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ALL FIELDS COACHES NEW" sheetId="2" r:id="rId6"/>
    <sheet state="visible" name="All Fields Coaches" sheetId="3" r:id="rId7"/>
    <sheet state="visible" name="Masterlist Coaches" sheetId="4" r:id="rId8"/>
    <sheet state="visible" name="Masterlist Clients" sheetId="5" r:id="rId9"/>
    <sheet state="visible" name="All Fields Clients" sheetId="6" r:id="rId10"/>
    <sheet state="visible" name="ALL FIELDS CLIENTS NEW" sheetId="7" r:id="rId11"/>
    <sheet state="visible" name="VCP Workforce" sheetId="8" r:id="rId12"/>
    <sheet state="visible" name="Korn Ferry" sheetId="9" r:id="rId13"/>
    <sheet state="visible" name="Coach by School (FOR EMAILS)" sheetId="10" r:id="rId14"/>
    <sheet state="visible" name="Current Coaches" sheetId="11" r:id="rId15"/>
  </sheets>
  <definedNames>
    <definedName hidden="1" localSheetId="3" name="_xlnm._FilterDatabase">'Masterlist Coaches'!$A$1:$BD$809</definedName>
    <definedName hidden="1" localSheetId="4" name="_xlnm._FilterDatabase">'Masterlist Clients'!$A$1:$AF$959</definedName>
    <definedName hidden="1" localSheetId="5" name="_xlnm._FilterDatabase">'All Fields Clients'!$A$1:$AI$172</definedName>
    <definedName hidden="1" localSheetId="3" name="Z_C91FD71D_2CEC_4828_8CDB_18C8EB11A969_.wvu.FilterData">'Masterlist Coaches'!$A$1:$AP$809</definedName>
    <definedName hidden="1" localSheetId="4" name="Z_EF8EC1AB_DD13_4A46_B1B3_9A31CFE82957_.wvu.FilterData">'Masterlist Clients'!$A$1:$AF$256</definedName>
    <definedName hidden="1" localSheetId="4" name="Z_3EEC8655_43AE_40EE_836C_EA77363FE886_.wvu.FilterData">'Masterlist Clients'!$A$1:$AF$959</definedName>
    <definedName hidden="1" localSheetId="3" name="Z_94495AE1_D9B1_4B50_BBC7_4A79A2C1AFAD_.wvu.FilterData">'Masterlist Coaches'!$A$1:$AP$388</definedName>
    <definedName hidden="1" localSheetId="7" name="Z_AD3DE7FE_7E0E_4866_B06B_CBBB2ABD671F_.wvu.FilterData">'VCP Workforce'!$A$5:$I$34</definedName>
    <definedName hidden="1" localSheetId="3" name="Z_95D8E2BF_ADDA_4C68_9DC2_9BB54F4374EC_.wvu.FilterData">'Masterlist Coaches'!$A$1:$W$813</definedName>
    <definedName hidden="1" localSheetId="3" name="Z_09A3B40A_AD67_4B07_9992_084CD976418C_.wvu.FilterData">'Masterlist Coaches'!$A$1:$AP$809</definedName>
    <definedName name="SlicerCache_Table_1_Col_1">#N/A</definedName>
  </definedNames>
  <calcPr/>
  <customWorkbookViews>
    <customWorkbookView activeSheetId="0" maximized="1" windowHeight="0" windowWidth="0" guid="{EF8EC1AB-DD13-4A46-B1B3-9A31CFE82957}" name="Spring 26 Detan"/>
    <customWorkbookView activeSheetId="0" maximized="1" windowHeight="0" windowWidth="0" guid="{95D8E2BF-ADDA-4C68-9DC2-9BB54F4374EC}" name="Detan's View"/>
    <customWorkbookView activeSheetId="0" maximized="1" windowHeight="0" windowWidth="0" guid="{C91FD71D-2CEC-4828-8CDB-18C8EB11A969}" name="Priority 3 View"/>
    <customWorkbookView activeSheetId="0" maximized="1" windowHeight="0" windowWidth="0" guid="{AD3DE7FE-7E0E-4866-B06B-CBBB2ABD671F}" name="Filter 1"/>
    <customWorkbookView activeSheetId="0" maximized="1" windowHeight="0" windowWidth="0" guid="{3EEC8655-43AE-40EE-836C-EA77363FE886}" name="Summer 2025 Filter View"/>
    <customWorkbookView activeSheetId="0" maximized="1" windowHeight="0" windowWidth="0" guid="{09A3B40A-AD67-4B07-9992-084CD976418C}" name="Priority 2 View"/>
    <customWorkbookView activeSheetId="0" maximized="1" windowHeight="0" windowWidth="0" guid="{94495AE1-D9B1-4B50-BBC7-4A79A2C1AFAD}" name="Priority 1 View "/>
  </customWorkbookViews>
  <extLst>
    <ext uri="{46BE6895-7355-4a93-B00E-2C351335B9C9}">
      <x15:slicerCaches>
        <x14:slicerCache r:id="rId16"/>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tc={1e27f10d-48d9-45ae-b432-18ef005d2691}</author>
  </authors>
  <commentList>
    <comment authorId="0" xr:uid="{1e27f10d-48d9-45ae-b432-18ef005d2691}" ref="A1">
      <text>
        <t xml:space="preserve">[Threaded comment]
 Your version of Excel allows you to read this threaded comment; however, any edits to it will get removed if the file is opened in a newer version of Excel. Learn more: https://go.microsoft.com/fwlink/?linkid=870924
Comment:
	@vcpadvantage@gmail.com Here are the clients to be provisioned. They can be assigned to their current coaches. We are awaiting three NDAs. If they are not returned this week, we will have to reassign them to other coaches.
Assigned to vcpadvantage@gmail.com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48">
      <text>
        <t xml:space="preserve">Responder updated this value.</t>
      </text>
    </comment>
    <comment authorId="0" ref="R248">
      <text>
        <t xml:space="preserve">Responder updated this value.</t>
      </text>
    </comment>
    <comment authorId="0" ref="AV270">
      <text>
        <t xml:space="preserve">Responder updated this value.</t>
      </text>
    </comment>
    <comment authorId="0" ref="AT281">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U6">
      <text>
        <t xml:space="preserve">Responder updated this value.</t>
      </text>
    </comment>
    <comment authorId="0" ref="V6">
      <text>
        <t xml:space="preserve">Responder updated this value.</t>
      </text>
    </comment>
    <comment authorId="0" ref="V18">
      <text>
        <t xml:space="preserve">Responder updated this value.</t>
      </text>
    </comment>
    <comment authorId="0" ref="U23">
      <text>
        <t xml:space="preserve">Responder updated this value.</t>
      </text>
    </comment>
    <comment authorId="0" ref="V23">
      <text>
        <t xml:space="preserve">Responder updated this value.</t>
      </text>
    </comment>
    <comment authorId="0" ref="W73">
      <text>
        <t xml:space="preserve">Responder updated this value.</t>
      </text>
    </comment>
    <comment authorId="0" ref="O74">
      <text>
        <t xml:space="preserve">Responder updated this value.</t>
      </text>
    </comment>
    <comment authorId="0" ref="V78">
      <text>
        <t xml:space="preserve">Responder updated this value.</t>
      </text>
    </comment>
    <comment authorId="0" ref="W78">
      <text>
        <t xml:space="preserve">Responder updated this value.</t>
      </text>
    </comment>
    <comment authorId="0" ref="AG92">
      <text>
        <t xml:space="preserve">Responder updated this value.</t>
      </text>
    </comment>
    <comment authorId="0" ref="AV92">
      <text>
        <t xml:space="preserve">Responder updated this value.</t>
      </text>
    </comment>
    <comment authorId="0" ref="Y97">
      <text>
        <t xml:space="preserve">Responder updated this value.</t>
      </text>
    </comment>
    <comment authorId="0" ref="AG97">
      <text>
        <t xml:space="preserve">Responder updated this value.</t>
      </text>
    </comment>
    <comment authorId="0" ref="I118">
      <text>
        <t xml:space="preserve">supplied by Coach after application submitted
</t>
      </text>
    </comment>
    <comment authorId="0" ref="P407">
      <text>
        <t xml:space="preserve">Responder updated this value.</t>
      </text>
    </comment>
    <comment authorId="0" ref="R407">
      <text>
        <t xml:space="preserve">Responder updated this value.</t>
      </text>
    </comment>
    <comment authorId="0" ref="AV429">
      <text>
        <t xml:space="preserve">Responder updated this value.</t>
      </text>
    </comment>
    <comment authorId="0" ref="AT440">
      <text>
        <t xml:space="preserve">Responder updated this value.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tc={02c70688-fb53-49e6-97f4-a92cc0167907}</author>
    <author>tc={8881c071-b877-4ced-af35-5625fc7a0459}</author>
    <author>tc={d479958f-1562-4b5f-a5a3-e4a32559fa79}</author>
    <author>tc={da797465-d53c-4e2a-b4f0-726be66d055d}</author>
  </authors>
  <commentList>
    <comment authorId="0" ref="D1">
      <text>
        <t xml:space="preserve">PINK cells are coaches that had dropped clients in SU25 and need a NEW row in SP26 so that we can add their matched client and update priority status</t>
      </text>
    </comment>
    <comment authorId="0" ref="I1">
      <text>
        <t xml:space="preserve">red shaded last names are DUPLICATE ENTRIES THAT NEED TO BE DELETED SO THE COACH IS NOT MATCHED/WAITLISTED MULTIPLE TIMES</t>
      </text>
    </comment>
    <comment authorId="0" ref="H2">
      <text>
        <t xml:space="preserve">FIRST NAME: Kathy
LAST NAME: Chen
COMPLETED APPLICATION BEFORE: 
COACHING CREDENTIALS: NYU
REQUIREMENTS MET: 
PRIMARY BUSINESS EMAIL: kjc9824@nyu.edu
ALTERNATIVE EMAIL: 
HIGHEST LEVEL OF EDUCATION: Bachelor's
CURRENTLY EMPLOYED: No
PROFESSIONAL AFFILIATION: None
ACTIVITIES/HOBBIES: Meditation; reading, writing, being in nature; self-discovery, spirituality outside of religious systems; being in community with like-minded individuals; travelling; languages; learning about different cultures, storytelling; 
ADDITIONAL INFORMATION: 
COACHING INTERESTS: Life Coaching
Business Coaching
Wellness Coaching
BIO: I worked in the marketing and advertising space for about a decade, servicing some of the world' largest brands, such as L'Oreal, P&amp;G, and Estee Lauder. During my time in Corporate America, I learned to meditate, which culminated in me quitting my job to move to the Indian Himalayas to train to be a meditation teacher. I am currently a meditation teacher while finishing my degree in NYU's Executive Coaching &amp; Organizational Consulting Master's program. I am passionate about merging the meditation and coaching worlds, fusing ancient teachings and techniques with our modern world, in order to provide you with a wide range of tools so that you are empowered to step into the highest version of yourself.
PROFESSIONAL HEADSHOT: https://drive.google.com/open?id=1jPHQ-RzD5wqYjefVrTTj6pH1KwjKVj-k
MILITARY CONNECTION: 
VETERAN STATUS: No
HOW DID YOU HEAR ABOUT US: 
HOW WERE YOU REFERRED: 
INSPIRATION TO APPLY: undefined</t>
      </text>
    </comment>
    <comment authorId="0" ref="H4">
      <text>
        <t xml:space="preserve">FIRST NAME: Jasmin
LAST NAME: Rodriguez
COMPLETED APPLICATION BEFORE: 
COACHING CREDENTIALS: NYU
REQUIREMENTS MET: 
PRIMARY BUSINESS EMAIL: jr5743@nyu.edu
ALTERNATIVE EMAIL: 
HIGHEST LEVEL OF EDUCATION: Master's
CURRENTLY EMPLOYED: Yes
PROFESSIONAL AFFILIATION: N/A
ACTIVITIES/HOBBIES: Reading, movies and traveling 
ADDITIONAL INFORMATION: 
COACHING INTERESTS: Life Coaching
Career Coaching
BIO: Experienced HR leader; able to develop trust and provide a safe space. Meets people where they are in a non-judgemental way.  Happy to celebrate others wins 
PROFESSIONAL HEADSHOT: https://drive.google.com/open?id=1TT36Axui4yK0_TlQQl1YEZcqZ5MFbPjD
MILITARY CONNECTION: 
VETERAN STATUS: No
HOW DID YOU HEAR ABOUT US: 
HOW WERE YOU REFERRED: 
INSPIRATION TO APPLY: undefined</t>
      </text>
    </comment>
    <comment authorId="0" ref="H5">
      <text>
        <t xml:space="preserve">FIRST NAME: Maureen
LAST NAME: Sutton
COMPLETED APPLICATION BEFORE: 
COACHING CREDENTIALS: NYU
REQUIREMENTS MET: 
PRIMARY BUSINESS EMAIL: mhs8778@nyu.edu
ALTERNATIVE EMAIL: 
HIGHEST LEVEL OF EDUCATION: Post-graduate (PhD / JD / MD)
CURRENTLY EMPLOYED: Parent of a Young Child Performer 
PROFESSIONAL AFFILIATION: Licensed to Practice Law - Georgia and Florida 
ACTIVITIES/HOBBIES: Golf/Crochet/Organizing/Family
ADDITIONAL INFORMATION: 
COACHING INTERESTS: Career Coaching
Executive Coaching of Professional Individuals
Systemic Team Coaching
Leadership Coaching
BIO: I believe that coaching of professional individuals is a positive interactive process which - through questioning - can focus on the client’s strengths and motivations so they achieve insight resulting in beneficial behavioral change. I aim to help clients explore opportunities to learn, grow and reflect. My hope is that the embrace of a repetitive cycle of exploring, learning, growing, and reflecting will yield both personal and professional success.
PROFESSIONAL HEADSHOT: https://drive.google.com/open?id=1c2xd7jfLWP2hpD04jg2ot_9tD-41xLzX
MILITARY CONNECTION: 
VETERAN STATUS: No
HOW DID YOU HEAR ABOUT US: 
HOW WERE YOU REFERRED: 
INSPIRATION TO APPLY: undefined</t>
      </text>
    </comment>
    <comment authorId="0" ref="H6">
      <text>
        <t xml:space="preserve">FIRST NAME: Samantha ( Sammie)
LAST NAME: Nunziata
COMPLETED APPLICATION BEFORE: 
COACHING CREDENTIALS: NYU
REQUIREMENTS MET: 
PRIMARY BUSINESS EMAIL: sxn8913@nyu.edu
ALTERNATIVE EMAIL: 
HIGHEST LEVEL OF EDUCATION: Bachelor's
CURRENTLY EMPLOYED: Assisting on some marketing work for previous employer.
PROFESSIONAL AFFILIATION: Working on ICF through ECOC
ACTIVITIES/HOBBIES: Volunteer work. Traveling. Runner, Fitness Training (certified in Lagree fitness and group-cycling), Reading, and Improv
ADDITIONAL INFORMATION: 
COACHING INTERESTS: Life Coaching
Business Coaching
Career Coaching
Wellness Coaching
BIO: Sammie Nunziata's favorite question is why not?  After living four years overseas and nine years in California, Sammie now lives in Hoboken, NJ with her husband, Tom and cat, Neo while finishing her masters at NYU. An avid runner, she has completed 82 half marathons and 8 full marathons while raising money for Leukemia &amp; Lymphoma Society and Memorial Sloan Kettering. When not kicking her own butt, she enjoys telling people to squeeze their glutes and works as a fitness coach. Sammie's passion for life and connecting with people helping build communities has led her to want to share that energy in hoping to make the world a better place. 
PROFESSIONAL HEADSHOT: https://drive.google.com/open?id=1H-_xYAYxItZOfnTX350brMwymIcse9In
MILITARY CONNECTION: 
VETERAN STATUS: No
HOW DID YOU HEAR ABOUT US: 
HOW WERE YOU REFERRED: 
INSPIRATION TO APPLY: undefined</t>
      </text>
    </comment>
    <comment authorId="0" ref="H7">
      <text>
        <t xml:space="preserve">FIRST NAME: Christina
LAST NAME: Lewandowski
COMPLETED APPLICATION BEFORE: 
COACHING CREDENTIALS: NYU
REQUIREMENTS MET: 
PRIMARY BUSINESS EMAIL: cml567@nyu.edu
ALTERNATIVE EMAIL: 
HIGHEST LEVEL OF EDUCATION: Master's
CURRENTLY EMPLOYED: Yes
PROFESSIONAL AFFILIATION: ICF member
ACTIVITIES/HOBBIES: Coaching, Reading, Family (6 yo son
ADDITIONAL INFORMATION: Willing to coach both Stephanie Texeira &amp; Juliet :)
COACHING INTERESTS: Life Coaching, Business Coaching, Career Coaching, Wellness Coaching
BIO: Christina has been an executive and career coach for nearly 10 years. She has a 20 year career as an HR and learning &amp; development professional in corporate America, focusing in finance, pharmaceuticals, and retail industries. She's married, has a 6 year old son &amp; a very rambunctious cavalier spaniel. In her free time, she attends graduate school at NYU, loves to read, attend Broadway shows, and spend way too much time on her phone.
PROFESSIONAL HEADSHOT: https://drive.google.com/open?id=1M8ZvAkTXx8scYiKn8VpAp_P5iv2G6a-L
MILITARY CONNECTION: cousin who retired from Navy; father who served in army during the Korean War
VETERAN STATUS: No
HOW DID YOU HEAR ABOUT US: 
HOW WERE YOU REFERRED: 
INSPIRATION TO APPLY: undefined</t>
      </text>
    </comment>
    <comment authorId="0" ref="H8">
      <text>
        <t xml:space="preserve">FIRST NAME: Cherane
LAST NAME: Ali
COMPLETED APPLICATION BEFORE: Yes - I have completed the VCP Coaching Application in the past
COACHING CREDENTIALS: NYU
REQUIREMENTS MET: Yes - I meet at least one of the listed requirements
PRIMARY BUSINESS EMAIL: ca79@nyu.edu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9">
      <text>
        <t xml:space="preserve">FIRST NAME: Avram
LAST NAME: Blumenthal
COMPLETED APPLICATION BEFORE: Yes - I have completed the VCP Coaching Application in the past
COACHING CREDENTIALS: NYU
REQUIREMENTS MET: Yes - I meet at least one of the listed requirements
PRIMARY BUSINESS EMAIL: arb2096.nyu.edu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10">
      <text>
        <t xml:space="preserve">FIRST NAME: Doris
LAST NAME: Schultz
COMPLETED APPLICATION BEFORE: Yes - I have completed the VCP Coaching Application in the past
COACHING CREDENTIALS: NYU
REQUIREMENTS MET: Yes - I meet at least one of the listed requirements
PRIMARY BUSINESS EMAIL: dhs8@nyu.edu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11">
      <text>
        <t xml:space="preserve">FIRST NAME: Jeneva
LAST NAME: Hall
COMPLETED APPLICATION BEFORE: 
COACHING CREDENTIALS: NYU
REQUIREMENTS MET: 
PRIMARY BUSINESS EMAIL: jenevahall4@gmail.com
ALTERNATIVE EMAIL: 
HIGHEST LEVEL OF EDUCATION: Bachelor's
CURRENTLY EMPLOYED: Yes
PROFESSIONAL AFFILIATION: None
ACTIVITIES/HOBBIES: Biking, Cooking, and reading. I enjoy psychology and exploring mindfulness activities. 
ADDITIONAL INFORMATION: I am pretty open to this matching process. As of now I am just looking for a client who  has flexibility in their schedule. 
COACHING INTERESTS: Life Coaching, Career Coaching
BIO: I am a creator with a background in operations, change management, learning and development, and training facilitation. Limitations are false narratives our fears use against us to stop us from exploring our endless possibilities. As a coach, it's very important that I help clients feel comfortable to make authentic and intentional decisions in their life. My expertise lies in establishing self-empowering, safe, and transformative spaces. Establishing and understanding your core values and boundaries are essential to my coaching approach.
 I currently volunteer by helping minority youth write college essays, and help first year college grads navigate the job search process.  
I am pretty adventurous. I rode a 40 mile bike ride in the rain, skydived and  traveled to multiple countries on my own. My favorite places to visit are Rome and Puerto Rico. I also volunteered in Puerto Rico for a month after Hurricane Maria. I love museums and musicals.  
PROFESSIONAL HEADSHOT: https://drive.google.com/open?id=1bc8UpNeLtey65NHu_6dD-PuLUg4pj53F
MILITARY CONNECTION: Best friend was in the navy and sister is active in the military 
VETERAN STATUS: No
HOW DID YOU HEAR ABOUT US: 
HOW WERE YOU REFERRED: 
INSPIRATION TO APPLY: undefined</t>
      </text>
    </comment>
    <comment authorId="0" ref="H12">
      <text>
        <t xml:space="preserve">FIRST NAME: Samantha ( Sammie)
LAST NAME: Nunziata
COMPLETED APPLICATION BEFORE: 
COACHING CREDENTIALS: NYU
REQUIREMENTS MET: 
PRIMARY BUSINESS EMAIL: sxn8913@nyu.edu
ALTERNATIVE EMAIL: 
HIGHEST LEVEL OF EDUCATION: Bachelor's
CURRENTLY EMPLOYED: Assisting on some marketing work for previous employer.
PROFESSIONAL AFFILIATION: Working on ICF through ECOC
ACTIVITIES/HOBBIES: Volunteer work. Traveling. Runner, Fitness Training (certified in Lagree fitness and group-cycling), Reading, and Improv
ADDITIONAL INFORMATION: 
COACHING INTERESTS: Life Coaching
Business Coaching
Career Coaching
Wellness Coaching
BIO: Sammie Nunziata's favorite question is why not?  After living four years overseas and nine years in California, Sammie now lives in Hoboken, NJ with her husband, Tom and cat, Neo while finishing her masters at NYU. An avid runner, she has completed 82 half marathons and 8 full marathons while raising money for Leukemia &amp; Lymphoma Society and Memorial Sloan Kettering. When not kicking her own butt, she enjoys telling people to squeeze their glutes and works as a fitness coach. Sammie's passion for life and connecting with people helping build communities has led her to want to share that energy in hoping to make the world a better place. 
PROFESSIONAL HEADSHOT: https://drive.google.com/open?id=1H-_xYAYxItZOfnTX350brMwymIcse9In
MILITARY CONNECTION: 
VETERAN STATUS: No
HOW DID YOU HEAR ABOUT US: 
HOW WERE YOU REFERRED: 
INSPIRATION TO APPLY: undefined</t>
      </text>
    </comment>
    <comment authorId="0" ref="H13">
      <text>
        <t xml:space="preserve">FIRST NAME: Alyssa
LAST NAME: Untracht
COMPLETED APPLICATION BEFORE: 
COACHING CREDENTIALS: NYU
REQUIREMENTS MET: 
PRIMARY BUSINESS EMAIL: alyssa.untracht@gmail.com
ALTERNATIVE EMAIL: 
HIGHEST LEVEL OF EDUCATION: In process of Master's degree (ECOC)
CURRENTLY EMPLOYED: Yes
PROFESSIONAL AFFILIATION: N/A
ACTIVITIES/HOBBIES: TV and movies, fitness (Peloton and weight training), baking, anything by the beach 
ADDITIONAL INFORMATION: My availability to work with a veteran is dependent upon the day of the week, as I do work full-time and have some varying client commitments. I am sure this can be worked on when being paired, but wanted to mention it!
COACHING INTERESTS: Life Coaching, Business Coaching, Career Coaching, Wellness Coaching
BIO: Alyssa believes that the basis of a successful coaching engagement is the connected and resonant relationship between coach and client,  in which the two partner to help the client live a life they feel passionate about. Her method is grounded in coaching with compassion, getting to know her clients for who they truly are and what they really value. As a coach, she hopes to provide strategic support and accountability as she helps clients clarify their goals, pursue them and achieve them. Together, she believes they can unlock the client's potential to maximize their performance and achieve positive change....while working on removing any roadblocks along the way.
PROFESSIONAL HEADSHOT: https://drive.google.com/open?id=1S8hctK03WT_wtn-fmXYVhU1zpYMX-uNs
MILITARY CONNECTION: N/A
VETERAN STATUS: No
HOW DID YOU HEAR ABOUT US: 
HOW WERE YOU REFERRED: 
INSPIRATION TO APPLY: undefined</t>
      </text>
    </comment>
    <comment authorId="0" ref="H14">
      <text>
        <t xml:space="preserve">FIRST NAME: Yujia (Katherine)
LAST NAME: Zhu
COMPLETED APPLICATION BEFORE: 
COACHING CREDENTIALS: NYU
REQUIREMENTS MET: 
PRIMARY BUSINESS EMAIL: yujia.zhu@nyu.edu
ALTERNATIVE EMAIL: 
HIGHEST LEVEL OF EDUCATION: Master's
CURRENTLY EMPLOYED: Yes
PROFESSIONAL AFFILIATION: Ontario College of Social Workers and Social Service Workers
ACTIVITIES/HOBBIES: Running a social enterprise that focuses on affordable, accessible and affirming mental health and social justice education
ADDITIONAL INFORMATION: I am a coach with psychotherapy background
COACHING INTERESTS: Life Coaching, Business Coaching, Career Coaching, Wellness Coaching
BIO: I am a coach-in-training with a clinical social work background. Therefore, I have extensive trainings in anti-oppressive approach. 
As a human I would describe myself as a perfect imperfect human being. I know I am always a work in progress. 
As a professional I would describe myself as a servant leadership style manager, and an empathetic and reliable work buddy. 
As a student I would describe myself as a life-long learner. It is important to possess a growth mindset and to learn from life. 
PROFESSIONAL HEADSHOT: https://drive.google.com/open?id=1z_S3-uFhmtiYHEGGXGaCkYZ9PcyuwTyg
MILITARY CONNECTION: I used to have clients from US veteran program when I did my internship when I was a student at Columbia. 
VETERAN STATUS: No
HOW DID YOU HEAR ABOUT US: 
HOW WERE YOU REFERRED: 
INSPIRATION TO APPLY: undefined</t>
      </text>
    </comment>
    <comment authorId="0" ref="H15">
      <text>
        <t xml:space="preserve">FIRST NAME: Ray
LAST NAME: Gonzales
COMPLETED APPLICATION BEFORE: 
COACHING CREDENTIALS: NYU
REQUIREMENTS MET: 
PRIMARY BUSINESS EMAIL: reg274@nyu.edu
ALTERNATIVE EMAIL: 
HIGHEST LEVEL OF EDUCATION: Bachelor's
CURRENTLY EMPLOYED: Self-employed
PROFESSIONAL AFFILIATION: SHRM, IOC, ICF-Member
ACTIVITIES/HOBBIES: Running, Movies, Reading
ADDITIONAL INFORMATION: No
COACHING INTERESTS: Life Coaching, Business Coaching
BIO: Ray has a wealth of experience. 
Before starting his current Practice, he spent several years in Financial Services, Fashion, Entertainment, and the Media. His last corporate assignment being at a major investment bank in New York.
Presently, he works with individuals and organizations going through transitions, to bring clarity, support, and empowerment in creating high performance cultures.
His commitment to Diversity, Equity, Inclusion and Belonging is reflected in the work he does with his clients in making work ‘work’ in organizations.
PROFESSIONAL HEADSHOT: https://drive.google.com/open?id=1Rj4ku6Kklc0QVqMgyNGPjQokta0WVRhm
MILITARY CONNECTION: Cousin in Navy
VETERAN STATUS: No
HOW DID YOU HEAR ABOUT US: 
HOW WERE YOU REFERRED: 
INSPIRATION TO APPLY: undefined</t>
      </text>
    </comment>
    <comment authorId="0" ref="H16">
      <text>
        <t xml:space="preserve">FIRST NAME: Naja
LAST NAME: Christensen
COMPLETED APPLICATION BEFORE: Yes - I have completed the VCP Coaching Application in the past
COACHING CREDENTIALS: NYU
REQUIREMENTS MET: Yes - I meet at least one of the listed requirements
PRIMARY BUSINESS EMAIL: naja@christensenand.com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17">
      <text>
        <t xml:space="preserve">FIRST NAME: Karen
LAST NAME: Raglin
COMPLETED APPLICATION BEFORE: Yes - I have completed the VCP Coaching Application in the past
COACHING CREDENTIALS: NYU
REQUIREMENTS MET: Yes - I meet at least one of the listed requirements
PRIMARY BUSINESS EMAIL: karen.raglin@gmail.com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18">
      <text>
        <t xml:space="preserve">FIRST NAME: Rhys
LAST NAME: Gwyn
COMPLETED APPLICATION BEFORE: 
COACHING CREDENTIALS: NYU
REQUIREMENTS MET: 
PRIMARY BUSINESS EMAIL: rhys.gwyn@outlook.com
ALTERNATIVE EMAIL: 
HIGHEST LEVEL OF EDUCATION: Master's
CURRENTLY EMPLOYED: Yes
PROFESSIONAL AFFILIATION: None
ACTIVITIES/HOBBIES: Volunteer photographer, Stanford Children's Hospital
ADDITIONAL INFORMATION: I reside in California. Time zone differences may have an impact 
COACHING INTERESTS: Career Coaching
BIO: For the last 3 and half years I have been a mentor for the American Corporate Partners (ACP) program for post 9/11 veterans. The mentoring program assists veterans on their path towards fulfilling, long-term careers, whether the veteran is job searching or newly employed. 
PROFESSIONAL HEADSHOT: https://drive.google.com/open?id=1FIaTPtENrv9FyZzjtnBjXoG6li9ZKO_g
MILITARY CONNECTION: No US military connections. 
VETERAN STATUS: No
HOW DID YOU HEAR ABOUT US: 
HOW WERE YOU REFERRED: 
INSPIRATION TO APPLY: undefined</t>
      </text>
    </comment>
    <comment authorId="0" ref="H19">
      <text>
        <t xml:space="preserve">FIRST NAME: Christina
LAST NAME: Lewandowski
COMPLETED APPLICATION BEFORE: 
COACHING CREDENTIALS: NYU
REQUIREMENTS MET: 
PRIMARY BUSINESS EMAIL: cml567@nyu.edu
ALTERNATIVE EMAIL: 
HIGHEST LEVEL OF EDUCATION: Master's
CURRENTLY EMPLOYED: Yes
PROFESSIONAL AFFILIATION: ICF member
ACTIVITIES/HOBBIES: Coaching, Reading, Family (6 yo son
ADDITIONAL INFORMATION: Willing to coach both Stephanie Texeira &amp; Juliet :)
COACHING INTERESTS: Life Coaching, Business Coaching, Career Coaching, Wellness Coaching
BIO: Christina has been an executive and career coach for nearly 10 years. She has a 20 year career as an HR and learning &amp; development professional in corporate America, focusing in finance, pharmaceuticals, and retail industries. She's married, has a 6 year old son &amp; a very rambunctious cavalier spaniel. In her free time, she attends graduate school at NYU, loves to read, attend Broadway shows, and spend way too much time on her phone.
PROFESSIONAL HEADSHOT: https://drive.google.com/open?id=1M8ZvAkTXx8scYiKn8VpAp_P5iv2G6a-L
MILITARY CONNECTION: cousin who retired from Navy; father who served in army during the Korean War
VETERAN STATUS: No
HOW DID YOU HEAR ABOUT US: 
HOW WERE YOU REFERRED: 
INSPIRATION TO APPLY: undefined</t>
      </text>
    </comment>
    <comment authorId="0" ref="H20">
      <text>
        <t xml:space="preserve">FIRST NAME: Avram
LAST NAME: Blumenthal
COMPLETED APPLICATION BEFORE: Yes - I have completed the VCP Coaching Application in the past
COACHING CREDENTIALS: NYU
REQUIREMENTS MET: Yes - I meet at least one of the listed requirements
PRIMARY BUSINESS EMAIL: arb2096.nyu.edu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21">
      <text>
        <t xml:space="preserve">FIRST NAME: Hope
LAST NAME: Beach
COMPLETED APPLICATION BEFORE: Yes - I have completed the VCP Coaching Application in the past
COACHING CREDENTIALS: NYU
REQUIREMENTS MET: Yes - I meet at least one of the listed requirements
PRIMARY BUSINESS EMAIL: hopebeachnyc@gmail.com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22">
      <text>
        <t xml:space="preserve">FIRST NAME: Wendy
LAST NAME: Boise
COMPLETED APPLICATION BEFORE: 
COACHING CREDENTIALS: NYU
REQUIREMENTS MET: 
PRIMARY BUSINESS EMAIL: wendyboise14@gmail.com
ALTERNATIVE EMAIL: 
HIGHEST LEVEL OF EDUCATION: Bachelor's
CURRENTLY EMPLOYED: Yes
PROFESSIONAL AFFILIATION: SHRM Member
ACTIVITIES/HOBBIES: Traveling; Building my Professional Coaching Practice
ADDITIONAL INFORMATION: I'm passionate about supporting clients' progress towards reaching their life or professional goals and to assist with building the confidence to make it happen.
COACHING INTERESTS: Life Coaching, Business Coaching, Career Coaching
BIO: I am a single mother working a full-time job, going to school part-time and building a coaching practice and still giving both my children all the love and attention they need to thrive.  I say this to say anything is possible and there is always time for what you love.  I didn't come from a traditional background in regards to family or academics.  I was a highschool dropout and made a commitment to myself my kids and my future to find my passion and obtain an education.  Here I am! 
PROFESSIONAL HEADSHOT: https://drive.google.com/open?id=1SVmAO89tsewJYiq4rfMghQtuZ-_TjhW7
MILITARY CONNECTION: My dad is a U.S. Navy Veteran. He served in the vietnam war. 
VETERAN STATUS: No
HOW DID YOU HEAR ABOUT US: 
HOW WERE YOU REFERRED: 
INSPIRATION TO APPLY: undefined</t>
      </text>
    </comment>
    <comment authorId="0" ref="H23">
      <text>
        <t xml:space="preserve">FIRST NAME: Cherane
LAST NAME: Ali
COMPLETED APPLICATION BEFORE: Yes - I have completed the VCP Coaching Application in the past
COACHING CREDENTIALS: NYU
REQUIREMENTS MET: Yes - I meet at least one of the listed requirements
PRIMARY BUSINESS EMAIL: ca79@nyu.edu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24">
      <text>
        <t xml:space="preserve">FIRST NAME: Yot
LAST NAME: Ornrattanasakul
COMPLETED APPLICATION BEFORE: 
COACHING CREDENTIALS: NYU
REQUIREMENTS MET: 
PRIMARY BUSINESS EMAIL: yo2065@nyu.edu
ALTERNATIVE EMAIL: 
HIGHEST LEVEL OF EDUCATION: Bachelor's
CURRENTLY EMPLOYED: Yes
PROFESSIONAL AFFILIATION: N/A
ACTIVITIES/HOBBIES: Running, exercise, spending time with friends and family, cooking
ADDITIONAL INFORMATION: N/A
COACHING INTERESTS: Business Coaching, Career Coaching
BIO: I have spent nearly a decade working in the nonprofit industry fundraising for various causes. I have mainly worked in the healthcare space and higher education. I came into this career path to help people and organizations better serve their communities. I came into NYU’s ECOC program with the same goal but instead of helping larger organizations, coaching will allow me to have an impact on helping individuals to fulfill their personal and professional goals.
PROFESSIONAL HEADSHOT: https://drive.google.com/open?id=1cwt7ipF4fdqWvLDajVRpHiTdvB0-Jm5Z
MILITARY CONNECTION: N/A
VETERAN STATUS: No
HOW DID YOU HEAR ABOUT US: 
HOW WERE YOU REFERRED: 
INSPIRATION TO APPLY: undefined</t>
      </text>
    </comment>
    <comment authorId="0" ref="H25">
      <text>
        <t xml:space="preserve">FIRST NAME: Jori
LAST NAME: Layton
COMPLETED APPLICATION BEFORE: 
COACHING CREDENTIALS: NYU
REQUIREMENTS MET: 
PRIMARY BUSINESS EMAIL: jl11066@nyu.edu
ALTERNATIVE EMAIL: 
HIGHEST LEVEL OF EDUCATION: Bachelor's
CURRENTLY EMPLOYED: Yes
PROFESSIONAL AFFILIATION: na
ACTIVITIES/HOBBIES: Family time; Traveling
ADDITIONAL INFORMATION: I am especially interested in working with clients in the areas of career development
COACHING INTERESTS: Life Coaching, Career Coaching
BIO: Wendy Boise is Vice President, Global People and Organization Development at Colgate-Palmolive Company, a leading global consumer products company with operations in over 200 countries with more than 30,000 employees worldwide. Wendy is responsible for enterprise-wide talent acquisition, organization development, learning and talent development. She partners with leaders across the organization to build talent capability for all Colgate people through learning, organization effectiveness, leadership, and career development initiatives.
PROFESSIONAL HEADSHOT: https://drive.google.com/open?id=1PFOrZI7XjeRRMZhY8p5CT7P6-ZZPBxWj
MILITARY CONNECTION: Talent Acquisition programs
VETERAN STATUS: No
HOW DID YOU HEAR ABOUT US: 
HOW WERE YOU REFERRED: 
INSPIRATION TO APPLY: undefined</t>
      </text>
    </comment>
    <comment authorId="0" ref="H26">
      <text>
        <t xml:space="preserve">FIRST NAME: Wendy
LAST NAME: Boise
COMPLETED APPLICATION BEFORE: 
COACHING CREDENTIALS: NYU
REQUIREMENTS MET: 
PRIMARY BUSINESS EMAIL: wendyboise14@gmail.com
ALTERNATIVE EMAIL: 
HIGHEST LEVEL OF EDUCATION: Bachelor's
CURRENTLY EMPLOYED: Yes
PROFESSIONAL AFFILIATION: SHRM Member
ACTIVITIES/HOBBIES: Traveling; Building my Professional Coaching Practice
ADDITIONAL INFORMATION: I'm passionate about supporting clients' progress towards reaching their life or professional goals and to assist with building the confidence to make it happen.
COACHING INTERESTS: Life Coaching, Business Coaching, Career Coaching
BIO: I am a single mother working a full-time job, going to school part-time and building a coaching practice and still giving both my children all the love and attention they need to thrive.  I say this to say anything is possible and there is always time for what you love.  I didn't come from a traditional background in regards to family or academics.  I was a highschool dropout and made a commitment to myself my kids and my future to find my passion and obtain an education.  Here I am! 
PROFESSIONAL HEADSHOT: https://drive.google.com/open?id=1SVmAO89tsewJYiq4rfMghQtuZ-_TjhW7
MILITARY CONNECTION: My dad is a U.S. Navy Veteran. He served in the vietnam war. 
VETERAN STATUS: No
HOW DID YOU HEAR ABOUT US: 
HOW WERE YOU REFERRED: 
INSPIRATION TO APPLY: undefined</t>
      </text>
    </comment>
    <comment authorId="0" ref="H27">
      <text>
        <t xml:space="preserve">FIRST NAME: Justine
LAST NAME: Hornedo
COMPLETED APPLICATION BEFORE: 
COACHING CREDENTIALS: NYU
REQUIREMENTS MET: 
PRIMARY BUSINESS EMAIL: hornej02@nyu.edu
ALTERNATIVE EMAIL: 
HIGHEST LEVEL OF EDUCATION: Bachelor's
CURRENTLY EMPLOYED: No
PROFESSIONAL AFFILIATION: SHRM Coursework - Test July 2022
ACTIVITIES/HOBBIES: Yoga, Pilates, Orangetheory, Reading
ADDITIONAL INFORMATION: I am very excited to be a partner on my client's coaching journey. 
COACHING INTERESTS: Business Coaching, Career Coaching
BIO: I am a former retail executive with a passion for Leadership Development, Continuous 
Improvement, Growth Mindset Learning, Organizational Consulting, and Executive Coaching. My career and educational endeavors have spanned across the United States, where I worked for some of the top retailers in the apparel industry. I have led large 
merchandising teams with a calm presence and dedication to continuous improvement, 
talent growth, and leadership development. I look forward to partnering with you to explore your passions and career goals. 
PROFESSIONAL HEADSHOT: https://drive.google.com/open?id=155gH-b4HMw8r9DipXWbvEoZ_SrOnoTR8
MILITARY CONNECTION: None
VETERAN STATUS: No
HOW DID YOU HEAR ABOUT US: 
HOW WERE YOU REFERRED: 
INSPIRATION TO APPLY: undefined</t>
      </text>
    </comment>
    <comment authorId="0" ref="H28">
      <text>
        <t xml:space="preserve">FIRST NAME: Cathy
LAST NAME: Merritt
COMPLETED APPLICATION BEFORE: 
COACHING CREDENTIALS: NYU
REQUIREMENTS MET: 
PRIMARY BUSINESS EMAIL: cm4471@nyu.edu
ALTERNATIVE EMAIL: 
HIGHEST LEVEL OF EDUCATION: Master's
CURRENTLY EMPLOYED: Yes
PROFESSIONAL AFFILIATION: No
ACTIVITIES/HOBBIES: Swimming, baking, helping others 
ADDITIONAL INFORMATION: I have worked in HR for 5+ years 
COACHING INTERESTS: Life Coaching, Career Coaching
BIO: My name is Maria Baba. I am a recent alumni of the NYU Executive Coaching and Organizational Consulting Masters Program. I am also employed at The Port Authority of NY &amp; NJ and current in Talent Strategy. I have rotated amongst different positions in HR for the past 5 years. I started at a community college for school, then went to Rutgers and finally NYU. I want to help others change their behaviors to their desired state and support them in meeting their goals and future endeavors. In my free time, I love to bake and spend time outdoors either hiking or swimming. 
PROFESSIONAL HEADSHOT: https://drive.google.com/open?id=1X5Eq8y4j8r-cw6BWh-Q1XX-So_aUQSzP
MILITARY CONNECTION: My husband is in the Army Reserves 
VETERAN STATUS: No
HOW DID YOU HEAR ABOUT US: 
HOW WERE YOU REFERRED: 
INSPIRATION TO APPLY: undefined</t>
      </text>
    </comment>
    <comment authorId="0" ref="H29">
      <text>
        <t xml:space="preserve">FIRST NAME: Maria
LAST NAME: Baba
COMPLETED APPLICATION BEFORE: 
COACHING CREDENTIALS: NYU
REQUIREMENTS MET: 
PRIMARY BUSINESS EMAIL: Mgb9864@nyu.edu
ALTERNATIVE EMAIL: 
HIGHEST LEVEL OF EDUCATION: Bachelor's
CURRENTLY EMPLOYED: Yes
PROFESSIONAL AFFILIATION: ICF Member
ACTIVITIES/HOBBIES: running, yoga, travel, live music.  Friends and family
ADDITIONAL INFORMATION: Looking forward to this opportunity to contribute to VCP as well as continue learning as a coach.
COACHING INTERESTS: Life Coaching, Business Coaching, Career Coaching
BIO: Highly experienced professional with rich mix of distinguished characteristics:
	Strategic risk-taker with ability to balance financial and creative goals, translating vision to various geographic locations and delivering on market needs/customer preferences.
	Visionary leadership credited with building, training, and energizing teams, within the office environment and in the field through relationship building, curiosity and in-store presentations.
	Continued commitment to ongoing education and volunteer leadership. Pursuing a master’s degree in Executive Coaching and Organizational Consulting, focus on humanistic approach to transformational leadership development. Committed to values and purpose based leadership, habit and behavior change. 
	Cross-functional partner with 20+ years’ experience in both the corporate arena and in the field (multi-location management experience at district and store levels).
PROFESSIONAL HEADSHOT: https://drive.google.com/open?id=12GZbWqqpYP7HfxKUzC0bZRtVD91Ndkpl
MILITARY CONNECTION: Father - US Air Force Vietnam Vet
VETERAN STATUS: No
HOW DID YOU HEAR ABOUT US: 
HOW WERE YOU REFERRED: 
INSPIRATION TO APPLY: undefined</t>
      </text>
    </comment>
    <comment authorId="0" ref="H30">
      <text>
        <t xml:space="preserve">FIRST NAME: Hope
LAST NAME: Beach
COMPLETED APPLICATION BEFORE: Yes - I have completed the VCP Coaching Application in the past
COACHING CREDENTIALS: NYU
REQUIREMENTS MET: Yes - I meet at least one of the listed requirements
PRIMARY BUSINESS EMAIL: hopebeachnyc@gmail.com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31">
      <text>
        <t xml:space="preserve">FIRST NAME: Cherane
LAST NAME: Ali
COMPLETED APPLICATION BEFORE: Yes - I have completed the VCP Coaching Application in the past
COACHING CREDENTIALS: NYU
REQUIREMENTS MET: Yes - I meet at least one of the listed requirements
PRIMARY BUSINESS EMAIL: ca79@nyu.edu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32">
      <text>
        <t xml:space="preserve">FIRST NAME: Morgan
LAST NAME: Petkovich
COMPLETED APPLICATION BEFORE: No - This is my first time applying!
COACHING CREDENTIALS: NYU
REQUIREMENTS MET: Yes - I meet at least one of the listed requirements
PRIMARY BUSINESS EMAIL: mp6340@nyu.edu
ALTERNATIVE EMAIL: 
HIGHEST LEVEL OF EDUCATION: Post-graduate (PhD/JD/MD)
CURRENTLY EMPLOYED: No
PROFESSIONAL AFFILIATION: N/A
ACTIVITIES/HOBBIES: Volleyball; pickleball; yoga; my puppy
ADDITIONAL INFORMATION: I’ve recently gone through transformational career coaching that empowered me to pursue executive coaching, so I’m excited to help others find their passion and purpose
COACHING INTERESTS: Life Coaching, Business Coaching, Career Coaching, Wellness Coaching
BIO: After a few years practicing as a sports and antitrust attorney, and with the help of a career coach, I took a step back to identify my core values and reevaluate how I wanted to spend my time and who I wanted to be. This deep self-exploration lead to a transformational shift in how I view the world, experience myself, and approach my career. Since then, I’ve left law and committed full-time to becoming a coach so that I can help others better understand themselves, align their values with their lifestyles, and become more on the outside who they are on the inside. 
PROFESSIONAL HEADSHOT: https://drive.google.com/open?id=1WGwsDXN3raQrV4mLqhoQxbtIOZzdWbrU
MILITARY CONNECTION: N/A
VETERAN STATUS: No
HOW DID YOU HEAR ABOUT US: 
HOW WERE YOU REFERRED: 
INSPIRATION TO APPLY: undefined</t>
      </text>
    </comment>
    <comment authorId="0" ref="H33">
      <text>
        <t xml:space="preserve">FIRST NAME: Michael
LAST NAME: Novin
COMPLETED APPLICATION BEFORE: No - This is my first time applying!
COACHING CREDENTIALS: NYU
REQUIREMENTS MET: Yes - I meet at least one of the listed requirements
PRIMARY BUSINESS EMAIL: michaeljnov@gmail.com
ALTERNATIVE EMAIL: 
HIGHEST LEVEL OF EDUCATION: Post-graduate (PhD/JD/MD)
CURRENTLY EMPLOYED: Yes
PROFESSIONAL AFFILIATION: NYU, IFC
ACTIVITIES/HOBBIES: Theatre, Film, Exercise
ADDITIONAL INFORMATION: My approach to coaching is a creative, inspiring, and empowering partnership that enables clients to define their goals and maximize their potential. It’s a highly effective, goal oriented, interactive process that enables them to make significant, positive, and sustainable change.
COACHING INTERESTS: Life Coaching, Business Coaching, Wellness Coaching, LGBTQ+
BIO: I am a certified professional coach specializing in leadership skills &amp; executive presence, presentation &amp; public speaking, and issues pertaining to the LGBTQ+ community. My objective in coaching is to help clients define their goals and maximize their potential. We are all going through so much these days; having a safe space to talk about work/life transitions can be essential in helping us move forward.
I have been a financial advisor, sales manager, and media trainer for Merrill Lynch. I was also an actor on Broadway as well as owning my own global talent agency. This wide array of experiences helps me listen to, and better appreciate, the needs of my clients. 
PROFESSIONAL HEADSHOT: https://drive.google.com/open?id=1L8l3pwiSmxMkTYcHxB8S39i_T5d4In40
MILITARY CONNECTION: My father was an Army flight medic in the Korean War
VETERAN STATUS: No
HOW DID YOU HEAR ABOUT US: 
HOW WERE YOU REFERRED: 
INSPIRATION TO APPLY: undefined</t>
      </text>
    </comment>
    <comment authorId="0" ref="H34">
      <text>
        <t xml:space="preserve">FIRST NAME: Megan
LAST NAME: Kish
COMPLETED APPLICATION BEFORE: No - This is my first time applying!
COACHING CREDENTIALS: NYU
REQUIREMENTS MET: Yes - I meet at least one of the listed requirements
PRIMARY BUSINESS EMAIL: Megankish51@gmail.com
ALTERNATIVE EMAIL: 
HIGHEST LEVEL OF EDUCATION: Master's
CURRENTLY EMPLOYED: Yes
PROFESSIONAL AFFILIATION: Na 
ACTIVITIES/HOBBIES: Yoga 
ADDITIONAL INFORMATION: Would be honored to help a Veteran 
COACHING INTERESTS: Life Coaching, Business Coaching, Career Coaching
BIO: I have been in HR for over 27 years and have helped many people in their career growth.  I have a calm presence to help people reach their personal and or professional goals .
PROFESSIONAL HEADSHOT: https://drive.google.com/open?id=1tSgftJmjG8h5gSfIVVBjhwjvP_2pe0bP
MILITARY CONNECTION: NA
VETERAN STATUS: No
HOW DID YOU HEAR ABOUT US: 
HOW WERE YOU REFERRED: 
INSPIRATION TO APPLY: undefined</t>
      </text>
    </comment>
    <comment authorId="0" ref="H35">
      <text>
        <t xml:space="preserve">FIRST NAME: Marni
LAST NAME: Gordon
COMPLETED APPLICATION BEFORE: Yes - I have completed the VCP Coaching Application in the past
COACHING CREDENTIALS: NYU
REQUIREMENTS MET: Yes - I meet at least one of the listed requirements
PRIMARY BUSINESS EMAIL: marnigordoncoaching@gmail.com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36">
      <text>
        <t xml:space="preserve">FIRST NAME: Bruce
LAST NAME: Merrell
COMPLETED APPLICATION BEFORE: 
COACHING CREDENTIALS: NYU
REQUIREMENTS MET: 
PRIMARY BUSINESS EMAIL: 6504 115th Pl SE
ALTERNATIVE EMAIL: 
HIGHEST LEVEL OF EDUCATION: Master's
CURRENTLY EMPLOYED: Yes
PROFESSIONAL AFFILIATION: ICF
ACTIVITIES/HOBBIES: family, golf, exercise, travel
ADDITIONAL INFORMATION: Iook forward to learning from and with you
COACHING INTERESTS: Life coaching, Business coaching
BIO: CEO for 35 years, Exec Coach 10 years, Married for 55 years, 5 children, 5 grandchilren, 1 GGchild.
PROFESSIONAL HEADSHOT: https://drive.google.com/open?id=103f2PtaX7nTOCTL-w8EnjIveWr45h95t
MILITARY CONNECTION: Served in VietNam with 101st ABN Div as a Combat Engineer Platoon Leader.  Special Forces officer in US Army reserve
VETERAN STATUS: Yes
HOW DID YOU HEAR ABOUT US: 
HOW WERE YOU REFERRED: 
INSPIRATION TO APPLY: undefined</t>
      </text>
    </comment>
    <comment authorId="0" ref="H37">
      <text>
        <t xml:space="preserve">FIRST NAME: Hope
LAST NAME: Beach
COMPLETED APPLICATION BEFORE: Yes - I have completed the VCP Coaching Application in the past
COACHING CREDENTIALS: NYU
REQUIREMENTS MET: Yes - I meet at least one of the listed requirements
PRIMARY BUSINESS EMAIL: hopebeachnyc@gmail.com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38">
      <text>
        <t xml:space="preserve">FIRST NAME: Kara
LAST NAME: Grieco
COMPLETED APPLICATION BEFORE: 
COACHING CREDENTIALS: NYU
REQUIREMENTS MET: 
PRIMARY BUSINESS EMAIL: kara@theupwardspiralgroup.com
ALTERNATIVE EMAIL: 
HIGHEST LEVEL OF EDUCATION: Master's
CURRENTLY EMPLOYED: Yes
PROFESSIONAL AFFILIATION: in process for ICF ACC credential
ACTIVITIES/HOBBIES: Peloton, Pilates, Salsa dancing, cooking 
ADDITIONAL INFORMATION: During my career, I have supported individuals who were in the process of switching career sectors.  
COACHING INTERESTS: Life coaching, Business coaching, Career coaching
BIO: Kara has over two decades of organizational leadership experience that spans
the public, nonprofit and private sectors. She has served in executive-level roles
on regional, national and global leadership teams. During her career, she has
designed and facilitated learning experiences for new managers, sector
switchers, sales teams, customer success teams, leadership teams and nonprofit
boards of directors. She has overseen leadership development programs that
served over 400 adult learners and has built organizational talent, leadership and
culture programs from the ground up.
PROFESSIONAL HEADSHOT: https://drive.google.com/open?id=11RntPSEj3g696zsURCKj9l1RZIRAGJyh
MILITARY CONNECTION: Grandfather an officer  in WWII in  U.S. Army, Husband was in US army
VETERAN STATUS: No
HOW DID YOU HEAR ABOUT US: 
HOW WERE YOU REFERRED: 
INSPIRATION TO APPLY: undefined</t>
      </text>
    </comment>
    <comment authorId="0" ref="H39">
      <text>
        <t xml:space="preserve">FIRST NAME: Shari
LAST NAME: Bilarczyk
COMPLETED APPLICATION BEFORE: No - This is my first time applying.
COACHING CREDENTIALS: Rutgers University
REQUIREMENTS MET: Yes - I meet at least one of the listed requirements
PRIMARY BUSINESS EMAIL: shari.bilarczyk@gmail.com
ALTERNATIVE EMAIL: N/A
HIGHEST LEVEL OF EDUCATION: Bachelor's
CURRENTLY EMPLOYED: Yes
PROFESSIONAL AFFILIATION: ICF
ACTIVITIES/HOBBIES: Golf, Cooking, Family, Friends
ADDITIONAL INFORMATION: I have over 20 years HR/Staffing and Recruiting
COACHING INTERESTS: Life Coaching, Business Coaching, Career Coaching, Wellness Coaching
BIO: Driven to always exceed expectations and build strong relationships rooted in trust.
With over 20 years of experience in the talent acquisition space and 6 in the TIC business, Shari has a strong ability to quickly build rapport with those she works with. She is highly transparent in her approach. Direct and detailed in her communications, and thorough in her follow up. These traits, along with her perpetual positive energy, empower her to wear multiple hats simultaneously and continually drive added value.
PROFESSIONAL HEADSHOT: https://drive.google.com/open?id=1QO26d2cd262t6BVTX2rbI2FCjGCYfq-T
MILITARY CONNECTION: My dad army vet Korean Way 52-54 My uncle WWII-Normandy
VETERAN STATUS: No
HOW DID YOU HEAR ABOUT US: 
HOW WERE YOU REFERRED: 
INSPIRATION TO APPLY: undefined</t>
      </text>
    </comment>
    <comment authorId="0" ref="H40">
      <text>
        <t xml:space="preserve">FIRST NAME: Catherine
LAST NAME: Cabrera
COMPLETED APPLICATION BEFORE: 
COACHING CREDENTIALS: NYU
REQUIREMENTS MET: No - I don't meet the requirements, but hope to in the future
PRIMARY BUSINESS EMAIL: catcabrera79@gmail.com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41">
      <text>
        <t xml:space="preserve">FIRST NAME: Allison
LAST NAME: Plesur
COMPLETED APPLICATION BEFORE: Yes - I have completed the VCP Coaching Application in the past.
COACHING CREDENTIALS: NYU SPS
REQUIREMENTS MET: Yes - I meet at least one of the listed requirements
PRIMARY BUSINESS EMAIL: aplesur@gmail.com
ALTERNATIVE EMAIL: N/A
HIGHEST LEVEL OF EDUCATION: Post-graduate (PhD/JD/MD)
CURRENTLY EMPLOYED: Self-employed
PROFESSIONAL AFFILIATION: -
ACTIVITIES/HOBBIES: Baking, Kayaking
ADDITIONAL INFORMATION: Very excited to work with both veterans and spouses.
COACHING INTERESTS: Life Coaching
BIO: I am Allison Plesur.  I practiced employment law for over 30 years, representing both employers and employees in a wide range of employment related issues.  After the pandemic shut down, I decided I wanted to focus on what I liked best - helping people and organizations address difficulties and meet goals.  I closed our law firm, began pursuing my coaching certification from NYU, and I’m now excited to be coaching.
PROFESSIONAL HEADSHOT: https://drive.google.com/open?id=1IoP8yPoyOuAbC76Oi5XNsqdI517p3hYr
MILITARY CONNECTION: My father served in the Air Force.
VETERAN STATUS: No
HOW DID YOU HEAR ABOUT US: 
HOW WERE YOU REFERRED: 
INSPIRATION TO APPLY: undefined</t>
      </text>
    </comment>
    <comment authorId="0" ref="H42">
      <text>
        <t xml:space="preserve">FIRST NAME: Charlisa
LAST NAME: Garg
COMPLETED APPLICATION BEFORE: Yes - I have completed the VCP Coaching Application in the past.
COACHING CREDENTIALS: Completed the Certificate Program in Executive Coaching at NYU SPS
REQUIREMENTS MET: Yes - I meet at least one of the listed requirements
PRIMARY BUSINESS EMAIL: middlebranchconsulting@gmail.com
ALTERNATIVE EMAIL: charligarg@hotmail.com
HIGHEST LEVEL OF EDUCATION: Bachelor's
CURRENTLY EMPLOYED: Yes
PROFESSIONAL AFFILIATION: Associate Certified Coach (ACC)
ACTIVITIES/HOBBIES: K-drama, cooking, reading, getting into flying
ADDITIONAL INFORMATION: I come from a military family; worked at West Point (go Army!)
COACHING INTERESTS: Life Coaching, Career Coaching
BIO: I grew up in rural Pennsylvania in a loving family, and had a long, winding career path - through museums, health/social service nonprofits, higher ed, and now academic medicine. Married to a naturalized citizen for 20 yrs, with an amazing grown daughter. Grew a business with my husband. Love animals, hate crowds. Love K-drama, hate reality TV (except for Amazing Race). Well travelled, but want to do more. Considering learning how to fly.
PROFESSIONAL HEADSHOT: https://drive.google.com/open?id=137A8Emzass2_8vm8rgOuX2ZW8R3hrvU0
MILITARY CONNECTION: Father is retired military (USMC and Army National Guard); Uncles were Army/Army National Guard and retired Air Force; Grandfather was USMC/Army National Guard; cousins are veteran Marine and Army; worked at US Military Academy at West Point for 3 years
VETERAN STATUS: No
HOW DID YOU HEAR ABOUT US: Educational Institution
HOW WERE YOU REFERRED: 
INSPIRATION TO APPLY: undefined</t>
      </text>
    </comment>
    <comment authorId="0" ref="H43">
      <text>
        <t xml:space="preserve">FIRST NAME: Christopher
LAST NAME: Nazarian
COMPLETED APPLICATION BEFORE: No - This is my first time applying!
COACHING CREDENTIALS: NYU
REQUIREMENTS MET: Yes - I meet at least one of the listed requirements
PRIMARY BUSINESS EMAIL: christopher.nazarian@gmail.com
ALTERNATIVE EMAIL: 
HIGHEST LEVEL OF EDUCATION: Master's
CURRENTLY EMPLOYED: Yes
PROFESSIONAL AFFILIATION: ICF member 
ACTIVITIES/HOBBIES: Piano/ Singing/ Yoga/ Cooking/ Traveling 
ADDITIONAL INFORMATION: I would be honored to coach a willing individual who seeks a collaborative partner to help guide them towards reaching their goals. 
COACHING INTERESTS: Life Coaching, Business Coaching, Career Coaching, Wellness Coaching
BIO: Alexandra
PROFESSIONAL HEADSHOT: https://drive.google.com/open?id=1yIkqxB_fn3ouxnCdsxx8ntdHvgD8jTfa
MILITARY CONNECTION: N/A
VETERAN STATUS: No
HOW DID YOU HEAR ABOUT US: 
HOW WERE YOU REFERRED: 
INSPIRATION TO APPLY: undefined</t>
      </text>
    </comment>
    <comment authorId="0" ref="H44">
      <text>
        <t xml:space="preserve">FIRST NAME: Dana
LAST NAME: Irwin Lakra
COMPLETED APPLICATION BEFORE: Yes - I have completed the VCP Coaching Application in the past.
COACHING CREDENTIALS: NYU ECOC Program
REQUIREMENTS MET: Yes - I meet at least one of the listed requirements
PRIMARY BUSINESS EMAIL: irwin.dana@gmail.com
ALTERNATIVE EMAIL: monsterconsultingllc@gmail.com
HIGHEST LEVEL OF EDUCATION: Master's
CURRENTLY EMPLOYED: Yes
PROFESSIONAL AFFILIATION: Associate Certified Coach (ACC)
ACTIVITIES/HOBBIES: running, yoga, reading, baking
ADDITIONAL INFORMATION: my coaching experience is mostly focused on supporting people managers or those wishing to grow their leadership skills
COACHING INTERESTS: Career Coaching
BIO: 
Dana is a certified professional coach specializing in the support of people managers and those looking to transition to people management. 
Dana has her BA in Journalism from The Pennsylvania State University, MA in Communication Management from the University of Southern California and a Certificate in Professional Coaching from New York University. 
With over 15 years in the media and adtech space, Dana has experience building and leading teams at both large organizations, such as Disney and eBay, as well as smaller, early-stage startups.
After years of people management in the corporate world, Dana channeled her passion for helping individuals grow their own careers into her own consulting business.
PROFESSIONAL HEADSHOT: https://drive.google.com/open?id=1JC_KR2SOzbrxDU5CjehXapwEcqIdNa9t
MILITARY CONNECTION: godson airforce veteran, grandfather navy veteran
VETERAN STATUS: No
HOW DID YOU HEAR ABOUT US: Email/Phone Outreach from VCP
HOW WERE YOU REFERRED: 
INSPIRATION TO APPLY: undefined</t>
      </text>
    </comment>
    <comment authorId="0" ref="H45">
      <text>
        <t xml:space="preserve">FIRST NAME: Doris
LAST NAME: Schultz
COMPLETED APPLICATION BEFORE: Yes - I have completed the VCP Coaching Application in the past
COACHING CREDENTIALS: NYU
REQUIREMENTS MET: Yes - I meet at least one of the listed requirements
PRIMARY BUSINESS EMAIL: dhs8@nyu.edu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46">
      <text>
        <t xml:space="preserve">FIRST NAME: Hope
LAST NAME: Beach
COMPLETED APPLICATION BEFORE: Yes - I have completed the VCP Coaching Application in the past
COACHING CREDENTIALS: NYU
REQUIREMENTS MET: Yes - I meet at least one of the listed requirements
PRIMARY BUSINESS EMAIL: hopebeachnyc@gmail.com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47">
      <text>
        <t xml:space="preserve">FIRST NAME: Gail
LAST NAME: Gluckman
COMPLETED APPLICATION BEFORE: No - This is my first time applying.
COACHING CREDENTIALS: 
REQUIREMENTS MET: Yes - I meet at least one of the listed requirements
PRIMARY BUSINESS EMAIL: gg2647@nyu.edu
ALTERNATIVE EMAIL: 
HIGHEST LEVEL OF EDUCATION: Master's
CURRENTLY EMPLOYED: Trustee member on Museum Board
PROFESSIONAL AFFILIATION: ICF, 
ACTIVITIES/HOBBIES: Reading, travel, cooking, art, fashion 
ADDITIONAL INFORMATION: My previous experience includes working with coaching clients on issues related to leadership assessment/development as well working with women more broadly, as they seek to balance their professional and personal lives. 
COACHING INTERESTS: Life Coaching, Business Coaching, Career Coaching
BIO: I have completed my Master's in Executive Coaching and Consulting from NYU and also have a Master’s in Psychology from the University of Waterloo, in Canada. I have coached and consulted with clients in Corporate, Not for Profit and Educational environments, in both the US and Canada. My approach when working with clients is as a thought partner, as they focus on career or personal transitions.  From my perspective, coaching is about partnering to elevate a client's perspective and performance to create meaningful and sustainable change. The process is goal-oriented and focuses on the achievement of positive results. On a personal note, my husband and I have three children who are 25, 22 and 17 years old, each going through their own personal transitions.  I enjoy reading fiction, walking my German Shepherd, cooking, traveling, art and fashion.
PROFESSIONAL HEADSHOT: https://drive.google.com/open?id=1JhBDudJOHhAI5-J2gZ6TdaMTQPIpTcMb
MILITARY CONNECTION: No connections 
VETERAN STATUS: No
HOW DID YOU HEAR ABOUT US: 
HOW WERE YOU REFERRED: 
INSPIRATION TO APPLY: undefined</t>
      </text>
    </comment>
    <comment authorId="0" ref="H48">
      <text>
        <t xml:space="preserve">FIRST NAME: ILIANA
LAST NAME: VOIDANIDI KLONARI
COMPLETED APPLICATION BEFORE: 
COACHING CREDENTIALS: NYU
REQUIREMENTS MET: Yes - I meet at least one of the listed requirements
PRIMARY BUSINESS EMAIL: ili.vklonari@gmail.com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49">
      <text>
        <t xml:space="preserve">FIRST NAME: Isabel
LAST NAME: Gabaldon
COMPLETED APPLICATION BEFORE: 
COACHING CREDENTIALS: NYU
REQUIREMENTS MET: No - I don't meet the requirements, but hope to in the future
PRIMARY BUSINESS EMAIL: icg5286@nyu.edu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50">
      <text>
        <t xml:space="preserve">FIRST NAME: Karen
LAST NAME: Raglin
COMPLETED APPLICATION BEFORE: Yes - I have completed the VCP Coaching Application in the past
COACHING CREDENTIALS: NYU
REQUIREMENTS MET: Yes - I meet at least one of the listed requirements
PRIMARY BUSINESS EMAIL: karen.raglin@gmail.com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51">
      <text>
        <t xml:space="preserve">FIRST NAME: Karolina
LAST NAME: Wencel
COMPLETED APPLICATION BEFORE: No - This is my first time applying!
COACHING CREDENTIALS: NYU
REQUIREMENTS MET: Yes - I meet at least one of the listed requirements
PRIMARY BUSINESS EMAIL: kjw9865@nyu.edu
ALTERNATIVE EMAIL: 
HIGHEST LEVEL OF EDUCATION: Master's
CURRENTLY EMPLOYED: Yes
PROFESSIONAL AFFILIATION: n/a
ACTIVITIES/HOBBIES: Huge animal lover, I foster and work with the Muddy Paws organization here in new york. Avid foodie, and painter. 
ADDITIONAL INFORMATION: I feel very passionate about this as I have several family members who served in the military, albeit not in the USA. 
COACHING INTERESTS: Life Coaching, Career Coaching
BIO: My mission is to understand your individual motivations and needs in an effort to empower you to be your most productive, happy self and unleash your potential to achieve personal and organizational goals. If I had to summarize it in one word, it would be: empowerment. As a career changer myself from an industry with little re-skilling opportunities, my expertise focuses in on enhancing leadership capabilities, career development, and equipping you with tools to develop your faculty and effectiveness. My philosophy of individual development is primarily that of invoking self-awareness and self-confidence. I integrate a positive psychology, systems-based approach focused on your holistic health and environment, focused on a goal/solution-oriented approach inline with ICF standards.
AREAS OF EXPERTISE
Career Development (including career consulting, including career planning, job search strategies, networking, career changing etc)
Leadership Development (confidence building, soft skill and management skill development)
Business Relationship and Communication Coaching
Targeted Behavioral Change Coaching
PROFESSIONAL HEADSHOT: https://drive.google.com/open?id=19pw-uSkZaqWAmUeQy20C0t7C2qWSyU1q
MILITARY CONNECTION: n/a 
VETERAN STATUS: No
HOW DID YOU HEAR ABOUT US: 
HOW WERE YOU REFERRED: 
INSPIRATION TO APPLY: undefined</t>
      </text>
    </comment>
    <comment authorId="0" ref="H52">
      <text>
        <t xml:space="preserve">FIRST NAME: Kirsten
LAST NAME: Jense
COMPLETED APPLICATION BEFORE: Yes - I have completed the VCP Coaching Application in the past.
COACHING CREDENTIALS: NYU ECOC Program
REQUIREMENTS MET: Yes - I meet at least one of the listed requirements
PRIMARY BUSINESS EMAIL: kmjense@gmail.com
ALTERNATIVE EMAIL: kirsten_jense@yahoo.com
HIGHEST LEVEL OF EDUCATION: Master's
CURRENTLY EMPLOYED: Self-employed
PROFESSIONAL AFFILIATION: ICF, OD Network
ACTIVITIES/HOBBIES: Swimming, Canyoneering, Hiking, South-West US, Cooking, Drawing.
ADDITIONAL INFORMATION: I enjoy working with people from a variety of cultural and professional backgrounds. I am a systems thinker, and am most effective working with highly motivated people who do not shy away from being self-reflective.  I focus on the "whole person", starting with how my clients define a fulfilling life - including work, life, health, and community. I always personalize my approach to the individual clients needs. I am highly empathetic, and like to help clients identify small steps and "wins" in support of their larger goals.
COACHING INTERESTS: Life Coaching, Business Coaching, Career Coaching, Wellness Coaching
BIO: I grew up in the Netherlands, and lived and worked in different countries in Europe, Africa and the US. The past 20 years New York City has been my home. I am currently raising a neuro-diverse son within our international family.  I try to live and lead with empathy, enthusiasm and encouragement.
PROFESSIONAL HEADSHOT: https://drive.google.com/open?id=1Rsn-bvpq1hj4CQZYVVQ3Y-9y2L_v3O5s
MILITARY CONNECTION: Close friend in US Navy 
VETERAN STATUS: No
HOW DID YOU HEAR ABOUT US: 
HOW WERE YOU REFERRED: 
INSPIRATION TO APPLY: undefined</t>
      </text>
    </comment>
    <comment authorId="0" ref="H53">
      <text>
        <t xml:space="preserve">FIRST NAME: Lucy
LAST NAME: Liber
COMPLETED APPLICATION BEFORE: No - This is my first time applying.
COACHING CREDENTIALS: NYU ECOC Program
REQUIREMENTS MET: Yes - I meet at least one of the listed requirements
PRIMARY BUSINESS EMAIL: lucy@nyu.edu
ALTERNATIVE EMAIL: N/A
HIGHEST LEVEL OF EDUCATION: Master's
CURRENTLY EMPLOYED: Yes
PROFESSIONAL AFFILIATION: ECOC
ACTIVITIES/HOBBIES: Walking, working out, reading, writing, cooking, hiking, sailing, museum, comedy, travel...
ADDITIONAL INFORMATION: I am enthusiastic about the opportunity to work with veterans and bring a compassionate approach, coupled with my coaching expertise, to empower them in achieving their personal and professional goals. I look forward to contributing to their successful transition and growth.
COACHING INTERESTS: Life Coaching, Business Coaching, Career Coaching, Wellness Coaching
BIO: Hello, I'm Lucy Liber, an aspiring executive coach currently enrolled in
the Executive Coaching and Organizational Consulting program at NYU. With a 
background in Network Security Engineering, I bring a unique blend of 
experience and insight to the coaching relationship. Committed to fostering 
positive change, I leverage evidence-based coaching techniques and a 
collaborative approach to empower individuals and organizations. My journey 
in coaching is fueled by a passion for helping others unlock their full 
potential, and I am excited about the opportunity to partner with you on your 
professional and personal growth.
Let's embark on this transformative journey together!
PROFESSIONAL HEADSHOT: https://drive.google.com/open?id=10SfRfbDt3m5JF4TAMJ-Mibyeoa8sjjEf
MILITARY CONNECTION: N/A
VETERAN STATUS: No
HOW DID YOU HEAR ABOUT US: 
HOW WERE YOU REFERRED: 
INSPIRATION TO APPLY: undefined</t>
      </text>
    </comment>
    <comment authorId="0" ref="H54">
      <text>
        <t xml:space="preserve">FIRST NAME: Madelin
LAST NAME: Mendoza
COMPLETED APPLICATION BEFORE: No - This is my first time applying!
COACHING CREDENTIALS: NYU
REQUIREMENTS MET: Yes - I meet at least one of the listed requirements
PRIMARY BUSINESS EMAIL: Madelinrmendoza@gmail.com
ALTERNATIVE EMAIL: 
HIGHEST LEVEL OF EDUCATION: Master's
CURRENTLY EMPLOYED: Yes
PROFESSIONAL AFFILIATION: SHRM CP
ACTIVITIES/HOBBIES: Latin dancing, movies &amp; tv, fitness, wife and mom of two baby boys
ADDITIONAL INFORMATION: Career coaching is my specialty and passion. My business is centered on diversity and inclusion and I help women of color find and land their dream roles in the c-suite space. I would be honored to work alongside you.
COACHING INTERESTS: Career Coaching
BIO: A native New Yorker, Madelin Rosario Mendoza is a first-generation Dominican-American career coach and HR professional. Growing up, Madelin's communities were rich in diversity, instilling in her a passion to build a more diverse and inclusive world. Today, her career coaching business helps women of color land their dream senior and executive jobs that connect to their strengths and values. In her day job, she is a Senior HR Manager for Paramount Global where she coaches and partners with ad sales executives in the operations division. She's earned her MS in HR Management and Development and is currently enrolled in an Executive Coaching Certificate program at NYU School of Professional Studies. 
PROFESSIONAL HEADSHOT: https://drive.google.com/open?id=1PKfue5teRDvetoDWSSI11mFW5PezTIKI
MILITARY CONNECTION: N/A
VETERAN STATUS: No
HOW DID YOU HEAR ABOUT US: 
HOW WERE YOU REFERRED: 
INSPIRATION TO APPLY: undefined</t>
      </text>
    </comment>
    <comment authorId="0" ref="H55">
      <text>
        <t xml:space="preserve">FIRST NAME: Maria
LAST NAME: Vargas
COMPLETED APPLICATION BEFORE: No - This is my first time applying!
COACHING CREDENTIALS: NYU
REQUIREMENTS MET: Yes - I meet at least one of the listed requirements
PRIMARY BUSINESS EMAIL: mv2518@nyu.edu
ALTERNATIVE EMAIL: 
HIGHEST LEVEL OF EDUCATION: Bachelor's
CURRENTLY EMPLOYED: Yes
PROFESSIONAL AFFILIATION: ICF
ACTIVITIES/HOBBIES: Cooking, swimming, horseback riding, knitting, piano.
ADDITIONAL INFORMATION: I moved to the United States one year ago, I come from Colombia, I am very interested in being able to help the veteran community here. 
COACHING INTERESTS: Life Coaching, Business Coaching, Career Coaching, Wellness Coaching
BIO: My name is Maria Vargas, I am 27 years old. I am Colombian and I moved to New York one year ago with my husband and I started my Masters degree. I discovered my passion for coaching a few years ago and I got certified 2 years ago. I currently work in Human Resources including career development and coaching programs. I hope that during our time together I will be able to help and support you in gaining clarity and advancing toward your goals.
PROFESSIONAL HEADSHOT: https://drive.google.com/open?id=1dyvic7G9aEOz151XqRzAKOJtgvOVgP1K
MILITARY CONNECTION: I have no personal connection to de US armed forces because I am not from United States, but I really admire the US armed forces and would be honored if I could help the veterans in any way.  
VETERAN STATUS: No
HOW DID YOU HEAR ABOUT US: 
HOW WERE YOU REFERRED: 
INSPIRATION TO APPLY: undefined</t>
      </text>
    </comment>
    <comment authorId="0" ref="H56">
      <text>
        <t xml:space="preserve">FIRST NAME: Marina
LAST NAME: Thompson
COMPLETED APPLICATION BEFORE: No - This is my first time applying!
COACHING CREDENTIALS: NYU
REQUIREMENTS MET: Yes - I meet at least one of the listed requirements
PRIMARY BUSINESS EMAIL: marinamthompson03@gmail.com
ALTERNATIVE EMAIL: 
HIGHEST LEVEL OF EDUCATION: Bachelor's
CURRENTLY EMPLOYED: Yes
PROFESSIONAL AFFILIATION: N/A
ACTIVITIES/HOBBIES: Yoga, book clubs, creative writing, life-long learner, supporter of second chances and giving back!
ADDITIONAL INFORMATION: N/A.
COACHING INTERESTS: Life Coaching, Business Coaching, Career Coaching
BIO: Experienced Human Capital and Talent Acquisition Leader, dedicated to social impact organizations specializing in recruitment, engagement, retention and strategic workforce planning, both in-house and supporting and growing remote teams. Proven ability to partner, impact, influence and liaise with leadership to grow and enhance organizations. Demonstrated expertise in scaling HR and talent management functions and coaching executive teams in building their own leadership and management skills. Applies a diversity, equity and belonging lens to all organizational policies and practices.
PROFESSIONAL HEADSHOT: https://drive.google.com/open?id=1vGdf1ikwPThFBaQH6jAwQ_bEwE0-6hvA
MILITARY CONNECTION: N/A.
VETERAN STATUS: No
HOW DID YOU HEAR ABOUT US: 
HOW WERE YOU REFERRED: 
INSPIRATION TO APPLY: undefined</t>
      </text>
    </comment>
    <comment authorId="0" ref="H57">
      <text>
        <t xml:space="preserve">FIRST NAME: Marni
LAST NAME: Gordon
COMPLETED APPLICATION BEFORE: Yes - I have completed the VCP Coaching Application in the past
COACHING CREDENTIALS: NYU
REQUIREMENTS MET: Yes - I meet at least one of the listed requirements
PRIMARY BUSINESS EMAIL: marnigordoncoaching@gmail.com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58">
      <text>
        <t xml:space="preserve">FIRST NAME: Mikhail
LAST NAME: Medvedev
COMPLETED APPLICATION BEFORE: 
COACHING CREDENTIALS: NYU
REQUIREMENTS MET: 
PRIMARY BUSINESS EMAIL: mikhail.i.medvedev@gmail.com
ALTERNATIVE EMAIL: 
HIGHEST LEVEL OF EDUCATION: Master's
CURRENTLY EMPLOYED: Yes
PROFESSIONAL AFFILIATION: n/a
ACTIVITIES/HOBBIES: Fitness/Theatre/Music
ADDITIONAL INFORMATION: Special interest in LGBTQ/Immigrant communities
COACHING INTERESTS: Life coaching, Business coaching, Career coaching, Wellness coaching
BIO: Mikhail Medvedev is a proud immigrant with a rock-solid belief in the power of people driven by purpose.
A graduate of Stern School of Business of New York University, Mikhail believes there is creativity in business and business in creativity. Those values have led him to Disney Theatrical Group where he has spent over a decade overseeing all aspects of business planning for Disney stage shows across the globe.
In his spare time, Mikhail works with individuals from all walks of life, supporting their learning and growth as an executive coach.
PROFESSIONAL HEADSHOT: https://drive.google.com/open?id=1ruu-y-gUrXlQ-Fi4zMNvWRbYIVzJ1fgD
MILITARY CONNECTION: n/a
VETERAN STATUS: No
HOW DID YOU HEAR ABOUT US: 
HOW WERE YOU REFERRED: 
INSPIRATION TO APPLY: undefined</t>
      </text>
    </comment>
    <comment authorId="0" ref="H59">
      <text>
        <t xml:space="preserve">FIRST NAME: Naja
LAST NAME: Christensen
COMPLETED APPLICATION BEFORE: Yes - I have completed the VCP Coaching Application in the past
COACHING CREDENTIALS: NYU
REQUIREMENTS MET: Yes - I meet at least one of the listed requirements
PRIMARY BUSINESS EMAIL: naja@christensenand.com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60">
      <text>
        <t xml:space="preserve">FIRST NAME: Nicolina
LAST NAME: Marini
COMPLETED APPLICATION BEFORE: Yes - I have completed the VCP Coaching Application in the past
COACHING CREDENTIALS: NYU
REQUIREMENTS MET: Yes - I meet at least one of the listed requirements
PRIMARY BUSINESS EMAIL: nm75@nyu.edu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61">
      <text>
        <t xml:space="preserve">FIRST NAME: Norman
LAST NAME: Gomezvasquez
COMPLETED APPLICATION BEFORE: 
COACHING CREDENTIALS: NYU
REQUIREMENTS MET: Coaching Experience developed and hardened through Marine Corpss
PRIMARY BUSINESS EMAIL: Ngomezv1030@gmail.com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62">
      <text>
        <t xml:space="preserve">FIRST NAME: Dawn
LAST NAME: Brekke
COMPLETED APPLICATION BEFORE: 
COACHING CREDENTIALS: NYU
REQUIREMENTS MET: 
PRIMARY BUSINESS EMAIL: dawn.brekke@gmail.com
ALTERNATIVE EMAIL: 
HIGHEST LEVEL OF EDUCATION: Master's
CURRENTLY EMPLOYED: Yes
PROFESSIONAL AFFILIATION: ICF
ACTIVITIES/HOBBIES: Theater, nature, biking, performing
ADDITIONAL INFORMATION: I like to use mindfulness, breathing and visualization in my work but only if the client is open and interested in these techniques. 
COACHING INTERESTS: Life coaching, Wellness coaching, Somatic Coaching
BIO: I believe in the powerful process of coaching. Coaching at its best is simple and reflective, at its most dramatic it is life changing. You have the opportunity to step into the next phase of your life with clarity and energy to manifest your dreams and vision.   Why, because you believe in you and I do too.
PROFESSIONAL HEADSHOT: https://drive.google.com/open?id=10zFGQrIbX3W4I6lzEYxs_rw_PwAmvtVu
MILITARY CONNECTION: My father and uncles were members of the Armed Forces.
VETERAN STATUS: No
HOW DID YOU HEAR ABOUT US: 
HOW WERE YOU REFERRED: 
INSPIRATION TO APPLY: undefined</t>
      </text>
    </comment>
    <comment authorId="0" ref="H63">
      <text>
        <t xml:space="preserve">FIRST NAME: Pamela
LAST NAME: Brown
COMPLETED APPLICATION BEFORE: 
COACHING CREDENTIALS: NYU
REQUIREMENTS MET: Yes - I meet at least one of the listed requirements
PRIMARY BUSINESS EMAIL: pb102@nyu.edu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64">
      <text>
        <t xml:space="preserve">FIRST NAME: Philippe
LAST NAME: Futa
COMPLETED APPLICATION BEFORE: No - This is my first time applying!
COACHING CREDENTIALS: NYU
REQUIREMENTS MET: Yes - I meet at least one of the listed requirements
PRIMARY BUSINESS EMAIL: p.futa@mail.com
ALTERNATIVE EMAIL: 
HIGHEST LEVEL OF EDUCATION: Master's
CURRENTLY EMPLOYED: Yes
PROFESSIONAL AFFILIATION: ICF (member)
ACTIVITIES/HOBBIES: Board member of a Non-profit (education)/Fitness, Reading, and Art.
ADDITIONAL INFORMATION: see my LinkedIn profile
COACHING INTERESTS: Life Coaching, Career Coaching, Wellness Coaching, Leadership Coaching, Conflict Coaching and Mediation.
BIO: Philippe is a former attorney and an international development specialist. His professional background includes nearly 25 years in legal practice and international advisory services, at both the private and international public levels, in areas such as public policy, business-enabling reforms and facilitation, global partnership initiatives, and project management. He has extensive knowledge of African geo-political and policy structures.
As a certified life &amp; leadership coach, consultant, trusted advisor and confidant, Philippe works with his clients to create vibrant and achievable plans for their lives, careers, and businesses. He is a balanced sounding board and thoughtful coach to all he walks alongside. He is a calm and personal presence who injects levity into conversations. His coaching style is one of positivity, with a focus on mindset shift and self-development and its impact on his clients’ life and immediate circle.
Philippe holds a Bachelor of Laws (LLB) from Saint-Louis University of Brussels, a Master of Law – Public Policy and Administrative Law from the University of Lille (France), an MBA from the Paris Graduate School of Management (MBA ESG), a graduate certificate from Cornell University and, and multiple coaching certifications.
PROFESSIONAL HEADSHOT: https://drive.google.com/open?id=1oi3aBX-nX400OJKj3_1FU4q4uWYySKzu
MILITARY CONNECTION: None
VETERAN STATUS: No
HOW DID YOU HEAR ABOUT US: 
HOW WERE YOU REFERRED: 
INSPIRATION TO APPLY: undefined</t>
      </text>
    </comment>
    <comment authorId="0" ref="H65">
      <text>
        <t xml:space="preserve">FIRST NAME: Vanessa
LAST NAME: Pierce
COMPLETED APPLICATION BEFORE: No - This is my first time applying!
COACHING CREDENTIALS: NYU
REQUIREMENTS MET: Yes - I meet at least one of the listed requirements
PRIMARY BUSINESS EMAIL: vanessa.pierce@gmail.com
ALTERNATIVE EMAIL: 
HIGHEST LEVEL OF EDUCATION: Master's
CURRENTLY EMPLOYED: Yes
PROFESSIONAL AFFILIATION: Member of ICF, SIOP, APA Division 13 (Consulting Psychology)
ACTIVITIES/HOBBIES: Travel, Art History, Baking, Community Service
ADDITIONAL INFORMATION: I love coaching individuals who are experiencing big transitions in work and in life.
COACHING INTERESTS: Business Coaching, Career Coaching, Leadership Coaching
BIO: I have had a long career as a consultant in the non-profit sector and have very much enjoyed my professional pivot to coaching since finishing my MS degree at NYU in 2022. I work with leaders and teams to help them flourish in their work. I am passionate about facilitation and evidence-based practice in coaching and consulting. I have a strong research interest in the role of empathy, visual thinking skills and non-verbal communication in coaching. As an executive coach, I am trained in systems thinking, cultural and emotional intelligence, trauma-informed practice, motivational interviewing, and transition management. 
PROFESSIONAL HEADSHOT: https://drive.google.com/open?id=1iVr9d3SBVekOOfMXRh_ErlbjO7-brnI0
MILITARY CONNECTION: I consulted for Heart and Armor, a Veteran's health organization, on their fundraising strategy from 2019-21.  My brother-in-law served in Iraq as a Captain in the US Army. My paternal grandfather served in the US Army in World War 2. 
VETERAN STATUS: No
HOW DID YOU HEAR ABOUT US: 
HOW WERE YOU REFERRED: 
INSPIRATION TO APPLY: undefined</t>
      </text>
    </comment>
    <comment authorId="0" ref="H66">
      <text>
        <t xml:space="preserve">FIRST NAME: Angelle
LAST NAME: Granier
COMPLETED APPLICATION BEFORE: 
COACHING CREDENTIALS: NYU
REQUIREMENTS MET: 
PRIMARY BUSINESS EMAIL: angellegranier078@gmail.com
ALTERNATIVE EMAIL: 
HIGHEST LEVEL OF EDUCATION: Master's
CURRENTLY EMPLOYED: Yes
PROFESSIONAL AFFILIATION: ICF, Brown University Alumni Community, and other technical organizations (AHIA, HCCA, IIA, etc)
ACTIVITIES/HOBBIES: love of the family and outdoors, bike riding, yogi, Broadway, good food, exploring new places
ADDITIONAL INFORMATION: My son joined the U.S. Navy in 2020 after a 3-year stint in college - feeling unsuccessful in college, he has found his purpose in service. I have been a volunteer with the Veterans Coaching Program in Fall 2022. I am vested in assisting veterans in their successful transition.
COACHING INTERESTS: Life coaching, Business coaching, Career coaching
BIO: Effective leadership coach that inspires, motivates, and improves individual leader and team performance and skills for achievement of desired goals. Trusted advisor utilizing methodologies and techniques that equip stakeholders to identify paths and implement solutions to positively impact their professional performance and engagement. 
PROFESSIONAL HEADSHOT: https://drive.google.com/open?id=18mZsdTcPGSP1ZYgh44cFB7cy8BrmfCXZ
MILITARY CONNECTION: my oldest son is active duty in the U.S. Navy; dad served in the U. S. Marines
VETERAN STATUS: No
HOW DID YOU HEAR ABOUT US: 
HOW WERE YOU REFERRED: 
INSPIRATION TO APPLY: undefined</t>
      </text>
    </comment>
    <comment authorId="0" ref="H67">
      <text>
        <t xml:space="preserve">FIRST NAME: Joanne
LAST NAME: Garce
COMPLETED APPLICATION BEFORE: 
COACHING CREDENTIALS: NYU
REQUIREMENTS MET: 
PRIMARY BUSINESS EMAIL: jg4968@nyu.edu
ALTERNATIVE EMAIL: 
HIGHEST LEVEL OF EDUCATION: Master's
CURRENTLY EMPLOYED: Yes
PROFESSIONAL AFFILIATION: PHR
ACTIVITIES/HOBBIES: cooking
ADDITIONAL INFORMATION: I'n an Afro-Latina and was first-gen college student from a low-income background.  
COACHING INTERESTS: Career coaching
BIO: My mission over the last 25+ years within talent, learning &amp; development and coaching in the US &amp; abroad, has been primarily to help people reach their goals. I partner with them to develop a personalized career strategy &amp; leverage their distinct brand while connecting them to a wide variety of resources. 
PROFESSIONAL HEADSHOT: https://drive.google.com/open?id=1WzBakXER1djg2x6MJ0S15gunfM2BW0eb
MILITARY CONNECTION: NA
VETERAN STATUS: No
HOW DID YOU HEAR ABOUT US: 
HOW WERE YOU REFERRED: 
INSPIRATION TO APPLY: undefined</t>
      </text>
    </comment>
    <comment authorId="0" ref="H68">
      <text>
        <t xml:space="preserve">FIRST NAME: Matthew
LAST NAME: Smalls
COMPLETED APPLICATION BEFORE: 
COACHING CREDENTIALS: NYU
REQUIREMENTS MET: 
PRIMARY BUSINESS EMAIL: matthewsmalls@gmail.com
ALTERNATIVE EMAIL: 
HIGHEST LEVEL OF EDUCATION: Post-graduate (PhD/JD/MD)
CURRENTLY EMPLOYED: Yes
PROFESSIONAL AFFILIATION: N/A
ACTIVITIES/HOBBIES: Hiking
ADDITIONAL INFORMATION: N/A
COACHING INTERESTS: Life coaching, Business coaching, Career coaching, Wellness coaching
BIO: Mr. Smalls is a former Manhattan prosecutor and criminal defense attorney.  He is currently a strategic consultant with a boutique government relations firm in New York City.  Mr. Smalls enjoys coaching clients to help them work through personal and professional obstacles.  He believes his mission is to help others achieve their goals.
PROFESSIONAL HEADSHOT: https://drive.google.com/open?id=12JWhr3RHvIrTZQSjCC4EaNY-QCF_qqOV
MILITARY CONNECTION: Father retired Navy
VETERAN STATUS: No
HOW DID YOU HEAR ABOUT US: 
HOW WERE YOU REFERRED: 
INSPIRATION TO APPLY: undefined</t>
      </text>
    </comment>
    <comment authorId="0" ref="H69">
      <text>
        <t xml:space="preserve">FIRST NAME: Catherine
LAST NAME: Davis
COMPLETED APPLICATION BEFORE: 
COACHING CREDENTIALS: NYU
REQUIREMENTS MET: 
PRIMARY BUSINESS EMAIL: kgomezdavis@gmail.com
ALTERNATIVE EMAIL: 
HIGHEST LEVEL OF EDUCATION: Master's
CURRENTLY EMPLOYED: Yes
PROFESSIONAL AFFILIATION: ICF member
ACTIVITIES/HOBBIES: Member of two chorus in New York City; serve on the Board of both; reading; cooking; travel
ADDITIONAL INFORMATION: I am currently coaching a veteran as part of ACP (American Corporate Partners) Mentoring Program and am finding the experience rewarding
COACHING INTERESTS: Life coaching, Business coaching, Career coaching, Retirement coaching
BIO: As a lifelong learner with success in the business world, I am looking to share what I have learned with others who are in need of coaching and mentoring.  I worked my way through the ranks in the world of financial services to the level of vice president.  Because I was a single parent, I did not attain my bachelor's degree until my late 50's, which I immediately followed with a master's degree, both personal goals.
I understand intimately what in involved in searching for a new career or achieving a dream, and I truly want to facilitate others' searches as well.  My life experience, business experience and education put me in an excellent position to help others make those changes and reach those goals.
PROFESSIONAL HEADSHOT: https://drive.google.com/open?id=1PU2fCWDWcR4E378p-0TtihZhqSbQTq_E
MILITARY CONNECTION: My uncles were in the Navy, my father was in the Coast Guard.
VETERAN STATUS: No
HOW DID YOU HEAR ABOUT US: 
HOW WERE YOU REFERRED: 
INSPIRATION TO APPLY: undefined</t>
      </text>
    </comment>
    <comment authorId="0" ref="H70">
      <text>
        <t xml:space="preserve">FIRST NAME: Mikhail
LAST NAME: Medvedev
COMPLETED APPLICATION BEFORE: 
COACHING CREDENTIALS: NYU
REQUIREMENTS MET: 
PRIMARY BUSINESS EMAIL: mikhail.i.medvedev@gmail.com
ALTERNATIVE EMAIL: 
HIGHEST LEVEL OF EDUCATION: Master's
CURRENTLY EMPLOYED: Yes
PROFESSIONAL AFFILIATION: n/a
ACTIVITIES/HOBBIES: Fitness/Theatre/Music
ADDITIONAL INFORMATION: Special interest in LGBTQ/Immigrant communities
COACHING INTERESTS: Life coaching, Business coaching, Career coaching, Wellness coaching
BIO: Mikhail Medvedev is a proud immigrant with a rock-solid belief in the power of people driven by purpose.
A graduate of Stern School of Business of New York University, Mikhail believes there is creativity in business and business in creativity. Those values have led him to Disney Theatrical Group where he has spent over a decade overseeing all aspects of business planning for Disney stage shows across the globe.
In his spare time, Mikhail works with individuals from all walks of life, supporting their learning and growth as an executive coach.
PROFESSIONAL HEADSHOT: https://drive.google.com/open?id=1ruu-y-gUrXlQ-Fi4zMNvWRbYIVzJ1fgD
MILITARY CONNECTION: n/a
VETERAN STATUS: No
HOW DID YOU HEAR ABOUT US: 
HOW WERE YOU REFERRED: 
INSPIRATION TO APPLY: undefined</t>
      </text>
    </comment>
    <comment authorId="0" ref="H71">
      <text>
        <t xml:space="preserve">FIRST NAME: Dawn
LAST NAME: Brekke
COMPLETED APPLICATION BEFORE: 
COACHING CREDENTIALS: NYU
REQUIREMENTS MET: 
PRIMARY BUSINESS EMAIL: dawn.brekke@gmail.com
ALTERNATIVE EMAIL: 
HIGHEST LEVEL OF EDUCATION: Master's
CURRENTLY EMPLOYED: Yes
PROFESSIONAL AFFILIATION: ICF
ACTIVITIES/HOBBIES: Theater, nature, biking, performing
ADDITIONAL INFORMATION: I like to use mindfulness, breathing and visualization in my work but only if the client is open and interested in these techniques. 
COACHING INTERESTS: Life coaching, Wellness coaching, Somatic Coaching
BIO: I believe in the powerful process of coaching. Coaching at its best is simple and reflective, at its most dramatic it is life changing. You have the opportunity to step into the next phase of your life with clarity and energy to manifest your dreams and vision.   Why, because you believe in you and I do too.
PROFESSIONAL HEADSHOT: https://drive.google.com/open?id=10zFGQrIbX3W4I6lzEYxs_rw_PwAmvtVu
MILITARY CONNECTION: My father and uncles were members of the Armed Forces.
VETERAN STATUS: No
HOW DID YOU HEAR ABOUT US: 
HOW WERE YOU REFERRED: 
INSPIRATION TO APPLY: undefined</t>
      </text>
    </comment>
    <comment authorId="0" ref="H72">
      <text>
        <t xml:space="preserve">FIRST NAME: Kara
LAST NAME: Grieco
COMPLETED APPLICATION BEFORE: 
COACHING CREDENTIALS: NYU
REQUIREMENTS MET: 
PRIMARY BUSINESS EMAIL: kara@theupwardspiralgroup.com
ALTERNATIVE EMAIL: 
HIGHEST LEVEL OF EDUCATION: Master's
CURRENTLY EMPLOYED: Yes
PROFESSIONAL AFFILIATION: in process for ICF ACC credential
ACTIVITIES/HOBBIES: Peloton, Pilates, Salsa dancing, cooking 
ADDITIONAL INFORMATION: During my career, I have supported individuals who were in the process of switching career sectors.  
COACHING INTERESTS: Life coaching, Business coaching, Career coaching
BIO: Kara has over two decades of organizational leadership experience that spans
the public, nonprofit and private sectors. She has served in executive-level roles
on regional, national and global leadership teams. During her career, she has
designed and facilitated learning experiences for new managers, sector
switchers, sales teams, customer success teams, leadership teams and nonprofit
boards of directors. She has overseen leadership development programs that
served over 400 adult learners and has built organizational talent, leadership and
culture programs from the ground up.
PROFESSIONAL HEADSHOT: https://drive.google.com/open?id=11RntPSEj3g696zsURCKj9l1RZIRAGJyh
MILITARY CONNECTION: Grandfather an officer  in WWII in  U.S. Army, Husband was in US army
VETERAN STATUS: No
HOW DID YOU HEAR ABOUT US: 
HOW WERE YOU REFERRED: 
INSPIRATION TO APPLY: undefined</t>
      </text>
    </comment>
    <comment authorId="0" ref="H73">
      <text>
        <t xml:space="preserve">FIRST NAME: Bruce
LAST NAME: Merrell
COMPLETED APPLICATION BEFORE: 
COACHING CREDENTIALS: NYU
REQUIREMENTS MET: 
PRIMARY BUSINESS EMAIL: 6504 115th Pl SE
ALTERNATIVE EMAIL: 
HIGHEST LEVEL OF EDUCATION: Master's
CURRENTLY EMPLOYED: Yes
PROFESSIONAL AFFILIATION: ICF
ACTIVITIES/HOBBIES: family, golf, exercise, travel
ADDITIONAL INFORMATION: Iook forward to learning from and with you
COACHING INTERESTS: Life coaching, Business coaching
BIO: CEO for 35 years, Exec Coach 10 years, Married for 55 years, 5 children, 5 grandchilren, 1 GGchild.
PROFESSIONAL HEADSHOT: https://drive.google.com/open?id=103f2PtaX7nTOCTL-w8EnjIveWr45h95t
MILITARY CONNECTION: Served in VietNam with 101st ABN Div as a Combat Engineer Platoon Leader.  Special Forces officer in US Army reserve
VETERAN STATUS: Yes
HOW DID YOU HEAR ABOUT US: 
HOW WERE YOU REFERRED: 
INSPIRATION TO APPLY: undefined</t>
      </text>
    </comment>
    <comment authorId="0" ref="H74">
      <text>
        <t xml:space="preserve">FIRST NAME: Michelle
LAST NAME: Machado
COMPLETED APPLICATION BEFORE: 
COACHING CREDENTIALS: NYU
REQUIREMENTS MET: 
PRIMARY BUSINESS EMAIL: mkoplen@gmail.com
ALTERNATIVE EMAIL: 
HIGHEST LEVEL OF EDUCATION: Master's
CURRENTLY EMPLOYED: Yes
PROFESSIONAL AFFILIATION: Working on certification for ICF
ACTIVITIES/HOBBIES: photography, fitness
ADDITIONAL INFORMATION: I am a mother of 4 and have always worked internationally and with global teams (Israel, Australia, US etc). I am fluent in Hebrew as well. Female clients with international background might relate to me better than others, but otherwise I am open to any client.
COACHING INTERESTS: Life coaching, Career coaching, Executive Coaching
BIO: Born and raised in New York, Michelle immigrated to Israel at the age of 19, completed her B.A., and settled in Jerusalem. She spent the next 10 years in donor relations positions at various NGO’s, including the JDC, the world’s largest Jewish humanitarian organization. She has since transitioned out of the nonprofit sector and spent time in the Israeli high-tech industry before joining The Australian Trade and Investment Commission, facilitating strategic international trade opportunities on behalf of the Australian government. In 2021, Michelle returned to the US with her family and is in the process of completing her MS in Executive Coaching and Organizational Consulting at NYU, as well as becoming certified as an Executive Coach with the ICF. Her thesis work focuses on leadership team coaching in an environment of change, and she is passionate about collective team intelligence as a critical component to organizational success. She lives in NJ with her husband and four children.
PROFESSIONAL HEADSHOT: https://drive.google.com/open?id=1U0cuv94tgDvGlmgVMbtkA6sIi5yXOB0W
MILITARY CONNECTION: My husband served 3 years in the IDF  (plus reserves duty) and was a Sergeant in the Golani Brigade
VETERAN STATUS: No
HOW DID YOU HEAR ABOUT US: 
HOW WERE YOU REFERRED: 
INSPIRATION TO APPLY: undefined</t>
      </text>
    </comment>
    <comment authorId="0" ref="H75">
      <text>
        <t xml:space="preserve">FIRST NAME: Nikhil
LAST NAME: Kumar
COMPLETED APPLICATION BEFORE: 
COACHING CREDENTIALS: NYU
REQUIREMENTS MET: 
PRIMARY BUSINESS EMAIL: noki.kumar@gmail.com
ALTERNATIVE EMAIL: 
HIGHEST LEVEL OF EDUCATION: Master's
CURRENTLY EMPLOYED: Yes
PROFESSIONAL AFFILIATION: none
ACTIVITIES/HOBBIES: Running, gardening, hiking, continuing education, travel, volunteering, laughter yoga
ADDITIONAL INFORMATION: no
COACHING INTERESTS: Business coaching, Career coaching
BIO: Nikhil is an ESL teacher at Westchester Community College. He and his wife, Poonam, live in the Hudson Valley where they raised their 3 children. He has been involved with laughter yoga (LY) for over 10 years and is a certified LY leader. LY has helped Nikhil become more extroverted; he enjoys raising the spirits of others through laughter!
He has an MBA from SUNY Albany, a certificate in Global Affairs from NYU, and is currently pursuing a certification to become an executive coach at NYU. He loves being in the classroom, and recently also completed certificates in Servant Leadership from the University of Wisconsin, and in Life Design for Educators from Stanford University. 
His dream is to start a non-profit to support small farmers in the hilly terrains of developing countries. After his retirement from the finance sector in 2021 ( 25+ years with the same company), Nikhil has become more of a hippie (and his wife will add a bit weird as well!). His hobbies include trail running, gardening, learning about different cultures, and of course laughter yoga.
PROFESSIONAL HEADSHOT: https://drive.google.com/open?id=1u_ZXLRS7hZeJEbNGOq762GzrXhHvwdWX
MILITARY CONNECTION: none
VETERAN STATUS: No
HOW DID YOU HEAR ABOUT US: 
HOW WERE YOU REFERRED: 
INSPIRATION TO APPLY: undefined</t>
      </text>
    </comment>
    <comment authorId="0" ref="H76">
      <text>
        <t xml:space="preserve">FIRST NAME: Vanessa
LAST NAME: Bombardieri
COMPLETED APPLICATION BEFORE: Yes - I have completed the VCP Coaching Application in the past.
COACHING CREDENTIALS: NYU Certificate in Professional Coaching December 2023
REQUIREMENTS MET: Yes - I meet at least one of the listed requirements
PRIMARY BUSINESS EMAIL: vanessa@whitehorsecoaching.com
ALTERNATIVE EMAIL: vbombard@gmail.com
HIGHEST LEVEL OF EDUCATION: Bachelor's
CURRENTLY EMPLOYED: Yes
PROFESSIONAL AFFILIATION: Working towards ICF Certification 
ACTIVITIES/HOBBIES: Yoga, theater, reading, podcasts, travel
ADDITIONAL INFORMATION: My areas of speciality are working with neurodiverse individuals, creatives, and not-for-profit staff and leadership. I also work with individuals deciding if they want to have children    
COACHING INTERESTS: Life Coaching, Business Coaching, Career Coaching, Wellness Coaching
BIO: I transitioned to coaching after 20 years of not-for-profit work. I've worked in a myriad of organizations in NYC from small arts-focused not-for-profit organizations to, most recently, the Office of Alumni and Development at Columbia University. The majority of my experience has been in Marketing and Operations. I launched my coaching business in August of 2024.  You will find my coaching style to be warm, curious and engaging.
PROFESSIONAL HEADSHOT: https://drive.google.com/open?id=12Yqnf94eFuDtsb0dnGCb_m0jrOrNShSp
MILITARY CONNECTION: Cousin (by marriage) was in the army
VETERAN STATUS: No
HOW DID YOU HEAR ABOUT US: 
HOW WERE YOU REFERRED: 
INSPIRATION TO APPLY: undefined</t>
      </text>
    </comment>
    <comment authorId="0" ref="H77">
      <text>
        <t xml:space="preserve">FIRST NAME: Sadie
LAST NAME: Kanner
COMPLETED APPLICATION BEFORE: 
COACHING CREDENTIALS: NYU
REQUIREMENTS MET: 
PRIMARY BUSINESS EMAIL: skanner34@gmail.com
ALTERNATIVE EMAIL: 
HIGHEST LEVEL OF EDUCATION: Bachelor's
CURRENTLY EMPLOYED: Yes
PROFESSIONAL AFFILIATION: ICF member
ACTIVITIES/HOBBIES: Running, hiking, horseback riding, reading, volunteering
ADDITIONAL INFORMATION: no-
COACHING INTERESTS: Life coaching, Career coaching, Wellness coaching, 
BIO: Hi! My name is Sadie Kanner and I am located in New York City. I have been working as a Professional Coach since 2016, and have coached 100+ teen and adult clients on their journey to reaching their goals. I specialize in helping people identify and achieve their personal and professional goals by recognizing the barriers that are preventing growth, and leaning into the client's strengths to achieve their desired life. My coaching style is focused on providing a positive space for clients to feel supported as we explore their current reality, dig deep, and unlock new insights.  My passion for coaching was first born from my own personal experience working with a coach to overcome struggles as a college student. My coach made me feel heard, capable, and supported me in developing new strategies that had an extraordinary positive impact on my life. Since then, I have pursued my true passion for helping others thrive - through my work as a Coach and Talent Development role at a top advertising agency. I am a certified Executive Coach through New York University.
PROFESSIONAL HEADSHOT: https://drive.google.com/open?id=1oogoSqUtbLggCi0XvASYSf8ivk2qFWke
MILITARY CONNECTION: I lead a training program at my company designed to provide individuals with opportunities to build their career in media from non-traditional backgrounds, and some of the recruits are veterans. 
VETERAN STATUS: No
HOW DID YOU HEAR ABOUT US: 
HOW WERE YOU REFERRED: 
INSPIRATION TO APPLY: undefined</t>
      </text>
    </comment>
    <comment authorId="0" ref="H78">
      <text>
        <t xml:space="preserve">FIRST NAME: Stacen
LAST NAME: Keating
COMPLETED APPLICATION BEFORE: 
COACHING CREDENTIALS: NYU
REQUIREMENTS MET: 
PRIMARY BUSINESS EMAIL: sk3038@nyu.edu
ALTERNATIVE EMAIL: 
HIGHEST LEVEL OF EDUCATION: Post-graduate (PhD/JD/MD)
CURRENTLY EMPLOYED: Yes
PROFESSIONAL AFFILIATION: NLN
ACTIVITIES/HOBBIES: Activist/Advocate Climate Change, Education Advocate, Reading/Art/Music/Hiking 
ADDITIONAL INFORMATION: I have a background in public health education, motivational interviewing, health literacy, disease prevention and health promotion 
COACHING INTERESTS: Life coaching, Career coaching, Wellness coaching
BIO: I am a trained professional nurse with a doctoral degree focused on public health. I am pursuing my coaching certification because I have a passion for working with people to actively listen and help wherever I can in terms of thinking through and pursuing goals that are meaningful to each individual. I have a passion for advocating for people from college aged individuals to older adults to help them figure out how to live their best happiest and healthful lives. I have worked alot in communities in NYC and especially with older adults. I have two sons who recently became adults (ages 18 and 21) and watching them become independent and pursue their own goals and dreams has been one of the most fulfilling things in my life. I am committed to helping people grow and learn based on their own interests and passions. 
PROFESSIONAL HEADSHOT: https://drive.google.com/open?id=1AQR2901t0fpTWmKF__P3bd1_eknH4ic5
MILITARY CONNECTION: I have two nieces in the military (marines) 
VETERAN STATUS: No
HOW DID YOU HEAR ABOUT US: 
HOW WERE YOU REFERRED: 
INSPIRATION TO APPLY: undefined</t>
      </text>
    </comment>
    <comment authorId="0" ref="H79">
      <text>
        <t xml:space="preserve">FIRST NAME: Fanta
LAST NAME: Sissoko
COMPLETED APPLICATION BEFORE: 
COACHING CREDENTIALS: NYU
REQUIREMENTS MET: 
PRIMARY BUSINESS EMAIL: fantasarah25@gmail.com
ALTERNATIVE EMAIL: 
HIGHEST LEVEL OF EDUCATION: Bachelor's
CURRENTLY EMPLOYED: Yes
PROFESSIONAL AFFILIATION: Working to obtain ICF
ACTIVITIES/HOBBIES: Hiking, travel, walking, game nights with loved ones, live music, trying new exercise classes (I've been doing boxing lately!)
ADDITIONAL INFORMATION: I'm passionate about supporting people who are underrepresented in their field. 
COACHING INTERESTS: Life coaching, Career coaching, Wellness coaching, DEI (diversity, equity, and inclusion) coaching
BIO: ​​Fanta engages in diversity, equity, and inclusion (DEI) coaching and consulting. Her personal mission is two-fold; to work to help individuals achieve their growth goals and help organizations become more equitable. Her company, Fanta Sarah, helps humans and organizations set and achieve their learning, process, and project goals. She has also worked closely with Health Justice Co., an organization that helps healthcare and public health organizations center anti-racism and equity in the workplace and reduce health inequities in the communities they serve. 
PROFESSIONAL HEADSHOT: https://drive.google.com/open?id=1Rzbo-tqQnyakn8iwRhDjMMeddWsECRhA
MILITARY CONNECTION: My coach was in the Army, a good family friend is a Marine, and my grandpa was in the Navy
VETERAN STATUS: No
HOW DID YOU HEAR ABOUT US: 
HOW WERE YOU REFERRED: 
INSPIRATION TO APPLY: undefined</t>
      </text>
    </comment>
    <comment authorId="0" ref="H80">
      <text>
        <t xml:space="preserve">FIRST NAME: Clarence
LAST NAME: Bradley
COMPLETED APPLICATION BEFORE: 
COACHING CREDENTIALS: NYU
REQUIREMENTS MET: 
PRIMARY BUSINESS EMAIL: Bradniz93@gmail.com
ALTERNATIVE EMAIL: 
HIGHEST LEVEL OF EDUCATION: Bachelor's
CURRENTLY EMPLOYED: Yes
PROFESSIONAL AFFILIATION: Supervisory Security Specialist 
ACTIVITIES/HOBBIES: Sports, reading WW II books, antique shopping 
ADDITIONAL INFORMATION: Retired in the Navy after 31 years of service as a Naval Officer
COACHING INTERESTS: Life coaching, Career coaching, Wellness coaching
BIO: Naval Security Officer with 31 years experience in Antiterrorism and Force Protection.  Lived overseas since 1997 and I have lived in Iceland and Japan and korea and Bahrain and Hawaii, Poland and Germany.  Looking forward to meeting and working with Veterans.  
PROFESSIONAL HEADSHOT: https://drive.google.com/open?id=1TA_-UZ51eyaXw_SfsiMEvOAFTXHfnAEv
MILITARY CONNECTION: Enlisted and Officer Communities in the Limited Duty Officer and Chief Warrant Officer Programs
VETERAN STATUS: Yes
HOW DID YOU HEAR ABOUT US: 
HOW WERE YOU REFERRED: 
INSPIRATION TO APPLY: undefined</t>
      </text>
    </comment>
    <comment authorId="0" ref="H81">
      <text>
        <t xml:space="preserve">FIRST NAME: Olivia
LAST NAME: Bain
COMPLETED APPLICATION BEFORE: 
COACHING CREDENTIALS: NYU
REQUIREMENTS MET: 
PRIMARY BUSINESS EMAIL: oliviambain@gmail.com
ALTERNATIVE EMAIL: 
HIGHEST LEVEL OF EDUCATION: Bachelor's
CURRENTLY EMPLOYED: No
PROFESSIONAL AFFILIATION: ICF
ACTIVITIES/HOBBIES: Hiking, Snowboarding, Swimming, Running
ADDITIONAL INFORMATION: N/A
COACHING INTERESTS: Life coaching, Business coaching, Career coaching
BIO: I am an accredited coach with several years of professional experience. I moved to New York from London with my husband just over a year ago. I'm passionate about Social Impact and I'm currently writing my thesis on Corporate Social Responsibility. I love hiking, travelling and being involved in the local community. I love coaching to support people with professional and personal development. 
PROFESSIONAL HEADSHOT: https://drive.google.com/open?id=1f1j7iSHa5QKNQ8xiyR5KrKY3ts--h9Ux
MILITARY CONNECTION: N/A
VETERAN STATUS: No
HOW DID YOU HEAR ABOUT US: 
HOW WERE YOU REFERRED: 
INSPIRATION TO APPLY: undefined</t>
      </text>
    </comment>
    <comment authorId="0" ref="H82">
      <text>
        <t xml:space="preserve">FIRST NAME: Davd
LAST NAME: Cooley
COMPLETED APPLICATION BEFORE: 
COACHING CREDENTIALS: NYU
REQUIREMENTS MET: 
PRIMARY BUSINESS EMAIL: david.cooley@nyu.edu
ALTERNATIVE EMAIL: 
HIGHEST LEVEL OF EDUCATION: Bachelor's
CURRENTLY EMPLOYED: Yes
PROFESSIONAL AFFILIATION: ICF Member 
ACTIVITIES/HOBBIES: Sports, exercise, fitness
ADDITIONAL INFORMATION: Here's the 2013 story: https://newsroom.ucla.edu/stories/from-the-front-lines-to-the-bottom-249274
COACHING INTERESTS: Career coaching
BIO: David Cooley is a certified career coach and executive coach. Based in the Brentwood Village District of Los Angeles, California, he is the Director of Alumni Career Services &amp; Career Coach for UCLA Anderson School of Management's Office of Alumni Relations. He's a proud recipient of UCLA Anderson’s prestigious Abe Ackerman Award, and the founder and owner of a private executive and career coaching practice.
PROFESSIONAL HEADSHOT: https://drive.google.com/open?id=1cWdTM3sCmYmoZhgRJHyym32d_pPKLiAS
MILITARY CONNECTION: Father was in the US Navy, Created Veterans Coaching program at UCLA Anderson
VETERAN STATUS: No
HOW DID YOU HEAR ABOUT US: 
HOW WERE YOU REFERRED: 
INSPIRATION TO APPLY: undefined</t>
      </text>
    </comment>
    <comment authorId="0" ref="H83">
      <text>
        <t xml:space="preserve">FIRST NAME: Sonja
LAST NAME: Ernst
COMPLETED APPLICATION BEFORE: No - This is my first time applying.
COACHING CREDENTIALS: 
REQUIREMENTS MET: Yes - I meet at least one of the listed requirements
PRIMARY BUSINESS EMAIL: sonja.ernst@fluentintelligence.com
ALTERNATIVE EMAIL: 
HIGHEST LEVEL OF EDUCATION: Master's
CURRENTLY EMPLOYED: Yes
PROFESSIONAL AFFILIATION: ICF
ACTIVITIES/HOBBIES: Dancing, swimming
ADDITIONAL INFORMATION: no, thank you
COACHING INTERESTS: Life Coaching, Business Coaching, Career Coaching, Wellness Coaching
BIO: With a diploma in  mechanical engineering and masters degrees in psychology, media and languages I have been fortunate to experience different environments. As a certified leadership coach I found my calling in helping executives and their teams achieve their full potential. Specializing in professional development, change management and talent development, I am curious about people, about seeing each individual for who they really are. I partner with my clients to empower growth mindset and bring their full potential to life. 
For me, people come first. 
PROFESSIONAL HEADSHOT: https://drive.google.com/open?id=1PA8iuz0B6FDimZGHiiRKzWfrX7hYHplU
MILITARY CONNECTION: n/a
VETERAN STATUS: No
HOW DID YOU HEAR ABOUT US: 
HOW WERE YOU REFERRED: 
INSPIRATION TO APPLY: undefined</t>
      </text>
    </comment>
    <comment authorId="0" ref="H84">
      <text>
        <t xml:space="preserve">FIRST NAME: Robin
LAST NAME: Howard
COMPLETED APPLICATION BEFORE: No - This is my first time applying.
COACHING CREDENTIALS: Rutgers University
REQUIREMENTS MET: Yes - I meet at least one of the listed requirements
PRIMARY BUSINESS EMAIL: robinchoward@gmail.com
ALTERNATIVE EMAIL: 
HIGHEST LEVEL OF EDUCATION: High School Diploma with several certifications in Coaching
CURRENTLY EMPLOYED: Yes
PROFESSIONAL AFFILIATION: CPC, CMC, CGC, CLAC, CTC
ACTIVITIES/HOBBIES: Coaching nonprofits/students, Photography, Yoga, Metal Detecting, Magnet Fishing, Writing
ADDITIONAL INFORMATION: I have the utmost respect for our veterans and have a very comforting approach to coaching.
COACHING INTERESTS: Life Coaching, Development, Empowerment, Group Coaching
BIO: Growth through coaching is a passion of mine.  I was first certified in 2015 and have been coaching ever since.  I created and lead a coaching program for my current organization and trained 58 coaches to coach 250 employees. My coachees are from all walks of life and all levels of organizations, I also lead a workshop on professionalism and active listening.
PROFESSIONAL HEADSHOT: https://drive.google.com/open?id=1Q6toA3vOPhKLskECS7MZkAaajk7HiR-g
MILITARY CONNECTION: My father was in the air force, my ex husband was in the army and served as a JAG, and I have many cousins in various branches of the armed forces.
VETERAN STATUS: No
HOW DID YOU HEAR ABOUT US: 
HOW WERE YOU REFERRED: 
INSPIRATION TO APPLY: undefined</t>
      </text>
    </comment>
    <comment authorId="0" ref="H85">
      <text>
        <t xml:space="preserve">FIRST NAME: Lori
LAST NAME: Feldman
COMPLETED APPLICATION BEFORE: Yes - I have completed the VCP Coaching Application in the past.
COACHING CREDENTIALS: Rutgers University
REQUIREMENTS MET: Yes - I meet at least one of the listed requirements
PRIMARY BUSINESS EMAIL: lfeldman001@gmail.com
ALTERNATIVE EMAIL: N/A
HIGHEST LEVEL OF EDUCATION: Post-graduate (PhD/JD/MD)
CURRENTLY EMPLOYED: Retired, but now with my own coaching practice
PROFESSIONAL AFFILIATION: ICF
ACTIVITIES/HOBBIES: Travel, cooking, baking
ADDITIONAL INFORMATION: I am comfortable working with all types of clients.
COACHING INTERESTS: Life Coaching, Career Coaching
BIO: As a certified executive leadership coach, senior leader, and professor emerita of marketing, I have more than 30 years of experience helping senior and emerging leaders expand their leadership capacity and transfer that learning into meaningful results for the organization. I partner with clients at key inflection points in their career who are looking for guidance, support, and challenge to scale up their leadership; strengthen their organizational impact; deepen engagement with their teams; enhance their communication skills; and kickstart success in role transitions.
Using powerful questions, assessments, and feedback I help my clients see themselves and others more clearly, communicate more effectively, and build stronger relationships. We work on presence, mindset, and resilience, and I empower clients to become the best version of themselves. My clients appreciate the positive energy, curious intellect, and welcoming authentic heart I bring to their sessions and the safe and inclusive space I create for their learning and growth.
PROFESSIONAL HEADSHOT: https://drive.google.com/open?id=1CbtglG7-FlUof06YJeu2mQ01Z64Od612
MILITARY CONNECTION: Grandfather served in WWII, step-father served in WWII, father-in-law served in WWII, cousin in CG,
VETERAN STATUS: No
HOW DID YOU HEAR ABOUT US: 
HOW WERE YOU REFERRED: 
INSPIRATION TO APPLY: undefined</t>
      </text>
    </comment>
    <comment authorId="0" ref="H86">
      <text>
        <t xml:space="preserve">FIRST NAME: Robert
LAST NAME: Buckner
COMPLETED APPLICATION BEFORE: Yes - I have completed the VCP Coaching Application in the past.
COACHING CREDENTIALS: Rutgers University
REQUIREMENTS MET: Yes - I meet at least one of the listed requirements
PRIMARY BUSINESS EMAIL: robert@boomcg.com
ALTERNATIVE EMAIL: buckner.rd@outlook.com
HIGHEST LEVEL OF EDUCATION: Bachelor's
CURRENTLY EMPLOYED: Yes
PROFESSIONAL AFFILIATION: ICF
ACTIVITIES/HOBBIES: Family, travel, English bulldogs, fitness, wine, tennis
ADDITIONAL INFORMATION: Looking to help provide a service in return of the service of other Americans in the armed forces.
COACHING INTERESTS: Life Coaching, Business Coaching, Career Coaching
BIO: I am a life long learner.  My career has been spent in Coaching, Talent Development and Leadership Development in corporate environments and now have my own company doing what I love..  I am easy to chat with.  I build trust quickly and feel it is partly due to  my midwest values, pace and upbringing.  However, traveling and living abroad has given me a global perspective and appreciation of diversity, different cultures, and various value sets.  As a married gay man, I have had to endure discrimination, hate, fear, and disappointment to name a few. My experiences in both my personal and professional life have given me a strong skillset for coaching.  I am here to listen and help you navigate through challenging topics.
PROFESSIONAL HEADSHOT: https://drive.google.com/open?id=1bD8a4YL1jTJ94ckx0HmQ29Qb0aP33YBI
MILITARY CONNECTION: High School Best Friend, Uncle, Grandfather
VETERAN STATUS: No
HOW DID YOU HEAR ABOUT US: 
HOW WERE YOU REFERRED: 
INSPIRATION TO APPLY: undefined</t>
      </text>
    </comment>
    <comment authorId="0" ref="H87">
      <text>
        <t xml:space="preserve">FIRST NAME: Todd
LAST NAME: Gerspacgh
COMPLETED APPLICATION BEFORE: No - This is my first time applying.
COACHING CREDENTIALS: 
REQUIREMENTS MET: Yes - I meet at least one of the listed requirements
PRIMARY BUSINESS EMAIL: t.gerspach@fortitudeexec.com
ALTERNATIVE EMAIL: 
HIGHEST LEVEL OF EDUCATION: Master's
CURRENTLY EMPLOYED: Self-Employed - Fortitude Executive Coaching LLC
PROFESSIONAL AFFILIATION: ICF
ACTIVITIES/HOBBIES: Fitness, Hiking, Mountain Biking, Scuba Diving, 
ADDITIONAL INFORMATION: Lived and worked as an expat for 9 years
COACHING INTERESTS: Life Coaching, Business Coaching, Career Coaching
BIO: Todd is a Marine Corps Veteran who spend 25 years in management and senior executive roles.  He founded Fortitude Executive Coaching in 2020 and works with executives on Leadership, Life, and Health coaching.  
PROFESSIONAL HEADSHOT: https://drive.google.com/open?id=12O2QJMs6XRVW90fvRoBX1HxkurObwffi
MILITARY CONNECTION: I am a former Marine
VETERAN STATUS: Yes
HOW DID YOU HEAR ABOUT US: 
HOW WERE YOU REFERRED: 
INSPIRATION TO APPLY: undefined</t>
      </text>
    </comment>
    <comment authorId="0" ref="H88">
      <text>
        <t xml:space="preserve">FIRST NAME: Peter
LAST NAME: Accettura
COMPLETED APPLICATION BEFORE: Yes - I have completed the VCP Coaching Application in the past.
COACHING CREDENTIALS: Rutgers University
REQUIREMENTS MET: Yes - I meet at least one of the listed requirements
PRIMARY BUSINESS EMAIL: peteraccettura@gmail.com
ALTERNATIVE EMAIL: peteraccettura@yahoo.com
HIGHEST LEVEL OF EDUCATION: Master's
CURRENTLY EMPLOYED: Yes
PROFESSIONAL AFFILIATION: ICF
ACTIVITIES/HOBBIES: Guitar, Travel
ADDITIONAL INFORMATION: No
COACHING INTERESTS: Business Coaching, Career Coaching, Executive, Ikigai
BIO: Peter believes that most people have what it takes to successfully navigate change, uncertainty, and challenge. Whether in his own extensive business career or as a global executive coach to leaders across dozens of industries and nationalities, Peter works to enhance effectiveness, confidence, and sense of purpose critical to exemplary leadership. He has trained and specializes in coaching abrasive leaders. And, in addition to his coaching certifications, he draws upon the latest research in neuroscience and positive psychology to help his clients grow and thrive in impactful, sustainable ways.
Prior to coaching, Peter served as Senior Vice President, Financial Planning and Strategic Analysis during a period of unprecedented growth, global expansion, and transformation at Home Box Office (HBO). His leadership spanned strategic planning, competitive analysis, pricing strategy, and deal negotiations. He was an influencer and key member of HBO’s C-Suite strategy and planning teams. Throughout his career, Peter was a fervent advocate for professional development, empowerment, mentorship, and training. Many of his former team members have ascended to senior leadership roles in media and other industries. His desire to serve others' success led Peter to Executive Coaching, serving business leaders across functions and sectors.
PROFESSIONAL HEADSHOT: https://drive.google.com/open?id=1cG_yT4ZKRuvxScr_7v9hdyh8tYoFLvIL
MILITARY CONNECTION: An uncle served in Vietnam Nam
VETERAN STATUS: No
HOW DID YOU HEAR ABOUT US: Educational Institution
HOW WERE YOU REFERRED: 
INSPIRATION TO APPLY: undefined</t>
      </text>
    </comment>
    <comment authorId="0" ref="H89">
      <text>
        <t xml:space="preserve">FIRST NAME: Erinn
LAST NAME: Como
COMPLETED APPLICATION BEFORE: No - This is my first time applying.
COACHING CREDENTIALS: 
REQUIREMENTS MET: Yes - I meet at least one of the listed requirements
PRIMARY BUSINESS EMAIL: erinncomo@gmail.com
ALTERNATIVE EMAIL: 
HIGHEST LEVEL OF EDUCATION: Bachelor's
CURRENTLY EMPLOYED: Yes
PROFESSIONAL AFFILIATION: ICF
ACTIVITIES/HOBBIES: Long walks with my dog, gardening, reading
ADDITIONAL INFORMATION: I grew up in New York, and have worked in IT in Corporate environments in the NY metro area for 30 years. I have worked my way up from entry level to executive leadership. I have a website where I post a small blog on topics to get people thinking (erinncomo.com). My style is warm, friendly and direct with a sense of humor.  
COACHING INTERESTS: Life Coaching, Business Coaching, Career Coaching
BIO: I am a married mother of two grown children who grew up with my parents and two sisters in New York City. I am a first generation college graduate, and I have 30 years of experience in the corporate workplace with most of that time in Information Technology.  I have worked on the front lines as a self taught programmer and led teams across the United States and the World managing multi-million dollar projects. My biggest strength is my ability to build relationships.  I have been repeatedly sought as a coach and mentor within and outside of my organization.  My joy in seeing people grow and progress led me to coaching.
PROFESSIONAL HEADSHOT: https://drive.google.com/open?id=13aqunfdXV9UCeCZru0nxpqGIn5d_nEQf
MILITARY CONNECTION: Father-in-law served in the US Navy, brother in law served in US Navy, work with several veterans at my company. 
VETERAN STATUS: No
HOW DID YOU HEAR ABOUT US: 
HOW WERE YOU REFERRED: 
INSPIRATION TO APPLY: undefined</t>
      </text>
    </comment>
    <comment authorId="0" ref="H90">
      <text>
        <t xml:space="preserve">FIRST NAME: Leigh
LAST NAME: Garrison
COMPLETED APPLICATION BEFORE: No - This is my first time applying.
COACHING CREDENTIALS: 
REQUIREMENTS MET: Yes - I meet at least one of the listed requirements
PRIMARY BUSINESS EMAIL: leigh@colegaconsulting.com
ALTERNATIVE EMAIL: 
HIGHEST LEVEL OF EDUCATION: Master's
CURRENTLY EMPLOYED: Yes
PROFESSIONAL AFFILIATION: ICF
ACTIVITIES/HOBBIES: Art/antiques/ decor
ADDITIONAL INFORMATION: I have over 20 years of experience in integrated marketing for beauty, health and wellness brands both Fortune 500 companies and start ups
COACHING INTERESTS: Life Coaching, Business Coaching, Career Coaching
BIO: My mission is to support people with a deep passion for positive change by cultivating clarity and unleashing their inherent creativity so they can enrich the world and the lives of those around them.
PROFESSIONAL HEADSHOT: https://drive.google.com/open?id=1a5z9QIJQVz_Nyr0S7iILi1UsO3PHLqi6
MILITARY CONNECTION: Father was in the army 
VETERAN STATUS: No
HOW DID YOU HEAR ABOUT US: 
HOW WERE YOU REFERRED: 
INSPIRATION TO APPLY: undefined</t>
      </text>
    </comment>
    <comment authorId="0" ref="H91">
      <text>
        <t xml:space="preserve">FIRST NAME: Allison
LAST NAME: Plesur
COMPLETED APPLICATION BEFORE: Yes - I have completed the VCP Coaching Application in the past.
COACHING CREDENTIALS: NYU SPS
REQUIREMENTS MET: Yes - I meet at least one of the listed requirements
PRIMARY BUSINESS EMAIL: aplesur@gmail.com
ALTERNATIVE EMAIL: N/A
HIGHEST LEVEL OF EDUCATION: Post-graduate (PhD/JD/MD)
CURRENTLY EMPLOYED: Self-employed
PROFESSIONAL AFFILIATION: -
ACTIVITIES/HOBBIES: Baking, Kayaking
ADDITIONAL INFORMATION: Very excited to work with both veterans and spouses.
COACHING INTERESTS: Life Coaching
BIO: I am Allison Plesur.  I practiced employment law for over 30 years, representing both employers and employees in a wide range of employment related issues.  After the pandemic shut down, I decided I wanted to focus on what I liked best - helping people and organizations address difficulties and meet goals.  I closed our law firm, began pursuing my coaching certification from NYU, and I’m now excited to be coaching.
PROFESSIONAL HEADSHOT: https://drive.google.com/open?id=1IoP8yPoyOuAbC76Oi5XNsqdI517p3hYr
MILITARY CONNECTION: My father served in the Air Force.
VETERAN STATUS: No
HOW DID YOU HEAR ABOUT US: 
HOW WERE YOU REFERRED: 
INSPIRATION TO APPLY: undefined</t>
      </text>
    </comment>
    <comment authorId="0" ref="H92">
      <text>
        <t xml:space="preserve">FIRST NAME: Rebecca
LAST NAME: Ashery
COMPLETED APPLICATION BEFORE: No - This is my first time applying.
COACHING CREDENTIALS: 
REQUIREMENTS MET: Yes - I meet at least one of the listed requirements
PRIMARY BUSINESS EMAIL: rebeccaasheryphd@gmail.com
ALTERNATIVE EMAIL: 
HIGHEST LEVEL OF EDUCATION: Post-graduate (PhD/JD/MD)
CURRENTLY EMPLOYED: self employed
PROFESSIONAL AFFILIATION: ICF; SHRM; NASW; COA
ACTIVITIES/HOBBIES: travel
ADDITIONAL INFORMATION: former Commissioned Officer United States Public Health Service (retired)
COACHING INTERESTS: Life Coaching, Business Coaching, Career Coaching, workplace coaching; manager coaching 
BIO: Captain Commissioned Officer United States Public Health Service (under Federal Department of Health and Human Services) (retired) currently private practice psychotherapist and coach (managers and workplace issues)  
PROFESSIONAL HEADSHOT: https://drive.google.com/open?id=14Z5t9XezvvGty1gOn_dAmon_c82PezjB
MILITARY CONNECTION: Commissioned Officer USPHS (ret); father Guadalcanal WWII US marines; 
VETERAN STATUS: Yes
HOW DID YOU HEAR ABOUT US: 
HOW WERE YOU REFERRED: 
INSPIRATION TO APPLY: undefined</t>
      </text>
    </comment>
    <comment authorId="0" ref="H93">
      <text>
        <t xml:space="preserve">FIRST NAME: Virginia
LAST NAME: Galdieri
COMPLETED APPLICATION BEFORE: No - This is my first time applying.
COACHING CREDENTIALS: 
REQUIREMENTS MET: Yes - I meet at least one of the listed requirements
PRIMARY BUSINESS EMAIL: vgaldier@ramapo.edu
ALTERNATIVE EMAIL: 
HIGHEST LEVEL OF EDUCATION: Master's
CURRENTLY EMPLOYED: Yes
PROFESSIONAL AFFILIATION: SHRM, CUPA, ICF
ACTIVITIES/HOBBIES: Travel, reading, golf, watching all sports, walking
ADDITIONAL INFORMATION: I started my career at the Port Authority of New York and New Jersey and then transitioned to senior level leadership positions in the academic and corporate sectors.  I believe that my business acumen and higher education dedication, along with my degrees and certifications, position me as a strong and caring coach.   I believe that I am viewed as an enthusiastic, smart HR leader and coach who is respected by my family, friends and colleagues.
COACHING INTERESTS: Life Coaching, Business Coaching, Career Coaching, Wellness Coaching
BIO: Virginia A. Galdieri, Vice President for People Operations and Employee Resources, joined Ramapo College in 2018. VP Galdieri leads the Office of People Operations and Employee Resources and serves as Director of Employee Relations. She  began her career at the Port Authority of New York and New Jersey as an HR Business Partner focusing on recruitment, policy and organizational development. She later transitioned to the corporate sector serving as the Global Director for Innodata Isogen, Inc. (III), a leading data engineering company and a leader in knowledge process outsourcing and publishing services. While with III, VP Galdieri was responsible for all human resources activities in the United States, Europe and Israel. She transitioned to higher education in 2011 as the Executive Director of Human Resources and was later promoted to Vice President for Human Resources at Centenary University.  VP Galdieri is a certified coach through the Leadership Coaching for Organizational Performance from Rutgers University. She earned her BS in Business Management from Saint Peter’s University and her MBA from Centenary University. She is certified in Title IX as a Coordinator, Administrator, and Investigator.
PROFESSIONAL HEADSHOT: https://drive.google.com/open?id=1FvkGsDMceBu8VdWDV5UgxR-DUeNZGDWT
MILITARY CONNECTION: Grandfather, US Army; nephew US Army
VETERAN STATUS: No
HOW DID YOU HEAR ABOUT US: 
HOW WERE YOU REFERRED: 
INSPIRATION TO APPLY: undefined</t>
      </text>
    </comment>
    <comment authorId="0" ref="H94">
      <text>
        <t xml:space="preserve">FIRST NAME: Annemarie (Annie)
LAST NAME: Heath
COMPLETED APPLICATION BEFORE: No - This is my first time applying.
COACHING CREDENTIALS: 
REQUIREMENTS MET: Yes - I meet at least one of the listed requirements
PRIMARY BUSINESS EMAIL: AMHEATH61@GMAIL.COM
ALTERNATIVE EMAIL: 
HIGHEST LEVEL OF EDUCATION: Doctorate in Nursing Practice (DNP)
CURRENTLY EMPLOYED: Yes
PROFESSIONAL AFFILIATION: ICF, ACNM
ACTIVITIES/HOBBIES: Hike with my dog, swim, play flute, family, 
ADDITIONAL INFORMATION: I speak Spanish 
COACHING INTERESTS: Life Coaching, Wellness Coaching, Leadership
BIO: I became a nurse midwife after volunteering in the Amazon Jungle. I realized that I could make a difference in the world through improving healthcare for women and their families. I received my masters and doctorate from Yale School of Nursing. Over the next 30 years I have worked in hospitals in the US and in Latin America supporting women and their families through joys and tragedies. I founded a non-profit in the Dominican Republic to improve obstetric care in public hospitals and have also been a professor of nursing and midwifery at the University of Massachusetts and Puerto Rico. Currently I am a coach and consultant to assist health care leaders improve the quality of health care.  As a Life Coach  I help individuals attain their goals and create the impact they desire within their own lives.
PROFESSIONAL HEADSHOT: https://drive.google.com/open?id=1OUnWK5ty0fm62d48lk4OALrVxjIlsaG1
MILITARY CONNECTION: Friends and colleagues
VETERAN STATUS: No
HOW DID YOU HEAR ABOUT US: 
HOW WERE YOU REFERRED: 
INSPIRATION TO APPLY: undefined</t>
      </text>
    </comment>
    <comment authorId="0" ref="H95">
      <text>
        <t xml:space="preserve">FIRST NAME: Gail
LAST NAME: Gluckman
COMPLETED APPLICATION BEFORE: No - This is my first time applying.
COACHING CREDENTIALS: 
REQUIREMENTS MET: Yes - I meet at least one of the listed requirements
PRIMARY BUSINESS EMAIL: gg2647@nyu.edu
ALTERNATIVE EMAIL: 
HIGHEST LEVEL OF EDUCATION: Master's
CURRENTLY EMPLOYED: Trustee member on Museum Board
PROFESSIONAL AFFILIATION: ICF, 
ACTIVITIES/HOBBIES: Reading, travel, cooking, art, fashion 
ADDITIONAL INFORMATION: My previous experience includes working with coaching clients on issues related to leadership assessment/development as well working with women more broadly, as they seek to balance their professional and personal lives. 
COACHING INTERESTS: Life Coaching, Business Coaching, Career Coaching
BIO: I have completed my Master's in Executive Coaching and Consulting from NYU and also have a Master’s in Psychology from the University of Waterloo, in Canada. I have coached and consulted with clients in Corporate, Not for Profit and Educational environments, in both the US and Canada. My approach when working with clients is as a thought partner, as they focus on career or personal transitions.  From my perspective, coaching is about partnering to elevate a client's perspective and performance to create meaningful and sustainable change. The process is goal-oriented and focuses on the achievement of positive results. On a personal note, my husband and I have three children who are 25, 22 and 17 years old, each going through their own personal transitions.  I enjoy reading fiction, walking my German Shepherd, cooking, traveling, art and fashion.
PROFESSIONAL HEADSHOT: https://drive.google.com/open?id=1JhBDudJOHhAI5-J2gZ6TdaMTQPIpTcMb
MILITARY CONNECTION: No connections 
VETERAN STATUS: No
HOW DID YOU HEAR ABOUT US: 
HOW WERE YOU REFERRED: 
INSPIRATION TO APPLY: undefined</t>
      </text>
    </comment>
    <comment authorId="0" ref="H96">
      <text>
        <t xml:space="preserve">FIRST NAME: Mariam
LAST NAME: Tabatadze
COMPLETED APPLICATION BEFORE: No - This is my first time applying.
COACHING CREDENTIALS: 
REQUIREMENTS MET: Yes - I meet at least one of the listed requirements
PRIMARY BUSINESS EMAIL: mt4966@nyu.edu
ALTERNATIVE EMAIL: 
HIGHEST LEVEL OF EDUCATION: Master's
CURRENTLY EMPLOYED: No
PROFESSIONAL AFFILIATION: ICF
ACTIVITIES/HOBBIES: Mindfulness, Yoga, photography, cinema, music, skiing
ADDITIONAL INFORMATION: I view coaching as a human-to-human connection - genuine curiosity and willingness to understand other people, be there for them, give them a safe space to express themselves with unconditional positive regard and empathy.
COACHING INTERESTS: Life Coaching, Business Coaching, Career Coaching, Wellness Coaching
BIO: I'm passionate about helping individuals, teams and organizations to unleash their full potential, work together effectively and create a meaningful value by acting as a change agent and a servant leader. I have 4+ years of full-time experience as a people manager, a certified Scrum Master and an Agile Coach in hospitality and fintech industries. My experience and interest in psychology and change management drove me to pursue a master’s in Executive Coaching &amp; Organizational Consulting at NYU. Moreover, I founded faculty Metaverse Club with my fellow students, and served as a brand ambassador at SHRM Student Chapter.
PROFESSIONAL HEADSHOT: https://drive.google.com/open?id=1L0SaLfTM7PZIsjZAdcVruhqyE8GdVFD3
MILITARY CONNECTION: No connection
VETERAN STATUS: No
HOW DID YOU HEAR ABOUT US: 
HOW WERE YOU REFERRED: 
INSPIRATION TO APPLY: undefined</t>
      </text>
    </comment>
    <comment authorId="0" ref="H97">
      <text>
        <t xml:space="preserve">FIRST NAME: Frank
LAST NAME: Schmidt
COMPLETED APPLICATION BEFORE: No - This is my first time applying.
COACHING CREDENTIALS: 
REQUIREMENTS MET: Yes - I meet at least one of the listed requirements
PRIMARY BUSINESS EMAIL: ftschmidt@gmail.com
ALTERNATIVE EMAIL: 
HIGHEST LEVEL OF EDUCATION: Master's
CURRENTLY EMPLOYED: My current employment ends on October 2 as a result of outsourcing/offshoring my entire organization. I am currently looking for my next position.
PROFESSIONAL AFFILIATION: ICF, ICF-NJ
ACTIVITIES/HOBBIES: Exercise, sports, tai chi, woodworking, leadership, coaching, mentoring
ADDITIONAL INFORMATION: In addition to coaching, I have a lot of experience in job search from both perspectives -- looking for a job and hiring. I've hired 100s of people in my career and have a good understanding of what happens behind the scenes.
COACHING INTERESTS: Life Coaching, Business Coaching, Career Coaching
BIO: Frank has 25 years of leadership experience ranging from startups to large corporations. Most of this experience has been in the area of technology and operations, spanning several industries. In his corporate job, he has consistently built high performing teams who do great work and love doing it. Frank has an MS in Information Networking from Carnegie Mellon University and a BS in Computer Engineering from Clarkson University.
As a coach, Frank helps people step into their full potential. His passion is working with emerging and new leaders, executives, and those who are seeking to grow.
PROFESSIONAL HEADSHOT: https://drive.google.com/open?id=1exhaKP4HblRuCp-ukx3OuXEOm12zZJig
MILITARY CONNECTION: No current significant connections. My father and two uncles served in the navy in the 1950s/1960s.
VETERAN STATUS: No
HOW DID YOU HEAR ABOUT US: 
HOW WERE YOU REFERRED: 
INSPIRATION TO APPLY: undefined</t>
      </text>
    </comment>
    <comment authorId="0" ref="H98">
      <text>
        <t xml:space="preserve">FIRST NAME: Judy
LAST NAME: Romeo
COMPLETED APPLICATION BEFORE: No - This is my first time applying.
COACHING CREDENTIALS: 
REQUIREMENTS MET: Yes - I meet at least one of the listed requirements
PRIMARY BUSINESS EMAIL: judyromeo828@gmail.com
ALTERNATIVE EMAIL: 
HIGHEST LEVEL OF EDUCATION: Master's
CURRENTLY EMPLOYED: Yes
PROFESSIONAL AFFILIATION: ICF
ACTIVITIES/HOBBIES: Sports, assistant coach for son's baseball team
ADDITIONAL INFORMATION: I have been very fortunately in my career to learn from smart, generous people who shared their time and experience with me. My goal in volunteering for this program is to give back some of what others have shared with me. 
COACHING INTERESTS: Life Coaching, Business Coaching, Career Coaching, Wellness Coaching
BIO: I am a science dork who began her career in the research lab and shifted into healthcare marketing, where I've spent the last 20+ years. My passion has shifted from helping clients launch brands to helping other identify their goals and supporting them on their journey to achieve them. I believe that everyone deserves to be apologetically comfortable with their authentic self. Through coaching, I help other identify and embrace their true self, and achieve their goals. 
PROFESSIONAL HEADSHOT: https://drive.google.com/open?id=1uQRGoRhnUmgYe8k8WRRRMrcZVsl0xUVu
MILITARY CONNECTION: Father in Army and Navy; Cousin currently serving in Navy
VETERAN STATUS: No
HOW DID YOU HEAR ABOUT US: 
HOW WERE YOU REFERRED: 
INSPIRATION TO APPLY: undefined</t>
      </text>
    </comment>
    <comment authorId="0" ref="H99">
      <text>
        <t xml:space="preserve">FIRST NAME: Michelle
LAST NAME: Machado
COMPLETED APPLICATION BEFORE: 
COACHING CREDENTIALS: NYU
REQUIREMENTS MET: 
PRIMARY BUSINESS EMAIL: mkoplen@gmail.com
ALTERNATIVE EMAIL: 
HIGHEST LEVEL OF EDUCATION: Master's
CURRENTLY EMPLOYED: Yes
PROFESSIONAL AFFILIATION: Working on certification for ICF
ACTIVITIES/HOBBIES: photography, fitness
ADDITIONAL INFORMATION: I am a mother of 4 and have always worked internationally and with global teams (Israel, Australia, US etc). I am fluent in Hebrew as well. Female clients with international background might relate to me better than others, but otherwise I am open to any client.
COACHING INTERESTS: Life coaching, Career coaching, Executive Coaching
BIO: Born and raised in New York, Michelle immigrated to Israel at the age of 19, completed her B.A., and settled in Jerusalem. She spent the next 10 years in donor relations positions at various NGO’s, including the JDC, the world’s largest Jewish humanitarian organization. She has since transitioned out of the nonprofit sector and spent time in the Israeli high-tech industry before joining The Australian Trade and Investment Commission, facilitating strategic international trade opportunities on behalf of the Australian government. In 2021, Michelle returned to the US with her family and is in the process of completing her MS in Executive Coaching and Organizational Consulting at NYU, as well as becoming certified as an Executive Coach with the ICF. Her thesis work focuses on leadership team coaching in an environment of change, and she is passionate about collective team intelligence as a critical component to organizational success. She lives in NJ with her husband and four children.
PROFESSIONAL HEADSHOT: https://drive.google.com/open?id=1U0cuv94tgDvGlmgVMbtkA6sIi5yXOB0W
MILITARY CONNECTION: My husband served 3 years in the IDF  (plus reserves duty) and was a Sergeant in the Golani Brigade
VETERAN STATUS: No
HOW DID YOU HEAR ABOUT US: 
HOW WERE YOU REFERRED: 
INSPIRATION TO APPLY: undefined</t>
      </text>
    </comment>
    <comment authorId="0" ref="H100">
      <text>
        <t xml:space="preserve">FIRST NAME: Ellysa
LAST NAME: Smith
COMPLETED APPLICATION BEFORE: 
COACHING CREDENTIALS: NYU
REQUIREMENTS MET: 
PRIMARY BUSINESS EMAIL: curahuman@gmail.com
ALTERNATIVE EMAIL: 
HIGHEST LEVEL OF EDUCATION: Master's
CURRENTLY EMPLOYED: Yes
PROFESSIONAL AFFILIATION: SHRM-SCP
ACTIVITIES/HOBBIES: Involved in my local SHRM chapter, Disability inclusion serving on a Junior Board and Board Member at two nonprofits.
ADDITIONAL INFORMATION: I have a lot of appreciation for the leadership of veterans. I completed the SHRM Veterans at work certificate and would enjoy supporting this underserved community.
COACHING INTERESTS: Life coaching, Business coaching, Career coaching, Wellness coaching
BIO: Ellysa is an HR professional that is passionate about serving the underserved. As a first generation American she has seen the impact of access to resources making the difference for lives that people lead. In her nonprofit work she has cultivated work environments for people to flourish. Her coaching style is authentic, which is one of her core values. She will support you on your coaching journey with honor and respect.
PROFESSIONAL HEADSHOT: https://drive.google.com/open?id=1J-GEOK46TKZkzli9Zu_FKrTuGjdYI4o0
MILITARY CONNECTION: N/A I have worked with former Army and Marines in the workplace.
VETERAN STATUS: No
HOW DID YOU HEAR ABOUT US: 
HOW WERE YOU REFERRED: 
INSPIRATION TO APPLY: undefined</t>
      </text>
    </comment>
    <comment authorId="0" ref="H101">
      <text>
        <t xml:space="preserve">FIRST NAME: Marni
LAST NAME: Chaikin
COMPLETED APPLICATION BEFORE: 
COACHING CREDENTIALS: NYU
REQUIREMENTS MET: 
PRIMARY BUSINESS EMAIL: marnichaikin@gmail.com
ALTERNATIVE EMAIL: 
HIGHEST LEVEL OF EDUCATION: Master's
CURRENTLY EMPLOYED: Yes
PROFESSIONAL AFFILIATION: ATD
ACTIVITIES/HOBBIES: Dance, Reading, Traveling, Writing, Comedy, Live Performances (Broadway etc)
ADDITIONAL INFORMATION: I would love to be part of helping Veterans. My grandfather was a WWII Vet and i know having something like tis wo
COACHING INTERESTS: Life coaching, Business coaching, Career coaching, Wellness coaching
BIO: After owning and operating an LA based chain of fitness studios, Marni decided helping people find their passions and dreams and live a healthier, more fulfilling life was her calling.  Marni works full time as a Senior Sales Specialist at NovoNordisk and resides in California with her two daughters, her two step sons and her husband, Josh. In her earlier years, Marni was an athlete and a trained professional modern dancer.  In Marni's free time she takes dance, reads and is completing her Masters at NYU in the Executive Coaching and Organizational Consulting program.
PROFESSIONAL HEADSHOT: https://drive.google.com/open?id=1fOwHy8mZXfBcnZSA7YoAFjkJVEyjx-UE
MILITARY CONNECTION: My Grandfather fought in WW II for 4 years in Europe. He was one of the liberators of the Dachau Concentration Camp.
VETERAN STATUS: No
HOW DID YOU HEAR ABOUT US: 
HOW WERE YOU REFERRED: 
INSPIRATION TO APPLY: undefined</t>
      </text>
    </comment>
    <comment authorId="0" ref="H102">
      <text>
        <t xml:space="preserve">FIRST NAME: Katie
LAST NAME: Navarra Bradley
COMPLETED APPLICATION BEFORE: No - This is my first time applying.
COACHING CREDENTIALS: Rutgers University
REQUIREMENTS MET: Completed the Rutgers LCOP program and earned ACC level through ICF
PRIMARY BUSINESS EMAIL: ktnavarra@gmail.com
ALTERNATIVE EMAIL: N/A
HIGHEST LEVEL OF EDUCATION: Master's
CURRENTLY EMPLOYED: Business owner/operator
PROFESSIONAL AFFILIATION: ICF, SHRM, Media
ACTIVITIES/HOBBIES: Reading, horse back riding, outdoors activities, pets
ADDITIONAL INFORMATION: n/a
COACHING INTERESTS: Business Coaching, Career Coaching
BIO: Katie Navarra Bradley is a content marketing writer and thought partner with 20 years experience. She specializes in creating expert-driven, high-caliber content for HR, education, agriculture and equine clients and has authored three books. She works with corporate teams and individuals helping them uncover the truth about communication so they can achieve their professional and personal goals.
PROFESSIONAL HEADSHOT: https://drive.google.com/open?id=1i7FWCKdlfbMvJcEqvMuh8DrBRmiDGl_i
MILITARY CONNECTION: Grandfather was a pilot in the Army Air Corps and then Air Force Reserves
VETERAN STATUS: No
HOW DID YOU HEAR ABOUT US: 
HOW WERE YOU REFERRED: 
INSPIRATION TO APPLY: undefined</t>
      </text>
    </comment>
    <comment authorId="0" ref="H103">
      <text>
        <t xml:space="preserve">FIRST NAME: Maura
LAST NAME: Tuite
COMPLETED APPLICATION BEFORE: Yes - I have completed the VCP Coaching Application in the past.
COACHING CREDENTIALS: Rutgers University
REQUIREMENTS MET: Yes - I meet at least one of the listed requirements
PRIMARY BUSINESS EMAIL: mtuite12@gmail.com
ALTERNATIVE EMAIL: jerseydr12@yahoo.com 
HIGHEST LEVEL OF EDUCATION: Post-graduate (PhD/JD/MD)
CURRENTLY EMPLOYED: Yes
PROFESSIONAL AFFILIATION: ICF
ACTIVITIES/HOBBIES: Reading, Cooking, traveling
ADDITIONAL INFORMATION: no
COACHING INTERESTS: Life Coaching, Career Coaching
BIO: I have been a coach and psychologist for several decades.  I am currently a Direct of Special Education in a large school district.  I believe in the power of team work and the benefit of different perspectives.  Curiosity and Learning can help broaden our perspective.
PROFESSIONAL HEADSHOT: https://drive.google.com/open?id=1_vpjR0aDI_9fMEmr2NFPYLRBo0AKt6B9
MILITARY CONNECTION: 40 years ago I had a brother who was a Marine ROTC at Notre Dame and a sister in law who was an officer in the army.
VETERAN STATUS: No
HOW DID YOU HEAR ABOUT US: Educational Institution
HOW WERE YOU REFERRED: LCOP/Rutgers
INSPIRATION TO APPLY: undefined</t>
      </text>
    </comment>
    <comment authorId="0" ref="H104">
      <text>
        <t xml:space="preserve">FIRST NAME: Lori
LAST NAME: Feldman
COMPLETED APPLICATION BEFORE: Yes - I have completed the VCP Coaching Application in the past.
COACHING CREDENTIALS: Rutgers University
REQUIREMENTS MET: Yes - I meet at least one of the listed requirements
PRIMARY BUSINESS EMAIL: lfeldman001@gmail.com
ALTERNATIVE EMAIL: N/A
HIGHEST LEVEL OF EDUCATION: Post-graduate (PhD/JD/MD)
CURRENTLY EMPLOYED: Retired, but now with my own coaching practice
PROFESSIONAL AFFILIATION: ICF
ACTIVITIES/HOBBIES: Travel, cooking, baking
ADDITIONAL INFORMATION: I am comfortable working with all types of clients.
COACHING INTERESTS: Life Coaching, Career Coaching
BIO: As a certified executive leadership coach, senior leader, and professor emerita of marketing, I have more than 30 years of experience helping senior and emerging leaders expand their leadership capacity and transfer that learning into meaningful results for the organization. I partner with clients at key inflection points in their career who are looking for guidance, support, and challenge to scale up their leadership; strengthen their organizational impact; deepen engagement with their teams; enhance their communication skills; and kickstart success in role transitions.
Using powerful questions, assessments, and feedback I help my clients see themselves and others more clearly, communicate more effectively, and build stronger relationships. We work on presence, mindset, and resilience, and I empower clients to become the best version of themselves. My clients appreciate the positive energy, curious intellect, and welcoming authentic heart I bring to their sessions and the safe and inclusive space I create for their learning and growth.
PROFESSIONAL HEADSHOT: https://drive.google.com/open?id=1CbtglG7-FlUof06YJeu2mQ01Z64Od612
MILITARY CONNECTION: Grandfather served in WWII, step-father served in WWII, father-in-law served in WWII, cousin in CG,
VETERAN STATUS: No
HOW DID YOU HEAR ABOUT US: 
HOW WERE YOU REFERRED: 
INSPIRATION TO APPLY: undefined</t>
      </text>
    </comment>
    <comment authorId="0" ref="H105">
      <text>
        <t xml:space="preserve">FIRST NAME: Lisa
LAST NAME: Geller
COMPLETED APPLICATION BEFORE: No - This is my first time applying.
COACHING CREDENTIALS: Rutgers University
REQUIREMENTS MET: Yes - I meet at least one of the listed requirements
PRIMARY BUSINESS EMAIL: lisa@lisagellergroup.com
ALTERNATIVE EMAIL: N/A
HIGHEST LEVEL OF EDUCATION: Master's
CURRENTLY EMPLOYED: Yes
PROFESSIONAL AFFILIATION: ICF
ACTIVITIES/HOBBIES: travel, yoga, theatre, reading, exercise, spending time with my family and dog
ADDITIONAL INFORMATION: No
COACHING INTERESTS: Business Coaching, Career Coaching
BIO: Lisa has been the sole proprietor and principal of Geller Consulting Group (GCG) since 2015.  GCG’s mission is to unlock and unleash the potential within organizations and individuals that will lead to exceptional outcomes. GCG provides customized solutions that optimize organization, team and leadership effectiveness, and boost professional and personal growth and satisfaction. Lisa is sought out for her expertise in assessing and coaching executives to help increase their current effectiveness as well as their readiness for next level leadership positions and assisting all levels of professionals identify and pursue their career passions and ambitions.  Lisa has consulted with and coached leaders leaders from North and Latin America, Europe and Asia, and from diverse industries such as industrial automation, technology, SaaS, financial services, manufacturing, healthcare, engineering and construction, professional services as well as from the nonprofit sector. Her down to earth and pragmatic style has helped executives accelerate their performance and that of their organizations.  Her proven ability to empower others to create their own solutions causes her clients to seek her assistance repeatedly throughout their careers and their lives.  Lisa is deeply passionate about mental health and actively engaged in advocacy work. She serves as a Board member of Easterseals of NJ.
PROFESSIONAL HEADSHOT: https://drive.google.com/open?id=1j1AK7_whXMnCYktQtn_4gvNdiAFbOGDT
MILITARY CONNECTION: I don't have any connection
VETERAN STATUS: No
HOW DID YOU HEAR ABOUT US: 
HOW WERE YOU REFERRED: 
INSPIRATION TO APPLY: undefined</t>
      </text>
    </comment>
    <comment authorId="0" ref="H106">
      <text>
        <t xml:space="preserve">FIRST NAME: Shari
LAST NAME: Bilarczyk
COMPLETED APPLICATION BEFORE: No - This is my first time applying.
COACHING CREDENTIALS: Rutgers University
REQUIREMENTS MET: Yes - I meet at least one of the listed requirements
PRIMARY BUSINESS EMAIL: shari.bilarczyk@gmail.com
ALTERNATIVE EMAIL: N/A
HIGHEST LEVEL OF EDUCATION: Bachelor's
CURRENTLY EMPLOYED: Yes
PROFESSIONAL AFFILIATION: ICF
ACTIVITIES/HOBBIES: Golf, Cooking, Family, Friends
ADDITIONAL INFORMATION: I have over 20 years HR/Staffing and Recruiting
COACHING INTERESTS: Life Coaching, Business Coaching, Career Coaching, Wellness Coaching
BIO: Driven to always exceed expectations and build strong relationships rooted in trust.
With over 20 years of experience in the talent acquisition space and 6 in the TIC business, Shari has a strong ability to quickly build rapport with those she works with. She is highly transparent in her approach. Direct and detailed in her communications, and thorough in her follow up. These traits, along with her perpetual positive energy, empower her to wear multiple hats simultaneously and continually drive added value.
PROFESSIONAL HEADSHOT: https://drive.google.com/open?id=1QO26d2cd262t6BVTX2rbI2FCjGCYfq-T
MILITARY CONNECTION: My dad army vet Korean Way 52-54 My uncle WWII-Normandy
VETERAN STATUS: No
HOW DID YOU HEAR ABOUT US: 
HOW WERE YOU REFERRED: 
INSPIRATION TO APPLY: undefined</t>
      </text>
    </comment>
    <comment authorId="0" ref="H107">
      <text>
        <t xml:space="preserve">FIRST NAME: Rodolph
LAST NAME: Durand
COMPLETED APPLICATION BEFORE: No - This is my first time applying.
COACHING CREDENTIALS: Rutgers University
REQUIREMENTS MET: Yes - I meet at least one of the listed requirements
PRIMARY BUSINESS EMAIL: Rodolphdurand@yahoo.com
ALTERNATIVE EMAIL: N/A
HIGHEST LEVEL OF EDUCATION: Master's
CURRENTLY EMPLOYED: No
PROFESSIONAL AFFILIATION: SHRM
ACTIVITIES/HOBBIES: Exercise/playing basketball. Youtube content creator
ADDITIONAL INFORMATION: I'm  well versed in assessment tools and have a passion for helping others. Also, I have family embers who are currently serving.
COACHING INTERESTS: Life Coaching, Business Coaching, Career Coaching, Wellness Coaching
BIO: As a seasoned learning &amp; development professional, I bring a passion for empowering individuals to unlock their full potential and achieve personal and professional success. With a background in coaching spanning diverse industries, I specialize in fostering transformative growth, leadership development, and career advancement. My coaching philosophy centers on creating a collaborative and supportive space, where clients feel empowered to explore their strengths, address challenges, and set meaningful goals.
With a keen understanding of human behavior and motivation, I guide clients through a process of self-discovery, helping them leverage their unique talents and overcome obstacles. My approach integrates a blend of evidence-based coaching methodologies, active listening, and empathetic communication. Whether working with executives, teams, or individuals navigating career transitions, I am dedicated to facilitating positive change and cultivating a mindset of continuous learning and improvement.
Having witnessed the profound impact of coaching on personal and professional trajectories, I am committed to being a catalyst for positive change and growth. My goal is to inspire and support individuals in their journey towards realizing their aspirations and leading fulfilling, purpose-driven lives.
PROFESSIONAL HEADSHOT: https://drive.google.com/open?id=1grITUJtce3wxSz32_g6KiXMAwSU1CMTA
MILITARY CONNECTION: 2 cousins in the U.S. Navy
VETERAN STATUS: No
HOW DID YOU HEAR ABOUT US: 
HOW WERE YOU REFERRED: 
INSPIRATION TO APPLY: undefined</t>
      </text>
    </comment>
    <comment authorId="0" ref="H108">
      <text>
        <t xml:space="preserve">FIRST NAME: Danielle
LAST NAME: Jefferson
COMPLETED APPLICATION BEFORE: No - This is my first time applying.
COACHING CREDENTIALS: Rutgers University
REQUIREMENTS MET: Yes - I meet at least one of the listed requirements
PRIMARY BUSINESS EMAIL: Daniellej1695@gmail.com
ALTERNATIVE EMAIL: N/A
HIGHEST LEVEL OF EDUCATION: Bachelor's
CURRENTLY EMPLOYED: Yes
PROFESSIONAL AFFILIATION: CRW, CC
ACTIVITIES/HOBBIES: Golf, interior design, charcuterie boards
ADDITIONAL INFORMATION: I’m a Human Resources professional and will love to help you with your future career endeavors.
COACHING INTERESTS: Business Coaching, Career Coaching
BIO: As an Executive Coach, Danielle works with clients over a proven coaching methodology with measurable results that identifies their professional value proposition. She effectively and efficiently transitions the Subject Matter Expert to a high performing strategic leader through the ICF core competency model across the foundation, co-creating relationships, communicating effectively, and cultivating learning and growth.
PROFESSIONAL HEADSHOT: https://drive.google.com/open?id=1NlYlUQ041zQATMboPJEuQ5KD0AnN78kH
MILITARY CONNECTION: None at this time
VETERAN STATUS: No
HOW DID YOU HEAR ABOUT US: 
HOW WERE YOU REFERRED: 
INSPIRATION TO APPLY: undefined</t>
      </text>
    </comment>
    <comment authorId="0" ref="H109">
      <text>
        <t xml:space="preserve">FIRST NAME: Michael
LAST NAME: Burke
COMPLETED APPLICATION BEFORE: Yes - I have completed the VCP Coaching Application in the past.
COACHING CREDENTIALS: Rutgers University
REQUIREMENTS MET: Yes - I meet at least one of the listed requirements
PRIMARY BUSINESS EMAIL: mikeburkesr@gmail.com
ALTERNATIVE EMAIL: mchl_brk@yahoo.com
HIGHEST LEVEL OF EDUCATION: Master's
CURRENTLY EMPLOYED: I run my own coaching business
PROFESSIONAL AFFILIATION: Associate Certified Coach (ACC)
ACTIVITIES/HOBBIES: Hiking, swimming, reading, and crochet.
ADDITIONAL INFORMATION: I spent 10 years in the Tennessee Air National Guard as a Flight Nurse.  I was "in theater" during the first Gulf War.
COACHING INTERESTS: Life Coaching, Career Coaching
BIO: My purpose is to serve others, one conversation at a time.
I help individuals see their own strength and power by actively listening to their stories and helping them reframe those stories into ones filled with purpose and motivation. From there, we work together to take practical steps that lead to quick wins—building confidence and creating momentum for on going growth.
PROFESSIONAL HEADSHOT: https://drive.google.com/open?id=12-n_Bl7DjcXmVEtq0Ztlh5-zP3MBkdfZ
MILITARY CONNECTION: Flight Nurse in the Tennessee Air National Guard
VETERAN STATUS: Yes
HOW DID YOU HEAR ABOUT US: Educational Institution
HOW WERE YOU REFERRED: 
INSPIRATION TO APPLY: undefined</t>
      </text>
    </comment>
    <comment authorId="0" ref="H110">
      <text>
        <t xml:space="preserve">FIRST NAME: Allison
LAST NAME: Plesur
COMPLETED APPLICATION BEFORE: Yes - I have completed the VCP Coaching Application in the past.
COACHING CREDENTIALS: NYU SPS
REQUIREMENTS MET: Yes - I meet at least one of the listed requirements
PRIMARY BUSINESS EMAIL: aplesur@gmail.com
ALTERNATIVE EMAIL: N/A
HIGHEST LEVEL OF EDUCATION: Post-graduate (PhD/JD/MD)
CURRENTLY EMPLOYED: Self-employed
PROFESSIONAL AFFILIATION: -
ACTIVITIES/HOBBIES: Baking, Kayaking
ADDITIONAL INFORMATION: Very excited to work with both veterans and spouses.
COACHING INTERESTS: Life Coaching
BIO: I am Allison Plesur.  I practiced employment law for over 30 years, representing both employers and employees in a wide range of employment related issues.  After the pandemic shut down, I decided I wanted to focus on what I liked best - helping people and organizations address difficulties and meet goals.  I closed our law firm, began pursuing my coaching certification from NYU, and I’m now excited to be coaching.
PROFESSIONAL HEADSHOT: https://drive.google.com/open?id=1IoP8yPoyOuAbC76Oi5XNsqdI517p3hYr
MILITARY CONNECTION: My father served in the Air Force.
VETERAN STATUS: No
HOW DID YOU HEAR ABOUT US: 
HOW WERE YOU REFERRED: 
INSPIRATION TO APPLY: undefined</t>
      </text>
    </comment>
    <comment authorId="0" ref="H111">
      <text>
        <t xml:space="preserve">FIRST NAME: Leigh
LAST NAME: Watts
COMPLETED APPLICATION BEFORE: No - This is my first time applying.
COACHING CREDENTIALS: I am pursuing an NYU Certificate in Executive and Professional Coaching.
REQUIREMENTS MET: I have completed Foundations of Coaching at NYU SPS and have practice coaching hours.
PRIMARY BUSINESS EMAIL: lgw213@nyu.edu
ALTERNATIVE EMAIL: N/A
HIGHEST LEVEL OF EDUCATION: Master's
CURRENTLY EMPLOYED: Yes
PROFESSIONAL AFFILIATION: I work at NYU.
ACTIVITIES/HOBBIES: Films, reading novels, exercise including walking and kettlebells, hiking and nature, politics and international current events, trends and issues in higher education.
ADDITIONAL INFORMATION: I am open to clients of all backgrounds.
COACHING INTERESTS: Career Coaching
BIO: Born in rural Vermont, Leigh Watts (he/him/his) lives in New York City and works at NYU.  With a Master's degree in International Education from the NYU Steinhardt School and 14+ years of experience in various roles in higher education administration and academic affairs, Leigh currently manages numerous programs for faculty for the University's campus in Abu Dhabi. Leigh is a fierce proponent of the transformative power of education and career coaching.  He is currently pursuing a Certificate in Executive Career Coaching at NYU to improve the outcomes of professionals in the United States and around the world. Leigh hopes to partner with you to articulate your goals and chart a clear path forward.
PROFESSIONAL HEADSHOT: https://drive.google.com/open?id=1dsGm_Z3204_yGV6vyMmgStHRncg95aXz
MILITARY CONNECTION: My grandfathers served in the armed services and I have two cousins who served in Iraq and Afghanistan. One of my best friends attended West Point.
VETERAN STATUS: No
HOW DID YOU HEAR ABOUT US: 
HOW WERE YOU REFERRED: 
INSPIRATION TO APPLY: undefined</t>
      </text>
    </comment>
    <comment authorId="0" ref="H112">
      <text>
        <t xml:space="preserve">FIRST NAME: Mark
LAST NAME: Boyle
COMPLETED APPLICATION BEFORE: Yes - I have completed the VCP Coaching Application in the past.
COACHING CREDENTIALS: NYU ECOC Program
REQUIREMENTS MET: Yes - I meet at least one of the listed requirements
PRIMARY BUSINESS EMAIL: tony@oyfcoaching.com
ALTERNATIVE EMAIL: N/A
HIGHEST LEVEL OF EDUCATION: Master's
CURRENTLY EMPLOYED: Yes
PROFESSIONAL AFFILIATION: IAC &amp; ICF
ACTIVITIES/HOBBIES: Anime, Basketball, Movies, Traveling
ADDITIONAL INFORMATION: I want to help people. I have10 years of recruiting experience and I can help people with their job search.
COACHING INTERESTS: Business Coaching, Career Coaching, Professional Coaching
BIO: Mark Boyle has over a decade of human resource experience working in various industries and supporting Fortune 500 organizations and start-ups. He has expertise in evaluating and implementing hiring initiatives, driving D&amp;I strategies, developing interview and retention programs, and leading teams to achieve business objectives. He has a bachelor’s degree in Business Marketing and a Master’s degree in Organizational Leadership. He is further developing his executive coaching skills at New York University (NYU) and has completed his science-based coaching techniques at The NeroLeadership Institute.
PROFESSIONAL HEADSHOT: https://drive.google.com/open?id=140WKnrBDeyoFYZc46TrIDG-NEuiV-3aY
MILITARY CONNECTION: Uncle in the reserves
VETERAN STATUS: No
HOW DID YOU HEAR ABOUT US: 
HOW WERE YOU REFERRED: 
INSPIRATION TO APPLY: undefined</t>
      </text>
    </comment>
    <comment authorId="0" ref="H113">
      <text>
        <t xml:space="preserve">FIRST NAME: Yuji
LAST NAME: Sekine
COMPLETED APPLICATION BEFORE: No - This is my first time applying.
COACHING CREDENTIALS: NYU ECOC Program
REQUIREMENTS MET: Yes - I meet at least one of the listed requirements
PRIMARY BUSINESS EMAIL: ys5678@nyu.edu
ALTERNATIVE EMAIL: draback@gmail.com
HIGHEST LEVEL OF EDUCATION: Bachelor's
CURRENTLY EMPLOYED: Yes
PROFESSIONAL AFFILIATION: ICF
ACTIVITIES/HOBBIES: Triathlon, travels
ADDITIONAL INFORMATION: Time zone difference could be a challenge.  (Early Morning or evening)
COACHING INTERESTS: Business Coaching, Career Coaching
BIO: Experienced international HR professional with a demonstrated history of working in Healthcare, Chemical, Finance, and IT industries. Highly skilled in HR Strategy, Organizational Consulting, Culture Transformation, Executive Coaching, and HR M&amp;A field.
PROFESSIONAL HEADSHOT: https://drive.google.com/open?id=11ZsUt_G4vdO3RE1ooNVLdWHEEY2yXwzu
MILITARY CONNECTION: No connection
VETERAN STATUS: No
HOW DID YOU HEAR ABOUT US: 
HOW WERE YOU REFERRED: 
INSPIRATION TO APPLY: undefined</t>
      </text>
    </comment>
    <comment authorId="0" ref="I113">
      <text>
        <t xml:space="preserve">Skilled HR</t>
      </text>
    </comment>
    <comment authorId="0" ref="H114">
      <text>
        <t xml:space="preserve">FIRST NAME: Anya
LAST NAME: Lu
COMPLETED APPLICATION BEFORE: Yes - I have completed the VCP Coaching Application in the past.
COACHING CREDENTIALS: NYU ECOC Program
REQUIREMENTS MET: Yes - I meet at least one of the listed requirements
PRIMARY BUSINESS EMAIL: yl11794@nyu.edu
ALTERNATIVE EMAIL: anyalu252219@gmail.com
HIGHEST LEVEL OF EDUCATION: Bachelor's
CURRENTLY EMPLOYED: No
PROFESSIONAL AFFILIATION: Still in ECOC. Planning to have my hours log into ICF certifiion by this year.
ACTIVITIES/HOBBIES: I’m interested in solo traveling, writing postcards and letters, and playing with sewing machine
ADDITIONAL INFORMATION: Before move to New York last year for ECOC, I was a journalist back in Taiwan covering international news.
COACHING INTERESTS: Life Coaching, Wellness Coaching
BIO: I’m Anya from NYU executive coaching &amp; org. consulting program.
I wish to make coaching and learning development concept more accessible to everyone everywhere. Especially for working class people and all the people outside of c suite, where hope need to be seen, and inspiration should be happening.
PROFESSIONAL HEADSHOT: https://drive.google.com/open?id=1XVpoN5Qn_BVNSG8GF5nlhB1qijzIAYSz
MILITARY CONNECTION: No
VETERAN STATUS: No
HOW DID YOU HEAR ABOUT US: 
HOW WERE YOU REFERRED: 
INSPIRATION TO APPLY: undefined</t>
      </text>
    </comment>
    <comment authorId="0" ref="H115">
      <text>
        <t xml:space="preserve">FIRST NAME: Nicole
LAST NAME: OBrien
COMPLETED APPLICATION BEFORE: No - This is my first time applying.
COACHING CREDENTIALS: Rutgers University
REQUIREMENTS MET: Yes - I meet at least one of the listed requirements
PRIMARY BUSINESS EMAIL: obriencoachingllc@gmail.com
ALTERNATIVE EMAIL: N/A
HIGHEST LEVEL OF EDUCATION: Bachelor's
CURRENTLY EMPLOYED: Yes
PROFESSIONAL AFFILIATION: ICF
ACTIVITIES/HOBBIES: Gardening, reading, enjoying time with family.
ADDITIONAL INFORMATION: I have worked with Veterans before
COACHING INTERESTS: Life Coaching, Business Coaching, Career Coaching
BIO: I am a full-time Executive Leadership Coach. She is an ICF and DISC certified coach who leverages a broad range of multidisciplinary expertise. These brands include Google, American Express, ESPN, Lego, Cisco, BlackRock, Deloitte, Intuit, Caterpillar, and Bayer and my clients span across 12 different countries. My coaching philosophy is rooted in the belief that we each have the power to create the outcomes we desire to become the best version of ourselves. My goal as a coach is to help my clients create new awareness, gain clarity and find actionable solutions that align with their values to produce transformational and sustainable change. As a result of working together, I want my clients to have renewed enthusiasm, energy, motivation, and increased self-confidence to achieve their highest potential. 
PROFESSIONAL HEADSHOT: https://drive.google.com/open?id=1UrJi2lePZ-6PvO8a48g3HqFM2Qx_dTO1
MILITARY CONNECTION: My grandfather served in the army in WWII
VETERAN STATUS: No
HOW DID YOU HEAR ABOUT US: 
HOW WERE YOU REFERRED: 
INSPIRATION TO APPLY: undefined</t>
      </text>
    </comment>
    <comment authorId="0" ref="I115">
      <text>
        <t xml:space="preserve">Full time Leadership Coach</t>
      </text>
    </comment>
    <comment authorId="0" ref="H116">
      <text>
        <t xml:space="preserve">FIRST NAME: Angela
LAST NAME: Schmitt
COMPLETED APPLICATION BEFORE: No - This is my first time applying.
COACHING CREDENTIALS: Rutgers University
REQUIREMENTS MET: Yes - I meet at least one of the listed requirements
PRIMARY BUSINESS EMAIL: schmittangela1@gmail.com
ALTERNATIVE EMAIL: N/A
HIGHEST LEVEL OF EDUCATION: Bachelor's
CURRENTLY EMPLOYED: No
PROFESSIONAL AFFILIATION: ICF, SHRM, Chief
ACTIVITIES/HOBBIES: Yoga, Hiking, time with my dogs, passionate about talent development and helping others
ADDITIONAL INFORMATION: I have extensive experience in all areas of HR
COACHING INTERESTS: Life Coaching, Business Coaching, Career Coaching
BIO: With over 25 years of experience in human resources, I am passionate about creating a positive and inclusive culture where people can thrive and grow.  I gained significant experience in all areas of HR during 15+ years at a Fortune 10 company, where I learned from experts in their specialty.  I then spent the last 6 years using that knowledge to help midsize companies grow and build better workplaces.  I am currently participating in Wharton's Executive Education CHRO Program, an investment that will increase my capacity to influence and contribute to the well-being and development of the individuals I serve.  Additionally, I am a proud member of Chief, a private network for senior women leaders, where I exchange ideas, insights, and support with peers across industries and sectors.
I have dedicated my career to helping others achieve their desired success, and I value our impact on people over actions and accomplishments.  I'm looking forward to getting to know you and supporting you on your journey!
PROFESSIONAL HEADSHOT: https://drive.google.com/open?id=10Fmte35oBZHMWaTEqeIV4n61cklPx5DM
MILITARY CONNECTION: Nephew in Army, currently deployed in Kuwait
VETERAN STATUS: No
HOW DID YOU HEAR ABOUT US: 
HOW WERE YOU REFERRED: 
INSPIRATION TO APPLY: undefined</t>
      </text>
    </comment>
    <comment authorId="0" ref="H117">
      <text>
        <t xml:space="preserve">FIRST NAME: Jocelyn
LAST NAME: Cooper
COMPLETED APPLICATION BEFORE: Yes - I have completed the VCP Coaching Application in the past.
COACHING CREDENTIALS: Rutgers University
REQUIREMENTS MET: Yes - I meet at least one of the listed requirements
PRIMARY BUSINESS EMAIL: connectedwithincoaching@gmail.com
ALTERNATIVE EMAIL: jcoop2230@yahoo.com
HIGHEST LEVEL OF EDUCATION: Master's
CURRENTLY EMPLOYED: Yes
PROFESSIONAL AFFILIATION: LCOP
ACTIVITIES/HOBBIES: Exercise, nature, animals, reading, audiobooks, podcasts, meditation, walking my dogs, spending time with friends/family.
ADDITIONAL INFORMATION: I thoroughly enjoyed my first cohort experience and looking forward to a second opportunity to give back while continuing to grow as a coach.
COACHING INTERESTS: Life Coaching, Business Coaching, Career Coaching, Wellness Coaching
BIO: Jocelyn has been supporting executives, leaders, and teams through coaching, consulting, professional development workshops, retreat facilitation, conflict resolution, interpersonal effectiveness, strategic planning, providing solutions in behavioral health, and organizational redesign for the past 8 years.  Jocelyn's particular areas of interest and expertise include non-profit management and executive leadership, building strong, diverse, inclusive, and effective teams, supporting and empowering business professionals in following passions and reaching goals and facilitating professional development seminars.  Jocelyn is an affiliative and transformational leader who works from a person-centered, solution focused, and action-oriented lens to support organizations, executives, professionals and teams maximize effectiveness and perform to their potential.  She looks forward to meeting you and walking alongside you during your coaching journey!
PROFESSIONAL HEADSHOT: https://drive.google.com/open?id=1xyo-dGiohuOUmcC9Lr9pF24z5IcU6HMg
MILITARY CONNECTION: N/A - cousin is retired Army; other family members with historical connections are deceased.  Family friend in the army.
VETERAN STATUS: No
HOW DID YOU HEAR ABOUT US: 
HOW WERE YOU REFERRED: 
INSPIRATION TO APPLY: undefined</t>
      </text>
    </comment>
    <comment authorId="0" ref="H118">
      <text>
        <t xml:space="preserve">FIRST NAME: Lucy
LAST NAME: Liber
COMPLETED APPLICATION BEFORE: No - This is my first time applying.
COACHING CREDENTIALS: NYU ECOC Program
REQUIREMENTS MET: Yes - I meet at least one of the listed requirements
PRIMARY BUSINESS EMAIL: lucy@nyu.edu
ALTERNATIVE EMAIL: N/A
HIGHEST LEVEL OF EDUCATION: Master's
CURRENTLY EMPLOYED: Yes
PROFESSIONAL AFFILIATION: ECOC
ACTIVITIES/HOBBIES: Walking, working out, reading, writing, cooking, hiking, sailing, museum, comedy, travel...
ADDITIONAL INFORMATION: I am enthusiastic about the opportunity to work with veterans and bring a compassionate approach, coupled with my coaching expertise, to empower them in achieving their personal and professional goals. I look forward to contributing to their successful transition and growth.
COACHING INTERESTS: Life Coaching, Business Coaching, Career Coaching, Wellness Coaching
BIO: Hello, I'm Lucy Liber, an aspiring executive coach currently enrolled in
the Executive Coaching and Organizational Consulting program at NYU. With a 
background in Network Security Engineering, I bring a unique blend of 
experience and insight to the coaching relationship. Committed to fostering 
positive change, I leverage evidence-based coaching techniques and a 
collaborative approach to empower individuals and organizations. My journey 
in coaching is fueled by a passion for helping others unlock their full 
potential, and I am excited about the opportunity to partner with you on your 
professional and personal growth.
Let's embark on this transformative journey together!
PROFESSIONAL HEADSHOT: https://drive.google.com/open?id=10SfRfbDt3m5JF4TAMJ-Mibyeoa8sjjEf
MILITARY CONNECTION: N/A
VETERAN STATUS: No
HOW DID YOU HEAR ABOUT US: 
HOW WERE YOU REFERRED: 
INSPIRATION TO APPLY: undefined</t>
      </text>
    </comment>
    <comment authorId="0" ref="H119">
      <text>
        <t xml:space="preserve">FIRST NAME: Dana
LAST NAME: Irwin Lakra
COMPLETED APPLICATION BEFORE: Yes - I have completed the VCP Coaching Application in the past.
COACHING CREDENTIALS: NYU ECOC Program
REQUIREMENTS MET: Yes - I meet at least one of the listed requirements
PRIMARY BUSINESS EMAIL: irwin.dana@gmail.com
ALTERNATIVE EMAIL: monsterconsultingllc@gmail.com
HIGHEST LEVEL OF EDUCATION: Master's
CURRENTLY EMPLOYED: Yes
PROFESSIONAL AFFILIATION: Associate Certified Coach (ACC)
ACTIVITIES/HOBBIES: running, yoga, reading, baking
ADDITIONAL INFORMATION: my coaching experience is mostly focused on supporting people managers or those wishing to grow their leadership skills
COACHING INTERESTS: Career Coaching
BIO: 
Dana is a certified professional coach specializing in the support of people managers and those looking to transition to people management. 
Dana has her BA in Journalism from The Pennsylvania State University, MA in Communication Management from the University of Southern California and a Certificate in Professional Coaching from New York University. 
With over 15 years in the media and adtech space, Dana has experience building and leading teams at both large organizations, such as Disney and eBay, as well as smaller, early-stage startups.
After years of people management in the corporate world, Dana channeled her passion for helping individuals grow their own careers into her own consulting business.
PROFESSIONAL HEADSHOT: https://drive.google.com/open?id=1JC_KR2SOzbrxDU5CjehXapwEcqIdNa9t
MILITARY CONNECTION: godson airforce veteran, grandfather navy veteran
VETERAN STATUS: No
HOW DID YOU HEAR ABOUT US: Email/Phone Outreach from VCP
HOW WERE YOU REFERRED: 
INSPIRATION TO APPLY: undefined</t>
      </text>
    </comment>
    <comment authorId="0" ref="H120">
      <text>
        <t xml:space="preserve">FIRST NAME: Rhythm
LAST NAME: Malhotra
COMPLETED APPLICATION BEFORE: No - This is my first time applying.
COACHING CREDENTIALS: NYU ECOC Program
REQUIREMENTS MET: Yes - I meet at least one of the listed requirements
PRIMARY BUSINESS EMAIL: rm6514@gmail.com
ALTERNATIVE EMAIL: N/A
HIGHEST LEVEL OF EDUCATION: Master's
CURRENTLY EMPLOYED: No
PROFESSIONAL AFFILIATION: SQA, NABET
ACTIVITIES/HOBBIES: Writing poetry and Working out at the gym.
ADDITIONAL INFORMATION: Emotional management is what I'm confident coaching in.
COACHING INTERESTS: Life Coaching, Wellness Coaching
BIO: Rhythm Malhotra is a certified Soft Skills Coach from Scottish Qualification Association, certified Image Consultant from Conselle Institute of Image Management and a NABET certified trainer. Her work is dedicated to empowering people and arming them with confidence by helping them cultivate their inner and outer self.
She was honoured with Birla TMT Young Indian Award 2020 for her work and have been nominated to be one of the 35 International Speakers at the International Women's Virtual Youth Summit organised by World Youth Organisation and National Awardees Federation of India in 2021. 
She has been over 4 years in the industry and has successfully imparted over 3500 hours of training and over 200 hours of 1:1 coaching. She has been associated with prominent names such as Indian Government, Tata Consultancy Services, Zamil Steels, Amdocs, AmCare Pharmacy USA etc.
PROFESSIONAL HEADSHOT: https://drive.google.com/open?id=1JcIy4sjTtWmhyPo58ByrdptePo8-3wtx
MILITARY CONNECTION: NA
VETERAN STATUS: No
HOW DID YOU HEAR ABOUT US: 
HOW WERE YOU REFERRED: 
INSPIRATION TO APPLY: undefined</t>
      </text>
    </comment>
    <comment authorId="0" ref="H121">
      <text>
        <t xml:space="preserve">FIRST NAME: Dorothy
LAST NAME: Davis
COMPLETED APPLICATION BEFORE: No - This is my first time applying.
COACHING CREDENTIALS: American University, Leadership Coaching for Organizational Performance (LCOP) program
REQUIREMENTS MET: Yes - I meet at least one of the listed requirements
PRIMARY BUSINESS EMAIL: dorothyedavis5@gmail.com
ALTERNATIVE EMAIL: N/A
HIGHEST LEVEL OF EDUCATION: Post-bac graduate studies; graduate certificate
CURRENTLY EMPLOYED: Yes
PROFESSIONAL AFFILIATION: N/A (participate in ICF but not a current member)
ACTIVITIES/HOBBIES: Outside of coaching and work: Hiking; Paddleboarding; Crafts; Reading
ADDITIONAL INFORMATION: N/A
COACHING INTERESTS: Life Coaching, Business Coaching, Leadership and Executive Coaching
BIO: I have more than fifteen years of experience developing high-performing individuals and teams that drive organizational results. In doing this work, I've discovered that what is most fulfilling for me is empowering others to identify and develop their unique values and contributions to support their success. 
In my coaching practice I aim to provide a safe space for vulnerability and growth to enable my clients to enhance their emotional intelligence, resilience, and leadership capabilities. I consider it a privilege to help others gain new insights about themselves so that they can have a deeper impact on their professional and personal communities. 
PROFESSIONAL HEADSHOT: https://drive.google.com/open?id=19kE-8y-j58d9gP1KEp-QS4xynMtYF1w0
MILITARY CONNECTION: Uncle is a retired Major General
VETERAN STATUS: No
HOW DID YOU HEAR ABOUT US: 
HOW WERE YOU REFERRED: 
INSPIRATION TO APPLY: undefined</t>
      </text>
    </comment>
    <comment authorId="0" ref="H122">
      <text>
        <t xml:space="preserve">FIRST NAME: Rebecca
LAST NAME: Ashery
COMPLETED APPLICATION BEFORE: No - This is my first time applying.
COACHING CREDENTIALS: 
REQUIREMENTS MET: Yes - I meet at least one of the listed requirements
PRIMARY BUSINESS EMAIL: rebeccaasheryphd@gmail.com
ALTERNATIVE EMAIL: 
HIGHEST LEVEL OF EDUCATION: Post-graduate (PhD/JD/MD)
CURRENTLY EMPLOYED: self employed
PROFESSIONAL AFFILIATION: ICF; SHRM; NASW; COA
ACTIVITIES/HOBBIES: travel
ADDITIONAL INFORMATION: former Commissioned Officer United States Public Health Service (retired)
COACHING INTERESTS: Life Coaching, Business Coaching, Career Coaching, workplace coaching; manager coaching 
BIO: Captain Commissioned Officer United States Public Health Service (under Federal Department of Health and Human Services) (retired) currently private practice psychotherapist and coach (managers and workplace issues)  
PROFESSIONAL HEADSHOT: https://drive.google.com/open?id=14Z5t9XezvvGty1gOn_dAmon_c82PezjB
MILITARY CONNECTION: Commissioned Officer USPHS (ret); father Guadalcanal WWII US marines; 
VETERAN STATUS: Yes
HOW DID YOU HEAR ABOUT US: 
HOW WERE YOU REFERRED: 
INSPIRATION TO APPLY: undefined</t>
      </text>
    </comment>
    <comment authorId="0" ref="H123">
      <text>
        <t xml:space="preserve">FIRST NAME: Mariam
LAST NAME: Tabatadze
COMPLETED APPLICATION BEFORE: No - This is my first time applying.
COACHING CREDENTIALS: 
REQUIREMENTS MET: Yes - I meet at least one of the listed requirements
PRIMARY BUSINESS EMAIL: mt4966@nyu.edu
ALTERNATIVE EMAIL: 
HIGHEST LEVEL OF EDUCATION: Master's
CURRENTLY EMPLOYED: No
PROFESSIONAL AFFILIATION: ICF
ACTIVITIES/HOBBIES: Mindfulness, Yoga, photography, cinema, music, skiing
ADDITIONAL INFORMATION: I view coaching as a human-to-human connection - genuine curiosity and willingness to understand other people, be there for them, give them a safe space to express themselves with unconditional positive regard and empathy.
COACHING INTERESTS: Life Coaching, Business Coaching, Career Coaching, Wellness Coaching
BIO: I'm passionate about helping individuals, teams and organizations to unleash their full potential, work together effectively and create a meaningful value by acting as a change agent and a servant leader. I have 4+ years of full-time experience as a people manager, a certified Scrum Master and an Agile Coach in hospitality and fintech industries. My experience and interest in psychology and change management drove me to pursue a master’s in Executive Coaching &amp; Organizational Consulting at NYU. Moreover, I founded faculty Metaverse Club with my fellow students, and served as a brand ambassador at SHRM Student Chapter.
PROFESSIONAL HEADSHOT: https://drive.google.com/open?id=1L0SaLfTM7PZIsjZAdcVruhqyE8GdVFD3
MILITARY CONNECTION: No connection
VETERAN STATUS: No
HOW DID YOU HEAR ABOUT US: 
HOW WERE YOU REFERRED: 
INSPIRATION TO APPLY: undefined</t>
      </text>
    </comment>
    <comment authorId="0" ref="H124">
      <text>
        <t xml:space="preserve">FIRST NAME: Annemarie (Annie)
LAST NAME: Heath
COMPLETED APPLICATION BEFORE: No - This is my first time applying.
COACHING CREDENTIALS: 
REQUIREMENTS MET: Yes - I meet at least one of the listed requirements
PRIMARY BUSINESS EMAIL: AMHEATH61@GMAIL.COM
ALTERNATIVE EMAIL: 
HIGHEST LEVEL OF EDUCATION: Doctorate in Nursing Practice (DNP)
CURRENTLY EMPLOYED: Yes
PROFESSIONAL AFFILIATION: ICF, ACNM
ACTIVITIES/HOBBIES: Hike with my dog, swim, play flute, family, 
ADDITIONAL INFORMATION: I speak Spanish 
COACHING INTERESTS: Life Coaching, Wellness Coaching, Leadership
BIO: I became a nurse midwife after volunteering in the Amazon Jungle. I realized that I could make a difference in the world through improving healthcare for women and their families. I received my masters and doctorate from Yale School of Nursing. Over the next 30 years I have worked in hospitals in the US and in Latin America supporting women and their families through joys and tragedies. I founded a non-profit in the Dominican Republic to improve obstetric care in public hospitals and have also been a professor of nursing and midwifery at the University of Massachusetts and Puerto Rico. Currently I am a coach and consultant to assist health care leaders improve the quality of health care.  As a Life Coach  I help individuals attain their goals and create the impact they desire within their own lives.
PROFESSIONAL HEADSHOT: https://drive.google.com/open?id=1OUnWK5ty0fm62d48lk4OALrVxjIlsaG1
MILITARY CONNECTION: Friends and colleagues
VETERAN STATUS: No
HOW DID YOU HEAR ABOUT US: 
HOW WERE YOU REFERRED: 
INSPIRATION TO APPLY: undefined</t>
      </text>
    </comment>
    <comment authorId="0" ref="H125">
      <text>
        <t xml:space="preserve">FIRST NAME: Andrew
LAST NAME: Scrivani
COMPLETED APPLICATION BEFORE: No - This is my first time applying.
COACHING CREDENTIALS: Rutgers University
REQUIREMENTS MET: Yes - I meet at least one of the listed requirements
PRIMARY BUSINESS EMAIL: sundaysauce@gmail.com
ALTERNATIVE EMAIL: andrew@andrewscrivani.com
HIGHEST LEVEL OF EDUCATION: Bachelor's
CURRENTLY EMPLOYED: Yes
PROFESSIONAL AFFILIATION: IFC
ACTIVITIES/HOBBIES: Surfing, baseball, dogs
ADDITIONAL INFORMATION: My family has been involved in public service, police and military for 3 generations. Although I did not serve I am very familiar with the transitions from public service to civilian life. I think that familiarity will be a plus. 
COACHING INTERESTS: Life Coaching, Business Coaching, Career Coaching, Wellness Coaching, Creative 
BIO: I have been a teacher and coach in many areas throughout my life. My life as an artist (photography &amp; film) provided me with the freedom and opportunity to become a certified coach and give back to the communities that supported me. I have helped members of my family and friends who were and are part of the first responder community. I relish the opportunity to work with and help others who have served. 
PROFESSIONAL HEADSHOT: https://drive.google.com/open?id=1Y21_-xQMgh8Hkbygepjf-NQlH8Id3yj_
MILITARY CONNECTION: Father US Navy. Grandfather US Army, Grandfather, US Army, Godfather US Army, Cousin US Marine Corps 
VETERAN STATUS: No
HOW DID YOU HEAR ABOUT US: 
HOW WERE YOU REFERRED: 
INSPIRATION TO APPLY: undefined</t>
      </text>
    </comment>
    <comment authorId="0" ref="H126">
      <text>
        <t xml:space="preserve">FIRST NAME: Angela
LAST NAME: Gomez
COMPLETED APPLICATION BEFORE: No - This is my first time applying.
COACHING CREDENTIALS: OBS Business School
REQUIREMENTS MET: Yes - I meet at least one of the listed requirements
PRIMARY BUSINESS EMAIL: angegome5300@gmail.com
ALTERNATIVE EMAIL: Gumiottollc@gmail.com
HIGHEST LEVEL OF EDUCATION: Post-graduate (PhD/JD/MD)
CURRENTLY EMPLOYED: Yes
PROFESSIONAL AFFILIATION: N/A
ACTIVITIES/HOBBIES: Reading and traveling
ADDITIONAL INFORMATION: Bilingual English-Spanish
COACHING INTERESTS: Life Coaching, Career Coaching
BIO: Latin American immigrant with professional education and experience in university level education.
PROFESSIONAL HEADSHOT: https://drive.google.com/open?id=1VeN7oPSEApPp4p7XAblerFFwgsjDFfkY
MILITARY CONNECTION: no
VETERAN STATUS: No
HOW DID YOU HEAR ABOUT US: 
HOW WERE YOU REFERRED: 
INSPIRATION TO APPLY: undefined</t>
      </text>
    </comment>
    <comment authorId="0" ref="H127">
      <text>
        <t xml:space="preserve">FIRST NAME: Anya
LAST NAME: Lu
COMPLETED APPLICATION BEFORE: Yes - I have completed the VCP Coaching Application in the past.
COACHING CREDENTIALS: NYU ECOC Program
REQUIREMENTS MET: Yes - I meet at least one of the listed requirements
PRIMARY BUSINESS EMAIL: yl11794@nyu.edu
ALTERNATIVE EMAIL: anyalu252219@gmail.com
HIGHEST LEVEL OF EDUCATION: Bachelor's
CURRENTLY EMPLOYED: No
PROFESSIONAL AFFILIATION: Still in ECOC. Planning to have my hours log into ICF certifiion by this year.
ACTIVITIES/HOBBIES: I’m interested in solo traveling, writing postcards and letters, and playing with sewing machine
ADDITIONAL INFORMATION: Before move to New York last year for ECOC, I was a journalist back in Taiwan covering international news.
COACHING INTERESTS: Life Coaching, Wellness Coaching
BIO: I’m Anya from NYU executive coaching &amp; org. consulting program.
I wish to make coaching and learning development concept more accessible to everyone everywhere. Especially for working class people and all the people outside of c suite, where hope need to be seen, and inspiration should be happening.
PROFESSIONAL HEADSHOT: https://drive.google.com/open?id=1XVpoN5Qn_BVNSG8GF5nlhB1qijzIAYSz
MILITARY CONNECTION: No
VETERAN STATUS: No
HOW DID YOU HEAR ABOUT US: 
HOW WERE YOU REFERRED: 
INSPIRATION TO APPLY: undefined</t>
      </text>
    </comment>
    <comment authorId="0" ref="H128">
      <text>
        <t xml:space="preserve">FIRST NAME: Charlisa
LAST NAME: Garg
COMPLETED APPLICATION BEFORE: Yes - I have completed the VCP Coaching Application in the past.
COACHING CREDENTIALS: Completed the Certificate Program in Executive Coaching at NYU SPS
REQUIREMENTS MET: Yes - I meet at least one of the listed requirements
PRIMARY BUSINESS EMAIL: middlebranchconsulting@gmail.com
ALTERNATIVE EMAIL: charligarg@hotmail.com
HIGHEST LEVEL OF EDUCATION: Bachelor's
CURRENTLY EMPLOYED: Yes
PROFESSIONAL AFFILIATION: Associate Certified Coach (ACC)
ACTIVITIES/HOBBIES: K-drama, cooking, reading, getting into flying
ADDITIONAL INFORMATION: I come from a military family; worked at West Point (go Army!)
COACHING INTERESTS: Life Coaching, Career Coaching
BIO: I grew up in rural Pennsylvania in a loving family, and had a long, winding career path - through museums, health/social service nonprofits, higher ed, and now academic medicine. Married to a naturalized citizen for 20 yrs, with an amazing grown daughter. Grew a business with my husband. Love animals, hate crowds. Love K-drama, hate reality TV (except for Amazing Race). Well travelled, but want to do more. Considering learning how to fly.
PROFESSIONAL HEADSHOT: https://drive.google.com/open?id=137A8Emzass2_8vm8rgOuX2ZW8R3hrvU0
MILITARY CONNECTION: Father is retired military (USMC and Army National Guard); Uncles were Army/Army National Guard and retired Air Force; Grandfather was USMC/Army National Guard; cousins are veteran Marine and Army; worked at US Military Academy at West Point for 3 years
VETERAN STATUS: No
HOW DID YOU HEAR ABOUT US: Educational Institution
HOW WERE YOU REFERRED: 
INSPIRATION TO APPLY: undefined</t>
      </text>
    </comment>
    <comment authorId="0" ref="H129">
      <text>
        <t xml:space="preserve">FIRST NAME: Cindy
LAST NAME: Mejia
COMPLETED APPLICATION BEFORE: No - This is my first time applying.
COACHING CREDENTIALS: NYU ECOC Program
REQUIREMENTS MET: Yes - I meet at least one of the listed requirements
PRIMARY BUSINESS EMAIL: cm173@nyu.edu
ALTERNATIVE EMAIL: mscindymejia@gmail.com
HIGHEST LEVEL OF EDUCATION: Master's
CURRENTLY EMPLOYED: Yes
PROFESSIONAL AFFILIATION: N/A
ACTIVITIES/HOBBIES: Running, reading and fashion 
ADDITIONAL INFORMATION: I enjoy training for half-marathons!
COACHING INTERESTS: Life Coaching, Career Coaching
BIO: I've been in the higher education sphere for 13 years. It's truly a rewarding experience to help cultivate and witness the impact of caring and intentional academic advising and career coaching. When I'm not motivating and advocating for students, I enjoy training for half-marathons. A fun fact about me is that I've ran the NYC Marathon and will be running the Berlin Marathon this year while fundraising for the American Cancer Society. I truly believe that we all have unique qualities to share with one another, it's just a matter of unlocking our potential. 
PROFESSIONAL HEADSHOT: https://drive.google.com/open?id=1qBX2AGNOxtguqdkfiEgHsCW4Q-Ksv2n1
MILITARY CONNECTION: N/A
VETERAN STATUS: No
HOW DID YOU HEAR ABOUT US: 
HOW WERE YOU REFERRED: 
INSPIRATION TO APPLY: undefined</t>
      </text>
    </comment>
    <comment authorId="0" ref="H130">
      <text>
        <t xml:space="preserve">FIRST NAME: Coco
LAST NAME: Cocoves
COMPLETED APPLICATION BEFORE: Yes - I have completed the VCP Coaching Application in the past.
COACHING CREDENTIALS: NYU ECOC Program
REQUIREMENTS MET: Yes - I meet at least one of the listed requirements
PRIMARY BUSINESS EMAIL: coco.cocoves@outlook.com
ALTERNATIVE EMAIL: Coco.Cocoves@SIR.com
HIGHEST LEVEL OF EDUCATION: Some College
CURRENTLY EMPLOYED: Yes
PROFESSIONAL AFFILIATION: ICF, NAR
ACTIVITIES/HOBBIES: Sports/Arts/Cultural/Technology/
ADDITIONAL INFORMATION: Have been a past supporter volunteer for Wounded Warrior Project
COACHING INTERESTS: Life Coaching, Business Coaching, Career Coaching, Wellness Coaching
BIO: Dear participant, 
I'm excited about the opportunity to work together and support you on your journey. A bit about me and my coaching approach. I believe in creating a supportive and encouraging environment where you'll feel comfortable exploring your goals and challenges. Drawing from my two decades of experience in media and entertainment, including roles at HBO Sports, I aim to provide practical insights tailored to your needs. I'm eager to hear more about you and your objectives and discuss how we can work together to achieve them.
Sincerely,
Coco.
PROFESSIONAL HEADSHOT: https://drive.google.com/open?id=1pK9IDs_hQNO2sdLQ5KV74aBzTEeH82RO
MILITARY CONNECTION: Father U.S. Army – Payroll
VETERAN STATUS: No
HOW DID YOU HEAR ABOUT US: 
HOW WERE YOU REFERRED: 
INSPIRATION TO APPLY: undefined</t>
      </text>
    </comment>
    <comment authorId="0" ref="H131">
      <text>
        <t xml:space="preserve">FIRST NAME: Danielle
LAST NAME: Legg
COMPLETED APPLICATION BEFORE: No - This is my first time applying.
COACHING CREDENTIALS: Current student in CoachRice
REQUIREMENTS MET: Yes - I meet at least one of the listed requirements
PRIMARY BUSINESS EMAIL: danilegg@yahoo.com
ALTERNATIVE EMAIL: danielle.legg@bryanisd.org
HIGHEST LEVEL OF EDUCATION: Master's
CURRENTLY EMPLOYED: Yes
PROFESSIONAL AFFILIATION: TEPSA
ACTIVITIES/HOBBIES: Travel, Exercise, Healthy Cooking &amp; Eating, Hiking, Paddle boarding, Reading, Spirituality, Personal Development
ADDITIONAL INFORMATION: I am experienced in working with a diverse population in my role as a principal. 
COACHING INTERESTS: Life Coaching, Business Coaching, Career Coaching, Wellness Coaching
BIO: Hi! My name is Danielle Legg. I am an experienced and successful principal, mentor and aspiring leadership coach. My talents are the ability to create positive and cohesive teams and facilitate an environment of innovation and change. I received the 2022 District Administrator of the Year Award for turning around a low performing school. I have mentored and coached teachers, teacher leaders, and administrators as they transition to more challenging roles. I create time to do things I enjoy such as healthy cooking, exercise, reading, hiking, paddle boarding, and biking. I also make self awareness and personal growth activities a priority.  I am passionate about partnering with individuals as they fulfill their life goals and dreams. 
PROFESSIONAL HEADSHOT: https://drive.google.com/open?id=1225z6ZuYnnLgDCqBXI18P9gxeER2MVyn 
MILITARY CONNECTION: Father served in the Air Force and Uncle served in the Army. 
VETERAN STATUS: No
HOW DID YOU HEAR ABOUT US: 
HOW WERE YOU REFERRED: 
INSPIRATION TO APPLY: undefined</t>
      </text>
    </comment>
    <comment authorId="0" ref="H132">
      <text>
        <t xml:space="preserve">FIRST NAME: Denise
LAST NAME: Holcomb
COMPLETED APPLICATION BEFORE: No - This is my first time applying.
COACHING CREDENTIALS: Rice University 
REQUIREMENTS MET: Yes - I meet at least one of the listed requirements
PRIMARY BUSINESS EMAIL: drholcomb8485@gmail.com
ALTERNATIVE EMAIL: necholcomb@yahoo.com
HIGHEST LEVEL OF EDUCATION: Master's
CURRENTLY EMPLOYED: Yes
PROFESSIONAL AFFILIATION: SRHM, ACHE
ACTIVITIES/HOBBIES: Travel, Hiking, Painting, Community Work
ADDITIONAL INFORMATION: Specialize in Business Operations, Human Resources and People Management
COACHING INTERESTS: Life Coaching, Business Coaching, Career Coaching, Wellness Coaching
BIO: With a foundation in healthcare and a passion for empowering people, I thrive at the intersection of healthcare and human resources. Armed with expertise in both fields, I navigate the complexities of workforce management with a focus on fostering a culture of care and excellence. My mission is to optimize healthcare delivery by cultivating engaged teams and nurturing the well-being of both patients and professionals.
PROFESSIONAL HEADSHOT: https://drive.google.com/open?id=1U3bYRzaNENKGSvr1n8xIlQoqoL1dQQFA
MILITARY CONNECTION: Former spouse to a career veteran in the Air Force, Father was a recruiter for the Army
VETERAN STATUS: No
HOW DID YOU HEAR ABOUT US: 
HOW WERE YOU REFERRED: 
INSPIRATION TO APPLY: undefined</t>
      </text>
    </comment>
    <comment authorId="0" ref="H133">
      <text>
        <t xml:space="preserve">FIRST NAME: Elizabeth
LAST NAME: Larson
COMPLETED APPLICATION BEFORE: No - This is my first time applying.
COACHING CREDENTIALS: Working on ICF certification through CoachRice program 
REQUIREMENTS MET: Yes - I meet at least one of the listed requirements
PRIMARY BUSINESS EMAIL: elizabethlarson@chevron.com
ALTERNATIVE EMAIL: lizandgary@yahoo.com
HIGHEST LEVEL OF EDUCATION: Master's
CURRENTLY EMPLOYED: Yes
PROFESSIONAL AFFILIATION: AABI, SHRM
ACTIVITIES/HOBBIES: Swimming, Weight Lifting, Reading, Cooking, Flying
ADDITIONAL INFORMATION: Father and Husband were in the Airforce, but I have experience with other service members. 
COACHING INTERESTS: Life Coaching, Business Coaching, Career Coaching, Wellness Coaching
BIO: Elizabeth Larson is currently a Leading Performance Coach at Chevron in Houston, Texas.  She has been with Chevron for 22 years having 9 different roles in multiple functions including Aviation, HR, Safety, and Law. Outside of Chevron she serves on two Boards and is an active mentor to students wishing to have a career in aviation.  She is certified to coach in multiple formats and is currently seeking International Coaching Federation Certification through the Coach Rice program.  She has been married to her husband Gary, for 34+ years and is skilled at packing a home in 48 hours and has moved over 11 times in her marriage.  
PROFESSIONAL HEADSHOT: https://drive.google.com/open?id=1IB3FOLRAzPF88D7lRyJg44Y6735NDTIh
MILITARY CONNECTION: Father, Airforce.  Husband Air National Guard (Airforce) for 21 years
VETERAN STATUS: No
HOW DID YOU HEAR ABOUT US: 
HOW WERE YOU REFERRED: 
INSPIRATION TO APPLY: undefined</t>
      </text>
    </comment>
    <comment authorId="0" ref="H134">
      <text>
        <t xml:space="preserve">FIRST NAME: Felix
LAST NAME: Lopez
COMPLETED APPLICATION BEFORE: No - This is my first time applying.
COACHING CREDENTIALS: Rutgers University
REQUIREMENTS MET: Yes - I meet at least one of the listed requirements
PRIMARY BUSINESS EMAIL: felix_lopezjr@yahoo.com
ALTERNATIVE EMAIL: felixlopezjr13@gmail.com
HIGHEST LEVEL OF EDUCATION: Bachelor's
CURRENTLY EMPLOYED: Yes
PROFESSIONAL AFFILIATION: ICF
ACTIVITIES/HOBBIES: Single parenting, self-help/development audiobooks, sports, movies 
ADDITIONAL INFORMATION: N/A
COACHING INTERESTS: Business Coaching, Career Coaching
BIO: Felix Lopez is an Executive Recruiter with over twenty-five years of experience recruiting senior executives within the media/entertainment and financial services sectors.  Felix is responsible for recruiting executives in finance, legal, communications, general management, and cybersecurity and has recruited hundreds of executives during his career. Felix recently completed the Leadership Coaching for Organizational Performance at Rutgers University. Felix is inspired daily by his two sons, and during his free time, Felix likes to cook, spend quality time with friends and family, and watch the latest movies.   A resident of Bergen County, Felix received his bachelor's degree from Nyack College.
PROFESSIONAL HEADSHOT: https://drive.google.com/open?id=1nruElL2Y28FCqUDTpoaCsViRTyZh5H5M
MILITARY CONNECTION: Oldest brother service in the reserve armed forces for over 20 years.
VETERAN STATUS: No
HOW DID YOU HEAR ABOUT US: 
HOW WERE YOU REFERRED: 
INSPIRATION TO APPLY: undefined</t>
      </text>
    </comment>
    <comment authorId="0" ref="H135">
      <text>
        <t xml:space="preserve">FIRST NAME: Gena
LAST NAME: Lentz
COMPLETED APPLICATION BEFORE: No - This is my first time applying.
COACHING CREDENTIALS: Will complete the NYU Certificate in Professional Coaching this month.
REQUIREMENTS MET: Yes - I meet at least one of the listed requirements
PRIMARY BUSINESS EMAIL: glentz@gmail.com
ALTERNATIVE EMAIL: grlcoachingllc@gmail.com
HIGHEST LEVEL OF EDUCATION: Post-graduate (PhD/JD/MD)
CURRENTLY EMPLOYED: Currently establishing/building a career coaching business. 
PROFESSIONAL AFFILIATION: I am a member of ICF and am working on certification. 
ACTIVITIES/HOBBIES: Pro bono coaching and mentoring; wellness and physical fitness; lifelong learning; travel
ADDITIONAL INFORMATION: I worked in the field of economic development leadership for several years.  This work included interfacing with manufacturers in diverse industries regarding their workforce needs.  This work informed my understanding that veterans are often considered highly sought-after employees with valuable transferable skills.  Although I live out of state, I think my experience and coaching focus would be beneficial to veterans. 
COACHING INTERESTS: Business Coaching, Career Coaching, Wellness Coaching
BIO: Gena Lentz, founder and coach of GRL Coaching LLC, provides coaching services for the development of professional and personal goals, including those related to career exploration and advancement as well as leadership. Gena is a former economic development professional with a passion for helping individuals achieve their full potential.  With a background in leading economic development growth initiatives in both the public and private sector, she is now leveraging her experience to empower others through professional coaching. 
PROFESSIONAL HEADSHOT: https://drive.google.com/open?id=1kZw9HzgGbbFFqTyMhbibbIDfHNXRHW3C
MILITARY CONNECTION: My father was honored to serve in the Army Intelligence Corps early in his career. 
VETERAN STATUS: No
HOW DID YOU HEAR ABOUT US: 
HOW WERE YOU REFERRED: 
INSPIRATION TO APPLY: undefined</t>
      </text>
    </comment>
    <comment authorId="0" ref="R135">
      <text>
        <t xml:space="preserve">*FIRST NAME:* Seijun
*LAST NAME:* Hara
*PHONE NUMBER:* 9296845102
*CURRENT MILITARY STATUS:* Reserve
*BRANCH OF MILITARY SERVICE:* Army
*YEARS OF SERVICE:* 2017 - Present 
*ACCOMPLISHMENTS TO ACHIEVE:* Improve my resume, improve my interviewing skills, improve my search for jobs 
*HOBBIES, PASSIONS, INTERESTS:* Traveling 
*HOW DID YOU LEARN ABOUT VCP:* Army friend 
*OBSTACLES OR CHALLENGES:* N/A
*AVAILABILITY:* Every day in the afternoons
*BIO:* Seijun Hara. 
Born in Colombia from a Venezuelan mother and Japenese father. Moved to the US in 2016, joined the US Army in 2017. Became a Sergeant in 2020 and deployed to the Middle East in 2022-2023. Just completed my BBA in Economics from Baruch College and I am interested in pursuing a career in finance but not really sure what role exactly. I am looking for opportunities in Investment Banking. 
*HEADSHOT:* https://drive.google.com/open?id=1qoFtdN-qr8r-LBHP6jAE4w71VGaDJyaG</t>
      </text>
    </comment>
    <comment authorId="0" ref="H136">
      <text>
        <t xml:space="preserve">FIRST NAME: Irina
LAST NAME: Gaister
COMPLETED APPLICATION BEFORE: No - This is my first time applying.
COACHING CREDENTIALS: Rutgers University
REQUIREMENTS MET: Yes - I meet at least one of the listed requirements
PRIMARY BUSINESS EMAIL: irina.x.gaister@gmail.com
ALTERNATIVE EMAIL: same as above
HIGHEST LEVEL OF EDUCATION: Bachelor's
CURRENTLY EMPLOYED: No
PROFESSIONAL AFFILIATION: ICF &amp; SHRM
ACTIVITIES/HOBBIES: Yoga - taught for 12 years; Running- long distance
ADDITIONAL INFORMATION: No
COACHING INTERESTS: Life Coaching, Career Coaching, Wellness Coaching
BIO: I've had the privilege of calling four different countries home and am fluent in five languages. My career journey began in Financial Services before I transitioned into HR and Coaching. Alongside my professional endeavors, I'm a dedicated athlete and runner, holding certifications as a wellness coach and yoga instructor. Currently residing in NJ, I cherish spending time with my husband and two young children.
PROFESSIONAL HEADSHOT: https://drive.google.com/open?id=1CZk54xsF3Qr_4RtYuuC1anLypF1QYcYV
MILITARY CONNECTION: Cousin - Army
VETERAN STATUS: No
HOW DID YOU HEAR ABOUT US: 
HOW WERE YOU REFERRED: 
INSPIRATION TO APPLY: undefined</t>
      </text>
    </comment>
    <comment authorId="0" ref="H137">
      <text>
        <t xml:space="preserve">FIRST NAME: Isabel
LAST NAME: Sjodin
COMPLETED APPLICATION BEFORE: No - This is my first time applying.
COACHING CREDENTIALS: Rice University
REQUIREMENTS MET: Yes - I meet at least one of the listed requirements
PRIMARY BUSINESS EMAIL: isjodin@yahoo.com
ALTERNATIVE EMAIL: Isabel.sjodin@bain.com
HIGHEST LEVEL OF EDUCATION: Bachelor's
CURRENTLY EMPLOYED: Yes
PROFESSIONAL AFFILIATION: ICF
ACTIVITIES/HOBBIES: Tennis, baking
ADDITIONAL INFORMATION: I mainly have weekend availability, and am interested in the additional digital training. I appreciate any structure that you would like to build in so that all veterans in the program have a more consistent experience.
COACHING INTERESTS: Life Coaching, Career Coaching
BIO: Hi, my name is Isabel. A lifelong Houstonian, I attended Rice University where I earned a BS in Chemical Engineering. While at Rice, I was involved with the Doerr Leadership Institute for four years, where I developed a passion for mentorship and coaching. I took part in CoachRice, an accredited International Coaching Federation (ICF) training program, to develop and solidify these skill within a leadership coaching context. Since graduating, I have gone into consulting for my full-time job and continued individual coaching in my free time. I am excited for the opportunity to share this skillset with the VCP community and ensure that clients can further develop and refine leadership in their own lives, however that looks from an individual perspective. 
PROFESSIONAL HEADSHOT: https://drive.google.com/open?id=1RqOy1ho1vYVOXQPLYa6rXXhyq0LQc1Cv
MILITARY CONNECTION: N/A
VETERAN STATUS: No
HOW DID YOU HEAR ABOUT US: 
HOW WERE YOU REFERRED: 
INSPIRATION TO APPLY: undefined</t>
      </text>
    </comment>
    <comment authorId="0" ref="H138">
      <text>
        <t xml:space="preserve">FIRST NAME: Jennifer
LAST NAME: Goebel
COMPLETED APPLICATION BEFORE: No - This is my first time applying.
COACHING CREDENTIALS: NYU ECOC Program
REQUIREMENTS MET: Yes - I meet at least one of the listed requirements
PRIMARY BUSINESS EMAIL: jennifergoebel1@gmail.com
ALTERNATIVE EMAIL: jg8004@nyu.edu
HIGHEST LEVEL OF EDUCATION: Bachelor's
CURRENTLY EMPLOYED: Yes
PROFESSIONAL AFFILIATION: Working towards ICF accredidation
ACTIVITIES/HOBBIES: Local Musical theater, Dallas Symphony Chorus
Active Volunteer, Some recent highlights include: Girl Scouts of Northeast Texas Board Committee Member, Music and Art Programming for nursing home residents, Dementia Friend, Girl's night out mentor for K-8th graders
ADDITIONAL INFORMATION: Thank you for the opportunity!
COACHING INTERESTS: Business Coaching, Career Coaching
BIO: As a strength-based coach, I am genuinely excited to uncover the remarkable skills you've cultivated during your years of service and pave the way for your future endeavors. With a decade leading teams in both the technology and education sectors, I've dedicated myself to guiding individuals and teams in unlocking their full potential and navigating new pathways to success. In my current role, I am privileged to lead a team of coaches dedicated to supporting the reskilling of adults for technical roles, and I am eager to extend this passion to support you for the pathway that you choose. Your service is appreciated, and your future is filled with promise.
PROFESSIONAL HEADSHOT: https://drive.google.com/open?id=1WOBQYBLXJ1y5iel1b22fHgh7Km6FWGaZ
MILITARY CONNECTION: Grandfather - First Lieutenant, United States Army
Uncles - United States Navy, United States Marines, United States Army
Cousins - United States Air Force, United States Army
VETERAN STATUS: No
HOW DID YOU HEAR ABOUT US: 
HOW WERE YOU REFERRED: 
INSPIRATION TO APPLY: undefined</t>
      </text>
    </comment>
    <comment authorId="0" ref="H139">
      <text>
        <t xml:space="preserve">FIRST NAME: Jocelyn
LAST NAME: Cooper
COMPLETED APPLICATION BEFORE: Yes - I have completed the VCP Coaching Application in the past.
COACHING CREDENTIALS: Rutgers University
REQUIREMENTS MET: Yes - I meet at least one of the listed requirements
PRIMARY BUSINESS EMAIL: connectedwithincoaching@gmail.com
ALTERNATIVE EMAIL: jcoop2230@yahoo.com
HIGHEST LEVEL OF EDUCATION: Master's
CURRENTLY EMPLOYED: Yes
PROFESSIONAL AFFILIATION: LCOP
ACTIVITIES/HOBBIES: Exercise, nature, animals, reading, audiobooks, podcasts, meditation, walking my dogs, spending time with friends/family.
ADDITIONAL INFORMATION: I thoroughly enjoyed my first cohort experience and looking forward to a second opportunity to give back while continuing to grow as a coach.
COACHING INTERESTS: Life Coaching, Business Coaching, Career Coaching, Wellness Coaching
BIO: Jocelyn has been supporting executives, leaders, and teams through coaching, consulting, professional development workshops, retreat facilitation, conflict resolution, interpersonal effectiveness, strategic planning, providing solutions in behavioral health, and organizational redesign for the past 8 years.  Jocelyn's particular areas of interest and expertise include non-profit management and executive leadership, building strong, diverse, inclusive, and effective teams, supporting and empowering business professionals in following passions and reaching goals and facilitating professional development seminars.  Jocelyn is an affiliative and transformational leader who works from a person-centered, solution focused, and action-oriented lens to support organizations, executives, professionals and teams maximize effectiveness and perform to their potential.  She looks forward to meeting you and walking alongside you during your coaching journey!
PROFESSIONAL HEADSHOT: https://drive.google.com/open?id=1xyo-dGiohuOUmcC9Lr9pF24z5IcU6HMg
MILITARY CONNECTION: N/A - cousin is retired Army; other family members with historical connections are deceased.  Family friend in the army.
VETERAN STATUS: No
HOW DID YOU HEAR ABOUT US: 
HOW WERE YOU REFERRED: 
INSPIRATION TO APPLY: undefined</t>
      </text>
    </comment>
    <comment authorId="0" ref="H140">
      <text>
        <t xml:space="preserve">FIRST NAME: John
LAST NAME: Welch
COMPLETED APPLICATION BEFORE: Yes - I have completed the VCP Coaching Application in the past.
COACHING CREDENTIALS: Rice University
REQUIREMENTS MET: Yes - I meet at least one of the listed requirements
PRIMARY BUSINESS EMAIL: jcaseywelch@gmail.com
ALTERNATIVE EMAIL: jcaseywelch@icloud.com
HIGHEST LEVEL OF EDUCATION: Master's
CURRENTLY EMPLOYED: Yes
PROFESSIONAL AFFILIATION: Associate Certified Coach (ACC)
ACTIVITIES/HOBBIES: Guitar and Tube Amplifier Construction, Jeep and 4x4 Maintenance
ADDITIONAL INFORMATION: I thoroughly enjoyed working this program during my last cohort, and I am excited to connect with any veteran the program needs to pair with a coach--especially if there is a unique fit requirement or consideration that would otherwise delay entry for a vet, I am happy to help. 
COACHING INTERESTS: Life Coaching, Business Coaching, Career Coaching, Wellness Coaching, Leadership
BIO: I am a retired US Army Infantry Officer who lives near Austin, TX where I work as an organizational consultant and leadership coach. I am married and my wife, Lissa, and I have two older children. Ellie is attends Baylor University and studies communications. Simon is a Junior in high school, and splits his free time between rock climbing and music. I pursued personal education growth as a professional leadership coach through Rice University for the last year and I have enjoyed my association with the Veterans Coaching Project for the last 8 months. 
PROFESSIONAL HEADSHOT: https://drive.google.com/open?id=10zefPnh_GVZM2TC8UW82mXbA7Q7Dou3c
MILITARY CONNECTION: In addition to my service connection as a veteran, I have a number of friends, close colleagues, and former subordinates/mentees who are still serving in the Military (Principally in the US Army, but with strong connections in each of the other services).
VETERAN STATUS: Yes
HOW DID YOU HEAR ABOUT US: Referral
HOW WERE YOU REFERRED: Recommendation from CoachRice faculty
INSPIRATION TO APPLY: undefined</t>
      </text>
    </comment>
    <comment authorId="0" ref="H141">
      <text>
        <t xml:space="preserve">FIRST NAME: Kirsten
LAST NAME: Jense
COMPLETED APPLICATION BEFORE: Yes - I have completed the VCP Coaching Application in the past.
COACHING CREDENTIALS: NYU ECOC Program
REQUIREMENTS MET: Yes - I meet at least one of the listed requirements
PRIMARY BUSINESS EMAIL: kmjense@gmail.com
ALTERNATIVE EMAIL: kirsten_jense@yahoo.com
HIGHEST LEVEL OF EDUCATION: Master's
CURRENTLY EMPLOYED: Self-employed
PROFESSIONAL AFFILIATION: ICF, OD Network
ACTIVITIES/HOBBIES: Swimming, Canyoneering, Hiking, South-West US, Cooking, Drawing.
ADDITIONAL INFORMATION: I enjoy working with people from a variety of cultural and professional backgrounds. I am a systems thinker, and am most effective working with highly motivated people who do not shy away from being self-reflective.  I focus on the "whole person", starting with how my clients define a fulfilling life - including work, life, health, and community. I always personalize my approach to the individual clients needs. I am highly empathetic, and like to help clients identify small steps and "wins" in support of their larger goals.
COACHING INTERESTS: Life Coaching, Business Coaching, Career Coaching, Wellness Coaching
BIO: I grew up in the Netherlands, and lived and worked in different countries in Europe, Africa and the US. The past 20 years New York City has been my home. I am currently raising a neuro-diverse son within our international family.  I try to live and lead with empathy, enthusiasm and encouragement.
PROFESSIONAL HEADSHOT: https://drive.google.com/open?id=1Rsn-bvpq1hj4CQZYVVQ3Y-9y2L_v3O5s
MILITARY CONNECTION: Close friend in US Navy 
VETERAN STATUS: No
HOW DID YOU HEAR ABOUT US: 
HOW WERE YOU REFERRED: 
INSPIRATION TO APPLY: undefined</t>
      </text>
    </comment>
    <comment authorId="0" ref="H142">
      <text>
        <t xml:space="preserve">FIRST NAME: Linda
LAST NAME: Foster
COMPLETED APPLICATION BEFORE: No - This is my first time applying.
COACHING CREDENTIALS: Rutgers University
REQUIREMENTS MET: Yes - I meet at least one of the listed requirements
PRIMARY BUSINESS EMAIL: fosterlm@icloud.com
ALTERNATIVE EMAIL: foster.lin.m@gmail.com
HIGHEST LEVEL OF EDUCATION: Master's
CURRENTLY EMPLOYED: Yes
PROFESSIONAL AFFILIATION: ICF
ACTIVITIES/HOBBIES: Cycling, Traveling, gardening, water sports, reading
ADDITIONAL INFORMATION: I am a navy veteran of the gulf war
COACHING INTERESTS: Life Coaching, Career Coaching
BIO: Drawing on her experience as a veteran, executive, technologist, innovator, strategist, and coach, Linda brings a unique perspective of understanding to coaching engagements. Leveraging her professional and signature coaching approach, she creates a customized coaching engagement that is results focused to meet the needs of the individual.
Linda partners with clients to bring out their best so they can achieve their full potential and attain success through skillful communication, mindful leadership, and emotional intelligence. She assists clients in developing their careers by identifying and navigating interpersonal and organizational dynamics, increasing their business acumen, and improving performance. Linda has a strong record of success developing individuals, teams, and business partners in a matrix organization and helping leaders move their vision forward both inside and outside of organizations.
Prior to establishing her own business, Linda spent over 25 years as an executive director and innovation advocate successfully leading high performance teams to drive business growth in global security, aerospace, and information technology sectors. Her accomplishments include leading the development and execution of technology strategy for a fortune 50 Corporation; developing multi-functional business teams for new market growth through innovation workshops, training, and mentoring programs; and creating technology training initiatives to prepare for future work force demands.
PROFESSIONAL HEADSHOT: https://drive.google.com/open?id=1Q0PK3lSdzlqyrGkEFt53Cd5q8AmxmknC
MILITARY CONNECTION: I am a Navy Veteran of the Gulf war. I served overseas in Rota and in the DC area as a Cryptologic/Intel Officer. I leveraged my military career experience to transition in to the defense industry. 
VETERAN STATUS: Yes
HOW DID YOU HEAR ABOUT US: 
HOW WERE YOU REFERRED: 
INSPIRATION TO APPLY: undefined</t>
      </text>
    </comment>
    <comment authorId="0" ref="I142">
      <text>
        <t xml:space="preserve">Veteran. Business Coaching</t>
      </text>
    </comment>
    <comment authorId="0" ref="H143">
      <text>
        <t xml:space="preserve">FIRST NAME: Louis
LAST NAME: Fioccola
COMPLETED APPLICATION BEFORE: No - This is my first time applying.
COACHING CREDENTIALS: Rutgers University
REQUIREMENTS MET: Yes - I meet at least one of the listed requirements
PRIMARY BUSINESS EMAIL: lfioccola18@gmail.com
ALTERNATIVE EMAIL: lfioccola18@gmail.com
HIGHEST LEVEL OF EDUCATION: Master's
CURRENTLY EMPLOYED: Yes
PROFESSIONAL AFFILIATION: ICF and SHRM
ACTIVITIES/HOBBIES: Running, Lifting weights, playing guitar, concerts, martial arts, travel
ADDITIONAL INFORMATION: I would be honored to work with veterans in any capacity to assist them in their work/personal life.
COACHING INTERESTS: Life Coaching, Career Coaching, Wellness Coaching
BIO: Louis is a seasoned Human Resources growth strategist with over 25 years experience in building the teams, processes, and HR infrastructure to deliver world-class performance. Louis has been coaching executives and their teams throughout his career and is an International Coaching Federation (ICF) accredited coach through the Heidrick and Struggles Leadership Coaching for Organizational Performance (LCOP) certification program at Rutgers University.   Louis believes that partnering with clients in a thought-provoking and creative process through his coaching practice inspires them to maximize their personal and professional potential. He has witnessed the coaching process help his clients improve their outlook on both work and life. Seeing individuals thrive as a result of his coaching is the ultimate fulfillment of his professional calling.
PROFESSIONAL HEADSHOT: https://drive.google.com/open?id=1LMOqxOUkGrd4VAPMDruPK2L-txaQF1ir
MILITARY CONNECTION: My uncle was in the Army. Close family friends are in the Army as well, I young man I coached in athletics is now serving.
VETERAN STATUS: No
HOW DID YOU HEAR ABOUT US: 
HOW WERE YOU REFERRED: 
INSPIRATION TO APPLY: undefined</t>
      </text>
    </comment>
    <comment authorId="0" ref="H144">
      <text>
        <t xml:space="preserve">FIRST NAME: Mallory
LAST NAME: Kenny
COMPLETED APPLICATION BEFORE: No - This is my first time applying.
COACHING CREDENTIALS: NYU ECOC Program
REQUIREMENTS MET: Yes - I meet at least one of the listed requirements
PRIMARY BUSINESS EMAIL: malloryckenny@gmail.com
ALTERNATIVE EMAIL: malloryckenny@gmail.com
HIGHEST LEVEL OF EDUCATION: Bachelor's
CURRENTLY EMPLOYED: Yes
PROFESSIONAL AFFILIATION: Spencer Stuart
ACTIVITIES/HOBBIES: Yoga, Tennis, Hiking, Psychology, Dogs, Trying New Restaurants
ADDITIONAL INFORMATION: N/A
COACHING INTERESTS: Life Coaching, Business Coaching, Career Coaching, Wellness Coaching
BIO: Mallory currently lives in New York city with her chow chow, Lola. She is currently employed at Spencer Stuart, an executive search firm where she focuses on recruiting executives and leadership development for clients in the finical services industry. She is passionate about coaching and is motivated by helping others reach their full potential. Her coaching style incorporates both professional and personal goals to help her clients develop their entire self. Outside of work she is an avid yogi and tennis player, you can usually fins her at a local dog park or a new restaurant. 
PROFESSIONAL HEADSHOT: https://drive.google.com/open?id=1Cd935FOqxQIApI9wi1Yahgntqv7NtiQv
MILITARY CONNECTION: Grandfather and Grandmother were both in the US Navy
VETERAN STATUS: No
HOW DID YOU HEAR ABOUT US: 
HOW WERE YOU REFERRED: 
INSPIRATION TO APPLY: undefined</t>
      </text>
    </comment>
    <comment authorId="0" ref="H145">
      <text>
        <t xml:space="preserve">FIRST NAME: Lucy
LAST NAME: Liber
COMPLETED APPLICATION BEFORE: No - This is my first time applying.
COACHING CREDENTIALS: NYU ECOC Program
REQUIREMENTS MET: Yes - I meet at least one of the listed requirements
PRIMARY BUSINESS EMAIL: lucy@nyu.edu
ALTERNATIVE EMAIL: N/A
HIGHEST LEVEL OF EDUCATION: Master's
CURRENTLY EMPLOYED: Yes
PROFESSIONAL AFFILIATION: ECOC
ACTIVITIES/HOBBIES: Walking, working out, reading, writing, cooking, hiking, sailing, museum, comedy, travel...
ADDITIONAL INFORMATION: I am enthusiastic about the opportunity to work with veterans and bring a compassionate approach, coupled with my coaching expertise, to empower them in achieving their personal and professional goals. I look forward to contributing to their successful transition and growth.
COACHING INTERESTS: Life Coaching, Business Coaching, Career Coaching, Wellness Coaching
BIO: Hello, I'm Lucy Liber, an aspiring executive coach currently enrolled in
the Executive Coaching and Organizational Consulting program at NYU. With a 
background in Network Security Engineering, I bring a unique blend of 
experience and insight to the coaching relationship. Committed to fostering 
positive change, I leverage evidence-based coaching techniques and a 
collaborative approach to empower individuals and organizations. My journey 
in coaching is fueled by a passion for helping others unlock their full 
potential, and I am excited about the opportunity to partner with you on your 
professional and personal growth.
Let's embark on this transformative journey together!
PROFESSIONAL HEADSHOT: https://drive.google.com/open?id=10SfRfbDt3m5JF4TAMJ-Mibyeoa8sjjEf
MILITARY CONNECTION: N/A
VETERAN STATUS: No
HOW DID YOU HEAR ABOUT US: 
HOW WERE YOU REFERRED: 
INSPIRATION TO APPLY: undefined</t>
      </text>
    </comment>
    <comment authorId="0" ref="H146">
      <text>
        <t xml:space="preserve">FIRST NAME: Marsha
LAST NAME: Stablein
COMPLETED APPLICATION BEFORE: Yes - I have completed the VCP Coaching Application in the past.
COACHING CREDENTIALS: Rutgers University
REQUIREMENTS MET: Yes - I meet at least one of the listed requirements
PRIMARY BUSINESS EMAIL: marsha.stablein@gmail.com
ALTERNATIVE EMAIL: marsha@leadingwithpresence.co
HIGHEST LEVEL OF EDUCATION: Associate's
CURRENTLY EMPLOYED: Yes
PROFESSIONAL AFFILIATION: ICF
ACTIVITIES/HOBBIES: Yoga, playing the piano, walking in nature, time with friends and family
ADDITIONAL INFORMATION: I am an advanced teacher of iRest, a meditation practice endorsed by the U.S. Army Surgeon General and recognized by the Defense Centers of Excellence for Psychological Health and Traumatic Brain Injury as a form of complementary and alternative medicine. This practice has been beneficial to clients with current or past experience of anxiety, fear, and trauma and clients have access to a library of recordings I have made so they can practice on their own if they are interested.
COACHING INTERESTS: Life Coaching, Business Coaching
BIO: As an executive and leadership coach I help my clients build a personal brand that is reflected in their actions, communication style, and presence.  A personal brand is the lasting impression we make and the reputation we create, both professionally and personally. The most effective leaders authentically reflect who they are. The BRAND coaching model empowers the Coachee to:  Be authentic and values-driven; recognize what sets them apart, align their actions with goals, nurture meaningful relationships, and demonstrate consistency to earn trust and credibility. My coaching style is kind, direct, supportive and creates a safe place for introspection. Coachee’s report increased self-confidence, resilience, influence, impact, career opportunities, and personal fulfillment.
PROFESSIONAL HEADSHOT: https://drive.google.com/open?id=1-xg1QgT9TelADSELlvGkuZQAJJr-WKGB
MILITARY CONNECTION: Grandfather - U.S. Army; Father - U.S. Air Force; Cousin - U.S. Navy 
VETERAN STATUS: No
HOW DID YOU HEAR ABOUT US: Educational Institution
HOW WERE YOU REFERRED: Rutgers LCOP Coaching Program Graduate Outreach
INSPIRATION TO APPLY: undefined</t>
      </text>
    </comment>
    <comment authorId="0" ref="H147">
      <text>
        <t xml:space="preserve">FIRST NAME: Matthew
LAST NAME: Sharpe
COMPLETED APPLICATION BEFORE: No - This is my first time applying.
COACHING CREDENTIALS: Rutgers University
REQUIREMENTS MET: Yes - I meet at least one of the listed requirements
PRIMARY BUSINESS EMAIL: matthew.d.sharpe@gmail.com
ALTERNATIVE EMAIL: matt.sharpe@altercall.com
HIGHEST LEVEL OF EDUCATION: Master's
CURRENTLY EMPLOYED: Yes
PROFESSIONAL AFFILIATION: ICF
ACTIVITIES/HOBBIES: Running, Mobilty and Yoga, Rucking, Coffee, being a great dad and husband, and being an awesome human. I was a former NCAA athlete and fitness has always been a part of my life. 
ADDITIONAL INFORMATION: I went to two military colleges, but ironically was never in the military. My career was mainly in the government (NASA) and now in private industry so I have experience and awareness working with those that are former military, government including state department, and those in private industry. What I love is 
COACHING INTERESTS: Life Coaching, Business Coaching, Career Coaching, Wellness Coaching, These all go hand-in-hand. 
BIO: My name is Matt, the only person who calls me Matthew is my mom and only when I'm in trouble. By trade I'm a software designer and researcher and spent the majority of my career at NASA where I lead data and integration for Human Spaceflight before joining Capital One where I lead design for our business financial hub. I went to two military schools including the Naval Postgraduate School where I earned an MBA in strategy and organizational change. In a prior life I was an NCAA athlete, I've taught mobility and yoga, and still love(ish) to run, ruck, and lift. 
When you put all of this together, I understand and coach from a place that honors the struggle that is change --- both professionally and personally. With this work, what you get out is based on the commitment that you put in. Let's go!
PROFESSIONAL HEADSHOT: https://drive.google.com/open?id=1xN02plfpFm5DZL3mxE5bEkEjH83qsRx0
MILITARY CONNECTION: Grandfathers were WWII veterans. Brother and sister-in law are veterans. Other sister-in-law works at the department of the Navy. I'm an advisory for VMI's Computer Information Systems department. I realistically have too many significant and deep friendships with veterans, including those in special ops, and those in the state department to list here based on my time at NASA, VMI, and the Naval Postgraduate School.
VETERAN STATUS: No
HOW DID YOU HEAR ABOUT US: 
HOW WERE YOU REFERRED: 
INSPIRATION TO APPLY: undefined</t>
      </text>
    </comment>
    <comment authorId="0" ref="H148">
      <text>
        <t xml:space="preserve">FIRST NAME: Meaghan
LAST NAME: Janedis
COMPLETED APPLICATION BEFORE: No - This is my first time applying.
COACHING CREDENTIALS: NYU ECOC Program
REQUIREMENTS MET: Yes - I meet at least one of the listed requirements
PRIMARY BUSINESS EMAIL: meaghanjanedis@gmail.com
ALTERNATIVE EMAIL: meaghan_71@hotmail.com
HIGHEST LEVEL OF EDUCATION: Series 7, Series 63
CURRENTLY EMPLOYED: work part time consulting
PROFESSIONAL AFFILIATION: none
ACTIVITIES/HOBBIES: International travel, cooking for friends and family, tennis.
ADDITIONAL INFORMATION: My Dad was (&amp; Semper Fi) a Marine
COACHING INTERESTS: Life Coaching, Business Coaching, Career Coaching, Wellness Coaching, Whatever they require, I'll be there for them.
BIO: Hi! My name is Meaghan Janedis! I am a 53 year young lady who is very active, happily married for 24 years and has 2 boys, 19 and 15. I was born into a great family of 7 - 2 bros and 5 sisters and they are still my best friends. 2 fantastic parents. mom passed unfortunately. Dad is a retired Marine and he is adored by all who know and love him. Anything that I can do to help a vet will be my greatest honor. I was part of 9/11 bc I worked for Merrill Lynch in the North Tower of the World FINANCIAL Center (Next door to wTC), I've been through stage 4 brain cancer, a heart attack and stroke that happened in the 1st semester of this degree and I'm still here. I've captained an NCAA tennis team to 1st place (2x) and I've worked on Wall street for many years and loved it! I've CEO'd 2 small cos and now I consult and look forward to coaching full time. God has been good to me, but I've been challenged, to say the least.
PROFESSIONAL HEADSHOT: https://drive.google.com/open?id=1cUzk-r8CwgQ1AHXmgjqZK0J_hj1RxLCw
MILITARY CONNECTION: All of my cousins have graduated from West Point (last name Hiebert).
VETERAN STATUS: No
HOW DID YOU HEAR ABOUT US: 
HOW WERE YOU REFERRED: 
INSPIRATION TO APPLY: undefined</t>
      </text>
    </comment>
    <comment authorId="0" ref="H149">
      <text>
        <t xml:space="preserve">FIRST NAME: Michelle
LAST NAME: Jarvis
COMPLETED APPLICATION BEFORE: Yes - I have completed the VCP Coaching Application in the past.
COACHING CREDENTIALS: NYU ECOC Program
REQUIREMENTS MET: Yes - I meet at least one of the listed requirements
PRIMARY BUSINESS EMAIL: mm4532@nyu.edu
ALTERNATIVE EMAIL: memjarvis@gmail.com
HIGHEST LEVEL OF EDUCATION: Master's
CURRENTLY EMPLOYED: No
PROFESSIONAL AFFILIATION: non-paid as a student I don't pay for any affiliations
ACTIVITIES/HOBBIES: dogs, walking, hiking, learning about new people and cities, politics, food, more dogs, 
ADDITIONAL INFORMATION: hoping to receive a veteran to coach. was in the summer program :)
COACHING INTERESTS: Life Coaching, Business Coaching, Wellness Coaching
BIO: I am eager to coach a veteran, building on my previous acceptance into the summer program, although I did not get off the waiting list to coach. With a Master's in Psychology and currently completing my MS in Executive Coaching and Organizational Consulting, I bring a strong foundation in active listening, empathy and understanding human behavior. My father served as a doctor in the military, leading my family of origing through four different cities before I turned 10, which has instilled in me a deep respect for the unique experiences of veterans. I currently have a family of 4 humans and 2 furries that think they are human, and have experienced firsthand the challenges and resilience raising twins and two pups. I'm passionate about using my skills to support those who have served and believe I can be very beneficial.
PROFESSIONAL HEADSHOT: https://drive.google.com/open?id=1J573QYoNfvfvP9fFSjxDhNjn77tRYsl-
MILITARY CONNECTION: father in AIR FORCE before I was born through grammar school years - moved around a lot 
VETERAN STATUS: No
HOW DID YOU HEAR ABOUT US: Referral
HOW WERE YOU REFERRED: Fenton spoke at an ECOC Cohort 4 pizza night :) 
INSPIRATION TO APPLY: undefined</t>
      </text>
    </comment>
    <comment authorId="0" ref="H150">
      <text>
        <t xml:space="preserve">FIRST NAME: Nicole
LAST NAME: Lancia
COMPLETED APPLICATION BEFORE: No - This is my first time applying.
COACHING CREDENTIALS: Rutgers University
REQUIREMENTS MET: Yes - I meet at least one of the listed requirements
PRIMARY BUSINESS EMAIL: Nicolelancia@gmail.com
ALTERNATIVE EMAIL: NJL929@gmail.com
HIGHEST LEVEL OF EDUCATION: Bachelor's
CURRENTLY EMPLOYED: Yes
PROFESSIONAL AFFILIATION: SHRM, NALP, ALA
ACTIVITIES/HOBBIES: Family, friends, cooking, Netflix series, Movies, Pilates, yoga, strength training.
ADDITIONAL INFORMATION: Two of my cousins are navy vets and we, as a family, take pride in their accomplishments and service.  I look forward to giving back to those who give so selflessly.
COACHING INTERESTS: Life Coaching, Career Coaching, Wellness Coaching
BIO: I’m a hardworking NYC professional and native New Yorker.  My family and friends are the most important thing in my life and I take pride in nurturing those relationships.  I also oversee a large staff and use my coaching skills to develop relationships both personally and professionally. 
PROFESSIONAL HEADSHOT: https://drive.google.com/open?id=1V7VHbiBTx-_zmaG4c2BWxscdOlhR7Zs1
MILITARY CONNECTION: Two cousins in US Navy.
VETERAN STATUS: No
HOW DID YOU HEAR ABOUT US: 
HOW WERE YOU REFERRED: 
INSPIRATION TO APPLY: undefined</t>
      </text>
    </comment>
    <comment authorId="0" ref="O150">
      <text>
        <t xml:space="preserve">*FIRST NAME:* TOHEEB 
*LAST NAME:* ADEBOLA 
*PHONE NUMBER:* 3176585480
*CURRENT MILITARY STATUS:* Reserve
*BRANCH OF MILITARY SERVICE:* Army
*YEARS OF SERVICE:* 2021- present 
*ACCOMPLISHMENTS TO ACHIEVE:* Career assessment 
*HOBBIES, PASSIONS, INTERESTS:* Outdoor activities 
*HOW DID YOU LEARN ABOUT VCP:* Contacted by Bonne 
*OBSTACLES OR CHALLENGES:* Time limitation. Available after working hours and weekends. I am willing to comprise 
*AVAILABILITY:* After working hours and weekends 
*BIO:* I am hardworking and motivated individual. I am trying to figure out what best career is good for me 
*HEADSHOT:* https://drive.google.com/open?id=1hrx3ECn0kCNYZmXGs-qXlJeH5vyLII3V</t>
      </text>
    </comment>
    <comment authorId="0" ref="H151">
      <text>
        <t xml:space="preserve">FIRST NAME: Ola
LAST NAME: David
COMPLETED APPLICATION BEFORE: No - This is my first time applying.
COACHING CREDENTIALS: University of Leeds, UK
REQUIREMENTS MET: Yes - I meet at least one of the listed requirements
PRIMARY BUSINESS EMAIL: midedavid@yahoo.com
ALTERNATIVE EMAIL: midedavid06@gmail.com
HIGHEST LEVEL OF EDUCATION: Master's
CURRENTLY EMPLOYED: Yes
PROFESSIONAL AFFILIATION: ICF
ACTIVITIES/HOBBIES: Traveling and ballroom dancing 
ADDITIONAL INFORMATION: I am an excellent career coach and will be delighted to support our veterans in redefining their career pathway or starting a new one 
COACHING INTERESTS: Career Coaching
BIO: I am passionate about supporting individuals to pivot into innovative career opportunities in the marketplace. Through my current role at Columbia University and previously at the United Nations, I have developed proven competencies for strategically organizing resources to enhance process efficiency and solve complex problems, including human resources and data infrastructure. For 14 years, I have been a career coach at the annual college and career readiness workshop at Riverside Baptist Church, NYC. Overall, I enjoy offering support and resources to open up new vistas of career opportunities while facilitating a feedback loop to cultivate the knowledge required to address the job market demands. 
PROFESSIONAL HEADSHOT: https://drive.google.com/open?id=1YeCTQwxjGwOvgCSemJtC4SbvNqOmf0fi
MILITARY CONNECTION: Cousin in the US Army, My mentor is an Army Veteran 
VETERAN STATUS: No
HOW DID YOU HEAR ABOUT US: 
HOW WERE YOU REFERRED: 
INSPIRATION TO APPLY: undefined</t>
      </text>
    </comment>
    <comment authorId="0" ref="H152">
      <text>
        <t xml:space="preserve">FIRST NAME: Patrice
LAST NAME: Matamoros
COMPLETED APPLICATION BEFORE: No - This is my first time applying.
COACHING CREDENTIALS: Rutgers University
REQUIREMENTS MET: Yes - I meet at least one of the listed requirements
PRIMARY BUSINESS EMAIL: patricemmatamoros@gmail.com
ALTERNATIVE EMAIL: pmatamoros@jawesternpa.org
HIGHEST LEVEL OF EDUCATION: Bachelor's
CURRENTLY EMPLOYED: Yes
PROFESSIONAL AFFILIATION: LCOP
ACTIVITIES/HOBBIES: Cycling/cooking/self improvement/lifting/traveling/experiences
ADDITIONAL INFORMATION: My ex husband was a Navy SEAL for the duration of our marriage.   I understand PTSD and also some of the suffering that comes with extreme circumstances.  I also understand the transition into a world outside of the military and how hard that transition can be for veterans.   I have taken an organization from $0-$8 Million and am now involved in a turnaround so have perspective in how to think about work and how to think about your "professional partnership" with work.   I have been a CEO and President and worked my way up through the ranks.   
COACHING INTERESTS: Business Coaching, Career Coaching
BIO: I have hired, developed and worked with hundreds of employees and have been successful in taking a college intern to employee and to eventually work at very high levels such as the Olympics, USATF, Super Bowl, XGames and start up organizations earning 6 figures.   I am currently in an organizational transformation and have increased revenues by 100%.  This has been done with employees who did not have basic business acumen and they are now thriving in their professional life.   I have done this through coaching and helping them in the process of self discovery and understanding that they can succeed.   
PROFESSIONAL HEADSHOT: https://drive.google.com/open?id=1tPZgJT1k8YsYrg3hzLYupj3HE3XejusM
MILITARY CONNECTION: Deep rooted veteran family history/WWII/Korean War/Vietnam/Persian Gulf/Panama
Husband was on SEAL Team 4
VETERAN STATUS: No
HOW DID YOU HEAR ABOUT US: 
HOW WERE YOU REFERRED: 
INSPIRATION TO APPLY: undefined</t>
      </text>
    </comment>
    <comment authorId="0" ref="H153">
      <text>
        <t xml:space="preserve">FIRST NAME: Prabha
LAST NAME: Srinivas
COMPLETED APPLICATION BEFORE: No - This is my first time applying.
COACHING CREDENTIALS: Rutgers University
REQUIREMENTS MET: Yes - I meet at least one of the listed requirements
PRIMARY BUSINESS EMAIL: prabha.srinivas94@gmail.com
ALTERNATIVE EMAIL: teachforever039@gmail.com
HIGHEST LEVEL OF EDUCATION: Post-graduate (PhD/JD/MD)
CURRENTLY EMPLOYED: Self Employed
PROFESSIONAL AFFILIATION: ICF
ACTIVITIES/HOBBIES: Yoga teachers training , Mindfulness practices, Music, Reading, Volunteering at Senior centers
ADDITIONAL INFORMATION: I have 500 hour yoga teachers training certification with focus on anxiety management.. I have also been through programs in Restoative Yoga, Cognitive behaviior therapy and Meditative practices. I conduct Emotional resilience programs for seniors in the Somerset county. Over tha last few years, my career focus has been on mental wellness. Along with my educational degrees in Psychology. I understand trauma related behavior. 
COACHING INTERESTS: Life Coaching, Career Coaching, Wellness Coaching, Anxiety management
BIO: Dr. Srinivas is an organizational psychologist and has worked in the HR and Organization Development space for nearly 25 years.  Her work incudes areas such as Organization development, Leadership coaching, Stress Management, Mindfulness and Emotional Wellness and Intercultural training. as a trainer, she has developed and delivered programs on Assertiveness, cultural integration, communication skills, etc.Her focus over the last decade has been on Mental wellbeing. She is trained in yoga and meditation, and has developed a series of workshops for cultivating Emotional Resilience. Anxiety Management using the techniques of yoga and meditation is another area of interest.  As a coach, she is committed to helping coachees to tap their inner wisdom to find the best answers to life's challenges. She has volunteered extensively with the Senior centers in Somerset county. 
PROFESSIONAL HEADSHOT: https://drive.google.com/open?id=18VXAYhXBjMZ48O4pjXIaCY_dT-WpZKz4
MILITARY CONNECTION: None
VETERAN STATUS: No
HOW DID YOU HEAR ABOUT US: 
HOW WERE YOU REFERRED: 
INSPIRATION TO APPLY: undefined</t>
      </text>
    </comment>
    <comment authorId="0" ref="H154">
      <text>
        <t xml:space="preserve">FIRST NAME: Michael
LAST NAME: Burke
COMPLETED APPLICATION BEFORE: Yes - I have completed the VCP Coaching Application in the past.
COACHING CREDENTIALS: Rutgers University
REQUIREMENTS MET: Yes - I meet at least one of the listed requirements
PRIMARY BUSINESS EMAIL: mikeburkesr@gmail.com
ALTERNATIVE EMAIL: mchl_brk@yahoo.com
HIGHEST LEVEL OF EDUCATION: Master's
CURRENTLY EMPLOYED: I run my own coaching business
PROFESSIONAL AFFILIATION: Associate Certified Coach (ACC)
ACTIVITIES/HOBBIES: Hiking, swimming, reading, and crochet.
ADDITIONAL INFORMATION: I spent 10 years in the Tennessee Air National Guard as a Flight Nurse.  I was "in theater" during the first Gulf War.
COACHING INTERESTS: Life Coaching, Career Coaching
BIO: My purpose is to serve others, one conversation at a time.
I help individuals see their own strength and power by actively listening to their stories and helping them reframe those stories into ones filled with purpose and motivation. From there, we work together to take practical steps that lead to quick wins—building confidence and creating momentum for on going growth.
PROFESSIONAL HEADSHOT: https://drive.google.com/open?id=12-n_Bl7DjcXmVEtq0Ztlh5-zP3MBkdfZ
MILITARY CONNECTION: Flight Nurse in the Tennessee Air National Guard
VETERAN STATUS: Yes
HOW DID YOU HEAR ABOUT US: Educational Institution
HOW WERE YOU REFERRED: 
INSPIRATION TO APPLY: undefined</t>
      </text>
    </comment>
    <comment authorId="0" ref="H155">
      <text>
        <t xml:space="preserve">FIRST NAME: Robert
LAST NAME: Cavnar
COMPLETED APPLICATION BEFORE: No - This is my first time applying.
COACHING CREDENTIALS: CoachRICE
REQUIREMENTS MET: Yes - I meet at least one of the listed requirements
PRIMARY BUSINESS EMAIL: bob@bobcavnar.com
ALTERNATIVE EMAIL: Bobcavnar@mac.com
HIGHEST LEVEL OF EDUCATION: Master's
CURRENTLY EMPLOYED: Self-employed
PROFESSIONAL AFFILIATION: ICF
ACTIVITIES/HOBBIES: Tennis, aviation
ADDITIONAL INFORMATION: Father was USAAF and USAF, in previous company I focused on hiring veterans.
COACHING INTERESTS: Life Coaching, Business Coaching, Career Coaching, Transition Coaching
BIO: Over my 40-plus-year career, I’ve matured from an enthusiastic young oilfield worker into a seasoned veteran with decades of C-suite experience. My time in business and non-profit leadership has given me a unique perspective and helped me hone a keen understanding of complex problems, building teams, and coaching individuals. As a lifelong learner, I’ve continued my journey through a longstanding mindfulness practice and by expanding my understanding of social justice, the environment, global energy policy, and workplace safety.
A native Texan, I worked pipelines during days while earning my Bachelor’s degree at Eastern Michigan University at night. Navigating my way from the field into management, I completed my education at Harvard Business School and earned an MBA at Southern Methodist University. After a stint in energy banking, I ran public and private companies for over thirty years, holding the positions of Chairman, CEO, COO, and CFO while leading multinational operations, mergers, and turning around failing companies. In later years, I branched out from traditional energy into innovative renewables, cryptocurrency banking, and international trade.
Today, my focus is helping others maximize their highest potential for themselves and their companies while working to leave behind a better world for my children and grandchildren. I’m a member of the Board of Directors of Space Center Houston, retired chairman of the Board of Directors of the Houston Grand Opera, and co-founder of Recipe for Success Foundation, dedicated to improving childhood nutrition.
PROFESSIONAL HEADSHOT: https://drive.google.com/open?id=1L0vTjLe1Vf0L67lXqK3fHTGChQkEUBLm
MILITARY CONNECTION: Father USAAF, USAF; Uncle USAAF, USAF; Uncle, USA
VETERAN STATUS: No
HOW DID YOU HEAR ABOUT US: 
HOW WERE YOU REFERRED: 
INSPIRATION TO APPLY: undefined</t>
      </text>
    </comment>
    <comment authorId="0" ref="H156">
      <text>
        <t xml:space="preserve">FIRST NAME: Mike
LAST NAME: Narvaez
COMPLETED APPLICATION BEFORE: No - This is my first time applying.
COACHING CREDENTIALS: Rice University (in progress)
REQUIREMENTS MET: Yes - I meet at least one of the listed requirements
PRIMARY BUSINESS EMAIL: coachmike19@gmail.com
ALTERNATIVE EMAIL: mike.narvaez@bp.com
HIGHEST LEVEL OF EDUCATION: Master's
CURRENTLY EMPLOYED: Yes
PROFESSIONAL AFFILIATION: CSP
ACTIVITIES/HOBBIES: Boy Scouts Volunteer, church volunteer, hiking, camping (RV), reading, working out
ADDITIONAL INFORMATION: Although I did not serve, I come from a long line of veterans.
COACHING INTERESTS: Business Coaching, Career Coaching
BIO: Mike Narvaez is the bp Workplace Services Lead for the US and Canada.  He is responsible for the delivery of safe, secure, and reliable facility operations for over 4 million square feet of commercial and industrial properties.  Mike has over 25 years of experience with half of that time spent in facilities management in the oil and gas industry.  He is a Certified Safety Professional, Texas A&amp;M University Industrial Engineering graduate, and obtained his MBA from Rice University.
Outside of work, Mike volunteers for the Boy Scout of America as a member of the Sam Houston Area Council’s Executive Board of Directors and sits on the National Health &amp; Safety Team.  A father of three and husband, Mike has dedicated his professional and volunteer endeavors to leading others.  
PROFESSIONAL HEADSHOT: https://drive.google.com/open?id=1UYeujIqgqtFekWtBl3cPCHzeEYPHdC6M
MILITARY CONNECTION: Father, several uncles, and numerous cousins that served in the Navy.  My nephew and Godson is a US Marine.  Worked with several veterans while working at NASA.
VETERAN STATUS: No
HOW DID YOU HEAR ABOUT US: 
HOW WERE YOU REFERRED: 
INSPIRATION TO APPLY: undefined</t>
      </text>
    </comment>
    <comment authorId="0" ref="H157">
      <text>
        <t xml:space="preserve">FIRST NAME: Rachael
LAST NAME: Arthur
COMPLETED APPLICATION BEFORE: No - This is my first time applying.
COACHING CREDENTIALS: NYU ECOC Program
REQUIREMENTS MET: Yes - I meet at least one of the listed requirements
PRIMARY BUSINESS EMAIL: rachael.arthur@gmail.com
ALTERNATIVE EMAIL: rachael.arthur@gmail.com
HIGHEST LEVEL OF EDUCATION: Bachelor's
CURRENTLY EMPLOYED: Yes
PROFESSIONAL AFFILIATION: n/a
ACTIVITIES/HOBBIES: Dance, musical theater, hiking, biking, traveling
ADDITIONAL INFORMATION: n/a
COACHING INTERESTS: Life Coaching, Career Coaching
BIO: Rachael spent over a decade in urban education in various capacities, including a classroom instructor, a grade level chair, and a student activities coordinator.  As part of her role, she coached emerging student leaders in interpersonal communication skills, character development, conflict resolution, time management, and public speaking. After leaving the classroom, Rachael transitioned into an education consulting non-profit where she provided coaching, training, and professional development to public school leaders across the country. Rachael went on to obtain a certificate in Executive Coaching from New York University’s School of Professional Studies. She finds particular joy in guiding professionals to explore their unique strengths and values, unearth their authentic leadership style, and cultivate creative problem-solving strategies for sustainable success.  In her coaching, Rachael focuses on probing for limiting beliefs in order to unleash new possibilities and help clients achieve their desired results. 
PROFESSIONAL HEADSHOT: https://drive.google.com/open?id=1yWYvMI0GeBE7xnhu_y05uOMA9aLWP8n1
MILITARY CONNECTION: n/a
VETERAN STATUS: No
How Did You Hear About US: 
INSPIRATION TO APPLY: Veterans have done so much for our country-- I feel honored to volunteer my coaching services as a way to give back.  </t>
      </text>
    </comment>
    <comment authorId="0" ref="H158">
      <text>
        <t xml:space="preserve">FIRST NAME: Robert
LAST NAME: Buckner
COMPLETED APPLICATION BEFORE: Yes - I have completed the VCP Coaching Application in the past.
COACHING CREDENTIALS: Rutgers University
REQUIREMENTS MET: Yes - I meet at least one of the listed requirements
PRIMARY BUSINESS EMAIL: robert@boomcg.com
ALTERNATIVE EMAIL: buckner.rd@outlook.com
HIGHEST LEVEL OF EDUCATION: Bachelor's
CURRENTLY EMPLOYED: Yes
PROFESSIONAL AFFILIATION: ICF
ACTIVITIES/HOBBIES: Family, travel, English bulldogs, fitness, wine, tennis
ADDITIONAL INFORMATION: Looking to help provide a service in return of the service of other Americans in the armed forces.
COACHING INTERESTS: Life Coaching, Business Coaching, Career Coaching
BIO: I am a life long learner.  My career has been spent in Coaching, Talent Development and Leadership Development in corporate environments and now have my own company doing what I love..  I am easy to chat with.  I build trust quickly and feel it is partly due to  my midwest values, pace and upbringing.  However, traveling and living abroad has given me a global perspective and appreciation of diversity, different cultures, and various value sets.  As a married gay man, I have had to endure discrimination, hate, fear, and disappointment to name a few. My experiences in both my personal and professional life have given me a strong skillset for coaching.  I am here to listen and help you navigate through challenging topics.
PROFESSIONAL HEADSHOT: https://drive.google.com/open?id=1bD8a4YL1jTJ94ckx0HmQ29Qb0aP33YBI
MILITARY CONNECTION: High School Best Friend, Uncle, Grandfather
VETERAN STATUS: No
HOW DID YOU HEAR ABOUT US: 
HOW WERE YOU REFERRED: 
INSPIRATION TO APPLY: undefined</t>
      </text>
    </comment>
    <comment authorId="0" ref="H159">
      <text>
        <t xml:space="preserve">FIRST NAME: Shana
LAST NAME: Schoem
COMPLETED APPLICATION BEFORE: No - This is my first time applying.
COACHING CREDENTIALS: Rice University Doerr Institute
REQUIREMENTS MET: Yes - I meet at least one of the listed requirements
PRIMARY BUSINESS EMAIL: shanaschoembusiness@gmail.com
ALTERNATIVE EMAIL: sschoem@gmail.com
HIGHEST LEVEL OF EDUCATION: Post-graduate (PhD/JD/MD)
CURRENTLY EMPLOYED: Yes
PROFESSIONAL AFFILIATION: N/A
ACTIVITIES/HOBBIES: Gardening, art, activism, reality TV
ADDITIONAL INFORMATION: I am someone who is interested in learning about people holistically and supporting them in achieving their goals. I have experience in conflict resolution, emotional intelligence, intergroup dynamics and somatics and I like to utilize these skills in coaching when the coaching client shows interest. 
COACHING INTERESTS: Life Coaching, Business Coaching, Career Coaching, Leadership Coaching
BIO: I approach coaching with a holistic lens: all of who you are is important and valuable to unlocking your next step. I am enthusiastic about your values, vision and motivations; and passionate about helping you amplify joy, connection and liberation as you move through life. I’m here to serve as a support, coming alongside you to explore and expand what’s possible. 
I bring to my coaching over 20 years of experience teaching, facilitating and working for justice. My areas of expertise include: conflict resolution, communication techniques, motivational interviewing, intergroup dialogue, multipartial facilitation techniques, social identity exploration, understanding systems of power, and mindfulness.
PROFESSIONAL HEADSHOT: https://drive.google.com/open?id=1qWfrtRXAHVvxxe1i2nAAi2kc6yzYj01w
MILITARY CONNECTION: No
VETERAN STATUS: No
HOW DID YOU HEAR ABOUT US: 
HOW WERE YOU REFERRED: 
INSPIRATION TO APPLY: undefined</t>
      </text>
    </comment>
    <comment authorId="0" ref="H160">
      <text>
        <t xml:space="preserve">FIRST NAME: Steven
LAST NAME: Mendelsohn
COMPLETED APPLICATION BEFORE: No - This is my first time applying.
COACHING CREDENTIALS: Rutgers University
REQUIREMENTS MET: Yes - I meet at least one of the listed requirements
PRIMARY BUSINESS EMAIL: StevenCMendelsohn@gmail.com
ALTERNATIVE EMAIL: Steve@BetterSelfLeadership.com
HIGHEST LEVEL OF EDUCATION: Master's
CURRENTLY EMPLOYED: I am self-employed part-time as an Executive Coach
PROFESSIONAL AFFILIATION: ICF
ACTIVITIES/HOBBIES: Music, NY Mets
ADDITIONAL INFORMATION: My strongest focus is on helping people in transition in their careers to recognize their essential value and find a path toward success.
COACHING INTERESTS: Business Coaching, Career Coaching
BIO: I had a long career as a business executive.  The most rewarding aspect of the that work was in helping employees develop into the best version of themselves.  Having left that, I am motivated to use my business experience combined with my coaching training and acumen to continue to be of use to others.  I coach to help those I coach discover solutions within themselves - to help them navigate the competing impulses in their heads and hearts to find greater satisfaction.
PROFESSIONAL HEADSHOT: https://drive.google.com/open?id=1ES1s2wKNT_pU8y7H6J4poPFE-wtodDpE
MILITARY CONNECTION: My father fought in WW II.
VETERAN STATUS: No
HOW DID YOU HEAR ABOUT US: 
HOW WERE YOU REFERRED: 
INSPIRATION TO APPLY: undefined</t>
      </text>
    </comment>
    <comment authorId="0" ref="H161">
      <text>
        <t xml:space="preserve">FIRST NAME: Vanessa
LAST NAME: Bombardieri
COMPLETED APPLICATION BEFORE: Yes - I have completed the VCP Coaching Application in the past.
COACHING CREDENTIALS: NYU Certificate in Professional Coaching December 2023
REQUIREMENTS MET: Yes - I meet at least one of the listed requirements
PRIMARY BUSINESS EMAIL: vanessa@whitehorsecoaching.com
ALTERNATIVE EMAIL: vbombard@gmail.com
HIGHEST LEVEL OF EDUCATION: Bachelor's
CURRENTLY EMPLOYED: Yes
PROFESSIONAL AFFILIATION: Working towards ICF Certification 
ACTIVITIES/HOBBIES: Yoga, theater, reading, podcasts, travel
ADDITIONAL INFORMATION: My areas of speciality are working with neurodiverse individuals, creatives, and not-for-profit staff and leadership. I also work with individuals deciding if they want to have children    
COACHING INTERESTS: Life Coaching, Business Coaching, Career Coaching, Wellness Coaching
BIO: I transitioned to coaching after 20 years of not-for-profit work. I've worked in a myriad of organizations in NYC from small arts-focused not-for-profit organizations to, most recently, the Office of Alumni and Development at Columbia University. The majority of my experience has been in Marketing and Operations. I launched my coaching business in August of 2024.  You will find my coaching style to be warm, curious and engaging.
PROFESSIONAL HEADSHOT: https://drive.google.com/open?id=12Yqnf94eFuDtsb0dnGCb_m0jrOrNShSp
MILITARY CONNECTION: Cousin (by marriage) was in the army
VETERAN STATUS: No
HOW DID YOU HEAR ABOUT US: 
HOW WERE YOU REFERRED: 
INSPIRATION TO APPLY: undefined</t>
      </text>
    </comment>
    <comment authorId="0" ref="H162">
      <text>
        <t xml:space="preserve">FIRST NAME: Frank
LAST NAME: Schmidt
COMPLETED APPLICATION BEFORE: No - This is my first time applying.
COACHING CREDENTIALS: 
REQUIREMENTS MET: Yes - I meet at least one of the listed requirements
PRIMARY BUSINESS EMAIL: ftschmidt@gmail.com
ALTERNATIVE EMAIL: 
HIGHEST LEVEL OF EDUCATION: Master's
CURRENTLY EMPLOYED: My current employment ends on October 2 as a result of outsourcing/offshoring my entire organization. I am currently looking for my next position.
PROFESSIONAL AFFILIATION: ICF, ICF-NJ
ACTIVITIES/HOBBIES: Exercise, sports, tai chi, woodworking, leadership, coaching, mentoring
ADDITIONAL INFORMATION: In addition to coaching, I have a lot of experience in job search from both perspectives -- looking for a job and hiring. I've hired 100s of people in my career and have a good understanding of what happens behind the scenes.
COACHING INTERESTS: Life Coaching, Business Coaching, Career Coaching
BIO: Frank has 25 years of leadership experience ranging from startups to large corporations. Most of this experience has been in the area of technology and operations, spanning several industries. In his corporate job, he has consistently built high performing teams who do great work and love doing it. Frank has an MS in Information Networking from Carnegie Mellon University and a BS in Computer Engineering from Clarkson University.
As a coach, Frank helps people step into their full potential. His passion is working with emerging and new leaders, executives, and those who are seeking to grow.
PROFESSIONAL HEADSHOT: https://drive.google.com/open?id=1exhaKP4HblRuCp-ukx3OuXEOm12zZJig
MILITARY CONNECTION: No current significant connections. My father and two uncles served in the navy in the 1950s/1960s.
VETERAN STATUS: No
HOW DID YOU HEAR ABOUT US: 
HOW WERE YOU REFERRED: 
INSPIRATION TO APPLY: undefined</t>
      </text>
    </comment>
    <comment authorId="0" ref="H163">
      <text>
        <t xml:space="preserve">FIRST NAME: Zachariah
LAST NAME: Daum
COMPLETED APPLICATION BEFORE: No - This is my first time applying.
COACHING CREDENTIALS: Currently enrolled in NYU SPS Certificate in Executive Coaching
REQUIREMENTS MET: Coaching Theory and Skill - Currently enrolled I finish class on 4/25/2024
PRIMARY BUSINESS EMAIL: zjdaum@gmail.com
ALTERNATIVE EMAIL: zjdaum@icloud.com
HIGHEST LEVEL OF EDUCATION: Master's
CURRENTLY EMPLOYED: Yes
PROFESSIONAL AFFILIATION: SHRM-CP
ACTIVITIES/HOBBIES: Gardening in my yard in NJ, Baking Sourdough bread, Photography - especially my dog and flowers, I've got a toy poodle, my partner (an ER Nurse) and I belong to Wyndham's Travel/Leisure club and enjoy traveling
ADDITIONAL INFORMATION: My sister is a veteran and I have tremendous respect for individuals who have served our country
COACHING INTERESTS: Career Coaching
BIO: I grew up as the middle of five children in Pennsylvania. My grandfather was my hero, he grew up an orphan at the Milton Hershey School and lead a successful business career. I got my first job in high school and pursued work like many kids find their identity in sports. I developed a passion for supporting others in their professional journey, earning my Master's in Industrial/Organizational Psychology and building a career in Human Resources. I currently work as the Director of Employee Experience and Development at the Local Initiatives Support Corporation, a community development financial institution which funds low-income housing, small business, etc. I coach and support the professionals who provide the financial support to individuals in need of affordable housing and small loans to achieve their business dreams.
PROFESSIONAL HEADSHOT: https://drive.google.com/open?id=1aH5PV_HnlOTgEGTPjW_Odqh0hv96C_pe
MILITARY CONNECTION: My sister served in the US Army and is a Veteran of 2 tours of duty in Iraq
My great uncle served in Vietnam
I have two brothers in law in the Armed Forces
VETERAN STATUS: No
HOW DID YOU HEAR ABOUT US: 
HOW WERE YOU REFERRED: 
INSPIRATION TO APPLY: undefined</t>
      </text>
    </comment>
    <comment authorId="0" ref="H164">
      <text>
        <t xml:space="preserve">FIRST NAME: Shari
LAST NAME: Bilarczyk
COMPLETED APPLICATION BEFORE: No - This is my first time applying.
COACHING CREDENTIALS: Rutgers University
REQUIREMENTS MET: Yes - I meet at least one of the listed requirements
PRIMARY BUSINESS EMAIL: shari.bilarczyk@gmail.com
ALTERNATIVE EMAIL: N/A
HIGHEST LEVEL OF EDUCATION: Bachelor's
CURRENTLY EMPLOYED: Yes
PROFESSIONAL AFFILIATION: ICF
ACTIVITIES/HOBBIES: Golf, Cooking, Family, Friends
ADDITIONAL INFORMATION: I have over 20 years HR/Staffing and Recruiting
COACHING INTERESTS: Life Coaching, Business Coaching, Career Coaching, Wellness Coaching
BIO: Driven to always exceed expectations and build strong relationships rooted in trust.
With over 20 years of experience in the talent acquisition space and 6 in the TIC business, Shari has a strong ability to quickly build rapport with those she works with. She is highly transparent in her approach. Direct and detailed in her communications, and thorough in her follow up. These traits, along with her perpetual positive energy, empower her to wear multiple hats simultaneously and continually drive added value.
PROFESSIONAL HEADSHOT: https://drive.google.com/open?id=1QO26d2cd262t6BVTX2rbI2FCjGCYfq-T
MILITARY CONNECTION: My dad army vet Korean Way 52-54 My uncle WWII-Normandy
VETERAN STATUS: No
HOW DID YOU HEAR ABOUT US: 
HOW WERE YOU REFERRED: 
INSPIRATION TO APPLY: undefined</t>
      </text>
    </comment>
    <comment authorId="0" ref="H165">
      <text>
        <t xml:space="preserve">FIRST NAME: LOREAL
LAST NAME: NEWSON
COMPLETED APPLICATION BEFORE: No - This is my first time applying.
COACHING CREDENTIALS: Sapphire Coaches (https://sapphirecoaches.com)
REQUIREMENTS MET: Yes - I meet at least one of the listed requirements
PRIMARY BUSINESS EMAIL: loreal.newson@gmail.com
ALTERNATIVE EMAIL: DRELO2011@GMAIL.COM 
HIGHEST LEVEL OF EDUCATION: Master's
CURRENTLY EMPLOYED: Yes
PROFESSIONAL AFFILIATION: ICF, SHRM, CReC, LSSGB
ACTIVITIES/HOBBIES: In my personal time, I enjoy helping others, creative designing, including graphic design and paper crafting, sports, and business brainstorming and strategies.
ADDITIONAL INFORMATION: I am certified as a Resilience Coach - CRec (hellodriven.com), which equips me with the skills to support veterans and their families in building resilience and coping strategies. My training has prepared me to help clients navigate challenges, improve their well-being, and foster a positive outlook. I am dedicated to using these skills to make a meaningful impact in the lives of veterans and their families.
COACHING INTERESTS: Life Coaching, Career Coaching, Wellness Coaching
BIO: With over two decades of experience in people management, change management and strategic partnerships, I am committed to supporting veterans and their families through tailored training programs that promote resilience, safety, and wellness. My background has equipped me with the skills to provide comprehensive consultation and professional development opportunities. As a certified Resilience Coach (CRec) through hellodriven.com, I am prepared to help veterans and their families navigate challenges, build resilience, and enhance their overall well-being. My dedication to fostering inclusive environments aligns with the mission of the Veterans Coaching Project, ensuring impactful and supportive coaching.
PROFESSIONAL HEADSHOT: https://drive.google.com/open?id=1sFpFhViJ7EFSTOfgD-JL88UlvN4956DI
MILITARY CONNECTION: Father in U.S. Navy; Brother in U.S. Marines
VETERAN STATUS: No
HOW DID YOU HEAR ABOUT US: Promotional Material (Brochure/Flyer)
HOW WERE YOU REFERRED: 
INSPIRATION TO APPLY: undefined</t>
      </text>
    </comment>
    <comment authorId="0" ref="H166">
      <text>
        <t xml:space="preserve">FIRST NAME: Makiko
LAST NAME: Iwata
COMPLETED APPLICATION BEFORE: No - This is my first time applying.
COACHING CREDENTIALS: Rutgers University
REQUIREMENTS MET: Yes - I meet at least one of the listed requirements
PRIMARY BUSINESS EMAIL: mei4coaching@gmail.com
ALTERNATIVE EMAIL: iwatamakie@gmail.com 
HIGHEST LEVEL OF EDUCATION: Bachelor's
CURRENTLY EMPLOYED: No
PROFESSIONAL AFFILIATION: ICF
ACTIVITIES/HOBBIES: Travel, Pottery, Cross-cultural experience
ADDITIONAL INFORMATION: I support emerging (first-time) leaders to be successful.  Also help others with mindfulness and mental training.
COACHING INTERESTS: Career Coaching, Wellness Coaching
BIO: Maki had a pleasure of training the next generation of leaders in hospitality through out her career. As a coach, she continues to support the emerging leaders take their next step and be successful as a new leader.  She is also passionate about cross-cultural experiences whether you are an expat facing cultural challenges or in a new environment facing different work cultures, Maki is here to support you navigate and find your way to adapt.  In addition, Maki uses different meditation techniques to plan your mental training to support you becoming who you want to become.
PROFESSIONAL HEADSHOT: https://drive.google.com/open?id=1Qz1MoMaZAiG2j69F_vFSEFMKWKnGbqK9
MILITARY CONNECTION: N/A
VETERAN STATUS: No
HOW DID YOU HEAR ABOUT US: Referral
HOW WERE YOU REFERRED: 
INSPIRATION TO APPLY: undefined</t>
      </text>
    </comment>
    <comment authorId="0" ref="H167">
      <text>
        <t xml:space="preserve">FIRST NAME: Heather
LAST NAME: Rivard
COMPLETED APPLICATION BEFORE: No - This is my first time applying.
COACHING CREDENTIALS: Rutgers University
REQUIREMENTS MET: Yes - I meet at least one of the listed requirements
PRIMARY BUSINESS EMAIL: heather_rivard@yahoo.com
ALTERNATIVE EMAIL: heather_rivard@yahoo.com 
HIGHEST LEVEL OF EDUCATION: Master's
CURRENTLY EMPLOYED: Yes
PROFESSIONAL AFFILIATION: ICF
ACTIVITIES/HOBBIES: Hiking, walking, movies, time with family 
ADDITIONAL INFORMATION: As the grand daughter of a WW II veteran and someone who has several veteran co-workers, I am very interested in doing more to support the veteran community.
COACHING INTERESTS: Life Coaching, Business Coaching, Career Coaching
BIO: Heather Rivard is senior vice president, Transmission &amp; Distribution, at Southern California Edison, one of the nation’s largest electric utilities. She is responsible for the operation, maintenance and modernization of SCE’s electrical grid that covers a 50,000 square-mile service area.
Previously, Rivard was senior vice president of Electric Distribution at DTE Energy where she worked for 28 years. In this role, she was responsible for the safe and reliable distribution of electricity to 2.1 million customers across Southeastern Michigan.
Throughout her career, Rivard held a variety of roles of increasing responsibility, starting as a Marketing account representative and later transitioning to Customer Service supervisor, service center manager, director of Electric Service Operations and vice president of Corporate Services overseeing procurement, fleet and facility services for DTE Energy.
Rivard is a board member for the Association of Edison Illuminating Companies and a member of its Power Delivery committee, where she helps solve challenges and create opportunities for electric utilities worldwide through research and sharing of technical information and best practices.
Prior to joining the utility industry, she spent several years working as an aerospace engineer for the Department of Defense in Washington D.C. and the National Aeronautics &amp; Space Administration (NASA) at Johnson Space Center.
She has a bachelor’s degree in Aerospace Engineering and MBA from the University of Michigan.
PROFESSIONAL HEADSHOT: https://drive.google.com/open?id=1KnJ4N16s01ohCm5LDjXMf-eoX2f5ceLM
MILITARY CONNECTION: Grandfather WWII veteran - Army - Rescue squadron
VETERAN STATUS: No
HOW DID YOU HEAR ABOUT US: Educational Institution
HOW WERE YOU REFERRED: 
INSPIRATION TO APPLY: undefined</t>
      </text>
    </comment>
    <comment authorId="0" ref="H168">
      <text>
        <t xml:space="preserve">FIRST NAME: Megan
LAST NAME: Libby
COMPLETED APPLICATION BEFORE: No - This is my first time applying.
COACHING CREDENTIALS: Rutgers University
REQUIREMENTS MET: I will obtain certificate on Aug 22, 2024
PRIMARY BUSINESS EMAIL: meganlibby24@GMAIL.COM 
ALTERNATIVE EMAIL: meganpaul524@gmail.com
HIGHEST LEVEL OF EDUCATION: Master's
CURRENTLY EMPLOYED: Yes
PROFESSIONAL AFFILIATION: N/A
ACTIVITIES/HOBBIES: Sports; outdoors; painting; travel; animals; food and wine
ADDITIONAL INFORMATION: My father is a Vietnam Veteran
COACHING INTERESTS: Life Coaching, Business Coaching, Career Coaching, Wellness Coaching
BIO: Hi. My name is Meg. I grew up with a veteran father and would love to give back. I spent a career in adult education and now work in Leadership Development as the Chief Learning Office for PVH (Calvin Klein, Tommy Hilfiger)&gt; My expertise is in Leadership principles, behaviors, team effectiveness and building high performing teams. I'm also savvy in managing healthy mindset and lifestyle, self-esteem and setting and achieving ambitious goals.
PROFESSIONAL HEADSHOT: https://drive.google.com/open?id=1VDaBVU_pw74qVDGMAN6BOvYQ4LxoXZ-f
MILITARY CONNECTION: William Libby, Father. Vietnam Veteran
VETERAN STATUS: No
HOW DID YOU HEAR ABOUT US: Educational Institution
HOW WERE YOU REFERRED: 
INSPIRATION TO APPLY: undefined</t>
      </text>
    </comment>
    <comment authorId="0" ref="I168">
      <text>
        <t xml:space="preserve">Team Coaching
Formerly Megan Libby name change; former email meganlibby24@gmail.com</t>
      </text>
    </comment>
    <comment authorId="0" ref="H169">
      <text>
        <t xml:space="preserve">FIRST NAME: Michael
LAST NAME: Burke
COMPLETED APPLICATION BEFORE: Yes - I have completed the VCP Coaching Application in the past.
COACHING CREDENTIALS: Rutgers University
REQUIREMENTS MET: Yes - I meet at least one of the listed requirements
PRIMARY BUSINESS EMAIL: mikeburkesr@gmail.com
ALTERNATIVE EMAIL: mchl_brk@yahoo.com
HIGHEST LEVEL OF EDUCATION: Master's
CURRENTLY EMPLOYED: I run my own coaching business
PROFESSIONAL AFFILIATION: Associate Certified Coach (ACC)
ACTIVITIES/HOBBIES: Hiking, swimming, reading, and crochet.
ADDITIONAL INFORMATION: I spent 10 years in the Tennessee Air National Guard as a Flight Nurse.  I was "in theater" during the first Gulf War.
COACHING INTERESTS: Life Coaching, Career Coaching
BIO: My purpose is to serve others, one conversation at a time.
I help individuals see their own strength and power by actively listening to their stories and helping them reframe those stories into ones filled with purpose and motivation. From there, we work together to take practical steps that lead to quick wins—building confidence and creating momentum for on going growth.
PROFESSIONAL HEADSHOT: https://drive.google.com/open?id=12-n_Bl7DjcXmVEtq0Ztlh5-zP3MBkdfZ
MILITARY CONNECTION: Flight Nurse in the Tennessee Air National Guard
VETERAN STATUS: Yes
HOW DID YOU HEAR ABOUT US: Educational Institution
HOW WERE YOU REFERRED: 
INSPIRATION TO APPLY: undefined</t>
      </text>
    </comment>
    <comment authorId="0" ref="H170">
      <text>
        <t xml:space="preserve">FIRST NAME: Linda
LAST NAME: Leonard
COMPLETED APPLICATION BEFORE: No - This is my first time applying.
COACHING CREDENTIALS: Rutgers University
REQUIREMENTS MET: Yes - I meet at least one of the listed requirements
PRIMARY BUSINESS EMAIL: linda-s-leonard@outlook.com
ALTERNATIVE EMAIL: linda@allyconsultingservices.com 
HIGHEST LEVEL OF EDUCATION: Bachelor's
CURRENTLY EMPLOYED: Yes
PROFESSIONAL AFFILIATION: ICF, IDI, IAC
ACTIVITIES/HOBBIES: Social justice advocacy, Broadway, local live music
ADDITIONAL INFORMATION: I spent 20 years leading diversity and inclusion efforts, including oversight of our Veterans ERG known as VCN - Veterans Community Network.  I also helped write the company's Military Leave policy and collaborated on matters related to transitioning to civilian life, such as identifying transferable skills.
COACHING INTERESTS: Career Coaching
BIO: Linda Leonard is a leadership coach who understands the requirements of contemporary leaders and works with individuals and teams to foster transformative growth in her clients. 
Linda brings thirty years of corporate experience where she had responsibility for talent management, organizational effectiveness, performance management, executive recruitment, and diversity and inclusion.    Throughout her career, she has provided coaching to C-Suite executives, enabling them to bring out their authentic leadership style by creating safe spaces where self-discovery and awareness lead clients to uncover their strengths, values, and aspirations.
Linda is a member of the International Coaching Federation (ICF), with over 130 hours of formal coaching education and a Professional Certificate from an ICF-accredited Level 2 Coaching Program through Rutgers University.  She is certified in the Hogan Personality Assessment and the Intercultural Development Inventory, which enables her to incorporate quantitative feedback tools as a complement to the coaching conversations. 
PROFESSIONAL HEADSHOT: https://drive.google.com/open?id=1b80aH_KAIYH_IKTWQxH6aukbLCQpCVbm
MILITARY CONNECTION: I've launched and worked closely with multiple Veterans Employee Resource Groups, written the Military Leave Policy for a large multinational company, and coordinated veterans recruiting events.  I've helped veterans and employees serving in the National Guard manage corporate and military priorities. My father served in the Army.
VETERAN STATUS: No
HOW DID YOU HEAR ABOUT US: Educational Institution
HOW WERE YOU REFERRED: 
INSPIRATION TO APPLY: undefined</t>
      </text>
    </comment>
    <comment authorId="0" ref="H171">
      <text>
        <t xml:space="preserve">FIRST NAME: Maura
LAST NAME: Tuite
COMPLETED APPLICATION BEFORE: Yes - I have completed the VCP Coaching Application in the past.
COACHING CREDENTIALS: Rutgers University
REQUIREMENTS MET: Yes - I meet at least one of the listed requirements
PRIMARY BUSINESS EMAIL: mtuite12@gmail.com
ALTERNATIVE EMAIL: jerseydr12@yahoo.com 
HIGHEST LEVEL OF EDUCATION: Post-graduate (PhD/JD/MD)
CURRENTLY EMPLOYED: Yes
PROFESSIONAL AFFILIATION: ICF
ACTIVITIES/HOBBIES: Reading, Cooking, traveling
ADDITIONAL INFORMATION: no
COACHING INTERESTS: Life Coaching, Career Coaching
BIO: I have been a coach and psychologist for several decades.  I am currently a Direct of Special Education in a large school district.  I believe in the power of team work and the benefit of different perspectives.  Curiosity and Learning can help broaden our perspective.
PROFESSIONAL HEADSHOT: https://drive.google.com/open?id=1_vpjR0aDI_9fMEmr2NFPYLRBo0AKt6B9
MILITARY CONNECTION: 40 years ago I had a brother who was a Marine ROTC at Notre Dame and a sister in law who was an officer in the army.
VETERAN STATUS: No
HOW DID YOU HEAR ABOUT US: Educational Institution
HOW WERE YOU REFERRED: LCOP/Rutgers
INSPIRATION TO APPLY: undefined</t>
      </text>
    </comment>
    <comment authorId="0" ref="I171">
      <text>
        <t xml:space="preserve">response to Jan 8 2025 email, Maura is not available for Spring Cohort, please waitlist her for the Summer 2025 cohort. </t>
      </text>
    </comment>
    <comment authorId="0" ref="H172">
      <text>
        <t xml:space="preserve">FIRST NAME: Clayton
LAST NAME: Mitchell
COMPLETED APPLICATION BEFORE: Yes - I have completed the VCP Coaching Application in the past.
COACHING CREDENTIALS: Rutgers University
REQUIREMENTS MET: Yes - I meet at least one of the listed requirements
PRIMARY BUSINESS EMAIL: Clayton_Mitchell@icloud.com
ALTERNATIVE EMAIL: Clayton.Mitchell40@gmail.com 
HIGHEST LEVEL OF EDUCATION: Master's
CURRENTLY EMPLOYED: Yes
PROFESSIONAL AFFILIATION: LCOP
ACTIVITIES/HOBBIES: Reading/Sports/Mentoring
ADDITIONAL INFORMATION: I am a Navy veteran.
COACHING INTERESTS: Career Coaching
BIO: Clayton Mitchell is a 25-year Navy veteran who served as a Civil Engineer Corps officer and with the Navy Seabees.  Major assignments within Navy included Operations Officer NMCB 74, Navy Legislative Fellow to the Senate Majority Leader, Commanding Officer NMCB 40, and Operations Officer, Facilities Engineering Command Washington.  His post Navy experience in corporate health care real estate include Executive Director, National Facilities Services with Kaiser Permanente and Senior Vice President, Real Estate and Facilities, Thomas Jefferson University and Jefferson Health.
PROFESSIONAL HEADSHOT: https://drive.google.com/open?id=1y8aXGYi2o2_nN51wQCq-jd2dE_DXW0h9
MILITARY CONNECTION: Mentor several active duty Navy Civil Engineer Corps officers
VETERAN STATUS: Yes
HOW DID YOU HEAR ABOUT US: Referral
HOW WERE YOU REFERRED: 
INSPIRATION TO APPLY: undefined</t>
      </text>
    </comment>
    <comment authorId="0" ref="H173">
      <text>
        <t xml:space="preserve">FIRST NAME: Denise
LAST NAME: Gonick
COMPLETED APPLICATION BEFORE: No - This is my first time applying.
COACHING CREDENTIALS: Rutgers University
REQUIREMENTS MET: Yes - I meet at least one of the listed requirements
PRIMARY BUSINESS EMAIL: denisegonick@gmail.com
ALTERNATIVE EMAIL: dvg1128@me.com
HIGHEST LEVEL OF EDUCATION: Post-graduate (PhD/JD/MD)
CURRENTLY EMPLOYED: Self-employed
PROFESSIONAL AFFILIATION: JD; Certified Managed Care Executive
ACTIVITIES/HOBBIES: Pickleball/Yoga/bike riding/Movies/Cooking
ADDITIONAL INFORMATION: I am a lawyer and was a CEO of a health insurance company prior to coaching
COACHING INTERESTS: Business Coaching, Career Coaching, Wellness Coaching
BIO: Denise is a certified executive coach, independent corporate board member, advisor and investor. Passionate about leadership, she works with people across multiple sectors who are driven to lead well. Denise is a former CEO and brings nearly 35 years of C-suite, healthcare, legal and entrepreneurial experience to her current work.
We are living at a time of amazing technological innovation and leaders must chart the course and continuously transform their organizations, no matter how large or small. Change has a tremendous impact on people in organizations and all of their stakeholders. Organizational environments, culture and community influence people and behavior. Denise’s goal as a coach is to help clients achieve their own goals by increasing their own capacity for self knowledge, growth and optimized performance.
PROFESSIONAL HEADSHOT: https://drive.google.com/open?id=1CQuB3oQbGZ_bdSb1LntsS0jI2dwsSF4T
MILITARY CONNECTION: Cousin in the Marines; several relatives in police service; I served on the UMAC Board which was a business/armed forces alliance out of Stratton Air Force base upstate NY.
VETERAN STATUS: No
HOW DID YOU HEAR ABOUT US: Educational Institution
HOW WERE YOU REFERRED: 
INSPIRATION TO APPLY: undefined</t>
      </text>
    </comment>
    <comment authorId="0" ref="H174">
      <text>
        <t xml:space="preserve">FIRST NAME: Annette
LAST NAME: van der Feltz
COMPLETED APPLICATION BEFORE: No - This is my first time applying.
COACHING CREDENTIALS: Rutgers University
REQUIREMENTS MET: Yes - I meet at least one of the listed requirements
PRIMARY BUSINESS EMAIL: annette3112@gmail.com 
ALTERNATIVE EMAIL: expatriate.assistance@gmail.com 
HIGHEST LEVEL OF EDUCATION: Master's
CURRENTLY EMPLOYED: self - employed
PROFESSIONAL AFFILIATION: ICF 
ACTIVITIES/HOBBIES: travel, sports
ADDITIONAL INFORMATION: I come from a Navy family, I have great respect for those who served and an understanding of military life
COACHING INTERESTS: Business Coaching, Career Coaching
BIO: I live in New Jersey with my husband, three children, and a bunny. After a successful career in international business and competence development, I paused my career to focus on my family after the birth of my second child. However, being a full-time stay-at-home mom wasn’t fulfilling for me, so I transitioned into freelance consulting, helping expats relocating to the New York area. This role allowed me to balance family life while staying professionally active.
During this time, I noticed that many expat spouses struggled to adapt, so I began coaching them on successfully navigating life in the U.S., designing strategies to help them rediscover their passions and thrive in their new environment. The transformative power of coaching motivated me to expand my practice beyond just expat spouses. Today, I coach on various platforms, guiding both expats and a broader audience through successful change and personal growth in their new surroundings.
PROFESSIONAL HEADSHOT: https://drive.google.com/open?id=11_PmRSu6O02PxuifqBCKYBJWqFNeZLtB
MILITARY CONNECTION: Father is a retired Naval officer in the Royal Dutch Navy
VETERAN STATUS: No
HOW DID YOU HEAR ABOUT US: Referral
HOW WERE YOU REFERRED: ICF New Jersey
INSPIRATION TO APPLY: undefined</t>
      </text>
    </comment>
    <comment authorId="0" ref="H175">
      <text>
        <t xml:space="preserve">FIRST NAME: Peter
LAST NAME: Accettura
COMPLETED APPLICATION BEFORE: Yes - I have completed the VCP Coaching Application in the past.
COACHING CREDENTIALS: Rutgers University
REQUIREMENTS MET: Yes - I meet at least one of the listed requirements
PRIMARY BUSINESS EMAIL: peteraccettura@gmail.com
ALTERNATIVE EMAIL: peteraccettura@yahoo.com
HIGHEST LEVEL OF EDUCATION: Master's
CURRENTLY EMPLOYED: Yes
PROFESSIONAL AFFILIATION: ICF
ACTIVITIES/HOBBIES: Guitar, Travel
ADDITIONAL INFORMATION: No
COACHING INTERESTS: Business Coaching, Career Coaching, Executive, Ikigai
BIO: Peter believes that most people have what it takes to successfully navigate change, uncertainty, and challenge. Whether in his own extensive business career or as a global executive coach to leaders across dozens of industries and nationalities, Peter works to enhance effectiveness, confidence, and sense of purpose critical to exemplary leadership. He has trained and specializes in coaching abrasive leaders. And, in addition to his coaching certifications, he draws upon the latest research in neuroscience and positive psychology to help his clients grow and thrive in impactful, sustainable ways.
Prior to coaching, Peter served as Senior Vice President, Financial Planning and Strategic Analysis during a period of unprecedented growth, global expansion, and transformation at Home Box Office (HBO). His leadership spanned strategic planning, competitive analysis, pricing strategy, and deal negotiations. He was an influencer and key member of HBO’s C-Suite strategy and planning teams. Throughout his career, Peter was a fervent advocate for professional development, empowerment, mentorship, and training. Many of his former team members have ascended to senior leadership roles in media and other industries. His desire to serve others' success led Peter to Executive Coaching, serving business leaders across functions and sectors.
PROFESSIONAL HEADSHOT: https://drive.google.com/open?id=1cG_yT4ZKRuvxScr_7v9hdyh8tYoFLvIL
MILITARY CONNECTION: An uncle served in Vietnam Nam
VETERAN STATUS: No
HOW DID YOU HEAR ABOUT US: Educational Institution
HOW WERE YOU REFERRED: 
INSPIRATION TO APPLY: undefined</t>
      </text>
    </comment>
    <comment authorId="0" ref="I175">
      <text>
        <t xml:space="preserve">Peter is not available this cohort, but asks to keep him on the list for 2025.
Peter responded to 1/8 meeting and he is not available for the Spring Cohort. Waitlist for the Summer 2025 cohort.
</t>
      </text>
    </comment>
    <comment authorId="0" ref="H176">
      <text>
        <t xml:space="preserve">FIRST NAME: Jenny
LAST NAME: Pilling
COMPLETED APPLICATION BEFORE: No - This is my first time applying.
COACHING CREDENTIALS: University of Wisconsin-Madison (UWCPC)
REQUIREMENTS MET: Yes - I meet at least one of the listed requirements
PRIMARY BUSINESS EMAIL: jenny@jkpilling.com
ALTERNATIVE EMAIL: jkpilling@yahoo.com
HIGHEST LEVEL OF EDUCATION: Master's
CURRENTLY EMPLOYED: Yes
PROFESSIONAL AFFILIATION: ICF
ACTIVITIES/HOBBIES: movies, reading, cooking, travel, native gardening, sustainable living
ADDITIONAL INFORMATION: I might connect best with clients with global experience, multiple languages and cultures - maybe a woman (but I'm happy to work with anyone).
COACHING INTERESTS: Life Coaching, Career Coaching, Leadership coaching and Performance coaching
BIO: A multi-lingual, global talent management professional, Jenny is a co-active coach, career counsellor, trainer and performance management specialist with two decades experience in the UN system (UNFPA, UNESCO, United Nations Peace Operations). She has consulted for UNV, UNFPA, UNICEF, IOM, IFAD, and the Green Climate Fund (GCF). Her country experience includes Kosovo, France, Guinea-Bissau, Lebanon, and Timor-Leste. 
Previously, she worked in non-profit programme management in Washington, DC and in academic administration at the University of Chicago. Jenny holds a BA (cum laude) in Portuguese and in Latin American and Iberian Studies and an MA in Portuguese from the University of Wisconsin. 
She is in an ICF-certified Professional Coach (University of Wisconsin CPC, June 2023) and also holds a professional certificate in online education. She supports the workers who dedicate their lives and careers to making the world a better place and has a keen interest in the development and humanitarian sectors and the staff of international organizations and NGOs. 
PROFESSIONAL HEADSHOT: https://drive.google.com/open?id=1RneAFzd3aJp2wl1bF_E_FS2uek--k6eD
MILITARY CONNECTION: My dad was an MP in Germany in the 1960s. I've worked in UN Peacekeeping but that connection was more general.
VETERAN STATUS: No
HOW DID YOU HEAR ABOUT US: Referral
HOW WERE YOU REFERRED: 
INSPIRATION TO APPLY: undefined</t>
      </text>
    </comment>
    <comment authorId="0" ref="I176">
      <text>
        <t xml:space="preserve">Not available at this time for 2024 match</t>
      </text>
    </comment>
    <comment authorId="0" ref="H177">
      <text>
        <t xml:space="preserve">FIRST NAME: DionJonai
LAST NAME: Elzy
COMPLETED APPLICATION BEFORE: No - This is my first time applying.
COACHING CREDENTIALS: Rutgers University
REQUIREMENTS MET: Yes - I meet at least one of the listed requirements
PRIMARY BUSINESS EMAIL: daelzy@yahoo.com
ALTERNATIVE EMAIL: dion.elzy@gmail.com
HIGHEST LEVEL OF EDUCATION: Master's
CURRENTLY EMPLOYED: Yes
PROFESSIONAL AFFILIATION: n/a
ACTIVITIES/HOBBIES: Fitness, sports, dogs, reading, listening to podcasts, travel
ADDITIONAL INFORMATION: no
COACHING INTERESTS: Business Coaching, Career Coaching
BIO: Dion is a seasoned career coach with over 13 years of supporting professionals achieve their goals. She specializes in career transitions, performance and leadership development. Having guided hundreds of clients to success, earning a reputation for my strategic insights and close partnership. Aside from her coaching practice, she is an avid fitness enthusiast and dog lover. She's passionate about helping others achieve success and unlock their potential. 
PROFESSIONAL HEADSHOT: https://drive.google.com/open?id=1XGem01LCZohgh9fcJZ0T8ZFP3TsNAbgI
MILITARY CONNECTION: Father was in the Marines - 
VETERAN STATUS: No
HOW DID YOU HEAR ABOUT US: Educational Institution
HOW WERE YOU REFERRED: 
INSPIRATION TO APPLY: undefined</t>
      </text>
    </comment>
    <comment authorId="0" ref="H178">
      <text>
        <t xml:space="preserve">FIRST NAME: Katherine
LAST NAME: Gledhill
COMPLETED APPLICATION BEFORE: No - This is my first time applying.
COACHING CREDENTIALS: Rutgers University
REQUIREMENTS MET: Yes - I meet at least one of the listed requirements
PRIMARY BUSINESS EMAIL: Kathy@kathygledhill.com
ALTERNATIVE EMAIL: kpgledhill310@gmail.com
HIGHEST LEVEL OF EDUCATION: Master's
CURRENTLY EMPLOYED: Yes
PROFESSIONAL AFFILIATION: AFP, ASAE, ICF
ACTIVITIES/HOBBIES: Reading/Gardening/Non-profit service volunteering/Reiki
ADDITIONAL INFORMATION: I stronly support our armed services and honor the service provided on behalf of our country. I can provide you with assistance with setting career goals, identifying your strengths and values, and addressing areas that may need improvement. Additionally, I can help you adapt your leadership skills to a civilian culture, develop soft skills for effective communication, build/expand your professional network, enhancing your resume, and set actionable goals. 
COACHING INTERESTS: Life Coaching, Business Coaching, Career Coaching
BIO: I empower my coachees to face challenges with clarity and confidence by providing expert guidance, actionable goals, and unwavering support. With 40+ years of experience, I have worked with colleagues in all departments and at all levels of an organization from interns to CEOs. I have mentored and coached executives, entrepreneurs, individuals in career transitions, artists and musicians, students, and others who need a sounding board and an accountability partner. I am currently the Chief Financial Officer at a professional non-profit association and will be starting my own consulting/coaching firm in 2025. I look forward to working with you!
PROFESSIONAL HEADSHOT: https://drive.google.com/open?id=1N_eiewrcWVUysBEOxHpObkutnqpq-g5U
MILITARY CONNECTION: My father was a Captain in the US Army
VETERAN STATUS: No
HOW DID YOU HEAR ABOUT US: Educational Institution
HOW WERE YOU REFERRED: 
INSPIRATION TO APPLY: undefined</t>
      </text>
    </comment>
    <comment authorId="0" ref="I178">
      <text>
        <t xml:space="preserve">Katherine responded to the 1/8/25 email that she is not available for this cohort. Waitlist for the Summer 2025 cohort.</t>
      </text>
    </comment>
    <comment authorId="0" ref="H179">
      <text>
        <t xml:space="preserve">FIRST NAME: Melinda
LAST NAME: Neiman
COMPLETED APPLICATION BEFORE: No - This is my first time applying.
COACHING CREDENTIALS: Rutgers University
REQUIREMENTS MET: finishing ICF training next week - need hours for certification
PRIMARY BUSINESS EMAIL: melindaneiman@gmail.com
ALTERNATIVE EMAIL: jrneiman@gmail.com
HIGHEST LEVEL OF EDUCATION: Master's
CURRENTLY EMPLOYED: Yes
PROFESSIONAL AFFILIATION: ICF
ACTIVITIES/HOBBIES: mom of 3 teenaged girls, reading, working out, yoga
ADDITIONAL INFORMATION: I'm just starting out with coaching but have 24 years of HR experience which has made me an excellent listener
COACHING INTERESTS: Career Coaching
BIO: What I love: coaching &amp; mentoring, building relationships, developing teams, influencing leaders to improve their "people ROI"
My strengths: simplification, problem-solving, getting to the "heart of the matter", listening
My values &amp; beliefs: people first, use common sense and the golden rule to make most people decisions, just be a decent human
PROFESSIONAL HEADSHOT: https://drive.google.com/open?id=1L8hfGBAKUTYzZ0xKSjhxBL9HSxV5F-vd
MILITARY CONNECTION: Dad and brother served in US Army
VETERAN STATUS: No
HOW DID YOU HEAR ABOUT US: Educational Institution
HOW WERE YOU REFERRED: 
INSPIRATION TO APPLY: undefined</t>
      </text>
    </comment>
    <comment authorId="0" ref="H180">
      <text>
        <t xml:space="preserve">FIRST NAME: Shannon
LAST NAME: Robinson
COMPLETED APPLICATION BEFORE: No - This is my first time applying.
COACHING CREDENTIALS: Rutgers University
REQUIREMENTS MET: Yes - I meet at least one of the listed requirements
PRIMARY BUSINESS EMAIL: robinson.sha6@gmail.com
ALTERNATIVE EMAIL: rrobinso6@gmail.com
HIGHEST LEVEL OF EDUCATION: ED.D.
CURRENTLY EMPLOYED: Yes
PROFESSIONAL AFFILIATION: ICF
ACTIVITIES/HOBBIES: Running, Hiking, Spending time with family; 
ADDITIONAL INFORMATION: I am a working parent who spent my career dealing with balancing work demands, career development, parenting, self-care, and am passionate about helping others find success in the workplace while staying true to their priorities for them and their families. 
COACHING INTERESTS: Business Coaching, Career Coaching
BIO: Dr. Shannon Robinson is the Sr. Associate Vice President for Research and Executive Director of the Old Dominion University Research Foundation, where she manages the Foundation’s operations in accordance with university policies and grant regulations. She has a proven track record in advancing research and innovation, enhancing organizational reputation, and improving processes. Dr. Robinson holds a Doctor of Education in Higher Education Administration from Northeastern University. Her extensive career includes key roles at various institutions and corporate entities across disciplines such as project management, IT, technology transfer, and organizational planning and assessment. Her research focuses on leadership development, and she is passionate about empowering others in their career growth. Dr. Robinson finds great satisfaction in coaching individuals, helping them identify their strengths, set goals, and navigate their professional paths. Her commitment is to support personal and professional development through tailored coaching and encouragement.
PROFESSIONAL HEADSHOT: https://drive.google.com/open?id=1t-hz4mFi4-9ky0tMRi4eB3Z9Egpbxq1C
MILITARY CONNECTION: Uncle served in US Army; 1st Cousin is retired US Air Force; Nephew is active Army Reserves; 
VETERAN STATUS: No
HOW DID YOU HEAR ABOUT US: Referral
HOW WERE YOU REFERRED: 
INSPIRATION TO APPLY: undefined</t>
      </text>
    </comment>
    <comment authorId="0" ref="H181">
      <text>
        <t xml:space="preserve">FIRST NAME: Gene
LAST NAME: Mijares
COMPLETED APPLICATION BEFORE: No - This is my first time applying.
COACHING CREDENTIALS: NYU ECOC Program
REQUIREMENTS MET: Yes - I meet at least one of the listed requirements
PRIMARY BUSINESS EMAIL: gmm469@nyu.edu
ALTERNATIVE EMAIL: gmijares86@gmail.com
HIGHEST LEVEL OF EDUCATION: Master's
CURRENTLY EMPLOYED: Yes
PROFESSIONAL AFFILIATION: ICF Candidate
ACTIVITIES/HOBBIES: Coaching
Hiking
Practicing Martial Arts
Playing Basketball
Reading
Visiting Museums
Traveling
Trying New Foods
ADDITIONAL INFORMATION: I’d like to emphasize three aspects of my coaching approach that I believer are relevant for veteran clients:
First, I excel at building trust and creating a safe, welcoming space for clients. My experience, has taught me the importance of truly understanding where clients are coming from—an approach that’s crucial for veterans who value trust and connection.
Second, my experience in high-pressure environments, such as navigating the recruitment and travel challenges at NYU Shanghai during the pandemic, has honed my ability to stay resilient and adaptable. These are qualities that resonate with veterans who often face significant life transitions and need a coach who can help them navigate change effectively.
Finally, I bring a strong commitment to integrity and accountability in my coaching. I focus on helping clients set clear, actionable goals and providing the support they need to achieve them, which aligns well with the structured and goal-oriented mindset many veterans have.
In short, my coaching style is built on trust, adaptability, and accountability—qualities that I believe make me well-suited to support veterans in achieving their goals.
COACHING INTERESTS: Business Coaching, Career Coaching, Wellness Coaching
BIO: Gene Mijares is a dynamic professional with extensive experience in faculty recruitment, academic operations, and coaching. Currently, he serves as the Program Coordinator of Faculty Recruitment &amp; Academic Operations at NYU Shanghai. Gene is pursuing a Master’s degree in Executive Coaching and Organizational Consulting at NYU, further refining his expertise in leadership and organizational development. With a proven track record of driving improvements in operational efficiency and employee engagement, Gene is committed to empowering individuals and teams to achieve their full potential. His diverse background, which includes roles in both academic and mental health settings, equips him with a unique perspective on coaching and consulting.
PROFESSIONAL HEADSHOT: https://drive.google.com/open?id=15Feq8eNL7VK8snnNGNsomwH_-A1XPGHp
MILITARY CONNECTION: N/A
VETERAN STATUS: No
HOW DID YOU HEAR ABOUT US: Educational Institution
HOW WERE YOU REFERRED: 
INSPIRATION TO APPLY: undefined</t>
      </text>
    </comment>
    <comment authorId="0" ref="H182">
      <text>
        <t xml:space="preserve">FIRST NAME: Carol 
LAST NAME: Meza
COMPLETED APPLICATION BEFORE: Yes - I have completed the VCP Coaching Application in the past.
COACHING CREDENTIALS: NYU ECOC Program
REQUIREMENTS MET: Yes - I meet at least one of the listed requirements
PRIMARY BUSINESS EMAIL: cm5617@nyu.edu
ALTERNATIVE EMAIL: cvictoriameza@yahoo.com
HIGHEST LEVEL OF EDUCATION: Master's
CURRENTLY EMPLOYED: Yes
PROFESSIONAL AFFILIATION: Master Certified Coach (MCC)
ACTIVITIES/HOBBIES: Tourism, Travel, Culinary, Events, Unique experiences
ADDITIONAL INFORMATION: I'm an Alley, proud Latina, believe in DEI and inclusivity is so important to me. 
COACHING INTERESTS: Life Coaching, Business Coaching, Career Coaching
BIO: Carol Meza is an executive coach and organizational consultant with 25 years of experience in hospitality, events, and leadership operations. Drawing on her own journey of resilience, growth, and reinvention, Carol creates a supportive and empowering space for professionals—especially women and individuals from underrepresented backgrounds—to find clarity, confidence, and purpose. Her coaching approach blends deep listening, intentional questioning, and practical strategy to help clients move forward with direction and impact.
PROFESSIONAL HEADSHOT: https://drive.google.com/open?id=1tWCBXuxJEbb6LS17GgYzE91kgksQ4t1q
MILITARY CONNECTION: Dad was a Merchant Marine, Honduras, C.A. My cousins are coast guard and army, my best friend was Navy and now army. 
VETERAN STATUS: No
HOW DID YOU HEAR ABOUT US: Educational Institution
HOW WERE YOU REFERRED: 
INSPIRATION TO APPLY: undefined</t>
      </text>
    </comment>
    <comment authorId="0" ref="I182">
      <text>
        <t xml:space="preserve">Could be Wellness; responded to that she is not available until 2025
Response to 1/14/25 email--not available until Summer. Waitlist for the Summer 2025 cohort. 
</t>
      </text>
    </comment>
    <comment authorId="0" ref="H183">
      <text>
        <t xml:space="preserve">FIRST NAME: Marsha
LAST NAME: Stablein
COMPLETED APPLICATION BEFORE: Yes - I have completed the VCP Coaching Application in the past.
COACHING CREDENTIALS: Rutgers University
REQUIREMENTS MET: Yes - I meet at least one of the listed requirements
PRIMARY BUSINESS EMAIL: marsha.stablein@gmail.com
ALTERNATIVE EMAIL: marsha@leadingwithpresence.co
HIGHEST LEVEL OF EDUCATION: Associate's
CURRENTLY EMPLOYED: Yes
PROFESSIONAL AFFILIATION: ICF
ACTIVITIES/HOBBIES: Yoga, playing the piano, walking in nature, time with friends and family
ADDITIONAL INFORMATION: I am an advanced teacher of iRest, a meditation practice endorsed by the U.S. Army Surgeon General and recognized by the Defense Centers of Excellence for Psychological Health and Traumatic Brain Injury as a form of complementary and alternative medicine. This practice has been beneficial to clients with current or past experience of anxiety, fear, and trauma and clients have access to a library of recordings I have made so they can practice on their own if they are interested.
COACHING INTERESTS: Life Coaching, Business Coaching
BIO: As an executive and leadership coach I help my clients build a personal brand that is reflected in their actions, communication style, and presence.  A personal brand is the lasting impression we make and the reputation we create, both professionally and personally. The most effective leaders authentically reflect who they are. The BRAND coaching model empowers the Coachee to:  Be authentic and values-driven; recognize what sets them apart, align their actions with goals, nurture meaningful relationships, and demonstrate consistency to earn trust and credibility. My coaching style is kind, direct, supportive and creates a safe place for introspection. Coachee’s report increased self-confidence, resilience, influence, impact, career opportunities, and personal fulfillment.
PROFESSIONAL HEADSHOT: https://drive.google.com/open?id=1-xg1QgT9TelADSELlvGkuZQAJJr-WKGB
MILITARY CONNECTION: Grandfather - U.S. Army; Father - U.S. Air Force; Cousin - U.S. Navy 
VETERAN STATUS: No
HOW DID YOU HEAR ABOUT US: Educational Institution
HOW WERE YOU REFERRED: Rutgers LCOP Coaching Program Graduate Outreach
INSPIRATION TO APPLY: undefined</t>
      </text>
    </comment>
    <comment authorId="0" ref="H184">
      <text>
        <t xml:space="preserve">FIRST NAME: Sean
LAST NAME: McCarron
COMPLETED APPLICATION BEFORE: No - This is my first time applying.
COACHING CREDENTIALS: Rutgers University
REQUIREMENTS MET: Yes - I meet at least one of the listed requirements
PRIMARY BUSINESS EMAIL: sean@seanmccarron.com
ALTERNATIVE EMAIL: Seanrmccarron@gmail.com
HIGHEST LEVEL OF EDUCATION: Post-graduate (PhD/JD/MD)
CURRENTLY EMPLOYED: Yes
PROFESSIONAL AFFILIATION: ICF- ACC
ACTIVITIES/HOBBIES: Traveling
ADDITIONAL INFORMATION: Coaching has provided me with a fulfillment that I look forward to using when supporting my assigned clients
COACHING INTERESTS: Life Coaching, Business Coaching, Career Coaching, Wellness Coaching
BIO: Dr. Sean McCarron serves as District Administrator in a South Jersey school district. As an Executive Coach, he earned his certification through the esteemed Rutgers LCOP Program, showcasing a commitment to continuous professional development.  He recently earned his ACC (Associate Certified Coach) Credential through the International Coaching Federation. With a passion for elevating individuals to their full potential, specializing in leadership development, organizational and financial management, and educational training. His approach as an executive coach is rooted in a genuine desire to support others in reaching their next level of success. 
PROFESSIONAL HEADSHOT: https://drive.google.com/open?id=1JgfOX3FrguI4GS0nSFjSEtQalzB97fZ3
MILITARY CONNECTION: Father was in the Coast Guard
VETERAN STATUS: No
HOW DID YOU HEAR ABOUT US: Referral
HOW WERE YOU REFERRED: 
INSPIRATION TO APPLY: undefined</t>
      </text>
    </comment>
    <comment authorId="0" ref="H185">
      <text>
        <t xml:space="preserve">FIRST NAME: Michelle
LAST NAME: Jarvis
COMPLETED APPLICATION BEFORE: Yes - I have completed the VCP Coaching Application in the past.
COACHING CREDENTIALS: NYU ECOC Program
REQUIREMENTS MET: Yes - I meet at least one of the listed requirements
PRIMARY BUSINESS EMAIL: mm4532@nyu.edu
ALTERNATIVE EMAIL: memjarvis@gmail.com
HIGHEST LEVEL OF EDUCATION: Master's
CURRENTLY EMPLOYED: No
PROFESSIONAL AFFILIATION: non-paid as a student I don't pay for any affiliations
ACTIVITIES/HOBBIES: dogs, walking, hiking, learning about new people and cities, politics, food, more dogs, 
ADDITIONAL INFORMATION: hoping to receive a veteran to coach. was in the summer program :)
COACHING INTERESTS: Life Coaching, Business Coaching, Wellness Coaching
BIO: I am eager to coach a veteran, building on my previous acceptance into the summer program, although I did not get off the waiting list to coach. With a Master's in Psychology and currently completing my MS in Executive Coaching and Organizational Consulting, I bring a strong foundation in active listening, empathy and understanding human behavior. My father served as a doctor in the military, leading my family of origing through four different cities before I turned 10, which has instilled in me a deep respect for the unique experiences of veterans. I currently have a family of 4 humans and 2 furries that think they are human, and have experienced firsthand the challenges and resilience raising twins and two pups. I'm passionate about using my skills to support those who have served and believe I can be very beneficial.
PROFESSIONAL HEADSHOT: https://drive.google.com/open?id=1J573QYoNfvfvP9fFSjxDhNjn77tRYsl-
MILITARY CONNECTION: father in AIR FORCE before I was born through grammar school years - moved around a lot 
VETERAN STATUS: No
HOW DID YOU HEAR ABOUT US: Referral
HOW WERE YOU REFERRED: Fenton spoke at an ECOC Cohort 4 pizza night :) 
INSPIRATION TO APPLY: undefined</t>
      </text>
    </comment>
    <comment authorId="0" ref="H186">
      <text>
        <t xml:space="preserve">FIRST NAME: Ryan
LAST NAME: Babbidge
COMPLETED APPLICATION BEFORE: No - This is my first time applying.
COACHING CREDENTIALS: Institute for Deliberate Practice (Sapphire coaching)
REQUIREMENTS MET: Yes - I meet at least one of the listed requirements
PRIMARY BUSINESS EMAIL: ryan.babbidge@gmail.com
ALTERNATIVE EMAIL: ryan.babbidge@standard.com
HIGHEST LEVEL OF EDUCATION: Bachelor's
CURRENTLY EMPLOYED: Yes
PROFESSIONAL AFFILIATION: ICF
ACTIVITIES/HOBBIES: Ice Hockey, golf, flying
ADDITIONAL INFORMATION: I am a veteran as well
COACHING INTERESTS: Life Coaching, Career Coaching, Wellness Coaching
BIO: Family focused individual focusing all of my efforts on my wife and 2 children (19 and 16) in their own journeys.  I enjoy watching my son compete in travel hockey here in NC and traveling the country to watch him play.  I have endured my own health journey and enjoy listening to others and helping people in every day tasks.
PROFESSIONAL HEADSHOT: https://drive.google.com/open?id=16mHBTR4VByjv4H7lnj53OXTGJO1_tLIf
MILITARY CONNECTION: I served in the Maine Air National Guard
VETERAN STATUS: Yes
HOW DID YOU HEAR ABOUT US: Educational Institution
HOW WERE YOU REFERRED: 
INSPIRATION TO APPLY: undefined</t>
      </text>
    </comment>
    <comment authorId="0" ref="I186">
      <text>
        <t xml:space="preserve">Credential check: Institute for Deliberate Practice
response to Jan 8 2025 email, Ryan is not available for Spring Cohort. Waitlist for the Summer 2025 cohort. </t>
      </text>
    </comment>
    <comment authorId="0" ref="H187">
      <text>
        <t xml:space="preserve">FIRST NAME: Kathryn
LAST NAME: Fiddler
COMPLETED APPLICATION BEFORE: Yes - I have completed the VCP Coaching Application in the past.
COACHING CREDENTIALS: Rutgers University
REQUIREMENTS MET: Yes - I meet at least one of the listed requirements
PRIMARY BUSINESS EMAIL: kfiddlermd@gmail.com
ALTERNATIVE EMAIL: kathryn.fiddler@tidalhealth.org
HIGHEST LEVEL OF EDUCATION: Post-graduate (PhD/JD/MD)
CURRENTLY EMPLOYED: Yes
PROFESSIONAL AFFILIATION: Associate Certified Coach (ACC)
ACTIVITIES/HOBBIES: exercise, reading, walking, nature
ADDITIONAL INFORMATION: I am a veteran of the USAF Reserves
COACHING INTERESTS: Life Coaching, Business Coaching, Career Coaching, Wellness Coaching
BIO: I am a 26 year retired veteran of the USAF working in Intelligence and Operations.  Successful executive in healthcare system leading large teams to success.  I am married with two grown daughters and live with my husband and father in law.  I am active on several community boards and enjoy talking walks with my dog and playing with my grandkids!
PROFESSIONAL HEADSHOT: https://drive.google.com/open?id=1iiSRAWoIMIPl7Im4VIsuuntluYq3Bm8x
MILITARY CONNECTION: Retired USAF Major with 10 years enlisted and 16 as an office.  Daughter is presently a AF Major and commander in Washington DC.
VETERAN STATUS: Yes
HOW DID YOU HEAR ABOUT US: Educational Institution
HOW WERE YOU REFERRED: 
INSPIRATION TO APPLY: undefined</t>
      </text>
    </comment>
    <comment authorId="0" ref="H188">
      <text>
        <t xml:space="preserve">FIRST NAME: Lenore
LAST NAME: Patel
COMPLETED APPLICATION BEFORE: No - This is my first time applying.
COACHING CREDENTIALS: Rutgers University
REQUIREMENTS MET: Yes - I meet at least one of the listed requirements
PRIMARY BUSINESS EMAIL: lenorepatel@gmail.com
ALTERNATIVE EMAIL: lenoremhickey@yahoo.com
HIGHEST LEVEL OF EDUCATION: Master's
CURRENTLY EMPLOYED: Yes
PROFESSIONAL AFFILIATION: ICF 
ACTIVITIES/HOBBIES: yoga, meditation, tennis, raising our son
ADDITIONAL INFORMATION: Nothing else to share - thanks!
COACHING INTERESTS: Life Coaching, Business Coaching, Career Coaching
BIO: Lenore Patel is a strategic people and diversity leader with 25+ years of experience with a background in finance, diversity &amp; inclusion, and executive coaching. Lenore is currently the Director of Diversity Strategy, Intelligence, and Planning at Meta
Lenore is also a certified executive coach focused on accelerating leadership development and advancement. She holds an undergraduate degree in Finance from Boston College, Master of Arts in International Law and Diplomacy from The Fletcher School at Tufts University and M.B.A. from Duke University.
PROFESSIONAL HEADSHOT: https://drive.google.com/open?id=1BwPLlrfuLlCWkIaF_VofUfwQhjS0SMnO
MILITARY CONNECTION: Father and Uncle - Vietnam Army Veteran; Grandfather - Navy Veteran; HR and Diversity experience in building recruitment and onboarding programs for Veterans at various companies and also responsible for 10+ years at various companies supporting and/or building Veterans and/or Military employee networks 
VETERAN STATUS: No
HOW DID YOU HEAR ABOUT US: Educational Institution
HOW WERE YOU REFERRED: 
INSPIRATION TO APPLY: undefined</t>
      </text>
    </comment>
    <comment authorId="0" ref="I188">
      <text>
        <t xml:space="preserve">Strong Military connection</t>
      </text>
    </comment>
    <comment authorId="0" ref="H189">
      <text>
        <t xml:space="preserve">FIRST NAME: Venus
LAST NAME: Gilbert
COMPLETED APPLICATION BEFORE: No - This is my first time applying.
COACHING CREDENTIALS: International Coaching Federation
REQUIREMENTS MET: Yes - I meet at least one of the listed requirements
PRIMARY BUSINESS EMAIL: venus_gilbert@yahoo.com
ALTERNATIVE EMAIL: venus.gilbert80@gmail.com
HIGHEST LEVEL OF EDUCATION: Master's
CURRENTLY EMPLOYED: Yes
PROFESSIONAL AFFILIATION: ICF, CIPD
ACTIVITIES/HOBBIES: Reading, listening to music, counselling young adults 
ADDITIONAL INFORMATION: I am a certified coach and also a practising counsellor in India and would like to assist in anyway that is possible.
COACHING INTERESTS: Life Coaching, Career Coaching
BIO: I'm Venus Gilbert, a seasoned HR professional with extensive experience in leading global teams across the financial and tech sectors. I'm passionate about coaching and mentoring individuals to unlock their full potential and achieve meaningful success. In my coaching practice, I believe in the power of self-discovery as the foundation for empowerment and growth. I see coaching as a collaborative partnership where individuals explore their strengths, values, and aspirations to unlock their full potential and achieve holistic success.
PROFESSIONAL HEADSHOT: https://drive.google.com/open?id=1ZKkT-dhpadvsgzBskj8YqyFHutZFyXWX
MILITARY CONNECTION: None
VETERAN STATUS: No
HOW DID YOU HEAR ABOUT US: Social Media
HOW WERE YOU REFERRED: 
INSPIRATION TO APPLY: undefined</t>
      </text>
    </comment>
    <comment authorId="0" ref="I189">
      <text>
        <t xml:space="preserve">Emailed 10/21; responded to Tamara 10/26. Located in India. phone number is India (+91) 91763 24252. Not sure if VCP can work with her. I let her know that based on time zones if we expand our global reach, we will keep her in mind. 
</t>
      </text>
    </comment>
    <comment authorId="0" ref="H190">
      <text>
        <t xml:space="preserve">FIRST NAME: Jeremy
LAST NAME: Viland-Rose
COMPLETED APPLICATION BEFORE: No - This is my first time applying.
COACHING CREDENTIALS: Institute of Professional Excellence in Coaching (IPEC) and Gallup
REQUIREMENTS MET: Yes - I meet at least one of the listed requirements
PRIMARY BUSINESS EMAIL: jeremy@seniorleadercoaches.com
ALTERNATIVE EMAIL: jrose27@gmail.com
HIGHEST LEVEL OF EDUCATION: Master's
CURRENTLY EMPLOYED: Yes
PROFESSIONAL AFFILIATION: ICF
ACTIVITIES/HOBBIES: When I'm not working or hanging with my family (I have a 5 and 3 year old,) I'm meditating, running, reading or watching anything on BRAVO!
ADDITIONAL INFORMATION: No
COACHING INTERESTS: Life Coaching
BIO: Jeremy is a Professional Certified Coach through the International Coaching Federation.
He received coach training from the Institute of Professional Excellence in Coaching
(IPEC) and Gallup (as a Strengths Coach.) He has a bachelor’s degree in psychology and
a master’s degree in education and leadership. In addition to coaching, he has held
leadership roles within Education, Nonprofit, Operations and Learning and
Development. Jeremy’s passionate about working with individuals and companies to
increase awareness, enhance satisfaction and meet desired outcomes. When he's not working, he's hanging with his kiddos (and cat!), going for a run or watching anything on the BRAVO! network.
PROFESSIONAL HEADSHOT: https://drive.google.com/open?id=1OD380Ei2WPRHmnhenciJct-Oi6syYwM9
MILITARY CONNECTION: My father in law was a pilot through the navy and my grandfather served in the army.
VETERAN STATUS: No
HOW DID YOU HEAR ABOUT US: Social Media
HOW WERE YOU REFERRED: 
INSPIRATION TO APPLY: undefined</t>
      </text>
    </comment>
    <comment authorId="0" ref="H191">
      <text>
        <t xml:space="preserve">FIRST NAME: Shelley
LAST NAME: Kurland
COMPLETED APPLICATION BEFORE: No - This is my first time applying.
COACHING CREDENTIALS: Rutgers University
REQUIREMENTS MET: Yes - I meet at least one of the listed requirements
PRIMARY BUSINESS EMAIL: shelley.kurland@gmail.com
ALTERNATIVE EMAIL: chui74@gmail.com
HIGHEST LEVEL OF EDUCATION: Post-graduate (PhD/JD/MD)
CURRENTLY EMPLOYED: Yes
PROFESSIONAL AFFILIATION: ICF
ACTIVITIES/HOBBIES: yoga, pilates, reading, various outdoor activities, crochet, trying new things
ADDITIONAL INFORMATION: I've worked in a community college for over 14 years (7+years as the dean of virtual campus and 7 years as an instructional designer/professional learning specialist), I was a special education teacher, an athletic trainer. My passion is to support others in their growth.
COACHING INTERESTS: Business Coaching, aspiration coaching
BIO: I've worked in a community college for over 14 years (7+years as the dean of virtual campus and 7 years as an instructional designer/professional learning specialist), I was a special education teacher, an athletic trainer. My passion is to support others in their growth.
PROFESSIONAL HEADSHOT: https://drive.google.com/open?id=1xzFjytio__P4lR9qQ7V5llppk2QtaaDD
MILITARY CONNECTION: none
VETERAN STATUS: No
HOW DID YOU HEAR ABOUT US: Educational Institution
HOW WERE YOU REFERRED: 
INSPIRATION TO APPLY: undefined</t>
      </text>
    </comment>
    <comment authorId="0" ref="I191">
      <text>
        <t xml:space="preserve">response to Jan 8 2025 email, Shelley is not available for Spring Cohort.  Waitlist for the Summer 2025 cohort.</t>
      </text>
    </comment>
    <comment authorId="0" ref="H192">
      <text>
        <t xml:space="preserve">FIRST NAME: Fanta
LAST NAME: Sissoko
COMPLETED APPLICATION BEFORE: 
COACHING CREDENTIALS: NYU
REQUIREMENTS MET: 
PRIMARY BUSINESS EMAIL: fantasarah25@gmail.com
ALTERNATIVE EMAIL: 
HIGHEST LEVEL OF EDUCATION: Bachelor's
CURRENTLY EMPLOYED: Yes
PROFESSIONAL AFFILIATION: Working to obtain ICF
ACTIVITIES/HOBBIES: Hiking, travel, walking, game nights with loved ones, live music, trying new exercise classes (I've been doing boxing lately!)
ADDITIONAL INFORMATION: I'm passionate about supporting people who are underrepresented in their field. 
COACHING INTERESTS: Life coaching, Career coaching, Wellness coaching, DEI (diversity, equity, and inclusion) coaching
BIO: ​​Fanta engages in diversity, equity, and inclusion (DEI) coaching and consulting. Her personal mission is two-fold; to work to help individuals achieve their growth goals and help organizations become more equitable. Her company, Fanta Sarah, helps humans and organizations set and achieve their learning, process, and project goals. She has also worked closely with Health Justice Co., an organization that helps healthcare and public health organizations center anti-racism and equity in the workplace and reduce health inequities in the communities they serve. 
PROFESSIONAL HEADSHOT: https://drive.google.com/open?id=1Rzbo-tqQnyakn8iwRhDjMMeddWsECRhA
MILITARY CONNECTION: My coach was in the Army, a good family friend is a Marine, and my grandpa was in the Navy
VETERAN STATUS: No
HOW DID YOU HEAR ABOUT US: 
HOW WERE YOU REFERRED: 
INSPIRATION TO APPLY: undefined</t>
      </text>
    </comment>
    <comment authorId="0" ref="H193">
      <text>
        <t xml:space="preserve">FIRST NAME: Dorothy
LAST NAME: Davis
COMPLETED APPLICATION BEFORE: No - This is my first time applying.
COACHING CREDENTIALS: American University, Leadership Coaching for Organizational Performance (LCOP) program
REQUIREMENTS MET: Yes - I meet at least one of the listed requirements
PRIMARY BUSINESS EMAIL: dorothyedavis5@gmail.com
ALTERNATIVE EMAIL: N/A
HIGHEST LEVEL OF EDUCATION: Post-bac graduate studies; graduate certificate
CURRENTLY EMPLOYED: Yes
PROFESSIONAL AFFILIATION: N/A (participate in ICF but not a current member)
ACTIVITIES/HOBBIES: Outside of coaching and work: Hiking; Paddleboarding; Crafts; Reading
ADDITIONAL INFORMATION: N/A
COACHING INTERESTS: Life Coaching, Business Coaching, Leadership and Executive Coaching
BIO: I have more than fifteen years of experience developing high-performing individuals and teams that drive organizational results. In doing this work, I've discovered that what is most fulfilling for me is empowering others to identify and develop their unique values and contributions to support their success. 
In my coaching practice I aim to provide a safe space for vulnerability and growth to enable my clients to enhance their emotional intelligence, resilience, and leadership capabilities. I consider it a privilege to help others gain new insights about themselves so that they can have a deeper impact on their professional and personal communities. 
PROFESSIONAL HEADSHOT: https://drive.google.com/open?id=19kE-8y-j58d9gP1KEp-QS4xynMtYF1w0
MILITARY CONNECTION: Uncle is a retired Major General
VETERAN STATUS: No
HOW DID YOU HEAR ABOUT US: 
HOW WERE YOU REFERRED: 
INSPIRATION TO APPLY: undefined</t>
      </text>
    </comment>
    <comment authorId="0" ref="H194">
      <text>
        <t xml:space="preserve">FIRST NAME: Leigh
LAST NAME: Watts
COMPLETED APPLICATION BEFORE: No - This is my first time applying.
COACHING CREDENTIALS: I am pursuing an NYU Certificate in Executive and Professional Coaching.
REQUIREMENTS MET: I have completed Foundations of Coaching at NYU SPS and have practice coaching hours.
PRIMARY BUSINESS EMAIL: lgw213@nyu.edu
ALTERNATIVE EMAIL: N/A
HIGHEST LEVEL OF EDUCATION: Master's
CURRENTLY EMPLOYED: Yes
PROFESSIONAL AFFILIATION: I work at NYU.
ACTIVITIES/HOBBIES: Films, reading novels, exercise including walking and kettlebells, hiking and nature, politics and international current events, trends and issues in higher education.
ADDITIONAL INFORMATION: I am open to clients of all backgrounds.
COACHING INTERESTS: Career Coaching
BIO: Born in rural Vermont, Leigh Watts (he/him/his) lives in New York City and works at NYU.  With a Master's degree in International Education from the NYU Steinhardt School and 14+ years of experience in various roles in higher education administration and academic affairs, Leigh currently manages numerous programs for faculty for the University's campus in Abu Dhabi. Leigh is a fierce proponent of the transformative power of education and career coaching.  He is currently pursuing a Certificate in Executive Career Coaching at NYU to improve the outcomes of professionals in the United States and around the world. Leigh hopes to partner with you to articulate your goals and chart a clear path forward.
PROFESSIONAL HEADSHOT: https://drive.google.com/open?id=1dsGm_Z3204_yGV6vyMmgStHRncg95aXz
MILITARY CONNECTION: My grandfathers served in the armed services and I have two cousins who served in Iraq and Afghanistan. One of my best friends attended West Point.
VETERAN STATUS: No
HOW DID YOU HEAR ABOUT US: 
HOW WERE YOU REFERRED: 
INSPIRATION TO APPLY: undefined</t>
      </text>
    </comment>
    <comment authorId="0" ref="H195">
      <text>
        <t xml:space="preserve">FIRST NAME: Mark
LAST NAME: Boyle
COMPLETED APPLICATION BEFORE: Yes - I have completed the VCP Coaching Application in the past.
COACHING CREDENTIALS: NYU ECOC Program
REQUIREMENTS MET: Yes - I meet at least one of the listed requirements
PRIMARY BUSINESS EMAIL: tony@oyfcoaching.com
ALTERNATIVE EMAIL: N/A
HIGHEST LEVEL OF EDUCATION: Master's
CURRENTLY EMPLOYED: Yes
PROFESSIONAL AFFILIATION: IAC &amp; ICF
ACTIVITIES/HOBBIES: Anime, Basketball, Movies, Traveling
ADDITIONAL INFORMATION: I want to help people. I have10 years of recruiting experience and I can help people with their job search.
COACHING INTERESTS: Business Coaching, Career Coaching, Professional Coaching
BIO: Mark Boyle has over a decade of human resource experience working in various industries and supporting Fortune 500 organizations and start-ups. He has expertise in evaluating and implementing hiring initiatives, driving D&amp;I strategies, developing interview and retention programs, and leading teams to achieve business objectives. He has a bachelor’s degree in Business Marketing and a Master’s degree in Organizational Leadership. He is further developing his executive coaching skills at New York University (NYU) and has completed his science-based coaching techniques at The NeroLeadership Institute.
PROFESSIONAL HEADSHOT: https://drive.google.com/open?id=140WKnrBDeyoFYZc46TrIDG-NEuiV-3aY
MILITARY CONNECTION: Uncle in the reserves
VETERAN STATUS: No
HOW DID YOU HEAR ABOUT US: 
HOW WERE YOU REFERRED: 
INSPIRATION TO APPLY: undefined</t>
      </text>
    </comment>
    <comment authorId="0" ref="H196">
      <text>
        <t xml:space="preserve">FIRST NAME: Yuji
LAST NAME: Sekine
COMPLETED APPLICATION BEFORE: No - This is my first time applying.
COACHING CREDENTIALS: NYU ECOC Program
REQUIREMENTS MET: Yes - I meet at least one of the listed requirements
PRIMARY BUSINESS EMAIL: ys5678@nyu.edu
ALTERNATIVE EMAIL: draback@gmail.com
HIGHEST LEVEL OF EDUCATION: Bachelor's
CURRENTLY EMPLOYED: Yes
PROFESSIONAL AFFILIATION: ICF
ACTIVITIES/HOBBIES: Triathlon, travels
ADDITIONAL INFORMATION: Time zone difference could be a challenge.  (Early Morning or evening)
COACHING INTERESTS: Business Coaching, Career Coaching
BIO: Experienced international HR professional with a demonstrated history of working in Healthcare, Chemical, Finance, and IT industries. Highly skilled in HR Strategy, Organizational Consulting, Culture Transformation, Executive Coaching, and HR M&amp;A field.
PROFESSIONAL HEADSHOT: https://drive.google.com/open?id=11ZsUt_G4vdO3RE1ooNVLdWHEEY2yXwzu
MILITARY CONNECTION: No connection
VETERAN STATUS: No
HOW DID YOU HEAR ABOUT US: 
HOW WERE YOU REFERRED: 
INSPIRATION TO APPLY: undefined</t>
      </text>
    </comment>
    <comment authorId="0" ref="I196">
      <text>
        <t xml:space="preserve">Located in Japan</t>
      </text>
    </comment>
    <comment authorId="0" ref="H197">
      <text>
        <t xml:space="preserve">FIRST NAME: Nicole
LAST NAME: OBrien
COMPLETED APPLICATION BEFORE: No - This is my first time applying.
COACHING CREDENTIALS: Rutgers University
REQUIREMENTS MET: Yes - I meet at least one of the listed requirements
PRIMARY BUSINESS EMAIL: obriencoachingllc@gmail.com
ALTERNATIVE EMAIL: N/A
HIGHEST LEVEL OF EDUCATION: Bachelor's
CURRENTLY EMPLOYED: Yes
PROFESSIONAL AFFILIATION: ICF
ACTIVITIES/HOBBIES: Gardening, reading, enjoying time with family.
ADDITIONAL INFORMATION: I have worked with Veterans before
COACHING INTERESTS: Life Coaching, Business Coaching, Career Coaching
BIO: I am a full-time Executive Leadership Coach. She is an ICF and DISC certified coach who leverages a broad range of multidisciplinary expertise. These brands include Google, American Express, ESPN, Lego, Cisco, BlackRock, Deloitte, Intuit, Caterpillar, and Bayer and my clients span across 12 different countries. My coaching philosophy is rooted in the belief that we each have the power to create the outcomes we desire to become the best version of ourselves. My goal as a coach is to help my clients create new awareness, gain clarity and find actionable solutions that align with their values to produce transformational and sustainable change. As a result of working together, I want my clients to have renewed enthusiasm, energy, motivation, and increased self-confidence to achieve their highest potential. 
PROFESSIONAL HEADSHOT: https://drive.google.com/open?id=1UrJi2lePZ-6PvO8a48g3HqFM2Qx_dTO1
MILITARY CONNECTION: My grandfather served in the army in WWII
VETERAN STATUS: No
HOW DID YOU HEAR ABOUT US: 
HOW WERE YOU REFERRED: 
INSPIRATION TO APPLY: undefined</t>
      </text>
    </comment>
    <comment authorId="0" ref="H198">
      <text>
        <t xml:space="preserve">FIRST NAME: Angela
LAST NAME: Gomez
COMPLETED APPLICATION BEFORE: No - This is my first time applying.
COACHING CREDENTIALS: OBS Business School
REQUIREMENTS MET: Yes - I meet at least one of the listed requirements
PRIMARY BUSINESS EMAIL: angegome5300@gmail.com
ALTERNATIVE EMAIL: Gumiottollc@gmail.com
HIGHEST LEVEL OF EDUCATION: Post-graduate (PhD/JD/MD)
CURRENTLY EMPLOYED: Yes
PROFESSIONAL AFFILIATION: N/A
ACTIVITIES/HOBBIES: Reading and traveling
ADDITIONAL INFORMATION: Bilingual English-Spanish
COACHING INTERESTS: Life Coaching, Career Coaching
BIO: Latin American immigrant with professional education and experience in university level education.
PROFESSIONAL HEADSHOT: https://drive.google.com/open?id=1VeN7oPSEApPp4p7XAblerFFwgsjDFfkY
MILITARY CONNECTION: no
VETERAN STATUS: No
HOW DID YOU HEAR ABOUT US: 
HOW WERE YOU REFERRED: 
INSPIRATION TO APPLY: undefined</t>
      </text>
    </comment>
    <comment authorId="0" ref="H199">
      <text>
        <t xml:space="preserve">FIRST NAME: Anya
LAST NAME: Lu
COMPLETED APPLICATION BEFORE: Yes - I have completed the VCP Coaching Application in the past.
COACHING CREDENTIALS: NYU ECOC Program
REQUIREMENTS MET: Yes - I meet at least one of the listed requirements
PRIMARY BUSINESS EMAIL: yl11794@nyu.edu
ALTERNATIVE EMAIL: anyalu252219@gmail.com
HIGHEST LEVEL OF EDUCATION: Bachelor's
CURRENTLY EMPLOYED: No
PROFESSIONAL AFFILIATION: Still in ECOC. Planning to have my hours log into ICF certifiion by this year.
ACTIVITIES/HOBBIES: I’m interested in solo traveling, writing postcards and letters, and playing with sewing machine
ADDITIONAL INFORMATION: Before move to New York last year for ECOC, I was a journalist back in Taiwan covering international news.
COACHING INTERESTS: Life Coaching, Wellness Coaching
BIO: I’m Anya from NYU executive coaching &amp; org. consulting program.
I wish to make coaching and learning development concept more accessible to everyone everywhere. Especially for working class people and all the people outside of c suite, where hope need to be seen, and inspiration should be happening.
PROFESSIONAL HEADSHOT: https://drive.google.com/open?id=1XVpoN5Qn_BVNSG8GF5nlhB1qijzIAYSz
MILITARY CONNECTION: No
VETERAN STATUS: No
HOW DID YOU HEAR ABOUT US: 
HOW WERE YOU REFERRED: 
INSPIRATION TO APPLY: undefined</t>
      </text>
    </comment>
    <comment authorId="0" ref="H200">
      <text>
        <t xml:space="preserve">FIRST NAME: Denise
LAST NAME: Holcomb
COMPLETED APPLICATION BEFORE: No - This is my first time applying.
COACHING CREDENTIALS: Rice University 
REQUIREMENTS MET: Yes - I meet at least one of the listed requirements
PRIMARY BUSINESS EMAIL: drholcomb8485@gmail.com
ALTERNATIVE EMAIL: necholcomb@yahoo.com
HIGHEST LEVEL OF EDUCATION: Master's
CURRENTLY EMPLOYED: Yes
PROFESSIONAL AFFILIATION: SRHM, ACHE
ACTIVITIES/HOBBIES: Travel, Hiking, Painting, Community Work
ADDITIONAL INFORMATION: Specialize in Business Operations, Human Resources and People Management
COACHING INTERESTS: Life Coaching, Business Coaching, Career Coaching, Wellness Coaching
BIO: With a foundation in healthcare and a passion for empowering people, I thrive at the intersection of healthcare and human resources. Armed with expertise in both fields, I navigate the complexities of workforce management with a focus on fostering a culture of care and excellence. My mission is to optimize healthcare delivery by cultivating engaged teams and nurturing the well-being of both patients and professionals.
PROFESSIONAL HEADSHOT: https://drive.google.com/open?id=1U3bYRzaNENKGSvr1n8xIlQoqoL1dQQFA
MILITARY CONNECTION: Former spouse to a career veteran in the Air Force, Father was a recruiter for the Army
VETERAN STATUS: No
HOW DID YOU HEAR ABOUT US: 
HOW WERE YOU REFERRED: 
INSPIRATION TO APPLY: undefined</t>
      </text>
    </comment>
    <comment authorId="0" ref="H201">
      <text>
        <t xml:space="preserve">FIRST NAME: Elizabeth
LAST NAME: Larson
COMPLETED APPLICATION BEFORE: No - This is my first time applying.
COACHING CREDENTIALS: Working on ICF certification through CoachRice program 
REQUIREMENTS MET: Yes - I meet at least one of the listed requirements
PRIMARY BUSINESS EMAIL: elizabethlarson@chevron.com
ALTERNATIVE EMAIL: lizandgary@yahoo.com
HIGHEST LEVEL OF EDUCATION: Master's
CURRENTLY EMPLOYED: Yes
PROFESSIONAL AFFILIATION: AABI, SHRM
ACTIVITIES/HOBBIES: Swimming, Weight Lifting, Reading, Cooking, Flying
ADDITIONAL INFORMATION: Father and Husband were in the Airforce, but I have experience with other service members. 
COACHING INTERESTS: Life Coaching, Business Coaching, Career Coaching, Wellness Coaching
BIO: Elizabeth Larson is currently a Leading Performance Coach at Chevron in Houston, Texas.  She has been with Chevron for 22 years having 9 different roles in multiple functions including Aviation, HR, Safety, and Law. Outside of Chevron she serves on two Boards and is an active mentor to students wishing to have a career in aviation.  She is certified to coach in multiple formats and is currently seeking International Coaching Federation Certification through the Coach Rice program.  She has been married to her husband Gary, for 34+ years and is skilled at packing a home in 48 hours and has moved over 11 times in her marriage.  
PROFESSIONAL HEADSHOT: https://drive.google.com/open?id=1IB3FOLRAzPF88D7lRyJg44Y6735NDTIh
MILITARY CONNECTION: Father, Airforce.  Husband Air National Guard (Airforce) for 21 years
VETERAN STATUS: No
HOW DID YOU HEAR ABOUT US: 
HOW WERE YOU REFERRED: 
INSPIRATION TO APPLY: undefined</t>
      </text>
    </comment>
    <comment authorId="0" ref="H202">
      <text>
        <t xml:space="preserve">FIRST NAME: Gena
LAST NAME: Lentz
COMPLETED APPLICATION BEFORE: No - This is my first time applying.
COACHING CREDENTIALS: Will complete the NYU Certificate in Professional Coaching this month.
REQUIREMENTS MET: Yes - I meet at least one of the listed requirements
PRIMARY BUSINESS EMAIL: glentz@gmail.com
ALTERNATIVE EMAIL: grlcoachingllc@gmail.com
HIGHEST LEVEL OF EDUCATION: Post-graduate (PhD/JD/MD)
CURRENTLY EMPLOYED: Currently establishing/building a career coaching business. 
PROFESSIONAL AFFILIATION: I am a member of ICF and am working on certification. 
ACTIVITIES/HOBBIES: Pro bono coaching and mentoring; wellness and physical fitness; lifelong learning; travel
ADDITIONAL INFORMATION: I worked in the field of economic development leadership for several years.  This work included interfacing with manufacturers in diverse industries regarding their workforce needs.  This work informed my understanding that veterans are often considered highly sought-after employees with valuable transferable skills.  Although I live out of state, I think my experience and coaching focus would be beneficial to veterans. 
COACHING INTERESTS: Business Coaching, Career Coaching, Wellness Coaching
BIO: Gena Lentz, founder and coach of GRL Coaching LLC, provides coaching services for the development of professional and personal goals, including those related to career exploration and advancement as well as leadership. Gena is a former economic development professional with a passion for helping individuals achieve their full potential.  With a background in leading economic development growth initiatives in both the public and private sector, she is now leveraging her experience to empower others through professional coaching. 
PROFESSIONAL HEADSHOT: https://drive.google.com/open?id=1kZw9HzgGbbFFqTyMhbibbIDfHNXRHW3C
MILITARY CONNECTION: My father was honored to serve in the Army Intelligence Corps early in his career. 
VETERAN STATUS: No
HOW DID YOU HEAR ABOUT US: 
HOW WERE YOU REFERRED: 
INSPIRATION TO APPLY: undefined</t>
      </text>
    </comment>
    <comment authorId="0" ref="H203">
      <text>
        <t xml:space="preserve">FIRST NAME: Kirsten
LAST NAME: Jense
COMPLETED APPLICATION BEFORE: Yes - I have completed the VCP Coaching Application in the past.
COACHING CREDENTIALS: NYU ECOC Program
REQUIREMENTS MET: Yes - I meet at least one of the listed requirements
PRIMARY BUSINESS EMAIL: kmjense@gmail.com
ALTERNATIVE EMAIL: kirsten_jense@yahoo.com
HIGHEST LEVEL OF EDUCATION: Master's
CURRENTLY EMPLOYED: Self-employed
PROFESSIONAL AFFILIATION: ICF, OD Network
ACTIVITIES/HOBBIES: Swimming, Canyoneering, Hiking, South-West US, Cooking, Drawing.
ADDITIONAL INFORMATION: I enjoy working with people from a variety of cultural and professional backgrounds. I am a systems thinker, and am most effective working with highly motivated people who do not shy away from being self-reflective.  I focus on the "whole person", starting with how my clients define a fulfilling life - including work, life, health, and community. I always personalize my approach to the individual clients needs. I am highly empathetic, and like to help clients identify small steps and "wins" in support of their larger goals.
COACHING INTERESTS: Life Coaching, Business Coaching, Career Coaching, Wellness Coaching
BIO: I grew up in the Netherlands, and lived and worked in different countries in Europe, Africa and the US. The past 20 years New York City has been my home. I am currently raising a neuro-diverse son within our international family.  I try to live and lead with empathy, enthusiasm and encouragement.
PROFESSIONAL HEADSHOT: https://drive.google.com/open?id=1Rsn-bvpq1hj4CQZYVVQ3Y-9y2L_v3O5s
MILITARY CONNECTION: Close friend in US Navy 
VETERAN STATUS: No
HOW DID YOU HEAR ABOUT US: 
HOW WERE YOU REFERRED: 
INSPIRATION TO APPLY: undefined</t>
      </text>
    </comment>
    <comment authorId="0" ref="H204">
      <text>
        <t xml:space="preserve">FIRST NAME: Matthew
LAST NAME: Sharpe
COMPLETED APPLICATION BEFORE: No - This is my first time applying.
COACHING CREDENTIALS: Rutgers University
REQUIREMENTS MET: Yes - I meet at least one of the listed requirements
PRIMARY BUSINESS EMAIL: matthew.d.sharpe@gmail.com
ALTERNATIVE EMAIL: matt.sharpe@altercall.com
HIGHEST LEVEL OF EDUCATION: Master's
CURRENTLY EMPLOYED: Yes
PROFESSIONAL AFFILIATION: ICF
ACTIVITIES/HOBBIES: Running, Mobilty and Yoga, Rucking, Coffee, being a great dad and husband, and being an awesome human. I was a former NCAA athlete and fitness has always been a part of my life. 
ADDITIONAL INFORMATION: I went to two military colleges, but ironically was never in the military. My career was mainly in the government (NASA) and now in private industry so I have experience and awareness working with those that are former military, government including state department, and those in private industry. What I love is 
COACHING INTERESTS: Life Coaching, Business Coaching, Career Coaching, Wellness Coaching, These all go hand-in-hand. 
BIO: My name is Matt, the only person who calls me Matthew is my mom and only when I'm in trouble. By trade I'm a software designer and researcher and spent the majority of my career at NASA where I lead data and integration for Human Spaceflight before joining Capital One where I lead design for our business financial hub. I went to two military schools including the Naval Postgraduate School where I earned an MBA in strategy and organizational change. In a prior life I was an NCAA athlete, I've taught mobility and yoga, and still love(ish) to run, ruck, and lift. 
When you put all of this together, I understand and coach from a place that honors the struggle that is change --- both professionally and personally. With this work, what you get out is based on the commitment that you put in. Let's go!
PROFESSIONAL HEADSHOT: https://drive.google.com/open?id=1xN02plfpFm5DZL3mxE5bEkEjH83qsRx0
MILITARY CONNECTION: Grandfathers were WWII veterans. Brother and sister-in law are veterans. Other sister-in-law works at the department of the Navy. I'm an advisory for VMI's Computer Information Systems department. I realistically have too many significant and deep friendships with veterans, including those in special ops, and those in the state department to list here based on my time at NASA, VMI, and the Naval Postgraduate School.
VETERAN STATUS: No
HOW DID YOU HEAR ABOUT US: 
HOW WERE YOU REFERRED: 
INSPIRATION TO APPLY: undefined</t>
      </text>
    </comment>
    <comment authorId="0" ref="I204">
      <text>
        <t xml:space="preserve">response to Jan 8 2025 email, Matt is not available for Spring Cohort. Waitlist for the Summer 2025 cohort. </t>
      </text>
    </comment>
    <comment authorId="0" ref="H205">
      <text>
        <t xml:space="preserve">FIRST NAME: Meaghan
LAST NAME: Janedis
COMPLETED APPLICATION BEFORE: No - This is my first time applying.
COACHING CREDENTIALS: NYU ECOC Program
REQUIREMENTS MET: Yes - I meet at least one of the listed requirements
PRIMARY BUSINESS EMAIL: meaghanjanedis@gmail.com
ALTERNATIVE EMAIL: meaghan_71@hotmail.com
HIGHEST LEVEL OF EDUCATION: Series 7, Series 63
CURRENTLY EMPLOYED: work part time consulting
PROFESSIONAL AFFILIATION: none
ACTIVITIES/HOBBIES: International travel, cooking for friends and family, tennis.
ADDITIONAL INFORMATION: My Dad was (&amp; Semper Fi) a Marine
COACHING INTERESTS: Life Coaching, Business Coaching, Career Coaching, Wellness Coaching, Whatever they require, I'll be there for them.
BIO: Hi! My name is Meaghan Janedis! I am a 53 year young lady who is very active, happily married for 24 years and has 2 boys, 19 and 15. I was born into a great family of 7 - 2 bros and 5 sisters and they are still my best friends. 2 fantastic parents. mom passed unfortunately. Dad is a retired Marine and he is adored by all who know and love him. Anything that I can do to help a vet will be my greatest honor. I was part of 9/11 bc I worked for Merrill Lynch in the North Tower of the World FINANCIAL Center (Next door to wTC), I've been through stage 4 brain cancer, a heart attack and stroke that happened in the 1st semester of this degree and I'm still here. I've captained an NCAA tennis team to 1st place (2x) and I've worked on Wall street for many years and loved it! I've CEO'd 2 small cos and now I consult and look forward to coaching full time. God has been good to me, but I've been challenged, to say the least.
PROFESSIONAL HEADSHOT: https://drive.google.com/open?id=1cUzk-r8CwgQ1AHXmgjqZK0J_hj1RxLCw
MILITARY CONNECTION: All of my cousins have graduated from West Point (last name Hiebert).
VETERAN STATUS: No
HOW DID YOU HEAR ABOUT US: 
HOW WERE YOU REFERRED: 
INSPIRATION TO APPLY: undefined</t>
      </text>
    </comment>
    <comment authorId="0" ref="H206">
      <text>
        <t xml:space="preserve">FIRST NAME: Mike
LAST NAME: Narvaez
COMPLETED APPLICATION BEFORE: No - This is my first time applying.
COACHING CREDENTIALS: Rice University (in progress)
REQUIREMENTS MET: Yes - I meet at least one of the listed requirements
PRIMARY BUSINESS EMAIL: coachmike19@gmail.com
ALTERNATIVE EMAIL: mike.narvaez@bp.com
HIGHEST LEVEL OF EDUCATION: Master's
CURRENTLY EMPLOYED: Yes
PROFESSIONAL AFFILIATION: CSP
ACTIVITIES/HOBBIES: Boy Scouts Volunteer, church volunteer, hiking, camping (RV), reading, working out
ADDITIONAL INFORMATION: Although I did not serve, I come from a long line of veterans.
COACHING INTERESTS: Business Coaching, Career Coaching
BIO: Mike Narvaez is the bp Workplace Services Lead for the US and Canada.  He is responsible for the delivery of safe, secure, and reliable facility operations for over 4 million square feet of commercial and industrial properties.  Mike has over 25 years of experience with half of that time spent in facilities management in the oil and gas industry.  He is a Certified Safety Professional, Texas A&amp;M University Industrial Engineering graduate, and obtained his MBA from Rice University.
Outside of work, Mike volunteers for the Boy Scout of America as a member of the Sam Houston Area Council’s Executive Board of Directors and sits on the National Health &amp; Safety Team.  A father of three and husband, Mike has dedicated his professional and volunteer endeavors to leading others.  
PROFESSIONAL HEADSHOT: https://drive.google.com/open?id=1UYeujIqgqtFekWtBl3cPCHzeEYPHdC6M
MILITARY CONNECTION: Father, several uncles, and numerous cousins that served in the Navy.  My nephew and Godson is a US Marine.  Worked with several veterans while working at NASA.
VETERAN STATUS: No
HOW DID YOU HEAR ABOUT US: 
HOW WERE YOU REFERRED: 
INSPIRATION TO APPLY: undefined</t>
      </text>
    </comment>
    <comment authorId="0" ref="H207">
      <text>
        <t xml:space="preserve">FIRST NAME: Rachael
LAST NAME: Arthur
COMPLETED APPLICATION BEFORE: No - This is my first time applying.
COACHING CREDENTIALS: NYU ECOC Program
REQUIREMENTS MET: Yes - I meet at least one of the listed requirements
PRIMARY BUSINESS EMAIL: rachael.arthur@gmail.com
ALTERNATIVE EMAIL: rachael.arthur@gmail.com
HIGHEST LEVEL OF EDUCATION: Bachelor's
CURRENTLY EMPLOYED: Yes
PROFESSIONAL AFFILIATION: n/a
ACTIVITIES/HOBBIES: Dance, musical theater, hiking, biking, traveling
ADDITIONAL INFORMATION: n/a
COACHING INTERESTS: Life Coaching, Career Coaching
BIO: Rachael spent over a decade in urban education in various capacities, including a classroom instructor, a grade level chair, and a student activities coordinator.  As part of her role, she coached emerging student leaders in interpersonal communication skills, character development, conflict resolution, time management, and public speaking. After leaving the classroom, Rachael transitioned into an education consulting non-profit where she provided coaching, training, and professional development to public school leaders across the country. Rachael went on to obtain a certificate in Executive Coaching from New York University’s School of Professional Studies. She finds particular joy in guiding professionals to explore their unique strengths and values, unearth their authentic leadership style, and cultivate creative problem-solving strategies for sustainable success.  In her coaching, Rachael focuses on probing for limiting beliefs in order to unleash new possibilities and help clients achieve their desired results. 
PROFESSIONAL HEADSHOT: https://drive.google.com/open?id=1yWYvMI0GeBE7xnhu_y05uOMA9aLWP8n1
MILITARY CONNECTION: n/a
VETERAN STATUS: No
HOW DID YOU HEAR ABOUT US: 
HOW WERE YOU REFERRED: 
INSPIRATION TO APPLY: undefined</t>
      </text>
    </comment>
    <comment authorId="0" ref="H208">
      <text>
        <t xml:space="preserve">FIRST NAME: Steven
LAST NAME: Mendelsohn
COMPLETED APPLICATION BEFORE: No - This is my first time applying.
COACHING CREDENTIALS: Rutgers University
REQUIREMENTS MET: Yes - I meet at least one of the listed requirements
PRIMARY BUSINESS EMAIL: StevenCMendelsohn@gmail.com
ALTERNATIVE EMAIL: Steve@BetterSelfLeadership.com
HIGHEST LEVEL OF EDUCATION: Master's
CURRENTLY EMPLOYED: I am self-employed part-time as an Executive Coach
PROFESSIONAL AFFILIATION: ICF
ACTIVITIES/HOBBIES: Music, NY Mets
ADDITIONAL INFORMATION: My strongest focus is on helping people in transition in their careers to recognize their essential value and find a path toward success.
COACHING INTERESTS: Business Coaching, Career Coaching
BIO: I had a long career as a business executive.  The most rewarding aspect of the that work was in helping employees develop into the best version of themselves.  Having left that, I am motivated to use my business experience combined with my coaching training and acumen to continue to be of use to others.  I coach to help those I coach discover solutions within themselves - to help them navigate the competing impulses in their heads and hearts to find greater satisfaction.
PROFESSIONAL HEADSHOT: https://drive.google.com/open?id=1ES1s2wKNT_pU8y7H6J4poPFE-wtodDpE
MILITARY CONNECTION: My father fought in WW II.
VETERAN STATUS: No
HOW DID YOU HEAR ABOUT US: 
HOW WERE YOU REFERRED: 
INSPIRATION TO APPLY: undefined</t>
      </text>
    </comment>
    <comment authorId="0" ref="I208">
      <text>
        <t xml:space="preserve">Requesting to work with a veteran who served in active duty.</t>
      </text>
    </comment>
    <comment authorId="0" ref="H209">
      <text>
        <t xml:space="preserve">FIRST NAME: Zachariah
LAST NAME: Daum
COMPLETED APPLICATION BEFORE: No - This is my first time applying.
COACHING CREDENTIALS: Currently enrolled in NYU SPS Certificate in Executive Coaching
REQUIREMENTS MET: Coaching Theory and Skill - Currently enrolled I finish class on 4/25/2024
PRIMARY BUSINESS EMAIL: zjdaum@gmail.com
ALTERNATIVE EMAIL: zjdaum@icloud.com
HIGHEST LEVEL OF EDUCATION: Master's
CURRENTLY EMPLOYED: Yes
PROFESSIONAL AFFILIATION: SHRM-CP
ACTIVITIES/HOBBIES: Gardening in my yard in NJ, Baking Sourdough bread, Photography - especially my dog and flowers, I've got a toy poodle, my partner (an ER Nurse) and I belong to Wyndham's Travel/Leisure club and enjoy traveling
ADDITIONAL INFORMATION: My sister is a veteran and I have tremendous respect for individuals who have served our country
COACHING INTERESTS: Career Coaching
BIO: I grew up as the middle of five children in Pennsylvania. My grandfather was my hero, he grew up an orphan at the Milton Hershey School and lead a successful business career. I got my first job in high school and pursued work like many kids find their identity in sports. I developed a passion for supporting others in their professional journey, earning my Master's in Industrial/Organizational Psychology and building a career in Human Resources. I currently work as the Director of Employee Experience and Development at the Local Initiatives Support Corporation, a community development financial institution which funds low-income housing, small business, etc. I coach and support the professionals who provide the financial support to individuals in need of affordable housing and small loans to achieve their business dreams.
PROFESSIONAL HEADSHOT: https://drive.google.com/open?id=1aH5PV_HnlOTgEGTPjW_Odqh0hv96C_pe
MILITARY CONNECTION: My sister served in the US Army and is a Veteran of 2 tours of duty in Iraq
My great uncle served in Vietnam
I have two brothers in law in the Armed Forces
VETERAN STATUS: No
HOW DID YOU HEAR ABOUT US: 
HOW WERE YOU REFERRED: 
INSPIRATION TO APPLY: undefined</t>
      </text>
    </comment>
    <comment authorId="0" ref="H210">
      <text>
        <t xml:space="preserve">FIRST NAME: Leslie
LAST NAME: Wheeling
COMPLETED APPLICATION BEFORE: No - This is my first time applying.
COACHING CREDENTIALS: Rutgers University
REQUIREMENTS MET: Completed the Leadership Coaching for Organizational Performance program through Rutgers University. ICF Level II certified program
PRIMARY BUSINESS EMAIL: leslie.a.wheeling@gmail.com
ALTERNATIVE EMAIL: slowchangelife@gmail.com 
HIGHEST LEVEL OF EDUCATION: Master's
CURRENTLY EMPLOYED: No
PROFESSIONAL AFFILIATION: NA
ACTIVITIES/HOBBIES: Travel, Reading (especially fantasy series), camping and hiking with kids
ADDITIONAL INFORMATION: I have a background in Organizational Development and 12 years of experience developing leaders through programmatic and coaching experiences.
COACHING INTERESTS: Life Coaching, Business Coaching, Wellness Coaching
BIO: Leslie Wheeling, is an Organizational Development Leader, Leadership Development
Facilitator, and Executive Coach with over a decade of experience helping individuals
take control of their careers and lead their departments and organizations. Throughout
her career, Leslie has worked on a variety of projects to drive business growth through
harnessing human potential. Her unique blend of expertise in leadership development,
team dynamics, and change management has helped countless executives and teams
navigate complex challenges and achieve sustainable results.
Leslie’s approach to coaching is deeply rooted in empathy, authenticity, and a
commitment to fostering a culture of continuous learning and improvement. She
combines evidence-based methodologies with intuitive insights to tailor her coaching
programs to meet the specific needs and goals of her clients. Whether facilitating
workshops, conducting one-on-one coaching sessions, or leading large-scale
organizational initiatives, Leslie brings a strategic mindset and a collaborative spirit to
every engagement.
In addition to her experience as an executive coach and Organizational Development
leader, Leslie holds an MBA from Villanova University, is certified in 5 Behaviors of a
Cohesive Team, and is an Everything DiSC Practitioner.
PROFESSIONAL HEADSHOT: https://drive.google.com/open?id=1y5opSoLP_jK2UN08MaMk9EKrn9b1zXrv
MILITARY CONNECTION: None
VETERAN STATUS: No
HOW DID YOU HEAR ABOUT US: Referral
HOW WERE YOU REFERRED: 
INSPIRATION TO APPLY: undefined</t>
      </text>
    </comment>
    <comment authorId="0" ref="H211">
      <text>
        <t xml:space="preserve">FIRST NAME: Isabel
LAST NAME: Sjodin
COMPLETED APPLICATION BEFORE: No - This is my first time applying.
COACHING CREDENTIALS: Rice University
REQUIREMENTS MET: Yes - I meet at least one of the listed requirements
PRIMARY BUSINESS EMAIL: isjodin@yahoo.com
ALTERNATIVE EMAIL: Isabel.sjodin@bain.com
HIGHEST LEVEL OF EDUCATION: Bachelor's
CURRENTLY EMPLOYED: Yes
PROFESSIONAL AFFILIATION: ICF
ACTIVITIES/HOBBIES: Tennis, baking
ADDITIONAL INFORMATION: I mainly have weekend availability, and am interested in the additional digital training. I appreciate any structure that you would like to build in so that all veterans in the program have a more consistent experience.
COACHING INTERESTS: Life Coaching, Career Coaching
BIO: Hi, my name is Isabel. A lifelong Houstonian, I attended Rice University where I earned a BS in Chemical Engineering. While at Rice, I was involved with the Doerr Leadership Institute for four years, where I developed a passion for mentorship and coaching. I took part in CoachRice, an accredited International Coaching Federation (ICF) training program, to develop and solidify these skill within a leadership coaching context. Since graduating, I have gone into consulting for my full-time job and continued individual coaching in my free time. I am excited for the opportunity to share this skillset with the VCP community and ensure that clients can further develop and refine leadership in their own lives, however that looks from an individual perspective. 
PROFESSIONAL HEADSHOT: https://drive.google.com/open?id=1RqOy1ho1vYVOXQPLYa6rXXhyq0LQc1Cv
MILITARY CONNECTION: N/A
VETERAN STATUS: No
HOW DID YOU HEAR ABOUT US: 
HOW WERE YOU REFERRED: 
INSPIRATION TO APPLY: undefined</t>
      </text>
    </comment>
    <comment authorId="0" ref="H212">
      <text>
        <t xml:space="preserve">FIRST NAME: Linda
LAST NAME: Foster
COMPLETED APPLICATION BEFORE: No - This is my first time applying.
COACHING CREDENTIALS: Rutgers University
REQUIREMENTS MET: Yes - I meet at least one of the listed requirements
PRIMARY BUSINESS EMAIL: fosterlm@icloud.com
ALTERNATIVE EMAIL: foster.lin.m@gmail.com
HIGHEST LEVEL OF EDUCATION: Master's
CURRENTLY EMPLOYED: Yes
PROFESSIONAL AFFILIATION: ICF
ACTIVITIES/HOBBIES: Cycling, Traveling, gardening, water sports, reading
ADDITIONAL INFORMATION: I am a navy veteran of the gulf war
COACHING INTERESTS: Life Coaching, Career Coaching
BIO: Drawing on her experience as a veteran, executive, technologist, innovator, strategist, and coach, Linda brings a unique perspective of understanding to coaching engagements. Leveraging her professional and signature coaching approach, she creates a customized coaching engagement that is results focused to meet the needs of the individual.
Linda partners with clients to bring out their best so they can achieve their full potential and attain success through skillful communication, mindful leadership, and emotional intelligence. She assists clients in developing their careers by identifying and navigating interpersonal and organizational dynamics, increasing their business acumen, and improving performance. Linda has a strong record of success developing individuals, teams, and business partners in a matrix organization and helping leaders move their vision forward both inside and outside of organizations.
Prior to establishing her own business, Linda spent over 25 years as an executive director and innovation advocate successfully leading high performance teams to drive business growth in global security, aerospace, and information technology sectors. Her accomplishments include leading the development and execution of technology strategy for a fortune 50 Corporation; developing multi-functional business teams for new market growth through innovation workshops, training, and mentoring programs; and creating technology training initiatives to prepare for future work force demands.
PROFESSIONAL HEADSHOT: https://drive.google.com/open?id=1Q0PK3lSdzlqyrGkEFt53Cd5q8AmxmknC
MILITARY CONNECTION: I am a Navy Veteran of the Gulf war. I served overseas in Rota and in the DC area as a Cryptologic/Intel Officer. I leveraged my military career experience to transition in to the defense industry. 
VETERAN STATUS: Yes
HOW DID YOU HEAR ABOUT US: 
HOW WERE YOU REFERRED: 
INSPIRATION TO APPLY: undefined</t>
      </text>
    </comment>
    <comment authorId="0" ref="I212">
      <text>
        <t xml:space="preserve">Veteran. Business Coaching</t>
      </text>
    </comment>
    <comment authorId="0" ref="H213">
      <text>
        <t xml:space="preserve">FIRST NAME: Danielle
LAST NAME: Legg
COMPLETED APPLICATION BEFORE: No - This is my first time applying.
COACHING CREDENTIALS: Current student in CoachRice
REQUIREMENTS MET: Yes - I meet at least one of the listed requirements
PRIMARY BUSINESS EMAIL: danilegg@yahoo.com
ALTERNATIVE EMAIL: danielle.legg@bryanisd.org
HIGHEST LEVEL OF EDUCATION: Master's
CURRENTLY EMPLOYED: Yes
PROFESSIONAL AFFILIATION: TEPSA
ACTIVITIES/HOBBIES: Travel, Exercise, Healthy Cooking &amp; Eating, Hiking, Paddle boarding, Reading, Spirituality, Personal Development
ADDITIONAL INFORMATION: I am experienced in working with a diverse population in my role as a principal. 
COACHING INTERESTS: Life Coaching, Business Coaching, Career Coaching, Wellness Coaching
BIO: Hi! My name is Danielle Legg. I am an experienced and successful principal, mentor and aspiring leadership coach. My talents are the ability to create positive and cohesive teams and facilitate an environment of innovation and change. I received the 2022 District Administrator of the Year Award for turning around a low performing school. I have mentored and coached teachers, teacher leaders, and administrators as they transition to more challenging roles. I create time to do things I enjoy such as healthy cooking, exercise, reading, hiking, paddle boarding, and biking. I also make self awareness and personal growth activities a priority.  I am passionate about partnering with individuals as they fulfill their life goals and dreams. 
PROFESSIONAL HEADSHOT: https://drive.google.com/open?id=1225z6ZuYnnLgDCqBXI18P9gxeER2MVyn 
MILITARY CONNECTION: Father served in the Air Force and Uncle served in the Army. 
VETERAN STATUS: No
HOW DID YOU HEAR ABOUT US: 
HOW WERE YOU REFERRED: 
INSPIRATION TO APPLY: undefined</t>
      </text>
    </comment>
    <comment authorId="0" ref="H214">
      <text>
        <t xml:space="preserve">FIRST NAME: Shana
LAST NAME: Schoem
COMPLETED APPLICATION BEFORE: No - This is my first time applying.
COACHING CREDENTIALS: Rice University Doerr Institute
REQUIREMENTS MET: Yes - I meet at least one of the listed requirements
PRIMARY BUSINESS EMAIL: shanaschoembusiness@gmail.com
ALTERNATIVE EMAIL: sschoem@gmail.com
HIGHEST LEVEL OF EDUCATION: Post-graduate (PhD/JD/MD)
CURRENTLY EMPLOYED: Yes
PROFESSIONAL AFFILIATION: N/A
ACTIVITIES/HOBBIES: Gardening, art, activism, reality TV
ADDITIONAL INFORMATION: I am someone who is interested in learning about people holistically and supporting them in achieving their goals. I have experience in conflict resolution, emotional intelligence, intergroup dynamics and somatics and I like to utilize these skills in coaching when the coaching client shows interest. 
COACHING INTERESTS: Life Coaching, Business Coaching, Career Coaching, Leadership Coaching
BIO: I approach coaching with a holistic lens: all of who you are is important and valuable to unlocking your next step. I am enthusiastic about your values, vision and motivations; and passionate about helping you amplify joy, connection and liberation as you move through life. I’m here to serve as a support, coming alongside you to explore and expand what’s possible. 
I bring to my coaching over 20 years of experience teaching, facilitating and working for justice. My areas of expertise include: conflict resolution, communication techniques, motivational interviewing, intergroup dialogue, multipartial facilitation techniques, social identity exploration, understanding systems of power, and mindfulness.
PROFESSIONAL HEADSHOT: https://drive.google.com/open?id=1qWfrtRXAHVvxxe1i2nAAi2kc6yzYj01w
MILITARY CONNECTION: No
VETERAN STATUS: No
HOW DID YOU HEAR ABOUT US: 
HOW WERE YOU REFERRED: 
INSPIRATION TO APPLY: undefined</t>
      </text>
    </comment>
    <comment authorId="0" ref="H215">
      <text>
        <t xml:space="preserve">FIRST NAME: Katie
LAST NAME: Navarra Bradley
COMPLETED APPLICATION BEFORE: No - This is my first time applying.
COACHING CREDENTIALS: Rutgers University
REQUIREMENTS MET: Completed the Rutgers LCOP program and earned ACC level through ICF
PRIMARY BUSINESS EMAIL: ktnavarra@gmail.com
ALTERNATIVE EMAIL: N/A
HIGHEST LEVEL OF EDUCATION: Master's
CURRENTLY EMPLOYED: Business owner/operator
PROFESSIONAL AFFILIATION: ICF, SHRM, Media
ACTIVITIES/HOBBIES: Reading, horse back riding, outdoors activities, pets
ADDITIONAL INFORMATION: n/a
COACHING INTERESTS: Business Coaching, Career Coaching
BIO: Katie Navarra Bradley is a content marketing writer and thought partner with 20 years experience. She specializes in creating expert-driven, high-caliber content for HR, education, agriculture and equine clients and has authored three books. She works with corporate teams and individuals helping them uncover the truth about communication so they can achieve their professional and personal goals.
PROFESSIONAL HEADSHOT: https://drive.google.com/open?id=1i7FWCKdlfbMvJcEqvMuh8DrBRmiDGl_i
MILITARY CONNECTION: Grandfather was a pilot in the Army Air Corps and then Air Force Reserves
VETERAN STATUS: No
HOW DID YOU HEAR ABOUT US: 
HOW WERE YOU REFERRED: 
INSPIRATION TO APPLY: undefined</t>
      </text>
    </comment>
    <comment authorId="0" ref="H216">
      <text>
        <t xml:space="preserve">FIRST NAME: Lori
LAST NAME: Feldman
COMPLETED APPLICATION BEFORE: Yes - I have completed the VCP Coaching Application in the past.
COACHING CREDENTIALS: Rutgers University
REQUIREMENTS MET: Yes - I meet at least one of the listed requirements
PRIMARY BUSINESS EMAIL: lfeldman001@gmail.com
ALTERNATIVE EMAIL: N/A
HIGHEST LEVEL OF EDUCATION: Post-graduate (PhD/JD/MD)
CURRENTLY EMPLOYED: Retired, but now with my own coaching practice
PROFESSIONAL AFFILIATION: ICF
ACTIVITIES/HOBBIES: Travel, cooking, baking
ADDITIONAL INFORMATION: I am comfortable working with all types of clients.
COACHING INTERESTS: Life Coaching, Career Coaching
BIO: As a certified executive leadership coach, senior leader, and professor emerita of marketing, I have more than 30 years of experience helping senior and emerging leaders expand their leadership capacity and transfer that learning into meaningful results for the organization. I partner with clients at key inflection points in their career who are looking for guidance, support, and challenge to scale up their leadership; strengthen their organizational impact; deepen engagement with their teams; enhance their communication skills; and kickstart success in role transitions.
Using powerful questions, assessments, and feedback I help my clients see themselves and others more clearly, communicate more effectively, and build stronger relationships. We work on presence, mindset, and resilience, and I empower clients to become the best version of themselves. My clients appreciate the positive energy, curious intellect, and welcoming authentic heart I bring to their sessions and the safe and inclusive space I create for their learning and growth.
PROFESSIONAL HEADSHOT: https://drive.google.com/open?id=1CbtglG7-FlUof06YJeu2mQ01Z64Od612
MILITARY CONNECTION: Grandfather served in WWII, step-father served in WWII, father-in-law served in WWII, cousin in CG,
VETERAN STATUS: No
HOW DID YOU HEAR ABOUT US: 
HOW WERE YOU REFERRED: 
INSPIRATION TO APPLY: undefined</t>
      </text>
    </comment>
    <comment authorId="0" ref="H217">
      <text>
        <t xml:space="preserve">FIRST NAME: Ellysa
LAST NAME: Smith
COMPLETED APPLICATION BEFORE: 
COACHING CREDENTIALS: NYU
REQUIREMENTS MET: 
PRIMARY BUSINESS EMAIL: curahuman@gmail.com
ALTERNATIVE EMAIL: 
HIGHEST LEVEL OF EDUCATION: Master's
CURRENTLY EMPLOYED: Yes
PROFESSIONAL AFFILIATION: SHRM-SCP
ACTIVITIES/HOBBIES: Involved in my local SHRM chapter, Disability inclusion serving on a Junior Board and Board Member at two nonprofits.
ADDITIONAL INFORMATION: I have a lot of appreciation for the leadership of veterans. I completed the SHRM Veterans at work certificate and would enjoy supporting this underserved community.
COACHING INTERESTS: Life coaching, Business coaching, Career coaching, Wellness coaching
BIO: Ellysa is an HR professional that is passionate about serving the underserved. As a first generation American she has seen the impact of access to resources making the difference for lives that people lead. In her nonprofit work she has cultivated work environments for people to flourish. Her coaching style is authentic, which is one of her core values. She will support you on your coaching journey with honor and respect.
PROFESSIONAL HEADSHOT: https://drive.google.com/open?id=1J-GEOK46TKZkzli9Zu_FKrTuGjdYI4o0
MILITARY CONNECTION: N/A I have worked with former Army and Marines in the workplace.
VETERAN STATUS: No
HOW DID YOU HEAR ABOUT US: 
HOW WERE YOU REFERRED: 
INSPIRATION TO APPLY: undefined</t>
      </text>
    </comment>
    <comment authorId="0" ref="I217">
      <text>
        <t xml:space="preserve">Not available until 2025
</t>
      </text>
    </comment>
    <comment authorId="0" ref="H218">
      <text>
        <t xml:space="preserve">FIRST NAME: Susan
LAST NAME: Zienkiewicz
COMPLETED APPLICATION BEFORE: No - This is my first time applying.
COACHING CREDENTIALS: Rutgers University
REQUIREMENTS MET: Yes - I meet at least one of the listed requirements
PRIMARY BUSINESS EMAIL: zienkiewiczsc@gmail.com
ALTERNATIVE EMAIL: susanzie@docs.rutgers.edu
HIGHEST LEVEL OF EDUCATION: Bachelor's
CURRENTLY EMPLOYED: Yes
PROFESSIONAL AFFILIATION: ICF Member
ACTIVITIES/HOBBIES: Hiking, kayaking, music, dancing, learning, sensory taste tester
ADDITIONAL INFORMATION: I have volunteered and worked with adults with disabilities for about 5 years through Somerset County 
COACHING INTERESTS: Life Coaching, Business Coaching, Career Coaching, Wellness Coaching
BIO: Susan is currently a full-time Business Manager with Rutgers University. She is intentional about coaching people by deeply listening and moving them towards a growth mindset while assisting them to reach their full potential. When Susan is not working, she enjoys the great outdoors with family and friends - hiking, kayaking, reading, and music. Off the beaten path she dabbles in food sciences as a sensory taste tester and enjoys a good meal! 
PROFESSIONAL HEADSHOT: 
MILITARY CONNECTION: I have a current connection with the Manager of Military and Veteran Engagement Programs at Rutgers University. I also have family members who served in the U.S. Armed Forces: Father - U.S. Marines. Grandfather: U.S. Army. Father-In-Law: U.S. Air Force. 
VETERAN STATUS: No
HOW DID YOU HEAR ABOUT US: Educational Institution
HOW WERE YOU REFERRED: Rutgers University - Division of Continuing Studies 
INSPIRATION TO APPLY: undefined</t>
      </text>
    </comment>
    <comment authorId="0" ref="H219">
      <text>
        <t xml:space="preserve">FIRST NAME: Andrea
LAST NAME: Gately
COMPLETED APPLICATION BEFORE: No - This is my first time applying.
COACHING CREDENTIALS: American University LCOP
REQUIREMENTS MET: Yes - I meet at least one of the listed requirements
PRIMARY BUSINESS EMAIL: andrea_gately@trg.com
ALTERNATIVE EMAIL: sagately@comcast.net
HIGHEST LEVEL OF EDUCATION: Master's
CURRENTLY EMPLOYED: Yes
PROFESSIONAL AFFILIATION: ICF, CPCU, ChFC
ACTIVITIES/HOBBIES: Boating, Reading
ADDITIONAL INFORMATION: 15 years of professional experience in training and development, happy to work with anyone in any field.
COACHING INTERESTS: Life Coaching, Business Coaching, Career Coaching
BIO: I've spent 25 years in the Insurance industry working in multiple departments and job roles.  I have 15 years of experience helping people with developing their career and inspiring professional development.  I have expertise and experience facilitating professional development courses in many soft skill areas, particularly leadership development, self awareness and communication.  I enjoy watching people grow and advance. I am married and have two grown children.  My dad, grandfather and father-in-law were all members of the US Armed Forces and I'm excited to give back to our veterans. 
PROFESSIONAL HEADSHOT: https://drive.google.com/open?id=1b4or0RVo5pD5udtg_FrXNEK4aufy57Sz
MILITARY CONNECTION: Father - USAF,  Grandfather - US Army and Father-in-law - USMC
VETERAN STATUS: No
HOW DID YOU HEAR ABOUT US: Referral
HOW WERE YOU REFERRED: 
INSPIRATION TO APPLY: undefined</t>
      </text>
    </comment>
    <comment authorId="0" ref="H220">
      <text>
        <t xml:space="preserve">FIRST NAME: Irina
LAST NAME: Gaister
COMPLETED APPLICATION BEFORE: No - This is my first time applying.
COACHING CREDENTIALS: Rutgers University
REQUIREMENTS MET: Yes - I meet at least one of the listed requirements
PRIMARY BUSINESS EMAIL: irina.x.gaister@gmail.com
ALTERNATIVE EMAIL: same as above
HIGHEST LEVEL OF EDUCATION: Bachelor's
CURRENTLY EMPLOYED: No
PROFESSIONAL AFFILIATION: ICF &amp; SHRM
ACTIVITIES/HOBBIES: Yoga - taught for 12 years; Running- long distance
ADDITIONAL INFORMATION: No
COACHING INTERESTS: Life Coaching, Career Coaching, Wellness Coaching
BIO: I've had the privilege of calling four different countries home and am fluent in five languages. My career journey began in Financial Services before I transitioned into HR and Coaching. Alongside my professional endeavors, I'm a dedicated athlete and runner, holding certifications as a wellness coach and yoga instructor. Currently residing in NJ, I cherish spending time with my husband and two young children.
PROFESSIONAL HEADSHOT: https://drive.google.com/open?id=1CZk54xsF3Qr_4RtYuuC1anLypF1QYcYV
MILITARY CONNECTION: Cousin - Army
VETERAN STATUS: No
HOW DID YOU HEAR ABOUT US: 
HOW WERE YOU REFERRED: 
INSPIRATION TO APPLY: undefined</t>
      </text>
    </comment>
    <comment authorId="0" ref="H221">
      <text>
        <t xml:space="preserve">FIRST NAME: Shikina
LAST NAME: Tellis
COMPLETED APPLICATION BEFORE: No - This is my first time applying.
COACHING CREDENTIALS: International Coaching Federation Associate Certified Coach
REQUIREMENTS MET: Yes - I meet at least one of the listed requirements
PRIMARY BUSINESS EMAIL: info@shikinatellis.com
ALTERNATIVE EMAIL: info25@twscoaching.com
HIGHEST LEVEL OF EDUCATION: Master's
CURRENTLY EMPLOYED: Self-employes
PROFESSIONAL AFFILIATION: ICF
ACTIVITIES/HOBBIES: time with family, time in Nature, Audiobooks, learning new things
ADDITIONAL INFORMATION: I am a Veteran and I Coach Veterans and their Career Givers through Stand Beside Them
COACHING INTERESTS: Life Coaching
BIO: Shikina served in the United States Navy as a Logistician and successfully transitioned into the private sector. She is the founder of  TWS Coaching and Consulting Group, LLC. 
She graduated from the University of South Carolina with a Bachelor’s degree in Finance and a Master's degree in Business Administration from Troy University. Shikina received her coaching certification from Coach Training Alliance (CTA) and is an International Coaching Federation (ICF) Associate Certified Coach (ACC). She is also a Prepare/Enrich premarital and marriage assessment facilitator. 
She is enthusiastic about leveraging her 26-plus years of military leadership expertise and experience as a veteran, dual-military spouse, and entrepreneur to help empower veterans, spouses, and caregivers to thrive in their finances, professions, and relationships.
PROFESSIONAL HEADSHOT: https://drive.google.com/open?id=1gJpFR9V4Zrbyq7PkNvDjk7J0NHTle5rO
MILITARY CONNECTION: I am a military Spouse, Veteran (26 years), Coach Stand Beside Them veterans and their caregivers 
VETERAN STATUS: Yes
HOW DID YOU HEAR ABOUT US: Referral
HOW WERE YOU REFERRED: ICF Metro DC Capital Coaches Conference (October 10-11 2024) from an Agile Brain presentation
INSPIRATION TO APPLY: undefined</t>
      </text>
    </comment>
    <comment authorId="0" ref="H222">
      <text>
        <t xml:space="preserve">FIRST NAME: Doris
LAST NAME: Schultz
COMPLETED APPLICATION BEFORE: Yes - I have completed the VCP Coaching Application in the past
COACHING CREDENTIALS: NYU
REQUIREMENTS MET: Yes - I meet at least one of the listed requirements
PRIMARY BUSINESS EMAIL: dhs8@nyu.edu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223">
      <text>
        <t xml:space="preserve">FIRST NAME: Frank
LAST NAME: Schmidt
COMPLETED APPLICATION BEFORE: No - This is my first time applying.
COACHING CREDENTIALS: 
REQUIREMENTS MET: Yes - I meet at least one of the listed requirements
PRIMARY BUSINESS EMAIL: ftschmidt@gmail.com
ALTERNATIVE EMAIL: 
HIGHEST LEVEL OF EDUCATION: Master's
CURRENTLY EMPLOYED: My current employment ends on October 2 as a result of outsourcing/offshoring my entire organization. I am currently looking for my next position.
PROFESSIONAL AFFILIATION: ICF, ICF-NJ
ACTIVITIES/HOBBIES: Exercise, sports, tai chi, woodworking, leadership, coaching, mentoring
ADDITIONAL INFORMATION: In addition to coaching, I have a lot of experience in job search from both perspectives -- looking for a job and hiring. I've hired 100s of people in my career and have a good understanding of what happens behind the scenes.
COACHING INTERESTS: Life Coaching, Business Coaching, Career Coaching
BIO: Frank has 25 years of leadership experience ranging from startups to large corporations. Most of this experience has been in the area of technology and operations, spanning several industries. In his corporate job, he has consistently built high performing teams who do great work and love doing it. Frank has an MS in Information Networking from Carnegie Mellon University and a BS in Computer Engineering from Clarkson University.
As a coach, Frank helps people step into their full potential. His passion is working with emerging and new leaders, executives, and those who are seeking to grow.
PROFESSIONAL HEADSHOT: https://drive.google.com/open?id=1exhaKP4HblRuCp-ukx3OuXEOm12zZJig
MILITARY CONNECTION: No current significant connections. My father and two uncles served in the navy in the 1950s/1960s.
VETERAN STATUS: No
HOW DID YOU HEAR ABOUT US: 
HOW WERE YOU REFERRED: 
INSPIRATION TO APPLY: undefined</t>
      </text>
    </comment>
    <comment authorId="0" ref="H224">
      <text>
        <t xml:space="preserve">FIRST NAME: Bret
LAST NAME: Shultz
COMPLETED APPLICATION BEFORE: No - This is my first time applying.
COACHING CREDENTIALS: Pyramid consultant HCI
REQUIREMENTS MET: Yes - I meet at least one of the listed requirements
PRIMARY BUSINESS EMAIL: bretsrt@gmail.com
ALTERNATIVE EMAIL: bretsrt@gmail.com
HIGHEST LEVEL OF EDUCATION: Master's
CURRENTLY EMPLOYED: Yes
PROFESSIONAL AFFILIATION: Icf
ACTIVITIES/HOBBIES: Mountain biking, kids &amp; family, two dogs
ADDITIONAL INFORMATION: I have completed coaching training and believe helping other veterans is what I am supposed to do.
COACHING INTERESTS: Life Coaching, Business Coaching, Career Coaching
BIO: I am a former Marine, husband and father of three. I love mountain biking and being in nature. 
PROFESSIONAL HEADSHOT: https://drive.google.com/open?id=1MRe6TRY_DbO9rvJvuT88Yt7sxGUk3FRR
MILITARY CONNECTION: USMC
VETERAN STATUS: Yes
HOW DID YOU HEAR ABOUT US: Website
HOW WERE YOU REFERRED: 
INSPIRATION TO APPLY: undefined</t>
      </text>
    </comment>
    <comment authorId="0" ref="H225">
      <text>
        <t xml:space="preserve">FIRST NAME: Lily
LAST NAME: Benjamin
COMPLETED APPLICATION BEFORE: No - This is my first time applying.
COACHING CREDENTIALS: Coach U, Gestalt Insitute, Ph.D. in Business Psychology
REQUIREMENTS MET: Yes - I meet at least one of the listed requirements
PRIMARY BUSINESS EMAIL: lbenjamin0101@gmail.com
ALTERNATIVE EMAIL: benjamin@ci.plus
HIGHEST LEVEL OF EDUCATION: Post-graduate (PhD/JD/MD)
CURRENTLY EMPLOYED: I am transitioning companies right now.
PROFESSIONAL AFFILIATION: Harvard Business Review
ACTIVITIES/HOBBIES: Cycling, Reading, Chess, Music, International Affairs
ADDITIONAL INFORMATION: My commitment to coaching and supporting veterans stems from a profound sense of gratitude and responsibility. Having spent years as a critical care nurse in a cardio-thoracic intensive care unit, I had the honor of working closely with veterans who exhibited immense courage and resilience in their service to our country. Their sacrifices have left an indelible mark on me, and now, with a Ph.D. in Business Psychology and extensive experience as an executive coach, I am driven to give back in a meaningful way.
Veterans have faced extraordinary challenges and risks, and it is my mission to provide them with the support they deserve as they navigate their transition to civilian life. My background equips me with a unique perspective on both the psychological and practical aspects of their journey. By leveraging my expertise in business psychology and executive coaching, I aim to empower veterans to harness their strengths, overcome obstacles, and thrive in new environments.
Coaching veterans is not just a professional pursuit for me; it is a deeply personal calling to serve those who have selflessly served us. I am dedicated to honoring their sacrifices by helping them unlock their full potential and achieve their personal and professional goals. This is my way of ensuring that their valor and commitment continue to inspire and lead in all aspects of their lives.
COACHING INTERESTS: Life Coaching, Business Coaching, Career Coaching, Wellness Coaching, Transition Management: Assisting veterans in navigating the shift from military to civilian life, including adapting to new routines and environments. Community Integration: Assisting veterans in becoming actively involved in their communities, including volunteer work or local organizations.
BIO: Dr. Lily Benjamin is a dedicated executive coach with a Ph.D. in Business Psychology, driven by a deep passion for helping people, especially veterans, navigate their transition to civilian life. Her experience as a critical care nurse in a cardio-thoracic intensive care unit provided her with firsthand insight into the courage and resilience of veterans, which has profoundly shaped her mission. With a strong background in business psychology, Lily is committed to offering comprehensive support that addresses both psychological and practical challenges. Her goal is to empower veterans to leverage their strengths, overcome obstacles, and excel in new environments. Lily views coaching as more than a profession—it is her mission to honor the sacrifices of those who have served by helping them achieve their full potential and thrive in all aspects of their lives.
PROFESSIONAL HEADSHOT: https://drive.google.com/open?id=1s80G9SzRO_uwV6bvYsdis6xaDPVrJmUW
MILITARY CONNECTION: Don't have any.
VETERAN STATUS: No
HOW DID YOU HEAR ABOUT US: Referral
HOW WERE YOU REFERRED: 
INSPIRATION TO APPLY: undefined</t>
      </text>
    </comment>
    <comment authorId="0" ref="H226">
      <text>
        <t xml:space="preserve">FIRST NAME: Divya
LAST NAME: Manchanda
COMPLETED APPLICATION BEFORE: Yes - I have completed the VCP Coaching Application in the past.
COACHING CREDENTIALS: ACC from ICF, Integrated PCC and Systemic Team Coaching from Coacharya, NLP Practitioner
REQUIREMENTS MET: Yes - I meet at least one of the listed requirements
PRIMARY BUSINESS EMAIL: divya@questawaken.com
ALTERNATIVE EMAIL: manchanda.divya@gmail.com
HIGHEST LEVEL OF EDUCATION: Master's
CURRENTLY EMPLOYED: Self Employed
PROFESSIONAL AFFILIATION: Professional Certified Coach (PCC)
ACTIVITIES/HOBBIES: Reading Books, Music, Writing Poetry, Acrylic Painting
ADDITIONAL INFORMATION: I bring in rich and diverse experiences across geographies, industries, cultures and roles. I am passionate about empowering individuals and organizations to unlock their full potential, create sustained growth and meaningful impact and lead fulfilling lives.
COACHING INTERESTS: Life Coaching, Career Coaching, I blend NLP with Coaching for Transformational Coaching. 
BIO: With over two decades of corporate experience, across industries, geography and global / regional leadership roles, I bring a unique blend of depth and breadth to my Transformational Coaching. As a Professional Certified Coach, Systemic Team Coach, Associate Certified Coach (ICF) and a certified NLP practitioner with a background in Physics and Human Resource &amp; Organizational Development, I co-create impactful experiences around Integrated Talent Solutions, driving mid to large scale Transformation and Change journeys for sustainable business growth, and Transformational Coaching. I am passionate about empowering individuals and organizations to reach their full potential… even if it is one person, one team, one interaction, one day at a time! 
PROFESSIONAL HEADSHOT: https://drive.google.com/open?id=1f8CrnwX92NoDcT11o7Ka4q4NdEpvaHOe
MILITARY CONNECTION: None
VETERAN STATUS: No
HOW DID YOU HEAR ABOUT US: Referral
HOW WERE YOU REFERRED: Session in ICF NJ
INSPIRATION TO APPLY: undefined</t>
      </text>
    </comment>
    <comment authorId="0" ref="H227">
      <text>
        <t xml:space="preserve">FIRST NAME: Marni
LAST NAME: Feltman
COMPLETED APPLICATION BEFORE: No - This is my first time applying.
COACHING CREDENTIALS: Rutgers University
REQUIREMENTS MET: Yes - I meet at least one of the listed requirements
PRIMARY BUSINESS EMAIL: marni.feltman@gmail.com
ALTERNATIVE EMAIL: marnijmartinez@gmail.com
HIGHEST LEVEL OF EDUCATION: Bachelor's
CURRENTLY EMPLOYED: Yes
PROFESSIONAL AFFILIATION: ICF-ACC
ACTIVITIES/HOBBIES: Health &amp; Wellness/Fitness, Hiking, Travel
ADDITIONAL INFORMATION: only that i am excited to take part in this program
COACHING INTERESTS: Life Coaching
BIO: Marni is a skilled life coach and graduate of the Rutgers Coaching Program, with an ICF-accredited ACC certification. She specializes in solutions-based coaching, working closely with clients to gain insight and awareness that empowers them to make informed decisions. By guiding individuals through a process of self-discovery and strategic planning, Marni helps clients achieve their goals and create meaningful, lasting change.
PROFESSIONAL HEADSHOT: https://drive.google.com/open?id=1PdkroyCe5hCsY5xCg8ss-bbjgyVRBnYk
MILITARY CONNECTION: Stepfather - US Marines. Husband- Merchant Marine. Great Uncle - US Navy
VETERAN STATUS: No
HOW DID YOU HEAR ABOUT US: Referral
HOW WERE YOU REFERRED: 
INSPIRATION TO APPLY: undefined</t>
      </text>
    </comment>
    <comment authorId="0" ref="H228">
      <text>
        <t xml:space="preserve">FIRST NAME: Youngsook Charlene
LAST NAME: Kang
COMPLETED APPLICATION BEFORE: No - This is my first time applying.
COACHING CREDENTIALS: Co-Active Coaching Institute
REQUIREMENTS MET: Yes - I meet at least one of the listed requirements
PRIMARY BUSINESS EMAIL: youngsook.kang@gmail.com
ALTERNATIVE EMAIL: create.kang2015@gmail.com
HIGHEST LEVEL OF EDUCATION: Post-graduate (PhD/JD/MD)
CURRENTLY EMPLOYED: Contract work with organizations for coaching and teaching
PROFESSIONAL AFFILIATION: ICF
ACTIVITIES/HOBBIES: Operas, travel, walking
ADDITIONAL INFORMATION: I took a course on Soul Repair (https://brite.edu/soulrepair)
COACHING INTERESTS: Life Coaching, Career Coaching, Leadership Coaching
BIO: Rev. Dr. Youngsook Charlene Kang brings over a decade and half of experience as a life coach, leadership coach and trainer. As a Professional Certified Coach (PCC) she works with individuals from all walks of life, and congregational leaders, pastors and denominational leaders. She has served as an instructor at the Columbia Theological Seminary coaching program.  She is an adjunct faculty at the Iliff School of Theology.  She is dedicated to intercultural coaching and is a qualified administrator of the Intercultural Development Inventory (IDI).  She is an ordained United Methodist minister who served congregations in Colorado and worked as an executive for the United Methodist global mission agency in New York and a regional judicatory leader in the Rocky Mountain region.  She served as a member of the DEIB Committee of the Colorado Chapter of the International Coach Federation (ICF) for three years, and currently a member of the DEIB Committee of the New Jersey Chapter of the ICF. 
PROFESSIONAL HEADSHOT: https://drive.google.com/open?id=1ETrp1m9tkjkdGc7kzHdt76tU7mlSwY8g
MILITARY CONNECTION: N/A
VETERAN STATUS: No
HOW DID YOU HEAR ABOUT US: Referral
HOW WERE YOU REFERRED: through my membership of the New Jersey Chapter of ICF
INSPIRATION TO APPLY: undefined</t>
      </text>
    </comment>
    <comment authorId="0" ref="H229">
      <text>
        <t xml:space="preserve">FIRST NAME: Yuliya
LAST NAME: Krapivina
COMPLETED APPLICATION BEFORE: No - This is my first time applying.
COACHING CREDENTIALS: Erickson International https://www.erickson.edu/en/home
REQUIREMENTS MET: Yes - I meet at least one of the listed requirements
PRIMARY BUSINESS EMAIL: yuliya.naturalhealth@gmail.com
ALTERNATIVE EMAIL: yukrapivina@gmail.com
HIGHEST LEVEL OF EDUCATION: Master's
CURRENTLY EMPLOYED: Freelance Coach
PROFESSIONAL AFFILIATION: ICF
ACTIVITIES/HOBBIES: Public Speaking / Suicide Prevention / Spirituality
ADDITIONAL INFORMATION: It will be a person looking to grow in Resilience and Emotional Intelligence.
COACHING INTERESTS: Life Coaching, Wellness Coaching, Resillience, Adaptation, Emotional Intelligence
BIO: Resilience, Adaptation and EQ Coach, ICF member, Homeschooling and IT background.
Resilience Coaching came to the surface through my personal story. 
I was a successful software developer when my children's needs brought me to homeschooling. 
I had to accommodate each child's unique situation, their educational needs, and our family's needs while keeping up with my professional growth. 
After being a very successful independent educator, I returned to software development and learned a lot of new skills, but then I realized that I have this inner burning desire to give back, to share all this resilience I learned on my path.
PROFESSIONAL HEADSHOT: https://drive.google.com/open?id=1nus0wTKViSPXslgx4dDtLEI87qUWUKsc
MILITARY CONNECTION: No connection. I only used to coach a veteran.
VETERAN STATUS: No
HOW DID YOU HEAR ABOUT US: Referral 
HOW WERE YOU REFERRED: 
INSPIRATION TO APPLY: undefined</t>
      </text>
    </comment>
    <comment authorId="0" ref="H230">
      <text>
        <t xml:space="preserve">FIRST NAME: Lynne
LAST NAME: Tapper
COMPLETED APPLICATION BEFORE: No - This is my first time applying.
COACHING CREDENTIALS: Institute for Professional Excellence in Coaching (iPEC)
REQUIREMENTS MET: Yes - I meet at least one of the listed requirements
PRIMARY BUSINESS EMAIL: lynnetapperfein@gmail.com
ALTERNATIVE EMAIL: lynnetapperfein@gmail.com
HIGHEST LEVEL OF EDUCATION: Bachelor's
CURRENTLY EMPLOYED: Retired/Self-Employed
PROFESSIONAL AFFILIATION: ICF
ACTIVITIES/HOBBIES: Travel, music, physical fitness
ADDITIONAL INFORMATION: I am passionate about working with women to help them build their confidence &amp; find their inner greatness!
COACHING INTERESTS: Life Coaching, Career Coaching
BIO: I enjoyed a very successful 30+ year career as a Human Resources leader at a large global company, where I had the opportunity to travel &amp; work with people from all over the world. After "retiring" from the corporate world at the end of 2020, I decided to pursue coaching as a way to continue doing what I loved most about my job - coaching &amp; mentoring people at all levels of the organization. I am also a devoted mother &amp; wife and love spending time with my family and friends. 
PROFESSIONAL HEADSHOT: https://drive.google.com/open?id=1m376KTK-sJIr8E8aguwl5li7AboAqOw9
MILITARY CONNECTION: None
VETERAN STATUS: No
HOW DID YOU HEAR ABOUT US: Referral 
HOW WERE YOU REFERRED: Presentation at ICF-NJ Chapter DEIB Community monthly meeting 
INSPIRATION TO APPLY: undefined</t>
      </text>
    </comment>
    <comment authorId="0" ref="I230">
      <text>
        <t xml:space="preserve">Also LIFE COACHING</t>
      </text>
    </comment>
    <comment authorId="0" ref="H231">
      <text>
        <t xml:space="preserve">FIRST NAME: Dorisse
LAST NAME: Shakir-Ullah
COMPLETED APPLICATION BEFORE: No - This is my first time applying.
COACHING CREDENTIALS: Federal Internal Coaching Training Program
REQUIREMENTS MET: Yes - I meet at least one of the listed requirements
PRIMARY BUSINESS EMAIL: fedcareerbridge@gmail.com
ALTERNATIVE EMAIL: mnnj.feb@gmail.com
HIGHEST LEVEL OF EDUCATION: High School Diploma
CURRENTLY EMPLOYED: Yes
PROFESSIONAL AFFILIATION: ICF
ACTIVITIES/HOBBIES: Walking and listening to all genres of music; Word games, Legos &amp; Puzzles; Journaling; Reading/Podcasts. Interests: Serving and empowering others; Art &amp; culture; using technology like AI, Canva; Life-long learning/sharing knowledge; Family &amp; Faith 
ADDITIONAL INFORMATION: My coaching approach blends grace and patience with a calm demeanor. 
COACHING INTERESTS: Life Coaching, Career Coaching
BIO: I believe people need opportunity to tap into their talents, gain clarity on their goals, and take control of their next steps. My coachees come to me for personal branding strategies, career exploration and career management for increased awareness and meaningful outcomes. I appreciate relationship building, not transactions. I’m resourceful as a coach, instructor, and mentor who draws on 41 years of experience overcoming barriers with the 7th largest FBI office. I led a range of mission support operations, initiatives, outreach, and hiring for agent, professional staff, and interns. As a people-focused leader and coach, I discovered how to help them in professional, personal and leadership development. I can support those in early career, mid-career and career transition in Federal and non-Federal sectors.
PROFESSIONAL HEADSHOT: https://drive.google.com/open?id=131jHfdwy8Ymvk2HVTGSY9cVFt0cRro4s
MILITARY CONNECTION: Not sure if this applies. I teach with AcademyGMC and the course is transition change for military.
VETERAN STATUS: No
HOW DID YOU HEAR ABOUT US: Referral
HOW WERE YOU REFERRED: ICF New Jersey Charter Chapter - presentation by Fenton Reese
INSPIRATION TO APPLY: undefined</t>
      </text>
    </comment>
    <comment authorId="0" ref="I231">
      <text>
        <t xml:space="preserve">also LIFE COACHING</t>
      </text>
    </comment>
    <comment authorId="0" ref="H232">
      <text>
        <t xml:space="preserve">FIRST NAME: Linda
LAST NAME: Foster
COMPLETED APPLICATION BEFORE: No - This is my first time applying.
COACHING CREDENTIALS: Rutgers University
REQUIREMENTS MET: Yes - I meet at least one of the listed requirements
PRIMARY BUSINESS EMAIL: fosterlm@icloud.com
ALTERNATIVE EMAIL: foster.lin.m@gmail.com
HIGHEST LEVEL OF EDUCATION: Master's
CURRENTLY EMPLOYED: Yes
PROFESSIONAL AFFILIATION: ICF
ACTIVITIES/HOBBIES: Cycling, Traveling, gardening, water sports, reading
ADDITIONAL INFORMATION: I am a navy veteran of the gulf war
COACHING INTERESTS: Life Coaching, Career Coaching
BIO: Drawing on her experience as a veteran, executive, technologist, innovator, strategist, and coach, Linda brings a unique perspective of understanding to coaching engagements. Leveraging her professional and signature coaching approach, she creates a customized coaching engagement that is results focused to meet the needs of the individual.
Linda partners with clients to bring out their best so they can achieve their full potential and attain success through skillful communication, mindful leadership, and emotional intelligence. She assists clients in developing their careers by identifying and navigating interpersonal and organizational dynamics, increasing their business acumen, and improving performance. Linda has a strong record of success developing individuals, teams, and business partners in a matrix organization and helping leaders move their vision forward both inside and outside of organizations.
Prior to establishing her own business, Linda spent over 25 years as an executive director and innovation advocate successfully leading high performance teams to drive business growth in global security, aerospace, and information technology sectors. Her accomplishments include leading the development and execution of technology strategy for a fortune 50 Corporation; developing multi-functional business teams for new market growth through innovation workshops, training, and mentoring programs; and creating technology training initiatives to prepare for future work force demands.
PROFESSIONAL HEADSHOT: https://drive.google.com/open?id=1Q0PK3lSdzlqyrGkEFt53Cd5q8AmxmknC
MILITARY CONNECTION: I am a Navy Veteran of the Gulf war. I served overseas in Rota and in the DC area as a Cryptologic/Intel Officer. I leveraged my military career experience to transition in to the defense industry. 
VETERAN STATUS: Yes
HOW DID YOU HEAR ABOUT US: 
HOW WERE YOU REFERRED: 
INSPIRATION TO APPLY: undefined</t>
      </text>
    </comment>
    <comment authorId="0" ref="I232">
      <text>
        <t xml:space="preserve">Veteran. Business Coaching</t>
      </text>
    </comment>
    <comment authorId="0" ref="H233">
      <text>
        <t xml:space="preserve">FIRST NAME: Shari
LAST NAME: Bilarczyk
COMPLETED APPLICATION BEFORE: No - This is my first time applying.
COACHING CREDENTIALS: Rutgers University
REQUIREMENTS MET: Yes - I meet at least one of the listed requirements
PRIMARY BUSINESS EMAIL: shari.bilarczyk@gmail.com
ALTERNATIVE EMAIL: N/A
HIGHEST LEVEL OF EDUCATION: Bachelor's
CURRENTLY EMPLOYED: Yes
PROFESSIONAL AFFILIATION: ICF
ACTIVITIES/HOBBIES: Golf, Cooking, Family, Friends
ADDITIONAL INFORMATION: I have over 20 years HR/Staffing and Recruiting
COACHING INTERESTS: Life Coaching, Business Coaching, Career Coaching, Wellness Coaching
BIO: Driven to always exceed expectations and build strong relationships rooted in trust.
With over 20 years of experience in the talent acquisition space and 6 in the TIC business, Shari has a strong ability to quickly build rapport with those she works with. She is highly transparent in her approach. Direct and detailed in her communications, and thorough in her follow up. These traits, along with her perpetual positive energy, empower her to wear multiple hats simultaneously and continually drive added value.
PROFESSIONAL HEADSHOT: https://drive.google.com/open?id=1QO26d2cd262t6BVTX2rbI2FCjGCYfq-T
MILITARY CONNECTION: My dad army vet Korean Way 52-54 My uncle WWII-Normandy
VETERAN STATUS: No
HOW DID YOU HEAR ABOUT US: 
HOW WERE YOU REFERRED: 
INSPIRATION TO APPLY: undefined</t>
      </text>
    </comment>
    <comment authorId="0" ref="H234">
      <text>
        <t xml:space="preserve">FIRST NAME: Prabha
LAST NAME: Srinivas
COMPLETED APPLICATION BEFORE: No - This is my first time applying.
COACHING CREDENTIALS: Rutgers University
REQUIREMENTS MET: Yes - I meet at least one of the listed requirements
PRIMARY BUSINESS EMAIL: prabha.srinivas94@gmail.com
ALTERNATIVE EMAIL: teachforever039@gmail.com
HIGHEST LEVEL OF EDUCATION: Post-graduate (PhD/JD/MD)
CURRENTLY EMPLOYED: Self Employed
PROFESSIONAL AFFILIATION: ICF
ACTIVITIES/HOBBIES: Yoga teachers training , Mindfulness practices, Music, Reading, Volunteering at Senior centers
ADDITIONAL INFORMATION: I have 500 hour yoga teachers training certification with focus on anxiety management.. I have also been through programs in Restoative Yoga, Cognitive behaviior therapy and Meditative practices. I conduct Emotional resilience programs for seniors in the Somerset county. Over tha last few years, my career focus has been on mental wellness. Along with my educational degrees in Psychology. I understand trauma related behavior. 
COACHING INTERESTS: Life Coaching, Career Coaching, Wellness Coaching, Anxiety management
BIO: Dr. Srinivas is an organizational psychologist and has worked in the HR and Organization Development space for nearly 25 years.  Her work incudes areas such as Organization development, Leadership coaching, Stress Management, Mindfulness and Emotional Wellness and Intercultural training. as a trainer, she has developed and delivered programs on Assertiveness, cultural integration, communication skills, etc.Her focus over the last decade has been on Mental wellbeing. She is trained in yoga and meditation, and has developed a series of workshops for cultivating Emotional Resilience. Anxiety Management using the techniques of yoga and meditation is another area of interest.  As a coach, she is committed to helping coachees to tap their inner wisdom to find the best answers to life's challenges. She has volunteered extensively with the Senior centers in Somerset county. 
PROFESSIONAL HEADSHOT: https://drive.google.com/open?id=18VXAYhXBjMZ48O4pjXIaCY_dT-WpZKz4
MILITARY CONNECTION: None
VETERAN STATUS: No
HOW DID YOU HEAR ABOUT US: 
HOW WERE YOU REFERRED: 
INSPIRATION TO APPLY: undefined</t>
      </text>
    </comment>
    <comment authorId="0" ref="H235">
      <text>
        <t xml:space="preserve">FIRST NAME: Patricia
LAST NAME: Lee
COMPLETED APPLICATION BEFORE: No - This is my first time applying.
COACHING CREDENTIALS: International Coaching Group
REQUIREMENTS MET: Yes - I meet at least one of the listed requirements
PRIMARY BUSINESS EMAIL: PatriciaAnne.Lee@outlook.com
ALTERNATIVE EMAIL: golee1125@yahoo.com
HIGHEST LEVEL OF EDUCATION: Master's
CURRENTLY EMPLOYED: Yes
PROFESSIONAL AFFILIATION: ICF
ACTIVITIES/HOBBIES: travel, reading, gardening
ADDITIONAL INFORMATION: certified diversity coach and DEIB leader
COACHING INTERESTS: Career Coaching
BIO: Patricia Anne Lee (Patti) is devoted to unleashing the potential of all, working with both 
companies and individuals to ensure the fulfillment of personal and professional goals; 
a commitment that comes from long service as a leader and mentor. Patti has many
years of experience in developing and coaching in the art of leadership. Her approach 
utilizes powerful questions, active listening, genuine curiosity and courageous dialogue 
to unleash potential.
With more than 25 years of values-based progressive human resources experience in the Travel, Manufacturing and Financial Services industries, Patti recently served as executive vice president, global learning &amp; development and chief social responsibility officer for Wyndham Hotels &amp; Resorts. Prior to that, she served as senior vice president, human resources and chief diversity officer for Wyndham Worldwide, where she was responsible for corporate human resources, enterprise human resources strategy, diversity and inclusion, talent acquisition, leadership education and organizational effectiveness.
PROFESSIONAL HEADSHOT: https://drive.google.com/open?id=13Lfy40CniTj2FffArYK-5SVHUCxRMIwj
MILITARY CONNECTION: Nephew in US Air Force.  Experience in placing veterans in corporate jobs.
VETERAN STATUS: No
HOW DID YOU HEAR ABOUT US: Referral
HOW WERE YOU REFERRED: NJ ICF hosted Fenton Reese, Founder, CEO and Chief Visionary for the Veterans Coaching Project (VCP) to present and engage with us about this vital work that he is leading and how each of us can make a difference to make difference.
INSPIRATION TO APPLY: undefined</t>
      </text>
    </comment>
    <comment authorId="0" ref="H236">
      <text>
        <t xml:space="preserve">FIRST NAME: Edwin
LAST NAME: Aristor
COMPLETED APPLICATION BEFORE: No - This is my first time applying.
COACHING CREDENTIALS: Momentum Education
REQUIREMENTS MET: Yes - I meet at least one of the listed requirements
PRIMARY BUSINESS EMAIL: earistor@edwinaristor.com
ALTERNATIVE EMAIL: edwin.aristor@outlook.com
HIGHEST LEVEL OF EDUCATION: Master's
CURRENTLY EMPLOYED: Yes
PROFESSIONAL AFFILIATION: MBA
ACTIVITIES/HOBBIES: reading, volunteering, crossfit / working out, yoga, martial arts (bjj), spartan race, currently learning golf 
ADDITIONAL INFORMATION: My background in coaching, mentoring, and developing high-potential individuals aligns perfectly with your mission to support veterans in improving their lives and their family's futures.
COACHING INTERESTS: Life Coaching, Career Coaching, Wellness Coaching
BIO: Edwin is passionate about guiding individuals to unlock their full potential  and championing diversity, equity, and inclusion within organizations. Coaching is a proven way to help an individual to clearly see their potential and possibility by providing them access to their WHY and breaking through limiting beliefs.   
Coaching is about creating a new possibility in your life. I customize my practice to meet my clients where they are in their journey.   
Ultimately, you are the author of your career and life. The journey is yours. My intention as a coach is to be your guide along the way. Coaching is one tool to help you get there.
Though himself a native New Yorker, Edwin’s parents hail from Port-au-Prince, Haiti.
PROFESSIONAL HEADSHOT: https://drive.google.com/open?id=1yPtzv5zJwr8IEdgYnd42SGyir900UaUu
MILITARY CONNECTION: Father in law's Father served in WW2 In Asia and wife's family consists of Marines and other Veterans. 
VETERAN STATUS: No
HOW DID YOU HEAR ABOUT US: Referral
HOW WERE YOU REFERRED: Referred
INSPIRATION TO APPLY: undefined</t>
      </text>
    </comment>
    <comment authorId="0" ref="H237">
      <text>
        <t xml:space="preserve">FIRST NAME: Manisha
LAST NAME: Mehrotra
COMPLETED APPLICATION BEFORE: No - This is my first time applying.
COACHING CREDENTIALS: Co-Active 
REQUIREMENTS MET: Yes - I meet at least one of the listed requirements
PRIMARY BUSINESS EMAIL: manishamehrotra@gmail.com
ALTERNATIVE EMAIL: manishamehrotra@gmail.com
HIGHEST LEVEL OF EDUCATION: Master's
CURRENTLY EMPLOYED: Yes
PROFESSIONAL AFFILIATION: MBA
ACTIVITIES/HOBBIES: Travelling, foodie, politics 
ADDITIONAL INFORMATION: While not a Veteran myself, I come from a family who has served across various branches of the armed forces.
COACHING INTERESTS: Life Coaching, Business Coaching, Career Coaching, Wellness Coaching
BIO: Manisha Mehrotra is a subject matter expert in Diversity and Inclusion (D&amp;I), Communications and Organisational Change. She is the Head of Diversity and Inclusion for Europe Middle East and Africa Bloomberg. She brings innovation and tenacity to designing and delivering strategic D&amp;I solutions that drive organisational change. Prior to joining Bloomberg, she was at New York Life for ten years where she worked in Communications, Operations, Management and Corporate Diversity &amp; Inclusion actively managing strategies to build and retain a diverse an inclusive workforce.
She is a mentor and coach to students and professionals through a variety of programs and initiatives. She earned a Diversity Management Certificate from Cornell University, a B.S. in Business Administration with a concentration in Marketing and Communications from the University of Connecticut, and a Master of Business Administration from Cornell University. Manisha is also a Co-Active trained coach working towards her certification.
PROFESSIONAL HEADSHOT: https://drive.google.com/open?id=1e0uwvvngjblQEB6XwvDwgpczz2D5vc-u
MILITARY CONNECTION: Grandfather was vice-chair of Indian air force, uncle was Air Commodore, an uncle is an ex-Army Major, and so forth. 
VETERAN STATUS: No
HOW DID YOU HEAR ABOUT US: Referral
HOW WERE YOU REFERRED: Shadoe Tarver
INSPIRATION TO APPLY: undefined</t>
      </text>
    </comment>
    <comment authorId="0" ref="H238">
      <text>
        <t xml:space="preserve">FIRST NAME: Anita
LAST NAME: Willis
COMPLETED APPLICATION BEFORE: No - This is my first time applying.
COACHING CREDENTIALS: Center for Coaching Certification
REQUIREMENTS MET: Yes - I meet at least one of the listed requirements
PRIMARY BUSINESS EMAIL: anita@afwconsulting.com
ALTERNATIVE EMAIL: info@afwconsulting.com
HIGHEST LEVEL OF EDUCATION: Master's
CURRENTLY EMPLOYED: Yes
PROFESSIONAL AFFILIATION: Associate Certified Coach (ACC)
ACTIVITIES/HOBBIES: Travel, yoga, reading, tennis
ADDITIONAL INFORMATION: I have experience coaching women and men.
COACHING INTERESTS: Life Coaching, Career Coaching
BIO: Anita is an ICF-certified executive coach (ACC) and nonprofit consultant with over 20 years of experience in roles as a C-suite leader, entrepreneur, and parent. Serving as a positive thought partner and sounding board, Anita enjoys helping individuals to find clarity and accomplish goals. Her client-centered approach involves curiosity, empathy, and accountability. Prior to starting her own consultancy, Anita was Chief Development &amp; Communications Officer at America Needs You (ANY), an award-winning, mentorship and career development nonprofit to support first-generation college students. Anita earned a Senior Leaders Program for Nonprofit Professionals Certificate from Columbia Business School and her Master of Public Administration, with Honors, from the Marxe School of Public &amp; International Affairs at Baruch College, as a National Urban Fellow. Previously, she held positions at the New York Power Authority, CAMBA (the largest social service agency in Brooklyn) and the Fellowship of Reconciliation (an interfaith peace and justice organization). She graduated with Distinction from the University of Virginia with a B.A. in English Language &amp; Literature. 
PROFESSIONAL HEADSHOT: https://drive.google.com/open?id=1D6VW_bhcyY6yunJ6HK8WwwIIB5VwaGZs
MILITARY CONNECTION: My cousin served in Iraq.
VETERAN STATUS: No
HOW DID YOU HEAR ABOUT US: Referral
HOW WERE YOU REFERRED: Dorisse Shakir-Ullah
INSPIRATION TO APPLY: undefined</t>
      </text>
    </comment>
    <comment authorId="0" ref="H239">
      <text>
        <t xml:space="preserve">FIRST NAME: Michael
LAST NAME: Svoboda
COMPLETED APPLICATION BEFORE: No - This is my first time applying.
COACHING CREDENTIALS: Rutgers University
REQUIREMENTS MET: Yes - I meet at least one of the listed requirements
PRIMARY BUSINESS EMAIL: michael@kalifree.com
ALTERNATIVE EMAIL: info@kalifree.com
HIGHEST LEVEL OF EDUCATION: Bachelor's
CURRENTLY EMPLOYED: Yes
PROFESSIONAL AFFILIATION: Associate Certified Coach (ACC)
ACTIVITIES/HOBBIES: Dogs (Dobermans), Jiu-Jitsu, Trap Shooting, World Rally Championship, F1, motorcycles, nutrition
ADDITIONAL INFORMATION: I'm excellent with helping people change habits and have 
COACHING INTERESTS: Life Coaching, Career Coaching, Leadership Coaching
BIO: I have a deep sense of duty to help and serve others. I have family in law enforcement, military, education, and nuclear security. I think it's genetic! I have overcome many challenges in my life and decided to become a coach to help others. I understand how men need to be vulnerable to work on themselves and how stigmatized that is in society. I provide a constructive and confidential setting for us to work through your challenges.
PROFESSIONAL HEADSHOT: https://drive.google.com/open?id=1H5bD4Sz8CrMRtYvEdNIgUjzfvzr2U2k7
MILITARY CONNECTION: Brother served in Coast Guard
VETERAN STATUS: No
HOW DID YOU HEAR ABOUT US: Referral
HOW WERE YOU REFERRED: Dana Bernstein, Rutgers University
INSPIRATION TO APPLY: undefined</t>
      </text>
    </comment>
    <comment authorId="0" ref="I239">
      <text>
        <t xml:space="preserve">also LIFE COACHING</t>
      </text>
    </comment>
    <comment authorId="0" ref="H240">
      <text>
        <t xml:space="preserve">FIRST NAME: Mary
LAST NAME: Hough
COMPLETED APPLICATION BEFORE: No - This is my first time applying.
COACHING CREDENTIALS: American University
REQUIREMENTS MET: Yes - I meet at least one of the listed requirements
PRIMARY BUSINESS EMAIL: Monktoncoach@gmail.com
ALTERNATIVE EMAIL: frenchhough@comcast.net
HIGHEST LEVEL OF EDUCATION: Master's
CURRENTLY EMPLOYED: self-employed
PROFESSIONAL AFFILIATION: Associate Certified Coach (ACC)
ACTIVITIES/HOBBIES: Yoga, cooking, reading, beach, hiking, gardening, outdoors
ADDITIONAL INFORMATION: With my HR background, I am sought out for help with career choices, resume development and interview preparations.
COACHING INTERESTS: Life Coaching, Career Coaching, Wellness Coaching
BIO: I am seasoned Human Resources professional with over three decades of experience in guiding leaders to achieve their fullest potential. I have worked in various industries, including manufacturing and healthcare.  I have a straightforward communication style.  I am also a registered yoga teacher. I have a strong passion for coaching the whole person and help clients lead a more satisfying life both within and beyond their careers.
PROFESSIONAL HEADSHOT: https://drive.google.com/open?id=1RFC5E5jYKp-2n0yJ_nX6BPDx0pflS8nE
MILITARY CONNECTION: My husband is retired from the Army National Guard.
VETERAN STATUS: No
HOW DID YOU HEAR ABOUT US: Referral
HOW WERE YOU REFERRED: Coaching network
INSPIRATION TO APPLY: undefined</t>
      </text>
    </comment>
    <comment authorId="0" ref="H241">
      <text>
        <t xml:space="preserve">FIRST NAME: Kathryn
LAST NAME: Fiddler
COMPLETED APPLICATION BEFORE: Yes - I have completed the VCP Coaching Application in the past.
COACHING CREDENTIALS: Rutgers University
REQUIREMENTS MET: Yes - I meet at least one of the listed requirements
PRIMARY BUSINESS EMAIL: kfiddlermd@gmail.com
ALTERNATIVE EMAIL: kathryn.fiddler@tidalhealth.org
HIGHEST LEVEL OF EDUCATION: Post-graduate (PhD/JD/MD)
CURRENTLY EMPLOYED: Yes
PROFESSIONAL AFFILIATION: Associate Certified Coach (ACC)
ACTIVITIES/HOBBIES: exercise, reading, walking, nature
ADDITIONAL INFORMATION: I am a veteran of the USAF Reserves
COACHING INTERESTS: Life Coaching, Business Coaching, Career Coaching, Wellness Coaching
BIO: I am a 26 year retired veteran of the USAF working in Intelligence and Operations.  Successful executive in healthcare system leading large teams to success.  I am married with two grown daughters and live with my husband and father in law.  I am active on several community boards and enjoy talking walks with my dog and playing with my grandkids!
PROFESSIONAL HEADSHOT: https://drive.google.com/open?id=1iiSRAWoIMIPl7Im4VIsuuntluYq3Bm8x
MILITARY CONNECTION: Retired USAF Major with 10 years enlisted and 16 as an office.  Daughter is presently a AF Major and commander in Washington DC.
VETERAN STATUS: Yes
HOW DID YOU HEAR ABOUT US: Educational Institution
HOW WERE YOU REFERRED: 
INSPIRATION TO APPLY: undefined</t>
      </text>
    </comment>
    <comment authorId="0" ref="H242">
      <text>
        <t xml:space="preserve">FIRST NAME: John
LAST NAME: Welch
COMPLETED APPLICATION BEFORE: Yes - I have completed the VCP Coaching Application in the past.
COACHING CREDENTIALS: Rice University
REQUIREMENTS MET: Yes - I meet at least one of the listed requirements
PRIMARY BUSINESS EMAIL: jcaseywelch@gmail.com
ALTERNATIVE EMAIL: jcaseywelch@icloud.com
HIGHEST LEVEL OF EDUCATION: Master's
CURRENTLY EMPLOYED: Yes
PROFESSIONAL AFFILIATION: Associate Certified Coach (ACC)
ACTIVITIES/HOBBIES: Guitar and Tube Amplifier Construction, Jeep and 4x4 Maintenance
ADDITIONAL INFORMATION: I thoroughly enjoyed working this program during my last cohort, and I am excited to connect with any veteran the program needs to pair with a coach--especially if there is a unique fit requirement or consideration that would otherwise delay entry for a vet, I am happy to help. 
COACHING INTERESTS: Life Coaching, Business Coaching, Career Coaching, Wellness Coaching, Leadership
BIO: I am a retired US Army Infantry Officer who lives near Austin, TX where I work as an organizational consultant and leadership coach. I am married and my wife, Lissa, and I have two older children. Ellie is attends Baylor University and studies communications. Simon is a Junior in high school, and splits his free time between rock climbing and music. I pursued personal education growth as a professional leadership coach through Rice University for the last year and I have enjoyed my association with the Veterans Coaching Project for the last 8 months. 
PROFESSIONAL HEADSHOT: https://drive.google.com/open?id=10zefPnh_GVZM2TC8UW82mXbA7Q7Dou3c
MILITARY CONNECTION: In addition to my service connection as a veteran, I have a number of friends, close colleagues, and former subordinates/mentees who are still serving in the Military (Principally in the US Army, but with strong connections in each of the other services).
VETERAN STATUS: Yes
HOW DID YOU HEAR ABOUT US: Referral
HOW WERE YOU REFERRED: Recommendation from CoachRice faculty
INSPIRATION TO APPLY: undefined</t>
      </text>
    </comment>
    <comment authorId="0" ref="H243">
      <text>
        <t xml:space="preserve">FIRST NAME: Sandy
LAST NAME: Flores
COMPLETED APPLICATION BEFORE: No - This is my first time applying.
COACHING CREDENTIALS: Rice University
REQUIREMENTS MET: Yes - I meet at least one of the listed requirements
PRIMARY BUSINESS EMAIL: sandyl.flores@gmail.com
ALTERNATIVE EMAIL: sandyl.flores@gmail.com
HIGHEST LEVEL OF EDUCATION: Post-graduate (PhD/JD/MD)
CURRENTLY EMPLOYED: Yes
PROFESSIONAL AFFILIATION: Associate Certified Coach (ACC)
ACTIVITIES/HOBBIES: You are a family-oriented, faith-driven individual who enjoys reading, traveling, baking, coaching, and fostering personal and professional growth while staying active and engaged in community and wellness activities.
ADDITIONAL INFORMATION: I have a deep appreciation for the unique challenges and strengths veterans bring to the table, and I am passionate about helping them navigate transitions and achieve their goals. My coaching approach focuses on understanding individual needs, building trust, and leveraging each client’s unique skills and experiences to drive success. With my background in leadership development and my ongoing pursuit of ICF certification, I am well-equipped to support veterans as they explore their potential and overcome obstacles. Additionally, I bring empathy, a commitment to fostering growth, and a respect for the dedication and discipline veterans embody, which I believe will enable me to create meaningful connections and impactful coaching experiences.
COACHING INTERESTS: Life Coaching, Business Coaching, Career Coaching, Wellness Coaching
BIO: My name is Dr. Sandy L. Flores, and I am a leadership coach with a Ph.D. and over five years of experience helping individuals achieve personal and professional growth. I am currently working toward becoming an ICF-certified coach, further enhancing my ability to support clients in their journeys. I specialize in leadership development, mindset transformation, and navigating complex career transitions. My coaching approach is rooted in empathy, trust, and collaboration, and I’m passionate about empowering others to unlock their potential. I have a deep respect for veterans and the unique perspectives they bring, and my goal is to support you in leveraging your strengths, overcoming challenges, and creating a meaningful path forward. I look forward to partnering with you on this journey.
PROFESSIONAL HEADSHOT: https://drive.google.com/open?id=1XnAanHGs-ArHbfGPaBJeO1TLAye9nt_G
MILITARY CONNECTION: I earned a Dual Master's degree from Webster University, which has a strong connection to military education and values. On a personal level, I have several family members on my husband’s side who have served in the military, and my husband is a long-term employee at USAA, a company dedicated to serving military members and their families. These connections have given me a deep appreciation for the sacrifices and resilience of those who serve, as well as a strong understanding of the unique challenges and opportunities veterans face.
VETERAN STATUS: No
HOW DID YOU HEAR ABOUT US: Referral
HOW WERE YOU REFERRED: Rice University
INSPIRATION TO APPLY: undefined</t>
      </text>
    </comment>
    <comment authorId="0" ref="H244">
      <text>
        <t xml:space="preserve">FIRST NAME: Tina
LAST NAME: DeLuca-Shamburg
COMPLETED APPLICATION BEFORE: No - This is my first time applying.
COACHING CREDENTIALS: American University 
REQUIREMENTS MET: Yes - I meet at least one of the listed requirements
PRIMARY BUSINESS EMAIL: tinamdeluca@gmail.com
ALTERNATIVE EMAIL: tina.deluca@fedex.com
HIGHEST LEVEL OF EDUCATION: Bachelor's
CURRENTLY EMPLOYED: Yes
PROFESSIONAL AFFILIATION: Associate Certified Coach (ACC)
ACTIVITIES/HOBBIES: Cooking, reading, dance mom, community service
ADDITIONAL INFORMATION: I have a desire to give back to our veterans and believe they don't get the resources they deserve for their sacrifices. I'm happy to offer my services to help them better themselves. 
COACHING INTERESTS: Life Coaching, Career Coaching, Wellness Coaching
BIO: I am a married mother of two who lives in Pittsburgh, Pennsylvania. I've been in the workforce for 35 years at one company but in a variety of roles including: customer service representative, IT professional, culture facilitator and coach, and trusted advisor and executive coach.  The most rewarding aspect of my job is when I get to meet and work with people to help them discover insights about themselves which help them to lead happier, more productive lives. 
PROFESSIONAL HEADSHOT: https://drive.google.com/open?id=1qpMmqvi03kv4R2cudhNF5m1brhCE8FI8
MILITARY CONNECTION: My dad was in the U.S. Army and my brother in law is currently serving in the U.S. Army. 
VETERAN STATUS: No
HOW DID YOU HEAR ABOUT US: Social Media
HOW WERE YOU REFERRED: 
INSPIRATION TO APPLY: undefined</t>
      </text>
    </comment>
    <comment authorId="0" ref="H245">
      <text>
        <t xml:space="preserve">FIRST NAME: Genesis
LAST NAME: Bravo
COMPLETED APPLICATION BEFORE: No - This is my first time applying.
COACHING CREDENTIALS: NYU ECOC Program
REQUIREMENTS MET: Yes - I meet at least one of the listed requirements
PRIMARY BUSINESS EMAIL: Genesisbravo33@yahoo.com
ALTERNATIVE EMAIL: Genesisisabravo@gmail.com
HIGHEST LEVEL OF EDUCATION: Bachelor's
CURRENTLY EMPLOYED: Yes
PROFESSIONAL AFFILIATION: Professional Certified Coach (PCC)
ACTIVITIES/HOBBIES: Photography, working out, spending time with my family! 
ADDITIONAL INFORMATION: I have a daughter and wife, I am Latina, my passion is helping those in needs. 
COACHING INTERESTS: Life Coaching, Career Coaching
BIO: I deeply admire the dedication and sacrifices made by veterans and believe they possess exceptional skills that are valuable in the workplace. I am committed to helping them translate their experiences into successful civilian careers. 
As a Senior HR Director, with extensive experience, I have a deep understanding of career development, talent acquisition, and mentorship. My career has been focused on helping individuals align their skills and passions with meaningful opportunities. 
PROFESSIONAL HEADSHOT: https://drive.google.com/open?id=1tLEXWTnU53C_UzP4Y6D8wGyf7xiyC-V1
MILITARY CONNECTION: Friends in National Guard 
VETERAN STATUS: No
HOW DID YOU HEAR ABOUT US: Email/Phone Outreach from VCP
HOW WERE YOU REFERRED: 
INSPIRATION TO APPLY: undefined</t>
      </text>
    </comment>
    <comment authorId="0" ref="H246">
      <text>
        <t xml:space="preserve">FIRST NAME: Jessica
LAST NAME: Genick
COMPLETED APPLICATION BEFORE: No - This is my first time applying.
COACHING CREDENTIALS: NYU ECOC Program
REQUIREMENTS MET: Yes - I meet at least one of the listed requirements
PRIMARY BUSINESS EMAIL: jessica.genick@nyu.edu
ALTERNATIVE EMAIL: jgenick@gmail.com
HIGHEST LEVEL OF EDUCATION: Master's
CURRENTLY EMPLOYED: Yes
PROFESSIONAL AFFILIATION: Master Certified Coach (MCC)
ACTIVITIES/HOBBIES: continued professional development, reading, going to the theater and museums
ADDITIONAL INFORMATION: With my experience as a Drama Therapist working with diverse populations, I would be honored to support our veterans in realizing their goals and guiding them throughout their coaching journey.
COACHING INTERESTS: Business Coaching, Career Coaching, Wellness Coaching
BIO: With a diverse background in career development, leadership coaching, commercial Broadway production, and drama therapy, I bring a unique skill set to my coaching practice. As a career development professional, I have helped individuals navigate their professional paths, identify their goals, and build strategies to achieve success. My leadership coaching expertise focuses on empowering clients to unlock their potential and lead with confidence. Drawing from my work as a drama therapist, I integrate creative techniques to foster personal growth, emotional resilience, and self-awareness. I am passionate about supporting clients in both their professional and personal journeys, guiding them to realize their fullest potential.
PROFESSIONAL HEADSHOT: https://drive.google.com/open?id=1uHSEvSBp8CAmmNuFs5z-5hP1huJX7Kf2
MILITARY CONNECTION: N/A
VETERAN STATUS: No
HOW DID YOU HEAR ABOUT US: Educational Institution
HOW WERE YOU REFERRED: 
INSPIRATION TO APPLY: undefined</t>
      </text>
    </comment>
    <comment authorId="0" ref="I246">
      <text>
        <t xml:space="preserve">also BUSINESS COACHING</t>
      </text>
    </comment>
    <comment authorId="0" ref="H247">
      <text>
        <t xml:space="preserve">FIRST NAME: Markes
LAST NAME: Rembert
COMPLETED APPLICATION BEFORE: No - This is my first time applying.
COACHING CREDENTIALS: NYU ECOC Program
REQUIREMENTS MET: Yes - I meet at least one of the listed requirements
PRIMARY BUSINESS EMAIL: mr7225@nyu.edu
ALTERNATIVE EMAIL: m.rembert484@gmail.com
HIGHEST LEVEL OF EDUCATION: Master's
CURRENTLY EMPLOYED: Yes
PROFESSIONAL AFFILIATION: Associate Certified Coach (ACC)
ACTIVITIES/HOBBIES: Travel, Tennis, Singing, Cooking, Reading
ADDITIONAL INFORMATION: Hi, I’m Markes Rembert, a healthcare leadership and professional development coach with a background in dental practice management and organizational development. I come from a family of military veterans, which has deeply shaped my respect for service and resilience. Currently enrolled in the NYU ECOC Program, I specialize in helping professionals align their values with actionable goals to achieve growth and confidence in their personal and professional lives. My coaching style combines compassionate accountability and transformative conversations, empowering individuals to unlock their potential and create sustainable change. I’d be honored to partner with a veteran to explore their goals, navigate challenges, and build a roadmap for success that reflects their strengths and aspirations.
COACHING INTERESTS: Life Coaching, Business Coaching, Career Coaching
BIO: Markes Rembert is a healthcare leadership and professional development coach with a passion for empowering individuals to align their vision, values, and actions. Coming from a family of military veterans, Markes has a deep appreciation for the unique strengths and challenges of those who serve. With years of experience in dental practice management and organizational leadership, he specializes in goal-setting, time management, and navigating transitions. Currently a participant in the prestigious NYU ECOC Program, he is deepening his expertise in communication, leadership development, and behavior change management. Markes’ coaching philosophy is rooted in compassionate accountability, helping clients gain clarity and build confidence to achieve meaningful growth. His strengths in humility, gratitude, and optimism allow him to connect authentically with clients, creating a safe space for transformative conversations. Markes is excited to support veterans in exploring their goals, leveraging their strengths, and creating actionable plans for personal and professional success.
PROFESSIONAL HEADSHOT: https://drive.google.com/open?id=1aGg8qB-a0hVrtSsE7c2K3zRHp4OwoUUa
MILITARY CONNECTION: Both parents Airforce Veterans, brother active duty Air Force, Sister Active Duty Air Force
VETERAN STATUS: No
HOW DID YOU HEAR ABOUT US: Educational Institution
HOW WERE YOU REFERRED: 
INSPIRATION TO APPLY: undefined</t>
      </text>
    </comment>
    <comment authorId="0" ref="I247">
      <text>
        <t xml:space="preserve">also LIFE COACHING</t>
      </text>
    </comment>
    <comment authorId="0" ref="H248">
      <text>
        <t xml:space="preserve">FIRST NAME: Mark
LAST NAME: Williams
COMPLETED APPLICATION BEFORE: No - This is my first time applying.
COACHING CREDENTIALS: NYU ECOC Program
REQUIREMENTS MET: Yes - I meet at least one of the listed requirements
PRIMARY BUSINESS EMAIL: markwilliams.coach@gmail.com
ALTERNATIVE EMAIL: markhwill@gmail.com
HIGHEST LEVEL OF EDUCATION: Master's
CURRENTLY EMPLOYED: Yes
PROFESSIONAL AFFILIATION: Associate Certified Coach (ACC)
ACTIVITIES/HOBBIES: Mentoring/Playing Ice Hockey/Travel/Real Estate Investments/Gardening/Architecture
ADDITIONAL INFORMATION: As a 63 male I believe I'm well suited to work with the more senior veteran population.
COACHING INTERESTS: Life Coaching, Business Coaching, Career Coaching
BIO: For 2O plus years Mark has been building brands and helping people grow. As EVP Creative at AMC Networks, he leads marketing creative for 11 cable channels and streaming services overseeing award-winning campaigns for some of tv’s most iconic franchises including The Walking Dead, Better Call Saul, Interview With The Vampire and countless others. Mark has partnered on projects with acclaimed storytellers like Jane Campion, Vince Gilligan, Maggie Gyllenhaal and Jason Segal as well as recording artists Elvis Costello, REM, U2 and The Rolling Stones. Mark is an adept leader, skilled at motivating and inspiring creative excellence within organizations. As a Certified Executive Coach with clients in the entertainment, media and digital sectors Mark thrives on helping people reach their full potential both professionally and personally.
PROFESSIONAL HEADSHOT: https://drive.google.com/open?id=1DPVL9P-j70KD-qi18AoOhvpdJ8qSxcxs
MILITARY CONNECTION: Father-in-law in Air Force
VETERAN STATUS: No
HOW DID YOU HEAR ABOUT US: Referral
HOW WERE YOU REFERRED: NYU
INSPIRATION TO APPLY: undefined</t>
      </text>
    </comment>
    <comment authorId="0" ref="I248">
      <text>
        <t xml:space="preserve">also BUSINESS COACHING</t>
      </text>
    </comment>
    <comment authorId="0" ref="H249">
      <text>
        <t xml:space="preserve">FIRST NAME: Emily
LAST NAME: Smith
COMPLETED APPLICATION BEFORE: No - This is my first time applying.
COACHING CREDENTIALS: NYU ECOC Program
REQUIREMENTS MET: Yes - I meet at least one of the listed requirements
PRIMARY BUSINESS EMAIL: esmith@rustyhardin.com
ALTERNATIVE EMAIL: professionalcoachhouston@gmail.com
HIGHEST LEVEL OF EDUCATION: Post-graduate (PhD/JD/MD)
CURRENTLY EMPLOYED: Yes
PROFESSIONAL AFFILIATION: Professional Certified Coach (PCC)
ACTIVITIES/HOBBIES: Working out, travel, reading
ADDITIONAL INFORMATION: Nothing at this time.
COACHING INTERESTS: Life Coaching, Business Coaching, Career Coaching, Wellness Coaching
BIO: Emily is a partner with Rusty Hardin &amp; Associates, in Houston, Texas, specializing in complex commercial litigation.  A year ago, Emily felt pulled to shift her career and the ways in which she can help her clients. She is currently enrolled in New York University’s Certificate of Executive Coaching program and is working towards certification as a Professional Certified Coach from the International Coaching Federation.  
As a coach, Emily partners with her clients to collaboratively explore the client’s motivations and beliefs.  She is known for her insightful questions, which are aimed at helping clients clarify their goals and achieve a life that is more aligned to their values.  She specializes in working with students and professionals in the first 10-12 years of their careers, as they navigate issues like personal and professional goal setting, imposter syndrome, stress, complicated work situations, and time management.  
PROFESSIONAL HEADSHOT: https://drive.google.com/open?id=1zh1wg-_ijH16SFGwFdgvEkGZOKHPXeH1
MILITARY CONNECTION: Grandfather retired as Colonel in U.S. Army
VETERAN STATUS: No
HOW DID YOU HEAR ABOUT US: Email/Phone Outreach from VCP
HOW WERE YOU REFERRED: 
INSPIRATION TO APPLY: undefined</t>
      </text>
    </comment>
    <comment authorId="0" ref="H250">
      <text>
        <t xml:space="preserve">FIRST NAME: Cristhian
LAST NAME: Chaparro
COMPLETED APPLICATION BEFORE: No - This is my first time applying.
COACHING CREDENTIALS: Co-active Training Institute
REQUIREMENTS MET: Yes - I meet at least one of the listed requirements
PRIMARY BUSINESS EMAIL: cc3759@nyu.edu
ALTERNATIVE EMAIL: cristhianext@gmail.com
HIGHEST LEVEL OF EDUCATION: Master's
CURRENTLY EMPLOYED: No
PROFESSIONAL AFFILIATION: Associate Certified Coach (ACC)
ACTIVITIES/HOBBIES: Basketball, Hospitality, Photography, Running
ADDITIONAL INFORMATION: I would love to help people who are trying to build their own business idea, that has been my experience and I would love to support that. 
COACHING INTERESTS: Life Coaching, Business Coaching, Wellness Coaching, Executive Coaching
BIO: Hi my name is Cristhian Chaparro and I am on the ICF-Certified track. I have a passion for helping entrepreneurs and leaders achieve alignment between their personal values and professional goals. With over 8 years of experience in finance, hospitality, and business consulting, I have cultivated a unique ability to guide clients through complex challenges. My career spans roles at JP Morgan, where I managed client portfolios, and Hogsalt Hospitality, where I led operational teams and helped launch flagship ventures in New York City. I specialize in integrating innovative coaching methods, including mindfulness and movement, to unlock creativity, reduce stress, and enhance leadership performance. As a bilingual coach and business strategist, I have supported startup founders, artists, and sustainability leaders in building resilient strategies and thriving communities. My mission is to empower individuals to reach their fullest potential while fostering well-being and purpose in their professional journeys. If you are a Veteran, first thank you, second, I would love to explore what your goals are in your current journey. 
PROFESSIONAL HEADSHOT: https://drive.google.com/open?id=1M0V4qvWZQlBjM7rOcqMpT9km2mqskSL4
MILITARY CONNECTION: Nothing. I have many friends who are Veterans. 
VETERAN STATUS: No
HOW DID YOU HEAR ABOUT US: Email/Phone Outreach from VCP
HOW WERE YOU REFERRED: 
INSPIRATION TO APPLY: undefined</t>
      </text>
    </comment>
    <comment authorId="0" ref="I250">
      <text>
        <t xml:space="preserve">also CAREER COACHING</t>
      </text>
    </comment>
    <comment authorId="0" ref="H251">
      <text>
        <t xml:space="preserve">FIRST NAME: Kate
LAST NAME: Dibra
COMPLETED APPLICATION BEFORE: No - This is my first time applying.
COACHING CREDENTIALS: NYU ECOC Program
REQUIREMENTS MET: Yes - I meet at least one of the listed requirements
PRIMARY BUSINESS EMAIL: Kate.marrodibra@citi.com
ALTERNATIVE EMAIL: katherine.marro@gmail.com
HIGHEST LEVEL OF EDUCATION: Bachelor's
CURRENTLY EMPLOYED: Yes
PROFESSIONAL AFFILIATION: Professional Certified Coach (PCC)
ACTIVITIES/HOBBIES: Cooking, reading, raising a one year old, working with Streetwise Partners 
ADDITIONAL INFORMATION: I am a senior leader in learning, partnering with the sales and trading sector of a large global bank.
COACHING INTERESTS: Business Coaching, Career Coaching
BIO: My name is Kate. I live in New York City, have had six roles over my 15 year career at a global bank and am passionate about helping others shed the fear of rejection and make moves in their career. 
PROFESSIONAL HEADSHOT: https://drive.google.com/open?id=1Y1IdJnfMepT33nHgFc7rf0wIov1iSzAR
MILITARY CONNECTION: Exceptions working w firm’s veterans employee network 
VETERAN STATUS: No
HOW DID YOU HEAR ABOUT US: Referral
HOW WERE YOU REFERRED: Nyu
INSPIRATION TO APPLY: undefined</t>
      </text>
    </comment>
    <comment authorId="0" ref="I251">
      <text>
        <t xml:space="preserve">also BUSINESS COACHING</t>
      </text>
    </comment>
    <comment authorId="0" ref="H252">
      <text>
        <t xml:space="preserve">FIRST NAME: Oscar
LAST NAME: Franco
COMPLETED APPLICATION BEFORE: No - This is my first time applying.
COACHING CREDENTIALS: NYU ECOC Program
REQUIREMENTS MET: Yes - I meet at least one of the listed requirements
PRIMARY BUSINESS EMAIL: oscarefranco22@gmail.com
ALTERNATIVE EMAIL: of2124@nyu.edu
HIGHEST LEVEL OF EDUCATION: Bachelor's
CURRENTLY EMPLOYED: Yes
PROFESSIONAL AFFILIATION: Associate Certified Coach (ACC)
ACTIVITIES/HOBBIES: Sports and Outdoor activities 
ADDITIONAL INFORMATION: I am a veteran as well. 
COACHING INTERESTS: Life Coaching, Business Coaching, Career Coaching, Wellness Coaching
BIO: Oscar Franco is a veteran of the U.S. Army with 13 years of distinguished service, where they led teams of varying sizes, mentored peers, and developed future leaders. During their military career, they honed skills in strategic planning, problem-solving, and team building, fostering a strong foundation for helping others achieve success. Now an executive and life coach, they leverage their extensive leadership experience to help professionals achieve clarity, improve performance, and align their goals with personal and organizational success. Passionate about empowering others, they offer personalized coaching to professionals at all levels and provide free coaching services to veterans transitioning out of the military. As a first-generation American, they bring a unique perspective and a deep commitment to creating opportunities for individuals from diverse backgrounds to thrive.
PROFESSIONAL HEADSHOT: https://drive.google.com/open?id=1pMqvH_nLwXSZ6ELUVAlXQud211H9UZxv
MILITARY CONNECTION: US Army Retired CW2 
Wife was Air Force
VETERAN STATUS: Yes
HOW DID YOU HEAR ABOUT US: Educational Institution
HOW WERE YOU REFERRED: 
INSPIRATION TO APPLY: undefined</t>
      </text>
    </comment>
    <comment authorId="0" ref="I252">
      <text>
        <t xml:space="preserve">also LIFE COACHING</t>
      </text>
    </comment>
    <comment authorId="0" ref="H253">
      <text>
        <t xml:space="preserve">FIRST NAME: Danielle
LAST NAME: Ginley
COMPLETED APPLICATION BEFORE: No - This is my first time applying.
COACHING CREDENTIALS: NYU ECOC Program
REQUIREMENTS MET: Yes - I meet at least one of the listed requirements
PRIMARY BUSINESS EMAIL: ginleyd@gmail.com
ALTERNATIVE EMAIL: danielle.ginley@saksoff5th.com
HIGHEST LEVEL OF EDUCATION: Master's
CURRENTLY EMPLOYED: Yes
PROFESSIONAL AFFILIATION: Professional Certified Coach (PCC)
ACTIVITIES/HOBBIES: Yoga, weight lifting,one walks with my dog, trying new restaurants, spending time with my niece, travel
ADDITIONAL INFORMATION: N/A
COACHING INTERESTS: Life Coaching, Career Coaching, Wellness Coaching
BIO: Hi! My name is Danielle.  I live in NJ and have worked in the HR space for just over 12 years.  I received my MPS in HR Management from Penn State in 2022 and I am currently pursuing my coaching certification at NYU.  I am passionate about providing a safe space where my clients can overcome obstacles and leave our sessions empowered and confident in their ability to achieve their goals.  I look forward to working with you!
PROFESSIONAL HEADSHOT: https://drive.google.com/open?id=1WY596nQCZIxrH-S34BmKkCiJEjPGFJaz
MILITARY CONNECTION: N/A
VETERAN STATUS: No
HOW DID YOU HEAR ABOUT US: Educational Institution
HOW WERE YOU REFERRED: 
INSPIRATION TO APPLY: undefined</t>
      </text>
    </comment>
    <comment authorId="0" ref="H254">
      <text>
        <t xml:space="preserve">FIRST NAME: Rachelle
LAST NAME: Sanders
COMPLETED APPLICATION BEFORE: No - This is my first time applying.
COACHING CREDENTIALS: NYU ECOC Program
REQUIREMENTS MET: Yes - I meet at least one of the listed requirements
PRIMARY BUSINESS EMAIL: rachelle@pbecoaching.com
ALTERNATIVE EMAIL: rachellemariesanders@gmail.com
HIGHEST LEVEL OF EDUCATION: Master's
CURRENTLY EMPLOYED: Yes
PROFESSIONAL AFFILIATION: Associate Certified Coach (ACC)
ACTIVITIES/HOBBIES: Hiking, kayaking, art history, reading, cooking, walking my dog
ADDITIONAL INFORMATION: I am a US citizen from NY now living in Sydney, Australia. I have family members and friends who have served and I am eager to help veterans in their career journey.
COACHING INTERESTS: Business Coaching, Career Coaching
BIO: I am an experienced Executive Coach based in Sydney, Australia, working with clients across the United States and around the world. My work spans the corporate sector and nonprofit world, focusing on individual, group and team coaching. I earned my Executive Coaching Certification at New York University and her ACC credentials with the International Coaching Federation (ICF). In addition to coaching, I have over 25 years of experience in philanthropy, covering industries such as healthcare, education, science and strategic communications. I grew up in the NY area, have two great kids, a wonderful husband and a spoiled dog named Darcy.
PROFESSIONAL HEADSHOT: https://drive.google.com/open?id=1ulttlfO-zwJVo4TT39AKwpRVWMlNFsXr
MILITARY CONNECTION: Uncle was in the Air Force; Father was a reserve; friends in the Marines and Air Force
VETERAN STATUS: No
HOW DID YOU HEAR ABOUT US: Email/Phone Outreach from VCP
HOW WERE YOU REFERRED: 
INSPIRATION TO APPLY: undefined</t>
      </text>
    </comment>
    <comment authorId="0" ref="I254">
      <text>
        <t xml:space="preserve">located in Sydney, Australia</t>
      </text>
    </comment>
    <comment authorId="0" ref="H255">
      <text>
        <t xml:space="preserve">FIRST NAME: Anna
LAST NAME: Mangan
COMPLETED APPLICATION BEFORE: No - This is my first time applying.
COACHING CREDENTIALS: NYU ECOC Program
REQUIREMENTS MET: Yes - I meet at least one of the listed requirements
PRIMARY BUSINESS EMAIL: annamcarol@gmail.com
ALTERNATIVE EMAIL: anna.gpcoach@gmail.com
HIGHEST LEVEL OF EDUCATION: Master's
CURRENTLY EMPLOYED: Yes
PROFESSIONAL AFFILIATION: Associate Certified Coach (ACC)
ACTIVITIES/HOBBIES: theatre, tennis, running, pottery, diy home improvement
ADDITIONAL INFORMATION: I come from a family of veterans and active military members and am looking to also play my part in supporting our troops.
COACHING INTERESTS: Career Coaching
BIO: Having made 3 major career pivots and 30 location moves in my 20-year professional career, spanning the performing arts to education to finance, I believe I have a unique perspective to offer veterans who are making major life shifts. I believe that all opportunities are available to those who are willing to explore and commit to a goal while also leaving room to change your mind and priorities when needed. It's my pleasure to partner with coaching clients who are excited to move forward with strategic action while honoring and celebrating all the qualities they embody. I fundamentally believe in a person's potential and strive to support and guide to where that person is thriving in their best form.
PROFESSIONAL HEADSHOT: https://drive.google.com/open?id=1XNCxgJDxXhIObwVT-owYi4aMcg52iSh8
MILITARY CONNECTION: Sister and Brother-in-law active duty chaplain with U.S. Airforce/Spaceforce, Grandfather Army Vet, Cousin - Navy Vet, Cousin - active duty Airforce, 2 Uncles - Army vets
VETERAN STATUS: No
HOW DID YOU HEAR ABOUT US: Educational Institution
HOW WERE YOU REFERRED: 
INSPIRATION TO APPLY: undefined</t>
      </text>
    </comment>
    <comment authorId="0" ref="H256">
      <text>
        <t xml:space="preserve">FIRST NAME: Amy
LAST NAME: Sullivan
COMPLETED APPLICATION BEFORE: Yes - I have completed the VCP Coaching Application in the past.
COACHING CREDENTIALS: NYU ECOC Program
REQUIREMENTS MET: Yes - I meet at least one of the listed requirements
PRIMARY BUSINESS EMAIL: amycsullivan24@gmail.com
ALTERNATIVE EMAIL: amy.sullivan@zebra.com
HIGHEST LEVEL OF EDUCATION: Bachelor's
CURRENTLY EMPLOYED: Yes
PROFESSIONAL AFFILIATION: Associate Certified Coach (ACC)
ACTIVITIES/HOBBIES: sports, travel, interior renovations, gardening
ADDITIONAL INFORMATION: NA
COACHING INTERESTS: Life Coaching, Business Coaching, Career Coaching
BIO: Executive marketing leader driving growth, demand generation, and account-based strategies across North America at Zebra Technologies. 
I partner with Sales to deliver integrated campaigns that fuel pipeline, strengthen brand impact, and elevate customer engagement.
I am passionate about coaching teams and leading high-profile initiatives, including Zebra's NFL partnership.
PROFESSIONAL HEADSHOT: https://drive.google.com/open?id=1EIhkf0bUYNe6ujHqSzdcER8038nAujXd
MILITARY CONNECTION: Father was in Marines/Navy - served in Vietnam
VETERAN STATUS: No
HOW DID YOU HEAR ABOUT US: Educational Institution
HOW WERE YOU REFERRED: 
INSPIRATION TO APPLY: undefined</t>
      </text>
    </comment>
    <comment authorId="0" ref="I256">
      <text>
        <t xml:space="preserve">also BUSINESS COACHING
Fenton chat: NFL </t>
      </text>
    </comment>
    <comment authorId="0" ref="H257">
      <text>
        <t xml:space="preserve">FIRST NAME: Valerie
LAST NAME: Finkeldie
COMPLETED APPLICATION BEFORE: No - This is my first time applying.
COACHING CREDENTIALS: Rutgers University
REQUIREMENTS MET: Yes - I meet at least one of the listed requirements
PRIMARY BUSINESS EMAIL: valerie.finkeldie@gmail.com
ALTERNATIVE EMAIL: 
HIGHEST LEVEL OF EDUCATION: Master's
CURRENTLY EMPLOYED: Yes
PROFESSIONAL AFFILIATION: Associate Certified Coach (ACC)
ACTIVITIES/HOBBIES: Fly fishing, walking/hiking/skiing
ADDITIONAL INFORMATION: I am checking off days where I am likely to have flexibility, but subject to change. I will always prioritize coaching engagements when possible.
COACHING INTERESTS: Business Coaching, Career Coaching, Wellness Coaching
BIO: I am a Talent Development professional who has worked in the Consumer Healthcare Industry for over 35 years. I started in sales and marketing before moving into developing and recruiting talent, which is where I have spent the bulk of my career. While I have coached my own team and others on the job for years, I recently completed a Co-active coaching course at Rutgers with the goal of becoming certified coach and would like to support those who have served. I enjoy the outdoors, and spending time with my family. I am married with two children including one who recently graduated college and one who is in college. Coaching mentors with whom I have worked describe my coaching style as, warm, authentic and open and I fully respect the confidentiality and trust of anyone open to engaging in coaching with me.
PROFESSIONAL HEADSHOT: https://drive.google.com/open?id=1RfrHvrXQ3MfHMwRbLl-QfbsCPYujqRlf
MILITARY CONNECTION: My husband served in the US Marine Corp. for 21 years and was deployed during both gulf wars. We have a very active local VFW and like to support those who have served.
VETERAN STATUS: No
HOW DID YOU HEAR ABOUT US: Educational Institution
HOW WERE YOU REFERRED: 
INSPIRATION TO APPLY: undefined</t>
      </text>
    </comment>
    <comment authorId="0" ref="H258">
      <text>
        <t xml:space="preserve">FIRST NAME: Al
LAST NAME: Adamsen
COMPLETED APPLICATION BEFORE: No - This is my first time applying.
COACHING CREDENTIALS: New Ventures West
REQUIREMENTS MET: Yes - I meet at least one of the listed requirements
PRIMARY BUSINESS EMAIL: al@aladamsen.com
ALTERNATIVE EMAIL: al.adamsen@pafow.net
HIGHEST LEVEL OF EDUCATION: Master's
CURRENTLY EMPLOYED: Yes
PROFESSIONAL AFFILIATION: Professional Certified Coach (PCC)
ACTIVITIES/HOBBIES: Beach Volleyball, Working Out, Skiing, Camping, Hiking, Writing, Music
ADDITIONAL INFORMATION: I spent over five years in the former Soviet Union and went to Officers Candidate School for the Marine Corps (did not take a commission).  
COACHING INTERESTS: Life Coaching, Business Coaching, Career Coaching, Wellness Coaching
BIO: Throughout my life, like many, I've endured many unexpected, severe traumas.  In a foreign country I was held against my will and beaten.  From another incident I almost lost my right eye resulting in three metal plates and twelve screws in the right side of my face.  I unfortunately know what murderous violence looks like.  All these experiences required that I practice forgiveness, practice letting go, and practice grace for others and, as important as anything, grace for myself.  Specifically, my identity is not what has happened to me.  My identity is rooted in my character: me consistently choosing thoughts and behaviors that reflect curiosity, compassion, and loving kindness.  Through my nearly 25 years of formal self-work -- coupled with my 20-plus years of coaching, leadership development, and personal transformation work -- my approach focuses on self-awareness, self-compassion, self-love, and intention and appropriate response.  It's based on leading-edge neuroscience and ancient mindfulness practices.  In the end, I serve as a facilitator, an encourager, a collaborative thinking partner -- someone who can help you formulate a vision for yourself and a roadmap to achieve it.  The doing, though, will be up to you.
PROFESSIONAL HEADSHOT: https://drive.google.com/open?id=1fNxvbXu1gB4u-UEC8q4l0zrymNd9UfOQ
MILITARY CONNECTION: My father was a former Marine.  An uncle was in the Army in Vietnam.  Two other uncles were in the Navy.
VETERAN STATUS: No
HOW DID YOU HEAR ABOUT US: Email/Phone Outreach from VCP
HOW WERE YOU REFERRED: 
INSPIRATION TO APPLY: undefined</t>
      </text>
    </comment>
    <comment authorId="0" ref="I258">
      <text>
        <t xml:space="preserve">also LIFE COACHING</t>
      </text>
    </comment>
    <comment authorId="0" ref="H259">
      <text>
        <t xml:space="preserve">FIRST NAME: Heidi
LAST NAME: Velhagen
COMPLETED APPLICATION BEFORE: No - This is my first time applying.
COACHING CREDENTIALS: Rutgers University
REQUIREMENTS MET: Yes - I meet at least one of the listed requirements
PRIMARY BUSINESS EMAIL: heidivelhagen@gmail.com
ALTERNATIVE EMAIL: hmv564@yahoo.com
HIGHEST LEVEL OF EDUCATION: Bachelor's
CURRENTLY EMPLOYED: Yes
PROFESSIONAL AFFILIATION: Associate Certified Coach (ACC)
ACTIVITIES/HOBBIES: Music, Well-Being, Mindfulness, Reading, Life/Work Balance, travel
ADDITIONAL INFORMATION: I speak Spanish (mother tongue), I am very interested in coaching through emotions
COACHING INTERESTS: Life Coaching, Business Coaching, Career Coaching, Well-Being Coaching
BIO: Heidi Marie Velhagen, CHI, ACC serves as the Medical Interpreter Supervisor for Language Services at the Children’s Hospital of Philadelphia (CHOP). With more than 25 years of experience, she has worked extensively as a Spanish interpreter across medical, university, and judiciary settings.
A native of Costa Rica, Ms. Velhagen earned her Bachelor of Arts in Music, specializing in vocal performance and recording engineering, from California State University, Chico.
In addition to her linguistic and cultural expertise, Ms. Velhagen is deeply committed to mindfulness, self-development, and guiding others on their personal and professional journeys. To further this passion, she pursued and completed a Certificate in Leadership Coaching for Organizational Performance from Rutgers University and holds the Associate Certified Coach (ACC) credential from the International Coaching Federation (ICF).
PROFESSIONAL HEADSHOT: https://drive.google.com/open?id=1u7ZjbopcxPqDBJ0K2fUsc3tpG_e8530S
MILITARY CONNECTION: no
VETERAN STATUS: No
HOW DID YOU HEAR ABOUT US: Educational Institution
HOW WERE YOU REFERRED: 
INSPIRATION TO APPLY: undefined</t>
      </text>
    </comment>
    <comment authorId="0" ref="I259">
      <text>
        <t xml:space="preserve">not available SP26
also LIFE and CAREER Coaching</t>
      </text>
    </comment>
    <comment authorId="0" ref="H260">
      <text>
        <t xml:space="preserve">FIRST NAME: Claire
LAST NAME: Austin
COMPLETED APPLICATION BEFORE: No - This is my first time applying.
COACHING CREDENTIALS: NYU SPS Certificate in Executive Coaching
REQUIREMENTS MET: Yes - I meet at least one of the listed requirements
PRIMARY BUSINESS EMAIL: claire.austin@nyu.edu
ALTERNATIVE EMAIL: clairemaustin@gmail.com
HIGHEST LEVEL OF EDUCATION: Master's
CURRENTLY EMPLOYED: Yes
PROFESSIONAL AFFILIATION: Associate Certified Coach (ACC)
ACTIVITIES/HOBBIES: Cooking and baking, exercise, TV and movies, reading, travel
ADDITIONAL INFORMATION: Not at this time
COACHING INTERESTS: Life Coaching, Business Coaching, Career Coaching, leadership
BIO: Claire Austin is a certified executive coach and works in Learning and Organizational Development at NYU. She is a proud daughter of a Marine! Claire is passionate about designing and delivering cutting-edge professional and leadership development training and coaching experiences to drive personal, professional, and organizational growth. Claire enjoys spending time with her husband and cat, cooking, watching the latest TV shows and films, reading, walking and cycling, and listening to podcasts. 
PROFESSIONAL HEADSHOT: https://drive.google.com/open?id=1-CmbQFGOIop5oecjLW7FP9zJANrOru4o
MILITARY CONNECTION: My father is a veteran of the Marine Corps; he served in Vietnam. My uncle and five of my cousins have also served or are serving in the Armed Forces.
VETERAN STATUS: No
HOW DID YOU HEAR ABOUT US: Educational Institution
HOW WERE YOU REFERRED: 
INSPIRATION TO APPLY: undefined</t>
      </text>
    </comment>
    <comment authorId="0" ref="H261">
      <text>
        <t xml:space="preserve">FIRST NAME: Dave
LAST NAME: Cornelius
COMPLETED APPLICATION BEFORE: No - This is my first time applying.
COACHING CREDENTIALS: Tandem Coaching Academy
REQUIREMENTS MET: Yes - I meet at least one of the listed requirements
PRIMARY BUSINESS EMAIL: drdave@jcwalk.org
ALTERNATIVE EMAIL: drdave@imershen.co
HIGHEST LEVEL OF EDUCATION: Post-graduate (PhD/JD/MD)
CURRENTLY EMPLOYED: Self-Employed
PROFESSIONAL AFFILIATION: Professional Certified Coach (PCC)
ACTIVITIES/HOBBIES: Hiking; Playing and writing music;  Writing books and articles; podcasting.
ADDITIONAL INFORMATION: I grew up in the US Virgin Islands;  Love sports.
COACHING INTERESTS: Life Coaching, Business Coaching, Career Coaching, Wellness Coaching
BIO: I spent most of my career coaching and facilitating learning for corporate business leaders and their team members to achieve success. I partner with leaders and teams in for-profit, startup, and nonprofit organizations to deliver exceptional results that meet their goals. I work with Fortune 50 to Fortune 500 companies, helping them create over $1 billion in customer value.  As I give back to my community, I volunteer to coach our veterans and nonprofit leaders pro bono, and they are thriving. By supporting STEM education for high school students, my coaching and facilitation allow students aged 13 to 19 to explore career opportunities in the STEM field.
PROFESSIONAL HEADSHOT: https://drive.google.com/open?id=1mh50rV2hq8AXnN9Ln7boKTXPPDa_rlHP
MILITARY CONNECTION: Nephew Master Chief, Navy.  I was a PFC in the Army;
VETERAN STATUS: Yes
HOW DID YOU HEAR ABOUT US: Referral
HOW WERE YOU REFERRED: ICF Arizona
INSPIRATION TO APPLY: undefined</t>
      </text>
    </comment>
    <comment authorId="0" ref="I261">
      <text>
        <t xml:space="preserve">Fenton: chat Dave is interested in group coaching per kickoff call</t>
      </text>
    </comment>
    <comment authorId="0" ref="H262">
      <text>
        <t xml:space="preserve">FIRST NAME: Claudia
LAST NAME: Weber
COMPLETED APPLICATION BEFORE: No - This is my first time applying.
COACHING CREDENTIALS: Institute for Integrative Intelligence
REQUIREMENTS MET: Yes - I meet at least one of the listed requirements
PRIMARY BUSINESS EMAIL: resultsthroughresilience@gmail.com
ALTERNATIVE EMAIL: cjweber333@gmail.com
HIGHEST LEVEL OF EDUCATION: Master's
CURRENTLY EMPLOYED: Self-employed, Coach
PROFESSIONAL AFFILIATION: Associate Certified Coach (ACC)
ACTIVITIES/HOBBIES: Hiking, Kayaking, Traveling, Coaching, volunteering, photography
ADDITIONAL INFORMATION: I am a U.S. Navy Veteran.  I have provided Veteran Career Coaching through ACP (American Corporate Partners) and DisabilityIn. I created the first HeartMath based Resilience Program for Veterans in a Corporate environment which has now has been attended by well over 10,000 employees (Veterans and non-Veterans) and became a Corporate Mental Wellness Program. 
COACHING INTERESTS: Life Coaching, Career Coaching, Wellness Coaching
BIO: Claudia Weber, M.A., CPIC founder of Results Through Resilience LLC and Wisdom of Your Heart LLC is a transformational facilitator and international coach whose expertise weaves together a passion for wellness, science and success. As a U.S. Navy Veteran, former Mental Health Counselor, and corporate leader with over 23 years in the high-tech industry, Claudia brings a wealth of knowledge and experience to her transformative work. Claudia implemented a science-based resilience program that provides individuals with practical techniques to quickly reduce stress, anxiety, and PTSD, enhancing both personal well-being and professional success. Reaching over 10,000 corporate employees, Claudia’s work has been featured on KOIN TV, in the Portland Business Journal, at the Stanford Leadership Conference, and throughout numerous leadership, technical and mental wellness communities.   
   Certified as a behavior analyst, trauma professional, and transformational coach, Claudia has studied with Elders worldwide. She blends ancient healing wisdom with modern science to offer a unique and profoundly transformational experience. Her mission is to empower others to connect with the Wisdom of their Heart and live a life they love. Claudia holds a B.A. from Columbia College, Columbia Missouri and an M.A. from St. Martins University, Lacey, WA. CP
PROFESSIONAL HEADSHOT: https://drive.google.com/open?id=14-bx4llyzFw7-S2hUwq-qsezPp7PG3P5
MILITARY CONNECTION: U.S. Navy Veteran, served 6 yrs in the Navy; Grew up in an Air Force family, extensive recruiting and coaching experience in the corporate environment, was the American Veterans at Intel Mental Wellness Chair for many years.
VETERAN STATUS: Yes
HOW DID YOU HEAR ABOUT US: Referral
HOW WERE YOU REFERRED: AZ ICF
INSPIRATION TO APPLY: undefined</t>
      </text>
    </comment>
    <comment authorId="0" ref="I262">
      <text>
        <t xml:space="preserve">also WELLNESS COACHING</t>
      </text>
    </comment>
    <comment authorId="0" ref="H263">
      <text>
        <t xml:space="preserve">FIRST NAME: Dana
LAST NAME: Irwin Lakra
COMPLETED APPLICATION BEFORE: Yes - I have completed the VCP Coaching Application in the past.
COACHING CREDENTIALS: NYU ECOC Program
REQUIREMENTS MET: Yes - I meet at least one of the listed requirements
PRIMARY BUSINESS EMAIL: irwin.dana@gmail.com
ALTERNATIVE EMAIL: monsterconsultingllc@gmail.com
HIGHEST LEVEL OF EDUCATION: Master's
CURRENTLY EMPLOYED: Yes
PROFESSIONAL AFFILIATION: Associate Certified Coach (ACC)
ACTIVITIES/HOBBIES: running, yoga, reading, baking
ADDITIONAL INFORMATION: my coaching experience is mostly focused on supporting people managers or those wishing to grow their leadership skills
COACHING INTERESTS: Career Coaching
BIO: 
Dana is a certified professional coach specializing in the support of people managers and those looking to transition to people management. 
Dana has her BA in Journalism from The Pennsylvania State University, MA in Communication Management from the University of Southern California and a Certificate in Professional Coaching from New York University. 
With over 15 years in the media and adtech space, Dana has experience building and leading teams at both large organizations, such as Disney and eBay, as well as smaller, early-stage startups.
After years of people management in the corporate world, Dana channeled her passion for helping individuals grow their own careers into her own consulting business.
PROFESSIONAL HEADSHOT: https://drive.google.com/open?id=1JC_KR2SOzbrxDU5CjehXapwEcqIdNa9t
MILITARY CONNECTION: godson airforce veteran, grandfather navy veteran
VETERAN STATUS: No
HOW DID YOU HEAR ABOUT US: Email/Phone Outreach from VCP
HOW WERE YOU REFERRED: 
INSPIRATION TO APPLY: undefined</t>
      </text>
    </comment>
    <comment authorId="0" ref="I263">
      <text>
        <t xml:space="preserve">Fenton: writing</t>
      </text>
    </comment>
    <comment authorId="0" ref="H264">
      <text>
        <t xml:space="preserve">FIRST NAME: Lory
LAST NAME: Lanese
COMPLETED APPLICATION BEFORE: No - This is my first time applying.
COACHING CREDENTIALS: Newfield Network
REQUIREMENTS MET: Yes - I meet at least one of the listed requirements
PRIMARY BUSINESS EMAIL: lory.lanese@outlook.com
ALTERNATIVE EMAIL: lory.lanese277@outlook.com
HIGHEST LEVEL OF EDUCATION: Post-graduate (PhD/JD/MD)
CURRENTLY EMPLOYED: Retired from my corporate position
PROFESSIONAL AFFILIATION: Professional Certified Coach (PCC)
ACTIVITIES/HOBBIES: Photography, Walking my dogs,  continuous learning, art, staying connected to friends
ADDITIONAL INFORMATION: My husband is a Vietnam Veteran, believe in the importance of mind and body
COACHING INTERESTS: Life Coaching, Career Coaching, Leadership and team development
BIO: Coached engineering- technical leaders ranging from Executive Vice Presidents to technical experts new to leading and managing. Coached CEO, doctors, managers, supervisors and teammates. Provided coaching to direct reports  that I managed. Used innovative approach to organizational culture, creating new futures, development of staff and leadership behaviors.   Combine my knowledge and skills in behavioral science, coaching, leadership, brain science and habit-building to achieve the desired improvements and building of desired behaviors and practices.
PROFESSIONAL HEADSHOT: https://drive.google.com/open?id=1-XlAbLOanfrs3qcNehJFqZ5wp04D08Io
MILITARY CONNECTION: Father was in Army-Airforce in WWII he was an airplane navigator.  Husband was in the Army during Veitnam war as a journalist. He was in Vietnam for 1 year and then Texas.
VETERAN STATUS: No
HOW DID YOU HEAR ABOUT US: Referral
HOW WERE YOU REFERRED: email from ICF
INSPIRATION TO APPLY: undefined</t>
      </text>
    </comment>
    <comment authorId="0" ref="H265">
      <text>
        <t xml:space="preserve">FIRST NAME: Michelle
LAST NAME: Jarvis
COMPLETED APPLICATION BEFORE: Yes - I have completed the VCP Coaching Application in the past.
COACHING CREDENTIALS: NYU ECOC Program
REQUIREMENTS MET: Yes - I meet at least one of the listed requirements
PRIMARY BUSINESS EMAIL: mm4532@nyu.edu
ALTERNATIVE EMAIL: memjarvis@gmail.com
HIGHEST LEVEL OF EDUCATION: Master's
CURRENTLY EMPLOYED: No
PROFESSIONAL AFFILIATION: non-paid as a student I don't pay for any affiliations
ACTIVITIES/HOBBIES: dogs, walking, hiking, learning about new people and cities, politics, food, more dogs, 
ADDITIONAL INFORMATION: hoping to receive a veteran to coach. was in the summer program :)
COACHING INTERESTS: Life Coaching, Business Coaching, Wellness Coaching
BIO: I am eager to coach a veteran, building on my previous acceptance into the summer program, although I did not get off the waiting list to coach. With a Master's in Psychology and currently completing my MS in Executive Coaching and Organizational Consulting, I bring a strong foundation in active listening, empathy and understanding human behavior. My father served as a doctor in the military, leading my family of origing through four different cities before I turned 10, which has instilled in me a deep respect for the unique experiences of veterans. I currently have a family of 4 humans and 2 furries that think they are human, and have experienced firsthand the challenges and resilience raising twins and two pups. I'm passionate about using my skills to support those who have served and believe I can be very beneficial.
PROFESSIONAL HEADSHOT: https://drive.google.com/open?id=1J573QYoNfvfvP9fFSjxDhNjn77tRYsl-
MILITARY CONNECTION: father in AIR FORCE before I was born through grammar school years - moved around a lot 
VETERAN STATUS: No
HOW DID YOU HEAR ABOUT US: Referral
HOW WERE YOU REFERRED: Fenton spoke at an ECOC Cohort 4 pizza night :) 
INSPIRATION TO APPLY: undefined</t>
      </text>
    </comment>
    <comment authorId="0" ref="H266">
      <text>
        <t xml:space="preserve">FIRST NAME: Alyca
LAST NAME: Sweet
COMPLETED APPLICATION BEFORE: No - This is my first time applying.
COACHING CREDENTIALS: Rice University
REQUIREMENTS MET: Yes - I meet at least one of the listed requirements
PRIMARY BUSINESS EMAIL: alycasweet@gmail.com
ALTERNATIVE EMAIL: swytladee@yahoo.com
HIGHEST LEVEL OF EDUCATION: Master's
CURRENTLY EMPLOYED: Yes
PROFESSIONAL AFFILIATION: Associate Certified Coach (ACC)
ACTIVITIES/HOBBIES: Family time, sports, cooking, traveling and reading
ADDITIONAL INFORMATION: Active-duty Army Signal Officer
COACHING INTERESTS: Life Coaching, Career Coaching, Wellness Coaching
BIO: I am from Louisiana, mother of 2 daughters, and an active-duty officer for the last 21 years. I am still currently serving; my component is Army Signal Corps. I am a servant leader and enjoy working with and learning from soldiers. I am currently obtaining my PhD from Louisiana State University with a follow-on assignment to the Army Cyber Institute. 
PROFESSIONAL HEADSHOT: https://drive.google.com/open?id=1QR19TKcQzPrencXwD_cDtxy4rAyPp2gf
MILITARY CONNECTION: Great grandfather served in WWII
VETERAN STATUS: Yes
HOW DID YOU HEAR ABOUT US: Educational Institution
HOW WERE YOU REFERRED: 
INSPIRATION TO APPLY: undefined</t>
      </text>
    </comment>
    <comment authorId="0" ref="H267">
      <text>
        <t xml:space="preserve">FIRST NAME: Betty
LAST NAME: Lonis
COMPLETED APPLICATION BEFORE: No - This is my first time applying.
COACHING CREDENTIALS: North Carolina State University
REQUIREMENTS MET: Yes - I meet at least one of the listed requirements
PRIMARY BUSINESS EMAIL: blonis@comcast.net
ALTERNATIVE EMAIL: disneyrunner123@gmail.com
HIGHEST LEVEL OF EDUCATION: Master's
CURRENTLY EMPLOYED: No
PROFESSIONAL AFFILIATION: Associate Certified Coach (ACC)
ACTIVITIES/HOBBIES: Running
ADDITIONAL INFORMATION: I have a background in Human Resources and a desire to assist our veterans.
COACHING INTERESTS: Business Coaching, Career Coaching
BIO: Betty Lonis has over 30 years of Human Resources executive experience. She has recently retired from corporate America and is embarking on a career as an executive coach. She has a passion for working with leaders to enhance their leadership skills and for veterans embarking on a career in the private sector.
PROFESSIONAL HEADSHOT: https://drive.google.com/open?id=1qXhuYrSImM-lwU_4Giokqwaj0Ne_d1Cm
MILITARY CONNECTION: Son in law in National Guard
VETERAN STATUS: No
HOW DID YOU HEAR ABOUT US: Referral
HOW WERE YOU REFERRED: An LCOP alumni post on Slack
INSPIRATION TO APPLY: undefined</t>
      </text>
    </comment>
    <comment authorId="0" ref="I267">
      <text>
        <t xml:space="preserve">also BUSINESS COACHING</t>
      </text>
    </comment>
    <comment authorId="0" ref="H268">
      <text>
        <t xml:space="preserve">FIRST NAME: Somesh
LAST NAME: Chablani
COMPLETED APPLICATION BEFORE: Yes - I have completed the VCP Coaching Application in the past.
COACHING CREDENTIALS: Rutgers University
REQUIREMENTS MET: Yes - I meet at least one of the listed requirements
PRIMARY BUSINESS EMAIL: someshchablani@gmail.com
ALTERNATIVE EMAIL: toastmaster.somesh@gmail.com
HIGHEST LEVEL OF EDUCATION: Master's
CURRENTLY EMPLOYED: Yes
PROFESSIONAL AFFILIATION: Associate Certified Coach (ACC)
ACTIVITIES/HOBBIES: Public Speaking, Adult and Youth Coaching, Facilitation Workshops
ADDITIONAL INFORMATION: I have coached Government staff, Non profit Leaders and Corporate Managers in job and career transition 
COACHING INTERESTS: Life Coaching, Business Coaching, Career Coaching
BIO: I have double Masters degree in IT, Finance and Business. Working for 25+ years in large global corporations. Coached more than 100 cochees from various background and industries - Non-profits, Government, Private companies, new startup entrepreneurs. I have here to help and serve you.  Your success is my success
PROFESSIONAL HEADSHOT: https://drive.google.com/open?id=1GvNz7-574GZUq4nPpuO4GOrk58DaAkg3
MILITARY CONNECTION: Volunteering and community services to Veterans Youth Programs
VETERAN STATUS: No
HOW DID YOU HEAR ABOUT US: Educational Institution
HOW WERE YOU REFERRED: 
INSPIRATION TO APPLY: undefined</t>
      </text>
    </comment>
    <comment authorId="0" ref="I268">
      <text>
        <t xml:space="preserve">Fenton chat 
Dana at Rutgers sent email referring this coach</t>
      </text>
    </comment>
    <comment authorId="0" ref="H269">
      <text>
        <t xml:space="preserve">FIRST NAME: Jessica
LAST NAME: Yip
COMPLETED APPLICATION BEFORE: No - This is my first time applying.
COACHING CREDENTIALS: Calling in "The One" Coach, Your Big Voice Master Coach, and currently enrolled in CoachVille's ICF Accreditation Program
REQUIREMENTS MET: Yes - I meet at least one of the listed requirements
PRIMARY BUSINESS EMAIL: jessica@jessicayip.com
ALTERNATIVE EMAIL: Jessica.y.yip@gmail.com
HIGHEST LEVEL OF EDUCATION: Bachelor's
CURRENTLY EMPLOYED: Yes
PROFESSIONAL AFFILIATION: Associate Certified Coach (ACC)
ACTIVITIES/HOBBIES: Rock Climbing, Hiking, Cooking, Writing, Reading, Singing, Yoga
ADDITIONAL INFORMATION: I'm ultimately here to help people live in their full creative power. I'm looking forward to the possibility of supporting veterans to create fulfillment and wellness in this chapter of their lives using my coaching expertise in relational skill development and turning ideas/desires into reality.
COACHING INTERESTS: Life Coaching, Career Coaching, Wellness Coaching, Healthy Relationship Skills Coaching (includes healing/integration, and outgrowing past patterns)
BIO: Hi, I'm Coach Jessica and I'm here to help you live into your full creative power. I will support you in graduating from painful patterns, clarifying and connecting with your desires, and honing the skills required to create healthy, supportive relationships that will bring your goals to life. I bring expertise and experience in healthy love and relationship dynamics as well as leadership development and practical skill-building.
PROFESSIONAL HEADSHOT: https://drive.google.com/open?id=1qVltFb8ODMuioqMT2Ea-8x4RyGl-So_3
MILITARY CONNECTION: My Father served in the Air Force
VETERAN STATUS: No
HOW DID YOU HEAR ABOUT US: Email/Phone Outreach from VCP
HOW WERE YOU REFERRED: 
INSPIRATION TO APPLY: undefined</t>
      </text>
    </comment>
    <comment authorId="0" ref="I269">
      <text>
        <t xml:space="preserve">also LIFE COACHING</t>
      </text>
    </comment>
    <comment authorId="0" ref="H270">
      <text>
        <t xml:space="preserve">FIRST NAME: Genevieve
LAST NAME: Fadayomi
COMPLETED APPLICATION BEFORE: No - This is my first time applying.
COACHING CREDENTIALS: Georgetown University
REQUIREMENTS MET: Yes - I meet at least one of the listed requirements
PRIMARY BUSINESS EMAIL: Info@soleilsoul-wellness.com
ALTERNATIVE EMAIL: genevievejeanbart@yahoo.com
HIGHEST LEVEL OF EDUCATION: Master's
CURRENTLY EMPLOYED: Self-employed 
PROFESSIONAL AFFILIATION: Associate Certified Coach (ACC)
ACTIVITIES/HOBBIES: Reading, Yoga, meditation, walking in nature, travel
ADDITIONAL INFORMATION: I am a holistic health and wellness coach supporting clients across all dimensions of well-being. Currently, I am completing the Georgetown Health and Wellness Coaching Certification Program, set to conclude next month. I work with pro bono clients as I pursue both ICF and NBHWC certifications, and I am an active member of ICF New Jersey. With over 20 years of experience in the corporate sector, I have worked across the financial services, pharmaceutical, and tech industries, bringing a deep understanding of professional and personal transformation.
COACHING INTERESTS: Life Coaching, Wellness Coaching
BIO: Genevieve Fadayomi is a dedicated Health and Wellness Coach and the founder of Soleil Soul Wellness, where she helps individuals achieve balance in mind, body, and spirit. With a holistic approach that blends yoga, meditation, energy work, and mindfulness, she empowers her clients to release what no longer serves them and cultivate lasting well-being. As a certified Usui Reiki practitioner, yoga &amp; meditation instructor, and health and wellness coach, she integrates both ancient wisdom and modern techniques to support resilience and inner strength. With over 20 years of corporate experience in financial services, pharmaceuticals, and tech, she understands the demands of high-pressure environments and helps clients navigate stress with practical, mindful strategies. Genevieve’s father was a Marine, and she is honored to support veterans on their wellness journey. No matter where you are in your path to well-being, she meets you with compassion, understanding, and a commitment to your growth.
PROFESSIONAL HEADSHOT: https://drive.google.com/open?id=1QeB4--de0ZPAGlwE1sQPTwOwlTk1wiJ5
MILITARY CONNECTION: My father served as a Marine toward the end of the Vietnam War. While he was not deployed to Vietnam he worked as a translator before using the GI Bill to complete his education.
VETERAN STATUS: No
HOW DID YOU HEAR ABOUT US: Referral
HOW WERE YOU REFERRED: ICF NJ Chapter
INSPIRATION TO APPLY: undefined</t>
      </text>
    </comment>
    <comment authorId="0" ref="I270">
      <text>
        <t xml:space="preserve">also LIFE COACH</t>
      </text>
    </comment>
    <comment authorId="0" ref="H271">
      <text>
        <t xml:space="preserve">FIRST NAME: Jaimy
LAST NAME: Smith
COMPLETED APPLICATION BEFORE: No - This is my first time applying.
COACHING CREDENTIALS: Rutgers University
REQUIREMENTS MET: Yes - I meet at least one of the listed requirements
PRIMARY BUSINESS EMAIL: jaimym.smith@gmail.com
ALTERNATIVE EMAIL: c
HIGHEST LEVEL OF EDUCATION: Master's
CURRENTLY EMPLOYED: Yes
PROFESSIONAL AFFILIATION: Associate Certified Coach (ACC)
ACTIVITIES/HOBBIES: Painting, cooking/baking, reading, volunteering, watching a lot of sports with my husband
ADDITIONAL INFORMATION: Thank you for your service. I mean that. What do you want to be celebrating a year from now? I would be honored to partner with you on getting there.
COACHING INTERESTS: Life Coaching
BIO: While I hail from Texas, I grew up in Ukraine and gained a love of travel and international relations. I went to college and graduate school in Missouri.  I've been with the State Department for the last 15 years and am currently based in the Washington, DC area.  My husband Steve also hails from Texas and we met in Missouri.  He is a professor of International Relations; we love all things politics and can be found discussing world events while in line at our local Costco.  We have two cats rescued from Virginia and Oman.   
PROFESSIONAL HEADSHOT: https://drive.google.com/open?id=1YjmuKALFGR7_NWWeKyBYZsy7Z3AlZjQa
MILITARY CONNECTION: My Dad was in the Texas National Guard; my father-in-law was an Army Ranger in Vietnam and my Uncle Bob served in Vietnam. I have several friends who are veterans. I interned at the Pentagon in OSD Policy for a summer in grad school; worked well with the Defense Attaches' Office and Marine Security Guards at Post.
VETERAN STATUS: No
HOW DID YOU HEAR ABOUT US: Referral
HOW WERE YOU REFERRED: Dana Bernstein at Rutgers LCOP
INSPIRATION TO APPLY: undefined</t>
      </text>
    </comment>
    <comment authorId="0" ref="H272">
      <text>
        <t xml:space="preserve">FIRST NAME: Jennifer
LAST NAME: Hooper
COMPLETED APPLICATION BEFORE: No - This is my first time applying.
COACHING CREDENTIALS: University of Dallas, Texas
REQUIREMENTS MET: Yes - I meet at least one of the listed requirements
PRIMARY BUSINESS EMAIL: jennifer@jenniferhoopercoaching.com
ALTERNATIVE EMAIL: jhooperwrites@gmail.com
HIGHEST LEVEL OF EDUCATION: Master's
CURRENTLY EMPLOYED: Yes
PROFESSIONAL AFFILIATION: Associate Certified Coach (ACC)
ACTIVITIES/HOBBIES: Hiking, dogs, growing herbs, cooking
ADDITIONAL INFORMATION: I can't think of anything
COACHING INTERESTS: Life Coaching, Executive Coaching
BIO: I blend two areas of expertise—coaching and communication—to help you stretch, challenge yourself, and show up in a more powerful way. My coaching is about helping you make your desired impact while being yourself, honoring your values, and preserving your sanity.
PROFESSIONAL HEADSHOT: https://drive.google.com/open?id=1yJd4aXrZwu-fi2ANWWkw6eW6kavYjKN7
MILITARY CONNECTION: My husband is a retired veteran. He served in both the Army and Marines.
VETERAN STATUS: No
HOW DID YOU HEAR ABOUT US: Referral
HOW WERE YOU REFERRED: ICF Chapter
INSPIRATION TO APPLY: undefined</t>
      </text>
    </comment>
    <comment authorId="0" ref="I272">
      <text>
        <t xml:space="preserve">also CAREER COACHING</t>
      </text>
    </comment>
    <comment authorId="0" ref="H273">
      <text>
        <t xml:space="preserve">FIRST NAME: Jessica
LAST NAME: Robaire
COMPLETED APPLICATION BEFORE: No - This is my first time applying.
COACHING CREDENTIALS: American University
REQUIREMENTS MET: Yes - I meet at least one of the listed requirements
PRIMARY BUSINESS EMAIL: jessicarobaire@icloud.com
ALTERNATIVE EMAIL: jessicaweisel@gmail.com
HIGHEST LEVEL OF EDUCATION: Master's
CURRENTLY EMPLOYED: Yes
PROFESSIONAL AFFILIATION: Associate Certified Coach (ACC)
ACTIVITIES/HOBBIES: Singing in a rock choir, playing pickleball, yoga, reading historical fiction, traveling the world
ADDITIONAL INFORMATION: I have lived abroad - in the Netherlands, France, and most recently in China - so I have firsthand experience in what it is like to not only transition in and out of living in the US, but also in making career transitions.   
COACHING INTERESTS: Life Coaching, Career Coaching
BIO: Jessica holds a Master’s in Social Work from McGill University and spent many years on the clinical side in healthcare settings, working one-on-one with clients and facilitating groups and workshops to promote well-being. Driven by a passion for empowering others, she became a coach in 2024 through the Leadership Coaching for Organizational Performance program at American University. Since 2023, she has served as the Head of Coaching Operations and Research at Evolved People Coaching. Jessica’s coaching practice centers on workplace wellness and navigating transitions such as returning to work.  A California native, she now calls New Jersey home, having also lived in China, France, the Netherlands, and Canada.
PROFESSIONAL HEADSHOT: https://drive.google.com/open?id=1ZfL6_-hovS-mrnPfHQuytKKFkjRmYlQ0
MILITARY CONNECTION: N/A
VETERAN STATUS: No
HOW DID YOU HEAR ABOUT US: Social Media
HOW WERE YOU REFERRED: 
INSPIRATION TO APPLY: undefined</t>
      </text>
    </comment>
    <comment authorId="0" ref="I273">
      <text>
        <t xml:space="preserve">Fenton chat </t>
      </text>
    </comment>
    <comment authorId="0" ref="H274">
      <text>
        <t xml:space="preserve">FIRST NAME: Michelle
LAST NAME: Christensen
COMPLETED APPLICATION BEFORE: No - This is my first time applying.
COACHING CREDENTIALS: University of Texas at Dallas
REQUIREMENTS MET: Yes - I meet at least one of the listed requirements
PRIMARY BUSINESS EMAIL: amber@begrowable.com
ALTERNATIVE EMAIL: c
HIGHEST LEVEL OF EDUCATION: Master's
CURRENTLY EMPLOYED: Yes
PROFESSIONAL AFFILIATION: Associate Certified Coach (ACC)
ACTIVITIES/HOBBIES: I'm a total book nerd and enjoy school!  I've recently started yoga.  I love going on long walks with my puppies.  
ADDITIONAL INFORMATION: I am a Success Coach helping individuals—especially those in life or career transitions—gain clarity, confidence, and growth. 
COACHING INTERESTS: Life Coaching, Business Coaching, Career Coaching
BIO: Life’s transitions can feel overwhelming, but they’re also full of possibility. As a Success Coach, I help people navigate change with clarity and confidence, so they can move forward with a sense of purpose—and even joy—along the way.
With a Master’s in Family and Human Development, multiple coaching credentials (ICF Associate Certified Coach, Certified Neurotransformational Coach, and Coaching Clinic Instructor for Managers), and decades of experience observing the financial planning and insurance industry, I understand the challenges that come with stepping into something new. Through thoughtful conversations and practical strategies, I partner with people not just get through transitions, but truly grow from them—finding fulfillment, connection, and joy in the process.
PROFESSIONAL HEADSHOT: https://drive.google.com/open?id=1LCto0A1Sq9oIjMbwVeVDkrG04SdANYCp
MILITARY CONNECTION: Both Grandparents were in the military.  Father-in-law in the army reserves
VETERAN STATUS: No
HOW DID YOU HEAR ABOUT US: Referral
HOW WERE YOU REFERRED: ICF Arizona
INSPIRATION TO APPLY: undefined</t>
      </text>
    </comment>
    <comment authorId="0" ref="H275">
      <text>
        <t xml:space="preserve">FIRST NAME: Virginia
LAST NAME: Moring
COMPLETED APPLICATION BEFORE: No - This is my first time applying.
COACHING CREDENTIALS: Butler Institute for Families, University of Denver
REQUIREMENTS MET: Yes - I meet at least one of the listed requirements
PRIMARY BUSINESS EMAIL: bbbcoachingconsulting@gmail.com
ALTERNATIVE EMAIL: ginny.moring@terranevaessentials.com
HIGHEST LEVEL OF EDUCATION: Bachelor's
CURRENTLY EMPLOYED: Retired
PROFESSIONAL AFFILIATION: Associate Certified Coach (ACC)
ACTIVITIES/HOBBIES: Horses, essential oils, baking, reading, traveling
ADDITIONAL INFORMATION: My work history includes law enforcement, child protection and investigation, leadership, banking, and adult care facilities.  
COACHING INTERESTS: Life Coaching, Business Coaching, Career Coaching, Wellness Coaching
BIO: I am a highly experienced Protective Services Manager and Law Enforcement professional with over 30 years of dedicated service in child welfare, domestic violence advocacy, and community safety. Recognized for outstanding leadership, strategic planning, and community engagement. Committed to improving the lives of vulnerable populations through collaborative and compassionate service. I also hold an ACC certification through the International Federation Coaching to provide coaching services to individuals.
PROFESSIONAL HEADSHOT: https://drive.google.com/open?id=1TLJ5095UjkH9AcA1MN-rgTF4PlhPzSjl
MILITARY CONNECTION: Son-in-law in the US Airforce stationed at Luke Airforce Base.
VETERAN STATUS: No
HOW DID YOU HEAR ABOUT US: Referral
HOW WERE YOU REFERRED: IFC - Arizona Chapter
INSPIRATION TO APPLY: undefined</t>
      </text>
    </comment>
    <comment authorId="0" ref="I275">
      <text>
        <t xml:space="preserve">also WELLNESS COACHING</t>
      </text>
    </comment>
    <comment authorId="0" ref="H276">
      <text>
        <t xml:space="preserve">FIRST NAME: Marley
LAST NAME: Schafer
COMPLETED APPLICATION BEFORE: No - This is my first time applying.
COACHING CREDENTIALS: NYU ECOC Program
REQUIREMENTS MET: Yes - I meet at least one of the listed requirements
PRIMARY BUSINESS EMAIL: mes10172@nyu.edu
ALTERNATIVE EMAIL: marleyschafer@gmail.com
HIGHEST LEVEL OF EDUCATION: Master's
CURRENTLY EMPLOYED: Yes
PROFESSIONAL AFFILIATION: Associate Certified Coach (ACC)
ACTIVITIES/HOBBIES: Volleyball, reading, french language, going to restaurants, museums, history
ADDITIONAL INFORMATION: n/a
COACHING INTERESTS: Life Coaching, Career Coaching
BIO: Marley Schafer is an accomplished professional and Navy veteran with over a decade of experience spanning military, government, and academic sectors. She currently lives in Washington, D.C. and works at the Department of Veterans Affairs as a Management and Program Analyst, playing a critical role in interagency collaboration between VA and the Department of Defense. As a coach, she helps clients visualize their ultimate life goals and personalizes her approach to inspire growth and resilience, especially in times of change and transition. Marley earned a Masters of Arts in International Security from the University of Denver and is currently pursuing a Masters of Science in Executive Coaching and Organizational Coaching. 
PROFESSIONAL HEADSHOT: https://drive.google.com/open?id=1Y_NnBr_gr3B6VCFhX60EHzJnyBQ3ERWL
MILITARY CONNECTION: Prior military, work at Dept. of Veterans Affairs 
VETERAN STATUS: Yes
HOW DID YOU HEAR ABOUT US: Referral
HOW WERE YOU REFERRED: Fenton Reese
INSPIRATION TO APPLY: undefined</t>
      </text>
    </comment>
    <comment authorId="0" ref="H277">
      <text>
        <t xml:space="preserve">FIRST NAME: Nafisa
LAST NAME: Ally
COMPLETED APPLICATION BEFORE: No - This is my first time applying.
COACHING CREDENTIALS: NYU ECOC Program
REQUIREMENTS MET: Yes - I meet at least one of the listed requirements
PRIMARY BUSINESS EMAIL: nafisaally15@gmail.com
ALTERNATIVE EMAIL: nafisa15@aol.com
HIGHEST LEVEL OF EDUCATION: Bachelor's
CURRENTLY EMPLOYED: Yes
PROFESSIONAL AFFILIATION: Associate Certified Coach (ACC)
ACTIVITIES/HOBBIES: Reading and Travel
ADDITIONAL INFORMATION: NA
COACHING INTERESTS: Business Coaching, Career Coaching
BIO: I am a HR Business Partner with 20 years of experience.  I'm currently working at a media and entertainment company where I celebrated my 3 year anniversary.  Prior to that I worked at a Big 4 public accounting company for 15 years and a mid size accounting firm for 2 years.  I started my career at the Salvation Army in their payroll department.  I'm primarily experienced in the financial services industry. I went to Baruch College and I have my SHRM-SCP credential.  
PROFESSIONAL HEADSHOT: https://drive.google.com/open?id=1uf4JWA68k2qyNcfPqvowafGMW0-rUE4a
MILITARY CONNECTION: NA
VETERAN STATUS: No
HOW DID YOU HEAR ABOUT US: Educational Institution
HOW WERE YOU REFERRED: 
INSPIRATION TO APPLY: undefined</t>
      </text>
    </comment>
    <comment authorId="0" ref="H278">
      <text>
        <t xml:space="preserve">FIRST NAME: Shana
LAST NAME: Shallenberg
COMPLETED APPLICATION BEFORE: No - This is my first time applying.
COACHING CREDENTIALS: NC State University Leadership Coaching for Organizational Performance
REQUIREMENTS MET: Yes - I meet at least one of the listed requirements
PRIMARY BUSINESS EMAIL: shallenbergcoachingllc@gmail.com
ALTERNATIVE EMAIL: shanashallenberg@gmail.com
HIGHEST LEVEL OF EDUCATION: Bachelor's
CURRENTLY EMPLOYED: Yes
PROFESSIONAL AFFILIATION: Associate Certified Coach (ACC)
ACTIVITIES/HOBBIES: Spending time with family, outdoor activities, traveling, history, certified volunteer pet detective 
ADDITIONAL INFORMATION: I have previous experience with veterans who have sustained TBI, etc. from their time in the service. I am compassionate, empathetic, and very understanding of the unique experience many veterans have transitioning to civilian life. 
COACHING INTERESTS: Life Coaching
BIO: As a certified Coach, I help you navigate areas where you feel stuck in your life, either personally or professionally – or a mix of both.  I’m trained as a leadership coach, and believe that leadership is for everyone. We are all leaders of our minds and thoughts, and how we show up each day for ourselves will reflect on how we hold space for others. I’ve spent the past 15 years studying leadership and team development, and I’m a firm believer in creating a safe space for people to be their authentic selves. I have special interests in working with kids, young adults, veterans, and people experiencing career transitions. I’m also a certified support supervisor and an eating disorder awareness advocate. When I’m not helping humans, I’m working with animals. My husband and I are both certified volunteer pet detectives and have helped reunite many lost animals with their families.
PROFESSIONAL HEADSHOT: https://drive.google.com/open?id=1RmclBlX4ZZUD_amNuExbiD6rriDkeIy5
MILITARY CONNECTION: Previous experience coaching Army special operations command officer transitioning to civilian life. 
VETERAN STATUS: No
HOW DID YOU HEAR ABOUT US: Referral
HOW WERE YOU REFERRED: Dana Bernstein
INSPIRATION TO APPLY: undefined</t>
      </text>
    </comment>
    <comment authorId="0" ref="H279">
      <text>
        <t xml:space="preserve">FIRST NAME: Teresa
LAST NAME: Stewart
COMPLETED APPLICATION BEFORE: No - This is my first time applying.
COACHING CREDENTIALS: I have not obtained coaching credentials yet
REQUIREMENTS MET: Yes - I meet at least one of the listed requirements
PRIMARY BUSINESS EMAIL: teresa.stewart20@gmail.com
ALTERNATIVE EMAIL: ts5521@nyu.edu
HIGHEST LEVEL OF EDUCATION: Master's
CURRENTLY EMPLOYED: Yes
PROFESSIONAL AFFILIATION: Associate Certified Coach (ACC)
ACTIVITIES/HOBBIES: Volunteer Leadership, Traveling, Learning a language
ADDITIONAL INFORMATION: I would like to share that I am exceptionally good at listening to people and picking out the aspects of their stories that deserve a deep dive. 
COACHING INTERESTS: Business Coaching, Career Coaching, Wellness Coaching
BIO: Teresa Stewart is a highly skilled Executive Assistant and executive coach with over a decade of experience supporting and guiding C-level leaders. In her role at Klick Health, she manages complex schedules, global travel logistics, and high-level coordination for three Chief Officers and their teams of over 350 people. Beyond administrative expertise, Teresa leverages her coaching skills to help executives navigate challenges, think creatively, and develop strategic solutions. She fosters strong relationships across the organization, collaborating closely with the executive leadership team and eight other Chief Officers. Known for her sound judgment and ability to adapt quickly to shifting priorities, she ensures seamless day-to-day operations while providing insightful guidance. With a client-centric approach and keen attention to detail, she brings a balance of efficiency, innovation, and strategic thinking to the leaders she supports. A lifelong learner, Teresa is passionate about empowering executives to maximize their potential and drive meaningful impact.
PROFESSIONAL HEADSHOT: https://drive.google.com/open?id=1bmpD9l6S8SUVrpg06KUjB9Ixc6dAVFvE
MILITARY CONNECTION: N/A
VETERAN STATUS: No
HOW DID YOU HEAR ABOUT US: Educational Institution
HOW WERE YOU REFERRED: 
INSPIRATION TO APPLY: undefined</t>
      </text>
    </comment>
    <comment authorId="0" ref="H280">
      <text>
        <t xml:space="preserve">FIRST NAME: Robin
LAST NAME: McCollester 
COMPLETED APPLICATION BEFORE: No - This is my first time applying.
COACHING CREDENTIALS: VHA ACDP Program
REQUIREMENTS MET: Yes - I meet at least one of the listed requirements
PRIMARY BUSINESS EMAIL: Robin.mccollester@va.gov
ALTERNATIVE EMAIL: robinmccollester@gmail.com
HIGHEST LEVEL OF EDUCATION: Master's
CURRENTLY EMPLOYED: Yes
PROFESSIONAL AFFILIATION: Associate Certified Coach (ACC)
ACTIVITIES/HOBBIES: Family, friends, writing and reading, animal rescue
ADDITIONAL INFORMATION: I am a proud daughter of a WWII sailor and have served Veterans at the local, VISN and national level for more than fifteen years. It would be be my honor and privilege to help you reach your personal and professional goals.
COACHING INTERESTS: Life Coaching, Business Coaching, Career Coaching, Wellness Coaching
BIO: As a registered nurse, I joined the VA in 2009 and received my coach training there. My interests include transformational coaching, leadership coaching, wellness coaching and grief and loss. My coaching philosophy is grounded in the belief that individuals are whole and resourceful. My coaching practice is based on creating connections and building trusting relationships. Through active listening, I help identify each client’s unique motivations and challenges. I am honored to serve others as they achieve their goals and aspirations. 
PROFESSIONAL HEADSHOT: https://drive.google.com/open?id=18ZFKGbVwoMN7B9WwNCrejFsfb3U8XQB1
MILITARY CONNECTION: I serve as a leadership coach for the VHA. Many of my clients are Veterans as well as VA employees.
VETERAN STATUS: No
HOW DID YOU HEAR ABOUT US: Promotional Material (Brochure/Flyer)
HOW WERE YOU REFERRED: 
INSPIRATION TO APPLY: undefined</t>
      </text>
    </comment>
    <comment authorId="0" ref="I280">
      <text>
        <t xml:space="preserve">Fenton chat: works at VA</t>
      </text>
    </comment>
    <comment authorId="0" ref="K280">
      <text>
        <t xml:space="preserve">email change 3/20/2025 former email was Robin.mccollester@va.gov</t>
      </text>
    </comment>
    <comment authorId="0" ref="H281">
      <text>
        <t xml:space="preserve">FIRST NAME: LOREAL
LAST NAME: NEWSON
COMPLETED APPLICATION BEFORE: No - This is my first time applying.
COACHING CREDENTIALS: Sapphire Coaches (https://sapphirecoaches.com)
REQUIREMENTS MET: Yes - I meet at least one of the listed requirements
PRIMARY BUSINESS EMAIL: loreal.newson@gmail.com
ALTERNATIVE EMAIL: DRELO2011@GMAIL.COM 
HIGHEST LEVEL OF EDUCATION: Master's
CURRENTLY EMPLOYED: Yes
PROFESSIONAL AFFILIATION: ICF, SHRM, CReC, LSSGB
ACTIVITIES/HOBBIES: In my personal time, I enjoy helping others, creative designing, including graphic design and paper crafting, sports, and business brainstorming and strategies.
ADDITIONAL INFORMATION: I am certified as a Resilience Coach - CRec (hellodriven.com), which equips me with the skills to support veterans and their families in building resilience and coping strategies. My training has prepared me to help clients navigate challenges, improve their well-being, and foster a positive outlook. I am dedicated to using these skills to make a meaningful impact in the lives of veterans and their families.
COACHING INTERESTS: Life Coaching, Career Coaching, Wellness Coaching
BIO: With over two decades of experience in people management, change management and strategic partnerships, I am committed to supporting veterans and their families through tailored training programs that promote resilience, safety, and wellness. My background has equipped me with the skills to provide comprehensive consultation and professional development opportunities. As a certified Resilience Coach (CRec) through hellodriven.com, I am prepared to help veterans and their families navigate challenges, build resilience, and enhance their overall well-being. My dedication to fostering inclusive environments aligns with the mission of the Veterans Coaching Project, ensuring impactful and supportive coaching.
PROFESSIONAL HEADSHOT: https://drive.google.com/open?id=1sFpFhViJ7EFSTOfgD-JL88UlvN4956DI
MILITARY CONNECTION: Father in U.S. Navy; Brother in U.S. Marines
VETERAN STATUS: No
HOW DID YOU HEAR ABOUT US: Promotional Material (Brochure/Flyer)
HOW WERE YOU REFERRED: 
INSPIRATION TO APPLY: undefined</t>
      </text>
    </comment>
    <comment authorId="0" ref="I281">
      <text>
        <t xml:space="preserve">also LIFE and WELLNESS COACHING</t>
      </text>
    </comment>
    <comment authorId="0" ref="H282">
      <text>
        <t xml:space="preserve">FIRST NAME: Makiko
LAST NAME: Iwata
COMPLETED APPLICATION BEFORE: No - This is my first time applying.
COACHING CREDENTIALS: Rutgers University
REQUIREMENTS MET: Yes - I meet at least one of the listed requirements
PRIMARY BUSINESS EMAIL: mei4coaching@gmail.com
ALTERNATIVE EMAIL: iwatamakie@gmail.com 
HIGHEST LEVEL OF EDUCATION: Bachelor's
CURRENTLY EMPLOYED: No
PROFESSIONAL AFFILIATION: ICF
ACTIVITIES/HOBBIES: Travel, Pottery, Cross-cultural experience
ADDITIONAL INFORMATION: I support emerging (first-time) leaders to be successful.  Also help others with mindfulness and mental training.
COACHING INTERESTS: Career Coaching, Wellness Coaching
BIO: Maki had a pleasure of training the next generation of leaders in hospitality through out her career. As a coach, she continues to support the emerging leaders take their next step and be successful as a new leader.  She is also passionate about cross-cultural experiences whether you are an expat facing cultural challenges or in a new environment facing different work cultures, Maki is here to support you navigate and find your way to adapt.  In addition, Maki uses different meditation techniques to plan your mental training to support you becoming who you want to become.
PROFESSIONAL HEADSHOT: https://drive.google.com/open?id=1Qz1MoMaZAiG2j69F_vFSEFMKWKnGbqK9
MILITARY CONNECTION: N/A
VETERAN STATUS: No
HOW DID YOU HEAR ABOUT US: Referral
HOW WERE YOU REFERRED: 
INSPIRATION TO APPLY: undefined</t>
      </text>
    </comment>
    <comment authorId="0" ref="H283">
      <text>
        <t xml:space="preserve">FIRST NAME: Heather
LAST NAME: Rivard
COMPLETED APPLICATION BEFORE: No - This is my first time applying.
COACHING CREDENTIALS: Rutgers University
REQUIREMENTS MET: Yes - I meet at least one of the listed requirements
PRIMARY BUSINESS EMAIL: heather_rivard@yahoo.com
ALTERNATIVE EMAIL: heather_rivard@yahoo.com 
HIGHEST LEVEL OF EDUCATION: Master's
CURRENTLY EMPLOYED: Yes
PROFESSIONAL AFFILIATION: ICF
ACTIVITIES/HOBBIES: Hiking, walking, movies, time with family 
ADDITIONAL INFORMATION: As the grand daughter of a WW II veteran and someone who has several veteran co-workers, I am very interested in doing more to support the veteran community.
COACHING INTERESTS: Life Coaching, Business Coaching, Career Coaching
BIO: Heather Rivard is senior vice president, Transmission &amp; Distribution, at Southern California Edison, one of the nation’s largest electric utilities. She is responsible for the operation, maintenance and modernization of SCE’s electrical grid that covers a 50,000 square-mile service area.
Previously, Rivard was senior vice president of Electric Distribution at DTE Energy where she worked for 28 years. In this role, she was responsible for the safe and reliable distribution of electricity to 2.1 million customers across Southeastern Michigan.
Throughout her career, Rivard held a variety of roles of increasing responsibility, starting as a Marketing account representative and later transitioning to Customer Service supervisor, service center manager, director of Electric Service Operations and vice president of Corporate Services overseeing procurement, fleet and facility services for DTE Energy.
Rivard is a board member for the Association of Edison Illuminating Companies and a member of its Power Delivery committee, where she helps solve challenges and create opportunities for electric utilities worldwide through research and sharing of technical information and best practices.
Prior to joining the utility industry, she spent several years working as an aerospace engineer for the Department of Defense in Washington D.C. and the National Aeronautics &amp; Space Administration (NASA) at Johnson Space Center.
She has a bachelor’s degree in Aerospace Engineering and MBA from the University of Michigan.
PROFESSIONAL HEADSHOT: https://drive.google.com/open?id=1KnJ4N16s01ohCm5LDjXMf-eoX2f5ceLM
MILITARY CONNECTION: Grandfather WWII veteran - Army - Rescue squadron
VETERAN STATUS: No
HOW DID YOU HEAR ABOUT US: Educational Institution
HOW WERE YOU REFERRED: 
INSPIRATION TO APPLY: undefined</t>
      </text>
    </comment>
    <comment authorId="0" ref="I283">
      <text>
        <t xml:space="preserve">2/11/25 Coach Heather Rivard is retiring and will not be available for coaching until Fall 2025.</t>
      </text>
    </comment>
    <comment authorId="0" ref="O283">
      <text>
        <t xml:space="preserve">*FIRST NAME:* Shawanna
*LAST NAME:* Boyd
*PHONE NUMBER:* 516-424-9048 
*CURRENT MILITARY STATUS:* Discharged
*BRANCH OF MILITARY SERVICE:* U.S. Army
*YEARS OF SERVICE:* 3
*ACCOMPLISHMENTS TO ACHIEVE:* Getting &amp; keeping a job; and Starting my own business. 
*HOBBIES, PASSIONS, INTERESTS:* Accomplishing my goals.
*HOW DID YOU LEARN ABOUT VCP:* Email/Phone Outreach from VCP
*OBSTACLES OR CHALLENGES:* None
*AVAILABILITY:* Open
*BIO:* Accomplished, competent &amp; highly dedicated Executive Leader with experience in continuous process improvement in the face of a rapidly evolving and changing healthcare system. Adaptable healthcare administrator accustomed to the integration of new healthcare delivery systems, as well as, the restructuring of work in an increasingly complex regulatory environment. Proven to be skillful at building highly-motivated, cross-functional teams in fast-paced environments. Strategic and adept in planning, launching, directing, and leading complex projects/programs; with a background in critical analysis, strategic planning, policy implementation, and project/program management.
*HEADSHOT:* https://drive.google.com/open?id=1LZCYs8H-vejQL1_pHXCAl7gQF65uYooS</t>
      </text>
    </comment>
    <comment authorId="0" ref="P283">
      <text>
        <t xml:space="preserve">Business Accelerator</t>
      </text>
    </comment>
    <comment authorId="0" ref="H284">
      <text>
        <t xml:space="preserve">FIRST NAME: Megan
LAST NAME: Libby
COMPLETED APPLICATION BEFORE: No - This is my first time applying.
COACHING CREDENTIALS: Rutgers University
REQUIREMENTS MET: I will obtain certificate on Aug 22, 2024
PRIMARY BUSINESS EMAIL: meganlibby24@GMAIL.COM 
ALTERNATIVE EMAIL: meganpaul524@gmail.com
HIGHEST LEVEL OF EDUCATION: Master's
CURRENTLY EMPLOYED: Yes
PROFESSIONAL AFFILIATION: N/A
ACTIVITIES/HOBBIES: Sports; outdoors; painting; travel; animals; food and wine
ADDITIONAL INFORMATION: My father is a Vietnam Veteran
COACHING INTERESTS: Life Coaching, Business Coaching, Career Coaching, Wellness Coaching
BIO: Hi. My name is Meg. I grew up with a veteran father and would love to give back. I spent a career in adult education and now work in Leadership Development as the Chief Learning Office for PVH (Calvin Klein, Tommy Hilfiger)&gt; My expertise is in Leadership principles, behaviors, team effectiveness and building high performing teams. I'm also savvy in managing healthy mindset and lifestyle, self-esteem and setting and achieving ambitious goals.
PROFESSIONAL HEADSHOT: https://drive.google.com/open?id=1VDaBVU_pw74qVDGMAN6BOvYQ4LxoXZ-f
MILITARY CONNECTION: William Libby, Father. Vietnam Veteran
VETERAN STATUS: No
HOW DID YOU HEAR ABOUT US: Educational Institution
HOW WERE YOU REFERRED: 
INSPIRATION TO APPLY: undefined</t>
      </text>
    </comment>
    <comment authorId="0" ref="I284">
      <text>
        <t xml:space="preserve">Team Coaching
notified via email of name change to Megan Llanos and new email; Formerly Megan Libby at meganlibby24@gmail.com 
</t>
      </text>
    </comment>
    <comment authorId="0" ref="H285">
      <text>
        <t xml:space="preserve">FIRST NAME: Maura
LAST NAME: Tuite
COMPLETED APPLICATION BEFORE: Yes - I have completed the VCP Coaching Application in the past.
COACHING CREDENTIALS: Rutgers University
REQUIREMENTS MET: Yes - I meet at least one of the listed requirements
PRIMARY BUSINESS EMAIL: mtuite12@gmail.com
ALTERNATIVE EMAIL: jerseydr12@yahoo.com 
HIGHEST LEVEL OF EDUCATION: Post-graduate (PhD/JD/MD)
CURRENTLY EMPLOYED: Yes
PROFESSIONAL AFFILIATION: ICF
ACTIVITIES/HOBBIES: Reading, Cooking, traveling
ADDITIONAL INFORMATION: no
COACHING INTERESTS: Life Coaching, Career Coaching
BIO: I have been a coach and psychologist for several decades.  I am currently a Direct of Special Education in a large school district.  I believe in the power of team work and the benefit of different perspectives.  Curiosity and Learning can help broaden our perspective.
PROFESSIONAL HEADSHOT: https://drive.google.com/open?id=1_vpjR0aDI_9fMEmr2NFPYLRBo0AKt6B9
MILITARY CONNECTION: 40 years ago I had a brother who was a Marine ROTC at Notre Dame and a sister in law who was an officer in the army.
VETERAN STATUS: No
HOW DID YOU HEAR ABOUT US: Educational Institution
HOW WERE YOU REFERRED: LCOP/Rutgers
INSPIRATION TO APPLY: undefined</t>
      </text>
    </comment>
    <comment authorId="0" ref="I285">
      <text>
        <t xml:space="preserve">response to Jan 8 2025 email, Maura is not available for Spring Cohort, please waitlist her for the Summer 2025 cohort. </t>
      </text>
    </comment>
    <comment authorId="0" ref="H286">
      <text>
        <t xml:space="preserve">FIRST NAME: Clayton
LAST NAME: Mitchell
COMPLETED APPLICATION BEFORE: Yes - I have completed the VCP Coaching Application in the past.
COACHING CREDENTIALS: Rutgers University
REQUIREMENTS MET: Yes - I meet at least one of the listed requirements
PRIMARY BUSINESS EMAIL: Clayton_Mitchell@icloud.com
ALTERNATIVE EMAIL: Clayton.Mitchell40@gmail.com 
HIGHEST LEVEL OF EDUCATION: Master's
CURRENTLY EMPLOYED: Yes
PROFESSIONAL AFFILIATION: LCOP
ACTIVITIES/HOBBIES: Reading/Sports/Mentoring
ADDITIONAL INFORMATION: I am a Navy veteran.
COACHING INTERESTS: Career Coaching
BIO: Clayton Mitchell is a 25-year Navy veteran who served as a Civil Engineer Corps officer and with the Navy Seabees.  Major assignments within Navy included Operations Officer NMCB 74, Navy Legislative Fellow to the Senate Majority Leader, Commanding Officer NMCB 40, and Operations Officer, Facilities Engineering Command Washington.  His post Navy experience in corporate health care real estate include Executive Director, National Facilities Services with Kaiser Permanente and Senior Vice President, Real Estate and Facilities, Thomas Jefferson University and Jefferson Health.
PROFESSIONAL HEADSHOT: https://drive.google.com/open?id=1y8aXGYi2o2_nN51wQCq-jd2dE_DXW0h9
MILITARY CONNECTION: Mentor several active duty Navy Civil Engineer Corps officers
VETERAN STATUS: Yes
HOW DID YOU HEAR ABOUT US: Referral
HOW WERE YOU REFERRED: 
INSPIRATION TO APPLY: undefined</t>
      </text>
    </comment>
    <comment authorId="0" ref="I286">
      <text>
        <t xml:space="preserve">veteran</t>
      </text>
    </comment>
    <comment authorId="0" ref="H287">
      <text>
        <t xml:space="preserve">FIRST NAME: Peter
LAST NAME: Accettura
COMPLETED APPLICATION BEFORE: Yes - I have completed the VCP Coaching Application in the past.
COACHING CREDENTIALS: Rutgers University
REQUIREMENTS MET: Yes - I meet at least one of the listed requirements
PRIMARY BUSINESS EMAIL: peteraccettura@gmail.com
ALTERNATIVE EMAIL: peteraccettura@yahoo.com
HIGHEST LEVEL OF EDUCATION: Master's
CURRENTLY EMPLOYED: Yes
PROFESSIONAL AFFILIATION: ICF
ACTIVITIES/HOBBIES: Guitar, Travel
ADDITIONAL INFORMATION: No
COACHING INTERESTS: Business Coaching, Career Coaching, Executive, Ikigai
BIO: Peter believes that most people have what it takes to successfully navigate change, uncertainty, and challenge. Whether in his own extensive business career or as a global executive coach to leaders across dozens of industries and nationalities, Peter works to enhance effectiveness, confidence, and sense of purpose critical to exemplary leadership. He has trained and specializes in coaching abrasive leaders. And, in addition to his coaching certifications, he draws upon the latest research in neuroscience and positive psychology to help his clients grow and thrive in impactful, sustainable ways.
Prior to coaching, Peter served as Senior Vice President, Financial Planning and Strategic Analysis during a period of unprecedented growth, global expansion, and transformation at Home Box Office (HBO). His leadership spanned strategic planning, competitive analysis, pricing strategy, and deal negotiations. He was an influencer and key member of HBO’s C-Suite strategy and planning teams. Throughout his career, Peter was a fervent advocate for professional development, empowerment, mentorship, and training. Many of his former team members have ascended to senior leadership roles in media and other industries. His desire to serve others' success led Peter to Executive Coaching, serving business leaders across functions and sectors.
PROFESSIONAL HEADSHOT: https://drive.google.com/open?id=1cG_yT4ZKRuvxScr_7v9hdyh8tYoFLvIL
MILITARY CONNECTION: An uncle served in Vietnam Nam
VETERAN STATUS: No
HOW DID YOU HEAR ABOUT US: Educational Institution
HOW WERE YOU REFERRED: 
INSPIRATION TO APPLY: undefined</t>
      </text>
    </comment>
    <comment authorId="0" ref="I287">
      <text>
        <t xml:space="preserve">Peter responded 6/12/25 is not available for 2025 
Peter is not available this cohort, but asks to keep him on the list for 2025.
Peter responded to 1/8 meeting and he is not available for the Spring Cohort. Waitlist for the Summer 2025 cohort.
</t>
      </text>
    </comment>
    <comment authorId="0" ref="H288">
      <text>
        <t xml:space="preserve">FIRST NAME: Jenny
LAST NAME: Pilling
COMPLETED APPLICATION BEFORE: No - This is my first time applying.
COACHING CREDENTIALS: University of Wisconsin-Madison (UWCPC)
REQUIREMENTS MET: Yes - I meet at least one of the listed requirements
PRIMARY BUSINESS EMAIL: jenny@jkpilling.com
ALTERNATIVE EMAIL: jkpilling@yahoo.com
HIGHEST LEVEL OF EDUCATION: Master's
CURRENTLY EMPLOYED: Yes
PROFESSIONAL AFFILIATION: ICF
ACTIVITIES/HOBBIES: movies, reading, cooking, travel, native gardening, sustainable living
ADDITIONAL INFORMATION: I might connect best with clients with global experience, multiple languages and cultures - maybe a woman (but I'm happy to work with anyone).
COACHING INTERESTS: Life Coaching, Career Coaching, Leadership coaching and Performance coaching
BIO: A multi-lingual, global talent management professional, Jenny is a co-active coach, career counsellor, trainer and performance management specialist with two decades experience in the UN system (UNFPA, UNESCO, United Nations Peace Operations). She has consulted for UNV, UNFPA, UNICEF, IOM, IFAD, and the Green Climate Fund (GCF). Her country experience includes Kosovo, France, Guinea-Bissau, Lebanon, and Timor-Leste. 
Previously, she worked in non-profit programme management in Washington, DC and in academic administration at the University of Chicago. Jenny holds a BA (cum laude) in Portuguese and in Latin American and Iberian Studies and an MA in Portuguese from the University of Wisconsin. 
She is in an ICF-certified Professional Coach (University of Wisconsin CPC, June 2023) and also holds a professional certificate in online education. She supports the workers who dedicate their lives and careers to making the world a better place and has a keen interest in the development and humanitarian sectors and the staff of international organizations and NGOs. 
PROFESSIONAL HEADSHOT: https://drive.google.com/open?id=1RneAFzd3aJp2wl1bF_E_FS2uek--k6eD
MILITARY CONNECTION: My dad was an MP in Germany in the 1960s. I've worked in UN Peacekeeping but that connection was more general.
VETERAN STATUS: No
HOW DID YOU HEAR ABOUT US: Referral
HOW WERE YOU REFERRED: 
INSPIRATION TO APPLY: undefined</t>
      </text>
    </comment>
    <comment authorId="0" ref="I288">
      <text>
        <t xml:space="preserve">Not available at this time for 2024 match
Fenton: chat
</t>
      </text>
    </comment>
    <comment authorId="0" ref="H289">
      <text>
        <t xml:space="preserve">FIRST NAME: Katherine
LAST NAME: Gledhill
COMPLETED APPLICATION BEFORE: No - This is my first time applying.
COACHING CREDENTIALS: Rutgers University
REQUIREMENTS MET: Yes - I meet at least one of the listed requirements
PRIMARY BUSINESS EMAIL: Kathy@kathygledhill.com
ALTERNATIVE EMAIL: kpgledhill310@gmail.com
HIGHEST LEVEL OF EDUCATION: Master's
CURRENTLY EMPLOYED: Yes
PROFESSIONAL AFFILIATION: AFP, ASAE, ICF
ACTIVITIES/HOBBIES: Reading/Gardening/Non-profit service volunteering/Reiki
ADDITIONAL INFORMATION: I stronly support our armed services and honor the service provided on behalf of our country. I can provide you with assistance with setting career goals, identifying your strengths and values, and addressing areas that may need improvement. Additionally, I can help you adapt your leadership skills to a civilian culture, develop soft skills for effective communication, build/expand your professional network, enhancing your resume, and set actionable goals. 
COACHING INTERESTS: Life Coaching, Business Coaching, Career Coaching
BIO: I empower my coachees to face challenges with clarity and confidence by providing expert guidance, actionable goals, and unwavering support. With 40+ years of experience, I have worked with colleagues in all departments and at all levels of an organization from interns to CEOs. I have mentored and coached executives, entrepreneurs, individuals in career transitions, artists and musicians, students, and others who need a sounding board and an accountability partner. I am currently the Chief Financial Officer at a professional non-profit association and will be starting my own consulting/coaching firm in 2025. I look forward to working with you!
PROFESSIONAL HEADSHOT: https://drive.google.com/open?id=1N_eiewrcWVUysBEOxHpObkutnqpq-g5U
MILITARY CONNECTION: My father was a Captain in the US Army
VETERAN STATUS: No
HOW DID YOU HEAR ABOUT US: Educational Institution
HOW WERE YOU REFERRED: 
INSPIRATION TO APPLY: undefined</t>
      </text>
    </comment>
    <comment authorId="0" ref="I289">
      <text>
        <t xml:space="preserve">Katherine responded to the 1/8/25 email that she is not available for this cohort. Waitlist for the Summer 2025 cohort.</t>
      </text>
    </comment>
    <comment authorId="0" ref="H290">
      <text>
        <t xml:space="preserve">FIRST NAME: Gene
LAST NAME: Mijares
COMPLETED APPLICATION BEFORE: No - This is my first time applying.
COACHING CREDENTIALS: NYU ECOC Program
REQUIREMENTS MET: Yes - I meet at least one of the listed requirements
PRIMARY BUSINESS EMAIL: gmm469@nyu.edu
ALTERNATIVE EMAIL: gmijares86@gmail.com
HIGHEST LEVEL OF EDUCATION: Master's
CURRENTLY EMPLOYED: Yes
PROFESSIONAL AFFILIATION: ICF Candidate
ACTIVITIES/HOBBIES: Coaching
Hiking
Practicing Martial Arts
Playing Basketball
Reading
Visiting Museums
Traveling
Trying New Foods
ADDITIONAL INFORMATION: I’d like to emphasize three aspects of my coaching approach that I believer are relevant for veteran clients:
First, I excel at building trust and creating a safe, welcoming space for clients. My experience, has taught me the importance of truly understanding where clients are coming from—an approach that’s crucial for veterans who value trust and connection.
Second, my experience in high-pressure environments, such as navigating the recruitment and travel challenges at NYU Shanghai during the pandemic, has honed my ability to stay resilient and adaptable. These are qualities that resonate with veterans who often face significant life transitions and need a coach who can help them navigate change effectively.
Finally, I bring a strong commitment to integrity and accountability in my coaching. I focus on helping clients set clear, actionable goals and providing the support they need to achieve them, which aligns well with the structured and goal-oriented mindset many veterans have.
In short, my coaching style is built on trust, adaptability, and accountability—qualities that I believe make me well-suited to support veterans in achieving their goals.
COACHING INTERESTS: Business Coaching, Career Coaching, Wellness Coaching
BIO: Gene Mijares is a dynamic professional with extensive experience in faculty recruitment, academic operations, and coaching. Currently, he serves as the Program Coordinator of Faculty Recruitment &amp; Academic Operations at NYU Shanghai. Gene is pursuing a Master’s degree in Executive Coaching and Organizational Consulting at NYU, further refining his expertise in leadership and organizational development. With a proven track record of driving improvements in operational efficiency and employee engagement, Gene is committed to empowering individuals and teams to achieve their full potential. His diverse background, which includes roles in both academic and mental health settings, equips him with a unique perspective on coaching and consulting.
PROFESSIONAL HEADSHOT: https://drive.google.com/open?id=15Feq8eNL7VK8snnNGNsomwH_-A1XPGHp
MILITARY CONNECTION: N/A
VETERAN STATUS: No
HOW DID YOU HEAR ABOUT US: Educational Institution
HOW WERE YOU REFERRED: 
INSPIRATION TO APPLY: undefined</t>
      </text>
    </comment>
    <comment authorId="0" ref="H291">
      <text>
        <t xml:space="preserve">FIRST NAME: Carol 
LAST NAME: Meza
COMPLETED APPLICATION BEFORE: Yes - I have completed the VCP Coaching Application in the past.
COACHING CREDENTIALS: NYU ECOC Program
REQUIREMENTS MET: Yes - I meet at least one of the listed requirements
PRIMARY BUSINESS EMAIL: cm5617@nyu.edu
ALTERNATIVE EMAIL: cvictoriameza@yahoo.com
HIGHEST LEVEL OF EDUCATION: Master's
CURRENTLY EMPLOYED: Yes
PROFESSIONAL AFFILIATION: Master Certified Coach (MCC)
ACTIVITIES/HOBBIES: Tourism, Travel, Culinary, Events, Unique experiences
ADDITIONAL INFORMATION: I'm an Alley, proud Latina, believe in DEI and inclusivity is so important to me. 
COACHING INTERESTS: Life Coaching, Business Coaching, Career Coaching
BIO: Carol Meza is an executive coach and organizational consultant with 25 years of experience in hospitality, events, and leadership operations. Drawing on her own journey of resilience, growth, and reinvention, Carol creates a supportive and empowering space for professionals—especially women and individuals from underrepresented backgrounds—to find clarity, confidence, and purpose. Her coaching approach blends deep listening, intentional questioning, and practical strategy to help clients move forward with direction and impact.
PROFESSIONAL HEADSHOT: https://drive.google.com/open?id=1tWCBXuxJEbb6LS17GgYzE91kgksQ4t1q
MILITARY CONNECTION: Dad was a Merchant Marine, Honduras, C.A. My cousins are coast guard and army, my best friend was Navy and now army. 
VETERAN STATUS: No
HOW DID YOU HEAR ABOUT US: Educational Institution
HOW WERE YOU REFERRED: 
INSPIRATION TO APPLY: undefined</t>
      </text>
    </comment>
    <comment authorId="0" ref="I291">
      <text>
        <t xml:space="preserve">Could be Wellness; responded to that she is not available until 2025
Response to 1/14/25 email--not available until Summer. Waitlist for the Summer 2025 cohort. 
</t>
      </text>
    </comment>
    <comment authorId="0" ref="H292">
      <text>
        <t xml:space="preserve">FIRST NAME: Sean
LAST NAME: McCarron
COMPLETED APPLICATION BEFORE: No - This is my first time applying.
COACHING CREDENTIALS: Rutgers University
REQUIREMENTS MET: Yes - I meet at least one of the listed requirements
PRIMARY BUSINESS EMAIL: sean@seanmccarron.com
ALTERNATIVE EMAIL: Seanrmccarron@gmail.com
HIGHEST LEVEL OF EDUCATION: Post-graduate (PhD/JD/MD)
CURRENTLY EMPLOYED: Yes
PROFESSIONAL AFFILIATION: ICF- ACC
ACTIVITIES/HOBBIES: Traveling
ADDITIONAL INFORMATION: Coaching has provided me with a fulfillment that I look forward to using when supporting my assigned clients
COACHING INTERESTS: Life Coaching, Business Coaching, Career Coaching, Wellness Coaching
BIO: Dr. Sean McCarron serves as District Administrator in a South Jersey school district. As an Executive Coach, he earned his certification through the esteemed Rutgers LCOP Program, showcasing a commitment to continuous professional development.  He recently earned his ACC (Associate Certified Coach) Credential through the International Coaching Federation. With a passion for elevating individuals to their full potential, specializing in leadership development, organizational and financial management, and educational training. His approach as an executive coach is rooted in a genuine desire to support others in reaching their next level of success. 
PROFESSIONAL HEADSHOT: https://drive.google.com/open?id=1JgfOX3FrguI4GS0nSFjSEtQalzB97fZ3
MILITARY CONNECTION: Father was in the Coast Guard
VETERAN STATUS: No
HOW DID YOU HEAR ABOUT US: Referral
HOW WERE YOU REFERRED: 
INSPIRATION TO APPLY: undefined</t>
      </text>
    </comment>
    <comment authorId="0" ref="H293">
      <text>
        <t xml:space="preserve">FIRST NAME: Ryan
LAST NAME: Babbidge
COMPLETED APPLICATION BEFORE: No - This is my first time applying.
COACHING CREDENTIALS: Institute for Deliberate Practice (Sapphire coaching)
REQUIREMENTS MET: Yes - I meet at least one of the listed requirements
PRIMARY BUSINESS EMAIL: ryan.babbidge@gmail.com
ALTERNATIVE EMAIL: ryan.babbidge@standard.com
HIGHEST LEVEL OF EDUCATION: Bachelor's
CURRENTLY EMPLOYED: Yes
PROFESSIONAL AFFILIATION: ICF
ACTIVITIES/HOBBIES: Ice Hockey, golf, flying
ADDITIONAL INFORMATION: I am a veteran as well
COACHING INTERESTS: Life Coaching, Career Coaching, Wellness Coaching
BIO: Family focused individual focusing all of my efforts on my wife and 2 children (19 and 16) in their own journeys.  I enjoy watching my son compete in travel hockey here in NC and traveling the country to watch him play.  I have endured my own health journey and enjoy listening to others and helping people in every day tasks.
PROFESSIONAL HEADSHOT: https://drive.google.com/open?id=16mHBTR4VByjv4H7lnj53OXTGJO1_tLIf
MILITARY CONNECTION: I served in the Maine Air National Guard
VETERAN STATUS: Yes
HOW DID YOU HEAR ABOUT US: Educational Institution
HOW WERE YOU REFERRED: 
INSPIRATION TO APPLY: undefined</t>
      </text>
    </comment>
    <comment authorId="0" ref="I293">
      <text>
        <t xml:space="preserve">Credential check: Institute for Deliberate Practice
response to Jan 8 2025 email, Ryan is not available for Spring Cohort. Waitlist for the Summer 2025 cohort. </t>
      </text>
    </comment>
    <comment authorId="0" ref="H294">
      <text>
        <t xml:space="preserve">FIRST NAME: Lenore
LAST NAME: Patel
COMPLETED APPLICATION BEFORE: No - This is my first time applying.
COACHING CREDENTIALS: Rutgers University
REQUIREMENTS MET: Yes - I meet at least one of the listed requirements
PRIMARY BUSINESS EMAIL: lenorepatel@gmail.com
ALTERNATIVE EMAIL: lenoremhickey@yahoo.com
HIGHEST LEVEL OF EDUCATION: Master's
CURRENTLY EMPLOYED: Yes
PROFESSIONAL AFFILIATION: ICF 
ACTIVITIES/HOBBIES: yoga, meditation, tennis, raising our son
ADDITIONAL INFORMATION: Nothing else to share - thanks!
COACHING INTERESTS: Life Coaching, Business Coaching, Career Coaching
BIO: Lenore Patel is a strategic people and diversity leader with 25+ years of experience with a background in finance, diversity &amp; inclusion, and executive coaching. Lenore is currently the Director of Diversity Strategy, Intelligence, and Planning at Meta
Lenore is also a certified executive coach focused on accelerating leadership development and advancement. She holds an undergraduate degree in Finance from Boston College, Master of Arts in International Law and Diplomacy from The Fletcher School at Tufts University and M.B.A. from Duke University.
PROFESSIONAL HEADSHOT: https://drive.google.com/open?id=1BwPLlrfuLlCWkIaF_VofUfwQhjS0SMnO
MILITARY CONNECTION: Father and Uncle - Vietnam Army Veteran; Grandfather - Navy Veteran; HR and Diversity experience in building recruitment and onboarding programs for Veterans at various companies and also responsible for 10+ years at various companies supporting and/or building Veterans and/or Military employee networks 
VETERAN STATUS: No
HOW DID YOU HEAR ABOUT US: Educational Institution
HOW WERE YOU REFERRED: 
INSPIRATION TO APPLY: undefined</t>
      </text>
    </comment>
    <comment authorId="0" ref="I294">
      <text>
        <t xml:space="preserve">Strong Military connection</t>
      </text>
    </comment>
    <comment authorId="0" ref="H295">
      <text>
        <t xml:space="preserve">FIRST NAME: Venus
LAST NAME: Gilbert
COMPLETED APPLICATION BEFORE: No - This is my first time applying.
COACHING CREDENTIALS: International Coaching Federation
REQUIREMENTS MET: Yes - I meet at least one of the listed requirements
PRIMARY BUSINESS EMAIL: venus_gilbert@yahoo.com
ALTERNATIVE EMAIL: venus.gilbert80@gmail.com
HIGHEST LEVEL OF EDUCATION: Master's
CURRENTLY EMPLOYED: Yes
PROFESSIONAL AFFILIATION: ICF, CIPD
ACTIVITIES/HOBBIES: Reading, listening to music, counselling young adults 
ADDITIONAL INFORMATION: I am a certified coach and also a practising counsellor in India and would like to assist in anyway that is possible.
COACHING INTERESTS: Life Coaching, Career Coaching
BIO: I'm Venus Gilbert, a seasoned HR professional with extensive experience in leading global teams across the financial and tech sectors. I'm passionate about coaching and mentoring individuals to unlock their full potential and achieve meaningful success. In my coaching practice, I believe in the power of self-discovery as the foundation for empowerment and growth. I see coaching as a collaborative partnership where individuals explore their strengths, values, and aspirations to unlock their full potential and achieve holistic success.
PROFESSIONAL HEADSHOT: https://drive.google.com/open?id=1ZKkT-dhpadvsgzBskj8YqyFHutZFyXWX
MILITARY CONNECTION: None
VETERAN STATUS: No
HOW DID YOU HEAR ABOUT US: Social Media
HOW WERE YOU REFERRED: 
INSPIRATION TO APPLY: undefined</t>
      </text>
    </comment>
    <comment authorId="0" ref="I295">
      <text>
        <t xml:space="preserve">Emailed 10/21; responded to Tamara 10/26. Located in India. phone number is India (+91) 91763 24252. Not sure if VCP can work with her. I let her know that based on time zones if we expand our global reach, we will keep her in mind. 
</t>
      </text>
    </comment>
    <comment authorId="0" ref="H296">
      <text>
        <t xml:space="preserve">FIRST NAME: Jeremy
LAST NAME: Viland-Rose
COMPLETED APPLICATION BEFORE: No - This is my first time applying.
COACHING CREDENTIALS: Institute of Professional Excellence in Coaching (IPEC) and Gallup
REQUIREMENTS MET: Yes - I meet at least one of the listed requirements
PRIMARY BUSINESS EMAIL: jeremy@seniorleadercoaches.com
ALTERNATIVE EMAIL: jrose27@gmail.com
HIGHEST LEVEL OF EDUCATION: Master's
CURRENTLY EMPLOYED: Yes
PROFESSIONAL AFFILIATION: ICF
ACTIVITIES/HOBBIES: When I'm not working or hanging with my family (I have a 5 and 3 year old,) I'm meditating, running, reading or watching anything on BRAVO!
ADDITIONAL INFORMATION: No
COACHING INTERESTS: Life Coaching
BIO: Jeremy is a Professional Certified Coach through the International Coaching Federation.
He received coach training from the Institute of Professional Excellence in Coaching
(IPEC) and Gallup (as a Strengths Coach.) He has a bachelor’s degree in psychology and
a master’s degree in education and leadership. In addition to coaching, he has held
leadership roles within Education, Nonprofit, Operations and Learning and
Development. Jeremy’s passionate about working with individuals and companies to
increase awareness, enhance satisfaction and meet desired outcomes. When he's not working, he's hanging with his kiddos (and cat!), going for a run or watching anything on the BRAVO! network.
PROFESSIONAL HEADSHOT: https://drive.google.com/open?id=1OD380Ei2WPRHmnhenciJct-Oi6syYwM9
MILITARY CONNECTION: My father in law was a pilot through the navy and my grandfather served in the army.
VETERAN STATUS: No
HOW DID YOU HEAR ABOUT US: Social Media
HOW WERE YOU REFERRED: 
INSPIRATION TO APPLY: undefined</t>
      </text>
    </comment>
    <comment authorId="0" ref="H297">
      <text>
        <t xml:space="preserve">FIRST NAME: Shelley
LAST NAME: Kurland
COMPLETED APPLICATION BEFORE: No - This is my first time applying.
COACHING CREDENTIALS: Rutgers University
REQUIREMENTS MET: Yes - I meet at least one of the listed requirements
PRIMARY BUSINESS EMAIL: shelley.kurland@gmail.com
ALTERNATIVE EMAIL: chui74@gmail.com
HIGHEST LEVEL OF EDUCATION: Post-graduate (PhD/JD/MD)
CURRENTLY EMPLOYED: Yes
PROFESSIONAL AFFILIATION: ICF
ACTIVITIES/HOBBIES: yoga, pilates, reading, various outdoor activities, crochet, trying new things
ADDITIONAL INFORMATION: I've worked in a community college for over 14 years (7+years as the dean of virtual campus and 7 years as an instructional designer/professional learning specialist), I was a special education teacher, an athletic trainer. My passion is to support others in their growth.
COACHING INTERESTS: Business Coaching, aspiration coaching
BIO: I've worked in a community college for over 14 years (7+years as the dean of virtual campus and 7 years as an instructional designer/professional learning specialist), I was a special education teacher, an athletic trainer. My passion is to support others in their growth.
PROFESSIONAL HEADSHOT: https://drive.google.com/open?id=1xzFjytio__P4lR9qQ7V5llppk2QtaaDD
MILITARY CONNECTION: none
VETERAN STATUS: No
HOW DID YOU HEAR ABOUT US: Educational Institution
HOW WERE YOU REFERRED: 
INSPIRATION TO APPLY: undefined</t>
      </text>
    </comment>
    <comment authorId="0" ref="I297">
      <text>
        <t xml:space="preserve">response to Jan 8 2025 email, Shelley is not available for Spring Cohort.  Waitlist for the Summer 2025 cohort.</t>
      </text>
    </comment>
    <comment authorId="0" ref="H298">
      <text>
        <t xml:space="preserve">FIRST NAME: Fanta
LAST NAME: Sissoko
COMPLETED APPLICATION BEFORE: 
COACHING CREDENTIALS: NYU
REQUIREMENTS MET: 
PRIMARY BUSINESS EMAIL: fantasarah25@gmail.com
ALTERNATIVE EMAIL: 
HIGHEST LEVEL OF EDUCATION: Bachelor's
CURRENTLY EMPLOYED: Yes
PROFESSIONAL AFFILIATION: Working to obtain ICF
ACTIVITIES/HOBBIES: Hiking, travel, walking, game nights with loved ones, live music, trying new exercise classes (I've been doing boxing lately!)
ADDITIONAL INFORMATION: I'm passionate about supporting people who are underrepresented in their field. 
COACHING INTERESTS: Life coaching, Career coaching, Wellness coaching, DEI (diversity, equity, and inclusion) coaching
BIO: ​​Fanta engages in diversity, equity, and inclusion (DEI) coaching and consulting. Her personal mission is two-fold; to work to help individuals achieve their growth goals and help organizations become more equitable. Her company, Fanta Sarah, helps humans and organizations set and achieve their learning, process, and project goals. She has also worked closely with Health Justice Co., an organization that helps healthcare and public health organizations center anti-racism and equity in the workplace and reduce health inequities in the communities they serve. 
PROFESSIONAL HEADSHOT: https://drive.google.com/open?id=1Rzbo-tqQnyakn8iwRhDjMMeddWsECRhA
MILITARY CONNECTION: My coach was in the Army, a good family friend is a Marine, and my grandpa was in the Navy
VETERAN STATUS: No
HOW DID YOU HEAR ABOUT US: 
HOW WERE YOU REFERRED: 
INSPIRATION TO APPLY: undefined</t>
      </text>
    </comment>
    <comment authorId="0" ref="H299">
      <text>
        <t xml:space="preserve">FIRST NAME: Dorothy
LAST NAME: Davis
COMPLETED APPLICATION BEFORE: No - This is my first time applying.
COACHING CREDENTIALS: American University, Leadership Coaching for Organizational Performance (LCOP) program
REQUIREMENTS MET: Yes - I meet at least one of the listed requirements
PRIMARY BUSINESS EMAIL: dorothyedavis5@gmail.com
ALTERNATIVE EMAIL: N/A
HIGHEST LEVEL OF EDUCATION: Post-bac graduate studies; graduate certificate
CURRENTLY EMPLOYED: Yes
PROFESSIONAL AFFILIATION: N/A (participate in ICF but not a current member)
ACTIVITIES/HOBBIES: Outside of coaching and work: Hiking; Paddleboarding; Crafts; Reading
ADDITIONAL INFORMATION: N/A
COACHING INTERESTS: Life Coaching, Business Coaching, Leadership and Executive Coaching
BIO: I have more than fifteen years of experience developing high-performing individuals and teams that drive organizational results. In doing this work, I've discovered that what is most fulfilling for me is empowering others to identify and develop their unique values and contributions to support their success. 
In my coaching practice I aim to provide a safe space for vulnerability and growth to enable my clients to enhance their emotional intelligence, resilience, and leadership capabilities. I consider it a privilege to help others gain new insights about themselves so that they can have a deeper impact on their professional and personal communities. 
PROFESSIONAL HEADSHOT: https://drive.google.com/open?id=19kE-8y-j58d9gP1KEp-QS4xynMtYF1w0
MILITARY CONNECTION: Uncle is a retired Major General
VETERAN STATUS: No
HOW DID YOU HEAR ABOUT US: 
HOW WERE YOU REFERRED: 
INSPIRATION TO APPLY: undefined</t>
      </text>
    </comment>
    <comment authorId="0" ref="H300">
      <text>
        <t xml:space="preserve">FIRST NAME: Angela
LAST NAME: Gomez
COMPLETED APPLICATION BEFORE: No - This is my first time applying.
COACHING CREDENTIALS: OBS Business School
REQUIREMENTS MET: Yes - I meet at least one of the listed requirements
PRIMARY BUSINESS EMAIL: angegome5300@gmail.com
ALTERNATIVE EMAIL: Gumiottollc@gmail.com
HIGHEST LEVEL OF EDUCATION: Post-graduate (PhD/JD/MD)
CURRENTLY EMPLOYED: Yes
PROFESSIONAL AFFILIATION: N/A
ACTIVITIES/HOBBIES: Reading and traveling
ADDITIONAL INFORMATION: Bilingual English-Spanish
COACHING INTERESTS: Life Coaching, Career Coaching
BIO: Latin American immigrant with professional education and experience in university level education.
PROFESSIONAL HEADSHOT: https://drive.google.com/open?id=1VeN7oPSEApPp4p7XAblerFFwgsjDFfkY
MILITARY CONNECTION: no
VETERAN STATUS: No
HOW DID YOU HEAR ABOUT US: 
HOW WERE YOU REFERRED: 
INSPIRATION TO APPLY: undefined</t>
      </text>
    </comment>
    <comment authorId="0" ref="H301">
      <text>
        <t xml:space="preserve">FIRST NAME: Anya
LAST NAME: Lu
COMPLETED APPLICATION BEFORE: Yes - I have completed the VCP Coaching Application in the past.
COACHING CREDENTIALS: NYU ECOC Program
REQUIREMENTS MET: Yes - I meet at least one of the listed requirements
PRIMARY BUSINESS EMAIL: yl11794@nyu.edu
ALTERNATIVE EMAIL: anyalu252219@gmail.com
HIGHEST LEVEL OF EDUCATION: Bachelor's
CURRENTLY EMPLOYED: No
PROFESSIONAL AFFILIATION: Still in ECOC. Planning to have my hours log into ICF certifiion by this year.
ACTIVITIES/HOBBIES: I’m interested in solo traveling, writing postcards and letters, and playing with sewing machine
ADDITIONAL INFORMATION: Before move to New York last year for ECOC, I was a journalist back in Taiwan covering international news.
COACHING INTERESTS: Life Coaching, Wellness Coaching
BIO: I’m Anya from NYU executive coaching &amp; org. consulting program.
I wish to make coaching and learning development concept more accessible to everyone everywhere. Especially for working class people and all the people outside of c suite, where hope need to be seen, and inspiration should be happening.
PROFESSIONAL HEADSHOT: https://drive.google.com/open?id=1XVpoN5Qn_BVNSG8GF5nlhB1qijzIAYSz
MILITARY CONNECTION: No
VETERAN STATUS: No
HOW DID YOU HEAR ABOUT US: 
HOW WERE YOU REFERRED: 
INSPIRATION TO APPLY: undefined</t>
      </text>
    </comment>
    <comment authorId="0" ref="H302">
      <text>
        <t xml:space="preserve">FIRST NAME: Kirsten
LAST NAME: Jense
COMPLETED APPLICATION BEFORE: Yes - I have completed the VCP Coaching Application in the past.
COACHING CREDENTIALS: NYU ECOC Program
REQUIREMENTS MET: Yes - I meet at least one of the listed requirements
PRIMARY BUSINESS EMAIL: kmjense@gmail.com
ALTERNATIVE EMAIL: kirsten_jense@yahoo.com
HIGHEST LEVEL OF EDUCATION: Master's
CURRENTLY EMPLOYED: Self-employed
PROFESSIONAL AFFILIATION: ICF, OD Network
ACTIVITIES/HOBBIES: Swimming, Canyoneering, Hiking, South-West US, Cooking, Drawing.
ADDITIONAL INFORMATION: I enjoy working with people from a variety of cultural and professional backgrounds. I am a systems thinker, and am most effective working with highly motivated people who do not shy away from being self-reflective.  I focus on the "whole person", starting with how my clients define a fulfilling life - including work, life, health, and community. I always personalize my approach to the individual clients needs. I am highly empathetic, and like to help clients identify small steps and "wins" in support of their larger goals.
COACHING INTERESTS: Life Coaching, Business Coaching, Career Coaching, Wellness Coaching
BIO: I grew up in the Netherlands, and lived and worked in different countries in Europe, Africa and the US. The past 20 years New York City has been my home. I am currently raising a neuro-diverse son within our international family.  I try to live and lead with empathy, enthusiasm and encouragement.
PROFESSIONAL HEADSHOT: https://drive.google.com/open?id=1Rsn-bvpq1hj4CQZYVVQ3Y-9y2L_v3O5s
MILITARY CONNECTION: Close friend in US Navy 
VETERAN STATUS: No
HOW DID YOU HEAR ABOUT US: 
HOW WERE YOU REFERRED: 
INSPIRATION TO APPLY: undefined</t>
      </text>
    </comment>
    <comment authorId="0" ref="H303">
      <text>
        <t xml:space="preserve">FIRST NAME: Matthew
LAST NAME: Sharpe
COMPLETED APPLICATION BEFORE: No - This is my first time applying.
COACHING CREDENTIALS: Rutgers University
REQUIREMENTS MET: Yes - I meet at least one of the listed requirements
PRIMARY BUSINESS EMAIL: matthew.d.sharpe@gmail.com
ALTERNATIVE EMAIL: matt.sharpe@altercall.com
HIGHEST LEVEL OF EDUCATION: Master's
CURRENTLY EMPLOYED: Yes
PROFESSIONAL AFFILIATION: ICF
ACTIVITIES/HOBBIES: Running, Mobilty and Yoga, Rucking, Coffee, being a great dad and husband, and being an awesome human. I was a former NCAA athlete and fitness has always been a part of my life. 
ADDITIONAL INFORMATION: I went to two military colleges, but ironically was never in the military. My career was mainly in the government (NASA) and now in private industry so I have experience and awareness working with those that are former military, government including state department, and those in private industry. What I love is 
COACHING INTERESTS: Life Coaching, Business Coaching, Career Coaching, Wellness Coaching, These all go hand-in-hand. 
BIO: My name is Matt, the only person who calls me Matthew is my mom and only when I'm in trouble. By trade I'm a software designer and researcher and spent the majority of my career at NASA where I lead data and integration for Human Spaceflight before joining Capital One where I lead design for our business financial hub. I went to two military schools including the Naval Postgraduate School where I earned an MBA in strategy and organizational change. In a prior life I was an NCAA athlete, I've taught mobility and yoga, and still love(ish) to run, ruck, and lift. 
When you put all of this together, I understand and coach from a place that honors the struggle that is change --- both professionally and personally. With this work, what you get out is based on the commitment that you put in. Let's go!
PROFESSIONAL HEADSHOT: https://drive.google.com/open?id=1xN02plfpFm5DZL3mxE5bEkEjH83qsRx0
MILITARY CONNECTION: Grandfathers were WWII veterans. Brother and sister-in law are veterans. Other sister-in-law works at the department of the Navy. I'm an advisory for VMI's Computer Information Systems department. I realistically have too many significant and deep friendships with veterans, including those in special ops, and those in the state department to list here based on my time at NASA, VMI, and the Naval Postgraduate School.
VETERAN STATUS: No
HOW DID YOU HEAR ABOUT US: 
HOW WERE YOU REFERRED: 
INSPIRATION TO APPLY: undefined</t>
      </text>
    </comment>
    <comment authorId="0" ref="I303">
      <text>
        <t xml:space="preserve">6/12/25 Matt is not available
response to Jan 8 2025 email, Matt is not available for Spring Cohort. Waitlist for the Summer 2025 cohort. </t>
      </text>
    </comment>
    <comment authorId="0" ref="H304">
      <text>
        <t xml:space="preserve">FIRST NAME: Steven
LAST NAME: Mendelsohn
COMPLETED APPLICATION BEFORE: No - This is my first time applying.
COACHING CREDENTIALS: Rutgers University
REQUIREMENTS MET: Yes - I meet at least one of the listed requirements
PRIMARY BUSINESS EMAIL: StevenCMendelsohn@gmail.com
ALTERNATIVE EMAIL: Steve@BetterSelfLeadership.com
HIGHEST LEVEL OF EDUCATION: Master's
CURRENTLY EMPLOYED: I am self-employed part-time as an Executive Coach
PROFESSIONAL AFFILIATION: ICF
ACTIVITIES/HOBBIES: Music, NY Mets
ADDITIONAL INFORMATION: My strongest focus is on helping people in transition in their careers to recognize their essential value and find a path toward success.
COACHING INTERESTS: Business Coaching, Career Coaching
BIO: I had a long career as a business executive.  The most rewarding aspect of the that work was in helping employees develop into the best version of themselves.  Having left that, I am motivated to use my business experience combined with my coaching training and acumen to continue to be of use to others.  I coach to help those I coach discover solutions within themselves - to help them navigate the competing impulses in their heads and hearts to find greater satisfaction.
PROFESSIONAL HEADSHOT: https://drive.google.com/open?id=1ES1s2wKNT_pU8y7H6J4poPFE-wtodDpE
MILITARY CONNECTION: My father fought in WW II.
VETERAN STATUS: No
HOW DID YOU HEAR ABOUT US: 
HOW WERE YOU REFERRED: 
INSPIRATION TO APPLY: undefined</t>
      </text>
    </comment>
    <comment authorId="0" ref="I304">
      <text>
        <t xml:space="preserve">Requesting to work with a veteran who served in active duty. 
Also CAREER COACHING</t>
      </text>
    </comment>
    <comment authorId="0" ref="H305">
      <text>
        <t xml:space="preserve">FIRST NAME: Zachariah
LAST NAME: Daum
COMPLETED APPLICATION BEFORE: No - This is my first time applying.
COACHING CREDENTIALS: Currently enrolled in NYU SPS Certificate in Executive Coaching
REQUIREMENTS MET: Coaching Theory and Skill - Currently enrolled I finish class on 4/25/2024
PRIMARY BUSINESS EMAIL: zjdaum@gmail.com
ALTERNATIVE EMAIL: zjdaum@icloud.com
HIGHEST LEVEL OF EDUCATION: Master's
CURRENTLY EMPLOYED: Yes
PROFESSIONAL AFFILIATION: SHRM-CP
ACTIVITIES/HOBBIES: Gardening in my yard in NJ, Baking Sourdough bread, Photography - especially my dog and flowers, I've got a toy poodle, my partner (an ER Nurse) and I belong to Wyndham's Travel/Leisure club and enjoy traveling
ADDITIONAL INFORMATION: My sister is a veteran and I have tremendous respect for individuals who have served our country
COACHING INTERESTS: Career Coaching
BIO: I grew up as the middle of five children in Pennsylvania. My grandfather was my hero, he grew up an orphan at the Milton Hershey School and lead a successful business career. I got my first job in high school and pursued work like many kids find their identity in sports. I developed a passion for supporting others in their professional journey, earning my Master's in Industrial/Organizational Psychology and building a career in Human Resources. I currently work as the Director of Employee Experience and Development at the Local Initiatives Support Corporation, a community development financial institution which funds low-income housing, small business, etc. I coach and support the professionals who provide the financial support to individuals in need of affordable housing and small loans to achieve their business dreams.
PROFESSIONAL HEADSHOT: https://drive.google.com/open?id=1aH5PV_HnlOTgEGTPjW_Odqh0hv96C_pe
MILITARY CONNECTION: My sister served in the US Army and is a Veteran of 2 tours of duty in Iraq
My great uncle served in Vietnam
I have two brothers in law in the Armed Forces
VETERAN STATUS: No
HOW DID YOU HEAR ABOUT US: 
HOW WERE YOU REFERRED: 
INSPIRATION TO APPLY: undefined</t>
      </text>
    </comment>
    <comment authorId="0" ref="H306">
      <text>
        <t xml:space="preserve">FIRST NAME: Leslie
LAST NAME: Wheeling
COMPLETED APPLICATION BEFORE: No - This is my first time applying.
COACHING CREDENTIALS: Rutgers University
REQUIREMENTS MET: Completed the Leadership Coaching for Organizational Performance program through Rutgers University. ICF Level II certified program
PRIMARY BUSINESS EMAIL: leslie.a.wheeling@gmail.com
ALTERNATIVE EMAIL: slowchangelife@gmail.com 
HIGHEST LEVEL OF EDUCATION: Master's
CURRENTLY EMPLOYED: No
PROFESSIONAL AFFILIATION: NA
ACTIVITIES/HOBBIES: Travel, Reading (especially fantasy series), camping and hiking with kids
ADDITIONAL INFORMATION: I have a background in Organizational Development and 12 years of experience developing leaders through programmatic and coaching experiences.
COACHING INTERESTS: Life Coaching, Business Coaching, Wellness Coaching
BIO: Leslie Wheeling, is an Organizational Development Leader, Leadership Development
Facilitator, and Executive Coach with over a decade of experience helping individuals
take control of their careers and lead their departments and organizations. Throughout
her career, Leslie has worked on a variety of projects to drive business growth through
harnessing human potential. Her unique blend of expertise in leadership development,
team dynamics, and change management has helped countless executives and teams
navigate complex challenges and achieve sustainable results.
Leslie’s approach to coaching is deeply rooted in empathy, authenticity, and a
commitment to fostering a culture of continuous learning and improvement. She
combines evidence-based methodologies with intuitive insights to tailor her coaching
programs to meet the specific needs and goals of her clients. Whether facilitating
workshops, conducting one-on-one coaching sessions, or leading large-scale
organizational initiatives, Leslie brings a strategic mindset and a collaborative spirit to
every engagement.
In addition to her experience as an executive coach and Organizational Development
leader, Leslie holds an MBA from Villanova University, is certified in 5 Behaviors of a
Cohesive Team, and is an Everything DiSC Practitioner.
PROFESSIONAL HEADSHOT: https://drive.google.com/open?id=1y5opSoLP_jK2UN08MaMk9EKrn9b1zXrv
MILITARY CONNECTION: None
VETERAN STATUS: No
HOW DID YOU HEAR ABOUT US: Referral
HOW WERE YOU REFERRED: 
INSPIRATION TO APPLY: undefined</t>
      </text>
    </comment>
    <comment authorId="0" ref="H307">
      <text>
        <t xml:space="preserve">FIRST NAME: Lori
LAST NAME: Feldman
COMPLETED APPLICATION BEFORE: Yes - I have completed the VCP Coaching Application in the past.
COACHING CREDENTIALS: Rutgers University
REQUIREMENTS MET: Yes - I meet at least one of the listed requirements
PRIMARY BUSINESS EMAIL: lfeldman001@gmail.com
ALTERNATIVE EMAIL: N/A
HIGHEST LEVEL OF EDUCATION: Post-graduate (PhD/JD/MD)
CURRENTLY EMPLOYED: Retired, but now with my own coaching practice
PROFESSIONAL AFFILIATION: ICF
ACTIVITIES/HOBBIES: Travel, cooking, baking
ADDITIONAL INFORMATION: I am comfortable working with all types of clients.
COACHING INTERESTS: Life Coaching, Career Coaching
BIO: As a certified executive leadership coach, senior leader, and professor emerita of marketing, I have more than 30 years of experience helping senior and emerging leaders expand their leadership capacity and transfer that learning into meaningful results for the organization. I partner with clients at key inflection points in their career who are looking for guidance, support, and challenge to scale up their leadership; strengthen their organizational impact; deepen engagement with their teams; enhance their communication skills; and kickstart success in role transitions.
Using powerful questions, assessments, and feedback I help my clients see themselves and others more clearly, communicate more effectively, and build stronger relationships. We work on presence, mindset, and resilience, and I empower clients to become the best version of themselves. My clients appreciate the positive energy, curious intellect, and welcoming authentic heart I bring to their sessions and the safe and inclusive space I create for their learning and growth.
PROFESSIONAL HEADSHOT: https://drive.google.com/open?id=1CbtglG7-FlUof06YJeu2mQ01Z64Od612
MILITARY CONNECTION: Grandfather served in WWII, step-father served in WWII, father-in-law served in WWII, cousin in CG,
VETERAN STATUS: No
HOW DID YOU HEAR ABOUT US: 
HOW WERE YOU REFERRED: 
INSPIRATION TO APPLY: undefined</t>
      </text>
    </comment>
    <comment authorId="0" ref="H308">
      <text>
        <t xml:space="preserve">FIRST NAME: Ellysa
LAST NAME: Smith
COMPLETED APPLICATION BEFORE: 
COACHING CREDENTIALS: NYU
REQUIREMENTS MET: 
PRIMARY BUSINESS EMAIL: curahuman@gmail.com
ALTERNATIVE EMAIL: 
HIGHEST LEVEL OF EDUCATION: Master's
CURRENTLY EMPLOYED: Yes
PROFESSIONAL AFFILIATION: SHRM-SCP
ACTIVITIES/HOBBIES: Involved in my local SHRM chapter, Disability inclusion serving on a Junior Board and Board Member at two nonprofits.
ADDITIONAL INFORMATION: I have a lot of appreciation for the leadership of veterans. I completed the SHRM Veterans at work certificate and would enjoy supporting this underserved community.
COACHING INTERESTS: Life coaching, Business coaching, Career coaching, Wellness coaching
BIO: Ellysa is an HR professional that is passionate about serving the underserved. As a first generation American she has seen the impact of access to resources making the difference for lives that people lead. In her nonprofit work she has cultivated work environments for people to flourish. Her coaching style is authentic, which is one of her core values. She will support you on your coaching journey with honor and respect.
PROFESSIONAL HEADSHOT: https://drive.google.com/open?id=1J-GEOK46TKZkzli9Zu_FKrTuGjdYI4o0
MILITARY CONNECTION: N/A I have worked with former Army and Marines in the workplace.
VETERAN STATUS: No
HOW DID YOU HEAR ABOUT US: 
HOW WERE YOU REFERRED: 
INSPIRATION TO APPLY: undefined</t>
      </text>
    </comment>
    <comment authorId="0" ref="I308">
      <text>
        <t xml:space="preserve">Not available until 2025
</t>
      </text>
    </comment>
    <comment authorId="0" ref="H309">
      <text>
        <t xml:space="preserve">FIRST NAME: Susan
LAST NAME: Zienkiewicz
COMPLETED APPLICATION BEFORE: No - This is my first time applying.
COACHING CREDENTIALS: Rutgers University
REQUIREMENTS MET: Yes - I meet at least one of the listed requirements
PRIMARY BUSINESS EMAIL: zienkiewiczsc@gmail.com
ALTERNATIVE EMAIL: susanzie@docs.rutgers.edu
HIGHEST LEVEL OF EDUCATION: Bachelor's
CURRENTLY EMPLOYED: Yes
PROFESSIONAL AFFILIATION: ICF Member
ACTIVITIES/HOBBIES: Hiking, kayaking, music, dancing, learning, sensory taste tester
ADDITIONAL INFORMATION: I have volunteered and worked with adults with disabilities for about 5 years through Somerset County 
COACHING INTERESTS: Life Coaching, Business Coaching, Career Coaching, Wellness Coaching
BIO: Susan is currently a full-time Business Manager with Rutgers University. She is intentional about coaching people by deeply listening and moving them towards a growth mindset while assisting them to reach their full potential. When Susan is not working, she enjoys the great outdoors with family and friends - hiking, kayaking, reading, and music. Off the beaten path she dabbles in food sciences as a sensory taste tester and enjoys a good meal! 
PROFESSIONAL HEADSHOT: 
MILITARY CONNECTION: I have a current connection with the Manager of Military and Veteran Engagement Programs at Rutgers University. I also have family members who served in the U.S. Armed Forces: Father - U.S. Marines. Grandfather: U.S. Army. Father-In-Law: U.S. Air Force. 
VETERAN STATUS: No
HOW DID YOU HEAR ABOUT US: Educational Institution
HOW WERE YOU REFERRED: Rutgers University - Division of Continuing Studies 
INSPIRATION TO APPLY: undefined</t>
      </text>
    </comment>
    <comment authorId="0" ref="H310">
      <text>
        <t xml:space="preserve">FIRST NAME: Andrea
LAST NAME: Gately
COMPLETED APPLICATION BEFORE: No - This is my first time applying.
COACHING CREDENTIALS: American University LCOP
REQUIREMENTS MET: Yes - I meet at least one of the listed requirements
PRIMARY BUSINESS EMAIL: andrea_gately@trg.com
ALTERNATIVE EMAIL: sagately@comcast.net
HIGHEST LEVEL OF EDUCATION: Master's
CURRENTLY EMPLOYED: Yes
PROFESSIONAL AFFILIATION: ICF, CPCU, ChFC
ACTIVITIES/HOBBIES: Boating, Reading
ADDITIONAL INFORMATION: 15 years of professional experience in training and development, happy to work with anyone in any field.
COACHING INTERESTS: Life Coaching, Business Coaching, Career Coaching
BIO: I've spent 25 years in the Insurance industry working in multiple departments and job roles.  I have 15 years of experience helping people with developing their career and inspiring professional development.  I have expertise and experience facilitating professional development courses in many soft skill areas, particularly leadership development, self awareness and communication.  I enjoy watching people grow and advance. I am married and have two grown children.  My dad, grandfather and father-in-law were all members of the US Armed Forces and I'm excited to give back to our veterans. 
PROFESSIONAL HEADSHOT: https://drive.google.com/open?id=1b4or0RVo5pD5udtg_FrXNEK4aufy57Sz
MILITARY CONNECTION: Father - USAF,  Grandfather - US Army and Father-in-law - USMC
VETERAN STATUS: No
HOW DID YOU HEAR ABOUT US: Referral
HOW WERE YOU REFERRED: 
INSPIRATION TO APPLY: undefined</t>
      </text>
    </comment>
    <comment authorId="0" ref="H311">
      <text>
        <t xml:space="preserve">FIRST NAME: Irina
LAST NAME: Gaister
COMPLETED APPLICATION BEFORE: No - This is my first time applying.
COACHING CREDENTIALS: Rutgers University
REQUIREMENTS MET: Yes - I meet at least one of the listed requirements
PRIMARY BUSINESS EMAIL: irina.x.gaister@gmail.com
ALTERNATIVE EMAIL: same as above
HIGHEST LEVEL OF EDUCATION: Bachelor's
CURRENTLY EMPLOYED: No
PROFESSIONAL AFFILIATION: ICF &amp; SHRM
ACTIVITIES/HOBBIES: Yoga - taught for 12 years; Running- long distance
ADDITIONAL INFORMATION: No
COACHING INTERESTS: Life Coaching, Career Coaching, Wellness Coaching
BIO: I've had the privilege of calling four different countries home and am fluent in five languages. My career journey began in Financial Services before I transitioned into HR and Coaching. Alongside my professional endeavors, I'm a dedicated athlete and runner, holding certifications as a wellness coach and yoga instructor. Currently residing in NJ, I cherish spending time with my husband and two young children.
PROFESSIONAL HEADSHOT: https://drive.google.com/open?id=1CZk54xsF3Qr_4RtYuuC1anLypF1QYcYV
MILITARY CONNECTION: Cousin - Army
VETERAN STATUS: No
HOW DID YOU HEAR ABOUT US: 
HOW WERE YOU REFERRED: 
INSPIRATION TO APPLY: undefined</t>
      </text>
    </comment>
    <comment authorId="0" ref="I311">
      <text>
        <t xml:space="preserve">also LIFE AND CAREER
</t>
      </text>
    </comment>
    <comment authorId="0" ref="H312">
      <text>
        <t xml:space="preserve">FIRST NAME: Shikina
LAST NAME: Tellis
COMPLETED APPLICATION BEFORE: No - This is my first time applying.
COACHING CREDENTIALS: International Coaching Federation Associate Certified Coach
REQUIREMENTS MET: Yes - I meet at least one of the listed requirements
PRIMARY BUSINESS EMAIL: info@shikinatellis.com
ALTERNATIVE EMAIL: info25@twscoaching.com
HIGHEST LEVEL OF EDUCATION: Master's
CURRENTLY EMPLOYED: Self-employes
PROFESSIONAL AFFILIATION: ICF
ACTIVITIES/HOBBIES: time with family, time in Nature, Audiobooks, learning new things
ADDITIONAL INFORMATION: I am a Veteran and I Coach Veterans and their Career Givers through Stand Beside Them
COACHING INTERESTS: Life Coaching
BIO: Shikina served in the United States Navy as a Logistician and successfully transitioned into the private sector. She is the founder of  TWS Coaching and Consulting Group, LLC. 
She graduated from the University of South Carolina with a Bachelor’s degree in Finance and a Master's degree in Business Administration from Troy University. Shikina received her coaching certification from Coach Training Alliance (CTA) and is an International Coaching Federation (ICF) Associate Certified Coach (ACC). She is also a Prepare/Enrich premarital and marriage assessment facilitator. 
She is enthusiastic about leveraging her 26-plus years of military leadership expertise and experience as a veteran, dual-military spouse, and entrepreneur to help empower veterans, spouses, and caregivers to thrive in their finances, professions, and relationships.
PROFESSIONAL HEADSHOT: https://drive.google.com/open?id=1gJpFR9V4Zrbyq7PkNvDjk7J0NHTle5rO
MILITARY CONNECTION: I am a military Spouse, Veteran (26 years), Coach Stand Beside Them veterans and their caregivers 
VETERAN STATUS: Yes
HOW DID YOU HEAR ABOUT US: Referral
HOW WERE YOU REFERRED: ICF Metro DC Capital Coaches Conference (October 10-11 2024) from an Agile Brain presentation
INSPIRATION TO APPLY: undefined</t>
      </text>
    </comment>
    <comment authorId="0" ref="H313">
      <text>
        <t xml:space="preserve">FIRST NAME: Doris
LAST NAME: Schultz
COMPLETED APPLICATION BEFORE: Yes - I have completed the VCP Coaching Application in the past
COACHING CREDENTIALS: NYU
REQUIREMENTS MET: Yes - I meet at least one of the listed requirements
PRIMARY BUSINESS EMAIL: dhs8@nyu.edu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314">
      <text>
        <t xml:space="preserve">FIRST NAME: Frank
LAST NAME: Schmidt
COMPLETED APPLICATION BEFORE: No - This is my first time applying.
COACHING CREDENTIALS: 
REQUIREMENTS MET: Yes - I meet at least one of the listed requirements
PRIMARY BUSINESS EMAIL: ftschmidt@gmail.com
ALTERNATIVE EMAIL: 
HIGHEST LEVEL OF EDUCATION: Master's
CURRENTLY EMPLOYED: My current employment ends on October 2 as a result of outsourcing/offshoring my entire organization. I am currently looking for my next position.
PROFESSIONAL AFFILIATION: ICF, ICF-NJ
ACTIVITIES/HOBBIES: Exercise, sports, tai chi, woodworking, leadership, coaching, mentoring
ADDITIONAL INFORMATION: In addition to coaching, I have a lot of experience in job search from both perspectives -- looking for a job and hiring. I've hired 100s of people in my career and have a good understanding of what happens behind the scenes.
COACHING INTERESTS: Life Coaching, Business Coaching, Career Coaching
BIO: Frank has 25 years of leadership experience ranging from startups to large corporations. Most of this experience has been in the area of technology and operations, spanning several industries. In his corporate job, he has consistently built high performing teams who do great work and love doing it. Frank has an MS in Information Networking from Carnegie Mellon University and a BS in Computer Engineering from Clarkson University.
As a coach, Frank helps people step into their full potential. His passion is working with emerging and new leaders, executives, and those who are seeking to grow.
PROFESSIONAL HEADSHOT: https://drive.google.com/open?id=1exhaKP4HblRuCp-ukx3OuXEOm12zZJig
MILITARY CONNECTION: No current significant connections. My father and two uncles served in the navy in the 1950s/1960s.
VETERAN STATUS: No
HOW DID YOU HEAR ABOUT US: 
HOW WERE YOU REFERRED: 
INSPIRATION TO APPLY: undefined</t>
      </text>
    </comment>
    <comment authorId="0" ref="H315">
      <text>
        <t xml:space="preserve">FIRST NAME: Bret
LAST NAME: Shultz
COMPLETED APPLICATION BEFORE: No - This is my first time applying.
COACHING CREDENTIALS: Pyramid consultant HCI
REQUIREMENTS MET: Yes - I meet at least one of the listed requirements
PRIMARY BUSINESS EMAIL: bretsrt@gmail.com
ALTERNATIVE EMAIL: bretsrt@gmail.com
HIGHEST LEVEL OF EDUCATION: Master's
CURRENTLY EMPLOYED: Yes
PROFESSIONAL AFFILIATION: Icf
ACTIVITIES/HOBBIES: Mountain biking, kids &amp; family, two dogs
ADDITIONAL INFORMATION: I have completed coaching training and believe helping other veterans is what I am supposed to do.
COACHING INTERESTS: Life Coaching, Business Coaching, Career Coaching
BIO: I am a former Marine, husband and father of three. I love mountain biking and being in nature. 
PROFESSIONAL HEADSHOT: https://drive.google.com/open?id=1MRe6TRY_DbO9rvJvuT88Yt7sxGUk3FRR
MILITARY CONNECTION: USMC
VETERAN STATUS: Yes
HOW DID YOU HEAR ABOUT US: Website
HOW WERE YOU REFERRED: 
INSPIRATION TO APPLY: undefined</t>
      </text>
    </comment>
    <comment authorId="0" ref="I315">
      <text>
        <t xml:space="preserve">Veteran USMC</t>
      </text>
    </comment>
    <comment authorId="0" ref="H316">
      <text>
        <t xml:space="preserve">FIRST NAME: Lily
LAST NAME: Benjamin
COMPLETED APPLICATION BEFORE: No - This is my first time applying.
COACHING CREDENTIALS: Coach U, Gestalt Insitute, Ph.D. in Business Psychology
REQUIREMENTS MET: Yes - I meet at least one of the listed requirements
PRIMARY BUSINESS EMAIL: lbenjamin0101@gmail.com
ALTERNATIVE EMAIL: benjamin@ci.plus
HIGHEST LEVEL OF EDUCATION: Post-graduate (PhD/JD/MD)
CURRENTLY EMPLOYED: I am transitioning companies right now.
PROFESSIONAL AFFILIATION: Harvard Business Review
ACTIVITIES/HOBBIES: Cycling, Reading, Chess, Music, International Affairs
ADDITIONAL INFORMATION: My commitment to coaching and supporting veterans stems from a profound sense of gratitude and responsibility. Having spent years as a critical care nurse in a cardio-thoracic intensive care unit, I had the honor of working closely with veterans who exhibited immense courage and resilience in their service to our country. Their sacrifices have left an indelible mark on me, and now, with a Ph.D. in Business Psychology and extensive experience as an executive coach, I am driven to give back in a meaningful way.
Veterans have faced extraordinary challenges and risks, and it is my mission to provide them with the support they deserve as they navigate their transition to civilian life. My background equips me with a unique perspective on both the psychological and practical aspects of their journey. By leveraging my expertise in business psychology and executive coaching, I aim to empower veterans to harness their strengths, overcome obstacles, and thrive in new environments.
Coaching veterans is not just a professional pursuit for me; it is a deeply personal calling to serve those who have selflessly served us. I am dedicated to honoring their sacrifices by helping them unlock their full potential and achieve their personal and professional goals. This is my way of ensuring that their valor and commitment continue to inspire and lead in all aspects of their lives.
COACHING INTERESTS: Life Coaching, Business Coaching, Career Coaching, Wellness Coaching, Transition Management: Assisting veterans in navigating the shift from military to civilian life, including adapting to new routines and environments. Community Integration: Assisting veterans in becoming actively involved in their communities, including volunteer work or local organizations.
BIO: Dr. Lily Benjamin is a dedicated executive coach with a Ph.D. in Business Psychology, driven by a deep passion for helping people, especially veterans, navigate their transition to civilian life. Her experience as a critical care nurse in a cardio-thoracic intensive care unit provided her with firsthand insight into the courage and resilience of veterans, which has profoundly shaped her mission. With a strong background in business psychology, Lily is committed to offering comprehensive support that addresses both psychological and practical challenges. Her goal is to empower veterans to leverage their strengths, overcome obstacles, and excel in new environments. Lily views coaching as more than a profession—it is her mission to honor the sacrifices of those who have served by helping them achieve their full potential and thrive in all aspects of their lives.
PROFESSIONAL HEADSHOT: https://drive.google.com/open?id=1s80G9SzRO_uwV6bvYsdis6xaDPVrJmUW
MILITARY CONNECTION: Don't have any.
VETERAN STATUS: No
HOW DID YOU HEAR ABOUT US: Referral
HOW WERE YOU REFERRED: 
INSPIRATION TO APPLY: undefined</t>
      </text>
    </comment>
    <comment authorId="0" ref="I316">
      <text>
        <t xml:space="preserve">also CAREER COACHING
</t>
      </text>
    </comment>
    <comment authorId="0" ref="H317">
      <text>
        <t xml:space="preserve">FIRST NAME: Divya
LAST NAME: Manchanda
COMPLETED APPLICATION BEFORE: Yes - I have completed the VCP Coaching Application in the past.
COACHING CREDENTIALS: ACC from ICF, Integrated PCC and Systemic Team Coaching from Coacharya, NLP Practitioner
REQUIREMENTS MET: Yes - I meet at least one of the listed requirements
PRIMARY BUSINESS EMAIL: divya@questawaken.com
ALTERNATIVE EMAIL: manchanda.divya@gmail.com
HIGHEST LEVEL OF EDUCATION: Master's
CURRENTLY EMPLOYED: Self Employed
PROFESSIONAL AFFILIATION: Professional Certified Coach (PCC)
ACTIVITIES/HOBBIES: Reading Books, Music, Writing Poetry, Acrylic Painting
ADDITIONAL INFORMATION: I bring in rich and diverse experiences across geographies, industries, cultures and roles. I am passionate about empowering individuals and organizations to unlock their full potential, create sustained growth and meaningful impact and lead fulfilling lives.
COACHING INTERESTS: Life Coaching, Career Coaching, I blend NLP with Coaching for Transformational Coaching. 
BIO: With over two decades of corporate experience, across industries, geography and global / regional leadership roles, I bring a unique blend of depth and breadth to my Transformational Coaching. As a Professional Certified Coach, Systemic Team Coach, Associate Certified Coach (ICF) and a certified NLP practitioner with a background in Physics and Human Resource &amp; Organizational Development, I co-create impactful experiences around Integrated Talent Solutions, driving mid to large scale Transformation and Change journeys for sustainable business growth, and Transformational Coaching. I am passionate about empowering individuals and organizations to reach their full potential… even if it is one person, one team, one interaction, one day at a time! 
PROFESSIONAL HEADSHOT: https://drive.google.com/open?id=1f8CrnwX92NoDcT11o7Ka4q4NdEpvaHOe
MILITARY CONNECTION: None
VETERAN STATUS: No
HOW DID YOU HEAR ABOUT US: Referral
HOW WERE YOU REFERRED: Session in ICF NJ
INSPIRATION TO APPLY: undefined</t>
      </text>
    </comment>
    <comment authorId="0" ref="H318">
      <text>
        <t xml:space="preserve">FIRST NAME: Marni
LAST NAME: Feltman
COMPLETED APPLICATION BEFORE: No - This is my first time applying.
COACHING CREDENTIALS: Rutgers University
REQUIREMENTS MET: Yes - I meet at least one of the listed requirements
PRIMARY BUSINESS EMAIL: marni.feltman@gmail.com
ALTERNATIVE EMAIL: marnijmartinez@gmail.com
HIGHEST LEVEL OF EDUCATION: Bachelor's
CURRENTLY EMPLOYED: Yes
PROFESSIONAL AFFILIATION: ICF-ACC
ACTIVITIES/HOBBIES: Health &amp; Wellness/Fitness, Hiking, Travel
ADDITIONAL INFORMATION: only that i am excited to take part in this program
COACHING INTERESTS: Life Coaching
BIO: Marni is a skilled life coach and graduate of the Rutgers Coaching Program, with an ICF-accredited ACC certification. She specializes in solutions-based coaching, working closely with clients to gain insight and awareness that empowers them to make informed decisions. By guiding individuals through a process of self-discovery and strategic planning, Marni helps clients achieve their goals and create meaningful, lasting change.
PROFESSIONAL HEADSHOT: https://drive.google.com/open?id=1PdkroyCe5hCsY5xCg8ss-bbjgyVRBnYk
MILITARY CONNECTION: Stepfather - US Marines. Husband- Merchant Marine. Great Uncle - US Navy
VETERAN STATUS: No
HOW DID YOU HEAR ABOUT US: Referral
HOW WERE YOU REFERRED: 
INSPIRATION TO APPLY: undefined</t>
      </text>
    </comment>
    <comment authorId="0" ref="H319">
      <text>
        <t xml:space="preserve">FIRST NAME: Rene
LAST NAME: Madden
COMPLETED APPLICATION BEFORE: No - This is my first time applying.
COACHING CREDENTIALS: NYU ECOC Program
REQUIREMENTS MET: Yes - I meet at least one of the listed requirements
PRIMARY BUSINESS EMAIL: rene.madden813@gmail.com
ALTERNATIVE EMAIL: rm7209@nyu.educ
HIGHEST LEVEL OF EDUCATION: Bachelor's
CURRENTLY EMPLOYED: Yes
PROFESSIONAL AFFILIATION: Associate Certified Coach (ACC)
ACTIVITIES/HOBBIES: Reading, biking, crochet, travel 
ADDITIONAL INFORMATION: I was a mentor many years ago to Veterans through Morgan Stanley
COACHING INTERESTS: Business Coaching, Career Coaching
BIO: As a certified professional coach with a passion for helping others unlock their potential, I bring years of experience in leadership development, career coaching, and creating meaningful connections. My work focuses on empowering individuals to overcome challenges, build on their strengths, and achieve their goals.
I am honored to volunteer my time to support veterans, recognizing the tremendous sacrifices they've made for our country. With a background in workplace coaching and consulting, I aim to assist veterans in transitioning to civilian careers, building confidence, and navigating their next steps.
Through compassionate support and actionable strategies, I hope to make a positive impact in the lives of those who have selflessly served.
PROFESSIONAL HEADSHOT: https://drive.google.com/open?id=1z8B-n1oKtxdBOHUFceh8jMXnDI_g9DHC
MILITARY CONNECTION: Nephew, deceased father; Veteran mentoring program
VETERAN STATUS: No
HOW DID YOU HEAR ABOUT US: Educational Institution
HOW WERE YOU REFERRED: 
INSPIRATION TO APPLY: undefined</t>
      </text>
    </comment>
    <comment authorId="0" ref="I319">
      <text>
        <t xml:space="preserve">also CAREER
Fenton chat: Veterans at Morgan Stanley</t>
      </text>
    </comment>
    <comment authorId="0" ref="H320">
      <text>
        <t xml:space="preserve">FIRST NAME: Jamie
LAST NAME: Kohen
COMPLETED APPLICATION BEFORE: No - This is my first time applying.
COACHING CREDENTIALS: NYU ECOC Program
REQUIREMENTS MET: Yes - I meet at least one of the listed requirements
PRIMARY BUSINESS EMAIL: jamie@jmkleadership.com
ALTERNATIVE EMAIL: jmkohen@gmail.com
HIGHEST LEVEL OF EDUCATION: Post-graduate (PhD/JD/MD)
CURRENTLY EMPLOYED: Yes
PROFESSIONAL AFFILIATION: Associate Certified Coach (ACC)
ACTIVITIES/HOBBIES: reading, yoga, help run women's nonprofit
ADDITIONAL INFORMATION: I have done pro bono legal work with veterans to help them obtain government benefits
COACHING INTERESTS: Business Coaching, Career Coaching
BIO: I am an Executive Coach with a Certificate in Executive Coaching from NYU’s Human Capital Management program, accredited by the International Coaching Federation. My passion for human behavior and development began during my undergraduate studies in Human Development at Cornell University and grew through my legal education at Harvard Law School, where I honed strategic thinking and problem-solving skills. As an employment litigator at Morgan Lewis, I witnessed how workplace practices shape employee well-being and organizational outcomes, inspiring my commitment to fostering healthier workplace cultures.
This commitment continued throughout my 13+ years at JPMorgan Chase, where I served as Managing Director and Associate General Counsel, leading global teams, advising on complex employee relations issues, and mentoring future leaders. I’ve also shared my expertise as an Adjunct Professor at Villanova University, teaching HR professionals how to balance employment law with positive organizational impact. Today, I blend my coaching credentials and leadership experience to help individuals and organizations achieve sustainable growth and success.
PROFESSIONAL HEADSHOT: https://drive.google.com/open?id=1WH6lR9yN4YFpE1HMG5IMdzBfKNQaODeq
MILITARY CONNECTION: provided pro bono legal services for veterans seeking disability benefits
VETERAN STATUS: No
HOW DID YOU HEAR ABOUT US: Educational Institution
HOW WERE YOU REFERRED: 
INSPIRATION TO APPLY: undefined</t>
      </text>
    </comment>
    <comment authorId="0" ref="I320">
      <text>
        <t xml:space="preserve">Fenton chat past veteran work; attorney
</t>
      </text>
    </comment>
    <comment authorId="0" ref="H321">
      <text>
        <t xml:space="preserve">FIRST NAME: Gisela
LAST NAME: Zabala 
COMPLETED APPLICATION BEFORE: No - This is my first time applying.
COACHING CREDENTIALS: Online
REQUIREMENTS MET: Certificate ICF
PRIMARY BUSINESS EMAIL: info.gisela.zabala@gmail.com
ALTERNATIVE EMAIL: gisepaoz10@gmail.com
HIGHEST LEVEL OF EDUCATION: Associate 
CURRENTLY EMPLOYED: No
PROFESSIONAL AFFILIATION: Associate Certified Coach (ACC)
ACTIVITIES/HOBBIES: Books, Reading Traveling Personal development, Spiritual 
ADDITIONAL INFORMATION: Life experiences had shape my path and here to facilitate on your journey 
COACHING INTERESTS: Life Coaching, Business Coaching
BIO: Life experiences had shape my path and here to facilitate on your journey. I admire your courage and bravery to become VETERAN. Only few have the privilege! 
PROFESSIONAL HEADSHOT: https://drive.google.com/open?id=1B06jGYo4Np5HG334E_w2XGkah32Ja5k1
MILITARY CONNECTION: Veteran of many friends 
VETERAN STATUS: Yes
HOW DID YOU HEAR ABOUT US: Educational Institution
HOW WERE YOU REFERRED: 
INSPIRATION TO APPLY: undefined</t>
      </text>
    </comment>
    <comment authorId="0" ref="H322">
      <text>
        <t xml:space="preserve">FIRST NAME: Devin
LAST NAME: Keane
COMPLETED APPLICATION BEFORE: No - This is my first time applying.
COACHING CREDENTIALS: Erickson Coaching International
REQUIREMENTS MET: Yes - I meet at least one of the listed requirements
PRIMARY BUSINESS EMAIL: devin@soundviewcoaching.com
ALTERNATIVE EMAIL: dpkeane17@gmail.com
HIGHEST LEVEL OF EDUCATION: Master's
CURRENTLY EMPLOYED: Founder of Soundview Coaching &amp; Leadership Development
PROFESSIONAL AFFILIATION: Associate Certified Coach (ACC), Professional Certified Coach (PCC)
ACTIVITIES/HOBBIES: Running, Hiking, Gardening
ADDITIONAL INFORMATION: Having worked with Veterans during my time at UBS, I sensed a gap between the companies desire to "pull" Veterans into their Vet programs and a Veterans core outcome.   This all comes from a positive place, but can leave candidates a little adrift.    I seek to help address this veore 
COACHING INTERESTS: Life Coaching, Career Coaching
BIO: I bring a wealth of experience and passion for guiding professionals through pivotal career moments, I am dedicated to empowering people at every career stage. As someone who has navigated multiple career shifts, I am well-versed in the challenges and opportunities of career pivots. This first-hand experience enriches my ability to guide people through transitions, whether it’s a job change, industry switch, or re-entering the workforce. 
PROFESSIONAL HEADSHOT: https://drive.google.com/open?id=1d5o61nSfe9CytZ5dznM1RgjFBv6_0KBS
MILITARY CONNECTION: HR Recruiting and Talent experience with Veterans at UBS.  Also several team members who were either Veterans or spouses of veterans
VETERAN STATUS: No
HOW DID YOU HEAR ABOUT US: Referral
HOW WERE YOU REFERRED: Louis Fioccola,
INSPIRATION TO APPLY: undefined</t>
      </text>
    </comment>
    <comment authorId="0" ref="H323">
      <text>
        <t xml:space="preserve">FIRST NAME: Robert
LAST NAME: Nagel
COMPLETED APPLICATION BEFORE: No - This is my first time applying.
COACHING CREDENTIALS: Georgetown University 
REQUIREMENTS MET: Yes - I meet at least one of the listed requirements
PRIMARY BUSINESS EMAIL: nagel.robert@me.com
ALTERNATIVE EMAIL: robert.u.nagel@gmail.com
HIGHEST LEVEL OF EDUCATION: Post-graduate (PhD/JD/MD)
CURRENTLY EMPLOYED: Yes
PROFESSIONAL AFFILIATION: Associate Certified Coach (ACC)
ACTIVITIES/HOBBIES: Triathlons, reading, hiking, birding, 
ADDITIONAL INFORMATION: I'm a first generation immigrant from Germany. I came to the U.S. in 2018. 
COACHING INTERESTS: Life Coaching, Wellness Coaching
BIO: I received my certificate in Health and Wellness Coaching from Georgetown University's Institute for Transformative Leadership. What motivates me as a coach is to help people recognize and achieve their potential. I want to help my coaching clients to be the best version of themselves in all aspects of their lives. To achieve this I empower my clients to identify goals, mobilize their strengths, and provide accountability on a path to sustainable change. While coaching is my passion, I currently still work full-time as a political scientist at the RAND corporation. 
PROFESSIONAL HEADSHOT: https://drive.google.com/open?id=1_uzCo-SUCsUlArfPwe0c0i7uUqJpnsFR
MILITARY CONNECTION: My father-in-law was a U.S. Navy fighter pilot, flying F-14s. Through my work at RAND I work on several research projects related to the armed forces including the prevention of harmful behaviors. 
VETERAN STATUS: No
HOW DID YOU HEAR ABOUT US: Referral
HOW WERE YOU REFERRED: A cohort member from my certificate program. 
INSPIRATION TO APPLY: undefined</t>
      </text>
    </comment>
    <comment authorId="0" ref="H324">
      <text>
        <t xml:space="preserve">FIRST NAME: Joe
LAST NAME: Marano
COMPLETED APPLICATION BEFORE: No - This is my first time applying.
COACHING CREDENTIALS: Coaching out of the Box - International Coaching Group, Inc.
REQUIREMENTS MET: Yes - I meet at least one of the listed requirements
PRIMARY BUSINESS EMAIL: jnmarano@gmail.com
ALTERNATIVE EMAIL: jnmarano@yahooo.com
HIGHEST LEVEL OF EDUCATION: Bachelor's
CURRENTLY EMPLOYED: Yes
PROFESSIONAL AFFILIATION: Associate Certified Coach (ACC)
ACTIVITIES/HOBBIES: Exercise, hiking, cars
ADDITIONAL INFORMATION: I have extensive experience in employee development, development plans.  Employee coaching
COACHING INTERESTS: Life Coaching, Career Coaching
BIO: I am a collaborative, results-oriented Human Resources Professional with a rich background in Learning and Development. With extensive experience in designing and developing talent development programs, he has honed the ability to unlock the potential of individuals across various levels of an organization. 
PROFESSIONAL HEADSHOT: https://drive.google.com/open?id=16tLzdZcGOprZL2Fpb_sopXVbqNA7ibjG
MILITARY CONNECTION: My father was in the Navy
VETERAN STATUS: No
HOW DID YOU HEAR ABOUT US: Referral
HOW WERE YOU REFERRED: Joyce Heckman
INSPIRATION TO APPLY: undefined</t>
      </text>
    </comment>
    <comment authorId="0" ref="H325">
      <text>
        <t xml:space="preserve">FIRST NAME: Jennifer
LAST NAME: Goebel
COMPLETED APPLICATION BEFORE: No - This is my first time applying.
COACHING CREDENTIALS: NYU ECOC Program
REQUIREMENTS MET: Yes - I meet at least one of the listed requirements
PRIMARY BUSINESS EMAIL: jennifergoebel1@gmail.com
ALTERNATIVE EMAIL: jg8004@nyu.edu
HIGHEST LEVEL OF EDUCATION: Bachelor's
CURRENTLY EMPLOYED: Yes
PROFESSIONAL AFFILIATION: Working towards ICF accredidation
ACTIVITIES/HOBBIES: Local Musical theater, Dallas Symphony Chorus
Active Volunteer, Some recent highlights include: Girl Scouts of Northeast Texas Board Committee Member, Music and Art Programming for nursing home residents, Dementia Friend, Girl's night out mentor for K-8th graders
ADDITIONAL INFORMATION: Thank you for the opportunity!
COACHING INTERESTS: Business Coaching, Career Coaching
BIO: As a strength-based coach, I am genuinely excited to uncover the remarkable skills you've cultivated during your years of service and pave the way for your future endeavors. With a decade leading teams in both the technology and education sectors, I've dedicated myself to guiding individuals and teams in unlocking their full potential and navigating new pathways to success. In my current role, I am privileged to lead a team of coaches dedicated to supporting the reskilling of adults for technical roles, and I am eager to extend this passion to support you for the pathway that you choose. Your service is appreciated, and your future is filled with promise.
PROFESSIONAL HEADSHOT: https://drive.google.com/open?id=1WOBQYBLXJ1y5iel1b22fHgh7Km6FWGaZ
MILITARY CONNECTION: Grandfather - First Lieutenant, United States Army
Uncles - United States Navy, United States Marines, United States Army
Cousins - United States Air Force, United States Army
VETERAN STATUS: No
HOW DID YOU HEAR ABOUT US: 
HOW WERE YOU REFERRED: 
INSPIRATION TO APPLY: undefined</t>
      </text>
    </comment>
    <comment authorId="0" ref="H326">
      <text>
        <t xml:space="preserve">FIRST NAME: Kimberley 
LAST NAME: Young
COMPLETED APPLICATION BEFORE: No - This is my first time applying.
COACHING CREDENTIALS: Federal Internal Coaching Program
REQUIREMENTS MET: Yes - I meet at least one of the listed requirements
PRIMARY BUSINESS EMAIL: youngkimberleyb@gmail.com
ALTERNATIVE EMAIL: kimbyoung123@gmail.com
HIGHEST LEVEL OF EDUCATION: Master's
CURRENTLY EMPLOYED: Yes
PROFESSIONAL AFFILIATION: Professional Certified Coach (PCC)
ACTIVITIES/HOBBIES: Mountain biking, reading, crafting, hiking, spending time with family and friends. 
ADDITIONAL INFORMATION: I have prior experience working for the Federal Government and DoD. 
COACHING INTERESTS: Life Coaching, Business Coaching, Career Coaching
BIO: Kimberley has guided hundreds of professionals through career transitions, leadership challenges, and performance development with confidence and clarity. Specializing in leadership development, workforce performance, and problem resolution, she empowers clients to tackle complex challenges with resilience and purpose. Her results-driven yet people-focused approach fosters self-awareness, enabling individuals to harness their strengths, refine their leadership style, and align their professional path with their core values. More than just strategy, Kimberley’s coaching is transformational. She provides a supportive and insightful space for leaders to embrace change, break down barriers, and turn aspirations into tangible success. Inspired by the belief that "The future belongs to those who believe in the beauty of their dreams," she helps clients take bold steps toward their goals and lead with authenticity.
PROFESSIONAL HEADSHOT: https://drive.google.com/open?id=1PlN5G_rC66rKEnpT-SPqbHHG5WhiLDZ0
MILITARY CONNECTION: Father and Grandfather prior Army, 2 Nephews in Army, 1 Nephew prior Marine
VETERAN STATUS: No
HOW DID YOU HEAR ABOUT US: Social Media
HOW WERE YOU REFERRED: 
INSPIRATION TO APPLY: undefined</t>
      </text>
    </comment>
    <comment authorId="0" ref="H327">
      <text>
        <t xml:space="preserve">FIRST NAME: Edwin
LAST NAME: Almodovar
COMPLETED APPLICATION BEFORE: No - This is my first time applying.
COACHING CREDENTIALS: N/A
REQUIREMENTS MET: Yes - I meet at least one of the listed requirements
PRIMARY BUSINESS EMAIL: edwin.almodovar@ar-consulting-group.com
ALTERNATIVE EMAIL: edwin.almodovar@gmail.com
HIGHEST LEVEL OF EDUCATION: Post-graduate (PhD/JD/MD)
CURRENTLY EMPLOYED: Yes
PROFESSIONAL AFFILIATION: Associate Certified Coach (ACC)
ACTIVITIES/HOBBIES: Love music, golf and softball. 
ADDITIONAL INFORMATION: I am a disabled veteran looking to share my passion, serving people. 
COACHING INTERESTS: Life Coaching, Business Coaching, Career Coaching
BIO: Results-driven leader and US ARMY Veteran with over 25 years of public service with the USDA, specializing in strategic
planning, administration, finance, and sustainable conservation initiatives. Proven track record in managing large teams
and complex projects, driving organizational excellence, and implementing climate change adaptation strategies. Holds a
Doctorate in Management – Executive Leadership, an MBA – Planning and Strategy, and a Bachelor's in Agriculture
Science. Instructs administration and management classes at local universities. 
PROFESSIONAL HEADSHOT: https://drive.google.com/open?id=1ZXtpm7OYsbPDgeNGwm7cG8K6X7SmF6eK
MILITARY CONNECTION: Family members in the service. 
VETERAN STATUS: Yes
HOW DID YOU HEAR ABOUT US: Social Media
HOW WERE YOU REFERRED: 
INSPIRATION TO APPLY: undefined</t>
      </text>
    </comment>
    <comment authorId="0" ref="I327">
      <text>
        <t xml:space="preserve">EDWIN find out where coaching training occurred</t>
      </text>
    </comment>
    <comment authorId="0" ref="H328">
      <text>
        <t xml:space="preserve">FIRST NAME: Pamela 
LAST NAME: Coopwood
COMPLETED APPLICATION BEFORE: No - This is my first time applying.
COACHING CREDENTIALS: Coach Training World
REQUIREMENTS MET: Yes - I meet at least one of the listed requirements
PRIMARY BUSINESS EMAIL: likedandlovedcoach@gmail.com
ALTERNATIVE EMAIL: pamela@theplannedevent.com
HIGHEST LEVEL OF EDUCATION: Master's
CURRENTLY EMPLOYED: No
PROFESSIONAL AFFILIATION: Associate Certified Coach (ACC)
ACTIVITIES/HOBBIES: Reading, Bible, Travel, Wine, People, Women's studies, cuisine and culture
ADDITIONAL INFORMATION: I love to talk and delve beyond the surface to spend time connecting with what's invisible but still influential in one's life. 
COACHING INTERESTS: Life Coaching, spiritual coaching
BIO: I am a multifaceted individual with a profound commitment to helping others discover their inner strength and spirituality. I love connecting with people and have an unwavering compassion and genuine love for humanity. I approach every interaction with sincerity and a great sense of humor. As a respected confidant and mentor, I believe in the goodness in everyone and aim to foster trust and understanding.
I’m dedicated to empowering marginalized women to break free from restrictive norms and rituals. I firmly believe in the untapped potential within every woman, especially women of color. Through personalized coaching, I'll help you find inner peace, unlock your purpose, align with your values, and navigate life with clarity and direction.
PROFESSIONAL HEADSHOT: https://drive.google.com/open?id=18b-lzdRZdYQZWBm6gaLdUQa-Ze_5ILet
MILITARY CONNECTION: Father - Marines and Army; Uncles - Army; Nephew - Army
VETERAN STATUS: No
HOW DID YOU HEAR ABOUT US: Referral
HOW WERE YOU REFERRED: Dorisse Shakir-Ullah
INSPIRATION TO APPLY: undefined</t>
      </text>
    </comment>
    <comment authorId="0" ref="H329">
      <text>
        <t xml:space="preserve">FIRST NAME: Laurel
LAST NAME: Gordon
COMPLETED APPLICATION BEFORE: No - This is my first time applying.
COACHING CREDENTIALS: Office of Personnel Management Federal Internal Coach Training Program and ICF (ACC)
REQUIREMENTS MET: Yes - I meet at least one of the listed requirements
PRIMARY BUSINESS EMAIL: laurel.gordon@gmail.com
ALTERNATIVE EMAIL: e0798234@gmail.com
HIGHEST LEVEL OF EDUCATION: Master's
CURRENTLY EMPLOYED: Yes
PROFESSIONAL AFFILIATION: Associate Certified Coach (ACC)
ACTIVITIES/HOBBIES: Distance running, Crossfit, reading - especially memoirs, classic fiction, and books on psychology.
ADDITIONAL INFORMATION: I've worked as a conflict resolution professional in a professional law enforcement agency for 9 years, and though I have never served in the military myself, my father, brother, and many other members of my family have served. I have two elementary-aged children and am divorced.
COACHING INTERESTS: Life Coaching, Conflict Coaching
BIO: I coach because I have found coaching to be transformative in my own life, and I love facilitating that transformation in others and learning from my clients. As an organizational ombuds, I see how we can all feel stuck in situations outside of our control. My personal mission is to help people find their sense of agency, to see that they have the power to change their personal narrative and improve their situation. My coaching philosophy is to facilitate clients’ deep learning about themselves in order to empower them to design and implement their most amazing life.
I've worked as an ombuds - a conflict resolution professional - in a federal law enforcement agency for 9 years, and as a federal employee for 16 years, in three different agencies. I have a BA in English and Religion from Columbia University (9/11 happened my freshman year), an MA in Comparative Religion from the University of Washington, and an MS in Psychological Science from the University of Maryland. I love reading and working out, and I have two elementary-aged children and live in Seattle, WA.
PROFESSIONAL HEADSHOT: https://drive.google.com/open?id=13_y5-jZ4-l2yUcEQzTpHZEzvKaO96GEB
MILITARY CONNECTION: brother former Marine; father former Navy officer; uncles former Army; cousin recently retired Special Forces
VETERAN STATUS: No
HOW DID YOU HEAR ABOUT US: Promotional Material (Brochure/Flyer)
HOW WERE YOU REFERRED: 
INSPIRATION TO APPLY: undefined</t>
      </text>
    </comment>
    <comment authorId="0" ref="H330">
      <text>
        <t xml:space="preserve">FIRST NAME: Scena
LAST NAME: Webb
COMPLETED APPLICATION BEFORE: Yes - I have completed the VCP Coaching Application in the past.
COACHING CREDENTIALS: International Coaching Federation (ICF) PCC
REQUIREMENTS MET: Yes - I meet at least one of the listed requirements
PRIMARY BUSINESS EMAIL: scenawebb@scenasolutions.com
ALTERNATIVE EMAIL: admin@celebrateincorporated.com
HIGHEST LEVEL OF EDUCATION: Post-graduate (PhD/JD/MD)
CURRENTLY EMPLOYED: Yes
PROFESSIONAL AFFILIATION: Professional Certified Coach (PCC)
ACTIVITIES/HOBBIES: Reading, dancing, coaching, walking
ADDITIONAL INFORMATION: I would like to conduct two group coaching sessions - I am applying for my MCC.
COACHING INTERESTS: Life Coaching, Career Coaching
BIO: I enjoy coaching 1-to-1 but for this submission, I am interested in conducting two group coaching sessions. I want to have the sessions recorded because I have to submit them to ICF for my MCC credential. I would like to group coach coaches to further connect with them about the veteran experience since I am a veteran who is a coach. 
PROFESSIONAL HEADSHOT: https://drive.google.com/open?id=1fk4gPoJCcqGEdL3YFV4C3rPsUeGKIhL5
MILITARY CONNECTION: I am retired Navy and I have HR recruiting experience, HR interviewing experience and teaching adult learners
VETERAN STATUS: Yes
HOW DID YOU HEAR ABOUT US: Promotional Material (Brochure/Flyer)
HOW WERE YOU REFERRED: 
INSPIRATION TO APPLY: undefined</t>
      </text>
    </comment>
    <comment authorId="0" ref="D331">
      <text>
        <t xml:space="preserve">SP26 MATCHED TO CLIENT
Jessica	Gonzalez	6316800867</t>
      </text>
    </comment>
    <comment authorId="0" ref="H331">
      <text>
        <t xml:space="preserve">FIRST NAME: Tamara
LAST NAME: Garrett
COMPLETED APPLICATION BEFORE: No - This is my first time applying.
COACHING CREDENTIALS: Rice University
REQUIREMENTS MET: Yes - I meet at least one of the listed requirements
PRIMARY BUSINESS EMAIL: tamarag218@yahoo.com
ALTERNATIVE EMAIL: Silky0218@yahoo.com
HIGHEST LEVEL OF EDUCATION: Post-graduate (PhD/JD/MD)
CURRENTLY EMPLOYED: Yes
PROFESSIONAL AFFILIATION: Associate Certified Coach (ACC)
ACTIVITIES/HOBBIES: Travel, reading and home improvement 
ADDITIONAL INFORMATION: I’m a veteran myself 
COACHING INTERESTS: Business Coaching
BIO: Dr. Tamara Garrett is a seasoned corporate executive and change agent with over 27 years of leadership experience in legal, supply chain management, transformation and relationship management. Her areas of focus when coaching and mentoring centers on early career and first generation corporate professionals.
She is a US Navy veteran with an adult son and tween daughter. She owns two companies (an executive leadership coaching/career development business and real estate holding firm). In her spare time, she serves on nonprofit boards, explores cultures through leisure travel, and enjoys dancing. She is quite passionate about and believes in the power of coaching and relationships to transform lives because it changed hers.
PROFESSIONAL HEADSHOT: https://drive.google.com/open?id=1zHgop7rEJOiXdM2fb0B7dZmNMnR9obbv
MILITARY CONNECTION: Served in the US Navy
VETERAN STATUS: Yes
HOW DID YOU HEAR ABOUT US: Educational Institution
HOW WERE YOU REFERRED: 
INSPIRATION TO APPLY: undefined</t>
      </text>
    </comment>
    <comment authorId="0" ref="H332">
      <text>
        <t xml:space="preserve">FIRST NAME: Lloyd
LAST NAME: Buzzell
COMPLETED APPLICATION BEFORE: No - This is my first time applying.
COACHING CREDENTIALS: NYU ECOC Program
REQUIREMENTS MET: Yes - I meet at least one of the listed requirements
PRIMARY BUSINESS EMAIL: lloydbuzzell@hotmail.com
ALTERNATIVE EMAIL: lb4594@nyu.edu
HIGHEST LEVEL OF EDUCATION: Master's
CURRENTLY EMPLOYED: Working as an independent coach and student
PROFESSIONAL AFFILIATION: Associate Certified Coach (ACC)
ACTIVITIES/HOBBIES: reading, sports, running
ADDITIONAL INFORMATION: I have been mentoring and coaching for years as a Senior officer in the Air Force and in the ECOC program at NYU.
COACHING INTERESTS: Business Coaching
BIO: I bring 37 years of Air Force leadership experience, guiding individuals and teams to align their actions with their values for meaningful growth and results. My vision to serve others compassionately and my commitment to working hard and telling the truth define my approach to coaching and consulting.
Currently, I am pursuing a master’s degree at NYU, focusing on leadership, coaching, and consulting to further enhance my ability to support individuals and organizations.
I partner with leaders to foster growth, development, and measurable performance improvements. Using the highest standards of the International Coaching Federation (ICF) and evidence-based assessments, I help clients cultivate self-awareness, adopt a growth mindset, and implement sustainable behavior changes linked to their goals.
Beyond my professional experience, I give back through volunteer work with the Red Cross, Heartland Food Bank, and my church. A mission trip to Belize reinforced my belief in the power of compassion and the universal challenges people and leaders face.
Personally, my 44-year marriage and role as a grandfather shape my understanding of commitment, integrity, and service—values that guide my work with clients. Clients value my emotional intelligence, authenticity, and dedication to fostering lasting success.
PROFESSIONAL HEADSHOT: https://drive.google.com/open?id=1e7b5dB0VPhBShD-Uo5TQGp6pWCFRLPuI
MILITARY CONNECTION: NA
VETERAN STATUS: Yes
HOW DID YOU HEAR ABOUT US: New York University
HOW WERE YOU REFERRED: 
INSPIRATION TO APPLY: undefined</t>
      </text>
    </comment>
    <comment authorId="0" ref="H333">
      <text>
        <t xml:space="preserve">FIRST NAME: Marcia
LAST NAME: Caton
COMPLETED APPLICATION BEFORE: No - This is my first time applying.
COACHING CREDENTIALS: Georgetown University 
REQUIREMENTS MET: Yes - I meet at least one of the listed requirements
PRIMARY BUSINESS EMAIL: mcaton@molloy.edu
ALTERNATIVE EMAIL: Marcia.t.caton@gmail.com
HIGHEST LEVEL OF EDUCATION: Post-graduate (PhD/JD/MD)
CURRENTLY EMPLOYED: Yes
PROFESSIONAL AFFILIATION: Associate Certified Coach (ACC)
ACTIVITIES/HOBBIES: Traveling, Meditation, Exercise 
ADDITIONAL INFORMATION: I am committed to empowering individuals as they navigate transition and pursue personal goals. Volunteering with Veterans align with my values of service, respect, and love of Country.
COACHING INTERESTS: Career Coaching, Wellness Coaching, Stress Management, Work-Life Balance 
BIO: I am a registered nurse and educator who have worked in both disciplines for two decades. I have worked with different diverse population (for pay or volunteer) to access healthcare and to develop healthy behavior through behavioral changes. As an educator, I work with different populations (GED to College) to gain soft and hard skills to become more marketable in an evolving economy. Furthermore, through coaching I work with coachee to develop strategies for stress management, work life balance,   and healthy eating habits. Regarding career development, I assist coachee to clarify goals, exploring options, strengths and challenges. I am an advocate of self care and self compassion.
PROFESSIONAL HEADSHOT: https://drive.google.com/open?id=1DgM515KfVmKWGLuQ5P1M4IrtUFITjH56
MILITARY CONNECTION: None
VETERAN STATUS: No
HOW DID YOU HEAR ABOUT US: Colleague 
HOW WERE YOU REFERRED: 
INSPIRATION TO APPLY: undefined</t>
      </text>
    </comment>
    <comment authorId="0" ref="H334">
      <text>
        <t xml:space="preserve">FIRST NAME: Michael
LAST NAME: Burke
COMPLETED APPLICATION BEFORE: Yes - I have completed the VCP Coaching Application in the past.
COACHING CREDENTIALS: Rutgers University
REQUIREMENTS MET: Yes - I meet at least one of the listed requirements
PRIMARY BUSINESS EMAIL: mikeburkesr@gmail.com
ALTERNATIVE EMAIL: mchl_brk@yahoo.com
HIGHEST LEVEL OF EDUCATION: Master's
CURRENTLY EMPLOYED: I run my own coaching business
PROFESSIONAL AFFILIATION: Associate Certified Coach (ACC)
ACTIVITIES/HOBBIES: Hiking, swimming, reading, and crochet.
ADDITIONAL INFORMATION: I spent 10 years in the Tennessee Air National Guard as a Flight Nurse.  I was "in theater" during the first Gulf War.
COACHING INTERESTS: Life Coaching, Career Coaching
BIO: My purpose is to serve others, one conversation at a time.
I help individuals see their own strength and power by actively listening to their stories and helping them reframe those stories into ones filled with purpose and motivation. From there, we work together to take practical steps that lead to quick wins—building confidence and creating momentum for on going growth.
PROFESSIONAL HEADSHOT: https://drive.google.com/open?id=12-n_Bl7DjcXmVEtq0Ztlh5-zP3MBkdfZ
MILITARY CONNECTION: Flight Nurse in the Tennessee Air National Guard
VETERAN STATUS: Yes
HOW DID YOU HEAR ABOUT US: Educational Institution
HOW WERE YOU REFERRED: 
INSPIRATION TO APPLY: undefined</t>
      </text>
    </comment>
    <comment authorId="0" ref="H335">
      <text>
        <t xml:space="preserve">FIRST NAME: Emily
LAST NAME: Smith
COMPLETED APPLICATION BEFORE: No - This is my first time applying.
COACHING CREDENTIALS: NYU ECOC Program
REQUIREMENTS MET: Yes - I meet at least one of the listed requirements
PRIMARY BUSINESS EMAIL: esmith@rustyhardin.com
ALTERNATIVE EMAIL: professionalcoachhouston@gmail.com
HIGHEST LEVEL OF EDUCATION: Post-graduate (PhD/JD/MD)
CURRENTLY EMPLOYED: Yes
PROFESSIONAL AFFILIATION: Professional Certified Coach (PCC)
ACTIVITIES/HOBBIES: Working out, travel, reading
ADDITIONAL INFORMATION: Nothing at this time.
COACHING INTERESTS: Life Coaching, Business Coaching, Career Coaching, Wellness Coaching
BIO: Emily is a partner with Rusty Hardin &amp; Associates, in Houston, Texas, specializing in complex commercial litigation.  A year ago, Emily felt pulled to shift her career and the ways in which she can help her clients. She is currently enrolled in New York University’s Certificate of Executive Coaching program and is working towards certification as a Professional Certified Coach from the International Coaching Federation.  
As a coach, Emily partners with her clients to collaboratively explore the client’s motivations and beliefs.  She is known for her insightful questions, which are aimed at helping clients clarify their goals and achieve a life that is more aligned to their values.  She specializes in working with students and professionals in the first 10-12 years of their careers, as they navigate issues like personal and professional goal setting, imposter syndrome, stress, complicated work situations, and time management.  
PROFESSIONAL HEADSHOT: https://drive.google.com/open?id=1zh1wg-_ijH16SFGwFdgvEkGZOKHPXeH1
MILITARY CONNECTION: Grandfather retired as Colonel in U.S. Army
VETERAN STATUS: No
HOW DID YOU HEAR ABOUT US: Email/Phone Outreach from VCP
HOW WERE YOU REFERRED: 
INSPIRATION TO APPLY: undefined</t>
      </text>
    </comment>
    <comment authorId="0" ref="H336">
      <text>
        <t xml:space="preserve">FIRST NAME: Shana
LAST NAME: Schoem
COMPLETED APPLICATION BEFORE: No - This is my first time applying.
COACHING CREDENTIALS: Rice University Doerr Institute
REQUIREMENTS MET: Yes - I meet at least one of the listed requirements
PRIMARY BUSINESS EMAIL: shanaschoembusiness@gmail.com
ALTERNATIVE EMAIL: sschoem@gmail.com
HIGHEST LEVEL OF EDUCATION: Post-graduate (PhD/JD/MD)
CURRENTLY EMPLOYED: Yes
PROFESSIONAL AFFILIATION: N/A
ACTIVITIES/HOBBIES: Gardening, art, activism, reality TV
ADDITIONAL INFORMATION: I am someone who is interested in learning about people holistically and supporting them in achieving their goals. I have experience in conflict resolution, emotional intelligence, intergroup dynamics and somatics and I like to utilize these skills in coaching when the coaching client shows interest. 
COACHING INTERESTS: Life Coaching, Business Coaching, Career Coaching, Leadership Coaching
BIO: I approach coaching with a holistic lens: all of who you are is important and valuable to unlocking your next step. I am enthusiastic about your values, vision and motivations; and passionate about helping you amplify joy, connection and liberation as you move through life. I’m here to serve as a support, coming alongside you to explore and expand what’s possible. 
I bring to my coaching over 20 years of experience teaching, facilitating and working for justice. My areas of expertise include: conflict resolution, communication techniques, motivational interviewing, intergroup dialogue, multipartial facilitation techniques, social identity exploration, understanding systems of power, and mindfulness.
PROFESSIONAL HEADSHOT: https://drive.google.com/open?id=1qWfrtRXAHVvxxe1i2nAAi2kc6yzYj01w
MILITARY CONNECTION: No
VETERAN STATUS: No
HOW DID YOU HEAR ABOUT US: 
HOW WERE YOU REFERRED: 
INSPIRATION TO APPLY: undefined</t>
      </text>
    </comment>
    <comment authorId="0" ref="H337">
      <text>
        <t xml:space="preserve">FIRST NAME: Betty
LAST NAME: Lonis
COMPLETED APPLICATION BEFORE: No - This is my first time applying.
COACHING CREDENTIALS: North Carolina State University
REQUIREMENTS MET: Yes - I meet at least one of the listed requirements
PRIMARY BUSINESS EMAIL: blonis@comcast.net
ALTERNATIVE EMAIL: disneyrunner123@gmail.com
HIGHEST LEVEL OF EDUCATION: Master's
CURRENTLY EMPLOYED: No
PROFESSIONAL AFFILIATION: Associate Certified Coach (ACC)
ACTIVITIES/HOBBIES: Running
ADDITIONAL INFORMATION: I have a background in Human Resources and a desire to assist our veterans.
COACHING INTERESTS: Business Coaching, Career Coaching
BIO: Betty Lonis has over 30 years of Human Resources executive experience. She has recently retired from corporate America and is embarking on a career as an executive coach. She has a passion for working with leaders to enhance their leadership skills and for veterans embarking on a career in the private sector.
PROFESSIONAL HEADSHOT: https://drive.google.com/open?id=1qXhuYrSImM-lwU_4Giokqwaj0Ne_d1Cm
MILITARY CONNECTION: Son in law in National Guard
VETERAN STATUS: No
HOW DID YOU HEAR ABOUT US: Referral
HOW WERE YOU REFERRED: An LCOP alumni post on Slack
INSPIRATION TO APPLY: undefined</t>
      </text>
    </comment>
    <comment authorId="0" ref="H338">
      <text>
        <t xml:space="preserve">FIRST NAME: Lucy
LAST NAME: Liber
COMPLETED APPLICATION BEFORE: No - This is my first time applying.
COACHING CREDENTIALS: NYU ECOC Program
REQUIREMENTS MET: Yes - I meet at least one of the listed requirements
PRIMARY BUSINESS EMAIL: lucy@nyu.edu
ALTERNATIVE EMAIL: N/A
HIGHEST LEVEL OF EDUCATION: Master's
CURRENTLY EMPLOYED: Yes
PROFESSIONAL AFFILIATION: ECOC
ACTIVITIES/HOBBIES: Walking, working out, reading, writing, cooking, hiking, sailing, museum, comedy, travel...
ADDITIONAL INFORMATION: I am enthusiastic about the opportunity to work with veterans and bring a compassionate approach, coupled with my coaching expertise, to empower them in achieving their personal and professional goals. I look forward to contributing to their successful transition and growth.
COACHING INTERESTS: Life Coaching, Business Coaching, Career Coaching, Wellness Coaching
BIO: Hello, I'm Lucy Liber, an aspiring executive coach currently enrolled in
the Executive Coaching and Organizational Consulting program at NYU. With a 
background in Network Security Engineering, I bring a unique blend of 
experience and insight to the coaching relationship. Committed to fostering 
positive change, I leverage evidence-based coaching techniques and a 
collaborative approach to empower individuals and organizations. My journey 
in coaching is fueled by a passion for helping others unlock their full 
potential, and I am excited about the opportunity to partner with you on your 
professional and personal growth.
Let's embark on this transformative journey together!
PROFESSIONAL HEADSHOT: https://drive.google.com/open?id=10SfRfbDt3m5JF4TAMJ-Mibyeoa8sjjEf
MILITARY CONNECTION: N/A
VETERAN STATUS: No
HOW DID YOU HEAR ABOUT US: 
HOW WERE YOU REFERRED: 
INSPIRATION TO APPLY: undefined</t>
      </text>
    </comment>
    <comment authorId="0" ref="H339">
      <text>
        <t xml:space="preserve">FIRST NAME: Patricia
LAST NAME: Lee
COMPLETED APPLICATION BEFORE: No - This is my first time applying.
COACHING CREDENTIALS: International Coaching Group
REQUIREMENTS MET: Yes - I meet at least one of the listed requirements
PRIMARY BUSINESS EMAIL: PatriciaAnne.Lee@outlook.com
ALTERNATIVE EMAIL: golee1125@yahoo.com
HIGHEST LEVEL OF EDUCATION: Master's
CURRENTLY EMPLOYED: Yes
PROFESSIONAL AFFILIATION: ICF
ACTIVITIES/HOBBIES: travel, reading, gardening
ADDITIONAL INFORMATION: certified diversity coach and DEIB leader
COACHING INTERESTS: Career Coaching
BIO: Patricia Anne Lee (Patti) is devoted to unleashing the potential of all, working with both 
companies and individuals to ensure the fulfillment of personal and professional goals; 
a commitment that comes from long service as a leader and mentor. Patti has many
years of experience in developing and coaching in the art of leadership. Her approach 
utilizes powerful questions, active listening, genuine curiosity and courageous dialogue 
to unleash potential.
With more than 25 years of values-based progressive human resources experience in the Travel, Manufacturing and Financial Services industries, Patti recently served as executive vice president, global learning &amp; development and chief social responsibility officer for Wyndham Hotels &amp; Resorts. Prior to that, she served as senior vice president, human resources and chief diversity officer for Wyndham Worldwide, where she was responsible for corporate human resources, enterprise human resources strategy, diversity and inclusion, talent acquisition, leadership education and organizational effectiveness.
PROFESSIONAL HEADSHOT: https://drive.google.com/open?id=13Lfy40CniTj2FffArYK-5SVHUCxRMIwj
MILITARY CONNECTION: Nephew in US Air Force.  Experience in placing veterans in corporate jobs.
VETERAN STATUS: No
HOW DID YOU HEAR ABOUT US: Referral
HOW WERE YOU REFERRED: NJ ICF hosted Fenton Reese, Founder, CEO and Chief Visionary for the Veterans Coaching Project (VCP) to present and engage with us about this vital work that he is leading and how each of us can make a difference to make difference.
INSPIRATION TO APPLY: undefined</t>
      </text>
    </comment>
    <comment authorId="0" ref="H340">
      <text>
        <t xml:space="preserve">FIRST NAME: Marsha
LAST NAME: Stablein
COMPLETED APPLICATION BEFORE: Yes - I have completed the VCP Coaching Application in the past.
COACHING CREDENTIALS: Rutgers University
REQUIREMENTS MET: Yes - I meet at least one of the listed requirements
PRIMARY BUSINESS EMAIL: marsha.stablein@gmail.com
ALTERNATIVE EMAIL: marsha@leadingwithpresence.co
HIGHEST LEVEL OF EDUCATION: Associate's
CURRENTLY EMPLOYED: Yes
PROFESSIONAL AFFILIATION: ICF
ACTIVITIES/HOBBIES: Yoga, playing the piano, walking in nature, time with friends and family
ADDITIONAL INFORMATION: I am an advanced teacher of iRest, a meditation practice endorsed by the U.S. Army Surgeon General and recognized by the Defense Centers of Excellence for Psychological Health and Traumatic Brain Injury as a form of complementary and alternative medicine. This practice has been beneficial to clients with current or past experience of anxiety, fear, and trauma and clients have access to a library of recordings I have made so they can practice on their own if they are interested.
COACHING INTERESTS: Life Coaching, Business Coaching
BIO: As an executive and leadership coach I help my clients build a personal brand that is reflected in their actions, communication style, and presence.  A personal brand is the lasting impression we make and the reputation we create, both professionally and personally. The most effective leaders authentically reflect who they are. The BRAND coaching model empowers the Coachee to:  Be authentic and values-driven; recognize what sets them apart, align their actions with goals, nurture meaningful relationships, and demonstrate consistency to earn trust and credibility. My coaching style is kind, direct, supportive and creates a safe place for introspection. Coachee’s report increased self-confidence, resilience, influence, impact, career opportunities, and personal fulfillment.
PROFESSIONAL HEADSHOT: https://drive.google.com/open?id=1-xg1QgT9TelADSELlvGkuZQAJJr-WKGB
MILITARY CONNECTION: Grandfather - U.S. Army; Father - U.S. Air Force; Cousin - U.S. Navy 
VETERAN STATUS: No
HOW DID YOU HEAR ABOUT US: Educational Institution
HOW WERE YOU REFERRED: Rutgers LCOP Coaching Program Graduate Outreach
INSPIRATION TO APPLY: undefined</t>
      </text>
    </comment>
    <comment authorId="0" ref="I340">
      <text>
        <t xml:space="preserve">1/21/26 not available at this time due to day job and current coaching.  </t>
      </text>
    </comment>
    <comment authorId="0" ref="H341">
      <text>
        <t xml:space="preserve">FIRST NAME: Mark
LAST NAME: Williams
COMPLETED APPLICATION BEFORE: No - This is my first time applying.
COACHING CREDENTIALS: NYU ECOC Program
REQUIREMENTS MET: Yes - I meet at least one of the listed requirements
PRIMARY BUSINESS EMAIL: markwilliams.coach@gmail.com
ALTERNATIVE EMAIL: markhwill@gmail.com
HIGHEST LEVEL OF EDUCATION: Master's
CURRENTLY EMPLOYED: Yes
PROFESSIONAL AFFILIATION: Associate Certified Coach (ACC)
ACTIVITIES/HOBBIES: Mentoring/Playing Ice Hockey/Travel/Real Estate Investments/Gardening/Architecture
ADDITIONAL INFORMATION: As a 63 male I believe I'm well suited to work with the more senior veteran population.
COACHING INTERESTS: Life Coaching, Business Coaching, Career Coaching
BIO: For 2O plus years Mark has been building brands and helping people grow. As EVP Creative at AMC Networks, he leads marketing creative for 11 cable channels and streaming services overseeing award-winning campaigns for some of tv’s most iconic franchises including The Walking Dead, Better Call Saul, Interview With The Vampire and countless others. Mark has partnered on projects with acclaimed storytellers like Jane Campion, Vince Gilligan, Maggie Gyllenhaal and Jason Segal as well as recording artists Elvis Costello, REM, U2 and The Rolling Stones. Mark is an adept leader, skilled at motivating and inspiring creative excellence within organizations. As a Certified Executive Coach with clients in the entertainment, media and digital sectors Mark thrives on helping people reach their full potential both professionally and personally.
PROFESSIONAL HEADSHOT: https://drive.google.com/open?id=1DPVL9P-j70KD-qi18AoOhvpdJ8qSxcxs
MILITARY CONNECTION: Father-in-law in Air Force
VETERAN STATUS: No
HOW DID YOU HEAR ABOUT US: Referral
HOW WERE YOU REFERRED: NYU
INSPIRATION TO APPLY: undefined</t>
      </text>
    </comment>
    <comment authorId="0" ref="H342">
      <text>
        <t xml:space="preserve">FIRST NAME: Michelle
LAST NAME: Jarvis
COMPLETED APPLICATION BEFORE: Yes - I have completed the VCP Coaching Application in the past.
COACHING CREDENTIALS: NYU ECOC Program
REQUIREMENTS MET: Yes - I meet at least one of the listed requirements
PRIMARY BUSINESS EMAIL: mm4532@nyu.edu
ALTERNATIVE EMAIL: memjarvis@gmail.com
HIGHEST LEVEL OF EDUCATION: Master's
CURRENTLY EMPLOYED: No
PROFESSIONAL AFFILIATION: non-paid as a student I don't pay for any affiliations
ACTIVITIES/HOBBIES: dogs, walking, hiking, learning about new people and cities, politics, food, more dogs, 
ADDITIONAL INFORMATION: hoping to receive a veteran to coach. was in the summer program :)
COACHING INTERESTS: Life Coaching, Business Coaching, Wellness Coaching
BIO: I am eager to coach a veteran, building on my previous acceptance into the summer program, although I did not get off the waiting list to coach. With a Master's in Psychology and currently completing my MS in Executive Coaching and Organizational Consulting, I bring a strong foundation in active listening, empathy and understanding human behavior. My father served as a doctor in the military, leading my family of origing through four different cities before I turned 10, which has instilled in me a deep respect for the unique experiences of veterans. I currently have a family of 4 humans and 2 furries that think they are human, and have experienced firsthand the challenges and resilience raising twins and two pups. I'm passionate about using my skills to support those who have served and believe I can be very beneficial.
PROFESSIONAL HEADSHOT: https://drive.google.com/open?id=1J573QYoNfvfvP9fFSjxDhNjn77tRYsl-
MILITARY CONNECTION: father in AIR FORCE before I was born through grammar school years - moved around a lot 
VETERAN STATUS: No
HOW DID YOU HEAR ABOUT US: Referral
HOW WERE YOU REFERRED: Fenton spoke at an ECOC Cohort 4 pizza night :) 
INSPIRATION TO APPLY: undefined</t>
      </text>
    </comment>
    <comment authorId="0" ref="H343">
      <text>
        <t xml:space="preserve">FIRST NAME: Youngsook Charlene
LAST NAME: Kang
COMPLETED APPLICATION BEFORE: No - This is my first time applying.
COACHING CREDENTIALS: Co-Active Coaching Institute
REQUIREMENTS MET: Yes - I meet at least one of the listed requirements
PRIMARY BUSINESS EMAIL: youngsook.kang@gmail.com
ALTERNATIVE EMAIL: create.kang2015@gmail.com
HIGHEST LEVEL OF EDUCATION: Post-graduate (PhD/JD/MD)
CURRENTLY EMPLOYED: Contract work with organizations for coaching and teaching
PROFESSIONAL AFFILIATION: ICF
ACTIVITIES/HOBBIES: Operas, travel, walking
ADDITIONAL INFORMATION: I took a course on Soul Repair (https://brite.edu/soulrepair)
COACHING INTERESTS: Life Coaching, Career Coaching, Leadership Coaching
BIO: Rev. Dr. Youngsook Charlene Kang brings over a decade and half of experience as a life coach, leadership coach and trainer. As a Professional Certified Coach (PCC) she works with individuals from all walks of life, and congregational leaders, pastors and denominational leaders. She has served as an instructor at the Columbia Theological Seminary coaching program.  She is an adjunct faculty at the Iliff School of Theology.  She is dedicated to intercultural coaching and is a qualified administrator of the Intercultural Development Inventory (IDI).  She is an ordained United Methodist minister who served congregations in Colorado and worked as an executive for the United Methodist global mission agency in New York and a regional judicatory leader in the Rocky Mountain region.  She served as a member of the DEIB Committee of the Colorado Chapter of the International Coach Federation (ICF) for three years, and currently a member of the DEIB Committee of the New Jersey Chapter of the ICF. 
PROFESSIONAL HEADSHOT: https://drive.google.com/open?id=1ETrp1m9tkjkdGc7kzHdt76tU7mlSwY8g
MILITARY CONNECTION: N/A
VETERAN STATUS: No
HOW DID YOU HEAR ABOUT US: Referral
HOW WERE YOU REFERRED: through my membership of the New Jersey Chapter of ICF
INSPIRATION TO APPLY: undefined</t>
      </text>
    </comment>
    <comment authorId="0" ref="I343">
      <text>
        <t xml:space="preserve">6/23 Youngsook Kang is on extensive summer travel asked to be waitlisted until the spring and the client rematched. </t>
      </text>
    </comment>
    <comment authorId="0" ref="H344">
      <text>
        <t xml:space="preserve">FIRST NAME: Yuliya
LAST NAME: Krapivina
COMPLETED APPLICATION BEFORE: No - This is my first time applying.
COACHING CREDENTIALS: Erickson International https://www.erickson.edu/en/home
REQUIREMENTS MET: Yes - I meet at least one of the listed requirements
PRIMARY BUSINESS EMAIL: yuliya.naturalhealth@gmail.com
ALTERNATIVE EMAIL: yukrapivina@gmail.com
HIGHEST LEVEL OF EDUCATION: Master's
CURRENTLY EMPLOYED: Freelance Coach
PROFESSIONAL AFFILIATION: ICF
ACTIVITIES/HOBBIES: Public Speaking / Suicide Prevention / Spirituality
ADDITIONAL INFORMATION: It will be a person looking to grow in Resilience and Emotional Intelligence.
COACHING INTERESTS: Life Coaching, Wellness Coaching, Resillience, Adaptation, Emotional Intelligence
BIO: Resilience, Adaptation and EQ Coach, ICF member, Homeschooling and IT background.
Resilience Coaching came to the surface through my personal story. 
I was a successful software developer when my children's needs brought me to homeschooling. 
I had to accommodate each child's unique situation, their educational needs, and our family's needs while keeping up with my professional growth. 
After being a very successful independent educator, I returned to software development and learned a lot of new skills, but then I realized that I have this inner burning desire to give back, to share all this resilience I learned on my path.
PROFESSIONAL HEADSHOT: https://drive.google.com/open?id=1nus0wTKViSPXslgx4dDtLEI87qUWUKsc
MILITARY CONNECTION: No connection. I only used to coach a veteran.
VETERAN STATUS: No
HOW DID YOU HEAR ABOUT US: Referral 
HOW WERE YOU REFERRED: 
INSPIRATION TO APPLY: undefined</t>
      </text>
    </comment>
    <comment authorId="0" ref="H345">
      <text>
        <t xml:space="preserve">FIRST NAME: Linda
LAST NAME: Foster
COMPLETED APPLICATION BEFORE: No - This is my first time applying.
COACHING CREDENTIALS: Rutgers University
REQUIREMENTS MET: Yes - I meet at least one of the listed requirements
PRIMARY BUSINESS EMAIL: fosterlm@icloud.com
ALTERNATIVE EMAIL: foster.lin.m@gmail.com
HIGHEST LEVEL OF EDUCATION: Master's
CURRENTLY EMPLOYED: Yes
PROFESSIONAL AFFILIATION: ICF
ACTIVITIES/HOBBIES: Cycling, Traveling, gardening, water sports, reading
ADDITIONAL INFORMATION: I am a navy veteran of the gulf war
COACHING INTERESTS: Life Coaching, Career Coaching
BIO: Drawing on her experience as a veteran, executive, technologist, innovator, strategist, and coach, Linda brings a unique perspective of understanding to coaching engagements. Leveraging her professional and signature coaching approach, she creates a customized coaching engagement that is results focused to meet the needs of the individual.
Linda partners with clients to bring out their best so they can achieve their full potential and attain success through skillful communication, mindful leadership, and emotional intelligence. She assists clients in developing their careers by identifying and navigating interpersonal and organizational dynamics, increasing their business acumen, and improving performance. Linda has a strong record of success developing individuals, teams, and business partners in a matrix organization and helping leaders move their vision forward both inside and outside of organizations.
Prior to establishing her own business, Linda spent over 25 years as an executive director and innovation advocate successfully leading high performance teams to drive business growth in global security, aerospace, and information technology sectors. Her accomplishments include leading the development and execution of technology strategy for a fortune 50 Corporation; developing multi-functional business teams for new market growth through innovation workshops, training, and mentoring programs; and creating technology training initiatives to prepare for future work force demands.
PROFESSIONAL HEADSHOT: https://drive.google.com/open?id=1Q0PK3lSdzlqyrGkEFt53Cd5q8AmxmknC
MILITARY CONNECTION: I am a Navy Veteran of the Gulf war. I served overseas in Rota and in the DC area as a Cryptologic/Intel Officer. I leveraged my military career experience to transition in to the defense industry. 
VETERAN STATUS: Yes
HOW DID YOU HEAR ABOUT US: 
HOW WERE YOU REFERRED: 
INSPIRATION TO APPLY: undefined</t>
      </text>
    </comment>
    <comment authorId="0" ref="H346">
      <text>
        <t xml:space="preserve">FIRST NAME: Shari
LAST NAME: Bilarczyk
COMPLETED APPLICATION BEFORE: No - This is my first time applying.
COACHING CREDENTIALS: Rutgers University
REQUIREMENTS MET: Yes - I meet at least one of the listed requirements
PRIMARY BUSINESS EMAIL: shari.bilarczyk@gmail.com
ALTERNATIVE EMAIL: N/A
HIGHEST LEVEL OF EDUCATION: Bachelor's
CURRENTLY EMPLOYED: Yes
PROFESSIONAL AFFILIATION: ICF
ACTIVITIES/HOBBIES: Golf, Cooking, Family, Friends
ADDITIONAL INFORMATION: I have over 20 years HR/Staffing and Recruiting
COACHING INTERESTS: Life Coaching, Business Coaching, Career Coaching, Wellness Coaching
BIO: Driven to always exceed expectations and build strong relationships rooted in trust.
With over 20 years of experience in the talent acquisition space and 6 in the TIC business, Shari has a strong ability to quickly build rapport with those she works with. She is highly transparent in her approach. Direct and detailed in her communications, and thorough in her follow up. These traits, along with her perpetual positive energy, empower her to wear multiple hats simultaneously and continually drive added value.
PROFESSIONAL HEADSHOT: https://drive.google.com/open?id=1QO26d2cd262t6BVTX2rbI2FCjGCYfq-T
MILITARY CONNECTION: My dad army vet Korean Way 52-54 My uncle WWII-Normandy
VETERAN STATUS: No
HOW DID YOU HEAR ABOUT US: 
HOW WERE YOU REFERRED: 
INSPIRATION TO APPLY: undefined</t>
      </text>
    </comment>
    <comment authorId="0" ref="H347">
      <text>
        <t xml:space="preserve">FIRST NAME: Prabha
LAST NAME: Srinivas
COMPLETED APPLICATION BEFORE: No - This is my first time applying.
COACHING CREDENTIALS: Rutgers University
REQUIREMENTS MET: Yes - I meet at least one of the listed requirements
PRIMARY BUSINESS EMAIL: prabha.srinivas94@gmail.com
ALTERNATIVE EMAIL: teachforever039@gmail.com
HIGHEST LEVEL OF EDUCATION: Post-graduate (PhD/JD/MD)
CURRENTLY EMPLOYED: Self Employed
PROFESSIONAL AFFILIATION: ICF
ACTIVITIES/HOBBIES: Yoga teachers training , Mindfulness practices, Music, Reading, Volunteering at Senior centers
ADDITIONAL INFORMATION: I have 500 hour yoga teachers training certification with focus on anxiety management.. I have also been through programs in Restoative Yoga, Cognitive behaviior therapy and Meditative practices. I conduct Emotional resilience programs for seniors in the Somerset county. Over tha last few years, my career focus has been on mental wellness. Along with my educational degrees in Psychology. I understand trauma related behavior. 
COACHING INTERESTS: Life Coaching, Career Coaching, Wellness Coaching, Anxiety management
BIO: Dr. Srinivas is an organizational psychologist and has worked in the HR and Organization Development space for nearly 25 years.  Her work incudes areas such as Organization development, Leadership coaching, Stress Management, Mindfulness and Emotional Wellness and Intercultural training. as a trainer, she has developed and delivered programs on Assertiveness, cultural integration, communication skills, etc.Her focus over the last decade has been on Mental wellbeing. She is trained in yoga and meditation, and has developed a series of workshops for cultivating Emotional Resilience. Anxiety Management using the techniques of yoga and meditation is another area of interest.  As a coach, she is committed to helping coachees to tap their inner wisdom to find the best answers to life's challenges. She has volunteered extensively with the Senior centers in Somerset county. 
PROFESSIONAL HEADSHOT: https://drive.google.com/open?id=18VXAYhXBjMZ48O4pjXIaCY_dT-WpZKz4
MILITARY CONNECTION: None
VETERAN STATUS: No
HOW DID YOU HEAR ABOUT US: 
HOW WERE YOU REFERRED: 
INSPIRATION TO APPLY: undefined</t>
      </text>
    </comment>
    <comment authorId="0" ref="I347">
      <text>
        <t xml:space="preserve">6/12 Please include me in the roster of coaches for this season. I do have to mention that I will be away in July. But I am available August onwards.
</t>
      </text>
    </comment>
    <comment authorId="0" ref="H348">
      <text>
        <t xml:space="preserve">FIRST NAME: John
LAST NAME: Welch
COMPLETED APPLICATION BEFORE: Yes - I have completed the VCP Coaching Application in the past.
COACHING CREDENTIALS: Rice University
REQUIREMENTS MET: Yes - I meet at least one of the listed requirements
PRIMARY BUSINESS EMAIL: jcaseywelch@gmail.com
ALTERNATIVE EMAIL: jcaseywelch@icloud.com
HIGHEST LEVEL OF EDUCATION: Master's
CURRENTLY EMPLOYED: Yes
PROFESSIONAL AFFILIATION: Associate Certified Coach (ACC)
ACTIVITIES/HOBBIES: Guitar and Tube Amplifier Construction, Jeep and 4x4 Maintenance
ADDITIONAL INFORMATION: I thoroughly enjoyed working this program during my last cohort, and I am excited to connect with any veteran the program needs to pair with a coach--especially if there is a unique fit requirement or consideration that would otherwise delay entry for a vet, I am happy to help. 
COACHING INTERESTS: Life Coaching, Business Coaching, Career Coaching, Wellness Coaching, Leadership
BIO: I am a retired US Army Infantry Officer who lives near Austin, TX where I work as an organizational consultant and leadership coach. I am married and my wife, Lissa, and I have two older children. Ellie is attends Baylor University and studies communications. Simon is a Junior in high school, and splits his free time between rock climbing and music. I pursued personal education growth as a professional leadership coach through Rice University for the last year and I have enjoyed my association with the Veterans Coaching Project for the last 8 months. 
PROFESSIONAL HEADSHOT: https://drive.google.com/open?id=10zefPnh_GVZM2TC8UW82mXbA7Q7Dou3c
MILITARY CONNECTION: In addition to my service connection as a veteran, I have a number of friends, close colleagues, and former subordinates/mentees who are still serving in the Military (Principally in the US Army, but with strong connections in each of the other services).
VETERAN STATUS: Yes
HOW DID YOU HEAR ABOUT US: Referral
HOW WERE YOU REFERRED: Recommendation from CoachRice faculty
INSPIRATION TO APPLY: undefined</t>
      </text>
    </comment>
    <comment authorId="0" ref="H349">
      <text>
        <t xml:space="preserve">FIRST NAME: Markes
LAST NAME: Rembert
COMPLETED APPLICATION BEFORE: No - This is my first time applying.
COACHING CREDENTIALS: NYU ECOC Program
REQUIREMENTS MET: Yes - I meet at least one of the listed requirements
PRIMARY BUSINESS EMAIL: mr7225@nyu.edu
ALTERNATIVE EMAIL: m.rembert484@gmail.com
HIGHEST LEVEL OF EDUCATION: Master's
CURRENTLY EMPLOYED: Yes
PROFESSIONAL AFFILIATION: Associate Certified Coach (ACC)
ACTIVITIES/HOBBIES: Travel, Tennis, Singing, Cooking, Reading
ADDITIONAL INFORMATION: Hi, I’m Markes Rembert, a healthcare leadership and professional development coach with a background in dental practice management and organizational development. I come from a family of military veterans, which has deeply shaped my respect for service and resilience. Currently enrolled in the NYU ECOC Program, I specialize in helping professionals align their values with actionable goals to achieve growth and confidence in their personal and professional lives. My coaching style combines compassionate accountability and transformative conversations, empowering individuals to unlock their potential and create sustainable change. I’d be honored to partner with a veteran to explore their goals, navigate challenges, and build a roadmap for success that reflects their strengths and aspirations.
COACHING INTERESTS: Life Coaching, Business Coaching, Career Coaching
BIO: Markes Rembert is a healthcare leadership and professional development coach with a passion for empowering individuals to align their vision, values, and actions. Coming from a family of military veterans, Markes has a deep appreciation for the unique strengths and challenges of those who serve. With years of experience in dental practice management and organizational leadership, he specializes in goal-setting, time management, and navigating transitions. Currently a participant in the prestigious NYU ECOC Program, he is deepening his expertise in communication, leadership development, and behavior change management. Markes’ coaching philosophy is rooted in compassionate accountability, helping clients gain clarity and build confidence to achieve meaningful growth. His strengths in humility, gratitude, and optimism allow him to connect authentically with clients, creating a safe space for transformative conversations. Markes is excited to support veterans in exploring their goals, leveraging their strengths, and creating actionable plans for personal and professional success.
PROFESSIONAL HEADSHOT: https://drive.google.com/open?id=1aGg8qB-a0hVrtSsE7c2K3zRHp4OwoUUa
MILITARY CONNECTION: Both parents Airforce Veterans, brother active duty Air Force, Sister Active Duty Air Force
VETERAN STATUS: No
HOW DID YOU HEAR ABOUT US: Educational Institution
HOW WERE YOU REFERRED: 
INSPIRATION TO APPLY: undefined</t>
      </text>
    </comment>
    <comment authorId="0" ref="H350">
      <text>
        <t xml:space="preserve">FIRST NAME: Cristhian
LAST NAME: Chaparro
COMPLETED APPLICATION BEFORE: No - This is my first time applying.
COACHING CREDENTIALS: Co-active Training Institute
REQUIREMENTS MET: Yes - I meet at least one of the listed requirements
PRIMARY BUSINESS EMAIL: cc3759@nyu.edu
ALTERNATIVE EMAIL: cristhianext@gmail.com
HIGHEST LEVEL OF EDUCATION: Master's
CURRENTLY EMPLOYED: No
PROFESSIONAL AFFILIATION: Associate Certified Coach (ACC)
ACTIVITIES/HOBBIES: Basketball, Hospitality, Photography, Running
ADDITIONAL INFORMATION: I would love to help people who are trying to build their own business idea, that has been my experience and I would love to support that. 
COACHING INTERESTS: Life Coaching, Business Coaching, Wellness Coaching, Executive Coaching
BIO: Hi my name is Cristhian Chaparro and I am on the ICF-Certified track. I have a passion for helping entrepreneurs and leaders achieve alignment between their personal values and professional goals. With over 8 years of experience in finance, hospitality, and business consulting, I have cultivated a unique ability to guide clients through complex challenges. My career spans roles at JP Morgan, where I managed client portfolios, and Hogsalt Hospitality, where I led operational teams and helped launch flagship ventures in New York City. I specialize in integrating innovative coaching methods, including mindfulness and movement, to unlock creativity, reduce stress, and enhance leadership performance. As a bilingual coach and business strategist, I have supported startup founders, artists, and sustainability leaders in building resilient strategies and thriving communities. My mission is to empower individuals to reach their fullest potential while fostering well-being and purpose in their professional journeys. If you are a Veteran, first thank you, second, I would love to explore what your goals are in your current journey. 
PROFESSIONAL HEADSHOT: https://drive.google.com/open?id=1M0V4qvWZQlBjM7rOcqMpT9km2mqskSL4
MILITARY CONNECTION: Nothing. I have many friends who are Veterans. 
VETERAN STATUS: No
HOW DID YOU HEAR ABOUT US: Email/Phone Outreach from VCP
HOW WERE YOU REFERRED: 
INSPIRATION TO APPLY: undefined</t>
      </text>
    </comment>
    <comment authorId="0" ref="I350">
      <text>
        <t xml:space="preserve">Business Accelerator
also CAREER COACHING</t>
      </text>
    </comment>
    <comment authorId="0" ref="D351">
      <text>
        <t xml:space="preserve">SP26 MATCHED TO CLIENT
Jamal	Johnson	2405349981</t>
      </text>
    </comment>
    <comment authorId="0" ref="H351">
      <text>
        <t xml:space="preserve">FIRST NAME: Kate
LAST NAME: Dibra
COMPLETED APPLICATION BEFORE: No - This is my first time applying.
COACHING CREDENTIALS: NYU ECOC Program
REQUIREMENTS MET: Yes - I meet at least one of the listed requirements
PRIMARY BUSINESS EMAIL: Kate.marrodibra@citi.com
ALTERNATIVE EMAIL: katherine.marro@gmail.com
HIGHEST LEVEL OF EDUCATION: Bachelor's
CURRENTLY EMPLOYED: Yes
PROFESSIONAL AFFILIATION: Professional Certified Coach (PCC)
ACTIVITIES/HOBBIES: Cooking, reading, raising a one year old, working with Streetwise Partners 
ADDITIONAL INFORMATION: I am a senior leader in learning, partnering with the sales and trading sector of a large global bank.
COACHING INTERESTS: Business Coaching, Career Coaching
BIO: My name is Kate. I live in New York City, have had six roles over my 15 year career at a global bank and am passionate about helping others shed the fear of rejection and make moves in their career. 
PROFESSIONAL HEADSHOT: https://drive.google.com/open?id=1Y1IdJnfMepT33nHgFc7rf0wIov1iSzAR
MILITARY CONNECTION: Exceptions working w firm’s veterans employee network 
VETERAN STATUS: No
HOW DID YOU HEAR ABOUT US: Referral
HOW WERE YOU REFERRED: Nyu
INSPIRATION TO APPLY: undefined</t>
      </text>
    </comment>
    <comment authorId="0" ref="I351">
      <text>
        <t xml:space="preserve">also BUSINESS COACHING</t>
      </text>
    </comment>
    <comment authorId="0" ref="D352">
      <text>
        <t xml:space="preserve">SP26 MATCHED TO CLIENT
Ryan	Majka	6307820199</t>
      </text>
    </comment>
    <comment authorId="0" ref="H352">
      <text>
        <t xml:space="preserve">FIRST NAME: Danielle
LAST NAME: Ginley
COMPLETED APPLICATION BEFORE: No - This is my first time applying.
COACHING CREDENTIALS: NYU ECOC Program
REQUIREMENTS MET: Yes - I meet at least one of the listed requirements
PRIMARY BUSINESS EMAIL: ginleyd@gmail.com
ALTERNATIVE EMAIL: danielle.ginley@saksoff5th.com
HIGHEST LEVEL OF EDUCATION: Master's
CURRENTLY EMPLOYED: Yes
PROFESSIONAL AFFILIATION: Professional Certified Coach (PCC)
ACTIVITIES/HOBBIES: Yoga, weight lifting,one walks with my dog, trying new restaurants, spending time with my niece, travel
ADDITIONAL INFORMATION: N/A
COACHING INTERESTS: Life Coaching, Career Coaching, Wellness Coaching
BIO: Hi! My name is Danielle.  I live in NJ and have worked in the HR space for just over 12 years.  I received my MPS in HR Management from Penn State in 2022 and I am currently pursuing my coaching certification at NYU.  I am passionate about providing a safe space where my clients can overcome obstacles and leave our sessions empowered and confident in their ability to achieve their goals.  I look forward to working with you!
PROFESSIONAL HEADSHOT: https://drive.google.com/open?id=1WY596nQCZIxrH-S34BmKkCiJEjPGFJaz
MILITARY CONNECTION: N/A
VETERAN STATUS: No
HOW DID YOU HEAR ABOUT US: Educational Institution
HOW WERE YOU REFERRED: 
INSPIRATION TO APPLY: undefined</t>
      </text>
    </comment>
    <comment authorId="0" ref="I352">
      <text>
        <t xml:space="preserve">6/17 Danielle responded that she is not available to coach, client will be rematched. Waitlisted for Spring 2026, was matched and was not available, waitlisted for SUMMER 2026</t>
      </text>
    </comment>
    <comment authorId="0" ref="H353">
      <text>
        <t xml:space="preserve">FIRST NAME: Rachelle
LAST NAME: Sanders
COMPLETED APPLICATION BEFORE: No - This is my first time applying.
COACHING CREDENTIALS: NYU ECOC Program
REQUIREMENTS MET: Yes - I meet at least one of the listed requirements
PRIMARY BUSINESS EMAIL: rachelle@pbecoaching.com
ALTERNATIVE EMAIL: rachellemariesanders@gmail.com
HIGHEST LEVEL OF EDUCATION: Master's
CURRENTLY EMPLOYED: Yes
PROFESSIONAL AFFILIATION: Associate Certified Coach (ACC)
ACTIVITIES/HOBBIES: Hiking, kayaking, art history, reading, cooking, walking my dog
ADDITIONAL INFORMATION: I am a US citizen from NY now living in Sydney, Australia. I have family members and friends who have served and I am eager to help veterans in their career journey.
COACHING INTERESTS: Business Coaching, Career Coaching
BIO: I am an experienced Executive Coach based in Sydney, Australia, working with clients across the United States and around the world. My work spans the corporate sector and nonprofit world, focusing on individual, group and team coaching. I earned my Executive Coaching Certification at New York University and her ACC credentials with the International Coaching Federation (ICF). In addition to coaching, I have over 25 years of experience in philanthropy, covering industries such as healthcare, education, science and strategic communications. I grew up in the NY area, have two great kids, a wonderful husband and a spoiled dog named Darcy.
PROFESSIONAL HEADSHOT: https://drive.google.com/open?id=1ulttlfO-zwJVo4TT39AKwpRVWMlNFsXr
MILITARY CONNECTION: Uncle was in the Air Force; Father was a reserve; friends in the Marines and Air Force
VETERAN STATUS: No
HOW DID YOU HEAR ABOUT US: Email/Phone Outreach from VCP
HOW WERE YOU REFERRED: 
INSPIRATION TO APPLY: undefined</t>
      </text>
    </comment>
    <comment authorId="0" ref="I353">
      <text>
        <t xml:space="preserve">located in Sydney, Australia 
Fenton chat focus on group coaching</t>
      </text>
    </comment>
    <comment authorId="0" ref="H354">
      <text>
        <t xml:space="preserve">FIRST NAME: Amy
LAST NAME: Sullivan
COMPLETED APPLICATION BEFORE: Yes - I have completed the VCP Coaching Application in the past.
COACHING CREDENTIALS: NYU ECOC Program
REQUIREMENTS MET: Yes - I meet at least one of the listed requirements
PRIMARY BUSINESS EMAIL: amycsullivan24@gmail.com
ALTERNATIVE EMAIL: amy.sullivan@zebra.com
HIGHEST LEVEL OF EDUCATION: Bachelor's
CURRENTLY EMPLOYED: Yes
PROFESSIONAL AFFILIATION: Associate Certified Coach (ACC)
ACTIVITIES/HOBBIES: sports, travel, interior renovations, gardening
ADDITIONAL INFORMATION: NA
COACHING INTERESTS: Life Coaching, Business Coaching, Career Coaching
BIO: Executive marketing leader driving growth, demand generation, and account-based strategies across North America at Zebra Technologies. 
I partner with Sales to deliver integrated campaigns that fuel pipeline, strengthen brand impact, and elevate customer engagement.
I am passionate about coaching teams and leading high-profile initiatives, including Zebra's NFL partnership.
PROFESSIONAL HEADSHOT: https://drive.google.com/open?id=1EIhkf0bUYNe6ujHqSzdcER8038nAujXd
MILITARY CONNECTION: Father was in Marines/Navy - served in Vietnam
VETERAN STATUS: No
HOW DID YOU HEAR ABOUT US: Educational Institution
HOW WERE YOU REFERRED: 
INSPIRATION TO APPLY: undefined</t>
      </text>
    </comment>
    <comment authorId="0" ref="I354">
      <text>
        <t xml:space="preserve">also BUSINESS COACHING
Fenton chat: NFL </t>
      </text>
    </comment>
    <comment authorId="0" ref="H355">
      <text>
        <t xml:space="preserve">FIRST NAME: Al
LAST NAME: Adamsen
COMPLETED APPLICATION BEFORE: No - This is my first time applying.
COACHING CREDENTIALS: New Ventures West
REQUIREMENTS MET: Yes - I meet at least one of the listed requirements
PRIMARY BUSINESS EMAIL: al@aladamsen.com
ALTERNATIVE EMAIL: al.adamsen@pafow.net
HIGHEST LEVEL OF EDUCATION: Master's
CURRENTLY EMPLOYED: Yes
PROFESSIONAL AFFILIATION: Professional Certified Coach (PCC)
ACTIVITIES/HOBBIES: Beach Volleyball, Working Out, Skiing, Camping, Hiking, Writing, Music
ADDITIONAL INFORMATION: I spent over five years in the former Soviet Union and went to Officers Candidate School for the Marine Corps (did not take a commission).  
COACHING INTERESTS: Life Coaching, Business Coaching, Career Coaching, Wellness Coaching
BIO: Throughout my life, like many, I've endured many unexpected, severe traumas.  In a foreign country I was held against my will and beaten.  From another incident I almost lost my right eye resulting in three metal plates and twelve screws in the right side of my face.  I unfortunately know what murderous violence looks like.  All these experiences required that I practice forgiveness, practice letting go, and practice grace for others and, as important as anything, grace for myself.  Specifically, my identity is not what has happened to me.  My identity is rooted in my character: me consistently choosing thoughts and behaviors that reflect curiosity, compassion, and loving kindness.  Through my nearly 25 years of formal self-work -- coupled with my 20-plus years of coaching, leadership development, and personal transformation work -- my approach focuses on self-awareness, self-compassion, self-love, and intention and appropriate response.  It's based on leading-edge neuroscience and ancient mindfulness practices.  In the end, I serve as a facilitator, an encourager, a collaborative thinking partner -- someone who can help you formulate a vision for yourself and a roadmap to achieve it.  The doing, though, will be up to you.
PROFESSIONAL HEADSHOT: https://drive.google.com/open?id=1fNxvbXu1gB4u-UEC8q4l0zrymNd9UfOQ
MILITARY CONNECTION: My father was a former Marine.  An uncle was in the Army in Vietnam.  Two other uncles were in the Navy.
VETERAN STATUS: No
HOW DID YOU HEAR ABOUT US: Email/Phone Outreach from VCP
HOW WERE YOU REFERRED: 
INSPIRATION TO APPLY: undefined</t>
      </text>
    </comment>
    <comment authorId="0" ref="I355">
      <text>
        <t xml:space="preserve">also LIFE COACHING</t>
      </text>
    </comment>
    <comment authorId="0" ref="H356">
      <text>
        <t xml:space="preserve">FIRST NAME: Claire
LAST NAME: Austin
COMPLETED APPLICATION BEFORE: No - This is my first time applying.
COACHING CREDENTIALS: NYU SPS Certificate in Executive Coaching
REQUIREMENTS MET: Yes - I meet at least one of the listed requirements
PRIMARY BUSINESS EMAIL: claire.austin@nyu.edu
ALTERNATIVE EMAIL: clairemaustin@gmail.com
HIGHEST LEVEL OF EDUCATION: Master's
CURRENTLY EMPLOYED: Yes
PROFESSIONAL AFFILIATION: Associate Certified Coach (ACC)
ACTIVITIES/HOBBIES: Cooking and baking, exercise, TV and movies, reading, travel
ADDITIONAL INFORMATION: Not at this time
COACHING INTERESTS: Life Coaching, Business Coaching, Career Coaching, leadership
BIO: Claire Austin is a certified executive coach and works in Learning and Organizational Development at NYU. She is a proud daughter of a Marine! Claire is passionate about designing and delivering cutting-edge professional and leadership development training and coaching experiences to drive personal, professional, and organizational growth. Claire enjoys spending time with her husband and cat, cooking, watching the latest TV shows and films, reading, walking and cycling, and listening to podcasts. 
PROFESSIONAL HEADSHOT: https://drive.google.com/open?id=1-CmbQFGOIop5oecjLW7FP9zJANrOru4o
MILITARY CONNECTION: My father is a veteran of the Marine Corps; he served in Vietnam. My uncle and five of my cousins have also served or are serving in the Armed Forces.
VETERAN STATUS: No
HOW DID YOU HEAR ABOUT US: Educational Institution
HOW WERE YOU REFERRED: 
INSPIRATION TO APPLY: undefined</t>
      </text>
    </comment>
    <comment authorId="0" ref="D357">
      <text>
        <t xml:space="preserve">SP26 MATCHED TO CLIENT
Auston	Lewis	9722134615</t>
      </text>
    </comment>
    <comment authorId="0" ref="H357">
      <text>
        <t xml:space="preserve">FIRST NAME: Dave
LAST NAME: Cornelius
COMPLETED APPLICATION BEFORE: No - This is my first time applying.
COACHING CREDENTIALS: Tandem Coaching Academy
REQUIREMENTS MET: Yes - I meet at least one of the listed requirements
PRIMARY BUSINESS EMAIL: drdave@jcwalk.org
ALTERNATIVE EMAIL: drdave@imershen.co
HIGHEST LEVEL OF EDUCATION: Post-graduate (PhD/JD/MD)
CURRENTLY EMPLOYED: Self-Employed
PROFESSIONAL AFFILIATION: Professional Certified Coach (PCC)
ACTIVITIES/HOBBIES: Hiking; Playing and writing music;  Writing books and articles; podcasting.
ADDITIONAL INFORMATION: I grew up in the US Virgin Islands;  Love sports.
COACHING INTERESTS: Life Coaching, Business Coaching, Career Coaching, Wellness Coaching
BIO: I spent most of my career coaching and facilitating learning for corporate business leaders and their team members to achieve success. I partner with leaders and teams in for-profit, startup, and nonprofit organizations to deliver exceptional results that meet their goals. I work with Fortune 50 to Fortune 500 companies, helping them create over $1 billion in customer value.  As I give back to my community, I volunteer to coach our veterans and nonprofit leaders pro bono, and they are thriving. By supporting STEM education for high school students, my coaching and facilitation allow students aged 13 to 19 to explore career opportunities in the STEM field.
PROFESSIONAL HEADSHOT: https://drive.google.com/open?id=1mh50rV2hq8AXnN9Ln7boKTXPPDa_rlHP
MILITARY CONNECTION: Nephew Master Chief, Navy.  I was a PFC in the Army;
VETERAN STATUS: Yes
HOW DID YOU HEAR ABOUT US: Referral
HOW WERE YOU REFERRED: ICF Arizona
INSPIRATION TO APPLY: undefined</t>
      </text>
    </comment>
    <comment authorId="0" ref="I357">
      <text>
        <t xml:space="preserve">Fenton: chat Dave is interested in group coaching per kickoff call</t>
      </text>
    </comment>
    <comment authorId="0" ref="H358">
      <text>
        <t xml:space="preserve">FIRST NAME: Claudia
LAST NAME: Weber
COMPLETED APPLICATION BEFORE: No - This is my first time applying.
COACHING CREDENTIALS: Institute for Integrative Intelligence
REQUIREMENTS MET: Yes - I meet at least one of the listed requirements
PRIMARY BUSINESS EMAIL: resultsthroughresilience@gmail.com
ALTERNATIVE EMAIL: cjweber333@gmail.com
HIGHEST LEVEL OF EDUCATION: Master's
CURRENTLY EMPLOYED: Self-employed, Coach
PROFESSIONAL AFFILIATION: Associate Certified Coach (ACC)
ACTIVITIES/HOBBIES: Hiking, Kayaking, Traveling, Coaching, volunteering, photography
ADDITIONAL INFORMATION: I am a U.S. Navy Veteran.  I have provided Veteran Career Coaching through ACP (American Corporate Partners) and DisabilityIn. I created the first HeartMath based Resilience Program for Veterans in a Corporate environment which has now has been attended by well over 10,000 employees (Veterans and non-Veterans) and became a Corporate Mental Wellness Program. 
COACHING INTERESTS: Life Coaching, Career Coaching, Wellness Coaching
BIO: Claudia Weber, M.A., CPIC founder of Results Through Resilience LLC and Wisdom of Your Heart LLC is a transformational facilitator and international coach whose expertise weaves together a passion for wellness, science and success. As a U.S. Navy Veteran, former Mental Health Counselor, and corporate leader with over 23 years in the high-tech industry, Claudia brings a wealth of knowledge and experience to her transformative work. Claudia implemented a science-based resilience program that provides individuals with practical techniques to quickly reduce stress, anxiety, and PTSD, enhancing both personal well-being and professional success. Reaching over 10,000 corporate employees, Claudia’s work has been featured on KOIN TV, in the Portland Business Journal, at the Stanford Leadership Conference, and throughout numerous leadership, technical and mental wellness communities.   
   Certified as a behavior analyst, trauma professional, and transformational coach, Claudia has studied with Elders worldwide. She blends ancient healing wisdom with modern science to offer a unique and profoundly transformational experience. Her mission is to empower others to connect with the Wisdom of their Heart and live a life they love. Claudia holds a B.A. from Columbia College, Columbia Missouri and an M.A. from St. Martins University, Lacey, WA. CP
PROFESSIONAL HEADSHOT: https://drive.google.com/open?id=14-bx4llyzFw7-S2hUwq-qsezPp7PG3P5
MILITARY CONNECTION: U.S. Navy Veteran, served 6 yrs in the Navy; Grew up in an Air Force family, extensive recruiting and coaching experience in the corporate environment, was the American Veterans at Intel Mental Wellness Chair for many years.
VETERAN STATUS: Yes
HOW DID YOU HEAR ABOUT US: Referral
HOW WERE YOU REFERRED: AZ ICF
INSPIRATION TO APPLY: undefined</t>
      </text>
    </comment>
    <comment authorId="0" ref="I358">
      <text>
        <t xml:space="preserve">also WELLNESS COACHING</t>
      </text>
    </comment>
    <comment authorId="0" ref="H359">
      <text>
        <t xml:space="preserve">FIRST NAME: Dana
LAST NAME: Irwin Lakra
COMPLETED APPLICATION BEFORE: Yes - I have completed the VCP Coaching Application in the past.
COACHING CREDENTIALS: NYU ECOC Program
REQUIREMENTS MET: Yes - I meet at least one of the listed requirements
PRIMARY BUSINESS EMAIL: irwin.dana@gmail.com
ALTERNATIVE EMAIL: monsterconsultingllc@gmail.com
HIGHEST LEVEL OF EDUCATION: Master's
CURRENTLY EMPLOYED: Yes
PROFESSIONAL AFFILIATION: Associate Certified Coach (ACC)
ACTIVITIES/HOBBIES: running, yoga, reading, baking
ADDITIONAL INFORMATION: my coaching experience is mostly focused on supporting people managers or those wishing to grow their leadership skills
COACHING INTERESTS: Career Coaching
BIO: 
Dana is a certified professional coach specializing in the support of people managers and those looking to transition to people management. 
Dana has her BA in Journalism from The Pennsylvania State University, MA in Communication Management from the University of Southern California and a Certificate in Professional Coaching from New York University. 
With over 15 years in the media and adtech space, Dana has experience building and leading teams at both large organizations, such as Disney and eBay, as well as smaller, early-stage startups.
After years of people management in the corporate world, Dana channeled her passion for helping individuals grow their own careers into her own consulting business.
PROFESSIONAL HEADSHOT: https://drive.google.com/open?id=1JC_KR2SOzbrxDU5CjehXapwEcqIdNa9t
MILITARY CONNECTION: godson airforce veteran, grandfather navy veteran
VETERAN STATUS: No
HOW DID YOU HEAR ABOUT US: Email/Phone Outreach from VCP
HOW WERE YOU REFERRED: 
INSPIRATION TO APPLY: undefined</t>
      </text>
    </comment>
    <comment authorId="0" ref="I359">
      <text>
        <t xml:space="preserve">Fenton: writing
6/25 Dana is not available for the Summer. Waitlisted for Spring 2026; 1/19/26 UNAVAILABLE for 2026</t>
      </text>
    </comment>
    <comment authorId="0" ref="H360">
      <text>
        <t xml:space="preserve">FIRST NAME: Lory
LAST NAME: Lanese
COMPLETED APPLICATION BEFORE: No - This is my first time applying.
COACHING CREDENTIALS: Newfield Network
REQUIREMENTS MET: Yes - I meet at least one of the listed requirements
PRIMARY BUSINESS EMAIL: lory.lanese@outlook.com
ALTERNATIVE EMAIL: lory.lanese277@outlook.com
HIGHEST LEVEL OF EDUCATION: Post-graduate (PhD/JD/MD)
CURRENTLY EMPLOYED: Retired from my corporate position
PROFESSIONAL AFFILIATION: Professional Certified Coach (PCC)
ACTIVITIES/HOBBIES: Photography, Walking my dogs,  continuous learning, art, staying connected to friends
ADDITIONAL INFORMATION: My husband is a Vietnam Veteran, believe in the importance of mind and body
COACHING INTERESTS: Life Coaching, Career Coaching, Leadership and team development
BIO: Coached engineering- technical leaders ranging from Executive Vice Presidents to technical experts new to leading and managing. Coached CEO, doctors, managers, supervisors and teammates. Provided coaching to direct reports  that I managed. Used innovative approach to organizational culture, creating new futures, development of staff and leadership behaviors.   Combine my knowledge and skills in behavioral science, coaching, leadership, brain science and habit-building to achieve the desired improvements and building of desired behaviors and practices.
PROFESSIONAL HEADSHOT: https://drive.google.com/open?id=1-XlAbLOanfrs3qcNehJFqZ5wp04D08Io
MILITARY CONNECTION: Father was in Army-Airforce in WWII he was an airplane navigator.  Husband was in the Army during Veitnam war as a journalist. He was in Vietnam for 1 year and then Texas.
VETERAN STATUS: No
HOW DID YOU HEAR ABOUT US: Referral
HOW WERE YOU REFERRED: email from ICF
INSPIRATION TO APPLY: undefined</t>
      </text>
    </comment>
    <comment authorId="0" ref="I360">
      <text>
        <t xml:space="preserve">Lory Lanese is not available for Summer 2025. Removing Lory due to husband's illness, she will reapply when she is available. 
</t>
      </text>
    </comment>
    <comment authorId="0" ref="D361">
      <text>
        <t xml:space="preserve">SP26 matched to Josh Hoge  (rematch)</t>
      </text>
    </comment>
    <comment authorId="0" ref="H361">
      <text>
        <t xml:space="preserve">FIRST NAME: Somesh
LAST NAME: Chablani
COMPLETED APPLICATION BEFORE: Yes - I have completed the VCP Coaching Application in the past.
COACHING CREDENTIALS: Rutgers University
REQUIREMENTS MET: Yes - I meet at least one of the listed requirements
PRIMARY BUSINESS EMAIL: someshchablani@gmail.com
ALTERNATIVE EMAIL: toastmaster.somesh@gmail.com
HIGHEST LEVEL OF EDUCATION: Master's
CURRENTLY EMPLOYED: Yes
PROFESSIONAL AFFILIATION: Associate Certified Coach (ACC)
ACTIVITIES/HOBBIES: Public Speaking, Adult and Youth Coaching, Facilitation Workshops
ADDITIONAL INFORMATION: I have coached Government staff, Non profit Leaders and Corporate Managers in job and career transition 
COACHING INTERESTS: Life Coaching, Business Coaching, Career Coaching
BIO: I have double Masters degree in IT, Finance and Business. Working for 25+ years in large global corporations. Coached more than 100 cochees from various background and industries - Non-profits, Government, Private companies, new startup entrepreneurs. I have here to help and serve you.  Your success is my success
PROFESSIONAL HEADSHOT: https://drive.google.com/open?id=1GvNz7-574GZUq4nPpuO4GOrk58DaAkg3
MILITARY CONNECTION: Volunteering and community services to Veterans Youth Programs
VETERAN STATUS: No
HOW DID YOU HEAR ABOUT US: Educational Institution
HOW WERE YOU REFERRED: 
INSPIRATION TO APPLY: undefined</t>
      </text>
    </comment>
    <comment authorId="0" ref="I361">
      <text>
        <t xml:space="preserve">Fenton chat 
Dana at Rutgers sent email referring this coach
Interested in Group Coaching
</t>
      </text>
    </comment>
    <comment authorId="0" ref="H362">
      <text>
        <t xml:space="preserve">FIRST NAME: Jessica
LAST NAME: Yip
COMPLETED APPLICATION BEFORE: No - This is my first time applying.
COACHING CREDENTIALS: Calling in "The One" Coach, Your Big Voice Master Coach, and currently enrolled in CoachVille's ICF Accreditation Program
REQUIREMENTS MET: Yes - I meet at least one of the listed requirements
PRIMARY BUSINESS EMAIL: jessica@jessicayip.com
ALTERNATIVE EMAIL: Jessica.y.yip@gmail.com
HIGHEST LEVEL OF EDUCATION: Bachelor's
CURRENTLY EMPLOYED: Yes
PROFESSIONAL AFFILIATION: Associate Certified Coach (ACC)
ACTIVITIES/HOBBIES: Rock Climbing, Hiking, Cooking, Writing, Reading, Singing, Yoga
ADDITIONAL INFORMATION: I'm ultimately here to help people live in their full creative power. I'm looking forward to the possibility of supporting veterans to create fulfillment and wellness in this chapter of their lives using my coaching expertise in relational skill development and turning ideas/desires into reality.
COACHING INTERESTS: Life Coaching, Career Coaching, Wellness Coaching, Healthy Relationship Skills Coaching (includes healing/integration, and outgrowing past patterns)
BIO: Hi, I'm Coach Jessica and I'm here to help you live into your full creative power. I will support you in graduating from painful patterns, clarifying and connecting with your desires, and honing the skills required to create healthy, supportive relationships that will bring your goals to life. I bring expertise and experience in healthy love and relationship dynamics as well as leadership development and practical skill-building.
PROFESSIONAL HEADSHOT: https://drive.google.com/open?id=1qVltFb8ODMuioqMT2Ea-8x4RyGl-So_3
MILITARY CONNECTION: My Father served in the Air Force
VETERAN STATUS: No
HOW DID YOU HEAR ABOUT US: Email/Phone Outreach from VCP
HOW WERE YOU REFERRED: 
INSPIRATION TO APPLY: undefined</t>
      </text>
    </comment>
    <comment authorId="0" ref="I362">
      <text>
        <t xml:space="preserve">6/12 waitlist for Spring 2026
also LIFE COACHING</t>
      </text>
    </comment>
    <comment authorId="0" ref="H363">
      <text>
        <t xml:space="preserve">FIRST NAME: Genevieve
LAST NAME: Fadayomi
COMPLETED APPLICATION BEFORE: No - This is my first time applying.
COACHING CREDENTIALS: Georgetown University
REQUIREMENTS MET: Yes - I meet at least one of the listed requirements
PRIMARY BUSINESS EMAIL: Info@soleilsoul-wellness.com
ALTERNATIVE EMAIL: genevievejeanbart@yahoo.com
HIGHEST LEVEL OF EDUCATION: Master's
CURRENTLY EMPLOYED: Self-employed 
PROFESSIONAL AFFILIATION: Associate Certified Coach (ACC)
ACTIVITIES/HOBBIES: Reading, Yoga, meditation, walking in nature, travel
ADDITIONAL INFORMATION: I am a holistic health and wellness coach supporting clients across all dimensions of well-being. Currently, I am completing the Georgetown Health and Wellness Coaching Certification Program, set to conclude next month. I work with pro bono clients as I pursue both ICF and NBHWC certifications, and I am an active member of ICF New Jersey. With over 20 years of experience in the corporate sector, I have worked across the financial services, pharmaceutical, and tech industries, bringing a deep understanding of professional and personal transformation.
COACHING INTERESTS: Life Coaching, Wellness Coaching
BIO: Genevieve Fadayomi is a dedicated Health and Wellness Coach and the founder of Soleil Soul Wellness, where she helps individuals achieve balance in mind, body, and spirit. With a holistic approach that blends yoga, meditation, energy work, and mindfulness, she empowers her clients to release what no longer serves them and cultivate lasting well-being. As a certified Usui Reiki practitioner, yoga &amp; meditation instructor, and health and wellness coach, she integrates both ancient wisdom and modern techniques to support resilience and inner strength. With over 20 years of corporate experience in financial services, pharmaceuticals, and tech, she understands the demands of high-pressure environments and helps clients navigate stress with practical, mindful strategies. Genevieve’s father was a Marine, and she is honored to support veterans on their wellness journey. No matter where you are in your path to well-being, she meets you with compassion, understanding, and a commitment to your growth.
PROFESSIONAL HEADSHOT: https://drive.google.com/open?id=1QeB4--de0ZPAGlwE1sQPTwOwlTk1wiJ5
MILITARY CONNECTION: My father served as a Marine toward the end of the Vietnam War. While he was not deployed to Vietnam he worked as a translator before using the GI Bill to complete his education.
VETERAN STATUS: No
HOW DID YOU HEAR ABOUT US: Referral
HOW WERE YOU REFERRED: ICF NJ Chapter
INSPIRATION TO APPLY: undefined</t>
      </text>
    </comment>
    <comment authorId="0" ref="I363">
      <text>
        <t xml:space="preserve">also LIFE COACH</t>
      </text>
    </comment>
    <comment authorId="0" ref="H364">
      <text>
        <t xml:space="preserve">FIRST NAME: Jaimy
LAST NAME: Smith
COMPLETED APPLICATION BEFORE: No - This is my first time applying.
COACHING CREDENTIALS: Rutgers University
REQUIREMENTS MET: Yes - I meet at least one of the listed requirements
PRIMARY BUSINESS EMAIL: jaimym.smith@gmail.com
ALTERNATIVE EMAIL: c
HIGHEST LEVEL OF EDUCATION: Master's
CURRENTLY EMPLOYED: Yes
PROFESSIONAL AFFILIATION: Associate Certified Coach (ACC)
ACTIVITIES/HOBBIES: Painting, cooking/baking, reading, volunteering, watching a lot of sports with my husband
ADDITIONAL INFORMATION: Thank you for your service. I mean that. What do you want to be celebrating a year from now? I would be honored to partner with you on getting there.
COACHING INTERESTS: Life Coaching
BIO: While I hail from Texas, I grew up in Ukraine and gained a love of travel and international relations. I went to college and graduate school in Missouri.  I've been with the State Department for the last 15 years and am currently based in the Washington, DC area.  My husband Steve also hails from Texas and we met in Missouri.  He is a professor of International Relations; we love all things politics and can be found discussing world events while in line at our local Costco.  We have two cats rescued from Virginia and Oman.   
PROFESSIONAL HEADSHOT: https://drive.google.com/open?id=1YjmuKALFGR7_NWWeKyBYZsy7Z3AlZjQa
MILITARY CONNECTION: My Dad was in the Texas National Guard; my father-in-law was an Army Ranger in Vietnam and my Uncle Bob served in Vietnam. I have several friends who are veterans. I interned at the Pentagon in OSD Policy for a summer in grad school; worked well with the Defense Attaches' Office and Marine Security Guards at Post.
VETERAN STATUS: No
HOW DID YOU HEAR ABOUT US: Referral
HOW WERE YOU REFERRED: Dana Bernstein at Rutgers LCOP
INSPIRATION TO APPLY: undefined</t>
      </text>
    </comment>
    <comment authorId="0" ref="I364">
      <text>
        <t xml:space="preserve">Interested in Group Coaching</t>
      </text>
    </comment>
    <comment authorId="0" ref="H365">
      <text>
        <t xml:space="preserve">FIRST NAME: Jennifer
LAST NAME: Hooper
COMPLETED APPLICATION BEFORE: No - This is my first time applying.
COACHING CREDENTIALS: University of Dallas, Texas
REQUIREMENTS MET: Yes - I meet at least one of the listed requirements
PRIMARY BUSINESS EMAIL: jennifer@jenniferhoopercoaching.com
ALTERNATIVE EMAIL: jhooperwrites@gmail.com
HIGHEST LEVEL OF EDUCATION: Master's
CURRENTLY EMPLOYED: Yes
PROFESSIONAL AFFILIATION: Associate Certified Coach (ACC)
ACTIVITIES/HOBBIES: Hiking, dogs, growing herbs, cooking
ADDITIONAL INFORMATION: I can't think of anything
COACHING INTERESTS: Life Coaching, Executive Coaching
BIO: I blend two areas of expertise—coaching and communication—to help you stretch, challenge yourself, and show up in a more powerful way. My coaching is about helping you make your desired impact while being yourself, honoring your values, and preserving your sanity.
PROFESSIONAL HEADSHOT: https://drive.google.com/open?id=1yJd4aXrZwu-fi2ANWWkw6eW6kavYjKN7
MILITARY CONNECTION: My husband is a retired veteran. He served in both the Army and Marines.
VETERAN STATUS: No
HOW DID YOU HEAR ABOUT US: Referral
HOW WERE YOU REFERRED: ICF Chapter
INSPIRATION TO APPLY: undefined</t>
      </text>
    </comment>
    <comment authorId="0" ref="I365">
      <text>
        <t xml:space="preserve">also CAREER COACHING
1/22/26 asked to be removed from emails does not have capacity to volunteer at this time. We will waitlist for the summer 26 cohort. 
6/22/25 Jennifer Hooper is not available at this time. Waitlisted for 2026.
</t>
      </text>
    </comment>
    <comment authorId="0" ref="H366">
      <text>
        <t xml:space="preserve">FIRST NAME: Jessica
LAST NAME: Robaire
COMPLETED APPLICATION BEFORE: No - This is my first time applying.
COACHING CREDENTIALS: American University
REQUIREMENTS MET: Yes - I meet at least one of the listed requirements
PRIMARY BUSINESS EMAIL: jessicarobaire@icloud.com
ALTERNATIVE EMAIL: jessicaweisel@gmail.com
HIGHEST LEVEL OF EDUCATION: Master's
CURRENTLY EMPLOYED: Yes
PROFESSIONAL AFFILIATION: Associate Certified Coach (ACC)
ACTIVITIES/HOBBIES: Singing in a rock choir, playing pickleball, yoga, reading historical fiction, traveling the world
ADDITIONAL INFORMATION: I have lived abroad - in the Netherlands, France, and most recently in China - so I have firsthand experience in what it is like to not only transition in and out of living in the US, but also in making career transitions.   
COACHING INTERESTS: Life Coaching, Career Coaching
BIO: Jessica holds a Master’s in Social Work from McGill University and spent many years on the clinical side in healthcare settings, working one-on-one with clients and facilitating groups and workshops to promote well-being. Driven by a passion for empowering others, she became a coach in 2024 through the Leadership Coaching for Organizational Performance program at American University. Since 2023, she has served as the Head of Coaching Operations and Research at Evolved People Coaching. Jessica’s coaching practice centers on workplace wellness and navigating transitions such as returning to work.  A California native, she now calls New Jersey home, having also lived in China, France, the Netherlands, and Canada.
PROFESSIONAL HEADSHOT: https://drive.google.com/open?id=1ZfL6_-hovS-mrnPfHQuytKKFkjRmYlQ0
MILITARY CONNECTION: N/A
VETERAN STATUS: No
HOW DID YOU HEAR ABOUT US: Social Media
HOW WERE YOU REFERRED: 
INSPIRATION TO APPLY: undefined</t>
      </text>
    </comment>
    <comment authorId="0" ref="I366">
      <text>
        <t xml:space="preserve">Fenton chat 
Group Coaching</t>
      </text>
    </comment>
    <comment authorId="0" ref="H367">
      <text>
        <t xml:space="preserve">FIRST NAME: Michelle
LAST NAME: Christensen
COMPLETED APPLICATION BEFORE: No - This is my first time applying.
COACHING CREDENTIALS: University of Texas at Dallas
REQUIREMENTS MET: Yes - I meet at least one of the listed requirements
PRIMARY BUSINESS EMAIL: amber@begrowable.com
ALTERNATIVE EMAIL: c
HIGHEST LEVEL OF EDUCATION: Master's
CURRENTLY EMPLOYED: Yes
PROFESSIONAL AFFILIATION: Associate Certified Coach (ACC)
ACTIVITIES/HOBBIES: I'm a total book nerd and enjoy school!  I've recently started yoga.  I love going on long walks with my puppies.  
ADDITIONAL INFORMATION: I am a Success Coach helping individuals—especially those in life or career transitions—gain clarity, confidence, and growth. 
COACHING INTERESTS: Life Coaching, Business Coaching, Career Coaching
BIO: Life’s transitions can feel overwhelming, but they’re also full of possibility. As a Success Coach, I help people navigate change with clarity and confidence, so they can move forward with a sense of purpose—and even joy—along the way.
With a Master’s in Family and Human Development, multiple coaching credentials (ICF Associate Certified Coach, Certified Neurotransformational Coach, and Coaching Clinic Instructor for Managers), and decades of experience observing the financial planning and insurance industry, I understand the challenges that come with stepping into something new. Through thoughtful conversations and practical strategies, I partner with people not just get through transitions, but truly grow from them—finding fulfillment, connection, and joy in the process.
PROFESSIONAL HEADSHOT: https://drive.google.com/open?id=1LCto0A1Sq9oIjMbwVeVDkrG04SdANYCp
MILITARY CONNECTION: Both Grandparents were in the military.  Father-in-law in the army reserves
VETERAN STATUS: No
HOW DID YOU HEAR ABOUT US: Referral
HOW WERE YOU REFERRED: ICF Arizona
INSPIRATION TO APPLY: undefined</t>
      </text>
    </comment>
    <comment authorId="0" ref="I367">
      <text>
        <t xml:space="preserve">6/12/25 I love this project, and am excited to be a part of it!  I am not available this go around, as I will be out of town for part of it.  Please put me on the list for the Spring cohort.  Thank you so much!  I look forward to it!</t>
      </text>
    </comment>
    <comment authorId="0" ref="H368">
      <text>
        <t xml:space="preserve">FIRST NAME: Virginia
LAST NAME: Moring
COMPLETED APPLICATION BEFORE: No - This is my first time applying.
COACHING CREDENTIALS: Butler Institute for Families, University of Denver
REQUIREMENTS MET: Yes - I meet at least one of the listed requirements
PRIMARY BUSINESS EMAIL: bbbcoachingconsulting@gmail.com
ALTERNATIVE EMAIL: ginny.moring@terranevaessentials.com
HIGHEST LEVEL OF EDUCATION: Bachelor's
CURRENTLY EMPLOYED: Retired
PROFESSIONAL AFFILIATION: Associate Certified Coach (ACC)
ACTIVITIES/HOBBIES: Horses, essential oils, baking, reading, traveling
ADDITIONAL INFORMATION: My work history includes law enforcement, child protection and investigation, leadership, banking, and adult care facilities.  
COACHING INTERESTS: Life Coaching, Business Coaching, Career Coaching, Wellness Coaching
BIO: I am a highly experienced Protective Services Manager and Law Enforcement professional with over 30 years of dedicated service in child welfare, domestic violence advocacy, and community safety. Recognized for outstanding leadership, strategic planning, and community engagement. Committed to improving the lives of vulnerable populations through collaborative and compassionate service. I also hold an ACC certification through the International Federation Coaching to provide coaching services to individuals.
PROFESSIONAL HEADSHOT: https://drive.google.com/open?id=1TLJ5095UjkH9AcA1MN-rgTF4PlhPzSjl
MILITARY CONNECTION: Son-in-law in the US Airforce stationed at Luke Airforce Base.
VETERAN STATUS: No
HOW DID YOU HEAR ABOUT US: Referral
HOW WERE YOU REFERRED: IFC - Arizona Chapter
INSPIRATION TO APPLY: undefined</t>
      </text>
    </comment>
    <comment authorId="0" ref="I368">
      <text>
        <t xml:space="preserve">also WELLNESS COACHING</t>
      </text>
    </comment>
    <comment authorId="0" ref="H369">
      <text>
        <t xml:space="preserve">FIRST NAME: Nafisa
LAST NAME: Ally
COMPLETED APPLICATION BEFORE: No - This is my first time applying.
COACHING CREDENTIALS: NYU ECOC Program
REQUIREMENTS MET: Yes - I meet at least one of the listed requirements
PRIMARY BUSINESS EMAIL: nafisaally15@gmail.com
ALTERNATIVE EMAIL: nafisa15@aol.com
HIGHEST LEVEL OF EDUCATION: Bachelor's
CURRENTLY EMPLOYED: Yes
PROFESSIONAL AFFILIATION: Associate Certified Coach (ACC)
ACTIVITIES/HOBBIES: Reading and Travel
ADDITIONAL INFORMATION: NA
COACHING INTERESTS: Business Coaching, Career Coaching
BIO: I am a HR Business Partner with 20 years of experience.  I'm currently working at a media and entertainment company where I celebrated my 3 year anniversary.  Prior to that I worked at a Big 4 public accounting company for 15 years and a mid size accounting firm for 2 years.  I started my career at the Salvation Army in their payroll department.  I'm primarily experienced in the financial services industry. I went to Baruch College and I have my SHRM-SCP credential.  
PROFESSIONAL HEADSHOT: https://drive.google.com/open?id=1uf4JWA68k2qyNcfPqvowafGMW0-rUE4a
MILITARY CONNECTION: NA
VETERAN STATUS: No
HOW DID YOU HEAR ABOUT US: Educational Institution
HOW WERE YOU REFERRED: 
INSPIRATION TO APPLY: undefined</t>
      </text>
    </comment>
    <comment authorId="0" ref="I369">
      <text>
        <t xml:space="preserve">1/15/26 Waitlist for Spring 26 cohort</t>
      </text>
    </comment>
    <comment authorId="0" ref="H370">
      <text>
        <t xml:space="preserve">FIRST NAME: Shana
LAST NAME: Shallenberg
COMPLETED APPLICATION BEFORE: No - This is my first time applying.
COACHING CREDENTIALS: NC State University Leadership Coaching for Organizational Performance
REQUIREMENTS MET: Yes - I meet at least one of the listed requirements
PRIMARY BUSINESS EMAIL: shallenbergcoachingllc@gmail.com
ALTERNATIVE EMAIL: shanashallenberg@gmail.com
HIGHEST LEVEL OF EDUCATION: Bachelor's
CURRENTLY EMPLOYED: Yes
PROFESSIONAL AFFILIATION: Associate Certified Coach (ACC)
ACTIVITIES/HOBBIES: Spending time with family, outdoor activities, traveling, history, certified volunteer pet detective 
ADDITIONAL INFORMATION: I have previous experience with veterans who have sustained TBI, etc. from their time in the service. I am compassionate, empathetic, and very understanding of the unique experience many veterans have transitioning to civilian life. 
COACHING INTERESTS: Life Coaching
BIO: As a certified Coach, I help you navigate areas where you feel stuck in your life, either personally or professionally – or a mix of both.  I’m trained as a leadership coach, and believe that leadership is for everyone. We are all leaders of our minds and thoughts, and how we show up each day for ourselves will reflect on how we hold space for others. I’ve spent the past 15 years studying leadership and team development, and I’m a firm believer in creating a safe space for people to be their authentic selves. I have special interests in working with kids, young adults, veterans, and people experiencing career transitions. I’m also a certified support supervisor and an eating disorder awareness advocate. When I’m not helping humans, I’m working with animals. My husband and I are both certified volunteer pet detectives and have helped reunite many lost animals with their families.
PROFESSIONAL HEADSHOT: https://drive.google.com/open?id=1RmclBlX4ZZUD_amNuExbiD6rriDkeIy5
MILITARY CONNECTION: Previous experience coaching Army special operations command officer transitioning to civilian life. 
VETERAN STATUS: No
HOW DID YOU HEAR ABOUT US: Referral
HOW WERE YOU REFERRED: Dana Bernstein
INSPIRATION TO APPLY: undefined</t>
      </text>
    </comment>
    <comment authorId="0" ref="I370">
      <text>
        <t xml:space="preserve">1/15/25 not available Summer 2025 or Spring 26</t>
      </text>
    </comment>
    <comment authorId="0" ref="H371">
      <text>
        <t xml:space="preserve">FIRST NAME: Teresa
LAST NAME: Stewart
COMPLETED APPLICATION BEFORE: No - This is my first time applying.
COACHING CREDENTIALS: I have not obtained coaching credentials yet
REQUIREMENTS MET: Yes - I meet at least one of the listed requirements
PRIMARY BUSINESS EMAIL: teresa.stewart20@gmail.com
ALTERNATIVE EMAIL: ts5521@nyu.edu
HIGHEST LEVEL OF EDUCATION: Master's
CURRENTLY EMPLOYED: Yes
PROFESSIONAL AFFILIATION: Associate Certified Coach (ACC)
ACTIVITIES/HOBBIES: Volunteer Leadership, Traveling, Learning a language
ADDITIONAL INFORMATION: I would like to share that I am exceptionally good at listening to people and picking out the aspects of their stories that deserve a deep dive. 
COACHING INTERESTS: Business Coaching, Career Coaching, Wellness Coaching
BIO: Teresa Stewart is a highly skilled Executive Assistant and executive coach with over a decade of experience supporting and guiding C-level leaders. In her role at Klick Health, she manages complex schedules, global travel logistics, and high-level coordination for three Chief Officers and their teams of over 350 people. Beyond administrative expertise, Teresa leverages her coaching skills to help executives navigate challenges, think creatively, and develop strategic solutions. She fosters strong relationships across the organization, collaborating closely with the executive leadership team and eight other Chief Officers. Known for her sound judgment and ability to adapt quickly to shifting priorities, she ensures seamless day-to-day operations while providing insightful guidance. With a client-centric approach and keen attention to detail, she brings a balance of efficiency, innovation, and strategic thinking to the leaders she supports. A lifelong learner, Teresa is passionate about empowering executives to maximize their potential and drive meaningful impact.
PROFESSIONAL HEADSHOT: https://drive.google.com/open?id=1bmpD9l6S8SUVrpg06KUjB9Ixc6dAVFvE
MILITARY CONNECTION: N/A
VETERAN STATUS: No
HOW DID YOU HEAR ABOUT US: Educational Institution
HOW WERE YOU REFERRED: 
INSPIRATION TO APPLY: undefined</t>
      </text>
    </comment>
    <comment authorId="0" ref="H372">
      <text>
        <t xml:space="preserve">FIRST NAME: Gene
LAST NAME: Mijares
COMPLETED APPLICATION BEFORE: No - This is my first time applying.
COACHING CREDENTIALS: NYU ECOC Program
REQUIREMENTS MET: Yes - I meet at least one of the listed requirements
PRIMARY BUSINESS EMAIL: gmm469@nyu.edu
ALTERNATIVE EMAIL: gmijares86@gmail.com
HIGHEST LEVEL OF EDUCATION: Master's
CURRENTLY EMPLOYED: Yes
PROFESSIONAL AFFILIATION: ICF Candidate
ACTIVITIES/HOBBIES: Coaching
Hiking
Practicing Martial Arts
Playing Basketball
Reading
Visiting Museums
Traveling
Trying New Foods
ADDITIONAL INFORMATION: I’d like to emphasize three aspects of my coaching approach that I believer are relevant for veteran clients:
First, I excel at building trust and creating a safe, welcoming space for clients. My experience, has taught me the importance of truly understanding where clients are coming from—an approach that’s crucial for veterans who value trust and connection.
Second, my experience in high-pressure environments, such as navigating the recruitment and travel challenges at NYU Shanghai during the pandemic, has honed my ability to stay resilient and adaptable. These are qualities that resonate with veterans who often face significant life transitions and need a coach who can help them navigate change effectively.
Finally, I bring a strong commitment to integrity and accountability in my coaching. I focus on helping clients set clear, actionable goals and providing the support they need to achieve them, which aligns well with the structured and goal-oriented mindset many veterans have.
In short, my coaching style is built on trust, adaptability, and accountability—qualities that I believe make me well-suited to support veterans in achieving their goals.
COACHING INTERESTS: Business Coaching, Career Coaching, Wellness Coaching
BIO: Gene Mijares is a dynamic professional with extensive experience in faculty recruitment, academic operations, and coaching. Currently, he serves as the Program Coordinator of Faculty Recruitment &amp; Academic Operations at NYU Shanghai. Gene is pursuing a Master’s degree in Executive Coaching and Organizational Consulting at NYU, further refining his expertise in leadership and organizational development. With a proven track record of driving improvements in operational efficiency and employee engagement, Gene is committed to empowering individuals and teams to achieve their full potential. His diverse background, which includes roles in both academic and mental health settings, equips him with a unique perspective on coaching and consulting.
PROFESSIONAL HEADSHOT: https://drive.google.com/open?id=15Feq8eNL7VK8snnNGNsomwH_-A1XPGHp
MILITARY CONNECTION: N/A
VETERAN STATUS: No
HOW DID YOU HEAR ABOUT US: Educational Institution
HOW WERE YOU REFERRED: 
INSPIRATION TO APPLY: undefined</t>
      </text>
    </comment>
    <comment authorId="0" ref="H373">
      <text>
        <t xml:space="preserve">FIRST NAME: Venus
LAST NAME: Gilbert
COMPLETED APPLICATION BEFORE: No - This is my first time applying.
COACHING CREDENTIALS: International Coaching Federation
REQUIREMENTS MET: Yes - I meet at least one of the listed requirements
PRIMARY BUSINESS EMAIL: venus_gilbert@yahoo.com
ALTERNATIVE EMAIL: venus.gilbert80@gmail.com
HIGHEST LEVEL OF EDUCATION: Master's
CURRENTLY EMPLOYED: Yes
PROFESSIONAL AFFILIATION: ICF, CIPD
ACTIVITIES/HOBBIES: Reading, listening to music, counselling young adults 
ADDITIONAL INFORMATION: I am a certified coach and also a practising counsellor in India and would like to assist in anyway that is possible.
COACHING INTERESTS: Life Coaching, Career Coaching
BIO: I'm Venus Gilbert, a seasoned HR professional with extensive experience in leading global teams across the financial and tech sectors. I'm passionate about coaching and mentoring individuals to unlock their full potential and achieve meaningful success. In my coaching practice, I believe in the power of self-discovery as the foundation for empowerment and growth. I see coaching as a collaborative partnership where individuals explore their strengths, values, and aspirations to unlock their full potential and achieve holistic success.
PROFESSIONAL HEADSHOT: https://drive.google.com/open?id=1ZKkT-dhpadvsgzBskj8YqyFHutZFyXWX
MILITARY CONNECTION: None
VETERAN STATUS: No
HOW DID YOU HEAR ABOUT US: Social Media
HOW WERE YOU REFERRED: 
INSPIRATION TO APPLY: undefined</t>
      </text>
    </comment>
    <comment authorId="0" ref="I373">
      <text>
        <t xml:space="preserve">Emailed 10/21; responded to Tamara 10/26. Located in India. phone number is India (+91) 91763 24252. Not sure if VCP can work with her. I let her know that based on time zones if we expand our global reach, we will keep her in mind. 
</t>
      </text>
    </comment>
    <comment authorId="0" ref="H374">
      <text>
        <t xml:space="preserve">FIRST NAME: Dorothy
LAST NAME: Davis
COMPLETED APPLICATION BEFORE: No - This is my first time applying.
COACHING CREDENTIALS: American University, Leadership Coaching for Organizational Performance (LCOP) program
REQUIREMENTS MET: Yes - I meet at least one of the listed requirements
PRIMARY BUSINESS EMAIL: dorothyedavis5@gmail.com
ALTERNATIVE EMAIL: N/A
HIGHEST LEVEL OF EDUCATION: Post-bac graduate studies; graduate certificate
CURRENTLY EMPLOYED: Yes
PROFESSIONAL AFFILIATION: N/A (participate in ICF but not a current member)
ACTIVITIES/HOBBIES: Outside of coaching and work: Hiking; Paddleboarding; Crafts; Reading
ADDITIONAL INFORMATION: N/A
COACHING INTERESTS: Life Coaching, Business Coaching, Leadership and Executive Coaching
BIO: I have more than fifteen years of experience developing high-performing individuals and teams that drive organizational results. In doing this work, I've discovered that what is most fulfilling for me is empowering others to identify and develop their unique values and contributions to support their success. 
In my coaching practice I aim to provide a safe space for vulnerability and growth to enable my clients to enhance their emotional intelligence, resilience, and leadership capabilities. I consider it a privilege to help others gain new insights about themselves so that they can have a deeper impact on their professional and personal communities. 
PROFESSIONAL HEADSHOT: https://drive.google.com/open?id=19kE-8y-j58d9gP1KEp-QS4xynMtYF1w0
MILITARY CONNECTION: Uncle is a retired Major General
VETERAN STATUS: No
HOW DID YOU HEAR ABOUT US: 
HOW WERE YOU REFERRED: 
INSPIRATION TO APPLY: undefined</t>
      </text>
    </comment>
    <comment authorId="0" ref="I374">
      <text>
        <t xml:space="preserve">6/18 Dorothy is not available asked to be placed on Spring 2026 waitlist. </t>
      </text>
    </comment>
    <comment authorId="0" ref="H375">
      <text>
        <t xml:space="preserve">FIRST NAME: Anya
LAST NAME: Lu
COMPLETED APPLICATION BEFORE: Yes - I have completed the VCP Coaching Application in the past.
COACHING CREDENTIALS: NYU ECOC Program
REQUIREMENTS MET: Yes - I meet at least one of the listed requirements
PRIMARY BUSINESS EMAIL: yl11794@nyu.edu
ALTERNATIVE EMAIL: anyalu252219@gmail.com
HIGHEST LEVEL OF EDUCATION: Bachelor's
CURRENTLY EMPLOYED: No
PROFESSIONAL AFFILIATION: Still in ECOC. Planning to have my hours log into ICF certifiion by this year.
ACTIVITIES/HOBBIES: I’m interested in solo traveling, writing postcards and letters, and playing with sewing machine
ADDITIONAL INFORMATION: Before move to New York last year for ECOC, I was a journalist back in Taiwan covering international news.
COACHING INTERESTS: Life Coaching, Wellness Coaching
BIO: I’m Anya from NYU executive coaching &amp; org. consulting program.
I wish to make coaching and learning development concept more accessible to everyone everywhere. Especially for working class people and all the people outside of c suite, where hope need to be seen, and inspiration should be happening.
PROFESSIONAL HEADSHOT: https://drive.google.com/open?id=1XVpoN5Qn_BVNSG8GF5nlhB1qijzIAYSz
MILITARY CONNECTION: No
VETERAN STATUS: No
HOW DID YOU HEAR ABOUT US: 
HOW WERE YOU REFERRED: 
INSPIRATION TO APPLY: undefined</t>
      </text>
    </comment>
    <comment authorId="0" ref="H376">
      <text>
        <t xml:space="preserve">FIRST NAME: Lori
LAST NAME: Feldman
COMPLETED APPLICATION BEFORE: Yes - I have completed the VCP Coaching Application in the past.
COACHING CREDENTIALS: Rutgers University
REQUIREMENTS MET: Yes - I meet at least one of the listed requirements
PRIMARY BUSINESS EMAIL: lfeldman001@gmail.com
ALTERNATIVE EMAIL: N/A
HIGHEST LEVEL OF EDUCATION: Post-graduate (PhD/JD/MD)
CURRENTLY EMPLOYED: Retired, but now with my own coaching practice
PROFESSIONAL AFFILIATION: ICF
ACTIVITIES/HOBBIES: Travel, cooking, baking
ADDITIONAL INFORMATION: I am comfortable working with all types of clients.
COACHING INTERESTS: Life Coaching, Career Coaching
BIO: As a certified executive leadership coach, senior leader, and professor emerita of marketing, I have more than 30 years of experience helping senior and emerging leaders expand their leadership capacity and transfer that learning into meaningful results for the organization. I partner with clients at key inflection points in their career who are looking for guidance, support, and challenge to scale up their leadership; strengthen their organizational impact; deepen engagement with their teams; enhance their communication skills; and kickstart success in role transitions.
Using powerful questions, assessments, and feedback I help my clients see themselves and others more clearly, communicate more effectively, and build stronger relationships. We work on presence, mindset, and resilience, and I empower clients to become the best version of themselves. My clients appreciate the positive energy, curious intellect, and welcoming authentic heart I bring to their sessions and the safe and inclusive space I create for their learning and growth.
PROFESSIONAL HEADSHOT: https://drive.google.com/open?id=1CbtglG7-FlUof06YJeu2mQ01Z64Od612
MILITARY CONNECTION: Grandfather served in WWII, step-father served in WWII, father-in-law served in WWII, cousin in CG,
VETERAN STATUS: No
HOW DID YOU HEAR ABOUT US: 
HOW WERE YOU REFERRED: 
INSPIRATION TO APPLY: undefined</t>
      </text>
    </comment>
    <comment authorId="0" ref="H377">
      <text>
        <t xml:space="preserve">FIRST NAME: Irina
LAST NAME: Gaister
COMPLETED APPLICATION BEFORE: No - This is my first time applying.
COACHING CREDENTIALS: Rutgers University
REQUIREMENTS MET: Yes - I meet at least one of the listed requirements
PRIMARY BUSINESS EMAIL: irina.x.gaister@gmail.com
ALTERNATIVE EMAIL: same as above
HIGHEST LEVEL OF EDUCATION: Bachelor's
CURRENTLY EMPLOYED: No
PROFESSIONAL AFFILIATION: ICF &amp; SHRM
ACTIVITIES/HOBBIES: Yoga - taught for 12 years; Running- long distance
ADDITIONAL INFORMATION: No
COACHING INTERESTS: Life Coaching, Career Coaching, Wellness Coaching
BIO: I've had the privilege of calling four different countries home and am fluent in five languages. My career journey began in Financial Services before I transitioned into HR and Coaching. Alongside my professional endeavors, I'm a dedicated athlete and runner, holding certifications as a wellness coach and yoga instructor. Currently residing in NJ, I cherish spending time with my husband and two young children.
PROFESSIONAL HEADSHOT: https://drive.google.com/open?id=1CZk54xsF3Qr_4RtYuuC1anLypF1QYcYV
MILITARY CONNECTION: Cousin - Army
VETERAN STATUS: No
HOW DID YOU HEAR ABOUT US: 
HOW WERE YOU REFERRED: 
INSPIRATION TO APPLY: undefined</t>
      </text>
    </comment>
    <comment authorId="0" ref="H378">
      <text>
        <t xml:space="preserve">FIRST NAME: Doris
LAST NAME: Schultz
COMPLETED APPLICATION BEFORE: Yes - I have completed the VCP Coaching Application in the past
COACHING CREDENTIALS: NYU
REQUIREMENTS MET: Yes - I meet at least one of the listed requirements
PRIMARY BUSINESS EMAIL: dhs8@nyu.edu
ALTERNATIVE EMAIL: 
HIGHEST LEVEL OF EDUCATION: 
CURRENTLY EMPLOYED: 
PROFESSIONAL AFFILIATION: 
ACTIVITIES/HOBBIES: 
ADDITIONAL INFORMATION: 
COACHING INTERESTS: 
BIO: 
PROFESSIONAL HEADSHOT: 
MILITARY CONNECTION: 
VETERAN STATUS: 
HOW DID YOU HEAR ABOUT US: 
HOW WERE YOU REFERRED: 
INSPIRATION TO APPLY: undefined</t>
      </text>
    </comment>
    <comment authorId="0" ref="H379">
      <text>
        <t xml:space="preserve">FIRST NAME: Frank
LAST NAME: Schmidt
COMPLETED APPLICATION BEFORE: No - This is my first time applying.
COACHING CREDENTIALS: 
REQUIREMENTS MET: Yes - I meet at least one of the listed requirements
PRIMARY BUSINESS EMAIL: ftschmidt@gmail.com
ALTERNATIVE EMAIL: 
HIGHEST LEVEL OF EDUCATION: Master's
CURRENTLY EMPLOYED: My current employment ends on October 2 as a result of outsourcing/offshoring my entire organization. I am currently looking for my next position.
PROFESSIONAL AFFILIATION: ICF, ICF-NJ
ACTIVITIES/HOBBIES: Exercise, sports, tai chi, woodworking, leadership, coaching, mentoring
ADDITIONAL INFORMATION: In addition to coaching, I have a lot of experience in job search from both perspectives -- looking for a job and hiring. I've hired 100s of people in my career and have a good understanding of what happens behind the scenes.
COACHING INTERESTS: Life Coaching, Business Coaching, Career Coaching
BIO: Frank has 25 years of leadership experience ranging from startups to large corporations. Most of this experience has been in the area of technology and operations, spanning several industries. In his corporate job, he has consistently built high performing teams who do great work and love doing it. Frank has an MS in Information Networking from Carnegie Mellon University and a BS in Computer Engineering from Clarkson University.
As a coach, Frank helps people step into their full potential. His passion is working with emerging and new leaders, executives, and those who are seeking to grow.
PROFESSIONAL HEADSHOT: https://drive.google.com/open?id=1exhaKP4HblRuCp-ukx3OuXEOm12zZJig
MILITARY CONNECTION: No current significant connections. My father and two uncles served in the navy in the 1950s/1960s.
VETERAN STATUS: No
HOW DID YOU HEAR ABOUT US: 
HOW WERE YOU REFERRED: 
INSPIRATION TO APPLY: undefined</t>
      </text>
    </comment>
    <comment authorId="0" ref="H380">
      <text>
        <t xml:space="preserve">FIRST NAME: Lily
LAST NAME: Benjamin
COMPLETED APPLICATION BEFORE: No - This is my first time applying.
COACHING CREDENTIALS: Coach U, Gestalt Insitute, Ph.D. in Business Psychology
REQUIREMENTS MET: Yes - I meet at least one of the listed requirements
PRIMARY BUSINESS EMAIL: lbenjamin0101@gmail.com
ALTERNATIVE EMAIL: benjamin@ci.plus
HIGHEST LEVEL OF EDUCATION: Post-graduate (PhD/JD/MD)
CURRENTLY EMPLOYED: I am transitioning companies right now.
PROFESSIONAL AFFILIATION: Harvard Business Review
ACTIVITIES/HOBBIES: Cycling, Reading, Chess, Music, International Affairs
ADDITIONAL INFORMATION: My commitment to coaching and supporting veterans stems from a profound sense of gratitude and responsibility. Having spent years as a critical care nurse in a cardio-thoracic intensive care unit, I had the honor of working closely with veterans who exhibited immense courage and resilience in their service to our country. Their sacrifices have left an indelible mark on me, and now, with a Ph.D. in Business Psychology and extensive experience as an executive coach, I am driven to give back in a meaningful way.
Veterans have faced extraordinary challenges and risks, and it is my mission to provide them with the support they deserve as they navigate their transition to civilian life. My background equips me with a unique perspective on both the psychological and practical aspects of their journey. By leveraging my expertise in business psychology and executive coaching, I aim to empower veterans to harness their strengths, overcome obstacles, and thrive in new environments.
Coaching veterans is not just a professional pursuit for me; it is a deeply personal calling to serve those who have selflessly served us. I am dedicated to honoring their sacrifices by helping them unlock their full potential and achieve their personal and professional goals. This is my way of ensuring that their valor and commitment continue to inspire and lead in all aspects of their lives.
COACHING INTERESTS: Life Coaching, Business Coaching, Career Coaching, Wellness Coaching, Transition Management: Assisting veterans in navigating the shift from military to civilian life, including adapting to new routines and environments. Community Integration: Assisting veterans in becoming actively involved in their communities, including volunteer work or local organizations.
BIO: Dr. Lily Benjamin is a dedicated executive coach with a Ph.D. in Business Psychology, driven by a deep passion for helping people, especially veterans, navigate their transition to civilian life. Her experience as a critical care nurse in a cardio-thoracic intensive care unit provided her with firsthand insight into the courage and resilience of veterans, which has profoundly shaped her mission. With a strong background in business psychology, Lily is committed to offering comprehensive support that addresses both psychological and practical challenges. Her goal is to empower veterans to leverage their strengths, overcome obstacles, and excel in new environments. Lily views coaching as more than a profession—it is her mission to honor the sacrifices of those who have served by helping them achieve their full potential and thrive in all aspects of their lives.
PROFESSIONAL HEADSHOT: https://drive.google.com/open?id=1s80G9SzRO_uwV6bvYsdis6xaDPVrJmUW
MILITARY CONNECTION: Don't have any.
VETERAN STATUS: No
HOW DID YOU HEAR ABOUT US: Referral
HOW WERE YOU REFERRED: 
INSPIRATION TO APPLY: undefined</t>
      </text>
    </comment>
    <comment authorId="0" ref="I380">
      <text>
        <t xml:space="preserve">also CAREER COACHING
6/18 Coach Lily informed us that she is not available in the summer. Waitlisted until Spring 2026</t>
      </text>
    </comment>
    <comment authorId="0" ref="H381">
      <text>
        <t xml:space="preserve">FIRST NAME: Marni
LAST NAME: Feltman
COMPLETED APPLICATION BEFORE: No - This is my first time applying.
COACHING CREDENTIALS: Rutgers University
REQUIREMENTS MET: Yes - I meet at least one of the listed requirements
PRIMARY BUSINESS EMAIL: marni.feltman@gmail.com
ALTERNATIVE EMAIL: marnijmartinez@gmail.com
HIGHEST LEVEL OF EDUCATION: Bachelor's
CURRENTLY EMPLOYED: Yes
PROFESSIONAL AFFILIATION: ICF-ACC
ACTIVITIES/HOBBIES: Health &amp; Wellness/Fitness, Hiking, Travel
ADDITIONAL INFORMATION: only that i am excited to take part in this program
COACHING INTERESTS: Life Coaching
BIO: Marni is a skilled life coach and graduate of the Rutgers Coaching Program, with an ICF-accredited ACC certification. She specializes in solutions-based coaching, working closely with clients to gain insight and awareness that empowers them to make informed decisions. By guiding individuals through a process of self-discovery and strategic planning, Marni helps clients achieve their goals and create meaningful, lasting change.
PROFESSIONAL HEADSHOT: https://drive.google.com/open?id=1PdkroyCe5hCsY5xCg8ss-bbjgyVRBnYk
MILITARY CONNECTION: Stepfather - US Marines. Husband- Merchant Marine. Great Uncle - US Navy
VETERAN STATUS: No
HOW DID YOU HEAR ABOUT US: Referral
HOW WERE YOU REFERRED: 
INSPIRATION TO APPLY: undefined</t>
      </text>
    </comment>
    <comment authorId="0" ref="H382">
      <text>
        <t xml:space="preserve">FIRST NAME: Rene
LAST NAME: Madden
COMPLETED APPLICATION BEFORE: No - This is my first time applying.
COACHING CREDENTIALS: NYU ECOC Program
REQUIREMENTS MET: Yes - I meet at least one of the listed requirements
PRIMARY BUSINESS EMAIL: rene.madden813@gmail.com
ALTERNATIVE EMAIL: rm7209@nyu.educ
HIGHEST LEVEL OF EDUCATION: Bachelor's
CURRENTLY EMPLOYED: Yes
PROFESSIONAL AFFILIATION: Associate Certified Coach (ACC)
ACTIVITIES/HOBBIES: Reading, biking, crochet, travel 
ADDITIONAL INFORMATION: I was a mentor many years ago to Veterans through Morgan Stanley
COACHING INTERESTS: Business Coaching, Career Coaching
BIO: As a certified professional coach with a passion for helping others unlock their potential, I bring years of experience in leadership development, career coaching, and creating meaningful connections. My work focuses on empowering individuals to overcome challenges, build on their strengths, and achieve their goals.
I am honored to volunteer my time to support veterans, recognizing the tremendous sacrifices they've made for our country. With a background in workplace coaching and consulting, I aim to assist veterans in transitioning to civilian careers, building confidence, and navigating their next steps.
Through compassionate support and actionable strategies, I hope to make a positive impact in the lives of those who have selflessly served.
PROFESSIONAL HEADSHOT: https://drive.google.com/open?id=1z8B-n1oKtxdBOHUFceh8jMXnDI_g9DHC
MILITARY CONNECTION: Nephew, deceased father; Veteran mentoring program
VETERAN STATUS: No
HOW DID YOU HEAR ABOUT US: Educational Institution
HOW WERE YOU REFERRED: 
INSPIRATION TO APPLY: undefined</t>
      </text>
    </comment>
    <comment authorId="0" ref="I382">
      <text>
        <t xml:space="preserve">also CAREER
Fenton chat: Veterans at Morgan Stanley</t>
      </text>
    </comment>
    <comment authorId="0" ref="H383">
      <text>
        <t xml:space="preserve">FIRST NAME: Jamie
LAST NAME: Kohen
COMPLETED APPLICATION BEFORE: No - This is my first time applying.
COACHING CREDENTIALS: NYU ECOC Program
REQUIREMENTS MET: Yes - I meet at least one of the listed requirements
PRIMARY BUSINESS EMAIL: jamie@jmkleadership.com
ALTERNATIVE EMAIL: jmkohen@gmail.com
HIGHEST LEVEL OF EDUCATION: Post-graduate (PhD/JD/MD)
CURRENTLY EMPLOYED: Yes
PROFESSIONAL AFFILIATION: Associate Certified Coach (ACC)
ACTIVITIES/HOBBIES: reading, yoga, help run women's nonprofit
ADDITIONAL INFORMATION: I have done pro bono legal work with veterans to help them obtain government benefits
COACHING INTERESTS: Business Coaching, Career Coaching
BIO: I am an Executive Coach with a Certificate in Executive Coaching from NYU’s Human Capital Management program, accredited by the International Coaching Federation. My passion for human behavior and development began during my undergraduate studies in Human Development at Cornell University and grew through my legal education at Harvard Law School, where I honed strategic thinking and problem-solving skills. As an employment litigator at Morgan Lewis, I witnessed how workplace practices shape employee well-being and organizational outcomes, inspiring my commitment to fostering healthier workplace cultures.
This commitment continued throughout my 13+ years at JPMorgan Chase, where I served as Managing Director and Associate General Counsel, leading global teams, advising on complex employee relations issues, and mentoring future leaders. I’ve also shared my expertise as an Adjunct Professor at Villanova University, teaching HR professionals how to balance employment law with positive organizational impact. Today, I blend my coaching credentials and leadership experience to help individuals and organizations achieve sustainable growth and success.
PROFESSIONAL HEADSHOT: https://drive.google.com/open?id=1WH6lR9yN4YFpE1HMG5IMdzBfKNQaODeq
MILITARY CONNECTION: provided pro bono legal services for veterans seeking disability benefits
VETERAN STATUS: No
HOW DID YOU HEAR ABOUT US: Educational Institution
HOW WERE YOU REFERRED: 
INSPIRATION TO APPLY: undefined</t>
      </text>
    </comment>
    <comment authorId="0" ref="I383">
      <text>
        <t xml:space="preserve">Fenton chat past veteran work; attorney
</t>
      </text>
    </comment>
    <comment authorId="0" ref="H384">
      <text>
        <t xml:space="preserve">FIRST NAME: Gisela
LAST NAME: Zabala 
COMPLETED APPLICATION BEFORE: No - This is my first time applying.
COACHING CREDENTIALS: Online
REQUIREMENTS MET: Certificate ICF
PRIMARY BUSINESS EMAIL: info.gisela.zabala@gmail.com
ALTERNATIVE EMAIL: gisepaoz10@gmail.com
HIGHEST LEVEL OF EDUCATION: Associate 
CURRENTLY EMPLOYED: No
PROFESSIONAL AFFILIATION: Associate Certified Coach (ACC)
ACTIVITIES/HOBBIES: Books, Reading Traveling Personal development, Spiritual 
ADDITIONAL INFORMATION: Life experiences had shape my path and here to facilitate on your journey 
COACHING INTERESTS: Life Coaching, Business Coaching
BIO: Life experiences had shape my path and here to facilitate on your journey. I admire your courage and bravery to become VETERAN. Only few have the privilege! 
PROFESSIONAL HEADSHOT: https://drive.google.com/open?id=1B06jGYo4Np5HG334E_w2XGkah32Ja5k1
MILITARY CONNECTION: Veteran of many friends 
VETERAN STATUS: Yes
HOW DID YOU HEAR ABOUT US: Educational Institution
HOW WERE YOU REFERRED: 
INSPIRATION TO APPLY: undefined</t>
      </text>
    </comment>
    <comment authorId="0" ref="H385">
      <text>
        <t xml:space="preserve">FIRST NAME: Devin
LAST NAME: Keane
COMPLETED APPLICATION BEFORE: No - This is my first time applying.
COACHING CREDENTIALS: Erickson Coaching International
REQUIREMENTS MET: Yes - I meet at least one of the listed requirements
PRIMARY BUSINESS EMAIL: devin@soundviewcoaching.com
ALTERNATIVE EMAIL: dpkeane17@gmail.com
HIGHEST LEVEL OF EDUCATION: Master's
CURRENTLY EMPLOYED: Founder of Soundview Coaching &amp; Leadership Development
PROFESSIONAL AFFILIATION: Associate Certified Coach (ACC), Professional Certified Coach (PCC)
ACTIVITIES/HOBBIES: Running, Hiking, Gardening
ADDITIONAL INFORMATION: Having worked with Veterans during my time at UBS, I sensed a gap between the companies desire to "pull" Veterans into their Vet programs and a Veterans core outcome.   This all comes from a positive place, but can leave candidates a little adrift.    I seek to help address this veore 
COACHING INTERESTS: Life Coaching, Career Coaching
BIO: I bring a wealth of experience and passion for guiding professionals through pivotal career moments, I am dedicated to empowering people at every career stage. As someone who has navigated multiple career shifts, I am well-versed in the challenges and opportunities of career pivots. This first-hand experience enriches my ability to guide people through transitions, whether it’s a job change, industry switch, or re-entering the workforce. 
PROFESSIONAL HEADSHOT: https://drive.google.com/open?id=1d5o61nSfe9CytZ5dznM1RgjFBv6_0KBS
MILITARY CONNECTION: HR Recruiting and Talent experience with Veterans at UBS.  Also several team members who were either Veterans or spouses of veterans
VETERAN STATUS: No
HOW DID YOU HEAR ABOUT US: Referral
HOW WERE YOU REFERRED: Louis Fioccola,
INSPIRATION TO APPLY: undefined</t>
      </text>
    </comment>
    <comment authorId="0" ref="I385">
      <text>
        <t xml:space="preserve">Waitlist for Summer 2026</t>
      </text>
    </comment>
    <comment authorId="0" ref="H386">
      <text>
        <t xml:space="preserve">FIRST NAME: Robert
LAST NAME: Nagel
COMPLETED APPLICATION BEFORE: No - This is my first time applying.
COACHING CREDENTIALS: Georgetown University 
REQUIREMENTS MET: Yes - I meet at least one of the listed requirements
PRIMARY BUSINESS EMAIL: nagel.robert@me.com
ALTERNATIVE EMAIL: robert.u.nagel@gmail.com
HIGHEST LEVEL OF EDUCATION: Post-graduate (PhD/JD/MD)
CURRENTLY EMPLOYED: Yes
PROFESSIONAL AFFILIATION: Associate Certified Coach (ACC)
ACTIVITIES/HOBBIES: Triathlons, reading, hiking, birding, 
ADDITIONAL INFORMATION: I'm a first generation immigrant from Germany. I came to the U.S. in 2018. 
COACHING INTERESTS: Life Coaching, Wellness Coaching
BIO: I received my certificate in Health and Wellness Coaching from Georgetown University's Institute for Transformative Leadership. What motivates me as a coach is to help people recognize and achieve their potential. I want to help my coaching clients to be the best version of themselves in all aspects of their lives. To achieve this I empower my clients to identify goals, mobilize their strengths, and provide accountability on a path to sustainable change. While coaching is my passion, I currently still work full-time as a political scientist at the RAND corporation. 
PROFESSIONAL HEADSHOT: https://drive.google.com/open?id=1_uzCo-SUCsUlArfPwe0c0i7uUqJpnsFR
MILITARY CONNECTION: My father-in-law was a U.S. Navy fighter pilot, flying F-14s. Through my work at RAND I work on several research projects related to the armed forces including the prevention of harmful behaviors. 
VETERAN STATUS: No
HOW DID YOU HEAR ABOUT US: Referral
HOW WERE YOU REFERRED: A cohort member from my certificate program. 
INSPIRATION TO APPLY: undefined</t>
      </text>
    </comment>
    <comment authorId="0" ref="H387">
      <text>
        <t xml:space="preserve">FIRST NAME: Joe
LAST NAME: Marano
COMPLETED APPLICATION BEFORE: No - This is my first time applying.
COACHING CREDENTIALS: Coaching out of the Box - International Coaching Group, Inc.
REQUIREMENTS MET: Yes - I meet at least one of the listed requirements
PRIMARY BUSINESS EMAIL: jnmarano@gmail.com
ALTERNATIVE EMAIL: jnmarano@yahooo.com
HIGHEST LEVEL OF EDUCATION: Bachelor's
CURRENTLY EMPLOYED: Yes
PROFESSIONAL AFFILIATION: Associate Certified Coach (ACC)
ACTIVITIES/HOBBIES: Exercise, hiking, cars
ADDITIONAL INFORMATION: I have extensive experience in employee development, development plans.  Employee coaching
COACHING INTERESTS: Life Coaching, Career Coaching
BIO: I am a collaborative, results-oriented Human Resources Professional with a rich background in Learning and Development. With extensive experience in designing and developing talent development programs, he has honed the ability to unlock the potential of individuals across various levels of an organization. 
PROFESSIONAL HEADSHOT: https://drive.google.com/open?id=16tLzdZcGOprZL2Fpb_sopXVbqNA7ibjG
MILITARY CONNECTION: My father was in the Navy
VETERAN STATUS: No
HOW DID YOU HEAR ABOUT US: Referral
HOW WERE YOU REFERRED: Joyce Heckman
INSPIRATION TO APPLY: undefined</t>
      </text>
    </comment>
    <comment authorId="0" ref="D388">
      <text>
        <t xml:space="preserve">sp26 matched to client Shawn Witschen</t>
      </text>
    </comment>
    <comment authorId="0" ref="H388">
      <text>
        <t xml:space="preserve">FIRST NAME: Kimberley 
LAST NAME: Young
COMPLETED APPLICATION BEFORE: No - This is my first time applying.
COACHING CREDENTIALS: Federal Internal Coaching Program
REQUIREMENTS MET: Yes - I meet at least one of the listed requirements
PRIMARY BUSINESS EMAIL: youngkimberleyb@gmail.com
ALTERNATIVE EMAIL: kimbyoung123@gmail.com
HIGHEST LEVEL OF EDUCATION: Master's
CURRENTLY EMPLOYED: Yes
PROFESSIONAL AFFILIATION: Professional Certified Coach (PCC)
ACTIVITIES/HOBBIES: Mountain biking, reading, crafting, hiking, spending time with family and friends. 
ADDITIONAL INFORMATION: I have prior experience working for the Federal Government and DoD. 
COACHING INTERESTS: Life Coaching, Business Coaching, Career Coaching
BIO: Kimberley has guided hundreds of professionals through career transitions, leadership challenges, and performance development with confidence and clarity. Specializing in leadership development, workforce performance, and problem resolution, she empowers clients to tackle complex challenges with resilience and purpose. Her results-driven yet people-focused approach fosters self-awareness, enabling individuals to harness their strengths, refine their leadership style, and align their professional path with their core values. More than just strategy, Kimberley’s coaching is transformational. She provides a supportive and insightful space for leaders to embrace change, break down barriers, and turn aspirations into tangible success. Inspired by the belief that "The future belongs to those who believe in the beauty of their dreams," she helps clients take bold steps toward their goals and lead with authenticity.
PROFESSIONAL HEADSHOT: https://drive.google.com/open?id=1PlN5G_rC66rKEnpT-SPqbHHG5WhiLDZ0
MILITARY CONNECTION: Father and Grandfather prior Army, 2 Nephews in Army, 1 Nephew prior Marine
VETERAN STATUS: No
HOW DID YOU HEAR ABOUT US: Social Media
HOW WERE YOU REFERRED: 
INSPIRATION TO APPLY: undefined</t>
      </text>
    </comment>
    <comment authorId="0" ref="H389">
      <text>
        <t xml:space="preserve">FIRST NAME: Lynne
LAST NAME: Tapper
COMPLETED APPLICATION BEFORE: No - This is my first time applying.
COACHING CREDENTIALS: Institute for Professional Excellence in Coaching (iPEC)
REQUIREMENTS MET: Yes - I meet at least one of the listed requirements
PRIMARY BUSINESS EMAIL: lynnetapperfein@gmail.com
ALTERNATIVE EMAIL: lynnetapperfein@gmail.com
HIGHEST LEVEL OF EDUCATION: Bachelor's
CURRENTLY EMPLOYED: Retired/Self-Employed
PROFESSIONAL AFFILIATION: ICF
ACTIVITIES/HOBBIES: Travel, music, physical fitness
ADDITIONAL INFORMATION: I am passionate about working with women to help them build their confidence &amp; find their inner greatness!
COACHING INTERESTS: Life Coaching, Career Coaching
BIO: I enjoyed a very successful 30+ year career as a Human Resources leader at a large global company, where I had the opportunity to travel &amp; work with people from all over the world. After "retiring" from the corporate world at the end of 2020, I decided to pursue coaching as a way to continue doing what I loved most about my job - coaching &amp; mentoring people at all levels of the organization. I am also a devoted mother &amp; wife and love spending time with my family and friends. 
PROFESSIONAL HEADSHOT: https://drive.google.com/open?id=1m376KTK-sJIr8E8aguwl5li7AboAqOw9
MILITARY CONNECTION: None
VETERAN STATUS: No
HOW DID YOU HEAR ABOUT US: Referral 
HOW WERE YOU REFERRED: Presentation at ICF-NJ Chapter DEIB Community monthly meeting 
INSPIRATION TO APPLY: undefined</t>
      </text>
    </comment>
    <comment authorId="0" ref="H390">
      <text>
        <t xml:space="preserve">FIRST NAME: Kim
LAST NAME: Heanue
COMPLETED APPLICATION BEFORE: No - This is my first time applying.
COACHING CREDENTIALS: Heidrick &amp; Struggles American University Leadership Coaching for Organizational Performance
REQUIREMENTS MET: Yes - I meet at least one of the listed requirements
PRIMARY BUSINESS EMAIL: kim@coachingbykim.com
ALTERNATIVE EMAIL: kim.heanue@gmail.com
HIGHEST LEVEL OF EDUCATION: Master's
CURRENTLY EMPLOYED: Yes
PROFESSIONAL AFFILIATION: Associate Certified Coach (ACC)
ACTIVITIES/HOBBIES: I’m always chasing new perspectives—through travel, deep conversations, and long walks with my dog (because movement often sparks the best insights, especially when we step away for a moment). I’m a lifelong learner, fascinated by neuroscience, improv, and mindfulness—anything that helps us think differently, break patterns, and find clarity in the midst of uncertainty.
ADDITIONAL INFORMATION: I believe that we all have immeasurable potential. The secret power is spending time with people who help us see it.
COACHING INTERESTS: Life Coaching, Business Coaching, Career Coaching
BIO: I specialize in guiding high-achieving individuals through transformative moments. Together, we’ll refine your vision, build strategic direction, and help you step forward with confidence. With tailored coaching, we’ll turn uncertainty into action so you can reclaim your stride and ensure every choice aligns with your aspirations.
PROFESSIONAL HEADSHOT: https://drive.google.com/open?id=1hBpbc66KG89F6o8fpsRs9eZYrFBZVIPF
MILITARY CONNECTION: Father Served in Korean War, earned Purple Heart.
VETERAN STATUS: No
HOW DID YOU HEAR ABOUT US: Referral
HOW WERE YOU REFERRED:  Dorisse Shakir-Ullah
INSPIRATION TO APPLY: undefined</t>
      </text>
    </comment>
    <comment authorId="0" ref="H391">
      <text>
        <t xml:space="preserve">FIRST NAME: Vivian
LAST NAME: Hsia Davis
COMPLETED APPLICATION BEFORE: No - This is my first time applying.
COACHING CREDENTIALS: American University - LCOP 
REQUIREMENTS MET: Yes - I meet at least one of the listed requirements
PRIMARY BUSINESS EMAIL: vhsiadavis@summergroup.me
ALTERNATIVE EMAIL: vhsiadavis@gmail.com
HIGHEST LEVEL OF EDUCATION: Master's
CURRENTLY EMPLOYED: Yes
PROFESSIONAL AFFILIATION: Associate Certified Coach (ACC)
ACTIVITIES/HOBBIES: Time with family, travel, continuous learner, supporting others
ADDITIONAL INFORMATION: I am passionate about supporting others; and the opportunity to support veterans, who have spent their lives serving our country, would be an honor and privilege. 
COACHING INTERESTS: Business Coaching, Career Coaching
BIO: With over 20 years of executive leadership experience in Human Resources, I have dedicated my career to serving in healthcare and nonprofit organizations. As an International Coaching Federation (ICF) certified coach (ACC), I am passionate about empowering others to realize their full potential. My background includes guiding individuals and teams through complex transitions, fostering inclusive and mission-driven cultures, and developing leadership at all levels. I am especially committed to supporting veterans and am interested in supporting them as they navigate career changes and personal growth, helping them translate their unique strengths into civilian success. My approach is grounded in empathy, respect, and a deep belief in the power of service. It would be an honor to support veterans on their journey to new opportunities, explorations, and/or however I can be most helpful. 
PROFESSIONAL HEADSHOT: https://drive.google.com/open?id=10uDb3rUSFl4q1mgkTJSFYVkkJKvHU-6b
MILITARY CONNECTION: My husband is a veteran; I have worked with and recruited individuals who were active military and retired. 
VETERAN STATUS: No
HOW DID YOU HEAR ABOUT US: Referral
HOW WERE YOU REFERRED: Someone from ICF - NJ Community
INSPIRATION TO APPLY: undefined</t>
      </text>
    </comment>
    <comment authorId="0" ref="H392">
      <text>
        <t xml:space="preserve">FIRST NAME: Ammarah
LAST NAME: Sulaiman
COMPLETED APPLICATION BEFORE: No - This is my first time applying.
COACHING CREDENTIALS: Group works Global
REQUIREMENTS MET: Yes - I meet at least one of the listed requirements
PRIMARY BUSINESS EMAIL: Ammarah.sulaiman15@gmail.com
ALTERNATIVE EMAIL: phoenix.sunrise.coaching@gmail.com
HIGHEST LEVEL OF EDUCATION: Master's
CURRENTLY EMPLOYED: Yes
PROFESSIONAL AFFILIATION: Associate Certified Coach (ACC)
ACTIVITIES/HOBBIES: Bad minton
ADDITIONAL INFORMATION: I am working as Project Manager in NewYork presbyterian hospital along with Biomedical engineering background
COACHING INTERESTS: Life Coaching, Career Coaching
BIO: I’m a results-driven project manager at NewYork-Presbyterian Hospital with 12+ years of experience in healthcare, engineering, and leadership coaching. Starting as a Biomedical Technician, I developed strong problem-solving skills before transitioning into project management. Passionate about growth, I founded Phoenix Sunrise Coaching LLC to help professionals—especially women—build confidence and navigate career challenges. As an ICF-certified coach (ACC), I focus on leadership, financial literacy, and goal-setting. Currently pursuing my MBA, I believe in continuous learning and empowering others. Let’s work together to achieve your goals!
PROFESSIONAL HEADSHOT: https://drive.google.com/open?id=1vxPOpf8OHqLON0ON2yG8kfeJhEYiXAbe
MILITARY CONNECTION: no one
VETERAN STATUS: No
HOW DID YOU HEAR ABOUT US: Referral
HOW WERE YOU REFERRED: 	Dorisse Shakir-Ullah- ICF New jersey Chapter
INSPIRATION TO APPLY: undefined</t>
      </text>
    </comment>
    <comment authorId="0" ref="I392">
      <text>
        <t xml:space="preserve">1/30/26 Ammarah is not available asked to be waitlisted until the Summer 2026</t>
      </text>
    </comment>
    <comment authorId="0" ref="H393">
      <text>
        <t xml:space="preserve">FIRST NAME: Zina
LAST NAME: Hamilton-Furbush
COMPLETED APPLICATION BEFORE: No - This is my first time applying.
COACHING CREDENTIALS: www.cPrime.com  (877-751-2760)
REQUIREMENTS MET: Yes - I meet at least one of the listed requirements
PRIMARY BUSINESS EMAIL: HamiltonFacts@icloud.com
ALTERNATIVE EMAIL: zhamilton@hamiltonFACTS.com
HIGHEST LEVEL OF EDUCATION: Bachelor's
CURRENTLY EMPLOYED: Yes
PROFESSIONAL AFFILIATION: Professional Certified Coach (PCC)
ACTIVITIES/HOBBIES:  Stephen Ministries Leader-Trainer/Substitute teacher/Positive Intelligence Coach
ADDITIONAL INFORMATION: Other positions I have held: Project Manager, Agile Coach, Executive Assistant, Executive Coach
COACHING INTERESTS: Life Coaching, Business Coaching, Wellness Coaching
BIO: Ms. Hamilton-Furbush is a Mindset Coach and a Rapid Transformational Therapist (RTT) and has a mission to positively transform the lives of individuals and teams. She predominately focuses her coaching on the various aspects of a person's mindset, helping individuals identify, refine and develop more effective leadership skills in their field of work. Everything begins in our head and the mindset that is familiar to us. Ms. Hamilton-Furbush enjoys coaching individuals to a more fulfilling, sustained and balanced life. Ms. Hamilton-Furbush works with corporate executives, mid-level managers and independent professionals; uncovers their authentic abilities to lead using tools that reinforce their desired outcomes.
PROFESSIONAL HEADSHOT: https://drive.google.com/open?id=13744cx5kOlKmfmYyxNTlgMhHXccYOkd0
MILITARY CONNECTION: My father, and two brothers were in the Army
VETERAN STATUS: No
HOW DID YOU HEAR ABOUT US: Referral
HOW WERE YOU REFERRED: Dorisse Shakira-Ullah
INSPIRATION TO APPLY: undefined</t>
      </text>
    </comment>
    <comment authorId="0" ref="H394">
      <text>
        <t xml:space="preserve">FIRST NAME: Miriam
LAST NAME: Nelson
COMPLETED APPLICATION BEFORE: No - This is my first time applying.
COACHING CREDENTIALS: Rutgers University
REQUIREMENTS MET: Yes - I meet at least one of the listed requirements
PRIMARY BUSINESS EMAIL: miriam.nelson100@gmail.com
ALTERNATIVE EMAIL: miriam.nelson200@gmail.com
HIGHEST LEVEL OF EDUCATION: Post-graduate (PhD/JD/MD)
CURRENTLY EMPLOYED: Yes
PROFESSIONAL AFFILIATION: Associate Certified Coach (ACC)
ACTIVITIES/HOBBIES: Hiking, cooking, travel
ADDITIONAL INFORMATION: No
COACHING INTERESTS: Life Coaching, Business Coaching, Career Coaching
BIO: First, thank you for your service. I am appreciative of your dedication to this country and would be delighted if I can support your success through this coaching program. I am an Organizational Psychologist and have worked in consulting my entire professional life, mostly doing executive assessment for leaders in large organizations. My coaching style is not overly structured but organized to give you the time, listening and space to sort through challenges together. 
PROFESSIONAL HEADSHOT: https://drive.google.com/open?id=1dSvums8eUvBig_D7T4BMYo160T6_tsYB
MILITARY CONNECTION: My father was in WWII.
VETERAN STATUS: No
HOW DID YOU HEAR ABOUT US: Educational Institution
HOW WERE YOU REFERRED: 
INSPIRATION TO APPLY: undefined</t>
      </text>
    </comment>
    <comment authorId="0" ref="I394">
      <text>
        <t xml:space="preserve">Fenton chat Org Psych</t>
      </text>
    </comment>
    <comment authorId="0" ref="H395">
      <text>
        <t xml:space="preserve">FIRST NAME: Colin
LAST NAME: Seitz
COMPLETED APPLICATION BEFORE: No - This is my first time applying.
COACHING CREDENTIALS: Groupworks
REQUIREMENTS MET: Yes - I meet at least one of the listed requirements
PRIMARY BUSINESS EMAIL: colin@intrindev.com
ALTERNATIVE EMAIL: colin_l_seitz@yahoo.com
HIGHEST LEVEL OF EDUCATION: Master's
CURRENTLY EMPLOYED: Yes
PROFESSIONAL AFFILIATION: Professional Certified Coach (PCC)
ACTIVITIES/HOBBIES: Reading, ocean endurance swimming
ADDITIONAL INFORMATION: I am a veteran
COACHING INTERESTS: Life Coaching, Business Coaching
BIO: Colin is a certified executive coach as well as a leadership, organization development, and culture consultant with over 20 years of leadership experience. Many of Colin’s approaches to leadership and culture are guided by the principles and foundations of leadership he learned as a United States Marine over 25 years ago where he held several leadership roles including team leader in the Special Operations Capable (SOC) Maritime Special Purpose Force. Since those influential and impactful years, he has accumulated hundreds of hours coaching leaders in various leadership roles from front-line managers to the C suite, from start-ups, small to midsize companies, and some of the most well-known public and private, large multinational organizations to include Google, Blackrock, American Express, NASA, and the US Government.
He has designed and facilitated successful leadership development programs for organizations sized small to large; designed and led culture and organizational change initiatives, and helped organizations with their recruiting, engagement, retention and succession planning. Colin has guest lectured at several universities at the graduate and undergraduate levels on the topics of leadership, organizational culture, and organizational learning, and is also an observer and mentor coach for several executive coaching programs, including the University of Pennsylvania’s executive coaching program through their Graduate School of Education. Colin earned a BA in Economics with a minor in Mathematics from Rutgers University, an MS in Organization Development and Leadership from Saint Joseph’s University, and is certified as a professional coach (PCC) through the International Coaching Federation (ICF).
PROFESSIONAL HEADSHOT: https://drive.google.com/open?id=1VUcjrWdMD5kohF0cK0ycXPIwiV_rcayJ
MILITARY CONNECTION: I was a US Marine
VETERAN STATUS: Yes
HOW DID YOU HEAR ABOUT US: Icf
HOW WERE YOU REFERRED: 
INSPIRATION TO APPLY: undefined</t>
      </text>
    </comment>
    <comment authorId="0" ref="H396">
      <text>
        <t xml:space="preserve">FIRST NAME: Karen
LAST NAME: Ayoub
COMPLETED APPLICATION BEFORE: No - This is my first time applying.
COACHING CREDENTIALS: Case Western Reserve University's Weatherhead Coaching Certificate
REQUIREMENTS MET: Yes - I meet at least one of the listed requirements
PRIMARY BUSINESS EMAIL: karen.ayoub@stryker.com
ALTERNATIVE EMAIL: karen.ayoub.98@gmail.com
HIGHEST LEVEL OF EDUCATION: Master's
CURRENTLY EMPLOYED: Yes
PROFESSIONAL AFFILIATION: Associate Certified Coach (ACC)
ACTIVITIES/HOBBIES: Weightlifting, hiking, reading, traveling, cooking, visiting museums
ADDITIONAL INFORMATION: I am very eager to apply coaching skills that I have learned through the Weatherhad Coaching Certificate that I completed in January 2025. This program granted 90 BCC hours and I have practical experience with coaching, both in the program context, as well as through my local ICF chapter events. 
COACHING INTERESTS: Life Coaching, Career Coaching, Intentional Change Theory framework
BIO: Passionate about career coaching and empowering others!
PROFESSIONAL HEADSHOT: https://drive.google.com/open?id=1DIRBvBfu7tn3FxdoKW_9OAQTg-Ne68uM
MILITARY CONNECTION: None 
VETERAN STATUS: No
HOW DID YOU HEAR ABOUT US: Local ICF chapter
HOW WERE YOU REFERRED: 
INSPIRATION TO APPLY: undefined</t>
      </text>
    </comment>
    <comment authorId="0" ref="H397">
      <text>
        <t xml:space="preserve">FIRST NAME: Radhakrishnan Mahalingam
LAST NAME: Mahalingam
COMPLETED APPLICATION BEFORE: No - This is my first time applying.
COACHING CREDENTIALS: Symbiosis Coaching
REQUIREMENTS MET: Yes - I meet at least one of the listed requirements
PRIMARY BUSINESS EMAIL: rmkrishn@gmail.com
ALTERNATIVE EMAIL: rmkrishn@hotmail.com
HIGHEST LEVEL OF EDUCATION: Master's
CURRENTLY EMPLOYED: self employed
PROFESSIONAL AFFILIATION: Professional Certified Coach (PCC)
ACTIVITIES/HOBBIES: global travel, reading business and leadership books, volunteering, and golf.
ADDITIONAL INFORMATION: I have a strong interest in entrepreneurship and leadership coaching, particularly in supporting individuals who are building or scaling their own ventures. My focus is on helping clients navigate leadership challenges, improve decision-making, and develop the mindset and strategic clarity needed to run successful businesses. I’d be especially interested in working with veterans who are aspiring entrepreneurs or currently leading teams and organizations. My goal is to empower them with practical tools, insight, and accountability to help them thrive in their leadership journey.
COACHING INTERESTS: Life Coaching, Business Coaching, Career Coaching
BIO: I’m a technology and operations executive with over 25 years of leadership experience across global organizations including IBM, DXC Technology, and PwC. My expertise spans IT strategy, program management, digital transformation, entrepreneurship, and team development. I’ve led large-scale delivery operations, managed multi-billion-dollar portfolios, and built high-performing, diverse teams across the Americas and Asia. I’m also a certified Executive Coach (PCC, ICF), passionate about helping professionals unlock their potential and lead with clarity and confidence. Most recently, I’ve been expanding my skills in Generative AI and Agentic AI to stay at the forefront of innovation by building a futuristic Agentic AI platform prototype. I enjoy working with purpose-driven individuals and look forward to supporting your personal and professional journey.
PROFESSIONAL HEADSHOT: https://drive.google.com/open?id=15msRq_l3Hig8Vqf-8eW_WY6v7RH7VG0p
MILITARY CONNECTION: None
VETERAN STATUS: No
HOW DID YOU HEAR ABOUT US: Email/Phone Outreach from VCP
HOW WERE YOU REFERRED: 
INSPIRATION TO APPLY: undefined</t>
      </text>
    </comment>
    <comment authorId="0" ref="I397">
      <text>
        <t xml:space="preserve">1/9/26 not available SP26, please waitlist for SU26;
Coach Radha needs to return to India for several weeks, please waitlist for the next cohort. Willing to participate in waitlist activities if availability is there. </t>
      </text>
    </comment>
    <comment authorId="0" ref="H398">
      <text>
        <t xml:space="preserve">FIRST NAME: Blake
LAST NAME: Boyd
COMPLETED APPLICATION BEFORE: No - This is my first time applying.
COACHING CREDENTIALS: Human Potential Institute
REQUIREMENTS MET: Yes - I meet at least one of the listed requirements
PRIMARY BUSINESS EMAIL: blakefboyd@gmail.com
ALTERNATIVE EMAIL: blake@blakefboyd.com
HIGHEST LEVEL OF EDUCATION: Master's
CURRENTLY EMPLOYED: Self
PROFESSIONAL AFFILIATION: Associate Certified Coach (ACC)
ACTIVITIES/HOBBIES: Being outside
ADDITIONAL INFORMATION: Now living in a community of veterans, certainly appreciate the challenges of transitioning
COACHING INTERESTS: Life Coaching, Business Coaching, Career Coaching, Wellness Coaching, Entrepreneur
BIO: Experienced administrator and adaptable professional with a background spanning real estate, coaching, operations, and client services. Skilled in sales, contract management, compliance, and relationship-building, with a strong ability to streamline processes and enhance efficiency. Passionate about delivering exceptional service—whether guiding clients through real estate transactions, coaching professionals to reach their goals, or managing operational logistics. As an Associate Certified Coach (ACC) with the International Coaching Federation (ICF), I empower professionals and individuals to achieve personal and professional growth, through personalized coaching and consulting services.
PROFESSIONAL HEADSHOT: https://drive.google.com/open?id=1Sof8G9MD2X5uuxVxVQaB13_Ia8v7u8_X
MILITARY CONNECTION: Live near Fort Bragg so lots of neighbors currently serving
VETERAN STATUS: No
HOW DID YOU HEAR ABOUT US: Lisa Singer, ICF MCC
HOW WERE YOU REFERRED: 
INSPIRATION TO APPLY: undefined</t>
      </text>
    </comment>
    <comment authorId="0" ref="D399">
      <text>
        <t xml:space="preserve">matched SP26 Ryan Majka (rematch)</t>
      </text>
    </comment>
    <comment authorId="0" ref="H399">
      <text>
        <t xml:space="preserve">FIRST NAME: Anjali Sharma
LAST NAME: Sharma
COMPLETED APPLICATION BEFORE: No - This is my first time applying.
COACHING CREDENTIALS: Leadership Excellence program, a Coaching program offered in partnership with Cornell 
REQUIREMENTS MET: Yes - I meet at least one of the listed requirements
PRIMARY BUSINESS EMAIL: anjali.sharma@gmail.com
ALTERNATIVE EMAIL: angelsharma@hotmail.com
HIGHEST LEVEL OF EDUCATION: Master's
CURRENTLY EMPLOYED: Yes
PROFESSIONAL AFFILIATION: Associate Certified Coach (ACC)
ACTIVITIES/HOBBIES: Volunteering,  Cultural emersion through traveling and outdoor activities such as Hiking,, Biking, Gardening, Camping, Reading 
ADDITIONAL INFORMATION: Been a mentor and coach in a corporate environment for over a decade
COACHING INTERESTS: Business Coaching, Career Coaching, Wellness Coaching
BIO: 
I am a corporate leader with 20+years’ experience in Retail, Finance, Healthcare Life Sciences (HLS), and Aviation industries.  I am passionate about mentoring and coaching individuals and teams. I am also a certified Change manager. At the corporate level, I excel at leading cross-functional teams to successfully deliver programs, enhance products, and improve processes. At individual level, I help individuals transition change be it at a career level or  leading the people side of a change to achieve a desired outcome
PROFESSIONAL HEADSHOT: https://drive.google.com/open?id=1dDK4c4NG-meLtfl5wJSNCmnaNaD-dm5T
MILITARY CONNECTION: Father, Uncle and Brother-In-Law  are Ex Indian Army officers. 
VETERAN STATUS: No
HOW DID YOU HEAR ABOUT US: Email/Phone Outreach from VCP
HOW WERE YOU REFERRED: 
INSPIRATION TO APPLY: undefined</t>
      </text>
    </comment>
    <comment authorId="0" ref="D400">
      <text>
        <t xml:space="preserve">SP26 matched James Lampley</t>
      </text>
    </comment>
    <comment authorId="0" ref="H400">
      <text>
        <t xml:space="preserve">FIRST NAME: Kelly
LAST NAME: Lynn
COMPLETED APPLICATION BEFORE: No - This is my first time applying.
COACHING CREDENTIALS: New York University
REQUIREMENTS MET: Yes - I meet at least one of the listed requirements
PRIMARY BUSINESS EMAIL: kellyolynn@gmail.com
ALTERNATIVE EMAIL: KellylynnRRC@gmail.com
HIGHEST LEVEL OF EDUCATION: Bachelor's
CURRENTLY EMPLOYED: No
PROFESSIONAL AFFILIATION: Professional Certified Coach (PCC)
ACTIVITIES/HOBBIES: Gardening, my kids sports, hiking, cooking
ADDITIONAL INFORMATION: My husband is a former Marine Corps Captain. He served in two combat tours in Iraq
COACHING INTERESTS: Business Coaching, Career Coaching
BIO: Kelly is a certified executive coach with over 20 years of coaching and professional development experience.
During her 9 years at McKinsey &amp; Co., Kelly advised and coached consultants during all facets of their career path.  For two years, Kelly oversaw the Firm’s Parent and Reboarding Program for North America.  Kelly’s coaching focused on Parental, Health and Military leaves of absence, where she provided one-on-one coaching for consultants, in addition to acting as the subject matter expert for multiple departments on these topics.  Prior to this role, Kelly was the East Coast talent lead for the Firm’s Technology, Media and Telecom Practice, where she guided consultants from early management roles to senior partner election. As the sector lead for the Tech Practice, Kelly oversaw evaluation processes, in addition to handling staffing, diversity initiatives, team building, and training programs.
Kelly has extensive law firm experience as a Professional Development Manager at Davis Polk &amp; Wardell LLP.  During her 11-year tenure at Davis Polk, Kelly  was responsible for associate development within the Firm’s Banking and Capital Markets Practices.  Prior to working at Davis Polk, Kelly was a document specialist in the Legal Department at Morgan Stanley &amp; Co. Inc., where she coordinated with the Firm’s business units and outside counsel regarding regulatory and employment matters.
PROFESSIONAL HEADSHOT: https://drive.google.com/open?id=1IitZi7OOYYx-AO4P-vZLPESAeyDaG0L2
MILITARY CONNECTION: Husband - Marine Corps Captain MP Battalion Lejeune (inactive for 17 years), Father - First Lieutenant US Navy (test pilot WWII)
VETERAN STATUS: No
HOW DID YOU HEAR ABOUT US: International Coaching Federation listing
HOW WERE YOU REFERRED: 
INSPIRATION TO APPLY: undefined</t>
      </text>
    </comment>
    <comment authorId="0" ref="H401">
      <text>
        <t xml:space="preserve">FIRST NAME: Lesley
LAST NAME: Gendelman
COMPLETED APPLICATION BEFORE: No - This is my first time applying.
COACHING CREDENTIALS: credentialed Coach school - have my ICF ACC credentials 
REQUIREMENTS MET: Yes - I meet at least one of the listed requirements
PRIMARY BUSINESS EMAIL: lbgendel@gmail.com
ALTERNATIVE EMAIL: lifecoachlesley@gmail.com
HIGHEST LEVEL OF EDUCATION: Bachelor's
CURRENTLY EMPLOYED: Yes
PROFESSIONAL AFFILIATION: Associate Certified Coach (ACC), Professional Certified Coach (PCC)
ACTIVITIES/HOBBIES: Baseball, running, traveling, cruises, puzzles, crafting, 
ADDITIONAL INFORMATION: As a neuroscience lab manager, travel agent, and mother of three, I’ve navigated high-pressure environments, personal loss, and complex relationships. The loss of a boyfriend to suicide and a divorce with a 3 month old baby to name a few.  These experiences have shaped the way I hold space for others — with compassion, curiosity, and strength.
COACHING INTERESTS: Life Coaching, Business Coaching, Career Coaching
BIO: Hi, I’m Lesley. I’m a mom of three, a big Yankees fan, and someone who loves Disney, cruises, and running half marathons. I’ve been through some tough chapters — a divorce when my baby was just three months old, and the heartbreaking loss of a partner to suicide — and those experiences really shaped how I show up for others. I’ve always been the one my friends turn to for support, and coaching just felt like a natural extension of that. I love helping people get unstuck, reset, and move forward with purpose. I’m really looking forward to getting to know you and supporting you in whatever’s next.
PROFESSIONAL HEADSHOT: https://drive.google.com/open?id=19Ea6qDqkTBxjwjoi7Sz4HV0zvPyV8mnK
MILITARY CONNECTION: Grandfather, air force in WWII, Great Uncle Navy WWII, father army reserves, father in law Army Vietnam.  
VETERAN STATUS: No
HOW DID YOU HEAR ABOUT US: Referral
HOW WERE YOU REFERRED: a friend who is also applying.  
INSPIRATION TO APPLY: undefined</t>
      </text>
    </comment>
    <comment authorId="0" ref="H402">
      <text>
        <t xml:space="preserve">FIRST NAME: Michael
LAST NAME: Tiger
COMPLETED APPLICATION BEFORE: No - This is my first time applying.
COACHING CREDENTIALS: iPEC
REQUIREMENTS MET: Yes - I meet at least one of the listed requirements
PRIMARY BUSINESS EMAIL: coach@michaeltiger.com
ALTERNATIVE EMAIL: michael_tiger@hotmail.com
HIGHEST LEVEL OF EDUCATION: Master's
CURRENTLY EMPLOYED: Yes
PROFESSIONAL AFFILIATION: Associate Certified Coach (ACC)
ACTIVITIES/HOBBIES: Ice hockey, cycling, avid reader, coaching youth sports, volunteerism, etc. 
ADDITIONAL INFORMATION: Nothing specific, though it may be worth noting that I've coached veterans before.
COACHING INTERESTS: Business Coaching, Career Coaching
BIO: Michael Tiger is a leadership development and career transitions coach that has been empowering people leaders for over 20 years. He leverages his deep experience managing businesses in multiple industries and functions to help clients realize their true potential. By creating greater self-awareness and resilience, Michael guides his clients to reach new heights while staying true to their core values. He holds an MBA from Columbia Business School, a BS from Tulane University, and holds a CPA. Michael also serves as an adjunct professor at Rutgers Business School.
PROFESSIONAL HEADSHOT: https://drive.google.com/open?id=1CnSNrwIYXRL6l8VNmbLvMsIKk62hN-p6
MILITARY CONNECTION: Friends, colleagues, grandfather (former Army), business associates.
VETERAN STATUS: No
HOW DID YOU HEAR ABOUT US: ICF NJ Email
HOW WERE YOU REFERRED: 
INSPIRATION TO APPLY: undefined</t>
      </text>
    </comment>
    <comment authorId="0" ref="H403">
      <text>
        <t xml:space="preserve">FIRST NAME: Michelle
LAST NAME: Sohn
COMPLETED APPLICATION BEFORE: No - This is my first time applying.
COACHING CREDENTIALS: NYU Executive Coaching Certificate (expected Spr'26). Working towards ICF ACC.
REQUIREMENTS MET: Yes - I meet at least one of the listed requirements
PRIMARY BUSINESS EMAIL: mikyung.sohn@gmail.com
ALTERNATIVE EMAIL: michelle.sohn@insead.edu
HIGHEST LEVEL OF EDUCATION: Master's
CURRENTLY EMPLOYED: No
PROFESSIONAL AFFILIATION: Associate Certified Coach (ACC)
ACTIVITIES/HOBBIES: Biking, running, sailing on husband's boat, personal development, kabbalah
ADDITIONAL INFORMATION: I have deep respect for our real-life hero's. I'd be happy to help you re-integrate into civilian society--whether that entails finding your purpose, identifying business and career goals, creating your routine and habits, deepening your spiritual awareness/practice. Everyone is different and we can tailor your goals and objectives to the coaching engagement. My aim is to create a safe, trusted, confidential space for you to share and articulate your goals, your desires and what you think might be holding you back. As your professional coach, I will partner with you as you define your why, what, and how. I look forward to working with you.
COACHING INTERESTS: Life Coaching, Business Coaching, Career Coaching, Wellness Coaching
BIO: I have been working in leadership corporate roles for ~20 years in cities throughout the US, Europe and Asia. After my father passed away, I decided to pursue a career in coaching to serve and help others achieve their passions, goals and desires. I've always had a passion for learning, development and growth. I have completed/currently undergoing: Tony Robbins UPW and Mastery University, Positive Intelligence by Shirzad Chamine, Kabbalah Levels 1-6, Eckhart Tolle Programs. I am in progress to complete an NYU Coaching Program and ACC ICF credential. I have an MBA from INSEAD Business School and BS from Carnegie Mellon University.  
PROFESSIONAL HEADSHOT: https://drive.google.com/open?id=15WejREaBOWIUVUDWTxuRDD5x4brU8Tzu
MILITARY CONNECTION: Female friend is a retired army veteran
VETERAN STATUS: No
HOW DID YOU HEAR ABOUT US: Referral
HOW WERE YOU REFERRED: Sandra Stewart (ICF Ethics Board Member and NYU Coaching Professor)
INSPIRATION TO APPLY: undefined</t>
      </text>
    </comment>
    <comment authorId="0" ref="H404">
      <text>
        <t xml:space="preserve">FIRST NAME: Marella
LAST NAME: Big Mountain
COMPLETED APPLICATION BEFORE: No - This is my first time applying.
COACHING CREDENTIALS: US Air Force, Doctorate from Regent University in Leadership Coaching
REQUIREMENTS MET: Yes - I meet at least one of the listed requirements
PRIMARY BUSINESS EMAIL: askmarella@gmail.com
ALTERNATIVE EMAIL: mary@bigmountaincoaching.com
HIGHEST LEVEL OF EDUCATION: Post-graduate (PhD/JD/MD)
CURRENTLY EMPLOYED: Yes
PROFESSIONAL AFFILIATION: Associate Certified Coach (ACC)
ACTIVITIES/HOBBIES: Coaching, travel, diplomacy
ADDITIONAL INFORMATION: I am an Air Force pilot/analyst/linguist/diplomat
COACHING INTERESTS: Business Coaching, Career Coaching
BIO: After "rattling the air" as an Air Force pilot, Mary delights in “rattling the air” with leading-edge, provocative leadership scholarship to better advise leadership behaviors &amp; outcomes through coaching. She completed her doctorate in Leadership in 2015. Mary loves to help teams and individuals find ways to improve self-leadership to improve the world. "Glocalization", or working locally to change the world globally, is what Mary is driven towards. Mary believes, "feedback is the breakfast of leaders," and she loves coaching through challenging feedback situations.
PROFESSIONAL HEADSHOT: https://drive.google.com/open?id=13Yr8c08YtxjmI7WrXPPr3YUtxNV6l3QX
MILITARY CONNECTION: After "rattling the air" as an Air Force pilot, Mary delights in “rattling the air” with leading-edge, provocative leadership scholarship to advise leadership behaviors &amp; outcomes through coaching.
VETERAN STATUS: Yes
HOW DID YOU HEAR ABOUT US: Wisconsin ICF connection to Fenton Reese
HOW WERE YOU REFERRED: 
INSPIRATION TO APPLY: undefined</t>
      </text>
    </comment>
    <comment authorId="0" ref="I404">
      <text>
        <t xml:space="preserve">not available 2026 deployed to Mexico through the summer</t>
      </text>
    </comment>
    <comment authorId="0" ref="H405">
      <text>
        <t xml:space="preserve">FIRST NAME: Joyce
LAST NAME: Heckman
COMPLETED APPLICATION BEFORE: No - This is my first time applying.
COACHING CREDENTIALS: Resero (ICF Level 2 program)
REQUIREMENTS MET: Yes - I meet at least one of the listed requirements
PRIMARY BUSINESS EMAIL: joyceheckmanassociates@gmail.com
ALTERNATIVE EMAIL: joyceheckman414@gmail.com
HIGHEST LEVEL OF EDUCATION: Master's
CURRENTLY EMPLOYED: Yes
PROFESSIONAL AFFILIATION: Associate Certified Coach (ACC)
ACTIVITIES/HOBBIES: Cooking, public speaking, volunteering
ADDITIONAL INFORMATION: Leveraging my experience as a human resources executive, I specialize in helping individuals overcome limiting beliefs, develop executive presence, and embracing a growth mindset.
COACHING INTERESTS: Business Coaching, Leadership
BIO: Joyce is an accomplished human resources executive who held broad and progressive roles in Talent Acquisition, Talent Management, and Organizational Effectiveness in the global financial services and public utility industries.  As an executive and leadership coach, Joyce assists leaders and individual contributors in discovering solutions that empower them to reach their envisioned goals and aspirations.
A strategic leader with a result-oriented mindset, Joyce is valued for her deep listening skills and partnering approach.   She is passionate about enabling individuals to grow, cultivating and inspiring organizational culture and employee engagement, and delivering sustainable results.  
Joyce is an ICF Certified Coach, and holds a Master of Business Administration with a concentration in Financial Management from Pace University, NY, NY; and Bachelor of Science in Business Administration from Georgian Court University, Lakewood, NJ
PROFESSIONAL HEADSHOT: https://drive.google.com/open?id=1D3rhRTK8HpmIPCEU08bnWF46ZhQrivNc
MILITARY CONNECTION: My father served in the US Navy during the Korean War
VETERAN STATUS: No
HOW DID YOU HEAR ABOUT US: Colleague from ICF NJ chapter
HOW WERE YOU REFERRED: 
INSPIRATION TO APPLY: undefined</t>
      </text>
    </comment>
    <comment authorId="0" ref="H406">
      <text>
        <t xml:space="preserve">FIRST NAME: Alexandra
LAST NAME: Noll
COMPLETED APPLICATION BEFORE: No - This is my first time applying.
COACHING CREDENTIALS: NYU ECOC Program
REQUIREMENTS MET: Yes - I meet at least one of the listed requirements
PRIMARY BUSINESS EMAIL: an4731@nyu.edu
ALTERNATIVE EMAIL: anoll611@gmail.com 
HIGHEST LEVEL OF EDUCATION: Post-graduate (PhD/JD/MD)
CURRENTLY EMPLOYED: Yes
PROFESSIONAL AFFILIATION: Associate Certified Coach (ACC)
ACTIVITIES/HOBBIES: Travel, Dogs, Skiing, Cape Cod
ADDITIONAL INFORMATION: No 
COACHING INTERESTS: Life Coaching, Business Coaching, Career Coaching
BIO: Alexandra Noll is a financial executive with a deep commitment to empowering individuals through strategic guidance and mentorship. She brings over a decade of experience in wealth management, family office services, and legal solitons helping clients navigate complex landscapes with clarity and confidence.
Alexandra is passionate about supporting veterans and their families as they transition into civilian life. She leverages her expertise to provide tailored coaching that fosters resilience, leadership, and long-term success.
Her approach combines analytical rigor with empathetic listening, aligning closely with VCP’s mission to enable, empower, and elevate those who have served.
PROFESSIONAL HEADSHOT: https://drive.google.com/open?id=1aNiWIgttfB0lFNP4YqhfpEAU86Ypau1v
MILITARY CONNECTION: My father served in the USMC during the Gulf War and the USMC reserves.  My father-in-law, who recently passed away served in the US Army during Vietnam.  My grandfathers were also veterans of the US Airforce and USMC.
VETERAN STATUS: No
HOW DID YOU HEAR ABOUT US: Referral
HOW WERE YOU REFERRED: Marley Schaefer 
INSPIRATION TO APPLY: undefined</t>
      </text>
    </comment>
    <comment authorId="0" ref="H407">
      <text>
        <t xml:space="preserve">FIRST NAME: Jennifer
LAST NAME: Rickmers
COMPLETED APPLICATION BEFORE: Yes - I have completed the VCP Coaching Application in the past.
COACHING CREDENTIALS: NYU ECOC Program
REQUIREMENTS MET: Yes - I meet at least one of the listed requirements
PRIMARY BUSINESS EMAIL: coachjennifer@prismlifecoaching.com
ALTERNATIVE EMAIL: j.n.rickmers@gmail.com
HIGHEST LEVEL OF EDUCATION: Post-graduate (PhD/JD/MD)
CURRENTLY EMPLOYED: Yes
PROFESSIONAL AFFILIATION: Associate Certified Coach (ACC)
ACTIVITIES/HOBBIES: running, reading, arts and crafts, languages
ADDITIONAL INFORMATION: Active Duty Air Force Officer 12 years, Current Reservist
COACHING INTERESTS: Life Coaching, Career Coaching
BIO: I hold a doctoral degree in Organizational Leadership and am a former educator and military veteran of 13 years, which includes 4 tours as an executive officer and my current role as a director for a 66-person staff. My favorite part of these experiences has been how I have been able to use my influence to promote positive change. 
Becoming a Board Certified Coach is a calling that provides me purpose and clarity. Although by nature I am results driven, I always encourage my clients to examine why they make certain decisions. My goal is to make sure that we are working toward your brightest future. I am thankful everyday for the opportunity to be a steward of your trust. 
PROFESSIONAL HEADSHOT: https://drive.google.com/open?id=1veA5Hxr0TWVLea_mt0uL8nUm6ODRToi0
MILITARY CONNECTION: Father, Mother, Cousin, Uncle, Father-In-Law, Grandfather, Spouse, Self
VETERAN STATUS: Yes
HOW DID YOU HEAR ABOUT US: Educational Institution
HOW WERE YOU REFERRED: 
INSPIRATION TO APPLY: undefined</t>
      </text>
    </comment>
    <comment authorId="0" ref="H408">
      <text>
        <t xml:space="preserve">FIRST NAME: Lesley
LAST NAME: Gendelman
COMPLETED APPLICATION BEFORE: No - This is my first time applying.
COACHING CREDENTIALS: credentialed Coach school - have my ICF ACC credentials 
REQUIREMENTS MET: Yes - I meet at least one of the listed requirements
PRIMARY BUSINESS EMAIL: lbgendel@gmail.com
ALTERNATIVE EMAIL: lifecoachlesley@gmail.com
HIGHEST LEVEL OF EDUCATION: Bachelor's
CURRENTLY EMPLOYED: Yes
PROFESSIONAL AFFILIATION: Associate Certified Coach (ACC), Professional Certified Coach (PCC)
ACTIVITIES/HOBBIES: Baseball, running, traveling, cruises, puzzles, crafting, 
ADDITIONAL INFORMATION: As a neuroscience lab manager, travel agent, and mother of three, I’ve navigated high-pressure environments, personal loss, and complex relationships. The loss of a boyfriend to suicide and a divorce with a 3 month old baby to name a few.  These experiences have shaped the way I hold space for others — with compassion, curiosity, and strength.
COACHING INTERESTS: Life Coaching, Business Coaching, Career Coaching
BIO: Hi, I’m Lesley. I’m a mom of three, a big Yankees fan, and someone who loves Disney, cruises, and running half marathons. I’ve been through some tough chapters — a divorce when my baby was just three months old, and the heartbreaking loss of a partner to suicide — and those experiences really shaped how I show up for others. I’ve always been the one my friends turn to for support, and coaching just felt like a natural extension of that. I love helping people get unstuck, reset, and move forward with purpose. I’m really looking forward to getting to know you and supporting you in whatever’s next.
PROFESSIONAL HEADSHOT: https://drive.google.com/open?id=19Ea6qDqkTBxjwjoi7Sz4HV0zvPyV8mnK
MILITARY CONNECTION: Grandfather, air force in WWII, Great Uncle Navy WWII, father army reserves, father in law Army Vietnam.  
VETERAN STATUS: No
HOW DID YOU HEAR ABOUT US: Referral
HOW WERE YOU REFERRED: a friend who is also applying.  
INSPIRATION TO APPLY: undefined</t>
      </text>
    </comment>
    <comment authorId="0" ref="R408">
      <text>
        <t xml:space="preserve">DUPLICATE ENTRY</t>
      </text>
    </comment>
    <comment authorId="0" ref="H409">
      <text>
        <t xml:space="preserve">FIRST NAME: Pamela
LAST NAME: Gordon
COMPLETED APPLICATION BEFORE: No - This is my first time applying.
COACHING CREDENTIALS: Rutgers University
REQUIREMENTS MET: Yes - I meet at least one of the listed requirements
PRIMARY BUSINESS EMAIL: pamela.gordon@novartis.com
ALTERNATIVE EMAIL: pamgordon91@yahoo.com
HIGHEST LEVEL OF EDUCATION: Bachelor's
CURRENTLY EMPLOYED: Yes
PROFESSIONAL AFFILIATION: Associate Certified Coach (ACC)
ACTIVITIES/HOBBIES: Cooking, Dogs, Walking outdoors
ADDITIONAL INFORMATION: I have 2 areas of expertise (1) coaching teams and (2) coaching individuals on career choices
COACHING INTERESTS: Business Coaching, Career Coaching
BIO: Pam is a thoughtful and dynamic individual who brings energy and creativity to everything she does. Whether mentoring new leaders or finding beauty in the everyday, she leads with curiosity and warmth. Passionate about learning and connection, Pam balances her personal pursuits with a deep appreciation for travel, good conversation and moments of calm. 
PROFESSIONAL HEADSHOT: https://drive.google.com/open?id=1VNLm8HEmhIxWRf0a2UBtspmrFrVrxuCM
MILITARY CONNECTION: none
VETERAN STATUS: No
HOW DID YOU HEAR ABOUT US: LCOP (Rutger's program) suggested it
HOW WERE YOU REFERRED: 
INSPIRATION TO APPLY: undefined</t>
      </text>
    </comment>
    <comment authorId="0" ref="H410">
      <text>
        <t xml:space="preserve">FIRST NAME: Somesh
LAST NAME: Chablani
COMPLETED APPLICATION BEFORE: Yes - I have completed the VCP Coaching Application in the past.
COACHING CREDENTIALS: Rutgers University
REQUIREMENTS MET: Yes - I meet at least one of the listed requirements
PRIMARY BUSINESS EMAIL: someshchablani@gmail.com
ALTERNATIVE EMAIL: toastmaster.somesh@gmail.com
HIGHEST LEVEL OF EDUCATION: Master's
CURRENTLY EMPLOYED: Yes
PROFESSIONAL AFFILIATION: Associate Certified Coach (ACC)
ACTIVITIES/HOBBIES: Public Speaking, Adult and Youth Coaching, Facilitation Workshops
ADDITIONAL INFORMATION: I have coached Government staff, Non profit Leaders and Corporate Managers in job and career transition 
COACHING INTERESTS: Life Coaching, Business Coaching, Career Coaching
BIO: I have double Masters degree in IT, Finance and Business. Working for 25+ years in large global corporations. Coached more than 100 cochees from various background and industries - Non-profits, Government, Private companies, new startup entrepreneurs. I have here to help and serve you.  Your success is my success
PROFESSIONAL HEADSHOT: https://drive.google.com/open?id=1GvNz7-574GZUq4nPpuO4GOrk58DaAkg3
MILITARY CONNECTION: Volunteering and community services to Veterans Youth Programs
VETERAN STATUS: No
HOW DID YOU HEAR ABOUT US: Educational Institution
HOW WERE YOU REFERRED: 
INSPIRATION TO APPLY: undefined</t>
      </text>
    </comment>
    <comment authorId="0" ref="R410">
      <text>
        <t xml:space="preserve">DUPLICATE ENTRY</t>
      </text>
    </comment>
    <comment authorId="0" ref="H411">
      <text>
        <t xml:space="preserve">FIRST NAME: Rachel
LAST NAME: Lieblich
COMPLETED APPLICATION BEFORE: No - This is my first time applying.
COACHING CREDENTIALS: NC State
REQUIREMENTS MET: Yes - I meet at least one of the listed requirements
PRIMARY BUSINESS EMAIL: sageheartcoaching@gmail.com
ALTERNATIVE EMAIL: rnyitray@gmail.com
HIGHEST LEVEL OF EDUCATION: Master's
CURRENTLY EMPLOYED: Yes
PROFESSIONAL AFFILIATION: Associate Certified Coach (ACC)
ACTIVITIES/HOBBIES: Yoga, reading, trying to keep my tomato plants alive, volunteering at my daughter’s school
ADDITIONAL INFORMATION: I look forward to the privilege to give something of value to this community and look forward to coaching whomever I am matched with. In addition to career and leadership coaching, I also have an interest in parent coaching and particularly work with new moms navigating their identity as they become parents.
COACHING INTERESTS: Life Coaching, Business Coaching, Career Coaching, Wellness Coaching
BIO: Hi, I’m Rachel! After nearly a decade in corporate HR working with people around the world, I found myself in need of a change. I wanted to work more directly with people seeking to improve their lives, find fulfillment, and embody a sense of contentedness; that is how I came to be a coach. Prior to my corporate HR experience, I worked in fundraising for a university, and before that I worked for the U.S Department of State within a global health program. Outside of my full-time professional experience, I have been practicing and teaching yoga for over ten years and I bring a lot of what I’ve learned in this practice into my coaching. I grew up in New York City, then lived in the greater Washington, DC area for many years, and now live in North Carolina with my husband and young daughter. I look forward to meeting you and being part of your story!
PROFESSIONAL HEADSHOT: https://drive.google.com/open?id=16otET77usIoB88Zp38Tvjt0qGk-ACwD9
MILITARY CONNECTION: Grandfather was a veteran of the U.S. Army; previous employer implemented the Skillbridge program to place exiting service members in professionals roles that leveraged their skills
VETERAN STATUS: No
HOW DID YOU HEAR ABOUT US: Referral
HOW WERE YOU REFERRED: Betty Lonis
INSPIRATION TO APPLY: undefined</t>
      </text>
    </comment>
    <comment authorId="0" ref="I411">
      <text>
        <t xml:space="preserve">2026 Fenton talk to FUNDRAISING</t>
      </text>
    </comment>
    <comment authorId="0" ref="H412">
      <text>
        <t xml:space="preserve">FIRST NAME: Steven
LAST NAME: Schleien
COMPLETED APPLICATION BEFORE: No - This is my first time applying.
COACHING CREDENTIALS: American University 
REQUIREMENTS MET: Yes - I meet at least one of the listed requirements
PRIMARY BUSINESS EMAIL: Steven.Schleien@gmail.com
ALTERNATIVE EMAIL: Sdrm32@gmail.com
HIGHEST LEVEL OF EDUCATION: Master's
CURRENTLY EMPLOYED: Yes
PROFESSIONAL AFFILIATION: Associate Certified Coach (ACC)
ACTIVITIES/HOBBIES: Leadership, developing others
ADDITIONAL INFORMATION: 34 years in DoD, last 15 in Senior Executive Servce
COACHING INTERESTS: Career Coaching, Transition coaching 
BIO: Currently Deputy Assistant Secretary of Defense at the Pentagon. Will retire on 31 July 2025 after 34 years. Certified as Executive Coach so I can give back to the DoD team. Current clients include veterans and DoD civilians. Have worked with, for, and supervised veterans my entire career.
PROFESSIONAL HEADSHOT: https://drive.google.com/open?id=1cTkT3VEECSp241e2XzGTxywtx07Fvbqu
MILITARY CONNECTION: Have worked with, for, and supervised veterans and active duty from all services my entire career.
VETERAN STATUS: No
HOW DID YOU HEAR ABOUT US: Executive Coach colleague 
HOW WERE YOU REFERRED: 
INSPIRATION TO APPLY: undefined</t>
      </text>
    </comment>
    <comment authorId="0" ref="I412">
      <text>
        <t xml:space="preserve">2026 Fenton chat DEPT OF DEFENSE</t>
      </text>
    </comment>
    <comment authorId="0" ref="H413">
      <text>
        <t xml:space="preserve">FIRST NAME: Rebecca
LAST NAME: Speert
COMPLETED APPLICATION BEFORE: Yes - I have completed the VCP Coaching Application in the past.
COACHING CREDENTIALS: Institute For Integrative Nutrition Certified Holistic Health Coaching Program
REQUIREMENTS MET: Yes - I meet at least one of the listed requirements
PRIMARY BUSINESS EMAIL: rs9558@nyu.edu
ALTERNATIVE EMAIL: beccaspeert@gmail.com
HIGHEST LEVEL OF EDUCATION: Currently in 3rd semester of MS in Executive Coaching &amp; Organizational Consulting at NYU
CURRENTLY EMPLOYED: Self-employed Life Coach
PROFESSIONAL AFFILIATION: Professional Certified Coach (PCC)
ACTIVITIES/HOBBIES: Hiking, Walking, Swimming, Gardening, Museums, Libraries, Travel, Nature, EQ, Mindset Work, Spirituality/God
ADDITIONAL INFORMATION: I have been 1:1 coaching for almost 20 years. Excited to give back to this community.
COACHING INTERESTS: Life Coaching, Wellness Coaching, Spiritual Coaching, Mindset Coaching
BIO: Hi, I’m Becca — a dedicated coach with 18 years of experience in personal growth and therapeutic practices. I'm passionate about helping others develop inner awareness to lead more balanced, purposeful lives. I'm currently earning my Master’s in Executive Coaching &amp; Organizational Consulting at NYU, the only program of its kind in the world. Ongoing learning is core to who I am, and I bring that mindset into every coaching relationship. My mission is to support you in becoming confident, proactive, and self-sufficient, so you can navigate life with clarity and resilience. I lead with compassion, respect, and a belief in your potential.
PROFESSIONAL HEADSHOT: https://drive.google.com/open?id=1cOPLtq7necbkD0oPCekYAW6JexOuoljl
MILITARY CONNECTION: My grandfather was a physician in the army during WW2.
VETERAN STATUS: No
HOW DID YOU HEAR ABOUT US: MS in Executive Coaching &amp; Organizational Consulting at NYU
HOW WERE YOU REFERRED: 
INSPIRATION TO APPLY: undefined</t>
      </text>
    </comment>
    <comment authorId="0" ref="I413">
      <text>
        <t xml:space="preserve">no longer available</t>
      </text>
    </comment>
    <comment authorId="0" ref="H414">
      <text>
        <t xml:space="preserve">FIRST NAME: Carol 
LAST NAME: Meza
COMPLETED APPLICATION BEFORE: Yes - I have completed the VCP Coaching Application in the past.
COACHING CREDENTIALS: NYU ECOC Program
REQUIREMENTS MET: Yes - I meet at least one of the listed requirements
PRIMARY BUSINESS EMAIL: cm5617@nyu.edu
ALTERNATIVE EMAIL: cvictoriameza@yahoo.com
HIGHEST LEVEL OF EDUCATION: Master's
CURRENTLY EMPLOYED: Yes
PROFESSIONAL AFFILIATION: Master Certified Coach (MCC)
ACTIVITIES/HOBBIES: Tourism, Travel, Culinary, Events, Unique experiences
ADDITIONAL INFORMATION: I'm an Alley, proud Latina, believe in DEI and inclusivity is so important to me. 
COACHING INTERESTS: Life Coaching, Business Coaching, Career Coaching
BIO: Carol Meza is an executive coach and organizational consultant with 25 years of experience in hospitality, events, and leadership operations. Drawing on her own journey of resilience, growth, and reinvention, Carol creates a supportive and empowering space for professionals—especially women and individuals from underrepresented backgrounds—to find clarity, confidence, and purpose. Her coaching approach blends deep listening, intentional questioning, and practical strategy to help clients move forward with direction and impact.
PROFESSIONAL HEADSHOT: https://drive.google.com/open?id=1tWCBXuxJEbb6LS17GgYzE91kgksQ4t1q
MILITARY CONNECTION: Dad was a Merchant Marine, Honduras, C.A. My cousins are coast guard and army, my best friend was Navy and now army. 
VETERAN STATUS: No
HOW DID YOU HEAR ABOUT US: Educational Institution
HOW WERE YOU REFERRED: 
INSPIRATION TO APPLY: undefined</t>
      </text>
    </comment>
    <comment authorId="0" ref="H415">
      <text>
        <t xml:space="preserve">FIRST NAME: Jennifer
LAST NAME: Rickmers
COMPLETED APPLICATION BEFORE: Yes - I have completed the VCP Coaching Application in the past.
COACHING CREDENTIALS: NYU ECOC Program
REQUIREMENTS MET: Yes - I meet at least one of the listed requirements
PRIMARY BUSINESS EMAIL: coachjennifer@prismlifecoaching.com
ALTERNATIVE EMAIL: j.n.rickmers@gmail.com
HIGHEST LEVEL OF EDUCATION: Post-graduate (PhD/JD/MD)
CURRENTLY EMPLOYED: Yes
PROFESSIONAL AFFILIATION: Associate Certified Coach (ACC)
ACTIVITIES/HOBBIES: running, reading, arts and crafts, languages
ADDITIONAL INFORMATION: Active Duty Air Force Officer 12 years, Current Reservist
COACHING INTERESTS: Life Coaching, Career Coaching
BIO: I hold a doctoral degree in Organizational Leadership and am a former educator and military veteran of 13 years, which includes 4 tours as an executive officer and my current role as a director for a 66-person staff. My favorite part of these experiences has been how I have been able to use my influence to promote positive change. 
Becoming a Board Certified Coach is a calling that provides me purpose and clarity. Although by nature I am results driven, I always encourage my clients to examine why they make certain decisions. My goal is to make sure that we are working toward your brightest future. I am thankful everyday for the opportunity to be a steward of your trust. 
PROFESSIONAL HEADSHOT: https://drive.google.com/open?id=1veA5Hxr0TWVLea_mt0uL8nUm6ODRToi0
MILITARY CONNECTION: Father, Mother, Cousin, Uncle, Father-In-Law, Grandfather, Spouse, Self
VETERAN STATUS: Yes
HOW DID YOU HEAR ABOUT US: Educational Institution
HOW WERE YOU REFERRED: 
INSPIRATION TO APPLY: undefined</t>
      </text>
    </comment>
    <comment authorId="0" ref="I415">
      <text>
        <t xml:space="preserve">DUPE coached Isiah for 13.0</t>
      </text>
    </comment>
    <comment authorId="0" ref="H416">
      <text>
        <t xml:space="preserve">FIRST NAME: Jami
LAST NAME: Stapelmann
COMPLETED APPLICATION BEFORE: No - This is my first time applying.
COACHING CREDENTIALS: NYU ECOC Program
REQUIREMENTS MET: Yes - I meet at least one of the listed requirements
PRIMARY BUSINESS EMAIL: jstapelmann@gmail.com
ALTERNATIVE EMAIL: jstapelmann@gmail.com
HIGHEST LEVEL OF EDUCATION: Bachelor's
CURRENTLY EMPLOYED: Yes
PROFESSIONAL AFFILIATION: Master Certified Coach (MCC)
ACTIVITIES/HOBBIES: Travel, reading, fitness, 
ADDITIONAL INFORMATION: i would like to do it this session or next year - this year i have vacation 6/23 -6/28so would miss that date.
COACHING INTERESTS: Life Coaching, Business Coaching, Career Coaching, Wellness Coaching
BIO: Jami Stapelmann is a business professional with a rich background in strategic planning, project management, and innovation, primarily within the travel and hospitality sector. Her career trajectory has seen her start as a buyer for Macy's department stores before transitioning into various management and leadership roles. Currently, she serves as the Executive Director of Global Travel and Meeting Services at Estee Lauder Companies, where she leverages her expertise to drive the company's travel and meeting strategies on a global scale.
Jami's contributions and leadership in the industry have been recognized by several prestigious publications and organizations. She was honored as one of the Top 25 Influencers in the Meetings Industry by Successful Meetings and was also selected as one of the Top 25 Women in the Meetings Industry by Meetings and Conventions Magazine in October 2017. Moreover, she was acknowledged by Business Travel News (BTN) as a 2022 Best Practitioner for her innovative partnership strategies that foster connections between companies and Estee Lauder Companies, extending beyond shared travel concerns.
Jami's educational background includes a Bachelor of Science degree from the University of Wisconsin, providing her with a solid foundation for her professional endeavors. Additionally, she holds a GLP (Global Leadership Professional) designation from the Wharton School, further attesting to her commitment to excellence and leadership in the global business landscape.
i have led teams through fitness coaching and take a whole person approach to my leadership and coaching.  
PROFESSIONAL HEADSHOT: https://drive.google.com/open?id=1-61wkx6u2mRYmv2s3ZtmWBK_0ek6XtN9
MILITARY CONNECTION: My sister / brother in law and nephew / nephew in law and nieces are all military.  Brother in law graduated West Point, and the entire fam has worked at west point in various capacities.  i've followed their lives all around the world and my nephew used Veterans support to transition out to civilian life.  it would be amazing to have this opporunity this year or next year.
VETERAN STATUS: No
HOW DID YOU HEAR ABOUT US: Email/Phone Outreach from VCP
HOW WERE YOU REFERRED: 
INSPIRATION TO APPLY: undefined</t>
      </text>
    </comment>
    <comment authorId="0" ref="H417">
      <text>
        <t xml:space="preserve">FIRST NAME: Kimberly
LAST NAME: Ross
COMPLETED APPLICATION BEFORE: No - This is my first time applying.
COACHING CREDENTIALS: NYU ECOC Program
REQUIREMENTS MET: Yes - I meet at least one of the listed requirements
PRIMARY BUSINESS EMAIL: kimros@saif.com
ALTERNATIVE EMAIL: rossk16@hotmail.com
HIGHEST LEVEL OF EDUCATION: Master's
CURRENTLY EMPLOYED: Yes
PROFESSIONAL AFFILIATION: Associate Certified Coach (ACC)
ACTIVITIES/HOBBIES: cycling, reading, hiking, yoga
ADDITIONAL INFORMATION: I recently completed Foundations of Coaching and Coaching Theory and Skill at NYU. I took the summer off from class and am registered for Coaching Engagements in the fall. I am building hours for the ACC as a step towards PCC. I have been successful in coaching in my professional career for the 10+ years. I would very much like to share my innate skill and professional/educational experience with the veteran population. My most rewarding client engagements have been while facilitating aha moments that propel life into forward momentum. 
COACHING INTERESTS: Life Coaching, Business Coaching, Career Coaching, Wellness Coaching
BIO: I have worked in strategy, planning and execution for 10+ years. Those years plus a strong educational background and experience in public service, government, healthcare and non-profit sectors qualify me to volunteer (and serve) the veteran population. I pride myself on creating a trusting, safe and empathetic environment. My goal is to listen intently, follow the client's lead and to ask thought provoking questions. I believe that building rapport is the root of a successful client coach relationship, and I look forward to being on the journey with my client. 
PROFESSIONAL HEADSHOT: https://drive.google.com/open?id=1aaVhSUsO2MKvKuWrGIvJ6GyBwXpAfiYP
MILITARY CONNECTION: I was a vocational rehabilitation consultant and certified counselor for 6 years before changing careers in 2013. I had many clients whose background included Armed Forces experience.
VETERAN STATUS: No
HOW DID YOU HEAR ABOUT US: Educational Institution
HOW WERE YOU REFERRED: 
INSPIRATION TO APPLY: undefined</t>
      </text>
    </comment>
    <comment authorId="0" ref="I417">
      <text>
        <t xml:space="preserve">not available SP26</t>
      </text>
    </comment>
    <comment authorId="0" ref="H418">
      <text>
        <t xml:space="preserve">FIRST NAME: Christi
LAST NAME: LeClair
COMPLETED APPLICATION BEFORE: No - This is my first time applying.
COACHING CREDENTIALS: Pursuing through NYU Professional Certificate Program
REQUIREMENTS MET: No - I don't meet the requirements, but hope to in the future
PRIMARY BUSINESS EMAIL: cdean15@yahoo.com
ALTERNATIVE EMAIL: christileclair810@gmail.com
HIGHEST LEVEL OF EDUCATION: Bachelor's
CURRENTLY EMPLOYED: Part-time yoga instructor
PROFESSIONAL AFFILIATION: Associate Certified Coach (ACC), Master Certified Coach (MCC)
ACTIVITIES/HOBBIES: Yoga, CrossFit, running, ACIM and related studies, addiction &amp; recovery
ADDITIONAL INFORMATION: I have two decades of corporate leadership experience and a passion for holistic wellness
COACHING INTERESTS: Life Coaching, Business Coaching, Career Coaching, Wellness Coaching
BIO: I’m a coach for leaders who are ready to realign—with their vision, their voice, and their values.
For over two decades, I led in the corporate world—serving as Chief of Staff to the CEO of a publicly traded company, Vice President of Sales Enablement &amp; Communications, and Senior Director of External Communications. I’ve also worked at the agency level as a Vice President at a global PR and marketing firm.
I’ve seen what leadership looks like from the inside—how clarity can cut through chaos, and how strategy can lose power without alignment.
That’s why I bring a holistic approach to coaching. I’m a 200-hour certified yoga teacher and Reiki practitioner, integrating these modalities into sessions when appropriate to help clients access deeper levels of intuition and insight.
Currently pursuing my coaching certification through NYU, I blend the structure and integrity of ICF-aligned coaching with a deeply personal, energetic approach. Whether you’re navigating a leadership transition, seeking purpose beyond performance, or simply ready to explore a new path, I’ll help you meet and bring your best self forward.
PROFESSIONAL HEADSHOT: https://drive.google.com/open?id=1CVaDwamnswq88hT4Bl3aL5Yv5SlUJ_na
MILITARY CONNECTION: Uncle and cousins in the Army
VETERAN STATUS: No
HOW DID YOU HEAR ABOUT US: Outreach from NYU
HOW WERE YOU REFERRED: 
INSPIRATION TO APPLY: undefined</t>
      </text>
    </comment>
    <comment authorId="0" ref="I418">
      <text>
        <t xml:space="preserve">2026 FENTON CHAT</t>
      </text>
    </comment>
    <comment authorId="0" ref="H419">
      <text>
        <t xml:space="preserve">FIRST NAME: Halana 
LAST NAME: Melton
COMPLETED APPLICATION BEFORE: No - This is my first time applying.
COACHING CREDENTIALS: University of Pennsylvania Graduate School of Education
REQUIREMENTS MET: Yes - I meet at least one of the listed requirements
PRIMARY BUSINESS EMAIL: Halana.melton@gmail.com
ALTERNATIVE EMAIL: Halanarodney322@gmail.com
HIGHEST LEVEL OF EDUCATION: Master's
CURRENTLY EMPLOYED: Yes
PROFESSIONAL AFFILIATION: Associate Certified Coach (ACC)
ACTIVITIES/HOBBIES: Running, Crocheting, Playing with my rescue dog, Hiking, Camping, Backpacking
ADDITIONAL INFORMATION: I don’t know if geographic location or knowledge of different locations is helpful, but I have lived in the southeast and mid-Atlantic, both cities and rural communities. I also have experience with veteran hiring programs.  
COACHING INTERESTS: Life Coaching, Business Coaching, Career Coaching
BIO: Halana Melton is an HR and Organizational Development leader with a passion for coaching individuals through growth, change, and challenge. She holds a Master’s in Organizational Management, is SHRM-SCP certified, and is currently pursuing her ICF coaching certification. With a background in designing large-scale coaching, engagement, and leadership development programs, Halana brings a deep understanding of how to create meaningful, practical support for others. She believes coaching is a powerful tool to help people find clarity, build confidence, and move forward with purpose. Known for her grounded presence and thoughtful questions, Halana is committed to creating safe, energizing spaces for learning and reflection. She previously supported veteran hiring programs while at Amazon and is honored to contribute to the veteran community again through coaching.
PROFESSIONAL HEADSHOT: https://drive.google.com/open?id=1r5NJCw-iiCoPi3HMZHUmXsdN3wajPFLJ
MILITARY CONNECTION: HR recruiting experience with veterans career programs. 
VETERAN STATUS: No
HOW DID YOU HEAR ABOUT US: Educational Institution
HOW WERE YOU REFERRED: 
INSPIRATION TO APPLY: undefined</t>
      </text>
    </comment>
    <comment authorId="0" ref="I419">
      <text>
        <t xml:space="preserve">not available SP26
</t>
      </text>
    </comment>
    <comment authorId="0" ref="H420">
      <text>
        <t xml:space="preserve">FIRST NAME: Yumi
LAST NAME: Kobayashi
COMPLETED APPLICATION BEFORE: No - This is my first time applying.
COACHING CREDENTIALS: NYU ECOC Program
REQUIREMENTS MET: Yes - I meet at least one of the listed requirements
PRIMARY BUSINESS EMAIL: yk2940@nyu.edu
ALTERNATIVE EMAIL: yumi.s1101@gmail.com
HIGHEST LEVEL OF EDUCATION: Bachelor's
CURRENTLY EMPLOYED: Yes
PROFESSIONAL AFFILIATION: Associate Certified Coach (ACC), Professional Certified Coach (PCC)
ACTIVITIES/HOBBIES: Dog Mom
ADDITIONAL INFORMATION: I specialize in coaching professionals navigating transitions, especially those from diverse or multilingual backgrounds. Having moved from Japan to the U.S. and built a career in finance, I understand the challenges of adapting to new environments. I create a safe, empowering space for clients to build confidence, overcome imposter syndrome, and connect personal growth to meaningful impact.
COACHING INTERESTS: Life Coaching, Career Coaching
BIO: Hi, I’m Yumi. I’m a Managing Director in financial industry with over 20 years of experience. I’m also pursuing a master’s in Executive Coaching and Organizational Consulting at NYU, where I focus on helping individuals from diverse backgrounds build confidence and thrive in complex environments. As someone who moved from Japan to the U.S. alone as a teenager, I understand the challenges of starting over, adapting, and finding your voice. I bring curiosity, empathy, and cultural sensitivity to my coaching. I’m passionate about creating safe spaces where people feel heard and supported as they work toward meaningful goals. I’m honored to be part of your journey.
PROFESSIONAL HEADSHOT: https://drive.google.com/open?id=18WY2ElmP_tarmhsHSwkLF3sTf4Hqp9GL
MILITARY CONNECTION: N/A
VETERAN STATUS: No
HOW DID YOU HEAR ABOUT US: Educational Institution
HOW WERE YOU REFERRED: 
INSPIRATION TO APPLY: undefined</t>
      </text>
    </comment>
    <comment authorId="0" ref="I420">
      <text>
        <t xml:space="preserve">not available SP26</t>
      </text>
    </comment>
    <comment authorId="0" ref="H421">
      <text>
        <t xml:space="preserve">FIRST NAME: Helanah
LAST NAME: Warren
COMPLETED APPLICATION BEFORE: No - This is my first time applying.
COACHING CREDENTIALS: NYU ECOC Program
REQUIREMENTS MET: Yes - I meet at least one of the listed requirements
PRIMARY BUSINESS EMAIL: ha3187@nyu.edu
ALTERNATIVE EMAIL: helanahw@gmail.com
HIGHEST LEVEL OF EDUCATION: Master's
CURRENTLY EMPLOYED: Yes
PROFESSIONAL AFFILIATION: Professional Certified Coach (PCC), Master Certified Coach (MCC)
ACTIVITIES/HOBBIES: Mindfulness &amp; Meditation – Supporting personal growth and balance
Wellness Travel &amp; Retreat Design – Exploring spaces that nourish body and mind
Holistic Healing Practices – Thai massage, herbal remedies, and integrative wellness
Creative Writing &amp; Storytelling – Crafting narratives that inspire reflection and change
Public Speaking &amp; Facilitation – Leading conversations that spark insight and transformation
Community Building – Especially with women leaders and purpose-driven entrepreneurs
Learning &amp; Teaching – Always exploring new frameworks in coaching, psychology, and leadership
ADDITIONAL INFORMATION: In addition to my background in executive coaching and wellness consulting, I bring a strong interest in working with purpose-driven individuals navigating life transitions, leadership challenges, and personal reinvention. My approach is holistic, grounded in both evidence-based practices and intuitive listening, with a deep respect for each client’s lived experience.
I’ve supported clients through high-stakes decision-making, burnout recovery, and career pivots—often helping them reconnect to their values, purpose, and vision. I have particular strength in holding space for clients with complex responsibilities, including caregivers, parents, and those managing organizational leadership roles.
I’d be honored to support veterans in their journey, offering a grounded, empathetic space to explore what’s next and what matters most.
COACHING INTERESTS: Life Coaching, Business Coaching, Career Coaching, Wellness Coaching
BIO: Hi, I’m Helanah—an executive coach and organizational consultant with over 15 years of experience helping leaders grow with clarity, confidence, and purpose. My background includes wellness education, leadership development, and coaching professionals through major transitions and high-stakes decisions. I specialize in creating safe, practical spaces for reflection and action—especially for those balancing complex personal and professional demands. I hold a Master’s in Executive Coaching and Organizational Consulting from NYU and am pursuing my ICF PCC credential. Outside of coaching, I enjoy designing wellness retreats, exploring holistic healing practices, and spending time with my family. I’m honored to support you on your journey and look forward to learning from one another.
PROFESSIONAL HEADSHOT: https://drive.google.com/open?id=1TZxSS5agCVpQKRtvDwlb1GI5BSLuL-j5
MILITARY CONNECTION: I’ve had the honor of working with veteran and military-connected graduate students through NYU’s Center for Graduate Advancement (CGA), where I provided coaching and career development support. In this role, I facilitated leadership workshops and one-on-one coaching sessions to help veterans translate their experience into purpose-driven civilian careers. This work deepened my respect for the unique strengths, resilience, and perspectives veterans bring to both professional and personal growth.
VETERAN STATUS: No
HOW DID YOU HEAR ABOUT US: Referral
HOW WERE YOU REFERRED: Marley Schafer
INSPIRATION TO APPLY: undefined</t>
      </text>
    </comment>
    <comment authorId="0" ref="H422">
      <text>
        <t xml:space="preserve">FIRST NAME: Susan
LAST NAME: Ellis
COMPLETED APPLICATION BEFORE: No - This is my first time applying.
COACHING CREDENTIALS: American University; Heidrick &amp; Struggles Course
REQUIREMENTS MET: Yes - I meet at least one of the listed requirements
PRIMARY BUSINESS EMAIL: mcgeese919@gmail.com
ALTERNATIVE EMAIL: mcgeese3@gmail.com
HIGHEST LEVEL OF EDUCATION: Master's
CURRENTLY EMPLOYED: Yes
PROFESSIONAL AFFILIATION: Associate Certified Coach (ACC)
ACTIVITIES/HOBBIES: Gardening, Playing Music, Exercise, Cooking/Baking, Hiking
ADDITIONAL INFORMATION: I find particular enjoyment in working with people who value their faith/spirituality as a strong part of their life's journey.
COACHING INTERESTS: Life Coaching, Business Coaching, Career Coaching, Wellness Coaching
BIO: I’m a leadership and life coach with over 25 years of experience as a counselor, educator, and team facilitator in therapeutic, nonprofit, and school settings. These days, I still work as a high school counselor, helping students (and their parents) get ready for whatever comes after graduation for them. I really enjoy working with people who are in some kind of transition and open to growth - whether that’s in their personal life or at work. I believe everyone has something unique to offer and discovering or rediscovering those unique gifts can bring a whole new sense of purpose. I love walking alongside people as they figure things out, creating space where they feel heard, and watching those lightbulb moments happen. Outside of work, you may find me doing outdoorsy things, digging in the garden, creating and enjoying music, reading something good, or simply hanging out with my family.
PROFESSIONAL HEADSHOT: https://drive.google.com/open?id=1gf17NFT1MEBdEaF5ntz-26zKzvvdFvwm
MILITARY CONNECTION: My uncle is an army vet
VETERAN STATUS: No
HOW DID YOU HEAR ABOUT US: Coaching Course Cohort Community
HOW WERE YOU REFERRED: 
INSPIRATION TO APPLY: undefined</t>
      </text>
    </comment>
    <comment authorId="0" ref="H423">
      <text>
        <t xml:space="preserve">FIRST NAME: Jennifer McGinnis
LAST NAME: McGinnis
COMPLETED APPLICATION BEFORE: No - This is my first time applying.
COACHING CREDENTIALS: NC State Leadership and Coaching for Organizational Performance Program (ICF accredited)
REQUIREMENTS MET: Yes - I meet at least one of the listed requirements
PRIMARY BUSINESS EMAIL: jtlmcginnis@gmail.com
ALTERNATIVE EMAIL: jemcginn@redhat.com
HIGHEST LEVEL OF EDUCATION: Post-graduate (PhD/JD/MD)
CURRENTLY EMPLOYED: Yes
PROFESSIONAL AFFILIATION: Associate Certified Coach (ACC)
ACTIVITIES/HOBBIES: Crafting, Reading, Volunteering, Physical Activity
ADDITIONAL INFORMATION: I have worked across sectors -- federal government consulting; state government; and private sector. My passion is developing others to their highest potential. Currently, I am responsible for designing and delivering leadership skill development experiences at a global tech company.
COACHING INTERESTS: Career Coaching
BIO: Jennifer "Jenn" McGinnis is an executive coach and strategic people development leader with over 20 years of experience in leadership development, talent management, and organizational effectiveness, consistently creating positive organizational and individual impact through collaborative and holistic approaches. She excels at translating data-informed recommendations into practical, sustainable solutions. At Red Hat, Jenn designed and delivered global leadership development experiences for high-potential leaders and co-led initiatives to reimagine accelerated leadership development, integrating evidence-based adult development frameworks. She also built and led a global team of career and early talent experts, delivering a broad portfolio of talent programs. Jenn has extensive experience in organizational effectiveness, including leading an enterprise-wide performance management change initiative for 30+ State government agencies and universities, impacting 75,000 State employees. Her background also includes consulting on leadership and training effectiveness in the public and private sectors. Jenn holds a PhD in industrial-organizational psychology and has her Senior Professional in HR certification.
PROFESSIONAL HEADSHOT: https://drive.google.com/open?id=1fbNufaAA2HYeX-iN4fecIT8sXBRSf4Es
MILITARY CONNECTION: Both of my grandparents were Veterans (one Army, one Navy). I also previously worked for an external consulting firm with Department of Defense clients. We worked directly with Special Operations Forces across all branches of service. 
VETERAN STATUS: No
HOW DID YOU HEAR ABOUT US: Referral
HOW WERE YOU REFERRED: Betty Lonis (a colleague from my executive coaching program)
INSPIRATION TO APPLY: undefined</t>
      </text>
    </comment>
    <comment authorId="0" ref="H424">
      <text>
        <t xml:space="preserve">FIRST NAME: Christi
LAST NAME: LeClair
COMPLETED APPLICATION BEFORE: No - This is my first time applying.
COACHING CREDENTIALS: Pursuing through NYU Professional Certificate Program
REQUIREMENTS MET: No - I don't meet the requirements, but hope to in the future
PRIMARY BUSINESS EMAIL: cdean15@yahoo.com
ALTERNATIVE EMAIL: christileclair810@gmail.com
HIGHEST LEVEL OF EDUCATION: Bachelor's
CURRENTLY EMPLOYED: Part-time yoga instructor
PROFESSIONAL AFFILIATION: Associate Certified Coach (ACC), Master Certified Coach (MCC)
ACTIVITIES/HOBBIES: Yoga, CrossFit, running, ACIM and related studies, addiction &amp; recovery
ADDITIONAL INFORMATION: I have two decades of corporate leadership experience and a passion for holistic wellness
COACHING INTERESTS: Life Coaching, Business Coaching, Career Coaching, Wellness Coaching
BIO: I’m a coach for leaders who are ready to realign—with their vision, their voice, and their values.
For over two decades, I led in the corporate world—serving as Chief of Staff to the CEO of a publicly traded company, Vice President of Sales Enablement &amp; Communications, and Senior Director of External Communications. I’ve also worked at the agency level as a Vice President at a global PR and marketing firm.
I’ve seen what leadership looks like from the inside—how clarity can cut through chaos, and how strategy can lose power without alignment.
That’s why I bring a holistic approach to coaching. I’m a 200-hour certified yoga teacher and Reiki practitioner, integrating these modalities into sessions when appropriate to help clients access deeper levels of intuition and insight.
Currently pursuing my coaching certification through NYU, I blend the structure and integrity of ICF-aligned coaching with a deeply personal, energetic approach. Whether you’re navigating a leadership transition, seeking purpose beyond performance, or simply ready to explore a new path, I’ll help you meet and bring your best self forward.
PROFESSIONAL HEADSHOT: https://drive.google.com/open?id=1CVaDwamnswq88hT4Bl3aL5Yv5SlUJ_na
MILITARY CONNECTION: Uncle and cousins in the Army
VETERAN STATUS: No
HOW DID YOU HEAR ABOUT US: Outreach from NYU
HOW WERE YOU REFERRED: 
INSPIRATION TO APPLY: undefined</t>
      </text>
    </comment>
    <comment authorId="0" ref="H425">
      <text>
        <t xml:space="preserve">FIRST NAME: Jessica
LAST NAME: Colaluca
COMPLETED APPLICATION BEFORE: No - This is my first time applying.
COACHING CREDENTIALS: In pursuit at NYU
REQUIREMENTS MET: Yes - I meet at least one of the listed requirements
PRIMARY BUSINESS EMAIL: jacolaluca@gmail.com
ALTERNATIVE EMAIL: jcolaluca@aclu.org
HIGHEST LEVEL OF EDUCATION: Master's
CURRENTLY EMPLOYED: Yes
PROFESSIONAL AFFILIATION: Associate Certified Coach (ACC)
ACTIVITIES/HOBBIES: Climbing, banjo, biking, LGBTQ+, pets
ADDITIONAL INFORMATION: Not that I can think of
COACHING INTERESTS: Life Coaching, Business Coaching, Career Coaching, Wellness Coaching
BIO: My name is Jess and in addition to having a masters degree in education I have experience in as a middle and high school science teacher in and around NYC. About seven years ago I transitioned out of teaching and into the business setting. In my current role, I work in talent development at a nonprofit organization where I lead performance management and leadership development.
PROFESSIONAL HEADSHOT: https://drive.google.com/open?id=1s_IztD7xX2_pWksTkHk3mlOyTvbLCV7N
MILITARY CONNECTION: Friends and family have been or currently are in the armed forces. 
VETERAN STATUS: No
HOW DID YOU HEAR ABOUT US: Email/Phone Outreach from VCP
HOW WERE YOU REFERRED: 
INSPIRATION TO APPLY: undefined</t>
      </text>
    </comment>
    <comment authorId="0" ref="I425">
      <text>
        <t xml:space="preserve">Fenton Chat nonprofit</t>
      </text>
    </comment>
    <comment authorId="0" ref="H426">
      <text>
        <t xml:space="preserve">FIRST NAME: Elizabeth Moreau
LAST NAME: Kallop
COMPLETED APPLICATION BEFORE: No - This is my first time applying.
COACHING CREDENTIALS: NYU ECOC Program
REQUIREMENTS MET: Yes - I meet at least one of the listed requirements
PRIMARY BUSINESS EMAIL: elizabeth@arisejourneys.com
ALTERNATIVE EMAIL: lizzykallop@gmail.com
HIGHEST LEVEL OF EDUCATION: Bachelor's
CURRENTLY EMPLOYED: Yes
PROFESSIONAL AFFILIATION: Associate Certified Coach (ACC)
ACTIVITIES/HOBBIES: Singer/songwriter, improviser, tennis, cycling, running, swimming, hiking, social justice, education and health care access
ADDITIONAL INFORMATION: For scheduling: 
1. there are two weeks in August (11-24) when I’m out of the country, however can be available for our calls if permitted by the program. 
2. I’m not available for the full 4-5 hour windows below, for example, weekdays I can only do 8-9.30AM. Happy to provide more details if I’m matched with a client! 
COACHING INTERESTS: Life Coaching, Career Coaching, Wellness Coaching
BIO: I am passionate and curious about peoples' hopes, their dreams and what brings them joy. At my core and woven throughout my life, I am an artist, storyteller, and improviser! As a coach, I relish the opportunity to be invited into clients' journeys as they (re)discover and (re)awaken their life purposes. 
PROFESSIONAL HEADSHOT: https://drive.google.com/open?id=1Tg3g87ThIGiBE-Aj52_97Mvbo89YBpjh
MILITARY CONNECTION: N/A
VETERAN STATUS: No
HOW DID YOU HEAR ABOUT US: NYU SPS email 
HOW WERE YOU REFERRED: 
INSPIRATION TO APPLY: undefined</t>
      </text>
    </comment>
    <comment authorId="0" ref="H427">
      <text>
        <t xml:space="preserve">FIRST NAME: Renae
LAST NAME: Williams
COMPLETED APPLICATION BEFORE: No - This is my first time applying.
COACHING CREDENTIALS: NYU ECOC Program
REQUIREMENTS MET: Yes - I meet at least one of the listed requirements
PRIMARY BUSINESS EMAIL: renaeswilliams@gmail.com
ALTERNATIVE EMAIL: williamsrshann@gmail.com
HIGHEST LEVEL OF EDUCATION: Master's
CURRENTLY EMPLOYED: Yes
PROFESSIONAL AFFILIATION: Associate Certified Coach (ACC)
ACTIVITIES/HOBBIES: Biking/cycling, yoga, cooking and exploring restaurants/parks with friends; interests in writing, books, AI, education
ADDITIONAL INFORMATION: My Dad is a veteran, Vietnam and never talks about his time. 
COACHING INTERESTS: Life Coaching, Career Coaching
BIO: Renae has a background in education (7th grade Science and English) and user research. She has always been at the intersections of education, tech (taught computer science and works in tech) and equity. She has completed NYU's Executive Coaching program. She came into executive coaching having experienced while working as a contractor the  lack of resources and aid in career mobility when you're a non-full-time employee. Thus, she sought to ensure that everyone can benefit from executive coaching regardless of title or the stage in their career.
PROFESSIONAL HEADSHOT: https://drive.google.com/open?id=1iQMZTMwt-6YHdUgKrHjIwA8hm_iTngkc
MILITARY CONNECTION: Family history: Dad a Marine that served in Vietnam, uncles in the Air Force, cousins in the Army that served in Afghanistan 
VETERAN STATUS: No
HOW DID YOU HEAR ABOUT US: Email/Phone Outreach from VCP
HOW WERE YOU REFERRED: 
INSPIRATION TO APPLY: undefined</t>
      </text>
    </comment>
    <comment authorId="0" ref="H428">
      <text>
        <t xml:space="preserve">FIRST NAME: Jane
LAST NAME: Kaupp
COMPLETED APPLICATION BEFORE: No - This is my first time applying.
COACHING CREDENTIALS: NYU ECOC Program
REQUIREMENTS MET: Yes - I meet at least one of the listed requirements
PRIMARY BUSINESS EMAIL: jane@monarchandviceroy.com
ALTERNATIVE EMAIL: janekaupp@icloud.com
HIGHEST LEVEL OF EDUCATION: Bachelor's
CURRENTLY EMPLOYED: Yes
PROFESSIONAL AFFILIATION: Associate Certified Coach (ACC)
ACTIVITIES/HOBBIES: Time with family and friends, gardening, cooking, reading, music, learning, walking, pilates, dog lover, Wordle
ADDITIONAL INFORMATION: My father is a veteran of the US Navy and served as a Coast Guard Reservist until retirement. My brother also was a Coast Guard Reservist. I have been a donor and partner with the Tunnel to Towers Foundation, which also supports active and retired military.  I'm interested in continuing to support veteran initiatives.
COACHING INTERESTS: Life Coaching, Business Coaching, Career Coaching
BIO: Jane Kaupp
Co-Founder &amp; CEO, Monarch &amp; Viceroy | Executive Coach | Business &amp; Marketing Consultant
Jane Kaupp is an executive coach and marketing and business consultant with extensive experience in sales, marketing, and leadership. She’s held senior roles at major media brands including Condé Nast, NBC News Group, and FOX Corp., leading strategy and content for B2B marketing.
As Co-Founder of Monarch &amp; Viceroy, Jane partners with leaders, entrepreneurs, and mission-driven professionals navigating growth, change, and transformation. She also speaks and coaches on topics related to neurodiversity and mental health in teens and young adults.
Jane holds a B.A. in English and Creative Writing from Hunter College and is completing her Certificate in Professional Business Coaching at NYU. She lives on Long Island, NY with her family and three cute dogs.
PROFESSIONAL HEADSHOT: https://drive.google.com/open?id=1yROPNTDHyhEmKX9e8fv5GZ_pW-vr0Rc5
MILITARY CONNECTION: Father in the US Navy and Coast Guard; Brother in the Coast Guard
VETERAN STATUS: No
HOW DID YOU HEAR ABOUT US: Educational Institution
HOW WERE YOU REFERRED: 
INSPIRATION TO APPLY: undefined</t>
      </text>
    </comment>
    <comment authorId="0" ref="I428">
      <text>
        <t xml:space="preserve">unavailable SP26</t>
      </text>
    </comment>
    <comment authorId="0" ref="H429">
      <text>
        <t xml:space="preserve">FIRST NAME: Lindiwe
LAST NAME: Ashton
COMPLETED APPLICATION BEFORE: No - This is my first time applying.
COACHING CREDENTIALS: Case Western Reserve Weatherhead School of Management 
REQUIREMENTS MET: Yes - I meet at least one of the listed requirements
PRIMARY BUSINESS EMAIL: ashtonstar@gmail.com
ALTERNATIVE EMAIL: akapun240@gmail.com
HIGHEST LEVEL OF EDUCATION: Post-graduate (PhD/JD/MD)
CURRENTLY EMPLOYED: Yes
PROFESSIONAL AFFILIATION: Professional Certified Coach (PCC)
ACTIVITIES/HOBBIES: Travel, movies, sports, cooking, music, photography
ADDITIONAL INFORMATION: I believe that my background in HR allows me to interact well  with a wide range of people. 
COACHING INTERESTS: Life Coaching, Business Coaching, Career Coaching
BIO: All who wander are not lost.  I have taken a meandering route to my successes.  I have had to bounce back situations that did not work out for the best.  But I believe that it will all work out in the end.  We just have to do our best to be prepared for when the door that is meant for us opens. 
PROFESSIONAL HEADSHOT: https://drive.google.com/open?id=1ySKkU0Fs_7kmqAPyoFh8eslOxQWP2DKI
MILITARY CONNECTION: Uncle was in the Marines.  I have had several supervisors that were formerly in the military.  
VETERAN STATUS: No
HOW DID YOU HEAR ABOUT US: Email/Phone Outreach from VCP
HOW WERE YOU REFERRED: 
INSPIRATION TO APPLY: undefined</t>
      </text>
    </comment>
    <comment authorId="0" ref="H430">
      <text>
        <t xml:space="preserve">FIRST NAME: Amrita
LAST NAME: Bharti
COMPLETED APPLICATION BEFORE: Yes - I have completed the VCP Coaching Application in the past.
COACHING CREDENTIALS: Certificate in Executive Coaching NYU
REQUIREMENTS MET: Yes - I meet at least one of the listed requirements
PRIMARY BUSINESS EMAIL: Coachamritabharti@gmail.com
ALTERNATIVE EMAIL: Coachamritabharti@gmail.com
HIGHEST LEVEL OF EDUCATION: Master's
CURRENTLY EMPLOYED: Yes
PROFESSIONAL AFFILIATION: Associate Certified Coach (ACC)
ACTIVITIES/HOBBIES: Reading, Art, Nature Walks
ADDITIONAL INFORMATION: I enjoy life coaching and leadership development
COACHING INTERESTS: Life Coaching, Business Coaching, Wellness Coaching, Leaders development
BIO: Hi, I'm glad you are here. I am a trained professional coach, on a mission to help employees lead happier work lives. I do this through a wide range of skills and frameworks I have acquired in my NYU coaching program, and hundreds of hours of live coaching education and experience. I am an ICF member, and currently working towards an ACC credential.
Over the past decade or so, I have been on the search for my ikigai, although I found this word only about 5 years ago. And, on this decade-long journey, I have worn many professional hats. I have been an investment banker at Goldman Sachs, DGM Strategy for Godrej Consumers, and have been an integral part of core strategy teams at two well-funded technology startups. I've worked briefly with Walmart, taken a planned career break, and I am currently working in the AI industry. I have lived in 10 cities so far, and my most recent adventure has brought me to New York City.
I am a daughter, sister, spouse, and friend. I love reading books - physical printed books that I can hold and smell. I enjoy drawing, practicing yoga, hiking, going on long walks, and I'm absolutely crazy for chai. On the adventure vs. comfort spectrum, I sit in the middle zone, but closer to adventure. 
Thanks to my strong support system, I have had the privilege to complete my schooling from DPS Ranchi, engineering from BITS Pilani (Hyderabad), and MBA from IIM Ahmedabad. Each of these experiences has deeply shaped who I am today.
PROFESSIONAL HEADSHOT: https://drive.google.com/open?id=1onuWenFDBM7-EP1D4-LTH2X4BTQmSMeP
MILITARY CONNECTION: NA
VETERAN STATUS: No
HOW DID YOU HEAR ABOUT US: Educational Institution
HOW WERE YOU REFERRED: 
INSPIRATION TO APPLY: undefined</t>
      </text>
    </comment>
    <comment authorId="0" ref="D431">
      <text>
        <t xml:space="preserve">Matched to client Juan Carlos Kaplan</t>
      </text>
    </comment>
    <comment authorId="0" ref="H431">
      <text>
        <t xml:space="preserve">FIRST NAME: Ann
LAST NAME: Blanchard
COMPLETED APPLICATION BEFORE: No - This is my first time applying.
COACHING CREDENTIALS: Brown ACT Program
REQUIREMENTS MET: Yes - I meet at least one of the listed requirements
PRIMARY BUSINESS EMAIL: ablanchard@caa.com
ALTERNATIVE EMAIL: ablanchardasst@caa.com
HIGHEST LEVEL OF EDUCATION: Bachelor's
CURRENTLY EMPLOYED: Yes
PROFESSIONAL AFFILIATION: Professional Certified Coach (PCC)
ACTIVITIES/HOBBIES: Hiking, Reading, Travel, World History
ADDITIONAL INFORMATION: I love to work with people who are highly ambitious and looking to pivot.
COACHING INTERESTS: Business Coaching, Career Coaching, Wellness Coaching
BIO: By day, ANN BLANCHARD is a a Senior Televison Packaging agent at Creative Artists Agency in Los Angeles, working with experienced writers, producers, actors and directors to both nurture their voices and to create “ignition” opportunities to produce multiple projects, create new platforms for content and  amplify their voices. She is well known for celebrating diverse voices and boldly embracing her own understanding of writing as a way to guide her writers and producers in their own creative choices and direction.  In addition, she is founding member of the ELEVATE Training Program at CAA, a business and personal development program which the company has refined in order to make sure its young agents embody the best creative, leadership and empathetic business strategies with all CAA clients. 
Ann also represents and creates media strategy for authors, journalists and world-class publications and media brands ranging  from the Atlantic Monthly and Texas Monthly to the New York Times and Wall Street Journal, all of whom seek to expand their footprint beyond the written word into television, film and documentary. 
PROFESSIONAL HEADSHOT: https://drive.google.com/open?id=1nBtCsHF0hjceCtLvcTG_XkbZ7tIw7H81
MILITARY CONNECTION: Son in the Army, Reiss Becker, Platoon Leader in the First Infantry Division
VETERAN STATUS: No
HOW DID YOU HEAR ABOUT US: Email/Phone Outreach from VCP
HOW WERE YOU REFERRED: 
INSPIRATION TO APPLY: undefined</t>
      </text>
    </comment>
    <comment authorId="0" ref="I431">
      <text>
        <t xml:space="preserve">Coach Ann Blanchard wants to be waitlisted for 2026 at this time 7/14/25</t>
      </text>
    </comment>
    <comment authorId="0" ref="H432">
      <text>
        <t xml:space="preserve">FIRST NAME: Jeanette
LAST NAME: Corris
COMPLETED APPLICATION BEFORE: No - This is my first time applying.
COACHING CREDENTIALS: Rutgers University
REQUIREMENTS MET: Yes - I meet at least one of the listed requirements
PRIMARY BUSINESS EMAIL: Jeanette@corriscoaching.com
ALTERNATIVE EMAIL: corris@comcast.net
HIGHEST LEVEL OF EDUCATION: Master's
CURRENTLY EMPLOYED: Self employed 
PROFESSIONAL AFFILIATION: Associate Certified Coach (ACC)
ACTIVITIES/HOBBIES: Volunteering, walking/hiking, painting 
ADDITIONAL INFORMATION: I have great respect for those who go serve our country.
COACHING INTERESTS: Business Coaching, Career Coaching, Transition 
BIO: Jeanette Corris is a coach and consultant, serving individuals, as well as nonprofit leaders. Her expertise comes from 30+ years in nonprofit leadership and fundraising at education, healthcare, and mental health organizations. She has been most recognized for building collaborative relationships, having a knack for strategy, and blending big-picture concepts with tactical considerations, but found her greatest calling in helping others to discover their talents, develop their skills, work as teams, and move forward with confidence. As a coach, Jeanette is passionate about supporting and empowering people to connect with their purpose, tap into their own resourcefulness and creativity, and ultimately, thrive in their missions and ambitions.
PROFESSIONAL HEADSHOT: https://drive.google.com/open?id=1yWYkhss5pkDJwkV1lwSw3bc63RVl23Xg
MILITARY CONNECTION: Mother was in Navy, Grandfather in Army
VETERAN STATUS: No
HOW DID YOU HEAR ABOUT US: Referral
HOW WERE YOU REFERRED: Dana Bernstein
INSPIRATION TO APPLY: undefined</t>
      </text>
    </comment>
    <comment authorId="0" ref="I432">
      <text>
        <t xml:space="preserve">not available SP26</t>
      </text>
    </comment>
    <comment authorId="0" ref="H433">
      <text>
        <t xml:space="preserve">FIRST NAME: Barbara 
LAST NAME: VanDyke
COMPLETED APPLICATION BEFORE: No - This is my first time applying.
COACHING CREDENTIALS: American University
REQUIREMENTS MET: Yes - I meet at least one of the listed requirements
PRIMARY BUSINESS EMAIL: lead@tlcgroupinc.com
ALTERNATIVE EMAIL: barbaravandyke539@gmail.com
HIGHEST LEVEL OF EDUCATION: Post-graduate (PhD/JD/MD)
CURRENTLY EMPLOYED: No
PROFESSIONAL AFFILIATION: Associate Certified Coach (ACC)
ACTIVITIES/HOBBIES: Coaching, Consulting, Public Speaking, Reading &amp; Traveling
ADDITIONAL INFORMATION: I have 
COACHING INTERESTS: Life Coaching, Business Coaching, Career Coaching
BIO: Dr. Barbara VanDyke, the accomplished Chief Executive Officer of TLC Group Inc., possesses over thirty years of extensive experience in the field of education, including twenty-six years dedicated to leadership and supervision. She has rendered pro bono assistance to underserved populations and individuals affected by recent layoffs in the DMV area. Dr. VanDyke strongly advocates for the significance of mindfulness and a positive mindset, both in professional settings and in personal development.
Her leadership approach is shaped by her comprehensive educational background, her career progression, and her notable empathy and optimism. Dr. VanDyke’s primary objective is to empower leaders to accomplish their professional goals through innovative perspectives, thereby ensuring effectiveness and satisfaction in their roles. As a proud member of the International Coaching Federation (ICF), she consistently enhances her coaching competencies, thereby providing her clients with outstanding service and expertise.
PROFESSIONAL HEADSHOT: https://drive.google.com/open?id=1vYz61v1ByBTzvFYsJNkx70bP-Kp4GfRo
MILITARY CONNECTION: I do not have any significant connections in the Armed Forces at this time.
VETERAN STATUS: No
HOW DID YOU HEAR ABOUT US: SLACK
HOW WERE YOU REFERRED: 
INSPIRATION TO APPLY: undefined</t>
      </text>
    </comment>
    <comment authorId="0" ref="H434">
      <text>
        <t xml:space="preserve">FIRST NAME: Linda
LAST NAME: Layne
COMPLETED APPLICATION BEFORE: No - This is my first time applying.
COACHING CREDENTIALS: Georgetown University, Institute for Transformational Leadership
REQUIREMENTS MET: Yes - I meet at least one of the listed requirements
PRIMARY BUSINESS EMAIL: community@icfnycchapter.org
ALTERNATIVE EMAIL: linda@tarkleadership.org
HIGHEST LEVEL OF EDUCATION: Master's
CURRENTLY EMPLOYED: Yes
PROFESSIONAL AFFILIATION: Associate Certified Coach (ACC)
ACTIVITIES/HOBBIES: social impact, education, training/development, animals, cycling, strength training, serving humans, taking care of animals
ADDITIONAL INFORMATION: I am highly empathetic, caring, supportive, experienced with loss, experienced with illness, patient, open, approachable, an active listener, create a safe environment, non-judgmental
COACHING INTERESTS: Life Coaching, Business Coaching, Career Coaching
BIO: Linda is an experienced, multi-industry people &amp; culture leader, intentionally authentic, and adept at problem-solving and evidence-based decision-making. Linda is collaborative and partners to learn and create new ways of thinking and being, to support improved performance for individuals, teams, and leadership. Linda earned certificates and degrees in executive leadership coaching, organizational psychology, and conflict resolution. Her exposure to rising leaders, in her role as part-time adjunct professor, provides a challenge to any established, traditional way of thinking and learning. These experiences keep Linda connected to on-trend concepts regarding what makes a leader and an organization successful, while experiencing and absorbing the effects of transformation and change. 
Linda is an avid lifelong learner and passionate about the practical application of adult learning theory, and leads the evolution of organizational cultures where people and businesses can thrive and perform at their desired best. Linda’s diverse career includes leading and facilitating organization-wide restructurings and developing systems-wide talent strategies using a human-centered approach. Linda’s value-add is a by-product of her ability to toggle effortlessly between the various roles of advisor, consultant, coach, thought partner, leader, and solid, grounded good human interested in serving others to create inclusive spaces where psychological safety and innovative ideas exist, are heard, and can flourish.
Linda was born in New York City and earned her bachelor’s degree in Latin-American Language &amp; Culture. She earned a master’s degree in organizational psychology with a minor in conflict resolution. And she is an accredited transformational executive leadership coach. Linda serves as a part-time adjunct professor in the Global School of Management at Rutgers Business School, teaching management skills. And Linda serves as a member of the board for the International Coaching Federation, NYC Chapter. Her work at ICF-NYC includes leading the Community Impact Committee, where she and her committee members regularly engage in social impact work by providing professional coaching services to underserved communities. Linda studied polarity wisdom and adult development theory to facilitate transformational performance change and relational well-being for individuals, teams, and businesses.  
Linda loves animals, hugs trees, and respects and nurtures the environment.
PROFESSIONAL HEADSHOT: https://drive.google.com/open?id=1CMlweilobc5o2Y4nOsytaRlSLVeG1H0K
MILITARY CONNECTION: uncle served in the Vietnam war
VETERAN STATUS: No
HOW DID YOU HEAR ABOUT US: Referral
HOW WERE YOU REFERRED: Fenton Reese
INSPIRATION TO APPLY: undefined</t>
      </text>
    </comment>
    <comment authorId="0" ref="H435">
      <text>
        <t xml:space="preserve">FIRST NAME: Karen 
LAST NAME: Grove
COMPLETED APPLICATION BEFORE: No - This is my first time applying.
COACHING CREDENTIALS: Rutgers University
REQUIREMENTS MET: Yes - I meet at least one of the listed requirements
PRIMARY BUSINESS EMAIL: karen@oakandemberpartners.com
ALTERNATIVE EMAIL: grovekar@gmail.com
HIGHEST LEVEL OF EDUCATION: Master's
CURRENTLY EMPLOYED: Yes
PROFESSIONAL AFFILIATION: Associate Certified Coach (ACC)
ACTIVITIES/HOBBIES: I enjoy playing pickleball and mahjong. I'm an avid reader and love to garden. When I'm not working, spending time with family or enjoying one of these hobbies, you can find me in or around a body of water (lake, ocean, pool) where I enjoy kayaking, reading on the beach or soaking in the sun.
ADDITIONAL INFORMATION: I don't think so
COACHING INTERESTS: Life Coaching, Business Coaching, Career Coaching
BIO: I’m Karen Grove, a coach and learning strategist who helps individuals reconnect with their confidence and clarity to take the next right step. With over 20 years of experience in leadership development, talent coaching, and education, I bring both heart and structure to the process. My approach is attentive and empowering, rooted in the belief that each person is already whole and capable. I've led large-scale coaching and training initiatives in both corporate and higher education settings, and I’m currently pursuing my EdD and ICF ACC certification. I’m also trained in trauma-informed coaching practices to support clients with care and intention. Outside of coaching, I enjoy lake life with my husband of over 25 years and our two young adult children. I can often be found with a book in hand, a kayak nearby, or a game of pickleball or mahjong on the schedule. 
PROFESSIONAL HEADSHOT: https://drive.google.com/open?id=1dPdplZTzyIjVnEMHsG_WrWy-cRXtkcUk
MILITARY CONNECTION: I have two cousins graduate from academies - one from West Point and one from the Air Force Academy. Both of my grandfathers served in WWII, one in the Navy and one in the Coast Guard. My uncle was also a POW in Vietnam. 
VETERAN STATUS: No
HOW DID YOU HEAR ABOUT US: LinkedIn post by colleagues in NJ ICF 
HOW WERE YOU REFERRED: 
INSPIRATION TO APPLY: undefined</t>
      </text>
    </comment>
    <comment authorId="0" ref="I435">
      <text>
        <t xml:space="preserve">1/20/26 Karen Grove is unavailable reassign client
</t>
      </text>
    </comment>
    <comment authorId="0" ref="H436">
      <text>
        <t xml:space="preserve">FIRST NAME: Cyndi
LAST NAME: Specht
COMPLETED APPLICATION BEFORE: No - This is my first time applying.
COACHING CREDENTIALS: Lumia
REQUIREMENTS MET: Yes - I meet at least one of the listed requirements
PRIMARY BUSINESS EMAIL: Cspecht@pinoprosolutions.com
ALTERNATIVE EMAIL: cyndimpino@gmail.com
HIGHEST LEVEL OF EDUCATION: Master's
CURRENTLY EMPLOYED: Yes
PROFESSIONAL AFFILIATION: Associate Certified Coach (ACC)
ACTIVITIES/HOBBIES: Hiking, traveling, pickle ball, paddle boarding 
ADDITIONAL INFORMATION: My husband is a retired Air Force pilot so I have personal knowledge of veteran transitions, as well as professional  
COACHING INTERESTS: Life Coaching, Career Coaching, Career transitions
BIO: I am a certified career coach dedicated to guiding individuals through career transitions with confidence and ease. With over 20 years of experience as an accomplished engineer and technical program manager, I offer a wealth of knowledge and practical insights. My diverse professional journey, ranging from leading multimillion-dollar High Power Microwave programs to embracing the role of a stay-at-home mother, has given me a deep understanding of the complexities involved in career transitions and the skills necessary for seamless adaptation to new professional environments. 
PROFESSIONAL HEADSHOT: https://drive.google.com/open?id=15LrWx3udKsK55j-_uGdrVl5Oxl14b_nx
MILITARY CONNECTION: My husband is a retired Air Force pilot
VETERAN STATUS: No
HOW DID YOU HEAR ABOUT US: ICF 
HOW WERE YOU REFERRED: 
INSPIRATION TO APPLY: undefined</t>
      </text>
    </comment>
    <comment authorId="0" ref="I436">
      <text>
        <t xml:space="preserve">Client dropped for Spring 26, Coach Cyndi is available again in the Spring 27, not available for Summer 26</t>
      </text>
    </comment>
    <comment authorId="0" ref="H437">
      <text>
        <t xml:space="preserve">FIRST NAME: Courtni
LAST NAME: Clay
COMPLETED APPLICATION BEFORE: No - This is my first time applying.
COACHING CREDENTIALS: Health coach institute
REQUIREMENTS MET: Yes - I meet at least one of the listed requirements
PRIMARY BUSINESS EMAIL: Coachcourt@simplify-yourlifecoaching.com
ALTERNATIVE EMAIL: courtni.clay@gmail.com
HIGHEST LEVEL OF EDUCATION: Master's
CURRENTLY EMPLOYED: Yes
PROFESSIONAL AFFILIATION: Associate Certified Coach (ACC)
ACTIVITIES/HOBBIES: Gym, reading, shopping, spending time with family and friends and traveling
ADDITIONAL INFORMATION:  Not ACC- currently working on the accreditation
COACHING INTERESTS: Life Coaching, Wellness Coaching, Master Resilience Coach 
BIO: I’m Coach Court, a Master Resilience Coach for high-achieving professionals navigating tough seasons divorce, burnout, or just feeling stuck. I help you reset your mindset, set boundaries that protect your peace, and move forward with purpose. After working with me, my clients feel clear, confident, and fully in control of their next chapter
PROFESSIONAL HEADSHOT: https://drive.google.com/open?id=1YIw9q61BukcCMs4vNVrwo5VvKeZaN__v
MILITARY CONNECTION: My father is a veteran, I am a veteran, and my son is a soldier 
VETERAN STATUS: Yes
HOW DID YOU HEAR ABOUT US: ICF newsletter 
HOW WERE YOU REFERRED: 
INSPIRATION TO APPLY: undefined</t>
      </text>
    </comment>
    <comment authorId="0" ref="I437">
      <text>
        <t xml:space="preserve">2026 Fenton chat Resilience Coach</t>
      </text>
    </comment>
    <comment authorId="0" ref="H438">
      <text>
        <t xml:space="preserve">FIRST NAME: Angela
LAST NAME: Garrett
COMPLETED APPLICATION BEFORE: No - This is my first time applying.
COACHING CREDENTIALS: Goal Imagery , Online: still in process 
REQUIREMENTS MET: Yes - I meet at least one of the listed requirements
PRIMARY BUSINESS EMAIL: angper0422@gmail.com
ALTERNATIVE EMAIL: angper0422@gmail.com
HIGHEST LEVEL OF EDUCATION: Bachelor's
CURRENTLY EMPLOYED: Yes
PROFESSIONAL AFFILIATION: Associate Certified Coach (ACC)
ACTIVITIES/HOBBIES: Spending time outside or with family, Hiking, reading, traveling, Teach Lagree on Sunday, Catholic and enjoy mass on Sunday's 
ADDITIONAL INFORMATION: I'm a proud military brat—my father served in the Army for 25 years as a Black Hawk pilot, and I'm incredibly grateful that he's still here with me today. I'm truly looking forward to the opportunity to support our veterans and their caregivers by creating a space where they can process whatever they're carrying. I deeply believe that God equips each of us with unique gifts to serve others, and I'm eager to use this opportunity not only to support my community but also to continue growing as a coach and expanding my ability to make a meaningful impact.
COACHING INTERESTS: Life Coaching, Wellness Coaching
BIO: Angela Garrett is a seasoned Learning &amp; Development professional and leadership coach with nearly a decade of experience empowering individuals and teams to grow. Currently at Sodexo, she facilitates the Zero Harm Mindset Leadership Workshop. As a proud military brat—her father served 25 years as a U.S. Army Black Hawk pilot—Angela is passionate about creating safe, meaningful spaces for veterans, caregivers, and frontline teams. She is pursuing her ACC credential through ICF and believes that God equips us with unique gifts to serve others. Whether coaching, facilitating, or building community, Angela leads with empathy, structure, and purpose.
PROFESSIONAL HEADSHOT: https://drive.google.com/open?id=1qfNta5ZuQ41rEqHkFhbyJwYtPjRWTT4X
MILITARY CONNECTION: Father retired Black Hawk Pilot 
VETERAN STATUS: No
HOW DID YOU HEAR ABOUT US: Email/Phone Outreach from VCP
HOW WERE YOU REFERRED: 
INSPIRATION TO APPLY: undefined</t>
      </text>
    </comment>
    <comment authorId="0" ref="I438">
      <text>
        <t xml:space="preserve">unavailable SP26</t>
      </text>
    </comment>
    <comment authorId="0" ref="H439">
      <text>
        <t xml:space="preserve">FIRST NAME: Yi
LAST NAME: Wang
COMPLETED APPLICATION BEFORE: No - This is my first time applying.
COACHING CREDENTIALS: Asia Coaching Center
REQUIREMENTS MET: Yes - I meet at least one of the listed requirements
PRIMARY BUSINESS EMAIL: Yiwang9208@outlook.com
ALTERNATIVE EMAIL: Yiwang9208@gmail.con
HIGHEST LEVEL OF EDUCATION: Master's
CURRENTLY EMPLOYED: No
PROFESSIONAL AFFILIATION: Professional Certified Coach (PCC)
ACTIVITIES/HOBBIES: Tennis, gym, reading, travel
ADDITIONAL INFORMATION: NA
COACHING INTERESTS: Life Coaching, Business Coaching, Career Coaching
BIO: An international HR leader with track record with major MNCs in talent management and organizational development.  I am passionate about helping people discover about themselves, apply and grow themselves.  I strongly believe that everyone is a talent if we find out our passion and our talent and utilize them in a place suited to us.  Hence, coaching is to be a partner with clients on a discovery journey.
PROFESSIONAL HEADSHOT: https://drive.google.com/open?id=1IslyOQzZhfYmQWTnXYf94-G2yOPmKycY
MILITARY CONNECTION: NA
VETERAN STATUS: No
HOW DID YOU HEAR ABOUT US: Website
HOW WERE YOU REFERRED: 
INSPIRATION TO APPLY: undefined</t>
      </text>
    </comment>
    <comment authorId="0" ref="I439">
      <text>
        <t xml:space="preserve">not available SP26</t>
      </text>
    </comment>
    <comment authorId="0" ref="H440">
      <text>
        <t xml:space="preserve">FIRST NAME: Patrick
LAST NAME: McNeil
COMPLETED APPLICATION BEFORE: No - This is my first time applying.
COACHING CREDENTIALS: Adler Coaching, Tilt365 - Laser Coaching Masterclass
REQUIREMENTS MET: Yes - I meet at least one of the listed requirements
PRIMARY BUSINESS EMAIL: pcmcneil@charthousesolutions.com
ALTERNATIVE EMAIL: info@charthousesolutions.com
HIGHEST LEVEL OF EDUCATION: Master's
CURRENTLY EMPLOYED: Yes
PROFESSIONAL AFFILIATION: Associate Certified Coach (ACC)
ACTIVITIES/HOBBIES: Swimming, hiking, playing guitar, cards &amp; games, music and theater, comedy, and improv
ADDITIONAL INFORMATION: I am a retired Navy Veteran and have been looking for something like this to give back to my service!
COACHING INTERESTS: Life Coaching, Career Coaching, Executive and leadership coaching
BIO: Patrick is an accomplished Executive Coach who specializes in guiding high-performing, people-centered leaders through role transitions, accelerating their effectiveness by up to 30%. He holds an Associate Certified Coach (ACC) credential from the International Coach Federation and a Master of Arts in Organizational Development and Leadership from Fielding Graduate University. His coaching philosophy is shaped by a distinguished 27-year Navy career, where he developed his people-centered leadership approach and belief in integrating play into the workplace to spark creativity and innovation. Patrick is certified in multiple specialized coaching methodologies, including LEGO® Serious Play®, Hands-On Thinking, and Tilt365 assessments. His unique combination of military leadership experience, academic credentials, and diverse certifications enables him to offer a holistic approach to executive coaching. He excels at helping leaders navigate complex organizational challenges, foster team cohesion, and drive transformative change while remaining current with coaching best practices through his active ICF membership. Patrick partners with leaders stepping into new roles or seeking to enhance their current effectiveness, providing expertise and support to help them achieve exceptional results and lasting organizational impact.
PROFESSIONAL HEADSHOT: https://drive.google.com/open?id=1BoKMFwB3vyfoGl8Dt8fxgBWbeg6jLiij
MILITARY CONNECTION: I am a retired Navy Master Chief who served for 27 years.  I have been coaching for 6 years and have been looking for a program like this to support veterans in the transition process. In my experience, I have found that veterans relate better to veterans, which allows me to connect and gain a foundation of trust essential for the coaching process.  
VETERAN STATUS: Yes
HOW DID YOU HEAR ABOUT US: Arizona ICF Chapter Promotional Newsletter
HOW WERE YOU REFERRED: 
INSPIRATION TO APPLY: undefined</t>
      </text>
    </comment>
    <comment authorId="0" ref="H441">
      <text>
        <t xml:space="preserve">FIRST NAME: Anya
LAST NAME: Wilhelm
COMPLETED APPLICATION BEFORE: No - This is my first time applying.
COACHING CREDENTIALS: The American School of Professional Coaching
REQUIREMENTS MET: Yes - I meet at least one of the listed requirements
PRIMARY BUSINESS EMAIL: a.wilhelm.2000@gmail.com
ALTERNATIVE EMAIL: I don't have one
HIGHEST LEVEL OF EDUCATION: Master's
CURRENTLY EMPLOYED: Yes
PROFESSIONAL AFFILIATION: Associate Certified Coach (ACC)
ACTIVITIES/HOBBIES: Traveling, hiking, photography, spending time with my husband and two dogs
ADDITIONAL INFORMATION: I am excited to work with a client to help them identify their current and future goals and ways to achieve them. I have previously coached veteran clients through Stand Beside Them. I am also certified in Group Coaching and have led four sessions through a federal coaching program.
COACHING INTERESTS: Life Coaching, Career Coaching, Wellness Coaching
BIO: I am an Associate Certified Coach (ACC) by the International Coaching Federation (ICF), Certified Professional Coach by the American School of Professional Coaching and certified in Group Coaching and LPI®: Leadership Practices Inventory® for the LPI® 360. I have worked in federal service for 20 years, including a deployment to the Middle East. My tenure overlapped my eight years in the U.S. Air Force Reserves and Air National Guard, during which I served active duty in support of Operation Noble Eagle. Currently, I coach federal and veteran clients. I aim to create a safe, collaborative environment, with mutual trust, where clients pinpoint their goals, challenges, and action steps. I am excited to work with clients to help them maximize their potential as they identify and craft their next chapter.
PROFESSIONAL HEADSHOT: https://drive.google.com/open?id=15lmElvR5rO7QPUdTwiH7jZwAlakBBCuB
MILITARY CONNECTION: Veteran of the U.S. Air Force Reserves and Washington Air National Guard; grandfather was in the U.S. Army; volunteer with Stand Beside Them since 2023, providing coaching to veterans transitioning back to civilian life
VETERAN STATUS: Yes
HOW DID YOU HEAR ABOUT US: Website
HOW WERE YOU REFERRED: 
INSPIRATION TO APPLY: undefined</t>
      </text>
    </comment>
    <comment authorId="0" ref="H442">
      <text>
        <t xml:space="preserve">FIRST NAME: Manisha
LAST NAME: Mehrotra
COMPLETED APPLICATION BEFORE: No - This is my first time applying.
COACHING CREDENTIALS: Co-Active 
REQUIREMENTS MET: Yes - I meet at least one of the listed requirements
PRIMARY BUSINESS EMAIL: manishamehrotra@gmail.com
ALTERNATIVE EMAIL: manishamehrotra@gmail.com
HIGHEST LEVEL OF EDUCATION: Master's
CURRENTLY EMPLOYED: Yes
PROFESSIONAL AFFILIATION: MBA
ACTIVITIES/HOBBIES: Travelling, foodie, politics 
ADDITIONAL INFORMATION: While not a Veteran myself, I come from a family who has served across various branches of the armed forces.
COACHING INTERESTS: Life Coaching, Business Coaching, Career Coaching, Wellness Coaching
BIO: Manisha Mehrotra is a subject matter expert in Diversity and Inclusion (D&amp;I), Communications and Organisational Change. She is the Head of Diversity and Inclusion for Europe Middle East and Africa Bloomberg. She brings innovation and tenacity to designing and delivering strategic D&amp;I solutions that drive organisational change. Prior to joining Bloomberg, she was at New York Life for ten years where she worked in Communications, Operations, Management and Corporate Diversity &amp; Inclusion actively managing strategies to build and retain a diverse an inclusive workforce.
She is a mentor and coach to students and professionals through a variety of programs and initiatives. She earned a Diversity Management Certificate from Cornell University, a B.S. in Business Administration with a concentration in Marketing and Communications from the University of Connecticut, and a Master of Business Administration from Cornell University. Manisha is also a Co-Active trained coach working towards her certification.
PROFESSIONAL HEADSHOT: https://drive.google.com/open?id=1e0uwvvngjblQEB6XwvDwgpczz2D5vc-u
MILITARY CONNECTION: Grandfather was vice-chair of Indian air force, uncle was Air Commodore, an uncle is an ex-Army Major, and so forth. 
VETERAN STATUS: No
HOW DID YOU HEAR ABOUT US: Referral
HOW WERE YOU REFERRED: Shadoe Tarver
INSPIRATION TO APPLY: undefined</t>
      </text>
    </comment>
    <comment authorId="0" ref="H443">
      <text>
        <t xml:space="preserve">FIRST NAME: Mary
LAST NAME: Hough
COMPLETED APPLICATION BEFORE: No - This is my first time applying.
COACHING CREDENTIALS: American University
REQUIREMENTS MET: Yes - I meet at least one of the listed requirements
PRIMARY BUSINESS EMAIL: Monktoncoach@gmail.com
ALTERNATIVE EMAIL: frenchhough@comcast.net
HIGHEST LEVEL OF EDUCATION: Master's
CURRENTLY EMPLOYED: self-employed
PROFESSIONAL AFFILIATION: Associate Certified Coach (ACC)
ACTIVITIES/HOBBIES: Yoga, cooking, reading, beach, hiking, gardening, outdoors
ADDITIONAL INFORMATION: With my HR background, I am sought out for help with career choices, resume development and interview preparations.
COACHING INTERESTS: Life Coaching, Career Coaching, Wellness Coaching
BIO: I am seasoned Human Resources professional with over three decades of experience in guiding leaders to achieve their fullest potential. I have worked in various industries, including manufacturing and healthcare.  I have a straightforward communication style.  I am also a registered yoga teacher. I have a strong passion for coaching the whole person and help clients lead a more satisfying life both within and beyond their careers.
PROFESSIONAL HEADSHOT: https://drive.google.com/open?id=1RFC5E5jYKp-2n0yJ_nX6BPDx0pflS8nE
MILITARY CONNECTION: My husband is retired from the Army National Guard.
VETERAN STATUS: No
HOW DID YOU HEAR ABOUT US: Referral
HOW WERE YOU REFERRED: Coaching network
INSPIRATION TO APPLY: undefined</t>
      </text>
    </comment>
    <comment authorId="0" ref="H444">
      <text>
        <t xml:space="preserve">FIRST NAME: Steven
LAST NAME: Mendelsohn
COMPLETED APPLICATION BEFORE: No - This is my first time applying.
COACHING CREDENTIALS: Rutgers University
REQUIREMENTS MET: Yes - I meet at least one of the listed requirements
PRIMARY BUSINESS EMAIL: StevenCMendelsohn@gmail.com
ALTERNATIVE EMAIL: Steve@BetterSelfLeadership.com
HIGHEST LEVEL OF EDUCATION: Master's
CURRENTLY EMPLOYED: I am self-employed part-time as an Executive Coach
PROFESSIONAL AFFILIATION: ICF
ACTIVITIES/HOBBIES: Music, NY Mets
ADDITIONAL INFORMATION: My strongest focus is on helping people in transition in their careers to recognize their essential value and find a path toward success.
COACHING INTERESTS: Business Coaching, Career Coaching
BIO: I had a long career as a business executive.  The most rewarding aspect of the that work was in helping employees develop into the best version of themselves.  Having left that, I am motivated to use my business experience combined with my coaching training and acumen to continue to be of use to others.  I coach to help those I coach discover solutions within themselves - to help them navigate the competing impulses in their heads and hearts to find greater satisfaction.
PROFESSIONAL HEADSHOT: https://drive.google.com/open?id=1ES1s2wKNT_pU8y7H6J4poPFE-wtodDpE
MILITARY CONNECTION: My father fought in WW II.
VETERAN STATUS: No
HOW DID YOU HEAR ABOUT US: 
HOW WERE YOU REFERRED: 
INSPIRATION TO APPLY: undefined</t>
      </text>
    </comment>
    <comment authorId="0" ref="I444">
      <text>
        <t xml:space="preserve">Requesting to work with a veteran who served in active duty. 
Also CAREER COACHING</t>
      </text>
    </comment>
    <comment authorId="0" ref="H44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446">
      <text>
        <t xml:space="preserve">FIRST NAME: Alexis
LAST NAME: Ehrlich
COMPLETED APPLICATION BEFORE: No - This is my first time applying.
COACHING CREDENTIALS: The NeuroLeadership Institute
REQUIREMENTS MET: Yes - I meet at least one of the listed requirements
PRIMARY BUSINESS EMAIL: coaching.orionllc@gmail.com
ALTERNATIVE EMAIL: ehrlich.alexis01@gmail.com
HIGHEST LEVEL OF EDUCATION: Master's
CURRENTLY EMPLOYED: Yes
PROFESSIONAL AFFILIATION: Associate Certified Coach (ACC)
ACTIVITIES/HOBBIES: I spend a lot of time outside hiking, at the beach, and exploring Chicago. If I'm not trying a new restaurant or coffee shop, I'm likely spending time with friends/family, making a new dish, reading a book, or on a flight to a new destination.
ADDITIONAL INFORMATION: I supports my clients develop stronger relationships through communication rooted in curiosity and empathy. With an approach that blends experience, humor, and collaboration, we co-create a space for growth where existing beliefs are challenged and more effective ways of working are developed to build credibility, foster trust, and create stronger relationships. 
COACHING INTERESTS: Career Coaching, Leadership Coaching
BIO: I have a master's degree in Social-Organizational Psychology from the Teachers College at Columbia University and am an International Coaching Federation (ICF) ACC certified coach. With specializations in Emotional Intelligence and Brain-Based Coaching, I combine neuroscience with practical strategies to support my clients as they reach their goals. 
Through a personalized and client-centered approach that balances empathetic listening, strategic challenging, and humor, I create a safe space for my clients to honestly explore their obstacles, develop their potential, and achieve personal and professional growth.
PROFESSIONAL HEADSHOT: https://drive.google.com/open?id=1Qsew6A3f1rAR5MY1dpXUYCQGCL-zcCLd
MILITARY CONNECTION: N/A
VETERAN STATUS: No
HOW DID YOU HEAR ABOUT US: email from ICF Arizona Chapter
HOW WERE YOU REFERRED: 
INSPIRATION TO APPLY: undefined</t>
      </text>
    </comment>
    <comment authorId="0" ref="H447">
      <text>
        <t xml:space="preserve">FIRST NAME: Catherine
LAST NAME: Coleson
COMPLETED APPLICATION BEFORE: No - This is my first time applying.
COACHING CREDENTIALS: Federal Internal Coach Training Program (ICF)
REQUIREMENTS MET: Yes - I meet at least one of the listed requirements
PRIMARY BUSINESS EMAIL: coachingwithcatie@gmail.com
ALTERNATIVE EMAIL: catiecoleson@gmail.com
HIGHEST LEVEL OF EDUCATION: Bachelor's
CURRENTLY EMPLOYED: Yes
PROFESSIONAL AFFILIATION: Associate Certified Coach (ACC)
ACTIVITIES/HOBBIES: Camping, Reading, Coaching
ADDITIONAL INFORMATION: I have over 13 years of government service and have extensive coaching experience in life transition coaching (clients that are or have retired and are now planning their next chapter in life)
COACHING INTERESTS: Life Coaching, Career Coaching
BIO: Hi, I’m Catie—a certified professional coach, leadership development strategist, and intuitive guide. I specialize in working with mid-career professionals who are navigating life transitions, rediscovering purpose, or seeking clarity in the “messy middle.” I’ve spent years coaching within federal agencies, including Military Sealift Command, where I help leaders grow through mentoring, coaching, and mindset development. I bring a direct, encouraging style to coaching—mixing practical tools with deep listening and reflection. I’m also a former military spouse and mother of four, so I understand how personal and professional identities can shift over time. Coaching with me is a collaborative process: no pressure, no judgment—just support to move forward on your terms. I’m honored to walk alongside you on this part of your journey
PROFESSIONAL HEADSHOT: https://drive.google.com/open?id=1-2NOAIwBdGaAzH4E6RdYwjKDQD7-WVuN
MILITARY CONNECTION: Father was Senior Chief in Navy, I have 13 years of government service with Department of Navy/ Department of Defense, former military spouse
VETERAN STATUS: No
HOW DID YOU HEAR ABOUT US: Friends of Government Coaching Newsletter
HOW WERE YOU REFERRED: 
INSPIRATION TO APPLY: undefined</t>
      </text>
    </comment>
    <comment authorId="0" ref="H448">
      <text>
        <t xml:space="preserve">FIRST NAME: Antoinette
LAST NAME: Izzo
COMPLETED APPLICATION BEFORE: No - This is my first time applying.
COACHING CREDENTIALS: Lumia Coaching (ICF Level 2)
REQUIREMENTS MET: Yes - I meet at least one of the listed requirements
PRIMARY BUSINESS EMAIL: kalidecoaching@gmail.com
ALTERNATIVE EMAIL: antoinette3173@gmail.com
HIGHEST LEVEL OF EDUCATION: Post-graduate (PhD/JD/MD)
CURRENTLY EMPLOYED: Self Employed
PROFESSIONAL AFFILIATION: Associate Certified Coach (ACC)
ACTIVITIES/HOBBIES: Backpacking, Hiking, Skiing, Breathwork
ADDITIONAL INFORMATION: You can read more about me at www.kalidecoaching.com
COACHING INTERESTS: Life Coaching, Business Coaching
BIO: I’m a retired U.S. Marine (2000-2025), former intelligence professional, academic researcher, entrepreneur, mom, and executive coach with a sharp mind, a fierce heart, and zero interest in surface-level work. My background spans cultural anthropology, human behavior, and real estate investment—and I’ve spent my life connecting dots and making sense of complexity: in the Corps, in research, in business, and in the deep inner work of human transformation. I bring a mix of strategic clarity, emotional intelligence, and unflinching honesty to my coaching–holding space for what’s raw, challenging what’s stuck, and helping clients turn clarity into action.
PROFESSIONAL HEADSHOT: https://drive.google.com/open?id=1x7tGRLKKFir4L2vTZgVSMsgB9mUCcAu9
MILITARY CONNECTION: Retired USMC (2000-2025); nephew current USNR
VETERAN STATUS: Yes
HOW DID YOU HEAR ABOUT US: ICF AZ
HOW WERE YOU REFERRED: 
INSPIRATION TO APPLY: undefined</t>
      </text>
    </comment>
    <comment authorId="0" ref="H44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45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451">
      <text>
        <t xml:space="preserve">FIRST NAME: Divya
LAST NAME: Manchanda
COMPLETED APPLICATION BEFORE: Yes - I have completed the VCP Coaching Application in the past.
COACHING CREDENTIALS: ACC from ICF, Integrated PCC and Systemic Team Coaching from Coacharya, NLP Practitioner
REQUIREMENTS MET: Yes - I meet at least one of the listed requirements
PRIMARY BUSINESS EMAIL: divya@questawaken.com
ALTERNATIVE EMAIL: manchanda.divya@gmail.com
HIGHEST LEVEL OF EDUCATION: Master's
CURRENTLY EMPLOYED: Self Employed
PROFESSIONAL AFFILIATION: Professional Certified Coach (PCC)
ACTIVITIES/HOBBIES: Reading Books, Music, Writing Poetry, Acrylic Painting
ADDITIONAL INFORMATION: I bring in rich and diverse experiences across geographies, industries, cultures and roles. I am passionate about empowering individuals and organizations to unlock their full potential, create sustained growth and meaningful impact and lead fulfilling lives.
COACHING INTERESTS: Life Coaching, Career Coaching, I blend NLP with Coaching for Transformational Coaching. 
BIO: With over two decades of corporate experience, across industries, geography and global / regional leadership roles, I bring a unique blend of depth and breadth to my Transformational Coaching. As a Professional Certified Coach, Systemic Team Coach, Associate Certified Coach (ICF) and a certified NLP practitioner with a background in Physics and Human Resource &amp; Organizational Development, I co-create impactful experiences around Integrated Talent Solutions, driving mid to large scale Transformation and Change journeys for sustainable business growth, and Transformational Coaching. I am passionate about empowering individuals and organizations to reach their full potential… even if it is one person, one team, one interaction, one day at a time! 
PROFESSIONAL HEADSHOT: https://drive.google.com/open?id=1f8CrnwX92NoDcT11o7Ka4q4NdEpvaHOe
MILITARY CONNECTION: None
VETERAN STATUS: No
HOW DID YOU HEAR ABOUT US: Referral
HOW WERE YOU REFERRED: Session in ICF NJ
INSPIRATION TO APPLY: undefined</t>
      </text>
    </comment>
    <comment authorId="0" ref="H452">
      <text>
        <t xml:space="preserve">FIRST NAME: Dorisse
LAST NAME: Shakir-Ullah
COMPLETED APPLICATION BEFORE: No - This is my first time applying.
COACHING CREDENTIALS: Federal Internal Coaching Training Program
REQUIREMENTS MET: Yes - I meet at least one of the listed requirements
PRIMARY BUSINESS EMAIL: fedcareerbridge@gmail.com
ALTERNATIVE EMAIL: mnnj.feb@gmail.com
HIGHEST LEVEL OF EDUCATION: High School Diploma
CURRENTLY EMPLOYED: Yes
PROFESSIONAL AFFILIATION: ICF
ACTIVITIES/HOBBIES: Walking and listening to all genres of music; Word games, Legos &amp; Puzzles; Journaling; Reading/Podcasts. Interests: Serving and empowering others; Art &amp; culture; using technology like AI, Canva; Life-long learning/sharing knowledge; Family &amp; Faith 
ADDITIONAL INFORMATION: My coaching approach blends grace and patience with a calm demeanor. 
COACHING INTERESTS: Life Coaching, Career Coaching
BIO: I believe people need opportunity to tap into their talents, gain clarity on their goals, and take control of their next steps. My coachees come to me for personal branding strategies, career exploration and career management for increased awareness and meaningful outcomes. I appreciate relationship building, not transactions. I’m resourceful as a coach, instructor, and mentor who draws on 41 years of experience overcoming barriers with the 7th largest FBI office. I led a range of mission support operations, initiatives, outreach, and hiring for agent, professional staff, and interns. As a people-focused leader and coach, I discovered how to help them in professional, personal and leadership development. I can support those in early career, mid-career and career transition in Federal and non-Federal sectors.
PROFESSIONAL HEADSHOT: https://drive.google.com/open?id=131jHfdwy8Ymvk2HVTGSY9cVFt0cRro4s
MILITARY CONNECTION: Not sure if this applies. I teach with AcademyGMC and the course is transition change for military.
VETERAN STATUS: No
HOW DID YOU HEAR ABOUT US: Referral
HOW WERE YOU REFERRED: ICF New Jersey Charter Chapter - presentation by Fenton Reese
INSPIRATION TO APPLY: undefined</t>
      </text>
    </comment>
    <comment authorId="0" ref="H453">
      <text>
        <t xml:space="preserve">FIRST NAME: Tina
LAST NAME: DeLuca-Shamburg
COMPLETED APPLICATION BEFORE: No - This is my first time applying.
COACHING CREDENTIALS: American University 
REQUIREMENTS MET: Yes - I meet at least one of the listed requirements
PRIMARY BUSINESS EMAIL: tinamdeluca@gmail.com
ALTERNATIVE EMAIL: tina.deluca@fedex.com
HIGHEST LEVEL OF EDUCATION: Bachelor's
CURRENTLY EMPLOYED: Yes
PROFESSIONAL AFFILIATION: Associate Certified Coach (ACC)
ACTIVITIES/HOBBIES: Cooking, reading, dance mom, community service
ADDITIONAL INFORMATION: I have a desire to give back to our veterans and believe they don't get the resources they deserve for their sacrifices. I'm happy to offer my services to help them better themselves. 
COACHING INTERESTS: Life Coaching, Career Coaching, Wellness Coaching
BIO: I am a married mother of two who lives in Pittsburgh, Pennsylvania. I've been in the workforce for 35 years at one company but in a variety of roles including: customer service representative, IT professional, culture facilitator and coach, and trusted advisor and executive coach.  The most rewarding aspect of my job is when I get to meet and work with people to help them discover insights about themselves which help them to lead happier, more productive lives. 
PROFESSIONAL HEADSHOT: https://drive.google.com/open?id=1qpMmqvi03kv4R2cudhNF5m1brhCE8FI8
MILITARY CONNECTION: My dad was in the U.S. Army and my brother in law is currently serving in the U.S. Army. 
VETERAN STATUS: No
HOW DID YOU HEAR ABOUT US: Social Media
HOW WERE YOU REFERRED: 
INSPIRATION TO APPLY: undefined</t>
      </text>
    </comment>
    <comment authorId="0" ref="H454">
      <text>
        <t xml:space="preserve">FIRST NAME: Charlisa
LAST NAME: Garg
COMPLETED APPLICATION BEFORE: Yes - I have completed the VCP Coaching Application in the past.
COACHING CREDENTIALS: Completed the Certificate Program in Executive Coaching at NYU SPS
REQUIREMENTS MET: Yes - I meet at least one of the listed requirements
PRIMARY BUSINESS EMAIL: middlebranchconsulting@gmail.com
ALTERNATIVE EMAIL: charligarg@hotmail.com
HIGHEST LEVEL OF EDUCATION: Bachelor's
CURRENTLY EMPLOYED: Yes
PROFESSIONAL AFFILIATION: Associate Certified Coach (ACC)
ACTIVITIES/HOBBIES: K-drama, cooking, reading, getting into flying
ADDITIONAL INFORMATION: I come from a military family; worked at West Point (go Army!)
COACHING INTERESTS: Life Coaching, Career Coaching
BIO: I grew up in rural Pennsylvania in a loving family, and had a long, winding career path - through museums, health/social service nonprofits, higher ed, and now academic medicine. Married to a naturalized citizen for 20 yrs, with an amazing grown daughter. Grew a business with my husband. Love animals, hate crowds. Love K-drama, hate reality TV (except for Amazing Race). Well travelled, but want to do more. Considering learning how to fly.
PROFESSIONAL HEADSHOT: https://drive.google.com/open?id=137A8Emzass2_8vm8rgOuX2ZW8R3hrvU0
MILITARY CONNECTION: Father is retired military (USMC and Army National Guard); Uncles were Army/Army National Guard and retired Air Force; Grandfather was USMC/Army National Guard; cousins are veteran Marine and Army; worked at US Military Academy at West Point for 3 years
VETERAN STATUS: No
HOW DID YOU HEAR ABOUT US: Educational Institution
HOW WERE YOU REFERRED: 
INSPIRATION TO APPLY: undefined</t>
      </text>
    </comment>
    <comment authorId="0" ref="H455">
      <text>
        <t xml:space="preserve">FIRST NAME: Daniela 
LAST NAME: Dragomir
COMPLETED APPLICATION BEFORE: No - This is my first time applying.
COACHING CREDENTIALS: iPEC
REQUIREMENTS MET: Yes - I meet at least one of the listed requirements
PRIMARY BUSINESS EMAIL: daniela@danieladragomir.com
ALTERNATIVE EMAIL: dana_dragomir25@yahoo.com
HIGHEST LEVEL OF EDUCATION: Master's
CURRENTLY EMPLOYED: Yes
PROFESSIONAL AFFILIATION: Associate Certified Coach (ACC)
ACTIVITIES/HOBBIES: connecting with people/Hiking/sketching/
ADDITIONAL INFORMATION: I have the highest respect for the services that veterans provided to our country and I would be honored to contribute to their wellbeing. 
COACHING INTERESTS: Life Coaching, Executive and Leadership 
BIO: Daniela is an Energy Leadership Coach who empowers mid-level managers and corporate executives to shift out of survival mode and into authentic, joyful, value-driven leadership—so they can become more effective, influential, and fulfilled in their roles. She helps them redefine what leadership can look like: grounded in service and joy, driven by purpose, and open to possibility. You can connect with her at https://www.danieladragomir.com/or on LinkedIn
PROFESSIONAL HEADSHOT: https://drive.google.com/open?id=1fbfp7t90xZ9hDBZ58wSfLpsRNnb34VAE
MILITARY CONNECTION: n/a
VETERAN STATUS: No
HOW DID YOU HEAR ABOUT US: From Fenton Reese at the NYU Coaching and Tech Summit 
HOW WERE YOU REFERRED: 
INSPIRATION TO APPLY: undefined</t>
      </text>
    </comment>
    <comment authorId="0" ref="H456">
      <text>
        <t xml:space="preserve">FIRST NAME: Randolph
LAST NAME: Chafield
COMPLETED APPLICATION BEFORE: No - This is my first time applying.
COACHING CREDENTIALS: NYU ECOC Program
REQUIREMENTS MET: Yes - I meet at least one of the listed requirements
PRIMARY BUSINESS EMAIL: breakthrough_training@outlook.com
ALTERNATIVE EMAIL: butch_chatfield@outlook.com
HIGHEST LEVEL OF EDUCATION: High School
CURRENTLY EMPLOYED: Self-employed
PROFESSIONAL AFFILIATION: Associate Certified Coach (ACC)
ACTIVITIES/HOBBIES: I am the Program Director for the Jackson J-Hawks Select Baseball Program.  I've been coaching a select baseball team for four years.  I ride my Harley Davidson motorcycle every chance I get, including an annual 2000+ mile trip.
ADDITIONAL INFORMATION: I retired from the Marines in July 2024.  I spent 17 years in the infantry and 3 years on recruiting duty.  I took a very slow and deliberate approach to my transition out of the service, and it has served me well.  I started my coaching journey with the idea of giving back and taking care of veterans.
COACHING INTERESTS: Life Coaching, Leadership Coaching
BIO: I was born in Anchorage, Alaska in 1986 and grew up on the Big Island of Hawaii.  I played baseball through high school and joined the United States Marine Corps in 2004.  I spent 20 years in the Marines, deploying to Spain, Beirut Lebanon, Iraq x2, Afghanistan, Okinawa, Korea, Thailand, and the Philippines.  I served as an Infantryman for 17 years and a recruiter in Colorado for 3.  I retired in July 2024 and am trying to make up lost time with my family.  I've been coaching a select baseball team for 4 years and am currently serving as the program director for the Jackson J-Hawks select baseball program.
PROFESSIONAL HEADSHOT: https://drive.google.com/open?id=1aeLOxmJbibJKiCTDdc9PQOtZB5xofCV6
MILITARY CONNECTION: Served 20 years and still have connections with the reserve infantry company in Milwaukee, WI.  
VETERAN STATUS: No
HOW DID YOU HEAR ABOUT US: Educational Institution
HOW WERE YOU REFERRED: 
INSPIRATION TO APPLY: undefined</t>
      </text>
    </comment>
    <comment authorId="0" ref="H457">
      <text>
        <t xml:space="preserve">FIRST NAME: Amrita
LAST NAME: Bharti
COMPLETED APPLICATION BEFORE: Yes - I have completed the VCP Coaching Application in the past.
COACHING CREDENTIALS: Certificate in Executive Coaching NYU
REQUIREMENTS MET: Yes - I meet at least one of the listed requirements
PRIMARY BUSINESS EMAIL: Coachamritabharti@gmail.com
ALTERNATIVE EMAIL: Coachamritabharti@gmail.com
HIGHEST LEVEL OF EDUCATION: Master's
CURRENTLY EMPLOYED: Yes
PROFESSIONAL AFFILIATION: Associate Certified Coach (ACC)
ACTIVITIES/HOBBIES: Reading, Art, Nature Walks
ADDITIONAL INFORMATION: I enjoy life coaching and leadership development
COACHING INTERESTS: Life Coaching, Business Coaching, Wellness Coaching, Leaders development
BIO: Hi, I'm glad you are here. I am a trained professional coach, on a mission to help employees lead happier work lives. I do this through a wide range of skills and frameworks I have acquired in my NYU coaching program, and hundreds of hours of live coaching education and experience. I am an ICF member, and currently working towards an ACC credential.
Over the past decade or so, I have been on the search for my ikigai, although I found this word only about 5 years ago. And, on this decade-long journey, I have worn many professional hats. I have been an investment banker at Goldman Sachs, DGM Strategy for Godrej Consumers, and have been an integral part of core strategy teams at two well-funded technology startups. I've worked briefly with Walmart, taken a planned career break, and I am currently working in the AI industry. I have lived in 10 cities so far, and my most recent adventure has brought me to New York City.
I am a daughter, sister, spouse, and friend. I love reading books - physical printed books that I can hold and smell. I enjoy drawing, practicing yoga, hiking, going on long walks, and I'm absolutely crazy for chai. On the adventure vs. comfort spectrum, I sit in the middle zone, but closer to adventure. 
Thanks to my strong support system, I have had the privilege to complete my schooling from DPS Ranchi, engineering from BITS Pilani (Hyderabad), and MBA from IIM Ahmedabad. Each of these experiences has deeply shaped who I am today.
PROFESSIONAL HEADSHOT: https://drive.google.com/open?id=1onuWenFDBM7-EP1D4-LTH2X4BTQmSMeP
MILITARY CONNECTION: NA
VETERAN STATUS: No
HOW DID YOU HEAR ABOUT US: Educational Institution
HOW WERE YOU REFERRED: 
INSPIRATION TO APPLY: undefined</t>
      </text>
    </comment>
    <comment authorId="0" ref="I457">
      <text>
        <t xml:space="preserve">DUPLICATE </t>
      </text>
    </comment>
    <comment authorId="0" ref="R457">
      <text>
        <t xml:space="preserve">DUPLICATE ENTRY</t>
      </text>
    </comment>
    <comment authorId="0" ref="H458">
      <text>
        <t xml:space="preserve">FIRST NAME: William
LAST NAME: Thornton
COMPLETED APPLICATION BEFORE: No - This is my first time applying.
COACHING CREDENTIALS: Transformation Edge Business Coach Institute
REQUIREMENTS MET: Yes - I meet at least one of the listed requirements
PRIMARY BUSINESS EMAIL: wthor316@gmail.com
ALTERNATIVE EMAIL: wthornton.tuc@gmail.com
HIGHEST LEVEL OF EDUCATION: Bachelor's
CURRENTLY EMPLOYED: Yes
PROFESSIONAL AFFILIATION: Associate Certified Coach (ACC)
ACTIVITIES/HOBBIES: Health and Wellness, Travel
ADDITIONAL INFORMATION: Retiring Army Civilian from the Special Operations Community with 43 years of service (23 Active/20 Civ)
COACHING INTERESTS: Life Coaching, Wellness Coaching, Major Life Transitions
BIO: Dedicated Special Forces veteran with over 43 years of elite military service, now a Certified Professional Coach committed to empowering corporate executives, transitioning veterans, and high-performance teams. Specializing in performance optimization and transformational leadership, I guide clients to develop psychological resilience, strategic agility, and collaborative strength. My coaching stands apart through a proven framework designed to build resilient leaders who consistently exceed their goals, drive impactful change, and inspire excellence within their organizations.
PROFESSIONAL HEADSHOT: https://drive.google.com/open?id=1w2D_pv42eZRe70bHdVApuAp5W2SqoAfX
MILITARY CONNECTION: Army Retiree and Special Forces Veteran
VETERAN STATUS: Yes
HOW DID YOU HEAR ABOUT US: Website
HOW WERE YOU REFERRED: 
INSPIRATION TO APPLY: undefined</t>
      </text>
    </comment>
    <comment authorId="0" ref="H459">
      <text>
        <t xml:space="preserve">FIRST NAME: Pablo 
LAST NAME: Perez
COMPLETED APPLICATION BEFORE: No - This is my first time applying.
COACHING CREDENTIALS: I'm not formally certified
REQUIREMENTS MET: Yes - I meet at least one of the listed requirements
PRIMARY BUSINESS EMAIL: pablo@knovaquest.com
ALTERNATIVE EMAIL: pabloperez.af@gmail.com
HIGHEST LEVEL OF EDUCATION: Master's
CURRENTLY EMPLOYED: No
PROFESSIONAL AFFILIATION: Associate Certified Coach (ACC)
ACTIVITIES/HOBBIES: Sports, coaching, running, fishing
ADDITIONAL INFORMATION: I’m based in Niceville, Florida, a husband and father of four, and I’m passionate about helping people thrive through transitions, whether leaving the military, changing careers, or navigating personal challenges, while supporting clients who want to build confidence, strengthen resilience, and grow as leaders.
COACHING INTERESTS: Life Coaching, Career Coaching, Motivational Coaching
BIO: I’m Pablo Perez, a U.S. Air Force veteran with over 20 years of service, where I held leadership roles in operations, security, and organizational development. My career was built on leading teams in high-pressure environments, strengthening morale, and driving cultural change that boosted both performance and retention. Since transitioning, I’ve dedicated myself to helping organizations and individuals unlock their potential through leadership coaching, employee engagement, and culture transformation. I’m also an entrepreneur, running KnovaQuest, a consulting firm focused on empowering managers and improving workplace culture. Outside of work, I’m passionate about mentoring, building community, and supporting veterans as they navigate transitions into civilian life. Most importantly, I believe in people-first leadership—because when people thrive, organizations thrive.
PROFESSIONAL HEADSHOT: https://drive.google.com/open?id=1aT7mD_aYTCMHch-z51Dz97hmC-oKXrb6
MILITARY CONNECTION: I served in the Air Force for 20+ years
VETERAN STATUS: Yes
HOW DID YOU HEAR ABOUT US: Website
HOW WERE YOU REFERRED: 
INSPIRATION TO APPLY: undefined</t>
      </text>
    </comment>
    <comment authorId="0" ref="I459">
      <text>
        <t xml:space="preserve">OUTREACH TO FIND OUT WHERE COACH TRAINING--NOT A TRAINED COACH</t>
      </text>
    </comment>
    <comment authorId="0" ref="H460">
      <text>
        <t xml:space="preserve">FIRST NAME: Ramona
LAST NAME: Miyagishima
COMPLETED APPLICATION BEFORE: No - This is my first time applying.
COACHING CREDENTIALS: Grand Canyon University
REQUIREMENTS MET: Yes - I meet at least one of the listed requirements
PRIMARY BUSINESS EMAIL: thrivetribecoaching@gmail.com
ALTERNATIVE EMAIL: ramonamiyagishima@gmail.com
HIGHEST LEVEL OF EDUCATION: Master's
CURRENTLY EMPLOYED: Yes
PROFESSIONAL AFFILIATION: Associate Certified Coach (ACC)
ACTIVITIES/HOBBIES: Reading, Volleyball
ADDITIONAL INFORMATION: I am also a veteran.
COACHING INTERESTS: Life Coaching, Wellness Coaching, Mindfulness
BIO: Thrive Tribe Coaching helps high-achieving, heart-centered women slow down, reconnect, and live with intention. Thrive Tribe blends mindfulness, psychology, and practical strategy to create real-life balance without the burnout. Through coaching and digital tools, clients learn to reset boundaries, align their energy, and thrive from the inside out. It’s not about perfection; it’s about presence, purpose, and peace.
PROFESSIONAL HEADSHOT: https://drive.google.com/open?id=1PNCHEBlfPqA4fyOCMq5ssBNhYedw83ai
MILITARY CONNECTION: First female in the family to be active duty (Army), and currently retiring from DoD. My maternal grandfather was Army (retired), my grandmother was DoD (retired), my paternal grandfather was active duty Air Force (retired) and my paternal grandmother was DoD (retired). My father was active duty Army (retired), my uncles (both sides) were Army and Navy, all retired. My brother was active duty Navy (retired) . My spouse was active duty Navy(retired)  My oldest child is active duty Air Force.
VETERAN STATUS: Yes
HOW DID YOU HEAR ABOUT US: Referral
HOW WERE YOU REFERRED: Sina Webb
INSPIRATION TO APPLY: undefined</t>
      </text>
    </comment>
    <comment authorId="0" ref="H461">
      <text>
        <t xml:space="preserve">FIRST NAME: Amrita
LAST NAME: Bharti
COMPLETED APPLICATION BEFORE: Yes - I have completed the VCP Coaching Application in the past.
COACHING CREDENTIALS: Certificate in Executive Coaching NYU
REQUIREMENTS MET: Yes - I meet at least one of the listed requirements
PRIMARY BUSINESS EMAIL: Coachamritabharti@gmail.com
ALTERNATIVE EMAIL: Coachamritabharti@gmail.com
HIGHEST LEVEL OF EDUCATION: Master's
CURRENTLY EMPLOYED: Yes
PROFESSIONAL AFFILIATION: Associate Certified Coach (ACC)
ACTIVITIES/HOBBIES: Reading, Art, Nature Walks
ADDITIONAL INFORMATION: I enjoy life coaching and leadership development
COACHING INTERESTS: Life Coaching, Business Coaching, Wellness Coaching, Leaders development
BIO: Hi, I'm glad you are here. I am a trained professional coach, on a mission to help employees lead happier work lives. I do this through a wide range of skills and frameworks I have acquired in my NYU coaching program, and hundreds of hours of live coaching education and experience. I am an ICF member, and currently working towards an ACC credential.
Over the past decade or so, I have been on the search for my ikigai, although I found this word only about 5 years ago. And, on this decade-long journey, I have worn many professional hats. I have been an investment banker at Goldman Sachs, DGM Strategy for Godrej Consumers, and have been an integral part of core strategy teams at two well-funded technology startups. I've worked briefly with Walmart, taken a planned career break, and I am currently working in the AI industry. I have lived in 10 cities so far, and my most recent adventure has brought me to New York City.
I am a daughter, sister, spouse, and friend. I love reading books - physical printed books that I can hold and smell. I enjoy drawing, practicing yoga, hiking, going on long walks, and I'm absolutely crazy for chai. On the adventure vs. comfort spectrum, I sit in the middle zone, but closer to adventure. 
Thanks to my strong support system, I have had the privilege to complete my schooling from DPS Ranchi, engineering from BITS Pilani (Hyderabad), and MBA from IIM Ahmedabad. Each of these experiences has deeply shaped who I am today.
PROFESSIONAL HEADSHOT: https://drive.google.com/open?id=1onuWenFDBM7-EP1D4-LTH2X4BTQmSMeP
MILITARY CONNECTION: NA
VETERAN STATUS: No
HOW DID YOU HEAR ABOUT US: Educational Institution
HOW WERE YOU REFERRED: 
INSPIRATION TO APPLY: undefined</t>
      </text>
    </comment>
    <comment authorId="0" ref="I461">
      <text>
        <t xml:space="preserve">DUPLICATE </t>
      </text>
    </comment>
    <comment authorId="0" ref="R461">
      <text>
        <t xml:space="preserve">DUPLICATE ENTRY</t>
      </text>
    </comment>
    <comment authorId="0" ref="H462">
      <text>
        <t xml:space="preserve">FIRST NAME: Joseph
LAST NAME: Check
COMPLETED APPLICATION BEFORE: No - This is my first time applying.
COACHING CREDENTIALS: College of Executive Coaching and ICF
REQUIREMENTS MET: Yes - I meet at least one of the listed requirements
PRIMARY BUSINESS EMAIL: joe@differencemakerscoaching.com
ALTERNATIVE EMAIL: Josephcheck@differencemakerscoaching.com
HIGHEST LEVEL OF EDUCATION: Master's
CURRENTLY EMPLOYED: Yes
PROFESSIONAL AFFILIATION: Professional Certified Coach (PCC)
ACTIVITIES/HOBBIES: Weightlifting, surfing, and hiking
ADDITIONAL INFORMATION: N/A
COACHING INTERESTS: Life Coaching, Business Coaching, Leadership Development
BIO: I am a Marine Raider with 18 years of military experience. I am also an ICF certified PCC with 830 hours of coaching experience. I bring my military background into my coaching practice why I help clients increase their intentionality, slow down, and cut through the noise of their lives. This helps them find purpose through reflection and avoid just being busy. 
PROFESSIONAL HEADSHOT: https://drive.google.com/open?id=1gUMGh7aY8IrxVZ1FEydojSzYvYqfo7TH
MILITARY CONNECTION: Currently serving with colleagues at the Alphawave Project and who have completed The Honor Foundation. 
VETERAN STATUS: Yes
HOW DID YOU HEAR ABOUT US: SgtMaj (Ret) Fenton Reese
HOW WERE YOU REFERRED: 
INSPIRATION TO APPLY: undefined</t>
      </text>
    </comment>
    <comment authorId="0" ref="I462">
      <text>
        <t xml:space="preserve">1/15/26 Joseph Check unable to commit to the number of sessions </t>
      </text>
    </comment>
    <comment authorId="0" ref="H463">
      <text>
        <t xml:space="preserve">FIRST NAME: Cherwanda
LAST NAME: Lancaster
COMPLETED APPLICATION BEFORE: No - This is my first time applying.
COACHING CREDENTIALS: University of Health and Performance
REQUIREMENTS MET: Yes - I meet at least one of the listed requirements
PRIMARY BUSINESS EMAIL: cherwanda00@gmail.com
ALTERNATIVE EMAIL: cherwanda_79@hotmail.com
HIGHEST LEVEL OF EDUCATION: Master's
CURRENTLY EMPLOYED: No
PROFESSIONAL AFFILIATION: Associate Certified Coach (ACC)
ACTIVITIES/HOBBIES: Crotchet, practicing yoga and mindfulness, swimming and playing the sax
ADDITIONAL INFORMATION: I look forward to connecting with my fellow Veterans
COACHING INTERESTS: Wellness Coaching
BIO: I am a Certified Health &amp; Wellness Coach, Registered Yoga Instructor (Trauma-Informed), Mindfulness Practitioner, and Behavioral Health Specialist. I help individuals and families restore balance, manage stress, and create sustainable wellness through compassion-based, trauma-informed care
PROFESSIONAL HEADSHOT: https://drive.google.com/open?id=18Df-Jmi7VnsDusCFOMux4wH0K-E_c77X
MILITARY CONNECTION: uncle and aunt were both in the Army and daughter is currently serving
VETERAN STATUS: Yes
HOW DID YOU HEAR ABOUT US: Website
HOW WERE YOU REFERRED: 
INSPIRATION TO APPLY: undefined</t>
      </text>
    </comment>
    <comment authorId="0" ref="H464">
      <text>
        <t xml:space="preserve">FIRST NAME: Shellie 
LAST NAME: Winkler
COMPLETED APPLICATION BEFORE: No - This is my first time applying.
COACHING CREDENTIALS: NYU ECOC Program
REQUIREMENTS MET: Yes - I meet at least one of the listed requirements
PRIMARY BUSINESS EMAIL: shellie@wci.nyc
ALTERNATIVE EMAIL: shellie.r.winkler@gmail.com
HIGHEST LEVEL OF EDUCATION: Master's
CURRENTLY EMPLOYED: Yes
PROFESSIONAL AFFILIATION: Associate Certified Coach (ACC)
ACTIVITIES/HOBBIES: Art, dance, theater, film, gardens and parks, dogs, skiing, reading, walking, spending time with family and friends.
ADDITIONAL INFORMATION: I worked as a communications consultant for Cohen Veterans Bioscience and became acquainted with some of the health challenges facing Veterans and active duty service people. I always held those who served in great esteem. Learning more about health issues some Veterans face only deepened my respect and appreciation. 
COACHING INTERESTS: Life Coaching, Business Coaching, Career Coaching
BIO: My coaching practice focuses on helping people navigate effectively through the kinds of changes everyone now faces in the world of work: career change, job change, new leader, new opportunity, promotion, team reorganization, RIF, retirement/third act. I listen with empathy and engage my strategic background to help you ask the difficult questions about what you want now, where you want to be, and why. I especially love working with people in the process of transition and transformation. It's an opportunity to find out what you're made of and make new things happen.
PROFESSIONAL HEADSHOT: https://drive.google.com/open?id=175r8Zzrje2JtarfIh38lWs0__wUZaQpv
MILITARY CONNECTION: Father in law proud Navy Veteran
VETERAN STATUS: No
HOW DID YOU HEAR ABOUT US: Referral
HOW WERE YOU REFERRED: Lynda Van Wart, fellow NYU Coaching Program Student
INSPIRATION TO APPLY: undefined</t>
      </text>
    </comment>
    <comment authorId="0" ref="H465">
      <text>
        <t xml:space="preserve">FIRST NAME: Cherwanda
LAST NAME: Lancaster
COMPLETED APPLICATION BEFORE: No - This is my first time applying.
COACHING CREDENTIALS: University of Health and Performance
REQUIREMENTS MET: Yes - I meet at least one of the listed requirements
PRIMARY BUSINESS EMAIL: cherwanda00@gmail.com
ALTERNATIVE EMAIL: cherwanda_79@hotmail.com
HIGHEST LEVEL OF EDUCATION: Master's
CURRENTLY EMPLOYED: No
PROFESSIONAL AFFILIATION: Associate Certified Coach (ACC)
ACTIVITIES/HOBBIES: Crotchet, practicing yoga and mindfulness, swimming and playing the sax
ADDITIONAL INFORMATION: I look forward to connecting with my fellow Veterans
COACHING INTERESTS: Wellness Coaching
BIO: I am a Certified Health &amp; Wellness Coach, Registered Yoga Instructor (Trauma-Informed), Mindfulness Practitioner, and Behavioral Health Specialist. I help individuals and families restore balance, manage stress, and create sustainable wellness through compassion-based, trauma-informed care
PROFESSIONAL HEADSHOT: https://drive.google.com/open?id=18Df-Jmi7VnsDusCFOMux4wH0K-E_c77X
MILITARY CONNECTION: uncle and aunt were both in the Army and daughter is currently serving
VETERAN STATUS: Yes
HOW DID YOU HEAR ABOUT US: Website
HOW WERE YOU REFERRED: 
INSPIRATION TO APPLY: undefined</t>
      </text>
    </comment>
    <comment authorId="0" ref="I465">
      <text>
        <t xml:space="preserve">DUPLICATE </t>
      </text>
    </comment>
    <comment authorId="0" ref="R465">
      <text>
        <t xml:space="preserve">DUPLICATE ENTRY</t>
      </text>
    </comment>
    <comment authorId="0" ref="H466">
      <text>
        <t xml:space="preserve">FIRST NAME: Dr. Amanda
LAST NAME: Fernandez
COMPLETED APPLICATION BEFORE: No - This is my first time applying.
COACHING CREDENTIALS: Board Certified Coach (BCC), sitting for ACC on 11/11
REQUIREMENTS MET: Yes - I meet at least one of the listed requirements
PRIMARY BUSINESS EMAIL: drfernandez@waypointnorth.org
ALTERNATIVE EMAIL: amanda@waypointnorth.org
HIGHEST LEVEL OF EDUCATION: Post-graduate (PhD/JD/MD)
CURRENTLY EMPLOYED: Yes
PROFESSIONAL AFFILIATION: Associate Certified Coach (ACC), Professional Certified Coach (PCC)
ACTIVITIES/HOBBIES: We enjoy the ocean and the mountains, setting out of the house even if for the day
ADDITIONAL INFORMATION: I have a daughter with special needs
COACHING INTERESTS: Life Coaching, Business Coaching, Career Coaching, Wellness Coaching
BIO: Dr. Amanda Fernandez is a Board Certified Coach (BCC) and organizational consultant who helps leaders build confidence, clarity, and purpose in their personal and professional lives. She brings over 20 years of experience in leadership, education, and organizational strategy, blending systems thinking with a people-first coaching approach. As the founder of Waypoint North, Amanda partners with leaders navigating change, overwhelm, and growth helping them align actions with values and lead with authenticity. Her coaching often focuses on resilience, confidence, and navigating transitions with clarity and intention. Amanda holds a Doctorate in Educational and Organizational Leadership and certifications in executive, business, and career coaching. She believes leadership, and life, are both deeply personal and profoundly relational, and that meaningful change begins with self-awareness and grows through connection.
PROFESSIONAL HEADSHOT: https://drive.google.com/open?id=1p3AYNPfM0li9Sxn7vNon7rvg78Gp4dki
MILITARY CONNECTION: I was in the Army but due to an allergy was medically discharged just shy of 1 year being in. My husband is an active duty veteran and a current reserve member with 12 deployments.
VETERAN STATUS: No
HOW DID YOU HEAR ABOUT US: Huddle Fest
HOW WERE YOU REFERRED: 
INSPIRATION TO APPLY: undefined</t>
      </text>
    </comment>
    <comment authorId="0" ref="H467">
      <text>
        <t xml:space="preserve">FIRST NAME: Derrek 
LAST NAME: Cooper
COMPLETED APPLICATION BEFORE: No - This is my first time applying.
COACHING CREDENTIALS: Georgetown University 
REQUIREMENTS MET: Yes - I meet at least one of the listed requirements
PRIMARY BUSINESS EMAIL: derrek@derrekcooper.co
ALTERNATIVE EMAIL: derrek.cooper@gmail.com
HIGHEST LEVEL OF EDUCATION: Master's
CURRENTLY EMPLOYED: Yes
PROFESSIONAL AFFILIATION: Associate Certified Coach (ACC)
ACTIVITIES/HOBBIES: mindfulness, yoga, golf, philosophy, writing, reading, positive psychology
ADDITIONAL INFORMATION: I am a US Navy vet, 25+ year tech/engineering leader, turned well-being leadership coach
COACHING INTERESTS: Business Coaching, Career Coaching, Wellness Coaching
BIO: I am born and raised in Philadelphia. I grew up in a world that was defined and rewarded hustle culture. While it provided me with the work ethic necessary to grow and achieve, it left me a bit empty on the inside. As a lifelong learner, I returned to school to study the science of resilience and help individuals find purpose by leveraging our strengths and finding what is strong, over what is wrong. 
PROFESSIONAL HEADSHOT: https://drive.google.com/open?id=1hUAHAzJ6ud--sFPmbdzX4baYyKaxmi5T
MILITARY CONNECTION: US Navy, TM3 (SS), served on submarines, SSN661 and SSN710
VETERAN STATUS: Yes
HOW DID YOU HEAR ABOUT US: Social Media
HOW WERE YOU REFERRED: 
INSPIRATION TO APPLY: undefined</t>
      </text>
    </comment>
    <comment authorId="0" ref="H468">
      <text>
        <t xml:space="preserve">FIRST NAME: Timothy
LAST NAME: Mackie
COMPLETED APPLICATION BEFORE: No - This is my first time applying.
COACHING CREDENTIALS: US Army
REQUIREMENTS MET: Yes - I meet at least one of the listed requirements
PRIMARY BUSINESS EMAIL: tmackie261@gmail.com
ALTERNATIVE EMAIL: mackiet3615@gmail.com
HIGHEST LEVEL OF EDUCATION: Master's
CURRENTLY EMPLOYED: No
PROFESSIONAL AFFILIATION: Associate Certified Coach (ACC)
ACTIVITIES/HOBBIES: WW2 History, Volunteering at the Mighty 8th Air Force Museum, Shooting firearms, Working on cars, traveling, spending quality time with my family. 
ADDITIONAL INFORMATION: I served in the Army for 6 years, enjoyed the "coaching aspect" of being an NCO, I've also been a lacrosse coach on a number of occasions. I have a unique back ground of hands-on- experience, project management, and will complete my MBA on 12 December 2025. 
COACHING INTERESTS: Life Coaching, Career Coaching, Wellness Coaching
BIO: I was a Sergeant when I served in the Army. I've always enjoyed developing and helping people achieve their goals. My leadership style is more direct and solution oriented. I have been able to work with a number of Veteran organizations as a client for career, life, etc coaching and I want to be able to help people in the same way. Seeing people build confidence in themselves and achieve their goals or work through problems is a passion of mine. 
PROFESSIONAL HEADSHOT: https://drive.google.com/open?id=1Nd5pSafiAvUP-gUjp83FGg_8KMnLNw2g
MILITARY CONNECTION: My younger cousin is a 2LT in the Air Force. 
VETERAN STATUS: Yes
HOW DID YOU HEAR ABOUT US: My wife
HOW WERE YOU REFERRED: 
INSPIRATION TO APPLY: undefined</t>
      </text>
    </comment>
    <comment authorId="0" ref="I468">
      <text>
        <t xml:space="preserve">Coaching credentials? NO RESPONSE TO OUTREACH ABOUT COACHING CREDENTIALS</t>
      </text>
    </comment>
    <comment authorId="0" ref="D469">
      <text>
        <t xml:space="preserve">Sp26 matched Brittni Majka</t>
      </text>
    </comment>
    <comment authorId="0" ref="H469">
      <text>
        <t xml:space="preserve">FIRST NAME: Ming
LAST NAME: Hsieh
COMPLETED APPLICATION BEFORE: No - This is my first time applying.
COACHING CREDENTIALS: Fluxity 
REQUIREMENTS MET: Yes - I meet at least one of the listed requirements
PRIMARY BUSINESS EMAIL: minghsieh4pi@gmail.com
ALTERNATIVE EMAIL: minghsieh4pi@gmail.com
HIGHEST LEVEL OF EDUCATION: Bachelor's
CURRENTLY EMPLOYED: Yes
PROFESSIONAL AFFILIATION: Associate Certified Coach (ACC)
ACTIVITIES/HOBBIES: Rock climbing, cross-country skiing, yoga, cycling, cooking
ADDITIONAL INFORMATION: n/a
COACHING INTERESTS: Life Coaching, Career Coaching, Wellness Coaching
BIO: I work in Learning Design, Leadership Development, and Coaching, developing content strategy for global sales enablement at AWS with a focus on people leaders. I'm passionate about coaching and whole-human development, and I value connection, well-being, and growth in both my personal and professional life. I believe we're always growing and evolving, and I'm here to support the changes you're committed to making. My approach centers on helping people develop authentically while achieving their goals. If you're looking to explore the life you'd like to create, let's connect and work together on that journey.
PROFESSIONAL HEADSHOT: https://drive.google.com/open?id=1yl7uwZPbm1OXZFb6kjwy_VeWZqZaXTJJ
MILITARY CONNECTION: n/a
VETERAN STATUS: No
HOW DID YOU HEAR ABOUT US: New York University Coaching and Technology Summit
HOW WERE YOU REFERRED: 
INSPIRATION TO APPLY: undefined</t>
      </text>
    </comment>
    <comment authorId="0" ref="H470">
      <text>
        <t xml:space="preserve">FIRST NAME: Diane
LAST NAME: Brewster
COMPLETED APPLICATION BEFORE: No - This is my first time applying.
COACHING CREDENTIALS: UC Davis
REQUIREMENTS MET: Yes - I meet at least one of the listed requirements
PRIMARY BUSINESS EMAIL: dsb101112@gmail.com
ALTERNATIVE EMAIL: lifeandjoycoaching@gmail.com
HIGHEST LEVEL OF EDUCATION: Master's
CURRENTLY EMPLOYED: Yes
PROFESSIONAL AFFILIATION: Associate Certified Coach (ACC)
ACTIVITIES/HOBBIES: Hiking, Stained Glass Artisan, Gardening, Avid Reader
ADDITIONAL INFORMATION: I am currently employed by Serco, a subcontractor supporting the U.S. Department of Labor. In my role, I facilitate workshops that empower transitioning service members to secure high-quality civilian employment. As a senior facilitator, I have led sessions for personnel across all military branches and ranks, with a particular focus on senior-ranking members. My availability varies weekly. On weeks when I am facilitating workshops—which typically occur Wednesday through Friday—I am not available until after 5 PM Mountain Time. I do not facilitate workshops every week during which I am more flexible. I am consistently available all day on Mondays and Tuesdays. Therefore, my schedule is variable and best confirmed week to week
COACHING INTERESTS: Life Coaching, Career Coaching
BIO: I hold a Master’s in Education in Organizational Development and Change and am a certified ICF Professional Coach with 20 years of corporate experience. As a proud military spouse, I bring a deep commitment to serving veterans and their families. Currently, I support the U.S. Department of Labor as a Senior Facilitator for the Transition Assistance Program (TAP), where I’ve guided hundreds of service members and their spouses from all branches and ranks toward meaningful civilian careers. With a keen ability to recognize strengths and a passionate belief in possibility, I design structured pathways that make change feel less daunting and far more empowering. My approach blends clarity, energy, and compassion—helping individuals uncover their authentic voice, clarify their purpose, and step confidently into their next chapter. My role is to walk beside you as you discover your own answers, build resilience, and align your actions with what matters most.
PROFESSIONAL HEADSHOT: https://drive.google.com/open?id=1oXeosCWWT7xC6nvh3OcMM7BSLySMWiDL
MILITARY CONNECTION: Husband, a veteran of 30 years, USAF
VETERAN STATUS: No
HOW DID YOU HEAR ABOUT US: Website
HOW WERE YOU REFERRED: 
INSPIRATION TO APPLY: undefined</t>
      </text>
    </comment>
    <comment authorId="0" ref="H471">
      <text>
        <t xml:space="preserve">FIRST NAME: Carla E. Young
LAST NAME: Young
COMPLETED APPLICATION BEFORE: No - This is my first time applying.
COACHING CREDENTIALS: International Coaching and Leadership Institute Rising (ICLI Rising), an ICF Accredited Coaching Course (2025)
REQUIREMENTS MET: Yes - I meet at least one of the listed requirements
PRIMARY BUSINESS EMAIL: Carla.Young@atf.gov
ALTERNATIVE EMAIL: counselatl@gmail.com
HIGHEST LEVEL OF EDUCATION: Post-graduate (PhD/JD/MD)
CURRENTLY EMPLOYED: Yes
PROFESSIONAL AFFILIATION: Associate Certified Coach (ACC)
ACTIVITIES/HOBBIES: I enjoy walking in the park, watching movies, and really good TV shows, along with listening to music.   
ADDITIONAL INFORMATION: I'm a seasoned attorney who understands the lasting value of helping people think through their problems to gain insight and achieve their best results.     
COACHING INTERESTS: Life Coaching, Career Coaching
BIO: Carla is a graduate of the University of GA School of Law and Mercer University. She is a former prosecutor who has also served as an attorney advisor to law enforcement agents, supervisors, and senior executives for years. She is a certified coach who is currently pursuing her Associate Certified Coach (ACC) credentials from the International Coaching Federation. She utilizes curiosity, active listening, reflective inquiry, ontological coaching, and positive coaching skills to help clients achieve their goals and dreams. Her coaching philosophy is that the client is the expert in their own life experiences and, with coaching support, can find the answers within themselves to their concerns or challenges. As a coach, she partners with her clients to explore their experiences in ways that help them accomplish their stated goals.             
PROFESSIONAL HEADSHOT: https://drive.google.com/open?id=1ILMNz2ism5MDoq6QRzg1IV6hwS_6GBX-
MILITARY CONNECTION: Scena Webb, PhD. Retired
VETERAN STATUS: No
HOW DID YOU HEAR ABOUT US: Former co-worker, Scena Webb, Ph.D. told me about the VA Coaching Program.     
HOW WERE YOU REFERRED: 
INSPIRATION TO APPLY: undefined</t>
      </text>
    </comment>
    <comment authorId="0" ref="H472">
      <text>
        <t xml:space="preserve">FIRST NAME: Dana 
LAST NAME: Bernstein
COMPLETED APPLICATION BEFORE: No - This is my first time applying.
COACHING CREDENTIALS: Rutgers University
REQUIREMENTS MET: Yes - I meet at least one of the listed requirements
PRIMARY BUSINESS EMAIL: danahornstein@yahoo.com
ALTERNATIVE EMAIL: danabernsteinllc@gmail.com
HIGHEST LEVEL OF EDUCATION: Master's
CURRENTLY EMPLOYED: Yes
PROFESSIONAL AFFILIATION: Professional Certified Coach (PCC)
ACTIVITIES/HOBBIES: volleyball, karate, resolving conflict
ADDITIONAL INFORMATION: I wrote a book on how to resolve internal conflict, deescalate emotions, and re-ground yourself in your values: http://bit.ly/3PLlYG9
COACHING INTERESTS: Life Coaching, Wellness Coaching, Conflict resolution, navigate uncertainty, and manage difficult conversations
BIO: Dana Bernstein is a Conflict Resolution author, speaker, consultant and Principal of Dare to Live Brave. With 2,500+ coaching hours and 100+ clients, she specializes in de-escalation, negotiations, contracts, project management, and high stakes situations representing universities, government, banking and courts. She founded and manages a family-run animal hospital.
Dana published 30 articles on contracts and negotiations (1995-2007). She produced 8 PMI webinars with “Mastering the Art of Human-ness in Project Management: Serving Others Through Powerful Communication,” garnering 52,500 views since March 2020.
In 2025, Dana published “It’s the Thought That Counts: Mastering the Art of YOU vs. you,” an interactive book helping individuals resolve internal conflict to better navigate external challenges. Dana has a Master’s in Dispute Resolution from Montclair State and is a court-appointed volunteer mediator. She is an ICF NJ Board Member, Co-Director of Programs with a PCC Credential. She is a Project Management Professional (PMP) and Certified Meeting Professional (CMP).
An avid volunteer, Dana has been working with the Girl Scouts and the Girl Scout Service Unit Leadership Team for 15 years. She is a strong supporter of women advocating for informed health choices for those who have breast cancer.
Dana helps people to use their voice in managing conflict. Dana offers a vast portfolio of business accomplishments with a proven track record of leadership and successful outcomes.
PROFESSIONAL HEADSHOT: https://drive.google.com/open?id=1_N7o0dztX6kzNYPYALzbwsobIIsGFLrc
MILITARY CONNECTION: My dad was in the army
VETERAN STATUS: No
HOW DID YOU HEAR ABOUT US: Fenton (I manage the Rutgers program)
HOW WERE YOU REFERRED: 
INSPIRATION TO APPLY: undefined</t>
      </text>
    </comment>
    <comment authorId="0" ref="H473">
      <text>
        <t xml:space="preserve">FIRST NAME: Daniela
LAST NAME: Shea
COMPLETED APPLICATION BEFORE: No - This is my first time applying.
COACHING CREDENTIALS: Rutgers University
REQUIREMENTS MET: Yes - I meet at least one of the listed requirements
PRIMARY BUSINESS EMAIL: sheadaniela@gmail.com
ALTERNATIVE EMAIL: sheadaniela@gmail.com
HIGHEST LEVEL OF EDUCATION: Master's
CURRENTLY EMPLOYED: Coaching and consulting practice
PROFESSIONAL AFFILIATION: Associate Certified Coach (ACC)
ACTIVITIES/HOBBIES: Reading, traveling, beach. 
ADDITIONAL INFORMATION: No
COACHING INTERESTS: Life Coaching, Career Coaching
BIO: I love to coach and look at the possibilities where we can expand our lives to fulfill our personal and professional goals. 
PROFESSIONAL HEADSHOT: https://drive.google.com/open?id=1K_RwhCoqmZtCMkFTFuC1UhvXOR5-Etjb
MILITARY CONNECTION: Led the diversity group at Pharma company and created strong connections with veterans group building annual plan for goals. 
VETERAN STATUS: No
HOW DID YOU HEAR ABOUT US: Referral
HOW WERE YOU REFERRED: Dana Bernstein
INSPIRATION TO APPLY: undefined</t>
      </text>
    </comment>
    <comment authorId="0" ref="D474">
      <text>
        <t xml:space="preserve">SP26 client James Domorod (rematch) 
3/13 client JAMES DOMOROD dropped due to active duty during current war on Iran</t>
      </text>
    </comment>
    <comment authorId="0" ref="H474">
      <text>
        <t xml:space="preserve">FIRST NAME: Robert
LAST NAME: Madden
COMPLETED APPLICATION BEFORE: No - This is my first time applying.
COACHING CREDENTIALS: Rutgers University
REQUIREMENTS MET: Yes - I meet at least one of the listed requirements
PRIMARY BUSINESS EMAIL: bobmadden@gmail.com
ALTERNATIVE EMAIL: bobmadden7@yahoo.com
HIGHEST LEVEL OF EDUCATION: Master's
CURRENTLY EMPLOYED: No
PROFESSIONAL AFFILIATION: Associate Certified Coach (ACC)
ACTIVITIES/HOBBIES: Fitness, cooking, carpetry/woodworking
ADDITIONAL INFORMATION: I am not a veteran but my father, uncles, and cousins have all served so the cause is close to my heart.
COACHING INTERESTS: Business Coaching, Career Coaching
BIO: I have more than 30 years of experience working in marketing and leadership roles at companies like Nabisco, The Coca-Cola Company, AOL, and Warner Brothers Discover.  At Warner Brothers Discovery I was SVP of Marketing for Food Network, HGTV, and Magnolia Network. I attended Rochester Institute of Technology for my upgrade and NYU Stern School of Business for grad school.  I was the first person in my family to attend college and earned my MBA at night while working full time.  I started work as an engineer in R&amp;D and transitioned into marketing after business school.
PROFESSIONAL HEADSHOT: https://drive.google.com/open?id=1ogiocLDk492rCBP5k-rOQhi7RK76p_ZM
MILITARY CONNECTION: My father, uncles and cousins served in various branches of the military. 
VETERAN STATUS: No
HOW DID YOU HEAR ABOUT US: Rutgers LCOP
HOW WERE YOU REFERRED: 
INSPIRATION TO APPLY: undefined</t>
      </text>
    </comment>
    <comment authorId="0" ref="H475">
      <text>
        <t xml:space="preserve">FIRST NAME: Blake
LAST NAME: Putnam
COMPLETED APPLICATION BEFORE: No - This is my first time applying.
COACHING CREDENTIALS: Rutgers University
REQUIREMENTS MET: Yes - I meet at least one of the listed requirements
PRIMARY BUSINESS EMAIL: blake@p3-strategies.com
ALTERNATIVE EMAIL: blakeputnam@gmail.com
HIGHEST LEVEL OF EDUCATION: Bachelor's
CURRENTLY EMPLOYED: Yes
PROFESSIONAL AFFILIATION: Associate Certified Coach (ACC)
ACTIVITIES/HOBBIES: Nonprofit leadership, supporting community, playing sports, family, and friends are very important to me
ADDITIONAL INFORMATION: I believe everyone has the power to do extraordinary things and we are perfectly imperfect.  When we have clarity about who we are and what makes us unique, you can tap into that to reach your full potential.  
COACHING INTERESTS: Career Coaching
BIO: P3 Strategies provides coaching and consulting designed to help you move forward with clarity, confidence, and purpose. I’m a certified leadership coach with a strong background in development strategy, relationship building, and organizational growth. Over the years, I’ve helped raise millions in support of mission-driven work, build out high-performing teams, and lead organizations through transformational change. I believe that when people are given space to think, tools to lead, and support to grow—amazing things happen. If you're looking to sharpen your leadership, rethink your strategy, or get unstuck in your work, I’d love to partner with you.
PROFESSIONAL HEADSHOT: https://drive.google.com/open?id=1bRB-rDKOdbYOnrWJPogT6SFcXE2p3S2V
MILITARY CONNECTION: Grandfather was a fighter pilot in WW2
VETERAN STATUS: No
HOW DID YOU HEAR ABOUT US: Referral
HOW WERE YOU REFERRED: Rutgers LCOP
INSPIRATION TO APPLY: undefined</t>
      </text>
    </comment>
    <comment authorId="0" ref="H476">
      <text>
        <t xml:space="preserve">FIRST NAME: Joshua
LAST NAME: Frederick
COMPLETED APPLICATION BEFORE: No - This is my first time applying.
COACHING CREDENTIALS: Currently enrolled in the University of Texas Dallas Executive Coaching Program, 24 years of service in the USAF, senior-leader roles, coaching and mentoring subordinates at all ranks, executive-style coaching work with peers and teams.
REQUIREMENTS MET: Yes - I meet at least one of the listed requirements
PRIMARY BUSINESS EMAIL: jfrederick@hkpoveteransacademy.org
ALTERNATIVE EMAIL: sight_36@hotmail.com
HIGHEST LEVEL OF EDUCATION: Doctoral Candidate, Strategic Leadership
CURRENTLY EMPLOYED: Yes
PROFESSIONAL AFFILIATION: Associate Certified Coach (ACC)
ACTIVITIES/HOBBIES: Aviation, leadership, helping others, skydiving, scuba diving, fitness, volunteering
ADDITIONAL INFORMATION: I am currently at the end of my transition into retirement after 24 years in the Air Force
COACHING INTERESTS: Life Coaching, Career Coaching, Wellness Coaching
BIO: After 24 years of serving in the USAF at the ranks of staff sergeant and lieutenant colonel, I have developed a strong foundation in executive coaching and leadership development. Also, I have guided multi-billion-dollar operations and advised senior decision-makers across government, industry, and multinational coalitions on strategy, risk, and resource allocation. Recognized for building resilient organizations, driving transformational change, and aligning mission execution with long-term strategic objectives, I bring a proven record of leading under pressure and delivering results in the most complex environments as a Combat Veteran.
PROFESSIONAL HEADSHOT: https://drive.google.com/open?id=19gyREjdrQEsUFtjvY8pKMe0Mz7RGO9J6
MILITARY CONNECTION: Father served in the Army, sister currently serving in the Navy, grandfather served in the Navy, grandfather served in the Army Air Corps.
VETERAN STATUS: Yes
HOW DID YOU HEAR ABOUT US: Referral
HOW WERE YOU REFERRED: AMBER CHRISTENSEN
INSPIRATION TO APPLY: undefined</t>
      </text>
    </comment>
    <comment authorId="0" ref="H477">
      <text>
        <t xml:space="preserve">FIRST NAME: Veronica
LAST NAME: Soria
COMPLETED APPLICATION BEFORE: No - This is my first time applying.
COACHING CREDENTIALS: The American School of Professional Coaching
REQUIREMENTS MET: Yes - I meet at least one of the listed requirements
PRIMARY BUSINESS EMAIL: mvs.solutions.llc@icloud.com
ALTERNATIVE EMAIL: soriavs@yahoo.com
HIGHEST LEVEL OF EDUCATION: Post-graduate (PhD/JD/MD)
CURRENTLY EMPLOYED: Retired
PROFESSIONAL AFFILIATION: Associate Certified Coach (ACC)
ACTIVITIES/HOBBIES: Reading, walking, music, enjoy the arts (galleries, and plays)
ADDITIONAL INFORMATION: 20 year USMC veteran, Latina from Brooklyn, NY, started a business, worked for federal government 20 years. 
COACHING INTERESTS: Life Coaching, Business Coaching, Career Coaching, Wellness Coaching
BIO: Veronica “Ronnie” Soria is a retired United States Marine who honorably served for 20 years. She continued her commitment to developing others throughout an additional 20-year federal career as a Learning and Development Consultant and Coach. Ronnie is passionate about helping individuals work toward their goals, grow with confidence, and uncover a deeper sense of purpose. She has dedicated her life to supporting individuals and teams in realizing their potential. With a deep belief in human possibility, she takes tremendous pride in seeing her students and clients flourish. Known for her nurturing presence and unwavering integrity, Ronnie blends real-world experience with professional insight to create safe, reflective spaces where growth, healing, and transformation can occur. She leads with heart, guided by grace, accountability, and the conviction that everyone holds unique strengths worth celebrating. Her mission is profound yet simple: to help others rediscover their inner strength, embrace their stories, and boldly step into their purpose.
PROFESSIONAL HEADSHOT: https://drive.google.com/open?id=1Jb7xjhl8nX5DMshbrBlUTow7f99MmvtW
MILITARY CONNECTION: Served 20 years in USMC (1985-2006), Son Active Duty in USMC for 17 years, Niece Active Duty Air Force, currently do probono work with organization who helps veterans transition
VETERAN STATUS: Yes
HOW DID YOU HEAR ABOUT US: Introduced by an old USMC Colleague
HOW WERE YOU REFERRED: 
INSPIRATION TO APPLY: undefined</t>
      </text>
    </comment>
    <comment authorId="0" ref="H478">
      <text>
        <t xml:space="preserve">FIRST NAME: Corwin
LAST NAME: Rattler
COMPLETED APPLICATION BEFORE: No - This is my first time applying.
COACHING CREDENTIALS: Rutgers University
REQUIREMENTS MET: Yes - I meet at least one of the listed requirements
PRIMARY BUSINESS EMAIL: journeyx50@gmail.com
ALTERNATIVE EMAIL: crattler50@gmail.com
HIGHEST LEVEL OF EDUCATION: Bachelor's
CURRENTLY EMPLOYED: Yes
PROFESSIONAL AFFILIATION: Associate Certified Coach (ACC)
ACTIVITIES/HOBBIES: Self-Development, sports
ADDITIONAL INFORMATION: I am also a veteran of the USAF Reserve.  I currently work in the U.S. Government 
COACHING INTERESTS: Life Coaching, Wellness Coaching, I am working towards my ACC.
BIO: My name is Corwin Rattler and I reside in the Dallas, TX area, which is also my hometown.  I hold a Bachelor of Arts degree in Human Relations and Business from Amberton University.   I am a former Staff Sergeant with the Air Force reserve Staff Sergeant.  I currently work for the U.S. Government as a leader in an agency that focuses on fraud investigations.  I am a member of a national men's group that support other men dealing with everyday issues.  I have over 25 years of government service.
PROFESSIONAL HEADSHOT: https://drive.google.com/open?id=1C8LN2Kv4kRB58td36yN-noc5momdoWiD
MILITARY CONNECTION: I was a medic in the Air Force Reserves.  My dad was in the Army and served in Vietnam.  
VETERAN STATUS: Yes
HOW DID YOU HEAR ABOUT US: Educational Institution
HOW WERE YOU REFERRED: 
INSPIRATION TO APPLY: undefined</t>
      </text>
    </comment>
    <comment authorId="0" ref="H479">
      <text>
        <t xml:space="preserve">FIRST NAME: James
LAST NAME: Domenick
COMPLETED APPLICATION BEFORE: No - This is my first time applying.
COACHING CREDENTIALS: Rutgers University
REQUIREMENTS MET: Yes - I meet at least one of the listed requirements
PRIMARY BUSINESS EMAIL: domenickjames@gmail.com
ALTERNATIVE EMAIL: james_domenick@intuit.com
HIGHEST LEVEL OF EDUCATION: Bachelor's
CURRENTLY EMPLOYED: Yes
PROFESSIONAL AFFILIATION: Associate Certified Coach (ACC)
ACTIVITIES/HOBBIES: Guitar, singing, music, cycling, cooking, motorcycles
ADDITIONAL INFORMATION: I'm a 47 year old father of 2 and an experienced guitarist (if anyone is also looking for lessons)
COACHING INTERESTS: Life Coaching, Business Coaching, Career Coaching
BIO: James has led global teams in sales, services, partnerships and operations for 25+ years in industries including digital media, SaaS, talent acquisition, learning &amp; development, product management and marketing. He has navigated numerous high growth and restructuring phases at leading technology companies such as LinkedIn, Microsoft, Amazon, and Intuit. James is known as a seasoned hiring manager with a keen eye for recruiting and developing top talent to exceed annual goals. His proudest accomplishments are developing emerging leaders and helping his people overcome complex challenges that span their professional and personal lives.
PROFESSIONAL HEADSHOT: https://drive.google.com/open?id=1GIzJh8RxrevHHynXNEcttM-pWz8DEKXH
MILITARY CONNECTION: Grandfathers were in the Navy
VETERAN STATUS: No
HOW DID YOU HEAR ABOUT US: Referral
HOW WERE YOU REFERRED: Dana Bernstein
INSPIRATION TO APPLY: undefined</t>
      </text>
    </comment>
    <comment authorId="0" ref="H480">
      <text>
        <t xml:space="preserve">FIRST NAME: Julia 
LAST NAME: Epstein
COMPLETED APPLICATION BEFORE: No - This is my first time applying.
COACHING CREDENTIALS: NYU ECOC Program
REQUIREMENTS MET: Yes - I meet at least one of the listed requirements
PRIMARY BUSINESS EMAIL: julia.epstein1@gmail.com
ALTERNATIVE EMAIL: jepstein@estee.com
HIGHEST LEVEL OF EDUCATION: Master's
CURRENTLY EMPLOYED: Yes
PROFESSIONAL AFFILIATION: Associate Certified Coach (ACC)
ACTIVITIES/HOBBIES: Mom of 2 boys and a rescue pup. Hanging out with my family, being outdoors, traveling
ADDITIONAL INFORMATION: No
COACHING INTERESTS: Business Coaching, Career Coaching
BIO: I have 20 years of experience as an HR professional. I've recently formally started doing coaching, although I have been coaching my entire career. I'm passionate about helping individuals achieve their goal and I'm obsessed with how people think.  When I'm not working, I'm a mom, wife, and dog mom.
PROFESSIONAL HEADSHOT: https://drive.google.com/open?id=19xdvvQ-EXB2zCdQ-G2dc0BfHqiGDIG_-
MILITARY CONNECTION: Father-in-law in US Navy
VETERAN STATUS: No
HOW DID YOU HEAR ABOUT US: Educational Institution
HOW WERE YOU REFERRED: 
INSPIRATION TO APPLY: undefined</t>
      </text>
    </comment>
    <comment authorId="0" ref="H481">
      <text>
        <t xml:space="preserve">FIRST NAME: James
LAST NAME: Beedie
COMPLETED APPLICATION BEFORE: No - This is my first time applying.
COACHING CREDENTIALS: NYU ECOC Program
REQUIREMENTS MET: Yes - I meet at least one of the listed requirements
PRIMARY BUSINESS EMAIL: NedBD@yahoo.com
ALTERNATIVE EMAIL: nedbd1@gmail.com
HIGHEST LEVEL OF EDUCATION: Post-graduate (PhD/JD/MD)
CURRENTLY EMPLOYED: Yes
PROFESSIONAL AFFILIATION: Associate Certified Coach (ACC)
ACTIVITIES/HOBBIES: Theater, writing, dogs, art and museums, movies, reading
ADDITIONAL INFORMATION: Am a psychologist by profession and looking to open my career up into coaching
COACHING INTERESTS: Life Coaching, Wellness Coaching
BIO: Hello, my name is Ned. I'm a psychologist with a background in film writing and acting. Currently, I am enrolled in NYU's Coaching Certificate Program. I am hoping to gain insight and experience in this new career venture, also wishing to obtain new clients and the hours necessary to achieve the ACC. With psychology, I have had many years of experience on both sides of the couch. I approach the work from a psychodynamic/psychoanalytic framework. I also trained as an actor, the Meisner technique, in New York. And, as a film writer, at the American Film Institute in L.A.
I am in a transition phase. I really want to help people actualize creatively--whatever that may mean for them. I would very much enjoy helping bring my psychology education and mindset to the world of make believe and create something magical. In more concrete terms, as I journey further into the coaching world, I see that Co-Active Coaching is a theory/mindset that is resonating strongly in me.
PROFESSIONAL HEADSHOT: https://drive.google.com/open?id=1l5IBNmDyH0DeZ15YsiKmF-MJRSN-ipdQ
MILITARY CONNECTION: none
VETERAN STATUS: No
HOW DID YOU HEAR ABOUT US: Email/Phone Outreach from VCP
HOW WERE YOU REFERRED: 
INSPIRATION TO APPLY: undefined</t>
      </text>
    </comment>
    <comment authorId="0" ref="H482">
      <text>
        <t xml:space="preserve">FIRST NAME: Della 
LAST NAME: Mccaskill
COMPLETED APPLICATION BEFORE: No - This is my first time applying.
COACHING CREDENTIALS: NYU ECOC Program
REQUIREMENTS MET: Yes - I meet at least one of the listed requirements
PRIMARY BUSINESS EMAIL: CoachDellaCoach@gmail.com
ALTERNATIVE EMAIL: Mccaskilld7@gmail.com
HIGHEST LEVEL OF EDUCATION: Master's
CURRENTLY EMPLOYED: Yes
PROFESSIONAL AFFILIATION: Associate Certified Coach (ACC)
ACTIVITIES/HOBBIES: Reading, Sewing 
ADDITIONAL INFORMATION: My first choice would be to coach women
COACHING INTERESTS: Life Coaching, Business Coaching, Career Coaching
BIO: I have over 10 years of experience in coaching. Primarily in the areas of executive leadership and life coach. This lead to my desire to get a certificate in coaching from NYU. I’m looking forward to assisting you in fulfilling your goals. 
BS Business Administration 
BS Psychology 
MS Industrial and Organizational Psychology 
PROFESSIONAL HEADSHOT: https://drive.google.com/open?id=1PN2ovsAW88SN9YT5weg5PBe5f20a8ZA9
MILITARY CONNECTION: None
VETERAN STATUS: No
HOW DID YOU HEAR ABOUT US: Educational Institution
HOW WERE YOU REFERRED: 
INSPIRATION TO APPLY: undefined</t>
      </text>
    </comment>
    <comment authorId="0" ref="H483">
      <text>
        <t xml:space="preserve">FIRST NAME: Nurit
LAST NAME: Kruk-Zilca
COMPLETED APPLICATION BEFORE: No - This is my first time applying.
COACHING CREDENTIALS: NYU ECOC Program
REQUIREMENTS MET: Yes - I meet at least one of the listed requirements
PRIMARY BUSINESS EMAIL: nurit.kruk@gmail.com
ALTERNATIVE EMAIL: nurit.kruk@gmail.com
HIGHEST LEVEL OF EDUCATION: Master's
CURRENTLY EMPLOYED: Yes
PROFESSIONAL AFFILIATION: Associate Certified Coach (ACC)
ACTIVITIES/HOBBIES: Yoga, Strength Training,  Wellness, Family, leadership development, personal growth, travel, and community involvement. 
ADDITIONAL INFORMATION: My coaching is warm, direct, and practical. I work with high-performing people who are facing transitions or redefining their path, and I help them gain clarity and confidence. I would be honored to support veterans in a similar way as they navigate meaningful chang
COACHING INTERESTS: Life Coaching, Career Coaching, Wellness Coaching
BIO: I have spent more than twenty years supporting people during meaningful moments of change, uncertainty, opportunity, and reinvention.
My path began in global HR, working with individuals and teams across cultures and stages of growth, and over time I realized that what inspired me most were the people—their stories, courage, and willingness to grow.
Coaching became a natural extension of this work. My style is warm, direct, and grounding; I listen deeply, ask high-impact questions, and help clients find clarity, confidence, and choice.
I work with high-performing senior leaders navigating high-stakes decisions, as well as individuals seeking to reconnect with themselves or create meaningful personal and professional change.
My background includes the NYU Executive Coaching Program (ICF-aligned), a Master’s in Organizational Sociology, and more than two decades of global HR leadership.
The heart of my work is simple: helping people understand themselves more fully so they can move forward with intention.
I believe meaningful change begins with one intentional step, and I am here to walk that step with you.
PROFESSIONAL HEADSHOT: https://drive.google.com/open?id=1RNWJHe7hgX6iYdWqXqSwW-ssf1JKmza8
MILITARY CONNECTION: I served in the IDF and completed my service as a sergeant.
VETERAN STATUS: No
HOW DID YOU HEAR ABOUT US: Email/Phone Outreach from VCP
HOW WERE YOU REFERRED: 
INSPIRATION TO APPLY: undefined</t>
      </text>
    </comment>
    <comment authorId="0" ref="H484">
      <text>
        <t xml:space="preserve">FIRST NAME: Elizabeth
LAST NAME: Rubino
COMPLETED APPLICATION BEFORE: No - This is my first time applying.
COACHING CREDENTIALS: NYU ECOC Program
REQUIREMENTS MET: Yes - I meet at least one of the listed requirements
PRIMARY BUSINESS EMAIL: liz@newherizons.com
ALTERNATIVE EMAIL: ejaddis@gmail.com
HIGHEST LEVEL OF EDUCATION: Post-graduate (PhD/JD/MD)
CURRENTLY EMPLOYED: Yes
PROFESSIONAL AFFILIATION: Associate Certified Coach (ACC)
ACTIVITIES/HOBBIES: Fitness (running, crossfit, etc), continuing education, music, travel, helping in the recovery community
ADDITIONAL INFORMATION: I am a recovering drug addict with 19.5 years clean so I have a special affiliation for people with similar backgrounds.  I also love helping women in business achieve their goals of management and leadership.  I am a huge fitness advocate and run A LOT for mental health and wellness.
COACHING INTERESTS: Life Coaching, Business Coaching, Career Coaching, Wellness Coaching
BIO: I’m honored to partner with you on this journey and I’m excited to get started and support you as you move toward clarity, confidence, and sustainable change.
PROFESSIONAL HEADSHOT: https://drive.google.com/open?id=1EukHtvv4ileU4bjgbu_3E0t7IU2G3RmD
MILITARY CONNECTION: Father and grandfather were both in U.S. Navy, maternal grandfather in U.S. Coast Guard.  Hired many consultants through Sharp Decisions V.E.T.S.™ Program and converted to full time hires.
VETERAN STATUS: No
HOW DID YOU HEAR ABOUT US: Educational Institution
HOW WERE YOU REFERRED: 
INSPIRATION TO APPLY: undefined</t>
      </text>
    </comment>
    <comment authorId="0" ref="H485">
      <text>
        <t xml:space="preserve">FIRST NAME: Amy
LAST NAME: Sullivan
COMPLETED APPLICATION BEFORE: Yes - I have completed the VCP Coaching Application in the past.
COACHING CREDENTIALS: NYU ECOC Program
REQUIREMENTS MET: Yes - I meet at least one of the listed requirements
PRIMARY BUSINESS EMAIL: amycsullivan24@gmail.com
ALTERNATIVE EMAIL: amy.sullivan@zebra.com
HIGHEST LEVEL OF EDUCATION: Bachelor's
CURRENTLY EMPLOYED: Yes
PROFESSIONAL AFFILIATION: Associate Certified Coach (ACC)
ACTIVITIES/HOBBIES: sports, travel, interior renovations, gardening
ADDITIONAL INFORMATION: NA
COACHING INTERESTS: Life Coaching, Business Coaching, Career Coaching
BIO: Executive marketing leader driving growth, demand generation, and account-based strategies across North America at Zebra Technologies. 
I partner with Sales to deliver integrated campaigns that fuel pipeline, strengthen brand impact, and elevate customer engagement.
I am passionate about coaching teams and leading high-profile initiatives, including Zebra's NFL partnership.
PROFESSIONAL HEADSHOT: https://drive.google.com/open?id=1EIhkf0bUYNe6ujHqSzdcER8038nAujXd
MILITARY CONNECTION: Father was in Marines/Navy - served in Vietnam
VETERAN STATUS: No
HOW DID YOU HEAR ABOUT US: Educational Institution
HOW WERE YOU REFERRED: 
INSPIRATION TO APPLY: undefined</t>
      </text>
    </comment>
    <comment authorId="0" ref="H486">
      <text>
        <t xml:space="preserve">FIRST NAME: Suzy
LAST NAME: Broussard
COMPLETED APPLICATION BEFORE: No - This is my first time applying.
COACHING CREDENTIALS: Rice University
REQUIREMENTS MET: Yes - I meet at least one of the listed requirements
PRIMARY BUSINESS EMAIL: broussardsuzy@gmail.com
ALTERNATIVE EMAIL: suzyqzie@comcast.net
HIGHEST LEVEL OF EDUCATION: Bachelor's
CURRENTLY EMPLOYED: On a sabbatical as I pursue my coaching certification
PROFESSIONAL AFFILIATION: Associate Certified Coach (ACC)
ACTIVITIES/HOBBIES: Helping people, health, exercise, hiking, photography, family, faith
ADDITIONAL INFORMATION: I am a Christian
COACHING INTERESTS: Life Coaching, Career Coaching
BIO: With over 15 years leading teams and making strategic hiring decisions, and more than 5 years as a product management executive, I bring a deep understanding of navigating change and building meaningful careers. My academic journey through Texas A&amp;M, Stanford, and Rice shaped a foundation grounded in leadership and human‑centered growth. I coach with empathy, humility, and perseverance, creating a supportive space where clients can explore strengths and clarify passions. Having reinvented myself across diverse roles, I guide others through transitions with clarity and actionable strategy. My mission is to empower people to lead authentically and achieve purposeful, meaningful growth.
PROFESSIONAL HEADSHOT: https://drive.google.com/open?id=1OHANtX2z3TGRObQzaUe4lZz9O7IDAF5E
MILITARY CONNECTION: N/A
VETERAN STATUS: No
HOW DID YOU HEAR ABOUT US: Educational Institution
HOW WERE YOU REFERRED: 
INSPIRATION TO APPLY: undefined</t>
      </text>
    </comment>
    <comment authorId="0" ref="H487">
      <text>
        <t xml:space="preserve">FIRST NAME: Mariolga 
LAST NAME: Parra
COMPLETED APPLICATION BEFORE: No - This is my first time applying.
COACHING CREDENTIALS: Rice University
REQUIREMENTS MET: Yes - I meet at least one of the listed requirements
PRIMARY BUSINESS EMAIL: mariolga.parra@gmail.com
ALTERNATIVE EMAIL: mariolgabarreto@homail.com
HIGHEST LEVEL OF EDUCATION: Master's
CURRENTLY EMPLOYED: Yes
PROFESSIONAL AFFILIATION: Associate Certified Coach (ACC)
ACTIVITIES/HOBBIES: Travelling, reading, tennis, family oriented
ADDITIONAL INFORMATION: I am bilingual English-Spanish, I have 4 adult children
COACHING INTERESTS: Business Coaching, Career Coaching, Navigating change with intention
BIO: I am an Executive Leadership and Transformational Coach with more than 18 years of experience developing high-performing teams, strengthening talent, and driving strategic initiatives. My background includes extensive leadership roles in education, where I supported diverse teams, built systems for sustainable success, and coached educators and professionals toward greater clarity and confidence. My coaching focuses on clarity, mindset, and aligned action—supporting clients in navigating transitions, elevating their leadership, and achieving meaningful results. I am passionate about service and deeply committed to expanding access to coaching so more leaders can grow, thrive, and positively impact their communities.
I look forward to contributing my experience and coaching practice to support the Veteran's Coaching Project and the individuals it serves.
PROFESSIONAL HEADSHOT: https://drive.google.com/open?id=1i3e8HS8WyhMGqdd24Tq_xUKTrzJ9iLYY
MILITARY CONNECTION: None
VETERAN STATUS: No
HOW DID YOU HEAR ABOUT US: Email from the CoachRice Program
HOW WERE YOU REFERRED: 
INSPIRATION TO APPLY: undefined</t>
      </text>
    </comment>
    <comment authorId="0" ref="H488">
      <text>
        <t xml:space="preserve">FIRST NAME: Kelly
LAST NAME: Graves
COMPLETED APPLICATION BEFORE: No - This is my first time applying.
COACHING CREDENTIALS: NYU ECOC Program
REQUIREMENTS MET: Yes - I meet at least one of the listed requirements
PRIMARY BUSINESS EMAIL: kgraves@cahill.com
ALTERNATIVE EMAIL: kellygraves05@gmail.com
HIGHEST LEVEL OF EDUCATION: Post-graduate (PhD/JD/MD)
CURRENTLY EMPLOYED: Yes
PROFESSIONAL AFFILIATION: Associate Certified Coach (ACC)
ACTIVITIES/HOBBIES: Reading; sports (playing and watching -- play golf/tennis, watch football/basketball/baseball/hockey); playing with my dog (a black lab); working out
ADDITIONAL INFORMATION: I previously was a federal prosecutor and worked with a number of second-career veterans who worked in federal law enforcement.  Having spent a number of years of my own career in public service, I understand mission-driven work and would love the opportunity to support our veterans in their career transitions.  Please note that I have not yet achieved my ACC certification -- I am working toward it, but "other" was not listed as an option.
COACHING INTERESTS: Life Coaching, Business Coaching, Career Coaching
BIO: Kelly Graves is the Director of Attorney Advancement and Innovation for a global law firm, where she leads the firm’s executive coaching and career advising program and its AI implementation strategy.  She has over 15 years of experience in the legal industry, including as a litigator, former federal prosecutor, and practice management leader for two AmLaw 25 firms.  Kelly also personally understands the pull of public service and the difficulty of stepping away from mission-driven work: she spent half of her legal career as an Assistant United States Attorney and later transitioned successfully into law firm leadership—a perspective she would bring to supporting veterans in their own career transitions.  She earned her J.D. from New York University School of Law and her B.A. in Psychology from the University of Virginia, where she was elected to Phi Beta Kappa.
PROFESSIONAL HEADSHOT: https://drive.google.com/open?id=1svVKc8GK0mTt1cQeBWp-b0-SHK3azigx
MILITARY CONNECTION: I previously served as an Assistant United States Attorney for the Department of Justice, and I worked with a number of veterans who were then working in federal law enforcement.
VETERAN STATUS: No
HOW DID YOU HEAR ABOUT US: Educational Institution
HOW WERE YOU REFERRED: 
INSPIRATION TO APPLY: undefined</t>
      </text>
    </comment>
    <comment authorId="0" ref="H489">
      <text>
        <t xml:space="preserve">FIRST NAME: Jami 
LAST NAME: Stapelmann 
COMPLETED APPLICATION BEFORE: Yes - I have completed the VCP Coaching Application in the past.
COACHING CREDENTIALS: NYU ECOC Program
REQUIREMENTS MET: Yes - I meet at least one of the listed requirements
PRIMARY BUSINESS EMAIL: jstapelmann@gmail.com
ALTERNATIVE EMAIL: jstapelmann@gmail.com
HIGHEST LEVEL OF EDUCATION: Bachelor's
CURRENTLY EMPLOYED: Yes
PROFESSIONAL AFFILIATION: Associate Certified Coach (ACC)
ACTIVITIES/HOBBIES: Longevity, wellness, hiking, reading, fitness, travel 
ADDITIONAL INFORMATION: my skills are mentor coaching, transitions, and career coaching
COACHING INTERESTS: Life Coaching, Business Coaching, Career Coaching, Wellness Coaching
BIO:  Over  10 years of experience helping individuals and teams achieve their goals. Currently, I'm leading a global migration project for a travel agency spanning 50+ countries, leveraging my expertise in strategic planning and resource management to drive success. I'm passionate about empowering my staff and industry colleagues to unlock their potential.
PROFESSIONAL HEADSHOT: https://drive.google.com/open?id=1IPkcMOZloAzHS-tl-PT79QdgbGJY9d3o
MILITARY CONNECTION: Brother in Law graduated West Point military academy, retired and worked as a civilian in leadership at WP.  Nephews all served in Army and ROTC program, Nieces worked at WP and sister was the cadet hostess at WP. 
VETERAN STATUS: No
HOW DID YOU HEAR ABOUT US: Educational Institution
HOW WERE YOU REFERRED: 
INSPIRATION TO APPLY: undefined</t>
      </text>
    </comment>
    <comment authorId="0" ref="I489">
      <text>
        <t xml:space="preserve">DUPLICATE</t>
      </text>
    </comment>
    <comment authorId="0" ref="R489">
      <text>
        <t xml:space="preserve">DUPLICATE ENTRY</t>
      </text>
    </comment>
    <comment authorId="0" ref="H490">
      <text>
        <t xml:space="preserve">FIRST NAME: Bill
LAST NAME: Conte
COMPLETED APPLICATION BEFORE: No - This is my first time applying.
COACHING CREDENTIALS: SUccess and Life Coach: accredited through International Board of Coaches and Practitioners (IBCP)
REQUIREMENTS MET: Yes - I meet at least one of the listed requirements
PRIMARY BUSINESS EMAIL: billconte321@gmail.com
ALTERNATIVE EMAIL: contebi@hotmail.com
HIGHEST LEVEL OF EDUCATION: Master's
CURRENTLY EMPLOYED: Yes
PROFESSIONAL AFFILIATION: Professional Certified Coach (PCC)
ACTIVITIES/HOBBIES: Family. Serving. Business. Genealogy.  
ADDITIONAL INFORMATION: I am a veteran who would love to help other veterans – focusing more specifically on helping experienced coaches &amp; consultants (including service providers, course creators, e-commerce sales) who are stuck or stalled in their business (but also willing to help those wanting to start a business of their own, but don't know where to start or where to get help)  — identify and overcome the challenges / obstacles holding them back — finally attract and enroll premium clients — without wasting more time on content and processes that don’t connect or convert. 
COACHING INTERESTS: Life Coaching, Business Coaching
BIO: Bill is a proud US Air Force military veteran, and an Engineer / Analyst with an MBA by formal education, but a Certified Life and Success Coach, mentor, entrepreneur, author and speaker by choice and passion. 
Rose in ranks from an enlisted aircraft maintenance technician, to a commissioned officer with increasing responsibility in the computer systems, engineering, and project management fields. 
Although both his military and corporate world experience allowed him to both serve his country and showcase his diverse technical knowledge and people skills, it was several unexpected life-changing experiences while in the corporate world that gave him the 'pull' and inspiration to pursue the next stage of his career to become who and what he really wanted to be through owning and helping others create a successful business of their own.
PROFESSIONAL HEADSHOT: https://drive.google.com/open?id=1ud-2X7imI7rhvtW1qxxV4bstMdSvj_Lm
MILITARY CONNECTION: I am a US military veteran.
VETERAN STATUS: Yes
HOW DID YOU HEAR ABOUT US: Referral
HOW WERE YOU REFERRED: Christine Rabaja
INSPIRATION TO APPLY: undefined</t>
      </text>
    </comment>
    <comment authorId="0" ref="I490">
      <text>
        <t xml:space="preserve">2/6 Bill Conte is ill and wants to be waitlisted for summer 2026</t>
      </text>
    </comment>
    <comment authorId="0" ref="H491">
      <text>
        <t xml:space="preserve">FIRST NAME: Ginger 
LAST NAME: Przybyla
COMPLETED APPLICATION BEFORE: No - This is my first time applying.
COACHING CREDENTIALS: Rice University
REQUIREMENTS MET: currently enrolled in CoachRice Program 
PRIMARY BUSINESS EMAIL: gingerprzybyla70@gmail.com
ALTERNATIVE EMAIL: gap7@rice.edu
HIGHEST LEVEL OF EDUCATION: Bachelor's
CURRENTLY EMPLOYED: Yes
PROFESSIONAL AFFILIATION: Associate Certified Coach (ACC)
ACTIVITIES/HOBBIES: exercising, trying new restaurants, baking, spending time with family 
ADDITIONAL INFORMATION: no
COACHING INTERESTS: Life Coaching, Career Coaching
BIO: Coaching is a thought-partnering process designed to help you reach your goals faster and with greater clarity. Rather than offering advice, I create a confidential space to explore your challenges and opportunities, uncover new perspectives, and build on your strengths. My role is to ask the right questions, listen deeply, and hold you accountable so you can make meaningful progress. Together, we’ll translate insights into practical next steps and simple experiments between sessions. Whether you want to enhance your leadership presence, navigate change, or gain clarity on next steps, coaching gives you the structure and support to get there. If you’re ready to move forward with intention, I’d be honored to partner with you.
PROFESSIONAL HEADSHOT: https://drive.google.com/open?id=1C4XALZUl7-cWWyEdw5GXhgikrlBkysyN
MILITARY CONNECTION: nephew was in the marines
VETERAN STATUS: No
HOW DID YOU HEAR ABOUT US: from an email sent by CoachRice 
HOW WERE YOU REFERRED: 
INSPIRATION TO APPLY: undefined</t>
      </text>
    </comment>
    <comment authorId="0" ref="H492">
      <text>
        <t xml:space="preserve">FIRST NAME: Brutrinia
LAST NAME: Cain
COMPLETED APPLICATION BEFORE: No - This is my first time applying.
COACHING CREDENTIALS: Coaching and Positive Psychology Institute
REQUIREMENTS MET: Yes - I meet at least one of the listed requirements
PRIMARY BUSINESS EMAIL: triniacain@gmail.com
ALTERNATIVE EMAIL: brutrinia.arellano@att.net
HIGHEST LEVEL OF EDUCATION: Post-graduate (PhD/JD/MD)
CURRENTLY EMPLOYED: Self- employed
PROFESSIONAL AFFILIATION: Associate Certified Coach (ACC)
ACTIVITIES/HOBBIES: Reading, writing, cinema, pilates/fitness, learning languages
ADDITIONAL INFORMATION: As a veteran, I am passionate about coaching veterans and others in the military community through life, career, and other transitions we often have to navigate on the way to our “what’s next”.
COACHING INTERESTS: Life Coaching, Career Coaching
BIO: Brutrinia “Trinia” Cain equips leaders with the skills to create positive impact by strengthening emotional intelligence and adopting more strategic, authentic approaches to leadership. With over two decades of experience across nursing, law, health policy, and leadership, she brings a rare depth and interdisciplinary perspective to coaching and development. Her philosophy is grounded in the belief that the most effective leaders lead from a place of authenticity and wholeness, regardless of role or rank.
Trinia began her career as a commissioned officer and trauma nurse in the U.S. Army before earning her law degree and later serving as a commissioned officer in the U.S. Public Health Service Corps. She held senior policy and advisory roles across federal agencies, including the FDA, the Office of the U.S. Surgeon General, and HRSA, and served as a Robert Wood Johnson Health Policy Fellow in the U.S. House of Representatives. Informed by these high-stakes leadership environments, she co-developed and directed an internal coaching program to address burnout among nurse officers during COVID-19 missions and continues to research, teach, and speak on sustainable leadership and well-being.
PROFESSIONAL HEADSHOT: https://drive.google.com/open?id=1XlOLuHcI-e2NLtEHG03--PTXi1zAFwjM
MILITARY CONNECTION: My partner is a retired Marine Corps musician; father retired Air Force (E-9); sister retired US Army Nurse; and I have several uncles who served in Vietnam.  I currently coach women veterans, military veterans, Gold Star spouses, and have co-developed and managed an internal coaching program for active duty nurse officers.
VETERAN STATUS: Yes
HOW DID YOU HEAR ABOUT US: Social Media
HOW WERE YOU REFERRED: 
INSPIRATION TO APPLY: undefined</t>
      </text>
    </comment>
    <comment authorId="0" ref="H493">
      <text>
        <t xml:space="preserve">FIRST NAME: Robert
LAST NAME: Barry
COMPLETED APPLICATION BEFORE: No - This is my first time applying.
COACHING CREDENTIALS: Holistic Coach Training Institute ICF Certified
REQUIREMENTS MET: Yes - I meet at least one of the listed requirements
PRIMARY BUSINESS EMAIL: rbarry77@runbox.com
ALTERNATIVE EMAIL: rbarry_77@yahoo.com
HIGHEST LEVEL OF EDUCATION: Master's
CURRENTLY EMPLOYED: Yes
PROFESSIONAL AFFILIATION: Associate Certified Coach (ACC)
ACTIVITIES/HOBBIES: Holistic Healing Modalities-EMF Mitiagation Specialist-Hiking-Cross Country Ski-Surf and Sun
ADDITIONAL INFORMATION: Just to participate in helping veterans with the recovery process.
COACHING INTERESTS: Life Coaching, Business Coaching, Career Coaching, Wellness Coaching
BIO: I'm a seasoned sales professional and holistic wellness advocate dedicated to helping veterans navigate successful transitions in life, career, and business. With extensive experience across real estate, advertising, software, and industrial equipment in both domestic and international markets, I've consistently exceeded sales objectives while building strategic partnerships and driving business growth. My approach combines proven B2B/B2C expertise with a passion for holistic healing modalities and EMF mitigation strategies, recognizing that true success requires alignment of mind, body, and spirit. As an avid hiker, cross-country skier, and surf enthusiast, I understand the importance of balance and resilience—qualities that translate directly from military service to civilian achievement. I can help coach veterans towards leveraging their unique skills for entrepreneurial ventures, new business development, and career advancement while maintaining wellness and life balance. Whether you're launching a business, pivoting careers, or seeking greater fulfillment, I provide the strategic guidance and holistic support to help you thrive in your next mission.
PROFESSIONAL HEADSHOT: https://drive.google.com/open?id=1VF-eWhTihGzMLFUvvPXxKLtBn1DkugE5
MILITARY CONNECTION: N/A
VETERAN STATUS: No
HOW DID YOU HEAR ABOUT US: Educational Institution
HOW WERE YOU REFERRED: 
INSPIRATION TO APPLY: undefined</t>
      </text>
    </comment>
    <comment authorId="0" ref="H494">
      <text>
        <t xml:space="preserve">FIRST NAME: Yael
LAST NAME: Itzkowitz
COMPLETED APPLICATION BEFORE: No - This is my first time applying.
COACHING CREDENTIALS: NYU Executive Coaching Certification Program
REQUIREMENTS MET: Yes - I meet at least one of the listed requirements
PRIMARY BUSINESS EMAIL: itzyael@gmail.com
ALTERNATIVE EMAIL: yaeli.hadas@gmail.com
HIGHEST LEVEL OF EDUCATION: Bachelor's
CURRENTLY EMPLOYED: Yes
PROFESSIONAL AFFILIATION: Associate Certified Coach (ACC)
ACTIVITIES/HOBBIES: Yoga, Theater, Professional Development, Art, Being in Nature, Storytelling
ADDITIONAL INFORMATION: I've had a non-linear career across several industries, which has helped me better understand professional development goals as well as how organizations run. (for business + career coaching)
COACHING INTERESTS: Life Coaching, Business Coaching, Career Coaching, Wellness Coaching
BIO: I’m a coach who cares deeply about helping people navigate change and figure out what comes next. My goal is to help you get clear on what matters to you now, recognize the strengths you already bring with you, and turn those into forward momentum. I believe coaching works best when it’s built on trust, honesty, and mutual accountability, so I aim to create a space that reflects those values. I see coaching as a partnership where we define success together and work toward it with clarity and confidence.
My own career has been non-linear, spanning theater, finance, and tech, which has taught me firsthand how important curiosity and adaptability can be. Outside of coaching, I enjoy exploring museums and theater, and taking trips upstate to recharge in nature.
PROFESSIONAL HEADSHOT: https://drive.google.com/open?id=1eT2hjZtF020uMAaEyV-F9VnkyguQMfSo
MILITARY CONNECTION: N/A
VETERAN STATUS: No
HOW DID YOU HEAR ABOUT US: Educational Institution
HOW WERE YOU REFERRED: 
INSPIRATION TO APPLY: undefined</t>
      </text>
    </comment>
    <comment authorId="0" ref="H495">
      <text>
        <t xml:space="preserve">FIRST NAME: Stephanie
LAST NAME: Ang
COMPLETED APPLICATION BEFORE: No - This is my first time applying.
COACHING CREDENTIALS: NYU SPS Executive Coaching Certificate and ICF ACC - both in progress as of 12/2025. Note for "Professional Affiliation" survey item that there is no "Other" response.
REQUIREMENTS MET: Yes - I meet at least one of the listed requirements
PRIMARY BUSINESS EMAIL: hello@sgacoaching.co
ALTERNATIVE EMAIL: stephaniegraceang@gmail.com
HIGHEST LEVEL OF EDUCATION: Master's
CURRENTLY EMPLOYED: Yes
PROFESSIONAL AFFILIATION: Associate Certified Coach (ACC)
ACTIVITIES/HOBBIES: Cooking and dining, traveling, watching TV, exercising (slowly building strength back up), learning languages, mentoring, meditating, hanging out with friends and family.
ADDITIONAL INFORMATION: I sustained a traumatic brain injury several years ago and have spent years healing and rebuilding my life. That TBI journey has led me to coaching and I am passionate about the TBI community. I know a large portion of the active duty and veteran communities have also suffered TBIs and so I would be honored to work with a service member.
COACHING INTERESTS: Life Coaching, Career Coaching, Wellness Coaching
BIO: Stephanie is a transformational life and leadership coach. With a background in industrial/organizational psychology and her lived experience as a brain injury survivor, she supports people navigating major life transitions. Her work focuses on helping individuals rediscover identity, purpose, and possibility after significant change. Stephanie creates supportive spaces for reflection, and growth. She is dedicated to helping people redefine what it means for them to thrive, then rebuild and live with renewed purpose.
PROFESSIONAL HEADSHOT: https://drive.google.com/open?id=1hb7JVosO5OgWwTBQAISBgTMCSBcrq36Y
MILITARY CONNECTION: Cousin is retired U.S. Navy Commander; several friends across all U.S. Army, Air Force, and Marines
VETERAN STATUS: No
HOW DID YOU HEAR ABOUT US: Educational Institution
HOW WERE YOU REFERRED: 
INSPIRATION TO APPLY: undefined</t>
      </text>
    </comment>
    <comment authorId="0" ref="H496">
      <text>
        <t xml:space="preserve">FIRST NAME: Chad
LAST NAME: Manifold
COMPLETED APPLICATION BEFORE: No - This is my first time applying.
COACHING CREDENTIALS: Fielding grad univ 
REQUIREMENTS MET: Yes - I meet at least one of the listed requirements
PRIMARY BUSINESS EMAIL: chad@themanifoldgroup.com
ALTERNATIVE EMAIL: marketing@themanifoldgroup.com
HIGHEST LEVEL OF EDUCATION: Master's
CURRENTLY EMPLOYED: Solopreneur
PROFESSIONAL AFFILIATION: Professional Certified Coach (PCC)
ACTIVITIES/HOBBIES: Long distance running
Outdoor activities with my family
ADDITIONAL INFORMATION: I bring a tech background... including PMP, CISSP.    Not a resume/interview expert.  
COACHING INTERESTS: Life Coaching, Business Coaching, Career Coaching
BIO: Hi!   I'm excited to meet you and support you during this current transition.   I currently live in Colorado with my wife and kids.   When I'm not coaching, I enjoy being outside with my family, esp skiing this time of year.
PROFESSIONAL HEADSHOT: https://drive.google.com/open?id=1jCnN8lcQgAzIbLFK6QcGOYS35LhNsJ3A
MILITARY CONNECTION: Self 28 years in AF Reserve + 7+ years on active duty orders, including 3 months in iraq;  I've support other veteran coaching programs;       wife AFSOC pilot, retired 
VETERAN STATUS: Yes
HOW DID YOU HEAR ABOUT US: Promotional Material (Brochure/Flyer)
HOW WERE YOU REFERRED: 
INSPIRATION TO APPLY: undefined</t>
      </text>
    </comment>
    <comment authorId="0" ref="H497">
      <text>
        <t xml:space="preserve">FIRST NAME: Jessica
LAST NAME: Keeny
COMPLETED APPLICATION BEFORE: No - This is my first time applying.
COACHING CREDENTIALS: Georgetown University School of Continuing Studies
REQUIREMENTS MET: Yes - I meet at least one of the listed requirements
PRIMARY BUSINESS EMAIL: jessica@jessicakeeny.com
ALTERNATIVE EMAIL: jessicakeenycoaching@gmail.com
HIGHEST LEVEL OF EDUCATION: Master's
CURRENTLY EMPLOYED: Self-employed
PROFESSIONAL AFFILIATION: Associate Certified Coach (ACC)
ACTIVITIES/HOBBIES: Training for triathlons, yoga, walking, spending time at the beach, networking with local business owners
ADDITIONAL INFORMATION: My background in federal service and intelligence analysis gives me a deep respect for military culture, structure, and the complexity of identity shifts that occur during transition. I am well-suited to work with veterans navigating career reinvention, burnout, loss of identity tied to service, or major life transitions following separation or retirement.
I bring a calm, steady presence and excel at helping clients think clearly, question limiting beliefs, and translate uncertainty into practical next steps that are right for them. My coaching style is grounded and respectful of where the client is, particularly for those who may be working through hard change or a sense of “what now?”
I work well with high-capacity clients who are outwardly successful but internally depleted, and who value thoughtful reflection, accountability, and sustainable momentum rather than quick fixes. I am comfortable supporting clients who are early in transition as well as those further along who are ready to redefine purpose, direction, and impact beyond service.
COACHING INTERESTS: Life Coaching, Wellness Coaching
BIO: Jessica Keeny is a certified health and wellness coach and former federal intelligence analyst with over a decade of experience supporting mission-critical decision-making across U.S. government agencies, including the FBI. Her federal career required clarity under pressure, sound judgment, and the ability to move forward in uncertain, high-stakes environments.
After experiencing profound personal loss and navigating her own career transition, Jessica shifted into coaching full-time to support others through periods of change with the same steadiness and intention she relied on in public service. She now specializes in helping high-capacity individuals navigate transition, burnout, and identity shifts by strengthening self-awareness, challenging limiting beliefs, and translating uncertainty into practical action.
Jessica brings a grounded, respectful coaching approach that supports preparedness, confidence, and sustainable momentum. She is deeply committed to helping veterans clarify direction, leverage their strengths, and build meaningful next chapters beyond military service.
PROFESSIONAL HEADSHOT: https://drive.google.com/open?id=1EQJc0Ot_xj_aZ2f3F_XZtI2fzk4X9Ypo
MILITARY CONNECTION: Significant Other: Retired USAF
Child: Active duty
Uncle: Retired Marine
Grandfathers: Served in Navy, Army
Worked with countless veterans and active duty members while employed by the US Government for 13 years
VETERAN STATUS: No
HOW DID YOU HEAR ABOUT US: Friend
HOW WERE YOU REFERRED: 
INSPIRATION TO APPLY: undefined</t>
      </text>
    </comment>
    <comment authorId="0" ref="H498">
      <text>
        <t xml:space="preserve">FIRST NAME: Keli
LAST NAME: Jackson
COMPLETED APPLICATION BEFORE: No - This is my first time applying.
COACHING CREDENTIALS: NYU ECOC Program
REQUIREMENTS MET: Yes - I meet at least one of the listed requirements
PRIMARY BUSINESS EMAIL: kj2679@nyu.edu
ALTERNATIVE EMAIL: keli@navigearleadership.com
HIGHEST LEVEL OF EDUCATION: Master's
CURRENTLY EMPLOYED: No
PROFESSIONAL AFFILIATION: Associate Certified Coach (ACC)
ACTIVITIES/HOBBIES: travel, knitting, cooking, sports
ADDITIONAL INFORMATION: I am eager to participate in the project. I am working toward my ACC credential.
COACHING INTERESTS: Life Coaching, Business Coaching, Career Coaching
BIO: I am a leadership and personal development coach with more than 30 years of corporate experience. My coaching is strengths-based and evidence-informed, and grounded in empathy, respect, and genuine curiosity about each person’s story. Clients often describe me as warm, calm, and deeply present, while also appreciating the gentle challenge I offer to help them stretch and grow. I especially enjoy supporting individuals who are navigating transition, uncertainty, or new responsibilities. My approach honors the uniqueness of each person’s lived experience and focuses on what is already strong within them. My goal in every coaching relationship is to create a safe and steady space where you feel heard, encouraged, and equipped to move forward with clarity and confidence.
PROFESSIONAL HEADSHOT: https://drive.google.com/open?id=1TC4tWHLRepGxDw53thnmKvo4mVEVLzXg
MILITARY CONNECTION: My father and grandfather were US Army veterans.
VETERAN STATUS: No
HOW DID YOU HEAR ABOUT US: Educational Institution
HOW WERE YOU REFERRED: 
INSPIRATION TO APPLY: undefined</t>
      </text>
    </comment>
    <comment authorId="0" ref="H499">
      <text>
        <t xml:space="preserve">FIRST NAME: Scena
LAST NAME: Webb
COMPLETED APPLICATION BEFORE: Yes - I have completed the VCP Coaching Application in the past.
COACHING CREDENTIALS: International Coaching Federation (ICF) PCC
REQUIREMENTS MET: Yes - I meet at least one of the listed requirements
PRIMARY BUSINESS EMAIL: scenawebb@scenasolutions.com
ALTERNATIVE EMAIL: admin@celebrateincorporated.com
HIGHEST LEVEL OF EDUCATION: Post-graduate (PhD/JD/MD)
CURRENTLY EMPLOYED: Yes
PROFESSIONAL AFFILIATION: Professional Certified Coach (PCC)
ACTIVITIES/HOBBIES: Reading, dancing, coaching, walking
ADDITIONAL INFORMATION: I would like to conduct two group coaching sessions - I am applying for my MCC.
COACHING INTERESTS: Life Coaching, Career Coaching
BIO: I enjoy coaching 1-to-1 but for this submission, I am interested in conducting two group coaching sessions. I want to have the sessions recorded because I have to submit them to ICF for my MCC credential. I would like to group coach coaches to further connect with them about the veteran experience since I am a veteran who is a coach. 
PROFESSIONAL HEADSHOT: https://drive.google.com/open?id=1fk4gPoJCcqGEdL3YFV4C3rPsUeGKIhL5
MILITARY CONNECTION: I am retired Navy and I have HR recruiting experience, HR interviewing experience and teaching adult learners
VETERAN STATUS: Yes
HOW DID YOU HEAR ABOUT US: Promotional Material (Brochure/Flyer)
HOW WERE YOU REFERRED: 
INSPIRATION TO APPLY: undefined</t>
      </text>
    </comment>
    <comment authorId="0" ref="H500">
      <text>
        <t xml:space="preserve">FIRST NAME: Livia
LAST NAME: Patel
COMPLETED APPLICATION BEFORE: No - This is my first time applying.
COACHING CREDENTIALS: Rice University
REQUIREMENTS MET: Yes - I meet at least one of the listed requirements
PRIMARY BUSINESS EMAIL: Livia.patel@outlook.com
ALTERNATIVE EMAIL: patel.livia@gmail.com
HIGHEST LEVEL OF EDUCATION: Bachelor's
CURRENTLY EMPLOYED: Yes
PROFESSIONAL AFFILIATION: Associate Certified Coach (ACC)
ACTIVITIES/HOBBIES: Cycling, travel and dancing 
ADDITIONAL INFORMATION: I have a passion for people. Start CoachRICE because I believe change starts with people first. 
COACHING INTERESTS: Life Coaching, Wellness Coaching
BIO: My name is Livia Patel. Single mom of two teenagers. I work as an Organizational Change Management lead at an oil and gas company. I recently went back to school, believe in continuous learning. In my free time I fit in time for exercise and trying new recipes. 
PROFESSIONAL HEADSHOT: https://drive.google.com/open?id=1pMbFmiepaPD8mpNXyRkK8jPgw0dn0b4j
MILITARY CONNECTION: N/A
VETERAN STATUS: No
HOW DID YOU HEAR ABOUT US: CoachRICE
HOW WERE YOU REFERRED: 
INSPIRATION TO APPLY: undefined</t>
      </text>
    </comment>
    <comment authorId="0" ref="H501">
      <text>
        <t xml:space="preserve">FIRST NAME: Idil (E-dill)
LAST NAME: Barry
COMPLETED APPLICATION BEFORE: No - This is my first time applying.
COACHING CREDENTIALS: NYU SPS Certificate in Professional Coaching
REQUIREMENTS MET: Yes - I meet at least one of the listed requirements
PRIMARY BUSINESS EMAIL: idilsbarry@proton.me
ALTERNATIVE EMAIL: idilSB@protonmail.com
HIGHEST LEVEL OF EDUCATION: Master's
CURRENTLY EMPLOYED: Yes
PROFESSIONAL AFFILIATION: Professional Certified Coach (PCC)
ACTIVITIES/HOBBIES: Hiking, Skiing, Sailing, Tennis, Yoga, Reading, Classical Music, Playing Guitar
ADDITIONAL INFORMATION: I teach undergraduate business students, including veterans transitioning from military service to business careers, and I'm passionate about helping them leverage their unique strengths in the professional landscape.
COACHING INTERESTS: Life Coaching, Business Coaching, Career Coaching
BIO: I bring extensive experience in communications, and integrated marketing across diverse industries and international markets. I currently teach undergraduate business students, including veterans transitioning from military service to business careers, and I'm passionate about helping them leverage their unique strengths in the professional landscape. Throughout my career, I've helped organizations and individuals clarify value propositions, develop compelling narratives, and create strategies that drive measurable results. My coaching approach focuses on helping professionals identify their unique strengths and translate them into competitive advantages in the business world. Through a practical, results-oriented methodology, I support clients in building confidence and clarity during career transitions. I'm currently pursuing ICF accredited coaching certification at NYU to further enhance my ability to support clients, combining real-world business expertise with teaching experience to guide professionals toward their career objectives.
PROFESSIONAL HEADSHOT: https://drive.google.com/open?id=12mnOJCyD-gnSoXFFlm8gjshIYroO8qJj
MILITARY CONNECTION: Aunt to a nephew who served in the U.S. Armed Forces
VETERAN STATUS: No
HOW DID YOU HEAR ABOUT US: Referral
HOW WERE YOU REFERRED: Maureen Kerr, PCC  - Adjunct Instructor - NYU SPS Certificate in Professional Coaching
INSPIRATION TO APPLY: undefined</t>
      </text>
    </comment>
    <comment authorId="0" ref="H502">
      <text>
        <t xml:space="preserve">FIRST NAME: Lauren
LAST NAME: Knoll
COMPLETED APPLICATION BEFORE: No - This is my first time applying.
COACHING CREDENTIALS: Rutgers University
REQUIREMENTS MET: Yes - I meet at least one of the listed requirements
PRIMARY BUSINESS EMAIL: lauren.knoll@villanova.edu
ALTERNATIVE EMAIL: lauren.knoll@gmail.com
HIGHEST LEVEL OF EDUCATION: Master's
CURRENTLY EMPLOYED: Yes
PROFESSIONAL AFFILIATION: Associate Certified Coach (ACC)
ACTIVITIES/HOBBIES: Cooking, Puzzles, Family Board Game Nights
ADDITIONAL INFORMATION: N/A
COACHING INTERESTS: Career Coaching
BIO: Lauren Knoll is the Associate Director of Professional Development and Student Services at Villanova School of Business. She enjoys partnering with colleagues to provide a robust student experience and deliver impactful career and leadership coaching services to VSB graduate students. She also serves as an Adjunct Instructor and has taught courses in professional development and leadership. She holds an M.A. in Higher and Postsecondary Education from Columbia University and is a Certified Leadership Coach for Organizational Performance. Outside of work, she enjoys family time with her 2 daughters, husband and German Shepherd.
PROFESSIONAL HEADSHOT: https://drive.google.com/open?id=1Z5KulIZRhLriPMQrEkHr-MLr-BbQLDZg
MILITARY CONNECTION: General coaching supporting student veterans
VETERAN STATUS: No
HOW DID YOU HEAR ABOUT US: Referral
HOW WERE YOU REFERRED: Rutgers LCOP
INSPIRATION TO APPLY: undefined</t>
      </text>
    </comment>
    <comment authorId="0" ref="H503">
      <text>
        <t xml:space="preserve">FIRST NAME: Anna
LAST NAME: Miller
COMPLETED APPLICATION BEFORE: No - This is my first time applying.
COACHING CREDENTIALS: NYU's Certificate in Professional Coaching
REQUIREMENTS MET: Yes - I meet at least one of the listed requirements
PRIMARY BUSINESS EMAIL: anna@coachingwithanna.com
ALTERNATIVE EMAIL: annamiller882@gmail.com
HIGHEST LEVEL OF EDUCATION: Bachelor's
CURRENTLY EMPLOYED: Yes
PROFESSIONAL AFFILIATION: Associate Certified Coach (ACC)
ACTIVITIES/HOBBIES: Travel, Outdoors, World Languages, Acrobatics, Dance, Reading
ADDITIONAL INFORMATION: I have recently received my Certificate in Professional Coaching from NYU, and am working towards ACC from ICF. My "day job" has a highly variable schedule - I may have work obligations from 7am - 9pm any day of the week, but I know at least two weeks in advance. I have marked myself available at all times below, because, unless obligated at my day job, I am available at any time. 
COACHING INTERESTS: Life Coaching, Business Coaching, Career Coaching, Wellness Coaching
BIO: Anna Miller is a professional coach passionate about supporting veterans as they navigate the challenges and opportunities of post-service life. Grounded in a foundation from NYU’s Professional Coaching program and currently pursuing her ICF credential, she is honored to support mission-driven individuals translate their unique skills into meaningful civilian lives. By combining personal growth and leadership principles, Anna helps veterans strategically navigate the complexities of their next mission with focus and resilience. Her clients value her intuitive, calm, and deeply supportive presence, which creates an opportunity for authentic reflection and growth. Beyond the coaching session, Anna is a mindfulness practitioner and educator who brings a sense of disciplined curiosity and compassion to every partnership. From her home base in Boise, Idaho, Anna is dedicated to honoring the service of veterans by helping them define and conquer their next mission with confidence and purpose.
PROFESSIONAL HEADSHOT: https://drive.google.com/open?id=1v2Ekuz0Q_HLswdKDd6Q2nMqpq1u2q2ru
MILITARY CONNECTION: Cousin was in Army National Guard 
VETERAN STATUS: No
HOW DID YOU HEAR ABOUT US: Educational Institution
HOW WERE YOU REFERRED: 
INSPIRATION TO APPLY: undefined</t>
      </text>
    </comment>
    <comment authorId="0" ref="H504">
      <text>
        <t xml:space="preserve">FIRST NAME: Aladdin 
LAST NAME: Elston
COMPLETED APPLICATION BEFORE: No - This is my first time applying.
COACHING CREDENTIALS: Master NLP Practitioner and ICF 50% completed
REQUIREMENTS MET: Yes - I meet at least one of the listed requirements
PRIMARY BUSINESS EMAIL: aladdinelston@gmail.com
ALTERNATIVE EMAIL: byoniq@hotmail.com
HIGHEST LEVEL OF EDUCATION: Bachelor's
CURRENTLY EMPLOYED: No
PROFESSIONAL AFFILIATION: Master Certified Coach (MCC)
ACTIVITIES/HOBBIES: Rucking, hiking, walking my dog, reading books, watching movies, new experiences and new restaurants with my girlfriend, lots of cooking! Work related interests include penetration testing, cybersecurity program development, mentorship, Neurolinguistic Programming, AI, redteaming
ADDITIONAL INFORMATION: I'm a certified clinical hypnotherapist, Master NLP Practitioner, EFT Practitioner and I have over 15 years experience as a life coach. It's finally time to get properly certified and give back to the community that has given me so much
COACHING INTERESTS: Life Coaching, Business Coaching, Career Coaching, Wellness Coaching, PTSD release / support
BIO: Security Executive with over 15 years of experience leading Offensive Security, Red Teaming, and AI Strategy for global enterprises (Wells Fargo, Apple, Sony). Uniquely qualified as a Clinical Hypnotherapist, Master NLP Practitioner, and Professional Life Coach, leveraging deep psychological insights to drive Executive Coaching and organizational resilience. Combines elite technical expertise in AI/ML security and penetration testing with master-level human behavioral skills to build high-performance teams, mentor C-suite stakeholders on risk psychology, and mitigate burnout in high-stress security
operations
PROFESSIONAL HEADSHOT: https://drive.google.com/open?id=1BhZQ1l1f3L0R2jWOHlf4sb0JMD3SjVi7
MILITARY CONNECTION: I have several veteran friends in various communities spread across America, I have recently joined the UHP team to earn a certified personal training certificate which I will use to provide free outdoor training to veterans in the SF Bay Area. I'm a member of the RWB group focused on fitness for veterans and plan on supporting their launch of an SF Bay Area chapter in the future
VETERAN STATUS: Yes
HOW DID YOU HEAR ABOUT US: Website
HOW WERE YOU REFERRED: 
INSPIRATION TO APPLY: undefined</t>
      </text>
    </comment>
    <comment authorId="0" ref="H505">
      <text>
        <t xml:space="preserve">FIRST NAME: Shruti
LAST NAME: Shah
COMPLETED APPLICATION BEFORE: No - This is my first time applying.
COACHING CREDENTIALS: NYU ECOC Program
REQUIREMENTS MET: Yes - I meet at least one of the listed requirements
PRIMARY BUSINESS EMAIL: smshah@google.com
ALTERNATIVE EMAIL: shruti.shah021@gmail.com
HIGHEST LEVEL OF EDUCATION: Bachelor's
CURRENTLY EMPLOYED: Yes
PROFESSIONAL AFFILIATION: Associate Certified Coach (ACC)
ACTIVITIES/HOBBIES: Reading fiction, watching Korean dramas, traveling
ADDITIONAL INFORMATION: N/A
COACHING INTERESTS: Life Coaching, Career Coaching
BIO: Shruti Shah is an NYC-based technology strategist and coach. She has over 10 years of experience in leading strategy &amp; operations, driving transformational change, managing complex and cross-functional projects, and executive engagement &amp; communications. Her coaching focus areas are career management / development, especially for early and mid-career professionals.
PROFESSIONAL HEADSHOT: https://drive.google.com/open?id=1N1cRFxxJk8dzh3GCK1uZhNIUBLQH3BsK
MILITARY CONNECTION: None
VETERAN STATUS: No
HOW DID YOU HEAR ABOUT US: Educational Institution
HOW WERE YOU REFERRED: 
INSPIRATION TO APPLY: undefined</t>
      </text>
    </comment>
    <comment authorId="0" ref="H506">
      <text>
        <t xml:space="preserve">FIRST NAME: Lynda
LAST NAME: Van Wart
COMPLETED APPLICATION BEFORE: No - This is my first time applying.
COACHING CREDENTIALS: NYU ECOC Program
REQUIREMENTS MET: Yes - I meet at least one of the listed requirements
PRIMARY BUSINESS EMAIL: lyndavw@gmail.com
ALTERNATIVE EMAIL: lynda.vanwart@nyu.edu
HIGHEST LEVEL OF EDUCATION: Master's
CURRENTLY EMPLOYED: Yes
PROFESSIONAL AFFILIATION: Professional Certified Coach (PCC)
ACTIVITIES/HOBBIES: Hiking, Reading, History, Crochet, Travel, learning AI
ADDITIONAL INFORMATION: I recently completed the NYU Certificate in Executive Coaching and I am looking for opportunities to connect my interests of supporting our veterans with coaching while I study for my ICF accreditation 
COACHING INTERESTS: Career Coaching, Wellness Coaching
BIO: With a heart for service and a background in high-level leadership, Lynda Van Wart serves as the Chief of Staff at New York University. As a Professional and Executive Coach, she creates a warm, thought-provoking space where clients feel supported while defining their personal goals and building sustainable habits. She is currently accruing hours for her Associate Certified Coach credential, bringing a deeply empathetic yet results-oriented approach to every partnership. Throughout her career, Lynda has been a dedicated mentor, focusing on fostering inclusive cultures where individuals feel they can truly thrive. Her expertise in managing complex life and career transitions allows her to guide others through change with both professional insight and genuine kindness. Supported by advanced degrees from NYU and LIU, she blends intellectual curiosity with a loving commitment to helping others maximize their full potential. Lynda is honored to bring this balance of strategic partnership and heartfelt support to the veteran coaching community.
PROFESSIONAL HEADSHOT: https://drive.google.com/open?id=15Y61Yx1UI2Ovd7TVieojzhR5znyJMDgA
MILITARY CONNECTION: My fiancé, Dennis, is a veteran of US Air Force,  my father William, was veteran of US Army (Koren War), and I'm a descendant of Issac Van Wart (Revolutionary War)
VETERAN STATUS: No
HOW DID YOU HEAR ABOUT US: Educational Institution
HOW WERE YOU REFERRED: 
INSPIRATION TO APPLY: undefined</t>
      </text>
    </comment>
    <comment authorId="0" ref="H507">
      <text>
        <t xml:space="preserve">FIRST NAME: Elena
LAST NAME: Alonso
COMPLETED APPLICATION BEFORE: No - This is my first time applying.
COACHING CREDENTIALS: NYU ECOC Program
REQUIREMENTS MET: Yes - I meet at least one of the listed requirements
PRIMARY BUSINESS EMAIL: elena.m.alonso@gmail.com
ALTERNATIVE EMAIL: elenaalons@gmail.com
HIGHEST LEVEL OF EDUCATION: Master's
CURRENTLY EMPLOYED: Yes
PROFESSIONAL AFFILIATION: Associate Certified Coach (ACC)
ACTIVITIES/HOBBIES: Arts, painting, and nature walks
ADDITIONAL INFORMATION: My first career was in human resources for close to 18 years in a variety of companies, working with employees in career transitions before I made a significant change myself to become a psychotherapist and worked at NewYork-Presbyterian Hospital for over 15 years. I also am trained in mindfulness meditation and now focused on working with individuals in all type of career transitions. 
COACHING INTERESTS: Life Coaching, Career Coaching, Wellness Coaching
BIO: I am a bilingual English-Spanish speaking, bicultural Licensed Clinical Social Worker and Accredited Coach with over 20 years of experience in human resources, working in medical center,  and now focused on professional coaching. I am also trained in Mindfulness-Based Stress Reduction MBSR techniques tailored to the needs of each client. I am committed to helping others recognize, develop, and use their strengths to the fullest potential and attain the personal growth that they desire.
I am passionate about helping clients to navigate change in relationships,  at work, and life.
Additionally, my first career in corporate Human Resources in Fortune 100 companies, gives me unique insight into how to navigate careers, develop leadership and cope with work-life balance issues that interfere with employees engagement, productivity and overall satisfaction in professional lives.
PROFESSIONAL HEADSHOT: https://drive.google.com/open?id=1GbJzZcyCoIs87mvIzVv4LNpsYHnOnrw4
MILITARY CONNECTION: None 
VETERAN STATUS: No
HOW DID YOU HEAR ABOUT US: Educational Institution
HOW WERE YOU REFERRED: 
INSPIRATION TO APPLY: undefined</t>
      </text>
    </comment>
    <comment authorId="0" ref="H508">
      <text>
        <t xml:space="preserve">FIRST NAME: Jessica
LAST NAME: Robaire
COMPLETED APPLICATION BEFORE: No - This is my first time applying.
COACHING CREDENTIALS: American University
REQUIREMENTS MET: Yes - I meet at least one of the listed requirements
PRIMARY BUSINESS EMAIL: jessicarobaire@icloud.com
ALTERNATIVE EMAIL: jessicaweisel@gmail.com
HIGHEST LEVEL OF EDUCATION: Master's
CURRENTLY EMPLOYED: Yes
PROFESSIONAL AFFILIATION: Associate Certified Coach (ACC)
ACTIVITIES/HOBBIES: Singing in a rock choir, playing pickleball, yoga, reading historical fiction, traveling the world
ADDITIONAL INFORMATION: I have lived abroad - in the Netherlands, France, and most recently in China - so I have firsthand experience in what it is like to not only transition in and out of living in the US, but also in making career transitions.   
COACHING INTERESTS: Life Coaching, Career Coaching
BIO: Jessica holds a Master’s in Social Work from McGill University and spent many years on the clinical side in healthcare settings, working one-on-one with clients and facilitating groups and workshops to promote well-being. Driven by a passion for empowering others, she became a coach in 2024 through the Leadership Coaching for Organizational Performance program at American University. Since 2023, she has served as the Head of Coaching Operations and Research at Evolved People Coaching. Jessica’s coaching practice centers on workplace wellness and navigating transitions such as returning to work.  A California native, she now calls New Jersey home, having also lived in China, France, the Netherlands, and Canada.
PROFESSIONAL HEADSHOT: https://drive.google.com/open?id=1ZfL6_-hovS-mrnPfHQuytKKFkjRmYlQ0
MILITARY CONNECTION: N/A
VETERAN STATUS: No
HOW DID YOU HEAR ABOUT US: Social Media
HOW WERE YOU REFERRED: 
INSPIRATION TO APPLY: undefined</t>
      </text>
    </comment>
    <comment authorId="0" ref="I508">
      <text>
        <t xml:space="preserve">Fenton chat </t>
      </text>
    </comment>
    <comment authorId="0" ref="H50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0">
      <text>
        <t xml:space="preserve">FIRST NAME: Shikina
LAST NAME: Tellis
COMPLETED APPLICATION BEFORE: No - This is my first time applying.
COACHING CREDENTIALS: International Coaching Federation Associate Certified Coach
REQUIREMENTS MET: Yes - I meet at least one of the listed requirements
PRIMARY BUSINESS EMAIL: info@shikinatellis.com
ALTERNATIVE EMAIL: info25@twscoaching.com
HIGHEST LEVEL OF EDUCATION: Master's
CURRENTLY EMPLOYED: Self-employes
PROFESSIONAL AFFILIATION: ICF
ACTIVITIES/HOBBIES: time with family, time in Nature, Audiobooks, learning new things
ADDITIONAL INFORMATION: I am a Veteran and I Coach Veterans and their Career Givers through Stand Beside Them
COACHING INTERESTS: Life Coaching
BIO: Shikina served in the United States Navy as a Logistician and successfully transitioned into the private sector. She is the founder of  TWS Coaching and Consulting Group, LLC. 
She graduated from the University of South Carolina with a Bachelor’s degree in Finance and a Master's degree in Business Administration from Troy University. Shikina received her coaching certification from Coach Training Alliance (CTA) and is an International Coaching Federation (ICF) Associate Certified Coach (ACC). She is also a Prepare/Enrich premarital and marriage assessment facilitator. 
She is enthusiastic about leveraging her 26-plus years of military leadership expertise and experience as a veteran, dual-military spouse, and entrepreneur to help empower veterans, spouses, and caregivers to thrive in their finances, professions, and relationships.
PROFESSIONAL HEADSHOT: https://drive.google.com/open?id=1gJpFR9V4Zrbyq7PkNvDjk7J0NHTle5rO
MILITARY CONNECTION: I am a military Spouse, Veteran (26 years), Coach Stand Beside Them veterans and their caregivers 
VETERAN STATUS: Yes
HOW DID YOU HEAR ABOUT US: Referral
HOW WERE YOU REFERRED: ICF Metro DC Capital Coaches Conference (October 10-11 2024) from an Agile Brain presentation
INSPIRATION TO APPLY: undefined</t>
      </text>
    </comment>
    <comment authorId="0" ref="H51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1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2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3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4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5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6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7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8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59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0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1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2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3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4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5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6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7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8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69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0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1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2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3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4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5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6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7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8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79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0">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4">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5">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6">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7">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8">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09">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11">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12">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0" ref="H813">
      <text>
        <t xml:space="preserve">FIRST NAME: 
LAST NAME: 
COMPLETED APPLICATION BEFORE: 
COACHING CREDENTIALS: 
REQUIREMENTS MET: 
PRIMARY BUSINESS EMAIL: 
ALTERNATIVE EMAIL: 
HIGHEST LEVEL OF EDUCATION: 
CURRENTLY EMPLOYED: 
PROFESSIONAL AFFILIATION: 
ACTIVITIES/HOBBIES: 
ADDITIONAL INFORMATION: 
COACHING INTERESTS: 
BIO: 
PROFESSIONAL HEADSHOT: 
MILITARY CONNECTION: 
VETERAN STATUS: 
How Did You Hear About US: 
INSPIRATION TO APPLY: </t>
      </text>
    </comment>
    <comment authorId="1" xr:uid="{02c70688-fb53-49e6-97f4-a92cc0167907}" ref="I353">
      <text>
        <t xml:space="preserve">[Threaded comment]
 Your version of Excel allows you to read this threaded comment; however, any edits to it will get removed if the file is opened in a newer version of Excel. Learn more: https://go.microsoft.com/fwlink/?linkid=870924
Comment:
	Fenton Would like to speak to her
</t>
      </text>
    </comment>
    <comment authorId="2" xr:uid="{8881c071-b877-4ced-af35-5625fc7a0459}" ref="I1">
      <text>
        <t xml:space="preserve">[Threaded comment]
 Your version of Excel allows you to read this threaded comment; however, any edits to it will get removed if the file is opened in a newer version of Excel. Learn more: https://go.microsoft.com/fwlink/?linkid=870924
Comment:
	GREEN HIGHLIGHT NOT AVAILABLE UNTIL 2025
</t>
      </text>
    </comment>
    <comment authorId="3" xr:uid="{d479958f-1562-4b5f-a5a3-e4a32559fa79}" ref="H1">
      <text>
        <t xml:space="preserve">[Threaded comment]
 Your version of Excel allows you to read this threaded comment; however, any edits to it will get removed if the file is opened in a newer version of Excel. Learn more: https://go.microsoft.com/fwlink/?linkid=870924
Comment:
	GREEN HIGHLIGHT NOT AVAILABLE UNTIL SUMMER 2025 -YELLOW return to active status. 
PURPLE FONT APPLIED AFTER COHORT AND MATCHING STARTED NOT PART OF ACTIVE WAITLIST
</t>
      </text>
    </comment>
    <comment authorId="4" xr:uid="{da797465-d53c-4e2a-b4f0-726be66d055d}" ref="W73">
      <text>
        <t xml:space="preserve">[Threaded comment]
 Your version of Excel allows you to read this threaded comment; however, any edits to it will get removed if the file is opened in a newer version of Excel. Learn more: https://go.microsoft.com/fwlink/?linkid=870924
Comment:
	@detanajala@gmail.com @freese2@bloomberg.net
Assigned to detanajala@gmail.com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1">
      <text>
        <t xml:space="preserve">*FIRST NAME:* Ihab
*LAST NAME:* Fayoumi
*PHONE NUMBER:* 6464687982
*CURRENT MILITARY STATUS:* Discharged
*BRANCH OF MILITARY SERVICE:* U.S. Army
*YEARS OF SERVICE:* 5
*ACCOMPLISHMENTS TO ACHIEVE:* priority ranking 
*HOBBIES, PASSIONS, INTERESTS:* stem
*HOW DID YOU LEARN ABOUT VCP:* Veterans Organization
*OBSTACLES OR CHALLENGES:* poor results ??
*AVAILABILITY:* open
*BIO:* passionate, persistant starving to succed
*HEADSHOT:* https://drive.google.com/open?id=10ihY44FNj8ksKRsC_FW5vhmWOKvbEs0m</t>
      </text>
    </comment>
    <comment authorId="0" ref="D74">
      <text>
        <t xml:space="preserve">*FIRST NAME:* Denzel
*LAST NAME:* Jimenez
*PHONE NUMBER:* 3473733733
*CURRENT MILITARY STATUS:* Retired
*BRANCH OF MILITARY SERVICE:* U.S. Marine Corps
*YEARS OF SERVICE:* 4
*ACCOMPLISHMENTS TO ACHIEVE:* Networking, personal and leadership development 
*HOBBIES, PASSIONS, INTERESTS:* Accomplishments,  business , personal development 
*HOW DID YOU LEARN ABOUT VCP:* Referral
*OBSTACLES OR CHALLENGES:* None
*AVAILABILITY:* Monday - Friday 10am-5pm
*BIO:* Hi, my name is Denzel. I joined the Marine Corps in 2020 straight out of high school and served four years in administration. I made the decision to transition out because I wanted to pursue personal goals and felt I wasn’t growing the way I envisioned in the military.
Today, I’m an entrepreneur focused on building my business, developing leadership and people skills, and prioritizing my mental health and personal growth. I’m passionate about continuous self-improvement and becoming the best version of myself, both personally and professionally.
I’m 23 years old, an only child,  born and raised in the Bronx, New York.
*HEADSHOT:* https://drive.google.com/open?id=1Mlqyjs3CaAFMVDSdJB4REl6bEKSfRDm- </t>
      </text>
    </comment>
    <comment authorId="0" ref="D86">
      <text>
        <t xml:space="preserve">*FIRST NAME:* Jeffrey
*LAST NAME:* Reno
*PHONE NUMBER:* 8594689891
*CURRENT MILITARY STATUS:* National Guard
*BRANCH OF MILITARY SERVICE:* U.S. Coast Guard
*YEARS OF SERVICE:* N/A
*ACCOMPLISHMENTS TO ACHIEVE:* 10x my video produciton business
*HOBBIES, PASSIONS, INTERESTS:* Sharing a life changing story with the world through a camera, Playing a REALLY nice golf course, being able to take cool trips from my hard work paying off
*HOW DID YOU LEARN ABOUT VCP:* Referral
*OBSTACLES OR CHALLENGES:* I travel alot for the military on a weekly/monthly basis. acting on short term action items within the time window set by coach
*AVAILABILITY:* Tuesdays 9am-3pm, Wednesday 8am-12pm, Thursdays 9am-3pm, Friday 8am-1pm
*BIO:* I have served in the Kentucky Army National Guard for right at 11 years and have been active guard for roughly 2.5 years. I have 10+ years producing videos for commercial, web, social, and internal use and roughly 4 years doing that for my own business, Untd We, Stnd. My passion is story telling and documentary filmmaking to include 30-60 second cinematic stories to help business get their "product" out to the public. My dream is to own the largest film studio in KY (on 14 acres) and be able to help 20-30 transitioning servicemembers into the film industry. 
*HEADSHOT:* https://drive.google.com/open?id=1mKffmXxbQKhEgpzQUlYEFt-QukFcIXPb</t>
      </text>
    </comment>
    <comment authorId="0" ref="D87">
      <text>
        <t xml:space="preserve">*FIRST NAME:* Bonnie 
*LAST NAME:* O'Hara Graff
*PHONE NUMBER:* 6512106006
*CURRENT MILITARY STATUS:* Spouse/family/caregiver
*BRANCH OF MILITARY SERVICE:* U.S. Navy
*YEARS OF SERVICE:* 2
*ACCOMPLISHMENTS TO ACHIEVE:* I am a recent graduate of a Master's program in IO Psychology with an emphasis on Human Resource Management.  I am looking for direction in fine-tuning interview skills, resumé building, and resources in the HR world. I believe coaching will help me focus on the steps necessary in my next phase in employment.  
*HOBBIES, PASSIONS, INTERESTS:* I like the outdoors, cooking, having great conversations with family, friends, and strangers, and seeing someone genuinely excited about life.  I have led a weekly dinner club for over 20 years, where we have only missed fewer than ten sessions. We raised our kids together and were the family we picked, and it is still going strong.  Listening to someone talk about what they are passionate about charges me.  I am a glass-half-full type of person and love to encourage this in others, while holding space for someone to be themselves.  I am curious, always willing to learn new things, and old enough to know mistakes are ok while I learn.  
*HOW DID YOU LEARN ABOUT VCP:* Educational Institution
*OBSTACLES OR CHALLENGES:* Tech issues possibly
*AVAILABILITY:* Mornings between 6:00 and 8:00 AM CST Tuesdays-Friday,  
All day Mondays 
After 5:00 PM CST on Wednesdays 
After 4:00 PM CST Fridays
All day Saturdays except the first Saturday of the month. 
*BIO:* I am a recent graduate of a Master's program in IO Psychology emphasis in HRM.  I have my coaching license from iPEC with CPC credential and ELI-MP (Energy Leadership Index Master Practitioner).  I enjoy working on teams and am open-minded about learning new things.  Past employers have said I am quiet but inquisitive. I like to read and listen to books and podcasts about leadership. I am currently reading The Next Conversation by Jefferson Fisher and The Five Dysfunctions of a Team by Patrick Lencioni.  These books give you an understanding of the type of work I would like to do within organizations. I am also open to learn more about what other types of work I can do to help improve workplace dynamics, optimize work environments, and organizational culture and climate.  
*HEADSHOT:* https://drive.google.com/open?id=1U9FExW6j-cq8HkzeCpCrxRG8UlLGiZWv </t>
      </text>
    </comment>
    <comment authorId="0" ref="D88">
      <text>
        <t xml:space="preserve">*FIRST NAME:* Kayla
*LAST NAME:* Bryant
*PHONE NUMBER:* 4148412325
*CURRENT MILITARY STATUS:* Spouse or family member
*BRANCH OF MILITARY SERVICE:* U.S. Army
*YEARS OF SERVICE:* N/A
*ACCOMPLISHMENTS TO ACHIEVE:* I am currently investing in several streams of income with the Amazon FBA program. Looking for guidance and advice on how to stick with the entrepreneurial lifestyle and never work a 9 to 5 again. I also own a property and looking to gain more. I have the property under another business.
*HOBBIES, PASSIONS, INTERESTS:* I am passionate about building my own brand and name for myself with multiple streams of income that I can pass on to my children and teach them and, hopefully, one day, employ them. I used to volunteer with Feed America prior to my husband joining the military. I would love to get involved with opportunities as such again. I have to say my hobby is reading and learning something new. I believe in being a life long learner.
*HOW DID YOU LEARN ABOUT VCP:* Referral
*OBSTACLES OR CHALLENGES:* I do no not anticipate any challenges
*AVAILABILITY:* My schedule is open 
*BIO:* Hello there! I'm Kayla Bryant, a dedicated MBA student at Capella University with a rich background in mortgage and real estate spanning over 12 years. Despite facing unemployment since November 23, 2022, I've decided to take matters into my own hands and invest my savings into launching my very first manufactured product on Amazon.
My journey is one of determination and perseverance, fueled by a deep passion for entrepreneurship and innovation. With my MBA studies complementing my prior career, I'm on the path to making my dream a reality. I'm excited to announce that my first product is currently in development and is set to debut in Amazon storefronts by February.
I invite you to join me as I navigate this thrilling new chapter in my life, proving that with hard work and unwavering dedication, we can turn challenges into opportunities and dreams into achievements. Let's make this journey unforgettable!
📈 Stay tuned for updates and exciting developments! 🌐
*HEADSHOT:* https://drive.google.com/open?id=1WCnEQ5pISvYAJntWiZ8yfV7xA_MgNzfC</t>
      </text>
    </comment>
    <comment authorId="0" ref="D89">
      <text>
        <t xml:space="preserve">*FIRST NAME:* Hailey
*LAST NAME:* Smits
*PHONE NUMBER:* 3077576554
*CURRENT MILITARY STATUS:* Discharged
*BRANCH OF MILITARY SERVICE:* U.S. Air Force
*YEARS OF SERVICE:* N/A
*ACCOMPLISHMENTS TO ACHIEVE:* Professional - entrepreneurship and business ownership. Imports and funding + tax benefits. Basically everything I need to know about starting a business and thriving.
*HOBBIES, PASSIONS, INTERESTS:* Interior Design, interior architecture, horseback riding, spending time with y family. Travelling.
*HOW DID YOU LEARN ABOUT VCP:* Email/Phone Outreach from VCP
*OBSTACLES OR CHALLENGES:* None that I can see from here.
*AVAILABILITY:* Monday -Friday 5:30-9:00 PM. 
*BIO:* I am a military veteran, honorably discharged, a military spouse (retired), and a mother of two. I am high-energy, and I learned quickly. I struggle with being challenged, which often takes me on side quests that are not helping me with my goals. I want to own an interior design business and become an angel investor for small businesses eventually. I need help with my goals and solidified plans. Or help create them. I work full-time in sales (temporary, not long-term) and am enrolled in a second bachelor's program for interior architecture.
*HEADSHOT:* https://drive.google.com/open?id=1b9LewcP4HCV3Ku4oAGnlN7C_YVjinmyK</t>
      </text>
    </comment>
    <comment authorId="0" ref="D90">
      <text>
        <t xml:space="preserve">*FIRST NAME:* Joshua
*LAST NAME:* George
*PHONE NUMBER:* 3167088029
*CURRENT MILITARY STATUS:* Retired
*BRANCH OF MILITARY SERVICE:* U.S. Marine Corps
*YEARS OF SERVICE:* N/A
*ACCOMPLISHMENTS TO ACHIEVE:* Learning about the job opportunities and finding success after military life. Including how to balance life and work. 
*HOBBIES, PASSIONS, INTERESTS:* Learning &amp; Development, Providing quality work.
*HOW DID YOU LEARN ABOUT VCP:* Email/Phone Outreach from VCP
*OBSTACLES OR CHALLENGES:* None
*AVAILABILITY:* Evenings during the week, or Saturdays
*BIO:* Retired after 23 years with experience in Supply &amp; Logistics, Budgeting, Warehouse Management and Recruiting. My last position was as an instructor with the Leadership Academy in Okinawa. I am currently working for John Deere as a parts instructor where I develop and deliver training for John Deere employees. I hold a BS in Accounting and a MA in Organizational Management. 
*HEADSHOT:* https://drive.google.com/open?id=11elW2RlOY6o-0VYRzpz9WKs7n2MM_swL</t>
      </text>
    </comment>
    <comment authorId="0" ref="D91">
      <text>
        <t xml:space="preserve">*FIRST NAME:* Tristan
*LAST NAME:* Thompson
*PHONE NUMBER:* 2818842975
*CURRENT MILITARY STATUS:* Discharged
*BRANCH OF MILITARY SERVICE:* 
*YEARS OF SERVICE:* N/A
*ACCOMPLISHMENTS TO ACHIEVE:* Federal Government Agency employment, USPHS, Public Health Work
*HOBBIES, PASSIONS, INTERESTS:* Traveling 
*HOW DID YOU LEARN ABOUT VCP:* Social Media
*OBSTACLES OR CHALLENGES:* Employees 
*AVAILABILITY:* Any
*BIO:* Passionate and results-oriented public health professional with a successful track record in government roles. 10+ years of proven experience in client assessment, case management, and customer service. Possess a comprehensive background in patient education and awareness, wellness counseling, facilitation, risk mitigation, and workplace safety. Managed budget, assets, and programs valued at $200K while managing risk, safety, and compliance. Military Human Resources Specialist. Career supported by a Master of Public Health, MPH. 
*HEADSHOT:* https://drive.google.com/open?id=1Q_Kdt40WyKtnvsP7EvGdP18rB06WlF0G</t>
      </text>
    </comment>
    <comment authorId="0" ref="D92">
      <text>
        <t xml:space="preserve">*FIRST NAME:* Peter
*LAST NAME:* Grichanichenko
*PHONE NUMBER:* 7048686676
*CURRENT MILITARY STATUS:* Reserve
*BRANCH OF MILITARY SERVICE:* U.S. Marine Corps
*YEARS OF SERVICE:* N/A
*ACCOMPLISHMENTS TO ACHIEVE:* Be better at networking, interviewing, and stating an effective elevator pitch. Career development as well. 
*HOBBIES, PASSIONS, INTERESTS:* Martial arts, fitness, traveling, winter sports
*HOW DID YOU LEARN ABOUT VCP:* Social Media
*OBSTACLES OR CHALLENGES:* Military transition and adjusting to civilian life
*AVAILABILITY:* Mondays and Fridays would be the best since I work from home. Also available weekends.
*BIO:* I am originally from North Carolina. I served 13 years in the Marine Corps, 8 years in special operations. I moved to Chicago for a job opportunity as a program manager for an automotive manufacturing company. I have a bachelors in cybersecurity and currently am finishing my masters in global security. I’m fluent in Russian and partially fluent in Arabic. I love to be active and to travel all over the world.
*HEADSHOT:* https://drive.google.com/open?id=1NpQNiKl0jpD8Rt1-321QnEIivD2xJ8Tr</t>
      </text>
    </comment>
    <comment authorId="0" ref="D93">
      <text>
        <t xml:space="preserve">*FIRST NAME:* Andrew
*LAST NAME:* Yarbrough
*PHONE NUMBER:* 8508145723
*CURRENT MILITARY STATUS:* Discharged
*BRANCH OF MILITARY SERVICE:* U.S. Navy
*YEARS OF SERVICE:* N/A
*ACCOMPLISHMENTS TO ACHIEVE:* Self Confidence.
*HOBBIES, PASSIONS, INTERESTS:* Helping others.
*HOW DID YOU LEARN ABOUT VCP:* Referral
*OBSTACLES OR CHALLENGES:* Work Schedule.
*AVAILABILITY:* 5pm-10pm Monday to Friday.
*BIO:* 7 year Navy Veteran who transitioned out and works in IT.
*HEADSHOT:* https://drive.google.com/open?id=13s6IndgKH_PUxE7Ik8YHZ2T_tEBcwJVl</t>
      </text>
    </comment>
    <comment authorId="0" ref="D94">
      <text>
        <t xml:space="preserve">*FIRST NAME:* Nana
*LAST NAME:* Atakoradarkoh
*PHONE NUMBER:* 7865236887
*CURRENT MILITARY STATUS:* Discharged
*BRANCH OF MILITARY SERVICE:* U.S. Navy
*YEARS OF SERVICE:* N/A
*ACCOMPLISHMENTS TO ACHIEVE:* Obtain employment
*HOBBIES, PASSIONS, INTERESTS:* writing
*HOW DID YOU LEARN ABOUT VCP:* Veterans Organization
*OBSTACLES OR CHALLENGES:* I have children and I am actively looking for work
*AVAILABILITY:* Varies
*BIO:* Unsure what to write here
*HEADSHOT:* https://drive.google.com/open?id=1fJCCEuD71b6m3jLg8SnvIj-Ev3NiiDFa</t>
      </text>
    </comment>
    <comment authorId="0" ref="D95">
      <text>
        <t xml:space="preserve">*FIRST NAME:* Mark
*LAST NAME:* Ohler
*PHONE NUMBER:* 8136503586
*CURRENT MILITARY STATUS:* Discharged
*BRANCH OF MILITARY SERVICE:* U.S. Marine Corps
*YEARS OF SERVICE:* 4
*ACCOMPLISHMENTS TO ACHIEVE:* Seeking a new career in banking or the pharmaceutical industry. I've struggled to get to a job interview for a couple of years and it has been difficult to make adjustments because of the lack of feedback. 
*HOBBIES, PASSIONS, INTERESTS:* Making an impact in the community and being able to support my family. 
*HOW DID YOU LEARN ABOUT VCP:* Email/Phone Outreach from VCP
*OBSTACLES OR CHALLENGES:* None. 
*AVAILABILITY:* Any time after 5 PM during weekdays and any time during the weekend. 
*BIO:* I am Marine veteran working as a Product Manager at a software consulting firm. I provide business solutions through the use of technology. I have two bachelors, one in Marketing and one in Management, and an MBA. I am currently in the process of completing my dissertation to attain my DBA. My goal is to get on track for a career during or after completion. I am not where I envisioned myself being career-wise and have not been able to effectively take action or plan. 
*HEADSHOT:* https://drive.google.com/open?id=1DLj-FUTjy5wK6llcErERfDV4BVcCdI61</t>
      </text>
    </comment>
    <comment authorId="0" ref="D96">
      <text>
        <t xml:space="preserve">*FIRST NAME:* Christopher
*LAST NAME:* Brymer
*PHONE NUMBER:* 2106877102
*CURRENT MILITARY STATUS:* Discharged
*BRANCH OF MILITARY SERVICE:* U.S. Army
*YEARS OF SERVICE:* N/A
*ACCOMPLISHMENTS TO ACHIEVE:* Career Progression
*HOBBIES, PASSIONS, INTERESTS:* Whitewater Kayaking
*HOW DID YOU LEARN ABOUT VCP:* Social Media
*OBSTACLES OR CHALLENGES:* None anticipated
*AVAILABILITY:* M-F 0600-1700
*BIO:* I'm a former Army Armor officer and current military spouse. My wife is Army nurse and we are currently stationed at Ft. Belvoir Virginia. I currently work as contingent worker for Meta doing physical security design review for their Data Centers and have been in this role for two and half years. I had three different construction management roles between leaving the army in late 2018 and my current job. The east coast is a new experience for me, we moved here a year and a half ago. I was born and raised in San Antonio Texas, school at Texas A&amp;M, stationed at Ft. Hood, and lived in Austin after exiting the Army.
*HEADSHOT:* https://drive.google.com/open?id=1mnoUpnHWzy5y7qKm2eDHId8sqGVm8Bhy</t>
      </text>
    </comment>
    <comment authorId="0" ref="D97">
      <text>
        <t xml:space="preserve">*FIRST NAME:* Edward
*LAST NAME:* Cole
*PHONE NUMBER:* 6035055985
*CURRENT MILITARY STATUS:* National Guard
*BRANCH OF MILITARY SERVICE:* U.S. Army
*YEARS OF SERVICE:* N/A
*ACCOMPLISHMENTS TO ACHIEVE:* Career longevity and making money 
*HOBBIES, PASSIONS, INTERESTS:* Working, rugby, mma, helping people 
*HOW DID YOU LEARN ABOUT VCP:* Referral
*OBSTACLES OR CHALLENGES:* Schedule
*AVAILABILITY:* Pretty much whenever 
*BIO:* 32 year old dad, former combat medic on active duty. Enjoy helping people. 
*HEADSHOT:* https://drive.google.com/open?id=1ii5EYBkyLKbsCO8kYLxaz_1Foafg5rzY</t>
      </text>
    </comment>
    <comment authorId="0" ref="D98">
      <text>
        <t xml:space="preserve">*FIRST NAME:* Laura
*LAST NAME:* Hartman
*PHONE NUMBER:* 3305902848
*CURRENT MILITARY STATUS:* Discharged
*BRANCH OF MILITARY SERVICE:* U.S. Army
*YEARS OF SERVICE:* N/A
*ACCOMPLISHMENTS TO ACHIEVE:* 30 / 60 / 90 / 1 year / 5 year plan for the wellness center / training / sales / social media 
*HOBBIES, PASSIONS, INTERESTS:* Visionary/ social &amp; culture change/ Advocating for alternative medicine/ wellness / health / building communities/ empowering people / mind, body, spirit / spirituality / Law of attraction/ sobriety 
*HOW DID YOU LEARN ABOUT VCP:* Referral
*OBSTACLES OR CHALLENGES:* Focusing. 
*AVAILABILITY:* M: 11-3
T: 11-3 
Fri: 10-5
Sat&amp;Sun flexible if needed 
*BIO:* I was lied to at nursing school and walked away from my profession for 10 years. I was seeking a path to health and wellness that felt in intregity with my souls for almost 10years before America Frontline Nurses was birthed.  I am one of the founders at American Frontline Nurses an organization that helped empower nurses to challenge unlawful orders during 2020. I also became minister to help provide relief related to mandates and I am just now for the first time in 10 years not ashamed to wear scrubs again. I was hired temporarily at General Flynn’s wellness center for 5mo and I am eager to get my mind reset on a new opportunity to help people improve their quality of life at a different beta test phase start up. I am 3rd generation Army. 
*HEADSHOT:* https://drive.google.com/open?id=1fJkT42WnAmYb7smRsrrXe5d8PaBO4rWV</t>
      </text>
    </comment>
    <comment authorId="0" ref="D99">
      <text>
        <t xml:space="preserve">*FIRST NAME:* Kelley
*LAST NAME:* Doyle
*PHONE NUMBER:* 9169755457
*CURRENT MILITARY STATUS:* Spouse or family member
*BRANCH OF MILITARY SERVICE:* U.S. Air Force
*YEARS OF SERVICE:* N/A
*ACCOMPLISHMENTS TO ACHIEVE:* Help with getting a Human Resources career
*HOBBIES, PASSIONS, INTERESTS:* Travel, helping others, self-care, wellness.
*HOW DID YOU LEARN ABOUT VCP:* Email/Phone Outreach from VCP
*OBSTACLES OR CHALLENGES:* Having the time to join each session. 
*AVAILABILITY:* As of right now I'm open most days and times. 
*BIO:* Looking to get into a human resources career. Was in retail management most of my career and now changing to different path. I find it very difficult to find a job for beginners in HR as I am older and have only some experience with HR. 
*HEADSHOT:* https://drive.google.com/open?id=1SCx4bmOoy6i7L2coEjbMKIH0ache8xVK</t>
      </text>
    </comment>
    <comment authorId="0" ref="D100">
      <text>
        <t xml:space="preserve">*FIRST NAME:* Deborah
*LAST NAME:* Dempsey
*PHONE NUMBER:* 813-431-6840
*CURRENT MILITARY STATUS:* Discharged
*BRANCH OF MILITARY SERVICE:* Navy
*YEARS OF SERVICE:* Tue Sep 14 1982 00:00:00 GMT-0400 (Eastern Daylight Time)
*ACCOMPLISHMENTS TO ACHIEVE:* To find alternative ways to find a role. 
*HOBBIES, PASSIONS, INTERESTS:* My family, my son, grandchildren are my delight. I love hiking, being out in nature, history, and reading. 
*HOW DID YOU LEARN ABOUT VCP:* From Mark (Marco) K. Ohler at our Veteran's Networking Group here in Tampa. 
*OBSTACLES OR CHALLENGES:* I have no obstacles other than lack of response on my job applications. 
*AVAILABILITY:* Monday - Friday from 9:00 EST - 4:30 EST. 
*BIO:* Highly experienced in  Project Management taking you from a wide list of requirements to consensus on how to achieve your goal.
Adaptability to work quickly to accommodate changing target dates based on the needs of various lines of business. Review of processes and procedures to streamline project duration to meet or exceed expectations. Interaction with multiple organizations on multiple platforms to inform organizations of processes and procedures to assist in making project dates.
Overall IT experience includes consulting and extensive hands-on experience in a broad range of technologies including Open Systems, billing systems, virtualization, and cloud.
*HEADSHOT:* https://drive.google.com/open?id=1MxJv4_qhPfW5Z6GBGkOjd4pBtYpTGJ_V</t>
      </text>
    </comment>
    <comment authorId="0" ref="L100">
      <text>
        <t xml:space="preserve">FIRST NAME: Jennifer
LAST NAME: Goebel
COMPLETED APPLICATION BEFORE: No - This is my first time applying.
COACHING CREDENTIALS: NYU ECOC Program
REQUIREMENTS MET: Yes - I meet at least one of the listed requirements
PRIMARY BUSINESS EMAIL: jennifergoebel1@gmail.com
ALTERNATIVE EMAIL: jg8004@nyu.edu
HIGHEST LEVEL OF EDUCATION: Bachelor's
CURRENTLY EMPLOYED: Yes
PROFESSIONAL AFFILIATION: Working towards ICF accredidation
ACTIVITIES/HOBBIES: Local Musical theater, Dallas Symphony Chorus
Active Volunteer, Some recent highlights include: Girl Scouts of Northeast Texas Board Committee Member, Music and Art Programming for nursing home residents, Dementia Friend, Girl's night out mentor for K-8th graders
ADDITIONAL INFORMATION: Thank you for the opportunity!
COACHING INTERESTS: Business Coaching, Career Coaching
BIO: As a strength-based coach, I am genuinely excited to uncover the remarkable skills you've cultivated during your years of service and pave the way for your future endeavors. With a decade leading teams in both the technology and education sectors, I've dedicated myself to guiding individuals and teams in unlocking their full potential and navigating new pathways to success. In my current role, I am privileged to lead a team of coaches dedicated to supporting the reskilling of adults for technical roles, and I am eager to extend this passion to support you for the pathway that you choose. Your service is appreciated, and your future is filled with promise.
PROFESSIONAL HEADSHOT: https://drive.google.com/open?id=1WOBQYBLXJ1y5iel1b22fHgh7Km6FWGaZ
MILITARY CONNECTION: Grandfather - First Lieutenant, United States Army
Uncles - United States Navy, United States Marines, United States Army
Cousins - United States Air Force, United States Army
VETERAN STATUS: No
HOW DID YOU HEAR ABOUT US: 
INSPIRATION TO APPLY: undefined</t>
      </text>
    </comment>
    <comment authorId="0" ref="D101">
      <text>
        <t xml:space="preserve">*FIRST NAME:* Benjamin
*LAST NAME:* Smyth
*PHONE NUMBER:* 3109610194
*CURRENT MILITARY STATUS:* Discharged
*BRANCH OF MILITARY SERVICE:* U.S. Army
*YEARS OF SERVICE:* 5
*ACCOMPLISHMENTS TO ACHIEVE:* Project Management Professional or starting my own IT Consulting company
*HOBBIES, PASSIONS, INTERESTS:* My kids, BJJ, Politics, and serving the community
*HOW DID YOU LEARN ABOUT VCP:* Email/Phone Outreach from VCP
*OBSTACLES OR CHALLENGES:* Moving to Jacksonville 
*AVAILABILITY:* M-F 10-4
*BIO:* I am a father, husband, American, and professional. I have had experience in a wide variety of industries and cultures. I am an IT Professional from hardware to software and programming. I have ran small marketing companies operations and have labored in construction. I am currently looking to expand myself and become more independent, possibly work on my sales side. 
*HEADSHOT:* https://drive.google.com/open?id=1DdbXDxbjpXr-AVEjIzVe-Zub3WhfRVIr</t>
      </text>
    </comment>
    <comment authorId="0" ref="D102">
      <text>
        <t xml:space="preserve">*FIRST NAME:* Sonia
*LAST NAME:* King
*PHONE NUMBER:* 9172706825
*CURRENT MILITARY STATUS:* Discharged
*BRANCH OF MILITARY SERVICE:* U.S. Army
*YEARS OF SERVICE:* 3
*ACCOMPLISHMENTS TO ACHIEVE:* Interviewing with confidence, and the ability to sell my skills.  
*HOBBIES, PASSIONS, INTERESTS:* quality time with family and friends, exercising for good health and longevity, saving for retirement, and ability to enjoy recreational activities without having to worry about not having enough money. 
*HOW DID YOU LEARN ABOUT VCP:* Referral
*OBSTACLES OR CHALLENGES:* building confidence. 
*AVAILABILITY:* EST- Monday-Friday, 10am-5 pm 
*BIO:* Introduction: I have been a Project Manager for over 10 years, my passion is managing projects, building relationships, and solving problems while working cohesively on project deliverables.  
Background: I am originally from Bronx NY, and moved to Middletown NY 15 years ago to afford to buy my first home, despite failing college in my earlier years, I managed to obtain my Bachelor's, MBA in Business Administration from Centenary University, and my PMP certification in Nov 2020. I enjoy staying healthy, I work out 5x a week, and do my best to eat a balanced diet.
Professional Experience: I worked at Verizon for 21 years and gained valuable skills that led to multiple promotions, most recently, as a Project Manager, Program Manager, and Product Manager. I was impacted by layoffs in 2018 and worked as a contractor from 2020-2023.  
Skills and Expertise: Project Management: Agile and Waterfall Methodologies, Process Improvement, Problem-Solving and Critical Thinking, Relationship Management, Stakeholder collaboration, Training and Development, Conflict Resolution, Instructional Best Practices, 
Customer Focus.
Accomplishments and Awards: Customer Service: highest quality calls, Fraud: MoM for identifying highest valid fraud cases, Corp. Collections: MoM, largest past due balance, Sales: earned the highest rating on appraisal for exceeding quota MoM, Sales Support: received several awards for providing top-notch supporting sales, was selected to trail new onsite representative role, which was a success, Implementation Manager: earned highest rating for 4 full years for always going above and beyond.  
*HEADSHOT:* https://drive.google.com/open?id=1kv84mqk8XcdbNk_besasrBq51wEroXv-</t>
      </text>
    </comment>
    <comment authorId="0" ref="D103">
      <text>
        <t xml:space="preserve">*FIRST NAME:* Ihab
*LAST NAME:* Fayoumi
*PHONE NUMBER:* 6464687982
*CURRENT MILITARY STATUS:* Discharged
*BRANCH OF MILITARY SERVICE:* U.S. Army
*YEARS OF SERVICE:* 5
*ACCOMPLISHMENTS TO ACHIEVE:* priority ranking 
*HOBBIES, PASSIONS, INTERESTS:* stem
*HOW DID YOU LEARN ABOUT VCP:* Veterans Organization
*OBSTACLES OR CHALLENGES:* poor results ??
*AVAILABILITY:* open
*BIO:* passionate, persistant starving to succed
*HEADSHOT:* https://drive.google.com/open?id=10ihY44FNj8ksKRsC_FW5vhmWOKvbEs0m</t>
      </text>
    </comment>
    <comment authorId="0" ref="D104">
      <text>
        <t xml:space="preserve">*FIRST NAME:* Marianna
*LAST NAME:* Filigheddu
*PHONE NUMBER:* 6193219831
*CURRENT MILITARY STATUS:* Spouse/family/caregiver
*BRANCH OF MILITARY SERVICE:* U.S. Navy
*YEARS OF SERVICE:* N/A
*ACCOMPLISHMENTS TO ACHIEVE:* - Create a balanced and fulfilling life.
- Acquire concrete and realistic solutions to obtain employment that aligns seamlessly with my aspirations and interests.
- Increase my career prospects through a supportive network of like-minded professionals.
*HOBBIES, PASSIONS, INTERESTS:* - Make a positive impact in the community through volunteering actions.
- Contribute to a sustainable future for the well-being of people and a healthy planet.
- Travel and explore different cultures.
- Cultivate creativity with the arts.
- Follow my cooking passion and master varied cuisines.
- Keep an active lifestyle.
*HOW DID YOU LEARN ABOUT VCP:* Email/Phone Outreach from VCP
*OBSTACLES OR CHALLENGES:* N/A
*AVAILABILITY:* Tuesdays and Thursdays, 2-6 pm (Pacific Time).
*BIO:* Marianna Filigheddu is an integrated marketer and communications advisor with a two-decade of combined agency, in-house, and consulting experience across multinational companies spanning a plethora of industries. 
She is passionate about elevating customer-centric brands at the intersection of commerce and community and safeguarding their reputation.
Marianna earned a master’s in Business Communications with a focus on advertising, PR, and marketing.
*HEADSHOT:* https://drive.google.com/open?id=1m4GBLNgrloLd6rC9IilI9qhVhY8VwT9x</t>
      </text>
    </comment>
    <comment authorId="0" ref="D105">
      <text>
        <t xml:space="preserve">*FIRST NAME:* Stacey
*LAST NAME:* Shade-Ware
*PHONE NUMBER:* 4102185374
*CURRENT MILITARY STATUS:* Spouse/family/caregiver
*BRANCH OF MILITARY SERVICE:* U.S. Army
*YEARS OF SERVICE:* 15
*ACCOMPLISHMENTS TO ACHIEVE:* I am interested in better articulating my skill sets to potential employers and perhaps brainstorming further education opportunities for veteran caregivers like me.
*HOBBIES, PASSIONS, INTERESTS:* Music, art, sewing, creativity, and spending time outside with my husband and our kids gets me excited about life.
*HOW DID YOU LEARN ABOUT VCP:* Social Media
*OBSTACLES OR CHALLENGES:* Family and caregiving obligations might cause scheduling challenges. I was recently laid off and am currently looking for work and that can be depressing but may also interfere if I am a Le to get an interview or a job.
*AVAILABILITY:* Generally Monday, Wednesday, and Fridays between 9:30 - 3:30pm and Tuesdays/Thursdays from 12:30 - 3:30 pm unless I have an  appointment. I can also have some availability in the evenings as long as I can coordinate childcare 
*BIO:* Stacey Shade-Ware is the former Director of BrainLine.org and has a diverse background in content creation, education, politics, and theatre, where she has worked as a director, singer, stage manager, and creative director. She is passionate about military mental health issues and has personal experience with brain injury and PTSD as a caregiver to her husband. One highlight of her career was directing Telling: San Antonio, a military and veteran testimonial play filmed by PBS station KLRN-TV and distributed nationally. She also directed Telling: Austin and assistant directed Arts, Military + Healing: The Telling Project at The Library of Congress. She sings with the American Military Spouses Choir, which has given her a chance to perform at Radio City Music Hall, The Kennedy Center, and at the legendary Capitol Records studio in Los Angeles. During her husband's time on active duty, Stacey volunteered with many organizations to promote morale and welfare and bridge the divide between military and civilians. She was appointed as a United States Air Force Key Spouse, being the conduit of information between spouses and families and the squadron commander. She also contributed pieces to Military Spouse Magazine. She is a registered Veteran Caregiver with the U.S. Department of Veterans Affiars (VA), a registered Family Support Member with the Wounded Warrior Project, a member of the American Red Cross's Military and Veteran Caregiver Network, and a member of Blue Star Families.
*HEADSHOT:* https://drive.google.com/open?id=1aTdU3HbXh1kKKN9SO-PFUnQ4FiHNEemD</t>
      </text>
    </comment>
    <comment authorId="0" ref="D106">
      <text>
        <t xml:space="preserve">*FIRST NAME:* Diana
*LAST NAME:* Perez
*PHONE NUMBER:* 4047902819
*CURRENT MILITARY STATUS:* Discharged
*BRANCH OF MILITARY SERVICE:* U.S. Army
*YEARS OF SERVICE:* 7
*ACCOMPLISHMENTS TO ACHIEVE:* Help setting up my own media business. Or get a better, higher paying job.
*HOBBIES, PASSIONS, INTERESTS:* YOUTUBE. I have a YouTube channel that I desperately want to grow. Anything that can help me with writing, filming, editing, marketing, merch, building a community would be amazing. https://www.youtube.com/@mestizo1521/videos
*HOW DID YOU LEARN ABOUT VCP:* Email/Phone Outreach from VCP
*OBSTACLES OR CHALLENGES:* Time. About to start a new job and I feel like I have a full load right now.
*AVAILABILITY:* 6-9am PT or 5-7pm PT.
*BIO:* I'm Diana Perez and I'm a marketing associate. Prior to doing marketing, I received my MBA from UCLA and prior to that I was in the Air Force as an intelligence officer and project manager. I also recently completed my Project Management Certificate, and am always looking for projects related to entertainment and/or diversity and inclusion. As a veteran, lesbian, and woman of color, I want to highlight the still unheard stories around us. Like and subscribe: https://www.youtube.com/@mestizo1521/videos
*HEADSHOT:* https://drive.google.com/open?id=1n_3CFz5GVqbPt1tgk6Lx-RgFB_JJSSgg</t>
      </text>
    </comment>
    <comment authorId="0" ref="D107">
      <text>
        <t xml:space="preserve">*FIRST NAME:* Brandy
*LAST NAME:* Schantz
*PHONE NUMBER:* 5712630206
*CURRENT MILITARY STATUS:* Discharged
*BRANCH OF MILITARY SERVICE:* U.S. Army
*YEARS OF SERVICE:* 6
*ACCOMPLISHMENTS TO ACHIEVE:* return to corporate world after being an entrepreneur
*HOBBIES, PASSIONS, INTERESTS:* disability advocacy, running
*HOW DID YOU LEARN ABOUT VCP:* Email/Phone Outreach from VCP
*OBSTACLES OR CHALLENGES:* none
*AVAILABILITY:* most afternoons
*BIO:* I'm a former Army Intelligence Officer and consulting professional who has been an entrepreneur for the last 10 years. I changed careers after falling ill with severe Crohn's disease. I also recently suffered a severe reaction to a medication for Crohn's disease which prompted me to create a podcast, Living Chronic, to discuss life with chronic illness. Now that I am in remission, I'm ready to take back my life and get back to the career I loved.
*HEADSHOT:* https://drive.google.com/open?id=1smDvLtb4PPR-gts_XcgGoTRwp2KZL9aY</t>
      </text>
    </comment>
    <comment authorId="0" ref="D108">
      <text>
        <t xml:space="preserve">*FIRST NAME:* Ariana
*LAST NAME:* Slater
*PHONE NUMBER:* 3237181660
*CURRENT MILITARY STATUS:* Active Duty
*BRANCH OF MILITARY SERVICE:* U.S. Air Force
*YEARS OF SERVICE:* 5
*ACCOMPLISHMENTS TO ACHIEVE:* Successfully transition out of the military gaining some guidance for applying to jobs and applying to a masters program 
*HOBBIES, PASSIONS, INTERESTS:* Traveling and the gym 
*HOW DID YOU LEARN ABOUT VCP:* Referral
*OBSTACLES OR CHALLENGES:* None that I foresee 
*AVAILABILITY:* Weekends would be the best anywhere from 12pm on
*BIO:* I’m originally from Los Angeles and joined the military in 2020 as military police with the Air Force and have only been in New Jersey. I started going to school for my BS in Business Administration at SNHU and am graduating before I get out. I am looking to do something outside of physical security and that is where most of my stress lies for applying to non security jobs when I only have that background. I’ve always had an interest in cyber security so I am currently studying for a couple certifications and hoping to lean more into the cyber world when searching for a job.
*HEADSHOT:* https://drive.google.com/open?id=1yFMMrLt3H4Gx8Eh4H054z4sS4vgM_Pr8</t>
      </text>
    </comment>
    <comment authorId="0" ref="D109">
      <text>
        <t xml:space="preserve">*FIRST NAME:* Mark
*LAST NAME:* Ohler
*PHONE NUMBER:* 8136503586
*CURRENT MILITARY STATUS:* Discharged
*BRANCH OF MILITARY SERVICE:* U.S. Marine Corps
*YEARS OF SERVICE:* 4
*ACCOMPLISHMENTS TO ACHIEVE:* Seeking a new career in banking or the pharmaceutical industry. I've struggled to get to a job interview for a couple of years and it has been difficult to make adjustments because of the lack of feedback. 
*HOBBIES, PASSIONS, INTERESTS:* Making an impact in the community and being able to support my family. 
*HOW DID YOU LEARN ABOUT VCP:* Email/Phone Outreach from VCP
*OBSTACLES OR CHALLENGES:* None. 
*AVAILABILITY:* Any time after 5 PM during weekdays and any time during the weekend. 
*BIO:* I am Marine veteran working as a Product Manager at a software consulting firm. I provide business solutions through the use of technology. I have two bachelors, one in Marketing and one in Management, and an MBA. I am currently in the process of completing my dissertation to attain my DBA. My goal is to get on track for a career during or after completion. I am not where I envisioned myself being career-wise and have not been able to effectively take action or plan. 
*HEADSHOT:* https://drive.google.com/open?id=1DLj-FUTjy5wK6llcErERfDV4BVcCdI61</t>
      </text>
    </comment>
    <comment authorId="0" ref="D110">
      <text>
        <t xml:space="preserve">*FIRST NAME:* TOHEEB
*LAST NAME:* ADEBOLA
*PHONE NUMBER:* 3176585480
*CURRENT MILITARY STATUS:* Reserve
*BRANCH OF MILITARY SERVICE:* U.S. Army
*YEARS OF SERVICE:* N/A
*ACCOMPLISHMENTS TO ACHIEVE:* Career assessment 
*HOBBIES, PASSIONS, INTERESTS:* Outdoor activities 
*HOW DID YOU LEARN ABOUT VCP:* Referral
*OBSTACLES OR CHALLENGES:* Time limitation. Available after working hours and weekends. I am willing to comprise 
*AVAILABILITY:* After working hours and weekends 
*BIO:* I am hardworking and motivated individual. I am trying to figure out what best career is good for me 
*HEADSHOT:* https://drive.google.com/open?id=1hrx3ECn0kCNYZmXGs-qXlJeH5vyLII3V</t>
      </text>
    </comment>
    <comment authorId="0" ref="D111">
      <text>
        <t xml:space="preserve">*FIRST NAME:* Nancy
*LAST NAME:* Harless
*PHONE NUMBER:* 3039292246
*CURRENT MILITARY STATUS:* Spouse/family/caregiver
*BRANCH OF MILITARY SERVICE:* U.S. Air Force
*YEARS OF SERVICE:* 19
*ACCOMPLISHMENTS TO ACHIEVE:* Getting more interviews, refreshing resume, LinkedIn profile review
*HOBBIES, PASSIONS, INTERESTS:* Helping people, solving problems, going on vacations
*HOW DID YOU LEARN ABOUT VCP:* Email/Phone Outreach from VCP
*OBSTACLES OR CHALLENGES:* Securing a good interview, someone trying to change my resume into something its not.
*AVAILABILITY:* Mondays and Fridays, in the late morning
*BIO:* Accomplished, Versatile, and Certified IT Professional with extensive experience in supporting Agile and Waterfall environments, supporting diverse clientele, and performing various functions, primarily by organizing and managing IT initiatives. Achievements include delivering results, fostering collaboration by influencing sponsors, practicing governance best practices, and providing strategic insights.
*HEADSHOT:* https://drive.google.com/open?id=1JHO1mgXswJio6EBhfl-G0b7kuYBo5k_C</t>
      </text>
    </comment>
    <comment authorId="0" ref="D112">
      <text>
        <t xml:space="preserve">*FIRST NAME:* Emily
*LAST NAME:* Mather
*PHONE NUMBER:* 5136802227
*CURRENT MILITARY STATUS:* Spouse/family/caregiver
*BRANCH OF MILITARY SERVICE:* U.S. Army
*YEARS OF SERVICE:* 14
*ACCOMPLISHMENTS TO ACHIEVE:* Obtaining a work from home job 
*HOBBIES, PASSIONS, INTERESTS:* Scrapbooking and Disney 
*HOW DID YOU LEARN ABOUT VCP:* Referral
*OBSTACLES OR CHALLENGES:* Other appts 
*AVAILABILITY:* Open various times during the day from 10-5
*BIO:* I am from Cincinnati but transplanted to Florida in 2020. I have. BS in psychology; military resilience and a minor in Christian counseling. My background is working with military families in various support roles. My most recent job was as a case manager for homeless veterans. I have been a caring for my husband who was wounded in Iraq since 2008. 
*HEADSHOT:* https://drive.google.com/open?id=1hrDWqcjW-IqyjMkZWAtHqBxKBQyk3Sj1</t>
      </text>
    </comment>
    <comment authorId="0" ref="D113">
      <text>
        <t xml:space="preserve">*FIRST NAME:* Justin
*LAST NAME:* Willis
*PHONE NUMBER:* 3373530145
*CURRENT MILITARY STATUS:* Active Duty
*BRANCH OF MILITARY SERVICE:* U.S. Army
*YEARS OF SERVICE:* 21
*ACCOMPLISHMENTS TO ACHIEVE:* Become more confident in a corporate environment. 
Be able to transfer and properly explain my military experience into the corporate security sector. 
Find employment in the security sector. 
*HOBBIES, PASSIONS, INTERESTS:* Houston professional sports(Astros,Texans,Rockets). Golf, Umpire baseball 
*HOW DID YOU LEARN ABOUT VCP:* Referral
*OBSTACLES OR CHALLENGES:* None
*AVAILABILITY:* Any day and preferably in the afternoon. 
*BIO:* Security professional with a Masters in Security Management and numerous physical security and antiterrorism certifications. Over 18 years of direct and organizational leadership experience in the security sector, culminating in a 21-year career in the Army. Servant leader who has held numerous levels of responsibility and directly led between 3 and 50 employees. Transitioning (Retiring) service member who starts transition leave May 22 and fully retires from military on 31Jul who is actively pursuing employment opportunities. 
*HEADSHOT:* https://drive.google.com/open?id=1xa7gZh-1YGPZtMdlM_9rDcFoV1b-3B40</t>
      </text>
    </comment>
    <comment authorId="0" ref="D114">
      <text>
        <t xml:space="preserve">*FIRST NAME:* Seijun
*LAST NAME:* Hara
*PHONE NUMBER:* 9296845102
*CURRENT MILITARY STATUS:* Reserve
*BRANCH OF MILITARY SERVICE:* U.S. Army
*YEARS OF SERVICE:* N/A
*ACCOMPLISHMENTS TO ACHIEVE:* Improve my resume, improve my interviewing skills, improve my search for jobs 
*HOBBIES, PASSIONS, INTERESTS:* Traveling 
*HOW DID YOU LEARN ABOUT VCP:* Referral
*OBSTACLES OR CHALLENGES:* N/A
*AVAILABILITY:* Every day in the afternoons
*BIO:* Seijun Hara. 
Born in Colombia from a Venezuelan mother and Japenese father. Moved to the US in 2016, joined the US Army in 2017. Became a Sergeant in 2020 and deployed to the Middle East in 2022-2023. Just completed my BBA in Economics from Baruch College and I am interested in pursuing a career in finance but not really sure what role exactly. I am looking for opportunities in Investment Banking. 
*HEADSHOT:* https://drive.google.com/open?id=1qoFtdN-qr8r-LBHP6jAE4w71VGaDJyaG</t>
      </text>
    </comment>
    <comment authorId="0" ref="D115">
      <text>
        <t xml:space="preserve">*FIRST NAME:* Steve
*LAST NAME:* Kim
*PHONE NUMBER:* 7184138164
*CURRENT MILITARY STATUS:* Discharged
*BRANCH OF MILITARY SERVICE:* U.S. Army
*YEARS OF SERVICE:* 6
*ACCOMPLISHMENTS TO ACHIEVE:* Figure out what to do and have some guidance.
*HOBBIES, PASSIONS, INTERESTS:* Currently just excited to finish school in a year
*HOW DID YOU LEARN ABOUT VCP:* Veterans Organization
*OBSTACLES OR CHALLENGES:* Not sure.
*AVAILABILITY:* all day Friday to Thursday, evenings Mondays to Thursdays 
*BIO:* I dropped out of college and joined the army  as a 35M about 8 years ago. During the Army I went to language school for Arabic, just happened to excel and got told to go to airborne school, so I did. I was placed with 10th special forces group after and got in a deployment to Afghanistan and then Ukraine.
After I got out, I decided to get a bachelors in finance because I had a couple of friends from highschool who had really successful careers in it. And right now, I'm doing pretty good in school and I'm really enjoying it. Now that I got a year left, I have aspirations to do a lot of things, whether it's to pursue an MBA, start a business or start on a finance career.
*HEADSHOT:* https://drive.google.com/open?id=1nA7u1TvP2sIk5UKp3BaQbT47CsLB2rRe</t>
      </text>
    </comment>
    <comment authorId="0" ref="D116">
      <text>
        <t xml:space="preserve">*FIRST NAME:* Seijun
*LAST NAME:* Hara
*PHONE NUMBER:* 9296845102
*CURRENT MILITARY STATUS:* Reserve
*BRANCH OF MILITARY SERVICE:* U.S. Army
*YEARS OF SERVICE:* N/A
*ACCOMPLISHMENTS TO ACHIEVE:* Improve my resume, improve my interviewing skills, improve my search for jobs 
*HOBBIES, PASSIONS, INTERESTS:* Traveling 
*HOW DID YOU LEARN ABOUT VCP:* Referral
*OBSTACLES OR CHALLENGES:* N/A
*AVAILABILITY:* Every day in the afternoons
*BIO:* Seijun Hara. 
Born in Colombia from a Venezuelan mother and Japenese father. Moved to the US in 2016, joined the US Army in 2017. Became a Sergeant in 2020 and deployed to the Middle East in 2022-2023. Just completed my BBA in Economics from Baruch College and I am interested in pursuing a career in finance but not really sure what role exactly. I am looking for opportunities in Investment Banking. 
*HEADSHOT:* https://drive.google.com/open?id=1qoFtdN-qr8r-LBHP6jAE4w71VGaDJyaG</t>
      </text>
    </comment>
    <comment authorId="0" ref="D117">
      <text>
        <t xml:space="preserve">*FIRST NAME:* Gabriel
*LAST NAME:* Bartolomei
*PHONE NUMBER:* 8137203925
*CURRENT MILITARY STATUS:* Discharged
*BRANCH OF MILITARY SERVICE:* U.S. Army
*YEARS OF SERVICE:* 4
*ACCOMPLISHMENTS TO ACHIEVE:* Network, learn new skills, and increase my earning potential.
*HOBBIES, PASSIONS, INTERESTS:* Playing drums (music),  working out, and my daughter.
*HOW DID YOU LEARN ABOUT VCP:* Referral
*OBSTACLES OR CHALLENGES:* N/A
*AVAILABILITY:* Any day before 11:30 am.
*BIO:* U.S. Army veteran currently pursuing an MBA through the University of South Florida. I’m undecided on whether or not I want to minor in Data Analytics or Cybersecurity. I currently work as a licensed life insurance agent for USAA. I enjoy helping active duty service members and veterans. I’m looking to network, learn new skills, and increase my earning potential. 
*HEADSHOT:* https://drive.google.com/open?id=1qjlvtd9niY9NwcXfV3PDVyIF7sA9qoZo</t>
      </text>
    </comment>
    <comment authorId="0" ref="D118">
      <text>
        <t xml:space="preserve">*FIRST NAME:* Elvis
*LAST NAME:* Taveras
*PHONE NUMBER:* 2016474037
*CURRENT MILITARY STATUS:* Reserve
*BRANCH OF MILITARY SERVICE:* U.S. Marine Corps
*YEARS OF SERVICE:* 10
*ACCOMPLISHMENTS TO ACHIEVE:* I want to gain clarity on my long-term goals, improve my strategic concrete planning, and become more effective in serving others. Through mentoring, leading teams, and/or building a values driven business. I’m looking for guidance, structure, and accountability as I work toward becoming the kind of leader who not only reaches his own goals but helps others do the same.
*HOBBIES, PASSIONS, INTERESTS:* Growing physically, mentally, emotionally, and spiritually. I’m passionate about helping people become the best version of themselves, which is why I’m drawn to coaching, fitness, nutrition, and personal development. I love learning, challenging myself, and finding ways to bring out the potential in others. Whether through writing, video, or speaking. I also find joy in training, both in the gym and in life, and I value meaningful conversations, travel, and time in nature.
*HOW DID YOU LEARN ABOUT VCP:* Referral
*OBSTACLES OR CHALLENGES:* One challenge I anticipate is balancing the demands of this program with my other responsibilities, including work, professional masters program, personal commitments, and ongoing projects. Time management and staying focused on my priorities will be key. I also recognize that stepping out of my comfort zone whether it’s opening up more during sessions or embracing new strategies will challenge me and may push me, but I welcome that growth.
I’m committed to doing the work and being consistent, but I know that discipline and mental stamina will be tested. I see those challenges as part of the transformation, and I’m ready to face them with support and accountability.
*AVAILABILITY:* One challenge I anticipate is balancing the demands of this program with my other responsibilities, including work, professional masters program, personal commitments, and ongoing projects. Time management and staying focused on my priorities will be key. I also recognize that stepping out of my comfort zone whether it’s opening up more during sessions or embracing new strategies may push me and challenge me but I welcome that growth.
I’m committed to doing the work and being consistent, but I know that discipline and mental stamina will be tested. I see those challenges as part of the transformation, and I’m ready to face them with support and accountability.
*BIO:* My name is Elvis Taveras, and I’m a Marine Corps Reservist with a background in engineering, food science, sales, and coaching. I’m currently building a mission driven business focused on helping others grow in mindset, health, and purpose. I’m passionate about personal development and committed to becoming a stronger leader and mentor.
My interests include fitness, nutrition, content creation, and empowering others to take control of their lives. I thrive on discipline, service, and continuous growth. I’m excited to work with a coach who can help me sharpen my focus, stay accountable, and take aligned concrete action toward my goals.
*HEADSHOT:* https://drive.google.com/open?id=15rdxaSMxsZx7Gf6DvGMpVZ1EwIyLH74J </t>
      </text>
    </comment>
    <comment authorId="0" ref="D119">
      <text>
        <t xml:space="preserve">*FIRST NAME:* Dana
*LAST NAME:* Ibrahim Battle
*PHONE NUMBER:* 5013192156
*CURRENT MILITARY STATUS:* Discharged
*BRANCH OF MILITARY SERVICE:* U.S. Navy
*YEARS OF SERVICE:* 6
*ACCOMPLISHMENTS TO ACHIEVE:* Build routine in my life as a student and parent 
*HOBBIES, PASSIONS, INTERESTS:* My daughter 
*HOW DID YOU LEARN ABOUT VCP:* Veterans Organization
*OBSTACLES OR CHALLENGES:* None
*AVAILABILITY:* I'm available all weekdays expect for Thursday
*BIO:* I'm a new mother but I'm also 39 so I have found it difficult to combine the two.  I would love a wellness change in my life
*HEADSHOT:* https://drive.google.com/open?id=1DNr5n6w19KmSuVn5sHGR_kyPsA7F5hWX</t>
      </text>
    </comment>
    <comment authorId="0" ref="D120">
      <text>
        <t xml:space="preserve">*FIRST NAME:* John
*LAST NAME:* Morrow
*PHONE NUMBER:* 6097514786
*CURRENT MILITARY STATUS:* Retired
*BRANCH OF MILITARY SERVICE:* U.S. Army
*YEARS OF SERVICE:* 24
*ACCOMPLISHMENTS TO ACHIEVE:* Learn more about coaching to improve my own practice. Get connected with this program so I can participate as a coach upon certification.
*HOBBIES, PASSIONS, INTERESTS:* Listening to records, hiking, running, woodworking, camping
*HOW DID YOU LEARN ABOUT VCP:* Referral
*OBSTACLES OR CHALLENGES:* I will be a full time student, but I don't expect this to be a problem
*AVAILABILITY:* M-F 9 am - 5 pm ET
*BIO:* I am a retired U.S. Army officer living in NYC, and I have been running a small business/life coaching practice since March 2022. Outside of work, I spend much of my time volunteering with the American Legion. I am quickly discovering that this work provides me a tremendous sense of meaning. It is also becoming clear to me that coaching is something I enjoy as well. I want to learn how to be a more effective coach across a broader array of subjects.
*HEADSHOT:* https://drive.google.com/open?id=1NMVyuQ1fqbuMUTzaCL9HS_HbcJ0YEXfO</t>
      </text>
    </comment>
    <comment authorId="0" ref="D121">
      <text>
        <t xml:space="preserve">*FIRST NAME:* Michael
*LAST NAME:* Davila
*PHONE NUMBER:* 5753137833
*CURRENT MILITARY STATUS:* Discharged
*BRANCH OF MILITARY SERVICE:* U.S. Army
*YEARS OF SERVICE:* 6
*ACCOMPLISHMENTS TO ACHIEVE:* Being more active and proficient within my profession as a real estate agent
*HOBBIES, PASSIONS, INTERESTS:* I enjoy helping others to achieve their personal goals whether it be through coaching sports or through my business as a real estate agent.  
*HOW DID YOU LEARN ABOUT VCP:* Email/Phone Outreach from VCP
*OBSTACLES OR CHALLENGES:* I don't think I will have any obstacles during this program.  
*AVAILABILITY:* I am typically available  Tuesday, Wednesday and Fridays from 4 pm to 8 pm.  
*BIO:* My name is Michael Davila.  I graduated from High School in a small town in New Mexico.  After completion of high school I enlisted in the U.S. Army where I served a combat medic and completed 2 tours of duty in Iraq.  Upon discharge I worked as a firefighter for several years.  Currently I am working as a real estate agent in the city of Las Cruces, New Mexico.  
*HEADSHOT:* https://drive.google.com/open?id=1glURUC0hDxixqksjE0d3BtcD7fdbFtK1</t>
      </text>
    </comment>
    <comment authorId="0" ref="D122">
      <text>
        <t xml:space="preserve">*FIRST NAME:* Nicole
*LAST NAME:* Molina
*PHONE NUMBER:* 9089221311
*CURRENT MILITARY STATUS:* National Guard
*BRANCH OF MILITARY SERVICE:* U.S. Air Force
*YEARS OF SERVICE:* 7
*ACCOMPLISHMENTS TO ACHIEVE:* Obtaining a job, starting my small business, and learning how to invest in real estate (I would like to have a diversified portfolio).
*HOBBIES, PASSIONS, INTERESTS:* Some of the things that get me excited about life are Staying healthy and fit, helping my family, building generational wealth, helping the planet, traveling and learning new cultures, and building my own brand. 
*HOW DID YOU LEARN ABOUT VCP:* Veterans Organization
*OBSTACLES OR CHALLENGES:* Unsure of any obstacles at the moment. 
*AVAILABILITY:* Monday-Friday 4pm-9pm
*BIO:* As a first-generation Colombian-American, I've always been driven by a desire to explore new horizons. I recently completed my Master's at Rutgers University and am transitioning from a seven-year military career. My time in service instilled in me a strong sense of teamwork, discipline, and commitment.
I'm passionate about sustainability and believe in living in harmony with our planet. My athletic background has fostered a competitive spirit and a collaborative approach to problem-solving. I also have a deep appreciation for art, philosophy, and diverse cultures. I'm seeking guidance to align my career path with my personal values and aspirations.
*HEADSHOT:* https://drive.google.com/open?id=154g26uD5q6nJnqkEHTf-HnhUflMjcJdp</t>
      </text>
    </comment>
    <comment authorId="0" ref="D123">
      <text>
        <t xml:space="preserve">*FIRST NAME:* Salina
*LAST NAME:* Harrison
*PHONE NUMBER:* 7579513234
*CURRENT MILITARY STATUS:* Retired
*BRANCH OF MILITARY SERVICE:* U.S. Air Force
*YEARS OF SERVICE:* 26
*ACCOMPLISHMENTS TO ACHIEVE:* Develop confidence to lead in the civilian sector
*HOBBIES, PASSIONS, INTERESTS:* My Family
*HOW DID YOU LEARN ABOUT VCP:* Email/Phone Outreach from VCP
*OBSTACLES OR CHALLENGES:* None
*AVAILABILITY:* Fridays typically in the morning
*BIO:* A native of Philadelphia, Pennsylvania, and enlisted in the Air Force in February of 1998 as a Supply Apprentice. Throughout her career, she has performed in diverse leadership roles supporting the Supply Squadron, USAFE Regional Supply Squadron, F-16, F-22, and C-130J weapon system platforms and direct special duty as Airman Dorm Leader Superintendent. Her assignments included bases in Maryland, Germany, Italy, Nevada, Japan, Virginia and Louisiana where she retired. Currently, working as a Logistician with LMCO.
*HEADSHOT:* https://drive.google.com/open?id=1IabQB7EPDErGcl4JlHUDuB0w6eeS9h5G</t>
      </text>
    </comment>
    <comment authorId="0" ref="D124">
      <text>
        <t xml:space="preserve">*FIRST NAME:* Chardo
*LAST NAME:* Richardson
*PHONE NUMBER:* 4075876806
*CURRENT MILITARY STATUS:* Discharged
*BRANCH OF MILITARY SERVICE:* U.S. Air Force
*YEARS OF SERVICE:* 12
*ACCOMPLISHMENTS TO ACHIEVE:* Growing my business
*HOBBIES, PASSIONS, INTERESTS:* Exercising, Learning, Teaching, writing, Chess.
*HOW DID YOU LEARN ABOUT VCP:* Email/Phone Outreach from VCP
*OBSTACLES OR CHALLENGES:* None noted
*AVAILABILITY:* Tuesday &amp; Wednesday Afternoon
*BIO:* Chardo Richardson is a seasoned leader with a diverse background in military service, law, and nonprofit management. After serving 12 years in the U.S. Air Force, including deployments to Iraq and Afghanistan, Chardo pursued a law degree and transitioned to the nonprofit sector, where he served as an Executive Director. Currently, he runs his own consulting firm, Richardson Strategy Unlimited (RSU), where he leverages his extensive experience in leadership and strategy to empower organizations and individuals to achieve their full potential.
Chardo is also a dedicated family man, with a wife, four daughters, and a loyal dog who is his constant companion. He is passionate about exercising, playing chess, learning, and teaching others. His commitment to personal growth and helping others makes him an ideal candidate for the coaching program.
*HEADSHOT:* https://drive.google.com/open?id=13WFY41ofRhE9HhOB48-sbQIx4lkGlM8Y</t>
      </text>
    </comment>
    <comment authorId="0" ref="D125">
      <text>
        <t xml:space="preserve">*FIRST NAME:* Gabriel
*LAST NAME:* Sanchez
*PHONE NUMBER:* 3208282097
*CURRENT MILITARY STATUS:* Discharged
*BRANCH OF MILITARY SERVICE:* U.S. Marine Corps
*YEARS OF SERVICE:* 4
*ACCOMPLISHMENTS TO ACHIEVE:* Leadership
*HOBBIES, PASSIONS, INTERESTS:* Doing well by doing good
*HOW DID YOU LEARN ABOUT VCP:* Referral
*OBSTACLES OR CHALLENGES:* None come to mind
*AVAILABILITY:* Most days around noon; am flexible 
*BIO:* I was a Legal Services Specialist in the Marine Corps who spent most days prosecuting infractions of the UCMJ. I became a financial journalist after the Marine Corps, though I am looking to grow beyond simply being a reporter. In my personal time I like to go to the gym and collect records. 
*HEADSHOT:* https://drive.google.com/open?id=1ErIXqCyK_riY-C1xtti4x1NeBzYxoQJh</t>
      </text>
    </comment>
    <comment authorId="0" ref="D126">
      <text>
        <t xml:space="preserve">*FIRST NAME:* Kimberly
*LAST NAME:* Stoltz
*PHONE NUMBER:* 7065700879
*CURRENT MILITARY STATUS:* Spouse/family/caregiver
*BRANCH OF MILITARY SERVICE:* U.S. Army
*YEARS OF SERVICE:* 12
*ACCOMPLISHMENTS TO ACHIEVE:* I'm currently in my last semester of grad school, working toward my master's in management through UMGC (Interdisciplinary Studies of Management). I would like to work with a coach who can help me translate my prior employment and caregiving skills for a new career path in either project , program management or organizational development. Assistance with securing employment is a bonus!
*HOBBIES, PASSIONS, INTERESTS:* I love working with people (advocacy and coaching), traveling and crafting. I have many hobbies and find great passion in a lot of areas. I'm excited to get back into the workforce after many years away, while exploring a new career path. 
*HOW DID YOU LEARN ABOUT VCP:* Social Media
*OBSTACLES OR CHALLENGES:* None. I work very part time and go to school online. I have learned to balance all of my responsibilities. 
*AVAILABILITY:* Very flexible. Tuesdays, Wednesdays, Fridays. Mon and Thursday mornings I'm available before heading to work. 
*BIO:* I'm currently a caregiver to my husband but have been in the role, unofficially since 2008, officially since 2011.  I began my career as an elementary teacher but quickly realized it did not fit my family's needs. I left the workforce to care for my husband but have always maintained a role volunteering with several nonprofit organizations (Hearts of Valor (Mentor/Support Group Facilitator), One to One Women Coaching Women (Coach and various Leadership Team roles) and currently Dogs Inc (Puppy Raiser)). I'm a lifelong learner and am looking forward to this next chapter in my professional career. I am also a certified life and financial coach and have my own coaching practice but am pursing the workforce for additional compensation and benefits. I live in a rural part of Florida, just east of Sarasota. My husband, and 15 year old son have a small hobby farm with goats and a donkey. 
*HEADSHOT:* https://drive.google.com/open?id=1BfuzvPKa2NdjKoY64bz3sPnj7gIDk58X</t>
      </text>
    </comment>
    <comment authorId="0" ref="D127">
      <text>
        <t xml:space="preserve">*FIRST NAME:* Nicole
*LAST NAME:* Francis
*PHONE NUMBER:* 9173827096
*CURRENT MILITARY STATUS:* Discharged
*BRANCH OF MILITARY SERVICE:* U.S. Army
*YEARS OF SERVICE:* 4
*ACCOMPLISHMENTS TO ACHIEVE:* How to best set up an import/export business and farm in Jamaica and ship products to the US
*HOBBIES, PASSIONS, INTERESTS:* Music, Fitness, Botany
*HOW DID YOU LEARN ABOUT VCP:* Referral
*OBSTACLES OR CHALLENGES:* Stop procrastinating and go for it
*AVAILABILITY:* Weekends and anytime after 5pm
*BIO:* I am an Army combat Veteran who is now a Jamaican lawyer for 10 years now and I recently took the New York Bar exam I’m patiently awaiting the results. In the next 5 years or less it is my desire to transition from Corporate and set up a successful import/export business. My desire is to transition from the fast pace life and farm and export crops which is a lucrative business if done right. I want to set up an LLC the right/smartest way and see how best I can access loans/grants in the US to realize my dreams. I would love to be mentored how best to do it. I sometimes get overwhelmed with life and put my goals to the side. I am hoping these coaching sessions will assist in me overcoming these challenges.
*HEADSHOT:* https://drive.google.com/open?id=1Ta530zs3-aQ51VJaKogbiiAxKu9t2ohG</t>
      </text>
    </comment>
    <comment authorId="0" ref="D128">
      <text>
        <t xml:space="preserve">*FIRST NAME:* anna
*LAST NAME:* hall
*PHONE NUMBER:* 5126880220
*CURRENT MILITARY STATUS:* Spouse/family/caregiver
*BRANCH OF MILITARY SERVICE:* U.S. Marine Corps
*YEARS OF SERVICE:* 6
*ACCOMPLISHMENTS TO ACHIEVE:* I'm hoping to finally place myself and my goals into a career choice that makes sense.
*HOBBIES, PASSIONS, INTERESTS:* Sailing, traveling, experiencing new things with my family
*HOW DID YOU LEARN ABOUT VCP:* Social Media
*OBSTACLES OR CHALLENGES:* The only obstacle may be scheduling as I am the primary caregiver to my kids and working full time
*AVAILABILITY:* weekends (if available). Mon &amp; Tuesday mornings
*BIO:* Anna is a dedicated professional with a Master of Arts in History, specializing in Foreign Relations and Educational History. Her career is marked by a deep commitment to education, striving to create impactful and engaging learning experiences for both students and educators. Currently, she is the Outreach and Scholarships Coordinator for the Center for Russian, Eastern European, and Eurasian Studies at the University of Texas at Austin. In this role, she designs and implements comprehensive outreach programs for K-12 educators and students, organizes educator workshops and student enrichment events, and coordinates educational trips. Anna's multifaceted role at the Center for Russian, Eastern European, and Eurasian Studies and her involvement in various educational initiatives underscore her passion for education and her dedication to making a significant impact on students and educators alike. Her work not only enriches the lives of students but also empowers educators to bring global perspectives into their classrooms, fostering a more inclusive and comprehensive educational experience.
*HEADSHOT:* https://drive.google.com/open?id=16QCy2JfyDujwaCESW4fUPL73UZ0WVI7_</t>
      </text>
    </comment>
    <comment authorId="0" ref="D129">
      <text>
        <t xml:space="preserve">*FIRST NAME:* Kennedie
*LAST NAME:* Giesbrecht
*PHONE NUMBER:* 7807193505
*CURRENT MILITARY STATUS:* Spouse/family/caregiver
*BRANCH OF MILITARY SERVICE:* Canadian Army
*YEARS OF SERVICE:* 0
*ACCOMPLISHMENTS TO ACHIEVE:* I would like to see how the coaches work with the clients. I think it will give me better insight into my internal engagement with the clients &amp; coaches I am assigned. 
I think that it would also benefit me to maybe get some networking in the field of HR which is what my education is in. Maybe even be able to develop a better self-confidence level on things. 
*HOBBIES, PASSIONS, INTERESTS:* I love watching hockey and spending time with my family and friends. I am heavily involved in my church as well in different aspects. I love paperwork and people. 
*HOW DID YOU LEARN ABOUT VCP:* Educational Institution
*OBSTACLES OR CHALLENGES:* Motivation - sometimes my motivation to do things is lacking. Maybe even a time zone problem depending on who I get matched with might pose a problem with making sure we can meet weekly at a good time for us both. 
*AVAILABILITY:* Monday/Wednesday/Thursday: 6pm - 9pm MST
Saturday: 10am - 1pm MST
*BIO:* I am a mid-20s female who is about 4 months away from completing her Master of Arts in Industrial Organizational Psychology with a concentration in Human Resource Management from Adler University. I am an Adler student working with the Veterans Coaching Project for my Social Justice Practicum requirements for school, so I don't have any direct connection to the military but I do have a cousin who married a military man as well as some friends who serve. I am located in Alberta, Canada. I have been struggling to find a job in the realm of HR because places require you to have experience to which I have none since I can't get experience without having a job. I have the education but that doesn't seem to be enough. I have two 5-year-old chihuahuas who I absolutely love and adore. 
*HEADSHOT:* https://drive.google.com/open?id=1zvHG0lxodO4tzDS38-PHxBs1Vh57JjM6</t>
      </text>
    </comment>
    <comment authorId="0" ref="D130">
      <text>
        <t xml:space="preserve">*FIRST NAME:* Janith
*LAST NAME:* Ranaweera
*PHONE NUMBER:* 7802009139
*CURRENT MILITARY STATUS:* Reserve
*BRANCH OF MILITARY SERVICE:* Canadian Army
*YEARS OF SERVICE:* 1
*ACCOMPLISHMENTS TO ACHIEVE:* Just finding more opportunities to get into medical school 
*HOBBIES, PASSIONS, INTERESTS:* Chess, shooting, fitness
*HOW DID YOU LEARN ABOUT VCP:* Referral
*OBSTACLES OR CHALLENGES:* Not sure what the program has to offer 
*AVAILABILITY:* 6pm MST Monday, Tuesday,Thursday and Friday
*BIO:* My name is Janith, I am a full time student at the University of Alberta and a part time soldier working as a medic with 15 Field Ambulance. I spend my summers working at youth camps, right now I’m at covenant bay Bible camp and when the school season starts I’m going to be doing construction. I am working to become a doctor in the CAF and I would like to go to the University of Alberta medical school in order to qualify. I am intrested in looking for more opportunities to put me in a position to get to the point. I enjoy working out and spending time with family and friends. I hope that through this I am able to connect with people that are able to help me reach my goals
*HEADSHOT:* https://drive.google.com/open?id=11OwxfXaOCgdUeK23LqvzjRxzMbKZgNfE</t>
      </text>
    </comment>
    <comment authorId="0" ref="D131">
      <text>
        <t xml:space="preserve">*FIRST NAME:* Marie
*LAST NAME:* Wilde
*PHONE NUMBER:* 9518428899
*CURRENT MILITARY STATUS:* Spouse/family/caregiver
*BRANCH OF MILITARY SERVICE:* U.S. Army
*YEARS OF SERVICE:* 6
*ACCOMPLISHMENTS TO ACHIEVE:* I’d like to achieve representation, gain knowledge on the business side of acting, and grow my creative community 
*HOBBIES, PASSIONS, INTERESTS:* Acting. I’ve been interested since I was a child and gained the courage to pursue as I got older. I write, dance, draw, and skate as well, but my priority is to excel in acting. Authenticity, self-acceptance and expression are important to me. 
*HOW DID YOU LEARN ABOUT VCP:* Referral
*OBSTACLES OR CHALLENGES:* I don’t anticipate any, but I’m prepared and able to handle them.
*AVAILABILITY:* For the month of September 6pm onward. After that, I should have flexibility 
*BIO:* I'm a determined woman who strives for fulfillment. I've been acting for 6 years and have a background in journalism/newswriting. I'm self-motivated and self-sufficient, but even I know the importance of community and shared growth. My intention is to learn how to effectively navigate the acting industry and experience results I’ve never had before. I've accomplished many personal goals such as weight loss, healthy self-esteem, and self-improvement, but would love to see growth in my career as well. I'm seeking to partner with a dedicated, confident individual who shares my passion for impactful storytelling.
*HEADSHOT:* https://drive.google.com/open?id=10QfC2WpucbhK7u7lwhBccgRmThoOxBIA</t>
      </text>
    </comment>
    <comment authorId="0" ref="D132">
      <text>
        <t xml:space="preserve">*FIRST NAME:* Matthew
*LAST NAME:* Smith
*PHONE NUMBER:* 9137778113
*CURRENT MILITARY STATUS:* Retired
*BRANCH OF MILITARY SERVICE:* U.S. Army
*YEARS OF SERVICE:* 22
*ACCOMPLISHMENTS TO ACHIEVE:* Better understanding of my skill set; clarity on how I bring value to a team/organization; confidence
*HOBBIES, PASSIONS, INTERESTS:* Family; my faith; hobbies - sports, golf, ...; exercise/working out
*HOW DID YOU LEARN ABOUT VCP:* Email/Phone Outreach from VCP
*OBSTACLES OR CHALLENGES:* Scheduling conflicts
*AVAILABILITY:* I work remotely with a fairly flexible schedule.  Best days to meet will be weekdays during he work day.  I prefer not to use weekends or evenings for coaching calls.
*BIO:* I'm a husband and father to three young kiddos. My Christian faith is central to my world view. I've recently transitioned from the military and assumed a remote role with Cisco. While in the service, I served as an Aviation Officer and enjoyed traveling around the world with the Army. But what I enjoyed most was about the Army was building up and enabling those around to do great things.  
*HEADSHOT:* https://drive.google.com/open?id=1Gmm_i7jZLpec35yX-DTiVYHu_CqvFIfj</t>
      </text>
    </comment>
    <comment authorId="0" ref="D133">
      <text>
        <t xml:space="preserve">*FIRST NAME:* Martin
*LAST NAME:* Rodriguez
*PHONE NUMBER:* 9094868978
*CURRENT MILITARY STATUS:* Retired
*BRANCH OF MILITARY SERVICE:* U.S. Army
*YEARS OF SERVICE:* 6
*ACCOMPLISHMENTS TO ACHIEVE:* How to secure more leads and gain repeat customers. I have a side business that I would like to turn into my main business. I have operated it for 3 years but was not until lately that I gained more clients and thought, maybe I can do this full time. My business is in graphic design and social media marketing.
*HOBBIES, PASSIONS, INTERESTS:* Graphic Design, marketing
*HOW DID YOU LEARN ABOUT VCP:* Email/Phone Outreach from VCP
*OBSTACLES OR CHALLENGES:* None
*AVAILABILITY:* 6-9am or 6pm - 9pm PST Monday - Friday , Saturday - Sunday all day
*BIO:* I have a diverse background that began with six years of military service, where I worked as both a mechanic and an administrator. During my service, I earned a Bachelor's degree in Business Management and Operations, followed by a Project Management certification.
My professional career has primarily focused on people operations. I've held roles such as Operations Supervisor for the federal government, Program Manager and Project Coordinator in the staffing industry, and most recently, a Corporate Compliance Manager and Analyst overseeing three business divisions in California.
While I excel in these roles and they provide financial stability, I've found that they don't offer the personal fulfillment I seek. For the past three years, I've been running a small business on the side, specializing in social media marketing and graphic design. This venture has begun to gain traction, and I find genuine enjoyment in the marketing aspects of the work.
My goal is to transition this side business into my primary source of income, as it aligns more closely with my interests and provides a sense of satisfaction that I haven't found in my previous positions.
*HEADSHOT:* https://drive.google.com/open?id=1y3hRy6YtYVKsTClbxgntKGz5sPs_ca8p</t>
      </text>
    </comment>
    <comment authorId="0" ref="D134">
      <text>
        <t xml:space="preserve">*FIRST NAME:* Danielle
*LAST NAME:* Andrews
*PHONE NUMBER:* 7703551281
*CURRENT MILITARY STATUS:* Discharged
*BRANCH OF MILITARY SERVICE:* U.S. Marine Corps
*YEARS OF SERVICE:* 8
*ACCOMPLISHMENTS TO ACHIEVE:* career transition from mechanical engineering to software engineering
*HOBBIES, PASSIONS, INTERESTS:* using technology to improve things: home automation, gardening, 3D printing, etc.
*HOW DID YOU LEARN ABOUT VCP:* Email/Phone Outreach from VCP
*OBSTACLES OR CHALLENGES:* If I get accepted into Microsoft LEAP, scheduling the calls will have to be after working hours.
*AVAILABILITY:* weekdays after 1pm
*BIO:* Serving in the USMC from 2011 to 2019, I worked on the AH-1W and UH-1N/Y helicopters. My service took me to places like Warner Robins, GA, 29 Palms, CA, and Belle Chasse, LA (which is basically New Orleans). During my time in the military, I had the opportunity to work on the complex machinery that is a helicopter and be part of a dynamic team, which was a rewarding experience. After my military service, I earned a Bachelor of Science in Mechanical Engineering and worked as a mechanical engineer for a while. More recently, I’ve been teaching myself software engineering and am currently freelancing as a web developer. I also volunteer with the Salmon Center because I’ve always had an interest in fishing, gardening, and sustainable living, although I hadn’t had the chance to fully explore these passions until I discovered this opportunity. Looking ahead, I hope to combine my STEM background with the data gathered at the Salmon Center to create a project focused on viewing, managing, and gathering data related to salmon, bridging my technical skills with the environmental science done at this location, helping me break into a software engineering career.
*HEADSHOT:* https://drive.google.com/open?id=1ixDkj1hPLESayFcxluA09CoK2IXfdc1T</t>
      </text>
    </comment>
    <comment authorId="0" ref="D135">
      <text>
        <t xml:space="preserve">*FIRST NAME:* Christian
*LAST NAME:* Joseph
*PHONE NUMBER:* 8087794058
*CURRENT MILITARY STATUS:* Active Duty
*BRANCH OF MILITARY SERVICE:* U.S. Marine Corps
*YEARS OF SERVICE:* 29
*ACCOMPLISHMENTS TO ACHIEVE:* Get a better understanding of what is available to retiring service members.
*HOBBIES, PASSIONS, INTERESTS:* Spending time with my Grand kids; working on home improvement projects. 
*HOW DID YOU LEARN ABOUT VCP:* Referral
*OBSTACLES OR CHALLENGES:* N/A
*AVAILABILITY:* Mon - Fri 800 am to 400 pm
*BIO:* I am an active duty Marine who will be retiring after 29+ years of service.  I currently serve as the Lead Inspector for the Inspector General of the Marine Corps.  I enlisted in the Marine Corps in March of 1995 from Queens New York, and served from 1999 to 2005 in Garden City, Nassau County.  I am currently stationed in Arlington VA, and have a TS/SCI clearance.  I reside in Fredericksburg VA, with my wife and mother.  I have three adult children, 2 of which reside in VA and my daughter and 2 granddaughters reside in San Antonio TX.
*HEADSHOT:* https://drive.google.com/open?id=1s50pAshfrlUxAxox2OGDnBKm9GrrRPSQ</t>
      </text>
    </comment>
    <comment authorId="0" ref="D136">
      <text>
        <t xml:space="preserve">*FIRST NAME:* Leticia
*LAST NAME:* Neal
*PHONE NUMBER:* 8622722600
*CURRENT MILITARY STATUS:* Discharged
*BRANCH OF MILITARY SERVICE:* U.S. Navy
*YEARS OF SERVICE:* -1990
*ACCOMPLISHMENTS TO ACHIEVE:* I am trying to get a principal internship to obtain a leadership position.
*HOBBIES, PASSIONS, INTERESTS:* My passions and interest are in singing, writing, and acting. 
*HOW DID YOU LEARN ABOUT VCP:* Educational Institution
*OBSTACLES OR CHALLENGES:* Managing my current responsibilities in combination with the program.
*AVAILABILITY:* Monday - Friday after 5 pm.
*BIO:* I am currently working as a LDT-C at a charter school. However, I would like to get a position in educational leadership but principal internships are not easy to find due to the strict requirements for mentor. I would like to pursue my creative dreams as a writer and singer. I also have to plan things out financially for provide my daughter who has Autism. 
*HEADSHOT:* https://drive.google.com/open?id=1h_3XGNZh4OUljONYi0Kl3-eoKFfyFg7Q</t>
      </text>
    </comment>
    <comment authorId="0" ref="D137">
      <text>
        <t xml:space="preserve">*FIRST NAME:* Melissa
*LAST NAME:* Rodriguez-Joseph
*PHONE NUMBER:* 8087793266
*CURRENT MILITARY STATUS:* Spouse/family/caregiver
*BRANCH OF MILITARY SERVICE:* U.S. Marine Corps
*YEARS OF SERVICE:* 29
*ACCOMPLISHMENTS TO ACHIEVE:* Understanding a career path outside of the military.
*HOBBIES, PASSIONS, INTERESTS:* Interior decorating, and home improvement solutions.
*HOW DID YOU LEARN ABOUT VCP:* Referral
*OBSTACLES OR CHALLENGES:* None
*AVAILABILITY:* Mon, Tuesday and Friday 3:30pm to 6:00 pm.
*BIO:* I am married to an active duty Marine for the past twenty nine years. We have moved to several duty stations and foreign locations throughout his tour as a marine. I was able to perform work as a DoD Civilian employee add DoD contractor. I have worked in Security Administration, Human Resources, and as a Financial Technician. I am currently a DoD Contractor and work closely with accounting and budgetary finance in relation to Foreign country acquisitions.
*HEADSHOT:* https://drive.google.com/open?id=1Efh-RGVby7MtSjQggNym3Qt5CCqPnYcc</t>
      </text>
    </comment>
    <comment authorId="0" ref="D138">
      <text>
        <t xml:space="preserve">*FIRST NAME:* Lina
*LAST NAME:* Downing
*PHONE NUMBER:* 7603901660
*CURRENT MILITARY STATUS:* Retired
*BRANCH OF MILITARY SERVICE:* U.S. Marine Corps
*YEARS OF SERVICE:* 33
*ACCOMPLISHMENTS TO ACHIEVE:* continued success in the corporate world and/or transition to a non-profit organization
*HOBBIES, PASSIONS, INTERESTS:* my family, travel, outdoor activities and dancing
*HOW DID YOU LEARN ABOUT VCP:* Email/Phone Outreach from VCP
*OBSTACLES OR CHALLENGES:* scheduling
*AVAILABILITY:* Monday/Wednesday evenings or at lunch time
*BIO:* I served for over 30 years in the Marine Corps. I currently work for Citi in the project management field.  My undergrad is in Finance and I also have an MBA.   We have two children, one starting high school and one in first year of university.  I love traveling, learning and improving my personal and professional road map.
*HEADSHOT:* https://drive.google.com/open?id=197QjTcYf3EJkYKvbLJ3A8luyttQxycxw</t>
      </text>
    </comment>
    <comment authorId="0" ref="D139">
      <text>
        <t xml:space="preserve">*FIRST NAME:* Jermichael
*LAST NAME:* Hill
*PHONE NUMBER:* 6145378831
*CURRENT MILITARY STATUS:* Discharged
*BRANCH OF MILITARY SERVICE:* U.S. Army
*YEARS OF SERVICE:* 8
*ACCOMPLISHMENTS TO ACHIEVE:* Small business ownership.
*HOBBIES, PASSIONS, INTERESTS:* Huge baseball fan.
*HOW DID YOU LEARN ABOUT VCP:* Email/Phone Outreach from VCP
*OBSTACLES OR CHALLENGES:* None 
*AVAILABILITY:* Mon -Thurs in the evening after 18:00
*BIO:* Jermichael Hill 50 years old. MA in Transportation Management/Reverse Logistics.
*HEADSHOT:* https://drive.google.com/open?id=11793evDuxeqvJzb1bCM2wi4_zdomLlod</t>
      </text>
    </comment>
    <comment authorId="0" ref="D140">
      <text>
        <t xml:space="preserve">*FIRST NAME:* Jose
*LAST NAME:* Rodriguez
*PHONE NUMBER:* 8177979974
*CURRENT MILITARY STATUS:* Retired
*BRANCH OF MILITARY SERVICE:* U.S. Marine Corps
*YEARS OF SERVICE:* 25
*ACCOMPLISHMENTS TO ACHIEVE:* Through this program, I'm aiming to achieve a few key personal and professional goals. On a personal level, I’m looking for a well-paying role that helps me provide for my family and build a financial safety net. Professionally, I’m eager to connect with like-minded professionals and expand my network, learning from others who are passionate about technology and Salesforce as I am.
I’m also open to working either as part of a team or as an individual contributor, as both give me opportunities to grow. I have a growing interest in AI and the creative ways it will shape our future success, and I’d love to dive deeper into how I can integrate that into my skill set. Additionally, I want to explore the potential of starting a side gig, which would allow me to express myself through creative projects and eventually achieve financial freedom.
In short, this program is a stepping stone for me to not only advance my career but also pursue my passions in a way that allows me to provide for my family while preparing for the future.
*HOBBIES, PASSIONS, INTERESTS:* What really excites me about life are the various ways I can express myself and connect with others. I’m passionate about woodworking, which allows me to create something tangible and beautiful with my hands. I also love spending quality time with my children; their enthusiasm and curiosity always inspire me.
Creating music and art using AI generative tools is another area I find incredibly exciting. It’s amazing to explore how technology can unlock new forms of creativity and innovation. Lastly, I’m deeply fulfilled by the ability to help others. Whether it’s through my professional work or personal endeavors, making a positive impact on someone’s life is what truly drives me.
*HOW DID YOU LEARN ABOUT VCP:* Email/Phone Outreach from VCP
*OBSTACLES OR CHALLENGES:* One potential challenge of is staying ahead in an ever-evolving field like AI and Salesforce. Technology moves quickly, and keeping up with innovations can sometimes feel overwhelming.
However, I see these challenges as opportunities for growth. By staying organized and focused, I can balance these commitments and continue developing my skills. Plus, I’m excited to embrace new learning curves, especially in areas like AI, as they open up creative and professional opportunities for me.
*AVAILABILITY:* Mondays, Wednesdays, and Fridays: 12 pm - 1 pm (CST) and 5 pm - 6 pm (CST)
*BIO:* I’m a certified Salesforce Administrator with over three years of experience in system administration, coupled with 20+ years of leadership as a Senior Enlisted Advisor in the U.S. Marine Corps. I’m passionate about leveraging technology to solve complex problems, and I’m currently focused on expanding my skills in Salesforce implementation, security, and IT certifications, including Security+ and AI Associate. I enjoy woodworking, spending time with my children, and creating music and art using AI generative tools. Helping others is a core value of mine, whether it’s through my professional work or personal life. I’m also exploring ways to use my skills to achieve financial freedom and pursue creative projects. My ultimate goal is to continuously grow in my career while maintaining a balance between providing for my family and exploring my passions.
*HEADSHOT:* https://drive.google.com/open?id=17SkqP1z_U34Gh4CaJW9yqgNkwctAeuW3</t>
      </text>
    </comment>
    <comment authorId="0" ref="D141">
      <text>
        <t xml:space="preserve">*FIRST NAME:* Christopher
*LAST NAME:* Salles
*PHONE NUMBER:* 7037890650
*CURRENT MILITARY STATUS:* Active Duty
*BRANCH OF MILITARY SERVICE:* U.S. Army
*YEARS OF SERVICE:* 22
*ACCOMPLISHMENTS TO ACHIEVE:* Looking to find a purpose after leaving the Army. 
*HOBBIES, PASSIONS, INTERESTS:* Working on cars, small engines, getting them going. Watching sports, be active, hiking, spending time with family. 
*HOW DID YOU LEARN ABOUT VCP:* Email/Phone Outreach from VCP
*OBSTACLES OR CHALLENGES:* Work, possibly, but I can move my schedule around. 
*AVAILABILITY:* I work 8-4, however, I can move my schedule around.  I coach my kids sports, so some days I have that.  Evening times after 8 is pretty much always open. 
*BIO:* I retired out of the Army after 22 years in the signal and communications field. I am a lifelong learner and feel that I can do things now, that I haven't been able to do while I was in the Army. I work as a contractor on post, it's a job, but it's very unfulfilling and I know I have more to offer in this world. Recently, I've struggled with finding a purpose.  I've officially been out for a year and transitioning is tough.  
*HEADSHOT:* https://drive.google.com/open?id=1TaaHuJUgnZh6fG4xBipIBbXotm2MDi0a</t>
      </text>
    </comment>
    <comment authorId="0" ref="D142">
      <text>
        <t xml:space="preserve">*FIRST NAME:* John
*LAST NAME:* Fabros
*PHONE NUMBER:* 6304183923
*CURRENT MILITARY STATUS:* Reserve
*BRANCH OF MILITARY SERVICE:* U.S. Navy
*YEARS OF SERVICE:* 13
*ACCOMPLISHMENTS TO ACHIEVE:* Launching hospitality (hotel) real estate private equity general partnership
*HOBBIES, PASSIONS, INTERESTS:* Real estate, travel, food, fine arts (classical music/ballet)
*HOW DID YOU LEARN ABOUT VCP:* Email/Phone Outreach from VCP
*OBSTACLES OR CHALLENGES:* Scheduling challenges with EMBA program and Navy Reserves
*AVAILABILITY:* Eastern time: mornings Monday, Tuesday, Thursday or afternoon Friday, weekends
*BIO:* A Chicago area native, John Fabros joined Canopy Team (professional sports consulting firm) following over a decade-long military career as a US Navy officer working in aviation and foreign affairs with extensive leadership, procurement and project management experience. His time in service spanned four continents and includes 362 combat flight hours, garnering him not only Navy commendations but awards from the Department of State, Department of Defense and US Coast Guard.
At Canopy, John joins forces with our project management team to assist construction oversight activities and monitor progress, budgets, and schedules. With John’s instrumental coordination, he helps ensure smooth communication and logistics across project milestones.
John is an MBA candidate at the University of Chicago - Booth School of Business having already completed a B.A. in Political Economy at Tulane University in New Orleans, and an M.A. with distinction in Latin American Studies from the Naval Postgraduate School in Monterey, CA. He is an avid rower, multi-instrumentalist (piano, violin and classical guitar) and child Jeopardy! winner.
*HEADSHOT:* https://drive.google.com/open?id=1S0O0lFiYA83qXWczeWC5uhMS2w8_ELVw</t>
      </text>
    </comment>
    <comment authorId="0" ref="D143">
      <text>
        <t xml:space="preserve">*FIRST NAME:* Shraddha
*LAST NAME:* Meshram
*PHONE NUMBER:* 19174193563
*CURRENT MILITARY STATUS:* Spouse/family/caregiver
*BRANCH OF MILITARY SERVICE:* U.S. Navy
*YEARS OF SERVICE:* 0
*ACCOMPLISHMENTS TO ACHIEVE:* Getting a job
*HOBBIES, PASSIONS, INTERESTS:* Self development, Psychology, Productivity, Jogging, Gardening, Cooking, Painting, etc
*HOW DID YOU LEARN ABOUT VCP:* Referral
*OBSTACLES OR CHALLENGES:* I'm curious and excited. Rapport with coach. 
*AVAILABILITY:* Wed (9am-5pm)
Thu (9am-5pm)
Fri (9am-5pm)
*BIO:* As an NYU graduate with a passion for HR, consulting, and leadership development, I’m seeking a coach to help me land the right role in HR or talent acquisition. I’ve been actively applying for positions across diverse industries and working on building my personal brand. I’m driven by a desire to make a positive impact, drawing inspiration from my grandmother's service to others. With your guidance, I’d love to refine my approach, strengthen my job search strategy, and enhance my communication to connect with potential employers.
*HEADSHOT:* https://drive.google.com/open?id=1MrG8P4pqhmpokyVr8qA5YadNCUcahrMj</t>
      </text>
    </comment>
    <comment authorId="0" ref="D144">
      <text>
        <t xml:space="preserve">*FIRST NAME:* Crystal
*LAST NAME:* Phillips
*PHONE NUMBER:* 2183419761
*CURRENT MILITARY STATUS:* Spouse/family/caregiver
*BRANCH OF MILITARY SERVICE:* U.S. Army
*YEARS OF SERVICE:* 4
*ACCOMPLISHMENTS TO ACHIEVE:* Implementing a better finicial standing for my family, to support my veteran and our children with a better stable finicial future to come, helping are community and giving back to other services memebers and there families
*HOBBIES, PASSIONS, INTERESTS:* Working with younger children and infants, mission trips, church(Jesus) helping wounded veterans and there families, making a difference and volunteering 
*HOW DID YOU LEARN ABOUT VCP:* Veterans Organization
*OBSTACLES OR CHALLENGES:* Not knowing where to start, being out of the loop for so long, being just a MiL/Veteran spouse and caregiver for over 10 years+ feeling Abit overwhelmed at times, lacking the energy or encouragement I need, feel underqualified ect
*AVAILABILITY:* M -F 10am-2pm central time. 
*BIO:* MIL/Veteran spouse and warrior Caregiver, mother of 8. Giving all to those who gave there all to are county!! Loving Jesus and ready to support my family financially and helping other veterans and there families!!
*HEADSHOT:* https://drive.google.com/open?id=15--AayjoELjPhAqLOSPchobwOeVBkWgS</t>
      </text>
    </comment>
    <comment authorId="0" ref="D145">
      <text>
        <t xml:space="preserve">*FIRST NAME:* Shadesha
*LAST NAME:* Stevenson
*PHONE NUMBER:* 9173489799
*CURRENT MILITARY STATUS:* Discharged
*BRANCH OF MILITARY SERVICE:* U.S. Navy
*YEARS OF SERVICE:* 5
*ACCOMPLISHMENTS TO ACHIEVE:* Cross vertical development, taking my current experiences and expanding on it 
*HOBBIES, PASSIONS, INTERESTS:* I'm find joy tackling all that life brings 
*HOW DID YOU LEARN ABOUT VCP:* Referral
*OBSTACLES OR CHALLENGES:* Family health issues
*AVAILABILITY:* TBD
*BIO:* Currently working on my bio 
*HEADSHOT:* https://drive.google.com/open?id=1sv5WNGjkG7iNCk-5oOjoGVr27VJ46zb1</t>
      </text>
    </comment>
    <comment authorId="0" ref="D146">
      <text>
        <t xml:space="preserve">*FIRST NAME:* kendall
*LAST NAME:* gomez
*PHONE NUMBER:* 7187173141
*CURRENT MILITARY STATUS:* Discharged
*BRANCH OF MILITARY SERVICE:* U.S. Army
*YEARS OF SERVICE:* 2
*ACCOMPLISHMENTS TO ACHIEVE:* skills to make my broadcasting more effective and build a brand
*HOBBIES, PASSIONS, INTERESTS:* Broadcasting
*HOW DID YOU LEARN ABOUT VCP:* Referral
*OBSTACLES OR CHALLENGES:* none
*AVAILABILITY:* yes
*BIO:* I have too much on my plate
*HEADSHOT:* https://drive.google.com/open?id=1LLnVmLgI3uiEk4afDFJJ56fJEvVriKmP</t>
      </text>
    </comment>
    <comment authorId="0" ref="E146">
      <text>
        <t xml:space="preserve">Referral from David Sprinkle</t>
      </text>
    </comment>
    <comment authorId="0" ref="D147">
      <text>
        <t xml:space="preserve">*FIRST NAME:* Shane
*LAST NAME:* Duffy
*PHONE NUMBER:* 9173495778
*CURRENT MILITARY STATUS:* Discharged
*BRANCH OF MILITARY SERVICE:* U.S. Army
*YEARS OF SERVICE:* 7
*ACCOMPLISHMENTS TO ACHIEVE:* I would like to learn more on how to make Public speaking/motivational speaking into a part of my career. Or how to make social media work more for my brand
*HOBBIES, PASSIONS, INTERESTS:* High altitude mountaneering, Sky diving, camping, sports, hiking
*HOW DID YOU LEARN ABOUT VCP:* Referral
*OBSTACLES OR CHALLENGES:* I get stuck on where and how to start
*AVAILABILITY:* I work free lance so I have a lot of availability when I am not booked for work
*BIO:* Combat military veteran, home improvement expert, and tv personality. 
*HEADSHOT:* https://drive.google.com/open?id=1M8JSHSF9wN-DXksatofVZiAVRF0ioIMF</t>
      </text>
    </comment>
    <comment authorId="0" ref="E147">
      <text>
        <t xml:space="preserve">Referral from David Sprinkle
</t>
      </text>
    </comment>
    <comment authorId="0" ref="D148">
      <text>
        <t xml:space="preserve">*FIRST NAME:* Avery
*LAST NAME:* Rodriguez
*PHONE NUMBER:* 7034866614
*CURRENT MILITARY STATUS:* Active Duty
*BRANCH OF MILITARY SERVICE:* U.S. Marine Corps
*YEARS OF SERVICE:* 7
*ACCOMPLISHMENTS TO ACHIEVE:* Transitioning from military to civilian job force
*HOBBIES, PASSIONS, INTERESTS:* Sports, law enforcement, homeland security policy
*HOW DID YOU LEARN ABOUT VCP:* Referral
*OBSTACLES OR CHALLENGES:* Conflicted on fields of work
*AVAILABILITY:* Evening weekdays, anytime weekends 
*BIO:* Served 6 years in the Marine Corps. Experience in supply chain and financial auditing. I currently have a secret clearance. I am currently on a MED board awaiting separation.
*HEADSHOT:* https://drive.google.com/open?id=1mz6bo0ehAENwXFuzXtuUBQObqsqKpbxB</t>
      </text>
    </comment>
    <comment authorId="0" ref="D149">
      <text>
        <t xml:space="preserve">*FIRST NAME:* Avery
*LAST NAME:* Rodriguez
*PHONE NUMBER:* 7034866614
*CURRENT MILITARY STATUS:* Active Duty
*BRANCH OF MILITARY SERVICE:* U.S. Marine Corps
*YEARS OF SERVICE:* 7
*ACCOMPLISHMENTS TO ACHIEVE:* Transitioning from military to civilian job force
*HOBBIES, PASSIONS, INTERESTS:* Sports, law enforcement, homeland security policy
*HOW DID YOU LEARN ABOUT VCP:* Referral
*OBSTACLES OR CHALLENGES:* Conflicted on fields of work
*AVAILABILITY:* Evening weekdays, anytime weekends 
*BIO:* Served 6 years in the Marine Corps. Experience in supply chain and financial auditing. I currently have a secret clearance. I am currently on a MED board awaiting separation.
*HEADSHOT:* https://drive.google.com/open?id=1mz6bo0ehAENwXFuzXtuUBQObqsqKpbxB</t>
      </text>
    </comment>
    <comment authorId="0" ref="D150">
      <text>
        <t xml:space="preserve">*FIRST NAME:* Jasmine Pakele
*LAST NAME:* Pakele
*PHONE NUMBER:* 8082869851
*CURRENT MILITARY STATUS:* Retired
*BRANCH OF MILITARY SERVICE:* U.S. Army
*YEARS OF SERVICE:* 7
*ACCOMPLISHMENTS TO ACHIEVE:* Learning more organization, time management, business help/development, goals, balancing my life as a mom, business owner, and self-care. 
*HOBBIES, PASSIONS, INTERESTS:* Helping others who have experienced trauma, helping adolescents and kids, yoga, rock climbing, my children, new foods and experiences, being outside, paddle boarding, creating, traveling, etc.
*HOW DID YOU LEARN ABOUT VCP:* Referral
*OBSTACLES OR CHALLENGES:* Unplanned events with being a mom like children being sick or an emergency. Other than that, I believe everything will go smoothly. 
*AVAILABILITY:* Monday 9:00AM, 12:30PM, after 4:30PM, Wed, Thurs, and Fri - 12:30-2:00PM or after 4:30PM, Sat 9:00-11:00AM
*BIO:* My name is Jasmine, but I prefer to be called Tatiana. I am originally from Kahalu'u, HI and recently moved to Missouri. I came here originally for an externship and after that was finished, I did not leave. I have 3 teenagers, 2 boys and 1 girl. I am now a new chiropractor as of April 26, 2024 and currently working on building and growing my own chiropractic practice. I also teach yoga and provide reiki work. I am hoping to receive some professional and personal development guidance. 
*HEADSHOT:* https://drive.google.com/open?id=1qeGvkp2qx-DZqSX7eoLOW-H0O4bzz7LH</t>
      </text>
    </comment>
    <comment authorId="0" ref="E150">
      <text>
        <t xml:space="preserve">Business Accelerator</t>
      </text>
    </comment>
    <comment authorId="0" ref="D151">
      <text>
        <t xml:space="preserve">*FIRST NAME:* Santiago
*LAST NAME:* Giraldo
*PHONE NUMBER:* 9789958229
*CURRENT MILITARY STATUS:* Discharged
*BRANCH OF MILITARY SERVICE:* U.S. Army
*YEARS OF SERVICE:* 8
*ACCOMPLISHMENTS TO ACHIEVE:* transitioning assistance 
*HOBBIES, PASSIONS, INTERESTS:* fishing, flying drones, technology, helping others.
*HOW DID YOU LEARN ABOUT VCP:* Referral
*OBSTACLES OR CHALLENGES:* transitioning to a new career
*AVAILABILITY:* morning hours Monday to Friday. 
*BIO:* Military veteran with law enforcement experience currently transitioning to cyber security. Currently attending Boston College for a Masters in Cybersecurity after leaving law enforcement. I also have a background in software and mechanical QC inspector for a government contractor that specializes in explosives and narcotic tracers. 
*HEADSHOT:* https://drive.google.com/open?id=1Vq1Kd2his3qEvrENNj14w43_g71NKgv3</t>
      </text>
    </comment>
    <comment authorId="0" ref="D152">
      <text>
        <t xml:space="preserve">*FIRST NAME:* Melford
*LAST NAME:* Ernest
*PHONE NUMBER:* 7069121158
*CURRENT MILITARY STATUS:* Active Duty
*BRANCH OF MILITARY SERVICE:* U.S. Army
*YEARS OF SERVICE:* 4
*ACCOMPLISHMENTS TO ACHIEVE:* Getting introduced to Tech
*HOBBIES, PASSIONS, INTERESTS:* Travels, sports (soccer), staying fit, and figuring out ways to achieve financial freedom 
*HOW DID YOU LEARN ABOUT VCP:* Referral
*OBSTACLES OR CHALLENGES:* Not sure but could be time 
*AVAILABILITY:* Mostly weekends and 6 o’clock during weekdays 
*BIO:* My name is Melford Ernest, I’m 27 years old. I was born and raised in Nigeria. I moved to the states in 2015 through a soccer scholarship program, and I have an associates degree in communications. I was veering towards playing professional soccer but I got injured on my knee my last year of junior college and didn’t recover fully until 5 years after. However, I joined the US Army in 2022 and currently have 1 and half year left in my contract. I’m a soccer guy (kinda obvious lol), I’m also a big UFC fan and I enjoy watching historical documentaries.
*HEADSHOT:* https://drive.google.com/open?id=1dkNDxtBH2RxlSTTE82liQsYvub66QfZd</t>
      </text>
    </comment>
    <comment authorId="0" ref="D153">
      <text>
        <t xml:space="preserve">*FIRST NAME:* Sandra
*LAST NAME:* Cleary
*PHONE NUMBER:* 3303177831
*CURRENT MILITARY STATUS:* Discharged
*BRANCH OF MILITARY SERVICE:* U.S. Army
*YEARS OF SERVICE:* 101
*ACCOMPLISHMENTS TO ACHIEVE:* Welln ss
*HOBBIES, PASSIONS, INTERESTS:* Guitar
*HOW DID YOU LEARN ABOUT VCP:* Social Media
*OBSTACLES OR CHALLENGES:* Nine
*AVAILABILITY:* Afternoons
*BIO:* I was a medic during Viet nam. Had a sexual assault in military. Became a single le parent . Service connected for ptsd. 
*HEADSHOT:* https://drive.google.com/open?id=18Z576GXZ0wZSC2QVr-zGpg44Nz3JHlVl</t>
      </text>
    </comment>
    <comment authorId="0" ref="D154">
      <text>
        <t xml:space="preserve">*FIRST NAME:* kendall
*LAST NAME:* gomez
*PHONE NUMBER:* 7187173141
*CURRENT MILITARY STATUS:* Discharged
*BRANCH OF MILITARY SERVICE:* U.S. Army
*YEARS OF SERVICE:* 2
*ACCOMPLISHMENTS TO ACHIEVE:* skills to make my broadcasting more effective and build a brand
*HOBBIES, PASSIONS, INTERESTS:* Broadcasting
*HOW DID YOU LEARN ABOUT VCP:* Referral
*OBSTACLES OR CHALLENGES:* none
*AVAILABILITY:* yes
*BIO:* I have too much on my plate
*HEADSHOT:* https://drive.google.com/open?id=1LLnVmLgI3uiEk4afDFJJ56fJEvVriKmP</t>
      </text>
    </comment>
    <comment authorId="0" ref="D155">
      <text>
        <t xml:space="preserve">*FIRST NAME:* Michael
*LAST NAME:* Boswell
*PHONE NUMBER:* 3123910361
*CURRENT MILITARY STATUS:* Discharged
*BRANCH OF MILITARY SERVICE:* U.S. Navy
*YEARS OF SERVICE:* 5
*ACCOMPLISHMENTS TO ACHIEVE:* I'd like to understand the coaching process so I can shift roles and become a coach myself.  I participate as a mentor for American Corporate Partners and am qualified mentor for OnwardOps.
*HOBBIES, PASSIONS, INTERESTS:* Staying in shape, helping others navigate difficult life transitions, playing with my two daughters, going to hockey games.
*HOW DID YOU LEARN ABOUT VCP:* Email/Phone Outreach from VCP
*OBSTACLES OR CHALLENGES:* My schedule can get tight, but I will find the time.
*AVAILABILITY:* Wednesday afternoons and Friday afternoons
*BIO:* I was a nuclear Surface Warfare Officer in the Navy from 2006-2011.  When I got out, I went to business school and then entered the private sector as a management consultant.  I am now a digital and eCommerce executive and I spend a lot of time coaching transitioning veterans.
*HEADSHOT:* https://drive.google.com/open?id=1_1VuFyFl_C2sA03_0ycQi3sZsgvXdbhC</t>
      </text>
    </comment>
    <comment authorId="0" ref="D156">
      <text>
        <t xml:space="preserve">*FIRST NAME:* Itzel
*LAST NAME:* Barrera
*PHONE NUMBER:* 408-425-5801
*CURRENT MILITARY STATUS:* Discharged
*BRANCH OF MILITARY SERVICE:* U.S. Air Force
*YEARS OF SERVICE:* 4
*ACCOMPLISHMENTS TO ACHIEVE:* Career pathing and/or developing networking skills
*HOBBIES, PASSIONS, INTERESTS:* Travel, Comedy, Board Games
*HOW DID YOU LEARN ABOUT VCP:* Email/Phone Outreach from VCP
*OBSTACLES OR CHALLENGES:* Low drive/motivation, anxiety about change/failure, feeling burnt out
*AVAILABILITY:* Most evenings, after 5pm Eastern, some flexibility during the day, but scheduling would need to be on a week to week basis.
*BIO:* Accomplished and burnt-out professional with 10+ years in card/payments/financial services industry with growing responsibilities. Currently in a consultative sales role, aspiring to find a role that feels like a better fit without compromising earnings. Academically, I earned Bachelors and MBA degrees.
*HEADSHOT:* https://drive.google.com/open?id=1qw8BujIBUB8Qfw6iPRDv1ZGB52L1nhjN</t>
      </text>
    </comment>
    <comment authorId="0" ref="D157">
      <text>
        <t xml:space="preserve">*FIRST NAME:* Shawanna
*LAST NAME:* Boyd
*PHONE NUMBER:* 516-424-9048 
*CURRENT MILITARY STATUS:* Discharged
*BRANCH OF MILITARY SERVICE:* U.S. Army
*YEARS OF SERVICE:* 3
*ACCOMPLISHMENTS TO ACHIEVE:* Getting &amp; keeping a job; and Starting my own business. 
*HOBBIES, PASSIONS, INTERESTS:* Accomplishing my goals.
*HOW DID YOU LEARN ABOUT VCP:* Email/Phone Outreach from VCP
*OBSTACLES OR CHALLENGES:* None
*AVAILABILITY:* Open
*BIO:* Accomplished, competent &amp; highly dedicated Executive Leader with experience in continuous process improvement in the face of a rapidly evolving and changing healthcare system. Adaptable healthcare administrator accustomed to the integration of new healthcare delivery systems, as well as, the restructuring of work in an increasingly complex regulatory environment. Proven to be skillful at building highly-motivated, cross-functional teams in fast-paced environments. Strategic and adept in planning, launching, directing, and leading complex projects/programs; with a background in critical analysis, strategic planning, policy implementation, and project/program management.
*HEADSHOT:* https://drive.google.com/open?id=1LZCYs8H-vejQL1_pHXCAl7gQF65uYooS</t>
      </text>
    </comment>
    <comment authorId="0" ref="E157">
      <text>
        <t xml:space="preserve">Business Accelerator</t>
      </text>
    </comment>
    <comment authorId="0" ref="D158">
      <text>
        <t xml:space="preserve">*FIRST NAME:* Sudheer
*LAST NAME:* Banala
*PHONE NUMBER:* 8166738060
*CURRENT MILITARY STATUS:* Discharged
*BRANCH OF MILITARY SERVICE:* U.S. Army
*YEARS OF SERVICE:* 4
*ACCOMPLISHMENTS TO ACHIEVE:* Engaging in this program, I aim to achieve both personal and professional milestones that align with my growth and aspirations. On a professional level, I seek to:
Enhance my Skill Set: Gain expertise in specific areas that will broaden my capabilities and make me more versatile in my field.
Expand my Network: Connect with industry leaders, mentors, and peers to build a robust professional network that can provide insights and opportunities.
Achieve Career Advancement: Position myself for promotions or new opportunities that align with my career goals, leveraging the knowledge and experience gained through the program.
Contribute Innovatively: Apply what I learn to bring innovative solutions and improvements to my current role or future positions.
On a personal level, my goals include:
Building Confidence: Strengthen my self-assurance by gaining new skills and knowledge, and by overcoming challenges throughout the program.
Personal Growth: Cultivate a growth mindset and a continuous learning attitude that can benefit all areas of my life.
Work-Life Balance: Develop strategies to maintain a healthy balance between professional responsibilities and personal well-being.
*HOBBIES, PASSIONS, INTERESTS:* Serving community and helping people
*HOW DID YOU LEARN ABOUT VCP:* Email/Phone Outreach from VCP
*OBSTACLES OR CHALLENGES:* None as of today
*AVAILABILITY:* Monday thru Thursday, post lunch
*BIO:* My name is Sudheer Banala, and I bring over 17 years of expertise in Information Technology across multiple domains, focusing on leadership, execution, and achieving user-value, functional value, operational value and business value. My journey in technology began at Cerner Corporations as an IT Developer, where I developed Electronic Medical Record systems, specifically Admission Discharge Transfer systems. Subsequently, I served in the United States Army for 4 years in Military Intelligence, leading a team of intel analysts to identify complex behaviors and discern patterns. I participated in 4 direct and secret security operations to monitor threats to the military and the nation.
One of my passions is to serve people, and help them in the best possible way I can. So, outside of work, I volunteer at Wounded Warrior Project organization, Lupus foundation of America and begin volunteering to help transitioning soldiers. .
*HEADSHOT:* https://drive.google.com/open?id=1JIxmwo0mShtbWzFAwNbWksGsqw9DqE8a</t>
      </text>
    </comment>
    <comment authorId="0" ref="D159">
      <text>
        <t xml:space="preserve">*FIRST NAME:* Scott
*LAST NAME:* Byers
*PHONE NUMBER:* 7065048337
*CURRENT MILITARY STATUS:* Retired
*BRANCH OF MILITARY SERVICE:* U.S. Army
*YEARS OF SERVICE:* 30
*ACCOMPLISHMENTS TO ACHIEVE:* professional development and career path/growth
*HOBBIES, PASSIONS, INTERESTS:* Hiking, biking, and boating
*HOW DID YOU LEARN ABOUT VCP:* Email/Phone Outreach from VCP
*OBSTACLES OR CHALLENGES:* Candidly, staying focused in spite of work and life obligations (i.e. making time)
*AVAILABILITY:* Lunchtime and early evenings (I am located in the east standard time zone)
*BIO:* Hello, my name is Scott Byers. I am married to my college sweetheart and we have two grown sons. I am originally from Atlanta, GA and we just recently moved to Knoxville, TN. I retired from the military in 2017 and I am currently working as a Program Manager in the private sector. I have a passion for problem solving and integrating processes to try and make things better. Looking to map out the next 5 years of my career and then transition to supporting non-profit organizations.
*HEADSHOT:* https://drive.google.com/open?id=14ciBRnTj54rPhS8_2xYpJ08TAgPObcaG</t>
      </text>
    </comment>
    <comment authorId="0" ref="D160">
      <text>
        <t xml:space="preserve">*FIRST NAME:* Adegboyega
*LAST NAME:* Aderinoye
*PHONE NUMBER:* 443-784-5335
*CURRENT MILITARY STATUS:* Spouse/family/caregiver
*BRANCH OF MILITARY SERVICE:* U.S. Army
*YEARS OF SERVICE:* 28
*ACCOMPLISHMENTS TO ACHIEVE:* Network with other Milspouses like me who are interested in business.
*HOBBIES, PASSIONS, INTERESTS:* My family
*HOW DID YOU LEARN ABOUT VCP:* Email/Phone Outreach from VCP
*OBSTACLES OR CHALLENGES:* Maybe time
*AVAILABILITY:* Mondays and Thursdays at 6pm EST and Saturday at 10am EST
*BIO:* Milspouse, I have a beautiful daughter...she's my world. I am into IT and Independent financial professional field
*HEADSHOT:* https://drive.google.com/open?id=154-PRBFUXRg85708DRVo8I9VCn_NSzz_</t>
      </text>
    </comment>
    <comment authorId="0" ref="D161">
      <text>
        <t xml:space="preserve">*FIRST NAME:* Isiah
*LAST NAME:* Miller
*PHONE NUMBER:* 2018971998
*CURRENT MILITARY STATUS:* Reserve
*BRANCH OF MILITARY SERVICE:* U.S. Marine Corps
*YEARS OF SERVICE:* 7
*ACCOMPLISHMENTS TO ACHIEVE:* Health care 
*HOBBIES, PASSIONS, INTERESTS:* Wrestling
*HOW DID YOU LEARN ABOUT VCP:* Email/Phone Outreach from VCP
*OBSTACLES OR CHALLENGES:* Focusing
*AVAILABILITY:* M-Sunday
*BIO:* I'm well-rounded. Looking to build my resiliency.  Improving myself through the good and the bad! Creating a path to success if only I can use my wit/skills and knowledge during.
*HEADSHOT:* https://drive.google.com/open?id=1JkvAFvAAmqicltBdRKXbflFDTNnRsJ6v</t>
      </text>
    </comment>
    <comment authorId="0" ref="D162">
      <text>
        <t xml:space="preserve">*FIRST NAME:* Edir
*LAST NAME:* Coronado
*PHONE NUMBER:* 6464644250
*CURRENT MILITARY STATUS:* Discharged
*BRANCH OF MILITARY SERVICE:* U.S. Navy
*YEARS OF SERVICE:* 12
*ACCOMPLISHMENTS TO ACHIEVE:* Transitioning to Data science career
*HOBBIES, PASSIONS, INTERESTS:* Sports, data, philosophy 
*HOW DID YOU LEARN ABOUT VCP:* Social Media
*OBSTACLES OR CHALLENGES:* We recently had a illness in the family which consumes a lot of my time.
*AVAILABILITY:* My schedule is very flexible so as long as I plan ahead I can commit to almost any time.
*BIO:* My name is Edir Coronado and I served in the United States Navy active duty and reserve. I currently work for WNET Public Media of New York and have a Masters. 
At my current employment I handle submissions for potential acquired programs and process the materials. 
My job requires a lot tracking of information, which I enjoy. I want to go further into the field of Data and earn more.
I also work part time as a sports official, currently basketball and baseball.
I am taking some Coursera and LinkedIn courses and would love to go back to school and work on a data science degree or something similar.
*HEADSHOT:* https://drive.google.com/open?id=1_Q9CrHF8bzfqcL0NXMmUoaVVVfDM7GOL</t>
      </text>
    </comment>
    <comment authorId="0" ref="D163">
      <text>
        <t xml:space="preserve">*FIRST NAME:* Joseph
*LAST NAME:* Covello
*PHONE NUMBER:* 6318137609
*CURRENT MILITARY STATUS:* Discharged
*BRANCH OF MILITARY SERVICE:* U.S. Marine Corps
*YEARS OF SERVICE:* 4
*ACCOMPLISHMENTS TO ACHIEVE:* I am eager to leverage the Veterans Career Coaching Program to enhance my professional skills, identify meaningful career opportunities, and effectively transition my military experience into a civilian role. My goal is to develop a clear career path, improve my networking and job search strategies, and ultimately secure a position that aligns with my skills, values, and long-term aspirations.
*HOBBIES, PASSIONS, INTERESTS:* "I find excitement in activities that allow me to connect with nature. Hiking gives me a sense of adventure and clarity, gardening provides a peaceful and rewarding way to nurture growth, and completing personal projects fuels my passion for problem solving and feelings of accomplishment. These interests inspire me to stay curious, focused, and engaged with life.
*HOW DID YOU LEARN ABOUT VCP:* Email/Phone Outreach from VCP
*OBSTACLES OR CHALLENGES:* Hours of Availability 
*AVAILABILITY:* Monday, Friday 4:30PM EST Weekends 10am-4pm EST
*BIO:* I am currently attending school part time while working as a carpenter's helper, where I’ve developed a strong work ethic and hands on problem solving skills. While I appreciate the value of construction work, I recognize it may not provide the long term opportunities I’m seeking. I’m eager to transition into a corporate role, particularly in fields like insurance, finance, or other non-sales positions, where I can leverage my dedication and adaptability to build a rewarding and sustainable career.
*HEADSHOT:* https://drive.google.com/open?id=1GvjCrPpgdetmAgjwCFfnrEGfdP-7YtlF</t>
      </text>
    </comment>
    <comment authorId="0" ref="D164">
      <text>
        <t xml:space="preserve">*FIRST NAME:* Rebecca
*LAST NAME:* Andersen
*PHONE NUMBER:* 6023201336
*CURRENT MILITARY STATUS:* Discharged
*BRANCH OF MILITARY SERVICE:* U.S. Air Force
*YEARS OF SERVICE:* 7
*ACCOMPLISHMENTS TO ACHIEVE:* Identifying and securing support for the next step in my career.
*HOBBIES, PASSIONS, INTERESTS:* Learning, gym, reading, volunteering at church
*HOW DID YOU LEARN ABOUT VCP:* Social Media
*OBSTACLES OR CHALLENGES:* None
*AVAILABILITY:* afternoons on Tue and Thur
*BIO:* Rebecca has over 24 years of global consulting, organizational development, and program management experience with a focus on business strategy, leadership development, and organizational culture. She began her career in the United States Air Force, later worked for the state government, and then shifted over to the Technology industry. Rebecca holds a M.S. in Information Management and is Project Management Professional (PMP), Prosci Organizational Change Management, and Brain-Based Coaching certified, to name a few. Rebecca is passionate about driving meaningful change and transformation and is dedicated to helping individuals, teams, and businesses achieve their goals in today’s evolving professional landscape. 
*HEADSHOT:* https://drive.google.com/open?id=1OGVR8UCUUEiCnU8c1Gh6k6zr1ptSdWXn</t>
      </text>
    </comment>
    <comment authorId="0" ref="D165">
      <text>
        <t xml:space="preserve">*FIRST NAME:* emily
*LAST NAME:* brearley
*PHONE NUMBER:* +1-202-714-0811
*CURRENT MILITARY STATUS:* Spouse/family/caregiver
*BRANCH OF MILITARY SERVICE:* U.S. Army
*YEARS OF SERVICE:* 37
*ACCOMPLISHMENTS TO ACHIEVE:* Career change
*HOBBIES, PASSIONS, INTERESTS:* writing a book on international development
*HOW DID YOU LEARN ABOUT VCP:* Email/Phone Outreach from VCP
*OBSTACLES OR CHALLENGES:* none
*AVAILABILITY:* very flexible 
*BIO:* I am a development economist with 25 years of experience in the International aid sector--World Bank, IADB--I have lived in Sub-Saharan Africa and Latin America. I am in somewhat of a career turning point as I became a US Citizen, must work remotely to support my military spouse and also find new ways to use my existing skills.
*HEADSHOT:* https://drive.google.com/open?id=1Qz8Sx2iMV6EnPJN1wWEhWWlSE67sou8X</t>
      </text>
    </comment>
    <comment authorId="0" ref="D166">
      <text>
        <t xml:space="preserve">*FIRST NAME:* Lovedy
*LAST NAME:* Carroll
*PHONE NUMBER:* 7602243869
*CURRENT MILITARY STATUS:* Spouse/family/caregiver
*BRANCH OF MILITARY SERVICE:* U.S. Marine Corps
*YEARS OF SERVICE:* 21
*ACCOMPLISHMENTS TO ACHIEVE:* Ultimately finding employment, my goal is to find a job before my husband retires next year.
*HOBBIES, PASSIONS, INTERESTS:* Travel, Arts
*HOW DID YOU LEARN ABOUT VCP:* Email/Phone Outreach from VCP
*OBSTACLES OR CHALLENGES:* I am a cancer survivor and under surveillance. The biggest challenge I face is a struggle cancer-related anxiety.
*AVAILABILITY:* Day time best but anytime coach is free
*BIO:* Hello! I am a Marketing Communications Strategist specializing in Digital Marketing and Public Relations and a U.S. Army Veteran seeking my next career opportunity. For the past 5 years I have worked remotely in digital media, helping businesses and non-profit organizations. For two decades, I lived the military lifestyle, which allowed me to see the world and complemented my life-long hobby of travel and adventure. As of 2023, I permanently reside in Southern California with my family and our pets.
*HEADSHOT:* https://drive.google.com/open?id=1u0OMNLf1d1ad--0HytU8CVj4t0Euwlik</t>
      </text>
    </comment>
    <comment authorId="0" ref="D167">
      <text>
        <t xml:space="preserve">*FIRST NAME:* Femi
*LAST NAME:* Agboola
*PHONE NUMBER:* 2102043531
*CURRENT MILITARY STATUS:* Discharged
*BRANCH OF MILITARY SERVICE:* U.S. Army
*YEARS OF SERVICE:* 4
*ACCOMPLISHMENTS TO ACHIEVE:* Career advancement and/or business startup
*HOBBIES, PASSIONS, INTERESTS:* Traveling/activities with my family, and Investment research/news on stock market. 
*HOW DID YOU LEARN ABOUT VCP:* Email/Phone Outreach from VCP
*OBSTACLES OR CHALLENGES:* Can’t think of anything at the moment 
*AVAILABILITY:* Mostly weekends after 10AM EST. Also, during the week after 6PM EST preferably 3rd-4th week of the month.
*BIO:* I am a U.S. Army veteran with 4 years of active service, having achieved the rank of Sergeant, with assignments at Fort Drum, NY and South Korea. During my service, I specialized in logistics management, where I led a team of 5 personnel and managed millions of dollars in equipment. 
Since transitioning in 2017, I have advanced my career at General Motors, holding various finance roles and currently serving as a Finance Supervisor in FP&amp;A. 
My education background includes a bachelor degree in Accounting, MSc Finance and MBA. I’m also a CFA charterholder.
Beyond my professional endeavors, I maintain a passionate interest in stock markets and self-development, while prioritizing quality time with my family and seeking opportunities to travel.
*HEADSHOT:* https://drive.google.com/open?id=1jG5395hr48Z_lG-RBdEFRzZCo_jv5ew3</t>
      </text>
    </comment>
    <comment authorId="0" ref="E167">
      <text>
        <t xml:space="preserve">Business Accelerator</t>
      </text>
    </comment>
    <comment authorId="0" ref="D168">
      <text>
        <t xml:space="preserve">*FIRST NAME:* Matt
*LAST NAME:* Basile
*PHONE NUMBER:* 9176022595
*CURRENT MILITARY STATUS:* Discharged
*BRANCH OF MILITARY SERVICE:* U.S. Navy
*YEARS OF SERVICE:* 4
*ACCOMPLISHMENTS TO ACHIEVE:* Career Transition or Career Advancement 
*HOBBIES, PASSIONS, INTERESTS:* Education and new endeavors 
*HOW DID YOU LEARN ABOUT VCP:* Email/Phone Outreach from VCP
*OBSTACLES OR CHALLENGES:* None
*AVAILABILITY:* Afternoon and evening sessions, weekends may also contain availability. 
*BIO:* A dedicated leader with a unique blend of military and business experience. Served honorably in the United States Navy, gaining critical communication and technical skills while supporting Naval Special Warfare Operators. After completing my service, purchased and successfully operated a small business, where I honed my entrepreneurial and management skills. Earned a Bachelor’s in Economics and Political Science simultaneously, demonstrating a commitment to academic excellence while balancing full-time work. Recently obtained an MBA from New York University’s Stern School of Business, a top-tier institution, further enhancing my expertise in business strategy and leadership. Throughout my career, I have consistently demonstrated the ability to manage multiple responsibilities effectively, from running a business to excelling academically. My leadership experience, educational achievements, and entrepreneurial mindset position me as a strategic thinker capable of driving transformation and growth.
*HEADSHOT:* https://drive.google.com/open?id=1gY6MXS6vJLAsXQDkgjtlbvDTctQLXIX6</t>
      </text>
    </comment>
    <comment authorId="0" ref="D169">
      <text>
        <t xml:space="preserve">*FIRST NAME:* Caren
*LAST NAME:* Chen
*PHONE NUMBER:* 254-702-7940 
*CURRENT MILITARY STATUS:* Discharged
*BRANCH OF MILITARY SERVICE:* U.S. Army
*YEARS OF SERVICE:* 12
*ACCOMPLISHMENTS TO ACHIEVE:* I would like to connect with other veteran researcher and build a collaborative community.
*HOBBIES, PASSIONS, INTERESTS:* Special interests and finding information for myself and others
*HOW DID YOU LEARN ABOUT VCP:* Veterans Organization
*OBSTACLES OR CHALLENGES:* Im a doctoral candidate in my final semester. I may have to reschedule a few times until I complete my dissertation defenses in April.
*AVAILABILITY:* Saturdays
*BIO:* I am an Army Veteran. I enjoy community outreach and assisting others with my research. I am more collaborative than competitive. I enjoy reading audiobooks on healthy living and wellness.
*HEADSHOT:* https://drive.google.com/open?id=17OIZiKJvv4ygMuvXnUbCVrgNCEvxekKp</t>
      </text>
    </comment>
    <comment authorId="0" ref="E169">
      <text>
        <t xml:space="preserve">Fenton wants to talk: VCP Research Center</t>
      </text>
    </comment>
    <comment authorId="0" ref="D170">
      <text>
        <t xml:space="preserve">*FIRST NAME:* Seon
*LAST NAME:* Davis
*PHONE NUMBER:* 347-578-3650
*CURRENT MILITARY STATUS:* Discharged
*BRANCH OF MILITARY SERVICE:* U.S. Navy
*YEARS OF SERVICE:* 18
*ACCOMPLISHMENTS TO ACHIEVE:* Job search and interview coaching
*HOBBIES, PASSIONS, INTERESTS:* Performing Arts, health equity, mental wellness, gym, cooking, dancing, crafts
*HOW DID YOU LEARN ABOUT VCP:* Email/Phone Outreach from VCP
*OBSTACLES OR CHALLENGES:* receiving criticism on resume given the stage of my career I am in. its a challenge getting my work and experience down to one page.
*AVAILABILITY:* M-Th 10-3
*BIO:* I am a dedicated healthcare leader with extensive experience in public health, patient safety, and health system oversight. As the Acting Director of Aging and Long-Term Care for the New York State Department of Health (2021-2023), I led statewide oversight programs, improving compliance and service delivery for home care agencies. Prior to that, I served as a Quality and Patient Safety Coordinator at Gracie Square Hospital, enhancing incident reporting and patient safety initiatives in an inpatient psychiatric facility. My federal experience includes roles as Branch Chief at the U.S. Department of Health and Human Services (HHS) overseeing Health IT testing and certification for national adoption. I also served as a Senior Advisor to the HHS Inspector General and contributed to global health initiatives as a Digital Health Advisor at USAID. As U.S. Navy veteran and former combat medic, I’ve leveraged my leadership skills across government and healthcare sectors executing US military missions both domestically and abroad. Holding an MPH and MBA, I’m an expert in change management, strategic planning, and healthcare quality improvement. I remain committed to driving impactful healthcare reform and fostering collaboration among leaders in the healthcare domain.
*HEADSHOT:* https://drive.google.com/open?id=1kkFxod6RTau9MynOQbzaUZQDtGzSWKPE</t>
      </text>
    </comment>
    <comment authorId="0" ref="D171">
      <text>
        <t xml:space="preserve">*FIRST NAME:* Reginald
*LAST NAME:* Coatney
*PHONE NUMBER:* (318) 402-2660
*CURRENT MILITARY STATUS:* National Guard
*BRANCH OF MILITARY SERVICE:* U.S. Army
*YEARS OF SERVICE:* 27
*ACCOMPLISHMENTS TO ACHIEVE:* My main goal has been to secure a career in marketing, specifically consumer packaged goods marketing. I've always been interested in that field but have had a hard time getting past initial interviews. I would love a mentor who can provide valuable insight as to how to make the transition into that arena. 
*HOBBIES, PASSIONS, INTERESTS:* I love music, and my life has been greatly enhanced by music. As a matter of fact, my Army MOS is a musician (42R). I also love baking, reading and going to the movies. 
*HOW DID YOU LEARN ABOUT VCP:* Email/Phone Outreach from VCP
*OBSTACLES OR CHALLENGES:* I think that the only obstacle is my lack of marketing experience. I have some, but it's not what's needed and it's not specifically in CPG. It's more surface level and I need some more experience that directly pertains to the roles that I'm looking for. 
*AVAILABILITY:* I'm currently in Poland so I'm 6 or 7 hours ahead until we come back in March. After that I'll be available in the evenings. 
*BIO:* My name is Reginald Coatney. I am a Louisiana native and graduate of Southern University (BS) and Tulane University (MBA). I am a veteran with 23 total years of service. I've spent the majority of my military career as a musician, but I've been activated for several hurricanes and deployed to Baghdad, Iraq in 2010. I am currently on a deployment to Poznan, Poland. I've been passionate about marketing since studying it in graduate school. However, some unforeseen circumstances prevented me from getting my feet in the door. I'm participating in the program in hopes to gain some mentorship that will help solidify a marketing career. 
*HEADSHOT:* https://drive.google.com/open?id=1qcpAQh6YDzMxEU5qgjGzx--5--mclSJ2</t>
      </text>
    </comment>
    <comment authorId="0" ref="D172">
      <text>
        <t xml:space="preserve">*FIRST NAME:* Tyler
*LAST NAME:* Chen-Turner
*PHONE NUMBER:* 4109539094
*CURRENT MILITARY STATUS:* Discharged
*BRANCH OF MILITARY SERVICE:* U.S. Army
*YEARS OF SERVICE:* 9
*ACCOMPLISHMENTS TO ACHIEVE:* Career Coaching and Mentoring
*HOBBIES, PASSIONS, INTERESTS:* Enjoying my passion and turning my hobbies into revenue
*HOW DID YOU LEARN ABOUT VCP:* Email/Phone Outreach from VCP
*OBSTACLES OR CHALLENGES:* I want like to be engaged and held accountable for our goal setting.
*AVAILABILITY:* I'm fairly flexible with my days, but usually early mornings before 9 am and afternoons after 3 pm work best.
*BIO:* I grew up on the East Coast in-between FL and MD. I started my career as an automotive technician and later ran a high-end European auto repair facility before joining the Army. While in the Army, I worked in Satellite Communications and later became a Military Aviator, piloting the CH-47 Chinook Helicopter. I spent just shy of ten years and transitioned out Dec or 2023. After my time in the military, I finished my undergrad in Business and have worked as an IT Manager for the past 2.5 years. Currently, I've applied for various MBA programs and working on shifting my career into the finance world. I'm studying for the SIE and plan to sit for my Series 7 soon after.
*HEADSHOT:* https://drive.google.com/open?id=11uo6SM_6HQgwiYU_hA6mGyosKddV2LEZ</t>
      </text>
    </comment>
    <comment authorId="0" ref="D173">
      <text>
        <t xml:space="preserve">*FIRST NAME:* Paula
*LAST NAME:* Canter
*PHONE NUMBER:* 336-577-2218
*CURRENT MILITARY STATUS:* Discharged
*BRANCH OF MILITARY SERVICE:* U.S. Navy
*YEARS OF SERVICE:* 11
*ACCOMPLISHMENTS TO ACHIEVE:* Graduate school selection. Professional/personal branding and confidence. 
*HOBBIES, PASSIONS, INTERESTS:* Reading and Puzzles. Learning from others
*HOW DID YOU LEARN ABOUT VCP:* Referral
*OBSTACLES OR CHALLENGES:* Taking care of a family member as a POA.
*AVAILABILITY:* Currently during the day (can vary depending on appointments)
*BIO:* US Navy/US Army veteran (Aviation Maintenance and Recruiting). Two sons (27 and 25) and one grandson (2 months). Bachelor of Science in Mechanical Engineering. Held various roles in corporate aerospace companies but lacked the sense of purpose. Interested in finding my next path in my passions (women veterans, underrepresented youth in STEM, innovation, advocacy) Volunteer and a huge heart for helping others and seeing the best in others (becoming harder in such a divided culture).
*HEADSHOT:* https://drive.google.com/open?id=1MKJ6CrKr9DmCWZ3-BxRFGsvhnD4MVdOT</t>
      </text>
    </comment>
    <comment authorId="0" ref="D174">
      <text>
        <t xml:space="preserve">*FIRST NAME:* Jose
*LAST NAME:* Cardenas
*PHONE NUMBER:* 6198506323
*CURRENT MILITARY STATUS:* Discharged
*BRANCH OF MILITARY SERVICE:* U.S. Navy
*YEARS OF SERVICE:* 6
*ACCOMPLISHMENTS TO ACHIEVE:* Coaching, mentoring, resources
*HOBBIES, PASSIONS, INTERESTS:* Surfing, Snowboarding, My dog, Camping, Hiking, Scuba, Traveling
*HOW DID YOU LEARN ABOUT VCP:* Email/Phone Outreach from VCP
*OBSTACLES OR CHALLENGES:* Prioritization, time-management
*AVAILABILITY:* M-F 0800-1700, SAT-SUN 1000-1400
*BIO:* My name is Jose William Cardenas but everyone calls me Joe. I'm from Southern California and served in the U.S. Navy from 2005 to 2011 with some operations like Operation Iraqi Freedom and others under my belt. I then went on to get an undergraduate degree from University of California Berkeley. When I went back to the workforce I focused primarily in the technology industry. Currently I'm recruiting and interviewing with companies while also focusing long-term on achieving an MBA and continuing my career.
*HEADSHOT:* https://drive.google.com/open?id=1wpddgz-HOP82A1t1WgigINw8zhn0gKoX</t>
      </text>
    </comment>
    <comment authorId="0" ref="D175">
      <text>
        <t xml:space="preserve">*FIRST NAME:* Samara
*LAST NAME:* Desrochers
*PHONE NUMBER:* 8507164251
*CURRENT MILITARY STATUS:* Discharged
*BRANCH OF MILITARY SERVICE:* Canadian Army
*YEARS OF SERVICE:* 3
*ACCOMPLISHMENTS TO ACHIEVE:* Outside perspective and guidance on resume/cover letter/applications. 
*HOBBIES, PASSIONS, INTERESTS:* Traveling 
*HOW DID YOU LEARN ABOUT VCP:* Email/Phone Outreach from VCP
*OBSTACLES OR CHALLENGES:* None
*AVAILABILITY:* M-F, 12-2pm, 7-9pm
*BIO:* I have a Bachelor's degree from the University of Toronto and a Master's degree from Northwestern University. My professional experience is predominantly in nonprofit fundraising and education. I also have experience working in contracted positions for the U.S. government. I am a dual citizen of Canada and the U.S. I am always excited to take on new challenges and learn new skills in the workplace!
*HEADSHOT:* </t>
      </text>
    </comment>
    <comment authorId="0" ref="D176">
      <text>
        <t xml:space="preserve">*FIRST NAME:* Debbra
*LAST NAME:* DouglasAderinoye
*PHONE NUMBER:* 2109287030
*CURRENT MILITARY STATUS:* Active Duty
*BRANCH OF MILITARY SERVICE:* U.S. Army
*YEARS OF SERVICE:* 26
*ACCOMPLISHMENTS TO ACHIEVE:* Coaching Certification; Understanding how to help others grow
*HOBBIES, PASSIONS, INTERESTS:* Learning
*HOW DID YOU LEARN ABOUT VCP:* Referral
*OBSTACLES OR CHALLENGES:* None
*AVAILABILITY:* Sat/Sundays/ Can arrange within the week
*BIO:* I am Debbra DouglasAderinoye, a Soldier of almost 20 years. Only job was the Army. Mom and Wife. Doctoral candidate at Walden University in I/O Psychology. Looking to retire in a few years. Blessed. 
*HEADSHOT:* https://drive.google.com/open?id=1sVDllY3ue3-Pfj0akyHV2aD2FrAPG0v9</t>
      </text>
    </comment>
    <comment authorId="0" ref="D177">
      <text>
        <t xml:space="preserve">*FIRST NAME:* Brian
*LAST NAME:* Martinez
*PHONE NUMBER:* 9179827609
*CURRENT MILITARY STATUS:* Discharged
*BRANCH OF MILITARY SERVICE:* U.S. Marine Corps
*YEARS OF SERVICE:* 1
*ACCOMPLISHMENTS TO ACHIEVE:* achieve my goals and get a college education to build myself a successful legacy
*HOBBIES, PASSIONS, INTERESTS:* setting a strong foundation for my son and i have a passion for motorcycles
*HOW DID YOU LEARN ABOUT VCP:* Veterans Organization
*OBSTACLES OR CHALLENGES:* financial obstacles is the only one i can see at the moment
*AVAILABILITY:* I'm still job searching so at the moment I'm available most of the time
*BIO:* I enlisted in to the marine corps right after high school. I fractured my hip which resulted in a medical discharge. I had a son last year and i bought a motorcycle later that year. I went to visit my friend living down in Florida and i got in a serious accident. I'm in new York now rebuilding myself from ground zero.
*HEADSHOT:* https://drive.google.com/open?id=16milWrjffaA8KshtfgvkL3_5ZAG1QSYC</t>
      </text>
    </comment>
    <comment authorId="0" ref="D178">
      <text>
        <t xml:space="preserve">*FIRST NAME:* Rachel
*LAST NAME:* Agboola
*PHONE NUMBER:* 5073518337
*CURRENT MILITARY STATUS:* Spouse/family/caregiver
*BRANCH OF MILITARY SERVICE:* U.S. Army
*YEARS OF SERVICE:* 4
*ACCOMPLISHMENTS TO ACHIEVE:* Finding a new position. And potentially starting a business.
*HOBBIES, PASSIONS, INTERESTS:* Traveling, Meeting new people &amp; soapmaking.
*HOW DID YOU LEARN ABOUT VCP:* Referral
*OBSTACLES OR CHALLENGES:* None.
*AVAILABILITY:* M-F 12-4pm or M-F 6-8pm Sat: 10-6pm Sun: 2pm-6pm
*BIO:*  am a seasoned Senior Technical Program Manager with a strong background in leading complex, cross-functional programs at companies like Google and General Motors. I excel at aligning technical initiatives with strategic business goals by leveraging my expertise in risk management, metrics-driven reporting, and process improvement. I thrive in dynamic environments where I can drive innovative solutions that enhance efficiency and quality. I am passionate about fostering a culture of continuous improvement and mentoring teams to achieve their highest potential. I am excited to take on new challenges and continue driving impactful results in every project I lead. I am a wife and mom of 2 beautiful daughters.
*HEADSHOT:* https://drive.google.com/open?id=1tn8KULiGqIMhVwXJn0uew3M6sK3hlWpD</t>
      </text>
    </comment>
    <comment authorId="0" ref="E178">
      <text>
        <t xml:space="preserve">Business Accelerator</t>
      </text>
    </comment>
    <comment authorId="0" ref="D179">
      <text>
        <t xml:space="preserve">*FIRST NAME:* Robert
*LAST NAME:* Bombard
*PHONE NUMBER:* 2032069984
*CURRENT MILITARY STATUS:* Discharged
*BRANCH OF MILITARY SERVICE:* U.S. Navy
*YEARS OF SERVICE:* 5
*ACCOMPLISHMENTS TO ACHIEVE:* Guidance and direction and knowledge of becoming a good life coach and starting a business to help others on this journey of life 
*HOBBIES, PASSIONS, INTERESTS:* Hiking, rock climbing, camping, reading, writing, weight lifting, HIIT, philosophy 
*HOW DID YOU LEARN ABOUT VCP:* Veterans Organization
*OBSTACLES OR CHALLENGES:* I’m a single dad and work full time so my time seems to be very limited so time management and also coming out of my comfort zone I feel would be the most challenging. This is a completely different career path that I planned for and so its a bit of a battle against what I attached to my identity which was becoming an engineer.
*AVAILABILITY:* It depends. When my daughter are with their mom, I’m typically free around 5pm Monday-Friday and anytime during the week. When I have my daughters I’m not typically free until 7-8pm. My job is flexible and I’m willing to make necessary accommodation to fit the sessions in.
*BIO:* In my time in the service I served as an Aircraft Mechanic with the US Navy. During that time I got married and my wife getting pregnant with our first daughter prompted my to separate from service because I always wanted to be a present father. Moved back home, landed a job as an Engineering Tech, started school, got a house, and had my first daughter. This was my life for awhile then had my second daughter. A year later my wife and I got divorced. I struggled with the transition of becoming a civilian again. It was really hard but I’m happy to say I’m in a much better place. Now I work as an engineering aide, I get my daughters part time, I’m still in school but my hearts no longer in it because with the pace I’m going taking one class at a time it’s going to take me 9 years and also the VRE program no longer wants to pay for it if it’s going to take this long. I’ve been feeling like I need a change and I’ve noticed I’ve been coaching people on my day to day and I really enjoy helping other so this seems like a career path I could do. I also considered becoming a pilot. Changing things up goes completely against what I’ve attached to my identity .
*HEADSHOT:* https://drive.google.com/open?id=11iL_OX64c4dyJQXbDZaAmkvtxUsiylHC</t>
      </text>
    </comment>
    <comment authorId="0" ref="E179">
      <text>
        <t xml:space="preserve">Business Accelerator</t>
      </text>
    </comment>
    <comment authorId="0" ref="D180">
      <text>
        <t xml:space="preserve">*FIRST NAME:* Kenyani
*LAST NAME:* Wright
*PHONE NUMBER:* 719-453-9866
*CURRENT MILITARY STATUS:* Retired
*BRANCH OF MILITARY SERVICE:* U.S. Navy
*YEARS OF SERVICE:* 3
*ACCOMPLISHMENTS TO ACHIEVE:* Job Placement, Coaching Certificate, and Personal Business Development 
*HOBBIES, PASSIONS, INTERESTS:* My personal and loved ones evolution 
*HOW DID YOU LEARN ABOUT VCP:* Referral
*OBSTACLES OR CHALLENGES:* Imposter syndrome and currently pad hopping so instability 
*AVAILABILITY:* Busy flexible Schedule so am open once dates are delivered 
*BIO:* I am a multifaceted Entrepreneur passionate about wellness. I am hoping throughout this process we can first tackle Job placement as navigating the job market has been difficult after obtaining my Masters of Science in Applied Psychology (consumer and org focused). Internally/Externally I would love to help the development of organizations by taking an employee satisfaction, performance, and wellness approach to ensure effective operations. Furthermore, it is paramount I receive my coaching certificate in order to legally put into practice my skills on an organizational/personal practice level. Lastly, I hope to have all the tools and resources to guide me towards launching a couple of business ideas I have had in the works. Thank you for taking this time to take me under your wing!
*HEADSHOT:* https://drive.google.com/open?id=1wFm-6spc5Vq-hHFRwt6ZbU-re7HHZSCm</t>
      </text>
    </comment>
    <comment authorId="0" ref="D181">
      <text>
        <t xml:space="preserve">*FIRST NAME:* Maria
*LAST NAME:* Mckinley
*PHONE NUMBER:* 206-898-5309
*CURRENT MILITARY STATUS:* Discharged
*BRANCH OF MILITARY SERVICE:* U.S. Army
*YEARS OF SERVICE:* 12
*ACCOMPLISHMENTS TO ACHIEVE:* I want to learn how to craft my career better and become a better coach myself
*HOBBIES, PASSIONS, INTERESTS:* weight training, reading, board games, hiking
*HOW DID YOU LEARN ABOUT VCP:* Referral
*OBSTACLES OR CHALLENGES:* time, I'm in the sandwich generation
*AVAILABILITY:* I am pretty flexible, even though I am busy. Mondays and Fridays tend to be better days
*BIO:* Joined the US Army as a truck mechanic right out of high school. After I got out, I joined the National Guard and did various jobs until I decided to go back to school. Graduated in 1999 with a BS in Physics from the University of Washington. After I found a job working in Biophysics labs at the same university, where I taught myself to code. After a few years, I got a job at Disney as a software developer, and I have worked here since then.
*HEADSHOT:* https://drive.google.com/open?id=1YTySg4YzMfeVPJPQIJBDC-zerRdIivMF</t>
      </text>
    </comment>
    <comment authorId="0" ref="D182">
      <text>
        <t xml:space="preserve">*FIRST NAME:* Ralph
*LAST NAME:* Bogan
*PHONE NUMBER:* 734-590-0249
*CURRENT MILITARY STATUS:* Discharged
*BRANCH OF MILITARY SERVICE:* U.S. Army
*YEARS OF SERVICE:* 9
*ACCOMPLISHMENTS TO ACHIEVE:* I am a medical student at the University of Michigan Medical School. Transitioning out of the military into the academic healthcare world has been difficult for me. I would like to acquire general professionalism and communication skills to succeed as a physician.
*HOBBIES, PASSIONS, INTERESTS:* Jiu Jitsu, learning Japanese, going outside with my dog
*HOW DID YOU LEARN ABOUT VCP:* Website
*OBSTACLES OR CHALLENGES:* None
*AVAILABILITY:* M-Th all day; Friday before 11
*BIO:* My name is Ralph and I am a fourth-year medical student at the University of Michigan. I am still deciding what specialty I would like to pursue, but right now I am interested in pathology. I served in the US Army from 2006-2015, first as a medic in the Missouri National Guard, then as an Infantry Officer in the 82nd Airborne Division. After my daughter was born, I decided to pursue my goal of becoming a physician and completed pre-medical studies at Ohio State whereupon I was then accepted into UofM's medical school. I have struggled with the professionalism and communication domains of being a physician-in-training which has been identified by administrators at my school; as such, I have to engage in coaching before I graduate and proceed to residency in Spring of 2026. 
*HEADSHOT:* https://drive.google.com/open?id=1Kv5nldmI9TkMf0dHtSXgqEjG9DB9G59z</t>
      </text>
    </comment>
    <comment authorId="0" ref="D183">
      <text>
        <t xml:space="preserve">*FIRST NAME:* Winnie
*LAST NAME:* Guo
*PHONE NUMBER:* 6465982990
*CURRENT MILITARY STATUS:* Spouse/family/caregiver
*BRANCH OF MILITARY SERVICE:* U.S. Marine Corps
*YEARS OF SERVICE:* 31
*ACCOMPLISHMENTS TO ACHIEVE:* I'd like to determine an appropriate career path that blends my skills and my interests. 
*HOBBIES, PASSIONS, INTERESTS:* Drumming, tap dancing, soccer, winning chess tournaments, playing catch with a football. 
*HOW DID YOU LEARN ABOUT VCP:* Referral
*OBSTACLES OR CHALLENGES:* Incompatibility with the coach assigned to me.
*AVAILABILITY:* 7pm-9pm on the weekends and availability varies during the work week.
*BIO:* Winnie Guo is an experienced administrative and social media professional with a strong background in office management and content creation. Currently, they work as an Office Administrative Assistant at an investment firm and a Freelance Virtual Assistant &amp; Social Media Content Creator, supporting clients like the Veterans Coaching Project and Kinetic Hair Salon. They have also provided executive support at Visionscape Productions and TracFlo, managing schedules and coordinating logistics. A graduate of SUNY New Paltz with a degree in Asian Studies and Theatre Arts, Guo is passionate about creative arts, digital strategy, and multilingual communication.
*HEADSHOT:* https://drive.google.com/open?id=1INDHO6jl0D-jqVDoTG90seso2F3ZYMX1</t>
      </text>
    </comment>
    <comment authorId="0" ref="D184">
      <text>
        <t xml:space="preserve">*FIRST NAME:* Julian 
*LAST NAME:* Olivar
*PHONE NUMBER:* 9199358268
*CURRENT MILITARY STATUS:* Discharged
*BRANCH OF MILITARY SERVICE:* U.S. Navy
*YEARS OF SERVICE:* 5
*ACCOMPLISHMENTS TO ACHIEVE:* Good habits 
*HOBBIES, PASSIONS, INTERESTS:* Hobbies and my pets
*HOW DID YOU LEARN ABOUT VCP:* Referral
*OBSTACLES OR CHALLENGES:* Digging deeper into problems
*AVAILABILITY:* Anytime 4pm 
*BIO:* I am government employee, looking for mentorship. I spent 5 years in the US Navy as an aviation ordnance man - deploying 3 times in 5 years I enjoyed the ups and downs. Upon getting out I finished 3 degrees, which have helped me secure government employment. I love my cat and enjoy the outdoors. Seeking holistic guidance for better mental health habits.
*HEADSHOT:* https://drive.google.com/open?id=1NI-WL9RHQfXfYGyfgvVbHwhoUHO4RC9t</t>
      </text>
    </comment>
    <comment authorId="0" ref="D185">
      <text>
        <t xml:space="preserve">*FIRST NAME:* Itzchak 
*LAST NAME:* Parizat 
*PHONE NUMBER:* 917-698-2518 
*CURRENT MILITARY STATUS:* Discharged
*BRANCH OF MILITARY SERVICE:* U.S. Army
*YEARS OF SERVICE:* 3
*ACCOMPLISHMENTS TO ACHIEVE:* Not sure
*HOBBIES, PASSIONS, INTERESTS:* Anime, youtube, traveling
*HOW DID YOU LEARN ABOUT VCP:* Email/Phone Outreach from VCP
*OBSTACLES OR CHALLENGES:* Committing 
*AVAILABILITY:* Weekends and week nights.
*BIO:* Hi I'm Isaac. I just moved back in with family in NYC east new york. Not ideal living situation or environment. Lots of debt owned and stress, but I wanna be successful and happy, and take care of all financial issues. I wanna be known for something too...
*HEADSHOT:* https://drive.google.com/open?id=1YKECOnrrwf-RYI2wIO-yjE1aF9z8EMdN</t>
      </text>
    </comment>
    <comment authorId="0" ref="D186">
      <text>
        <t xml:space="preserve">*FIRST NAME:* Jason
*LAST NAME:* Sikora
*PHONE NUMBER:* 706-691-5188
*CURRENT MILITARY STATUS:* Retired
*BRANCH OF MILITARY SERVICE:* U.S. Navy
*YEARS OF SERVICE:* 22
*ACCOMPLISHMENTS TO ACHIEVE:* Personal growth. Figuring out next steps in life. GI Bill path. 
*HOBBIES, PASSIONS, INTERESTS:* Quality time with my Wife, learning something new, rowing on my RowERG, leather crafting, cats, knowing I made a positive difference in the community, and cannabis.
*HOW DID YOU LEARN ABOUT VCP:* Social Media
*OBSTACLES OR CHALLENGES:* I just want to ensure pairing with the right coach. Personality matches are important.
*AVAILABILITY:* Fridays are usually free. Tuesdays are mostly free.
*BIO:* My name is Jason Sikora, and I recently retired after a 21-year career in the U.S. Navy. I currently serve as the Director of Veteran Services for West Texas Counseling &amp; Guidance, where I lead mental health and resource navigation efforts across 38 counties in Texas and New Mexico. My work focuses on expanding rural access to care, managing over $1M in grant funding, and building partnerships with nonprofits, government agencies, and national coalitions. I hold a Master’s in Management with a concentration in Organizational Leadership, multiple industry certifications (PMP, CBAP, PHR), and have a strong passion for building sustainable programs that improve the lives of Veterans and their families. I’m also a leather craftsman, fitness enthusiast, and lifelong learner currently exploring options for an executive Master of Public Administration (MPA). My goal is to maximize my post-service impact through thoughtful leadership, strategic growth, and service-centered innovation.
*HEADSHOT:* https://drive.google.com/open?id=1iQlPjNeHlXRoUBg5dKLLMXx3nG0kMpfL</t>
      </text>
    </comment>
    <comment authorId="0" ref="E186">
      <text>
        <t xml:space="preserve">Fenton chat veterans
Jason leads mental health and resource navigation efforts across 38 counties in Texas and New Mexico for veterans.</t>
      </text>
    </comment>
    <comment authorId="0" ref="D187">
      <text>
        <t xml:space="preserve">*FIRST NAME:* David 
*LAST NAME:* Veros
*PHONE NUMBER:* 9048876955
*CURRENT MILITARY STATUS:* Retired
*BRANCH OF MILITARY SERVICE:* U.S. Air Force
*YEARS OF SERVICE:* 8
*ACCOMPLISHMENTS TO ACHIEVE:* Unknown honestly - I am unaware of what I actually need. 
*HOBBIES, PASSIONS, INTERESTS:* Investigator, Content Creation 
*HOW DID YOU LEARN ABOUT VCP:* Googled life coach for veterans
*OBSTACLES OR CHALLENGES:* Pivot moments; 10+ year Veteran nonprofit professional
*AVAILABILITY:* I am able to manage/modify my schedule to a degree 
*BIO:* I am a seasoned veteran and dedicated leader with a strong background in nonprofit management, currently serving as a Resource Center Manager at Wounded Warrior Project. With a career rooted in service and transformation, I bring over a decade of experience empowering fellow veterans through strategic programming, emotional intelligence, and community engagement. My leadership philosophy blends accountability, empathy, and innovation—fueled by my journey from the battlefield to the boardroom. Passionate about professional growth and purpose-driven living, I continually seek to bridge the gap between traditional service models and evolving veteran needs. Beyond my career, I am also an active paranormal investigator and content creator, using storytelling to explore the unseen and connect with others through shared curiosity and meaning.
*HEADSHOT:* https://drive.google.com/open?id=1Ifrj6s3wcs-xMoxILbzAKd2rKKWaM90O </t>
      </text>
    </comment>
    <comment authorId="0" ref="D188">
      <text>
        <t xml:space="preserve">*FIRST NAME:* Stephen
*LAST NAME:* DuPart Jr
*PHONE NUMBER:* 2627701010
*CURRENT MILITARY STATUS:* Active Duty
*BRANCH OF MILITARY SERVICE:* U.S. Army
*YEARS OF SERVICE:* 5
*ACCOMPLISHMENTS TO ACHIEVE:* Finding a suitable career path with my skill set.
*HOBBIES, PASSIONS, INTERESTS:* Bodybuilding, hiking, indoor rock climbing, music
*HOW DID YOU LEARN ABOUT VCP:* Email/Phone Outreach from VCP
*OBSTACLES OR CHALLENGES:* None 
*AVAILABILITY:* Usually after 17:00 cst on weekdays and anytime during the weekend
*BIO:* Hello, my name is Stephen, I’m 25 years old and originally from Racine, Wi. I got married in 2022 to my wife Naya, we plan on going somewhere back up north after my contract. I’m not a fan of the heat haha, but while being here in Texas I’ve gotten my nasm CPT, CNC &amp; WLS certifications as well as COMPTIA ITF and I’m currently working on some marketing certs. I hope to match with someone that can show me what has made them successful in their life endeavors.
*HEADSHOT:* https://drive.google.com/open?id=16T_o8LMUZo4ZCdEDq2QSGvk-D5wBnabH </t>
      </text>
    </comment>
    <comment authorId="0" ref="D189">
      <text>
        <t xml:space="preserve">*FIRST NAME:* Robert
*LAST NAME:* Aiken
*PHONE NUMBER:* 9102067622
*CURRENT MILITARY STATUS:* Discharged
*BRANCH OF MILITARY SERVICE:* U.S. Navy
*YEARS OF SERVICE:* 0
*ACCOMPLISHMENTS TO ACHIEVE:* I would like help building a network and learning how to effectively search for jobs
*HOBBIES, PASSIONS, INTERESTS:* I like working out and running, watching football and basketball, I like to read, and keep up with geopolitics and world events.
*HOW DID YOU LEARN ABOUT VCP:* Veterans Organization
*OBSTACLES OR CHALLENGES:* unsure
*AVAILABILITY:* Typically free in afternoons after 5pm eastern time
*BIO:* I was medically discharged in the NAVY after a serious back injury after signing a SO contract. I was in the Navy DEP from may until ship out. My injury has caused lots of health issues, but I remain vigilant as I navigate my career. I attended undergraduate at UNC Chapel Hill and studied economics, and now plan to start my masters of finance program at Georgetown University in August 2025.  
*HEADSHOT:* https://drive.google.com/open?id=1TIyR_H05Br2te4s7ZSwrEIsET3cUHfYA </t>
      </text>
    </comment>
    <comment authorId="0" ref="D190">
      <text>
        <t xml:space="preserve">*FIRST NAME:* Trinece
*LAST NAME:* Purdie
*PHONE NUMBER:* 7575609076
*CURRENT MILITARY STATUS:* Active Duty
*BRANCH OF MILITARY SERVICE:* U.S. Air Force
*YEARS OF SERVICE:* 21
*ACCOMPLISHMENTS TO ACHIEVE:* Through this program, I'm hoping to achieve significant personal and professional growth. I want to clarify my life goals while building self-awareness and resilience. Lastly, I aim to define my career aspirations, develop the skills necessary for success, and create a strategic roadmap for my professional journey.
*HOBBIES, PASSIONS, INTERESTS:* Family
*HOW DID YOU LEARN ABOUT VCP:* Referral
*OBSTACLES OR CHALLENGES:* Potential challenges may include translating my military experience into language and skills that civilian employers can easily understand. Time management might also be a concern as I balance professional development with personal responsibilities during this transition.
*AVAILABILITY:* I am available on Monday and Wednesday from 5-8 pm EST.
*BIO:* I recently transitioned from the U.S. Air Force after serving over 18 years in aviation resource management, leadership, and human resources. During my military career, I developed a strong foundation in personnel management, compliance, training, and operational support. As I enter the next phase of my professional journey, I’m actively exploring opportunities in business administration, human resources, and healthcare leadership. I’m eager to apply my experience in new ways while continuing to learn and grow. I'm truly looking forward to connecting with you, gaining insight from your experience, and maximizing this mentorship opportunity. Hoping your guidance will be valuable as I navigate this transition and shape my next career chapter.
*HEADSHOT:* https://drive.google.com/open?id=1g5rw0hWT3CG3ZYaDQrPJUaxDb0hd1F0r </t>
      </text>
    </comment>
    <comment authorId="0" ref="D191">
      <text>
        <t xml:space="preserve">*FIRST NAME:* Rob
*LAST NAME:* Doherty 
*PHONE NUMBER:* 4706187621
*CURRENT MILITARY STATUS:* Discharged
*BRANCH OF MILITARY SERVICE:* U.S. Marine Corps
*YEARS OF SERVICE:* 4
*ACCOMPLISHMENTS TO ACHIEVE:* Network and more skills to navigate the civilian sector 
*HOBBIES, PASSIONS, INTERESTS:* Art, fitness, guns and liberty 
*HOW DID YOU LEARN ABOUT VCP:* Referral
*OBSTACLES OR CHALLENGES:* Idk
*AVAILABILITY:* Weekday mornings 
*BIO:* Dysfunctional Marine 
*HEADSHOT:* https://drive.google.com/open?id=1i0RpiXUi7Qi9tRuwspU0M46NkNpy6WVw </t>
      </text>
    </comment>
    <comment authorId="0" ref="D192">
      <text>
        <t xml:space="preserve">*FIRST NAME:* Diana
*LAST NAME:* Bauer
*PHONE NUMBER:* 9108504874
*CURRENT MILITARY STATUS:* Spouse/family/caregiver
*BRANCH OF MILITARY SERVICE:* U.S. Army
*YEARS OF SERVICE:* 5
*ACCOMPLISHMENTS TO ACHIEVE:* Get a job in Tennessee, that’s where we are moving when my husband retired.
*HOBBIES, PASSIONS, INTERESTS:* Share time with my family, have a balanced live between job and personal time. 
*HOW DID YOU LEARN ABOUT VCP:* Email/Phone Outreach from VCP
*OBSTACLES OR CHALLENGES:* Not knowing the area where I’m going to move and not having a net support over there 
*AVAILABILITY:* Weekends and during the week at noon or after 5 in the afternoon 
*BIO:* Professional with 10+ years of experience across banking, healthcare, construction, and automotive industries. Bilingual (English/Spanish) with expertise in quality assurance, process improvement, root cause analysis, and CAPA implementation. Skilled in designing and maintaining quality management systems, conducting audits, defining technical requirements, and ensuring compliance with industry standards and regulations. Proven ability to collaborate across departments, drive continuous improvement, and deliver customer-focused solutions in dynamic environments.
*HEADSHOT:* https://drive.google.com/open?id=1PgiKHIdKrtxrG6JhSES2L-diO5YoHidb </t>
      </text>
    </comment>
    <comment authorId="0" ref="D193">
      <text>
        <t xml:space="preserve">*FIRST NAME:* Taylor
*LAST NAME:* Metelus
*PHONE NUMBER:* 3127742094
*CURRENT MILITARY STATUS:* Retired
*BRANCH OF MILITARY SERVICE:* U.S. Army
*YEARS OF SERVICE:* 5
*ACCOMPLISHMENTS TO ACHIEVE:* I aim to transition into a purpose-driven creative career. Personally, I want to strengthen my executive functioning, build confidence in visibility, and create a sustainable life and business rooted in creativity, wellness, and legacy.  I aim to earn from my talents, create impact through storytelling, and live in full alignment with my values. 
*HOBBIES, PASSIONS, INTERESTS:* I’m an avid reader and a lover of Black art, culture, and literature. I’m inspired by film, television, and storytelling that reflect us with depth, beauty, and truth. Fashion styling, film photography, and visual storytelling are my creative language—they allow me to express what words sometimes can’t.
I crave cultural immersion and holistic wellness—environments and experiences that heal, expand, and create community. I’m deeply passionate about creative entrepreneurship. The freedom to build something soul-aligned, impactful, and financially liberating? That’s the goal.
*HOW DID YOU LEARN ABOUT VCP:* Email/Phone Outreach from VCP
*OBSTACLES OR CHALLENGES:* I may face challenges with executive dysfunction due to ADHD. I may also struggle with imposter syndrome as I step into more visible creative roles. Still, I’m committed to building systems that support me, asking for help when needed, and doing the work to grow with clarity and intention. 
*AVAILABILITY:* M-F 10 AM - 2 PM
*BIO:* My name is Taylor Metelus. I’m a retired Army turned Creative Strategist, Visual Stylist, and aspiring Creative Director. I desire for my work to blend fashion, film photography, and cultural storytelling to center Black artistry, holistic wellness, and emotional truth. I’m deeply passionate about building a purpose-led creative career that allows me to express myself, empower others, and create impactful, soul-aligned work. I’m currently developing a visual portfolio, content platform, and digital products that reflect my values and vision. As someone navigating ADHD and a major life transition, I’m seeking structure, clarity, and community to help bring my ideas to life. I’m excited to grow with support that honors both my creativity and the complexity of my journey.
*HEADSHOT:* https://drive.google.com/open?id=11-rTtW4C197xHCqh0ETVeZndfG-PU4FR </t>
      </text>
    </comment>
    <comment authorId="0" ref="D194">
      <text>
        <t xml:space="preserve">*FIRST NAME:* Bonnie 
*LAST NAME:* O'Hara Graff
*PHONE NUMBER:* 6512106006
*CURRENT MILITARY STATUS:* Spouse/family/caregiver
*BRANCH OF MILITARY SERVICE:* U.S. Navy
*YEARS OF SERVICE:* 2
*ACCOMPLISHMENTS TO ACHIEVE:* I am a recent graduate of a Master's program in IO Psychology with an emphasis on Human Resource Management.  I am looking for direction in fine-tuning interview skills, resumé building, and resources in the HR world. I believe coaching will help me focus on the steps necessary in my next phase in employment.  
*HOBBIES, PASSIONS, INTERESTS:* I like the outdoors, cooking, having great conversations with family, friends, and strangers, and seeing someone genuinely excited about life.  I have led a weekly dinner club for over 20 years, where we have only missed fewer than ten sessions. We raised our kids together and were the family we picked, and it is still going strong.  Listening to someone talk about what they are passionate about charges me.  I am a glass-half-full type of person and love to encourage this in others, while holding space for someone to be themselves.  I am curious, always willing to learn new things, and old enough to know mistakes are ok while I learn.  
*HOW DID YOU LEARN ABOUT VCP:* Educational Institution
*OBSTACLES OR CHALLENGES:* Tech issues possibly
*AVAILABILITY:* Mornings between 6:00 and 8:00 AM CST Tuesdays-Friday,  
All day Mondays 
After 5:00 PM CST on Wednesdays 
After 4:00 PM CST Fridays
All day Saturdays except the first Saturday of the month. 
*BIO:* I am a recent graduate of a Master's program in IO Psychology emphasis in HRM.  I have my coaching license from iPEC with CPC credential and ELI-MP (Energy Leadership Index Master Practitioner).  I enjoy working on teams and am open-minded about learning new things.  Past employers have said I am quiet but inquisitive. I like to read and listen to books and podcasts about leadership. I am currently reading The Next Conversation by Jefferson Fisher and The Five Dysfunctions of a Team by Patrick Lencioni.  These books give you an understanding of the type of work I would like to do within organizations. I am also open to learn more about what other types of work I can do to help improve workplace dynamics, optimize work environments, and organizational culture and climate.  
*HEADSHOT:* https://drive.google.com/open?id=1U9FExW6j-cq8HkzeCpCrxRG8UlLGiZWv </t>
      </text>
    </comment>
    <comment authorId="0" ref="D195">
      <text>
        <t xml:space="preserve">*FIRST NAME:* Geoffrey
*LAST NAME:* Barisano
*PHONE NUMBER:* 9287852472
*CURRENT MILITARY STATUS:* Retired
*BRANCH OF MILITARY SERVICE:* U.S. Marine Corps
*YEARS OF SERVICE:* 26
*ACCOMPLISHMENTS TO ACHIEVE:* Truly looking into what careers I can both physically do as well as what truly suits my particular skill sets that will be advantageous for both the employer and the employee.
*HOBBIES, PASSIONS, INTERESTS:* Jesus, helping others, outdoors, value-added work
*HOW DID YOU LEARN ABOUT VCP:* Referral
*OBSTACLES OR CHALLENGES:* Frustration with my physical disabilities, difficulties truly finding something that fits both my physical disabilities and something I enjoy.
*AVAILABILITY:* Every day from 1000 to the evening.
*BIO:* I am a recently retired (2 years) military service member that has experienced some severe challenges upon leaving the military.  I will explain once we speak.  other than that, i have a resume, I have skills, and I am motivated.  Once my story has been shared, then I believe both of us will be able to understand the unique nature of my story.
*HEADSHOT:* https://drive.google.com/open?id=1VB4cCVP425ehxyD0waU1PPYrWa526bxu </t>
      </text>
    </comment>
    <comment authorId="0" ref="D196">
      <text>
        <t xml:space="preserve">*FIRST NAME:* Elvis
*LAST NAME:* Taveras
*PHONE NUMBER:* 2016474037
*CURRENT MILITARY STATUS:* Reserve
*BRANCH OF MILITARY SERVICE:* U.S. Marine Corps
*YEARS OF SERVICE:* 10
*ACCOMPLISHMENTS TO ACHIEVE:* I want to gain clarity on my long-term goals, improve my strategic concrete planning, and become more effective in serving others. Through mentoring, leading teams, and/or building a values driven business. I’m looking for guidance, structure, and accountability as I work toward becoming the kind of leader who not only reaches his own goals but helps others do the same.
*HOBBIES, PASSIONS, INTERESTS:* Growing physically, mentally, emotionally, and spiritually. I’m passionate about helping people become the best version of themselves, which is why I’m drawn to coaching, fitness, nutrition, and personal development. I love learning, challenging myself, and finding ways to bring out the potential in others. Whether through writing, video, or speaking. I also find joy in training, both in the gym and in life, and I value meaningful conversations, travel, and time in nature.
*HOW DID YOU LEARN ABOUT VCP:* Referral
*OBSTACLES OR CHALLENGES:* One challenge I anticipate is balancing the demands of this program with my other responsibilities, including work, professional masters program, personal commitments, and ongoing projects. Time management and staying focused on my priorities will be key. I also recognize that stepping out of my comfort zone whether it’s opening up more during sessions or embracing new strategies will challenge me and may push me, but I welcome that growth.
I’m committed to doing the work and being consistent, but I know that discipline and mental stamina will be tested. I see those challenges as part of the transformation, and I’m ready to face them with support and accountability.
*AVAILABILITY:* One challenge I anticipate is balancing the demands of this program with my other responsibilities, including work, professional masters program, personal commitments, and ongoing projects. Time management and staying focused on my priorities will be key. I also recognize that stepping out of my comfort zone whether it’s opening up more during sessions or embracing new strategies may push me and challenge me but I welcome that growth.
I’m committed to doing the work and being consistent, but I know that discipline and mental stamina will be tested. I see those challenges as part of the transformation, and I’m ready to face them with support and accountability.
*BIO:* My name is Elvis Taveras, and I’m a Marine Corps Reservist with a background in engineering, food science, sales, and coaching. I’m currently building a mission driven business focused on helping others grow in mindset, health, and purpose. I’m passionate about personal development and committed to becoming a stronger leader and mentor.
My interests include fitness, nutrition, content creation, and empowering others to take control of their lives. I thrive on discipline, service, and continuous growth. I’m excited to work with a coach who can help me sharpen my focus, stay accountable, and take aligned concrete action toward my goals.
*HEADSHOT:* https://drive.google.com/open?id=15rdxaSMxsZx7Gf6DvGMpVZ1EwIyLH74J </t>
      </text>
    </comment>
    <comment authorId="0" ref="D197">
      <text>
        <t xml:space="preserve">*FIRST NAME:* Boubacar 
*LAST NAME:* Diakhate
*PHONE NUMBER:* 202-360-1271
*CURRENT MILITARY STATUS:* Spouse/family/caregiver
*BRANCH OF MILITARY SERVICE:* U.S. Army
*YEARS OF SERVICE:* 20
*ACCOMPLISHMENTS TO ACHIEVE:* Ability to land a meaningful career
*HOBBIES, PASSIONS, INTERESTS:* Accomplishing professional and personal goals that make my daughter proud
*HOW DID YOU LEARN ABOUT VCP:* Email/Phone Outreach from VCP
*OBSTACLES OR CHALLENGES:* None
*AVAILABILITY:* weekdays and weekends from 9 am -3pm
*BIO:* I am a results-driven Operations, Project Management, and Business Analytics professional with over 8 years of experience leading cross-functional teams and optimizing performance across the supply chain, construction, and retail sectors. As a proud active-duty military spouse of 16 years, I bring resilience, adaptability, and a mission-focused mindset to every professional endeavor. My core strengths include process improvement, data-informed decision-making, and strategic execution in fast-paced environments. I hold PMP and PSM certifications and am currently pursuing my MBA at the University of Maryland, with an expected graduation date of December 2025. I’m passionate about leveraging analytics and operational excellence to create meaningful impact in both business and community settings. Through the Veterans Coaching Project, I hope to gain deeper leadership insights and refine my long-term career strategy.
*HEADSHOT:* https://drive.google.com/open?id=1lp45cdWH_lpD7npRbKLlPZjA2b3opKTH </t>
      </text>
    </comment>
    <comment authorId="0" ref="D198">
      <text>
        <t xml:space="preserve">*FIRST NAME:* Derick
*LAST NAME:* Porter
*PHONE NUMBER:* 9176379678
*CURRENT MILITARY STATUS:* Spouse/family/caregiver
*BRANCH OF MILITARY SERVICE:* U.S. Navy
*YEARS OF SERVICE:* 0
*ACCOMPLISHMENTS TO ACHIEVE:* Starting a nonprofit that targets the military community. 
*HOBBIES, PASSIONS, INTERESTS:* Learning, Self improvement, and starting a business with my family. 
*HOW DID YOU LEARN ABOUT VCP:* Email/Phone Outreach from VCP
*OBSTACLES OR CHALLENGES:* None 
*AVAILABILITY:* Any time!
*BIO:* My name is Derick Porter, and I’m a dedicated military spouse with a deep passion for technology and digital transformation—especially within the Salesforce ecosystem. After years of supporting my spouse through the unique challenges of military life, I’ve built a strong technical foundation and become obsessed with the power of CRM systems to simplify operations and amplify impact. I’m currently working toward launching a boutique Salesforce consultancy focused on helping military families, veteran-owned businesses, and small nonprofits access affordable, high-quality CRM services. I believe too many grassroots changemakers are underpowered by bad systems—and I want to fix that. As both a strategist and builder, I’m excited to combine technical precision with mission-driven service. I’m seeking coaching to refine my business model, sharpen my client acquisition strategy, and scale in a way that stays aligned with my values and vision.
*HEADSHOT:* https://drive.google.com/open?id=1EfjW-SRs2hv0aJX2q-chz590NBYLtzPX </t>
      </text>
    </comment>
    <comment authorId="0" ref="E198">
      <text>
        <t xml:space="preserve">Fenton chat CRMs
</t>
      </text>
    </comment>
    <comment authorId="0" ref="D199">
      <text>
        <t xml:space="preserve">*FIRST NAME:* James 
*LAST NAME:* Lockett
*PHONE NUMBER:* 8624505619
*CURRENT MILITARY STATUS:* Discharged
*BRANCH OF MILITARY SERVICE:* U.S. Marine Corps
*YEARS OF SERVICE:* 8
*ACCOMPLISHMENTS TO ACHIEVE:* Developing practices and habits that form professional skills that lead to acquiring more senior roles within my current company of employment.
*HOBBIES, PASSIONS, INTERESTS:* Church, travel, and eating. 
*HOW DID YOU LEARN ABOUT VCP:* Email/Phone Outreach from VCP
*OBSTACLES OR CHALLENGES:* Balancing a full-time work schedule. 
*AVAILABILITY:* Mon-Fri: 5am-2pm Sat &amp; Sun: 12pm-9pm
*BIO:* My name is James Lockett, I'm 31 years old. I currently work for Saint-Gobain as a forming operator for two years. I served with the United States Marine Corps for 8 years as a Feild Radio Operator. As president of the Men's Ministry of my church. I spend a lot of time in bible study and men support groups. 
*HEADSHOT:* https://drive.google.com/open?id=1i7ktvljY9wN2PAC372JnT3YS3D9UYzTz </t>
      </text>
    </comment>
    <comment authorId="0" ref="D200">
      <text>
        <t xml:space="preserve">*FIRST NAME:* Darrius
*LAST NAME:* Dickerson
*PHONE NUMBER:* 2405108136
*CURRENT MILITARY STATUS:* Retired
*BRANCH OF MILITARY SERVICE:* U.S. Army
*YEARS OF SERVICE:* 4
*ACCOMPLISHMENTS TO ACHIEVE:* Gainful employment.
*HOBBIES, PASSIONS, INTERESTS:* My Progeny.
*HOW DID YOU LEARN ABOUT VCP:* Veterans Organization
*OBSTACLES OR CHALLENGES:* None.
*AVAILABILITY:* All.
*BIO:* I’m a (former) Grunt. Just relocated for the 3rd time in as many months. Need to be able to provide (stability) in case any of my 3.5 Princesses are ever in need. My credit, finances, &amp; overall wellbeing are dismal; at best. In closing, I don’t doubt that I am destined for gloriousness; if not becoming renowned for ending Vet homelessness/hopelessness. Thank you.
*HEADSHOT:* https://drive.google.com/open?id=1egoJnguTBdBKNDCJF1ARqd6_KxEpJJ-l </t>
      </text>
    </comment>
    <comment authorId="0" ref="D201">
      <text>
        <t xml:space="preserve">*FIRST NAME:* Cheryl
*LAST NAME:* Eberg
*PHONE NUMBER:* 2032148567
*CURRENT MILITARY STATUS:* Retired
*BRANCH OF MILITARY SERVICE:* U.S. Army
*YEARS OF SERVICE:* 28
*ACCOMPLISHMENTS TO ACHIEVE:* Learn about my illness and various tools that can help 
*HOBBIES, PASSIONS, INTERESTS:* Fishing 
*HOW DID YOU LEARN ABOUT VCP:* Social Media
*OBSTACLES OR CHALLENGES:* Time
*AVAILABILITY:* I just started a business after my full time job but have flexibility 
*BIO:* I am a retired Master sergeant who served about 28 years total. I have complex pats as well as adhd and life has been difficult. But i have realized i am quite resilient but have many bad day but try to push thru. Most of the time i am successful but i still need help on occasion 
*HEADSHOT:* https://drive.google.com/open?id=1kmVt7lKPLv8p15Ds480RmrWnL02wpxqR </t>
      </text>
    </comment>
    <comment authorId="0" ref="D202">
      <text>
        <t xml:space="preserve">*FIRST NAME:* Oscar
*LAST NAME:* Perez
*PHONE NUMBER:* 5126563273
*CURRENT MILITARY STATUS:* Retired
*BRANCH OF MILITARY SERVICE:* U.S. Navy
*YEARS OF SERVICE:* 21
*ACCOMPLISHMENTS TO ACHIEVE:* Gain experience/exposure to the latest cloud and AI technologies.
*HOBBIES, PASSIONS, INTERESTS:* Traveling with the family and experiencing new places, people and cultures.
*HOW DID YOU LEARN ABOUT VCP:* Email/Phone Outreach from VCP
*OBSTACLES OR CHALLENGES:* I am not an exiting military member. I have been retired since 2007 and my civilian career has been since 1991 so I likely don't fit the pattern of most participants.
*AVAILABILITY:* Any weekday, early morning or evening
*BIO:* Senior technical leader with expertise in SDLC, Agile, and cloud solutions. Skilled in building teams, driving engineering excellence, and delivering scalable, high-impact software solutions.
*HEADSHOT:* https://drive.google.com/open?id=1e_q0V4iTIoC3IUhUNbGVo26MtPh8yYsd </t>
      </text>
    </comment>
    <comment authorId="0" ref="D203">
      <text>
        <t xml:space="preserve">*FIRST NAME:* Anthony
*LAST NAME:* Caputo
*PHONE NUMBER:* 8457054981
*CURRENT MILITARY STATUS:* Discharged
*BRANCH OF MILITARY SERVICE:* U.S. Army
*YEARS OF SERVICE:* 6
*ACCOMPLISHMENTS TO ACHIEVE:* Just experimenting with any programs available to me
*HOBBIES, PASSIONS, INTERESTS:* Nothing, at the moment, tbh
*HOW DID YOU LEARN ABOUT VCP:* Email/Phone Outreach from VCP
*OBSTACLES OR CHALLENGES:* Unsure
*AVAILABILITY:* Depends on the day, but we’ll figure it out. Monday afternoons could work
*BIO:* I have the soul of a tortured artist without the talent. I’m a bit lost and searching for a path. I work out and hike as my outlets. Might go on a roadtrip soon. Lived in NOLA for 3 years. I have degrees in sociology and English. Thinking about a masters program. 
*HEADSHOT:* https://drive.google.com/open?id=11t_-kD4jKxzIm1OGkyFFTYP3Mgx3_tbe </t>
      </text>
    </comment>
    <comment authorId="0" ref="D204">
      <text>
        <t xml:space="preserve">*FIRST NAME:* Denzel
*LAST NAME:* Jimenez
*PHONE NUMBER:* 3473733733
*CURRENT MILITARY STATUS:* Retired
*BRANCH OF MILITARY SERVICE:* U.S. Marine Corps
*YEARS OF SERVICE:* 4
*ACCOMPLISHMENTS TO ACHIEVE:* Networking, personal and leadership development 
*HOBBIES, PASSIONS, INTERESTS:* Accomplishments,  business , personal development 
*HOW DID YOU LEARN ABOUT VCP:* Referral
*OBSTACLES OR CHALLENGES:* None
*AVAILABILITY:* Monday - Friday 10am-5pm
*BIO:* Hi, my name is Denzel. I joined the Marine Corps in 2020 straight out of high school and served four years in administration. I made the decision to transition out because I wanted to pursue personal goals and felt I wasn’t growing the way I envisioned in the military.
Today, I’m an entrepreneur focused on building my business, developing leadership and people skills, and prioritizing my mental health and personal growth. I’m passionate about continuous self-improvement and becoming the best version of myself, both personally and professionally.
I’m 23 years old, an only child,  born and raised in the Bronx, New York.
*HEADSHOT:* https://drive.google.com/open?id=1Mlqyjs3CaAFMVDSdJB4REl6bEKSfRDm- </t>
      </text>
    </comment>
    <comment authorId="0" ref="D205">
      <text>
        <t xml:space="preserve">*FIRST NAME:* Jennifer
*LAST NAME:* Jones
*PHONE NUMBER:* 317-560-0906
*CURRENT MILITARY STATUS:* Spouse/family/caregiver
*BRANCH OF MILITARY SERVICE:* U.S. Air Force
*YEARS OF SERVICE:* 4
*ACCOMPLISHMENTS TO ACHIEVE:* Business, Career, Life, and Wellness coaching
*HOBBIES, PASSIONS, INTERESTS:* My family, music, work in human resources, learning
*HOW DID YOU LEARN ABOUT VCP:* Social Media
*OBSTACLES OR CHALLENGES:* Maybe just carving out my schedule depending on when the Summer 2025 Cohort starts
*AVAILABILITY:* 12-1 PM (CST) and after 5 PM -- I can be available during the day - I just need to know to schedule. 
*BIO:* I am twenty year human resources and business professional looking to continue my learning growth in my career and life. 
*HEADSHOT:* https://drive.google.com/open?id=1SvC22C14VKRZrdRMcBJk5wAauKPxsMde </t>
      </text>
    </comment>
    <comment authorId="0" ref="D206">
      <text>
        <t xml:space="preserve">*FIRST NAME:* Joshua
*LAST NAME:* Auzenne 
*PHONE NUMBER:* 713-249-4452 
*CURRENT MILITARY STATUS:* Active Duty
*BRANCH OF MILITARY SERVICE:* U.S. Army
*YEARS OF SERVICE:* 5
*ACCOMPLISHMENTS TO ACHIEVE:* Certifications/Job Training
*HOBBIES, PASSIONS, INTERESTS:* Gamedays 
*HOW DID YOU LEARN ABOUT VCP:* Veterans Organization
*OBSTACLES OR CHALLENGES:* Behavior Health
*AVAILABILITY:* Mornings 
*BIO:* Looking for career building and extending network
*HEADSHOT:* https://drive.google.com/open?id=13Hvh9c-77ND_eDxXCq9PHJCbxbv9lvkw  </t>
      </text>
    </comment>
    <comment authorId="0" ref="D207">
      <text>
        <t xml:space="preserve">*FIRST NAME:* Justin
*LAST NAME:* Akagha
*PHONE NUMBER:* 9732204597
*CURRENT MILITARY STATUS:* Reserve
*BRANCH OF MILITARY SERVICE:* U.S. Marine Corps
*YEARS OF SERVICE:* 2
*ACCOMPLISHMENTS TO ACHIEVE:* Financial Planning 
Guidance and Leadership Training 
*HOBBIES, PASSIONS, INTERESTS:* Sports
*HOW DID YOU LEARN ABOUT VCP:* Referral
*OBSTACLES OR CHALLENGES:* None 
*AVAILABILITY:* 3pm 
*BIO:* I am a Corporal in the United States Marine Reserve. I recently completed one half of the commissioning process for the Officer Route (PLC). I struggle in discipline when it comes to financial discipline and personal discipline. Recently I have committed to strengthening my spirituality and am being baptized into Christianity. I want to seek financial freedom by mentorship through my coaches and tips to stay on the right path. 
*HEADSHOT:* https://drive.google.com/open?id=1VOh6M1lMKLnRs3GjGVEbjmhHZyQ2p05N</t>
      </text>
    </comment>
    <comment authorId="0" ref="D208">
      <text>
        <t xml:space="preserve">*FIRST NAME:* Daniel
*LAST NAME:* Benitez
*PHONE NUMBER:* 908 636 4480
*CURRENT MILITARY STATUS:* Discharged
*BRANCH OF MILITARY SERVICE:* U.S. Army
*YEARS OF SERVICE:* 3
*ACCOMPLISHMENTS TO ACHIEVE:* Account Management/Sales/Multi Family Development
*HOBBIES, PASSIONS, INTERESTS:* Financial Independence
*HOW DID YOU LEARN ABOUT VCP:* Fenton
*OBSTACLES OR CHALLENGES:* N/A
*AVAILABILITY:* Mon-Fri after 7pm Sat/Sun all day
*BIO:* I've had a varied career but feel like it might be counted against me in current job searches. 
For years I was underpaid and sought more comp. Now I'm just trying to maintain while creating a revenue stream for financial independence.
https://www.linkedin.com/in/dan-benitezkelly/
Professional pic on Linkedin
*HEADSHOT:* https://drive.google.com/open?id=1tWT4oNymg0ddvRwsFs1ESdCz8M22xTnv</t>
      </text>
    </comment>
    <comment authorId="0" ref="D209">
      <text>
        <t xml:space="preserve">*FIRST NAME:* Victor
*LAST NAME:* Macias
*PHONE NUMBER:* 7572407848
*CURRENT MILITARY STATUS:* Discharged
*BRANCH OF MILITARY SERVICE:* U.S. Navy
*YEARS OF SERVICE:* 8
*ACCOMPLISHMENTS TO ACHIEVE:* To consolidate and embrace to my full potential my career as Financial Advisor
*HOBBIES, PASSIONS, INTERESTS:* To be able to help my clients to achieve financial freedom. Specially when they haven’t done anything because they did not know about financial products. 
*HOW DID YOU LEARN ABOUT VCP:* Referral
*OBSTACLES OR CHALLENGES:* Time 
*AVAILABILITY:* Thursday from 2:00 pm to 3:00 pm MST
*BIO:* 60 years old, male, Hispanic who wants to finish my career before retirement as Financial Advisor (difficult career).
On going, with a Bachelor’s Degree in Health Entrepreneurship and Innovation.
Who wants to be a winner. Proud father and husband.
My wife is finishing her Master’s Degree in Special Education.
First Child. Pablo Andre’s, 31 y/o, Air Traffic Controller, lives in Seattle Washington,
Second Child. Adriana Romina Macías, 23 y/o, BS Biology (Pre-Med). Took the MCAT exam to apply to a medical school.
Third Child. 20 y/o, Junior year Finance Major, Economics and Real State minors.
*HEADSHOT:* https://drive.google.com/open?id=1Dik652NtAk5KWJSC9_1jjkeLIYfPWKx1</t>
      </text>
    </comment>
    <comment authorId="0" ref="D210">
      <text>
        <t xml:space="preserve">*FIRST NAME:* Ryan
*LAST NAME:* Warner 
*PHONE NUMBER:* 7089257719
*CURRENT MILITARY STATUS:* Discharged
*BRANCH OF MILITARY SERVICE:* U.S. Air Force
*YEARS OF SERVICE:* 6
*ACCOMPLISHMENTS TO ACHIEVE:* Boosting business growth and scale; managing staff growth  
*HOBBIES, PASSIONS, INTERESTS:* passionate about family and business growth 
*HOW DID YOU LEARN ABOUT VCP:* Referral
*OBSTACLES OR CHALLENGES:* scheduling 
*AVAILABILITY:* flexible; Mondays preferred 
*BIO:* Dr. Ryan Warner is a consulting psychologist, leadership consultant, and founder of RC Warner Consulting, a firm dedicated to advancing trauma-informed care, health equity, and culturally responsive training for professionals working with high-risk and underserved populations. Dr. Warner has led large-scale training initiatives across government, healthcare, and nonprofit sectors, specializing in motivational interviewing, substance use prevention, and workforce development. He is deeply committed to supporting leaders of color, building racial affinity spaces, and scaling impact through strategic partnerships and RFP-based growth. His background also includes supporting communities affected by systemic racism, addiction, and historical trauma through evidence-based, community-driven solutions. Dr. Warner holds a Ph.D. in Counseling Psychology and brings a unique blend of clinical depth, operational strategy, and cultural insight to his work.
*HEADSHOT:* https://drive.google.com/open?id=1I_7nC8ZN3mQBrVwJcc-8f4IL4bASwaiP</t>
      </text>
    </comment>
    <comment authorId="0" ref="D211">
      <text>
        <t xml:space="preserve">*FIRST NAME:* John
*LAST NAME:* Novak IV
*PHONE NUMBER:* 5176075801
*CURRENT MILITARY STATUS:* Reserve
*BRANCH OF MILITARY SERVICE:* U.S. Marine Corps
*YEARS OF SERVICE:* 22
*ACCOMPLISHMENTS TO ACHIEVE:* I am not sure but I feel like I'm missing something and I'm not sure how to make it into the next level where I have performed before. I'm in middle management now 
*HOBBIES, PASSIONS, INTERESTS:* I like to create systems. I am very tech saavy and like to enable people to use tech to make their lives better. I also have a few hobbies, photography/videography, offroading, fabrication, body weight workouts (out of practice) 
*HOW DID YOU LEARN ABOUT VCP:* Academic Paper citing 
*OBSTACLES OR CHALLENGES:* I'm in the middle of a PhD program so finding time may be difficult at one point or another depending on the work load of school. 
*AVAILABILITY:* I work full time in logistics so while I have a planned out day I am never 100% free at an appointment. Early evening or weekends are much better if possible. 
*BIO:* I spent 13 years active duty in the Marines (enlisted), and joined the guard in 2016 to finish out my 20 years (I'm retiring this year). I have a BA in Economics, a MS in Digitial Marketing, and currently I'm working on a PhD for Strategic Leadership. My professional career has always been logistics starting with being an LVS operator (3533) in 2003 in the Marines. In the civilian sector I've been a dispatcher, load broker, and currently I'm the Director of Transportation at Hillsdale College. I haven't met my potential, or at least I don't feel like I have. I am trying to grow and use my creative talents more but I'm not sure how to get to that level. 
*HEADSHOT:* https://drive.google.com/open?id=1xP9ywL17tZoNNNeY0r6entaJizQOW7sh</t>
      </text>
    </comment>
    <comment authorId="0" ref="E211">
      <text>
        <t xml:space="preserve">Fenton Chat digital marketing</t>
      </text>
    </comment>
    <comment authorId="0" ref="D212">
      <text>
        <t xml:space="preserve">*FIRST NAME:* Isiah
*LAST NAME:* Miller
*PHONE NUMBER:* 2018971998
*CURRENT MILITARY STATUS:* Reserve
*BRANCH OF MILITARY SERVICE:* U.S. Marine Corps
*YEARS OF SERVICE:* 7
*ACCOMPLISHMENTS TO ACHIEVE:* Health care 
*HOBBIES, PASSIONS, INTERESTS:* Wrestling
*HOW DID YOU LEARN ABOUT VCP:* Email/Phone Outreach from VCP
*OBSTACLES OR CHALLENGES:* Focusing
*AVAILABILITY:* M-Sunday
*BIO:* I'm well-rounded. Looking to build my resiliency.  Improving myself through the good and the bad! Creating a path to success if only I can use my wit/skills and knowledge during.
*HEADSHOT:* https://drive.google.com/open?id=1JkvAFvAAmqicltBdRKXbflFDTNnRsJ6v</t>
      </text>
    </comment>
    <comment authorId="0" ref="D213">
      <text>
        <t xml:space="preserve">*FIRST NAME:* George
*LAST NAME:* Smith
*PHONE NUMBER:* 7036877233
*CURRENT MILITARY STATUS:* Discharged
*BRANCH OF MILITARY SERVICE:* U.S. Navy
*YEARS OF SERVICE:* 3
*ACCOMPLISHMENTS TO ACHIEVE:* IT career 
*HOBBIES, PASSIONS, INTERESTS:* Hiking
*HOW DID YOU LEARN ABOUT VCP:* Referral
*OBSTACLES OR CHALLENGES:* Entering career and certification 
*AVAILABILITY:* Tuesdays
*BIO:* I would like to get into the IT field but I don’t know where to start. Also my girlfriend I live with needs assistance I don’t know if they can partake in this program?
*HEADSHOT:* https://drive.google.com/open?id=1kprP5w1tqCHGBVKaiCiHbZ34VGD52eht</t>
      </text>
    </comment>
    <comment authorId="0" ref="D214">
      <text>
        <t xml:space="preserve">*FIRST NAME:* Brian
*LAST NAME:* Knapp
*PHONE NUMBER:* 7034638407
*CURRENT MILITARY STATUS:* Discharged
*BRANCH OF MILITARY SERVICE:* U.S. Navy
*YEARS OF SERVICE:* 6
*ACCOMPLISHMENTS TO ACHIEVE:* I am looking to develop my interview skills, and develop my professional network prior to my graduation in December.
*HOBBIES, PASSIONS, INTERESTS:* I enjoy sailing, golfing, and participating in agility events with my dog.
*HOW DID YOU LEARN ABOUT VCP:* George Smith - Referral
*OBSTACLES OR CHALLENGES:* The only hurdle would be my work, I sometimes have to work outside of normal business hours.
*AVAILABILITY:* I can do most working hours during the day, after 5pm Tues. &amp; Thurs.
*BIO:* I was in the US Navy for 6 years as a naval aircrewman, I transitioned from service in late Dec. 2022 and pursued my bachelor's in Economics. I graduate Fall 2025, and am looking to continue interview prep w/individuals who have experience in the corporate space. I currently intern for an accounting firm as a strategy management consultant, however I mostly do continuity work. I am currently split between pursuing more studies/research, and pursuing a career in consulting/analytics.
*HEADSHOT:* https://drive.google.com/open?id=1tzJ3ipoRNQ9YgVjrCIrg_ViVP_4fC2En</t>
      </text>
    </comment>
    <comment authorId="0" ref="D215">
      <text>
        <t xml:space="preserve">*FIRST NAME:* Michael
*LAST NAME:* Thrasher
*PHONE NUMBER:* 2246595171
*CURRENT MILITARY STATUS:* Discharged
*BRANCH OF MILITARY SERVICE:* U.S. Coast Guard
*YEARS OF SERVICE:* -7
*ACCOMPLISHMENTS TO ACHIEVE:* Life transition and direction, business motivation and  growth, family and social relationships
*HOBBIES, PASSIONS, INTERESTS:* Now sure. Not really anything at this point. It's complicated. 
*HOW DID YOU LEARN ABOUT VCP:* Website
*OBSTACLES OR CHALLENGES:* The challenge of succeeding when failure is the norm. 
*AVAILABILITY:* Any
*BIO:* 64yrs old, some health problems, more during first call
*HEADSHOT:* https://drive.google.com/open?id=1G703nNCbI2AznL2Z7K9vy6MWHJ-sxLg6</t>
      </text>
    </comment>
    <comment authorId="0" ref="D216">
      <text>
        <t xml:space="preserve">*FIRST NAME:* Marcus
*LAST NAME:* Little
*PHONE NUMBER:* 6197553188
*CURRENT MILITARY STATUS:* Discharged
*BRANCH OF MILITARY SERVICE:* U.S. Marine Corps
*YEARS OF SERVICE:* 3
*ACCOMPLISHMENTS TO ACHIEVE:* Excelling in my role within the financial industry 
*HOBBIES, PASSIONS, INTERESTS:* Family, and the pursuit of happiness 
*HOW DID YOU LEARN ABOUT VCP:* Search engine
*OBSTACLES OR CHALLENGES:* Self sabotage 
*AVAILABILITY:* Mon-Fri / preferably mornings
*BIO:* I am currently a financial advisor. I hold securities licenses Series 7, 66, and SIE. I am a fiduciary, and the financial firm I partner with works primarily with military servicemembers. I am married with 3 sons. 
*HEADSHOT:* https://drive.google.com/open?id=1y_jp0aktvXXvgwmedkfQTcqZHoQB5Nc4</t>
      </text>
    </comment>
    <comment authorId="0" ref="D217">
      <text>
        <t xml:space="preserve">*FIRST NAME:* Erica
*LAST NAME:* Carter
*PHONE NUMBER:* 3349390972
*CURRENT MILITARY STATUS:* Discharged
*BRANCH OF MILITARY SERVICE:* U.S. Army
*YEARS OF SERVICE:* 1
*ACCOMPLISHMENTS TO ACHIEVE:* Job
*HOBBIES, PASSIONS, INTERESTS:* Everything 
*HOW DID YOU LEARN ABOUT VCP:* Veterans Organization
*OBSTACLES OR CHALLENGES:* None
*AVAILABILITY:* All day
*BIO:* Graduating student, criminal justice major
*HEADSHOT:* https://drive.google.com/open?id=12nXjDj_GBOIsMD8jLkXc94SgR1paskZO </t>
      </text>
    </comment>
    <comment authorId="0" ref="D218">
      <text>
        <t xml:space="preserve">*FIRST NAME:* Amber
*LAST NAME:* James
*PHONE NUMBER:* 7134306285
*CURRENT MILITARY STATUS:* Spouse/family/caregiver
*BRANCH OF MILITARY SERVICE:* U.S. Marine Corps
*YEARS OF SERVICE:* 7
*ACCOMPLISHMENTS TO ACHIEVE:* To increase my confidence and build a career to provide more opportunities for my family. 
*HOBBIES, PASSIONS, INTERESTS:* My passion project-Laugh Remedy, dancing, food, music and learning about different people &amp; cultures. 
*HOW DID YOU LEARN ABOUT VCP:* Random internet search 
*OBSTACLES OR CHALLENGES:* Indecisiveness, ADHD &amp; PTSD challenges 
*AVAILABILITY:* Mon-fri 6-9 pm, sat anytime 
*BIO:* A US marine veteran suicide loss spouse widow, I work as a resource coordinator for a local church, I worked in public &amp; private education for close to 10 years working with special needs and disability communities. I taught swim lessons later, running my own business and also teaching adults and special needs children. I'm a solo parent to a 25-year-old and 18-year-old sons and a 14-year-old daughter. I also teach laughter meditation as a way to pay it forward to the veteran and first responder community. I have a passion for entrepreneurship but lack of confidence and disorganization keeps me stuck in low paying jobs. 
*HEADSHOT:* https://drive.google.com/open?id=1A5dH9uslsdsFYJaRUS6PT56gDeoZGLRv </t>
      </text>
    </comment>
    <comment authorId="0" ref="D219">
      <text>
        <t xml:space="preserve">*FIRST NAME:* Rebekah
*LAST NAME:* Strauss
*PHONE NUMBER:* 3039171190
*CURRENT MILITARY STATUS:* Discharged
*BRANCH OF MILITARY SERVICE:* U.S. Air Force
*YEARS OF SERVICE:* 5
*ACCOMPLISHMENTS TO ACHIEVE:* I have moved from being suicidal/panic attacks to a rich spiritual life and a balanced lifestyle. I have done a lot of spiritual and personal development, but would highly benefit with support in pulling together balance in taking care of my body, environment, spiritual practice, community involvement, etc. 
The accomplishment I want to experience is a balanced lifestyle that works for me. Balanced lifestyle includes living within my budget, tending to my business, taking care of my condo, taking care of my body, being involved in my community, creating a new family unit, doing my hobbies, handling my emotions well in romance and enjoying a *rich spiritual life*. How do I do all that in the course of a day or week or month? I know there are people that do this. How do I think this way? I need help shaping how I think.
*HOBBIES, PASSIONS, INTERESTS:* 1st chakra project, my spiritual path- indigenous practices and meditation, water color painting, hiking, playing my flute and piano, scuba diving, deep talks, reading, singing and dancing badly, international travel, cooking for friends, gardening, doing psychic reads for people (results in deep talks) and creating natural beauty in general. 
*HOW DID YOU LEARN ABOUT VCP:* Email/Phone Outreach from VCP
*OBSTACLES OR CHALLENGES:* Being paired with a coach who can't relate with a spiritual life, psychic stuff, astrology, etc. I straddle the 'normal' world and the etheric world. Without the coach having some sort of familiarity or value of the spiritual component of a balanced life, it won't really work. 
*AVAILABILITY:* I am not working at the moment so basically M-S 10a-7p Mountain time. Dec-Apr I'm in Hawaii so those same hours, but in Hawaiian time during those months. 
*BIO:* I'm a 49-year-old female Air Force veteran who served five years as an Avionics Technician during 9/11, and my journey since then has been anything but conventional. After struggling with suicidal thoughts and panic attacks, I've undergone a profound spiritual transformation since 2014, developing psychic abilities and immersing myself in meditation, energy work, and indigenous ceremonies while currently participating in a third eye awakening course with an ashram in the Philippines. Though I appear mainstream on the surface—managing rental properties, maintaining fiscal responsibility, and navigating perimenopause—I actually work as a psychic reader and practice conscious awareness daily. I've successfully retained the valuable military skills of organization, teamwork, and systems thinking while adding extensive spiritual and personal development capabilities to cope with PTSD. My goal is to create a truly balanced lifestyle that integrates caring for my body, managing my business and condo, maintaining my spiritual practice, engaging w/ community, and building new family connections—essentially learning how to weave all these elements together in a sustainable daily, weekly, and monthly rhythm. I'm seeking a coach who has a diverse toolkit for real-time problem-solving and who sees my ability to straddle both conventional and spiritual worlds as a strength rather than something weird/tolerable, with scheduling flexibility for my seasonal residences in Boulder, CO (May-November) and Honolulu, HI (December-April).
*HEADSHOT:* https://drive.google.com/open?id=1jeEaQEtrEFifwZtac2NdGUJUuVETBTqz </t>
      </text>
    </comment>
    <comment authorId="0" ref="D220">
      <text>
        <t xml:space="preserve">*FIRST NAME:* Joseph
*LAST NAME:* Stutson
*PHONE NUMBER:* 9854009895
*CURRENT MILITARY STATUS:* National Guard
*BRANCH OF MILITARY SERVICE:* U.S. Army
*YEARS OF SERVICE:* 21
*ACCOMPLISHMENTS TO ACHIEVE:* 1. Vocational Development
2. Networking/Author
3. Business Entrepreneurial Learning 
*HOBBIES, PASSIONS, INTERESTS:* Spiritual Growth in family, Sports, Fitness, Writing books, Speaking, Son's Football 
*HOW DID YOU LEARN ABOUT VCP:* Angie (USC Cohort)
*OBSTACLES OR CHALLENGES:* Love Feedback and Coaching. I'm in a transition 
*AVAILABILITY:* Mornings 9:00 Central on
*BIO:* joeystutson.com
*HEADSHOT:* https://drive.google.com/open?id=1IXP3MHU9K4NEshiRTmWQmt2r0J9gG4iv </t>
      </text>
    </comment>
    <comment authorId="0" ref="D221">
      <text>
        <t xml:space="preserve">*FIRST NAME:* Shacora
*LAST NAME:* Williams
*PHONE NUMBER:* 6162164648
*CURRENT MILITARY STATUS:* Discharged
*BRANCH OF MILITARY SERVICE:* U.S. Air Force
*YEARS OF SERVICE:* 4
*ACCOMPLISHMENTS TO ACHIEVE:* everything
*HOBBIES, PASSIONS, INTERESTS:* All of the above
*HOW DID YOU LEARN ABOUT VCP:* Referral
*OBSTACLES OR CHALLENGES:* Not sure at the moment
*AVAILABILITY:* Any week day
*BIO:* N/A
*HEADSHOT:* https://drive.google.com/open?id=1Do2ruxIOcKaAzrwcGKTcSFefh12lOO3v </t>
      </text>
    </comment>
    <comment authorId="0" ref="D222">
      <text>
        <t xml:space="preserve">*FIRST NAME:* Joseph
*LAST NAME:* Stutson
*PHONE NUMBER:* 9854009895
*CURRENT MILITARY STATUS:* National Guard
*BRANCH OF MILITARY SERVICE:* U.S. Army
*YEARS OF SERVICE:* 21
*ACCOMPLISHMENTS TO ACHIEVE:* 1. Vocational Development
2. Networking/Author
3. Business Entrepreneurial Learning 
*HOBBIES, PASSIONS, INTERESTS:* Spiritual Growth in family, Sports, Fitness, Writing books, Speaking, Son's Football 
*HOW DID YOU LEARN ABOUT VCP:* Angie (USC Cohort)
*OBSTACLES OR CHALLENGES:* Love Feedback and Coaching. I'm in a transition 
*AVAILABILITY:* Mornings 9:00 Central on
*BIO:* joeystutson.com
*HEADSHOT:* https://drive.google.com/open?id=1IXP3MHU9K4NEshiRTmWQmt2r0J9gG4iv </t>
      </text>
    </comment>
    <comment authorId="0" ref="D223">
      <text>
        <t xml:space="preserve">*FIRST NAME:* Shirley
*LAST NAME:* Zupetz
*PHONE NUMBER:* 6122457228
*CURRENT MILITARY STATUS:* Discharged
*BRANCH OF MILITARY SERVICE:* U.S. Navy
*YEARS OF SERVICE:* 4
*ACCOMPLISHMENTS TO ACHIEVE:* Career exploration &amp; coaching to determine career goal(s). I have interest in self employment. Developing a plan to reach said goal(s) and navigating resources to assist. Assess historical vocational challenges and develop strategies for future success in long-term gainful employment. 
*HOBBIES, PASSIONS, INTERESTS:* My relationships with others and helping others navigate challenges. Cultivating new ideas and creative problem solutions. Advocating against harmful and neglectful systems. Learning, in a formal education setting or self-teaching through exploring research and individual accounts of the given topic. 
*HOW DID YOU LEARN ABOUT VCP:* Website
*OBSTACLES OR CHALLENGES:* Navigating my disabilities and working around the challenges they bring to my daily life. I struggle to maintain task momentum, especially if I’m not seeing value (immediate or future) in said task. 
*AVAILABILITY:* M-F 12-4pm 
*BIO:* I have a strong educational and professional background which I feel can be misleading regarding my current capabilities. I was in a highly abusive relationship which escalated to an incident of life-threatening assault in Jan 2023. For the years leading up to this incident, when I finally fled permanently, I had been unaware of the toll being taken on my mental health. I had a serious of jobs end negatively and I lost confidence in myself both personally and professionally. The incident in Jan 2023 was very traumatizing and my mental health became the worst it has ever been in the months that followed. I had been financially reliant on my ex-spouse and fleeing led to me becoming homeless and impoverished. I experienced a mental health crisis and working was not an option while I was in that state. I’ve spent the last (almost) 3 years working on becoming self-reliant and stable. My current predicament is that I don’t know where to go from here professionally because, after a lot of contemplation and “soul searching,” I’ve come to the conclusion that re-entering my previous vocation is not in my overall best interest and I need a career I can flourish in and feel a sense of overall capability.
*HEADSHOT:* https://drive.google.com/open?id=1r2RTH-1R4E6s_gS4dGPP1rQPlXBAdzqo </t>
      </text>
    </comment>
    <comment authorId="0" ref="D224">
      <text>
        <t xml:space="preserve">*FIRST NAME:* luke
*LAST NAME:* hill
*PHONE NUMBER:* 346-306-3144
*CURRENT MILITARY STATUS:* Discharged
*BRANCH OF MILITARY SERVICE:* U.S. Air Force
*YEARS OF SERVICE:* 5
*ACCOMPLISHMENTS TO ACHIEVE:* emotional regulation, building relationships, personal/professional development goal setting and achievement
*HOBBIES, PASSIONS, INTERESTS:* playing music, listening to music, adventure, women, dancing, traveling to new places and cultures, doing stuff with my kids, exercise regularly, houseplants, books(psychology/spiritual), camping, swimming especially the river or beach. 
*HOW DID YOU LEARN ABOUT VCP:* Website
*OBSTACLES OR CHALLENGES:* time management, I work 50-60 hr weeks, Im full time gettting my masters and I have my kids on the weekend.
*AVAILABILITY:* Typically thursdays and fridays after 4pm cst
*BIO:* full time RN, Full time Student getting my masters, recently divorced. Three kids 3, 8, 10. Im not from here and I literally have no one. I feel extremely lonely and socially isolated. relationships have been a mess. I spent time in the SF pipeline and i find it very hard to relate sometimes. I am very determined and ambitious career wise. I maintain a strict diet and exercise program. I play guitar and love music. I listen to it 24/7.
*HEADSHOT:* https://drive.google.com/open?id=1FDEZ3dR9KfA6efEz8Jqa4VUoI1W-1yTc </t>
      </text>
    </comment>
    <comment authorId="0" ref="D225">
      <text>
        <t xml:space="preserve">*FIRST NAME:* Chris
*LAST NAME:* Russell
*PHONE NUMBER:* 813-830-3049
*CURRENT MILITARY STATUS:* Retired
*BRANCH OF MILITARY SERVICE:* U.S. Air Force
*YEARS OF SERVICE:* 21
*ACCOMPLISHMENTS TO ACHIEVE:* I have started my own leadership coaching and training firm and need help with the business part of it. I have plenty of training/coaching content and I'm good at standing up in front of people and talking. I need help specifically in marketing and advertising, essentially how to find more potential clients.
*HOBBIES, PASSIONS, INTERESTS:* Hunting and fishing, playing guitar, helping people succeed
*HOW DID YOU LEARN ABOUT VCP:* Social Media
*OBSTACLES OR CHALLENGES:* I have no business background whatsoever. I just never had to think that way in the military. So any business related topics are breaking new ground with me.
*AVAILABILITY:* I am available most days in the afternoon CDT
*BIO:* Originally from Ft. Smith, Arkansas and a graduate of the University of Oklahoma. Retired USAF Intelligence officer but I spent most of the first half of my career in flying units supporting tactical operations. Lots of time in the Middle East. When I first retired I went to work for a company that consults to the military. It was a great job and good money but I was on the road over half the weeks of the year and I just couldn't do that anymore. I had contemplated starting my own leadership training firm for a while and finally pulled the trigger this year. I have done some work with local police/fire departments and school faculties. My first book will be published next month: "More Than The Mission: Leadership Lessons From My Career In Air Force Intelligence."
*HEADSHOT:* https://drive.google.com/open?id=1SwCwgYMSZySmly2y71EfVBRA0o9Y5XUG </t>
      </text>
    </comment>
    <comment authorId="0" ref="D226">
      <text>
        <t xml:space="preserve">*FIRST NAME:* Matt
*LAST NAME:* Hilton
*PHONE NUMBER:* 619-248-1832
*CURRENT MILITARY STATUS:* Active Duty
*BRANCH OF MILITARY SERVICE:* U.S. Marine Corps
*YEARS OF SERVICE:* 25
*ACCOMPLISHMENTS TO ACHIEVE:* Assist with a position once in retire.
*HOBBIES, PASSIONS, INTERESTS:* Relationships, connecting, adventure and family accomplishments.
*HOW DID YOU LEARN ABOUT VCP:* Referral
*OBSTACLES OR CHALLENGES:* Focus on what suits me professionally and personally where I can use my talents. 
*AVAILABILITY:* When I can. 
*BIO:* A 20 year active duty Marine. I have 10 years in the entertainment industry where that industry has become a passion. I am adventurous with sports and traveling. I have a great family with active kids and an extremely supportive wife. 
*HEADSHOT:* https://drive.google.com/open?id=1QNd8P3X9upJklLotlNZhx8c28RdgwGps </t>
      </text>
    </comment>
    <comment authorId="0" ref="D227">
      <text>
        <t xml:space="preserve">*FIRST NAME:* Thomas
*LAST NAME:* Cumbie
*PHONE NUMBER:* 803-460-7626
*CURRENT MILITARY STATUS:* Retired
*BRANCH OF MILITARY SERVICE:* U.S. Air Force
*YEARS OF SERVICE:* 10
*ACCOMPLISHMENTS TO ACHIEVE:* Career path better suited to my current abilities.
*HOBBIES, PASSIONS, INTERESTS:* Family
*HOW DID YOU LEARN ABOUT VCP:* The Independence Fund
*OBSTACLES OR CHALLENGES:* Disabilities 
*AVAILABILITY:* Weekday (Evening) Weekend (All day)
*BIO:* SC native born in 1979, married (Desiree) w/4 children (18, 17, 14, &amp; 6) USAF (04-14) 100% disabled. Prior LEO (town), HSI Intel (Federal), &amp; Intel Instructor (contractor). 
*HEADSHOT:* https://drive.google.com/open?id=13y1V49tjaR6ejZhQ408yvOamgI4SxzNI </t>
      </text>
    </comment>
    <comment authorId="0" ref="D228">
      <text>
        <t xml:space="preserve">*FIRST NAME:* Arne
*LAST NAME:* Nielsen
*PHONE NUMBER:* 2532055839
*CURRENT MILITARY STATUS:* Discharged
*BRANCH OF MILITARY SERVICE:* U.S. Army
*YEARS OF SERVICE:* 8
*ACCOMPLISHMENTS TO ACHIEVE:* I just want to be able to operate like a normal person again. 
*HOBBIES, PASSIONS, INTERESTS:* Seeing my kids succeed. 
*HOW DID YOU LEARN ABOUT VCP:* Chat GPT 
*OBSTACLES OR CHALLENGES:* Anxiety about everything I do
*AVAILABILITY:* Weekdays between 10 and 2
*BIO:* I suck at life. I want to suck less at life. I'm a terrible example for my children when it comes to productivity.  Served in afghanistan 2009-2010 with 741st EOD BN. 
*HEADSHOT:* https://drive.google.com/open?id=1lH8Fk3iMbQQjhgsyy3BvIBmhubEPiQ_G </t>
      </text>
    </comment>
    <comment authorId="0" ref="D229">
      <text>
        <t xml:space="preserve">*FIRST NAME:* Jonathan
*LAST NAME:* Rowe
*PHONE NUMBER:* 9175843229
*CURRENT MILITARY STATUS:* Discharged
*BRANCH OF MILITARY SERVICE:* U.S. Navy
*YEARS OF SERVICE:* 6
*ACCOMPLISHMENTS TO ACHIEVE:* Becoming a career and veterans life coach
*HOBBIES, PASSIONS, INTERESTS:* BJJ, Beach, Family, Kids sports
*HOW DID YOU LEARN ABOUT VCP:* Veterans Organization
*OBSTACLES OR CHALLENGES:* Scheduling and understanding program
*AVAILABILITY:* Evenings.  Afternoons and mornings with advance notice
*BIO:* I’m a Navy OEF veteran and seasoned operations executive with over 20 years of leadership experience across logistics, supply chain, and nonprofit sectors. I’ve led high-performing teams in high-stakes environments—from combat zones to Fortune 500 distribution centers—and have a deep passion for mentoring and coaching veterans through career transitions and personal growth. My approach blends trauma-aware leadership, practical guidance, and emotional resilience strategies tailored to the unique challenges veterans face. I hold certifications in ServSafe, HACCP, and FEMA ICS-100, and have mentored dozens of professionals and fellow service members throughout my career. I’d love to explore opportunities to contribute as a coach or collaborate with your program to support the veteran community.
*HEADSHOT:* https://drive.google.com/open?id=1WAk568Iior6xnHq05DNW-u7F0D7f25YM </t>
      </text>
    </comment>
    <comment authorId="0" ref="D230">
      <text>
        <t xml:space="preserve">*FIRST NAME:* Luis
*LAST NAME:* Melendez
*PHONE NUMBER:* 4075342394
*CURRENT MILITARY STATUS:* Discharged
*BRANCH OF MILITARY SERVICE:* Royal Canadian Air Force (RCAF)
*YEARS OF SERVICE:* 6
*ACCOMPLISHMENTS TO ACHIEVE:* I aim to strengthen both my professional and personal leadership systems. Professionally, I want to refine my decision-making and leadership skills as I transition from aerospace integration work into financial trading, entrepreneurship, and executive development. My goal is to establish structured processes for my investment group, Nomad Ripple Effect LLC, and grow as a disciplined, strategic leader.
Personally, I want to improve focus, time management, and accountability—integrating faith-based values, discipline, and long-term planning into daily execution. I see this program as a way to bridge my technical background, business vision, and personal growth into one cohesive leadership path.
*HOBBIES, PASSIONS, INTERESTS:* What excites me most is understanding how the money system truly works—how value flows, how markets move, and how to build real financial freedom through knowledge and discipline. I’m passionate about mastering trading, business, and financial strategy so I can create systems that generate freedom, stability, and impact. Learning, experimenting, and uncovering truth—especially about finance and human behavior—keeps me motivated every day.
*HOW DID YOU LEARN ABOUT VCP:* Google Search
*OBSTACLES OR CHALLENGES:* The main challenge I anticipate is balancing time between full-time work, personal projects, and this program while maintaining focus and consistency. I tend to take on many goals at once, so staying structured and prioritizing effectively will be key. Another challenge may be breaking old habits of overthinking or perfectionism so I can apply what I learn quickly and stay consistent in execution.
*AVAILABILITY:* I’m available anytime Monday through Thursday for virtual coaching sessions. I work Friday through Sunday, so weekdays are fully open and flexible.
*BIO:* My name is Luis Miguel Meléndez, a U.S. veteran currently working in aerospace integration at Blue Origin. I’m transitioning from a technical career into entrepreneurship and trading, building a venture called Nomad Ripple Effect LLC focused on disciplined financial growth and leadership development. My passion is understanding how the money system truly works and creating systems that lead to financial freedom and purpose-driven success. I value structure, discipline, and faith as the foundation for personal and professional growth. Outside of work, I enjoy studying markets, strength training, and deepening my understanding of biblical principles. My long-term vision is to become a financially free leader who helps others grow in wisdom, stability, and faith.
*HEADSHOT:* https://drive.google.com/open?id=1x1OneiBDmeqGbO63ER9jTjwhVDLSBqeS </t>
      </text>
    </comment>
    <comment authorId="0" ref="D231">
      <text>
        <t xml:space="preserve">*FIRST NAME:* James
*LAST NAME:* Lampley
*PHONE NUMBER:* 757-637-5856
*CURRENT MILITARY STATUS:* Discharged
*BRANCH OF MILITARY SERVICE:* U.S. Army
*YEARS OF SERVICE:* 7
*ACCOMPLISHMENTS TO ACHIEVE:* Building a foundation of social sciences to become a Sociologist. 
*HOBBIES, PASSIONS, INTERESTS:* Being of service for others when I able and spending time with my family brings excitement to my life. My hobbies are watching movies and hiking. 
*HOW DID YOU LEARN ABOUT VCP:* Social Media
*OBSTACLES OR CHALLENGES:* N/A
*AVAILABILITY:* I am free most of days after 4pm EST. 
*BIO:*  I am a Sociology graduate with a minor in Economics from Clark Atlanta University, passionate about using data and research to understand and address social and economic issues. My academic journey strengthened my expertise in urban economics, sociological theory, and quantitative/qualitative research methods, while my senior project focused on alcohol consumption and economic factors.
Beyond academics, I bring leadership and resilience as a U.S. Army veteran and hands-on experience with SPSS and SAS Visual Modeling. I’ve worked in roles that required research, policy analysis, and problem-solving, and I thrive at bridging data with real-world applications.
My career goals are to contribute as a data analyst, sociologist, or policy researcher, helping organizations make evidence-based decisions that improve communities.
*HEADSHOT:* https://drive.google.com/open?id=1_WAhOw9cx4WLJ-xPBH3ueMJxNRUgCPCg </t>
      </text>
    </comment>
    <comment authorId="0" ref="D232">
      <text>
        <t xml:space="preserve">*FIRST NAME:* Kathleen
*LAST NAME:* Dillon
*PHONE NUMBER:* 5187887264
*CURRENT MILITARY STATUS:* Discharged
*BRANCH OF MILITARY SERVICE:* U.S. Coast Guard
*YEARS OF SERVICE:* 6
*ACCOMPLISHMENTS TO ACHIEVE:* I am looking to refine career goals (feel that I haven't yet found a true "calling") and build a holistic life that supports both my professional and personal goals. 
*HOBBIES, PASSIONS, INTERESTS:* Running, hiking, improv comedy, travel, spending time with family &amp; friends
*HOW DID YOU LEARN ABOUT VCP:* Website
*OBSTACLES OR CHALLENGES:* Needing to face "uncomfortable truths"; confronting blind spots are areas in my professional/personal life that need improvement
*AVAILABILITY:* Mornings or evenings eastern time are typically best for me
*BIO:* After graduating from Tulane University in 2010, Kathleen enlisted in the Coast Guard and served as a search and rescue boat crew member in Fire Island, NY. She was then selected to become a Coast Guard officer and lead emergency response teams during floods, hurricanes and other natural disasters.
She separated from the Coast Guard in 2017 and was hired by the New York Mets to lead the team’s education program where she worked primarily with Latin American baseball players as they moved to the United States to live and train. Kathleen left the Mets in 2019 to pursue an MBA at New York University and a Master of Education at Harvard University. After graduate school, she served as a Director on the stadium experience team with the Washington Nationals. She currently works on the leadership team for Revelyst, a family of outdoor sports brands including CamelBak, Bell, Giro, and Simms.
*HEADSHOT:* https://drive.google.com/open?id=1pN224PIZJ4IqGk5yvIcmYBso2fDJ_5ZJ </t>
      </text>
    </comment>
    <comment authorId="0" ref="D233">
      <text>
        <t xml:space="preserve">*FIRST NAME:* Tajj
*LAST NAME:* White
*PHONE NUMBER:* 6026918105
*CURRENT MILITARY STATUS:* Discharged
*BRANCH OF MILITARY SERVICE:* U.S. Army
*YEARS OF SERVICE:* 4
*ACCOMPLISHMENTS TO ACHIEVE:* Im interested in achieving financial stability, confidence, leadership development, and communication skills 
*HOBBIES, PASSIONS, INTERESTS:* My passion to become a cinematographer, novelist, and human rights activist. My interests include walking in nature, meditation, reading and journaling
*HOW DID YOU LEARN ABOUT VCP:* Referral
*OBSTACLES OR CHALLENGES:* Consistency, discipline , and motivation
*AVAILABILITY:* Monday, Tuesday,Thursday, Friday, 9am-12pm
*BIO:* Born and raised in Phoenix Arizona who went into the military a year after high school. I spent 4 years as a culinary specialist until I transitioned into a community college in Phoenix for social work. After graduating, I moved to Houston at which this was also during Covid and worked a few jobs until 2023. I went back to school and obtained my BS in political science at the University of Houston. During that time I worked with non profit organizations on and off campus and made a few connections that have helped me along the way. My goal outside of personal goals is to assist at risk youth and juveniles in hopes to create my own foundation and on the side be a videographer for a broadcasting/journalist company.
*HEADSHOT:* https://drive.google.com/open?id=1BakRu09TrYOiVgDBEVSLKhQf3fDhFVXp </t>
      </text>
    </comment>
    <comment authorId="0" ref="D234">
      <text>
        <t xml:space="preserve">*FIRST NAME:* Jessica 
*LAST NAME:* Gonzalez
*PHONE NUMBER:* 631-680-0867
*CURRENT MILITARY STATUS:* Discharged
*BRANCH OF MILITARY SERVICE:* U.S. Army
*YEARS OF SERVICE:* 6
*ACCOMPLISHMENTS TO ACHIEVE:* Clarity/ Direction 
*HOBBIES, PASSIONS, INTERESTS:* Working out, Shooting, Case Law, spending time with my family, cooking
*HOW DID YOU LEARN ABOUT VCP:* Mentor through ACP: Fenton Reese
*OBSTACLES OR CHALLENGES:* Tedious current work schedule/ Three small children 
*AVAILABILITY:* Days off: Thursday - Saturday 
Children are in school Thursday/ Friday (more availability during the day)
Best times are approximately 1330-1530
*BIO:* I began my journey of service at 17 years old when I joined the Army, Active Duty, in 2016. Later in 2020, while in the Army Reserves I joined the Las Vegas Metropolitan Police department where I am currently employed. I take pride in leading with professionalism, accountability, and compassion, and I remain dedicated to personal growth and making a meaningful impact in every role I hold. The proudest title I hold is being a wife and mother of three incredible children, they are the purpose that drives me and my motivation in and out of uniform.  
*HEADSHOT:* https://drive.google.com/open?id=10ioFGpShcUzTiiUToMjEhv9dTskD_yj0 </t>
      </text>
    </comment>
    <comment authorId="0" ref="M234">
      <text>
        <t xml:space="preserve">Original Coach Helenah Warren is not available</t>
      </text>
    </comment>
    <comment authorId="0" ref="D235">
      <text>
        <t xml:space="preserve">*FIRST NAME:* Laquanda
*LAST NAME:* King
*PHONE NUMBER:* 229-515-7075
*CURRENT MILITARY STATUS:* Retired
*BRANCH OF MILITARY SERVICE:* U.S. Army
*YEARS OF SERVICE:* 6
*ACCOMPLISHMENTS TO ACHIEVE:* To have a great job
*HOBBIES, PASSIONS, INTERESTS:* Softball and reading
*HOW DID YOU LEARN ABOUT VCP:* Email/Phone Outreach from VCP
*OBSTACLES OR CHALLENGES:* None
*AVAILABILITY:* Any
*BIO:* I’m a single parent of three adult children. I have a bachelors in health care administration and will soon graduate with a masters in mental health and wellness.
*HEADSHOT:* https://drive.google.com/open?id=1bw9E_ysHLguR-teDv7IY7Jd-K2yjPlZE </t>
      </text>
    </comment>
    <comment authorId="0" ref="D236">
      <text>
        <t xml:space="preserve">*FIRST NAME:* Christian
*LAST NAME:* Buenaventura
*PHONE NUMBER:* 808-829-2450
*CURRENT MILITARY STATUS:* Retired
*BRANCH OF MILITARY SERVICE:* U.S. Army
*YEARS OF SERVICE:* 23
*ACCOMPLISHMENTS TO ACHIEVE:* Not sure yet
*HOBBIES, PASSIONS, INTERESTS:* Mentoring other veteran and running
*HOW DID YOU LEARN ABOUT VCP:* Email/Phone Outreach from VCP
*OBSTACLES OR CHALLENGES:* Not sure yet
*AVAILABILITY:* Mondays and Fridays anytime
*BIO:* Would love to learn the process to be able to coach other veterans in my area.
*HEADSHOT:* https://drive.google.com/open?id=1BU6l_W1ZmFuFET1NPPBaNH-ocLJJqZrG </t>
      </text>
    </comment>
    <comment authorId="0" ref="D237">
      <text>
        <t xml:space="preserve">*FIRST NAME:* Nancy
*LAST NAME:* McLin
*PHONE NUMBER:* 4787878880
*CURRENT MILITARY STATUS:* Retired
*BRANCH OF MILITARY SERVICE:* U.S. Navy
*YEARS OF SERVICE:* 22
*ACCOMPLISHMENTS TO ACHIEVE:* After 22 years of service, I am working to understand how my identity, strengths, and experience translate into the civilian sector. I have a clear sense of what I could do, but I am still discerning what I truly want to do, and I recognize that this is an important part of my transition. I have many ideas and interests, but I am seeking guidance on where to begin and how to approach this next chapter with intention rather than uncertainty.
Through the Veterans Coaching Project, I hope to build meaningful professional relationships, and possibly personal ones, that help me stay motivated, grounded, and mentally supported as I clarify my goals. I want to develop the confidence to step outside my comfort zone, address the fears that hold me back, and learn how to navigate civilian workplaces with fluency and authenticity.
I am eager to understand the language, expectations, and culture of the civilian world so I can engage with it effectively and with purpose. Ultimately, I want to identify where my skills and passions align, embrace new challenges, and define a sense of purpose beyond the military—a purpose I can pursue with confidence and commitment.
*HOBBIES, PASSIONS, INTERESTS:* What excites me most about life is the awareness that the world is much larger than the small part of it I have known through military service. Realizing that has made me curious about everything around me. I feel energized when I step outside my comfort zone, try something new, or explore a perspective I had not considered before.
Several passions help keep me connected to that sense of curiosity. I enjoy photography and often find myself taking pictures of ordinary moments or small details simply because they catch my eye. I also read and collect comic books, and I appreciate the creativity and sense of community that comes with being around people who let themselves enjoy life without taking everything too seriously. In the same way, I love the sneaker community. I collect Vans and Converse, with more than one hundred pairs, and I enjoy connecting with people who share that enthusiasm.
I find joy in travel and in learning the history of places I visit. One of my long-term dreams is to see every national park. I am drawn to the outdoors and hope to explore camping someday. I also have a deep love for animals and share my life with two dogs, one of whom has been with me throughout most of my military career and means the world to me.
Overall, I see myself as a lifelong learner and a student of the world. I try to notice lessons and meaning wherever they appear, because that mindset keeps me grounded, inspired, and excited for what comes next.
*HOW DID YOU LEARN ABOUT VCP:* Veterans Organization
*OBSTACLES OR CHALLENGES:* At this time, I do not anticipate any significant obstacles that would prevent me from fully participating in the program. I plan to continue searching for employment during this period, and it is possible that I will be working by the time the program begins. If that occurs, the role will follow a traditional nine to five schedule, which means I will still be able to engage fully and maintain the flexibility needed to meet program expectations. My goal is to be present, consistent, and committed throughout the entire experience.
*AVAILABILITY:* I am generally available for virtual coaching sessions on weekday early mornings or evenings after standard working hours (if I am employed by then). I can also make time on weekends, typically in the late morning or early afternoon. My schedule is flexible, and I am willing to adjust as needed to ensure consistent participation and meaningful engagement throughout the program.
*BIO:* My name is Nancy, although many people call me Mac. I enlisted in the United States Navy immediately after high school in 2003 and grew up in a small rural community in Hancock County, Georgia. I retired in September 2025 after completing twenty two years of honorable service. I earned my Bachelor’s degree in Emergency and Disaster Management with honors and I am considering pursuing a Master’s degree in the same field. My experience in emergency management within the military opened my eyes to how different the civilian sector can be, and I am still learning how to navigate those differences. At one point, my dream was to work for FEMA, and although my perspective has shifted, my passion for helping people prepare, respond, and act safely during moments of chaos has stayed the same. I hope to continue serving others in a way that aligns with my values and my commitment to readiness and resilience.
*HEADSHOT:* https://drive.google.com/open?id=1i2jSNChLyZIl5ufJPPyuQIgRKXOa6cEL </t>
      </text>
    </comment>
    <comment authorId="0" ref="D238">
      <text>
        <t xml:space="preserve">*FIRST NAME:* Larry
*LAST NAME:* Woodson
*PHONE NUMBER:* 2103475870
*CURRENT MILITARY STATUS:* Retired
*BRANCH OF MILITARY SERVICE:* U.S. Air Force
*YEARS OF SERVICE:* 20
*ACCOMPLISHMENTS TO ACHIEVE:* Career guidance and mentorship 
*HOBBIES, PASSIONS, INTERESTS:* Learning new things. Starting a new life outside the military and achieving my potential.
*HOW DID YOU LEARN ABOUT VCP:* Email/Phone Outreach from VCP
*OBSTACLES OR CHALLENGES:* Not sure what career path I should be taking. Uncertain of where to begin.
*AVAILABILITY:* Weekday mornings between 8 am and 3 pm
*BIO:* I’m wanting to begin a new life outside of the military and pursue something I’m passionate about. I’m having trouble finding what that is and am interested in a coach who can help. 
*HEADSHOT:* https://drive.google.com/open?id=1QWw9Ub__oZuVw6KJuCItXxGJA2Uj0w0h </t>
      </text>
    </comment>
    <comment authorId="0" ref="D239">
      <text>
        <t xml:space="preserve">*FIRST NAME:* Erick
*LAST NAME:* Riveracastillo
*PHONE NUMBER:* 5405229037
*CURRENT MILITARY STATUS:* Discharged
*BRANCH OF MILITARY SERVICE:* U.S. Marine Corps
*YEARS OF SERVICE:* 4
*ACCOMPLISHMENTS TO ACHIEVE:* Translating military experience into understandable experience for civilian life
*HOBBIES, PASSIONS, INTERESTS:* Gym and helping others 
*HOW DID YOU LEARN ABOUT VCP:* Email/Phone Outreach from VCP
*OBSTACLES OR CHALLENGES:* School
*AVAILABILITY:* Fridays
*BIO:* USMC infantry that is studying computer science and wants to know the opportunities that are available for me
*HEADSHOT:* https://drive.google.com/open?id=1ddWZroCLPCb_QjYj9_SuzDAQ25VYKTlT </t>
      </text>
    </comment>
    <comment authorId="0" ref="D240">
      <text>
        <t xml:space="preserve">*FIRST NAME:* Jon-Pierre
*LAST NAME:* Kelani
*PHONE NUMBER:* 3473625367
*CURRENT MILITARY STATUS:* Discharged
*BRANCH OF MILITARY SERVICE:* U.S. Army
*YEARS OF SERVICE:* 8
*ACCOMPLISHMENTS TO ACHIEVE:* I would like to build a career so skills, coaching, and active lifestyle. 
*HOBBIES, PASSIONS, INTERESTS:* Passion for analog film photography, walks, art, and foods. I would like to work in IT.
*HOW DID YOU LEARN ABOUT VCP:* Email/Phone Outreach from VCP
*OBSTACLES OR CHALLENGES:* I have had trouble with finding a career. The survival jobs simply burn my out. 
*AVAILABILITY:* I have open availability and I can adjust. Communication is key. 
*BIO:* I’m a tech-driven professional with a strong interest in how technology shapes people, organizations, and communities. As a self-taught IT enthusiast, I’m passionate about leveraging technology to solve complex problems, enhance efficiency, and support innovation in fast-evolving environments.
Adaptable and analytical, I thrive in dynamic, regulatory, and high-stakes settings, whether leading cross-functional teams or managing projects from concept to completion. My background has honed my ability to build strong professional relationships, communicate effectively across technical and non-technical groups, and make sound decisions under pressure.
I’m committed to continuous learning and exploring how technology can bridge gaps, empower individuals, and drive organizational growth.
*HEADSHOT:* https://drive.google.com/open?id=1nH2XKWxLCOFR57DJVCIE5jN4-KYpWtuN </t>
      </text>
    </comment>
    <comment authorId="0" ref="D241">
      <text>
        <t xml:space="preserve">*FIRST NAME:* Shawn
*LAST NAME:* Witschen
*PHONE NUMBER:* 3019086473
*CURRENT MILITARY STATUS:* Active Duty
*BRANCH OF MILITARY SERVICE:* U.S. Marine Corps
*YEARS OF SERVICE:* 5
*ACCOMPLISHMENTS TO ACHIEVE:* Build executive presence, increase conversational ability &amp; public speaking ability.
*HOBBIES, PASSIONS, INTERESTS:* Avid tennis player. I volunteer as a court appointed special advocate and really love the work. I am competitive and enjoy anything that I can compete in.
*HOW DID YOU LEARN ABOUT VCP:* Referral
*OBSTACLES OR CHALLENGES:* Given that I will be participating in a remote Skillbridge from January to April, my schedule will be a lot more steady and manageable than it is now. I do not expect any real obstacles or challenges to learning. Focusing on myself and looking inward was difficult but rewarding during the MBA admissions process, as this is something many service members like myself don't do a lot. I look forward to continuing the challenge of introspection with VCP!
*AVAILABILITY:* In the Spring, I will be doing an internship. Hours are likely 7am to 3pm. Availability in the afternoon &amp; evenings, and potentially an hour during the day.
*BIO:* Hi! My name is Shawn Witschen, I am a ground intelligence officer in the Marine Corps, and will be transitioning out of the military on May 4th, 2026. I grew up in Woodbine, MD and went to school at the University of Maryland. At school, I was in NROTC and commissioned as a Marine officer in May of 2020. As an intelligence officer, I led two intelligence teams, one on deployment to Darwin, Australia for 6 months, and am now a Company Commander with Combat Logistics Regiment 17. I will be pursuing my MBA starting in August of 2026, and am waiting to hear back from schools after interviews with NYU Stern, Dartmouth Tuck and UPenn Wharton. I am an avid tennis player and am currently in two USTA leagues, one that plays on Saturday and one that plays on Sunday. In my free time, I am a Court Appointed Special Advocate here in San Diego, and provide a stable older brother figure for a foster child and provide the SD Superior Court with consistent court report updates on the case. I look forward to working together and learning a lot. Thank you!
*HEADSHOT:* https://drive.google.com/open?id=1CbL-X_LSNiayrMhAFBReAba_4X5PmhsP </t>
      </text>
    </comment>
    <comment authorId="0" ref="D242">
      <text>
        <t xml:space="preserve">*FIRST NAME:* Regina
*LAST NAME:* Ebinger
*PHONE NUMBER:* 631-566-7424
*CURRENT MILITARY STATUS:* Discharged
*BRANCH OF MILITARY SERVICE:* U.S. Army
*YEARS OF SERVICE:* 24
*ACCOMPLISHMENTS TO ACHIEVE:* Becoming more confident and structured in order to have a successful business teaching life skills to our youth.
*HOBBIES, PASSIONS, INTERESTS:* Helping others with life’s challenges. I enjoy playing my flute and singing and dancing to music. 
*HOW DID YOU LEARN ABOUT VCP:* Website
*OBSTACLES OR CHALLENGES:* None at this time
*AVAILABILITY:* Monday, Wednesday, and Friday after 4 PM
*BIO:* I’m Regina Ebinger, a service-disabled Army veteran (TBI) with nearly 30 years of experience as an executive assistant and 24 years of experience as a mother to a special-needs daughter. Through my experience as being a guide for my daughter, I became committed to helping others find clarity, build healthy habits, and trust their own potential so they can get through any challenge in life the best way possible. I’m currently working toward my life coach certification because I want a strong foundation before fully launching my future business, DYBS, which will empower youth and young adults with the real-world skills they need to become confident and not feel alone. Gaining this certification will allow me to serve others with deeper knowledge, stronger tools, and a more polished coaching approach. My goal is to combine my professional background, creativity, and personal resilience to help people grow in practical, meaningful ways and become successful, independent adults.
*HEADSHOT:* https://drive.google.com/open?id=1ZkicSXOzO0v_rUVZZWFyKKOBYOCQfuT1 </t>
      </text>
    </comment>
    <comment authorId="0" ref="D243">
      <text>
        <t xml:space="preserve">*FIRST NAME:* Adiba
*LAST NAME:* Mawry
*PHONE NUMBER:* 313-948-8699
*CURRENT MILITARY STATUS:* Discharged
*BRANCH OF MILITARY SERVICE:* U.S. Marine Corps
*YEARS OF SERVICE:* 4
*ACCOMPLISHMENTS TO ACHIEVE:* entrepreneurship
*HOBBIES, PASSIONS, INTERESTS:* singing
*HOW DID YOU LEARN ABOUT VCP:* Email/Phone Outreach from VCP
*OBSTACLES OR CHALLENGES:* none
*AVAILABILITY:* Available
*BIO:* I have a lot of goals and Im very ambitious; however, I get overwhelmed and don't end up doing anything or will be distracted and things will move too slow and its a cycle
*HEADSHOT:* https://drive.google.com/open?id=1orDb-ohatFeplUgjuAWj6b0ABJL8ZyX0 </t>
      </text>
    </comment>
    <comment authorId="0" ref="D244">
      <text>
        <t xml:space="preserve">*FIRST NAME:* Kioh
*LAST NAME:* Nam
*PHONE NUMBER:* 405-423-1816
*CURRENT MILITARY STATUS:* Active Duty
*BRANCH OF MILITARY SERVICE:* U.S. Army
*YEARS OF SERVICE:* 8
*ACCOMPLISHMENTS TO ACHIEVE:* Assistance on transition (landing a meaning first career after or right before separation) and advice on career opportunities in Government Contracting side (CONUS and OCONUS).
*HOBBIES, PASSIONS, INTERESTS:* Constant growth in your career and family life
*HOW DID YOU LEARN ABOUT VCP:* Email/Phone Outreach from VCP
*OBSTACLES OR CHALLENGES:* N/A
*AVAILABILITY:* Usually afternoon on the weekdays
*BIO:* Kioh Nam, a tranisiton army soldier with 7 years of experience as combat medic and healthcare specialist. I am changing career from military emergency medicine to IT. I already earned Bachelor's degree in Cybersecurity Technology from UMGC and industry certifications (RHCSA, CCNA, Security+ and etc). Due to lack of official years of experience in IT, I have been conducting IT projects such as building VMs for setting up and simulating Active Directory skills, remote user assistance, and network device configurations on Cisco packet tracer. I am currently doing an internship at Network Enterprise Center on base (Fort Sill) even though what I can learn from the internship is very limited. My internship is only 120 days from Oct 2025 to Feb 2026 and I plan to start terminal leave from 25 Feb 2026. 
Most importantly, I am open to any IT opportunities after separation from the military specifically targeting NOC techncian, Data Center Technician, and IT helpdesk or desktop support roles.
*HEADSHOT:* https://drive.google.com/open?id=1ysIV_NS3T17Su5OwTd-N3x4P9OqA_TGg </t>
      </text>
    </comment>
    <comment authorId="0" ref="D245">
      <text>
        <t xml:space="preserve">*FIRST NAME:* Deo
*LAST NAME:* Singh
*PHONE NUMBER:* 8482259384
*CURRENT MILITARY STATUS:* Retired
*BRANCH OF MILITARY SERVICE:* U.S. Army
*YEARS OF SERVICE:* 24
*ACCOMPLISHMENTS TO ACHIEVE:* to promote a better understanding of developing a healthier lifestyyle
*HOBBIES, PASSIONS, INTERESTS:* traveling, roadtrips, hunting
*HOW DID YOU LEARN ABOUT VCP:* Veterans Organization
*OBSTACLES OR CHALLENGES:* none
*AVAILABILITY:* monday-friday 9am -7pm 
*BIO:* I completed a BS in Nutrition at 65, retired with 23 yrs from NYC dept of Correction, and 20 Yrs in the military, I am very resilient, I can determine the needs of others from breif conversation, I consider myself a problem solver.     
*HEADSHOT:* https://drive.google.com/open?id=1U2alnW85NSgie94rd2xmyg-LOegtYZyn </t>
      </text>
    </comment>
    <comment authorId="0" ref="D246">
      <text>
        <t xml:space="preserve">*FIRST NAME:* David
*LAST NAME:* Brown
*PHONE NUMBER:* 6306390495
*CURRENT MILITARY STATUS:* Reserve
*BRANCH OF MILITARY SERVICE:* U.S. Army
*YEARS OF SERVICE:* 10
*ACCOMPLISHMENTS TO ACHIEVE:* Career goal clarification prior to starting my MBA next Fall
*HOBBIES, PASSIONS, INTERESTS:* In my spare time I really have a broad array of interests: like weightlifting daily and occasionally smoking cigars, which are dichotomous in terms of health, but I like how they regularly connect with a variety of people in different places to improve my fitness journey, and help others with theirs, and learning about cigars and the different types of professionals that enjoy them.
*HOW DID YOU LEARN ABOUT VCP:* Email/Phone Outreach from VCP
*OBSTACLES OR CHALLENGES:* Scheduling as I balance pre-MBA internships and admitted student weekends
*AVAILABILITY:* Later afternoons to evenings, 7 days of the week
*BIO:* Experience: I've led strategic planning and operations all over the Army, from Paratrooper (82nd) to tank (1AD) units and in recruiting and ROTC teaching.
Now: I’m a part time admissions liaison for the United States Military Academy (the MALO reservist program), where I connect with El Paso communities to share Army education opportunities, while partnering with financial literacy coaches from World System Builder (A life insurance and securities training program).
Future: I plan to use a JD/MBA to pivot into public finance. I'd like to lead public finance counsel at a law firm or public consulting practice and use that legal project management experience to transition into senior finance roles (City Deputy CFO). Leading recruiters in Northwest Indiana showed me how to channel my intel and project management skills towards community development by positioning recruiters as financial literacy coaches, reframing Army messages for disenfranchised areas like Gary, IN. 
I've recently gained acceptance to several MBA programs, including UChicago.
*HEADSHOT:* https://drive.google.com/open?id=1RL2f8kOcYZRehT54VyDHdK5dut7K-Sq2 </t>
      </text>
    </comment>
    <comment authorId="0" ref="D247">
      <text>
        <t xml:space="preserve">*FIRST NAME:* Luis
*LAST NAME:* Herrera
*PHONE NUMBER:* 1234567891
*CURRENT MILITARY STATUS:* Discharged
*BRANCH OF MILITARY SERVICE:* U.S. Marine Corps
*YEARS OF SERVICE:* 3
*ACCOMPLISHMENTS TO ACHIEVE:* Financial 
*HOBBIES, PASSIONS, INTERESTS:* Chess, Dancing, Nature, Running, Reading 
*HOW DID YOU LEARN ABOUT VCP:* America Works
*OBSTACLES OR CHALLENGES:* Not catching on to topics
*AVAILABILITY:* Tuesday-Friday anytime
*BIO:* Currently working as bike mechanic, want to explore opportunities I may have. I want to study Finances, I like to be outside with nature a lot, I’m very patient and resilient.
*HEADSHOT:* https://drive.google.com/open?id=11OeemSZ8IAPda5EDnbAqNGkHJJeasEbn </t>
      </text>
    </comment>
    <comment authorId="0" ref="D248">
      <text>
        <t xml:space="preserve">*FIRST NAME:* Rushnee
*LAST NAME:* Luckett
*PHONE NUMBER:* 2055874982
*CURRENT MILITARY STATUS:* Retired
*BRANCH OF MILITARY SERVICE:* U.S. Army
*YEARS OF SERVICE:* 24
*ACCOMPLISHMENTS TO ACHIEVE:* Through this program, I want to strengthen my leadership and professional skills, grow my ability to support and advocate for veterans, and build clear career and business strategies. I am focused on improving my personal resilience, work-life balance, and overall wellness so I can better serve my community. My goal is to leave this program better equipped to lead, mentor, and empower veterans through meaningful career, life, business, and wellness support.
*HOBBIES, PASSIONS, INTERESTS:* My children and grandchildren. Helping others. Advocating for lupus, suicide awareness, mental and physical health, motorcycles, and mustang GTs. 
*HOW DID YOU LEARN ABOUT VCP:* Email/Phone Outreach from VCP
*OBSTACLES OR CHALLENGES:* N/a
*AVAILABILITY:* My schedule is open
*BIO:* I am a retired Army Veteran with over 23 years of experience in human resources, leadership, and personnel support. I am passionate about serving others, especially veterans, by helping them successfully transition and rebuild strong personal and professional lives. I currently work in administrative and operational support and am pursuing continued personal and professional growth through leadership, wellness, and business development. My background includes mentoring, counseling, and advocating for individuals in high-stress environments. I am motivated, resilient, and committed to creating positive change in my community. Through this coaching program, I hope to strengthen my skills, clarify my goals, and expand my impact in serving veterans and their families.
*HEADSHOT:* https://drive.google.com/open?id=1Td0BJDtBIdwVEuDoKAwc64MSm1z0yCls </t>
      </text>
    </comment>
    <comment authorId="0" ref="D249">
      <text>
        <t xml:space="preserve">*FIRST NAME:* Auston
*LAST NAME:* Lewis
*PHONE NUMBER:* 9722134615
*CURRENT MILITARY STATUS:* Retired
*BRANCH OF MILITARY SERVICE:* U.S. Marine Corps
*YEARS OF SERVICE:* 8
*ACCOMPLISHMENTS TO ACHIEVE:* Starting a small business
*HOBBIES, PASSIONS, INTERESTS:* Outdoor Activities (hiking, kayaking, camping, etc).
*HOW DID YOU LEARN ABOUT VCP:* I am working with Fenton on funding for VCP. 
*OBSTACLES OR CHALLENGES:* I take care of my 3 year old daughter during the week.
*AVAILABILITY:* Mondays, Tuesdays, and Wednesday are good. On the weekend 1pm-4pm CST is good for me. 
*BIO:* Hi, my name is Auston Lewis, and I live in Corpus Christi, Texas. I’m a retired Marine and currently working on my Doctorate of Business Administration. I’m also a proud dad to a three-year-old daughter, which keeps life fun and busy. When I have free time, I love being outdoors, whether that’s hiking, camping, fishing, or kayaking.
*HEADSHOT:* https://drive.google.com/open?id=1Yeoy5foJkDqxcbAj6B4eX6boEyTeT1np </t>
      </text>
    </comment>
    <comment authorId="0" ref="M249">
      <text>
        <t xml:space="preserve">Original Coach Joseph Check is not available</t>
      </text>
    </comment>
    <comment authorId="0" ref="D250">
      <text>
        <t xml:space="preserve">*FIRST NAME:* Andre 
*LAST NAME:* Chaison
*PHONE NUMBER:* 7864955621
*CURRENT MILITARY STATUS:* Active Duty
*BRANCH OF MILITARY SERVICE:* U.S. Army
*YEARS OF SERVICE:* 26
*ACCOMPLISHMENTS TO ACHIEVE:* My goal is to pursue a cybersecurity or project management role in the NYC area.
*HOBBIES, PASSIONS, INTERESTS:* Technology
*HOW DID YOU LEARN ABOUT VCP:* FOURBLOCK
*OBSTACLES OR CHALLENGES:* None
*AVAILABILITY:* 17:30 - 2130  SUNDAY - FRIDAY ET  
*BIO:* I’m an active-duty Army cybersecurity professional transitioning in 2026, with SkillBridge availability beginning 1 June 2026. My goal is to pursue a cybersecurity role in the NYC area.
I hold an active TS/SCI, have 10+ years of cybersecurity experience, and maintain 11+ industry certifications, including CCNA, Security+, and CASP+. I also stay hands-on through continuous practice on platforms like Hack The Box and TryHackMe.
I’d appreciate any guidance you’re willing to share on preparing
*HEADSHOT:* https://drive.google.com/open?id=1Q8peavFZ7tVyTA6Vz9opLxspkO1dWOmU </t>
      </text>
    </comment>
    <comment authorId="0" ref="D251">
      <text>
        <t xml:space="preserve">*FIRST NAME:* Jalil
*LAST NAME:* Lindsey-Lowe
*PHONE NUMBER:* 7577534156
*CURRENT MILITARY STATUS:* Discharged
*BRANCH OF MILITARY SERVICE:* U.S. Navy
*YEARS OF SERVICE:* 7
*ACCOMPLISHMENTS TO ACHIEVE:* Accountability and goal setting
*HOBBIES, PASSIONS, INTERESTS:* Traveling to new places and trying new foods and activities
*HOW DID YOU LEARN ABOUT VCP:* Email/Phone Outreach from VCP
*OBSTACLES OR CHALLENGES:* N/A
*AVAILABILITY:* Weekdays mornings from 9-11am
*BIO:* Jalil Lindsey-Lowe is a Navy veteran from Los Angeles who now lives in Hampton Roads, Virginia. She is certified in sports nutrition, wellness consulting, and personal fitness, and also holds degrees in Culinary Arts and Sport and Health Science, along with a professional certificate in Health and Wellness Coaching from Georgetown University. After serving as an IT professional in the military, she worked as a chef before transitioning into health and wellness as a consultant and trainer. Today, she blends her diverse background with training from Georgetown’s Institute of Transformational Leadership to guide clients in holistic lifestyle transformation. As founder of Destination Wellness, she helps individuals and organizations achieve lasting behavior change through a comprehensive inside-out approach.
*HEADSHOT:* https://drive.google.com/open?id=1T51F40FdxZANVMwtykdT2Sco28ihfSJM </t>
      </text>
    </comment>
    <comment authorId="0" ref="D252">
      <text>
        <t xml:space="preserve">*FIRST NAME:* Steve
*LAST NAME:* Doerk
*PHONE NUMBER:* 3606082700
*CURRENT MILITARY STATUS:* Retired
*BRANCH OF MILITARY SERVICE:* U.S. Navy
*YEARS OF SERVICE:* 22
*ACCOMPLISHMENTS TO ACHIEVE:* Improve general wellness as well as progress in my ability to start my own business
*HOBBIES, PASSIONS, INTERESTS:* Hiking, woodworking, the prospect of getting my own place on a few acres in the mountains, working to provide support for other veterans.
*HOW DID YOU LEARN ABOUT VCP:* Email/Phone Outreach from VCP
*OBSTACLES OR CHALLENGES:* Dealing with personal mental health struggles affecting my motivation as well as a lack of physical fitness stemming from those same issues.
*AVAILABILITY:* Right now I am working evenings on Mon and Tues from 4p to 10:30p. Generally free the rest of the time but am actively searching for another part time job to supplement my income so availability may change.
*BIO:* I spent 20 years in the Navy primarily in law enforcement. During and just after that period of service I was married twice and divorced twice. I have 4 kids between the 2 marriages, all have aged out and are living on their own in the region. I have 2 bachelor degrees as well. I currently live on my own with 2 cats.
*HEADSHOT:* https://drive.google.com/open?id=13igOuT5Z3PpckIZZ4l8ULRCGgLRvrJXY </t>
      </text>
    </comment>
    <comment authorId="0" ref="D253">
      <text>
        <t xml:space="preserve">*FIRST NAME:* Rayjoya
*LAST NAME:* Johnson
*PHONE NUMBER:* 6469154122
*CURRENT MILITARY STATUS:* Discharged
*BRANCH OF MILITARY SERVICE:* U.S. Marine Corps
*YEARS OF SERVICE:* 4
*ACCOMPLISHMENTS TO ACHIEVE:* I took a lot of losses this year, lost a lot of people &amp; I think I need to destroy and rebuild. I need to refocus &amp; find my center again. I don't feel the same. 
*HOBBIES, PASSIONS, INTERESTS:* Sports, Music, Fashion, Fitness &amp; Health, Technology, Sneakers, Art, Timepieces, Cigars, Bespoke (goods, services &amp; experiences), Cannabis, Commerce, Culture, Sustainability, Defense, Self-expression, Empowerment, Elevation, high frequency &amp; high vibrational vibing, creating solutions to help make someone else's life better somewhere and striving to impact the world in positive ways.
*HOW DID YOU LEARN ABOUT VCP:* David Sprinkle 
*OBSTACLES OR CHALLENGES:* I just applied for a Cybersecurity training program that is full-time Monday-Friday all day like a job, plus homework &amp; studying, but I will have my weekends. It starts on March 9th and goes until sometime in June. So I will have to be super intentional about my time and making sure I'm making time for not only the coaching, but executing on what's being exchanged. I'm highly motivated to just get back to me, so I'll do whatever I need to, to make it work and be successful. I won't neglect or let anything fall off.
*AVAILABILITY:* At the moment, I'm not working, and my the Cybersecurity training I applied for doesn't start until March 9th (pending acceptance) so I'm pretty flexible, but I prefer to take appointments during the week in the afternoon; because I use the mornings to search &amp; apply for jobs/take appointments. Mon-Fri. 
*BIO:* I literally just asked ChatGPT to describe me in 5-7 sentences, and I'm SO tempted to put it here, because as much as we interact, it doesn't know my gender (it refers to me as bro, LOL) my real ethnicity or really much else...yet it is amazing how it "sees" me...but I won't. I'll just say my version. I came up in Bedstuy Brooklyn in a West Indian &amp; Spanish family. I was very entrenched in the streets. Had some run ins with the law, got let into the Marine Corp &amp; decided to take a different path. Got out, got into entertainment for about 10-12 yrs, then ended up being a GM @ a dispensary here in NYC of a pretty large store. Didn't work out so I transitioned into tech and had a couple opportunities. I have a lot of experience in management &amp; operations, but they bore me &amp; exhaust me mentally. I paid for some tech courses to upskill and went through an internship and some bootcamps, but still looking for the right opportunity. I have a lot of ideas, things I want to build, but I can't do any of that, until I can rebuild myself first.
*HEADSHOT:* https://drive.google.com/open?id=1nluFD6TTyeWRFQXCUEVlWsluidpJh4ve </t>
      </text>
    </comment>
    <comment authorId="0" ref="D254">
      <text>
        <t xml:space="preserve">*FIRST NAME:* Justin
*LAST NAME:* Hand
*PHONE NUMBER:* 7023064364
*CURRENT MILITARY STATUS:* Active Duty
*BRANCH OF MILITARY SERVICE:* U.S. Air Force
*YEARS OF SERVICE:* 12
*ACCOMPLISHMENTS TO ACHIEVE:* I have always thought I would transition to the airlines after my Air Force pilot career. As I get closer to separating, I am hesitant that is the correct post military career for our family and my post military career. I have always had an interest in business and creating something, and my wife and I have always had a dream of running a business together. I am interested in doing some self discovery and reflection to prepare for my military separation. 
*HOBBIES, PASSIONS, INTERESTS:* Aviation has always been my passion and I have always had side hobbies (guitar, golf, gym, running etc). When it comes to life though, thinking about the future is what excites me the most. Future with my wife, future with the kids growing up, what we can provide them. Thinking about the potential of achieving our dream home while the kids are still around and in school. Being able to attain the things my wife and I talk about sooner rather than later and the excitement of achieving all of what we want a couple and family. Being able to afford to buy my dad's airplane back is exciting. Once the kids are gone, being able to do something fulfilling, with my wife is what I want the most and its figuring out how to get there. 
*HOW DID YOU LEARN ABOUT VCP:* Referral
*OBSTACLES OR CHALLENGES:* Ensuring I take the time to really take advantage of the program living a busy life with 3 children and full time jobs. I want to be fully engaged to get as much out of it as I can, so making sure I take the time with everything the program deserves. 
*AVAILABILITY:* Evenings generally speaking (I do work nights occasionally). Weekends any time will usually work as well. 
*BIO:* Growing up, aviation was my passion. I flew with my dad starting at 3 years old and dreamed of being a fighter pilot. I was able to accomplish that goal in 2017 when I was selected to fly F-16s in the USAF. I have flown in the Air Force for the last 10+ years but that time is coming to an end soon, and I am on a path to figure out what is next. Throughout my life I have faced different challenges that have given me skills to help in my civilian career to follow. Challenges have included death of a parent in college, mother getting Alzheimer's at a young age, and a divorce after having my daughter. All that has led me to who I am today with a beautiful wife and mixed family with 3 children who are thriving. 
*HEADSHOT:* https://drive.google.com/open?id=1OXpRRkRLUTmm9GhscucoR-wAiQ7AGYgt </t>
      </text>
    </comment>
    <comment authorId="0" ref="D255">
      <text>
        <t xml:space="preserve">*FIRST NAME:* Brenda
*LAST NAME:* McClain
*PHONE NUMBER:* 406.210.2754
*CURRENT MILITARY STATUS:* Discharged
*BRANCH OF MILITARY SERVICE:* U.S. Air Force
*YEARS OF SERVICE:* 4
*ACCOMPLISHMENTS TO ACHIEVE:* to obtain meaningful employment
*HOBBIES, PASSIONS, INTERESTS:* music, animals, farming, giving back to my community
*HOW DID YOU LEARN ABOUT VCP:* unsure 
*OBSTACLES OR CHALLENGES:* motivation, depression 
*AVAILABILITY:* any as I am currently unemployed 
*BIO:* from Montana, Air Force veteran, homeowner 
*HEADSHOT:* https://drive.google.com/open?id=13A2j2cl8Xe2K3MTQW_4o2nNUsK3bqCSQ </t>
      </text>
    </comment>
    <comment authorId="0" ref="D256">
      <text>
        <t xml:space="preserve">*FIRST NAME:* Erik
*LAST NAME:* Smith
*PHONE NUMBER:* 6502790839
*CURRENT MILITARY STATUS:* Discharged
*BRANCH OF MILITARY SERVICE:* U.S. Army
*YEARS OF SERVICE:* 13
*ACCOMPLISHMENTS TO ACHIEVE:* Establishing a Career, Developing skills for building Personal and Professional Relationship, 
*HOBBIES, PASSIONS, INTERESTS:* Music
*HOW DID YOU LEARN ABOUT VCP:* Email/Phone Outreach from VCP
*OBSTACLES OR CHALLENGES:* Procrastination and Avoidance. 
*AVAILABILITY:* Mondays-Friday 8am - Noon.
*BIO:* Information and Technology professional. Inspired closet musician. Married, and father of two adult chldren. I want to catch my second wind what ever that may be. I want to be a continual part of something bigger that me.
*HEADSHOT:* https://drive.google.com/open?id=1K6u09SchF3hsQjUGS-agTw1Up-wFy_u8 </t>
      </text>
    </comment>
    <comment authorId="0" ref="D25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5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5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6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7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8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29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0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1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2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3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4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5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6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7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8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39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0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1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2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3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4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5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6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7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8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49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0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1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2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3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4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5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6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7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8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59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0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1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2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3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4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5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6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7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8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69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0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1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2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3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4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5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6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7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8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79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0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1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2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3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4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5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6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7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8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89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0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1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2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3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2">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3">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4">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5">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6">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7">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8">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49">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50">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 authorId="0" ref="D951">
      <text>
        <t xml:space="preserve">*FIRST NAME:* 
*LAST NAME:* 
*PHONE NUMBER:* 
*CURRENT MILITARY STATUS:* 
*BRANCH OF MILITARY SERVICE:* 
*YEARS OF SERVICE:* NaN
*ACCOMPLISHMENTS TO ACHIEVE:* 
*HOBBIES, PASSIONS, INTERESTS:* 
*HOW DID YOU LEARN ABOUT VCP:* 
*OBSTACLES OR CHALLENGES:* 
*AVAILABILITY:* 
*BIO:* 
*HEADSHOT:*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tc={c59275ed-9be1-4d3b-a901-82bdd464c054}</author>
  </authors>
  <commentList>
    <comment authorId="0" ref="B89">
      <text>
        <t xml:space="preserve">email not working 4/14/2026</t>
      </text>
    </comment>
    <comment authorId="1" xr:uid="{c59275ed-9be1-4d3b-a901-82bdd464c054}" ref="T1">
      <text>
        <t xml:space="preserve">[Threaded comment]
 Your version of Excel allows you to read this threaded comment; however, any edits to it will get removed if the file is opened in a newer version of Excel. Learn more: https://go.microsoft.com/fwlink/?linkid=870924
Comment:
	THIS APPEARS AS "HOPING TO GAIN" ON THE PROFILE SHEET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tc={288b4b1c-8269-4316-92f3-2d738d8cdd7c}</author>
  </authors>
  <commentList>
    <comment authorId="0" xr:uid="{288b4b1c-8269-4316-92f3-2d738d8cdd7c}" ref="G31">
      <text>
        <t xml:space="preserve">[Threaded comment]
 Your version of Excel allows you to read this threaded comment; however, any edits to it will get removed if the file is opened in a newer version of Excel. Learn more: https://go.microsoft.com/fwlink/?linkid=870924
Comment:
	VETERAN INACTIVE
</t>
      </text>
    </comment>
  </commentList>
</comments>
</file>

<file path=xl/sharedStrings.xml><?xml version="1.0" encoding="utf-8"?>
<sst xmlns="http://schemas.openxmlformats.org/spreadsheetml/2006/main" count="43702" uniqueCount="8610">
  <si>
    <t>Instructions for Masterlist Coaches Tab</t>
  </si>
  <si>
    <t>1. This is a master list of all coaches who have coached with us. Update this list as we go.</t>
  </si>
  <si>
    <t>2. By pressing "Ctrl-F" on the previous coaches page, you can search for coaches to ensure that they are not already in our system. If they are not, then enter their information.</t>
  </si>
  <si>
    <t>3. If a coach has already participated in a previous cohort, make a note of the cohorts they previously participated in in the "Other cohorts" cell.</t>
  </si>
  <si>
    <t>3. The current cohorts are highlighted for awareness purposes.</t>
  </si>
  <si>
    <t>Instructions for Masterlist Veterans Tab</t>
  </si>
  <si>
    <t>1. This is a master list of all veterans who have participated in VCP. Update this list as we get applications.</t>
  </si>
  <si>
    <t>2. Enter the cohort that the veteran partcipated in along with their information and the coaches information that they were matched with.</t>
  </si>
  <si>
    <t>2. By pressing "Ctrl-F" on the Previous Veterans Page, you can search for veterans to ensure that they are not already in our system. If they are not, then enter their information into the correct tabs along with who their coach was. If they were, then move them to the bottom of the list and make a note in the "Comments" section of other cohorts they particpated in and who their coach was (i.e. SUMMER 2023, Hope Beach)</t>
  </si>
  <si>
    <t>3. "Comments" section is for instances like the above instruction, for if they dropped and did not finish their cohort, or other important information about that veteran.</t>
  </si>
  <si>
    <t>Timestamp</t>
  </si>
  <si>
    <t>Check below if you are applying for the Summer 2026 Cohort</t>
  </si>
  <si>
    <t>First Name</t>
  </si>
  <si>
    <t xml:space="preserve">Preferred Name </t>
  </si>
  <si>
    <t>Last Name</t>
  </si>
  <si>
    <t>City &amp; State</t>
  </si>
  <si>
    <t>Mobile Phone</t>
  </si>
  <si>
    <t>Primary/Business Email Address for Program Communications</t>
  </si>
  <si>
    <t>Alternative Email for Our Online Platform VCP Advantage (Must differ from the primary email provided above)</t>
  </si>
  <si>
    <t>Country</t>
  </si>
  <si>
    <t>State</t>
  </si>
  <si>
    <t>Province</t>
  </si>
  <si>
    <t>Zip Code</t>
  </si>
  <si>
    <t>Postal Code</t>
  </si>
  <si>
    <t>Do you meet any of the following requirements:
- Completed Coaching Practices (ECOC program)
- Completed Coaching Theory and Skill (Certificate in Executive and Professional Coaching programs)
- Completed a pre-approved coaching course equivalent (must be pre-approved by the NYU ECOC Faculty Program Lead)
- Completed an accredited coaching certification program
- Have coaching experience but not formally certified
Note: If you select "other" below, please list the coaching program you attended.</t>
  </si>
  <si>
    <t>Where did you obtain your coaching credentials?</t>
  </si>
  <si>
    <t>Have you completed a VCP Coaching Application previously?</t>
  </si>
  <si>
    <t>Highest Level of Education/Degree Completed</t>
  </si>
  <si>
    <t>Are you currently employed?</t>
  </si>
  <si>
    <t>Please select your professional background (Select all that apply)</t>
  </si>
  <si>
    <t>Professional Affiliation</t>
  </si>
  <si>
    <t>LinkedIn Profile Hyperlink</t>
  </si>
  <si>
    <t>Activities/Hobbies/Interests</t>
  </si>
  <si>
    <t>Is there anything else you would like to share to assist with veteran coaching client matching?</t>
  </si>
  <si>
    <t>Please indicate the coaching areas you are interested in providing to veterans (Select all that apply.)</t>
  </si>
  <si>
    <t>Day(s) and Time(s) you are available to coach [Monday]</t>
  </si>
  <si>
    <t>Day(s) and Time(s) you are available to coach [Tuesday]</t>
  </si>
  <si>
    <t>Day(s) and Time(s) you are available to coach [Wednesday]</t>
  </si>
  <si>
    <t>Day(s) and Time(s) you are available to coach [Thursday]</t>
  </si>
  <si>
    <t>Day(s) and Time(s) you are available to coach [Friday]</t>
  </si>
  <si>
    <t>Day(s) and Time(s) you are available to coach [Saturday]</t>
  </si>
  <si>
    <t>Day(s) and Time(s) you are available to coach [Sunday]</t>
  </si>
  <si>
    <t>Provide a short bio</t>
  </si>
  <si>
    <t>Upload a professional headshot</t>
  </si>
  <si>
    <t>List significant connection(s) to individuals in any Armed Forces (e.g. uncle in U.S. Navy; HR recruiting experience with veterans career programs).</t>
  </si>
  <si>
    <t>Are you a U.S. Veteran or currently serving in the military?</t>
  </si>
  <si>
    <t>Military Branch</t>
  </si>
  <si>
    <t>Type of Service</t>
  </si>
  <si>
    <t>Date Enlisted</t>
  </si>
  <si>
    <t>Date Commissioned</t>
  </si>
  <si>
    <t>End of Obligated Service</t>
  </si>
  <si>
    <t>Still on Active Duty?</t>
  </si>
  <si>
    <t>Highest Rank Achieved</t>
  </si>
  <si>
    <t>Military Occupational Specialty</t>
  </si>
  <si>
    <t>Medals / Commendations Received</t>
  </si>
  <si>
    <t>How did you learn about VCP?</t>
  </si>
  <si>
    <t>How were you referred to VCP (Who referred you)?</t>
  </si>
  <si>
    <t xml:space="preserve">What inspired you to apply for this program? </t>
  </si>
  <si>
    <t xml:space="preserve">We would like to stay in touch with you! May we contact you in the future about VCP updates and future coaching opportunities? </t>
  </si>
  <si>
    <t/>
  </si>
  <si>
    <t>Katie</t>
  </si>
  <si>
    <t>Navarra Bradley</t>
  </si>
  <si>
    <t>Mechanicville, NY</t>
  </si>
  <si>
    <t>ktnavarra@gmail.com</t>
  </si>
  <si>
    <t>N/A</t>
  </si>
  <si>
    <t>New York</t>
  </si>
  <si>
    <t>Completed the Rutgers LCOP program and earned ACC level through ICF</t>
  </si>
  <si>
    <t>Rutgers University</t>
  </si>
  <si>
    <t>No - This is my first time applying.</t>
  </si>
  <si>
    <t>Master's</t>
  </si>
  <si>
    <t>Business owner/operator</t>
  </si>
  <si>
    <t>ICF, SHRM, Media</t>
  </si>
  <si>
    <t>https://www.linkedin.com/in/katie-navarra/</t>
  </si>
  <si>
    <t>Reading, horse back riding, outdoors activities, pets</t>
  </si>
  <si>
    <t>n/a</t>
  </si>
  <si>
    <t>Business Coaching, Career Coaching</t>
  </si>
  <si>
    <t>Not Available on this Day</t>
  </si>
  <si>
    <t>Afternoon (12pm to 5pm)</t>
  </si>
  <si>
    <t xml:space="preserve">Katie Navarra Bradley is a content marketing writer and thought partner with 20 years experience. She specializes in creating expert-driven, high-caliber content for HR, education, agriculture and equine clients and has authored three books. She works with corporate teams and individuals helping them uncover the truth about communication so they can achieve their professional and personal goals.
</t>
  </si>
  <si>
    <t>https://drive.google.com/open?id=1i7FWCKdlfbMvJcEqvMuh8DrBRmiDGl_i</t>
  </si>
  <si>
    <t>Grandfather was a pilot in the Army Air Corps and then Air Force Reserves</t>
  </si>
  <si>
    <t>No</t>
  </si>
  <si>
    <t>My appreciation for all veterans sacrifice for my freedoms</t>
  </si>
  <si>
    <t>Maura</t>
  </si>
  <si>
    <t>Tuite</t>
  </si>
  <si>
    <t>Midland Park, NJ</t>
  </si>
  <si>
    <t>mtuite12@gmail.com</t>
  </si>
  <si>
    <t>New Jersey</t>
  </si>
  <si>
    <t>Yes - I meet at least one of the listed requirements</t>
  </si>
  <si>
    <t>Post-graduate (PhD/JD/MD)</t>
  </si>
  <si>
    <t>Yes</t>
  </si>
  <si>
    <t>ICF</t>
  </si>
  <si>
    <t>https://www.linkedin.com/in/mauratuite/</t>
  </si>
  <si>
    <t>Walking, Reading, Cooking</t>
  </si>
  <si>
    <t>Career Transition is a great opportunity to identify skills and interests and tailor your next adventure to your strengths and interests.</t>
  </si>
  <si>
    <t>Life Coaching, Career Coaching</t>
  </si>
  <si>
    <t>Evening (5pm to 9pm)</t>
  </si>
  <si>
    <t>Morning (8am to 12pm)</t>
  </si>
  <si>
    <t>I am a forward-thinking, innovative Education Leadership Professional with a 16-year portfolio of success delivering program &amp; services improvements, talent acquisition, learning &amp; development, and training &amp; mentoring efforts. My experiences as an Educator, Corporate Executive, County Chair of the Human Relations Committee, Chief Negotiator, Union President, Professional Coach, and Psychologist have enabled me to work in diverse settings with a wide range of people.</t>
  </si>
  <si>
    <t>https://drive.google.com/open?id=1Nmq68fA5HOPP7O0CXLBiX7zEOOMU_Men</t>
  </si>
  <si>
    <t>Sister-in-law and Cousins retired Navy and Army</t>
  </si>
  <si>
    <t>I like people and I would like to support those who have been of service to our country.</t>
  </si>
  <si>
    <t>Lori</t>
  </si>
  <si>
    <t>Feldman</t>
  </si>
  <si>
    <t>Willowbrook, IL</t>
  </si>
  <si>
    <t>lfeldman001@gmail.com</t>
  </si>
  <si>
    <t>Illinois</t>
  </si>
  <si>
    <t>Yes - I have completed the VCP Coaching Application in the past.</t>
  </si>
  <si>
    <t>Retired, but now with my own coaching practice</t>
  </si>
  <si>
    <t>https://www.linkedin.com/in/lfeldman/</t>
  </si>
  <si>
    <t>Travel, cooking, baking</t>
  </si>
  <si>
    <t>I am comfortable working with all types of clients.</t>
  </si>
  <si>
    <t>Morning (8am to 12pm), Afternoon (12pm to 5pm), Evening (5pm to 9pm)</t>
  </si>
  <si>
    <t>As a certified executive leadership coach, senior leader, and professor emerita of marketing, I have more than 30 years of experience helping senior and emerging leaders expand their leadership capacity and transfer that learning into meaningful results for the organization. I partner with clients at key inflection points in their career who are looking for guidance, support, and challenge to scale up their leadership; strengthen their organizational impact; deepen engagement with their teams; enhance their communication skills; and kickstart success in role transitions.
Using powerful questions, assessments, and feedback I help my clients see themselves and others more clearly, communicate more effectively, and build stronger relationships. We work on presence, mindset, and resilience, and I empower clients to become the best version of themselves. My clients appreciate the positive energy, curious intellect, and welcoming authentic heart I bring to their sessions and the safe and inclusive space I create for their learning and growth.</t>
  </si>
  <si>
    <t>https://drive.google.com/open?id=1CbtglG7-FlUof06YJeu2mQ01Z64Od612</t>
  </si>
  <si>
    <t>Grandfather served in WWII, step-father served in WWII, father-in-law served in WWII, cousin in CG,</t>
  </si>
  <si>
    <t>To honor those in my family and all who have served our country.</t>
  </si>
  <si>
    <t>Lisa</t>
  </si>
  <si>
    <t>Geller</t>
  </si>
  <si>
    <t>Westfield, NJ</t>
  </si>
  <si>
    <t>lisa@lisagellergroup.com</t>
  </si>
  <si>
    <t>https://www.linkedin.com/in/lmgeller/</t>
  </si>
  <si>
    <t>travel, yoga, theatre, reading, exercise, spending time with my family and dog</t>
  </si>
  <si>
    <t>Morning (8am to 12pm), Afternoon (12pm to 5pm)</t>
  </si>
  <si>
    <t>Lisa has been the sole proprietor and principal of Geller Consulting Group (GCG) since 2015.  GCG’s mission is to unlock and unleash the potential within organizations and individuals that will lead to exceptional outcomes. GCG provides customized solutions that optimize organization, team and leadership effectiveness, and boost professional and personal growth and satisfaction. Lisa is sought out for her expertise in assessing and coaching executives to help increase their current effectiveness as well as their readiness for next level leadership positions and assisting all levels of professionals identify and pursue their career passions and ambitions.  Lisa has consulted with and coached leaders leaders from North and Latin America, Europe and Asia, and from diverse industries such as industrial automation, technology, SaaS, financial services, manufacturing, healthcare, engineering and construction, professional services as well as from the nonprofit sector. Her down to earth and pragmatic style has helped executives accelerate their performance and that of their organizations.  Her proven ability to empower others to create their own solutions causes her clients to seek her assistance repeatedly throughout their careers and their lives.  Lisa is deeply passionate about mental health and actively engaged in advocacy work. She serves as a Board member of Easterseals of NJ.</t>
  </si>
  <si>
    <t>https://drive.google.com/open?id=1j1AK7_whXMnCYktQtn_4gvNdiAFbOGDT</t>
  </si>
  <si>
    <t>I don't have any connection</t>
  </si>
  <si>
    <t>I select several pro-bono / non profit engagements every year where my services might not be offered or available otherwise due to cost.  In this case,  I would like to "pay it forward" to individuals who have served our country who could benefit from coaching.</t>
  </si>
  <si>
    <t>Shari</t>
  </si>
  <si>
    <t>Bilarczyk</t>
  </si>
  <si>
    <t>Hillsborough Township, NJ</t>
  </si>
  <si>
    <t>shari.bilarczyk@gmail.com</t>
  </si>
  <si>
    <t>Bachelor's</t>
  </si>
  <si>
    <t>https://www.linkedin.com/in/sharibilarczyk/</t>
  </si>
  <si>
    <t>Golf, Cooking, Family, Friends</t>
  </si>
  <si>
    <t>I have over 20 years HR/Staffing and Recruiting</t>
  </si>
  <si>
    <t>Life Coaching, Business Coaching, Career Coaching, Wellness Coaching</t>
  </si>
  <si>
    <t>Morning (8am to 12pm), Evening (5pm to 9pm)</t>
  </si>
  <si>
    <t>Driven to always exceed expectations and build strong relationships rooted in trust.
With over 20 years of experience in the talent acquisition space and 6 in the TIC business, Shari has a strong ability to quickly build rapport with those she works with. She is highly transparent in her approach. Direct and detailed in her communications, and thorough in her follow up. These traits, along with her perpetual positive energy, empower her to wear multiple hats simultaneously and continually drive added value.</t>
  </si>
  <si>
    <t>https://drive.google.com/open?id=1QO26d2cd262t6BVTX2rbI2FCjGCYfq-T</t>
  </si>
  <si>
    <t>My dad army vet Korean Way 52-54 My uncle WWII-Normandy</t>
  </si>
  <si>
    <t>I enjoy giving back especially to the men and women who served and serve to protect the US.</t>
  </si>
  <si>
    <t>Rodolph</t>
  </si>
  <si>
    <t>Durand</t>
  </si>
  <si>
    <t>Yonkers, NY</t>
  </si>
  <si>
    <t>Rodolphdurand@yahoo.com</t>
  </si>
  <si>
    <t>SHRM</t>
  </si>
  <si>
    <t>www.linkedin.com/in/rodolphdurand</t>
  </si>
  <si>
    <t>Exercise/playing basketball. Youtube content creator</t>
  </si>
  <si>
    <t>I'm  well versed in assessment tools and have a passion for helping others. Also, I have family embers who are currently serving.</t>
  </si>
  <si>
    <t>As a seasoned learning &amp; development professional, I bring a passion for empowering individuals to unlock their full potential and achieve personal and professional success. With a background in coaching spanning diverse industries, I specialize in fostering transformative growth, leadership development, and career advancement. My coaching philosophy centers on creating a collaborative and supportive space, where clients feel empowered to explore their strengths, address challenges, and set meaningful goals.
With a keen understanding of human behavior and motivation, I guide clients through a process of self-discovery, helping them leverage their unique talents and overcome obstacles. My approach integrates a blend of evidence-based coaching methodologies, active listening, and empathetic communication. Whether working with executives, teams, or individuals navigating career transitions, I am dedicated to facilitating positive change and cultivating a mindset of continuous learning and improvement.
Having witnessed the profound impact of coaching on personal and professional trajectories, I am committed to being a catalyst for positive change and growth. My goal is to inspire and support individuals in their journey towards realizing their aspirations and leading fulfilling, purpose-driven lives.</t>
  </si>
  <si>
    <t>https://drive.google.com/open?id=1grITUJtce3wxSz32_g6KiXMAwSU1CMTA</t>
  </si>
  <si>
    <t>2 cousins in the U.S. Navy</t>
  </si>
  <si>
    <t>Having witnessed the profound impact of coaching on personal and professional trajectories, I am committed to being a catalyst for positive change and growth. My goal is to inspire and support individuals in their journey towards realizing their aspirations and leading fulfilling, purpose-driven lives.</t>
  </si>
  <si>
    <t>Danielle</t>
  </si>
  <si>
    <t>Jefferson</t>
  </si>
  <si>
    <t>North Brunswick, New Jersey</t>
  </si>
  <si>
    <t>Daniellej1695@gmail.com</t>
  </si>
  <si>
    <t>CRW, CC</t>
  </si>
  <si>
    <t>http://linkedin.com/in/danielle-j-671b31144</t>
  </si>
  <si>
    <t>Golf, interior design, charcuterie boards</t>
  </si>
  <si>
    <t>I’m a Human Resources professional and will love to help you with your future career endeavors.</t>
  </si>
  <si>
    <t>As an Executive Coach, Danielle works with clients over a proven coaching methodology with measurable results that identifies their professional value proposition. She effectively and efficiently transitions the Subject Matter Expert to a high performing strategic leader through the ICF core competency model across the foundation, co-creating relationships, communicating effectively, and cultivating learning and growth.</t>
  </si>
  <si>
    <t>https://drive.google.com/open?id=1NlYlUQ041zQATMboPJEuQ5KD0AnN78kH</t>
  </si>
  <si>
    <t>None at this time</t>
  </si>
  <si>
    <t>The ability to help those who have proudly served our country.</t>
  </si>
  <si>
    <t>Allison</t>
  </si>
  <si>
    <t>Plesur</t>
  </si>
  <si>
    <t>Jericho, NY</t>
  </si>
  <si>
    <t>aplesur@gmail.com</t>
  </si>
  <si>
    <t>NYU SPS</t>
  </si>
  <si>
    <t>Self-employed</t>
  </si>
  <si>
    <t>-</t>
  </si>
  <si>
    <t>https://www.linkedin.com/in/allison-plesur-403124181/</t>
  </si>
  <si>
    <t>Baking, Kayaking</t>
  </si>
  <si>
    <t>Very excited to work with both veterans and spouses.</t>
  </si>
  <si>
    <t>Life Coaching</t>
  </si>
  <si>
    <t>I am Allison Plesur.  I practiced employment law for over 30 years, representing both employers and employees in a wide range of employment related issues.  After the pandemic shut down, I decided I wanted to focus on what I liked best - helping people and organizations address difficulties and meet goals.  I closed our law firm, began pursuing my coaching certification from NYU, and I’m now excited to be coaching.</t>
  </si>
  <si>
    <t>https://drive.google.com/open?id=1IoP8yPoyOuAbC76Oi5XNsqdI517p3hYr</t>
  </si>
  <si>
    <t>My father served in the Air Force.</t>
  </si>
  <si>
    <t>I know how difficult it is to engage in a life transition, or support someone who is doing so, and I would be happy and honored to support program members.</t>
  </si>
  <si>
    <t>Mike</t>
  </si>
  <si>
    <t>Burke</t>
  </si>
  <si>
    <t>Branchburg, NJ</t>
  </si>
  <si>
    <t>mikeburkesr@gmail.com</t>
  </si>
  <si>
    <t>Registered Nurse</t>
  </si>
  <si>
    <t>www.linkedin.com/in/mburke</t>
  </si>
  <si>
    <t>Hiking, swimming, crocheting, learning the harmonica.</t>
  </si>
  <si>
    <t>I have a dog, I was in the Tennessee Air National Guard for 10 yrs, I was in Saudi Arabia for the first Gulf War.  Desert Shield and Desert Storm</t>
  </si>
  <si>
    <t>Life Coaching, Business Coaching, Career Coaching</t>
  </si>
  <si>
    <t xml:space="preserve">I am a Registered Nurse that went into Healthcare Information Systems over 20 years ago.  I have been in management for the last 15 years.  I started my healthcare career as an Aero Medical Technician in the Tennessee Air National Guard and served in Desert Shield and Desert Storm.  
</t>
  </si>
  <si>
    <t>https://drive.google.com/open?id=1zQiCA9W0PBGA4kQb1Gf9_hRkxRdKDXI2</t>
  </si>
  <si>
    <t>I spent 10 years in the Tennessee Air National Guard</t>
  </si>
  <si>
    <t>National Guard</t>
  </si>
  <si>
    <t>Reserve</t>
  </si>
  <si>
    <t>1st Lieutenant</t>
  </si>
  <si>
    <t>Aero Medical Technician / Flight Nurse</t>
  </si>
  <si>
    <t>Desert Shield and Desert Storm ribbons</t>
  </si>
  <si>
    <t>Veterans are Rock Stars!</t>
  </si>
  <si>
    <t>Yes! I would be very interested in receiving email VCP updates and future opportunities.</t>
  </si>
  <si>
    <t>Leigh</t>
  </si>
  <si>
    <t>Watts</t>
  </si>
  <si>
    <t>New York, NY</t>
  </si>
  <si>
    <t>lgw213@nyu.edu</t>
  </si>
  <si>
    <t>I have completed Foundations of Coaching at NYU SPS and have practice coaching hours.</t>
  </si>
  <si>
    <t>I am pursuing an NYU Certificate in Executive and Professional Coaching.</t>
  </si>
  <si>
    <t>I work at NYU.</t>
  </si>
  <si>
    <t>linkedin.com/in/leighgwatts</t>
  </si>
  <si>
    <t>Films, reading novels, exercise including walking and kettlebells, hiking and nature, politics and international current events, trends and issues in higher education.</t>
  </si>
  <si>
    <t>I am open to clients of all backgrounds.</t>
  </si>
  <si>
    <t>Career Coaching</t>
  </si>
  <si>
    <t>Born in rural Vermont, Leigh Watts (he/him/his) lives in New York City and works at NYU.  With a Master's degree in International Education from the NYU Steinhardt School and 14+ years of experience in various roles in higher education administration and academic affairs, Leigh currently manages numerous programs for faculty for the University's campus in Abu Dhabi. Leigh is a fierce proponent of the transformative power of education and career coaching.  He is currently pursuing a Certificate in Executive Career Coaching at NYU to improve the outcomes of professionals in the United States and around the world. Leigh hopes to partner with you to articulate your goals and chart a clear path forward.</t>
  </si>
  <si>
    <t>https://drive.google.com/open?id=1dsGm_Z3204_yGV6vyMmgStHRncg95aXz</t>
  </si>
  <si>
    <t>My grandfathers served in the armed services and I have two cousins who served in Iraq and Afghanistan. One of my best friends attended West Point.</t>
  </si>
  <si>
    <t>I am interested in supporting underserved communities.  As a career coach, I aspire to give back to the community through volunteering.</t>
  </si>
  <si>
    <t>Mark</t>
  </si>
  <si>
    <t>Boyle</t>
  </si>
  <si>
    <t>tony@oyfcoaching.com</t>
  </si>
  <si>
    <t>NYU ECOC Program</t>
  </si>
  <si>
    <t>IAC &amp; ICF</t>
  </si>
  <si>
    <t>https://www.linkedin.com/in/mark-boyle-recruiter/</t>
  </si>
  <si>
    <t>Anime, Basketball, Movies, Traveling</t>
  </si>
  <si>
    <t>I want to help people. I have10 years of recruiting experience and I can help people with their job search.</t>
  </si>
  <si>
    <t>Business Coaching, Career Coaching, Professional Coaching</t>
  </si>
  <si>
    <t>Mark Boyle has over a decade of human resource experience working in various industries and supporting Fortune 500 organizations and start-ups. He has expertise in evaluating and implementing hiring initiatives, driving D&amp;I strategies, developing interview and retention programs, and leading teams to achieve business objectives. He has a bachelor’s degree in Business Marketing and a Master’s degree in Organizational Leadership. He is further developing his executive coaching skills at New York University (NYU) and has completed his science-based coaching techniques at The NeroLeadership Institute.</t>
  </si>
  <si>
    <t>https://drive.google.com/open?id=140WKnrBDeyoFYZc46TrIDG-NEuiV-3aY</t>
  </si>
  <si>
    <t>Uncle in the reserves</t>
  </si>
  <si>
    <t>I want to give back to my country</t>
  </si>
  <si>
    <t>Anya</t>
  </si>
  <si>
    <t>Lu</t>
  </si>
  <si>
    <t>yl11794@nyu.edu</t>
  </si>
  <si>
    <t>would be obtained after I graduate in 2024 winter</t>
  </si>
  <si>
    <t>media for news and pr sector / NGO</t>
  </si>
  <si>
    <t>https://www.linkedin.com/feed/</t>
  </si>
  <si>
    <t>write postcards, do volunteer</t>
  </si>
  <si>
    <t>i could assist with documents work as well</t>
  </si>
  <si>
    <t>Life Coaching, Wellness Coaching</t>
  </si>
  <si>
    <t>I was a journalist in my hometown, Taiwan for international news. I devoted myself into a fast-paced world, where I needed to write faster than my thoughts. 
I felt honored to contribute every piece of myself to a great cause, but at the same time, unfortunate about everything I’ve witnessed. The more cases help interpreted, the more eager I was to walk into the world, to communicate with the people, and to help finding positive impacts. 
This is why I am here now. To search for my deeper meaning for next chapter of life, and to find a way bridging the resources.</t>
  </si>
  <si>
    <t>https://drive.google.com/open?id=1clUXU-BzBGwWx2b0BOocjxxl8T3n_qaa</t>
  </si>
  <si>
    <t>none</t>
  </si>
  <si>
    <t>I heard the speech from Fenton and think this is an awesome idea.</t>
  </si>
  <si>
    <t>Yuji</t>
  </si>
  <si>
    <t>Sekine</t>
  </si>
  <si>
    <t>Tokyo, Japan</t>
  </si>
  <si>
    <t>ys5678@nyu.edu</t>
  </si>
  <si>
    <t>Japan</t>
  </si>
  <si>
    <t>https://www.linkedin.com/in/yuji-sekine-1a52a031?utm_source=share&amp;utm_campaign=share_via&amp;utm_content=profile&amp;utm_medium=ios_app</t>
  </si>
  <si>
    <t>Triathlon, travels</t>
  </si>
  <si>
    <t>Time zone difference could be a challenge.  (Early Morning or evening)</t>
  </si>
  <si>
    <t>Experienced international HR professional with a demonstrated history of working in Healthcare, Chemical, Finance, and IT industries. Highly skilled in HR Strategy, Organizational Consulting, Culture Transformation, Executive Coaching, and HR M&amp;A field.</t>
  </si>
  <si>
    <t>https://drive.google.com/open?id=11ZsUt_G4vdO3RE1ooNVLdWHEEY2yXwzu</t>
  </si>
  <si>
    <t>No connection</t>
  </si>
  <si>
    <t>To support veterans with my skills.</t>
  </si>
  <si>
    <t>Nicole</t>
  </si>
  <si>
    <t>OBrien</t>
  </si>
  <si>
    <t>Belle Mead NJ</t>
  </si>
  <si>
    <t>obriencoachingllc@gmail.com</t>
  </si>
  <si>
    <t>https://www.linkedin.com/in/nicole-o-brien-32395491/</t>
  </si>
  <si>
    <t>Gardening, reading, enjoying time with family.</t>
  </si>
  <si>
    <t>I have worked with Veterans before</t>
  </si>
  <si>
    <t xml:space="preserve">I am a full-time Executive Leadership Coach. She is an ICF and DISC certified coach who leverages a broad range of multidisciplinary expertise. These brands include Google, American Express, ESPN, Lego, Cisco, BlackRock, Deloitte, Intuit, Caterpillar, and Bayer and my clients span across 12 different countries. My coaching philosophy is rooted in the belief that we each have the power to create the outcomes we desire to become the best version of ourselves. My goal as a coach is to help my clients create new awareness, gain clarity and find actionable solutions that align with their values to produce transformational and sustainable change. As a result of working together, I want my clients to have renewed enthusiasm, energy, motivation, and increased self-confidence to achieve their highest potential. 
</t>
  </si>
  <si>
    <t>https://drive.google.com/open?id=1UrJi2lePZ-6PvO8a48g3HqFM2Qx_dTO1</t>
  </si>
  <si>
    <t>My grandfather served in the army in WWII</t>
  </si>
  <si>
    <t>I am passionate about coaching and want to help others.</t>
  </si>
  <si>
    <t>Angela</t>
  </si>
  <si>
    <t>Schmitt</t>
  </si>
  <si>
    <t>Norwalk, CT</t>
  </si>
  <si>
    <t>schmittangela1@gmail.com</t>
  </si>
  <si>
    <t>Connecticut</t>
  </si>
  <si>
    <t>ICF, SHRM, Chief</t>
  </si>
  <si>
    <t>https://www.linkedin.com/in/angelaschmitt/</t>
  </si>
  <si>
    <t>Yoga, Hiking, time with my dogs, passionate about talent development and helping others</t>
  </si>
  <si>
    <t>I have extensive experience in all areas of HR</t>
  </si>
  <si>
    <t>Afternoon (12pm to 5pm), Evening (5pm to 9pm)</t>
  </si>
  <si>
    <t>With over 25 years of experience in human resources, I am passionate about creating a positive and inclusive culture where people can thrive and grow.  I gained significant experience in all areas of HR during 15+ years at a Fortune 10 company, where I learned from experts in their specialty.  I then spent the last 6 years using that knowledge to help midsize companies grow and build better workplaces.  I am currently participating in Wharton's Executive Education CHRO Program, an investment that will increase my capacity to influence and contribute to the well-being and development of the individuals I serve.  Additionally, I am a proud member of Chief, a private network for senior women leaders, where I exchange ideas, insights, and support with peers across industries and sectors.
I have dedicated my career to helping others achieve their desired success, and I value our impact on people over actions and accomplishments.  I'm looking forward to getting to know you and supporting you on your journey!</t>
  </si>
  <si>
    <t>https://drive.google.com/open?id=10Fmte35oBZHMWaTEqeIV4n61cklPx5DM</t>
  </si>
  <si>
    <t>Nephew in Army, currently deployed in Kuwait</t>
  </si>
  <si>
    <t>The opportunity to help our Veterans.</t>
  </si>
  <si>
    <t>Jocelyn</t>
  </si>
  <si>
    <t>Cooper</t>
  </si>
  <si>
    <t>Pennington, NJ</t>
  </si>
  <si>
    <t>connectedwithincoaching@gmail.com</t>
  </si>
  <si>
    <t>LCOP (Rutgers/Heidrick &amp; Struggles)</t>
  </si>
  <si>
    <t>www.linkedin.com/in/jocelyn-cooper-lpc-lcadc-ccs-cps-97406499</t>
  </si>
  <si>
    <t>Walking my dogs, listening to podcasts, exercising/working out, plants, sports, nature/animals, volunteering, spending time with friends/family.</t>
  </si>
  <si>
    <t>It is an honor and a privilege to walk alongside you as you start to see yourself, know yourself and connect to what you want.  It is important to me to establish a collaborative partnership and create a safe and brave space for you to explore you!  There is so much external noise that gets in the way of us truly knowing and learning how to listen to ourselves.  Through coaching, I hope to empower you to live your life from the inside out, instead of the outside in.  I believe in the magic of relationships and in the power of the coaching process.  My mission is to see you, understand you and inspire a way of being that is authentic and a life that its fulfilling and aligned with your values, goals and dreams. Through the process of discovering your inner knowing anything is possible.</t>
  </si>
  <si>
    <t>https://drive.google.com/open?id=1Hem1D4AfNKsdTp1sGAFF5GFKT1DN7esb</t>
  </si>
  <si>
    <t>Received an email from Dana (LCOP Rutgers) and also saw a post from Jennifer Pasiakos.</t>
  </si>
  <si>
    <t>Lucy</t>
  </si>
  <si>
    <t>Liber</t>
  </si>
  <si>
    <t>Fort Lee, NJ</t>
  </si>
  <si>
    <t>lucy@nyu.edu</t>
  </si>
  <si>
    <t>ECOC</t>
  </si>
  <si>
    <t>www.linkedin.com/in/ lucy-liber-b28892126</t>
  </si>
  <si>
    <t>Walking, working out, reading, writing, cooking, hiking, sailing, museum, comedy, travel...</t>
  </si>
  <si>
    <t>I am enthusiastic about the opportunity to work with veterans and bring a compassionate approach, coupled with my coaching expertise, to empower them in achieving their personal and professional goals. I look forward to contributing to their successful transition and growth.</t>
  </si>
  <si>
    <t>Hello, I'm Lucy Liber, an aspiring executive coach currently enrolled in
the Executive Coaching and Organizational Consulting program at NYU. With a 
background in Network Security Engineering, I bring a unique blend of 
experience and insight to the coaching relationship. Committed to fostering 
positive change, I leverage evidence-based coaching techniques and a 
collaborative approach to empower individuals and organizations. My journey 
in coaching is fueled by a passion for helping others unlock their full 
potential, and I am excited about the opportunity to partner with you on your 
professional and personal growth.
Let's embark on this transformative journey together!</t>
  </si>
  <si>
    <t>https://drive.google.com/open?id=10SfRfbDt3m5JF4TAMJ-Mibyeoa8sjjEf</t>
  </si>
  <si>
    <t>I am excited to apply for the coaching program within the ECOC at NYU to expand my skills and contribute to others' personal and professional growth. The inspiration behind my application lies in the belief that coaching is a powerful catalyst for positive change. Through this program, I aim to develop a deeper understanding of coaching methodologies and apply them to empower individuals in their personal and career development journeys. I look forward to the opportunity to make a meaningful impact and foster growth in others through coaching.</t>
  </si>
  <si>
    <t>Dana</t>
  </si>
  <si>
    <t>Irwin Lakra</t>
  </si>
  <si>
    <t>Jersey City, NJ</t>
  </si>
  <si>
    <t>irwin.dana@gmail.com</t>
  </si>
  <si>
    <t>NYU - Certificate in Professional Coaching</t>
  </si>
  <si>
    <t>self-employed, coaching/consulting</t>
  </si>
  <si>
    <t>in-process on ICF certification</t>
  </si>
  <si>
    <t>linkedin.com/in/danalirwin</t>
  </si>
  <si>
    <t>running, yoga, advertising/technology, reading</t>
  </si>
  <si>
    <t>In my consulting business, I specialize in supporting new people managers and those wishing to transition to people management.</t>
  </si>
  <si>
    <t xml:space="preserve">Dana Irwin Lakra is a certified professional coach (NYU) specializing in the support of new people managers or those looking to transition to people management 
.
Ms. Lakra has her BA in Journalism from The Pennsylvania State University and MA in Communication Management from the University of Southern California. 
With over 15 years in the media and adtech space, Ms. Lakra has experience building and leading teams at both large organizations, such as Disney and eBay, as well as smaller, early-stage startups.
After years of people management in the corporate world, Ms. Lakra channeled her passion for helping individuals grow their own careers into her own consulting business, focusing on providing a resource to those new to managing others. 
Ms. Lakra lives in Northern New Jersey with her husband and daughter.
</t>
  </si>
  <si>
    <t>https://drive.google.com/open?id=1X3qLwZL2_bbxUV2QhQ5ijjfe4XXgZPcH</t>
  </si>
  <si>
    <t>godson in air force, grandfather navy veteran</t>
  </si>
  <si>
    <t>I am passionate about using my gifts/skills to help others achieve their goals.</t>
  </si>
  <si>
    <t>Dorothy</t>
  </si>
  <si>
    <t>Davis</t>
  </si>
  <si>
    <t>Portland, Oregon</t>
  </si>
  <si>
    <t>dorothyedavis5@gmail.com</t>
  </si>
  <si>
    <t>Oregon</t>
  </si>
  <si>
    <t>American University, Leadership Coaching for Organizational Performance (LCOP) program</t>
  </si>
  <si>
    <t>Post-bac graduate studies; graduate certificate</t>
  </si>
  <si>
    <t>N/A (participate in ICF but not a current member)</t>
  </si>
  <si>
    <t>https://www.linkedin.com/in/dorothydavis1/</t>
  </si>
  <si>
    <t>Outside of coaching and work: Hiking; Paddleboarding; Crafts; Reading</t>
  </si>
  <si>
    <t>Life Coaching, Business Coaching, Leadership and Executive Coaching</t>
  </si>
  <si>
    <t xml:space="preserve">I have more than fifteen years of experience developing high-performing individuals and teams that drive organizational results. In doing this work, I've discovered that what is most fulfilling for me is empowering others to identify and develop their unique values and contributions to support their success. 
In my coaching practice I aim to provide a safe space for vulnerability and growth to enable my clients to enhance their emotional intelligence, resilience, and leadership capabilities. I consider it a privilege to help others gain new insights about themselves so that they can have a deeper impact on their professional and personal communities. 
</t>
  </si>
  <si>
    <t>https://drive.google.com/open?id=19kE-8y-j58d9gP1KEp-QS4xynMtYF1w0</t>
  </si>
  <si>
    <t>Uncle is a retired Major General</t>
  </si>
  <si>
    <t>It would be an honor to be of service to a veteran to help them optimize their transition experience.</t>
  </si>
  <si>
    <t>Rhythm</t>
  </si>
  <si>
    <t>Malhotra</t>
  </si>
  <si>
    <t>Brooklyn, NY</t>
  </si>
  <si>
    <t>rm6514@gmail.com</t>
  </si>
  <si>
    <t>SQA, NABET</t>
  </si>
  <si>
    <t>https://www.linkedin.com/in/rhythm-malhotra-lifeskills-consultant/</t>
  </si>
  <si>
    <t>Writing poetry and Working out at the gym.</t>
  </si>
  <si>
    <t>Emotional management is what I'm confident coaching in.</t>
  </si>
  <si>
    <t xml:space="preserve">Rhythm Malhotra is a certified Soft Skills Coach from Scottish Qualification Association, certified Image Consultant from Conselle Institute of Image Management and a NABET certified trainer. Her work is dedicated to empowering people and arming them with confidence by helping them cultivate their inner and outer self.
She was honoured with Birla TMT Young Indian Award 2020 for her work and have been nominated to be one of the 35 International Speakers at the International Women's Virtual Youth Summit organised by World Youth Organisation and National Awardees Federation of India in 2021. 
She has been over 4 years in the industry and has successfully imparted over 3500 hours of training and over 200 hours of 1:1 coaching. She has been associated with prominent names such as Indian Government, Tata Consultancy Services, Zamil Steels, Amdocs, AmCare Pharmacy USA etc.
</t>
  </si>
  <si>
    <t>https://drive.google.com/open?id=1JcIy4sjTtWmhyPo58ByrdptePo8-3wtx</t>
  </si>
  <si>
    <t>NA</t>
  </si>
  <si>
    <t>Helping people brings fulfilment to me. I have worked with clients from a similar background in my country and have loved every minute of working towards creating an impact in their lives. It has made me a better person. i hope to learn and contribute through this program.</t>
  </si>
  <si>
    <t>Anthony</t>
  </si>
  <si>
    <t>Morgan</t>
  </si>
  <si>
    <t>Baltimore, MD</t>
  </si>
  <si>
    <t>anthony@hibredsolutions.com</t>
  </si>
  <si>
    <t>Maryland</t>
  </si>
  <si>
    <t>Benchmark Consulting - International Coaching Federation</t>
  </si>
  <si>
    <t>Entrepreneur</t>
  </si>
  <si>
    <t>ICF, SHRM</t>
  </si>
  <si>
    <t>https://www.linkedin.com/in/anthonymorganjr/</t>
  </si>
  <si>
    <t>Click Link to view - https://drive.google.com/file/d/1htyI4EqmMng6YBEJX6HHmbTfUalHMhMo/view?usp=sharing</t>
  </si>
  <si>
    <t>I am a USAF Veteran, Have worked with Veterans in many capacities.</t>
  </si>
  <si>
    <t>Anthony, a U.S. Air Force veteran with an MS in Human Resources &amp; Organizational Development and a BS in Marketing, is dedicated to sharing his knowledge with emerging leaders. As a versatile individual, he wears multiple hats — coach, writer, storyteller, filmmaker, entrepreneur, and friend. His passion lies in empowering youth and underestimated leaders, creating programs as stepping stones for successful career paths.
In his spare time,  as a volunteer, Anthony served as the local platoon leader for The Mission Continues in Baltimore, actively supporting underserved communities to fulfill their missions. Additionally he engages in inspirational speaking, mentors youth entrepreneurs through Jubilee Art's Youth in Business program, spends quality time with family, explores new dining experiences, travels, and enjoys leisurely walks in his beloved city."</t>
  </si>
  <si>
    <t>https://drive.google.com/open?id=1k6OmP3Um6o0yx1Rbo8PwdOa4ytm7aVUl</t>
  </si>
  <si>
    <t>I am USAF Veteran; Grandfather is a Korean Veteran; I am former platoon leader to local Baltimore volunteer group from the national organization, The Mission Continues; Worked in employment offices in the veteran section helping vets with employment, worked with veterans who were incarcerated to transition back to society.</t>
  </si>
  <si>
    <t>Air Force</t>
  </si>
  <si>
    <t>Active</t>
  </si>
  <si>
    <t>E-4</t>
  </si>
  <si>
    <t>2W1</t>
  </si>
  <si>
    <t>AF TRAINING RIBBON, NATIONAL DEFENSE SERVICE MEDAL AF OUTSTANDING UNIT AWARD 2 OAK LEAF CLUSTER (OLC), AF GOOD CONDUCT MEDAL BASIC MAINTENANCE BADGE</t>
  </si>
  <si>
    <t>I learned about the program from my coaching teacher, Juius Ordonez (President of Benchmark/Consulting). I explained to him that I am a Veteran and have a heart for empowering vets to live their best lives.</t>
  </si>
  <si>
    <t>Coco</t>
  </si>
  <si>
    <t>Cocoves</t>
  </si>
  <si>
    <t>West New York, NJ</t>
  </si>
  <si>
    <t>coco.cocoves@gmail.com</t>
  </si>
  <si>
    <t>NYU Completed Coaching Theory and Skill Course</t>
  </si>
  <si>
    <t>Some college</t>
  </si>
  <si>
    <t>ICF Member</t>
  </si>
  <si>
    <t>https://www.linkedin.com/in/cocococoves</t>
  </si>
  <si>
    <t>community-minded individual with diverse interests in sports, arts and culture.</t>
  </si>
  <si>
    <t>Have been a past supporter and volunteer for Wounded Warrior Project</t>
  </si>
  <si>
    <t xml:space="preserve">Coco is a global leadership coach with over two decades of experience in media and entertainment, notably at HBO Sports. Specializing in guiding clients through complex professional environments, she offers invaluable insights for navigating challenges and achieving leadership goals. With a multicultural upbringing and extensive industry experience, she deeply understands diversity, communication, and leadership dynamics.
Her coaching approach prioritizes creating a safe space for clients to confidently navigate challenges and seize opportunities. By fostering trust and providing unwavering support, she empowers clients to explore aspirations and unlock their potential. Coco is a member of the International Coaching Federation and is pursuing certification in Executive Coaching at New York University, demonstrating her dedication to professional growth and skill refinement
</t>
  </si>
  <si>
    <t>https://drive.google.com/open?id=1tlkb84CLHiZRwDK_EduBra1yiXYiPsqw</t>
  </si>
  <si>
    <t>Father U.S. Army</t>
  </si>
  <si>
    <t>Desire to faciliate growth in others</t>
  </si>
  <si>
    <t>WNY, NJ</t>
  </si>
  <si>
    <t>NYU Completed Coaching Theory and Skill</t>
  </si>
  <si>
    <t>https://www.linkedin.com/in/cocococoves/</t>
  </si>
  <si>
    <t>Community minded individual with diverse interest in sports, arts and culture.</t>
  </si>
  <si>
    <t>Have been past supporter and volunteer for Wounded Warrior Project</t>
  </si>
  <si>
    <t xml:space="preserve">Coco is a global leadership coach with over two decades of experience in media and entertainment, notably at HBO Sports. Specializing in guiding clients through complex professional environments, she offers invaluable insights for navigating challenges and achieving leadership goals. With a multicultural upbringing and extensive industry experience, she deeply understands diversity, communication, and leadership dynamics.
Her coaching approach prioritizes creating a safe space for clients to confidently navigate challenges and seize opportunities. By fostering trust and providing unwavering support, she empowers clients to explore aspirations and unlock their potential. Coco is a member of the International Coaching Federation and is pursuing certification in Executive Coaching at New York University, demonstrating her dedication to professional growth and skill refinement.
</t>
  </si>
  <si>
    <t>https://drive.google.com/open?id=13AspcJViIGk8yRp8fEDRHFFWG9OvbJaT</t>
  </si>
  <si>
    <t>Desire to facilitate growth in others</t>
  </si>
  <si>
    <t>Irina</t>
  </si>
  <si>
    <t>Gaister</t>
  </si>
  <si>
    <t>Edgewater, NJ</t>
  </si>
  <si>
    <t>irina.x.gaister@gmail.com</t>
  </si>
  <si>
    <t>same as above</t>
  </si>
  <si>
    <t>ICF &amp; SHRM</t>
  </si>
  <si>
    <t>https://www.linkedin.com/in/irinagaister/</t>
  </si>
  <si>
    <t>Yoga - taught for 12 years; Running- long distance</t>
  </si>
  <si>
    <t>Life Coaching, Career Coaching, Wellness Coaching</t>
  </si>
  <si>
    <t>I've had the privilege of calling four different countries home and am fluent in five languages. My career journey began in Financial Services before I transitioned into HR and Coaching. Alongside my professional endeavors, I'm a dedicated athlete and runner, holding certifications as a wellness coach and yoga instructor. Currently residing in NJ, I cherish spending time with my husband and two young children.</t>
  </si>
  <si>
    <t>https://drive.google.com/open?id=1CZk54xsF3Qr_4RtYuuC1anLypF1QYcYV</t>
  </si>
  <si>
    <t>Cousin - Army</t>
  </si>
  <si>
    <t>I firmly believe that veterans possess a unique discipline that, once tapped into, unlocks incredible potential. It's this potential that inspires me to leverage my coaching skills to help uncover and unleash their boundless capacity for success.</t>
  </si>
  <si>
    <t>Andrew</t>
  </si>
  <si>
    <t>Scrivani</t>
  </si>
  <si>
    <t>NY, NY</t>
  </si>
  <si>
    <t>sundaysauce@gmail.com</t>
  </si>
  <si>
    <t>andrew@andrewscrivani.com</t>
  </si>
  <si>
    <t>IFC</t>
  </si>
  <si>
    <t>https://www.linkedin.com/in/andrew-scrivani-acc-9698859?utm_source=share&amp;utm_campaign=share_via&amp;utm_content=profile&amp;utm_medium=ios_app</t>
  </si>
  <si>
    <t>Surfing, baseball, dogs</t>
  </si>
  <si>
    <t xml:space="preserve">My family has been involved in public service, police and military for 3 generations. Although I did not serve I am very familiar with the transitions from public service to civilian life. I think that familiarity will be a plus. </t>
  </si>
  <si>
    <t xml:space="preserve">Life Coaching, Business Coaching, Career Coaching, Wellness Coaching, Creative </t>
  </si>
  <si>
    <t xml:space="preserve">I have been a teacher and coach in many areas throughout my life. My life as an artist (photography &amp; film) provided me with the freedom and opportunity to become a certified coach and give back to the communities that supported me. I have helped members of my family and friends who were and are part of the first responder community. I relish the opportunity to work with and help others who have served. </t>
  </si>
  <si>
    <t>https://drive.google.com/open?id=1Y21_-xQMgh8Hkbygepjf-NQlH8Id3yj_</t>
  </si>
  <si>
    <t xml:space="preserve">Father US Navy. Grandfather US Army, Grandfather, US Army, Godfather US Army, Cousin US Marine Corps </t>
  </si>
  <si>
    <t>My cousin, whom I have coached, is a Marine Vet and helping him inspired me.</t>
  </si>
  <si>
    <t>jcoop2230@yahoo.com</t>
  </si>
  <si>
    <t>LCOP</t>
  </si>
  <si>
    <t>Exercise, nature, animals, reading, audiobooks, podcasts, meditation, walking my dogs, spending time with friends/family.</t>
  </si>
  <si>
    <t>I thoroughly enjoyed my first cohort experience and looking forward to a second opportunity to give back while continuing to grow as a coach.</t>
  </si>
  <si>
    <t>Jocelyn has been supporting executives, leaders, and teams through coaching, consulting, professional development workshops, retreat facilitation, conflict resolution, interpersonal effectiveness, strategic planning, providing solutions in behavioral health, and organizational redesign for the past 8 years.  Jocelyn's particular areas of interest and expertise include non-profit management and executive leadership, building strong, diverse, inclusive, and effective teams, supporting and empowering business professionals in following passions and reaching goals and facilitating professional development seminars.  Jocelyn is an affiliative and transformational leader who works from a person-centered, solution focused, and action-oriented lens to support organizations, executives, professionals and teams maximize effectiveness and perform to their potential.  She looks forward to meeting you and walking alongside you during your coaching journey!</t>
  </si>
  <si>
    <t>https://drive.google.com/open?id=1xyo-dGiohuOUmcC9Lr9pF24z5IcU6HMg</t>
  </si>
  <si>
    <t>N/A - cousin is retired Army; other family members with historical connections are deceased.  Family friend in the army.</t>
  </si>
  <si>
    <t>Rutgers/LCOP and good experience from first go around in current cohort.</t>
  </si>
  <si>
    <t>Louis</t>
  </si>
  <si>
    <t>Fioccola</t>
  </si>
  <si>
    <t>Fair Lawn, New Jersey</t>
  </si>
  <si>
    <t>lfioccola18@gmail.com</t>
  </si>
  <si>
    <t>ICF and SHRM</t>
  </si>
  <si>
    <t>www.linkedin.com/in/louis-fioccola-mba-sphr</t>
  </si>
  <si>
    <t>Running, Lifting weights, playing guitar, concerts, martial arts, travel</t>
  </si>
  <si>
    <t>I would be honored to work with veterans in any capacity to assist them in their work/personal life.</t>
  </si>
  <si>
    <t>Louis is a seasoned Human Resources growth strategist with over 25 years experience in building the teams, processes, and HR infrastructure to deliver world-class performance. Louis has been coaching executives and their teams throughout his career and is an International Coaching Federation (ICF) accredited coach through the Heidrick and Struggles Leadership Coaching for Organizational Performance (LCOP) certification program at Rutgers University.   Louis believes that partnering with clients in a thought-provoking and creative process through his coaching practice inspires them to maximize their personal and professional potential. He has witnessed the coaching process help his clients improve their outlook on both work and life. Seeing individuals thrive as a result of his coaching is the ultimate fulfillment of his professional calling.</t>
  </si>
  <si>
    <t>https://drive.google.com/open?id=1LMOqxOUkGrd4VAPMDruPK2L-txaQF1ir</t>
  </si>
  <si>
    <t>My uncle was in the Army. Close family friends are in the Army as well, I young man I coached in athletics is now serving.</t>
  </si>
  <si>
    <t>The opportunity to help veterans.</t>
  </si>
  <si>
    <t>Prabha</t>
  </si>
  <si>
    <t>Srinivas</t>
  </si>
  <si>
    <t>Somerset, NJ</t>
  </si>
  <si>
    <t>prabha.srinivas94@gmail.com</t>
  </si>
  <si>
    <t>teachforever039@gmail.com</t>
  </si>
  <si>
    <t>Self Employed</t>
  </si>
  <si>
    <t>https://www.linkedin.com/in/prabhasrinivasphd/</t>
  </si>
  <si>
    <t>Yoga teachers training , Mindfulness practices, Music, Reading, Volunteering at Senior centers</t>
  </si>
  <si>
    <t xml:space="preserve">I have 500 hour yoga teachers training certification with focus on anxiety management.. I have also been through programs in Restoative Yoga, Cognitive behaviior therapy and Meditative practices. I conduct Emotional resilience programs for seniors in the Somerset county. Over tha last few years, my career focus has been on mental wellness. Along with my educational degrees in Psychology. I understand trauma related behavior. </t>
  </si>
  <si>
    <t>Life Coaching, Career Coaching, Wellness Coaching, Anxiety management</t>
  </si>
  <si>
    <t xml:space="preserve">Dr. Srinivas is an organizational psychologist and has worked in the HR and Organization Development space for nearly 25 years.  Her work incudes areas such as Organization development, Leadership coaching, Stress Management, Mindfulness and Emotional Wellness and Intercultural training. as a trainer, she has developed and delivered programs on Assertiveness, cultural integration, communication skills, etc.Her focus over the last decade has been on Mental wellbeing. She is trained in yoga and meditation, and has developed a series of workshops for cultivating Emotional Resilience. Anxiety Management using the techniques of yoga and meditation is another area of interest.  As a coach, she is committed to helping coachees to tap their inner wisdom to find the best answers to life's challenges. She has volunteered extensively with the Senior centers in Somerset county. </t>
  </si>
  <si>
    <t>https://drive.google.com/open?id=18VXAYhXBjMZ48O4pjXIaCY_dT-WpZKz4</t>
  </si>
  <si>
    <t>None</t>
  </si>
  <si>
    <t>Veterans are a Veterans have served the country to the best of their ability. I feel priveleged to be able to serve them in return. I am commited to the improvement and maintenance of mental wellbeing. with my education and experience I am confident I can help.</t>
  </si>
  <si>
    <t>Lancia</t>
  </si>
  <si>
    <t>Nicolelancia@gmail.com</t>
  </si>
  <si>
    <t>NJL929@gmail.com</t>
  </si>
  <si>
    <t>SHRM, NALP, ALA</t>
  </si>
  <si>
    <t>www.linkedin.com/in/nicole-lancia-3943734</t>
  </si>
  <si>
    <t>Family, friends, cooking, Netflix series, Movies, Pilates, yoga, strength training.</t>
  </si>
  <si>
    <t>Two of my cousins are navy vets and we, as a family, take pride in their accomplishments and service.  I look forward to giving back to those who give so selflessly.</t>
  </si>
  <si>
    <t xml:space="preserve">I’m a hardworking NYC professional and native New Yorker.  My family and friends are the most important thing in my life and I take pride in nurturing those relationships.  I also oversee a large staff and use my coaching skills to develop relationships both personally and professionally. </t>
  </si>
  <si>
    <t>https://drive.google.com/open?id=1V7VHbiBTx-_zmaG4c2BWxscdOlhR7Zs1</t>
  </si>
  <si>
    <t>Two cousins in US Navy.</t>
  </si>
  <si>
    <t>I am eager to give back and received notice to apply via my coaching program’s alumni network.</t>
  </si>
  <si>
    <t xml:space="preserve">Patrice </t>
  </si>
  <si>
    <t>Matamoros</t>
  </si>
  <si>
    <t>Pittsburgh</t>
  </si>
  <si>
    <t>patricemmatamoros@gmail.com</t>
  </si>
  <si>
    <t>pmatamoros@jawesternpa.org</t>
  </si>
  <si>
    <t>https://www.linkedin.com/in/patricematamoros/</t>
  </si>
  <si>
    <t>Cycling/cooking/self improvement/lifting/traveling/experiences</t>
  </si>
  <si>
    <t xml:space="preserve">My ex husband was a Navy SEAL for the duration of our marriage.   I understand PTSD and also some of the suffering that comes with extreme circumstances.  I also understand the transition into a world outside of the military and how hard that transition can be for veterans.   I have taken an organization from $0-$8 Million and am now involved in a turnaround so have perspective in how to think about work and how to think about your "professional partnership" with work.   I have been a CEO and President and worked my way up through the ranks.   </t>
  </si>
  <si>
    <t xml:space="preserve">I have hired, developed and worked with hundreds of employees and have been successful in taking a college intern to employee and to eventually work at very high levels such as the Olympics, USATF, Super Bowl, XGames and start up organizations earning 6 figures.   I am currently in an organizational transformation and have increased revenues by 100%.  This has been done with employees who did not have basic business acumen and they are now thriving in their professional life.   I have done this through coaching and helping them in the process of self discovery and understanding that they can succeed.   </t>
  </si>
  <si>
    <t>https://drive.google.com/open?id=1tPZgJT1k8YsYrg3hzLYupj3HE3XejusM</t>
  </si>
  <si>
    <t>Deep rooted veteran family history/WWII/Korean War/Vietnam/Persian Gulf/Panama
Husband was on SEAL Team 4</t>
  </si>
  <si>
    <t>Passionate about giving back and helping</t>
  </si>
  <si>
    <t>Felix</t>
  </si>
  <si>
    <t>Lopez</t>
  </si>
  <si>
    <t>Fair Lawn, NJ</t>
  </si>
  <si>
    <t>felix_lopezjr@yahoo.com</t>
  </si>
  <si>
    <t>felixlopezjr13@gmail.com</t>
  </si>
  <si>
    <t>https://www.linkedin.com/in/felixl1/</t>
  </si>
  <si>
    <t xml:space="preserve">Single parenting, self-help/development audiobooks, sports, movies </t>
  </si>
  <si>
    <t>Felix Lopez is an Executive Recruiter with over twenty-five years of experience recruiting senior executives within the media/entertainment and financial services sectors.  Felix is responsible for recruiting executives in finance, legal, communications, general management, and cybersecurity and has recruited hundreds of executives during his career. Felix recently completed the Leadership Coaching for Organizational Performance at Rutgers University. Felix is inspired daily by his two sons, and during his free time, Felix likes to cook, spend quality time with friends and family, and watch the latest movies.   A resident of Bergen County, Felix received his bachelor's degree from Nyack College.</t>
  </si>
  <si>
    <t>https://drive.google.com/open?id=1nruElL2Y28FCqUDTpoaCsViRTyZh5H5M</t>
  </si>
  <si>
    <t>Oldest brother service in the reserve armed forces for over 20 years.</t>
  </si>
  <si>
    <t>Would love to be helpful to veteran's and the next chapter of their journey.</t>
  </si>
  <si>
    <t>Matthew</t>
  </si>
  <si>
    <t>Sharpe</t>
  </si>
  <si>
    <t>Mountain View, CA</t>
  </si>
  <si>
    <t>matthew.d.sharpe@gmail.com</t>
  </si>
  <si>
    <t>matt.sharpe@altercall.com</t>
  </si>
  <si>
    <t>California</t>
  </si>
  <si>
    <t>https://www.linkedin.com/in/mdsharpe/</t>
  </si>
  <si>
    <t xml:space="preserve">Running, Mobilty and Yoga, Rucking, Coffee, being a great dad and husband, and being an awesome human. I was a former NCAA athlete and fitness has always been a part of my life. </t>
  </si>
  <si>
    <t xml:space="preserve">I went to two military colleges, but ironically was never in the military. My career was mainly in the government (NASA) and now in private industry so I have experience and awareness working with those that are former military, government including state department, and those in private industry. What I love is </t>
  </si>
  <si>
    <t xml:space="preserve">Life Coaching, Business Coaching, Career Coaching, Wellness Coaching, These all go hand-in-hand. </t>
  </si>
  <si>
    <t xml:space="preserve">My name is Matt, the only person who calls me Matthew is my mom and only when I'm in trouble. By trade I'm a software designer and researcher and spent the majority of my career at NASA where I lead data and integration for Human Spaceflight before joining Capital One where I lead design for our business financial hub. I went to two military schools including the Naval Postgraduate School where I earned an MBA in strategy and organizational change. In a prior life I was an NCAA athlete, I've taught mobility and yoga, and still love(ish) to run, ruck, and lift. 
When you put all of this together, I understand and coach from a place that honors the struggle that is change --- both professionally and personally. With this work, what you get out is based on the commitment that you put in. Let's go!
</t>
  </si>
  <si>
    <t>https://drive.google.com/open?id=1xN02plfpFm5DZL3mxE5bEkEjH83qsRx0</t>
  </si>
  <si>
    <t>Grandfathers were WWII veterans. Brother and sister-in law are veterans. Other sister-in-law works at the department of the Navy. I'm an advisory for VMI's Computer Information Systems department. I realistically have too many significant and deep friendships with veterans, including those in special ops, and those in the state department to list here based on my time at NASA, VMI, and the Naval Postgraduate School.</t>
  </si>
  <si>
    <t>Veterans are underrated.</t>
  </si>
  <si>
    <t>Cindy</t>
  </si>
  <si>
    <t>Mejia</t>
  </si>
  <si>
    <t>cm173@nyu.edu</t>
  </si>
  <si>
    <t>mscindymejia@gmail.com</t>
  </si>
  <si>
    <t>https://www.linkedin.com/in/cindymejia1/</t>
  </si>
  <si>
    <t xml:space="preserve">Running, reading and fashion </t>
  </si>
  <si>
    <t>I enjoy training for half-marathons!</t>
  </si>
  <si>
    <t>]</t>
  </si>
  <si>
    <t>https://drive.google.com/open?id=1qBX2AGNOxtguqdkfiEgHsCW4Q-Ksv2n1</t>
  </si>
  <si>
    <t>The NYU Human Capital Management team invited me to apply.</t>
  </si>
  <si>
    <t>Ola</t>
  </si>
  <si>
    <t>David</t>
  </si>
  <si>
    <t>midedavid@yahoo.com</t>
  </si>
  <si>
    <t>midedavid06@gmail.com</t>
  </si>
  <si>
    <t>University of Leeds, UK</t>
  </si>
  <si>
    <t>https://www.linkedin.com/in/ola-david-5474aa11/</t>
  </si>
  <si>
    <t xml:space="preserve">Traveling and ballroom dancing </t>
  </si>
  <si>
    <t xml:space="preserve">I am an excellent career coach and will be delighted to support our veterans in redefining their career pathway or starting a new one </t>
  </si>
  <si>
    <t xml:space="preserve">I am passionate about supporting individuals to pivot into innovative career opportunities in the marketplace. Through my current role at Columbia University and previously at the United Nations, I have developed proven competencies for strategically organizing resources to enhance process efficiency and solve complex problems, including human resources and data infrastructure. For 14 years, I have been a career coach at the annual college and career readiness workshop at Riverside Baptist Church, NYC. Overall, I enjoy offering support and resources to open up new vistas of career opportunities while facilitating a feedback loop to cultivate the knowledge required to address the job market demands. </t>
  </si>
  <si>
    <t>https://drive.google.com/open?id=1YeCTQwxjGwOvgCSemJtC4SbvNqOmf0fi</t>
  </si>
  <si>
    <t xml:space="preserve">Cousin in the US Army, My mentor is an Army Veteran </t>
  </si>
  <si>
    <t>I have a familiar appreciation for the courage it take to set your career on the right path</t>
  </si>
  <si>
    <t>Meaghan</t>
  </si>
  <si>
    <t>Janedis</t>
  </si>
  <si>
    <t>Locust Valley, NY</t>
  </si>
  <si>
    <t>meaghanjanedis@gmail.com</t>
  </si>
  <si>
    <t>meaghan_71@hotmail.com</t>
  </si>
  <si>
    <t>Series 7, Series 63</t>
  </si>
  <si>
    <t>work part time consulting</t>
  </si>
  <si>
    <t>linkedin.com/in/meaghanjanedis</t>
  </si>
  <si>
    <t>International travel, cooking for friends and family, tennis.</t>
  </si>
  <si>
    <t>My Dad was (&amp; Semper Fi) a Marine</t>
  </si>
  <si>
    <t>Life Coaching, Business Coaching, Career Coaching, Wellness Coaching, Whatever they require, I'll be there for them.</t>
  </si>
  <si>
    <t>Hi! My name is Meaghan Janedis! I am a 53 year young lady who is very active, happily married for 24 years and has 2 boys, 19 and 15. I was born into a great family of 7 - 2 bros and 5 sisters and they are still my best friends. 2 fantastic parents. mom passed unfortunately. Dad is a retired Marine and he is adored by all who know and love him. Anything that I can do to help a vet will be my greatest honor. I was part of 9/11 bc I worked for Merrill Lynch in the North Tower of the World FINANCIAL Center (Next door to wTC), I've been through stage 4 brain cancer, a heart attack and stroke that happened in the 1st semester of this degree and I'm still here. I've captained an NCAA tennis team to 1st place (2x) and I've worked on Wall street for many years and loved it! I've CEO'd 2 small cos and now I consult and look forward to coaching full time. God has been good to me, but I've been challenged, to say the least.</t>
  </si>
  <si>
    <t>https://drive.google.com/open?id=1cUzk-r8CwgQ1AHXmgjqZK0J_hj1RxLCw</t>
  </si>
  <si>
    <t>All of my cousins have graduated from West Point (last name Hiebert).</t>
  </si>
  <si>
    <t>I come from a family with a lot of veterans.</t>
  </si>
  <si>
    <t>Gomez</t>
  </si>
  <si>
    <t>Longwood, Florida</t>
  </si>
  <si>
    <t>angegome5300@gmail.com</t>
  </si>
  <si>
    <t>Gumiottollc@gmail.com</t>
  </si>
  <si>
    <t>Florida</t>
  </si>
  <si>
    <t>OBS Business School</t>
  </si>
  <si>
    <t>www.linkedin.com/in/angela-a-gomez-84b7203a</t>
  </si>
  <si>
    <t>Reading and traveling</t>
  </si>
  <si>
    <t>Bilingual English-Spanish</t>
  </si>
  <si>
    <t>Latin American immigrant with professional education and experience in university level education.</t>
  </si>
  <si>
    <t>https://drive.google.com/open?id=1VeN7oPSEApPp4p7XAblerFFwgsjDFfkY</t>
  </si>
  <si>
    <t>no</t>
  </si>
  <si>
    <t>To have a good impact in the life of veterans and apply and learn new coaching skills</t>
  </si>
  <si>
    <t>New York City, New York</t>
  </si>
  <si>
    <t>anyalu252219@gmail.com</t>
  </si>
  <si>
    <t>Still in ECOC. Planning to have my hours log into ICF certifiion by this year.</t>
  </si>
  <si>
    <t>https://www.linkedin.com/in/anya-lu-a21b9886?utm_source=share&amp;utm_campaign=share_via&amp;utm_content=profile&amp;utm_medium=ios_app</t>
  </si>
  <si>
    <t>I’m interested in solo traveling, writing postcards and letters, and playing with sewing machine</t>
  </si>
  <si>
    <t>Before move to New York last year for ECOC, I was a journalist back in Taiwan covering international news.</t>
  </si>
  <si>
    <t>I’m Anya from NYU executive coaching &amp; org. consulting program.
I wish to make coaching and learning development concept more accessible to everyone everywhere. Especially for working class people and all the people outside of c suite, where hope need to be seen, and inspiration should be happening.</t>
  </si>
  <si>
    <t>https://drive.google.com/open?id=1XVpoN5Qn_BVNSG8GF5nlhB1qijzIAYSz</t>
  </si>
  <si>
    <t>I heard Maureen and Fenton’s introduction and feel it is great to coach with a good cause.</t>
  </si>
  <si>
    <t>Robert</t>
  </si>
  <si>
    <t>Cavnar</t>
  </si>
  <si>
    <t>Houston, TX</t>
  </si>
  <si>
    <t>bob@bobcavnar.com</t>
  </si>
  <si>
    <t>Bobcavnar@mac.com</t>
  </si>
  <si>
    <t>Texas</t>
  </si>
  <si>
    <t>CoachRICE</t>
  </si>
  <si>
    <t>https://www.linkedin.com/bob-cavnar/</t>
  </si>
  <si>
    <t>Tennis, aviation</t>
  </si>
  <si>
    <t>Father was USAAF and USAF, in previous company I focused on hiring veterans.</t>
  </si>
  <si>
    <t>Life Coaching, Business Coaching, Career Coaching, Transition Coaching</t>
  </si>
  <si>
    <t>Over my 40-plus-year career, I’ve matured from an enthusiastic young oilfield worker into a seasoned veteran with decades of C-suite experience. My time in business and non-profit leadership has given me a unique perspective and helped me hone a keen understanding of complex problems, building teams, and coaching individuals. As a lifelong learner, I’ve continued my journey through a longstanding mindfulness practice and by expanding my understanding of social justice, the environment, global energy policy, and workplace safety.
A native Texan, I worked pipelines during days while earning my Bachelor’s degree at Eastern Michigan University at night. Navigating my way from the field into management, I completed my education at Harvard Business School and earned an MBA at Southern Methodist University. After a stint in energy banking, I ran public and private companies for over thirty years, holding the positions of Chairman, CEO, COO, and CFO while leading multinational operations, mergers, and turning around failing companies. In later years, I branched out from traditional energy into innovative renewables, cryptocurrency banking, and international trade.
Today, my focus is helping others maximize their highest potential for themselves and their companies while working to leave behind a better world for my children and grandchildren. I’m a member of the Board of Directors of Space Center Houston, retired chairman of the Board of Directors of the Houston Grand Opera, and co-founder of Recipe for Success Foundation, dedicated to improving childhood nutrition.</t>
  </si>
  <si>
    <t>https://drive.google.com/open?id=1L0vTjLe1Vf0L67lXqK3fHTGChQkEUBLm</t>
  </si>
  <si>
    <t>Father USAAF, USAF; Uncle USAAF, USAF; Uncle, USA</t>
  </si>
  <si>
    <t>I’m building my coaching skills at CoachRICE and have been supporting veterans since the days of Viet Nam.  This is a chance for me to give back.</t>
  </si>
  <si>
    <t>Elizabeth</t>
  </si>
  <si>
    <t>Larson</t>
  </si>
  <si>
    <t>Houston, Texas</t>
  </si>
  <si>
    <t>elizabethlarson@chevron.com</t>
  </si>
  <si>
    <t>lizandgary@yahoo.com</t>
  </si>
  <si>
    <t xml:space="preserve">Working on ICF certification through CoachRice program </t>
  </si>
  <si>
    <t>AABI, SHRM</t>
  </si>
  <si>
    <t>https://www.linkedin.com/in/elizabeth-larson-8835508?lipi=urn%3Ali%3Apage%3Ad_flagship3_profile_view_base_contact_details%3BBE%2BsqArzTFKYys2BpQ4bpw%3D%3D</t>
  </si>
  <si>
    <t>Swimming, Weight Lifting, Reading, Cooking, Flying</t>
  </si>
  <si>
    <t xml:space="preserve">Father and Husband were in the Airforce, but I have experience with other service members. </t>
  </si>
  <si>
    <t xml:space="preserve">Elizabeth Larson is currently a Leading Performance Coach at Chevron in Houston, Texas.  She has been with Chevron for 22 years having 9 different roles in multiple functions including Aviation, HR, Safety, and Law. Outside of Chevron she serves on two Boards and is an active mentor to students wishing to have a career in aviation.  She is certified to coach in multiple formats and is currently seeking International Coaching Federation Certification through the Coach Rice program.  She has been married to her husband Gary, for 34+ years and is skilled at packing a home in 48 hours and has moved over 11 times in her marriage.  </t>
  </si>
  <si>
    <t>https://drive.google.com/open?id=1IB3FOLRAzPF88D7lRyJg44Y6735NDTIh</t>
  </si>
  <si>
    <t>Father, Airforce.  Husband Air National Guard (Airforce) for 21 years</t>
  </si>
  <si>
    <t>I would love to be able to give back to the Veteran Community.</t>
  </si>
  <si>
    <t>Legg</t>
  </si>
  <si>
    <t>College Station, TX</t>
  </si>
  <si>
    <t>danilegg@yahoo.com</t>
  </si>
  <si>
    <t>danielle.legg@bryanisd.org</t>
  </si>
  <si>
    <t>Current student in CoachRice</t>
  </si>
  <si>
    <t>TEPSA</t>
  </si>
  <si>
    <t>https://www.linkedin.com/in/danielle-legg-39577a72/</t>
  </si>
  <si>
    <t>Travel, Exercise, Healthy Cooking &amp; Eating, Hiking, Paddle boarding, Reading, Spirituality, Personal Development</t>
  </si>
  <si>
    <t xml:space="preserve">I am experienced in working with a diverse population in my role as a principal. </t>
  </si>
  <si>
    <t xml:space="preserve">Hi! My name is Danielle Legg. I am an experienced and successful principal, mentor and aspiring leadership coach. My talents are the ability to create positive and cohesive teams and facilitate an environment of innovation and change. I received the 2022 District Administrator of the Year Award for turning around a low performing school. I have mentored and coached teachers, teacher leaders, and administrators as they transition to more challenging roles. I create time to do things I enjoy such as healthy cooking, exercise, reading, hiking, paddle boarding, and biking. I also make self awareness and personal growth activities a priority.  I am passionate about partnering with individuals as they fulfill their life goals and dreams. </t>
  </si>
  <si>
    <t>https://drive.google.com/open?id=1225z6ZuYnnLgDCqBXI18P9gxeER2MVyn</t>
  </si>
  <si>
    <t xml:space="preserve">Father served in the Air Force and Uncle served in the Army. </t>
  </si>
  <si>
    <t>I admire those who serve in the military and the sacrifices they make for our safety and freedom. It would be an honor to give back to those who give so much.</t>
  </si>
  <si>
    <t>John</t>
  </si>
  <si>
    <t>Welch</t>
  </si>
  <si>
    <t>Austin, TX</t>
  </si>
  <si>
    <t>jcaseywelch@gmail.com</t>
  </si>
  <si>
    <t>jcaseywelch@icloud.com</t>
  </si>
  <si>
    <t>Currently enrolled in CoachRice at the Rice University/Doerr Institute</t>
  </si>
  <si>
    <t>Pursuing ICF certification through CoachRice</t>
  </si>
  <si>
    <t>https://www.linkedin.com/in/john-casey-welch/</t>
  </si>
  <si>
    <t>Music, Guitar Building, Tube Amplifier Construction, Guitar Effects Construction</t>
  </si>
  <si>
    <t>Talent Management, Leader Development</t>
  </si>
  <si>
    <t>Life Coaching, Business Coaching, Career Coaching, Wellness Coaching, Leader Development</t>
  </si>
  <si>
    <t>I am a retired US Army Infantry Officer with over 23 years of military service, including nearly 5 years of combat experience in Iraq and Afghanistan ranging from company to battalion command. I also had the great opportunity to serve as an observer, coach, trainer at both the Joint Readiness Training Center and Joint Multinational Training Center, and spent my final two years in uniform as a strategic planner for the US Army Talent Management Task Force where I focused on the Command Assessment Program. Since my military retirement, I have worked as a consultant and continued to pursue a career in executive coaching through Rice University's Doerr Leadership institute. My current goals include helping the corporate sector maximize potential for veteran hires, to incorporate the best lessons of modern US Army leadership assessment and selection models, and foster new breakthroughs in the fields of talent management and organizational culture.</t>
  </si>
  <si>
    <t>https://drive.google.com/open?id=1HUoz1Za31BCUJq7bFgDYTm2aPjKTYTNx</t>
  </si>
  <si>
    <t>I served for 23 Years in the US Army, my father was a career soldier, my brother is a combat-wounded US Army veteran, both of my Grandfathers were career soldiers</t>
  </si>
  <si>
    <t>Army</t>
  </si>
  <si>
    <t>Lieutenant Colonel</t>
  </si>
  <si>
    <t>11A</t>
  </si>
  <si>
    <t>Legion of Merit, Bronze Star (4OLC), Meritorious Service Medal (3OLC)</t>
  </si>
  <si>
    <t>I first heard of this program through CoachRice</t>
  </si>
  <si>
    <t>coco.cocoves@outlook.com</t>
  </si>
  <si>
    <t>Coco.Cocoves@SIR.com</t>
  </si>
  <si>
    <t>Some College</t>
  </si>
  <si>
    <t>ICF, NAR</t>
  </si>
  <si>
    <t>Sports/Arts/Cultural/Technology/</t>
  </si>
  <si>
    <t>Have been a past supporter volunteer for Wounded Warrior Project</t>
  </si>
  <si>
    <t>Dear participant, 
I'm excited about the opportunity to work together and support you on your journey. A bit about me and my coaching approach. I believe in creating a supportive and encouraging environment where you'll feel comfortable exploring your goals and challenges. Drawing from my two decades of experience in media and entertainment, including roles at HBO Sports, I aim to provide practical insights tailored to your needs. I'm eager to hear more about you and your objectives and discuss how we can work together to achieve them.
Sincerely,
Coco.</t>
  </si>
  <si>
    <t>https://drive.google.com/open?id=1pK9IDs_hQNO2sdLQ5KV74aBzTEeH82RO</t>
  </si>
  <si>
    <t>Father U.S. Army – Payroll</t>
  </si>
  <si>
    <t>Desire to facilitate growth and others.</t>
  </si>
  <si>
    <t xml:space="preserve">Gena </t>
  </si>
  <si>
    <t>Lentz</t>
  </si>
  <si>
    <t xml:space="preserve">Madison, Mississippi </t>
  </si>
  <si>
    <t>glentz@gmail.com</t>
  </si>
  <si>
    <t>grlcoachingllc@gmail.com</t>
  </si>
  <si>
    <t xml:space="preserve">Mississippi </t>
  </si>
  <si>
    <t>Will complete the NYU Certificate in Professional Coaching this month.</t>
  </si>
  <si>
    <t xml:space="preserve">Currently establishing/building a career coaching business. </t>
  </si>
  <si>
    <t xml:space="preserve">I am a member of ICF and am working on certification. </t>
  </si>
  <si>
    <t>https://www.linkedin.com/in/gena-lentz/</t>
  </si>
  <si>
    <t>Pro bono coaching and mentoring; wellness and physical fitness; lifelong learning; travel</t>
  </si>
  <si>
    <t xml:space="preserve">I worked in the field of economic development leadership for several years.  This work included interfacing with manufacturers in diverse industries regarding their workforce needs.  This work informed my understanding that veterans are often considered highly sought-after employees with valuable transferable skills.  Although I live out of state, I think my experience and coaching focus would be beneficial to veterans. </t>
  </si>
  <si>
    <t>Business Coaching, Career Coaching, Wellness Coaching</t>
  </si>
  <si>
    <t xml:space="preserve">Gena Lentz, founder and coach of GRL Coaching LLC, provides coaching services for the development of professional and personal goals, including those related to career exploration and advancement as well as leadership. Gena is a former economic development professional with a passion for helping individuals achieve their full potential.  With a background in leading economic development growth initiatives in both the public and private sector, she is now leveraging her experience to empower others through professional coaching. </t>
  </si>
  <si>
    <t>https://drive.google.com/open?id=1kZw9HzgGbbFFqTyMhbibbIDfHNXRHW3C</t>
  </si>
  <si>
    <t xml:space="preserve">My father was honored to serve in the Army Intelligence Corps early in his career. </t>
  </si>
  <si>
    <t>The Veteran's Coaching Project appears to offer an outstanding opportunity to volunteer with a well-deserved community.   I would be honored to partner with a verteran to help with his/her professional transition.  I have a special interest in coaching through professional transitions, as these periods can be some of the most trying but also the most rewarding.  Thank you for your consideration of my application.</t>
  </si>
  <si>
    <t>Buckner</t>
  </si>
  <si>
    <t>Olathe Kansas</t>
  </si>
  <si>
    <t>robert@boomcg.com</t>
  </si>
  <si>
    <t>buckner.rd@outlook.com</t>
  </si>
  <si>
    <t>Kansas</t>
  </si>
  <si>
    <t>https://www.linkedin.com/in/robert-buckner-30065a4/</t>
  </si>
  <si>
    <t>Family, travel, English bulldogs, fitness, wine, tennis</t>
  </si>
  <si>
    <t>Looking to help provide a service in return of the service of other Americans in the armed forces.</t>
  </si>
  <si>
    <t>I am a life long learner.  My career has been spent in Coaching, Talent Development and Leadership Development in corporate environments and now have my own company doing what I love..  I am easy to chat with.  I build trust quickly and feel it is partly due to  my midwest values, pace and upbringing.  However, traveling and living abroad has given me a global perspective and appreciation of diversity, different cultures, and various value sets.  As a married gay man, I have had to endure discrimination, hate, fear, and disappointment to name a few. My experiences in both my personal and professional life have given me a strong skillset for coaching.  I am here to listen and help you navigate through challenging topics.</t>
  </si>
  <si>
    <t>https://drive.google.com/open?id=1bD8a4YL1jTJ94ckx0HmQ29Qb0aP33YBI</t>
  </si>
  <si>
    <t>High School Best Friend, Uncle, Grandfather</t>
  </si>
  <si>
    <t>To help our veterans find their success</t>
  </si>
  <si>
    <t>Narvaez</t>
  </si>
  <si>
    <t>Spring, TX</t>
  </si>
  <si>
    <t>coachmike19@gmail.com</t>
  </si>
  <si>
    <t>mike.narvaez@bp.com</t>
  </si>
  <si>
    <t>Rice University (in progress)</t>
  </si>
  <si>
    <t>CSP</t>
  </si>
  <si>
    <t>www.linkedin.com/in/mike-narvaez</t>
  </si>
  <si>
    <t>Boy Scouts Volunteer, church volunteer, hiking, camping (RV), reading, working out</t>
  </si>
  <si>
    <t>Although I did not serve, I come from a long line of veterans.</t>
  </si>
  <si>
    <t xml:space="preserve">Mike Narvaez is the bp Workplace Services Lead for the US and Canada.  He is responsible for the delivery of safe, secure, and reliable facility operations for over 4 million square feet of commercial and industrial properties.  Mike has over 25 years of experience with half of that time spent in facilities management in the oil and gas industry.  He is a Certified Safety Professional, Texas A&amp;M University Industrial Engineering graduate, and obtained his MBA from Rice University.
Outside of work, Mike volunteers for the Boy Scout of America as a member of the Sam Houston Area Council’s Executive Board of Directors and sits on the National Health &amp; Safety Team.  A father of three and husband, Mike has dedicated his professional and volunteer endeavors to leading others.  
</t>
  </si>
  <si>
    <t>https://drive.google.com/open?id=1UYeujIqgqtFekWtBl3cPCHzeEYPHdC6M</t>
  </si>
  <si>
    <t>Father, several uncles, and numerous cousins that served in the Navy.  My nephew and Godson is a US Marine.  Worked with several veterans while working at NASA.</t>
  </si>
  <si>
    <t>I have worked with several veterans that have struggled to transition from the military to the professional world.  I manage security operations at oil and gas facilities and encounter the need to help veterans transitions on a weekly basis.  I see a real need in this space and just hope I can help.</t>
  </si>
  <si>
    <t>Jennifer</t>
  </si>
  <si>
    <t>Goebel</t>
  </si>
  <si>
    <t>Dallas, Texas</t>
  </si>
  <si>
    <t>jennifergoebel1@gmail.com</t>
  </si>
  <si>
    <t>jg8004@nyu.edu</t>
  </si>
  <si>
    <t>Working towards ICF accredidation</t>
  </si>
  <si>
    <t>https://www.linkedin.com/in/jennifergoebel/</t>
  </si>
  <si>
    <t xml:space="preserve">Local Musical theater, Dallas Symphony Chorus
Active Volunteer, Some recent highlights include: Girl Scouts of Northeast Texas Board Committee Member, Music and Art Programming for nursing home residents, Dementia Friend, Girl's night out mentor for K-8th graders
</t>
  </si>
  <si>
    <t>Thank you for the opportunity!</t>
  </si>
  <si>
    <t>As a strength-based coach, I am genuinely excited to uncover the remarkable skills you've cultivated during your years of service and pave the way for your future endeavors. With a decade leading teams in both the technology and education sectors, I've dedicated myself to guiding individuals and teams in unlocking their full potential and navigating new pathways to success. In my current role, I am privileged to lead a team of coaches dedicated to supporting the reskilling of adults for technical roles, and I am eager to extend this passion to support you for the pathway that you choose. Your service is appreciated, and your future is filled with promise.</t>
  </si>
  <si>
    <t>https://drive.google.com/open?id=1WOBQYBLXJ1y5iel1b22fHgh7Km6FWGaZ</t>
  </si>
  <si>
    <t>Grandfather - First Lieutenant, United States Army
Uncles - United States Navy, United States Marines, United States Army
Cousins - United States Air Force, United States Army</t>
  </si>
  <si>
    <t>Having had family members serve, some of the people I respect most in my life, I understand firsthand the challenges and triumphs of navigating life after service.</t>
  </si>
  <si>
    <t>Charlisa</t>
  </si>
  <si>
    <t>Garg</t>
  </si>
  <si>
    <t>Brewster, NY</t>
  </si>
  <si>
    <t>middlebranchconsulting@gmail.com</t>
  </si>
  <si>
    <t>charligarg@hotmail.com</t>
  </si>
  <si>
    <t>NYU SPS - Certificate in Professional Coaching</t>
  </si>
  <si>
    <t>Master's - classwork only, all but thesis</t>
  </si>
  <si>
    <t>CFRE</t>
  </si>
  <si>
    <t>https://www.linkedin.com/in/charlisagarg/</t>
  </si>
  <si>
    <t>K-dramas, reading, cooking</t>
  </si>
  <si>
    <t>I come from a military family, and worked at West Point (Go Army!). I do have a full time job with flexibility, but I may have an occasional work meeting that might require a change in scheduling (but will be able to communicate that well in advance).</t>
  </si>
  <si>
    <t>Morning (8am to 12pm), Afternoon (12pm to 5pm), Not Available on this Day</t>
  </si>
  <si>
    <t>My parents instilled a strong sense of service in my brother and I, and I have spent most of my career working in nonprofits, most recently as a fundraising professional. I personally have benefitted from coaching, and feel it should be more widely available. I enjoy supporting people as they navigate their way through challenges with a sense of ownership and a growth mindset.</t>
  </si>
  <si>
    <t>https://drive.google.com/open?id=1QuAQliIapoVEMfikGW1OK6ttK1IRXNyn</t>
  </si>
  <si>
    <t>Father (Marine), grandfather (Marine), and uncles (Air Force, Army) were all combat veterans and then career Army National Guard; I worked at the West Point Assoc of Graduates for three years; supported the Resilience Center for Veterans and Families at Teachers College, Columbia University, and the Military Families Center at NYU Langone Health</t>
  </si>
  <si>
    <t>Family history and strong desire to support veterans and military families</t>
  </si>
  <si>
    <t>Steven</t>
  </si>
  <si>
    <t>Mendelsohn</t>
  </si>
  <si>
    <t>Hoboken, NJ</t>
  </si>
  <si>
    <t>StevenCMendelsohn@gmail.com</t>
  </si>
  <si>
    <t>Steve@BetterSelfLeadership.com</t>
  </si>
  <si>
    <t>I am self-employed part-time as an Executive Coach</t>
  </si>
  <si>
    <t>https://www.linkedin.com/in/steve-mendelsohn-9107859/</t>
  </si>
  <si>
    <t>Music, NY Mets</t>
  </si>
  <si>
    <t>My strongest focus is on helping people in transition in their careers to recognize their essential value and find a path toward success.</t>
  </si>
  <si>
    <t>I had a long career as a business executive.  The most rewarding aspect of the that work was in helping employees develop into the best version of themselves.  Having left that, I am motivated to use my business experience combined with my coaching training and acumen to continue to be of use to others.  I coach to help those I coach discover solutions within themselves - to help them navigate the competing impulses in their heads and hearts to find greater satisfaction.</t>
  </si>
  <si>
    <t>https://drive.google.com/open?id=1ES1s2wKNT_pU8y7H6J4poPFE-wtodDpE</t>
  </si>
  <si>
    <t>My father fought in WW II.</t>
  </si>
  <si>
    <t>I have been inspired by my friends who are Viet Nam Vets to help them and subsequent veterans get the appreciation and recognition they have earned.</t>
  </si>
  <si>
    <t>Shana</t>
  </si>
  <si>
    <t>Schoem</t>
  </si>
  <si>
    <t>Ypsilanti, MI</t>
  </si>
  <si>
    <t>shanaschoembusiness@gmail.com</t>
  </si>
  <si>
    <t>sschoem@gmail.com</t>
  </si>
  <si>
    <t>Michigan</t>
  </si>
  <si>
    <t>Rice University Doerr Institute</t>
  </si>
  <si>
    <t>https://www.linkedin.com/in/shana-schoem/</t>
  </si>
  <si>
    <t>Gardening, art, activism, reality TV</t>
  </si>
  <si>
    <t xml:space="preserve">I am someone who is interested in learning about people holistically and supporting them in achieving their goals. I have experience in conflict resolution, emotional intelligence, intergroup dynamics and somatics and I like to utilize these skills in coaching when the coaching client shows interest. </t>
  </si>
  <si>
    <t>Life Coaching, Business Coaching, Career Coaching, Leadership Coaching</t>
  </si>
  <si>
    <t>I approach coaching with a holistic lens: all of who you are is important and valuable to unlocking your next step. I am enthusiastic about your values, vision and motivations; and passionate about helping you amplify joy, connection and liberation as you move through life. I’m here to serve as a support, coming alongside you to explore and expand what’s possible. 
I bring to my coaching over 20 years of experience teaching, facilitating and working for justice. My areas of expertise include: conflict resolution, communication techniques, motivational interviewing, intergroup dialogue, multipartial facilitation techniques, social identity exploration, understanding systems of power, and mindfulness.</t>
  </si>
  <si>
    <t>https://drive.google.com/open?id=1qWfrtRXAHVvxxe1i2nAAi2kc6yzYj01w</t>
  </si>
  <si>
    <t>I am interested in supporting people of all walks of life and don't have much experience with Veterans. I'm excited to get to know new people and help them find momentum towards their next steps.</t>
  </si>
  <si>
    <t>Marsha</t>
  </si>
  <si>
    <t>Stablein</t>
  </si>
  <si>
    <t>Chester, NJ</t>
  </si>
  <si>
    <t>marsha@leadingwithpresence.co</t>
  </si>
  <si>
    <t>marsha.stablein@gmail.com</t>
  </si>
  <si>
    <t>Associate's</t>
  </si>
  <si>
    <t>https://www.linkedin.com/in/marsha-stablein-37596722/</t>
  </si>
  <si>
    <t>Yoga, Walking, Watercolor, Piano, Poetry</t>
  </si>
  <si>
    <t>I have completed advanced training in iRest Yoga Nidra, a mindfulness program (visit iRest.org) which is approved as Complementary and Alternative medicine for PTSD by Defense Centers of Excellence and listed as Tier 1 approach for pain management in military care by U.S. Army Surgeon General.</t>
  </si>
  <si>
    <t>Life Coaching, Business Coaching, Wellness Coaching</t>
  </si>
  <si>
    <t>I partner with my clients to expand their perspective, build resilience, and navigate change authentically.  Through curiosity and integrating the wisdom of mind and body, clients move forward with a sense of empowerment and purpose.  I have worked as a communication and change management professional for over 10 years in pharma and life sciences. Prior to that I found my passion for service to others as an operations leader and Yoga teacher/trainer for two Yoga schools. Coaching is an intersection of my business and wellness background and enables me to help clients cultivate skills that translate into greater personal well-being and professional effectiveness.</t>
  </si>
  <si>
    <t>https://drive.google.com/open?id=1PPvlCV2gXy6d9vrOjPp8JcIaViKPbG2w</t>
  </si>
  <si>
    <t xml:space="preserve">My Dad was a pilot in WWII, shot down, saved, and hidden by the French Resistance until the war ended. I saw how his experience shaped him. More informally, I also work closely with my employer's Chief of Information Security Operations, who served in the military and who still experiences some PTSD.  </t>
  </si>
  <si>
    <t>My father's experience. Also, trauma-informed mindfulness teacher training program gave me deeper insight in to challenges/opportunities many veterans face.</t>
  </si>
  <si>
    <t>Mallory</t>
  </si>
  <si>
    <t>Kenny</t>
  </si>
  <si>
    <t>malloryckenny@gmail.com</t>
  </si>
  <si>
    <t>Spencer Stuart</t>
  </si>
  <si>
    <t>https://www.linkedin.com/in/mallory-kenny-753708147/</t>
  </si>
  <si>
    <t>Yoga, Tennis, Hiking, Psychology, Dogs, Trying New Restaurants</t>
  </si>
  <si>
    <t xml:space="preserve">Mallory currently lives in New York city with her chow chow, Lola. She is currently employed at Spencer Stuart, an executive search firm where she focuses on recruiting executives and leadership development for clients in the finical services industry. She is passionate about coaching and is motivated by helping others reach their full potential. Her coaching style incorporates both professional and personal goals to help her clients develop their entire self. Outside of work she is an avid yogi and tennis player, you can usually fins her at a local dog park or a new restaurant. </t>
  </si>
  <si>
    <t>https://drive.google.com/open?id=1Cd935FOqxQIApI9wi1Yahgntqv7NtiQv</t>
  </si>
  <si>
    <t>Grandfather and Grandmother were both in the US Navy</t>
  </si>
  <si>
    <t>In college, I was a political science major and my focus was on homelessness in the US. A big portion of this population were veterans. When I was writing capstone I had to speak with multiple veterans and get their experience on transitioning into the workforce and obstacles they faced. I would love the opportunity to partner with veterans and help them any challenges they face and help them reach their goals.</t>
  </si>
  <si>
    <t xml:space="preserve">Linda </t>
  </si>
  <si>
    <t>Foster</t>
  </si>
  <si>
    <t>King of Prussia, PA</t>
  </si>
  <si>
    <t>fosterlm@icloud.com</t>
  </si>
  <si>
    <t>foster.lin.m@gmail.com</t>
  </si>
  <si>
    <t>Pennsylvania</t>
  </si>
  <si>
    <t>https://www.linkedin.com/in/linda-foster-ms-acc-821a0b19/</t>
  </si>
  <si>
    <t>Cycling, Traveling, gardening, water sports, reading</t>
  </si>
  <si>
    <t>I am a navy veteran of the gulf war</t>
  </si>
  <si>
    <t xml:space="preserve">Drawing on her experience as a veteran, executive, technologist, innovator, strategist, and coach, Linda brings a unique perspective of understanding to coaching engagements. Leveraging her professional and signature coaching approach, she creates a customized coaching engagement that is results focused to meet the needs of the individual.
Linda partners with clients to bring out their best so they can achieve their full potential and attain success through skillful communication, mindful leadership, and emotional intelligence. She assists clients in developing their careers by identifying and navigating interpersonal and organizational dynamics, increasing their business acumen, and improving performance. Linda has a strong record of success developing individuals, teams, and business partners in a matrix organization and helping leaders move their vision forward both inside and outside of organizations.
Prior to establishing her own business, Linda spent over 25 years as an executive director and innovation advocate successfully leading high performance teams to drive business growth in global security, aerospace, and information technology sectors. Her accomplishments include leading the development and execution of technology strategy for a fortune 50 Corporation; developing multi-functional business teams for new market growth through innovation workshops, training, and mentoring programs; and creating technology training initiatives to prepare for future work force demands.
</t>
  </si>
  <si>
    <t>https://drive.google.com/open?id=1Q0PK3lSdzlqyrGkEFt53Cd5q8AmxmknC</t>
  </si>
  <si>
    <t xml:space="preserve">I am a Navy Veteran of the Gulf war. I served overseas in Rota and in the DC area as a Cryptologic/Intel Officer. I leveraged my military career experience to transition in to the defense industry. </t>
  </si>
  <si>
    <t>Navy</t>
  </si>
  <si>
    <t>0-3</t>
  </si>
  <si>
    <t>Cryptologist/Intel</t>
  </si>
  <si>
    <t>Joint Commendation Medal</t>
  </si>
  <si>
    <t>Having transitioned from the military into a civilian career, I have a unique coaching perspective. I only wish I had a coach to assist me when I transitioned.</t>
  </si>
  <si>
    <t>Rachael</t>
  </si>
  <si>
    <t>Arthur</t>
  </si>
  <si>
    <t>rachael.arthur@gmail.com</t>
  </si>
  <si>
    <t>https://www.linkedin.com/in/rachael-arthur/</t>
  </si>
  <si>
    <t>Dance, musical theater, hiking, biking, traveling</t>
  </si>
  <si>
    <t xml:space="preserve">Rachael spent over a decade in urban education in various capacities, including a classroom instructor, a grade level chair, and a student activities coordinator.  As part of her role, she coached emerging student leaders in interpersonal communication skills, character development, conflict resolution, time management, and public speaking. After leaving the classroom, Rachael transitioned into an education consulting non-profit where she provided coaching, training, and professional development to public school leaders across the country. Rachael went on to obtain a certificate in Executive Coaching from New York University’s School of Professional Studies. She finds particular joy in guiding professionals to explore their unique strengths and values, unearth their authentic leadership style, and cultivate creative problem-solving strategies for sustainable success.  In her coaching, Rachael focuses on probing for limiting beliefs in order to unleash new possibilities and help clients achieve their desired results. </t>
  </si>
  <si>
    <t>https://drive.google.com/open?id=1yWYvMI0GeBE7xnhu_y05uOMA9aLWP8n1</t>
  </si>
  <si>
    <t>Veterans have done so much for our country-- I feel honored to volunteer my coaching services as a way to give back.</t>
  </si>
  <si>
    <t>Zachariah</t>
  </si>
  <si>
    <t>Daum</t>
  </si>
  <si>
    <t>Dumont, NJ</t>
  </si>
  <si>
    <t>zjdaum@gmail.com</t>
  </si>
  <si>
    <t>zjdaum@icloud.com</t>
  </si>
  <si>
    <t>Coaching Theory and Skill - Currently enrolled I finish class on 4/25/2024</t>
  </si>
  <si>
    <t>Currently enrolled in NYU SPS Certificate in Executive Coaching</t>
  </si>
  <si>
    <t>SHRM-CP</t>
  </si>
  <si>
    <t>https://www.linkedin.com/in/zjdaum/</t>
  </si>
  <si>
    <t>Gardening in my yard in NJ, Baking Sourdough bread, Photography - especially my dog and flowers, I've got a toy poodle, my partner (an ER Nurse) and I belong to Wyndham's Travel/Leisure club and enjoy traveling</t>
  </si>
  <si>
    <t>My sister is a veteran and I have tremendous respect for individuals who have served our country</t>
  </si>
  <si>
    <t>I grew up as the middle of five children in Pennsylvania. My grandfather was my hero, he grew up an orphan at the Milton Hershey School and lead a successful business career. I got my first job in high school and pursued work like many kids find their identity in sports. I developed a passion for supporting others in their professional journey, earning my Master's in Industrial/Organizational Psychology and building a career in Human Resources. I currently work as the Director of Employee Experience and Development at the Local Initiatives Support Corporation, a community development financial institution which funds low-income housing, small business, etc. I coach and support the professionals who provide the financial support to individuals in need of affordable housing and small loans to achieve their business dreams.</t>
  </si>
  <si>
    <t>https://drive.google.com/open?id=1aH5PV_HnlOTgEGTPjW_Odqh0hv96C_pe</t>
  </si>
  <si>
    <t>My sister served in the US Army and is a Veteran of 2 tours of duty in Iraq
My great uncle served in Vietnam
I have two brothers in law in the Armed Forces</t>
  </si>
  <si>
    <t>I want to give back to the people who served our Country.</t>
  </si>
  <si>
    <t>Isabel</t>
  </si>
  <si>
    <t>Sjodin</t>
  </si>
  <si>
    <t>isjodin@yahoo.com</t>
  </si>
  <si>
    <t>Rice University</t>
  </si>
  <si>
    <t>https://www.linkedin.com/in/isabel-sjodin</t>
  </si>
  <si>
    <t>Tennis, baking</t>
  </si>
  <si>
    <t>I mainly have weekend availability, and am interested in the additional digital training. I appreciate any structure that you would like to build in so that all veterans in the program have a more consistent experience.</t>
  </si>
  <si>
    <t xml:space="preserve">Hi, my name is Isabel. A lifelong Houstonian, I attended Rice University where I earned a BS in Chemical Engineering. While at Rice, I was involved with the Doerr Leadership Institute for four years, where I developed a passion for mentorship and coaching. I took part in CoachRice, an accredited International Coaching Federation (ICF) training program, to develop and solidify these skill within a leadership coaching context. Since graduating, I have gone into consulting for my full-time job and continued individual coaching in my free time. I am excited for the opportunity to share this skillset with the VCP community and ensure that clients can further develop and refine leadership in their own lives, however that looks from an individual perspective. </t>
  </si>
  <si>
    <t>https://drive.google.com/open?id=1RqOy1ho1vYVOXQPLYa6rXXhyq0LQc1Cv</t>
  </si>
  <si>
    <t>I have not been able to prioritize coaching as much as I would like due to time constraints (weekends only) and think this is a valuable, underserved community. This opportunity was shared with me by the Doerr Institute.</t>
  </si>
  <si>
    <t xml:space="preserve">Kirsten </t>
  </si>
  <si>
    <t>Jense</t>
  </si>
  <si>
    <t>New York NY</t>
  </si>
  <si>
    <t>kmjense@gmail.com</t>
  </si>
  <si>
    <t>kirsten_jense@yahoo.com</t>
  </si>
  <si>
    <t>ICF, OD Network</t>
  </si>
  <si>
    <t>www.linkedin.com/in/kirsten-jense-26473210</t>
  </si>
  <si>
    <t>Swimming, Canyoneering, Hiking, South-West US, Cooking, Drawing.</t>
  </si>
  <si>
    <t>I enjoy working with people from a variety of cultural and professional backgrounds. I am a systems thinker, and am most effective working with highly motivated people who do not shy away from being self-reflective.  I focus on the "whole person", starting with how my clients define a fulfilling life - including work, life, health, and community. I always personalize my approach to the individual clients needs. I am highly empathetic, and like to help clients identify small steps and "wins" in support of their larger goals.</t>
  </si>
  <si>
    <t>I grew up in the Netherlands, and lived and worked in different countries in Europe, Africa and the US. The past 20 years New York City has been my home. I am currently raising a neuro-diverse son within our international family.  I try to live and lead with empathy, enthusiasm and encouragement.</t>
  </si>
  <si>
    <t>https://drive.google.com/open?id=1Rsn-bvpq1hj4CQZYVVQ3Y-9y2L_v3O5s</t>
  </si>
  <si>
    <t xml:space="preserve">Close friend in US Navy </t>
  </si>
  <si>
    <t>I am really passionate about working with people to identify what a fulfilling life means to them, what it looks like, and identifying actionable steps to get there. Working with veterans to (re)define and work towards this in their lives would be an honor.</t>
  </si>
  <si>
    <t>Denise</t>
  </si>
  <si>
    <t>Holcomb</t>
  </si>
  <si>
    <t>Houston Texas</t>
  </si>
  <si>
    <t>drholcomb8485@gmail.com</t>
  </si>
  <si>
    <t>necholcomb@yahoo.com</t>
  </si>
  <si>
    <t xml:space="preserve">Rice University </t>
  </si>
  <si>
    <t>SRHM, ACHE</t>
  </si>
  <si>
    <t>www.linkedin.com/in/denise-r-holcomb-78365836</t>
  </si>
  <si>
    <t>Travel, Hiking, Painting, Community Work</t>
  </si>
  <si>
    <t>Specialize in Business Operations, Human Resources and People Management</t>
  </si>
  <si>
    <t>With a foundation in healthcare and a passion for empowering people, I thrive at the intersection of healthcare and human resources. Armed with expertise in both fields, I navigate the complexities of workforce management with a focus on fostering a culture of care and excellence. My mission is to optimize healthcare delivery by cultivating engaged teams and nurturing the well-being of both patients and professionals.</t>
  </si>
  <si>
    <t>https://drive.google.com/open?id=1U3bYRzaNENKGSvr1n8xIlQoqoL1dQQFA</t>
  </si>
  <si>
    <t>Former spouse to a career veteran in the Air Force, Father was a recruiter for the Army</t>
  </si>
  <si>
    <t>Entire family is former military and I feel this is a way to support and serve those who spend a lifetime in service.</t>
  </si>
  <si>
    <t>Vanessa</t>
  </si>
  <si>
    <t>Bombardieri</t>
  </si>
  <si>
    <t>vanessa@whitehorsecoaching.com</t>
  </si>
  <si>
    <t>vbombard@gmail.com</t>
  </si>
  <si>
    <t>NYU Certificate in Professional Coaching December 2023</t>
  </si>
  <si>
    <t xml:space="preserve">Working towards ICF Certification </t>
  </si>
  <si>
    <t>https://www.linkedin.com/in/vanessa-bombardieri/</t>
  </si>
  <si>
    <t>Yoga, theater, reading, podcasts, travel</t>
  </si>
  <si>
    <t xml:space="preserve">My areas of speciality are working with neurodiverse individuals, creatives, and not-for-profit staff and leadership. I also work with individuals deciding if they want to have children    </t>
  </si>
  <si>
    <t>I transitioned to coaching after 20 years of not-for-profit work. I've worked in a myriad of organizations in NYC from small arts-focused not-for-profit organizations to, most recently, the Office of Alumni and Development at Columbia University. The majority of my experience has been in Marketing and Operations. I launched my coaching business in August of 2024.  You will find my coaching style to be warm, curious and engaging.</t>
  </si>
  <si>
    <t>https://drive.google.com/open?id=12Yqnf94eFuDtsb0dnGCb_m0jrOrNShSp</t>
  </si>
  <si>
    <t>Cousin (by marriage) was in the army</t>
  </si>
  <si>
    <t>I would like to work with as many different types of individuals a I want to be of service with my coaching practice. I am also interested in working with as many people as possible. .</t>
  </si>
  <si>
    <t xml:space="preserve">Michelle </t>
  </si>
  <si>
    <t xml:space="preserve">Jarvis </t>
  </si>
  <si>
    <t>mm4532@nyu.edu</t>
  </si>
  <si>
    <t xml:space="preserve">memjarvis@gmail.com </t>
  </si>
  <si>
    <t>ICF and accumulating hours for PCC</t>
  </si>
  <si>
    <t xml:space="preserve">n/a </t>
  </si>
  <si>
    <t>family (humans and furry), coaching, walking, nature, cooking, travel, podcasts, broadway shows, helping people with growth, values and much more :)</t>
  </si>
  <si>
    <t xml:space="preserve">I have 2 kids and 2 dogs, live in NYC. Enjoy connecting with people and hope I can assist someone by making them feel safe, heard and move forward if they are ready </t>
  </si>
  <si>
    <t>Morning (8am to 12pm), Not Available on this Day</t>
  </si>
  <si>
    <t xml:space="preserve">Born in Chicago and seasoned by a nomadic childhood in six cities due to my father's military medical career, I bring a deep understanding of the challenges faced by military families. Holding a Master’s degree in Psychology and over a decade in advertising, including a significant role at Nickelodeon, I now reside in NYC with my family and two pets. I am actively enhancing my expertise through a second Master’s at NYU in the ECOC program and working towards ICF certification for PCC. My commitment to service is demonstrated through diverse volunteer efforts, notably with the Challenged Athletes Foundation. My professional and personal experiences uniquely position me to support and inspire our veterans and would be an honor to be in the program. </t>
  </si>
  <si>
    <t>https://drive.google.com/open?id=1X2wZAX6iny6siUyqYCPk6qcEqp34PM4r</t>
  </si>
  <si>
    <t xml:space="preserve">father served in the U.S. Military </t>
  </si>
  <si>
    <t>Heard from Dr Lipsky and I met Fenton Reese in mid November one night with some of my cohort and was very inspired by him and this program.</t>
  </si>
  <si>
    <t xml:space="preserve">Jacqueline </t>
  </si>
  <si>
    <t>Jeffrey</t>
  </si>
  <si>
    <t>jacquelinej84@yahoo.com</t>
  </si>
  <si>
    <t>jrj9514@nyu.edu</t>
  </si>
  <si>
    <t>Currently and ECOC student</t>
  </si>
  <si>
    <t>Licensed Social Worker</t>
  </si>
  <si>
    <t>www.linkedin.com/in/dr-jacqueline-r-jeffrey</t>
  </si>
  <si>
    <t>Reading, writing, cooking, travel, serving others, crocheting and more</t>
  </si>
  <si>
    <t>I look forward to serving this community; they have given much through their service</t>
  </si>
  <si>
    <t>Life Coaching, Career Coaching, Wellness Coaching, Exec. leadership coaching</t>
  </si>
  <si>
    <t>I have dedicated a number of years in service to families and  children in New York city for more than a quarter of a century. I have served in various roles and currently in my role of an executive leader, I am committed to ensuring that every family with which I come into contact, is treated with respect, empathy and care.  As a licensed social worker, I have engaged with  people from diverse cultures and perspectives, and this has heightened my desire to serve and to continue to learn and grow through service.</t>
  </si>
  <si>
    <t>https://drive.google.com/open?id=1w0ctB2Ch02tQ4ZPox9CrxVCxRGNA7IKS</t>
  </si>
  <si>
    <t>A cousin who is now retired  from the Navy</t>
  </si>
  <si>
    <t>The opportunity to hone my skills with a population that have served and deserve to be served in return. I am a dedicated social worker, and so its one of the ways that i can serve</t>
  </si>
  <si>
    <t>Fall 2024</t>
  </si>
  <si>
    <t>LOREAL</t>
  </si>
  <si>
    <t>NEWSON</t>
  </si>
  <si>
    <t>N</t>
  </si>
  <si>
    <t>loreal.newson@gmail.com</t>
  </si>
  <si>
    <t xml:space="preserve">DRELO2011@GMAIL.COM </t>
  </si>
  <si>
    <t>United States</t>
  </si>
  <si>
    <t>Sapphire Coaches (https://sapphirecoaches.com)</t>
  </si>
  <si>
    <t>HR / People Operations, Healthcare, Technology, Education, Nonprofit and Social Services</t>
  </si>
  <si>
    <t>ICF, SHRM, CReC, LSSGB</t>
  </si>
  <si>
    <t>www.linkedin.com/in/lnewson</t>
  </si>
  <si>
    <t>In my personal time, I enjoy helping others, creative designing, including graphic design and paper crafting, sports, and business brainstorming and strategies.</t>
  </si>
  <si>
    <t>I am certified as a Resilience Coach - CRec (hellodriven.com), which equips me with the skills to support veterans and their families in building resilience and coping strategies. My training has prepared me to help clients navigate challenges, improve their well-being, and foster a positive outlook. I am dedicated to using these skills to make a meaningful impact in the lives of veterans and their families.</t>
  </si>
  <si>
    <t>With over two decades of experience in people management, change management and strategic partnerships, I am committed to supporting veterans and their families through tailored training programs that promote resilience, safety, and wellness. My background has equipped me with the skills to provide comprehensive consultation and professional development opportunities. As a certified Resilience Coach (CRec) through hellodriven.com, I am prepared to help veterans and their families navigate challenges, build resilience, and enhance their overall well-being. My dedication to fostering inclusive environments aligns with the mission of the Veterans Coaching Project, ensuring impactful and supportive coaching.</t>
  </si>
  <si>
    <t>https://drive.google.com/open?id=1sFpFhViJ7EFSTOfgD-JL88UlvN4956DI</t>
  </si>
  <si>
    <t>Father in U.S. Navy; Brother in U.S. Marines</t>
  </si>
  <si>
    <t xml:space="preserve">ICF Arizona </t>
  </si>
  <si>
    <t>I was inspired to apply for the Veterans Coaching Project because of my deep commitment to supporting those who have served our country. My passion for helping others, combined with my expertise in resilience coaching, drives me to provide meaningful support to veterans and their families. Additionally, my experience in people management and strategic partnerships has equipped me with the skills to offer comprehensive and impactful coaching. This opportunity aligns with my personal values and professional goals, making it a perfect fit for my dedication to fostering well-being and resilience in diverse communities.</t>
  </si>
  <si>
    <t>Makiko</t>
  </si>
  <si>
    <t xml:space="preserve">Maki </t>
  </si>
  <si>
    <t>Iwata</t>
  </si>
  <si>
    <t>mei4coaching@gmail.com</t>
  </si>
  <si>
    <t xml:space="preserve">iwatamakie@gmail.com </t>
  </si>
  <si>
    <t>Hospitality</t>
  </si>
  <si>
    <t>www.linkedin.com/in/maki-iwata</t>
  </si>
  <si>
    <t>Travel, Pottery, Cross-cultural experience</t>
  </si>
  <si>
    <t>I support emerging (first-time) leaders to be successful.  Also help others with mindfulness and mental training.</t>
  </si>
  <si>
    <t>Career Coaching, Wellness Coaching</t>
  </si>
  <si>
    <t>Maki had a pleasure of training the next generation of leaders in hospitality through out her career. As a coach, she continues to support the emerging leaders take their next step and be successful as a new leader.  She is also passionate about cross-cultural experiences whether you are an expat facing cultural challenges or in a new environment facing different work cultures, Maki is here to support you navigate and find your way to adapt.  In addition, Maki uses different meditation techniques to plan your mental training to support you becoming who you want to become.</t>
  </si>
  <si>
    <t>https://drive.google.com/open?id=1Qz1MoMaZAiG2j69F_vFSEFMKWKnGbqK9</t>
  </si>
  <si>
    <t>Referral</t>
  </si>
  <si>
    <t>I am alwasy looking for ways to give back and supporting veterans is one of a great way to do so.</t>
  </si>
  <si>
    <t xml:space="preserve">Heather </t>
  </si>
  <si>
    <t>Rivard</t>
  </si>
  <si>
    <t>heather_rivard@yahoo.com</t>
  </si>
  <si>
    <t xml:space="preserve">heather_rivard@yahoo.com </t>
  </si>
  <si>
    <t xml:space="preserve">Operations - Energy Industry </t>
  </si>
  <si>
    <t>https://www.linkedin.com/in/heather-rivard?utm_source=share&amp;utm_campaign=share_via&amp;utm_content=profile&amp;utm_medium=ios_app</t>
  </si>
  <si>
    <t xml:space="preserve">Hiking, walking, movies, time with family </t>
  </si>
  <si>
    <t>As the grand daughter of a WW II veteran and someone who has several veteran co-workers, I am very interested in doing more to support the veteran community.</t>
  </si>
  <si>
    <t>Heather Rivard is senior vice president, Transmission &amp; Distribution, at Southern California Edison, one of the nation’s largest electric utilities. She is responsible for the operation, maintenance and modernization of SCE’s electrical grid that covers a 50,000 square-mile service area.
Previously, Rivard was senior vice president of Electric Distribution at DTE Energy where she worked for 28 years. In this role, she was responsible for the safe and reliable distribution of electricity to 2.1 million customers across Southeastern Michigan.
Throughout her career, Rivard held a variety of roles of increasing responsibility, starting as a Marketing account representative and later transitioning to Customer Service supervisor, service center manager, director of Electric Service Operations and vice president of Corporate Services overseeing procurement, fleet and facility services for DTE Energy.
Rivard is a board member for the Association of Edison Illuminating Companies and a member of its Power Delivery committee, where she helps solve challenges and create opportunities for electric utilities worldwide through research and sharing of technical information and best practices.
Prior to joining the utility industry, she spent several years working as an aerospace engineer for the Department of Defense in Washington D.C. and the National Aeronautics &amp; Space Administration (NASA) at Johnson Space Center.
She has a bachelor’s degree in Aerospace Engineering and MBA from the University of Michigan.</t>
  </si>
  <si>
    <t>https://drive.google.com/open?id=1KnJ4N16s01ohCm5LDjXMf-eoX2f5ceLM</t>
  </si>
  <si>
    <t>Grandfather WWII veteran - Army - Rescue squadron</t>
  </si>
  <si>
    <t>Educational Institution</t>
  </si>
  <si>
    <t xml:space="preserve">Desire to support veterans </t>
  </si>
  <si>
    <t>Megan</t>
  </si>
  <si>
    <t xml:space="preserve">Meg </t>
  </si>
  <si>
    <t>Libby</t>
  </si>
  <si>
    <t>meganlibby@pvh.com</t>
  </si>
  <si>
    <t xml:space="preserve">meganlibby24@GMAIL.COM </t>
  </si>
  <si>
    <t>I will obtain certificate on Aug 22, 2024</t>
  </si>
  <si>
    <t>HR / People Operations, Retail, restaurant, distribution</t>
  </si>
  <si>
    <t>https://www.linkedin.com/in/megan-libby-930ba420/</t>
  </si>
  <si>
    <t>Sports; outdoors; painting; travel; animals; food and wine</t>
  </si>
  <si>
    <t>My father is a Vietnam Veteran</t>
  </si>
  <si>
    <t>Hi. My name is Meg. I grew up with a veteran father and would love to give back. I spent a career in adult education and now work in Leadership Development as the Chief Learning Office for PVH (Calvin Klein, Tommy Hilfiger)&gt; My expertise is in Leadership principles, behaviors, team effectiveness and building high performing teams. I'm also savvy in managing healthy mindset and lifestyle, self-esteem and setting and achieving ambitious goals.</t>
  </si>
  <si>
    <t>https://drive.google.com/open?id=1VDaBVU_pw74qVDGMAN6BOvYQ4LxoXZ-f</t>
  </si>
  <si>
    <t>William Libby, Father. Vietnam Veteran</t>
  </si>
  <si>
    <t>My father and my personal desire for growth</t>
  </si>
  <si>
    <t>Michael</t>
  </si>
  <si>
    <t xml:space="preserve">Mike </t>
  </si>
  <si>
    <t xml:space="preserve">mchl_brk@yahoo.com </t>
  </si>
  <si>
    <t>08876</t>
  </si>
  <si>
    <t>Healthcare, Technology</t>
  </si>
  <si>
    <t>RN, ICF</t>
  </si>
  <si>
    <t>Hiking, biking, and crochet</t>
  </si>
  <si>
    <t xml:space="preserve">I had an awesome career in the Healthcare Information Technology field.  I worked my way up from an RN to Assistant Vice President of Applications.  During my time across many organizations I learned to listen to people and hear what they were and were not saying.    I was able to help them gain clarity about what they truly wanted and move toward the goal together.  I am continuing to hone these skills through my coaching.  </t>
  </si>
  <si>
    <t>https://drive.google.com/open?id=1_fMMakNw8wTFtmRIb3YRprSZqkkxD2In</t>
  </si>
  <si>
    <t>I was in the Tennessee Air National Guard as an Aeromedical Technician and a Flight Nurse.</t>
  </si>
  <si>
    <t>1st LT</t>
  </si>
  <si>
    <t>Flight Nurse - 90250</t>
  </si>
  <si>
    <t>Desert Shield and Desert Storm</t>
  </si>
  <si>
    <t>I want to server others and this is a great way to serve.</t>
  </si>
  <si>
    <t>Leslie</t>
  </si>
  <si>
    <t xml:space="preserve">Leslie </t>
  </si>
  <si>
    <t>Wheeling</t>
  </si>
  <si>
    <t>leslie.a.wheeling@gmail.com</t>
  </si>
  <si>
    <t xml:space="preserve">slowchangelife@gmail.com </t>
  </si>
  <si>
    <t>Completed the Leadership Coaching for Organizational Performance program through Rutgers University. ICF Level II certified program</t>
  </si>
  <si>
    <t>HR / People Operations</t>
  </si>
  <si>
    <t>https://www.linkedin.com/in/lesliewheeling/</t>
  </si>
  <si>
    <t>Travel, Reading (especially fantasy series), camping and hiking with kids</t>
  </si>
  <si>
    <t>I have a background in Organizational Development and 12 years of experience developing leaders through programmatic and coaching experiences.</t>
  </si>
  <si>
    <t>Leslie Wheeling, is an Organizational Development Leader, Leadership Development
Facilitator, and Executive Coach with over a decade of experience helping individuals
take control of their careers and lead their departments and organizations. Throughout
her career, Leslie has worked on a variety of projects to drive business growth through
harnessing human potential. Her unique blend of expertise in leadership development,
team dynamics, and change management has helped countless executives and teams
navigate complex challenges and achieve sustainable results.
Leslie’s approach to coaching is deeply rooted in empathy, authenticity, and a
commitment to fostering a culture of continuous learning and improvement. She
combines evidence-based methodologies with intuitive insights to tailor her coaching
programs to meet the specific needs and goals of her clients. Whether facilitating
workshops, conducting one-on-one coaching sessions, or leading large-scale
organizational initiatives, Leslie brings a strategic mindset and a collaborative spirit to
every engagement.
In addition to her experience as an executive coach and Organizational Development
leader, Leslie holds an MBA from Villanova University, is certified in 5 Behaviors of a
Cohesive Team, and is an Everything DiSC Practitioner.</t>
  </si>
  <si>
    <t>https://drive.google.com/open?id=1y5opSoLP_jK2UN08MaMk9EKrn9b1zXrv</t>
  </si>
  <si>
    <t>My coaching is all focused around transitions. In my own life and those of my colleagues, I've found that support during transition times can make or break the success and satisfaction of the individual. I would love to be part of helping military professionals transition into a non-military career.</t>
  </si>
  <si>
    <t>Linda</t>
  </si>
  <si>
    <t xml:space="preserve"> </t>
  </si>
  <si>
    <t>Leonard</t>
  </si>
  <si>
    <t>linda-s-leonard@outlook.com</t>
  </si>
  <si>
    <t xml:space="preserve">linda@allyconsultingservices.com </t>
  </si>
  <si>
    <t>08691</t>
  </si>
  <si>
    <t>Healthcare</t>
  </si>
  <si>
    <t>ICF, IDI, IAC</t>
  </si>
  <si>
    <t>linkedin.com/in/linda-s-leonard</t>
  </si>
  <si>
    <t>Social justice advocacy, Broadway, local live music</t>
  </si>
  <si>
    <t>I spent 20 years leading diversity and inclusion efforts, including oversight of our Veterans ERG known as VCN - Veterans Community Network.  I also helped write the company's Military Leave policy and collaborated on matters related to transitioning to civilian life, such as identifying transferable skills.</t>
  </si>
  <si>
    <t xml:space="preserve">Linda Leonard is a leadership coach who understands the requirements of contemporary leaders and works with individuals and teams to foster transformative growth in her clients. 
Linda brings thirty years of corporate experience where she had responsibility for talent management, organizational effectiveness, performance management, executive recruitment, and diversity and inclusion.    Throughout her career, she has provided coaching to C-Suite executives, enabling them to bring out their authentic leadership style by creating safe spaces where self-discovery and awareness lead clients to uncover their strengths, values, and aspirations.
Linda is a member of the International Coaching Federation (ICF), with over 130 hours of formal coaching education and a Professional Certificate from an ICF-accredited Level 2 Coaching Program through Rutgers University.  She is certified in the Hogan Personality Assessment and the Intercultural Development Inventory, which enables her to incorporate quantitative feedback tools as a complement to the coaching conversations. </t>
  </si>
  <si>
    <t>https://drive.google.com/open?id=1b80aH_KAIYH_IKTWQxH6aukbLCQpCVbm</t>
  </si>
  <si>
    <t>I've launched and worked closely with multiple Veterans Employee Resource Groups, written the Military Leave Policy for a large multinational company, and coordinated veterans recruiting events.  I've helped veterans and employees serving in the National Guard manage corporate and military priorities. My father served in the Army.</t>
  </si>
  <si>
    <t>I understand a bit about the challenge of moving from military life to civilian life, and I am continually inspired by the Veterans I've worked with over the years.  I also think there is not enough recognition of the leadership skills acquired in the miliary when individuals move to corporate positions.</t>
  </si>
  <si>
    <t xml:space="preserve">Maura </t>
  </si>
  <si>
    <t xml:space="preserve">jerseydr12@yahoo.com </t>
  </si>
  <si>
    <t>07432</t>
  </si>
  <si>
    <t>Education</t>
  </si>
  <si>
    <t>Reading, Cooking, traveling</t>
  </si>
  <si>
    <t>I have been a coach and psychologist for several decades.  I am currently a Direct of Special Education in a large school district.  I believe in the power of team work and the benefit of different perspectives.  Curiosity and Learning can help broaden our perspective.</t>
  </si>
  <si>
    <t>https://drive.google.com/open?id=1_vpjR0aDI_9fMEmr2NFPYLRBo0AKt6B9</t>
  </si>
  <si>
    <t>40 years ago I had a brother who was a Marine ROTC at Notre Dame and a sister in law who was an officer in the army.</t>
  </si>
  <si>
    <t>LCOP/Rutgers</t>
  </si>
  <si>
    <t>I had a great experience last Fall</t>
  </si>
  <si>
    <t xml:space="preserve">Clayton </t>
  </si>
  <si>
    <t xml:space="preserve">Mitch </t>
  </si>
  <si>
    <t>Mitchell</t>
  </si>
  <si>
    <t>Clayton_Mitchell@icloud.com</t>
  </si>
  <si>
    <t xml:space="preserve">Clayton.Mitchell40@gmail.com </t>
  </si>
  <si>
    <t>Virginia</t>
  </si>
  <si>
    <t>linkedin.com/in/clayton-mitchell</t>
  </si>
  <si>
    <t>Reading/Sports/Mentoring</t>
  </si>
  <si>
    <t>I am a Navy veteran.</t>
  </si>
  <si>
    <t>Clayton Mitchell is a 25-year Navy veteran who served as a Civil Engineer Corps officer and with the Navy Seabees.  Major assignments within Navy included Operations Officer NMCB 74, Navy Legislative Fellow to the Senate Majority Leader, Commanding Officer NMCB 40, and Operations Officer, Facilities Engineering Command Washington.  His post Navy experience in corporate health care real estate include Executive Director, National Facilities Services with Kaiser Permanente and Senior Vice President, Real Estate and Facilities, Thomas Jefferson University and Jefferson Health.</t>
  </si>
  <si>
    <t>https://drive.google.com/open?id=1y8aXGYi2o2_nN51wQCq-jd2dE_DXW0h9</t>
  </si>
  <si>
    <t>Mentor several active duty Navy Civil Engineer Corps officers</t>
  </si>
  <si>
    <t>CAPT (O6)</t>
  </si>
  <si>
    <t>Civil Engineer Corp (5100)</t>
  </si>
  <si>
    <t>Bronze Star/Meritorious Service/Navy Commendation</t>
  </si>
  <si>
    <t>Opportunity to assist veterans</t>
  </si>
  <si>
    <t xml:space="preserve">Denise </t>
  </si>
  <si>
    <t>Gonick</t>
  </si>
  <si>
    <t>denisegonick@gmail.com</t>
  </si>
  <si>
    <t>dvg1128@me.com</t>
  </si>
  <si>
    <t>Healthcare, Legal Services, Labor Relations</t>
  </si>
  <si>
    <t>JD; Certified Managed Care Executive</t>
  </si>
  <si>
    <t>linkedin.com/in/denisegonick</t>
  </si>
  <si>
    <t>Pickleball/Yoga/bike riding/Movies/Cooking</t>
  </si>
  <si>
    <t>I am a lawyer and was a CEO of a health insurance company prior to coaching</t>
  </si>
  <si>
    <t xml:space="preserve">Denise is a certified executive coach, independent corporate board member, advisor and investor. Passionate about leadership, she works with people across multiple sectors who are driven to lead well. Denise is a former CEO and brings nearly 35 years of C-suite, healthcare, legal and entrepreneurial experience to her current work.
We are living at a time of amazing technological innovation and leaders must chart the course and continuously transform their organizations, no matter how large or small. Change has a tremendous impact on people in organizations and all of their stakeholders. Organizational environments, culture and community influence people and behavior. Denise’s goal as a coach is to help clients achieve their own goals by increasing their own capacity for self knowledge, growth and optimized performance.
</t>
  </si>
  <si>
    <t>https://drive.google.com/open?id=1CQuB3oQbGZ_bdSb1LntsS0jI2dwsSF4T</t>
  </si>
  <si>
    <t>Cousin in the Marines; several relatives in police service; I served on the UMAC Board which was a business/armed forces alliance out of Stratton Air Force base upstate NY.</t>
  </si>
  <si>
    <t>I would like to be of service to those who serve.</t>
  </si>
  <si>
    <t>Annette</t>
  </si>
  <si>
    <t xml:space="preserve">Annette </t>
  </si>
  <si>
    <t>van der Feltz</t>
  </si>
  <si>
    <t xml:space="preserve">annette3112@gmail.com </t>
  </si>
  <si>
    <t xml:space="preserve">expatriate.assistance@gmail.com </t>
  </si>
  <si>
    <t>07079</t>
  </si>
  <si>
    <t>self - employed</t>
  </si>
  <si>
    <t>HR / People Operations, Relocation</t>
  </si>
  <si>
    <t xml:space="preserve">ICF </t>
  </si>
  <si>
    <t>https://www.linkedin.com/in/annette-van-der-feltz/</t>
  </si>
  <si>
    <t>travel, sports</t>
  </si>
  <si>
    <t>I come from a Navy family, I have great respect for those who served and an understanding of military life</t>
  </si>
  <si>
    <t>I live in New Jersey with my husband, three children, and a bunny. After a successful career in international business and competence development, I paused my career to focus on my family after the birth of my second child. However, being a full-time stay-at-home mom wasn’t fulfilling for me, so I transitioned into freelance consulting, helping expats relocating to the New York area. This role allowed me to balance family life while staying professionally active.
During this time, I noticed that many expat spouses struggled to adapt, so I began coaching them on successfully navigating life in the U.S., designing strategies to help them rediscover their passions and thrive in their new environment. The transformative power of coaching motivated me to expand my practice beyond just expat spouses. Today, I coach on various platforms, guiding both expats and a broader audience through successful change and personal growth in their new surroundings.</t>
  </si>
  <si>
    <t>https://drive.google.com/open?id=11_PmRSu6O02PxuifqBCKYBJWqFNeZLtB</t>
  </si>
  <si>
    <t>Father is a retired Naval officer in the Royal Dutch Navy</t>
  </si>
  <si>
    <t>ICF New Jersey</t>
  </si>
  <si>
    <t>I would like to give back to a group that is close to my heart</t>
  </si>
  <si>
    <t>Peter</t>
  </si>
  <si>
    <t xml:space="preserve">Peter </t>
  </si>
  <si>
    <t>Accettura</t>
  </si>
  <si>
    <t>peteraccettura@gmail.com</t>
  </si>
  <si>
    <t>peteraccettura@yahoo.com</t>
  </si>
  <si>
    <t>07751</t>
  </si>
  <si>
    <t>https://www.linkedin.com/in/peteraccettura/</t>
  </si>
  <si>
    <t>Guitar, Travel</t>
  </si>
  <si>
    <t>Business Coaching, Career Coaching, Executive, Ikigai</t>
  </si>
  <si>
    <t xml:space="preserve">Peter believes that most people have what it takes to successfully navigate change, uncertainty, and challenge. Whether in his own extensive business career or as a global executive coach to leaders across dozens of industries and nationalities, Peter works to enhance effectiveness, confidence, and sense of purpose critical to exemplary leadership. He has trained and specializes in coaching abrasive leaders. And, in addition to his coaching certifications, he draws upon the latest research in neuroscience and positive psychology to help his clients grow and thrive in impactful, sustainable ways.
Prior to coaching, Peter served as Senior Vice President, Financial Planning and Strategic Analysis during a period of unprecedented growth, global expansion, and transformation at Home Box Office (HBO). His leadership spanned strategic planning, competitive analysis, pricing strategy, and deal negotiations. He was an influencer and key member of HBO’s C-Suite strategy and planning teams. Throughout his career, Peter was a fervent advocate for professional development, empowerment, mentorship, and training. Many of his former team members have ascended to senior leadership roles in media and other industries. His desire to serve others' success led Peter to Executive Coaching, serving business leaders across functions and sectors.
</t>
  </si>
  <si>
    <t>https://drive.google.com/open?id=1cG_yT4ZKRuvxScr_7v9hdyh8tYoFLvIL</t>
  </si>
  <si>
    <t>An uncle served in Vietnam Nam</t>
  </si>
  <si>
    <t xml:space="preserve">I coached a veteran in the VCP program previously. I enjoyed the experience. </t>
  </si>
  <si>
    <t>Jenny</t>
  </si>
  <si>
    <t xml:space="preserve">Jenny </t>
  </si>
  <si>
    <t>Pilling</t>
  </si>
  <si>
    <t>jenny@jkpilling.com</t>
  </si>
  <si>
    <t>jkpilling@yahoo.com</t>
  </si>
  <si>
    <t>Wisconsin</t>
  </si>
  <si>
    <t>University of Wisconsin-Madison (UWCPC)</t>
  </si>
  <si>
    <t>Coaching, training, consulting (career, performance and leadership)</t>
  </si>
  <si>
    <t>https://www.linkedin.com/in/jkpilling-career-coach/</t>
  </si>
  <si>
    <t>movies, reading, cooking, travel, native gardening, sustainable living</t>
  </si>
  <si>
    <t>I might connect best with clients with global experience, multiple languages and cultures - maybe a woman (but I'm happy to work with anyone).</t>
  </si>
  <si>
    <t>Life Coaching, Career Coaching, Leadership coaching and Performance coaching</t>
  </si>
  <si>
    <t xml:space="preserve">A multi-lingual, global talent management professional, Jenny is a co-active coach, career counsellor, trainer and performance management specialist with two decades experience in the UN system (UNFPA, UNESCO, United Nations Peace Operations). She has consulted for UNV, UNFPA, UNICEF, IOM, IFAD, and the Green Climate Fund (GCF). Her country experience includes Kosovo, France, Guinea-Bissau, Lebanon, and Timor-Leste. 
Previously, she worked in non-profit programme management in Washington, DC and in academic administration at the University of Chicago. Jenny holds a BA (cum laude) in Portuguese and in Latin American and Iberian Studies and an MA in Portuguese from the University of Wisconsin. 
She is in an ICF-certified Professional Coach (University of Wisconsin CPC, June 2023) and also holds a professional certificate in online education. She supports the workers who dedicate their lives and careers to making the world a better place and has a keen interest in the development and humanitarian sectors and the staff of international organizations and NGOs. 
</t>
  </si>
  <si>
    <t>https://drive.google.com/open?id=1RneAFzd3aJp2wl1bF_E_FS2uek--k6eD</t>
  </si>
  <si>
    <t>My dad was an MP in Germany in the 1960s. I've worked in UN Peacekeeping but that connection was more general.</t>
  </si>
  <si>
    <t xml:space="preserve">I think coaching is a powerful tool. I love working with clients to maximize their life and careers and would be happy to do so with those who have served our country. </t>
  </si>
  <si>
    <t>Not at this time. I appreciate this opportunity and look forward to possibly connecting in the future.</t>
  </si>
  <si>
    <t xml:space="preserve">DionJonai </t>
  </si>
  <si>
    <t xml:space="preserve">Dion </t>
  </si>
  <si>
    <t>Elzy</t>
  </si>
  <si>
    <t>daelzy@yahoo.com</t>
  </si>
  <si>
    <t>dion.elzy@gmail.com</t>
  </si>
  <si>
    <t>08879</t>
  </si>
  <si>
    <t>https://www.linkedin.com/in/dionelzy-seniorleader/</t>
  </si>
  <si>
    <t>Fitness, sports, dogs, reading, listening to podcasts, travel</t>
  </si>
  <si>
    <t xml:space="preserve">Dion is a seasoned career coach with over 13 years of supporting professionals achieve their goals. She specializes in career transitions, performance and leadership development. Having guided hundreds of clients to success, earning a reputation for my strategic insights and close partnership. Aside from her coaching practice, she is an avid fitness enthusiast and dog lover. She's passionate about helping others achieve success and unlock their potential. </t>
  </si>
  <si>
    <t>https://drive.google.com/open?id=1XGem01LCZohgh9fcJZ0T8ZFP3TsNAbgI</t>
  </si>
  <si>
    <t xml:space="preserve">Father was in the Marines - </t>
  </si>
  <si>
    <t xml:space="preserve">I have always believed that our veterans are important and deserve everything life has to offer. I am always looking for ways to support veterans because we can never do too much. I've been involved in hiring veterans programs and was not aware this type of program existed. I'm excited to be able to offer my services. </t>
  </si>
  <si>
    <t>Katherine</t>
  </si>
  <si>
    <t xml:space="preserve">Kathy </t>
  </si>
  <si>
    <t>Gledhill</t>
  </si>
  <si>
    <t>Kathy@kathygledhill.com</t>
  </si>
  <si>
    <t>kpgledhill310@gmail.com</t>
  </si>
  <si>
    <t>07739</t>
  </si>
  <si>
    <t>Nonprofit and Social Services, Finance/Operations</t>
  </si>
  <si>
    <t>AFP, ASAE, ICF</t>
  </si>
  <si>
    <t>www.linkedin.com/in/katherinepgledhill</t>
  </si>
  <si>
    <t>Reading/Gardening/Non-profit service volunteering/Reiki</t>
  </si>
  <si>
    <t xml:space="preserve">I stronly support our armed services and honor the service provided on behalf of our country. I can provide you with assistance with setting career goals, identifying your strengths and values, and addressing areas that may need improvement. Additionally, I can help you adapt your leadership skills to a civilian culture, develop soft skills for effective communication, build/expand your professional network, enhancing your resume, and set actionable goals. </t>
  </si>
  <si>
    <t>I empower my coachees to face challenges with clarity and confidence by providing expert guidance, actionable goals, and unwavering support. With 40+ years of experience, I have worked with colleagues in all departments and at all levels of an organization from interns to CEOs. I have mentored and coached executives, entrepreneurs, individuals in career transitions, artists and musicians, students, and others who need a sounding board and an accountability partner. I am currently the Chief Financial Officer at a professional non-profit association and will be starting my own consulting/coaching firm in 2025. I look forward to working with you!</t>
  </si>
  <si>
    <t>https://drive.google.com/open?id=1N_eiewrcWVUysBEOxHpObkutnqpq-g5U</t>
  </si>
  <si>
    <t>My father was a Captain in the US Army</t>
  </si>
  <si>
    <t xml:space="preserve">I am inspired by working with coachees to empower themselves in careers and in life. Peers from LCOP have strongly recommended the program. </t>
  </si>
  <si>
    <t>Melinda</t>
  </si>
  <si>
    <t xml:space="preserve">Mindy </t>
  </si>
  <si>
    <t>Neiman</t>
  </si>
  <si>
    <t>melindaneiman@gmail.com</t>
  </si>
  <si>
    <t>jrneiman@gmail.com</t>
  </si>
  <si>
    <t>08801</t>
  </si>
  <si>
    <t>finishing ICF training next week - need hours for certification</t>
  </si>
  <si>
    <t>www.linkedin.com/in/mindy-neiman</t>
  </si>
  <si>
    <t>mom of 3 teenaged girls, reading, working out, yoga</t>
  </si>
  <si>
    <t>I'm just starting out with coaching but have 24 years of HR experience which has made me an excellent listener</t>
  </si>
  <si>
    <t>What I love: coaching &amp; mentoring, building relationships, developing teams, influencing leaders to improve their "people ROI"
My strengths: simplification, problem-solving, getting to the "heart of the matter", listening
My values &amp; beliefs: people first, use common sense and the golden rule to make most people decisions, just be a decent human</t>
  </si>
  <si>
    <t>https://drive.google.com/open?id=1L8hfGBAKUTYzZ0xKSjhxBL9HSxV5F-vd</t>
  </si>
  <si>
    <t>Dad and brother served in US Army</t>
  </si>
  <si>
    <t>Rutgers LCOP</t>
  </si>
  <si>
    <t>Would love to help veterans and give back to the community.</t>
  </si>
  <si>
    <t>Shannon</t>
  </si>
  <si>
    <t xml:space="preserve">Shannon </t>
  </si>
  <si>
    <t>Robinson</t>
  </si>
  <si>
    <t>robinson.sha6@gmail.com</t>
  </si>
  <si>
    <t>rrobinso6@gmail.com</t>
  </si>
  <si>
    <t>ED.D.</t>
  </si>
  <si>
    <t>www.linkedin.com/in/ shannon-robinson-800839a1</t>
  </si>
  <si>
    <t xml:space="preserve">Running, Hiking, Spending time with family; </t>
  </si>
  <si>
    <t xml:space="preserve">I am a working parent who spent my career dealing with balancing work demands, career development, parenting, self-care, and am passionate about helping others find success in the workplace while staying true to their priorities for them and their families. </t>
  </si>
  <si>
    <t>Dr. Shannon Robinson is the Sr. Associate Vice President for Research and Executive Director of the Old Dominion University Research Foundation, where she manages the Foundation’s operations in accordance with university policies and grant regulations. She has a proven track record in advancing research and innovation, enhancing organizational reputation, and improving processes. Dr. Robinson holds a Doctor of Education in Higher Education Administration from Northeastern University. Her extensive career includes key roles at various institutions and corporate entities across disciplines such as project management, IT, technology transfer, and organizational planning and assessment. Her research focuses on leadership development, and she is passionate about empowering others in their career growth. Dr. Robinson finds great satisfaction in coaching individuals, helping them identify their strengths, set goals, and navigate their professional paths. Her commitment is to support personal and professional development through tailored coaching and encouragement.</t>
  </si>
  <si>
    <t>https://drive.google.com/open?id=1t-hz4mFi4-9ky0tMRi4eB3Z9Egpbxq1C</t>
  </si>
  <si>
    <t xml:space="preserve">Uncle served in US Army; 1st Cousin is retired US Air Force; Nephew is active Army Reserves; </t>
  </si>
  <si>
    <t>Heidrick &amp; Struggles email</t>
  </si>
  <si>
    <t xml:space="preserve">I became interested in coaching because of my own trials and adversities in developing and navigating my own career while balancing family and self-care.  I know from my own network of close family and friends how hard it can be to transition from the military to civilian life.  I didn’t know about this program until recently, but what an incredible program and service to offer our veterans.  Offering my coaching services would provide a sense of fulfillment in helping those who have served in our armed forces.  I strive to see and hear the shifts clients can make and am motivated by the spark of excitement they feel as they vision and take action to positively impact their own career and others around them.  I couldn’t imagine a better way to make a positive difference in the lives others than by helping our veterans discover their strengths, values, and purpose in civil life. </t>
  </si>
  <si>
    <t>Gene</t>
  </si>
  <si>
    <t>Mijares</t>
  </si>
  <si>
    <t>gmm469@nyu.edu</t>
  </si>
  <si>
    <t>gmijares86@gmail.com</t>
  </si>
  <si>
    <t>HR / People Operations, Education</t>
  </si>
  <si>
    <t>ICF Candidate</t>
  </si>
  <si>
    <t>https://www.linkedin.com/in/gene-mijares/</t>
  </si>
  <si>
    <t>Coaching
Hiking
Practicing Martial Arts
Playing Basketball
Reading
Visiting Museums
Traveling
Trying New Foods</t>
  </si>
  <si>
    <t>I’d like to emphasize three aspects of my coaching approach that I believer are relevant for veteran clients:
First, I excel at building trust and creating a safe, welcoming space for clients. My experience, has taught me the importance of truly understanding where clients are coming from—an approach that’s crucial for veterans who value trust and connection.
Second, my experience in high-pressure environments, such as navigating the recruitment and travel challenges at NYU Shanghai during the pandemic, has honed my ability to stay resilient and adaptable. These are qualities that resonate with veterans who often face significant life transitions and need a coach who can help them navigate change effectively.
Finally, I bring a strong commitment to integrity and accountability in my coaching. I focus on helping clients set clear, actionable goals and providing the support they need to achieve them, which aligns well with the structured and goal-oriented mindset many veterans have.
In short, my coaching style is built on trust, adaptability, and accountability—qualities that I believe make me well-suited to support veterans in achieving their goals.</t>
  </si>
  <si>
    <t>Gene Mijares is a dynamic professional with extensive experience in faculty recruitment, academic operations, and coaching. Currently, he serves as the Program Coordinator of Faculty Recruitment &amp; Academic Operations at NYU Shanghai. Gene is pursuing a Master’s degree in Executive Coaching and Organizational Consulting at NYU, further refining his expertise in leadership and organizational development. With a proven track record of driving improvements in operational efficiency and employee engagement, Gene is committed to empowering individuals and teams to achieve their full potential. His diverse background, which includes roles in both academic and mental health settings, equips him with a unique perspective on coaching and consulting.</t>
  </si>
  <si>
    <t>https://drive.google.com/open?id=15Feq8eNL7VK8snnNGNsomwH_-A1XPGHp</t>
  </si>
  <si>
    <t>What inspired me to apply for this program was a deep-seated passion for helping others unlock their potential, combined with my diverse professional experiences that have highlighted the transformative power of coaching and consulting. My roles in faculty recruitment and academic operations at NYU Shanghai, along with my experience coaching therapists and managing teams, have shown me the profound impact that effective coaching can have on both individuals and organizations. I’ve seen firsthand how the right guidance can lead to significant personal and professional growth, and I’m driven to refine my skills further to make an even greater impact. This program offers the perfect opportunity to deepen my expertise in executive coaching and organizational consulting, equipping me with the tools and knowledge to help others achieve their goals in meaningful and sustainable ways.</t>
  </si>
  <si>
    <t>Carol</t>
  </si>
  <si>
    <t>Meza</t>
  </si>
  <si>
    <t>cm5617@nyu.edu</t>
  </si>
  <si>
    <t>www.linkedin.com/in/carol-meza</t>
  </si>
  <si>
    <t xml:space="preserve">Hospitality, events, restaurants </t>
  </si>
  <si>
    <t>As a Latina coach in the hospitality industry with a passion for events and restaurants, I bring a unique perspective to my coaching style. I believe in living life to the fullest and doing what makes you happy, rather than conforming to societal expectations. I am a firm believer in the Boyatzis theory, which emphasizes the importance of emotional intelligence and self-awareness in leadership development. My coaching approach focuses on helping clients tap into their inner strengths and values to achieve personal and professional success. With a focus on creating a positive and supportive environment, I strive to empower individuals to reach their full potential and thrive in all aspects of their lives.</t>
  </si>
  <si>
    <t>https://drive.google.com/open?id=1l3d4pAu4h-U4gb6VKXu8RS3jz0WufCjm</t>
  </si>
  <si>
    <t>Two cousins in Army, Best friend in Navy &amp; Army. Dad was a Merchant Marine in Honduras.</t>
  </si>
  <si>
    <t>Email/Phone Outreach from VCP</t>
  </si>
  <si>
    <t>I love coaching and would love to help and give back to a vet.</t>
  </si>
  <si>
    <t>Jeremy</t>
  </si>
  <si>
    <t xml:space="preserve">  </t>
  </si>
  <si>
    <t>Viland-Rose</t>
  </si>
  <si>
    <t>jeremy@seniorleadercoaches.com</t>
  </si>
  <si>
    <t>jrose27@gmail.com</t>
  </si>
  <si>
    <t>Institute of Professional Excellence in Coaching (IPEC) and Gallup</t>
  </si>
  <si>
    <t>HR / People Operations, Education, Nonprofit and Social Services</t>
  </si>
  <si>
    <t>www.linkedin.com/in/jeremy-viland-rose</t>
  </si>
  <si>
    <t>When I'm not working or hanging with my family (I have a 5 and 3 year old,) I'm meditating, running, reading or watching anything on BRAVO!</t>
  </si>
  <si>
    <t>Jeremy is a Professional Certified Coach through the International Coaching Federation.
He received coach training from the Institute of Professional Excellence in Coaching
(IPEC) and Gallup (as a Strengths Coach.) He has a bachelor’s degree in psychology and
a master’s degree in education and leadership. In addition to coaching, he has held
leadership roles within Education, Nonprofit, Operations and Learning and
Development. Jeremy’s passionate about working with individuals and companies to
increase awareness, enhance satisfaction and meet desired outcomes. When he's not working, he's hanging with his kiddos (and cat!), going for a run or watching anything on the BRAVO! network.</t>
  </si>
  <si>
    <t>https://drive.google.com/open?id=1OD380Ei2WPRHmnhenciJct-Oi6syYwM9</t>
  </si>
  <si>
    <t>My father in law was a pilot through the navy and my grandfather served in the army.</t>
  </si>
  <si>
    <t>Social Media</t>
  </si>
  <si>
    <t>I have a tremendous amount of respect for veterans, spouses and caregivers. Given all they've collectively done for us and our country, I'd love to leverage my skills to support them with whatever they're going through to gain more clarity and awareness.</t>
  </si>
  <si>
    <t>Shelley</t>
  </si>
  <si>
    <t>Kurland</t>
  </si>
  <si>
    <t>shelley.kurland@gmail.com</t>
  </si>
  <si>
    <t>chui74@gmail.com</t>
  </si>
  <si>
    <t>07866</t>
  </si>
  <si>
    <t>https://www.linkedin.com/in/shelleyckurland/</t>
  </si>
  <si>
    <t>yoga, pilates, reading, various outdoor activities, crochet, trying new things</t>
  </si>
  <si>
    <t>I've worked in a community college for over 14 years (7+years as the dean of virtual campus and 7 years as an instructional designer/professional learning specialist), I was a special education teacher, an athletic trainer. My passion is to support others in their growth.</t>
  </si>
  <si>
    <t>Business Coaching, aspiration coaching</t>
  </si>
  <si>
    <t xml:space="preserve">Shelley Kurland is the inaugural Dean of Virtual Campus, the inaugural co-chair of the Innovation Committee at the County College of Morris, and currently the Chair of the Distance Education Affinity Group for New Jersey community colleges. Shelley’s areas of expertise and research interests are in leadership, distance education, active learning, faculty learning, and the use of technology with pedagogical considerations. She uses the question, “Is this the best for the student?” as the compass for her professional work. Shelley holds a Bachelor of Science in Exercise Science and Sports Studies from Rutgers University, a Master of Arts in Teaching with a concentration in Special Education, and a Doctorate of Philosophy in Teacher Education/Teacher Development. Both postgraduate degrees are obtained from Montclair State University. 
</t>
  </si>
  <si>
    <t>https://drive.google.com/open?id=1xzFjytio__P4lR9qQ7V5llppk2QtaaDD</t>
  </si>
  <si>
    <t>I want to give back to the veterans.</t>
  </si>
  <si>
    <t xml:space="preserve">Marsha </t>
  </si>
  <si>
    <t>07930</t>
  </si>
  <si>
    <t>Healthcare, Technology, Financial Services, Education, Government, Nonprofit and Social Services</t>
  </si>
  <si>
    <t>Yoga, playing the piano, walking in nature, time with friends and family</t>
  </si>
  <si>
    <t>I am an advanced teacher of iRest, a meditation practice endorsed by the U.S. Army Surgeon General and recognized by the Defense Centers of Excellence for Psychological Health and Traumatic Brain Injury as a form of complementary and alternative medicine. This practice has been beneficial to clients with current or past experience of anxiety, fear, and trauma and clients have access to a library of recordings I have made so they can practice on their own if they are interested.</t>
  </si>
  <si>
    <t>Life Coaching, Business Coaching</t>
  </si>
  <si>
    <t>As an executive and leadership coach I help my clients build a personal brand that is reflected in their actions, communication style, and presence.  A personal brand is the lasting impression we make and the reputation we create, both professionally and personally. The most effective leaders authentically reflect who they are. The BRAND coaching model empowers the Coachee to:  Be authentic and values-driven; recognize what sets them apart, align their actions with goals, nurture meaningful relationships, and demonstrate consistency to earn trust and credibility. My coaching style is kind, direct, supportive and creates a safe place for introspection. Coachee’s report increased self-confidence, resilience, influence, impact, career opportunities, and personal fulfillment.</t>
  </si>
  <si>
    <t>https://drive.google.com/open?id=1-xg1QgT9TelADSELlvGkuZQAJJr-WKGB</t>
  </si>
  <si>
    <t xml:space="preserve">Grandfather - U.S. Army; Father - U.S. Air Force; Cousin - U.S. Navy </t>
  </si>
  <si>
    <t>Rutgers LCOP Coaching Program Graduate Outreach</t>
  </si>
  <si>
    <t xml:space="preserve">I've seen the positive and the more challenging impact of transitioning back into civilian life.  I have skills that can help, and if I can make a difference in a veteran's life, it would be an honor. </t>
  </si>
  <si>
    <t>Sean</t>
  </si>
  <si>
    <t xml:space="preserve">Sean  </t>
  </si>
  <si>
    <t>McCarron</t>
  </si>
  <si>
    <t>sean@seanmccarron.com</t>
  </si>
  <si>
    <t>Seanrmccarron@gmail.com</t>
  </si>
  <si>
    <t>08080</t>
  </si>
  <si>
    <t>ICF- ACC</t>
  </si>
  <si>
    <t>https://www.linkedin.com/in/srmccarron</t>
  </si>
  <si>
    <t>Traveling</t>
  </si>
  <si>
    <t>Coaching has provided me with a fulfillment that I look forward to using when supporting my assigned clients</t>
  </si>
  <si>
    <t xml:space="preserve">Dr. Sean McCarron serves as District Administrator in a South Jersey school district. As an Executive Coach, he earned his certification through the esteemed Rutgers LCOP Program, showcasing a commitment to continuous professional development.  He recently earned his ACC (Associate Certified Coach) Credential through the International Coaching Federation. With a passion for elevating individuals to their full potential, specializing in leadership development, organizational and financial management, and educational training. His approach as an executive coach is rooted in a genuine desire to support others in reaching their next level of success. 
</t>
  </si>
  <si>
    <t>https://drive.google.com/open?id=1JgfOX3FrguI4GS0nSFjSEtQalzB97fZ3</t>
  </si>
  <si>
    <t>Father was in the Coast Guard</t>
  </si>
  <si>
    <t>Supporting Others and Giving Back</t>
  </si>
  <si>
    <t>michelle</t>
  </si>
  <si>
    <t xml:space="preserve">jarvis </t>
  </si>
  <si>
    <t>memjarvis@gmail.com</t>
  </si>
  <si>
    <t>Education, Nonprofit and Social Services</t>
  </si>
  <si>
    <t>non-paid as a student I don't pay for any affiliations</t>
  </si>
  <si>
    <t>updating</t>
  </si>
  <si>
    <t xml:space="preserve">dogs, walking, hiking, learning about new people and cities, politics, food, more dogs, </t>
  </si>
  <si>
    <t>hoping to receive a veteran to coach. was in the summer program :)</t>
  </si>
  <si>
    <t>I am eager to coach a veteran, building on my previous acceptance into the summer program, although I did not get off the waiting list to coach. With a Master's in Psychology and currently completing my MS in Executive Coaching and Organizational Consulting, I bring a strong foundation in active listening, empathy and understanding human behavior. My father served as a doctor in the military, leading my family of origing through four different cities before I turned 10, which has instilled in me a deep respect for the unique experiences of veterans. I currently have a family of 4 humans and 2 furries that think they are human, and have experienced firsthand the challenges and resilience raising twins and two pups. I'm passionate about using my skills to support those who have served and believe I can be very beneficial.</t>
  </si>
  <si>
    <t>https://drive.google.com/open?id=1J573QYoNfvfvP9fFSjxDhNjn77tRYsl-</t>
  </si>
  <si>
    <t xml:space="preserve">father in AIR FORCE before I was born through grammar school years - moved around a lot </t>
  </si>
  <si>
    <t xml:space="preserve">Fenton spoke at an ECOC Cohort 4 pizza night :) </t>
  </si>
  <si>
    <t xml:space="preserve">The combination of hearing Fenton speak and growing up in a family with my dad serving. I remember all of our moves and as a child I was resilient but I know it was hard on my mom. Siblings with different birth cities. </t>
  </si>
  <si>
    <t>Ryan</t>
  </si>
  <si>
    <t>Babbidge</t>
  </si>
  <si>
    <t>ryan.babbidge@gmail.com</t>
  </si>
  <si>
    <t>ryan.babbidge@standard.com</t>
  </si>
  <si>
    <t>North Carolina</t>
  </si>
  <si>
    <t>Institute for Deliberate Practice (Sapphire coaching)</t>
  </si>
  <si>
    <t>HR / People Operations, Technology</t>
  </si>
  <si>
    <t>www.linkedin.com/in/ryanbabbidge</t>
  </si>
  <si>
    <t>Ice Hockey, golf, flying</t>
  </si>
  <si>
    <t>I am a veteran as well</t>
  </si>
  <si>
    <t>Family focused individual focusing all of my efforts on my wife and 2 children (19 and 16) in their own journeys.  I enjoy watching my son compete in travel hockey here in NC and traveling the country to watch him play.  I have endured my own health journey and enjoy listening to others and helping people in every day tasks.</t>
  </si>
  <si>
    <t>https://drive.google.com/open?id=16mHBTR4VByjv4H7lnj53OXTGJO1_tLIf</t>
  </si>
  <si>
    <t>I served in the Maine Air National Guard</t>
  </si>
  <si>
    <t>2LT</t>
  </si>
  <si>
    <t>Intelligence / SUPT</t>
  </si>
  <si>
    <t>As a veteran myself I am always looking to help others in the same field</t>
  </si>
  <si>
    <t>Marni</t>
  </si>
  <si>
    <t xml:space="preserve">Marni </t>
  </si>
  <si>
    <t>Feltman</t>
  </si>
  <si>
    <t>marni.feltman@gmail.com</t>
  </si>
  <si>
    <t>marnijmartinez@gmail.com</t>
  </si>
  <si>
    <t>07764</t>
  </si>
  <si>
    <t>HR / People Operations, Financial Services</t>
  </si>
  <si>
    <t>ICF-ACC</t>
  </si>
  <si>
    <t>https://www.linkedin.com/in/marnifeltman/</t>
  </si>
  <si>
    <t>Health &amp; Wellness/Fitness, Hiking, Travel</t>
  </si>
  <si>
    <t>only that i am excited to take part in this program</t>
  </si>
  <si>
    <t>Marni is a skilled life coach and graduate of the Rutgers Coaching Program, with an ICF-accredited ACC certification. She specializes in solutions-based coaching, working closely with clients to gain insight and awareness that empowers them to make informed decisions. By guiding individuals through a process of self-discovery and strategic planning, Marni helps clients achieve their goals and create meaningful, lasting change.</t>
  </si>
  <si>
    <t>https://drive.google.com/open?id=1PdkroyCe5hCsY5xCg8ss-bbjgyVRBnYk</t>
  </si>
  <si>
    <t>Stepfather - US Marines. Husband- Merchant Marine. Great Uncle - US Navy</t>
  </si>
  <si>
    <t>Who - Dana Bernstein! I need more experience and this is a great fit for me. It also allows me to give back to the well deserved at the same time.</t>
  </si>
  <si>
    <t>Kathryn</t>
  </si>
  <si>
    <t>Fiddler</t>
  </si>
  <si>
    <t>Kfiddlermd@gmail.com</t>
  </si>
  <si>
    <t>Kfiddlermd@me.com</t>
  </si>
  <si>
    <t>Technology</t>
  </si>
  <si>
    <t>ICF, ROA, NFAP, ANA</t>
  </si>
  <si>
    <t>http://linkedin.com/in/kathryn-fiddler</t>
  </si>
  <si>
    <t>Pets, walking, reading, boating</t>
  </si>
  <si>
    <t>I am a Veteran as well</t>
  </si>
  <si>
    <t xml:space="preserve">Healthcare executive and military veteran with significant experience in leading people and teams to success. I believe that each of us has the ability to succeed and solve challenges if given the time, coaching, connection to work on it. I am a connector of people and organizations to help them be better together. </t>
  </si>
  <si>
    <t>https://drive.google.com/open?id=16ta0vPloco-ho9EZfnUrTzO3rveat2Q5</t>
  </si>
  <si>
    <t xml:space="preserve">AF retired major Equal 
Opportunity , operations and intelligence. </t>
  </si>
  <si>
    <t>Major</t>
  </si>
  <si>
    <t>Personnel</t>
  </si>
  <si>
    <t xml:space="preserve">MSM, Commendation </t>
  </si>
  <si>
    <t>Give back to Vets</t>
  </si>
  <si>
    <t>Lenore</t>
  </si>
  <si>
    <t>Patel</t>
  </si>
  <si>
    <t>lenorepatel@gmail.com</t>
  </si>
  <si>
    <t>lenoremhickey@yahoo.com</t>
  </si>
  <si>
    <t>07760</t>
  </si>
  <si>
    <t>https://www.linkedin.com/in/lenorepatel/</t>
  </si>
  <si>
    <t>yoga, meditation, tennis, raising our son</t>
  </si>
  <si>
    <t>Nothing else to share - thanks!</t>
  </si>
  <si>
    <t xml:space="preserve">Lenore Patel is a strategic people and diversity leader with 25+ years of experience with a background in finance, diversity &amp; inclusion, and executive coaching. Lenore is currently the Director of Diversity Strategy, Intelligence, and Planning at Meta
Lenore is also a certified executive coach focused on accelerating leadership development and advancement. She holds an undergraduate degree in Finance from Boston College, Master of Arts in International Law and Diplomacy from The Fletcher School at Tufts University and M.B.A. from Duke University.
</t>
  </si>
  <si>
    <t>https://drive.google.com/open?id=1BwPLlrfuLlCWkIaF_VofUfwQhjS0SMnO</t>
  </si>
  <si>
    <t xml:space="preserve">Father and Uncle - Vietnam Army Veteran; Grandfather - Navy Veteran; HR and Diversity experience in building recruitment and onboarding programs for Veterans at various companies and also responsible for 10+ years at various companies supporting and/or building Veterans and/or Military employee networks </t>
  </si>
  <si>
    <t>Making a positive impact</t>
  </si>
  <si>
    <t>Venus</t>
  </si>
  <si>
    <t xml:space="preserve">Venus </t>
  </si>
  <si>
    <t>Gilbert</t>
  </si>
  <si>
    <t>venus_gilbert@yahoo.com</t>
  </si>
  <si>
    <t>venus.gilbert80@gmail.com</t>
  </si>
  <si>
    <t>India</t>
  </si>
  <si>
    <t>International Coaching Federation</t>
  </si>
  <si>
    <t>ICF, CIPD</t>
  </si>
  <si>
    <t>https://www.linkedin.com/in/venusg/</t>
  </si>
  <si>
    <t xml:space="preserve">Reading, listening to music, counselling young adults </t>
  </si>
  <si>
    <t>I am a certified coach and also a practising counsellor in India and would like to assist in anyway that is possible.</t>
  </si>
  <si>
    <t>I'm Venus Gilbert, a seasoned HR professional with extensive experience in leading global teams across the financial and tech sectors. I'm passionate about coaching and mentoring individuals to unlock their full potential and achieve meaningful success. In my coaching practice, I believe in the power of self-discovery as the foundation for empowerment and growth. I see coaching as a collaborative partnership where individuals explore their strengths, values, and aspirations to unlock their full potential and achieve holistic success.</t>
  </si>
  <si>
    <t>https://drive.google.com/open?id=1ZKkT-dhpadvsgzBskj8YqyFHutZFyXWX</t>
  </si>
  <si>
    <t>It's my way of giving back to humankind</t>
  </si>
  <si>
    <t xml:space="preserve">Lily  </t>
  </si>
  <si>
    <t xml:space="preserve">Lily </t>
  </si>
  <si>
    <t>Benjamin</t>
  </si>
  <si>
    <t>lbenjamin0101@gmail.com</t>
  </si>
  <si>
    <t>benjamin@ci.plus</t>
  </si>
  <si>
    <t>Coach U, Gestalt Insitute, Ph.D. in Business Psychology</t>
  </si>
  <si>
    <t>I am transitioning companies right now.</t>
  </si>
  <si>
    <t>HR / People Operations, Healthcare, Technology, Financial Services, Legal Services, Education, Nonprofit and Social Services</t>
  </si>
  <si>
    <t>Harvard Business Review</t>
  </si>
  <si>
    <t>www.linkedin.com/in/drlilybenjamin</t>
  </si>
  <si>
    <t>Cycling, Reading, Chess, Music, International Affairs</t>
  </si>
  <si>
    <t>My commitment to coaching and supporting veterans stems from a profound sense of gratitude and responsibility. Having spent years as a critical care nurse in a cardio-thoracic intensive care unit, I had the honor of working closely with veterans who exhibited immense courage and resilience in their service to our country. Their sacrifices have left an indelible mark on me, and now, with a Ph.D. in Business Psychology and extensive experience as an executive coach, I am driven to give back in a meaningful way.
Veterans have faced extraordinary challenges and risks, and it is my mission to provide them with the support they deserve as they navigate their transition to civilian life. My background equips me with a unique perspective on both the psychological and practical aspects of their journey. By leveraging my expertise in business psychology and executive coaching, I aim to empower veterans to harness their strengths, overcome obstacles, and thrive in new environments.
Coaching veterans is not just a professional pursuit for me; it is a deeply personal calling to serve those who have selflessly served us. I am dedicated to honoring their sacrifices by helping them unlock their full potential and achieve their personal and professional goals. This is my way of ensuring that their valor and commitment continue to inspire and lead in all aspects of their lives.</t>
  </si>
  <si>
    <t>Life Coaching, Business Coaching, Career Coaching, Wellness Coaching, Transition Management: Assisting veterans in navigating the shift from military to civilian life, including adapting to new routines and environments. Community Integration: Assisting veterans in becoming actively involved in their communities, including volunteer work or local organizations.</t>
  </si>
  <si>
    <t>Dr. Lily Benjamin is a dedicated executive coach with a Ph.D. in Business Psychology, driven by a deep passion for helping people, especially veterans, navigate their transition to civilian life. Her experience as a critical care nurse in a cardio-thoracic intensive care unit provided her with firsthand insight into the courage and resilience of veterans, which has profoundly shaped her mission. With a strong background in business psychology, Lily is committed to offering comprehensive support that addresses both psychological and practical challenges. Her goal is to empower veterans to leverage their strengths, overcome obstacles, and excel in new environments. Lily views coaching as more than a profession—it is her mission to honor the sacrifices of those who have served by helping them achieve their full potential and thrive in all aspects of their lives.</t>
  </si>
  <si>
    <t>https://drive.google.com/open?id=1s80G9SzRO_uwV6bvYsdis6xaDPVrJmUW</t>
  </si>
  <si>
    <t>Don't have any.</t>
  </si>
  <si>
    <t>I’m applying to this program to enhance my ability to support veterans in their transitions, leveraging my background in critical care and business psychology to address their unique challenges effectively.</t>
  </si>
  <si>
    <t>Susan</t>
  </si>
  <si>
    <t>Zienkiewicz</t>
  </si>
  <si>
    <t>zienkiewiczsc@gmail.com</t>
  </si>
  <si>
    <t>susanzie@docs.rutgers.edu</t>
  </si>
  <si>
    <t>08805</t>
  </si>
  <si>
    <t xml:space="preserve">Financial Services, Education, Nonprofit and Social Services, Business Manager in Higher Education </t>
  </si>
  <si>
    <t>https://www.linkedin.com/in/susan-zienkiewic</t>
  </si>
  <si>
    <t>Hiking, kayaking, music, dancing, learning, sensory taste tester</t>
  </si>
  <si>
    <t xml:space="preserve">I have volunteered and worked with adults with disabilities for about 5 years through Somerset County </t>
  </si>
  <si>
    <t xml:space="preserve">Susan is currently a full-time Business Manager with Rutgers University. She is intentional about coaching people by deeply listening and moving them towards a growth mindset while assisting them to reach their full potential. When Susan is not working, she enjoys the great outdoors with family and friends - hiking, kayaking, reading, and music. Off the beaten path she dabbles in food sciences as a sensory taste tester and enjoys a good meal! </t>
  </si>
  <si>
    <t>https://drive.google.com/file/d/1J96CJ7aWBA_U0Ruxl1vt70zANrCh_tm-/view?usp=drive_link</t>
  </si>
  <si>
    <t xml:space="preserve">I have a current connection with the Manager of Military and Veteran Engagement Programs at Rutgers University. I also have family members who served in the U.S. Armed Forces: Father - U.S. Marines. Grandfather: U.S. Army. Father-In-Law: U.S. Air Force. </t>
  </si>
  <si>
    <t xml:space="preserve">Rutgers University - Division of Continuing Studies </t>
  </si>
  <si>
    <t>I recently received my Leadership Coaching Certificate</t>
  </si>
  <si>
    <t>Andrea</t>
  </si>
  <si>
    <t xml:space="preserve">Andrea </t>
  </si>
  <si>
    <t>Gately</t>
  </si>
  <si>
    <t>andrea_gately@trg.com</t>
  </si>
  <si>
    <t>sagately@comcast.net</t>
  </si>
  <si>
    <t>American University LCOP</t>
  </si>
  <si>
    <t>ICF, CPCU, ChFC</t>
  </si>
  <si>
    <t>https://www.linkedin.com/in/andrea-gately-mba-cpcu-chfc-62645333/</t>
  </si>
  <si>
    <t>Boating, Reading</t>
  </si>
  <si>
    <t>15 years of professional experience in training and development, happy to work with anyone in any field.</t>
  </si>
  <si>
    <t xml:space="preserve">I've spent 25 years in the Insurance industry working in multiple departments and job roles.  I have 15 years of experience helping people with developing their career and inspiring professional development.  I have expertise and experience facilitating professional development courses in many soft skill areas, particularly leadership development, self awareness and communication.  I enjoy watching people grow and advance. I am married and have two grown children.  My dad, grandfather and father-in-law were all members of the US Armed Forces and I'm excited to give back to our veterans. </t>
  </si>
  <si>
    <t>https://drive.google.com/open?id=1b4or0RVo5pD5udtg_FrXNEK4aufy57Sz</t>
  </si>
  <si>
    <t>Father - USAF,  Grandfather - US Army and Father-in-law - USMC</t>
  </si>
  <si>
    <t>Members of my family served in the Armed Forces. I would love to give back to our veterans.</t>
  </si>
  <si>
    <t>Shikina</t>
  </si>
  <si>
    <t xml:space="preserve">Shikina </t>
  </si>
  <si>
    <t>Tellis</t>
  </si>
  <si>
    <t>info@shikinatellis.com</t>
  </si>
  <si>
    <t>info25@twscoaching.com</t>
  </si>
  <si>
    <t>International Coaching Federation Associate Certified Coach</t>
  </si>
  <si>
    <t>Self-employes</t>
  </si>
  <si>
    <t>Government</t>
  </si>
  <si>
    <t>http://linkedin.com/in/shikina-tellis</t>
  </si>
  <si>
    <t>time with family, time in Nature, Audiobooks, learning new things</t>
  </si>
  <si>
    <t>I am a Veteran and I Coach Veterans and their Career Givers through Stand Beside Them</t>
  </si>
  <si>
    <t xml:space="preserve">Shikina served in the United States Navy as a Logistician and successfully transitioned into the private sector. She is the founder of  TWS Coaching and Consulting Group, LLC. 
She graduated from the University of South Carolina with a Bachelor’s degree in Finance and a Master's degree in Business Administration from Troy University. Shikina received her coaching certification from Coach Training Alliance (CTA) and is an International Coaching Federation (ICF) Associate Certified Coach (ACC). She is also a Prepare/Enrich premarital and marriage assessment facilitator. 
She is enthusiastic about leveraging her 26-plus years of military leadership expertise and experience as a veteran, dual-military spouse, and entrepreneur to help empower veterans, spouses, and caregivers to thrive in their finances, professions, and relationships.
</t>
  </si>
  <si>
    <t>https://drive.google.com/open?id=1gJpFR9V4Zrbyq7PkNvDjk7J0NHTle5rO</t>
  </si>
  <si>
    <t xml:space="preserve">I am a military Spouse, Veteran (26 years), Coach Stand Beside Them veterans and their caregivers </t>
  </si>
  <si>
    <t>O5 - CDR</t>
  </si>
  <si>
    <t>Supply Corps Officer - 3100</t>
  </si>
  <si>
    <t>ICF Metro DC Capital Coaches Conference (October 10-11 2024) from an Agile Brain presentation</t>
  </si>
  <si>
    <t>Desire to continue to serve my military community</t>
  </si>
  <si>
    <t>Bret</t>
  </si>
  <si>
    <t xml:space="preserve">Bret Shultz </t>
  </si>
  <si>
    <t>Shultz</t>
  </si>
  <si>
    <t>bretsrt@gmail.com</t>
  </si>
  <si>
    <t>Pyramid consultant HCI</t>
  </si>
  <si>
    <t>Icf</t>
  </si>
  <si>
    <t>http://linkedin.com/in/bret-shultz-coach</t>
  </si>
  <si>
    <t>Mountain biking, kids &amp; family, two dogs</t>
  </si>
  <si>
    <t>I have completed coaching training and believe helping other veterans is what I am supposed to do.</t>
  </si>
  <si>
    <t xml:space="preserve">I am a former Marine, husband and father of three. I love mountain biking and being in nature. </t>
  </si>
  <si>
    <t>https://drive.google.com/open?id=1MRe6TRY_DbO9rvJvuT88Yt7sxGUk3FRR</t>
  </si>
  <si>
    <t>USMC</t>
  </si>
  <si>
    <t>Marines</t>
  </si>
  <si>
    <t>Website</t>
  </si>
  <si>
    <t>I believe that coaching can help so many veterans and if I can help just one.</t>
  </si>
  <si>
    <t>Divya</t>
  </si>
  <si>
    <t>Manchanda</t>
  </si>
  <si>
    <t>Divya@questawaken.com</t>
  </si>
  <si>
    <t>Manchanda.divya@gmail.com</t>
  </si>
  <si>
    <t>07675</t>
  </si>
  <si>
    <t>ACC CREDENTIAL from ICF</t>
  </si>
  <si>
    <t xml:space="preserve">Self Employed, solopreneur </t>
  </si>
  <si>
    <t>https://www.linkedin.com/in/divya-manchanda-90613a57</t>
  </si>
  <si>
    <t>Reading, Nature Walk, Painting, Creative writing including poetry</t>
  </si>
  <si>
    <t>I bring over 2 decade of diverse experience around industries, geographies, cultures and roles.</t>
  </si>
  <si>
    <t>Life Coaching, Career Coaching, Wellness Coaching, Leadership coaching</t>
  </si>
  <si>
    <t>I am passionate about empowering individuals and organizations to unravel and reach their full potential. This translates into my work and calling – as a Transformational Coach – even if it is one person, one team, one interaction, one day at a time. With over two decades of corporate experience, I bring a unique blend of depth and breadth to my coaching and consulting. As a Professional Certified Coach, Systemic Team Coach, Associate Certified Coach (ICF) and a certified NLP practitioner with a background in Physics and Human Resource &amp; Organizational Development, I leverage multiple tools / frameworks to co-create impactful experiences around Integrated Talent Solutions, driving mid to large scale Transformation and Change journeys for sustainable business growth, and Transformational Coaching</t>
  </si>
  <si>
    <t>https://drive.google.com/open?id=19p1guQjDbo04fxOwq4pLgSWzNIr7tXiM</t>
  </si>
  <si>
    <t>Want to touch the lives of people in meaningful ways and also learn and develop myself in the process</t>
  </si>
  <si>
    <t>Spring 2025</t>
  </si>
  <si>
    <t xml:space="preserve">Youngsook Charlene </t>
  </si>
  <si>
    <t xml:space="preserve">Youngsook </t>
  </si>
  <si>
    <t>Kang</t>
  </si>
  <si>
    <t>youngsook.kang@gmail.com</t>
  </si>
  <si>
    <t>create.kang2015@gmail.com</t>
  </si>
  <si>
    <t>07020</t>
  </si>
  <si>
    <t>Co-Active Coaching Institute</t>
  </si>
  <si>
    <t>Contract work with organizations for coaching and teaching</t>
  </si>
  <si>
    <t>Education, Church organizations</t>
  </si>
  <si>
    <t>https://www.linkedin.com/in/youngsook-charlene-kang-96688610/</t>
  </si>
  <si>
    <t>Operas, travel, walking</t>
  </si>
  <si>
    <t>I took a course on Soul Repair (https://brite.edu/soulrepair)</t>
  </si>
  <si>
    <t>Life Coaching, Career Coaching, Leadership Coaching</t>
  </si>
  <si>
    <t xml:space="preserve">Rev. Dr. Youngsook Charlene Kang brings over a decade and half of experience as a life coach, leadership coach and trainer. As a Professional Certified Coach (PCC) she works with individuals from all walks of life, and congregational leaders, pastors and denominational leaders. She has served as an instructor at the Columbia Theological Seminary coaching program.  She is an adjunct faculty at the Iliff School of Theology.  She is dedicated to intercultural coaching and is a qualified administrator of the Intercultural Development Inventory (IDI).  She is an ordained United Methodist minister who served congregations in Colorado and worked as an executive for the United Methodist global mission agency in New York and a regional judicatory leader in the Rocky Mountain region.  She served as a member of the DEIB Committee of the Colorado Chapter of the International Coach Federation (ICF) for three years, and currently a member of the DEIB Committee of the New Jersey Chapter of the ICF. 
</t>
  </si>
  <si>
    <t>https://drive.google.com/open?id=1ETrp1m9tkjkdGc7kzHdt76tU7mlSwY8g</t>
  </si>
  <si>
    <t>through my membership of the New Jersey Chapter of ICF</t>
  </si>
  <si>
    <t>I have been interested in working with veterans since I was involved in Soul Repair from Moral Injury work.</t>
  </si>
  <si>
    <t>Dorisse</t>
  </si>
  <si>
    <t>Shakir-Ullah</t>
  </si>
  <si>
    <t>fedcareerbridge@gmail.com</t>
  </si>
  <si>
    <t>mnnj.feb@gmail.com</t>
  </si>
  <si>
    <t>07050</t>
  </si>
  <si>
    <t>Federal Internal Coaching Training Program</t>
  </si>
  <si>
    <t>High School Diploma</t>
  </si>
  <si>
    <t>HR / People Operations, Government</t>
  </si>
  <si>
    <t>https://linkedin.com/in/dorisseshakir-ullah</t>
  </si>
  <si>
    <t xml:space="preserve">Walking and listening to all genres of music; Word games, Legos &amp; Puzzles; Journaling; Reading/Podcasts. Interests: Serving and empowering others; Art &amp; culture; using technology like AI, Canva; Life-long learning/sharing knowledge; Family &amp; Faith </t>
  </si>
  <si>
    <t xml:space="preserve">My coaching approach blends grace and patience with a calm demeanor. </t>
  </si>
  <si>
    <t>I believe people need opportunity to tap into their talents, gain clarity on their goals, and take control of their next steps. My coachees come to me for personal branding strategies, career exploration and career management for increased awareness and meaningful outcomes. I appreciate relationship building, not transactions. I’m resourceful as a coach, instructor, and mentor who draws on 41 years of experience overcoming barriers with the 7th largest FBI office. I led a range of mission support operations, initiatives, outreach, and hiring for agent, professional staff, and interns. As a people-focused leader and coach, I discovered how to help them in professional, personal and leadership development. I can support those in early career, mid-career and career transition in Federal and non-Federal sectors.</t>
  </si>
  <si>
    <t>https://drive.google.com/open?id=131jHfdwy8Ymvk2HVTGSY9cVFt0cRro4s</t>
  </si>
  <si>
    <t>Not sure if this applies. I teach with AcademyGMC and the course is transition change for military.</t>
  </si>
  <si>
    <t>ICF New Jersey Charter Chapter - presentation by Fenton Reese</t>
  </si>
  <si>
    <t xml:space="preserve">The mission of the program about serving those who serve and sacrificed for us inspired me to be a part of it. I want to be able to pay it forward, if allowed, to make positive growth in them. I want to share what I’ve been blessed with and show my gratitude. </t>
  </si>
  <si>
    <t>Yuliya</t>
  </si>
  <si>
    <t>Krapivina</t>
  </si>
  <si>
    <t>yuliya.naturalhealth@gmail.com</t>
  </si>
  <si>
    <t>yukrapivina@gmail.com</t>
  </si>
  <si>
    <t>07410</t>
  </si>
  <si>
    <t>Erickson International https://www.erickson.edu/en/home</t>
  </si>
  <si>
    <t>Freelance Coach</t>
  </si>
  <si>
    <t>Technology, Coaching</t>
  </si>
  <si>
    <t>https:/www.linkedin.com/in/essentialequilibrium/</t>
  </si>
  <si>
    <t>Public Speaking / Suicide Prevention / Spirituality</t>
  </si>
  <si>
    <t>It will be a person looking to grow in Resilience and Emotional Intelligence.</t>
  </si>
  <si>
    <t>Life Coaching, Wellness Coaching, Resillience, Adaptation, Emotional Intelligence</t>
  </si>
  <si>
    <t>Resilience, Adaptation and EQ Coach, ICF member, Homeschooling and IT background.
Resilience Coaching came to the surface through my personal story. 
I was a successful software developer when my children's needs brought me to homeschooling. 
I had to accommodate each child's unique situation, their educational needs, and our family's needs while keeping up with my professional growth. 
After being a very successful independent educator, I returned to software development and learned a lot of new skills, but then I realized that I have this inner burning desire to give back, to share all this resilience I learned on my path.</t>
  </si>
  <si>
    <t>https://drive.google.com/open?id=1nus0wTKViSPXslgx4dDtLEI87qUWUKsc</t>
  </si>
  <si>
    <t>No connection. I only used to coach a veteran.</t>
  </si>
  <si>
    <t>Conversation with Dorisse Shakir-Ullah</t>
  </si>
  <si>
    <t>Lynne</t>
  </si>
  <si>
    <t xml:space="preserve">Lynne </t>
  </si>
  <si>
    <t>Tapper</t>
  </si>
  <si>
    <t>lynnetapperfein@gmail.com</t>
  </si>
  <si>
    <t>07043</t>
  </si>
  <si>
    <t>Institute for Professional Excellence in Coaching (iPEC)</t>
  </si>
  <si>
    <t>Retired/Self-Employed</t>
  </si>
  <si>
    <t>https://www.linkedin.com/in/lynnetapper/</t>
  </si>
  <si>
    <t>Travel, music, physical fitness</t>
  </si>
  <si>
    <t>I am passionate about working with women to help them build their confidence &amp; find their inner greatness!</t>
  </si>
  <si>
    <t xml:space="preserve">I enjoyed a very successful 30+ year career as a Human Resources leader at a large global company, where I had the opportunity to travel &amp; work with people from all over the world. After "retiring" from the corporate world at the end of 2020, I decided to pursue coaching as a way to continue doing what I loved most about my job - coaching &amp; mentoring people at all levels of the organization. I am also a devoted mother &amp; wife and love spending time with my family and friends. </t>
  </si>
  <si>
    <t>https://drive.google.com/open?id=1m376KTK-sJIr8E8aguwl5li7AboAqOw9</t>
  </si>
  <si>
    <t xml:space="preserve">Presentation at ICF-NJ Chapter DEIB Community monthly meeting </t>
  </si>
  <si>
    <t xml:space="preserve">One of my goals is to "give back" &amp; provide coaching to people who would not ordinarily have access to or resources for coaching.  This program sounds like a great opportunity to use my skills &amp; experience to help others &amp; also to help me grow my skills. </t>
  </si>
  <si>
    <t>Patricia</t>
  </si>
  <si>
    <t xml:space="preserve">Patti </t>
  </si>
  <si>
    <t>Lee</t>
  </si>
  <si>
    <t>PatriciaAnne.Lee@outlook.com</t>
  </si>
  <si>
    <t>golee1125@yahoo.com</t>
  </si>
  <si>
    <t>07006</t>
  </si>
  <si>
    <t>International Coaching Group</t>
  </si>
  <si>
    <t>www.linkedin.com/in/patricia-a-lee-leadershipNOW</t>
  </si>
  <si>
    <t>travel, reading, gardening</t>
  </si>
  <si>
    <t>certified diversity coach and DEIB leader</t>
  </si>
  <si>
    <t>Patricia Anne Lee (Patti) is devoted to unleashing the potential of all, working with both 
companies and individuals to ensure the fulfillment of personal and professional goals; 
a commitment that comes from long service as a leader and mentor. Patti has many
years of experience in developing and coaching in the art of leadership. Her approach 
utilizes powerful questions, active listening, genuine curiosity and courageous dialogue 
to unleash potential.
With more than 25 years of values-based progressive human resources experience in the Travel, Manufacturing and Financial Services industries, Patti recently served as executive vice president, global learning &amp; development and chief social responsibility officer for Wyndham Hotels &amp; Resorts. Prior to that, she served as senior vice president, human resources and chief diversity officer for Wyndham Worldwide, where she was responsible for corporate human resources, enterprise human resources strategy, diversity and inclusion, talent acquisition, leadership education and organizational effectiveness.</t>
  </si>
  <si>
    <t>https://drive.google.com/open?id=13Lfy40CniTj2FffArYK-5SVHUCxRMIwj</t>
  </si>
  <si>
    <t>Nephew in US Air Force.  Experience in placing veterans in corporate jobs.</t>
  </si>
  <si>
    <t>NJ ICF hosted Fenton Reese, Founder, CEO and Chief Visionary for the Veterans Coaching Project (VCP) to present and engage with us about this vital work that he is leading and how each of us can make a difference to make difference.</t>
  </si>
  <si>
    <t>making a positive difference for those who served our country</t>
  </si>
  <si>
    <t>Manisha</t>
  </si>
  <si>
    <t>Mehrotra</t>
  </si>
  <si>
    <t>manishamehrotra@gmail.com</t>
  </si>
  <si>
    <t>United Arab Emirates</t>
  </si>
  <si>
    <t xml:space="preserve">Co-Active </t>
  </si>
  <si>
    <t>MBA</t>
  </si>
  <si>
    <t>https://www.linkedin.com/in/manishamehrotra/</t>
  </si>
  <si>
    <t xml:space="preserve">Travelling, foodie, politics </t>
  </si>
  <si>
    <t>While not a Veteran myself, I come from a family who has served across various branches of the armed forces.</t>
  </si>
  <si>
    <t>Manisha Mehrotra is a subject matter expert in Diversity and Inclusion (D&amp;I), Communications and Organisational Change. She is the Head of Diversity and Inclusion for Europe Middle East and Africa Bloomberg. She brings innovation and tenacity to designing and delivering strategic D&amp;I solutions that drive organisational change. Prior to joining Bloomberg, she was at New York Life for ten years where she worked in Communications, Operations, Management and Corporate Diversity &amp; Inclusion actively managing strategies to build and retain a diverse an inclusive workforce.
She is a mentor and coach to students and professionals through a variety of programs and initiatives. She earned a Diversity Management Certificate from Cornell University, a B.S. in Business Administration with a concentration in Marketing and Communications from the University of Connecticut, and a Master of Business Administration from Cornell University. Manisha is also a Co-Active trained coach working towards her certification.
 </t>
  </si>
  <si>
    <t>https://drive.google.com/open?id=1e0uwvvngjblQEB6XwvDwgpczz2D5vc-u</t>
  </si>
  <si>
    <t xml:space="preserve">Grandfather was vice-chair of Indian air force, uncle was Air Commodore, an uncle is an ex-Army Major, and so forth. </t>
  </si>
  <si>
    <t>Shadoe Tarver</t>
  </si>
  <si>
    <t xml:space="preserve">Respect for the armed forces </t>
  </si>
  <si>
    <t>Edwin</t>
  </si>
  <si>
    <t xml:space="preserve">Edwin </t>
  </si>
  <si>
    <t>Aristor</t>
  </si>
  <si>
    <t>earistor@edwinaristor.com</t>
  </si>
  <si>
    <t>edwin.aristor@outlook.com</t>
  </si>
  <si>
    <t>08046</t>
  </si>
  <si>
    <t>Momentum Education</t>
  </si>
  <si>
    <t>https://www.linkedin.com/in/edwinaristor/</t>
  </si>
  <si>
    <t xml:space="preserve">reading, volunteering, crossfit / working out, yoga, martial arts (bjj), spartan race, currently learning golf </t>
  </si>
  <si>
    <t xml:space="preserve">My background in coaching, mentoring, and developing high-potential individuals aligns perfectly with your mission to support veterans in improving their lives and their family's futures.
</t>
  </si>
  <si>
    <t>Edwin is passionate about guiding individuals to unlock their full potential  and championing diversity, equity, and inclusion within organizations. Coaching is a proven way to help an individual to clearly see their potential and possibility by providing them access to their WHY and breaking through limiting beliefs.   
Coaching is about creating a new possibility in your life. I customize my practice to meet my clients where they are in their journey.   
Ultimately, you are the author of your career and life. The journey is yours. My intention as a coach is to be your guide along the way. Coaching is one tool to help you get there.
Though himself a native New Yorker, Edwin’s parents hail from Port-au-Prince, Haiti.</t>
  </si>
  <si>
    <t>https://drive.google.com/open?id=1yPtzv5zJwr8IEdgYnd42SGyir900UaUu</t>
  </si>
  <si>
    <t xml:space="preserve">Father in law's Father served in WW2 In Asia and wife's family consists of Marines and other Veterans. </t>
  </si>
  <si>
    <t>Referred</t>
  </si>
  <si>
    <t>by Tony Boyle</t>
  </si>
  <si>
    <t>As a proud American Citizen and  patriot of this country, I admire the bravery of our veterans and I would like to lend my skills and expertise to support them. Based on my extensive experience both in the corporate space as well as volunteering for organizations such as iMentor, the Academy365, and participating in Men’s Retreat, I've demonstrated success in: Training and mentoring team members, improving their performance, and achieving organizational goals Building strategic relationships with diverse stakeholders and community partners Developing and implementing targeted programs to meet client needs.</t>
  </si>
  <si>
    <t>Anita</t>
  </si>
  <si>
    <t xml:space="preserve">Anita </t>
  </si>
  <si>
    <t>Willis</t>
  </si>
  <si>
    <t>anita@afwconsulting.com</t>
  </si>
  <si>
    <t>info@afwconsulting.com</t>
  </si>
  <si>
    <t>Center for Coaching Certification</t>
  </si>
  <si>
    <t>Nonprofit and Social Services</t>
  </si>
  <si>
    <t>Associate Certified Coach (ACC)</t>
  </si>
  <si>
    <t>https://www.linkedin.com/in/anitafee/</t>
  </si>
  <si>
    <t>Travel, yoga, reading, tennis</t>
  </si>
  <si>
    <t>I have experience coaching women and men.</t>
  </si>
  <si>
    <t xml:space="preserve">Anita is an ICF-certified executive coach (ACC) and nonprofit consultant with over 20 years of experience in roles as a C-suite leader, entrepreneur, and parent. Serving as a positive thought partner and sounding board, Anita enjoys helping individuals to find clarity and accomplish goals. Her client-centered approach involves curiosity, empathy, and accountability. Prior to starting her own consultancy, Anita was Chief Development &amp; Communications Officer at America Needs You (ANY), an award-winning, mentorship and career development nonprofit to support first-generation college students. Anita earned a Senior Leaders Program for Nonprofit Professionals Certificate from Columbia Business School and her Master of Public Administration, with Honors, from the Marxe School of Public &amp; International Affairs at Baruch College, as a National Urban Fellow. Previously, she held positions at the New York Power Authority, CAMBA (the largest social service agency in Brooklyn) and the Fellowship of Reconciliation (an interfaith peace and justice organization). She graduated with Distinction from the University of Virginia with a B.A. in English Language &amp; Literature. 
</t>
  </si>
  <si>
    <t>https://drive.google.com/open?id=1D6VW_bhcyY6yunJ6HK8WwwIIB5VwaGZs</t>
  </si>
  <si>
    <t>My cousin served in Iraq.</t>
  </si>
  <si>
    <t>Dorisse Shakir-Ullah</t>
  </si>
  <si>
    <t>I enjoy helping others as a coach, and this program seems like a great way to give back to those who have served this country.</t>
  </si>
  <si>
    <t xml:space="preserve">Michael </t>
  </si>
  <si>
    <t>Svoboda</t>
  </si>
  <si>
    <t>732-242-7946</t>
  </si>
  <si>
    <t>michael@kalifree.com</t>
  </si>
  <si>
    <t>info@kalifree.com</t>
  </si>
  <si>
    <t>08527</t>
  </si>
  <si>
    <t>Technology, Education</t>
  </si>
  <si>
    <t>https://www.linkedin.com/in/michael-svoboda/</t>
  </si>
  <si>
    <t>Dogs (Dobermans), Jiu-Jitsu, Trap Shooting, World Rally Championship, F1, motorcycles, nutrition</t>
  </si>
  <si>
    <t xml:space="preserve">I'm excellent with helping people change habits and have </t>
  </si>
  <si>
    <t>I have a deep sense of duty to help and serve others. I have family in law enforcement, military, education, and nuclear security. I think it's genetic! I have overcome many challenges in my life and decided to become a coach to help others. I understand how men need to be vulnerable to work on themselves and how stigmatized that is in society. I provide a constructive and confidential setting for us to work through your challenges.</t>
  </si>
  <si>
    <t>https://drive.google.com/open?id=1H5bD4Sz8CrMRtYvEdNIgUjzfvzr2U2k7</t>
  </si>
  <si>
    <t>Brother served in Coast Guard</t>
  </si>
  <si>
    <t>Dana Bernstein, Rutgers University</t>
  </si>
  <si>
    <t>I understand how helpful coaching is and I think veterans deserve more resources than they currently recieve.</t>
  </si>
  <si>
    <t>Mary</t>
  </si>
  <si>
    <t xml:space="preserve">Mary </t>
  </si>
  <si>
    <t>Hough</t>
  </si>
  <si>
    <t>410-371-7933</t>
  </si>
  <si>
    <t>Monktoncoach@gmail.com</t>
  </si>
  <si>
    <t>frenchhough@comcast.net</t>
  </si>
  <si>
    <t>American University</t>
  </si>
  <si>
    <t>self-employed</t>
  </si>
  <si>
    <t>HR / People Operations, Healthcare</t>
  </si>
  <si>
    <t>www.linkedin.com/in/mary-hough-monktoncoach</t>
  </si>
  <si>
    <t>Yoga, cooking, reading, beach, hiking, gardening, outdoors</t>
  </si>
  <si>
    <t>With my HR background, I am sought out for help with career choices, resume development and interview preparations.</t>
  </si>
  <si>
    <t>I am seasoned Human Resources professional with over three decades of experience in guiding leaders to achieve their fullest potential. I have worked in various industries, including manufacturing and healthcare.  I have a straightforward communication style.  I am also a registered yoga teacher. I have a strong passion for coaching the whole person and help clients lead a more satisfying life both within and beyond their careers.</t>
  </si>
  <si>
    <t>https://drive.google.com/open?id=1RFC5E5jYKp-2n0yJ_nX6BPDx0pflS8nE</t>
  </si>
  <si>
    <t>My husband is retired from the Army National Guard.</t>
  </si>
  <si>
    <t>Coaching network</t>
  </si>
  <si>
    <t>Being married to someone who was in the military and wanting to help and support other veterans.</t>
  </si>
  <si>
    <t>kfiddlermd@gmail.com</t>
  </si>
  <si>
    <t>kathryn.fiddler@tidalhealth.org</t>
  </si>
  <si>
    <t>www.linkedin.com/in/kathryn-fiddler</t>
  </si>
  <si>
    <t>exercise, reading, walking, nature</t>
  </si>
  <si>
    <t>I am a veteran of the USAF Reserves</t>
  </si>
  <si>
    <t>I am a 26 year retired veteran of the USAF working in Intelligence and Operations.  Successful executive in healthcare system leading large teams to success.  I am married with two grown daughters and live with my husband and father in law.  I am active on several community boards and enjoy talking walks with my dog and playing with my grandkids!</t>
  </si>
  <si>
    <t>https://drive.google.com/open?id=1iiSRAWoIMIPl7Im4VIsuuntluYq3Bm8x</t>
  </si>
  <si>
    <t>Retired USAF Major with 10 years enlisted and 16 as an office.  Daughter is presently a AF Major and commander in Washington DC.</t>
  </si>
  <si>
    <t>Operations</t>
  </si>
  <si>
    <t xml:space="preserve">Meritorious Service Medal, </t>
  </si>
  <si>
    <t>Desire to give back to veterans</t>
  </si>
  <si>
    <t xml:space="preserve">Casey </t>
  </si>
  <si>
    <t>Retired Military, Defense Consultant, Leadership Coach (Pursuing ACC Hours)</t>
  </si>
  <si>
    <t>Guitar and Tube Amplifier Construction, Jeep and 4x4 Maintenance</t>
  </si>
  <si>
    <t xml:space="preserve">I thoroughly enjoyed working this program during my last cohort, and I am excited to connect with any veteran the program needs to pair with a coach--especially if there is a unique fit requirement or consideration that would otherwise delay entry for a vet, I am happy to help. </t>
  </si>
  <si>
    <t>Life Coaching, Business Coaching, Career Coaching, Wellness Coaching, Leadership</t>
  </si>
  <si>
    <t xml:space="preserve">I am a retired US Army Infantry Officer who lives near Austin, TX where I work as an organizational consultant and leadership coach. I am married and my wife, Lissa, and I have two older children. Ellie is attends Baylor University and studies communications. Simon is a Junior in high school, and splits his free time between rock climbing and music. I pursued personal education growth as a professional leadership coach through Rice University for the last year and I have enjoyed my association with the Veterans Coaching Project for the last 8 months. </t>
  </si>
  <si>
    <t>https://drive.google.com/open?id=10zefPnh_GVZM2TC8UW82mXbA7Q7Dou3c</t>
  </si>
  <si>
    <t>In addition to my service connection as a veteran, I have a number of friends, close colleagues, and former subordinates/mentees who are still serving in the Military (Principally in the US Army, but with strong connections in each of the other services).</t>
  </si>
  <si>
    <t>11A Infantry Officer</t>
  </si>
  <si>
    <t>Legion of Merit, Bronze Star Medal (4 OLC), Meritorious Service Medal with (3 OLC), Army Commendation Medal, Army Achievement Medal (2 OLC), Iraq Campaign Medal (3 Stars), Afghanistan Campaign Medal (3 Stars), NATO Medal, Overseas Service Ribbon (Numeral 6), National Defense Service Medal, Army Superior Unit Award, Ranger Tab, Combat Infantryman’s Badge, Expert Infantryman’s Badge, Parachutist Badge, Air Assault Badge, Army Staff Identification Badge</t>
  </si>
  <si>
    <t>Recommendation from CoachRice faculty</t>
  </si>
  <si>
    <t>Equal interest in giving back to the veteran community and pursuing my personal growth and development as a coach</t>
  </si>
  <si>
    <t>Sandy</t>
  </si>
  <si>
    <t xml:space="preserve">Sandy </t>
  </si>
  <si>
    <t>Flores</t>
  </si>
  <si>
    <t>sandyl.flores@gmail.com</t>
  </si>
  <si>
    <t>https://www.linkedin.com/in/drsandylflores/</t>
  </si>
  <si>
    <t>You are a family-oriented, faith-driven individual who enjoys reading, traveling, baking, coaching, and fostering personal and professional growth while staying active and engaged in community and wellness activities.</t>
  </si>
  <si>
    <t>I have a deep appreciation for the unique challenges and strengths veterans bring to the table, and I am passionate about helping them navigate transitions and achieve their goals. My coaching approach focuses on understanding individual needs, building trust, and leveraging each client’s unique skills and experiences to drive success. With my background in leadership development and my ongoing pursuit of ICF certification, I am well-equipped to support veterans as they explore their potential and overcome obstacles. Additionally, I bring empathy, a commitment to fostering growth, and a respect for the dedication and discipline veterans embody, which I believe will enable me to create meaningful connections and impactful coaching experiences.</t>
  </si>
  <si>
    <t>My name is Dr. Sandy L. Flores, and I am a leadership coach with a Ph.D. and over five years of experience helping individuals achieve personal and professional growth. I am currently working toward becoming an ICF-certified coach, further enhancing my ability to support clients in their journeys. I specialize in leadership development, mindset transformation, and navigating complex career transitions. My coaching approach is rooted in empathy, trust, and collaboration, and I’m passionate about empowering others to unlock their potential. I have a deep respect for veterans and the unique perspectives they bring, and my goal is to support you in leveraging your strengths, overcoming challenges, and creating a meaningful path forward. I look forward to partnering with you on this journey.</t>
  </si>
  <si>
    <t>https://drive.google.com/open?id=1XnAanHGs-ArHbfGPaBJeO1TLAye9nt_G</t>
  </si>
  <si>
    <t>I earned a Dual Master's degree from Webster University, which has a strong connection to military education and values. On a personal level, I have several family members on my husband’s side who have served in the military, and my husband is a long-term employee at USAA, a company dedicated to serving military members and their families. These connections have given me a deep appreciation for the sacrifices and resilience of those who serve, as well as a strong understanding of the unique challenges and opportunities veterans face.</t>
  </si>
  <si>
    <t>I was inspired to apply for this program because I have a strong passion for helping others navigate transitions and achieve personal growth, particularly those who have served in the military. Veterans bring unique strengths and perspectives that deserve to be recognized and supported, and I want to contribute to their success by offering guidance tailored to their experiences. My personal connections to the military through family and my husband’s long-term role at USAA have deepened my respect for the sacrifices veterans make and the resilience they demonstrate. This program aligns with my values and my ongoing journey to become an ICF-certified coach, allowing me to make a meaningful impact on the lives of those who have served our country.</t>
  </si>
  <si>
    <t>Tina</t>
  </si>
  <si>
    <t xml:space="preserve">Tina </t>
  </si>
  <si>
    <t>DeLuca-Shamburg</t>
  </si>
  <si>
    <t>(412) 720-2106</t>
  </si>
  <si>
    <t>tinamdeluca@gmail.com</t>
  </si>
  <si>
    <t>tina.deluca@fedex.com</t>
  </si>
  <si>
    <t xml:space="preserve">American University </t>
  </si>
  <si>
    <t>Technology, Culture Shaping</t>
  </si>
  <si>
    <t>https://www.linkedin.com/in/tina-deluca-shamburg-2951ab74?utm_source=share&amp;utm_campaign=share_via&amp;utm_content=profile&amp;utm_medium=android_app</t>
  </si>
  <si>
    <t>Cooking, reading, dance mom, community service</t>
  </si>
  <si>
    <t xml:space="preserve">I have a desire to give back to our veterans and believe they don't get the resources they deserve for their sacrifices. I'm happy to offer my services to help them better themselves. </t>
  </si>
  <si>
    <t xml:space="preserve">I am a married mother of two who lives in Pittsburgh, Pennsylvania. I've been in the workforce for 35 years at one company but in a variety of roles including: customer service representative, IT professional, culture facilitator and coach, and trusted advisor and executive coach.  The most rewarding aspect of my job is when I get to meet and work with people to help them discover insights about themselves which help them to lead happier, more productive lives. </t>
  </si>
  <si>
    <t>https://drive.google.com/open?id=1qpMmqvi03kv4R2cudhNF5m1brhCE8FI8</t>
  </si>
  <si>
    <t xml:space="preserve">My dad was in the U.S. Army and my brother in law is currently serving in the U.S. Army. </t>
  </si>
  <si>
    <t xml:space="preserve">I was looking for pro bono coaching opportunities as I work towards my ACC certification. I found this organization to thru the LCOP alumni Slack app. and found it was a good fit since I have desire to give back to our veterans. I don't believe they get the resources they need, and they've sacrificed so much for our freedom. It would be an honor to be able to give back in this capacity.  </t>
  </si>
  <si>
    <t>Alyca</t>
  </si>
  <si>
    <t xml:space="preserve">Alyca </t>
  </si>
  <si>
    <t>Sweet</t>
  </si>
  <si>
    <t>337-213-3045</t>
  </si>
  <si>
    <t>alycasweet@gmail.com</t>
  </si>
  <si>
    <t>swytladee@yahoo.com</t>
  </si>
  <si>
    <t>Louisiana</t>
  </si>
  <si>
    <t>Technology, Government</t>
  </si>
  <si>
    <t>https://www.linkedin.com/in/alyca-sweet-74927294/</t>
  </si>
  <si>
    <t>Family time, sports, cooking, traveling and reading</t>
  </si>
  <si>
    <t>Active-duty Army Signal Officer</t>
  </si>
  <si>
    <t xml:space="preserve">I am from Louisiana, mother of 2 daughters, and an active-duty officer for the last 21 years. I am still currently serving; my component is Army Signal Corps. I am a servant leader and enjoy working with and learning from soldiers. I am currently obtaining my PhD from Louisiana State University with a follow-on assignment to the Army Cyber Institute. </t>
  </si>
  <si>
    <t>https://drive.google.com/open?id=1QR19TKcQzPrencXwD_cDtxy4rAyPp2gf</t>
  </si>
  <si>
    <t>Great grandfather served in WWII</t>
  </si>
  <si>
    <t>MAJ</t>
  </si>
  <si>
    <t>25A</t>
  </si>
  <si>
    <t>MSM(2), ARCOM (7), AAM (5), MVSOM (2), KDSM (4)</t>
  </si>
  <si>
    <t>To help improve the lives of others</t>
  </si>
  <si>
    <t>Betty</t>
  </si>
  <si>
    <t xml:space="preserve">Betty </t>
  </si>
  <si>
    <t>Lonis</t>
  </si>
  <si>
    <t>(317) 903-0254</t>
  </si>
  <si>
    <t>blonis@comcast.net</t>
  </si>
  <si>
    <t>disneyrunner123@gmail.com</t>
  </si>
  <si>
    <t>Indiana</t>
  </si>
  <si>
    <t>North Carolina State University</t>
  </si>
  <si>
    <t>https://www.linkedin.com/in/bettylonis/</t>
  </si>
  <si>
    <t>Running</t>
  </si>
  <si>
    <t>I have a background in Human Resources and a desire to assist our veterans.</t>
  </si>
  <si>
    <t>Betty Lonis has over 30 years of Human Resources executive experience. She has recently retired from corporate America and is embarking on a career as an executive coach. She has a passion for working with leaders to enhance their leadership skills and for veterans embarking on a career in the private sector.</t>
  </si>
  <si>
    <t>https://drive.google.com/open?id=1qXhuYrSImM-lwU_4Giokqwaj0Ne_d1Cm</t>
  </si>
  <si>
    <t>Son in law in National Guard</t>
  </si>
  <si>
    <t>An LCOP alumni post on Slack</t>
  </si>
  <si>
    <t>I have a passion for working with veterans embarking on a career in the private sector. I believe my background in Human Resources makes me an excellent candidate for this program. I'm also interested in learning more about the program.</t>
  </si>
  <si>
    <t xml:space="preserve">Genesis </t>
  </si>
  <si>
    <t xml:space="preserve">Bravo </t>
  </si>
  <si>
    <t>Genesisbravo33@yahoo.com</t>
  </si>
  <si>
    <t>Genesisisabravo@gmail.com</t>
  </si>
  <si>
    <t>07054</t>
  </si>
  <si>
    <t>Professional Certified Coach (PCC)</t>
  </si>
  <si>
    <t>http://linkedin.com/in/genesis-bravo-01278152</t>
  </si>
  <si>
    <t xml:space="preserve">Photography, working out, spending time with my family! </t>
  </si>
  <si>
    <t xml:space="preserve">I have a daughter and wife, I am Latina, my passion is helping those in needs. </t>
  </si>
  <si>
    <t xml:space="preserve">I deeply admire the dedication and sacrifices made by veterans and believe they possess exceptional skills that are valuable in the workplace. I am committed to helping them translate their experiences into successful civilian careers. 
As a Senior HR Director, with extensive experience, I have a deep understanding of career development, talent acquisition, and mentorship. My career has been focused on helping individuals align their skills and passions with meaningful opportunities. </t>
  </si>
  <si>
    <t>https://drive.google.com/open?id=1tLEXWTnU53C_UzP4Y6D8wGyf7xiyC-V1</t>
  </si>
  <si>
    <t xml:space="preserve">Friends in National Guard </t>
  </si>
  <si>
    <t xml:space="preserve">I would love the opportunity to hone in my skills while giving back to such an amazing group of people! </t>
  </si>
  <si>
    <t xml:space="preserve">Jessica </t>
  </si>
  <si>
    <t xml:space="preserve">Jess </t>
  </si>
  <si>
    <t>Genick</t>
  </si>
  <si>
    <t>( 917) 449- 9832</t>
  </si>
  <si>
    <t>jessica.genick@nyu.edu</t>
  </si>
  <si>
    <t>jgenick@gmail.com</t>
  </si>
  <si>
    <t>Education, Career Development- Working toward MCC</t>
  </si>
  <si>
    <t>Master Certified Coach (MCC)</t>
  </si>
  <si>
    <t>https://www.linkedin.com/in/jessicagenick/</t>
  </si>
  <si>
    <t>continued professional development, reading, going to the theater and museums</t>
  </si>
  <si>
    <t>With my experience as a Drama Therapist working with diverse populations, I would be honored to support our veterans in realizing their goals and guiding them throughout their coaching journey.</t>
  </si>
  <si>
    <t>With a diverse background in career development, leadership coaching, commercial Broadway production, and drama therapy, I bring a unique skill set to my coaching practice. As a career development professional, I have helped individuals navigate their professional paths, identify their goals, and build strategies to achieve success. My leadership coaching expertise focuses on empowering clients to unlock their potential and lead with confidence. Drawing from my work as a drama therapist, I integrate creative techniques to foster personal growth, emotional resilience, and self-awareness. I am passionate about supporting clients in both their professional and personal journeys, guiding them to realize their fullest potential.</t>
  </si>
  <si>
    <t>https://drive.google.com/open?id=1uHSEvSBp8CAmmNuFs5z-5hP1huJX7Kf2</t>
  </si>
  <si>
    <t>I am deeply passionate about working with diverse populations, and the opportunity to serve veterans through coaching resonates with my commitment to empowering and supporting others. With my background in leadership coaching, drama therapy, and career development, I believe I can help veterans navigate their journeys with confidence and purpose. I am eager to contribute to the Veterans Coaching Project by offering guidance, helping clients realize their goals, and supporting them in unlocking their fullest potential.</t>
  </si>
  <si>
    <t>Markes</t>
  </si>
  <si>
    <t>Rembert</t>
  </si>
  <si>
    <t>(347) 617 - 2068</t>
  </si>
  <si>
    <t>mr7225@nyu.edu</t>
  </si>
  <si>
    <t>m.rembert484@gmail.com</t>
  </si>
  <si>
    <t xml:space="preserve">Healthcare, </t>
  </si>
  <si>
    <t>www.linkedin.com/in/markesrembert</t>
  </si>
  <si>
    <t>Travel, Tennis, Singing, Cooking, Reading</t>
  </si>
  <si>
    <t>Hi, I’m Markes Rembert, a healthcare leadership and professional development coach with a background in dental practice management and organizational development. I come from a family of military veterans, which has deeply shaped my respect for service and resilience. Currently enrolled in the NYU ECOC Program, I specialize in helping professionals align their values with actionable goals to achieve growth and confidence in their personal and professional lives. My coaching style combines compassionate accountability and transformative conversations, empowering individuals to unlock their potential and create sustainable change. I’d be honored to partner with a veteran to explore their goals, navigate challenges, and build a roadmap for success that reflects their strengths and aspirations.</t>
  </si>
  <si>
    <t>Markes Rembert is a healthcare leadership and professional development coach with a passion for empowering individuals to align their vision, values, and actions. Coming from a family of military veterans, Markes has a deep appreciation for the unique strengths and challenges of those who serve. With years of experience in dental practice management and organizational leadership, he specializes in goal-setting, time management, and navigating transitions. Currently a participant in the prestigious NYU ECOC Program, he is deepening his expertise in communication, leadership development, and behavior change management. Markes’ coaching philosophy is rooted in compassionate accountability, helping clients gain clarity and build confidence to achieve meaningful growth. His strengths in humility, gratitude, and optimism allow him to connect authentically with clients, creating a safe space for transformative conversations. Markes is excited to support veterans in exploring their goals, leveraging their strengths, and creating actionable plans for personal and professional success.</t>
  </si>
  <si>
    <t>https://drive.google.com/open?id=1aGg8qB-a0hVrtSsE7c2K3zRHp4OwoUUa</t>
  </si>
  <si>
    <t>Both parents Airforce Veterans, brother active duty Air Force, Sister Active Duty Air Force</t>
  </si>
  <si>
    <t>ECOC Program/ Experience</t>
  </si>
  <si>
    <t xml:space="preserve">Wendy Mullin </t>
  </si>
  <si>
    <t>Williams</t>
  </si>
  <si>
    <t>917-723-7421</t>
  </si>
  <si>
    <t>markwilliams.coach@gmail.com</t>
  </si>
  <si>
    <t>markhwill@gmail.com</t>
  </si>
  <si>
    <t>Media</t>
  </si>
  <si>
    <t>https://www.linkedin.com/feed/?trk=guest_homepage-basic_google-one-tap-submit</t>
  </si>
  <si>
    <t>Mentoring/Playing Ice Hockey/Travel/Real Estate Investments/Gardening/Architecture</t>
  </si>
  <si>
    <t>As a 63 male I believe I'm well suited to work with the more senior veteran population.</t>
  </si>
  <si>
    <t>For 2O plus years Mark has been building brands and helping people grow. As EVP Creative at AMC Networks, he leads marketing creative for 11 cable channels and streaming services overseeing award-winning campaigns for some of tv’s most iconic franchises including The Walking Dead, Better Call Saul, Interview With The Vampire and countless others. Mark has partnered on projects with acclaimed storytellers like Jane Campion, Vince Gilligan, Maggie Gyllenhaal and Jason Segal as well as recording artists Elvis Costello, REM, U2 and The Rolling Stones. Mark is an adept leader, skilled at motivating and inspiring creative excellence within organizations. As a Certified Executive Coach with clients in the entertainment, media and digital sectors Mark thrives on helping people reach their full potential both professionally and personally.</t>
  </si>
  <si>
    <t>https://drive.google.com/open?id=1DPVL9P-j70KD-qi18AoOhvpdJ8qSxcxs</t>
  </si>
  <si>
    <t>Father-in-law in Air Force</t>
  </si>
  <si>
    <t>NYU</t>
  </si>
  <si>
    <t>Desire to give back to our brave service men and women</t>
  </si>
  <si>
    <t xml:space="preserve">Emily </t>
  </si>
  <si>
    <t>Smith</t>
  </si>
  <si>
    <t>esmith@rustyhardin.com</t>
  </si>
  <si>
    <t>professionalcoachhouston@gmail.com</t>
  </si>
  <si>
    <t>Legal Services</t>
  </si>
  <si>
    <t>https://www.linkedin.com/in/emily-smith-202b795a/</t>
  </si>
  <si>
    <t>Working out, travel, reading</t>
  </si>
  <si>
    <t>Nothing at this time.</t>
  </si>
  <si>
    <t xml:space="preserve">Emily is a partner with Rusty Hardin &amp; Associates, in Houston, Texas, specializing in complex commercial litigation.  A year ago, Emily felt pulled to shift her career and the ways in which she can help her clients. She is currently enrolled in New York University’s Certificate of Executive Coaching program and is working towards certification as a Professional Certified Coach from the International Coaching Federation.  
As a coach, Emily partners with her clients to collaboratively explore the client’s motivations and beliefs.  She is known for her insightful questions, which are aimed at helping clients clarify their goals and achieve a life that is more aligned to their values.  She specializes in working with students and professionals in the first 10-12 years of their careers, as they navigate issues like personal and professional goal setting, imposter syndrome, stress, complicated work situations, and time management.  
</t>
  </si>
  <si>
    <t>https://drive.google.com/open?id=1zh1wg-_ijH16SFGwFdgvEkGZOKHPXeH1</t>
  </si>
  <si>
    <t>Grandfather retired as Colonel in U.S. Army</t>
  </si>
  <si>
    <t xml:space="preserve">I would love to work with Veterans as I hone my coaching skills.  What a brilliant collaboration! </t>
  </si>
  <si>
    <t>Cristhian</t>
  </si>
  <si>
    <t xml:space="preserve">Cristhian </t>
  </si>
  <si>
    <t>Chaparro</t>
  </si>
  <si>
    <t>cc3759@nyu.edu</t>
  </si>
  <si>
    <t>cristhianext@gmail.com</t>
  </si>
  <si>
    <t>Co-active Training Institute</t>
  </si>
  <si>
    <t>Financial Services</t>
  </si>
  <si>
    <t>https://www.linkedin.com/in/cristhian-c-ba559413b/</t>
  </si>
  <si>
    <t>Basketball, Hospitality, Photography, Running</t>
  </si>
  <si>
    <t xml:space="preserve">I would love to help people who are trying to build their own business idea, that has been my experience and I would love to support that. </t>
  </si>
  <si>
    <t>Life Coaching, Business Coaching, Wellness Coaching, Executive Coaching</t>
  </si>
  <si>
    <t xml:space="preserve">Hi my name is Cristhian Chaparro and I am on the ICF-Certified track. I have a passion for helping entrepreneurs and leaders achieve alignment between their personal values and professional goals. With over 8 years of experience in finance, hospitality, and business consulting, I have cultivated a unique ability to guide clients through complex challenges. My career spans roles at JP Morgan, where I managed client portfolios, and Hogsalt Hospitality, where I led operational teams and helped launch flagship ventures in New York City. I specialize in integrating innovative coaching methods, including mindfulness and movement, to unlock creativity, reduce stress, and enhance leadership performance. As a bilingual coach and business strategist, I have supported startup founders, artists, and sustainability leaders in building resilient strategies and thriving communities. My mission is to empower individuals to reach their fullest potential while fostering well-being and purpose in their professional journeys. If you are a Veteran, first thank you, second, I would love to explore what your goals are in your current journey. </t>
  </si>
  <si>
    <t>https://drive.google.com/open?id=1M0V4qvWZQlBjM7rOcqMpT9km2mqskSL4</t>
  </si>
  <si>
    <t xml:space="preserve">Nothing. I have many friends who are Veterans. </t>
  </si>
  <si>
    <t xml:space="preserve">I admire my friends who are veterans and are going through my program. I would love to have the opportunity to offer my coaching to people like them.  </t>
  </si>
  <si>
    <t>Kate</t>
  </si>
  <si>
    <t xml:space="preserve">Kate </t>
  </si>
  <si>
    <t>Dibra</t>
  </si>
  <si>
    <t>Kate.marrodibra@citi.com</t>
  </si>
  <si>
    <t>katherine.marro@gmail.com</t>
  </si>
  <si>
    <t>https://www.linkedin.com/in/kate-marro-dibra-521a8721?utm_source=share&amp;utm_campaign=share_via&amp;utm_content=profile&amp;utm_medium=ios_app</t>
  </si>
  <si>
    <t xml:space="preserve">Cooking, reading, raising a one year old, working with Streetwise Partners </t>
  </si>
  <si>
    <t>I am a senior leader in learning, partnering with the sales and trading sector of a large global bank.</t>
  </si>
  <si>
    <t xml:space="preserve">My name is Kate. I live in New York City, have had six roles over my 15 year career at a global bank and am passionate about helping others shed the fear of rejection and make moves in their career. </t>
  </si>
  <si>
    <t>https://drive.google.com/open?id=1Y1IdJnfMepT33nHgFc7rf0wIov1iSzAR</t>
  </si>
  <si>
    <t xml:space="preserve">Exceptions working w firm’s veterans employee network </t>
  </si>
  <si>
    <t>Nyu</t>
  </si>
  <si>
    <t xml:space="preserve">To give back to those that served our country </t>
  </si>
  <si>
    <t>Oscar</t>
  </si>
  <si>
    <t>Franco</t>
  </si>
  <si>
    <t>oscarefranco22@gmail.com</t>
  </si>
  <si>
    <t>of2124@nyu.edu</t>
  </si>
  <si>
    <t>www.linkedin.com/in/oscarefranco</t>
  </si>
  <si>
    <t xml:space="preserve">Sports and Outdoor activities </t>
  </si>
  <si>
    <t xml:space="preserve">I am a veteran as well. </t>
  </si>
  <si>
    <t>Oscar Franco is a veteran of the U.S. Army with 13 years of distinguished service, where they led teams of varying sizes, mentored peers, and developed future leaders. During their military career, they honed skills in strategic planning, problem-solving, and team building, fostering a strong foundation for helping others achieve success. Now an executive and life coach, they leverage their extensive leadership experience to help professionals achieve clarity, improve performance, and align their goals with personal and organizational success. Passionate about empowering others, they offer personalized coaching to professionals at all levels and provide free coaching services to veterans transitioning out of the military. As a first-generation American, they bring a unique perspective and a deep commitment to creating opportunities for individuals from diverse backgrounds to thrive.</t>
  </si>
  <si>
    <t>https://drive.google.com/open?id=1pMqvH_nLwXSZ6ELUVAlXQud211H9UZxv</t>
  </si>
  <si>
    <t>US Army Retired CW2 
Wife was Air Force</t>
  </si>
  <si>
    <t>CW2</t>
  </si>
  <si>
    <t>948D</t>
  </si>
  <si>
    <t>AAM - 6 ARCOM - 3 MSM - 1</t>
  </si>
  <si>
    <t xml:space="preserve">I want to help veterans because I feel like we struggle with having to figure it all out on our own. </t>
  </si>
  <si>
    <t>Ginley</t>
  </si>
  <si>
    <t>ginleyd@gmail.com</t>
  </si>
  <si>
    <t>danielle.ginley@saksoff5th.com</t>
  </si>
  <si>
    <t>https://www.linkedin.com/in/danielle-ginley-312910a2?utm_source=share&amp;utm_campaign=share_via&amp;utm_content=profile&amp;utm_medium=ios_app</t>
  </si>
  <si>
    <t>Yoga, weight lifting,one walks with my dog, trying new restaurants, spending time with my niece, travel</t>
  </si>
  <si>
    <t>Hi! My name is Danielle.  I live in NJ and have worked in the HR space for just over 12 years.  I received my MPS in HR Management from Penn State in 2022 and I am currently pursuing my coaching certification at NYU.  I am passionate about providing a safe space where my clients can overcome obstacles and leave our sessions empowered and confident in their ability to achieve their goals.  I look forward to working with you!</t>
  </si>
  <si>
    <t>https://drive.google.com/open?id=1WY596nQCZIxrH-S34BmKkCiJEjPGFJaz</t>
  </si>
  <si>
    <t>I consider myself an ally to the veteran community and would like to share my coaching skills to support the population.</t>
  </si>
  <si>
    <t>Rachelle</t>
  </si>
  <si>
    <t xml:space="preserve">Rachelle </t>
  </si>
  <si>
    <t>Sanders</t>
  </si>
  <si>
    <t>914-300-3318</t>
  </si>
  <si>
    <t>rachelle@pbecoaching.com</t>
  </si>
  <si>
    <t>rachellemariesanders@gmail.com</t>
  </si>
  <si>
    <t>Australia</t>
  </si>
  <si>
    <t>Healthcare, Education, Nonprofit and Social Services</t>
  </si>
  <si>
    <t>https://www.linkedin.com/in/rachellemsanders/</t>
  </si>
  <si>
    <t>Hiking, kayaking, art history, reading, cooking, walking my dog</t>
  </si>
  <si>
    <t>I am a US citizen from NY now living in Sydney, Australia. I have family members and friends who have served and I am eager to help veterans in their career journey.</t>
  </si>
  <si>
    <t>I am an experienced Executive Coach based in Sydney, Australia, working with clients across the United States and around the world. My work spans the corporate sector and nonprofit world, focusing on individual, group and team coaching. I earned my Executive Coaching Certification at New York University and her ACC credentials with the International Coaching Federation (ICF). In addition to coaching, I have over 25 years of experience in philanthropy, covering industries such as healthcare, education, science and strategic communications. I grew up in the NY area, have two great kids, a wonderful husband and a spoiled dog named Darcy.</t>
  </si>
  <si>
    <t>https://drive.google.com/open?id=1ulttlfO-zwJVo4TT39AKwpRVWMlNFsXr</t>
  </si>
  <si>
    <t>Uncle was in the Air Force; Father was a reserve; friends in the Marines and Air Force</t>
  </si>
  <si>
    <t>My close friend works with wounded veterans in DC and I have been inspired by her commitment and the veteran's progress. I would like to give back in a way that I can - helping with careers is my strength.</t>
  </si>
  <si>
    <t>Anna</t>
  </si>
  <si>
    <t xml:space="preserve">Anna </t>
  </si>
  <si>
    <t>Mangan</t>
  </si>
  <si>
    <t>612-599-2925</t>
  </si>
  <si>
    <t>annamcarol@gmail.com</t>
  </si>
  <si>
    <t>anna.gpcoach@gmail.com</t>
  </si>
  <si>
    <t>07106</t>
  </si>
  <si>
    <t>HR / People Operations, Financial Services, Education, Nonprofit and Social Services</t>
  </si>
  <si>
    <t>www.linkedin.com/in/annacarolmangan</t>
  </si>
  <si>
    <t>theatre, tennis, running, pottery, diy home improvement</t>
  </si>
  <si>
    <t>I come from a family of veterans and active military members and am looking to also play my part in supporting our troops.</t>
  </si>
  <si>
    <t>Having made 3 major career pivots and 30 location moves in my 20-year professional career, spanning the performing arts to education to finance, I believe I have a unique perspective to offer veterans who are making major life shifts. I believe that all opportunities are available to those who are willing to explore and commit to a goal while also leaving room to change your mind and priorities when needed. It's my pleasure to partner with coaching clients who are excited to move forward with strategic action while honoring and celebrating all the qualities they embody. I fundamentally believe in a person's potential and strive to support and guide to where that person is thriving in their best form.</t>
  </si>
  <si>
    <t>https://drive.google.com/open?id=1XNCxgJDxXhIObwVT-owYi4aMcg52iSh8</t>
  </si>
  <si>
    <t>Sister and Brother-in-law active duty chaplain with U.S. Airforce/Spaceforce, Grandfather Army Vet, Cousin - Navy Vet, Cousin - active duty Airforce, 2 Uncles - Army vets</t>
  </si>
  <si>
    <t>I'm currently coaching as I work on my formal credentials and this program is in alignment with my personal and professional goals.</t>
  </si>
  <si>
    <t>Amy</t>
  </si>
  <si>
    <t xml:space="preserve">Amy </t>
  </si>
  <si>
    <t>Sullivan</t>
  </si>
  <si>
    <t>(319)651-4848</t>
  </si>
  <si>
    <t>amycsullivan24@gmail.com</t>
  </si>
  <si>
    <t>amy.sullivan@Zebra.com</t>
  </si>
  <si>
    <t>Marketing</t>
  </si>
  <si>
    <t>https://www.linkedin.com/in/amycsullivan/</t>
  </si>
  <si>
    <t>Sports, Interior Design, Fashion</t>
  </si>
  <si>
    <t>Happy to help inviduals through coaching.  Tend to have more experience with business settings but can work on all areas.</t>
  </si>
  <si>
    <t xml:space="preserve">Hi! I am a senior level marketing executive for a B:B tech company, and also a mom/stepmom to 4 adult children, and my husband is a farmer.  I have recently been working toward obtaining my coaching creditials at NYU because coaching and mentoring have been aspects of my leadership role that I most enjoy and love seeing people benefit from the experience.  Another area of my job that has been very rewarding is the work I have done with the NFL as my company does the on-field player tracking more widely known as Next Gen Stats.  Lastly - I am a die-heart Iowa Hawkeye fan! </t>
  </si>
  <si>
    <t>https://drive.google.com/open?id=1I7LW0yydmGw0Q7oWfINuROSOf0NLi2Su</t>
  </si>
  <si>
    <t>My father was a corpsman in the Vietnam war (purple heart recipient), and my company (Zebra Technologies) has programs to hire and support vetrans that I have participated in.</t>
  </si>
  <si>
    <t xml:space="preserve">This feels like a great opportunity to deepen my own development as a coach with a community of individuals I respect and would like to help. </t>
  </si>
  <si>
    <t>Valerie</t>
  </si>
  <si>
    <t xml:space="preserve">Val or Valerie </t>
  </si>
  <si>
    <t>Finkeldie</t>
  </si>
  <si>
    <t>201-874-0083</t>
  </si>
  <si>
    <t>valerie.finkeldie@gmail.com</t>
  </si>
  <si>
    <t>07871</t>
  </si>
  <si>
    <t>https://www.linkedin.com/in/vfinkeldie?utm_source=share&amp;utm_campaign=share_via&amp;utm_content=profile&amp;utm_medium=ios_app</t>
  </si>
  <si>
    <t>Fly fishing, walking/hiking/skiing</t>
  </si>
  <si>
    <t>I am checking off days where I am likely to have flexibility, but subject to change. I will always prioritize coaching engagements when possible.</t>
  </si>
  <si>
    <t>I am a Talent Development professional who has worked in the Consumer Healthcare Industry for over 35 years. I started in sales and marketing before moving into developing and recruiting talent, which is where I have spent the bulk of my career. While I have coached my own team and others on the job for years, I recently completed a Co-active coaching course at Rutgers with the goal of becoming certified coach and would like to support those who have served. I enjoy the outdoors, and spending time with my family. I am married with two children including one who recently graduated college and one who is in college. Coaching mentors with whom I have worked describe my coaching style as, warm, authentic and open and I fully respect the confidentiality and trust of anyone open to engaging in coaching with me.</t>
  </si>
  <si>
    <t>https://drive.google.com/open?id=1RfrHvrXQ3MfHMwRbLl-QfbsCPYujqRlf</t>
  </si>
  <si>
    <t>My husband served in the US Marine Corp. for 21 years and was deployed during both gulf wars. We have a very active local VFW and like to support those who have served.</t>
  </si>
  <si>
    <t>I am looking to apply my coaching skills with a worthwhile cause that I care about.</t>
  </si>
  <si>
    <t>Al</t>
  </si>
  <si>
    <t>Adamsen</t>
  </si>
  <si>
    <t>(415) 652-2745</t>
  </si>
  <si>
    <t>al@aladamsen.com</t>
  </si>
  <si>
    <t>al.adamsen@pafow.net</t>
  </si>
  <si>
    <t>New Ventures West</t>
  </si>
  <si>
    <t>https://www.linkedin.com/in/aladamsen/</t>
  </si>
  <si>
    <t>Beach Volleyball, Working Out, Skiing, Camping, Hiking, Writing, Music</t>
  </si>
  <si>
    <t xml:space="preserve">I spent over five years in the former Soviet Union and went to Officers Candidate School for the Marine Corps (did not take a commission).  </t>
  </si>
  <si>
    <t>Throughout my life, like many, I've endured many unexpected, severe traumas.  In a foreign country I was held against my will and beaten.  From another incident I almost lost my right eye resulting in three metal plates and twelve screws in the right side of my face.  I unfortunately know what murderous violence looks like.  All these experiences required that I practice forgiveness, practice letting go, and practice grace for others and, as important as anything, grace for myself.  Specifically, my identity is not what has happened to me.  My identity is rooted in my character: me consistently choosing thoughts and behaviors that reflect curiosity, compassion, and loving kindness.  Through my nearly 25 years of formal self-work -- coupled with my 20-plus years of coaching, leadership development, and personal transformation work -- my approach focuses on self-awareness, self-compassion, self-love, and intention and appropriate response.  It's based on leading-edge neuroscience and ancient mindfulness practices.  In the end, I serve as a facilitator, an encourager, a collaborative thinking partner -- someone who can help you formulate a vision for yourself and a roadmap to achieve it.  The doing, though, will be up to you.</t>
  </si>
  <si>
    <t>https://drive.google.com/open?id=1fNxvbXu1gB4u-UEC8q4l0zrymNd9UfOQ</t>
  </si>
  <si>
    <t>My father was a former Marine.  An uncle was in the Army in Vietnam.  Two other uncles were in the Navy.</t>
  </si>
  <si>
    <t>It's a need I'm willing and able to meet</t>
  </si>
  <si>
    <t>Heidi</t>
  </si>
  <si>
    <t>Velhagen</t>
  </si>
  <si>
    <t>(267)634-1466</t>
  </si>
  <si>
    <t>heidivelhagen@gmail.com</t>
  </si>
  <si>
    <t>hmv564@yahoo.com</t>
  </si>
  <si>
    <t>Healthcare, Music/Technology Industry, Language Access at a Children's Hospital, Well-Being, Mindfulness</t>
  </si>
  <si>
    <t>https://www.linkedin.com/in/heidi-velhagen-chi%E2%84%A2-56643334/</t>
  </si>
  <si>
    <t>Music, Well-Being, Mindfulness, Reading, Life/Work Balance, travel</t>
  </si>
  <si>
    <t>I speak Spanish (mother tongue), I am very interested in coaching through emotions</t>
  </si>
  <si>
    <t>Life Coaching, Business Coaching, Career Coaching, Well-Being Coaching</t>
  </si>
  <si>
    <t>Heidi Marie Velhagen, CHI, ACC serves as the Medical Interpreter Supervisor for Language Services at the Children’s Hospital of Philadelphia (CHOP). With more than 25 years of experience, she has worked extensively as a Spanish interpreter across medical, university, and judiciary settings.
A native of Costa Rica, Ms. Velhagen earned her Bachelor of Arts in Music, specializing in vocal performance and recording engineering, from California State University, Chico.
In addition to her linguistic and cultural expertise, Ms. Velhagen is deeply committed to mindfulness, self-development, and guiding others on their personal and professional journeys. To further this passion, she pursued and completed a Certificate in Leadership Coaching for Organizational Performance from Rutgers University and holds the Associate Certified Coach (ACC) credential from the International Coaching Federation (ICF).</t>
  </si>
  <si>
    <t>https://drive.google.com/open?id=1u7ZjbopcxPqDBJ0K2fUsc3tpG_e8530S</t>
  </si>
  <si>
    <t>I want to coach in the veterans program to give back to those who have selflessly given so much for us. It’s a way to honor their contributions by supporting them in achieving their goals and navigating their next chapter with confidence and purpose.</t>
  </si>
  <si>
    <t>Claire</t>
  </si>
  <si>
    <t>Austin</t>
  </si>
  <si>
    <t>973-479-2398</t>
  </si>
  <si>
    <t>claire.austin@nyu.edu</t>
  </si>
  <si>
    <t>clairemaustin@gmail.com</t>
  </si>
  <si>
    <t>07446</t>
  </si>
  <si>
    <t>NYU SPS Certificate in Executive Coaching</t>
  </si>
  <si>
    <t>https://www.linkedin.com/in/claire-m-austin/</t>
  </si>
  <si>
    <t>Cooking and baking, exercise, TV and movies, reading, travel</t>
  </si>
  <si>
    <t>Not at this time</t>
  </si>
  <si>
    <t>Life Coaching, Business Coaching, Career Coaching, leadership</t>
  </si>
  <si>
    <t xml:space="preserve">Claire Austin is a certified executive coach and works in Learning and Organizational Development at NYU. She is a proud daughter of a Marine! Claire is passionate about designing and delivering cutting-edge professional and leadership development training and coaching experiences to drive personal, professional, and organizational growth. Claire enjoys spending time with her husband and cat, cooking, watching the latest TV shows and films, reading, walking and cycling, and listening to podcasts. </t>
  </si>
  <si>
    <t>https://drive.google.com/open?id=1-CmbQFGOIop5oecjLW7FP9zJANrOru4o</t>
  </si>
  <si>
    <t>My father is a veteran of the Marine Corps; he served in Vietnam. My uncle and five of my cousins have also served or are serving in the Armed Forces.</t>
  </si>
  <si>
    <t>I have seen this program featured at the Coaching and Technology Summit at NYU and was impressed by the program outcomes. I would love to be part of it.</t>
  </si>
  <si>
    <t>Dave</t>
  </si>
  <si>
    <t xml:space="preserve">Dr. Dave </t>
  </si>
  <si>
    <t>Cornelius</t>
  </si>
  <si>
    <t>drdave@jcwalk.org</t>
  </si>
  <si>
    <t>drdave@imershen.co</t>
  </si>
  <si>
    <t>Arizona</t>
  </si>
  <si>
    <t>Tandem Coaching Academy</t>
  </si>
  <si>
    <t>Self-Employed</t>
  </si>
  <si>
    <t>HR / People Operations, Technology, Education, Nonprofit and Social Services</t>
  </si>
  <si>
    <t>https://www.linkedin.com/in/daveauck</t>
  </si>
  <si>
    <t>Hiking; Playing and writing music;  Writing books and articles; podcasting.</t>
  </si>
  <si>
    <t>I grew up in the US Virgin Islands;  Love sports.</t>
  </si>
  <si>
    <t>I spent most of my career coaching and facilitating learning for corporate business leaders and their team members to achieve success. I partner with leaders and teams in for-profit, startup, and nonprofit organizations to deliver exceptional results that meet their goals. I work with Fortune 50 to Fortune 500 companies, helping them create over $1 billion in customer value.  As I give back to my community, I volunteer to coach our veterans and nonprofit leaders pro bono, and they are thriving. By supporting STEM education for high school students, my coaching and facilitation allow students aged 13 to 19 to explore career opportunities in the STEM field.</t>
  </si>
  <si>
    <t>https://drive.google.com/open?id=1mh50rV2hq8AXnN9Ln7boKTXPPDa_rlHP</t>
  </si>
  <si>
    <t>Nephew Master Chief, Navy.  I was a PFC in the Army;</t>
  </si>
  <si>
    <t>PFC</t>
  </si>
  <si>
    <t>91B - Medic</t>
  </si>
  <si>
    <t>ICF Arizona</t>
  </si>
  <si>
    <t>I served.  I would like to give back as a professional coach.</t>
  </si>
  <si>
    <t>Claudia</t>
  </si>
  <si>
    <t xml:space="preserve">Claudia </t>
  </si>
  <si>
    <t>Weber</t>
  </si>
  <si>
    <t>360-951-4111</t>
  </si>
  <si>
    <t>resultsthroughresilience@gmail.com</t>
  </si>
  <si>
    <t>cjweber333@gmail.com</t>
  </si>
  <si>
    <t>Institute for Integrative Intelligence</t>
  </si>
  <si>
    <t>Self-employed, Coach</t>
  </si>
  <si>
    <t>HR / People Operations, Technology, Nonprofit and Social Services</t>
  </si>
  <si>
    <t>https://www.linkedin.com/in/claudiaweber/</t>
  </si>
  <si>
    <t>Hiking, Kayaking, Traveling, Coaching, volunteering, photography</t>
  </si>
  <si>
    <t xml:space="preserve">I am a U.S. Navy Veteran.  I have provided Veteran Career Coaching through ACP (American Corporate Partners) and DisabilityIn. I created the first HeartMath based Resilience Program for Veterans in a Corporate environment which has now has been attended by well over 10,000 employees (Veterans and non-Veterans) and became a Corporate Mental Wellness Program. </t>
  </si>
  <si>
    <t xml:space="preserve">Claudia Weber, M.A., CPIC founder of Results Through Resilience LLC and Wisdom of Your Heart LLC is a transformational facilitator and international coach whose expertise weaves together a passion for wellness, science and success. As a U.S. Navy Veteran, former Mental Health Counselor, and corporate leader with over 23 years in the high-tech industry, Claudia brings a wealth of knowledge and experience to her transformative work. Claudia implemented a science-based resilience program that provides individuals with practical techniques to quickly reduce stress, anxiety, and PTSD, enhancing both personal well-being and professional success. Reaching over 10,000 corporate employees, Claudia’s work has been featured on KOIN TV, in the Portland Business Journal, at the Stanford Leadership Conference, and throughout numerous leadership, technical and mental wellness communities.   
   Certified as a behavior analyst, trauma professional, and transformational coach, Claudia has studied with Elders worldwide. She blends ancient healing wisdom with modern science to offer a unique and profoundly transformational experience. Her mission is to empower others to connect with the Wisdom of their Heart and live a life they love. Claudia holds a B.A. from Columbia College, Columbia Missouri and an M.A. from St. Martins University, Lacey, WA. CP
</t>
  </si>
  <si>
    <t>https://drive.google.com/open?id=14-bx4llyzFw7-S2hUwq-qsezPp7PG3P5</t>
  </si>
  <si>
    <t>U.S. Navy Veteran, served 6 yrs in the Navy; Grew up in an Air Force family, extensive recruiting and coaching experience in the corporate environment, was the American Veterans at Intel Mental Wellness Chair for many years.</t>
  </si>
  <si>
    <t>PN2 (E5)</t>
  </si>
  <si>
    <t>Personnelman, Auxiliary Security Force</t>
  </si>
  <si>
    <t xml:space="preserve">Navy Achievement Medal x2, Navy Commendation Medal, Good Conduct Medal, Southwest Asia Service Medal </t>
  </si>
  <si>
    <t>AZ ICF</t>
  </si>
  <si>
    <t>I have experience coaching Veterans and continue to volunteer supporting Veterans in different ways. I deeply care for my fellow Veterans and I am happy to help support their success.</t>
  </si>
  <si>
    <t>Lory</t>
  </si>
  <si>
    <t xml:space="preserve">Lory </t>
  </si>
  <si>
    <t>Lanese</t>
  </si>
  <si>
    <t>480-710-6125</t>
  </si>
  <si>
    <t>lory.lanese@outlook.com</t>
  </si>
  <si>
    <t>lory.lanese277@outlook.com</t>
  </si>
  <si>
    <t>Newfield Network</t>
  </si>
  <si>
    <t>Retired from my corporate position</t>
  </si>
  <si>
    <t>Instructional Design, Training Management,  Organizational Development</t>
  </si>
  <si>
    <t>https://www.linkedin.com/in/lanese-lory/</t>
  </si>
  <si>
    <t>Photography, Walking my dogs,  continuous learning, art, staying connected to friends</t>
  </si>
  <si>
    <t>My husband is a Vietnam Veteran, believe in the importance of mind and body</t>
  </si>
  <si>
    <t>Life Coaching, Career Coaching, Leadership and team development</t>
  </si>
  <si>
    <t xml:space="preserve">Coached engineering- technical leaders ranging from Executive Vice Presidents to technical experts new to leading and managing. Coached CEO, doctors, managers, supervisors and teammates. Provided coaching to direct reports  that I managed. Used innovative approach to organizational culture, creating new futures, development of staff and leadership behaviors.   Combine my knowledge and skills in behavioral science, coaching, leadership, brain science and habit-building to achieve the desired improvements and building of desired behaviors and practices.
</t>
  </si>
  <si>
    <t>https://drive.google.com/open?id=1-XlAbLOanfrs3qcNehJFqZ5wp04D08Io</t>
  </si>
  <si>
    <t>Father was in Army-Airforce in WWII he was an airplane navigator.  Husband was in the Army during Veitnam war as a journalist. He was in Vietnam for 1 year and then Texas.</t>
  </si>
  <si>
    <t>email from ICF</t>
  </si>
  <si>
    <t>I love coaching and want to give back.  It is an honor to support someone who has been in the service to our country.</t>
  </si>
  <si>
    <t>monsterconsultingllc@gmail.com</t>
  </si>
  <si>
    <t>07960</t>
  </si>
  <si>
    <t>Technology, advertising/media, working toward ACC certification (not complete)</t>
  </si>
  <si>
    <t>https://www.linkedin.com/in/danalirwin/</t>
  </si>
  <si>
    <t>running, yoga, reading, baking</t>
  </si>
  <si>
    <t>my coaching experience is mostly focused on supporting people managers or those wishing to grow their leadership skills</t>
  </si>
  <si>
    <t xml:space="preserve">
Dana is a certified professional coach specializing in the support of people managers and those looking to transition to people management. 
Dana has her BA in Journalism from The Pennsylvania State University, MA in Communication Management from the University of Southern California and a Certificate in Professional Coaching from New York University. 
With over 15 years in the media and adtech space, Dana has experience building and leading teams at both large organizations, such as Disney and eBay, as well as smaller, early-stage startups.
After years of people management in the corporate world, Dana channeled her passion for helping individuals grow their own careers into her own consulting business.</t>
  </si>
  <si>
    <t>https://drive.google.com/open?id=1JC_KR2SOzbrxDU5CjehXapwEcqIdNa9t</t>
  </si>
  <si>
    <t>godson airforce veteran, grandfather navy veteran</t>
  </si>
  <si>
    <t>My favorite thing about being a coach is feeling like I am truly helping others - I am excited about the opportunity to use my skills to support our veterans.</t>
  </si>
  <si>
    <t>Robin</t>
  </si>
  <si>
    <t xml:space="preserve">Robin </t>
  </si>
  <si>
    <t xml:space="preserve">McCollester </t>
  </si>
  <si>
    <t>520-271-8131</t>
  </si>
  <si>
    <t>Robin.mccollester@va.gov</t>
  </si>
  <si>
    <t>robinmccollester@gmail.com</t>
  </si>
  <si>
    <t>VHA ACDP Program</t>
  </si>
  <si>
    <t>HR / People Operations, Healthcare, Technology, Education, Government</t>
  </si>
  <si>
    <t>https://www.linkedin.com/in/robin-mccollester-51b85353/</t>
  </si>
  <si>
    <t>Family, friends, writing and reading, animal rescue</t>
  </si>
  <si>
    <t>I am a proud daughter of a WWII sailor and have served Veterans at the local, VISN and national level for more than fifteen years. It would be be my honor and privilege to help you reach your personal and professional goals.</t>
  </si>
  <si>
    <t xml:space="preserve">As a registered nurse, I joined the VA in 2009 and received my coach training there. My interests include transformational coaching, leadership coaching, wellness coaching and grief and loss. My coaching philosophy is grounded in the belief that individuals are whole and resourceful. My coaching practice is based on creating connections and building trusting relationships. Through active listening, I help identify each client’s unique motivations and challenges. I am honored to serve others as they achieve their goals and aspirations. </t>
  </si>
  <si>
    <t>https://drive.google.com/open?id=18ZFKGbVwoMN7B9WwNCrejFsfb3U8XQB1</t>
  </si>
  <si>
    <t>I serve as a leadership coach for the VHA. Many of my clients are Veterans as well as VA employees.</t>
  </si>
  <si>
    <t>Promotional Material (Brochure/Flyer)</t>
  </si>
  <si>
    <t>My desire to serve Veterans and help them reach their goals.</t>
  </si>
  <si>
    <t xml:space="preserve">Divya Manchanda </t>
  </si>
  <si>
    <t>(551)329-7044</t>
  </si>
  <si>
    <t>divya@questawaken.com</t>
  </si>
  <si>
    <t>manchanda.divya@gmail.com</t>
  </si>
  <si>
    <t>ACC from ICF, Integrated PCC and Systemic Team Coaching from Coacharya, NLP Practitioner</t>
  </si>
  <si>
    <t>HR / People Operations, Independent Coach and Consultant; Working towards PCC from ICF</t>
  </si>
  <si>
    <t>linkedin.com/in/divya-manchanda-90613a57</t>
  </si>
  <si>
    <t>Reading Books, Music, Writing Poetry, Acrylic Painting</t>
  </si>
  <si>
    <t>I bring in rich and diverse experiences across geographies, industries, cultures and roles. I am passionate about empowering individuals and organizations to unlock their full potential, create sustained growth and meaningful impact and lead fulfilling lives.</t>
  </si>
  <si>
    <t xml:space="preserve">Life Coaching, Career Coaching, I blend NLP with Coaching for Transformational Coaching. </t>
  </si>
  <si>
    <t xml:space="preserve">With over two decades of corporate experience, across industries, geography and global / regional leadership roles, I bring a unique blend of depth and breadth to my Transformational Coaching. As a Professional Certified Coach, Systemic Team Coach, Associate Certified Coach (ICF) and a certified NLP practitioner with a background in Physics and Human Resource &amp; Organizational Development, I co-create impactful experiences around Integrated Talent Solutions, driving mid to large scale Transformation and Change journeys for sustainable business growth, and Transformational Coaching. I am passionate about empowering individuals and organizations to reach their full potential… even if it is one person, one team, one interaction, one day at a time! </t>
  </si>
  <si>
    <t>https://drive.google.com/open?id=1f8CrnwX92NoDcT11o7Ka4q4NdEpvaHOe</t>
  </si>
  <si>
    <t xml:space="preserve">Session in ICF NJ </t>
  </si>
  <si>
    <t>To be able to touch the lives of veterans in meaningful ways, while continuing to hone my coaching skills and experience</t>
  </si>
  <si>
    <t>Jamie</t>
  </si>
  <si>
    <t xml:space="preserve">Jamie </t>
  </si>
  <si>
    <t>Kohen</t>
  </si>
  <si>
    <t>617-216-5475</t>
  </si>
  <si>
    <t>jamie@jmkleadership.com</t>
  </si>
  <si>
    <t>jmkohen@gmail.com</t>
  </si>
  <si>
    <t>HR / People Operations, Legal Services</t>
  </si>
  <si>
    <t>https://www.linkedin.com/in/jamie-m-kohen-484a0217/</t>
  </si>
  <si>
    <t>reading, yoga, help run women's nonprofit</t>
  </si>
  <si>
    <t>I have done pro bono legal work with veterans to help them obtain government benefits</t>
  </si>
  <si>
    <t>I am an Executive Coach with a Certificate in Executive Coaching from NYU’s Human Capital Management program, accredited by the International Coaching Federation. My passion for human behavior and development began during my undergraduate studies in Human Development at Cornell University and grew through my legal education at Harvard Law School, where I honed strategic thinking and problem-solving skills. As an employment litigator at Morgan Lewis, I witnessed how workplace practices shape employee well-being and organizational outcomes, inspiring my commitment to fostering healthier workplace cultures.
This commitment continued throughout my 13+ years at JPMorgan Chase, where I served as Managing Director and Associate General Counsel, leading global teams, advising on complex employee relations issues, and mentoring future leaders. I’ve also shared my expertise as an Adjunct Professor at Villanova University, teaching HR professionals how to balance employment law with positive organizational impact. Today, I blend my coaching credentials and leadership experience to help individuals and organizations achieve sustainable growth and success.</t>
  </si>
  <si>
    <t>https://drive.google.com/open?id=1WH6lR9yN4YFpE1HMG5IMdzBfKNQaODeq</t>
  </si>
  <si>
    <t>provided pro bono legal services for veterans seeking disability benefits</t>
  </si>
  <si>
    <t>I would like to give back to this worthy population and feel that I can make a significant contribution to both an individual, the military and our country in this way.</t>
  </si>
  <si>
    <t xml:space="preserve">Somesh </t>
  </si>
  <si>
    <t>Chablani</t>
  </si>
  <si>
    <t>someshchablani@gmail.com</t>
  </si>
  <si>
    <t>somesh.chablani@fisglobal.com</t>
  </si>
  <si>
    <t>08824</t>
  </si>
  <si>
    <t>Technology, Financial Services, Education, Government, Nonprofit and Social Services</t>
  </si>
  <si>
    <t>Associate Certified Coach (ACC), Professional Certified Coach (PCC)</t>
  </si>
  <si>
    <t>https://www.linkedin.com/in/someshchablani/</t>
  </si>
  <si>
    <t xml:space="preserve">Active Toastmaster and Public Speaking, Youth Leadership Programs, Volunteer for Young Adults in Correctional facilities, Active Volunteer for National Center for Women &amp; Information Technology </t>
  </si>
  <si>
    <t xml:space="preserve">I am very passionate about coaching and Developing People and their Potential  </t>
  </si>
  <si>
    <t>I am passionate about developing &amp; coaching others. I have coached wonderful people across government, military, corporate and non profit sectors. I have 30 years of business and leadership coaching experience.</t>
  </si>
  <si>
    <t>https://drive.google.com/open?id=1qRigaoHA1Zuxb2Xcxr3_igiNvo1gXS_t</t>
  </si>
  <si>
    <t xml:space="preserve">Volunteering and coaching experience </t>
  </si>
  <si>
    <t>Rutgers University. LCOP</t>
  </si>
  <si>
    <t>Jessica</t>
  </si>
  <si>
    <t xml:space="preserve">Jess or Jessica </t>
  </si>
  <si>
    <t>Yip</t>
  </si>
  <si>
    <t>760-937-8798</t>
  </si>
  <si>
    <t>jessica@jessicayip.com</t>
  </si>
  <si>
    <t>Jessica.y.yip@gmail.com</t>
  </si>
  <si>
    <t>Calling in "The One" Coach, Your Big Voice Master Coach, and currently enrolled in CoachVille's ICF Accreditation Program</t>
  </si>
  <si>
    <t>Retail Management (lululemon &amp; Bonobos), Leadership Development, Online Program Production (currently)</t>
  </si>
  <si>
    <t>https://www.linkedin.com/in/yipjessica/</t>
  </si>
  <si>
    <t>Rock Climbing, Hiking, Cooking, Writing, Reading, Singing, Yoga</t>
  </si>
  <si>
    <t>I'm ultimately here to help people live in their full creative power. I'm looking forward to the possibility of supporting veterans to create fulfillment and wellness in this chapter of their lives using my coaching expertise in relational skill development and turning ideas/desires into reality.</t>
  </si>
  <si>
    <t>Life Coaching, Career Coaching, Wellness Coaching, Healthy Relationship Skills Coaching (includes healing/integration, and outgrowing past patterns)</t>
  </si>
  <si>
    <t>Hi, I'm Coach Jessica and I'm here to help you live into your full creative power. I will support you in graduating from painful patterns, clarifying and connecting with your desires, and honing the skills required to create healthy, supportive relationships that will bring your goals to life. I bring expertise and experience in healthy love and relationship dynamics as well as leadership development and practical skill-building.</t>
  </si>
  <si>
    <t>https://drive.google.com/open?id=1qVltFb8ODMuioqMT2Ea-8x4RyGl-So_3</t>
  </si>
  <si>
    <t>My Father served in the Air Force</t>
  </si>
  <si>
    <t>I want to bring my skills to underserved communities and I think my unique skillset, particularly with relational skills, will serve the Veteran population well.</t>
  </si>
  <si>
    <t>Genevieve</t>
  </si>
  <si>
    <t xml:space="preserve">Genevieve </t>
  </si>
  <si>
    <t>Fadayomi</t>
  </si>
  <si>
    <t>(215) 888 - 1154</t>
  </si>
  <si>
    <t>Info@soleilsoul-wellness.com</t>
  </si>
  <si>
    <t>genevievejeanbart@yahoo.com</t>
  </si>
  <si>
    <t>08648</t>
  </si>
  <si>
    <t>Georgetown University</t>
  </si>
  <si>
    <t xml:space="preserve">Self-employed </t>
  </si>
  <si>
    <t xml:space="preserve">Technology, Financial Services, Pharmaceutical marketing and corporate social responsibility (CSR) </t>
  </si>
  <si>
    <t>www.linkedin.com/in/genevievejeanbart</t>
  </si>
  <si>
    <t>Reading, Yoga, meditation, walking in nature, travel</t>
  </si>
  <si>
    <t>I am a holistic health and wellness coach supporting clients across all dimensions of well-being. Currently, I am completing the Georgetown Health and Wellness Coaching Certification Program, set to conclude next month. I work with pro bono clients as I pursue both ICF and NBHWC certifications, and I am an active member of ICF New Jersey. With over 20 years of experience in the corporate sector, I have worked across the financial services, pharmaceutical, and tech industries, bringing a deep understanding of professional and personal transformation.</t>
  </si>
  <si>
    <t>Genevieve Fadayomi is a dedicated Health and Wellness Coach and the founder of Soleil Soul Wellness, where she helps individuals achieve balance in mind, body, and spirit. With a holistic approach that blends yoga, meditation, energy work, and mindfulness, she empowers her clients to release what no longer serves them and cultivate lasting well-being. As a certified Usui Reiki practitioner, yoga &amp; meditation instructor, and health and wellness coach, she integrates both ancient wisdom and modern techniques to support resilience and inner strength. With over 20 years of corporate experience in financial services, pharmaceuticals, and tech, she understands the demands of high-pressure environments and helps clients navigate stress with practical, mindful strategies. Genevieve’s father was a Marine, and she is honored to support veterans on their wellness journey. No matter where you are in your path to well-being, she meets you with compassion, understanding, and a commitment to your growth.</t>
  </si>
  <si>
    <t>https://drive.google.com/open?id=1QeB4--de0ZPAGlwE1sQPTwOwlTk1wiJ5</t>
  </si>
  <si>
    <t>My father served as a Marine toward the end of the Vietnam War. While he was not deployed to Vietnam he worked as a translator before using the GI Bill to complete his education.</t>
  </si>
  <si>
    <t>ICF NJ Chapter</t>
  </si>
  <si>
    <t>I was inspired to apply for this program because I am passionate about supporting individuals on their journey to resilience, healing, and overall well-being. With my background in holistic wellness and a personal connection to the military through my father’s service as a Marine, I am committed to providing veterans with the tools and support they need to navigate life’s challenges with strength and balance.</t>
  </si>
  <si>
    <t>Jaimy</t>
  </si>
  <si>
    <t xml:space="preserve">Jaimy </t>
  </si>
  <si>
    <t xml:space="preserve">571-286-9597 </t>
  </si>
  <si>
    <t>jaimym.smith@gmail.com</t>
  </si>
  <si>
    <t>c</t>
  </si>
  <si>
    <t>Government, I'm working toward my 100 hours for ACC</t>
  </si>
  <si>
    <t>Painting, cooking/baking, reading, volunteering, watching a lot of sports with my husband</t>
  </si>
  <si>
    <t>Thank you for your service. I mean that. What do you want to be celebrating a year from now? I would be honored to partner with you on getting there.</t>
  </si>
  <si>
    <t xml:space="preserve">While I hail from Texas, I grew up in Ukraine and gained a love of travel and international relations. I went to college and graduate school in Missouri.  I've been with the State Department for the last 15 years and am currently based in the Washington, DC area.  My husband Steve also hails from Texas and we met in Missouri.  He is a professor of International Relations; we love all things politics and can be found discussing world events while in line at our local Costco.  We have two cats rescued from Virginia and Oman.   </t>
  </si>
  <si>
    <t>https://drive.google.com/open?id=1YjmuKALFGR7_NWWeKyBYZsy7Z3AlZjQa</t>
  </si>
  <si>
    <t>My Dad was in the Texas National Guard; my father-in-law was an Army Ranger in Vietnam and my Uncle Bob served in Vietnam. I have several friends who are veterans. I interned at the Pentagon in OSD Policy for a summer in grad school; worked well with the Defense Attaches' Office and Marine Security Guards at Post.</t>
  </si>
  <si>
    <t>Dana Bernstein at Rutgers LCOP</t>
  </si>
  <si>
    <t xml:space="preserve">I want to help people through coaching and veterans are people close to my heart. </t>
  </si>
  <si>
    <t>Hooper</t>
  </si>
  <si>
    <t>jennifer@jenniferhoopercoaching.com</t>
  </si>
  <si>
    <t>jhooperwrites@gmail.com</t>
  </si>
  <si>
    <t>University of Dallas, Texas</t>
  </si>
  <si>
    <t>Communications</t>
  </si>
  <si>
    <t>https://www.linkedin.com/in/jhoopercoaches/</t>
  </si>
  <si>
    <t>Hiking, dogs, growing herbs, cooking</t>
  </si>
  <si>
    <t>I can't think of anything</t>
  </si>
  <si>
    <t>Life Coaching, Executive Coaching</t>
  </si>
  <si>
    <t>I blend two areas of expertise—coaching and communication—to help you stretch, challenge yourself, and show up in a more powerful way. My coaching is about helping you make your desired impact while being yourself, honoring your values, and preserving your sanity.</t>
  </si>
  <si>
    <t>https://drive.google.com/open?id=1yJd4aXrZwu-fi2ANWWkw6eW6kavYjKN7</t>
  </si>
  <si>
    <t>My husband is a retired veteran. He served in both the Army and Marines.</t>
  </si>
  <si>
    <t>ICF Chapter</t>
  </si>
  <si>
    <t>I love supporting veterans. I'm also looking for new opportunities to practice my coaching skills.</t>
  </si>
  <si>
    <t>Robaire</t>
  </si>
  <si>
    <t>(862) 846-2553</t>
  </si>
  <si>
    <t>jessicarobaire@icloud.com</t>
  </si>
  <si>
    <t>jessicaweisel@gmail.com</t>
  </si>
  <si>
    <t>07042</t>
  </si>
  <si>
    <t>Healthcare, Nonprofit and Social Services</t>
  </si>
  <si>
    <t>https://www.linkedin.com/in/jessica-robaire-msw-11aa01b/</t>
  </si>
  <si>
    <t>Singing in a rock choir, playing pickleball, yoga, reading historical fiction, traveling the world</t>
  </si>
  <si>
    <t xml:space="preserve">I have lived abroad - in the Netherlands, France, and most recently in China - so I have firsthand experience in what it is like to not only transition in and out of living in the US, but also in making career transitions.   </t>
  </si>
  <si>
    <t>Jessica holds a Master’s in Social Work from McGill University and spent many years on the clinical side in healthcare settings, working one-on-one with clients and facilitating groups and workshops to promote well-being. Driven by a passion for empowering others, she became a coach in 2024 through the Leadership Coaching for Organizational Performance program at American University. Since 2023, she has served as the Head of Coaching Operations and Research at Evolved People Coaching. Jessica’s coaching practice centers on workplace wellness and navigating transitions such as returning to work.  A California native, she now calls New Jersey home, having also lived in China, France, the Netherlands, and Canada.</t>
  </si>
  <si>
    <t>https://drive.google.com/open?id=1ZfL6_-hovS-mrnPfHQuytKKFkjRmYlQ0</t>
  </si>
  <si>
    <t xml:space="preserve">Giving back to those who have served is deeply important to me. I look forward to partnering with veteran clients as they pursue their most meaningful goals. </t>
  </si>
  <si>
    <t>Michelle</t>
  </si>
  <si>
    <t xml:space="preserve">Amber </t>
  </si>
  <si>
    <t>Christensen</t>
  </si>
  <si>
    <t>(435) 770-4839</t>
  </si>
  <si>
    <t>amber@begrowable.com</t>
  </si>
  <si>
    <t>amber@uniqueadvantage.biz</t>
  </si>
  <si>
    <t>University of Texas at Dallas</t>
  </si>
  <si>
    <t>Financial Services, Marriage and Family Therapy</t>
  </si>
  <si>
    <t>https://www.linkedin.com/in/amber-christensen-0058592b1/</t>
  </si>
  <si>
    <t xml:space="preserve">I'm a total book nerd and enjoy school!  I've recently started yoga.  I love going on long walks with my puppies.  </t>
  </si>
  <si>
    <t xml:space="preserve">I am a Success Coach helping individuals—especially those in life or career transitions—gain clarity, confidence, and growth. </t>
  </si>
  <si>
    <t>Life’s transitions can feel overwhelming, but they’re also full of possibility. As a Success Coach, I help people navigate change with clarity and confidence, so they can move forward with a sense of purpose—and even joy—along the way.
With a Master’s in Family and Human Development, multiple coaching credentials (ICF Associate Certified Coach, Certified Neurotransformational Coach, and Coaching Clinic Instructor for Managers), and decades of experience observing the financial planning and insurance industry, I understand the challenges that come with stepping into something new. Through thoughtful conversations and practical strategies, I partner with people not just get through transitions, but truly grow from them—finding fulfillment, connection, and joy in the process.</t>
  </si>
  <si>
    <t>https://drive.google.com/open?id=1LCto0A1Sq9oIjMbwVeVDkrG04SdANYCp</t>
  </si>
  <si>
    <t>Both Grandparents were in the military.  Father-in-law in the army reserves</t>
  </si>
  <si>
    <t xml:space="preserve">I coach people who are going through life transitions.  The Veterans Coaching Project serves an amazing purpose of connecting Veterans who are in the midst of life transitions with coaches. It is an honor to provide coaching services to those who have served our country. </t>
  </si>
  <si>
    <t xml:space="preserve">Ginny </t>
  </si>
  <si>
    <t>Moring</t>
  </si>
  <si>
    <t>(602)820-8656</t>
  </si>
  <si>
    <t>bbbcoachingconsulting@gmail.com</t>
  </si>
  <si>
    <t>ginny.moring@terranevaessentials.com</t>
  </si>
  <si>
    <t>Butler Institute for Families, University of Denver</t>
  </si>
  <si>
    <t>Retired</t>
  </si>
  <si>
    <t>HR / People Operations, Government, Nonprofit and Social Services</t>
  </si>
  <si>
    <t>https://www.linkedin.com/in/virginia-moring-09881a293/</t>
  </si>
  <si>
    <t>Horses, essential oils, baking, reading, traveling</t>
  </si>
  <si>
    <t xml:space="preserve">My work history includes law enforcement, child protection and investigation, leadership, banking, and adult care facilities.  </t>
  </si>
  <si>
    <t>I am a highly experienced Protective Services Manager and Law Enforcement professional with over 30 years of dedicated service in child welfare, domestic violence advocacy, and community safety. Recognized for outstanding leadership, strategic planning, and community engagement. Committed to improving the lives of vulnerable populations through collaborative and compassionate service. I also hold an ACC certification through the International Federation Coaching to provide coaching services to individuals.</t>
  </si>
  <si>
    <t>https://drive.google.com/open?id=1TLJ5095UjkH9AcA1MN-rgTF4PlhPzSjl</t>
  </si>
  <si>
    <t>Son-in-law in the US Airforce stationed at Luke Airforce Base.</t>
  </si>
  <si>
    <t>IFC - Arizona Chapter</t>
  </si>
  <si>
    <t xml:space="preserve">I enjoy helping others identifying their tools and assist them in moving forward using their tools.   </t>
  </si>
  <si>
    <t>Rene</t>
  </si>
  <si>
    <t>Madden</t>
  </si>
  <si>
    <t>rene.madden813@gmail.com</t>
  </si>
  <si>
    <t>rm7209@nyu.educ</t>
  </si>
  <si>
    <t>https://www.linkedin.com/in/renemadden/</t>
  </si>
  <si>
    <t xml:space="preserve">Reading, biking, crochet, travel </t>
  </si>
  <si>
    <t>I was a mentor many years ago to Veterans through Morgan Stanley</t>
  </si>
  <si>
    <t>As a certified professional coach with a passion for helping others unlock their potential, I bring years of experience in leadership development, career coaching, and creating meaningful connections. My work focuses on empowering individuals to overcome challenges, build on their strengths, and achieve their goals.
I am honored to volunteer my time to support veterans, recognizing the tremendous sacrifices they've made for our country. With a background in workplace coaching and consulting, I aim to assist veterans in transitioning to civilian careers, building confidence, and navigating their next steps.
Through compassionate support and actionable strategies, I hope to make a positive impact in the lives of those who have selflessly served.</t>
  </si>
  <si>
    <t>https://drive.google.com/open?id=1z8B-n1oKtxdBOHUFceh8jMXnDI_g9DHC</t>
  </si>
  <si>
    <t>Nephew, deceased father; Veteran mentoring program</t>
  </si>
  <si>
    <t>I was inspired to apply to this program because I have a deep respect for veterans and what they have done for our country. As a coach, I want to empower people to find their strengths and help them find success.Volunteering to support veterans aligns with my mission of helping people create fulfilling careers and lives. It’s my way of giving back to those who have given so much, ensuring they have the guidance and resources they need to succeed in their next chapter.</t>
  </si>
  <si>
    <t>Marley</t>
  </si>
  <si>
    <t>Schafer</t>
  </si>
  <si>
    <t>(406) 304-5120</t>
  </si>
  <si>
    <t>mes10172@nyu.edu</t>
  </si>
  <si>
    <t>marleyschafer@gmail.com</t>
  </si>
  <si>
    <t>www.linkedin.com/in/marley-schafer-260a52100</t>
  </si>
  <si>
    <t>Volleyball, reading, french language, going to restaurants, museums, history</t>
  </si>
  <si>
    <t xml:space="preserve">Marley Schafer is an accomplished professional and Navy veteran with over a decade of experience spanning military, government, and academic sectors. She currently lives in Washington, D.C. and works at the Department of Veterans Affairs as a Management and Program Analyst, playing a critical role in interagency collaboration between VA and the Department of Defense. As a coach, she helps clients visualize their ultimate life goals and personalizes her approach to inspire growth and resilience, especially in times of change and transition. Marley earned a Masters of Arts in International Security from the University of Denver and is currently pursuing a Masters of Science in Executive Coaching and Organizational Coaching. </t>
  </si>
  <si>
    <t>https://drive.google.com/open?id=1Y_NnBr_gr3B6VCFhX60EHzJnyBQ3ERWL</t>
  </si>
  <si>
    <t xml:space="preserve">Prior military, work at Dept. of Veterans Affairs </t>
  </si>
  <si>
    <t>E6</t>
  </si>
  <si>
    <t>Yeoman, Administrative Specialist</t>
  </si>
  <si>
    <t>Fenton Reese</t>
  </si>
  <si>
    <t>Desire to coach veterans in transition and improve my coaching skills</t>
  </si>
  <si>
    <t>Nafisa</t>
  </si>
  <si>
    <t>Ally</t>
  </si>
  <si>
    <t>347-219-0463</t>
  </si>
  <si>
    <t>nafisaally15@gmail.com</t>
  </si>
  <si>
    <t>nafisa15@aol.com</t>
  </si>
  <si>
    <t>https://www.linkedin.com/in/nafisa-ally-sukhnandan-shrm-scp-68a1a71a/</t>
  </si>
  <si>
    <t>Reading and Travel</t>
  </si>
  <si>
    <t xml:space="preserve">I am a HR Business Partner with 20 years of experience.  I'm currently working at a media and entertainment company where I celebrated my 3 year anniversary.  Prior to that I worked at a Big 4 public accounting company for 15 years and a mid size accounting firm for 2 years.  I started my career at the Salvation Army in their payroll department.  I'm primarily experienced in the financial services industry. I went to Baruch College and I have my SHRM-SCP credential.  </t>
  </si>
  <si>
    <t>https://drive.google.com/open?id=1uf4JWA68k2qyNcfPqvowafGMW0-rUE4a</t>
  </si>
  <si>
    <t>Interesting in volunteering with the Veteran's Network.</t>
  </si>
  <si>
    <t xml:space="preserve">Shana </t>
  </si>
  <si>
    <t>Shallenberg</t>
  </si>
  <si>
    <t>984-328-2665</t>
  </si>
  <si>
    <t>shallenbergcoachingllc@gmail.com</t>
  </si>
  <si>
    <t>shanashallenberg@gmail.com</t>
  </si>
  <si>
    <t>South Carolina</t>
  </si>
  <si>
    <t>NC State University Leadership Coaching for Organizational Performance</t>
  </si>
  <si>
    <t>Healthcare, Technology, Government, Nonprofit and Social Services</t>
  </si>
  <si>
    <t>https://www.linkedin.com/in/shanashallenberg/</t>
  </si>
  <si>
    <t xml:space="preserve">Spending time with family, outdoor activities, traveling, history, certified volunteer pet detective </t>
  </si>
  <si>
    <t xml:space="preserve">I have previous experience with veterans who have sustained TBI, etc. from their time in the service. I am compassionate, empathetic, and very understanding of the unique experience many veterans have transitioning to civilian life. </t>
  </si>
  <si>
    <t>As a certified Coach, I help you navigate areas where you feel stuck in your life, either personally or professionally – or a mix of both.  I’m trained as a leadership coach, and believe that leadership is for everyone. We are all leaders of our minds and thoughts, and how we show up each day for ourselves will reflect on how we hold space for others. I’ve spent the past 15 years studying leadership and team development, and I’m a firm believer in creating a safe space for people to be their authentic selves. I have special interests in working with kids, young adults, veterans, and people experiencing career transitions. I’m also a certified support supervisor and an eating disorder awareness advocate. When I’m not helping humans, I’m working with animals. My husband and I are both certified volunteer pet detectives and have helped reunite many lost animals with their families.</t>
  </si>
  <si>
    <t>https://drive.google.com/open?id=1RmclBlX4ZZUD_amNuExbiD6rriDkeIy5</t>
  </si>
  <si>
    <t xml:space="preserve">Previous experience coaching Army special operations command officer transitioning to civilian life. </t>
  </si>
  <si>
    <t>Dana Bernstein</t>
  </si>
  <si>
    <t xml:space="preserve">I have enjoyed giving back to such a special and deserving group of individuals. </t>
  </si>
  <si>
    <t>Teresa</t>
  </si>
  <si>
    <t>Stewart</t>
  </si>
  <si>
    <t>(917) 678-3784</t>
  </si>
  <si>
    <t>teresa.stewart20@gmail.com</t>
  </si>
  <si>
    <t>ts5521@nyu.edu</t>
  </si>
  <si>
    <t>I have not obtained coaching credentials yet</t>
  </si>
  <si>
    <t>HR / People Operations, Healthcare, Technology, Financial Services, Legal Services, Nonprofit and Social Services</t>
  </si>
  <si>
    <t>https://www.linkedin.com/in/teresa-2021-stewart/</t>
  </si>
  <si>
    <t>Volunteer Leadership, Traveling, Learning a language</t>
  </si>
  <si>
    <t xml:space="preserve">I would like to share that I am exceptionally good at listening to people and picking out the aspects of their stories that deserve a deep dive. </t>
  </si>
  <si>
    <t>Teresa Stewart is a highly skilled Executive Assistant and executive coach with over a decade of experience supporting and guiding C-level leaders. In her role at Klick Health, she manages complex schedules, global travel logistics, and high-level coordination for three Chief Officers and their teams of over 350 people. Beyond administrative expertise, Teresa leverages her coaching skills to help executives navigate challenges, think creatively, and develop strategic solutions. She fosters strong relationships across the organization, collaborating closely with the executive leadership team and eight other Chief Officers. Known for her sound judgment and ability to adapt quickly to shifting priorities, she ensures seamless day-to-day operations while providing insightful guidance. With a client-centric approach and keen attention to detail, she brings a balance of efficiency, innovation, and strategic thinking to the leaders she supports. A lifelong learner, Teresa is passionate about empowering executives to maximize their potential and drive meaningful impact.</t>
  </si>
  <si>
    <t>https://drive.google.com/open?id=1bmpD9l6S8SUVrpg06KUjB9Ixc6dAVFvE</t>
  </si>
  <si>
    <t xml:space="preserve">I was inspired to apply to this program because I believe it is essential to provide support to all the veterans that have supported our nation. </t>
  </si>
  <si>
    <t>Gisela</t>
  </si>
  <si>
    <t xml:space="preserve">Gisela </t>
  </si>
  <si>
    <t xml:space="preserve">Zabala </t>
  </si>
  <si>
    <t>info.gisela.zabala@gmail.com</t>
  </si>
  <si>
    <t>gisepaoz10@gmail.com</t>
  </si>
  <si>
    <t>Certificate ICF</t>
  </si>
  <si>
    <t>Online</t>
  </si>
  <si>
    <t xml:space="preserve">Associate </t>
  </si>
  <si>
    <t>Financial Services, Legal Services, Education, Nonprofit and Social Services</t>
  </si>
  <si>
    <t xml:space="preserve">Books, Reading Traveling Personal development, Spiritual </t>
  </si>
  <si>
    <t xml:space="preserve">Life experiences had shape my path and here to facilitate on your journey </t>
  </si>
  <si>
    <t xml:space="preserve">Life experiences had shape my path and here to facilitate on your journey. I admire your courage and bravery to become VETERAN. Only few have the privilege! </t>
  </si>
  <si>
    <t>https://drive.google.com/open?id=1B06jGYo4Np5HG334E_w2XGkah32Ja5k1</t>
  </si>
  <si>
    <t xml:space="preserve">Veteran of many friends </t>
  </si>
  <si>
    <t>E-3</t>
  </si>
  <si>
    <t>C-12</t>
  </si>
  <si>
    <t>MST/ PTSD on VETERANS</t>
  </si>
  <si>
    <t xml:space="preserve">Becca </t>
  </si>
  <si>
    <t>Becca</t>
  </si>
  <si>
    <t>Speert</t>
  </si>
  <si>
    <t>781-82-4539</t>
  </si>
  <si>
    <t>rs9558@nyu.edu</t>
  </si>
  <si>
    <t>beccaspeert@gmail.com</t>
  </si>
  <si>
    <t>Massachusetts</t>
  </si>
  <si>
    <t>01773</t>
  </si>
  <si>
    <t>Institute For Integrative Nutrition 2013</t>
  </si>
  <si>
    <t>Life Coach</t>
  </si>
  <si>
    <t>https://www.linkedin.com/in/rebeccaspeert/</t>
  </si>
  <si>
    <t>Walking in the woods, swimming, reading, gardening, crafts, nature</t>
  </si>
  <si>
    <t>Eager to coach and give back.</t>
  </si>
  <si>
    <t>Life Coaching, Wellness Coaching, mindset coaching, self-awareness</t>
  </si>
  <si>
    <t>Hi, my name is Becca and I'm a passionate advocate for personal-growth and lifelong learning.
I believe that by understanding and developing our inner selves, we can lead more harmonious lives and create a positive impact in our communities.
For the past 17 years I have been studying and practicing a variety of therapeutic and personal-growth techniques, continually honing my skills as a mentor and coach.
My mission is to help others reach their full potential, and I strive to lead with compassion, respect, and understanding.
My goal is to support you in becoming confident, optimistic, proactive, and self-sufficient, so that you can move forward in life with clarity and direction, able to handle anything that comes your way with agency and grace.</t>
  </si>
  <si>
    <t>https://drive.google.com/open?id=19v6mqkEeBq06L2ydJ52v1V9d5Ow1oEBp</t>
  </si>
  <si>
    <t>Grandfather was a doctor in the army during WW2.</t>
  </si>
  <si>
    <t>MS in Executive Coaching &amp; Organizational Consulting at NYU.</t>
  </si>
  <si>
    <t>Devin</t>
  </si>
  <si>
    <t>Keane</t>
  </si>
  <si>
    <t>(914) 844-5802</t>
  </si>
  <si>
    <t>devin@soundviewcoaching.com</t>
  </si>
  <si>
    <t>dpkeane17@gmail.com</t>
  </si>
  <si>
    <t>Erickson Coaching International</t>
  </si>
  <si>
    <t>Founder of Soundview Coaching &amp; Leadership Development</t>
  </si>
  <si>
    <t>https://www.linkedin.com/in/devinkeane/</t>
  </si>
  <si>
    <t>Running, Hiking, Gardening</t>
  </si>
  <si>
    <t xml:space="preserve">Having worked with Veterans during my time at UBS, I sensed a gap between the companies desire to "pull" Veterans into their Vet programs and a Veterans core outcome.   This all comes from a positive place, but can leave candidates a little adrift.    I seek to help address this veore </t>
  </si>
  <si>
    <t xml:space="preserve">I bring a wealth of experience and passion for guiding professionals through pivotal career moments, I am dedicated to empowering people at every career stage. As someone who has navigated multiple career shifts, I am well-versed in the challenges and opportunities of career pivots. This first-hand experience enriches my ability to guide people through transitions, whether it’s a job change, industry switch, or re-entering the workforce. </t>
  </si>
  <si>
    <t>https://drive.google.com/open?id=1d5o61nSfe9CytZ5dznM1RgjFBv6_0KBS</t>
  </si>
  <si>
    <t>HR Recruiting and Talent experience with Veterans at UBS.  Also several team members who were either Veterans or spouses of veterans</t>
  </si>
  <si>
    <t>Louis Fioccola,</t>
  </si>
  <si>
    <t>A stated earlier, I sense there is a gap between companies desire to hire Veterans, (which is a positive thing of course) and the post hiring onboarding and support.    My goal is to understand the core values and desired outcomes of a candidate and work with them to prepare for whatever opportunity lies ahead.</t>
  </si>
  <si>
    <t xml:space="preserve">Rob </t>
  </si>
  <si>
    <t>Nagel</t>
  </si>
  <si>
    <t>(781) 777-5104</t>
  </si>
  <si>
    <t>nagel.robert@me.com</t>
  </si>
  <si>
    <t>robert.u.nagel@gmail.com</t>
  </si>
  <si>
    <t xml:space="preserve">Georgetown University </t>
  </si>
  <si>
    <t>https://www.linkedin.com/in/robert-nagel-46552195/</t>
  </si>
  <si>
    <t xml:space="preserve">Triathlons, reading, hiking, birding, </t>
  </si>
  <si>
    <t xml:space="preserve">I'm a first generation immigrant from Germany. I came to the U.S. in 2018. </t>
  </si>
  <si>
    <t xml:space="preserve">I received my certificate in Health and Wellness Coaching from Georgetown University's Institute for Transformative Leadership. What motivates me as a coach is to help people recognize and achieve their potential. I want to help my coaching clients to be the best version of themselves in all aspects of their lives. To achieve this I empower my clients to identify goals, mobilize their strengths, and provide accountability on a path to sustainable change. While coaching is my passion, I currently still work full-time as a political scientist at the RAND corporation. </t>
  </si>
  <si>
    <t>https://drive.google.com/open?id=1_uzCo-SUCsUlArfPwe0c0i7uUqJpnsFR</t>
  </si>
  <si>
    <t xml:space="preserve">My father-in-law was a U.S. Navy fighter pilot, flying F-14s. Through my work at RAND I work on several research projects related to the armed forces including the prevention of harmful behaviors. </t>
  </si>
  <si>
    <t xml:space="preserve">A cohort member from my certificate program. </t>
  </si>
  <si>
    <t xml:space="preserve">I know veterans personally and through my work at RAND I also know how many active-duty members and veterans are struggling with harmful behaviors ranging from alcohol misuse to suicidal ideations. I see this as an opportunity to serve those who have served. </t>
  </si>
  <si>
    <t>Joe</t>
  </si>
  <si>
    <t xml:space="preserve">Joe </t>
  </si>
  <si>
    <t>Marano</t>
  </si>
  <si>
    <t>732-794-0534</t>
  </si>
  <si>
    <t>jnmarano@gmail.com</t>
  </si>
  <si>
    <t>jnmarano@yahooo.com</t>
  </si>
  <si>
    <t>07013</t>
  </si>
  <si>
    <t>Coaching out of the Box - International Coaching Group, Inc.</t>
  </si>
  <si>
    <t>https://www.linkedin.com/in/joemarano/</t>
  </si>
  <si>
    <t>Exercise, hiking, cars</t>
  </si>
  <si>
    <t>I have extensive experience in employee development, development plans.  Employee coaching</t>
  </si>
  <si>
    <t>Evening (5pm to 9pm), Not Available on this Day</t>
  </si>
  <si>
    <t xml:space="preserve">I am a collaborative, results-oriented Human Resources Professional with a rich background in Learning and Development. With extensive experience in designing and developing talent development programs, he has honed the ability to unlock the potential of individuals across various levels of an organization. 
</t>
  </si>
  <si>
    <t>https://drive.google.com/open?id=16tLzdZcGOprZL2Fpb_sopXVbqNA7ibjG</t>
  </si>
  <si>
    <t>My father was in the Navy</t>
  </si>
  <si>
    <t>Joyce Heckman</t>
  </si>
  <si>
    <t>I want the opportunity to serve those who have served our country and help them achieve their personal or professional goals.</t>
  </si>
  <si>
    <t xml:space="preserve">Kimberley </t>
  </si>
  <si>
    <t>Young</t>
  </si>
  <si>
    <t>301-213-5430</t>
  </si>
  <si>
    <t>youngkimberleyb@gmail.com</t>
  </si>
  <si>
    <t>kimbyoung123@gmail.com</t>
  </si>
  <si>
    <t>Federal Internal Coaching Program</t>
  </si>
  <si>
    <t>Government, Self-Employed</t>
  </si>
  <si>
    <t>www.linkedin.com/in/kimberley-young</t>
  </si>
  <si>
    <t xml:space="preserve">Mountain biking, reading, crafting, hiking, spending time with family and friends. </t>
  </si>
  <si>
    <t xml:space="preserve">I have prior experience working for the Federal Government and DoD. </t>
  </si>
  <si>
    <t>Kimberley has guided hundreds of professionals through career transitions, leadership challenges, and performance development with confidence and clarity. Specializing in leadership development, workforce performance, and problem resolution, she empowers clients to tackle complex challenges with resilience and purpose. Her results-driven yet people-focused approach fosters self-awareness, enabling individuals to harness their strengths, refine their leadership style, and align their professional path with their core values. More than just strategy, Kimberley’s coaching is transformational. She provides a supportive and insightful space for leaders to embrace change, break down barriers, and turn aspirations into tangible success. Inspired by the belief that "The future belongs to those who believe in the beauty of their dreams," she helps clients take bold steps toward their goals and lead with authenticity.</t>
  </si>
  <si>
    <t>https://drive.google.com/open?id=1PlN5G_rC66rKEnpT-SPqbHHG5WhiLDZ0</t>
  </si>
  <si>
    <t>Father and Grandfather prior Army, 2 Nephews in Army, 1 Nephew prior Marine</t>
  </si>
  <si>
    <t xml:space="preserve">I want to serve the Vetrans who served our country. </t>
  </si>
  <si>
    <t>Summer 2025</t>
  </si>
  <si>
    <t>Almodovar</t>
  </si>
  <si>
    <t>edwin.almodovar@ar-consulting-group.com</t>
  </si>
  <si>
    <t>edwin.almodovar@gmail.com</t>
  </si>
  <si>
    <t>00646</t>
  </si>
  <si>
    <t>HR / People Operations, Education, Government</t>
  </si>
  <si>
    <t>www.linkedin.com/in/edwin-almodovar-dm-68229a26</t>
  </si>
  <si>
    <t xml:space="preserve">Love music, golf and softball. </t>
  </si>
  <si>
    <t xml:space="preserve">I am a disabled veteran looking to share my passion, serving people. </t>
  </si>
  <si>
    <t xml:space="preserve">Results-driven leader and US ARMY Veteran with over 25 years of public service with the USDA, specializing in strategic
planning, administration, finance, and sustainable conservation initiatives. Proven track record in managing large teams
and complex projects, driving organizational excellence, and implementing climate change adaptation strategies. Holds a
Doctorate in Management – Executive Leadership, an MBA – Planning and Strategy, and a Bachelor's in Agriculture
Science. Instructs administration and management classes at local universities. </t>
  </si>
  <si>
    <t>https://drive.google.com/open?id=1ZXtpm7OYsbPDgeNGwm7cG8K6X7SmF6eK</t>
  </si>
  <si>
    <t xml:space="preserve">Family members in the service. </t>
  </si>
  <si>
    <t>E5</t>
  </si>
  <si>
    <t>77F, 88M, 77W, 57E</t>
  </si>
  <si>
    <t xml:space="preserve">Purple Heart, Overseas Ribbon, Combat related to OIF and OEF. </t>
  </si>
  <si>
    <t xml:space="preserve">To serve veterans. </t>
  </si>
  <si>
    <t xml:space="preserve">Pamela </t>
  </si>
  <si>
    <t>Coopwood</t>
  </si>
  <si>
    <t>likedandlovedcoach@gmail.com</t>
  </si>
  <si>
    <t>pamela@theplannedevent.com</t>
  </si>
  <si>
    <t>Coach Training World</t>
  </si>
  <si>
    <t>linkedin.com/in/pamelacoopwood</t>
  </si>
  <si>
    <t>Reading, Bible, Travel, Wine, People, Women's studies, cuisine and culture</t>
  </si>
  <si>
    <t xml:space="preserve">I love to talk and delve beyond the surface to spend time connecting with what's invisible but still influential in one's life. </t>
  </si>
  <si>
    <t>Life Coaching, spiritual coaching</t>
  </si>
  <si>
    <t xml:space="preserve">I am a multifaceted individual with a profound commitment to helping others discover their inner strength and spirituality. I love connecting with people and have an unwavering compassion and genuine love for humanity. I approach every interaction with sincerity and a great sense of humor. As a respected confidant and mentor, I believe in the goodness in everyone and aim to foster trust and understanding.
I’m dedicated to empowering marginalized women to break free from restrictive norms and rituals. I firmly believe in the untapped potential within every woman, especially women of color. Through personalized coaching, I'll help you find inner peace, unlock your purpose, align with your values, and navigate life with clarity and direction.
</t>
  </si>
  <si>
    <t>https://drive.google.com/open?id=18b-lzdRZdYQZWBm6gaLdUQa-Ze_5ILet</t>
  </si>
  <si>
    <t>Father - Marines and Army; Uncles - Army; Nephew - Army</t>
  </si>
  <si>
    <t>My love and respect of those who have served and protected us. It is the least I can offer.</t>
  </si>
  <si>
    <t>Laurel</t>
  </si>
  <si>
    <t>Gordon</t>
  </si>
  <si>
    <t>(425)577-9904</t>
  </si>
  <si>
    <t>laurel.gordon@gmail.com</t>
  </si>
  <si>
    <t>e0798234@gmail.com</t>
  </si>
  <si>
    <t>Washington State</t>
  </si>
  <si>
    <t>Office of Personnel Management Federal Internal Coach Training Program and ICF (ACC)</t>
  </si>
  <si>
    <t>https://www.linkedin.com/in/laurel-gordon-5200319/</t>
  </si>
  <si>
    <t>Distance running, Crossfit, reading - especially memoirs, classic fiction, and books on psychology.</t>
  </si>
  <si>
    <t>I've worked as a conflict resolution professional in a professional law enforcement agency for 9 years, and though I have never served in the military myself, my father, brother, and many other members of my family have served. I have two elementary-aged children and am divorced.</t>
  </si>
  <si>
    <t>Life Coaching, Conflict Coaching</t>
  </si>
  <si>
    <t>I coach because I have found coaching to be transformative in my own life, and I love facilitating that transformation in others and learning from my clients. As an organizational ombuds, I see how we can all feel stuck in situations outside of our control. My personal mission is to help people find their sense of agency, to see that they have the power to change their personal narrative and improve their situation. My coaching philosophy is to facilitate clients’ deep learning about themselves in order to empower them to design and implement their most amazing life.
I've worked as an ombuds - a conflict resolution professional - in a federal law enforcement agency for 9 years, and as a federal employee for 16 years, in three different agencies. I have a BA in English and Religion from Columbia University (9/11 happened my freshman year), an MA in Comparative Religion from the University of Washington, and an MS in Psychological Science from the University of Maryland. I love reading and working out, and I have two elementary-aged children and live in Seattle, WA.</t>
  </si>
  <si>
    <t>https://drive.google.com/open?id=13_y5-jZ4-l2yUcEQzTpHZEzvKaO96GEB</t>
  </si>
  <si>
    <t>brother former Marine; father former Navy officer; uncles former Army; cousin recently retired Special Forces</t>
  </si>
  <si>
    <t xml:space="preserve">I have a strong family connection to the military, and I would love to use my coaching skills to help a veteran find the path to their most amazing life. </t>
  </si>
  <si>
    <t>Scena</t>
  </si>
  <si>
    <t xml:space="preserve">Scena </t>
  </si>
  <si>
    <t>Webb</t>
  </si>
  <si>
    <t>928-247-3770</t>
  </si>
  <si>
    <t>admin@celebrateincorporated.com</t>
  </si>
  <si>
    <t>webbusn@gmail.com</t>
  </si>
  <si>
    <t>International Coaching Federation - ICF</t>
  </si>
  <si>
    <t>Legal Services, Education, Government, Nonprofit and Social Services</t>
  </si>
  <si>
    <t>https://www.linkedin.com/in/dr-scena-webb-pcc-navy-veteran-59833239/</t>
  </si>
  <si>
    <t>Reading, writing, dancing</t>
  </si>
  <si>
    <t>Unique experience as a woman veteran</t>
  </si>
  <si>
    <t>Coach Scena has been professionally coaching since 2014 and began her coaching focusing on veterans who are transitioning from the military. Her goal then and now is to partner with veterans to navigate the resume writing process, the feelings of separation from the military and understanding the job market. She has successfully coached many veterans pulling from her 21 years of military experience as a member of the United States Navy. She uses her skills from serving all over the country, her years as an online professor s over 10 years, and her years of federal experience as a hiring manager to help veterans. Her coaching style is best described as a battle buddy that partners with veterans as they navigate new chapters in their lives.</t>
  </si>
  <si>
    <t>https://drive.google.com/open?id=1VjYGWMbaiz9buPjX05ADEAUQxXb1P5Mg</t>
  </si>
  <si>
    <t>U.S. Navy</t>
  </si>
  <si>
    <t>E7</t>
  </si>
  <si>
    <t>Chief Yeoman</t>
  </si>
  <si>
    <t>Joint Service Commendation Medal; Navy &amp; Marine Corps Commendation Medal; Navy &amp; Marine Corps Achievement Medals (9); Meritorious Unit Commendation Medal (3); Battle "E" (2), Good Conduct Medal (6); National Defense Service Medal (2); Global War on Terrorism Expeditionary Medal; Global War o Terrorism Service Medal; Sea Service Medal; Sea Service Deployment Ribbon (2); Navy &amp; Marine Corps Overseas Service Ribbon (3); Navy Recruiting Service Ribbon, Coast Guard Special Operations Medal; Pistol Marksmanship; Enlisted Surface Warfare Specialist.</t>
  </si>
  <si>
    <t>Friends of Government Coaching Newsletter article about the good work of this project.</t>
  </si>
  <si>
    <t>Tamara</t>
  </si>
  <si>
    <t xml:space="preserve">Tamara Garrett </t>
  </si>
  <si>
    <t>Garrett</t>
  </si>
  <si>
    <t>tamarag218@yahoo.com</t>
  </si>
  <si>
    <t>Silky0218@yahoo.com</t>
  </si>
  <si>
    <t>Supply chain</t>
  </si>
  <si>
    <t>http://linkedin.com/in/tamara-a-garrett</t>
  </si>
  <si>
    <t xml:space="preserve">Travel, reading and home improvement </t>
  </si>
  <si>
    <t xml:space="preserve">I’m a veteran myself </t>
  </si>
  <si>
    <t>Business Coaching</t>
  </si>
  <si>
    <t>Dr. Tamara Garrett is a seasoned corporate executive and change agent with over 27 years of leadership experience in legal, supply chain management, transformation and relationship management. Her areas of focus when coaching and mentoring centers on early career and first generation corporate professionals.
She is a US Navy veteran with an adult son and tween daughter. She owns two companies (an executive leadership coaching/career development business and real estate holding firm). In her spare time, she serves on nonprofit boards, explores cultures through leisure travel, and enjoys dancing. She is quite passionate about and believes in the power of coaching and relationships to transform lives because it changed hers.</t>
  </si>
  <si>
    <t>https://drive.google.com/open?id=1zHgop7rEJOiXdM2fb0B7dZmNMnR9obbv</t>
  </si>
  <si>
    <t>Served in the US Navy</t>
  </si>
  <si>
    <t>YNSN</t>
  </si>
  <si>
    <t>Yeoman</t>
  </si>
  <si>
    <t xml:space="preserve">Several </t>
  </si>
  <si>
    <t>I would like to serve veterans</t>
  </si>
  <si>
    <t>Lloyd</t>
  </si>
  <si>
    <t xml:space="preserve">Buzz </t>
  </si>
  <si>
    <t>Buzzell</t>
  </si>
  <si>
    <t>406-750-6639</t>
  </si>
  <si>
    <t>lloydbuzzell@hotmail.com</t>
  </si>
  <si>
    <t>lb4594@nyu.edu</t>
  </si>
  <si>
    <t>Nebraska</t>
  </si>
  <si>
    <t>Working as an independent coach and student</t>
  </si>
  <si>
    <t>Military</t>
  </si>
  <si>
    <t>https://www.linkedin.com/in/buzzbuzzell/</t>
  </si>
  <si>
    <t>reading, sports, running</t>
  </si>
  <si>
    <t>I have been mentoring and coaching for years as a Senior officer in the Air Force and in the ECOC program at NYU.</t>
  </si>
  <si>
    <t>I bring 37 years of Air Force leadership experience, guiding individuals and teams to align their actions with their values for meaningful growth and results. My vision to serve others compassionately and my commitment to working hard and telling the truth define my approach to coaching and consulting.
Currently, I am pursuing a master’s degree at NYU, focusing on leadership, coaching, and consulting to further enhance my ability to support individuals and organizations.
I partner with leaders to foster growth, development, and measurable performance improvements. Using the highest standards of the International Coaching Federation (ICF) and evidence-based assessments, I help clients cultivate self-awareness, adopt a growth mindset, and implement sustainable behavior changes linked to their goals.
Beyond my professional experience, I give back through volunteer work with the Red Cross, Heartland Food Bank, and my church. A mission trip to Belize reinforced my belief in the power of compassion and the universal challenges people and leaders face.
Personally, my 44-year marriage and role as a grandfather shape my understanding of commitment, integrity, and service—values that guide my work with clients. Clients value my emotional intelligence, authenticity, and dedication to fostering lasting success.</t>
  </si>
  <si>
    <t>https://drive.google.com/open?id=1e7b5dB0VPhBShD-Uo5TQGp6pWCFRLPuI</t>
  </si>
  <si>
    <t>Colonel</t>
  </si>
  <si>
    <t>ICBM Nuclear &amp; Space Forces</t>
  </si>
  <si>
    <t>various</t>
  </si>
  <si>
    <t>New York University</t>
  </si>
  <si>
    <t>Help veterans &amp; pursue executive coaching</t>
  </si>
  <si>
    <t>Marcia</t>
  </si>
  <si>
    <t xml:space="preserve">Marcy </t>
  </si>
  <si>
    <t>Caton</t>
  </si>
  <si>
    <t>516 650-2420</t>
  </si>
  <si>
    <t>mcaton@molloy.edu</t>
  </si>
  <si>
    <t>Marcia.t.caton@gmail.com</t>
  </si>
  <si>
    <t>Healthcare, Education</t>
  </si>
  <si>
    <t>LinkedIn.com/in/marcia-caton-0b6550a0/</t>
  </si>
  <si>
    <t xml:space="preserve">Traveling, Meditation, Exercise </t>
  </si>
  <si>
    <t>I am committed to empowering individuals as they navigate transition and pursue personal goals. Volunteering with Veterans align with my values of service, respect, and love of Country.</t>
  </si>
  <si>
    <t xml:space="preserve">Career Coaching, Wellness Coaching, Stress Management, Work-Life Balance </t>
  </si>
  <si>
    <t>I am a registered nurse and educator who have worked in both disciplines for two decades. I have worked with different diverse population (for pay or volunteer) to access healthcare and to develop healthy behavior through behavioral changes. As an educator, I work with different populations (GED to College) to gain soft and hard skills to become more marketable in an evolving economy. Furthermore, through coaching I work with coachee to develop strategies for stress management, work life balance,   and healthy eating habits. Regarding career development, I assist coachee to clarify goals, exploring options, strengths and challenges. I am an advocate of self care and self compassion.</t>
  </si>
  <si>
    <t>https://drive.google.com/open?id=1DgM515KfVmKWGLuQ5P1M4IrtUFITjH56</t>
  </si>
  <si>
    <t xml:space="preserve">Colleague </t>
  </si>
  <si>
    <t>A belief in the power of coaching and to promote healing and empowerment of Veterans.</t>
  </si>
  <si>
    <t>mchl_brk@yahoo.com</t>
  </si>
  <si>
    <t>I run my own coaching business</t>
  </si>
  <si>
    <t>Hiking, swimming, reading, and crochet.</t>
  </si>
  <si>
    <t>I spent 10 years in the Tennessee Air National Guard as a Flight Nurse.  I was "in theater" during the first Gulf War.</t>
  </si>
  <si>
    <t>My purpose is to serve others, one conversation at a time.
I help individuals see their own strength and power by actively listening to their stories and helping them reframe those stories into ones filled with purpose and motivation. From there, we work together to take practical steps that lead to quick wins—building confidence and creating momentum for on going growth.</t>
  </si>
  <si>
    <t>https://drive.google.com/open?id=12-n_Bl7DjcXmVEtq0Ztlh5-zP3MBkdfZ</t>
  </si>
  <si>
    <t>Flight Nurse in the Tennessee Air National Guard</t>
  </si>
  <si>
    <t>First Lt</t>
  </si>
  <si>
    <t>Aeromedical Technician and Flight Nurse</t>
  </si>
  <si>
    <t>I want to server our Veterans</t>
  </si>
  <si>
    <t>Kim</t>
  </si>
  <si>
    <t>Heanue</t>
  </si>
  <si>
    <t>kim@coachingbykim.com</t>
  </si>
  <si>
    <t>kim.heanue@gmail.com</t>
  </si>
  <si>
    <t>Heidrick &amp; Struggles American University Leadership Coaching for Organizational Performance</t>
  </si>
  <si>
    <t>www.linkedin.com/in/KimHeanue</t>
  </si>
  <si>
    <t xml:space="preserve">I’m always chasing new perspectives—through travel, deep conversations, and long walks with my dog (because movement often sparks the best insights, especially when we step away for a moment). I’m a lifelong learner, fascinated by neuroscience, improv, and mindfulness—anything that helps us think differently, break patterns, and find clarity in the midst of uncertainty.
</t>
  </si>
  <si>
    <t>I believe that we all have immeasurable potential. The secret power is spending time with people who help us see it.</t>
  </si>
  <si>
    <t>I specialize in guiding high-achieving individuals through transformative moments. Together, we’ll refine your vision, build strategic direction, and help you step forward with confidence. With tailored coaching, we’ll turn uncertainty into action so you can reclaim your stride and ensure every choice aligns with your aspirations.</t>
  </si>
  <si>
    <t>https://drive.google.com/open?id=1hBpbc66KG89F6o8fpsRs9eZYrFBZVIPF</t>
  </si>
  <si>
    <t>Father Served in Korean War, earned Purple Heart.</t>
  </si>
  <si>
    <t xml:space="preserve"> Dorisse Shakir-Ullah</t>
  </si>
  <si>
    <t>I believe in the power of transformative leadership—especially when it comes to empowering individuals to embrace their unique paths. Over more than two decades, my career in management consulting, communications, and change management has taught me that the greatest growth happens when uncertainty is reframed as opportunity. I’m eager to serve as a VCP coach because—whether leading HR transformation projects at Nestlé or guiding entrepreneurs through pivotal crossroads—I have witnessed firsthand how intentional, empathetic coaching can create bold, positive change. By joining VCP, I would find a great deal of fulfilment and joy in empowering others not only to adapt to change but to embrace it as a driver for purposeful, sustainable impact.</t>
  </si>
  <si>
    <t>Vivian</t>
  </si>
  <si>
    <t>Hsia Davis</t>
  </si>
  <si>
    <t>vhsiadavis@summergroup.me</t>
  </si>
  <si>
    <t>vhsiadavis@gmail.com</t>
  </si>
  <si>
    <t xml:space="preserve">American University - LCOP </t>
  </si>
  <si>
    <t>HR / People Operations, Healthcare, Nonprofit and Social Services</t>
  </si>
  <si>
    <t>https://www.linkedin.com/in/vivian-hsia-davis-87b10b3</t>
  </si>
  <si>
    <t>Time with family, travel, continuous learner, supporting others</t>
  </si>
  <si>
    <t xml:space="preserve">I am passionate about supporting others; and the opportunity to support veterans, who have spent their lives serving our country, would be an honor and privilege. </t>
  </si>
  <si>
    <t xml:space="preserve">With over 20 years of executive leadership experience in Human Resources, I have dedicated my career to serving in healthcare and nonprofit organizations. As an International Coaching Federation (ICF) certified coach (ACC), I am passionate about empowering others to realize their full potential. My background includes guiding individuals and teams through complex transitions, fostering inclusive and mission-driven cultures, and developing leadership at all levels. I am especially committed to supporting veterans and am interested in supporting them as they navigate career changes and personal growth, helping them translate their unique strengths into civilian success. My approach is grounded in empathy, respect, and a deep belief in the power of service. It would be an honor to support veterans on their journey to new opportunities, explorations, and/or however I can be most helpful. </t>
  </si>
  <si>
    <t>https://drive.google.com/open?id=10uDb3rUSFl4q1mgkTJSFYVkkJKvHU-6b</t>
  </si>
  <si>
    <t xml:space="preserve">My husband is a veteran; I have worked with and recruited individuals who were active military and retired. </t>
  </si>
  <si>
    <t>Someone from ICF - NJ Community</t>
  </si>
  <si>
    <t xml:space="preserve">I am inspired because of my passion for coaching and supporting individuals, coupled with the potential opportunity to support Veterans. </t>
  </si>
  <si>
    <t>Ammarah</t>
  </si>
  <si>
    <t>Sulaiman</t>
  </si>
  <si>
    <t>Ammarah.sulaiman15@gmail.com</t>
  </si>
  <si>
    <t>phoenix.sunrise.coaching@gmail.com</t>
  </si>
  <si>
    <t>07306</t>
  </si>
  <si>
    <t>Group works Global</t>
  </si>
  <si>
    <t>https://www.linkedin.com/in/ammarah-sulaiman-cbet-capm-acc-icf-61643177?lipi=urn%3Ali%3Apage%3Ad_flagship3_profile_view_base_contact_details%3BnaczqqnuQOO%2F03Oba7GOXQ%3D%3D</t>
  </si>
  <si>
    <t>Bad minton</t>
  </si>
  <si>
    <t>I am working as Project Manager in NewYork presbyterian hospital along with Biomedical engineering background</t>
  </si>
  <si>
    <t>I’m a results-driven project manager at NewYork-Presbyterian Hospital with 12+ years of experience in healthcare, engineering, and leadership coaching. Starting as a Biomedical Technician, I developed strong problem-solving skills before transitioning into project management. Passionate about growth, I founded Phoenix Sunrise Coaching LLC to help professionals—especially women—build confidence and navigate career challenges. As an ICF-certified coach (ACC), I focus on leadership, financial literacy, and goal-setting. Currently pursuing my MBA, I believe in continuous learning and empowering others. Let’s work together to achieve your goals!</t>
  </si>
  <si>
    <t>https://drive.google.com/open?id=1vxPOpf8OHqLON0ON2yG8kfeJhEYiXAbe</t>
  </si>
  <si>
    <t>no one</t>
  </si>
  <si>
    <t xml:space="preserve">	Dorisse Shakir-Ullah- ICF New jersey Chapter</t>
  </si>
  <si>
    <t>Zina</t>
  </si>
  <si>
    <t>Hamilton-Furbush</t>
  </si>
  <si>
    <t>HamiltonFacts@icloud.com</t>
  </si>
  <si>
    <t>zhamilton@hamiltonFACTS.com</t>
  </si>
  <si>
    <t>www.cPrime.com  (877-751-2760)</t>
  </si>
  <si>
    <t>www.linkedin.com/in/hamilton-furbush-23931b311</t>
  </si>
  <si>
    <t xml:space="preserve"> Stephen Ministries Leader-Trainer/Substitute teacher/Positive Intelligence Coach</t>
  </si>
  <si>
    <t>Other positions I have held: Project Manager, Agile Coach, Executive Assistant, Executive Coach</t>
  </si>
  <si>
    <t>Ms. Hamilton-Furbush is a Mindset Coach and a Rapid Transformational Therapist (RTT) and has a mission to positively transform the lives of individuals and teams. She predominately focuses her coaching on the various aspects of a person's mindset, helping individuals identify, refine and develop more effective leadership skills in their field of work. Everything begins in our head and the mindset that is familiar to us. Ms. Hamilton-Furbush enjoys coaching individuals to a more fulfilling, sustained and balanced life. Ms. Hamilton-Furbush works with corporate executives, mid-level managers and independent professionals; uncovers their authentic abilities to lead using tools that reinforce their desired outcomes.</t>
  </si>
  <si>
    <t>https://drive.google.com/open?id=13744cx5kOlKmfmYyxNTlgMhHXccYOkd0</t>
  </si>
  <si>
    <t>My father, and two brothers were in the Army</t>
  </si>
  <si>
    <t>Dorisse Shakira-Ullah</t>
  </si>
  <si>
    <t>to give back and sharpen up my skills</t>
  </si>
  <si>
    <t>Miriam</t>
  </si>
  <si>
    <t>Nelson</t>
  </si>
  <si>
    <t>miriam.nelson100@gmail.com</t>
  </si>
  <si>
    <t>miriam.nelson200@gmail.com</t>
  </si>
  <si>
    <t>07078</t>
  </si>
  <si>
    <t>linkedin.com/in/miriamnelson</t>
  </si>
  <si>
    <t>Hiking, cooking, travel</t>
  </si>
  <si>
    <t xml:space="preserve">First, thank you for your service. I am appreciative of your dedication to this country and would be delighted if I can support your success through this coaching program. I am an Organizational Psychologist and have worked in consulting my entire professional life, mostly doing executive assessment for leaders in large organizations. My coaching style is not overly structured but organized to give you the time, listening and space to sort through challenges together. </t>
  </si>
  <si>
    <t>https://drive.google.com/open?id=1dSvums8eUvBig_D7T4BMYo160T6_tsYB</t>
  </si>
  <si>
    <t>My father was in WWII.</t>
  </si>
  <si>
    <t xml:space="preserve">I'm eager to give back to our veterans. </t>
  </si>
  <si>
    <t>Colin</t>
  </si>
  <si>
    <t>Seitz</t>
  </si>
  <si>
    <t>colin@intrindev.com</t>
  </si>
  <si>
    <t>colin_l_seitz@yahoo.com</t>
  </si>
  <si>
    <t>08050</t>
  </si>
  <si>
    <t>Groupworks</t>
  </si>
  <si>
    <t>http://linkedin.com/in/colin-seitz-msodl-pcc</t>
  </si>
  <si>
    <t>Reading, ocean endurance swimming</t>
  </si>
  <si>
    <t>I am a veteran</t>
  </si>
  <si>
    <t>Colin is a certified executive coach as well as a leadership, organization development, and culture consultant with over 20 years of leadership experience. Many of Colin’s approaches to leadership and culture are guided by the principles and foundations of leadership he learned as a United States Marine over 25 years ago where he held several leadership roles including team leader in the Special Operations Capable (SOC) Maritime Special Purpose Force. Since those influential and impactful years, he has accumulated hundreds of hours coaching leaders in various leadership roles from front-line managers to the C suite, from start-ups, small to midsize companies, and some of the most well-known public and private, large multinational organizations to include Google, Blackrock, American Express, NASA, and the US Government.
He has designed and facilitated successful leadership development programs for organizations sized small to large; designed and led culture and organizational change initiatives, and helped organizations with their recruiting, engagement, retention and succession planning. Colin has guest lectured at several universities at the graduate and undergraduate levels on the topics of leadership, organizational culture, and organizational learning, and is also an observer and mentor coach for several executive coaching programs, including the University of Pennsylvania’s executive coaching program through their Graduate School of Education. Colin earned a BA in Economics with a minor in Mathematics from Rutgers University, an MS in Organization Development and Leadership from Saint Joseph’s University, and is certified as a professional coach (PCC) through the International Coaching Federation (ICF).</t>
  </si>
  <si>
    <t>https://drive.google.com/open?id=1VUcjrWdMD5kohF0cK0ycXPIwiV_rcayJ</t>
  </si>
  <si>
    <t>I was a US Marine</t>
  </si>
  <si>
    <t>0311</t>
  </si>
  <si>
    <t>Navy Achievement, Sea Service Deployment, national defense, good conduct, armed forces expeditionary. 3rd award rifle expert, pistol expert, 3x cert of commendation</t>
  </si>
  <si>
    <t>Desire to help veterans</t>
  </si>
  <si>
    <t>Karen</t>
  </si>
  <si>
    <t>Ayoub</t>
  </si>
  <si>
    <t>(908) 217-4795</t>
  </si>
  <si>
    <t>karen.ayoub@stryker.com</t>
  </si>
  <si>
    <t>karen.ayoub.98@gmail.com</t>
  </si>
  <si>
    <t>07502</t>
  </si>
  <si>
    <t>Case Western Reserve University's Weatherhead Coaching Certificate</t>
  </si>
  <si>
    <t xml:space="preserve">Engineering, Project Management </t>
  </si>
  <si>
    <t>https://www.linkedin.com/in/karenayoub/</t>
  </si>
  <si>
    <t>Weightlifting, hiking, reading, traveling, cooking, visiting museums</t>
  </si>
  <si>
    <t xml:space="preserve">I am very eager to apply coaching skills that I have learned through the Weatherhad Coaching Certificate that I completed in January 2025. This program granted 90 BCC hours and I have practical experience with coaching, both in the program context, as well as through my local ICF chapter events. </t>
  </si>
  <si>
    <t>Life Coaching, Career Coaching, Intentional Change Theory framework</t>
  </si>
  <si>
    <t>Passionate about career coaching and empowering others!</t>
  </si>
  <si>
    <t>https://drive.google.com/open?id=1DIRBvBfu7tn3FxdoKW_9OAQTg-Ne68uM</t>
  </si>
  <si>
    <t xml:space="preserve">None </t>
  </si>
  <si>
    <t>Local ICF chapter</t>
  </si>
  <si>
    <t>I would love to put my coaching skills to practice and gain experience with coaching a population (veterans) that I've never worked with. I also hope to accrue hours as I work towards a credential</t>
  </si>
  <si>
    <t>Radhakrishnan Mahalingam</t>
  </si>
  <si>
    <t>Radha</t>
  </si>
  <si>
    <t>Mahalingam</t>
  </si>
  <si>
    <t>rmkrishn@gmail.com</t>
  </si>
  <si>
    <t>rmkrishn@hotmail.com</t>
  </si>
  <si>
    <t>08536</t>
  </si>
  <si>
    <t>Symbiosis Coaching</t>
  </si>
  <si>
    <t>self employed</t>
  </si>
  <si>
    <t>https://www.linkedin.com/in/radha-mahalingam/</t>
  </si>
  <si>
    <t>global travel, reading business and leadership books, volunteering, and golf.</t>
  </si>
  <si>
    <t>I have a strong interest in entrepreneurship and leadership coaching, particularly in supporting individuals who are building or scaling their own ventures. My focus is on helping clients navigate leadership challenges, improve decision-making, and develop the mindset and strategic clarity needed to run successful businesses. I’d be especially interested in working with veterans who are aspiring entrepreneurs or currently leading teams and organizations. My goal is to empower them with practical tools, insight, and accountability to help them thrive in their leadership journey.</t>
  </si>
  <si>
    <t>I’m a technology and operations executive with over 25 years of leadership experience across global organizations including IBM, DXC Technology, and PwC. My expertise spans IT strategy, program management, digital transformation, entrepreneurship, and team development. I’ve led large-scale delivery operations, managed multi-billion-dollar portfolios, and built high-performing, diverse teams across the Americas and Asia. I’m also a certified Executive Coach (PCC, ICF), passionate about helping professionals unlock their potential and lead with clarity and confidence. Most recently, I’ve been expanding my skills in Generative AI and Agentic AI to stay at the forefront of innovation by building a futuristic Agentic AI platform prototype. I enjoy working with purpose-driven individuals and look forward to supporting your personal and professional journey.</t>
  </si>
  <si>
    <t>https://drive.google.com/open?id=15msRq_l3Hig8Vqf-8eW_WY6v7RH7VG0p</t>
  </si>
  <si>
    <t>I was inspired to apply for this program because I’m passionate about giving back through meaningful mentorship and coaching. As a certified executive coach and seasoned technology leader, I’ve seen firsthand how the right guidance can accelerate personal and professional growth. Supporting veterans as they navigate career transitions is an opportunity to make a real impact—by helping them unlock their potential, build confidence, and translate their strengths into leadership roles in the civilian world.</t>
  </si>
  <si>
    <t>Blake</t>
  </si>
  <si>
    <t>Boyd</t>
  </si>
  <si>
    <t>blakefboyd@gmail.com</t>
  </si>
  <si>
    <t>blake@blakefboyd.com</t>
  </si>
  <si>
    <t>Human Potential Institute</t>
  </si>
  <si>
    <t>Self</t>
  </si>
  <si>
    <t>HR / People Operations, Education, Real Estate</t>
  </si>
  <si>
    <t>https://www.linkedin.com/in/blake-boyd-6519247/</t>
  </si>
  <si>
    <t>Being outside</t>
  </si>
  <si>
    <t>Now living in a community of veterans, certainly appreciate the challenges of transitioning</t>
  </si>
  <si>
    <t>Life Coaching, Business Coaching, Career Coaching, Wellness Coaching, Entrepreneur</t>
  </si>
  <si>
    <t>Experienced administrator and adaptable professional with a background spanning real estate, coaching, operations, and client services. Skilled in sales, contract management, compliance, and relationship-building, with a strong ability to streamline processes and enhance efficiency. Passionate about delivering exceptional service—whether guiding clients through real estate transactions, coaching professionals to reach their goals, or managing operational logistics. As an Associate Certified Coach (ACC) with the International Coaching Federation (ICF), I empower professionals and individuals to achieve personal and professional growth, through personalized coaching and consulting services.</t>
  </si>
  <si>
    <t>https://drive.google.com/open?id=1Sof8G9MD2X5uuxVxVQaB13_Ia8v7u8_X</t>
  </si>
  <si>
    <t>Live near Fort Bragg so lots of neighbors currently serving</t>
  </si>
  <si>
    <t>Lisa Singer, ICF MCC</t>
  </si>
  <si>
    <t>Looking for ways to give back and grow</t>
  </si>
  <si>
    <t>Anjali Sharma</t>
  </si>
  <si>
    <t>Anjali</t>
  </si>
  <si>
    <t>Sharma</t>
  </si>
  <si>
    <t>anjali.sharma@gmail.com</t>
  </si>
  <si>
    <t>angelsharma@hotmail.com</t>
  </si>
  <si>
    <t xml:space="preserve">Leadership Excellence program, a Coaching program offered in partnership with Cornell </t>
  </si>
  <si>
    <t>https://www.linkedin.com/in/anjalisharma1/</t>
  </si>
  <si>
    <t xml:space="preserve">Volunteering,  Cultural emersion through traveling and outdoor activities such as Hiking,, Biking, Gardening, Camping, Reading </t>
  </si>
  <si>
    <t>Been a mentor and coach in a corporate environment for over a decade</t>
  </si>
  <si>
    <t xml:space="preserve">
I am a corporate leader with 20+years’ experience in Retail, Finance, Healthcare Life Sciences (HLS), and Aviation industries.  I am passionate about mentoring and coaching individuals and teams. I am also a certified Change manager. At the corporate level, I excel at leading cross-functional teams to successfully deliver programs, enhance products, and improve processes. At individual level, I help individuals transition change be it at a career level or  leading the people side of a change to achieve a desired outcome
</t>
  </si>
  <si>
    <t>https://drive.google.com/open?id=1dDK4c4NG-meLtfl5wJSNCmnaNaD-dm5T</t>
  </si>
  <si>
    <t xml:space="preserve">Father, Uncle and Brother-In-Law  are Ex Indian Army officers. </t>
  </si>
  <si>
    <t xml:space="preserve">My respect and appreciation for veterans. My interest in giving back to them as I am the daughter of an ex army officer </t>
  </si>
  <si>
    <t>Kelly</t>
  </si>
  <si>
    <t>Lynn</t>
  </si>
  <si>
    <t>646-483-1906</t>
  </si>
  <si>
    <t>kellyolynn@gmail.com</t>
  </si>
  <si>
    <t>KellylynnRRC@gmail.com</t>
  </si>
  <si>
    <t>07028</t>
  </si>
  <si>
    <t>https://www.linkedin.com/in/kelly-lynn-00bb465/</t>
  </si>
  <si>
    <t>Gardening, my kids sports, hiking, cooking</t>
  </si>
  <si>
    <t>My husband is a former Marine Corps Captain. He served in two combat tours in Iraq</t>
  </si>
  <si>
    <t xml:space="preserve">Kelly is a certified executive coach with over 20 years of coaching and professional development experience.
During her 9 years at McKinsey &amp; Co., Kelly advised and coached consultants during all facets of their career path.  For two years, Kelly oversaw the Firm’s Parent and Reboarding Program for North America.  Kelly’s coaching focused on Parental, Health and Military leaves of absence, where she provided one-on-one coaching for consultants, in addition to acting as the subject matter expert for multiple departments on these topics.  Prior to this role, Kelly was the East Coast talent lead for the Firm’s Technology, Media and Telecom Practice, where she guided consultants from early management roles to senior partner election. As the sector lead for the Tech Practice, Kelly oversaw evaluation processes, in addition to handling staffing, diversity initiatives, team building, and training programs.
Kelly has extensive law firm experience as a Professional Development Manager at Davis Polk &amp; Wardell LLP.  During her 11-year tenure at Davis Polk, Kelly  was responsible for associate development within the Firm’s Banking and Capital Markets Practices.  Prior to working at Davis Polk, Kelly was a document specialist in the Legal Department at Morgan Stanley &amp; Co. Inc., where she coordinated with the Firm’s business units and outside counsel regarding regulatory and employment matters.
</t>
  </si>
  <si>
    <t>https://drive.google.com/open?id=1IitZi7OOYYx-AO4P-vZLPESAeyDaG0L2</t>
  </si>
  <si>
    <t>Husband - Marine Corps Captain MP Battalion Lejeune (inactive for 17 years), Father - First Lieutenant US Navy (test pilot WWII)</t>
  </si>
  <si>
    <t>International Coaching Federation listing</t>
  </si>
  <si>
    <t>The transition from military to civilian work presents unique challenges.  I was the staffing manager for several veterans at McKinsey. Given my husband's service and deployments, I feel that my experience makes me well qualified to coach vets.s at McKinsey</t>
  </si>
  <si>
    <t>Lesley</t>
  </si>
  <si>
    <t>Gendelman</t>
  </si>
  <si>
    <t>402-740-7130</t>
  </si>
  <si>
    <t>lifecoachlesley@gmail.com</t>
  </si>
  <si>
    <t>lbgendel@gmail.com</t>
  </si>
  <si>
    <t>07626</t>
  </si>
  <si>
    <t xml:space="preserve">Credentialed Coach School </t>
  </si>
  <si>
    <t>https://www.linkedin.com/in/lbgendelman/</t>
  </si>
  <si>
    <t>Travel, baseball, Yankees, Running, Disney</t>
  </si>
  <si>
    <t xml:space="preserve">I am a life coach.  I work with people in all areas of life coaching.  More mindset work and career coaching.  Setting goals and what outcomes would be best to work on as far as moving forward in their best life.  </t>
  </si>
  <si>
    <t>Hi, I’m Lesley Gendelman. I live in New Jersey and work in neuroscience research at Columbia University. I’m a certified life coach, a mom of three, and a huge New York Yankees fan—baseball has always been a big part of my life. I love traveling, especially cruising, and even run a travel business focused on cruise vacations. I’m passionate about helping others heal and grow through life’s transitions. I also volunteer with a dog rescue and enjoy spending time outdoors with my kids and our pups. I’m so grateful to be matched with you and can’t wait to connect.</t>
  </si>
  <si>
    <t>https://drive.google.com/open?id=11F8ZIMjuKTsrI-ik7-26D5umOF-HO9dt</t>
  </si>
  <si>
    <t xml:space="preserve">Father a Lt. Colonel in the US army reserves. </t>
  </si>
  <si>
    <t xml:space="preserve">another coach mentioned it. </t>
  </si>
  <si>
    <t>I love working with others and helping with TTR- Trauma transition and recovery</t>
  </si>
  <si>
    <t>Tiger</t>
  </si>
  <si>
    <t>(917) 608-6893</t>
  </si>
  <si>
    <t>coach@michaeltiger.com</t>
  </si>
  <si>
    <t>michael_tiger@hotmail.com</t>
  </si>
  <si>
    <t>07039</t>
  </si>
  <si>
    <t>iPEC</t>
  </si>
  <si>
    <t>Technology, Financial Services, Marketing, Sales, Manufacturing, Business Development, Media</t>
  </si>
  <si>
    <t>https://www.linkedin.com/in/michaeltiger/</t>
  </si>
  <si>
    <t xml:space="preserve">Ice hockey, cycling, avid reader, coaching youth sports, volunteerism, etc. </t>
  </si>
  <si>
    <t>Nothing specific, though it may be worth noting that I've coached veterans before.</t>
  </si>
  <si>
    <t>Michael Tiger is a leadership development and career transitions coach that has been empowering people leaders for over 20 years. He leverages his deep experience managing businesses in multiple industries and functions to help clients realize their true potential. By creating greater self-awareness and resilience, Michael guides his clients to reach new heights while staying true to their core values. He holds an MBA from Columbia Business School, a BS from Tulane University, and holds a CPA. Michael also serves as an adjunct professor at Rutgers Business School.</t>
  </si>
  <si>
    <t>https://drive.google.com/open?id=1CnSNrwIYXRL6l8VNmbLvMsIKk62hN-p6</t>
  </si>
  <si>
    <t>Friends, colleagues, grandfather (former Army), business associates.</t>
  </si>
  <si>
    <t>ICF NJ Email</t>
  </si>
  <si>
    <t>I've always been inspired by the sacrifice the military have made to better my life and those around me. I want to try and give back. I've seen second hand how much of a sacrifice they make and all they bring to society. I am even including a chapter in a book I'm currently writing on how they can inspire leadership skills that can be applied to all aspects of life.</t>
  </si>
  <si>
    <t>Sohn</t>
  </si>
  <si>
    <t>(929) 789-2575</t>
  </si>
  <si>
    <t>mikyung.sohn@gmail.com</t>
  </si>
  <si>
    <t>michelle.sohn@insead.edu</t>
  </si>
  <si>
    <t>Netherlands</t>
  </si>
  <si>
    <t>NYU Executive Coaching Certificate (expected Spr'26). Working towards ICF ACC.</t>
  </si>
  <si>
    <t>Technology, Financial Services, Retail and Luxury</t>
  </si>
  <si>
    <t>www.linkedin.com/in/sohnmichelle</t>
  </si>
  <si>
    <t>Biking, running, sailing on husband's boat, personal development, kabbalah</t>
  </si>
  <si>
    <t>I have deep respect for our real-life hero's. I'd be happy to help you re-integrate into civilian society--whether that entails finding your purpose, identifying business and career goals, creating your routine and habits, deepening your spiritual awareness/practice. Everyone is different and we can tailor your goals and objectives to the coaching engagement. My aim is to create a safe, trusted, confidential space for you to share and articulate your goals, your desires and what you think might be holding you back. As your professional coach, I will partner with you as you define your why, what, and how. I look forward to working with you.</t>
  </si>
  <si>
    <t xml:space="preserve">I have been working in leadership corporate roles for ~20 years in cities throughout the US, Europe and Asia. After my father passed away, I decided to pursue a career in coaching to serve and help others achieve their passions, goals and desires. I've always had a passion for learning, development and growth. I have completed/currently undergoing: Tony Robbins UPW and Mastery University, Positive Intelligence by Shirzad Chamine, Kabbalah Levels 1-6, Eckhart Tolle Programs. I am in progress to complete an NYU Coaching Program and ACC ICF credential. I have an MBA from INSEAD Business School and BS from Carnegie Mellon University.  </t>
  </si>
  <si>
    <t>https://drive.google.com/open?id=15WejREaBOWIUVUDWTxuRDD5x4brU8Tzu</t>
  </si>
  <si>
    <t>Female friend is a retired army veteran</t>
  </si>
  <si>
    <t>Sandra Stewart (ICF Ethics Board Member and NYU Coaching Professor)</t>
  </si>
  <si>
    <t xml:space="preserve">My friendship with a retired army veteran and hearing her story of going through breast cancer and second career as a travel advisor. </t>
  </si>
  <si>
    <t>Marella</t>
  </si>
  <si>
    <t>Big Mountain</t>
  </si>
  <si>
    <t>askmarella@gmail.com</t>
  </si>
  <si>
    <t>mary@bigmountaincoaching.com</t>
  </si>
  <si>
    <t>US Air Force, Doctorate from Regent University in Leadership Coaching</t>
  </si>
  <si>
    <t>www.linkedin.com/in/bigmountain</t>
  </si>
  <si>
    <t>Coaching, travel, diplomacy</t>
  </si>
  <si>
    <t>I am an Air Force pilot/analyst/linguist/diplomat</t>
  </si>
  <si>
    <t>After "rattling the air" as an Air Force pilot, Mary delights in “rattling the air” with leading-edge, provocative leadership scholarship to better advise leadership behaviors &amp; outcomes through coaching. She completed her doctorate in Leadership in 2015. Mary loves to help teams and individuals find ways to improve self-leadership to improve the world. "Glocalization", or working locally to change the world globally, is what Mary is driven towards. Mary believes, "feedback is the breakfast of leaders," and she loves coaching through challenging feedback situations.</t>
  </si>
  <si>
    <t>https://drive.google.com/open?id=13Yr8c08YtxjmI7WrXPPr3YUtxNV6l3QX</t>
  </si>
  <si>
    <t>After "rattling the air" as an Air Force pilot, Mary delights in “rattling the air” with leading-edge, provocative leadership scholarship to advise leadership behaviors &amp; outcomes through coaching.</t>
  </si>
  <si>
    <t>pilot FAO</t>
  </si>
  <si>
    <t>MSM, Mater Instructor</t>
  </si>
  <si>
    <t>Wisconsin ICF connection to Fenton Reese</t>
  </si>
  <si>
    <t>Coaching is my life &amp; love working with my veteran peers</t>
  </si>
  <si>
    <t>Joyce</t>
  </si>
  <si>
    <t>Heckman</t>
  </si>
  <si>
    <t>(732) 979-4126</t>
  </si>
  <si>
    <t>joyceheckmanassociates@gmail.com</t>
  </si>
  <si>
    <t>joyceheckman414@gmail.com</t>
  </si>
  <si>
    <t>08551</t>
  </si>
  <si>
    <t>Resero (ICF Level 2 program)</t>
  </si>
  <si>
    <t>www.linkedin.com/in/joyce-heckman</t>
  </si>
  <si>
    <t>Cooking, public speaking, volunteering</t>
  </si>
  <si>
    <t>Leveraging my experience as a human resources executive, I specialize in helping individuals overcome limiting beliefs, develop executive presence, and embracing a growth mindset.</t>
  </si>
  <si>
    <t>Business Coaching, Leadership</t>
  </si>
  <si>
    <t xml:space="preserve">Joyce is an accomplished human resources executive who held broad and progressive roles in Talent Acquisition, Talent Management, and Organizational Effectiveness in the global financial services and public utility industries.  As an executive and leadership coach, Joyce assists leaders and individual contributors in discovering solutions that empower them to reach their envisioned goals and aspirations.
A strategic leader with a result-oriented mindset, Joyce is valued for her deep listening skills and partnering approach.   She is passionate about enabling individuals to grow, cultivating and inspiring organizational culture and employee engagement, and delivering sustainable results.  
Joyce is an ICF Certified Coach, and holds a Master of Business Administration with a concentration in Financial Management from Pace University, NY, NY; and Bachelor of Science in Business Administration from Georgian Court University, Lakewood, NJ
</t>
  </si>
  <si>
    <t>https://drive.google.com/open?id=1D3rhRTK8HpmIPCEU08bnWF46ZhQrivNc</t>
  </si>
  <si>
    <t>My father served in the US Navy during the Korean War</t>
  </si>
  <si>
    <t>Colleague from ICF NJ chapter</t>
  </si>
  <si>
    <t>Very simple - to honor our heroes</t>
  </si>
  <si>
    <t>Alexandra</t>
  </si>
  <si>
    <t>Alex</t>
  </si>
  <si>
    <t>Noll</t>
  </si>
  <si>
    <t>518-339-8843</t>
  </si>
  <si>
    <t>an4731@nyu.edu</t>
  </si>
  <si>
    <t xml:space="preserve">anoll611@gmail.com </t>
  </si>
  <si>
    <t>Financial Services, Legal Services</t>
  </si>
  <si>
    <t>https://www.linkedin.com/in/alexandranoll00/</t>
  </si>
  <si>
    <t>Travel, Dogs, Skiing, Cape Cod</t>
  </si>
  <si>
    <t xml:space="preserve">No </t>
  </si>
  <si>
    <t>Alexandra Noll is a financial executive with a deep commitment to empowering individuals through strategic guidance and mentorship. She brings over a decade of experience in wealth management, family office services, and legal solitons helping clients navigate complex landscapes with clarity and confidence.
Alexandra is passionate about supporting veterans and their families as they transition into civilian life. She leverages her expertise to provide tailored coaching that fosters resilience, leadership, and long-term success.
Her approach combines analytical rigor with empathetic listening, aligning closely with VCP’s mission to enable, empower, and elevate those who have served.</t>
  </si>
  <si>
    <t>https://drive.google.com/open?id=1aNiWIgttfB0lFNP4YqhfpEAU86Ypau1v</t>
  </si>
  <si>
    <t>My father served in the USMC during the Gulf War and the USMC reserves.  My father-in-law, who recently passed away served in the US Army during Vietnam.  My grandfathers were also veterans of the US Airforce and USMC.</t>
  </si>
  <si>
    <t xml:space="preserve">Marley Schaefer </t>
  </si>
  <si>
    <t xml:space="preserve">I have been interested in working with VCP since I first heard about it in the Fall of 2024.  I recently lost my father-in-law who was a combat veteran during the Vietnam war during his service in the US Army.  His positive spirit and enduring joyfulness despite the injuries and traumas he experiences are an inspiration to me and I want to honor him by giving my time to inspiring the same attitude in a veteran. </t>
  </si>
  <si>
    <t>Rickmers</t>
  </si>
  <si>
    <t>(850) 300-1152</t>
  </si>
  <si>
    <t>coachjennifer@prismlifecoaching.com</t>
  </si>
  <si>
    <t>j.n.rickmers@gmail.com</t>
  </si>
  <si>
    <t>https://www.linkedin.com/in/jennifer-rickmers/</t>
  </si>
  <si>
    <t>running, arts and crafts, reading</t>
  </si>
  <si>
    <t>12 years Active Duty/current Reservist/Air Force officer</t>
  </si>
  <si>
    <t xml:space="preserve">I hold a doctoral degree in Organizational Leadership and am a former educator and military veteran of 13 years, which includes 4 tours as an executive officer and my current role as a director for a 66-person staff. My favorite part of these experiences has been how I have been able to use my influence to promote positive change. Naturally, my passion for leadership and education would lead me to coaching, so I launched Prism Coaching in 2022. I'm a busy mom of four with multiple children; becoming a Board Certified Coach is a calling that provides me purpose and clarity amid daily chaos. Although by nature I am results driven, I coach to the whole-person so that you are able to execute meaningful, lasting change. </t>
  </si>
  <si>
    <t>https://drive.google.com/open?id=1ggxWlvvR04-RKN2sSyPcvUanylXwOPms</t>
  </si>
  <si>
    <t>Self- Veteran; Spouse - Active Duty; Mother - Veteran; Father - Retired Veteran; Father in Law - Retired Veteran (grandfather, cousins, etc)</t>
  </si>
  <si>
    <t>13B/38F (Air Battle Manager and Force Support)</t>
  </si>
  <si>
    <t>Air Medal, MUA, MSM, AFAM</t>
  </si>
  <si>
    <t>Ms Sandra Stewart</t>
  </si>
  <si>
    <t>A desire to give back and an open calendar!</t>
  </si>
  <si>
    <t xml:space="preserve">credentialed Coach school - have my ICF ACC credentials </t>
  </si>
  <si>
    <t>HR / People Operations, Healthcare, Education</t>
  </si>
  <si>
    <t xml:space="preserve">Baseball, running, traveling, cruises, puzzles, crafting, </t>
  </si>
  <si>
    <t>As a neuroscience lab manager, travel agent, and mother of three, I’ve navigated high-pressure environments, personal loss, and complex relationships. The loss of a boyfriend to suicide and a divorce with a 3 month old baby to name a few.  These experiences have shaped the way I hold space for others — with compassion, curiosity, and strength.</t>
  </si>
  <si>
    <t>Hi, I’m Lesley. I’m a mom of three, a big Yankees fan, and someone who loves Disney, cruises, and running half marathons. I’ve been through some tough chapters — a divorce when my baby was just three months old, and the heartbreaking loss of a partner to suicide — and those experiences really shaped how I show up for others. I’ve always been the one my friends turn to for support, and coaching just felt like a natural extension of that. I love helping people get unstuck, reset, and move forward with purpose. I’m really looking forward to getting to know you and supporting you in whatever’s next.</t>
  </si>
  <si>
    <t>https://drive.google.com/open?id=19Ea6qDqkTBxjwjoi7Sz4HV0zvPyV8mnK</t>
  </si>
  <si>
    <t xml:space="preserve">Grandfather, air force in WWII, Great Uncle Navy WWII, father army reserves, father in law Army Vietnam.  </t>
  </si>
  <si>
    <t xml:space="preserve">a friend who is also applying.  </t>
  </si>
  <si>
    <t>I was inspired to apply because I have a deep respect for those who’ve served, and I’m passionate about supporting people through life transitions. I know how powerful it can be to have someone in your corner during times of change, and I’d be honored to offer that kind of support to a veteran. Coaching is my way of giving back</t>
  </si>
  <si>
    <t>Pamela</t>
  </si>
  <si>
    <t>Pam</t>
  </si>
  <si>
    <t>(201) 306-6281</t>
  </si>
  <si>
    <t>pamela.gordon@novartis.com</t>
  </si>
  <si>
    <t>pamgordon91@yahoo.com</t>
  </si>
  <si>
    <t>https://www.linkedin.com/in/pam-gordon-acc-0438411/</t>
  </si>
  <si>
    <t>Cooking, Dogs, Walking outdoors</t>
  </si>
  <si>
    <t>I have 2 areas of expertise (1) coaching teams and (2) coaching individuals on career choices</t>
  </si>
  <si>
    <t xml:space="preserve">Pam is a thoughtful and dynamic individual who brings energy and creativity to everything she does. Whether mentoring new leaders or finding beauty in the everyday, she leads with curiosity and warmth. Passionate about learning and connection, Pam balances her personal pursuits with a deep appreciation for travel, good conversation and moments of calm. </t>
  </si>
  <si>
    <t>https://drive.google.com/open?id=1VNLm8HEmhIxWRf0a2UBtspmrFrVrxuCM</t>
  </si>
  <si>
    <t>LCOP (Rutger's program) suggested it</t>
  </si>
  <si>
    <t>I believe in the power of coaching and in particular, believe in helping our veteran population</t>
  </si>
  <si>
    <t>Somesh</t>
  </si>
  <si>
    <t>Somesh Chablani</t>
  </si>
  <si>
    <t>toastmaster.somesh@gmail.com</t>
  </si>
  <si>
    <t>Technology, Financial Services, Education, Nonprofit and Social Services</t>
  </si>
  <si>
    <t>Public Speaking, Adult and Youth Coaching, Facilitation Workshops</t>
  </si>
  <si>
    <t xml:space="preserve">I have coached Government staff, Non profit Leaders and Corporate Managers in job and career transition </t>
  </si>
  <si>
    <t>I have double Masters degree in IT, Finance and Business. Working for 25+ years in large global corporations. Coached more than 100 cochees from various background and industries - Non-profits, Government, Private companies, new startup entrepreneurs. I have here to help and serve you.  Your success is my success</t>
  </si>
  <si>
    <t>https://drive.google.com/open?id=1GvNz7-574GZUq4nPpuO4GOrk58DaAkg3</t>
  </si>
  <si>
    <t>Volunteering and community services to Veterans Youth Programs</t>
  </si>
  <si>
    <t>The desire to serve our Veteran Community and help them achieve their goals.</t>
  </si>
  <si>
    <t>Rachel</t>
  </si>
  <si>
    <t>Lieblich</t>
  </si>
  <si>
    <t>sageheartcoaching@gmail.com</t>
  </si>
  <si>
    <t>rnyitray@gmail.com</t>
  </si>
  <si>
    <t>NC State</t>
  </si>
  <si>
    <t>HR / People Operations, Government, Nonprofit and Social Services, Certified Yoga Instructor</t>
  </si>
  <si>
    <t>https://www.linkedin.com/in/rachel-lieblich/</t>
  </si>
  <si>
    <t>Yoga, reading, trying to keep my tomato plants alive, volunteering at my daughter’s school</t>
  </si>
  <si>
    <t>I look forward to the privilege to give something of value to this community and look forward to coaching whomever I am matched with. In addition to career and leadership coaching, I also have an interest in parent coaching and particularly work with new moms navigating their identity as they become parents.</t>
  </si>
  <si>
    <t>Hi, I’m Rachel! After nearly a decade in corporate HR working with people around the world, I found myself in need of a change. I wanted to work more directly with people seeking to improve their lives, find fulfillment, and embody a sense of contentedness; that is how I came to be a coach. Prior to my corporate HR experience, I worked in fundraising for a university, and before that I worked for the U.S Department of State within a global health program. Outside of my full-time professional experience, I have been practicing and teaching yoga for over ten years and I bring a lot of what I’ve learned in this practice into my coaching. I grew up in New York City, then lived in the greater Washington, DC area for many years, and now live in North Carolina with my husband and young daughter. I look forward to meeting you and being part of your story!</t>
  </si>
  <si>
    <t>https://drive.google.com/open?id=16otET77usIoB88Zp38Tvjt0qGk-ACwD9</t>
  </si>
  <si>
    <t>Grandfather was a veteran of the U.S. Army; previous employer implemented the Skillbridge program to place exiting service members in professionals roles that leveraged their skills</t>
  </si>
  <si>
    <t>Betty Lonis</t>
  </si>
  <si>
    <t>I have a deep respect for the military and veteran community and this is a way in which I can be of service to those who have served.</t>
  </si>
  <si>
    <t>Steve</t>
  </si>
  <si>
    <t>Schleien</t>
  </si>
  <si>
    <t>301-974-4377</t>
  </si>
  <si>
    <t>Steven.Schleien@gmail.com</t>
  </si>
  <si>
    <t>Sdrm32@gmail.com</t>
  </si>
  <si>
    <t>https://www.linkedin.com/in/steven-schleien-0869817?utm_source=share&amp;utm_campaign=share_via&amp;utm_content=profile&amp;utm_medium=ios_app</t>
  </si>
  <si>
    <t>Leadership, developing others</t>
  </si>
  <si>
    <t>34 years in DoD, last 15 in Senior Executive Servce</t>
  </si>
  <si>
    <t xml:space="preserve">Career Coaching, Transition coaching </t>
  </si>
  <si>
    <t>Currently Deputy Assistant Secretary of Defense at the Pentagon. Will retire on 31 July 2025 after 34 years. Certified as Executive Coach so I can give back to the DoD team. Current clients include veterans and DoD civilians. Have worked with, for, and supervised veterans my entire career.</t>
  </si>
  <si>
    <t>https://drive.google.com/open?id=1cTkT3VEECSp241e2XzGTxywtx07Fvbqu</t>
  </si>
  <si>
    <t>Have worked with, for, and supervised veterans and active duty from all services my entire career.</t>
  </si>
  <si>
    <t xml:space="preserve">Executive Coach colleague </t>
  </si>
  <si>
    <t>When I retire in July, I want to give back to the military community that has been so important to me for three decades.</t>
  </si>
  <si>
    <t>Rebecca</t>
  </si>
  <si>
    <t>781-820-4539</t>
  </si>
  <si>
    <t>Institute For Integrative Nutrition Certified Holistic Health Coaching Program</t>
  </si>
  <si>
    <t>Currently in 3rd semester of MS in Executive Coaching &amp; Organizational Consulting at NYU</t>
  </si>
  <si>
    <t>Self-employed Life Coach</t>
  </si>
  <si>
    <t>Hiking, Walking, Swimming, Gardening, Museums, Libraries, Travel, Nature, EQ, Mindset Work, Spirituality/God</t>
  </si>
  <si>
    <t>I have been 1:1 coaching for almost 20 years. Excited to give back to this community.</t>
  </si>
  <si>
    <t>Life Coaching, Wellness Coaching, Spiritual Coaching, Mindset Coaching</t>
  </si>
  <si>
    <t>Hi, I’m Becca — a dedicated coach with 18 years of experience in personal growth and therapeutic practices. I'm passionate about helping others develop inner awareness to lead more balanced, purposeful lives. I'm currently earning my Master’s in Executive Coaching &amp; Organizational Consulting at NYU, the only program of its kind in the world. Ongoing learning is core to who I am, and I bring that mindset into every coaching relationship. My mission is to support you in becoming confident, proactive, and self-sufficient, so you can navigate life with clarity and resilience. I lead with compassion, respect, and a belief in your potential.</t>
  </si>
  <si>
    <t>https://drive.google.com/open?id=1cOPLtq7necbkD0oPCekYAW6JexOuoljl</t>
  </si>
  <si>
    <t>My grandfather was a physician in the army during WW2.</t>
  </si>
  <si>
    <t>MS in Executive Coaching &amp; Organizational Consulting at NYU</t>
  </si>
  <si>
    <t>Oscar Franco told me how positive his experience has been.</t>
  </si>
  <si>
    <t xml:space="preserve">Carol </t>
  </si>
  <si>
    <t>cvictoriameza@yahoo.com</t>
  </si>
  <si>
    <t xml:space="preserve">HR / People Operations, Nonprofit and Social Services, hospitality operations customer service background </t>
  </si>
  <si>
    <t xml:space="preserve">not applicable </t>
  </si>
  <si>
    <t>Tourism, Travel, Culinary, Events, Unique experiences</t>
  </si>
  <si>
    <t xml:space="preserve">I'm an Alley, proud Latina, believe in DEI and inclusivity is so important to me. </t>
  </si>
  <si>
    <t>Carol Meza is an executive coach and organizational consultant with 25 years of experience in hospitality, events, and leadership operations. Drawing on her own journey of resilience, growth, and reinvention, Carol creates a supportive and empowering space for professionals—especially women and individuals from underrepresented backgrounds—to find clarity, confidence, and purpose. Her coaching approach blends deep listening, intentional questioning, and practical strategy to help clients move forward with direction and impact.</t>
  </si>
  <si>
    <t>https://drive.google.com/open?id=1tWCBXuxJEbb6LS17GgYzE91kgksQ4t1q</t>
  </si>
  <si>
    <t xml:space="preserve">Dad was a Merchant Marine, Honduras, C.A. My cousins are coast guard and army, my best friend was Navy and now army. </t>
  </si>
  <si>
    <t>Supporting those who have dedicated their lives to our country is deeply fulfilling to me. If I can give back in even a small way, it's truly an honor.</t>
  </si>
  <si>
    <t>850-300-1152</t>
  </si>
  <si>
    <t>running, reading, arts and crafts, languages</t>
  </si>
  <si>
    <t>Active Duty Air Force Officer 12 years, Current Reservist</t>
  </si>
  <si>
    <t xml:space="preserve">I hold a doctoral degree in Organizational Leadership and am a former educator and military veteran of 13 years, which includes 4 tours as an executive officer and my current role as a director for a 66-person staff. My favorite part of these experiences has been how I have been able to use my influence to promote positive change. 
Becoming a Board Certified Coach is a calling that provides me purpose and clarity. Although by nature I am results driven, I always encourage my clients to examine why they make certain decisions. My goal is to make sure that we are working toward your brightest future. I am thankful everyday for the opportunity to be a steward of your trust. </t>
  </si>
  <si>
    <t>https://drive.google.com/open?id=1veA5Hxr0TWVLea_mt0uL8nUm6ODRToi0</t>
  </si>
  <si>
    <t>Father, Mother, Cousin, Uncle, Father-In-Law, Grandfather, Spouse, Self</t>
  </si>
  <si>
    <t>13B/38F</t>
  </si>
  <si>
    <t>AFM, MSM</t>
  </si>
  <si>
    <t>Giving Back to Fellow Veterans</t>
  </si>
  <si>
    <t>Jami</t>
  </si>
  <si>
    <t>Stapelmann</t>
  </si>
  <si>
    <t>jstapelmann@gmail.com</t>
  </si>
  <si>
    <t>https://www.linkedin.com/in/jami-stapelmann-b3186b5/</t>
  </si>
  <si>
    <t xml:space="preserve">Travel, reading, fitness, </t>
  </si>
  <si>
    <t>i would like to do it this session or next year - this year i have vacation 6/23 -6/28so would miss that date.</t>
  </si>
  <si>
    <t xml:space="preserve">Jami Stapelmann is a business professional with a rich background in strategic planning, project management, and innovation, primarily within the travel and hospitality sector. Her career trajectory has seen her start as a buyer for Macy's department stores before transitioning into various management and leadership roles. Currently, she serves as the Executive Director of Global Travel and Meeting Services at Estee Lauder Companies, where she leverages her expertise to drive the company's travel and meeting strategies on a global scale.
Jami's contributions and leadership in the industry have been recognized by several prestigious publications and organizations. She was honored as one of the Top 25 Influencers in the Meetings Industry by Successful Meetings and was also selected as one of the Top 25 Women in the Meetings Industry by Meetings and Conventions Magazine in October 2017. Moreover, she was acknowledged by Business Travel News (BTN) as a 2022 Best Practitioner for her innovative partnership strategies that foster connections between companies and Estee Lauder Companies, extending beyond shared travel concerns.
Jami's educational background includes a Bachelor of Science degree from the University of Wisconsin, providing her with a solid foundation for her professional endeavors. Additionally, she holds a GLP (Global Leadership Professional) designation from the Wharton School, further attesting to her commitment to excellence and leadership in the global business landscape.
i have led teams through fitness coaching and take a whole person approach to my leadership and coaching.  </t>
  </si>
  <si>
    <t>https://drive.google.com/open?id=1-61wkx6u2mRYmv2s3ZtmWBK_0ek6XtN9</t>
  </si>
  <si>
    <t>My sister / brother in law and nephew / nephew in law and nieces are all military.  Brother in law graduated West Point, and the entire fam has worked at west point in various capacities.  i've followed their lives all around the world and my nephew used Veterans support to transition out to civilian life.  it would be amazing to have this opporunity this year or next year.</t>
  </si>
  <si>
    <t>my family is all in military and supports the readiness of our veterans to transition.  would be very rewarding .</t>
  </si>
  <si>
    <t>Kimberly</t>
  </si>
  <si>
    <t>Ross</t>
  </si>
  <si>
    <t>(541) 324-9876</t>
  </si>
  <si>
    <t>kimros@saif.com</t>
  </si>
  <si>
    <t>rossk16@hotmail.com</t>
  </si>
  <si>
    <t>Healthcare, Government, Nonprofit and Social Services</t>
  </si>
  <si>
    <t>www.linkedin.com/in/kimberly-ross-76230738</t>
  </si>
  <si>
    <t>cycling, reading, hiking, yoga</t>
  </si>
  <si>
    <t xml:space="preserve">I recently completed Foundations of Coaching and Coaching Theory and Skill at NYU. I took the summer off from class and am registered for Coaching Engagements in the fall. I am building hours for the ACC as a step towards PCC. I have been successful in coaching in my professional career for the 10+ years. I would very much like to share my innate skill and professional/educational experience with the veteran population. My most rewarding client engagements have been while facilitating aha moments that propel life into forward momentum. </t>
  </si>
  <si>
    <t xml:space="preserve">I have worked in strategy, planning and execution for 10+ years. Those years plus a strong educational background and experience in public service, government, healthcare and non-profit sectors qualify me to volunteer (and serve) the veteran population. I pride myself on creating a trusting, safe and empathetic environment. My goal is to listen intently, follow the client's lead and to ask thought provoking questions. I believe that building rapport is the root of a successful client coach relationship, and I look forward to being on the journey with my client. </t>
  </si>
  <si>
    <t>https://drive.google.com/open?id=1aaVhSUsO2MKvKuWrGIvJ6GyBwXpAfiYP</t>
  </si>
  <si>
    <t>I was a vocational rehabilitation consultant and certified counselor for 6 years before changing careers in 2013. I had many clients whose background included Armed Forces experience.</t>
  </si>
  <si>
    <t xml:space="preserve">I am taking the summer off from my NYU coaching certification course and had been looking for opportunities to volunteer my professional skills. I have the opportunity to build ICF required hours through work but I wanted a greater challenge in working individuals who may not have the opportunity to receive the benefits of quality coaching. I was thrilled when I received this opportunity from NYU and believe it bridges my goals, at the right time.  </t>
  </si>
  <si>
    <t>Christi</t>
  </si>
  <si>
    <t>LeClair</t>
  </si>
  <si>
    <t>cdean15@yahoo.com</t>
  </si>
  <si>
    <t>christileclair810@gmail..com</t>
  </si>
  <si>
    <t>New Hampshire</t>
  </si>
  <si>
    <t>03858</t>
  </si>
  <si>
    <t>Foundations of Coaching - 004</t>
  </si>
  <si>
    <t>NYU Coaching Certificate program</t>
  </si>
  <si>
    <t xml:space="preserve">Technology, Former chief of staff, VP sales enablement &amp; communication, VP at global marketing firm; head of philanthropy </t>
  </si>
  <si>
    <t>www.linkedin.com/in/christi-leclair-82b924</t>
  </si>
  <si>
    <t>Yoga teacher - 200 hr RYT; Reiki 1, Crossfit, half-marathons, ACIM and associated teachings, addiction &amp; recovery</t>
  </si>
  <si>
    <t>I am also a small business owner/entrepreneur - my husband and I own a plumbing &amp; heating company in Southern New Hampshire</t>
  </si>
  <si>
    <t>For over two decades, I led in the corporate world—serving as Chief of Staff to the CEO of a publicly traded company, Vice President of Sales Enablement &amp; Communications, and Senior Director of External Communications. I’ve also worked at the agency level as a Vice President at a global PR and marketing firm.
I’ve seen what leadership looks like from the inside—how clarity can cut through chaos, and how strategy can lose power without alignment.
That’s why I bring a holistic approach to coaching. I’m a 200-hour certified yoga teacher and  Reiki practitioner, integrating these modalities into sessions when appropriate to help clients access deeper levels of intuition and insight.
Currently pursuing my coaching certification through NYU, I blend the structure and integrity of ICF-aligned coaching with a deeply personal, energetic approach so you can align with your best self and move forward with a life that truly serves you.</t>
  </si>
  <si>
    <t>https://drive.google.com/open?id=1V_LsJfvFCRHJiDQBmc9hZXxE4xSIgM9b</t>
  </si>
  <si>
    <t>Uncle and cousins in the army</t>
  </si>
  <si>
    <t>Email invitation from NYU</t>
  </si>
  <si>
    <t>An appreciation for the men and women who serve and the opportunity to help them.</t>
  </si>
  <si>
    <t xml:space="preserve">Halana </t>
  </si>
  <si>
    <t>Melton</t>
  </si>
  <si>
    <t>Halana.melton@gmail.com</t>
  </si>
  <si>
    <t>Halanarodney322@gmail.com</t>
  </si>
  <si>
    <t>University of Pennsylvania Graduate School of Education</t>
  </si>
  <si>
    <t>http://linkedin.com/in/halana-melton-4926a92a</t>
  </si>
  <si>
    <t>Running, Crocheting, Playing with my rescue dog, Hiking, Camping, Backpacking</t>
  </si>
  <si>
    <t xml:space="preserve">I don’t know if geographic location or knowledge of different locations is helpful, but I have lived in the southeast and mid-Atlantic, both cities and rural communities. I also have experience with veteran hiring programs.  </t>
  </si>
  <si>
    <t>Halana Melton is an HR and Organizational Development leader with a passion for coaching individuals through growth, change, and challenge. She holds a Master’s in Organizational Management, is SHRM-SCP certified, and is currently pursuing her ICF coaching certification. With a background in designing large-scale coaching, engagement, and leadership development programs, Halana brings a deep understanding of how to create meaningful, practical support for others. She believes coaching is a powerful tool to help people find clarity, build confidence, and move forward with purpose. Known for her grounded presence and thoughtful questions, Halana is committed to creating safe, energizing spaces for learning and reflection. She previously supported veteran hiring programs while at Amazon and is honored to contribute to the veteran community again through coaching.</t>
  </si>
  <si>
    <t>https://drive.google.com/open?id=1r5NJCw-iiCoPi3HMZHUmXsdN3wajPFLJ</t>
  </si>
  <si>
    <t xml:space="preserve">HR recruiting experience with veterans career programs. </t>
  </si>
  <si>
    <t>I’m motivated to work with the Veterans Coaching Project because I see it as a chance to support a truly deserving community. I’ve worked on veteran hiring programs in the past and have always been inspired by the strength, resilience, and perspective veterans bring. I’m excited to give back in a meaningful way through coaching.</t>
  </si>
  <si>
    <t>Yumi</t>
  </si>
  <si>
    <t>Kobayashi</t>
  </si>
  <si>
    <t>(917)900-2946</t>
  </si>
  <si>
    <t>yk2940@nyu.edu</t>
  </si>
  <si>
    <t>yumi.s1101@gmail.com</t>
  </si>
  <si>
    <t>www.linkedin.com/in/yumikobayashi</t>
  </si>
  <si>
    <t>Dog Mom</t>
  </si>
  <si>
    <t>I specialize in coaching professionals navigating transitions, especially those from diverse or multilingual backgrounds. Having moved from Japan to the U.S. and built a career in finance, I understand the challenges of adapting to new environments. I create a safe, empowering space for clients to build confidence, overcome imposter syndrome, and connect personal growth to meaningful impact.</t>
  </si>
  <si>
    <t>Hi, I’m Yumi. I’m a Managing Director in financial industry with over 20 years of experience. I’m also pursuing a master’s in Executive Coaching and Organizational Consulting at NYU, where I focus on helping individuals from diverse backgrounds build confidence and thrive in complex environments. As someone who moved from Japan to the U.S. alone as a teenager, I understand the challenges of starting over, adapting, and finding your voice. I bring curiosity, empathy, and cultural sensitivity to my coaching. I’m passionate about creating safe spaces where people feel heard and supported as they work toward meaningful goals. I’m honored to be part of your journey.</t>
  </si>
  <si>
    <t>https://drive.google.com/open?id=18WY2ElmP_tarmhsHSwkLF3sTf4Hqp9GL</t>
  </si>
  <si>
    <t>I applied to this program because I’m passionate about supporting individuals through major life transitions. As someone who rebuilt my life in a new country and career, I understand how disorienting change can be, and how powerful coaching support can be in navigating it. I hope to offer a grounded, empathetic space where veterans can clarify their goals, tap into their strengths, and move forward with confidence.</t>
  </si>
  <si>
    <t>Helanah</t>
  </si>
  <si>
    <t>Warren</t>
  </si>
  <si>
    <t>ha3187@nyu.edu</t>
  </si>
  <si>
    <t>helanahw@gmail.com</t>
  </si>
  <si>
    <t>Professional Certified Coach (PCC), Master Certified Coach (MCC)</t>
  </si>
  <si>
    <t>https://www.linkedin.com/in/hello-helanah/</t>
  </si>
  <si>
    <t>Mindfulness &amp; Meditation – Supporting personal growth and balance
Wellness Travel &amp; Retreat Design – Exploring spaces that nourish body and mind
Holistic Healing Practices – Thai massage, herbal remedies, and integrative wellness
Creative Writing &amp; Storytelling – Crafting narratives that inspire reflection and change
Public Speaking &amp; Facilitation – Leading conversations that spark insight and transformation
Community Building – Especially with women leaders and purpose-driven entrepreneurs
Learning &amp; Teaching – Always exploring new frameworks in coaching, psychology, and leadership</t>
  </si>
  <si>
    <t>In addition to my background in executive coaching and wellness consulting, I bring a strong interest in working with purpose-driven individuals navigating life transitions, leadership challenges, and personal reinvention. My approach is holistic, grounded in both evidence-based practices and intuitive listening, with a deep respect for each client’s lived experience.
I’ve supported clients through high-stakes decision-making, burnout recovery, and career pivots—often helping them reconnect to their values, purpose, and vision. I have particular strength in holding space for clients with complex responsibilities, including caregivers, parents, and those managing organizational leadership roles.
I’d be honored to support veterans in their journey, offering a grounded, empathetic space to explore what’s next and what matters most.</t>
  </si>
  <si>
    <t>Hi, I’m Helanah—an executive coach and organizational consultant with over 15 years of experience helping leaders grow with clarity, confidence, and purpose. My background includes wellness education, leadership development, and coaching professionals through major transitions and high-stakes decisions. I specialize in creating safe, practical spaces for reflection and action—especially for those balancing complex personal and professional demands. I hold a Master’s in Executive Coaching and Organizational Consulting from NYU and am pursuing my ICF PCC credential. Outside of coaching, I enjoy designing wellness retreats, exploring holistic healing practices, and spending time with my family. I’m honored to support you on your journey and look forward to learning from one another.</t>
  </si>
  <si>
    <t>https://drive.google.com/open?id=1TZxSS5agCVpQKRtvDwlb1GI5BSLuL-j5</t>
  </si>
  <si>
    <t>I’ve had the honor of working with veteran and military-connected graduate students through NYU’s Center for Graduate Advancement (CGA), where I provided coaching and career development support. In this role, I facilitated leadership workshops and one-on-one coaching sessions to help veterans translate their experience into purpose-driven civilian careers. This work deepened my respect for the unique strengths, resilience, and perspectives veterans bring to both professional and personal growth.</t>
  </si>
  <si>
    <t>Marley Schafer</t>
  </si>
  <si>
    <t>I was inspired to apply because I deeply believe in the power of coaching to support meaningful life transitions—especially for those who have served. My experience working with veterans at NYU’s Center for Graduate Advancement showed me how valuable it is to have a trusted, nonjudgmental space to reflect, reimagine, and take aligned action. As a coach, I’m committed to creating that space and honoring the leadership, resilience, and lived experience veterans carry. It would be a privilege to walk alongside someone navigating their next chapter with purpose and clarity.</t>
  </si>
  <si>
    <t>Ellis</t>
  </si>
  <si>
    <t>(919) 704-6431</t>
  </si>
  <si>
    <t>mcgeese919@gmail.com</t>
  </si>
  <si>
    <t>mcgeese3@gmail.com</t>
  </si>
  <si>
    <t>American University; Heidrick &amp; Struggles Course</t>
  </si>
  <si>
    <t>www.linkedin.com/in/susan-mcgee-elli</t>
  </si>
  <si>
    <t>Gardening, Playing Music, Exercise, Cooking/Baking, Hiking</t>
  </si>
  <si>
    <t>I find particular enjoyment in working with people who value their faith/spirituality as a strong part of their life's journey.</t>
  </si>
  <si>
    <t>I’m a leadership and life coach with over 25 years of experience as a counselor, educator, and team facilitator in therapeutic, nonprofit, and school settings. These days, I still work as a high school counselor, helping students (and their parents) get ready for whatever comes after graduation for them. I really enjoy working with people who are in some kind of transition and open to growth - whether that’s in their personal life or at work. I believe everyone has something unique to offer and discovering or rediscovering those unique gifts can bring a whole new sense of purpose. I love walking alongside people as they figure things out, creating space where they feel heard, and watching those lightbulb moments happen. Outside of work, you may find me doing outdoorsy things, digging in the garden, creating and enjoying music, reading something good, or simply hanging out with my family.</t>
  </si>
  <si>
    <t>https://drive.google.com/open?id=1gf17NFT1MEBdEaF5ntz-26zKzvvdFvwm</t>
  </si>
  <si>
    <t>My uncle is an army vet</t>
  </si>
  <si>
    <t>Coaching Course Cohort Community</t>
  </si>
  <si>
    <t>I simply love helping others in their life journey. Veterans have sacrificed so much in service to our country. I want to give back to them. I am also good at coaching. I've been working with people from all walks of life facing all sorts of life questions. I want to continue to do that in whatever ways I can.</t>
  </si>
  <si>
    <t>Jennifer McGinnis</t>
  </si>
  <si>
    <t>Jenn</t>
  </si>
  <si>
    <t>McGinnis</t>
  </si>
  <si>
    <t>(919) 819-0579</t>
  </si>
  <si>
    <t>jtlmcginnis@gmail.com</t>
  </si>
  <si>
    <t>jemcginn@redhat.com</t>
  </si>
  <si>
    <t>NC State Leadership and Coaching for Organizational Performance Program (ICF accredited)</t>
  </si>
  <si>
    <t>https://www.linkedin.com/in/jennmcginnisphd/</t>
  </si>
  <si>
    <t>Crafting, Reading, Volunteering, Physical Activity</t>
  </si>
  <si>
    <t>I have worked across sectors -- federal government consulting; state government; and private sector. My passion is developing others to their highest potential. Currently, I am responsible for designing and delivering leadership skill development experiences at a global tech company.</t>
  </si>
  <si>
    <t>Jennifer "Jenn" McGinnis is an executive coach and strategic people development leader with over 20 years of experience in leadership development, talent management, and organizational effectiveness, consistently creating positive organizational and individual impact through collaborative and holistic approaches. She excels at translating data-informed recommendations into practical, sustainable solutions. At Red Hat, Jenn designed and delivered global leadership development experiences for high-potential leaders and co-led initiatives to reimagine accelerated leadership development, integrating evidence-based adult development frameworks. She also built and led a global team of career and early talent experts, delivering a broad portfolio of talent programs. Jenn has extensive experience in organizational effectiveness, including leading an enterprise-wide performance management change initiative for 30+ State government agencies and universities, impacting 75,000 State employees. Her background also includes consulting on leadership and training effectiveness in the public and private sectors. Jenn holds a PhD in industrial-organizational psychology and has her Senior Professional in HR certification.</t>
  </si>
  <si>
    <t>https://drive.google.com/open?id=1fbNufaAA2HYeX-iN4fecIT8sXBRSf4Es</t>
  </si>
  <si>
    <t xml:space="preserve">Both of my grandparents were Veterans (one Army, one Navy). I also previously worked for an external consulting firm with Department of Defense clients. We worked directly with Special Operations Forces across all branches of service. </t>
  </si>
  <si>
    <t>Betty Lonis (a colleague from my executive coaching program)</t>
  </si>
  <si>
    <t>I care about people and their development, and I like to give back in meaningful ways. This program sounds like an excellent opportunity to contribute positively to others' development and continue to hone my coaching skills.</t>
  </si>
  <si>
    <t>617 308 1353</t>
  </si>
  <si>
    <t>christileclair810@gmail.com</t>
  </si>
  <si>
    <t>No - I don't meet the requirements, but hope to in the future</t>
  </si>
  <si>
    <t>Pursuing through NYU Professional Certificate Program</t>
  </si>
  <si>
    <t>Part-time yoga instructor</t>
  </si>
  <si>
    <t>Technology, Chief of Staff to CEO, VP Sales Enablement, VP Global Marketing/PR, Head of Philanthropy</t>
  </si>
  <si>
    <t>Associate Certified Coach (ACC), Master Certified Coach (MCC)</t>
  </si>
  <si>
    <t>www.linkedin.com/in/christi-leclair</t>
  </si>
  <si>
    <t>Yoga, CrossFit, running, ACIM and related studies, addiction &amp; recovery</t>
  </si>
  <si>
    <t>I have two decades of corporate leadership experience and a passion for holistic wellness</t>
  </si>
  <si>
    <t>I’m a coach for leaders who are ready to realign—with their vision, their voice, and their values.
For over two decades, I led in the corporate world—serving as Chief of Staff to the CEO of a publicly traded company, Vice President of Sales Enablement &amp; Communications, and Senior Director of External Communications. I’ve also worked at the agency level as a Vice President at a global PR and marketing firm.
I’ve seen what leadership looks like from the inside—how clarity can cut through chaos, and how strategy can lose power without alignment.
That’s why I bring a holistic approach to coaching. I’m a 200-hour certified yoga teacher and Reiki practitioner, integrating these modalities into sessions when appropriate to help clients access deeper levels of intuition and insight.
Currently pursuing my coaching certification through NYU, I blend the structure and integrity of ICF-aligned coaching with a deeply personal, energetic approach. Whether you’re navigating a leadership transition, seeking purpose beyond performance, or simply ready to explore a new path, I’ll help you meet and bring your best self forward.</t>
  </si>
  <si>
    <t>https://drive.google.com/open?id=1CVaDwamnswq88hT4Bl3aL5Yv5SlUJ_na</t>
  </si>
  <si>
    <t>Uncle and cousins in the Army</t>
  </si>
  <si>
    <t>Outreach from NYU</t>
  </si>
  <si>
    <t>I have deep respect for the men and women in the military and want to help any way I can.</t>
  </si>
  <si>
    <t>Jess</t>
  </si>
  <si>
    <t>Colaluca</t>
  </si>
  <si>
    <t>201-407-3611</t>
  </si>
  <si>
    <t>jacolaluca@gmail.com</t>
  </si>
  <si>
    <t>jcolaluca@aclu.org</t>
  </si>
  <si>
    <t>In pursuit at NYU</t>
  </si>
  <si>
    <t>https://www.linkedin.com/notifications/?filter=all</t>
  </si>
  <si>
    <t>Climbing, banjo, biking, LGBTQ+, pets</t>
  </si>
  <si>
    <t>Not that I can think of</t>
  </si>
  <si>
    <t>My name is Jess and in addition to having a masters degree in education I have experience in as a middle and high school science teacher in and around NYC. About seven years ago I transitioned out of teaching and into the business setting. In my current role, I work in talent development at a nonprofit organization where I lead performance management and leadership development.</t>
  </si>
  <si>
    <t>https://drive.google.com/open?id=1s_IztD7xX2_pWksTkHk3mlOyTvbLCV7N</t>
  </si>
  <si>
    <t xml:space="preserve">Friends and family have been or currently are in the armed forces. </t>
  </si>
  <si>
    <t>I'm looking forward to honing my skills and helping others.</t>
  </si>
  <si>
    <t>Elizabeth Moreau</t>
  </si>
  <si>
    <t xml:space="preserve">Elizabeth </t>
  </si>
  <si>
    <t>Kallop</t>
  </si>
  <si>
    <t>elizabeth@arisejourneys.com</t>
  </si>
  <si>
    <t>lizzykallop@gmail.com</t>
  </si>
  <si>
    <t xml:space="preserve">Nonprofit and Social Services, Consultant - philanthropy and private clients </t>
  </si>
  <si>
    <t>https://www.linkedin.com/in/elizabeth-moreau-kallop-b879233</t>
  </si>
  <si>
    <t>Singer/songwriter, improviser, tennis, cycling, running, swimming, hiking, social justice, education and health care access</t>
  </si>
  <si>
    <t xml:space="preserve">For scheduling: 
1. there are two weeks in August (11-24) when I’m out of the country, however can be available for our calls if permitted by the program. 
2. I’m not available for the full 4-5 hour windows below, for example, weekdays I can only do 8-9.30AM. Happy to provide more details if I’m matched with a client! </t>
  </si>
  <si>
    <t xml:space="preserve">I am passionate and curious about peoples' hopes, their dreams and what brings them joy. At my core and woven throughout my life, I am an artist, storyteller, and improviser! As a coach, I relish the opportunity to be invited into clients' journeys as they (re)discover and (re)awaken their life purposes. </t>
  </si>
  <si>
    <t>https://drive.google.com/open?id=1Tg3g87ThIGiBE-Aj52_97Mvbo89YBpjh</t>
  </si>
  <si>
    <t xml:space="preserve">NYU SPS email </t>
  </si>
  <si>
    <t xml:space="preserve">I am passionate and curious about people and their journeys. Likewise, I feel everyone needs access to a safe, exploratory space to (re)discover and (re)awaken their purpose, to get unstuck, and to thrive. It’s a privilege to be invited to bear witness to clients’ lives and their journeys. And I’ve welcome the opportunity to do so with a veteran! Thanks for your consideration! </t>
  </si>
  <si>
    <t>Renae</t>
  </si>
  <si>
    <t>(478) 397 - 5139</t>
  </si>
  <si>
    <t>renaeswilliams@gmail.com</t>
  </si>
  <si>
    <t>williamsrshann@gmail.com</t>
  </si>
  <si>
    <t>07657</t>
  </si>
  <si>
    <t>Education, user research</t>
  </si>
  <si>
    <t>https://www.linkedin.com/in/renaewilliams/</t>
  </si>
  <si>
    <t>Biking/cycling, yoga, cooking and exploring restaurants/parks with friends; interests in writing, books, AI, education</t>
  </si>
  <si>
    <t xml:space="preserve">My Dad is a veteran, Vietnam and never talks about his time. </t>
  </si>
  <si>
    <t>Renae has a background in education (7th grade Science and English) and user research. She has always been at the intersections of education, tech (taught computer science and works in tech) and equity. She has completed NYU's Executive Coaching program. She came into executive coaching having experienced while working as a contractor the  lack of resources and aid in career mobility when you're a non-full-time employee. Thus, she sought to ensure that everyone can benefit from executive coaching regardless of title or the stage in their career.</t>
  </si>
  <si>
    <t>https://drive.google.com/open?id=1iQMZTMwt-6YHdUgKrHjIwA8hm_iTngkc</t>
  </si>
  <si>
    <t xml:space="preserve">Family history: Dad a Marine that served in Vietnam, uncles in the Air Force, cousins in the Army that served in Afghanistan </t>
  </si>
  <si>
    <t>As someone who's family has served in the military I wanted to give back while also continuing to grow my experience within executive coaching.</t>
  </si>
  <si>
    <t>Jane</t>
  </si>
  <si>
    <t>Kaupp</t>
  </si>
  <si>
    <t>(631) 662-9771</t>
  </si>
  <si>
    <t>jane@monarchandviceroy.com</t>
  </si>
  <si>
    <t>janekaupp@icloud.com</t>
  </si>
  <si>
    <t>Coaching &amp; Marketing &amp; Business Strategy Consulting</t>
  </si>
  <si>
    <t>https://www.linkedin.com/in/janekaupp/</t>
  </si>
  <si>
    <t xml:space="preserve">Time with family and friends, gardening, cooking, reading, music, learning, walking, pilates, dog lover, Wordle
</t>
  </si>
  <si>
    <t>My father is a veteran of the US Navy and served as a Coast Guard Reservist until retirement. My brother also was a Coast Guard Reservist. I have been a donor and partner with the Tunnel to Towers Foundation, which also supports active and retired military.  I'm interested in continuing to support veteran initiatives.</t>
  </si>
  <si>
    <t xml:space="preserve">Jane Kaupp
Co-Founder &amp; CEO, Monarch &amp; Viceroy | Executive Coach | Business &amp; Marketing Consultant
Jane Kaupp is an executive coach and marketing and business consultant with extensive experience in sales, marketing, and leadership. She’s held senior roles at major media brands including Condé Nast, NBC News Group, and FOX Corp., leading strategy and content for B2B marketing.
As Co-Founder of Monarch &amp; Viceroy, Jane partners with leaders, entrepreneurs, and mission-driven professionals navigating growth, change, and transformation. She also speaks and coaches on topics related to neurodiversity and mental health in teens and young adults.
Jane holds a B.A. in English and Creative Writing from Hunter College and is completing her Certificate in Professional Business Coaching at NYU. She lives on Long Island, NY with her family and three cute dogs.
</t>
  </si>
  <si>
    <t>https://drive.google.com/open?id=1yROPNTDHyhEmKX9e8fv5GZ_pW-vr0Rc5</t>
  </si>
  <si>
    <t>Father in the US Navy and Coast Guard; Brother in the Coast Guard</t>
  </si>
  <si>
    <t xml:space="preserve">I have found philanthropic work with active military and veterans to be rewarding. I value how much they sacrifice for America and I want to ensure they are supported in whatever way that I can make an impact. </t>
  </si>
  <si>
    <t>Lindiwe</t>
  </si>
  <si>
    <t xml:space="preserve">Lindi </t>
  </si>
  <si>
    <t>Ashton</t>
  </si>
  <si>
    <t>ashtonstar@gmail.com</t>
  </si>
  <si>
    <t>akapun240@gmail.com</t>
  </si>
  <si>
    <t>08611</t>
  </si>
  <si>
    <t xml:space="preserve">Case Western Reserve Weatherhead School of Management </t>
  </si>
  <si>
    <t>HR / People Operations, Legal Services, Education, Government, Nonprofit and Social Services</t>
  </si>
  <si>
    <t>https://www.linkedin.com/public-profile/settings?trk=d_flagship3_profile_self_view_public_profile</t>
  </si>
  <si>
    <t>Travel, movies, sports, cooking, music, photography</t>
  </si>
  <si>
    <t xml:space="preserve">I believe that my background in HR allows me to interact well  with a wide range of people. </t>
  </si>
  <si>
    <t xml:space="preserve">All who wander are not lost.  I have taken a meandering route to my successes.  I have had to bounce back situations that did not work out for the best.  But I believe that it will all work out in the end.  We just have to do our best to be prepared for when the door that is meant for us opens. </t>
  </si>
  <si>
    <t>https://drive.google.com/open?id=1ySKkU0Fs_7kmqAPyoFh8eslOxQWP2DKI</t>
  </si>
  <si>
    <t xml:space="preserve">Uncle was in the Marines.  I have had several supervisors that were formerly in the military.  </t>
  </si>
  <si>
    <t xml:space="preserve">While I work in administration, I would like to return to direct service.  I am also looking for opportunities to continue developing my coaching skills. </t>
  </si>
  <si>
    <t>Amrita</t>
  </si>
  <si>
    <t>Bharti</t>
  </si>
  <si>
    <t xml:space="preserve">929-306-9620 </t>
  </si>
  <si>
    <t>Giriamrita9@gmail.com</t>
  </si>
  <si>
    <t>Coachamritabharti@gmail.com</t>
  </si>
  <si>
    <t>07310</t>
  </si>
  <si>
    <t>https://www.linkedin.com/in/amritabharti?utm_source=share&amp;utm_campaign=share_via&amp;utm_content=profile&amp;utm_medium=android_app</t>
  </si>
  <si>
    <t>Reading, making art, spending time in nature, yoga</t>
  </si>
  <si>
    <t>I have 10 years of corporate experience, but coaching is my Ikigai. I look forward to working with you to support your transitional phase.</t>
  </si>
  <si>
    <t>I am a trained professional coach, on a mission to help employees lead happier work lives. I do this through a wide range of skills and frameworks I have acquired in my NYU coaching program, and tens of hours of live coaching experience. I am an ICF member, and currently working towards an ACC credential.
Over the past decade or so, I have been on the search for my ikigai, although I found this word only about 5 years ago. And, on this decade-long journey, I have worn many professional hats. I have been an investment banker at Goldman Sachs, DGM Strategy for Godrej Consumers, and have been an integral part of core strategy teams at two well-funded technology startups. I've worked briefly with WalmartLabs, taken a planned career break, and I am currently working in the AI industry. I have lived in 10 cities so far, and my most recent adventure has brought me to New York City.</t>
  </si>
  <si>
    <t>https://drive.google.com/open?id=1G7jKMt1o13BV9Vw_jaOOT5EaPWXLmlSb</t>
  </si>
  <si>
    <t>Ann</t>
  </si>
  <si>
    <t>Blanchard</t>
  </si>
  <si>
    <t>ablanchard@caa.com</t>
  </si>
  <si>
    <t>ablanchardasst@caa.com</t>
  </si>
  <si>
    <t>Brown ACT Program</t>
  </si>
  <si>
    <t>Agent at Entertainment Company</t>
  </si>
  <si>
    <t>https://www.linkedin.com/in/ann-blanchard-b5b940154</t>
  </si>
  <si>
    <t>Hiking, Reading, Travel, World History</t>
  </si>
  <si>
    <t>I love to work with people who are highly ambitious and looking to pivot.</t>
  </si>
  <si>
    <t xml:space="preserve">By day, ANN BLANCHARD is a a Senior Televison Packaging agent at Creative Artists Agency in Los Angeles, working with experienced writers, producers, actors and directors to both nurture their voices and to create “ignition” opportunities to produce multiple projects, create new platforms for content and  amplify their voices. She is well known for celebrating diverse voices and boldly embracing her own understanding of writing as a way to guide her writers and producers in their own creative choices and direction.  In addition, she is founding member of the ELEVATE Training Program at CAA, a business and personal development program which the company has refined in order to make sure its young agents embody the best creative, leadership and empathetic business strategies with all CAA clients. 
Ann also represents and creates media strategy for authors, journalists and world-class publications and media brands ranging  from the Atlantic Monthly and Texas Monthly to the New York Times and Wall Street Journal, all of whom seek to expand their footprint beyond the written word into television, film and documentary. </t>
  </si>
  <si>
    <t>https://drive.google.com/open?id=1nBtCsHF0hjceCtLvcTG_XkbZ7tIw7H81</t>
  </si>
  <si>
    <t>Son in the Army, Reiss Becker, Platoon Leader in the First Infantry Division</t>
  </si>
  <si>
    <t>My passion for coaching and my involvement in the military through my son's career.</t>
  </si>
  <si>
    <t>Jeanette</t>
  </si>
  <si>
    <t>Corris</t>
  </si>
  <si>
    <t>Jeanette@corriscoaching.com</t>
  </si>
  <si>
    <t>corris@comcast.net</t>
  </si>
  <si>
    <t>08850</t>
  </si>
  <si>
    <t xml:space="preserve">Self employed </t>
  </si>
  <si>
    <t>http://www.linkedin.com/in/jeanettemcorris</t>
  </si>
  <si>
    <t xml:space="preserve">Volunteering, walking/hiking, painting </t>
  </si>
  <si>
    <t>I have great respect for those who go serve our country.</t>
  </si>
  <si>
    <t xml:space="preserve">Business Coaching, Career Coaching, Transition </t>
  </si>
  <si>
    <t>Jeanette Corris is a coach and consultant, serving individuals, as well as nonprofit leaders. Her expertise comes from 30+ years in nonprofit leadership and fundraising at education, healthcare, and mental health organizations. She has been most recognized for building collaborative relationships, having a knack for strategy, and blending big-picture concepts with tactical considerations, but found her greatest calling in helping others to discover their talents, develop their skills, work as teams, and move forward with confidence. As a coach, Jeanette is passionate about supporting and empowering people to connect with their purpose, tap into their own resourcefulness and creativity, and ultimately, thrive in their missions and ambitions.</t>
  </si>
  <si>
    <t>https://drive.google.com/open?id=1yWYkhss5pkDJwkV1lwSw3bc63RVl23Xg</t>
  </si>
  <si>
    <t>Mother was in Navy, Grandfather in Army</t>
  </si>
  <si>
    <t>I enjoy volunteering as a way to help others and gain more experience hours in coaching. I believe that veterans have given so much of themselves to serve others and deserve our support.</t>
  </si>
  <si>
    <t xml:space="preserve">Barbara </t>
  </si>
  <si>
    <t>Barbara</t>
  </si>
  <si>
    <t>VanDyke</t>
  </si>
  <si>
    <t>lead@tlcgroupinc.com</t>
  </si>
  <si>
    <t>barbaravandyke539@gmail.com</t>
  </si>
  <si>
    <t>https://www.linkedin.com/in/dr-barbara-vandyke-coach</t>
  </si>
  <si>
    <t>Coaching, Consulting, Public Speaking, Reading &amp; Traveling</t>
  </si>
  <si>
    <t xml:space="preserve">I have </t>
  </si>
  <si>
    <t>Dr. Barbara VanDyke, the accomplished Chief Executive Officer of TLC Group Inc., possesses over thirty years of extensive experience in the field of education, including twenty-six years dedicated to leadership and supervision. She has rendered pro bono assistance to underserved populations and individuals affected by recent layoffs in the DMV area. Dr. VanDyke strongly advocates for the significance of mindfulness and a positive mindset, both in professional settings and in personal development.
Her leadership approach is shaped by her comprehensive educational background, her career progression, and her notable empathy and optimism. Dr. VanDyke’s primary objective is to empower leaders to accomplish their professional goals through innovative perspectives, thereby ensuring effectiveness and satisfaction in their roles. As a proud member of the International Coaching Federation (ICF), she consistently enhances her coaching competencies, thereby providing her clients with outstanding service and expertise.</t>
  </si>
  <si>
    <t>https://drive.google.com/open?id=1vYz61v1ByBTzvFYsJNkx70bP-Kp4GfRo</t>
  </si>
  <si>
    <t>I do not have any significant connections in the Armed Forces at this time.</t>
  </si>
  <si>
    <t>SLACK</t>
  </si>
  <si>
    <t>My interest in giving back and supporting my community.</t>
  </si>
  <si>
    <t>Layne</t>
  </si>
  <si>
    <t>917-587-5677</t>
  </si>
  <si>
    <t>community@icfnycchapter.org</t>
  </si>
  <si>
    <t>linda@tarkleadership.org</t>
  </si>
  <si>
    <t>Georgetown University, Institute for Transformational Leadership</t>
  </si>
  <si>
    <t>linkedin.com/in/linda-layne</t>
  </si>
  <si>
    <t>social impact, education, training/development, animals, cycling, strength training, serving humans, taking care of animals</t>
  </si>
  <si>
    <t>I am highly empathetic, caring, supportive, experienced with loss, experienced with illness, patient, open, approachable, an active listener, create a safe environment, non-judgmental</t>
  </si>
  <si>
    <t xml:space="preserve">Linda is an experienced, multi-industry people &amp; culture leader, intentionally authentic, and adept at problem-solving and evidence-based decision-making. Linda is collaborative and partners to learn and create new ways of thinking and being, to support improved performance for individuals, teams, and leadership. Linda earned certificates and degrees in executive leadership coaching, organizational psychology, and conflict resolution. Her exposure to rising leaders, in her role as part-time adjunct professor, provides a challenge to any established, traditional way of thinking and learning. These experiences keep Linda connected to on-trend concepts regarding what makes a leader and an organization successful, while experiencing and absorbing the effects of transformation and change. 
Linda is an avid lifelong learner and passionate about the practical application of adult learning theory, and leads the evolution of organizational cultures where people and businesses can thrive and perform at their desired best. Linda’s diverse career includes leading and facilitating organization-wide restructurings and developing systems-wide talent strategies using a human-centered approach. Linda’s value-add is a by-product of her ability to toggle effortlessly between the various roles of advisor, consultant, coach, thought partner, leader, and solid, grounded good human interested in serving others to create inclusive spaces where psychological safety and innovative ideas exist, are heard, and can flourish.
Linda was born in New York City and earned her bachelor’s degree in Latin-American Language &amp; Culture. She earned a master’s degree in organizational psychology with a minor in conflict resolution. And she is an accredited transformational executive leadership coach. Linda serves as a part-time adjunct professor in the Global School of Management at Rutgers Business School, teaching management skills. And Linda serves as a member of the board for the International Coaching Federation, NYC Chapter. Her work at ICF-NYC includes leading the Community Impact Committee, where she and her committee members regularly engage in social impact work by providing professional coaching services to underserved communities. Linda studied polarity wisdom and adult development theory to facilitate transformational performance change and relational well-being for individuals, teams, and businesses.  
Linda loves animals, hugs trees, and respects and nurtures the environment.
</t>
  </si>
  <si>
    <t>https://drive.google.com/open?id=1CMlweilobc5o2Y4nOsytaRlSLVeG1H0K</t>
  </si>
  <si>
    <t>uncle served in the Vietnam war</t>
  </si>
  <si>
    <t xml:space="preserve">Karen </t>
  </si>
  <si>
    <t>Grove</t>
  </si>
  <si>
    <t>973-886-7490</t>
  </si>
  <si>
    <t>karen@oakandemberpartners.com</t>
  </si>
  <si>
    <t>grovekar@gmail.com</t>
  </si>
  <si>
    <t>07046</t>
  </si>
  <si>
    <t>https://www.linkedin.com/in/karengrove/</t>
  </si>
  <si>
    <t>I enjoy playing pickleball and mahjong. I'm an avid reader and love to garden. When I'm not working, spending time with family or enjoying one of these hobbies, you can find me in or around a body of water (lake, ocean, pool) where I enjoy kayaking, reading on the beach or soaking in the sun.</t>
  </si>
  <si>
    <t>I don't think so</t>
  </si>
  <si>
    <t xml:space="preserve">I’m Karen Grove, a coach and learning strategist who helps individuals reconnect with their confidence and clarity to take the next right step. With over 20 years of experience in leadership development, talent coaching, and education, I bring both heart and structure to the process. My approach is attentive and empowering, rooted in the belief that each person is already whole and capable. I've led large-scale coaching and training initiatives in both corporate and higher education settings, and I’m currently pursuing my EdD and ICF ACC certification. I’m also trained in trauma-informed coaching practices to support clients with care and intention. Outside of coaching, I enjoy lake life with my husband of over 25 years and our two young adult children. I can often be found with a book in hand, a kayak nearby, or a game of pickleball or mahjong on the schedule. </t>
  </si>
  <si>
    <t>https://drive.google.com/open?id=1dPdplZTzyIjVnEMHsG_WrWy-cRXtkcUk</t>
  </si>
  <si>
    <t xml:space="preserve">I have two cousins graduate from academies - one from West Point and one from the Air Force Academy. Both of my grandfathers served in WWII, one in the Navy and one in the Coast Guard. My uncle was also a POW in Vietnam. </t>
  </si>
  <si>
    <t xml:space="preserve">LinkedIn post by colleagues in NJ ICF </t>
  </si>
  <si>
    <t xml:space="preserve">I have a background in teaching and training and development and have spent the last 12 years mentoring students in higher education. I'm passionate about helping people discover their skills and knowledge (and whole self) to help them achieve their future goals and ambitions. This program seems like an excellent opportunity to do that. </t>
  </si>
  <si>
    <t>Cyndi</t>
  </si>
  <si>
    <t>Specht</t>
  </si>
  <si>
    <t>Cspecht@pinoprosolutions.com</t>
  </si>
  <si>
    <t>cyndimpino@gmail.com</t>
  </si>
  <si>
    <t>Lumia</t>
  </si>
  <si>
    <t>https://www.linkedin.com/in/cyndi-specht-career-coach?utm_source=share&amp;utm_campaign=share_via&amp;utm_content=profile&amp;utm_medium=ios_app</t>
  </si>
  <si>
    <t xml:space="preserve">Hiking, traveling, pickle ball, paddle boarding </t>
  </si>
  <si>
    <t xml:space="preserve">My husband is a retired Air Force pilot so I have personal knowledge of veteran transitions, as well as professional  </t>
  </si>
  <si>
    <t>Life Coaching, Career Coaching, Career transitions</t>
  </si>
  <si>
    <t xml:space="preserve">I am a certified career coach dedicated to guiding individuals through career transitions with confidence and ease. With over 20 years of experience as an accomplished engineer and technical program manager, I offer a wealth of knowledge and practical insights. My diverse professional journey, ranging from leading multimillion-dollar High Power Microwave programs to embracing the role of a stay-at-home mother, has given me a deep understanding of the complexities involved in career transitions and the skills necessary for seamless adaptation to new professional environments. </t>
  </si>
  <si>
    <t>https://drive.google.com/open?id=15LrWx3udKsK55j-_uGdrVl5Oxl14b_nx</t>
  </si>
  <si>
    <t>My husband is a retired Air Force pilot</t>
  </si>
  <si>
    <t xml:space="preserve">I enjoy doing pro bono coaching because sometimes you need coaching the most when you have the least amount of funds. </t>
  </si>
  <si>
    <t>Courtni</t>
  </si>
  <si>
    <t>Clay</t>
  </si>
  <si>
    <t>Coachcourt@simplify-yourlifecoaching.com</t>
  </si>
  <si>
    <t>courtni.clay@gmail.com</t>
  </si>
  <si>
    <t>Health coach institute</t>
  </si>
  <si>
    <t>HR / People Operations, Logistician Officer</t>
  </si>
  <si>
    <t>https://www.linkedin.com/in/claypoole?utm_source=share&amp;utm_campaign=share_via&amp;utm_content=profile&amp;utm_medium=ios_app</t>
  </si>
  <si>
    <t>Gym, reading, shopping, spending time with family and friends and traveling</t>
  </si>
  <si>
    <t xml:space="preserve"> Not ACC- currently working on the accreditation</t>
  </si>
  <si>
    <t xml:space="preserve">Life Coaching, Wellness Coaching, Master Resilience Coach </t>
  </si>
  <si>
    <t>I’m Coach Court, a Master Resilience Coach for high-achieving professionals navigating tough seasons divorce, burnout, or just feeling stuck. I help you reset your mindset, set boundaries that protect your peace, and move forward with purpose. After working with me, my clients feel clear, confident, and fully in control of their next chapter</t>
  </si>
  <si>
    <t>https://drive.google.com/open?id=1YIw9q61BukcCMs4vNVrwo5VvKeZaN__v</t>
  </si>
  <si>
    <t xml:space="preserve">My father is a veteran, I am a veteran, and my son is a soldier </t>
  </si>
  <si>
    <t>CPT</t>
  </si>
  <si>
    <t xml:space="preserve">Logistics </t>
  </si>
  <si>
    <t xml:space="preserve">ICF newsletter </t>
  </si>
  <si>
    <t xml:space="preserve">I am a current veteran and know firsthand a lot of what we go through, not to mention this is truly my passion </t>
  </si>
  <si>
    <t>angper0422@gmail.com</t>
  </si>
  <si>
    <t xml:space="preserve">Goal Imagery , Online: still in process </t>
  </si>
  <si>
    <t>https://www.linkedin.com/in/angela-garrett-b14797162?utm_source=share&amp;utm_campaign=share_via&amp;utm_content=profile&amp;utm_medium=ios_app</t>
  </si>
  <si>
    <t xml:space="preserve">Spending time outside or with family, Hiking, reading, traveling, Teach Lagree on Sunday, Catholic and enjoy mass on Sunday's </t>
  </si>
  <si>
    <t>I'm a proud military brat—my father served in the Army for 25 years as a Black Hawk pilot, and I'm incredibly grateful that he's still here with me today. I'm truly looking forward to the opportunity to support our veterans and their caregivers by creating a space where they can process whatever they're carrying. I deeply believe that God equips each of us with unique gifts to serve others, and I'm eager to use this opportunity not only to support my community but also to continue growing as a coach and expanding my ability to make a meaningful impact.</t>
  </si>
  <si>
    <t>Angela Garrett is a seasoned Learning &amp; Development professional and leadership coach with nearly a decade of experience empowering individuals and teams to grow. Currently at Sodexo, she facilitates the Zero Harm Mindset Leadership Workshop. As a proud military brat—her father served 25 years as a U.S. Army Black Hawk pilot—Angela is passionate about creating safe, meaningful spaces for veterans, caregivers, and frontline teams. She is pursuing her ACC credential through ICF and believes that God equips us with unique gifts to serve others. Whether coaching, facilitating, or building community, Angela leads with empathy, structure, and purpose.</t>
  </si>
  <si>
    <t>https://drive.google.com/open?id=1qfNta5ZuQ41rEqHkFhbyJwYtPjRWTT4X</t>
  </si>
  <si>
    <t xml:space="preserve">Father retired Black Hawk Pilot </t>
  </si>
  <si>
    <t>What inspired me to apply for this veterans coaching program is the opportunity to continue developing my coaching skills while giving back to a community I deeply care about. Once certified and with more experience, I hope to continue this work and make it a lasting part of how I serve others. I believe it's incredibly important that we show up for our veterans—and coaching happens to be a skill I’m both passionate about and grateful to use in meaningful ways.</t>
  </si>
  <si>
    <t>Yi</t>
  </si>
  <si>
    <t>Wang</t>
  </si>
  <si>
    <t>Yiwang9208@outlook.com</t>
  </si>
  <si>
    <t>Yiwang9208@gmail.con</t>
  </si>
  <si>
    <t>Asia Coaching Center</t>
  </si>
  <si>
    <t>HR / People Operations, Healthcare, Technology, Financial Services, Education</t>
  </si>
  <si>
    <t>LinkedIn.com/in/yi-wang-65b61b</t>
  </si>
  <si>
    <t>Tennis, gym, reading, travel</t>
  </si>
  <si>
    <t>An international HR leader with track record with major MNCs in talent management and organizational development.  I am passionate about helping people discover about themselves, apply and grow themselves.  I strongly believe that everyone is a talent if we find out our passion and our talent and utilize them in a place suited to us.  Hence, coaching is to be a partner with clients on a discovery journey.</t>
  </si>
  <si>
    <t>https://drive.google.com/open?id=1IslyOQzZhfYmQWTnXYf94-G2yOPmKycY</t>
  </si>
  <si>
    <t>Belief in people’s potential. Giving back.</t>
  </si>
  <si>
    <t>Patrick</t>
  </si>
  <si>
    <t>Pat</t>
  </si>
  <si>
    <t>McNeil</t>
  </si>
  <si>
    <t>pcmcneil@charthousesolutions.com</t>
  </si>
  <si>
    <t>info@charthousesolutions.com</t>
  </si>
  <si>
    <t>Adler Coaching, Tilt365 - Laser Coaching Masterclass</t>
  </si>
  <si>
    <t>HR / People Operations, Government, Leadership Development</t>
  </si>
  <si>
    <t>linkedin.com/in/patrickcmcneil</t>
  </si>
  <si>
    <t>Swimming, hiking, playing guitar, cards &amp; games, music and theater, comedy, and improv</t>
  </si>
  <si>
    <t>I am a retired Navy Veteran and have been looking for something like this to give back to my service!</t>
  </si>
  <si>
    <t>Life Coaching, Career Coaching, Executive and leadership coaching</t>
  </si>
  <si>
    <t>Patrick is an accomplished Executive Coach who specializes in guiding high-performing, people-centered leaders through role transitions, accelerating their effectiveness by up to 30%. He holds an Associate Certified Coach (ACC) credential from the International Coach Federation and a Master of Arts in Organizational Development and Leadership from Fielding Graduate University. His coaching philosophy is shaped by a distinguished 27-year Navy career, where he developed his people-centered leadership approach and belief in integrating play into the workplace to spark creativity and innovation. Patrick is certified in multiple specialized coaching methodologies, including LEGO® Serious Play®, Hands-On Thinking, and Tilt365 assessments. His unique combination of military leadership experience, academic credentials, and diverse certifications enables him to offer a holistic approach to executive coaching. He excels at helping leaders navigate complex organizational challenges, foster team cohesion, and drive transformative change while remaining current with coaching best practices through his active ICF membership. Patrick partners with leaders stepping into new roles or seeking to enhance their current effectiveness, providing expertise and support to help them achieve exceptional results and lasting organizational impact.</t>
  </si>
  <si>
    <t>https://drive.google.com/open?id=1BoKMFwB3vyfoGl8Dt8fxgBWbeg6jLiij</t>
  </si>
  <si>
    <t xml:space="preserve">I am a retired Navy Master Chief who served for 27 years.  I have been coaching for 6 years and have been looking for a program like this to support veterans in the transition process. In my experience, I have found that veterans relate better to veterans, which allows me to connect and gain a foundation of trust essential for the coaching process.  </t>
  </si>
  <si>
    <t>MCPO</t>
  </si>
  <si>
    <t>Photographer | Intelligence Specialist</t>
  </si>
  <si>
    <t xml:space="preserve">Defense Meritorious Service Medal with Oak Leaf Cluster, Joint Service Commendation Medal with Oak Leaf Cluster, Navy Commendation Medal(5), Navy/Marine Corps Good Conduct Medal (7), National Defense Medal(2), Armed Forces Expeditionary Medal(2), War on Terrorism Expeditionary Medal, War on Terrorism Service Medal, Korea Defenxe Service Medal </t>
  </si>
  <si>
    <t>Arizona ICF Chapter Promotional Newsletter</t>
  </si>
  <si>
    <t>This is an opportunity for me to give back to the veteran/active duty community while at the same time, engage in continuous professional devalopment</t>
  </si>
  <si>
    <t>Wilhelm</t>
  </si>
  <si>
    <t>(619) 214-8344</t>
  </si>
  <si>
    <t>a.wilhelm.2000@gmail.com</t>
  </si>
  <si>
    <t>I don't have one</t>
  </si>
  <si>
    <t>The American School of Professional Coaching</t>
  </si>
  <si>
    <t>Traveling, hiking, photography, spending time with my husband and two dogs</t>
  </si>
  <si>
    <t>I am excited to work with a client to help them identify their current and future goals and ways to achieve them. I have previously coached veteran clients through Stand Beside Them. I am also certified in Group Coaching and have led four sessions through a federal coaching program.</t>
  </si>
  <si>
    <t>I am an Associate Certified Coach (ACC) by the International Coaching Federation (ICF), Certified Professional Coach by the American School of Professional Coaching and certified in Group Coaching and LPI®: Leadership Practices Inventory® for the LPI® 360. I have worked in federal service for 20 years, including a deployment to the Middle East. My tenure overlapped my eight years in the U.S. Air Force Reserves and Air National Guard, during which I served active duty in support of Operation Noble Eagle. Currently, I coach federal and veteran clients. I aim to create a safe, collaborative environment, with mutual trust, where clients pinpoint their goals, challenges, and action steps. I am excited to work with clients to help them maximize their potential as they identify and craft their next chapter.</t>
  </si>
  <si>
    <t>https://drive.google.com/open?id=15lmElvR5rO7QPUdTwiH7jZwAlakBBCuB</t>
  </si>
  <si>
    <t>Veteran of the U.S. Air Force Reserves and Washington Air National Guard; grandfather was in the U.S. Army; volunteer with Stand Beside Them since 2023, providing coaching to veterans transitioning back to civilian life</t>
  </si>
  <si>
    <t>E-5</t>
  </si>
  <si>
    <t>1N0</t>
  </si>
  <si>
    <t>National Defense Service Medal, Global War on Terrorism Service Medal</t>
  </si>
  <si>
    <t>I want to give back by supporting veterans and also expand my coaching capabilities.</t>
  </si>
  <si>
    <t xml:space="preserve">Simi </t>
  </si>
  <si>
    <t>Fromen</t>
  </si>
  <si>
    <t>simiphoto@gmail.com</t>
  </si>
  <si>
    <t>simiwriting1@gmail.com</t>
  </si>
  <si>
    <t>07631</t>
  </si>
  <si>
    <t>Quantum Coaching Academy</t>
  </si>
  <si>
    <t>HR / People Operations, Nonprofit and Social Services, Health Coaching</t>
  </si>
  <si>
    <t>https://www.linkedin.com/in/simifromen/</t>
  </si>
  <si>
    <t>Hiking, Writing, Live Music, Walking with my dog</t>
  </si>
  <si>
    <t>I am deeply passionate about empowering others through healing and growth, which is 
why I am excited to volunteer as an executive life coach for veterans. With a background in somatic practices—including breathwork, mindset training, and other holistic healing modalities—I bring a grounded, trauma-informed approach to coaching.
My somatic tools allow me to support individuals not only on a cognitive level but also through the body, helping clients reconnect with resilience and regulate their nervous systems after high-stress experiences. This is especially valuable in working with veterans, where healing often involves both visible and invisible wounds.
Beyond my skills, I genuinely love helping people. Holding space for others with empathy and therapeutic presence is where I thrive. It’s a privilege to walk alongside someone as they reclaim their purpose and personal power—and I feel called to offer that support to those who have served.</t>
  </si>
  <si>
    <t>I'm a proud American, single mother of three, and a talent acquisition partner in the educational space—devoted to guiding others toward personal growth. As a certified life coach, writer, yoga teacher, and somatic practitioner, I blend mindset work, breathwork, and holistic healing to support transformation in others. My passion is holding safe, empowering space for healing and connection. With heartfelt respect and gratitude for those who have served, I feel deeply honored to walk alongside veterans in this chapter of their journey.</t>
  </si>
  <si>
    <t>https://drive.google.com/open?id=1a2xy3RmPgmgOm7TULQd0aVQvVqpkBEIP</t>
  </si>
  <si>
    <t>Louis Fioccola</t>
  </si>
  <si>
    <t>As a life coach and someone who deeply values service, I felt called to volunteer for the veterans coaching program out of profound respect and gratitude for those who have served. My passion for helping others heal and thrive, especially through somatic and mindset-based tools, aligns naturally with the mission of this work. I’ve always been driven to create safe, empowering spaces for people to reconnect with their strength and purpose—and I can’t think of a more deserving community than our veterans. Their courage inspires me, and I feel honored to give back in a meaningful way through coaching and compassionate support.</t>
  </si>
  <si>
    <t>Alexis</t>
  </si>
  <si>
    <t>Ehrlich</t>
  </si>
  <si>
    <t>914-417-7639</t>
  </si>
  <si>
    <t>coaching.orionllc@gmail.com</t>
  </si>
  <si>
    <t>ehrlich.alexis01@gmail.com</t>
  </si>
  <si>
    <t>The NeuroLeadership Institute</t>
  </si>
  <si>
    <t>https://www.linkedin.com/in/alexis-ehrlich-acc-21995111/</t>
  </si>
  <si>
    <t>I spend a lot of time outside hiking, at the beach, and exploring Chicago. If I'm not trying a new restaurant or coffee shop, I'm likely spending time with friends/family, making a new dish, reading a book, or on a flight to a new destination.</t>
  </si>
  <si>
    <t xml:space="preserve">I supports my clients develop stronger relationships through communication rooted in curiosity and empathy. With an approach that blends experience, humor, and collaboration, we co-create a space for growth where existing beliefs are challenged and more effective ways of working are developed to build credibility, foster trust, and create stronger relationships. </t>
  </si>
  <si>
    <t>Career Coaching, Leadership Coaching</t>
  </si>
  <si>
    <t>I have a master's degree in Social-Organizational Psychology from the Teachers College at Columbia University and am an International Coaching Federation (ICF) ACC certified coach. With specializations in Emotional Intelligence and Brain-Based Coaching, I combine neuroscience with practical strategies to support my clients as they reach their goals. 
Through a personalized and client-centered approach that balances empathetic listening, strategic challenging, and humor, I create a safe space for my clients to honestly explore their obstacles, develop their potential, and achieve personal and professional growth.</t>
  </si>
  <si>
    <t>https://drive.google.com/open?id=1Qsew6A3f1rAR5MY1dpXUYCQGCL-zcCLd</t>
  </si>
  <si>
    <t>email from ICF Arizona Chapter</t>
  </si>
  <si>
    <t xml:space="preserve">I love coaching and passionate about giving back! </t>
  </si>
  <si>
    <t>Catherine</t>
  </si>
  <si>
    <t>Catie</t>
  </si>
  <si>
    <t>Coleson</t>
  </si>
  <si>
    <t>757-404-1743</t>
  </si>
  <si>
    <t>coachingwithcatie@gmail.com</t>
  </si>
  <si>
    <t>catiecoleson@gmail.com</t>
  </si>
  <si>
    <t>Federal Internal Coach Training Program (ICF)</t>
  </si>
  <si>
    <t>www.linkedin.com/in/catiecoleson</t>
  </si>
  <si>
    <t>Camping, Reading, Coaching</t>
  </si>
  <si>
    <t>I have over 13 years of government service and have extensive coaching experience in life transition coaching (clients that are or have retired and are now planning their next chapter in life)</t>
  </si>
  <si>
    <t>Hi, I’m Catie—a certified professional coach, leadership development strategist, and intuitive guide. I specialize in working with mid-career professionals who are navigating life transitions, rediscovering purpose, or seeking clarity in the “messy middle.” I’ve spent years coaching within federal agencies, including Military Sealift Command, where I help leaders grow through mentoring, coaching, and mindset development. I bring a direct, encouraging style to coaching—mixing practical tools with deep listening and reflection. I’m also a former military spouse and mother of four, so I understand how personal and professional identities can shift over time. Coaching with me is a collaborative process: no pressure, no judgment—just support to move forward on your terms. I’m honored to walk alongside you on this part of your journey</t>
  </si>
  <si>
    <t>https://drive.google.com/open?id=1-2NOAIwBdGaAzH4E6RdYwjKDQD7-WVuN</t>
  </si>
  <si>
    <t>Father was Senior Chief in Navy, I have 13 years of government service with Department of Navy/ Department of Defense, former military spouse</t>
  </si>
  <si>
    <t>Friends of Government Coaching Newsletter</t>
  </si>
  <si>
    <t xml:space="preserve">Coaching is so powerful and i am happy to collaborate with someone who can use the journey to better their life. Veterans and their families have given so much, the lease we can do is help them through this next chapter. </t>
  </si>
  <si>
    <t>Antoinette</t>
  </si>
  <si>
    <t>Izzo</t>
  </si>
  <si>
    <t>(623) 523-9505</t>
  </si>
  <si>
    <t>kalidecoaching@gmail.com</t>
  </si>
  <si>
    <t>antoinette3173@gmail.com</t>
  </si>
  <si>
    <t>Lumia Coaching (ICF Level 2)</t>
  </si>
  <si>
    <t>www.linkedin.com/in/kalidecoaching</t>
  </si>
  <si>
    <t>Backpacking, Hiking, Skiing, Breathwork</t>
  </si>
  <si>
    <t>You can read more about me at www.kalidecoaching.com</t>
  </si>
  <si>
    <t>Morning (8am to 12pm), Afternoon (12pm to 5pm), Evening (5pm to 9pm), Not Available on this Day</t>
  </si>
  <si>
    <t>I’m a retired U.S. Marine (2000-2025), former intelligence professional, academic researcher, entrepreneur, mom, and executive coach with a sharp mind, a fierce heart, and zero interest in surface-level work. My background spans cultural anthropology, human behavior, and real estate investment—and I’ve spent my life connecting dots and making sense of complexity: in the Corps, in research, in business, and in the deep inner work of human transformation. I bring a mix of strategic clarity, emotional intelligence, and unflinching honesty to my coaching–holding space for what’s raw, challenging what’s stuck, and helping clients turn clarity into action.</t>
  </si>
  <si>
    <t>https://drive.google.com/open?id=1x7tGRLKKFir4L2vTZgVSMsgB9mUCcAu9</t>
  </si>
  <si>
    <t>Retired USMC (2000-2025); nephew current USNR</t>
  </si>
  <si>
    <t>MSgt</t>
  </si>
  <si>
    <t>0261/0231</t>
  </si>
  <si>
    <t>Joint Service Commendation Medal; Navy and Marine Corps Achievement Medal; Presidential Unit Citation; Joint Meritorious Unit Award; Navy Unit Commendation; Marine Corps Good Conduct Medal; Select Marine Corps Reserve Medal; National Defense Service Medal; Global War on Terrorism Expeditionary Medal; Global War on Terrorism Service Medal; Military Outstanding Volunteer Service Medal; Seas Service Deployment Ribbon; Navy and Marine Corps Overseas Service Ribbon; Armed Forces Reserve medal with “M” Device &amp; Bronze Hour Glass; Secretary of the Navy Letter of Commendation; Certificate of Commendation – Individual Award; Certificate of Appreciation; Meritorious Mast</t>
  </si>
  <si>
    <t>ICF AZ</t>
  </si>
  <si>
    <t>Military veterans "get” each other in ways many civilians don't; we have shared experiences and common language that serve the coaching relationship well, and I enjoy working with people in that space.</t>
  </si>
  <si>
    <t>Dinah</t>
  </si>
  <si>
    <t>Slattery</t>
  </si>
  <si>
    <t>(206) 240-4718</t>
  </si>
  <si>
    <t>dinah@redlotuscoaching.com</t>
  </si>
  <si>
    <t>dinahslattery@gmail.com</t>
  </si>
  <si>
    <t>Radiant Coaching Academy</t>
  </si>
  <si>
    <t>https://www.linkedin.com/in/dinah-slattery-acc-cpa/</t>
  </si>
  <si>
    <t>Sewing, reading, crossword puzzles, biking, camping, cooking, water coloring</t>
  </si>
  <si>
    <t>I'm open to be matched with anyone who is ready to do the work within.</t>
  </si>
  <si>
    <t>Life Coaching, Wellness Coaching, Awareness &amp; Accountability Coaching</t>
  </si>
  <si>
    <t xml:space="preserve">I’m a grounded, compassionate coach who supports women ready to grow from the inside out. Whether you're navigating a life transition, feeling stuck, or craving a change in direction, I’ll meet you where you are. You don’t need to have it all figured out — just a willingness to explore. I bring both professional experience and the wisdom of raising two sons into adulthood. I believe real, lasting change begins within, and I’m here to help you uncover what’s in the way and create a path toward what you truly want.
</t>
  </si>
  <si>
    <t>https://drive.google.com/open?id=1LIEyPnUmkdBZoog2mfrp1HOcQwal-L24</t>
  </si>
  <si>
    <t>Father in Air Force for 20 years</t>
  </si>
  <si>
    <t>By someone I met through a coaching program name Dion</t>
  </si>
  <si>
    <t>I believe in the power of coaching and I'm trying to reach out to others who are new to it, or wants to know how it can help transform their lives.  My father was in the armed forces and I grew up on military bases.  I have lived the lifestyle and I can relate to the strict guidelines</t>
  </si>
  <si>
    <t>Daniel</t>
  </si>
  <si>
    <t>Khoroshansky</t>
  </si>
  <si>
    <t>(720) 336-8128</t>
  </si>
  <si>
    <t>daniel@windwardcoachingsvcs.com</t>
  </si>
  <si>
    <t>daniel.khoro@gmail.com</t>
  </si>
  <si>
    <t>Colorado</t>
  </si>
  <si>
    <t>Center for Executive Coaching (CEC), working toward ACC</t>
  </si>
  <si>
    <t>https://www.linkedin.com/in/daniel-khoroshansky-pe-mba-pmp-b660a624/</t>
  </si>
  <si>
    <t>Guitar, snowboarding, sailing, hiking</t>
  </si>
  <si>
    <t>I work with leaders to become aware of their current EQ challenges, and create action plans that help them become better team members and leaders. We work to identify saboteurs, and patterns of behavior that can potentially be holding them back, or could in the future. We address these saboteurs head on, and create an action plan to proactively address them.</t>
  </si>
  <si>
    <t>Business Coaching, Career Coaching, Leadership Coaching</t>
  </si>
  <si>
    <t>Senior Professional Services/Operations leader with track record of starting up a successful engineering office, cultural turnarounds and improvements in two established offices, as well as acquisition integration and consolidation of a national substation division. Professional Engineer, U.S. Army veteran and MBA. Diverse electrical power industry experience, skilled in P&amp;L Management, developing leaders, leading project and technical teams, power system design, testing and commissioning for P&amp;C grid modernization projects. Hands-on expertise across all levels of high-voltage electrical power systems, including generation, transmission, distribution, industrial. Accomplished at business development, winning numerous contracts, managing client relationships and resolving client issues through creative troubleshooting.</t>
  </si>
  <si>
    <t>https://drive.google.com/open?id=1_9j90cgTvtg5Re5gg9i6uvv7Ux4AwiLh</t>
  </si>
  <si>
    <t>I am a U.S. Army Veteran</t>
  </si>
  <si>
    <t>21P (now 12P)</t>
  </si>
  <si>
    <t>Lisa Chenofsky Singer</t>
  </si>
  <si>
    <t>Olson</t>
  </si>
  <si>
    <t>828-489-4565</t>
  </si>
  <si>
    <t>lisa.geniusempoweredteams@gmail.com</t>
  </si>
  <si>
    <t>lisaolson298@gmail.com</t>
  </si>
  <si>
    <t>West Virginia</t>
  </si>
  <si>
    <t>Rutgers (LCOP certificate by August 4th). I am currently enrolled in the NeuroLeadership Institute's Brain-Based Coaching class, which is set to conclude in September. Additionally, I hold a Certification in the 6 Types of Working Genius and am a member of ICF, with 60 hours towards my 100-hour requirement for the ACC Credential.</t>
  </si>
  <si>
    <t>I did not complete a degree, but I am a lifelong learner with a successful track record.</t>
  </si>
  <si>
    <t>I own my own coaching/training company-Genius Empowered Teams</t>
  </si>
  <si>
    <t>Technology, Education, Nonprofit and Social Services</t>
  </si>
  <si>
    <t>https://www.linkedin.com/in/lisa-o-hendo/</t>
  </si>
  <si>
    <t>Lions Club, Rotary Club, Women's Giving Circle, Museum Committee, and other such community groups.</t>
  </si>
  <si>
    <t xml:space="preserve">My son-in-law is an Air Force Pilot. My father was in the Navy. I have great respect for those who serve our country and would enjoy  </t>
  </si>
  <si>
    <t>Lisa Olson is a coach who focuses on discovering each individual's strengths to guide clients into moving beyond where they are into meaningful, purpose-driven lives. Her People-Service-Profit philosophy, learned early in her career at veteran-built, FedEx, aligns naturally with the values many veterans hold: service, teamwork, and mission. Lisa creates a safe space for veterans transitioning to rediscover their strengths, redefine success on their terms, and build the confidence to lead in new environments. She believes every veteran brings valuable skills that can transform teams and communities when fully empowered.</t>
  </si>
  <si>
    <t>https://drive.google.com/open?id=1_d1Pc01seS_xhw_pqexcQWv3NyOKi1UL</t>
  </si>
  <si>
    <t>My son-in-law is an Air Force Pilot. My father was in the Navy. Two of my uncles were also in the military.</t>
  </si>
  <si>
    <t>The program was mentioned by others in Rutgers LCOP.</t>
  </si>
  <si>
    <t>Working to help veterans rebuild their confidence. I am a firm believer that our purpose is to contribute our strengths in whatever way we can. Simply because they are no longer serving the military does not mean they can no longer contribute their strengths to society. And a contribution to society can be anything from a smile to an impact like their wildest dreams might make. You never know.</t>
  </si>
  <si>
    <t>Maya</t>
  </si>
  <si>
    <t>Ormsby</t>
  </si>
  <si>
    <t>(862) 242-0881</t>
  </si>
  <si>
    <t>ormsby.maya@gmail.com</t>
  </si>
  <si>
    <t>ormsby.maya@allcandor.com</t>
  </si>
  <si>
    <t>Washington DC</t>
  </si>
  <si>
    <t>The American University</t>
  </si>
  <si>
    <t xml:space="preserve">self-employed </t>
  </si>
  <si>
    <t>https://www.linkedin.com/in/maya-ormsby-905573/</t>
  </si>
  <si>
    <t>art, Board service for non-profit</t>
  </si>
  <si>
    <t>I have experience as a Leadership Training Instructor for Veterans Administration 2020-2024</t>
  </si>
  <si>
    <t xml:space="preserve">I bring years of experience working with veterans—both as a coach and as a leadership training instructor within the VA system. I understand the unique challenges veterans face during career transitions and personal growth, and I’ve seen firsthand the powerful results that coaching can unlock. Supporting veterans isn’t just part of my work—it’s something I truly value and enjoy. I’d be honored to be part of your journey and look forward to helping you move forward with clarity and confidence.
</t>
  </si>
  <si>
    <t>https://drive.google.com/open?id=1EguRquGncvuZOFWrgHyVczDA1Yebw6TG</t>
  </si>
  <si>
    <t>I bring years of experience working with veterans—both as a coach and as a leadership training instructor within the VA system 2020-2024</t>
  </si>
  <si>
    <t>Supporting veterans is something I truly value and enjoy, as part of the leadership training instructor.</t>
  </si>
  <si>
    <t>Dan</t>
  </si>
  <si>
    <t>Murphy</t>
  </si>
  <si>
    <t>(303) 887-4641</t>
  </si>
  <si>
    <t>trussbuildercoaching.co</t>
  </si>
  <si>
    <t>dtmurphy01@runbox.com</t>
  </si>
  <si>
    <t>Newfield Network and International Coaching Federation</t>
  </si>
  <si>
    <t>HR / People Operations, Financial Services, Nonprofit and Social Services</t>
  </si>
  <si>
    <t>https://www.linkedin.com/in/dan-truss-murphy-acc-mba-sphr-5b966815/</t>
  </si>
  <si>
    <t>Travel, exercise, life long learner</t>
  </si>
  <si>
    <t xml:space="preserve">I would be honored to help where I can. </t>
  </si>
  <si>
    <t>I am a certified professional and personal coach. I have coached human beings from large international organizations like Google, BP, Accenture, to a wonderful nun in a remote convent, My mission? To help those individuals  in transition. We all go through them throughout our lives. I can help you navigate where ever you want to go with clarity and confidence.</t>
  </si>
  <si>
    <t>https://drive.google.com/open?id=1CxPZ4p3J2Phb64cVHQNrt1_3idSAS8H9</t>
  </si>
  <si>
    <t xml:space="preserve">Father in the U.S. Air Force. </t>
  </si>
  <si>
    <t>ICF Colorado Coaching Chapter</t>
  </si>
  <si>
    <t xml:space="preserve">I want to be able to support our veterans in any way I can. </t>
  </si>
  <si>
    <t>Theresa</t>
  </si>
  <si>
    <t>Armstead</t>
  </si>
  <si>
    <t>(678) 820-9541</t>
  </si>
  <si>
    <t>grow@steadesolutions.com</t>
  </si>
  <si>
    <t>steadesolutions@gmail.com</t>
  </si>
  <si>
    <t>Georgia</t>
  </si>
  <si>
    <t>The Institute For Life Coach Training (credential is BCC (ACC equivalent))</t>
  </si>
  <si>
    <t>Government, Public Health</t>
  </si>
  <si>
    <t>www.linkedin.com/in/armsteadt</t>
  </si>
  <si>
    <t>Football fan, Reading, and Traveling</t>
  </si>
  <si>
    <t>I specialize in career transition coaching. I am a former army brat.</t>
  </si>
  <si>
    <t xml:space="preserve">Theresa L. Armstead, PhD is a visionary public health leader with over two decades of experience driving innovation, evaluation, and systems improvement in federal and academic settings. She is a board certified coach whose greatest joy is supporting the professional growth and development of other public health professionals. As your coach, she offers empathetic listening, powerful questioning, goal setting, and action planning to make space for you to gain clarity, build resilience, embrace change, and cultivate a mindset needed to move forward with purpose. </t>
  </si>
  <si>
    <t>https://drive.google.com/open?id=1_yXt1KV0RvC2CDkHCrQBLIV3h9NeJ8nB</t>
  </si>
  <si>
    <t>Father is retired U.S. Army and brother is active in U.S. Air Force.</t>
  </si>
  <si>
    <t>Newsletter from Friends of Government Coaching Review</t>
  </si>
  <si>
    <t>I am looking for opportunities to get more coaching hours. As a public servant and former army brat, I really like the idea of volunteering coaching hours to veterans.</t>
  </si>
  <si>
    <t>Spring 2026</t>
  </si>
  <si>
    <t>Charli</t>
  </si>
  <si>
    <t>914-582-8245</t>
  </si>
  <si>
    <t>Completed the Certificate Program in Executive Coaching at NYU SPS</t>
  </si>
  <si>
    <t>Fundraising professional at academic medical center</t>
  </si>
  <si>
    <t>K-drama, cooking, reading, getting into flying</t>
  </si>
  <si>
    <t>I come from a military family; worked at West Point (go Army!)</t>
  </si>
  <si>
    <t>I grew up in rural Pennsylvania in a loving family, and had a long, winding career path - through museums, health/social service nonprofits, higher ed, and now academic medicine. Married to a naturalized citizen for 20 yrs, with an amazing grown daughter. Grew a business with my husband. Love animals, hate crowds. Love K-drama, hate reality TV (except for Amazing Race). Well travelled, but want to do more. Considering learning how to fly.</t>
  </si>
  <si>
    <t>https://drive.google.com/open?id=137A8Emzass2_8vm8rgOuX2ZW8R3hrvU0</t>
  </si>
  <si>
    <t>Father is retired military (USMC and Army National Guard); Uncles were Army/Army National Guard and retired Air Force; Grandfather was USMC/Army National Guard; cousins are veteran Marine and Army; worked at US Military Academy at West Point for 3 years</t>
  </si>
  <si>
    <t>Military families/veterans are a very special constituency for me</t>
  </si>
  <si>
    <t xml:space="preserve">Daniela </t>
  </si>
  <si>
    <t>Dragomir</t>
  </si>
  <si>
    <t>201 673 2024</t>
  </si>
  <si>
    <t>daniela@danieladragomir.com</t>
  </si>
  <si>
    <t>dana_dragomir25@yahoo.com</t>
  </si>
  <si>
    <t>07302</t>
  </si>
  <si>
    <t>Financial Services, Education</t>
  </si>
  <si>
    <t>https://www.linkedin.com/in/danieladragomiracc/</t>
  </si>
  <si>
    <t>connecting with people/Hiking/sketching/</t>
  </si>
  <si>
    <t xml:space="preserve">I have the highest respect for the services that veterans provided to our country and I would be honored to contribute to their wellbeing. </t>
  </si>
  <si>
    <t xml:space="preserve">Life Coaching, Executive and Leadership </t>
  </si>
  <si>
    <t>Daniela is an Energy Leadership Coach who empowers mid-level managers and corporate executives to shift out of survival mode and into authentic, joyful, value-driven leadership—so they can become more effective, influential, and fulfilled in their roles. She helps them redefine what leadership can look like: grounded in service and joy, driven by purpose, and open to possibility. You can connect with her at https://www.danieladragomir.com/or on LinkedIn</t>
  </si>
  <si>
    <t>https://drive.google.com/open?id=1fbfp7t90xZ9hDBZ58wSfLpsRNnb34VAE</t>
  </si>
  <si>
    <t xml:space="preserve">From Fenton Reese at the NYU Coaching and Tech Summit </t>
  </si>
  <si>
    <t xml:space="preserve">It's mission: to support veterans and their families to thrive </t>
  </si>
  <si>
    <t>Randolph</t>
  </si>
  <si>
    <t>Butch</t>
  </si>
  <si>
    <t>Chafield</t>
  </si>
  <si>
    <t>262-290-6168</t>
  </si>
  <si>
    <t>breakthrough_training@outlook.com</t>
  </si>
  <si>
    <t>butch_chatfield@outlook.com</t>
  </si>
  <si>
    <t>High School</t>
  </si>
  <si>
    <t>HR / People Operations, Government, 20 years of service in the United States Marine Corps</t>
  </si>
  <si>
    <t>www.linkedin.com/in/butchchatfield</t>
  </si>
  <si>
    <t>I am the Program Director for the Jackson J-Hawks Select Baseball Program.  I've been coaching a select baseball team for four years.  I ride my Harley Davidson motorcycle every chance I get, including an annual 2000+ mile trip.</t>
  </si>
  <si>
    <t>I retired from the Marines in July 2024.  I spent 17 years in the infantry and 3 years on recruiting duty.  I took a very slow and deliberate approach to my transition out of the service, and it has served me well.  I started my coaching journey with the idea of giving back and taking care of veterans.</t>
  </si>
  <si>
    <t>Life Coaching, Leadership Coaching</t>
  </si>
  <si>
    <t>I was born in Anchorage, Alaska in 1986 and grew up on the Big Island of Hawaii.  I played baseball through high school and joined the United States Marine Corps in 2004.  I spent 20 years in the Marines, deploying to Spain, Beirut Lebanon, Iraq x2, Afghanistan, Okinawa, Korea, Thailand, and the Philippines.  I served as an Infantryman for 17 years and a recruiter in Colorado for 3.  I retired in July 2024 and am trying to make up lost time with my family.  I've been coaching a select baseball team for 4 years and am currently serving as the program director for the Jackson J-Hawks select baseball program.</t>
  </si>
  <si>
    <t>https://drive.google.com/open?id=1aeLOxmJbibJKiCTDdc9PQOtZB5xofCV6</t>
  </si>
  <si>
    <t xml:space="preserve">Served 20 years and still have connections with the reserve infantry company in Milwaukee, WI.  </t>
  </si>
  <si>
    <t>I am a veteran that has transitioned after 20 years of service and would like to help veterans and families with their personal and professional goals as I continue my coaching journey.</t>
  </si>
  <si>
    <t>NYU Coaching certificate</t>
  </si>
  <si>
    <t>Art, reading, hiking</t>
  </si>
  <si>
    <t>It is my ikigai to be a coach and help people define their vision for their life</t>
  </si>
  <si>
    <t xml:space="preserve">Hi I'm Amrita. I'm excited to work with you to support you in your journey to discover your vision. Coaching is my ikigai, and I look forward to supporting you in your journey of growth. Professionally, I have a decade of corporate experience in investment banking, corporate strategy and customer strategy. Personally, I'm a dedicated, caring, gentle person who values honesty, kindness, and growth. </t>
  </si>
  <si>
    <t>https://drive.google.com/open?id=1or-M7WV7W5atCAA2LNLCdOFg2-H36vWn</t>
  </si>
  <si>
    <t>Wait listed in last round :)</t>
  </si>
  <si>
    <t>William</t>
  </si>
  <si>
    <t>Will</t>
  </si>
  <si>
    <t>Thornton</t>
  </si>
  <si>
    <t>910-578-1450</t>
  </si>
  <si>
    <t>wthor316@gmail.com</t>
  </si>
  <si>
    <t>wthornton.tuc@gmail.com</t>
  </si>
  <si>
    <t>Transformation Edge Business Coach Institute</t>
  </si>
  <si>
    <t>Government, Working towards ICF ACC</t>
  </si>
  <si>
    <t>http://linkedin.com/in/william-thornton-b3979b2a</t>
  </si>
  <si>
    <t>Health and Wellness, Travel</t>
  </si>
  <si>
    <t>Retiring Army Civilian from the Special Operations Community with 43 years of service (23 Active/20 Civ)</t>
  </si>
  <si>
    <t>Life Coaching, Wellness Coaching, Major Life Transitions</t>
  </si>
  <si>
    <t>Dedicated Special Forces veteran with over 43 years of elite military service, now a Certified Professional Coach committed to empowering corporate executives, transitioning veterans, and high-performance teams. Specializing in performance optimization and transformational leadership, I guide clients to develop psychological resilience, strategic agility, and collaborative strength. My coaching stands apart through a proven framework designed to build resilient leaders who consistently exceed their goals, drive impactful change, and inspire excellence within their organizations.</t>
  </si>
  <si>
    <t>https://drive.google.com/open?id=1w2D_pv42eZRe70bHdVApuAp5W2SqoAfX</t>
  </si>
  <si>
    <t>Army Retiree and Special Forces Veteran</t>
  </si>
  <si>
    <t>E8/MSG</t>
  </si>
  <si>
    <t>18Z Operations Sergent</t>
  </si>
  <si>
    <t>Meritorious Service Medal, Joint Service Commendation Medal, Army Commendation Medal with four oak-leaf clusters, Army Achievement Medal with five oak-leaf clusters, Army Good Conduct Medal, Army Occupation Medal, National Defense Service Medal, Armed Forces Expeditionary Medal, Humanitarian Service Medal, United Nations Medal. Global War On Terrorism Expeditionary Medal, Global War On Terrorism Service Medal, Afghanistan Campaign Medal.</t>
  </si>
  <si>
    <t>Retiring Army civilian and veteran who want to help veterans and family members through proffesional coaching.</t>
  </si>
  <si>
    <t xml:space="preserve">Pablo </t>
  </si>
  <si>
    <t>Perez</t>
  </si>
  <si>
    <t>pablo@knovaquest.com</t>
  </si>
  <si>
    <t>pabloperez.af@gmail.com</t>
  </si>
  <si>
    <t>I'm not formally certified</t>
  </si>
  <si>
    <t>https://www.linkedin.com/in/pablo-a-perez/</t>
  </si>
  <si>
    <t>Sports, coaching, running, fishing</t>
  </si>
  <si>
    <t>I’m based in Niceville, Florida, a husband and father of four, and I’m passionate about helping people thrive through transitions, whether leaving the military, changing careers, or navigating personal challenges, while supporting clients who want to build confidence, strengthen resilience, and grow as leaders.</t>
  </si>
  <si>
    <t>Life Coaching, Career Coaching, Motivational Coaching</t>
  </si>
  <si>
    <t>I’m Pablo Perez, a U.S. Air Force veteran with over 20 years of service, where I held leadership roles in operations, security, and organizational development. My career was built on leading teams in high-pressure environments, strengthening morale, and driving cultural change that boosted both performance and retention. Since transitioning, I’ve dedicated myself to helping organizations and individuals unlock their potential through leadership coaching, employee engagement, and culture transformation. I’m also an entrepreneur, running KnovaQuest, a consulting firm focused on empowering managers and improving workplace culture. Outside of work, I’m passionate about mentoring, building community, and supporting veterans as they navigate transitions into civilian life. Most importantly, I believe in people-first leadership—because when people thrive, organizations thrive.</t>
  </si>
  <si>
    <t>https://drive.google.com/open?id=1aT7mD_aYTCMHch-z51Dz97hmC-oKXrb6</t>
  </si>
  <si>
    <t>I served in the Air Force for 20+ years</t>
  </si>
  <si>
    <t>E-8</t>
  </si>
  <si>
    <t xml:space="preserve">First Sergeant, Security Forces </t>
  </si>
  <si>
    <t>I was inspired to apply because I truly enjoy coaching and believe in the power of mentorship. Having experienced the challenges of transition myself, I want to use my skills and experience to support as many veterans as possible as they navigate their own journeys.</t>
  </si>
  <si>
    <t>Ramona</t>
  </si>
  <si>
    <t>Miyagishima</t>
  </si>
  <si>
    <t>(808) 351-5964</t>
  </si>
  <si>
    <t>thrivetribecoaching@gmail.com</t>
  </si>
  <si>
    <t>ramonamiyagishima@gmail.com</t>
  </si>
  <si>
    <t>Grand Canyon University</t>
  </si>
  <si>
    <t>Legal Services, Government</t>
  </si>
  <si>
    <t>http://linkedin.com/in/thrivetribecoaching-b02598356</t>
  </si>
  <si>
    <t>Reading, Volleyball</t>
  </si>
  <si>
    <t>I am also a veteran.</t>
  </si>
  <si>
    <t>Life Coaching, Wellness Coaching, Mindfulness</t>
  </si>
  <si>
    <t>Thrive Tribe Coaching helps high-achieving, heart-centered women slow down, reconnect, and live with intention. Thrive Tribe blends mindfulness, psychology, and practical strategy to create real-life balance without the burnout. Through coaching and digital tools, clients learn to reset boundaries, align their energy, and thrive from the inside out. It’s not about perfection; it’s about presence, purpose, and peace.</t>
  </si>
  <si>
    <t>https://drive.google.com/open?id=1PNCHEBlfPqA4fyOCMq5ssBNhYedw83ai</t>
  </si>
  <si>
    <t>First female in the family to be active duty (Army), and currently retiring from DoD. My maternal grandfather was Army (retired), my grandmother was DoD (retired), my paternal grandfather was active duty Air Force (retired) and my paternal grandmother was DoD (retired). My father was active duty Army (retired), my uncles (both sides) were Army and Navy, all retired. My brother was active duty Navy (retired) . My spouse was active duty Navy(retired)  My oldest child is active duty Air Force.</t>
  </si>
  <si>
    <t>27D</t>
  </si>
  <si>
    <t>Sina Webb</t>
  </si>
  <si>
    <t xml:space="preserve">Veteran outreach </t>
  </si>
  <si>
    <t>Certificate in Executive Coaching NYU</t>
  </si>
  <si>
    <t>Reading, Art, Nature Walks</t>
  </si>
  <si>
    <t>I enjoy life coaching and leadership development</t>
  </si>
  <si>
    <t>Life Coaching, Business Coaching, Wellness Coaching, Leaders development</t>
  </si>
  <si>
    <t>Hi, I'm glad you are here. I am a trained professional coach, on a mission to help employees lead happier work lives. I do this through a wide range of skills and frameworks I have acquired in my NYU coaching program, and hundreds of hours of live coaching education and experience. I am an ICF member, and currently working towards an ACC credential.
Over the past decade or so, I have been on the search for my ikigai, although I found this word only about 5 years ago. And, on this decade-long journey, I have worn many professional hats. I have been an investment banker at Goldman Sachs, DGM Strategy for Godrej Consumers, and have been an integral part of core strategy teams at two well-funded technology startups. I've worked briefly with Walmart, taken a planned career break, and I am currently working in the AI industry. I have lived in 10 cities so far, and my most recent adventure has brought me to New York City.
I am a daughter, sister, spouse, and friend. I love reading books - physical printed books that I can hold and smell. I enjoy drawing, practicing yoga, hiking, going on long walks, and I'm absolutely crazy for chai. On the adventure vs. comfort spectrum, I sit in the middle zone, but closer to adventure. 
Thanks to my strong support system, I have had the privilege to complete my schooling from DPS Ranchi, engineering from BITS Pilani (Hyderabad), and MBA from IIM Ahmedabad. Each of these experiences has deeply shaped who I am today.</t>
  </si>
  <si>
    <t>https://drive.google.com/open?id=1onuWenFDBM7-EP1D4-LTH2X4BTQmSMeP</t>
  </si>
  <si>
    <t>Joseph</t>
  </si>
  <si>
    <t>Check</t>
  </si>
  <si>
    <t>joe@differencemakerscoaching.com</t>
  </si>
  <si>
    <t>Josephcheck@differencemakerscoaching.com</t>
  </si>
  <si>
    <t>College of Executive Coaching and ICF</t>
  </si>
  <si>
    <t>https://www.linkedin.com/in/joseph-check-ba714a24a?utm_source=share&amp;utm_campaign=share_via&amp;utm_content=profile&amp;utm_medium=ios_app</t>
  </si>
  <si>
    <t>Weightlifting, surfing, and hiking</t>
  </si>
  <si>
    <t>Life Coaching, Business Coaching, Leadership Development</t>
  </si>
  <si>
    <t xml:space="preserve">I am a Marine Raider with 18 years of military experience. I am also an ICF certified PCC with 830 hours of coaching experience. I bring my military background into my coaching practice why I help clients increase their intentionality, slow down, and cut through the noise of their lives. This helps them find purpose through reflection and avoid just being busy. </t>
  </si>
  <si>
    <t>https://drive.google.com/open?id=1gUMGh7aY8IrxVZ1FEydojSzYvYqfo7TH</t>
  </si>
  <si>
    <t xml:space="preserve">Currently serving with colleagues at the Alphawave Project and who have completed The Honor Foundation. </t>
  </si>
  <si>
    <t>O5</t>
  </si>
  <si>
    <t>0370</t>
  </si>
  <si>
    <t>SgtMaj (Ret) Fenton Reese</t>
  </si>
  <si>
    <t xml:space="preserve">Direct conversation with Fenton Reese. </t>
  </si>
  <si>
    <t>Cherwanda</t>
  </si>
  <si>
    <t>CC</t>
  </si>
  <si>
    <t>Lancaster</t>
  </si>
  <si>
    <t>wholesomenessvibes@outlook.com</t>
  </si>
  <si>
    <t>cherwanda00@gmail.com</t>
  </si>
  <si>
    <t>University of Health and Performance</t>
  </si>
  <si>
    <t>Healthcare, Government</t>
  </si>
  <si>
    <t>Cherwanda Lancaster</t>
  </si>
  <si>
    <t>Yoga Instructor, Mindfulness Facilitator and Musician</t>
  </si>
  <si>
    <t>I am a Veteran of the Navy as well as Air Force. I have also been a employee of the VA for 10 years</t>
  </si>
  <si>
    <t xml:space="preserve">With a unique background as a veteran, certified and registered yoga instructor, registered behavior practitioner, mindfulness practitioner, and sound healing facilitator — combined with a Master’s in Public Health and a Bachelor’s in Psychology — I provide safe, trauma-informed, and accessible wellness sessions that meet seniors where they are.
</t>
  </si>
  <si>
    <t>https://drive.google.com/open?id=1YyNzCX8AaxUOGzX6qv4olxO1-AjRm-Nq</t>
  </si>
  <si>
    <t>I served in the Navy as well as in the AirForce. My daughter is currently in the Nay</t>
  </si>
  <si>
    <t>Journalist</t>
  </si>
  <si>
    <t>Global War on Terrorism, Good Conduct, NAM (2)</t>
  </si>
  <si>
    <t>I would like to offer my coaching sessions to those that have served. We have endured alot so it is important to me to be of service to my fellow campadres</t>
  </si>
  <si>
    <t xml:space="preserve">Shellie </t>
  </si>
  <si>
    <t>Winkler</t>
  </si>
  <si>
    <t>shellie@wci.nyc</t>
  </si>
  <si>
    <t>shellie.r.winkler@gmail.com</t>
  </si>
  <si>
    <t>HR / People Operations, Healthcare, Nonprofit and Social Services, Professional Services</t>
  </si>
  <si>
    <t>https://www.linkedin.com/in/shellie-winkler-0091a65/</t>
  </si>
  <si>
    <t>Art, dance, theater, film, gardens and parks, dogs, skiing, reading, walking, spending time with family and friends.</t>
  </si>
  <si>
    <t xml:space="preserve">I worked as a communications consultant for Cohen Veterans Bioscience and became acquainted with some of the health challenges facing Veterans and active duty service people. I always held those who served in great esteem. Learning more about health issues some Veterans face only deepened my respect and appreciation. </t>
  </si>
  <si>
    <t>My coaching practice focuses on helping people navigate effectively through the kinds of changes everyone now faces in the world of work: career change, job change, new leader, new opportunity, promotion, team reorganization, RIF, retirement/third act. I listen with empathy and engage my strategic background to help you ask the difficult questions about what you want now, where you want to be, and why. I especially love working with people in the process of transition and transformation. It's an opportunity to find out what you're made of and make new things happen.</t>
  </si>
  <si>
    <t>https://drive.google.com/open?id=175r8Zzrje2JtarfIh38lWs0__wUZaQpv</t>
  </si>
  <si>
    <t>Father in law proud Navy Veteran</t>
  </si>
  <si>
    <t>Lynda Van Wart, fellow NYU Coaching Program Student</t>
  </si>
  <si>
    <t>I have always held Veterans and active service duty people in high esteem.I learned more about the challenges Veterans face when serving as a communications consultant to Cohen Veterans Bioscience. It would be an honor and privilege to support Veterans in their coaching journey.</t>
  </si>
  <si>
    <t>(865) 765-6492</t>
  </si>
  <si>
    <t>cherwanda_79@hotmail.com</t>
  </si>
  <si>
    <t>Healthcare, Education, Government</t>
  </si>
  <si>
    <t>https://www.linkedin.com/in/cherwanda-lancaster-75306843/</t>
  </si>
  <si>
    <t>Crotchet, practicing yoga and mindfulness, swimming and playing the sax</t>
  </si>
  <si>
    <t>I look forward to connecting with my fellow Veterans</t>
  </si>
  <si>
    <t>Wellness Coaching</t>
  </si>
  <si>
    <t xml:space="preserve">I am a Certified Health &amp; Wellness Coach, Registered Yoga Instructor (Trauma-Informed), Mindfulness Practitioner, and Behavioral Health Specialist. I help individuals and families restore balance, manage stress, and create sustainable wellness through compassion-based, trauma-informed care
</t>
  </si>
  <si>
    <t>https://drive.google.com/open?id=18Df-Jmi7VnsDusCFOMux4wH0K-E_c77X</t>
  </si>
  <si>
    <t>uncle and aunt were both in the Army and daughter is currently serving</t>
  </si>
  <si>
    <t>Journlist (JO)</t>
  </si>
  <si>
    <t>I would like to motivate my fellow Veterans and provide them with the support and encouragement they need</t>
  </si>
  <si>
    <t>Dr. Amanda</t>
  </si>
  <si>
    <t>Fernandez</t>
  </si>
  <si>
    <t>drfernandez@waypointnorth.org</t>
  </si>
  <si>
    <t>amanda@waypointnorth.org</t>
  </si>
  <si>
    <t>Board Certified Coach (BCC), sitting for ACC on 11/11</t>
  </si>
  <si>
    <t>https://www.linkedin.com/in/dr-amanda-fernandez-b86890339/</t>
  </si>
  <si>
    <t>We enjoy the ocean and the mountains, setting out of the house even if for the day</t>
  </si>
  <si>
    <t>I have a daughter with special needs</t>
  </si>
  <si>
    <t>Dr. Amanda Fernandez is a Board Certified Coach (BCC) and organizational consultant who helps leaders build confidence, clarity, and purpose in their personal and professional lives. She brings over 20 years of experience in leadership, education, and organizational strategy, blending systems thinking with a people-first coaching approach. As the founder of Waypoint North, Amanda partners with leaders navigating change, overwhelm, and growth helping them align actions with values and lead with authenticity. Her coaching often focuses on resilience, confidence, and navigating transitions with clarity and intention. Amanda holds a Doctorate in Educational and Organizational Leadership and certifications in executive, business, and career coaching. She believes leadership, and life, are both deeply personal and profoundly relational, and that meaningful change begins with self-awareness and grows through connection.</t>
  </si>
  <si>
    <t>https://drive.google.com/open?id=1p3AYNPfM0li9Sxn7vNon7rvg78Gp4dki</t>
  </si>
  <si>
    <t>I was in the Army but due to an allergy was medically discharged just shy of 1 year being in. My husband is an active duty veteran and a current reserve member with 12 deployments.</t>
  </si>
  <si>
    <t>Huddle Fest</t>
  </si>
  <si>
    <t>I want to give back to our veterans. My husband could have used this program when he got out of active duty</t>
  </si>
  <si>
    <t xml:space="preserve">Derrek </t>
  </si>
  <si>
    <t>Derrek</t>
  </si>
  <si>
    <t>derrek@derrekcooper.co</t>
  </si>
  <si>
    <t>derrek.cooper@gmail.com</t>
  </si>
  <si>
    <t>https://www.linkedin.com/in/derrekcooper/</t>
  </si>
  <si>
    <t>mindfulness, yoga, golf, philosophy, writing, reading, positive psychology</t>
  </si>
  <si>
    <t>I am a US Navy vet, 25+ year tech/engineering leader, turned well-being leadership coach</t>
  </si>
  <si>
    <t xml:space="preserve">I am born and raised in Philadelphia. I grew up in a world that was defined and rewarded hustle culture. While it provided me with the work ethic necessary to grow and achieve, it left me a bit empty on the inside. As a lifelong learner, I returned to school to study the science of resilience and help individuals find purpose by leveraging our strengths and finding what is strong, over what is wrong. </t>
  </si>
  <si>
    <t>https://drive.google.com/open?id=1hUAHAzJ6ud--sFPmbdzX4baYyKaxmi5T</t>
  </si>
  <si>
    <t>US Navy, TM3 (SS), served on submarines, SSN661 and SSN710</t>
  </si>
  <si>
    <t>E4</t>
  </si>
  <si>
    <t>Navy Achievement Medal</t>
  </si>
  <si>
    <t>My purpose is to help others show up as the best version of themselves.</t>
  </si>
  <si>
    <t>Timothy</t>
  </si>
  <si>
    <t>Tim</t>
  </si>
  <si>
    <t>Mackie</t>
  </si>
  <si>
    <t>tmackie261@gmail.com</t>
  </si>
  <si>
    <t>mackiet3615@gmail.com</t>
  </si>
  <si>
    <t>US Army</t>
  </si>
  <si>
    <t>www.linkedin.com/in/tim-mackie-010a0894</t>
  </si>
  <si>
    <t xml:space="preserve">WW2 History, Volunteering at the Mighty 8th Air Force Museum, Shooting firearms, Working on cars, traveling, spending quality time with my family. </t>
  </si>
  <si>
    <t xml:space="preserve">I served in the Army for 6 years, enjoyed the "coaching aspect" of being an NCO, I've also been a lacrosse coach on a number of occasions. I have a unique back ground of hands-on- experience, project management, and will complete my MBA on 12 December 2025. </t>
  </si>
  <si>
    <t xml:space="preserve">I was a Sergeant when I served in the Army. I've always enjoyed developing and helping people achieve their goals. My leadership style is more direct and solution oriented. I have been able to work with a number of Veteran organizations as a client for career, life, etc coaching and I want to be able to help people in the same way. Seeing people build confidence in themselves and achieve their goals or work through problems is a passion of mine. </t>
  </si>
  <si>
    <t>https://drive.google.com/open?id=1Nd5pSafiAvUP-gUjp83FGg_8KMnLNw2g</t>
  </si>
  <si>
    <t xml:space="preserve">My younger cousin is a 2LT in the Air Force. </t>
  </si>
  <si>
    <t>Sergeant / E5</t>
  </si>
  <si>
    <t>25M</t>
  </si>
  <si>
    <t xml:space="preserve">Army Commendation Medal, Army Achievement Medal, Army Good Conduct Medal, National Defense Service Medal, Global War on Terrorism Service Medal, Korea Defense Service Medal, NCO Professional Development Ribbon, Army Service Ribbon, Overseas Service Ribbon (x2), Army Certificate of Achievement (x2). Drivers/Mechanics Badge, Expert Marksmanship Badge. </t>
  </si>
  <si>
    <t>My wife</t>
  </si>
  <si>
    <t xml:space="preserve">Since leaving service the jobs I've had have been isolating. I've come to learn I miss working and helping people. One of the most satisfying achievements for me is helping others attain their goals professionally and life goals. </t>
  </si>
  <si>
    <t>Ming</t>
  </si>
  <si>
    <t>Hsieh</t>
  </si>
  <si>
    <t>minghsieh4pi@gmail.com</t>
  </si>
  <si>
    <t xml:space="preserve">Fluxity </t>
  </si>
  <si>
    <t>HR / People Operations, Technology, Education</t>
  </si>
  <si>
    <t>https://www.linkedin.com/in/minghsieh/</t>
  </si>
  <si>
    <t>Rock climbing, cross-country skiing, yoga, cycling, cooking</t>
  </si>
  <si>
    <t>I work in Learning Design, Leadership Development, and Coaching, developing content strategy for global sales enablement at AWS with a focus on people leaders. I'm passionate about coaching and whole-human development, and I value connection, well-being, and growth in both my personal and professional life. I believe we're always growing and evolving, and I'm here to support the changes you're committed to making. My approach centers on helping people develop authentically while achieving their goals. If you're looking to explore the life you'd like to create, let's connect and work together on that journey.</t>
  </si>
  <si>
    <t>https://drive.google.com/open?id=1yl7uwZPbm1OXZFb6kjwy_VeWZqZaXTJJ</t>
  </si>
  <si>
    <t>New York University Coaching and Technology Summit</t>
  </si>
  <si>
    <t xml:space="preserve">I'm passionate about whole-human development </t>
  </si>
  <si>
    <t>Diane</t>
  </si>
  <si>
    <t>Brewster</t>
  </si>
  <si>
    <t>dsb101112@gmail.com</t>
  </si>
  <si>
    <t>lifeandjoycoaching@gmail.com</t>
  </si>
  <si>
    <t>UC Davis</t>
  </si>
  <si>
    <t>www.linkedin.com/in/dianebrewster123</t>
  </si>
  <si>
    <t>Hiking, Stained Glass Artisan, Gardening, Avid Reader</t>
  </si>
  <si>
    <t>I am currently employed by Serco, a subcontractor supporting the U.S. Department of Labor. In my role, I facilitate workshops that empower transitioning service members to secure high-quality civilian employment. As a senior facilitator, I have led sessions for personnel across all military branches and ranks, with a particular focus on senior-ranking members. My availability varies weekly. On weeks when I am facilitating workshops—which typically occur Wednesday through Friday—I am not available until after 5 PM Mountain Time. I do not facilitate workshops every week during which I am more flexible. I am consistently available all day on Mondays and Tuesdays. Therefore, my schedule is variable and best confirmed week to week</t>
  </si>
  <si>
    <t xml:space="preserve">I hold a Master’s in Education in Organizational Development and Change and am a certified ICF Professional Coach with 20 years of corporate experience. As a proud military spouse, I bring a deep commitment to serving veterans and their families. Currently, I support the U.S. Department of Labor as a Senior Facilitator for the Transition Assistance Program (TAP), where I’ve guided hundreds of service members and their spouses from all branches and ranks toward meaningful civilian careers. With a keen ability to recognize strengths and a passionate belief in possibility, I design structured pathways that make change feel less daunting and far more empowering. My approach blends clarity, energy, and compassion—helping individuals uncover their authentic voice, clarify their purpose, and step confidently into their next chapter. My role is to walk beside you as you discover your own answers, build resilience, and align your actions with what matters most.
</t>
  </si>
  <si>
    <t>https://drive.google.com/open?id=1oXeosCWWT7xC6nvh3OcMM7BSLySMWiDL</t>
  </si>
  <si>
    <t>Husband, a veteran of 30 years, USAF</t>
  </si>
  <si>
    <t>The Veterans Coaching Project is a premier empowerment initiative for military veterans, and when I discovered its mission, I was deeply moved. As an ICF-certified coach, I hadn’t formally declared a niche—until I spoke with Fenton and realized that serving veterans is exactly where my heart belongs. I didn’t pursue professional coaching to return to corporate life or chase wealth; I did it to offer high-quality support to those who deserve it most, regardless of their ability to afford traditional coaching rates. As an ICF Coach, I can’t think of a more meaningful place to apply my skills, experience, and passion. Supporting veterans through coaching feels like both a calling and a privilege.</t>
  </si>
  <si>
    <t>Carla E. Young</t>
  </si>
  <si>
    <t>Carla</t>
  </si>
  <si>
    <t>770-596-8630</t>
  </si>
  <si>
    <t>Carla.Young@atf.gov</t>
  </si>
  <si>
    <t>counselatl@gmail.com</t>
  </si>
  <si>
    <t>International Coaching and Leadership Institute Rising (ICLI Rising), an ICF Accredited Coaching Course (2025)</t>
  </si>
  <si>
    <t xml:space="preserve">Legal Services, Government, I am an attorney, and I am pursuing the my ACC credentials from the ICF.  </t>
  </si>
  <si>
    <t>https://www.linkedin.com/public-profile/settings?trk=d_flagship3_profile_self_view_public_profile#:~:text=www.linkedin.com,Save</t>
  </si>
  <si>
    <t xml:space="preserve">I enjoy walking in the park, watching movies, and really good TV shows, along with listening to music.   </t>
  </si>
  <si>
    <t xml:space="preserve">I'm a seasoned attorney who understands the lasting value of helping people think through their problems to gain insight and achieve their best results.     </t>
  </si>
  <si>
    <t xml:space="preserve">Carla is a graduate of the University of GA School of Law and Mercer University. She is a former prosecutor who has also served as an attorney advisor to law enforcement agents, supervisors, and senior executives for years. She is a certified coach who is currently pursuing her Associate Certified Coach (ACC) credentials from the International Coaching Federation. She utilizes curiosity, active listening, reflective inquiry, ontological coaching, and positive coaching skills to help clients achieve their goals and dreams. Her coaching philosophy is that the client is the expert in their own life experiences and, with coaching support, can find the answers within themselves to their concerns or challenges. As a coach, she partners with her clients to explore their experiences in ways that help them accomplish their stated goals.             </t>
  </si>
  <si>
    <t>https://drive.google.com/open?id=1ILMNz2ism5MDoq6QRzg1IV6hwS_6GBX-</t>
  </si>
  <si>
    <t>Scena Webb, PhD. Retired</t>
  </si>
  <si>
    <t xml:space="preserve">Former co-worker, Scena Webb, Ph.D. told me about the VA Coaching Program.     </t>
  </si>
  <si>
    <t xml:space="preserve">As a new coach, I am looking for opportunities to gain coaching experience and share the benefits of coaching with more people free of charge the same way it was shared with me through the Department of Justice Leadership Excellence and Achievement Program (LEAP). </t>
  </si>
  <si>
    <t xml:space="preserve">Dana </t>
  </si>
  <si>
    <t>Bernstein</t>
  </si>
  <si>
    <t>732-331-3303</t>
  </si>
  <si>
    <t>danahornstein@yahoo.com</t>
  </si>
  <si>
    <t>danabernsteinllc@gmail.com</t>
  </si>
  <si>
    <t>08816</t>
  </si>
  <si>
    <t>Education, engineering, pharma, and a conflict resolution coach</t>
  </si>
  <si>
    <t>https://www.linkedin.com/in/danabernstein/</t>
  </si>
  <si>
    <t>volleyball, karate, resolving conflict</t>
  </si>
  <si>
    <t>I wrote a book on how to resolve internal conflict, deescalate emotions, and re-ground yourself in your values: http://bit.ly/3PLlYG9</t>
  </si>
  <si>
    <t>Life Coaching, Wellness Coaching, Conflict resolution, navigate uncertainty, and manage difficult conversations</t>
  </si>
  <si>
    <t>Dana Bernstein is a Conflict Resolution author, speaker, consultant and Principal of Dare to Live Brave. With 2,500+ coaching hours and 100+ clients, she specializes in de-escalation, negotiations, contracts, project management, and high stakes situations representing universities, government, banking and courts. She founded and manages a family-run animal hospital.
Dana published 30 articles on contracts and negotiations (1995-2007). She produced 8 PMI webinars with “Mastering the Art of Human-ness in Project Management: Serving Others Through Powerful Communication,” garnering 52,500 views since March 2020.
In 2025, Dana published “It’s the Thought That Counts: Mastering the Art of YOU vs. you,” an interactive book helping individuals resolve internal conflict to better navigate external challenges. Dana has a Master’s in Dispute Resolution from Montclair State and is a court-appointed volunteer mediator. She is an ICF NJ Board Member, Co-Director of Programs with a PCC Credential. She is a Project Management Professional (PMP) and Certified Meeting Professional (CMP).
An avid volunteer, Dana has been working with the Girl Scouts and the Girl Scout Service Unit Leadership Team for 15 years. She is a strong supporter of women advocating for informed health choices for those who have breast cancer.
Dana helps people to use their voice in managing conflict. Dana offers a vast portfolio of business accomplishments with a proven track record of leadership and successful outcomes.</t>
  </si>
  <si>
    <t>https://drive.google.com/open?id=1_N7o0dztX6kzNYPYALzbwsobIIsGFLrc</t>
  </si>
  <si>
    <t>My dad was in the army</t>
  </si>
  <si>
    <t>Fenton (I manage the Rutgers program)</t>
  </si>
  <si>
    <t>It is important to help those who have protected our freedom</t>
  </si>
  <si>
    <t>Daniela</t>
  </si>
  <si>
    <t>Shea</t>
  </si>
  <si>
    <t>sheadaniela@gmail.com</t>
  </si>
  <si>
    <t>Coaching and consulting practice</t>
  </si>
  <si>
    <t>DanielaShea</t>
  </si>
  <si>
    <t xml:space="preserve">Reading, traveling, beach. </t>
  </si>
  <si>
    <t xml:space="preserve">I love to coach and look at the possibilities where we can expand our lives to fulfill our personal and professional goals. </t>
  </si>
  <si>
    <t>https://drive.google.com/open?id=1K_RwhCoqmZtCMkFTFuC1UhvXOR5-Etjb</t>
  </si>
  <si>
    <t xml:space="preserve">Led the diversity group at Pharma company and created strong connections with veterans group building annual plan for goals. </t>
  </si>
  <si>
    <t xml:space="preserve">I’d love to have this opportunity. </t>
  </si>
  <si>
    <t>Bob</t>
  </si>
  <si>
    <t>917-655-6422</t>
  </si>
  <si>
    <t>bobmadden@gmail.com</t>
  </si>
  <si>
    <t>bobmadden7@yahoo.com</t>
  </si>
  <si>
    <t>07901</t>
  </si>
  <si>
    <t>https://www.linkedin.com/in/maddenbob/</t>
  </si>
  <si>
    <t>Fitness, cooking, carpetry/woodworking</t>
  </si>
  <si>
    <t>I am not a veteran but my father, uncles, and cousins have all served so the cause is close to my heart.</t>
  </si>
  <si>
    <t>I have more than 30 years of experience working in marketing and leadership roles at companies like Nabisco, The Coca-Cola Company, AOL, and Warner Brothers Discover.  At Warner Brothers Discovery I was SVP of Marketing for Food Network, HGTV, and Magnolia Network. I attended Rochester Institute of Technology for my upgrade and NYU Stern School of Business for grad school.  I was the first person in my family to attend college and earned my MBA at night while working full time.  I started work as an engineer in R&amp;D and transitioned into marketing after business school.</t>
  </si>
  <si>
    <t>https://drive.google.com/open?id=1ogiocLDk492rCBP5k-rOQhi7RK76p_ZM</t>
  </si>
  <si>
    <t xml:space="preserve">My father, uncles and cousins served in various branches of the military. </t>
  </si>
  <si>
    <t>A sincere appreciation for the transition from the military to the working world.  I want to use my professional background as well as training at Rutgers LCOP to help.</t>
  </si>
  <si>
    <t>Putnam</t>
  </si>
  <si>
    <t>908-303-9352</t>
  </si>
  <si>
    <t>blake@p3-strategies.com</t>
  </si>
  <si>
    <t>blakeputnam@gmail.com</t>
  </si>
  <si>
    <t>07920</t>
  </si>
  <si>
    <t>https://www.linkedin.com/in/blake-putnam-p3strategies/</t>
  </si>
  <si>
    <t>Nonprofit leadership, supporting community, playing sports, family, and friends are very important to me</t>
  </si>
  <si>
    <t xml:space="preserve">I believe everyone has the power to do extraordinary things and we are perfectly imperfect.  When we have clarity about who we are and what makes us unique, you can tap into that to reach your full potential.  </t>
  </si>
  <si>
    <t>P3 Strategies provides coaching and consulting designed to help you move forward with clarity, confidence, and purpose. I’m a certified leadership coach with a strong background in development strategy, relationship building, and organizational growth. Over the years, I’ve helped raise millions in support of mission-driven work, build out high-performing teams, and lead organizations through transformational change. I believe that when people are given space to think, tools to lead, and support to grow—amazing things happen. If you're looking to sharpen your leadership, rethink your strategy, or get unstuck in your work, I’d love to partner with you.</t>
  </si>
  <si>
    <t>https://drive.google.com/open?id=1bRB-rDKOdbYOnrWJPogT6SFcXE2p3S2V</t>
  </si>
  <si>
    <t>Grandfather was a fighter pilot in WW2</t>
  </si>
  <si>
    <t>Joshua</t>
  </si>
  <si>
    <t>Frederick</t>
  </si>
  <si>
    <t>850-974-4172</t>
  </si>
  <si>
    <t>jfrederick@hkpoveteransacademy.org</t>
  </si>
  <si>
    <t>sight_36@hotmail.com</t>
  </si>
  <si>
    <t>Currently enrolled in the University of Texas Dallas Executive Coaching Program, 24 years of service in the USAF, senior-leader roles, coaching and mentoring subordinates at all ranks, executive-style coaching work with peers and teams.</t>
  </si>
  <si>
    <t>Doctoral Candidate, Strategic Leadership</t>
  </si>
  <si>
    <t>Government, Nonprofit and Social Services</t>
  </si>
  <si>
    <t>https://www.linkedin.com/in/joshua-f-58092422a/</t>
  </si>
  <si>
    <t>Aviation, leadership, helping others, skydiving, scuba diving, fitness, volunteering</t>
  </si>
  <si>
    <t>I am currently at the end of my transition into retirement after 24 years in the Air Force</t>
  </si>
  <si>
    <t>After 24 years of serving in the USAF at the ranks of staff sergeant and lieutenant colonel, I have developed a strong foundation in executive coaching and leadership development. Also, I have guided multi-billion-dollar operations and advised senior decision-makers across government, industry, and multinational coalitions on strategy, risk, and resource allocation. Recognized for building resilient organizations, driving transformational change, and aligning mission execution with long-term strategic objectives, I bring a proven record of leading under pressure and delivering results in the most complex environments as a Combat Veteran.</t>
  </si>
  <si>
    <t>https://drive.google.com/open?id=19gyREjdrQEsUFtjvY8pKMe0Mz7RGO9J6</t>
  </si>
  <si>
    <t>Father served in the Army, sister currently serving in the Navy, grandfather served in the Navy, grandfather served in the Army Air Corps.</t>
  </si>
  <si>
    <t>Logistics Readiness Officer and F-15/F-22 Crew Chief</t>
  </si>
  <si>
    <t>Defense Meritorious Service Medal, Meritorious Service Medal with two bronze oak leafs</t>
  </si>
  <si>
    <t>AMBER CHRISTENSEN</t>
  </si>
  <si>
    <t>I have found my purpose through helping veterans</t>
  </si>
  <si>
    <t>Veronica</t>
  </si>
  <si>
    <t>Ronnie</t>
  </si>
  <si>
    <t>Soria</t>
  </si>
  <si>
    <t>(910) 381-2604</t>
  </si>
  <si>
    <t>mvs.solutions.llc@icloud.com</t>
  </si>
  <si>
    <t>soriavs@yahoo.com</t>
  </si>
  <si>
    <t>https://www.linkedin.com/in/veronica-ronnie-soria-ed-s-m-ed-m-a-acc-71bb655?lipi=urn%3Ali%3Apage%3Ad_flagship3_profile_view_base_contact_details%3BAZ90OW%2BHQ0aU3xLwbBTx5g%3D%3D</t>
  </si>
  <si>
    <t>Reading, walking, music, enjoy the arts (galleries, and plays)</t>
  </si>
  <si>
    <t xml:space="preserve">20 year USMC veteran, Latina from Brooklyn, NY, started a business, worked for federal government 20 years. </t>
  </si>
  <si>
    <t xml:space="preserve">Veronica “Ronnie” Soria is a retired United States Marine who honorably served for 20 years. She continued her commitment to developing others throughout an additional 20-year federal career as a Learning and Development Consultant and Coach. Ronnie is passionate about helping individuals work toward their goals, grow with confidence, and uncover a deeper sense of purpose. She has dedicated her life to supporting individuals and teams in realizing their potential. With a deep belief in human possibility, she takes tremendous pride in seeing her students and clients flourish. Known for her nurturing presence and unwavering integrity, Ronnie blends real-world experience with professional insight to create safe, reflective spaces where growth, healing, and transformation can occur. She leads with heart, guided by grace, accountability, and the conviction that everyone holds unique strengths worth celebrating. Her mission is profound yet simple: to help others rediscover their inner strength, embrace their stories, and boldly step into their purpose.
</t>
  </si>
  <si>
    <t>https://drive.google.com/open?id=1Jb7xjhl8nX5DMshbrBlUTow7f99MmvtW</t>
  </si>
  <si>
    <t>Served 20 years in USMC (1985-2006), Son Active Duty in USMC for 17 years, Niece Active Duty Air Force, currently do probono work with organization who helps veterans transition</t>
  </si>
  <si>
    <t>Gunnery Sergeant (E-7)</t>
  </si>
  <si>
    <t>Finance (3402) &amp; Drill Instructor (8411)</t>
  </si>
  <si>
    <t>Introduced by an old USMC Colleague</t>
  </si>
  <si>
    <t>My passion and purpose is service to others especially those who served!</t>
  </si>
  <si>
    <t>Corwin</t>
  </si>
  <si>
    <t>Rattler</t>
  </si>
  <si>
    <t>(972)342-9168</t>
  </si>
  <si>
    <t>journeyx50@gmail.com</t>
  </si>
  <si>
    <t>crattler50@gmail.com</t>
  </si>
  <si>
    <t>www.linkedin.com/in/ corwin-r-9329a329</t>
  </si>
  <si>
    <t>Self-Development, sports</t>
  </si>
  <si>
    <t xml:space="preserve">I am also a veteran of the USAF Reserve.  I currently work in the U.S. Government </t>
  </si>
  <si>
    <t>Life Coaching, Wellness Coaching, I am working towards my ACC.</t>
  </si>
  <si>
    <t>My name is Corwin Rattler and I reside in the Dallas, TX area, which is also my hometown.  I hold a Bachelor of Arts degree in Human Relations and Business from Amberton University.   I am a former Staff Sergeant with the Air Force reserve Staff Sergeant.  I currently work for the U.S. Government as a leader in an agency that focuses on fraud investigations.  I am a member of a national men's group that support other men dealing with everyday issues.  I have over 25 years of government service.</t>
  </si>
  <si>
    <t>https://drive.google.com/open?id=1C8LN2Kv4kRB58td36yN-noc5momdoWiD</t>
  </si>
  <si>
    <t xml:space="preserve">I was a medic in the Air Force Reserves.  My dad was in the Army and served in Vietnam.  </t>
  </si>
  <si>
    <t>Staff Sergeant</t>
  </si>
  <si>
    <t>Medic</t>
  </si>
  <si>
    <t>Air Force Association Airman of the Year</t>
  </si>
  <si>
    <t>I would like to use my coaching to help others that could benefit from coaching.  This also gives me the opportunity to gain additional experience</t>
  </si>
  <si>
    <t>James</t>
  </si>
  <si>
    <t>Domenick</t>
  </si>
  <si>
    <t>(908) 642-5425</t>
  </si>
  <si>
    <t>domenickjames@gmail.com</t>
  </si>
  <si>
    <t>james_domenick@intuit.com</t>
  </si>
  <si>
    <t>07092</t>
  </si>
  <si>
    <t>https://www.linkedin.com/in/jdomenick/</t>
  </si>
  <si>
    <t>Guitar, singing, music, cycling, cooking, motorcycles</t>
  </si>
  <si>
    <t>I'm a 47 year old father of 2 and an experienced guitarist (if anyone is also looking for lessons)</t>
  </si>
  <si>
    <t>James has led global teams in sales, services, partnerships and operations for 25+ years in industries including digital media, SaaS, talent acquisition, learning &amp; development, product management and marketing. He has navigated numerous high growth and restructuring phases at leading technology companies such as LinkedIn, Microsoft, Amazon, and Intuit. James is known as a seasoned hiring manager with a keen eye for recruiting and developing top talent to exceed annual goals. His proudest accomplishments are developing emerging leaders and helping his people overcome complex challenges that span their professional and personal lives.</t>
  </si>
  <si>
    <t>https://drive.google.com/open?id=1GIzJh8RxrevHHynXNEcttM-pWz8DEKXH</t>
  </si>
  <si>
    <t>Grandfathers were in the Navy</t>
  </si>
  <si>
    <t>Eager to give back to the community, lend my expertise, and gain experience coachiing individuals with different backgrounds</t>
  </si>
  <si>
    <t xml:space="preserve">Julia </t>
  </si>
  <si>
    <t>Epstein</t>
  </si>
  <si>
    <t>917-287-5132</t>
  </si>
  <si>
    <t>julia.epstein1@gmail.com</t>
  </si>
  <si>
    <t>jepstein@estee.com</t>
  </si>
  <si>
    <t>06883</t>
  </si>
  <si>
    <t>HR / People Operations, Working towards ACC</t>
  </si>
  <si>
    <t>https://www.linkedin.com/in/juliaepstein/</t>
  </si>
  <si>
    <t>Mom of 2 boys and a rescue pup. Hanging out with my family, being outdoors, traveling</t>
  </si>
  <si>
    <t>I have 20 years of experience as an HR professional. I've recently formally started doing coaching, although I have been coaching my entire career. I'm passionate about helping individuals achieve their goal and I'm obsessed with how people think.  When I'm not working, I'm a mom, wife, and dog mom.</t>
  </si>
  <si>
    <t>https://drive.google.com/open?id=19xdvvQ-EXB2zCdQ-G2dc0BfHqiGDIG_-</t>
  </si>
  <si>
    <t>Father-in-law in US Navy</t>
  </si>
  <si>
    <t>Ned</t>
  </si>
  <si>
    <t>Beedie</t>
  </si>
  <si>
    <t>NedBD@yahoo.com</t>
  </si>
  <si>
    <t>nedbd1@gmail.com</t>
  </si>
  <si>
    <t>Not on any social media, including LinkedIn</t>
  </si>
  <si>
    <t>Theater, writing, dogs, art and museums, movies, reading</t>
  </si>
  <si>
    <t>Am a psychologist by profession and looking to open my career up into coaching</t>
  </si>
  <si>
    <t>Hello, my name is Ned. I'm a psychologist with a background in film writing and acting. Currently, I am enrolled in NYU's Coaching Certificate Program. I am hoping to gain insight and experience in this new career venture, also wishing to obtain new clients and the hours necessary to achieve the ACC. With psychology, I have had many years of experience on both sides of the couch. I approach the work from a psychodynamic/psychoanalytic framework. I also trained as an actor, the Meisner technique, in New York. And, as a film writer, at the American Film Institute in L.A.
I am in a transition phase. I really want to help people actualize creatively--whatever that may mean for them. I would very much enjoy helping bring my psychology education and mindset to the world of make believe and create something magical. In more concrete terms, as I journey further into the coaching world, I see that Co-Active Coaching is a theory/mindset that is resonating strongly in me.</t>
  </si>
  <si>
    <t>https://drive.google.com/open?id=1l5IBNmDyH0DeZ15YsiKmF-MJRSN-ipdQ</t>
  </si>
  <si>
    <t>am in the NYU coaching certificate program and am wanting to open myself up to different types of clients to grow and help</t>
  </si>
  <si>
    <t xml:space="preserve">Della </t>
  </si>
  <si>
    <t>Mccaskill</t>
  </si>
  <si>
    <t>CoachDellaCoach@gmail.com</t>
  </si>
  <si>
    <t>Mccaskilld7@gmail.com</t>
  </si>
  <si>
    <t xml:space="preserve">Executive Assistant </t>
  </si>
  <si>
    <t xml:space="preserve">Reading, Sewing </t>
  </si>
  <si>
    <t>My first choice would be to coach women</t>
  </si>
  <si>
    <t xml:space="preserve">I have over 10 years of experience in coaching. Primarily in the areas of executive leadership and life coach. This lead to my desire to get a certificate in coaching from NYU. I’m looking forward to assisting you in fulfilling your goals. 
BS Business Administration 
BS Psychology 
MS Industrial and Organizational Psychology </t>
  </si>
  <si>
    <t>https://drive.google.com/open?id=1PN2ovsAW88SN9YT5weg5PBe5f20a8ZA9</t>
  </si>
  <si>
    <t xml:space="preserve">I enjoying coaching. I’m looking forward to working with those who have work hard to give me the freedom to coach. </t>
  </si>
  <si>
    <t>Nurit</t>
  </si>
  <si>
    <t>Kruk-Zilca</t>
  </si>
  <si>
    <t>(469) 971-8185</t>
  </si>
  <si>
    <t>nurit.kruk@gmail.com</t>
  </si>
  <si>
    <t>07452</t>
  </si>
  <si>
    <t>https://www.linkedin.com/in/nurit-kruk-zilca-94b8331/</t>
  </si>
  <si>
    <t xml:space="preserve">Yoga, Strength Training,  Wellness, Family, leadership development, personal growth, travel, and community involvement. </t>
  </si>
  <si>
    <t>My coaching is warm, direct, and practical. I work with high-performing people who are facing transitions or redefining their path, and I help them gain clarity and confidence. I would be honored to support veterans in a similar way as they navigate meaningful chang</t>
  </si>
  <si>
    <t>I have spent more than twenty years supporting people during meaningful moments of change, uncertainty, opportunity, and reinvention.
My path began in global HR, working with individuals and teams across cultures and stages of growth, and over time I realized that what inspired me most were the people—their stories, courage, and willingness to grow.
Coaching became a natural extension of this work. My style is warm, direct, and grounding; I listen deeply, ask high-impact questions, and help clients find clarity, confidence, and choice.
I work with high-performing senior leaders navigating high-stakes decisions, as well as individuals seeking to reconnect with themselves or create meaningful personal and professional change.
My background includes the NYU Executive Coaching Program (ICF-aligned), a Master’s in Organizational Sociology, and more than two decades of global HR leadership.
The heart of my work is simple: helping people understand themselves more fully so they can move forward with intention.
I believe meaningful change begins with one intentional step, and I am here to walk that step with you.</t>
  </si>
  <si>
    <t>https://drive.google.com/open?id=1RNWJHe7hgX6iYdWqXqSwW-ssf1JKmza8</t>
  </si>
  <si>
    <t>I served in the IDF and completed my service as a sergeant.</t>
  </si>
  <si>
    <t>Liz</t>
  </si>
  <si>
    <t>Rubino</t>
  </si>
  <si>
    <t>310-480-3139</t>
  </si>
  <si>
    <t>liz@newherizons.com</t>
  </si>
  <si>
    <t>ejaddis@gmail.com</t>
  </si>
  <si>
    <t>07456</t>
  </si>
  <si>
    <t>https://www.linkedin.com/in/elizabethaddis/</t>
  </si>
  <si>
    <t>Fitness (running, crossfit, etc), continuing education, music, travel, helping in the recovery community</t>
  </si>
  <si>
    <t>I am a recovering drug addict with 19.5 years clean so I have a special affiliation for people with similar backgrounds.  I also love helping women in business achieve their goals of management and leadership.  I am a huge fitness advocate and run A LOT for mental health and wellness.</t>
  </si>
  <si>
    <t>I’m honored to partner with you on this journey and I’m excited to get started and support you as you move toward clarity, confidence, and sustainable change.</t>
  </si>
  <si>
    <t>https://drive.google.com/open?id=1EukHtvv4ileU4bjgbu_3E0t7IU2G3RmD</t>
  </si>
  <si>
    <t>Father and grandfather were both in U.S. Navy, maternal grandfather in U.S. Coast Guard.  Hired many consultants through Sharp Decisions V.E.T.S.™ Program and converted to full time hires.</t>
  </si>
  <si>
    <t>I’m applying to the Veteran Coaching Program because I believe in the transformative power of coaching to help veterans navigate transitions, rediscover purpose, and leverage their strengths beyond service. With my background in leadership, coaching, and personal growth, I want to serve those who’ve served—helping them build confidence, clarity, and renewed direction in their next chapter.</t>
  </si>
  <si>
    <t>319-651-4848</t>
  </si>
  <si>
    <t>amy.sullivan@zebra.com</t>
  </si>
  <si>
    <t>sports, travel, interior renovations, gardening</t>
  </si>
  <si>
    <t>Executive marketing leader driving growth, demand generation, and account-based strategies across North America at Zebra Technologies. 
I partner with Sales to deliver integrated campaigns that fuel pipeline, strengthen brand impact, and elevate customer engagement.
I am passionate about coaching teams and leading high-profile initiatives, including Zebra's NFL partnership.</t>
  </si>
  <si>
    <t>https://drive.google.com/open?id=1EIhkf0bUYNe6ujHqSzdcER8038nAujXd</t>
  </si>
  <si>
    <t>Father was in Marines/Navy - served in Vietnam</t>
  </si>
  <si>
    <t>I have been a veteran coach for the last cohort and found it very fulfilling.  My client still sends me updates!</t>
  </si>
  <si>
    <t>Suzy</t>
  </si>
  <si>
    <t>Broussard</t>
  </si>
  <si>
    <t>(832)651-2641</t>
  </si>
  <si>
    <t>broussardsuzy@gmail.com</t>
  </si>
  <si>
    <t>suzyqzie@comcast.net</t>
  </si>
  <si>
    <t>On a sabbatical as I pursue my coaching certification</t>
  </si>
  <si>
    <t>https://www.linkedin.com/in/suzy-broussard</t>
  </si>
  <si>
    <t>Helping people, health, exercise, hiking, photography, family, faith</t>
  </si>
  <si>
    <t>I am a Christian</t>
  </si>
  <si>
    <t>With over 15 years leading teams and making strategic hiring decisions, and more than 5 years as a product management executive, I bring a deep understanding of navigating change and building meaningful careers. My academic journey through Texas A&amp;M, Stanford, and Rice shaped a foundation grounded in leadership and human‑centered growth. I coach with empathy, humility, and perseverance, creating a supportive space where clients can explore strengths and clarify passions. Having reinvented myself across diverse roles, I guide others through transitions with clarity and actionable strategy. My mission is to empower people to lead authentically and achieve purposeful, meaningful growth.</t>
  </si>
  <si>
    <t>https://drive.google.com/open?id=1OHANtX2z3TGRObQzaUe4lZz9O7IDAF5E</t>
  </si>
  <si>
    <t>Rice University notified me of this opportunity and I would love the opportunity to help veterans!</t>
  </si>
  <si>
    <t xml:space="preserve">Mariolga </t>
  </si>
  <si>
    <t>Parra</t>
  </si>
  <si>
    <t>832-790-7312</t>
  </si>
  <si>
    <t>mariolga.parra@gmail.com</t>
  </si>
  <si>
    <t>mariolgabarreto@homail.com</t>
  </si>
  <si>
    <t>https://www.linkedin.com/in/mariolga-parra-164b174a/</t>
  </si>
  <si>
    <t>Travelling, reading, tennis, family oriented</t>
  </si>
  <si>
    <t>I am bilingual English-Spanish, I have 4 adult children</t>
  </si>
  <si>
    <t>Business Coaching, Career Coaching, Navigating change with intention</t>
  </si>
  <si>
    <t>I am an Executive Leadership and Transformational Coach with more than 18 years of experience developing high-performing teams, strengthening talent, and driving strategic initiatives. My background includes extensive leadership roles in education, where I supported diverse teams, built systems for sustainable success, and coached educators and professionals toward greater clarity and confidence. My coaching focuses on clarity, mindset, and aligned action—supporting clients in navigating transitions, elevating their leadership, and achieving meaningful results. I am passionate about service and deeply committed to expanding access to coaching so more leaders can grow, thrive, and positively impact their communities.
I look forward to contributing my experience and coaching practice to support the Veteran's Coaching Project and the individuals it serves.</t>
  </si>
  <si>
    <t>https://drive.google.com/open?id=1i3e8HS8WyhMGqdd24Tq_xUKTrzJ9iLYY</t>
  </si>
  <si>
    <t>Email from the CoachRice Program</t>
  </si>
  <si>
    <t>Give back to the people who have given their life and careers for our country</t>
  </si>
  <si>
    <t>Graves</t>
  </si>
  <si>
    <t>(718) 928-5846</t>
  </si>
  <si>
    <t>kgraves@cahill.com</t>
  </si>
  <si>
    <t>kellygraves05@gmail.com</t>
  </si>
  <si>
    <t>07932</t>
  </si>
  <si>
    <t>HR / People Operations, Legal Services, Government</t>
  </si>
  <si>
    <t>https://www.linkedin.com/in/kellygraves-cahill/</t>
  </si>
  <si>
    <t>Reading; sports (playing and watching -- play golf/tennis, watch football/basketball/baseball/hockey); playing with my dog (a black lab); working out</t>
  </si>
  <si>
    <t>I previously was a federal prosecutor and worked with a number of second-career veterans who worked in federal law enforcement.  Having spent a number of years of my own career in public service, I understand mission-driven work and would love the opportunity to support our veterans in their career transitions.  Please note that I have not yet achieved my ACC certification -- I am working toward it, but "other" was not listed as an option.</t>
  </si>
  <si>
    <t>Kelly Graves is the Director of Attorney Advancement and Innovation for a global law firm, where she leads the firm’s executive coaching and career advising program and its AI implementation strategy.  She has over 15 years of experience in the legal industry, including as a litigator, former federal prosecutor, and practice management leader for two AmLaw 25 firms.  Kelly also personally understands the pull of public service and the difficulty of stepping away from mission-driven work: she spent half of her legal career as an Assistant United States Attorney and later transitioned successfully into law firm leadership—a perspective she would bring to supporting veterans in their own career transitions.  She earned her J.D. from New York University School of Law and her B.A. in Psychology from the University of Virginia, where she was elected to Phi Beta Kappa.</t>
  </si>
  <si>
    <t>https://drive.google.com/open?id=1svVKc8GK0mTt1cQeBWp-b0-SHK3azigx</t>
  </si>
  <si>
    <t>I previously served as an Assistant United States Attorney for the Department of Justice, and I worked with a number of veterans who were then working in federal law enforcement.</t>
  </si>
  <si>
    <t>I spent a significant portion of my own career in public service, and I understand how difficult it can be to leave that behind.  I would welcome the opportunity to support our veterans in their own transitions.</t>
  </si>
  <si>
    <t xml:space="preserve">Jami </t>
  </si>
  <si>
    <t xml:space="preserve">Stapelmann </t>
  </si>
  <si>
    <t xml:space="preserve">Luxury cosmetics </t>
  </si>
  <si>
    <t>https://www.linkedin.com/in/jami-s-b3186b5/</t>
  </si>
  <si>
    <t xml:space="preserve">Longevity, wellness, hiking, reading, fitness, travel </t>
  </si>
  <si>
    <t>my skills are mentor coaching, transitions, and career coaching</t>
  </si>
  <si>
    <t xml:space="preserve"> Over  10 years of experience helping individuals and teams achieve their goals. Currently, I'm leading a global migration project for a travel agency spanning 50+ countries, leveraging my expertise in strategic planning and resource management to drive success. I'm passionate about empowering my staff and industry colleagues to unlock their potential.</t>
  </si>
  <si>
    <t>https://drive.google.com/open?id=1IPkcMOZloAzHS-tl-PT79QdgbGJY9d3o</t>
  </si>
  <si>
    <t xml:space="preserve">Brother in Law graduated West Point military academy, retired and worked as a civilian in leadership at WP.  Nephews all served in Army and ROTC program, Nieces worked at WP and sister was the cadet hostess at WP. </t>
  </si>
  <si>
    <t xml:space="preserve">My nephew didn't have full resources to transtion to private sector.  a recruiter isn't a full suite of support for military who have dedicated entire lives to community and humanitarian issues. </t>
  </si>
  <si>
    <t>Bill</t>
  </si>
  <si>
    <t>Conte</t>
  </si>
  <si>
    <t>321-537-1238</t>
  </si>
  <si>
    <t>billconte321@gmail.com</t>
  </si>
  <si>
    <t>contebi@hotmail.com</t>
  </si>
  <si>
    <t>SUccess and Life Coach: accredited through International Board of Coaches and Practitioners (IBCP)</t>
  </si>
  <si>
    <t>Education, Government, Business Development / Coaching</t>
  </si>
  <si>
    <t>https://www.linkedin.com/in/billconte/</t>
  </si>
  <si>
    <t xml:space="preserve">Family. Serving. Business. Genealogy.  </t>
  </si>
  <si>
    <t xml:space="preserve">I am a veteran who would love to help other veterans – focusing more specifically on helping experienced coaches &amp; consultants (including service providers, course creators, e-commerce sales) who are stuck or stalled in their business (but also willing to help those wanting to start a business of their own, but don't know where to start or where to get help)  — identify and overcome the challenges / obstacles holding them back — finally attract and enroll premium clients — without wasting more time on content and processes that don’t connect or convert. </t>
  </si>
  <si>
    <t>Bill is a proud US Air Force military veteran, and an Engineer / Analyst with an MBA by formal education, but a Certified Life and Success Coach, mentor, entrepreneur, author and speaker by choice and passion. 
Rose in ranks from an enlisted aircraft maintenance technician, to a commissioned officer with increasing responsibility in the computer systems, engineering, and project management fields. 
Although both his military and corporate world experience allowed him to both serve his country and showcase his diverse technical knowledge and people skills, it was several unexpected life-changing experiences while in the corporate world that gave him the 'pull' and inspiration to pursue the next stage of his career to become who and what he really wanted to be through owning and helping others create a successful business of their own.</t>
  </si>
  <si>
    <t>https://drive.google.com/open?id=1ud-2X7imI7rhvtW1qxxV4bstMdSvj_Lm</t>
  </si>
  <si>
    <t>I am a US military veteran.</t>
  </si>
  <si>
    <t>O-4</t>
  </si>
  <si>
    <t>Christine Rabaja</t>
  </si>
  <si>
    <t xml:space="preserve">veteran helping and serving veterans </t>
  </si>
  <si>
    <t xml:space="preserve">Ginger </t>
  </si>
  <si>
    <t>Przybyla</t>
  </si>
  <si>
    <t>281-352-8808</t>
  </si>
  <si>
    <t>gingerprzybyla70@gmail.com</t>
  </si>
  <si>
    <t>gap7@rice.edu</t>
  </si>
  <si>
    <t xml:space="preserve">currently enrolled in CoachRice Program </t>
  </si>
  <si>
    <t xml:space="preserve">Fundraising and Development </t>
  </si>
  <si>
    <t>https://www.linkedin.com/in/gingerprzybyla/</t>
  </si>
  <si>
    <t xml:space="preserve">exercising, trying new restaurants, baking, spending time with family </t>
  </si>
  <si>
    <t>Coaching is a thought-partnering process designed to help you reach your goals faster and with greater clarity. Rather than offering advice, I create a confidential space to explore your challenges and opportunities, uncover new perspectives, and build on your strengths. My role is to ask the right questions, listen deeply, and hold you accountable so you can make meaningful progress. Together, we’ll translate insights into practical next steps and simple experiments between sessions. Whether you want to enhance your leadership presence, navigate change, or gain clarity on next steps, coaching gives you the structure and support to get there. If you’re ready to move forward with intention, I’d be honored to partner with you.</t>
  </si>
  <si>
    <t>https://drive.google.com/open?id=1C4XALZUl7-cWWyEdw5GXhgikrlBkysyN</t>
  </si>
  <si>
    <t>nephew was in the marines</t>
  </si>
  <si>
    <t xml:space="preserve">from an email sent by CoachRice </t>
  </si>
  <si>
    <t>I appreciate veterans and I want to give back to this important audience.</t>
  </si>
  <si>
    <t>Brutrinia</t>
  </si>
  <si>
    <t>Trinia</t>
  </si>
  <si>
    <t>Cain</t>
  </si>
  <si>
    <t>913-680-6944</t>
  </si>
  <si>
    <t>triniacain@gmail.com</t>
  </si>
  <si>
    <t>brutrinia.arellano@att.net</t>
  </si>
  <si>
    <t>Coaching and Positive Psychology Institute</t>
  </si>
  <si>
    <t>Self- employed</t>
  </si>
  <si>
    <t>Healthcare, Government, Nonprofit and Social Services, Military veteran</t>
  </si>
  <si>
    <t>http://linkedin.com/in/brutrinia-cain</t>
  </si>
  <si>
    <t>Reading, writing, cinema, pilates/fitness, learning languages</t>
  </si>
  <si>
    <t>As a veteran, I am passionate about coaching veterans and others in the military community through life, career, and other transitions we often have to navigate on the way to our “what’s next”.</t>
  </si>
  <si>
    <t>Brutrinia “Trinia” Cain equips leaders with the skills to create positive impact by strengthening emotional intelligence and adopting more strategic, authentic approaches to leadership. With over two decades of experience across nursing, law, health policy, and leadership, she brings a rare depth and interdisciplinary perspective to coaching and development. Her philosophy is grounded in the belief that the most effective leaders lead from a place of authenticity and wholeness, regardless of role or rank.
Trinia began her career as a commissioned officer and trauma nurse in the U.S. Army before earning her law degree and later serving as a commissioned officer in the U.S. Public Health Service Corps. She held senior policy and advisory roles across federal agencies, including the FDA, the Office of the U.S. Surgeon General, and HRSA, and served as a Robert Wood Johnson Health Policy Fellow in the U.S. House of Representatives. Informed by these high-stakes leadership environments, she co-developed and directed an internal coaching program to address burnout among nurse officers during COVID-19 missions and continues to research, teach, and speak on sustainable leadership and well-being.</t>
  </si>
  <si>
    <t>https://drive.google.com/open?id=1XlOLuHcI-e2NLtEHG03--PTXi1zAFwjM</t>
  </si>
  <si>
    <t>My partner is a retired Marine Corps musician; father retired Air Force (E-9); sister retired US Army Nurse; and I have several uncles who served in Vietnam.  I currently coach women veterans, military veterans, Gold Star spouses, and have co-developed and managed an internal coaching program for active duty nurse officers.</t>
  </si>
  <si>
    <t>US Army (1996-2006) US Public Health Service Corps (2013-2024)</t>
  </si>
  <si>
    <t>Commander (USPHS)</t>
  </si>
  <si>
    <t>Nurse</t>
  </si>
  <si>
    <t xml:space="preserve">Commendation Medal (Army-2, PHS-1) Achievement Medal (Army-1, PHS-1), Outstanding Service Medal, Joint Service Achievement Medal, Joint Service Commendation Medal, Global War on Terrorism Medal </t>
  </si>
  <si>
    <t>I always consider it an honor to serve fellow veterans, service members, and their families. As a trained coach, former military spouse, military kid, and proud veteran, I uniquely understand the population.</t>
  </si>
  <si>
    <t>Rob</t>
  </si>
  <si>
    <t>Barry</t>
  </si>
  <si>
    <t>rbarry77@runbox.com</t>
  </si>
  <si>
    <t>rbarry_77@yahoo.com</t>
  </si>
  <si>
    <t>02472</t>
  </si>
  <si>
    <t>Holistic Coach Training Institute ICF Certified</t>
  </si>
  <si>
    <t>Education, Realtor</t>
  </si>
  <si>
    <t>www.linkedin.com/in/robertbarry77</t>
  </si>
  <si>
    <t>Holistic Healing Modalities-EMF Mitiagation Specialist-Hiking-Cross Country Ski-Surf and Sun</t>
  </si>
  <si>
    <t>Just to participate in helping veterans with the recovery process.</t>
  </si>
  <si>
    <t>I'm a seasoned sales professional and holistic wellness advocate dedicated to helping veterans navigate successful transitions in life, career, and business. With extensive experience across real estate, advertising, software, and industrial equipment in both domestic and international markets, I've consistently exceeded sales objectives while building strategic partnerships and driving business growth. My approach combines proven B2B/B2C expertise with a passion for holistic healing modalities and EMF mitigation strategies, recognizing that true success requires alignment of mind, body, and spirit. As an avid hiker, cross-country skier, and surf enthusiast, I understand the importance of balance and resilience—qualities that translate directly from military service to civilian achievement. I can help coach veterans towards leveraging their unique skills for entrepreneurial ventures, new business development, and career advancement while maintaining wellness and life balance. Whether you're launching a business, pivoting careers, or seeking greater fulfillment, I provide the strategic guidance and holistic support to help you thrive in your next mission.</t>
  </si>
  <si>
    <t>https://drive.google.com/open?id=1VF-eWhTihGzMLFUvvPXxKLtBn1DkugE5</t>
  </si>
  <si>
    <t>I wanted to help out a good cause while gaining more experience coaching.</t>
  </si>
  <si>
    <t>Yael</t>
  </si>
  <si>
    <t>Itzkowitz</t>
  </si>
  <si>
    <t>itzyael@gmail.com</t>
  </si>
  <si>
    <t>yaeli.hadas@gmail.com</t>
  </si>
  <si>
    <t>NYU Executive Coaching Certification Program</t>
  </si>
  <si>
    <t>Technology, Nonprofit and Social Services</t>
  </si>
  <si>
    <t>https://www.linkedin.com/in/yael-itzkowitz/</t>
  </si>
  <si>
    <t>Yoga, Theater, Professional Development, Art, Being in Nature, Storytelling</t>
  </si>
  <si>
    <t>I've had a non-linear career across several industries, which has helped me better understand professional development goals as well as how organizations run. (for business + career coaching)</t>
  </si>
  <si>
    <t>I’m a coach who cares deeply about helping people navigate change and figure out what comes next. My goal is to help you get clear on what matters to you now, recognize the strengths you already bring with you, and turn those into forward momentum. I believe coaching works best when it’s built on trust, honesty, and mutual accountability, so I aim to create a space that reflects those values. I see coaching as a partnership where we define success together and work toward it with clarity and confidence.
My own career has been non-linear, spanning theater, finance, and tech, which has taught me firsthand how important curiosity and adaptability can be. Outside of coaching, I enjoy exploring museums and theater, and taking trips upstate to recharge in nature.</t>
  </si>
  <si>
    <t>https://drive.google.com/open?id=1eT2hjZtF020uMAaEyV-F9VnkyguQMfSo</t>
  </si>
  <si>
    <t>I am inspired to support veterans and give back to a community that has given so much. Years ago, I worked on a project based on interviews with veterans and was so moved by their stories and was saddened to learn how limited the resources available to them were. I would love to help give back in this way.</t>
  </si>
  <si>
    <t>Stephanie</t>
  </si>
  <si>
    <t>Ang</t>
  </si>
  <si>
    <t>(408) 666-9307</t>
  </si>
  <si>
    <t>hello@sgacoaching.co</t>
  </si>
  <si>
    <t>stephaniegraceang@gmail.com</t>
  </si>
  <si>
    <t>NYU SPS Executive Coaching Certificate and ICF ACC - both in progress as of 12/2025. Note for "Professional Affiliation" survey item that there is no "Other" response.</t>
  </si>
  <si>
    <t>www.linkedin.com/in/stephaniegraceang</t>
  </si>
  <si>
    <t>Cooking and dining, traveling, watching TV, exercising (slowly building strength back up), learning languages, mentoring, meditating, hanging out with friends and family.</t>
  </si>
  <si>
    <t>I sustained a traumatic brain injury several years ago and have spent years healing and rebuilding my life. That TBI journey has led me to coaching and I am passionate about the TBI community. I know a large portion of the active duty and veteran communities have also suffered TBIs and so I would be honored to work with a service member.</t>
  </si>
  <si>
    <t>Stephanie is a transformational life and leadership coach. With a background in industrial/organizational psychology and her lived experience as a brain injury survivor, she supports people navigating major life transitions. Her work focuses on helping individuals rediscover identity, purpose, and possibility after significant change. Stephanie creates supportive spaces for reflection, and growth. She is dedicated to helping people redefine what it means for them to thrive, then rebuild and live with renewed purpose.</t>
  </si>
  <si>
    <t>https://drive.google.com/open?id=1hb7JVosO5OgWwTBQAISBgTMCSBcrq36Y</t>
  </si>
  <si>
    <t>Cousin is retired U.S. Navy Commander; several friends across all U.S. Army, Air Force, and Marines</t>
  </si>
  <si>
    <t>This is a great opportunity to give back to our service men and women who have given so much to our country and citizens. I hope to be able to give back in a unique way, based on having suffered my TBI and restructured my life around it and the unexpected, difficult changes it brought. The VCP program is also an opportunity for me to learn about administering a larger scale coaching program, and to learn from our veterans' experiences. And, let's just be honest, it's a great way to get some coaching hours towards ICF credentials.</t>
  </si>
  <si>
    <t>Chad</t>
  </si>
  <si>
    <t>Manifold</t>
  </si>
  <si>
    <t>chad@themanifoldgroup.com</t>
  </si>
  <si>
    <t>marketing@themanifoldgroup.com</t>
  </si>
  <si>
    <t xml:space="preserve">Fielding grad univ </t>
  </si>
  <si>
    <t>Solopreneur</t>
  </si>
  <si>
    <t>https://www.linkedin.com/in/chadmanifold</t>
  </si>
  <si>
    <t>Long distance running
Outdoor activities with my family</t>
  </si>
  <si>
    <t xml:space="preserve">I bring a tech background... including PMP, CISSP.    Not a resume/interview expert.  </t>
  </si>
  <si>
    <t>Hi!   I'm excited to meet you and support you during this current transition.   I currently live in Colorado with my wife and kids.   When I'm not coaching, I enjoy being outside with my family, esp skiing this time of year.</t>
  </si>
  <si>
    <t>https://drive.google.com/open?id=1jCnN8lcQgAzIbLFK6QcGOYS35LhNsJ3A</t>
  </si>
  <si>
    <t xml:space="preserve">Self 28 years in AF Reserve + 7+ years on active duty orders, including 3 months in iraq;  I've support other veteran coaching programs;       wife AFSOC pilot, retired </t>
  </si>
  <si>
    <t>05 Lt Col</t>
  </si>
  <si>
    <t>17D, 62, 63 15A AFSCs</t>
  </si>
  <si>
    <t>.</t>
  </si>
  <si>
    <t>Serve other vets w skills I bring</t>
  </si>
  <si>
    <t>Keeny</t>
  </si>
  <si>
    <t>410-562-6658</t>
  </si>
  <si>
    <t>jessica@jessicakeeny.com</t>
  </si>
  <si>
    <t>jessicakeenycoaching@gmail.com</t>
  </si>
  <si>
    <t>Georgetown University School of Continuing Studies</t>
  </si>
  <si>
    <t>https://www.linkedin.com/in/jessica-keeny-coach</t>
  </si>
  <si>
    <t>Training for triathlons, yoga, walking, spending time at the beach, networking with local business owners</t>
  </si>
  <si>
    <t>My background in federal service and intelligence analysis gives me a deep respect for military culture, structure, and the complexity of identity shifts that occur during transition. I am well-suited to work with veterans navigating career reinvention, burnout, loss of identity tied to service, or major life transitions following separation or retirement.
I bring a calm, steady presence and excel at helping clients think clearly, question limiting beliefs, and translate uncertainty into practical next steps that are right for them. My coaching style is grounded and respectful of where the client is, particularly for those who may be working through hard change or a sense of “what now?”
I work well with high-capacity clients who are outwardly successful but internally depleted, and who value thoughtful reflection, accountability, and sustainable momentum rather than quick fixes. I am comfortable supporting clients who are early in transition as well as those further along who are ready to redefine purpose, direction, and impact beyond service.</t>
  </si>
  <si>
    <t>Jessica Keeny is a certified health and wellness coach and former federal intelligence analyst with over a decade of experience supporting mission-critical decision-making across U.S. government agencies, including the FBI. Her federal career required clarity under pressure, sound judgment, and the ability to move forward in uncertain, high-stakes environments.
After experiencing profound personal loss and navigating her own career transition, Jessica shifted into coaching full-time to support others through periods of change with the same steadiness and intention she relied on in public service. She now specializes in helping high-capacity individuals navigate transition, burnout, and identity shifts by strengthening self-awareness, challenging limiting beliefs, and translating uncertainty into practical action.
Jessica brings a grounded, respectful coaching approach that supports preparedness, confidence, and sustainable momentum. She is deeply committed to helping veterans clarify direction, leverage their strengths, and build meaningful next chapters beyond military service.</t>
  </si>
  <si>
    <t>https://drive.google.com/open?id=1EQJc0Ot_xj_aZ2f3F_XZtI2fzk4X9Ypo</t>
  </si>
  <si>
    <t>Significant Other: Retired USAF
Child: Active duty
Uncle: Retired Marine
Grandfathers: Served in Navy, Army
Worked with countless veterans and active duty members while employed by the US Government for 13 years</t>
  </si>
  <si>
    <t>Friend</t>
  </si>
  <si>
    <t>The reason I coach is to serve. Coaching is deeply personal to me, it helped me move forward during one of the most difficult periods of my life and showed me the power of perspective and steady support during times of change. My goal as a coach is to help others find direction, support their personal growth, and a constructive way forward during challenging transitions. This work is especially meaningful to me given my background in federal service, where I spent more than a decade working alongside service members in mission-driven environments, and my close connection to the military community. The Veterans Coaching Project’s commitment to empowering veterans through high-quality coaching strongly aligns with my values and approach. It would be an honor to support veterans as a steady presence by offering encouragement and practical tools as they navigate growth, transition, and the next chapter beyond service.</t>
  </si>
  <si>
    <t>Keli</t>
  </si>
  <si>
    <t>Jackson</t>
  </si>
  <si>
    <t>(301) 520-9402</t>
  </si>
  <si>
    <t>kj2679@nyu.edu</t>
  </si>
  <si>
    <t>keli@navigearleadership.com</t>
  </si>
  <si>
    <t>HR / People Operations, Telecom</t>
  </si>
  <si>
    <t>www.linkedin.com/in/kelijackson</t>
  </si>
  <si>
    <t>travel, knitting, cooking, sports</t>
  </si>
  <si>
    <t>I am eager to participate in the project. I am working toward my ACC credential.</t>
  </si>
  <si>
    <t>I am a leadership and personal development coach with more than 30 years of corporate experience. My coaching is strengths-based and evidence-informed, and grounded in empathy, respect, and genuine curiosity about each person’s story. Clients often describe me as warm, calm, and deeply present, while also appreciating the gentle challenge I offer to help them stretch and grow. I especially enjoy supporting individuals who are navigating transition, uncertainty, or new responsibilities. My approach honors the uniqueness of each person’s lived experience and focuses on what is already strong within them. My goal in every coaching relationship is to create a safe and steady space where you feel heard, encouraged, and equipped to move forward with clarity and confidence.</t>
  </si>
  <si>
    <t>https://drive.google.com/open?id=1TC4tWHLRepGxDw53thnmKvo4mVEVLzXg</t>
  </si>
  <si>
    <t>My father and grandfather were US Army veterans.</t>
  </si>
  <si>
    <t>I believe in using my coaching skills in service to others, and this program offers a meaningful way to support veterans as they build the next chapter of their lives.</t>
  </si>
  <si>
    <t>(928) 247-3770</t>
  </si>
  <si>
    <t>scenawebb@scenasolutions.com</t>
  </si>
  <si>
    <t>International Coaching Federation (ICF) PCC</t>
  </si>
  <si>
    <t>Reading, dancing, coaching, walking</t>
  </si>
  <si>
    <t>I would like to conduct two group coaching sessions - I am applying for my MCC.</t>
  </si>
  <si>
    <t xml:space="preserve">I enjoy coaching 1-to-1 but for this submission, I am interested in conducting two group coaching sessions. I want to have the sessions recorded because I have to submit them to ICF for my MCC credential. I would like to group coach coaches to further connect with them about the veteran experience since I am a veteran who is a coach. </t>
  </si>
  <si>
    <t>https://drive.google.com/open?id=1fk4gPoJCcqGEdL3YFV4C3rPsUeGKIhL5</t>
  </si>
  <si>
    <t>I am retired Navy and I have HR recruiting experience, HR interviewing experience and teaching adult learners</t>
  </si>
  <si>
    <t>Joint Service Commendation; Navy/Marine Corps Commendation; Navy/Marine Corps Achievement medal (9); Meritorious Commendation medal; Battle "E" (2); Meritorious Unit Commendation; Good Conduct medal (6); National Defense Service Medal (2); Global War on Terrorism Expeditionary medal; Global War on Terrorism Service medal; Sea Service Deployment Ribbon (2); Navy/Marine Corps Overseas Service Ribbon (3); Navy Recruiting Service Ribbon; Coast Guard Special Operations Medal; Pistol Marksmanship; Enlisted Surface Warfare Specialist</t>
  </si>
  <si>
    <t>To work with my tribe of veterans helping them as they navigate the unknown ways of civilian life.</t>
  </si>
  <si>
    <t>Livia</t>
  </si>
  <si>
    <t>Livia.patel@outlook.com</t>
  </si>
  <si>
    <t>patel.livia@gmail.com</t>
  </si>
  <si>
    <t>Organizational Change Managent</t>
  </si>
  <si>
    <t>https://www.linkedin.com/in/livia-patel-ccmp-prosci-20706357?utm_source=share&amp;utm_campaign=share_via&amp;utm_content=profile&amp;utm_medium=ios_app</t>
  </si>
  <si>
    <t xml:space="preserve">Cycling, travel and dancing </t>
  </si>
  <si>
    <t xml:space="preserve">I have a passion for people. Start CoachRICE because I believe change starts with people first. </t>
  </si>
  <si>
    <t xml:space="preserve">My name is Livia Patel. Single mom of two teenagers. I work as an Organizational Change Management lead at an oil and gas company. I recently went back to school, believe in continuous learning. In my free time I fit in time for exercise and trying new recipes. </t>
  </si>
  <si>
    <t>https://drive.google.com/open?id=1pMbFmiepaPD8mpNXyRkK8jPgw0dn0b4j</t>
  </si>
  <si>
    <t xml:space="preserve">I want to give back. I currently volunteer for many activities sponsored with my work. </t>
  </si>
  <si>
    <t>Idil (E-dill)</t>
  </si>
  <si>
    <t>617-982-8078</t>
  </si>
  <si>
    <t>idilsbarry@proton.me</t>
  </si>
  <si>
    <t>idilSB@protonmail.com</t>
  </si>
  <si>
    <t>NYU SPS Certificate in Professional Coaching</t>
  </si>
  <si>
    <t>Corporate Communications / Public Relations / Brand Marketing</t>
  </si>
  <si>
    <t>www.linkedin.com/in/idil-barry</t>
  </si>
  <si>
    <t>Hiking, Skiing, Sailing, Tennis, Yoga, Reading, Classical Music, Playing Guitar</t>
  </si>
  <si>
    <t>I teach undergraduate business students, including veterans transitioning from military service to business careers, and I'm passionate about helping them leverage their unique strengths in the professional landscape.</t>
  </si>
  <si>
    <t>I bring extensive experience in communications, and integrated marketing across diverse industries and international markets. I currently teach undergraduate business students, including veterans transitioning from military service to business careers, and I'm passionate about helping them leverage their unique strengths in the professional landscape. Throughout my career, I've helped organizations and individuals clarify value propositions, develop compelling narratives, and create strategies that drive measurable results. My coaching approach focuses on helping professionals identify their unique strengths and translate them into competitive advantages in the business world. Through a practical, results-oriented methodology, I support clients in building confidence and clarity during career transitions. I'm currently pursuing ICF accredited coaching certification at NYU to further enhance my ability to support clients, combining real-world business expertise with teaching experience to guide professionals toward their career objectives.</t>
  </si>
  <si>
    <t>https://drive.google.com/open?id=12mnOJCyD-gnSoXFFlm8gjshIYroO8qJj</t>
  </si>
  <si>
    <t>Aunt to a nephew who served in the U.S. Armed Forces</t>
  </si>
  <si>
    <t>Maureen Kerr, PCC  - Adjunct Instructor - NYU SPS Certificate in Professional Coaching</t>
  </si>
  <si>
    <t>I'm inspired to join this program because I see firsthand the unique leadership qualities, discipline, and resilience that veterans bring to the business world through my work with student veterans in the classroom. I want to deepen my ability to support their transitions by learning specialized coaching techniques that honor their military experience while helping them translate those invaluable skills into successful business careers. This program offers an opportunity to make a more meaningful impact on veterans navigating a critical life transition, and I'm committed to being a resource who truly understands and advocates for their potential in the professional landscape.</t>
  </si>
  <si>
    <t>Lauren</t>
  </si>
  <si>
    <t>Knoll</t>
  </si>
  <si>
    <t>814-883-1894</t>
  </si>
  <si>
    <t>lauren.knoll@villanova.edu</t>
  </si>
  <si>
    <t>lauren.knoll@gmail.com</t>
  </si>
  <si>
    <t>https://www.linkedin.com/in/laurenknoll/</t>
  </si>
  <si>
    <t>Cooking, Puzzles, Family Board Game Nights</t>
  </si>
  <si>
    <t>Lauren Knoll is the Associate Director of Professional Development and Student Services at Villanova School of Business. She enjoys partnering with colleagues to provide a robust student experience and deliver impactful career and leadership coaching services to VSB graduate students. She also serves as an Adjunct Instructor and has taught courses in professional development and leadership. She holds an M.A. in Higher and Postsecondary Education from Columbia University and is a Certified Leadership Coach for Organizational Performance. Outside of work, she enjoys family time with her 2 daughters, husband and German Shepherd.</t>
  </si>
  <si>
    <t>https://drive.google.com/open?id=1Z5KulIZRhLriPMQrEkHr-MLr-BbQLDZg</t>
  </si>
  <si>
    <t>General coaching supporting student veterans</t>
  </si>
  <si>
    <t>Seeking impactful opportunities to use my expertise to help the community while earning coaching hours for the ACC credential.</t>
  </si>
  <si>
    <t>Miller</t>
  </si>
  <si>
    <t>anna@coachingwithanna.com</t>
  </si>
  <si>
    <t>annamiller882@gmail.com</t>
  </si>
  <si>
    <t>Idaho</t>
  </si>
  <si>
    <t>NYU's Certificate in Professional Coaching</t>
  </si>
  <si>
    <t>Education, Government, Nonprofit and Social Services</t>
  </si>
  <si>
    <t>https://www.linkedin.com/in/anna-marie-miller/</t>
  </si>
  <si>
    <t>Travel, Outdoors, World Languages, Acrobatics, Dance, Reading</t>
  </si>
  <si>
    <t xml:space="preserve">I have recently received my Certificate in Professional Coaching from NYU, and am working towards ACC from ICF. My "day job" has a highly variable schedule - I may have work obligations from 7am - 9pm any day of the week, but I know at least two weeks in advance. I have marked myself available at all times below, because, unless obligated at my day job, I am available at any time. </t>
  </si>
  <si>
    <t>Anna Miller is a professional coach passionate about supporting veterans as they navigate the challenges and opportunities of post-service life. Grounded in a foundation from NYU’s Professional Coaching program and currently pursuing her ICF credential, she is honored to support mission-driven individuals translate their unique skills into meaningful civilian lives. By combining personal growth and leadership principles, Anna helps veterans strategically navigate the complexities of their next mission with focus and resilience. Her clients value her intuitive, calm, and deeply supportive presence, which creates an opportunity for authentic reflection and growth. Beyond the coaching session, Anna is a mindfulness practitioner and educator who brings a sense of disciplined curiosity and compassion to every partnership. From her home base in Boise, Idaho, Anna is dedicated to honoring the service of veterans by helping them define and conquer their next mission with confidence and purpose.</t>
  </si>
  <si>
    <t>https://drive.google.com/open?id=1v2Ekuz0Q_HLswdKDd6Q2nMqpq1u2q2ru</t>
  </si>
  <si>
    <t xml:space="preserve">Cousin was in Army National Guard </t>
  </si>
  <si>
    <t>I am inspired to apply because I am a new coach who is deeply energized by the transformative power of the coaching process for anyone committed to the work. While I do not have a personal connection to the military, I have immense respect for the courage and purpose-driven choices that define a veteran’s career. I recognize that this community may relate to emotions and leadership differently than my typical clients, and I view that gap as a profound growth opportunity. I am eager to bring my curiosity and presence to a demographic that will challenge me to be a more versatile, adaptive, and effective coach.</t>
  </si>
  <si>
    <t xml:space="preserve">Aladdin </t>
  </si>
  <si>
    <t>Elston</t>
  </si>
  <si>
    <t>aladdinelston@gmail.com</t>
  </si>
  <si>
    <t>byoniq@hotmail.com</t>
  </si>
  <si>
    <t>Master NLP Practitioner and ICF 50% completed</t>
  </si>
  <si>
    <t>https://www.linkedin.com/in/aladdinelston/</t>
  </si>
  <si>
    <t>Rucking, hiking, walking my dog, reading books, watching movies, new experiences and new restaurants with my girlfriend, lots of cooking! Work related interests include penetration testing, cybersecurity program development, mentorship, Neurolinguistic Programming, AI, redteaming</t>
  </si>
  <si>
    <t>I'm a certified clinical hypnotherapist, Master NLP Practitioner, EFT Practitioner and I have over 15 years experience as a life coach. It's finally time to get properly certified and give back to the community that has given me so much</t>
  </si>
  <si>
    <t>Life Coaching, Business Coaching, Career Coaching, Wellness Coaching, PTSD release / support</t>
  </si>
  <si>
    <t>Security Executive with over 15 years of experience leading Offensive Security, Red Teaming, and AI Strategy for global enterprises (Wells Fargo, Apple, Sony). Uniquely qualified as a Clinical Hypnotherapist, Master NLP Practitioner, and Professional Life Coach, leveraging deep psychological insights to drive Executive Coaching and organizational resilience. Combines elite technical expertise in AI/ML security and penetration testing with master-level human behavioral skills to build high-performance teams, mentor C-suite stakeholders on risk psychology, and mitigate burnout in high-stress security
operations</t>
  </si>
  <si>
    <t>https://drive.google.com/open?id=1BhZQ1l1f3L0R2jWOHlf4sb0JMD3SjVi7</t>
  </si>
  <si>
    <t>I have several veteran friends in various communities spread across America, I have recently joined the UHP team to earn a certified personal training certificate which I will use to provide free outdoor training to veterans in the SF Bay Area. I'm a member of the RWB group focused on fitness for veterans and plan on supporting their launch of an SF Bay Area chapter in the future</t>
  </si>
  <si>
    <t>CTN</t>
  </si>
  <si>
    <t>This combines several of my passions, supporting veterans, learning how to coach and mentor people. I firmly believe that most people can achieve a greater sense of self with the right tools, support, resources and coaching. Another reason is that trauma can be released and it saddens me that veterans suffer from PTSD and are taking their lives because they don't have more access to coaches and support. I would like be the bridge in that gap</t>
  </si>
  <si>
    <t>Shruti</t>
  </si>
  <si>
    <t>Shah</t>
  </si>
  <si>
    <t>(386) 490 - 2277</t>
  </si>
  <si>
    <t>smshah@google.com</t>
  </si>
  <si>
    <t>shruti.shah021@gmail.com</t>
  </si>
  <si>
    <t>Technology, Government, Nonprofit and Social Services</t>
  </si>
  <si>
    <t>https://www.linkedin.com/in/shrutishah/</t>
  </si>
  <si>
    <t>Reading fiction, watching Korean dramas, traveling</t>
  </si>
  <si>
    <t>Shruti Shah is an NYC-based technology strategist and coach. She has over 10 years of experience in leading strategy &amp; operations, driving transformational change, managing complex and cross-functional projects, and executive engagement &amp; communications. Her coaching focus areas are career management / development, especially for early and mid-career professionals.</t>
  </si>
  <si>
    <t>https://drive.google.com/open?id=1N1cRFxxJk8dzh3GCK1uZhNIUBLQH3BsK</t>
  </si>
  <si>
    <t>I'm passionate about providing career and life coaching to those who need it most. I am excited about the opportunity to empower and enable veterans, spouses, and caregivers to achieve their potential.</t>
  </si>
  <si>
    <t>Lynda</t>
  </si>
  <si>
    <t>Van Wart</t>
  </si>
  <si>
    <t>646-872-9622</t>
  </si>
  <si>
    <t>lyndavw@gmail.com</t>
  </si>
  <si>
    <t>lynda.vanwart@nyu.edu</t>
  </si>
  <si>
    <t>07422</t>
  </si>
  <si>
    <t>www.linkedin.com/in/lyndavanwart</t>
  </si>
  <si>
    <t>Hiking, Reading, History, Crochet, Travel, learning AI</t>
  </si>
  <si>
    <t xml:space="preserve">I recently completed the NYU Certificate in Executive Coaching and I am looking for opportunities to connect my interests of supporting our veterans with coaching while I study for my ICF accreditation </t>
  </si>
  <si>
    <t>With a heart for service and a background in high-level leadership, Lynda Van Wart serves as the Chief of Staff at New York University. As a Professional and Executive Coach, she creates a warm, thought-provoking space where clients feel supported while defining their personal goals and building sustainable habits. She is currently accruing hours for her Associate Certified Coach credential, bringing a deeply empathetic yet results-oriented approach to every partnership. Throughout her career, Lynda has been a dedicated mentor, focusing on fostering inclusive cultures where individuals feel they can truly thrive. Her expertise in managing complex life and career transitions allows her to guide others through change with both professional insight and genuine kindness. Supported by advanced degrees from NYU and LIU, she blends intellectual curiosity with a loving commitment to helping others maximize their full potential. Lynda is honored to bring this balance of strategic partnership and heartfelt support to the veteran coaching community.</t>
  </si>
  <si>
    <t>https://drive.google.com/open?id=15Y61Yx1UI2Ovd7TVieojzhR5znyJMDgA</t>
  </si>
  <si>
    <t>My fiancé, Dennis, is a veteran of US Air Force,  my father William, was veteran of US Army (Koren War), and I'm a descendant of Issac Van Wart (Revolutionary War)</t>
  </si>
  <si>
    <t>I don't feel this country does enough to support our veterans and when I discovered coaching it changed my life for the better!  It would be an honor to hopefully bring that to others.</t>
  </si>
  <si>
    <t>Elena</t>
  </si>
  <si>
    <t xml:space="preserve">Elena </t>
  </si>
  <si>
    <t>Alonso</t>
  </si>
  <si>
    <t>elena.m.alonso@gmail.com</t>
  </si>
  <si>
    <t>elenaalons@gmail.com</t>
  </si>
  <si>
    <t>HR / People Operations, Nonprofit and Social Services, healthcare medical center</t>
  </si>
  <si>
    <t>https://www.linkedin.com/in/elena-alonso-5b01196b?utm_source=share&amp;utm_campaign=share_via&amp;utm_content=profile&amp;utm_medium=ios_app</t>
  </si>
  <si>
    <t>Arts, painting, and nature walks</t>
  </si>
  <si>
    <t xml:space="preserve">My first career was in human resources for close to 18 years in a variety of companies, working with employees in career transitions before I made a significant change myself to become a psychotherapist and worked at NewYork-Presbyterian Hospital for over 15 years. I also am trained in mindfulness meditation and now focused on working with individuals in all type of career transitions. </t>
  </si>
  <si>
    <t>I am a bilingual English-Spanish speaking, bicultural Licensed Clinical Social Worker and Accredited Coach with over 20 years of experience in human resources, working in medical center,  and now focused on professional coaching. I am also trained in Mindfulness-Based Stress Reduction MBSR techniques tailored to the needs of each client. I am committed to helping others recognize, develop, and use their strengths to the fullest potential and attain the personal growth that they desire.
I am passionate about helping clients to navigate change in relationships,  at work, and life.
Additionally, my first career in corporate Human Resources in Fortune 100 companies, gives me unique insight into how to navigate careers, develop leadership and cope with work-life balance issues that interfere with employees engagement, productivity and overall satisfaction in professional lives.</t>
  </si>
  <si>
    <t>https://drive.google.com/open?id=1GbJzZcyCoIs87mvIzVv4LNpsYHnOnrw4</t>
  </si>
  <si>
    <t xml:space="preserve">I am passionate about working as a coach and a fellow NYU certificate student raved about your program and highly recommended it!  </t>
  </si>
  <si>
    <t>Marguerite</t>
  </si>
  <si>
    <t>Johnson</t>
  </si>
  <si>
    <t>Marguerite@prescottsearchgroup.com</t>
  </si>
  <si>
    <t>margueritejohnson625@gmail.com</t>
  </si>
  <si>
    <t>https://www.linkedin.com/in/marguerite-johnson-582956a/</t>
  </si>
  <si>
    <t>Coaching, volunteering, sports, reading, cooking</t>
  </si>
  <si>
    <t xml:space="preserve">I am very interested in working with Vets. I have previously worked as a coach at an addiction recovery center and believe that experience would be helpful. </t>
  </si>
  <si>
    <t>Marguerite Johnson is an experienced executive recruiter who has spent more than 20 years helping companies and people find the right professional fit. As Managing Director at Prescott Search Group, she works with clients across the country to place leaders in legal, compliance, and finance roles. Before moving into recruiting, Marguerite practiced litigation, which gave her a strong understanding of how organizations work and what makes teams successful. She has also worked as a career counselor, supporting individuals in recovery as they rebuilt confidence and explored new career paths. She is currently enrolled in the Executive Coaching Program at Rice University and actively coaching clients on life and career goals. Marguerite has been active in her community through organizations like Urban Harvest, the Garden Club of Houston, and The General Counsel Forum. A graduate of the University of Houston Law Center and The University of Texas at Austin, she brings warmth, curiosity, and a people-first approach to her work. She lives in Houston with her husband, Chris, their two teenagers, and two Labrador retrievers.</t>
  </si>
  <si>
    <t>https://drive.google.com/open?id=1rBy7WCm6iuYyzKYdvSDnSptAj5pg7-aP</t>
  </si>
  <si>
    <t>Father in Law in the JAG</t>
  </si>
  <si>
    <t xml:space="preserve"> I have always wanted to find a way to help veterans and with my background in recruiting/career counseling and now coaching, I think my skill set could potentially be a great fit for this program. I would love to use these skills and my experience to help veterans who have served our country. </t>
  </si>
  <si>
    <t>Austrian</t>
  </si>
  <si>
    <t>(703) 927-0931</t>
  </si>
  <si>
    <t>teresa.austrian@gmail.com</t>
  </si>
  <si>
    <t>HR / People Operations, Financial Services, Government</t>
  </si>
  <si>
    <t>https://www.linkedin.com/in/teresaaustrian/</t>
  </si>
  <si>
    <t>Family, Community, Volunteerism, Reading, Music, Continuing Personal and Professional Development, Adult Development, Change Management (especially the human component)</t>
  </si>
  <si>
    <t>I am the daughter of a Marine (ret) as well as a former 'civilian Marine', having worked at MarCorSysCom (Quantico) at the start of my career. I worked for MilitaryResumes.com (a branch of Bradley-Morris/RecruitMilitary) while in college which sharpened my ability to write and review resumes. I, myself, am in a period of transition, having left the banking industry in 2024 and can relate to and empathize with others' going through the same.</t>
  </si>
  <si>
    <t>My name is Teresa Austrian and I live in Alexandria, VA with my husband, 8-year old daughter and three toy poodles. I am the daughter of a Marine (ret) and started my career as a 'civilian Marine', working at MarCorSysCom (Quantico). This experience opened doors leading to a successful, 20-year career in banking. As a senior leader, I have experience leading small (8-15), medium (15-30), and large, cross-functional teams (200).
I have been on my own development journey the last three years and as a result, decided to leave the banking industry in 2024 to pursue a career in Coaching. My personal journey, coupled with my training and experience, make me uniquely qualified to sit along side others as they navigate their own transitions. Others would describe me as quick-witted, prepared, dedicated, a good listener and direct communicator, and kind. 
I am both honored and looking forward to working with you as begin your next chapter!</t>
  </si>
  <si>
    <t>https://drive.google.com/open?id=1ivKw0WPj8PGL7gPDojpf0OJxiVI0EJBE</t>
  </si>
  <si>
    <t>Former Supervisor - USMC (ret), DOD (ret) - Experience in Defense Financial Management, Managerial Accounting, may still have contacts involved with the Defense Financial Management Trainee Program.
Fellow Georgetown Coaching Alum - USMC (ret), US Navy (ret), US Army (ret) - For transition mentorship.
Former Colleagues - USMC (ret) - Military to Civilian Recruiting</t>
  </si>
  <si>
    <t>HUDDLE 2025 (group coaching conference) presentation by Fenton Reese.</t>
  </si>
  <si>
    <t>To be in services of others who spent time being in services to our country. To help those who aren't just transitioning out of a profession, but out of a way of life that may be deeply engrained in and intertwined with their identity and self-worth. To offer my insight and experience working and being successful in the private sector. To utilize my coaching skills which are a gift and to not use them would be a disservice.</t>
  </si>
  <si>
    <t>Matt</t>
  </si>
  <si>
    <t>Chandler</t>
  </si>
  <si>
    <t>matt2chandler@gmail.com</t>
  </si>
  <si>
    <t>mchandler@adler.edu</t>
  </si>
  <si>
    <t>Certification complete for Co-Active (CTI) - oral exam scheduled for February, 2026</t>
  </si>
  <si>
    <t>Self employed with coaching clients, teaching yoga, and working on Master's Degree</t>
  </si>
  <si>
    <t>HR / People Operations, Working towards the Associate Certified Coach distinction within ICF</t>
  </si>
  <si>
    <t>https://www.linkedin.com/in/matt-chandler-98ba2513/</t>
  </si>
  <si>
    <t>Yoga Instructor, meditator and mindfulness leader, reading (book club of 10+ years)</t>
  </si>
  <si>
    <t xml:space="preserve">My brother is a former Navy SEAL and I played college football and ran track in college. I have an athletics background that has led to an intense study of mindfulness over the last 10 years with exposure to silent retreats, meditation, journaling, and deep exploration of </t>
  </si>
  <si>
    <t>I have been through a number of career transitions and I work with leaders doing so as well. I have a curious desire to connect and understand. As a passionate and integrative leader I am an experienced coach with 5,000+ hours of mindfulness training. I have experience recruiting executives and am in the midst of completing a Masters in Psychology. After 10+ years of athletics training told me to be tougher, harder, and invulnerable, I have learned the opposite can be more powerful. Softening and being with difficulties gives me the flexibility to make smart and conscious choices with greater ease.</t>
  </si>
  <si>
    <t>https://drive.google.com/open?id=1LDz-eEmKPb3RiY42spUYwmD78Pmb47sr</t>
  </si>
  <si>
    <t>My brother is a former Navy SEAL, my Grandfather was an Army Veteran and ROTC college grad</t>
  </si>
  <si>
    <t>Respect for veterans and the natural challenges with career and life transitions. I am working on a social justice project in my psychology studie. This programming that connects coaching (my work and passion) with a group of people that are motivated and selfless is a great crossover.</t>
  </si>
  <si>
    <t>Emma</t>
  </si>
  <si>
    <t>Barker-Goldie</t>
  </si>
  <si>
    <t>ebg@amazon.com</t>
  </si>
  <si>
    <t>ebgoldie@gmail.com</t>
  </si>
  <si>
    <t>Fluxify and Neuroleadership Group</t>
  </si>
  <si>
    <t>https://www.linkedin.com/in/emmabarkergoldie/</t>
  </si>
  <si>
    <t>Travel, people development, reading, crafts</t>
  </si>
  <si>
    <t xml:space="preserve">Life Coaching, Business Coaching, Career Coaching, I do alot of self esteem/confidence coaching </t>
  </si>
  <si>
    <t>I am a South African-born professional currently living in Washington, DC, where I work in the corporate sector. Since moving to the United States, I have been deeply impressed by the significant military presence and community, and I am eager to give back by supporting veterans through coaching.
My coaching background includes extensive experience in corporate environments, where I have helped professionals navigate imposter syndrome and build confidence in their careers. I am an ICF-certified coach (ACC) and currently working toward my PCC certification.
What excites me most about the Veterans Coaching Project is the opportunity to apply my coaching skills outside the traditional corporate context and to learn from the unique experiences and perspectives of veterans. I believe in the power of coaching to unlock potential and build resilience, and I look forward to supporting veterans as they navigate their career transitions and personal development goals.
I am committed to creating a supportive, non-judgmental space where veterans can explore their aspirations, overcome challenges, and achieve their goals.</t>
  </si>
  <si>
    <t>https://drive.google.com/open?id=1vWM1ayEtdhwYomHVosXIR6SP5oi0Rwgv</t>
  </si>
  <si>
    <t>My husband was a pathfinder and parabat in the South African defence force (long before we met)</t>
  </si>
  <si>
    <t>Jonathan at Fluxify</t>
  </si>
  <si>
    <t>I'd love the opportunity to be able to give back and also meet new and interesting people</t>
  </si>
  <si>
    <t>Amber</t>
  </si>
  <si>
    <t>Alpizar</t>
  </si>
  <si>
    <t>amber@alignimpact365.onmicrosoft.com</t>
  </si>
  <si>
    <t>amber.alpizar@live.com</t>
  </si>
  <si>
    <t>self employed executive coach and OD consultant</t>
  </si>
  <si>
    <t>www.linkedin.com/in/amber-alpízar</t>
  </si>
  <si>
    <t>hunting, basketball, fishing, kayaking, skiing</t>
  </si>
  <si>
    <t xml:space="preserve">trained in Internal Family Systems </t>
  </si>
  <si>
    <t>Amber is a service disabled veteran formally trained in Internal Family Systems, The 15 Commitments of Conscious Leadership, and IKIGAI.   She helps individuals uncover and harness their strengths, values, and authentic leadership styles to achieve alignment and impact.   Her coaching style is rooted in authenticity, openness, intuition, and warmth, but she's not afraid to challenge individuals with the hard questions that can change the game for them—questions that build confidence, influence, and impact in the world.</t>
  </si>
  <si>
    <t>https://drive.google.com/open?id=1KG4N0FBQe6QNNRGHm5xWhoyHzkF_ffSZ</t>
  </si>
  <si>
    <t>Amber is a facilitator, change agent, and consultant who’s passion for veteran advocacy runs deep. She has chaired Cornell’s Veterans Colleague Network Group, spearheaded Cornell’s Military Advisory Council, facilitated women veteran empowerment retreats, and collaborated with organizations such as the Wounded Warrior Project, Veterans for Peace, and Warrior Writers. Through speaking engagements, podcasts, and community partnerships, she champions mental health awareness and workplace wellbeing for veterans transitioning to civilian life.</t>
  </si>
  <si>
    <t>92F</t>
  </si>
  <si>
    <t>serving veterans is a place of purpose</t>
  </si>
  <si>
    <t>Kenyon</t>
  </si>
  <si>
    <t>281-773-5418</t>
  </si>
  <si>
    <t>shannon.kenyon@va.gov</t>
  </si>
  <si>
    <t>smkenyon5@gmail.com</t>
  </si>
  <si>
    <t>www.linkedin.com/in/smschwarz-kenyon</t>
  </si>
  <si>
    <t>Leadership, Executive Presence, Veterans Healthcare Administration</t>
  </si>
  <si>
    <t>I am particularly helpful in supporting the federal workforce</t>
  </si>
  <si>
    <t>I am currently enrolled in CoachRICE at the Doerr Institute for New Leaders at Rice University, an ICF-accredited coaching program, where I am training to become a certified professional leadership coach. I am exploring the Veteran Coaching Project in order to complete the required coaching hours needed to earn my ACC (Associate Certified Coach) credential through the International Coaching Federation.
My background spans federal healthcare systems and academic medicine, and my PhD training in public health, with research focused on leadership evaluation and leadership development, shapes how I approach coaching: reflective, evidence-informed, and grounded in real-world leadership challenges. At the heart of my approach is a belief in human-centered leadership—supporting leaders as whole people while they carry complex professional responsibilities.
Coaching isn’t about advice or quick fixes; it’s a structured partnership that supports clarity, confidence, and purposeful action. If this resonates with you, or someone in your network, I’d welcome a comment or message.</t>
  </si>
  <si>
    <t>https://drive.google.com/open?id=12tm48zsEsphwK7NpnIbRzuULD1-zln3R</t>
  </si>
  <si>
    <t>Military brat; VA employee</t>
  </si>
  <si>
    <t xml:space="preserve">I am already working with veterans through the VA and wanted to explore coaching opportunities through this source as well. </t>
  </si>
  <si>
    <t>Philip</t>
  </si>
  <si>
    <t>Phil</t>
  </si>
  <si>
    <t>Petrillo</t>
  </si>
  <si>
    <t>PhilPetrillo@gmail.com</t>
  </si>
  <si>
    <t>MA in HRD</t>
  </si>
  <si>
    <t>Graduate work</t>
  </si>
  <si>
    <t>HR / People Operations, Legal Services, Military retired</t>
  </si>
  <si>
    <t>http://linkedin.com/in/petrillo-philip-1904715</t>
  </si>
  <si>
    <t xml:space="preserve">History Tennis workouts </t>
  </si>
  <si>
    <t xml:space="preserve">I owned a staffing company for over 20 years </t>
  </si>
  <si>
    <t xml:space="preserve">Life Coaching, Business Coaching, Career Coaching, Wellness Coaching, Personal finance </t>
  </si>
  <si>
    <t xml:space="preserve">Retired Marine Office
Masters in Marine psychology and also MBA
VP of Human Resources 
Over 20 years as an executive recruiter
Licensed private investigator 
</t>
  </si>
  <si>
    <t>https://drive.google.com/open?id=1xblkQ8y8ukBvjJpBgQGqJok6h_e5Ji11</t>
  </si>
  <si>
    <t xml:space="preserve">All of the above. </t>
  </si>
  <si>
    <t xml:space="preserve">Intelligence </t>
  </si>
  <si>
    <t>I would be good at this</t>
  </si>
  <si>
    <t>Charleen</t>
  </si>
  <si>
    <t>Martinelli-Schwartzman</t>
  </si>
  <si>
    <t>201-618-7875</t>
  </si>
  <si>
    <t>charleen31272@gmail.com</t>
  </si>
  <si>
    <t>charleen.thecatalystcoach@gmail.com</t>
  </si>
  <si>
    <t>07005</t>
  </si>
  <si>
    <t>Education, Life/Health/Wellness Coaching (Executive &amp; Organizational Leadership thru Rutgers LCOP - Fall 2025)</t>
  </si>
  <si>
    <t xml:space="preserve">www.linkedin.com/in/charleen-martinelli-schwartzman-538b3315a </t>
  </si>
  <si>
    <t>Reading an array of books, topics and genres, Listening to music, Golf, shows, museums, spending time with family &amp; friends, spiritual growth</t>
  </si>
  <si>
    <t>I have been researching all types of meditations, healing techniques, etc to enhance the tools I provide as a coach. I was a high school math teacher for 29 years. And that experience brings an array of skills, wisdom, education, compassion, patience and creativity that enhance the co-creative space that I create with my clients.</t>
  </si>
  <si>
    <t>Life Coaching, Career Coaching, Wellness Coaching, Whole Human Health Coaching</t>
  </si>
  <si>
    <t>Charleen is a dual-certified Master Transformational Health &amp; Life Coach, on a mission to help you become the most vibrant version of yourself. She guides you to connect with your body, embrace all of who you are, and thrive through personalized support. Her “Great Eight” pillars—Nutrition, Movement, Spirituality, Community, Sleep, Relationships, Career, Stress Management, plus a dash of Fun—form the foundation of her programs. A retired Jersey Girl math teacher of 29 years, she knows how patterns emerge, possibilities expand, and beauty exists everywhere, inside and out. Fierce yet compassionate, direct yet loving, Charleen asks the tough questions to reveal what’s holding you back. She shines a light on your radiance, helping you recognize your value and unlock your full potential. All of this is delivered with humor, heart, and true empowerment.</t>
  </si>
  <si>
    <t>https://drive.google.com/open?id=18Ctlw03_MTlshVgFnpBsMyO4HT5kWgud</t>
  </si>
  <si>
    <t>Maternal Grandfather - Served in the Navy in WWII, My sister served in the Navy for 4 years.</t>
  </si>
  <si>
    <t>Mentor Andrew Scrivani from Rutgers (LCOP 2025)</t>
  </si>
  <si>
    <t>I feel called to serve our veterans as a coach because I want to give back to those who have given so much for all of us. The weight of what they’ve been through—the sacrifices, the battles, the moments most of us can’t even begin to imagine—I want them to know they are seen, valued, and supported. I bring my compassion, life experience, education and coaching skills to help them navigate the tough stuff, heal, and rediscover joy and purpose. This work is my way of saying thank you, from the heart, for all they’ve done to protect us. I am ready to devote my time, my energy, and my care to walk alongside them as they reclaim their lives. I want to help them fall in love with life again, to feel the possibility, freedom, and peace they so deeply deserve. Helping veterans heal and thrive isn’t just my work—it is my honor.</t>
  </si>
  <si>
    <t>Erickson</t>
  </si>
  <si>
    <t>(253) 226-5760</t>
  </si>
  <si>
    <t>erickson.Ross.C@gmail.com</t>
  </si>
  <si>
    <t>f3nr1s222@gmail.com</t>
  </si>
  <si>
    <t>www.linkedin.com/in/ross-erickson-833a703b0</t>
  </si>
  <si>
    <t>Hobbies:
Bouldering, running, mountaineering, and skiing.
Interests:
Relationships, communication, personal growth and development.</t>
  </si>
  <si>
    <t>I love working with people in the realm of personal values, health and wellness, and relationships the most.</t>
  </si>
  <si>
    <t>My name is Ross Erickson, and I served as a US Marine from 2006 to 2010, before I was medically separated. Since then, I've been working on creating a life that I love living through hobbies, activities, and time spent with people I care about. That also involves a lot of time spent being physically active, and finding what's most important to me. I can't wait to start working with you towards accomplishing your goals.</t>
  </si>
  <si>
    <t>https://drive.google.com/open?id=1UV4arXVnL1yoibdKWvooLnF2rjUQuwnr</t>
  </si>
  <si>
    <t>My father is a Viet Nam vet. I've volunteered with The Veteran's Adventure Group and Waypoint Vets to help veterans climb Mount Rainier.</t>
  </si>
  <si>
    <t>E3</t>
  </si>
  <si>
    <t>Rifleman</t>
  </si>
  <si>
    <t>I have enjoyed working with veterans in the past, and am also looking forward to practice my craft of coaching. This seemed like a perfect place to do both.</t>
  </si>
  <si>
    <t>Dillon</t>
  </si>
  <si>
    <t>Mahipala</t>
  </si>
  <si>
    <t>dillonm@gmail.com</t>
  </si>
  <si>
    <t>dillonm@geocities.com</t>
  </si>
  <si>
    <t>https://www.linkedin.com/in/dillon-mahipala-a5195722/</t>
  </si>
  <si>
    <t>Church, supporting the homeless, travel (long road trips)</t>
  </si>
  <si>
    <t>Grateful civilian supporter at your service</t>
  </si>
  <si>
    <t>My career started in high technology and business transformation. But after leading a 7,000-employee culture transformation and launching a development program for early career professionals, I heard my call to coaching.
Now, I have the privilege of seeing intricate tapestries every day - from leading coaching practices at a Fortune 500 company to working with individuals 1:1, together, we navigate some of life's most complex decisions and interactions.
I live in the Dallas, TX area with my wife, four children, and one puppy.  We enjoy exploring the world together. I am a former pickleball hater.</t>
  </si>
  <si>
    <t>https://drive.google.com/open?id=1omJjGu0o69FvbQnZRzjJey13EVBrlen7</t>
  </si>
  <si>
    <t>High school best friend is a Navy veteran</t>
  </si>
  <si>
    <t>I love the opportunity to serve those who have served. I am a civilian, but I am an active leader in for our veterans community at work.</t>
  </si>
  <si>
    <t>Summer 2026</t>
  </si>
  <si>
    <t>Christine</t>
  </si>
  <si>
    <t>Fischer</t>
  </si>
  <si>
    <t>cf370@nyu.edu</t>
  </si>
  <si>
    <t>cfcerberus@gmail.com</t>
  </si>
  <si>
    <t>I will have completed a pre-approved coaching course equivalent by end of April'26 through NYU</t>
  </si>
  <si>
    <t>I am on track to complete a coaching certification through NYU.</t>
  </si>
  <si>
    <t>HR / People Operations, Financial Services, Education</t>
  </si>
  <si>
    <t>linkedin.com/in/christinefischerch</t>
  </si>
  <si>
    <t xml:space="preserve">Art/ self-development/ mindfulness/ author and professor talks at NYU/ reading/ walking my dog/ Non-Violent Communication/ mentoring/ travel/ nature/ pilates/ </t>
  </si>
  <si>
    <t>I have an international background and am attending Professor Suzy Welch's Becoming You coaching program as well.</t>
  </si>
  <si>
    <t>Christine Fischer joined NYU’s Onboarding Center in 2023 as an Onboarding Specialist. In this role, she serves 18 clients across NYU’s business units and schools onboarding their staff and administrators. Previously, Christine worked as an HR Generalist in the global financial services industry, where she first started onboarding and managed an internship program. She holds a Master of Arts in Social-Organizational Psychology from Columbia University and a Bachelor of Arts in Visual Arts Administration from Skidmore College. Prior to obtaining her undergrad degree, she moved back and forth between East Coast USA and Zurich Switzerland and grew up in the Swiss and American school systems and is a dual US/ Swiss citizen.</t>
  </si>
  <si>
    <t>https://drive.google.com/open?id=1AcNz8SV8VC2ePrIBCING2SbT_py6IdaP</t>
  </si>
  <si>
    <t>None.</t>
  </si>
  <si>
    <t>The opportunity to give back and serve those who served in the U.S. Armed Forces.</t>
  </si>
  <si>
    <t>Monique</t>
  </si>
  <si>
    <t xml:space="preserve">"Q" my military callsign or Monique </t>
  </si>
  <si>
    <t>Yates</t>
  </si>
  <si>
    <t>sparkadvancecoaching@gmail.com</t>
  </si>
  <si>
    <t>moniquemyates@gmail.com</t>
  </si>
  <si>
    <t>ACT Leadership Coaching (Brown University affiliate)</t>
  </si>
  <si>
    <t>www.linkedin.com/in/monique-q-yates-14b546220</t>
  </si>
  <si>
    <t>Gardening, Walking, Geocaching, Travel</t>
  </si>
  <si>
    <t>I am a VET myself (USAF pilot). I also retired from the Intelligence Community. I am working on my PCC certification with the ICF.</t>
  </si>
  <si>
    <t>Monique “Q” Yates is an ICF-certified coach and proud USAF Veteran, dedicated to serving those who have served. Drawing from her extensive experience as a retired USAF instructor pilot and senior government leader, Q specializes in supporting veterans as they navigate transitions and pursue new goals. She understands the unique challenges of military life and leverages her firsthand knowledge to foster trust and connection. Q partners with veterans to explore their values, strengths, and aspirations—helping them translate military skills to future success. Guided by presence and curiosity, she offers a coaching journey defined by encouragement, respect, and a deep commitment to veteran empowerment.</t>
  </si>
  <si>
    <t>https://drive.google.com/open?id=1B4Rtb-4D9xOgi7R4Ullpr5G7QsaUESJR</t>
  </si>
  <si>
    <t>I was in the USAF for 20 years as a pilot and I married a USMC pilot on the 4th of July.</t>
  </si>
  <si>
    <t>LTC</t>
  </si>
  <si>
    <t>Pilot</t>
  </si>
  <si>
    <t xml:space="preserve">Defense Meritorious Service Medal
Meritorious Service Medal with two Oakleaf clusters
Air Force Commendation Medal with one Oakleaf cluster
Joint Service Achievement Medal
Air Force Achievement medal with one Oakleaf cluster
Joint Meritorious Unit Award
Superior Civilian Service Medal
Outstanding Government Training Program (Deming Award) 
Meritorious Unit Citation
Sharon Parish Leader Award ODNI
Meritorious Service Medal 
National Defense Service Medal Humanitarian Service Medal 
(These medals include medals received in the Intelligence Community)
</t>
  </si>
  <si>
    <t xml:space="preserve">Kim Young </t>
  </si>
  <si>
    <t>My desire to help fellow Veterans with a skill that I am certified in.</t>
  </si>
  <si>
    <t>Boswell</t>
  </si>
  <si>
    <t>(312) 391-0361</t>
  </si>
  <si>
    <t>mboswell@veteranscoachingproject.org</t>
  </si>
  <si>
    <t>boswellm@gmail.com</t>
  </si>
  <si>
    <t>Center for Executive Coaching</t>
  </si>
  <si>
    <t>Financial Services, Veteran, also Wine and Spirits industry</t>
  </si>
  <si>
    <t>http://www.linkedin.com/in/boswellm142</t>
  </si>
  <si>
    <t>Tennis, Veteran Mentorship, Wine and Spirits enthusiast</t>
  </si>
  <si>
    <t>I love helping people figure out their dream and then achieve it!</t>
  </si>
  <si>
    <t>I am an executive with 15+ years of experience leading and executing complex transformation and go-to-market strategies across diverse B2B and B2C industries (CPG, wholesale, and retail). I excel at building and leading high-performing teams and igniting their passion to achieve remarkable growth and change.
I have a proven track record of building and scaling digital platforms, optimizing customer experiences, and delivering outsized growth through data-driven strategies. My expertise spans digital product development, sales execution, data analytics, project management, route-to-market optimization, back office transformation, and GBS with a strong track record of driving significant financial results. 
As an MBA graduate of Columbia Business School, I'm passionate about leveraging technology and talent to revolutionize business models. As a former U.S. Naval Officer, I possess experience in leading and managing large teams to achieve critical objectives.</t>
  </si>
  <si>
    <t>https://drive.google.com/open?id=1EK1R1qHZRIeu7KaeRA6rmVIJHrIcwAdW</t>
  </si>
  <si>
    <t>Veteran myself</t>
  </si>
  <si>
    <t>O-2</t>
  </si>
  <si>
    <t>Nuclear Surface Warfare Officer</t>
  </si>
  <si>
    <t>Navy Achievement Medal (three awards), Navy Unit Commendation, Various unit / campaign awards</t>
  </si>
  <si>
    <t>I'm a volunteer for VCP and a former client</t>
  </si>
  <si>
    <t>I love helping veterans</t>
  </si>
  <si>
    <t>Madeline</t>
  </si>
  <si>
    <t>McSherry</t>
  </si>
  <si>
    <t>646-925-9480</t>
  </si>
  <si>
    <t>madelinemcsherry@gmail.com</t>
  </si>
  <si>
    <t xml:space="preserve">NYU </t>
  </si>
  <si>
    <t>Technology/Marketing and Communication</t>
  </si>
  <si>
    <t>www.linkedin.com/in/madelinemcsherry/</t>
  </si>
  <si>
    <t>Hiking, writing, reading, yoga, playing guitar, songwriting, poetry....</t>
  </si>
  <si>
    <t>I bring a warm, empathetic approach to my coaching -- and I'm really excited to continue to grow as a coach and support people as they transition and figure out what comes next.</t>
  </si>
  <si>
    <t>Life Coaching, Business Coaching, Career Coaching, Wellness Coaching, Excited to meet clients where ever they are and on the topics that matter most to them!</t>
  </si>
  <si>
    <t>A writer and creative thinker raised in a multicultural family, I  spent my life and career drawn to the power of language, reflection, and human connection. I have lived and worked across the US and Europe in communications and marketing roles at the United Nations, nonprofits, and tech companies including Amazon. I hold a degree in English from Boston College and a Master's in International Relations from the London School of Economics. My coaching style is warm and grounded; I care deeply about creating a calm space where people feel genuinely heard. I am currently pursuing my ICF certification and honored to offer pro bono coaching to veterans.</t>
  </si>
  <si>
    <t>https://drive.google.com/open?id=1SMnmJ0ap0Ys47LBvPtIiDqQnJb5zDs-a</t>
  </si>
  <si>
    <t>My nephew is in the Marines; two of my uncles served in the military as well.</t>
  </si>
  <si>
    <t>I love coaching and I just finished my Coaching Skills and Theory class at NYU. I'm seeking to deepen my experience and as I work toward my certification, it would be honor to work with people who have served in the military.</t>
  </si>
  <si>
    <t>Check below if you are applying for the Summer 2024 Cohort</t>
  </si>
  <si>
    <t>Preferred Name</t>
  </si>
  <si>
    <t>Alternative Email for Our Online Platform VCP Advantage</t>
  </si>
  <si>
    <t>Please indicate all areas in which you are interested in providing coaching to veterans</t>
  </si>
  <si>
    <r>
      <rPr>
        <rFont val="Arial"/>
        <color theme="1"/>
      </rPr>
      <t xml:space="preserve">Day(s) and Time(s) you are available to coach </t>
    </r>
    <r>
      <rPr>
        <rFont val="Arial"/>
        <b/>
        <color theme="1"/>
      </rPr>
      <t>[Monday]</t>
    </r>
  </si>
  <si>
    <r>
      <rPr>
        <rFont val="Arial"/>
        <color theme="1"/>
      </rPr>
      <t xml:space="preserve">Day(s) and Time(s) you are available to coach </t>
    </r>
    <r>
      <rPr>
        <rFont val="Arial"/>
        <b/>
        <color theme="1"/>
      </rPr>
      <t>[Tuesday]</t>
    </r>
  </si>
  <si>
    <r>
      <rPr>
        <rFont val="Arial"/>
        <color theme="1"/>
      </rPr>
      <t xml:space="preserve">Day(s) and Time(s) you are available to coach </t>
    </r>
    <r>
      <rPr>
        <rFont val="Arial"/>
        <b/>
        <color theme="1"/>
      </rPr>
      <t>[Wednesday]</t>
    </r>
  </si>
  <si>
    <r>
      <rPr>
        <rFont val="Arial"/>
        <color theme="1"/>
      </rPr>
      <t xml:space="preserve">Day(s) and Time(s) you are available to coach </t>
    </r>
    <r>
      <rPr>
        <rFont val="Arial"/>
        <b/>
        <color theme="1"/>
      </rPr>
      <t>[Thursday]</t>
    </r>
  </si>
  <si>
    <r>
      <rPr>
        <rFont val="Arial"/>
        <color theme="1"/>
      </rPr>
      <t xml:space="preserve">Day(s) and Time(s) you are available to coach </t>
    </r>
    <r>
      <rPr>
        <rFont val="Arial"/>
        <b/>
        <color theme="1"/>
      </rPr>
      <t>[Friday]</t>
    </r>
  </si>
  <si>
    <r>
      <rPr>
        <rFont val="Arial"/>
        <color theme="1"/>
      </rPr>
      <t xml:space="preserve">Day(s) and Time(s) you are available to coach </t>
    </r>
    <r>
      <rPr>
        <rFont val="Arial"/>
        <b/>
        <color theme="1"/>
      </rPr>
      <t>[Saturday]</t>
    </r>
  </si>
  <si>
    <r>
      <rPr>
        <rFont val="Arial"/>
        <color theme="1"/>
      </rPr>
      <t xml:space="preserve">Day(s) and Time(s) you are available to coach </t>
    </r>
    <r>
      <rPr>
        <rFont val="Arial"/>
        <b/>
        <color theme="1"/>
      </rPr>
      <t>[Sunday]</t>
    </r>
  </si>
  <si>
    <t>Coach ID</t>
  </si>
  <si>
    <t>FALL 2021</t>
  </si>
  <si>
    <t>Doris</t>
  </si>
  <si>
    <t>Schultz</t>
  </si>
  <si>
    <t>dhs8@nyu.edu</t>
  </si>
  <si>
    <t>NCURA</t>
  </si>
  <si>
    <t>www.linkedin.com/in/doris-schultz-b5057925</t>
  </si>
  <si>
    <t>Music, traveling, reading</t>
  </si>
  <si>
    <t>Business Coaching
Career Coaching</t>
  </si>
  <si>
    <t xml:space="preserve">MBA with a diverse skill set applied to increasingly complex procurement, financial, research and business operations for Universities, large corporations and not for profit organizations.  A proven track record in leading procurement, research administration, finance and compliance teams as well as developing and implementing financial and compliance controls and processes to streamline operations and increase efficiency, effectiveness and profitability.  Possess strong leadership, analytical, entrepreneurial, communication and interpersonal skills.  Conveys a demonstrated passion for team development and a commitment to continuous process improvement through in depth analysis.  Accomplished in developing and mentoring staff, as well as creating productive, positive and growth oriented work environments.
A strength is that I combine approximately 16 years of university experience with the same amount in the consulting and corporate world.  I bring a perspective to managing teams, business units and problem solving that this breath of experience supports.
</t>
  </si>
  <si>
    <t>https://drive.google.com/open?id=1_oQF7VJrJE19RUknyx9x_39bELjX7f6E</t>
  </si>
  <si>
    <t>Samantha ( Sammie)</t>
  </si>
  <si>
    <t>Nunziata</t>
  </si>
  <si>
    <t>sxn8913@nyu.edu</t>
  </si>
  <si>
    <t>Assisting on some marketing work for previous employer.</t>
  </si>
  <si>
    <t>Working on ICF through ECOC</t>
  </si>
  <si>
    <t>https://www.linkedin.com/in/sammienunziata/</t>
  </si>
  <si>
    <t>Volunteer work. Traveling. Runner, Fitness Training (certified in Lagree fitness and group-cycling), Reading, and Improv</t>
  </si>
  <si>
    <t>Life Coaching
Business Coaching
Career Coaching
Wellness Coaching</t>
  </si>
  <si>
    <t xml:space="preserve">Sammie Nunziata's favorite question is why not?  After living four years overseas and nine years in California, Sammie now lives in Hoboken, NJ with her husband, Tom and cat, Neo while finishing her masters at NYU. An avid runner, she has completed 82 half marathons and 8 full marathons while raising money for Leukemia &amp; Lymphoma Society and Memorial Sloan Kettering. When not kicking her own butt, she enjoys telling people to squeeze their glutes and works as a fitness coach. Sammie's passion for life and connecting with people helping build communities has led her to want to share that energy in hoping to make the world a better place. </t>
  </si>
  <si>
    <t>https://drive.google.com/open?id=1H-_xYAYxItZOfnTX350brMwymIcse9In</t>
  </si>
  <si>
    <t>Cherane</t>
  </si>
  <si>
    <t>Ali</t>
  </si>
  <si>
    <t>ca79@nyu.edu</t>
  </si>
  <si>
    <t>linkedin.com/in/cherane-ali-3a82a399</t>
  </si>
  <si>
    <t>Swimming, running, traveling, eating, laughing</t>
  </si>
  <si>
    <t>It is with enthusiasm that I submit my application for the Veteran’s Coaching program.  As a coach, I look forward to partnering with you on an enriching journey of self-discovery through our dialogue.  I can provide an ear for listening, openness to your situation, and genuine curiosity for your story, to find out where it will lead.  I have experience working with many personalities prior to coaching, and this has given me a heightened attentiveness towards the differences which makes us unique.  I hope to partner with you, not as an expert but as a friend on this voyage.</t>
  </si>
  <si>
    <t>https://drive.google.com/open?id=1MBPYffCsk2JXNE5BaKsgOmhKxic3yFg2</t>
  </si>
  <si>
    <t>Avram</t>
  </si>
  <si>
    <t>Blumenthal</t>
  </si>
  <si>
    <t xml:space="preserve">Queens, NY </t>
  </si>
  <si>
    <t>arb2096@nyu.edu</t>
  </si>
  <si>
    <t xml:space="preserve">Retired from my business- In advisory capacity </t>
  </si>
  <si>
    <t>Chair of Board - Sy Syms School of Business</t>
  </si>
  <si>
    <t>https://www.linkedin.com/in/avram-blumenthal-678b1965/</t>
  </si>
  <si>
    <t>Playing basketball, Physical training, music, produced a movie, wrote a book &amp; investing in start up business and investing in real estate</t>
  </si>
  <si>
    <t xml:space="preserve">I am a senior executive with extensive managerial, business development and sales experience in the home health care and financial services industries. Broad experience with both U.S. and foreign business entities, ranging from start-ups to Fortune 500 corporations. Advisor to various business ventures and academic institutions on all aspects of entrepreneurship, including finance, marketing and compliance. </t>
  </si>
  <si>
    <t>https://drive.google.com/open?id=1tStYjVpB7AebrZwJyseOBtfDbKZAdH2C</t>
  </si>
  <si>
    <t>Christina</t>
  </si>
  <si>
    <t>Lewandowski</t>
  </si>
  <si>
    <t>cml567@nyu.edu</t>
  </si>
  <si>
    <t>No certs, but affiliation with ICF &amp; SHRM</t>
  </si>
  <si>
    <t>www.linkedin.com/in/christina-lewandowski</t>
  </si>
  <si>
    <t>Reading, theatre / performance, Education, Psychology, Coaching, New York City, Art, Women's issues, Politics</t>
  </si>
  <si>
    <t>Life Coaching
Business Coaching
Career Coaching</t>
  </si>
  <si>
    <t>I have approximately 25 years of experience in Learning and Development, including 6 years in coaching, and 10 years in Human Resources. As teacher, corporate leader, and career coach, I understand what it takes to help clients define their vision and create steps to achieve their goals. I currently work with financial institutions primarily, but have worked / coached / or taught in pharma, non-profit, retail, and fitness industries. I have lived in New York City for 16 years, but grew up in Atlanta, GA. I'm married with a very active 5 year old and extremely poorly behaved dog.</t>
  </si>
  <si>
    <t>https://drive.google.com/open?id=12U9uYFTEHQgGI0grszyvGWI6q93QYWJF</t>
  </si>
  <si>
    <t>Maureen</t>
  </si>
  <si>
    <t>Sutton</t>
  </si>
  <si>
    <t>Atlanta, GA</t>
  </si>
  <si>
    <t>mhs8778@nyu.edu</t>
  </si>
  <si>
    <t>Post-graduate (PhD / JD / MD)</t>
  </si>
  <si>
    <t xml:space="preserve">Parent of a Young Child Performer </t>
  </si>
  <si>
    <t xml:space="preserve">Licensed to Practice Law - Georgia and Florida </t>
  </si>
  <si>
    <t>http://linkedin.com/in/maureenhernandezsutton</t>
  </si>
  <si>
    <t>Golf/Crochet/Organizing/Family</t>
  </si>
  <si>
    <t>Career Coaching
Executive Coaching of Professional Individuals
Systemic Team Coaching
Leadership Coaching</t>
  </si>
  <si>
    <t>I believe that coaching of professional individuals is a positive interactive process which - through questioning - can focus on the client’s strengths and motivations so they achieve insight resulting in beneficial behavioral change. I aim to help clients explore opportunities to learn, grow and reflect. My hope is that the embrace of a repetitive cycle of exploring, learning, growing, and reflecting will yield both personal and professional success.</t>
  </si>
  <si>
    <t>https://drive.google.com/open?id=1c2xd7jfLWP2hpD04jg2ot_9tD-41xLzX</t>
  </si>
  <si>
    <t>Jasmin</t>
  </si>
  <si>
    <t>Rodriguez</t>
  </si>
  <si>
    <t>NY</t>
  </si>
  <si>
    <t>jr5743@nyu.edu</t>
  </si>
  <si>
    <t>https://www.linkedin.com/in/jasmin-rodriguez-mba-b802195</t>
  </si>
  <si>
    <t xml:space="preserve">Reading, movies and traveling </t>
  </si>
  <si>
    <t>Life Coaching
Career Coaching</t>
  </si>
  <si>
    <t xml:space="preserve">Experienced HR leader; able to develop trust and provide a safe space. Meets people where they are in a non-judgemental way.  Happy to celebrate others wins </t>
  </si>
  <si>
    <t>https://drive.google.com/open?id=1TT36Axui4yK0_TlQQl1YEZcqZ5MFbPjD</t>
  </si>
  <si>
    <t>Kathy</t>
  </si>
  <si>
    <t>Chen</t>
  </si>
  <si>
    <t>kjc9824@nyu.edu</t>
  </si>
  <si>
    <t>https://www.linkedin.com/in/kathyjchen/</t>
  </si>
  <si>
    <t xml:space="preserve">Meditation; reading, writing, being in nature; self-discovery, spirituality outside of religious systems; being in community with like-minded individuals; travelling; languages; learning about different cultures, storytelling; </t>
  </si>
  <si>
    <t>Life Coaching
Business Coaching
Wellness Coaching</t>
  </si>
  <si>
    <t>I worked in the marketing and advertising space for about a decade, servicing some of the world' largest brands, such as L'Oreal, P&amp;G, and Estee Lauder. During my time in Corporate America, I learned to meditate, which culminated in me quitting my job to move to the Indian Himalayas to train to be a meditation teacher. I am currently a meditation teacher while finishing my degree in NYU's Executive Coaching &amp; Organizational Consulting Master's program. I am passionate about merging the meditation and coaching worlds, fusing ancient teachings and techniques with our modern world, in order to provide you with a wide range of tools so that you are empowered to step into the highest version of yourself.</t>
  </si>
  <si>
    <t>https://drive.google.com/open?id=1jPHQ-RzD5wqYjefVrTTj6pH1KwjKVj-k</t>
  </si>
  <si>
    <t>Maria</t>
  </si>
  <si>
    <t>Baba</t>
  </si>
  <si>
    <t>mgb9864@nyu.edu</t>
  </si>
  <si>
    <t>www.linkedin.com/in/mariasaifudin</t>
  </si>
  <si>
    <t>Hiking, traveling, swimming, baking</t>
  </si>
  <si>
    <t>I have extensive 7 years of experience within HR and am working in a business advising position right now.</t>
  </si>
  <si>
    <t xml:space="preserve">Hello- my name is Maria. I am an HR professional that is passionate about career development of people and organizations. I work as an HR Business Partner at The Port Authority right now within the business strategy and solutions department and am in Executive Coaching and Organizational Consulting graduate program at NYU. During my free time, I like to spend time with my family, and bake all types of sweets. I am passionate about coaching and mentor ship and truly believe it makes a difference in every day. </t>
  </si>
  <si>
    <t>https://drive.google.com/open?id=1h16Fmtxt6hYGiXtYfdRFd8udOFgPNYGl</t>
  </si>
  <si>
    <t>Husband is a Commander in US Army Reserves- previously was active duty in the Army.</t>
  </si>
  <si>
    <t>Yujia (Katherine)</t>
  </si>
  <si>
    <t>Zhu</t>
  </si>
  <si>
    <t>Toronto, Ontario</t>
  </si>
  <si>
    <t>yujia.zhu@nyu.edu</t>
  </si>
  <si>
    <t>Ontario College of Social Workers and Social Service Workers</t>
  </si>
  <si>
    <t>www.linkedin.com/in/advocacychangeprojects</t>
  </si>
  <si>
    <t>Running a social enterprise that focuses on affordable, accessible and affirming mental health and social justice education</t>
  </si>
  <si>
    <t>I am a coach with psychotherapy background</t>
  </si>
  <si>
    <t xml:space="preserve">I am a coach-in-training with a clinical social work background. Therefore, I have extensive trainings in anti-oppressive approach. 
As a human I would describe myself as a perfect imperfect human being. I know I am always a work in progress. 
As a professional I would describe myself as a servant leadership style manager, and an empathetic and reliable work buddy. 
As a student I would describe myself as a life-long learner. It is important to possess a growth mindset and to learn from life. </t>
  </si>
  <si>
    <t>https://drive.google.com/open?id=1z_S3-uFhmtiYHEGGXGaCkYZ9PcyuwTyg</t>
  </si>
  <si>
    <t xml:space="preserve">I used to have clients from US veteran program when I did my internship when I was a student at Columbia. </t>
  </si>
  <si>
    <t>Akeba</t>
  </si>
  <si>
    <t>Rice</t>
  </si>
  <si>
    <t>Ar6001@nyu.edu</t>
  </si>
  <si>
    <t>https://www.linkedin.com/in/akebarice</t>
  </si>
  <si>
    <t xml:space="preserve">Reading </t>
  </si>
  <si>
    <t xml:space="preserve">Hello. I am Akeba Rice and with my skill set of coaching. I help people close the gap from where they are to where they want to be. I am a graduate of New York University SPS Executive Coaching program. </t>
  </si>
  <si>
    <t>https://drive.google.com/open?id=1WxBvPWUg_w5_5dGob2bKBJeWbKWvS30c</t>
  </si>
  <si>
    <t>Marian</t>
  </si>
  <si>
    <t>Edmondson</t>
  </si>
  <si>
    <t>Westbury, NY</t>
  </si>
  <si>
    <t>me2382@nyu.edu</t>
  </si>
  <si>
    <t>linkedin.com/in/marianedmondson/</t>
  </si>
  <si>
    <t>Sing, Movies, Food, Travel, Reading, Spending time w/ friends and family</t>
  </si>
  <si>
    <t xml:space="preserve">I am very passionate about coaching and helping others to achieve their full potential. I come with over 16 years of professional experience in HR and career coaching. However, I believe my greatest asset is my curiosity and love for working with people. </t>
  </si>
  <si>
    <t>https://drive.google.com/open?id=1ulheuD-LMSedAOP7eiyh0-D1ES3hPING</t>
  </si>
  <si>
    <t>Uncle - Navy, Grandfather - Navy, Uncle- Marines, Cousin - Army, I've partnered with DOL in recruiting Veterans in the past.</t>
  </si>
  <si>
    <t>Ray</t>
  </si>
  <si>
    <t>Gonzales</t>
  </si>
  <si>
    <t>reg274@nyu.edu</t>
  </si>
  <si>
    <t>I an self- employed</t>
  </si>
  <si>
    <t>Member - ICF, SHRM, IOC, AOC</t>
  </si>
  <si>
    <t>https://www.linkedin.com/in/ray-gonzales-bb259a58/</t>
  </si>
  <si>
    <t>Reading, Traveling, Football</t>
  </si>
  <si>
    <t>As a coach I create a safe space for the client's whole self to show up and for healing to take place</t>
  </si>
  <si>
    <t xml:space="preserve">Ray is a coach and consultant. He has a wealth of experience. 
Before starting his current Practice, he spent several years in Financial Services, Fashion, Entertainment, and the Media. His last corporate assignment being at a major investment bank in New York.
Presently, he works with individuals and organizations going through transitions, to bring clarity, support, and empowerment in creating high performance cultures.
His commitment to Diversity, Equity, Inclusion and Belonging is reflected in the work he does with his clients in making work ‘work’ in organizations.
</t>
  </si>
  <si>
    <t>https://drive.google.com/open?id=1B1BUY6M7AAvDSqxeGQ_iXCrhUB4WajcT</t>
  </si>
  <si>
    <t>Cousin in U.S. Navy. Ex-wife in U.S. Navy</t>
  </si>
  <si>
    <t>Alyssa</t>
  </si>
  <si>
    <t>Untracht</t>
  </si>
  <si>
    <t>Livingston, NJ</t>
  </si>
  <si>
    <t>alyssa.untracht@gmail.com</t>
  </si>
  <si>
    <t>In process of Master's degree (ECOC)</t>
  </si>
  <si>
    <t>www.linkedin.com/in/alyssauntracht</t>
  </si>
  <si>
    <t xml:space="preserve">TV and movies, fitness (Peloton and weight training), baking, anything by the beach </t>
  </si>
  <si>
    <t>My availability to work with a veteran is dependent upon the day of the week, as I do work full-time and have some varying client commitments. I am sure this can be worked on when being paired, but wanted to mention it!</t>
  </si>
  <si>
    <t>Alyssa believes that the basis of a successful coaching engagement is the connected and resonant relationship between coach and client,  in which the two partner to help the client live a life they feel passionate about. Her method is grounded in coaching with compassion, getting to know her clients for who they truly are and what they really value. As a coach, she hopes to provide strategic support and accountability as she helps clients clarify their goals, pursue them and achieve them. Together, she believes they can unlock the client's potential to maximize their performance and achieve positive change....while working on removing any roadblocks along the way.</t>
  </si>
  <si>
    <t>https://drive.google.com/open?id=1S8hctK03WT_wtn-fmXYVhU1zpYMX-uNs</t>
  </si>
  <si>
    <t>Jeneva</t>
  </si>
  <si>
    <t>Hall</t>
  </si>
  <si>
    <t>Bronx. New York</t>
  </si>
  <si>
    <t>jenevahall4@gmail.com</t>
  </si>
  <si>
    <t>https://www.linkedin.com/in/jenevahall/</t>
  </si>
  <si>
    <t xml:space="preserve">Biking, Cooking, and reading. I enjoy psychology and exploring mindfulness activities. </t>
  </si>
  <si>
    <t xml:space="preserve">I am pretty open to this matching process. As of now I am just looking for a client who  has flexibility in their schedule. </t>
  </si>
  <si>
    <t xml:space="preserve">I am a creator with a background in operations, change management, learning and development, and training facilitation. Limitations are false narratives our fears use against us to stop us from exploring our endless possibilities. As a coach, it's very important that I help clients feel comfortable to make authentic and intentional decisions in their life. My expertise lies in establishing self-empowering, safe, and transformative spaces. Establishing and understanding your core values and boundaries are essential to my coaching approach.
 I currently volunteer by helping minority youth write college essays, and help first year college grads navigate the job search process.  
I am pretty adventurous. I rode a 40 mile bike ride in the rain, skydived and  traveled to multiple countries on my own. My favorite places to visit are Rome and Puerto Rico. I also volunteered in Puerto Rico for a month after Hurricane Maria. I love museums and musicals.  
</t>
  </si>
  <si>
    <t>https://drive.google.com/open?id=1bc8UpNeLtey65NHu_6dD-PuLUg4pj53F</t>
  </si>
  <si>
    <t xml:space="preserve">Best friend was in the navy and sister is active in the military </t>
  </si>
  <si>
    <t>Alina</t>
  </si>
  <si>
    <t>Acevedo</t>
  </si>
  <si>
    <t>Ridgefield Park, NJ</t>
  </si>
  <si>
    <t>aa8576@nyu.edu</t>
  </si>
  <si>
    <t>Student Member of SHRM</t>
  </si>
  <si>
    <t>https://www.linkedin.com/in/alina-acevedo/</t>
  </si>
  <si>
    <t>Reading, Pop-Culture</t>
  </si>
  <si>
    <t>Re-entering Workforce Coaching</t>
  </si>
  <si>
    <t>People-centric professional with more than 10 years of work experience in the service industry, with skills in sales prospecting, lead qualification, meeting and event logistics, client relationship development and engagement, and database management; Seeking to apply my experience into my passion for human capital development, specifically in human resources consulting spaces with a focus on DEI/IDBEA/JEDI, learning &amp; development, and coaching</t>
  </si>
  <si>
    <t>https://drive.google.com/open?id=1NOjnQw1N7zZSfB5q43tH3t3FRor7jcgY</t>
  </si>
  <si>
    <t>close friend currently a Staff Sargent in the Army at Fort Eustis, sorority sister currently serving as a Lieutenant Doctor in the US Navy</t>
  </si>
  <si>
    <t>SPRING 2022</t>
  </si>
  <si>
    <t>Hope</t>
  </si>
  <si>
    <t>Beach</t>
  </si>
  <si>
    <t>Wynnewood, PA</t>
  </si>
  <si>
    <t>hopebeachnyc@gmail.com</t>
  </si>
  <si>
    <t>https://www.linkedin.com/in/hope-beach/</t>
  </si>
  <si>
    <t>reading, exercise, travel, live music, pets, family, plants</t>
  </si>
  <si>
    <t>I am interested in personal growth and experiencing peace of mind in any situation.</t>
  </si>
  <si>
    <t>I am a global traveler who recently relocated to my home state of Pennsylvania after 20 years in New York City.  Having spent over twenty years in the consumer fashion retail industry, I have shifted my focus to supporting others through conversations such that they experience their own power in the face of any circumstance.  I believe that being of service to others is the best way to make a difference and aim to give back through the Veteran's Coaching Program.  I am driven by humility, authenticity and an unconditionally generous listening of people.  Being in the ECOC program has provided me with the ability to learn new ways to think about goals, achievement and my commitments.  By working with the Veterans program I look forward to having empowering conversations that support their goals and growth.</t>
  </si>
  <si>
    <t>https://drive.google.com/open?id=1qJwZb0QFqz1AFGCdIfjspIvkl1HurFuz</t>
  </si>
  <si>
    <t>Father - US Air Force Vietnam veteran</t>
  </si>
  <si>
    <t>Naja</t>
  </si>
  <si>
    <t>New York City, NY</t>
  </si>
  <si>
    <t>naja@christensenand.com</t>
  </si>
  <si>
    <t>ICF member</t>
  </si>
  <si>
    <t>https://www.linkedin.com/in/naja-christensen/</t>
  </si>
  <si>
    <t>Family, reading, the outdoors, skiing, travel, current affairs, the arts</t>
  </si>
  <si>
    <t>My international profile and business/corporate background. I'm looking very much forward to participating the program!</t>
  </si>
  <si>
    <t xml:space="preserve">Over ten years have passed since I first stepped out of the corporate world to make a major change and create a fulfilling, new career more aligned with my values. As a coach, it is this personal experience combined with my corporate and coaching credentials from New York University and Get5 that I use to help clients that are motivated and ready to transform their lives and careers. I have vast experience in helping individuals discover and grow to their fullest potential, and as an expert transition coach, I understand what it takes to successfully move into new territory - like a new life phase, career, physical move, or other major transition.
</t>
  </si>
  <si>
    <t>https://drive.google.com/open?id=133yO8JGM3bB0Q02slwKJSTbP3-KEHN2V</t>
  </si>
  <si>
    <t>Raglin</t>
  </si>
  <si>
    <t>Schenectady, NY</t>
  </si>
  <si>
    <t>klf299@nyu.edu</t>
  </si>
  <si>
    <t>WBECS Membership</t>
  </si>
  <si>
    <t>www.linkedin.com/in/karenraglin1115</t>
  </si>
  <si>
    <t>Travel, Reading, Volunteerism</t>
  </si>
  <si>
    <t>Business owner</t>
  </si>
  <si>
    <t xml:space="preserve">Karen has worked within the financial service industry for more than 35 years in the capacity of several roles, which include, Branch Manager, Business Advisor, Business Development Officer, Facilitator and Performance Coach. In these roles, Karen leveraged her skills and comprehensive knowledge to help employees meet organizational sales metrics, staff development, client satisfaction and community driven initiatives. During Karen’s career, she served as a board member for several non-for profits. Karen is a member of Flushing Bank Diversity committee, recipient of the Harlem YMCA Black Achiever’s in Industry award and currently an advisory board member for the English Speaking Union. </t>
  </si>
  <si>
    <t>https://drive.google.com/open?id=1mnGmFFHQtlRKEdXYzOThKq-dZ30Kn2ZH</t>
  </si>
  <si>
    <t>Father, 2 brothers, Uncle and 2 Nephews U.S. Navy: 1 Brother U.S. Army: 1 Sister U.S. Air Force: Spouse, and Father-in-Law U.S. Army</t>
  </si>
  <si>
    <t>Rhys</t>
  </si>
  <si>
    <t>Gwyn</t>
  </si>
  <si>
    <t>Palo Alto, CA</t>
  </si>
  <si>
    <t>rhys.gwyn@outlook.com</t>
  </si>
  <si>
    <t>https://www.linkedin.com/in/rhysgwyn/</t>
  </si>
  <si>
    <t>Volunteer photographer, Stanford Children's Hospital</t>
  </si>
  <si>
    <t xml:space="preserve">I reside in California. Time zone differences may have an impact </t>
  </si>
  <si>
    <t xml:space="preserve">For the last 3 and half years I have been a mentor for the American Corporate Partners (ACP) program for post 9/11 veterans. The mentoring program assists veterans on their path towards fulfilling, long-term careers, whether the veteran is job searching or newly employed. </t>
  </si>
  <si>
    <t>https://drive.google.com/open?id=1FIaTPtENrv9FyZzjtnBjXoG6li9ZKO_g</t>
  </si>
  <si>
    <t xml:space="preserve">No US military connections. </t>
  </si>
  <si>
    <t>Coaching, Reading, Family (6 yo son</t>
  </si>
  <si>
    <t>Willing to coach both Stephanie Texeira &amp; Juliet :)</t>
  </si>
  <si>
    <t>Christina has been an executive and career coach for nearly 10 years. She has a 20 year career as an HR and learning &amp; development professional in corporate America, focusing in finance, pharmaceuticals, and retail industries. She's married, has a 6 year old son &amp; a very rambunctious cavalier spaniel. In her free time, she attends graduate school at NYU, loves to read, attend Broadway shows, and spend way too much time on her phone.</t>
  </si>
  <si>
    <t>https://drive.google.com/open?id=1M8ZvAkTXx8scYiKn8VpAp_P5iv2G6a-L</t>
  </si>
  <si>
    <t>cousin who retired from Navy; father who served in army during the Korean War</t>
  </si>
  <si>
    <t>New York &amp; NY</t>
  </si>
  <si>
    <t>SHRM, IOC, ICF-Member</t>
  </si>
  <si>
    <t>Running, Movies, Reading</t>
  </si>
  <si>
    <t xml:space="preserve">Ray has a wealth of experience. 
Before starting his current Practice, he spent several years in Financial Services, Fashion, Entertainment, and the Media. His last corporate assignment being at a major investment bank in New York.
Presently, he works with individuals and organizations going through transitions, to bring clarity, support, and empowerment in creating high performance cultures.
His commitment to Diversity, Equity, Inclusion and Belonging is reflected in the work he does with his clients in making work ‘work’ in organizations.
</t>
  </si>
  <si>
    <t>https://drive.google.com/open?id=1Rj4ku6Kklc0QVqMgyNGPjQokta0WVRhm</t>
  </si>
  <si>
    <t>Cousin in Navy</t>
  </si>
  <si>
    <t>Wendy</t>
  </si>
  <si>
    <t>Boise</t>
  </si>
  <si>
    <t>Huntington, NY</t>
  </si>
  <si>
    <t>wb2157@nyu.edu</t>
  </si>
  <si>
    <t>HRPI, Conference Board</t>
  </si>
  <si>
    <t>https://www.linkedin.com/in/wendyboise/</t>
  </si>
  <si>
    <t>Reading, spending time with family</t>
  </si>
  <si>
    <t>In my work I focus on career development and leadership coaching</t>
  </si>
  <si>
    <t>Wendy Boise is Vice President, Global People and Organization Development for
Colgate-Palmolive, leading enterprise-wide talent acquisition, organization
development, learning and talent development. Wendy partners with leaders across
the organization to build talent capability for all Colgate people through learning,
organization effectiveness, leadership and career development initiatives.</t>
  </si>
  <si>
    <t>https://drive.google.com/open?id=1YX0fYNAvXl5eJ8XMUcxSihKizmq6mI29</t>
  </si>
  <si>
    <t>BROOKLYN</t>
  </si>
  <si>
    <t>www.linkedin.com/in/Cherane-Ali</t>
  </si>
  <si>
    <t>Traveling, Cooking, Eating, Learning new cultures</t>
  </si>
  <si>
    <t xml:space="preserve">If possible, I would like to be paired with someone who is interested in exploring their behavior as it pertains to money.  For many people talking about money is taboo, especially women, and I would like to know why that is so and how it can be bridged through coaching.  </t>
  </si>
  <si>
    <t>Life Coaching, Career Coaching, People interested in financial coaching.  That is interested in saving, talking about money, and identifying behaviors that help / harm their relationship with money</t>
  </si>
  <si>
    <t xml:space="preserve">I am a graduate student in my senior year of the ECOC program.  I currently work in events for the Society for Classical Study, and I plan on applying the coaching and consulting skills I have gained to advance my relationship and interaction with employees, and provide an enhanced approach to business. I believe relationships are of great importance for success, and that includes patience and tolerance for things which are different.  I consider myself a responsible, insightful person, and I approach this journey as a partnership between you and  I. </t>
  </si>
  <si>
    <t>https://drive.google.com/open?id=1cbWoSFiNRH9UF1T1GJ19V9CJkNUxgO_o</t>
  </si>
  <si>
    <t>Coach in a US Army Veteran</t>
  </si>
  <si>
    <t xml:space="preserve">Jamaica Estates , NY </t>
  </si>
  <si>
    <t>Chair , Sy Syms Board of Overseers, Yeshiva University</t>
  </si>
  <si>
    <t>www.linkedin.com/in/avram-blumenthal</t>
  </si>
  <si>
    <t xml:space="preserve">Reading , Watching Basketball, Doing volunteer work, Exercising </t>
  </si>
  <si>
    <t>Senior executive with extensive managerial, business development and sales experience in the home health care and financial services industries. Advisor to various business ventures and academic institutions on all aspects of entrepreneurship.</t>
  </si>
  <si>
    <t xml:space="preserve">I've been actively employed from 1977 to 2006 and subsequently started my own business with a partner that grew and provided me with financial security to retire and understand the opportunities and challenges of being in a small business. I'm also familiar with the employer / employee aspect of a business and the importance of alignment between the company and the employees. Want to help others reach their full potential so they will feel good about themselves and their career. </t>
  </si>
  <si>
    <t>https://drive.google.com/open?id=1Wt5DrTZhVz4gH2vfoNYmbOBmDszoTOJx</t>
  </si>
  <si>
    <t xml:space="preserve">Father was a Staff Sergeant in WW 2 during the years of 1941-45. Have a friend who served in the Iraq war in 1990 as a Lieutenant </t>
  </si>
  <si>
    <t>SUMMER 2022</t>
  </si>
  <si>
    <t>Yot</t>
  </si>
  <si>
    <t>Ornrattanasakul</t>
  </si>
  <si>
    <t>yo2065@nyu.edu</t>
  </si>
  <si>
    <t>https://www.linkedin.com/in/jori-layton-a5705415/</t>
  </si>
  <si>
    <t>Running, exercise, spending time with friends and family, cooking</t>
  </si>
  <si>
    <t>I have spent nearly a decade working in the nonprofit industry fundraising for various causes. I have mainly worked in the healthcare space and higher education. I came into this career path to help people and organizations better serve their communities. I came into NYU’s ECOC program with the same goal but instead of helping larger organizations, coaching will allow me to have an impact on helping individuals to fulfill their personal and professional goals.</t>
  </si>
  <si>
    <t>https://drive.google.com/open?id=1cwt7ipF4fdqWvLDajVRpHiTdvB0-Jm5Z</t>
  </si>
  <si>
    <t>Jori</t>
  </si>
  <si>
    <t>Layton</t>
  </si>
  <si>
    <t>jl11066@nyu.edu</t>
  </si>
  <si>
    <t>na</t>
  </si>
  <si>
    <t>Family time; Traveling</t>
  </si>
  <si>
    <t>I am especially interested in working with clients in the areas of career development</t>
  </si>
  <si>
    <t>Wendy Boise is Vice President, Global People and Organization Development at Colgate-Palmolive Company, a leading global consumer products company with operations in over 200 countries with more than 30,000 employees worldwide. Wendy is responsible for enterprise-wide talent acquisition, organization development, learning and talent development. She partners with leaders across the organization to build talent capability for all Colgate people through learning, organization effectiveness, leadership, and career development initiatives.</t>
  </si>
  <si>
    <t>https://drive.google.com/open?id=1PFOrZI7XjeRRMZhY8p5CT7P6-ZZPBxWj</t>
  </si>
  <si>
    <t>Talent Acquisition programs</t>
  </si>
  <si>
    <t>Huntington</t>
  </si>
  <si>
    <t>wendyboise14@gmail.com</t>
  </si>
  <si>
    <t>SHRM Member</t>
  </si>
  <si>
    <t>https://www.linkedin.com/in/justine-hornedo-60305474/</t>
  </si>
  <si>
    <t>Traveling; Building my Professional Coaching Practice</t>
  </si>
  <si>
    <t>I'm passionate about supporting clients' progress towards reaching their life or professional goals and to assist with building the confidence to make it happen.</t>
  </si>
  <si>
    <t xml:space="preserve">I am a single mother working a full-time job, going to school part-time and building a coaching practice and still giving both my children all the love and attention they need to thrive.  I say this to say anything is possible and there is always time for what you love.  I didn't come from a traditional background in regards to family or academics.  I was a highschool dropout and made a commitment to myself my kids and my future to find my passion and obtain an education.  Here I am! </t>
  </si>
  <si>
    <t>https://drive.google.com/open?id=1SVmAO89tsewJYiq4rfMghQtuZ-_TjhW7</t>
  </si>
  <si>
    <t xml:space="preserve">My dad is a U.S. Navy Veteran. He served in the vietnam war. </t>
  </si>
  <si>
    <t>Justine</t>
  </si>
  <si>
    <t>Hornedo</t>
  </si>
  <si>
    <t>Bronx, NY</t>
  </si>
  <si>
    <t>hornej02@nyu.edu</t>
  </si>
  <si>
    <t>SHRM Coursework - Test July 2022</t>
  </si>
  <si>
    <t>https://linkedin.com/in/cathy-merritt</t>
  </si>
  <si>
    <t>Yoga, Pilates, Orangetheory, Reading</t>
  </si>
  <si>
    <t xml:space="preserve">I am very excited to be a partner on my client's coaching journey. </t>
  </si>
  <si>
    <t xml:space="preserve">I am a former retail executive with a passion for Leadership Development, Continuous 
Improvement, Growth Mindset Learning, Organizational Consulting, and Executive Coaching. My career and educational endeavors have spanned across the United States, where I worked for some of the top retailers in the apparel industry. I have led large 
merchandising teams with a calm presence and dedication to continuous improvement, 
talent growth, and leadership development. I look forward to partnering with you to explore your passions and career goals. </t>
  </si>
  <si>
    <t>https://drive.google.com/open?id=155gH-b4HMw8r9DipXWbvEoZ_SrOnoTR8</t>
  </si>
  <si>
    <t>Cathy</t>
  </si>
  <si>
    <t>Merritt</t>
  </si>
  <si>
    <t>Laguna Beach</t>
  </si>
  <si>
    <t>cm4471@nyu.edu</t>
  </si>
  <si>
    <t>https://www.linkedin.com/in/mariasaifudin</t>
  </si>
  <si>
    <t xml:space="preserve">Swimming, baking, helping others </t>
  </si>
  <si>
    <t xml:space="preserve">I have worked in HR for 5+ years </t>
  </si>
  <si>
    <t xml:space="preserve">My name is Maria Baba. I am a recent alumni of the NYU Executive Coaching and Organizational Consulting Masters Program. I am also employed at The Port Authority of NY &amp; NJ and current in Talent Strategy. I have rotated amongst different positions in HR for the past 5 years. I started at a community college for school, then went to Rutgers and finally NYU. I want to help others change their behaviors to their desired state and support them in meeting their goals and future endeavors. In my free time, I love to bake and spend time outdoors either hiking or swimming. </t>
  </si>
  <si>
    <t>https://drive.google.com/open?id=1X5Eq8y4j8r-cw6BWh-Q1XX-So_aUQSzP</t>
  </si>
  <si>
    <t xml:space="preserve">My husband is in the Army Reserves </t>
  </si>
  <si>
    <t>Mgb9864@nyu.edu</t>
  </si>
  <si>
    <t>running, yoga, travel, live music.  Friends and family</t>
  </si>
  <si>
    <t>Looking forward to this opportunity to contribute to VCP as well as continue learning as a coach.</t>
  </si>
  <si>
    <t xml:space="preserve">Highly experienced professional with rich mix of distinguished characteristics:
	Strategic risk-taker with ability to balance financial and creative goals, translating vision to various geographic locations and delivering on market needs/customer preferences.
	Visionary leadership credited with building, training, and energizing teams, within the office environment and in the field through relationship building, curiosity and in-store presentations.
	Continued commitment to ongoing education and volunteer leadership. Pursuing a master’s degree in Executive Coaching and Organizational Consulting, focus on humanistic approach to transformational leadership development. Committed to values and purpose based leadership, habit and behavior change. 
	Cross-functional partner with 20+ years’ experience in both the corporate arena and in the field (multi-location management experience at district and store levels).
</t>
  </si>
  <si>
    <t>https://drive.google.com/open?id=12GZbWqqpYP7HfxKUzC0bZRtVD91Ndkpl</t>
  </si>
  <si>
    <t>Father - US Air Force Vietnam Vet</t>
  </si>
  <si>
    <t>Wynnewood</t>
  </si>
  <si>
    <t>FALL 2022</t>
  </si>
  <si>
    <t>Brooklyn</t>
  </si>
  <si>
    <t>Yes - I have completed the VCP Coaching Application in the past</t>
  </si>
  <si>
    <t>Petkovich</t>
  </si>
  <si>
    <t>mp6340@nyu.edu</t>
  </si>
  <si>
    <t>No - This is my first time applying!</t>
  </si>
  <si>
    <t>https://www.linkedin.com/in/morganpetkovich</t>
  </si>
  <si>
    <t>Volleyball; pickleball; yoga; my puppy</t>
  </si>
  <si>
    <t>I’ve recently gone through transformational career coaching that empowered me to pursue executive coaching, so I’m excited to help others find their passion and purpose</t>
  </si>
  <si>
    <t xml:space="preserve">After a few years practicing as a sports and antitrust attorney, and with the help of a career coach, I took a step back to identify my core values and reevaluate how I wanted to spend my time and who I wanted to be. This deep self-exploration lead to a transformational shift in how I view the world, experience myself, and approach my career. Since then, I’ve left law and committed full-time to becoming a coach so that I can help others better understand themselves, align their values with their lifestyles, and become more on the outside who they are on the inside. </t>
  </si>
  <si>
    <t>https://drive.google.com/open?id=1WGwsDXN3raQrV4mLqhoQxbtIOZzdWbrU</t>
  </si>
  <si>
    <t>Novin</t>
  </si>
  <si>
    <t>michaeljnov@gmail.com</t>
  </si>
  <si>
    <t>NYU, IFC</t>
  </si>
  <si>
    <t>https://www.linkedin.com/in/michael-novin-9476946/</t>
  </si>
  <si>
    <t>Theatre, Film, Exercise</t>
  </si>
  <si>
    <t>My approach to coaching is a creative, inspiring, and empowering partnership that enables clients to define their goals and maximize their potential. It’s a highly effective, goal oriented, interactive process that enables them to make significant, positive, and sustainable change.</t>
  </si>
  <si>
    <t>Life Coaching, Business Coaching, Wellness Coaching, LGBTQ+</t>
  </si>
  <si>
    <t xml:space="preserve">I am a certified professional coach specializing in leadership skills &amp; executive presence, presentation &amp; public speaking, and issues pertaining to the LGBTQ+ community. My objective in coaching is to help clients define their goals and maximize their potential. We are all going through so much these days; having a safe space to talk about work/life transitions can be essential in helping us move forward.
I have been a financial advisor, sales manager, and media trainer for Merrill Lynch. I was also an actor on Broadway as well as owning my own global talent agency. This wide array of experiences helps me listen to, and better appreciate, the needs of my clients. </t>
  </si>
  <si>
    <t>https://drive.google.com/open?id=1L8l3pwiSmxMkTYcHxB8S39i_T5d4In40</t>
  </si>
  <si>
    <t>My father was an Army flight medic in the Korean War</t>
  </si>
  <si>
    <t>Hayat</t>
  </si>
  <si>
    <t>Yussuf</t>
  </si>
  <si>
    <t>hayatmyussuf@gmail.com</t>
  </si>
  <si>
    <t>ICF, EMDRia, NASW, NYSSCSW</t>
  </si>
  <si>
    <t>linkedin.com/in/hayatyussuf</t>
  </si>
  <si>
    <t xml:space="preserve">Activities; Yoga, Mediation, Gym, Museum 
Hobbies; traveling, cooking,
Interests; Mental Healthy, Rescue Animals, Volunteering, Learning </t>
  </si>
  <si>
    <t xml:space="preserve">I have career and educational experience working with veterans and their families at my previous job.   </t>
  </si>
  <si>
    <t xml:space="preserve">Life Coaching, Business Coaching, Career Coaching, Wellness Coaching, Executive Coaching </t>
  </si>
  <si>
    <t>Hi, I’m Hayat.  As a coach, my mission is to help individuals untap their potential personally and professionally through increased self-awareness, a transformative/agile mindset, and enhanced collaboration.  My coaching style is solution-based and future-focused.  As part of my coaching practice, I also leverage Meditation and Mindfulness.  With over 20 years of experience as an avid mindfulness meditator, I bring an intuitive, empathic, and evidence-based holistic approach to my practice.  Through this, I help clients see through blind spots, roadblocks, and unproductive behaviors that are holding them back from achieving their full potential. In addition, through one-on-one coaching, I help clients pivot to make positive, transformational changes in their career and personal life.</t>
  </si>
  <si>
    <t>https://drive.google.com/open?id=1VSysdLcP7CCALn7TjMb-jdNsytfJSI-g</t>
  </si>
  <si>
    <t xml:space="preserve">Veterans PTSD training at ICP trauma studies program </t>
  </si>
  <si>
    <t>Old Bethpage, NY</t>
  </si>
  <si>
    <t>marnigordoncoaching@gmail.com</t>
  </si>
  <si>
    <t>ICF ACC</t>
  </si>
  <si>
    <t>https://www.linkedin.com/in/marni-gordon/</t>
  </si>
  <si>
    <t>Mentoring college students, Pure Barre, Having coffee with friends</t>
  </si>
  <si>
    <t>I am passionate about helping others align their values, strengths, and passions to find a career they love as well as career/leadership development.</t>
  </si>
  <si>
    <t xml:space="preserve">I am passionate about helping others with career and leadership development. As an NYU Certified Career &amp; Executive Coach with an ICF ACC credential, I focus on helping clients align their passions, values and strengths to find what’s next in their career journey.
My role as Senior Vice President, Partnerships at the ANA Educational Foundation (AEF) is to drive fundraising growth through the Give the Gift of ANA University Membership Program and Honors Night, our annual fundraiser gala.
As SVP, Conferences &amp; Committees at the Association of National Advertisers (ANA), I was responsible for finding the best content delivered by best-in-class speakers to present at ANA’s 150+ brand and media events. I coached marketers and other industry leaders to deliver high quality, impactful presentations that are relevant and educational for ANA members and attendees.  
At the AEF and the ANA, I have almost 13 years of experience leading and facilitating effective roundtable discussions to advance the marketing knowledge of ANA members and provide a forum for sharing best practices.
I held senior roles in media planning at Mindshare working on top clients such as Unilever, Gillette, and Sprint. I was responsible for Mindshare's internal “M Academy” training program where I developed and executed company-wide professional development programs at all levels ranging from interns and entry-level to senior management.
In addition, I mentor students at Binghamton University, Baruch College, NYU, and the ANA Educational Foundation’s MADE (Marketing and Advertising Education) summer intern program in my spare time.
</t>
  </si>
  <si>
    <t>https://drive.google.com/open?id=1K6wNsJpH5pv8UsX2k5PJBexIvIpz1CeX</t>
  </si>
  <si>
    <t>Nicolina</t>
  </si>
  <si>
    <t>Marini</t>
  </si>
  <si>
    <t>Mineola, NY</t>
  </si>
  <si>
    <t>nm75@nyu.edu</t>
  </si>
  <si>
    <t>currently enrolled in the Coaching Theory and Skill course and pursuing the Executive Coaching Certification</t>
  </si>
  <si>
    <t>PMP Certification</t>
  </si>
  <si>
    <t>https://www.linkedin.com/in/yot-ornrattanasakul-72824b27/</t>
  </si>
  <si>
    <t>Music, Wine Tasting, Travel, Reading</t>
  </si>
  <si>
    <t>Due to timezone difference, I'd request to check with the potential client whether they are comfortable to have sessions between 5-7pm. I can also take 1-2 clients in Summer 2022 if there are more clients than the number of participating coaches.</t>
  </si>
  <si>
    <t>Yot is a senior partnership manager at Google and has more than 10 years of working experience in the US, the UK, Singapore, Thailand, Hong Kong, and Japan. He is a formally trained executive coach and have been collaborating with international clients (from different regions) to tackle their challenges at work. He is also leading an internal coaching program at Google across Asia Pacific. He has helped his clients through a client-oriented coaching program on these following coaching topics:
(1) Enhancing self-awareness 
(2) Dealing with overwhelm or busyness
(3) Organizing and getting started on a new project or business
(4) Becoming a better listener or a team player
(5) Career exploration
(6) Rediscovering passion and joy in work
(7) Life vs career planning</t>
  </si>
  <si>
    <t>https://drive.google.com/open?id=1KRFWJ6hX8bl8Dl5BbHt4n1bRbNM2Q_Ze</t>
  </si>
  <si>
    <t>Matos</t>
  </si>
  <si>
    <t>Brooklyn, New York</t>
  </si>
  <si>
    <t>Jessica.matos993@gmail.com</t>
  </si>
  <si>
    <t>https://www.linkedin.com/in/jessicaxmatos/</t>
  </si>
  <si>
    <t>Reading, movies, shows, eating at new restaurants, traveling and dancing</t>
  </si>
  <si>
    <t xml:space="preserve">I am very excited to coach them! </t>
  </si>
  <si>
    <t xml:space="preserve">I have experience in accounting and finance. I am involved in various organizations. I do coaching circles at my job, and also coach outside of work as well. I lead the DEI Finance group at work. Inclusion and professional/personal growth are my passions. I also run a non-profit with my sister to help HS students with college and hope to use coaching to help adults navigate the workforce. </t>
  </si>
  <si>
    <t>https://drive.google.com/open?id=1Njl5O8Wf3oA7HmVxvJZ0oD2uRdIoVpHr</t>
  </si>
  <si>
    <t>I am close to two friends who are vets</t>
  </si>
  <si>
    <t>Kish</t>
  </si>
  <si>
    <t>Columbus,Ohio</t>
  </si>
  <si>
    <t>Megankish51@gmail.com</t>
  </si>
  <si>
    <t xml:space="preserve">Na </t>
  </si>
  <si>
    <t>https://www.linkedin.com/in/megan-kish-a5123274</t>
  </si>
  <si>
    <t xml:space="preserve">Yoga </t>
  </si>
  <si>
    <t xml:space="preserve">Would be honored to help a Veteran </t>
  </si>
  <si>
    <t>I have been in HR for over 27 years and have helped many people in their career growth.  I have a calm presence to help people reach their personal and or professional goals .</t>
  </si>
  <si>
    <t>https://drive.google.com/open?id=1tSgftJmjG8h5gSfIVVBjhwjvP_2pe0bP</t>
  </si>
  <si>
    <t>SPRING 2023</t>
  </si>
  <si>
    <t>Adam</t>
  </si>
  <si>
    <t>Mirabella</t>
  </si>
  <si>
    <t>adam.mirabella@gmail.com</t>
  </si>
  <si>
    <t>ICF, BCC</t>
  </si>
  <si>
    <t>https://www.linkedin.com/in/adammirabella/</t>
  </si>
  <si>
    <t>Musician / Guitar / Charity Work</t>
  </si>
  <si>
    <t>I have 25 years of running business for Fortune 50 Companies</t>
  </si>
  <si>
    <t>With clients like Amazon, Dell, SiriusXM, Tik Tok, LinkedIn, eBay, Facebook, Adobe, Wharton Business School and Peloton, Adam specializes in Executive Coaching, Leadership Development, Creating a “Winning Culture” and Career Transition. He works with industry leaders to strengthen leadership and communication skills. He is especially skilled in working with leaders to understand and build their capabilities in the areas of emotional intelligence, team dynamics and powerful communication. Adam has a style that resonates with leaders at all management levels, successfully helping them portray their leadership vision and improve their business results as well as their professional life.</t>
  </si>
  <si>
    <t>https://drive.google.com/open?id=12OZC0_fnW4FlGbtI4hU1yyVWy1U2cBuI</t>
  </si>
  <si>
    <t>Fenton Reese is a co-committee member in VCP</t>
  </si>
  <si>
    <t>arb2096.nyu.edu</t>
  </si>
  <si>
    <t>Gabaldon</t>
  </si>
  <si>
    <t>icg5286@nyu.edu</t>
  </si>
  <si>
    <t xml:space="preserve">I believe that having and keep building coaching skills is crucial for any HR professional. I want to focus on organizational development in my career. I don't have a lot of experience but I am a fast learner, and I am naturally interested and good at talking to others, understanding their feelings and necessities, and helping them. I think this will be a very rewarding opportunity. </t>
  </si>
  <si>
    <t>Lucy@nyu.edu</t>
  </si>
  <si>
    <t>Currently enrolled in the Coaching Practices (ECOC) course.</t>
  </si>
  <si>
    <t>ILIANA</t>
  </si>
  <si>
    <t>VOIDANIDI KLONARI</t>
  </si>
  <si>
    <t>Mountainside, NJ</t>
  </si>
  <si>
    <t>ili.vklonari@gmail.com</t>
  </si>
  <si>
    <t>Marina</t>
  </si>
  <si>
    <t>Thompson</t>
  </si>
  <si>
    <t>marinamthompson03@gmail.com</t>
  </si>
  <si>
    <t>https://www.linkedin.com/in/marinathompson/</t>
  </si>
  <si>
    <t>Yoga, book clubs, creative writing, life-long learner, supporter of second chances and giving back!</t>
  </si>
  <si>
    <t>N/A.</t>
  </si>
  <si>
    <t>Experienced Human Capital and Talent Acquisition Leader, dedicated to social impact organizations specializing in recruitment, engagement, retention and strategic workforce planning, both in-house and supporting and growing remote teams. Proven ability to partner, impact, influence and liaise with leadership to grow and enhance organizations. Demonstrated expertise in scaling HR and talent management functions and coaching executive teams in building their own leadership and management skills. Applies a diversity, equity and belonging lens to all organizational policies and practices.</t>
  </si>
  <si>
    <t>https://drive.google.com/open?id=1vGdf1ikwPThFBaQH6jAwQ_bEwE0-6hvA</t>
  </si>
  <si>
    <t>charlisagarg@gmail.com</t>
  </si>
  <si>
    <t>Currently enrolled in Coaching Theory &amp; Skill</t>
  </si>
  <si>
    <t>Dawn</t>
  </si>
  <si>
    <t>Brekke</t>
  </si>
  <si>
    <t>dawnmariecoaching@gmail.com</t>
  </si>
  <si>
    <t xml:space="preserve">ICF Membership; applying for ACC accreditation </t>
  </si>
  <si>
    <t>www.linkedin.com/in/dawn-marie-brekke-3251aa3</t>
  </si>
  <si>
    <t>Yoga, Mindfulness, Cycling, Theater, Acting, Comedy, Music</t>
  </si>
  <si>
    <t xml:space="preserve">I welcome all questions. </t>
  </si>
  <si>
    <t>Life Coaching, Wellness Coaching, Transitions of all kinds</t>
  </si>
  <si>
    <t>I believe in the powerful process of coaching. Coaching at its best is simple and reflective, at its most dramatic it is life changing.  We all face transitions in our lives and those transitions, whether planned or unplanned, offer opportunities to realign with our values and goals. I work with clients to help identify those opportunities to grow through transition in all areas of their life: work, personal, professional, creative.</t>
  </si>
  <si>
    <t>https://drive.google.com/open?id=1LpRM1WfoAavB6U07SXyOdnUGugYKH7d-</t>
  </si>
  <si>
    <t>Father and Uncles were in the Army</t>
  </si>
  <si>
    <t>kirsten</t>
  </si>
  <si>
    <t xml:space="preserve">Working with coaching clients and studying </t>
  </si>
  <si>
    <t>ICF, ODN, PMP.</t>
  </si>
  <si>
    <t>https://www.linkedin.com/in/kirsten-jense-26473210</t>
  </si>
  <si>
    <t xml:space="preserve">Swimming, living in between cultures, learning about learning differences, learning about people from different backgrounds </t>
  </si>
  <si>
    <t>Not at this moment</t>
  </si>
  <si>
    <t>https://drive.google.com/open?id=1CN2xacaaa2CQymS8xsBK8UXwaNI20uWp</t>
  </si>
  <si>
    <t>Close friend who is a Lt. Cmdr in the US Navy JAG Corps</t>
  </si>
  <si>
    <t>Mikhail</t>
  </si>
  <si>
    <t>Medvedev</t>
  </si>
  <si>
    <t>Edgewater NJ</t>
  </si>
  <si>
    <t>mikhail.i.medvedev@gmail.com</t>
  </si>
  <si>
    <t>ICF - pending</t>
  </si>
  <si>
    <t>https://www.linkedin.com/in/mikhail-medvedev-4a39b518/</t>
  </si>
  <si>
    <t>Fitness, Human Potential Studies, Performance Art</t>
  </si>
  <si>
    <t>Mikhail Medvedev (He/Him) is a proud immigrant with a rock solid belief in the power of people driven by purpose.
A graduate of Stern School of Business of New York University, Mikhail believes there is creativity in business and business in creativity. Those values have led him to Disney Theatrical Group where he has spent over a decade overseeing all aspects of business planning for Disney stage shows across the globe.
In his spare time, Mikhail works with individuals from all walks of life, supporting their learning and growth as an executive coach.</t>
  </si>
  <si>
    <t>https://drive.google.com/open?id=1SKwM3buwur5axtBrKiQGqxqCeAJuZBTE</t>
  </si>
  <si>
    <t>Jericho, New York</t>
  </si>
  <si>
    <t>a.plesur@gmail.com</t>
  </si>
  <si>
    <t>Currently enrolled in Coaching Theory and Skill</t>
  </si>
  <si>
    <t>Mentoring, volunteering, yoga, running, travel</t>
  </si>
  <si>
    <t>experience in ad sales, marketing/advertising, media &amp; entertainment</t>
  </si>
  <si>
    <t xml:space="preserve">Proactive, solutions-oriented advertising professional with a track record of managing
successful marketing campaigns from strategic ideation through execution. Experienced in
managing high-level agency and partner relationships, and building and leading global support teams at both start up and Fortune 500 companies. Passionate about leveraging my management expertise to mentor and coach individuals interested in the media and ad tech space. </t>
  </si>
  <si>
    <t>https://drive.google.com/open?id=1peHihdD4-No1SsNqzx6LyQfpZuS1RXX5</t>
  </si>
  <si>
    <t>Christopher</t>
  </si>
  <si>
    <t>Nazarian</t>
  </si>
  <si>
    <t>New York, New York</t>
  </si>
  <si>
    <t>christopher.nazarian@gmail.com</t>
  </si>
  <si>
    <t xml:space="preserve">ICF member </t>
  </si>
  <si>
    <t>https://www.linkedin.com/in/christopher-nazarian-6011424a/</t>
  </si>
  <si>
    <t xml:space="preserve">Piano/ Singing/ Yoga/ Cooking/ Traveling </t>
  </si>
  <si>
    <t xml:space="preserve">I would be honored to coach a willing individual who seeks a collaborative partner to help guide them towards reaching their goals. </t>
  </si>
  <si>
    <t>https://drive.google.com/open?id=1yIkqxB_fn3ouxnCdsxx8ntdHvgD8jTfa</t>
  </si>
  <si>
    <t>Philippe</t>
  </si>
  <si>
    <t>Futa</t>
  </si>
  <si>
    <t>Clifton, VA</t>
  </si>
  <si>
    <t>p.futa@mail.com</t>
  </si>
  <si>
    <t>ICF (member)</t>
  </si>
  <si>
    <t>https://www.linkedin.com/in/philippe-futa/</t>
  </si>
  <si>
    <t>Board member of a Non-profit (education)/Fitness, Reading, and Art.</t>
  </si>
  <si>
    <t>see my LinkedIn profile</t>
  </si>
  <si>
    <t>Life Coaching, Career Coaching, Wellness Coaching, Leadership Coaching, Conflict Coaching and Mediation.</t>
  </si>
  <si>
    <t>Philippe is a former attorney and an international development specialist. His professional background includes nearly 25 years in legal practice and international advisory services, at both the private and international public levels, in areas such as public policy, business-enabling reforms and facilitation, global partnership initiatives, and project management. He has extensive knowledge of African geo-political and policy structures.
As a certified life &amp; leadership coach, consultant, trusted advisor and confidant, Philippe works with his clients to create vibrant and achievable plans for their lives, careers, and businesses. He is a balanced sounding board and thoughtful coach to all he walks alongside. He is a calm and personal presence who injects levity into conversations. His coaching style is one of positivity, with a focus on mindset shift and self-development and its impact on his clients’ life and immediate circle.
Philippe holds a Bachelor of Laws (LLB) from Saint-Louis University of Brussels, a Master of Law – Public Policy and Administrative Law from the University of Lille (France), an MBA from the Paris Graduate School of Management (MBA ESG), a graduate certificate from Cornell University and, and multiple coaching certifications.</t>
  </si>
  <si>
    <t>https://drive.google.com/open?id=1oi3aBX-nX400OJKj3_1FU4q4uWYySKzu</t>
  </si>
  <si>
    <t>NYC, NY</t>
  </si>
  <si>
    <t>Brown</t>
  </si>
  <si>
    <t>pb102@nyu.edu</t>
  </si>
  <si>
    <t>Karolina</t>
  </si>
  <si>
    <t>Wencel</t>
  </si>
  <si>
    <t>kjw9865@nyu.edu</t>
  </si>
  <si>
    <t>https://www.linkedin.com/in/karolinawencel/</t>
  </si>
  <si>
    <t xml:space="preserve">Huge animal lover, I foster and work with the Muddy Paws organization here in new york. Avid foodie, and painter. </t>
  </si>
  <si>
    <t xml:space="preserve">I feel very passionate about this as I have several family members who served in the military, albeit not in the USA. </t>
  </si>
  <si>
    <t>My mission is to understand your individual motivations and needs in an effort to empower you to be your most productive, happy self and unleash your potential to achieve personal and organizational goals. If I had to summarize it in one word, it would be: empowerment. As a career changer myself from an industry with little re-skilling opportunities, my expertise focuses in on enhancing leadership capabilities, career development, and equipping you with tools to develop your faculty and effectiveness. My philosophy of individual development is primarily that of invoking self-awareness and self-confidence. I integrate a positive psychology, systems-based approach focused on your holistic health and environment, focused on a goal/solution-oriented approach inline with ICF standards.
AREAS OF EXPERTISE
Career Development (including career consulting, including career planning, job search strategies, networking, career changing etc)
Leadership Development (confidence building, soft skill and management skill development)
Business Relationship and Communication Coaching
Targeted Behavioral Change Coaching</t>
  </si>
  <si>
    <t>https://drive.google.com/open?id=19pw-uSkZaqWAmUeQy20C0t7C2qWSyU1q</t>
  </si>
  <si>
    <t>Pierce</t>
  </si>
  <si>
    <t>Denver, CO</t>
  </si>
  <si>
    <t>vanessa.pierce@gmail.com</t>
  </si>
  <si>
    <t>Member of ICF, SIOP, APA Division 13 (Consulting Psychology)</t>
  </si>
  <si>
    <t>https://www.linkedin.com/in/vrpierce/</t>
  </si>
  <si>
    <t>Travel, Art History, Baking, Community Service</t>
  </si>
  <si>
    <t>I love coaching individuals who are experiencing big transitions in work and in life.</t>
  </si>
  <si>
    <t xml:space="preserve">I have had a long career as a consultant in the non-profit sector and have very much enjoyed my professional pivot to coaching since finishing my MS degree at NYU in 2022. I work with leaders and teams to help them flourish in their work. I am passionate about facilitation and evidence-based practice in coaching and consulting. I have a strong research interest in the role of empathy, visual thinking skills and non-verbal communication in coaching. As an executive coach, I am trained in systems thinking, cultural and emotional intelligence, trauma-informed practice, motivational interviewing, and transition management. </t>
  </si>
  <si>
    <t>https://drive.google.com/open?id=1iVr9d3SBVekOOfMXRh_ErlbjO7-brnI0</t>
  </si>
  <si>
    <t xml:space="preserve">I consulted for Heart and Armor, a Veteran's health organization, on their fundraising strategy from 2019-21.  My brother-in-law served in Iraq as a Captain in the US Army. My paternal grandfather served in the US Army in World War 2. </t>
  </si>
  <si>
    <t>Norman</t>
  </si>
  <si>
    <t>Gomezvasquez</t>
  </si>
  <si>
    <t>Astoria, NY</t>
  </si>
  <si>
    <t>Ngomezv1030@gmail.com</t>
  </si>
  <si>
    <t>Coaching Experience developed and hardened through Marine Corpss</t>
  </si>
  <si>
    <t>Vargas</t>
  </si>
  <si>
    <t>mv2518@nyu.edu</t>
  </si>
  <si>
    <t>https://www.linkedin.com/in/mar%C3%ADa-vargas-sandoval-600129175/</t>
  </si>
  <si>
    <t>Cooking, swimming, horseback riding, knitting, piano.</t>
  </si>
  <si>
    <t xml:space="preserve">I moved to the United States one year ago, I come from Colombia, I am very interested in being able to help the veteran community here. </t>
  </si>
  <si>
    <t>My name is Maria Vargas, I am 27 years old. I am Colombian and I moved to New York one year ago with my husband and I started my Masters degree. I discovered my passion for coaching a few years ago and I got certified 2 years ago. I currently work in Human Resources including career development and coaching programs. I hope that during our time together I will be able to help and support you in gaining clarity and advancing toward your goals.</t>
  </si>
  <si>
    <t>https://drive.google.com/open?id=1dyvic7G9aEOz151XqRzAKOJtgvOVgP1K</t>
  </si>
  <si>
    <t xml:space="preserve">I have no personal connection to de US armed forces because I am not from United States, but I really admire the US armed forces and would be honored if I could help the veterans in any way.  </t>
  </si>
  <si>
    <t xml:space="preserve">Schenectady New York </t>
  </si>
  <si>
    <t>karen.raglin@gmail.com</t>
  </si>
  <si>
    <t>https://www.linkedin.com/in/karenraglin1115/</t>
  </si>
  <si>
    <t xml:space="preserve">Mineola, New York </t>
  </si>
  <si>
    <t>Cabrera</t>
  </si>
  <si>
    <t>Cranbury NJ</t>
  </si>
  <si>
    <t>catcabrera79@gmail.com</t>
  </si>
  <si>
    <t xml:space="preserve">The cause and coaching opportunity to help someone. </t>
  </si>
  <si>
    <t>Madelin</t>
  </si>
  <si>
    <t>Mendoza</t>
  </si>
  <si>
    <t>Forest Hills, NY</t>
  </si>
  <si>
    <t>Madelinrmendoza@gmail.com</t>
  </si>
  <si>
    <t>SHRM CP</t>
  </si>
  <si>
    <t>https://www.linkedin.com/in/madelinmendoza</t>
  </si>
  <si>
    <t>Latin dancing, movies &amp; tv, fitness, wife and mom of two baby boys</t>
  </si>
  <si>
    <t>Career coaching is my specialty and passion. My business is centered on diversity and inclusion and I help women of color find and land their dream roles in the c-suite space. I would be honored to work alongside you.</t>
  </si>
  <si>
    <t xml:space="preserve">A native New Yorker, Madelin Rosario Mendoza is a first-generation Dominican-American career coach and HR professional. Growing up, Madelin's communities were rich in diversity, instilling in her a passion to build a more diverse and inclusive world. Today, her career coaching business helps women of color land their dream senior and executive jobs that connect to their strengths and values. In her day job, she is a Senior HR Manager for Paramount Global where she coaches and partners with ad sales executives in the operations division. She's earned her MS in HR Management and Development and is currently enrolled in an Executive Coaching Certificate program at NYU School of Professional Studies. </t>
  </si>
  <si>
    <t>https://drive.google.com/open?id=1PKfue5teRDvetoDWSSI11mFW5PezTIKI</t>
  </si>
  <si>
    <t>SUMMER 2023</t>
  </si>
  <si>
    <t>Angelle</t>
  </si>
  <si>
    <t>Granier</t>
  </si>
  <si>
    <t>New Orleans, Louisiana</t>
  </si>
  <si>
    <t>angellegranier078@gmail.com</t>
  </si>
  <si>
    <t>ICF, Brown University Alumni Community, and other technical organizations (AHIA, HCCA, IIA, etc)</t>
  </si>
  <si>
    <t>www.linkedin.com/in/angelle-granier</t>
  </si>
  <si>
    <t>love of the family and outdoors, bike riding, yogi, Broadway, good food, exploring new places</t>
  </si>
  <si>
    <t>My son joined the U.S. Navy in 2020 after a 3-year stint in college - feeling unsuccessful in college, he has found his purpose in service. I have been a volunteer with the Veterans Coaching Program in Fall 2022. I am vested in assisting veterans in their successful transition.</t>
  </si>
  <si>
    <t>Life coaching, Business coaching, Career coaching</t>
  </si>
  <si>
    <t xml:space="preserve">Effective leadership coach that inspires, motivates, and improves individual leader and team performance and skills for achievement of desired goals. Trusted advisor utilizing methodologies and techniques that equip stakeholders to identify paths and implement solutions to positively impact their professional performance and engagement. </t>
  </si>
  <si>
    <t>https://drive.google.com/open?id=18mZsdTcPGSP1ZYgh44cFB7cy8BrmfCXZ</t>
  </si>
  <si>
    <t>my oldest son is active duty in the U.S. Navy; dad served in the U. S. Marines</t>
  </si>
  <si>
    <t>Joanne</t>
  </si>
  <si>
    <t>Garce</t>
  </si>
  <si>
    <t>jg4968@nyu.edu</t>
  </si>
  <si>
    <t>PHR</t>
  </si>
  <si>
    <t>https://www.linkedin.com/in/joannegarce/</t>
  </si>
  <si>
    <t>cooking</t>
  </si>
  <si>
    <t xml:space="preserve">I'n an Afro-Latina and was first-gen college student from a low-income background.  </t>
  </si>
  <si>
    <t>Career coaching</t>
  </si>
  <si>
    <t xml:space="preserve">My mission over the last 25+ years within talent, learning &amp; development and coaching in the US &amp; abroad, has been primarily to help people reach their goals. I partner with them to develop a personalized career strategy &amp; leverage their distinct brand while connecting them to a wide variety of resources. </t>
  </si>
  <si>
    <t>https://drive.google.com/open?id=1WzBakXER1djg2x6MJ0S15gunfM2BW0eb</t>
  </si>
  <si>
    <t>Smalls</t>
  </si>
  <si>
    <t>South Orange NJ</t>
  </si>
  <si>
    <t>matthewsmalls@gmail.com</t>
  </si>
  <si>
    <t>https://www.linkedin.com/in/matthew-r-smalls-esq-3bb7344/</t>
  </si>
  <si>
    <t>Hiking</t>
  </si>
  <si>
    <t>Life coaching, Business coaching, Career coaching, Wellness coaching</t>
  </si>
  <si>
    <t>Mr. Smalls is a former Manhattan prosecutor and criminal defense attorney.  He is currently a strategic consultant with a boutique government relations firm in New York City.  Mr. Smalls enjoys coaching clients to help them work through personal and professional obstacles.  He believes his mission is to help others achieve their goals.</t>
  </si>
  <si>
    <t>https://drive.google.com/open?id=12JWhr3RHvIrTZQSjCC4EaNY-QCF_qqOV</t>
  </si>
  <si>
    <t>Father retired Navy</t>
  </si>
  <si>
    <t>Ellysa</t>
  </si>
  <si>
    <t>Angier NC</t>
  </si>
  <si>
    <t>curahuman@gmail.com</t>
  </si>
  <si>
    <t>SHRM-SCP</t>
  </si>
  <si>
    <t>https://www.linkedin.com/in/smithellysahumanrleader/</t>
  </si>
  <si>
    <t>Involved in my local SHRM chapter, Disability inclusion serving on a Junior Board and Board Member at two nonprofits.</t>
  </si>
  <si>
    <t>I have a lot of appreciation for the leadership of veterans. I completed the SHRM Veterans at work certificate and would enjoy supporting this underserved community.</t>
  </si>
  <si>
    <t>Ellysa is an HR professional that is passionate about serving the underserved. As a first generation American she has seen the impact of access to resources making the difference for lives that people lead. In her nonprofit work she has cultivated work environments for people to flourish. Her coaching style is authentic, which is one of her core values. She will support you on your coaching journey with honor and respect.</t>
  </si>
  <si>
    <t>https://drive.google.com/open?id=1J-GEOK46TKZkzli9Zu_FKrTuGjdYI4o0</t>
  </si>
  <si>
    <t>N/A I have worked with former Army and Marines in the workplace.</t>
  </si>
  <si>
    <t>Bronx, New York</t>
  </si>
  <si>
    <t>kgomezdavis@gmail.com</t>
  </si>
  <si>
    <t>https://www.linkedin.com/in/kgomezdavis?lipi=urn%3Ali%3Apage%3Ad_flagship3_profile_view_base_contact_details%3B9x15iQKpQymBEjkkPDSmwA%3D%3D</t>
  </si>
  <si>
    <t>Member of two chorus in New York City; serve on the Board of both; reading; cooking; travel</t>
  </si>
  <si>
    <t>I am currently coaching a veteran as part of ACP (American Corporate Partners) Mentoring Program and am finding the experience rewarding</t>
  </si>
  <si>
    <t>Life coaching, Business coaching, Career coaching, Retirement coaching</t>
  </si>
  <si>
    <t xml:space="preserve">As a lifelong learner with success in the business world, I am looking to share what I have learned with others who are in need of coaching and mentoring.  I worked my way through the ranks in the world of financial services to the level of vice president.  Because I was a single parent, I did not attain my bachelor's degree until my late 50's, which I immediately followed with a master's degree, both personal goals.
I understand intimately what in involved in searching for a new career or achieving a dream, and I truly want to facilitate others' searches as well.  My life experience, business experience and education put me in an excellent position to help others make those changes and reach those goals.
</t>
  </si>
  <si>
    <t>https://drive.google.com/open?id=1PU2fCWDWcR4E378p-0TtihZhqSbQTq_E</t>
  </si>
  <si>
    <t>My uncles were in the Navy, my father was in the Coast Guard.</t>
  </si>
  <si>
    <t>Fitness/Theatre/Music</t>
  </si>
  <si>
    <t>Special interest in LGBTQ/Immigrant communities</t>
  </si>
  <si>
    <t>Mikhail Medvedev is a proud immigrant with a rock-solid belief in the power of people driven by purpose.
A graduate of Stern School of Business of New York University, Mikhail believes there is creativity in business and business in creativity. Those values have led him to Disney Theatrical Group where he has spent over a decade overseeing all aspects of business planning for Disney stage shows across the globe.
In his spare time, Mikhail works with individuals from all walks of life, supporting their learning and growth as an executive coach.</t>
  </si>
  <si>
    <t>https://drive.google.com/open?id=1ruu-y-gUrXlQ-Fi4zMNvWRbYIVzJ1fgD</t>
  </si>
  <si>
    <t>Chaikin</t>
  </si>
  <si>
    <t>Los Angeles, CA</t>
  </si>
  <si>
    <t>marnichaikin@gmail.com</t>
  </si>
  <si>
    <t>ATD</t>
  </si>
  <si>
    <t>linkinedin.com/in/marnirchaikin</t>
  </si>
  <si>
    <t>Dance, Reading, Traveling, Writing, Comedy, Live Performances (Broadway etc)</t>
  </si>
  <si>
    <t>I would love to be part of helping Veterans. My grandfather was a WWII Vet and i know having something like tis wo</t>
  </si>
  <si>
    <t>After owning and operating an LA based chain of fitness studios, Marni decided helping people find their passions and dreams and live a healthier, more fulfilling life was her calling.  Marni works full time as a Senior Sales Specialist at NovoNordisk and resides in California with her two daughters, her two step sons and her husband, Josh. In her earlier years, Marni was an athlete and a trained professional modern dancer.  In Marni's free time she takes dance, reads and is completing her Masters at NYU in the Executive Coaching and Organizational Consulting program.</t>
  </si>
  <si>
    <t>https://drive.google.com/open?id=1fOwHy8mZXfBcnZSA7YoAFjkJVEyjx-UE</t>
  </si>
  <si>
    <t>My Grandfather fought in WW II for 4 years in Europe. He was one of the liberators of the Dachau Concentration Camp.</t>
  </si>
  <si>
    <t>Machado</t>
  </si>
  <si>
    <t>Teaneck, NJ. Accessible to NYC</t>
  </si>
  <si>
    <t>mkoplen@gmail.com</t>
  </si>
  <si>
    <t>Working on certification for ICF</t>
  </si>
  <si>
    <t>https://www.linkedin.com/in/michelle-michali-machado-b1a8701a/</t>
  </si>
  <si>
    <t>photography, fitness</t>
  </si>
  <si>
    <t>I am a mother of 4 and have always worked internationally and with global teams (Israel, Australia, US etc). I am fluent in Hebrew as well. Female clients with international background might relate to me better than others, but otherwise I am open to any client.</t>
  </si>
  <si>
    <t>Life coaching, Career coaching, Executive Coaching</t>
  </si>
  <si>
    <t>Born and raised in New York, Michelle immigrated to Israel at the age of 19, completed her B.A., and settled in Jerusalem. She spent the next 10 years in donor relations positions at various NGO’s, including the JDC, the world’s largest Jewish humanitarian organization. She has since transitioned out of the nonprofit sector and spent time in the Israeli high-tech industry before joining The Australian Trade and Investment Commission, facilitating strategic international trade opportunities on behalf of the Australian government. In 2021, Michelle returned to the US with her family and is in the process of completing her MS in Executive Coaching and Organizational Consulting at NYU, as well as becoming certified as an Executive Coach with the ICF. Her thesis work focuses on leadership team coaching in an environment of change, and she is passionate about collective team intelligence as a critical component to organizational success. She lives in NJ with her husband and four children.</t>
  </si>
  <si>
    <t>https://drive.google.com/open?id=1U0cuv94tgDvGlmgVMbtkA6sIi5yXOB0W</t>
  </si>
  <si>
    <t>My husband served 3 years in the IDF  (plus reserves duty) and was a Sergeant in the Golani Brigade</t>
  </si>
  <si>
    <t>dawn.brekke@gmail.com</t>
  </si>
  <si>
    <t>https://www.linkedin.com/in/dawn-marie-brekke-3251aa3/</t>
  </si>
  <si>
    <t>Theater, nature, biking, performing</t>
  </si>
  <si>
    <t xml:space="preserve">I like to use mindfulness, breathing and visualization in my work but only if the client is open and interested in these techniques. </t>
  </si>
  <si>
    <t>Life coaching, Wellness coaching, Somatic Coaching</t>
  </si>
  <si>
    <t>I believe in the powerful process of coaching. Coaching at its best is simple and reflective, at its most dramatic it is life changing. You have the opportunity to step into the next phase of your life with clarity and energy to manifest your dreams and vision.   Why, because you believe in you and I do too.</t>
  </si>
  <si>
    <t>https://drive.google.com/open?id=10zFGQrIbX3W4I6lzEYxs_rw_PwAmvtVu</t>
  </si>
  <si>
    <t>My father and uncles were members of the Armed Forces.</t>
  </si>
  <si>
    <t>Kara</t>
  </si>
  <si>
    <t>Grieco</t>
  </si>
  <si>
    <t>Springfield, NJ</t>
  </si>
  <si>
    <t>kara@theupwardspiralgroup.com</t>
  </si>
  <si>
    <t>in process for ICF ACC credential</t>
  </si>
  <si>
    <t>https://www.linkedin.com/in/kara-grieco-4774146/</t>
  </si>
  <si>
    <t xml:space="preserve">Peloton, Pilates, Salsa dancing, cooking </t>
  </si>
  <si>
    <t xml:space="preserve">During my career, I have supported individuals who were in the process of switching career sectors.  </t>
  </si>
  <si>
    <t>Kara has over two decades of organizational leadership experience that spans
the public, nonprofit and private sectors. She has served in executive-level roles
on regional, national and global leadership teams. During her career, she has
designed and facilitated learning experiences for new managers, sector
switchers, sales teams, customer success teams, leadership teams and nonprofit
boards of directors. She has overseen leadership development programs that
served over 400 adult learners and has built organizational talent, leadership and
culture programs from the ground up.</t>
  </si>
  <si>
    <t>https://drive.google.com/open?id=11RntPSEj3g696zsURCKj9l1RZIRAGJyh</t>
  </si>
  <si>
    <t>Grandfather an officer  in WWII in  U.S. Army, Husband was in US army</t>
  </si>
  <si>
    <t>Bruce</t>
  </si>
  <si>
    <t>Merrell</t>
  </si>
  <si>
    <t>Bellevue, WA</t>
  </si>
  <si>
    <t>6504 115th Pl SE</t>
  </si>
  <si>
    <t>linkedin.com/in/brucemerrell</t>
  </si>
  <si>
    <t>family, golf, exercise, travel</t>
  </si>
  <si>
    <t>Iook forward to learning from and with you</t>
  </si>
  <si>
    <t>Life coaching, Business coaching</t>
  </si>
  <si>
    <t>CEO for 35 years, Exec Coach 10 years, Married for 55 years, 5 children, 5 grandchilren, 1 GGchild.</t>
  </si>
  <si>
    <t>https://drive.google.com/open?id=103f2PtaX7nTOCTL-w8EnjIveWr45h95t</t>
  </si>
  <si>
    <t>Served in VietNam with 101st ABN Div as a Combat Engineer Platoon Leader.  Special Forces officer in US Army reserve</t>
  </si>
  <si>
    <t>Captain</t>
  </si>
  <si>
    <t>Combat Engineer Platoon Leader 31331</t>
  </si>
  <si>
    <t>Bronze Star</t>
  </si>
  <si>
    <t>Nikhil</t>
  </si>
  <si>
    <t>Kumar</t>
  </si>
  <si>
    <t>Monroe, NY</t>
  </si>
  <si>
    <t>noki.kumar@gmail.com</t>
  </si>
  <si>
    <t>https://www.linkedin.com/in/nikhil-ny</t>
  </si>
  <si>
    <t>Running, gardening, hiking, continuing education, travel, volunteering, laughter yoga</t>
  </si>
  <si>
    <t>Business coaching, Career coaching</t>
  </si>
  <si>
    <t xml:space="preserve">Nikhil is an ESL teacher at Westchester Community College. He and his wife, Poonam, live in the Hudson Valley where they raised their 3 children. He has been involved with laughter yoga (LY) for over 10 years and is a certified LY leader. LY has helped Nikhil become more extroverted; he enjoys raising the spirits of others through laughter!
He has an MBA from SUNY Albany, a certificate in Global Affairs from NYU, and is currently pursuing a certification to become an executive coach at NYU. He loves being in the classroom, and recently also completed certificates in Servant Leadership from the University of Wisconsin, and in Life Design for Educators from Stanford University. 
His dream is to start a non-profit to support small farmers in the hilly terrains of developing countries. After his retirement from the finance sector in 2021 ( 25+ years with the same company), Nikhil has become more of a hippie (and his wife will add a bit weird as well!). His hobbies include trail running, gardening, learning about different cultures, and of course laughter yoga.
</t>
  </si>
  <si>
    <t>https://drive.google.com/open?id=1u_ZXLRS7hZeJEbNGOq762GzrXhHvwdWX</t>
  </si>
  <si>
    <t>New Yok NY</t>
  </si>
  <si>
    <t xml:space="preserve">I'm working on the launch of my Coaching Practice  </t>
  </si>
  <si>
    <t>EDI Committee Member, The Players</t>
  </si>
  <si>
    <t xml:space="preserve"> https://www.linkedin.com/in/vanessa-bombardieri/</t>
  </si>
  <si>
    <t>I run an off-off Broadway theater company that is about to embark on our 20th Anniversary. I love live theater, cooking (I'm an amateur home cook), travel, listening to podcasts and reading. And cats, I also really love cats!</t>
  </si>
  <si>
    <t>I'm very enthusiastic about coaching and would welcome the opportunity to work with veterans. I would further welcome the opportunity to coach a male-identified person as I have only been able to work with female-identified people.  I'm in the midst of my own transition to coaching and would like to help a veteran with their personal transition.</t>
  </si>
  <si>
    <t xml:space="preserve">Life coaching, Career coaching, I'm open to working with all types of individuals.  I plan to focus my business on working with neurodiverse individuals. </t>
  </si>
  <si>
    <t xml:space="preserve">Vanessa R. Bombardieri has spent all of her 20-year career working for not-for-profits and is currently transitioning to coaching. She began her professional career working for small arts-related organizations and gradually grew to work in higher education. Vanessa has an expertise in creative producing, marketing, operations, budgeting and vendor management. Vanessa is also Managing Director/Producer for off-off Broadway’s White Horse Theater Company. She holds a BA in Theater Directing from Bard College. Vanessa is currently earning a Certificate in Professional Coaching from NYU’s School of Professional Studies and working towards her International Coach Federation credentials. </t>
  </si>
  <si>
    <t>https://drive.google.com/open?id=14Az_J2Q1QVJ9HQ9XCVLcFAQW0ALkZOuE</t>
  </si>
  <si>
    <t>I have one cousin who served in the Army and one is is currently serving in the Navy.</t>
  </si>
  <si>
    <t>Sadie</t>
  </si>
  <si>
    <t>Kanner</t>
  </si>
  <si>
    <t>skanner34@gmail.com</t>
  </si>
  <si>
    <t>https://www.linkedin.com/in/skanner/</t>
  </si>
  <si>
    <t>Running, hiking, horseback riding, reading, volunteering</t>
  </si>
  <si>
    <t>no-</t>
  </si>
  <si>
    <t xml:space="preserve">Life coaching, Career coaching, Wellness coaching, </t>
  </si>
  <si>
    <t>Hi! My name is Sadie Kanner and I am located in New York City. I have been working as a Professional Coach since 2016, and have coached 100+ teen and adult clients on their journey to reaching their goals. I specialize in helping people identify and achieve their personal and professional goals by recognizing the barriers that are preventing growth, and leaning into the client's strengths to achieve their desired life. My coaching style is focused on providing a positive space for clients to feel supported as we explore their current reality, dig deep, and unlock new insights.  My passion for coaching was first born from my own personal experience working with a coach to overcome struggles as a college student. My coach made me feel heard, capable, and supported me in developing new strategies that had an extraordinary positive impact on my life. Since then, I have pursued my true passion for helping others thrive - through my work as a Coach and Talent Development role at a top advertising agency. I am a certified Executive Coach through New York University.</t>
  </si>
  <si>
    <t>https://drive.google.com/open?id=1oogoSqUtbLggCi0XvASYSf8ivk2qFWke</t>
  </si>
  <si>
    <t xml:space="preserve">I lead a training program at my company designed to provide individuals with opportunities to build their career in media from non-traditional backgrounds, and some of the recruits are veterans. </t>
  </si>
  <si>
    <t>Stacen</t>
  </si>
  <si>
    <t>Keating</t>
  </si>
  <si>
    <t>sk3038@nyu.edu</t>
  </si>
  <si>
    <t>NLN</t>
  </si>
  <si>
    <t>https://www.linkedin.com/in/stacenkeating/</t>
  </si>
  <si>
    <t xml:space="preserve">Activist/Advocate Climate Change, Education Advocate, Reading/Art/Music/Hiking </t>
  </si>
  <si>
    <t xml:space="preserve">I have a background in public health education, motivational interviewing, health literacy, disease prevention and health promotion </t>
  </si>
  <si>
    <t>Life coaching, Career coaching, Wellness coaching</t>
  </si>
  <si>
    <t xml:space="preserve">I am a trained professional nurse with a doctoral degree focused on public health. I am pursuing my coaching certification because I have a passion for working with people to actively listen and help wherever I can in terms of thinking through and pursuing goals that are meaningful to each individual. I have a passion for advocating for people from college aged individuals to older adults to help them figure out how to live their best happiest and healthful lives. I have worked alot in communities in NYC and especially with older adults. I have two sons who recently became adults (ages 18 and 21) and watching them become independent and pursue their own goals and dreams has been one of the most fulfilling things in my life. I am committed to helping people grow and learn based on their own interests and passions. </t>
  </si>
  <si>
    <t>https://drive.google.com/open?id=1AQR2901t0fpTWmKF__P3bd1_eknH4ic5</t>
  </si>
  <si>
    <t xml:space="preserve">I have two nieces in the military (marines) </t>
  </si>
  <si>
    <t>Fanta</t>
  </si>
  <si>
    <t>Sissoko</t>
  </si>
  <si>
    <t>fantasarah25@gmail.com</t>
  </si>
  <si>
    <t>Working to obtain ICF</t>
  </si>
  <si>
    <t>https://www.linkedin.com/in/fantasissoko/</t>
  </si>
  <si>
    <t>Hiking, travel, walking, game nights with loved ones, live music, trying new exercise classes (I've been doing boxing lately!)</t>
  </si>
  <si>
    <t xml:space="preserve">I'm passionate about supporting people who are underrepresented in their field. </t>
  </si>
  <si>
    <t>Life coaching, Career coaching, Wellness coaching, DEI (diversity, equity, and inclusion) coaching</t>
  </si>
  <si>
    <t xml:space="preserve">​​Fanta engages in diversity, equity, and inclusion (DEI) coaching and consulting. Her personal mission is two-fold; to work to help individuals achieve their growth goals and help organizations become more equitable. Her company, Fanta Sarah, helps humans and organizations set and achieve their learning, process, and project goals. She has also worked closely with Health Justice Co., an organization that helps healthcare and public health organizations center anti-racism and equity in the workplace and reduce health inequities in the communities they serve. </t>
  </si>
  <si>
    <t>https://drive.google.com/open?id=1Rzbo-tqQnyakn8iwRhDjMMeddWsECRhA</t>
  </si>
  <si>
    <t>My coach was in the Army, a good family friend is a Marine, and my grandpa was in the Navy</t>
  </si>
  <si>
    <t>Clarence</t>
  </si>
  <si>
    <t>Bradley</t>
  </si>
  <si>
    <t xml:space="preserve">Pensacola, Florida </t>
  </si>
  <si>
    <t>Bradniz93@gmail.com</t>
  </si>
  <si>
    <t xml:space="preserve">Supervisory Security Specialist </t>
  </si>
  <si>
    <t xml:space="preserve">Sports, reading WW II books, antique shopping </t>
  </si>
  <si>
    <t>Retired in the Navy after 31 years of service as a Naval Officer</t>
  </si>
  <si>
    <t xml:space="preserve">Naval Security Officer with 31 years experience in Antiterrorism and Force Protection.  Lived overseas since 1997 and I have lived in Iceland and Japan and korea and Bahrain and Hawaii, Poland and Germany.  Looking forward to meeting and working with Veterans.  </t>
  </si>
  <si>
    <t>https://drive.google.com/open?id=1TA_-UZ51eyaXw_SfsiMEvOAFTXHfnAEv</t>
  </si>
  <si>
    <t>Enlisted and Officer Communities in the Limited Duty Officer and Chief Warrant Officer Programs</t>
  </si>
  <si>
    <t>Lieutenant Commander (04)</t>
  </si>
  <si>
    <t>Security Officer</t>
  </si>
  <si>
    <t>Defense Meritorious Service Medal 2 Awards, Joint Service Commendation Medal, 5 Navy Commendation Medals, Joint Service Achievement Medal, 7 Navy Achievement Medals and various other campaigns and awards</t>
  </si>
  <si>
    <t>Olivia</t>
  </si>
  <si>
    <t>Bain</t>
  </si>
  <si>
    <t>oliviambain@gmail.com</t>
  </si>
  <si>
    <t>https://www.linkedin.com/in/olivia-bain/</t>
  </si>
  <si>
    <t>Hiking, Snowboarding, Swimming, Running</t>
  </si>
  <si>
    <t xml:space="preserve">I am an accredited coach with several years of professional experience. I moved to New York from London with my husband just over a year ago. I'm passionate about Social Impact and I'm currently writing my thesis on Corporate Social Responsibility. I love hiking, travelling and being involved in the local community. I love coaching to support people with professional and personal development. </t>
  </si>
  <si>
    <t>https://drive.google.com/open?id=1f1j7iSHa5QKNQ8xiyR5KrKY3ts--h9Ux</t>
  </si>
  <si>
    <t>Davd</t>
  </si>
  <si>
    <t>Cooley</t>
  </si>
  <si>
    <t>david.cooley@nyu.edu</t>
  </si>
  <si>
    <t xml:space="preserve">ICF Member </t>
  </si>
  <si>
    <t>https://www.linkedin.com/in/davidcooley/</t>
  </si>
  <si>
    <t>Sports, exercise, fitness</t>
  </si>
  <si>
    <t>Here's the 2013 story: https://newsroom.ucla.edu/stories/from-the-front-lines-to-the-bottom-249274</t>
  </si>
  <si>
    <t>David Cooley is a certified career coach and executive coach. Based in the Brentwood Village District of Los Angeles, California, he is the Director of Alumni Career Services &amp; Career Coach for UCLA Anderson School of Management's Office of Alumni Relations. He's a proud recipient of UCLA Anderson’s prestigious Abe Ackerman Award, and the founder and owner of a private executive and career coaching practice.</t>
  </si>
  <si>
    <t>https://drive.google.com/open?id=1cWdTM3sCmYmoZhgRJHyym32d_pPKLiAS</t>
  </si>
  <si>
    <t>Father was in the US Navy, Created Veterans Coaching program at UCLA Anderson</t>
  </si>
  <si>
    <t>FALL 2023</t>
  </si>
  <si>
    <t>Sonja</t>
  </si>
  <si>
    <t>Ernst</t>
  </si>
  <si>
    <t>Princeton, NJ</t>
  </si>
  <si>
    <t>sonja.ernst@fluentintelligence.com</t>
  </si>
  <si>
    <t>https://www.linkedin.com/in/sonjaernst/</t>
  </si>
  <si>
    <t>Dancing, swimming</t>
  </si>
  <si>
    <t>no, thank you</t>
  </si>
  <si>
    <t xml:space="preserve">With a diploma in  mechanical engineering and masters degrees in psychology, media and languages I have been fortunate to experience different environments. As a certified leadership coach I found my calling in helping executives and their teams achieve their full potential. Specializing in professional development, change management and talent development, I am curious about people, about seeing each individual for who they really are. I partner with my clients to empower growth mindset and bring their full potential to life. 
For me, people come first. </t>
  </si>
  <si>
    <t>https://drive.google.com/open?id=1PA8iuz0B6FDimZGHiiRKzWfrX7hYHplU</t>
  </si>
  <si>
    <t>A desire to help those who have served and sacrificed for others - giving back</t>
  </si>
  <si>
    <t>Howard</t>
  </si>
  <si>
    <t>Columbus, Ohio</t>
  </si>
  <si>
    <t>robinchoward@gmail.com</t>
  </si>
  <si>
    <t>High School Diploma with several certifications in Coaching</t>
  </si>
  <si>
    <t>CPC, CMC, CGC, CLAC, CTC</t>
  </si>
  <si>
    <t>https://www.linkedin.com/in/robin-robby-howard-mcc-80721751/</t>
  </si>
  <si>
    <t>Coaching nonprofits/students, Photography, Yoga, Metal Detecting, Magnet Fishing, Writing</t>
  </si>
  <si>
    <t>I have the utmost respect for our veterans and have a very comforting approach to coaching.</t>
  </si>
  <si>
    <t>Life Coaching, Development, Empowerment, Group Coaching</t>
  </si>
  <si>
    <t>Growth through coaching is a passion of mine.  I was first certified in 2015 and have been coaching ever since.  I created and lead a coaching program for my current organization and trained 58 coaches to coach 250 employees. My coachees are from all walks of life and all levels of organizations, I also lead a workshop on professionalism and active listening.</t>
  </si>
  <si>
    <t>https://drive.google.com/open?id=1Q6toA3vOPhKLskECS7MZkAaajk7HiR-g</t>
  </si>
  <si>
    <t>My father was in the air force, my ex husband was in the army and served as a JAG, and I have many cousins in various branches of the armed forces.</t>
  </si>
  <si>
    <t>I have complete respect for our military and would love to be able to give back with all they have given.</t>
  </si>
  <si>
    <t>lori@papillon.coach</t>
  </si>
  <si>
    <t>Retired professor, current executive leadership coach</t>
  </si>
  <si>
    <t>travel, cooking and baking, books</t>
  </si>
  <si>
    <t xml:space="preserve">As a certified executive leadership coach, senior academic leader, and professor emerita of marketing, I have more than 30 years of experience helping senior and emerging leaders achieve their professional and personal goals. I bring my coaching acumen, my experience, and an ability to quickly grasp unique organizational needs and challenges, to expand my clients’ leadership capacity and to transfer that learning into meaningful results for the organization.
I partner with clients who are at key inflection points in their career and looking for guidance, support, and challenge to scale up their leadership; strengthen their organizational impact; deepen engagement with their teams; enhance their communication skills; kickstart success in role transitions; and improve organizational effectiveness and results. 
Using powerful questions, assessments, and feedback I help clients see themselves and others more clearly, communicate more effectively, and build stronger relationships. I help them work on their presence, mindset, and resilience, and I empower them to become the best version of themselves. My clients appreciate the positive energy, curious intellect, and welcoming authentic heart I bring to their sessions and the safe and inclusive space I create for their learning and growth.
</t>
  </si>
  <si>
    <t>https://drive.google.com/open?id=18CG8bOiIXY1JkSietbfMS8NvEEV4i_Mq</t>
  </si>
  <si>
    <t>Husband is a physician with the VA for 20 years, best friend a Marine veteran, good friend an active officer working at Pentagon, grandfather served in WWII, father-in-law served in WWII, stepfather served in WWII, son's father-in-law served in Viet Nam</t>
  </si>
  <si>
    <t>I am deeply grateful for the service of my loved ones and inspired by my husband who has provided medical care to veterans for more than 20 years at the VA. This is a way that I can share my skills and give back as well.</t>
  </si>
  <si>
    <t>Olathe, KS</t>
  </si>
  <si>
    <t>Tennis. Travel. Experiencing new cultures.  Geography.  Emotional Intelligence.  Cultural new foods and wines.  Dogs (English Bulldogs).  Swimming for exercise.  Gym.  Family.  Spending time with Friends.  Learning new things.  Anything to do with space.</t>
  </si>
  <si>
    <t>I enjoy helping others in their development.  My career has been in Talent Development for over 30 years and many of those years I had the opportunity to coach which I loved tremendously.  I am quick to make connections and have lots of empathy for others.</t>
  </si>
  <si>
    <t>I am a lifelong learner.  I am excited when I have an opportunity to learn something new whether planned or a surprise which is probably why I love to travel so much.  It is so beneficial to learn about new cultures first hand so that you embrace others that are similar and different from yourself.  As a gay man, I appreciate the challenges of prejudice and judgement and I am passionate about the fight for equality and helping people overcome barriers of social norms.  I love to learn new things about people that I didn't know.  And I can easily connect with new people.  I am a great listener who does not judge or make assumptions.  I am easy to talk to and have a calm demeanor.  With 30+ years of experience in helping others become even greater through the acquisition and development of new skills, I am a great candidate for a thoughtful and authentic coach.</t>
  </si>
  <si>
    <t>https://drive.google.com/open?id=1Bbnqde2DpfOr1euoaGsrymEfqNdIpbBu</t>
  </si>
  <si>
    <t>Uncle was in the Air Force.  My childhood best friend was in the Army and served in The Gulf War.</t>
  </si>
  <si>
    <t xml:space="preserve">As a coach, my goal is to help others with life decisions.  I love what I do.  I have a business that is centered around this, Boom Consultancy Group.  I am in active pursuit to obtain my ACC level credentials by the IFC and I am motivated not only to help others but to reach my required 100 coaching hours. </t>
  </si>
  <si>
    <t>Todd</t>
  </si>
  <si>
    <t>Gerspacgh</t>
  </si>
  <si>
    <t>Narragansett, RI</t>
  </si>
  <si>
    <t>t.gerspach@fortitudeexec.com</t>
  </si>
  <si>
    <t>Self-Employed - Fortitude Executive Coaching LLC</t>
  </si>
  <si>
    <t>https://www.linkedin.com/in/toddgerspach</t>
  </si>
  <si>
    <t xml:space="preserve">Fitness, Hiking, Mountain Biking, Scuba Diving, </t>
  </si>
  <si>
    <t>Lived and worked as an expat for 9 years</t>
  </si>
  <si>
    <t xml:space="preserve">Todd is a Marine Corps Veteran who spend 25 years in management and senior executive roles.  He founded Fortitude Executive Coaching in 2020 and works with executives on Leadership, Life, and Health coaching.  </t>
  </si>
  <si>
    <t>https://drive.google.com/open?id=12O2QJMs6XRVW90fvRoBX1HxkurObwffi</t>
  </si>
  <si>
    <t>I am a former Marine</t>
  </si>
  <si>
    <t>Good Conduct</t>
  </si>
  <si>
    <t>I want to give back to my fellow veterans</t>
  </si>
  <si>
    <t>Monmouth Junction, NJ</t>
  </si>
  <si>
    <t>peter.accettura@gmail.com</t>
  </si>
  <si>
    <t>Music, reading, meditation</t>
  </si>
  <si>
    <t>I have an extensive business background and experience (see Linkedin)</t>
  </si>
  <si>
    <t>Life Coaching, Business Coaching, Career Coaching, Executive, Ikigai</t>
  </si>
  <si>
    <t>Peter believes that most people have what it takes to navigate change and challenge. Leaders are those who provide the inspiration and guidance to steward transformation, bringing others together and capitalizing on advantage. Whether in his own career or as Executive Coach to leaders across industries, Peter works to enhance effectiveness, confidence, and sense of purpose critical to exemplary leadership. In addition to Executive Coaching certification training, he draws upon the latest research in Positive Psychology and Neuroscience to help his clients grow and thrive in impactful, sustainable ways.</t>
  </si>
  <si>
    <t>https://drive.google.com/open?id=1GLcDS7EzoAKDVijhMT2OTH6hNciFSi9U</t>
  </si>
  <si>
    <t>An uncle (only a couple of years older than me) fought in Vietnam</t>
  </si>
  <si>
    <t>I respect the service provided by military personnel and want to volunteer my time to help them in any way that I can.</t>
  </si>
  <si>
    <t>Erinn</t>
  </si>
  <si>
    <t>Como</t>
  </si>
  <si>
    <t>Marlboro, NJ</t>
  </si>
  <si>
    <t>erinncomo@gmail.com</t>
  </si>
  <si>
    <t>www.linkedin.com/in/erinncomo</t>
  </si>
  <si>
    <t>Long walks with my dog, gardening, reading</t>
  </si>
  <si>
    <t xml:space="preserve">I grew up in New York, and have worked in IT in Corporate environments in the NY metro area for 30 years. I have worked my way up from entry level to executive leadership. I have a website where I post a small blog on topics to get people thinking (erinncomo.com). My style is warm, friendly and direct with a sense of humor.  </t>
  </si>
  <si>
    <t>I am a married mother of two grown children who grew up with my parents and two sisters in New York City. I am a first generation college graduate, and I have 30 years of experience in the corporate workplace with most of that time in Information Technology.  I have worked on the front lines as a self taught programmer and led teams across the United States and the World managing multi-million dollar projects. My biggest strength is my ability to build relationships.  I have been repeatedly sought as a coach and mentor within and outside of my organization.  My joy in seeing people grow and progress led me to coaching.</t>
  </si>
  <si>
    <t>https://drive.google.com/open?id=13aqunfdXV9UCeCZru0nxpqGIn5d_nEQf</t>
  </si>
  <si>
    <t xml:space="preserve">Father-in-law served in the US Navy, brother in law served in US Navy, work with several veterans at my company. </t>
  </si>
  <si>
    <t xml:space="preserve">I love coaching, and I respect the sacrifices made by our veterans. I welcome the opportunity to help a veteran with their life and career after completing their service. </t>
  </si>
  <si>
    <t>Garrison</t>
  </si>
  <si>
    <t>NEW YORK, NY</t>
  </si>
  <si>
    <t>leigh@colegaconsulting.com</t>
  </si>
  <si>
    <t>https://www.linkedin.com/in/leighgarrison7</t>
  </si>
  <si>
    <t>Art/antiques/ decor</t>
  </si>
  <si>
    <t>I have over 20 years of experience in integrated marketing for beauty, health and wellness brands both Fortune 500 companies and start ups</t>
  </si>
  <si>
    <t>My mission is to support people with a deep passion for positive change by cultivating clarity and unleashing their inherent creativity so they can enrich the world and the lives of those around them.</t>
  </si>
  <si>
    <t>https://drive.google.com/open?id=1a5z9QIJQVz_Nyr0S7iILi1UsO3PHLqi6</t>
  </si>
  <si>
    <t xml:space="preserve">Father was in the army </t>
  </si>
  <si>
    <t>The desire to honor brave individuals who feel called to serve</t>
  </si>
  <si>
    <t>AllisonPlesurCoaching@gmail.com</t>
  </si>
  <si>
    <t>None yet</t>
  </si>
  <si>
    <t xml:space="preserve">Baking, cooking, kayaking, crafts, </t>
  </si>
  <si>
    <t>I would be happy to speak with any of your potential clients.  They can contact me through LinkedIn or AllisonPlesurCoaching@gmail.com.</t>
  </si>
  <si>
    <t>Life Coaching, Career Coaching, Work/Life Coaching</t>
  </si>
  <si>
    <t>I have 30 years experience in the field of employment law, representing and counselling both employees and employers.  I also developed workplace training programs and, most recently, co-developed a workplace communication platform.  I've moved away from practicing law, and initially considered mentoring on workplace writing, but realized that I'm most interested in supporting individuals through coaching. I'm completing my certification in Executive Coaching through NYU.  I believe that my prior experience, and current training, will allow me to provide value to potential clients.</t>
  </si>
  <si>
    <t>https://drive.google.com/open?id=1i5nTyYEJMF_rclvVZ8MZR5ZPugpL0yX7</t>
  </si>
  <si>
    <t>My father served in the Air Force</t>
  </si>
  <si>
    <t>I haven't served, but I do understand how important it can be to have support when making a life-changing shift .  At least, I know how important it was for me to have that support.  I would be honored to help support your program members and excited to have the experience of working with them in your program.</t>
  </si>
  <si>
    <t>Ashery</t>
  </si>
  <si>
    <t>POTOMAC</t>
  </si>
  <si>
    <t>rebeccaasheryphd@gmail.com</t>
  </si>
  <si>
    <t>ICF; SHRM; NASW; COA</t>
  </si>
  <si>
    <t>https://www.linkedin.com/in/rebeccaashery</t>
  </si>
  <si>
    <t>travel</t>
  </si>
  <si>
    <t>former Commissioned Officer United States Public Health Service (retired)</t>
  </si>
  <si>
    <t xml:space="preserve">Life Coaching, Business Coaching, Career Coaching, workplace coaching; manager coaching </t>
  </si>
  <si>
    <t xml:space="preserve">Captain Commissioned Officer United States Public Health Service (under Federal Department of Health and Human Services) (retired) currently private practice psychotherapist and coach (managers and workplace issues)  </t>
  </si>
  <si>
    <t>https://drive.google.com/open?id=14Z5t9XezvvGty1gOn_dAmon_c82PezjB</t>
  </si>
  <si>
    <t xml:space="preserve">Commissioned Officer USPHS (ret); father Guadalcanal WWII US marines; </t>
  </si>
  <si>
    <t>US Public Health Service (ret)</t>
  </si>
  <si>
    <t>CAPT</t>
  </si>
  <si>
    <t>Social Work</t>
  </si>
  <si>
    <t xml:space="preserve">Surgeon General’s medal; Outstanding Service medal; Commendation medal; Unit Commendations  </t>
  </si>
  <si>
    <t>It sounded interesting -was not familiar with the program</t>
  </si>
  <si>
    <t>Galdieri</t>
  </si>
  <si>
    <t>Montclair, NJ 07043</t>
  </si>
  <si>
    <t>vgaldier@ramapo.edu</t>
  </si>
  <si>
    <t>SHRM, CUPA, ICF</t>
  </si>
  <si>
    <t>https://www.linkedin.com/in/virginia-galdieri/details/experience/</t>
  </si>
  <si>
    <t>Travel, reading, golf, watching all sports, walking</t>
  </si>
  <si>
    <t>I started my career at the Port Authority of New York and New Jersey and then transitioned to senior level leadership positions in the academic and corporate sectors.  I believe that my business acumen and higher education dedication, along with my degrees and certifications, position me as a strong and caring coach.   I believe that I am viewed as an enthusiastic, smart HR leader and coach who is respected by my family, friends and colleagues.</t>
  </si>
  <si>
    <t>Virginia A. Galdieri, Vice President for People Operations and Employee Resources, joined Ramapo College in 2018. VP Galdieri leads the Office of People Operations and Employee Resources and serves as Director of Employee Relations. She  began her career at the Port Authority of New York and New Jersey as an HR Business Partner focusing on recruitment, policy and organizational development. She later transitioned to the corporate sector serving as the Global Director for Innodata Isogen, Inc. (III), a leading data engineering company and a leader in knowledge process outsourcing and publishing services. While with III, VP Galdieri was responsible for all human resources activities in the United States, Europe and Israel. She transitioned to higher education in 2011 as the Executive Director of Human Resources and was later promoted to Vice President for Human Resources at Centenary University.  VP Galdieri is a certified coach through the Leadership Coaching for Organizational Performance from Rutgers University. She earned her BS in Business Management from Saint Peter’s University and her MBA from Centenary University. She is certified in Title IX as a Coordinator, Administrator, and Investigator.</t>
  </si>
  <si>
    <t>https://drive.google.com/open?id=1FvkGsDMceBu8VdWDV5UgxR-DUeNZGDWT</t>
  </si>
  <si>
    <t>Grandfather, US Army; nephew US Army</t>
  </si>
  <si>
    <t xml:space="preserve">I am passionate about providing tools and techniques to make a difference assist individuals in their personal and professional pursuits.  </t>
  </si>
  <si>
    <t>Annemarie (Annie)</t>
  </si>
  <si>
    <t>Heath</t>
  </si>
  <si>
    <t>SHELBURNE FALLS</t>
  </si>
  <si>
    <t>AMHEATH61@GMAIL.COM</t>
  </si>
  <si>
    <t>Doctorate in Nursing Practice (DNP)</t>
  </si>
  <si>
    <t>ICF, ACNM</t>
  </si>
  <si>
    <t>https://www.linkedin.com/in/annemarieheath2022/</t>
  </si>
  <si>
    <t xml:space="preserve">Hike with my dog, swim, play flute, family, </t>
  </si>
  <si>
    <t xml:space="preserve">I speak Spanish </t>
  </si>
  <si>
    <t>Life Coaching, Wellness Coaching, Leadership</t>
  </si>
  <si>
    <t>I became a nurse midwife after volunteering in the Amazon Jungle. I realized that I could make a difference in the world through improving healthcare for women and their families. I received my masters and doctorate from Yale School of Nursing. Over the next 30 years I have worked in hospitals in the US and in Latin America supporting women and their families through joys and tragedies. I founded a non-profit in the Dominican Republic to improve obstetric care in public hospitals and have also been a professor of nursing and midwifery at the University of Massachusetts and Puerto Rico. Currently I am a coach and consultant to assist health care leaders improve the quality of health care.  As a Life Coach  I help individuals attain their goals and create the impact they desire within their own lives.</t>
  </si>
  <si>
    <t>https://drive.google.com/open?id=1OUnWK5ty0fm62d48lk4OALrVxjIlsaG1</t>
  </si>
  <si>
    <t>Friends and colleagues</t>
  </si>
  <si>
    <t xml:space="preserve">I have the utmost respect for veterans and look for ways to support them in their work and transition back to civilian life. </t>
  </si>
  <si>
    <t>Gail</t>
  </si>
  <si>
    <t>Gluckman</t>
  </si>
  <si>
    <t>Greenwich CT</t>
  </si>
  <si>
    <t>gg2647@nyu.edu</t>
  </si>
  <si>
    <t>Trustee member on Museum Board</t>
  </si>
  <si>
    <t xml:space="preserve">ICF, </t>
  </si>
  <si>
    <t>https://www.linkedin.com/in/gail-gluckman/</t>
  </si>
  <si>
    <t xml:space="preserve">Reading, travel, cooking, art, fashion </t>
  </si>
  <si>
    <t xml:space="preserve">My previous experience includes working with coaching clients on issues related to leadership assessment/development as well working with women more broadly, as they seek to balance their professional and personal lives. </t>
  </si>
  <si>
    <t>I have completed my Master's in Executive Coaching and Consulting from NYU and also have a Master’s in Psychology from the University of Waterloo, in Canada. I have coached and consulted with clients in Corporate, Not for Profit and Educational environments, in both the US and Canada. My approach when working with clients is as a thought partner, as they focus on career or personal transitions.  From my perspective, coaching is about partnering to elevate a client's perspective and performance to create meaningful and sustainable change. The process is goal-oriented and focuses on the achievement of positive results. On a personal note, my husband and I have three children who are 25, 22 and 17 years old, each going through their own personal transitions.  I enjoy reading fiction, walking my German Shepherd, cooking, traveling, art and fashion.</t>
  </si>
  <si>
    <t>https://drive.google.com/open?id=1JhBDudJOHhAI5-J2gZ6TdaMTQPIpTcMb</t>
  </si>
  <si>
    <t xml:space="preserve">No connections </t>
  </si>
  <si>
    <t xml:space="preserve">I am interested in learning about the issues, concerns and thoughts people have when going through major shifts or changes in their lives.  I would like to be helpful in this regard and gain exposure to the Veteran’s experiences and the coaching training offered as part of this program. </t>
  </si>
  <si>
    <t>Mariam</t>
  </si>
  <si>
    <t>Tabatadze</t>
  </si>
  <si>
    <t>mt4966@nyu.edu</t>
  </si>
  <si>
    <t>https://www.linkedin.com/in/mariamtabatadze</t>
  </si>
  <si>
    <t>Mindfulness, Yoga, photography, cinema, music, skiing</t>
  </si>
  <si>
    <t>I view coaching as a human-to-human connection - genuine curiosity and willingness to understand other people, be there for them, give them a safe space to express themselves with unconditional positive regard and empathy.</t>
  </si>
  <si>
    <t>I'm passionate about helping individuals, teams and organizations to unleash their full potential, work together effectively and create a meaningful value by acting as a change agent and a servant leader. I have 4+ years of full-time experience as a people manager, a certified Scrum Master and an Agile Coach in hospitality and fintech industries. My experience and interest in psychology and change management drove me to pursue a master’s in Executive Coaching &amp; Organizational Consulting at NYU. Moreover, I founded faculty Metaverse Club with my fellow students, and served as a brand ambassador at SHRM Student Chapter.</t>
  </si>
  <si>
    <t>https://drive.google.com/open?id=1L0SaLfTM7PZIsjZAdcVruhqyE8GdVFD3</t>
  </si>
  <si>
    <t>To help US veterans transition from military service into everyday life. It would be a privilege for me to help veterans maintain their well-being and explore new aspirations.</t>
  </si>
  <si>
    <t>Frank</t>
  </si>
  <si>
    <t>Schmidt</t>
  </si>
  <si>
    <t>Scotch Plains, NJ</t>
  </si>
  <si>
    <t>ftschmidt@gmail.com</t>
  </si>
  <si>
    <t>My current employment ends on October 2 as a result of outsourcing/offshoring my entire organization. I am currently looking for my next position.</t>
  </si>
  <si>
    <t>ICF, ICF-NJ</t>
  </si>
  <si>
    <t>www.linkedin.com/in/frank-t-schmidt</t>
  </si>
  <si>
    <t>Exercise, sports, tai chi, woodworking, leadership, coaching, mentoring</t>
  </si>
  <si>
    <t>In addition to coaching, I have a lot of experience in job search from both perspectives -- looking for a job and hiring. I've hired 100s of people in my career and have a good understanding of what happens behind the scenes.</t>
  </si>
  <si>
    <t>Frank has 25 years of leadership experience ranging from startups to large corporations. Most of this experience has been in the area of technology and operations, spanning several industries. In his corporate job, he has consistently built high performing teams who do great work and love doing it. Frank has an MS in Information Networking from Carnegie Mellon University and a BS in Computer Engineering from Clarkson University.
As a coach, Frank helps people step into their full potential. His passion is working with emerging and new leaders, executives, and those who are seeking to grow.</t>
  </si>
  <si>
    <t>https://drive.google.com/open?id=1exhaKP4HblRuCp-ukx3OuXEOm12zZJig</t>
  </si>
  <si>
    <t>No current significant connections. My father and two uncles served in the navy in the 1950s/1960s.</t>
  </si>
  <si>
    <t>My passion is to help people step into their full potenital and to help people. I would love to give back to the men and women who served for our country. The secondary reason how the program is described--as a growth opportunity for both the veterans and coaches.</t>
  </si>
  <si>
    <t>Judy</t>
  </si>
  <si>
    <t>Romeo</t>
  </si>
  <si>
    <t>North Plainfield NJ</t>
  </si>
  <si>
    <t>judyromeo828@gmail.com</t>
  </si>
  <si>
    <t>https://www.linkedin.com/in/judy-romeo-857296a/</t>
  </si>
  <si>
    <t>Sports, assistant coach for son's baseball team</t>
  </si>
  <si>
    <t xml:space="preserve">I have been very fortunately in my career to learn from smart, generous people who shared their time and experience with me. My goal in volunteering for this program is to give back some of what others have shared with me. </t>
  </si>
  <si>
    <t xml:space="preserve">I am a science dork who began her career in the research lab and shifted into healthcare marketing, where I've spent the last 20+ years. My passion has shifted from helping clients launch brands to helping other identify their goals and supporting them on their journey to achieve them. I believe that everyone deserves to be apologetically comfortable with their authentic self. Through coaching, I help other identify and embrace their true self, and achieve their goals. </t>
  </si>
  <si>
    <t>https://drive.google.com/open?id=1uQRGoRhnUmgYe8k8WRRRMrcZVsl0xUVu</t>
  </si>
  <si>
    <t>Father in Army and Navy; Cousin currently serving in Navy</t>
  </si>
  <si>
    <t xml:space="preserve">I would love the chance to give back to someone who has given themselves to defend our country and the life I take for granted. </t>
  </si>
  <si>
    <t>SPRING 2024</t>
  </si>
  <si>
    <t>draback@gmail.com</t>
  </si>
  <si>
    <t>SUMMER 2024</t>
  </si>
  <si>
    <t xml:space="preserve">My cousin, whom I have coached, is a Marine Vet and helping him inspired me. </t>
  </si>
  <si>
    <t xml:space="preserve">Veterans are a Veterans have served the country to the best of their ability. I feel priveleged to be able to serve them in return. I am commited to the improvement and maintenance of mental wellbeing. with my education and experience I am confident I can help. </t>
  </si>
  <si>
    <t>Patrice</t>
  </si>
  <si>
    <t xml:space="preserve">I've been in the higher education sphere for 13 years. It's truly a rewarding experience to help cultivate and witness the impact of caring and intentional academic advising and career coaching. When I'm not motivating and advocating for students, I enjoy training for half-marathons. A fun fact about me is that I've ran the NYC Marathon and will be running the Berlin Marathon this year while fundraising for the American Cancer Society. I truly believe that we all have unique qualities to share with one another, it's just a matter of unlocking our potential. </t>
  </si>
  <si>
    <t xml:space="preserve">I have a familiar appreciation for the courage it take to set your career on the right path </t>
  </si>
  <si>
    <t xml:space="preserve">https://drive.google.com/open?id=1225z6ZuYnnLgDCqBXI18P9gxeER2MVyn </t>
  </si>
  <si>
    <t xml:space="preserve">I admire those who serve in the military and the sacrifices they make for our safety and freedom. It would be an honor to give back to those who give so much. </t>
  </si>
  <si>
    <t xml:space="preserve">Desire to facilitate growth and others. </t>
  </si>
  <si>
    <t>Gena</t>
  </si>
  <si>
    <t xml:space="preserve"> The Veteran's Coaching Project appears to offer an outstanding opportunity to volunteer with a well-deserved community.   I would be honored to partner with a verteran to help with his/her professional transition.  I have a special interest in coaching through professional transitions, as these periods can be some of the most trying but also the most rewarding.  Thank you for your consideration of my application. </t>
  </si>
  <si>
    <t xml:space="preserve">In college, I was a political science major and my focus was on homelessness in the US. A big portion of this population were veterans. When I was writing capstone I had to speak with multiple veterans and get their experience on transitioning into the workforce and obstacles they faced. I would love the opportunity to partner with veterans and help them any challenges they face and help them reach their goals. </t>
  </si>
  <si>
    <t xml:space="preserve">Veterans have done so much for our country-- I feel honored to volunteer my coaching services as a way to give back.  </t>
  </si>
  <si>
    <t>Isabel.sjodin@bain.com</t>
  </si>
  <si>
    <t>Kirsten</t>
  </si>
  <si>
    <t xml:space="preserve">I am really passionate about working with people to identify what a fulfilling life means to them, what it looks like, and identifying actionable steps to get there. Working with veterans to (re)define and work towards this in their lives would be an honor. </t>
  </si>
  <si>
    <t xml:space="preserve">I would like to work with as many different types of individuals a I want to be of service with my coaching practice. I am also interested in working with as many people as possible. . </t>
  </si>
  <si>
    <t>Jarvis</t>
  </si>
  <si>
    <t xml:space="preserve">Heard from Dr Lipsky and I met Fenton Reese in mid November one night with some of my cohort and was very inspired by him and this program. </t>
  </si>
  <si>
    <t>Jacqueline</t>
  </si>
  <si>
    <t>Maki</t>
  </si>
  <si>
    <t>Heather</t>
  </si>
  <si>
    <t>Meg</t>
  </si>
  <si>
    <t>meganpaul524@gmail.com</t>
  </si>
  <si>
    <t>Clayton</t>
  </si>
  <si>
    <t>Mitch</t>
  </si>
  <si>
    <t>DionJonai</t>
  </si>
  <si>
    <t>Dion</t>
  </si>
  <si>
    <t>Mindy</t>
  </si>
  <si>
    <t>Lily</t>
  </si>
  <si>
    <t>Bret Shultz</t>
  </si>
  <si>
    <t>Youngsook Charlene</t>
  </si>
  <si>
    <t>Youngsook</t>
  </si>
  <si>
    <t xml:space="preserve">Referral </t>
  </si>
  <si>
    <t xml:space="preserve">Yes! I would be very interested in receiving email VCP updates and future opportunities. </t>
  </si>
  <si>
    <t>Patti</t>
  </si>
  <si>
    <t>Referred by Tony Boyle</t>
  </si>
  <si>
    <t>Casey</t>
  </si>
  <si>
    <t>Genesis</t>
  </si>
  <si>
    <t>Bravo</t>
  </si>
  <si>
    <t>Wendy Mullin</t>
  </si>
  <si>
    <t>Emily</t>
  </si>
  <si>
    <t>Val or Valerie</t>
  </si>
  <si>
    <t>Dr. Dave</t>
  </si>
  <si>
    <t>Session in ICF NJ</t>
  </si>
  <si>
    <t>thetwocardinals@gmail.com</t>
  </si>
  <si>
    <t>Washington</t>
  </si>
  <si>
    <t>(2062404718</t>
  </si>
  <si>
    <t>Tokyo</t>
  </si>
  <si>
    <t>9145828245</t>
  </si>
  <si>
    <t>2016732024</t>
  </si>
  <si>
    <t>2622906168</t>
  </si>
  <si>
    <t>9293069620</t>
  </si>
  <si>
    <t>9105781450</t>
  </si>
  <si>
    <t>8509745763</t>
  </si>
  <si>
    <t>8083515964</t>
  </si>
  <si>
    <t>5404245346</t>
  </si>
  <si>
    <t>8657656492</t>
  </si>
  <si>
    <t>9175795301</t>
  </si>
  <si>
    <t>2092690320</t>
  </si>
  <si>
    <t>2152600190</t>
  </si>
  <si>
    <t>8455448175</t>
  </si>
  <si>
    <t>5623433710</t>
  </si>
  <si>
    <t>7193239818</t>
  </si>
  <si>
    <t>7705968630</t>
  </si>
  <si>
    <t>7323313303</t>
  </si>
  <si>
    <t>2155271727</t>
  </si>
  <si>
    <t>9176556422</t>
  </si>
  <si>
    <t>9083039352</t>
  </si>
  <si>
    <t>8509744172</t>
  </si>
  <si>
    <t>9103812604</t>
  </si>
  <si>
    <t>9723429168</t>
  </si>
  <si>
    <t>9086425425</t>
  </si>
  <si>
    <t>9172875132</t>
  </si>
  <si>
    <t>4248003775</t>
  </si>
  <si>
    <t>4439290483</t>
  </si>
  <si>
    <t>4699718185</t>
  </si>
  <si>
    <t>3104803139</t>
  </si>
  <si>
    <t>3196514848</t>
  </si>
  <si>
    <t>8326512641</t>
  </si>
  <si>
    <t>8327907312</t>
  </si>
  <si>
    <t>7189285846</t>
  </si>
  <si>
    <t>3474291890</t>
  </si>
  <si>
    <t>3215371238</t>
  </si>
  <si>
    <t>2813528808</t>
  </si>
  <si>
    <t>9136806944</t>
  </si>
  <si>
    <t>6178662877</t>
  </si>
  <si>
    <t>8185211668</t>
  </si>
  <si>
    <t>4086669307</t>
  </si>
  <si>
    <t>7183575331</t>
  </si>
  <si>
    <t>4105626658</t>
  </si>
  <si>
    <t>3015209402</t>
  </si>
  <si>
    <t>9282473770</t>
  </si>
  <si>
    <t>8322081308</t>
  </si>
  <si>
    <t>6179828078</t>
  </si>
  <si>
    <t>8148831894</t>
  </si>
  <si>
    <t>7758460814</t>
  </si>
  <si>
    <t>4153167797</t>
  </si>
  <si>
    <t>3864902277</t>
  </si>
  <si>
    <t>6468729622</t>
  </si>
  <si>
    <t>9179522958</t>
  </si>
  <si>
    <r>
      <rPr>
        <color rgb="FF1155CC"/>
        <u/>
      </rPr>
      <t>https://drive.google.com/open?id=1rBy7WCm6iuYyzKYdvSDnSptAj5pg7-aP</t>
    </r>
    <r>
      <rPr>
        <color rgb="FF000000"/>
      </rPr>
      <t xml:space="preserve"> </t>
    </r>
  </si>
  <si>
    <t>8323387437</t>
  </si>
  <si>
    <r>
      <rPr>
        <color rgb="FF1155CC"/>
        <u/>
      </rPr>
      <t>https://drive.google.com/open?id=1ivKw0WPj8PGL7gPDojpf0OJxiVI0EJBE</t>
    </r>
    <r>
      <rPr>
        <color rgb="FF000000"/>
      </rPr>
      <t xml:space="preserve"> </t>
    </r>
  </si>
  <si>
    <t xml:space="preserve">7039270931 </t>
  </si>
  <si>
    <t>Cohort Numeric</t>
  </si>
  <si>
    <t>Previous Participation Flag</t>
  </si>
  <si>
    <t>Priority Assignment</t>
  </si>
  <si>
    <t>Category</t>
  </si>
  <si>
    <t>Coaching Specialization</t>
  </si>
  <si>
    <t>Phone</t>
  </si>
  <si>
    <t>Email</t>
  </si>
  <si>
    <t>Affliation</t>
  </si>
  <si>
    <t>Coach Profile</t>
  </si>
  <si>
    <t>Matched Client ID</t>
  </si>
  <si>
    <t>Matched Client First Name</t>
  </si>
  <si>
    <t>Matched Client Last Name</t>
  </si>
  <si>
    <t>Matched Client Phone</t>
  </si>
  <si>
    <t>Available to Coach</t>
  </si>
  <si>
    <t>Other Cohorts Participated</t>
  </si>
  <si>
    <t>Current Status Description</t>
  </si>
  <si>
    <t>Current Status</t>
  </si>
  <si>
    <t>Current Status Date</t>
  </si>
  <si>
    <t>Notes</t>
  </si>
  <si>
    <t>Previous Completion Flag</t>
  </si>
  <si>
    <t>Current Cohort Numeric</t>
  </si>
  <si>
    <t>Spring 2021</t>
  </si>
  <si>
    <t>Priority 3</t>
  </si>
  <si>
    <t>7185818128</t>
  </si>
  <si>
    <t>Unknown 1</t>
  </si>
  <si>
    <t>Completed</t>
  </si>
  <si>
    <t>9084566785</t>
  </si>
  <si>
    <t>Anareliz</t>
  </si>
  <si>
    <t>Colón</t>
  </si>
  <si>
    <t>ac8992@nyu.edu</t>
  </si>
  <si>
    <t>Unknown 2</t>
  </si>
  <si>
    <t>9175327679</t>
  </si>
  <si>
    <t>Unknown 3</t>
  </si>
  <si>
    <t>4042183477</t>
  </si>
  <si>
    <t>Unknown 4</t>
  </si>
  <si>
    <t>7237545767</t>
  </si>
  <si>
    <t>Samantha</t>
  </si>
  <si>
    <t>sammien@nyu.edu</t>
  </si>
  <si>
    <t>Unknown 5</t>
  </si>
  <si>
    <t>9146105690</t>
  </si>
  <si>
    <t>Unknown 6</t>
  </si>
  <si>
    <t>3472854477</t>
  </si>
  <si>
    <t>Unknown 7</t>
  </si>
  <si>
    <t>9173243276</t>
  </si>
  <si>
    <t>Unknown 8</t>
  </si>
  <si>
    <t>7187300084</t>
  </si>
  <si>
    <t>Unknown 9</t>
  </si>
  <si>
    <t>Fall 2021</t>
  </si>
  <si>
    <t>9175776213</t>
  </si>
  <si>
    <t>jh6135@nyu.edu</t>
  </si>
  <si>
    <t>Unknown 10</t>
  </si>
  <si>
    <t>Unknown 11</t>
  </si>
  <si>
    <t>9084323705</t>
  </si>
  <si>
    <t>amu233@nyu.edu</t>
  </si>
  <si>
    <t>Unknown 12</t>
  </si>
  <si>
    <t>4372480719</t>
  </si>
  <si>
    <t>Yujia</t>
  </si>
  <si>
    <t>yz8619@nyu.edu</t>
  </si>
  <si>
    <t>Unknown 13</t>
  </si>
  <si>
    <t>7188076464</t>
  </si>
  <si>
    <t>Unknown 14</t>
  </si>
  <si>
    <t>Spring 2022</t>
  </si>
  <si>
    <t>9172886613</t>
  </si>
  <si>
    <t>Unknown 15</t>
  </si>
  <si>
    <t>9179414043</t>
  </si>
  <si>
    <t>Unknown 16</t>
  </si>
  <si>
    <t>6506650819</t>
  </si>
  <si>
    <t>Unknown 17</t>
  </si>
  <si>
    <t>Unknown 18</t>
  </si>
  <si>
    <t>Spring 2021, Fall 2021</t>
  </si>
  <si>
    <t>Unknown 19</t>
  </si>
  <si>
    <t>9177965132</t>
  </si>
  <si>
    <t>Unknown 20</t>
  </si>
  <si>
    <t>6319213311</t>
  </si>
  <si>
    <t>Unknown 21</t>
  </si>
  <si>
    <t>Unknown 22</t>
  </si>
  <si>
    <t>Summer 2022</t>
  </si>
  <si>
    <t>818095027198</t>
  </si>
  <si>
    <t>Unknown 23</t>
  </si>
  <si>
    <t>5163617142</t>
  </si>
  <si>
    <t>Unknown 24</t>
  </si>
  <si>
    <t>Unknown 25</t>
  </si>
  <si>
    <t>9179157450</t>
  </si>
  <si>
    <t>Unknown 26</t>
  </si>
  <si>
    <t>9493077999</t>
  </si>
  <si>
    <t>Unknown 27</t>
  </si>
  <si>
    <t>7324394614</t>
  </si>
  <si>
    <t>Unknown 28</t>
  </si>
  <si>
    <t>Unknown 29</t>
  </si>
  <si>
    <t>Fall 2022</t>
  </si>
  <si>
    <t>Unknown 30</t>
  </si>
  <si>
    <t>Spring 2021, Spring 2022</t>
  </si>
  <si>
    <t>7035544363</t>
  </si>
  <si>
    <t>morgan.l.petkovich@gmail.com</t>
  </si>
  <si>
    <t>Unknown 31</t>
  </si>
  <si>
    <t>9175459917</t>
  </si>
  <si>
    <t>Unknown 32</t>
  </si>
  <si>
    <t>6142048686</t>
  </si>
  <si>
    <t>megankish51@gmail.com</t>
  </si>
  <si>
    <t>Unknown 33</t>
  </si>
  <si>
    <t>5167760305</t>
  </si>
  <si>
    <t>Unknown 34</t>
  </si>
  <si>
    <t>2067784915</t>
  </si>
  <si>
    <t>rbm9962@nyu.edu</t>
  </si>
  <si>
    <t>Unknown 35</t>
  </si>
  <si>
    <t>Unknown 36</t>
  </si>
  <si>
    <t>7329910988</t>
  </si>
  <si>
    <t>Unknown 37</t>
  </si>
  <si>
    <t>2012803370</t>
  </si>
  <si>
    <t>Unknown 38</t>
  </si>
  <si>
    <t>9174779660</t>
  </si>
  <si>
    <t>Unknown 39</t>
  </si>
  <si>
    <t>5166553589</t>
  </si>
  <si>
    <t>Unknown 40</t>
  </si>
  <si>
    <t>Unknown 41</t>
  </si>
  <si>
    <t>9293693135</t>
  </si>
  <si>
    <t>Unknown 42</t>
  </si>
  <si>
    <t>3109630229</t>
  </si>
  <si>
    <t>Unknown 43</t>
  </si>
  <si>
    <t>Unknown 44</t>
  </si>
  <si>
    <t>Unknown 45</t>
  </si>
  <si>
    <t>Spring 2022, Summer 2022, Fall 2022</t>
  </si>
  <si>
    <t>9178422014</t>
  </si>
  <si>
    <t>Unknown 46</t>
  </si>
  <si>
    <t>9737220861</t>
  </si>
  <si>
    <t>Unknown 47</t>
  </si>
  <si>
    <t>7867248882</t>
  </si>
  <si>
    <t>Unknown 48</t>
  </si>
  <si>
    <t>Unknown 49</t>
  </si>
  <si>
    <t>6464922954</t>
  </si>
  <si>
    <t>Unknown 50</t>
  </si>
  <si>
    <t>9174282211</t>
  </si>
  <si>
    <t>Unknown 51</t>
  </si>
  <si>
    <t>6462587203</t>
  </si>
  <si>
    <t>Unknown 52</t>
  </si>
  <si>
    <t>3477062245</t>
  </si>
  <si>
    <t>Unknown 53</t>
  </si>
  <si>
    <t>7183089803</t>
  </si>
  <si>
    <t>Unknown 54</t>
  </si>
  <si>
    <t>6462586417</t>
  </si>
  <si>
    <t>Unknown 55</t>
  </si>
  <si>
    <t>Unknown 56</t>
  </si>
  <si>
    <t>9172911169</t>
  </si>
  <si>
    <t>Unknown 57</t>
  </si>
  <si>
    <t>Unknown 58</t>
  </si>
  <si>
    <t>5164763999</t>
  </si>
  <si>
    <t>Unknown 59</t>
  </si>
  <si>
    <t>6319921138</t>
  </si>
  <si>
    <t>Unknown 60</t>
  </si>
  <si>
    <t>5169244924</t>
  </si>
  <si>
    <t>Unknown 61</t>
  </si>
  <si>
    <t>6466512537</t>
  </si>
  <si>
    <t>Unknown 62</t>
  </si>
  <si>
    <t>2405959733</t>
  </si>
  <si>
    <t>Unknown 63</t>
  </si>
  <si>
    <t>4152057867</t>
  </si>
  <si>
    <t>Unknown 64</t>
  </si>
  <si>
    <t>5044325999</t>
  </si>
  <si>
    <t>Unknown 65</t>
  </si>
  <si>
    <t>3474718058</t>
  </si>
  <si>
    <t>Unknown 66</t>
  </si>
  <si>
    <t>9179910647</t>
  </si>
  <si>
    <t>Unknown 67</t>
  </si>
  <si>
    <t>9179725353</t>
  </si>
  <si>
    <t>Unknown 68</t>
  </si>
  <si>
    <t>Unknown 69</t>
  </si>
  <si>
    <t>Unknown 70</t>
  </si>
  <si>
    <t>Spring 2023</t>
  </si>
  <si>
    <t>Unknown 71</t>
  </si>
  <si>
    <t>1234567890</t>
  </si>
  <si>
    <t>Rachel Turner-Benson</t>
  </si>
  <si>
    <t>Client Dropped</t>
  </si>
  <si>
    <t>9178307686</t>
  </si>
  <si>
    <t>mm1217@nyu.edu</t>
  </si>
  <si>
    <t>Max Amerongen</t>
  </si>
  <si>
    <t>8455006269</t>
  </si>
  <si>
    <t>Unknown 72</t>
  </si>
  <si>
    <t>9177039144</t>
  </si>
  <si>
    <t>Unknown 73</t>
  </si>
  <si>
    <t>3017676967</t>
  </si>
  <si>
    <t>Unknown 74</t>
  </si>
  <si>
    <t>6093068744</t>
  </si>
  <si>
    <t>Unknown 75</t>
  </si>
  <si>
    <t>Priority 2</t>
  </si>
  <si>
    <t>8452708101</t>
  </si>
  <si>
    <t>Scott Wojciechowski</t>
  </si>
  <si>
    <t>Priority 1</t>
  </si>
  <si>
    <t>8504623158</t>
  </si>
  <si>
    <t>bradniz93@gmail.com</t>
  </si>
  <si>
    <t>Unknown 76</t>
  </si>
  <si>
    <t>7187024163</t>
  </si>
  <si>
    <t>og2120@nyu.edu</t>
  </si>
  <si>
    <t>Mary Krasnisky</t>
  </si>
  <si>
    <t>UNRESPONSIVE</t>
  </si>
  <si>
    <t>Coach Dropped</t>
  </si>
  <si>
    <t>Unassigned</t>
  </si>
  <si>
    <t>3104891584</t>
  </si>
  <si>
    <t>Reginald Blake</t>
  </si>
  <si>
    <t>6094338177</t>
  </si>
  <si>
    <t>Coach Profile- Sonja Ernst- Fall 2023</t>
  </si>
  <si>
    <t>6464922955</t>
  </si>
  <si>
    <t>Lehan</t>
  </si>
  <si>
    <t>Ouyang</t>
  </si>
  <si>
    <t>646-492-2955</t>
  </si>
  <si>
    <t>6145574856</t>
  </si>
  <si>
    <t>Coach profile- Robin Howard- Fall 2023</t>
  </si>
  <si>
    <t>Unknown 77</t>
  </si>
  <si>
    <t>6302403490</t>
  </si>
  <si>
    <t>Coach Profile- Lori Feldman- Fall 2023</t>
  </si>
  <si>
    <t>5857948550</t>
  </si>
  <si>
    <t>Iris</t>
  </si>
  <si>
    <t>Esquilin</t>
  </si>
  <si>
    <t>585-794-8550</t>
  </si>
  <si>
    <t>9133257313</t>
  </si>
  <si>
    <t>Coach Profile- Robert Buckner- Fall 2023</t>
  </si>
  <si>
    <t>7605865012</t>
  </si>
  <si>
    <t>Beth</t>
  </si>
  <si>
    <t>Singleton</t>
  </si>
  <si>
    <t>760-586-5012</t>
  </si>
  <si>
    <t>9789922028</t>
  </si>
  <si>
    <t>Coach profile- Todd Gerspach- Fall 2023</t>
  </si>
  <si>
    <t>3475925683</t>
  </si>
  <si>
    <t>Johan</t>
  </si>
  <si>
    <t>Arenas</t>
  </si>
  <si>
    <t>347-592-5683</t>
  </si>
  <si>
    <t>7326164342</t>
  </si>
  <si>
    <t>Coach profile- Peter Accettura- Fall 2023</t>
  </si>
  <si>
    <t>6318797375</t>
  </si>
  <si>
    <t>McCarty</t>
  </si>
  <si>
    <t>631-879-7375</t>
  </si>
  <si>
    <t>9087703073</t>
  </si>
  <si>
    <t>Coach Profile- Erinn Como- Fall 2023</t>
  </si>
  <si>
    <t>2709293938</t>
  </si>
  <si>
    <t>Cliffton</t>
  </si>
  <si>
    <t>Caro</t>
  </si>
  <si>
    <t>270-929-3938</t>
  </si>
  <si>
    <t>5188130514</t>
  </si>
  <si>
    <t xml:space="preserve"> Coach Profile- Leigh Garrison- Fall 2023</t>
  </si>
  <si>
    <t>3129780099</t>
  </si>
  <si>
    <t>Micheal</t>
  </si>
  <si>
    <t>MooYin</t>
  </si>
  <si>
    <t>312-978-0099</t>
  </si>
  <si>
    <t>Coach Profile- Allison Plesur- Fall 2023</t>
  </si>
  <si>
    <t>9376578570</t>
  </si>
  <si>
    <t>Brittany</t>
  </si>
  <si>
    <t>Bell</t>
  </si>
  <si>
    <t>937-657-8570</t>
  </si>
  <si>
    <t>2406065300</t>
  </si>
  <si>
    <t>Coach Profile- Rebecca Ashery- Fall 2023</t>
  </si>
  <si>
    <t>7013405552</t>
  </si>
  <si>
    <t>Mollenauer</t>
  </si>
  <si>
    <t>701-340-5552</t>
  </si>
  <si>
    <t>WAITLISTED DUE TO VET DROPPING</t>
  </si>
  <si>
    <t>9083999315</t>
  </si>
  <si>
    <t>Coach Profile- Virginia Galderi- Fall 2023</t>
  </si>
  <si>
    <t>6065683405</t>
  </si>
  <si>
    <t>Hassana</t>
  </si>
  <si>
    <t>Pretlow</t>
  </si>
  <si>
    <t>606-568-3405</t>
  </si>
  <si>
    <t>4133202787</t>
  </si>
  <si>
    <t>Coach Profile- Annemarie Heath- Fall 2023</t>
  </si>
  <si>
    <t>Waitlisted</t>
  </si>
  <si>
    <t>Coaches Profile- Gail Gluckman- Fall 2023</t>
  </si>
  <si>
    <t>3473733733</t>
  </si>
  <si>
    <t>Denzel</t>
  </si>
  <si>
    <t>Jimenez</t>
  </si>
  <si>
    <t>347-373-3733</t>
  </si>
  <si>
    <t>9175199305</t>
  </si>
  <si>
    <t xml:space="preserve"> Coach Profile- Mariam Tabatadze- Fall 2023</t>
  </si>
  <si>
    <t>7169130341</t>
  </si>
  <si>
    <t>Brandt</t>
  </si>
  <si>
    <t>716-913-0341</t>
  </si>
  <si>
    <t>7322666572</t>
  </si>
  <si>
    <t>Coach Profile- Frank Schmidt- Fall 2023</t>
  </si>
  <si>
    <t>3138281341</t>
  </si>
  <si>
    <t>Demond</t>
  </si>
  <si>
    <t>Glover</t>
  </si>
  <si>
    <t>313-828-1341</t>
  </si>
  <si>
    <t>9174958205</t>
  </si>
  <si>
    <t>Coach Profile- Judy Romeo- Fall 2023</t>
  </si>
  <si>
    <t>9043272313</t>
  </si>
  <si>
    <t>Fenton</t>
  </si>
  <si>
    <t>Reese Jr.</t>
  </si>
  <si>
    <t>904-327-2313</t>
  </si>
  <si>
    <t>Coach Profile- Michelle Machado- Fall 2023</t>
  </si>
  <si>
    <t>summer 2023</t>
  </si>
  <si>
    <t>7183141527</t>
  </si>
  <si>
    <t>Coach Profile-Elyssa Emith- Fall 2023</t>
  </si>
  <si>
    <t>6463926667</t>
  </si>
  <si>
    <t>Min</t>
  </si>
  <si>
    <t>Pan</t>
  </si>
  <si>
    <t>646-392-6667</t>
  </si>
  <si>
    <t>9/16/24 reached out to change email from ESmith62@fordham.edu and ask if she was still on our coaches list. Response will ask her if she wants to be added to our waitlist.</t>
  </si>
  <si>
    <t>3233632240</t>
  </si>
  <si>
    <t>mlr396@nyu.edu</t>
  </si>
  <si>
    <t>Coach Profile- Marni Chaikin- Fall 2023</t>
  </si>
  <si>
    <t>Sherida</t>
  </si>
  <si>
    <t>Marshall</t>
  </si>
  <si>
    <t>5183127032</t>
  </si>
  <si>
    <t>Coach Profile Katie Navarra-Bradley SPRING 2024</t>
  </si>
  <si>
    <t>8594689891</t>
  </si>
  <si>
    <t>Reno</t>
  </si>
  <si>
    <t>859-468-9891</t>
  </si>
  <si>
    <t>2017742414</t>
  </si>
  <si>
    <t>8138503586</t>
  </si>
  <si>
    <t>Ohler</t>
  </si>
  <si>
    <t>813-850-3586</t>
  </si>
  <si>
    <t>2400877102</t>
  </si>
  <si>
    <t>Brymer</t>
  </si>
  <si>
    <t>240-087-7102</t>
  </si>
  <si>
    <t>Fall 2023</t>
  </si>
  <si>
    <t>6092164528</t>
  </si>
  <si>
    <t>Unknown 78</t>
  </si>
  <si>
    <t>7048686676</t>
  </si>
  <si>
    <t>Grichanchenko</t>
  </si>
  <si>
    <t>704-868-6676</t>
  </si>
  <si>
    <t xml:space="preserve">Client dropped due to death of his father unable to engage with Coach would not respond and then did not show for scheduled meetings. </t>
  </si>
  <si>
    <t>9177214432</t>
  </si>
  <si>
    <t>4140412325</t>
  </si>
  <si>
    <t>Kayla</t>
  </si>
  <si>
    <t>Bryant</t>
  </si>
  <si>
    <t>414-041-2325</t>
  </si>
  <si>
    <t>7323258391</t>
  </si>
  <si>
    <t>9169755487</t>
  </si>
  <si>
    <t>Kelley</t>
  </si>
  <si>
    <t>Doyle</t>
  </si>
  <si>
    <t>916-975-5487</t>
  </si>
  <si>
    <t>DROPPED OUT OF THE COHORT- TOO BUSY</t>
  </si>
  <si>
    <t>Client dropped First and Coach was also too Busy</t>
  </si>
  <si>
    <t>9086256743</t>
  </si>
  <si>
    <t>7865236887</t>
  </si>
  <si>
    <t>Nana</t>
  </si>
  <si>
    <t>Atakoradarkoh</t>
  </si>
  <si>
    <t>Wanted to meet less with her coach and stopped being responsive to VCP and to her Coach</t>
  </si>
  <si>
    <t>6462654631</t>
  </si>
  <si>
    <t>F-Coach Profile Template</t>
  </si>
  <si>
    <t>9173486738</t>
  </si>
  <si>
    <t>818022701614</t>
  </si>
  <si>
    <t>2015391970</t>
  </si>
  <si>
    <t>7325470550</t>
  </si>
  <si>
    <t>4014800259</t>
  </si>
  <si>
    <t>3167088029</t>
  </si>
  <si>
    <t>George</t>
  </si>
  <si>
    <t>316-708-8029</t>
  </si>
  <si>
    <t>6097900204</t>
  </si>
  <si>
    <t>8508145723</t>
  </si>
  <si>
    <t>Yarbrough</t>
  </si>
  <si>
    <t>850-814-5723</t>
  </si>
  <si>
    <t>9143846173</t>
  </si>
  <si>
    <t>6512106005</t>
  </si>
  <si>
    <t>Bonnie</t>
  </si>
  <si>
    <t>O'hara Graff</t>
  </si>
  <si>
    <t>651-210-6005</t>
  </si>
  <si>
    <t>5038071165</t>
  </si>
  <si>
    <t xml:space="preserve">sheridamarshall4@gmail.com Remind Fenton to reach out to her for group coaching </t>
  </si>
  <si>
    <t>2819842075</t>
  </si>
  <si>
    <t>Tristan</t>
  </si>
  <si>
    <t>281-984-2075</t>
  </si>
  <si>
    <t>3905902848</t>
  </si>
  <si>
    <t>Laura</t>
  </si>
  <si>
    <t>Hartman</t>
  </si>
  <si>
    <t>390-590-2848</t>
  </si>
  <si>
    <t>9176938156</t>
  </si>
  <si>
    <t>6193219831</t>
  </si>
  <si>
    <t>Marianna</t>
  </si>
  <si>
    <t>Filigheddu</t>
  </si>
  <si>
    <t>(619) 321-9831</t>
  </si>
  <si>
    <t>6/4/2024 Andrew has observed that the KFA Learning Tool does not have coursework for those interested in Production and Media learning. He has a background in creating such online courses. Fenton to mention to KFA later this week.</t>
  </si>
  <si>
    <t>4074749508</t>
  </si>
  <si>
    <t>6462267397</t>
  </si>
  <si>
    <t>sheridamarshall4@gmail.com Do we know why they dropped? We want to add the notes here.</t>
  </si>
  <si>
    <t>2014017211</t>
  </si>
  <si>
    <t>Was matched with Emily Mather, but Emily paused due to medical reasons. Switched to Phil on 6/12/24</t>
  </si>
  <si>
    <t>9792203510</t>
  </si>
  <si>
    <t>Group Coaching sheridamarshall4@gmail.com</t>
  </si>
  <si>
    <t>8066760698</t>
  </si>
  <si>
    <t>7133856388</t>
  </si>
  <si>
    <t>2012594715</t>
  </si>
  <si>
    <t>3039292246</t>
  </si>
  <si>
    <t>Nancy</t>
  </si>
  <si>
    <t>Harless</t>
  </si>
  <si>
    <t>303-929-2246</t>
  </si>
  <si>
    <t>7692314945</t>
  </si>
  <si>
    <t>9179771587</t>
  </si>
  <si>
    <t>8136503586</t>
  </si>
  <si>
    <t>813-650-3586</t>
  </si>
  <si>
    <t>8326003630</t>
  </si>
  <si>
    <t>4692475988</t>
  </si>
  <si>
    <t>8134316840</t>
  </si>
  <si>
    <t>Deborah</t>
  </si>
  <si>
    <t>Dempsey</t>
  </si>
  <si>
    <t>813-431-6840</t>
  </si>
  <si>
    <t>2025101274</t>
  </si>
  <si>
    <t>7184138164</t>
  </si>
  <si>
    <t>718-413-8164</t>
  </si>
  <si>
    <t>Extended with client till September 20, 2024 - KG</t>
  </si>
  <si>
    <t>6105177699</t>
  </si>
  <si>
    <t>2019572313</t>
  </si>
  <si>
    <t>3373530145</t>
  </si>
  <si>
    <t>Justin</t>
  </si>
  <si>
    <t>337-353-0145</t>
  </si>
  <si>
    <t>2147291282</t>
  </si>
  <si>
    <t>9296845102</t>
  </si>
  <si>
    <t>Seijun</t>
  </si>
  <si>
    <t>Hara</t>
  </si>
  <si>
    <t>929-684-5102</t>
  </si>
  <si>
    <t>Extended with client till August 30, 2024 - KG</t>
  </si>
  <si>
    <t>McCormack</t>
  </si>
  <si>
    <t>Veteran Michael McCormack was unresponsive to Coach and VCP outreach.</t>
  </si>
  <si>
    <t>9735909838</t>
  </si>
  <si>
    <t>6505216541</t>
  </si>
  <si>
    <t>9176086510</t>
  </si>
  <si>
    <t>9174943699</t>
  </si>
  <si>
    <t>7345900249</t>
  </si>
  <si>
    <t>Ralph</t>
  </si>
  <si>
    <t>Bogan</t>
  </si>
  <si>
    <t>6316803363</t>
  </si>
  <si>
    <t>3176585480</t>
  </si>
  <si>
    <t>TOHEEB</t>
  </si>
  <si>
    <t>ADEBOLA</t>
  </si>
  <si>
    <t>317-658-5480</t>
  </si>
  <si>
    <t>3475951411</t>
  </si>
  <si>
    <t>There was a miscommunication between Deb, Ola, and Sherida. Deb decided she didnt want to be with Ola anymore. We rematched her.</t>
  </si>
  <si>
    <t>4128486052</t>
  </si>
  <si>
    <t>3109610194</t>
  </si>
  <si>
    <t>Smyth</t>
  </si>
  <si>
    <t>310-961-0194</t>
  </si>
  <si>
    <t>7322588309</t>
  </si>
  <si>
    <t>4102185374</t>
  </si>
  <si>
    <t>Stacey</t>
  </si>
  <si>
    <t>Shade-Ware</t>
  </si>
  <si>
    <t>410-218-5374</t>
  </si>
  <si>
    <t>6464687982</t>
  </si>
  <si>
    <t>Ihab</t>
  </si>
  <si>
    <t>Fayoumi</t>
  </si>
  <si>
    <t>646-468-7982</t>
  </si>
  <si>
    <t>Fenton had to refer him to other services</t>
  </si>
  <si>
    <t>8324744116</t>
  </si>
  <si>
    <t>3237181660</t>
  </si>
  <si>
    <t>Ariana</t>
  </si>
  <si>
    <t>Slater</t>
  </si>
  <si>
    <t>323-718-1660</t>
  </si>
  <si>
    <t>2815093443</t>
  </si>
  <si>
    <t>28107402283</t>
  </si>
  <si>
    <t>7343582614</t>
  </si>
  <si>
    <t>3477514736</t>
  </si>
  <si>
    <t>5712630206</t>
  </si>
  <si>
    <t>Brandy</t>
  </si>
  <si>
    <t>Schantz</t>
  </si>
  <si>
    <t>571-263-0206</t>
  </si>
  <si>
    <t>5705731792</t>
  </si>
  <si>
    <t>9172706825</t>
  </si>
  <si>
    <t>Sonia</t>
  </si>
  <si>
    <t>King</t>
  </si>
  <si>
    <t>917-270-6825</t>
  </si>
  <si>
    <t>6308700303</t>
  </si>
  <si>
    <t>9176535119</t>
  </si>
  <si>
    <t>3104291294</t>
  </si>
  <si>
    <t>8087793266</t>
  </si>
  <si>
    <t>Melissa</t>
  </si>
  <si>
    <t>Rodriguez-Joseph</t>
  </si>
  <si>
    <t xml:space="preserve">Heather notified me that Louis Fioccola had assisted her with getting Melissa other services. </t>
  </si>
  <si>
    <t>2038206655</t>
  </si>
  <si>
    <t>Llanos</t>
  </si>
  <si>
    <t xml:space="preserve">megllanos24@gmail.com </t>
  </si>
  <si>
    <t>9173489799</t>
  </si>
  <si>
    <t>Shadesha</t>
  </si>
  <si>
    <t>Stevenson</t>
  </si>
  <si>
    <t>Notified Coach Megan Libby that we have suspended Shadesha Stevenson's enrollment (nonresponsive)...;This is a later start in the cohort (10/20/2024)</t>
  </si>
  <si>
    <t>6097514786</t>
  </si>
  <si>
    <t>Morrow</t>
  </si>
  <si>
    <t>6095773747</t>
  </si>
  <si>
    <t>8177979974</t>
  </si>
  <si>
    <t>Jose</t>
  </si>
  <si>
    <t>7036776942</t>
  </si>
  <si>
    <t>7037890650</t>
  </si>
  <si>
    <t>Salles</t>
  </si>
  <si>
    <t xml:space="preserve">Client did not respond to any outreach. Notified coach and client on 11/20 that VCP was suspending the engagement. </t>
  </si>
  <si>
    <t>5189370511</t>
  </si>
  <si>
    <t>6145378831</t>
  </si>
  <si>
    <t>Jermichael</t>
  </si>
  <si>
    <t>Hill</t>
  </si>
  <si>
    <t>2015321937</t>
  </si>
  <si>
    <t>7187173141</t>
  </si>
  <si>
    <t>Kendall</t>
  </si>
  <si>
    <t>Reached out  to Peter about a potential match. He is booked but keep him on the Waitlist for 2025.</t>
  </si>
  <si>
    <t>9144792373</t>
  </si>
  <si>
    <t>Reached out to Jenny about a potential match. She is in Europe and is not available until early November. Asked to be kept on waitlist for 2025.</t>
  </si>
  <si>
    <t>7328223192</t>
  </si>
  <si>
    <t>9089221311</t>
  </si>
  <si>
    <t>Molina</t>
  </si>
  <si>
    <t>7323101250</t>
  </si>
  <si>
    <t>2183419761</t>
  </si>
  <si>
    <t xml:space="preserve">Crystal </t>
  </si>
  <si>
    <t xml:space="preserve">Phillips </t>
  </si>
  <si>
    <t xml:space="preserve">Coach and Client both notified VCP that Crystal cannot continue due to health concerns. </t>
  </si>
  <si>
    <t>9175996000</t>
  </si>
  <si>
    <t>9174193563</t>
  </si>
  <si>
    <t>Shraddha</t>
  </si>
  <si>
    <t>Meshram</t>
  </si>
  <si>
    <t>3152768841</t>
  </si>
  <si>
    <t>7807193505</t>
  </si>
  <si>
    <t>Kennedie</t>
  </si>
  <si>
    <t>Giesbrecht</t>
  </si>
  <si>
    <t>7143215372</t>
  </si>
  <si>
    <t>9176281014</t>
  </si>
  <si>
    <t>Carol notified us that she is busy until next year.</t>
  </si>
  <si>
    <t>9173495778</t>
  </si>
  <si>
    <t>Shane</t>
  </si>
  <si>
    <t>Duffy</t>
  </si>
  <si>
    <t>8567766775</t>
  </si>
  <si>
    <t>6304183923</t>
  </si>
  <si>
    <t>Fabros</t>
  </si>
  <si>
    <t>Client John Fabros withdrew due to travel schedule.</t>
  </si>
  <si>
    <t>2016474037</t>
  </si>
  <si>
    <t>Elvis</t>
  </si>
  <si>
    <t>Taveras</t>
  </si>
  <si>
    <t>Coach Michelle Jarvis reached out with concerns about handling a client with her current school workload and asked to be prioritized for the next cohort. Fenton approved her being prioritized for the next cohort in January. She will remain Priority 1</t>
  </si>
  <si>
    <t>7048405427</t>
  </si>
  <si>
    <t>4107269345</t>
  </si>
  <si>
    <t>5167437698</t>
  </si>
  <si>
    <t>7034866614</t>
  </si>
  <si>
    <t>Avery</t>
  </si>
  <si>
    <t>Family emergency prevented Avery from connecting and getting started with coach Lenore. Tamara spoke with Avery 12/9 and we are moving him to January cohort, now that he will be returning home from family crisis. FastTrack for the cohort with a late applicant...; Fenton wants her contact information</t>
  </si>
  <si>
    <t>919176324252</t>
  </si>
  <si>
    <t xml:space="preserve">Located in India. phone number is India (+91) 91763 24252. Inquired if VCP can work with her time zone difference. I let her know that based on time zones if we expand our global reach, we will keep her in mind. 
</t>
  </si>
  <si>
    <t>8475259270</t>
  </si>
  <si>
    <t>9732238530</t>
  </si>
  <si>
    <t>8622722600</t>
  </si>
  <si>
    <t xml:space="preserve">Leticia </t>
  </si>
  <si>
    <t>Neal</t>
  </si>
  <si>
    <t xml:space="preserve">Client Leticia Neal was not responsive to any engagement outreach. </t>
  </si>
  <si>
    <t>7579513234</t>
  </si>
  <si>
    <t>Salina</t>
  </si>
  <si>
    <t>Harrison</t>
  </si>
  <si>
    <t xml:space="preserve">Client Salina Harrison notified Coach Dorothy Davis that she was also enrolled in a 14 week coaching program by her PCM, and she cannot handle two Coaching programs at the same time. </t>
  </si>
  <si>
    <t>4075876806</t>
  </si>
  <si>
    <t>Chardo</t>
  </si>
  <si>
    <t>Richardson</t>
  </si>
  <si>
    <t xml:space="preserve">Coach Leigh Watts notified us that he is not participating this semester. His message indicated that we had sent him the AgileBrain password email in error, which led us to believe Leigh possibly missed the Coach Match email. However in checking our records, he has declined all meetings and did not respond to any  Internal Engagement. He also did not respond to phone call, email or text to clarify the Coach participation matter. Asked him to respond by 12 noon 9/18, No response. </t>
  </si>
  <si>
    <t>9094868978</t>
  </si>
  <si>
    <t>Martin</t>
  </si>
  <si>
    <t>8087794058</t>
  </si>
  <si>
    <t>Christian</t>
  </si>
  <si>
    <t>3208282097</t>
  </si>
  <si>
    <t>Gabriel</t>
  </si>
  <si>
    <t>Sanchez</t>
  </si>
  <si>
    <t xml:space="preserve">Coach Nicole O'Brien dropped due to her schedule. This is her second time dropping after being matched. </t>
  </si>
  <si>
    <t>Coach Angela Gomez is out of the country and cannot start the coaching journey with Nicole Molina. VCP made the decision to rematch Nicole today 10/4 and assign Angela a new client when she is back in the country. She is expected to return 10/15/2024</t>
  </si>
  <si>
    <t>5013192156</t>
  </si>
  <si>
    <t xml:space="preserve">Ibrahim Battle </t>
  </si>
  <si>
    <t>Client Dana Battle withdrew from program via text to Internal Engagement contact Andra</t>
  </si>
  <si>
    <t>7802009139</t>
  </si>
  <si>
    <t>Janith</t>
  </si>
  <si>
    <t>Ranaweera</t>
  </si>
  <si>
    <t>7703551281</t>
  </si>
  <si>
    <t>Andrews</t>
  </si>
  <si>
    <t>7065700879</t>
  </si>
  <si>
    <t>Stoltz</t>
  </si>
  <si>
    <t xml:space="preserve">Coach Gena Lentz dropped due to unexpected family caretaking responsibilities. </t>
  </si>
  <si>
    <t>9173827096</t>
  </si>
  <si>
    <t>Francis</t>
  </si>
  <si>
    <t xml:space="preserve">Coach Kirsten notified Louis that Nicole was dropping. Louis spoke with client Nicole Francis. She is looking for other resources and has found them. She is not looking for coaching services at this time. </t>
  </si>
  <si>
    <t>8137203925</t>
  </si>
  <si>
    <t>Bartolomei</t>
  </si>
  <si>
    <t xml:space="preserve">Client Gabriel Bartolomei is pursuing his Masters and cannot commit to meetings at this time. </t>
  </si>
  <si>
    <t xml:space="preserve">Coach Meaghan was removed due to Coach behavorial issues. Meaghan will not be waitlisted. </t>
  </si>
  <si>
    <t>5753137833</t>
  </si>
  <si>
    <t>Davila</t>
  </si>
  <si>
    <t>2817402283</t>
  </si>
  <si>
    <t>5126880220</t>
  </si>
  <si>
    <t>anna</t>
  </si>
  <si>
    <t>hall</t>
  </si>
  <si>
    <t>9518428899</t>
  </si>
  <si>
    <t xml:space="preserve">Marie </t>
  </si>
  <si>
    <t>Wilde</t>
  </si>
  <si>
    <t xml:space="preserve">Client Marie Wilde has notified Louis Fioccola that she'd like to end the coaching engagement as she is pursuing other resources/guidance for her writing aspirations.  </t>
  </si>
  <si>
    <t>9137778113</t>
  </si>
  <si>
    <t xml:space="preserve">Client Matthew Smith notified Bonnie 10/8 that he is dropping from the program at this time. </t>
  </si>
  <si>
    <t>8146738160</t>
  </si>
  <si>
    <t xml:space="preserve">Client Chardo Richardson withdrew from cohort after not hearing from Coach Leslie Wheeling. This was the second coach Chardo had been assigned, the first coach  Leigh Watts withdrew. </t>
  </si>
  <si>
    <t xml:space="preserve">   </t>
  </si>
  <si>
    <t>7603901660</t>
  </si>
  <si>
    <t>Lina</t>
  </si>
  <si>
    <t>Downing</t>
  </si>
  <si>
    <t xml:space="preserve">Katie reached out to site that she just moved and life is too chaotic at this time to coach, please consider her for a future cohort. </t>
  </si>
  <si>
    <t>Reached out  to Ellysa about a potential match. Ellysa is not available on her way to SHRM conference. Asked to be kept on waitlist for 2025.</t>
  </si>
  <si>
    <t>9084581265</t>
  </si>
  <si>
    <t>coachingscz21@gmail.com</t>
  </si>
  <si>
    <t>2/12/2025 Requested email change to remove zienkiewiczsc@gmail.com</t>
  </si>
  <si>
    <t>8604903686</t>
  </si>
  <si>
    <t>7576364816</t>
  </si>
  <si>
    <t>9193589981</t>
  </si>
  <si>
    <t>9172700649</t>
  </si>
  <si>
    <t>5513297044</t>
  </si>
  <si>
    <t>7329151507</t>
  </si>
  <si>
    <t>3035790230</t>
  </si>
  <si>
    <t>6095406592</t>
  </si>
  <si>
    <t>9176085378</t>
  </si>
  <si>
    <t>Human Resources</t>
  </si>
  <si>
    <t>9176022595</t>
  </si>
  <si>
    <t>Basile</t>
  </si>
  <si>
    <t>8625680416</t>
  </si>
  <si>
    <t>Personal Branding, Leadership Development</t>
  </si>
  <si>
    <t>2547027940</t>
  </si>
  <si>
    <t>Caren</t>
  </si>
  <si>
    <t>9739783473</t>
  </si>
  <si>
    <t>Human Resources, DEI</t>
  </si>
  <si>
    <t>3475783650</t>
  </si>
  <si>
    <t>Seon</t>
  </si>
  <si>
    <t>5164913986</t>
  </si>
  <si>
    <t>DEI</t>
  </si>
  <si>
    <t>4109539094</t>
  </si>
  <si>
    <t>Tyler</t>
  </si>
  <si>
    <t>Chen-Turner</t>
  </si>
  <si>
    <t>9176404325</t>
  </si>
  <si>
    <t>DEI, Communications &amp; Org Change</t>
  </si>
  <si>
    <t>3184022660</t>
  </si>
  <si>
    <t>Reginald</t>
  </si>
  <si>
    <t>Coatney</t>
  </si>
  <si>
    <t>6092875595</t>
  </si>
  <si>
    <t>Nonprofit</t>
  </si>
  <si>
    <t>3365772218</t>
  </si>
  <si>
    <t>Paula</t>
  </si>
  <si>
    <t>Canter</t>
  </si>
  <si>
    <t>7322427946</t>
  </si>
  <si>
    <t>6198506323</t>
  </si>
  <si>
    <t>Cardenas</t>
  </si>
  <si>
    <t>4103717933</t>
  </si>
  <si>
    <t>8507164251</t>
  </si>
  <si>
    <t>Samara</t>
  </si>
  <si>
    <t>Desrochers</t>
  </si>
  <si>
    <t xml:space="preserve">Client Samara dropped citing that her school schedule is too busy at this time. </t>
  </si>
  <si>
    <t>Veteran, Healthcare</t>
  </si>
  <si>
    <t>9789958229</t>
  </si>
  <si>
    <t>Santiago</t>
  </si>
  <si>
    <t>Giraldo</t>
  </si>
  <si>
    <t xml:space="preserve">Client Santiago is unable to continue to complete his Empower and Elevate phases due to the demands of school, and possibly other issues (Fenton is aware). </t>
  </si>
  <si>
    <t>2108849204</t>
  </si>
  <si>
    <t>2109287030</t>
  </si>
  <si>
    <t>Debbra</t>
  </si>
  <si>
    <t>DouglasAderinoye</t>
  </si>
  <si>
    <t xml:space="preserve">Client Debbra is on TYD and was unable to communicate, responded to last outreach that a future may be best. </t>
  </si>
  <si>
    <t>4127202106</t>
  </si>
  <si>
    <t>Career Development</t>
  </si>
  <si>
    <t>5073518337</t>
  </si>
  <si>
    <t>Agboola</t>
  </si>
  <si>
    <t>5515542518</t>
  </si>
  <si>
    <t>Human Resources, Career Development</t>
  </si>
  <si>
    <t>9179827609</t>
  </si>
  <si>
    <t>Brian</t>
  </si>
  <si>
    <t>Martinez</t>
  </si>
  <si>
    <t>Reached out to Genesis via text, and vm, no response, final letter requested status response by 4/7/25. No response, we will rematch client Brian Martinez</t>
  </si>
  <si>
    <t>9174499832</t>
  </si>
  <si>
    <t>6464644250</t>
  </si>
  <si>
    <t>2/13 from Jessica: Because of my teaching schedule and my participation in my NYU Coaching class, I am unable to attend your workshops. I hope that you will keep me in mind for future cohorts!</t>
  </si>
  <si>
    <t>3476172068</t>
  </si>
  <si>
    <t>Healthcare, Organizational Leadership</t>
  </si>
  <si>
    <t>5164249048</t>
  </si>
  <si>
    <t>Shawanna</t>
  </si>
  <si>
    <t xml:space="preserve">Client Shawanna Boyd has requested a new coach for the remainder of the cohort. Markes met with Fenton 4/6/25 and Markes will be waitlisted to be rematched. </t>
  </si>
  <si>
    <t>9177237421</t>
  </si>
  <si>
    <t>Edir</t>
  </si>
  <si>
    <t>Coronado</t>
  </si>
  <si>
    <t>7132135334</t>
  </si>
  <si>
    <t>Commercial Litigation</t>
  </si>
  <si>
    <t>2068985309</t>
  </si>
  <si>
    <t>Mckinley</t>
  </si>
  <si>
    <t>6465522647</t>
  </si>
  <si>
    <t>9736324557</t>
  </si>
  <si>
    <t>9159204616</t>
  </si>
  <si>
    <t>Veteran, Life Coaching</t>
  </si>
  <si>
    <t>2018971998</t>
  </si>
  <si>
    <t>Isiah</t>
  </si>
  <si>
    <t>2016745490</t>
  </si>
  <si>
    <t>9143003318</t>
  </si>
  <si>
    <t>6125992925</t>
  </si>
  <si>
    <t>2/11/25 Coach Anna Mangan withdrew from program</t>
  </si>
  <si>
    <t>2018740083</t>
  </si>
  <si>
    <t xml:space="preserve">Valerie is in the process of transitioning out of her job and will be available after July 2025. </t>
  </si>
  <si>
    <t>4156522745</t>
  </si>
  <si>
    <t>2676341466</t>
  </si>
  <si>
    <t>3303177831</t>
  </si>
  <si>
    <t>Sandra</t>
  </si>
  <si>
    <t>Cleary</t>
  </si>
  <si>
    <t xml:space="preserve">Client Sandy was unresponsive to Coach Heidi's outreach. Tamara reached out to Sandy via text 2/18/25 who informed us that she would be away for 3 weeks so she did not think she would participate. Sandy was unresponsive to the offer of meeting with Fenton. </t>
  </si>
  <si>
    <t>9734792398</t>
  </si>
  <si>
    <t>5204430072</t>
  </si>
  <si>
    <t>3609514111</t>
  </si>
  <si>
    <t>4807106125</t>
  </si>
  <si>
    <t>2/17/25 Lory met with Fenton and has been readded to the Waitlist...; 2/12 Coach Lory Lanese has dropped from the cohort citing other time commitments and schedule.</t>
  </si>
  <si>
    <t>Life Coaching, Career Development</t>
  </si>
  <si>
    <t>3372133045</t>
  </si>
  <si>
    <t>4/24/2025 Client Shawanna Boyd requested a 2nd new coach, didn't think it was going to work out...; new coach;....Client Assigned client Shawanna on 4/9 due to client request for a new coach</t>
  </si>
  <si>
    <t>3179030254</t>
  </si>
  <si>
    <t xml:space="preserve">Betty Lonis joins team 4/15 to replace coach Genesis Bravo who was unresponsive to our outreach efforts. </t>
  </si>
  <si>
    <t>3472762026</t>
  </si>
  <si>
    <t>7609378798</t>
  </si>
  <si>
    <t>2158881154</t>
  </si>
  <si>
    <t>5712869597</t>
  </si>
  <si>
    <t>2077456700</t>
  </si>
  <si>
    <t>8628462553</t>
  </si>
  <si>
    <t>4357704839</t>
  </si>
  <si>
    <t>6028208656</t>
  </si>
  <si>
    <t>4063045120</t>
  </si>
  <si>
    <t>Veteran, Government</t>
  </si>
  <si>
    <t>7194539866</t>
  </si>
  <si>
    <t>Kenyani</t>
  </si>
  <si>
    <t>Wright</t>
  </si>
  <si>
    <t>3472190463</t>
  </si>
  <si>
    <t>9843282665</t>
  </si>
  <si>
    <t>9176783784</t>
  </si>
  <si>
    <t>5202718131</t>
  </si>
  <si>
    <t>Resiliency Coaching</t>
  </si>
  <si>
    <t>7602243869</t>
  </si>
  <si>
    <t>Lovedy</t>
  </si>
  <si>
    <t>Carroll</t>
  </si>
  <si>
    <t>7069121158</t>
  </si>
  <si>
    <t>Melford</t>
  </si>
  <si>
    <t>Ernest</t>
  </si>
  <si>
    <t xml:space="preserve">3/5 Melford Ernest responded to VCP outreach about status and requested to be waitlisted until the summer, he is on a mission and will not be able to participate. </t>
  </si>
  <si>
    <t>Coach Heather Rivard retired 2/10/25 and will not be available to coach until Fall 2025.</t>
  </si>
  <si>
    <t>Adult Education, Leadership Development</t>
  </si>
  <si>
    <t>4084255801</t>
  </si>
  <si>
    <t>Itzel</t>
  </si>
  <si>
    <t>Barrera</t>
  </si>
  <si>
    <t>Veteran, Career Development</t>
  </si>
  <si>
    <t>3123910361</t>
  </si>
  <si>
    <t>Leadership Development, Educational Training, Organizational Management, Financial Management</t>
  </si>
  <si>
    <t>8166738060</t>
  </si>
  <si>
    <t>Sudheer</t>
  </si>
  <si>
    <t>Banala</t>
  </si>
  <si>
    <t>DEI, Leadership Development</t>
  </si>
  <si>
    <t>7065048337</t>
  </si>
  <si>
    <t>Scott</t>
  </si>
  <si>
    <t>Byers</t>
  </si>
  <si>
    <t>Nonprofit, Educational Training, Learning &amp; Development</t>
  </si>
  <si>
    <t>8082869851</t>
  </si>
  <si>
    <t xml:space="preserve">Jasmine </t>
  </si>
  <si>
    <t>Pakele</t>
  </si>
  <si>
    <t>Fanta notified Andra in a text that she is having some medical issues and would like Isiah to be assigned to another coach.</t>
  </si>
  <si>
    <t>Bilingual</t>
  </si>
  <si>
    <t>2027140811</t>
  </si>
  <si>
    <t>emily</t>
  </si>
  <si>
    <t>brearley</t>
  </si>
  <si>
    <t xml:space="preserve">Coach Kirsten Jense sent email w/ no explanation to withdraw. Fenton to respond. </t>
  </si>
  <si>
    <t>kendall</t>
  </si>
  <si>
    <t>gomez</t>
  </si>
  <si>
    <t xml:space="preserve">1/20/25 Coach Steve is no longer available, requested removal from mailing list; Client Kendall Gomez reached out to withdraw from the program due to missing many sessions because of personal matters. </t>
  </si>
  <si>
    <t>Human Resources, Nonprofit</t>
  </si>
  <si>
    <t>6318137609</t>
  </si>
  <si>
    <t>Covello</t>
  </si>
  <si>
    <t>Leadership Development, Organizational Development</t>
  </si>
  <si>
    <t>4437845335</t>
  </si>
  <si>
    <t>Adegboyega</t>
  </si>
  <si>
    <t>Aderinoye</t>
  </si>
  <si>
    <t>2/13/25 requested Summer cohort returning from vacation 6/13/25; 2/12/2025 Requested email change to remove zienkiewiczsc@gmail.com</t>
  </si>
  <si>
    <t>Leadership Development, Career Development</t>
  </si>
  <si>
    <t>2102043531</t>
  </si>
  <si>
    <t>Femi</t>
  </si>
  <si>
    <t>Veteran, Marriage Facilitator</t>
  </si>
  <si>
    <t>2032069984</t>
  </si>
  <si>
    <t>Bombard</t>
  </si>
  <si>
    <t xml:space="preserve">4/21/25 Shikina and Fenton discussed and agreed that Robert's coaching journey should end, as Robert is starting a IVMF program and it will be too much on his plate. </t>
  </si>
  <si>
    <t>Veteran</t>
  </si>
  <si>
    <t>4/4/25 VCP reached out to Avery to see if he wanted to suspend his coaching journey due to coach concerns since Avery has been hard to reach since birth of a new baby. Avery responded. "Yes please, I haven't found time at all to try and do any of the VCP work."</t>
  </si>
  <si>
    <t>Team Coaching, NLP Practitioner</t>
  </si>
  <si>
    <t>6023201336</t>
  </si>
  <si>
    <t>Andersen</t>
  </si>
  <si>
    <t>9142636749</t>
  </si>
  <si>
    <t>6172165475</t>
  </si>
  <si>
    <t>2033009431</t>
  </si>
  <si>
    <t>9148445802</t>
  </si>
  <si>
    <t>7817775104</t>
  </si>
  <si>
    <t>7327940534</t>
  </si>
  <si>
    <t>Career Development, Business Coaching</t>
  </si>
  <si>
    <t>6465982990</t>
  </si>
  <si>
    <t>Winnie</t>
  </si>
  <si>
    <t>Guo</t>
  </si>
  <si>
    <t>3012135430</t>
  </si>
  <si>
    <t>7874557063</t>
  </si>
  <si>
    <t>Career Development, Veteran</t>
  </si>
  <si>
    <t>2023601271</t>
  </si>
  <si>
    <t xml:space="preserve">Boubacar </t>
  </si>
  <si>
    <t>Diakhate</t>
  </si>
  <si>
    <t xml:space="preserve">Boubacar is trying to focus on completing MBA, thought he could handle both, but decided that he cannot. </t>
  </si>
  <si>
    <t>7034080403</t>
  </si>
  <si>
    <t>Spirituality</t>
  </si>
  <si>
    <t>Arne</t>
  </si>
  <si>
    <t>Nielsen</t>
  </si>
  <si>
    <t xml:space="preserve">Client missed two scheduled meetings with coach. Citing being overwhelmed to ID (Tamara). Escalated to coaching leadership to see if other services are needed. </t>
  </si>
  <si>
    <t>4255779904</t>
  </si>
  <si>
    <t>Conflict Resolution</t>
  </si>
  <si>
    <t>7/2/25 Laurel Gordon withdrew to program being more structured and time-consuming than realized</t>
  </si>
  <si>
    <t>Veteran, Career Coaching, Human Resources, Adult Education, MCC</t>
  </si>
  <si>
    <t>9287852472</t>
  </si>
  <si>
    <t>Geoffrey</t>
  </si>
  <si>
    <t>Barisano</t>
  </si>
  <si>
    <t>6/21/2025 Jason Sikora dropped citing multiple family issues.</t>
  </si>
  <si>
    <t>4049939898</t>
  </si>
  <si>
    <t>Veteran, Entrepreneur</t>
  </si>
  <si>
    <t>3175600906</t>
  </si>
  <si>
    <t>Jones</t>
  </si>
  <si>
    <t xml:space="preserve">Jennifer Jones needs to withdraw from the program due to her schedule. </t>
  </si>
  <si>
    <t>4067506639</t>
  </si>
  <si>
    <t>Veteran, Leadership Coaching, Volunteer Work</t>
  </si>
  <si>
    <t>Victor</t>
  </si>
  <si>
    <t>Macias</t>
  </si>
  <si>
    <t>5166502420</t>
  </si>
  <si>
    <t>marcia.t.caton@gmail.com</t>
  </si>
  <si>
    <t>Shirley</t>
  </si>
  <si>
    <t>Zupetz</t>
  </si>
  <si>
    <t>CLIENT UNRESPONSIVE</t>
  </si>
  <si>
    <t>Life Coaching, Veteran, Entrepreneur, Healthcare</t>
  </si>
  <si>
    <t>Human Resources, Business Coaching</t>
  </si>
  <si>
    <t>5/19/25 Per Fenton Reese add Lucy as Priority 1 for the Summer Cohort, client dropped Summer 2024</t>
  </si>
  <si>
    <t>email changed to alternate email on application due to bounceback email</t>
  </si>
  <si>
    <t>Marketing, Business Coaching</t>
  </si>
  <si>
    <t>Career Development, Resiliency Coaching, Life Coaching</t>
  </si>
  <si>
    <t xml:space="preserve">Coach Kang has an extensive travel schedule, did not see availability email until after being matched, requested that the client be rematched to another coach, and also to be waitlisted until Spring 2026. </t>
  </si>
  <si>
    <t>Resiliency Coaching, Life Coaching, Emotional Quotient</t>
  </si>
  <si>
    <t>5126563273</t>
  </si>
  <si>
    <t>Business Coaching, Veteran</t>
  </si>
  <si>
    <t>Healthcare, Life Coaching</t>
  </si>
  <si>
    <t>Laquanda</t>
  </si>
  <si>
    <t xml:space="preserve">Client Laquanda reached notified her coach that she is unable to continue and please remove her from the cohort. </t>
  </si>
  <si>
    <t>9176982518</t>
  </si>
  <si>
    <t xml:space="preserve">Itzchak </t>
  </si>
  <si>
    <t xml:space="preserve">Parizat </t>
  </si>
  <si>
    <t xml:space="preserve">Tamara spoke with Itzchak directly about his unresponsiveness. He is homeless and is being placed in transitional housing with the VA on Monday 9/1, he is also starting college. These are his focus, and he may reapply later. He felt the 1-2 times he spoke with  his coach it felt like therapy and he did not want that. </t>
  </si>
  <si>
    <t>2627701010</t>
  </si>
  <si>
    <t>Stephen</t>
  </si>
  <si>
    <t>DuPart Jr</t>
  </si>
  <si>
    <t>Informed coach Kate Dibro that he is pursuing masters, they are going to keep in touch with check ins</t>
  </si>
  <si>
    <t>Human Resources, Life Coaching, Wellness Coaching</t>
  </si>
  <si>
    <t>Philanthropy</t>
  </si>
  <si>
    <t>Hilton</t>
  </si>
  <si>
    <t>Benitez</t>
  </si>
  <si>
    <t>9048876955</t>
  </si>
  <si>
    <t xml:space="preserve">David </t>
  </si>
  <si>
    <t>Veros</t>
  </si>
  <si>
    <t xml:space="preserve">9/22/2025 Coach and client both unresponsive to Engagement team. </t>
  </si>
  <si>
    <t>Life Coaching, Learning &amp; Development</t>
  </si>
  <si>
    <t>Nonprofit, Business Coaching, Veteran</t>
  </si>
  <si>
    <t>9176379678</t>
  </si>
  <si>
    <t>Derick</t>
  </si>
  <si>
    <t>Porter</t>
  </si>
  <si>
    <t>unresponsive--suspended from program</t>
  </si>
  <si>
    <t>Resiliency Coaching, Life Coaching</t>
  </si>
  <si>
    <t>8624505619</t>
  </si>
  <si>
    <t xml:space="preserve">James </t>
  </si>
  <si>
    <t>Lockett</t>
  </si>
  <si>
    <t xml:space="preserve">1/15/26 Lory Lanese husband is severly ill Vet, she cannot participate at this time. I have notified her that we will remove her from the waitlist and she can reapply when she is available. </t>
  </si>
  <si>
    <t>IT Tech, Financial Management</t>
  </si>
  <si>
    <t>Chris</t>
  </si>
  <si>
    <t>Russell</t>
  </si>
  <si>
    <t>Chris fouind Client Intro joking offensive and withdrew</t>
  </si>
  <si>
    <t>Resiliency Coaching, Wellness Coaching</t>
  </si>
  <si>
    <t>info@soleilsoul-wellness.com</t>
  </si>
  <si>
    <t>2032148567</t>
  </si>
  <si>
    <t>Cheryl</t>
  </si>
  <si>
    <t>Eberg</t>
  </si>
  <si>
    <t>Moving Isiah to a new coach--work hours do not align with coaching availability</t>
  </si>
  <si>
    <t>Life Coaching, Business Coaching, ACC, Insurance, Financial Planning</t>
  </si>
  <si>
    <t>Law Enforcement, Wellness Coaching, Business Coaching</t>
  </si>
  <si>
    <t>Knapp</t>
  </si>
  <si>
    <t>Client UNRESPONSIVE, notified of suspension from program</t>
  </si>
  <si>
    <t>9102067622</t>
  </si>
  <si>
    <t>Aiken</t>
  </si>
  <si>
    <t>Client UNRESPONSIVE, notified of suspension from program; had personal emergency and did not return</t>
  </si>
  <si>
    <t>Business Coaching, Career Development</t>
  </si>
  <si>
    <t>7575609076</t>
  </si>
  <si>
    <t>Trinece</t>
  </si>
  <si>
    <t>Purdie</t>
  </si>
  <si>
    <t>6512106006</t>
  </si>
  <si>
    <t>O'Hara Graff</t>
  </si>
  <si>
    <t xml:space="preserve">Coach Gene was unresponsive to both Bonnie and Tamara's outreach. Bonnie was rematched. </t>
  </si>
  <si>
    <t>4706187621</t>
  </si>
  <si>
    <t xml:space="preserve">Doherty </t>
  </si>
  <si>
    <t xml:space="preserve">Coach Venus unable to coach due to personal matters. </t>
  </si>
  <si>
    <t>Jason</t>
  </si>
  <si>
    <t>Keith</t>
  </si>
  <si>
    <t xml:space="preserve">Client Jason spoke with Fenton, personal issues make it a difficult time for coaching. Fenton will communicate with him further. </t>
  </si>
  <si>
    <t>Learning &amp; Development</t>
  </si>
  <si>
    <t>luke</t>
  </si>
  <si>
    <t>hill</t>
  </si>
  <si>
    <t>Solutions Based</t>
  </si>
  <si>
    <t>Shacora</t>
  </si>
  <si>
    <t>9108504874</t>
  </si>
  <si>
    <t>Diana</t>
  </si>
  <si>
    <t>Bauer</t>
  </si>
  <si>
    <t>2405108136</t>
  </si>
  <si>
    <t>Darrius</t>
  </si>
  <si>
    <t>Dickerson</t>
  </si>
  <si>
    <t>Rebekah</t>
  </si>
  <si>
    <t>Strauss</t>
  </si>
  <si>
    <t>3127742094</t>
  </si>
  <si>
    <t>Taylor</t>
  </si>
  <si>
    <t>Metelus</t>
  </si>
  <si>
    <t>7132494452</t>
  </si>
  <si>
    <t xml:space="preserve">Auzenne </t>
  </si>
  <si>
    <t>8457054981</t>
  </si>
  <si>
    <t>Caputo</t>
  </si>
  <si>
    <t>Life Coaching, Business Coaching, Corporate, Leadership Development</t>
  </si>
  <si>
    <t>9199358268</t>
  </si>
  <si>
    <t xml:space="preserve">Julian </t>
  </si>
  <si>
    <t>Olivar</t>
  </si>
  <si>
    <t>Client Julian Olivar withdrew due to limited bandwidth</t>
  </si>
  <si>
    <t>Human Resources, Life Coaching</t>
  </si>
  <si>
    <t>Jalil</t>
  </si>
  <si>
    <t>Lindsey-Lowe</t>
  </si>
  <si>
    <t>Career Coaching, ACC</t>
  </si>
  <si>
    <t>Akagha</t>
  </si>
  <si>
    <t>Leadership Coaching, Business Coaching</t>
  </si>
  <si>
    <t>Adiba</t>
  </si>
  <si>
    <t>Mawry</t>
  </si>
  <si>
    <t>Organizational Psych, Business Coaching</t>
  </si>
  <si>
    <t>W</t>
  </si>
  <si>
    <t>Warner</t>
  </si>
  <si>
    <t>A</t>
  </si>
  <si>
    <t>Business Coaching, Wellness Coaching, Career Coaching, Entrepreneur</t>
  </si>
  <si>
    <t xml:space="preserve">1/22/26 asked to be waitlisted dealing with a personal matter at this time. </t>
  </si>
  <si>
    <t>Healthcare, Financial Management</t>
  </si>
  <si>
    <t>Thomas</t>
  </si>
  <si>
    <t>Cumbie</t>
  </si>
  <si>
    <t>Client Thomas is not in state of mind to do cohort at this time. POSSIBLE ISSUE should they reapply. Spoke with Fenton--client going to focus on mental health issues (throws tantrums, indicates that he is not comfortable working with a coach that has a middle eastern name)</t>
  </si>
  <si>
    <t>Client was sporadic in communicating with coach, unresponsive to IE.</t>
  </si>
  <si>
    <t>Deo</t>
  </si>
  <si>
    <t>Singh</t>
  </si>
  <si>
    <t>Thrasher</t>
  </si>
  <si>
    <t>Corporate</t>
  </si>
  <si>
    <t>Coach Michelle did not want to do 15 sessions, finally agreed to 14 30 minute sessions, then withdrew from cohort (when Fenton asked for a meeting) due to other commitments.</t>
  </si>
  <si>
    <t>Human Resources, Financial Management</t>
  </si>
  <si>
    <t>Marcus</t>
  </si>
  <si>
    <t>Little</t>
  </si>
  <si>
    <t>Coach Joyce and Marcus will be meeting every 3 weeks for seven more sessions. This willl continue into 2026. ACTIVE INTO 2026</t>
  </si>
  <si>
    <t>Joey</t>
  </si>
  <si>
    <t>Stutson</t>
  </si>
  <si>
    <t>Organizational Leadership, Veteran</t>
  </si>
  <si>
    <t>Jonathan</t>
  </si>
  <si>
    <t>Rowe</t>
  </si>
  <si>
    <t>Luis</t>
  </si>
  <si>
    <t>Melendez</t>
  </si>
  <si>
    <t>Human Resources, Fundraising, ACC</t>
  </si>
  <si>
    <t>Lampley</t>
  </si>
  <si>
    <t>3019744377</t>
  </si>
  <si>
    <t>Government, SES, ACC</t>
  </si>
  <si>
    <t>Kathleen</t>
  </si>
  <si>
    <t>7818204539</t>
  </si>
  <si>
    <t>8503001152</t>
  </si>
  <si>
    <t>9179689220</t>
  </si>
  <si>
    <t>MCC, Business Coaching, Strategic Planning, Project Mgmt</t>
  </si>
  <si>
    <t>Tajj</t>
  </si>
  <si>
    <t>White</t>
  </si>
  <si>
    <t>5413249876</t>
  </si>
  <si>
    <t>6173081353</t>
  </si>
  <si>
    <t>Corporate, Communications</t>
  </si>
  <si>
    <t>Erica</t>
  </si>
  <si>
    <t>Carter</t>
  </si>
  <si>
    <t>7868975217</t>
  </si>
  <si>
    <t>9179002946</t>
  </si>
  <si>
    <t>6149354072</t>
  </si>
  <si>
    <t>Business Coaching, Wellness Coaching, Life Coaching, Organizational Consulting</t>
  </si>
  <si>
    <t>Gonzalez</t>
  </si>
  <si>
    <t>9197046431</t>
  </si>
  <si>
    <t>Leadership Coaching, Education</t>
  </si>
  <si>
    <t>9198190579</t>
  </si>
  <si>
    <t>Adult Education, Organizational Psych</t>
  </si>
  <si>
    <t>Buenaventura</t>
  </si>
  <si>
    <t>2014073611</t>
  </si>
  <si>
    <t xml:space="preserve">Coach Jessica thought she was waitlisted--she was receiving communications but did not respond </t>
  </si>
  <si>
    <t>9174808372</t>
  </si>
  <si>
    <t>Wellness Coaching, Career Coaching</t>
  </si>
  <si>
    <t>4783975139</t>
  </si>
  <si>
    <t>Education, Teaching, Research, Computer Science</t>
  </si>
  <si>
    <t>Larry</t>
  </si>
  <si>
    <t>Woodson</t>
  </si>
  <si>
    <t xml:space="preserve">Client Larry has applied for and started career counseling with VA, not able to commit to two programs as he is also starting a new job. </t>
  </si>
  <si>
    <t>6316629771</t>
  </si>
  <si>
    <t>2157159426</t>
  </si>
  <si>
    <t>Human Resources, PCC</t>
  </si>
  <si>
    <t>Leadership Development, Financial Management</t>
  </si>
  <si>
    <t>Herrera</t>
  </si>
  <si>
    <t xml:space="preserve">Client Luis Herrera unresponsive to coach and VCP outreach. UNRESPONSIVE </t>
  </si>
  <si>
    <t>3102912283</t>
  </si>
  <si>
    <t>Career Coaching, Wellness Coaching, Media</t>
  </si>
  <si>
    <t>Juan Carlos</t>
  </si>
  <si>
    <t>Kaplan</t>
  </si>
  <si>
    <t>Coach Dropped due to work demands asked to be excluded for 2026</t>
  </si>
  <si>
    <t>7324348405</t>
  </si>
  <si>
    <t>2408937379</t>
  </si>
  <si>
    <t>McLin</t>
  </si>
  <si>
    <t xml:space="preserve">replaced application email with alternate email on application due to bounceback </t>
  </si>
  <si>
    <t>9175875677</t>
  </si>
  <si>
    <t>ACC, Organizational Psych, Leadership Coaching, Conflict Resolution</t>
  </si>
  <si>
    <t>9738867490</t>
  </si>
  <si>
    <t>Leadership Development, Education, Learning &amp; Development, ACC</t>
  </si>
  <si>
    <t>Shawn</t>
  </si>
  <si>
    <t>Witschen</t>
  </si>
  <si>
    <t xml:space="preserve">Coach Karen is not able to commit to coach a client at this time. </t>
  </si>
  <si>
    <t>5052384167</t>
  </si>
  <si>
    <t>IT Tech</t>
  </si>
  <si>
    <t>Jon-Pierre</t>
  </si>
  <si>
    <t>Kelani</t>
  </si>
  <si>
    <t>UNRESPONSIVE CLIENT</t>
  </si>
  <si>
    <t>6024004519</t>
  </si>
  <si>
    <t>Resiliency Coaching, Wellness Coaching, Veteran</t>
  </si>
  <si>
    <t>Rushnee</t>
  </si>
  <si>
    <t>Luckett</t>
  </si>
  <si>
    <t xml:space="preserve">Client is a trucker, dropped due to change in schedule to working nights. </t>
  </si>
  <si>
    <t>9126553910</t>
  </si>
  <si>
    <t>4802872749</t>
  </si>
  <si>
    <t>Human Resources, Business Coaching, Career Development</t>
  </si>
  <si>
    <t>6023706527</t>
  </si>
  <si>
    <t>Coach Patrick will notify VCP when available due to current circumstances.</t>
  </si>
  <si>
    <t>Government, Veteran, Life Coaching, Wellness Coaching, ACC</t>
  </si>
  <si>
    <t>Kioh</t>
  </si>
  <si>
    <t>Nam</t>
  </si>
  <si>
    <t>Client Kioh terminal leave approaching and my transition and relocation preparations picking up, my schedule has become more hectic than expected.</t>
  </si>
  <si>
    <t>Novak IV</t>
  </si>
  <si>
    <t xml:space="preserve">1/20/25 Steven is unavailable and requested to be removed from mailing list </t>
  </si>
  <si>
    <t>Organizational Psych, Leadership Coaching, ACC</t>
  </si>
  <si>
    <t xml:space="preserve">Teresa </t>
  </si>
  <si>
    <t>Imhof</t>
  </si>
  <si>
    <t xml:space="preserve">Coach Alexis has notified VCP schedule has changed and I’m unable to meet all the requirements and don’t want to do a disservice to my coachee. Please keep in mind for future. </t>
  </si>
  <si>
    <t>Life Coaching, Government</t>
  </si>
  <si>
    <t>Solomon</t>
  </si>
  <si>
    <t>Waller</t>
  </si>
  <si>
    <t>Veteran, Research, Entrepreneur, Life Coaching</t>
  </si>
  <si>
    <t>Leadership Coaching, Corporate, ACC</t>
  </si>
  <si>
    <t>Rayjoya</t>
  </si>
  <si>
    <t>Leadership Coaching, ACC, Veteran</t>
  </si>
  <si>
    <t>Erik</t>
  </si>
  <si>
    <t>Wellness Coaching, Veteran</t>
  </si>
  <si>
    <t>Andre</t>
  </si>
  <si>
    <t>Chaison</t>
  </si>
  <si>
    <t>Pablo</t>
  </si>
  <si>
    <t>Veteran, Wellness Coaching</t>
  </si>
  <si>
    <t>Brenda</t>
  </si>
  <si>
    <t>McClain</t>
  </si>
  <si>
    <t>Business Coaching, Leadership Development, PCC, Veteran</t>
  </si>
  <si>
    <t>Auston</t>
  </si>
  <si>
    <t>Lewis</t>
  </si>
  <si>
    <t>1/15/25 Coach Joseph unable to commit to number of sessions due to his schedule</t>
  </si>
  <si>
    <t>Shellie</t>
  </si>
  <si>
    <t>Doerk</t>
  </si>
  <si>
    <t>Business Coaching, Career Coaching, Wellness Coaching, ACC, Organizational Consulting</t>
  </si>
  <si>
    <t>Hand</t>
  </si>
  <si>
    <t>Veteran, Career Coaching, Wellness Coaching, Resiliency Coaching</t>
  </si>
  <si>
    <t>Career Coaching, Wellness Coaching, Veteran</t>
  </si>
  <si>
    <t>Life Coaching, Organizational Development, Military Spouse, Government</t>
  </si>
  <si>
    <t>Erick</t>
  </si>
  <si>
    <t>Riveracastillo</t>
  </si>
  <si>
    <t>Career Coaching, Law</t>
  </si>
  <si>
    <t>Conflict Resolution, Wellness Coaching</t>
  </si>
  <si>
    <t>Regina</t>
  </si>
  <si>
    <t>Ebinger</t>
  </si>
  <si>
    <t>Career Coaching, Marketing, Engineering</t>
  </si>
  <si>
    <t>Client Teresa Imhof withdrew due to family emergency</t>
  </si>
  <si>
    <t>Veteran, Life Coaching, Wellness Coaching</t>
  </si>
  <si>
    <t>Veteran, Wellness Coaching, Life Coaching, Government</t>
  </si>
  <si>
    <t>Julia</t>
  </si>
  <si>
    <t>Della</t>
  </si>
  <si>
    <t xml:space="preserve">1/20/26 Sent a message via coaches Slack that she is no longer available. </t>
  </si>
  <si>
    <t>Mariolga</t>
  </si>
  <si>
    <t>Ginger</t>
  </si>
  <si>
    <t>Aladdin</t>
  </si>
  <si>
    <t>Cohort</t>
  </si>
  <si>
    <t>Client ID</t>
  </si>
  <si>
    <t>Client First Name</t>
  </si>
  <si>
    <t>Client Last Name</t>
  </si>
  <si>
    <t xml:space="preserve"> Client Email</t>
  </si>
  <si>
    <t xml:space="preserve">Priority </t>
  </si>
  <si>
    <t>Client Phone</t>
  </si>
  <si>
    <t>Branch</t>
  </si>
  <si>
    <t>Waivers complete</t>
  </si>
  <si>
    <t>Matched Coach ID</t>
  </si>
  <si>
    <t>Matched Coach First Name</t>
  </si>
  <si>
    <t>Matched Coach Last Name</t>
  </si>
  <si>
    <t>Matched Coach Phone</t>
  </si>
  <si>
    <t>Matched Coach Email</t>
  </si>
  <si>
    <t>"Previous Completion Flag"</t>
  </si>
  <si>
    <t>SPRING 2021</t>
  </si>
  <si>
    <t>2019521141</t>
  </si>
  <si>
    <t>Dwight</t>
  </si>
  <si>
    <t>Henry</t>
  </si>
  <si>
    <t>DwightAHenry06@gmail.com</t>
  </si>
  <si>
    <t>908-456-6785</t>
  </si>
  <si>
    <t>2017326866</t>
  </si>
  <si>
    <t>JASON</t>
  </si>
  <si>
    <t>STUART</t>
  </si>
  <si>
    <t>Jmstuart77@gmail.com;</t>
  </si>
  <si>
    <t>Army National Guard</t>
  </si>
  <si>
    <t>914-610-5690</t>
  </si>
  <si>
    <t>7185082461</t>
  </si>
  <si>
    <t>Chang</t>
  </si>
  <si>
    <t>LChangesq@Gmail.com</t>
  </si>
  <si>
    <t>USAF</t>
  </si>
  <si>
    <t>404-218-3477</t>
  </si>
  <si>
    <t>9177039733</t>
  </si>
  <si>
    <t>Luke</t>
  </si>
  <si>
    <t>Ward</t>
  </si>
  <si>
    <t>lukeward@vipspecialservices.com</t>
  </si>
  <si>
    <t>718-581-8128</t>
  </si>
  <si>
    <t>2019140980</t>
  </si>
  <si>
    <t>Marcelo</t>
  </si>
  <si>
    <t>Ignacio</t>
  </si>
  <si>
    <t>Chinitodominicano@gmail.com</t>
  </si>
  <si>
    <t>347-285-4477</t>
  </si>
  <si>
    <t>9173065530</t>
  </si>
  <si>
    <t>Foris</t>
  </si>
  <si>
    <t>mark.foris@gmail.com</t>
  </si>
  <si>
    <t>(723) 754-5767</t>
  </si>
  <si>
    <t>2016387161</t>
  </si>
  <si>
    <t>Hakim</t>
  </si>
  <si>
    <t>scotthakim@gmail.com</t>
  </si>
  <si>
    <t>718-730-0084</t>
  </si>
  <si>
    <t>DECEASED</t>
  </si>
  <si>
    <t>Dropped</t>
  </si>
  <si>
    <t>6466622675</t>
  </si>
  <si>
    <t>Shara</t>
  </si>
  <si>
    <t>Whitfield</t>
  </si>
  <si>
    <t>Sdelishious37@yahoo.com</t>
  </si>
  <si>
    <t>2012322094</t>
  </si>
  <si>
    <t>Jo</t>
  </si>
  <si>
    <t>Redmon</t>
  </si>
  <si>
    <t>joredmon_1960@yahoo.com;</t>
  </si>
  <si>
    <t>2016408913</t>
  </si>
  <si>
    <t>Galo</t>
  </si>
  <si>
    <t>Pauto</t>
  </si>
  <si>
    <t>nj201knowledge@aol.com;</t>
  </si>
  <si>
    <t>6056617102</t>
  </si>
  <si>
    <t>discoveramazingyou@gmail.com</t>
  </si>
  <si>
    <t>2018055163</t>
  </si>
  <si>
    <t>Saito</t>
  </si>
  <si>
    <t>Maya.saito@yahoo.com</t>
  </si>
  <si>
    <t>Spouse</t>
  </si>
  <si>
    <t>2678863376</t>
  </si>
  <si>
    <t>Michele</t>
  </si>
  <si>
    <t>Keyes</t>
  </si>
  <si>
    <t>ms.Michele.keyes@gmail.com</t>
  </si>
  <si>
    <t>7576153506</t>
  </si>
  <si>
    <t>Renee</t>
  </si>
  <si>
    <t>malleniafoster@gmail.com</t>
  </si>
  <si>
    <t>Mallenia is first name, prefers Renee</t>
  </si>
  <si>
    <t>4028820891</t>
  </si>
  <si>
    <t>Richard</t>
  </si>
  <si>
    <t>Renfroe</t>
  </si>
  <si>
    <t>437piaf@gmail.com</t>
  </si>
  <si>
    <t>7278713222</t>
  </si>
  <si>
    <t>Hellman</t>
  </si>
  <si>
    <t>hellmanskitchen@gmail.com</t>
  </si>
  <si>
    <t>USCG</t>
  </si>
  <si>
    <t>4436552798</t>
  </si>
  <si>
    <t>Trina</t>
  </si>
  <si>
    <t>West</t>
  </si>
  <si>
    <t>trinarwest@gmail.com</t>
  </si>
  <si>
    <t>9045147885</t>
  </si>
  <si>
    <t>Yvonne</t>
  </si>
  <si>
    <t>Wise</t>
  </si>
  <si>
    <t>yvonnebewisemarketing@gmail.com</t>
  </si>
  <si>
    <t>2018933265</t>
  </si>
  <si>
    <t>Terrell</t>
  </si>
  <si>
    <t>Terrell.Washington8582@gmail.com</t>
  </si>
  <si>
    <t>2019125884</t>
  </si>
  <si>
    <t>Fernando</t>
  </si>
  <si>
    <t>fergonzalez21@saintpeters.edu</t>
  </si>
  <si>
    <t>Army Reserves</t>
  </si>
  <si>
    <t>8036078152</t>
  </si>
  <si>
    <t>Stuckey</t>
  </si>
  <si>
    <t>jersey2960@yahoo.com</t>
  </si>
  <si>
    <t>917-941-4043</t>
  </si>
  <si>
    <t>2016942663</t>
  </si>
  <si>
    <t>Chuck</t>
  </si>
  <si>
    <t>Schaadt</t>
  </si>
  <si>
    <t>c.schaadt@jcmua.com</t>
  </si>
  <si>
    <t>rg4073@nyu.edu</t>
  </si>
  <si>
    <t>3272920722</t>
  </si>
  <si>
    <t>Hassana.pretlow@hhs.gov</t>
  </si>
  <si>
    <t>631-921-3311</t>
  </si>
  <si>
    <t>5715101212</t>
  </si>
  <si>
    <t>Janet</t>
  </si>
  <si>
    <t>Newsome</t>
  </si>
  <si>
    <t>Unwrapyourbrilliance@gmail.com</t>
  </si>
  <si>
    <t>917-796-5132</t>
  </si>
  <si>
    <t>5164743956</t>
  </si>
  <si>
    <t>Ruth</t>
  </si>
  <si>
    <t>Cordner</t>
  </si>
  <si>
    <t>Ruth.cordner@gmail.com</t>
  </si>
  <si>
    <t>917-288-6613</t>
  </si>
  <si>
    <t>nc1340@nyu.edu</t>
  </si>
  <si>
    <t>7573231152</t>
  </si>
  <si>
    <t>Teixeira</t>
  </si>
  <si>
    <t>shannice120@aol.com</t>
  </si>
  <si>
    <t>2013179113</t>
  </si>
  <si>
    <t>Juliet</t>
  </si>
  <si>
    <t>JFOSTER@JCNJ.ORG</t>
  </si>
  <si>
    <t>3473277953</t>
  </si>
  <si>
    <t>lifelinepro50@gmail.com</t>
  </si>
  <si>
    <t>81 809-502-7198</t>
  </si>
  <si>
    <t>7188668061</t>
  </si>
  <si>
    <t>Sprinkle</t>
  </si>
  <si>
    <t>sprinkleman1@gmail.com</t>
  </si>
  <si>
    <t>917-324-3276</t>
  </si>
  <si>
    <t>6464160365</t>
  </si>
  <si>
    <t>Domingo</t>
  </si>
  <si>
    <t>Dela-paz</t>
  </si>
  <si>
    <t>dominiclapaz@yahoo.com</t>
  </si>
  <si>
    <t>917-915-7450</t>
  </si>
  <si>
    <t>5209750837</t>
  </si>
  <si>
    <t>Langseth</t>
  </si>
  <si>
    <t>matthew.p.langseth@gmail.com</t>
  </si>
  <si>
    <t>9175970330</t>
  </si>
  <si>
    <t>Kevin</t>
  </si>
  <si>
    <t>klarson16@bloomberg.net</t>
  </si>
  <si>
    <t>hb1236@nyu.edu</t>
  </si>
  <si>
    <t>3476401833</t>
  </si>
  <si>
    <t>Aronson</t>
  </si>
  <si>
    <t>aronson.steven@yahoo.com</t>
  </si>
  <si>
    <t>908-432-3705</t>
  </si>
  <si>
    <t>2016793994</t>
  </si>
  <si>
    <t>Yahaira</t>
  </si>
  <si>
    <t>Padilla</t>
  </si>
  <si>
    <t>yahaira.padilla1981@gmail.com</t>
  </si>
  <si>
    <t>Sammie</t>
  </si>
  <si>
    <t>723-754-5767</t>
  </si>
  <si>
    <t>sammienunziata@gmail.com</t>
  </si>
  <si>
    <t>2019234003</t>
  </si>
  <si>
    <t>AJ</t>
  </si>
  <si>
    <t>Luna</t>
  </si>
  <si>
    <t>njsosvets@gmail.com</t>
  </si>
  <si>
    <t>Reese Jr</t>
  </si>
  <si>
    <t>Fentonreese990@gmail.com</t>
  </si>
  <si>
    <t>Roger</t>
  </si>
  <si>
    <t>McKenzie</t>
  </si>
  <si>
    <t>rm5757@nyu.edu</t>
  </si>
  <si>
    <t>9103817685</t>
  </si>
  <si>
    <t>Alejandra</t>
  </si>
  <si>
    <t>Wegman</t>
  </si>
  <si>
    <t>alejandrawegman@yahoo.com</t>
  </si>
  <si>
    <t>9176457566</t>
  </si>
  <si>
    <t>Jimenez_d@aol.com</t>
  </si>
  <si>
    <t>Chadwick</t>
  </si>
  <si>
    <t>Mchadmail@gmail.com</t>
  </si>
  <si>
    <t>2013601103</t>
  </si>
  <si>
    <t>Pryce</t>
  </si>
  <si>
    <t>jessica.pryce10@gmail.com</t>
  </si>
  <si>
    <t>917-545-9917</t>
  </si>
  <si>
    <t>johan.s.arenas@gmail.com</t>
  </si>
  <si>
    <t>206-778-4915</t>
  </si>
  <si>
    <t>3474650616</t>
  </si>
  <si>
    <t>Trevor</t>
  </si>
  <si>
    <t>Palmer</t>
  </si>
  <si>
    <t>aacm54757@aim.com</t>
  </si>
  <si>
    <t>9082162481</t>
  </si>
  <si>
    <t>Burgos</t>
  </si>
  <si>
    <t>Jessica_Burgos@live.com</t>
  </si>
  <si>
    <t>516-776-0305</t>
  </si>
  <si>
    <t>2012042481</t>
  </si>
  <si>
    <t>Yiesena</t>
  </si>
  <si>
    <t>Nunez</t>
  </si>
  <si>
    <t>yiesena@yahoo.com</t>
  </si>
  <si>
    <t>614-204-8686</t>
  </si>
  <si>
    <t>9174880242</t>
  </si>
  <si>
    <t>Irene</t>
  </si>
  <si>
    <t>Mata</t>
  </si>
  <si>
    <t>ipm131@gmail.com</t>
  </si>
  <si>
    <t>Friend of J Foster</t>
  </si>
  <si>
    <t>9089064224</t>
  </si>
  <si>
    <t>Vera</t>
  </si>
  <si>
    <t>Atkinson</t>
  </si>
  <si>
    <t>vera.a@bndcdc.org</t>
  </si>
  <si>
    <t>Daughter of Veteran</t>
  </si>
  <si>
    <t>703-554-4363</t>
  </si>
  <si>
    <t>5513012559</t>
  </si>
  <si>
    <t>Edwards</t>
  </si>
  <si>
    <t>andreedwards22@gmail.com</t>
  </si>
  <si>
    <t>8142704575</t>
  </si>
  <si>
    <t>Hayley</t>
  </si>
  <si>
    <t>Kennedy</t>
  </si>
  <si>
    <t>hay98kennedy@gmail.com</t>
  </si>
  <si>
    <t>Alie</t>
  </si>
  <si>
    <t>2018389959</t>
  </si>
  <si>
    <t>Americo</t>
  </si>
  <si>
    <t>americosoria@gmail.com</t>
  </si>
  <si>
    <t>516-924-4924</t>
  </si>
  <si>
    <t>516-476-3999</t>
  </si>
  <si>
    <t>DROPPED</t>
  </si>
  <si>
    <t>5713191332</t>
  </si>
  <si>
    <t>Desmond</t>
  </si>
  <si>
    <t>demond.glover@usmc.mil</t>
  </si>
  <si>
    <t>Marni Gordon</t>
  </si>
  <si>
    <t>6098471701</t>
  </si>
  <si>
    <t>Edward</t>
  </si>
  <si>
    <t>Dowgin</t>
  </si>
  <si>
    <t>edwarddowgin2@gmail.com</t>
  </si>
  <si>
    <t>Rabaja</t>
  </si>
  <si>
    <t>7876859833</t>
  </si>
  <si>
    <t>Emmanuel</t>
  </si>
  <si>
    <t>Torres</t>
  </si>
  <si>
    <t>bradcruiseusa@gmail.com</t>
  </si>
  <si>
    <t>2019892570</t>
  </si>
  <si>
    <t>Enrique</t>
  </si>
  <si>
    <t>ejllom15@gmail.com</t>
  </si>
  <si>
    <t>718-308-9803</t>
  </si>
  <si>
    <t>2019203853</t>
  </si>
  <si>
    <t>Erika</t>
  </si>
  <si>
    <t>Jaramillo-Soria</t>
  </si>
  <si>
    <t>ejlloso7@gmail.com</t>
  </si>
  <si>
    <t>Spouse (Ivan Soria)</t>
  </si>
  <si>
    <t>415-205-7867</t>
  </si>
  <si>
    <t>2013979970</t>
  </si>
  <si>
    <t>Jaime</t>
  </si>
  <si>
    <t>Miranda</t>
  </si>
  <si>
    <t>jaime.o.miranda.1@gmail.com</t>
  </si>
  <si>
    <t>2066139477</t>
  </si>
  <si>
    <t>Jan Carlo</t>
  </si>
  <si>
    <t>Rosas Ortiz</t>
  </si>
  <si>
    <t>retri011@gmail.com</t>
  </si>
  <si>
    <t>Thomspson</t>
  </si>
  <si>
    <t>646-258-6417</t>
  </si>
  <si>
    <t>4095027037</t>
  </si>
  <si>
    <t>Joel</t>
  </si>
  <si>
    <t>Aber</t>
  </si>
  <si>
    <t>joel.aber@yahoo.com</t>
  </si>
  <si>
    <t>5167085200</t>
  </si>
  <si>
    <t>516-708-5200</t>
  </si>
  <si>
    <t>2014554814</t>
  </si>
  <si>
    <t>Tiffany</t>
  </si>
  <si>
    <t>tiffgonzalez21@gmail.com</t>
  </si>
  <si>
    <t>Fiancé (Enrique Mendoza)</t>
  </si>
  <si>
    <t>347-706-2245</t>
  </si>
  <si>
    <t>madelinrmendoza@gmail.com</t>
  </si>
  <si>
    <t>5702295649</t>
  </si>
  <si>
    <t>Kusiak Krasnisky</t>
  </si>
  <si>
    <t>mkusiak2012@gmail.com</t>
  </si>
  <si>
    <t>3605613816</t>
  </si>
  <si>
    <t>Turner- Benson</t>
  </si>
  <si>
    <t>rachelt@goodwillwa.org</t>
  </si>
  <si>
    <t>SPOUSE</t>
  </si>
  <si>
    <t>Merrel</t>
  </si>
  <si>
    <t>206- 778-4915</t>
  </si>
  <si>
    <t>6198312725</t>
  </si>
  <si>
    <t>Samboy</t>
  </si>
  <si>
    <t>Luissamboy@icloud.com</t>
  </si>
  <si>
    <t>9179749274</t>
  </si>
  <si>
    <t>Max</t>
  </si>
  <si>
    <t>Van Amerongen</t>
  </si>
  <si>
    <t>maxvanam@gmail.com</t>
  </si>
  <si>
    <t xml:space="preserve">USMC Reserves </t>
  </si>
  <si>
    <t>917-830-7686</t>
  </si>
  <si>
    <t>7576214493</t>
  </si>
  <si>
    <t>Wojciechowski</t>
  </si>
  <si>
    <t>scottwojo17@gmail.com</t>
  </si>
  <si>
    <t>845-270-8101</t>
  </si>
  <si>
    <t>r.blake@assuredfacilitysolutions.com</t>
  </si>
  <si>
    <t>310-489-1584</t>
  </si>
  <si>
    <t>3152243239</t>
  </si>
  <si>
    <t>Nicholas</t>
  </si>
  <si>
    <t>Treasure</t>
  </si>
  <si>
    <t xml:space="preserve">	ntreasure14@gmail.com</t>
  </si>
  <si>
    <t>2026039343</t>
  </si>
  <si>
    <t>Hassana.Pretlow@hhs.gov</t>
  </si>
  <si>
    <t>(908)-399-9315</t>
  </si>
  <si>
    <t>Bethsingleton35@gmail.com</t>
  </si>
  <si>
    <t>(913)-325-7313</t>
  </si>
  <si>
    <t>Gerspach</t>
  </si>
  <si>
    <t>(978)-992-2028</t>
  </si>
  <si>
    <t>7013403552</t>
  </si>
  <si>
    <t>Mollenhauer</t>
  </si>
  <si>
    <t>mmollenhauer@adler.edu</t>
  </si>
  <si>
    <t>(240)-606-5300</t>
  </si>
  <si>
    <t>6065688405</t>
  </si>
  <si>
    <t>smarshall@adler.edu</t>
  </si>
  <si>
    <t>(323)-363-2240</t>
  </si>
  <si>
    <t>denzeljimenez010@gmail.com</t>
  </si>
  <si>
    <t>esqlyn@gmail.com</t>
  </si>
  <si>
    <t>(630)-240-3490</t>
  </si>
  <si>
    <t>kflynn@adler.edu</t>
  </si>
  <si>
    <t>(917)-519-9305</t>
  </si>
  <si>
    <t>amccarty97@hotmail.com</t>
  </si>
  <si>
    <t>Accetura</t>
  </si>
  <si>
    <t>(732)-616-4342</t>
  </si>
  <si>
    <t>2709239938</t>
  </si>
  <si>
    <t>carocliffton@gmail.com</t>
  </si>
  <si>
    <t>(908)-770-3073</t>
  </si>
  <si>
    <t>2034375597</t>
  </si>
  <si>
    <t>Andrewsteven</t>
  </si>
  <si>
    <t>andrewsteven.teixeira@gmail.com</t>
  </si>
  <si>
    <t xml:space="preserve">Sonja </t>
  </si>
  <si>
    <t>(609)-433 8177</t>
  </si>
  <si>
    <t>bellbrittanyleigh@yahoo.com</t>
  </si>
  <si>
    <t>(516)-655-3589</t>
  </si>
  <si>
    <t>mr.mooyin@threeangelsmessengers.com</t>
  </si>
  <si>
    <t>(518)-813-0514</t>
  </si>
  <si>
    <t>demond.r.glover@gmail.com</t>
  </si>
  <si>
    <t>(732) 266-6572</t>
  </si>
  <si>
    <t>thelslhouse@gmail.com</t>
  </si>
  <si>
    <t xml:space="preserve">Judy </t>
  </si>
  <si>
    <t>(917)-495-8205</t>
  </si>
  <si>
    <t>minp4545@gmail.com</t>
  </si>
  <si>
    <t>ESmith62@fordham.edu</t>
  </si>
  <si>
    <t>Send Midpoint Survey on 1/3/25</t>
  </si>
  <si>
    <t>lo739@nyu.edu</t>
  </si>
  <si>
    <t>Send Midpoint Survey on 1/3/24</t>
  </si>
  <si>
    <t>uwsproduction@gmail.com</t>
  </si>
  <si>
    <t>boharagraff@adler.edu</t>
  </si>
  <si>
    <t>Family</t>
  </si>
  <si>
    <t>4148412325</t>
  </si>
  <si>
    <t>bryantkaylaa@gmail.com</t>
  </si>
  <si>
    <t xml:space="preserve">Rodolph </t>
  </si>
  <si>
    <t>3077576554</t>
  </si>
  <si>
    <t>Hailey</t>
  </si>
  <si>
    <t>Smits</t>
  </si>
  <si>
    <t>hailey.smits@gmail.com</t>
  </si>
  <si>
    <t>joshua.george0530@gmail.com</t>
  </si>
  <si>
    <t>2818842975</t>
  </si>
  <si>
    <t>Mason357.tt@gmail.com</t>
  </si>
  <si>
    <t>Grichanichenko</t>
  </si>
  <si>
    <t>peteng91@gmail.com</t>
  </si>
  <si>
    <t xml:space="preserve">3/27/2025 Client was unresponsive to coach and VCP. Due to death of his father he was unable to enage in cohort. </t>
  </si>
  <si>
    <t>andrew.t.yarbrough@gmail.com</t>
  </si>
  <si>
    <t xml:space="preserve">Jocelyn </t>
  </si>
  <si>
    <t>missatakora@gmail.com</t>
  </si>
  <si>
    <t>mark.k.ohler92@gmail.com</t>
  </si>
  <si>
    <t>2106877102</t>
  </si>
  <si>
    <t>brymer.christopher@gmail.com</t>
  </si>
  <si>
    <t>Army/Spouse</t>
  </si>
  <si>
    <t>6035055985</t>
  </si>
  <si>
    <t>Cole</t>
  </si>
  <si>
    <t>etc847@gmail.com</t>
  </si>
  <si>
    <t>3305902848</t>
  </si>
  <si>
    <t>LAEhartman@gmail.com</t>
  </si>
  <si>
    <t>9169755457</t>
  </si>
  <si>
    <t>kelleyadoyle79@gmail.com</t>
  </si>
  <si>
    <t>DeborahDDempsey@gmail.com</t>
  </si>
  <si>
    <t>smythbenb@gmail.com</t>
  </si>
  <si>
    <t>sonia.king1207@gmail.com</t>
  </si>
  <si>
    <t>ihab126@yahoo.com</t>
  </si>
  <si>
    <t>marianna.filigheddu@gmail.com</t>
  </si>
  <si>
    <t>sshadeware@gmail.com</t>
  </si>
  <si>
    <t>4047902819</t>
  </si>
  <si>
    <t>diana.ibeth.perez@gmail.com</t>
  </si>
  <si>
    <t>bschantz20@gmail.com</t>
  </si>
  <si>
    <t>arianaslater7@gmail.com</t>
  </si>
  <si>
    <t>adebolatoheeb17@gmail.com</t>
  </si>
  <si>
    <t>nancyaharless@gmail.com</t>
  </si>
  <si>
    <t>5136802227</t>
  </si>
  <si>
    <t>Mather</t>
  </si>
  <si>
    <t>emily.mather@hotmail.com</t>
  </si>
  <si>
    <t>justin.c.willis2@gmail.com</t>
  </si>
  <si>
    <t>test@example.com</t>
  </si>
  <si>
    <t>Extended with coach till August 30, 2024 - KG</t>
  </si>
  <si>
    <t>kimsteve1919@gmail.com</t>
  </si>
  <si>
    <t>Extended with coach until September 20, 2024 - KG</t>
  </si>
  <si>
    <t>seijinhr@gmail.com</t>
  </si>
  <si>
    <t>gabriel.bartolomei3@gmail.com</t>
  </si>
  <si>
    <t>e.taverass@gmail.com</t>
  </si>
  <si>
    <t>Ibrahim Battle</t>
  </si>
  <si>
    <t>battledana123@gmail.com</t>
  </si>
  <si>
    <t xml:space="preserve">DROPPED. Client Dana Ibrahim Battle would not provide any further information. </t>
  </si>
  <si>
    <t>jackmorrow77@gmail.com</t>
  </si>
  <si>
    <t>michaeldavila42@gmail.com</t>
  </si>
  <si>
    <t>nicolemolina980@gmail.com</t>
  </si>
  <si>
    <t>f2bme79@gmail.com</t>
  </si>
  <si>
    <t>chardorichardson11@gmail.com</t>
  </si>
  <si>
    <t xml:space="preserve">Client Chardo dropped after no communication from the coach as expected on 9/27/2024...; 9/17/24 Coach Leigh Watts Dropped. No meetings with client prior to dropping. </t>
  </si>
  <si>
    <t>gabrasanch@gmail.com</t>
  </si>
  <si>
    <t>kmichellestoltz@gmail.com</t>
  </si>
  <si>
    <t>Coach Gena Lentz dropped due to unexpected family caretaking responsibilities.</t>
  </si>
  <si>
    <t>nicolefrancis83@icloud.com</t>
  </si>
  <si>
    <t xml:space="preserve">Louis spoke with client Nicole Francis. She is looking for other resources and has found them. She is not looking for coaching services at this time. </t>
  </si>
  <si>
    <t>grothaus5@gmail.com</t>
  </si>
  <si>
    <t>kjgiesbrecht2023@gmail.com</t>
  </si>
  <si>
    <t>janith.ranaweera14@gmail.com</t>
  </si>
  <si>
    <t>Marie</t>
  </si>
  <si>
    <t>mariexwilde@gmail.com</t>
  </si>
  <si>
    <t>mjsmith0831@gmail.com</t>
  </si>
  <si>
    <t xml:space="preserve">Client Matthew Smith notified Bonnie that he is dropping out at this time. </t>
  </si>
  <si>
    <t>pmp.martin@outlook.com</t>
  </si>
  <si>
    <t>danielle@kendallspace.net</t>
  </si>
  <si>
    <t>cjo751995@gmail.com</t>
  </si>
  <si>
    <t>Leticia</t>
  </si>
  <si>
    <t>teacher4807@gmail.com</t>
  </si>
  <si>
    <t>Client Letiticia Neal was unresponsive to Coach and Internal Engagement</t>
  </si>
  <si>
    <t>melissajoseph57@yahoo.com</t>
  </si>
  <si>
    <t xml:space="preserve">Heather notified me that Louis Fioccola had assisted her with getting Melissa other services. I spoke with Melissa on 12/6 and she is almost ready to come back for coaching but she has asked for a psy recommendation. Escalated to Fenton. </t>
  </si>
  <si>
    <t>linamdowning@gmail.com</t>
  </si>
  <si>
    <t>jerm_cook@yahoo.com</t>
  </si>
  <si>
    <t>jose.s.rodriguez.817@gmail.com</t>
  </si>
  <si>
    <t>c_salles23@yahoo.com</t>
  </si>
  <si>
    <t>Client sent please respond by 11/15 message. No response. Notified client on 11/20 that VCP was suspending the engagement (client unresponsive). Coach notified 11/20/2024</t>
  </si>
  <si>
    <t>john.fabros@gmail.com</t>
  </si>
  <si>
    <t xml:space="preserve">Client John Fabros dropped due to travel schedule. </t>
  </si>
  <si>
    <t>ssm10078@nyu.edu</t>
  </si>
  <si>
    <t>Crystal</t>
  </si>
  <si>
    <t>Phillips</t>
  </si>
  <si>
    <t>crystaldeputy1987@gmail.com</t>
  </si>
  <si>
    <t>shadeshas@gmail.com</t>
  </si>
  <si>
    <t>Client was suspended by VCP due to being nonresponsive to communications from Coach, Engagement and Operations and Founder. Shadesha later reached out to Tamara to explain that she is currently working on caring for her mother (dementia).</t>
  </si>
  <si>
    <t>plushhairbykendall@gmail.com</t>
  </si>
  <si>
    <t>shane@shanerduffy.com</t>
  </si>
  <si>
    <t>rodriguez.a.eric629@gmail.com</t>
  </si>
  <si>
    <t xml:space="preserve">Client was never able to connect with Coach to begin sessions due to family emergency. Tamara spoke with Avery and we are moving him to January cohort, now that he will be returning home from family crisis. </t>
  </si>
  <si>
    <t>Jasmine Pakele</t>
  </si>
  <si>
    <t>jasminetpakele@gmail.com</t>
  </si>
  <si>
    <t>sgiraldo670@gmail.com</t>
  </si>
  <si>
    <t xml:space="preserve">Client Santiago is unable to continue to complete Empower and Elevate phases due to demands of school and other challenges at this time. </t>
  </si>
  <si>
    <t>melfordernest4@gmail.com</t>
  </si>
  <si>
    <t>sclearyy@yahoo.com</t>
  </si>
  <si>
    <t xml:space="preserve">Client Sandy was unresponsive to Coach Heidi's outreach. We reached out to Sandy who informed us that she would be away for 3 weeks so she did not think she would participate. Sandy was unresponsive to the offer of meeting with Fenton. </t>
  </si>
  <si>
    <t xml:space="preserve">Client Kendall Gomez reached out to withdraw from the program due to missing many sessions because of personal matters. </t>
  </si>
  <si>
    <t>itzel@berkeley.edu</t>
  </si>
  <si>
    <t>LLanos</t>
  </si>
  <si>
    <t>notified 3/4 by Megan of new name and email: Megan Libby is now Megan Llanos</t>
  </si>
  <si>
    <t>shawannab20@gmail.com</t>
  </si>
  <si>
    <t>4/24 Shawanna has requested that Coache Alyca be replaced. ..; Shawanna requested that after 4-5 coaching sessions with Coach Markes Rembert that she get a new coach</t>
  </si>
  <si>
    <t>sbanala0303@gmail.com</t>
  </si>
  <si>
    <t>scottbyers@comcast.net</t>
  </si>
  <si>
    <t>aderinoyeadegboyega@gmail.com</t>
  </si>
  <si>
    <t>isiahmiller11@yahoo.com</t>
  </si>
  <si>
    <t>edir.coronado@gmail.com</t>
  </si>
  <si>
    <t>joseph.b.covello@gmail.com</t>
  </si>
  <si>
    <t>RebeccaAndersen@icloud.com</t>
  </si>
  <si>
    <t>em.brearley@gmail.com</t>
  </si>
  <si>
    <t>lovedycarroll@gmail.com</t>
  </si>
  <si>
    <t>olu.agbo@gmail.com</t>
  </si>
  <si>
    <t>matthew.rbasile@gmail.comMatt</t>
  </si>
  <si>
    <t>carenchen33@gmail.com</t>
  </si>
  <si>
    <t>seon.davis@gmail.com</t>
  </si>
  <si>
    <t>r_coatney@hotmail.com</t>
  </si>
  <si>
    <t>tylerchenturner@gmail.com</t>
  </si>
  <si>
    <t>canter.paula@gmail.com</t>
  </si>
  <si>
    <t>jwcardenas@gmail.com</t>
  </si>
  <si>
    <t>samara.louised@outlook.com</t>
  </si>
  <si>
    <t>debbra.douglas@gmail.com</t>
  </si>
  <si>
    <t>mdockbrian02@gmail.com</t>
  </si>
  <si>
    <t>Coach Genesis Bravo met with Brian once and then was unresponsive to communications</t>
  </si>
  <si>
    <t>rachel.agboola@outlook.com</t>
  </si>
  <si>
    <t>rbombard1029@gmail.com</t>
  </si>
  <si>
    <t>kenyaniwright.22@gmail.com</t>
  </si>
  <si>
    <t>monstermama@gmail.com</t>
  </si>
  <si>
    <t>rbogan@med.umich.edu</t>
  </si>
  <si>
    <t>winnieguo131@gmail.com</t>
  </si>
  <si>
    <t>julian.olivar@du.edu</t>
  </si>
  <si>
    <t>8/5/25 Client withdrew due to limited bandwidth</t>
  </si>
  <si>
    <t>isaackandov@gmail.com</t>
  </si>
  <si>
    <t xml:space="preserve">8/29/2025 Itzchak was homeless and VA has placed him in transitional housing. He is also starting college. He will consider coaching after finishing college. </t>
  </si>
  <si>
    <t>7066915188</t>
  </si>
  <si>
    <t>Sikora</t>
  </si>
  <si>
    <t>jason.michael.sikora@gmail.com</t>
  </si>
  <si>
    <t>drveros@gmail.com</t>
  </si>
  <si>
    <t>9/22/2025 Client and Coach both unresponsive to Engagement team.</t>
  </si>
  <si>
    <t>dupartstephen@outlook.com</t>
  </si>
  <si>
    <t>7/16/2025 Stephen has ceased coaching, but is staying in touch with Coach Kate while he is focusing on active duty</t>
  </si>
  <si>
    <t>aikenkevin2@gmail.com</t>
  </si>
  <si>
    <t>trinecepurdie@gmail.com</t>
  </si>
  <si>
    <t>divinecreation33@gmail.com</t>
  </si>
  <si>
    <t>6/26 Coach Venus dropped due to personal matters</t>
  </si>
  <si>
    <t>dianalmarin1984@gmiail.com</t>
  </si>
  <si>
    <t>taylor.s.metelus@gmail.com</t>
  </si>
  <si>
    <t xml:space="preserve">Bonnie </t>
  </si>
  <si>
    <t>boharagraff@veteranscoachingproject.org</t>
  </si>
  <si>
    <t>barisanoga@gmail.com</t>
  </si>
  <si>
    <t>bodiakhate39@gmail.com</t>
  </si>
  <si>
    <t>Boubacar has withdrawn to focus on completing MBA.</t>
  </si>
  <si>
    <t>Derick.Porter@outlook.com</t>
  </si>
  <si>
    <t>lockettj1@yahoo.com</t>
  </si>
  <si>
    <t>dickersondarrius07@gmail.com</t>
  </si>
  <si>
    <t>cherylmsw2017@gmail.com</t>
  </si>
  <si>
    <t>oscarperezjr@opssoftware.com</t>
  </si>
  <si>
    <t>anthony.caputo0805@gmail.com</t>
  </si>
  <si>
    <t>jennifer.jones@vl.church</t>
  </si>
  <si>
    <t>jauzenne1@gmail.com</t>
  </si>
  <si>
    <t>justinakagha07@gmail.com</t>
  </si>
  <si>
    <t>benitez.daniel.j@gmail.com</t>
  </si>
  <si>
    <t>vicmac65@gmail.com</t>
  </si>
  <si>
    <t>ryan@rcwarnerconsulting.com</t>
  </si>
  <si>
    <t>novak.john.f@gmail.com</t>
  </si>
  <si>
    <t>isiahmiller117@gmail.com</t>
  </si>
  <si>
    <t>cameramagicllc@gmail.com</t>
  </si>
  <si>
    <t>brian.knpp@gmail.com</t>
  </si>
  <si>
    <t>mt6099@gmail.com</t>
  </si>
  <si>
    <t>thestockmarcus@gmail.com</t>
  </si>
  <si>
    <t>chavezchavezmgmt@gmail.com</t>
  </si>
  <si>
    <t>UNRESPONSIVE TO CASEY</t>
  </si>
  <si>
    <t>jamesamber0891@gmail.com</t>
  </si>
  <si>
    <t>Coach Michelle Sohn did not want to do 15 sessions, finally agreed to 14 30 minute sessions, then withdrew from cohort (when Fenton asked for a meeting) due to other commitments.</t>
  </si>
  <si>
    <t>1happybecky@gmail.com</t>
  </si>
  <si>
    <t>jstuts1@gmail.com</t>
  </si>
  <si>
    <t>shacoramichelle@gmail.com</t>
  </si>
  <si>
    <t>Joey@joeystutson.com</t>
  </si>
  <si>
    <t>duplicate application for SP26</t>
  </si>
  <si>
    <t>DUPE APPLICATION</t>
  </si>
  <si>
    <t>szupetz08@gmail.com</t>
  </si>
  <si>
    <t>Luke_armstrong_hill@yahoo.com</t>
  </si>
  <si>
    <t>hillbillyrocker71@gmail.com</t>
  </si>
  <si>
    <t>hiltonmhach@gmail.com</t>
  </si>
  <si>
    <t>T_cumbie@hotmail.com</t>
  </si>
  <si>
    <t>wowdonthackme@gmail.com</t>
  </si>
  <si>
    <t>jonathanrrowe@gmail.com</t>
  </si>
  <si>
    <t>mr.luis.melendez@gmail.com</t>
  </si>
  <si>
    <t>jlampley95@gmail.com</t>
  </si>
  <si>
    <t>kdillon33@gmail.com</t>
  </si>
  <si>
    <t>tajjwhite2013@gmail.com</t>
  </si>
  <si>
    <t>gonzalez.jessicak@gmail.com</t>
  </si>
  <si>
    <t>kinglaquanda9@gmail.com</t>
  </si>
  <si>
    <t>chrismel08@me.com</t>
  </si>
  <si>
    <t>nancy.o.mclin@gmail.com</t>
  </si>
  <si>
    <t>larry.woodson.101@gmail.com</t>
  </si>
  <si>
    <t>erick.rivera0107@gmail.com</t>
  </si>
  <si>
    <t>jonpkelani@gmail.com</t>
  </si>
  <si>
    <t>Client Jon-Pierre dropped and was UNRESPONSIVE to outreach</t>
  </si>
  <si>
    <t>shawn.witschen@gmail.com</t>
  </si>
  <si>
    <t>lesnrrs2009@gmail.com</t>
  </si>
  <si>
    <t>MAYKEYLA07@GMAIL.COM</t>
  </si>
  <si>
    <t>nko6460@gmail.com</t>
  </si>
  <si>
    <t>cobra2416007@gmail.com</t>
  </si>
  <si>
    <t>Client unresponsive to multiple outreach attemplts</t>
  </si>
  <si>
    <t>01davbrown@gmail.com</t>
  </si>
  <si>
    <t>wiecho.lalo@gmail.com</t>
  </si>
  <si>
    <t>rushneebusbeeluckett@live.com</t>
  </si>
  <si>
    <t>aclewis.home@gmail.com</t>
  </si>
  <si>
    <t>andre.o.chaison2@gmail.com</t>
  </si>
  <si>
    <t>jlindseylowe@gmail.com</t>
  </si>
  <si>
    <t>steve@doerkfamily.com</t>
  </si>
  <si>
    <t>rayjoya@gmail.com</t>
  </si>
  <si>
    <t>justinhand909@gmail.com</t>
  </si>
  <si>
    <t>brendamcclainxx@gmail.com</t>
  </si>
  <si>
    <t>smith.erik75@gmail.com</t>
  </si>
  <si>
    <t>Coach Butch withdrew from cohort due to personal matters</t>
  </si>
  <si>
    <t>teresaimhof12@gmail.com</t>
  </si>
  <si>
    <t>solomonwaller2@gmail.com</t>
  </si>
  <si>
    <t>Email Address</t>
  </si>
  <si>
    <t>Check below if you are applying for the Fall 2024 Cohort</t>
  </si>
  <si>
    <t>Middle Name</t>
  </si>
  <si>
    <t>City</t>
  </si>
  <si>
    <t>Phone Number</t>
  </si>
  <si>
    <t>What is your current military status?</t>
  </si>
  <si>
    <t>What branch of the military are you currently serving in or served? (If you are a spouse/family member/caregiver, select the branch of your loved one).</t>
  </si>
  <si>
    <t>Please Provide the Start Date of Your Service (If you are a spouse/family member/caregiver, select the start date of your loved one).</t>
  </si>
  <si>
    <t>Please Provide the End Date of Your Service (If you are a spouse/family member/caregiver, select the end date of your loved one).</t>
  </si>
  <si>
    <t>Have you participated in a previous VCP coaching cohort?</t>
  </si>
  <si>
    <t>What personal and/or professional accomplishments are you interested in achieving through this program?</t>
  </si>
  <si>
    <t>What types of coaching are you interested in? (Select all that apply)</t>
  </si>
  <si>
    <r>
      <rPr>
        <rFont val="Arial"/>
        <color rgb="FFFFFFFF"/>
      </rPr>
      <t xml:space="preserve">What specifically gets you excited about life? </t>
    </r>
    <r>
      <rPr>
        <rFont val="Arial"/>
        <b/>
        <color rgb="FFFFFFFF"/>
      </rPr>
      <t>(Hobbies, Passions, Interests, etc.)</t>
    </r>
  </si>
  <si>
    <t>Are you able to commit to 6-8 one-hour virtual sessions with your coach?</t>
  </si>
  <si>
    <t>What obstacles or challenges do you anticipate you might face during this program, if any?</t>
  </si>
  <si>
    <r>
      <t xml:space="preserve">Describe your availability </t>
    </r>
    <r>
      <rPr>
        <rFont val="Arial"/>
        <b/>
        <color rgb="FFFFFFFF"/>
      </rPr>
      <t>(the days and hours you are typically free)</t>
    </r>
    <r>
      <rPr>
        <rFont val="Arial"/>
        <color rgb="FFFFFFFF"/>
      </rPr>
      <t xml:space="preserve"> for virtual coaching sessions.</t>
    </r>
  </si>
  <si>
    <r>
      <t xml:space="preserve">Please provide a brief bio </t>
    </r>
    <r>
      <rPr>
        <rFont val="Arial"/>
        <b/>
        <color rgb="FFFFFFFF"/>
      </rPr>
      <t>(5-7 sentences to be shared with your coach).</t>
    </r>
  </si>
  <si>
    <t>Please upload a headshot (to be shared with your coach).</t>
  </si>
  <si>
    <t>__PowerAppsId__</t>
  </si>
  <si>
    <t>Kentucky</t>
  </si>
  <si>
    <t xml:space="preserve">Lexington </t>
  </si>
  <si>
    <t>U.S. Coast Guard</t>
  </si>
  <si>
    <t>March 2013 - Current</t>
  </si>
  <si>
    <t>10x my video produciton business</t>
  </si>
  <si>
    <t>Sharing a life changing story with the world through a camera, Playing a REALLY nice golf course, being able to take cool trips from my hard work paying off</t>
  </si>
  <si>
    <t xml:space="preserve">Sherida Marshall </t>
  </si>
  <si>
    <t>I travel alot for the military on a weekly/monthly basis. acting on short term action items within the time window set by coach</t>
  </si>
  <si>
    <t>Tuesdays 9am-3pm, Wednesday 8am-12pm, Thursdays 9am-3pm, Friday 8am-1pm</t>
  </si>
  <si>
    <t xml:space="preserve">I have served in the Kentucky Army National Guard for right at 11 years and have been active guard for roughly 2.5 years. I have 10+ years producing videos for commercial, web, social, and internal use and roughly 4 years doing that for my own business, Untd We, Stnd. My passion is story telling and documentary filmmaking to include 30-60 second cinematic stories to help business get their "product" out to the public. My dream is to own the largest film studio in KY (on 14 acres) and be able to help 20-30 transitioning servicemembers into the film industry. </t>
  </si>
  <si>
    <t>https://drive.google.com/open?id=1mKffmXxbQKhEgpzQUlYEFt-QukFcIXPb</t>
  </si>
  <si>
    <t>Anne</t>
  </si>
  <si>
    <t>Minnesota</t>
  </si>
  <si>
    <t>St. Paul</t>
  </si>
  <si>
    <t>Spouse or family member</t>
  </si>
  <si>
    <t>U.S. Air Force</t>
  </si>
  <si>
    <t>Father was in service</t>
  </si>
  <si>
    <t>Calm overwhelm, organization.</t>
  </si>
  <si>
    <t xml:space="preserve">I look forward to family and friends.  I love connecting with people and seeing them thrive, working out/staying active, cooking, learning and helping others learn. </t>
  </si>
  <si>
    <t>Internship through Adler University</t>
  </si>
  <si>
    <t>Overwhelmed with too much on my plate, family, work, school, self-care. Staying on top of my promises.</t>
  </si>
  <si>
    <t xml:space="preserve">Mondays and Fridays, perfer earlier in the day. CST. </t>
  </si>
  <si>
    <t xml:space="preserve">I am in the transition into a new career.  I am a graduate student in Organizational Psychology. I have a certificate in Life and Leadership Coaching from iPEC. I want to become more organized and improve my technical abilities and skills. 
I am a mother, wife, daughter, employee. I love the outdoors, yoga, biking, and going on hikes to see sunsets (sounds corny, I know). This is an encore transition for me.  </t>
  </si>
  <si>
    <t>https://drive.google.com/open?id=1VYIogZdUqmbKKDibm1CHG11CrVeFyz1X</t>
  </si>
  <si>
    <t>Frisco</t>
  </si>
  <si>
    <t>U.S. Army</t>
  </si>
  <si>
    <t>February 2018 - August 2023</t>
  </si>
  <si>
    <t>I am currently investing in several streams of income with the Amazon FBA program. Looking for guidance and advice on how to stick with the entrepreneurial lifestyle and never work a 9 to 5 again. I also own a property and looking to gain more. I have the property under another business.</t>
  </si>
  <si>
    <t>I am passionate about building my own brand and name for myself with multiple streams of income that I can pass on to my children and teach them and, hopefully, one day, employ them. I used to volunteer with Feed America prior to my husband joining the military. I would love to get involved with opportunities as such again. I have to say my hobby is reading and learning something new. I believe in being a life long learner.</t>
  </si>
  <si>
    <t>Jill New from Hiring our Heroes</t>
  </si>
  <si>
    <t>I do no not anticipate any challenges</t>
  </si>
  <si>
    <t xml:space="preserve">My schedule is open </t>
  </si>
  <si>
    <t>Hello there! I'm Kayla Bryant, a dedicated MBA student at Capella University with a rich background in mortgage and real estate spanning over 12 years. Despite facing unemployment since November 23, 2022, I've decided to take matters into my own hands and invest my savings into launching my very first manufactured product on Amazon.
My journey is one of determination and perseverance, fueled by a deep passion for entrepreneurship and innovation. With my MBA studies complementing my prior career, I'm on the path to making my dream a reality. I'm excited to announce that my first product is currently in development and is set to debut in Amazon storefronts by February.
I invite you to join me as I navigate this thrilling new chapter in my life, proving that with hard work and unwavering dedication, we can turn challenges into opportunities and dreams into achievements. Let's make this journey unforgettable!
📈 Stay tuned for updates and exciting developments! 🌐</t>
  </si>
  <si>
    <t>https://drive.google.com/open?id=1WCnEQ5pISvYAJntWiZ8yfV7xA_MgNzfC</t>
  </si>
  <si>
    <t>Ohio</t>
  </si>
  <si>
    <t>Avon Lake</t>
  </si>
  <si>
    <t>Discharged</t>
  </si>
  <si>
    <t>Nov 2005- Nov 2009</t>
  </si>
  <si>
    <t>Professional - entrepreneurship and business ownership. Imports and funding + tax benefits. Basically everything I need to know about starting a business and thriving.</t>
  </si>
  <si>
    <t>Interior Design, interior architecture, horseback riding, spending time with y family. Travelling.</t>
  </si>
  <si>
    <t>None that I can see from here.</t>
  </si>
  <si>
    <t xml:space="preserve">Monday -Friday 5:30-9:00 PM. </t>
  </si>
  <si>
    <t>I am a military veteran, honorably discharged, a military spouse (retired), and a mother of two. I am high-energy, and I learned quickly. I struggle with being challenged, which often takes me on side quests that are not helping me with my goals. I want to own an interior design business and become an angel investor for small businesses eventually. I need help with my goals and solidified plans. Or help create them. I work full-time in sales (temporary, not long-term) and am enrolled in a second bachelor's program for interior architecture.</t>
  </si>
  <si>
    <t>https://drive.google.com/open?id=1b9LewcP4HCV3Ku4oAGnlN7C_YVjinmyK</t>
  </si>
  <si>
    <t>Glen</t>
  </si>
  <si>
    <t>Kanas</t>
  </si>
  <si>
    <t>Wichita</t>
  </si>
  <si>
    <t>U.S. Marine Corps</t>
  </si>
  <si>
    <t>Jul 2000 - Dec 2023</t>
  </si>
  <si>
    <t xml:space="preserve">Learning about the job opportunities and finding success after military life. Including how to balance life and work. </t>
  </si>
  <si>
    <t>Learning &amp; Development, Providing quality work.</t>
  </si>
  <si>
    <t>Evenings during the week, or Saturdays</t>
  </si>
  <si>
    <t xml:space="preserve">Retired after 23 years with experience in Supply &amp; Logistics, Budgeting, Warehouse Management and Recruiting. My last position was as an instructor with the Leadership Academy in Okinawa. I am currently working for John Deere as a parts instructor where I develop and deliver training for John Deere employees. I hold a BS in Accounting and a MA in Organizational Management. </t>
  </si>
  <si>
    <t>https://drive.google.com/open?id=11elW2RlOY6o-0VYRzpz9WKs7n2MM_swL</t>
  </si>
  <si>
    <t>Sharrod</t>
  </si>
  <si>
    <t>Plano</t>
  </si>
  <si>
    <t>2007-2015</t>
  </si>
  <si>
    <t>Federal Government Agency employment, USPHS, Public Health Work</t>
  </si>
  <si>
    <t xml:space="preserve">Traveling </t>
  </si>
  <si>
    <t xml:space="preserve">Employees </t>
  </si>
  <si>
    <t>Any</t>
  </si>
  <si>
    <t xml:space="preserve">Passionate and results-oriented public health professional with a successful track record in government roles. 10+ years of proven experience in client assessment, case management, and customer service. Possess a comprehensive background in patient education and awareness, wellness counseling, facilitation, risk mitigation, and workplace safety. Managed budget, assets, and programs valued at $200K while managing risk, safety, and compliance. Military Human Resources Specialist. Career supported by a Master of Public Health, MPH. </t>
  </si>
  <si>
    <t>https://drive.google.com/open?id=1Q_Kdt40WyKtnvsP7EvGdP18rB06WlF0G</t>
  </si>
  <si>
    <t>Illinios</t>
  </si>
  <si>
    <t>Chicago</t>
  </si>
  <si>
    <t>July 2010 to September 2023</t>
  </si>
  <si>
    <t xml:space="preserve">Be better at networking, interviewing, and stating an effective elevator pitch. Career development as well. </t>
  </si>
  <si>
    <t>Martial arts, fitness, traveling, winter sports</t>
  </si>
  <si>
    <t>Military transition and adjusting to civilian life</t>
  </si>
  <si>
    <t>Mondays and Fridays would be the best since I work from home. Also available weekends.</t>
  </si>
  <si>
    <t>I am originally from North Carolina. I served 13 years in the Marine Corps, 8 years in special operations. I moved to Chicago for a job opportunity as a program manager for an automotive manufacturing company. I have a bachelors in cybersecurity and currently am finishing my masters in global security. I’m fluent in Russian and partially fluent in Arabic. I love to be active and to travel all over the world.</t>
  </si>
  <si>
    <t>https://drive.google.com/open?id=1NpQNiKl0jpD8Rt1-321QnEIivD2xJ8Tr</t>
  </si>
  <si>
    <t>Herndon</t>
  </si>
  <si>
    <t>Nov 2014 to March 2022</t>
  </si>
  <si>
    <t>Self Confidence.</t>
  </si>
  <si>
    <t>Helping others.</t>
  </si>
  <si>
    <t>Tiara Lynn Hall</t>
  </si>
  <si>
    <t>Work Schedule.</t>
  </si>
  <si>
    <t>5pm-10pm Monday to Friday.</t>
  </si>
  <si>
    <t>7 year Navy Veteran who transitioned out and works in IT.</t>
  </si>
  <si>
    <t>https://drive.google.com/open?id=13s6IndgKH_PUxE7Ik8YHZ2T_tEBcwJVl</t>
  </si>
  <si>
    <t>Alice</t>
  </si>
  <si>
    <t>Alexandria</t>
  </si>
  <si>
    <t>Help with getting a Human Resources career</t>
  </si>
  <si>
    <t>Travel, helping others, self-care, wellness.</t>
  </si>
  <si>
    <t xml:space="preserve">Having the time to join each session. </t>
  </si>
  <si>
    <t xml:space="preserve">As of right now I'm open most days and times. </t>
  </si>
  <si>
    <t xml:space="preserve">Looking to get into a human resources career. Was in retail management most of my career and now changing to different path. I find it very difficult to find a job for beginners in HR as I am older and have only some experience with HR. </t>
  </si>
  <si>
    <t>https://drive.google.com/open?id=1SCx4bmOoy6i7L2coEjbMKIH0ache8xVK</t>
  </si>
  <si>
    <t>Tampa</t>
  </si>
  <si>
    <t xml:space="preserve">August 2010 - August 2014 </t>
  </si>
  <si>
    <t xml:space="preserve">I am seeking a career change and moving to the next level. </t>
  </si>
  <si>
    <t xml:space="preserve">Family and giving back to the community. </t>
  </si>
  <si>
    <t xml:space="preserve">Derek reached out via e-mail/phone. </t>
  </si>
  <si>
    <t xml:space="preserve">Scheduling. </t>
  </si>
  <si>
    <t xml:space="preserve">Times after 5 PM are best during the workweek, but flexible during the weekends. </t>
  </si>
  <si>
    <t xml:space="preserve">I was born and raised in the Tampa Bay area for most of my life. After high school, I enlisted in the Marine Corps in 2010 and served four years active duty with some reserve time. After the Marine Corps, I came back to Tampa to take care of my father and mother. My first opportunity outside of the military was with the VA helping veterans get the care they need, and decided to go into the private sector working for various communications companies like Charter and T-Mobile. 
At present I work for software development company as a Product Manager. I enjoy the work and the team, though I am seeking the next challenge where I can make an impact and progress in my career. Education; I received my bachelors and MBA from the University of Tampa and working on towards my dissertation for my DBA. 
My hobbies include traveling, photography, spending time with my dogs, and anything outdoors. I am passionate about helping veterans either by volunteering or sharing any information and resources I can. I volunteer for Concerned Veterans of America and founded a SVA chapter at CityU to give back to the veteran community. </t>
  </si>
  <si>
    <t>https://drive.google.com/open?id=1rHvgXliasqhhLv1GtzxWXFI-ivqgKHPC</t>
  </si>
  <si>
    <t>matthew</t>
  </si>
  <si>
    <t>Nov 2014-Nov 2018</t>
  </si>
  <si>
    <t>Career Progression</t>
  </si>
  <si>
    <t>Whitewater Kayaking</t>
  </si>
  <si>
    <t>None anticipated</t>
  </si>
  <si>
    <t>M-F 0600-1700</t>
  </si>
  <si>
    <t>I'm a former Army Armor officer and current military spouse. My wife is Army nurse and we are currently stationed at Ft. Belvoir Virginia. I currently work as contingent worker for Meta doing physical security design review for their Data Centers and have been in this role for two and half years. I had three different construction management roles between leaving the army in late 2018 and my current job. The east coast is a new experience for me, we moved here a year and a half ago. I was born and raised in San Antonio Texas, school at Texas A&amp;M, stationed at Ft. Hood, and lived in Austin after exiting the Army.</t>
  </si>
  <si>
    <t>https://drive.google.com/open?id=1mnoUpnHWzy5y7qKm2eDHId8sqGVm8Bhy</t>
  </si>
  <si>
    <t>etc847@gmail.con</t>
  </si>
  <si>
    <t>Manchester</t>
  </si>
  <si>
    <t xml:space="preserve">Career longevity and making money </t>
  </si>
  <si>
    <t xml:space="preserve">Working, rugby, mma, helping people </t>
  </si>
  <si>
    <t>Schedule</t>
  </si>
  <si>
    <t xml:space="preserve">Pretty much whenever </t>
  </si>
  <si>
    <t xml:space="preserve">32 year old dad, former combat medic on active duty. Enjoy helping people. </t>
  </si>
  <si>
    <t>https://drive.google.com/open?id=1ii5EYBkyLKbsCO8kYLxaz_1Foafg5rzY</t>
  </si>
  <si>
    <t xml:space="preserve">Flordia </t>
  </si>
  <si>
    <t>Miami</t>
  </si>
  <si>
    <t>Jan 2000- Dec2003</t>
  </si>
  <si>
    <t>Obtain employment</t>
  </si>
  <si>
    <t>writing</t>
  </si>
  <si>
    <t>Veterans Organization</t>
  </si>
  <si>
    <t>I have children and I am actively looking for work</t>
  </si>
  <si>
    <t>Varies</t>
  </si>
  <si>
    <t>Unsure what to write here</t>
  </si>
  <si>
    <t>https://drive.google.com/open?id=1fJCCEuD71b6m3jLg8SnvIj-Ev3NiiDFa</t>
  </si>
  <si>
    <t>Rotanda West</t>
  </si>
  <si>
    <t>2004-2006</t>
  </si>
  <si>
    <t xml:space="preserve">30 / 60 / 90 / 1 year / 5 year plan for the wellness center / training / sales / social media </t>
  </si>
  <si>
    <t xml:space="preserve">Visionary/ social &amp; culture change/ Advocating for alternative medicine/ wellness / health / building communities/ empowering people / mind, body, spirit / spirituality / Law of attraction/ sobriety </t>
  </si>
  <si>
    <t xml:space="preserve">Word of mouth from a local vet. Mark Ohler. </t>
  </si>
  <si>
    <t xml:space="preserve">Focusing. </t>
  </si>
  <si>
    <t xml:space="preserve">M: 11-3
T: 11-3 
Fri: 10-5
Sat&amp;Sun flexible if needed 
</t>
  </si>
  <si>
    <t xml:space="preserve">I was lied to at nursing school and walked away from my profession for 10 years. I was seeking a path to health and wellness that felt in intregity with my souls for almost 10years before America Frontline Nurses was birthed.  I am one of the founders at American Frontline Nurses an organization that helped empower nurses to challenge unlawful orders during 2020. I also became minister to help provide relief related to mandates and I am just now for the first time in 10 years not ashamed to wear scrubs again. I was hired temporarily at General Flynn’s wellness center for 5mo and I am eager to get my mind reset on a new opportunity to help people improve their quality of life at a different beta test phase start up. I am 3rd generation Army. </t>
  </si>
  <si>
    <t>https://drive.google.com/open?id=1fJkT42WnAmYb7smRsrrXe5d8PaBO4rWV</t>
  </si>
  <si>
    <t>Rockford</t>
  </si>
  <si>
    <t>Project Management Professional or starting my own IT Consulting company</t>
  </si>
  <si>
    <t>My kids, BJJ, Politics, and serving the community</t>
  </si>
  <si>
    <t xml:space="preserve">Moving to Jacksonville </t>
  </si>
  <si>
    <t>M-F 10-4</t>
  </si>
  <si>
    <t xml:space="preserve">I am a father, husband, American, and professional. I have had experience in a wide variety of industries and cultures. I am an IT Professional from hardware to software and programming. I have ran small marketing companies operations and have labored in construction. I am currently looking to expand myself and become more independent, possibly work on my sales side. </t>
  </si>
  <si>
    <t>https://drive.google.com/open?id=1DdbXDxbjpXr-AVEjIzVe-Zub3WhfRVIr</t>
  </si>
  <si>
    <t>Middletown</t>
  </si>
  <si>
    <t xml:space="preserve">Interviewing with confidence, and the ability to sell my skills.  </t>
  </si>
  <si>
    <t xml:space="preserve">quality time with family and friends, exercising for good health and longevity, saving for retirement, and ability to enjoy recreational activities without having to worry about not having enough money. </t>
  </si>
  <si>
    <t>A LinkedIn connection friend who is a vet</t>
  </si>
  <si>
    <t xml:space="preserve">building confidence. </t>
  </si>
  <si>
    <t xml:space="preserve">EST- Monday-Friday, 10am-5 pm </t>
  </si>
  <si>
    <t xml:space="preserve">Introduction: I have been a Project Manager for over 10 years, my passion is managing projects, building relationships, and solving problems while working cohesively on project deliverables.  
Background: I am originally from Bronx NY, and moved to Middletown NY 15 years ago to afford to buy my first home, despite failing college in my earlier years, I managed to obtain my Bachelor's, MBA in Business Administration from Centenary University, and my PMP certification in Nov 2020. I enjoy staying healthy, I work out 5x a week, and do my best to eat a balanced diet.
Professional Experience: I worked at Verizon for 21 years and gained valuable skills that led to multiple promotions, most recently, as a Project Manager, Program Manager, and Product Manager. I was impacted by layoffs in 2018 and worked as a contractor from 2020-2023.  
Skills and Expertise: Project Management: Agile and Waterfall Methodologies, Process Improvement, Problem-Solving and Critical Thinking, Relationship Management, Stakeholder collaboration, Training and Development, Conflict Resolution, Instructional Best Practices, 
Customer Focus.
Accomplishments and Awards: Customer Service: highest quality calls, Fraud: MoM for identifying highest valid fraud cases, Corp. Collections: MoM, largest past due balance, Sales: earned the highest rating on appraisal for exceeding quota MoM, Sales Support: received several awards for providing top-notch supporting sales, was selected to trail new onsite representative role, which was a success, Implementation Manager: earned highest rating for 4 full years for always going above and beyond.  
</t>
  </si>
  <si>
    <t>https://drive.google.com/open?id=1kv84mqk8XcdbNk_besasrBq51wEroXv-</t>
  </si>
  <si>
    <t xml:space="preserve">jersey city </t>
  </si>
  <si>
    <t xml:space="preserve">priority ranking </t>
  </si>
  <si>
    <t>stem</t>
  </si>
  <si>
    <t xml:space="preserve">poor results ??
</t>
  </si>
  <si>
    <t>open</t>
  </si>
  <si>
    <t>passionate, persistant starving to succed</t>
  </si>
  <si>
    <t>https://drive.google.com/open?id=10ihY44FNj8ksKRsC_FW5vhmWOKvbEs0m</t>
  </si>
  <si>
    <t>Burlington</t>
  </si>
  <si>
    <t>Active Duty</t>
  </si>
  <si>
    <t xml:space="preserve">Successfully transition out of the military gaining some guidance for applying to jobs and applying to a masters program </t>
  </si>
  <si>
    <t xml:space="preserve">Traveling and the gym </t>
  </si>
  <si>
    <t>Fenton Reece told me about the program</t>
  </si>
  <si>
    <t xml:space="preserve">None that I foresee </t>
  </si>
  <si>
    <t>Weekends would be the best anywhere from 12pm on</t>
  </si>
  <si>
    <t>I’m originally from Los Angeles and joined the military in 2020 as military police with the Air Force and have only been in New Jersey. I started going to school for my BS in Business Administration at SNHU and am graduating before I get out. I am looking to do something outside of physical security and that is where most of my stress lies for applying to non security jobs when I only have that background. I’ve always had an interest in cyber security so I am currently studying for a couple certifications and hoping to lean more into the cyber world when searching for a job.</t>
  </si>
  <si>
    <t>https://drive.google.com/open?id=1yFMMrLt3H4Gx8Eh4H054z4sS4vgM_Pr8</t>
  </si>
  <si>
    <t>San Diego</t>
  </si>
  <si>
    <t>Spouse/family/caregiver</t>
  </si>
  <si>
    <t>- Create a balanced and fulfilling life.
- Acquire concrete and realistic solutions to obtain employment that aligns seamlessly with my aspirations and interests.
- Increase my career prospects through a supportive network of like-minded professionals.</t>
  </si>
  <si>
    <t>- Make a positive impact in the community through volunteering actions.
- Contribute to a sustainable future for the well-being of people and a healthy planet.
- Travel and explore different cultures.
- Cultivate creativity with the arts.
- Follow my cooking passion and master varied cuisines.
- Keep an active lifestyle.</t>
  </si>
  <si>
    <t>Tuesdays and Thursdays, 2-6 pm (Pacific Time).</t>
  </si>
  <si>
    <t>Marianna Filigheddu is an integrated marketer and communications advisor with a two-decade of combined agency, in-house, and consulting experience across multinational companies spanning a plethora of industries. 
She is passionate about elevating customer-centric brands at the intersection of commerce and community and safeguarding their reputation.
Marianna earned a master’s in Business Communications with a focus on advertising, PR, and marketing.</t>
  </si>
  <si>
    <t>https://drive.google.com/open?id=1m4GBLNgrloLd6rC9IilI9qhVhY8VwT9x</t>
  </si>
  <si>
    <t xml:space="preserve">Seeking a new career in banking or the pharmaceutical industry. I've struggled to get to a job interview for a couple of years and it has been difficult to make adjustments because of the lack of feedback. </t>
  </si>
  <si>
    <t xml:space="preserve">Making an impact in the community and being able to support my family. </t>
  </si>
  <si>
    <t xml:space="preserve">None. </t>
  </si>
  <si>
    <t xml:space="preserve">Any time after 5 PM during weekdays and any time during the weekend. </t>
  </si>
  <si>
    <t xml:space="preserve">I am Marine veteran working as a Product Manager at a software consulting firm. I provide business solutions through the use of technology. I have two bachelors, one in Marketing and one in Management, and an MBA. I am currently in the process of completing my dissertation to attain my DBA. My goal is to get on track for a career during or after completion. I am not where I envisioned myself being career-wise and have not been able to effectively take action or plan. </t>
  </si>
  <si>
    <t>https://drive.google.com/open?id=1DLj-FUTjy5wK6llcErERfDV4BVcCdI61</t>
  </si>
  <si>
    <t xml:space="preserve">Whitestown </t>
  </si>
  <si>
    <t>Present</t>
  </si>
  <si>
    <t xml:space="preserve">Career assessment </t>
  </si>
  <si>
    <t xml:space="preserve">Outdoor activities </t>
  </si>
  <si>
    <t xml:space="preserve">Contacted by Bonne </t>
  </si>
  <si>
    <t xml:space="preserve">Time limitation. Available after working hours and weekends. I am willing to comprise </t>
  </si>
  <si>
    <t xml:space="preserve">After working hours and weekends </t>
  </si>
  <si>
    <t xml:space="preserve">I am hardworking and motivated individual. I am trying to figure out what best career is good for me </t>
  </si>
  <si>
    <t>https://drive.google.com/open?id=1hrx3ECn0kCNYZmXGs-qXlJeH5vyLII3V</t>
  </si>
  <si>
    <t>Pueblo West</t>
  </si>
  <si>
    <t>Getting more interviews, refreshing resume, LinkedIn profile review</t>
  </si>
  <si>
    <t>Helping people, solving problems, going on vacations</t>
  </si>
  <si>
    <t>Email from Mattie Devar</t>
  </si>
  <si>
    <t>Securing a good interview, someone trying to change my resume into something its not.</t>
  </si>
  <si>
    <t>Mondays and Fridays, in the late morning</t>
  </si>
  <si>
    <t>Accomplished, Versatile, and Certified IT Professional with extensive experience in supporting Agile and Waterfall environments, supporting diverse clientele, and performing various functions, primarily by organizing and managing IT initiatives. Achievements include delivering results, fostering collaboration by influencing sponsors, practicing governance best practices, and providing strategic insights.</t>
  </si>
  <si>
    <t>https://drive.google.com/open?id=1JHO1mgXswJio6EBhfl-G0b7kuYBo5k_C</t>
  </si>
  <si>
    <t xml:space="preserve">Lakeland </t>
  </si>
  <si>
    <t xml:space="preserve">Obtaining a work from home job </t>
  </si>
  <si>
    <t xml:space="preserve">Scrapbooking and Disney </t>
  </si>
  <si>
    <t xml:space="preserve">EDF </t>
  </si>
  <si>
    <t xml:space="preserve">Other appts </t>
  </si>
  <si>
    <t>Open various times during the day from 10-5</t>
  </si>
  <si>
    <t xml:space="preserve">I am from Cincinnati but transplanted to Florida in 2020. I have. BS in psychology; military resilience and a minor in Christian counseling. My background is working with military families in various support roles. My most recent job was as a case manager for homeless veterans. I have been a caring for my husband who was wounded in Iraq since 2008. </t>
  </si>
  <si>
    <t>https://drive.google.com/open?id=1hrDWqcjW-IqyjMkZWAtHqBxKBQyk3Sj1</t>
  </si>
  <si>
    <t>E.</t>
  </si>
  <si>
    <t>Columbia</t>
  </si>
  <si>
    <t>I am interested in better articulating my skill sets to potential employers and perhaps brainstorming further education opportunities for veteran caregivers like me.</t>
  </si>
  <si>
    <t>Music, art, sewing, creativity, and spending time outside with my husband and our kids gets me excited about life.</t>
  </si>
  <si>
    <t xml:space="preserve">Hidden Heroes caregiver Facebook group page </t>
  </si>
  <si>
    <t>Family and caregiving obligations might cause scheduling challenges. I was recently laid off and am currently looking for work and that can be depressing but may also interfere if I am a Le to get an interview or a job.</t>
  </si>
  <si>
    <t xml:space="preserve">Generally Monday, Wednesday, and Fridays between 9:30 - 3:30pm and Tuesdays/Thursdays from 12:30 - 3:30 pm unless I have an  appointment. I can also have some availability in the evenings as long as I can coordinate childcare </t>
  </si>
  <si>
    <t>Stacey Shade-Ware is the former Director of BrainLine.org and has a diverse background in content creation, education, politics, and theatre, where she has worked as a director, singer, stage manager, and creative director. She is passionate about military mental health issues and has personal experience with brain injury and PTSD as a caregiver to her husband. One highlight of her career was directing Telling: San Antonio, a military and veteran testimonial play filmed by PBS station KLRN-TV and distributed nationally. She also directed Telling: Austin and assistant directed Arts, Military + Healing: The Telling Project at The Library of Congress. She sings with the American Military Spouses Choir, which has given her a chance to perform at Radio City Music Hall, The Kennedy Center, and at the legendary Capitol Records studio in Los Angeles. During her husband's time on active duty, Stacey volunteered with many organizations to promote morale and welfare and bridge the divide between military and civilians. She was appointed as a United States Air Force Key Spouse, being the conduit of information between spouses and families and the squadron commander. She also contributed pieces to Military Spouse Magazine. She is a registered Veteran Caregiver with the U.S. Department of Veterans Affiars (VA), a registered Family Support Member with the Wounded Warrior Project, a member of the American Red Cross's Military and Veteran Caregiver Network, and a member of Blue Star Families.</t>
  </si>
  <si>
    <t>https://drive.google.com/open?id=1aTdU3HbXh1kKKN9SO-PFUnQ4FiHNEemD</t>
  </si>
  <si>
    <t>Ibeth</t>
  </si>
  <si>
    <t>Riverside</t>
  </si>
  <si>
    <t>Help setting up my own media business. Or get a better, higher paying job.</t>
  </si>
  <si>
    <t>YOUTUBE. I have a YouTube channel that I desperately want to grow. Anything that can help me with writing, filming, editing, marketing, merch, building a community would be amazing. https://www.youtube.com/@mestizo1521/videos</t>
  </si>
  <si>
    <t>Time. About to start a new job and I feel like I have a full load right now.</t>
  </si>
  <si>
    <t>6-9am PT or 5-7pm PT.</t>
  </si>
  <si>
    <t>I'm Diana Perez and I'm a marketing associate. Prior to doing marketing, I received my MBA from UCLA and prior to that I was in the Air Force as an intelligence officer and project manager. I also recently completed my Project Management Certificate, and am always looking for projects related to entertainment and/or diversity and inclusion. As a veteran, lesbian, and woman of color, I want to highlight the still unheard stories around us. Like and subscribe: https://www.youtube.com/@mestizo1521/videos</t>
  </si>
  <si>
    <t>https://drive.google.com/open?id=1n_3CFz5GVqbPt1tgk6Lx-RgFB_JJSSgg</t>
  </si>
  <si>
    <t>return to corporate world after being an entrepreneur</t>
  </si>
  <si>
    <t>disability advocacy, running</t>
  </si>
  <si>
    <t>most afternoons</t>
  </si>
  <si>
    <t>I'm a former Army Intelligence Officer and consulting professional who has been an entrepreneur for the last 10 years. I changed careers after falling ill with severe Crohn's disease. I also recently suffered a severe reaction to a medication for Crohn's disease which prompted me to create a podcast, Living Chronic, to discuss life with chronic illness. Now that I am in remission, I'm ready to take back my life and get back to the career I loved.</t>
  </si>
  <si>
    <t>https://drive.google.com/open?id=1smDvLtb4PPR-gts_XcgGoTRwp2KZL9aY</t>
  </si>
  <si>
    <t>C</t>
  </si>
  <si>
    <t xml:space="preserve">Houston </t>
  </si>
  <si>
    <t xml:space="preserve">Become more confident in a corporate environment. 
Be able to transfer and properly explain my military experience into the corporate security sector. 
Find employment in the security sector. </t>
  </si>
  <si>
    <t xml:space="preserve">Houston professional sports(Astros,Texans,Rockets). Golf, Umpire baseball </t>
  </si>
  <si>
    <t xml:space="preserve">Any day and preferably in the afternoon. </t>
  </si>
  <si>
    <t xml:space="preserve">Security professional with a Masters in Security Management and numerous physical security and antiterrorism certifications. Over 18 years of direct and organizational leadership experience in the security sector, culminating in a 21-year career in the Army. Servant leader who has held numerous levels of responsibility and directly led between 3 and 50 employees. Transitioning (Retiring) service member who starts transition leave May 22 and fully retires from military on 31Jul who is actively pursuing employment opportunities. </t>
  </si>
  <si>
    <t>https://drive.google.com/open?id=1xa7gZh-1YGPZtMdlM_9rDcFoV1b-3B40</t>
  </si>
  <si>
    <t xml:space="preserve">Improve my resume, improve my interviewing skills, improve my search for jobs </t>
  </si>
  <si>
    <t xml:space="preserve">Army friend </t>
  </si>
  <si>
    <t>Every day in the afternoons</t>
  </si>
  <si>
    <t xml:space="preserve">Seijun Hara. 
Born in Colombia from a Venezuelan mother and Japenese father. Moved to the US in 2016, joined the US Army in 2017. Became a Sergeant in 2020 and deployed to the Middle East in 2022-2023. Just completed my BBA in Economics from Baruch College and I am interested in pursuing a career in finance but not really sure what role exactly. I am looking for opportunities in Investment Banking. </t>
  </si>
  <si>
    <t>https://drive.google.com/open?id=1qoFtdN-qr8r-LBHP6jAE4w71VGaDJyaG</t>
  </si>
  <si>
    <t>flushing</t>
  </si>
  <si>
    <t>Figure out what to do and have some guidance.</t>
  </si>
  <si>
    <t>Currently just excited to finish school in a year</t>
  </si>
  <si>
    <t>Not sure.</t>
  </si>
  <si>
    <t xml:space="preserve">all day Friday to Thursday, evenings Mondays to Thursdays </t>
  </si>
  <si>
    <t>I dropped out of college and joined the army  as a 35M about 8 years ago. During the Army I went to language school for Arabic, just happened to excel and got told to go to airborne school, so I did. I was placed with 10th special forces group after and got in a deployment to Afghanistan and then Ukraine.
After I got out, I decided to get a bachelors in finance because I had a couple of friends from highschool who had really successful careers in it. And right now, I'm doing pretty good in school and I'm really enjoying it. Now that I got a year left, I have aspirations to do a lot of things, whether it's to pursue an MBA, start a business or start on a finance career.</t>
  </si>
  <si>
    <t>https://drive.google.com/open?id=1nA7u1TvP2sIk5UKp3BaQbT47CsLB2rRe</t>
  </si>
  <si>
    <t>United States of America</t>
  </si>
  <si>
    <t>Network, learn new skills, and increase my earning potential.</t>
  </si>
  <si>
    <t>Career Coaching (identify career goals, develop skills, and create strategies to achieve professional success), Business Coaching (improve skills, strategies, and overall performance in business endeavors), Life Coaching (clarify goals, overcome obstacles, and achieve personal and professional growth), Wellness Coaching (achieve holistic well-being by addressing physical, mental, and emotional health through personalized strategies and support)</t>
  </si>
  <si>
    <t>Playing drums (music),  working out, and my daughter.</t>
  </si>
  <si>
    <t>Any day before 11:30 am.</t>
  </si>
  <si>
    <t xml:space="preserve">U.S. Army veteran currently pursuing an MBA through the University of South Florida. I’m undecided on whether or not I want to minor in Data Analytics or Cybersecurity. I currently work as a licensed life insurance agent for USAA. I enjoy helping active duty service members and veterans. I’m looking to network, learn new skills, and increase my earning potential. </t>
  </si>
  <si>
    <t>https://drive.google.com/open?id=1qjlvtd9niY9NwcXfV3PDVyIF7sA9qoZo</t>
  </si>
  <si>
    <t>Junior</t>
  </si>
  <si>
    <t>Hackensack</t>
  </si>
  <si>
    <t>Navigating personal, professional and military life.</t>
  </si>
  <si>
    <t>Food, Training, Fitness, Business, Love</t>
  </si>
  <si>
    <t>Emotional Turmoil, Low Mood, Challenges Adapting</t>
  </si>
  <si>
    <t>Monday- Friday 10 AM - 8 PM</t>
  </si>
  <si>
    <t>My name is Elvis, named after my father, who was named after Elvis Presley. I am a
Chemical Engineering and Psychology double major with a great passion for Food Engineering, health and nutrition. I am exploring my post-graduation opportunities and am currently pursuing a Master’s in Business and Science with a concentration in Global Food Technology &amp; Innovation and or a Food Engineering position in industry to develop my qualifications and expertise in order to achieve my desired career goals as a Food Engineer. I aspire to develop food products, utilize food technologies, build food brands, and much more.</t>
  </si>
  <si>
    <t>https://drive.google.com/open?id=1MujTN4FmZeNNGj8WiStRdQw-5nkN6gIF</t>
  </si>
  <si>
    <t>Arkansas</t>
  </si>
  <si>
    <t xml:space="preserve">Little Rock </t>
  </si>
  <si>
    <t xml:space="preserve">Build routine in my life as a student and parent </t>
  </si>
  <si>
    <t>Life Coaching (clarify goals, overcome obstacles, and achieve personal and professional growth), Wellness Coaching (achieve holistic well-being by addressing physical, mental, and emotional health through personalized strategies and support)</t>
  </si>
  <si>
    <t xml:space="preserve">My daughter </t>
  </si>
  <si>
    <t>I'm available all weekdays expect for Thursday</t>
  </si>
  <si>
    <t>I'm a new mother but I'm also 39 so I have found it difficult to combine the two.  I would love a wellness change in my life</t>
  </si>
  <si>
    <t>https://drive.google.com/open?id=1DNr5n6w19KmSuVn5sHGR_kyPsA7F5hWX</t>
  </si>
  <si>
    <t xml:space="preserve">Christian </t>
  </si>
  <si>
    <t xml:space="preserve">United States of America </t>
  </si>
  <si>
    <t>Fredericksburg</t>
  </si>
  <si>
    <t>Get a better understanding of what is available to retiring service members.</t>
  </si>
  <si>
    <t>Career Coaching (identify career goals, develop skills, and create strategies to achieve professional success), Business Coaching (improve skills, strategies, and overall performance in business endeavors), Life Coaching (clarify goals, overcome obstacles, and achieve personal and professional growth)</t>
  </si>
  <si>
    <t xml:space="preserve">Spending time with my Grand kids; working on home improvement projects. </t>
  </si>
  <si>
    <t>Mon - Fri 800 am to 400 pm</t>
  </si>
  <si>
    <t>I am an active duty Marine who will be retiring after 29+ years of service.  I currently serve as the Lead Inspector for the Inspector General of the Marine Corps.  I enlisted in the Marine Corps in March of 1995 from Queens New York, and served from 1999 to 2005 in Garden City, Nassau County.  I am currently stationed in Arlington VA, and have a TS/SCI clearance.  I reside in Fredericksburg VA, with my wife and mother.  I have three adult children, 2 of which reside in VA and my daughter and 2 granddaughters reside in San Antonio TX.</t>
  </si>
  <si>
    <t>https://drive.google.com/open?id=1s50pAshfrlUxAxox2OGDnBKm9GrrRPSQ</t>
  </si>
  <si>
    <t>Jack</t>
  </si>
  <si>
    <t>Learn more about coaching to improve my own practice. Get connected with this program so I can participate as a coach upon certification.</t>
  </si>
  <si>
    <t>Listening to records, hiking, running, woodworking, camping</t>
  </si>
  <si>
    <t>I will be a full time student, but I don't expect this to be a problem</t>
  </si>
  <si>
    <t>M-F 9 am - 5 pm ET</t>
  </si>
  <si>
    <t>I am a retired U.S. Army officer living in NYC, and I have been running a small business/life coaching practice since March 2022. Outside of work, I spend much of my time volunteering with the American Legion. I am quickly discovering that this work provides me a tremendous sense of meaning. It is also becoming clear to me that coaching is something I enjoy as well. I want to learn how to be a more effective coach across a broader array of subjects.</t>
  </si>
  <si>
    <t>https://drive.google.com/open?id=1NMVyuQ1fqbuMUTzaCL9HS_HbcJ0YEXfO</t>
  </si>
  <si>
    <t xml:space="preserve">Irvington </t>
  </si>
  <si>
    <t>07111</t>
  </si>
  <si>
    <t>6/1/0011</t>
  </si>
  <si>
    <t>I am trying to get a principal internship to obtain a leadership position.</t>
  </si>
  <si>
    <t xml:space="preserve">My passions and interest are in singing, writing, and acting. </t>
  </si>
  <si>
    <t>Managing my current responsibilities in combination with the program.</t>
  </si>
  <si>
    <t>Monday - Friday after 5 pm.</t>
  </si>
  <si>
    <t xml:space="preserve">I am currently working as a LDT-C at a charter school. However, I would like to get a position in educational leadership but principal internships are not easy to find due to the strict requirements for mentor. I would like to pursue my creative dreams as a writer and singer. I also have to plan things out financially for provide my daughter who has Autism. </t>
  </si>
  <si>
    <t>https://drive.google.com/open?id=1h_3XGNZh4OUljONYi0Kl3-eoKFfyFg7Q</t>
  </si>
  <si>
    <t xml:space="preserve">Mike  </t>
  </si>
  <si>
    <t>New Mexico</t>
  </si>
  <si>
    <t>Las Cruces</t>
  </si>
  <si>
    <t>Being more active and proficient within my profession as a real estate agent</t>
  </si>
  <si>
    <t xml:space="preserve">I enjoy helping others to achieve their personal goals whether it be through coaching sports or through my business as a real estate agent.  </t>
  </si>
  <si>
    <t xml:space="preserve">I don't think I will have any obstacles during this program.  </t>
  </si>
  <si>
    <t xml:space="preserve">I am typically available  Tuesday, Wednesday and Fridays from 4 pm to 8 pm.  </t>
  </si>
  <si>
    <t xml:space="preserve">My name is Michael Davila.  I graduated from High School in a small town in New Mexico.  After completion of high school I enlisted in the U.S. Army where I served a combat medic and completed 2 tours of duty in Iraq.  Upon discharge I worked as a firefighter for several years.  Currently I am working as a real estate agent in the city of Las Cruces, New Mexico.  </t>
  </si>
  <si>
    <t>https://drive.google.com/open?id=1glURUC0hDxixqksjE0d3BtcD7fdbFtK1</t>
  </si>
  <si>
    <t>North Plainfield</t>
  </si>
  <si>
    <t>07060</t>
  </si>
  <si>
    <t>Obtaining a job, starting my small business, and learning how to invest in real estate (I would like to have a diversified portfolio).</t>
  </si>
  <si>
    <t xml:space="preserve">Some of the things that get me excited about life are Staying healthy and fit, helping my family, building generational wealth, helping the planet, traveling and learning new cultures, and building my own brand. </t>
  </si>
  <si>
    <t xml:space="preserve">Unsure of any obstacles at the moment. </t>
  </si>
  <si>
    <t>Monday-Friday 4pm-9pm</t>
  </si>
  <si>
    <t>As a first-generation Colombian-American, I've always been driven by a desire to explore new horizons. I recently completed my Master's at Rutgers University and am transitioning from a seven-year military career. My time in service instilled in me a strong sense of teamwork, discipline, and commitment.
I'm passionate about sustainability and believe in living in harmony with our planet. My athletic background has fostered a competitive spirit and a collaborative approach to problem-solving. I also have a deep appreciation for art, philosophy, and diverse cultures. I'm seeking guidance to align my career path with my personal values and aspirations.</t>
  </si>
  <si>
    <t>https://drive.google.com/open?id=154g26uD5q6nJnqkEHTf-HnhUflMjcJdp</t>
  </si>
  <si>
    <t xml:space="preserve">Melissa  </t>
  </si>
  <si>
    <t>Understanding a career path outside of the military.</t>
  </si>
  <si>
    <t>Career Coaching (identify career goals, develop skills, and create strategies to achieve professional success), Life Coaching (clarify goals, overcome obstacles, and achieve personal and professional growth), Wellness Coaching (achieve holistic well-being by addressing physical, mental, and emotional health through personalized strategies and support)</t>
  </si>
  <si>
    <t>Interior decorating, and home improvement solutions.</t>
  </si>
  <si>
    <t>Mon, Tuesday and Friday 3:30pm to 6:00 pm.</t>
  </si>
  <si>
    <t>I am married to an active duty Marine for the past twenty nine years. We have moved to several duty stations and foreign locations throughout his tour as a marine. I was able to perform work as a DoD Civilian employee add DoD contractor. I have worked in Security Administration, Human Resources, and as a Financial Technician. I am currently a DoD Contractor and work closely with accounting and budgetary finance in relation to Foreign country acquisitions.</t>
  </si>
  <si>
    <t>https://drive.google.com/open?id=1Efh-RGVby7MtSjQggNym3Qt5CCqPnYcc</t>
  </si>
  <si>
    <t>Antonette</t>
  </si>
  <si>
    <t xml:space="preserve">Salina </t>
  </si>
  <si>
    <t>Nevada</t>
  </si>
  <si>
    <t>Henderson</t>
  </si>
  <si>
    <t>Develop confidence to lead in the civilian sector</t>
  </si>
  <si>
    <t>My Family</t>
  </si>
  <si>
    <t>Fridays typically in the morning</t>
  </si>
  <si>
    <t>A native of Philadelphia, Pennsylvania, and enlisted in the Air Force in February of 1998 as a Supply Apprentice. Throughout her career, she has performed in diverse leadership roles supporting the Supply Squadron, USAFE Regional Supply Squadron, F-16, F-22, and C-130J weapon system platforms and direct special duty as Airman Dorm Leader Superintendent. Her assignments included bases in Maryland, Germany, Italy, Nevada, Japan, Virginia and Louisiana where she retired. Currently, working as a Logistician with LMCO.</t>
  </si>
  <si>
    <t>https://drive.google.com/open?id=1IabQB7EPDErGcl4JlHUDuB0w6eeS9h5G</t>
  </si>
  <si>
    <t>Longwood</t>
  </si>
  <si>
    <t>Growing my business</t>
  </si>
  <si>
    <t>Business Coaching (improve skills, strategies, and overall performance in business endeavors)</t>
  </si>
  <si>
    <t>Exercising, Learning, Teaching, writing, Chess.</t>
  </si>
  <si>
    <t>None noted</t>
  </si>
  <si>
    <t>Tuesday &amp; Wednesday Afternoon</t>
  </si>
  <si>
    <t>Chardo Richardson is a seasoned leader with a diverse background in military service, law, and nonprofit management. After serving 12 years in the U.S. Air Force, including deployments to Iraq and Afghanistan, Chardo pursued a law degree and transitioned to the nonprofit sector, where he served as an Executive Director. Currently, he runs his own consulting firm, Richardson Strategy Unlimited (RSU), where he leverages his extensive experience in leadership and strategy to empower organizations and individuals to achieve their full potential.
Chardo is also a dedicated family man, with a wife, four daughters, and a loyal dog who is his constant companion. He is passionate about exercising, playing chess, learning, and teaching others. His commitment to personal growth and helping others makes him an ideal candidate for the coaching program.</t>
  </si>
  <si>
    <t>https://drive.google.com/open?id=13WFY41ofRhE9HhOB48-sbQIx4lkGlM8Y</t>
  </si>
  <si>
    <t>Leadership</t>
  </si>
  <si>
    <t>Career Coaching (identify career goals, develop skills, and create strategies to achieve professional success), Business Coaching (improve skills, strategies, and overall performance in business endeavors)</t>
  </si>
  <si>
    <t>Doing well by doing good</t>
  </si>
  <si>
    <t>None come to mind</t>
  </si>
  <si>
    <t xml:space="preserve">Most days around noon; am flexible </t>
  </si>
  <si>
    <t xml:space="preserve">I was a Legal Services Specialist in the Marine Corps who spent most days prosecuting infractions of the UCMJ. I became a financial journalist after the Marine Corps, though I am looking to grow beyond simply being a reporter. In my personal time I like to go to the gym and collect records. </t>
  </si>
  <si>
    <t>https://drive.google.com/open?id=1ErIXqCyK_riY-C1xtti4x1NeBzYxoQJh</t>
  </si>
  <si>
    <t>Myakka City</t>
  </si>
  <si>
    <t>I'm currently in my last semester of grad school, working toward my master's in management through UMGC (Interdisciplinary Studies of Management). I would like to work with a coach who can help me translate my prior employment and caregiving skills for a new career path in either project , program management or organizational development. Assistance with securing employment is a bonus!</t>
  </si>
  <si>
    <t>Career Coaching (identify career goals, develop skills, and create strategies to achieve professional success)</t>
  </si>
  <si>
    <t xml:space="preserve">I love working with people (advocacy and coaching), traveling and crafting. I have many hobbies and find great passion in a lot of areas. I'm excited to get back into the workforce after many years away, while exploring a new career path. </t>
  </si>
  <si>
    <t xml:space="preserve">None. I work very part time and go to school online. I have learned to balance all of my responsibilities. </t>
  </si>
  <si>
    <t xml:space="preserve">Very flexible. Tuesdays, Wednesdays, Fridays. Mon and Thursday mornings I'm available before heading to work. </t>
  </si>
  <si>
    <t xml:space="preserve">I'm currently a caregiver to my husband but have been in the role, unofficially since 2008, officially since 2011.  I began my career as an elementary teacher but quickly realized it did not fit my family's needs. I left the workforce to care for my husband but have always maintained a role volunteering with several nonprofit organizations (Hearts of Valor (Mentor/Support Group Facilitator), One to One Women Coaching Women (Coach and various Leadership Team roles) and currently Dogs Inc (Puppy Raiser)). I'm a lifelong learner and am looking forward to this next chapter in my professional career. I am also a certified life and financial coach and have my own coaching practice but am pursing the workforce for additional compensation and benefits. I live in a rural part of Florida, just east of Sarasota. My husband, and 15 year old son have a small hobby farm with goats and a donkey. </t>
  </si>
  <si>
    <t>https://drive.google.com/open?id=1BfuzvPKa2NdjKoY64bz3sPnj7gIDk58X</t>
  </si>
  <si>
    <t>R</t>
  </si>
  <si>
    <t xml:space="preserve">Nicole Francis </t>
  </si>
  <si>
    <t>Jamaica</t>
  </si>
  <si>
    <t>How to best set up an import/export business and farm in Jamaica and ship products to the US</t>
  </si>
  <si>
    <t>Music, Fitness, Botany</t>
  </si>
  <si>
    <t xml:space="preserve">Fellow Veteran </t>
  </si>
  <si>
    <t>Stop procrastinating and go for it</t>
  </si>
  <si>
    <t>Weekends and anytime after 5pm</t>
  </si>
  <si>
    <t>I am an Army combat Veteran who is now a Jamaican lawyer for 10 years now and I recently took the New York Bar exam I’m patiently awaiting the results. In the next 5 years or less it is my desire to transition from Corporate and set up a successful import/export business. My desire is to transition from the fast pace life and farm and export crops which is a lucrative business if done right. I want to set up an LLC the right/smartest way and see how best I can access loans/grants in the US to realize my dreams. I would love to be mentored how best to do it. I sometimes get overwhelmed with life and put my goals to the side. I am hoping these coaching sessions will assist in me overcoming these challenges.</t>
  </si>
  <si>
    <t>https://drive.google.com/open?id=1Ta530zs3-aQ51VJaKogbiiAxKu9t2ohG</t>
  </si>
  <si>
    <t>round rock</t>
  </si>
  <si>
    <t>I'm hoping to finally place myself and my goals into a career choice that makes sense.</t>
  </si>
  <si>
    <t>Sailing, traveling, experiencing new things with my family</t>
  </si>
  <si>
    <t>The only obstacle may be scheduling as I am the primary caregiver to my kids and working full time</t>
  </si>
  <si>
    <t>weekends (if available). Mon &amp; Tuesday mornings</t>
  </si>
  <si>
    <t xml:space="preserve">Anna is a dedicated professional with a Master of Arts in History, specializing in Foreign Relations and Educational History. Her career is marked by a deep commitment to education, striving to create impactful and engaging learning experiences for both students and educators. Currently, she is the Outreach and Scholarships Coordinator for the Center for Russian, Eastern European, and Eurasian Studies at the University of Texas at Austin. In this role, she designs and implements comprehensive outreach programs for K-12 educators and students, organizes educator workshops and student enrichment events, and coordinates educational trips. Anna's multifaceted role at the Center for Russian, Eastern European, and Eurasian Studies and her involvement in various educational initiatives underscore her passion for education and her dedication to making a significant impact on students and educators alike. Her work not only enriches the lives of students but also empowers educators to bring global perspectives into their classrooms, fostering a more inclusive and comprehensive educational experience.
</t>
  </si>
  <si>
    <t>https://drive.google.com/open?id=16QCy2JfyDujwaCESW4fUPL73UZ0WVI7_</t>
  </si>
  <si>
    <t>Canada</t>
  </si>
  <si>
    <t>Alberta</t>
  </si>
  <si>
    <t>T6W2R9</t>
  </si>
  <si>
    <t>Canadian Army</t>
  </si>
  <si>
    <t xml:space="preserve">I would like to see how the coaches work with the clients. I think it will give me better insight into my internal engagement with the clients &amp; coaches I am assigned. 
I think that it would also benefit me to maybe get some networking in the field of HR which is what my education is in. Maybe even be able to develop a better self-confidence level on things. </t>
  </si>
  <si>
    <t xml:space="preserve">I love watching hockey and spending time with my family and friends. I am heavily involved in my church as well in different aspects. I love paperwork and people. </t>
  </si>
  <si>
    <t xml:space="preserve">Motivation - sometimes my motivation to do things is lacking. Maybe even a time zone problem depending on who I get matched with might pose a problem with making sure we can meet weekly at a good time for us both. </t>
  </si>
  <si>
    <t>Monday/Wednesday/Thursday: 6pm - 9pm MST
Saturday: 10am - 1pm MST</t>
  </si>
  <si>
    <t xml:space="preserve">I am a mid-20s female who is about 4 months away from completing her Master of Arts in Industrial Organizational Psychology with a concentration in Human Resource Management from Adler University. I am an Adler student working with the Veterans Coaching Project for my Social Justice Practicum requirements for school, so I don't have any direct connection to the military but I do have a cousin who married a military man as well as some friends who serve. I am located in Alberta, Canada. I have been struggling to find a job in the realm of HR because places require you to have experience to which I have none since I can't get experience without having a job. I have the education but that doesn't seem to be enough. I have two 5-year-old chihuahuas who I absolutely love and adore. </t>
  </si>
  <si>
    <t>https://drive.google.com/open?id=1zvHG0lxodO4tzDS38-PHxBs1Vh57JjM6</t>
  </si>
  <si>
    <t xml:space="preserve">Janith Ranaweera </t>
  </si>
  <si>
    <t>T6W 0J7</t>
  </si>
  <si>
    <t xml:space="preserve">Just finding more opportunities to get into medical school </t>
  </si>
  <si>
    <t>Chess, shooting, fitness</t>
  </si>
  <si>
    <t xml:space="preserve">Kennedie </t>
  </si>
  <si>
    <t xml:space="preserve">Not sure what the program has to offer </t>
  </si>
  <si>
    <t>6pm MST Monday, Tuesday,Thursday and Friday</t>
  </si>
  <si>
    <t>My name is Janith, I am a full time student at the University of Alberta and a part time soldier working as a medic with 15 Field Ambulance. I spend my summers working at youth camps, right now I’m at covenant bay Bible camp and when the school season starts I’m going to be doing construction. I am working to become a doctor in the CAF and I would like to go to the University of Alberta medical school in order to qualify. I am intrested in looking for more opportunities to put me in a position to get to the point. I enjoy working out and spending time with family and friends. I hope that through this I am able to connect with people that are able to help me reach my goals</t>
  </si>
  <si>
    <t>https://drive.google.com/open?id=11OwxfXaOCgdUeK23LqvzjRxzMbKZgNfE</t>
  </si>
  <si>
    <t xml:space="preserve">Matthew </t>
  </si>
  <si>
    <t>Greer</t>
  </si>
  <si>
    <t>Better understanding of my skill set; clarity on how I bring value to a team/organization; confidence</t>
  </si>
  <si>
    <t>Family; my faith; hobbies - sports, golf, ...; exercise/working out</t>
  </si>
  <si>
    <t>Scheduling conflicts</t>
  </si>
  <si>
    <t>I work remotely with a fairly flexible schedule.  Best days to meet will be weekdays during he work day.  I prefer not to use weekends or evenings for coaching calls.</t>
  </si>
  <si>
    <t xml:space="preserve">I'm a husband and father to three young kiddos. My Christian faith is central to my world view. I've recently transitioned from the military and assumed a remote role with Cisco. While in the service, I served as an Aviation Officer and enjoyed traveling around the world with the Army. But what I enjoyed most was about the Army was building up and enabling those around to do great things.  </t>
  </si>
  <si>
    <t>https://drive.google.com/open?id=1Gmm_i7jZLpec35yX-DTiVYHu_CqvFIfj</t>
  </si>
  <si>
    <t xml:space="preserve">Rancho Cucamonga </t>
  </si>
  <si>
    <t xml:space="preserve">I’d like to achieve representation, gain knowledge on the business side of acting, and grow my creative community </t>
  </si>
  <si>
    <t xml:space="preserve">Acting. I’ve been interested since I was a child and gained the courage to pursue as I got older. I write, dance, draw, and skate as well, but my priority is to excel in acting. Authenticity, self-acceptance and expression are important to me. </t>
  </si>
  <si>
    <t xml:space="preserve">Spouse </t>
  </si>
  <si>
    <t>I don’t anticipate any, but I’m prepared and able to handle them.</t>
  </si>
  <si>
    <t xml:space="preserve">For the month of September 6pm onward. After that, I should have flexibility </t>
  </si>
  <si>
    <t>I'm a determined woman who strives for fulfillment. I've been acting for 6 years and have a background in journalism/newswriting. I'm self-motivated and self-sufficient, but even I know the importance of community and shared growth. My intention is to learn how to effectively navigate the acting industry and experience results I’ve never had before. I've accomplished many personal goals such as weight loss, healthy self-esteem, and self-improvement, but would love to see growth in my career as well. I'm seeking to partner with a dedicated, confident individual who shares my passion for impactful storytelling.</t>
  </si>
  <si>
    <t>https://drive.google.com/open?id=10QfC2WpucbhK7u7lwhBccgRmThoOxBIA</t>
  </si>
  <si>
    <t>Marty</t>
  </si>
  <si>
    <t>Rancho Cucamonga</t>
  </si>
  <si>
    <t>How to secure more leads and gain repeat customers. I have a side business that I would like to turn into my main business. I have operated it for 3 years but was not until lately that I gained more clients and thought, maybe I can do this full time. My business is in graphic design and social media marketing.</t>
  </si>
  <si>
    <t>Business Coaching (improve skills, strategies, and overall performance in business endeavors), Wellness Coaching (achieve holistic well-being by addressing physical, mental, and emotional health through personalized strategies and support)</t>
  </si>
  <si>
    <t>Graphic Design, marketing</t>
  </si>
  <si>
    <t>6-9am or 6pm - 9pm PST Monday - Friday , Saturday - Sunday all day</t>
  </si>
  <si>
    <t>I have a diverse background that began with six years of military service, where I worked as both a mechanic and an administrator. During my service, I earned a Bachelor's degree in Business Management and Operations, followed by a Project Management certification.
My professional career has primarily focused on people operations. I've held roles such as Operations Supervisor for the federal government, Program Manager and Project Coordinator in the staffing industry, and most recently, a Corporate Compliance Manager and Analyst overseeing three business divisions in California.
While I excel in these roles and they provide financial stability, I've found that they don't offer the personal fulfillment I seek. For the past three years, I've been running a small business on the side, specializing in social media marketing and graphic design. This venture has begun to gain traction, and I find genuine enjoyment in the marketing aspects of the work.
My goal is to transition this side business into my primary source of income, as it aligns more closely with my interests and provides a sense of satisfaction that I haven't found in my previous positions.</t>
  </si>
  <si>
    <t>https://drive.google.com/open?id=1y3hRy6YtYVKsTClbxgntKGz5sPs_ca8p</t>
  </si>
  <si>
    <t>Tahuya</t>
  </si>
  <si>
    <t>career transition from mechanical engineering to software engineering</t>
  </si>
  <si>
    <t>using technology to improve things: home automation, gardening, 3D printing, etc.</t>
  </si>
  <si>
    <t>If I get accepted into Microsoft LEAP, scheduling the calls will have to be after working hours.</t>
  </si>
  <si>
    <t>weekdays after 1pm</t>
  </si>
  <si>
    <t>Serving in the USMC from 2011 to 2019, I worked on the AH-1W and UH-1N/Y helicopters. My service took me to places like Warner Robins, GA, 29 Palms, CA, and Belle Chasse, LA (which is basically New Orleans). During my time in the military, I had the opportunity to work on the complex machinery that is a helicopter and be part of a dynamic team, which was a rewarding experience. After my military service, I earned a Bachelor of Science in Mechanical Engineering and worked as a mechanical engineer for a while. More recently, I’ve been teaching myself software engineering and am currently freelancing as a web developer. I also volunteer with the Salmon Center because I’ve always had an interest in fishing, gardening, and sustainable living, although I hadn’t had the chance to fully explore these passions until I discovered this opportunity. Looking ahead, I hope to combine my STEM background with the data gathered at the Salmon Center to create a project focused on viewing, managing, and gathering data related to salmon, bridging my technical skills with the environmental science done at this location, helping me break into a software engineering career.</t>
  </si>
  <si>
    <t>https://drive.google.com/open?id=1ixDkj1hPLESayFcxluA09CoK2IXfdc1T</t>
  </si>
  <si>
    <t xml:space="preserve">Lina </t>
  </si>
  <si>
    <t>Lithia</t>
  </si>
  <si>
    <t>continued success in the corporate world and/or transition to a non-profit organization</t>
  </si>
  <si>
    <t>Life Coaching (clarify goals, overcome obstacles, and achieve personal and professional growth)</t>
  </si>
  <si>
    <t>my family, travel, outdoor activities and dancing</t>
  </si>
  <si>
    <t>scheduling</t>
  </si>
  <si>
    <t>Monday/Wednesday evenings or at lunch time</t>
  </si>
  <si>
    <t>I served for over 30 years in the Marine Corps. I currently work for Citi in the project management field.  My undergrad is in Finance and I also have an MBA.   We have two children, one starting high school and one in first year of university.  I love traveling, learning and improving my personal and professional road map.</t>
  </si>
  <si>
    <t>https://drive.google.com/open?id=197QjTcYf3EJkYKvbLJ3A8luyttQxycxw</t>
  </si>
  <si>
    <t xml:space="preserve">Jermichael </t>
  </si>
  <si>
    <t>Delaware</t>
  </si>
  <si>
    <t>Small business ownership.</t>
  </si>
  <si>
    <t>Huge baseball fan.</t>
  </si>
  <si>
    <t>Mon -Thurs in the evening after 18:00</t>
  </si>
  <si>
    <t>Jermichael Hill 50 years old. MA in Transportation Management/Reverse Logistics.</t>
  </si>
  <si>
    <t>https://drive.google.com/open?id=11793evDuxeqvJzb1bCM2wi4_zdomLlod</t>
  </si>
  <si>
    <t>S</t>
  </si>
  <si>
    <t>San Antonio</t>
  </si>
  <si>
    <t>Through this program, I'm aiming to achieve a few key personal and professional goals. On a personal level, I’m looking for a well-paying role that helps me provide for my family and build a financial safety net. Professionally, I’m eager to connect with like-minded professionals and expand my network, learning from others who are passionate about technology and Salesforce as I am.
I’m also open to working either as part of a team or as an individual contributor, as both give me opportunities to grow. I have a growing interest in AI and the creative ways it will shape our future success, and I’d love to dive deeper into how I can integrate that into my skill set. Additionally, I want to explore the potential of starting a side gig, which would allow me to express myself through creative projects and eventually achieve financial freedom.
In short, this program is a stepping stone for me to not only advance my career but also pursue my passions in a way that allows me to provide for my family while preparing for the future.</t>
  </si>
  <si>
    <t>Career Coaching (identify career goals, develop skills, and create strategies to achieve professional success), Life Coaching (clarify goals, overcome obstacles, and achieve personal and professional growth)</t>
  </si>
  <si>
    <t>What really excites me about life are the various ways I can express myself and connect with others. I’m passionate about woodworking, which allows me to create something tangible and beautiful with my hands. I also love spending quality time with my children; their enthusiasm and curiosity always inspire me.
Creating music and art using AI generative tools is another area I find incredibly exciting. It’s amazing to explore how technology can unlock new forms of creativity and innovation. Lastly, I’m deeply fulfilled by the ability to help others. Whether it’s through my professional work or personal endeavors, making a positive impact on someone’s life is what truly drives me.</t>
  </si>
  <si>
    <t>One potential challenge of is staying ahead in an ever-evolving field like AI and Salesforce. Technology moves quickly, and keeping up with innovations can sometimes feel overwhelming.
However, I see these challenges as opportunities for growth. By staying organized and focused, I can balance these commitments and continue developing my skills. Plus, I’m excited to embrace new learning curves, especially in areas like AI, as they open up creative and professional opportunities for me.</t>
  </si>
  <si>
    <t>Mondays, Wednesdays, and Fridays: 12 pm - 1 pm (CST) and 5 pm - 6 pm (CST)</t>
  </si>
  <si>
    <t>I’m a certified Salesforce Administrator with over three years of experience in system administration, coupled with 20+ years of leadership as a Senior Enlisted Advisor in the U.S. Marine Corps. I’m passionate about leveraging technology to solve complex problems, and I’m currently focused on expanding my skills in Salesforce implementation, security, and IT certifications, including Security+ and AI Associate. I enjoy woodworking, spending time with my children, and creating music and art using AI generative tools. Helping others is a core value of mine, whether it’s through my professional work or personal life. I’m also exploring ways to use my skills to achieve financial freedom and pursue creative projects. My ultimate goal is to continuously grow in my career while maintaining a balance between providing for my family and exploring my passions.</t>
  </si>
  <si>
    <t>https://drive.google.com/open?id=17SkqP1z_U34Gh4CaJW9yqgNkwctAeuW3</t>
  </si>
  <si>
    <t>Grovetown</t>
  </si>
  <si>
    <t xml:space="preserve">Looking to find a purpose after leaving the Army. </t>
  </si>
  <si>
    <t xml:space="preserve">Working on cars, small engines, getting them going. Watching sports, be active, hiking, spending time with family. </t>
  </si>
  <si>
    <t xml:space="preserve">Work, possibly, but I can move my schedule around. </t>
  </si>
  <si>
    <t xml:space="preserve">I work 8-4, however, I can move my schedule around.  I coach my kids sports, so some days I have that.  Evening times after 8 is pretty much always open. </t>
  </si>
  <si>
    <t xml:space="preserve">I retired out of the Army after 22 years in the signal and communications field. I am a lifelong learner and feel that I can do things now, that I haven't been able to do while I was in the Army. I work as a contractor on post, it's a job, but it's very unfulfilling and I know I have more to offer in this world. Recently, I've struggled with finding a purpose.  I've officially been out for a year and transitioning is tough.  </t>
  </si>
  <si>
    <t>https://drive.google.com/open?id=1TaaHuJUgnZh6fG4xBipIBbXotm2MDi0a</t>
  </si>
  <si>
    <t>Jacksonville</t>
  </si>
  <si>
    <t>Launching hospitality (hotel) real estate private equity general partnership</t>
  </si>
  <si>
    <t>Real estate, travel, food, fine arts (classical music/ballet)</t>
  </si>
  <si>
    <t>Scheduling challenges with EMBA program and Navy Reserves</t>
  </si>
  <si>
    <t>Eastern time: mornings Monday, Tuesday, Thursday or afternoon Friday, weekends</t>
  </si>
  <si>
    <t>A Chicago area native, John Fabros joined Canopy Team (professional sports consulting firm) following over a decade-long military career as a US Navy officer working in aviation and foreign affairs with extensive leadership, procurement and project management experience. His time in service spanned four continents and includes 362 combat flight hours, garnering him not only Navy commendations but awards from the Department of State, Department of Defense and US Coast Guard.
At Canopy, John joins forces with our project management team to assist construction oversight activities and monitor progress, budgets, and schedules. With John’s instrumental coordination, he helps ensure smooth communication and logistics across project milestones.
John is an MBA candidate at the University of Chicago - Booth School of Business having already completed a B.A. in Political Economy at Tulane University in New Orleans, and an M.A. with distinction in Latin American Studies from the Naval Postgraduate School in Monterey, CA. He is an avid rower, multi-instrumentalist (piano, violin and classical guitar) and child Jeopardy! winner.</t>
  </si>
  <si>
    <t>https://drive.google.com/open?id=1S0O0lFiYA83qXWczeWC5uhMS2w8_ELVw</t>
  </si>
  <si>
    <t>Getting a job</t>
  </si>
  <si>
    <t>Self development, Psychology, Productivity, Jogging, Gardening, Cooking, Painting, etc</t>
  </si>
  <si>
    <t xml:space="preserve">I'm curious and excited. Rapport with coach. </t>
  </si>
  <si>
    <t>Wed (9am-5pm)
Thu (9am-5pm)
Fri (9am-5pm)</t>
  </si>
  <si>
    <t>As an NYU graduate with a passion for HR, consulting, and leadership development, I’m seeking a coach to help me land the right role in HR or talent acquisition. I’ve been actively applying for positions across diverse industries and working on building my personal brand. I’m driven by a desire to make a positive impact, drawing inspiration from my grandmother's service to others. With your guidance, I’d love to refine my approach, strengthen my job search strategy, and enhance my communication to connect with potential employers.</t>
  </si>
  <si>
    <t>https://drive.google.com/open?id=1MrG8P4pqhmpokyVr8qA5YadNCUcahrMj</t>
  </si>
  <si>
    <t>Sharie</t>
  </si>
  <si>
    <t xml:space="preserve">Herbster </t>
  </si>
  <si>
    <t>Implementing a better finicial standing for my family, to support my veteran and our children with a better stable finicial future to come, helping are community and giving back to other services memebers and there families</t>
  </si>
  <si>
    <t xml:space="preserve">Working with younger children and infants, mission trips, church(Jesus) helping wounded veterans and there families, making a difference and volunteering </t>
  </si>
  <si>
    <t xml:space="preserve">ELIZABETH Dole Foundation </t>
  </si>
  <si>
    <t>Not knowing where to start, being out of the loop for so long, being just a MiL/Veteran spouse and caregiver for over 10 years+ feeling Abit overwhelmed at times, lacking the energy or encouragement I need, feel underqualified ect</t>
  </si>
  <si>
    <t xml:space="preserve">M -F 10am-2pm central time. </t>
  </si>
  <si>
    <t>MIL/Veteran spouse and warrior Caregiver, mother of 8. Giving all to those who gave there all to are county!! Loving Jesus and ready to support my family financially and helping other veterans and there families!!</t>
  </si>
  <si>
    <t>https://drive.google.com/open?id=15--AayjoELjPhAqLOSPchobwOeVBkWgS</t>
  </si>
  <si>
    <t xml:space="preserve">Cross vertical development, taking my current experiences and expanding on it </t>
  </si>
  <si>
    <t xml:space="preserve">I'm find joy tackling all that life brings </t>
  </si>
  <si>
    <t>Family health issues</t>
  </si>
  <si>
    <t>TBD</t>
  </si>
  <si>
    <t xml:space="preserve">Currently working on my bio </t>
  </si>
  <si>
    <t>https://drive.google.com/open?id=1sv5WNGjkG7iNCk-5oOjoGVr27VJ46zb1</t>
  </si>
  <si>
    <t>Having my broadcasting Inc along with my pop-up shop and other business ventures, I guess an S-corp In being able to run it successfully with the right team and to build my social media platform</t>
  </si>
  <si>
    <t>Making ifun but informative YouTube videos And I Love being around other successful busines owners And entrepreneurs To build a strong network</t>
  </si>
  <si>
    <t>I’m open</t>
  </si>
  <si>
    <t>I am a 57-year-old black transgender. I am recently separated, but still focused on building my brand and become better in my time management money management in order to have a successful business.</t>
  </si>
  <si>
    <t>https://drive.google.com/open?id=1FmmQvTmNl6ZZq5puCk9qxcqOAxxlg1_T</t>
  </si>
  <si>
    <t>I would like to learn more on how to make Public speaking/motivational speaking into a part of my career. Or how to make social media work more for my brand</t>
  </si>
  <si>
    <t>High altitude mountaneering, Sky diving, camping, sports, hiking</t>
  </si>
  <si>
    <t>I get stuck on where and how to start</t>
  </si>
  <si>
    <t>I work free lance so I have a lot of availability when I am not booked for work</t>
  </si>
  <si>
    <t xml:space="preserve">Combat military veteran, home improvement expert, and tv personality. </t>
  </si>
  <si>
    <t>https://drive.google.com/open?id=1M8JSHSF9wN-DXksatofVZiAVRF0ioIMF</t>
  </si>
  <si>
    <t>Eric</t>
  </si>
  <si>
    <t xml:space="preserve">Avery </t>
  </si>
  <si>
    <t xml:space="preserve">Stafford </t>
  </si>
  <si>
    <t>Transitioning from military to civilian job force</t>
  </si>
  <si>
    <t>Sports, law enforcement, homeland security policy</t>
  </si>
  <si>
    <t>Conflicted on fields of work</t>
  </si>
  <si>
    <t xml:space="preserve">Evening weekdays, anytime weekends </t>
  </si>
  <si>
    <t>Served 6 years in the Marine Corps. Experience in supply chain and financial auditing. I currently have a secret clearance. I am currently on a MED board awaiting separation.</t>
  </si>
  <si>
    <t>https://drive.google.com/open?id=1mz6bo0ehAENwXFuzXtuUBQObqsqKpbxB</t>
  </si>
  <si>
    <t>Tatiana</t>
  </si>
  <si>
    <t>Missouri</t>
  </si>
  <si>
    <t>Foristell</t>
  </si>
  <si>
    <t xml:space="preserve">Learning more organization, time management, business help/development, goals, balancing my life as a mom, business owner, and self-care. </t>
  </si>
  <si>
    <t>Helping others who have experienced trauma, helping adolescents and kids, yoga, rock climbing, my children, new foods and experiences, being outside, paddle boarding, creating, traveling, etc.</t>
  </si>
  <si>
    <t>Tiara-Lynn Hall (FMI)</t>
  </si>
  <si>
    <t xml:space="preserve">Unplanned events with being a mom like children being sick or an emergency. Other than that, I believe everything will go smoothly. </t>
  </si>
  <si>
    <t>Monday 9:00AM, 12:30PM, after 4:30PM, Wed, Thurs, and Fri - 12:30-2:00PM or after 4:30PM, Sat 9:00-11:00AM</t>
  </si>
  <si>
    <t xml:space="preserve">My name is Jasmine, but I prefer to be called Tatiana. I am originally from Kahalu'u, HI and recently moved to Missouri. I came here originally for an externship and after that was finished, I did not leave. I have 3 teenagers, 2 boys and 1 girl. I am now a new chiropractor as of April 26, 2024 and currently working on building and growing my own chiropractic practice. I also teach yoga and provide reiki work. I am hoping to receive some professional and personal development guidance. </t>
  </si>
  <si>
    <t>https://drive.google.com/open?id=1qeGvkp2qx-DZqSX7eoLOW-H0O4bzz7LH</t>
  </si>
  <si>
    <t>lowell</t>
  </si>
  <si>
    <t xml:space="preserve">transitioning assistance </t>
  </si>
  <si>
    <t>fishing, flying drones, technology, helping others.</t>
  </si>
  <si>
    <t>transitioning to a new career</t>
  </si>
  <si>
    <t xml:space="preserve">morning hours Monday to Friday. </t>
  </si>
  <si>
    <t xml:space="preserve">Military veteran with law enforcement experience currently transitioning to cyber security. Currently attending Boston College for a Masters in Cybersecurity after leaving law enforcement. I also have a background in software and mechanical QC inspector for a government contractor that specializes in explosives and narcotic tracers. </t>
  </si>
  <si>
    <t>https://drive.google.com/open?id=1Vq1Kd2his3qEvrENNj14w43_g71NKgv3</t>
  </si>
  <si>
    <t xml:space="preserve">Fayetteville </t>
  </si>
  <si>
    <t>Getting introduced to Tech</t>
  </si>
  <si>
    <t xml:space="preserve">Travels, sports (soccer), staying fit, and figuring out ways to achieve financial freedom </t>
  </si>
  <si>
    <t xml:space="preserve">My girlfriend </t>
  </si>
  <si>
    <t xml:space="preserve">Not sure but could be time </t>
  </si>
  <si>
    <t xml:space="preserve">Mostly weekends and 6 o’clock during weekdays </t>
  </si>
  <si>
    <t>My name is Melford Ernest, I’m 27 years old. I was born and raised in Nigeria. I moved to the states in 2015 through a soccer scholarship program, and I have an associates degree in communications. I was veering towards playing professional soccer but I got injured on my knee my last year of junior college and didn’t recover fully until 5 years after. However, I joined the US Army in 2022 and currently have 1 and half year left in my contract. I’m a soccer guy (kinda obvious lol), I’m also a big UFC fan and I enjoy watching historical documentaries.</t>
  </si>
  <si>
    <t>https://drive.google.com/open?id=1dkNDxtBH2RxlSTTE82liQsYvub66QfZd</t>
  </si>
  <si>
    <t>Wooster</t>
  </si>
  <si>
    <t>2/18/1872</t>
  </si>
  <si>
    <t>Welln ss</t>
  </si>
  <si>
    <t>Career Coaching (identify career goals, develop skills, and create strategies to achieve professional success), Wellness Coaching (achieve holistic well-being by addressing physical, mental, and emotional health through personalized strategies and support)</t>
  </si>
  <si>
    <t>Guitar</t>
  </si>
  <si>
    <t>Nine</t>
  </si>
  <si>
    <t>Afternoons</t>
  </si>
  <si>
    <t xml:space="preserve">I was a medic during Viet nam. Had a sexual assault in military. Became a single le parent . Service connected for ptsd. </t>
  </si>
  <si>
    <t>https://drive.google.com/open?id=18Z576GXZ0wZSC2QVr-zGpg44Nz3JHlVl</t>
  </si>
  <si>
    <t>a</t>
  </si>
  <si>
    <t>brooklyn</t>
  </si>
  <si>
    <t>skills to make my broadcasting more effective and build a brand</t>
  </si>
  <si>
    <t>Broadcasting</t>
  </si>
  <si>
    <t>Mr David Sprinkle</t>
  </si>
  <si>
    <t>yes</t>
  </si>
  <si>
    <t>I have too much on my plate</t>
  </si>
  <si>
    <t>https://drive.google.com/open?id=1LLnVmLgI3uiEk4afDFJJ56fJEvVriKmP</t>
  </si>
  <si>
    <t>I'd like to understand the coaching process so I can shift roles and become a coach myself.  I participate as a mentor for American Corporate Partners and am qualified mentor for OnwardOps.</t>
  </si>
  <si>
    <t>Staying in shape, helping others navigate difficult life transitions, playing with my two daughters, going to hockey games.</t>
  </si>
  <si>
    <t>My schedule can get tight, but I will find the time.</t>
  </si>
  <si>
    <t>Wednesday afternoons and Friday afternoons</t>
  </si>
  <si>
    <t>I was a nuclear Surface Warfare Officer in the Navy from 2006-2011.  When I got out, I went to business school and then entered the private sector as a management consultant.  I am now a digital and eCommerce executive and I spend a lot of time coaching transitioning veterans.</t>
  </si>
  <si>
    <t>https://drive.google.com/open?id=1_1VuFyFl_C2sA03_0ycQi3sZsgvXdbhC</t>
  </si>
  <si>
    <t>Virginia Beach</t>
  </si>
  <si>
    <t>408-425-5801</t>
  </si>
  <si>
    <t>Career pathing and/or developing networking skills</t>
  </si>
  <si>
    <t>Travel, Comedy, Board Games</t>
  </si>
  <si>
    <t>Low drive/motivation, anxiety about change/failure, feeling burnt out</t>
  </si>
  <si>
    <t>Most evenings, after 5pm Eastern, some flexibility during the day, but scheduling would need to be on a week to week basis.</t>
  </si>
  <si>
    <t>Accomplished and burnt-out professional with 10+ years in card/payments/financial services industry with growing responsibilities. Currently in a consultative sales role, aspiring to find a role that feels like a better fit without compromising earnings. Academically, I earned Bachelors and MBA degrees.</t>
  </si>
  <si>
    <t>https://drive.google.com/open?id=1qw8BujIBUB8Qfw6iPRDv1ZGB52L1nhjN</t>
  </si>
  <si>
    <t>Dallas</t>
  </si>
  <si>
    <t xml:space="preserve">516-424-9048 </t>
  </si>
  <si>
    <t xml:space="preserve">Getting &amp; keeping a job; and Starting my own business. </t>
  </si>
  <si>
    <t>Accomplishing my goals.</t>
  </si>
  <si>
    <t>Open</t>
  </si>
  <si>
    <t>Accomplished, competent &amp; highly dedicated Executive Leader with experience in continuous process improvement in the face of a rapidly evolving and changing healthcare system. Adaptable healthcare administrator accustomed to the integration of new healthcare delivery systems, as well as, the restructuring of work in an increasingly complex regulatory environment. Proven to be skillful at building highly-motivated, cross-functional teams in fast-paced environments. Strategic and adept in planning, launching, directing, and leading complex projects/programs; with a background in critical analysis, strategic planning, policy implementation, and project/program management.</t>
  </si>
  <si>
    <t>https://drive.google.com/open?id=1LZCYs8H-vejQL1_pHXCAl7gQF65uYooS</t>
  </si>
  <si>
    <t>Tennessee</t>
  </si>
  <si>
    <t>Knoxville</t>
  </si>
  <si>
    <t>professional development and career path/growth</t>
  </si>
  <si>
    <t>Business Coaching (improve skills, strategies, and overall performance in business endeavors), Life Coaching (clarify goals, overcome obstacles, and achieve personal and professional growth)</t>
  </si>
  <si>
    <t>Hiking, biking, and boating</t>
  </si>
  <si>
    <t>Candidly, staying focused in spite of work and life obligations (i.e. making time)</t>
  </si>
  <si>
    <t>Lunchtime and early evenings (I am located in the east standard time zone)</t>
  </si>
  <si>
    <t>Hello, my name is Scott Byers. I am married to my college sweetheart and we have two grown sons. I am originally from Atlanta, GA and we just recently moved to Knoxville, TN. I retired from the military in 2017 and I am currently working as a Program Manager in the private sector. I have a passion for problem solving and integrating processes to try and make things better. Looking to map out the next 5 years of my career and then transition to supporting non-profit organizations.</t>
  </si>
  <si>
    <t>https://drive.google.com/open?id=14ciBRnTj54rPhS8_2xYpJ08TAgPObcaG</t>
  </si>
  <si>
    <t>Prince</t>
  </si>
  <si>
    <t>Fayetteville</t>
  </si>
  <si>
    <t>443-784-5335</t>
  </si>
  <si>
    <t>Network with other Milspouses like me who are interested in business.</t>
  </si>
  <si>
    <t>My family</t>
  </si>
  <si>
    <t>Maybe time</t>
  </si>
  <si>
    <t>Mondays and Thursdays at 6pm EST and Saturday at 10am EST</t>
  </si>
  <si>
    <t>Milspouse, I have a beautiful daughter...she's my world. I am into IT and Independent financial professional field</t>
  </si>
  <si>
    <t>https://drive.google.com/open?id=154-PRBFUXRg85708DRVo8I9VCn_NSzz_</t>
  </si>
  <si>
    <t>Shakur</t>
  </si>
  <si>
    <t>Zay</t>
  </si>
  <si>
    <t xml:space="preserve">Bloomfield </t>
  </si>
  <si>
    <t xml:space="preserve">Emergency Medical Professional </t>
  </si>
  <si>
    <t>Wrestling, Volunteering and Motorcycles</t>
  </si>
  <si>
    <t>Elvis Taveres</t>
  </si>
  <si>
    <t xml:space="preserve">Time management </t>
  </si>
  <si>
    <t xml:space="preserve">Wednesday and Thursday all day </t>
  </si>
  <si>
    <t xml:space="preserve">I’m a Marine reservist working for a regional Hospital and Training as an Emergency Medical Technician. I'm 27 years old, with no kids or Wife, and I'm diving headfirst into my Career and financial goals. Look for Male Mentors who have trodden the same path and will guide me through this lengthy path to becoming an Emergency Medical Doctor. </t>
  </si>
  <si>
    <t>https://drive.google.com/open?id=188EfJlX-p6-F5mjNzDosCltWjefq2UPp</t>
  </si>
  <si>
    <t>Eddy</t>
  </si>
  <si>
    <t>Summit</t>
  </si>
  <si>
    <t>Transitioning to Data science career</t>
  </si>
  <si>
    <t xml:space="preserve">Sports, data, philosophy </t>
  </si>
  <si>
    <t>We recently had a illness in the family which consumes a lot of my time.</t>
  </si>
  <si>
    <t>My schedule is very flexible so as long as I plan ahead I can commit to almost any time.</t>
  </si>
  <si>
    <t>My name is Edir Coronado and I served in the United States Navy active duty and reserve. I currently work for WNET Public Media of New York and have a Masters. 
At my current employment I handle submissions for potential acquired programs and process the materials. 
My job requires a lot tracking of information, which I enjoy. I want to go further into the field of Data and earn more.
I also work part time as a sports official, currently basketball and baseball.
I am taking some Coursera and LinkedIn courses and would love to go back to school and work on a data science degree or something similar.</t>
  </si>
  <si>
    <t>https://drive.google.com/open?id=1_Q9CrHF8bzfqcL0NXMmUoaVVVfDM7GOL</t>
  </si>
  <si>
    <t xml:space="preserve">Kings Park </t>
  </si>
  <si>
    <t>I am eager to leverage the Veterans Career Coaching Program to enhance my professional skills, identify meaningful career opportunities, and effectively transition my military experience into a civilian role. My goal is to develop a clear career path, improve my networking and job search strategies, and ultimately secure a position that aligns with my skills, values, and long-term aspirations.</t>
  </si>
  <si>
    <t>"I find excitement in activities that allow me to connect with nature. Hiking gives me a sense of adventure and clarity, gardening provides a peaceful and rewarding way to nurture growth, and completing personal projects fuels my passion for problem solving and feelings of accomplishment. These interests inspire me to stay curious, focused, and engaged with life.</t>
  </si>
  <si>
    <t xml:space="preserve">Hours of Availability </t>
  </si>
  <si>
    <t>Monday, Friday 4:30PM EST Weekends 10am-4pm EST</t>
  </si>
  <si>
    <t>I am currently attending school part time while working as a carpenter's helper, where I’ve developed a strong work ethic and hands on problem solving skills. While I appreciate the value of construction work, I recognize it may not provide the long term opportunities I’m seeking. I’m eager to transition into a corporate role, particularly in fields like insurance, finance, or other non-sales positions, where I can leverage my dedication and adaptability to build a rewarding and sustainable career.</t>
  </si>
  <si>
    <t>https://drive.google.com/open?id=1GvjCrPpgdetmAgjwCFfnrEGfdP-7YtlF</t>
  </si>
  <si>
    <t>Rebecca Andersen</t>
  </si>
  <si>
    <t>Phoenix</t>
  </si>
  <si>
    <t>Identifying and securing support for the next step in my career.</t>
  </si>
  <si>
    <t>Learning, gym, reading, volunteering at church</t>
  </si>
  <si>
    <t>afternoons on Tue and Thur</t>
  </si>
  <si>
    <t xml:space="preserve">Rebecca has over 24 years of global consulting, organizational development, and program management experience with a focus on business strategy, leadership development, and organizational culture. She began her career in the United States Air Force, later worked for the state government, and then shifted over to the Technology industry. Rebecca holds a M.S. in Information Management and is Project Management Professional (PMP), Prosci Organizational Change Management, and Brain-Based Coaching certified, to name a few. Rebecca is passionate about driving meaningful change and transformation and is dedicated to helping individuals, teams, and businesses achieve their goals in today’s evolving professional landscape. </t>
  </si>
  <si>
    <t>https://drive.google.com/open?id=1OGVR8UCUUEiCnU8c1Gh6k6zr1ptSdWXn</t>
  </si>
  <si>
    <t>+1-202-714-0811</t>
  </si>
  <si>
    <t>Career change</t>
  </si>
  <si>
    <t>writing a book on international development</t>
  </si>
  <si>
    <t xml:space="preserve">very flexible </t>
  </si>
  <si>
    <t>I am a development economist with 25 years of experience in the International aid sector--World Bank, IADB--I have lived in Sub-Saharan Africa and Latin America. I am in somewhat of a career turning point as I became a US Citizen, must work remotely to support my military spouse and also find new ways to use my existing skills.</t>
  </si>
  <si>
    <t>https://drive.google.com/open?id=1Qz8Sx2iMV6EnPJN1wWEhWWlSE67sou8X</t>
  </si>
  <si>
    <t>Fallbrook</t>
  </si>
  <si>
    <t>Ultimately finding employment, my goal is to find a job before my husband retires next year.</t>
  </si>
  <si>
    <t>Travel, Arts</t>
  </si>
  <si>
    <t>I am a cancer survivor and under surveillance. The biggest challenge I face is a struggle cancer-related anxiety.</t>
  </si>
  <si>
    <t>Day time best but anytime coach is free</t>
  </si>
  <si>
    <t>Hello! I am a Marketing Communications Strategist specializing in Digital Marketing and Public Relations and a U.S. Army Veteran seeking my next career opportunity. For the past 5 years I have worked remotely in digital media, helping businesses and non-profit organizations. For two decades, I lived the military lifestyle, which allowed me to see the world and complemented my life-long hobby of travel and adventure. As of 2023, I permanently reside in Southern California with my family and our pets.</t>
  </si>
  <si>
    <t>https://drive.google.com/open?id=1u0OMNLf1d1ad--0HytU8CVj4t0Euwlik</t>
  </si>
  <si>
    <t>Saint Johns</t>
  </si>
  <si>
    <t>Career advancement and/or business startup</t>
  </si>
  <si>
    <t xml:space="preserve">Traveling/activities with my family, and Investment research/news on stock market. </t>
  </si>
  <si>
    <t xml:space="preserve">Can’t think of anything at the moment </t>
  </si>
  <si>
    <t>Mostly weekends after 10AM EST. Also, during the week after 6PM EST preferably 3rd-4th week of the month.</t>
  </si>
  <si>
    <t>I am a U.S. Army veteran with 4 years of active service, having achieved the rank of Sergeant, with assignments at Fort Drum, NY and South Korea. During my service, I specialized in logistics management, where I led a team of 5 personnel and managed millions of dollars in equipment. 
Since transitioning in 2017, I have advanced my career at General Motors, holding various finance roles and currently serving as a Finance Supervisor in FP&amp;A. 
My education background includes a bachelor degree in Accounting, MSc Finance and MBA. I’m also a CFA charterholder.
Beyond my professional endeavors, I maintain a passionate interest in stock markets and self-development, while prioritizing quality time with my family and seeking opportunities to travel.</t>
  </si>
  <si>
    <t>https://drive.google.com/open?id=1jG5395hr48Z_lG-RBdEFRzZCo_jv5ew3</t>
  </si>
  <si>
    <t>Nashville</t>
  </si>
  <si>
    <t>Engaging in this program, I aim to achieve both personal and professional milestones that align with my growth and aspirations. On a professional level, I seek to:
Enhance my Skill Set: Gain expertise in specific areas that will broaden my capabilities and make me more versatile in my field.
Expand my Network: Connect with industry leaders, mentors, and peers to build a robust professional network that can provide insights and opportunities.
Achieve Career Advancement: Position myself for promotions or new opportunities that align with my career goals, leveraging the knowledge and experience gained through the program.
Contribute Innovatively: Apply what I learn to bring innovative solutions and improvements to my current role or future positions.
On a personal level, my goals include:
Building Confidence: Strengthen my self-assurance by gaining new skills and knowledge, and by overcoming challenges throughout the program.
Personal Growth: Cultivate a growth mindset and a continuous learning attitude that can benefit all areas of my life.
Work-Life Balance: Develop strategies to maintain a healthy balance between professional responsibilities and personal well-being.</t>
  </si>
  <si>
    <t>Career Coaching (identify career goals, develop skills, and create strategies to achieve professional success), Business Coaching (improve skills, strategies, and overall performance in business endeavors), Wellness Coaching (achieve holistic well-being by addressing physical, mental, and emotional health through personalized strategies and support)</t>
  </si>
  <si>
    <t>Serving community and helping people</t>
  </si>
  <si>
    <t>None as of today</t>
  </si>
  <si>
    <t>Monday thru Thursday, post lunch</t>
  </si>
  <si>
    <t>My name is Sudheer Banala, and I bring over 17 years of expertise in Information Technology across multiple domains, focusing on leadership, execution, and achieving user-value, functional value, operational value and business value. My journey in technology began at Cerner Corporations as an IT Developer, where I developed Electronic Medical Record systems, specifically Admission Discharge Transfer systems. Subsequently, I served in the United States Army for 4 years in Military Intelligence, leading a team of intel analysts to identify complex behaviors and discern patterns. I participated in 4 direct and secret security operations to monitor threats to the military and the nation.
One of my passions is to serve people, and help them in the best possible way I can. So, outside of work, I volunteer at Wounded Warrior Project organization, Lupus foundation of America and begin volunteering to help transitioning soldiers. .</t>
  </si>
  <si>
    <t>https://drive.google.com/open?id=1JIxmwo0mShtbWzFAwNbWksGsqw9DqE8a</t>
  </si>
  <si>
    <t xml:space="preserve">Career Transition or Career Advancement </t>
  </si>
  <si>
    <t xml:space="preserve">Education and new endeavors </t>
  </si>
  <si>
    <t xml:space="preserve">Afternoon and evening sessions, weekends may also contain availability. </t>
  </si>
  <si>
    <t>A dedicated leader with a unique blend of military and business experience. Served honorably in the United States Navy, gaining critical communication and technical skills while supporting Naval Special Warfare Operators. After completing my service, purchased and successfully operated a small business, where I honed my entrepreneurial and management skills. Earned a Bachelor’s in Economics and Political Science simultaneously, demonstrating a commitment to academic excellence while balancing full-time work. Recently obtained an MBA from New York University’s Stern School of Business, a top-tier institution, further enhancing my expertise in business strategy and leadership. Throughout my career, I have consistently demonstrated the ability to manage multiple responsibilities effectively, from running a business to excelling academically. My leadership experience, educational achievements, and entrepreneurial mindset position me as a strategic thinker capable of driving transformation and growth.</t>
  </si>
  <si>
    <t>https://drive.google.com/open?id=1gY6MXS6vJLAsXQDkgjtlbvDTctQLXIX6</t>
  </si>
  <si>
    <t>Killeen</t>
  </si>
  <si>
    <t xml:space="preserve">254-702-7940 </t>
  </si>
  <si>
    <t>I would like to connect with other veteran researcher and build a collaborative community.</t>
  </si>
  <si>
    <t>Special interests and finding information for myself and others</t>
  </si>
  <si>
    <t>Im a doctoral candidate in my final semester. I may have to reschedule a few times until I complete my dissertation defenses in April.</t>
  </si>
  <si>
    <t>Saturdays</t>
  </si>
  <si>
    <t>I am an Army Veteran. I enjoy community outreach and assisting others with my research. I am more collaborative than competitive. I enjoy reading audiobooks on healthy living and wellness.</t>
  </si>
  <si>
    <t>https://drive.google.com/open?id=17OIZiKJvv4ygMuvXnUbCVrgNCEvxekKp</t>
  </si>
  <si>
    <t>Rosedale</t>
  </si>
  <si>
    <t>347-578-3650</t>
  </si>
  <si>
    <t>Job search and interview coaching</t>
  </si>
  <si>
    <t>Performing Arts, health equity, mental wellness, gym, cooking, dancing, crafts</t>
  </si>
  <si>
    <t>receiving criticism on resume given the stage of my career I am in. its a challenge getting my work and experience down to one page.</t>
  </si>
  <si>
    <t>M-Th 10-3</t>
  </si>
  <si>
    <t>I am a dedicated healthcare leader with extensive experience in public health, patient safety, and health system oversight. As the Acting Director of Aging and Long-Term Care for the New York State Department of Health (2021-2023), I led statewide oversight programs, improving compliance and service delivery for home care agencies. Prior to that, I served as a Quality and Patient Safety Coordinator at Gracie Square Hospital, enhancing incident reporting and patient safety initiatives in an inpatient psychiatric facility. My federal experience includes roles as Branch Chief at the U.S. Department of Health and Human Services (HHS) overseeing Health IT testing and certification for national adoption. I also served as a Senior Advisor to the HHS Inspector General and contributed to global health initiatives as a Digital Health Advisor at USAID. As U.S. Navy veteran and former combat medic, I’ve leveraged my leadership skills across government and healthcare sectors executing US military missions both domestically and abroad. Holding an MPH and MBA, I’m an expert in change management, strategic planning, and healthcare quality improvement. I remain committed to driving impactful healthcare reform and fostering collaboration among leaders in the healthcare domain.</t>
  </si>
  <si>
    <t>https://drive.google.com/open?id=1kkFxod6RTau9MynOQbzaUZQDtGzSWKPE</t>
  </si>
  <si>
    <t>R.</t>
  </si>
  <si>
    <t>Shreveport</t>
  </si>
  <si>
    <t>(318) 402-2660</t>
  </si>
  <si>
    <t xml:space="preserve">My main goal has been to secure a career in marketing, specifically consumer packaged goods marketing. I've always been interested in that field but have had a hard time getting past initial interviews. I would love a mentor who can provide valuable insight as to how to make the transition into that arena. </t>
  </si>
  <si>
    <t xml:space="preserve">I love music, and my life has been greatly enhanced by music. As a matter of fact, my Army MOS is a musician (42R). I also love baking, reading and going to the movies. </t>
  </si>
  <si>
    <t xml:space="preserve">I think that the only obstacle is my lack of marketing experience. I have some, but it's not what's needed and it's not specifically in CPG. It's more surface level and I need some more experience that directly pertains to the roles that I'm looking for. </t>
  </si>
  <si>
    <t xml:space="preserve">I'm currently in Poland so I'm 6 or 7 hours ahead until we come back in March. After that I'll be available in the evenings. </t>
  </si>
  <si>
    <t xml:space="preserve">My name is Reginald Coatney. I am a Louisiana native and graduate of Southern University (BS) and Tulane University (MBA). I am a veteran with 23 total years of service. I've spent the majority of my military career as a musician, but I've been activated for several hurricanes and deployed to Baghdad, Iraq in 2010. I am currently on a deployment to Poznan, Poland. I've been passionate about marketing since studying it in graduate school. However, some unforeseen circumstances prevented me from getting my feet in the door. I'm participating in the program in hopes to gain some mentorship that will help solidify a marketing career. </t>
  </si>
  <si>
    <t>https://drive.google.com/open?id=1qcpAQh6YDzMxEU5qgjGzx--5--mclSJ2</t>
  </si>
  <si>
    <t>Gabe</t>
  </si>
  <si>
    <t>Nampa</t>
  </si>
  <si>
    <t>Career Coaching and Mentoring</t>
  </si>
  <si>
    <t>Enjoying my passion and turning my hobbies into revenue</t>
  </si>
  <si>
    <t>I want like to be engaged and held accountable for our goal setting.</t>
  </si>
  <si>
    <t>I'm fairly flexible with my days, but usually early mornings before 9 am and afternoons after 3 pm work best.</t>
  </si>
  <si>
    <t>I grew up on the East Coast in-between FL and MD. I started my career as an automotive technician and later ran a high-end European auto repair facility before joining the Army. While in the Army, I worked in Satellite Communications and later became a Military Aviator, piloting the CH-47 Chinook Helicopter. I spent just shy of ten years and transitioned out Dec or 2023. After my time in the military, I finished my undergrad in Business and have worked as an IT Manager for the past 2.5 years. Currently, I've applied for various MBA programs and working on shifting my career into the finance world. I'm studying for the SIE and plan to sit for my Series 7 soon after.</t>
  </si>
  <si>
    <t>https://drive.google.com/open?id=11uo6SM_6HQgwiYU_hA6mGyosKddV2LEZ</t>
  </si>
  <si>
    <t>J</t>
  </si>
  <si>
    <t>Mocksville</t>
  </si>
  <si>
    <t>336-577-2218</t>
  </si>
  <si>
    <t xml:space="preserve">Graduate school selection. Professional/personal branding and confidence. </t>
  </si>
  <si>
    <t>Reading and Puzzles. Learning from others</t>
  </si>
  <si>
    <t>Andra (VCP Intern)</t>
  </si>
  <si>
    <t>Taking care of a family member as a POA.</t>
  </si>
  <si>
    <t>Currently during the day (can vary depending on appointments)</t>
  </si>
  <si>
    <t>US Navy/US Army veteran (Aviation Maintenance and Recruiting). Two sons (27 and 25) and one grandson (2 months). Bachelor of Science in Mechanical Engineering. Held various roles in corporate aerospace companies but lacked the sense of purpose. Interested in finding my next path in my passions (women veterans, underrepresented youth in STEM, innovation, advocacy) Volunteer and a huge heart for helping others and seeing the best in others (becoming harder in such a divided culture).</t>
  </si>
  <si>
    <t>https://drive.google.com/open?id=1MKJ6CrKr9DmCWZ3-BxRFGsvhnD4MVdOT</t>
  </si>
  <si>
    <t>San Bernardino</t>
  </si>
  <si>
    <t>Coaching, mentoring, resources</t>
  </si>
  <si>
    <t>Surfing, Snowboarding, My dog, Camping, Hiking, Scuba, Traveling</t>
  </si>
  <si>
    <t>Prioritization, time-management</t>
  </si>
  <si>
    <t>M-F 0800-1700, SAT-SUN 1000-1400</t>
  </si>
  <si>
    <t>My name is Jose William Cardenas but everyone calls me Joe. I'm from Southern California and served in the U.S. Navy from 2005 to 2011 with some operations like Operation Iraqi Freedom and others under my belt. I then went on to get an undergraduate degree from University of California Berkeley. When I went back to the workforce I focused primarily in the technology industry. Currently I'm recruiting and interviewing with companies while also focusing long-term on achieving an MBA and continuing my career.</t>
  </si>
  <si>
    <t>https://drive.google.com/open?id=1wpddgz-HOP82A1t1WgigINw8zhn0gKoX</t>
  </si>
  <si>
    <t>Chesapeake</t>
  </si>
  <si>
    <t xml:space="preserve">Outside perspective and guidance on resume/cover letter/applications. </t>
  </si>
  <si>
    <t>M-F, 12-2pm, 7-9pm</t>
  </si>
  <si>
    <t>I have a Bachelor's degree from the University of Toronto and a Master's degree from Northwestern University. My professional experience is predominantly in nonprofit fundraising and education. I also have experience working in contracted positions for the U.S. government. I am a dual citizen of Canada and the U.S. I am always excited to take on new challenges and learn new skills in the workplace!</t>
  </si>
  <si>
    <t>Coaching Certification; Understanding how to help others grow</t>
  </si>
  <si>
    <t>Learning</t>
  </si>
  <si>
    <t>Adegboyega Aderinoye</t>
  </si>
  <si>
    <t>Sat/Sundays/ Can arrange within the week</t>
  </si>
  <si>
    <t xml:space="preserve">I am Debbra DouglasAderinoye, a Soldier of almost 20 years. Only job was the Army. Mom and Wife. Doctoral candidate at Walden University in I/O Psychology. Looking to retire in a few years. Blessed. </t>
  </si>
  <si>
    <t>https://drive.google.com/open?id=1sVDllY3ue3-Pfj0akyHV2aD2FrAPG0v9</t>
  </si>
  <si>
    <t>corona</t>
  </si>
  <si>
    <t>achieve my goals and get a college education to build myself a successful legacy</t>
  </si>
  <si>
    <t>setting a strong foundation for my son and i have a passion for motorcycles</t>
  </si>
  <si>
    <t>financial obstacles is the only one i can see at the moment</t>
  </si>
  <si>
    <t>I'm still job searching so at the moment I'm available most of the time</t>
  </si>
  <si>
    <t>I enlisted in to the marine corps right after high school. I fractured my hip which resulted in a medical discharge. I had a son last year and i bought a motorcycle later that year. I went to visit my friend living down in Florida and i got in a serious accident. I'm in new York now rebuilding myself from ground zero.</t>
  </si>
  <si>
    <t>https://drive.google.com/open?id=16milWrjffaA8KshtfgvkL3_5ZAG1QSYC</t>
  </si>
  <si>
    <t>Finding a new position. And potentially starting a business.</t>
  </si>
  <si>
    <t>Traveling, Meeting new people &amp; soapmaking.</t>
  </si>
  <si>
    <t>M-F 12-4pm or M-F 6-8pm Sat: 10-6pm Sun: 2pm-6pm</t>
  </si>
  <si>
    <t xml:space="preserve"> am a seasoned Senior Technical Program Manager with a strong background in leading complex, cross-functional programs at companies like Google and General Motors. I excel at aligning technical initiatives with strategic business goals by leveraging my expertise in risk management, metrics-driven reporting, and process improvement. I thrive in dynamic environments where I can drive innovative solutions that enhance efficiency and quality. I am passionate about fostering a culture of continuous improvement and mentoring teams to achieve their highest potential. I am excited to take on new challenges and continue driving impactful results in every project I lead. I am a wife and mom of 2 beautiful daughters.</t>
  </si>
  <si>
    <t>https://drive.google.com/open?id=1tn8KULiGqIMhVwXJn0uew3M6sK3hlWpD</t>
  </si>
  <si>
    <t>Middlebury</t>
  </si>
  <si>
    <t xml:space="preserve">Guidance and direction and knowledge of becoming a good life coach and starting a business to help others on this journey of life </t>
  </si>
  <si>
    <t xml:space="preserve">Hiking, rock climbing, camping, reading, writing, weight lifting, HIIT, philosophy </t>
  </si>
  <si>
    <t>I’m a single dad and work full time so my time seems to be very limited so time management and also coming out of my comfort zone I feel would be the most challenging. This is a completely different career path that I planned for and so its a bit of a battle against what I attached to my identity which was becoming an engineer.</t>
  </si>
  <si>
    <t>It depends. When my daughter are with their mom, I’m typically free around 5pm Monday-Friday and anytime during the week. When I have my daughters I’m not typically free until 7-8pm. My job is flexible and I’m willing to make necessary accommodation to fit the sessions in.</t>
  </si>
  <si>
    <t>In my time in the service I served as an Aircraft Mechanic with the US Navy. During that time I got married and my wife getting pregnant with our first daughter prompted my to separate from service because I always wanted to be a present father. Moved back home, landed a job as an Engineering Tech, started school, got a house, and had my first daughter. This was my life for awhile then had my second daughter. A year later my wife and I got divorced. I struggled with the transition of becoming a civilian again. It was really hard but I’m happy to say I’m in a much better place. Now I work as an engineering aide, I get my daughters part time, I’m still in school but my hearts no longer in it because with the pace I’m going taking one class at a time it’s going to take me 9 years and also the VRE program no longer wants to pay for it if it’s going to take this long. I’ve been feeling like I need a change and I’ve noticed I’ve been coaching people on my day to day and I really enjoy helping other so this seems like a career path I could do. I also considered becoming a pilot. Changing things up goes completely against what I’ve attached to my identity .</t>
  </si>
  <si>
    <t>https://drive.google.com/open?id=11iL_OX64c4dyJQXbDZaAmkvtxUsiylHC</t>
  </si>
  <si>
    <t>Chante'</t>
  </si>
  <si>
    <t>Mesa</t>
  </si>
  <si>
    <t>719-453-9866</t>
  </si>
  <si>
    <t xml:space="preserve">Job Placement, Coaching Certificate, and Personal Business Development </t>
  </si>
  <si>
    <t xml:space="preserve">My personal and loved ones evolution </t>
  </si>
  <si>
    <t>Mentor Shadoe Tarver</t>
  </si>
  <si>
    <t xml:space="preserve">Imposter syndrome and currently pad hopping so instability </t>
  </si>
  <si>
    <t xml:space="preserve">Busy flexible Schedule so am open once dates are delivered </t>
  </si>
  <si>
    <t>I am a multifaceted Entrepreneur passionate about wellness. I am hoping throughout this process we can first tackle Job placement as navigating the job market has been difficult after obtaining my Masters of Science in Applied Psychology (consumer and org focused). Internally/Externally I would love to help the development of organizations by taking an employee satisfaction, performance, and wellness approach to ensure effective operations. Furthermore, it is paramount I receive my coaching certificate in order to legally put into practice my skills on an organizational/personal practice level. Lastly, I hope to have all the tools and resources to guide me towards launching a couple of business ideas I have had in the works. Thank you for taking this time to take me under your wing!</t>
  </si>
  <si>
    <t>https://drive.google.com/open?id=1wFm-6spc5Vq-hHFRwt6ZbU-re7HHZSCm</t>
  </si>
  <si>
    <t>Seattle</t>
  </si>
  <si>
    <t>206-898-5309</t>
  </si>
  <si>
    <t>I want to learn how to craft my career better and become a better coach myself</t>
  </si>
  <si>
    <t>weight training, reading, board games, hiking</t>
  </si>
  <si>
    <t>Danielle Andrews</t>
  </si>
  <si>
    <t>time, I'm in the sandwich generation</t>
  </si>
  <si>
    <t>I am pretty flexible, even though I am busy. Mondays and Fridays tend to be better days</t>
  </si>
  <si>
    <t>Joined the US Army as a truck mechanic right out of high school. After I got out, I joined the National Guard and did various jobs until I decided to go back to school. Graduated in 1999 with a BS in Physics from the University of Washington. After I found a job working in Biophysics labs at the same university, where I taught myself to code. After a few years, I got a job at Disney as a software developer, and I have worked here since then.</t>
  </si>
  <si>
    <t>https://drive.google.com/open?id=1YTySg4YzMfeVPJPQIJBDC-zerRdIivMF</t>
  </si>
  <si>
    <t>Ypsilanti</t>
  </si>
  <si>
    <t>734-590-0249</t>
  </si>
  <si>
    <t>I am a medical student at the University of Michigan Medical School. Transitioning out of the military into the academic healthcare world has been difficult for me. I would like to acquire general professionalism and communication skills to succeed as a physician.</t>
  </si>
  <si>
    <t>Jiu Jitsu, learning Japanese, going outside with my dog</t>
  </si>
  <si>
    <t>M-Th all day; Friday before 11</t>
  </si>
  <si>
    <t xml:space="preserve">My name is Ralph and I am a fourth-year medical student at the University of Michigan. I am still deciding what specialty I would like to pursue, but right now I am interested in pathology. I served in the US Army from 2006-2015, first as a medic in the Missouri National Guard, then as an Infantry Officer in the 82nd Airborne Division. After my daughter was born, I decided to pursue my goal of becoming a physician and completed pre-medical studies at Ohio State whereupon I was then accepted into UofM's medical school. I have struggled with the professionalism and communication domains of being a physician-in-training which has been identified by administrators at my school; as such, I have to engage in coaching before I graduate and proceed to residency in Spring of 2026. </t>
  </si>
  <si>
    <t>https://drive.google.com/open?id=1Kv5nldmI9TkMf0dHtSXgqEjG9DB9G59z</t>
  </si>
  <si>
    <t xml:space="preserve">I'd like to determine an appropriate career path that blends my skills and my interests. </t>
  </si>
  <si>
    <t xml:space="preserve">Drumming, tap dancing, soccer, winning chess tournaments, playing catch with a football. </t>
  </si>
  <si>
    <t>I volunteer for VCP</t>
  </si>
  <si>
    <t>Incompatibility with the coach assigned to me.</t>
  </si>
  <si>
    <t>7pm-9pm on the weekends and availability varies during the work week.</t>
  </si>
  <si>
    <t>Winnie Guo is an experienced administrative and social media professional with a strong background in office management and content creation. Currently, they work as an Office Administrative Assistant at an investment firm and a Freelance Virtual Assistant &amp; Social Media Content Creator, supporting clients like the Veterans Coaching Project and Kinetic Hair Salon. They have also provided executive support at Visionscape Productions and TracFlo, managing schedules and coordinating logistics. A graduate of SUNY New Paltz with a degree in Asian Studies and Theatre Arts, Guo is passionate about creative arts, digital strategy, and multilingual communication.</t>
  </si>
  <si>
    <t>https://drive.google.com/open?id=1INDHO6jl0D-jqVDoTG90seso2F3ZYMX1</t>
  </si>
  <si>
    <t>Ceasar</t>
  </si>
  <si>
    <t>Julian</t>
  </si>
  <si>
    <t xml:space="preserve">Good habits </t>
  </si>
  <si>
    <t>Hobbies and my pets</t>
  </si>
  <si>
    <t>Digging deeper into problems</t>
  </si>
  <si>
    <t xml:space="preserve">Anytime 4pm </t>
  </si>
  <si>
    <t>I am government employee, looking for mentorship. I spent 5 years in the US Navy as an aviation ordnance man - deploying 3 times in 5 years I enjoyed the ups and downs. Upon getting out I finished 3 degrees, which have helped me secure government employment. I love my cat and enjoy the outdoors. Seeking holistic guidance for better mental health habits.</t>
  </si>
  <si>
    <t>https://drive.google.com/open?id=1NI-WL9RHQfXfYGyfgvVbHwhoUHO4RC9t</t>
  </si>
  <si>
    <t>Isaac</t>
  </si>
  <si>
    <t xml:space="preserve">Brooklyn </t>
  </si>
  <si>
    <t xml:space="preserve">917-698-2518 </t>
  </si>
  <si>
    <t>Not sure</t>
  </si>
  <si>
    <t>Anime, youtube, traveling</t>
  </si>
  <si>
    <t xml:space="preserve">Committing </t>
  </si>
  <si>
    <t>Weekends and week nights.</t>
  </si>
  <si>
    <t>Hi I'm Isaac. I just moved back in with family in NYC east new york. Not ideal living situation or environment. Lots of debt owned and stress, but I wanna be successful and happy, and take care of all financial issues. I wanna be known for something too...</t>
  </si>
  <si>
    <t>https://drive.google.com/open?id=1YKECOnrrwf-RYI2wIO-yjE1aF9z8EMdN</t>
  </si>
  <si>
    <t>San Angelo</t>
  </si>
  <si>
    <t>706-691-5188</t>
  </si>
  <si>
    <t xml:space="preserve">Personal growth. Figuring out next steps in life. GI Bill path. </t>
  </si>
  <si>
    <t>Quality time with my Wife, learning something new, rowing on my RowERG, leather crafting, cats, knowing I made a positive difference in the community, and cannabis.</t>
  </si>
  <si>
    <t>I just want to ensure pairing with the right coach. Personality matches are important.</t>
  </si>
  <si>
    <t>Fridays are usually free. Tuesdays are mostly free.</t>
  </si>
  <si>
    <t>My name is Jason Sikora, and I recently retired after a 21-year career in the U.S. Navy. I currently serve as the Director of Veteran Services for West Texas Counseling &amp; Guidance, where I lead mental health and resource navigation efforts across 38 counties in Texas and New Mexico. My work focuses on expanding rural access to care, managing over $1M in grant funding, and building partnerships with nonprofits, government agencies, and national coalitions. I hold a Master’s in Management with a concentration in Organizational Leadership, multiple industry certifications (PMP, CBAP, PHR), and have a strong passion for building sustainable programs that improve the lives of Veterans and their families. I’m also a leather craftsman, fitness enthusiast, and lifelong learner currently exploring options for an executive Master of Public Administration (MPA). My goal is to maximize my post-service impact through thoughtful leadership, strategic growth, and service-centered innovation.</t>
  </si>
  <si>
    <t>https://drive.google.com/open?id=1iQlPjNeHlXRoUBg5dKLLMXx3nG0kMpfL</t>
  </si>
  <si>
    <t xml:space="preserve">Robert  </t>
  </si>
  <si>
    <t>Saint Augustine</t>
  </si>
  <si>
    <t xml:space="preserve">Unknown honestly - I am unaware of what I actually need. </t>
  </si>
  <si>
    <t xml:space="preserve">Investigator, Content Creation </t>
  </si>
  <si>
    <t>Googled life coach for veterans</t>
  </si>
  <si>
    <t>Pivot moments; 10+ year Veteran nonprofit professional</t>
  </si>
  <si>
    <t xml:space="preserve">I am able to manage/modify my schedule to a degree </t>
  </si>
  <si>
    <t>I am a seasoned veteran and dedicated leader with a strong background in nonprofit management, currently serving as a Resource Center Manager at Wounded Warrior Project. With a career rooted in service and transformation, I bring over a decade of experience empowering fellow veterans through strategic programming, emotional intelligence, and community engagement. My leadership philosophy blends accountability, empathy, and innovation—fueled by my journey from the battlefield to the boardroom. Passionate about professional growth and purpose-driven living, I continually seek to bridge the gap between traditional service models and evolving veteran needs. Beyond my career, I am also an active paranormal investigator and content creator, using storytelling to explore the unseen and connect with others through shared curiosity and meaning.</t>
  </si>
  <si>
    <r>
      <rPr>
        <color rgb="FF1155CC"/>
        <u/>
      </rPr>
      <t>https://drive.google.com/open?id=1Ifrj6s3wcs-xMoxILbzAKd2rKKWaM90O</t>
    </r>
    <r>
      <rPr>
        <color rgb="FF000000"/>
      </rPr>
      <t xml:space="preserve"> </t>
    </r>
  </si>
  <si>
    <t>Stephen (Steph)</t>
  </si>
  <si>
    <t>Fort Cavazos</t>
  </si>
  <si>
    <t>Finding a suitable career path with my skill set.</t>
  </si>
  <si>
    <t>Bodybuilding, hiking, indoor rock climbing, music</t>
  </si>
  <si>
    <t xml:space="preserve">Yes </t>
  </si>
  <si>
    <t>Usually after 17:00 cst on weekdays and anytime during the weekend</t>
  </si>
  <si>
    <t>Hello, my name is Stephen, I’m 25 years old and originally from Racine, Wi. I got married in 2022 to my wife Naya, we plan on going somewhere back up north after my contract. I’m not a fan of the heat haha, but while being here in Texas I’ve gotten my nasm CPT, CNC &amp; WLS certifications as well as COMPTIA ITF and I’m currently working on some marketing certs. I hope to match with someone that can show me what has made them successful in their life endeavors.</t>
  </si>
  <si>
    <r>
      <rPr>
        <color rgb="FF1155CC"/>
        <u/>
      </rPr>
      <t>https://drive.google.com/open?id=16T_o8LMUZo4ZCdEDq2QSGvk-D5wBnabH</t>
    </r>
    <r>
      <rPr>
        <color rgb="FF000000"/>
      </rPr>
      <t xml:space="preserve"> </t>
    </r>
  </si>
  <si>
    <t>Rockingham</t>
  </si>
  <si>
    <t>I would like help building a network and learning how to effectively search for jobs</t>
  </si>
  <si>
    <t>I like working out and running, watching football and basketball, I like to read, and keep up with geopolitics and world events.</t>
  </si>
  <si>
    <t>unsure</t>
  </si>
  <si>
    <t>Typically free in afternoons after 5pm eastern time</t>
  </si>
  <si>
    <t xml:space="preserve">I was medically discharged in the NAVY after a serious back injury after signing a SO contract. I was in the Navy DEP from may until ship out. My injury has caused lots of health issues, but I remain vigilant as I navigate my career. I attended undergraduate at UNC Chapel Hill and studied economics, and now plan to start my masters of finance program at Georgetown University in August 2025.  </t>
  </si>
  <si>
    <r>
      <rPr>
        <color rgb="FF1155CC"/>
        <u/>
      </rPr>
      <t>https://drive.google.com/open?id=1TIyR_H05Br2te4s7ZSwrEIsET3cUHfYA</t>
    </r>
    <r>
      <rPr>
        <color rgb="FF000000"/>
      </rPr>
      <t xml:space="preserve"> </t>
    </r>
  </si>
  <si>
    <t>Dumfries</t>
  </si>
  <si>
    <t>Through this program, I'm hoping to achieve significant personal and professional growth. I want to clarify my life goals while building self-awareness and resilience. Lastly, I aim to define my career aspirations, develop the skills necessary for success, and create a strategic roadmap for my professional journey.</t>
  </si>
  <si>
    <t>Michelle Rainey</t>
  </si>
  <si>
    <t>Potential challenges may include translating my military experience into language and skills that civilian employers can easily understand. Time management might also be a concern as I balance professional development with personal responsibilities during this transition.</t>
  </si>
  <si>
    <t>I am available on Monday and Wednesday from 5-8 pm EST.</t>
  </si>
  <si>
    <t>I recently transitioned from the U.S. Air Force after serving over 18 years in aviation resource management, leadership, and human resources. During my military career, I developed a strong foundation in personnel management, compliance, training, and operational support. As I enter the next phase of my professional journey, I’m actively exploring opportunities in business administration, human resources, and healthcare leadership. I’m eager to apply my experience in new ways while continuing to learn and grow. I'm truly looking forward to connecting with you, gaining insight from your experience, and maximizing this mentorship opportunity. Hoping your guidance will be valuable as I navigate this transition and shape my next career chapter.</t>
  </si>
  <si>
    <r>
      <rPr>
        <color rgb="FF1155CC"/>
        <u/>
      </rPr>
      <t>https://drive.google.com/open?id=1g5rw0hWT3CG3ZYaDQrPJUaxDb0hd1F0r</t>
    </r>
    <r>
      <rPr>
        <color rgb="FF000000"/>
      </rPr>
      <t xml:space="preserve"> </t>
    </r>
  </si>
  <si>
    <t>Lorena</t>
  </si>
  <si>
    <t>Fort Bragg</t>
  </si>
  <si>
    <t>Get a job in Tennessee, that’s where we are moving when my husband retired.</t>
  </si>
  <si>
    <t xml:space="preserve">Share time with my family, have a balanced live between job and personal time. </t>
  </si>
  <si>
    <t xml:space="preserve">Not knowing the area where I’m going to move and not having a net support over there </t>
  </si>
  <si>
    <t xml:space="preserve">Weekends and during the week at noon or after 5 in the afternoon </t>
  </si>
  <si>
    <t>Professional with 10+ years of experience across banking, healthcare, construction, and automotive industries. Bilingual (English/Spanish) with expertise in quality assurance, process improvement, root cause analysis, and CAPA implementation. Skilled in designing and maintaining quality management systems, conducting audits, defining technical requirements, and ensuring compliance with industry standards and regulations. Proven ability to collaborate across departments, drive continuous improvement, and deliver customer-focused solutions in dynamic environments.</t>
  </si>
  <si>
    <r>
      <rPr>
        <color rgb="FF1155CC"/>
        <u/>
      </rPr>
      <t>https://drive.google.com/open?id=1PgiKHIdKrtxrG6JhSES2L-diO5YoHidb</t>
    </r>
    <r>
      <rPr>
        <color rgb="FF000000"/>
      </rPr>
      <t xml:space="preserve"> </t>
    </r>
  </si>
  <si>
    <t xml:space="preserve">Atlanta </t>
  </si>
  <si>
    <t xml:space="preserve">Network and more skills to navigate the civilian sector </t>
  </si>
  <si>
    <t>Business Coaching (improve skills, strategies, and overall performance in business endeavors), Life Coaching (clarify goals, overcome obstacles, and achieve personal and professional growth), Wellness Coaching (achieve holistic well-being by addressing physical, mental, and emotional health through personalized strategies and support)</t>
  </si>
  <si>
    <t xml:space="preserve">Art, fitness, guns and liberty </t>
  </si>
  <si>
    <t xml:space="preserve">Girlfriend </t>
  </si>
  <si>
    <t>Idk</t>
  </si>
  <si>
    <t xml:space="preserve">Weekday mornings </t>
  </si>
  <si>
    <t xml:space="preserve">Dysfunctional Marine </t>
  </si>
  <si>
    <r>
      <rPr>
        <color rgb="FF1155CC"/>
        <u/>
      </rPr>
      <t>https://drive.google.com/open?id=1i0RpiXUi7Qi9tRuwspU0M46NkNpy6WVw</t>
    </r>
    <r>
      <rPr>
        <color rgb="FF000000"/>
      </rPr>
      <t xml:space="preserve"> </t>
    </r>
  </si>
  <si>
    <t xml:space="preserve">Lockett </t>
  </si>
  <si>
    <t xml:space="preserve">James Lockett </t>
  </si>
  <si>
    <t xml:space="preserve">Paterson </t>
  </si>
  <si>
    <t>07522</t>
  </si>
  <si>
    <t>862-450-5619</t>
  </si>
  <si>
    <t>Carrer Goal/ Plan</t>
  </si>
  <si>
    <t xml:space="preserve">Exercise, reading and video gaming. </t>
  </si>
  <si>
    <t xml:space="preserve">Im employed full-time, I think timing will be an issue </t>
  </si>
  <si>
    <t xml:space="preserve">Mon-Fri: 7am-3pm All day Sat and Sun </t>
  </si>
  <si>
    <t xml:space="preserve">My name is James Lockett, I served in the United States Marine Corps for eight years. Currently I'm working in Wayne, NJ as a Forming Operator. </t>
  </si>
  <si>
    <r>
      <rPr>
        <color rgb="FF1155CC"/>
        <u/>
      </rPr>
      <t>https://drive.google.com/open?id=1AzI4X3LjMBqxtKzAq4jFJWzPW6gKR_kC</t>
    </r>
    <r>
      <rPr>
        <color rgb="FF000000"/>
      </rPr>
      <t xml:space="preserve"> </t>
    </r>
  </si>
  <si>
    <t xml:space="preserve">I am a recent graduate of a Master's program in IO Psychology with an emphasis on Human Resource Management.  I am looking for direction in fine-tuning interview skills, resumé building, and resources in the HR world. I believe coaching will help me focus on the steps necessary in my next phase in employment.  </t>
  </si>
  <si>
    <t xml:space="preserve">I like the outdoors, cooking, having great conversations with family, friends, and strangers, and seeing someone genuinely excited about life.  I have led a weekly dinner club for over 20 years, where we have only missed fewer than ten sessions. We raised our kids together and were the family we picked, and it is still going strong.  Listening to someone talk about what they are passionate about charges me.  I am a glass-half-full type of person and love to encourage this in others, while holding space for someone to be themselves.  I am curious, always willing to learn new things, and old enough to know mistakes are ok while I learn.  </t>
  </si>
  <si>
    <t>Tech issues possibly</t>
  </si>
  <si>
    <t xml:space="preserve">Mornings between 6:00 and 8:00 AM CST Tuesdays-Friday,  
All day Mondays 
After 5:00 PM CST on Wednesdays 
After 4:00 PM CST Fridays
All day Saturdays except the first Saturday of the month. </t>
  </si>
  <si>
    <t xml:space="preserve">I am a recent graduate of a Master's program in IO Psychology emphasis in HRM.  I have my coaching license from iPEC with CPC credential and ELI-MP (Energy Leadership Index Master Practitioner).  I enjoy working on teams and am open-minded about learning new things.  Past employers have said I am quiet but inquisitive. I like to read and listen to books and podcasts about leadership. I am currently reading The Next Conversation by Jefferson Fisher and The Five Dysfunctions of a Team by Patrick Lencioni.  These books give you an understanding of the type of work I would like to do within organizations. I am also open to learn more about what other types of work I can do to help improve workplace dynamics, optimize work environments, and organizational culture and climate.  </t>
  </si>
  <si>
    <r>
      <rPr>
        <color rgb="FF1155CC"/>
        <u/>
      </rPr>
      <t>https://drive.google.com/open?id=1U9FExW6j-cq8HkzeCpCrxRG8UlLGiZWv</t>
    </r>
    <r>
      <rPr>
        <color rgb="FF000000"/>
      </rPr>
      <t xml:space="preserve"> </t>
    </r>
  </si>
  <si>
    <t>Park Forest</t>
  </si>
  <si>
    <t xml:space="preserve">I aim to transition into a purpose-driven creative career. Personally, I want to strengthen my executive functioning, build confidence in visibility, and create a sustainable life and business rooted in creativity, wellness, and legacy.  I aim to earn from my talents, create impact through storytelling, and live in full alignment with my values. </t>
  </si>
  <si>
    <t>I’m an avid reader and a lover of Black art, culture, and literature. I’m inspired by film, television, and storytelling that reflect us with depth, beauty, and truth. Fashion styling, film photography, and visual storytelling are my creative language—they allow me to express what words sometimes can’t.
I crave cultural immersion and holistic wellness—environments and experiences that heal, expand, and create community. I’m deeply passionate about creative entrepreneurship. The freedom to build something soul-aligned, impactful, and financially liberating? That’s the goal.</t>
  </si>
  <si>
    <t xml:space="preserve">I may face challenges with executive dysfunction due to ADHD. I may also struggle with imposter syndrome as I step into more visible creative roles. Still, I’m committed to building systems that support me, asking for help when needed, and doing the work to grow with clarity and intention. </t>
  </si>
  <si>
    <t>M-F 10 AM - 2 PM</t>
  </si>
  <si>
    <t>My name is Taylor Metelus. I’m a retired Army turned Creative Strategist, Visual Stylist, and aspiring Creative Director. I desire for my work to blend fashion, film photography, and cultural storytelling to center Black artistry, holistic wellness, and emotional truth. I’m deeply passionate about building a purpose-led creative career that allows me to express myself, empower others, and create impactful, soul-aligned work. I’m currently developing a visual portfolio, content platform, and digital products that reflect my values and vision. As someone navigating ADHD and a major life transition, I’m seeking structure, clarity, and community to help bring my ideas to life. I’m excited to grow with support that honors both my creativity and the complexity of my journey.</t>
  </si>
  <si>
    <r>
      <rPr>
        <color rgb="FF1155CC"/>
        <u/>
      </rPr>
      <t>https://drive.google.com/open?id=11-rTtW4C197xHCqh0ETVeZndfG-PU4FR</t>
    </r>
    <r>
      <rPr>
        <color rgb="FF000000"/>
      </rPr>
      <t xml:space="preserve"> </t>
    </r>
  </si>
  <si>
    <t>Alan</t>
  </si>
  <si>
    <t>El Cajon</t>
  </si>
  <si>
    <t>Truly looking into what careers I can both physically do as well as what truly suits my particular skill sets that will be advantageous for both the employer and the employee.</t>
  </si>
  <si>
    <t>Jesus, helping others, outdoors, value-added work</t>
  </si>
  <si>
    <t>Dept of VA Veterans Readiness and Employment</t>
  </si>
  <si>
    <t>Frustration with my physical disabilities, difficulties truly finding something that fits both my physical disabilities and something I enjoy.</t>
  </si>
  <si>
    <t>Every day from 1000 to the evening.</t>
  </si>
  <si>
    <t>I am a recently retired (2 years) military service member that has experienced some severe challenges upon leaving the military.  I will explain once we speak.  other than that, i have a resume, I have skills, and I am motivated.  Once my story has been shared, then I believe both of us will be able to understand the unique nature of my story.</t>
  </si>
  <si>
    <r>
      <rPr>
        <color rgb="FF1155CC"/>
        <u/>
      </rPr>
      <t>https://drive.google.com/open?id=1VB4cCVP425ehxyD0waU1PPYrWa526bxu</t>
    </r>
    <r>
      <rPr>
        <color rgb="FF000000"/>
      </rPr>
      <t xml:space="preserve"> </t>
    </r>
  </si>
  <si>
    <t xml:space="preserve">Hackensack </t>
  </si>
  <si>
    <t>07601</t>
  </si>
  <si>
    <t>I want to gain clarity on my long-term goals, improve my strategic concrete planning, and become more effective in serving others. Through mentoring, leading teams, and/or building a values driven business. I’m looking for guidance, structure, and accountability as I work toward becoming the kind of leader who not only reaches his own goals but helps others do the same.</t>
  </si>
  <si>
    <t>Growing physically, mentally, emotionally, and spiritually. I’m passionate about helping people become the best version of themselves, which is why I’m drawn to coaching, fitness, nutrition, and personal development. I love learning, challenging myself, and finding ways to bring out the potential in others. Whether through writing, video, or speaking. I also find joy in training, both in the gym and in life, and I value meaningful conversations, travel, and time in nature.</t>
  </si>
  <si>
    <t>Michelle Jarvis</t>
  </si>
  <si>
    <t xml:space="preserve">One challenge I anticipate is balancing the demands of this program with my other responsibilities, including work, professional masters program, personal commitments, and ongoing projects. Time management and staying focused on my priorities will be key. I also recognize that stepping out of my comfort zone whether it’s opening up more during sessions or embracing new strategies will challenge me and may push me, but I welcome that growth.
I’m committed to doing the work and being consistent, but I know that discipline and mental stamina will be tested. I see those challenges as part of the transformation, and I’m ready to face them with support and accountability.
</t>
  </si>
  <si>
    <t>One challenge I anticipate is balancing the demands of this program with my other responsibilities, including work, professional masters program, personal commitments, and ongoing projects. Time management and staying focused on my priorities will be key. I also recognize that stepping out of my comfort zone whether it’s opening up more during sessions or embracing new strategies may push me and challenge me but I welcome that growth.
I’m committed to doing the work and being consistent, but I know that discipline and mental stamina will be tested. I see those challenges as part of the transformation, and I’m ready to face them with support and accountability.</t>
  </si>
  <si>
    <t>My name is Elvis Taveras, and I’m a Marine Corps Reservist with a background in engineering, food science, sales, and coaching. I’m currently building a mission driven business focused on helping others grow in mindset, health, and purpose. I’m passionate about personal development and committed to becoming a stronger leader and mentor.
My interests include fitness, nutrition, content creation, and empowering others to take control of their lives. I thrive on discipline, service, and continuous growth. I’m excited to work with a coach who can help me sharpen my focus, stay accountable, and take aligned concrete action toward my goals.</t>
  </si>
  <si>
    <r>
      <rPr>
        <color rgb="FF1155CC"/>
        <u/>
      </rPr>
      <t>https://drive.google.com/open?id=15rdxaSMxsZx7Gf6DvGMpVZ1EwIyLH74J</t>
    </r>
    <r>
      <rPr>
        <color rgb="FF000000"/>
      </rPr>
      <t xml:space="preserve"> </t>
    </r>
  </si>
  <si>
    <t>Bo</t>
  </si>
  <si>
    <t>202-360-1271</t>
  </si>
  <si>
    <t>Ability to land a meaningful career</t>
  </si>
  <si>
    <t>Accomplishing professional and personal goals that make my daughter proud</t>
  </si>
  <si>
    <t>weekdays and weekends from 9 am -3pm</t>
  </si>
  <si>
    <t>I am a results-driven Operations, Project Management, and Business Analytics professional with over 8 years of experience leading cross-functional teams and optimizing performance across the supply chain, construction, and retail sectors. As a proud active-duty military spouse of 16 years, I bring resilience, adaptability, and a mission-focused mindset to every professional endeavor. My core strengths include process improvement, data-informed decision-making, and strategic execution in fast-paced environments. I hold PMP and PSM certifications and am currently pursuing my MBA at the University of Maryland, with an expected graduation date of December 2025. I’m passionate about leveraging analytics and operational excellence to create meaningful impact in both business and community settings. Through the Veterans Coaching Project, I hope to gain deeper leadership insights and refine my long-term career strategy.</t>
  </si>
  <si>
    <r>
      <rPr>
        <color rgb="FF1155CC"/>
        <u/>
      </rPr>
      <t>https://drive.google.com/open?id=1lp45cdWH_lpD7npRbKLlPZjA2b3opKTH</t>
    </r>
    <r>
      <rPr>
        <color rgb="FF000000"/>
      </rPr>
      <t xml:space="preserve"> </t>
    </r>
  </si>
  <si>
    <t>Hanford</t>
  </si>
  <si>
    <t xml:space="preserve">Starting a nonprofit that targets the military community. </t>
  </si>
  <si>
    <t xml:space="preserve">Learning, Self improvement, and starting a business with my family. </t>
  </si>
  <si>
    <t>Any time!</t>
  </si>
  <si>
    <t>My name is Derick Porter, and I’m a dedicated military spouse with a deep passion for technology and digital transformation—especially within the Salesforce ecosystem. After years of supporting my spouse through the unique challenges of military life, I’ve built a strong technical foundation and become obsessed with the power of CRM systems to simplify operations and amplify impact. I’m currently working toward launching a boutique Salesforce consultancy focused on helping military families, veteran-owned businesses, and small nonprofits access affordable, high-quality CRM services. I believe too many grassroots changemakers are underpowered by bad systems—and I want to fix that. As both a strategist and builder, I’m excited to combine technical precision with mission-driven service. I’m seeking coaching to refine my business model, sharpen my client acquisition strategy, and scale in a way that stays aligned with my values and vision.</t>
  </si>
  <si>
    <r>
      <rPr>
        <color rgb="FF1155CC"/>
        <u/>
      </rPr>
      <t>https://drive.google.com/open?id=1EfjW-SRs2hv0aJX2q-chz590NBYLtzPX</t>
    </r>
    <r>
      <rPr>
        <color rgb="FF000000"/>
      </rPr>
      <t xml:space="preserve"> </t>
    </r>
  </si>
  <si>
    <t>Roper</t>
  </si>
  <si>
    <t>James Lockett</t>
  </si>
  <si>
    <t>Developing practices and habits that form professional skills that lead to acquiring more senior roles within my current company of employment.</t>
  </si>
  <si>
    <t xml:space="preserve">Church, travel, and eating. </t>
  </si>
  <si>
    <t xml:space="preserve">Balancing a full-time work schedule. </t>
  </si>
  <si>
    <t>Mon-Fri: 5am-2pm Sat &amp; Sun: 12pm-9pm</t>
  </si>
  <si>
    <t xml:space="preserve">My name is James Lockett, I'm 31 years old. I currently work for Saint-Gobain as a forming operator for two years. I served with the United States Marine Corps for 8 years as a Feild Radio Operator. As president of the Men's Ministry of my church. I spend a lot of time in bible study and men support groups. </t>
  </si>
  <si>
    <r>
      <rPr>
        <color rgb="FF1155CC"/>
        <u/>
      </rPr>
      <t>https://drive.google.com/open?id=1i7ktvljY9wN2PAC372JnT3YS3D9UYzTz</t>
    </r>
    <r>
      <rPr>
        <color rgb="FF000000"/>
      </rPr>
      <t xml:space="preserve"> </t>
    </r>
  </si>
  <si>
    <t>Rocky Mount</t>
  </si>
  <si>
    <t>Gainful employment.</t>
  </si>
  <si>
    <t>My Progeny.</t>
  </si>
  <si>
    <t>All.</t>
  </si>
  <si>
    <t>I’m a (former) Grunt. Just relocated for the 3rd time in as many months. Need to be able to provide (stability) in case any of my 3.5 Princesses are ever in need. My credit, finances, &amp; overall wellbeing are dismal; at best. In closing, I don’t doubt that I am destined for gloriousness; if not becoming renowned for ending Vet homelessness/hopelessness. Thank you.</t>
  </si>
  <si>
    <r>
      <rPr>
        <color rgb="FF1155CC"/>
        <u/>
      </rPr>
      <t>https://drive.google.com/open?id=1egoJnguTBdBKNDCJF1ARqd6_KxEpJJ-l</t>
    </r>
    <r>
      <rPr>
        <color rgb="FF000000"/>
      </rPr>
      <t xml:space="preserve"> </t>
    </r>
  </si>
  <si>
    <t>New Haven</t>
  </si>
  <si>
    <t>06513</t>
  </si>
  <si>
    <t xml:space="preserve">Learn about my illness and various tools that can help </t>
  </si>
  <si>
    <t xml:space="preserve">Fishing </t>
  </si>
  <si>
    <t>Time</t>
  </si>
  <si>
    <t xml:space="preserve">I just started a business after my full time job but have flexibility </t>
  </si>
  <si>
    <t xml:space="preserve">I am a retired Master sergeant who served about 28 years total. I have complex pats as well as adhd and life has been difficult. But i have realized i am quite resilient but have many bad day but try to push thru. Most of the time i am successful but i still need help on occasion </t>
  </si>
  <si>
    <r>
      <rPr>
        <color rgb="FF1155CC"/>
        <u/>
      </rPr>
      <t>https://drive.google.com/open?id=1kmVt7lKPLv8p15Ds480RmrWnL02wpxqR</t>
    </r>
    <r>
      <rPr>
        <color rgb="FF000000"/>
      </rPr>
      <t xml:space="preserve"> </t>
    </r>
  </si>
  <si>
    <t>Round Rock</t>
  </si>
  <si>
    <t>Gain experience/exposure to the latest cloud and AI technologies.</t>
  </si>
  <si>
    <t>Traveling with the family and experiencing new places, people and cultures.</t>
  </si>
  <si>
    <t>I am not an exiting military member. I have been retired since 2007 and my civilian career has been since 1991 so I likely don't fit the pattern of most participants.</t>
  </si>
  <si>
    <t>Any weekday, early morning or evening</t>
  </si>
  <si>
    <t>Senior technical leader with expertise in SDLC, Agile, and cloud solutions. Skilled in building teams, driving engineering excellence, and delivering scalable, high-impact software solutions.</t>
  </si>
  <si>
    <r>
      <rPr>
        <color rgb="FF1155CC"/>
        <u/>
      </rPr>
      <t>https://drive.google.com/open?id=1e_q0V4iTIoC3IUhUNbGVo26MtPh8yYsd</t>
    </r>
    <r>
      <rPr>
        <color rgb="FF000000"/>
      </rPr>
      <t xml:space="preserve"> </t>
    </r>
  </si>
  <si>
    <t>Fishkill</t>
  </si>
  <si>
    <t>Just experimenting with any programs available to me</t>
  </si>
  <si>
    <t>Nothing, at the moment, tbh</t>
  </si>
  <si>
    <t>Unsure</t>
  </si>
  <si>
    <t>Depends on the day, but we’ll figure it out. Monday afternoons could work</t>
  </si>
  <si>
    <t xml:space="preserve">I have the soul of a tortured artist without the talent. I’m a bit lost and searching for a path. I work out and hike as my outlets. Might go on a roadtrip soon. Lived in NOLA for 3 years. I have degrees in sociology and English. Thinking about a masters program. </t>
  </si>
  <si>
    <r>
      <rPr>
        <color rgb="FF1155CC"/>
        <u/>
      </rPr>
      <t>https://drive.google.com/open?id=11t_-kD4jKxzIm1OGkyFFTYP3Mgx3_tbe</t>
    </r>
    <r>
      <rPr>
        <color rgb="FF000000"/>
      </rPr>
      <t xml:space="preserve"> </t>
    </r>
  </si>
  <si>
    <t>Belleville</t>
  </si>
  <si>
    <t>07109</t>
  </si>
  <si>
    <t xml:space="preserve">Networking, personal and leadership development </t>
  </si>
  <si>
    <t xml:space="preserve">Accomplishments,  business , personal development </t>
  </si>
  <si>
    <t>My aunt knew Fenton Reece</t>
  </si>
  <si>
    <t>Monday - Friday 10am-5pm</t>
  </si>
  <si>
    <t>Hi, my name is Denzel. I joined the Marine Corps in 2020 straight out of high school and served four years in administration. I made the decision to transition out because I wanted to pursue personal goals and felt I wasn’t growing the way I envisioned in the military.
Today, I’m an entrepreneur focused on building my business, developing leadership and people skills, and prioritizing my mental health and personal growth. I’m passionate about continuous self-improvement and becoming the best version of myself, both personally and professionally.
I’m 23 years old, an only child,  born and raised in the Bronx, New York.</t>
  </si>
  <si>
    <r>
      <rPr>
        <color rgb="FF1155CC"/>
        <u/>
      </rPr>
      <t>https://drive.google.com/open?id=1Mlqyjs3CaAFMVDSdJB4REl6bEKSfRDm-</t>
    </r>
    <r>
      <rPr>
        <color rgb="FF000000"/>
      </rPr>
      <t xml:space="preserve"> </t>
    </r>
  </si>
  <si>
    <t>Jen or Jennifer</t>
  </si>
  <si>
    <t>Oklahoma</t>
  </si>
  <si>
    <t>Durant</t>
  </si>
  <si>
    <t>317-560-0906</t>
  </si>
  <si>
    <t>Business, Career, Life, and Wellness coaching</t>
  </si>
  <si>
    <t>My family, music, work in human resources, learning</t>
  </si>
  <si>
    <t>Maybe just carving out my schedule depending on when the Summer 2025 Cohort starts</t>
  </si>
  <si>
    <t xml:space="preserve">12-1 PM (CST) and after 5 PM -- I can be available during the day - I just need to know to schedule. </t>
  </si>
  <si>
    <t xml:space="preserve">I am twenty year human resources and business professional looking to continue my learning growth in my career and life. </t>
  </si>
  <si>
    <r>
      <rPr>
        <color rgb="FF1155CC"/>
        <u/>
      </rPr>
      <t>https://drive.google.com/open?id=1SvC22C14VKRZrdRMcBJk5wAauKPxsMde</t>
    </r>
    <r>
      <rPr>
        <color rgb="FF000000"/>
      </rPr>
      <t xml:space="preserve"> </t>
    </r>
  </si>
  <si>
    <t xml:space="preserve">713-249-4452 </t>
  </si>
  <si>
    <t>Certifications/Job Training</t>
  </si>
  <si>
    <t xml:space="preserve">Gamedays </t>
  </si>
  <si>
    <t>Behavior Health</t>
  </si>
  <si>
    <t xml:space="preserve">Mornings </t>
  </si>
  <si>
    <t>Looking for career building and extending network</t>
  </si>
  <si>
    <r>
      <rPr>
        <color rgb="FF1155CC"/>
        <u/>
      </rPr>
      <t>https://drive.google.com/open?id=13Hvh9c-77ND_eDxXCq9PHJCbxbv9lvkw</t>
    </r>
    <r>
      <rPr/>
      <t xml:space="preserve">  </t>
    </r>
  </si>
  <si>
    <t>Newark</t>
  </si>
  <si>
    <t>07112</t>
  </si>
  <si>
    <t xml:space="preserve">Financial Planning 
Guidance and Leadership Training </t>
  </si>
  <si>
    <t>Sports</t>
  </si>
  <si>
    <t>Elvis Tavares</t>
  </si>
  <si>
    <t xml:space="preserve">3pm </t>
  </si>
  <si>
    <t xml:space="preserve">I am a Corporal in the United States Marine Reserve. I recently completed one half of the commissioning process for the Officer Route (PLC). I struggle in discipline when it comes to financial discipline and personal discipline. Recently I have committed to strengthening my spirituality and am being baptized into Christianity. I want to seek financial freedom by mentorship through my coaches and tips to stay on the right path. </t>
  </si>
  <si>
    <t>https://drive.google.com/open?id=1VOh6M1lMKLnRs3GjGVEbjmhHZyQ2p05N</t>
  </si>
  <si>
    <t>Hoboken</t>
  </si>
  <si>
    <t>07030</t>
  </si>
  <si>
    <t>908 636 4480</t>
  </si>
  <si>
    <t>Account Management/Sales/Multi Family Development</t>
  </si>
  <si>
    <t>Financial Independence</t>
  </si>
  <si>
    <t>Yess</t>
  </si>
  <si>
    <t>Mon-Fri after 7pm Sat/Sun all day</t>
  </si>
  <si>
    <t>I've had a varied career but feel like it might be counted against me in current job searches. 
For years I was underpaid and sought more comp. Now I'm just trying to maintain while creating a revenue stream for financial independence.
https://www.linkedin.com/in/dan-benitezkelly/
Professional pic on Linkedin</t>
  </si>
  <si>
    <t>https://drive.google.com/open?id=1tWT4oNymg0ddvRwsFs1ESdCz8M22xTnv</t>
  </si>
  <si>
    <t>Manuel</t>
  </si>
  <si>
    <t>Maricopa</t>
  </si>
  <si>
    <t>85138-2207</t>
  </si>
  <si>
    <t>To consolidate and embrace to my full potential my career as Financial Advisor</t>
  </si>
  <si>
    <t xml:space="preserve">To be able to help my clients to achieve financial freedom. Specially when they haven’t done anything because they did not know about financial products. </t>
  </si>
  <si>
    <t>Dr. Scena Webb</t>
  </si>
  <si>
    <t xml:space="preserve">Time </t>
  </si>
  <si>
    <t>Thursday from 2:00 pm to 3:00 pm MST</t>
  </si>
  <si>
    <t>60 years old, male, Hispanic who wants to finish my career before retirement as Financial Advisor (difficult career).
On going, with a Bachelor’s Degree in Health Entrepreneurship and Innovation.
Who wants to be a winner. Proud father and husband.
My wife is finishing her Master’s Degree in Special Education.
First Child. Pablo Andre’s, 31 y/o, Air Traffic Controller, lives in Seattle Washington,
Second Child. Adriana Romina Macías, 23 y/o, BS Biology (Pre-Med). Took the MCAT exam to apply to a medical school.
Third Child. 20 y/o, Junior year Finance Major, Economics and Real State minors.</t>
  </si>
  <si>
    <t>https://drive.google.com/open?id=1Dik652NtAk5KWJSC9_1jjkeLIYfPWKx1</t>
  </si>
  <si>
    <t xml:space="preserve">Warner </t>
  </si>
  <si>
    <t>Katy</t>
  </si>
  <si>
    <t xml:space="preserve">Boosting business growth and scale; managing staff growth  </t>
  </si>
  <si>
    <t xml:space="preserve">passionate about family and business growth </t>
  </si>
  <si>
    <t>Becca Speert</t>
  </si>
  <si>
    <t xml:space="preserve">scheduling </t>
  </si>
  <si>
    <t xml:space="preserve">flexible; Mondays preferred </t>
  </si>
  <si>
    <t>Dr. Ryan Warner is a consulting psychologist, leadership consultant, and founder of RC Warner Consulting, a firm dedicated to advancing trauma-informed care, health equity, and culturally responsive training for professionals working with high-risk and underserved populations. Dr. Warner has led large-scale training initiatives across government, healthcare, and nonprofit sectors, specializing in motivational interviewing, substance use prevention, and workforce development. He is deeply committed to supporting leaders of color, building racial affinity spaces, and scaling impact through strategic partnerships and RFP-based growth. His background also includes supporting communities affected by systemic racism, addiction, and historical trauma through evidence-based, community-driven solutions. Dr. Warner holds a Ph.D. in Counseling Psychology and brings a unique blend of clinical depth, operational strategy, and cultural insight to his work.</t>
  </si>
  <si>
    <t>https://drive.google.com/open?id=1I_7nC8ZN3mQBrVwJcc-8f4IL4bASwaiP</t>
  </si>
  <si>
    <t>Glen gardner</t>
  </si>
  <si>
    <t>08826</t>
  </si>
  <si>
    <t xml:space="preserve">Health care </t>
  </si>
  <si>
    <t>Wrestling</t>
  </si>
  <si>
    <t>Focusing</t>
  </si>
  <si>
    <t>M-Sunday</t>
  </si>
  <si>
    <t>I'm well-rounded. Looking to build my resiliency.  Improving myself through the good and the bad! Creating a path to success if only I can use my wit/skills and knowledge during.</t>
  </si>
  <si>
    <t>https://drive.google.com/open?id=1JkvAFvAAmqicltBdRKXbflFDTNnRsJ6v</t>
  </si>
  <si>
    <t>Hillsdale</t>
  </si>
  <si>
    <t xml:space="preserve">I am not sure but I feel like I'm missing something and I'm not sure how to make it into the next level where I have performed before. I'm in middle management now </t>
  </si>
  <si>
    <t xml:space="preserve">I like to create systems. I am very tech saavy and like to enable people to use tech to make their lives better. I also have a few hobbies, photography/videography, offroading, fabrication, body weight workouts (out of practice) </t>
  </si>
  <si>
    <t xml:space="preserve">Academic Paper citing </t>
  </si>
  <si>
    <t xml:space="preserve">I'm in the middle of a PhD program so finding time may be difficult at one point or another depending on the work load of school. </t>
  </si>
  <si>
    <t xml:space="preserve">I work full time in logistics so while I have a planned out day I am never 100% free at an appointment. Early evening or weekends are much better if possible. </t>
  </si>
  <si>
    <t xml:space="preserve">I spent 13 years active duty in the Marines (enlisted), and joined the guard in 2016 to finish out my 20 years (I'm retiring this year). I have a BA in Economics, a MS in Digitial Marketing, and currently I'm working on a PhD for Strategic Leadership. My professional career has always been logistics starting with being an LVS operator (3533) in 2003 in the Marines. In the civilian sector I've been a dispatcher, load broker, and currently I'm the Director of Transportation at Hillsdale College. I haven't met my potential, or at least I don't feel like I have. I am trying to grow and use my creative talents more but I'm not sure how to get to that level. </t>
  </si>
  <si>
    <t>https://drive.google.com/open?id=1xP9ywL17tZoNNNeY0r6entaJizQOW7sh</t>
  </si>
  <si>
    <t>Shaw</t>
  </si>
  <si>
    <t>Ashburn</t>
  </si>
  <si>
    <t xml:space="preserve">IT career </t>
  </si>
  <si>
    <t xml:space="preserve">Entering career and certification </t>
  </si>
  <si>
    <t>Tuesdays</t>
  </si>
  <si>
    <t>I would like to get into the IT field but I don’t know where to start. Also my girlfriend I live with needs assistance I don’t know if they can partake in this program?</t>
  </si>
  <si>
    <t>https://drive.google.com/open?id=1kprP5w1tqCHGBVKaiCiHbZ34VGD52eht</t>
  </si>
  <si>
    <t>Westport</t>
  </si>
  <si>
    <t>02790</t>
  </si>
  <si>
    <t>I am looking to develop my interview skills, and develop my professional network prior to my graduation in December.</t>
  </si>
  <si>
    <t>I enjoy sailing, golfing, and participating in agility events with my dog.</t>
  </si>
  <si>
    <t>George Smith - Referral</t>
  </si>
  <si>
    <t>The only hurdle would be my work, I sometimes have to work outside of normal business hours.</t>
  </si>
  <si>
    <t>I can do most working hours during the day, after 5pm Tues. &amp; Thurs.</t>
  </si>
  <si>
    <t>I was in the US Navy for 6 years as a naval aircrewman, I transitioned from service in late Dec. 2022 and pursued my bachelor's in Economics. I graduate Fall 2025, and am looking to continue interview prep w/individuals who have experience in the corporate space. I currently intern for an accounting firm as a strategy management consultant, however I mostly do continuity work. I am currently split between pursuing more studies/research, and pursuing a career in consulting/analytics.</t>
  </si>
  <si>
    <t>https://drive.google.com/open?id=1tzJ3ipoRNQ9YgVjrCIrg_ViVP_4fC2En</t>
  </si>
  <si>
    <t xml:space="preserve">Aurora </t>
  </si>
  <si>
    <t>Life transition and direction, business motivation and  growth, family and social relationships</t>
  </si>
  <si>
    <t xml:space="preserve">Now sure. Not really anything at this point. It's complicated. </t>
  </si>
  <si>
    <t xml:space="preserve">The challenge of succeeding when failure is the norm. </t>
  </si>
  <si>
    <t>64yrs old, some health problems, more during first call</t>
  </si>
  <si>
    <t>https://drive.google.com/open?id=1G703nNCbI2AznL2Z7K9vy6MWHJ-sxLg6</t>
  </si>
  <si>
    <t>Aaron</t>
  </si>
  <si>
    <t xml:space="preserve">Excelling in my role within the financial industry </t>
  </si>
  <si>
    <t xml:space="preserve">Family, and the pursuit of happiness </t>
  </si>
  <si>
    <t>Search engine</t>
  </si>
  <si>
    <t xml:space="preserve">Self sabotage </t>
  </si>
  <si>
    <t>Mon-Fri / preferably mornings</t>
  </si>
  <si>
    <t xml:space="preserve">I am currently a financial advisor. I hold securities licenses Series 7, 66, and SIE. I am a fiduciary, and the financial firm I partner with works primarily with military servicemembers. I am married with 3 sons. </t>
  </si>
  <si>
    <t>https://drive.google.com/open?id=1y_jp0aktvXXvgwmedkfQTcqZHoQB5Nc4</t>
  </si>
  <si>
    <t xml:space="preserve">D </t>
  </si>
  <si>
    <t>Erica Carter</t>
  </si>
  <si>
    <t>Alabama</t>
  </si>
  <si>
    <t>Montgomery</t>
  </si>
  <si>
    <t>Job</t>
  </si>
  <si>
    <t xml:space="preserve">Everything </t>
  </si>
  <si>
    <t>All day</t>
  </si>
  <si>
    <t>Graduating student, criminal justice major</t>
  </si>
  <si>
    <r>
      <rPr>
        <color rgb="FF1155CC"/>
        <u/>
      </rPr>
      <t>https://drive.google.com/open?id=12nXjDj_GBOIsMD8jLkXc94SgR1paskZO</t>
    </r>
    <r>
      <rPr>
        <color rgb="FF000000"/>
      </rPr>
      <t xml:space="preserve"> </t>
    </r>
  </si>
  <si>
    <t>3349390972</t>
  </si>
  <si>
    <t>Conroe</t>
  </si>
  <si>
    <t xml:space="preserve">To increase my confidence and build a career to provide more opportunities for my family. </t>
  </si>
  <si>
    <t xml:space="preserve">My passion project-Laugh Remedy, dancing, food, music and learning about different people &amp; cultures. </t>
  </si>
  <si>
    <t xml:space="preserve">Random internet search </t>
  </si>
  <si>
    <t xml:space="preserve">Indecisiveness, ADHD &amp; PTSD challenges </t>
  </si>
  <si>
    <t xml:space="preserve">Mon-fri 6-9 pm, sat anytime </t>
  </si>
  <si>
    <t xml:space="preserve">A US marine veteran suicide loss spouse widow, I work as a resource coordinator for a local church, I worked in public &amp; private education for close to 10 years working with special needs and disability communities. I taught swim lessons later, running my own business and also teaching adults and special needs children. I'm a solo parent to a 25-year-old and 18-year-old sons and a 14-year-old daughter. I also teach laughter meditation as a way to pay it forward to the veteran and first responder community. I have a passion for entrepreneurship but lack of confidence and disorganization keeps me stuck in low paying jobs. </t>
  </si>
  <si>
    <r>
      <rPr>
        <color rgb="FF1155CC"/>
        <u/>
      </rPr>
      <t>https://drive.google.com/open?id=1A5dH9uslsdsFYJaRUS6PT56gDeoZGLRv</t>
    </r>
    <r>
      <rPr>
        <color rgb="FF000000"/>
      </rPr>
      <t xml:space="preserve"> </t>
    </r>
  </si>
  <si>
    <t>7134306285</t>
  </si>
  <si>
    <t>Becky</t>
  </si>
  <si>
    <t>Louisville</t>
  </si>
  <si>
    <t>I have moved from being suicidal/panic attacks to a rich spiritual life and a balanced lifestyle. I have done a lot of spiritual and personal development, but would highly benefit with support in pulling together balance in taking care of my body, environment, spiritual practice, community involvement, etc. 
The accomplishment I want to experience is a balanced lifestyle that works for me. Balanced lifestyle includes living within my budget, tending to my business, taking care of my condo, taking care of my body, being involved in my community, creating a new family unit, doing my hobbies, handling my emotions well in romance and enjoying a *rich spiritual life*. How do I do all that in the course of a day or week or month? I know there are people that do this. How do I think this way? I need help shaping how I think.</t>
  </si>
  <si>
    <t xml:space="preserve">1st chakra project, my spiritual path- indigenous practices and meditation, water color painting, hiking, playing my flute and piano, scuba diving, deep talks, reading, singing and dancing badly, international travel, cooking for friends, gardening, doing psychic reads for people (results in deep talks) and creating natural beauty in general. </t>
  </si>
  <si>
    <t xml:space="preserve">Being paired with a coach who can't relate with a spiritual life, psychic stuff, astrology, etc. I straddle the 'normal' world and the etheric world. Without the coach having some sort of familiarity or value of the spiritual component of a balanced life, it won't really work. </t>
  </si>
  <si>
    <t xml:space="preserve">I am not working at the moment so basically M-S 10a-7p Mountain time. Dec-Apr I'm in Hawaii so those same hours, but in Hawaiian time during those months. </t>
  </si>
  <si>
    <t>I'm a 49-year-old female Air Force veteran who served five years as an Avionics Technician during 9/11, and my journey since then has been anything but conventional. After struggling with suicidal thoughts and panic attacks, I've undergone a profound spiritual transformation since 2014, developing psychic abilities and immersing myself in meditation, energy work, and indigenous ceremonies while currently participating in a third eye awakening course with an ashram in the Philippines. Though I appear mainstream on the surface—managing rental properties, maintaining fiscal responsibility, and navigating perimenopause—I actually work as a psychic reader and practice conscious awareness daily. I've successfully retained the valuable military skills of organization, teamwork, and systems thinking while adding extensive spiritual and personal development capabilities to cope with PTSD. My goal is to create a truly balanced lifestyle that integrates caring for my body, managing my business and condo, maintaining my spiritual practice, engaging w/ community, and building new family connections—essentially learning how to weave all these elements together in a sustainable daily, weekly, and monthly rhythm. I'm seeking a coach who has a diverse toolkit for real-time problem-solving and who sees my ability to straddle both conventional and spiritual worlds as a strength rather than something weird/tolerable, with scheduling flexibility for my seasonal residences in Boulder, CO (May-November) and Honolulu, HI (December-April).</t>
  </si>
  <si>
    <r>
      <rPr>
        <color rgb="FF1155CC"/>
        <u/>
      </rPr>
      <t>https://drive.google.com/open?id=1jeEaQEtrEFifwZtac2NdGUJUuVETBTqz</t>
    </r>
    <r>
      <rPr>
        <color rgb="FF000000"/>
      </rPr>
      <t xml:space="preserve"> </t>
    </r>
  </si>
  <si>
    <t>3039171190</t>
  </si>
  <si>
    <t>Mandeville</t>
  </si>
  <si>
    <t>Business Launch and Book Launch</t>
  </si>
  <si>
    <t>Fitness, Writing, Speaking, Family events</t>
  </si>
  <si>
    <t>Angie Maldonado</t>
  </si>
  <si>
    <t>Vocational Changes</t>
  </si>
  <si>
    <t xml:space="preserve">Mornings 8:00 Central - 12:00 Central </t>
  </si>
  <si>
    <t>JoeyStutson.com</t>
  </si>
  <si>
    <r>
      <rPr>
        <color rgb="FF1155CC"/>
        <u/>
      </rPr>
      <t>https://drive.google.com/open?id=10h-V29I5gY5mMvwFIVFnYFPCqMpjYxML</t>
    </r>
    <r>
      <rPr>
        <color rgb="FF000000"/>
      </rPr>
      <t xml:space="preserve"> </t>
    </r>
  </si>
  <si>
    <t>9854009895</t>
  </si>
  <si>
    <t>everything</t>
  </si>
  <si>
    <t>All of the above</t>
  </si>
  <si>
    <t>Valerie Cooper</t>
  </si>
  <si>
    <t>Not sure at the moment</t>
  </si>
  <si>
    <t>Any week day</t>
  </si>
  <si>
    <r>
      <rPr>
        <color rgb="FF1155CC"/>
        <u/>
      </rPr>
      <t>https://drive.google.com/open?id=1Do2ruxIOcKaAzrwcGKTcSFefh12lOO3v</t>
    </r>
    <r>
      <rPr>
        <color rgb="FF000000"/>
      </rPr>
      <t xml:space="preserve"> </t>
    </r>
  </si>
  <si>
    <t>6162164648</t>
  </si>
  <si>
    <t>New Orleans</t>
  </si>
  <si>
    <t xml:space="preserve">1. Vocational Development
2. Networking/Author
3. Business Entrepreneurial Learning </t>
  </si>
  <si>
    <t xml:space="preserve">Spiritual Growth in family, Sports, Fitness, Writing books, Speaking, Son's Football </t>
  </si>
  <si>
    <t>Angie (USC Cohort)</t>
  </si>
  <si>
    <t xml:space="preserve">Love Feedback and Coaching. I'm in a transition </t>
  </si>
  <si>
    <t>Mornings 9:00 Central on</t>
  </si>
  <si>
    <t>joeystutson.com</t>
  </si>
  <si>
    <r>
      <rPr>
        <color rgb="FF1155CC"/>
        <u/>
      </rPr>
      <t>https://drive.google.com/open?id=1IXP3MHU9K4NEshiRTmWQmt2r0J9gG4iv</t>
    </r>
    <r>
      <rPr>
        <color rgb="FF000000"/>
      </rPr>
      <t xml:space="preserve"> </t>
    </r>
  </si>
  <si>
    <t xml:space="preserve">Christine </t>
  </si>
  <si>
    <t xml:space="preserve">Minneapolis </t>
  </si>
  <si>
    <t xml:space="preserve">Career exploration &amp; coaching to determine career goal(s). I have interest in self employment. Developing a plan to reach said goal(s) and navigating resources to assist. Assess historical vocational challenges and develop strategies for future success in long-term gainful employment. </t>
  </si>
  <si>
    <t xml:space="preserve">My relationships with others and helping others navigate challenges. Cultivating new ideas and creative problem solutions. Advocating against harmful and neglectful systems. Learning, in a formal education setting or self-teaching through exploring research and individual accounts of the given topic. </t>
  </si>
  <si>
    <t xml:space="preserve">Navigating my disabilities and working around the challenges they bring to my daily life. I struggle to maintain task momentum, especially if I’m not seeing value (immediate or future) in said task. </t>
  </si>
  <si>
    <t xml:space="preserve">M-F 12-4pm </t>
  </si>
  <si>
    <t>I have a strong educational and professional background which I feel can be misleading regarding my current capabilities. I was in a highly abusive relationship which escalated to an incident of life-threatening assault in Jan 2023. For the years leading up to this incident, when I finally fled permanently, I had been unaware of the toll being taken on my mental health. I had a serious of jobs end negatively and I lost confidence in myself both personally and professionally. The incident in Jan 2023 was very traumatizing and my mental health became the worst it has ever been in the months that followed. I had been financially reliant on my ex-spouse and fleeing led to me becoming homeless and impoverished. I experienced a mental health crisis and working was not an option while I was in that state. I’ve spent the last (almost) 3 years working on becoming self-reliant and stable. My current predicament is that I don’t know where to go from here professionally because, after a lot of contemplation and “soul searching,” I’ve come to the conclusion that re-entering my previous vocation is not in my overall best interest and I need a career I can flourish in and feel a sense of overall capability.</t>
  </si>
  <si>
    <r>
      <rPr>
        <color rgb="FF1155CC"/>
        <u/>
      </rPr>
      <t>https://drive.google.com/open?id=1r2RTH-1R4E6s_gS4dGPP1rQPlXBAdzqo</t>
    </r>
    <r>
      <rPr>
        <color rgb="FF000000"/>
      </rPr>
      <t xml:space="preserve"> </t>
    </r>
  </si>
  <si>
    <t>6122457228</t>
  </si>
  <si>
    <t>armstrong</t>
  </si>
  <si>
    <t>Webster</t>
  </si>
  <si>
    <t>346-306-3144</t>
  </si>
  <si>
    <t>emotional regulation, building relationships, personal/professional development goal setting and achievement</t>
  </si>
  <si>
    <t xml:space="preserve">playing music, listening to music, adventure, women, dancing, traveling to new places and cultures, doing stuff with my kids, exercise regularly, houseplants, books(psychology/spiritual), camping, swimming especially the river or beach. </t>
  </si>
  <si>
    <t>time management, I work 50-60 hr weeks, Im full time gettting my masters and I have my kids on the weekend.</t>
  </si>
  <si>
    <t>Typically thursdays and fridays after 4pm cst</t>
  </si>
  <si>
    <t>full time RN, Full time Student getting my masters, recently divorced. Three kids 3, 8, 10. Im not from here and I literally have no one. I feel extremely lonely and socially isolated. relationships have been a mess. I spent time in the SF pipeline and i find it very hard to relate sometimes. I am very determined and ambitious career wise. I maintain a strict diet and exercise program. I play guitar and love music. I listen to it 24/7.</t>
  </si>
  <si>
    <r>
      <rPr>
        <color rgb="FF1155CC"/>
        <u/>
      </rPr>
      <t>https://drive.google.com/open?id=1FDEZ3dR9KfA6efEz8Jqa4VUoI1W-1yTc</t>
    </r>
    <r>
      <rPr>
        <color rgb="FF000000"/>
      </rPr>
      <t xml:space="preserve"> </t>
    </r>
  </si>
  <si>
    <t>3463063144</t>
  </si>
  <si>
    <t>Tulsa</t>
  </si>
  <si>
    <t>813-830-3049</t>
  </si>
  <si>
    <t>I have started my own leadership coaching and training firm and need help with the business part of it. I have plenty of training/coaching content and I'm good at standing up in front of people and talking. I need help specifically in marketing and advertising, essentially how to find more potential clients.</t>
  </si>
  <si>
    <t>Hunting and fishing, playing guitar, helping people succeed</t>
  </si>
  <si>
    <t>I have no business background whatsoever. I just never had to think that way in the military. So any business related topics are breaking new ground with me.</t>
  </si>
  <si>
    <t>I am available most days in the afternoon CDT</t>
  </si>
  <si>
    <t>Originally from Ft. Smith, Arkansas and a graduate of the University of Oklahoma. Retired USAF Intelligence officer but I spent most of the first half of my career in flying units supporting tactical operations. Lots of time in the Middle East. When I first retired I went to work for a company that consults to the military. It was a great job and good money but I was on the road over half the weeks of the year and I just couldn't do that anymore. I had contemplated starting my own leadership training firm for a while and finally pulled the trigger this year. I have done some work with local police/fire departments and school faculties. My first book will be published next month: "More Than The Mission: Leadership Lessons From My Career In Air Force Intelligence."</t>
  </si>
  <si>
    <r>
      <rPr>
        <color rgb="FF1155CC"/>
        <u/>
      </rPr>
      <t>https://drive.google.com/open?id=1SwCwgYMSZySmly2y71EfVBRA0o9Y5XUG</t>
    </r>
    <r>
      <rPr>
        <color rgb="FF000000"/>
      </rPr>
      <t xml:space="preserve"> </t>
    </r>
  </si>
  <si>
    <t>8138303049</t>
  </si>
  <si>
    <t xml:space="preserve">Madison </t>
  </si>
  <si>
    <t>07940</t>
  </si>
  <si>
    <t>619-248-1832</t>
  </si>
  <si>
    <t>Assist with a position once in retire.</t>
  </si>
  <si>
    <t>Relationships, connecting, adventure and family accomplishments.</t>
  </si>
  <si>
    <t xml:space="preserve">Mr. Reese </t>
  </si>
  <si>
    <t xml:space="preserve">Focus on what suits me professionally and personally where I can use my talents. </t>
  </si>
  <si>
    <t xml:space="preserve">When I can. </t>
  </si>
  <si>
    <t xml:space="preserve">A 20 year active duty Marine. I have 10 years in the entertainment industry where that industry has become a passion. I am adventurous with sports and traveling. I have a great family with active kids and an extremely supportive wife. </t>
  </si>
  <si>
    <r>
      <rPr>
        <color rgb="FF1155CC"/>
        <u/>
      </rPr>
      <t>https://drive.google.com/open?id=1QNd8P3X9upJklLotlNZhx8c28RdgwGps</t>
    </r>
    <r>
      <rPr>
        <color rgb="FF000000"/>
      </rPr>
      <t xml:space="preserve"> </t>
    </r>
  </si>
  <si>
    <t>6192481832</t>
  </si>
  <si>
    <t>Lamar</t>
  </si>
  <si>
    <t>803-460-7626</t>
  </si>
  <si>
    <t>Career path better suited to my current abilities.</t>
  </si>
  <si>
    <t>The Independence Fund</t>
  </si>
  <si>
    <t xml:space="preserve">Disabilities </t>
  </si>
  <si>
    <t>Weekday (Evening) Weekend (All day)</t>
  </si>
  <si>
    <t xml:space="preserve">SC native born in 1979, married (Desiree) w/4 children (18, 17, 14, &amp; 6) USAF (04-14) 100% disabled. Prior LEO (town), HSI Intel (Federal), &amp; Intel Instructor (contractor). </t>
  </si>
  <si>
    <r>
      <rPr>
        <color rgb="FF1155CC"/>
        <u/>
      </rPr>
      <t>https://drive.google.com/open?id=13y1V49tjaR6ejZhQ408yvOamgI4SxzNI</t>
    </r>
    <r>
      <rPr>
        <color rgb="FF000000"/>
      </rPr>
      <t xml:space="preserve"> </t>
    </r>
  </si>
  <si>
    <t>8034607626</t>
  </si>
  <si>
    <t>Ford</t>
  </si>
  <si>
    <t>Graham</t>
  </si>
  <si>
    <t xml:space="preserve">I just want to be able to operate like a normal person again. </t>
  </si>
  <si>
    <t xml:space="preserve">Seeing my kids succeed. </t>
  </si>
  <si>
    <t xml:space="preserve">Chat GPT </t>
  </si>
  <si>
    <t>Anxiety about everything I do</t>
  </si>
  <si>
    <t>Weekdays between 10 and 2</t>
  </si>
  <si>
    <t xml:space="preserve">I suck at life. I want to suck less at life. I'm a terrible example for my children when it comes to productivity.  Served in afghanistan 2009-2010 with 741st EOD BN. </t>
  </si>
  <si>
    <r>
      <rPr>
        <color rgb="FF1155CC"/>
        <u/>
      </rPr>
      <t>https://drive.google.com/open?id=1lH8Fk3iMbQQjhgsyy3BvIBmhubEPiQ_G</t>
    </r>
    <r>
      <rPr>
        <color rgb="FF000000"/>
      </rPr>
      <t xml:space="preserve"> </t>
    </r>
  </si>
  <si>
    <t>2532055839</t>
  </si>
  <si>
    <t>Jon</t>
  </si>
  <si>
    <t>Howell</t>
  </si>
  <si>
    <t>07731</t>
  </si>
  <si>
    <t>Becoming a career and veterans life coach</t>
  </si>
  <si>
    <t>BJJ, Beach, Family, Kids sports</t>
  </si>
  <si>
    <t>Scheduling and understanding program</t>
  </si>
  <si>
    <t>Evenings.  Afternoons and mornings with advance notice</t>
  </si>
  <si>
    <t>I’m a Navy OEF veteran and seasoned operations executive with over 20 years of leadership experience across logistics, supply chain, and nonprofit sectors. I’ve led high-performing teams in high-stakes environments—from combat zones to Fortune 500 distribution centers—and have a deep passion for mentoring and coaching veterans through career transitions and personal growth. My approach blends trauma-aware leadership, practical guidance, and emotional resilience strategies tailored to the unique challenges veterans face. I hold certifications in ServSafe, HACCP, and FEMA ICS-100, and have mentored dozens of professionals and fellow service members throughout my career. I’d love to explore opportunities to contribute as a coach or collaborate with your program to support the veteran community.</t>
  </si>
  <si>
    <r>
      <rPr>
        <color rgb="FF1155CC"/>
        <u/>
      </rPr>
      <t>https://drive.google.com/open?id=1WAk568Iior6xnHq05DNW-u7F0D7f25YM</t>
    </r>
    <r>
      <rPr>
        <color rgb="FF000000"/>
      </rPr>
      <t xml:space="preserve"> </t>
    </r>
  </si>
  <si>
    <t>9175843229</t>
  </si>
  <si>
    <t>Miguel</t>
  </si>
  <si>
    <t>Rockledge</t>
  </si>
  <si>
    <t>Royal Canadian Air Force (RCAF)</t>
  </si>
  <si>
    <t>I aim to strengthen both my professional and personal leadership systems. Professionally, I want to refine my decision-making and leadership skills as I transition from aerospace integration work into financial trading, entrepreneurship, and executive development. My goal is to establish structured processes for my investment group, Nomad Ripple Effect LLC, and grow as a disciplined, strategic leader.
Personally, I want to improve focus, time management, and accountability—integrating faith-based values, discipline, and long-term planning into daily execution. I see this program as a way to bridge my technical background, business vision, and personal growth into one cohesive leadership path.</t>
  </si>
  <si>
    <t>What excites me most is understanding how the money system truly works—how value flows, how markets move, and how to build real financial freedom through knowledge and discipline. I’m passionate about mastering trading, business, and financial strategy so I can create systems that generate freedom, stability, and impact. Learning, experimenting, and uncovering truth—especially about finance and human behavior—keeps me motivated every day.</t>
  </si>
  <si>
    <t>Google Search</t>
  </si>
  <si>
    <t>The main challenge I anticipate is balancing time between full-time work, personal projects, and this program while maintaining focus and consistency. I tend to take on many goals at once, so staying structured and prioritizing effectively will be key. Another challenge may be breaking old habits of overthinking or perfectionism so I can apply what I learn quickly and stay consistent in execution.</t>
  </si>
  <si>
    <t>I’m available anytime Monday through Thursday for virtual coaching sessions. I work Friday through Sunday, so weekdays are fully open and flexible.</t>
  </si>
  <si>
    <t>My name is Luis Miguel Meléndez, a U.S. veteran currently working in aerospace integration at Blue Origin. I’m transitioning from a technical career into entrepreneurship and trading, building a venture called Nomad Ripple Effect LLC focused on disciplined financial growth and leadership development. My passion is understanding how the money system truly works and creating systems that lead to financial freedom and purpose-driven success. I value structure, discipline, and faith as the foundation for personal and professional growth. Outside of work, I enjoy studying markets, strength training, and deepening my understanding of biblical principles. My long-term vision is to become a financially free leader who helps others grow in wisdom, stability, and faith.</t>
  </si>
  <si>
    <r>
      <rPr>
        <color rgb="FF1155CC"/>
        <u/>
      </rPr>
      <t>https://drive.google.com/open?id=1x1OneiBDmeqGbO63ER9jTjwhVDLSBqeS</t>
    </r>
    <r>
      <rPr>
        <color rgb="FF000000"/>
      </rPr>
      <t xml:space="preserve"> </t>
    </r>
  </si>
  <si>
    <t>4075342394</t>
  </si>
  <si>
    <t>Atlanta</t>
  </si>
  <si>
    <t>757-637-5856</t>
  </si>
  <si>
    <t xml:space="preserve">Building a foundation of social sciences to become a Sociologist. </t>
  </si>
  <si>
    <t xml:space="preserve">Being of service for others when I able and spending time with my family brings excitement to my life. My hobbies are watching movies and hiking. </t>
  </si>
  <si>
    <t xml:space="preserve">I am free most of days after 4pm EST. </t>
  </si>
  <si>
    <t xml:space="preserve"> I am a Sociology graduate with a minor in Economics from Clark Atlanta University, passionate about using data and research to understand and address social and economic issues. My academic journey strengthened my expertise in urban economics, sociological theory, and quantitative/qualitative research methods, while my senior project focused on alcohol consumption and economic factors.
Beyond academics, I bring leadership and resilience as a U.S. Army veteran and hands-on experience with SPSS and SAS Visual Modeling. I’ve worked in roles that required research, policy analysis, and problem-solving, and I thrive at bridging data with real-world applications.
My career goals are to contribute as a data analyst, sociologist, or policy researcher, helping organizations make evidence-based decisions that improve communities.</t>
  </si>
  <si>
    <r>
      <rPr>
        <color rgb="FF1155CC"/>
        <u/>
      </rPr>
      <t>https://drive.google.com/open?id=1_WAhOw9cx4WLJ-xPBH3ueMJxNRUgCPCg</t>
    </r>
    <r>
      <rPr>
        <color rgb="FF000000"/>
      </rPr>
      <t xml:space="preserve"> </t>
    </r>
  </si>
  <si>
    <t>7576375856</t>
  </si>
  <si>
    <t>Rhode Island</t>
  </si>
  <si>
    <t>Providence</t>
  </si>
  <si>
    <t>02906</t>
  </si>
  <si>
    <t xml:space="preserve">I am looking to refine career goals (feel that I haven't yet found a true "calling") and build a holistic life that supports both my professional and personal goals. </t>
  </si>
  <si>
    <t>Running, hiking, improv comedy, travel, spending time with family &amp; friends</t>
  </si>
  <si>
    <t>Needing to face "uncomfortable truths"; confronting blind spots are areas in my professional/personal life that need improvement</t>
  </si>
  <si>
    <t>Mornings or evenings eastern time are typically best for me</t>
  </si>
  <si>
    <t xml:space="preserve">After graduating from Tulane University in 2010, Kathleen enlisted in the Coast Guard and served as a search and rescue boat crew member in Fire Island, NY. She was then selected to become a Coast Guard officer and lead emergency response teams during floods, hurricanes and other natural disasters.
She separated from the Coast Guard in 2017 and was hired by the New York Mets to lead the team’s education program where she worked primarily with Latin American baseball players as they moved to the United States to live and train. Kathleen left the Mets in 2019 to pursue an MBA at New York University and a Master of Education at Harvard University. After graduate school, she served as a Director on the stadium experience team with the Washington Nationals. She currently works on the leadership team for Revelyst, a family of outdoor sports brands including CamelBak, Bell, Giro, and Simms.
</t>
  </si>
  <si>
    <r>
      <rPr>
        <color rgb="FF1155CC"/>
        <u/>
      </rPr>
      <t>https://drive.google.com/open?id=1pN224PIZJ4IqGk5yvIcmYBso2fDJ_5ZJ</t>
    </r>
    <r>
      <rPr>
        <color rgb="FF000000"/>
      </rPr>
      <t xml:space="preserve"> </t>
    </r>
  </si>
  <si>
    <t>5187887264</t>
  </si>
  <si>
    <t>Humble</t>
  </si>
  <si>
    <t xml:space="preserve">Im interested in achieving financial stability, confidence, leadership development, and communication skills </t>
  </si>
  <si>
    <t>My passion to become a cinematographer, novelist, and human rights activist. My interests include walking in nature, meditation, reading and journaling</t>
  </si>
  <si>
    <t xml:space="preserve">Veteran service counselor </t>
  </si>
  <si>
    <t>Consistency, discipline , and motivation</t>
  </si>
  <si>
    <t>Monday, Tuesday,Thursday, Friday, 9am-12pm</t>
  </si>
  <si>
    <t>Born and raised in Phoenix Arizona who went into the military a year after high school. I spent 4 years as a culinary specialist until I transitioned into a community college in Phoenix for social work. After graduating, I moved to Houston at which this was also during Covid and worked a few jobs until 2023. I went back to school and obtained my BS in political science at the University of Houston. During that time I worked with non profit organizations on and off campus and made a few connections that have helped me along the way. My goal outside of personal goals is to assist at risk youth and juveniles in hopes to create my own foundation and on the side be a videographer for a broadcasting/journalist company.</t>
  </si>
  <si>
    <r>
      <rPr>
        <color rgb="FF1155CC"/>
        <u/>
      </rPr>
      <t>https://drive.google.com/open?id=1BakRu09TrYOiVgDBEVSLKhQf3fDhFVXp</t>
    </r>
    <r>
      <rPr>
        <color rgb="FF000000"/>
      </rPr>
      <t xml:space="preserve"> </t>
    </r>
  </si>
  <si>
    <t>6026918105</t>
  </si>
  <si>
    <t>Las Vegas</t>
  </si>
  <si>
    <t>631-680-0867</t>
  </si>
  <si>
    <t xml:space="preserve">Clarity/ Direction </t>
  </si>
  <si>
    <t>Working out, Shooting, Case Law, spending time with my family, cooking</t>
  </si>
  <si>
    <t>Mentor through ACP: Fenton Reese</t>
  </si>
  <si>
    <t xml:space="preserve">Tedious current work schedule/ Three small children </t>
  </si>
  <si>
    <t>Days off: Thursday - Saturday 
Children are in school Thursday/ Friday (more availability during the day)
Best times are approximately 1330-1530</t>
  </si>
  <si>
    <t xml:space="preserve">I began my journey of service at 17 years old when I joined the Army, Active Duty, in 2016. Later in 2020, while in the Army Reserves I joined the Las Vegas Metropolitan Police department where I am currently employed. I take pride in leading with professionalism, accountability, and compassion, and I remain dedicated to personal growth and making a meaningful impact in every role I hold. The proudest title I hold is being a wife and mother of three incredible children, they are the purpose that drives me and my motivation in and out of uniform.  </t>
  </si>
  <si>
    <r>
      <rPr>
        <color rgb="FF1155CC"/>
        <u/>
      </rPr>
      <t>https://drive.google.com/open?id=10ioFGpShcUzTiiUToMjEhv9dTskD_yj0</t>
    </r>
    <r>
      <rPr>
        <color rgb="FF000000"/>
      </rPr>
      <t xml:space="preserve"> </t>
    </r>
  </si>
  <si>
    <t>6316800867</t>
  </si>
  <si>
    <t>Quanda</t>
  </si>
  <si>
    <t>Bainbridge</t>
  </si>
  <si>
    <t>229-515-7075</t>
  </si>
  <si>
    <t>To have a great job</t>
  </si>
  <si>
    <t>Softball and reading</t>
  </si>
  <si>
    <t>I’m a single parent of three adult children. I have a bachelors in health care administration and will soon graduate with a masters in mental health and wellness.</t>
  </si>
  <si>
    <r>
      <rPr>
        <color rgb="FF1155CC"/>
        <u/>
      </rPr>
      <t>https://drive.google.com/open?id=1bw9E_ysHLguR-teDv7IY7Jd-K2yjPlZE</t>
    </r>
    <r>
      <rPr>
        <color rgb="FF000000"/>
      </rPr>
      <t xml:space="preserve"> </t>
    </r>
  </si>
  <si>
    <t>2295157075</t>
  </si>
  <si>
    <t>Bryan</t>
  </si>
  <si>
    <t>808-829-2450</t>
  </si>
  <si>
    <t>Not sure yet</t>
  </si>
  <si>
    <t>Mentoring other veteran and running</t>
  </si>
  <si>
    <t>Mondays and Fridays anytime</t>
  </si>
  <si>
    <t>Would love to learn the process to be able to coach other veterans in my area.</t>
  </si>
  <si>
    <r>
      <rPr>
        <color rgb="FF1155CC"/>
        <u/>
      </rPr>
      <t>https://drive.google.com/open?id=1BU6l_W1ZmFuFET1NPPBaNH-ocLJJqZrG</t>
    </r>
    <r>
      <rPr>
        <color rgb="FF000000"/>
      </rPr>
      <t xml:space="preserve"> </t>
    </r>
  </si>
  <si>
    <t>8088292450</t>
  </si>
  <si>
    <t>Odessa</t>
  </si>
  <si>
    <t>Mac</t>
  </si>
  <si>
    <t>Fort Washington</t>
  </si>
  <si>
    <t>After 22 years of service, I am working to understand how my identity, strengths, and experience translate into the civilian sector. I have a clear sense of what I could do, but I am still discerning what I truly want to do, and I recognize that this is an important part of my transition. I have many ideas and interests, but I am seeking guidance on where to begin and how to approach this next chapter with intention rather than uncertainty.
Through the Veterans Coaching Project, I hope to build meaningful professional relationships, and possibly personal ones, that help me stay motivated, grounded, and mentally supported as I clarify my goals. I want to develop the confidence to step outside my comfort zone, address the fears that hold me back, and learn how to navigate civilian workplaces with fluency and authenticity.
I am eager to understand the language, expectations, and culture of the civilian world so I can engage with it effectively and with purpose. Ultimately, I want to identify where my skills and passions align, embrace new challenges, and define a sense of purpose beyond the military—a purpose I can pursue with confidence and commitment.</t>
  </si>
  <si>
    <t>What excites me most about life is the awareness that the world is much larger than the small part of it I have known through military service. Realizing that has made me curious about everything around me. I feel energized when I step outside my comfort zone, try something new, or explore a perspective I had not considered before.
Several passions help keep me connected to that sense of curiosity. I enjoy photography and often find myself taking pictures of ordinary moments or small details simply because they catch my eye. I also read and collect comic books, and I appreciate the creativity and sense of community that comes with being around people who let themselves enjoy life without taking everything too seriously. In the same way, I love the sneaker community. I collect Vans and Converse, with more than one hundred pairs, and I enjoy connecting with people who share that enthusiasm.
I find joy in travel and in learning the history of places I visit. One of my long-term dreams is to see every national park. I am drawn to the outdoors and hope to explore camping someday. I also have a deep love for animals and share my life with two dogs, one of whom has been with me throughout most of my military career and means the world to me.
Overall, I see myself as a lifelong learner and a student of the world. I try to notice lessons and meaning wherever they appear, because that mindset keeps me grounded, inspired, and excited for what comes next.</t>
  </si>
  <si>
    <t>At this time, I do not anticipate any significant obstacles that would prevent me from fully participating in the program. I plan to continue searching for employment during this period, and it is possible that I will be working by the time the program begins. If that occurs, the role will follow a traditional nine to five schedule, which means I will still be able to engage fully and maintain the flexibility needed to meet program expectations. My goal is to be present, consistent, and committed throughout the entire experience.</t>
  </si>
  <si>
    <t>I am generally available for virtual coaching sessions on weekday early mornings or evenings after standard working hours (if I am employed by then). I can also make time on weekends, typically in the late morning or early afternoon. My schedule is flexible, and I am willing to adjust as needed to ensure consistent participation and meaningful engagement throughout the program.</t>
  </si>
  <si>
    <t>My name is Nancy, although many people call me Mac. I enlisted in the United States Navy immediately after high school in 2003 and grew up in a small rural community in Hancock County, Georgia. I retired in September 2025 after completing twenty two years of honorable service. I earned my Bachelor’s degree in Emergency and Disaster Management with honors and I am considering pursuing a Master’s degree in the same field. My experience in emergency management within the military opened my eyes to how different the civilian sector can be, and I am still learning how to navigate those differences. At one point, my dream was to work for FEMA, and although my perspective has shifted, my passion for helping people prepare, respond, and act safely during moments of chaos has stayed the same. I hope to continue serving others in a way that aligns with my values and my commitment to readiness and resilience.</t>
  </si>
  <si>
    <r>
      <rPr>
        <color rgb="FF1155CC"/>
        <u/>
      </rPr>
      <t>https://drive.google.com/open?id=1i2jSNChLyZIl5ufJPPyuQIgRKXOa6cEL</t>
    </r>
    <r>
      <rPr>
        <color rgb="FF000000"/>
      </rPr>
      <t xml:space="preserve"> </t>
    </r>
  </si>
  <si>
    <t>4787878880</t>
  </si>
  <si>
    <t xml:space="preserve">Greenfield </t>
  </si>
  <si>
    <t xml:space="preserve">Career guidance and mentorship </t>
  </si>
  <si>
    <t>Learning new things. Starting a new life outside the military and achieving my potential.</t>
  </si>
  <si>
    <t>Not sure what career path I should be taking. Uncertain of where to begin.</t>
  </si>
  <si>
    <t>Weekday mornings between 8 am and 3 pm</t>
  </si>
  <si>
    <t xml:space="preserve">I’m wanting to begin a new life outside of the military and pursue something I’m passionate about. I’m having trouble finding what that is and am interested in a coach who can help. </t>
  </si>
  <si>
    <r>
      <rPr>
        <color rgb="FF1155CC"/>
        <u/>
      </rPr>
      <t>https://drive.google.com/open?id=1QWw9Ub__oZuVw6KJuCItXxGJA2Uj0w0h</t>
    </r>
    <r>
      <rPr>
        <color rgb="FF000000"/>
      </rPr>
      <t xml:space="preserve"> </t>
    </r>
  </si>
  <si>
    <t>2103475870</t>
  </si>
  <si>
    <t>F</t>
  </si>
  <si>
    <t xml:space="preserve">Jersey city </t>
  </si>
  <si>
    <t>Translating military experience into understandable experience for civilian life</t>
  </si>
  <si>
    <t xml:space="preserve">Gym and helping others </t>
  </si>
  <si>
    <t>School</t>
  </si>
  <si>
    <t>Fridays</t>
  </si>
  <si>
    <t>USMC infantry that is studying computer science and wants to know the opportunities that are available for me</t>
  </si>
  <si>
    <r>
      <rPr>
        <color rgb="FF1155CC"/>
        <u/>
      </rPr>
      <t>https://drive.google.com/open?id=1ddWZroCLPCb_QjYj9_SuzDAQ25VYKTlT</t>
    </r>
    <r>
      <rPr>
        <color rgb="FF000000"/>
      </rPr>
      <t xml:space="preserve"> </t>
    </r>
  </si>
  <si>
    <t>5405229037</t>
  </si>
  <si>
    <t>La Rossic</t>
  </si>
  <si>
    <t xml:space="preserve">I would like to build a career so skills, coaching, and active lifestyle. </t>
  </si>
  <si>
    <t>Passion for analog film photography, walks, art, and foods. I would like to work in IT.</t>
  </si>
  <si>
    <t xml:space="preserve">I have had trouble with finding a career. The survival jobs simply burn my out. </t>
  </si>
  <si>
    <t xml:space="preserve">I have open availability and I can adjust. Communication is key. </t>
  </si>
  <si>
    <t>I’m a tech-driven professional with a strong interest in how technology shapes people, organizations, and communities. As a self-taught IT enthusiast, I’m passionate about leveraging technology to solve complex problems, enhance efficiency, and support innovation in fast-evolving environments.
Adaptable and analytical, I thrive in dynamic, regulatory, and high-stakes settings, whether leading cross-functional teams or managing projects from concept to completion. My background has honed my ability to build strong professional relationships, communicate effectively across technical and non-technical groups, and make sound decisions under pressure.
I’m committed to continuous learning and exploring how technology can bridge gaps, empower individuals, and drive organizational growth.</t>
  </si>
  <si>
    <r>
      <rPr>
        <color rgb="FF1155CC"/>
        <u/>
      </rPr>
      <t>https://drive.google.com/open?id=1nH2XKWxLCOFR57DJVCIE5jN4-KYpWtuN</t>
    </r>
    <r>
      <rPr>
        <color rgb="FF000000"/>
      </rPr>
      <t xml:space="preserve"> </t>
    </r>
  </si>
  <si>
    <t>3473625367</t>
  </si>
  <si>
    <t>Carlsbad</t>
  </si>
  <si>
    <t>Build executive presence, increase conversational ability &amp; public speaking ability.</t>
  </si>
  <si>
    <t>Avid tennis player. I volunteer as a court appointed special advocate and really love the work. I am competitive and enjoy anything that I can compete in.</t>
  </si>
  <si>
    <t>Marija Milan</t>
  </si>
  <si>
    <t>Given that I will be participating in a remote Skillbridge from January to April, my schedule will be a lot more steady and manageable than it is now. I do not expect any real obstacles or challenges to learning. Focusing on myself and looking inward was difficult but rewarding during the MBA admissions process, as this is something many service members like myself don't do a lot. I look forward to continuing the challenge of introspection with VCP!</t>
  </si>
  <si>
    <t>In the Spring, I will be doing an internship. Hours are likely 7am to 3pm. Availability in the afternoon &amp; evenings, and potentially an hour during the day.</t>
  </si>
  <si>
    <t>Hi! My name is Shawn Witschen, I am a ground intelligence officer in the Marine Corps, and will be transitioning out of the military on May 4th, 2026. I grew up in Woodbine, MD and went to school at the University of Maryland. At school, I was in NROTC and commissioned as a Marine officer in May of 2020. As an intelligence officer, I led two intelligence teams, one on deployment to Darwin, Australia for 6 months, and am now a Company Commander with Combat Logistics Regiment 17. I will be pursuing my MBA starting in August of 2026, and am waiting to hear back from schools after interviews with NYU Stern, Dartmouth Tuck and UPenn Wharton. I am an avid tennis player and am currently in two USTA leagues, one that plays on Saturday and one that plays on Sunday. In my free time, I am a Court Appointed Special Advocate here in San Diego, and provide a stable older brother figure for a foster child and provide the SD Superior Court with consistent court report updates on the case. I look forward to working together and learning a lot. Thank you!</t>
  </si>
  <si>
    <r>
      <rPr>
        <color rgb="FF1155CC"/>
        <u/>
      </rPr>
      <t>https://drive.google.com/open?id=1CbL-X_LSNiayrMhAFBReAba_4X5PmhsP</t>
    </r>
    <r>
      <rPr>
        <color rgb="FF000000"/>
      </rPr>
      <t xml:space="preserve"> </t>
    </r>
  </si>
  <si>
    <t>3019086473</t>
  </si>
  <si>
    <t>Vesuvius</t>
  </si>
  <si>
    <t>631-566-7424</t>
  </si>
  <si>
    <t>Becoming more confident and structured in order to have a successful business teaching life skills to our youth.</t>
  </si>
  <si>
    <t xml:space="preserve">Helping others with life’s challenges. I enjoy playing my flute and singing and dancing to music. </t>
  </si>
  <si>
    <t>Monday, Wednesday, and Friday after 4 PM</t>
  </si>
  <si>
    <t>I’m Regina Ebinger, a service-disabled Army veteran (TBI) with nearly 30 years of experience as an executive assistant and 24 years of experience as a mother to a special-needs daughter. Through my experience as being a guide for my daughter, I became committed to helping others find clarity, build healthy habits, and trust their own potential so they can get through any challenge in life the best way possible. I’m currently working toward my life coach certification because I want a strong foundation before fully launching my future business, DYBS, which will empower youth and young adults with the real-world skills they need to become confident and not feel alone. Gaining this certification will allow me to serve others with deeper knowledge, stronger tools, and a more polished coaching approach. My goal is to combine my professional background, creativity, and personal resilience to help people grow in practical, meaningful ways and become successful, independent adults.</t>
  </si>
  <si>
    <r>
      <rPr>
        <color rgb="FF1155CC"/>
        <u/>
      </rPr>
      <t>https://drive.google.com/open?id=1ZkicSXOzO0v_rUVZZWFyKKOBYOCQfuT1</t>
    </r>
    <r>
      <rPr>
        <color rgb="FF000000"/>
      </rPr>
      <t xml:space="preserve"> </t>
    </r>
  </si>
  <si>
    <t>6315667424</t>
  </si>
  <si>
    <t>M</t>
  </si>
  <si>
    <t>Eva</t>
  </si>
  <si>
    <t>313-948-8699</t>
  </si>
  <si>
    <t>entrepreneurship</t>
  </si>
  <si>
    <t>singing</t>
  </si>
  <si>
    <t>Available</t>
  </si>
  <si>
    <t>I have a lot of goals and Im very ambitious; however, I get overwhelmed and don't end up doing anything or will be distracted and things will move too slow and its a cycle</t>
  </si>
  <si>
    <r>
      <rPr>
        <color rgb="FF1155CC"/>
        <u/>
      </rPr>
      <t>https://drive.google.com/open?id=1orDb-ohatFeplUgjuAWj6b0ABJL8ZyX0</t>
    </r>
    <r>
      <rPr>
        <color rgb="FF000000"/>
      </rPr>
      <t xml:space="preserve"> </t>
    </r>
  </si>
  <si>
    <t>3139488699</t>
  </si>
  <si>
    <t>Lawton</t>
  </si>
  <si>
    <t>405-423-1816</t>
  </si>
  <si>
    <t>Assistance on transition (landing a meaning first career after or right before separation) and advice on career opportunities in Government Contracting side (CONUS and OCONUS).</t>
  </si>
  <si>
    <t>Constant growth in your career and family life</t>
  </si>
  <si>
    <t>Usually afternoon on the weekdays</t>
  </si>
  <si>
    <t>Kioh Nam, a tranisiton army soldier with 7 years of experience as combat medic and healthcare specialist. I am changing career from military emergency medicine to IT. I already earned Bachelor's degree in Cybersecurity Technology from UMGC and industry certifications (RHCSA, CCNA, Security+ and etc). Due to lack of official years of experience in IT, I have been conducting IT projects such as building VMs for setting up and simulating Active Directory skills, remote user assistance, and network device configurations on Cisco packet tracer. I am currently doing an internship at Network Enterprise Center on base (Fort Sill) even though what I can learn from the internship is very limited. My internship is only 120 days from Oct 2025 to Feb 2026 and I plan to start terminal leave from 25 Feb 2026. 
Most importantly, I am open to any IT opportunities after separation from the military specifically targeting NOC techncian, Data Center Technician, and IT helpdesk or desktop support roles.</t>
  </si>
  <si>
    <r>
      <rPr>
        <color rgb="FF1155CC"/>
        <u/>
      </rPr>
      <t>https://drive.google.com/open?id=1ysIV_NS3T17Su5OwTd-N3x4P9OqA_TGg</t>
    </r>
    <r>
      <rPr>
        <color rgb="FF000000"/>
      </rPr>
      <t xml:space="preserve"> </t>
    </r>
  </si>
  <si>
    <t>4054231816</t>
  </si>
  <si>
    <t>Richmond Hill</t>
  </si>
  <si>
    <t>to promote a better understanding of developing a healthier lifestyyle</t>
  </si>
  <si>
    <t>traveling, roadtrips, hunting</t>
  </si>
  <si>
    <t xml:space="preserve">monday-friday 9am -7pm </t>
  </si>
  <si>
    <t xml:space="preserve">I completed a BS in Nutrition at 65, retired with 23 yrs from NYC dept of Correction, and 20 Yrs in the military, I am very resilient, I can determine the needs of others from breif conversation, I consider myself a problem solver.     </t>
  </si>
  <si>
    <r>
      <rPr>
        <color rgb="FF1155CC"/>
        <u/>
      </rPr>
      <t>https://drive.google.com/open?id=1U2alnW85NSgie94rd2xmyg-LOegtYZyn</t>
    </r>
    <r>
      <rPr>
        <color rgb="FF000000"/>
      </rPr>
      <t xml:space="preserve"> </t>
    </r>
  </si>
  <si>
    <t>8482259384</t>
  </si>
  <si>
    <t>Alexander</t>
  </si>
  <si>
    <t>Career goal clarification prior to starting my MBA next Fall</t>
  </si>
  <si>
    <t>In my spare time I really have a broad array of interests: like weightlifting daily and occasionally smoking cigars, which are dichotomous in terms of health, but I like how they regularly connect with a variety of people in different places to improve my fitness journey, and help others with theirs, and learning about cigars and the different types of professionals that enjoy them.</t>
  </si>
  <si>
    <t>Scheduling as I balance pre-MBA internships and admitted student weekends</t>
  </si>
  <si>
    <t>Later afternoons to evenings, 7 days of the week</t>
  </si>
  <si>
    <t>Experience: I've led strategic planning and operations all over the Army, from Paratrooper (82nd) to tank (1AD) units and in recruiting and ROTC teaching.
Now: I’m a part time admissions liaison for the United States Military Academy (the MALO reservist program), where I connect with El Paso communities to share Army education opportunities, while partnering with financial literacy coaches from World System Builder (A life insurance and securities training program).
Future: I plan to use a JD/MBA to pivot into public finance. I'd like to lead public finance counsel at a law firm or public consulting practice and use that legal project management experience to transition into senior finance roles (City Deputy CFO). Leading recruiters in Northwest Indiana showed me how to channel my intel and project management skills towards community development by positioning recruiters as financial literacy coaches, reframing Army messages for disenfranchised areas like Gary, IN. 
I've recently gained acceptance to several MBA programs, including UChicago.</t>
  </si>
  <si>
    <r>
      <rPr>
        <color rgb="FF1155CC"/>
        <u/>
      </rPr>
      <t>https://drive.google.com/open?id=1RL2f8kOcYZRehT54VyDHdK5dut7K-Sq2</t>
    </r>
    <r>
      <rPr>
        <color rgb="FF000000"/>
      </rPr>
      <t xml:space="preserve"> </t>
    </r>
  </si>
  <si>
    <t>6306390495</t>
  </si>
  <si>
    <t>1122:</t>
  </si>
  <si>
    <t xml:space="preserve">Financial </t>
  </si>
  <si>
    <t xml:space="preserve">Chess, Dancing, Nature, Running, Reading </t>
  </si>
  <si>
    <t>America Works</t>
  </si>
  <si>
    <t>Not catching on to topics</t>
  </si>
  <si>
    <t>Tuesday-Friday anytime</t>
  </si>
  <si>
    <t>Currently working as bike mechanic, want to explore opportunities I may have. I want to study Finances, I like to be outside with nature a lot, I’m very patient and resilient.</t>
  </si>
  <si>
    <r>
      <rPr>
        <color rgb="FF1155CC"/>
        <u/>
      </rPr>
      <t>https://drive.google.com/open?id=11OeemSZ8IAPda5EDnbAqNGkHJJeasEbn</t>
    </r>
    <r>
      <rPr>
        <color rgb="FF000000"/>
      </rPr>
      <t xml:space="preserve"> </t>
    </r>
  </si>
  <si>
    <t>Busbee</t>
  </si>
  <si>
    <t xml:space="preserve">Columbia </t>
  </si>
  <si>
    <t>Through this program, I want to strengthen my leadership and professional skills, grow my ability to support and advocate for veterans, and build clear career and business strategies. I am focused on improving my personal resilience, work-life balance, and overall wellness so I can better serve my community. My goal is to leave this program better equipped to lead, mentor, and empower veterans through meaningful career, life, business, and wellness support.</t>
  </si>
  <si>
    <t xml:space="preserve">My children and grandchildren. Helping others. Advocating for lupus, suicide awareness, mental and physical health, motorcycles, and mustang GTs. </t>
  </si>
  <si>
    <t>N/a</t>
  </si>
  <si>
    <t>My schedule is open</t>
  </si>
  <si>
    <t>I am a retired Army Veteran with over 23 years of experience in human resources, leadership, and personnel support. I am passionate about serving others, especially veterans, by helping them successfully transition and rebuild strong personal and professional lives. I currently work in administrative and operational support and am pursuing continued personal and professional growth through leadership, wellness, and business development. My background includes mentoring, counseling, and advocating for individuals in high-stress environments. I am motivated, resilient, and committed to creating positive change in my community. Through this coaching program, I hope to strengthen my skills, clarify my goals, and expand my impact in serving veterans and their families.</t>
  </si>
  <si>
    <r>
      <rPr>
        <color rgb="FF1155CC"/>
        <u/>
      </rPr>
      <t>https://drive.google.com/open?id=1Td0BJDtBIdwVEuDoKAwc64MSm1z0yCls</t>
    </r>
    <r>
      <rPr>
        <color rgb="FF000000"/>
      </rPr>
      <t xml:space="preserve"> </t>
    </r>
  </si>
  <si>
    <t>2055874982</t>
  </si>
  <si>
    <t>Corpus Christi</t>
  </si>
  <si>
    <t>Starting a small business</t>
  </si>
  <si>
    <t>Outdoor Activities (hiking, kayaking, camping, etc).</t>
  </si>
  <si>
    <t xml:space="preserve">I am working with Fenton on funding for VCP. </t>
  </si>
  <si>
    <t>I take care of my 3 year old daughter during the week.</t>
  </si>
  <si>
    <t xml:space="preserve">Mondays, Tuesdays, and Wednesday are good. On the weekend 1pm-4pm CST is good for me. </t>
  </si>
  <si>
    <t>Hi, my name is Auston Lewis, and I live in Corpus Christi, Texas. I’m a retired Marine and currently working on my Doctorate of Business Administration. I’m also a proud dad to a three-year-old daughter, which keeps life fun and busy. When I have free time, I love being outdoors, whether that’s hiking, camping, fishing, or kayaking.</t>
  </si>
  <si>
    <r>
      <rPr>
        <color rgb="FF1155CC"/>
        <u/>
      </rPr>
      <t>https://drive.google.com/open?id=1Yeoy5foJkDqxcbAj6B4eX6boEyTeT1np</t>
    </r>
    <r>
      <rPr>
        <color rgb="FF000000"/>
      </rPr>
      <t xml:space="preserve"> </t>
    </r>
  </si>
  <si>
    <t>9722134615</t>
  </si>
  <si>
    <t xml:space="preserve">Andre </t>
  </si>
  <si>
    <t>Aberdeen</t>
  </si>
  <si>
    <t xml:space="preserve">My goal is to pursue a cybersecurity or project management role in the NYC area.
</t>
  </si>
  <si>
    <t>FOURBLOCK</t>
  </si>
  <si>
    <t xml:space="preserve">17:30 - 2130  SUNDAY - FRIDAY ET  </t>
  </si>
  <si>
    <t>I’m an active-duty Army cybersecurity professional transitioning in 2026, with SkillBridge availability beginning 1 June 2026. My goal is to pursue a cybersecurity role in the NYC area.
I hold an active TS/SCI, have 10+ years of cybersecurity experience, and maintain 11+ industry certifications, including CCNA, Security+, and CASP+. I also stay hands-on through continuous practice on platforms like Hack The Box and TryHackMe.
I’d appreciate any guidance you’re willing to share on preparing</t>
  </si>
  <si>
    <r>
      <rPr>
        <color rgb="FF1155CC"/>
        <u/>
      </rPr>
      <t>https://drive.google.com/open?id=1Q8peavFZ7tVyTA6Vz9opLxspkO1dWOmU</t>
    </r>
    <r>
      <rPr>
        <color rgb="FF000000"/>
      </rPr>
      <t xml:space="preserve"> </t>
    </r>
  </si>
  <si>
    <t>7864955621</t>
  </si>
  <si>
    <t>E</t>
  </si>
  <si>
    <t>Hampton</t>
  </si>
  <si>
    <t>Accountability and goal setting</t>
  </si>
  <si>
    <t>Traveling to new places and trying new foods and activities</t>
  </si>
  <si>
    <t>Weekdays mornings from 9-11am</t>
  </si>
  <si>
    <t>Jalil Lindsey-Lowe is a Navy veteran from Los Angeles who now lives in Hampton Roads, Virginia. She is certified in sports nutrition, wellness consulting, and personal fitness, and also holds degrees in Culinary Arts and Sport and Health Science, along with a professional certificate in Health and Wellness Coaching from Georgetown University. After serving as an IT professional in the military, she worked as a chef before transitioning into health and wellness as a consultant and trainer. Today, she blends her diverse background with training from Georgetown’s Institute of Transformational Leadership to guide clients in holistic lifestyle transformation. As founder of Destination Wellness, she helps individuals and organizations achieve lasting behavior change through a comprehensive inside-out approach.</t>
  </si>
  <si>
    <r>
      <rPr>
        <color rgb="FF1155CC"/>
        <u/>
      </rPr>
      <t>https://drive.google.com/open?id=1T51F40FdxZANVMwtykdT2Sco28ihfSJM</t>
    </r>
    <r>
      <rPr>
        <color rgb="FF000000"/>
      </rPr>
      <t xml:space="preserve"> </t>
    </r>
  </si>
  <si>
    <t>7577534156</t>
  </si>
  <si>
    <t>Vancouver</t>
  </si>
  <si>
    <t>Improve general wellness as well as progress in my ability to start my own business</t>
  </si>
  <si>
    <t>Hiking, woodworking, the prospect of getting my own place on a few acres in the mountains, working to provide support for other veterans.</t>
  </si>
  <si>
    <t>Dealing with personal mental health struggles affecting my motivation as well as a lack of physical fitness stemming from those same issues.</t>
  </si>
  <si>
    <t>Right now I am working evenings on Mon and Tues from 4p to 10:30p. Generally free the rest of the time but am actively searching for another part time job to supplement my income so availability may change.</t>
  </si>
  <si>
    <t>I spent 20 years in the Navy primarily in law enforcement. During and just after that period of service I was married twice and divorced twice. I have 4 kids between the 2 marriages, all have aged out and are living on their own in the region. I have 2 bachelor degrees as well. I currently live on my own with 2 cats.</t>
  </si>
  <si>
    <r>
      <rPr>
        <color rgb="FF1155CC"/>
        <u/>
      </rPr>
      <t>https://drive.google.com/open?id=13igOuT5Z3PpckIZZ4l8ULRCGgLRvrJXY</t>
    </r>
    <r>
      <rPr>
        <color rgb="FF000000"/>
      </rPr>
      <t xml:space="preserve"> </t>
    </r>
  </si>
  <si>
    <t>3606082700</t>
  </si>
  <si>
    <t>L.</t>
  </si>
  <si>
    <t xml:space="preserve">I took a lot of losses this year, lost a lot of people &amp; I think I need to destroy and rebuild. I need to refocus &amp; find my center again. I don't feel the same. </t>
  </si>
  <si>
    <t>Sports, Music, Fashion, Fitness &amp; Health, Technology, Sneakers, Art, Timepieces, Cigars, Bespoke (goods, services &amp; experiences), Cannabis, Commerce, Culture, Sustainability, Defense, Self-expression, Empowerment, Elevation, high frequency &amp; high vibrational vibing, creating solutions to help make someone else's life better somewhere and striving to impact the world in positive ways.</t>
  </si>
  <si>
    <t xml:space="preserve">David Sprinkle </t>
  </si>
  <si>
    <t>I just applied for a Cybersecurity training program that is full-time Monday-Friday all day like a job, plus homework &amp; studying, but I will have my weekends. It starts on March 9th and goes until sometime in June. So I will have to be super intentional about my time and making sure I'm making time for not only the coaching, but executing on what's being exchanged. I'm highly motivated to just get back to me, so I'll do whatever I need to, to make it work and be successful. I won't neglect or let anything fall off.</t>
  </si>
  <si>
    <t xml:space="preserve">At the moment, I'm not working, and my the Cybersecurity training I applied for doesn't start until March 9th (pending acceptance) so I'm pretty flexible, but I prefer to take appointments during the week in the afternoon; because I use the mornings to search &amp; apply for jobs/take appointments. Mon-Fri. </t>
  </si>
  <si>
    <t>I literally just asked ChatGPT to describe me in 5-7 sentences, and I'm SO tempted to put it here, because as much as we interact, it doesn't know my gender (it refers to me as bro, LOL) my real ethnicity or really much else...yet it is amazing how it "sees" me...but I won't. I'll just say my version. I came up in Bedstuy Brooklyn in a West Indian &amp; Spanish family. I was very entrenched in the streets. Had some run ins with the law, got let into the Marine Corp &amp; decided to take a different path. Got out, got into entertainment for about 10-12 yrs, then ended up being a GM @ a dispensary here in NYC of a pretty large store. Didn't work out so I transitioned into tech and had a couple opportunities. I have a lot of experience in management &amp; operations, but they bore me &amp; exhaust me mentally. I paid for some tech courses to upskill and went through an internship and some bootcamps, but still looking for the right opportunity. I have a lot of ideas, things I want to build, but I can't do any of that, until I can rebuild myself first.</t>
  </si>
  <si>
    <r>
      <rPr>
        <color rgb="FF1155CC"/>
        <u/>
      </rPr>
      <t>https://drive.google.com/open?id=1nluFD6TTyeWRFQXCUEVlWsluidpJh4ve</t>
    </r>
    <r>
      <rPr>
        <color rgb="FF000000"/>
      </rPr>
      <t xml:space="preserve"> </t>
    </r>
  </si>
  <si>
    <t>6469154122</t>
  </si>
  <si>
    <t xml:space="preserve">I have always thought I would transition to the airlines after my Air Force pilot career. As I get closer to separating, I am hesitant that is the correct post military career for our family and my post military career. I have always had an interest in business and creating something, and my wife and I have always had a dream of running a business together. I am interested in doing some self discovery and reflection to prepare for my military separation. </t>
  </si>
  <si>
    <t xml:space="preserve">Aviation has always been my passion and I have always had side hobbies (guitar, golf, gym, running etc). When it comes to life though, thinking about the future is what excites me the most. Future with my wife, future with the kids growing up, what we can provide them. Thinking about the potential of achieving our dream home while the kids are still around and in school. Being able to attain the things my wife and I talk about sooner rather than later and the excitement of achieving all of what we want a couple and family. Being able to afford to buy my dad's airplane back is exciting. Once the kids are gone, being able to do something fulfilling, with my wife is what I want the most and its figuring out how to get there. </t>
  </si>
  <si>
    <t>Jessica Gonzalez / Fenton Reese</t>
  </si>
  <si>
    <t xml:space="preserve">Ensuring I take the time to really take advantage of the program living a busy life with 3 children and full time jobs. I want to be fully engaged to get as much out of it as I can, so making sure I take the time with everything the program deserves. </t>
  </si>
  <si>
    <t xml:space="preserve">Evenings generally speaking (I do work nights occasionally). Weekends any time will usually work as well. </t>
  </si>
  <si>
    <t xml:space="preserve">Growing up, aviation was my passion. I flew with my dad starting at 3 years old and dreamed of being a fighter pilot. I was able to accomplish that goal in 2017 when I was selected to fly F-16s in the USAF. I have flown in the Air Force for the last 10+ years but that time is coming to an end soon, and I am on a path to figure out what is next. Throughout my life I have faced different challenges that have given me skills to help in my civilian career to follow. Challenges have included death of a parent in college, mother getting Alzheimer's at a young age, and a divorce after having my daughter. All that has led me to who I am today with a beautiful wife and mixed family with 3 children who are thriving. </t>
  </si>
  <si>
    <r>
      <rPr>
        <color rgb="FF1155CC"/>
        <u/>
      </rPr>
      <t>https://drive.google.com/open?id=1OXpRRkRLUTmm9GhscucoR-wAiQ7AGYgt</t>
    </r>
    <r>
      <rPr>
        <color rgb="FF000000"/>
      </rPr>
      <t xml:space="preserve"> </t>
    </r>
  </si>
  <si>
    <t>7023064364</t>
  </si>
  <si>
    <t>Montana</t>
  </si>
  <si>
    <t>Missoula</t>
  </si>
  <si>
    <t>406.210.2754</t>
  </si>
  <si>
    <t>to obtain meaningful employment</t>
  </si>
  <si>
    <t>music, animals, farming, giving back to my community</t>
  </si>
  <si>
    <t xml:space="preserve">unsure </t>
  </si>
  <si>
    <t xml:space="preserve">motivation, depression </t>
  </si>
  <si>
    <t xml:space="preserve">any as I am currently unemployed </t>
  </si>
  <si>
    <t xml:space="preserve">from Montana, Air Force veteran, homeowner </t>
  </si>
  <si>
    <r>
      <rPr>
        <color rgb="FF1155CC"/>
        <u/>
      </rPr>
      <t>https://drive.google.com/open?id=13A2j2cl8Xe2K3MTQW_4o2nNUsK3bqCSQ</t>
    </r>
    <r>
      <rPr>
        <color rgb="FF000000"/>
      </rPr>
      <t xml:space="preserve"> </t>
    </r>
  </si>
  <si>
    <t>4062102754</t>
  </si>
  <si>
    <t>Stanley</t>
  </si>
  <si>
    <t>San Marcos</t>
  </si>
  <si>
    <t xml:space="preserve">Establishing a Career, Developing skills for building Personal and Professional Relationship, </t>
  </si>
  <si>
    <t>Music</t>
  </si>
  <si>
    <t xml:space="preserve">Procrastination and Avoidance. </t>
  </si>
  <si>
    <t>Mondays-Friday 8am - Noon.</t>
  </si>
  <si>
    <t>Information and Technology professional. Inspired closet musician. Married, and father of two adult chldren. I want to catch my second wind what ever that may be. I want to be a continual part of something bigger that me.</t>
  </si>
  <si>
    <r>
      <rPr>
        <color rgb="FF1155CC"/>
        <u/>
      </rPr>
      <t>https://drive.google.com/open?id=1K6u09SchF3hsQjUGS-agTw1Up-wFy_u8</t>
    </r>
    <r>
      <rPr>
        <color rgb="FF000000"/>
      </rPr>
      <t xml:space="preserve"> </t>
    </r>
  </si>
  <si>
    <t>6502790839</t>
  </si>
  <si>
    <t>Columbus</t>
  </si>
  <si>
    <t xml:space="preserve">Obtain an entry level financial analyst position </t>
  </si>
  <si>
    <t xml:space="preserve">Working out and cooking </t>
  </si>
  <si>
    <t>Na</t>
  </si>
  <si>
    <t>Monday 11am-2pm, Wednesdays 4pm-6pm</t>
  </si>
  <si>
    <t xml:space="preserve">I am getting my MBA online to transition from a STEM career to a financial analyst career. I am nervous about starting my business career due to not having any networking in Columbus. I moved here 2 years ago with my boyfriend of 5 years, and that is when I started my career switch. I have been applying to a handful of entry level business positions as well as internships and so far no luck. Also I apologize I do not have any professional headshots. </t>
  </si>
  <si>
    <r>
      <rPr>
        <color rgb="FF1155CC"/>
        <u/>
      </rPr>
      <t>https://drive.google.com/open?id=1qF3ReZXiAG_i4rveX1GGtEFGeZViPnk_</t>
    </r>
    <r>
      <rPr>
        <color rgb="FF000000"/>
      </rPr>
      <t xml:space="preserve"> </t>
    </r>
  </si>
  <si>
    <t>4122668803</t>
  </si>
  <si>
    <t>Luke-Nessian</t>
  </si>
  <si>
    <t>Prescott</t>
  </si>
  <si>
    <t>Good morning right now I'm attending Embry-Riddle Aeronautical University. I'm in their pilot program. I will be seeing knowledge of pilot jobs, from airline to cargo pilot.</t>
  </si>
  <si>
    <t>My hobbies consist of running, gym, reading, hiking, now that I just moved to Prescott. I want to get into mountain biking, and rock climbing. Im passionate about physics, aviation and self-care. I'm interested in the outdoors, road tripping, and building connections.</t>
  </si>
  <si>
    <t>obstacle will be networking, creating meaning friendships, keeping my grades up and just have someone to talk to.</t>
  </si>
  <si>
    <t>I'm typically free on the weekends. Mondays in the morning before 1200.</t>
  </si>
  <si>
    <t>Hello, my name is Solomon Waller. I joined the Marines in August 2020 and got out August of 2025 with an honorable discharge. I am currently living in Prescott AZ studying at Embry-Riddle Aeronautical University. I Am pursuing a career in Aeronautical Science Commercial Pilot. My hobbies consist of, Snowboarding, Hiking, gym, and reading.</t>
  </si>
  <si>
    <r>
      <rPr>
        <color rgb="FF1155CC"/>
        <sz val="10.0"/>
        <u/>
      </rPr>
      <t>DSC01808 - Solomon Waller.JPG - Google Drive</t>
    </r>
  </si>
  <si>
    <t>3107792003</t>
  </si>
  <si>
    <t>Preferred name</t>
  </si>
  <si>
    <t>Zip code</t>
  </si>
  <si>
    <t>What specifically gets you excited about life? (Hobbies, Passions, Interests, etc.)</t>
  </si>
  <si>
    <t>Are you able to commit to 12-15 one-hour virtual sessions with your coach?</t>
  </si>
  <si>
    <t>Describe your availability (the days and hours you are typically free) for virtual coaching sessions.</t>
  </si>
  <si>
    <t>Please provide a brief bio (5-7 sentences to be shared with your coach).</t>
  </si>
  <si>
    <t xml:space="preserve">Mark </t>
  </si>
  <si>
    <t>609-751-4786</t>
  </si>
  <si>
    <t>07061</t>
  </si>
  <si>
    <t>Becoming stable and navigating business and professional goals.</t>
  </si>
  <si>
    <t>Fitness, health, wellness, stability.</t>
  </si>
  <si>
    <t>Lack of time or emotional reources</t>
  </si>
  <si>
    <t>Sunday - Saturday 2pm - 10 pm</t>
  </si>
  <si>
    <t>I strive to become a better person every day and become the best version of myself. With vision
and zeal, I can see myself 5 or 10 years from today in a thriving environment developed through
persistent dedication and tenacity to grow through what I go through. I want to become an
innovator, an expert, a Nobel peace prize winner, an entrepreneur, a guru, financially free, a
father, a husband, and a shining example of an American Citizen. The food, health, and
nutrition industries will feel the impact that was founded through working on my crafts and
passion in this Master of Business and Science at Rutgers program.
A tremendous passion for Food Engineering, food technology, health, and nutrition. My passion
for these topics was heavily influenced not only by my father’s condition but also by my own
challenges of being pre-diabetic and obese at the young age of 11 years old. living. Business
leaders must be innovative and profitable to land a position in society’s mind. Innovation of
business quickly captured my attention in middle school, where on the newly popular and
trending video platform, YouTube, I quickly fell in love with watching “How It’s Made”
instructional videos. Introducing me to manufacturing consumer goods, industrial goods, and my
favorites, packaged foods, and food ingredients. Currently enrolled in NASM course on campus
to become a personal trainer. A United States Marine currently serving as a Reservist. I have a
YouTube channel, Elvioso. Eldest of 4 children, I am currently supporting my disabled brother
and my mother. I love playing basketball and seeking knowledge through others’ passions aka
Kobe Bryant. I love spending time by myself and when I allow people to come into my inner
circle I am very invested in us. I look forward to the best coaching experience I can possibly ask
for.</t>
  </si>
  <si>
    <t>https://drive.google.com/open?id=1OIBNER3HwZwydNseibsimvEDs-fLrK8T</t>
  </si>
  <si>
    <t>(575)313-7833</t>
  </si>
  <si>
    <t>808-779-3266</t>
  </si>
  <si>
    <t>320-828-2097</t>
  </si>
  <si>
    <t>Nicole Francis</t>
  </si>
  <si>
    <t>Janith Ranaweera</t>
  </si>
  <si>
    <t>909-486-8978</t>
  </si>
  <si>
    <t>760-390-1660</t>
  </si>
  <si>
    <t>(614) 537-8831</t>
  </si>
  <si>
    <t>817.797.9974</t>
  </si>
  <si>
    <t xml:space="preserve">Jalil </t>
  </si>
  <si>
    <t>703-789-0650</t>
  </si>
  <si>
    <t>+1 (917)419-3563</t>
  </si>
  <si>
    <t>718-717-3141</t>
  </si>
  <si>
    <t xml:space="preserve">santiago </t>
  </si>
  <si>
    <t>01851</t>
  </si>
  <si>
    <t xml:space="preserve">a </t>
  </si>
  <si>
    <t xml:space="preserve">Shawanna </t>
  </si>
  <si>
    <t>07003</t>
  </si>
  <si>
    <t xml:space="preserve">Caren </t>
  </si>
  <si>
    <t>6/14/0001</t>
  </si>
  <si>
    <t>6/13/0028</t>
  </si>
  <si>
    <t>06762</t>
  </si>
  <si>
    <t>Idk an email</t>
  </si>
  <si>
    <t xml:space="preserve">Robert </t>
  </si>
  <si>
    <t>https://drive.google.com/open?id=1Ifrj6s3wcs-xMoxILbzAKd2rKKWaM90O</t>
  </si>
  <si>
    <t>https://drive.google.com/open?id=16T_o8LMUZo4ZCdEDq2QSGvk-D5wBnabH</t>
  </si>
  <si>
    <t>https://drive.google.com/open?id=1TIyR_H05Br2te4s7ZSwrEIsET3cUHfYA</t>
  </si>
  <si>
    <t>https://drive.google.com/open?id=1g5rw0hWT3CG3ZYaDQrPJUaxDb0hd1F0r</t>
  </si>
  <si>
    <t>https://drive.google.com/open?id=1PgiKHIdKrtxrG6JhSES2L-diO5YoHidb</t>
  </si>
  <si>
    <t>https://drive.google.com/open?id=1i0RpiXUi7Qi9tRuwspU0M46NkNpy6WVw</t>
  </si>
  <si>
    <t>https://drive.google.com/open?id=1AzI4X3LjMBqxtKzAq4jFJWzPW6gKR_kC</t>
  </si>
  <si>
    <t>https://drive.google.com/open?id=1U9FExW6j-cq8HkzeCpCrxRG8UlLGiZWv</t>
  </si>
  <si>
    <t>https://drive.google.com/open?id=11-rTtW4C197xHCqh0ETVeZndfG-PU4FR</t>
  </si>
  <si>
    <t>https://drive.google.com/open?id=1VB4cCVP425ehxyD0waU1PPYrWa526bxu</t>
  </si>
  <si>
    <t>https://drive.google.com/open?id=15rdxaSMxsZx7Gf6DvGMpVZ1EwIyLH74J</t>
  </si>
  <si>
    <t>https://drive.google.com/open?id=1lp45cdWH_lpD7npRbKLlPZjA2b3opKTH</t>
  </si>
  <si>
    <t>https://drive.google.com/open?id=1EfjW-SRs2hv0aJX2q-chz590NBYLtzPX</t>
  </si>
  <si>
    <t>https://drive.google.com/open?id=1i7ktvljY9wN2PAC372JnT3YS3D9UYzTz</t>
  </si>
  <si>
    <t>https://drive.google.com/open?id=1egoJnguTBdBKNDCJF1ARqd6_KxEpJJ-l</t>
  </si>
  <si>
    <t>https://drive.google.com/open?id=1kmVt7lKPLv8p15Ds480RmrWnL02wpxqR</t>
  </si>
  <si>
    <t>https://drive.google.com/open?id=1e_q0V4iTIoC3IUhUNbGVo26MtPh8yYsd</t>
  </si>
  <si>
    <t>https://drive.google.com/open?id=11t_-kD4jKxzIm1OGkyFFTYP3Mgx3_tbe</t>
  </si>
  <si>
    <t>https://drive.google.com/open?id=1Mlqyjs3CaAFMVDSdJB4REl6bEKSfRDm-</t>
  </si>
  <si>
    <t>https://drive.google.com/open?id=1SvC22C14VKRZrdRMcBJk5wAauKPxsMde</t>
  </si>
  <si>
    <r>
      <rPr>
        <color rgb="FF1155CC"/>
        <u/>
      </rPr>
      <t>https://drive.google.com/open?id=13Hvh9c-77ND_eDxXCq9PHJCbxbv9lvkw</t>
    </r>
    <r>
      <rPr>
        <color rgb="FF000000"/>
      </rPr>
      <t xml:space="preserve"> </t>
    </r>
  </si>
  <si>
    <t xml:space="preserve">Boosting business growth and scale; managing staff growth </t>
  </si>
  <si>
    <t>703-463-8407</t>
  </si>
  <si>
    <t>https://drive.google.com/open?id=12nXjDj_GBOIsMD8jLkXc94SgR1paskZO</t>
  </si>
  <si>
    <t>https://drive.google.com/open?id=1A5dH9uslsdsFYJaRUS6PT56gDeoZGLRv</t>
  </si>
  <si>
    <t>https://drive.google.com/open?id=1jeEaQEtrEFifwZtac2NdGUJUuVETBTqz</t>
  </si>
  <si>
    <t>https://drive.google.com/open?id=10h-V29I5gY5mMvwFIVFnYFPCqMpjYxML</t>
  </si>
  <si>
    <t>https://drive.google.com/open?id=1Do2ruxIOcKaAzrwcGKTcSFefh12lOO3v</t>
  </si>
  <si>
    <t>https://drive.google.com/open?id=1IXP3MHU9K4NEshiRTmWQmt2r0J9gG4iv</t>
  </si>
  <si>
    <t>https://drive.google.com/open?id=1r2RTH-1R4E6s_gS4dGPP1rQPlXBAdzqo</t>
  </si>
  <si>
    <t>https://drive.google.com/open?id=1FDEZ3dR9KfA6efEz8Jqa4VUoI1W-1yTc</t>
  </si>
  <si>
    <t>https://drive.google.com/open?id=1SwCwgYMSZySmly2y71EfVBRA0o9Y5XUG</t>
  </si>
  <si>
    <t>https://drive.google.com/open?id=1QNd8P3X9upJklLotlNZhx8c28RdgwGps</t>
  </si>
  <si>
    <t>https://drive.google.com/open?id=13y1V49tjaR6ejZhQ408yvOamgI4SxzNI</t>
  </si>
  <si>
    <t>https://drive.google.com/open?id=1lH8Fk3iMbQQjhgsyy3BvIBmhubEPiQ_G</t>
  </si>
  <si>
    <t>https://drive.google.com/open?id=1WAk568Iior6xnHq05DNW-u7F0D7f25YM</t>
  </si>
  <si>
    <t>https://drive.google.com/open?id=1x1OneiBDmeqGbO63ER9jTjwhVDLSBqeS</t>
  </si>
  <si>
    <t>https://drive.google.com/open?id=1_WAhOw9cx4WLJ-xPBH3ueMJxNRUgCPCg</t>
  </si>
  <si>
    <t>https://drive.google.com/open?id=1pN224PIZJ4IqGk5yvIcmYBso2fDJ_5ZJ</t>
  </si>
  <si>
    <t>https://drive.google.com/open?id=1BakRu09TrYOiVgDBEVSLKhQf3fDhFVXp</t>
  </si>
  <si>
    <t>https://drive.google.com/open?id=10ioFGpShcUzTiiUToMjEhv9dTskD_yj0</t>
  </si>
  <si>
    <t>https://drive.google.com/open?id=1bw9E_ysHLguR-teDv7IY7Jd-K2yjPlZE</t>
  </si>
  <si>
    <t>https://drive.google.com/open?id=1BU6l_W1ZmFuFET1NPPBaNH-ocLJJqZrG</t>
  </si>
  <si>
    <t>https://drive.google.com/open?id=1i2jSNChLyZIl5ufJPPyuQIgRKXOa6cEL</t>
  </si>
  <si>
    <t>https://drive.google.com/open?id=1QWw9Ub__oZuVw6KJuCItXxGJA2Uj0w0h</t>
  </si>
  <si>
    <t>https://drive.google.com/open?id=1ddWZroCLPCb_QjYj9_SuzDAQ25VYKTlT</t>
  </si>
  <si>
    <t>https://drive.google.com/open?id=1nH2XKWxLCOFR57DJVCIE5jN4-KYpWtuN</t>
  </si>
  <si>
    <t>https://drive.google.com/open?id=1CbL-X_LSNiayrMhAFBReAba_4X5PmhsP</t>
  </si>
  <si>
    <t>https://drive.google.com/open?id=1ZkicSXOzO0v_rUVZZWFyKKOBYOCQfuT1</t>
  </si>
  <si>
    <t>https://drive.google.com/open?id=1orDb-ohatFeplUgjuAWj6b0ABJL8ZyX0</t>
  </si>
  <si>
    <t>https://drive.google.com/open?id=1ysIV_NS3T17Su5OwTd-N3x4P9OqA_TGg</t>
  </si>
  <si>
    <t xml:space="preserve">I completed a BS in Nutrition at 65, retired with 23 yrs from NYC dept of Correction, and 20 Yrs in the military, I am very resilient, I can determine the needs of others from breif conversation, I consider myself a problem solver.    </t>
  </si>
  <si>
    <t>https://drive.google.com/open?id=1U2alnW85NSgie94rd2xmyg-LOegtYZyn</t>
  </si>
  <si>
    <t>https://drive.google.com/open?id=1RL2f8kOcYZRehT54VyDHdK5dut7K-Sq2</t>
  </si>
  <si>
    <t>https://drive.google.com/open?id=11OeemSZ8IAPda5EDnbAqNGkHJJeasEbn</t>
  </si>
  <si>
    <t>https://drive.google.com/open?id=1Td0BJDtBIdwVEuDoKAwc64MSm1z0yCls</t>
  </si>
  <si>
    <t>https://drive.google.com/open?id=1Yeoy5foJkDqxcbAj6B4eX6boEyTeT1np</t>
  </si>
  <si>
    <t>https://drive.google.com/open?id=1Q8peavFZ7tVyTA6Vz9opLxspkO1dWOmU</t>
  </si>
  <si>
    <t>https://drive.google.com/open?id=1T51F40FdxZANVMwtykdT2Sco28ihfSJM</t>
  </si>
  <si>
    <t>https://drive.google.com/open?id=13igOuT5Z3PpckIZZ4l8ULRCGgLRvrJXY</t>
  </si>
  <si>
    <t>https://drive.google.com/open?id=1nluFD6TTyeWRFQXCUEVlWsluidpJh4ve</t>
  </si>
  <si>
    <t>https://drive.google.com/open?id=1OXpRRkRLUTmm9GhscucoR-wAiQ7AGYgt</t>
  </si>
  <si>
    <t>https://drive.google.com/open?id=13A2j2cl8Xe2K3MTQW_4o2nNUsK3bqCSQ</t>
  </si>
  <si>
    <t>https://drive.google.com/open?id=1K6u09SchF3hsQjUGS-agTw1Up-wFy_u8</t>
  </si>
  <si>
    <t>https://drive.google.com/open?id=1qF3ReZXiAG_i4rveX1GGtEFGeZViPnk_</t>
  </si>
  <si>
    <t xml:space="preserve">Prescott </t>
  </si>
  <si>
    <t xml:space="preserve">Good morning right now I'm attending Embry-Riddle Aeronautical University. I'm in their pilot program. I will be seeing knowledge of pilot jobs, from airline to cargo pilot. </t>
  </si>
  <si>
    <t xml:space="preserve">I'm typically free on the weekends. Mondays in the morning before 1200. </t>
  </si>
  <si>
    <t xml:space="preserve">Hello, my name is Solomon Waller. I joined the Marines in August 2020 and got out August of 2025 with an honorable discharge. I am currently living in Prescott AZ studying at Embry-Riddle Aeronautical University. I Am pursuing a career in Aeronautical Science Commercial Pilot. My hobbies consist of, Snowboarding, Hiking, gym, and reading. </t>
  </si>
  <si>
    <t>https://drive.google.com/open?id=14fmFn4h4dxtpzweKTkFmWqiFpIOmWGqO</t>
  </si>
  <si>
    <t xml:space="preserve">jamal.o.johnson2026@gmail.com </t>
  </si>
  <si>
    <t>Jamal</t>
  </si>
  <si>
    <t>Silverdale</t>
  </si>
  <si>
    <t>How to find the right fit for my skillsets and understanding my value in the civilian job force.</t>
  </si>
  <si>
    <t>My Son, My Wife, Cooking, Sports, Collecting Fountain Pens and helping others.</t>
  </si>
  <si>
    <t>I will be moving to Maryland this summer.</t>
  </si>
  <si>
    <t>I am available most days after 2:30 pm PST</t>
  </si>
  <si>
    <t xml:space="preserve">After 19 years of managing high-stakes food service operations, logistics, supply chains and compliance programs in the U.S. Navy, I’ve learned how to lead under pressure, solve complex problems with limited resources, and build high-performing teams from the ground up. I’m excited to transition from the US Navy into the civilian workforce in June 2026. I’m looking for management roles where I can apply my leadership, strategic approaches, and operational expertise to help organizations scale, innovate, and deliver results. </t>
  </si>
  <si>
    <t>https://drive.google.com/open?id=1rZvMW5PdJieJwgXU4mc0X-HYT8en6P4P</t>
  </si>
  <si>
    <t>ryanmajka23@gmail.com</t>
  </si>
  <si>
    <t>Majka</t>
  </si>
  <si>
    <t>Utah</t>
  </si>
  <si>
    <t>Salt Lake City</t>
  </si>
  <si>
    <t>Clear direction, how to apply my skills/what my skills are, plan to achieve my goals, how to grow professionally and feel confident/competent</t>
  </si>
  <si>
    <t>Photography/Videography, Travel , Exercise/Pushing myself physically, Outdoor recreation, Watches</t>
  </si>
  <si>
    <t>Figuring out how to apply, leverage, and develop my skillset</t>
  </si>
  <si>
    <t>Typically weekdays</t>
  </si>
  <si>
    <t>I've been on a path trying to figure out what I want to do for a job/career for the past 3 or 4 years. I have varying skills and interests in seemingly separate, unrelated fields. I ended my time in the Air Force as a Program/Project Manager. When I left the Air Force, I had planned on taking my passion/hobby of videography and photography and making it a career as an entrepreneur. I slowly realized I wasn't liking doing that. I recently did an Outdoor Educator and Leadership course to branch into the world of guiding. Now, I'm not fully sure I want to do that. I've been struggling to find a job that I'm qualified for to have something to make money as I'm trying to figure out what I really want to do. I apply to positions I think I should be able to land an interview for and never hear anything back and it's starting to demoralize me. I have current plan to branch into the watch world and am trying to gain the skills needed to do that, but I'm still somewhat at a loss with which direction to go.</t>
  </si>
  <si>
    <t>https://drive.google.com/open?id=1ICaB6Q3pNc7w0JKnVxNEc4gIkM1m4rd9</t>
  </si>
  <si>
    <t>Jason.cc.keith@gmail.com</t>
  </si>
  <si>
    <t xml:space="preserve">Cleveland </t>
  </si>
  <si>
    <t>Establishing clear goals</t>
  </si>
  <si>
    <t>Outdoorsman stuff. Fishing, hunting, 4x4 off road. Video games, TV movies. Mechanics welding. Music</t>
  </si>
  <si>
    <t>Google</t>
  </si>
  <si>
    <t xml:space="preserve">Myself </t>
  </si>
  <si>
    <t>Anytime</t>
  </si>
  <si>
    <t xml:space="preserve">My name is Jason, I have a wife, and 18 month old son and another boy due in 10 weeks. Just moved here from california. I've only ever wanted a family and now that I have one im lost as to what my next steps should be. I just bought my first house an the list of things needing to be fixed just keep adding up and im becoming overwhelmed because I dont know which way to proceed. </t>
  </si>
  <si>
    <t>https://drive.google.com/open?id=1RiXQpG6k6HtMn1jkHSONeen45pqzBl4W</t>
  </si>
  <si>
    <t>jckaplan@gmail.com</t>
  </si>
  <si>
    <t>Falls Church</t>
  </si>
  <si>
    <t xml:space="preserve">
Translating military experience into value for the private sector</t>
  </si>
  <si>
    <t>I have many hobbies from sports that I play to activities at home, spending time with family; traveling</t>
  </si>
  <si>
    <t>Weekdays early evening are usually best</t>
  </si>
  <si>
    <t xml:space="preserve">Career Army officer who retired just over four years ago. I have been a Latin America expert for nearly two decades working on policy, security cooperation, and intelligence programs.. I took some time off after retirement and relocated to the Washington, D.C. area where I was a contractor supporting the Department of State as Latin America program manager. I was laid off last fall when the initiative I was supporting was terminated. I am now looking to pivot into the private sector - non-government related. </t>
  </si>
  <si>
    <t>https://drive.google.com/open?id=1phq8NgNwLqksA-7DodP0mtGgq6U4KfR1</t>
  </si>
  <si>
    <t>brittnil22@gmail.com</t>
  </si>
  <si>
    <t xml:space="preserve">Brittni </t>
  </si>
  <si>
    <t>760-927-4705</t>
  </si>
  <si>
    <t>I am set on unlocking my untapped potential personally and professionally. I am not unhappy in my current line of work, but I feel ready for more. I am unsure how to grow and also starting to wonder if the field itself still aligns with me and my goals longterm. I'm not sure if I have lost touch of my passions and what lights me up due to burn out or what, but I am ready to tap into that again.</t>
  </si>
  <si>
    <t>I feel I have lost touch with this lately, but I do love to teach, connect with others, be outdoors, cook healthy food, move my body and learn.</t>
  </si>
  <si>
    <t xml:space="preserve">A coworker used to volunteer here </t>
  </si>
  <si>
    <t>Frustration or disappointment in/with myself, getting in my own way</t>
  </si>
  <si>
    <t>Weekends or after 5 pm mst Monday - Friday</t>
  </si>
  <si>
    <t xml:space="preserve">I'm Brittni and I live in the Salt Lake City area with my husband Ryan and recently adopted cat, Athena! I am all about health and love to nourish and move my body in ways that energize and support me. In my free time I enjoy reading, crocheting (trying to love knitting, but no luck so far), hiking, long walks, podcasts, listening to great music and connecting with people. We love to travel,  but I also don't like being away from home for too long. Professionally I am currently a Functional Medicine Health Coach, but my degree is in elementary education. </t>
  </si>
  <si>
    <t>https://drive.google.com/open?id=1WNXC2UdwPxf5PD5x3SJVRcHckOkMbX_R</t>
  </si>
  <si>
    <t>jsjhoge@gmail.com</t>
  </si>
  <si>
    <t>Josh</t>
  </si>
  <si>
    <t>Hoge</t>
  </si>
  <si>
    <t>443-980-3400</t>
  </si>
  <si>
    <t xml:space="preserve">I'd like to connect with a coach/sponsor in the cybersecurity field and further expand my professional network. The entire VCP process seems useful. </t>
  </si>
  <si>
    <t xml:space="preserve">Professionally, I like diving deep into cybersecurity systems development, vulnerability research, and architecture. I also want to cultivate opportunities to lead early career cybersecurity professionals. Personally, I enjoy wild yeast sourdough baking, wilderness hikes, and international travel with my family. </t>
  </si>
  <si>
    <t>Anna Tavis (my neighbor) referred me to Fenton Reese.</t>
  </si>
  <si>
    <t>None anticipated.</t>
  </si>
  <si>
    <t>Weekdays and weekday evenings are ideal right now because I'm currently between graduate school and full-time employment.</t>
  </si>
  <si>
    <t>I'm a technology leader with deep expertise across technical and operational domains. I've built high-performing teams and delivered mission-critical outcomes in both military and civilian contexts. My background combines technical depth, cultural intelligence, and resilience. I specialize in developing early-career talent, achieving 2x higher promotion rates and significantly improved retention through personalized coaching and mentorship. I hold an M.S. in Cybersecurity from New York University and a B.S. in Geology from the University of Georgia. I'm seeking leadership roles where I can scale and steward technical teams.</t>
  </si>
  <si>
    <t>https://drive.google.com/open?id=1BIYNzs4BEFhjtF9hSKYp_1KVbBeYHnwx</t>
  </si>
  <si>
    <t>james.domorod@live.com</t>
  </si>
  <si>
    <t>Walter</t>
  </si>
  <si>
    <t>Domorod</t>
  </si>
  <si>
    <t>Jim</t>
  </si>
  <si>
    <t>Woodbridge</t>
  </si>
  <si>
    <t>I'm not certain what I want to do once I'm retired.  I'm stuck in deciding if I want to take a suit and tie job, start a small business, or just go work at Lowe's.</t>
  </si>
  <si>
    <t>Seeing the fruits of my labop.  I'm much happier building a birdhouse than writing a paper.</t>
  </si>
  <si>
    <t xml:space="preserve">Scheduling.  </t>
  </si>
  <si>
    <t>I'm available in the evening from 4-7 every day during the week except Wednesday and Thursday.</t>
  </si>
  <si>
    <t>I am a U.S. military veteran with nearly three decades of service in leadership and operational roles, most recently focused on capability development and strategic problem-solving. Throughout my career, I’ve worked in high-pressure environments that required clear communication, accountability, and sound judgment. As I approach transition from military service, I’m seeking coaching to help clarify my goals and translate my experience into a purposeful and sustainable next chapter. I value direct feedback, structured thinking, and practical tools I can apply immediately. I’m particularly interested in refining how I articulate my leadership experience and align it with opportunities outside uniform.</t>
  </si>
  <si>
    <t>https://drive.google.com/open?id=1xyZ4oafe-q74dtQ9u6AgOhRLjUZrS2dp</t>
  </si>
  <si>
    <t>felix.j.garcia@gmail.com</t>
  </si>
  <si>
    <t>Garcia</t>
  </si>
  <si>
    <t>Fort Worth</t>
  </si>
  <si>
    <t>Help with leadership skills especially in my role as chair of board of directors for our local chamber of commerc.</t>
  </si>
  <si>
    <t>I love wood working and projects where I get to build things.</t>
  </si>
  <si>
    <t>Google search</t>
  </si>
  <si>
    <t>The only obstacle would be time.  I can commit to a certain time but most of my days are busy.</t>
  </si>
  <si>
    <t>I can make time on most days but Mondays and Thursdays are my days most open.</t>
  </si>
  <si>
    <t>My name is Felix Garcia, I was born and raised in Fort Worth, Texas.  I joined the Army in 1998 becasue I felt like I needed direction.  After returning from a tour of duty in Iraq, I decided to focus on school so I completed my bachelors degree followed by my MBA.  I have devoted a lot of my free time giving back, especially to veterans.  I have recevnt joined the board of directors at the Greater Keller Chamber of Commerce and I will serve as chair next year.  I alaos serve as an advisor to the city of Fort Worth Crime Control Prevention Department's Emerging Partners board and Iam currently being recruited by other boards tio serve on.  I feel that I need coaching to help guide me through the next chapter and be a better leader.</t>
  </si>
  <si>
    <t>https://drive.google.com/open?id=1pa--FOTA2jroKAMRxMf-RhcHdWhC4Fk5</t>
  </si>
  <si>
    <t>HITW1416@outlook.com</t>
  </si>
  <si>
    <t>Juan</t>
  </si>
  <si>
    <t>Gantt</t>
  </si>
  <si>
    <t>770-712-3494</t>
  </si>
  <si>
    <t>I was referred to do this from a fellow vet and I was interested</t>
  </si>
  <si>
    <t>The fact I get to live everyday in good mental and physical health</t>
  </si>
  <si>
    <t>Tajj White</t>
  </si>
  <si>
    <t xml:space="preserve">Maybe the timing, until I know the dates then it would be better supported. </t>
  </si>
  <si>
    <t>I am flexible</t>
  </si>
  <si>
    <t>My name is Juan Gantt, a military veteran with over 20 years of leadership and operational experience supporting large-scale organizations and mission-critical operations. Throughout my career, I have managed complex systems, led diverse teams, and ensured operational readiness across multiple environments. I recently completed a Bachelor of Science in Cybersecurity and am actively transitioning into the civilian workforce with a focus on cybersecurity, technology operations, and security analysis. My goal is to leverage my military leadership, technical training, and problem-solving skills to build a meaningful career in the technology sector. I am participating in the Veterans Coaching Project to gain guidance, perspective, and strategic insight as I navigate this transition and position myself for long-term success. I value continuous learning, resilience, and collaboration, and I am committed to applying those principles as I move into the next chapter of my professional journey.</t>
  </si>
  <si>
    <t>https://drive.google.com/open?id=1V47ttjspxNzR3PFd0a8RdZ98TPkGZqNV</t>
  </si>
  <si>
    <t>drew.trani@gmail.com</t>
  </si>
  <si>
    <t>Drew</t>
  </si>
  <si>
    <t>Trani</t>
  </si>
  <si>
    <t>Exton</t>
  </si>
  <si>
    <t>Grow my side hustle into a more legit business</t>
  </si>
  <si>
    <t xml:space="preserve">Family, gaining freedom, outdoor activities </t>
  </si>
  <si>
    <t>time commitment between work and family</t>
  </si>
  <si>
    <t>Tue, Thur, Friday, afternoon and early evenings</t>
  </si>
  <si>
    <t xml:space="preserve">Marine, with 4 kids and working full time as an auditor and part time as a reseller. </t>
  </si>
  <si>
    <t>https://drive.google.com/open?id=1mfz3NnrTmXq8q3RXRRVDUm2k3qkXclLY</t>
  </si>
  <si>
    <t>kellie.e.everett@gmail.cpm</t>
  </si>
  <si>
    <t>Kellie</t>
  </si>
  <si>
    <t>Everett</t>
  </si>
  <si>
    <t>Washington, DC</t>
  </si>
  <si>
    <t>Find my next role.  Combining all of my skills and forming a plan for a path forward.</t>
  </si>
  <si>
    <t>STEM</t>
  </si>
  <si>
    <t>Search for veteran career coaching</t>
  </si>
  <si>
    <t>Removing myself from opportunities that I don't think I qualify for.</t>
  </si>
  <si>
    <t>Lunch hour or evening (M-F), open on weekends</t>
  </si>
  <si>
    <t>Kellie Everett is a former enlisted U.S. Navy nuclear reactor operator.  She served for six years aboard an aircraft carrier where she managed critical systems and developed a strong foundation in high-stakes technical operations. 
Following her military service, Kellie pursued higher education at the Massachusetts Institute of Technology, earning a bachelor’s degree in electrical engineering and followed this with a master of public policy from the University of Oxford. 
Kellie is passionate about bridging the gap between STEM and public policy.  She currently works as a Foreign Affairs Officer at the Department of State.  She recently completed her Presidential Management Fellowship and seeking roles that better bridge her experiences.</t>
  </si>
  <si>
    <t>https://drive.google.com/open?id=1GQLyttvmGKh8EGVedtIwJXSiPnyPC9y6</t>
  </si>
  <si>
    <t>BrennaTennell622@gmail.com</t>
  </si>
  <si>
    <t>Brenna</t>
  </si>
  <si>
    <t>608-213-3660</t>
  </si>
  <si>
    <t>I am currently focused on transitioning into primary care as a new graduate Nurse Practitioner, while also exploring opportunities at the intersection of healthcare and artificial intelligence. Through this program, I hope to strengthen my professional skills in interviewing, communication, public speaking, and networking so I can confidently position myself in both clinical and emerging non-clinical roles.
Additionally, I am seeking guidance in building a clear, strategic career path—whether that be securing a primary care role or successfully pivoting into healthcare AI in a way that leverages my clinical background.
On a personal level, I am committed to continuing my health and wellness journey, including improving my consistency with nutrition and strength training. I would value accountability and structure in maintaining these habits while balancing a demanding professional schedule.</t>
  </si>
  <si>
    <t>Traveling, Fitness/Running, going to new events/shows, cooking, learning, spending time with family and friends</t>
  </si>
  <si>
    <t>One of the primary challenges I anticipate is balancing my time effectively. I currently work full-time while continuing to develop my career as a new Nurse Practitioner, and I am also actively pursuing new opportunities and personal goals. Managing multiple priorities while remaining fully engaged in the program will require time management and consistency. However, I am willing to make time for it.</t>
  </si>
  <si>
    <t>Weekday evenings (4pm-8pm)</t>
  </si>
  <si>
    <t>I’m a registered nurse who recently finished grad school, and right now I’m really focused on both my health and wellness and figuring out my next career move. I currently work in transitional care coordination, and I’m exploring transitioning into primary care or possibly moving into healthcare AI. I’m trying to build more consistency with fitness, nutrition, and overall balance while navigating this transition. I’m also an Air Force veteran, which has shaped how I approach discipline and growth. Overall, I’m looking to build a career and lifestyle that feel aligned, sustainable, and fulfilling.</t>
  </si>
  <si>
    <t>https://drive.google.com/open?id=1M0335W31vWfmL_xE4r021OI21GYToT-9</t>
  </si>
  <si>
    <t>songruitx@gmail.com</t>
  </si>
  <si>
    <t>Kai</t>
  </si>
  <si>
    <t>Song</t>
  </si>
  <si>
    <t>Houston</t>
  </si>
  <si>
    <t>713 396 0681</t>
  </si>
  <si>
    <t xml:space="preserve">Life and Job Search Coaching </t>
  </si>
  <si>
    <t>working out</t>
  </si>
  <si>
    <t xml:space="preserve">My hours are difficult just now. </t>
  </si>
  <si>
    <t>9-10, 2-4pm CST</t>
  </si>
  <si>
    <t xml:space="preserve">Hi! I lived all over Asia growing up. I enjoy sports and tech. I would like to join the program as I have hit a really hard time in life. I need career/job coaching to transition to DevOps engineering and life coaching. </t>
  </si>
  <si>
    <t>https://drive.google.com/open?id=1L1HXxwjukvhAKXbJN_TI90xYg7ul4FDi</t>
  </si>
  <si>
    <t>sasack1@gmail.com</t>
  </si>
  <si>
    <t>Asack</t>
  </si>
  <si>
    <t>Reston</t>
  </si>
  <si>
    <t>Identify best fits for new career paths</t>
  </si>
  <si>
    <t>Fitness, Helping others, Mentoring, Working Outdoors</t>
  </si>
  <si>
    <t>Mark Bacharach</t>
  </si>
  <si>
    <t>Going through a divorce</t>
  </si>
  <si>
    <t xml:space="preserve">7-8 am or 1800-2100 M-F </t>
  </si>
  <si>
    <t>Grew up in SÉ Mass and went to college to study engineering at University of Rochester, NY. Joined NROTC program and commissioned in 1994 and was selected for UDT/SEAL training. Served 26 years in SEAL teams. Have a wife and 3 children. Live in Northern Virginia and work in Defense technology as a Business Development Director. Enjoy golf, pickle ball, travel and fitness. Strengthening my relationship with my Lord and Savior Jesus Christ.</t>
  </si>
  <si>
    <t>https://drive.google.com/open?id=1Jms1tJOF0UGyc_4QgGA6tW8w1vfDzMUs</t>
  </si>
  <si>
    <t>Org Structure</t>
  </si>
  <si>
    <t>Role</t>
  </si>
  <si>
    <t>Business Email Address</t>
  </si>
  <si>
    <t>Personal Email Address</t>
  </si>
  <si>
    <t>Mailing Address</t>
  </si>
  <si>
    <t>Birth Date</t>
  </si>
  <si>
    <t>Advisory Board/Collective</t>
  </si>
  <si>
    <t>Founder</t>
  </si>
  <si>
    <t>Reese</t>
  </si>
  <si>
    <t>1-718-614-7091</t>
  </si>
  <si>
    <t>freese2@bloomberg.net</t>
  </si>
  <si>
    <t>741 Hendrix St. Brooklyn, NY 11207</t>
  </si>
  <si>
    <t>Chief of Staff</t>
  </si>
  <si>
    <t>Adams</t>
  </si>
  <si>
    <t>1-917805-4328</t>
  </si>
  <si>
    <t>tadamsalex@gmail.com</t>
  </si>
  <si>
    <t>Chief of Technology</t>
  </si>
  <si>
    <t xml:space="preserve">Detan </t>
  </si>
  <si>
    <t>Ajala</t>
  </si>
  <si>
    <t>1-567-284-0688</t>
  </si>
  <si>
    <t>detanajala@gmail.com</t>
  </si>
  <si>
    <t>Chief of Strategy</t>
  </si>
  <si>
    <t xml:space="preserve">Malaika </t>
  </si>
  <si>
    <t>Latimer</t>
  </si>
  <si>
    <t>mlatimer@bloomberg.net</t>
  </si>
  <si>
    <t>Operations Manager</t>
  </si>
  <si>
    <t xml:space="preserve">Sherida </t>
  </si>
  <si>
    <t>1-859-693-7126</t>
  </si>
  <si>
    <t>sheridamarshall4@gmail.com</t>
  </si>
  <si>
    <t>104 Wabash Dr, Georgetown Ky 40324</t>
  </si>
  <si>
    <t>Director of Coaching Ops</t>
  </si>
  <si>
    <t>ACP/Strategy/Projects</t>
  </si>
  <si>
    <t>Lindsey</t>
  </si>
  <si>
    <t>Perotti</t>
  </si>
  <si>
    <t>lindseyperotti@gmail.com</t>
  </si>
  <si>
    <t>Coaching Operations</t>
  </si>
  <si>
    <t>1-914-610-5690</t>
  </si>
  <si>
    <t>Christina.Lewandowski09@gmail.com</t>
  </si>
  <si>
    <t>1-202-213-3828</t>
  </si>
  <si>
    <t>21ckrabaja@gmail.com</t>
  </si>
  <si>
    <t>Coaching Supervision</t>
  </si>
  <si>
    <t>1-917-796-5132</t>
  </si>
  <si>
    <t>IC Volunteer</t>
  </si>
  <si>
    <t>Social Media/Graphic Designs</t>
  </si>
  <si>
    <t>support@c-suiteadmin.com</t>
  </si>
  <si>
    <t>VCP Advantage</t>
  </si>
  <si>
    <t xml:space="preserve">Maureen </t>
  </si>
  <si>
    <t>1-404-580-39-75</t>
  </si>
  <si>
    <t>maureensutton@gmail.com</t>
  </si>
  <si>
    <t>Data Anayltics</t>
  </si>
  <si>
    <t>Maricella</t>
  </si>
  <si>
    <t>cgarcia@adler.edu</t>
  </si>
  <si>
    <t>Adler Intern</t>
  </si>
  <si>
    <t xml:space="preserve"> Intern</t>
  </si>
  <si>
    <t>Maddie</t>
  </si>
  <si>
    <t>Devar</t>
  </si>
  <si>
    <t>mdevar@adler.edu</t>
  </si>
  <si>
    <t>Meka</t>
  </si>
  <si>
    <t>1-202-669-3238</t>
  </si>
  <si>
    <t>mlloyd@adler.edu</t>
  </si>
  <si>
    <t>1-701-340-3552</t>
  </si>
  <si>
    <t>1-651-210-6006</t>
  </si>
  <si>
    <t>bonnieoharagraff@gmail.com</t>
  </si>
  <si>
    <t>Derek</t>
  </si>
  <si>
    <t>Burns</t>
  </si>
  <si>
    <t>dburns@adler.edu</t>
  </si>
  <si>
    <t>Intern</t>
  </si>
  <si>
    <t>kgiesbrecht@adler.edu</t>
  </si>
  <si>
    <t>Andra</t>
  </si>
  <si>
    <t>amartin@adler.edu</t>
  </si>
  <si>
    <t>Coaching Supervisor</t>
  </si>
  <si>
    <t xml:space="preserve">Paulette </t>
  </si>
  <si>
    <t>Rao</t>
  </si>
  <si>
    <t>paulette@truenorthresources.com</t>
  </si>
  <si>
    <t>Lipsky</t>
  </si>
  <si>
    <t>dr.lipsky@nyu.edu</t>
  </si>
  <si>
    <t>Aneva</t>
  </si>
  <si>
    <t>daniela@danielaaneva.com</t>
  </si>
  <si>
    <t>Grace</t>
  </si>
  <si>
    <t>Calpus</t>
  </si>
  <si>
    <t>gracecalpus@gmail.com</t>
  </si>
  <si>
    <t xml:space="preserve">Adler </t>
  </si>
  <si>
    <t>SJP Director</t>
  </si>
  <si>
    <t>Nnamdi</t>
  </si>
  <si>
    <t>1-312-662-4285</t>
  </si>
  <si>
    <t>annamdi@adler.edu</t>
  </si>
  <si>
    <t>Coaching Partners</t>
  </si>
  <si>
    <t>NYU Representative</t>
  </si>
  <si>
    <t>Chantal</t>
  </si>
  <si>
    <t>Gomes</t>
  </si>
  <si>
    <t>chantal.gomes@nyu.edu</t>
  </si>
  <si>
    <t>Rutgers Representative</t>
  </si>
  <si>
    <t>dlb296@docs.rutgers.edu</t>
  </si>
  <si>
    <t>Rice Representative</t>
  </si>
  <si>
    <t>Janeen</t>
  </si>
  <si>
    <t>Antonelli</t>
  </si>
  <si>
    <t>Janeen.Antonelli@rice.edu</t>
  </si>
  <si>
    <t>Arizona ICF</t>
  </si>
  <si>
    <t>Newhouse</t>
  </si>
  <si>
    <t>newhousecoaching@gmail.com</t>
  </si>
  <si>
    <t>Veteran Partners</t>
  </si>
  <si>
    <t>Elizabeth Dole Foundation</t>
  </si>
  <si>
    <t>Marjorie</t>
  </si>
  <si>
    <t>Pennington</t>
  </si>
  <si>
    <t>marjorie@elizabethdolefoundation.org</t>
  </si>
  <si>
    <t>shawn@elizabethdolefoundation.org,</t>
  </si>
  <si>
    <t>INACTIVE</t>
  </si>
  <si>
    <t>Director of V.E.T.</t>
  </si>
  <si>
    <t>1-201-317-9113</t>
  </si>
  <si>
    <t>JFoster@jcnj.org</t>
  </si>
  <si>
    <t>julietvfoster@gmail.com</t>
  </si>
  <si>
    <t xml:space="preserve">Resident Researcher </t>
  </si>
  <si>
    <t>1-716-913-0341</t>
  </si>
  <si>
    <t>flynn.mills.katie@gmail.com</t>
  </si>
  <si>
    <t>127B Bluejay Blvd. Geronimo, OK 73543</t>
  </si>
  <si>
    <t xml:space="preserve">Nicole </t>
  </si>
  <si>
    <t>Pasternacki</t>
  </si>
  <si>
    <t>npasternacki@adler.edu</t>
  </si>
  <si>
    <t>1-312-978-0099</t>
  </si>
  <si>
    <t>"Michelle Jarvis" &lt;mjarvis@veteranscoachingproject.org&gt;</t>
  </si>
  <si>
    <t>Coach Information</t>
  </si>
  <si>
    <t>Business Email (COACH ACCESS):</t>
  </si>
  <si>
    <t>Personal Email (CLIENT ACCESS):</t>
  </si>
  <si>
    <t>Vet Matched with</t>
  </si>
  <si>
    <t>Veteran Email</t>
  </si>
  <si>
    <t>Coach NDAs</t>
  </si>
  <si>
    <t>Coach KF ACCESS</t>
  </si>
  <si>
    <t>Veteran KF ACCESS</t>
  </si>
  <si>
    <t>(201) 774-2414</t>
  </si>
  <si>
    <t>jerseydr12@yahoo.com</t>
  </si>
  <si>
    <t>Mark Ohler</t>
  </si>
  <si>
    <t>MauraTuite KF NDA.pdf</t>
  </si>
  <si>
    <t>(630) 240-3490</t>
  </si>
  <si>
    <t>Christopher Brymer</t>
  </si>
  <si>
    <t>Lori F. Korn Ferry IP agreement.pdf</t>
  </si>
  <si>
    <t>(609) 216-4528</t>
  </si>
  <si>
    <t>lisamgeller1@gmail.com</t>
  </si>
  <si>
    <t>Hailey Smits</t>
  </si>
  <si>
    <t>LisaGeller Korn Ferry NDA (1).pdf</t>
  </si>
  <si>
    <t>(201) 280- 3370</t>
  </si>
  <si>
    <t>shari.bilarczyk@bureauveritas.com</t>
  </si>
  <si>
    <t>Peter Grichanichenko</t>
  </si>
  <si>
    <t>(908) 625-6743</t>
  </si>
  <si>
    <t>Nana Atakoradarkoh</t>
  </si>
  <si>
    <t>MikeB.pdf</t>
  </si>
  <si>
    <t>(401) 480-0259</t>
  </si>
  <si>
    <t>schmitty0259@gmail.com</t>
  </si>
  <si>
    <t>Joshua George</t>
  </si>
  <si>
    <t>AngelaSKFNDA.pdf</t>
  </si>
  <si>
    <t>(609) 790-0204</t>
  </si>
  <si>
    <t>Andrew Yarbrough</t>
  </si>
  <si>
    <t>0. Jocelyn Cooper Korn Ferry NDA (1).pdf</t>
  </si>
  <si>
    <t>Tristan Thompson</t>
  </si>
  <si>
    <t>Rebecca A. Korn Ferry NDA.pdf</t>
  </si>
  <si>
    <t>(413)-320-2787</t>
  </si>
  <si>
    <t>Laura Hartman</t>
  </si>
  <si>
    <t>rhythmmalhotra2912@gmail.com</t>
  </si>
  <si>
    <t>rm6514@nyu.edu</t>
  </si>
  <si>
    <t>Bonnie Ohara Graff</t>
  </si>
  <si>
    <t>RhythmM KFNDA.pdf</t>
  </si>
  <si>
    <t>Red shaded cells are inactive veterans</t>
  </si>
  <si>
    <t xml:space="preserve">Frank </t>
  </si>
  <si>
    <t>ftschmidt@yahoo.com</t>
  </si>
  <si>
    <t>Brandy Schantz</t>
  </si>
  <si>
    <t>0. Korn Ferry NDA.pdf</t>
  </si>
  <si>
    <t xml:space="preserve">Irina </t>
  </si>
  <si>
    <t>fondue14@yahoo.com</t>
  </si>
  <si>
    <t>(631) 680-3363</t>
  </si>
  <si>
    <t>Toheeb Adebola</t>
  </si>
  <si>
    <t xml:space="preserve">Felix </t>
  </si>
  <si>
    <t>201-259-4715</t>
  </si>
  <si>
    <t>Nancy Harless</t>
  </si>
  <si>
    <t xml:space="preserve">Coco </t>
  </si>
  <si>
    <t>(201) 401-7211</t>
  </si>
  <si>
    <t>Coco.Cocoves@outlook.com</t>
  </si>
  <si>
    <t>Phil Sanders</t>
  </si>
  <si>
    <t>JarheadPhil85@gmail.com</t>
  </si>
  <si>
    <t>0. Korn Ferry NDA (1).pdf</t>
  </si>
  <si>
    <t xml:space="preserve">Andrew </t>
  </si>
  <si>
    <t>Mariana Filigheddu</t>
  </si>
  <si>
    <t xml:space="preserve">Shari </t>
  </si>
  <si>
    <t>Sonia King</t>
  </si>
  <si>
    <t>0. Korn Ferry NDA (1).pdf sb.pdf</t>
  </si>
  <si>
    <t>(832)474-4116</t>
  </si>
  <si>
    <t>Ariana Slater</t>
  </si>
  <si>
    <t>Cavnar Korn Ferry NDA.pdf</t>
  </si>
  <si>
    <t>412-848-6052</t>
  </si>
  <si>
    <t>Bejamin Smyth</t>
  </si>
  <si>
    <t>0. KornFerry NDA Patrice Matamoros.pdf - Google Drive</t>
  </si>
  <si>
    <t xml:space="preserve">Prabha </t>
  </si>
  <si>
    <t>(732)258-8309</t>
  </si>
  <si>
    <t>Stacey Shade-Ware</t>
  </si>
  <si>
    <t>Korn Ferry NDA signed.pdf</t>
  </si>
  <si>
    <t>Deborah Dempsey</t>
  </si>
  <si>
    <t xml:space="preserve">Louis </t>
  </si>
  <si>
    <t>(201) 957-2313</t>
  </si>
  <si>
    <t>LouisFioccola@aol.com</t>
  </si>
  <si>
    <t>Justin Willis</t>
  </si>
  <si>
    <t>Korn Ferry NDA VCP LF.5.3.24.pdf</t>
  </si>
  <si>
    <t xml:space="preserve">Lucy </t>
  </si>
  <si>
    <t>lucci.liber@gmail.com</t>
  </si>
  <si>
    <t>Michael McCormack</t>
  </si>
  <si>
    <t>michael.mccormack35@outlook.com</t>
  </si>
  <si>
    <t>0. Korn Ferry NDA signed.pdf</t>
  </si>
  <si>
    <t>John Casey</t>
  </si>
  <si>
    <t>202-510-1274</t>
  </si>
  <si>
    <t>Steve Kim</t>
  </si>
  <si>
    <t>0. Korn Ferry NDA John Casey Welch.pdf - Google Drive</t>
  </si>
  <si>
    <t xml:space="preserve">Mallory </t>
  </si>
  <si>
    <t>214-729-1282</t>
  </si>
  <si>
    <t>makenny84@yahoo.com</t>
  </si>
  <si>
    <t>Seijun Hara</t>
  </si>
  <si>
    <t>0. Korn Ferry NDA Mallory Kenny.pdf - Google Drive</t>
  </si>
  <si>
    <t>VETERAN INACTIVE</t>
  </si>
  <si>
    <t>dr.rebecca.ashery@gmail.com</t>
  </si>
  <si>
    <t>SPRING 24 COHORT requesting KFA Access</t>
  </si>
  <si>
    <t>Andra Martin</t>
  </si>
  <si>
    <t>amartin2@adler.edu</t>
  </si>
  <si>
    <t>Kennedie Thompson</t>
  </si>
  <si>
    <t>PROVISION THESE PEOPLE INTO KF ASAP</t>
  </si>
  <si>
    <t>Rutgers</t>
  </si>
  <si>
    <t>Busniess Email</t>
  </si>
  <si>
    <t>Matched with Client</t>
  </si>
  <si>
    <t>(646) 226-7397</t>
  </si>
  <si>
    <t>(917) 608-6510</t>
  </si>
  <si>
    <t>(609)790-0204</t>
  </si>
  <si>
    <t>Waitlisted- coached Spring 2023 cohort</t>
  </si>
  <si>
    <t>201-539-1970</t>
  </si>
  <si>
    <t>769-231-4945</t>
  </si>
  <si>
    <t>469-247-5988</t>
  </si>
  <si>
    <t>(914) 582-8245</t>
  </si>
  <si>
    <t>(2810740-2283</t>
  </si>
  <si>
    <t>913-325-7313</t>
  </si>
  <si>
    <t>Waitlisted- coached  Fall 2023 cohort</t>
  </si>
  <si>
    <t>(570) 573-1792</t>
  </si>
  <si>
    <t>(347) 751-4736</t>
  </si>
  <si>
    <t>(973) 590-9838</t>
  </si>
  <si>
    <t>917 703 9144</t>
  </si>
  <si>
    <t>610-517-7699</t>
  </si>
  <si>
    <t>713-385-6388</t>
  </si>
  <si>
    <t>(979) 220-3510</t>
  </si>
  <si>
    <t>(734)358-2614</t>
  </si>
  <si>
    <t>(832)600-3630</t>
  </si>
  <si>
    <t>806-676-0698</t>
  </si>
  <si>
    <t>Profile</t>
  </si>
  <si>
    <t>Personal Email:</t>
  </si>
  <si>
    <t>Comments/Notes/vets matched with</t>
  </si>
  <si>
    <t>Vet Interest in VCP Advantage</t>
  </si>
  <si>
    <t>NDAs</t>
  </si>
  <si>
    <t>Coaching A,</t>
  </si>
  <si>
    <t>Release waivers</t>
  </si>
  <si>
    <t>RUTGERS</t>
  </si>
  <si>
    <t>Rutgers- certified</t>
  </si>
  <si>
    <t>Lehan Ouyang</t>
  </si>
  <si>
    <t>Navarra-Bradley</t>
  </si>
  <si>
    <t>(518) 312-7032</t>
  </si>
  <si>
    <t>Jeffrey Reno</t>
  </si>
  <si>
    <t>(917) 721-4432</t>
  </si>
  <si>
    <t>WAITLISTED</t>
  </si>
  <si>
    <t>(732) 325-8391</t>
  </si>
  <si>
    <t>DROPPED AS A COACH</t>
  </si>
  <si>
    <t>Eddie Cole</t>
  </si>
  <si>
    <t>ICF Rutgers</t>
  </si>
  <si>
    <t>(516) 655-3589</t>
  </si>
  <si>
    <t>(646) 265-4631</t>
  </si>
  <si>
    <t>FLAGGED</t>
  </si>
  <si>
    <t>81 80 2270 1614</t>
  </si>
  <si>
    <t>310-963-0229</t>
  </si>
  <si>
    <t>m.metacoach@gmail.com</t>
  </si>
  <si>
    <t>WAITLIST</t>
  </si>
  <si>
    <t>OTHER</t>
  </si>
  <si>
    <t xml:space="preserve">Anya </t>
  </si>
  <si>
    <t>(201)539-1970</t>
  </si>
  <si>
    <t>503-807-1165</t>
  </si>
  <si>
    <t>LCOP- no affiliation, paricipate in ICF</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</si>
</sst>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d/yyyy"/>
    <numFmt numFmtId="166" formatCode="m/d/yyyy h:mm:ss"/>
    <numFmt numFmtId="167" formatCode="mmmm yyyy"/>
    <numFmt numFmtId="168" formatCode="mm/dd/yyyy"/>
    <numFmt numFmtId="169" formatCode="mmmm d, yyyy"/>
    <numFmt numFmtId="170" formatCode="mmm yyyy"/>
    <numFmt numFmtId="171" formatCode="mmmmyyyy"/>
    <numFmt numFmtId="172" formatCode="m/d"/>
  </numFmts>
  <fonts count="110">
    <font>
      <sz val="10.0"/>
      <color rgb="FF000000"/>
      <name val="Arial"/>
      <scheme val="minor"/>
    </font>
    <font>
      <b/>
      <color rgb="FFFFFFFF"/>
      <name val="Arial"/>
    </font>
    <font/>
    <font>
      <color theme="1"/>
      <name val="Arial"/>
    </font>
    <font>
      <color theme="1"/>
      <name val="Arial"/>
      <scheme val="minor"/>
    </font>
    <font>
      <u/>
      <color rgb="FF0000FF"/>
    </font>
    <font>
      <u/>
      <color rgb="FF0000FF"/>
    </font>
    <font>
      <color rgb="FF0000FF"/>
    </font>
    <font>
      <u/>
      <color rgb="FF0000FF"/>
    </font>
    <font>
      <u/>
      <color rgb="FF0000FF"/>
    </font>
    <font>
      <u/>
      <color rgb="FF0000FF"/>
    </font>
    <font>
      <u/>
      <color rgb="FF1155CC"/>
      <name val="Arial"/>
    </font>
    <font>
      <u/>
      <color rgb="FF1155CC"/>
      <name val="Arial"/>
    </font>
    <font>
      <u/>
      <color rgb="FF1155CC"/>
      <name val="Arial"/>
    </font>
    <font>
      <b/>
      <color theme="1"/>
      <name val="Arial"/>
    </font>
    <font>
      <color rgb="FF000000"/>
      <name val="Arial"/>
    </font>
    <font>
      <b/>
      <sz val="13.0"/>
      <color rgb="FFFFFFFF"/>
      <name val="Arial"/>
    </font>
    <font>
      <b/>
      <sz val="10.0"/>
      <color rgb="FFFFFFFF"/>
      <name val="Arial"/>
    </font>
    <font>
      <color rgb="FF222222"/>
      <name val="Arial"/>
    </font>
    <font>
      <sz val="9.0"/>
      <color rgb="FF000000"/>
      <name val="&quot;Google Sans Mono&quot;"/>
    </font>
    <font>
      <color rgb="FF202124"/>
      <name val="Arial"/>
    </font>
    <font>
      <color rgb="FFFF0000"/>
      <name val="Arial"/>
    </font>
    <font>
      <color rgb="FF990000"/>
      <name val="Arial"/>
    </font>
    <font>
      <u/>
      <color theme="1"/>
      <name val="Arial"/>
    </font>
    <font>
      <color rgb="FF1155CC"/>
      <name val="Arial"/>
    </font>
    <font>
      <u/>
      <color rgb="FF1155CC"/>
      <name val="Arial"/>
    </font>
    <font>
      <u/>
      <color theme="1"/>
      <name val="Arial"/>
    </font>
    <font>
      <u/>
      <color theme="1"/>
      <name val="Arial"/>
    </font>
    <font>
      <u/>
      <color rgb="FFFF0000"/>
      <name val="Arial"/>
    </font>
    <font>
      <u/>
      <color rgb="FFFF0000"/>
      <name val="Arial"/>
    </font>
    <font>
      <color rgb="FF000000"/>
      <name val="Arial"/>
      <scheme val="minor"/>
    </font>
    <font>
      <sz val="11.0"/>
      <color rgb="FF202124"/>
      <name val="Roboto"/>
    </font>
    <font>
      <u/>
      <color theme="1"/>
      <name val="Arial"/>
      <scheme val="minor"/>
    </font>
    <font>
      <color rgb="FFFF0000"/>
      <name val="Arial"/>
      <scheme val="minor"/>
    </font>
    <font>
      <color rgb="FF660000"/>
      <name val="Arial"/>
      <scheme val="minor"/>
    </font>
    <font>
      <sz val="10.0"/>
      <color rgb="FF202124"/>
      <name val="Roboto"/>
    </font>
    <font>
      <u/>
      <color theme="1"/>
      <name val="Arial"/>
      <scheme val="minor"/>
    </font>
    <font>
      <u/>
      <color theme="1"/>
      <name val="Arial"/>
      <scheme val="minor"/>
    </font>
    <font>
      <u/>
      <color rgb="FF000000"/>
      <name val="Arial"/>
    </font>
    <font>
      <u/>
      <color rgb="FF1155CC"/>
      <name val="Arial"/>
    </font>
    <font>
      <sz val="10.0"/>
      <color theme="1"/>
      <name val="Arial"/>
      <scheme val="minor"/>
    </font>
    <font>
      <sz val="10.0"/>
      <color theme="1"/>
      <name val="Arial"/>
    </font>
    <font>
      <color rgb="FF202124"/>
      <name val="Roboto"/>
    </font>
    <font>
      <sz val="10.0"/>
      <color rgb="FF000000"/>
      <name val="Arial"/>
    </font>
    <font>
      <color rgb="FF9900FF"/>
      <name val="Arial"/>
      <scheme val="minor"/>
    </font>
    <font>
      <b/>
      <color rgb="FF000000"/>
      <name val="Arial"/>
    </font>
    <font>
      <u/>
      <color rgb="FF1155CC"/>
      <name val="Arial"/>
    </font>
    <font>
      <b/>
      <u/>
      <color theme="1"/>
      <name val="Arial"/>
    </font>
    <font>
      <b/>
      <color rgb="FFFFFF00"/>
      <name val="Arial"/>
    </font>
    <font>
      <color theme="1"/>
      <name val="Roboto"/>
    </font>
    <font>
      <u/>
      <color rgb="FF1155CC"/>
      <name val="Arial"/>
    </font>
    <font>
      <u/>
      <color rgb="FF222222"/>
      <name val="Inter"/>
    </font>
    <font>
      <u/>
      <color rgb="FF222222"/>
      <name val="Inter"/>
    </font>
    <font>
      <color rgb="FF222222"/>
      <name val="Inter"/>
    </font>
    <font>
      <u/>
      <color rgb="FFFF0000"/>
      <name val="Inter"/>
    </font>
    <font>
      <u/>
      <color rgb="FFFF0000"/>
      <name val="Inter"/>
    </font>
    <font>
      <color rgb="FFFF0000"/>
      <name val="Inter"/>
    </font>
    <font>
      <sz val="11.0"/>
      <color theme="1"/>
      <name val="Calibri"/>
    </font>
    <font>
      <color theme="1"/>
      <name val="Inter"/>
    </font>
    <font>
      <u/>
      <color rgb="FF222222"/>
      <name val="Inter"/>
    </font>
    <font>
      <u/>
      <color rgb="FF222222"/>
      <name val="Inter"/>
    </font>
    <font>
      <u/>
      <color rgb="FF1155CC"/>
      <name val="Arial"/>
    </font>
    <font>
      <u/>
      <color rgb="FF0000FF"/>
      <name val="Arial"/>
    </font>
    <font>
      <u/>
      <color rgb="FF0000FF"/>
      <name val="Arial"/>
    </font>
    <font>
      <color rgb="FF1F1F1F"/>
      <name val="Arial"/>
    </font>
    <font>
      <sz val="11.0"/>
      <color rgb="FFFF0000"/>
      <name val="Roboto"/>
    </font>
    <font>
      <sz val="10.0"/>
      <color rgb="FFFF0000"/>
      <name val="Arial"/>
    </font>
    <font>
      <sz val="9.0"/>
      <color theme="1"/>
      <name val="Arial"/>
    </font>
    <font>
      <sz val="10.0"/>
      <color rgb="FF202124"/>
      <name val="Arial"/>
    </font>
    <font>
      <color rgb="FF222222"/>
      <name val="Roboto"/>
    </font>
    <font>
      <sz val="10.0"/>
      <color rgb="FFFF0000"/>
      <name val="Roboto"/>
    </font>
    <font>
      <sz val="9.0"/>
      <color rgb="FF1F1F1F"/>
      <name val="&quot;Google Sans&quot;"/>
    </font>
    <font>
      <color rgb="FFFFFFFF"/>
      <name val="Arial"/>
    </font>
    <font>
      <u/>
      <color rgb="FF1155CC"/>
      <name val="Arial"/>
    </font>
    <font>
      <u/>
      <color rgb="FF0000FF"/>
      <name val="Arial"/>
    </font>
    <font>
      <u/>
      <color rgb="FF0000FF"/>
      <name val="Arial"/>
    </font>
    <font>
      <sz val="10.0"/>
      <color rgb="FF1F1F1F"/>
      <name val="Arial"/>
      <scheme val="minor"/>
    </font>
    <font>
      <u/>
      <sz val="10.0"/>
      <color rgb="FF0000FF"/>
    </font>
    <font>
      <sz val="8.0"/>
      <color theme="1"/>
      <name val="Arial"/>
      <scheme val="minor"/>
    </font>
    <font>
      <sz val="7.0"/>
      <color theme="1"/>
      <name val="Arial"/>
      <scheme val="minor"/>
    </font>
    <font>
      <sz val="12.0"/>
      <color theme="1"/>
      <name val="Arial"/>
      <scheme val="minor"/>
    </font>
    <font>
      <u/>
      <color rgb="FF0000FF"/>
    </font>
    <font>
      <sz val="10.0"/>
      <color theme="1"/>
      <name val="Poppins"/>
    </font>
    <font>
      <color rgb="FFFFFFFF"/>
      <name val="Arial"/>
      <scheme val="minor"/>
    </font>
    <font>
      <b/>
      <sz val="10.0"/>
      <color rgb="FFFFFFFF"/>
      <name val="Poppins"/>
    </font>
    <font>
      <color theme="1"/>
      <name val="Poppins"/>
    </font>
    <font>
      <sz val="11.0"/>
      <color rgb="FF222222"/>
      <name val="&quot;Google Sans&quot;"/>
    </font>
    <font>
      <sz val="10.0"/>
      <color rgb="FF000000"/>
      <name val="Poppins"/>
    </font>
    <font>
      <u/>
      <sz val="10.0"/>
      <color rgb="FF000000"/>
      <name val="Poppins"/>
    </font>
    <font>
      <sz val="10.0"/>
      <color rgb="FFFFFFFF"/>
      <name val="Poppins"/>
    </font>
    <font>
      <color rgb="FF5E5E5E"/>
      <name val="&quot;Google Sans&quot;"/>
    </font>
    <font>
      <sz val="10.0"/>
      <color theme="1"/>
      <name val="Roboto"/>
    </font>
    <font>
      <u/>
      <color rgb="FF222222"/>
      <name val="Arial"/>
    </font>
    <font>
      <u/>
      <color rgb="FF222222"/>
      <name val="Arial"/>
    </font>
    <font>
      <u/>
      <color theme="1"/>
      <name val="Arial"/>
      <scheme val="minor"/>
    </font>
    <font>
      <u/>
      <color rgb="FF1155CC"/>
      <name val="Arial"/>
    </font>
    <font>
      <sz val="10.0"/>
      <color theme="1"/>
      <name val="Calibri"/>
    </font>
    <font>
      <u/>
      <sz val="11.0"/>
      <color rgb="FF1155CC"/>
      <name val="Calibri"/>
    </font>
    <font>
      <u/>
      <color rgb="FF222222"/>
      <name val="Arial"/>
    </font>
    <font>
      <u/>
      <color rgb="FF222222"/>
      <name val="Georgia"/>
    </font>
    <font>
      <b/>
      <color theme="1"/>
      <name val="Arial"/>
      <scheme val="minor"/>
    </font>
    <font>
      <b/>
      <sz val="13.0"/>
      <color rgb="FFFFFFFF"/>
      <name val="Poppins"/>
    </font>
    <font>
      <u/>
      <color rgb="FF1155CC"/>
      <name val="Arial"/>
    </font>
    <font>
      <u/>
      <color rgb="FF1155CC"/>
      <name val="Arial"/>
    </font>
    <font>
      <u/>
      <color rgb="FFFF0000"/>
      <name val="Arial"/>
      <scheme val="minor"/>
    </font>
    <font>
      <u/>
      <color theme="1"/>
      <name val="Arial"/>
    </font>
    <font>
      <b/>
      <color rgb="FF000000"/>
      <name val="Arial"/>
      <scheme val="minor"/>
    </font>
    <font>
      <color rgb="FF980000"/>
      <name val="Arial"/>
      <scheme val="minor"/>
    </font>
    <font>
      <u/>
      <color theme="1"/>
      <name val="Arial"/>
    </font>
    <font>
      <u/>
      <color rgb="FF1155CC"/>
      <name val="Arial"/>
    </font>
  </fonts>
  <fills count="21">
    <fill>
      <patternFill patternType="none"/>
    </fill>
    <fill>
      <patternFill patternType="lightGray"/>
    </fill>
    <fill>
      <patternFill patternType="solid">
        <fgColor rgb="FF646C91"/>
        <bgColor rgb="FF646C91"/>
      </patternFill>
    </fill>
    <fill>
      <patternFill patternType="solid">
        <fgColor rgb="FFFFFF00"/>
        <bgColor rgb="FFFFFF00"/>
      </patternFill>
    </fill>
    <fill>
      <patternFill patternType="solid">
        <fgColor rgb="FFFFFFFF"/>
        <bgColor rgb="FFFFFFFF"/>
      </patternFill>
    </fill>
    <fill>
      <patternFill patternType="solid">
        <fgColor rgb="FF999999"/>
        <bgColor rgb="FF999999"/>
      </patternFill>
    </fill>
    <fill>
      <patternFill patternType="solid">
        <fgColor rgb="FF00FF00"/>
        <bgColor rgb="FF00FF00"/>
      </patternFill>
    </fill>
    <fill>
      <patternFill patternType="solid">
        <fgColor rgb="FFFF0000"/>
        <bgColor rgb="FFFF0000"/>
      </patternFill>
    </fill>
    <fill>
      <patternFill patternType="solid">
        <fgColor rgb="FF45818E"/>
        <bgColor rgb="FF45818E"/>
      </patternFill>
    </fill>
    <fill>
      <patternFill patternType="solid">
        <fgColor rgb="FFFF00FF"/>
        <bgColor rgb="FFFF00FF"/>
      </patternFill>
    </fill>
    <fill>
      <patternFill patternType="solid">
        <fgColor rgb="FFB7E1CD"/>
        <bgColor rgb="FFB7E1CD"/>
      </patternFill>
    </fill>
    <fill>
      <patternFill patternType="solid">
        <fgColor rgb="FFCCD3F3"/>
        <bgColor rgb="FFCCD3F3"/>
      </patternFill>
    </fill>
    <fill>
      <patternFill patternType="solid">
        <fgColor rgb="FFCCCCCC"/>
        <bgColor rgb="FFCCCCCC"/>
      </patternFill>
    </fill>
    <fill>
      <patternFill patternType="solid">
        <fgColor rgb="FFD9EAD3"/>
        <bgColor rgb="FFD9EAD3"/>
      </patternFill>
    </fill>
    <fill>
      <patternFill patternType="solid">
        <fgColor rgb="FFF4CCCC"/>
        <bgColor rgb="FFF4CCCC"/>
      </patternFill>
    </fill>
    <fill>
      <patternFill patternType="solid">
        <fgColor rgb="FFCC0000"/>
        <bgColor rgb="FFCC0000"/>
      </patternFill>
    </fill>
    <fill>
      <patternFill patternType="solid">
        <fgColor rgb="FF351C75"/>
        <bgColor rgb="FF351C75"/>
      </patternFill>
    </fill>
    <fill>
      <patternFill patternType="solid">
        <fgColor rgb="FFFCE5CD"/>
        <bgColor rgb="FFFCE5CD"/>
      </patternFill>
    </fill>
    <fill>
      <patternFill patternType="solid">
        <fgColor rgb="FF00428F"/>
        <bgColor rgb="FF00428F"/>
      </patternFill>
    </fill>
    <fill>
      <patternFill patternType="solid">
        <fgColor rgb="FFBF9000"/>
        <bgColor rgb="FFBF9000"/>
      </patternFill>
    </fill>
    <fill>
      <patternFill patternType="solid">
        <fgColor rgb="FFD9D9D9"/>
        <bgColor rgb="FFD9D9D9"/>
      </patternFill>
    </fill>
  </fills>
  <borders count="25">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right style="thin">
        <color rgb="FF000000"/>
      </right>
      <top style="thick">
        <color rgb="FF000000"/>
      </top>
    </border>
    <border>
      <top style="thick">
        <color rgb="FF000000"/>
      </top>
    </border>
    <border>
      <right style="thick">
        <color rgb="FF000000"/>
      </right>
    </border>
    <border>
      <left style="thick">
        <color rgb="FF000000"/>
      </left>
      <right style="thin">
        <color rgb="FF000000"/>
      </right>
    </border>
    <border>
      <left style="thin">
        <color rgb="FF000000"/>
      </left>
      <right style="thin">
        <color rgb="FF000000"/>
      </right>
    </border>
    <border>
      <left style="thin">
        <color rgb="FF000000"/>
      </left>
    </border>
    <border>
      <left style="thin">
        <color rgb="FF000000"/>
      </left>
      <right style="thin">
        <color rgb="FF000000"/>
      </right>
      <top style="thick">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bottom style="thick">
        <color rgb="FF000000"/>
      </bottom>
    </border>
    <border>
      <left style="thin">
        <color rgb="FF000000"/>
      </left>
      <right style="thin">
        <color rgb="FF000000"/>
      </right>
      <bottom style="thick">
        <color rgb="FF000000"/>
      </bottom>
    </border>
    <border>
      <right style="thin">
        <color rgb="FF000000"/>
      </right>
      <top style="medium">
        <color rgb="FF000000"/>
      </top>
    </border>
    <border>
      <top style="medium">
        <color rgb="FF000000"/>
      </top>
    </border>
    <border>
      <left style="thin">
        <color rgb="FF000000"/>
      </left>
      <top style="medium">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61">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0" fontId="2" numFmtId="0" xfId="0" applyBorder="1" applyFont="1"/>
    <xf borderId="1" fillId="0" fontId="3" numFmtId="0" xfId="0" applyAlignment="1" applyBorder="1" applyFont="1">
      <alignment vertical="bottom"/>
    </xf>
    <xf borderId="2" fillId="0" fontId="3" numFmtId="0" xfId="0" applyAlignment="1" applyBorder="1" applyFont="1">
      <alignment vertical="bottom"/>
    </xf>
    <xf borderId="3" fillId="0" fontId="2" numFmtId="0" xfId="0" applyBorder="1" applyFont="1"/>
    <xf borderId="4" fillId="0" fontId="2" numFmtId="0" xfId="0" applyBorder="1" applyFont="1"/>
    <xf borderId="2" fillId="0" fontId="3" numFmtId="0" xfId="0" applyAlignment="1" applyBorder="1" applyFont="1">
      <alignment shrinkToFit="0" vertical="bottom" wrapText="1"/>
    </xf>
    <xf borderId="2" fillId="0" fontId="3" numFmtId="0" xfId="0" applyAlignment="1" applyBorder="1" applyFont="1">
      <alignment readingOrder="0" shrinkToFit="0" vertical="bottom" wrapText="1"/>
    </xf>
    <xf borderId="3" fillId="2" fontId="1" numFmtId="0" xfId="0" applyAlignment="1" applyBorder="1" applyFont="1">
      <alignment readingOrder="0" vertical="bottom"/>
    </xf>
    <xf borderId="3" fillId="0" fontId="3" numFmtId="0" xfId="0" applyAlignment="1" applyBorder="1" applyFont="1">
      <alignment vertical="bottom"/>
    </xf>
    <xf borderId="0" fillId="0" fontId="4" numFmtId="164" xfId="0" applyAlignment="1" applyFont="1" applyNumberFormat="1">
      <alignment horizontal="left"/>
    </xf>
    <xf borderId="0" fillId="0" fontId="4" numFmtId="0" xfId="0" applyAlignment="1" applyFont="1">
      <alignment horizontal="left"/>
    </xf>
    <xf borderId="0" fillId="0" fontId="4" numFmtId="0" xfId="0" applyAlignment="1" applyFont="1">
      <alignment horizontal="left" readingOrder="0"/>
    </xf>
    <xf borderId="0" fillId="0" fontId="4" numFmtId="0" xfId="0" applyAlignment="1" applyFont="1">
      <alignment horizontal="left" shrinkToFit="0" wrapText="1"/>
    </xf>
    <xf borderId="0" fillId="0" fontId="4" numFmtId="0" xfId="0" applyAlignment="1" applyFont="1">
      <alignment readingOrder="0"/>
    </xf>
    <xf borderId="0" fillId="0" fontId="4" numFmtId="164" xfId="0" applyFont="1" applyNumberFormat="1"/>
    <xf borderId="0" fillId="0" fontId="4" numFmtId="0" xfId="0" applyFont="1"/>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shrinkToFit="0" vertical="bottom" wrapText="0"/>
    </xf>
    <xf borderId="0" fillId="0" fontId="4" numFmtId="165" xfId="0" applyFont="1" applyNumberFormat="1"/>
    <xf borderId="0" fillId="0" fontId="3" numFmtId="0" xfId="0" applyAlignment="1" applyFont="1">
      <alignment readingOrder="0" vertical="bottom"/>
    </xf>
    <xf borderId="0" fillId="0" fontId="3" numFmtId="0" xfId="0" applyAlignment="1" applyFont="1">
      <alignment readingOrder="0" shrinkToFit="0" vertical="bottom" wrapText="0"/>
    </xf>
    <xf borderId="0" fillId="0" fontId="4" numFmtId="14" xfId="0" applyFont="1" applyNumberFormat="1"/>
    <xf borderId="0" fillId="0" fontId="4" numFmtId="166"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quotePrefix="1" borderId="0" fillId="0" fontId="4" numFmtId="0" xfId="0" applyAlignment="1" applyFont="1">
      <alignment readingOrder="0"/>
    </xf>
    <xf borderId="0" fillId="0" fontId="4" numFmtId="14" xfId="0" applyAlignment="1" applyFont="1" applyNumberFormat="1">
      <alignment readingOrder="0"/>
    </xf>
    <xf borderId="0" fillId="0" fontId="4" numFmtId="166"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shrinkToFit="0" wrapText="0"/>
    </xf>
    <xf borderId="0" fillId="0" fontId="6" numFmtId="0" xfId="0" applyAlignment="1" applyFont="1">
      <alignment readingOrder="0" shrinkToFit="0" wrapText="0"/>
    </xf>
    <xf borderId="0" fillId="0" fontId="4" numFmtId="0" xfId="0" applyAlignment="1" applyFont="1">
      <alignment readingOrder="0" shrinkToFit="0" wrapText="0"/>
    </xf>
    <xf borderId="0" fillId="0" fontId="4" numFmtId="0" xfId="0" applyAlignment="1" applyFont="1">
      <alignment readingOrder="0" shrinkToFit="0" wrapText="0"/>
    </xf>
    <xf quotePrefix="1" borderId="0" fillId="0" fontId="4" numFmtId="0" xfId="0" applyAlignment="1" applyFont="1">
      <alignment readingOrder="0" shrinkToFit="0" wrapText="0"/>
    </xf>
    <xf borderId="0" fillId="0" fontId="4" numFmtId="14" xfId="0" applyAlignment="1" applyFont="1" applyNumberFormat="1">
      <alignment readingOrder="0" shrinkToFit="0" wrapText="0"/>
    </xf>
    <xf borderId="0" fillId="0" fontId="7" numFmtId="0" xfId="0" applyAlignment="1" applyFont="1">
      <alignment readingOrder="0"/>
    </xf>
    <xf borderId="0" fillId="0" fontId="4" numFmtId="0" xfId="0" applyAlignment="1" applyFont="1">
      <alignment readingOrder="0" shrinkToFit="0" wrapText="1"/>
    </xf>
    <xf borderId="0" fillId="0" fontId="8" numFmtId="0" xfId="0" applyAlignment="1" applyFont="1">
      <alignment readingOrder="0"/>
    </xf>
    <xf borderId="0" fillId="0" fontId="4" numFmtId="166" xfId="0" applyAlignment="1" applyFont="1" applyNumberFormat="1">
      <alignment horizontal="left" readingOrder="0"/>
    </xf>
    <xf borderId="0" fillId="0" fontId="4" numFmtId="0" xfId="0" applyAlignment="1" applyFont="1">
      <alignment horizontal="left" readingOrder="0"/>
    </xf>
    <xf borderId="0" fillId="0" fontId="4" numFmtId="0" xfId="0" applyAlignment="1" applyFont="1">
      <alignment horizontal="left"/>
    </xf>
    <xf borderId="0" fillId="0" fontId="9" numFmtId="0" xfId="0" applyAlignment="1" applyFont="1">
      <alignment horizontal="left" readingOrder="0"/>
    </xf>
    <xf quotePrefix="1" borderId="0" fillId="0" fontId="4" numFmtId="0" xfId="0" applyAlignment="1" applyFont="1">
      <alignment horizontal="left" readingOrder="0"/>
    </xf>
    <xf borderId="0" fillId="0" fontId="4" numFmtId="14" xfId="0" applyAlignment="1" applyFont="1" applyNumberFormat="1">
      <alignment horizontal="left" readingOrder="0"/>
    </xf>
    <xf borderId="0" fillId="0" fontId="10" numFmtId="0" xfId="0" applyAlignment="1" applyFont="1">
      <alignment horizontal="left" readingOrder="0"/>
    </xf>
    <xf borderId="0" fillId="0" fontId="4" numFmtId="0" xfId="0" applyAlignment="1" applyFont="1">
      <alignment horizontal="left" readingOrder="0" shrinkToFit="0" wrapText="0"/>
    </xf>
    <xf borderId="0" fillId="0" fontId="4" numFmtId="165" xfId="0" applyAlignment="1" applyFont="1" applyNumberFormat="1">
      <alignment readingOrder="0"/>
    </xf>
    <xf borderId="0" fillId="3" fontId="4" numFmtId="0" xfId="0" applyFill="1" applyFont="1"/>
    <xf borderId="0" fillId="0" fontId="4" numFmtId="0" xfId="0" applyAlignment="1" applyFont="1">
      <alignment shrinkToFit="0" wrapText="0"/>
    </xf>
    <xf borderId="0" fillId="0" fontId="3" numFmtId="166" xfId="0" applyAlignment="1" applyFont="1" applyNumberFormat="1">
      <alignment horizontal="right" vertical="bottom"/>
    </xf>
    <xf borderId="0" fillId="0" fontId="3" numFmtId="0" xfId="0" applyAlignment="1" applyFont="1">
      <alignment vertical="top"/>
    </xf>
    <xf borderId="0" fillId="3" fontId="3" numFmtId="0" xfId="0" applyAlignment="1" applyFont="1">
      <alignment readingOrder="0" vertical="bottom"/>
    </xf>
    <xf borderId="0" fillId="0" fontId="11" numFmtId="0" xfId="0" applyAlignment="1" applyFont="1">
      <alignment vertical="bottom"/>
    </xf>
    <xf borderId="0" fillId="0" fontId="3" numFmtId="14" xfId="0" applyAlignment="1" applyFont="1" applyNumberFormat="1">
      <alignment shrinkToFit="0" vertical="bottom" wrapText="0"/>
    </xf>
    <xf borderId="0" fillId="0" fontId="3" numFmtId="14" xfId="0" applyAlignment="1" applyFont="1" applyNumberFormat="1">
      <alignment vertical="bottom"/>
    </xf>
    <xf borderId="0" fillId="0" fontId="3" numFmtId="0" xfId="0" applyAlignment="1" applyFont="1">
      <alignment shrinkToFit="0" vertical="top" wrapText="0"/>
    </xf>
    <xf borderId="0" fillId="0" fontId="3" numFmtId="0" xfId="0" applyAlignment="1" applyFont="1">
      <alignment shrinkToFit="0" vertical="bottom" wrapText="0"/>
    </xf>
    <xf borderId="0" fillId="0" fontId="3" numFmtId="0" xfId="0" applyAlignment="1" applyFont="1">
      <alignment horizontal="right" readingOrder="0" vertical="bottom"/>
    </xf>
    <xf borderId="0" fillId="0" fontId="12" numFmtId="14" xfId="0" applyAlignment="1" applyFont="1" applyNumberFormat="1">
      <alignment vertical="bottom"/>
    </xf>
    <xf borderId="0" fillId="0" fontId="3" numFmtId="166" xfId="0" applyAlignment="1" applyFont="1" applyNumberFormat="1">
      <alignment horizontal="right" vertical="top"/>
    </xf>
    <xf borderId="0" fillId="0" fontId="3" numFmtId="0" xfId="0" applyAlignment="1" applyFont="1">
      <alignment readingOrder="0" vertical="top"/>
    </xf>
    <xf borderId="0" fillId="0" fontId="3" numFmtId="0" xfId="0" applyAlignment="1" applyFont="1">
      <alignment horizontal="right" readingOrder="0" vertical="top"/>
    </xf>
    <xf borderId="0" fillId="0" fontId="3" numFmtId="14" xfId="0" applyAlignment="1" applyFont="1" applyNumberFormat="1">
      <alignment vertical="top"/>
    </xf>
    <xf borderId="0" fillId="0" fontId="13" numFmtId="0" xfId="0" applyAlignment="1" applyFont="1">
      <alignment vertical="top"/>
    </xf>
    <xf borderId="0" fillId="0" fontId="14" numFmtId="0" xfId="0" applyAlignment="1" applyFont="1">
      <alignment readingOrder="0" vertical="bottom"/>
    </xf>
    <xf borderId="0" fillId="0" fontId="3" numFmtId="0" xfId="0" applyAlignment="1" applyFont="1">
      <alignment readingOrder="0" shrinkToFit="0" vertical="bottom" wrapText="0"/>
    </xf>
    <xf borderId="0" fillId="0" fontId="3" numFmtId="14" xfId="0" applyAlignment="1" applyFont="1" applyNumberFormat="1">
      <alignment horizontal="right" vertical="bottom"/>
    </xf>
    <xf borderId="0" fillId="3" fontId="3" numFmtId="0" xfId="0" applyAlignment="1" applyFont="1">
      <alignment vertical="bottom"/>
    </xf>
    <xf borderId="0" fillId="0" fontId="3" numFmtId="0" xfId="0" applyAlignment="1" applyFont="1">
      <alignment horizontal="right" vertical="bottom"/>
    </xf>
    <xf borderId="0" fillId="0" fontId="4" numFmtId="166" xfId="0" applyFont="1" applyNumberFormat="1"/>
    <xf borderId="0" fillId="3" fontId="4" numFmtId="0" xfId="0" applyAlignment="1" applyFont="1">
      <alignment readingOrder="0"/>
    </xf>
    <xf borderId="0" fillId="0" fontId="15" numFmtId="0" xfId="0" applyAlignment="1" applyFont="1">
      <alignment horizontal="left" readingOrder="0"/>
    </xf>
    <xf borderId="0" fillId="0" fontId="3" numFmtId="0" xfId="0" applyAlignment="1" applyFont="1">
      <alignment horizontal="center" readingOrder="0" vertical="bottom"/>
    </xf>
    <xf borderId="5" fillId="2" fontId="16" numFmtId="0" xfId="0" applyAlignment="1" applyBorder="1" applyFont="1">
      <alignment horizontal="center" readingOrder="0" vertical="bottom"/>
    </xf>
    <xf borderId="0" fillId="2" fontId="1" numFmtId="0" xfId="0" applyAlignment="1" applyFont="1">
      <alignment horizontal="center" readingOrder="0" vertical="bottom"/>
    </xf>
    <xf borderId="0" fillId="2" fontId="1" numFmtId="0" xfId="0" applyAlignment="1" applyFont="1">
      <alignment readingOrder="0" vertical="bottom"/>
    </xf>
    <xf borderId="0" fillId="2" fontId="1" numFmtId="0" xfId="0" applyAlignment="1" applyFont="1">
      <alignment vertical="bottom"/>
    </xf>
    <xf borderId="0" fillId="2" fontId="1" numFmtId="0" xfId="0" applyAlignment="1" applyFont="1">
      <alignment horizontal="left" vertical="bottom"/>
    </xf>
    <xf borderId="0" fillId="2" fontId="17" numFmtId="0" xfId="0" applyAlignment="1" applyFont="1">
      <alignment horizontal="right" readingOrder="0" vertical="bottom"/>
    </xf>
    <xf borderId="0" fillId="2" fontId="1" numFmtId="0" xfId="0" applyAlignment="1" applyFont="1">
      <alignment shrinkToFit="0" vertical="bottom" wrapText="0"/>
    </xf>
    <xf borderId="0" fillId="2" fontId="1" numFmtId="0" xfId="0" applyAlignment="1" applyFont="1">
      <alignment readingOrder="0" shrinkToFit="0" vertical="bottom" wrapText="1"/>
    </xf>
    <xf borderId="5" fillId="4" fontId="3" numFmtId="0" xfId="0" applyAlignment="1" applyBorder="1" applyFill="1" applyFont="1">
      <alignment horizontal="center" vertical="bottom"/>
    </xf>
    <xf borderId="0" fillId="4" fontId="3" numFmtId="0" xfId="0" applyAlignment="1" applyFont="1">
      <alignment horizontal="center" vertical="bottom"/>
    </xf>
    <xf borderId="0" fillId="4" fontId="3" numFmtId="0" xfId="0" applyAlignment="1" applyFont="1">
      <alignment horizontal="center" readingOrder="0" vertical="bottom"/>
    </xf>
    <xf quotePrefix="1" borderId="0" fillId="4" fontId="18" numFmtId="0" xfId="0" applyAlignment="1" applyFont="1">
      <alignment readingOrder="0" vertical="bottom"/>
    </xf>
    <xf borderId="0" fillId="4" fontId="18" numFmtId="0" xfId="0" applyAlignment="1" applyFont="1">
      <alignment vertical="bottom"/>
    </xf>
    <xf borderId="0" fillId="4" fontId="18" numFmtId="0" xfId="0" applyAlignment="1" applyFont="1">
      <alignment readingOrder="0" vertical="bottom"/>
    </xf>
    <xf borderId="5" fillId="4" fontId="18" numFmtId="0" xfId="0" applyAlignment="1" applyBorder="1" applyFont="1">
      <alignment readingOrder="0" vertical="bottom"/>
    </xf>
    <xf borderId="5" fillId="4" fontId="18" numFmtId="0" xfId="0" applyAlignment="1" applyBorder="1" applyFont="1">
      <alignment shrinkToFit="0" vertical="bottom" wrapText="0"/>
    </xf>
    <xf borderId="5" fillId="4" fontId="18" numFmtId="0" xfId="0" applyAlignment="1" applyBorder="1" applyFont="1">
      <alignment vertical="bottom"/>
    </xf>
    <xf borderId="5" fillId="0" fontId="3" numFmtId="0" xfId="0" applyAlignment="1" applyBorder="1" applyFont="1">
      <alignment vertical="bottom"/>
    </xf>
    <xf borderId="0" fillId="4" fontId="19" numFmtId="0" xfId="0" applyFont="1"/>
    <xf borderId="4" fillId="4" fontId="3" numFmtId="0" xfId="0" applyAlignment="1" applyBorder="1" applyFont="1">
      <alignment horizontal="center" vertical="bottom"/>
    </xf>
    <xf borderId="3" fillId="4" fontId="3" numFmtId="0" xfId="0" applyAlignment="1" applyBorder="1" applyFont="1">
      <alignment vertical="bottom"/>
    </xf>
    <xf borderId="3" fillId="4" fontId="3" numFmtId="0" xfId="0" applyAlignment="1" applyBorder="1" applyFont="1">
      <alignment readingOrder="0" vertical="bottom"/>
    </xf>
    <xf borderId="4" fillId="4" fontId="3" numFmtId="0" xfId="0" applyAlignment="1" applyBorder="1" applyFont="1">
      <alignment readingOrder="0" vertical="bottom"/>
    </xf>
    <xf borderId="3" fillId="4" fontId="3" numFmtId="0" xfId="0" applyAlignment="1" applyBorder="1" applyFont="1">
      <alignment horizontal="center" readingOrder="0" vertical="bottom"/>
    </xf>
    <xf borderId="4" fillId="0" fontId="3" numFmtId="0" xfId="0" applyAlignment="1" applyBorder="1" applyFont="1">
      <alignment shrinkToFit="0" vertical="bottom" wrapText="0"/>
    </xf>
    <xf borderId="4" fillId="0" fontId="3" numFmtId="0" xfId="0" applyAlignment="1" applyBorder="1" applyFont="1">
      <alignment vertical="bottom"/>
    </xf>
    <xf borderId="5" fillId="4" fontId="3" numFmtId="0" xfId="0" applyAlignment="1" applyBorder="1" applyFont="1">
      <alignment shrinkToFit="0" vertical="bottom" wrapText="0"/>
    </xf>
    <xf borderId="5" fillId="0" fontId="3" numFmtId="0" xfId="0" applyAlignment="1" applyBorder="1" applyFont="1">
      <alignment readingOrder="0" vertical="bottom"/>
    </xf>
    <xf borderId="5" fillId="0" fontId="3" numFmtId="0" xfId="0" applyAlignment="1" applyBorder="1" applyFont="1">
      <alignment shrinkToFit="0" vertical="bottom" wrapText="0"/>
    </xf>
    <xf borderId="6" fillId="4" fontId="18" numFmtId="0" xfId="0" applyAlignment="1" applyBorder="1" applyFont="1">
      <alignment vertical="bottom"/>
    </xf>
    <xf borderId="6" fillId="0" fontId="3" numFmtId="0" xfId="0" applyAlignment="1" applyBorder="1" applyFont="1">
      <alignment vertical="bottom"/>
    </xf>
    <xf borderId="0" fillId="0" fontId="18" numFmtId="0" xfId="0" applyAlignment="1" applyFont="1">
      <alignment vertical="bottom"/>
    </xf>
    <xf borderId="0" fillId="0" fontId="18" numFmtId="0" xfId="0" applyAlignment="1" applyFont="1">
      <alignment readingOrder="0" vertical="bottom"/>
    </xf>
    <xf borderId="5" fillId="0" fontId="18" numFmtId="0" xfId="0" applyAlignment="1" applyBorder="1" applyFont="1">
      <alignment readingOrder="0" vertical="bottom"/>
    </xf>
    <xf borderId="5" fillId="4" fontId="18" numFmtId="0" xfId="0" applyAlignment="1" applyBorder="1" applyFont="1">
      <alignment horizontal="center" vertical="bottom"/>
    </xf>
    <xf borderId="0" fillId="4" fontId="3" numFmtId="0" xfId="0" applyAlignment="1" applyFont="1">
      <alignment readingOrder="0" vertical="bottom"/>
    </xf>
    <xf borderId="5" fillId="4" fontId="3" numFmtId="0" xfId="0" applyAlignment="1" applyBorder="1" applyFont="1">
      <alignment vertical="bottom"/>
    </xf>
    <xf borderId="0" fillId="4" fontId="20" numFmtId="0" xfId="0" applyAlignment="1" applyFont="1">
      <alignment vertical="bottom"/>
    </xf>
    <xf borderId="0" fillId="4" fontId="20" numFmtId="0" xfId="0" applyAlignment="1" applyFont="1">
      <alignment readingOrder="0" vertical="bottom"/>
    </xf>
    <xf borderId="5" fillId="4" fontId="20" numFmtId="0" xfId="0" applyAlignment="1" applyBorder="1" applyFont="1">
      <alignment readingOrder="0" vertical="bottom"/>
    </xf>
    <xf borderId="6" fillId="0" fontId="3" numFmtId="0" xfId="0" applyAlignment="1" applyBorder="1" applyFont="1">
      <alignment horizontal="center" vertical="bottom"/>
    </xf>
    <xf borderId="7" fillId="0" fontId="3" numFmtId="0" xfId="0" applyAlignment="1" applyBorder="1" applyFont="1">
      <alignment vertical="bottom"/>
    </xf>
    <xf borderId="7" fillId="0" fontId="3" numFmtId="0" xfId="0" applyAlignment="1" applyBorder="1" applyFont="1">
      <alignment readingOrder="0" vertical="bottom"/>
    </xf>
    <xf borderId="6" fillId="0" fontId="3" numFmtId="0" xfId="0" applyAlignment="1" applyBorder="1" applyFont="1">
      <alignment readingOrder="0" vertical="bottom"/>
    </xf>
    <xf borderId="7" fillId="0" fontId="3" numFmtId="0" xfId="0" applyAlignment="1" applyBorder="1" applyFont="1">
      <alignment horizontal="center" readingOrder="0" vertical="bottom"/>
    </xf>
    <xf borderId="6" fillId="0" fontId="3" numFmtId="0" xfId="0" applyAlignment="1" applyBorder="1" applyFont="1">
      <alignment shrinkToFit="0" vertical="bottom" wrapText="0"/>
    </xf>
    <xf borderId="5" fillId="0" fontId="3" numFmtId="0" xfId="0" applyAlignment="1" applyBorder="1" applyFont="1">
      <alignment horizontal="center" vertical="bottom"/>
    </xf>
    <xf borderId="5" fillId="0" fontId="3" numFmtId="0" xfId="0" applyAlignment="1" applyBorder="1" applyFont="1">
      <alignment horizontal="center" readingOrder="0" vertical="bottom"/>
    </xf>
    <xf borderId="8" fillId="0" fontId="3" numFmtId="0" xfId="0" applyAlignment="1" applyBorder="1" applyFont="1">
      <alignment readingOrder="0" vertical="bottom"/>
    </xf>
    <xf borderId="9" fillId="0" fontId="3" numFmtId="0" xfId="0" applyAlignment="1" applyBorder="1" applyFont="1">
      <alignment horizontal="center" readingOrder="0"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5" fillId="0" fontId="3" numFmtId="0" xfId="0" applyAlignment="1" applyBorder="1" applyFont="1">
      <alignment readingOrder="0" shrinkToFit="0" vertical="bottom" wrapText="1"/>
    </xf>
    <xf borderId="0" fillId="0" fontId="3" numFmtId="0" xfId="0" applyAlignment="1" applyFont="1">
      <alignment horizontal="center" readingOrder="0" shrinkToFit="0" vertical="bottom" wrapText="1"/>
    </xf>
    <xf borderId="10" fillId="0" fontId="3" numFmtId="0" xfId="0" applyAlignment="1" applyBorder="1" applyFont="1">
      <alignment vertical="bottom"/>
    </xf>
    <xf borderId="5" fillId="0" fontId="3" numFmtId="0" xfId="0" applyAlignment="1" applyBorder="1" applyFont="1">
      <alignment shrinkToFit="0" vertical="bottom" wrapText="1"/>
    </xf>
    <xf borderId="5" fillId="0" fontId="3" numFmtId="0" xfId="0" applyAlignment="1" applyBorder="1" applyFont="1">
      <alignment horizontal="center" shrinkToFit="0" vertical="bottom" wrapText="0"/>
    </xf>
    <xf borderId="0" fillId="4" fontId="3" numFmtId="0" xfId="0" applyAlignment="1" applyFont="1">
      <alignment horizontal="center" shrinkToFit="0" vertical="bottom" wrapText="0"/>
    </xf>
    <xf borderId="0" fillId="4" fontId="3" numFmtId="0" xfId="0" applyAlignment="1" applyFont="1">
      <alignment horizontal="center" readingOrder="0" shrinkToFit="0" vertical="bottom" wrapText="0"/>
    </xf>
    <xf quotePrefix="1" borderId="0" fillId="4" fontId="18" numFmtId="0" xfId="0" applyAlignment="1" applyFont="1">
      <alignment readingOrder="0" shrinkToFit="0" vertical="bottom" wrapText="0"/>
    </xf>
    <xf borderId="5" fillId="0" fontId="3" numFmtId="0" xfId="0" applyAlignment="1" applyBorder="1" applyFont="1">
      <alignment readingOrder="0" shrinkToFit="0" vertical="bottom" wrapText="0"/>
    </xf>
    <xf borderId="0" fillId="0" fontId="3" numFmtId="0" xfId="0" applyAlignment="1" applyFont="1">
      <alignment horizontal="center" readingOrder="0" shrinkToFit="0" vertical="bottom" wrapText="0"/>
    </xf>
    <xf quotePrefix="1" borderId="5" fillId="4" fontId="18" numFmtId="0" xfId="0" applyAlignment="1" applyBorder="1" applyFont="1">
      <alignment readingOrder="0" shrinkToFit="0" vertical="bottom" wrapText="0"/>
    </xf>
    <xf borderId="0" fillId="0" fontId="21" numFmtId="0" xfId="0" applyAlignment="1" applyFont="1">
      <alignment shrinkToFit="0" vertical="bottom" wrapText="1"/>
    </xf>
    <xf borderId="0" fillId="0" fontId="21" numFmtId="0" xfId="0" applyAlignment="1" applyFont="1">
      <alignment readingOrder="0" shrinkToFit="0" vertical="bottom" wrapText="1"/>
    </xf>
    <xf borderId="5" fillId="0" fontId="21" numFmtId="0" xfId="0" applyAlignment="1" applyBorder="1" applyFont="1">
      <alignment readingOrder="0" shrinkToFit="0" vertical="bottom" wrapText="1"/>
    </xf>
    <xf borderId="0" fillId="0" fontId="21" numFmtId="0" xfId="0" applyAlignment="1" applyFont="1">
      <alignment horizontal="center" readingOrder="0" shrinkToFit="0" vertical="bottom" wrapText="1"/>
    </xf>
    <xf borderId="5" fillId="0" fontId="21" numFmtId="0" xfId="0" applyAlignment="1" applyBorder="1" applyFont="1">
      <alignment shrinkToFit="0" vertical="bottom" wrapText="0"/>
    </xf>
    <xf quotePrefix="1" borderId="5" fillId="4" fontId="18" numFmtId="0" xfId="0" applyAlignment="1" applyBorder="1" applyFont="1">
      <alignment readingOrder="0" vertical="bottom"/>
    </xf>
    <xf borderId="5" fillId="3" fontId="3" numFmtId="0" xfId="0" applyAlignment="1" applyBorder="1" applyFont="1">
      <alignment shrinkToFit="0" vertical="bottom" wrapText="0"/>
    </xf>
    <xf borderId="5" fillId="0" fontId="3" numFmtId="0" xfId="0" applyAlignment="1" applyBorder="1" applyFont="1">
      <alignment readingOrder="0" shrinkToFit="0" vertical="bottom" wrapText="1"/>
    </xf>
    <xf borderId="5" fillId="0" fontId="15" numFmtId="0" xfId="0" applyAlignment="1" applyBorder="1" applyFont="1">
      <alignment horizontal="center" vertical="bottom"/>
    </xf>
    <xf borderId="0" fillId="0" fontId="22" numFmtId="0" xfId="0" applyAlignment="1" applyFont="1">
      <alignment shrinkToFit="0" vertical="bottom" wrapText="1"/>
    </xf>
    <xf borderId="0" fillId="0" fontId="22" numFmtId="0" xfId="0" applyAlignment="1" applyFont="1">
      <alignment readingOrder="0" shrinkToFit="0" vertical="bottom" wrapText="1"/>
    </xf>
    <xf borderId="5" fillId="0" fontId="22" numFmtId="0" xfId="0" applyAlignment="1" applyBorder="1" applyFont="1">
      <alignment readingOrder="0" shrinkToFit="0" vertical="bottom" wrapText="1"/>
    </xf>
    <xf borderId="0" fillId="0" fontId="22" numFmtId="0" xfId="0" applyAlignment="1" applyFont="1">
      <alignment horizontal="center" readingOrder="0" shrinkToFit="0" vertical="bottom" wrapText="1"/>
    </xf>
    <xf borderId="5" fillId="0" fontId="22" numFmtId="0" xfId="0" applyAlignment="1" applyBorder="1" applyFont="1">
      <alignment shrinkToFit="0" vertical="bottom" wrapText="0"/>
    </xf>
    <xf borderId="5" fillId="0" fontId="22" numFmtId="0" xfId="0" applyAlignment="1" applyBorder="1" applyFont="1">
      <alignment shrinkToFit="0" vertical="bottom" wrapText="1"/>
    </xf>
    <xf borderId="5" fillId="0" fontId="22" numFmtId="0" xfId="0" applyAlignment="1" applyBorder="1" applyFont="1">
      <alignment vertical="bottom"/>
    </xf>
    <xf borderId="6" fillId="0" fontId="23" numFmtId="0" xfId="0" applyAlignment="1" applyBorder="1" applyFont="1">
      <alignment horizontal="center" vertical="bottom"/>
    </xf>
    <xf borderId="5" fillId="0" fontId="24" numFmtId="0" xfId="0" applyAlignment="1" applyBorder="1" applyFont="1">
      <alignment horizontal="center" vertical="bottom"/>
    </xf>
    <xf borderId="5" fillId="0" fontId="25" numFmtId="0" xfId="0" applyAlignment="1" applyBorder="1" applyFont="1">
      <alignment horizontal="center" vertical="bottom"/>
    </xf>
    <xf borderId="0" fillId="0" fontId="4" numFmtId="0" xfId="0" applyFont="1"/>
    <xf borderId="5" fillId="0" fontId="24" numFmtId="0" xfId="0" applyAlignment="1" applyBorder="1" applyFont="1">
      <alignment readingOrder="0" vertical="bottom"/>
    </xf>
    <xf borderId="5" fillId="0" fontId="26" numFmtId="0" xfId="0" applyAlignment="1" applyBorder="1" applyFont="1">
      <alignment horizontal="center" vertical="bottom"/>
    </xf>
    <xf borderId="5" fillId="0" fontId="27" numFmtId="0" xfId="0" applyAlignment="1" applyBorder="1" applyFont="1">
      <alignment vertical="bottom"/>
    </xf>
    <xf borderId="5" fillId="0" fontId="15" numFmtId="0" xfId="0" applyAlignment="1" applyBorder="1" applyFont="1">
      <alignment readingOrder="0" vertical="bottom"/>
    </xf>
    <xf borderId="0" fillId="0" fontId="21" numFmtId="0" xfId="0" applyAlignment="1" applyFont="1">
      <alignment vertical="bottom"/>
    </xf>
    <xf borderId="0" fillId="0" fontId="21" numFmtId="0" xfId="0" applyAlignment="1" applyFont="1">
      <alignment readingOrder="0" vertical="bottom"/>
    </xf>
    <xf borderId="5" fillId="0" fontId="21" numFmtId="0" xfId="0" applyAlignment="1" applyBorder="1" applyFont="1">
      <alignment readingOrder="0" vertical="bottom"/>
    </xf>
    <xf borderId="0" fillId="0" fontId="21" numFmtId="0" xfId="0" applyAlignment="1" applyFont="1">
      <alignment horizontal="center" readingOrder="0" vertical="bottom"/>
    </xf>
    <xf borderId="5" fillId="0" fontId="21" numFmtId="0" xfId="0" applyAlignment="1" applyBorder="1" applyFont="1">
      <alignment horizontal="center" vertical="bottom"/>
    </xf>
    <xf borderId="5" fillId="0" fontId="28" numFmtId="0" xfId="0" applyAlignment="1" applyBorder="1" applyFont="1">
      <alignment horizontal="center" vertical="bottom"/>
    </xf>
    <xf borderId="5" fillId="0" fontId="21" numFmtId="0" xfId="0" applyAlignment="1" applyBorder="1" applyFont="1">
      <alignment vertical="bottom"/>
    </xf>
    <xf borderId="5" fillId="0" fontId="29" numFmtId="0" xfId="0" applyAlignment="1" applyBorder="1" applyFont="1">
      <alignment vertical="bottom"/>
    </xf>
    <xf borderId="11" fillId="0" fontId="3" numFmtId="0" xfId="0" applyAlignment="1" applyBorder="1" applyFont="1">
      <alignment vertical="bottom"/>
    </xf>
    <xf borderId="11" fillId="0" fontId="3" numFmtId="0" xfId="0" applyAlignment="1" applyBorder="1" applyFont="1">
      <alignment vertical="bottom"/>
    </xf>
    <xf borderId="0" fillId="0" fontId="3" numFmtId="0" xfId="0" applyAlignment="1" applyFont="1">
      <alignment vertical="bottom"/>
    </xf>
    <xf borderId="6" fillId="0" fontId="30" numFmtId="0" xfId="0" applyAlignment="1" applyBorder="1" applyFont="1">
      <alignment horizontal="center" readingOrder="0"/>
    </xf>
    <xf borderId="7" fillId="4" fontId="3" numFmtId="0" xfId="0" applyAlignment="1" applyBorder="1" applyFont="1">
      <alignment horizontal="center" readingOrder="0" vertical="bottom"/>
    </xf>
    <xf quotePrefix="1" borderId="7" fillId="4" fontId="18" numFmtId="0" xfId="0" applyAlignment="1" applyBorder="1" applyFont="1">
      <alignment readingOrder="0" vertical="bottom"/>
    </xf>
    <xf borderId="7" fillId="0" fontId="4" numFmtId="0" xfId="0" applyAlignment="1" applyBorder="1" applyFont="1">
      <alignment readingOrder="0"/>
    </xf>
    <xf borderId="6" fillId="0" fontId="4" numFmtId="0" xfId="0" applyAlignment="1" applyBorder="1" applyFont="1">
      <alignment readingOrder="0"/>
    </xf>
    <xf borderId="7" fillId="4" fontId="31" numFmtId="0" xfId="0" applyAlignment="1" applyBorder="1" applyFont="1">
      <alignment horizontal="center" readingOrder="0"/>
    </xf>
    <xf borderId="6" fillId="4" fontId="31" numFmtId="0" xfId="0" applyAlignment="1" applyBorder="1" applyFont="1">
      <alignment readingOrder="0" shrinkToFit="0" wrapText="0"/>
    </xf>
    <xf borderId="7" fillId="0" fontId="32" numFmtId="0" xfId="0" applyAlignment="1" applyBorder="1" applyFont="1">
      <alignment readingOrder="0"/>
    </xf>
    <xf borderId="12" fillId="0" fontId="33" numFmtId="0" xfId="0" applyAlignment="1" applyBorder="1" applyFont="1">
      <alignment readingOrder="0"/>
    </xf>
    <xf borderId="12" fillId="0" fontId="4" numFmtId="0" xfId="0" applyBorder="1" applyFont="1"/>
    <xf borderId="5" fillId="0" fontId="30" numFmtId="0" xfId="0" applyAlignment="1" applyBorder="1" applyFont="1">
      <alignment horizontal="center" readingOrder="0"/>
    </xf>
    <xf borderId="5" fillId="0" fontId="4" numFmtId="0" xfId="0" applyAlignment="1" applyBorder="1" applyFont="1">
      <alignment readingOrder="0"/>
    </xf>
    <xf borderId="0" fillId="0" fontId="4" numFmtId="0" xfId="0" applyAlignment="1" applyFont="1">
      <alignment horizontal="center" readingOrder="0"/>
    </xf>
    <xf borderId="5" fillId="4" fontId="31" numFmtId="0" xfId="0" applyAlignment="1" applyBorder="1" applyFont="1">
      <alignment readingOrder="0" shrinkToFit="0" wrapText="0"/>
    </xf>
    <xf borderId="5" fillId="0" fontId="4" numFmtId="0" xfId="0" applyBorder="1" applyFont="1"/>
    <xf borderId="10" fillId="0" fontId="4" numFmtId="0" xfId="0" applyAlignment="1" applyBorder="1" applyFont="1">
      <alignment readingOrder="0"/>
    </xf>
    <xf borderId="10" fillId="0" fontId="4" numFmtId="0" xfId="0" applyBorder="1" applyFont="1"/>
    <xf borderId="0" fillId="4" fontId="31" numFmtId="0" xfId="0" applyAlignment="1" applyFont="1">
      <alignment horizontal="center" readingOrder="0"/>
    </xf>
    <xf borderId="5" fillId="0" fontId="4" numFmtId="0" xfId="0" applyAlignment="1" applyBorder="1" applyFont="1">
      <alignment readingOrder="0" shrinkToFit="0" wrapText="0"/>
    </xf>
    <xf borderId="10" fillId="4" fontId="31" numFmtId="0" xfId="0" applyAlignment="1" applyBorder="1" applyFont="1">
      <alignment readingOrder="0"/>
    </xf>
    <xf borderId="11" fillId="0" fontId="30" numFmtId="0" xfId="0" applyAlignment="1" applyBorder="1" applyFont="1">
      <alignment readingOrder="0"/>
    </xf>
    <xf borderId="0" fillId="0" fontId="34" numFmtId="0" xfId="0" applyAlignment="1" applyFont="1">
      <alignment readingOrder="0"/>
    </xf>
    <xf borderId="5" fillId="0" fontId="34" numFmtId="0" xfId="0" applyAlignment="1" applyBorder="1" applyFont="1">
      <alignment readingOrder="0"/>
    </xf>
    <xf borderId="0" fillId="0" fontId="34" numFmtId="0" xfId="0" applyAlignment="1" applyFont="1">
      <alignment horizontal="center" readingOrder="0"/>
    </xf>
    <xf borderId="5" fillId="0" fontId="34" numFmtId="0" xfId="0" applyAlignment="1" applyBorder="1" applyFont="1">
      <alignment readingOrder="0" shrinkToFit="0" wrapText="0"/>
    </xf>
    <xf borderId="5" fillId="0" fontId="34" numFmtId="0" xfId="0" applyBorder="1" applyFont="1"/>
    <xf borderId="0" fillId="0" fontId="34" numFmtId="0" xfId="0" applyFont="1"/>
    <xf borderId="10" fillId="0" fontId="34" numFmtId="0" xfId="0" applyAlignment="1" applyBorder="1" applyFont="1">
      <alignment readingOrder="0"/>
    </xf>
    <xf borderId="10" fillId="0" fontId="34" numFmtId="0" xfId="0" applyAlignment="1" applyBorder="1" applyFont="1">
      <alignment readingOrder="0"/>
    </xf>
    <xf borderId="0" fillId="4" fontId="35" numFmtId="0" xfId="0" applyAlignment="1" applyFont="1">
      <alignment horizontal="left" readingOrder="0"/>
    </xf>
    <xf borderId="11" fillId="0" fontId="3" numFmtId="0" xfId="0" applyAlignment="1" applyBorder="1" applyFont="1">
      <alignment readingOrder="0" vertical="bottom"/>
    </xf>
    <xf borderId="11" fillId="0" fontId="4" numFmtId="0" xfId="0" applyAlignment="1" applyBorder="1" applyFont="1">
      <alignment horizontal="center" readingOrder="0"/>
    </xf>
    <xf borderId="0" fillId="4" fontId="35" numFmtId="0" xfId="0" applyAlignment="1" applyFont="1">
      <alignment horizontal="center" readingOrder="0"/>
    </xf>
    <xf borderId="5" fillId="4" fontId="35" numFmtId="0" xfId="0" applyAlignment="1" applyBorder="1" applyFont="1">
      <alignment readingOrder="0" shrinkToFit="0" wrapText="0"/>
    </xf>
    <xf borderId="5" fillId="0" fontId="36" numFmtId="0" xfId="0" applyAlignment="1" applyBorder="1" applyFont="1">
      <alignment readingOrder="0"/>
    </xf>
    <xf borderId="0" fillId="4" fontId="31" numFmtId="0" xfId="0" applyAlignment="1" applyFont="1">
      <alignment readingOrder="0"/>
    </xf>
    <xf borderId="5" fillId="4" fontId="31" numFmtId="0" xfId="0" applyAlignment="1" applyBorder="1" applyFont="1">
      <alignment readingOrder="0"/>
    </xf>
    <xf borderId="5" fillId="0" fontId="15" numFmtId="0" xfId="0" applyAlignment="1" applyBorder="1" applyFont="1">
      <alignment horizontal="center" readingOrder="0" vertical="bottom"/>
    </xf>
    <xf borderId="11" fillId="4" fontId="31" numFmtId="0" xfId="0" applyAlignment="1" applyBorder="1" applyFont="1">
      <alignment horizontal="center" readingOrder="0"/>
    </xf>
    <xf borderId="5" fillId="0" fontId="3" numFmtId="0" xfId="0" applyAlignment="1" applyBorder="1" applyFont="1">
      <alignment readingOrder="0" vertical="bottom"/>
    </xf>
    <xf borderId="0" fillId="0" fontId="37" numFmtId="0" xfId="0" applyAlignment="1" applyFont="1">
      <alignment readingOrder="0"/>
    </xf>
    <xf borderId="0" fillId="0" fontId="15" numFmtId="0" xfId="0" applyAlignment="1" applyFont="1">
      <alignment vertical="bottom"/>
    </xf>
    <xf borderId="0" fillId="0" fontId="15" numFmtId="0" xfId="0" applyAlignment="1" applyFont="1">
      <alignment readingOrder="0" vertical="bottom"/>
    </xf>
    <xf borderId="0" fillId="0" fontId="15" numFmtId="0" xfId="0" applyAlignment="1" applyFont="1">
      <alignment horizontal="center" readingOrder="0" vertical="bottom"/>
    </xf>
    <xf borderId="5" fillId="0" fontId="15" numFmtId="0" xfId="0" applyAlignment="1" applyBorder="1" applyFont="1">
      <alignment shrinkToFit="0" vertical="bottom" wrapText="0"/>
    </xf>
    <xf borderId="5" fillId="0" fontId="38" numFmtId="0" xfId="0" applyAlignment="1" applyBorder="1" applyFont="1">
      <alignment horizontal="center" vertical="bottom"/>
    </xf>
    <xf borderId="11" fillId="0" fontId="4" numFmtId="0" xfId="0" applyAlignment="1" applyBorder="1" applyFont="1">
      <alignment readingOrder="0"/>
    </xf>
    <xf borderId="4" fillId="0" fontId="15" numFmtId="0" xfId="0" applyAlignment="1" applyBorder="1" applyFont="1">
      <alignment horizontal="center" readingOrder="0" vertical="bottom"/>
    </xf>
    <xf borderId="3" fillId="4" fontId="3" numFmtId="0" xfId="0" applyAlignment="1" applyBorder="1" applyFont="1">
      <alignment horizontal="center" vertical="bottom"/>
    </xf>
    <xf quotePrefix="1" borderId="3" fillId="4" fontId="18" numFmtId="0" xfId="0" applyAlignment="1" applyBorder="1" applyFont="1">
      <alignment readingOrder="0" vertical="bottom"/>
    </xf>
    <xf borderId="3" fillId="0" fontId="15" numFmtId="0" xfId="0" applyAlignment="1" applyBorder="1" applyFont="1">
      <alignment vertical="bottom"/>
    </xf>
    <xf borderId="3" fillId="0" fontId="15" numFmtId="0" xfId="0" applyAlignment="1" applyBorder="1" applyFont="1">
      <alignment readingOrder="0" vertical="bottom"/>
    </xf>
    <xf borderId="4" fillId="0" fontId="15" numFmtId="0" xfId="0" applyAlignment="1" applyBorder="1" applyFont="1">
      <alignment readingOrder="0" vertical="bottom"/>
    </xf>
    <xf borderId="3" fillId="0" fontId="15" numFmtId="0" xfId="0" applyAlignment="1" applyBorder="1" applyFont="1">
      <alignment horizontal="center" readingOrder="0" vertical="bottom"/>
    </xf>
    <xf borderId="4" fillId="0" fontId="15" numFmtId="0" xfId="0" applyAlignment="1" applyBorder="1" applyFont="1">
      <alignment shrinkToFit="0" vertical="bottom" wrapText="0"/>
    </xf>
    <xf borderId="4" fillId="0" fontId="15" numFmtId="0" xfId="0" applyAlignment="1" applyBorder="1" applyFont="1">
      <alignment vertical="bottom"/>
    </xf>
    <xf borderId="3" fillId="0" fontId="30" numFmtId="0" xfId="0" applyBorder="1" applyFont="1"/>
    <xf borderId="3" fillId="0" fontId="4" numFmtId="0" xfId="0" applyBorder="1" applyFont="1"/>
    <xf borderId="3" fillId="0" fontId="3" numFmtId="0" xfId="0" applyAlignment="1" applyBorder="1" applyFont="1">
      <alignment readingOrder="0" vertical="bottom"/>
    </xf>
    <xf borderId="13" fillId="0" fontId="4" numFmtId="0" xfId="0" applyAlignment="1" applyBorder="1" applyFont="1">
      <alignment horizontal="center" readingOrder="0"/>
    </xf>
    <xf borderId="5" fillId="0" fontId="4" numFmtId="0" xfId="0" applyAlignment="1" applyBorder="1" applyFont="1">
      <alignment horizontal="center" readingOrder="0"/>
    </xf>
    <xf borderId="0" fillId="5" fontId="3" numFmtId="0" xfId="0" applyAlignment="1" applyFill="1" applyFont="1">
      <alignment readingOrder="0" vertical="bottom"/>
    </xf>
    <xf borderId="0" fillId="0" fontId="3" numFmtId="0" xfId="0" applyAlignment="1" applyFont="1">
      <alignment readingOrder="0" vertical="bottom"/>
    </xf>
    <xf borderId="0" fillId="0" fontId="39" numFmtId="0" xfId="0" applyAlignment="1" applyFont="1">
      <alignment shrinkToFit="0" vertical="bottom" wrapText="0"/>
    </xf>
    <xf borderId="11" fillId="0" fontId="4" numFmtId="0" xfId="0" applyBorder="1" applyFont="1"/>
    <xf borderId="0" fillId="0" fontId="40" numFmtId="0" xfId="0" applyAlignment="1" applyFont="1">
      <alignment horizontal="right" readingOrder="0"/>
    </xf>
    <xf borderId="5" fillId="4" fontId="18" numFmtId="0" xfId="0" applyAlignment="1" applyBorder="1" applyFont="1">
      <alignment shrinkToFit="0" vertical="bottom" wrapText="1"/>
    </xf>
    <xf quotePrefix="1" borderId="5" fillId="4" fontId="18" numFmtId="0" xfId="0" applyAlignment="1" applyBorder="1" applyFont="1">
      <alignment readingOrder="0" shrinkToFit="0" vertical="bottom" wrapText="1"/>
    </xf>
    <xf borderId="0" fillId="4" fontId="4" numFmtId="0" xfId="0" applyAlignment="1" applyFont="1">
      <alignment readingOrder="0"/>
    </xf>
    <xf quotePrefix="1" borderId="0" fillId="0" fontId="3" numFmtId="0" xfId="0" applyAlignment="1" applyFont="1">
      <alignment readingOrder="0" shrinkToFit="0" vertical="bottom" wrapText="1"/>
    </xf>
    <xf borderId="0" fillId="6" fontId="4" numFmtId="0" xfId="0" applyAlignment="1" applyFill="1" applyFont="1">
      <alignment readingOrder="0"/>
    </xf>
    <xf borderId="5" fillId="4" fontId="18" numFmtId="0" xfId="0" applyAlignment="1" applyBorder="1" applyFont="1">
      <alignment readingOrder="0" shrinkToFit="0" vertical="bottom" wrapText="1"/>
    </xf>
    <xf borderId="0" fillId="0" fontId="41" numFmtId="0" xfId="0" applyAlignment="1" applyFont="1">
      <alignment horizontal="right" readingOrder="0" shrinkToFit="0" vertical="bottom" wrapText="1"/>
    </xf>
    <xf quotePrefix="1" borderId="0" fillId="0" fontId="4" numFmtId="0" xfId="0" applyAlignment="1" applyFont="1">
      <alignment horizontal="left" readingOrder="0" shrinkToFit="0" wrapText="1"/>
    </xf>
    <xf borderId="11" fillId="4" fontId="35" numFmtId="0" xfId="0" applyAlignment="1" applyBorder="1" applyFont="1">
      <alignment horizontal="right" readingOrder="0"/>
    </xf>
    <xf borderId="0" fillId="0" fontId="15" numFmtId="0" xfId="0" applyAlignment="1" applyFont="1">
      <alignment readingOrder="0" shrinkToFit="0" vertical="bottom" wrapText="0"/>
    </xf>
    <xf borderId="5" fillId="0" fontId="15" numFmtId="0" xfId="0" applyAlignment="1" applyBorder="1" applyFont="1">
      <alignment readingOrder="0" shrinkToFit="0" vertical="bottom" wrapText="0"/>
    </xf>
    <xf borderId="0" fillId="4" fontId="42" numFmtId="0" xfId="0" applyAlignment="1" applyFont="1">
      <alignment horizontal="center" readingOrder="0" shrinkToFit="0" vertical="bottom" wrapText="0"/>
    </xf>
    <xf borderId="5" fillId="4" fontId="42" numFmtId="0" xfId="0" applyAlignment="1" applyBorder="1" applyFont="1">
      <alignment readingOrder="0" shrinkToFit="0" vertical="bottom" wrapText="0"/>
    </xf>
    <xf borderId="0" fillId="4" fontId="35" numFmtId="0" xfId="0" applyAlignment="1" applyFont="1">
      <alignment horizontal="right" readingOrder="0" shrinkToFit="0" vertical="bottom" wrapText="0"/>
    </xf>
    <xf borderId="5" fillId="4" fontId="31" numFmtId="0" xfId="0" applyAlignment="1" applyBorder="1" applyFont="1">
      <alignment readingOrder="0" shrinkToFit="0" vertical="bottom" wrapText="0"/>
    </xf>
    <xf borderId="5" fillId="4" fontId="31" numFmtId="0" xfId="0" applyAlignment="1" applyBorder="1" applyFont="1">
      <alignment readingOrder="0" shrinkToFit="0" vertical="bottom" wrapText="0"/>
    </xf>
    <xf borderId="0" fillId="4" fontId="31" numFmtId="0" xfId="0" applyAlignment="1" applyFont="1">
      <alignment readingOrder="0" shrinkToFit="0" vertical="bottom" wrapText="0"/>
    </xf>
    <xf borderId="0" fillId="4" fontId="31" numFmtId="0" xfId="0" applyAlignment="1" applyFont="1">
      <alignment horizontal="center" readingOrder="0" shrinkToFit="0" vertical="bottom" wrapText="0"/>
    </xf>
    <xf borderId="0" fillId="0" fontId="43"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5" numFmtId="0" xfId="0" applyAlignment="1" applyFont="1">
      <alignment horizontal="center" readingOrder="0" shrinkToFit="0" vertical="bottom" wrapText="0"/>
    </xf>
    <xf borderId="0" fillId="6" fontId="15" numFmtId="0" xfId="0" applyAlignment="1" applyFont="1">
      <alignment readingOrder="0" shrinkToFit="0" vertical="bottom" wrapText="0"/>
    </xf>
    <xf borderId="0" fillId="0" fontId="41" numFmtId="0" xfId="0" applyAlignment="1" applyFont="1">
      <alignment horizontal="right" readingOrder="0" vertical="bottom"/>
    </xf>
    <xf borderId="0" fillId="4" fontId="31" numFmtId="0" xfId="0" applyAlignment="1" applyFont="1">
      <alignment readingOrder="0" shrinkToFit="0" wrapText="0"/>
    </xf>
    <xf borderId="0" fillId="4" fontId="35" numFmtId="0" xfId="0" applyAlignment="1" applyFont="1">
      <alignment horizontal="right" readingOrder="0"/>
    </xf>
    <xf borderId="0" fillId="6" fontId="3" numFmtId="0" xfId="0" applyAlignment="1" applyFont="1">
      <alignment readingOrder="0" vertical="bottom"/>
    </xf>
    <xf borderId="5" fillId="6" fontId="3" numFmtId="0" xfId="0" applyAlignment="1" applyBorder="1" applyFont="1">
      <alignment readingOrder="0" vertical="bottom"/>
    </xf>
    <xf quotePrefix="1" borderId="0" fillId="0" fontId="3" numFmtId="0" xfId="0" applyAlignment="1" applyFont="1">
      <alignment readingOrder="0" vertical="bottom"/>
    </xf>
    <xf borderId="0" fillId="7" fontId="4" numFmtId="0" xfId="0" applyAlignment="1" applyFill="1" applyFont="1">
      <alignment readingOrder="0"/>
    </xf>
    <xf borderId="0" fillId="0" fontId="3" numFmtId="0" xfId="0" applyAlignment="1" applyFont="1">
      <alignment horizontal="center" vertical="bottom"/>
    </xf>
    <xf quotePrefix="1" borderId="0" fillId="0" fontId="18" numFmtId="0" xfId="0" applyAlignment="1" applyFont="1">
      <alignment readingOrder="0" vertical="bottom"/>
    </xf>
    <xf quotePrefix="1" borderId="5" fillId="0" fontId="18" numFmtId="0" xfId="0" applyAlignment="1" applyBorder="1" applyFont="1">
      <alignment readingOrder="0" vertical="bottom"/>
    </xf>
    <xf borderId="0" fillId="4" fontId="3" numFmtId="0" xfId="0" applyAlignment="1" applyFont="1">
      <alignment vertical="bottom"/>
    </xf>
    <xf borderId="0" fillId="4" fontId="3" numFmtId="0" xfId="0" applyAlignment="1" applyFont="1">
      <alignment vertical="bottom"/>
    </xf>
    <xf borderId="5" fillId="0" fontId="18" numFmtId="0" xfId="0" applyAlignment="1" applyBorder="1" applyFont="1">
      <alignment vertical="bottom"/>
    </xf>
    <xf borderId="0" fillId="0" fontId="4" numFmtId="0" xfId="0" applyAlignment="1" applyFont="1">
      <alignment readingOrder="0"/>
    </xf>
    <xf borderId="5" fillId="4" fontId="3" numFmtId="0" xfId="0" applyAlignment="1" applyBorder="1" applyFont="1">
      <alignment vertical="bottom"/>
    </xf>
    <xf borderId="0" fillId="8" fontId="4" numFmtId="0" xfId="0" applyAlignment="1" applyFill="1" applyFont="1">
      <alignment readingOrder="0"/>
    </xf>
    <xf borderId="0" fillId="0" fontId="4" numFmtId="0" xfId="0" applyAlignment="1" applyFont="1">
      <alignment horizontal="right" readingOrder="0"/>
    </xf>
    <xf borderId="0" fillId="0" fontId="40" numFmtId="0" xfId="0" applyAlignment="1" applyFont="1">
      <alignment readingOrder="0"/>
    </xf>
    <xf borderId="0" fillId="9" fontId="3" numFmtId="0" xfId="0" applyAlignment="1" applyFill="1" applyFont="1">
      <alignment horizontal="center" readingOrder="0" vertical="bottom"/>
    </xf>
    <xf borderId="0" fillId="0" fontId="41" numFmtId="0" xfId="0" applyAlignment="1" applyFont="1">
      <alignment readingOrder="0" vertical="bottom"/>
    </xf>
    <xf borderId="0" fillId="4" fontId="3" numFmtId="0" xfId="0" applyAlignment="1" applyFont="1">
      <alignment horizontal="left" vertical="bottom"/>
    </xf>
    <xf borderId="0" fillId="6" fontId="3" numFmtId="0" xfId="0" applyAlignment="1" applyFont="1">
      <alignment vertical="bottom"/>
    </xf>
    <xf borderId="0" fillId="9" fontId="3" numFmtId="0" xfId="0" applyAlignment="1" applyFont="1">
      <alignment vertical="bottom"/>
    </xf>
    <xf borderId="0" fillId="4" fontId="3" numFmtId="0" xfId="0" applyAlignment="1" applyFont="1">
      <alignment horizontal="right" vertical="bottom"/>
    </xf>
    <xf borderId="0" fillId="9" fontId="3" numFmtId="0" xfId="0" applyAlignment="1" applyFont="1">
      <alignment horizontal="right" vertical="bottom"/>
    </xf>
    <xf borderId="11" fillId="4" fontId="42" numFmtId="0" xfId="0" applyAlignment="1" applyBorder="1" applyFont="1">
      <alignment horizontal="right" vertical="bottom"/>
    </xf>
    <xf borderId="5" fillId="4" fontId="31" numFmtId="0" xfId="0" applyAlignment="1" applyBorder="1" applyFont="1">
      <alignment shrinkToFit="0" vertical="bottom" wrapText="0"/>
    </xf>
    <xf borderId="0" fillId="0" fontId="3" numFmtId="0" xfId="0" applyAlignment="1" applyFont="1">
      <alignment horizontal="left" vertical="bottom"/>
    </xf>
    <xf borderId="0" fillId="4" fontId="42" numFmtId="0" xfId="0" applyAlignment="1" applyFont="1">
      <alignment horizontal="right" vertical="bottom"/>
    </xf>
    <xf borderId="0" fillId="0" fontId="3" numFmtId="0" xfId="0" applyAlignment="1" applyFont="1">
      <alignment horizontal="right" vertical="bottom"/>
    </xf>
    <xf borderId="0" fillId="9" fontId="4" numFmtId="0" xfId="0" applyAlignment="1" applyFont="1">
      <alignment readingOrder="0"/>
    </xf>
    <xf borderId="0" fillId="4" fontId="4" numFmtId="0" xfId="0" applyAlignment="1" applyFont="1">
      <alignment horizontal="left" readingOrder="0"/>
    </xf>
    <xf borderId="0" fillId="6" fontId="4" numFmtId="0" xfId="0" applyAlignment="1" applyFont="1">
      <alignment horizontal="left" readingOrder="0"/>
    </xf>
    <xf borderId="0" fillId="4" fontId="4" numFmtId="0" xfId="0" applyAlignment="1" applyFont="1">
      <alignment readingOrder="0"/>
    </xf>
    <xf borderId="0" fillId="6" fontId="3" numFmtId="0" xfId="0" applyAlignment="1" applyFont="1">
      <alignment horizontal="left" vertical="bottom"/>
    </xf>
    <xf borderId="0" fillId="7" fontId="3" numFmtId="0" xfId="0" applyAlignment="1" applyFont="1">
      <alignment vertical="bottom"/>
    </xf>
    <xf borderId="0" fillId="9" fontId="3" numFmtId="0" xfId="0" applyAlignment="1" applyFont="1">
      <alignment horizontal="left" vertical="bottom"/>
    </xf>
    <xf borderId="0" fillId="0" fontId="41" numFmtId="0" xfId="0" applyAlignment="1" applyFont="1">
      <alignment readingOrder="0"/>
    </xf>
    <xf borderId="0" fillId="4" fontId="15" numFmtId="0" xfId="0" applyAlignment="1" applyFont="1">
      <alignment readingOrder="0" shrinkToFit="0" vertical="bottom" wrapText="0"/>
    </xf>
    <xf borderId="0" fillId="0" fontId="44" numFmtId="0" xfId="0" applyAlignment="1" applyFont="1">
      <alignment readingOrder="0"/>
    </xf>
    <xf borderId="0" fillId="0" fontId="30" numFmtId="0" xfId="0" applyAlignment="1" applyFont="1">
      <alignment readingOrder="0"/>
    </xf>
    <xf borderId="0" fillId="0" fontId="30" numFmtId="0" xfId="0" applyAlignment="1" applyFont="1">
      <alignment horizontal="left" readingOrder="0"/>
    </xf>
    <xf quotePrefix="1" borderId="0" fillId="4" fontId="18" numFmtId="0" xfId="0" applyAlignment="1" applyFont="1">
      <alignment vertical="bottom"/>
    </xf>
    <xf borderId="0" fillId="0" fontId="3" numFmtId="0" xfId="0" applyAlignment="1" applyFont="1">
      <alignment shrinkToFit="0" vertical="bottom" wrapText="0"/>
    </xf>
    <xf borderId="0" fillId="10" fontId="3" numFmtId="165" xfId="0" applyAlignment="1" applyFill="1" applyFont="1" applyNumberFormat="1">
      <alignment horizontal="right" readingOrder="0" vertical="bottom"/>
    </xf>
    <xf borderId="0" fillId="0" fontId="4" numFmtId="0" xfId="0" applyAlignment="1" applyFont="1">
      <alignment horizontal="center"/>
    </xf>
    <xf borderId="0" fillId="0" fontId="40" numFmtId="0" xfId="0" applyAlignment="1" applyFont="1">
      <alignment horizontal="right"/>
    </xf>
    <xf borderId="0" fillId="0" fontId="4" numFmtId="0" xfId="0" applyAlignment="1" applyFont="1">
      <alignment shrinkToFit="0" wrapText="1"/>
    </xf>
    <xf borderId="5" fillId="2" fontId="1" numFmtId="0" xfId="0" applyAlignment="1" applyBorder="1" applyFont="1">
      <alignment vertical="bottom"/>
    </xf>
    <xf borderId="0" fillId="2" fontId="1" numFmtId="0" xfId="0" applyAlignment="1" applyFont="1">
      <alignment readingOrder="0" shrinkToFit="0" vertical="bottom" wrapText="0"/>
    </xf>
    <xf borderId="0" fillId="11" fontId="45" numFmtId="0" xfId="0" applyAlignment="1" applyFill="1" applyFont="1">
      <alignment readingOrder="0" vertical="bottom"/>
    </xf>
    <xf borderId="5" fillId="11" fontId="45" numFmtId="0" xfId="0" applyAlignment="1" applyBorder="1" applyFont="1">
      <alignment readingOrder="0" shrinkToFit="0" vertical="bottom" wrapText="0"/>
    </xf>
    <xf borderId="5" fillId="11" fontId="45" numFmtId="0" xfId="0" applyAlignment="1" applyBorder="1" applyFont="1">
      <alignment readingOrder="0" vertical="bottom"/>
    </xf>
    <xf borderId="5" fillId="12" fontId="3" numFmtId="0" xfId="0" applyAlignment="1" applyBorder="1" applyFill="1" applyFont="1">
      <alignment vertical="bottom"/>
    </xf>
    <xf borderId="5" fillId="0" fontId="46" numFmtId="0" xfId="0" applyAlignment="1" applyBorder="1" applyFont="1">
      <alignment shrinkToFit="0" vertical="bottom" wrapText="0"/>
    </xf>
    <xf borderId="10" fillId="12" fontId="3" numFmtId="0" xfId="0" applyAlignment="1" applyBorder="1" applyFont="1">
      <alignment vertical="bottom"/>
    </xf>
    <xf borderId="5" fillId="5" fontId="14" numFmtId="0" xfId="0" applyAlignment="1" applyBorder="1" applyFont="1">
      <alignment vertical="bottom"/>
    </xf>
    <xf borderId="0" fillId="5" fontId="14" numFmtId="0" xfId="0" applyAlignment="1" applyFont="1">
      <alignment readingOrder="0" vertical="bottom"/>
    </xf>
    <xf borderId="0" fillId="5" fontId="14" numFmtId="0" xfId="0" applyAlignment="1" applyFont="1">
      <alignment vertical="bottom"/>
    </xf>
    <xf borderId="0" fillId="5" fontId="14" numFmtId="0" xfId="0" applyAlignment="1" applyFont="1">
      <alignment readingOrder="0" shrinkToFit="0" vertical="bottom" wrapText="0"/>
    </xf>
    <xf borderId="0" fillId="5" fontId="14" numFmtId="0" xfId="0" applyAlignment="1" applyFont="1">
      <alignment horizontal="center" readingOrder="0" vertical="bottom"/>
    </xf>
    <xf borderId="5" fillId="5" fontId="14" numFmtId="0" xfId="0" applyAlignment="1" applyBorder="1" applyFont="1">
      <alignment readingOrder="0" vertical="bottom"/>
    </xf>
    <xf borderId="5" fillId="5" fontId="3" numFmtId="0" xfId="0" applyAlignment="1" applyBorder="1" applyFont="1">
      <alignment vertical="bottom"/>
    </xf>
    <xf borderId="5" fillId="5" fontId="47" numFmtId="0" xfId="0" applyAlignment="1" applyBorder="1" applyFont="1">
      <alignment shrinkToFit="0" vertical="bottom" wrapText="0"/>
    </xf>
    <xf borderId="5" fillId="5" fontId="48" numFmtId="0" xfId="0" applyAlignment="1" applyBorder="1" applyFont="1">
      <alignment readingOrder="0" vertical="bottom"/>
    </xf>
    <xf borderId="0" fillId="5" fontId="48" numFmtId="0" xfId="0" applyAlignment="1" applyFont="1">
      <alignment vertical="bottom"/>
    </xf>
    <xf borderId="0" fillId="5" fontId="48" numFmtId="0" xfId="0" applyAlignment="1" applyFont="1">
      <alignment readingOrder="0" vertical="bottom"/>
    </xf>
    <xf borderId="0" fillId="4" fontId="49" numFmtId="0" xfId="0" applyAlignment="1" applyFont="1">
      <alignment vertical="bottom"/>
    </xf>
    <xf borderId="0" fillId="4" fontId="49" numFmtId="0" xfId="0" applyAlignment="1" applyFont="1">
      <alignment readingOrder="0" shrinkToFit="0" vertical="bottom" wrapText="0"/>
    </xf>
    <xf borderId="13" fillId="0" fontId="3" numFmtId="0" xfId="0" applyAlignment="1" applyBorder="1" applyFont="1">
      <alignment vertical="bottom"/>
    </xf>
    <xf borderId="14" fillId="0" fontId="3" numFmtId="0" xfId="0" applyAlignment="1" applyBorder="1" applyFont="1">
      <alignment readingOrder="0" vertical="bottom"/>
    </xf>
    <xf borderId="14" fillId="0" fontId="3" numFmtId="0" xfId="0" applyAlignment="1" applyBorder="1" applyFont="1">
      <alignment vertical="bottom"/>
    </xf>
    <xf borderId="14" fillId="0" fontId="3" numFmtId="0" xfId="0" applyAlignment="1" applyBorder="1" applyFont="1">
      <alignment readingOrder="0" shrinkToFit="0" vertical="bottom" wrapText="0"/>
    </xf>
    <xf borderId="14" fillId="0" fontId="3" numFmtId="0" xfId="0" applyAlignment="1" applyBorder="1" applyFont="1">
      <alignment horizontal="center" readingOrder="0" vertical="bottom"/>
    </xf>
    <xf borderId="13" fillId="12" fontId="3" numFmtId="0" xfId="0" applyAlignment="1" applyBorder="1" applyFont="1">
      <alignment vertical="bottom"/>
    </xf>
    <xf borderId="0" fillId="0" fontId="3" numFmtId="14" xfId="0" applyAlignment="1" applyFont="1" applyNumberFormat="1">
      <alignment readingOrder="0" vertical="bottom"/>
    </xf>
    <xf borderId="13" fillId="0" fontId="50" numFmtId="0" xfId="0" applyAlignment="1" applyBorder="1" applyFont="1">
      <alignment shrinkToFit="0" vertical="bottom" wrapText="0"/>
    </xf>
    <xf borderId="3" fillId="0" fontId="4" numFmtId="0" xfId="0" applyAlignment="1" applyBorder="1" applyFont="1">
      <alignment readingOrder="0"/>
    </xf>
    <xf borderId="15" fillId="12" fontId="3" numFmtId="0" xfId="0" applyAlignment="1" applyBorder="1" applyFont="1">
      <alignment vertical="bottom"/>
    </xf>
    <xf borderId="14" fillId="0" fontId="51" numFmtId="0" xfId="0" applyAlignment="1" applyBorder="1" applyFont="1">
      <alignment vertical="bottom"/>
    </xf>
    <xf borderId="14" fillId="0" fontId="52" numFmtId="0" xfId="0" applyAlignment="1" applyBorder="1" applyFont="1">
      <alignment readingOrder="0" shrinkToFit="0" vertical="bottom" wrapText="0"/>
    </xf>
    <xf borderId="13" fillId="0" fontId="53" numFmtId="0" xfId="0" applyAlignment="1" applyBorder="1" applyFont="1">
      <alignment vertical="bottom"/>
    </xf>
    <xf borderId="14" fillId="0" fontId="18" numFmtId="0" xfId="0" applyAlignment="1" applyBorder="1" applyFont="1">
      <alignment vertical="bottom"/>
    </xf>
    <xf borderId="0" fillId="0" fontId="54" numFmtId="0" xfId="0" applyAlignment="1" applyFont="1">
      <alignment vertical="bottom"/>
    </xf>
    <xf borderId="0" fillId="0" fontId="55" numFmtId="0" xfId="0" applyAlignment="1" applyFont="1">
      <alignment readingOrder="0" shrinkToFit="0" vertical="bottom" wrapText="0"/>
    </xf>
    <xf borderId="5" fillId="0" fontId="56" numFmtId="0" xfId="0" applyAlignment="1" applyBorder="1" applyFont="1">
      <alignment readingOrder="0" vertical="bottom"/>
    </xf>
    <xf borderId="0" fillId="0" fontId="57" numFmtId="0" xfId="0" applyAlignment="1" applyFont="1">
      <alignment vertical="bottom"/>
    </xf>
    <xf borderId="0" fillId="0" fontId="57" numFmtId="0" xfId="0" applyAlignment="1" applyFont="1">
      <alignment readingOrder="0" shrinkToFit="0" vertical="bottom" wrapText="0"/>
    </xf>
    <xf borderId="0" fillId="0" fontId="57" numFmtId="0" xfId="0" applyAlignment="1" applyFont="1">
      <alignment horizontal="center" readingOrder="0" vertical="bottom"/>
    </xf>
    <xf borderId="5" fillId="0" fontId="57" numFmtId="0" xfId="0" applyAlignment="1" applyBorder="1" applyFont="1">
      <alignment vertical="bottom"/>
    </xf>
    <xf borderId="0" fillId="0" fontId="58" numFmtId="0" xfId="0" applyAlignment="1" applyFont="1">
      <alignment vertical="bottom"/>
    </xf>
    <xf borderId="0" fillId="0" fontId="58" numFmtId="0" xfId="0" applyAlignment="1" applyFont="1">
      <alignment readingOrder="0" shrinkToFit="0" vertical="bottom" wrapText="0"/>
    </xf>
    <xf borderId="0" fillId="0" fontId="59" numFmtId="0" xfId="0" applyAlignment="1" applyFont="1">
      <alignment vertical="bottom"/>
    </xf>
    <xf borderId="0" fillId="0" fontId="60" numFmtId="0" xfId="0" applyAlignment="1" applyFont="1">
      <alignment readingOrder="0" shrinkToFit="0" vertical="bottom" wrapText="0"/>
    </xf>
    <xf borderId="5" fillId="0" fontId="53" numFmtId="0" xfId="0" applyAlignment="1" applyBorder="1" applyFont="1">
      <alignment vertical="bottom"/>
    </xf>
    <xf borderId="0" fillId="0" fontId="61" numFmtId="0" xfId="0" applyAlignment="1" applyFont="1">
      <alignment readingOrder="0" shrinkToFit="0" vertical="bottom" wrapText="0"/>
    </xf>
    <xf borderId="0" fillId="0" fontId="62" numFmtId="0" xfId="0" applyAlignment="1" applyFont="1">
      <alignment vertical="bottom"/>
    </xf>
    <xf borderId="0" fillId="0" fontId="63" numFmtId="0" xfId="0" applyAlignment="1" applyFont="1">
      <alignment readingOrder="0" shrinkToFit="0" vertical="bottom" wrapText="0"/>
    </xf>
    <xf borderId="5" fillId="0" fontId="53" numFmtId="0" xfId="0" applyAlignment="1" applyBorder="1" applyFont="1">
      <alignment readingOrder="0" vertical="bottom"/>
    </xf>
    <xf borderId="13" fillId="0" fontId="21" numFmtId="0" xfId="0" applyAlignment="1" applyBorder="1" applyFont="1">
      <alignment vertical="bottom"/>
    </xf>
    <xf borderId="14" fillId="0" fontId="21" numFmtId="0" xfId="0" applyAlignment="1" applyBorder="1" applyFont="1">
      <alignment readingOrder="0" vertical="bottom"/>
    </xf>
    <xf borderId="14" fillId="4" fontId="21" numFmtId="0" xfId="0" applyAlignment="1" applyBorder="1" applyFont="1">
      <alignment vertical="bottom"/>
    </xf>
    <xf borderId="0" fillId="4" fontId="21" numFmtId="0" xfId="0" applyAlignment="1" applyFont="1">
      <alignment readingOrder="0" shrinkToFit="0" vertical="bottom" wrapText="0"/>
    </xf>
    <xf borderId="14" fillId="0" fontId="21" numFmtId="0" xfId="0" applyAlignment="1" applyBorder="1" applyFont="1">
      <alignment horizontal="center" readingOrder="0" vertical="bottom"/>
    </xf>
    <xf borderId="0" fillId="0" fontId="33" numFmtId="0" xfId="0" applyAlignment="1" applyFont="1">
      <alignment readingOrder="0"/>
    </xf>
    <xf borderId="16" fillId="0" fontId="21" numFmtId="0" xfId="0" applyAlignment="1" applyBorder="1" applyFont="1">
      <alignment readingOrder="0" vertical="bottom"/>
    </xf>
    <xf borderId="13" fillId="0" fontId="21" numFmtId="0" xfId="0" applyAlignment="1" applyBorder="1" applyFont="1">
      <alignment readingOrder="0" shrinkToFit="0" vertical="bottom" wrapText="0"/>
    </xf>
    <xf borderId="0" fillId="4" fontId="21" numFmtId="0" xfId="0" applyAlignment="1" applyFont="1">
      <alignment vertical="bottom"/>
    </xf>
    <xf borderId="5" fillId="0" fontId="56" numFmtId="0" xfId="0" applyAlignment="1" applyBorder="1" applyFont="1">
      <alignment vertical="bottom"/>
    </xf>
    <xf borderId="11" fillId="0" fontId="21" numFmtId="0" xfId="0" applyAlignment="1" applyBorder="1" applyFont="1">
      <alignment readingOrder="0" vertical="bottom"/>
    </xf>
    <xf borderId="5" fillId="0" fontId="21" numFmtId="0" xfId="0" applyAlignment="1" applyBorder="1" applyFont="1">
      <alignment readingOrder="0" shrinkToFit="0" vertical="bottom" wrapText="0"/>
    </xf>
    <xf borderId="0" fillId="4" fontId="3" numFmtId="0" xfId="0" applyAlignment="1" applyFont="1">
      <alignment readingOrder="0" shrinkToFit="0" vertical="bottom" wrapText="0"/>
    </xf>
    <xf borderId="0" fillId="0" fontId="64" numFmtId="0" xfId="0" applyAlignment="1" applyFont="1">
      <alignment vertical="bottom"/>
    </xf>
    <xf borderId="0" fillId="0" fontId="21" numFmtId="0" xfId="0" applyAlignment="1" applyFont="1">
      <alignment readingOrder="0" shrinkToFit="0" vertical="bottom" wrapText="0"/>
    </xf>
    <xf borderId="17" fillId="0" fontId="21" numFmtId="0" xfId="0" applyAlignment="1" applyBorder="1" applyFont="1">
      <alignment vertical="bottom"/>
    </xf>
    <xf borderId="3" fillId="0" fontId="21" numFmtId="0" xfId="0" applyAlignment="1" applyBorder="1" applyFont="1">
      <alignment readingOrder="0" vertical="bottom"/>
    </xf>
    <xf borderId="3" fillId="0" fontId="21" numFmtId="0" xfId="0" applyAlignment="1" applyBorder="1" applyFont="1">
      <alignment vertical="bottom"/>
    </xf>
    <xf borderId="3" fillId="0" fontId="21" numFmtId="0" xfId="0" applyAlignment="1" applyBorder="1" applyFont="1">
      <alignment readingOrder="0" shrinkToFit="0" vertical="bottom" wrapText="0"/>
    </xf>
    <xf borderId="3" fillId="0" fontId="21" numFmtId="0" xfId="0" applyAlignment="1" applyBorder="1" applyFont="1">
      <alignment horizontal="center" readingOrder="0" vertical="bottom"/>
    </xf>
    <xf borderId="4" fillId="0" fontId="3" numFmtId="0" xfId="0" applyAlignment="1" applyBorder="1" applyFont="1">
      <alignment readingOrder="0" vertical="bottom"/>
    </xf>
    <xf borderId="17" fillId="12" fontId="3" numFmtId="0" xfId="0" applyAlignment="1" applyBorder="1" applyFont="1">
      <alignment vertical="bottom"/>
    </xf>
    <xf borderId="2" fillId="0" fontId="21" numFmtId="0" xfId="0" applyAlignment="1" applyBorder="1" applyFont="1">
      <alignment readingOrder="0" vertical="bottom"/>
    </xf>
    <xf borderId="4" fillId="0" fontId="21" numFmtId="0" xfId="0" applyAlignment="1" applyBorder="1" applyFont="1">
      <alignment readingOrder="0" shrinkToFit="0" vertical="bottom" wrapText="0"/>
    </xf>
    <xf borderId="10" fillId="0" fontId="3" numFmtId="0" xfId="0" applyAlignment="1" applyBorder="1" applyFont="1">
      <alignment horizontal="center"/>
    </xf>
    <xf borderId="0" fillId="4" fontId="31" numFmtId="0" xfId="0" applyAlignment="1" applyFont="1">
      <alignment readingOrder="0" vertical="bottom"/>
    </xf>
    <xf borderId="0" fillId="4" fontId="65" numFmtId="0" xfId="0" applyAlignment="1" applyFont="1">
      <alignment readingOrder="0" vertical="bottom"/>
    </xf>
    <xf borderId="0" fillId="4" fontId="65" numFmtId="0" xfId="0" applyAlignment="1" applyFont="1">
      <alignment vertical="bottom"/>
    </xf>
    <xf borderId="0" fillId="4" fontId="65" numFmtId="0" xfId="0" applyAlignment="1" applyFont="1">
      <alignment readingOrder="0" shrinkToFit="0" vertical="bottom" wrapText="0"/>
    </xf>
    <xf borderId="5" fillId="4" fontId="65" numFmtId="0" xfId="0" applyAlignment="1" applyBorder="1" applyFont="1">
      <alignment vertical="bottom"/>
    </xf>
    <xf borderId="10" fillId="0" fontId="21" numFmtId="0" xfId="0" applyAlignment="1" applyBorder="1" applyFont="1">
      <alignment horizontal="center"/>
    </xf>
    <xf borderId="0" fillId="0" fontId="21" numFmtId="0" xfId="0" applyAlignment="1" applyFont="1">
      <alignment horizontal="center" vertical="bottom"/>
    </xf>
    <xf borderId="0" fillId="0" fontId="3" numFmtId="0" xfId="0" applyAlignment="1" applyFont="1">
      <alignment horizontal="center" readingOrder="0" vertical="bottom"/>
    </xf>
    <xf borderId="0" fillId="4" fontId="20" numFmtId="0" xfId="0" applyAlignment="1" applyFont="1">
      <alignment horizontal="center" readingOrder="0" vertical="bottom"/>
    </xf>
    <xf borderId="0" fillId="4" fontId="20" numFmtId="0" xfId="0" applyAlignment="1" applyFont="1">
      <alignment readingOrder="0" shrinkToFit="0" vertical="bottom" wrapText="0"/>
    </xf>
    <xf borderId="0" fillId="0" fontId="66" numFmtId="0" xfId="0" applyAlignment="1" applyFont="1">
      <alignment horizontal="center" readingOrder="0" vertical="bottom"/>
    </xf>
    <xf borderId="0" fillId="4" fontId="31" numFmtId="0" xfId="0" applyAlignment="1" applyFont="1">
      <alignment vertical="bottom"/>
    </xf>
    <xf borderId="0" fillId="4" fontId="31" numFmtId="0" xfId="0" applyAlignment="1" applyFont="1">
      <alignment readingOrder="0" shrinkToFit="0" vertical="bottom" wrapText="0"/>
    </xf>
    <xf borderId="0" fillId="0" fontId="41" numFmtId="0" xfId="0" applyAlignment="1" applyFont="1">
      <alignment horizontal="center" readingOrder="0" vertical="bottom"/>
    </xf>
    <xf borderId="0" fillId="0" fontId="67" numFmtId="0" xfId="0" applyAlignment="1" applyFont="1">
      <alignment vertical="bottom"/>
    </xf>
    <xf borderId="0" fillId="0" fontId="67" numFmtId="0" xfId="0" applyAlignment="1" applyFont="1">
      <alignment readingOrder="0" shrinkToFit="0" vertical="bottom" wrapText="0"/>
    </xf>
    <xf borderId="0" fillId="4" fontId="68" numFmtId="0" xfId="0" applyAlignment="1" applyFont="1">
      <alignment horizontal="center" readingOrder="0" vertical="bottom"/>
    </xf>
    <xf borderId="0" fillId="0" fontId="69" numFmtId="0" xfId="0" applyAlignment="1" applyFont="1">
      <alignment vertical="bottom"/>
    </xf>
    <xf borderId="0" fillId="0" fontId="69" numFmtId="0" xfId="0" applyAlignment="1" applyFont="1">
      <alignment readingOrder="0" shrinkToFit="0" vertical="bottom" wrapText="0"/>
    </xf>
    <xf borderId="5" fillId="0" fontId="3" numFmtId="0" xfId="0" applyAlignment="1" applyBorder="1" applyFont="1">
      <alignment horizontal="center" readingOrder="0"/>
    </xf>
    <xf borderId="5" fillId="0" fontId="3" numFmtId="0" xfId="0" applyAlignment="1" applyBorder="1" applyFont="1">
      <alignment horizontal="center"/>
    </xf>
    <xf borderId="0" fillId="0" fontId="35" numFmtId="0" xfId="0" applyAlignment="1" applyFont="1">
      <alignment horizontal="center" readingOrder="0"/>
    </xf>
    <xf borderId="10" fillId="0" fontId="3" numFmtId="0" xfId="0" applyAlignment="1" applyBorder="1" applyFont="1">
      <alignment readingOrder="0" vertical="bottom"/>
    </xf>
    <xf borderId="18" fillId="0" fontId="30" numFmtId="0" xfId="0" applyAlignment="1" applyBorder="1" applyFont="1">
      <alignment readingOrder="0"/>
    </xf>
    <xf borderId="18" fillId="0" fontId="3" numFmtId="0" xfId="0" applyAlignment="1" applyBorder="1" applyFont="1">
      <alignment readingOrder="0" vertical="bottom"/>
    </xf>
    <xf borderId="18" fillId="4" fontId="31" numFmtId="0" xfId="0" applyAlignment="1" applyBorder="1" applyFont="1">
      <alignment vertical="bottom"/>
    </xf>
    <xf borderId="18" fillId="4" fontId="31" numFmtId="0" xfId="0" applyAlignment="1" applyBorder="1" applyFont="1">
      <alignment readingOrder="0" shrinkToFit="0" vertical="bottom" wrapText="0"/>
    </xf>
    <xf borderId="18" fillId="0" fontId="35" numFmtId="0" xfId="0" applyAlignment="1" applyBorder="1" applyFont="1">
      <alignment horizontal="center" readingOrder="0" vertical="bottom"/>
    </xf>
    <xf borderId="18" fillId="0" fontId="3" numFmtId="0" xfId="0" applyAlignment="1" applyBorder="1" applyFont="1">
      <alignment vertical="bottom"/>
    </xf>
    <xf borderId="19" fillId="0" fontId="3" numFmtId="0" xfId="0" applyAlignment="1" applyBorder="1" applyFont="1">
      <alignment horizontal="center"/>
    </xf>
    <xf borderId="18" fillId="0" fontId="3" numFmtId="0" xfId="0" applyAlignment="1" applyBorder="1" applyFont="1">
      <alignment horizontal="center" vertical="bottom"/>
    </xf>
    <xf borderId="18" fillId="0" fontId="3" numFmtId="0" xfId="0" applyAlignment="1" applyBorder="1" applyFont="1">
      <alignment shrinkToFit="0" vertical="bottom" wrapText="0"/>
    </xf>
    <xf borderId="19" fillId="0" fontId="3" numFmtId="0" xfId="0" applyAlignment="1" applyBorder="1" applyFont="1">
      <alignment readingOrder="0" vertical="bottom"/>
    </xf>
    <xf borderId="5" fillId="0" fontId="30" numFmtId="0" xfId="0" applyAlignment="1" applyBorder="1" applyFont="1">
      <alignment readingOrder="0"/>
    </xf>
    <xf borderId="0" fillId="4" fontId="65" numFmtId="0" xfId="0" applyAlignment="1" applyFont="1">
      <alignment readingOrder="0"/>
    </xf>
    <xf borderId="0" fillId="4" fontId="65" numFmtId="0" xfId="0" applyAlignment="1" applyFont="1">
      <alignment readingOrder="0" shrinkToFit="0" wrapText="0"/>
    </xf>
    <xf borderId="0" fillId="0" fontId="70" numFmtId="0" xfId="0" applyAlignment="1" applyFont="1">
      <alignment horizontal="center" readingOrder="0"/>
    </xf>
    <xf borderId="5" fillId="0" fontId="33" numFmtId="0" xfId="0" applyAlignment="1" applyBorder="1" applyFont="1">
      <alignment shrinkToFit="0" wrapText="0"/>
    </xf>
    <xf borderId="5" fillId="0" fontId="33" numFmtId="0" xfId="0" applyBorder="1" applyFont="1"/>
    <xf borderId="0" fillId="0" fontId="33" numFmtId="0" xfId="0" applyFont="1"/>
    <xf borderId="0" fillId="0" fontId="31" numFmtId="0" xfId="0" applyAlignment="1" applyFont="1">
      <alignment horizontal="center" readingOrder="0"/>
    </xf>
    <xf borderId="5" fillId="0" fontId="4" numFmtId="0" xfId="0" applyAlignment="1" applyBorder="1" applyFont="1">
      <alignment shrinkToFit="0" wrapText="0"/>
    </xf>
    <xf borderId="0" fillId="0" fontId="33" numFmtId="0" xfId="0" applyAlignment="1" applyFont="1">
      <alignment horizontal="center" readingOrder="0"/>
    </xf>
    <xf borderId="5" fillId="0" fontId="33" numFmtId="0" xfId="0" applyAlignment="1" applyBorder="1" applyFont="1">
      <alignment readingOrder="0"/>
    </xf>
    <xf borderId="0" fillId="0" fontId="40" numFmtId="0" xfId="0" applyAlignment="1" applyFont="1">
      <alignment horizontal="center" readingOrder="0"/>
    </xf>
    <xf borderId="0" fillId="4" fontId="35" numFmtId="0" xfId="0" applyAlignment="1" applyFont="1">
      <alignment horizontal="center" readingOrder="0"/>
    </xf>
    <xf borderId="10" fillId="0" fontId="3" numFmtId="0" xfId="0" applyAlignment="1" applyBorder="1" applyFont="1">
      <alignment horizontal="center" readingOrder="0"/>
    </xf>
    <xf borderId="0" fillId="4" fontId="35" numFmtId="0" xfId="0" applyAlignment="1" applyFont="1">
      <alignment readingOrder="0"/>
    </xf>
    <xf borderId="0" fillId="4" fontId="70" numFmtId="0" xfId="0" applyAlignment="1" applyFont="1">
      <alignment horizontal="center" readingOrder="0"/>
    </xf>
    <xf borderId="11" fillId="0" fontId="33" numFmtId="0" xfId="0" applyBorder="1" applyFont="1"/>
    <xf borderId="11" fillId="0" fontId="15" numFmtId="0" xfId="0" applyAlignment="1" applyBorder="1" applyFont="1">
      <alignment horizontal="center" readingOrder="0" vertical="bottom"/>
    </xf>
    <xf borderId="0" fillId="4" fontId="21" numFmtId="0" xfId="0" applyAlignment="1" applyFont="1">
      <alignment horizontal="left" readingOrder="0"/>
    </xf>
    <xf borderId="11" fillId="0" fontId="33" numFmtId="0" xfId="0" applyAlignment="1" applyBorder="1" applyFont="1">
      <alignment readingOrder="0"/>
    </xf>
    <xf borderId="20" fillId="0" fontId="4" numFmtId="0" xfId="0" applyAlignment="1" applyBorder="1" applyFont="1">
      <alignment readingOrder="0"/>
    </xf>
    <xf quotePrefix="1" borderId="21" fillId="0" fontId="3" numFmtId="0" xfId="0" applyAlignment="1" applyBorder="1" applyFont="1">
      <alignment readingOrder="0" vertical="bottom"/>
    </xf>
    <xf borderId="21" fillId="0" fontId="3" numFmtId="0" xfId="0" applyAlignment="1" applyBorder="1" applyFont="1">
      <alignment vertical="bottom"/>
    </xf>
    <xf borderId="21" fillId="0" fontId="3" numFmtId="0" xfId="0" applyAlignment="1" applyBorder="1" applyFont="1">
      <alignment readingOrder="0" vertical="bottom"/>
    </xf>
    <xf borderId="21" fillId="0" fontId="3" numFmtId="0" xfId="0" applyAlignment="1" applyBorder="1" applyFont="1">
      <alignment readingOrder="0" shrinkToFit="0" vertical="bottom" wrapText="0"/>
    </xf>
    <xf borderId="21" fillId="0" fontId="3" numFmtId="0" xfId="0" applyAlignment="1" applyBorder="1" applyFont="1">
      <alignment horizontal="center" readingOrder="0" vertical="bottom"/>
    </xf>
    <xf borderId="21" fillId="0" fontId="4" numFmtId="0" xfId="0" applyBorder="1" applyFont="1"/>
    <xf borderId="21" fillId="0" fontId="4" numFmtId="0" xfId="0" applyAlignment="1" applyBorder="1" applyFont="1">
      <alignment shrinkToFit="0" wrapText="0"/>
    </xf>
    <xf borderId="21" fillId="0" fontId="4" numFmtId="165" xfId="0" applyAlignment="1" applyBorder="1" applyFont="1" applyNumberFormat="1">
      <alignment readingOrder="0"/>
    </xf>
    <xf borderId="21" fillId="0" fontId="4" numFmtId="0" xfId="0" applyAlignment="1" applyBorder="1" applyFont="1">
      <alignment readingOrder="0"/>
    </xf>
    <xf borderId="21" fillId="0" fontId="33" numFmtId="0" xfId="0" applyBorder="1" applyFont="1"/>
    <xf borderId="0" fillId="4" fontId="71" numFmtId="0" xfId="0" applyAlignment="1" applyFont="1">
      <alignment readingOrder="0"/>
    </xf>
    <xf borderId="0" fillId="4" fontId="33" numFmtId="0" xfId="0" applyAlignment="1" applyFont="1">
      <alignment readingOrder="0"/>
    </xf>
    <xf borderId="0" fillId="0" fontId="67" numFmtId="0" xfId="0" applyAlignment="1" applyFont="1">
      <alignment readingOrder="0" vertical="bottom"/>
    </xf>
    <xf borderId="0" fillId="3" fontId="4" numFmtId="0" xfId="0" applyAlignment="1" applyFont="1">
      <alignment readingOrder="0"/>
    </xf>
    <xf borderId="0" fillId="2" fontId="72" numFmtId="0" xfId="0" applyAlignment="1" applyFont="1">
      <alignment vertical="bottom"/>
    </xf>
    <xf borderId="0" fillId="2" fontId="72" numFmtId="0" xfId="0" applyAlignment="1" applyFont="1">
      <alignment readingOrder="0" vertical="bottom"/>
    </xf>
    <xf borderId="0" fillId="2" fontId="72" numFmtId="0" xfId="0" applyAlignment="1" applyFont="1">
      <alignment shrinkToFit="0" vertical="bottom" wrapText="1"/>
    </xf>
    <xf borderId="0" fillId="2" fontId="72" numFmtId="0" xfId="0" applyAlignment="1" applyFont="1">
      <alignment shrinkToFit="0" vertical="bottom" wrapText="0"/>
    </xf>
    <xf borderId="0" fillId="0" fontId="3" numFmtId="166" xfId="0" applyAlignment="1" applyFont="1" applyNumberFormat="1">
      <alignment vertical="bottom"/>
    </xf>
    <xf borderId="0" fillId="0" fontId="3" numFmtId="167" xfId="0" applyAlignment="1" applyFont="1" applyNumberFormat="1">
      <alignment readingOrder="0" vertical="bottom"/>
    </xf>
    <xf borderId="0" fillId="0" fontId="3" numFmtId="168" xfId="0" applyAlignment="1" applyFont="1" applyNumberFormat="1">
      <alignment readingOrder="0" vertical="bottom"/>
    </xf>
    <xf borderId="0" fillId="0" fontId="73" numFmtId="0" xfId="0" applyAlignment="1" applyFont="1">
      <alignment shrinkToFit="0" vertical="bottom" wrapText="0"/>
    </xf>
    <xf borderId="0" fillId="0" fontId="3" numFmtId="169" xfId="0" applyAlignment="1" applyFont="1" applyNumberFormat="1">
      <alignment readingOrder="0" vertical="bottom"/>
    </xf>
    <xf borderId="0" fillId="0" fontId="3" numFmtId="170" xfId="0" applyAlignment="1" applyFont="1" applyNumberFormat="1">
      <alignment readingOrder="0" vertical="bottom"/>
    </xf>
    <xf borderId="0" fillId="0" fontId="3" numFmtId="171" xfId="0" applyAlignment="1" applyFont="1" applyNumberFormat="1">
      <alignment readingOrder="0" vertical="bottom"/>
    </xf>
    <xf borderId="0" fillId="0" fontId="3" numFmtId="166" xfId="0" applyAlignment="1" applyFont="1" applyNumberFormat="1">
      <alignment readingOrder="0" vertical="bottom"/>
    </xf>
    <xf borderId="0" fillId="0" fontId="3" numFmtId="165" xfId="0" applyAlignment="1" applyFont="1" applyNumberFormat="1">
      <alignment readingOrder="0" vertical="bottom"/>
    </xf>
    <xf borderId="0" fillId="0" fontId="74" numFmtId="0" xfId="0" applyAlignment="1" applyFont="1">
      <alignment readingOrder="0" vertical="bottom"/>
    </xf>
    <xf borderId="0" fillId="0" fontId="75" numFmtId="0" xfId="0" applyAlignment="1" applyFont="1">
      <alignment readingOrder="0" vertical="bottom"/>
    </xf>
    <xf borderId="0" fillId="0" fontId="4" numFmtId="166" xfId="0" applyAlignment="1" applyFont="1" applyNumberFormat="1">
      <alignment readingOrder="0"/>
    </xf>
    <xf borderId="0" fillId="0" fontId="40" numFmtId="166" xfId="0" applyAlignment="1" applyFont="1" applyNumberFormat="1">
      <alignment readingOrder="0" shrinkToFit="0" wrapText="0"/>
    </xf>
    <xf borderId="0" fillId="4" fontId="76" numFmtId="0" xfId="0" applyAlignment="1" applyFont="1">
      <alignment readingOrder="0" shrinkToFit="0" wrapText="0"/>
    </xf>
    <xf borderId="0" fillId="0" fontId="40" numFmtId="0" xfId="0" applyAlignment="1" applyFont="1">
      <alignment readingOrder="0" shrinkToFit="0" wrapText="0"/>
    </xf>
    <xf borderId="0" fillId="0" fontId="40" numFmtId="0" xfId="0" applyAlignment="1" applyFont="1">
      <alignment shrinkToFit="0" wrapText="0"/>
    </xf>
    <xf borderId="0" fillId="0" fontId="40" numFmtId="165" xfId="0" applyAlignment="1" applyFont="1" applyNumberFormat="1">
      <alignment readingOrder="0" shrinkToFit="0" wrapText="0"/>
    </xf>
    <xf borderId="0" fillId="0" fontId="77" numFmtId="0" xfId="0" applyAlignment="1" applyFont="1">
      <alignment readingOrder="0" shrinkToFit="0" wrapText="0"/>
    </xf>
    <xf quotePrefix="1" borderId="0" fillId="0" fontId="40" numFmtId="0" xfId="0" applyAlignment="1" applyFont="1">
      <alignment readingOrder="0" shrinkToFit="0" wrapText="0"/>
    </xf>
    <xf borderId="0" fillId="0" fontId="4" numFmtId="0" xfId="0" applyFont="1"/>
    <xf borderId="0" fillId="0" fontId="4"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readingOrder="0"/>
    </xf>
    <xf borderId="0" fillId="0" fontId="78" numFmtId="0" xfId="0" applyAlignment="1" applyFont="1">
      <alignment readingOrder="0"/>
    </xf>
    <xf borderId="0" fillId="0" fontId="79" numFmtId="0" xfId="0" applyAlignment="1" applyFont="1">
      <alignment readingOrder="0" shrinkToFit="0" wrapText="0"/>
    </xf>
    <xf borderId="0" fillId="0" fontId="80" numFmtId="0" xfId="0" applyAlignment="1" applyFont="1">
      <alignment readingOrder="0"/>
    </xf>
    <xf borderId="0" fillId="0" fontId="4" numFmtId="166" xfId="0" applyAlignment="1" applyFont="1" applyNumberFormat="1">
      <alignment readingOrder="0" shrinkToFit="0" wrapText="1"/>
    </xf>
    <xf borderId="0" fillId="0" fontId="4" numFmtId="14" xfId="0" applyAlignment="1" applyFont="1" applyNumberFormat="1">
      <alignment readingOrder="0" shrinkToFit="0" wrapText="1"/>
    </xf>
    <xf borderId="0" fillId="0" fontId="81" numFmtId="0" xfId="0" applyAlignment="1" applyFont="1">
      <alignment readingOrder="0" shrinkToFit="0" wrapText="1"/>
    </xf>
    <xf borderId="0" fillId="11" fontId="82" numFmtId="0" xfId="0" applyFont="1"/>
    <xf borderId="0" fillId="2" fontId="83" numFmtId="0" xfId="0" applyAlignment="1" applyFont="1">
      <alignment readingOrder="0"/>
    </xf>
    <xf borderId="0" fillId="2" fontId="84" numFmtId="0" xfId="0" applyAlignment="1" applyFont="1">
      <alignment readingOrder="0"/>
    </xf>
    <xf borderId="0" fillId="2" fontId="84" numFmtId="0" xfId="0" applyAlignment="1" applyFont="1">
      <alignment horizontal="center" readingOrder="0"/>
    </xf>
    <xf borderId="11" fillId="2" fontId="84" numFmtId="0" xfId="0" applyAlignment="1" applyBorder="1" applyFont="1">
      <alignment readingOrder="0"/>
    </xf>
    <xf borderId="5" fillId="2" fontId="84" numFmtId="0" xfId="0" applyAlignment="1" applyBorder="1" applyFont="1">
      <alignment readingOrder="0"/>
    </xf>
    <xf borderId="0" fillId="0" fontId="82" numFmtId="0" xfId="0" applyAlignment="1" applyFont="1">
      <alignment readingOrder="0"/>
    </xf>
    <xf borderId="0" fillId="0" fontId="82" numFmtId="0" xfId="0" applyAlignment="1" applyFont="1">
      <alignment horizontal="center" readingOrder="0"/>
    </xf>
    <xf borderId="11" fillId="0" fontId="82" numFmtId="0" xfId="0" applyAlignment="1" applyBorder="1" applyFont="1">
      <alignment readingOrder="0"/>
    </xf>
    <xf borderId="5" fillId="0" fontId="82" numFmtId="0" xfId="0" applyAlignment="1" applyBorder="1" applyFont="1">
      <alignment readingOrder="0"/>
    </xf>
    <xf borderId="0" fillId="0" fontId="82" numFmtId="0" xfId="0" applyAlignment="1" applyFont="1">
      <alignment readingOrder="0" shrinkToFit="0" wrapText="1"/>
    </xf>
    <xf borderId="0" fillId="0" fontId="82" numFmtId="0" xfId="0" applyFont="1"/>
    <xf borderId="0" fillId="0" fontId="82" numFmtId="172" xfId="0" applyAlignment="1" applyFont="1" applyNumberFormat="1">
      <alignment readingOrder="0"/>
    </xf>
    <xf borderId="0" fillId="0" fontId="82" numFmtId="0" xfId="0" applyAlignment="1" applyFont="1">
      <alignment horizontal="center"/>
    </xf>
    <xf borderId="0" fillId="0" fontId="85" numFmtId="0" xfId="0" applyAlignment="1" applyFont="1">
      <alignment horizontal="center" readingOrder="0"/>
    </xf>
    <xf borderId="0" fillId="4" fontId="86" numFmtId="0" xfId="0" applyAlignment="1" applyFont="1">
      <alignment readingOrder="0"/>
    </xf>
    <xf borderId="0" fillId="4" fontId="87" numFmtId="0" xfId="0" applyAlignment="1" applyFont="1">
      <alignment readingOrder="0"/>
    </xf>
    <xf borderId="0" fillId="0" fontId="85" numFmtId="0" xfId="0" applyAlignment="1" applyFont="1">
      <alignment readingOrder="0"/>
    </xf>
    <xf borderId="0" fillId="4" fontId="88" numFmtId="0" xfId="0" applyAlignment="1" applyFont="1">
      <alignment readingOrder="0"/>
    </xf>
    <xf borderId="0" fillId="0" fontId="89" numFmtId="0" xfId="0" applyAlignment="1" applyFont="1">
      <alignment readingOrder="0"/>
    </xf>
    <xf borderId="0" fillId="4" fontId="90" numFmtId="0" xfId="0" applyAlignment="1" applyFont="1">
      <alignment horizontal="left" readingOrder="0" shrinkToFit="0" vertical="top" wrapText="0"/>
    </xf>
    <xf borderId="21" fillId="0" fontId="82" numFmtId="0" xfId="0" applyAlignment="1" applyBorder="1" applyFont="1">
      <alignment readingOrder="0"/>
    </xf>
    <xf borderId="21" fillId="0" fontId="82" numFmtId="0" xfId="0" applyAlignment="1" applyBorder="1" applyFont="1">
      <alignment horizontal="center" readingOrder="0"/>
    </xf>
    <xf borderId="22" fillId="0" fontId="82" numFmtId="0" xfId="0" applyAlignment="1" applyBorder="1" applyFont="1">
      <alignment readingOrder="0"/>
    </xf>
    <xf borderId="20" fillId="0" fontId="82" numFmtId="0" xfId="0" applyAlignment="1" applyBorder="1" applyFont="1">
      <alignment readingOrder="0"/>
    </xf>
    <xf borderId="21" fillId="0" fontId="82" numFmtId="0" xfId="0" applyBorder="1" applyFont="1"/>
    <xf borderId="0" fillId="5" fontId="1" numFmtId="0" xfId="0" applyAlignment="1" applyFont="1">
      <alignment horizontal="center" vertical="bottom"/>
    </xf>
    <xf borderId="5" fillId="2" fontId="1" numFmtId="0" xfId="0" applyAlignment="1" applyBorder="1" applyFont="1">
      <alignment readingOrder="0" vertical="bottom"/>
    </xf>
    <xf borderId="0" fillId="2" fontId="1" numFmtId="0" xfId="0" applyAlignment="1" applyFont="1">
      <alignment readingOrder="0"/>
    </xf>
    <xf borderId="5" fillId="13" fontId="4" numFmtId="0" xfId="0" applyAlignment="1" applyBorder="1" applyFill="1" applyFont="1">
      <alignment horizontal="center" readingOrder="0"/>
    </xf>
    <xf borderId="0" fillId="13" fontId="4" numFmtId="0" xfId="0" applyAlignment="1" applyFont="1">
      <alignment readingOrder="0"/>
    </xf>
    <xf borderId="11" fillId="13" fontId="91" numFmtId="0" xfId="0" applyAlignment="1" applyBorder="1" applyFont="1">
      <alignment horizontal="center" readingOrder="0"/>
    </xf>
    <xf borderId="0" fillId="13" fontId="35" numFmtId="0" xfId="0" applyAlignment="1" applyFont="1">
      <alignment readingOrder="0"/>
    </xf>
    <xf borderId="10" fillId="13" fontId="4" numFmtId="0" xfId="0" applyAlignment="1" applyBorder="1" applyFont="1">
      <alignment readingOrder="0"/>
    </xf>
    <xf borderId="0" fillId="13" fontId="92" numFmtId="0" xfId="0" applyAlignment="1" applyFont="1">
      <alignment horizontal="left" readingOrder="0"/>
    </xf>
    <xf borderId="11" fillId="13" fontId="4" numFmtId="0" xfId="0" applyAlignment="1" applyBorder="1" applyFont="1">
      <alignment readingOrder="0"/>
    </xf>
    <xf borderId="0" fillId="13" fontId="4" numFmtId="0" xfId="0" applyFont="1"/>
    <xf borderId="11" fillId="4" fontId="35" numFmtId="0" xfId="0" applyAlignment="1" applyBorder="1" applyFont="1">
      <alignment horizontal="center" readingOrder="0"/>
    </xf>
    <xf borderId="0" fillId="0" fontId="91" numFmtId="0" xfId="0" applyAlignment="1" applyFont="1">
      <alignment readingOrder="0"/>
    </xf>
    <xf borderId="0" fillId="13" fontId="91" numFmtId="0" xfId="0" applyAlignment="1" applyFont="1">
      <alignment readingOrder="0"/>
    </xf>
    <xf borderId="0" fillId="13" fontId="3" numFmtId="0" xfId="0" applyAlignment="1" applyFont="1">
      <alignment readingOrder="0"/>
    </xf>
    <xf borderId="11" fillId="0" fontId="91" numFmtId="0" xfId="0" applyAlignment="1" applyBorder="1" applyFont="1">
      <alignment horizontal="center" readingOrder="0"/>
    </xf>
    <xf borderId="0" fillId="13" fontId="31" numFmtId="0" xfId="0" applyAlignment="1" applyFont="1">
      <alignment readingOrder="0"/>
    </xf>
    <xf borderId="11" fillId="13" fontId="31" numFmtId="0" xfId="0" applyAlignment="1" applyBorder="1" applyFont="1">
      <alignment readingOrder="0"/>
    </xf>
    <xf borderId="10" fillId="13" fontId="3" numFmtId="0" xfId="0" applyAlignment="1" applyBorder="1" applyFont="1">
      <alignment readingOrder="0" vertical="bottom"/>
    </xf>
    <xf borderId="0" fillId="13" fontId="3" numFmtId="0" xfId="0" applyAlignment="1" applyFont="1">
      <alignment readingOrder="0" vertical="bottom"/>
    </xf>
    <xf borderId="11" fillId="4" fontId="31" numFmtId="0" xfId="0" applyAlignment="1" applyBorder="1" applyFont="1">
      <alignment readingOrder="0"/>
    </xf>
    <xf borderId="0" fillId="4" fontId="93" numFmtId="0" xfId="0" applyAlignment="1" applyFont="1">
      <alignment horizontal="left" readingOrder="0"/>
    </xf>
    <xf borderId="11" fillId="0" fontId="3" numFmtId="0" xfId="0" applyAlignment="1" applyBorder="1" applyFont="1">
      <alignment horizontal="center" vertical="bottom"/>
    </xf>
    <xf borderId="0" fillId="0" fontId="15" numFmtId="0" xfId="0" applyAlignment="1" applyFont="1">
      <alignment vertical="bottom"/>
    </xf>
    <xf borderId="5" fillId="0" fontId="15" numFmtId="0" xfId="0" applyAlignment="1" applyBorder="1" applyFont="1">
      <alignment vertical="bottom"/>
    </xf>
    <xf borderId="11" fillId="0" fontId="15" numFmtId="0" xfId="0" applyAlignment="1" applyBorder="1" applyFont="1">
      <alignment horizontal="center" vertical="bottom"/>
    </xf>
    <xf borderId="10" fillId="0" fontId="15" numFmtId="0" xfId="0" applyAlignment="1" applyBorder="1" applyFont="1">
      <alignment readingOrder="0" vertical="bottom"/>
    </xf>
    <xf borderId="0" fillId="13" fontId="94" numFmtId="0" xfId="0" applyAlignment="1" applyFont="1">
      <alignment readingOrder="0"/>
    </xf>
    <xf borderId="11" fillId="13" fontId="4" numFmtId="0" xfId="0" applyBorder="1" applyFont="1"/>
    <xf borderId="0" fillId="2" fontId="1" numFmtId="0" xfId="0" applyAlignment="1" applyFont="1">
      <alignment horizontal="center" vertical="bottom"/>
    </xf>
    <xf borderId="0" fillId="4" fontId="15" numFmtId="0" xfId="0" applyAlignment="1" applyFont="1">
      <alignment horizontal="left" readingOrder="0"/>
    </xf>
    <xf borderId="11" fillId="4" fontId="42" numFmtId="0" xfId="0" applyAlignment="1" applyBorder="1" applyFont="1">
      <alignment horizontal="center" readingOrder="0"/>
    </xf>
    <xf borderId="0" fillId="0" fontId="86" numFmtId="0" xfId="0" applyAlignment="1" applyFont="1">
      <alignment vertical="bottom"/>
    </xf>
    <xf borderId="0" fillId="4" fontId="95" numFmtId="0" xfId="0" applyAlignment="1" applyFont="1">
      <alignment readingOrder="0"/>
    </xf>
    <xf borderId="0" fillId="4" fontId="4" numFmtId="0" xfId="0" applyFont="1"/>
    <xf borderId="11" fillId="4" fontId="4" numFmtId="0" xfId="0" applyBorder="1" applyFont="1"/>
    <xf borderId="0" fillId="4" fontId="96" numFmtId="0" xfId="0" applyAlignment="1" applyFont="1">
      <alignment horizontal="left" readingOrder="0"/>
    </xf>
    <xf borderId="0" fillId="4" fontId="97" numFmtId="0" xfId="0" applyAlignment="1" applyFont="1">
      <alignment readingOrder="0"/>
    </xf>
    <xf borderId="11" fillId="0" fontId="3" numFmtId="0" xfId="0" applyAlignment="1" applyBorder="1" applyFont="1">
      <alignment horizontal="center" vertical="bottom"/>
    </xf>
    <xf borderId="10" fillId="0" fontId="85" numFmtId="0" xfId="0" applyAlignment="1" applyBorder="1" applyFont="1">
      <alignment vertical="bottom"/>
    </xf>
    <xf borderId="0" fillId="0" fontId="4" numFmtId="0" xfId="0" applyAlignment="1" applyFont="1">
      <alignment readingOrder="0"/>
    </xf>
    <xf borderId="5" fillId="4" fontId="15" numFmtId="0" xfId="0" applyAlignment="1" applyBorder="1" applyFont="1">
      <alignment horizontal="left" readingOrder="0"/>
    </xf>
    <xf borderId="0" fillId="4" fontId="98" numFmtId="0" xfId="0" applyAlignment="1" applyFont="1">
      <alignment readingOrder="0"/>
    </xf>
    <xf borderId="0" fillId="14" fontId="4" numFmtId="0" xfId="0" applyAlignment="1" applyFill="1" applyFont="1">
      <alignment readingOrder="0"/>
    </xf>
    <xf borderId="11" fillId="14" fontId="31" numFmtId="0" xfId="0" applyAlignment="1" applyBorder="1" applyFont="1">
      <alignment readingOrder="0"/>
    </xf>
    <xf borderId="0" fillId="4" fontId="99" numFmtId="0" xfId="0" applyAlignment="1" applyFont="1">
      <alignment readingOrder="0"/>
    </xf>
    <xf borderId="10" fillId="3" fontId="4" numFmtId="0" xfId="0" applyAlignment="1" applyBorder="1" applyFont="1">
      <alignment readingOrder="0" shrinkToFit="0" wrapText="1"/>
    </xf>
    <xf borderId="0" fillId="4" fontId="100" numFmtId="0" xfId="0" applyAlignment="1" applyFont="1">
      <alignment readingOrder="0" shrinkToFit="0" wrapText="1"/>
    </xf>
    <xf borderId="0" fillId="13" fontId="100" numFmtId="0" xfId="0" applyAlignment="1" applyFont="1">
      <alignment readingOrder="0" shrinkToFit="0" wrapText="1"/>
    </xf>
    <xf borderId="0" fillId="4" fontId="24" numFmtId="0" xfId="0" applyAlignment="1" applyFont="1">
      <alignment readingOrder="0"/>
    </xf>
    <xf borderId="16" fillId="15" fontId="101" numFmtId="0" xfId="0" applyAlignment="1" applyBorder="1" applyFill="1" applyFont="1">
      <alignment horizontal="center" readingOrder="0"/>
    </xf>
    <xf borderId="14" fillId="0" fontId="2" numFmtId="0" xfId="0" applyBorder="1" applyFont="1"/>
    <xf borderId="13" fillId="0" fontId="2" numFmtId="0" xfId="0" applyBorder="1" applyFont="1"/>
    <xf borderId="16" fillId="16" fontId="101" numFmtId="0" xfId="0" applyAlignment="1" applyBorder="1" applyFill="1" applyFont="1">
      <alignment horizontal="center" readingOrder="0" vertical="bottom"/>
    </xf>
    <xf borderId="15" fillId="2" fontId="84" numFmtId="0" xfId="0" applyAlignment="1" applyBorder="1" applyFont="1">
      <alignment horizontal="center" vertical="bottom"/>
    </xf>
    <xf borderId="23" fillId="5" fontId="84" numFmtId="0" xfId="0" applyAlignment="1" applyBorder="1" applyFont="1">
      <alignment horizontal="center" vertical="bottom"/>
    </xf>
    <xf borderId="24" fillId="0" fontId="2" numFmtId="0" xfId="0" applyBorder="1" applyFont="1"/>
    <xf borderId="11" fillId="2" fontId="84" numFmtId="0" xfId="0" applyAlignment="1" applyBorder="1" applyFont="1">
      <alignment horizontal="center" vertical="bottom"/>
    </xf>
    <xf borderId="0" fillId="5" fontId="84" numFmtId="0" xfId="0" applyAlignment="1" applyFont="1">
      <alignment horizontal="center" vertical="bottom"/>
    </xf>
    <xf borderId="5" fillId="0" fontId="2" numFmtId="0" xfId="0" applyBorder="1" applyFont="1"/>
    <xf borderId="17" fillId="0" fontId="2" numFmtId="0" xfId="0" applyBorder="1" applyFont="1"/>
    <xf borderId="3" fillId="2" fontId="84" numFmtId="0" xfId="0" applyAlignment="1" applyBorder="1" applyFont="1">
      <alignment vertical="bottom"/>
    </xf>
    <xf borderId="4" fillId="2" fontId="84" numFmtId="0" xfId="0" applyAlignment="1" applyBorder="1" applyFont="1">
      <alignment vertical="bottom"/>
    </xf>
    <xf borderId="5" fillId="2" fontId="84" numFmtId="0" xfId="0" applyAlignment="1" applyBorder="1" applyFont="1">
      <alignment readingOrder="0" vertical="bottom"/>
    </xf>
    <xf borderId="11" fillId="0" fontId="2" numFmtId="0" xfId="0" applyBorder="1" applyFont="1"/>
    <xf borderId="0" fillId="2" fontId="84" numFmtId="0" xfId="0" applyAlignment="1" applyFont="1">
      <alignment vertical="bottom"/>
    </xf>
    <xf borderId="15" fillId="0" fontId="4" numFmtId="0" xfId="0" applyAlignment="1" applyBorder="1" applyFont="1">
      <alignment readingOrder="0"/>
    </xf>
    <xf borderId="0" fillId="4" fontId="102" numFmtId="0" xfId="0" applyAlignment="1" applyFont="1">
      <alignment vertical="bottom"/>
    </xf>
    <xf borderId="10" fillId="0" fontId="4" numFmtId="0" xfId="0" applyAlignment="1" applyBorder="1" applyFont="1">
      <alignment readingOrder="0" shrinkToFit="0" wrapText="1"/>
    </xf>
    <xf borderId="0" fillId="17" fontId="3" numFmtId="0" xfId="0" applyAlignment="1" applyFill="1" applyFont="1">
      <alignment vertical="bottom"/>
    </xf>
    <xf borderId="0" fillId="14" fontId="3" numFmtId="0" xfId="0" applyAlignment="1" applyFont="1">
      <alignment vertical="bottom"/>
    </xf>
    <xf borderId="2" fillId="0" fontId="82" numFmtId="0" xfId="0" applyAlignment="1" applyBorder="1" applyFont="1">
      <alignment readingOrder="0"/>
    </xf>
    <xf borderId="3" fillId="0" fontId="3" numFmtId="0" xfId="0" applyAlignment="1" applyBorder="1" applyFont="1">
      <alignment horizontal="center" vertical="bottom"/>
    </xf>
    <xf borderId="17" fillId="0" fontId="4" numFmtId="0" xfId="0" applyAlignment="1" applyBorder="1" applyFont="1">
      <alignment readingOrder="0"/>
    </xf>
    <xf borderId="4" fillId="0" fontId="4" numFmtId="0" xfId="0" applyAlignment="1" applyBorder="1" applyFont="1">
      <alignment readingOrder="0"/>
    </xf>
    <xf borderId="0" fillId="0" fontId="85" numFmtId="0" xfId="0" applyFont="1"/>
    <xf borderId="23" fillId="18" fontId="101" numFmtId="0" xfId="0" applyAlignment="1" applyBorder="1" applyFill="1" applyFont="1">
      <alignment horizontal="center" readingOrder="0" vertical="bottom"/>
    </xf>
    <xf borderId="0" fillId="4" fontId="103" numFmtId="0" xfId="0" applyAlignment="1" applyFont="1">
      <alignment vertical="bottom"/>
    </xf>
    <xf borderId="3" fillId="0" fontId="3" numFmtId="0" xfId="0" applyAlignment="1" applyBorder="1" applyFont="1">
      <alignment vertical="bottom"/>
    </xf>
    <xf borderId="3" fillId="11" fontId="45" numFmtId="0" xfId="0" applyAlignment="1" applyBorder="1" applyFont="1">
      <alignment horizontal="center" readingOrder="0" vertical="bottom"/>
    </xf>
    <xf borderId="3" fillId="11" fontId="3" numFmtId="0" xfId="0" applyAlignment="1" applyBorder="1" applyFont="1">
      <alignment vertical="bottom"/>
    </xf>
    <xf borderId="0" fillId="11" fontId="3" numFmtId="0" xfId="0" applyAlignment="1" applyFont="1">
      <alignment vertical="bottom"/>
    </xf>
    <xf borderId="11" fillId="0" fontId="21" numFmtId="0" xfId="0" applyAlignment="1" applyBorder="1" applyFont="1">
      <alignment vertical="bottom"/>
    </xf>
    <xf borderId="5" fillId="0" fontId="21" numFmtId="0" xfId="0" applyAlignment="1" applyBorder="1" applyFont="1">
      <alignment horizontal="center" readingOrder="0"/>
    </xf>
    <xf borderId="5" fillId="0" fontId="21" numFmtId="0" xfId="0" applyAlignment="1" applyBorder="1" applyFont="1">
      <alignment horizontal="center"/>
    </xf>
    <xf borderId="0" fillId="0" fontId="21" numFmtId="0" xfId="0" applyAlignment="1" applyFont="1">
      <alignment horizontal="center"/>
    </xf>
    <xf borderId="5" fillId="0" fontId="33" numFmtId="0" xfId="0" applyAlignment="1" applyBorder="1" applyFont="1">
      <alignment horizontal="center" readingOrder="0"/>
    </xf>
    <xf borderId="10" fillId="0" fontId="104" numFmtId="0" xfId="0" applyAlignment="1" applyBorder="1" applyFont="1">
      <alignment readingOrder="0"/>
    </xf>
    <xf borderId="0" fillId="0" fontId="70" numFmtId="0" xfId="0" applyAlignment="1" applyFont="1">
      <alignment horizontal="center" readingOrder="0"/>
    </xf>
    <xf borderId="0" fillId="0" fontId="70" numFmtId="0" xfId="0" applyAlignment="1" applyFont="1">
      <alignment readingOrder="0"/>
    </xf>
    <xf borderId="10" fillId="0" fontId="33" numFmtId="0" xfId="0" applyAlignment="1" applyBorder="1" applyFont="1">
      <alignment readingOrder="0"/>
    </xf>
    <xf borderId="0" fillId="0" fontId="91" numFmtId="0" xfId="0" applyAlignment="1" applyFont="1">
      <alignment horizontal="center" readingOrder="0"/>
    </xf>
    <xf borderId="0" fillId="4" fontId="35" numFmtId="0" xfId="0" applyAlignment="1" applyFont="1">
      <alignment readingOrder="0"/>
    </xf>
    <xf borderId="5" fillId="14" fontId="4" numFmtId="0" xfId="0" applyAlignment="1" applyBorder="1" applyFont="1">
      <alignment horizontal="center" readingOrder="0"/>
    </xf>
    <xf borderId="10" fillId="14" fontId="4" numFmtId="0" xfId="0" applyBorder="1" applyFont="1"/>
    <xf borderId="0" fillId="14" fontId="91" numFmtId="0" xfId="0" applyAlignment="1" applyFont="1">
      <alignment horizontal="center" readingOrder="0"/>
    </xf>
    <xf borderId="0" fillId="14" fontId="91" numFmtId="0" xfId="0" applyAlignment="1" applyFont="1">
      <alignment readingOrder="0"/>
    </xf>
    <xf borderId="0" fillId="14" fontId="4" numFmtId="0" xfId="0" applyFont="1"/>
    <xf borderId="11" fillId="14" fontId="4" numFmtId="0" xfId="0" applyAlignment="1" applyBorder="1" applyFont="1">
      <alignment readingOrder="0"/>
    </xf>
    <xf borderId="10" fillId="14" fontId="4" numFmtId="0" xfId="0" applyAlignment="1" applyBorder="1" applyFont="1">
      <alignment readingOrder="0"/>
    </xf>
    <xf borderId="5" fillId="14" fontId="3" numFmtId="0" xfId="0" applyAlignment="1" applyBorder="1" applyFont="1">
      <alignment horizontal="center" readingOrder="0"/>
    </xf>
    <xf borderId="10" fillId="14" fontId="3" numFmtId="0" xfId="0" applyAlignment="1" applyBorder="1" applyFont="1">
      <alignment horizontal="center"/>
    </xf>
    <xf borderId="10" fillId="0" fontId="33" numFmtId="0" xfId="0" applyBorder="1" applyFont="1"/>
    <xf borderId="0" fillId="4" fontId="70" numFmtId="0" xfId="0" applyAlignment="1" applyFont="1">
      <alignment readingOrder="0"/>
    </xf>
    <xf borderId="11" fillId="4" fontId="65" numFmtId="0" xfId="0" applyAlignment="1" applyBorder="1" applyFont="1">
      <alignment readingOrder="0"/>
    </xf>
    <xf borderId="5" fillId="19" fontId="4" numFmtId="0" xfId="0" applyAlignment="1" applyBorder="1" applyFill="1" applyFont="1">
      <alignment horizontal="center" readingOrder="0"/>
    </xf>
    <xf borderId="0" fillId="19" fontId="4" numFmtId="0" xfId="0" applyAlignment="1" applyFont="1">
      <alignment readingOrder="0"/>
    </xf>
    <xf borderId="10" fillId="19" fontId="4" numFmtId="0" xfId="0" applyBorder="1" applyFont="1"/>
    <xf borderId="0" fillId="19" fontId="91" numFmtId="0" xfId="0" applyAlignment="1" applyFont="1">
      <alignment horizontal="center" readingOrder="0"/>
    </xf>
    <xf borderId="0" fillId="19" fontId="91" numFmtId="0" xfId="0" applyAlignment="1" applyFont="1">
      <alignment readingOrder="0"/>
    </xf>
    <xf borderId="0" fillId="19" fontId="4" numFmtId="0" xfId="0" applyFont="1"/>
    <xf borderId="11" fillId="19" fontId="4" numFmtId="0" xfId="0" applyAlignment="1" applyBorder="1" applyFont="1">
      <alignment readingOrder="0"/>
    </xf>
    <xf borderId="10" fillId="19" fontId="4" numFmtId="0" xfId="0" applyAlignment="1" applyBorder="1" applyFont="1">
      <alignment readingOrder="0"/>
    </xf>
    <xf borderId="5" fillId="19" fontId="3" numFmtId="0" xfId="0" applyAlignment="1" applyBorder="1" applyFont="1">
      <alignment horizontal="center" readingOrder="0"/>
    </xf>
    <xf borderId="10" fillId="19" fontId="3" numFmtId="0" xfId="0" applyAlignment="1" applyBorder="1" applyFont="1">
      <alignment horizontal="center"/>
    </xf>
    <xf borderId="0" fillId="14" fontId="31" numFmtId="0" xfId="0" applyAlignment="1" applyFont="1">
      <alignment readingOrder="0"/>
    </xf>
    <xf borderId="10" fillId="14" fontId="3" numFmtId="0" xfId="0" applyAlignment="1" applyBorder="1" applyFont="1">
      <alignment horizontal="center" readingOrder="0"/>
    </xf>
    <xf borderId="10" fillId="0" fontId="105" numFmtId="0" xfId="0" applyAlignment="1" applyBorder="1" applyFont="1">
      <alignment horizontal="center" vertical="bottom"/>
    </xf>
    <xf borderId="0" fillId="0" fontId="15" numFmtId="0" xfId="0" applyAlignment="1" applyFont="1">
      <alignment horizontal="center" vertical="bottom"/>
    </xf>
    <xf borderId="5" fillId="0" fontId="15" numFmtId="0" xfId="0" applyAlignment="1" applyBorder="1" applyFont="1">
      <alignment vertical="bottom"/>
    </xf>
    <xf borderId="0" fillId="11" fontId="106" numFmtId="0" xfId="0" applyAlignment="1" applyFont="1">
      <alignment horizontal="center" readingOrder="0"/>
    </xf>
    <xf borderId="10" fillId="14" fontId="33" numFmtId="0" xfId="0" applyAlignment="1" applyBorder="1" applyFont="1">
      <alignment readingOrder="0"/>
    </xf>
    <xf borderId="5" fillId="20" fontId="4" numFmtId="0" xfId="0" applyAlignment="1" applyBorder="1" applyFill="1" applyFont="1">
      <alignment horizontal="center" readingOrder="0"/>
    </xf>
    <xf borderId="0" fillId="20" fontId="4" numFmtId="0" xfId="0" applyAlignment="1" applyFont="1">
      <alignment readingOrder="0"/>
    </xf>
    <xf borderId="10" fillId="20" fontId="4" numFmtId="0" xfId="0" applyBorder="1" applyFont="1"/>
    <xf borderId="0" fillId="20" fontId="35" numFmtId="0" xfId="0" applyAlignment="1" applyFont="1">
      <alignment horizontal="center" readingOrder="0"/>
    </xf>
    <xf borderId="0" fillId="20" fontId="35" numFmtId="0" xfId="0" applyAlignment="1" applyFont="1">
      <alignment readingOrder="0"/>
    </xf>
    <xf borderId="0" fillId="20" fontId="4" numFmtId="0" xfId="0" applyFont="1"/>
    <xf borderId="10" fillId="20" fontId="4" numFmtId="0" xfId="0" applyAlignment="1" applyBorder="1" applyFont="1">
      <alignment readingOrder="0"/>
    </xf>
    <xf borderId="0" fillId="20" fontId="107" numFmtId="0" xfId="0" applyAlignment="1" applyFont="1">
      <alignment readingOrder="0"/>
    </xf>
    <xf borderId="5" fillId="20" fontId="3" numFmtId="0" xfId="0" applyAlignment="1" applyBorder="1" applyFont="1">
      <alignment horizontal="center" readingOrder="0"/>
    </xf>
    <xf borderId="10" fillId="20" fontId="3" numFmtId="0" xfId="0" applyAlignment="1" applyBorder="1" applyFont="1">
      <alignment horizontal="center"/>
    </xf>
    <xf borderId="5" fillId="14" fontId="4" numFmtId="0" xfId="0" applyBorder="1" applyFont="1"/>
    <xf borderId="0" fillId="20" fontId="31" numFmtId="0" xfId="0" applyAlignment="1" applyFont="1">
      <alignment readingOrder="0"/>
    </xf>
    <xf borderId="5" fillId="20" fontId="4" numFmtId="0" xfId="0" applyBorder="1" applyFont="1"/>
    <xf borderId="10" fillId="14" fontId="31" numFmtId="0" xfId="0" applyAlignment="1" applyBorder="1" applyFont="1">
      <alignment readingOrder="0"/>
    </xf>
    <xf borderId="5" fillId="14" fontId="3" numFmtId="0" xfId="0" applyAlignment="1" applyBorder="1" applyFont="1">
      <alignment horizontal="center" vertical="bottom"/>
    </xf>
    <xf borderId="0" fillId="14" fontId="3" numFmtId="0" xfId="0" applyAlignment="1" applyFont="1">
      <alignment vertical="bottom"/>
    </xf>
    <xf borderId="5" fillId="14" fontId="3" numFmtId="0" xfId="0" applyAlignment="1" applyBorder="1" applyFont="1">
      <alignment vertical="bottom"/>
    </xf>
    <xf borderId="5" fillId="14" fontId="108" numFmtId="0" xfId="0" applyAlignment="1" applyBorder="1" applyFont="1">
      <alignment horizontal="center" vertical="bottom"/>
    </xf>
    <xf borderId="0" fillId="14" fontId="3" numFmtId="0" xfId="0" applyAlignment="1" applyFont="1">
      <alignment horizontal="center" vertical="bottom"/>
    </xf>
    <xf borderId="5" fillId="14" fontId="109" numFmtId="0" xfId="0" applyAlignment="1" applyBorder="1" applyFont="1">
      <alignment vertical="bottom"/>
    </xf>
    <xf borderId="5" fillId="14" fontId="3" numFmtId="0" xfId="0" applyAlignment="1" applyBorder="1" applyFont="1">
      <alignment vertical="bottom"/>
    </xf>
    <xf borderId="5" fillId="14" fontId="3" numFmtId="0" xfId="0" applyAlignment="1" applyBorder="1" applyFont="1">
      <alignment horizontal="center"/>
    </xf>
    <xf borderId="5" fillId="20" fontId="4" numFmtId="0" xfId="0" applyAlignment="1" applyBorder="1" applyFont="1">
      <alignment readingOrder="0"/>
    </xf>
    <xf borderId="10" fillId="20" fontId="31" numFmtId="0" xfId="0" applyAlignment="1" applyBorder="1" applyFont="1">
      <alignment readingOrder="0"/>
    </xf>
    <xf borderId="10" fillId="20" fontId="3" numFmtId="0" xfId="0" applyAlignment="1" applyBorder="1" applyFont="1">
      <alignment horizontal="center" readingOrder="0"/>
    </xf>
    <xf borderId="0" fillId="0" fontId="1" numFmtId="0" xfId="0" applyAlignment="1" applyFont="1">
      <alignment horizontal="center" vertical="bottom"/>
    </xf>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microsoft.com/office/2007/relationships/slicerCache" Target="slicerCaches/slicerCache1.xml"/></Relationships>
</file>

<file path=xl/documenttasks/documenttask1.xml><?xml version="1.0" encoding="utf-8"?>
<Tasks xmlns="http://schemas.microsoft.com/office/tasks/2019/documenttasks">
  <Task id="{e4d5e95e-1272-493b-aac0-fc638b2d26ee}">
    <Anchor>
      <Comment id="{1e27f10d-48d9-45ae-b432-18ef005d2691}"/>
    </Anchor>
    <History>
      <Event time="2024-06-18T00:32:56.00" id="{4a441d03-b775-4f8c-b765-199e98459bbe}">
        <Attribution userId="placeholder@email.com" userName="Tamara Adams" userProvider="google-sheets"/>
        <Anchor>
          <Comment id="{1e27f10d-48d9-45ae-b432-18ef005d2691}"/>
        </Anchor>
        <Create/>
      </Event>
      <Event time="2024-06-18T00:32:56.00" id="{34f0b4d1-2a81-49ab-b11d-79f719a193ac}">
        <Attribution userId="placeholder@email.com" userName="Tamara Adams" userProvider="google-sheets"/>
        <Anchor>
          <Comment id="{1e27f10d-48d9-45ae-b432-18ef005d2691}"/>
        </Anchor>
        <Assign userId="vcpadvantage@gmail.com" userName="vcpadvantage@gmail.com" userProvider="google-sheets"/>
      </Event>
    </History>
  </Task>
</Tasks>
</file>

<file path=xl/documenttasks/documenttask2.xml><?xml version="1.0" encoding="utf-8"?>
<Tasks xmlns="http://schemas.microsoft.com/office/tasks/2019/documenttasks">
  <Task id="{04a66122-9fea-4750-801b-0b58a181e7ab}">
    <Anchor>
      <Comment id="{da797465-d53c-4e2a-b4f0-726be66d055d}"/>
    </Anchor>
    <History>
      <Event time="2025-03-16T13:18:13.00" id="{bb8dff44-cd1e-4d4d-a9e9-c715d272703b}">
        <Attribution userId="placeholder@email.com" userName="Veterans Coaching Project" userProvider="google-sheets"/>
        <Anchor>
          <Comment id="{da797465-d53c-4e2a-b4f0-726be66d055d}"/>
        </Anchor>
        <Create/>
      </Event>
      <Event time="2025-03-16T13:18:13.00" id="{1446b327-233c-4695-86fa-9be32ba7c82f}">
        <Attribution userId="placeholder@email.com" userName="Veterans Coaching Project" userProvider="google-sheets"/>
        <Anchor>
          <Comment id="{da797465-d53c-4e2a-b4f0-726be66d055d}"/>
        </Anchor>
        <Assign userId="detanajala@gmail.com" userName="detanajala@gmail.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xdr:row>
      <xdr:rowOff>76200</xdr:rowOff>
    </xdr:from>
    <xdr:ext cx="2028825"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eterans Coaching Project" id="{e61df7ba-42a7-4a86-befe-8ddd5d765552}" providerId="google-sheets"/>
  <x18tc:person displayName="detanajala@gmail.com" id="{9cf9cdf5-d362-4c09-a4f7-c626ee6a07d2}" userId="detanajala@gmail.com" providerId="google-sheets"/>
  <x18tc:person displayName="vcpadvantage@gmail.com" id="{461757b5-0dc6-4357-9963-1cca1ecefa3e}" userId="vcpadvantage@gmail.com" providerId="google-sheets"/>
  <x18tc:person displayName="Tamara Adams" id="{a0a38de3-25a7-419b-ba01-ffc8a8389b09}" providerId="google-sheets"/>
  <x18tc:person displayName="freese2@bloomberg.net" id="{56fd1f40-45fa-4cbb-90ab-11b46f7af4fd}" userId="freese2@bloomberg.net" providerId="google-sheets"/>
</x18tc:personList>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ategory">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1" caption="Category" rowHeight="247650"/>
</x14:slicers>
</file>

<file path=xl/tables/table1.xml><?xml version="1.0" encoding="utf-8"?>
<table xmlns="http://schemas.openxmlformats.org/spreadsheetml/2006/main" ref="A5:I34" displayName="Table_1" name="Table_1" id="1">
  <autoFilter ref="$A$5:$I$34"/>
  <tableColumns count="9">
    <tableColumn name="Category" id="1"/>
    <tableColumn name="Role" id="2"/>
    <tableColumn name="First Name" id="3"/>
    <tableColumn name="Last Name" id="4"/>
    <tableColumn name="Phone Number" id="5"/>
    <tableColumn name="Business Email Address" id="6"/>
    <tableColumn name="Personal Email Address" id="7"/>
    <tableColumn name="Mailing Address" id="8"/>
    <tableColumn name="Birth Dat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6-18T00:32:56.00" personId="{a0a38de3-25a7-419b-ba01-ffc8a8389b09}" id="{1e27f10d-48d9-45ae-b432-18ef005d2691}" done="0">
    <x18tc:text xml:space="preserve">@vcpadvantage@gmail.com Here are the clients to be provisioned. They can be assigned to their current coaches. We are awaiting three NDAs. If they are not returned this week, we will have to reassign them to other coaches.
Assigned to vcpadvantage@gmail.com</x18tc:text>
    <x18tc:mentions>
      <x18tc:mention mentionpersonId="{461757b5-0dc6-4357-9963-1cca1ecefa3e}" mentionId="{bfec1b0d-03b7-46ac-812b-32c4986cc281}" startIndex="0" length="2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53" dT="2025-06-16T23:47:00.00" personId="{e61df7ba-42a7-4a86-befe-8ddd5d765552}" id="{02c70688-fb53-49e6-97f4-a92cc0167907}" done="0">
    <x18tc:text xml:space="preserve">Fenton Would like to speak to her</x18tc:text>
  </x18tc:threadedComment>
  <x18tc:threadedComment ref="H1" dT="2024-10-22T22:47:47.00" personId="{e61df7ba-42a7-4a86-befe-8ddd5d765552}" id="{d479958f-1562-4b5f-a5a3-e4a32559fa79}" done="0">
    <x18tc:text xml:space="preserve">GREEN HIGHLIGHT NOT AVAILABLE UNTIL SUMMER 2025 -YELLOW return to active status. 
PURPLE FONT APPLIED AFTER COHORT AND MATCHING STARTED NOT PART OF ACTIVE WAITLIST</x18tc:text>
  </x18tc:threadedComment>
  <x18tc:threadedComment ref="W73" dT="2025-03-16T13:18:13.00" personId="{e61df7ba-42a7-4a86-befe-8ddd5d765552}" id="{da797465-d53c-4e2a-b4f0-726be66d055d}" done="0">
    <x18tc:text xml:space="preserve">@detanajala@gmail.com @freese2@bloomberg.net
Assigned to detanajala@gmail.com</x18tc:text>
    <x18tc:mentions>
      <x18tc:mention mentionpersonId="{9cf9cdf5-d362-4c09-a4f7-c626ee6a07d2}" mentionId="{d62e61bb-e2a2-42a5-a230-50e072a0527c}" startIndex="0" length="21"/>
      <x18tc:mention mentionpersonId="{56fd1f40-45fa-4cbb-90ab-11b46f7af4fd}" mentionId="{1138233f-78a8-4f82-9504-a1a2fb16a865}" startIndex="22" length="22"/>
    </x18tc:mentions>
  </x18tc:threadedComment>
  <x18tc:threadedComment ref="I1" dT="2024-10-22T22:47:28.00" personId="{e61df7ba-42a7-4a86-befe-8ddd5d765552}" id="{8881c071-b877-4ced-af35-5625fc7a0459}" done="1">
    <x18tc:text xml:space="preserve">GREEN HIGHLIGHT NOT AVAILABLE UNTIL 2025</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 dT="2026-04-03T00:33:59.00" personId="{e61df7ba-42a7-4a86-befe-8ddd5d765552}" id="{c59275ed-9be1-4d3b-a901-82bdd464c054}" done="0">
    <x18tc:text xml:space="preserve">THIS APPEARS AS "HOPING TO GAIN" ON THE PROFILE SHEET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1" dT="2024-07-02T12:45:46.00" personId="{a0a38de3-25a7-419b-ba01-ffc8a8389b09}" id="{288b4b1c-8269-4316-92f3-2d738d8cdd7c}" done="0">
    <x18tc:text xml:space="preserve">VETERAN INACTIVE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open?id=18b-lzdRZdYQZWBm6gaLdUQa-Ze_5ILet" TargetMode="External"/><Relationship Id="rId194" Type="http://schemas.openxmlformats.org/officeDocument/2006/relationships/hyperlink" Target="https://drive.google.com/open?id=1VjYGWMbaiz9buPjX05ADEAUQxXb1P5Mg" TargetMode="External"/><Relationship Id="rId193" Type="http://schemas.openxmlformats.org/officeDocument/2006/relationships/hyperlink" Target="https://www.linkedin.com/in/dr-scena-webb-pcc-navy-veteran-59833239/" TargetMode="External"/><Relationship Id="rId192" Type="http://schemas.openxmlformats.org/officeDocument/2006/relationships/hyperlink" Target="https://drive.google.com/open?id=13_y5-jZ4-l2yUcEQzTpHZEzvKaO96GEB" TargetMode="External"/><Relationship Id="rId191" Type="http://schemas.openxmlformats.org/officeDocument/2006/relationships/hyperlink" Target="https://www.linkedin.com/in/laurel-gordon-5200319/" TargetMode="External"/><Relationship Id="rId187" Type="http://schemas.openxmlformats.org/officeDocument/2006/relationships/hyperlink" Target="http://www.linkedin.com/in/edwin-almodovar-dm-68229a26" TargetMode="External"/><Relationship Id="rId186" Type="http://schemas.openxmlformats.org/officeDocument/2006/relationships/hyperlink" Target="https://drive.google.com/open?id=1PlN5G_rC66rKEnpT-SPqbHHG5WhiLDZ0" TargetMode="External"/><Relationship Id="rId185" Type="http://schemas.openxmlformats.org/officeDocument/2006/relationships/hyperlink" Target="http://www.linkedin.com/in/kimberley-young" TargetMode="External"/><Relationship Id="rId184" Type="http://schemas.openxmlformats.org/officeDocument/2006/relationships/hyperlink" Target="https://drive.google.com/open?id=16tLzdZcGOprZL2Fpb_sopXVbqNA7ibjG" TargetMode="External"/><Relationship Id="rId189" Type="http://schemas.openxmlformats.org/officeDocument/2006/relationships/hyperlink" Target="http://linkedin.com/in/pamelacoopwood" TargetMode="External"/><Relationship Id="rId188" Type="http://schemas.openxmlformats.org/officeDocument/2006/relationships/hyperlink" Target="https://drive.google.com/open?id=1ZXtpm7OYsbPDgeNGwm7cG8K6X7SmF6eK" TargetMode="External"/><Relationship Id="rId183" Type="http://schemas.openxmlformats.org/officeDocument/2006/relationships/hyperlink" Target="https://www.linkedin.com/in/joemarano/" TargetMode="External"/><Relationship Id="rId182" Type="http://schemas.openxmlformats.org/officeDocument/2006/relationships/hyperlink" Target="https://drive.google.com/open?id=1_uzCo-SUCsUlArfPwe0c0i7uUqJpnsFR" TargetMode="External"/><Relationship Id="rId181" Type="http://schemas.openxmlformats.org/officeDocument/2006/relationships/hyperlink" Target="https://www.linkedin.com/in/robert-nagel-46552195/" TargetMode="External"/><Relationship Id="rId180" Type="http://schemas.openxmlformats.org/officeDocument/2006/relationships/hyperlink" Target="https://drive.google.com/open?id=1d5o61nSfe9CytZ5dznM1RgjFBv6_0KBS" TargetMode="External"/><Relationship Id="rId176" Type="http://schemas.openxmlformats.org/officeDocument/2006/relationships/hyperlink" Target="https://drive.google.com/open?id=1B06jGYo4Np5HG334E_w2XGkah32Ja5k1" TargetMode="External"/><Relationship Id="rId297" Type="http://schemas.openxmlformats.org/officeDocument/2006/relationships/hyperlink" Target="https://drive.google.com/open?id=1YIw9q61BukcCMs4vNVrwo5VvKeZaN__v" TargetMode="External"/><Relationship Id="rId175" Type="http://schemas.openxmlformats.org/officeDocument/2006/relationships/hyperlink" Target="https://drive.google.com/open?id=1bmpD9l6S8SUVrpg06KUjB9Ixc6dAVFvE" TargetMode="External"/><Relationship Id="rId296" Type="http://schemas.openxmlformats.org/officeDocument/2006/relationships/hyperlink" Target="https://www.linkedin.com/in/claypoole?utm_source=share&amp;utm_campaign=share_via&amp;utm_content=profile&amp;utm_medium=ios_app" TargetMode="External"/><Relationship Id="rId174" Type="http://schemas.openxmlformats.org/officeDocument/2006/relationships/hyperlink" Target="https://www.linkedin.com/in/teresa-2021-stewart/" TargetMode="External"/><Relationship Id="rId295" Type="http://schemas.openxmlformats.org/officeDocument/2006/relationships/hyperlink" Target="https://drive.google.com/open?id=15LrWx3udKsK55j-_uGdrVl5Oxl14b_nx" TargetMode="External"/><Relationship Id="rId173" Type="http://schemas.openxmlformats.org/officeDocument/2006/relationships/hyperlink" Target="https://drive.google.com/open?id=1RmclBlX4ZZUD_amNuExbiD6rriDkeIy5" TargetMode="External"/><Relationship Id="rId294" Type="http://schemas.openxmlformats.org/officeDocument/2006/relationships/hyperlink" Target="https://www.linkedin.com/in/cyndi-specht-career-coach?utm_source=share&amp;utm_campaign=share_via&amp;utm_content=profile&amp;utm_medium=ios_app" TargetMode="External"/><Relationship Id="rId179" Type="http://schemas.openxmlformats.org/officeDocument/2006/relationships/hyperlink" Target="https://www.linkedin.com/in/devinkeane/" TargetMode="External"/><Relationship Id="rId178" Type="http://schemas.openxmlformats.org/officeDocument/2006/relationships/hyperlink" Target="https://drive.google.com/open?id=19v6mqkEeBq06L2ydJ52v1V9d5Ow1oEBp" TargetMode="External"/><Relationship Id="rId299" Type="http://schemas.openxmlformats.org/officeDocument/2006/relationships/hyperlink" Target="https://drive.google.com/open?id=1qfNta5ZuQ41rEqHkFhbyJwYtPjRWTT4X" TargetMode="External"/><Relationship Id="rId177" Type="http://schemas.openxmlformats.org/officeDocument/2006/relationships/hyperlink" Target="https://www.linkedin.com/in/rebeccaspeert/" TargetMode="External"/><Relationship Id="rId298" Type="http://schemas.openxmlformats.org/officeDocument/2006/relationships/hyperlink" Target="https://www.linkedin.com/in/angela-garrett-b14797162?utm_source=share&amp;utm_campaign=share_via&amp;utm_content=profile&amp;utm_medium=ios_app" TargetMode="External"/><Relationship Id="rId198" Type="http://schemas.openxmlformats.org/officeDocument/2006/relationships/hyperlink" Target="https://drive.google.com/open?id=1e7b5dB0VPhBShD-Uo5TQGp6pWCFRLPuI" TargetMode="External"/><Relationship Id="rId197" Type="http://schemas.openxmlformats.org/officeDocument/2006/relationships/hyperlink" Target="https://www.linkedin.com/in/buzzbuzzell/" TargetMode="External"/><Relationship Id="rId196" Type="http://schemas.openxmlformats.org/officeDocument/2006/relationships/hyperlink" Target="https://drive.google.com/open?id=1zHgop7rEJOiXdM2fb0B7dZmNMnR9obbv" TargetMode="External"/><Relationship Id="rId195" Type="http://schemas.openxmlformats.org/officeDocument/2006/relationships/hyperlink" Target="http://linkedin.com/in/tamara-a-garrett" TargetMode="External"/><Relationship Id="rId199" Type="http://schemas.openxmlformats.org/officeDocument/2006/relationships/hyperlink" Target="http://linkedin.com/in/marcia-caton-0b6550a0/" TargetMode="External"/><Relationship Id="rId150" Type="http://schemas.openxmlformats.org/officeDocument/2006/relationships/hyperlink" Target="https://drive.google.com/open?id=1WH6lR9yN4YFpE1HMG5IMdzBfKNQaODeq" TargetMode="External"/><Relationship Id="rId271" Type="http://schemas.openxmlformats.org/officeDocument/2006/relationships/hyperlink" Target="https://drive.google.com/open?id=1CVaDwamnswq88hT4Bl3aL5Yv5SlUJ_na" TargetMode="External"/><Relationship Id="rId392" Type="http://schemas.openxmlformats.org/officeDocument/2006/relationships/hyperlink" Target="https://drive.google.com/open?id=1IPkcMOZloAzHS-tl-PT79QdgbGJY9d3o" TargetMode="External"/><Relationship Id="rId270" Type="http://schemas.openxmlformats.org/officeDocument/2006/relationships/hyperlink" Target="http://www.linkedin.com/in/christi-leclair" TargetMode="External"/><Relationship Id="rId391" Type="http://schemas.openxmlformats.org/officeDocument/2006/relationships/hyperlink" Target="https://www.linkedin.com/in/jami-s-b3186b5/" TargetMode="External"/><Relationship Id="rId390" Type="http://schemas.openxmlformats.org/officeDocument/2006/relationships/hyperlink" Target="https://drive.google.com/open?id=1svVKc8GK0mTt1cQeBWp-b0-SHK3azigx" TargetMode="External"/><Relationship Id="rId1" Type="http://schemas.openxmlformats.org/officeDocument/2006/relationships/comments" Target="../comments2.xml"/><Relationship Id="rId2" Type="http://schemas.openxmlformats.org/officeDocument/2006/relationships/hyperlink" Target="http://www.linkedin.com/in/lnewson" TargetMode="External"/><Relationship Id="rId3" Type="http://schemas.openxmlformats.org/officeDocument/2006/relationships/hyperlink" Target="https://drive.google.com/open?id=1sFpFhViJ7EFSTOfgD-JL88UlvN4956DI" TargetMode="External"/><Relationship Id="rId149" Type="http://schemas.openxmlformats.org/officeDocument/2006/relationships/hyperlink" Target="https://www.linkedin.com/in/jamie-m-kohen-484a0217/" TargetMode="External"/><Relationship Id="rId4" Type="http://schemas.openxmlformats.org/officeDocument/2006/relationships/hyperlink" Target="http://www.linkedin.com/in/maki-iwata" TargetMode="External"/><Relationship Id="rId148" Type="http://schemas.openxmlformats.org/officeDocument/2006/relationships/hyperlink" Target="https://drive.google.com/open?id=1f8CrnwX92NoDcT11o7Ka4q4NdEpvaHOe" TargetMode="External"/><Relationship Id="rId269" Type="http://schemas.openxmlformats.org/officeDocument/2006/relationships/hyperlink" Target="https://drive.google.com/open?id=1fbNufaAA2HYeX-iN4fecIT8sXBRSf4Es" TargetMode="External"/><Relationship Id="rId9" Type="http://schemas.openxmlformats.org/officeDocument/2006/relationships/hyperlink" Target="https://drive.google.com/open?id=1VDaBVU_pw74qVDGMAN6BOvYQ4LxoXZ-f" TargetMode="External"/><Relationship Id="rId143" Type="http://schemas.openxmlformats.org/officeDocument/2006/relationships/hyperlink" Target="https://www.linkedin.com/in/danalirwin/" TargetMode="External"/><Relationship Id="rId264" Type="http://schemas.openxmlformats.org/officeDocument/2006/relationships/hyperlink" Target="https://www.linkedin.com/in/hello-helanah/" TargetMode="External"/><Relationship Id="rId385" Type="http://schemas.openxmlformats.org/officeDocument/2006/relationships/hyperlink" Target="https://www.linkedin.com/in/suzy-broussard" TargetMode="External"/><Relationship Id="rId142" Type="http://schemas.openxmlformats.org/officeDocument/2006/relationships/hyperlink" Target="https://drive.google.com/open?id=1-XlAbLOanfrs3qcNehJFqZ5wp04D08Io" TargetMode="External"/><Relationship Id="rId263" Type="http://schemas.openxmlformats.org/officeDocument/2006/relationships/hyperlink" Target="https://drive.google.com/open?id=18WY2ElmP_tarmhsHSwkLF3sTf4Hqp9GL" TargetMode="External"/><Relationship Id="rId384" Type="http://schemas.openxmlformats.org/officeDocument/2006/relationships/hyperlink" Target="https://drive.google.com/open?id=1EIhkf0bUYNe6ujHqSzdcER8038nAujXd" TargetMode="External"/><Relationship Id="rId141" Type="http://schemas.openxmlformats.org/officeDocument/2006/relationships/hyperlink" Target="https://www.linkedin.com/in/lanese-lory/" TargetMode="External"/><Relationship Id="rId262" Type="http://schemas.openxmlformats.org/officeDocument/2006/relationships/hyperlink" Target="http://www.linkedin.com/in/yumikobayashi" TargetMode="External"/><Relationship Id="rId383" Type="http://schemas.openxmlformats.org/officeDocument/2006/relationships/hyperlink" Target="https://www.linkedin.com/in/amycsullivan/" TargetMode="External"/><Relationship Id="rId140" Type="http://schemas.openxmlformats.org/officeDocument/2006/relationships/hyperlink" Target="https://drive.google.com/open?id=14-bx4llyzFw7-S2hUwq-qsezPp7PG3P5" TargetMode="External"/><Relationship Id="rId261" Type="http://schemas.openxmlformats.org/officeDocument/2006/relationships/hyperlink" Target="https://drive.google.com/open?id=1r5NJCw-iiCoPi3HMZHUmXsdN3wajPFLJ" TargetMode="External"/><Relationship Id="rId382" Type="http://schemas.openxmlformats.org/officeDocument/2006/relationships/hyperlink" Target="https://drive.google.com/open?id=1EukHtvv4ileU4bjgbu_3E0t7IU2G3RmD" TargetMode="External"/><Relationship Id="rId5" Type="http://schemas.openxmlformats.org/officeDocument/2006/relationships/hyperlink" Target="https://drive.google.com/open?id=1Qz1MoMaZAiG2j69F_vFSEFMKWKnGbqK9" TargetMode="External"/><Relationship Id="rId147" Type="http://schemas.openxmlformats.org/officeDocument/2006/relationships/hyperlink" Target="http://linkedin.com/in/divya-manchanda-90613a57" TargetMode="External"/><Relationship Id="rId268" Type="http://schemas.openxmlformats.org/officeDocument/2006/relationships/hyperlink" Target="https://www.linkedin.com/in/jennmcginnisphd/" TargetMode="External"/><Relationship Id="rId389" Type="http://schemas.openxmlformats.org/officeDocument/2006/relationships/hyperlink" Target="https://www.linkedin.com/in/kellygraves-cahill/" TargetMode="External"/><Relationship Id="rId6" Type="http://schemas.openxmlformats.org/officeDocument/2006/relationships/hyperlink" Target="https://www.linkedin.com/in/heather-rivard?utm_source=share&amp;utm_campaign=share_via&amp;utm_content=profile&amp;utm_medium=ios_app" TargetMode="External"/><Relationship Id="rId146" Type="http://schemas.openxmlformats.org/officeDocument/2006/relationships/hyperlink" Target="https://drive.google.com/open?id=18ZFKGbVwoMN7B9WwNCrejFsfb3U8XQB1" TargetMode="External"/><Relationship Id="rId267" Type="http://schemas.openxmlformats.org/officeDocument/2006/relationships/hyperlink" Target="https://drive.google.com/open?id=1gf17NFT1MEBdEaF5ntz-26zKzvvdFvwm" TargetMode="External"/><Relationship Id="rId388" Type="http://schemas.openxmlformats.org/officeDocument/2006/relationships/hyperlink" Target="https://drive.google.com/open?id=1i3e8HS8WyhMGqdd24Tq_xUKTrzJ9iLYY" TargetMode="External"/><Relationship Id="rId7" Type="http://schemas.openxmlformats.org/officeDocument/2006/relationships/hyperlink" Target="https://drive.google.com/open?id=1KnJ4N16s01ohCm5LDjXMf-eoX2f5ceLM" TargetMode="External"/><Relationship Id="rId145" Type="http://schemas.openxmlformats.org/officeDocument/2006/relationships/hyperlink" Target="https://www.linkedin.com/in/robin-mccollester-51b85353/" TargetMode="External"/><Relationship Id="rId266" Type="http://schemas.openxmlformats.org/officeDocument/2006/relationships/hyperlink" Target="http://www.linkedin.com/in/susan-mcgee-elli" TargetMode="External"/><Relationship Id="rId387" Type="http://schemas.openxmlformats.org/officeDocument/2006/relationships/hyperlink" Target="https://www.linkedin.com/in/mariolga-parra-164b174a/" TargetMode="External"/><Relationship Id="rId8" Type="http://schemas.openxmlformats.org/officeDocument/2006/relationships/hyperlink" Target="https://www.linkedin.com/in/megan-libby-930ba420/" TargetMode="External"/><Relationship Id="rId144" Type="http://schemas.openxmlformats.org/officeDocument/2006/relationships/hyperlink" Target="https://drive.google.com/open?id=1JC_KR2SOzbrxDU5CjehXapwEcqIdNa9t" TargetMode="External"/><Relationship Id="rId265" Type="http://schemas.openxmlformats.org/officeDocument/2006/relationships/hyperlink" Target="https://drive.google.com/open?id=1TZxSS5agCVpQKRtvDwlb1GI5BSLuL-j5" TargetMode="External"/><Relationship Id="rId386" Type="http://schemas.openxmlformats.org/officeDocument/2006/relationships/hyperlink" Target="https://drive.google.com/open?id=1OHANtX2z3TGRObQzaUe4lZz9O7IDAF5E" TargetMode="External"/><Relationship Id="rId260" Type="http://schemas.openxmlformats.org/officeDocument/2006/relationships/hyperlink" Target="http://linkedin.com/in/halana-melton-4926a92a" TargetMode="External"/><Relationship Id="rId381" Type="http://schemas.openxmlformats.org/officeDocument/2006/relationships/hyperlink" Target="https://www.linkedin.com/in/elizabethaddis/" TargetMode="External"/><Relationship Id="rId380" Type="http://schemas.openxmlformats.org/officeDocument/2006/relationships/hyperlink" Target="https://drive.google.com/open?id=1RNWJHe7hgX6iYdWqXqSwW-ssf1JKmza8" TargetMode="External"/><Relationship Id="rId139" Type="http://schemas.openxmlformats.org/officeDocument/2006/relationships/hyperlink" Target="https://www.linkedin.com/in/claudiaweber/" TargetMode="External"/><Relationship Id="rId138" Type="http://schemas.openxmlformats.org/officeDocument/2006/relationships/hyperlink" Target="https://drive.google.com/open?id=1mh50rV2hq8AXnN9Ln7boKTXPPDa_rlHP" TargetMode="External"/><Relationship Id="rId259" Type="http://schemas.openxmlformats.org/officeDocument/2006/relationships/hyperlink" Target="https://drive.google.com/open?id=1V_LsJfvFCRHJiDQBmc9hZXxE4xSIgM9b" TargetMode="External"/><Relationship Id="rId137" Type="http://schemas.openxmlformats.org/officeDocument/2006/relationships/hyperlink" Target="https://www.linkedin.com/in/daveauck" TargetMode="External"/><Relationship Id="rId258" Type="http://schemas.openxmlformats.org/officeDocument/2006/relationships/hyperlink" Target="http://www.linkedin.com/in/christi-leclair-82b924" TargetMode="External"/><Relationship Id="rId379" Type="http://schemas.openxmlformats.org/officeDocument/2006/relationships/hyperlink" Target="https://www.linkedin.com/in/nurit-kruk-zilca-94b8331/" TargetMode="External"/><Relationship Id="rId132" Type="http://schemas.openxmlformats.org/officeDocument/2006/relationships/hyperlink" Target="https://drive.google.com/open?id=1fNxvbXu1gB4u-UEC8q4l0zrymNd9UfOQ" TargetMode="External"/><Relationship Id="rId253" Type="http://schemas.openxmlformats.org/officeDocument/2006/relationships/hyperlink" Target="https://drive.google.com/open?id=1veA5Hxr0TWVLea_mt0uL8nUm6ODRToi0" TargetMode="External"/><Relationship Id="rId374" Type="http://schemas.openxmlformats.org/officeDocument/2006/relationships/hyperlink" Target="https://drive.google.com/open?id=1GIzJh8RxrevHHynXNEcttM-pWz8DEKXH" TargetMode="External"/><Relationship Id="rId131" Type="http://schemas.openxmlformats.org/officeDocument/2006/relationships/hyperlink" Target="https://www.linkedin.com/in/aladamsen/" TargetMode="External"/><Relationship Id="rId252" Type="http://schemas.openxmlformats.org/officeDocument/2006/relationships/hyperlink" Target="https://www.linkedin.com/in/jennifer-rickmers/" TargetMode="External"/><Relationship Id="rId373" Type="http://schemas.openxmlformats.org/officeDocument/2006/relationships/hyperlink" Target="https://www.linkedin.com/in/jdomenick/" TargetMode="External"/><Relationship Id="rId130" Type="http://schemas.openxmlformats.org/officeDocument/2006/relationships/hyperlink" Target="https://drive.google.com/open?id=1RfrHvrXQ3MfHMwRbLl-QfbsCPYujqRlf" TargetMode="External"/><Relationship Id="rId251" Type="http://schemas.openxmlformats.org/officeDocument/2006/relationships/hyperlink" Target="https://drive.google.com/open?id=1tWCBXuxJEbb6LS17GgYzE91kgksQ4t1q" TargetMode="External"/><Relationship Id="rId372" Type="http://schemas.openxmlformats.org/officeDocument/2006/relationships/hyperlink" Target="https://drive.google.com/open?id=1C8LN2Kv4kRB58td36yN-noc5momdoWiD" TargetMode="External"/><Relationship Id="rId250" Type="http://schemas.openxmlformats.org/officeDocument/2006/relationships/hyperlink" Target="https://drive.google.com/open?id=1cOPLtq7necbkD0oPCekYAW6JexOuoljl" TargetMode="External"/><Relationship Id="rId371" Type="http://schemas.openxmlformats.org/officeDocument/2006/relationships/hyperlink" Target="https://drive.google.com/open?id=1Jb7xjhl8nX5DMshbrBlUTow7f99MmvtW" TargetMode="External"/><Relationship Id="rId136" Type="http://schemas.openxmlformats.org/officeDocument/2006/relationships/hyperlink" Target="https://drive.google.com/open?id=1-CmbQFGOIop5oecjLW7FP9zJANrOru4o" TargetMode="External"/><Relationship Id="rId257" Type="http://schemas.openxmlformats.org/officeDocument/2006/relationships/hyperlink" Target="https://drive.google.com/open?id=1aaVhSUsO2MKvKuWrGIvJ6GyBwXpAfiYP" TargetMode="External"/><Relationship Id="rId378" Type="http://schemas.openxmlformats.org/officeDocument/2006/relationships/hyperlink" Target="https://drive.google.com/open?id=1PN2ovsAW88SN9YT5weg5PBe5f20a8ZA9" TargetMode="External"/><Relationship Id="rId135" Type="http://schemas.openxmlformats.org/officeDocument/2006/relationships/hyperlink" Target="https://www.linkedin.com/in/claire-m-austin/" TargetMode="External"/><Relationship Id="rId256" Type="http://schemas.openxmlformats.org/officeDocument/2006/relationships/hyperlink" Target="http://www.linkedin.com/in/kimberly-ross-76230738" TargetMode="External"/><Relationship Id="rId377" Type="http://schemas.openxmlformats.org/officeDocument/2006/relationships/hyperlink" Target="https://drive.google.com/open?id=1l5IBNmDyH0DeZ15YsiKmF-MJRSN-ipdQ" TargetMode="External"/><Relationship Id="rId134" Type="http://schemas.openxmlformats.org/officeDocument/2006/relationships/hyperlink" Target="https://drive.google.com/open?id=1u7ZjbopcxPqDBJ0K2fUsc3tpG_e8530S" TargetMode="External"/><Relationship Id="rId255" Type="http://schemas.openxmlformats.org/officeDocument/2006/relationships/hyperlink" Target="https://drive.google.com/open?id=1-61wkx6u2mRYmv2s3ZtmWBK_0ek6XtN9" TargetMode="External"/><Relationship Id="rId376" Type="http://schemas.openxmlformats.org/officeDocument/2006/relationships/hyperlink" Target="https://drive.google.com/open?id=19xdvvQ-EXB2zCdQ-G2dc0BfHqiGDIG_-" TargetMode="External"/><Relationship Id="rId133" Type="http://schemas.openxmlformats.org/officeDocument/2006/relationships/hyperlink" Target="https://www.linkedin.com/in/heidi-velhagen-chi%E2%84%A2-56643334/" TargetMode="External"/><Relationship Id="rId254" Type="http://schemas.openxmlformats.org/officeDocument/2006/relationships/hyperlink" Target="https://www.linkedin.com/in/jami-stapelmann-b3186b5/" TargetMode="External"/><Relationship Id="rId375" Type="http://schemas.openxmlformats.org/officeDocument/2006/relationships/hyperlink" Target="https://www.linkedin.com/in/juliaepstein/" TargetMode="External"/><Relationship Id="rId172" Type="http://schemas.openxmlformats.org/officeDocument/2006/relationships/hyperlink" Target="https://www.linkedin.com/in/shanashallenberg/" TargetMode="External"/><Relationship Id="rId293" Type="http://schemas.openxmlformats.org/officeDocument/2006/relationships/hyperlink" Target="https://drive.google.com/open?id=1dPdplZTzyIjVnEMHsG_WrWy-cRXtkcUk" TargetMode="External"/><Relationship Id="rId171" Type="http://schemas.openxmlformats.org/officeDocument/2006/relationships/hyperlink" Target="https://drive.google.com/open?id=1uf4JWA68k2qyNcfPqvowafGMW0-rUE4a" TargetMode="External"/><Relationship Id="rId292" Type="http://schemas.openxmlformats.org/officeDocument/2006/relationships/hyperlink" Target="https://www.linkedin.com/in/karengrove/" TargetMode="External"/><Relationship Id="rId170" Type="http://schemas.openxmlformats.org/officeDocument/2006/relationships/hyperlink" Target="https://www.linkedin.com/in/nafisa-ally-sukhnandan-shrm-scp-68a1a71a/" TargetMode="External"/><Relationship Id="rId291" Type="http://schemas.openxmlformats.org/officeDocument/2006/relationships/hyperlink" Target="https://drive.google.com/open?id=1CMlweilobc5o2Y4nOsytaRlSLVeG1H0K" TargetMode="External"/><Relationship Id="rId290" Type="http://schemas.openxmlformats.org/officeDocument/2006/relationships/hyperlink" Target="http://linkedin.com/in/linda-layne" TargetMode="External"/><Relationship Id="rId165" Type="http://schemas.openxmlformats.org/officeDocument/2006/relationships/hyperlink" Target="https://drive.google.com/open?id=1TLJ5095UjkH9AcA1MN-rgTF4PlhPzSjl" TargetMode="External"/><Relationship Id="rId286" Type="http://schemas.openxmlformats.org/officeDocument/2006/relationships/hyperlink" Target="http://www.linkedin.com/in/jeanettemcorris" TargetMode="External"/><Relationship Id="rId164" Type="http://schemas.openxmlformats.org/officeDocument/2006/relationships/hyperlink" Target="https://www.linkedin.com/in/virginia-moring-09881a293/" TargetMode="External"/><Relationship Id="rId285" Type="http://schemas.openxmlformats.org/officeDocument/2006/relationships/hyperlink" Target="https://drive.google.com/open?id=1nBtCsHF0hjceCtLvcTG_XkbZ7tIw7H81" TargetMode="External"/><Relationship Id="rId163" Type="http://schemas.openxmlformats.org/officeDocument/2006/relationships/hyperlink" Target="https://drive.google.com/open?id=1LCto0A1Sq9oIjMbwVeVDkrG04SdANYCp" TargetMode="External"/><Relationship Id="rId284" Type="http://schemas.openxmlformats.org/officeDocument/2006/relationships/hyperlink" Target="https://www.linkedin.com/in/ann-blanchard-b5b940154" TargetMode="External"/><Relationship Id="rId162" Type="http://schemas.openxmlformats.org/officeDocument/2006/relationships/hyperlink" Target="https://www.linkedin.com/in/amber-christensen-0058592b1/" TargetMode="External"/><Relationship Id="rId283" Type="http://schemas.openxmlformats.org/officeDocument/2006/relationships/hyperlink" Target="https://drive.google.com/open?id=1G7jKMt1o13BV9Vw_jaOOT5EaPWXLmlSb" TargetMode="External"/><Relationship Id="rId169" Type="http://schemas.openxmlformats.org/officeDocument/2006/relationships/hyperlink" Target="https://drive.google.com/open?id=1Y_NnBr_gr3B6VCFhX60EHzJnyBQ3ERWL" TargetMode="External"/><Relationship Id="rId168" Type="http://schemas.openxmlformats.org/officeDocument/2006/relationships/hyperlink" Target="http://www.linkedin.com/in/marley-schafer-260a52100" TargetMode="External"/><Relationship Id="rId289" Type="http://schemas.openxmlformats.org/officeDocument/2006/relationships/hyperlink" Target="https://drive.google.com/open?id=1vYz61v1ByBTzvFYsJNkx70bP-Kp4GfRo" TargetMode="External"/><Relationship Id="rId167" Type="http://schemas.openxmlformats.org/officeDocument/2006/relationships/hyperlink" Target="https://drive.google.com/open?id=1z8B-n1oKtxdBOHUFceh8jMXnDI_g9DHC" TargetMode="External"/><Relationship Id="rId288" Type="http://schemas.openxmlformats.org/officeDocument/2006/relationships/hyperlink" Target="https://www.linkedin.com/in/dr-barbara-vandyke-coach" TargetMode="External"/><Relationship Id="rId166" Type="http://schemas.openxmlformats.org/officeDocument/2006/relationships/hyperlink" Target="https://www.linkedin.com/in/renemadden/" TargetMode="External"/><Relationship Id="rId287" Type="http://schemas.openxmlformats.org/officeDocument/2006/relationships/hyperlink" Target="https://drive.google.com/open?id=1yWYkhss5pkDJwkV1lwSw3bc63RVl23Xg" TargetMode="External"/><Relationship Id="rId161" Type="http://schemas.openxmlformats.org/officeDocument/2006/relationships/hyperlink" Target="https://drive.google.com/open?id=1ZfL6_-hovS-mrnPfHQuytKKFkjRmYlQ0" TargetMode="External"/><Relationship Id="rId282" Type="http://schemas.openxmlformats.org/officeDocument/2006/relationships/hyperlink" Target="https://www.linkedin.com/in/amritabharti?utm_source=share&amp;utm_campaign=share_via&amp;utm_content=profile&amp;utm_medium=android_app" TargetMode="External"/><Relationship Id="rId160" Type="http://schemas.openxmlformats.org/officeDocument/2006/relationships/hyperlink" Target="https://www.linkedin.com/in/jessica-robaire-msw-11aa01b/" TargetMode="External"/><Relationship Id="rId281" Type="http://schemas.openxmlformats.org/officeDocument/2006/relationships/hyperlink" Target="https://drive.google.com/open?id=1ySKkU0Fs_7kmqAPyoFh8eslOxQWP2DKI" TargetMode="External"/><Relationship Id="rId280" Type="http://schemas.openxmlformats.org/officeDocument/2006/relationships/hyperlink" Target="https://www.linkedin.com/public-profile/settings?trk=d_flagship3_profile_self_view_public_profile" TargetMode="External"/><Relationship Id="rId159" Type="http://schemas.openxmlformats.org/officeDocument/2006/relationships/hyperlink" Target="https://drive.google.com/open?id=1yJd4aXrZwu-fi2ANWWkw6eW6kavYjKN7" TargetMode="External"/><Relationship Id="rId154" Type="http://schemas.openxmlformats.org/officeDocument/2006/relationships/hyperlink" Target="https://drive.google.com/open?id=1qVltFb8ODMuioqMT2Ea-8x4RyGl-So_3" TargetMode="External"/><Relationship Id="rId275" Type="http://schemas.openxmlformats.org/officeDocument/2006/relationships/hyperlink" Target="https://drive.google.com/open?id=1Tg3g87ThIGiBE-Aj52_97Mvbo89YBpjh" TargetMode="External"/><Relationship Id="rId396" Type="http://schemas.openxmlformats.org/officeDocument/2006/relationships/hyperlink" Target="https://drive.google.com/open?id=1C4XALZUl7-cWWyEdw5GXhgikrlBkysyN" TargetMode="External"/><Relationship Id="rId153" Type="http://schemas.openxmlformats.org/officeDocument/2006/relationships/hyperlink" Target="https://www.linkedin.com/in/yipjessica/" TargetMode="External"/><Relationship Id="rId274" Type="http://schemas.openxmlformats.org/officeDocument/2006/relationships/hyperlink" Target="https://www.linkedin.com/in/elizabeth-moreau-kallop-b879233" TargetMode="External"/><Relationship Id="rId395" Type="http://schemas.openxmlformats.org/officeDocument/2006/relationships/hyperlink" Target="https://www.linkedin.com/in/gingerprzybyla/" TargetMode="External"/><Relationship Id="rId152" Type="http://schemas.openxmlformats.org/officeDocument/2006/relationships/hyperlink" Target="https://drive.google.com/open?id=1qRigaoHA1Zuxb2Xcxr3_igiNvo1gXS_t" TargetMode="External"/><Relationship Id="rId273" Type="http://schemas.openxmlformats.org/officeDocument/2006/relationships/hyperlink" Target="https://drive.google.com/open?id=1s_IztD7xX2_pWksTkHk3mlOyTvbLCV7N" TargetMode="External"/><Relationship Id="rId394" Type="http://schemas.openxmlformats.org/officeDocument/2006/relationships/hyperlink" Target="https://drive.google.com/open?id=1ud-2X7imI7rhvtW1qxxV4bstMdSvj_Lm" TargetMode="External"/><Relationship Id="rId151" Type="http://schemas.openxmlformats.org/officeDocument/2006/relationships/hyperlink" Target="https://www.linkedin.com/in/someshchablani/" TargetMode="External"/><Relationship Id="rId272" Type="http://schemas.openxmlformats.org/officeDocument/2006/relationships/hyperlink" Target="https://www.linkedin.com/notifications/?filter=all" TargetMode="External"/><Relationship Id="rId393" Type="http://schemas.openxmlformats.org/officeDocument/2006/relationships/hyperlink" Target="https://www.linkedin.com/in/billconte/" TargetMode="External"/><Relationship Id="rId158" Type="http://schemas.openxmlformats.org/officeDocument/2006/relationships/hyperlink" Target="https://www.linkedin.com/in/jhoopercoaches/" TargetMode="External"/><Relationship Id="rId279" Type="http://schemas.openxmlformats.org/officeDocument/2006/relationships/hyperlink" Target="https://drive.google.com/open?id=1yROPNTDHyhEmKX9e8fv5GZ_pW-vr0Rc5" TargetMode="External"/><Relationship Id="rId157" Type="http://schemas.openxmlformats.org/officeDocument/2006/relationships/hyperlink" Target="https://drive.google.com/open?id=1YjmuKALFGR7_NWWeKyBYZsy7Z3AlZjQa" TargetMode="External"/><Relationship Id="rId278" Type="http://schemas.openxmlformats.org/officeDocument/2006/relationships/hyperlink" Target="https://www.linkedin.com/in/janekaupp/" TargetMode="External"/><Relationship Id="rId399" Type="http://schemas.openxmlformats.org/officeDocument/2006/relationships/hyperlink" Target="http://www.linkedin.com/in/robertbarry77" TargetMode="External"/><Relationship Id="rId156" Type="http://schemas.openxmlformats.org/officeDocument/2006/relationships/hyperlink" Target="https://drive.google.com/open?id=1QeB4--de0ZPAGlwE1sQPTwOwlTk1wiJ5" TargetMode="External"/><Relationship Id="rId277" Type="http://schemas.openxmlformats.org/officeDocument/2006/relationships/hyperlink" Target="https://drive.google.com/open?id=1iQMZTMwt-6YHdUgKrHjIwA8hm_iTngkc" TargetMode="External"/><Relationship Id="rId398" Type="http://schemas.openxmlformats.org/officeDocument/2006/relationships/hyperlink" Target="https://drive.google.com/open?id=1XlOLuHcI-e2NLtEHG03--PTXi1zAFwjM" TargetMode="External"/><Relationship Id="rId155" Type="http://schemas.openxmlformats.org/officeDocument/2006/relationships/hyperlink" Target="http://www.linkedin.com/in/genevievejeanbart" TargetMode="External"/><Relationship Id="rId276" Type="http://schemas.openxmlformats.org/officeDocument/2006/relationships/hyperlink" Target="https://www.linkedin.com/in/renaewilliams/" TargetMode="External"/><Relationship Id="rId397" Type="http://schemas.openxmlformats.org/officeDocument/2006/relationships/hyperlink" Target="http://linkedin.com/in/brutrinia-cain" TargetMode="External"/><Relationship Id="rId40" Type="http://schemas.openxmlformats.org/officeDocument/2006/relationships/hyperlink" Target="http://www.linkedin.com/in/jeremy-viland-rose" TargetMode="External"/><Relationship Id="rId42" Type="http://schemas.openxmlformats.org/officeDocument/2006/relationships/hyperlink" Target="https://www.linkedin.com/in/shelleyckurland/" TargetMode="External"/><Relationship Id="rId41" Type="http://schemas.openxmlformats.org/officeDocument/2006/relationships/hyperlink" Target="https://drive.google.com/open?id=1OD380Ei2WPRHmnhenciJct-Oi6syYwM9" TargetMode="External"/><Relationship Id="rId44" Type="http://schemas.openxmlformats.org/officeDocument/2006/relationships/hyperlink" Target="https://www.linkedin.com/in/marsha-stablein-37596722/" TargetMode="External"/><Relationship Id="rId43" Type="http://schemas.openxmlformats.org/officeDocument/2006/relationships/hyperlink" Target="https://drive.google.com/open?id=1xzFjytio__P4lR9qQ7V5llppk2QtaaDD" TargetMode="External"/><Relationship Id="rId46" Type="http://schemas.openxmlformats.org/officeDocument/2006/relationships/hyperlink" Target="https://www.linkedin.com/in/srmccarron" TargetMode="External"/><Relationship Id="rId45" Type="http://schemas.openxmlformats.org/officeDocument/2006/relationships/hyperlink" Target="https://drive.google.com/open?id=1-xg1QgT9TelADSELlvGkuZQAJJr-WKGB" TargetMode="External"/><Relationship Id="rId48" Type="http://schemas.openxmlformats.org/officeDocument/2006/relationships/hyperlink" Target="https://drive.google.com/open?id=1J573QYoNfvfvP9fFSjxDhNjn77tRYsl-" TargetMode="External"/><Relationship Id="rId47" Type="http://schemas.openxmlformats.org/officeDocument/2006/relationships/hyperlink" Target="https://drive.google.com/open?id=1JgfOX3FrguI4GS0nSFjSEtQalzB97fZ3" TargetMode="External"/><Relationship Id="rId49" Type="http://schemas.openxmlformats.org/officeDocument/2006/relationships/hyperlink" Target="http://www.linkedin.com/in/ryanbabbidge" TargetMode="External"/><Relationship Id="rId31" Type="http://schemas.openxmlformats.org/officeDocument/2006/relationships/hyperlink" Target="http://www.linkedin.com/in/katherinepgledhill" TargetMode="External"/><Relationship Id="rId30" Type="http://schemas.openxmlformats.org/officeDocument/2006/relationships/hyperlink" Target="https://drive.google.com/open?id=1XGem01LCZohgh9fcJZ0T8ZFP3TsNAbgI" TargetMode="External"/><Relationship Id="rId33" Type="http://schemas.openxmlformats.org/officeDocument/2006/relationships/hyperlink" Target="http://www.linkedin.com/in/mindy-neiman" TargetMode="External"/><Relationship Id="rId32" Type="http://schemas.openxmlformats.org/officeDocument/2006/relationships/hyperlink" Target="https://drive.google.com/open?id=1N_eiewrcWVUysBEOxHpObkutnqpq-g5U" TargetMode="External"/><Relationship Id="rId35" Type="http://schemas.openxmlformats.org/officeDocument/2006/relationships/hyperlink" Target="https://drive.google.com/open?id=1t-hz4mFi4-9ky0tMRi4eB3Z9Egpbxq1C" TargetMode="External"/><Relationship Id="rId34" Type="http://schemas.openxmlformats.org/officeDocument/2006/relationships/hyperlink" Target="https://drive.google.com/open?id=1L8hfGBAKUTYzZ0xKSjhxBL9HSxV5F-vd" TargetMode="External"/><Relationship Id="rId37" Type="http://schemas.openxmlformats.org/officeDocument/2006/relationships/hyperlink" Target="https://drive.google.com/open?id=15Feq8eNL7VK8snnNGNsomwH_-A1XPGHp" TargetMode="External"/><Relationship Id="rId36" Type="http://schemas.openxmlformats.org/officeDocument/2006/relationships/hyperlink" Target="https://www.linkedin.com/in/gene-mijares/" TargetMode="External"/><Relationship Id="rId39" Type="http://schemas.openxmlformats.org/officeDocument/2006/relationships/hyperlink" Target="https://drive.google.com/open?id=1l3d4pAu4h-U4gb6VKXu8RS3jz0WufCjm" TargetMode="External"/><Relationship Id="rId38" Type="http://schemas.openxmlformats.org/officeDocument/2006/relationships/hyperlink" Target="http://www.linkedin.com/in/carol-meza" TargetMode="External"/><Relationship Id="rId20" Type="http://schemas.openxmlformats.org/officeDocument/2006/relationships/hyperlink" Target="https://drive.google.com/open?id=1y8aXGYi2o2_nN51wQCq-jd2dE_DXW0h9" TargetMode="External"/><Relationship Id="rId22" Type="http://schemas.openxmlformats.org/officeDocument/2006/relationships/hyperlink" Target="https://drive.google.com/open?id=1CQuB3oQbGZ_bdSb1LntsS0jI2dwsSF4T" TargetMode="External"/><Relationship Id="rId21" Type="http://schemas.openxmlformats.org/officeDocument/2006/relationships/hyperlink" Target="http://linkedin.com/in/denisegonick" TargetMode="External"/><Relationship Id="rId24" Type="http://schemas.openxmlformats.org/officeDocument/2006/relationships/hyperlink" Target="https://drive.google.com/open?id=11_PmRSu6O02PxuifqBCKYBJWqFNeZLtB" TargetMode="External"/><Relationship Id="rId23" Type="http://schemas.openxmlformats.org/officeDocument/2006/relationships/hyperlink" Target="https://www.linkedin.com/in/annette-van-der-feltz/" TargetMode="External"/><Relationship Id="rId409" Type="http://schemas.openxmlformats.org/officeDocument/2006/relationships/hyperlink" Target="http://www.linkedin.com/in/kelijackson" TargetMode="External"/><Relationship Id="rId404" Type="http://schemas.openxmlformats.org/officeDocument/2006/relationships/hyperlink" Target="https://drive.google.com/open?id=1hb7JVosO5OgWwTBQAISBgTMCSBcrq36Y" TargetMode="External"/><Relationship Id="rId403" Type="http://schemas.openxmlformats.org/officeDocument/2006/relationships/hyperlink" Target="http://www.linkedin.com/in/stephaniegraceang" TargetMode="External"/><Relationship Id="rId402" Type="http://schemas.openxmlformats.org/officeDocument/2006/relationships/hyperlink" Target="https://drive.google.com/open?id=1eT2hjZtF020uMAaEyV-F9VnkyguQMfSo" TargetMode="External"/><Relationship Id="rId401" Type="http://schemas.openxmlformats.org/officeDocument/2006/relationships/hyperlink" Target="https://www.linkedin.com/in/yael-itzkowitz/" TargetMode="External"/><Relationship Id="rId408" Type="http://schemas.openxmlformats.org/officeDocument/2006/relationships/hyperlink" Target="https://drive.google.com/open?id=1EQJc0Ot_xj_aZ2f3F_XZtI2fzk4X9Ypo" TargetMode="External"/><Relationship Id="rId407" Type="http://schemas.openxmlformats.org/officeDocument/2006/relationships/hyperlink" Target="https://www.linkedin.com/in/jessica-keeny-coach" TargetMode="External"/><Relationship Id="rId406" Type="http://schemas.openxmlformats.org/officeDocument/2006/relationships/hyperlink" Target="https://drive.google.com/open?id=1jCnN8lcQgAzIbLFK6QcGOYS35LhNsJ3A" TargetMode="External"/><Relationship Id="rId405" Type="http://schemas.openxmlformats.org/officeDocument/2006/relationships/hyperlink" Target="https://www.linkedin.com/in/chadmanifold" TargetMode="External"/><Relationship Id="rId26" Type="http://schemas.openxmlformats.org/officeDocument/2006/relationships/hyperlink" Target="https://drive.google.com/open?id=1cG_yT4ZKRuvxScr_7v9hdyh8tYoFLvIL" TargetMode="External"/><Relationship Id="rId25" Type="http://schemas.openxmlformats.org/officeDocument/2006/relationships/hyperlink" Target="https://www.linkedin.com/in/peteraccettura/" TargetMode="External"/><Relationship Id="rId28" Type="http://schemas.openxmlformats.org/officeDocument/2006/relationships/hyperlink" Target="https://drive.google.com/open?id=1RneAFzd3aJp2wl1bF_E_FS2uek--k6eD" TargetMode="External"/><Relationship Id="rId27" Type="http://schemas.openxmlformats.org/officeDocument/2006/relationships/hyperlink" Target="https://www.linkedin.com/in/jkpilling-career-coach/" TargetMode="External"/><Relationship Id="rId400" Type="http://schemas.openxmlformats.org/officeDocument/2006/relationships/hyperlink" Target="https://drive.google.com/open?id=1VF-eWhTihGzMLFUvvPXxKLtBn1DkugE5" TargetMode="External"/><Relationship Id="rId29" Type="http://schemas.openxmlformats.org/officeDocument/2006/relationships/hyperlink" Target="https://www.linkedin.com/in/dionelzy-seniorleader/" TargetMode="External"/><Relationship Id="rId11" Type="http://schemas.openxmlformats.org/officeDocument/2006/relationships/hyperlink" Target="http://www.linkedin.com/in/mburke" TargetMode="External"/><Relationship Id="rId10" Type="http://schemas.openxmlformats.org/officeDocument/2006/relationships/hyperlink" Target="http://www.linkedin.com/in/mburke" TargetMode="External"/><Relationship Id="rId13" Type="http://schemas.openxmlformats.org/officeDocument/2006/relationships/hyperlink" Target="https://www.linkedin.com/in/lesliewheeling/" TargetMode="External"/><Relationship Id="rId12" Type="http://schemas.openxmlformats.org/officeDocument/2006/relationships/hyperlink" Target="https://drive.google.com/open?id=1_fMMakNw8wTFtmRIb3YRprSZqkkxD2In" TargetMode="External"/><Relationship Id="rId15" Type="http://schemas.openxmlformats.org/officeDocument/2006/relationships/hyperlink" Target="http://linkedin.com/in/linda-s-leonard" TargetMode="External"/><Relationship Id="rId14" Type="http://schemas.openxmlformats.org/officeDocument/2006/relationships/hyperlink" Target="https://drive.google.com/open?id=1y5opSoLP_jK2UN08MaMk9EKrn9b1zXrv" TargetMode="External"/><Relationship Id="rId17" Type="http://schemas.openxmlformats.org/officeDocument/2006/relationships/hyperlink" Target="https://www.linkedin.com/in/mauratuite/" TargetMode="External"/><Relationship Id="rId16" Type="http://schemas.openxmlformats.org/officeDocument/2006/relationships/hyperlink" Target="https://drive.google.com/open?id=1b80aH_KAIYH_IKTWQxH6aukbLCQpCVbm" TargetMode="External"/><Relationship Id="rId19" Type="http://schemas.openxmlformats.org/officeDocument/2006/relationships/hyperlink" Target="http://linkedin.com/in/clayton-mitchell" TargetMode="External"/><Relationship Id="rId18" Type="http://schemas.openxmlformats.org/officeDocument/2006/relationships/hyperlink" Target="https://drive.google.com/open?id=1_vpjR0aDI_9fMEmr2NFPYLRBo0AKt6B9" TargetMode="External"/><Relationship Id="rId84" Type="http://schemas.openxmlformats.org/officeDocument/2006/relationships/hyperlink" Target="http://www.linkedin.com/in/mburke" TargetMode="External"/><Relationship Id="rId83" Type="http://schemas.openxmlformats.org/officeDocument/2006/relationships/hyperlink" Target="https://drive.google.com/open?id=1yPtzv5zJwr8IEdgYnd42SGyir900UaUu" TargetMode="External"/><Relationship Id="rId86" Type="http://schemas.openxmlformats.org/officeDocument/2006/relationships/hyperlink" Target="https://www.linkedin.com/in/anitafee/" TargetMode="External"/><Relationship Id="rId85" Type="http://schemas.openxmlformats.org/officeDocument/2006/relationships/hyperlink" Target="https://drive.google.com/open?id=1_fMMakNw8wTFtmRIb3YRprSZqkkxD2In" TargetMode="External"/><Relationship Id="rId88" Type="http://schemas.openxmlformats.org/officeDocument/2006/relationships/hyperlink" Target="https://www.linkedin.com/in/michael-svoboda/" TargetMode="External"/><Relationship Id="rId87" Type="http://schemas.openxmlformats.org/officeDocument/2006/relationships/hyperlink" Target="https://drive.google.com/open?id=1D6VW_bhcyY6yunJ6HK8WwwIIB5VwaGZs" TargetMode="External"/><Relationship Id="rId89" Type="http://schemas.openxmlformats.org/officeDocument/2006/relationships/hyperlink" Target="https://drive.google.com/open?id=1H5bD4Sz8CrMRtYvEdNIgUjzfvzr2U2k7" TargetMode="External"/><Relationship Id="rId80" Type="http://schemas.openxmlformats.org/officeDocument/2006/relationships/hyperlink" Target="https://www.linkedin.com/in/manishamehrotra/" TargetMode="External"/><Relationship Id="rId82" Type="http://schemas.openxmlformats.org/officeDocument/2006/relationships/hyperlink" Target="https://www.linkedin.com/in/edwinaristor/" TargetMode="External"/><Relationship Id="rId81" Type="http://schemas.openxmlformats.org/officeDocument/2006/relationships/hyperlink" Target="https://drive.google.com/open?id=1e0uwvvngjblQEB6XwvDwgpczz2D5vc-u" TargetMode="External"/><Relationship Id="rId73" Type="http://schemas.openxmlformats.org/officeDocument/2006/relationships/hyperlink" Target="https://linkedin.com/in/dorisseshakir-ullah" TargetMode="External"/><Relationship Id="rId72" Type="http://schemas.openxmlformats.org/officeDocument/2006/relationships/hyperlink" Target="https://drive.google.com/open?id=1ETrp1m9tkjkdGc7kzHdt76tU7mlSwY8g" TargetMode="External"/><Relationship Id="rId75" Type="http://schemas.openxmlformats.org/officeDocument/2006/relationships/hyperlink" Target="https://drive.google.com/open?id=1nus0wTKViSPXslgx4dDtLEI87qUWUKsc" TargetMode="External"/><Relationship Id="rId74" Type="http://schemas.openxmlformats.org/officeDocument/2006/relationships/hyperlink" Target="https://drive.google.com/open?id=131jHfdwy8Ymvk2HVTGSY9cVFt0cRro4s" TargetMode="External"/><Relationship Id="rId77" Type="http://schemas.openxmlformats.org/officeDocument/2006/relationships/hyperlink" Target="https://drive.google.com/open?id=1m376KTK-sJIr8E8aguwl5li7AboAqOw9" TargetMode="External"/><Relationship Id="rId76" Type="http://schemas.openxmlformats.org/officeDocument/2006/relationships/hyperlink" Target="https://www.linkedin.com/in/lynnetapper/" TargetMode="External"/><Relationship Id="rId79" Type="http://schemas.openxmlformats.org/officeDocument/2006/relationships/hyperlink" Target="https://drive.google.com/open?id=13Lfy40CniTj2FffArYK-5SVHUCxRMIwj" TargetMode="External"/><Relationship Id="rId78" Type="http://schemas.openxmlformats.org/officeDocument/2006/relationships/hyperlink" Target="http://www.linkedin.com/in/patricia-a-lee-leadershipNOW" TargetMode="External"/><Relationship Id="rId71" Type="http://schemas.openxmlformats.org/officeDocument/2006/relationships/hyperlink" Target="https://www.linkedin.com/in/youngsook-charlene-kang-96688610/" TargetMode="External"/><Relationship Id="rId70" Type="http://schemas.openxmlformats.org/officeDocument/2006/relationships/hyperlink" Target="https://drive.google.com/open?id=19p1guQjDbo04fxOwq4pLgSWzNIr7tXiM" TargetMode="External"/><Relationship Id="rId62" Type="http://schemas.openxmlformats.org/officeDocument/2006/relationships/hyperlink" Target="https://drive.google.com/file/d/1J96CJ7aWBA_U0Ruxl1vt70zANrCh_tm-/view?usp=drive_link" TargetMode="External"/><Relationship Id="rId61" Type="http://schemas.openxmlformats.org/officeDocument/2006/relationships/hyperlink" Target="https://www.linkedin.com/in/susan-zienkiewic" TargetMode="External"/><Relationship Id="rId64" Type="http://schemas.openxmlformats.org/officeDocument/2006/relationships/hyperlink" Target="https://drive.google.com/open?id=1b4or0RVo5pD5udtg_FrXNEK4aufy57Sz" TargetMode="External"/><Relationship Id="rId63" Type="http://schemas.openxmlformats.org/officeDocument/2006/relationships/hyperlink" Target="https://www.linkedin.com/in/andrea-gately-mba-cpcu-chfc-62645333/" TargetMode="External"/><Relationship Id="rId66" Type="http://schemas.openxmlformats.org/officeDocument/2006/relationships/hyperlink" Target="https://drive.google.com/open?id=1gJpFR9V4Zrbyq7PkNvDjk7J0NHTle5rO" TargetMode="External"/><Relationship Id="rId65" Type="http://schemas.openxmlformats.org/officeDocument/2006/relationships/hyperlink" Target="http://linkedin.com/in/shikina-tellis" TargetMode="External"/><Relationship Id="rId68" Type="http://schemas.openxmlformats.org/officeDocument/2006/relationships/hyperlink" Target="https://drive.google.com/open?id=1MRe6TRY_DbO9rvJvuT88Yt7sxGUk3FRR" TargetMode="External"/><Relationship Id="rId67" Type="http://schemas.openxmlformats.org/officeDocument/2006/relationships/hyperlink" Target="http://linkedin.com/in/bret-shultz-coach" TargetMode="External"/><Relationship Id="rId60" Type="http://schemas.openxmlformats.org/officeDocument/2006/relationships/hyperlink" Target="https://drive.google.com/open?id=1s80G9SzRO_uwV6bvYsdis6xaDPVrJmUW" TargetMode="External"/><Relationship Id="rId69" Type="http://schemas.openxmlformats.org/officeDocument/2006/relationships/hyperlink" Target="https://www.linkedin.com/in/divya-manchanda-90613a57" TargetMode="External"/><Relationship Id="rId51" Type="http://schemas.openxmlformats.org/officeDocument/2006/relationships/hyperlink" Target="https://www.linkedin.com/in/marnifeltman/" TargetMode="External"/><Relationship Id="rId50" Type="http://schemas.openxmlformats.org/officeDocument/2006/relationships/hyperlink" Target="https://drive.google.com/open?id=16mHBTR4VByjv4H7lnj53OXTGJO1_tLIf" TargetMode="External"/><Relationship Id="rId53" Type="http://schemas.openxmlformats.org/officeDocument/2006/relationships/hyperlink" Target="http://linkedin.com/in/kathryn-fiddler" TargetMode="External"/><Relationship Id="rId52" Type="http://schemas.openxmlformats.org/officeDocument/2006/relationships/hyperlink" Target="https://drive.google.com/open?id=1PdkroyCe5hCsY5xCg8ss-bbjgyVRBnYk" TargetMode="External"/><Relationship Id="rId55" Type="http://schemas.openxmlformats.org/officeDocument/2006/relationships/hyperlink" Target="https://www.linkedin.com/in/lenorepatel/" TargetMode="External"/><Relationship Id="rId54" Type="http://schemas.openxmlformats.org/officeDocument/2006/relationships/hyperlink" Target="https://drive.google.com/open?id=16ta0vPloco-ho9EZfnUrTzO3rveat2Q5" TargetMode="External"/><Relationship Id="rId57" Type="http://schemas.openxmlformats.org/officeDocument/2006/relationships/hyperlink" Target="https://www.linkedin.com/in/venusg/" TargetMode="External"/><Relationship Id="rId56" Type="http://schemas.openxmlformats.org/officeDocument/2006/relationships/hyperlink" Target="https://drive.google.com/open?id=1BwPLlrfuLlCWkIaF_VofUfwQhjS0SMnO" TargetMode="External"/><Relationship Id="rId59" Type="http://schemas.openxmlformats.org/officeDocument/2006/relationships/hyperlink" Target="http://www.linkedin.com/in/drlilybenjamin" TargetMode="External"/><Relationship Id="rId58" Type="http://schemas.openxmlformats.org/officeDocument/2006/relationships/hyperlink" Target="https://drive.google.com/open?id=1ZKkT-dhpadvsgzBskj8YqyFHutZFyXWX" TargetMode="External"/><Relationship Id="rId107" Type="http://schemas.openxmlformats.org/officeDocument/2006/relationships/hyperlink" Target="https://drive.google.com/open?id=1uHSEvSBp8CAmmNuFs5z-5hP1huJX7Kf2" TargetMode="External"/><Relationship Id="rId228" Type="http://schemas.openxmlformats.org/officeDocument/2006/relationships/hyperlink" Target="https://drive.google.com/open?id=1CnSNrwIYXRL6l8VNmbLvMsIKk62hN-p6" TargetMode="External"/><Relationship Id="rId349" Type="http://schemas.openxmlformats.org/officeDocument/2006/relationships/hyperlink" Target="https://www.linkedin.com/in/dr-amanda-fernandez-b86890339/" TargetMode="External"/><Relationship Id="rId106" Type="http://schemas.openxmlformats.org/officeDocument/2006/relationships/hyperlink" Target="https://www.linkedin.com/in/jessicagenick/" TargetMode="External"/><Relationship Id="rId227" Type="http://schemas.openxmlformats.org/officeDocument/2006/relationships/hyperlink" Target="https://www.linkedin.com/in/michaeltiger/" TargetMode="External"/><Relationship Id="rId348" Type="http://schemas.openxmlformats.org/officeDocument/2006/relationships/hyperlink" Target="https://drive.google.com/open?id=18Df-Jmi7VnsDusCFOMux4wH0K-E_c77X" TargetMode="External"/><Relationship Id="rId105" Type="http://schemas.openxmlformats.org/officeDocument/2006/relationships/hyperlink" Target="https://drive.google.com/open?id=1tLEXWTnU53C_UzP4Y6D8wGyf7xiyC-V1" TargetMode="External"/><Relationship Id="rId226" Type="http://schemas.openxmlformats.org/officeDocument/2006/relationships/hyperlink" Target="https://drive.google.com/open?id=11F8ZIMjuKTsrI-ik7-26D5umOF-HO9dt" TargetMode="External"/><Relationship Id="rId347" Type="http://schemas.openxmlformats.org/officeDocument/2006/relationships/hyperlink" Target="https://www.linkedin.com/in/cherwanda-lancaster-75306843/" TargetMode="External"/><Relationship Id="rId104" Type="http://schemas.openxmlformats.org/officeDocument/2006/relationships/hyperlink" Target="http://linkedin.com/in/genesis-bravo-01278152" TargetMode="External"/><Relationship Id="rId225" Type="http://schemas.openxmlformats.org/officeDocument/2006/relationships/hyperlink" Target="https://www.linkedin.com/in/lbgendelman/" TargetMode="External"/><Relationship Id="rId346" Type="http://schemas.openxmlformats.org/officeDocument/2006/relationships/hyperlink" Target="https://drive.google.com/open?id=175r8Zzrje2JtarfIh38lWs0__wUZaQpv" TargetMode="External"/><Relationship Id="rId109" Type="http://schemas.openxmlformats.org/officeDocument/2006/relationships/hyperlink" Target="https://drive.google.com/open?id=1aGg8qB-a0hVrtSsE7c2K3zRHp4OwoUUa" TargetMode="External"/><Relationship Id="rId108" Type="http://schemas.openxmlformats.org/officeDocument/2006/relationships/hyperlink" Target="http://www.linkedin.com/in/markesrembert" TargetMode="External"/><Relationship Id="rId229" Type="http://schemas.openxmlformats.org/officeDocument/2006/relationships/hyperlink" Target="http://www.linkedin.com/in/sohnmichelle" TargetMode="External"/><Relationship Id="rId220" Type="http://schemas.openxmlformats.org/officeDocument/2006/relationships/hyperlink" Target="https://drive.google.com/open?id=1Sof8G9MD2X5uuxVxVQaB13_Ia8v7u8_X" TargetMode="External"/><Relationship Id="rId341" Type="http://schemas.openxmlformats.org/officeDocument/2006/relationships/hyperlink" Target="https://drive.google.com/open?id=1onuWenFDBM7-EP1D4-LTH2X4BTQmSMeP" TargetMode="External"/><Relationship Id="rId340" Type="http://schemas.openxmlformats.org/officeDocument/2006/relationships/hyperlink" Target="https://www.linkedin.com/in/amritabharti?utm_source=share&amp;utm_campaign=share_via&amp;utm_content=profile&amp;utm_medium=android_app" TargetMode="External"/><Relationship Id="rId103" Type="http://schemas.openxmlformats.org/officeDocument/2006/relationships/hyperlink" Target="https://drive.google.com/open?id=1qXhuYrSImM-lwU_4Giokqwaj0Ne_d1Cm" TargetMode="External"/><Relationship Id="rId224" Type="http://schemas.openxmlformats.org/officeDocument/2006/relationships/hyperlink" Target="https://drive.google.com/open?id=1IitZi7OOYYx-AO4P-vZLPESAeyDaG0L2" TargetMode="External"/><Relationship Id="rId345" Type="http://schemas.openxmlformats.org/officeDocument/2006/relationships/hyperlink" Target="https://www.linkedin.com/in/shellie-winkler-0091a65/" TargetMode="External"/><Relationship Id="rId102" Type="http://schemas.openxmlformats.org/officeDocument/2006/relationships/hyperlink" Target="https://www.linkedin.com/in/bettylonis/" TargetMode="External"/><Relationship Id="rId223" Type="http://schemas.openxmlformats.org/officeDocument/2006/relationships/hyperlink" Target="https://www.linkedin.com/in/kelly-lynn-00bb465/" TargetMode="External"/><Relationship Id="rId344" Type="http://schemas.openxmlformats.org/officeDocument/2006/relationships/hyperlink" Target="https://drive.google.com/open?id=1YyNzCX8AaxUOGzX6qv4olxO1-AjRm-Nq" TargetMode="External"/><Relationship Id="rId101" Type="http://schemas.openxmlformats.org/officeDocument/2006/relationships/hyperlink" Target="https://drive.google.com/open?id=1QR19TKcQzPrencXwD_cDtxy4rAyPp2gf" TargetMode="External"/><Relationship Id="rId222" Type="http://schemas.openxmlformats.org/officeDocument/2006/relationships/hyperlink" Target="https://drive.google.com/open?id=1dDK4c4NG-meLtfl5wJSNCmnaNaD-dm5T" TargetMode="External"/><Relationship Id="rId343" Type="http://schemas.openxmlformats.org/officeDocument/2006/relationships/hyperlink" Target="https://drive.google.com/open?id=1gUMGh7aY8IrxVZ1FEydojSzYvYqfo7TH" TargetMode="External"/><Relationship Id="rId100" Type="http://schemas.openxmlformats.org/officeDocument/2006/relationships/hyperlink" Target="https://www.linkedin.com/in/alyca-sweet-74927294/" TargetMode="External"/><Relationship Id="rId221" Type="http://schemas.openxmlformats.org/officeDocument/2006/relationships/hyperlink" Target="https://www.linkedin.com/in/anjalisharma1/" TargetMode="External"/><Relationship Id="rId342" Type="http://schemas.openxmlformats.org/officeDocument/2006/relationships/hyperlink" Target="https://www.linkedin.com/in/joseph-check-ba714a24a?utm_source=share&amp;utm_campaign=share_via&amp;utm_content=profile&amp;utm_medium=ios_app" TargetMode="External"/><Relationship Id="rId217" Type="http://schemas.openxmlformats.org/officeDocument/2006/relationships/hyperlink" Target="https://www.linkedin.com/in/radha-mahalingam/" TargetMode="External"/><Relationship Id="rId338" Type="http://schemas.openxmlformats.org/officeDocument/2006/relationships/hyperlink" Target="http://linkedin.com/in/thrivetribecoaching-b02598356" TargetMode="External"/><Relationship Id="rId216" Type="http://schemas.openxmlformats.org/officeDocument/2006/relationships/hyperlink" Target="https://drive.google.com/open?id=1DIRBvBfu7tn3FxdoKW_9OAQTg-Ne68uM" TargetMode="External"/><Relationship Id="rId337" Type="http://schemas.openxmlformats.org/officeDocument/2006/relationships/hyperlink" Target="https://drive.google.com/open?id=1aT7mD_aYTCMHch-z51Dz97hmC-oKXrb6" TargetMode="External"/><Relationship Id="rId215" Type="http://schemas.openxmlformats.org/officeDocument/2006/relationships/hyperlink" Target="https://www.linkedin.com/in/karenayoub/" TargetMode="External"/><Relationship Id="rId336" Type="http://schemas.openxmlformats.org/officeDocument/2006/relationships/hyperlink" Target="https://www.linkedin.com/in/pablo-a-perez/" TargetMode="External"/><Relationship Id="rId457" Type="http://schemas.openxmlformats.org/officeDocument/2006/relationships/vmlDrawing" Target="../drawings/vmlDrawing2.vml"/><Relationship Id="rId214" Type="http://schemas.openxmlformats.org/officeDocument/2006/relationships/hyperlink" Target="https://drive.google.com/open?id=1VUcjrWdMD5kohF0cK0ycXPIwiV_rcayJ" TargetMode="External"/><Relationship Id="rId335" Type="http://schemas.openxmlformats.org/officeDocument/2006/relationships/hyperlink" Target="https://drive.google.com/open?id=1w2D_pv42eZRe70bHdVApuAp5W2SqoAfX" TargetMode="External"/><Relationship Id="rId456" Type="http://schemas.openxmlformats.org/officeDocument/2006/relationships/drawing" Target="../drawings/drawing2.xml"/><Relationship Id="rId219" Type="http://schemas.openxmlformats.org/officeDocument/2006/relationships/hyperlink" Target="https://www.linkedin.com/in/blake-boyd-6519247/" TargetMode="External"/><Relationship Id="rId218" Type="http://schemas.openxmlformats.org/officeDocument/2006/relationships/hyperlink" Target="https://drive.google.com/open?id=15msRq_l3Hig8Vqf-8eW_WY6v7RH7VG0p" TargetMode="External"/><Relationship Id="rId339" Type="http://schemas.openxmlformats.org/officeDocument/2006/relationships/hyperlink" Target="https://drive.google.com/open?id=1PNCHEBlfPqA4fyOCMq5ssBNhYedw83ai" TargetMode="External"/><Relationship Id="rId330" Type="http://schemas.openxmlformats.org/officeDocument/2006/relationships/hyperlink" Target="http://www.linkedin.com/in/butchchatfield" TargetMode="External"/><Relationship Id="rId451" Type="http://schemas.openxmlformats.org/officeDocument/2006/relationships/hyperlink" Target="https://drive.google.com/open?id=1B4Rtb-4D9xOgi7R4Ullpr5G7QsaUESJR" TargetMode="External"/><Relationship Id="rId450" Type="http://schemas.openxmlformats.org/officeDocument/2006/relationships/hyperlink" Target="http://www.linkedin.com/in/monique-q-yates-14b546220" TargetMode="External"/><Relationship Id="rId213" Type="http://schemas.openxmlformats.org/officeDocument/2006/relationships/hyperlink" Target="http://linkedin.com/in/colin-seitz-msodl-pcc" TargetMode="External"/><Relationship Id="rId334" Type="http://schemas.openxmlformats.org/officeDocument/2006/relationships/hyperlink" Target="http://linkedin.com/in/william-thornton-b3979b2a" TargetMode="External"/><Relationship Id="rId455" Type="http://schemas.openxmlformats.org/officeDocument/2006/relationships/hyperlink" Target="https://drive.google.com/open?id=1SMnmJ0ap0Ys47LBvPtIiDqQnJb5zDs-a" TargetMode="External"/><Relationship Id="rId212" Type="http://schemas.openxmlformats.org/officeDocument/2006/relationships/hyperlink" Target="https://drive.google.com/open?id=1dSvums8eUvBig_D7T4BMYo160T6_tsYB" TargetMode="External"/><Relationship Id="rId333" Type="http://schemas.openxmlformats.org/officeDocument/2006/relationships/hyperlink" Target="https://drive.google.com/open?id=1or-M7WV7W5atCAA2LNLCdOFg2-H36vWn" TargetMode="External"/><Relationship Id="rId454" Type="http://schemas.openxmlformats.org/officeDocument/2006/relationships/hyperlink" Target="http://www.linkedin.com/in/madelinemcsherry/" TargetMode="External"/><Relationship Id="rId211" Type="http://schemas.openxmlformats.org/officeDocument/2006/relationships/hyperlink" Target="http://linkedin.com/in/miriamnelson" TargetMode="External"/><Relationship Id="rId332" Type="http://schemas.openxmlformats.org/officeDocument/2006/relationships/hyperlink" Target="https://www.linkedin.com/in/amritabharti?utm_source=share&amp;utm_campaign=share_via&amp;utm_content=profile&amp;utm_medium=android_app" TargetMode="External"/><Relationship Id="rId453" Type="http://schemas.openxmlformats.org/officeDocument/2006/relationships/hyperlink" Target="https://drive.google.com/open?id=1EK1R1qHZRIeu7KaeRA6rmVIJHrIcwAdW" TargetMode="External"/><Relationship Id="rId210" Type="http://schemas.openxmlformats.org/officeDocument/2006/relationships/hyperlink" Target="https://drive.google.com/open?id=13744cx5kOlKmfmYyxNTlgMhHXccYOkd0" TargetMode="External"/><Relationship Id="rId331" Type="http://schemas.openxmlformats.org/officeDocument/2006/relationships/hyperlink" Target="https://drive.google.com/open?id=1aeLOxmJbibJKiCTDdc9PQOtZB5xofCV6" TargetMode="External"/><Relationship Id="rId452" Type="http://schemas.openxmlformats.org/officeDocument/2006/relationships/hyperlink" Target="http://www.linkedin.com/in/boswellm142" TargetMode="External"/><Relationship Id="rId370" Type="http://schemas.openxmlformats.org/officeDocument/2006/relationships/hyperlink" Target="https://www.linkedin.com/in/veronica-ronnie-soria-ed-s-m-ed-m-a-acc-71bb655?lipi=urn%3Ali%3Apage%3Ad_flagship3_profile_view_base_contact_details%3BAZ90OW%2BHQ0aU3xLwbBTx5g%3D%3D" TargetMode="External"/><Relationship Id="rId129" Type="http://schemas.openxmlformats.org/officeDocument/2006/relationships/hyperlink" Target="https://www.linkedin.com/in/vfinkeldie?utm_source=share&amp;utm_campaign=share_via&amp;utm_content=profile&amp;utm_medium=ios_app" TargetMode="External"/><Relationship Id="rId128" Type="http://schemas.openxmlformats.org/officeDocument/2006/relationships/hyperlink" Target="mailto:valerie.finkeldie@gmail.com" TargetMode="External"/><Relationship Id="rId249" Type="http://schemas.openxmlformats.org/officeDocument/2006/relationships/hyperlink" Target="https://www.linkedin.com/in/rebeccaspeert/" TargetMode="External"/><Relationship Id="rId127" Type="http://schemas.openxmlformats.org/officeDocument/2006/relationships/hyperlink" Target="https://drive.google.com/open?id=1I7LW0yydmGw0Q7oWfINuROSOf0NLi2Su" TargetMode="External"/><Relationship Id="rId248" Type="http://schemas.openxmlformats.org/officeDocument/2006/relationships/hyperlink" Target="https://drive.google.com/open?id=1cTkT3VEECSp241e2XzGTxywtx07Fvbqu" TargetMode="External"/><Relationship Id="rId369" Type="http://schemas.openxmlformats.org/officeDocument/2006/relationships/hyperlink" Target="https://drive.google.com/open?id=19gyREjdrQEsUFtjvY8pKMe0Mz7RGO9J6" TargetMode="External"/><Relationship Id="rId126" Type="http://schemas.openxmlformats.org/officeDocument/2006/relationships/hyperlink" Target="https://www.linkedin.com/in/amycsullivan/" TargetMode="External"/><Relationship Id="rId247" Type="http://schemas.openxmlformats.org/officeDocument/2006/relationships/hyperlink" Target="https://www.linkedin.com/in/steven-schleien-0869817?utm_source=share&amp;utm_campaign=share_via&amp;utm_content=profile&amp;utm_medium=ios_app" TargetMode="External"/><Relationship Id="rId368" Type="http://schemas.openxmlformats.org/officeDocument/2006/relationships/hyperlink" Target="https://www.linkedin.com/in/joshua-f-58092422a/" TargetMode="External"/><Relationship Id="rId121" Type="http://schemas.openxmlformats.org/officeDocument/2006/relationships/hyperlink" Target="https://drive.google.com/open?id=1WY596nQCZIxrH-S34BmKkCiJEjPGFJaz" TargetMode="External"/><Relationship Id="rId242" Type="http://schemas.openxmlformats.org/officeDocument/2006/relationships/hyperlink" Target="https://drive.google.com/open?id=1VNLm8HEmhIxWRf0a2UBtspmrFrVrxuCM" TargetMode="External"/><Relationship Id="rId363" Type="http://schemas.openxmlformats.org/officeDocument/2006/relationships/hyperlink" Target="https://drive.google.com/open?id=1K_RwhCoqmZtCMkFTFuC1UhvXOR5-Etjb" TargetMode="External"/><Relationship Id="rId120" Type="http://schemas.openxmlformats.org/officeDocument/2006/relationships/hyperlink" Target="https://www.linkedin.com/in/danielle-ginley-312910a2?utm_source=share&amp;utm_campaign=share_via&amp;utm_content=profile&amp;utm_medium=ios_app" TargetMode="External"/><Relationship Id="rId241" Type="http://schemas.openxmlformats.org/officeDocument/2006/relationships/hyperlink" Target="https://www.linkedin.com/in/pam-gordon-acc-0438411/" TargetMode="External"/><Relationship Id="rId362" Type="http://schemas.openxmlformats.org/officeDocument/2006/relationships/hyperlink" Target="https://drive.google.com/open?id=1_N7o0dztX6kzNYPYALzbwsobIIsGFLrc" TargetMode="External"/><Relationship Id="rId240" Type="http://schemas.openxmlformats.org/officeDocument/2006/relationships/hyperlink" Target="https://drive.google.com/open?id=19Ea6qDqkTBxjwjoi7Sz4HV0zvPyV8mnK" TargetMode="External"/><Relationship Id="rId361" Type="http://schemas.openxmlformats.org/officeDocument/2006/relationships/hyperlink" Target="https://www.linkedin.com/in/danabernstein/" TargetMode="External"/><Relationship Id="rId360" Type="http://schemas.openxmlformats.org/officeDocument/2006/relationships/hyperlink" Target="https://drive.google.com/open?id=1ILMNz2ism5MDoq6QRzg1IV6hwS_6GBX-" TargetMode="External"/><Relationship Id="rId125" Type="http://schemas.openxmlformats.org/officeDocument/2006/relationships/hyperlink" Target="https://drive.google.com/open?id=1XNCxgJDxXhIObwVT-owYi4aMcg52iSh8" TargetMode="External"/><Relationship Id="rId246" Type="http://schemas.openxmlformats.org/officeDocument/2006/relationships/hyperlink" Target="https://drive.google.com/open?id=16otET77usIoB88Zp38Tvjt0qGk-ACwD9" TargetMode="External"/><Relationship Id="rId367" Type="http://schemas.openxmlformats.org/officeDocument/2006/relationships/hyperlink" Target="https://drive.google.com/open?id=1bRB-rDKOdbYOnrWJPogT6SFcXE2p3S2V" TargetMode="External"/><Relationship Id="rId124" Type="http://schemas.openxmlformats.org/officeDocument/2006/relationships/hyperlink" Target="http://www.linkedin.com/in/annacarolmangan" TargetMode="External"/><Relationship Id="rId245" Type="http://schemas.openxmlformats.org/officeDocument/2006/relationships/hyperlink" Target="https://www.linkedin.com/in/rachel-lieblich/" TargetMode="External"/><Relationship Id="rId366" Type="http://schemas.openxmlformats.org/officeDocument/2006/relationships/hyperlink" Target="https://www.linkedin.com/in/blake-putnam-p3strategies/" TargetMode="External"/><Relationship Id="rId123" Type="http://schemas.openxmlformats.org/officeDocument/2006/relationships/hyperlink" Target="https://drive.google.com/open?id=1ulttlfO-zwJVo4TT39AKwpRVWMlNFsXr" TargetMode="External"/><Relationship Id="rId244" Type="http://schemas.openxmlformats.org/officeDocument/2006/relationships/hyperlink" Target="https://drive.google.com/open?id=1GvNz7-574GZUq4nPpuO4GOrk58DaAkg3" TargetMode="External"/><Relationship Id="rId365" Type="http://schemas.openxmlformats.org/officeDocument/2006/relationships/hyperlink" Target="https://drive.google.com/open?id=1ogiocLDk492rCBP5k-rOQhi7RK76p_ZM" TargetMode="External"/><Relationship Id="rId122" Type="http://schemas.openxmlformats.org/officeDocument/2006/relationships/hyperlink" Target="https://www.linkedin.com/in/rachellemsanders/" TargetMode="External"/><Relationship Id="rId243" Type="http://schemas.openxmlformats.org/officeDocument/2006/relationships/hyperlink" Target="https://www.linkedin.com/in/someshchablani/" TargetMode="External"/><Relationship Id="rId364" Type="http://schemas.openxmlformats.org/officeDocument/2006/relationships/hyperlink" Target="https://www.linkedin.com/in/maddenbob/" TargetMode="External"/><Relationship Id="rId95" Type="http://schemas.openxmlformats.org/officeDocument/2006/relationships/hyperlink" Target="https://drive.google.com/open?id=10zefPnh_GVZM2TC8UW82mXbA7Q7Dou3c" TargetMode="External"/><Relationship Id="rId94" Type="http://schemas.openxmlformats.org/officeDocument/2006/relationships/hyperlink" Target="https://www.linkedin.com/in/john-casey-welch/" TargetMode="External"/><Relationship Id="rId97" Type="http://schemas.openxmlformats.org/officeDocument/2006/relationships/hyperlink" Target="https://drive.google.com/open?id=1XnAanHGs-ArHbfGPaBJeO1TLAye9nt_G" TargetMode="External"/><Relationship Id="rId96" Type="http://schemas.openxmlformats.org/officeDocument/2006/relationships/hyperlink" Target="https://www.linkedin.com/in/drsandylflores/" TargetMode="External"/><Relationship Id="rId99" Type="http://schemas.openxmlformats.org/officeDocument/2006/relationships/hyperlink" Target="https://drive.google.com/open?id=1qpMmqvi03kv4R2cudhNF5m1brhCE8FI8" TargetMode="External"/><Relationship Id="rId98" Type="http://schemas.openxmlformats.org/officeDocument/2006/relationships/hyperlink" Target="https://www.linkedin.com/in/tina-deluca-shamburg-2951ab74?utm_source=share&amp;utm_campaign=share_via&amp;utm_content=profile&amp;utm_medium=android_app" TargetMode="External"/><Relationship Id="rId91" Type="http://schemas.openxmlformats.org/officeDocument/2006/relationships/hyperlink" Target="https://drive.google.com/open?id=1RFC5E5jYKp-2n0yJ_nX6BPDx0pflS8nE" TargetMode="External"/><Relationship Id="rId90" Type="http://schemas.openxmlformats.org/officeDocument/2006/relationships/hyperlink" Target="http://www.linkedin.com/in/mary-hough-monktoncoach" TargetMode="External"/><Relationship Id="rId93" Type="http://schemas.openxmlformats.org/officeDocument/2006/relationships/hyperlink" Target="https://drive.google.com/open?id=1iiSRAWoIMIPl7Im4VIsuuntluYq3Bm8x" TargetMode="External"/><Relationship Id="rId92" Type="http://schemas.openxmlformats.org/officeDocument/2006/relationships/hyperlink" Target="http://www.linkedin.com/in/kathryn-fiddler" TargetMode="External"/><Relationship Id="rId118" Type="http://schemas.openxmlformats.org/officeDocument/2006/relationships/hyperlink" Target="http://www.linkedin.com/in/oscarefranco" TargetMode="External"/><Relationship Id="rId239" Type="http://schemas.openxmlformats.org/officeDocument/2006/relationships/hyperlink" Target="https://www.linkedin.com/in/lbgendelman/" TargetMode="External"/><Relationship Id="rId117" Type="http://schemas.openxmlformats.org/officeDocument/2006/relationships/hyperlink" Target="https://drive.google.com/open?id=1Y1IdJnfMepT33nHgFc7rf0wIov1iSzAR" TargetMode="External"/><Relationship Id="rId238" Type="http://schemas.openxmlformats.org/officeDocument/2006/relationships/hyperlink" Target="https://drive.google.com/open?id=1ggxWlvvR04-RKN2sSyPcvUanylXwOPms" TargetMode="External"/><Relationship Id="rId359" Type="http://schemas.openxmlformats.org/officeDocument/2006/relationships/hyperlink" Target="https://www.linkedin.com/public-profile/settings?trk=d_flagship3_profile_self_view_public_profile" TargetMode="External"/><Relationship Id="rId116" Type="http://schemas.openxmlformats.org/officeDocument/2006/relationships/hyperlink" Target="https://www.linkedin.com/in/kate-marro-dibra-521a8721?utm_source=share&amp;utm_campaign=share_via&amp;utm_content=profile&amp;utm_medium=ios_app" TargetMode="External"/><Relationship Id="rId237" Type="http://schemas.openxmlformats.org/officeDocument/2006/relationships/hyperlink" Target="https://www.linkedin.com/in/jennifer-rickmers/" TargetMode="External"/><Relationship Id="rId358" Type="http://schemas.openxmlformats.org/officeDocument/2006/relationships/hyperlink" Target="https://drive.google.com/open?id=1oXeosCWWT7xC6nvh3OcMM7BSLySMWiDL" TargetMode="External"/><Relationship Id="rId115" Type="http://schemas.openxmlformats.org/officeDocument/2006/relationships/hyperlink" Target="https://drive.google.com/open?id=1M0V4qvWZQlBjM7rOcqMpT9km2mqskSL4" TargetMode="External"/><Relationship Id="rId236" Type="http://schemas.openxmlformats.org/officeDocument/2006/relationships/hyperlink" Target="https://drive.google.com/open?id=1aNiWIgttfB0lFNP4YqhfpEAU86Ypau1v" TargetMode="External"/><Relationship Id="rId357" Type="http://schemas.openxmlformats.org/officeDocument/2006/relationships/hyperlink" Target="http://www.linkedin.com/in/dianebrewster123" TargetMode="External"/><Relationship Id="rId119" Type="http://schemas.openxmlformats.org/officeDocument/2006/relationships/hyperlink" Target="https://drive.google.com/open?id=1pMqvH_nLwXSZ6ELUVAlXQud211H9UZxv" TargetMode="External"/><Relationship Id="rId110" Type="http://schemas.openxmlformats.org/officeDocument/2006/relationships/hyperlink" Target="https://www.linkedin.com/feed/?trk=guest_homepage-basic_google-one-tap-submit" TargetMode="External"/><Relationship Id="rId231" Type="http://schemas.openxmlformats.org/officeDocument/2006/relationships/hyperlink" Target="http://www.linkedin.com/in/bigmountain" TargetMode="External"/><Relationship Id="rId352" Type="http://schemas.openxmlformats.org/officeDocument/2006/relationships/hyperlink" Target="https://drive.google.com/open?id=1hUAHAzJ6ud--sFPmbdzX4baYyKaxmi5T" TargetMode="External"/><Relationship Id="rId230" Type="http://schemas.openxmlformats.org/officeDocument/2006/relationships/hyperlink" Target="https://drive.google.com/open?id=15WejREaBOWIUVUDWTxuRDD5x4brU8Tzu" TargetMode="External"/><Relationship Id="rId351" Type="http://schemas.openxmlformats.org/officeDocument/2006/relationships/hyperlink" Target="https://www.linkedin.com/in/derrekcooper/" TargetMode="External"/><Relationship Id="rId350" Type="http://schemas.openxmlformats.org/officeDocument/2006/relationships/hyperlink" Target="https://drive.google.com/open?id=1p3AYNPfM0li9Sxn7vNon7rvg78Gp4dki" TargetMode="External"/><Relationship Id="rId114" Type="http://schemas.openxmlformats.org/officeDocument/2006/relationships/hyperlink" Target="https://www.linkedin.com/in/cristhian-c-ba559413b/" TargetMode="External"/><Relationship Id="rId235" Type="http://schemas.openxmlformats.org/officeDocument/2006/relationships/hyperlink" Target="https://www.linkedin.com/in/alexandranoll00/" TargetMode="External"/><Relationship Id="rId356" Type="http://schemas.openxmlformats.org/officeDocument/2006/relationships/hyperlink" Target="https://drive.google.com/open?id=1yl7uwZPbm1OXZFb6kjwy_VeWZqZaXTJJ" TargetMode="External"/><Relationship Id="rId113" Type="http://schemas.openxmlformats.org/officeDocument/2006/relationships/hyperlink" Target="https://drive.google.com/open?id=1zh1wg-_ijH16SFGwFdgvEkGZOKHPXeH1" TargetMode="External"/><Relationship Id="rId234" Type="http://schemas.openxmlformats.org/officeDocument/2006/relationships/hyperlink" Target="https://drive.google.com/open?id=1D3rhRTK8HpmIPCEU08bnWF46ZhQrivNc" TargetMode="External"/><Relationship Id="rId355" Type="http://schemas.openxmlformats.org/officeDocument/2006/relationships/hyperlink" Target="https://www.linkedin.com/in/minghsieh/" TargetMode="External"/><Relationship Id="rId112" Type="http://schemas.openxmlformats.org/officeDocument/2006/relationships/hyperlink" Target="https://www.linkedin.com/in/emily-smith-202b795a/" TargetMode="External"/><Relationship Id="rId233" Type="http://schemas.openxmlformats.org/officeDocument/2006/relationships/hyperlink" Target="http://www.linkedin.com/in/joyce-heckman" TargetMode="External"/><Relationship Id="rId354" Type="http://schemas.openxmlformats.org/officeDocument/2006/relationships/hyperlink" Target="https://drive.google.com/open?id=1Nd5pSafiAvUP-gUjp83FGg_8KMnLNw2g" TargetMode="External"/><Relationship Id="rId111" Type="http://schemas.openxmlformats.org/officeDocument/2006/relationships/hyperlink" Target="https://drive.google.com/open?id=1DPVL9P-j70KD-qi18AoOhvpdJ8qSxcxs" TargetMode="External"/><Relationship Id="rId232" Type="http://schemas.openxmlformats.org/officeDocument/2006/relationships/hyperlink" Target="https://drive.google.com/open?id=13Yr8c08YtxjmI7WrXPPr3YUtxNV6l3QX" TargetMode="External"/><Relationship Id="rId353" Type="http://schemas.openxmlformats.org/officeDocument/2006/relationships/hyperlink" Target="http://www.linkedin.com/in/tim-mackie-010a0894" TargetMode="External"/><Relationship Id="rId305" Type="http://schemas.openxmlformats.org/officeDocument/2006/relationships/hyperlink" Target="https://www.linkedin.com/in/simifromen/" TargetMode="External"/><Relationship Id="rId426" Type="http://schemas.openxmlformats.org/officeDocument/2006/relationships/hyperlink" Target="https://drive.google.com/open?id=15Y61Yx1UI2Ovd7TVieojzhR5znyJMDgA" TargetMode="External"/><Relationship Id="rId304" Type="http://schemas.openxmlformats.org/officeDocument/2006/relationships/hyperlink" Target="https://drive.google.com/open?id=15lmElvR5rO7QPUdTwiH7jZwAlakBBCuB" TargetMode="External"/><Relationship Id="rId425" Type="http://schemas.openxmlformats.org/officeDocument/2006/relationships/hyperlink" Target="http://www.linkedin.com/in/lyndavanwart" TargetMode="External"/><Relationship Id="rId303" Type="http://schemas.openxmlformats.org/officeDocument/2006/relationships/hyperlink" Target="https://drive.google.com/open?id=1BoKMFwB3vyfoGl8Dt8fxgBWbeg6jLiij" TargetMode="External"/><Relationship Id="rId424" Type="http://schemas.openxmlformats.org/officeDocument/2006/relationships/hyperlink" Target="https://drive.google.com/open?id=1N1cRFxxJk8dzh3GCK1uZhNIUBLQH3BsK" TargetMode="External"/><Relationship Id="rId302" Type="http://schemas.openxmlformats.org/officeDocument/2006/relationships/hyperlink" Target="http://linkedin.com/in/patrickcmcneil" TargetMode="External"/><Relationship Id="rId423" Type="http://schemas.openxmlformats.org/officeDocument/2006/relationships/hyperlink" Target="https://www.linkedin.com/in/shrutishah/" TargetMode="External"/><Relationship Id="rId309" Type="http://schemas.openxmlformats.org/officeDocument/2006/relationships/hyperlink" Target="http://www.linkedin.com/in/catiecoleson" TargetMode="External"/><Relationship Id="rId308" Type="http://schemas.openxmlformats.org/officeDocument/2006/relationships/hyperlink" Target="https://drive.google.com/open?id=1Qsew6A3f1rAR5MY1dpXUYCQGCL-zcCLd" TargetMode="External"/><Relationship Id="rId429" Type="http://schemas.openxmlformats.org/officeDocument/2006/relationships/hyperlink" Target="https://www.linkedin.com/in/marguerite-johnson-582956a/" TargetMode="External"/><Relationship Id="rId307" Type="http://schemas.openxmlformats.org/officeDocument/2006/relationships/hyperlink" Target="https://www.linkedin.com/in/alexis-ehrlich-acc-21995111/" TargetMode="External"/><Relationship Id="rId428" Type="http://schemas.openxmlformats.org/officeDocument/2006/relationships/hyperlink" Target="https://drive.google.com/open?id=1GbJzZcyCoIs87mvIzVv4LNpsYHnOnrw4" TargetMode="External"/><Relationship Id="rId306" Type="http://schemas.openxmlformats.org/officeDocument/2006/relationships/hyperlink" Target="https://drive.google.com/open?id=1a2xy3RmPgmgOm7TULQd0aVQvVqpkBEIP" TargetMode="External"/><Relationship Id="rId427" Type="http://schemas.openxmlformats.org/officeDocument/2006/relationships/hyperlink" Target="https://www.linkedin.com/in/elena-alonso-5b01196b?utm_source=share&amp;utm_campaign=share_via&amp;utm_content=profile&amp;utm_medium=ios_app" TargetMode="External"/><Relationship Id="rId301" Type="http://schemas.openxmlformats.org/officeDocument/2006/relationships/hyperlink" Target="https://drive.google.com/open?id=1IslyOQzZhfYmQWTnXYf94-G2yOPmKycY" TargetMode="External"/><Relationship Id="rId422" Type="http://schemas.openxmlformats.org/officeDocument/2006/relationships/hyperlink" Target="https://drive.google.com/open?id=1BhZQ1l1f3L0R2jWOHlf4sb0JMD3SjVi7" TargetMode="External"/><Relationship Id="rId300" Type="http://schemas.openxmlformats.org/officeDocument/2006/relationships/hyperlink" Target="http://linkedin.com/in/yi-wang-65b61b" TargetMode="External"/><Relationship Id="rId421" Type="http://schemas.openxmlformats.org/officeDocument/2006/relationships/hyperlink" Target="https://www.linkedin.com/in/aladdinelston/" TargetMode="External"/><Relationship Id="rId420" Type="http://schemas.openxmlformats.org/officeDocument/2006/relationships/hyperlink" Target="https://drive.google.com/open?id=1v2Ekuz0Q_HLswdKDd6Q2nMqpq1u2q2ru" TargetMode="External"/><Relationship Id="rId415" Type="http://schemas.openxmlformats.org/officeDocument/2006/relationships/hyperlink" Target="http://www.linkedin.com/in/idil-barry" TargetMode="External"/><Relationship Id="rId414" Type="http://schemas.openxmlformats.org/officeDocument/2006/relationships/hyperlink" Target="https://drive.google.com/open?id=1pMbFmiepaPD8mpNXyRkK8jPgw0dn0b4j" TargetMode="External"/><Relationship Id="rId413" Type="http://schemas.openxmlformats.org/officeDocument/2006/relationships/hyperlink" Target="https://www.linkedin.com/in/livia-patel-ccmp-prosci-20706357?utm_source=share&amp;utm_campaign=share_via&amp;utm_content=profile&amp;utm_medium=ios_app" TargetMode="External"/><Relationship Id="rId412" Type="http://schemas.openxmlformats.org/officeDocument/2006/relationships/hyperlink" Target="https://drive.google.com/open?id=1fk4gPoJCcqGEdL3YFV4C3rPsUeGKIhL5" TargetMode="External"/><Relationship Id="rId419" Type="http://schemas.openxmlformats.org/officeDocument/2006/relationships/hyperlink" Target="https://www.linkedin.com/in/anna-marie-miller/" TargetMode="External"/><Relationship Id="rId418" Type="http://schemas.openxmlformats.org/officeDocument/2006/relationships/hyperlink" Target="https://drive.google.com/open?id=1Z5KulIZRhLriPMQrEkHr-MLr-BbQLDZg" TargetMode="External"/><Relationship Id="rId417" Type="http://schemas.openxmlformats.org/officeDocument/2006/relationships/hyperlink" Target="https://www.linkedin.com/in/laurenknoll/" TargetMode="External"/><Relationship Id="rId416" Type="http://schemas.openxmlformats.org/officeDocument/2006/relationships/hyperlink" Target="https://drive.google.com/open?id=12mnOJCyD-gnSoXFFlm8gjshIYroO8qJj" TargetMode="External"/><Relationship Id="rId411" Type="http://schemas.openxmlformats.org/officeDocument/2006/relationships/hyperlink" Target="https://www.linkedin.com/in/dr-scena-webb-pcc-navy-veteran-59833239/" TargetMode="External"/><Relationship Id="rId410" Type="http://schemas.openxmlformats.org/officeDocument/2006/relationships/hyperlink" Target="https://drive.google.com/open?id=1TC4tWHLRepGxDw53thnmKvo4mVEVLzXg" TargetMode="External"/><Relationship Id="rId206" Type="http://schemas.openxmlformats.org/officeDocument/2006/relationships/hyperlink" Target="https://drive.google.com/open?id=10uDb3rUSFl4q1mgkTJSFYVkkJKvHU-6b" TargetMode="External"/><Relationship Id="rId327" Type="http://schemas.openxmlformats.org/officeDocument/2006/relationships/hyperlink" Target="https://drive.google.com/open?id=137A8Emzass2_8vm8rgOuX2ZW8R3hrvU0" TargetMode="External"/><Relationship Id="rId448" Type="http://schemas.openxmlformats.org/officeDocument/2006/relationships/hyperlink" Target="http://linkedin.com/in/christinefischerch" TargetMode="External"/><Relationship Id="rId205" Type="http://schemas.openxmlformats.org/officeDocument/2006/relationships/hyperlink" Target="https://www.linkedin.com/in/vivian-hsia-davis-87b10b3" TargetMode="External"/><Relationship Id="rId326" Type="http://schemas.openxmlformats.org/officeDocument/2006/relationships/hyperlink" Target="https://www.linkedin.com/in/charlisagarg/" TargetMode="External"/><Relationship Id="rId447" Type="http://schemas.openxmlformats.org/officeDocument/2006/relationships/hyperlink" Target="https://drive.google.com/open?id=1omJjGu0o69FvbQnZRzjJey13EVBrlen7" TargetMode="External"/><Relationship Id="rId204" Type="http://schemas.openxmlformats.org/officeDocument/2006/relationships/hyperlink" Target="https://drive.google.com/open?id=1hBpbc66KG89F6o8fpsRs9eZYrFBZVIPF" TargetMode="External"/><Relationship Id="rId325" Type="http://schemas.openxmlformats.org/officeDocument/2006/relationships/hyperlink" Target="https://drive.google.com/open?id=1_yXt1KV0RvC2CDkHCrQBLIV3h9NeJ8nB" TargetMode="External"/><Relationship Id="rId446" Type="http://schemas.openxmlformats.org/officeDocument/2006/relationships/hyperlink" Target="https://www.linkedin.com/in/dillon-mahipala-a5195722/" TargetMode="External"/><Relationship Id="rId203" Type="http://schemas.openxmlformats.org/officeDocument/2006/relationships/hyperlink" Target="http://www.linkedin.com/in/KimHeanue" TargetMode="External"/><Relationship Id="rId324" Type="http://schemas.openxmlformats.org/officeDocument/2006/relationships/hyperlink" Target="http://www.linkedin.com/in/armsteadt" TargetMode="External"/><Relationship Id="rId445" Type="http://schemas.openxmlformats.org/officeDocument/2006/relationships/hyperlink" Target="https://drive.google.com/open?id=1UV4arXVnL1yoibdKWvooLnF2rjUQuwnr" TargetMode="External"/><Relationship Id="rId209" Type="http://schemas.openxmlformats.org/officeDocument/2006/relationships/hyperlink" Target="http://www.linkedin.com/in/hamilton-furbush-23931b311" TargetMode="External"/><Relationship Id="rId208" Type="http://schemas.openxmlformats.org/officeDocument/2006/relationships/hyperlink" Target="https://drive.google.com/open?id=1vxPOpf8OHqLON0ON2yG8kfeJhEYiXAbe" TargetMode="External"/><Relationship Id="rId329" Type="http://schemas.openxmlformats.org/officeDocument/2006/relationships/hyperlink" Target="https://drive.google.com/open?id=1fbfp7t90xZ9hDBZ58wSfLpsRNnb34VAE" TargetMode="External"/><Relationship Id="rId207" Type="http://schemas.openxmlformats.org/officeDocument/2006/relationships/hyperlink" Target="https://www.linkedin.com/in/ammarah-sulaiman-cbet-capm-acc-icf-61643177?lipi=urn%3Ali%3Apage%3Ad_flagship3_profile_view_base_contact_details%3BnaczqqnuQOO%2F03Oba7GOXQ%3D%3D" TargetMode="External"/><Relationship Id="rId328" Type="http://schemas.openxmlformats.org/officeDocument/2006/relationships/hyperlink" Target="https://www.linkedin.com/in/danieladragomiracc/" TargetMode="External"/><Relationship Id="rId449" Type="http://schemas.openxmlformats.org/officeDocument/2006/relationships/hyperlink" Target="https://drive.google.com/open?id=1AcNz8SV8VC2ePrIBCING2SbT_py6IdaP" TargetMode="External"/><Relationship Id="rId440" Type="http://schemas.openxmlformats.org/officeDocument/2006/relationships/hyperlink" Target="http://linkedin.com/in/petrillo-philip-1904715" TargetMode="External"/><Relationship Id="rId202" Type="http://schemas.openxmlformats.org/officeDocument/2006/relationships/hyperlink" Target="https://drive.google.com/open?id=12-n_Bl7DjcXmVEtq0Ztlh5-zP3MBkdfZ" TargetMode="External"/><Relationship Id="rId323" Type="http://schemas.openxmlformats.org/officeDocument/2006/relationships/hyperlink" Target="https://drive.google.com/open?id=1CxPZ4p3J2Phb64cVHQNrt1_3idSAS8H9" TargetMode="External"/><Relationship Id="rId444" Type="http://schemas.openxmlformats.org/officeDocument/2006/relationships/hyperlink" Target="http://www.linkedin.com/in/ross-erickson-833a703b0" TargetMode="External"/><Relationship Id="rId201" Type="http://schemas.openxmlformats.org/officeDocument/2006/relationships/hyperlink" Target="http://www.linkedin.com/in/mburke" TargetMode="External"/><Relationship Id="rId322" Type="http://schemas.openxmlformats.org/officeDocument/2006/relationships/hyperlink" Target="https://www.linkedin.com/in/dan-truss-murphy-acc-mba-sphr-5b966815/" TargetMode="External"/><Relationship Id="rId443" Type="http://schemas.openxmlformats.org/officeDocument/2006/relationships/hyperlink" Target="https://drive.google.com/open?id=18Ctlw03_MTlshVgFnpBsMyO4HT5kWgud" TargetMode="External"/><Relationship Id="rId200" Type="http://schemas.openxmlformats.org/officeDocument/2006/relationships/hyperlink" Target="https://drive.google.com/open?id=1DgM515KfVmKWGLuQ5P1M4IrtUFITjH56" TargetMode="External"/><Relationship Id="rId321" Type="http://schemas.openxmlformats.org/officeDocument/2006/relationships/hyperlink" Target="http://trussbuildercoaching.co" TargetMode="External"/><Relationship Id="rId442" Type="http://schemas.openxmlformats.org/officeDocument/2006/relationships/hyperlink" Target="http://www.linkedin.com/in/charleen-martinelli-schwartzman-538b3315a" TargetMode="External"/><Relationship Id="rId320" Type="http://schemas.openxmlformats.org/officeDocument/2006/relationships/hyperlink" Target="https://drive.google.com/open?id=1EguRquGncvuZOFWrgHyVczDA1Yebw6TG" TargetMode="External"/><Relationship Id="rId441" Type="http://schemas.openxmlformats.org/officeDocument/2006/relationships/hyperlink" Target="https://drive.google.com/open?id=1xblkQ8y8ukBvjJpBgQGqJok6h_e5Ji11" TargetMode="External"/><Relationship Id="rId316" Type="http://schemas.openxmlformats.org/officeDocument/2006/relationships/hyperlink" Target="https://drive.google.com/open?id=1_9j90cgTvtg5Re5gg9i6uvv7Ux4AwiLh" TargetMode="External"/><Relationship Id="rId437" Type="http://schemas.openxmlformats.org/officeDocument/2006/relationships/hyperlink" Target="https://drive.google.com/open?id=1KG4N0FBQe6QNNRGHm5xWhoyHzkF_ffSZ" TargetMode="External"/><Relationship Id="rId315" Type="http://schemas.openxmlformats.org/officeDocument/2006/relationships/hyperlink" Target="https://www.linkedin.com/in/daniel-khoroshansky-pe-mba-pmp-b660a624/" TargetMode="External"/><Relationship Id="rId436" Type="http://schemas.openxmlformats.org/officeDocument/2006/relationships/hyperlink" Target="https://drive.google.com/open?id=1vWM1ayEtdhwYomHVosXIR6SP5oi0Rwgv" TargetMode="External"/><Relationship Id="rId314" Type="http://schemas.openxmlformats.org/officeDocument/2006/relationships/hyperlink" Target="https://drive.google.com/open?id=1LIEyPnUmkdBZoog2mfrp1HOcQwal-L24" TargetMode="External"/><Relationship Id="rId435" Type="http://schemas.openxmlformats.org/officeDocument/2006/relationships/hyperlink" Target="https://www.linkedin.com/in/emmabarkergoldie/" TargetMode="External"/><Relationship Id="rId313" Type="http://schemas.openxmlformats.org/officeDocument/2006/relationships/hyperlink" Target="https://www.linkedin.com/in/dinah-slattery-acc-cpa/" TargetMode="External"/><Relationship Id="rId434" Type="http://schemas.openxmlformats.org/officeDocument/2006/relationships/hyperlink" Target="https://drive.google.com/open?id=1LDz-eEmKPb3RiY42spUYwmD78Pmb47sr" TargetMode="External"/><Relationship Id="rId319" Type="http://schemas.openxmlformats.org/officeDocument/2006/relationships/hyperlink" Target="https://www.linkedin.com/in/maya-ormsby-905573/" TargetMode="External"/><Relationship Id="rId318" Type="http://schemas.openxmlformats.org/officeDocument/2006/relationships/hyperlink" Target="https://drive.google.com/open?id=1_d1Pc01seS_xhw_pqexcQWv3NyOKi1UL" TargetMode="External"/><Relationship Id="rId439" Type="http://schemas.openxmlformats.org/officeDocument/2006/relationships/hyperlink" Target="https://drive.google.com/open?id=12tm48zsEsphwK7NpnIbRzuULD1-zln3R" TargetMode="External"/><Relationship Id="rId317" Type="http://schemas.openxmlformats.org/officeDocument/2006/relationships/hyperlink" Target="https://www.linkedin.com/in/lisa-o-hendo/" TargetMode="External"/><Relationship Id="rId438" Type="http://schemas.openxmlformats.org/officeDocument/2006/relationships/hyperlink" Target="http://www.linkedin.com/in/smschwarz-kenyon" TargetMode="External"/><Relationship Id="rId312" Type="http://schemas.openxmlformats.org/officeDocument/2006/relationships/hyperlink" Target="https://drive.google.com/open?id=1x7tGRLKKFir4L2vTZgVSMsgB9mUCcAu9" TargetMode="External"/><Relationship Id="rId433" Type="http://schemas.openxmlformats.org/officeDocument/2006/relationships/hyperlink" Target="https://www.linkedin.com/in/matt-chandler-98ba2513/" TargetMode="External"/><Relationship Id="rId311" Type="http://schemas.openxmlformats.org/officeDocument/2006/relationships/hyperlink" Target="http://www.linkedin.com/in/kalidecoaching" TargetMode="External"/><Relationship Id="rId432" Type="http://schemas.openxmlformats.org/officeDocument/2006/relationships/hyperlink" Target="https://drive.google.com/open?id=1ivKw0WPj8PGL7gPDojpf0OJxiVI0EJBE" TargetMode="External"/><Relationship Id="rId310" Type="http://schemas.openxmlformats.org/officeDocument/2006/relationships/hyperlink" Target="https://drive.google.com/open?id=1-2NOAIwBdGaAzH4E6RdYwjKDQD7-WVuN" TargetMode="External"/><Relationship Id="rId431" Type="http://schemas.openxmlformats.org/officeDocument/2006/relationships/hyperlink" Target="https://www.linkedin.com/in/teresaaustrian/" TargetMode="External"/><Relationship Id="rId430" Type="http://schemas.openxmlformats.org/officeDocument/2006/relationships/hyperlink" Target="https://drive.google.com/open?id=1rBy7WCm6iuYyzKYdvSDnSptAj5pg7-aP"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www.linkedin.com/in/mburke" TargetMode="External"/><Relationship Id="rId194" Type="http://schemas.openxmlformats.org/officeDocument/2006/relationships/hyperlink" Target="http://linkedin.com/in/linda-s-leonard" TargetMode="External"/><Relationship Id="rId193" Type="http://schemas.openxmlformats.org/officeDocument/2006/relationships/hyperlink" Target="https://drive.google.com/open?id=1y5opSoLP_jK2UN08MaMk9EKrn9b1zXrv" TargetMode="External"/><Relationship Id="rId192" Type="http://schemas.openxmlformats.org/officeDocument/2006/relationships/hyperlink" Target="https://www.linkedin.com/in/lesliewheeling/" TargetMode="External"/><Relationship Id="rId191" Type="http://schemas.openxmlformats.org/officeDocument/2006/relationships/hyperlink" Target="https://drive.google.com/open?id=1_fMMakNw8wTFtmRIb3YRprSZqkkxD2In" TargetMode="External"/><Relationship Id="rId187" Type="http://schemas.openxmlformats.org/officeDocument/2006/relationships/hyperlink" Target="http://www.linkedin.com/in/mburke" TargetMode="External"/><Relationship Id="rId186" Type="http://schemas.openxmlformats.org/officeDocument/2006/relationships/hyperlink" Target="https://drive.google.com/open?id=1VDaBVU_pw74qVDGMAN6BOvYQ4LxoXZ-f" TargetMode="External"/><Relationship Id="rId185" Type="http://schemas.openxmlformats.org/officeDocument/2006/relationships/hyperlink" Target="https://www.linkedin.com/in/megan-libby-930ba420/" TargetMode="External"/><Relationship Id="rId184" Type="http://schemas.openxmlformats.org/officeDocument/2006/relationships/hyperlink" Target="https://drive.google.com/open?id=1KnJ4N16s01ohCm5LDjXMf-eoX2f5ceLM" TargetMode="External"/><Relationship Id="rId189" Type="http://schemas.openxmlformats.org/officeDocument/2006/relationships/hyperlink" Target="https://drive.google.com/open?id=1_fMMakNw8wTFtmRIb3YRprSZqkkxD2In" TargetMode="External"/><Relationship Id="rId188" Type="http://schemas.openxmlformats.org/officeDocument/2006/relationships/hyperlink" Target="http://www.linkedin.com/in/mburke" TargetMode="External"/><Relationship Id="rId183" Type="http://schemas.openxmlformats.org/officeDocument/2006/relationships/hyperlink" Target="https://www.linkedin.com/in/heather-rivard?utm_source=share&amp;utm_campaign=share_via&amp;utm_content=profile&amp;utm_medium=ios_app" TargetMode="External"/><Relationship Id="rId182" Type="http://schemas.openxmlformats.org/officeDocument/2006/relationships/hyperlink" Target="https://drive.google.com/open?id=1Qz1MoMaZAiG2j69F_vFSEFMKWKnGbqK9" TargetMode="External"/><Relationship Id="rId181" Type="http://schemas.openxmlformats.org/officeDocument/2006/relationships/hyperlink" Target="http://www.linkedin.com/in/maki-iwata" TargetMode="External"/><Relationship Id="rId180" Type="http://schemas.openxmlformats.org/officeDocument/2006/relationships/hyperlink" Target="https://drive.google.com/open?id=1sFpFhViJ7EFSTOfgD-JL88UlvN4956DI" TargetMode="External"/><Relationship Id="rId176" Type="http://schemas.openxmlformats.org/officeDocument/2006/relationships/hyperlink" Target="https://drive.google.com/open?id=1225z6ZuYnnLgDCqBXI18P9gxeER2MVyn" TargetMode="External"/><Relationship Id="rId297" Type="http://schemas.openxmlformats.org/officeDocument/2006/relationships/hyperlink" Target="https://drive.google.com/open?id=1pMqvH_nLwXSZ6ELUVAlXQud211H9UZxv" TargetMode="External"/><Relationship Id="rId175" Type="http://schemas.openxmlformats.org/officeDocument/2006/relationships/hyperlink" Target="https://drive.google.com/open?id=1VeN7oPSEApPp4p7XAblerFFwgsjDFfkY" TargetMode="External"/><Relationship Id="rId296" Type="http://schemas.openxmlformats.org/officeDocument/2006/relationships/hyperlink" Target="http://www.linkedin.com/in/oscarefranco" TargetMode="External"/><Relationship Id="rId174" Type="http://schemas.openxmlformats.org/officeDocument/2006/relationships/hyperlink" Target="https://drive.google.com/open?id=1dsGm_Z3204_yGV6vyMmgStHRncg95aXz" TargetMode="External"/><Relationship Id="rId295" Type="http://schemas.openxmlformats.org/officeDocument/2006/relationships/hyperlink" Target="https://drive.google.com/open?id=1Y1IdJnfMepT33nHgFc7rf0wIov1iSzAR" TargetMode="External"/><Relationship Id="rId173" Type="http://schemas.openxmlformats.org/officeDocument/2006/relationships/hyperlink" Target="http://linkedin.com/in/leighgwatts" TargetMode="External"/><Relationship Id="rId294" Type="http://schemas.openxmlformats.org/officeDocument/2006/relationships/hyperlink" Target="https://www.linkedin.com/in/kate-marro-dibra-521a8721?utm_source=share&amp;utm_campaign=share_via&amp;utm_content=profile&amp;utm_medium=ios_app" TargetMode="External"/><Relationship Id="rId179" Type="http://schemas.openxmlformats.org/officeDocument/2006/relationships/hyperlink" Target="http://www.linkedin.com/in/lnewson" TargetMode="External"/><Relationship Id="rId178" Type="http://schemas.openxmlformats.org/officeDocument/2006/relationships/hyperlink" Target="http://www.linkedin.com/in/dr-jacqueline-r-jeffrey" TargetMode="External"/><Relationship Id="rId299" Type="http://schemas.openxmlformats.org/officeDocument/2006/relationships/hyperlink" Target="https://drive.google.com/open?id=1WY596nQCZIxrH-S34BmKkCiJEjPGFJaz" TargetMode="External"/><Relationship Id="rId177" Type="http://schemas.openxmlformats.org/officeDocument/2006/relationships/hyperlink" Target="https://drive.google.com/open?id=1Rsn-bvpq1hj4CQZYVVQ3Y-9y2L_v3O5s" TargetMode="External"/><Relationship Id="rId298" Type="http://schemas.openxmlformats.org/officeDocument/2006/relationships/hyperlink" Target="https://www.linkedin.com/in/danielle-ginley-312910a2?utm_source=share&amp;utm_campaign=share_via&amp;utm_content=profile&amp;utm_medium=ios_app" TargetMode="External"/><Relationship Id="rId198" Type="http://schemas.openxmlformats.org/officeDocument/2006/relationships/hyperlink" Target="http://linkedin.com/in/clayton-mitchell" TargetMode="External"/><Relationship Id="rId197" Type="http://schemas.openxmlformats.org/officeDocument/2006/relationships/hyperlink" Target="https://drive.google.com/open?id=1_vpjR0aDI_9fMEmr2NFPYLRBo0AKt6B9" TargetMode="External"/><Relationship Id="rId196" Type="http://schemas.openxmlformats.org/officeDocument/2006/relationships/hyperlink" Target="https://www.linkedin.com/in/mauratuite/" TargetMode="External"/><Relationship Id="rId195" Type="http://schemas.openxmlformats.org/officeDocument/2006/relationships/hyperlink" Target="https://drive.google.com/open?id=1b80aH_KAIYH_IKTWQxH6aukbLCQpCVbm" TargetMode="External"/><Relationship Id="rId199" Type="http://schemas.openxmlformats.org/officeDocument/2006/relationships/hyperlink" Target="https://drive.google.com/open?id=1y8aXGYi2o2_nN51wQCq-jd2dE_DXW0h9" TargetMode="External"/><Relationship Id="rId150" Type="http://schemas.openxmlformats.org/officeDocument/2006/relationships/hyperlink" Target="https://drive.google.com/open?id=12O2QJMs6XRVW90fvRoBX1HxkurObwffi" TargetMode="External"/><Relationship Id="rId271" Type="http://schemas.openxmlformats.org/officeDocument/2006/relationships/hyperlink" Target="https://drive.google.com/open?id=1iiSRAWoIMIPl7Im4VIsuuntluYq3Bm8x" TargetMode="External"/><Relationship Id="rId392" Type="http://schemas.openxmlformats.org/officeDocument/2006/relationships/hyperlink" Target="http://www.linkedin.com/in/hamilton-furbush-23931b311" TargetMode="External"/><Relationship Id="rId270" Type="http://schemas.openxmlformats.org/officeDocument/2006/relationships/hyperlink" Target="http://www.linkedin.com/in/kathryn-fiddler" TargetMode="External"/><Relationship Id="rId391" Type="http://schemas.openxmlformats.org/officeDocument/2006/relationships/hyperlink" Target="https://drive.google.com/open?id=1vxPOpf8OHqLON0ON2yG8kfeJhEYiXAbe" TargetMode="External"/><Relationship Id="rId390" Type="http://schemas.openxmlformats.org/officeDocument/2006/relationships/hyperlink" Target="https://www.linkedin.com/in/ammarah-sulaiman-cbet-capm-acc-icf-61643177?lipi=urn%3Ali%3Apage%3Ad_flagship3_profile_view_base_contact_details%3BnaczqqnuQOO%2F03Oba7GOXQ%3D%3D" TargetMode="External"/><Relationship Id="rId1" Type="http://schemas.openxmlformats.org/officeDocument/2006/relationships/comments" Target="../comments3.xml"/><Relationship Id="rId2" Type="http://schemas.openxmlformats.org/officeDocument/2006/relationships/hyperlink" Target="http://www.linkedin.com/in/doris-schultz-b5057925" TargetMode="External"/><Relationship Id="rId3" Type="http://schemas.openxmlformats.org/officeDocument/2006/relationships/hyperlink" Target="https://drive.google.com/open?id=1_oQF7VJrJE19RUknyx9x_39bELjX7f6E" TargetMode="External"/><Relationship Id="rId149" Type="http://schemas.openxmlformats.org/officeDocument/2006/relationships/hyperlink" Target="https://www.linkedin.com/in/toddgerspach" TargetMode="External"/><Relationship Id="rId4" Type="http://schemas.openxmlformats.org/officeDocument/2006/relationships/hyperlink" Target="https://www.linkedin.com/in/sammienunziata/" TargetMode="External"/><Relationship Id="rId148" Type="http://schemas.openxmlformats.org/officeDocument/2006/relationships/hyperlink" Target="https://drive.google.com/open?id=1Bbnqde2DpfOr1euoaGsrymEfqNdIpbBu" TargetMode="External"/><Relationship Id="rId269" Type="http://schemas.openxmlformats.org/officeDocument/2006/relationships/hyperlink" Target="https://drive.google.com/open?id=1RFC5E5jYKp-2n0yJ_nX6BPDx0pflS8nE" TargetMode="External"/><Relationship Id="rId9" Type="http://schemas.openxmlformats.org/officeDocument/2006/relationships/hyperlink" Target="https://drive.google.com/open?id=1tStYjVpB7AebrZwJyseOBtfDbKZAdH2C" TargetMode="External"/><Relationship Id="rId143" Type="http://schemas.openxmlformats.org/officeDocument/2006/relationships/hyperlink" Target="https://www.linkedin.com/in/robin-robby-howard-mcc-80721751/" TargetMode="External"/><Relationship Id="rId264" Type="http://schemas.openxmlformats.org/officeDocument/2006/relationships/hyperlink" Target="https://www.linkedin.com/in/anitafee/" TargetMode="External"/><Relationship Id="rId385" Type="http://schemas.openxmlformats.org/officeDocument/2006/relationships/hyperlink" Target="https://drive.google.com/open?id=12-n_Bl7DjcXmVEtq0Ztlh5-zP3MBkdfZ" TargetMode="External"/><Relationship Id="rId142" Type="http://schemas.openxmlformats.org/officeDocument/2006/relationships/hyperlink" Target="https://drive.google.com/open?id=1PA8iuz0B6FDimZGHiiRKzWfrX7hYHplU" TargetMode="External"/><Relationship Id="rId263" Type="http://schemas.openxmlformats.org/officeDocument/2006/relationships/hyperlink" Target="https://drive.google.com/open?id=1yPtzv5zJwr8IEdgYnd42SGyir900UaUu" TargetMode="External"/><Relationship Id="rId384" Type="http://schemas.openxmlformats.org/officeDocument/2006/relationships/hyperlink" Target="http://www.linkedin.com/in/mburke" TargetMode="External"/><Relationship Id="rId141" Type="http://schemas.openxmlformats.org/officeDocument/2006/relationships/hyperlink" Target="https://www.linkedin.com/in/sonjaernst/" TargetMode="External"/><Relationship Id="rId262" Type="http://schemas.openxmlformats.org/officeDocument/2006/relationships/hyperlink" Target="https://www.linkedin.com/in/edwinaristor/" TargetMode="External"/><Relationship Id="rId383" Type="http://schemas.openxmlformats.org/officeDocument/2006/relationships/hyperlink" Target="https://drive.google.com/open?id=1DgM515KfVmKWGLuQ5P1M4IrtUFITjH56" TargetMode="External"/><Relationship Id="rId140" Type="http://schemas.openxmlformats.org/officeDocument/2006/relationships/hyperlink" Target="https://drive.google.com/open?id=1cWdTM3sCmYmoZhgRJHyym32d_pPKLiAS" TargetMode="External"/><Relationship Id="rId261" Type="http://schemas.openxmlformats.org/officeDocument/2006/relationships/hyperlink" Target="https://drive.google.com/open?id=1yPtzv5zJwr8IEdgYnd42SGyir900UaUu" TargetMode="External"/><Relationship Id="rId382" Type="http://schemas.openxmlformats.org/officeDocument/2006/relationships/hyperlink" Target="http://linkedin.com/in/marcia-caton-0b6550a0/" TargetMode="External"/><Relationship Id="rId5" Type="http://schemas.openxmlformats.org/officeDocument/2006/relationships/hyperlink" Target="https://drive.google.com/open?id=1H-_xYAYxItZOfnTX350brMwymIcse9In" TargetMode="External"/><Relationship Id="rId147" Type="http://schemas.openxmlformats.org/officeDocument/2006/relationships/hyperlink" Target="https://www.linkedin.com/in/robert-buckner-30065a4/" TargetMode="External"/><Relationship Id="rId268" Type="http://schemas.openxmlformats.org/officeDocument/2006/relationships/hyperlink" Target="http://www.linkedin.com/in/mary-hough-monktoncoach" TargetMode="External"/><Relationship Id="rId389" Type="http://schemas.openxmlformats.org/officeDocument/2006/relationships/hyperlink" Target="https://drive.google.com/open?id=10uDb3rUSFl4q1mgkTJSFYVkkJKvHU-6b" TargetMode="External"/><Relationship Id="rId6" Type="http://schemas.openxmlformats.org/officeDocument/2006/relationships/hyperlink" Target="http://linkedin.com/in/cherane-ali-3a82a399" TargetMode="External"/><Relationship Id="rId146" Type="http://schemas.openxmlformats.org/officeDocument/2006/relationships/hyperlink" Target="https://drive.google.com/open?id=18CG8bOiIXY1JkSietbfMS8NvEEV4i_Mq" TargetMode="External"/><Relationship Id="rId267" Type="http://schemas.openxmlformats.org/officeDocument/2006/relationships/hyperlink" Target="https://drive.google.com/open?id=1H5bD4Sz8CrMRtYvEdNIgUjzfvzr2U2k7" TargetMode="External"/><Relationship Id="rId388" Type="http://schemas.openxmlformats.org/officeDocument/2006/relationships/hyperlink" Target="https://www.linkedin.com/in/vivian-hsia-davis-87b10b3" TargetMode="External"/><Relationship Id="rId7" Type="http://schemas.openxmlformats.org/officeDocument/2006/relationships/hyperlink" Target="https://drive.google.com/open?id=1MBPYffCsk2JXNE5BaKsgOmhKxic3yFg2" TargetMode="External"/><Relationship Id="rId145" Type="http://schemas.openxmlformats.org/officeDocument/2006/relationships/hyperlink" Target="https://www.linkedin.com/in/lfeldman/" TargetMode="External"/><Relationship Id="rId266" Type="http://schemas.openxmlformats.org/officeDocument/2006/relationships/hyperlink" Target="https://www.linkedin.com/in/michael-svoboda/" TargetMode="External"/><Relationship Id="rId387" Type="http://schemas.openxmlformats.org/officeDocument/2006/relationships/hyperlink" Target="https://drive.google.com/open?id=1hBpbc66KG89F6o8fpsRs9eZYrFBZVIPF" TargetMode="External"/><Relationship Id="rId8" Type="http://schemas.openxmlformats.org/officeDocument/2006/relationships/hyperlink" Target="https://www.linkedin.com/in/avram-blumenthal-678b1965/" TargetMode="External"/><Relationship Id="rId144" Type="http://schemas.openxmlformats.org/officeDocument/2006/relationships/hyperlink" Target="https://drive.google.com/open?id=1Q6toA3vOPhKLskECS7MZkAaajk7HiR-g" TargetMode="External"/><Relationship Id="rId265" Type="http://schemas.openxmlformats.org/officeDocument/2006/relationships/hyperlink" Target="https://drive.google.com/open?id=1D6VW_bhcyY6yunJ6HK8WwwIIB5VwaGZs" TargetMode="External"/><Relationship Id="rId386" Type="http://schemas.openxmlformats.org/officeDocument/2006/relationships/hyperlink" Target="http://www.linkedin.com/in/KimHeanue" TargetMode="External"/><Relationship Id="rId260" Type="http://schemas.openxmlformats.org/officeDocument/2006/relationships/hyperlink" Target="https://www.linkedin.com/in/edwinaristor/" TargetMode="External"/><Relationship Id="rId381" Type="http://schemas.openxmlformats.org/officeDocument/2006/relationships/hyperlink" Target="https://drive.google.com/open?id=1e7b5dB0VPhBShD-Uo5TQGp6pWCFRLPuI" TargetMode="External"/><Relationship Id="rId380" Type="http://schemas.openxmlformats.org/officeDocument/2006/relationships/hyperlink" Target="https://www.linkedin.com/in/buzzbuzzell/" TargetMode="External"/><Relationship Id="rId139" Type="http://schemas.openxmlformats.org/officeDocument/2006/relationships/hyperlink" Target="https://www.linkedin.com/in/davidcooley/" TargetMode="External"/><Relationship Id="rId138" Type="http://schemas.openxmlformats.org/officeDocument/2006/relationships/hyperlink" Target="https://drive.google.com/open?id=1f1j7iSHa5QKNQ8xiyR5KrKY3ts--h9Ux" TargetMode="External"/><Relationship Id="rId259" Type="http://schemas.openxmlformats.org/officeDocument/2006/relationships/hyperlink" Target="https://drive.google.com/open?id=1e0uwvvngjblQEB6XwvDwgpczz2D5vc-u" TargetMode="External"/><Relationship Id="rId137" Type="http://schemas.openxmlformats.org/officeDocument/2006/relationships/hyperlink" Target="https://www.linkedin.com/in/olivia-bain/" TargetMode="External"/><Relationship Id="rId258" Type="http://schemas.openxmlformats.org/officeDocument/2006/relationships/hyperlink" Target="https://www.linkedin.com/in/manishamehrotra/" TargetMode="External"/><Relationship Id="rId379" Type="http://schemas.openxmlformats.org/officeDocument/2006/relationships/hyperlink" Target="https://drive.google.com/open?id=1zHgop7rEJOiXdM2fb0B7dZmNMnR9obbv" TargetMode="External"/><Relationship Id="rId132" Type="http://schemas.openxmlformats.org/officeDocument/2006/relationships/hyperlink" Target="https://www.linkedin.com/in/stacenkeating/" TargetMode="External"/><Relationship Id="rId253" Type="http://schemas.openxmlformats.org/officeDocument/2006/relationships/hyperlink" Target="https://drive.google.com/open?id=1nus0wTKViSPXslgx4dDtLEI87qUWUKsc" TargetMode="External"/><Relationship Id="rId374" Type="http://schemas.openxmlformats.org/officeDocument/2006/relationships/hyperlink" Target="https://www.linkedin.com/in/laurel-gordon-5200319/" TargetMode="External"/><Relationship Id="rId495" Type="http://schemas.openxmlformats.org/officeDocument/2006/relationships/hyperlink" Target="https://drive.google.com/open?id=1x7tGRLKKFir4L2vTZgVSMsgB9mUCcAu9" TargetMode="External"/><Relationship Id="rId131" Type="http://schemas.openxmlformats.org/officeDocument/2006/relationships/hyperlink" Target="https://drive.google.com/open?id=1oogoSqUtbLggCi0XvASYSf8ivk2qFWke" TargetMode="External"/><Relationship Id="rId252" Type="http://schemas.openxmlformats.org/officeDocument/2006/relationships/hyperlink" Target="https://drive.google.com/open?id=131jHfdwy8Ymvk2HVTGSY9cVFt0cRro4s" TargetMode="External"/><Relationship Id="rId373" Type="http://schemas.openxmlformats.org/officeDocument/2006/relationships/hyperlink" Target="https://drive.google.com/open?id=18b-lzdRZdYQZWBm6gaLdUQa-Ze_5ILet" TargetMode="External"/><Relationship Id="rId494" Type="http://schemas.openxmlformats.org/officeDocument/2006/relationships/hyperlink" Target="http://www.linkedin.com/in/kalidecoaching" TargetMode="External"/><Relationship Id="rId130" Type="http://schemas.openxmlformats.org/officeDocument/2006/relationships/hyperlink" Target="https://www.linkedin.com/in/skanner/" TargetMode="External"/><Relationship Id="rId251" Type="http://schemas.openxmlformats.org/officeDocument/2006/relationships/hyperlink" Target="https://linkedin.com/in/dorisseshakir-ullah" TargetMode="External"/><Relationship Id="rId372" Type="http://schemas.openxmlformats.org/officeDocument/2006/relationships/hyperlink" Target="http://linkedin.com/in/pamelacoopwood" TargetMode="External"/><Relationship Id="rId493" Type="http://schemas.openxmlformats.org/officeDocument/2006/relationships/hyperlink" Target="https://drive.google.com/open?id=1-2NOAIwBdGaAzH4E6RdYwjKDQD7-WVuN" TargetMode="External"/><Relationship Id="rId250" Type="http://schemas.openxmlformats.org/officeDocument/2006/relationships/hyperlink" Target="https://drive.google.com/open?id=1ETrp1m9tkjkdGc7kzHdt76tU7mlSwY8g" TargetMode="External"/><Relationship Id="rId371" Type="http://schemas.openxmlformats.org/officeDocument/2006/relationships/hyperlink" Target="https://drive.google.com/open?id=1ZXtpm7OYsbPDgeNGwm7cG8K6X7SmF6eK" TargetMode="External"/><Relationship Id="rId492" Type="http://schemas.openxmlformats.org/officeDocument/2006/relationships/hyperlink" Target="http://www.linkedin.com/in/catiecoleson" TargetMode="External"/><Relationship Id="rId136" Type="http://schemas.openxmlformats.org/officeDocument/2006/relationships/hyperlink" Target="https://drive.google.com/open?id=1TA_-UZ51eyaXw_SfsiMEvOAFTXHfnAEv" TargetMode="External"/><Relationship Id="rId257" Type="http://schemas.openxmlformats.org/officeDocument/2006/relationships/hyperlink" Target="https://drive.google.com/open?id=13Lfy40CniTj2FffArYK-5SVHUCxRMIwj" TargetMode="External"/><Relationship Id="rId378" Type="http://schemas.openxmlformats.org/officeDocument/2006/relationships/hyperlink" Target="http://linkedin.com/in/tamara-a-garrett" TargetMode="External"/><Relationship Id="rId499" Type="http://schemas.openxmlformats.org/officeDocument/2006/relationships/hyperlink" Target="https://drive.google.com/open?id=1LIEyPnUmkdBZoog2mfrp1HOcQwal-L24" TargetMode="External"/><Relationship Id="rId135" Type="http://schemas.openxmlformats.org/officeDocument/2006/relationships/hyperlink" Target="https://drive.google.com/open?id=1Rzbo-tqQnyakn8iwRhDjMMeddWsECRhA" TargetMode="External"/><Relationship Id="rId256" Type="http://schemas.openxmlformats.org/officeDocument/2006/relationships/hyperlink" Target="http://www.linkedin.com/in/patricia-a-lee-leadershipNOW" TargetMode="External"/><Relationship Id="rId377" Type="http://schemas.openxmlformats.org/officeDocument/2006/relationships/hyperlink" Target="https://drive.google.com/open?id=1VjYGWMbaiz9buPjX05ADEAUQxXb1P5Mg" TargetMode="External"/><Relationship Id="rId498" Type="http://schemas.openxmlformats.org/officeDocument/2006/relationships/hyperlink" Target="https://www.linkedin.com/in/dinah-slattery-acc-cpa/" TargetMode="External"/><Relationship Id="rId134" Type="http://schemas.openxmlformats.org/officeDocument/2006/relationships/hyperlink" Target="https://www.linkedin.com/in/fantasissoko/" TargetMode="External"/><Relationship Id="rId255" Type="http://schemas.openxmlformats.org/officeDocument/2006/relationships/hyperlink" Target="https://drive.google.com/open?id=1m376KTK-sJIr8E8aguwl5li7AboAqOw9" TargetMode="External"/><Relationship Id="rId376" Type="http://schemas.openxmlformats.org/officeDocument/2006/relationships/hyperlink" Target="https://www.linkedin.com/in/dr-scena-webb-pcc-navy-veteran-59833239/" TargetMode="External"/><Relationship Id="rId497" Type="http://schemas.openxmlformats.org/officeDocument/2006/relationships/hyperlink" Target="https://drive.google.com/open?id=1ZXtpm7OYsbPDgeNGwm7cG8K6X7SmF6eK" TargetMode="External"/><Relationship Id="rId133" Type="http://schemas.openxmlformats.org/officeDocument/2006/relationships/hyperlink" Target="https://drive.google.com/open?id=1AQR2901t0fpTWmKF__P3bd1_eknH4ic5" TargetMode="External"/><Relationship Id="rId254" Type="http://schemas.openxmlformats.org/officeDocument/2006/relationships/hyperlink" Target="https://www.linkedin.com/in/lynnetapper/" TargetMode="External"/><Relationship Id="rId375" Type="http://schemas.openxmlformats.org/officeDocument/2006/relationships/hyperlink" Target="https://drive.google.com/open?id=13_y5-jZ4-l2yUcEQzTpHZEzvKaO96GEB" TargetMode="External"/><Relationship Id="rId496" Type="http://schemas.openxmlformats.org/officeDocument/2006/relationships/hyperlink" Target="http://www.linkedin.com/in/edwin-almodovar-dm-68229a26" TargetMode="External"/><Relationship Id="rId172" Type="http://schemas.openxmlformats.org/officeDocument/2006/relationships/hyperlink" Target="https://drive.google.com/open?id=1uQRGoRhnUmgYe8k8WRRRMrcZVsl0xUVu" TargetMode="External"/><Relationship Id="rId293" Type="http://schemas.openxmlformats.org/officeDocument/2006/relationships/hyperlink" Target="https://drive.google.com/open?id=1M0V4qvWZQlBjM7rOcqMpT9km2mqskSL4" TargetMode="External"/><Relationship Id="rId171" Type="http://schemas.openxmlformats.org/officeDocument/2006/relationships/hyperlink" Target="https://www.linkedin.com/in/judy-romeo-857296a/" TargetMode="External"/><Relationship Id="rId292" Type="http://schemas.openxmlformats.org/officeDocument/2006/relationships/hyperlink" Target="https://www.linkedin.com/in/cristhian-c-ba559413b/" TargetMode="External"/><Relationship Id="rId170" Type="http://schemas.openxmlformats.org/officeDocument/2006/relationships/hyperlink" Target="https://drive.google.com/open?id=1exhaKP4HblRuCp-ukx3OuXEOm12zZJig" TargetMode="External"/><Relationship Id="rId291" Type="http://schemas.openxmlformats.org/officeDocument/2006/relationships/hyperlink" Target="https://drive.google.com/open?id=1zh1wg-_ijH16SFGwFdgvEkGZOKHPXeH1" TargetMode="External"/><Relationship Id="rId290" Type="http://schemas.openxmlformats.org/officeDocument/2006/relationships/hyperlink" Target="https://www.linkedin.com/in/emily-smith-202b795a/" TargetMode="External"/><Relationship Id="rId165" Type="http://schemas.openxmlformats.org/officeDocument/2006/relationships/hyperlink" Target="https://www.linkedin.com/in/gail-gluckman/" TargetMode="External"/><Relationship Id="rId286" Type="http://schemas.openxmlformats.org/officeDocument/2006/relationships/hyperlink" Target="http://www.linkedin.com/in/markesrembert" TargetMode="External"/><Relationship Id="rId164" Type="http://schemas.openxmlformats.org/officeDocument/2006/relationships/hyperlink" Target="https://drive.google.com/open?id=1OUnWK5ty0fm62d48lk4OALrVxjIlsaG1" TargetMode="External"/><Relationship Id="rId285" Type="http://schemas.openxmlformats.org/officeDocument/2006/relationships/hyperlink" Target="https://drive.google.com/open?id=1uHSEvSBp8CAmmNuFs5z-5hP1huJX7Kf2" TargetMode="External"/><Relationship Id="rId163" Type="http://schemas.openxmlformats.org/officeDocument/2006/relationships/hyperlink" Target="https://www.linkedin.com/in/annemarieheath2022/" TargetMode="External"/><Relationship Id="rId284" Type="http://schemas.openxmlformats.org/officeDocument/2006/relationships/hyperlink" Target="https://www.linkedin.com/in/jessicagenick/" TargetMode="External"/><Relationship Id="rId162" Type="http://schemas.openxmlformats.org/officeDocument/2006/relationships/hyperlink" Target="https://drive.google.com/open?id=1FvkGsDMceBu8VdWDV5UgxR-DUeNZGDWT" TargetMode="External"/><Relationship Id="rId283" Type="http://schemas.openxmlformats.org/officeDocument/2006/relationships/hyperlink" Target="https://drive.google.com/open?id=1tLEXWTnU53C_UzP4Y6D8wGyf7xiyC-V1" TargetMode="External"/><Relationship Id="rId169" Type="http://schemas.openxmlformats.org/officeDocument/2006/relationships/hyperlink" Target="http://www.linkedin.com/in/frank-t-schmidt" TargetMode="External"/><Relationship Id="rId168" Type="http://schemas.openxmlformats.org/officeDocument/2006/relationships/hyperlink" Target="https://drive.google.com/open?id=1L0SaLfTM7PZIsjZAdcVruhqyE8GdVFD3" TargetMode="External"/><Relationship Id="rId289" Type="http://schemas.openxmlformats.org/officeDocument/2006/relationships/hyperlink" Target="https://drive.google.com/open?id=1DPVL9P-j70KD-qi18AoOhvpdJ8qSxcxs" TargetMode="External"/><Relationship Id="rId167" Type="http://schemas.openxmlformats.org/officeDocument/2006/relationships/hyperlink" Target="https://www.linkedin.com/in/mariamtabatadze" TargetMode="External"/><Relationship Id="rId288" Type="http://schemas.openxmlformats.org/officeDocument/2006/relationships/hyperlink" Target="https://www.linkedin.com/feed/?trk=guest_homepage-basic_google-one-tap-submit" TargetMode="External"/><Relationship Id="rId166" Type="http://schemas.openxmlformats.org/officeDocument/2006/relationships/hyperlink" Target="https://drive.google.com/open?id=1JhBDudJOHhAI5-J2gZ6TdaMTQPIpTcMb" TargetMode="External"/><Relationship Id="rId287" Type="http://schemas.openxmlformats.org/officeDocument/2006/relationships/hyperlink" Target="https://drive.google.com/open?id=1aGg8qB-a0hVrtSsE7c2K3zRHp4OwoUUa" TargetMode="External"/><Relationship Id="rId161" Type="http://schemas.openxmlformats.org/officeDocument/2006/relationships/hyperlink" Target="https://www.linkedin.com/in/virginia-galdieri/details/experience/" TargetMode="External"/><Relationship Id="rId282" Type="http://schemas.openxmlformats.org/officeDocument/2006/relationships/hyperlink" Target="http://linkedin.com/in/genesis-bravo-01278152" TargetMode="External"/><Relationship Id="rId160" Type="http://schemas.openxmlformats.org/officeDocument/2006/relationships/hyperlink" Target="https://drive.google.com/open?id=14Z5t9XezvvGty1gOn_dAmon_c82PezjB" TargetMode="External"/><Relationship Id="rId281" Type="http://schemas.openxmlformats.org/officeDocument/2006/relationships/hyperlink" Target="https://drive.google.com/open?id=1qXhuYrSImM-lwU_4Giokqwaj0Ne_d1Cm" TargetMode="External"/><Relationship Id="rId280" Type="http://schemas.openxmlformats.org/officeDocument/2006/relationships/hyperlink" Target="https://www.linkedin.com/in/bettylonis/" TargetMode="External"/><Relationship Id="rId159" Type="http://schemas.openxmlformats.org/officeDocument/2006/relationships/hyperlink" Target="https://www.linkedin.com/in/rebeccaashery" TargetMode="External"/><Relationship Id="rId154" Type="http://schemas.openxmlformats.org/officeDocument/2006/relationships/hyperlink" Target="https://drive.google.com/open?id=13aqunfdXV9UCeCZru0nxpqGIn5d_nEQf" TargetMode="External"/><Relationship Id="rId275" Type="http://schemas.openxmlformats.org/officeDocument/2006/relationships/hyperlink" Target="https://drive.google.com/open?id=1XnAanHGs-ArHbfGPaBJeO1TLAye9nt_G" TargetMode="External"/><Relationship Id="rId396" Type="http://schemas.openxmlformats.org/officeDocument/2006/relationships/hyperlink" Target="http://linkedin.com/in/colin-seitz-msodl-pcc" TargetMode="External"/><Relationship Id="rId153" Type="http://schemas.openxmlformats.org/officeDocument/2006/relationships/hyperlink" Target="http://www.linkedin.com/in/erinncomo" TargetMode="External"/><Relationship Id="rId274" Type="http://schemas.openxmlformats.org/officeDocument/2006/relationships/hyperlink" Target="https://www.linkedin.com/in/drsandylflores/" TargetMode="External"/><Relationship Id="rId395" Type="http://schemas.openxmlformats.org/officeDocument/2006/relationships/hyperlink" Target="https://drive.google.com/open?id=1dSvums8eUvBig_D7T4BMYo160T6_tsYB" TargetMode="External"/><Relationship Id="rId152" Type="http://schemas.openxmlformats.org/officeDocument/2006/relationships/hyperlink" Target="https://drive.google.com/open?id=1GLcDS7EzoAKDVijhMT2OTH6hNciFSi9U" TargetMode="External"/><Relationship Id="rId273" Type="http://schemas.openxmlformats.org/officeDocument/2006/relationships/hyperlink" Target="https://drive.google.com/open?id=10zefPnh_GVZM2TC8UW82mXbA7Q7Dou3c" TargetMode="External"/><Relationship Id="rId394" Type="http://schemas.openxmlformats.org/officeDocument/2006/relationships/hyperlink" Target="http://linkedin.com/in/miriamnelson" TargetMode="External"/><Relationship Id="rId151" Type="http://schemas.openxmlformats.org/officeDocument/2006/relationships/hyperlink" Target="https://www.linkedin.com/in/peteraccettura/" TargetMode="External"/><Relationship Id="rId272" Type="http://schemas.openxmlformats.org/officeDocument/2006/relationships/hyperlink" Target="https://www.linkedin.com/in/john-casey-welch/" TargetMode="External"/><Relationship Id="rId393" Type="http://schemas.openxmlformats.org/officeDocument/2006/relationships/hyperlink" Target="https://drive.google.com/open?id=13744cx5kOlKmfmYyxNTlgMhHXccYOkd0" TargetMode="External"/><Relationship Id="rId158" Type="http://schemas.openxmlformats.org/officeDocument/2006/relationships/hyperlink" Target="https://drive.google.com/open?id=1i5nTyYEJMF_rclvVZ8MZR5ZPugpL0yX7" TargetMode="External"/><Relationship Id="rId279" Type="http://schemas.openxmlformats.org/officeDocument/2006/relationships/hyperlink" Target="https://drive.google.com/open?id=1QR19TKcQzPrencXwD_cDtxy4rAyPp2gf" TargetMode="External"/><Relationship Id="rId157" Type="http://schemas.openxmlformats.org/officeDocument/2006/relationships/hyperlink" Target="https://www.linkedin.com/in/allison-plesur-403124181/" TargetMode="External"/><Relationship Id="rId278" Type="http://schemas.openxmlformats.org/officeDocument/2006/relationships/hyperlink" Target="https://www.linkedin.com/in/alyca-sweet-74927294/" TargetMode="External"/><Relationship Id="rId399" Type="http://schemas.openxmlformats.org/officeDocument/2006/relationships/hyperlink" Target="https://drive.google.com/open?id=1DIRBvBfu7tn3FxdoKW_9OAQTg-Ne68uM" TargetMode="External"/><Relationship Id="rId156" Type="http://schemas.openxmlformats.org/officeDocument/2006/relationships/hyperlink" Target="https://drive.google.com/open?id=1a5z9QIJQVz_Nyr0S7iILi1UsO3PHLqi6" TargetMode="External"/><Relationship Id="rId277" Type="http://schemas.openxmlformats.org/officeDocument/2006/relationships/hyperlink" Target="https://drive.google.com/open?id=1qpMmqvi03kv4R2cudhNF5m1brhCE8FI8" TargetMode="External"/><Relationship Id="rId398" Type="http://schemas.openxmlformats.org/officeDocument/2006/relationships/hyperlink" Target="https://www.linkedin.com/in/karenayoub/" TargetMode="External"/><Relationship Id="rId155" Type="http://schemas.openxmlformats.org/officeDocument/2006/relationships/hyperlink" Target="https://www.linkedin.com/in/leighgarrison7" TargetMode="External"/><Relationship Id="rId276" Type="http://schemas.openxmlformats.org/officeDocument/2006/relationships/hyperlink" Target="https://www.linkedin.com/in/tina-deluca-shamburg-2951ab74?utm_source=share&amp;utm_campaign=share_via&amp;utm_content=profile&amp;utm_medium=android_app" TargetMode="External"/><Relationship Id="rId397" Type="http://schemas.openxmlformats.org/officeDocument/2006/relationships/hyperlink" Target="https://drive.google.com/open?id=1VUcjrWdMD5kohF0cK0ycXPIwiV_rcayJ" TargetMode="External"/><Relationship Id="rId40" Type="http://schemas.openxmlformats.org/officeDocument/2006/relationships/hyperlink" Target="https://www.linkedin.com/in/rhysgwyn/" TargetMode="External"/><Relationship Id="rId42" Type="http://schemas.openxmlformats.org/officeDocument/2006/relationships/hyperlink" Target="http://www.linkedin.com/in/christina-lewandowski" TargetMode="External"/><Relationship Id="rId41" Type="http://schemas.openxmlformats.org/officeDocument/2006/relationships/hyperlink" Target="https://drive.google.com/open?id=1FIaTPtENrv9FyZzjtnBjXoG6li9ZKO_g" TargetMode="External"/><Relationship Id="rId44" Type="http://schemas.openxmlformats.org/officeDocument/2006/relationships/hyperlink" Target="https://www.linkedin.com/in/ray-gonzales-bb259a58/" TargetMode="External"/><Relationship Id="rId43" Type="http://schemas.openxmlformats.org/officeDocument/2006/relationships/hyperlink" Target="https://drive.google.com/open?id=1M8ZvAkTXx8scYiKn8VpAp_P5iv2G6a-L" TargetMode="External"/><Relationship Id="rId46" Type="http://schemas.openxmlformats.org/officeDocument/2006/relationships/hyperlink" Target="https://www.linkedin.com/in/wendyboise/" TargetMode="External"/><Relationship Id="rId45" Type="http://schemas.openxmlformats.org/officeDocument/2006/relationships/hyperlink" Target="https://drive.google.com/open?id=1Rj4ku6Kklc0QVqMgyNGPjQokta0WVRhm" TargetMode="External"/><Relationship Id="rId509" Type="http://schemas.openxmlformats.org/officeDocument/2006/relationships/hyperlink" Target="https://drive.google.com/open?id=19kE-8y-j58d9gP1KEp-QS4xynMtYF1w0" TargetMode="External"/><Relationship Id="rId508" Type="http://schemas.openxmlformats.org/officeDocument/2006/relationships/hyperlink" Target="https://www.linkedin.com/in/dorothydavis1/" TargetMode="External"/><Relationship Id="rId629" Type="http://schemas.openxmlformats.org/officeDocument/2006/relationships/hyperlink" Target="https://www.linkedin.com/in/shellie-winkler-0091a65/" TargetMode="External"/><Relationship Id="rId503" Type="http://schemas.openxmlformats.org/officeDocument/2006/relationships/hyperlink" Target="https://drive.google.com/open?id=1QeB4--de0ZPAGlwE1sQPTwOwlTk1wiJ5" TargetMode="External"/><Relationship Id="rId624" Type="http://schemas.openxmlformats.org/officeDocument/2006/relationships/hyperlink" Target="https://www.linkedin.com/in/amritabharti?utm_source=share&amp;utm_campaign=share_via&amp;utm_content=profile&amp;utm_medium=android_app" TargetMode="External"/><Relationship Id="rId502" Type="http://schemas.openxmlformats.org/officeDocument/2006/relationships/hyperlink" Target="http://www.linkedin.com/in/genevievejeanbart" TargetMode="External"/><Relationship Id="rId623" Type="http://schemas.openxmlformats.org/officeDocument/2006/relationships/hyperlink" Target="https://drive.google.com/open?id=1PNCHEBlfPqA4fyOCMq5ssBNhYedw83ai" TargetMode="External"/><Relationship Id="rId501" Type="http://schemas.openxmlformats.org/officeDocument/2006/relationships/hyperlink" Target="https://drive.google.com/open?id=1_9j90cgTvtg5Re5gg9i6uvv7Ux4AwiLh" TargetMode="External"/><Relationship Id="rId622" Type="http://schemas.openxmlformats.org/officeDocument/2006/relationships/hyperlink" Target="http://linkedin.com/in/thrivetribecoaching-b02598356" TargetMode="External"/><Relationship Id="rId500" Type="http://schemas.openxmlformats.org/officeDocument/2006/relationships/hyperlink" Target="https://www.linkedin.com/in/daniel-khoroshansky-pe-mba-pmp-b660a624/" TargetMode="External"/><Relationship Id="rId621" Type="http://schemas.openxmlformats.org/officeDocument/2006/relationships/hyperlink" Target="https://drive.google.com/open?id=1aT7mD_aYTCMHch-z51Dz97hmC-oKXrb6" TargetMode="External"/><Relationship Id="rId507" Type="http://schemas.openxmlformats.org/officeDocument/2006/relationships/hyperlink" Target="https://drive.google.com/open?id=1QeB4--de0ZPAGlwE1sQPTwOwlTk1wiJ5" TargetMode="External"/><Relationship Id="rId628" Type="http://schemas.openxmlformats.org/officeDocument/2006/relationships/hyperlink" Target="https://drive.google.com/open?id=1YyNzCX8AaxUOGzX6qv4olxO1-AjRm-Nq" TargetMode="External"/><Relationship Id="rId506" Type="http://schemas.openxmlformats.org/officeDocument/2006/relationships/hyperlink" Target="http://www.linkedin.com/in/genevievejeanbart" TargetMode="External"/><Relationship Id="rId627" Type="http://schemas.openxmlformats.org/officeDocument/2006/relationships/hyperlink" Target="https://drive.google.com/open?id=1gUMGh7aY8IrxVZ1FEydojSzYvYqfo7TH" TargetMode="External"/><Relationship Id="rId505" Type="http://schemas.openxmlformats.org/officeDocument/2006/relationships/hyperlink" Target="https://drive.google.com/open?id=1QeB4--de0ZPAGlwE1sQPTwOwlTk1wiJ5" TargetMode="External"/><Relationship Id="rId626" Type="http://schemas.openxmlformats.org/officeDocument/2006/relationships/hyperlink" Target="https://www.linkedin.com/in/joseph-check-ba714a24a?utm_source=share&amp;utm_campaign=share_via&amp;utm_content=profile&amp;utm_medium=ios_app" TargetMode="External"/><Relationship Id="rId504" Type="http://schemas.openxmlformats.org/officeDocument/2006/relationships/hyperlink" Target="http://www.linkedin.com/in/genevievejeanbart" TargetMode="External"/><Relationship Id="rId625" Type="http://schemas.openxmlformats.org/officeDocument/2006/relationships/hyperlink" Target="https://drive.google.com/open?id=1onuWenFDBM7-EP1D4-LTH2X4BTQmSMeP" TargetMode="External"/><Relationship Id="rId48" Type="http://schemas.openxmlformats.org/officeDocument/2006/relationships/hyperlink" Target="http://www.linkedin.com/in/Cherane-Ali" TargetMode="External"/><Relationship Id="rId47" Type="http://schemas.openxmlformats.org/officeDocument/2006/relationships/hyperlink" Target="https://drive.google.com/open?id=1YX0fYNAvXl5eJ8XMUcxSihKizmq6mI29" TargetMode="External"/><Relationship Id="rId49" Type="http://schemas.openxmlformats.org/officeDocument/2006/relationships/hyperlink" Target="https://drive.google.com/open?id=1cbWoSFiNRH9UF1T1GJ19V9CJkNUxgO_o" TargetMode="External"/><Relationship Id="rId620" Type="http://schemas.openxmlformats.org/officeDocument/2006/relationships/hyperlink" Target="https://www.linkedin.com/in/pablo-a-perez/" TargetMode="External"/><Relationship Id="rId31" Type="http://schemas.openxmlformats.org/officeDocument/2006/relationships/hyperlink" Target="https://drive.google.com/open?id=1bc8UpNeLtey65NHu_6dD-PuLUg4pj53F" TargetMode="External"/><Relationship Id="rId30" Type="http://schemas.openxmlformats.org/officeDocument/2006/relationships/hyperlink" Target="https://www.linkedin.com/in/jenevahall/" TargetMode="External"/><Relationship Id="rId33" Type="http://schemas.openxmlformats.org/officeDocument/2006/relationships/hyperlink" Target="https://drive.google.com/open?id=1NOjnQw1N7zZSfB5q43tH3t3FRor7jcgY" TargetMode="External"/><Relationship Id="rId32" Type="http://schemas.openxmlformats.org/officeDocument/2006/relationships/hyperlink" Target="https://www.linkedin.com/in/alina-acevedo/" TargetMode="External"/><Relationship Id="rId35" Type="http://schemas.openxmlformats.org/officeDocument/2006/relationships/hyperlink" Target="https://drive.google.com/open?id=1qJwZb0QFqz1AFGCdIfjspIvkl1HurFuz" TargetMode="External"/><Relationship Id="rId34" Type="http://schemas.openxmlformats.org/officeDocument/2006/relationships/hyperlink" Target="https://www.linkedin.com/in/hope-beach/" TargetMode="External"/><Relationship Id="rId619" Type="http://schemas.openxmlformats.org/officeDocument/2006/relationships/hyperlink" Target="https://drive.google.com/open?id=1w2D_pv42eZRe70bHdVApuAp5W2SqoAfX" TargetMode="External"/><Relationship Id="rId618" Type="http://schemas.openxmlformats.org/officeDocument/2006/relationships/hyperlink" Target="http://linkedin.com/in/william-thornton-b3979b2a" TargetMode="External"/><Relationship Id="rId613" Type="http://schemas.openxmlformats.org/officeDocument/2006/relationships/hyperlink" Target="https://drive.google.com/open?id=1fbfp7t90xZ9hDBZ58wSfLpsRNnb34VAE" TargetMode="External"/><Relationship Id="rId612" Type="http://schemas.openxmlformats.org/officeDocument/2006/relationships/hyperlink" Target="https://www.linkedin.com/in/danieladragomiracc/" TargetMode="External"/><Relationship Id="rId611" Type="http://schemas.openxmlformats.org/officeDocument/2006/relationships/hyperlink" Target="https://drive.google.com/open?id=137A8Emzass2_8vm8rgOuX2ZW8R3hrvU0" TargetMode="External"/><Relationship Id="rId610" Type="http://schemas.openxmlformats.org/officeDocument/2006/relationships/hyperlink" Target="https://www.linkedin.com/in/charlisagarg/" TargetMode="External"/><Relationship Id="rId617" Type="http://schemas.openxmlformats.org/officeDocument/2006/relationships/hyperlink" Target="https://drive.google.com/open?id=1or-M7WV7W5atCAA2LNLCdOFg2-H36vWn" TargetMode="External"/><Relationship Id="rId616" Type="http://schemas.openxmlformats.org/officeDocument/2006/relationships/hyperlink" Target="https://www.linkedin.com/in/amritabharti?utm_source=share&amp;utm_campaign=share_via&amp;utm_content=profile&amp;utm_medium=android_app" TargetMode="External"/><Relationship Id="rId615" Type="http://schemas.openxmlformats.org/officeDocument/2006/relationships/hyperlink" Target="https://drive.google.com/open?id=1aeLOxmJbibJKiCTDdc9PQOtZB5xofCV6" TargetMode="External"/><Relationship Id="rId614" Type="http://schemas.openxmlformats.org/officeDocument/2006/relationships/hyperlink" Target="http://www.linkedin.com/in/butchchatfield" TargetMode="External"/><Relationship Id="rId37" Type="http://schemas.openxmlformats.org/officeDocument/2006/relationships/hyperlink" Target="https://drive.google.com/open?id=133yO8JGM3bB0Q02slwKJSTbP3-KEHN2V" TargetMode="External"/><Relationship Id="rId36" Type="http://schemas.openxmlformats.org/officeDocument/2006/relationships/hyperlink" Target="https://www.linkedin.com/in/naja-christensen/" TargetMode="External"/><Relationship Id="rId39" Type="http://schemas.openxmlformats.org/officeDocument/2006/relationships/hyperlink" Target="https://drive.google.com/open?id=1mnGmFFHQtlRKEdXYzOThKq-dZ30Kn2ZH" TargetMode="External"/><Relationship Id="rId38" Type="http://schemas.openxmlformats.org/officeDocument/2006/relationships/hyperlink" Target="http://www.linkedin.com/in/karenraglin1115" TargetMode="External"/><Relationship Id="rId20" Type="http://schemas.openxmlformats.org/officeDocument/2006/relationships/hyperlink" Target="http://www.linkedin.com/in/advocacychangeprojects" TargetMode="External"/><Relationship Id="rId22" Type="http://schemas.openxmlformats.org/officeDocument/2006/relationships/hyperlink" Target="https://www.linkedin.com/in/akebarice" TargetMode="External"/><Relationship Id="rId21" Type="http://schemas.openxmlformats.org/officeDocument/2006/relationships/hyperlink" Target="https://drive.google.com/open?id=1z_S3-uFhmtiYHEGGXGaCkYZ9PcyuwTyg" TargetMode="External"/><Relationship Id="rId24" Type="http://schemas.openxmlformats.org/officeDocument/2006/relationships/hyperlink" Target="http://linkedin.com/in/marianedmondson/" TargetMode="External"/><Relationship Id="rId23" Type="http://schemas.openxmlformats.org/officeDocument/2006/relationships/hyperlink" Target="https://drive.google.com/open?id=1WxBvPWUg_w5_5dGob2bKBJeWbKWvS30c" TargetMode="External"/><Relationship Id="rId409" Type="http://schemas.openxmlformats.org/officeDocument/2006/relationships/hyperlink" Target="https://drive.google.com/open?id=11F8ZIMjuKTsrI-ik7-26D5umOF-HO9dt" TargetMode="External"/><Relationship Id="rId404" Type="http://schemas.openxmlformats.org/officeDocument/2006/relationships/hyperlink" Target="https://www.linkedin.com/in/anjalisharma1/" TargetMode="External"/><Relationship Id="rId525" Type="http://schemas.openxmlformats.org/officeDocument/2006/relationships/hyperlink" Target="https://drive.google.com/open?id=1V7VHbiBTx-_zmaG4c2BWxscdOlhR7Zs1" TargetMode="External"/><Relationship Id="rId646" Type="http://schemas.openxmlformats.org/officeDocument/2006/relationships/hyperlink" Target="https://drive.google.com/open?id=1_N7o0dztX6kzNYPYALzbwsobIIsGFLrc" TargetMode="External"/><Relationship Id="rId403" Type="http://schemas.openxmlformats.org/officeDocument/2006/relationships/hyperlink" Target="https://drive.google.com/open?id=1Sof8G9MD2X5uuxVxVQaB13_Ia8v7u8_X" TargetMode="External"/><Relationship Id="rId524" Type="http://schemas.openxmlformats.org/officeDocument/2006/relationships/hyperlink" Target="http://www.linkedin.com/in/nicole-lancia-3943734" TargetMode="External"/><Relationship Id="rId645" Type="http://schemas.openxmlformats.org/officeDocument/2006/relationships/hyperlink" Target="https://www.linkedin.com/in/danabernstein/" TargetMode="External"/><Relationship Id="rId402" Type="http://schemas.openxmlformats.org/officeDocument/2006/relationships/hyperlink" Target="https://www.linkedin.com/in/blake-boyd-6519247/" TargetMode="External"/><Relationship Id="rId523" Type="http://schemas.openxmlformats.org/officeDocument/2006/relationships/hyperlink" Target="https://drive.google.com/open?id=1Y21_-xQMgh8Hkbygepjf-NQlH8Id3yj_" TargetMode="External"/><Relationship Id="rId644" Type="http://schemas.openxmlformats.org/officeDocument/2006/relationships/hyperlink" Target="https://drive.google.com/open?id=1ILMNz2ism5MDoq6QRzg1IV6hwS_6GBX-" TargetMode="External"/><Relationship Id="rId401" Type="http://schemas.openxmlformats.org/officeDocument/2006/relationships/hyperlink" Target="https://drive.google.com/open?id=15msRq_l3Hig8Vqf-8eW_WY6v7RH7VG0p" TargetMode="External"/><Relationship Id="rId522" Type="http://schemas.openxmlformats.org/officeDocument/2006/relationships/hyperlink" Target="https://www.linkedin.com/in/andrew-scrivani-acc-9698859?utm_source=share&amp;utm_campaign=share_via&amp;utm_content=profile&amp;utm_medium=ios_app" TargetMode="External"/><Relationship Id="rId643" Type="http://schemas.openxmlformats.org/officeDocument/2006/relationships/hyperlink" Target="https://www.linkedin.com/public-profile/settings?trk=d_flagship3_profile_self_view_public_profile" TargetMode="External"/><Relationship Id="rId408" Type="http://schemas.openxmlformats.org/officeDocument/2006/relationships/hyperlink" Target="https://www.linkedin.com/in/lbgendelman/" TargetMode="External"/><Relationship Id="rId529" Type="http://schemas.openxmlformats.org/officeDocument/2006/relationships/hyperlink" Target="https://drive.google.com/open?id=1XVpoN5Qn_BVNSG8GF5nlhB1qijzIAYSz" TargetMode="External"/><Relationship Id="rId407" Type="http://schemas.openxmlformats.org/officeDocument/2006/relationships/hyperlink" Target="https://drive.google.com/open?id=1IitZi7OOYYx-AO4P-vZLPESAeyDaG0L2" TargetMode="External"/><Relationship Id="rId528" Type="http://schemas.openxmlformats.org/officeDocument/2006/relationships/hyperlink" Target="https://www.linkedin.com/in/anya-lu-a21b9886?utm_source=share&amp;utm_campaign=share_via&amp;utm_content=profile&amp;utm_medium=ios_app" TargetMode="External"/><Relationship Id="rId649" Type="http://schemas.openxmlformats.org/officeDocument/2006/relationships/hyperlink" Target="https://drive.google.com/open?id=1ogiocLDk492rCBP5k-rOQhi7RK76p_ZM" TargetMode="External"/><Relationship Id="rId406" Type="http://schemas.openxmlformats.org/officeDocument/2006/relationships/hyperlink" Target="https://www.linkedin.com/in/kelly-lynn-00bb465/" TargetMode="External"/><Relationship Id="rId527" Type="http://schemas.openxmlformats.org/officeDocument/2006/relationships/hyperlink" Target="https://drive.google.com/open?id=1qBX2AGNOxtguqdkfiEgHsCW4Q-Ksv2n1" TargetMode="External"/><Relationship Id="rId648" Type="http://schemas.openxmlformats.org/officeDocument/2006/relationships/hyperlink" Target="https://www.linkedin.com/in/maddenbob/" TargetMode="External"/><Relationship Id="rId405" Type="http://schemas.openxmlformats.org/officeDocument/2006/relationships/hyperlink" Target="https://drive.google.com/open?id=1dDK4c4NG-meLtfl5wJSNCmnaNaD-dm5T" TargetMode="External"/><Relationship Id="rId526" Type="http://schemas.openxmlformats.org/officeDocument/2006/relationships/hyperlink" Target="https://www.linkedin.com/in/cindymejia1/" TargetMode="External"/><Relationship Id="rId647" Type="http://schemas.openxmlformats.org/officeDocument/2006/relationships/hyperlink" Target="https://drive.google.com/open?id=1K_RwhCoqmZtCMkFTFuC1UhvXOR5-Etjb" TargetMode="External"/><Relationship Id="rId26" Type="http://schemas.openxmlformats.org/officeDocument/2006/relationships/hyperlink" Target="https://www.linkedin.com/in/ray-gonzales-bb259a58/" TargetMode="External"/><Relationship Id="rId25" Type="http://schemas.openxmlformats.org/officeDocument/2006/relationships/hyperlink" Target="https://drive.google.com/open?id=1ulheuD-LMSedAOP7eiyh0-D1ES3hPING" TargetMode="External"/><Relationship Id="rId28" Type="http://schemas.openxmlformats.org/officeDocument/2006/relationships/hyperlink" Target="http://www.linkedin.com/in/alyssauntracht" TargetMode="External"/><Relationship Id="rId27" Type="http://schemas.openxmlformats.org/officeDocument/2006/relationships/hyperlink" Target="https://drive.google.com/open?id=1B1BUY6M7AAvDSqxeGQ_iXCrhUB4WajcT" TargetMode="External"/><Relationship Id="rId400" Type="http://schemas.openxmlformats.org/officeDocument/2006/relationships/hyperlink" Target="https://www.linkedin.com/in/radha-mahalingam/" TargetMode="External"/><Relationship Id="rId521" Type="http://schemas.openxmlformats.org/officeDocument/2006/relationships/hyperlink" Target="https://drive.google.com/open?id=1JcIy4sjTtWmhyPo58ByrdptePo8-3wtx" TargetMode="External"/><Relationship Id="rId642" Type="http://schemas.openxmlformats.org/officeDocument/2006/relationships/hyperlink" Target="https://drive.google.com/open?id=1oXeosCWWT7xC6nvh3OcMM7BSLySMWiDL" TargetMode="External"/><Relationship Id="rId29" Type="http://schemas.openxmlformats.org/officeDocument/2006/relationships/hyperlink" Target="https://drive.google.com/open?id=1S8hctK03WT_wtn-fmXYVhU1zpYMX-uNs" TargetMode="External"/><Relationship Id="rId520" Type="http://schemas.openxmlformats.org/officeDocument/2006/relationships/hyperlink" Target="https://www.linkedin.com/in/rhythm-malhotra-lifeskills-consultant/" TargetMode="External"/><Relationship Id="rId641" Type="http://schemas.openxmlformats.org/officeDocument/2006/relationships/hyperlink" Target="http://www.linkedin.com/in/dianebrewster123" TargetMode="External"/><Relationship Id="rId640" Type="http://schemas.openxmlformats.org/officeDocument/2006/relationships/hyperlink" Target="https://drive.google.com/open?id=1yl7uwZPbm1OXZFb6kjwy_VeWZqZaXTJJ" TargetMode="External"/><Relationship Id="rId11" Type="http://schemas.openxmlformats.org/officeDocument/2006/relationships/hyperlink" Target="https://drive.google.com/open?id=12U9uYFTEHQgGI0grszyvGWI6q93QYWJF" TargetMode="External"/><Relationship Id="rId10" Type="http://schemas.openxmlformats.org/officeDocument/2006/relationships/hyperlink" Target="http://www.linkedin.com/in/christina-lewandowski" TargetMode="External"/><Relationship Id="rId13" Type="http://schemas.openxmlformats.org/officeDocument/2006/relationships/hyperlink" Target="https://drive.google.com/open?id=1c2xd7jfLWP2hpD04jg2ot_9tD-41xLzX" TargetMode="External"/><Relationship Id="rId12" Type="http://schemas.openxmlformats.org/officeDocument/2006/relationships/hyperlink" Target="http://linkedin.com/in/maureenhernandezsutton" TargetMode="External"/><Relationship Id="rId519" Type="http://schemas.openxmlformats.org/officeDocument/2006/relationships/hyperlink" Target="https://drive.google.com/open?id=1dsGm_Z3204_yGV6vyMmgStHRncg95aXz" TargetMode="External"/><Relationship Id="rId514" Type="http://schemas.openxmlformats.org/officeDocument/2006/relationships/hyperlink" Target="http://www.linkedin.com/in/rodolphdurand" TargetMode="External"/><Relationship Id="rId635" Type="http://schemas.openxmlformats.org/officeDocument/2006/relationships/hyperlink" Target="https://www.linkedin.com/in/derrekcooper/" TargetMode="External"/><Relationship Id="rId513" Type="http://schemas.openxmlformats.org/officeDocument/2006/relationships/hyperlink" Target="https://drive.google.com/open?id=1i7FWCKdlfbMvJcEqvMuh8DrBRmiDGl_i" TargetMode="External"/><Relationship Id="rId634" Type="http://schemas.openxmlformats.org/officeDocument/2006/relationships/hyperlink" Target="https://drive.google.com/open?id=1p3AYNPfM0li9Sxn7vNon7rvg78Gp4dki" TargetMode="External"/><Relationship Id="rId512" Type="http://schemas.openxmlformats.org/officeDocument/2006/relationships/hyperlink" Target="https://www.linkedin.com/in/katie-navarra/" TargetMode="External"/><Relationship Id="rId633" Type="http://schemas.openxmlformats.org/officeDocument/2006/relationships/hyperlink" Target="https://www.linkedin.com/in/dr-amanda-fernandez-b86890339/" TargetMode="External"/><Relationship Id="rId511" Type="http://schemas.openxmlformats.org/officeDocument/2006/relationships/hyperlink" Target="https://drive.google.com/open?id=1i7FWCKdlfbMvJcEqvMuh8DrBRmiDGl_i" TargetMode="External"/><Relationship Id="rId632" Type="http://schemas.openxmlformats.org/officeDocument/2006/relationships/hyperlink" Target="https://drive.google.com/open?id=18Df-Jmi7VnsDusCFOMux4wH0K-E_c77X" TargetMode="External"/><Relationship Id="rId518" Type="http://schemas.openxmlformats.org/officeDocument/2006/relationships/hyperlink" Target="http://linkedin.com/in/leighgwatts" TargetMode="External"/><Relationship Id="rId639" Type="http://schemas.openxmlformats.org/officeDocument/2006/relationships/hyperlink" Target="https://www.linkedin.com/in/minghsieh/" TargetMode="External"/><Relationship Id="rId517" Type="http://schemas.openxmlformats.org/officeDocument/2006/relationships/hyperlink" Target="https://drive.google.com/open?id=1IoP8yPoyOuAbC76Oi5XNsqdI517p3hYr" TargetMode="External"/><Relationship Id="rId638" Type="http://schemas.openxmlformats.org/officeDocument/2006/relationships/hyperlink" Target="https://drive.google.com/open?id=1Nd5pSafiAvUP-gUjp83FGg_8KMnLNw2g" TargetMode="External"/><Relationship Id="rId516" Type="http://schemas.openxmlformats.org/officeDocument/2006/relationships/hyperlink" Target="https://www.linkedin.com/in/allison-plesur-403124181/" TargetMode="External"/><Relationship Id="rId637" Type="http://schemas.openxmlformats.org/officeDocument/2006/relationships/hyperlink" Target="http://www.linkedin.com/in/tim-mackie-010a0894" TargetMode="External"/><Relationship Id="rId515" Type="http://schemas.openxmlformats.org/officeDocument/2006/relationships/hyperlink" Target="https://drive.google.com/open?id=1grITUJtce3wxSz32_g6KiXMAwSU1CMTA" TargetMode="External"/><Relationship Id="rId636" Type="http://schemas.openxmlformats.org/officeDocument/2006/relationships/hyperlink" Target="https://drive.google.com/open?id=1hUAHAzJ6ud--sFPmbdzX4baYyKaxmi5T" TargetMode="External"/><Relationship Id="rId15" Type="http://schemas.openxmlformats.org/officeDocument/2006/relationships/hyperlink" Target="https://drive.google.com/open?id=1TT36Axui4yK0_TlQQl1YEZcqZ5MFbPjD" TargetMode="External"/><Relationship Id="rId14" Type="http://schemas.openxmlformats.org/officeDocument/2006/relationships/hyperlink" Target="https://www.linkedin.com/in/jasmin-rodriguez-mba-b802195" TargetMode="External"/><Relationship Id="rId17" Type="http://schemas.openxmlformats.org/officeDocument/2006/relationships/hyperlink" Target="https://drive.google.com/open?id=1jPHQ-RzD5wqYjefVrTTj6pH1KwjKVj-k" TargetMode="External"/><Relationship Id="rId16" Type="http://schemas.openxmlformats.org/officeDocument/2006/relationships/hyperlink" Target="https://www.linkedin.com/in/kathyjchen/" TargetMode="External"/><Relationship Id="rId19" Type="http://schemas.openxmlformats.org/officeDocument/2006/relationships/hyperlink" Target="https://drive.google.com/open?id=1h16Fmtxt6hYGiXtYfdRFd8udOFgPNYGl" TargetMode="External"/><Relationship Id="rId510" Type="http://schemas.openxmlformats.org/officeDocument/2006/relationships/hyperlink" Target="https://www.linkedin.com/in/katie-navarra/" TargetMode="External"/><Relationship Id="rId631" Type="http://schemas.openxmlformats.org/officeDocument/2006/relationships/hyperlink" Target="https://www.linkedin.com/in/cherwanda-lancaster-75306843/" TargetMode="External"/><Relationship Id="rId18" Type="http://schemas.openxmlformats.org/officeDocument/2006/relationships/hyperlink" Target="http://www.linkedin.com/in/mariasaifudin" TargetMode="External"/><Relationship Id="rId630" Type="http://schemas.openxmlformats.org/officeDocument/2006/relationships/hyperlink" Target="https://drive.google.com/open?id=175r8Zzrje2JtarfIh38lWs0__wUZaQpv" TargetMode="External"/><Relationship Id="rId84" Type="http://schemas.openxmlformats.org/officeDocument/2006/relationships/hyperlink" Target="https://drive.google.com/open?id=1LpRM1WfoAavB6U07SXyOdnUGugYKH7d-" TargetMode="External"/><Relationship Id="rId83" Type="http://schemas.openxmlformats.org/officeDocument/2006/relationships/hyperlink" Target="http://www.linkedin.com/in/dawn-marie-brekke-3251aa3" TargetMode="External"/><Relationship Id="rId86" Type="http://schemas.openxmlformats.org/officeDocument/2006/relationships/hyperlink" Target="https://drive.google.com/open?id=1CN2xacaaa2CQymS8xsBK8UXwaNI20uWp" TargetMode="External"/><Relationship Id="rId85" Type="http://schemas.openxmlformats.org/officeDocument/2006/relationships/hyperlink" Target="https://www.linkedin.com/in/kirsten-jense-26473210" TargetMode="External"/><Relationship Id="rId88" Type="http://schemas.openxmlformats.org/officeDocument/2006/relationships/hyperlink" Target="https://drive.google.com/open?id=1SKwM3buwur5axtBrKiQGqxqCeAJuZBTE" TargetMode="External"/><Relationship Id="rId87" Type="http://schemas.openxmlformats.org/officeDocument/2006/relationships/hyperlink" Target="https://www.linkedin.com/in/mikhail-medvedev-4a39b518/" TargetMode="External"/><Relationship Id="rId89" Type="http://schemas.openxmlformats.org/officeDocument/2006/relationships/hyperlink" Target="http://linkedin.com/in/danalirwin" TargetMode="External"/><Relationship Id="rId709" Type="http://schemas.openxmlformats.org/officeDocument/2006/relationships/hyperlink" Target="http://www.linkedin.com/in/lyndavanwart" TargetMode="External"/><Relationship Id="rId708" Type="http://schemas.openxmlformats.org/officeDocument/2006/relationships/hyperlink" Target="https://drive.google.com/open?id=1N1cRFxxJk8dzh3GCK1uZhNIUBLQH3BsK" TargetMode="External"/><Relationship Id="rId707" Type="http://schemas.openxmlformats.org/officeDocument/2006/relationships/hyperlink" Target="https://www.linkedin.com/in/shrutishah/" TargetMode="External"/><Relationship Id="rId706" Type="http://schemas.openxmlformats.org/officeDocument/2006/relationships/hyperlink" Target="https://drive.google.com/open?id=1BhZQ1l1f3L0R2jWOHlf4sb0JMD3SjVi7" TargetMode="External"/><Relationship Id="rId80" Type="http://schemas.openxmlformats.org/officeDocument/2006/relationships/hyperlink" Target="http://arb2096.nyu.edu/" TargetMode="External"/><Relationship Id="rId82" Type="http://schemas.openxmlformats.org/officeDocument/2006/relationships/hyperlink" Target="https://drive.google.com/open?id=1vGdf1ikwPThFBaQH6jAwQ_bEwE0-6hvA" TargetMode="External"/><Relationship Id="rId81" Type="http://schemas.openxmlformats.org/officeDocument/2006/relationships/hyperlink" Target="https://www.linkedin.com/in/marinathompson/" TargetMode="External"/><Relationship Id="rId701" Type="http://schemas.openxmlformats.org/officeDocument/2006/relationships/hyperlink" Target="https://www.linkedin.com/in/laurenknoll/" TargetMode="External"/><Relationship Id="rId700" Type="http://schemas.openxmlformats.org/officeDocument/2006/relationships/hyperlink" Target="https://drive.google.com/open?id=12mnOJCyD-gnSoXFFlm8gjshIYroO8qJj" TargetMode="External"/><Relationship Id="rId705" Type="http://schemas.openxmlformats.org/officeDocument/2006/relationships/hyperlink" Target="https://www.linkedin.com/in/aladdinelston/" TargetMode="External"/><Relationship Id="rId704" Type="http://schemas.openxmlformats.org/officeDocument/2006/relationships/hyperlink" Target="https://drive.google.com/open?id=1v2Ekuz0Q_HLswdKDd6Q2nMqpq1u2q2ru" TargetMode="External"/><Relationship Id="rId703" Type="http://schemas.openxmlformats.org/officeDocument/2006/relationships/hyperlink" Target="https://www.linkedin.com/in/anna-marie-miller/" TargetMode="External"/><Relationship Id="rId702" Type="http://schemas.openxmlformats.org/officeDocument/2006/relationships/hyperlink" Target="https://drive.google.com/open?id=1Z5KulIZRhLriPMQrEkHr-MLr-BbQLDZg" TargetMode="External"/><Relationship Id="rId73" Type="http://schemas.openxmlformats.org/officeDocument/2006/relationships/hyperlink" Target="https://drive.google.com/open?id=1KRFWJ6hX8bl8Dl5BbHt4n1bRbNM2Q_Ze" TargetMode="External"/><Relationship Id="rId72" Type="http://schemas.openxmlformats.org/officeDocument/2006/relationships/hyperlink" Target="https://www.linkedin.com/in/yot-ornrattanasakul-72824b27/" TargetMode="External"/><Relationship Id="rId75" Type="http://schemas.openxmlformats.org/officeDocument/2006/relationships/hyperlink" Target="https://drive.google.com/open?id=1Njl5O8Wf3oA7HmVxvJZ0oD2uRdIoVpHr" TargetMode="External"/><Relationship Id="rId74" Type="http://schemas.openxmlformats.org/officeDocument/2006/relationships/hyperlink" Target="https://www.linkedin.com/in/jessicaxmatos/" TargetMode="External"/><Relationship Id="rId77" Type="http://schemas.openxmlformats.org/officeDocument/2006/relationships/hyperlink" Target="https://drive.google.com/open?id=1tSgftJmjG8h5gSfIVVBjhwjvP_2pe0bP" TargetMode="External"/><Relationship Id="rId76" Type="http://schemas.openxmlformats.org/officeDocument/2006/relationships/hyperlink" Target="https://www.linkedin.com/in/megan-kish-a5123274" TargetMode="External"/><Relationship Id="rId79" Type="http://schemas.openxmlformats.org/officeDocument/2006/relationships/hyperlink" Target="https://drive.google.com/open?id=12OZC0_fnW4FlGbtI4hU1yyVWy1U2cBuI" TargetMode="External"/><Relationship Id="rId78" Type="http://schemas.openxmlformats.org/officeDocument/2006/relationships/hyperlink" Target="https://www.linkedin.com/in/adammirabella/" TargetMode="External"/><Relationship Id="rId71" Type="http://schemas.openxmlformats.org/officeDocument/2006/relationships/hyperlink" Target="https://drive.google.com/open?id=1K6wNsJpH5pv8UsX2k5PJBexIvIpz1CeX" TargetMode="External"/><Relationship Id="rId70" Type="http://schemas.openxmlformats.org/officeDocument/2006/relationships/hyperlink" Target="https://www.linkedin.com/in/marni-gordon/" TargetMode="External"/><Relationship Id="rId62" Type="http://schemas.openxmlformats.org/officeDocument/2006/relationships/hyperlink" Target="https://www.linkedin.com/in/hope-beach/" TargetMode="External"/><Relationship Id="rId61" Type="http://schemas.openxmlformats.org/officeDocument/2006/relationships/hyperlink" Target="https://drive.google.com/open?id=1X5Eq8y4j8r-cw6BWh-Q1XX-So_aUQSzP" TargetMode="External"/><Relationship Id="rId64" Type="http://schemas.openxmlformats.org/officeDocument/2006/relationships/hyperlink" Target="https://www.linkedin.com/in/morganpetkovich" TargetMode="External"/><Relationship Id="rId63" Type="http://schemas.openxmlformats.org/officeDocument/2006/relationships/hyperlink" Target="https://drive.google.com/open?id=12GZbWqqpYP7HfxKUzC0bZRtVD91Ndkpl" TargetMode="External"/><Relationship Id="rId66" Type="http://schemas.openxmlformats.org/officeDocument/2006/relationships/hyperlink" Target="https://www.linkedin.com/in/michael-novin-9476946/" TargetMode="External"/><Relationship Id="rId65" Type="http://schemas.openxmlformats.org/officeDocument/2006/relationships/hyperlink" Target="https://drive.google.com/open?id=1WGwsDXN3raQrV4mLqhoQxbtIOZzdWbrU" TargetMode="External"/><Relationship Id="rId68" Type="http://schemas.openxmlformats.org/officeDocument/2006/relationships/hyperlink" Target="http://linkedin.com/in/hayatyussuf" TargetMode="External"/><Relationship Id="rId67" Type="http://schemas.openxmlformats.org/officeDocument/2006/relationships/hyperlink" Target="https://drive.google.com/open?id=1L8l3pwiSmxMkTYcHxB8S39i_T5d4In40" TargetMode="External"/><Relationship Id="rId609" Type="http://schemas.openxmlformats.org/officeDocument/2006/relationships/hyperlink" Target="https://drive.google.com/open?id=1LIEyPnUmkdBZoog2mfrp1HOcQwal-L24" TargetMode="External"/><Relationship Id="rId608" Type="http://schemas.openxmlformats.org/officeDocument/2006/relationships/hyperlink" Target="https://www.linkedin.com/in/dinah-slattery-acc-cpa/" TargetMode="External"/><Relationship Id="rId607" Type="http://schemas.openxmlformats.org/officeDocument/2006/relationships/hyperlink" Target="https://drive.google.com/open?id=13_y5-jZ4-l2yUcEQzTpHZEzvKaO96GEB" TargetMode="External"/><Relationship Id="rId60" Type="http://schemas.openxmlformats.org/officeDocument/2006/relationships/hyperlink" Target="https://www.linkedin.com/in/mariasaifudin" TargetMode="External"/><Relationship Id="rId602" Type="http://schemas.openxmlformats.org/officeDocument/2006/relationships/hyperlink" Target="https://www.linkedin.com/in/angelaschmitt/" TargetMode="External"/><Relationship Id="rId723" Type="http://schemas.openxmlformats.org/officeDocument/2006/relationships/hyperlink" Target="http://linkedin.com/in/petrillo-philip-1904715" TargetMode="External"/><Relationship Id="rId601" Type="http://schemas.openxmlformats.org/officeDocument/2006/relationships/hyperlink" Target="https://drive.google.com/open?id=11ZsUt_G4vdO3RE1ooNVLdWHEEY2yXwzu" TargetMode="External"/><Relationship Id="rId722" Type="http://schemas.openxmlformats.org/officeDocument/2006/relationships/hyperlink" Target="https://drive.google.com/open?id=1xblkQ8y8ukBvjJpBgQGqJok6h_e5Ji11" TargetMode="External"/><Relationship Id="rId600" Type="http://schemas.openxmlformats.org/officeDocument/2006/relationships/hyperlink" Target="https://www.linkedin.com/in/yuji-sekine-1a52a031?utm_source=share&amp;utm_campaign=share_via&amp;utm_content=profile&amp;utm_medium=ios_app" TargetMode="External"/><Relationship Id="rId721" Type="http://schemas.openxmlformats.org/officeDocument/2006/relationships/hyperlink" Target="http://linkedin.com/in/petrillo-philip-1904715" TargetMode="External"/><Relationship Id="rId720" Type="http://schemas.openxmlformats.org/officeDocument/2006/relationships/hyperlink" Target="https://drive.google.com/open?id=1LCto0A1Sq9oIjMbwVeVDkrG04SdANYCp" TargetMode="External"/><Relationship Id="rId606" Type="http://schemas.openxmlformats.org/officeDocument/2006/relationships/hyperlink" Target="https://www.linkedin.com/in/laurel-gordon-5200319/" TargetMode="External"/><Relationship Id="rId605" Type="http://schemas.openxmlformats.org/officeDocument/2006/relationships/hyperlink" Target="https://drive.google.com/open?id=1EguRquGncvuZOFWrgHyVczDA1Yebw6TG" TargetMode="External"/><Relationship Id="rId726" Type="http://schemas.openxmlformats.org/officeDocument/2006/relationships/vmlDrawing" Target="../drawings/vmlDrawing3.vml"/><Relationship Id="rId604" Type="http://schemas.openxmlformats.org/officeDocument/2006/relationships/hyperlink" Target="https://www.linkedin.com/in/maya-ormsby-905573/" TargetMode="External"/><Relationship Id="rId725" Type="http://schemas.openxmlformats.org/officeDocument/2006/relationships/drawing" Target="../drawings/drawing3.xml"/><Relationship Id="rId603" Type="http://schemas.openxmlformats.org/officeDocument/2006/relationships/hyperlink" Target="https://drive.google.com/open?id=10Fmte35oBZHMWaTEqeIV4n61cklPx5DM" TargetMode="External"/><Relationship Id="rId724" Type="http://schemas.openxmlformats.org/officeDocument/2006/relationships/hyperlink" Target="https://drive.google.com/open?id=1xblkQ8y8ukBvjJpBgQGqJok6h_e5Ji11" TargetMode="External"/><Relationship Id="rId69" Type="http://schemas.openxmlformats.org/officeDocument/2006/relationships/hyperlink" Target="https://drive.google.com/open?id=1VSysdLcP7CCALn7TjMb-jdNsytfJSI-g" TargetMode="External"/><Relationship Id="rId51" Type="http://schemas.openxmlformats.org/officeDocument/2006/relationships/hyperlink" Target="https://drive.google.com/open?id=1Wt5DrTZhVz4gH2vfoNYmbOBmDszoTOJx" TargetMode="External"/><Relationship Id="rId50" Type="http://schemas.openxmlformats.org/officeDocument/2006/relationships/hyperlink" Target="http://www.linkedin.com/in/avram-blumenthal" TargetMode="External"/><Relationship Id="rId53" Type="http://schemas.openxmlformats.org/officeDocument/2006/relationships/hyperlink" Target="https://drive.google.com/open?id=1cwt7ipF4fdqWvLDajVRpHiTdvB0-Jm5Z" TargetMode="External"/><Relationship Id="rId52" Type="http://schemas.openxmlformats.org/officeDocument/2006/relationships/hyperlink" Target="https://www.linkedin.com/in/jori-layton-a5705415/" TargetMode="External"/><Relationship Id="rId55" Type="http://schemas.openxmlformats.org/officeDocument/2006/relationships/hyperlink" Target="https://drive.google.com/open?id=1PFOrZI7XjeRRMZhY8p5CT7P6-ZZPBxWj" TargetMode="External"/><Relationship Id="rId54" Type="http://schemas.openxmlformats.org/officeDocument/2006/relationships/hyperlink" Target="https://www.linkedin.com/in/wendyboise/" TargetMode="External"/><Relationship Id="rId57" Type="http://schemas.openxmlformats.org/officeDocument/2006/relationships/hyperlink" Target="https://drive.google.com/open?id=1SVmAO89tsewJYiq4rfMghQtuZ-_TjhW7" TargetMode="External"/><Relationship Id="rId56" Type="http://schemas.openxmlformats.org/officeDocument/2006/relationships/hyperlink" Target="https://www.linkedin.com/in/justine-hornedo-60305474/" TargetMode="External"/><Relationship Id="rId719" Type="http://schemas.openxmlformats.org/officeDocument/2006/relationships/hyperlink" Target="https://www.linkedin.com/in/amber-christensen-0058592b1/" TargetMode="External"/><Relationship Id="rId718" Type="http://schemas.openxmlformats.org/officeDocument/2006/relationships/hyperlink" Target="https://drive.google.com/open?id=1Nd5pSafiAvUP-gUjp83FGg_8KMnLNw2g" TargetMode="External"/><Relationship Id="rId717" Type="http://schemas.openxmlformats.org/officeDocument/2006/relationships/hyperlink" Target="http://www.linkedin.com/in/tim-mackie-010a0894" TargetMode="External"/><Relationship Id="rId712" Type="http://schemas.openxmlformats.org/officeDocument/2006/relationships/hyperlink" Target="https://drive.google.com/open?id=1GbJzZcyCoIs87mvIzVv4LNpsYHnOnrw4" TargetMode="External"/><Relationship Id="rId711" Type="http://schemas.openxmlformats.org/officeDocument/2006/relationships/hyperlink" Target="https://www.linkedin.com/in/elena-alonso-5b01196b?utm_source=share&amp;utm_campaign=share_via&amp;utm_content=profile&amp;utm_medium=ios_app" TargetMode="External"/><Relationship Id="rId710" Type="http://schemas.openxmlformats.org/officeDocument/2006/relationships/hyperlink" Target="https://drive.google.com/open?id=15Y61Yx1UI2Ovd7TVieojzhR5znyJMDgA" TargetMode="External"/><Relationship Id="rId716" Type="http://schemas.openxmlformats.org/officeDocument/2006/relationships/hyperlink" Target="https://drive.google.com/open?id=1ivKw0WPj8PGL7gPDojpf0OJxiVI0EJBE" TargetMode="External"/><Relationship Id="rId715" Type="http://schemas.openxmlformats.org/officeDocument/2006/relationships/hyperlink" Target="https://www.linkedin.com/in/teresaaustrian/" TargetMode="External"/><Relationship Id="rId714" Type="http://schemas.openxmlformats.org/officeDocument/2006/relationships/hyperlink" Target="https://drive.google.com/open?id=1rBy7WCm6iuYyzKYdvSDnSptAj5pg7-aP" TargetMode="External"/><Relationship Id="rId713" Type="http://schemas.openxmlformats.org/officeDocument/2006/relationships/hyperlink" Target="https://www.linkedin.com/in/marguerite-johnson-582956a/" TargetMode="External"/><Relationship Id="rId59" Type="http://schemas.openxmlformats.org/officeDocument/2006/relationships/hyperlink" Target="https://drive.google.com/open?id=155gH-b4HMw8r9DipXWbvEoZ_SrOnoTR8" TargetMode="External"/><Relationship Id="rId58" Type="http://schemas.openxmlformats.org/officeDocument/2006/relationships/hyperlink" Target="https://linkedin.com/in/cathy-merritt" TargetMode="External"/><Relationship Id="rId590" Type="http://schemas.openxmlformats.org/officeDocument/2006/relationships/hyperlink" Target="http://www.linkedin.com/in/angela-a-gomez-84b7203a" TargetMode="External"/><Relationship Id="rId107" Type="http://schemas.openxmlformats.org/officeDocument/2006/relationships/hyperlink" Target="https://drive.google.com/open?id=1WzBakXER1djg2x6MJ0S15gunfM2BW0eb" TargetMode="External"/><Relationship Id="rId228" Type="http://schemas.openxmlformats.org/officeDocument/2006/relationships/hyperlink" Target="http://www.linkedin.com/in/ryanbabbidge" TargetMode="External"/><Relationship Id="rId349" Type="http://schemas.openxmlformats.org/officeDocument/2006/relationships/hyperlink" Target="https://www.linkedin.com/in/virginia-moring-09881a293/" TargetMode="External"/><Relationship Id="rId106" Type="http://schemas.openxmlformats.org/officeDocument/2006/relationships/hyperlink" Target="https://www.linkedin.com/in/joannegarce/" TargetMode="External"/><Relationship Id="rId227" Type="http://schemas.openxmlformats.org/officeDocument/2006/relationships/hyperlink" Target="https://drive.google.com/open?id=1J573QYoNfvfvP9fFSjxDhNjn77tRYsl-" TargetMode="External"/><Relationship Id="rId348" Type="http://schemas.openxmlformats.org/officeDocument/2006/relationships/hyperlink" Target="https://drive.google.com/open?id=1LCto0A1Sq9oIjMbwVeVDkrG04SdANYCp" TargetMode="External"/><Relationship Id="rId469" Type="http://schemas.openxmlformats.org/officeDocument/2006/relationships/hyperlink" Target="http://www.linkedin.com/in/jeanettemcorris" TargetMode="External"/><Relationship Id="rId105" Type="http://schemas.openxmlformats.org/officeDocument/2006/relationships/hyperlink" Target="https://drive.google.com/open?id=18mZsdTcPGSP1ZYgh44cFB7cy8BrmfCXZ" TargetMode="External"/><Relationship Id="rId226" Type="http://schemas.openxmlformats.org/officeDocument/2006/relationships/hyperlink" Target="https://drive.google.com/open?id=1JgfOX3FrguI4GS0nSFjSEtQalzB97fZ3" TargetMode="External"/><Relationship Id="rId347" Type="http://schemas.openxmlformats.org/officeDocument/2006/relationships/hyperlink" Target="https://www.linkedin.com/in/amber-christensen-0058592b1/" TargetMode="External"/><Relationship Id="rId468" Type="http://schemas.openxmlformats.org/officeDocument/2006/relationships/hyperlink" Target="https://drive.google.com/open?id=1nBtCsHF0hjceCtLvcTG_XkbZ7tIw7H81" TargetMode="External"/><Relationship Id="rId589" Type="http://schemas.openxmlformats.org/officeDocument/2006/relationships/hyperlink" Target="https://drive.google.com/open?id=1kZw9HzgGbbFFqTyMhbibbIDfHNXRHW3C" TargetMode="External"/><Relationship Id="rId104" Type="http://schemas.openxmlformats.org/officeDocument/2006/relationships/hyperlink" Target="http://www.linkedin.com/in/angelle-granier" TargetMode="External"/><Relationship Id="rId225" Type="http://schemas.openxmlformats.org/officeDocument/2006/relationships/hyperlink" Target="https://www.linkedin.com/in/srmccarron" TargetMode="External"/><Relationship Id="rId346" Type="http://schemas.openxmlformats.org/officeDocument/2006/relationships/hyperlink" Target="https://drive.google.com/open?id=1LCto0A1Sq9oIjMbwVeVDkrG04SdANYCp" TargetMode="External"/><Relationship Id="rId467" Type="http://schemas.openxmlformats.org/officeDocument/2006/relationships/hyperlink" Target="https://www.linkedin.com/in/ann-blanchard-b5b940154" TargetMode="External"/><Relationship Id="rId588" Type="http://schemas.openxmlformats.org/officeDocument/2006/relationships/hyperlink" Target="https://www.linkedin.com/in/gena-lentz/" TargetMode="External"/><Relationship Id="rId109" Type="http://schemas.openxmlformats.org/officeDocument/2006/relationships/hyperlink" Target="https://drive.google.com/open?id=12JWhr3RHvIrTZQSjCC4EaNY-QCF_qqOV" TargetMode="External"/><Relationship Id="rId108" Type="http://schemas.openxmlformats.org/officeDocument/2006/relationships/hyperlink" Target="https://www.linkedin.com/in/matthew-r-smalls-esq-3bb7344/" TargetMode="External"/><Relationship Id="rId229" Type="http://schemas.openxmlformats.org/officeDocument/2006/relationships/hyperlink" Target="https://drive.google.com/open?id=16mHBTR4VByjv4H7lnj53OXTGJO1_tLIf" TargetMode="External"/><Relationship Id="rId220" Type="http://schemas.openxmlformats.org/officeDocument/2006/relationships/hyperlink" Target="https://drive.google.com/open?id=1OD380Ei2WPRHmnhenciJct-Oi6syYwM9" TargetMode="External"/><Relationship Id="rId341" Type="http://schemas.openxmlformats.org/officeDocument/2006/relationships/hyperlink" Target="https://www.linkedin.com/in/jhoopercoaches/" TargetMode="External"/><Relationship Id="rId462" Type="http://schemas.openxmlformats.org/officeDocument/2006/relationships/hyperlink" Target="https://drive.google.com/open?id=1yROPNTDHyhEmKX9e8fv5GZ_pW-vr0Rc5" TargetMode="External"/><Relationship Id="rId583" Type="http://schemas.openxmlformats.org/officeDocument/2006/relationships/hyperlink" Target="https://drive.google.com/open?id=1aH5PV_HnlOTgEGTPjW_Odqh0hv96C_pe" TargetMode="External"/><Relationship Id="rId340" Type="http://schemas.openxmlformats.org/officeDocument/2006/relationships/hyperlink" Target="https://drive.google.com/open?id=1YjmuKALFGR7_NWWeKyBYZsy7Z3AlZjQa" TargetMode="External"/><Relationship Id="rId461" Type="http://schemas.openxmlformats.org/officeDocument/2006/relationships/hyperlink" Target="https://www.linkedin.com/in/janekaupp/" TargetMode="External"/><Relationship Id="rId582" Type="http://schemas.openxmlformats.org/officeDocument/2006/relationships/hyperlink" Target="https://www.linkedin.com/in/zjdaum/" TargetMode="External"/><Relationship Id="rId460" Type="http://schemas.openxmlformats.org/officeDocument/2006/relationships/hyperlink" Target="https://drive.google.com/open?id=1iQMZTMwt-6YHdUgKrHjIwA8hm_iTngkc" TargetMode="External"/><Relationship Id="rId581" Type="http://schemas.openxmlformats.org/officeDocument/2006/relationships/hyperlink" Target="https://drive.google.com/open?id=1PPvlCV2gXy6d9vrOjPp8JcIaViKPbG2w" TargetMode="External"/><Relationship Id="rId580" Type="http://schemas.openxmlformats.org/officeDocument/2006/relationships/hyperlink" Target="https://www.linkedin.com/in/marsha-stablein-37596722/" TargetMode="External"/><Relationship Id="rId103" Type="http://schemas.openxmlformats.org/officeDocument/2006/relationships/hyperlink" Target="https://drive.google.com/open?id=1PKfue5teRDvetoDWSSI11mFW5PezTIKI" TargetMode="External"/><Relationship Id="rId224" Type="http://schemas.openxmlformats.org/officeDocument/2006/relationships/hyperlink" Target="https://drive.google.com/open?id=1-xg1QgT9TelADSELlvGkuZQAJJr-WKGB" TargetMode="External"/><Relationship Id="rId345" Type="http://schemas.openxmlformats.org/officeDocument/2006/relationships/hyperlink" Target="https://www.linkedin.com/in/amber-christensen-0058592b1/" TargetMode="External"/><Relationship Id="rId466" Type="http://schemas.openxmlformats.org/officeDocument/2006/relationships/hyperlink" Target="https://drive.google.com/open?id=1G7jKMt1o13BV9Vw_jaOOT5EaPWXLmlSb" TargetMode="External"/><Relationship Id="rId587" Type="http://schemas.openxmlformats.org/officeDocument/2006/relationships/hyperlink" Target="https://drive.google.com/open?id=1qWfrtRXAHVvxxe1i2nAAi2kc6yzYj01w" TargetMode="External"/><Relationship Id="rId102" Type="http://schemas.openxmlformats.org/officeDocument/2006/relationships/hyperlink" Target="https://www.linkedin.com/in/madelinmendoza" TargetMode="External"/><Relationship Id="rId223" Type="http://schemas.openxmlformats.org/officeDocument/2006/relationships/hyperlink" Target="https://www.linkedin.com/in/marsha-stablein-37596722/" TargetMode="External"/><Relationship Id="rId344" Type="http://schemas.openxmlformats.org/officeDocument/2006/relationships/hyperlink" Target="https://drive.google.com/open?id=1ZfL6_-hovS-mrnPfHQuytKKFkjRmYlQ0" TargetMode="External"/><Relationship Id="rId465" Type="http://schemas.openxmlformats.org/officeDocument/2006/relationships/hyperlink" Target="https://www.linkedin.com/in/amritabharti?utm_source=share&amp;utm_campaign=share_via&amp;utm_content=profile&amp;utm_medium=android_app" TargetMode="External"/><Relationship Id="rId586" Type="http://schemas.openxmlformats.org/officeDocument/2006/relationships/hyperlink" Target="https://www.linkedin.com/in/shana-schoem/" TargetMode="External"/><Relationship Id="rId101" Type="http://schemas.openxmlformats.org/officeDocument/2006/relationships/hyperlink" Target="https://www.linkedin.com/in/karenraglin1115/" TargetMode="External"/><Relationship Id="rId222" Type="http://schemas.openxmlformats.org/officeDocument/2006/relationships/hyperlink" Target="https://drive.google.com/open?id=1xzFjytio__P4lR9qQ7V5llppk2QtaaDD" TargetMode="External"/><Relationship Id="rId343" Type="http://schemas.openxmlformats.org/officeDocument/2006/relationships/hyperlink" Target="https://www.linkedin.com/in/jessica-robaire-msw-11aa01b/" TargetMode="External"/><Relationship Id="rId464" Type="http://schemas.openxmlformats.org/officeDocument/2006/relationships/hyperlink" Target="https://drive.google.com/open?id=1ySKkU0Fs_7kmqAPyoFh8eslOxQWP2DKI" TargetMode="External"/><Relationship Id="rId585" Type="http://schemas.openxmlformats.org/officeDocument/2006/relationships/hyperlink" Target="https://drive.google.com/open?id=1Q0PK3lSdzlqyrGkEFt53Cd5q8AmxmknC" TargetMode="External"/><Relationship Id="rId100" Type="http://schemas.openxmlformats.org/officeDocument/2006/relationships/hyperlink" Target="https://drive.google.com/open?id=1dyvic7G9aEOz151XqRzAKOJtgvOVgP1K" TargetMode="External"/><Relationship Id="rId221" Type="http://schemas.openxmlformats.org/officeDocument/2006/relationships/hyperlink" Target="https://www.linkedin.com/in/shelleyckurland/" TargetMode="External"/><Relationship Id="rId342" Type="http://schemas.openxmlformats.org/officeDocument/2006/relationships/hyperlink" Target="https://drive.google.com/open?id=1yJd4aXrZwu-fi2ANWWkw6eW6kavYjKN7" TargetMode="External"/><Relationship Id="rId463" Type="http://schemas.openxmlformats.org/officeDocument/2006/relationships/hyperlink" Target="https://www.linkedin.com/public-profile/settings?trk=d_flagship3_profile_self_view_public_profile" TargetMode="External"/><Relationship Id="rId584" Type="http://schemas.openxmlformats.org/officeDocument/2006/relationships/hyperlink" Target="https://www.linkedin.com/in/linda-foster-ms-acc-821a0b19/" TargetMode="External"/><Relationship Id="rId217" Type="http://schemas.openxmlformats.org/officeDocument/2006/relationships/hyperlink" Target="http://www.linkedin.com/in/carol-meza" TargetMode="External"/><Relationship Id="rId338" Type="http://schemas.openxmlformats.org/officeDocument/2006/relationships/hyperlink" Target="https://drive.google.com/open?id=1QeB4--de0ZPAGlwE1sQPTwOwlTk1wiJ5" TargetMode="External"/><Relationship Id="rId459" Type="http://schemas.openxmlformats.org/officeDocument/2006/relationships/hyperlink" Target="https://www.linkedin.com/in/renaewilliams/" TargetMode="External"/><Relationship Id="rId216" Type="http://schemas.openxmlformats.org/officeDocument/2006/relationships/hyperlink" Target="https://drive.google.com/open?id=15Feq8eNL7VK8snnNGNsomwH_-A1XPGHp" TargetMode="External"/><Relationship Id="rId337" Type="http://schemas.openxmlformats.org/officeDocument/2006/relationships/hyperlink" Target="http://www.linkedin.com/in/genevievejeanbart" TargetMode="External"/><Relationship Id="rId458" Type="http://schemas.openxmlformats.org/officeDocument/2006/relationships/hyperlink" Target="https://drive.google.com/open?id=1Tg3g87ThIGiBE-Aj52_97Mvbo89YBpjh" TargetMode="External"/><Relationship Id="rId579" Type="http://schemas.openxmlformats.org/officeDocument/2006/relationships/hyperlink" Target="https://drive.google.com/open?id=1ES1s2wKNT_pU8y7H6J4poPFE-wtodDpE" TargetMode="External"/><Relationship Id="rId215" Type="http://schemas.openxmlformats.org/officeDocument/2006/relationships/hyperlink" Target="https://www.linkedin.com/in/gene-mijares/" TargetMode="External"/><Relationship Id="rId336" Type="http://schemas.openxmlformats.org/officeDocument/2006/relationships/hyperlink" Target="https://drive.google.com/open?id=1qVltFb8ODMuioqMT2Ea-8x4RyGl-So_3" TargetMode="External"/><Relationship Id="rId457" Type="http://schemas.openxmlformats.org/officeDocument/2006/relationships/hyperlink" Target="https://www.linkedin.com/in/elizabeth-moreau-kallop-b879233" TargetMode="External"/><Relationship Id="rId578" Type="http://schemas.openxmlformats.org/officeDocument/2006/relationships/hyperlink" Target="https://www.linkedin.com/in/steve-mendelsohn-9107859/" TargetMode="External"/><Relationship Id="rId699" Type="http://schemas.openxmlformats.org/officeDocument/2006/relationships/hyperlink" Target="http://www.linkedin.com/in/idil-barry" TargetMode="External"/><Relationship Id="rId214" Type="http://schemas.openxmlformats.org/officeDocument/2006/relationships/hyperlink" Target="https://drive.google.com/open?id=1t-hz4mFi4-9ky0tMRi4eB3Z9Egpbxq1C" TargetMode="External"/><Relationship Id="rId335" Type="http://schemas.openxmlformats.org/officeDocument/2006/relationships/hyperlink" Target="https://www.linkedin.com/in/yipjessica/" TargetMode="External"/><Relationship Id="rId456" Type="http://schemas.openxmlformats.org/officeDocument/2006/relationships/hyperlink" Target="https://drive.google.com/open?id=1s_IztD7xX2_pWksTkHk3mlOyTvbLCV7N" TargetMode="External"/><Relationship Id="rId577" Type="http://schemas.openxmlformats.org/officeDocument/2006/relationships/hyperlink" Target="https://drive.google.com/open?id=1pK9IDs_hQNO2sdLQ5KV74aBzTEeH82RO" TargetMode="External"/><Relationship Id="rId698" Type="http://schemas.openxmlformats.org/officeDocument/2006/relationships/hyperlink" Target="https://drive.google.com/open?id=1pMbFmiepaPD8mpNXyRkK8jPgw0dn0b4j" TargetMode="External"/><Relationship Id="rId219" Type="http://schemas.openxmlformats.org/officeDocument/2006/relationships/hyperlink" Target="http://www.linkedin.com/in/jeremy-viland-rose" TargetMode="External"/><Relationship Id="rId218" Type="http://schemas.openxmlformats.org/officeDocument/2006/relationships/hyperlink" Target="https://drive.google.com/open?id=1l3d4pAu4h-U4gb6VKXu8RS3jz0WufCjm" TargetMode="External"/><Relationship Id="rId339" Type="http://schemas.openxmlformats.org/officeDocument/2006/relationships/hyperlink" Target="https://drive.google.com/open?id=1YjmuKALFGR7_NWWeKyBYZsy7Z3AlZjQa" TargetMode="External"/><Relationship Id="rId330" Type="http://schemas.openxmlformats.org/officeDocument/2006/relationships/hyperlink" Target="https://drive.google.com/open?id=1f8CrnwX92NoDcT11o7Ka4q4NdEpvaHOe" TargetMode="External"/><Relationship Id="rId451" Type="http://schemas.openxmlformats.org/officeDocument/2006/relationships/hyperlink" Target="https://www.linkedin.com/in/jennmcginnisphd/" TargetMode="External"/><Relationship Id="rId572" Type="http://schemas.openxmlformats.org/officeDocument/2006/relationships/hyperlink" Target="http://www.linkedin.com/in/jocelyn-cooper-lpc-lcadc-ccs-cps-97406499" TargetMode="External"/><Relationship Id="rId693" Type="http://schemas.openxmlformats.org/officeDocument/2006/relationships/hyperlink" Target="http://www.linkedin.com/in/kelijackson" TargetMode="External"/><Relationship Id="rId450" Type="http://schemas.openxmlformats.org/officeDocument/2006/relationships/hyperlink" Target="https://drive.google.com/open?id=1gf17NFT1MEBdEaF5ntz-26zKzvvdFvwm" TargetMode="External"/><Relationship Id="rId571" Type="http://schemas.openxmlformats.org/officeDocument/2006/relationships/hyperlink" Target="https://drive.google.com/open?id=13AspcJViIGk8yRp8fEDRHFFWG9OvbJaT" TargetMode="External"/><Relationship Id="rId692" Type="http://schemas.openxmlformats.org/officeDocument/2006/relationships/hyperlink" Target="https://drive.google.com/open?id=1EQJc0Ot_xj_aZ2f3F_XZtI2fzk4X9Ypo" TargetMode="External"/><Relationship Id="rId570" Type="http://schemas.openxmlformats.org/officeDocument/2006/relationships/hyperlink" Target="https://www.linkedin.com/in/cocococoves/" TargetMode="External"/><Relationship Id="rId691" Type="http://schemas.openxmlformats.org/officeDocument/2006/relationships/hyperlink" Target="https://www.linkedin.com/in/jessica-keeny-coach" TargetMode="External"/><Relationship Id="rId690" Type="http://schemas.openxmlformats.org/officeDocument/2006/relationships/hyperlink" Target="https://drive.google.com/open?id=1jCnN8lcQgAzIbLFK6QcGOYS35LhNsJ3A" TargetMode="External"/><Relationship Id="rId213" Type="http://schemas.openxmlformats.org/officeDocument/2006/relationships/hyperlink" Target="https://drive.google.com/open?id=1L8hfGBAKUTYzZ0xKSjhxBL9HSxV5F-vd" TargetMode="External"/><Relationship Id="rId334" Type="http://schemas.openxmlformats.org/officeDocument/2006/relationships/hyperlink" Target="https://drive.google.com/open?id=1qRigaoHA1Zuxb2Xcxr3_igiNvo1gXS_t" TargetMode="External"/><Relationship Id="rId455" Type="http://schemas.openxmlformats.org/officeDocument/2006/relationships/hyperlink" Target="https://www.linkedin.com/notifications/?filter=all" TargetMode="External"/><Relationship Id="rId576" Type="http://schemas.openxmlformats.org/officeDocument/2006/relationships/hyperlink" Target="https://www.linkedin.com/in/cocococoves/" TargetMode="External"/><Relationship Id="rId697" Type="http://schemas.openxmlformats.org/officeDocument/2006/relationships/hyperlink" Target="https://www.linkedin.com/in/livia-patel-ccmp-prosci-20706357?utm_source=share&amp;utm_campaign=share_via&amp;utm_content=profile&amp;utm_medium=ios_app" TargetMode="External"/><Relationship Id="rId212" Type="http://schemas.openxmlformats.org/officeDocument/2006/relationships/hyperlink" Target="http://www.linkedin.com/in/mindy-neiman" TargetMode="External"/><Relationship Id="rId333" Type="http://schemas.openxmlformats.org/officeDocument/2006/relationships/hyperlink" Target="https://www.linkedin.com/in/someshchablani/" TargetMode="External"/><Relationship Id="rId454" Type="http://schemas.openxmlformats.org/officeDocument/2006/relationships/hyperlink" Target="https://drive.google.com/open?id=1CVaDwamnswq88hT4Bl3aL5Yv5SlUJ_na" TargetMode="External"/><Relationship Id="rId575" Type="http://schemas.openxmlformats.org/officeDocument/2006/relationships/hyperlink" Target="https://drive.google.com/open?id=1nruElL2Y28FCqUDTpoaCsViRTyZh5H5M" TargetMode="External"/><Relationship Id="rId696" Type="http://schemas.openxmlformats.org/officeDocument/2006/relationships/hyperlink" Target="https://drive.google.com/open?id=1fk4gPoJCcqGEdL3YFV4C3rPsUeGKIhL5" TargetMode="External"/><Relationship Id="rId211" Type="http://schemas.openxmlformats.org/officeDocument/2006/relationships/hyperlink" Target="https://drive.google.com/open?id=1N_eiewrcWVUysBEOxHpObkutnqpq-g5U" TargetMode="External"/><Relationship Id="rId332" Type="http://schemas.openxmlformats.org/officeDocument/2006/relationships/hyperlink" Target="https://drive.google.com/open?id=1WH6lR9yN4YFpE1HMG5IMdzBfKNQaODeq" TargetMode="External"/><Relationship Id="rId453" Type="http://schemas.openxmlformats.org/officeDocument/2006/relationships/hyperlink" Target="http://www.linkedin.com/in/christi-leclair" TargetMode="External"/><Relationship Id="rId574" Type="http://schemas.openxmlformats.org/officeDocument/2006/relationships/hyperlink" Target="https://www.linkedin.com/in/felixl1/" TargetMode="External"/><Relationship Id="rId695" Type="http://schemas.openxmlformats.org/officeDocument/2006/relationships/hyperlink" Target="https://www.linkedin.com/in/dr-scena-webb-pcc-navy-veteran-59833239/" TargetMode="External"/><Relationship Id="rId210" Type="http://schemas.openxmlformats.org/officeDocument/2006/relationships/hyperlink" Target="http://www.linkedin.com/in/katherinepgledhill" TargetMode="External"/><Relationship Id="rId331" Type="http://schemas.openxmlformats.org/officeDocument/2006/relationships/hyperlink" Target="https://www.linkedin.com/in/jamie-m-kohen-484a0217/" TargetMode="External"/><Relationship Id="rId452" Type="http://schemas.openxmlformats.org/officeDocument/2006/relationships/hyperlink" Target="https://drive.google.com/open?id=1fbNufaAA2HYeX-iN4fecIT8sXBRSf4Es" TargetMode="External"/><Relationship Id="rId573" Type="http://schemas.openxmlformats.org/officeDocument/2006/relationships/hyperlink" Target="https://drive.google.com/open?id=1xyo-dGiohuOUmcC9Lr9pF24z5IcU6HMg" TargetMode="External"/><Relationship Id="rId694" Type="http://schemas.openxmlformats.org/officeDocument/2006/relationships/hyperlink" Target="https://drive.google.com/open?id=1TC4tWHLRepGxDw53thnmKvo4mVEVLzXg" TargetMode="External"/><Relationship Id="rId370" Type="http://schemas.openxmlformats.org/officeDocument/2006/relationships/hyperlink" Target="http://www.linkedin.com/in/edwin-almodovar-dm-68229a26" TargetMode="External"/><Relationship Id="rId491" Type="http://schemas.openxmlformats.org/officeDocument/2006/relationships/hyperlink" Target="https://drive.google.com/open?id=1Qsew6A3f1rAR5MY1dpXUYCQGCL-zcCLd" TargetMode="External"/><Relationship Id="rId490" Type="http://schemas.openxmlformats.org/officeDocument/2006/relationships/hyperlink" Target="https://www.linkedin.com/in/alexis-ehrlich-acc-21995111/" TargetMode="External"/><Relationship Id="rId129" Type="http://schemas.openxmlformats.org/officeDocument/2006/relationships/hyperlink" Target="https://drive.google.com/open?id=14Az_J2Q1QVJ9HQ9XCVLcFAQW0ALkZOuE" TargetMode="External"/><Relationship Id="rId128" Type="http://schemas.openxmlformats.org/officeDocument/2006/relationships/hyperlink" Target="https://www.linkedin.com/in/vanessa-bombardieri/" TargetMode="External"/><Relationship Id="rId249" Type="http://schemas.openxmlformats.org/officeDocument/2006/relationships/hyperlink" Target="https://www.linkedin.com/in/youngsook-charlene-kang-96688610/" TargetMode="External"/><Relationship Id="rId127" Type="http://schemas.openxmlformats.org/officeDocument/2006/relationships/hyperlink" Target="https://drive.google.com/open?id=1u_ZXLRS7hZeJEbNGOq762GzrXhHvwdWX" TargetMode="External"/><Relationship Id="rId248" Type="http://schemas.openxmlformats.org/officeDocument/2006/relationships/hyperlink" Target="https://drive.google.com/open?id=19p1guQjDbo04fxOwq4pLgSWzNIr7tXiM" TargetMode="External"/><Relationship Id="rId369" Type="http://schemas.openxmlformats.org/officeDocument/2006/relationships/hyperlink" Target="https://drive.google.com/open?id=1PlN5G_rC66rKEnpT-SPqbHHG5WhiLDZ0" TargetMode="External"/><Relationship Id="rId126" Type="http://schemas.openxmlformats.org/officeDocument/2006/relationships/hyperlink" Target="https://www.linkedin.com/in/nikhil-ny" TargetMode="External"/><Relationship Id="rId247" Type="http://schemas.openxmlformats.org/officeDocument/2006/relationships/hyperlink" Target="https://www.linkedin.com/in/divya-manchanda-90613a57" TargetMode="External"/><Relationship Id="rId368" Type="http://schemas.openxmlformats.org/officeDocument/2006/relationships/hyperlink" Target="http://www.linkedin.com/in/kimberley-young" TargetMode="External"/><Relationship Id="rId489" Type="http://schemas.openxmlformats.org/officeDocument/2006/relationships/hyperlink" Target="https://drive.google.com/open?id=1a2xy3RmPgmgOm7TULQd0aVQvVqpkBEIP" TargetMode="External"/><Relationship Id="rId121" Type="http://schemas.openxmlformats.org/officeDocument/2006/relationships/hyperlink" Target="https://drive.google.com/open?id=10zFGQrIbX3W4I6lzEYxs_rw_PwAmvtVu" TargetMode="External"/><Relationship Id="rId242" Type="http://schemas.openxmlformats.org/officeDocument/2006/relationships/hyperlink" Target="https://drive.google.com/open?id=1b4or0RVo5pD5udtg_FrXNEK4aufy57Sz" TargetMode="External"/><Relationship Id="rId363" Type="http://schemas.openxmlformats.org/officeDocument/2006/relationships/hyperlink" Target="https://drive.google.com/open?id=1d5o61nSfe9CytZ5dznM1RgjFBv6_0KBS" TargetMode="External"/><Relationship Id="rId484" Type="http://schemas.openxmlformats.org/officeDocument/2006/relationships/hyperlink" Target="https://drive.google.com/open?id=1IslyOQzZhfYmQWTnXYf94-G2yOPmKycY" TargetMode="External"/><Relationship Id="rId120" Type="http://schemas.openxmlformats.org/officeDocument/2006/relationships/hyperlink" Target="https://www.linkedin.com/in/dawn-marie-brekke-3251aa3/" TargetMode="External"/><Relationship Id="rId241" Type="http://schemas.openxmlformats.org/officeDocument/2006/relationships/hyperlink" Target="https://www.linkedin.com/in/andrea-gately-mba-cpcu-chfc-62645333/" TargetMode="External"/><Relationship Id="rId362" Type="http://schemas.openxmlformats.org/officeDocument/2006/relationships/hyperlink" Target="https://www.linkedin.com/in/devinkeane/" TargetMode="External"/><Relationship Id="rId483" Type="http://schemas.openxmlformats.org/officeDocument/2006/relationships/hyperlink" Target="http://linkedin.com/in/yi-wang-65b61b" TargetMode="External"/><Relationship Id="rId240" Type="http://schemas.openxmlformats.org/officeDocument/2006/relationships/hyperlink" Target="https://www.linkedin.com/in/susan-zienkiewic" TargetMode="External"/><Relationship Id="rId361" Type="http://schemas.openxmlformats.org/officeDocument/2006/relationships/hyperlink" Target="https://drive.google.com/open?id=1B06jGYo4Np5HG334E_w2XGkah32Ja5k1" TargetMode="External"/><Relationship Id="rId482" Type="http://schemas.openxmlformats.org/officeDocument/2006/relationships/hyperlink" Target="https://drive.google.com/open?id=1qfNta5ZuQ41rEqHkFhbyJwYtPjRWTT4X" TargetMode="External"/><Relationship Id="rId360" Type="http://schemas.openxmlformats.org/officeDocument/2006/relationships/hyperlink" Target="https://drive.google.com/open?id=1bmpD9l6S8SUVrpg06KUjB9Ixc6dAVFvE" TargetMode="External"/><Relationship Id="rId481" Type="http://schemas.openxmlformats.org/officeDocument/2006/relationships/hyperlink" Target="https://www.linkedin.com/in/angela-garrett-b14797162?utm_source=share&amp;utm_campaign=share_via&amp;utm_content=profile&amp;utm_medium=ios_app" TargetMode="External"/><Relationship Id="rId125" Type="http://schemas.openxmlformats.org/officeDocument/2006/relationships/hyperlink" Target="https://drive.google.com/open?id=103f2PtaX7nTOCTL-w8EnjIveWr45h95t" TargetMode="External"/><Relationship Id="rId246" Type="http://schemas.openxmlformats.org/officeDocument/2006/relationships/hyperlink" Target="https://drive.google.com/open?id=1MRe6TRY_DbO9rvJvuT88Yt7sxGUk3FRR" TargetMode="External"/><Relationship Id="rId367" Type="http://schemas.openxmlformats.org/officeDocument/2006/relationships/hyperlink" Target="https://drive.google.com/open?id=16tLzdZcGOprZL2Fpb_sopXVbqNA7ibjG" TargetMode="External"/><Relationship Id="rId488" Type="http://schemas.openxmlformats.org/officeDocument/2006/relationships/hyperlink" Target="https://www.linkedin.com/in/simifromen/" TargetMode="External"/><Relationship Id="rId124" Type="http://schemas.openxmlformats.org/officeDocument/2006/relationships/hyperlink" Target="http://linkedin.com/in/brucemerrell" TargetMode="External"/><Relationship Id="rId245" Type="http://schemas.openxmlformats.org/officeDocument/2006/relationships/hyperlink" Target="http://linkedin.com/in/bret-shultz-coach" TargetMode="External"/><Relationship Id="rId366" Type="http://schemas.openxmlformats.org/officeDocument/2006/relationships/hyperlink" Target="https://www.linkedin.com/in/joemarano/" TargetMode="External"/><Relationship Id="rId487" Type="http://schemas.openxmlformats.org/officeDocument/2006/relationships/hyperlink" Target="https://drive.google.com/open?id=15lmElvR5rO7QPUdTwiH7jZwAlakBBCuB" TargetMode="External"/><Relationship Id="rId123" Type="http://schemas.openxmlformats.org/officeDocument/2006/relationships/hyperlink" Target="https://drive.google.com/open?id=11RntPSEj3g696zsURCKj9l1RZIRAGJyh" TargetMode="External"/><Relationship Id="rId244" Type="http://schemas.openxmlformats.org/officeDocument/2006/relationships/hyperlink" Target="https://drive.google.com/open?id=1gJpFR9V4Zrbyq7PkNvDjk7J0NHTle5rO" TargetMode="External"/><Relationship Id="rId365" Type="http://schemas.openxmlformats.org/officeDocument/2006/relationships/hyperlink" Target="https://drive.google.com/open?id=1_uzCo-SUCsUlArfPwe0c0i7uUqJpnsFR" TargetMode="External"/><Relationship Id="rId486" Type="http://schemas.openxmlformats.org/officeDocument/2006/relationships/hyperlink" Target="https://drive.google.com/open?id=1BoKMFwB3vyfoGl8Dt8fxgBWbeg6jLiij" TargetMode="External"/><Relationship Id="rId122" Type="http://schemas.openxmlformats.org/officeDocument/2006/relationships/hyperlink" Target="https://www.linkedin.com/in/kara-grieco-4774146/" TargetMode="External"/><Relationship Id="rId243" Type="http://schemas.openxmlformats.org/officeDocument/2006/relationships/hyperlink" Target="http://linkedin.com/in/shikina-tellis" TargetMode="External"/><Relationship Id="rId364" Type="http://schemas.openxmlformats.org/officeDocument/2006/relationships/hyperlink" Target="https://www.linkedin.com/in/robert-nagel-46552195/" TargetMode="External"/><Relationship Id="rId485" Type="http://schemas.openxmlformats.org/officeDocument/2006/relationships/hyperlink" Target="http://linkedin.com/in/patrickcmcneil" TargetMode="External"/><Relationship Id="rId95" Type="http://schemas.openxmlformats.org/officeDocument/2006/relationships/hyperlink" Target="https://www.linkedin.com/in/karolinawencel/" TargetMode="External"/><Relationship Id="rId94" Type="http://schemas.openxmlformats.org/officeDocument/2006/relationships/hyperlink" Target="https://drive.google.com/open?id=1oi3aBX-nX400OJKj3_1FU4q4uWYySKzu" TargetMode="External"/><Relationship Id="rId97" Type="http://schemas.openxmlformats.org/officeDocument/2006/relationships/hyperlink" Target="https://www.linkedin.com/in/vrpierce/" TargetMode="External"/><Relationship Id="rId96" Type="http://schemas.openxmlformats.org/officeDocument/2006/relationships/hyperlink" Target="https://drive.google.com/open?id=19pw-uSkZaqWAmUeQy20C0t7C2qWSyU1q" TargetMode="External"/><Relationship Id="rId99" Type="http://schemas.openxmlformats.org/officeDocument/2006/relationships/hyperlink" Target="https://www.linkedin.com/in/mar%C3%ADa-vargas-sandoval-600129175/" TargetMode="External"/><Relationship Id="rId480" Type="http://schemas.openxmlformats.org/officeDocument/2006/relationships/hyperlink" Target="https://drive.google.com/open?id=1YIw9q61BukcCMs4vNVrwo5VvKeZaN__v" TargetMode="External"/><Relationship Id="rId98" Type="http://schemas.openxmlformats.org/officeDocument/2006/relationships/hyperlink" Target="https://drive.google.com/open?id=1iVr9d3SBVekOOfMXRh_ErlbjO7-brnI0" TargetMode="External"/><Relationship Id="rId91" Type="http://schemas.openxmlformats.org/officeDocument/2006/relationships/hyperlink" Target="https://www.linkedin.com/in/christopher-nazarian-6011424a/" TargetMode="External"/><Relationship Id="rId90" Type="http://schemas.openxmlformats.org/officeDocument/2006/relationships/hyperlink" Target="https://drive.google.com/open?id=1peHihdD4-No1SsNqzx6LyQfpZuS1RXX5" TargetMode="External"/><Relationship Id="rId93" Type="http://schemas.openxmlformats.org/officeDocument/2006/relationships/hyperlink" Target="https://www.linkedin.com/in/philippe-futa/" TargetMode="External"/><Relationship Id="rId92" Type="http://schemas.openxmlformats.org/officeDocument/2006/relationships/hyperlink" Target="https://drive.google.com/open?id=1yIkqxB_fn3ouxnCdsxx8ntdHvgD8jTfa" TargetMode="External"/><Relationship Id="rId118" Type="http://schemas.openxmlformats.org/officeDocument/2006/relationships/hyperlink" Target="https://www.linkedin.com/in/michelle-michali-machado-b1a8701a/" TargetMode="External"/><Relationship Id="rId239" Type="http://schemas.openxmlformats.org/officeDocument/2006/relationships/hyperlink" Target="https://drive.google.com/open?id=1s80G9SzRO_uwV6bvYsdis6xaDPVrJmUW" TargetMode="External"/><Relationship Id="rId117" Type="http://schemas.openxmlformats.org/officeDocument/2006/relationships/hyperlink" Target="https://drive.google.com/open?id=1fOwHy8mZXfBcnZSA7YoAFjkJVEyjx-UE" TargetMode="External"/><Relationship Id="rId238" Type="http://schemas.openxmlformats.org/officeDocument/2006/relationships/hyperlink" Target="http://www.linkedin.com/in/drlilybenjamin" TargetMode="External"/><Relationship Id="rId359" Type="http://schemas.openxmlformats.org/officeDocument/2006/relationships/hyperlink" Target="https://www.linkedin.com/in/teresa-2021-stewart/" TargetMode="External"/><Relationship Id="rId116" Type="http://schemas.openxmlformats.org/officeDocument/2006/relationships/hyperlink" Target="http://linkinedin.com/in/marnirchaikin" TargetMode="External"/><Relationship Id="rId237" Type="http://schemas.openxmlformats.org/officeDocument/2006/relationships/hyperlink" Target="https://drive.google.com/open?id=1ZKkT-dhpadvsgzBskj8YqyFHutZFyXWX" TargetMode="External"/><Relationship Id="rId358" Type="http://schemas.openxmlformats.org/officeDocument/2006/relationships/hyperlink" Target="https://drive.google.com/open?id=1RmclBlX4ZZUD_amNuExbiD6rriDkeIy5" TargetMode="External"/><Relationship Id="rId479" Type="http://schemas.openxmlformats.org/officeDocument/2006/relationships/hyperlink" Target="https://www.linkedin.com/in/claypoole?utm_source=share&amp;utm_campaign=share_via&amp;utm_content=profile&amp;utm_medium=ios_app" TargetMode="External"/><Relationship Id="rId115" Type="http://schemas.openxmlformats.org/officeDocument/2006/relationships/hyperlink" Target="https://drive.google.com/open?id=1ruu-y-gUrXlQ-Fi4zMNvWRbYIVzJ1fgD" TargetMode="External"/><Relationship Id="rId236" Type="http://schemas.openxmlformats.org/officeDocument/2006/relationships/hyperlink" Target="https://www.linkedin.com/in/venusg/" TargetMode="External"/><Relationship Id="rId357" Type="http://schemas.openxmlformats.org/officeDocument/2006/relationships/hyperlink" Target="https://www.linkedin.com/in/shanashallenberg/" TargetMode="External"/><Relationship Id="rId478" Type="http://schemas.openxmlformats.org/officeDocument/2006/relationships/hyperlink" Target="https://drive.google.com/open?id=15LrWx3udKsK55j-_uGdrVl5Oxl14b_nx" TargetMode="External"/><Relationship Id="rId599" Type="http://schemas.openxmlformats.org/officeDocument/2006/relationships/hyperlink" Target="https://drive.google.com/open?id=1HUoz1Za31BCUJq7bFgDYTm2aPjKTYTNx" TargetMode="External"/><Relationship Id="rId119" Type="http://schemas.openxmlformats.org/officeDocument/2006/relationships/hyperlink" Target="https://drive.google.com/open?id=1U0cuv94tgDvGlmgVMbtkA6sIi5yXOB0W" TargetMode="External"/><Relationship Id="rId110" Type="http://schemas.openxmlformats.org/officeDocument/2006/relationships/hyperlink" Target="https://www.linkedin.com/in/smithellysahumanrleader/" TargetMode="External"/><Relationship Id="rId231" Type="http://schemas.openxmlformats.org/officeDocument/2006/relationships/hyperlink" Target="https://drive.google.com/open?id=1PdkroyCe5hCsY5xCg8ss-bbjgyVRBnYk" TargetMode="External"/><Relationship Id="rId352" Type="http://schemas.openxmlformats.org/officeDocument/2006/relationships/hyperlink" Target="https://drive.google.com/open?id=1z8B-n1oKtxdBOHUFceh8jMXnDI_g9DHC" TargetMode="External"/><Relationship Id="rId473" Type="http://schemas.openxmlformats.org/officeDocument/2006/relationships/hyperlink" Target="http://linkedin.com/in/linda-layne" TargetMode="External"/><Relationship Id="rId594" Type="http://schemas.openxmlformats.org/officeDocument/2006/relationships/hyperlink" Target="https://www.linkedin.com/in/robert-buckner-30065a4/" TargetMode="External"/><Relationship Id="rId230" Type="http://schemas.openxmlformats.org/officeDocument/2006/relationships/hyperlink" Target="https://www.linkedin.com/in/marnifeltman/" TargetMode="External"/><Relationship Id="rId351" Type="http://schemas.openxmlformats.org/officeDocument/2006/relationships/hyperlink" Target="https://www.linkedin.com/in/renemadden/" TargetMode="External"/><Relationship Id="rId472" Type="http://schemas.openxmlformats.org/officeDocument/2006/relationships/hyperlink" Target="https://drive.google.com/open?id=1vYz61v1ByBTzvFYsJNkx70bP-Kp4GfRo" TargetMode="External"/><Relationship Id="rId593" Type="http://schemas.openxmlformats.org/officeDocument/2006/relationships/hyperlink" Target="https://drive.google.com/open?id=1xN02plfpFm5DZL3mxE5bEkEjH83qsRx0" TargetMode="External"/><Relationship Id="rId350" Type="http://schemas.openxmlformats.org/officeDocument/2006/relationships/hyperlink" Target="https://drive.google.com/open?id=1TLJ5095UjkH9AcA1MN-rgTF4PlhPzSjl" TargetMode="External"/><Relationship Id="rId471" Type="http://schemas.openxmlformats.org/officeDocument/2006/relationships/hyperlink" Target="https://www.linkedin.com/in/dr-barbara-vandyke-coach" TargetMode="External"/><Relationship Id="rId592" Type="http://schemas.openxmlformats.org/officeDocument/2006/relationships/hyperlink" Target="https://www.linkedin.com/in/mdsharpe/" TargetMode="External"/><Relationship Id="rId470" Type="http://schemas.openxmlformats.org/officeDocument/2006/relationships/hyperlink" Target="https://drive.google.com/open?id=1yWYkhss5pkDJwkV1lwSw3bc63RVl23Xg" TargetMode="External"/><Relationship Id="rId591" Type="http://schemas.openxmlformats.org/officeDocument/2006/relationships/hyperlink" Target="https://drive.google.com/open?id=1VeN7oPSEApPp4p7XAblerFFwgsjDFfkY" TargetMode="External"/><Relationship Id="rId114" Type="http://schemas.openxmlformats.org/officeDocument/2006/relationships/hyperlink" Target="https://www.linkedin.com/in/mikhail-medvedev-4a39b518/" TargetMode="External"/><Relationship Id="rId235" Type="http://schemas.openxmlformats.org/officeDocument/2006/relationships/hyperlink" Target="https://drive.google.com/open?id=1BwPLlrfuLlCWkIaF_VofUfwQhjS0SMnO" TargetMode="External"/><Relationship Id="rId356" Type="http://schemas.openxmlformats.org/officeDocument/2006/relationships/hyperlink" Target="https://drive.google.com/open?id=1uf4JWA68k2qyNcfPqvowafGMW0-rUE4a" TargetMode="External"/><Relationship Id="rId477" Type="http://schemas.openxmlformats.org/officeDocument/2006/relationships/hyperlink" Target="https://www.linkedin.com/in/cyndi-specht-career-coach?utm_source=share&amp;utm_campaign=share_via&amp;utm_content=profile&amp;utm_medium=ios_app" TargetMode="External"/><Relationship Id="rId598" Type="http://schemas.openxmlformats.org/officeDocument/2006/relationships/hyperlink" Target="https://www.linkedin.com/in/john-casey-welch/" TargetMode="External"/><Relationship Id="rId113" Type="http://schemas.openxmlformats.org/officeDocument/2006/relationships/hyperlink" Target="https://drive.google.com/open?id=1PU2fCWDWcR4E378p-0TtihZhqSbQTq_E" TargetMode="External"/><Relationship Id="rId234" Type="http://schemas.openxmlformats.org/officeDocument/2006/relationships/hyperlink" Target="https://www.linkedin.com/in/lenorepatel/" TargetMode="External"/><Relationship Id="rId355" Type="http://schemas.openxmlformats.org/officeDocument/2006/relationships/hyperlink" Target="https://www.linkedin.com/in/nafisa-ally-sukhnandan-shrm-scp-68a1a71a/" TargetMode="External"/><Relationship Id="rId476" Type="http://schemas.openxmlformats.org/officeDocument/2006/relationships/hyperlink" Target="https://drive.google.com/open?id=1dPdplZTzyIjVnEMHsG_WrWy-cRXtkcUk" TargetMode="External"/><Relationship Id="rId597" Type="http://schemas.openxmlformats.org/officeDocument/2006/relationships/hyperlink" Target="https://drive.google.com/open?id=1k6OmP3Um6o0yx1Rbo8PwdOa4ytm7aVUl" TargetMode="External"/><Relationship Id="rId112" Type="http://schemas.openxmlformats.org/officeDocument/2006/relationships/hyperlink" Target="https://www.linkedin.com/in/kgomezdavis?lipi=urn%3Ali%3Apage%3Ad_flagship3_profile_view_base_contact_details%3B9x15iQKpQymBEjkkPDSmwA%3D%3D" TargetMode="External"/><Relationship Id="rId233" Type="http://schemas.openxmlformats.org/officeDocument/2006/relationships/hyperlink" Target="https://drive.google.com/open?id=16ta0vPloco-ho9EZfnUrTzO3rveat2Q5" TargetMode="External"/><Relationship Id="rId354" Type="http://schemas.openxmlformats.org/officeDocument/2006/relationships/hyperlink" Target="https://drive.google.com/open?id=1Y_NnBr_gr3B6VCFhX60EHzJnyBQ3ERWL" TargetMode="External"/><Relationship Id="rId475" Type="http://schemas.openxmlformats.org/officeDocument/2006/relationships/hyperlink" Target="https://www.linkedin.com/in/karengrove/" TargetMode="External"/><Relationship Id="rId596" Type="http://schemas.openxmlformats.org/officeDocument/2006/relationships/hyperlink" Target="https://www.linkedin.com/in/anthonymorganjr/" TargetMode="External"/><Relationship Id="rId111" Type="http://schemas.openxmlformats.org/officeDocument/2006/relationships/hyperlink" Target="https://drive.google.com/open?id=1J-GEOK46TKZkzli9Zu_FKrTuGjdYI4o0" TargetMode="External"/><Relationship Id="rId232" Type="http://schemas.openxmlformats.org/officeDocument/2006/relationships/hyperlink" Target="http://linkedin.com/in/kathryn-fiddler" TargetMode="External"/><Relationship Id="rId353" Type="http://schemas.openxmlformats.org/officeDocument/2006/relationships/hyperlink" Target="http://www.linkedin.com/in/marley-schafer-260a52100" TargetMode="External"/><Relationship Id="rId474" Type="http://schemas.openxmlformats.org/officeDocument/2006/relationships/hyperlink" Target="https://drive.google.com/open?id=1CMlweilobc5o2Y4nOsytaRlSLVeG1H0K" TargetMode="External"/><Relationship Id="rId595" Type="http://schemas.openxmlformats.org/officeDocument/2006/relationships/hyperlink" Target="https://drive.google.com/open?id=1bD8a4YL1jTJ94ckx0HmQ29Qb0aP33YBI" TargetMode="External"/><Relationship Id="rId305" Type="http://schemas.openxmlformats.org/officeDocument/2006/relationships/hyperlink" Target="https://drive.google.com/open?id=1I7LW0yydmGw0Q7oWfINuROSOf0NLi2Su" TargetMode="External"/><Relationship Id="rId426" Type="http://schemas.openxmlformats.org/officeDocument/2006/relationships/hyperlink" Target="https://www.linkedin.com/in/someshchablani/" TargetMode="External"/><Relationship Id="rId547" Type="http://schemas.openxmlformats.org/officeDocument/2006/relationships/hyperlink" Target="https://drive.google.com/open?id=1L0vTjLe1Vf0L67lXqK3fHTGChQkEUBLm" TargetMode="External"/><Relationship Id="rId668" Type="http://schemas.openxmlformats.org/officeDocument/2006/relationships/hyperlink" Target="https://drive.google.com/open?id=1EIhkf0bUYNe6ujHqSzdcER8038nAujXd" TargetMode="External"/><Relationship Id="rId304" Type="http://schemas.openxmlformats.org/officeDocument/2006/relationships/hyperlink" Target="https://www.linkedin.com/in/amycsullivan/" TargetMode="External"/><Relationship Id="rId425" Type="http://schemas.openxmlformats.org/officeDocument/2006/relationships/hyperlink" Target="https://drive.google.com/open?id=1VNLm8HEmhIxWRf0a2UBtspmrFrVrxuCM" TargetMode="External"/><Relationship Id="rId546" Type="http://schemas.openxmlformats.org/officeDocument/2006/relationships/hyperlink" Target="https://www.linkedin.com/bob-cavnar/" TargetMode="External"/><Relationship Id="rId667" Type="http://schemas.openxmlformats.org/officeDocument/2006/relationships/hyperlink" Target="https://www.linkedin.com/in/amycsullivan/" TargetMode="External"/><Relationship Id="rId303" Type="http://schemas.openxmlformats.org/officeDocument/2006/relationships/hyperlink" Target="https://drive.google.com/open?id=1XNCxgJDxXhIObwVT-owYi4aMcg52iSh8" TargetMode="External"/><Relationship Id="rId424" Type="http://schemas.openxmlformats.org/officeDocument/2006/relationships/hyperlink" Target="https://www.linkedin.com/in/pam-gordon-acc-0438411/" TargetMode="External"/><Relationship Id="rId545" Type="http://schemas.openxmlformats.org/officeDocument/2006/relationships/hyperlink" Target="https://drive.google.com/open?id=1UYeujIqgqtFekWtBl3cPCHzeEYPHdC6M" TargetMode="External"/><Relationship Id="rId666" Type="http://schemas.openxmlformats.org/officeDocument/2006/relationships/hyperlink" Target="https://drive.google.com/open?id=1EukHtvv4ileU4bjgbu_3E0t7IU2G3RmD" TargetMode="External"/><Relationship Id="rId302" Type="http://schemas.openxmlformats.org/officeDocument/2006/relationships/hyperlink" Target="http://www.linkedin.com/in/annacarolmangan" TargetMode="External"/><Relationship Id="rId423" Type="http://schemas.openxmlformats.org/officeDocument/2006/relationships/hyperlink" Target="https://drive.google.com/open?id=19Ea6qDqkTBxjwjoi7Sz4HV0zvPyV8mnK" TargetMode="External"/><Relationship Id="rId544" Type="http://schemas.openxmlformats.org/officeDocument/2006/relationships/hyperlink" Target="http://www.linkedin.com/in/mike-narvaez" TargetMode="External"/><Relationship Id="rId665" Type="http://schemas.openxmlformats.org/officeDocument/2006/relationships/hyperlink" Target="https://www.linkedin.com/in/elizabethaddis/" TargetMode="External"/><Relationship Id="rId309" Type="http://schemas.openxmlformats.org/officeDocument/2006/relationships/hyperlink" Target="https://www.linkedin.com/in/vfinkeldie?utm_source=share&amp;utm_campaign=share_via&amp;utm_content=profile&amp;utm_medium=ios_app" TargetMode="External"/><Relationship Id="rId308" Type="http://schemas.openxmlformats.org/officeDocument/2006/relationships/hyperlink" Target="https://drive.google.com/open?id=1RfrHvrXQ3MfHMwRbLl-QfbsCPYujqRlf" TargetMode="External"/><Relationship Id="rId429" Type="http://schemas.openxmlformats.org/officeDocument/2006/relationships/hyperlink" Target="https://drive.google.com/open?id=16otET77usIoB88Zp38Tvjt0qGk-ACwD9" TargetMode="External"/><Relationship Id="rId307" Type="http://schemas.openxmlformats.org/officeDocument/2006/relationships/hyperlink" Target="https://www.linkedin.com/in/vfinkeldie?utm_source=share&amp;utm_campaign=share_via&amp;utm_content=profile&amp;utm_medium=ios_app" TargetMode="External"/><Relationship Id="rId428" Type="http://schemas.openxmlformats.org/officeDocument/2006/relationships/hyperlink" Target="https://www.linkedin.com/in/rachel-lieblich/" TargetMode="External"/><Relationship Id="rId549" Type="http://schemas.openxmlformats.org/officeDocument/2006/relationships/hyperlink" Target="https://drive.google.com/open?id=1Nmq68fA5HOPP7O0CXLBiX7zEOOMU_Men" TargetMode="External"/><Relationship Id="rId306" Type="http://schemas.openxmlformats.org/officeDocument/2006/relationships/hyperlink" Target="mailto:valerie.finkeldie@gmail.com" TargetMode="External"/><Relationship Id="rId427" Type="http://schemas.openxmlformats.org/officeDocument/2006/relationships/hyperlink" Target="https://drive.google.com/open?id=1GvNz7-574GZUq4nPpuO4GOrk58DaAkg3" TargetMode="External"/><Relationship Id="rId548" Type="http://schemas.openxmlformats.org/officeDocument/2006/relationships/hyperlink" Target="https://www.linkedin.com/in/mauratuite/" TargetMode="External"/><Relationship Id="rId669" Type="http://schemas.openxmlformats.org/officeDocument/2006/relationships/hyperlink" Target="https://www.linkedin.com/in/suzy-broussard" TargetMode="External"/><Relationship Id="rId660" Type="http://schemas.openxmlformats.org/officeDocument/2006/relationships/hyperlink" Target="https://drive.google.com/open?id=19xdvvQ-EXB2zCdQ-G2dc0BfHqiGDIG_-" TargetMode="External"/><Relationship Id="rId301" Type="http://schemas.openxmlformats.org/officeDocument/2006/relationships/hyperlink" Target="https://drive.google.com/open?id=1ulttlfO-zwJVo4TT39AKwpRVWMlNFsXr" TargetMode="External"/><Relationship Id="rId422" Type="http://schemas.openxmlformats.org/officeDocument/2006/relationships/hyperlink" Target="https://www.linkedin.com/in/lbgendelman/" TargetMode="External"/><Relationship Id="rId543" Type="http://schemas.openxmlformats.org/officeDocument/2006/relationships/hyperlink" Target="https://drive.google.com/open?id=1WOBQYBLXJ1y5iel1b22fHgh7Km6FWGaZ" TargetMode="External"/><Relationship Id="rId664" Type="http://schemas.openxmlformats.org/officeDocument/2006/relationships/hyperlink" Target="https://drive.google.com/open?id=1RNWJHe7hgX6iYdWqXqSwW-ssf1JKmza8" TargetMode="External"/><Relationship Id="rId300" Type="http://schemas.openxmlformats.org/officeDocument/2006/relationships/hyperlink" Target="https://www.linkedin.com/in/rachellemsanders/" TargetMode="External"/><Relationship Id="rId421" Type="http://schemas.openxmlformats.org/officeDocument/2006/relationships/hyperlink" Target="https://drive.google.com/open?id=1ggxWlvvR04-RKN2sSyPcvUanylXwOPms" TargetMode="External"/><Relationship Id="rId542" Type="http://schemas.openxmlformats.org/officeDocument/2006/relationships/hyperlink" Target="https://www.linkedin.com/in/jennifergoebel/" TargetMode="External"/><Relationship Id="rId663" Type="http://schemas.openxmlformats.org/officeDocument/2006/relationships/hyperlink" Target="https://www.linkedin.com/in/nurit-kruk-zilca-94b8331/" TargetMode="External"/><Relationship Id="rId420" Type="http://schemas.openxmlformats.org/officeDocument/2006/relationships/hyperlink" Target="https://www.linkedin.com/in/jennifer-rickmers/" TargetMode="External"/><Relationship Id="rId541" Type="http://schemas.openxmlformats.org/officeDocument/2006/relationships/hyperlink" Target="https://drive.google.com/open?id=1U3bYRzaNENKGSvr1n8xIlQoqoL1dQQFA" TargetMode="External"/><Relationship Id="rId662" Type="http://schemas.openxmlformats.org/officeDocument/2006/relationships/hyperlink" Target="https://drive.google.com/open?id=1PN2ovsAW88SN9YT5weg5PBe5f20a8ZA9" TargetMode="External"/><Relationship Id="rId540" Type="http://schemas.openxmlformats.org/officeDocument/2006/relationships/hyperlink" Target="http://www.linkedin.com/in/denise-r-holcomb-78365836" TargetMode="External"/><Relationship Id="rId661" Type="http://schemas.openxmlformats.org/officeDocument/2006/relationships/hyperlink" Target="https://drive.google.com/open?id=1l5IBNmDyH0DeZ15YsiKmF-MJRSN-ipdQ" TargetMode="External"/><Relationship Id="rId415" Type="http://schemas.openxmlformats.org/officeDocument/2006/relationships/hyperlink" Target="https://drive.google.com/open?id=13Yr8c08YtxjmI7WrXPPr3YUtxNV6l3QX" TargetMode="External"/><Relationship Id="rId536" Type="http://schemas.openxmlformats.org/officeDocument/2006/relationships/hyperlink" Target="https://www.linkedin.com/in/vanessa-bombardieri/" TargetMode="External"/><Relationship Id="rId657" Type="http://schemas.openxmlformats.org/officeDocument/2006/relationships/hyperlink" Target="https://www.linkedin.com/in/jdomenick/" TargetMode="External"/><Relationship Id="rId414" Type="http://schemas.openxmlformats.org/officeDocument/2006/relationships/hyperlink" Target="http://www.linkedin.com/in/bigmountain" TargetMode="External"/><Relationship Id="rId535" Type="http://schemas.openxmlformats.org/officeDocument/2006/relationships/hyperlink" Target="https://drive.google.com/open?id=1Rsn-bvpq1hj4CQZYVVQ3Y-9y2L_v3O5s" TargetMode="External"/><Relationship Id="rId656" Type="http://schemas.openxmlformats.org/officeDocument/2006/relationships/hyperlink" Target="https://drive.google.com/open?id=1C8LN2Kv4kRB58td36yN-noc5momdoWiD" TargetMode="External"/><Relationship Id="rId413" Type="http://schemas.openxmlformats.org/officeDocument/2006/relationships/hyperlink" Target="https://drive.google.com/open?id=15WejREaBOWIUVUDWTxuRDD5x4brU8Tzu" TargetMode="External"/><Relationship Id="rId534" Type="http://schemas.openxmlformats.org/officeDocument/2006/relationships/hyperlink" Target="http://www.linkedin.com/in/kirsten-jense-26473210" TargetMode="External"/><Relationship Id="rId655" Type="http://schemas.openxmlformats.org/officeDocument/2006/relationships/hyperlink" Target="https://drive.google.com/open?id=1Jb7xjhl8nX5DMshbrBlUTow7f99MmvtW" TargetMode="External"/><Relationship Id="rId412" Type="http://schemas.openxmlformats.org/officeDocument/2006/relationships/hyperlink" Target="http://www.linkedin.com/in/sohnmichelle" TargetMode="External"/><Relationship Id="rId533" Type="http://schemas.openxmlformats.org/officeDocument/2006/relationships/hyperlink" Target="https://drive.google.com/open?id=1Cd935FOqxQIApI9wi1Yahgntqv7NtiQv" TargetMode="External"/><Relationship Id="rId654" Type="http://schemas.openxmlformats.org/officeDocument/2006/relationships/hyperlink" Target="https://www.linkedin.com/in/veronica-ronnie-soria-ed-s-m-ed-m-a-acc-71bb655?lipi=urn%3Ali%3Apage%3Ad_flagship3_profile_view_base_contact_details%3BAZ90OW%2BHQ0aU3xLwbBTx5g%3D%3D" TargetMode="External"/><Relationship Id="rId419" Type="http://schemas.openxmlformats.org/officeDocument/2006/relationships/hyperlink" Target="https://drive.google.com/open?id=1aNiWIgttfB0lFNP4YqhfpEAU86Ypau1v" TargetMode="External"/><Relationship Id="rId418" Type="http://schemas.openxmlformats.org/officeDocument/2006/relationships/hyperlink" Target="https://www.linkedin.com/in/alexandranoll00/" TargetMode="External"/><Relationship Id="rId539" Type="http://schemas.openxmlformats.org/officeDocument/2006/relationships/hyperlink" Target="https://drive.google.com/open?id=1yWYvMI0GeBE7xnhu_y05uOMA9aLWP8n1" TargetMode="External"/><Relationship Id="rId417" Type="http://schemas.openxmlformats.org/officeDocument/2006/relationships/hyperlink" Target="https://drive.google.com/open?id=1D3rhRTK8HpmIPCEU08bnWF46ZhQrivNc" TargetMode="External"/><Relationship Id="rId538" Type="http://schemas.openxmlformats.org/officeDocument/2006/relationships/hyperlink" Target="https://www.linkedin.com/in/rachael-arthur/" TargetMode="External"/><Relationship Id="rId659" Type="http://schemas.openxmlformats.org/officeDocument/2006/relationships/hyperlink" Target="https://www.linkedin.com/in/juliaepstein/" TargetMode="External"/><Relationship Id="rId416" Type="http://schemas.openxmlformats.org/officeDocument/2006/relationships/hyperlink" Target="http://www.linkedin.com/in/joyce-heckman" TargetMode="External"/><Relationship Id="rId537" Type="http://schemas.openxmlformats.org/officeDocument/2006/relationships/hyperlink" Target="https://drive.google.com/open?id=12Yqnf94eFuDtsb0dnGCb_m0jrOrNShSp" TargetMode="External"/><Relationship Id="rId658" Type="http://schemas.openxmlformats.org/officeDocument/2006/relationships/hyperlink" Target="https://drive.google.com/open?id=1GIzJh8RxrevHHynXNEcttM-pWz8DEKXH" TargetMode="External"/><Relationship Id="rId411" Type="http://schemas.openxmlformats.org/officeDocument/2006/relationships/hyperlink" Target="https://drive.google.com/open?id=1CnSNrwIYXRL6l8VNmbLvMsIKk62hN-p6" TargetMode="External"/><Relationship Id="rId532" Type="http://schemas.openxmlformats.org/officeDocument/2006/relationships/hyperlink" Target="https://www.linkedin.com/in/mallory-kenny-753708147/" TargetMode="External"/><Relationship Id="rId653" Type="http://schemas.openxmlformats.org/officeDocument/2006/relationships/hyperlink" Target="https://drive.google.com/open?id=19gyREjdrQEsUFtjvY8pKMe0Mz7RGO9J6" TargetMode="External"/><Relationship Id="rId410" Type="http://schemas.openxmlformats.org/officeDocument/2006/relationships/hyperlink" Target="https://www.linkedin.com/in/michaeltiger/" TargetMode="External"/><Relationship Id="rId531" Type="http://schemas.openxmlformats.org/officeDocument/2006/relationships/hyperlink" Target="https://drive.google.com/open?id=1QuAQliIapoVEMfikGW1OK6ttK1IRXNyn" TargetMode="External"/><Relationship Id="rId652" Type="http://schemas.openxmlformats.org/officeDocument/2006/relationships/hyperlink" Target="https://www.linkedin.com/in/joshua-f-58092422a/" TargetMode="External"/><Relationship Id="rId530" Type="http://schemas.openxmlformats.org/officeDocument/2006/relationships/hyperlink" Target="https://www.linkedin.com/in/charlisagarg/" TargetMode="External"/><Relationship Id="rId651" Type="http://schemas.openxmlformats.org/officeDocument/2006/relationships/hyperlink" Target="https://drive.google.com/open?id=1bRB-rDKOdbYOnrWJPogT6SFcXE2p3S2V" TargetMode="External"/><Relationship Id="rId650" Type="http://schemas.openxmlformats.org/officeDocument/2006/relationships/hyperlink" Target="https://www.linkedin.com/in/blake-putnam-p3strategies/" TargetMode="External"/><Relationship Id="rId206" Type="http://schemas.openxmlformats.org/officeDocument/2006/relationships/hyperlink" Target="https://www.linkedin.com/in/jkpilling-career-coach/" TargetMode="External"/><Relationship Id="rId327" Type="http://schemas.openxmlformats.org/officeDocument/2006/relationships/hyperlink" Target="https://www.linkedin.com/in/robin-mccollester-51b85353/" TargetMode="External"/><Relationship Id="rId448" Type="http://schemas.openxmlformats.org/officeDocument/2006/relationships/hyperlink" Target="https://drive.google.com/open?id=1TZxSS5agCVpQKRtvDwlb1GI5BSLuL-j5" TargetMode="External"/><Relationship Id="rId569" Type="http://schemas.openxmlformats.org/officeDocument/2006/relationships/hyperlink" Target="https://drive.google.com/open?id=1tlkb84CLHiZRwDK_EduBra1yiXYiPsqw" TargetMode="External"/><Relationship Id="rId205" Type="http://schemas.openxmlformats.org/officeDocument/2006/relationships/hyperlink" Target="https://drive.google.com/open?id=1cG_yT4ZKRuvxScr_7v9hdyh8tYoFLvIL" TargetMode="External"/><Relationship Id="rId326" Type="http://schemas.openxmlformats.org/officeDocument/2006/relationships/hyperlink" Target="https://drive.google.com/open?id=1JC_KR2SOzbrxDU5CjehXapwEcqIdNa9t" TargetMode="External"/><Relationship Id="rId447" Type="http://schemas.openxmlformats.org/officeDocument/2006/relationships/hyperlink" Target="https://www.linkedin.com/in/hello-helanah/" TargetMode="External"/><Relationship Id="rId568" Type="http://schemas.openxmlformats.org/officeDocument/2006/relationships/hyperlink" Target="https://www.linkedin.com/in/cocococoves" TargetMode="External"/><Relationship Id="rId689" Type="http://schemas.openxmlformats.org/officeDocument/2006/relationships/hyperlink" Target="https://www.linkedin.com/in/chadmanifold" TargetMode="External"/><Relationship Id="rId204" Type="http://schemas.openxmlformats.org/officeDocument/2006/relationships/hyperlink" Target="https://www.linkedin.com/in/peteraccettura/" TargetMode="External"/><Relationship Id="rId325" Type="http://schemas.openxmlformats.org/officeDocument/2006/relationships/hyperlink" Target="https://www.linkedin.com/in/danalirwin/" TargetMode="External"/><Relationship Id="rId446" Type="http://schemas.openxmlformats.org/officeDocument/2006/relationships/hyperlink" Target="https://drive.google.com/open?id=18WY2ElmP_tarmhsHSwkLF3sTf4Hqp9GL" TargetMode="External"/><Relationship Id="rId567" Type="http://schemas.openxmlformats.org/officeDocument/2006/relationships/hyperlink" Target="https://drive.google.com/open?id=19kE-8y-j58d9gP1KEp-QS4xynMtYF1w0" TargetMode="External"/><Relationship Id="rId688" Type="http://schemas.openxmlformats.org/officeDocument/2006/relationships/hyperlink" Target="https://drive.google.com/open?id=1hb7JVosO5OgWwTBQAISBgTMCSBcrq36Y" TargetMode="External"/><Relationship Id="rId203" Type="http://schemas.openxmlformats.org/officeDocument/2006/relationships/hyperlink" Target="https://drive.google.com/open?id=11_PmRSu6O02PxuifqBCKYBJWqFNeZLtB" TargetMode="External"/><Relationship Id="rId324" Type="http://schemas.openxmlformats.org/officeDocument/2006/relationships/hyperlink" Target="https://drive.google.com/open?id=1-XlAbLOanfrs3qcNehJFqZ5wp04D08Io" TargetMode="External"/><Relationship Id="rId445" Type="http://schemas.openxmlformats.org/officeDocument/2006/relationships/hyperlink" Target="http://www.linkedin.com/in/yumikobayashi" TargetMode="External"/><Relationship Id="rId566" Type="http://schemas.openxmlformats.org/officeDocument/2006/relationships/hyperlink" Target="https://www.linkedin.com/in/dorothydavis1/" TargetMode="External"/><Relationship Id="rId687" Type="http://schemas.openxmlformats.org/officeDocument/2006/relationships/hyperlink" Target="http://www.linkedin.com/in/stephaniegraceang" TargetMode="External"/><Relationship Id="rId209" Type="http://schemas.openxmlformats.org/officeDocument/2006/relationships/hyperlink" Target="https://drive.google.com/open?id=1XGem01LCZohgh9fcJZ0T8ZFP3TsNAbgI" TargetMode="External"/><Relationship Id="rId208" Type="http://schemas.openxmlformats.org/officeDocument/2006/relationships/hyperlink" Target="https://www.linkedin.com/in/dionelzy-seniorleader/" TargetMode="External"/><Relationship Id="rId329" Type="http://schemas.openxmlformats.org/officeDocument/2006/relationships/hyperlink" Target="http://linkedin.com/in/divya-manchanda-90613a57" TargetMode="External"/><Relationship Id="rId207" Type="http://schemas.openxmlformats.org/officeDocument/2006/relationships/hyperlink" Target="https://drive.google.com/open?id=1RneAFzd3aJp2wl1bF_E_FS2uek--k6eD" TargetMode="External"/><Relationship Id="rId328" Type="http://schemas.openxmlformats.org/officeDocument/2006/relationships/hyperlink" Target="https://drive.google.com/open?id=18ZFKGbVwoMN7B9WwNCrejFsfb3U8XQB1" TargetMode="External"/><Relationship Id="rId449" Type="http://schemas.openxmlformats.org/officeDocument/2006/relationships/hyperlink" Target="http://www.linkedin.com/in/susan-mcgee-elli" TargetMode="External"/><Relationship Id="rId440" Type="http://schemas.openxmlformats.org/officeDocument/2006/relationships/hyperlink" Target="https://drive.google.com/open?id=1aaVhSUsO2MKvKuWrGIvJ6GyBwXpAfiYP" TargetMode="External"/><Relationship Id="rId561" Type="http://schemas.openxmlformats.org/officeDocument/2006/relationships/hyperlink" Target="https://drive.google.com/open?id=1CbtglG7-FlUof06YJeu2mQ01Z64Od612" TargetMode="External"/><Relationship Id="rId682" Type="http://schemas.openxmlformats.org/officeDocument/2006/relationships/hyperlink" Target="https://drive.google.com/open?id=1XlOLuHcI-e2NLtEHG03--PTXi1zAFwjM" TargetMode="External"/><Relationship Id="rId560" Type="http://schemas.openxmlformats.org/officeDocument/2006/relationships/hyperlink" Target="https://www.linkedin.com/in/lfeldman/" TargetMode="External"/><Relationship Id="rId681" Type="http://schemas.openxmlformats.org/officeDocument/2006/relationships/hyperlink" Target="http://linkedin.com/in/brutrinia-cain" TargetMode="External"/><Relationship Id="rId680" Type="http://schemas.openxmlformats.org/officeDocument/2006/relationships/hyperlink" Target="https://drive.google.com/open?id=1C4XALZUl7-cWWyEdw5GXhgikrlBkysyN" TargetMode="External"/><Relationship Id="rId202" Type="http://schemas.openxmlformats.org/officeDocument/2006/relationships/hyperlink" Target="https://www.linkedin.com/in/annette-van-der-feltz/" TargetMode="External"/><Relationship Id="rId323" Type="http://schemas.openxmlformats.org/officeDocument/2006/relationships/hyperlink" Target="https://www.linkedin.com/in/lanese-lory/" TargetMode="External"/><Relationship Id="rId444" Type="http://schemas.openxmlformats.org/officeDocument/2006/relationships/hyperlink" Target="https://drive.google.com/open?id=1r5NJCw-iiCoPi3HMZHUmXsdN3wajPFLJ" TargetMode="External"/><Relationship Id="rId565" Type="http://schemas.openxmlformats.org/officeDocument/2006/relationships/hyperlink" Target="https://drive.google.com/open?id=1X3qLwZL2_bbxUV2QhQ5ijjfe4XXgZPcH" TargetMode="External"/><Relationship Id="rId686" Type="http://schemas.openxmlformats.org/officeDocument/2006/relationships/hyperlink" Target="https://drive.google.com/open?id=1eT2hjZtF020uMAaEyV-F9VnkyguQMfSo" TargetMode="External"/><Relationship Id="rId201" Type="http://schemas.openxmlformats.org/officeDocument/2006/relationships/hyperlink" Target="https://drive.google.com/open?id=1CQuB3oQbGZ_bdSb1LntsS0jI2dwsSF4T" TargetMode="External"/><Relationship Id="rId322" Type="http://schemas.openxmlformats.org/officeDocument/2006/relationships/hyperlink" Target="https://drive.google.com/open?id=14-bx4llyzFw7-S2hUwq-qsezPp7PG3P5" TargetMode="External"/><Relationship Id="rId443" Type="http://schemas.openxmlformats.org/officeDocument/2006/relationships/hyperlink" Target="http://linkedin.com/in/halana-melton-4926a92a" TargetMode="External"/><Relationship Id="rId564" Type="http://schemas.openxmlformats.org/officeDocument/2006/relationships/hyperlink" Target="http://linkedin.com/in/danalirwin" TargetMode="External"/><Relationship Id="rId685" Type="http://schemas.openxmlformats.org/officeDocument/2006/relationships/hyperlink" Target="https://www.linkedin.com/in/yael-itzkowitz/" TargetMode="External"/><Relationship Id="rId200" Type="http://schemas.openxmlformats.org/officeDocument/2006/relationships/hyperlink" Target="http://linkedin.com/in/denisegonick" TargetMode="External"/><Relationship Id="rId321" Type="http://schemas.openxmlformats.org/officeDocument/2006/relationships/hyperlink" Target="https://www.linkedin.com/in/claudiaweber/" TargetMode="External"/><Relationship Id="rId442" Type="http://schemas.openxmlformats.org/officeDocument/2006/relationships/hyperlink" Target="https://drive.google.com/open?id=1V_LsJfvFCRHJiDQBmc9hZXxE4xSIgM9b" TargetMode="External"/><Relationship Id="rId563" Type="http://schemas.openxmlformats.org/officeDocument/2006/relationships/hyperlink" Target="https://drive.google.com/open?id=1Hem1D4AfNKsdTp1sGAFF5GFKT1DN7esb" TargetMode="External"/><Relationship Id="rId684" Type="http://schemas.openxmlformats.org/officeDocument/2006/relationships/hyperlink" Target="https://drive.google.com/open?id=1VF-eWhTihGzMLFUvvPXxKLtBn1DkugE5" TargetMode="External"/><Relationship Id="rId320" Type="http://schemas.openxmlformats.org/officeDocument/2006/relationships/hyperlink" Target="https://drive.google.com/open?id=1mh50rV2hq8AXnN9Ln7boKTXPPDa_rlHP" TargetMode="External"/><Relationship Id="rId441" Type="http://schemas.openxmlformats.org/officeDocument/2006/relationships/hyperlink" Target="http://www.linkedin.com/in/christi-leclair-82b924" TargetMode="External"/><Relationship Id="rId562" Type="http://schemas.openxmlformats.org/officeDocument/2006/relationships/hyperlink" Target="http://www.linkedin.com/in/jocelyn-cooper-lpc-lcadc-ccs-cps-97406499" TargetMode="External"/><Relationship Id="rId683" Type="http://schemas.openxmlformats.org/officeDocument/2006/relationships/hyperlink" Target="http://www.linkedin.com/in/robertbarry77" TargetMode="External"/><Relationship Id="rId316" Type="http://schemas.openxmlformats.org/officeDocument/2006/relationships/hyperlink" Target="https://drive.google.com/open?id=1u7ZjbopcxPqDBJ0K2fUsc3tpG_e8530S" TargetMode="External"/><Relationship Id="rId437" Type="http://schemas.openxmlformats.org/officeDocument/2006/relationships/hyperlink" Target="https://www.linkedin.com/in/jami-stapelmann-b3186b5/" TargetMode="External"/><Relationship Id="rId558" Type="http://schemas.openxmlformats.org/officeDocument/2006/relationships/hyperlink" Target="https://www.linkedin.com/in/yuji-sekine-1a52a031?utm_source=share&amp;utm_campaign=share_via&amp;utm_content=profile&amp;utm_medium=ios_app" TargetMode="External"/><Relationship Id="rId679" Type="http://schemas.openxmlformats.org/officeDocument/2006/relationships/hyperlink" Target="https://www.linkedin.com/in/gingerprzybyla/" TargetMode="External"/><Relationship Id="rId315" Type="http://schemas.openxmlformats.org/officeDocument/2006/relationships/hyperlink" Target="https://www.linkedin.com/in/heidi-velhagen-chi%E2%84%A2-56643334/" TargetMode="External"/><Relationship Id="rId436" Type="http://schemas.openxmlformats.org/officeDocument/2006/relationships/hyperlink" Target="https://drive.google.com/open?id=1veA5Hxr0TWVLea_mt0uL8nUm6ODRToi0" TargetMode="External"/><Relationship Id="rId557" Type="http://schemas.openxmlformats.org/officeDocument/2006/relationships/hyperlink" Target="https://drive.google.com/open?id=11ZsUt_G4vdO3RE1ooNVLdWHEEY2yXwzu" TargetMode="External"/><Relationship Id="rId678" Type="http://schemas.openxmlformats.org/officeDocument/2006/relationships/hyperlink" Target="https://drive.google.com/open?id=1ud-2X7imI7rhvtW1qxxV4bstMdSvj_Lm" TargetMode="External"/><Relationship Id="rId314" Type="http://schemas.openxmlformats.org/officeDocument/2006/relationships/hyperlink" Target="https://drive.google.com/open?id=1fNxvbXu1gB4u-UEC8q4l0zrymNd9UfOQ" TargetMode="External"/><Relationship Id="rId435" Type="http://schemas.openxmlformats.org/officeDocument/2006/relationships/hyperlink" Target="https://www.linkedin.com/in/jennifer-rickmers/" TargetMode="External"/><Relationship Id="rId556" Type="http://schemas.openxmlformats.org/officeDocument/2006/relationships/hyperlink" Target="https://www.linkedin.com/in/yuji-sekine-1a52a031?utm_source=share&amp;utm_campaign=share_via&amp;utm_content=profile&amp;utm_medium=ios_app" TargetMode="External"/><Relationship Id="rId677" Type="http://schemas.openxmlformats.org/officeDocument/2006/relationships/hyperlink" Target="https://www.linkedin.com/in/billconte/" TargetMode="External"/><Relationship Id="rId313" Type="http://schemas.openxmlformats.org/officeDocument/2006/relationships/hyperlink" Target="https://www.linkedin.com/in/aladamsen/" TargetMode="External"/><Relationship Id="rId434" Type="http://schemas.openxmlformats.org/officeDocument/2006/relationships/hyperlink" Target="https://drive.google.com/open?id=1tWCBXuxJEbb6LS17GgYzE91kgksQ4t1q" TargetMode="External"/><Relationship Id="rId555" Type="http://schemas.openxmlformats.org/officeDocument/2006/relationships/hyperlink" Target="https://drive.google.com/open?id=11ZsUt_G4vdO3RE1ooNVLdWHEEY2yXwzu" TargetMode="External"/><Relationship Id="rId676" Type="http://schemas.openxmlformats.org/officeDocument/2006/relationships/hyperlink" Target="https://drive.google.com/open?id=1IPkcMOZloAzHS-tl-PT79QdgbGJY9d3o" TargetMode="External"/><Relationship Id="rId319" Type="http://schemas.openxmlformats.org/officeDocument/2006/relationships/hyperlink" Target="https://www.linkedin.com/in/daveauck" TargetMode="External"/><Relationship Id="rId318" Type="http://schemas.openxmlformats.org/officeDocument/2006/relationships/hyperlink" Target="https://drive.google.com/open?id=1-CmbQFGOIop5oecjLW7FP9zJANrOru4o" TargetMode="External"/><Relationship Id="rId439" Type="http://schemas.openxmlformats.org/officeDocument/2006/relationships/hyperlink" Target="http://www.linkedin.com/in/kimberly-ross-76230738" TargetMode="External"/><Relationship Id="rId317" Type="http://schemas.openxmlformats.org/officeDocument/2006/relationships/hyperlink" Target="https://www.linkedin.com/in/claire-m-austin/" TargetMode="External"/><Relationship Id="rId438" Type="http://schemas.openxmlformats.org/officeDocument/2006/relationships/hyperlink" Target="https://drive.google.com/open?id=1-61wkx6u2mRYmv2s3ZtmWBK_0ek6XtN9" TargetMode="External"/><Relationship Id="rId559" Type="http://schemas.openxmlformats.org/officeDocument/2006/relationships/hyperlink" Target="https://drive.google.com/open?id=11ZsUt_G4vdO3RE1ooNVLdWHEEY2yXwzu" TargetMode="External"/><Relationship Id="rId550" Type="http://schemas.openxmlformats.org/officeDocument/2006/relationships/hyperlink" Target="https://www.linkedin.com/in/sharibilarczyk/" TargetMode="External"/><Relationship Id="rId671" Type="http://schemas.openxmlformats.org/officeDocument/2006/relationships/hyperlink" Target="https://www.linkedin.com/in/mariolga-parra-164b174a/" TargetMode="External"/><Relationship Id="rId670" Type="http://schemas.openxmlformats.org/officeDocument/2006/relationships/hyperlink" Target="https://drive.google.com/open?id=1OHANtX2z3TGRObQzaUe4lZz9O7IDAF5E" TargetMode="External"/><Relationship Id="rId312" Type="http://schemas.openxmlformats.org/officeDocument/2006/relationships/hyperlink" Target="https://drive.google.com/open?id=1RfrHvrXQ3MfHMwRbLl-QfbsCPYujqRlf" TargetMode="External"/><Relationship Id="rId433" Type="http://schemas.openxmlformats.org/officeDocument/2006/relationships/hyperlink" Target="https://drive.google.com/open?id=1cOPLtq7necbkD0oPCekYAW6JexOuoljl" TargetMode="External"/><Relationship Id="rId554" Type="http://schemas.openxmlformats.org/officeDocument/2006/relationships/hyperlink" Target="https://www.linkedin.com/in/yuji-sekine-1a52a031?utm_source=share&amp;utm_campaign=share_via&amp;utm_content=profile&amp;utm_medium=ios_app" TargetMode="External"/><Relationship Id="rId675" Type="http://schemas.openxmlformats.org/officeDocument/2006/relationships/hyperlink" Target="https://www.linkedin.com/in/jami-s-b3186b5/" TargetMode="External"/><Relationship Id="rId311" Type="http://schemas.openxmlformats.org/officeDocument/2006/relationships/hyperlink" Target="https://www.linkedin.com/in/vfinkeldie?utm_source=share&amp;utm_campaign=share_via&amp;utm_content=profile&amp;utm_medium=ios_app" TargetMode="External"/><Relationship Id="rId432" Type="http://schemas.openxmlformats.org/officeDocument/2006/relationships/hyperlink" Target="https://www.linkedin.com/in/rebeccaspeert/" TargetMode="External"/><Relationship Id="rId553" Type="http://schemas.openxmlformats.org/officeDocument/2006/relationships/hyperlink" Target="https://drive.google.com/open?id=1zQiCA9W0PBGA4kQb1Gf9_hRkxRdKDXI2" TargetMode="External"/><Relationship Id="rId674" Type="http://schemas.openxmlformats.org/officeDocument/2006/relationships/hyperlink" Target="https://drive.google.com/open?id=1svVKc8GK0mTt1cQeBWp-b0-SHK3azigx" TargetMode="External"/><Relationship Id="rId310" Type="http://schemas.openxmlformats.org/officeDocument/2006/relationships/hyperlink" Target="https://drive.google.com/open?id=1RfrHvrXQ3MfHMwRbLl-QfbsCPYujqRlf" TargetMode="External"/><Relationship Id="rId431" Type="http://schemas.openxmlformats.org/officeDocument/2006/relationships/hyperlink" Target="https://drive.google.com/open?id=1cTkT3VEECSp241e2XzGTxywtx07Fvbqu" TargetMode="External"/><Relationship Id="rId552" Type="http://schemas.openxmlformats.org/officeDocument/2006/relationships/hyperlink" Target="http://www.linkedin.com/in/mburke" TargetMode="External"/><Relationship Id="rId673" Type="http://schemas.openxmlformats.org/officeDocument/2006/relationships/hyperlink" Target="https://www.linkedin.com/in/kellygraves-cahill/" TargetMode="External"/><Relationship Id="rId430" Type="http://schemas.openxmlformats.org/officeDocument/2006/relationships/hyperlink" Target="https://www.linkedin.com/in/steven-schleien-0869817?utm_source=share&amp;utm_campaign=share_via&amp;utm_content=profile&amp;utm_medium=ios_app" TargetMode="External"/><Relationship Id="rId551" Type="http://schemas.openxmlformats.org/officeDocument/2006/relationships/hyperlink" Target="https://drive.google.com/open?id=1QO26d2cd262t6BVTX2rbI2FCjGCYfq-T" TargetMode="External"/><Relationship Id="rId672" Type="http://schemas.openxmlformats.org/officeDocument/2006/relationships/hyperlink" Target="https://drive.google.com/open?id=1i3e8HS8WyhMGqdd24Tq_xUKTrzJ9iLYY"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uDPPQbU34_ivsZfKSQlM-FSWxprT4gqkb6M0oe2Isyw/edit?usp=drive_link" TargetMode="External"/><Relationship Id="rId9" Type="http://schemas.openxmlformats.org/officeDocument/2006/relationships/hyperlink" Target="https://docs.google.com/document/d/1CFN1qSGcPdOfRFMGeyvADTun6NNFJz85gK5-_ZTKHsM/edit?usp=drive_link" TargetMode="External"/><Relationship Id="rId5" Type="http://schemas.openxmlformats.org/officeDocument/2006/relationships/hyperlink" Target="https://docs.google.com/document/d/1cx4nBhHlVuhfUX15FCvTSvT7dxz_h9Zw12OFaoXocmc/edit?usp=drive_link" TargetMode="External"/><Relationship Id="rId6" Type="http://schemas.openxmlformats.org/officeDocument/2006/relationships/hyperlink" Target="https://docs.google.com/document/d/1IOIR_BnhcIxBl5c_85AD8S-uj_qZEhGWMomEsV5JuSo/edit?usp=drive_link" TargetMode="External"/><Relationship Id="rId7" Type="http://schemas.openxmlformats.org/officeDocument/2006/relationships/hyperlink" Target="https://docs.google.com/document/d/16E5YhUwlWFQn6FwtT5ivqY2h9h9rYIZXVmN42xJLr2c/edit?usp=drive_link" TargetMode="External"/><Relationship Id="rId8" Type="http://schemas.openxmlformats.org/officeDocument/2006/relationships/hyperlink" Target="https://docs.google.com/document/d/1o8aXhhgd-jh8PO63rbkIEOFM_HgkMRl1qwUap7KynkM/edit?usp=drive_link" TargetMode="External"/><Relationship Id="rId31" Type="http://schemas.openxmlformats.org/officeDocument/2006/relationships/drawing" Target="../drawings/drawing4.xml"/><Relationship Id="rId30" Type="http://schemas.openxmlformats.org/officeDocument/2006/relationships/hyperlink" Target="mailto:valerie.finkeldie@gmail.com" TargetMode="External"/><Relationship Id="rId32" Type="http://schemas.openxmlformats.org/officeDocument/2006/relationships/vmlDrawing" Target="../drawings/vmlDrawing4.vml"/><Relationship Id="rId20" Type="http://schemas.openxmlformats.org/officeDocument/2006/relationships/hyperlink" Target="https://docs.google.com/document/d/1W8Ehc3bYiZN9v_ecwBGUgmB3WDktMqQ5Xghk4xt31h4/edit?usp=sharing" TargetMode="External"/><Relationship Id="rId22" Type="http://schemas.openxmlformats.org/officeDocument/2006/relationships/hyperlink" Target="https://docs.google.com/document/d/1Sv4Q7UBiXwdBWR22xgS3M1BLVH67X56Jpl34hFpQk-s/edit?usp=sharing" TargetMode="External"/><Relationship Id="rId21" Type="http://schemas.openxmlformats.org/officeDocument/2006/relationships/hyperlink" Target="https://docs.google.com/document/d/1eVhSoq-vofmrxiEUu8Cxck_yy54RTibVQsYJfy2Xot8/edit?usp=sharing" TargetMode="External"/><Relationship Id="rId24" Type="http://schemas.openxmlformats.org/officeDocument/2006/relationships/hyperlink" Target="https://docs.google.com/document/d/1nM2rOl1yjdkwE2i9ouDAVMHLZJPGr5FmmEdiKpLsQAQ/edit?usp=sharing" TargetMode="External"/><Relationship Id="rId23" Type="http://schemas.openxmlformats.org/officeDocument/2006/relationships/hyperlink" Target="https://docs.google.com/document/d/15sajgLPhJ-44wTA1nu21F4X04Is0C_amFZkKbhlKtOU/edit?usp=sharing" TargetMode="External"/><Relationship Id="rId26" Type="http://schemas.openxmlformats.org/officeDocument/2006/relationships/hyperlink" Target="https://docs.google.com/document/d/1pIT0QXSrw61F_XeEiN-Nqaj5lml0zH0gddVf9mAQxbA/edit?usp=drive_link" TargetMode="External"/><Relationship Id="rId25" Type="http://schemas.openxmlformats.org/officeDocument/2006/relationships/hyperlink" Target="mailto:sheridamarshall4@gmail.com" TargetMode="External"/><Relationship Id="rId28" Type="http://schemas.openxmlformats.org/officeDocument/2006/relationships/hyperlink" Target="mailto:sheridamarshall4@gmail.com" TargetMode="External"/><Relationship Id="rId27" Type="http://schemas.openxmlformats.org/officeDocument/2006/relationships/hyperlink" Target="mailto:sheridamarshall4@gmail.com" TargetMode="External"/><Relationship Id="rId29" Type="http://schemas.openxmlformats.org/officeDocument/2006/relationships/hyperlink" Target="mailto:jcaseywelch@gmail.com" TargetMode="External"/><Relationship Id="rId11" Type="http://schemas.openxmlformats.org/officeDocument/2006/relationships/hyperlink" Target="https://docs.google.com/document/d/1DoF3CyG1XffOU3yNoHNegHdeshlFmomo2nBTdAb6C2c/edit?usp=drive_link" TargetMode="External"/><Relationship Id="rId10" Type="http://schemas.openxmlformats.org/officeDocument/2006/relationships/hyperlink" Target="https://docs.google.com/document/d/1EZWJv0yVc_8BJCgF_n_qec8la58s71jjRn9BamnvDOk/edit?usp=drive_link" TargetMode="External"/><Relationship Id="rId13" Type="http://schemas.openxmlformats.org/officeDocument/2006/relationships/hyperlink" Target="https://docs.google.com/document/d/1pIT0QXSrw61F_XeEiN-Nqaj5lml0zH0gddVf9mAQxbA/edit?usp=drive_link" TargetMode="External"/><Relationship Id="rId12" Type="http://schemas.openxmlformats.org/officeDocument/2006/relationships/hyperlink" Target="https://docs.google.com/document/d/1Vy9RnbqlkGJ1hnwUtLvjgmFIrqqj38L1qqFnY3RSihs/edit?usp=drive_link" TargetMode="External"/><Relationship Id="rId15" Type="http://schemas.openxmlformats.org/officeDocument/2006/relationships/hyperlink" Target="https://docs.google.com/document/d/1P6OD7hf0KyM8qQqZmuCc6vdJdVDTThTjpzCJ68eWYRk/edit?usp=drive_link" TargetMode="External"/><Relationship Id="rId14" Type="http://schemas.openxmlformats.org/officeDocument/2006/relationships/hyperlink" Target="https://docs.google.com/document/d/1pg7ajIfAzBIle5XhvTgyC2Zcnseq4pcl9pNV0W0BVFA/edit?usp=drive_link" TargetMode="External"/><Relationship Id="rId17" Type="http://schemas.openxmlformats.org/officeDocument/2006/relationships/hyperlink" Target="https://docs.google.com/document/d/1kQvMrkoysZrryscz4zkTsk5wlJ-eyVtRmD9kgoWZvkw/edit?usp=drive_link" TargetMode="External"/><Relationship Id="rId16" Type="http://schemas.openxmlformats.org/officeDocument/2006/relationships/hyperlink" Target="https://docs.google.com/document/d/1aV4r0WyPF4Kf6KZUXIlXq0c7Spb3qHAJ8NqV2RbaoUA/edit?usp=drive_link" TargetMode="External"/><Relationship Id="rId19" Type="http://schemas.openxmlformats.org/officeDocument/2006/relationships/hyperlink" Target="https://docs.google.com/document/d/1Q1opNmP43DmxBgdQzjtB4WoVncLHyGbppTv8wCgSsEU/edit?usp=drive_link" TargetMode="External"/><Relationship Id="rId18" Type="http://schemas.openxmlformats.org/officeDocument/2006/relationships/hyperlink" Target="https://docs.google.com/document/d/19MAAPBegzIMJ74_2PoZDSSq9vhkb05xv_W-msSMPUzM/edit?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mailto:americosoria@gmail.com" TargetMode="External"/><Relationship Id="rId3" Type="http://schemas.openxmlformats.org/officeDocument/2006/relationships/hyperlink" Target="mailto:andreedwards22@gmail.com" TargetMode="External"/><Relationship Id="rId4" Type="http://schemas.openxmlformats.org/officeDocument/2006/relationships/hyperlink" Target="mailto:ejlloso7@gmail.com" TargetMode="External"/><Relationship Id="rId9" Type="http://schemas.openxmlformats.org/officeDocument/2006/relationships/hyperlink" Target="mailto:mm1217@nyu.edu" TargetMode="External"/><Relationship Id="rId5" Type="http://schemas.openxmlformats.org/officeDocument/2006/relationships/hyperlink" Target="mailto:jaime.o.miranda.1@gmail.com" TargetMode="External"/><Relationship Id="rId6" Type="http://schemas.openxmlformats.org/officeDocument/2006/relationships/hyperlink" Target="mailto:retri011@gmail.com" TargetMode="External"/><Relationship Id="rId7" Type="http://schemas.openxmlformats.org/officeDocument/2006/relationships/hyperlink" Target="mailto:joel.aber@yahoo.com" TargetMode="External"/><Relationship Id="rId8" Type="http://schemas.openxmlformats.org/officeDocument/2006/relationships/hyperlink" Target="mailto:rbm9962@nyu.edu" TargetMode="External"/><Relationship Id="rId11" Type="http://schemas.openxmlformats.org/officeDocument/2006/relationships/drawing" Target="../drawings/drawing5.xml"/><Relationship Id="rId10" Type="http://schemas.openxmlformats.org/officeDocument/2006/relationships/hyperlink" Target="mailto:david.cooley@nyu.edu" TargetMode="External"/><Relationship Id="rId1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76" Type="http://schemas.openxmlformats.org/officeDocument/2006/relationships/hyperlink" Target="https://drive.google.com/open?id=1qF3ReZXiAG_i4rveX1GGtEFGeZViPnk_" TargetMode="External"/><Relationship Id="rId175" Type="http://schemas.openxmlformats.org/officeDocument/2006/relationships/hyperlink" Target="https://drive.google.com/open?id=1K6u09SchF3hsQjUGS-agTw1Up-wFy_u8" TargetMode="External"/><Relationship Id="rId174" Type="http://schemas.openxmlformats.org/officeDocument/2006/relationships/hyperlink" Target="https://drive.google.com/open?id=13A2j2cl8Xe2K3MTQW_4o2nNUsK3bqCSQ" TargetMode="External"/><Relationship Id="rId173" Type="http://schemas.openxmlformats.org/officeDocument/2006/relationships/hyperlink" Target="https://drive.google.com/open?id=1OXpRRkRLUTmm9GhscucoR-wAiQ7AGYgt" TargetMode="External"/><Relationship Id="rId178" Type="http://schemas.openxmlformats.org/officeDocument/2006/relationships/drawing" Target="../drawings/drawing6.xml"/><Relationship Id="rId177" Type="http://schemas.openxmlformats.org/officeDocument/2006/relationships/hyperlink" Target="https://drive.google.com/file/d/14fmFn4h4dxtpzweKTkFmWqiFpIOmWGqO/view" TargetMode="External"/><Relationship Id="rId150" Type="http://schemas.openxmlformats.org/officeDocument/2006/relationships/hyperlink" Target="https://drive.google.com/open?id=1_WAhOw9cx4WLJ-xPBH3ueMJxNRUgCPCg" TargetMode="External"/><Relationship Id="rId1" Type="http://schemas.openxmlformats.org/officeDocument/2006/relationships/hyperlink" Target="https://drive.google.com/open?id=1mKffmXxbQKhEgpzQUlYEFt-QukFcIXPb" TargetMode="External"/><Relationship Id="rId2" Type="http://schemas.openxmlformats.org/officeDocument/2006/relationships/hyperlink" Target="https://drive.google.com/open?id=1VYIogZdUqmbKKDibm1CHG11CrVeFyz1X" TargetMode="External"/><Relationship Id="rId3" Type="http://schemas.openxmlformats.org/officeDocument/2006/relationships/hyperlink" Target="https://drive.google.com/open?id=1WCnEQ5pISvYAJntWiZ8yfV7xA_MgNzfC" TargetMode="External"/><Relationship Id="rId149" Type="http://schemas.openxmlformats.org/officeDocument/2006/relationships/hyperlink" Target="https://drive.google.com/open?id=1x1OneiBDmeqGbO63ER9jTjwhVDLSBqeS" TargetMode="External"/><Relationship Id="rId4" Type="http://schemas.openxmlformats.org/officeDocument/2006/relationships/hyperlink" Target="https://drive.google.com/open?id=1b9LewcP4HCV3Ku4oAGnlN7C_YVjinmyK" TargetMode="External"/><Relationship Id="rId148" Type="http://schemas.openxmlformats.org/officeDocument/2006/relationships/hyperlink" Target="https://drive.google.com/open?id=1WAk568Iior6xnHq05DNW-u7F0D7f25YM" TargetMode="External"/><Relationship Id="rId9" Type="http://schemas.openxmlformats.org/officeDocument/2006/relationships/hyperlink" Target="https://drive.google.com/open?id=1SCx4bmOoy6i7L2coEjbMKIH0ache8xVK" TargetMode="External"/><Relationship Id="rId143" Type="http://schemas.openxmlformats.org/officeDocument/2006/relationships/hyperlink" Target="https://drive.google.com/open?id=1FDEZ3dR9KfA6efEz8Jqa4VUoI1W-1yTc" TargetMode="External"/><Relationship Id="rId142" Type="http://schemas.openxmlformats.org/officeDocument/2006/relationships/hyperlink" Target="https://drive.google.com/open?id=1r2RTH-1R4E6s_gS4dGPP1rQPlXBAdzqo" TargetMode="External"/><Relationship Id="rId141" Type="http://schemas.openxmlformats.org/officeDocument/2006/relationships/hyperlink" Target="https://drive.google.com/open?id=1IXP3MHU9K4NEshiRTmWQmt2r0J9gG4iv" TargetMode="External"/><Relationship Id="rId140" Type="http://schemas.openxmlformats.org/officeDocument/2006/relationships/hyperlink" Target="http://joeystutson.com" TargetMode="External"/><Relationship Id="rId5" Type="http://schemas.openxmlformats.org/officeDocument/2006/relationships/hyperlink" Target="https://drive.google.com/open?id=11elW2RlOY6o-0VYRzpz9WKs7n2MM_swL" TargetMode="External"/><Relationship Id="rId147" Type="http://schemas.openxmlformats.org/officeDocument/2006/relationships/hyperlink" Target="https://drive.google.com/open?id=1lH8Fk3iMbQQjhgsyy3BvIBmhubEPiQ_G" TargetMode="External"/><Relationship Id="rId6" Type="http://schemas.openxmlformats.org/officeDocument/2006/relationships/hyperlink" Target="https://drive.google.com/open?id=1Q_Kdt40WyKtnvsP7EvGdP18rB06WlF0G" TargetMode="External"/><Relationship Id="rId146" Type="http://schemas.openxmlformats.org/officeDocument/2006/relationships/hyperlink" Target="https://drive.google.com/open?id=13y1V49tjaR6ejZhQ408yvOamgI4SxzNI" TargetMode="External"/><Relationship Id="rId7" Type="http://schemas.openxmlformats.org/officeDocument/2006/relationships/hyperlink" Target="https://drive.google.com/open?id=1NpQNiKl0jpD8Rt1-321QnEIivD2xJ8Tr" TargetMode="External"/><Relationship Id="rId145" Type="http://schemas.openxmlformats.org/officeDocument/2006/relationships/hyperlink" Target="https://drive.google.com/open?id=1QNd8P3X9upJklLotlNZhx8c28RdgwGps" TargetMode="External"/><Relationship Id="rId8" Type="http://schemas.openxmlformats.org/officeDocument/2006/relationships/hyperlink" Target="https://drive.google.com/open?id=13s6IndgKH_PUxE7Ik8YHZ2T_tEBcwJVl" TargetMode="External"/><Relationship Id="rId144" Type="http://schemas.openxmlformats.org/officeDocument/2006/relationships/hyperlink" Target="https://drive.google.com/open?id=1SwCwgYMSZySmly2y71EfVBRA0o9Y5XUG" TargetMode="External"/><Relationship Id="rId139" Type="http://schemas.openxmlformats.org/officeDocument/2006/relationships/hyperlink" Target="https://drive.google.com/open?id=1Do2ruxIOcKaAzrwcGKTcSFefh12lOO3v" TargetMode="External"/><Relationship Id="rId138" Type="http://schemas.openxmlformats.org/officeDocument/2006/relationships/hyperlink" Target="https://drive.google.com/open?id=10h-V29I5gY5mMvwFIVFnYFPCqMpjYxML" TargetMode="External"/><Relationship Id="rId137" Type="http://schemas.openxmlformats.org/officeDocument/2006/relationships/hyperlink" Target="http://joeystutson.com" TargetMode="External"/><Relationship Id="rId132" Type="http://schemas.openxmlformats.org/officeDocument/2006/relationships/hyperlink" Target="https://drive.google.com/open?id=1G703nNCbI2AznL2Z7K9vy6MWHJ-sxLg6" TargetMode="External"/><Relationship Id="rId131" Type="http://schemas.openxmlformats.org/officeDocument/2006/relationships/hyperlink" Target="https://drive.google.com/open?id=1tzJ3ipoRNQ9YgVjrCIrg_ViVP_4fC2En" TargetMode="External"/><Relationship Id="rId130" Type="http://schemas.openxmlformats.org/officeDocument/2006/relationships/hyperlink" Target="https://drive.google.com/open?id=1kprP5w1tqCHGBVKaiCiHbZ34VGD52eht" TargetMode="External"/><Relationship Id="rId136" Type="http://schemas.openxmlformats.org/officeDocument/2006/relationships/hyperlink" Target="https://drive.google.com/open?id=1jeEaQEtrEFifwZtac2NdGUJUuVETBTqz" TargetMode="External"/><Relationship Id="rId135" Type="http://schemas.openxmlformats.org/officeDocument/2006/relationships/hyperlink" Target="https://drive.google.com/open?id=1A5dH9uslsdsFYJaRUS6PT56gDeoZGLRv" TargetMode="External"/><Relationship Id="rId134" Type="http://schemas.openxmlformats.org/officeDocument/2006/relationships/hyperlink" Target="https://drive.google.com/open?id=12nXjDj_GBOIsMD8jLkXc94SgR1paskZO" TargetMode="External"/><Relationship Id="rId133" Type="http://schemas.openxmlformats.org/officeDocument/2006/relationships/hyperlink" Target="https://drive.google.com/open?id=1y_jp0aktvXXvgwmedkfQTcqZHoQB5Nc4" TargetMode="External"/><Relationship Id="rId172" Type="http://schemas.openxmlformats.org/officeDocument/2006/relationships/hyperlink" Target="https://drive.google.com/open?id=1nluFD6TTyeWRFQXCUEVlWsluidpJh4ve" TargetMode="External"/><Relationship Id="rId171" Type="http://schemas.openxmlformats.org/officeDocument/2006/relationships/hyperlink" Target="https://drive.google.com/open?id=13igOuT5Z3PpckIZZ4l8ULRCGgLRvrJXY" TargetMode="External"/><Relationship Id="rId170" Type="http://schemas.openxmlformats.org/officeDocument/2006/relationships/hyperlink" Target="https://drive.google.com/open?id=1T51F40FdxZANVMwtykdT2Sco28ihfSJM" TargetMode="External"/><Relationship Id="rId165" Type="http://schemas.openxmlformats.org/officeDocument/2006/relationships/hyperlink" Target="https://drive.google.com/open?id=1RL2f8kOcYZRehT54VyDHdK5dut7K-Sq2" TargetMode="External"/><Relationship Id="rId164" Type="http://schemas.openxmlformats.org/officeDocument/2006/relationships/hyperlink" Target="https://drive.google.com/open?id=1U2alnW85NSgie94rd2xmyg-LOegtYZyn" TargetMode="External"/><Relationship Id="rId163" Type="http://schemas.openxmlformats.org/officeDocument/2006/relationships/hyperlink" Target="https://drive.google.com/open?id=1ysIV_NS3T17Su5OwTd-N3x4P9OqA_TGg" TargetMode="External"/><Relationship Id="rId162" Type="http://schemas.openxmlformats.org/officeDocument/2006/relationships/hyperlink" Target="https://drive.google.com/open?id=1orDb-ohatFeplUgjuAWj6b0ABJL8ZyX0" TargetMode="External"/><Relationship Id="rId169" Type="http://schemas.openxmlformats.org/officeDocument/2006/relationships/hyperlink" Target="https://drive.google.com/open?id=1Q8peavFZ7tVyTA6Vz9opLxspkO1dWOmU" TargetMode="External"/><Relationship Id="rId168" Type="http://schemas.openxmlformats.org/officeDocument/2006/relationships/hyperlink" Target="https://drive.google.com/open?id=1Yeoy5foJkDqxcbAj6B4eX6boEyTeT1np" TargetMode="External"/><Relationship Id="rId167" Type="http://schemas.openxmlformats.org/officeDocument/2006/relationships/hyperlink" Target="https://drive.google.com/open?id=1Td0BJDtBIdwVEuDoKAwc64MSm1z0yCls" TargetMode="External"/><Relationship Id="rId166" Type="http://schemas.openxmlformats.org/officeDocument/2006/relationships/hyperlink" Target="https://drive.google.com/open?id=11OeemSZ8IAPda5EDnbAqNGkHJJeasEbn" TargetMode="External"/><Relationship Id="rId161" Type="http://schemas.openxmlformats.org/officeDocument/2006/relationships/hyperlink" Target="https://drive.google.com/open?id=1ZkicSXOzO0v_rUVZZWFyKKOBYOCQfuT1" TargetMode="External"/><Relationship Id="rId160" Type="http://schemas.openxmlformats.org/officeDocument/2006/relationships/hyperlink" Target="https://drive.google.com/open?id=1CbL-X_LSNiayrMhAFBReAba_4X5PmhsP" TargetMode="External"/><Relationship Id="rId159" Type="http://schemas.openxmlformats.org/officeDocument/2006/relationships/hyperlink" Target="https://drive.google.com/open?id=1nH2XKWxLCOFR57DJVCIE5jN4-KYpWtuN" TargetMode="External"/><Relationship Id="rId154" Type="http://schemas.openxmlformats.org/officeDocument/2006/relationships/hyperlink" Target="https://drive.google.com/open?id=1bw9E_ysHLguR-teDv7IY7Jd-K2yjPlZE" TargetMode="External"/><Relationship Id="rId153" Type="http://schemas.openxmlformats.org/officeDocument/2006/relationships/hyperlink" Target="https://drive.google.com/open?id=10ioFGpShcUzTiiUToMjEhv9dTskD_yj0" TargetMode="External"/><Relationship Id="rId152" Type="http://schemas.openxmlformats.org/officeDocument/2006/relationships/hyperlink" Target="https://drive.google.com/open?id=1BakRu09TrYOiVgDBEVSLKhQf3fDhFVXp" TargetMode="External"/><Relationship Id="rId151" Type="http://schemas.openxmlformats.org/officeDocument/2006/relationships/hyperlink" Target="https://drive.google.com/open?id=1pN224PIZJ4IqGk5yvIcmYBso2fDJ_5ZJ" TargetMode="External"/><Relationship Id="rId158" Type="http://schemas.openxmlformats.org/officeDocument/2006/relationships/hyperlink" Target="https://drive.google.com/open?id=1ddWZroCLPCb_QjYj9_SuzDAQ25VYKTlT" TargetMode="External"/><Relationship Id="rId157" Type="http://schemas.openxmlformats.org/officeDocument/2006/relationships/hyperlink" Target="https://drive.google.com/open?id=1QWw9Ub__oZuVw6KJuCItXxGJA2Uj0w0h" TargetMode="External"/><Relationship Id="rId156" Type="http://schemas.openxmlformats.org/officeDocument/2006/relationships/hyperlink" Target="https://drive.google.com/open?id=1i2jSNChLyZIl5ufJPPyuQIgRKXOa6cEL" TargetMode="External"/><Relationship Id="rId155" Type="http://schemas.openxmlformats.org/officeDocument/2006/relationships/hyperlink" Target="https://drive.google.com/open?id=1BU6l_W1ZmFuFET1NPPBaNH-ocLJJqZrG" TargetMode="External"/><Relationship Id="rId40" Type="http://schemas.openxmlformats.org/officeDocument/2006/relationships/hyperlink" Target="https://drive.google.com/open?id=1h_3XGNZh4OUljONYi0Kl3-eoKFfyFg7Q" TargetMode="External"/><Relationship Id="rId42" Type="http://schemas.openxmlformats.org/officeDocument/2006/relationships/hyperlink" Target="https://drive.google.com/open?id=154g26uD5q6nJnqkEHTf-HnhUflMjcJdp" TargetMode="External"/><Relationship Id="rId41" Type="http://schemas.openxmlformats.org/officeDocument/2006/relationships/hyperlink" Target="https://drive.google.com/open?id=1glURUC0hDxixqksjE0d3BtcD7fdbFtK1" TargetMode="External"/><Relationship Id="rId44" Type="http://schemas.openxmlformats.org/officeDocument/2006/relationships/hyperlink" Target="https://drive.google.com/open?id=1IabQB7EPDErGcl4JlHUDuB0w6eeS9h5G" TargetMode="External"/><Relationship Id="rId43" Type="http://schemas.openxmlformats.org/officeDocument/2006/relationships/hyperlink" Target="https://drive.google.com/open?id=1Efh-RGVby7MtSjQggNym3Qt5CCqPnYcc" TargetMode="External"/><Relationship Id="rId46" Type="http://schemas.openxmlformats.org/officeDocument/2006/relationships/hyperlink" Target="https://drive.google.com/open?id=1ErIXqCyK_riY-C1xtti4x1NeBzYxoQJh" TargetMode="External"/><Relationship Id="rId45" Type="http://schemas.openxmlformats.org/officeDocument/2006/relationships/hyperlink" Target="https://drive.google.com/open?id=13WFY41ofRhE9HhOB48-sbQIx4lkGlM8Y" TargetMode="External"/><Relationship Id="rId48" Type="http://schemas.openxmlformats.org/officeDocument/2006/relationships/hyperlink" Target="https://drive.google.com/open?id=1Ta530zs3-aQ51VJaKogbiiAxKu9t2ohG" TargetMode="External"/><Relationship Id="rId47" Type="http://schemas.openxmlformats.org/officeDocument/2006/relationships/hyperlink" Target="https://drive.google.com/open?id=1BfuzvPKa2NdjKoY64bz3sPnj7gIDk58X" TargetMode="External"/><Relationship Id="rId49" Type="http://schemas.openxmlformats.org/officeDocument/2006/relationships/hyperlink" Target="https://drive.google.com/open?id=16QCy2JfyDujwaCESW4fUPL73UZ0WVI7_" TargetMode="External"/><Relationship Id="rId31" Type="http://schemas.openxmlformats.org/officeDocument/2006/relationships/hyperlink" Target="https://drive.google.com/open?id=1smDvLtb4PPR-gts_XcgGoTRwp2KZL9aY" TargetMode="External"/><Relationship Id="rId30" Type="http://schemas.openxmlformats.org/officeDocument/2006/relationships/hyperlink" Target="https://drive.google.com/open?id=1n_3CFz5GVqbPt1tgk6Lx-RgFB_JJSSgg" TargetMode="External"/><Relationship Id="rId33" Type="http://schemas.openxmlformats.org/officeDocument/2006/relationships/hyperlink" Target="https://drive.google.com/open?id=1qoFtdN-qr8r-LBHP6jAE4w71VGaDJyaG" TargetMode="External"/><Relationship Id="rId32" Type="http://schemas.openxmlformats.org/officeDocument/2006/relationships/hyperlink" Target="https://drive.google.com/open?id=1xa7gZh-1YGPZtMdlM_9rDcFoV1b-3B40" TargetMode="External"/><Relationship Id="rId35" Type="http://schemas.openxmlformats.org/officeDocument/2006/relationships/hyperlink" Target="https://drive.google.com/open?id=1qjlvtd9niY9NwcXfV3PDVyIF7sA9qoZo" TargetMode="External"/><Relationship Id="rId34" Type="http://schemas.openxmlformats.org/officeDocument/2006/relationships/hyperlink" Target="https://drive.google.com/open?id=1nA7u1TvP2sIk5UKp3BaQbT47CsLB2rRe" TargetMode="External"/><Relationship Id="rId37" Type="http://schemas.openxmlformats.org/officeDocument/2006/relationships/hyperlink" Target="https://drive.google.com/open?id=1DNr5n6w19KmSuVn5sHGR_kyPsA7F5hWX" TargetMode="External"/><Relationship Id="rId36" Type="http://schemas.openxmlformats.org/officeDocument/2006/relationships/hyperlink" Target="https://drive.google.com/open?id=1MujTN4FmZeNNGj8WiStRdQw-5nkN6gIF" TargetMode="External"/><Relationship Id="rId39" Type="http://schemas.openxmlformats.org/officeDocument/2006/relationships/hyperlink" Target="https://drive.google.com/open?id=1NMVyuQ1fqbuMUTzaCL9HS_HbcJ0YEXfO" TargetMode="External"/><Relationship Id="rId38" Type="http://schemas.openxmlformats.org/officeDocument/2006/relationships/hyperlink" Target="https://drive.google.com/open?id=1s50pAshfrlUxAxox2OGDnBKm9GrrRPSQ" TargetMode="External"/><Relationship Id="rId20" Type="http://schemas.openxmlformats.org/officeDocument/2006/relationships/hyperlink" Target="https://drive.google.com/open?id=1m4GBLNgrloLd6rC9IilI9qhVhY8VwT9x" TargetMode="External"/><Relationship Id="rId22" Type="http://schemas.openxmlformats.org/officeDocument/2006/relationships/hyperlink" Target="https://drive.google.com/open?id=1DLj-FUTjy5wK6llcErERfDV4BVcCdI61" TargetMode="External"/><Relationship Id="rId21" Type="http://schemas.openxmlformats.org/officeDocument/2006/relationships/hyperlink" Target="https://drive.google.com/open?id=1DLj-FUTjy5wK6llcErERfDV4BVcCdI61" TargetMode="External"/><Relationship Id="rId24" Type="http://schemas.openxmlformats.org/officeDocument/2006/relationships/hyperlink" Target="https://drive.google.com/open?id=1hrx3ECn0kCNYZmXGs-qXlJeH5vyLII3V" TargetMode="External"/><Relationship Id="rId23" Type="http://schemas.openxmlformats.org/officeDocument/2006/relationships/hyperlink" Target="https://drive.google.com/open?id=1hrx3ECn0kCNYZmXGs-qXlJeH5vyLII3V" TargetMode="External"/><Relationship Id="rId26" Type="http://schemas.openxmlformats.org/officeDocument/2006/relationships/hyperlink" Target="https://drive.google.com/open?id=1JHO1mgXswJio6EBhfl-G0b7kuYBo5k_C" TargetMode="External"/><Relationship Id="rId25" Type="http://schemas.openxmlformats.org/officeDocument/2006/relationships/hyperlink" Target="https://drive.google.com/open?id=1JHO1mgXswJio6EBhfl-G0b7kuYBo5k_C" TargetMode="External"/><Relationship Id="rId28" Type="http://schemas.openxmlformats.org/officeDocument/2006/relationships/hyperlink" Target="https://drive.google.com/open?id=1hrDWqcjW-IqyjMkZWAtHqBxKBQyk3Sj1" TargetMode="External"/><Relationship Id="rId27" Type="http://schemas.openxmlformats.org/officeDocument/2006/relationships/hyperlink" Target="https://drive.google.com/open?id=1hrDWqcjW-IqyjMkZWAtHqBxKBQyk3Sj1" TargetMode="External"/><Relationship Id="rId29" Type="http://schemas.openxmlformats.org/officeDocument/2006/relationships/hyperlink" Target="https://drive.google.com/open?id=1aTdU3HbXh1kKKN9SO-PFUnQ4FiHNEemD" TargetMode="External"/><Relationship Id="rId11" Type="http://schemas.openxmlformats.org/officeDocument/2006/relationships/hyperlink" Target="https://drive.google.com/open?id=1mnoUpnHWzy5y7qKm2eDHId8sqGVm8Bhy" TargetMode="External"/><Relationship Id="rId10" Type="http://schemas.openxmlformats.org/officeDocument/2006/relationships/hyperlink" Target="https://drive.google.com/open?id=1rHvgXliasqhhLv1GtzxWXFI-ivqgKHPC" TargetMode="External"/><Relationship Id="rId13" Type="http://schemas.openxmlformats.org/officeDocument/2006/relationships/hyperlink" Target="https://drive.google.com/open?id=1fJCCEuD71b6m3jLg8SnvIj-Ev3NiiDFa" TargetMode="External"/><Relationship Id="rId12" Type="http://schemas.openxmlformats.org/officeDocument/2006/relationships/hyperlink" Target="https://drive.google.com/open?id=1ii5EYBkyLKbsCO8kYLxaz_1Foafg5rzY" TargetMode="External"/><Relationship Id="rId15" Type="http://schemas.openxmlformats.org/officeDocument/2006/relationships/hyperlink" Target="https://drive.google.com/open?id=1DdbXDxbjpXr-AVEjIzVe-Zub3WhfRVIr" TargetMode="External"/><Relationship Id="rId14" Type="http://schemas.openxmlformats.org/officeDocument/2006/relationships/hyperlink" Target="https://drive.google.com/open?id=1fJkT42WnAmYb7smRsrrXe5d8PaBO4rWV" TargetMode="External"/><Relationship Id="rId17" Type="http://schemas.openxmlformats.org/officeDocument/2006/relationships/hyperlink" Target="https://drive.google.com/open?id=10ihY44FNj8ksKRsC_FW5vhmWOKvbEs0m" TargetMode="External"/><Relationship Id="rId16" Type="http://schemas.openxmlformats.org/officeDocument/2006/relationships/hyperlink" Target="https://drive.google.com/open?id=1kv84mqk8XcdbNk_besasrBq51wEroXv-" TargetMode="External"/><Relationship Id="rId19" Type="http://schemas.openxmlformats.org/officeDocument/2006/relationships/hyperlink" Target="https://drive.google.com/open?id=1yFMMrLt3H4Gx8Eh4H054z4sS4vgM_Pr8" TargetMode="External"/><Relationship Id="rId18" Type="http://schemas.openxmlformats.org/officeDocument/2006/relationships/hyperlink" Target="https://drive.google.com/open?id=1yFMMrLt3H4Gx8Eh4H054z4sS4vgM_Pr8" TargetMode="External"/><Relationship Id="rId84" Type="http://schemas.openxmlformats.org/officeDocument/2006/relationships/hyperlink" Target="https://drive.google.com/open?id=1JIxmwo0mShtbWzFAwNbWksGsqw9DqE8a" TargetMode="External"/><Relationship Id="rId83" Type="http://schemas.openxmlformats.org/officeDocument/2006/relationships/hyperlink" Target="https://drive.google.com/open?id=1jG5395hr48Z_lG-RBdEFRzZCo_jv5ew3" TargetMode="External"/><Relationship Id="rId86" Type="http://schemas.openxmlformats.org/officeDocument/2006/relationships/hyperlink" Target="https://drive.google.com/open?id=17OIZiKJvv4ygMuvXnUbCVrgNCEvxekKp" TargetMode="External"/><Relationship Id="rId85" Type="http://schemas.openxmlformats.org/officeDocument/2006/relationships/hyperlink" Target="https://drive.google.com/open?id=1gY6MXS6vJLAsXQDkgjtlbvDTctQLXIX6" TargetMode="External"/><Relationship Id="rId88" Type="http://schemas.openxmlformats.org/officeDocument/2006/relationships/hyperlink" Target="https://drive.google.com/open?id=1qcpAQh6YDzMxEU5qgjGzx--5--mclSJ2" TargetMode="External"/><Relationship Id="rId87" Type="http://schemas.openxmlformats.org/officeDocument/2006/relationships/hyperlink" Target="https://drive.google.com/open?id=1kkFxod6RTau9MynOQbzaUZQDtGzSWKPE" TargetMode="External"/><Relationship Id="rId89" Type="http://schemas.openxmlformats.org/officeDocument/2006/relationships/hyperlink" Target="https://drive.google.com/open?id=11uo6SM_6HQgwiYU_hA6mGyosKddV2LEZ" TargetMode="External"/><Relationship Id="rId80" Type="http://schemas.openxmlformats.org/officeDocument/2006/relationships/hyperlink" Target="https://drive.google.com/open?id=1OGVR8UCUUEiCnU8c1Gh6k6zr1ptSdWXn" TargetMode="External"/><Relationship Id="rId82" Type="http://schemas.openxmlformats.org/officeDocument/2006/relationships/hyperlink" Target="https://drive.google.com/open?id=1u0OMNLf1d1ad--0HytU8CVj4t0Euwlik" TargetMode="External"/><Relationship Id="rId81" Type="http://schemas.openxmlformats.org/officeDocument/2006/relationships/hyperlink" Target="https://drive.google.com/open?id=1Qz8Sx2iMV6EnPJN1wWEhWWlSE67sou8X" TargetMode="External"/><Relationship Id="rId73" Type="http://schemas.openxmlformats.org/officeDocument/2006/relationships/hyperlink" Target="https://drive.google.com/open?id=1qw8BujIBUB8Qfw6iPRDv1ZGB52L1nhjN" TargetMode="External"/><Relationship Id="rId72" Type="http://schemas.openxmlformats.org/officeDocument/2006/relationships/hyperlink" Target="https://drive.google.com/open?id=1_1VuFyFl_C2sA03_0ycQi3sZsgvXdbhC" TargetMode="External"/><Relationship Id="rId75" Type="http://schemas.openxmlformats.org/officeDocument/2006/relationships/hyperlink" Target="https://drive.google.com/open?id=14ciBRnTj54rPhS8_2xYpJ08TAgPObcaG" TargetMode="External"/><Relationship Id="rId74" Type="http://schemas.openxmlformats.org/officeDocument/2006/relationships/hyperlink" Target="https://drive.google.com/open?id=1LZCYs8H-vejQL1_pHXCAl7gQF65uYooS" TargetMode="External"/><Relationship Id="rId77" Type="http://schemas.openxmlformats.org/officeDocument/2006/relationships/hyperlink" Target="https://drive.google.com/open?id=188EfJlX-p6-F5mjNzDosCltWjefq2UPp" TargetMode="External"/><Relationship Id="rId76" Type="http://schemas.openxmlformats.org/officeDocument/2006/relationships/hyperlink" Target="https://drive.google.com/open?id=154-PRBFUXRg85708DRVo8I9VCn_NSzz_" TargetMode="External"/><Relationship Id="rId79" Type="http://schemas.openxmlformats.org/officeDocument/2006/relationships/hyperlink" Target="https://drive.google.com/open?id=1GvjCrPpgdetmAgjwCFfnrEGfdP-7YtlF" TargetMode="External"/><Relationship Id="rId78" Type="http://schemas.openxmlformats.org/officeDocument/2006/relationships/hyperlink" Target="https://drive.google.com/open?id=1_Q9CrHF8bzfqcL0NXMmUoaVVVfDM7GOL" TargetMode="External"/><Relationship Id="rId71" Type="http://schemas.openxmlformats.org/officeDocument/2006/relationships/hyperlink" Target="https://drive.google.com/open?id=1LLnVmLgI3uiEk4afDFJJ56fJEvVriKmP" TargetMode="External"/><Relationship Id="rId70" Type="http://schemas.openxmlformats.org/officeDocument/2006/relationships/hyperlink" Target="https://drive.google.com/open?id=18Z576GXZ0wZSC2QVr-zGpg44Nz3JHlVl" TargetMode="External"/><Relationship Id="rId62" Type="http://schemas.openxmlformats.org/officeDocument/2006/relationships/hyperlink" Target="https://drive.google.com/open?id=15--AayjoELjPhAqLOSPchobwOeVBkWgS" TargetMode="External"/><Relationship Id="rId61" Type="http://schemas.openxmlformats.org/officeDocument/2006/relationships/hyperlink" Target="https://drive.google.com/open?id=1MrG8P4pqhmpokyVr8qA5YadNCUcahrMj" TargetMode="External"/><Relationship Id="rId64" Type="http://schemas.openxmlformats.org/officeDocument/2006/relationships/hyperlink" Target="https://drive.google.com/open?id=1FmmQvTmNl6ZZq5puCk9qxcqOAxxlg1_T" TargetMode="External"/><Relationship Id="rId63" Type="http://schemas.openxmlformats.org/officeDocument/2006/relationships/hyperlink" Target="https://drive.google.com/open?id=1sv5WNGjkG7iNCk-5oOjoGVr27VJ46zb1" TargetMode="External"/><Relationship Id="rId66" Type="http://schemas.openxmlformats.org/officeDocument/2006/relationships/hyperlink" Target="https://drive.google.com/open?id=1mz6bo0ehAENwXFuzXtuUBQObqsqKpbxB" TargetMode="External"/><Relationship Id="rId65" Type="http://schemas.openxmlformats.org/officeDocument/2006/relationships/hyperlink" Target="https://drive.google.com/open?id=1M8JSHSF9wN-DXksatofVZiAVRF0ioIMF" TargetMode="External"/><Relationship Id="rId68" Type="http://schemas.openxmlformats.org/officeDocument/2006/relationships/hyperlink" Target="https://drive.google.com/open?id=1Vq1Kd2his3qEvrENNj14w43_g71NKgv3" TargetMode="External"/><Relationship Id="rId67" Type="http://schemas.openxmlformats.org/officeDocument/2006/relationships/hyperlink" Target="https://drive.google.com/open?id=1qeGvkp2qx-DZqSX7eoLOW-H0O4bzz7LH" TargetMode="External"/><Relationship Id="rId60" Type="http://schemas.openxmlformats.org/officeDocument/2006/relationships/hyperlink" Target="https://drive.google.com/open?id=1S0O0lFiYA83qXWczeWC5uhMS2w8_ELVw" TargetMode="External"/><Relationship Id="rId69" Type="http://schemas.openxmlformats.org/officeDocument/2006/relationships/hyperlink" Target="https://drive.google.com/open?id=1dkNDxtBH2RxlSTTE82liQsYvub66QfZd" TargetMode="External"/><Relationship Id="rId51" Type="http://schemas.openxmlformats.org/officeDocument/2006/relationships/hyperlink" Target="https://drive.google.com/open?id=11OwxfXaOCgdUeK23LqvzjRxzMbKZgNfE" TargetMode="External"/><Relationship Id="rId50" Type="http://schemas.openxmlformats.org/officeDocument/2006/relationships/hyperlink" Target="https://drive.google.com/open?id=1zvHG0lxodO4tzDS38-PHxBs1Vh57JjM6" TargetMode="External"/><Relationship Id="rId53" Type="http://schemas.openxmlformats.org/officeDocument/2006/relationships/hyperlink" Target="https://drive.google.com/open?id=10QfC2WpucbhK7u7lwhBccgRmThoOxBIA" TargetMode="External"/><Relationship Id="rId52" Type="http://schemas.openxmlformats.org/officeDocument/2006/relationships/hyperlink" Target="https://drive.google.com/open?id=1Gmm_i7jZLpec35yX-DTiVYHu_CqvFIfj" TargetMode="External"/><Relationship Id="rId55" Type="http://schemas.openxmlformats.org/officeDocument/2006/relationships/hyperlink" Target="https://drive.google.com/open?id=1ixDkj1hPLESayFcxluA09CoK2IXfdc1T" TargetMode="External"/><Relationship Id="rId54" Type="http://schemas.openxmlformats.org/officeDocument/2006/relationships/hyperlink" Target="https://drive.google.com/open?id=1y3hRy6YtYVKsTClbxgntKGz5sPs_ca8p" TargetMode="External"/><Relationship Id="rId57" Type="http://schemas.openxmlformats.org/officeDocument/2006/relationships/hyperlink" Target="https://drive.google.com/open?id=11793evDuxeqvJzb1bCM2wi4_zdomLlod" TargetMode="External"/><Relationship Id="rId56" Type="http://schemas.openxmlformats.org/officeDocument/2006/relationships/hyperlink" Target="https://drive.google.com/open?id=197QjTcYf3EJkYKvbLJ3A8luyttQxycxw" TargetMode="External"/><Relationship Id="rId59" Type="http://schemas.openxmlformats.org/officeDocument/2006/relationships/hyperlink" Target="https://drive.google.com/open?id=1TaaHuJUgnZh6fG4xBipIBbXotm2MDi0a" TargetMode="External"/><Relationship Id="rId58" Type="http://schemas.openxmlformats.org/officeDocument/2006/relationships/hyperlink" Target="https://drive.google.com/open?id=17SkqP1z_U34Gh4CaJW9yqgNkwctAeuW3" TargetMode="External"/><Relationship Id="rId107" Type="http://schemas.openxmlformats.org/officeDocument/2006/relationships/hyperlink" Target="https://drive.google.com/open?id=1PgiKHIdKrtxrG6JhSES2L-diO5YoHidb" TargetMode="External"/><Relationship Id="rId106" Type="http://schemas.openxmlformats.org/officeDocument/2006/relationships/hyperlink" Target="https://drive.google.com/open?id=1g5rw0hWT3CG3ZYaDQrPJUaxDb0hd1F0r" TargetMode="External"/><Relationship Id="rId105" Type="http://schemas.openxmlformats.org/officeDocument/2006/relationships/hyperlink" Target="https://drive.google.com/open?id=1TIyR_H05Br2te4s7ZSwrEIsET3cUHfYA" TargetMode="External"/><Relationship Id="rId104" Type="http://schemas.openxmlformats.org/officeDocument/2006/relationships/hyperlink" Target="https://drive.google.com/open?id=16T_o8LMUZo4ZCdEDq2QSGvk-D5wBnabH" TargetMode="External"/><Relationship Id="rId109" Type="http://schemas.openxmlformats.org/officeDocument/2006/relationships/hyperlink" Target="https://drive.google.com/open?id=1AzI4X3LjMBqxtKzAq4jFJWzPW6gKR_kC" TargetMode="External"/><Relationship Id="rId108" Type="http://schemas.openxmlformats.org/officeDocument/2006/relationships/hyperlink" Target="https://drive.google.com/open?id=1i0RpiXUi7Qi9tRuwspU0M46NkNpy6WVw" TargetMode="External"/><Relationship Id="rId103" Type="http://schemas.openxmlformats.org/officeDocument/2006/relationships/hyperlink" Target="https://drive.google.com/open?id=1Ifrj6s3wcs-xMoxILbzAKd2rKKWaM90O" TargetMode="External"/><Relationship Id="rId102" Type="http://schemas.openxmlformats.org/officeDocument/2006/relationships/hyperlink" Target="https://drive.google.com/open?id=1iQlPjNeHlXRoUBg5dKLLMXx3nG0kMpfL" TargetMode="External"/><Relationship Id="rId101" Type="http://schemas.openxmlformats.org/officeDocument/2006/relationships/hyperlink" Target="https://drive.google.com/open?id=1YKECOnrrwf-RYI2wIO-yjE1aF9z8EMdN" TargetMode="External"/><Relationship Id="rId100" Type="http://schemas.openxmlformats.org/officeDocument/2006/relationships/hyperlink" Target="https://drive.google.com/open?id=1NI-WL9RHQfXfYGyfgvVbHwhoUHO4RC9t" TargetMode="External"/><Relationship Id="rId129" Type="http://schemas.openxmlformats.org/officeDocument/2006/relationships/hyperlink" Target="https://drive.google.com/open?id=1xP9ywL17tZoNNNeY0r6entaJizQOW7sh" TargetMode="External"/><Relationship Id="rId128" Type="http://schemas.openxmlformats.org/officeDocument/2006/relationships/hyperlink" Target="https://drive.google.com/open?id=1JkvAFvAAmqicltBdRKXbflFDTNnRsJ6v" TargetMode="External"/><Relationship Id="rId127" Type="http://schemas.openxmlformats.org/officeDocument/2006/relationships/hyperlink" Target="https://drive.google.com/open?id=1I_7nC8ZN3mQBrVwJcc-8f4IL4bASwaiP" TargetMode="External"/><Relationship Id="rId126" Type="http://schemas.openxmlformats.org/officeDocument/2006/relationships/hyperlink" Target="https://drive.google.com/open?id=1Dik652NtAk5KWJSC9_1jjkeLIYfPWKx1" TargetMode="External"/><Relationship Id="rId121" Type="http://schemas.openxmlformats.org/officeDocument/2006/relationships/hyperlink" Target="https://drive.google.com/open?id=1Mlqyjs3CaAFMVDSdJB4REl6bEKSfRDm-" TargetMode="External"/><Relationship Id="rId120" Type="http://schemas.openxmlformats.org/officeDocument/2006/relationships/hyperlink" Target="https://drive.google.com/open?id=11t_-kD4jKxzIm1OGkyFFTYP3Mgx3_tbe" TargetMode="External"/><Relationship Id="rId125" Type="http://schemas.openxmlformats.org/officeDocument/2006/relationships/hyperlink" Target="https://drive.google.com/open?id=1tWT4oNymg0ddvRwsFs1ESdCz8M22xTnv" TargetMode="External"/><Relationship Id="rId124" Type="http://schemas.openxmlformats.org/officeDocument/2006/relationships/hyperlink" Target="https://drive.google.com/open?id=1VOh6M1lMKLnRs3GjGVEbjmhHZyQ2p05N" TargetMode="External"/><Relationship Id="rId123" Type="http://schemas.openxmlformats.org/officeDocument/2006/relationships/hyperlink" Target="https://drive.google.com/open?id=13Hvh9c-77ND_eDxXCq9PHJCbxbv9lvkw" TargetMode="External"/><Relationship Id="rId122" Type="http://schemas.openxmlformats.org/officeDocument/2006/relationships/hyperlink" Target="https://drive.google.com/open?id=1SvC22C14VKRZrdRMcBJk5wAauKPxsMde" TargetMode="External"/><Relationship Id="rId95" Type="http://schemas.openxmlformats.org/officeDocument/2006/relationships/hyperlink" Target="https://drive.google.com/open?id=11iL_OX64c4dyJQXbDZaAmkvtxUsiylHC" TargetMode="External"/><Relationship Id="rId94" Type="http://schemas.openxmlformats.org/officeDocument/2006/relationships/hyperlink" Target="https://drive.google.com/open?id=1tn8KULiGqIMhVwXJn0uew3M6sK3hlWpD" TargetMode="External"/><Relationship Id="rId97" Type="http://schemas.openxmlformats.org/officeDocument/2006/relationships/hyperlink" Target="https://drive.google.com/open?id=1YTySg4YzMfeVPJPQIJBDC-zerRdIivMF" TargetMode="External"/><Relationship Id="rId96" Type="http://schemas.openxmlformats.org/officeDocument/2006/relationships/hyperlink" Target="https://drive.google.com/open?id=1wFm-6spc5Vq-hHFRwt6ZbU-re7HHZSCm" TargetMode="External"/><Relationship Id="rId99" Type="http://schemas.openxmlformats.org/officeDocument/2006/relationships/hyperlink" Target="https://drive.google.com/open?id=1INDHO6jl0D-jqVDoTG90seso2F3ZYMX1" TargetMode="External"/><Relationship Id="rId98" Type="http://schemas.openxmlformats.org/officeDocument/2006/relationships/hyperlink" Target="https://drive.google.com/open?id=1Kv5nldmI9TkMf0dHtSXgqEjG9DB9G59z" TargetMode="External"/><Relationship Id="rId91" Type="http://schemas.openxmlformats.org/officeDocument/2006/relationships/hyperlink" Target="https://drive.google.com/open?id=1wpddgz-HOP82A1t1WgigINw8zhn0gKoX" TargetMode="External"/><Relationship Id="rId90" Type="http://schemas.openxmlformats.org/officeDocument/2006/relationships/hyperlink" Target="https://drive.google.com/open?id=1MKJ6CrKr9DmCWZ3-BxRFGsvhnD4MVdOT" TargetMode="External"/><Relationship Id="rId93" Type="http://schemas.openxmlformats.org/officeDocument/2006/relationships/hyperlink" Target="https://drive.google.com/open?id=16milWrjffaA8KshtfgvkL3_5ZAG1QSYC" TargetMode="External"/><Relationship Id="rId92" Type="http://schemas.openxmlformats.org/officeDocument/2006/relationships/hyperlink" Target="https://drive.google.com/open?id=1sVDllY3ue3-Pfj0akyHV2aD2FrAPG0v9" TargetMode="External"/><Relationship Id="rId118" Type="http://schemas.openxmlformats.org/officeDocument/2006/relationships/hyperlink" Target="https://drive.google.com/open?id=1kmVt7lKPLv8p15Ds480RmrWnL02wpxqR" TargetMode="External"/><Relationship Id="rId117" Type="http://schemas.openxmlformats.org/officeDocument/2006/relationships/hyperlink" Target="https://drive.google.com/open?id=1egoJnguTBdBKNDCJF1ARqd6_KxEpJJ-l" TargetMode="External"/><Relationship Id="rId116" Type="http://schemas.openxmlformats.org/officeDocument/2006/relationships/hyperlink" Target="https://drive.google.com/open?id=1i7ktvljY9wN2PAC372JnT3YS3D9UYzTz" TargetMode="External"/><Relationship Id="rId115" Type="http://schemas.openxmlformats.org/officeDocument/2006/relationships/hyperlink" Target="https://drive.google.com/open?id=1EfjW-SRs2hv0aJX2q-chz590NBYLtzPX" TargetMode="External"/><Relationship Id="rId119" Type="http://schemas.openxmlformats.org/officeDocument/2006/relationships/hyperlink" Target="https://drive.google.com/open?id=1e_q0V4iTIoC3IUhUNbGVo26MtPh8yYsd" TargetMode="External"/><Relationship Id="rId110" Type="http://schemas.openxmlformats.org/officeDocument/2006/relationships/hyperlink" Target="https://drive.google.com/open?id=1U9FExW6j-cq8HkzeCpCrxRG8UlLGiZWv" TargetMode="External"/><Relationship Id="rId114" Type="http://schemas.openxmlformats.org/officeDocument/2006/relationships/hyperlink" Target="https://drive.google.com/open?id=1lp45cdWH_lpD7npRbKLlPZjA2b3opKTH" TargetMode="External"/><Relationship Id="rId113" Type="http://schemas.openxmlformats.org/officeDocument/2006/relationships/hyperlink" Target="https://drive.google.com/open?id=15rdxaSMxsZx7Gf6DvGMpVZ1EwIyLH74J" TargetMode="External"/><Relationship Id="rId112" Type="http://schemas.openxmlformats.org/officeDocument/2006/relationships/hyperlink" Target="https://drive.google.com/open?id=1VB4cCVP425ehxyD0waU1PPYrWa526bxu" TargetMode="External"/><Relationship Id="rId111" Type="http://schemas.openxmlformats.org/officeDocument/2006/relationships/hyperlink" Target="https://drive.google.com/open?id=11-rTtW4C197xHCqh0ETVeZndfG-PU4FR" TargetMode="External"/></Relationships>
</file>

<file path=xl/worksheets/_rels/sheet7.xml.rels><?xml version="1.0" encoding="UTF-8" standalone="yes"?><Relationships xmlns="http://schemas.openxmlformats.org/package/2006/relationships"><Relationship Id="rId150" Type="http://schemas.openxmlformats.org/officeDocument/2006/relationships/hyperlink" Target="https://drive.google.com/open?id=1phq8NgNwLqksA-7DodP0mtGgq6U4KfR1" TargetMode="External"/><Relationship Id="rId1" Type="http://schemas.openxmlformats.org/officeDocument/2006/relationships/comments" Target="../comments6.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drive.google.com/open?id=1RiXQpG6k6HtMn1jkHSONeen45pqzBl4W" TargetMode="External"/><Relationship Id="rId4" Type="http://schemas.openxmlformats.org/officeDocument/2006/relationships/hyperlink" Target="https://drive.google.com/open?id=1qjlvtd9niY9NwcXfV3PDVyIF7sA9qoZo" TargetMode="External"/><Relationship Id="rId148" Type="http://schemas.openxmlformats.org/officeDocument/2006/relationships/hyperlink" Target="https://drive.google.com/open?id=1ICaB6Q3pNc7w0JKnVxNEc4gIkM1m4rd9" TargetMode="External"/><Relationship Id="rId9" Type="http://schemas.openxmlformats.org/officeDocument/2006/relationships/hyperlink" Target="https://drive.google.com/open?id=1OIBNER3HwZwydNseibsimvEDs-fLrK8T" TargetMode="External"/><Relationship Id="rId143" Type="http://schemas.openxmlformats.org/officeDocument/2006/relationships/hyperlink" Target="https://drive.google.com/open?id=13A2j2cl8Xe2K3MTQW_4o2nNUsK3bqCSQ" TargetMode="External"/><Relationship Id="rId142" Type="http://schemas.openxmlformats.org/officeDocument/2006/relationships/hyperlink" Target="https://drive.google.com/open?id=1OXpRRkRLUTmm9GhscucoR-wAiQ7AGYgt" TargetMode="External"/><Relationship Id="rId141" Type="http://schemas.openxmlformats.org/officeDocument/2006/relationships/hyperlink" Target="https://drive.google.com/open?id=1nluFD6TTyeWRFQXCUEVlWsluidpJh4ve" TargetMode="External"/><Relationship Id="rId140" Type="http://schemas.openxmlformats.org/officeDocument/2006/relationships/hyperlink" Target="https://drive.google.com/open?id=13igOuT5Z3PpckIZZ4l8ULRCGgLRvrJXY" TargetMode="External"/><Relationship Id="rId5" Type="http://schemas.openxmlformats.org/officeDocument/2006/relationships/hyperlink" Target="https://drive.google.com/open?id=1DNr5n6w19KmSuVn5sHGR_kyPsA7F5hWX" TargetMode="External"/><Relationship Id="rId147" Type="http://schemas.openxmlformats.org/officeDocument/2006/relationships/hyperlink" Target="https://drive.google.com/open?id=1rZvMW5PdJieJwgXU4mc0X-HYT8en6P4P" TargetMode="External"/><Relationship Id="rId6" Type="http://schemas.openxmlformats.org/officeDocument/2006/relationships/hyperlink" Target="https://drive.google.com/open?id=1s50pAshfrlUxAxox2OGDnBKm9GrrRPSQ" TargetMode="External"/><Relationship Id="rId146" Type="http://schemas.openxmlformats.org/officeDocument/2006/relationships/hyperlink" Target="https://drive.google.com/open?id=14fmFn4h4dxtpzweKTkFmWqiFpIOmWGqO" TargetMode="External"/><Relationship Id="rId7" Type="http://schemas.openxmlformats.org/officeDocument/2006/relationships/hyperlink" Target="https://drive.google.com/open?id=1NMVyuQ1fqbuMUTzaCL9HS_HbcJ0YEXfO" TargetMode="External"/><Relationship Id="rId145" Type="http://schemas.openxmlformats.org/officeDocument/2006/relationships/hyperlink" Target="https://drive.google.com/open?id=1qF3ReZXiAG_i4rveX1GGtEFGeZViPnk_" TargetMode="External"/><Relationship Id="rId8" Type="http://schemas.openxmlformats.org/officeDocument/2006/relationships/hyperlink" Target="https://drive.google.com/open?id=1h_3XGNZh4OUljONYi0Kl3-eoKFfyFg7Q" TargetMode="External"/><Relationship Id="rId144" Type="http://schemas.openxmlformats.org/officeDocument/2006/relationships/hyperlink" Target="https://drive.google.com/open?id=1K6u09SchF3hsQjUGS-agTw1Up-wFy_u8" TargetMode="External"/><Relationship Id="rId139" Type="http://schemas.openxmlformats.org/officeDocument/2006/relationships/hyperlink" Target="https://drive.google.com/open?id=1T51F40FdxZANVMwtykdT2Sco28ihfSJM" TargetMode="External"/><Relationship Id="rId138" Type="http://schemas.openxmlformats.org/officeDocument/2006/relationships/hyperlink" Target="https://drive.google.com/open?id=1Q8peavFZ7tVyTA6Vz9opLxspkO1dWOmU" TargetMode="External"/><Relationship Id="rId137" Type="http://schemas.openxmlformats.org/officeDocument/2006/relationships/hyperlink" Target="https://drive.google.com/open?id=1Yeoy5foJkDqxcbAj6B4eX6boEyTeT1np" TargetMode="External"/><Relationship Id="rId132" Type="http://schemas.openxmlformats.org/officeDocument/2006/relationships/hyperlink" Target="https://drive.google.com/open?id=1ysIV_NS3T17Su5OwTd-N3x4P9OqA_TGg" TargetMode="External"/><Relationship Id="rId131" Type="http://schemas.openxmlformats.org/officeDocument/2006/relationships/hyperlink" Target="https://drive.google.com/open?id=1orDb-ohatFeplUgjuAWj6b0ABJL8ZyX0" TargetMode="External"/><Relationship Id="rId130" Type="http://schemas.openxmlformats.org/officeDocument/2006/relationships/hyperlink" Target="https://drive.google.com/open?id=1ZkicSXOzO0v_rUVZZWFyKKOBYOCQfuT1" TargetMode="External"/><Relationship Id="rId136" Type="http://schemas.openxmlformats.org/officeDocument/2006/relationships/hyperlink" Target="https://drive.google.com/open?id=1Td0BJDtBIdwVEuDoKAwc64MSm1z0yCls" TargetMode="External"/><Relationship Id="rId135" Type="http://schemas.openxmlformats.org/officeDocument/2006/relationships/hyperlink" Target="https://drive.google.com/open?id=11OeemSZ8IAPda5EDnbAqNGkHJJeasEbn" TargetMode="External"/><Relationship Id="rId134" Type="http://schemas.openxmlformats.org/officeDocument/2006/relationships/hyperlink" Target="https://drive.google.com/open?id=1RL2f8kOcYZRehT54VyDHdK5dut7K-Sq2" TargetMode="External"/><Relationship Id="rId133" Type="http://schemas.openxmlformats.org/officeDocument/2006/relationships/hyperlink" Target="https://drive.google.com/open?id=1U2alnW85NSgie94rd2xmyg-LOegtYZyn" TargetMode="External"/><Relationship Id="rId163" Type="http://schemas.openxmlformats.org/officeDocument/2006/relationships/vmlDrawing" Target="../drawings/vmlDrawing6.vml"/><Relationship Id="rId162" Type="http://schemas.openxmlformats.org/officeDocument/2006/relationships/drawing" Target="../drawings/drawing7.xml"/><Relationship Id="rId161" Type="http://schemas.openxmlformats.org/officeDocument/2006/relationships/hyperlink" Target="https://drive.google.com/open?id=1x1OneiBDmeqGbO63ER9jTjwhVDLSBqeS" TargetMode="External"/><Relationship Id="rId160" Type="http://schemas.openxmlformats.org/officeDocument/2006/relationships/hyperlink" Target="https://drive.google.com/open?id=1Jms1tJOF0UGyc_4QgGA6tW8w1vfDzMUs" TargetMode="External"/><Relationship Id="rId159" Type="http://schemas.openxmlformats.org/officeDocument/2006/relationships/hyperlink" Target="https://drive.google.com/open?id=1L1HXxwjukvhAKXbJN_TI90xYg7ul4FDi" TargetMode="External"/><Relationship Id="rId154" Type="http://schemas.openxmlformats.org/officeDocument/2006/relationships/hyperlink" Target="https://drive.google.com/open?id=1pa--FOTA2jroKAMRxMf-RhcHdWhC4Fk5" TargetMode="External"/><Relationship Id="rId153" Type="http://schemas.openxmlformats.org/officeDocument/2006/relationships/hyperlink" Target="https://drive.google.com/open?id=1xyZ4oafe-q74dtQ9u6AgOhRLjUZrS2dp" TargetMode="External"/><Relationship Id="rId152" Type="http://schemas.openxmlformats.org/officeDocument/2006/relationships/hyperlink" Target="https://drive.google.com/open?id=1BIYNzs4BEFhjtF9hSKYp_1KVbBeYHnwx" TargetMode="External"/><Relationship Id="rId151" Type="http://schemas.openxmlformats.org/officeDocument/2006/relationships/hyperlink" Target="https://drive.google.com/open?id=1WNXC2UdwPxf5PD5x3SJVRcHckOkMbX_R" TargetMode="External"/><Relationship Id="rId158" Type="http://schemas.openxmlformats.org/officeDocument/2006/relationships/hyperlink" Target="https://drive.google.com/open?id=1M0335W31vWfmL_xE4r021OI21GYToT-9" TargetMode="External"/><Relationship Id="rId157" Type="http://schemas.openxmlformats.org/officeDocument/2006/relationships/hyperlink" Target="https://drive.google.com/open?id=1GQLyttvmGKh8EGVedtIwJXSiPnyPC9y6" TargetMode="External"/><Relationship Id="rId156" Type="http://schemas.openxmlformats.org/officeDocument/2006/relationships/hyperlink" Target="https://drive.google.com/open?id=1mfz3NnrTmXq8q3RXRRVDUm2k3qkXclLY" TargetMode="External"/><Relationship Id="rId155" Type="http://schemas.openxmlformats.org/officeDocument/2006/relationships/hyperlink" Target="https://drive.google.com/open?id=1V47ttjspxNzR3PFd0a8RdZ98TPkGZqNV" TargetMode="External"/><Relationship Id="rId40" Type="http://schemas.openxmlformats.org/officeDocument/2006/relationships/hyperlink" Target="https://drive.google.com/open?id=1LLnVmLgI3uiEk4afDFJJ56fJEvVriKmP" TargetMode="External"/><Relationship Id="rId42" Type="http://schemas.openxmlformats.org/officeDocument/2006/relationships/hyperlink" Target="https://drive.google.com/open?id=1qw8BujIBUB8Qfw6iPRDv1ZGB52L1nhjN" TargetMode="External"/><Relationship Id="rId41" Type="http://schemas.openxmlformats.org/officeDocument/2006/relationships/hyperlink" Target="https://drive.google.com/open?id=1_1VuFyFl_C2sA03_0ycQi3sZsgvXdbhC" TargetMode="External"/><Relationship Id="rId44" Type="http://schemas.openxmlformats.org/officeDocument/2006/relationships/hyperlink" Target="https://drive.google.com/open?id=14ciBRnTj54rPhS8_2xYpJ08TAgPObcaG" TargetMode="External"/><Relationship Id="rId43" Type="http://schemas.openxmlformats.org/officeDocument/2006/relationships/hyperlink" Target="https://drive.google.com/open?id=1LZCYs8H-vejQL1_pHXCAl7gQF65uYooS" TargetMode="External"/><Relationship Id="rId46" Type="http://schemas.openxmlformats.org/officeDocument/2006/relationships/hyperlink" Target="https://drive.google.com/open?id=188EfJlX-p6-F5mjNzDosCltWjefq2UPp" TargetMode="External"/><Relationship Id="rId45" Type="http://schemas.openxmlformats.org/officeDocument/2006/relationships/hyperlink" Target="https://drive.google.com/open?id=154-PRBFUXRg85708DRVo8I9VCn_NSzz_" TargetMode="External"/><Relationship Id="rId48" Type="http://schemas.openxmlformats.org/officeDocument/2006/relationships/hyperlink" Target="https://drive.google.com/open?id=1GvjCrPpgdetmAgjwCFfnrEGfdP-7YtlF" TargetMode="External"/><Relationship Id="rId47" Type="http://schemas.openxmlformats.org/officeDocument/2006/relationships/hyperlink" Target="https://drive.google.com/open?id=1_Q9CrHF8bzfqcL0NXMmUoaVVVfDM7GOL" TargetMode="External"/><Relationship Id="rId49" Type="http://schemas.openxmlformats.org/officeDocument/2006/relationships/hyperlink" Target="https://drive.google.com/open?id=1OGVR8UCUUEiCnU8c1Gh6k6zr1ptSdWXn" TargetMode="External"/><Relationship Id="rId31" Type="http://schemas.openxmlformats.org/officeDocument/2006/relationships/hyperlink" Target="https://drive.google.com/open?id=15--AayjoELjPhAqLOSPchobwOeVBkWgS" TargetMode="External"/><Relationship Id="rId30" Type="http://schemas.openxmlformats.org/officeDocument/2006/relationships/hyperlink" Target="https://drive.google.com/open?id=1MrG8P4pqhmpokyVr8qA5YadNCUcahrMj" TargetMode="External"/><Relationship Id="rId33" Type="http://schemas.openxmlformats.org/officeDocument/2006/relationships/hyperlink" Target="https://drive.google.com/open?id=1FmmQvTmNl6ZZq5puCk9qxcqOAxxlg1_T" TargetMode="External"/><Relationship Id="rId32" Type="http://schemas.openxmlformats.org/officeDocument/2006/relationships/hyperlink" Target="https://drive.google.com/open?id=1sv5WNGjkG7iNCk-5oOjoGVr27VJ46zb1" TargetMode="External"/><Relationship Id="rId35" Type="http://schemas.openxmlformats.org/officeDocument/2006/relationships/hyperlink" Target="https://drive.google.com/open?id=1mz6bo0ehAENwXFuzXtuUBQObqsqKpbxB" TargetMode="External"/><Relationship Id="rId34" Type="http://schemas.openxmlformats.org/officeDocument/2006/relationships/hyperlink" Target="https://drive.google.com/open?id=1M8JSHSF9wN-DXksatofVZiAVRF0ioIMF" TargetMode="External"/><Relationship Id="rId37" Type="http://schemas.openxmlformats.org/officeDocument/2006/relationships/hyperlink" Target="https://drive.google.com/open?id=1Vq1Kd2his3qEvrENNj14w43_g71NKgv3" TargetMode="External"/><Relationship Id="rId36" Type="http://schemas.openxmlformats.org/officeDocument/2006/relationships/hyperlink" Target="https://drive.google.com/open?id=1qeGvkp2qx-DZqSX7eoLOW-H0O4bzz7LH" TargetMode="External"/><Relationship Id="rId39" Type="http://schemas.openxmlformats.org/officeDocument/2006/relationships/hyperlink" Target="https://drive.google.com/open?id=18Z576GXZ0wZSC2QVr-zGpg44Nz3JHlVl" TargetMode="External"/><Relationship Id="rId38" Type="http://schemas.openxmlformats.org/officeDocument/2006/relationships/hyperlink" Target="https://drive.google.com/open?id=1dkNDxtBH2RxlSTTE82liQsYvub66QfZd" TargetMode="External"/><Relationship Id="rId20" Type="http://schemas.openxmlformats.org/officeDocument/2006/relationships/hyperlink" Target="https://drive.google.com/open?id=11OwxfXaOCgdUeK23LqvzjRxzMbKZgNfE" TargetMode="External"/><Relationship Id="rId22" Type="http://schemas.openxmlformats.org/officeDocument/2006/relationships/hyperlink" Target="https://drive.google.com/open?id=10QfC2WpucbhK7u7lwhBccgRmThoOxBIA" TargetMode="External"/><Relationship Id="rId21" Type="http://schemas.openxmlformats.org/officeDocument/2006/relationships/hyperlink" Target="https://drive.google.com/open?id=1Gmm_i7jZLpec35yX-DTiVYHu_CqvFIfj" TargetMode="External"/><Relationship Id="rId24" Type="http://schemas.openxmlformats.org/officeDocument/2006/relationships/hyperlink" Target="https://drive.google.com/open?id=1ixDkj1hPLESayFcxluA09CoK2IXfdc1T" TargetMode="External"/><Relationship Id="rId23" Type="http://schemas.openxmlformats.org/officeDocument/2006/relationships/hyperlink" Target="https://drive.google.com/open?id=1y3hRy6YtYVKsTClbxgntKGz5sPs_ca8p" TargetMode="External"/><Relationship Id="rId26" Type="http://schemas.openxmlformats.org/officeDocument/2006/relationships/hyperlink" Target="https://drive.google.com/open?id=11793evDuxeqvJzb1bCM2wi4_zdomLlod" TargetMode="External"/><Relationship Id="rId25" Type="http://schemas.openxmlformats.org/officeDocument/2006/relationships/hyperlink" Target="https://drive.google.com/open?id=197QjTcYf3EJkYKvbLJ3A8luyttQxycxw" TargetMode="External"/><Relationship Id="rId28" Type="http://schemas.openxmlformats.org/officeDocument/2006/relationships/hyperlink" Target="https://drive.google.com/open?id=1TaaHuJUgnZh6fG4xBipIBbXotm2MDi0a" TargetMode="External"/><Relationship Id="rId27" Type="http://schemas.openxmlformats.org/officeDocument/2006/relationships/hyperlink" Target="https://drive.google.com/open?id=17SkqP1z_U34Gh4CaJW9yqgNkwctAeuW3" TargetMode="External"/><Relationship Id="rId29" Type="http://schemas.openxmlformats.org/officeDocument/2006/relationships/hyperlink" Target="https://drive.google.com/open?id=1S0O0lFiYA83qXWczeWC5uhMS2w8_ELVw" TargetMode="External"/><Relationship Id="rId11" Type="http://schemas.openxmlformats.org/officeDocument/2006/relationships/hyperlink" Target="https://drive.google.com/open?id=154g26uD5q6nJnqkEHTf-HnhUflMjcJdp" TargetMode="External"/><Relationship Id="rId10" Type="http://schemas.openxmlformats.org/officeDocument/2006/relationships/hyperlink" Target="https://drive.google.com/open?id=1glURUC0hDxixqksjE0d3BtcD7fdbFtK1" TargetMode="External"/><Relationship Id="rId13" Type="http://schemas.openxmlformats.org/officeDocument/2006/relationships/hyperlink" Target="https://drive.google.com/open?id=1IabQB7EPDErGcl4JlHUDuB0w6eeS9h5G" TargetMode="External"/><Relationship Id="rId12" Type="http://schemas.openxmlformats.org/officeDocument/2006/relationships/hyperlink" Target="https://drive.google.com/open?id=1Efh-RGVby7MtSjQggNym3Qt5CCqPnYcc" TargetMode="External"/><Relationship Id="rId15" Type="http://schemas.openxmlformats.org/officeDocument/2006/relationships/hyperlink" Target="https://drive.google.com/open?id=1ErIXqCyK_riY-C1xtti4x1NeBzYxoQJh" TargetMode="External"/><Relationship Id="rId14" Type="http://schemas.openxmlformats.org/officeDocument/2006/relationships/hyperlink" Target="https://drive.google.com/open?id=13WFY41ofRhE9HhOB48-sbQIx4lkGlM8Y" TargetMode="External"/><Relationship Id="rId17" Type="http://schemas.openxmlformats.org/officeDocument/2006/relationships/hyperlink" Target="https://drive.google.com/open?id=1Ta530zs3-aQ51VJaKogbiiAxKu9t2ohG" TargetMode="External"/><Relationship Id="rId16" Type="http://schemas.openxmlformats.org/officeDocument/2006/relationships/hyperlink" Target="https://drive.google.com/open?id=1BfuzvPKa2NdjKoY64bz3sPnj7gIDk58X" TargetMode="External"/><Relationship Id="rId19" Type="http://schemas.openxmlformats.org/officeDocument/2006/relationships/hyperlink" Target="https://drive.google.com/open?id=1zvHG0lxodO4tzDS38-PHxBs1Vh57JjM6" TargetMode="External"/><Relationship Id="rId18" Type="http://schemas.openxmlformats.org/officeDocument/2006/relationships/hyperlink" Target="https://drive.google.com/open?id=16QCy2JfyDujwaCESW4fUPL73UZ0WVI7_" TargetMode="External"/><Relationship Id="rId84" Type="http://schemas.openxmlformats.org/officeDocument/2006/relationships/hyperlink" Target="https://drive.google.com/open?id=1EfjW-SRs2hv0aJX2q-chz590NBYLtzPX" TargetMode="External"/><Relationship Id="rId83" Type="http://schemas.openxmlformats.org/officeDocument/2006/relationships/hyperlink" Target="https://drive.google.com/open?id=1lp45cdWH_lpD7npRbKLlPZjA2b3opKTH" TargetMode="External"/><Relationship Id="rId86" Type="http://schemas.openxmlformats.org/officeDocument/2006/relationships/hyperlink" Target="https://drive.google.com/open?id=1egoJnguTBdBKNDCJF1ARqd6_KxEpJJ-l" TargetMode="External"/><Relationship Id="rId85" Type="http://schemas.openxmlformats.org/officeDocument/2006/relationships/hyperlink" Target="https://drive.google.com/open?id=1i7ktvljY9wN2PAC372JnT3YS3D9UYzTz" TargetMode="External"/><Relationship Id="rId88" Type="http://schemas.openxmlformats.org/officeDocument/2006/relationships/hyperlink" Target="https://drive.google.com/open?id=1e_q0V4iTIoC3IUhUNbGVo26MtPh8yYsd" TargetMode="External"/><Relationship Id="rId87" Type="http://schemas.openxmlformats.org/officeDocument/2006/relationships/hyperlink" Target="https://drive.google.com/open?id=1kmVt7lKPLv8p15Ds480RmrWnL02wpxqR" TargetMode="External"/><Relationship Id="rId89" Type="http://schemas.openxmlformats.org/officeDocument/2006/relationships/hyperlink" Target="https://drive.google.com/open?id=11t_-kD4jKxzIm1OGkyFFTYP3Mgx3_tbe" TargetMode="External"/><Relationship Id="rId80" Type="http://schemas.openxmlformats.org/officeDocument/2006/relationships/hyperlink" Target="https://drive.google.com/open?id=11-rTtW4C197xHCqh0ETVeZndfG-PU4FR" TargetMode="External"/><Relationship Id="rId82" Type="http://schemas.openxmlformats.org/officeDocument/2006/relationships/hyperlink" Target="https://drive.google.com/open?id=15rdxaSMxsZx7Gf6DvGMpVZ1EwIyLH74J" TargetMode="External"/><Relationship Id="rId81" Type="http://schemas.openxmlformats.org/officeDocument/2006/relationships/hyperlink" Target="https://drive.google.com/open?id=1VB4cCVP425ehxyD0waU1PPYrWa526bxu" TargetMode="External"/><Relationship Id="rId73" Type="http://schemas.openxmlformats.org/officeDocument/2006/relationships/hyperlink" Target="https://drive.google.com/open?id=16T_o8LMUZo4ZCdEDq2QSGvk-D5wBnabH" TargetMode="External"/><Relationship Id="rId72" Type="http://schemas.openxmlformats.org/officeDocument/2006/relationships/hyperlink" Target="https://drive.google.com/open?id=1Ifrj6s3wcs-xMoxILbzAKd2rKKWaM90O" TargetMode="External"/><Relationship Id="rId75" Type="http://schemas.openxmlformats.org/officeDocument/2006/relationships/hyperlink" Target="https://drive.google.com/open?id=1g5rw0hWT3CG3ZYaDQrPJUaxDb0hd1F0r" TargetMode="External"/><Relationship Id="rId74" Type="http://schemas.openxmlformats.org/officeDocument/2006/relationships/hyperlink" Target="https://drive.google.com/open?id=1TIyR_H05Br2te4s7ZSwrEIsET3cUHfYA" TargetMode="External"/><Relationship Id="rId77" Type="http://schemas.openxmlformats.org/officeDocument/2006/relationships/hyperlink" Target="https://drive.google.com/open?id=1i0RpiXUi7Qi9tRuwspU0M46NkNpy6WVw" TargetMode="External"/><Relationship Id="rId76" Type="http://schemas.openxmlformats.org/officeDocument/2006/relationships/hyperlink" Target="https://drive.google.com/open?id=1PgiKHIdKrtxrG6JhSES2L-diO5YoHidb" TargetMode="External"/><Relationship Id="rId79" Type="http://schemas.openxmlformats.org/officeDocument/2006/relationships/hyperlink" Target="https://drive.google.com/open?id=1U9FExW6j-cq8HkzeCpCrxRG8UlLGiZWv" TargetMode="External"/><Relationship Id="rId78" Type="http://schemas.openxmlformats.org/officeDocument/2006/relationships/hyperlink" Target="https://drive.google.com/open?id=1AzI4X3LjMBqxtKzAq4jFJWzPW6gKR_kC" TargetMode="External"/><Relationship Id="rId71" Type="http://schemas.openxmlformats.org/officeDocument/2006/relationships/hyperlink" Target="https://drive.google.com/open?id=1iQlPjNeHlXRoUBg5dKLLMXx3nG0kMpfL" TargetMode="External"/><Relationship Id="rId70" Type="http://schemas.openxmlformats.org/officeDocument/2006/relationships/hyperlink" Target="https://drive.google.com/open?id=1YKECOnrrwf-RYI2wIO-yjE1aF9z8EMdN" TargetMode="External"/><Relationship Id="rId62" Type="http://schemas.openxmlformats.org/officeDocument/2006/relationships/hyperlink" Target="https://drive.google.com/open?id=16milWrjffaA8KshtfgvkL3_5ZAG1QSYC" TargetMode="External"/><Relationship Id="rId61" Type="http://schemas.openxmlformats.org/officeDocument/2006/relationships/hyperlink" Target="https://drive.google.com/open?id=1sVDllY3ue3-Pfj0akyHV2aD2FrAPG0v9" TargetMode="External"/><Relationship Id="rId64" Type="http://schemas.openxmlformats.org/officeDocument/2006/relationships/hyperlink" Target="https://drive.google.com/open?id=11iL_OX64c4dyJQXbDZaAmkvtxUsiylHC" TargetMode="External"/><Relationship Id="rId63" Type="http://schemas.openxmlformats.org/officeDocument/2006/relationships/hyperlink" Target="https://drive.google.com/open?id=1tn8KULiGqIMhVwXJn0uew3M6sK3hlWpD" TargetMode="External"/><Relationship Id="rId66" Type="http://schemas.openxmlformats.org/officeDocument/2006/relationships/hyperlink" Target="https://drive.google.com/open?id=1YTySg4YzMfeVPJPQIJBDC-zerRdIivMF" TargetMode="External"/><Relationship Id="rId65" Type="http://schemas.openxmlformats.org/officeDocument/2006/relationships/hyperlink" Target="https://drive.google.com/open?id=1wFm-6spc5Vq-hHFRwt6ZbU-re7HHZSCm" TargetMode="External"/><Relationship Id="rId68" Type="http://schemas.openxmlformats.org/officeDocument/2006/relationships/hyperlink" Target="https://drive.google.com/open?id=1INDHO6jl0D-jqVDoTG90seso2F3ZYMX1" TargetMode="External"/><Relationship Id="rId67" Type="http://schemas.openxmlformats.org/officeDocument/2006/relationships/hyperlink" Target="https://drive.google.com/open?id=1Kv5nldmI9TkMf0dHtSXgqEjG9DB9G59z" TargetMode="External"/><Relationship Id="rId60" Type="http://schemas.openxmlformats.org/officeDocument/2006/relationships/hyperlink" Target="https://drive.google.com/open?id=1wpddgz-HOP82A1t1WgigINw8zhn0gKoX" TargetMode="External"/><Relationship Id="rId69" Type="http://schemas.openxmlformats.org/officeDocument/2006/relationships/hyperlink" Target="https://drive.google.com/open?id=1NI-WL9RHQfXfYGyfgvVbHwhoUHO4RC9t" TargetMode="External"/><Relationship Id="rId51" Type="http://schemas.openxmlformats.org/officeDocument/2006/relationships/hyperlink" Target="https://drive.google.com/open?id=1u0OMNLf1d1ad--0HytU8CVj4t0Euwlik" TargetMode="External"/><Relationship Id="rId50" Type="http://schemas.openxmlformats.org/officeDocument/2006/relationships/hyperlink" Target="https://drive.google.com/open?id=1Qz8Sx2iMV6EnPJN1wWEhWWlSE67sou8X" TargetMode="External"/><Relationship Id="rId53" Type="http://schemas.openxmlformats.org/officeDocument/2006/relationships/hyperlink" Target="https://drive.google.com/open?id=1JIxmwo0mShtbWzFAwNbWksGsqw9DqE8a" TargetMode="External"/><Relationship Id="rId52" Type="http://schemas.openxmlformats.org/officeDocument/2006/relationships/hyperlink" Target="https://drive.google.com/open?id=1jG5395hr48Z_lG-RBdEFRzZCo_jv5ew3" TargetMode="External"/><Relationship Id="rId55" Type="http://schemas.openxmlformats.org/officeDocument/2006/relationships/hyperlink" Target="https://drive.google.com/open?id=17OIZiKJvv4ygMuvXnUbCVrgNCEvxekKp" TargetMode="External"/><Relationship Id="rId54" Type="http://schemas.openxmlformats.org/officeDocument/2006/relationships/hyperlink" Target="https://drive.google.com/open?id=1gY6MXS6vJLAsXQDkgjtlbvDTctQLXIX6" TargetMode="External"/><Relationship Id="rId57" Type="http://schemas.openxmlformats.org/officeDocument/2006/relationships/hyperlink" Target="https://drive.google.com/open?id=1qcpAQh6YDzMxEU5qgjGzx--5--mclSJ2" TargetMode="External"/><Relationship Id="rId56" Type="http://schemas.openxmlformats.org/officeDocument/2006/relationships/hyperlink" Target="https://drive.google.com/open?id=1kkFxod6RTau9MynOQbzaUZQDtGzSWKPE" TargetMode="External"/><Relationship Id="rId59" Type="http://schemas.openxmlformats.org/officeDocument/2006/relationships/hyperlink" Target="https://drive.google.com/open?id=1MKJ6CrKr9DmCWZ3-BxRFGsvhnD4MVdOT" TargetMode="External"/><Relationship Id="rId58" Type="http://schemas.openxmlformats.org/officeDocument/2006/relationships/hyperlink" Target="https://drive.google.com/open?id=11uo6SM_6HQgwiYU_hA6mGyosKddV2LEZ" TargetMode="External"/><Relationship Id="rId107" Type="http://schemas.openxmlformats.org/officeDocument/2006/relationships/hyperlink" Target="https://drive.google.com/open?id=10h-V29I5gY5mMvwFIVFnYFPCqMpjYxML" TargetMode="External"/><Relationship Id="rId106" Type="http://schemas.openxmlformats.org/officeDocument/2006/relationships/hyperlink" Target="http://joeystutson.com" TargetMode="External"/><Relationship Id="rId105" Type="http://schemas.openxmlformats.org/officeDocument/2006/relationships/hyperlink" Target="https://drive.google.com/open?id=1jeEaQEtrEFifwZtac2NdGUJUuVETBTqz" TargetMode="External"/><Relationship Id="rId104" Type="http://schemas.openxmlformats.org/officeDocument/2006/relationships/hyperlink" Target="https://drive.google.com/open?id=1A5dH9uslsdsFYJaRUS6PT56gDeoZGLRv" TargetMode="External"/><Relationship Id="rId109" Type="http://schemas.openxmlformats.org/officeDocument/2006/relationships/hyperlink" Target="http://joeystutson.com" TargetMode="External"/><Relationship Id="rId108" Type="http://schemas.openxmlformats.org/officeDocument/2006/relationships/hyperlink" Target="https://drive.google.com/open?id=1Do2ruxIOcKaAzrwcGKTcSFefh12lOO3v" TargetMode="External"/><Relationship Id="rId103" Type="http://schemas.openxmlformats.org/officeDocument/2006/relationships/hyperlink" Target="https://drive.google.com/open?id=12nXjDj_GBOIsMD8jLkXc94SgR1paskZO" TargetMode="External"/><Relationship Id="rId102" Type="http://schemas.openxmlformats.org/officeDocument/2006/relationships/hyperlink" Target="https://drive.google.com/open?id=1y_jp0aktvXXvgwmedkfQTcqZHoQB5Nc4" TargetMode="External"/><Relationship Id="rId101" Type="http://schemas.openxmlformats.org/officeDocument/2006/relationships/hyperlink" Target="https://drive.google.com/open?id=1G703nNCbI2AznL2Z7K9vy6MWHJ-sxLg6" TargetMode="External"/><Relationship Id="rId100" Type="http://schemas.openxmlformats.org/officeDocument/2006/relationships/hyperlink" Target="https://drive.google.com/open?id=1tzJ3ipoRNQ9YgVjrCIrg_ViVP_4fC2En" TargetMode="External"/><Relationship Id="rId129" Type="http://schemas.openxmlformats.org/officeDocument/2006/relationships/hyperlink" Target="https://drive.google.com/open?id=1CbL-X_LSNiayrMhAFBReAba_4X5PmhsP" TargetMode="External"/><Relationship Id="rId128" Type="http://schemas.openxmlformats.org/officeDocument/2006/relationships/hyperlink" Target="https://drive.google.com/open?id=1nH2XKWxLCOFR57DJVCIE5jN4-KYpWtuN" TargetMode="External"/><Relationship Id="rId127" Type="http://schemas.openxmlformats.org/officeDocument/2006/relationships/hyperlink" Target="https://drive.google.com/open?id=1ddWZroCLPCb_QjYj9_SuzDAQ25VYKTlT" TargetMode="External"/><Relationship Id="rId126" Type="http://schemas.openxmlformats.org/officeDocument/2006/relationships/hyperlink" Target="https://drive.google.com/open?id=1QWw9Ub__oZuVw6KJuCItXxGJA2Uj0w0h" TargetMode="External"/><Relationship Id="rId121" Type="http://schemas.openxmlformats.org/officeDocument/2006/relationships/hyperlink" Target="https://drive.google.com/open?id=1BakRu09TrYOiVgDBEVSLKhQf3fDhFVXp" TargetMode="External"/><Relationship Id="rId120" Type="http://schemas.openxmlformats.org/officeDocument/2006/relationships/hyperlink" Target="https://drive.google.com/open?id=1pN224PIZJ4IqGk5yvIcmYBso2fDJ_5ZJ" TargetMode="External"/><Relationship Id="rId125" Type="http://schemas.openxmlformats.org/officeDocument/2006/relationships/hyperlink" Target="https://drive.google.com/open?id=1i2jSNChLyZIl5ufJPPyuQIgRKXOa6cEL" TargetMode="External"/><Relationship Id="rId124" Type="http://schemas.openxmlformats.org/officeDocument/2006/relationships/hyperlink" Target="https://drive.google.com/open?id=1BU6l_W1ZmFuFET1NPPBaNH-ocLJJqZrG" TargetMode="External"/><Relationship Id="rId123" Type="http://schemas.openxmlformats.org/officeDocument/2006/relationships/hyperlink" Target="https://drive.google.com/open?id=1bw9E_ysHLguR-teDv7IY7Jd-K2yjPlZE" TargetMode="External"/><Relationship Id="rId122" Type="http://schemas.openxmlformats.org/officeDocument/2006/relationships/hyperlink" Target="https://drive.google.com/open?id=10ioFGpShcUzTiiUToMjEhv9dTskD_yj0" TargetMode="External"/><Relationship Id="rId95" Type="http://schemas.openxmlformats.org/officeDocument/2006/relationships/hyperlink" Target="https://drive.google.com/open?id=1Dik652NtAk5KWJSC9_1jjkeLIYfPWKx1" TargetMode="External"/><Relationship Id="rId94" Type="http://schemas.openxmlformats.org/officeDocument/2006/relationships/hyperlink" Target="https://drive.google.com/open?id=1tWT4oNymg0ddvRwsFs1ESdCz8M22xTnv" TargetMode="External"/><Relationship Id="rId97" Type="http://schemas.openxmlformats.org/officeDocument/2006/relationships/hyperlink" Target="https://drive.google.com/open?id=1JkvAFvAAmqicltBdRKXbflFDTNnRsJ6v" TargetMode="External"/><Relationship Id="rId96" Type="http://schemas.openxmlformats.org/officeDocument/2006/relationships/hyperlink" Target="https://drive.google.com/open?id=1I_7nC8ZN3mQBrVwJcc-8f4IL4bASwaiP" TargetMode="External"/><Relationship Id="rId99" Type="http://schemas.openxmlformats.org/officeDocument/2006/relationships/hyperlink" Target="https://drive.google.com/open?id=1kprP5w1tqCHGBVKaiCiHbZ34VGD52eht" TargetMode="External"/><Relationship Id="rId98" Type="http://schemas.openxmlformats.org/officeDocument/2006/relationships/hyperlink" Target="https://drive.google.com/open?id=1xP9ywL17tZoNNNeY0r6entaJizQOW7sh" TargetMode="External"/><Relationship Id="rId91" Type="http://schemas.openxmlformats.org/officeDocument/2006/relationships/hyperlink" Target="https://drive.google.com/open?id=1SvC22C14VKRZrdRMcBJk5wAauKPxsMde" TargetMode="External"/><Relationship Id="rId90" Type="http://schemas.openxmlformats.org/officeDocument/2006/relationships/hyperlink" Target="https://drive.google.com/open?id=1Mlqyjs3CaAFMVDSdJB4REl6bEKSfRDm-" TargetMode="External"/><Relationship Id="rId93" Type="http://schemas.openxmlformats.org/officeDocument/2006/relationships/hyperlink" Target="https://drive.google.com/open?id=1VOh6M1lMKLnRs3GjGVEbjmhHZyQ2p05N" TargetMode="External"/><Relationship Id="rId92" Type="http://schemas.openxmlformats.org/officeDocument/2006/relationships/hyperlink" Target="https://drive.google.com/open?id=13Hvh9c-77ND_eDxXCq9PHJCbxbv9lvkw" TargetMode="External"/><Relationship Id="rId118" Type="http://schemas.openxmlformats.org/officeDocument/2006/relationships/hyperlink" Target="https://drive.google.com/open?id=1x1OneiBDmeqGbO63ER9jTjwhVDLSBqeS" TargetMode="External"/><Relationship Id="rId117" Type="http://schemas.openxmlformats.org/officeDocument/2006/relationships/hyperlink" Target="https://drive.google.com/open?id=1WAk568Iior6xnHq05DNW-u7F0D7f25YM" TargetMode="External"/><Relationship Id="rId116" Type="http://schemas.openxmlformats.org/officeDocument/2006/relationships/hyperlink" Target="https://drive.google.com/open?id=1lH8Fk3iMbQQjhgsyy3BvIBmhubEPiQ_G" TargetMode="External"/><Relationship Id="rId115" Type="http://schemas.openxmlformats.org/officeDocument/2006/relationships/hyperlink" Target="https://drive.google.com/open?id=13y1V49tjaR6ejZhQ408yvOamgI4SxzNI" TargetMode="External"/><Relationship Id="rId119" Type="http://schemas.openxmlformats.org/officeDocument/2006/relationships/hyperlink" Target="https://drive.google.com/open?id=1_WAhOw9cx4WLJ-xPBH3ueMJxNRUgCPCg" TargetMode="External"/><Relationship Id="rId110" Type="http://schemas.openxmlformats.org/officeDocument/2006/relationships/hyperlink" Target="https://drive.google.com/open?id=1IXP3MHU9K4NEshiRTmWQmt2r0J9gG4iv" TargetMode="External"/><Relationship Id="rId114" Type="http://schemas.openxmlformats.org/officeDocument/2006/relationships/hyperlink" Target="https://drive.google.com/open?id=1QNd8P3X9upJklLotlNZhx8c28RdgwGps" TargetMode="External"/><Relationship Id="rId113" Type="http://schemas.openxmlformats.org/officeDocument/2006/relationships/hyperlink" Target="https://drive.google.com/open?id=1SwCwgYMSZySmly2y71EfVBRA0o9Y5XUG" TargetMode="External"/><Relationship Id="rId112" Type="http://schemas.openxmlformats.org/officeDocument/2006/relationships/hyperlink" Target="https://drive.google.com/open?id=1FDEZ3dR9KfA6efEz8Jqa4VUoI1W-1yTc" TargetMode="External"/><Relationship Id="rId111" Type="http://schemas.openxmlformats.org/officeDocument/2006/relationships/hyperlink" Target="https://drive.google.com/open?id=1r2RTH-1R4E6s_gS4dGPP1rQPlXBAdzq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namdi@adler.edu" TargetMode="External"/><Relationship Id="rId2" Type="http://schemas.openxmlformats.org/officeDocument/2006/relationships/drawing" Target="../drawings/drawing8.xml"/><Relationship Id="rId4" Type="http://schemas.openxmlformats.org/officeDocument/2006/relationships/table" Target="../tables/table1.xml"/><Relationship Id="rId5"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file/d/11VNaprO6LmmyGQXBUzxRxKWRyVhh98wi/view?usp=drive_link" TargetMode="External"/><Relationship Id="rId9" Type="http://schemas.openxmlformats.org/officeDocument/2006/relationships/hyperlink" Target="https://drive.google.com/file/d/1GLeGtDNN0zZtt0LJx1Ngslttps5P-U3B/view?usp=drive_link" TargetMode="External"/><Relationship Id="rId5" Type="http://schemas.openxmlformats.org/officeDocument/2006/relationships/hyperlink" Target="https://drive.google.com/file/d/1actEGzo4yhHDR8OVWNIDnH0VwIn7oSA6/view?usp=drive_link" TargetMode="External"/><Relationship Id="rId6" Type="http://schemas.openxmlformats.org/officeDocument/2006/relationships/hyperlink" Target="https://drive.google.com/file/d/1pG-qajTSNBGZGaXB57-4W9gTNN0RS5gm/view?usp=drive_link" TargetMode="External"/><Relationship Id="rId7" Type="http://schemas.openxmlformats.org/officeDocument/2006/relationships/hyperlink" Target="https://drive.google.com/file/d/1KHZnxmaQiCVrlI_EQlVPxUgLN8t8JkIA/view?usp=drive_link" TargetMode="External"/><Relationship Id="rId8" Type="http://schemas.openxmlformats.org/officeDocument/2006/relationships/hyperlink" Target="https://drive.google.com/file/d/1LLfGinbwJF9EN6gJ32b-aV5oNnN4j4yP/view?usp=drive_link" TargetMode="External"/><Relationship Id="rId31" Type="http://schemas.openxmlformats.org/officeDocument/2006/relationships/hyperlink" Target="https://drive.google.com/file/d/1oMmYCK5WfxJ6fZNN2TJ-BTF3Rm3JuS5K/view?usp=drive_link" TargetMode="External"/><Relationship Id="rId30" Type="http://schemas.openxmlformats.org/officeDocument/2006/relationships/hyperlink" Target="mailto:dr.rebecca.ashery@gmail.com" TargetMode="External"/><Relationship Id="rId33" Type="http://schemas.openxmlformats.org/officeDocument/2006/relationships/vmlDrawing" Target="../drawings/vmlDrawing7.vml"/><Relationship Id="rId32" Type="http://schemas.openxmlformats.org/officeDocument/2006/relationships/drawing" Target="../drawings/drawing9.xml"/><Relationship Id="rId20" Type="http://schemas.openxmlformats.org/officeDocument/2006/relationships/hyperlink" Target="https://drive.google.com/file/d/1yMVML5vlfOjoTo-WVdMfHrpWNBXwekgM/view?usp=drive_link" TargetMode="External"/><Relationship Id="rId22" Type="http://schemas.openxmlformats.org/officeDocument/2006/relationships/hyperlink" Target="https://drive.google.com/file/d/1sS8rtJ1QvAaAFSpHbXh3WqBeRJK090zZ/view?usp=drive_link" TargetMode="External"/><Relationship Id="rId21" Type="http://schemas.openxmlformats.org/officeDocument/2006/relationships/hyperlink" Target="https://drive.google.com/file/d/1gS2RFFPjaSaL24ZngUd5cH9P1IU-KCHA/view" TargetMode="External"/><Relationship Id="rId24" Type="http://schemas.openxmlformats.org/officeDocument/2006/relationships/hyperlink" Target="mailto:LouisFioccola@aol.com" TargetMode="External"/><Relationship Id="rId23" Type="http://schemas.openxmlformats.org/officeDocument/2006/relationships/hyperlink" Target="mailto:jg8004@nyu.edu" TargetMode="External"/><Relationship Id="rId26" Type="http://schemas.openxmlformats.org/officeDocument/2006/relationships/hyperlink" Target="https://drive.google.com/file/d/1IN4SJ-N_MxU9hGVUM4YwqsWvC1goJ_d9/view?usp=drive_link" TargetMode="External"/><Relationship Id="rId25" Type="http://schemas.openxmlformats.org/officeDocument/2006/relationships/hyperlink" Target="https://drive.google.com/file/d/1wGTJu0Q21XPXy8rBeHfimEsZrx3pzDjM/view?usp=drive_link" TargetMode="External"/><Relationship Id="rId28" Type="http://schemas.openxmlformats.org/officeDocument/2006/relationships/hyperlink" Target="https://drive.google.com/file/d/1Gwa2y5XXiMLdCshNLVIhYiX1yX3H6Hzt/view" TargetMode="External"/><Relationship Id="rId27" Type="http://schemas.openxmlformats.org/officeDocument/2006/relationships/hyperlink" Target="https://drive.google.com/file/d/1xDVlMxPzrIU1uPwY7iOEGluysI7-jIpu/view" TargetMode="External"/><Relationship Id="rId29" Type="http://schemas.openxmlformats.org/officeDocument/2006/relationships/hyperlink" Target="https://drive.google.com/file/d/1KHZnxmaQiCVrlI_EQlVPxUgLN8t8JkIA/view?usp=drive_link" TargetMode="External"/><Relationship Id="rId11" Type="http://schemas.openxmlformats.org/officeDocument/2006/relationships/hyperlink" Target="https://drive.google.com/file/d/1Xspmo8B64v2-1BWqO0zPj484vgi26Pi5/view?usp=drive_link" TargetMode="External"/><Relationship Id="rId10" Type="http://schemas.openxmlformats.org/officeDocument/2006/relationships/hyperlink" Target="https://drive.google.com/file/d/1oMmYCK5WfxJ6fZNN2TJ-BTF3Rm3JuS5K/view?usp=drive_link" TargetMode="External"/><Relationship Id="rId13" Type="http://schemas.openxmlformats.org/officeDocument/2006/relationships/hyperlink" Target="https://drive.google.com/file/d/1Czp2CpTu08RSN1-DOMc2yqNftnkixEK8/view?usp=drive_link" TargetMode="External"/><Relationship Id="rId12" Type="http://schemas.openxmlformats.org/officeDocument/2006/relationships/hyperlink" Target="mailto:ftschmidt@yahoo.com" TargetMode="External"/><Relationship Id="rId15" Type="http://schemas.openxmlformats.org/officeDocument/2006/relationships/hyperlink" Target="https://drive.google.com/file/d/1S79QP9ngiXM_BIPoUl-7A_psomXP-jZw/view?usp=drive_link" TargetMode="External"/><Relationship Id="rId14" Type="http://schemas.openxmlformats.org/officeDocument/2006/relationships/hyperlink" Target="mailto:fondue14@yahoo.com" TargetMode="External"/><Relationship Id="rId17" Type="http://schemas.openxmlformats.org/officeDocument/2006/relationships/hyperlink" Target="https://drive.google.com/file/d/1ezfcbn8t29bQ_-yIlzS7NsH40ww-UoGm/view?usp=drive_link" TargetMode="External"/><Relationship Id="rId16" Type="http://schemas.openxmlformats.org/officeDocument/2006/relationships/hyperlink" Target="mailto:Coco.Cocoves@SIR.com" TargetMode="External"/><Relationship Id="rId19" Type="http://schemas.openxmlformats.org/officeDocument/2006/relationships/hyperlink" Target="https://drive.google.com/file/d/1tBORZDRLcntPH-0z4Dmv6IFyc_S32OhU/view?usp=drive_link" TargetMode="External"/><Relationship Id="rId18" Type="http://schemas.openxmlformats.org/officeDocument/2006/relationships/hyperlink" Target="https://drive.google.com/file/d/1wu2S__C7sfGFg1qUMpIdZL_NApnwTLsB/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cm173@nyu.edu" TargetMode="External"/><Relationship Id="rId2" Type="http://schemas.openxmlformats.org/officeDocument/2006/relationships/hyperlink" Target="mailto:jcaseywelch@gmail.com"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uDPPQbU34_ivsZfKSQlM-FSWxprT4gqkb6M0oe2Isyw/edit?usp=drive_link" TargetMode="External"/><Relationship Id="rId2" Type="http://schemas.openxmlformats.org/officeDocument/2006/relationships/hyperlink" Target="https://docs.google.com/document/d/15sajgLPhJ-44wTA1nu21F4X04Is0C_amFZkKbhlKtOU/edit?usp=sharing" TargetMode="External"/><Relationship Id="rId3" Type="http://schemas.openxmlformats.org/officeDocument/2006/relationships/hyperlink" Target="https://docs.google.com/document/d/1pIT0QXSrw61F_XeEiN-Nqaj5lml0zH0gddVf9mAQxbA/edit?usp=drive_link" TargetMode="External"/><Relationship Id="rId4" Type="http://schemas.openxmlformats.org/officeDocument/2006/relationships/hyperlink" Target="https://docs.google.com/document/d/1P6OD7hf0KyM8qQqZmuCc6vdJdVDTThTjpzCJ68eWYRk/edit?usp=drive_link" TargetMode="External"/><Relationship Id="rId5" Type="http://schemas.openxmlformats.org/officeDocument/2006/relationships/hyperlink" Target="https://docs.google.com/document/d/1kQvMrkoysZrryscz4zkTsk5wlJ-eyVtRmD9kgoWZvkw/edit?usp=drive_link" TargetMode="External"/><Relationship Id="rId6" Type="http://schemas.openxmlformats.org/officeDocument/2006/relationships/hyperlink" Target="mailto:m.metacoach@gmail.com" TargetMode="External"/><Relationship Id="rId7"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3"/>
      <c r="E1" s="3"/>
      <c r="F1" s="3"/>
    </row>
    <row r="2">
      <c r="A2" s="4" t="s">
        <v>1</v>
      </c>
      <c r="B2" s="5"/>
      <c r="C2" s="5"/>
      <c r="D2" s="5"/>
      <c r="E2" s="5"/>
      <c r="F2" s="6"/>
    </row>
    <row r="3">
      <c r="A3" s="7" t="s">
        <v>2</v>
      </c>
      <c r="B3" s="5"/>
      <c r="C3" s="5"/>
      <c r="D3" s="5"/>
      <c r="E3" s="5"/>
      <c r="F3" s="6"/>
    </row>
    <row r="4">
      <c r="A4" s="8" t="s">
        <v>3</v>
      </c>
      <c r="B4" s="5"/>
      <c r="C4" s="5"/>
      <c r="D4" s="5"/>
      <c r="E4" s="5"/>
      <c r="F4" s="6"/>
    </row>
    <row r="5">
      <c r="A5" s="4" t="s">
        <v>4</v>
      </c>
      <c r="B5" s="5"/>
      <c r="C5" s="5"/>
      <c r="D5" s="5"/>
      <c r="E5" s="5"/>
      <c r="F5" s="6"/>
    </row>
    <row r="6">
      <c r="A6" s="9" t="s">
        <v>5</v>
      </c>
      <c r="B6" s="5"/>
      <c r="C6" s="5"/>
      <c r="D6" s="10"/>
      <c r="E6" s="10"/>
      <c r="F6" s="10"/>
    </row>
    <row r="7">
      <c r="A7" s="7" t="s">
        <v>6</v>
      </c>
      <c r="B7" s="5"/>
      <c r="C7" s="5"/>
      <c r="D7" s="5"/>
      <c r="E7" s="5"/>
      <c r="F7" s="6"/>
    </row>
    <row r="8">
      <c r="A8" s="7" t="s">
        <v>7</v>
      </c>
      <c r="B8" s="5"/>
      <c r="C8" s="5"/>
      <c r="D8" s="5"/>
      <c r="E8" s="5"/>
      <c r="F8" s="6"/>
    </row>
    <row r="9">
      <c r="A9" s="7" t="s">
        <v>8</v>
      </c>
      <c r="B9" s="5"/>
      <c r="C9" s="5"/>
      <c r="D9" s="5"/>
      <c r="E9" s="5"/>
      <c r="F9" s="6"/>
    </row>
    <row r="10">
      <c r="A10" s="7" t="s">
        <v>9</v>
      </c>
      <c r="B10" s="5"/>
      <c r="C10" s="5"/>
      <c r="D10" s="5"/>
      <c r="E10" s="5"/>
      <c r="F10" s="6"/>
    </row>
    <row r="11">
      <c r="A11" s="4" t="s">
        <v>4</v>
      </c>
      <c r="B11" s="5"/>
      <c r="C11" s="5"/>
      <c r="D11" s="5"/>
      <c r="E11" s="5"/>
      <c r="F11" s="6"/>
    </row>
  </sheetData>
  <mergeCells count="11">
    <mergeCell ref="A8:F8"/>
    <mergeCell ref="A9:F9"/>
    <mergeCell ref="A10:F10"/>
    <mergeCell ref="A11:F11"/>
    <mergeCell ref="A1:C1"/>
    <mergeCell ref="A2:F2"/>
    <mergeCell ref="A3:F3"/>
    <mergeCell ref="A4:F4"/>
    <mergeCell ref="A5:F5"/>
    <mergeCell ref="A6:C6"/>
    <mergeCell ref="A7:F7"/>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 customWidth="1" min="9" max="9" width="22.13"/>
    <col customWidth="1" min="10" max="32" width="18.88"/>
    <col customWidth="1" min="33" max="33" width="65.63"/>
    <col customWidth="1" min="34" max="34" width="69.88"/>
    <col customWidth="1" min="35" max="56" width="18.88"/>
  </cols>
  <sheetData>
    <row r="1">
      <c r="A1" s="11" t="s">
        <v>10</v>
      </c>
      <c r="B1" s="12" t="s">
        <v>11</v>
      </c>
      <c r="C1" s="12" t="s">
        <v>12</v>
      </c>
      <c r="D1" s="13" t="s">
        <v>13</v>
      </c>
      <c r="E1" s="12" t="s">
        <v>14</v>
      </c>
      <c r="F1" s="12" t="s">
        <v>15</v>
      </c>
      <c r="G1" s="12" t="s">
        <v>16</v>
      </c>
      <c r="H1" s="12" t="s">
        <v>17</v>
      </c>
      <c r="I1" s="12" t="s">
        <v>18</v>
      </c>
      <c r="J1" s="13" t="s">
        <v>19</v>
      </c>
      <c r="K1" s="13" t="s">
        <v>20</v>
      </c>
      <c r="L1" s="13" t="s">
        <v>21</v>
      </c>
      <c r="M1" s="13" t="s">
        <v>22</v>
      </c>
      <c r="N1" s="13" t="s">
        <v>23</v>
      </c>
      <c r="O1" s="12" t="s">
        <v>24</v>
      </c>
      <c r="P1" s="14" t="s">
        <v>25</v>
      </c>
      <c r="Q1" s="14" t="s">
        <v>26</v>
      </c>
      <c r="R1" s="14" t="s">
        <v>27</v>
      </c>
      <c r="S1" s="14" t="s">
        <v>28</v>
      </c>
      <c r="T1" s="14" t="s">
        <v>29</v>
      </c>
      <c r="U1" s="14" t="s">
        <v>30</v>
      </c>
      <c r="V1" s="12" t="s">
        <v>31</v>
      </c>
      <c r="W1" s="12" t="s">
        <v>32</v>
      </c>
      <c r="X1" s="12" t="s">
        <v>33</v>
      </c>
      <c r="Y1" s="12" t="s">
        <v>34</v>
      </c>
      <c r="Z1" s="14" t="s">
        <v>35</v>
      </c>
      <c r="AA1" s="14" t="s">
        <v>36</v>
      </c>
      <c r="AB1" s="14" t="s">
        <v>37</v>
      </c>
      <c r="AC1" s="14" t="s">
        <v>38</v>
      </c>
      <c r="AD1" s="14" t="s">
        <v>39</v>
      </c>
      <c r="AE1" s="14" t="s">
        <v>40</v>
      </c>
      <c r="AF1" s="14" t="s">
        <v>41</v>
      </c>
      <c r="AG1" s="12" t="s">
        <v>42</v>
      </c>
      <c r="AH1" s="12" t="s">
        <v>43</v>
      </c>
      <c r="AI1" s="12" t="s">
        <v>44</v>
      </c>
      <c r="AJ1" s="12" t="s">
        <v>45</v>
      </c>
      <c r="AK1" s="12" t="s">
        <v>46</v>
      </c>
      <c r="AL1" s="12" t="s">
        <v>47</v>
      </c>
      <c r="AM1" s="12" t="s">
        <v>48</v>
      </c>
      <c r="AN1" s="12" t="s">
        <v>49</v>
      </c>
      <c r="AO1" s="12" t="s">
        <v>50</v>
      </c>
      <c r="AP1" s="12" t="s">
        <v>51</v>
      </c>
      <c r="AQ1" s="12" t="s">
        <v>52</v>
      </c>
      <c r="AR1" s="12" t="s">
        <v>53</v>
      </c>
      <c r="AS1" s="12" t="s">
        <v>54</v>
      </c>
      <c r="AT1" s="12" t="s">
        <v>55</v>
      </c>
      <c r="AU1" s="13" t="s">
        <v>56</v>
      </c>
      <c r="AV1" s="12" t="s">
        <v>57</v>
      </c>
      <c r="AW1" s="12" t="s">
        <v>58</v>
      </c>
      <c r="AX1" s="15" t="s">
        <v>59</v>
      </c>
      <c r="AY1" s="15" t="s">
        <v>59</v>
      </c>
    </row>
    <row r="2">
      <c r="A2" s="16">
        <v>45266.683796296296</v>
      </c>
      <c r="C2" s="17" t="s">
        <v>60</v>
      </c>
      <c r="D2" s="18"/>
      <c r="E2" s="17" t="s">
        <v>61</v>
      </c>
      <c r="F2" s="17" t="s">
        <v>62</v>
      </c>
      <c r="G2" s="19">
        <v>5.183127032E9</v>
      </c>
      <c r="H2" s="17" t="s">
        <v>63</v>
      </c>
      <c r="I2" s="17" t="s">
        <v>64</v>
      </c>
      <c r="J2" s="18"/>
      <c r="K2" s="19" t="s">
        <v>65</v>
      </c>
      <c r="L2" s="18"/>
      <c r="M2" s="18"/>
      <c r="N2" s="18"/>
      <c r="O2" s="17" t="s">
        <v>66</v>
      </c>
      <c r="P2" s="17" t="s">
        <v>67</v>
      </c>
      <c r="Q2" s="17" t="s">
        <v>68</v>
      </c>
      <c r="R2" s="17" t="s">
        <v>69</v>
      </c>
      <c r="S2" s="17" t="s">
        <v>70</v>
      </c>
      <c r="T2" s="18"/>
      <c r="U2" s="17" t="s">
        <v>71</v>
      </c>
      <c r="V2" s="17" t="s">
        <v>72</v>
      </c>
      <c r="W2" s="17" t="s">
        <v>73</v>
      </c>
      <c r="X2" s="17" t="s">
        <v>74</v>
      </c>
      <c r="Y2" s="17" t="s">
        <v>75</v>
      </c>
      <c r="Z2" s="17" t="s">
        <v>76</v>
      </c>
      <c r="AA2" s="17" t="s">
        <v>77</v>
      </c>
      <c r="AB2" s="17" t="s">
        <v>77</v>
      </c>
      <c r="AC2" s="17" t="s">
        <v>77</v>
      </c>
      <c r="AD2" s="17" t="s">
        <v>77</v>
      </c>
      <c r="AE2" s="17" t="s">
        <v>76</v>
      </c>
      <c r="AF2" s="17" t="s">
        <v>76</v>
      </c>
      <c r="AG2" s="17" t="s">
        <v>78</v>
      </c>
      <c r="AH2" s="17" t="s">
        <v>79</v>
      </c>
      <c r="AI2" s="17" t="s">
        <v>80</v>
      </c>
      <c r="AJ2" s="17" t="s">
        <v>81</v>
      </c>
      <c r="AU2" s="18"/>
      <c r="AV2" s="19" t="s">
        <v>82</v>
      </c>
      <c r="AW2" s="18"/>
      <c r="AX2" s="18"/>
      <c r="AY2" s="18"/>
    </row>
    <row r="3">
      <c r="A3" s="16">
        <v>45267.453784722224</v>
      </c>
      <c r="C3" s="17" t="s">
        <v>83</v>
      </c>
      <c r="D3" s="18"/>
      <c r="E3" s="17" t="s">
        <v>84</v>
      </c>
      <c r="F3" s="17" t="s">
        <v>85</v>
      </c>
      <c r="G3" s="19">
        <v>2.017742414E9</v>
      </c>
      <c r="H3" s="17" t="s">
        <v>86</v>
      </c>
      <c r="I3" s="17" t="s">
        <v>64</v>
      </c>
      <c r="J3" s="18"/>
      <c r="K3" s="19" t="s">
        <v>87</v>
      </c>
      <c r="L3" s="18"/>
      <c r="M3" s="18"/>
      <c r="N3" s="18"/>
      <c r="O3" s="17" t="s">
        <v>88</v>
      </c>
      <c r="P3" s="17" t="s">
        <v>67</v>
      </c>
      <c r="Q3" s="17" t="s">
        <v>68</v>
      </c>
      <c r="R3" s="17" t="s">
        <v>89</v>
      </c>
      <c r="S3" s="17" t="s">
        <v>90</v>
      </c>
      <c r="T3" s="18"/>
      <c r="U3" s="17" t="s">
        <v>91</v>
      </c>
      <c r="V3" s="17" t="s">
        <v>92</v>
      </c>
      <c r="W3" s="17" t="s">
        <v>93</v>
      </c>
      <c r="X3" s="17" t="s">
        <v>94</v>
      </c>
      <c r="Y3" s="17" t="s">
        <v>95</v>
      </c>
      <c r="Z3" s="17" t="s">
        <v>96</v>
      </c>
      <c r="AA3" s="17" t="s">
        <v>96</v>
      </c>
      <c r="AB3" s="17" t="s">
        <v>76</v>
      </c>
      <c r="AC3" s="17" t="s">
        <v>96</v>
      </c>
      <c r="AD3" s="17" t="s">
        <v>76</v>
      </c>
      <c r="AE3" s="17" t="s">
        <v>97</v>
      </c>
      <c r="AF3" s="17" t="s">
        <v>76</v>
      </c>
      <c r="AG3" s="17" t="s">
        <v>98</v>
      </c>
      <c r="AH3" s="17" t="s">
        <v>99</v>
      </c>
      <c r="AI3" s="17" t="s">
        <v>100</v>
      </c>
      <c r="AJ3" s="17" t="s">
        <v>81</v>
      </c>
      <c r="AU3" s="18"/>
      <c r="AV3" s="19" t="s">
        <v>101</v>
      </c>
      <c r="AW3" s="18"/>
      <c r="AX3" s="18"/>
      <c r="AY3" s="18"/>
    </row>
    <row r="4">
      <c r="A4" s="16">
        <v>45267.503020833334</v>
      </c>
      <c r="C4" s="17" t="s">
        <v>102</v>
      </c>
      <c r="D4" s="18"/>
      <c r="E4" s="17" t="s">
        <v>103</v>
      </c>
      <c r="F4" s="17" t="s">
        <v>104</v>
      </c>
      <c r="G4" s="19">
        <v>6.30240349E9</v>
      </c>
      <c r="H4" s="17" t="s">
        <v>105</v>
      </c>
      <c r="I4" s="17" t="s">
        <v>64</v>
      </c>
      <c r="J4" s="18"/>
      <c r="K4" s="19" t="s">
        <v>106</v>
      </c>
      <c r="L4" s="18"/>
      <c r="M4" s="18"/>
      <c r="N4" s="18"/>
      <c r="O4" s="17" t="s">
        <v>88</v>
      </c>
      <c r="P4" s="17" t="s">
        <v>67</v>
      </c>
      <c r="Q4" s="17" t="s">
        <v>107</v>
      </c>
      <c r="R4" s="17" t="s">
        <v>89</v>
      </c>
      <c r="S4" s="17" t="s">
        <v>108</v>
      </c>
      <c r="T4" s="18"/>
      <c r="U4" s="17" t="s">
        <v>91</v>
      </c>
      <c r="V4" s="17" t="s">
        <v>109</v>
      </c>
      <c r="W4" s="17" t="s">
        <v>110</v>
      </c>
      <c r="X4" s="17" t="s">
        <v>111</v>
      </c>
      <c r="Y4" s="17" t="s">
        <v>95</v>
      </c>
      <c r="Z4" s="17" t="s">
        <v>112</v>
      </c>
      <c r="AA4" s="17" t="s">
        <v>112</v>
      </c>
      <c r="AB4" s="17" t="s">
        <v>112</v>
      </c>
      <c r="AC4" s="17" t="s">
        <v>112</v>
      </c>
      <c r="AD4" s="17" t="s">
        <v>112</v>
      </c>
      <c r="AE4" s="17" t="s">
        <v>76</v>
      </c>
      <c r="AF4" s="17" t="s">
        <v>76</v>
      </c>
      <c r="AG4" s="17" t="s">
        <v>113</v>
      </c>
      <c r="AH4" s="17" t="s">
        <v>114</v>
      </c>
      <c r="AI4" s="17" t="s">
        <v>115</v>
      </c>
      <c r="AJ4" s="17" t="s">
        <v>81</v>
      </c>
      <c r="AU4" s="18"/>
      <c r="AV4" s="19" t="s">
        <v>116</v>
      </c>
      <c r="AW4" s="18"/>
      <c r="AX4" s="18"/>
      <c r="AY4" s="18"/>
    </row>
    <row r="5">
      <c r="A5" s="16">
        <v>45267.56329861111</v>
      </c>
      <c r="C5" s="19" t="s">
        <v>117</v>
      </c>
      <c r="D5" s="18"/>
      <c r="E5" s="17" t="s">
        <v>118</v>
      </c>
      <c r="F5" s="17" t="s">
        <v>119</v>
      </c>
      <c r="G5" s="19">
        <v>6.092164528E9</v>
      </c>
      <c r="H5" s="17" t="s">
        <v>120</v>
      </c>
      <c r="I5" s="17" t="s">
        <v>64</v>
      </c>
      <c r="J5" s="18"/>
      <c r="K5" s="19" t="s">
        <v>87</v>
      </c>
      <c r="L5" s="18"/>
      <c r="M5" s="18"/>
      <c r="N5" s="18"/>
      <c r="O5" s="17" t="s">
        <v>88</v>
      </c>
      <c r="P5" s="17" t="s">
        <v>67</v>
      </c>
      <c r="Q5" s="17" t="s">
        <v>68</v>
      </c>
      <c r="R5" s="17" t="s">
        <v>69</v>
      </c>
      <c r="S5" s="17" t="s">
        <v>90</v>
      </c>
      <c r="T5" s="18"/>
      <c r="U5" s="17" t="s">
        <v>91</v>
      </c>
      <c r="V5" s="17" t="s">
        <v>121</v>
      </c>
      <c r="W5" s="17" t="s">
        <v>122</v>
      </c>
      <c r="X5" s="17" t="s">
        <v>81</v>
      </c>
      <c r="Y5" s="17" t="s">
        <v>75</v>
      </c>
      <c r="Z5" s="17" t="s">
        <v>123</v>
      </c>
      <c r="AA5" s="17" t="s">
        <v>123</v>
      </c>
      <c r="AB5" s="17" t="s">
        <v>123</v>
      </c>
      <c r="AC5" s="17" t="s">
        <v>123</v>
      </c>
      <c r="AD5" s="17" t="s">
        <v>123</v>
      </c>
      <c r="AE5" s="17" t="s">
        <v>76</v>
      </c>
      <c r="AF5" s="17" t="s">
        <v>76</v>
      </c>
      <c r="AG5" s="17" t="s">
        <v>124</v>
      </c>
      <c r="AH5" s="17" t="s">
        <v>125</v>
      </c>
      <c r="AI5" s="17" t="s">
        <v>126</v>
      </c>
      <c r="AJ5" s="17" t="s">
        <v>81</v>
      </c>
      <c r="AU5" s="18"/>
      <c r="AV5" s="19" t="s">
        <v>127</v>
      </c>
      <c r="AW5" s="18"/>
      <c r="AX5" s="18"/>
      <c r="AY5" s="18"/>
    </row>
    <row r="6">
      <c r="A6" s="16">
        <v>45268.418275462966</v>
      </c>
      <c r="C6" s="19" t="s">
        <v>128</v>
      </c>
      <c r="D6" s="18"/>
      <c r="E6" s="17" t="s">
        <v>129</v>
      </c>
      <c r="F6" s="17" t="s">
        <v>130</v>
      </c>
      <c r="G6" s="19">
        <v>2.01280337E9</v>
      </c>
      <c r="H6" s="17" t="s">
        <v>131</v>
      </c>
      <c r="I6" s="17" t="s">
        <v>64</v>
      </c>
      <c r="J6" s="18"/>
      <c r="K6" s="19" t="s">
        <v>87</v>
      </c>
      <c r="L6" s="18"/>
      <c r="M6" s="18"/>
      <c r="N6" s="18"/>
      <c r="O6" s="17" t="s">
        <v>88</v>
      </c>
      <c r="P6" s="17" t="s">
        <v>67</v>
      </c>
      <c r="Q6" s="17" t="s">
        <v>68</v>
      </c>
      <c r="R6" s="17" t="s">
        <v>132</v>
      </c>
      <c r="S6" s="17" t="s">
        <v>90</v>
      </c>
      <c r="T6" s="18"/>
      <c r="U6" s="17" t="s">
        <v>91</v>
      </c>
      <c r="V6" s="17" t="s">
        <v>133</v>
      </c>
      <c r="W6" s="17" t="s">
        <v>134</v>
      </c>
      <c r="X6" s="17" t="s">
        <v>135</v>
      </c>
      <c r="Y6" s="17" t="s">
        <v>136</v>
      </c>
      <c r="Z6" s="17" t="s">
        <v>137</v>
      </c>
      <c r="AA6" s="17" t="s">
        <v>137</v>
      </c>
      <c r="AB6" s="17" t="s">
        <v>137</v>
      </c>
      <c r="AC6" s="17" t="s">
        <v>137</v>
      </c>
      <c r="AD6" s="17" t="s">
        <v>137</v>
      </c>
      <c r="AE6" s="17" t="s">
        <v>97</v>
      </c>
      <c r="AF6" s="17" t="s">
        <v>97</v>
      </c>
      <c r="AG6" s="17" t="s">
        <v>138</v>
      </c>
      <c r="AH6" s="17" t="s">
        <v>139</v>
      </c>
      <c r="AI6" s="17" t="s">
        <v>140</v>
      </c>
      <c r="AJ6" s="17" t="s">
        <v>81</v>
      </c>
      <c r="AU6" s="18"/>
      <c r="AV6" s="19" t="s">
        <v>141</v>
      </c>
      <c r="AW6" s="18"/>
      <c r="AX6" s="18"/>
      <c r="AY6" s="18"/>
    </row>
    <row r="7">
      <c r="A7" s="16">
        <v>45268.57412037037</v>
      </c>
      <c r="C7" s="17" t="s">
        <v>142</v>
      </c>
      <c r="D7" s="18"/>
      <c r="E7" s="17" t="s">
        <v>143</v>
      </c>
      <c r="F7" s="17" t="s">
        <v>144</v>
      </c>
      <c r="G7" s="19">
        <v>9.177214432E9</v>
      </c>
      <c r="H7" s="17" t="s">
        <v>145</v>
      </c>
      <c r="I7" s="17" t="s">
        <v>64</v>
      </c>
      <c r="J7" s="18"/>
      <c r="K7" s="19" t="s">
        <v>65</v>
      </c>
      <c r="L7" s="18"/>
      <c r="M7" s="18"/>
      <c r="N7" s="18"/>
      <c r="O7" s="17" t="s">
        <v>88</v>
      </c>
      <c r="P7" s="17" t="s">
        <v>67</v>
      </c>
      <c r="Q7" s="17" t="s">
        <v>68</v>
      </c>
      <c r="R7" s="17" t="s">
        <v>69</v>
      </c>
      <c r="S7" s="17" t="s">
        <v>81</v>
      </c>
      <c r="T7" s="18"/>
      <c r="U7" s="17" t="s">
        <v>146</v>
      </c>
      <c r="V7" s="17" t="s">
        <v>147</v>
      </c>
      <c r="W7" s="17" t="s">
        <v>148</v>
      </c>
      <c r="X7" s="17" t="s">
        <v>149</v>
      </c>
      <c r="Y7" s="17" t="s">
        <v>136</v>
      </c>
      <c r="Z7" s="17" t="s">
        <v>96</v>
      </c>
      <c r="AA7" s="17" t="s">
        <v>96</v>
      </c>
      <c r="AB7" s="17" t="s">
        <v>96</v>
      </c>
      <c r="AC7" s="17" t="s">
        <v>96</v>
      </c>
      <c r="AD7" s="17" t="s">
        <v>96</v>
      </c>
      <c r="AE7" s="17" t="s">
        <v>77</v>
      </c>
      <c r="AF7" s="17" t="s">
        <v>76</v>
      </c>
      <c r="AG7" s="17" t="s">
        <v>150</v>
      </c>
      <c r="AH7" s="17" t="s">
        <v>151</v>
      </c>
      <c r="AI7" s="17" t="s">
        <v>152</v>
      </c>
      <c r="AJ7" s="17" t="s">
        <v>81</v>
      </c>
      <c r="AU7" s="18"/>
      <c r="AV7" s="19" t="s">
        <v>153</v>
      </c>
      <c r="AW7" s="18"/>
      <c r="AX7" s="18"/>
      <c r="AY7" s="18"/>
    </row>
    <row r="8">
      <c r="A8" s="16">
        <v>45269.40111111111</v>
      </c>
      <c r="C8" s="17" t="s">
        <v>154</v>
      </c>
      <c r="D8" s="18"/>
      <c r="E8" s="19" t="s">
        <v>155</v>
      </c>
      <c r="F8" s="17" t="s">
        <v>156</v>
      </c>
      <c r="G8" s="19">
        <v>7.323258391E9</v>
      </c>
      <c r="H8" s="17" t="s">
        <v>157</v>
      </c>
      <c r="I8" s="17" t="s">
        <v>64</v>
      </c>
      <c r="J8" s="18"/>
      <c r="K8" s="19" t="s">
        <v>87</v>
      </c>
      <c r="L8" s="18"/>
      <c r="M8" s="18"/>
      <c r="N8" s="18"/>
      <c r="O8" s="17" t="s">
        <v>88</v>
      </c>
      <c r="P8" s="17" t="s">
        <v>67</v>
      </c>
      <c r="Q8" s="17" t="s">
        <v>68</v>
      </c>
      <c r="R8" s="17" t="s">
        <v>132</v>
      </c>
      <c r="S8" s="17" t="s">
        <v>90</v>
      </c>
      <c r="T8" s="18"/>
      <c r="U8" s="17" t="s">
        <v>158</v>
      </c>
      <c r="V8" s="17" t="s">
        <v>159</v>
      </c>
      <c r="W8" s="17" t="s">
        <v>160</v>
      </c>
      <c r="X8" s="17" t="s">
        <v>161</v>
      </c>
      <c r="Y8" s="17" t="s">
        <v>75</v>
      </c>
      <c r="Z8" s="17" t="s">
        <v>76</v>
      </c>
      <c r="AA8" s="17" t="s">
        <v>76</v>
      </c>
      <c r="AB8" s="17" t="s">
        <v>77</v>
      </c>
      <c r="AC8" s="17" t="s">
        <v>76</v>
      </c>
      <c r="AD8" s="17" t="s">
        <v>77</v>
      </c>
      <c r="AE8" s="17" t="s">
        <v>76</v>
      </c>
      <c r="AF8" s="17" t="s">
        <v>76</v>
      </c>
      <c r="AG8" s="17" t="s">
        <v>162</v>
      </c>
      <c r="AH8" s="17" t="s">
        <v>163</v>
      </c>
      <c r="AI8" s="17" t="s">
        <v>164</v>
      </c>
      <c r="AJ8" s="17" t="s">
        <v>81</v>
      </c>
      <c r="AU8" s="18"/>
      <c r="AV8" s="19" t="s">
        <v>165</v>
      </c>
      <c r="AW8" s="18"/>
      <c r="AX8" s="18"/>
      <c r="AY8" s="18"/>
    </row>
    <row r="9">
      <c r="A9" s="16">
        <v>45270.833958333336</v>
      </c>
      <c r="C9" s="17" t="s">
        <v>166</v>
      </c>
      <c r="D9" s="18"/>
      <c r="E9" s="17" t="s">
        <v>167</v>
      </c>
      <c r="F9" s="17" t="s">
        <v>168</v>
      </c>
      <c r="G9" s="19">
        <v>5.166553589E9</v>
      </c>
      <c r="H9" s="17" t="s">
        <v>169</v>
      </c>
      <c r="I9" s="17" t="s">
        <v>64</v>
      </c>
      <c r="J9" s="18"/>
      <c r="K9" s="19" t="s">
        <v>65</v>
      </c>
      <c r="L9" s="18"/>
      <c r="M9" s="18"/>
      <c r="N9" s="18"/>
      <c r="O9" s="17" t="s">
        <v>88</v>
      </c>
      <c r="P9" s="17" t="s">
        <v>170</v>
      </c>
      <c r="Q9" s="17" t="s">
        <v>107</v>
      </c>
      <c r="R9" s="17" t="s">
        <v>89</v>
      </c>
      <c r="S9" s="17" t="s">
        <v>171</v>
      </c>
      <c r="T9" s="18"/>
      <c r="U9" s="17" t="s">
        <v>172</v>
      </c>
      <c r="V9" s="17" t="s">
        <v>173</v>
      </c>
      <c r="W9" s="17" t="s">
        <v>174</v>
      </c>
      <c r="X9" s="17" t="s">
        <v>175</v>
      </c>
      <c r="Y9" s="17" t="s">
        <v>176</v>
      </c>
      <c r="Z9" s="17" t="s">
        <v>123</v>
      </c>
      <c r="AA9" s="17" t="s">
        <v>97</v>
      </c>
      <c r="AB9" s="17" t="s">
        <v>123</v>
      </c>
      <c r="AC9" s="17" t="s">
        <v>123</v>
      </c>
      <c r="AD9" s="17" t="s">
        <v>123</v>
      </c>
      <c r="AE9" s="17" t="s">
        <v>76</v>
      </c>
      <c r="AF9" s="17" t="s">
        <v>76</v>
      </c>
      <c r="AG9" s="17" t="s">
        <v>177</v>
      </c>
      <c r="AH9" s="17" t="s">
        <v>178</v>
      </c>
      <c r="AI9" s="17" t="s">
        <v>179</v>
      </c>
      <c r="AJ9" s="17" t="s">
        <v>81</v>
      </c>
      <c r="AU9" s="18"/>
      <c r="AV9" s="19" t="s">
        <v>180</v>
      </c>
      <c r="AW9" s="18"/>
      <c r="AX9" s="18"/>
      <c r="AY9" s="18"/>
    </row>
    <row r="10">
      <c r="A10" s="16">
        <v>45271.66008101852</v>
      </c>
      <c r="C10" s="17" t="s">
        <v>181</v>
      </c>
      <c r="D10" s="20"/>
      <c r="E10" s="17" t="s">
        <v>182</v>
      </c>
      <c r="F10" s="17" t="s">
        <v>183</v>
      </c>
      <c r="G10" s="19">
        <v>9.086256743E9</v>
      </c>
      <c r="H10" s="17" t="s">
        <v>184</v>
      </c>
      <c r="I10" s="17" t="s">
        <v>64</v>
      </c>
      <c r="J10" s="20"/>
      <c r="K10" s="19" t="s">
        <v>87</v>
      </c>
      <c r="L10" s="20"/>
      <c r="M10" s="20"/>
      <c r="N10" s="20"/>
      <c r="O10" s="17" t="s">
        <v>88</v>
      </c>
      <c r="P10" s="17" t="s">
        <v>67</v>
      </c>
      <c r="Q10" s="17" t="s">
        <v>68</v>
      </c>
      <c r="R10" s="17" t="s">
        <v>69</v>
      </c>
      <c r="S10" s="17" t="s">
        <v>90</v>
      </c>
      <c r="T10" s="18"/>
      <c r="U10" s="17" t="s">
        <v>185</v>
      </c>
      <c r="V10" s="17" t="s">
        <v>186</v>
      </c>
      <c r="W10" s="17" t="s">
        <v>187</v>
      </c>
      <c r="X10" s="17" t="s">
        <v>188</v>
      </c>
      <c r="Y10" s="17" t="s">
        <v>189</v>
      </c>
      <c r="Z10" s="17" t="s">
        <v>96</v>
      </c>
      <c r="AA10" s="17" t="s">
        <v>76</v>
      </c>
      <c r="AB10" s="17" t="s">
        <v>96</v>
      </c>
      <c r="AC10" s="17" t="s">
        <v>96</v>
      </c>
      <c r="AD10" s="17" t="s">
        <v>96</v>
      </c>
      <c r="AE10" s="17" t="s">
        <v>77</v>
      </c>
      <c r="AF10" s="17" t="s">
        <v>77</v>
      </c>
      <c r="AG10" s="17" t="s">
        <v>190</v>
      </c>
      <c r="AH10" s="17" t="s">
        <v>191</v>
      </c>
      <c r="AI10" s="17" t="s">
        <v>192</v>
      </c>
      <c r="AJ10" s="17" t="s">
        <v>90</v>
      </c>
      <c r="AK10" s="17" t="s">
        <v>193</v>
      </c>
      <c r="AL10" s="17" t="s">
        <v>194</v>
      </c>
      <c r="AM10" s="21">
        <v>31268.0</v>
      </c>
      <c r="AN10" s="21">
        <v>34012.0</v>
      </c>
      <c r="AO10" s="21">
        <v>35132.0</v>
      </c>
      <c r="AP10" s="17" t="s">
        <v>81</v>
      </c>
      <c r="AQ10" s="17" t="s">
        <v>195</v>
      </c>
      <c r="AR10" s="17" t="s">
        <v>196</v>
      </c>
      <c r="AS10" s="17" t="s">
        <v>197</v>
      </c>
      <c r="AU10" s="20"/>
      <c r="AV10" s="19" t="s">
        <v>198</v>
      </c>
      <c r="AW10" s="20" t="s">
        <v>199</v>
      </c>
      <c r="AX10" s="20"/>
      <c r="AY10" s="20"/>
    </row>
    <row r="11">
      <c r="A11" s="16">
        <v>45274.45725694444</v>
      </c>
      <c r="C11" s="17" t="s">
        <v>200</v>
      </c>
      <c r="D11" s="18"/>
      <c r="E11" s="17" t="s">
        <v>201</v>
      </c>
      <c r="F11" s="17" t="s">
        <v>202</v>
      </c>
      <c r="G11" s="19">
        <v>6.462654631E9</v>
      </c>
      <c r="H11" s="17" t="s">
        <v>203</v>
      </c>
      <c r="I11" s="17" t="s">
        <v>64</v>
      </c>
      <c r="J11" s="18"/>
      <c r="K11" s="19" t="s">
        <v>65</v>
      </c>
      <c r="L11" s="18"/>
      <c r="M11" s="18"/>
      <c r="N11" s="18"/>
      <c r="O11" s="17" t="s">
        <v>204</v>
      </c>
      <c r="P11" s="17" t="s">
        <v>205</v>
      </c>
      <c r="Q11" s="17" t="s">
        <v>68</v>
      </c>
      <c r="R11" s="17" t="s">
        <v>69</v>
      </c>
      <c r="S11" s="17" t="s">
        <v>90</v>
      </c>
      <c r="T11" s="18"/>
      <c r="U11" s="17" t="s">
        <v>206</v>
      </c>
      <c r="V11" s="17" t="s">
        <v>207</v>
      </c>
      <c r="W11" s="17" t="s">
        <v>208</v>
      </c>
      <c r="X11" s="17" t="s">
        <v>209</v>
      </c>
      <c r="Y11" s="17" t="s">
        <v>210</v>
      </c>
      <c r="Z11" s="17" t="s">
        <v>77</v>
      </c>
      <c r="AA11" s="17" t="s">
        <v>77</v>
      </c>
      <c r="AB11" s="17" t="s">
        <v>77</v>
      </c>
      <c r="AC11" s="17" t="s">
        <v>77</v>
      </c>
      <c r="AD11" s="17" t="s">
        <v>97</v>
      </c>
      <c r="AE11" s="17" t="s">
        <v>76</v>
      </c>
      <c r="AF11" s="17" t="s">
        <v>76</v>
      </c>
      <c r="AG11" s="17" t="s">
        <v>211</v>
      </c>
      <c r="AH11" s="17" t="s">
        <v>212</v>
      </c>
      <c r="AI11" s="17" t="s">
        <v>213</v>
      </c>
      <c r="AJ11" s="17" t="s">
        <v>81</v>
      </c>
      <c r="AU11" s="18"/>
      <c r="AV11" s="19" t="s">
        <v>214</v>
      </c>
      <c r="AW11" s="18"/>
      <c r="AX11" s="18"/>
      <c r="AY11" s="18"/>
    </row>
    <row r="12">
      <c r="A12" s="16">
        <v>45279.69162037037</v>
      </c>
      <c r="C12" s="17" t="s">
        <v>215</v>
      </c>
      <c r="D12" s="18"/>
      <c r="E12" s="17" t="s">
        <v>216</v>
      </c>
      <c r="F12" s="17" t="s">
        <v>65</v>
      </c>
      <c r="G12" s="19">
        <v>9.173486738E9</v>
      </c>
      <c r="H12" s="17" t="s">
        <v>217</v>
      </c>
      <c r="I12" s="17" t="s">
        <v>64</v>
      </c>
      <c r="J12" s="18"/>
      <c r="K12" s="19" t="s">
        <v>65</v>
      </c>
      <c r="L12" s="18"/>
      <c r="M12" s="18"/>
      <c r="N12" s="18"/>
      <c r="O12" s="17" t="s">
        <v>88</v>
      </c>
      <c r="P12" s="17" t="s">
        <v>218</v>
      </c>
      <c r="Q12" s="17" t="s">
        <v>107</v>
      </c>
      <c r="R12" s="17" t="s">
        <v>69</v>
      </c>
      <c r="S12" s="17" t="s">
        <v>90</v>
      </c>
      <c r="T12" s="18"/>
      <c r="U12" s="17" t="s">
        <v>219</v>
      </c>
      <c r="V12" s="17" t="s">
        <v>220</v>
      </c>
      <c r="W12" s="17" t="s">
        <v>221</v>
      </c>
      <c r="X12" s="17" t="s">
        <v>222</v>
      </c>
      <c r="Y12" s="17" t="s">
        <v>223</v>
      </c>
      <c r="Z12" s="17" t="s">
        <v>96</v>
      </c>
      <c r="AA12" s="17" t="s">
        <v>76</v>
      </c>
      <c r="AB12" s="17" t="s">
        <v>96</v>
      </c>
      <c r="AC12" s="17" t="s">
        <v>96</v>
      </c>
      <c r="AD12" s="17" t="s">
        <v>96</v>
      </c>
      <c r="AE12" s="17" t="s">
        <v>76</v>
      </c>
      <c r="AF12" s="17" t="s">
        <v>76</v>
      </c>
      <c r="AG12" s="17" t="s">
        <v>224</v>
      </c>
      <c r="AH12" s="17" t="s">
        <v>225</v>
      </c>
      <c r="AI12" s="17" t="s">
        <v>226</v>
      </c>
      <c r="AJ12" s="17" t="s">
        <v>81</v>
      </c>
      <c r="AU12" s="18"/>
      <c r="AV12" s="19" t="s">
        <v>227</v>
      </c>
      <c r="AW12" s="18"/>
      <c r="AX12" s="18"/>
      <c r="AY12" s="18"/>
    </row>
    <row r="13">
      <c r="A13" s="16">
        <v>45282.116273148145</v>
      </c>
      <c r="C13" s="17" t="s">
        <v>228</v>
      </c>
      <c r="D13" s="18"/>
      <c r="E13" s="17" t="s">
        <v>229</v>
      </c>
      <c r="F13" s="17" t="s">
        <v>65</v>
      </c>
      <c r="G13" s="19">
        <v>2.01539197E9</v>
      </c>
      <c r="H13" s="17" t="s">
        <v>230</v>
      </c>
      <c r="I13" s="17" t="s">
        <v>64</v>
      </c>
      <c r="J13" s="18"/>
      <c r="K13" s="19" t="s">
        <v>65</v>
      </c>
      <c r="L13" s="18"/>
      <c r="M13" s="18"/>
      <c r="N13" s="18"/>
      <c r="O13" s="17" t="s">
        <v>88</v>
      </c>
      <c r="P13" s="17" t="s">
        <v>231</v>
      </c>
      <c r="Q13" s="17" t="s">
        <v>68</v>
      </c>
      <c r="R13" s="17" t="s">
        <v>132</v>
      </c>
      <c r="S13" s="17" t="s">
        <v>81</v>
      </c>
      <c r="T13" s="18"/>
      <c r="U13" s="17" t="s">
        <v>232</v>
      </c>
      <c r="V13" s="17" t="s">
        <v>233</v>
      </c>
      <c r="W13" s="17" t="s">
        <v>234</v>
      </c>
      <c r="X13" s="17" t="s">
        <v>235</v>
      </c>
      <c r="Y13" s="17" t="s">
        <v>236</v>
      </c>
      <c r="Z13" s="17" t="s">
        <v>77</v>
      </c>
      <c r="AA13" s="17" t="s">
        <v>77</v>
      </c>
      <c r="AB13" s="17" t="s">
        <v>77</v>
      </c>
      <c r="AC13" s="17" t="s">
        <v>77</v>
      </c>
      <c r="AD13" s="17" t="s">
        <v>77</v>
      </c>
      <c r="AE13" s="17" t="s">
        <v>76</v>
      </c>
      <c r="AF13" s="17" t="s">
        <v>76</v>
      </c>
      <c r="AG13" s="17" t="s">
        <v>237</v>
      </c>
      <c r="AH13" s="17" t="s">
        <v>238</v>
      </c>
      <c r="AI13" s="17" t="s">
        <v>239</v>
      </c>
      <c r="AJ13" s="17" t="s">
        <v>81</v>
      </c>
      <c r="AU13" s="18"/>
      <c r="AV13" s="19" t="s">
        <v>240</v>
      </c>
      <c r="AW13" s="18"/>
      <c r="AX13" s="18"/>
      <c r="AY13" s="18"/>
    </row>
    <row r="14">
      <c r="A14" s="16">
        <v>45286.1890625</v>
      </c>
      <c r="C14" s="17" t="s">
        <v>241</v>
      </c>
      <c r="D14" s="18"/>
      <c r="E14" s="17" t="s">
        <v>242</v>
      </c>
      <c r="F14" s="17" t="s">
        <v>243</v>
      </c>
      <c r="G14" s="19">
        <v>8.18022701614E11</v>
      </c>
      <c r="H14" s="17" t="s">
        <v>244</v>
      </c>
      <c r="I14" s="17" t="s">
        <v>64</v>
      </c>
      <c r="J14" s="22" t="s">
        <v>245</v>
      </c>
      <c r="L14" s="18"/>
      <c r="M14" s="18"/>
      <c r="N14" s="18"/>
      <c r="O14" s="17" t="s">
        <v>88</v>
      </c>
      <c r="P14" s="17" t="s">
        <v>218</v>
      </c>
      <c r="Q14" s="17" t="s">
        <v>68</v>
      </c>
      <c r="R14" s="17" t="s">
        <v>132</v>
      </c>
      <c r="S14" s="17" t="s">
        <v>90</v>
      </c>
      <c r="T14" s="18"/>
      <c r="U14" s="17" t="s">
        <v>91</v>
      </c>
      <c r="V14" s="17" t="s">
        <v>246</v>
      </c>
      <c r="W14" s="17" t="s">
        <v>247</v>
      </c>
      <c r="X14" s="17" t="s">
        <v>248</v>
      </c>
      <c r="Y14" s="17" t="s">
        <v>75</v>
      </c>
      <c r="Z14" s="17" t="s">
        <v>76</v>
      </c>
      <c r="AA14" s="17" t="s">
        <v>96</v>
      </c>
      <c r="AB14" s="17" t="s">
        <v>137</v>
      </c>
      <c r="AC14" s="17" t="s">
        <v>137</v>
      </c>
      <c r="AD14" s="17" t="s">
        <v>96</v>
      </c>
      <c r="AE14" s="17" t="s">
        <v>97</v>
      </c>
      <c r="AF14" s="17" t="s">
        <v>97</v>
      </c>
      <c r="AG14" s="17" t="s">
        <v>249</v>
      </c>
      <c r="AH14" s="17" t="s">
        <v>250</v>
      </c>
      <c r="AI14" s="17" t="s">
        <v>251</v>
      </c>
      <c r="AJ14" s="17" t="s">
        <v>81</v>
      </c>
      <c r="AU14" s="18"/>
      <c r="AV14" s="19" t="s">
        <v>252</v>
      </c>
      <c r="AW14" s="18"/>
      <c r="AX14" s="18"/>
      <c r="AY14" s="18"/>
    </row>
    <row r="15">
      <c r="A15" s="16">
        <v>45287.53039351852</v>
      </c>
      <c r="C15" s="17" t="s">
        <v>253</v>
      </c>
      <c r="D15" s="18"/>
      <c r="E15" s="17" t="s">
        <v>254</v>
      </c>
      <c r="F15" s="17" t="s">
        <v>255</v>
      </c>
      <c r="G15" s="19">
        <v>7.32547055E9</v>
      </c>
      <c r="H15" s="17" t="s">
        <v>256</v>
      </c>
      <c r="I15" s="17" t="s">
        <v>64</v>
      </c>
      <c r="J15" s="18"/>
      <c r="K15" s="19" t="s">
        <v>87</v>
      </c>
      <c r="L15" s="18"/>
      <c r="M15" s="18"/>
      <c r="N15" s="18"/>
      <c r="O15" s="17" t="s">
        <v>88</v>
      </c>
      <c r="P15" s="17" t="s">
        <v>67</v>
      </c>
      <c r="Q15" s="17" t="s">
        <v>68</v>
      </c>
      <c r="R15" s="17" t="s">
        <v>132</v>
      </c>
      <c r="S15" s="17" t="s">
        <v>90</v>
      </c>
      <c r="T15" s="18"/>
      <c r="U15" s="17" t="s">
        <v>91</v>
      </c>
      <c r="V15" s="17" t="s">
        <v>257</v>
      </c>
      <c r="W15" s="17" t="s">
        <v>258</v>
      </c>
      <c r="X15" s="17" t="s">
        <v>259</v>
      </c>
      <c r="Y15" s="17" t="s">
        <v>189</v>
      </c>
      <c r="Z15" s="17" t="s">
        <v>123</v>
      </c>
      <c r="AA15" s="17" t="s">
        <v>123</v>
      </c>
      <c r="AB15" s="17" t="s">
        <v>76</v>
      </c>
      <c r="AC15" s="17" t="s">
        <v>123</v>
      </c>
      <c r="AD15" s="17" t="s">
        <v>76</v>
      </c>
      <c r="AE15" s="17" t="s">
        <v>76</v>
      </c>
      <c r="AF15" s="17" t="s">
        <v>76</v>
      </c>
      <c r="AG15" s="17" t="s">
        <v>260</v>
      </c>
      <c r="AH15" s="17" t="s">
        <v>261</v>
      </c>
      <c r="AI15" s="17" t="s">
        <v>262</v>
      </c>
      <c r="AJ15" s="17" t="s">
        <v>81</v>
      </c>
      <c r="AU15" s="18"/>
      <c r="AV15" s="19" t="s">
        <v>263</v>
      </c>
      <c r="AW15" s="18"/>
      <c r="AX15" s="18"/>
      <c r="AY15" s="18"/>
    </row>
    <row r="16">
      <c r="A16" s="16">
        <v>45288.50695601852</v>
      </c>
      <c r="C16" s="17" t="s">
        <v>264</v>
      </c>
      <c r="D16" s="18"/>
      <c r="E16" s="17" t="s">
        <v>265</v>
      </c>
      <c r="F16" s="17" t="s">
        <v>266</v>
      </c>
      <c r="G16" s="19">
        <v>4.014800259E9</v>
      </c>
      <c r="H16" s="17" t="s">
        <v>267</v>
      </c>
      <c r="I16" s="17" t="s">
        <v>64</v>
      </c>
      <c r="J16" s="18"/>
      <c r="K16" s="19" t="s">
        <v>268</v>
      </c>
      <c r="L16" s="18"/>
      <c r="M16" s="18"/>
      <c r="N16" s="18"/>
      <c r="O16" s="17" t="s">
        <v>88</v>
      </c>
      <c r="P16" s="17" t="s">
        <v>67</v>
      </c>
      <c r="Q16" s="17" t="s">
        <v>68</v>
      </c>
      <c r="R16" s="17" t="s">
        <v>132</v>
      </c>
      <c r="S16" s="17" t="s">
        <v>81</v>
      </c>
      <c r="T16" s="18"/>
      <c r="U16" s="17" t="s">
        <v>269</v>
      </c>
      <c r="V16" s="17" t="s">
        <v>270</v>
      </c>
      <c r="W16" s="17" t="s">
        <v>271</v>
      </c>
      <c r="X16" s="17" t="s">
        <v>272</v>
      </c>
      <c r="Y16" s="17" t="s">
        <v>189</v>
      </c>
      <c r="Z16" s="17" t="s">
        <v>112</v>
      </c>
      <c r="AA16" s="17" t="s">
        <v>273</v>
      </c>
      <c r="AB16" s="17" t="s">
        <v>112</v>
      </c>
      <c r="AC16" s="17" t="s">
        <v>273</v>
      </c>
      <c r="AD16" s="17" t="s">
        <v>123</v>
      </c>
      <c r="AE16" s="17" t="s">
        <v>123</v>
      </c>
      <c r="AF16" s="17" t="s">
        <v>123</v>
      </c>
      <c r="AG16" s="17" t="s">
        <v>274</v>
      </c>
      <c r="AH16" s="17" t="s">
        <v>275</v>
      </c>
      <c r="AI16" s="17" t="s">
        <v>276</v>
      </c>
      <c r="AJ16" s="17" t="s">
        <v>81</v>
      </c>
      <c r="AU16" s="18"/>
      <c r="AV16" s="19" t="s">
        <v>277</v>
      </c>
      <c r="AW16" s="18"/>
      <c r="AX16" s="18"/>
      <c r="AY16" s="18"/>
    </row>
    <row r="17">
      <c r="A17" s="16">
        <v>45289.94792824074</v>
      </c>
      <c r="C17" s="17" t="s">
        <v>278</v>
      </c>
      <c r="D17" s="18"/>
      <c r="E17" s="17" t="s">
        <v>279</v>
      </c>
      <c r="F17" s="17" t="s">
        <v>280</v>
      </c>
      <c r="G17" s="19">
        <v>6.097900204E9</v>
      </c>
      <c r="H17" s="17" t="s">
        <v>281</v>
      </c>
      <c r="I17" s="17" t="s">
        <v>64</v>
      </c>
      <c r="J17" s="18"/>
      <c r="K17" s="19" t="s">
        <v>87</v>
      </c>
      <c r="L17" s="18"/>
      <c r="M17" s="18"/>
      <c r="N17" s="18"/>
      <c r="O17" s="17" t="s">
        <v>88</v>
      </c>
      <c r="P17" s="17" t="s">
        <v>67</v>
      </c>
      <c r="Q17" s="17" t="s">
        <v>68</v>
      </c>
      <c r="R17" s="17" t="s">
        <v>69</v>
      </c>
      <c r="S17" s="17" t="s">
        <v>90</v>
      </c>
      <c r="T17" s="18"/>
      <c r="U17" s="17" t="s">
        <v>282</v>
      </c>
      <c r="V17" s="17" t="s">
        <v>283</v>
      </c>
      <c r="W17" s="17" t="s">
        <v>284</v>
      </c>
      <c r="X17" s="17" t="s">
        <v>64</v>
      </c>
      <c r="Y17" s="17" t="s">
        <v>136</v>
      </c>
      <c r="Z17" s="17" t="s">
        <v>77</v>
      </c>
      <c r="AA17" s="17" t="s">
        <v>76</v>
      </c>
      <c r="AB17" s="17" t="s">
        <v>123</v>
      </c>
      <c r="AC17" s="17" t="s">
        <v>76</v>
      </c>
      <c r="AD17" s="17" t="s">
        <v>76</v>
      </c>
      <c r="AE17" s="17" t="s">
        <v>76</v>
      </c>
      <c r="AF17" s="17" t="s">
        <v>76</v>
      </c>
      <c r="AG17" s="17" t="s">
        <v>285</v>
      </c>
      <c r="AH17" s="17" t="s">
        <v>286</v>
      </c>
      <c r="AI17" s="17" t="s">
        <v>64</v>
      </c>
      <c r="AJ17" s="17" t="s">
        <v>81</v>
      </c>
      <c r="AU17" s="18"/>
      <c r="AV17" s="19" t="s">
        <v>287</v>
      </c>
      <c r="AW17" s="18"/>
      <c r="AX17" s="18"/>
      <c r="AY17" s="18"/>
    </row>
    <row r="18">
      <c r="A18" s="16">
        <v>45302.43678240741</v>
      </c>
      <c r="C18" s="17" t="s">
        <v>288</v>
      </c>
      <c r="D18" s="18"/>
      <c r="E18" s="17" t="s">
        <v>289</v>
      </c>
      <c r="F18" s="17" t="s">
        <v>290</v>
      </c>
      <c r="G18" s="19">
        <v>6.462587203E9</v>
      </c>
      <c r="H18" s="17" t="s">
        <v>291</v>
      </c>
      <c r="I18" s="17" t="s">
        <v>64</v>
      </c>
      <c r="J18" s="18"/>
      <c r="K18" s="19" t="s">
        <v>87</v>
      </c>
      <c r="L18" s="18"/>
      <c r="M18" s="18"/>
      <c r="N18" s="18"/>
      <c r="O18" s="17" t="s">
        <v>88</v>
      </c>
      <c r="P18" s="17" t="s">
        <v>218</v>
      </c>
      <c r="Q18" s="17" t="s">
        <v>68</v>
      </c>
      <c r="R18" s="17" t="s">
        <v>69</v>
      </c>
      <c r="S18" s="17" t="s">
        <v>90</v>
      </c>
      <c r="T18" s="18"/>
      <c r="U18" s="17" t="s">
        <v>292</v>
      </c>
      <c r="V18" s="17" t="s">
        <v>293</v>
      </c>
      <c r="W18" s="17" t="s">
        <v>294</v>
      </c>
      <c r="X18" s="17" t="s">
        <v>295</v>
      </c>
      <c r="Y18" s="17" t="s">
        <v>136</v>
      </c>
      <c r="Z18" s="17" t="s">
        <v>76</v>
      </c>
      <c r="AA18" s="17" t="s">
        <v>112</v>
      </c>
      <c r="AB18" s="17" t="s">
        <v>112</v>
      </c>
      <c r="AC18" s="17" t="s">
        <v>112</v>
      </c>
      <c r="AD18" s="17" t="s">
        <v>77</v>
      </c>
      <c r="AE18" s="17" t="s">
        <v>77</v>
      </c>
      <c r="AF18" s="17" t="s">
        <v>77</v>
      </c>
      <c r="AG18" s="17" t="s">
        <v>296</v>
      </c>
      <c r="AH18" s="17" t="s">
        <v>297</v>
      </c>
      <c r="AI18" s="17" t="s">
        <v>64</v>
      </c>
      <c r="AJ18" s="17" t="s">
        <v>81</v>
      </c>
      <c r="AU18" s="18"/>
      <c r="AV18" s="19" t="s">
        <v>298</v>
      </c>
      <c r="AW18" s="18"/>
      <c r="AX18" s="18"/>
      <c r="AY18" s="18"/>
    </row>
    <row r="19">
      <c r="A19" s="16">
        <v>45302.6453125</v>
      </c>
      <c r="C19" s="17" t="s">
        <v>299</v>
      </c>
      <c r="D19" s="18"/>
      <c r="E19" s="17" t="s">
        <v>300</v>
      </c>
      <c r="F19" s="17" t="s">
        <v>301</v>
      </c>
      <c r="G19" s="19">
        <v>3.109630229E9</v>
      </c>
      <c r="H19" s="17" t="s">
        <v>302</v>
      </c>
      <c r="I19" s="17" t="s">
        <v>64</v>
      </c>
      <c r="J19" s="18"/>
      <c r="K19" s="19" t="s">
        <v>87</v>
      </c>
      <c r="L19" s="18"/>
      <c r="M19" s="18"/>
      <c r="N19" s="18"/>
      <c r="O19" s="17" t="s">
        <v>88</v>
      </c>
      <c r="P19" s="17" t="s">
        <v>303</v>
      </c>
      <c r="Q19" s="17" t="s">
        <v>107</v>
      </c>
      <c r="R19" s="17" t="s">
        <v>69</v>
      </c>
      <c r="S19" s="17" t="s">
        <v>304</v>
      </c>
      <c r="T19" s="18"/>
      <c r="U19" s="17" t="s">
        <v>305</v>
      </c>
      <c r="V19" s="17" t="s">
        <v>306</v>
      </c>
      <c r="W19" s="17" t="s">
        <v>307</v>
      </c>
      <c r="X19" s="17" t="s">
        <v>308</v>
      </c>
      <c r="Y19" s="17" t="s">
        <v>75</v>
      </c>
      <c r="Z19" s="17" t="s">
        <v>96</v>
      </c>
      <c r="AA19" s="17" t="s">
        <v>112</v>
      </c>
      <c r="AB19" s="17" t="s">
        <v>96</v>
      </c>
      <c r="AC19" s="17" t="s">
        <v>112</v>
      </c>
      <c r="AD19" s="17" t="s">
        <v>96</v>
      </c>
      <c r="AE19" s="17" t="s">
        <v>77</v>
      </c>
      <c r="AF19" s="17" t="s">
        <v>77</v>
      </c>
      <c r="AG19" s="17" t="s">
        <v>309</v>
      </c>
      <c r="AH19" s="17" t="s">
        <v>310</v>
      </c>
      <c r="AI19" s="17" t="s">
        <v>311</v>
      </c>
      <c r="AJ19" s="17" t="s">
        <v>81</v>
      </c>
      <c r="AU19" s="18"/>
      <c r="AV19" s="19" t="s">
        <v>312</v>
      </c>
      <c r="AW19" s="18"/>
      <c r="AX19" s="18"/>
      <c r="AY19" s="18"/>
    </row>
    <row r="20">
      <c r="A20" s="16">
        <v>45303.72734953704</v>
      </c>
      <c r="C20" s="17" t="s">
        <v>313</v>
      </c>
      <c r="D20" s="18"/>
      <c r="E20" s="17" t="s">
        <v>314</v>
      </c>
      <c r="F20" s="17" t="s">
        <v>315</v>
      </c>
      <c r="G20" s="19">
        <v>5.038071165E9</v>
      </c>
      <c r="H20" s="17" t="s">
        <v>316</v>
      </c>
      <c r="I20" s="17" t="s">
        <v>64</v>
      </c>
      <c r="J20" s="18"/>
      <c r="K20" s="19" t="s">
        <v>317</v>
      </c>
      <c r="L20" s="18"/>
      <c r="M20" s="18"/>
      <c r="N20" s="18"/>
      <c r="O20" s="17" t="s">
        <v>88</v>
      </c>
      <c r="P20" s="17" t="s">
        <v>318</v>
      </c>
      <c r="Q20" s="17" t="s">
        <v>68</v>
      </c>
      <c r="R20" s="17" t="s">
        <v>319</v>
      </c>
      <c r="S20" s="17" t="s">
        <v>90</v>
      </c>
      <c r="T20" s="18"/>
      <c r="U20" s="17" t="s">
        <v>320</v>
      </c>
      <c r="V20" s="17" t="s">
        <v>321</v>
      </c>
      <c r="W20" s="17" t="s">
        <v>322</v>
      </c>
      <c r="X20" s="17" t="s">
        <v>64</v>
      </c>
      <c r="Y20" s="17" t="s">
        <v>323</v>
      </c>
      <c r="Z20" s="17" t="s">
        <v>97</v>
      </c>
      <c r="AA20" s="17" t="s">
        <v>123</v>
      </c>
      <c r="AB20" s="17" t="s">
        <v>77</v>
      </c>
      <c r="AC20" s="17" t="s">
        <v>97</v>
      </c>
      <c r="AD20" s="17" t="s">
        <v>123</v>
      </c>
      <c r="AE20" s="17" t="s">
        <v>76</v>
      </c>
      <c r="AF20" s="17" t="s">
        <v>76</v>
      </c>
      <c r="AG20" s="17" t="s">
        <v>324</v>
      </c>
      <c r="AH20" s="17" t="s">
        <v>325</v>
      </c>
      <c r="AI20" s="17" t="s">
        <v>326</v>
      </c>
      <c r="AJ20" s="17" t="s">
        <v>81</v>
      </c>
      <c r="AU20" s="18"/>
      <c r="AV20" s="19" t="s">
        <v>327</v>
      </c>
      <c r="AW20" s="18"/>
      <c r="AX20" s="18"/>
      <c r="AY20" s="18"/>
    </row>
    <row r="21">
      <c r="A21" s="16">
        <v>45303.74962962963</v>
      </c>
      <c r="C21" s="17" t="s">
        <v>328</v>
      </c>
      <c r="D21" s="18"/>
      <c r="E21" s="17" t="s">
        <v>329</v>
      </c>
      <c r="F21" s="17" t="s">
        <v>330</v>
      </c>
      <c r="G21" s="19">
        <v>9.143846173E9</v>
      </c>
      <c r="H21" s="17" t="s">
        <v>331</v>
      </c>
      <c r="I21" s="17" t="s">
        <v>64</v>
      </c>
      <c r="J21" s="18"/>
      <c r="K21" s="19" t="s">
        <v>65</v>
      </c>
      <c r="L21" s="18"/>
      <c r="M21" s="18"/>
      <c r="N21" s="18"/>
      <c r="O21" s="17" t="s">
        <v>88</v>
      </c>
      <c r="P21" s="17" t="s">
        <v>218</v>
      </c>
      <c r="Q21" s="17" t="s">
        <v>68</v>
      </c>
      <c r="R21" s="17" t="s">
        <v>69</v>
      </c>
      <c r="S21" s="17" t="s">
        <v>81</v>
      </c>
      <c r="T21" s="18"/>
      <c r="U21" s="17" t="s">
        <v>332</v>
      </c>
      <c r="V21" s="17" t="s">
        <v>333</v>
      </c>
      <c r="W21" s="17" t="s">
        <v>334</v>
      </c>
      <c r="X21" s="17" t="s">
        <v>335</v>
      </c>
      <c r="Y21" s="17" t="s">
        <v>236</v>
      </c>
      <c r="Z21" s="17" t="s">
        <v>112</v>
      </c>
      <c r="AA21" s="17" t="s">
        <v>97</v>
      </c>
      <c r="AB21" s="17" t="s">
        <v>97</v>
      </c>
      <c r="AC21" s="17" t="s">
        <v>97</v>
      </c>
      <c r="AD21" s="17" t="s">
        <v>112</v>
      </c>
      <c r="AE21" s="17" t="s">
        <v>112</v>
      </c>
      <c r="AF21" s="17" t="s">
        <v>112</v>
      </c>
      <c r="AG21" s="17" t="s">
        <v>336</v>
      </c>
      <c r="AH21" s="17" t="s">
        <v>337</v>
      </c>
      <c r="AI21" s="17" t="s">
        <v>338</v>
      </c>
      <c r="AJ21" s="17" t="s">
        <v>81</v>
      </c>
      <c r="AU21" s="18"/>
      <c r="AV21" s="19" t="s">
        <v>339</v>
      </c>
      <c r="AW21" s="18"/>
      <c r="AX21" s="18"/>
      <c r="AY21" s="18"/>
    </row>
    <row r="22">
      <c r="A22" s="16">
        <v>45316.52704861111</v>
      </c>
      <c r="C22" s="17" t="s">
        <v>340</v>
      </c>
      <c r="D22" s="20"/>
      <c r="E22" s="17" t="s">
        <v>341</v>
      </c>
      <c r="F22" s="17" t="s">
        <v>342</v>
      </c>
      <c r="G22" s="19">
        <v>4.435295226E9</v>
      </c>
      <c r="H22" s="17" t="s">
        <v>343</v>
      </c>
      <c r="I22" s="17" t="s">
        <v>64</v>
      </c>
      <c r="J22" s="20"/>
      <c r="K22" s="23" t="s">
        <v>344</v>
      </c>
      <c r="L22" s="20"/>
      <c r="M22" s="20"/>
      <c r="N22" s="20"/>
      <c r="O22" s="17" t="s">
        <v>88</v>
      </c>
      <c r="P22" s="17" t="s">
        <v>345</v>
      </c>
      <c r="Q22" s="17" t="s">
        <v>68</v>
      </c>
      <c r="R22" s="17" t="s">
        <v>69</v>
      </c>
      <c r="S22" s="17" t="s">
        <v>346</v>
      </c>
      <c r="T22" s="18"/>
      <c r="U22" s="17" t="s">
        <v>347</v>
      </c>
      <c r="V22" s="17" t="s">
        <v>348</v>
      </c>
      <c r="W22" s="17" t="s">
        <v>349</v>
      </c>
      <c r="X22" s="17" t="s">
        <v>350</v>
      </c>
      <c r="Y22" s="17" t="s">
        <v>75</v>
      </c>
      <c r="Z22" s="17" t="s">
        <v>97</v>
      </c>
      <c r="AA22" s="17" t="s">
        <v>97</v>
      </c>
      <c r="AB22" s="17" t="s">
        <v>97</v>
      </c>
      <c r="AC22" s="17" t="s">
        <v>97</v>
      </c>
      <c r="AD22" s="17" t="s">
        <v>97</v>
      </c>
      <c r="AE22" s="17" t="s">
        <v>77</v>
      </c>
      <c r="AF22" s="17" t="s">
        <v>76</v>
      </c>
      <c r="AG22" s="17" t="s">
        <v>351</v>
      </c>
      <c r="AH22" s="17" t="s">
        <v>352</v>
      </c>
      <c r="AI22" s="17" t="s">
        <v>353</v>
      </c>
      <c r="AJ22" s="17" t="s">
        <v>90</v>
      </c>
      <c r="AK22" s="17" t="s">
        <v>354</v>
      </c>
      <c r="AL22" s="17" t="s">
        <v>355</v>
      </c>
      <c r="AM22" s="21">
        <v>36558.0</v>
      </c>
      <c r="AO22" s="21">
        <v>38018.0</v>
      </c>
      <c r="AP22" s="17" t="s">
        <v>81</v>
      </c>
      <c r="AQ22" s="17" t="s">
        <v>356</v>
      </c>
      <c r="AR22" s="17" t="s">
        <v>357</v>
      </c>
      <c r="AS22" s="17" t="s">
        <v>358</v>
      </c>
      <c r="AU22" s="20"/>
      <c r="AV22" s="19" t="s">
        <v>359</v>
      </c>
      <c r="AW22" s="20" t="s">
        <v>199</v>
      </c>
      <c r="AX22" s="20"/>
      <c r="AY22" s="20"/>
    </row>
    <row r="23">
      <c r="A23" s="16">
        <v>45317.599386574075</v>
      </c>
      <c r="B23" s="19"/>
      <c r="C23" s="19" t="s">
        <v>360</v>
      </c>
      <c r="D23" s="18"/>
      <c r="E23" s="17" t="s">
        <v>361</v>
      </c>
      <c r="F23" s="17" t="s">
        <v>362</v>
      </c>
      <c r="G23" s="19">
        <v>2.014017211E9</v>
      </c>
      <c r="H23" s="17" t="s">
        <v>363</v>
      </c>
      <c r="I23" s="17" t="s">
        <v>64</v>
      </c>
      <c r="J23" s="18"/>
      <c r="K23" s="19" t="s">
        <v>87</v>
      </c>
      <c r="L23" s="18"/>
      <c r="M23" s="18"/>
      <c r="N23" s="18"/>
      <c r="O23" s="17" t="s">
        <v>88</v>
      </c>
      <c r="P23" s="17" t="s">
        <v>364</v>
      </c>
      <c r="Q23" s="17" t="s">
        <v>68</v>
      </c>
      <c r="R23" s="17" t="s">
        <v>365</v>
      </c>
      <c r="S23" s="17" t="s">
        <v>90</v>
      </c>
      <c r="T23" s="18"/>
      <c r="U23" s="17" t="s">
        <v>366</v>
      </c>
      <c r="V23" s="17" t="s">
        <v>367</v>
      </c>
      <c r="W23" s="17" t="s">
        <v>368</v>
      </c>
      <c r="X23" s="17" t="s">
        <v>369</v>
      </c>
      <c r="Y23" s="17" t="s">
        <v>189</v>
      </c>
      <c r="Z23" s="17" t="s">
        <v>112</v>
      </c>
      <c r="AA23" s="17" t="s">
        <v>112</v>
      </c>
      <c r="AB23" s="17" t="s">
        <v>112</v>
      </c>
      <c r="AC23" s="17" t="s">
        <v>112</v>
      </c>
      <c r="AD23" s="17" t="s">
        <v>112</v>
      </c>
      <c r="AE23" s="17" t="s">
        <v>112</v>
      </c>
      <c r="AF23" s="17" t="s">
        <v>112</v>
      </c>
      <c r="AG23" s="17" t="s">
        <v>370</v>
      </c>
      <c r="AH23" s="17" t="s">
        <v>371</v>
      </c>
      <c r="AI23" s="17" t="s">
        <v>372</v>
      </c>
      <c r="AJ23" s="17" t="s">
        <v>81</v>
      </c>
      <c r="AU23" s="18"/>
      <c r="AV23" s="19" t="s">
        <v>373</v>
      </c>
      <c r="AW23" s="18"/>
      <c r="AX23" s="18"/>
      <c r="AY23" s="18"/>
    </row>
    <row r="24">
      <c r="A24" s="16">
        <v>45317.74428240741</v>
      </c>
      <c r="C24" s="17" t="s">
        <v>360</v>
      </c>
      <c r="D24" s="18"/>
      <c r="E24" s="17" t="s">
        <v>361</v>
      </c>
      <c r="F24" s="17" t="s">
        <v>374</v>
      </c>
      <c r="G24" s="19">
        <v>2.014017211E9</v>
      </c>
      <c r="H24" s="17" t="s">
        <v>363</v>
      </c>
      <c r="I24" s="17" t="s">
        <v>64</v>
      </c>
      <c r="J24" s="18"/>
      <c r="K24" s="19" t="s">
        <v>87</v>
      </c>
      <c r="L24" s="18"/>
      <c r="M24" s="18"/>
      <c r="N24" s="18"/>
      <c r="O24" s="17" t="s">
        <v>88</v>
      </c>
      <c r="P24" s="17" t="s">
        <v>375</v>
      </c>
      <c r="Q24" s="17" t="s">
        <v>68</v>
      </c>
      <c r="R24" s="17" t="s">
        <v>365</v>
      </c>
      <c r="S24" s="17" t="s">
        <v>90</v>
      </c>
      <c r="T24" s="18"/>
      <c r="U24" s="17" t="s">
        <v>366</v>
      </c>
      <c r="V24" s="17" t="s">
        <v>376</v>
      </c>
      <c r="W24" s="17" t="s">
        <v>377</v>
      </c>
      <c r="X24" s="17" t="s">
        <v>378</v>
      </c>
      <c r="Y24" s="17" t="s">
        <v>189</v>
      </c>
      <c r="Z24" s="17" t="s">
        <v>112</v>
      </c>
      <c r="AA24" s="17" t="s">
        <v>112</v>
      </c>
      <c r="AB24" s="17" t="s">
        <v>112</v>
      </c>
      <c r="AC24" s="17" t="s">
        <v>112</v>
      </c>
      <c r="AD24" s="17" t="s">
        <v>112</v>
      </c>
      <c r="AE24" s="17" t="s">
        <v>112</v>
      </c>
      <c r="AF24" s="17" t="s">
        <v>112</v>
      </c>
      <c r="AG24" s="17" t="s">
        <v>379</v>
      </c>
      <c r="AH24" s="17" t="s">
        <v>380</v>
      </c>
      <c r="AI24" s="17" t="s">
        <v>372</v>
      </c>
      <c r="AJ24" s="17" t="s">
        <v>81</v>
      </c>
      <c r="AU24" s="18"/>
      <c r="AV24" s="19" t="s">
        <v>381</v>
      </c>
      <c r="AW24" s="18"/>
      <c r="AX24" s="18"/>
      <c r="AY24" s="18"/>
    </row>
    <row r="25">
      <c r="A25" s="16">
        <v>45369.70826929398</v>
      </c>
      <c r="C25" s="19" t="s">
        <v>382</v>
      </c>
      <c r="D25" s="18"/>
      <c r="E25" s="17" t="s">
        <v>383</v>
      </c>
      <c r="F25" s="17" t="s">
        <v>384</v>
      </c>
      <c r="G25" s="19">
        <v>9.179771587E9</v>
      </c>
      <c r="H25" s="17" t="s">
        <v>385</v>
      </c>
      <c r="I25" s="17" t="s">
        <v>386</v>
      </c>
      <c r="J25" s="18"/>
      <c r="K25" s="19" t="s">
        <v>87</v>
      </c>
      <c r="L25" s="18"/>
      <c r="M25" s="18"/>
      <c r="N25" s="18"/>
      <c r="O25" s="17" t="s">
        <v>88</v>
      </c>
      <c r="P25" s="17" t="s">
        <v>67</v>
      </c>
      <c r="Q25" s="17" t="s">
        <v>68</v>
      </c>
      <c r="R25" s="17" t="s">
        <v>132</v>
      </c>
      <c r="S25" s="17" t="s">
        <v>81</v>
      </c>
      <c r="T25" s="18"/>
      <c r="U25" s="17" t="s">
        <v>387</v>
      </c>
      <c r="V25" s="17" t="s">
        <v>388</v>
      </c>
      <c r="W25" s="17" t="s">
        <v>389</v>
      </c>
      <c r="X25" s="17" t="s">
        <v>81</v>
      </c>
      <c r="Y25" s="17" t="s">
        <v>390</v>
      </c>
      <c r="Z25" s="17" t="s">
        <v>77</v>
      </c>
      <c r="AA25" s="17" t="s">
        <v>77</v>
      </c>
      <c r="AB25" s="17" t="s">
        <v>76</v>
      </c>
      <c r="AC25" s="17" t="s">
        <v>77</v>
      </c>
      <c r="AD25" s="17" t="s">
        <v>76</v>
      </c>
      <c r="AE25" s="17" t="s">
        <v>76</v>
      </c>
      <c r="AF25" s="17" t="s">
        <v>76</v>
      </c>
      <c r="AG25" s="17" t="s">
        <v>391</v>
      </c>
      <c r="AH25" s="17" t="s">
        <v>392</v>
      </c>
      <c r="AI25" s="17" t="s">
        <v>393</v>
      </c>
      <c r="AJ25" s="17" t="s">
        <v>81</v>
      </c>
      <c r="AU25" s="18"/>
      <c r="AV25" s="19" t="s">
        <v>394</v>
      </c>
      <c r="AW25" s="18"/>
      <c r="AX25" s="18"/>
      <c r="AY25" s="18"/>
    </row>
    <row r="26">
      <c r="A26" s="16">
        <v>45369.78704177083</v>
      </c>
      <c r="C26" s="17" t="s">
        <v>395</v>
      </c>
      <c r="D26" s="18"/>
      <c r="E26" s="17" t="s">
        <v>396</v>
      </c>
      <c r="F26" s="17" t="s">
        <v>397</v>
      </c>
      <c r="G26" s="19">
        <v>9.176938156E9</v>
      </c>
      <c r="H26" s="17" t="s">
        <v>398</v>
      </c>
      <c r="I26" s="17" t="s">
        <v>399</v>
      </c>
      <c r="J26" s="18"/>
      <c r="K26" s="19" t="s">
        <v>65</v>
      </c>
      <c r="L26" s="18"/>
      <c r="M26" s="18"/>
      <c r="N26" s="18"/>
      <c r="O26" s="17" t="s">
        <v>88</v>
      </c>
      <c r="P26" s="17" t="s">
        <v>67</v>
      </c>
      <c r="Q26" s="17" t="s">
        <v>68</v>
      </c>
      <c r="R26" s="17" t="s">
        <v>132</v>
      </c>
      <c r="S26" s="17" t="s">
        <v>90</v>
      </c>
      <c r="T26" s="18"/>
      <c r="U26" s="17" t="s">
        <v>400</v>
      </c>
      <c r="V26" s="17" t="s">
        <v>401</v>
      </c>
      <c r="W26" s="17" t="s">
        <v>402</v>
      </c>
      <c r="X26" s="17" t="s">
        <v>403</v>
      </c>
      <c r="Y26" s="17" t="s">
        <v>404</v>
      </c>
      <c r="Z26" s="17" t="s">
        <v>123</v>
      </c>
      <c r="AA26" s="17" t="s">
        <v>123</v>
      </c>
      <c r="AB26" s="17" t="s">
        <v>123</v>
      </c>
      <c r="AC26" s="17" t="s">
        <v>123</v>
      </c>
      <c r="AD26" s="17" t="s">
        <v>123</v>
      </c>
      <c r="AE26" s="17" t="s">
        <v>97</v>
      </c>
      <c r="AF26" s="17" t="s">
        <v>97</v>
      </c>
      <c r="AG26" s="17" t="s">
        <v>405</v>
      </c>
      <c r="AH26" s="17" t="s">
        <v>406</v>
      </c>
      <c r="AI26" s="17" t="s">
        <v>407</v>
      </c>
      <c r="AJ26" s="17" t="s">
        <v>81</v>
      </c>
      <c r="AU26" s="18"/>
      <c r="AV26" s="19" t="s">
        <v>408</v>
      </c>
      <c r="AW26" s="18"/>
      <c r="AX26" s="18"/>
      <c r="AY26" s="18"/>
    </row>
    <row r="27">
      <c r="A27" s="16">
        <v>45369.82218928241</v>
      </c>
      <c r="C27" s="17" t="s">
        <v>278</v>
      </c>
      <c r="D27" s="18"/>
      <c r="E27" s="17" t="s">
        <v>279</v>
      </c>
      <c r="F27" s="17" t="s">
        <v>280</v>
      </c>
      <c r="G27" s="19">
        <v>6.097900204E9</v>
      </c>
      <c r="H27" s="17" t="s">
        <v>281</v>
      </c>
      <c r="I27" s="17" t="s">
        <v>409</v>
      </c>
      <c r="J27" s="18"/>
      <c r="K27" s="19" t="s">
        <v>87</v>
      </c>
      <c r="L27" s="18"/>
      <c r="M27" s="18"/>
      <c r="N27" s="18"/>
      <c r="O27" s="17" t="s">
        <v>88</v>
      </c>
      <c r="P27" s="17" t="s">
        <v>67</v>
      </c>
      <c r="Q27" s="17" t="s">
        <v>107</v>
      </c>
      <c r="R27" s="17" t="s">
        <v>69</v>
      </c>
      <c r="S27" s="17" t="s">
        <v>90</v>
      </c>
      <c r="T27" s="18"/>
      <c r="U27" s="17" t="s">
        <v>410</v>
      </c>
      <c r="V27" s="17" t="s">
        <v>283</v>
      </c>
      <c r="W27" s="17" t="s">
        <v>411</v>
      </c>
      <c r="X27" s="17" t="s">
        <v>412</v>
      </c>
      <c r="Y27" s="17" t="s">
        <v>136</v>
      </c>
      <c r="Z27" s="17" t="s">
        <v>123</v>
      </c>
      <c r="AA27" s="17" t="s">
        <v>77</v>
      </c>
      <c r="AB27" s="17" t="s">
        <v>77</v>
      </c>
      <c r="AC27" s="17" t="s">
        <v>76</v>
      </c>
      <c r="AD27" s="17" t="s">
        <v>97</v>
      </c>
      <c r="AE27" s="17" t="s">
        <v>76</v>
      </c>
      <c r="AF27" s="17" t="s">
        <v>76</v>
      </c>
      <c r="AG27" s="17" t="s">
        <v>413</v>
      </c>
      <c r="AH27" s="17" t="s">
        <v>414</v>
      </c>
      <c r="AI27" s="17" t="s">
        <v>415</v>
      </c>
      <c r="AJ27" s="17" t="s">
        <v>81</v>
      </c>
      <c r="AU27" s="18"/>
      <c r="AV27" s="19" t="s">
        <v>416</v>
      </c>
      <c r="AW27" s="18"/>
      <c r="AX27" s="18"/>
      <c r="AY27" s="18"/>
    </row>
    <row r="28">
      <c r="A28" s="16">
        <v>45370.53229092593</v>
      </c>
      <c r="C28" s="17" t="s">
        <v>417</v>
      </c>
      <c r="D28" s="18"/>
      <c r="E28" s="17" t="s">
        <v>418</v>
      </c>
      <c r="F28" s="17" t="s">
        <v>419</v>
      </c>
      <c r="G28" s="19">
        <v>2.019572313E9</v>
      </c>
      <c r="H28" s="17" t="s">
        <v>420</v>
      </c>
      <c r="I28" s="17" t="s">
        <v>420</v>
      </c>
      <c r="J28" s="18"/>
      <c r="K28" s="19" t="s">
        <v>87</v>
      </c>
      <c r="L28" s="18"/>
      <c r="M28" s="18"/>
      <c r="N28" s="18"/>
      <c r="O28" s="17" t="s">
        <v>88</v>
      </c>
      <c r="P28" s="17" t="s">
        <v>67</v>
      </c>
      <c r="Q28" s="17" t="s">
        <v>68</v>
      </c>
      <c r="R28" s="17" t="s">
        <v>69</v>
      </c>
      <c r="S28" s="17" t="s">
        <v>90</v>
      </c>
      <c r="T28" s="18"/>
      <c r="U28" s="17" t="s">
        <v>421</v>
      </c>
      <c r="V28" s="17" t="s">
        <v>422</v>
      </c>
      <c r="W28" s="17" t="s">
        <v>423</v>
      </c>
      <c r="X28" s="17" t="s">
        <v>424</v>
      </c>
      <c r="Y28" s="17" t="s">
        <v>390</v>
      </c>
      <c r="Z28" s="17" t="s">
        <v>96</v>
      </c>
      <c r="AA28" s="17" t="s">
        <v>96</v>
      </c>
      <c r="AB28" s="17" t="s">
        <v>96</v>
      </c>
      <c r="AC28" s="17" t="s">
        <v>76</v>
      </c>
      <c r="AD28" s="17" t="s">
        <v>96</v>
      </c>
      <c r="AE28" s="17" t="s">
        <v>97</v>
      </c>
      <c r="AF28" s="17" t="s">
        <v>97</v>
      </c>
      <c r="AG28" s="17" t="s">
        <v>425</v>
      </c>
      <c r="AH28" s="17" t="s">
        <v>426</v>
      </c>
      <c r="AI28" s="17" t="s">
        <v>427</v>
      </c>
      <c r="AJ28" s="17" t="s">
        <v>81</v>
      </c>
      <c r="AU28" s="18"/>
      <c r="AV28" s="19" t="s">
        <v>428</v>
      </c>
      <c r="AW28" s="18"/>
      <c r="AX28" s="18"/>
      <c r="AY28" s="18"/>
    </row>
    <row r="29">
      <c r="A29" s="16">
        <v>45370.56789976852</v>
      </c>
      <c r="C29" s="19" t="s">
        <v>429</v>
      </c>
      <c r="D29" s="18"/>
      <c r="E29" s="17" t="s">
        <v>430</v>
      </c>
      <c r="F29" s="17" t="s">
        <v>431</v>
      </c>
      <c r="G29" s="19">
        <v>7.322588309E9</v>
      </c>
      <c r="H29" s="17" t="s">
        <v>432</v>
      </c>
      <c r="I29" s="17" t="s">
        <v>433</v>
      </c>
      <c r="J29" s="18"/>
      <c r="K29" s="19" t="s">
        <v>87</v>
      </c>
      <c r="L29" s="18"/>
      <c r="M29" s="18"/>
      <c r="N29" s="18"/>
      <c r="O29" s="17" t="s">
        <v>88</v>
      </c>
      <c r="P29" s="17" t="s">
        <v>67</v>
      </c>
      <c r="Q29" s="17" t="s">
        <v>68</v>
      </c>
      <c r="R29" s="17" t="s">
        <v>89</v>
      </c>
      <c r="S29" s="17" t="s">
        <v>434</v>
      </c>
      <c r="T29" s="18"/>
      <c r="U29" s="17" t="s">
        <v>91</v>
      </c>
      <c r="V29" s="17" t="s">
        <v>435</v>
      </c>
      <c r="W29" s="17" t="s">
        <v>436</v>
      </c>
      <c r="X29" s="17" t="s">
        <v>437</v>
      </c>
      <c r="Y29" s="17" t="s">
        <v>438</v>
      </c>
      <c r="Z29" s="17" t="s">
        <v>77</v>
      </c>
      <c r="AA29" s="17" t="s">
        <v>97</v>
      </c>
      <c r="AB29" s="17" t="s">
        <v>77</v>
      </c>
      <c r="AC29" s="17" t="s">
        <v>77</v>
      </c>
      <c r="AD29" s="17" t="s">
        <v>76</v>
      </c>
      <c r="AE29" s="17" t="s">
        <v>76</v>
      </c>
      <c r="AF29" s="17" t="s">
        <v>76</v>
      </c>
      <c r="AG29" s="17" t="s">
        <v>439</v>
      </c>
      <c r="AH29" s="17" t="s">
        <v>440</v>
      </c>
      <c r="AI29" s="17" t="s">
        <v>441</v>
      </c>
      <c r="AJ29" s="17" t="s">
        <v>81</v>
      </c>
      <c r="AU29" s="18"/>
      <c r="AV29" s="19" t="s">
        <v>442</v>
      </c>
      <c r="AW29" s="18"/>
      <c r="AX29" s="18"/>
      <c r="AY29" s="18"/>
    </row>
    <row r="30">
      <c r="A30" s="16">
        <v>45370.63673790509</v>
      </c>
      <c r="C30" s="19" t="s">
        <v>253</v>
      </c>
      <c r="D30" s="18"/>
      <c r="E30" s="17" t="s">
        <v>443</v>
      </c>
      <c r="F30" s="17" t="s">
        <v>202</v>
      </c>
      <c r="G30" s="19">
        <v>6.316803363E9</v>
      </c>
      <c r="H30" s="17" t="s">
        <v>444</v>
      </c>
      <c r="I30" s="17" t="s">
        <v>445</v>
      </c>
      <c r="J30" s="18"/>
      <c r="K30" s="19" t="s">
        <v>65</v>
      </c>
      <c r="L30" s="18"/>
      <c r="M30" s="18"/>
      <c r="N30" s="18"/>
      <c r="O30" s="17" t="s">
        <v>88</v>
      </c>
      <c r="P30" s="17" t="s">
        <v>67</v>
      </c>
      <c r="Q30" s="17" t="s">
        <v>68</v>
      </c>
      <c r="R30" s="17" t="s">
        <v>132</v>
      </c>
      <c r="S30" s="17" t="s">
        <v>90</v>
      </c>
      <c r="T30" s="18"/>
      <c r="U30" s="17" t="s">
        <v>446</v>
      </c>
      <c r="V30" s="17" t="s">
        <v>447</v>
      </c>
      <c r="W30" s="17" t="s">
        <v>448</v>
      </c>
      <c r="X30" s="17" t="s">
        <v>449</v>
      </c>
      <c r="Y30" s="17" t="s">
        <v>390</v>
      </c>
      <c r="Z30" s="17" t="s">
        <v>273</v>
      </c>
      <c r="AA30" s="17" t="s">
        <v>112</v>
      </c>
      <c r="AB30" s="17" t="s">
        <v>112</v>
      </c>
      <c r="AC30" s="17" t="s">
        <v>112</v>
      </c>
      <c r="AD30" s="17" t="s">
        <v>76</v>
      </c>
      <c r="AE30" s="17" t="s">
        <v>76</v>
      </c>
      <c r="AF30" s="17" t="s">
        <v>76</v>
      </c>
      <c r="AG30" s="17" t="s">
        <v>450</v>
      </c>
      <c r="AH30" s="17" t="s">
        <v>451</v>
      </c>
      <c r="AI30" s="17" t="s">
        <v>452</v>
      </c>
      <c r="AJ30" s="17" t="s">
        <v>81</v>
      </c>
      <c r="AU30" s="18"/>
      <c r="AV30" s="19" t="s">
        <v>453</v>
      </c>
      <c r="AW30" s="18"/>
      <c r="AX30" s="18"/>
      <c r="AY30" s="18"/>
    </row>
    <row r="31">
      <c r="A31" s="16">
        <v>45371.833216493054</v>
      </c>
      <c r="C31" s="17" t="s">
        <v>454</v>
      </c>
      <c r="D31" s="18"/>
      <c r="E31" s="17" t="s">
        <v>455</v>
      </c>
      <c r="F31" s="17" t="s">
        <v>456</v>
      </c>
      <c r="G31" s="19">
        <v>4.128486052E9</v>
      </c>
      <c r="H31" s="17" t="s">
        <v>457</v>
      </c>
      <c r="I31" s="17" t="s">
        <v>458</v>
      </c>
      <c r="J31" s="18"/>
      <c r="K31" s="17" t="s">
        <v>456</v>
      </c>
      <c r="L31" s="18"/>
      <c r="M31" s="18"/>
      <c r="N31" s="18"/>
      <c r="O31" s="17" t="s">
        <v>88</v>
      </c>
      <c r="P31" s="17" t="s">
        <v>67</v>
      </c>
      <c r="Q31" s="17" t="s">
        <v>68</v>
      </c>
      <c r="R31" s="17" t="s">
        <v>132</v>
      </c>
      <c r="S31" s="17" t="s">
        <v>90</v>
      </c>
      <c r="T31" s="18"/>
      <c r="U31" s="17" t="s">
        <v>410</v>
      </c>
      <c r="V31" s="17" t="s">
        <v>459</v>
      </c>
      <c r="W31" s="17" t="s">
        <v>460</v>
      </c>
      <c r="X31" s="17" t="s">
        <v>461</v>
      </c>
      <c r="Y31" s="17" t="s">
        <v>75</v>
      </c>
      <c r="Z31" s="17" t="s">
        <v>96</v>
      </c>
      <c r="AA31" s="17" t="s">
        <v>96</v>
      </c>
      <c r="AB31" s="17" t="s">
        <v>96</v>
      </c>
      <c r="AC31" s="17" t="s">
        <v>96</v>
      </c>
      <c r="AD31" s="17" t="s">
        <v>96</v>
      </c>
      <c r="AE31" s="17" t="s">
        <v>112</v>
      </c>
      <c r="AF31" s="17" t="s">
        <v>112</v>
      </c>
      <c r="AG31" s="17" t="s">
        <v>462</v>
      </c>
      <c r="AH31" s="17" t="s">
        <v>463</v>
      </c>
      <c r="AI31" s="17" t="s">
        <v>464</v>
      </c>
      <c r="AJ31" s="17" t="s">
        <v>81</v>
      </c>
      <c r="AU31" s="18"/>
      <c r="AV31" s="19" t="s">
        <v>465</v>
      </c>
      <c r="AW31" s="18"/>
      <c r="AX31" s="18"/>
      <c r="AY31" s="18"/>
    </row>
    <row r="32">
      <c r="A32" s="16">
        <v>45372.59930215278</v>
      </c>
      <c r="C32" s="17" t="s">
        <v>466</v>
      </c>
      <c r="D32" s="18"/>
      <c r="E32" s="17" t="s">
        <v>467</v>
      </c>
      <c r="F32" s="17" t="s">
        <v>468</v>
      </c>
      <c r="G32" s="19">
        <v>2.012594715E9</v>
      </c>
      <c r="H32" s="17" t="s">
        <v>469</v>
      </c>
      <c r="I32" s="17" t="s">
        <v>470</v>
      </c>
      <c r="J32" s="18"/>
      <c r="K32" s="19" t="s">
        <v>87</v>
      </c>
      <c r="L32" s="18"/>
      <c r="M32" s="18"/>
      <c r="N32" s="18"/>
      <c r="O32" s="17" t="s">
        <v>88</v>
      </c>
      <c r="P32" s="17" t="s">
        <v>67</v>
      </c>
      <c r="Q32" s="17" t="s">
        <v>68</v>
      </c>
      <c r="R32" s="17" t="s">
        <v>132</v>
      </c>
      <c r="S32" s="17" t="s">
        <v>90</v>
      </c>
      <c r="T32" s="18"/>
      <c r="U32" s="17" t="s">
        <v>91</v>
      </c>
      <c r="V32" s="17" t="s">
        <v>471</v>
      </c>
      <c r="W32" s="17" t="s">
        <v>472</v>
      </c>
      <c r="X32" s="17" t="s">
        <v>64</v>
      </c>
      <c r="Y32" s="17" t="s">
        <v>75</v>
      </c>
      <c r="Z32" s="17" t="s">
        <v>96</v>
      </c>
      <c r="AA32" s="17" t="s">
        <v>96</v>
      </c>
      <c r="AB32" s="17" t="s">
        <v>96</v>
      </c>
      <c r="AC32" s="17" t="s">
        <v>96</v>
      </c>
      <c r="AD32" s="17" t="s">
        <v>96</v>
      </c>
      <c r="AE32" s="17" t="s">
        <v>97</v>
      </c>
      <c r="AF32" s="17" t="s">
        <v>76</v>
      </c>
      <c r="AG32" s="17" t="s">
        <v>473</v>
      </c>
      <c r="AH32" s="17" t="s">
        <v>474</v>
      </c>
      <c r="AI32" s="17" t="s">
        <v>475</v>
      </c>
      <c r="AJ32" s="17" t="s">
        <v>81</v>
      </c>
      <c r="AU32" s="18"/>
      <c r="AV32" s="19" t="s">
        <v>476</v>
      </c>
      <c r="AW32" s="18"/>
      <c r="AX32" s="18"/>
      <c r="AY32" s="18"/>
    </row>
    <row r="33">
      <c r="A33" s="16">
        <v>45373.82638222222</v>
      </c>
      <c r="C33" s="17" t="s">
        <v>477</v>
      </c>
      <c r="D33" s="18"/>
      <c r="E33" s="17" t="s">
        <v>478</v>
      </c>
      <c r="F33" s="17" t="s">
        <v>479</v>
      </c>
      <c r="G33" s="19">
        <v>6.505216541E9</v>
      </c>
      <c r="H33" s="17" t="s">
        <v>480</v>
      </c>
      <c r="I33" s="17" t="s">
        <v>481</v>
      </c>
      <c r="J33" s="18"/>
      <c r="K33" s="19" t="s">
        <v>482</v>
      </c>
      <c r="L33" s="18"/>
      <c r="M33" s="18"/>
      <c r="N33" s="18"/>
      <c r="O33" s="17" t="s">
        <v>88</v>
      </c>
      <c r="P33" s="17" t="s">
        <v>67</v>
      </c>
      <c r="Q33" s="17" t="s">
        <v>68</v>
      </c>
      <c r="R33" s="17" t="s">
        <v>69</v>
      </c>
      <c r="S33" s="17" t="s">
        <v>90</v>
      </c>
      <c r="T33" s="18"/>
      <c r="U33" s="17" t="s">
        <v>91</v>
      </c>
      <c r="V33" s="17" t="s">
        <v>483</v>
      </c>
      <c r="W33" s="17" t="s">
        <v>484</v>
      </c>
      <c r="X33" s="17" t="s">
        <v>485</v>
      </c>
      <c r="Y33" s="17" t="s">
        <v>486</v>
      </c>
      <c r="Z33" s="17" t="s">
        <v>77</v>
      </c>
      <c r="AA33" s="17" t="s">
        <v>77</v>
      </c>
      <c r="AB33" s="17" t="s">
        <v>77</v>
      </c>
      <c r="AC33" s="17" t="s">
        <v>77</v>
      </c>
      <c r="AD33" s="17" t="s">
        <v>77</v>
      </c>
      <c r="AE33" s="17" t="s">
        <v>76</v>
      </c>
      <c r="AF33" s="17" t="s">
        <v>76</v>
      </c>
      <c r="AG33" s="17" t="s">
        <v>487</v>
      </c>
      <c r="AH33" s="17" t="s">
        <v>488</v>
      </c>
      <c r="AI33" s="17" t="s">
        <v>489</v>
      </c>
      <c r="AJ33" s="17" t="s">
        <v>81</v>
      </c>
      <c r="AU33" s="18"/>
      <c r="AV33" s="19" t="s">
        <v>490</v>
      </c>
      <c r="AW33" s="18"/>
      <c r="AX33" s="18"/>
      <c r="AY33" s="18"/>
    </row>
    <row r="34">
      <c r="A34" s="16">
        <v>45378.486053009256</v>
      </c>
      <c r="C34" s="17" t="s">
        <v>491</v>
      </c>
      <c r="D34" s="18"/>
      <c r="E34" s="17" t="s">
        <v>492</v>
      </c>
      <c r="F34" s="17" t="s">
        <v>330</v>
      </c>
      <c r="G34" s="19">
        <v>6.462267397E9</v>
      </c>
      <c r="H34" s="17" t="s">
        <v>493</v>
      </c>
      <c r="I34" s="17" t="s">
        <v>494</v>
      </c>
      <c r="J34" s="18"/>
      <c r="K34" s="19" t="s">
        <v>65</v>
      </c>
      <c r="L34" s="18"/>
      <c r="M34" s="18"/>
      <c r="N34" s="18"/>
      <c r="O34" s="17" t="s">
        <v>88</v>
      </c>
      <c r="P34" s="17" t="s">
        <v>218</v>
      </c>
      <c r="Q34" s="17" t="s">
        <v>68</v>
      </c>
      <c r="R34" s="17" t="s">
        <v>69</v>
      </c>
      <c r="S34" s="17" t="s">
        <v>90</v>
      </c>
      <c r="T34" s="18"/>
      <c r="U34" s="17" t="s">
        <v>64</v>
      </c>
      <c r="V34" s="17" t="s">
        <v>495</v>
      </c>
      <c r="W34" s="17" t="s">
        <v>496</v>
      </c>
      <c r="X34" s="17" t="s">
        <v>497</v>
      </c>
      <c r="Y34" s="17" t="s">
        <v>95</v>
      </c>
      <c r="Z34" s="17" t="s">
        <v>96</v>
      </c>
      <c r="AA34" s="17" t="s">
        <v>96</v>
      </c>
      <c r="AB34" s="17" t="s">
        <v>96</v>
      </c>
      <c r="AC34" s="17" t="s">
        <v>96</v>
      </c>
      <c r="AD34" s="17" t="s">
        <v>96</v>
      </c>
      <c r="AE34" s="17" t="s">
        <v>97</v>
      </c>
      <c r="AF34" s="17" t="s">
        <v>97</v>
      </c>
      <c r="AG34" s="19" t="s">
        <v>498</v>
      </c>
      <c r="AH34" s="17" t="s">
        <v>499</v>
      </c>
      <c r="AI34" s="17" t="s">
        <v>64</v>
      </c>
      <c r="AJ34" s="17" t="s">
        <v>81</v>
      </c>
      <c r="AU34" s="18"/>
      <c r="AV34" s="19" t="s">
        <v>500</v>
      </c>
      <c r="AW34" s="18"/>
      <c r="AX34" s="18"/>
      <c r="AY34" s="18"/>
    </row>
    <row r="35">
      <c r="A35" s="16">
        <v>45378.50149599537</v>
      </c>
      <c r="C35" s="17" t="s">
        <v>501</v>
      </c>
      <c r="D35" s="18"/>
      <c r="E35" s="17" t="s">
        <v>502</v>
      </c>
      <c r="F35" s="17" t="s">
        <v>202</v>
      </c>
      <c r="G35" s="19">
        <v>3.475951411E9</v>
      </c>
      <c r="H35" s="17" t="s">
        <v>503</v>
      </c>
      <c r="I35" s="17" t="s">
        <v>504</v>
      </c>
      <c r="J35" s="18"/>
      <c r="K35" s="19" t="s">
        <v>65</v>
      </c>
      <c r="L35" s="18"/>
      <c r="M35" s="18"/>
      <c r="N35" s="18"/>
      <c r="O35" s="17" t="s">
        <v>88</v>
      </c>
      <c r="P35" s="17" t="s">
        <v>505</v>
      </c>
      <c r="Q35" s="17" t="s">
        <v>68</v>
      </c>
      <c r="R35" s="17" t="s">
        <v>69</v>
      </c>
      <c r="S35" s="17" t="s">
        <v>90</v>
      </c>
      <c r="T35" s="18"/>
      <c r="U35" s="17" t="s">
        <v>91</v>
      </c>
      <c r="V35" s="17" t="s">
        <v>506</v>
      </c>
      <c r="W35" s="17" t="s">
        <v>507</v>
      </c>
      <c r="X35" s="17" t="s">
        <v>508</v>
      </c>
      <c r="Y35" s="17" t="s">
        <v>210</v>
      </c>
      <c r="Z35" s="17" t="s">
        <v>96</v>
      </c>
      <c r="AA35" s="17" t="s">
        <v>76</v>
      </c>
      <c r="AB35" s="17" t="s">
        <v>76</v>
      </c>
      <c r="AC35" s="17" t="s">
        <v>96</v>
      </c>
      <c r="AD35" s="17" t="s">
        <v>96</v>
      </c>
      <c r="AE35" s="17" t="s">
        <v>137</v>
      </c>
      <c r="AF35" s="17" t="s">
        <v>137</v>
      </c>
      <c r="AG35" s="17" t="s">
        <v>509</v>
      </c>
      <c r="AH35" s="17" t="s">
        <v>510</v>
      </c>
      <c r="AI35" s="17" t="s">
        <v>511</v>
      </c>
      <c r="AJ35" s="17" t="s">
        <v>81</v>
      </c>
      <c r="AU35" s="18"/>
      <c r="AV35" s="19" t="s">
        <v>512</v>
      </c>
      <c r="AW35" s="18"/>
      <c r="AX35" s="18"/>
      <c r="AY35" s="18"/>
    </row>
    <row r="36">
      <c r="A36" s="16">
        <v>45378.561615300925</v>
      </c>
      <c r="C36" s="17" t="s">
        <v>513</v>
      </c>
      <c r="D36" s="18"/>
      <c r="E36" s="17" t="s">
        <v>514</v>
      </c>
      <c r="F36" s="17" t="s">
        <v>515</v>
      </c>
      <c r="G36" s="19">
        <v>9.17608651E9</v>
      </c>
      <c r="H36" s="17" t="s">
        <v>516</v>
      </c>
      <c r="I36" s="17" t="s">
        <v>517</v>
      </c>
      <c r="J36" s="18"/>
      <c r="K36" s="19" t="s">
        <v>65</v>
      </c>
      <c r="L36" s="18"/>
      <c r="M36" s="18"/>
      <c r="N36" s="18"/>
      <c r="O36" s="17" t="s">
        <v>88</v>
      </c>
      <c r="P36" s="17" t="s">
        <v>218</v>
      </c>
      <c r="Q36" s="17" t="s">
        <v>68</v>
      </c>
      <c r="R36" s="17" t="s">
        <v>518</v>
      </c>
      <c r="S36" s="17" t="s">
        <v>519</v>
      </c>
      <c r="T36" s="18"/>
      <c r="U36" s="17" t="s">
        <v>239</v>
      </c>
      <c r="V36" s="17" t="s">
        <v>520</v>
      </c>
      <c r="W36" s="17" t="s">
        <v>521</v>
      </c>
      <c r="X36" s="17" t="s">
        <v>522</v>
      </c>
      <c r="Y36" s="17" t="s">
        <v>523</v>
      </c>
      <c r="Z36" s="17" t="s">
        <v>112</v>
      </c>
      <c r="AA36" s="17" t="s">
        <v>123</v>
      </c>
      <c r="AB36" s="17" t="s">
        <v>112</v>
      </c>
      <c r="AC36" s="17" t="s">
        <v>123</v>
      </c>
      <c r="AD36" s="17" t="s">
        <v>123</v>
      </c>
      <c r="AE36" s="17" t="s">
        <v>76</v>
      </c>
      <c r="AF36" s="17" t="s">
        <v>76</v>
      </c>
      <c r="AG36" s="17" t="s">
        <v>524</v>
      </c>
      <c r="AH36" s="17" t="s">
        <v>525</v>
      </c>
      <c r="AI36" s="17" t="s">
        <v>526</v>
      </c>
      <c r="AJ36" s="17" t="s">
        <v>81</v>
      </c>
      <c r="AU36" s="18"/>
      <c r="AV36" s="19" t="s">
        <v>527</v>
      </c>
      <c r="AW36" s="18"/>
      <c r="AX36" s="18"/>
      <c r="AY36" s="18"/>
    </row>
    <row r="37">
      <c r="A37" s="16">
        <v>45378.70171008102</v>
      </c>
      <c r="C37" s="17" t="s">
        <v>264</v>
      </c>
      <c r="D37" s="18"/>
      <c r="E37" s="17" t="s">
        <v>528</v>
      </c>
      <c r="F37" s="17" t="s">
        <v>529</v>
      </c>
      <c r="G37" s="19">
        <v>4.074749508E9</v>
      </c>
      <c r="H37" s="17" t="s">
        <v>530</v>
      </c>
      <c r="I37" s="17" t="s">
        <v>531</v>
      </c>
      <c r="J37" s="18"/>
      <c r="K37" s="19" t="s">
        <v>532</v>
      </c>
      <c r="L37" s="18"/>
      <c r="M37" s="18"/>
      <c r="N37" s="18"/>
      <c r="O37" s="17" t="s">
        <v>88</v>
      </c>
      <c r="P37" s="17" t="s">
        <v>533</v>
      </c>
      <c r="Q37" s="17" t="s">
        <v>68</v>
      </c>
      <c r="R37" s="17" t="s">
        <v>89</v>
      </c>
      <c r="S37" s="17" t="s">
        <v>90</v>
      </c>
      <c r="T37" s="18"/>
      <c r="U37" s="17" t="s">
        <v>64</v>
      </c>
      <c r="V37" s="17" t="s">
        <v>534</v>
      </c>
      <c r="W37" s="17" t="s">
        <v>535</v>
      </c>
      <c r="X37" s="17" t="s">
        <v>536</v>
      </c>
      <c r="Y37" s="17" t="s">
        <v>95</v>
      </c>
      <c r="Z37" s="17" t="s">
        <v>97</v>
      </c>
      <c r="AA37" s="17" t="s">
        <v>97</v>
      </c>
      <c r="AB37" s="17" t="s">
        <v>97</v>
      </c>
      <c r="AC37" s="17" t="s">
        <v>97</v>
      </c>
      <c r="AD37" s="17" t="s">
        <v>76</v>
      </c>
      <c r="AE37" s="17" t="s">
        <v>76</v>
      </c>
      <c r="AF37" s="17" t="s">
        <v>76</v>
      </c>
      <c r="AG37" s="17" t="s">
        <v>537</v>
      </c>
      <c r="AH37" s="17" t="s">
        <v>538</v>
      </c>
      <c r="AI37" s="17" t="s">
        <v>539</v>
      </c>
      <c r="AJ37" s="17" t="s">
        <v>81</v>
      </c>
      <c r="AU37" s="18"/>
      <c r="AV37" s="19" t="s">
        <v>540</v>
      </c>
      <c r="AW37" s="18"/>
      <c r="AX37" s="18"/>
      <c r="AY37" s="18"/>
    </row>
    <row r="38">
      <c r="A38" s="16">
        <v>45378.710274930556</v>
      </c>
      <c r="C38" s="17" t="s">
        <v>228</v>
      </c>
      <c r="D38" s="18"/>
      <c r="E38" s="17" t="s">
        <v>229</v>
      </c>
      <c r="F38" s="17" t="s">
        <v>541</v>
      </c>
      <c r="G38" s="19">
        <v>2.01539197E9</v>
      </c>
      <c r="H38" s="17" t="s">
        <v>230</v>
      </c>
      <c r="I38" s="17" t="s">
        <v>542</v>
      </c>
      <c r="J38" s="18"/>
      <c r="K38" s="19" t="s">
        <v>65</v>
      </c>
      <c r="L38" s="18"/>
      <c r="M38" s="18"/>
      <c r="N38" s="18"/>
      <c r="O38" s="17" t="s">
        <v>88</v>
      </c>
      <c r="P38" s="17" t="s">
        <v>218</v>
      </c>
      <c r="Q38" s="17" t="s">
        <v>107</v>
      </c>
      <c r="R38" s="17" t="s">
        <v>132</v>
      </c>
      <c r="S38" s="17" t="s">
        <v>81</v>
      </c>
      <c r="T38" s="18"/>
      <c r="U38" s="17" t="s">
        <v>543</v>
      </c>
      <c r="V38" s="17" t="s">
        <v>544</v>
      </c>
      <c r="W38" s="17" t="s">
        <v>545</v>
      </c>
      <c r="X38" s="17" t="s">
        <v>546</v>
      </c>
      <c r="Y38" s="17" t="s">
        <v>236</v>
      </c>
      <c r="Z38" s="17" t="s">
        <v>77</v>
      </c>
      <c r="AA38" s="17" t="s">
        <v>77</v>
      </c>
      <c r="AB38" s="17" t="s">
        <v>76</v>
      </c>
      <c r="AC38" s="17" t="s">
        <v>76</v>
      </c>
      <c r="AD38" s="17" t="s">
        <v>273</v>
      </c>
      <c r="AE38" s="17" t="s">
        <v>273</v>
      </c>
      <c r="AF38" s="17" t="s">
        <v>273</v>
      </c>
      <c r="AG38" s="17" t="s">
        <v>547</v>
      </c>
      <c r="AH38" s="17" t="s">
        <v>548</v>
      </c>
      <c r="AI38" s="17" t="s">
        <v>81</v>
      </c>
      <c r="AJ38" s="17" t="s">
        <v>81</v>
      </c>
      <c r="AU38" s="18"/>
      <c r="AV38" s="19" t="s">
        <v>549</v>
      </c>
      <c r="AW38" s="18"/>
      <c r="AX38" s="18"/>
      <c r="AY38" s="18"/>
    </row>
    <row r="39">
      <c r="A39" s="16">
        <v>45380.569911597224</v>
      </c>
      <c r="C39" s="17" t="s">
        <v>550</v>
      </c>
      <c r="D39" s="18"/>
      <c r="E39" s="17" t="s">
        <v>551</v>
      </c>
      <c r="F39" s="17" t="s">
        <v>552</v>
      </c>
      <c r="G39" s="19">
        <v>8.324744116E9</v>
      </c>
      <c r="H39" s="17" t="s">
        <v>553</v>
      </c>
      <c r="I39" s="17" t="s">
        <v>554</v>
      </c>
      <c r="J39" s="18"/>
      <c r="K39" s="19" t="s">
        <v>555</v>
      </c>
      <c r="L39" s="18"/>
      <c r="M39" s="18"/>
      <c r="N39" s="18"/>
      <c r="O39" s="17" t="s">
        <v>88</v>
      </c>
      <c r="P39" s="17" t="s">
        <v>556</v>
      </c>
      <c r="Q39" s="17" t="s">
        <v>68</v>
      </c>
      <c r="R39" s="17" t="s">
        <v>69</v>
      </c>
      <c r="S39" s="17" t="s">
        <v>171</v>
      </c>
      <c r="T39" s="18"/>
      <c r="U39" s="17" t="s">
        <v>91</v>
      </c>
      <c r="V39" s="17" t="s">
        <v>557</v>
      </c>
      <c r="W39" s="17" t="s">
        <v>558</v>
      </c>
      <c r="X39" s="17" t="s">
        <v>559</v>
      </c>
      <c r="Y39" s="17" t="s">
        <v>560</v>
      </c>
      <c r="Z39" s="17" t="s">
        <v>123</v>
      </c>
      <c r="AA39" s="17" t="s">
        <v>112</v>
      </c>
      <c r="AB39" s="17" t="s">
        <v>123</v>
      </c>
      <c r="AC39" s="17" t="s">
        <v>112</v>
      </c>
      <c r="AD39" s="17" t="s">
        <v>123</v>
      </c>
      <c r="AE39" s="17" t="s">
        <v>77</v>
      </c>
      <c r="AF39" s="17" t="s">
        <v>77</v>
      </c>
      <c r="AG39" s="17" t="s">
        <v>561</v>
      </c>
      <c r="AH39" s="17" t="s">
        <v>562</v>
      </c>
      <c r="AI39" s="17" t="s">
        <v>563</v>
      </c>
      <c r="AJ39" s="17" t="s">
        <v>81</v>
      </c>
      <c r="AU39" s="18"/>
      <c r="AV39" s="19" t="s">
        <v>564</v>
      </c>
      <c r="AW39" s="18"/>
      <c r="AX39" s="18"/>
      <c r="AY39" s="18"/>
    </row>
    <row r="40">
      <c r="A40" s="16">
        <v>45384.49086797454</v>
      </c>
      <c r="C40" s="17" t="s">
        <v>565</v>
      </c>
      <c r="D40" s="18"/>
      <c r="E40" s="17" t="s">
        <v>566</v>
      </c>
      <c r="F40" s="17" t="s">
        <v>567</v>
      </c>
      <c r="G40" s="19">
        <v>7.133856388E9</v>
      </c>
      <c r="H40" s="17" t="s">
        <v>568</v>
      </c>
      <c r="I40" s="17" t="s">
        <v>569</v>
      </c>
      <c r="J40" s="18"/>
      <c r="K40" s="19" t="s">
        <v>555</v>
      </c>
      <c r="L40" s="18"/>
      <c r="M40" s="18"/>
      <c r="N40" s="18"/>
      <c r="O40" s="17" t="s">
        <v>88</v>
      </c>
      <c r="P40" s="17" t="s">
        <v>570</v>
      </c>
      <c r="Q40" s="17" t="s">
        <v>68</v>
      </c>
      <c r="R40" s="17" t="s">
        <v>69</v>
      </c>
      <c r="S40" s="17" t="s">
        <v>90</v>
      </c>
      <c r="T40" s="18"/>
      <c r="U40" s="17" t="s">
        <v>571</v>
      </c>
      <c r="V40" s="17" t="s">
        <v>572</v>
      </c>
      <c r="W40" s="17" t="s">
        <v>573</v>
      </c>
      <c r="X40" s="17" t="s">
        <v>574</v>
      </c>
      <c r="Y40" s="17" t="s">
        <v>136</v>
      </c>
      <c r="Z40" s="17" t="s">
        <v>96</v>
      </c>
      <c r="AA40" s="17" t="s">
        <v>76</v>
      </c>
      <c r="AB40" s="17" t="s">
        <v>76</v>
      </c>
      <c r="AC40" s="17" t="s">
        <v>76</v>
      </c>
      <c r="AD40" s="17" t="s">
        <v>112</v>
      </c>
      <c r="AE40" s="17" t="s">
        <v>112</v>
      </c>
      <c r="AF40" s="17" t="s">
        <v>112</v>
      </c>
      <c r="AG40" s="17" t="s">
        <v>575</v>
      </c>
      <c r="AH40" s="17" t="s">
        <v>576</v>
      </c>
      <c r="AI40" s="17" t="s">
        <v>577</v>
      </c>
      <c r="AJ40" s="17" t="s">
        <v>81</v>
      </c>
      <c r="AU40" s="18"/>
      <c r="AV40" s="19" t="s">
        <v>578</v>
      </c>
      <c r="AW40" s="18"/>
      <c r="AX40" s="18"/>
      <c r="AY40" s="18"/>
    </row>
    <row r="41">
      <c r="A41" s="16">
        <v>45384.64400423611</v>
      </c>
      <c r="C41" s="17" t="s">
        <v>154</v>
      </c>
      <c r="D41" s="18"/>
      <c r="E41" s="17" t="s">
        <v>579</v>
      </c>
      <c r="F41" s="17" t="s">
        <v>580</v>
      </c>
      <c r="G41" s="19">
        <v>9.79220351E9</v>
      </c>
      <c r="H41" s="17" t="s">
        <v>581</v>
      </c>
      <c r="I41" s="17" t="s">
        <v>582</v>
      </c>
      <c r="J41" s="18"/>
      <c r="K41" s="19" t="s">
        <v>555</v>
      </c>
      <c r="L41" s="18"/>
      <c r="M41" s="18"/>
      <c r="N41" s="18"/>
      <c r="O41" s="17" t="s">
        <v>88</v>
      </c>
      <c r="P41" s="17" t="s">
        <v>583</v>
      </c>
      <c r="Q41" s="17" t="s">
        <v>68</v>
      </c>
      <c r="R41" s="17" t="s">
        <v>69</v>
      </c>
      <c r="S41" s="17" t="s">
        <v>90</v>
      </c>
      <c r="T41" s="18"/>
      <c r="U41" s="17" t="s">
        <v>584</v>
      </c>
      <c r="V41" s="17" t="s">
        <v>585</v>
      </c>
      <c r="W41" s="17" t="s">
        <v>586</v>
      </c>
      <c r="X41" s="17" t="s">
        <v>587</v>
      </c>
      <c r="Y41" s="17" t="s">
        <v>136</v>
      </c>
      <c r="Z41" s="17" t="s">
        <v>96</v>
      </c>
      <c r="AA41" s="17" t="s">
        <v>96</v>
      </c>
      <c r="AB41" s="17" t="s">
        <v>96</v>
      </c>
      <c r="AC41" s="17" t="s">
        <v>96</v>
      </c>
      <c r="AD41" s="17" t="s">
        <v>96</v>
      </c>
      <c r="AE41" s="17" t="s">
        <v>112</v>
      </c>
      <c r="AF41" s="17" t="s">
        <v>112</v>
      </c>
      <c r="AG41" s="17" t="s">
        <v>588</v>
      </c>
      <c r="AH41" s="17" t="s">
        <v>589</v>
      </c>
      <c r="AI41" s="17" t="s">
        <v>590</v>
      </c>
      <c r="AJ41" s="17" t="s">
        <v>81</v>
      </c>
      <c r="AU41" s="18"/>
      <c r="AV41" s="19" t="s">
        <v>591</v>
      </c>
      <c r="AW41" s="18"/>
      <c r="AX41" s="18"/>
      <c r="AY41" s="18"/>
    </row>
    <row r="42">
      <c r="A42" s="16">
        <v>45385.65197322916</v>
      </c>
      <c r="C42" s="17" t="s">
        <v>592</v>
      </c>
      <c r="D42" s="20"/>
      <c r="E42" s="17" t="s">
        <v>593</v>
      </c>
      <c r="F42" s="17" t="s">
        <v>594</v>
      </c>
      <c r="G42" s="19">
        <v>2.025101274E9</v>
      </c>
      <c r="H42" s="17" t="s">
        <v>595</v>
      </c>
      <c r="I42" s="17" t="s">
        <v>596</v>
      </c>
      <c r="J42" s="20"/>
      <c r="K42" s="23" t="s">
        <v>555</v>
      </c>
      <c r="L42" s="20"/>
      <c r="M42" s="20"/>
      <c r="N42" s="20"/>
      <c r="O42" s="17" t="s">
        <v>597</v>
      </c>
      <c r="P42" s="17" t="s">
        <v>597</v>
      </c>
      <c r="Q42" s="17" t="s">
        <v>68</v>
      </c>
      <c r="R42" s="17" t="s">
        <v>69</v>
      </c>
      <c r="S42" s="17" t="s">
        <v>90</v>
      </c>
      <c r="T42" s="18"/>
      <c r="U42" s="17" t="s">
        <v>598</v>
      </c>
      <c r="V42" s="17" t="s">
        <v>599</v>
      </c>
      <c r="W42" s="17" t="s">
        <v>600</v>
      </c>
      <c r="X42" s="17" t="s">
        <v>601</v>
      </c>
      <c r="Y42" s="17" t="s">
        <v>602</v>
      </c>
      <c r="Z42" s="17" t="s">
        <v>273</v>
      </c>
      <c r="AA42" s="17" t="s">
        <v>77</v>
      </c>
      <c r="AB42" s="17" t="s">
        <v>273</v>
      </c>
      <c r="AC42" s="17" t="s">
        <v>77</v>
      </c>
      <c r="AD42" s="17" t="s">
        <v>273</v>
      </c>
      <c r="AE42" s="17" t="s">
        <v>123</v>
      </c>
      <c r="AF42" s="17" t="s">
        <v>96</v>
      </c>
      <c r="AG42" s="17" t="s">
        <v>603</v>
      </c>
      <c r="AH42" s="17" t="s">
        <v>604</v>
      </c>
      <c r="AI42" s="17" t="s">
        <v>605</v>
      </c>
      <c r="AJ42" s="17" t="s">
        <v>90</v>
      </c>
      <c r="AK42" s="17" t="s">
        <v>606</v>
      </c>
      <c r="AL42" s="17" t="s">
        <v>355</v>
      </c>
      <c r="AM42" s="24">
        <v>36403.0</v>
      </c>
      <c r="AN42" s="24">
        <v>36403.0</v>
      </c>
      <c r="AO42" s="24">
        <v>44926.0</v>
      </c>
      <c r="AP42" s="17" t="s">
        <v>81</v>
      </c>
      <c r="AQ42" s="17" t="s">
        <v>607</v>
      </c>
      <c r="AR42" s="17" t="s">
        <v>608</v>
      </c>
      <c r="AS42" s="17" t="s">
        <v>609</v>
      </c>
      <c r="AU42" s="20"/>
      <c r="AV42" s="19" t="s">
        <v>610</v>
      </c>
      <c r="AW42" s="20" t="s">
        <v>199</v>
      </c>
      <c r="AX42" s="20"/>
      <c r="AY42" s="20"/>
    </row>
    <row r="43">
      <c r="A43" s="16">
        <v>45391.726482384256</v>
      </c>
      <c r="C43" s="17" t="s">
        <v>360</v>
      </c>
      <c r="D43" s="18"/>
      <c r="E43" s="17" t="s">
        <v>361</v>
      </c>
      <c r="F43" s="17" t="s">
        <v>362</v>
      </c>
      <c r="G43" s="19">
        <v>2.014017211E9</v>
      </c>
      <c r="H43" s="17" t="s">
        <v>611</v>
      </c>
      <c r="I43" s="17" t="s">
        <v>612</v>
      </c>
      <c r="J43" s="18"/>
      <c r="K43" s="19" t="s">
        <v>87</v>
      </c>
      <c r="L43" s="18"/>
      <c r="M43" s="18"/>
      <c r="N43" s="18"/>
      <c r="O43" s="17" t="s">
        <v>88</v>
      </c>
      <c r="P43" s="17" t="s">
        <v>218</v>
      </c>
      <c r="Q43" s="17" t="s">
        <v>107</v>
      </c>
      <c r="R43" s="17" t="s">
        <v>613</v>
      </c>
      <c r="S43" s="17" t="s">
        <v>90</v>
      </c>
      <c r="T43" s="18"/>
      <c r="U43" s="17" t="s">
        <v>614</v>
      </c>
      <c r="V43" s="17" t="s">
        <v>376</v>
      </c>
      <c r="W43" s="17" t="s">
        <v>615</v>
      </c>
      <c r="X43" s="17" t="s">
        <v>616</v>
      </c>
      <c r="Y43" s="17" t="s">
        <v>136</v>
      </c>
      <c r="Z43" s="17" t="s">
        <v>112</v>
      </c>
      <c r="AA43" s="17" t="s">
        <v>123</v>
      </c>
      <c r="AB43" s="17" t="s">
        <v>112</v>
      </c>
      <c r="AC43" s="17" t="s">
        <v>137</v>
      </c>
      <c r="AD43" s="17" t="s">
        <v>137</v>
      </c>
      <c r="AE43" s="17" t="s">
        <v>96</v>
      </c>
      <c r="AF43" s="17" t="s">
        <v>76</v>
      </c>
      <c r="AG43" s="17" t="s">
        <v>617</v>
      </c>
      <c r="AH43" s="17" t="s">
        <v>618</v>
      </c>
      <c r="AI43" s="17" t="s">
        <v>619</v>
      </c>
      <c r="AJ43" s="17" t="s">
        <v>81</v>
      </c>
      <c r="AU43" s="18"/>
      <c r="AV43" s="19" t="s">
        <v>620</v>
      </c>
      <c r="AW43" s="18"/>
      <c r="AX43" s="18"/>
      <c r="AY43" s="18"/>
    </row>
    <row r="44">
      <c r="A44" s="16">
        <v>45392.627507557874</v>
      </c>
      <c r="C44" s="17" t="s">
        <v>621</v>
      </c>
      <c r="D44" s="18"/>
      <c r="E44" s="17" t="s">
        <v>622</v>
      </c>
      <c r="F44" s="17" t="s">
        <v>623</v>
      </c>
      <c r="G44" s="19">
        <v>7.692314945E9</v>
      </c>
      <c r="H44" s="17" t="s">
        <v>624</v>
      </c>
      <c r="I44" s="17" t="s">
        <v>625</v>
      </c>
      <c r="J44" s="18"/>
      <c r="K44" s="19" t="s">
        <v>626</v>
      </c>
      <c r="L44" s="18"/>
      <c r="M44" s="18"/>
      <c r="N44" s="18"/>
      <c r="O44" s="17" t="s">
        <v>88</v>
      </c>
      <c r="P44" s="17" t="s">
        <v>627</v>
      </c>
      <c r="Q44" s="17" t="s">
        <v>68</v>
      </c>
      <c r="R44" s="17" t="s">
        <v>89</v>
      </c>
      <c r="S44" s="17" t="s">
        <v>628</v>
      </c>
      <c r="T44" s="18"/>
      <c r="U44" s="17" t="s">
        <v>629</v>
      </c>
      <c r="V44" s="17" t="s">
        <v>630</v>
      </c>
      <c r="W44" s="17" t="s">
        <v>631</v>
      </c>
      <c r="X44" s="17" t="s">
        <v>632</v>
      </c>
      <c r="Y44" s="17" t="s">
        <v>633</v>
      </c>
      <c r="Z44" s="17" t="s">
        <v>77</v>
      </c>
      <c r="AA44" s="17" t="s">
        <v>77</v>
      </c>
      <c r="AB44" s="17" t="s">
        <v>76</v>
      </c>
      <c r="AC44" s="17" t="s">
        <v>77</v>
      </c>
      <c r="AD44" s="17" t="s">
        <v>76</v>
      </c>
      <c r="AE44" s="17" t="s">
        <v>76</v>
      </c>
      <c r="AF44" s="17" t="s">
        <v>76</v>
      </c>
      <c r="AG44" s="17" t="s">
        <v>634</v>
      </c>
      <c r="AH44" s="17" t="s">
        <v>635</v>
      </c>
      <c r="AI44" s="17" t="s">
        <v>636</v>
      </c>
      <c r="AJ44" s="17" t="s">
        <v>81</v>
      </c>
      <c r="AU44" s="18"/>
      <c r="AV44" s="19" t="s">
        <v>637</v>
      </c>
      <c r="AW44" s="18"/>
      <c r="AX44" s="18"/>
      <c r="AY44" s="18"/>
    </row>
    <row r="45">
      <c r="A45" s="16">
        <v>45393.44331407407</v>
      </c>
      <c r="C45" s="17" t="s">
        <v>550</v>
      </c>
      <c r="D45" s="18"/>
      <c r="E45" s="17" t="s">
        <v>638</v>
      </c>
      <c r="F45" s="17" t="s">
        <v>639</v>
      </c>
      <c r="G45" s="19">
        <v>9.133257313E9</v>
      </c>
      <c r="H45" s="17" t="s">
        <v>640</v>
      </c>
      <c r="I45" s="17" t="s">
        <v>641</v>
      </c>
      <c r="J45" s="18"/>
      <c r="K45" s="19" t="s">
        <v>642</v>
      </c>
      <c r="L45" s="18"/>
      <c r="M45" s="18"/>
      <c r="N45" s="18"/>
      <c r="O45" s="17" t="s">
        <v>88</v>
      </c>
      <c r="P45" s="17" t="s">
        <v>67</v>
      </c>
      <c r="Q45" s="17" t="s">
        <v>107</v>
      </c>
      <c r="R45" s="17" t="s">
        <v>132</v>
      </c>
      <c r="S45" s="17" t="s">
        <v>90</v>
      </c>
      <c r="T45" s="18"/>
      <c r="U45" s="17" t="s">
        <v>91</v>
      </c>
      <c r="V45" s="17" t="s">
        <v>643</v>
      </c>
      <c r="W45" s="17" t="s">
        <v>644</v>
      </c>
      <c r="X45" s="17" t="s">
        <v>645</v>
      </c>
      <c r="Y45" s="17" t="s">
        <v>189</v>
      </c>
      <c r="Z45" s="17" t="s">
        <v>123</v>
      </c>
      <c r="AA45" s="17" t="s">
        <v>123</v>
      </c>
      <c r="AB45" s="17" t="s">
        <v>123</v>
      </c>
      <c r="AC45" s="17" t="s">
        <v>123</v>
      </c>
      <c r="AD45" s="17" t="s">
        <v>97</v>
      </c>
      <c r="AE45" s="17" t="s">
        <v>76</v>
      </c>
      <c r="AF45" s="17" t="s">
        <v>76</v>
      </c>
      <c r="AG45" s="17" t="s">
        <v>646</v>
      </c>
      <c r="AH45" s="17" t="s">
        <v>647</v>
      </c>
      <c r="AI45" s="17" t="s">
        <v>648</v>
      </c>
      <c r="AJ45" s="17" t="s">
        <v>81</v>
      </c>
      <c r="AU45" s="18"/>
      <c r="AV45" s="19" t="s">
        <v>649</v>
      </c>
      <c r="AW45" s="18"/>
      <c r="AX45" s="18"/>
      <c r="AY45" s="18"/>
    </row>
    <row r="46">
      <c r="A46" s="16">
        <v>45395.470584560186</v>
      </c>
      <c r="C46" s="17" t="s">
        <v>181</v>
      </c>
      <c r="D46" s="18"/>
      <c r="E46" s="17" t="s">
        <v>650</v>
      </c>
      <c r="F46" s="17" t="s">
        <v>651</v>
      </c>
      <c r="G46" s="19">
        <v>2.815093443E9</v>
      </c>
      <c r="H46" s="17" t="s">
        <v>652</v>
      </c>
      <c r="I46" s="17" t="s">
        <v>653</v>
      </c>
      <c r="J46" s="18"/>
      <c r="K46" s="19" t="s">
        <v>555</v>
      </c>
      <c r="L46" s="18"/>
      <c r="M46" s="18"/>
      <c r="N46" s="18"/>
      <c r="O46" s="17" t="s">
        <v>88</v>
      </c>
      <c r="P46" s="17" t="s">
        <v>654</v>
      </c>
      <c r="Q46" s="17" t="s">
        <v>68</v>
      </c>
      <c r="R46" s="17" t="s">
        <v>69</v>
      </c>
      <c r="S46" s="17" t="s">
        <v>90</v>
      </c>
      <c r="T46" s="18"/>
      <c r="U46" s="17" t="s">
        <v>655</v>
      </c>
      <c r="V46" s="17" t="s">
        <v>656</v>
      </c>
      <c r="W46" s="17" t="s">
        <v>657</v>
      </c>
      <c r="X46" s="17" t="s">
        <v>658</v>
      </c>
      <c r="Y46" s="17" t="s">
        <v>75</v>
      </c>
      <c r="Z46" s="17" t="s">
        <v>273</v>
      </c>
      <c r="AA46" s="17" t="s">
        <v>273</v>
      </c>
      <c r="AB46" s="17" t="s">
        <v>273</v>
      </c>
      <c r="AC46" s="17" t="s">
        <v>273</v>
      </c>
      <c r="AD46" s="17" t="s">
        <v>273</v>
      </c>
      <c r="AE46" s="17" t="s">
        <v>123</v>
      </c>
      <c r="AF46" s="17" t="s">
        <v>123</v>
      </c>
      <c r="AG46" s="17" t="s">
        <v>659</v>
      </c>
      <c r="AH46" s="17" t="s">
        <v>660</v>
      </c>
      <c r="AI46" s="17" t="s">
        <v>661</v>
      </c>
      <c r="AJ46" s="17" t="s">
        <v>81</v>
      </c>
      <c r="AU46" s="18"/>
      <c r="AV46" s="19" t="s">
        <v>662</v>
      </c>
      <c r="AW46" s="18"/>
      <c r="AX46" s="18"/>
      <c r="AY46" s="18"/>
    </row>
    <row r="47">
      <c r="A47" s="16">
        <v>45395.728141203705</v>
      </c>
      <c r="C47" s="17" t="s">
        <v>663</v>
      </c>
      <c r="D47" s="18"/>
      <c r="E47" s="17" t="s">
        <v>664</v>
      </c>
      <c r="F47" s="17" t="s">
        <v>665</v>
      </c>
      <c r="G47" s="19">
        <v>4.692475988E9</v>
      </c>
      <c r="H47" s="17" t="s">
        <v>666</v>
      </c>
      <c r="I47" s="17" t="s">
        <v>667</v>
      </c>
      <c r="J47" s="18"/>
      <c r="K47" s="19" t="s">
        <v>555</v>
      </c>
      <c r="L47" s="18"/>
      <c r="M47" s="18"/>
      <c r="N47" s="18"/>
      <c r="O47" s="17" t="s">
        <v>88</v>
      </c>
      <c r="P47" s="17" t="s">
        <v>218</v>
      </c>
      <c r="Q47" s="17" t="s">
        <v>68</v>
      </c>
      <c r="R47" s="17" t="s">
        <v>132</v>
      </c>
      <c r="S47" s="17" t="s">
        <v>90</v>
      </c>
      <c r="T47" s="18"/>
      <c r="U47" s="17" t="s">
        <v>668</v>
      </c>
      <c r="V47" s="17" t="s">
        <v>669</v>
      </c>
      <c r="W47" s="17" t="s">
        <v>670</v>
      </c>
      <c r="X47" s="17" t="s">
        <v>671</v>
      </c>
      <c r="Y47" s="17" t="s">
        <v>75</v>
      </c>
      <c r="Z47" s="17" t="s">
        <v>137</v>
      </c>
      <c r="AA47" s="17" t="s">
        <v>76</v>
      </c>
      <c r="AB47" s="17" t="s">
        <v>96</v>
      </c>
      <c r="AC47" s="17" t="s">
        <v>76</v>
      </c>
      <c r="AD47" s="17" t="s">
        <v>123</v>
      </c>
      <c r="AE47" s="17" t="s">
        <v>112</v>
      </c>
      <c r="AF47" s="17" t="s">
        <v>112</v>
      </c>
      <c r="AG47" s="17" t="s">
        <v>672</v>
      </c>
      <c r="AH47" s="17" t="s">
        <v>673</v>
      </c>
      <c r="AI47" s="17" t="s">
        <v>674</v>
      </c>
      <c r="AJ47" s="17" t="s">
        <v>81</v>
      </c>
      <c r="AU47" s="18"/>
      <c r="AV47" s="19" t="s">
        <v>675</v>
      </c>
      <c r="AW47" s="18"/>
      <c r="AX47" s="18"/>
      <c r="AY47" s="18"/>
    </row>
    <row r="48">
      <c r="A48" s="16">
        <v>45396.733133518515</v>
      </c>
      <c r="C48" s="17" t="s">
        <v>676</v>
      </c>
      <c r="D48" s="18"/>
      <c r="E48" s="17" t="s">
        <v>677</v>
      </c>
      <c r="F48" s="17" t="s">
        <v>678</v>
      </c>
      <c r="G48" s="19">
        <v>9.145828245E9</v>
      </c>
      <c r="H48" s="17" t="s">
        <v>679</v>
      </c>
      <c r="I48" s="17" t="s">
        <v>680</v>
      </c>
      <c r="J48" s="18"/>
      <c r="K48" s="19" t="s">
        <v>65</v>
      </c>
      <c r="L48" s="18"/>
      <c r="M48" s="18"/>
      <c r="N48" s="18"/>
      <c r="O48" s="17" t="s">
        <v>88</v>
      </c>
      <c r="P48" s="17" t="s">
        <v>681</v>
      </c>
      <c r="Q48" s="17" t="s">
        <v>68</v>
      </c>
      <c r="R48" s="17" t="s">
        <v>682</v>
      </c>
      <c r="S48" s="17" t="s">
        <v>90</v>
      </c>
      <c r="T48" s="18"/>
      <c r="U48" s="17" t="s">
        <v>683</v>
      </c>
      <c r="V48" s="17" t="s">
        <v>684</v>
      </c>
      <c r="W48" s="17" t="s">
        <v>685</v>
      </c>
      <c r="X48" s="17" t="s">
        <v>686</v>
      </c>
      <c r="Y48" s="17" t="s">
        <v>189</v>
      </c>
      <c r="Z48" s="17" t="s">
        <v>123</v>
      </c>
      <c r="AA48" s="17" t="s">
        <v>123</v>
      </c>
      <c r="AB48" s="17" t="s">
        <v>123</v>
      </c>
      <c r="AC48" s="17" t="s">
        <v>123</v>
      </c>
      <c r="AD48" s="17" t="s">
        <v>123</v>
      </c>
      <c r="AE48" s="17" t="s">
        <v>687</v>
      </c>
      <c r="AF48" s="17" t="s">
        <v>76</v>
      </c>
      <c r="AG48" s="17" t="s">
        <v>688</v>
      </c>
      <c r="AH48" s="17" t="s">
        <v>689</v>
      </c>
      <c r="AI48" s="17" t="s">
        <v>690</v>
      </c>
      <c r="AJ48" s="17" t="s">
        <v>81</v>
      </c>
      <c r="AU48" s="18"/>
      <c r="AV48" s="19" t="s">
        <v>691</v>
      </c>
      <c r="AW48" s="18"/>
      <c r="AX48" s="18"/>
      <c r="AY48" s="18"/>
    </row>
    <row r="49">
      <c r="A49" s="16">
        <v>45397.4710087037</v>
      </c>
      <c r="C49" s="17" t="s">
        <v>692</v>
      </c>
      <c r="D49" s="18"/>
      <c r="E49" s="17" t="s">
        <v>693</v>
      </c>
      <c r="F49" s="17" t="s">
        <v>694</v>
      </c>
      <c r="G49" s="19">
        <v>3.477514736E9</v>
      </c>
      <c r="H49" s="17" t="s">
        <v>695</v>
      </c>
      <c r="I49" s="17" t="s">
        <v>696</v>
      </c>
      <c r="J49" s="18"/>
      <c r="K49" s="19" t="s">
        <v>87</v>
      </c>
      <c r="L49" s="18"/>
      <c r="M49" s="18"/>
      <c r="N49" s="18"/>
      <c r="O49" s="17" t="s">
        <v>88</v>
      </c>
      <c r="P49" s="17" t="s">
        <v>67</v>
      </c>
      <c r="Q49" s="17" t="s">
        <v>68</v>
      </c>
      <c r="R49" s="17" t="s">
        <v>69</v>
      </c>
      <c r="S49" s="17" t="s">
        <v>697</v>
      </c>
      <c r="T49" s="18"/>
      <c r="U49" s="17" t="s">
        <v>91</v>
      </c>
      <c r="V49" s="17" t="s">
        <v>698</v>
      </c>
      <c r="W49" s="17" t="s">
        <v>699</v>
      </c>
      <c r="X49" s="17" t="s">
        <v>700</v>
      </c>
      <c r="Y49" s="17" t="s">
        <v>75</v>
      </c>
      <c r="Z49" s="17" t="s">
        <v>123</v>
      </c>
      <c r="AA49" s="17" t="s">
        <v>123</v>
      </c>
      <c r="AB49" s="17" t="s">
        <v>77</v>
      </c>
      <c r="AC49" s="17" t="s">
        <v>123</v>
      </c>
      <c r="AD49" s="17" t="s">
        <v>77</v>
      </c>
      <c r="AE49" s="17" t="s">
        <v>76</v>
      </c>
      <c r="AF49" s="17" t="s">
        <v>76</v>
      </c>
      <c r="AG49" s="17" t="s">
        <v>701</v>
      </c>
      <c r="AH49" s="17" t="s">
        <v>702</v>
      </c>
      <c r="AI49" s="17" t="s">
        <v>703</v>
      </c>
      <c r="AJ49" s="17" t="s">
        <v>81</v>
      </c>
      <c r="AU49" s="18"/>
      <c r="AV49" s="19" t="s">
        <v>704</v>
      </c>
      <c r="AW49" s="18"/>
      <c r="AX49" s="18"/>
      <c r="AY49" s="18"/>
    </row>
    <row r="50">
      <c r="A50" s="16">
        <v>45397.812856226854</v>
      </c>
      <c r="C50" s="17" t="s">
        <v>705</v>
      </c>
      <c r="D50" s="18"/>
      <c r="E50" s="17" t="s">
        <v>706</v>
      </c>
      <c r="F50" s="17" t="s">
        <v>707</v>
      </c>
      <c r="G50" s="19">
        <v>7.343582614E9</v>
      </c>
      <c r="H50" s="17" t="s">
        <v>708</v>
      </c>
      <c r="I50" s="17" t="s">
        <v>709</v>
      </c>
      <c r="J50" s="18"/>
      <c r="K50" s="19" t="s">
        <v>710</v>
      </c>
      <c r="L50" s="18"/>
      <c r="M50" s="18"/>
      <c r="N50" s="18"/>
      <c r="O50" s="17" t="s">
        <v>88</v>
      </c>
      <c r="P50" s="17" t="s">
        <v>711</v>
      </c>
      <c r="Q50" s="17" t="s">
        <v>68</v>
      </c>
      <c r="R50" s="17" t="s">
        <v>89</v>
      </c>
      <c r="S50" s="17" t="s">
        <v>90</v>
      </c>
      <c r="T50" s="18"/>
      <c r="U50" s="17" t="s">
        <v>64</v>
      </c>
      <c r="V50" s="17" t="s">
        <v>712</v>
      </c>
      <c r="W50" s="17" t="s">
        <v>713</v>
      </c>
      <c r="X50" s="17" t="s">
        <v>714</v>
      </c>
      <c r="Y50" s="17" t="s">
        <v>715</v>
      </c>
      <c r="Z50" s="17" t="s">
        <v>96</v>
      </c>
      <c r="AA50" s="17" t="s">
        <v>96</v>
      </c>
      <c r="AB50" s="17" t="s">
        <v>96</v>
      </c>
      <c r="AC50" s="17" t="s">
        <v>96</v>
      </c>
      <c r="AD50" s="17" t="s">
        <v>76</v>
      </c>
      <c r="AE50" s="17" t="s">
        <v>123</v>
      </c>
      <c r="AF50" s="17" t="s">
        <v>123</v>
      </c>
      <c r="AG50" s="17" t="s">
        <v>716</v>
      </c>
      <c r="AH50" s="17" t="s">
        <v>717</v>
      </c>
      <c r="AI50" s="17" t="s">
        <v>81</v>
      </c>
      <c r="AJ50" s="17" t="s">
        <v>81</v>
      </c>
      <c r="AU50" s="18"/>
      <c r="AV50" s="19" t="s">
        <v>718</v>
      </c>
      <c r="AW50" s="18"/>
      <c r="AX50" s="18"/>
      <c r="AY50" s="18"/>
    </row>
    <row r="51">
      <c r="A51" s="16">
        <v>45398.03819530093</v>
      </c>
      <c r="C51" s="17" t="s">
        <v>719</v>
      </c>
      <c r="D51" s="18"/>
      <c r="E51" s="17" t="s">
        <v>720</v>
      </c>
      <c r="F51" s="17" t="s">
        <v>721</v>
      </c>
      <c r="G51" s="19">
        <v>9.735909838E9</v>
      </c>
      <c r="H51" s="17" t="s">
        <v>722</v>
      </c>
      <c r="I51" s="17" t="s">
        <v>723</v>
      </c>
      <c r="J51" s="18"/>
      <c r="K51" s="19" t="s">
        <v>87</v>
      </c>
      <c r="L51" s="18"/>
      <c r="M51" s="18"/>
      <c r="N51" s="18"/>
      <c r="O51" s="17" t="s">
        <v>88</v>
      </c>
      <c r="P51" s="17" t="s">
        <v>67</v>
      </c>
      <c r="Q51" s="17" t="s">
        <v>68</v>
      </c>
      <c r="R51" s="17" t="s">
        <v>724</v>
      </c>
      <c r="S51" s="17" t="s">
        <v>90</v>
      </c>
      <c r="T51" s="18"/>
      <c r="U51" s="17" t="s">
        <v>91</v>
      </c>
      <c r="V51" s="17" t="s">
        <v>725</v>
      </c>
      <c r="W51" s="17" t="s">
        <v>726</v>
      </c>
      <c r="X51" s="17" t="s">
        <v>727</v>
      </c>
      <c r="Y51" s="17" t="s">
        <v>728</v>
      </c>
      <c r="Z51" s="17" t="s">
        <v>96</v>
      </c>
      <c r="AA51" s="17" t="s">
        <v>76</v>
      </c>
      <c r="AB51" s="17" t="s">
        <v>96</v>
      </c>
      <c r="AC51" s="17" t="s">
        <v>76</v>
      </c>
      <c r="AD51" s="17" t="s">
        <v>96</v>
      </c>
      <c r="AE51" s="17" t="s">
        <v>273</v>
      </c>
      <c r="AF51" s="17" t="s">
        <v>273</v>
      </c>
      <c r="AG51" s="17" t="s">
        <v>729</v>
      </c>
      <c r="AH51" s="17" t="s">
        <v>730</v>
      </c>
      <c r="AI51" s="17" t="s">
        <v>731</v>
      </c>
      <c r="AJ51" s="17" t="s">
        <v>81</v>
      </c>
      <c r="AU51" s="18"/>
      <c r="AV51" s="19" t="s">
        <v>732</v>
      </c>
      <c r="AW51" s="18"/>
      <c r="AX51" s="18"/>
      <c r="AY51" s="18"/>
    </row>
    <row r="52">
      <c r="A52" s="16">
        <v>45398.70201320601</v>
      </c>
      <c r="C52" s="17" t="s">
        <v>733</v>
      </c>
      <c r="D52" s="18"/>
      <c r="E52" s="17" t="s">
        <v>734</v>
      </c>
      <c r="F52" s="17" t="s">
        <v>202</v>
      </c>
      <c r="G52" s="19">
        <v>2.147291282E9</v>
      </c>
      <c r="H52" s="17" t="s">
        <v>735</v>
      </c>
      <c r="I52" s="17" t="s">
        <v>735</v>
      </c>
      <c r="J52" s="18"/>
      <c r="K52" s="19" t="s">
        <v>65</v>
      </c>
      <c r="L52" s="18"/>
      <c r="M52" s="18"/>
      <c r="N52" s="18"/>
      <c r="O52" s="17" t="s">
        <v>88</v>
      </c>
      <c r="P52" s="17" t="s">
        <v>218</v>
      </c>
      <c r="Q52" s="17" t="s">
        <v>68</v>
      </c>
      <c r="R52" s="17" t="s">
        <v>132</v>
      </c>
      <c r="S52" s="17" t="s">
        <v>90</v>
      </c>
      <c r="T52" s="18"/>
      <c r="U52" s="17" t="s">
        <v>736</v>
      </c>
      <c r="V52" s="17" t="s">
        <v>737</v>
      </c>
      <c r="W52" s="17" t="s">
        <v>738</v>
      </c>
      <c r="X52" s="17" t="s">
        <v>64</v>
      </c>
      <c r="Y52" s="17" t="s">
        <v>136</v>
      </c>
      <c r="Z52" s="17" t="s">
        <v>76</v>
      </c>
      <c r="AA52" s="17" t="s">
        <v>273</v>
      </c>
      <c r="AB52" s="17" t="s">
        <v>273</v>
      </c>
      <c r="AC52" s="17" t="s">
        <v>273</v>
      </c>
      <c r="AD52" s="17" t="s">
        <v>77</v>
      </c>
      <c r="AE52" s="17" t="s">
        <v>76</v>
      </c>
      <c r="AF52" s="17" t="s">
        <v>76</v>
      </c>
      <c r="AG52" s="17" t="s">
        <v>739</v>
      </c>
      <c r="AH52" s="17" t="s">
        <v>740</v>
      </c>
      <c r="AI52" s="17" t="s">
        <v>741</v>
      </c>
      <c r="AJ52" s="17" t="s">
        <v>81</v>
      </c>
      <c r="AU52" s="18"/>
      <c r="AV52" s="19" t="s">
        <v>742</v>
      </c>
      <c r="AW52" s="18"/>
      <c r="AX52" s="18"/>
      <c r="AY52" s="18"/>
    </row>
    <row r="53">
      <c r="A53" s="16">
        <v>45399.659062997685</v>
      </c>
      <c r="C53" s="17" t="s">
        <v>743</v>
      </c>
      <c r="D53" s="20"/>
      <c r="E53" s="17" t="s">
        <v>744</v>
      </c>
      <c r="F53" s="17" t="s">
        <v>745</v>
      </c>
      <c r="G53" s="19">
        <v>6.105177699E9</v>
      </c>
      <c r="H53" s="17" t="s">
        <v>746</v>
      </c>
      <c r="I53" s="17" t="s">
        <v>747</v>
      </c>
      <c r="J53" s="20"/>
      <c r="K53" s="19" t="s">
        <v>748</v>
      </c>
      <c r="L53" s="20"/>
      <c r="M53" s="20"/>
      <c r="N53" s="20"/>
      <c r="O53" s="17" t="s">
        <v>88</v>
      </c>
      <c r="P53" s="17" t="s">
        <v>67</v>
      </c>
      <c r="Q53" s="17" t="s">
        <v>68</v>
      </c>
      <c r="R53" s="17" t="s">
        <v>69</v>
      </c>
      <c r="S53" s="17" t="s">
        <v>90</v>
      </c>
      <c r="T53" s="18"/>
      <c r="U53" s="17" t="s">
        <v>91</v>
      </c>
      <c r="V53" s="17" t="s">
        <v>749</v>
      </c>
      <c r="W53" s="17" t="s">
        <v>750</v>
      </c>
      <c r="X53" s="17" t="s">
        <v>751</v>
      </c>
      <c r="Y53" s="17" t="s">
        <v>95</v>
      </c>
      <c r="Z53" s="17" t="s">
        <v>77</v>
      </c>
      <c r="AA53" s="17" t="s">
        <v>77</v>
      </c>
      <c r="AB53" s="17" t="s">
        <v>77</v>
      </c>
      <c r="AC53" s="17" t="s">
        <v>77</v>
      </c>
      <c r="AD53" s="17" t="s">
        <v>76</v>
      </c>
      <c r="AE53" s="17" t="s">
        <v>76</v>
      </c>
      <c r="AF53" s="17" t="s">
        <v>76</v>
      </c>
      <c r="AG53" s="17" t="s">
        <v>752</v>
      </c>
      <c r="AH53" s="17" t="s">
        <v>753</v>
      </c>
      <c r="AI53" s="17" t="s">
        <v>754</v>
      </c>
      <c r="AJ53" s="17" t="s">
        <v>90</v>
      </c>
      <c r="AK53" s="17" t="s">
        <v>755</v>
      </c>
      <c r="AL53" s="17" t="s">
        <v>355</v>
      </c>
      <c r="AN53" s="24">
        <v>32004.0</v>
      </c>
      <c r="AO53" s="24">
        <v>33842.0</v>
      </c>
      <c r="AP53" s="17" t="s">
        <v>81</v>
      </c>
      <c r="AQ53" s="17" t="s">
        <v>756</v>
      </c>
      <c r="AR53" s="17" t="s">
        <v>757</v>
      </c>
      <c r="AS53" s="17" t="s">
        <v>758</v>
      </c>
      <c r="AU53" s="20"/>
      <c r="AV53" s="19" t="s">
        <v>759</v>
      </c>
      <c r="AW53" s="20" t="s">
        <v>199</v>
      </c>
      <c r="AX53" s="20"/>
      <c r="AY53" s="20"/>
    </row>
    <row r="54">
      <c r="A54" s="16">
        <v>45400.92719700231</v>
      </c>
      <c r="C54" s="17" t="s">
        <v>760</v>
      </c>
      <c r="D54" s="18"/>
      <c r="E54" s="17" t="s">
        <v>761</v>
      </c>
      <c r="F54" s="17" t="s">
        <v>552</v>
      </c>
      <c r="G54" s="19">
        <v>2.8107402283E10</v>
      </c>
      <c r="H54" s="17" t="s">
        <v>762</v>
      </c>
      <c r="I54" s="17" t="s">
        <v>762</v>
      </c>
      <c r="J54" s="18"/>
      <c r="K54" s="19" t="s">
        <v>555</v>
      </c>
      <c r="L54" s="18"/>
      <c r="M54" s="18"/>
      <c r="N54" s="18"/>
      <c r="O54" s="17" t="s">
        <v>88</v>
      </c>
      <c r="P54" s="17" t="s">
        <v>218</v>
      </c>
      <c r="Q54" s="17" t="s">
        <v>68</v>
      </c>
      <c r="R54" s="17" t="s">
        <v>132</v>
      </c>
      <c r="S54" s="17" t="s">
        <v>90</v>
      </c>
      <c r="T54" s="18"/>
      <c r="U54" s="17" t="s">
        <v>74</v>
      </c>
      <c r="V54" s="17" t="s">
        <v>763</v>
      </c>
      <c r="W54" s="17" t="s">
        <v>764</v>
      </c>
      <c r="X54" s="17" t="s">
        <v>74</v>
      </c>
      <c r="Y54" s="17" t="s">
        <v>95</v>
      </c>
      <c r="Z54" s="17" t="s">
        <v>76</v>
      </c>
      <c r="AA54" s="17" t="s">
        <v>123</v>
      </c>
      <c r="AB54" s="17" t="s">
        <v>123</v>
      </c>
      <c r="AC54" s="17" t="s">
        <v>123</v>
      </c>
      <c r="AD54" s="17" t="s">
        <v>97</v>
      </c>
      <c r="AE54" s="17" t="s">
        <v>76</v>
      </c>
      <c r="AF54" s="17" t="s">
        <v>76</v>
      </c>
      <c r="AG54" s="17" t="s">
        <v>765</v>
      </c>
      <c r="AH54" s="17" t="s">
        <v>766</v>
      </c>
      <c r="AI54" s="17" t="s">
        <v>74</v>
      </c>
      <c r="AJ54" s="17" t="s">
        <v>81</v>
      </c>
      <c r="AU54" s="18"/>
      <c r="AV54" s="19" t="s">
        <v>767</v>
      </c>
      <c r="AW54" s="18"/>
      <c r="AX54" s="18"/>
      <c r="AY54" s="18"/>
    </row>
    <row r="55">
      <c r="A55" s="16">
        <v>45401.44016436343</v>
      </c>
      <c r="C55" s="17" t="s">
        <v>768</v>
      </c>
      <c r="D55" s="18"/>
      <c r="E55" s="17" t="s">
        <v>769</v>
      </c>
      <c r="F55" s="17" t="s">
        <v>770</v>
      </c>
      <c r="G55" s="19">
        <v>5.705731792E9</v>
      </c>
      <c r="H55" s="17" t="s">
        <v>771</v>
      </c>
      <c r="I55" s="17" t="s">
        <v>772</v>
      </c>
      <c r="J55" s="18"/>
      <c r="K55" s="19" t="s">
        <v>87</v>
      </c>
      <c r="L55" s="18"/>
      <c r="M55" s="18"/>
      <c r="N55" s="18"/>
      <c r="O55" s="17" t="s">
        <v>773</v>
      </c>
      <c r="P55" s="17" t="s">
        <v>774</v>
      </c>
      <c r="Q55" s="17" t="s">
        <v>68</v>
      </c>
      <c r="R55" s="17" t="s">
        <v>69</v>
      </c>
      <c r="S55" s="17" t="s">
        <v>90</v>
      </c>
      <c r="T55" s="18"/>
      <c r="U55" s="17" t="s">
        <v>775</v>
      </c>
      <c r="V55" s="17" t="s">
        <v>776</v>
      </c>
      <c r="W55" s="17" t="s">
        <v>777</v>
      </c>
      <c r="X55" s="17" t="s">
        <v>778</v>
      </c>
      <c r="Y55" s="17" t="s">
        <v>210</v>
      </c>
      <c r="Z55" s="17" t="s">
        <v>123</v>
      </c>
      <c r="AA55" s="17" t="s">
        <v>123</v>
      </c>
      <c r="AB55" s="17" t="s">
        <v>112</v>
      </c>
      <c r="AC55" s="17" t="s">
        <v>112</v>
      </c>
      <c r="AD55" s="17" t="s">
        <v>123</v>
      </c>
      <c r="AE55" s="17" t="s">
        <v>112</v>
      </c>
      <c r="AF55" s="17" t="s">
        <v>112</v>
      </c>
      <c r="AG55" s="17" t="s">
        <v>779</v>
      </c>
      <c r="AH55" s="17" t="s">
        <v>780</v>
      </c>
      <c r="AI55" s="17" t="s">
        <v>781</v>
      </c>
      <c r="AJ55" s="17" t="s">
        <v>81</v>
      </c>
      <c r="AU55" s="18"/>
      <c r="AV55" s="19" t="s">
        <v>782</v>
      </c>
      <c r="AW55" s="18"/>
      <c r="AX55" s="18"/>
      <c r="AY55" s="18"/>
    </row>
    <row r="56">
      <c r="A56" s="16">
        <v>45401.47100643518</v>
      </c>
      <c r="C56" s="17" t="s">
        <v>783</v>
      </c>
      <c r="D56" s="18"/>
      <c r="E56" s="17" t="s">
        <v>784</v>
      </c>
      <c r="F56" s="17" t="s">
        <v>552</v>
      </c>
      <c r="G56" s="19">
        <v>8.32600363E9</v>
      </c>
      <c r="H56" s="17" t="s">
        <v>785</v>
      </c>
      <c r="J56" s="18"/>
      <c r="K56" s="19" t="s">
        <v>555</v>
      </c>
      <c r="L56" s="18"/>
      <c r="M56" s="18"/>
      <c r="N56" s="18"/>
      <c r="O56" s="17" t="s">
        <v>88</v>
      </c>
      <c r="P56" s="17" t="s">
        <v>786</v>
      </c>
      <c r="Q56" s="17" t="s">
        <v>68</v>
      </c>
      <c r="R56" s="17" t="s">
        <v>132</v>
      </c>
      <c r="S56" s="17" t="s">
        <v>90</v>
      </c>
      <c r="T56" s="18"/>
      <c r="U56" s="17" t="s">
        <v>91</v>
      </c>
      <c r="V56" s="17" t="s">
        <v>787</v>
      </c>
      <c r="W56" s="17" t="s">
        <v>788</v>
      </c>
      <c r="X56" s="17" t="s">
        <v>789</v>
      </c>
      <c r="Y56" s="17" t="s">
        <v>95</v>
      </c>
      <c r="Z56" s="17" t="s">
        <v>76</v>
      </c>
      <c r="AA56" s="17" t="s">
        <v>76</v>
      </c>
      <c r="AB56" s="17" t="s">
        <v>76</v>
      </c>
      <c r="AC56" s="17" t="s">
        <v>76</v>
      </c>
      <c r="AD56" s="17" t="s">
        <v>76</v>
      </c>
      <c r="AE56" s="17" t="s">
        <v>123</v>
      </c>
      <c r="AF56" s="17" t="s">
        <v>123</v>
      </c>
      <c r="AG56" s="17" t="s">
        <v>790</v>
      </c>
      <c r="AH56" s="17" t="s">
        <v>791</v>
      </c>
      <c r="AI56" s="17" t="s">
        <v>64</v>
      </c>
      <c r="AJ56" s="17" t="s">
        <v>81</v>
      </c>
      <c r="AU56" s="18"/>
      <c r="AV56" s="19" t="s">
        <v>792</v>
      </c>
      <c r="AW56" s="18"/>
      <c r="AX56" s="18"/>
      <c r="AY56" s="18"/>
    </row>
    <row r="57">
      <c r="A57" s="16">
        <v>45401.485508530095</v>
      </c>
      <c r="C57" s="17" t="s">
        <v>793</v>
      </c>
      <c r="D57" s="18"/>
      <c r="E57" s="17" t="s">
        <v>794</v>
      </c>
      <c r="F57" s="17" t="s">
        <v>795</v>
      </c>
      <c r="G57" s="19">
        <v>9.174282211E9</v>
      </c>
      <c r="H57" s="17" t="s">
        <v>796</v>
      </c>
      <c r="I57" s="17" t="s">
        <v>797</v>
      </c>
      <c r="J57" s="18"/>
      <c r="K57" s="19" t="s">
        <v>65</v>
      </c>
      <c r="L57" s="18"/>
      <c r="M57" s="18"/>
      <c r="N57" s="18"/>
      <c r="O57" s="17" t="s">
        <v>88</v>
      </c>
      <c r="P57" s="17" t="s">
        <v>218</v>
      </c>
      <c r="Q57" s="17" t="s">
        <v>107</v>
      </c>
      <c r="R57" s="17" t="s">
        <v>69</v>
      </c>
      <c r="S57" s="17" t="s">
        <v>171</v>
      </c>
      <c r="T57" s="18"/>
      <c r="U57" s="17" t="s">
        <v>798</v>
      </c>
      <c r="V57" s="17" t="s">
        <v>799</v>
      </c>
      <c r="W57" s="17" t="s">
        <v>800</v>
      </c>
      <c r="X57" s="17" t="s">
        <v>801</v>
      </c>
      <c r="Y57" s="17" t="s">
        <v>136</v>
      </c>
      <c r="Z57" s="17" t="s">
        <v>97</v>
      </c>
      <c r="AA57" s="17" t="s">
        <v>97</v>
      </c>
      <c r="AB57" s="17" t="s">
        <v>97</v>
      </c>
      <c r="AC57" s="17" t="s">
        <v>97</v>
      </c>
      <c r="AD57" s="17" t="s">
        <v>97</v>
      </c>
      <c r="AE57" s="17" t="s">
        <v>76</v>
      </c>
      <c r="AF57" s="17" t="s">
        <v>76</v>
      </c>
      <c r="AG57" s="17" t="s">
        <v>802</v>
      </c>
      <c r="AH57" s="17" t="s">
        <v>803</v>
      </c>
      <c r="AI57" s="17" t="s">
        <v>804</v>
      </c>
      <c r="AJ57" s="17" t="s">
        <v>81</v>
      </c>
      <c r="AU57" s="18"/>
      <c r="AV57" s="19" t="s">
        <v>805</v>
      </c>
      <c r="AW57" s="18"/>
      <c r="AX57" s="18"/>
      <c r="AY57" s="18"/>
    </row>
    <row r="58">
      <c r="A58" s="16">
        <v>45401.57005958333</v>
      </c>
      <c r="C58" s="17" t="s">
        <v>806</v>
      </c>
      <c r="D58" s="18"/>
      <c r="E58" s="17" t="s">
        <v>807</v>
      </c>
      <c r="F58" s="17" t="s">
        <v>808</v>
      </c>
      <c r="G58" s="19">
        <v>8.066760698E9</v>
      </c>
      <c r="H58" s="17" t="s">
        <v>809</v>
      </c>
      <c r="I58" s="17" t="s">
        <v>810</v>
      </c>
      <c r="J58" s="18"/>
      <c r="K58" s="19" t="s">
        <v>555</v>
      </c>
      <c r="L58" s="18"/>
      <c r="M58" s="18"/>
      <c r="N58" s="18"/>
      <c r="O58" s="17" t="s">
        <v>88</v>
      </c>
      <c r="P58" s="17" t="s">
        <v>811</v>
      </c>
      <c r="Q58" s="17" t="s">
        <v>68</v>
      </c>
      <c r="R58" s="17" t="s">
        <v>69</v>
      </c>
      <c r="S58" s="17" t="s">
        <v>90</v>
      </c>
      <c r="T58" s="18"/>
      <c r="U58" s="17" t="s">
        <v>812</v>
      </c>
      <c r="V58" s="17" t="s">
        <v>813</v>
      </c>
      <c r="W58" s="17" t="s">
        <v>814</v>
      </c>
      <c r="X58" s="17" t="s">
        <v>815</v>
      </c>
      <c r="Y58" s="17" t="s">
        <v>136</v>
      </c>
      <c r="Z58" s="17" t="s">
        <v>77</v>
      </c>
      <c r="AA58" s="17" t="s">
        <v>97</v>
      </c>
      <c r="AB58" s="17" t="s">
        <v>97</v>
      </c>
      <c r="AC58" s="17" t="s">
        <v>112</v>
      </c>
      <c r="AD58" s="17" t="s">
        <v>112</v>
      </c>
      <c r="AE58" s="17" t="s">
        <v>77</v>
      </c>
      <c r="AF58" s="17" t="s">
        <v>273</v>
      </c>
      <c r="AG58" s="17" t="s">
        <v>816</v>
      </c>
      <c r="AH58" s="17" t="s">
        <v>817</v>
      </c>
      <c r="AI58" s="17" t="s">
        <v>818</v>
      </c>
      <c r="AJ58" s="17" t="s">
        <v>81</v>
      </c>
      <c r="AU58" s="18"/>
      <c r="AV58" s="19" t="s">
        <v>819</v>
      </c>
      <c r="AW58" s="18"/>
      <c r="AX58" s="18"/>
      <c r="AY58" s="18"/>
    </row>
    <row r="59">
      <c r="A59" s="16">
        <v>45401.57323032407</v>
      </c>
      <c r="C59" s="17" t="s">
        <v>820</v>
      </c>
      <c r="D59" s="18"/>
      <c r="E59" s="17" t="s">
        <v>821</v>
      </c>
      <c r="F59" s="17" t="s">
        <v>65</v>
      </c>
      <c r="G59" s="19">
        <v>9.177039144E9</v>
      </c>
      <c r="H59" s="17" t="s">
        <v>822</v>
      </c>
      <c r="I59" s="17" t="s">
        <v>823</v>
      </c>
      <c r="J59" s="18"/>
      <c r="K59" s="19" t="s">
        <v>65</v>
      </c>
      <c r="L59" s="18"/>
      <c r="M59" s="18"/>
      <c r="N59" s="18"/>
      <c r="O59" s="17" t="s">
        <v>88</v>
      </c>
      <c r="P59" s="17" t="s">
        <v>824</v>
      </c>
      <c r="Q59" s="17" t="s">
        <v>107</v>
      </c>
      <c r="R59" s="17" t="s">
        <v>132</v>
      </c>
      <c r="S59" s="17" t="s">
        <v>90</v>
      </c>
      <c r="T59" s="18"/>
      <c r="U59" s="17" t="s">
        <v>825</v>
      </c>
      <c r="V59" s="17" t="s">
        <v>826</v>
      </c>
      <c r="W59" s="17" t="s">
        <v>827</v>
      </c>
      <c r="X59" s="17" t="s">
        <v>828</v>
      </c>
      <c r="Y59" s="17" t="s">
        <v>136</v>
      </c>
      <c r="Z59" s="17" t="s">
        <v>112</v>
      </c>
      <c r="AA59" s="17" t="s">
        <v>112</v>
      </c>
      <c r="AB59" s="17" t="s">
        <v>112</v>
      </c>
      <c r="AC59" s="17" t="s">
        <v>112</v>
      </c>
      <c r="AD59" s="17" t="s">
        <v>112</v>
      </c>
      <c r="AE59" s="17" t="s">
        <v>76</v>
      </c>
      <c r="AF59" s="17" t="s">
        <v>76</v>
      </c>
      <c r="AG59" s="17" t="s">
        <v>829</v>
      </c>
      <c r="AH59" s="17" t="s">
        <v>830</v>
      </c>
      <c r="AI59" s="17" t="s">
        <v>831</v>
      </c>
      <c r="AJ59" s="17" t="s">
        <v>81</v>
      </c>
      <c r="AU59" s="18"/>
      <c r="AV59" s="19" t="s">
        <v>832</v>
      </c>
      <c r="AW59" s="18"/>
      <c r="AX59" s="18"/>
      <c r="AY59" s="18"/>
    </row>
    <row r="60">
      <c r="A60" s="16">
        <v>45401.58214511574</v>
      </c>
      <c r="C60" s="17" t="s">
        <v>833</v>
      </c>
      <c r="D60" s="18"/>
      <c r="E60" s="17" t="s">
        <v>834</v>
      </c>
      <c r="F60" s="17" t="s">
        <v>202</v>
      </c>
      <c r="G60" s="19">
        <v>9.174943699E9</v>
      </c>
      <c r="H60" s="17" t="s">
        <v>835</v>
      </c>
      <c r="I60" s="17" t="s">
        <v>836</v>
      </c>
      <c r="J60" s="18"/>
      <c r="K60" s="19" t="s">
        <v>65</v>
      </c>
      <c r="L60" s="18"/>
      <c r="M60" s="18"/>
      <c r="N60" s="18"/>
      <c r="O60" s="17" t="s">
        <v>88</v>
      </c>
      <c r="P60" s="17" t="s">
        <v>218</v>
      </c>
      <c r="Q60" s="17" t="s">
        <v>68</v>
      </c>
      <c r="R60" s="17" t="s">
        <v>69</v>
      </c>
      <c r="S60" s="17" t="s">
        <v>81</v>
      </c>
      <c r="T60" s="18"/>
      <c r="U60" s="17" t="s">
        <v>837</v>
      </c>
      <c r="V60" s="17" t="s">
        <v>838</v>
      </c>
      <c r="W60" s="17" t="s">
        <v>839</v>
      </c>
      <c r="X60" s="17" t="s">
        <v>840</v>
      </c>
      <c r="Y60" s="17" t="s">
        <v>728</v>
      </c>
      <c r="Z60" s="17" t="s">
        <v>273</v>
      </c>
      <c r="AA60" s="17" t="s">
        <v>77</v>
      </c>
      <c r="AB60" s="17" t="s">
        <v>76</v>
      </c>
      <c r="AC60" s="17" t="s">
        <v>77</v>
      </c>
      <c r="AD60" s="17" t="s">
        <v>841</v>
      </c>
      <c r="AE60" s="17" t="s">
        <v>77</v>
      </c>
      <c r="AF60" s="17" t="s">
        <v>96</v>
      </c>
      <c r="AG60" s="17" t="s">
        <v>842</v>
      </c>
      <c r="AH60" s="17" t="s">
        <v>843</v>
      </c>
      <c r="AI60" s="17" t="s">
        <v>844</v>
      </c>
      <c r="AJ60" s="17" t="s">
        <v>81</v>
      </c>
      <c r="AU60" s="18"/>
      <c r="AV60" s="19" t="s">
        <v>845</v>
      </c>
      <c r="AW60" s="18"/>
      <c r="AX60" s="18"/>
      <c r="AY60" s="18"/>
    </row>
    <row r="61">
      <c r="A61" s="16">
        <v>45420.925203611114</v>
      </c>
      <c r="C61" s="17" t="s">
        <v>846</v>
      </c>
      <c r="D61" s="18"/>
      <c r="E61" s="17" t="s">
        <v>847</v>
      </c>
      <c r="F61" s="17" t="s">
        <v>65</v>
      </c>
      <c r="G61" s="19">
        <v>9.177080861E9</v>
      </c>
      <c r="H61" s="17" t="s">
        <v>848</v>
      </c>
      <c r="I61" s="17" t="s">
        <v>849</v>
      </c>
      <c r="J61" s="18"/>
      <c r="K61" s="19" t="s">
        <v>65</v>
      </c>
      <c r="L61" s="18"/>
      <c r="M61" s="18"/>
      <c r="N61" s="18"/>
      <c r="O61" s="17" t="s">
        <v>88</v>
      </c>
      <c r="P61" s="17" t="s">
        <v>850</v>
      </c>
      <c r="Q61" s="17" t="s">
        <v>68</v>
      </c>
      <c r="R61" s="17" t="s">
        <v>89</v>
      </c>
      <c r="S61" s="17" t="s">
        <v>90</v>
      </c>
      <c r="T61" s="18"/>
      <c r="U61" s="17" t="s">
        <v>851</v>
      </c>
      <c r="V61" s="17" t="s">
        <v>852</v>
      </c>
      <c r="W61" s="17" t="s">
        <v>853</v>
      </c>
      <c r="X61" s="17" t="s">
        <v>854</v>
      </c>
      <c r="Y61" s="17" t="s">
        <v>855</v>
      </c>
      <c r="Z61" s="17" t="s">
        <v>76</v>
      </c>
      <c r="AA61" s="17" t="s">
        <v>76</v>
      </c>
      <c r="AB61" s="17" t="s">
        <v>97</v>
      </c>
      <c r="AC61" s="17" t="s">
        <v>76</v>
      </c>
      <c r="AD61" s="17" t="s">
        <v>77</v>
      </c>
      <c r="AE61" s="17" t="s">
        <v>76</v>
      </c>
      <c r="AF61" s="17" t="s">
        <v>76</v>
      </c>
      <c r="AG61" s="17" t="s">
        <v>856</v>
      </c>
      <c r="AH61" s="17" t="s">
        <v>857</v>
      </c>
      <c r="AI61" s="17" t="s">
        <v>858</v>
      </c>
      <c r="AJ61" s="17" t="s">
        <v>81</v>
      </c>
      <c r="AU61" s="18"/>
      <c r="AV61" s="19" t="s">
        <v>859</v>
      </c>
      <c r="AW61" s="18"/>
      <c r="AX61" s="18"/>
      <c r="AY61" s="18"/>
    </row>
    <row r="62">
      <c r="A62" s="25">
        <v>45480.52487628472</v>
      </c>
      <c r="B62" s="19" t="s">
        <v>860</v>
      </c>
      <c r="C62" s="18" t="s">
        <v>861</v>
      </c>
      <c r="D62" s="19" t="s">
        <v>861</v>
      </c>
      <c r="E62" s="19" t="s">
        <v>862</v>
      </c>
      <c r="F62" s="19" t="s">
        <v>863</v>
      </c>
      <c r="G62" s="19">
        <v>6.308700303E9</v>
      </c>
      <c r="H62" s="19" t="s">
        <v>864</v>
      </c>
      <c r="I62" s="19" t="s">
        <v>865</v>
      </c>
      <c r="J62" s="19" t="s">
        <v>866</v>
      </c>
      <c r="K62" s="19" t="s">
        <v>106</v>
      </c>
      <c r="M62" s="26"/>
      <c r="N62" s="26"/>
      <c r="O62" s="19" t="s">
        <v>88</v>
      </c>
      <c r="P62" s="19" t="s">
        <v>867</v>
      </c>
      <c r="Q62" s="19" t="s">
        <v>68</v>
      </c>
      <c r="R62" s="19" t="s">
        <v>69</v>
      </c>
      <c r="S62" s="19" t="s">
        <v>90</v>
      </c>
      <c r="T62" s="19" t="s">
        <v>868</v>
      </c>
      <c r="U62" s="19" t="s">
        <v>869</v>
      </c>
      <c r="V62" s="27" t="s">
        <v>870</v>
      </c>
      <c r="W62" s="19" t="s">
        <v>871</v>
      </c>
      <c r="X62" s="19" t="s">
        <v>872</v>
      </c>
      <c r="Y62" s="19" t="s">
        <v>390</v>
      </c>
      <c r="Z62" s="19" t="s">
        <v>76</v>
      </c>
      <c r="AA62" s="19" t="s">
        <v>97</v>
      </c>
      <c r="AB62" s="19" t="s">
        <v>76</v>
      </c>
      <c r="AC62" s="19" t="s">
        <v>96</v>
      </c>
      <c r="AD62" s="19" t="s">
        <v>97</v>
      </c>
      <c r="AE62" s="19" t="s">
        <v>76</v>
      </c>
      <c r="AF62" s="19" t="s">
        <v>76</v>
      </c>
      <c r="AG62" s="19" t="s">
        <v>873</v>
      </c>
      <c r="AH62" s="27" t="s">
        <v>874</v>
      </c>
      <c r="AI62" s="19" t="s">
        <v>875</v>
      </c>
      <c r="AJ62" s="19" t="s">
        <v>81</v>
      </c>
      <c r="AT62" s="19" t="s">
        <v>876</v>
      </c>
      <c r="AU62" s="26"/>
      <c r="AV62" s="19" t="s">
        <v>877</v>
      </c>
      <c r="AW62" s="19" t="s">
        <v>199</v>
      </c>
      <c r="AX62" s="26"/>
      <c r="AY62" s="26"/>
    </row>
    <row r="63">
      <c r="A63" s="25">
        <v>45511.49452584491</v>
      </c>
      <c r="B63" s="19" t="s">
        <v>860</v>
      </c>
      <c r="C63" s="18" t="s">
        <v>878</v>
      </c>
      <c r="D63" s="19" t="s">
        <v>879</v>
      </c>
      <c r="E63" s="19" t="s">
        <v>880</v>
      </c>
      <c r="G63" s="19">
        <v>9.176535119E9</v>
      </c>
      <c r="H63" s="19" t="s">
        <v>881</v>
      </c>
      <c r="I63" s="19" t="s">
        <v>882</v>
      </c>
      <c r="J63" s="19" t="s">
        <v>866</v>
      </c>
      <c r="K63" s="19" t="s">
        <v>65</v>
      </c>
      <c r="M63" s="19">
        <v>10011.0</v>
      </c>
      <c r="O63" s="19" t="s">
        <v>88</v>
      </c>
      <c r="P63" s="19" t="s">
        <v>67</v>
      </c>
      <c r="Q63" s="19" t="s">
        <v>68</v>
      </c>
      <c r="R63" s="19" t="s">
        <v>132</v>
      </c>
      <c r="S63" s="19" t="s">
        <v>81</v>
      </c>
      <c r="T63" s="19" t="s">
        <v>883</v>
      </c>
      <c r="U63" s="19" t="s">
        <v>91</v>
      </c>
      <c r="V63" s="27" t="s">
        <v>884</v>
      </c>
      <c r="W63" s="19" t="s">
        <v>885</v>
      </c>
      <c r="X63" s="19" t="s">
        <v>886</v>
      </c>
      <c r="Y63" s="19" t="s">
        <v>887</v>
      </c>
      <c r="Z63" s="19" t="s">
        <v>77</v>
      </c>
      <c r="AA63" s="19" t="s">
        <v>273</v>
      </c>
      <c r="AB63" s="19" t="s">
        <v>273</v>
      </c>
      <c r="AC63" s="19" t="s">
        <v>77</v>
      </c>
      <c r="AD63" s="19" t="s">
        <v>77</v>
      </c>
      <c r="AE63" s="19" t="s">
        <v>97</v>
      </c>
      <c r="AF63" s="19" t="s">
        <v>76</v>
      </c>
      <c r="AG63" s="19" t="s">
        <v>888</v>
      </c>
      <c r="AH63" s="27" t="s">
        <v>889</v>
      </c>
      <c r="AI63" s="19" t="s">
        <v>64</v>
      </c>
      <c r="AJ63" s="19" t="s">
        <v>81</v>
      </c>
      <c r="AT63" s="19" t="s">
        <v>890</v>
      </c>
      <c r="AU63" s="26"/>
      <c r="AV63" s="19" t="s">
        <v>891</v>
      </c>
      <c r="AW63" s="19" t="s">
        <v>199</v>
      </c>
      <c r="AX63" s="26"/>
    </row>
    <row r="64">
      <c r="A64" s="25">
        <v>45511.5161119213</v>
      </c>
      <c r="B64" s="19" t="s">
        <v>860</v>
      </c>
      <c r="C64" s="18" t="s">
        <v>892</v>
      </c>
      <c r="D64" s="19" t="s">
        <v>892</v>
      </c>
      <c r="E64" s="19" t="s">
        <v>893</v>
      </c>
      <c r="G64" s="19">
        <v>3.104291294E9</v>
      </c>
      <c r="H64" s="19" t="s">
        <v>894</v>
      </c>
      <c r="I64" s="19" t="s">
        <v>895</v>
      </c>
      <c r="J64" s="19" t="s">
        <v>866</v>
      </c>
      <c r="K64" s="19" t="s">
        <v>710</v>
      </c>
      <c r="M64" s="19">
        <v>48359.0</v>
      </c>
      <c r="O64" s="19" t="s">
        <v>88</v>
      </c>
      <c r="P64" s="19" t="s">
        <v>67</v>
      </c>
      <c r="Q64" s="19" t="s">
        <v>68</v>
      </c>
      <c r="R64" s="19" t="s">
        <v>69</v>
      </c>
      <c r="S64" s="19" t="s">
        <v>90</v>
      </c>
      <c r="T64" s="19" t="s">
        <v>896</v>
      </c>
      <c r="U64" s="19" t="s">
        <v>91</v>
      </c>
      <c r="V64" s="27" t="s">
        <v>897</v>
      </c>
      <c r="W64" s="19" t="s">
        <v>898</v>
      </c>
      <c r="X64" s="19" t="s">
        <v>899</v>
      </c>
      <c r="Y64" s="19" t="s">
        <v>189</v>
      </c>
      <c r="Z64" s="19" t="s">
        <v>96</v>
      </c>
      <c r="AA64" s="19" t="s">
        <v>96</v>
      </c>
      <c r="AB64" s="19" t="s">
        <v>96</v>
      </c>
      <c r="AC64" s="19" t="s">
        <v>96</v>
      </c>
      <c r="AD64" s="19" t="s">
        <v>96</v>
      </c>
      <c r="AE64" s="19" t="s">
        <v>112</v>
      </c>
      <c r="AF64" s="19" t="s">
        <v>112</v>
      </c>
      <c r="AG64" s="19" t="s">
        <v>900</v>
      </c>
      <c r="AH64" s="27" t="s">
        <v>901</v>
      </c>
      <c r="AI64" s="19" t="s">
        <v>902</v>
      </c>
      <c r="AJ64" s="19" t="s">
        <v>81</v>
      </c>
      <c r="AT64" s="19" t="s">
        <v>903</v>
      </c>
      <c r="AU64" s="26"/>
      <c r="AV64" s="19" t="s">
        <v>904</v>
      </c>
      <c r="AW64" s="19" t="s">
        <v>199</v>
      </c>
      <c r="AX64" s="26"/>
    </row>
    <row r="65">
      <c r="A65" s="25">
        <v>45511.54519599537</v>
      </c>
      <c r="B65" s="19" t="s">
        <v>860</v>
      </c>
      <c r="C65" s="18" t="s">
        <v>905</v>
      </c>
      <c r="D65" s="19" t="s">
        <v>906</v>
      </c>
      <c r="E65" s="19" t="s">
        <v>907</v>
      </c>
      <c r="G65" s="19">
        <v>2.038206655E9</v>
      </c>
      <c r="H65" s="19" t="s">
        <v>908</v>
      </c>
      <c r="I65" s="19" t="s">
        <v>909</v>
      </c>
      <c r="J65" s="19" t="s">
        <v>866</v>
      </c>
      <c r="K65" s="19" t="s">
        <v>65</v>
      </c>
      <c r="M65" s="19">
        <v>10590.0</v>
      </c>
      <c r="O65" s="19" t="s">
        <v>910</v>
      </c>
      <c r="P65" s="19" t="s">
        <v>67</v>
      </c>
      <c r="Q65" s="19" t="s">
        <v>68</v>
      </c>
      <c r="R65" s="19" t="s">
        <v>69</v>
      </c>
      <c r="S65" s="19" t="s">
        <v>90</v>
      </c>
      <c r="T65" s="19" t="s">
        <v>911</v>
      </c>
      <c r="U65" s="19" t="s">
        <v>64</v>
      </c>
      <c r="V65" s="27" t="s">
        <v>912</v>
      </c>
      <c r="W65" s="19" t="s">
        <v>913</v>
      </c>
      <c r="X65" s="19" t="s">
        <v>914</v>
      </c>
      <c r="Y65" s="19" t="s">
        <v>136</v>
      </c>
      <c r="Z65" s="19" t="s">
        <v>273</v>
      </c>
      <c r="AA65" s="19" t="s">
        <v>76</v>
      </c>
      <c r="AB65" s="19" t="s">
        <v>273</v>
      </c>
      <c r="AC65" s="19" t="s">
        <v>76</v>
      </c>
      <c r="AD65" s="19" t="s">
        <v>77</v>
      </c>
      <c r="AE65" s="19" t="s">
        <v>97</v>
      </c>
      <c r="AF65" s="19" t="s">
        <v>76</v>
      </c>
      <c r="AG65" s="19" t="s">
        <v>915</v>
      </c>
      <c r="AH65" s="27" t="s">
        <v>916</v>
      </c>
      <c r="AI65" s="19" t="s">
        <v>917</v>
      </c>
      <c r="AJ65" s="19" t="s">
        <v>81</v>
      </c>
      <c r="AT65" s="19" t="s">
        <v>903</v>
      </c>
      <c r="AU65" s="26"/>
      <c r="AV65" s="19" t="s">
        <v>918</v>
      </c>
      <c r="AW65" s="19" t="s">
        <v>199</v>
      </c>
      <c r="AX65" s="26"/>
    </row>
    <row r="66">
      <c r="A66" s="25">
        <v>45512.32675939814</v>
      </c>
      <c r="B66" s="19" t="s">
        <v>860</v>
      </c>
      <c r="C66" s="18" t="s">
        <v>919</v>
      </c>
      <c r="D66" s="19" t="s">
        <v>920</v>
      </c>
      <c r="E66" s="19" t="s">
        <v>182</v>
      </c>
      <c r="G66" s="19">
        <v>9.086256743E9</v>
      </c>
      <c r="H66" s="19" t="s">
        <v>184</v>
      </c>
      <c r="I66" s="19" t="s">
        <v>921</v>
      </c>
      <c r="J66" s="19" t="s">
        <v>866</v>
      </c>
      <c r="K66" s="19" t="s">
        <v>87</v>
      </c>
      <c r="M66" s="28" t="s">
        <v>922</v>
      </c>
      <c r="O66" s="19" t="s">
        <v>88</v>
      </c>
      <c r="P66" s="19" t="s">
        <v>67</v>
      </c>
      <c r="Q66" s="19" t="s">
        <v>107</v>
      </c>
      <c r="R66" s="19" t="s">
        <v>69</v>
      </c>
      <c r="S66" s="19" t="s">
        <v>81</v>
      </c>
      <c r="T66" s="19" t="s">
        <v>923</v>
      </c>
      <c r="U66" s="19" t="s">
        <v>924</v>
      </c>
      <c r="V66" s="27" t="s">
        <v>186</v>
      </c>
      <c r="W66" s="19" t="s">
        <v>925</v>
      </c>
      <c r="X66" s="27" t="s">
        <v>186</v>
      </c>
      <c r="Y66" s="19" t="s">
        <v>189</v>
      </c>
      <c r="Z66" s="19" t="s">
        <v>96</v>
      </c>
      <c r="AA66" s="19" t="s">
        <v>123</v>
      </c>
      <c r="AB66" s="19" t="s">
        <v>96</v>
      </c>
      <c r="AC66" s="19" t="s">
        <v>123</v>
      </c>
      <c r="AD66" s="19" t="s">
        <v>123</v>
      </c>
      <c r="AE66" s="19" t="s">
        <v>97</v>
      </c>
      <c r="AF66" s="19" t="s">
        <v>97</v>
      </c>
      <c r="AG66" s="19" t="s">
        <v>926</v>
      </c>
      <c r="AH66" s="27" t="s">
        <v>927</v>
      </c>
      <c r="AI66" s="19" t="s">
        <v>928</v>
      </c>
      <c r="AJ66" s="19" t="s">
        <v>90</v>
      </c>
      <c r="AK66" s="19" t="s">
        <v>193</v>
      </c>
      <c r="AL66" s="19" t="s">
        <v>194</v>
      </c>
      <c r="AM66" s="29">
        <v>30902.0</v>
      </c>
      <c r="AN66" s="29">
        <v>33604.0</v>
      </c>
      <c r="AO66" s="29">
        <v>34851.0</v>
      </c>
      <c r="AP66" s="19" t="s">
        <v>81</v>
      </c>
      <c r="AQ66" s="19" t="s">
        <v>929</v>
      </c>
      <c r="AR66" s="19" t="s">
        <v>930</v>
      </c>
      <c r="AS66" s="19" t="s">
        <v>931</v>
      </c>
      <c r="AT66" s="19" t="s">
        <v>890</v>
      </c>
      <c r="AU66" s="26"/>
      <c r="AV66" s="19" t="s">
        <v>932</v>
      </c>
      <c r="AW66" s="19" t="s">
        <v>199</v>
      </c>
      <c r="AX66" s="26"/>
    </row>
    <row r="67">
      <c r="A67" s="30">
        <v>45512.47656700232</v>
      </c>
      <c r="B67" s="31" t="s">
        <v>860</v>
      </c>
      <c r="C67" s="20" t="s">
        <v>933</v>
      </c>
      <c r="D67" s="31" t="s">
        <v>934</v>
      </c>
      <c r="E67" s="31" t="s">
        <v>935</v>
      </c>
      <c r="F67" s="32"/>
      <c r="G67" s="31">
        <v>8.14673816E9</v>
      </c>
      <c r="H67" s="31" t="s">
        <v>936</v>
      </c>
      <c r="I67" s="31" t="s">
        <v>937</v>
      </c>
      <c r="J67" s="31" t="s">
        <v>866</v>
      </c>
      <c r="K67" s="31" t="s">
        <v>748</v>
      </c>
      <c r="L67" s="32"/>
      <c r="M67" s="31">
        <v>19446.0</v>
      </c>
      <c r="N67" s="32"/>
      <c r="O67" s="31" t="s">
        <v>938</v>
      </c>
      <c r="P67" s="31" t="s">
        <v>67</v>
      </c>
      <c r="Q67" s="31" t="s">
        <v>68</v>
      </c>
      <c r="R67" s="31" t="s">
        <v>69</v>
      </c>
      <c r="S67" s="31" t="s">
        <v>81</v>
      </c>
      <c r="T67" s="31" t="s">
        <v>939</v>
      </c>
      <c r="U67" s="31" t="s">
        <v>338</v>
      </c>
      <c r="V67" s="33" t="s">
        <v>940</v>
      </c>
      <c r="W67" s="31" t="s">
        <v>941</v>
      </c>
      <c r="X67" s="31" t="s">
        <v>942</v>
      </c>
      <c r="Y67" s="31" t="s">
        <v>728</v>
      </c>
      <c r="Z67" s="31" t="s">
        <v>273</v>
      </c>
      <c r="AA67" s="31" t="s">
        <v>123</v>
      </c>
      <c r="AB67" s="31" t="s">
        <v>273</v>
      </c>
      <c r="AC67" s="31" t="s">
        <v>123</v>
      </c>
      <c r="AD67" s="31" t="s">
        <v>76</v>
      </c>
      <c r="AE67" s="31" t="s">
        <v>97</v>
      </c>
      <c r="AF67" s="31" t="s">
        <v>97</v>
      </c>
      <c r="AG67" s="34" t="s">
        <v>943</v>
      </c>
      <c r="AH67" s="33" t="s">
        <v>944</v>
      </c>
      <c r="AI67" s="31" t="s">
        <v>441</v>
      </c>
      <c r="AJ67" s="31" t="s">
        <v>81</v>
      </c>
      <c r="AK67" s="32"/>
      <c r="AL67" s="32"/>
      <c r="AM67" s="32"/>
      <c r="AN67" s="32"/>
      <c r="AO67" s="32"/>
      <c r="AP67" s="32"/>
      <c r="AQ67" s="32"/>
      <c r="AR67" s="32"/>
      <c r="AS67" s="32"/>
      <c r="AT67" s="31" t="s">
        <v>890</v>
      </c>
      <c r="AU67" s="35"/>
      <c r="AV67" s="31" t="s">
        <v>945</v>
      </c>
      <c r="AW67" s="31" t="s">
        <v>199</v>
      </c>
      <c r="AX67" s="35"/>
      <c r="AY67" s="32"/>
      <c r="AZ67" s="32"/>
      <c r="BA67" s="32"/>
      <c r="BB67" s="32"/>
      <c r="BC67" s="32"/>
      <c r="BD67" s="32"/>
    </row>
    <row r="68">
      <c r="A68" s="30">
        <v>45512.496568692135</v>
      </c>
      <c r="B68" s="31" t="s">
        <v>860</v>
      </c>
      <c r="C68" s="20" t="s">
        <v>946</v>
      </c>
      <c r="D68" s="31" t="s">
        <v>947</v>
      </c>
      <c r="E68" s="31" t="s">
        <v>948</v>
      </c>
      <c r="F68" s="32"/>
      <c r="G68" s="31">
        <v>6.095773747E9</v>
      </c>
      <c r="H68" s="31" t="s">
        <v>949</v>
      </c>
      <c r="I68" s="31" t="s">
        <v>950</v>
      </c>
      <c r="J68" s="31" t="s">
        <v>866</v>
      </c>
      <c r="K68" s="31" t="s">
        <v>87</v>
      </c>
      <c r="L68" s="32"/>
      <c r="M68" s="36" t="s">
        <v>951</v>
      </c>
      <c r="N68" s="32"/>
      <c r="O68" s="31" t="s">
        <v>88</v>
      </c>
      <c r="P68" s="31" t="s">
        <v>67</v>
      </c>
      <c r="Q68" s="31" t="s">
        <v>68</v>
      </c>
      <c r="R68" s="31" t="s">
        <v>132</v>
      </c>
      <c r="S68" s="31" t="s">
        <v>90</v>
      </c>
      <c r="T68" s="31" t="s">
        <v>952</v>
      </c>
      <c r="U68" s="31" t="s">
        <v>953</v>
      </c>
      <c r="V68" s="33" t="s">
        <v>954</v>
      </c>
      <c r="W68" s="31" t="s">
        <v>955</v>
      </c>
      <c r="X68" s="31" t="s">
        <v>956</v>
      </c>
      <c r="Y68" s="31" t="s">
        <v>210</v>
      </c>
      <c r="Z68" s="31" t="s">
        <v>273</v>
      </c>
      <c r="AA68" s="31" t="s">
        <v>112</v>
      </c>
      <c r="AB68" s="31" t="s">
        <v>112</v>
      </c>
      <c r="AC68" s="31" t="s">
        <v>112</v>
      </c>
      <c r="AD68" s="31" t="s">
        <v>97</v>
      </c>
      <c r="AE68" s="31" t="s">
        <v>76</v>
      </c>
      <c r="AF68" s="31" t="s">
        <v>76</v>
      </c>
      <c r="AG68" s="31" t="s">
        <v>957</v>
      </c>
      <c r="AH68" s="33" t="s">
        <v>958</v>
      </c>
      <c r="AI68" s="31" t="s">
        <v>959</v>
      </c>
      <c r="AJ68" s="31" t="s">
        <v>81</v>
      </c>
      <c r="AK68" s="32"/>
      <c r="AL68" s="32"/>
      <c r="AM68" s="32"/>
      <c r="AN68" s="32"/>
      <c r="AO68" s="32"/>
      <c r="AP68" s="32"/>
      <c r="AQ68" s="32"/>
      <c r="AR68" s="32"/>
      <c r="AS68" s="32"/>
      <c r="AT68" s="31" t="s">
        <v>903</v>
      </c>
      <c r="AU68" s="35"/>
      <c r="AV68" s="31" t="s">
        <v>960</v>
      </c>
      <c r="AW68" s="31" t="s">
        <v>199</v>
      </c>
      <c r="AX68" s="35"/>
      <c r="AY68" s="32"/>
      <c r="AZ68" s="32"/>
      <c r="BA68" s="32"/>
      <c r="BB68" s="32"/>
      <c r="BC68" s="32"/>
      <c r="BD68" s="32"/>
    </row>
    <row r="69">
      <c r="A69" s="30">
        <v>45512.578113055555</v>
      </c>
      <c r="B69" s="31" t="s">
        <v>860</v>
      </c>
      <c r="C69" s="20" t="s">
        <v>961</v>
      </c>
      <c r="D69" s="31" t="s">
        <v>947</v>
      </c>
      <c r="E69" s="31" t="s">
        <v>84</v>
      </c>
      <c r="F69" s="32"/>
      <c r="G69" s="31">
        <v>2.017742414E9</v>
      </c>
      <c r="H69" s="31" t="s">
        <v>86</v>
      </c>
      <c r="I69" s="31" t="s">
        <v>962</v>
      </c>
      <c r="J69" s="31" t="s">
        <v>866</v>
      </c>
      <c r="K69" s="31" t="s">
        <v>87</v>
      </c>
      <c r="L69" s="32"/>
      <c r="M69" s="36" t="s">
        <v>963</v>
      </c>
      <c r="N69" s="32"/>
      <c r="O69" s="31" t="s">
        <v>88</v>
      </c>
      <c r="P69" s="31" t="s">
        <v>67</v>
      </c>
      <c r="Q69" s="31" t="s">
        <v>107</v>
      </c>
      <c r="R69" s="31" t="s">
        <v>89</v>
      </c>
      <c r="S69" s="31" t="s">
        <v>90</v>
      </c>
      <c r="T69" s="31" t="s">
        <v>964</v>
      </c>
      <c r="U69" s="31" t="s">
        <v>91</v>
      </c>
      <c r="V69" s="33" t="s">
        <v>92</v>
      </c>
      <c r="W69" s="31" t="s">
        <v>965</v>
      </c>
      <c r="X69" s="31" t="s">
        <v>539</v>
      </c>
      <c r="Y69" s="31" t="s">
        <v>95</v>
      </c>
      <c r="Z69" s="31" t="s">
        <v>76</v>
      </c>
      <c r="AA69" s="31" t="s">
        <v>76</v>
      </c>
      <c r="AB69" s="31" t="s">
        <v>76</v>
      </c>
      <c r="AC69" s="31" t="s">
        <v>76</v>
      </c>
      <c r="AD69" s="31" t="s">
        <v>76</v>
      </c>
      <c r="AE69" s="31" t="s">
        <v>97</v>
      </c>
      <c r="AF69" s="31" t="s">
        <v>97</v>
      </c>
      <c r="AG69" s="31" t="s">
        <v>966</v>
      </c>
      <c r="AH69" s="33" t="s">
        <v>967</v>
      </c>
      <c r="AI69" s="31" t="s">
        <v>968</v>
      </c>
      <c r="AJ69" s="31" t="s">
        <v>81</v>
      </c>
      <c r="AK69" s="32"/>
      <c r="AL69" s="32"/>
      <c r="AM69" s="32"/>
      <c r="AN69" s="32"/>
      <c r="AO69" s="32"/>
      <c r="AP69" s="32"/>
      <c r="AQ69" s="32"/>
      <c r="AR69" s="32"/>
      <c r="AS69" s="32"/>
      <c r="AT69" s="31" t="s">
        <v>969</v>
      </c>
      <c r="AU69" s="35"/>
      <c r="AV69" s="31" t="s">
        <v>970</v>
      </c>
      <c r="AW69" s="31" t="s">
        <v>199</v>
      </c>
      <c r="AX69" s="35"/>
      <c r="AY69" s="32"/>
      <c r="AZ69" s="32"/>
      <c r="BA69" s="32"/>
      <c r="BB69" s="32"/>
      <c r="BC69" s="32"/>
      <c r="BD69" s="32"/>
    </row>
    <row r="70">
      <c r="A70" s="30">
        <v>45512.80348475694</v>
      </c>
      <c r="B70" s="31" t="s">
        <v>860</v>
      </c>
      <c r="C70" s="20" t="s">
        <v>971</v>
      </c>
      <c r="D70" s="31" t="s">
        <v>972</v>
      </c>
      <c r="E70" s="31" t="s">
        <v>973</v>
      </c>
      <c r="F70" s="32"/>
      <c r="G70" s="31">
        <v>7.036776942E9</v>
      </c>
      <c r="H70" s="31" t="s">
        <v>974</v>
      </c>
      <c r="I70" s="31" t="s">
        <v>975</v>
      </c>
      <c r="J70" s="31" t="s">
        <v>866</v>
      </c>
      <c r="K70" s="31" t="s">
        <v>976</v>
      </c>
      <c r="L70" s="32"/>
      <c r="M70" s="31">
        <v>22203.0</v>
      </c>
      <c r="N70" s="32"/>
      <c r="O70" s="31" t="s">
        <v>88</v>
      </c>
      <c r="P70" s="31" t="s">
        <v>67</v>
      </c>
      <c r="Q70" s="31" t="s">
        <v>107</v>
      </c>
      <c r="R70" s="31" t="s">
        <v>69</v>
      </c>
      <c r="S70" s="31" t="s">
        <v>90</v>
      </c>
      <c r="T70" s="31" t="s">
        <v>952</v>
      </c>
      <c r="U70" s="31" t="s">
        <v>410</v>
      </c>
      <c r="V70" s="33" t="s">
        <v>977</v>
      </c>
      <c r="W70" s="31" t="s">
        <v>978</v>
      </c>
      <c r="X70" s="31" t="s">
        <v>979</v>
      </c>
      <c r="Y70" s="31" t="s">
        <v>210</v>
      </c>
      <c r="Z70" s="31" t="s">
        <v>96</v>
      </c>
      <c r="AA70" s="31" t="s">
        <v>96</v>
      </c>
      <c r="AB70" s="31" t="s">
        <v>96</v>
      </c>
      <c r="AC70" s="31" t="s">
        <v>96</v>
      </c>
      <c r="AD70" s="31" t="s">
        <v>97</v>
      </c>
      <c r="AE70" s="31" t="s">
        <v>76</v>
      </c>
      <c r="AF70" s="31" t="s">
        <v>76</v>
      </c>
      <c r="AG70" s="31" t="s">
        <v>980</v>
      </c>
      <c r="AH70" s="33" t="s">
        <v>981</v>
      </c>
      <c r="AI70" s="31" t="s">
        <v>982</v>
      </c>
      <c r="AJ70" s="31" t="s">
        <v>90</v>
      </c>
      <c r="AK70" s="31" t="s">
        <v>755</v>
      </c>
      <c r="AL70" s="31" t="s">
        <v>355</v>
      </c>
      <c r="AM70" s="32"/>
      <c r="AN70" s="37">
        <v>31664.0</v>
      </c>
      <c r="AO70" s="37">
        <v>40755.0</v>
      </c>
      <c r="AP70" s="31" t="s">
        <v>81</v>
      </c>
      <c r="AQ70" s="31" t="s">
        <v>983</v>
      </c>
      <c r="AR70" s="31" t="s">
        <v>984</v>
      </c>
      <c r="AS70" s="31" t="s">
        <v>985</v>
      </c>
      <c r="AT70" s="31" t="s">
        <v>890</v>
      </c>
      <c r="AU70" s="35"/>
      <c r="AV70" s="31" t="s">
        <v>986</v>
      </c>
      <c r="AW70" s="31" t="s">
        <v>199</v>
      </c>
      <c r="AX70" s="35"/>
      <c r="AY70" s="32"/>
      <c r="AZ70" s="32"/>
      <c r="BA70" s="32"/>
      <c r="BB70" s="32"/>
      <c r="BC70" s="32"/>
      <c r="BD70" s="32"/>
    </row>
    <row r="71">
      <c r="A71" s="30">
        <v>45513.582784513885</v>
      </c>
      <c r="B71" s="31" t="s">
        <v>860</v>
      </c>
      <c r="C71" s="20" t="s">
        <v>806</v>
      </c>
      <c r="D71" s="31" t="s">
        <v>987</v>
      </c>
      <c r="E71" s="31" t="s">
        <v>988</v>
      </c>
      <c r="F71" s="32"/>
      <c r="G71" s="31">
        <v>5.189370511E9</v>
      </c>
      <c r="H71" s="31" t="s">
        <v>989</v>
      </c>
      <c r="I71" s="31" t="s">
        <v>990</v>
      </c>
      <c r="J71" s="31" t="s">
        <v>866</v>
      </c>
      <c r="K71" s="31" t="s">
        <v>65</v>
      </c>
      <c r="L71" s="32"/>
      <c r="M71" s="31">
        <v>12148.0</v>
      </c>
      <c r="N71" s="32"/>
      <c r="O71" s="31" t="s">
        <v>88</v>
      </c>
      <c r="P71" s="31" t="s">
        <v>67</v>
      </c>
      <c r="Q71" s="31" t="s">
        <v>68</v>
      </c>
      <c r="R71" s="31" t="s">
        <v>89</v>
      </c>
      <c r="S71" s="31" t="s">
        <v>171</v>
      </c>
      <c r="T71" s="31" t="s">
        <v>991</v>
      </c>
      <c r="U71" s="31" t="s">
        <v>992</v>
      </c>
      <c r="V71" s="33" t="s">
        <v>993</v>
      </c>
      <c r="W71" s="31" t="s">
        <v>994</v>
      </c>
      <c r="X71" s="31" t="s">
        <v>995</v>
      </c>
      <c r="Y71" s="31" t="s">
        <v>633</v>
      </c>
      <c r="Z71" s="31" t="s">
        <v>273</v>
      </c>
      <c r="AA71" s="31" t="s">
        <v>273</v>
      </c>
      <c r="AB71" s="31" t="s">
        <v>97</v>
      </c>
      <c r="AC71" s="31" t="s">
        <v>273</v>
      </c>
      <c r="AD71" s="31" t="s">
        <v>97</v>
      </c>
      <c r="AE71" s="31" t="s">
        <v>97</v>
      </c>
      <c r="AF71" s="31" t="s">
        <v>76</v>
      </c>
      <c r="AG71" s="31" t="s">
        <v>996</v>
      </c>
      <c r="AH71" s="33" t="s">
        <v>997</v>
      </c>
      <c r="AI71" s="31" t="s">
        <v>998</v>
      </c>
      <c r="AJ71" s="31" t="s">
        <v>81</v>
      </c>
      <c r="AK71" s="32"/>
      <c r="AL71" s="32"/>
      <c r="AM71" s="32"/>
      <c r="AN71" s="32"/>
      <c r="AO71" s="32"/>
      <c r="AP71" s="32"/>
      <c r="AQ71" s="32"/>
      <c r="AR71" s="32"/>
      <c r="AS71" s="32"/>
      <c r="AT71" s="31" t="s">
        <v>903</v>
      </c>
      <c r="AU71" s="35"/>
      <c r="AV71" s="31" t="s">
        <v>999</v>
      </c>
      <c r="AW71" s="31" t="s">
        <v>199</v>
      </c>
      <c r="AX71" s="35"/>
      <c r="AY71" s="32"/>
      <c r="AZ71" s="32"/>
      <c r="BA71" s="32"/>
      <c r="BB71" s="32"/>
      <c r="BC71" s="32"/>
      <c r="BD71" s="32"/>
    </row>
    <row r="72">
      <c r="A72" s="30">
        <v>45513.949978969904</v>
      </c>
      <c r="B72" s="31" t="s">
        <v>860</v>
      </c>
      <c r="C72" s="20" t="s">
        <v>1000</v>
      </c>
      <c r="D72" s="31" t="s">
        <v>1001</v>
      </c>
      <c r="E72" s="31" t="s">
        <v>1002</v>
      </c>
      <c r="F72" s="31"/>
      <c r="G72" s="31">
        <v>2.015321937E9</v>
      </c>
      <c r="H72" s="31" t="s">
        <v>1003</v>
      </c>
      <c r="I72" s="31" t="s">
        <v>1004</v>
      </c>
      <c r="J72" s="31" t="s">
        <v>866</v>
      </c>
      <c r="K72" s="31" t="s">
        <v>87</v>
      </c>
      <c r="L72" s="32"/>
      <c r="M72" s="36" t="s">
        <v>1005</v>
      </c>
      <c r="N72" s="32"/>
      <c r="O72" s="31" t="s">
        <v>88</v>
      </c>
      <c r="P72" s="31" t="s">
        <v>67</v>
      </c>
      <c r="Q72" s="31" t="s">
        <v>68</v>
      </c>
      <c r="R72" s="31" t="s">
        <v>69</v>
      </c>
      <c r="S72" s="31" t="s">
        <v>1006</v>
      </c>
      <c r="T72" s="31" t="s">
        <v>1007</v>
      </c>
      <c r="U72" s="31" t="s">
        <v>1008</v>
      </c>
      <c r="V72" s="33" t="s">
        <v>1009</v>
      </c>
      <c r="W72" s="31" t="s">
        <v>1010</v>
      </c>
      <c r="X72" s="31" t="s">
        <v>1011</v>
      </c>
      <c r="Y72" s="31" t="s">
        <v>75</v>
      </c>
      <c r="Z72" s="31" t="s">
        <v>112</v>
      </c>
      <c r="AA72" s="31" t="s">
        <v>112</v>
      </c>
      <c r="AB72" s="31" t="s">
        <v>112</v>
      </c>
      <c r="AC72" s="31" t="s">
        <v>112</v>
      </c>
      <c r="AD72" s="31" t="s">
        <v>112</v>
      </c>
      <c r="AE72" s="31" t="s">
        <v>76</v>
      </c>
      <c r="AF72" s="31" t="s">
        <v>76</v>
      </c>
      <c r="AG72" s="31" t="s">
        <v>1012</v>
      </c>
      <c r="AH72" s="33" t="s">
        <v>1013</v>
      </c>
      <c r="AI72" s="31" t="s">
        <v>1014</v>
      </c>
      <c r="AJ72" s="31" t="s">
        <v>81</v>
      </c>
      <c r="AK72" s="32"/>
      <c r="AL72" s="32"/>
      <c r="AM72" s="32"/>
      <c r="AN72" s="32"/>
      <c r="AO72" s="32"/>
      <c r="AP72" s="32"/>
      <c r="AQ72" s="32"/>
      <c r="AR72" s="32"/>
      <c r="AS72" s="32"/>
      <c r="AT72" s="31" t="s">
        <v>1015</v>
      </c>
      <c r="AU72" s="35"/>
      <c r="AV72" s="31" t="s">
        <v>1016</v>
      </c>
      <c r="AW72" s="31" t="s">
        <v>199</v>
      </c>
      <c r="AX72" s="35"/>
      <c r="AY72" s="32"/>
      <c r="AZ72" s="32"/>
      <c r="BA72" s="32"/>
      <c r="BB72" s="32"/>
      <c r="BC72" s="32"/>
      <c r="BD72" s="32"/>
    </row>
    <row r="73">
      <c r="A73" s="30">
        <v>45514.61195902778</v>
      </c>
      <c r="B73" s="31" t="s">
        <v>860</v>
      </c>
      <c r="C73" s="20" t="s">
        <v>1017</v>
      </c>
      <c r="D73" s="31" t="s">
        <v>1018</v>
      </c>
      <c r="E73" s="31" t="s">
        <v>1019</v>
      </c>
      <c r="F73" s="32"/>
      <c r="G73" s="31">
        <v>7.326164342E9</v>
      </c>
      <c r="H73" s="31" t="s">
        <v>1020</v>
      </c>
      <c r="I73" s="31" t="s">
        <v>1021</v>
      </c>
      <c r="J73" s="31" t="s">
        <v>866</v>
      </c>
      <c r="K73" s="31" t="s">
        <v>87</v>
      </c>
      <c r="L73" s="32"/>
      <c r="M73" s="36" t="s">
        <v>1022</v>
      </c>
      <c r="N73" s="32"/>
      <c r="O73" s="31" t="s">
        <v>88</v>
      </c>
      <c r="P73" s="31" t="s">
        <v>67</v>
      </c>
      <c r="Q73" s="31" t="s">
        <v>107</v>
      </c>
      <c r="R73" s="31" t="s">
        <v>69</v>
      </c>
      <c r="S73" s="31" t="s">
        <v>90</v>
      </c>
      <c r="T73" s="32"/>
      <c r="U73" s="31" t="s">
        <v>91</v>
      </c>
      <c r="V73" s="33" t="s">
        <v>1023</v>
      </c>
      <c r="W73" s="31" t="s">
        <v>1024</v>
      </c>
      <c r="X73" s="31" t="s">
        <v>81</v>
      </c>
      <c r="Y73" s="31" t="s">
        <v>1025</v>
      </c>
      <c r="Z73" s="31" t="s">
        <v>123</v>
      </c>
      <c r="AA73" s="31" t="s">
        <v>123</v>
      </c>
      <c r="AB73" s="31" t="s">
        <v>123</v>
      </c>
      <c r="AC73" s="31" t="s">
        <v>123</v>
      </c>
      <c r="AD73" s="31" t="s">
        <v>123</v>
      </c>
      <c r="AE73" s="31" t="s">
        <v>76</v>
      </c>
      <c r="AF73" s="31" t="s">
        <v>76</v>
      </c>
      <c r="AG73" s="31" t="s">
        <v>1026</v>
      </c>
      <c r="AH73" s="33" t="s">
        <v>1027</v>
      </c>
      <c r="AI73" s="31" t="s">
        <v>1028</v>
      </c>
      <c r="AJ73" s="31" t="s">
        <v>81</v>
      </c>
      <c r="AK73" s="32"/>
      <c r="AL73" s="32"/>
      <c r="AM73" s="32"/>
      <c r="AN73" s="32"/>
      <c r="AO73" s="32"/>
      <c r="AP73" s="32"/>
      <c r="AQ73" s="32"/>
      <c r="AR73" s="32"/>
      <c r="AS73" s="32"/>
      <c r="AT73" s="31" t="s">
        <v>903</v>
      </c>
      <c r="AU73" s="35"/>
      <c r="AV73" s="31" t="s">
        <v>1029</v>
      </c>
      <c r="AW73" s="31" t="s">
        <v>199</v>
      </c>
      <c r="AX73" s="35"/>
      <c r="AY73" s="32"/>
      <c r="AZ73" s="32"/>
      <c r="BA73" s="32"/>
      <c r="BB73" s="32"/>
      <c r="BC73" s="32"/>
      <c r="BD73" s="32"/>
    </row>
    <row r="74">
      <c r="A74" s="30">
        <v>45517.009435451386</v>
      </c>
      <c r="B74" s="31" t="s">
        <v>860</v>
      </c>
      <c r="C74" s="20" t="s">
        <v>1030</v>
      </c>
      <c r="D74" s="31" t="s">
        <v>1031</v>
      </c>
      <c r="E74" s="31" t="s">
        <v>1032</v>
      </c>
      <c r="F74" s="32"/>
      <c r="G74" s="31">
        <v>9.144792373E9</v>
      </c>
      <c r="H74" s="31" t="s">
        <v>1033</v>
      </c>
      <c r="I74" s="31" t="s">
        <v>1034</v>
      </c>
      <c r="J74" s="31" t="s">
        <v>866</v>
      </c>
      <c r="K74" s="31" t="s">
        <v>1035</v>
      </c>
      <c r="L74" s="32"/>
      <c r="M74" s="31">
        <v>53711.0</v>
      </c>
      <c r="N74" s="32"/>
      <c r="O74" s="31" t="s">
        <v>88</v>
      </c>
      <c r="P74" s="31" t="s">
        <v>1036</v>
      </c>
      <c r="Q74" s="31" t="s">
        <v>68</v>
      </c>
      <c r="R74" s="31" t="s">
        <v>69</v>
      </c>
      <c r="S74" s="31" t="s">
        <v>90</v>
      </c>
      <c r="T74" s="31" t="s">
        <v>1037</v>
      </c>
      <c r="U74" s="31" t="s">
        <v>91</v>
      </c>
      <c r="V74" s="33" t="s">
        <v>1038</v>
      </c>
      <c r="W74" s="31" t="s">
        <v>1039</v>
      </c>
      <c r="X74" s="31" t="s">
        <v>1040</v>
      </c>
      <c r="Y74" s="31" t="s">
        <v>1041</v>
      </c>
      <c r="Z74" s="31" t="s">
        <v>77</v>
      </c>
      <c r="AA74" s="31" t="s">
        <v>77</v>
      </c>
      <c r="AB74" s="31" t="s">
        <v>77</v>
      </c>
      <c r="AC74" s="31" t="s">
        <v>77</v>
      </c>
      <c r="AD74" s="31" t="s">
        <v>77</v>
      </c>
      <c r="AE74" s="31" t="s">
        <v>97</v>
      </c>
      <c r="AF74" s="31" t="s">
        <v>97</v>
      </c>
      <c r="AG74" s="31" t="s">
        <v>1042</v>
      </c>
      <c r="AH74" s="33" t="s">
        <v>1043</v>
      </c>
      <c r="AI74" s="31" t="s">
        <v>1044</v>
      </c>
      <c r="AJ74" s="31" t="s">
        <v>81</v>
      </c>
      <c r="AK74" s="32"/>
      <c r="AL74" s="32"/>
      <c r="AM74" s="32"/>
      <c r="AN74" s="32"/>
      <c r="AO74" s="32"/>
      <c r="AP74" s="32"/>
      <c r="AQ74" s="32"/>
      <c r="AR74" s="32"/>
      <c r="AS74" s="32"/>
      <c r="AT74" s="31" t="s">
        <v>890</v>
      </c>
      <c r="AU74" s="35"/>
      <c r="AV74" s="31" t="s">
        <v>1045</v>
      </c>
      <c r="AW74" s="31" t="s">
        <v>1046</v>
      </c>
      <c r="AX74" s="35"/>
      <c r="AY74" s="32"/>
      <c r="AZ74" s="32"/>
      <c r="BA74" s="32"/>
      <c r="BB74" s="32"/>
      <c r="BC74" s="32"/>
      <c r="BD74" s="32"/>
    </row>
    <row r="75">
      <c r="A75" s="30">
        <v>45517.66460416667</v>
      </c>
      <c r="B75" s="31" t="s">
        <v>860</v>
      </c>
      <c r="C75" s="20" t="s">
        <v>1047</v>
      </c>
      <c r="D75" s="31" t="s">
        <v>1048</v>
      </c>
      <c r="E75" s="31" t="s">
        <v>1049</v>
      </c>
      <c r="F75" s="32"/>
      <c r="G75" s="31">
        <v>7.328223192E9</v>
      </c>
      <c r="H75" s="31" t="s">
        <v>1050</v>
      </c>
      <c r="I75" s="31" t="s">
        <v>1051</v>
      </c>
      <c r="J75" s="31" t="s">
        <v>866</v>
      </c>
      <c r="K75" s="31" t="s">
        <v>87</v>
      </c>
      <c r="L75" s="32"/>
      <c r="M75" s="36" t="s">
        <v>1052</v>
      </c>
      <c r="N75" s="32"/>
      <c r="O75" s="31" t="s">
        <v>88</v>
      </c>
      <c r="P75" s="31" t="s">
        <v>67</v>
      </c>
      <c r="Q75" s="31" t="s">
        <v>68</v>
      </c>
      <c r="R75" s="31" t="s">
        <v>69</v>
      </c>
      <c r="S75" s="31" t="s">
        <v>90</v>
      </c>
      <c r="T75" s="31" t="s">
        <v>939</v>
      </c>
      <c r="U75" s="31" t="s">
        <v>74</v>
      </c>
      <c r="V75" s="33" t="s">
        <v>1053</v>
      </c>
      <c r="W75" s="31" t="s">
        <v>1054</v>
      </c>
      <c r="X75" s="31" t="s">
        <v>539</v>
      </c>
      <c r="Y75" s="31" t="s">
        <v>75</v>
      </c>
      <c r="Z75" s="31" t="s">
        <v>97</v>
      </c>
      <c r="AA75" s="31" t="s">
        <v>123</v>
      </c>
      <c r="AB75" s="31" t="s">
        <v>123</v>
      </c>
      <c r="AC75" s="31" t="s">
        <v>97</v>
      </c>
      <c r="AD75" s="31" t="s">
        <v>76</v>
      </c>
      <c r="AE75" s="31" t="s">
        <v>76</v>
      </c>
      <c r="AF75" s="31" t="s">
        <v>76</v>
      </c>
      <c r="AG75" s="31" t="s">
        <v>1055</v>
      </c>
      <c r="AH75" s="33" t="s">
        <v>1056</v>
      </c>
      <c r="AI75" s="31" t="s">
        <v>1057</v>
      </c>
      <c r="AJ75" s="31" t="s">
        <v>81</v>
      </c>
      <c r="AK75" s="32"/>
      <c r="AL75" s="32"/>
      <c r="AM75" s="32"/>
      <c r="AN75" s="32"/>
      <c r="AO75" s="32"/>
      <c r="AP75" s="32"/>
      <c r="AQ75" s="32"/>
      <c r="AR75" s="32"/>
      <c r="AS75" s="32"/>
      <c r="AT75" s="31" t="s">
        <v>903</v>
      </c>
      <c r="AU75" s="35"/>
      <c r="AV75" s="31" t="s">
        <v>1058</v>
      </c>
      <c r="AW75" s="31" t="s">
        <v>199</v>
      </c>
      <c r="AX75" s="35"/>
      <c r="AY75" s="32"/>
      <c r="AZ75" s="32"/>
      <c r="BA75" s="32"/>
      <c r="BB75" s="32"/>
      <c r="BC75" s="32"/>
      <c r="BD75" s="32"/>
    </row>
    <row r="76">
      <c r="A76" s="30">
        <v>45519.495542951394</v>
      </c>
      <c r="B76" s="31" t="s">
        <v>860</v>
      </c>
      <c r="C76" s="20" t="s">
        <v>1059</v>
      </c>
      <c r="D76" s="31" t="s">
        <v>1060</v>
      </c>
      <c r="E76" s="31" t="s">
        <v>1061</v>
      </c>
      <c r="F76" s="32"/>
      <c r="G76" s="31">
        <v>7.32310125E9</v>
      </c>
      <c r="H76" s="31" t="s">
        <v>1062</v>
      </c>
      <c r="I76" s="31" t="s">
        <v>1063</v>
      </c>
      <c r="J76" s="31" t="s">
        <v>866</v>
      </c>
      <c r="K76" s="31" t="s">
        <v>87</v>
      </c>
      <c r="L76" s="32"/>
      <c r="M76" s="36" t="s">
        <v>1064</v>
      </c>
      <c r="N76" s="32"/>
      <c r="O76" s="31" t="s">
        <v>88</v>
      </c>
      <c r="P76" s="31" t="s">
        <v>67</v>
      </c>
      <c r="Q76" s="31" t="s">
        <v>68</v>
      </c>
      <c r="R76" s="31" t="s">
        <v>69</v>
      </c>
      <c r="S76" s="31" t="s">
        <v>90</v>
      </c>
      <c r="T76" s="31" t="s">
        <v>1065</v>
      </c>
      <c r="U76" s="31" t="s">
        <v>1066</v>
      </c>
      <c r="V76" s="33" t="s">
        <v>1067</v>
      </c>
      <c r="W76" s="31" t="s">
        <v>1068</v>
      </c>
      <c r="X76" s="31" t="s">
        <v>1069</v>
      </c>
      <c r="Y76" s="31" t="s">
        <v>189</v>
      </c>
      <c r="Z76" s="31" t="s">
        <v>96</v>
      </c>
      <c r="AA76" s="31" t="s">
        <v>96</v>
      </c>
      <c r="AB76" s="31" t="s">
        <v>96</v>
      </c>
      <c r="AC76" s="31" t="s">
        <v>96</v>
      </c>
      <c r="AD76" s="31" t="s">
        <v>96</v>
      </c>
      <c r="AE76" s="31" t="s">
        <v>76</v>
      </c>
      <c r="AF76" s="31" t="s">
        <v>97</v>
      </c>
      <c r="AG76" s="31" t="s">
        <v>1070</v>
      </c>
      <c r="AH76" s="33" t="s">
        <v>1071</v>
      </c>
      <c r="AI76" s="31" t="s">
        <v>1072</v>
      </c>
      <c r="AJ76" s="31" t="s">
        <v>81</v>
      </c>
      <c r="AK76" s="32"/>
      <c r="AL76" s="32"/>
      <c r="AM76" s="32"/>
      <c r="AN76" s="32"/>
      <c r="AO76" s="32"/>
      <c r="AP76" s="32"/>
      <c r="AQ76" s="32"/>
      <c r="AR76" s="32"/>
      <c r="AS76" s="32"/>
      <c r="AT76" s="31" t="s">
        <v>903</v>
      </c>
      <c r="AU76" s="35"/>
      <c r="AV76" s="31" t="s">
        <v>1073</v>
      </c>
      <c r="AW76" s="31" t="s">
        <v>199</v>
      </c>
      <c r="AX76" s="35"/>
      <c r="AY76" s="32"/>
      <c r="AZ76" s="32"/>
      <c r="BA76" s="32"/>
      <c r="BB76" s="32"/>
      <c r="BC76" s="32"/>
      <c r="BD76" s="32"/>
    </row>
    <row r="77">
      <c r="A77" s="30">
        <v>45519.56887787037</v>
      </c>
      <c r="B77" s="31" t="s">
        <v>860</v>
      </c>
      <c r="C77" s="20" t="s">
        <v>1074</v>
      </c>
      <c r="D77" s="31" t="s">
        <v>1075</v>
      </c>
      <c r="E77" s="31" t="s">
        <v>1076</v>
      </c>
      <c r="F77" s="32"/>
      <c r="G77" s="31">
        <v>9.175996E9</v>
      </c>
      <c r="H77" s="31" t="s">
        <v>1077</v>
      </c>
      <c r="I77" s="31" t="s">
        <v>1078</v>
      </c>
      <c r="J77" s="31" t="s">
        <v>866</v>
      </c>
      <c r="K77" s="31" t="s">
        <v>87</v>
      </c>
      <c r="L77" s="32"/>
      <c r="M77" s="36" t="s">
        <v>1079</v>
      </c>
      <c r="N77" s="32"/>
      <c r="O77" s="31" t="s">
        <v>1080</v>
      </c>
      <c r="P77" s="31" t="s">
        <v>67</v>
      </c>
      <c r="Q77" s="31" t="s">
        <v>68</v>
      </c>
      <c r="R77" s="31" t="s">
        <v>69</v>
      </c>
      <c r="S77" s="31" t="s">
        <v>90</v>
      </c>
      <c r="T77" s="31" t="s">
        <v>939</v>
      </c>
      <c r="U77" s="31" t="s">
        <v>91</v>
      </c>
      <c r="V77" s="33" t="s">
        <v>1081</v>
      </c>
      <c r="W77" s="31" t="s">
        <v>1082</v>
      </c>
      <c r="X77" s="31" t="s">
        <v>1083</v>
      </c>
      <c r="Y77" s="31" t="s">
        <v>210</v>
      </c>
      <c r="Z77" s="31" t="s">
        <v>96</v>
      </c>
      <c r="AA77" s="31" t="s">
        <v>96</v>
      </c>
      <c r="AB77" s="31" t="s">
        <v>96</v>
      </c>
      <c r="AC77" s="31" t="s">
        <v>96</v>
      </c>
      <c r="AD77" s="31" t="s">
        <v>96</v>
      </c>
      <c r="AE77" s="31" t="s">
        <v>123</v>
      </c>
      <c r="AF77" s="31" t="s">
        <v>123</v>
      </c>
      <c r="AG77" s="31" t="s">
        <v>1084</v>
      </c>
      <c r="AH77" s="33" t="s">
        <v>1085</v>
      </c>
      <c r="AI77" s="31" t="s">
        <v>1086</v>
      </c>
      <c r="AJ77" s="31" t="s">
        <v>81</v>
      </c>
      <c r="AK77" s="32"/>
      <c r="AL77" s="32"/>
      <c r="AM77" s="32"/>
      <c r="AN77" s="32"/>
      <c r="AO77" s="32"/>
      <c r="AP77" s="32"/>
      <c r="AQ77" s="32"/>
      <c r="AR77" s="32"/>
      <c r="AS77" s="32"/>
      <c r="AT77" s="31" t="s">
        <v>1087</v>
      </c>
      <c r="AU77" s="35"/>
      <c r="AV77" s="31" t="s">
        <v>1088</v>
      </c>
      <c r="AW77" s="31" t="s">
        <v>199</v>
      </c>
      <c r="AX77" s="35"/>
      <c r="AY77" s="32"/>
      <c r="AZ77" s="32"/>
      <c r="BA77" s="32"/>
      <c r="BB77" s="32"/>
      <c r="BC77" s="32"/>
      <c r="BD77" s="32"/>
    </row>
    <row r="78">
      <c r="A78" s="30">
        <v>45521.52344744213</v>
      </c>
      <c r="B78" s="31" t="s">
        <v>860</v>
      </c>
      <c r="C78" s="20" t="s">
        <v>1089</v>
      </c>
      <c r="D78" s="31" t="s">
        <v>1090</v>
      </c>
      <c r="E78" s="31" t="s">
        <v>1091</v>
      </c>
      <c r="F78" s="32"/>
      <c r="G78" s="31">
        <v>3.152768841E9</v>
      </c>
      <c r="H78" s="31" t="s">
        <v>1092</v>
      </c>
      <c r="I78" s="31" t="s">
        <v>1093</v>
      </c>
      <c r="J78" s="31" t="s">
        <v>866</v>
      </c>
      <c r="K78" s="31" t="s">
        <v>976</v>
      </c>
      <c r="L78" s="32"/>
      <c r="M78" s="31">
        <v>23510.0</v>
      </c>
      <c r="N78" s="32"/>
      <c r="O78" s="31" t="s">
        <v>88</v>
      </c>
      <c r="P78" s="31" t="s">
        <v>67</v>
      </c>
      <c r="Q78" s="31" t="s">
        <v>68</v>
      </c>
      <c r="R78" s="31" t="s">
        <v>1094</v>
      </c>
      <c r="S78" s="31" t="s">
        <v>90</v>
      </c>
      <c r="T78" s="31" t="s">
        <v>964</v>
      </c>
      <c r="U78" s="31" t="s">
        <v>91</v>
      </c>
      <c r="V78" s="31" t="s">
        <v>1095</v>
      </c>
      <c r="W78" s="31" t="s">
        <v>1096</v>
      </c>
      <c r="X78" s="31" t="s">
        <v>1097</v>
      </c>
      <c r="Y78" s="31" t="s">
        <v>75</v>
      </c>
      <c r="Z78" s="31" t="s">
        <v>96</v>
      </c>
      <c r="AA78" s="31" t="s">
        <v>96</v>
      </c>
      <c r="AB78" s="31" t="s">
        <v>96</v>
      </c>
      <c r="AC78" s="31" t="s">
        <v>96</v>
      </c>
      <c r="AD78" s="31" t="s">
        <v>96</v>
      </c>
      <c r="AE78" s="31" t="s">
        <v>97</v>
      </c>
      <c r="AF78" s="31" t="s">
        <v>97</v>
      </c>
      <c r="AG78" s="31" t="s">
        <v>1098</v>
      </c>
      <c r="AH78" s="33" t="s">
        <v>1099</v>
      </c>
      <c r="AI78" s="31" t="s">
        <v>1100</v>
      </c>
      <c r="AJ78" s="31" t="s">
        <v>81</v>
      </c>
      <c r="AK78" s="32"/>
      <c r="AL78" s="32"/>
      <c r="AM78" s="32"/>
      <c r="AN78" s="32"/>
      <c r="AO78" s="32"/>
      <c r="AP78" s="32"/>
      <c r="AQ78" s="32"/>
      <c r="AR78" s="32"/>
      <c r="AS78" s="32"/>
      <c r="AT78" s="31" t="s">
        <v>1101</v>
      </c>
      <c r="AU78" s="35"/>
      <c r="AV78" s="31" t="s">
        <v>1102</v>
      </c>
      <c r="AW78" s="31" t="s">
        <v>199</v>
      </c>
      <c r="AX78" s="35"/>
      <c r="AY78" s="32"/>
      <c r="AZ78" s="32"/>
      <c r="BA78" s="32"/>
      <c r="BB78" s="32"/>
      <c r="BC78" s="32"/>
      <c r="BD78" s="32"/>
    </row>
    <row r="79">
      <c r="A79" s="30">
        <v>45525.46510450232</v>
      </c>
      <c r="B79" s="31" t="s">
        <v>860</v>
      </c>
      <c r="C79" s="20" t="s">
        <v>1103</v>
      </c>
      <c r="D79" s="31" t="s">
        <v>947</v>
      </c>
      <c r="E79" s="31" t="s">
        <v>1104</v>
      </c>
      <c r="F79" s="32"/>
      <c r="G79" s="31">
        <v>7.143215372E9</v>
      </c>
      <c r="H79" s="31" t="s">
        <v>1105</v>
      </c>
      <c r="I79" s="31" t="s">
        <v>1106</v>
      </c>
      <c r="J79" s="31" t="s">
        <v>866</v>
      </c>
      <c r="K79" s="31" t="s">
        <v>65</v>
      </c>
      <c r="L79" s="32"/>
      <c r="M79" s="31">
        <v>11102.0</v>
      </c>
      <c r="N79" s="32"/>
      <c r="O79" s="31" t="s">
        <v>88</v>
      </c>
      <c r="P79" s="31" t="s">
        <v>218</v>
      </c>
      <c r="Q79" s="31" t="s">
        <v>68</v>
      </c>
      <c r="R79" s="31" t="s">
        <v>69</v>
      </c>
      <c r="S79" s="31" t="s">
        <v>90</v>
      </c>
      <c r="T79" s="31" t="s">
        <v>1107</v>
      </c>
      <c r="U79" s="31" t="s">
        <v>1108</v>
      </c>
      <c r="V79" s="33" t="s">
        <v>1109</v>
      </c>
      <c r="W79" s="31" t="s">
        <v>1110</v>
      </c>
      <c r="X79" s="31" t="s">
        <v>1111</v>
      </c>
      <c r="Y79" s="31" t="s">
        <v>633</v>
      </c>
      <c r="Z79" s="31" t="s">
        <v>97</v>
      </c>
      <c r="AA79" s="31" t="s">
        <v>96</v>
      </c>
      <c r="AB79" s="31" t="s">
        <v>96</v>
      </c>
      <c r="AC79" s="31" t="s">
        <v>96</v>
      </c>
      <c r="AD79" s="31" t="s">
        <v>76</v>
      </c>
      <c r="AE79" s="31" t="s">
        <v>76</v>
      </c>
      <c r="AF79" s="31" t="s">
        <v>96</v>
      </c>
      <c r="AG79" s="31" t="s">
        <v>1112</v>
      </c>
      <c r="AH79" s="33" t="s">
        <v>1113</v>
      </c>
      <c r="AI79" s="31" t="s">
        <v>64</v>
      </c>
      <c r="AJ79" s="31" t="s">
        <v>81</v>
      </c>
      <c r="AK79" s="32"/>
      <c r="AL79" s="32"/>
      <c r="AM79" s="32"/>
      <c r="AN79" s="32"/>
      <c r="AO79" s="32"/>
      <c r="AP79" s="32"/>
      <c r="AQ79" s="32"/>
      <c r="AR79" s="32"/>
      <c r="AS79" s="32"/>
      <c r="AT79" s="31" t="s">
        <v>903</v>
      </c>
      <c r="AU79" s="35"/>
      <c r="AV79" s="31" t="s">
        <v>1114</v>
      </c>
      <c r="AW79" s="31" t="s">
        <v>199</v>
      </c>
      <c r="AX79" s="35"/>
      <c r="AY79" s="32"/>
      <c r="AZ79" s="32"/>
      <c r="BA79" s="32"/>
      <c r="BB79" s="32"/>
      <c r="BC79" s="32"/>
      <c r="BD79" s="32"/>
    </row>
    <row r="80">
      <c r="A80" s="30">
        <v>45525.477117546296</v>
      </c>
      <c r="B80" s="31" t="s">
        <v>860</v>
      </c>
      <c r="C80" s="20" t="s">
        <v>1115</v>
      </c>
      <c r="D80" s="31" t="s">
        <v>947</v>
      </c>
      <c r="E80" s="31" t="s">
        <v>1116</v>
      </c>
      <c r="F80" s="32"/>
      <c r="G80" s="31">
        <v>9.176281014E9</v>
      </c>
      <c r="H80" s="31" t="s">
        <v>1117</v>
      </c>
      <c r="I80" s="31" t="s">
        <v>1117</v>
      </c>
      <c r="J80" s="31" t="s">
        <v>866</v>
      </c>
      <c r="K80" s="31" t="s">
        <v>65</v>
      </c>
      <c r="L80" s="32"/>
      <c r="M80" s="31">
        <v>10026.0</v>
      </c>
      <c r="N80" s="32"/>
      <c r="O80" s="31" t="s">
        <v>88</v>
      </c>
      <c r="P80" s="31" t="s">
        <v>218</v>
      </c>
      <c r="Q80" s="31" t="s">
        <v>68</v>
      </c>
      <c r="R80" s="31" t="s">
        <v>132</v>
      </c>
      <c r="S80" s="31" t="s">
        <v>90</v>
      </c>
      <c r="T80" s="31" t="s">
        <v>1107</v>
      </c>
      <c r="U80" s="31" t="s">
        <v>239</v>
      </c>
      <c r="V80" s="33" t="s">
        <v>1118</v>
      </c>
      <c r="W80" s="31" t="s">
        <v>1119</v>
      </c>
      <c r="X80" s="31" t="s">
        <v>239</v>
      </c>
      <c r="Y80" s="31" t="s">
        <v>633</v>
      </c>
      <c r="Z80" s="31" t="s">
        <v>96</v>
      </c>
      <c r="AA80" s="31" t="s">
        <v>96</v>
      </c>
      <c r="AB80" s="31" t="s">
        <v>96</v>
      </c>
      <c r="AC80" s="31" t="s">
        <v>96</v>
      </c>
      <c r="AD80" s="31" t="s">
        <v>76</v>
      </c>
      <c r="AE80" s="31" t="s">
        <v>76</v>
      </c>
      <c r="AF80" s="31" t="s">
        <v>76</v>
      </c>
      <c r="AG80" s="31" t="s">
        <v>1120</v>
      </c>
      <c r="AH80" s="33" t="s">
        <v>1121</v>
      </c>
      <c r="AI80" s="31" t="s">
        <v>1122</v>
      </c>
      <c r="AJ80" s="31" t="s">
        <v>81</v>
      </c>
      <c r="AK80" s="32"/>
      <c r="AL80" s="32"/>
      <c r="AM80" s="32"/>
      <c r="AN80" s="32"/>
      <c r="AO80" s="32"/>
      <c r="AP80" s="32"/>
      <c r="AQ80" s="32"/>
      <c r="AR80" s="32"/>
      <c r="AS80" s="32"/>
      <c r="AT80" s="31" t="s">
        <v>1123</v>
      </c>
      <c r="AU80" s="35"/>
      <c r="AV80" s="31" t="s">
        <v>1124</v>
      </c>
      <c r="AW80" s="31" t="s">
        <v>199</v>
      </c>
      <c r="AX80" s="35"/>
      <c r="AY80" s="32"/>
      <c r="AZ80" s="32"/>
      <c r="BA80" s="32"/>
      <c r="BB80" s="32"/>
      <c r="BC80" s="32"/>
      <c r="BD80" s="32"/>
    </row>
    <row r="81">
      <c r="A81" s="30">
        <v>45525.50800291667</v>
      </c>
      <c r="B81" s="31" t="s">
        <v>860</v>
      </c>
      <c r="C81" s="20" t="s">
        <v>1125</v>
      </c>
      <c r="D81" s="31" t="s">
        <v>1126</v>
      </c>
      <c r="E81" s="31" t="s">
        <v>1127</v>
      </c>
      <c r="F81" s="32"/>
      <c r="G81" s="31">
        <v>8.47525927E9</v>
      </c>
      <c r="H81" s="31" t="s">
        <v>1128</v>
      </c>
      <c r="I81" s="31" t="s">
        <v>1129</v>
      </c>
      <c r="J81" s="31" t="s">
        <v>866</v>
      </c>
      <c r="K81" s="31" t="s">
        <v>106</v>
      </c>
      <c r="L81" s="32"/>
      <c r="M81" s="31">
        <v>60008.0</v>
      </c>
      <c r="N81" s="32"/>
      <c r="O81" s="31" t="s">
        <v>88</v>
      </c>
      <c r="P81" s="31" t="s">
        <v>1130</v>
      </c>
      <c r="Q81" s="31" t="s">
        <v>68</v>
      </c>
      <c r="R81" s="31" t="s">
        <v>69</v>
      </c>
      <c r="S81" s="31" t="s">
        <v>90</v>
      </c>
      <c r="T81" s="31" t="s">
        <v>1131</v>
      </c>
      <c r="U81" s="31" t="s">
        <v>91</v>
      </c>
      <c r="V81" s="33" t="s">
        <v>1132</v>
      </c>
      <c r="W81" s="31" t="s">
        <v>1133</v>
      </c>
      <c r="X81" s="31" t="s">
        <v>81</v>
      </c>
      <c r="Y81" s="31" t="s">
        <v>176</v>
      </c>
      <c r="Z81" s="31" t="s">
        <v>123</v>
      </c>
      <c r="AA81" s="31" t="s">
        <v>123</v>
      </c>
      <c r="AB81" s="31" t="s">
        <v>123</v>
      </c>
      <c r="AC81" s="31" t="s">
        <v>123</v>
      </c>
      <c r="AD81" s="31" t="s">
        <v>123</v>
      </c>
      <c r="AE81" s="31" t="s">
        <v>76</v>
      </c>
      <c r="AF81" s="31" t="s">
        <v>76</v>
      </c>
      <c r="AG81" s="31" t="s">
        <v>1134</v>
      </c>
      <c r="AH81" s="33" t="s">
        <v>1135</v>
      </c>
      <c r="AI81" s="31" t="s">
        <v>1136</v>
      </c>
      <c r="AJ81" s="31" t="s">
        <v>81</v>
      </c>
      <c r="AK81" s="32"/>
      <c r="AL81" s="32"/>
      <c r="AM81" s="32"/>
      <c r="AN81" s="32"/>
      <c r="AO81" s="32"/>
      <c r="AP81" s="32"/>
      <c r="AQ81" s="32"/>
      <c r="AR81" s="32"/>
      <c r="AS81" s="32"/>
      <c r="AT81" s="31" t="s">
        <v>1137</v>
      </c>
      <c r="AU81" s="35"/>
      <c r="AV81" s="31" t="s">
        <v>1138</v>
      </c>
      <c r="AW81" s="31" t="s">
        <v>199</v>
      </c>
      <c r="AX81" s="35"/>
      <c r="AY81" s="32"/>
      <c r="AZ81" s="32"/>
      <c r="BA81" s="32"/>
      <c r="BB81" s="32"/>
      <c r="BC81" s="32"/>
      <c r="BD81" s="32"/>
    </row>
    <row r="82">
      <c r="A82" s="30">
        <v>45526.64660952546</v>
      </c>
      <c r="B82" s="31" t="s">
        <v>860</v>
      </c>
      <c r="C82" s="20" t="s">
        <v>1139</v>
      </c>
      <c r="D82" s="31" t="s">
        <v>1126</v>
      </c>
      <c r="E82" s="31" t="s">
        <v>1140</v>
      </c>
      <c r="F82" s="32"/>
      <c r="G82" s="31">
        <v>9.73223853E9</v>
      </c>
      <c r="H82" s="31" t="s">
        <v>1141</v>
      </c>
      <c r="I82" s="31" t="s">
        <v>1142</v>
      </c>
      <c r="J82" s="31" t="s">
        <v>866</v>
      </c>
      <c r="K82" s="31" t="s">
        <v>87</v>
      </c>
      <c r="L82" s="32"/>
      <c r="M82" s="36" t="s">
        <v>1143</v>
      </c>
      <c r="N82" s="32"/>
      <c r="O82" s="31" t="s">
        <v>88</v>
      </c>
      <c r="P82" s="31" t="s">
        <v>67</v>
      </c>
      <c r="Q82" s="31" t="s">
        <v>68</v>
      </c>
      <c r="R82" s="31" t="s">
        <v>89</v>
      </c>
      <c r="S82" s="31" t="s">
        <v>90</v>
      </c>
      <c r="T82" s="31" t="s">
        <v>964</v>
      </c>
      <c r="U82" s="31" t="s">
        <v>91</v>
      </c>
      <c r="V82" s="33" t="s">
        <v>1144</v>
      </c>
      <c r="W82" s="31" t="s">
        <v>1145</v>
      </c>
      <c r="X82" s="31" t="s">
        <v>1146</v>
      </c>
      <c r="Y82" s="31" t="s">
        <v>1147</v>
      </c>
      <c r="Z82" s="31" t="s">
        <v>76</v>
      </c>
      <c r="AA82" s="31" t="s">
        <v>76</v>
      </c>
      <c r="AB82" s="31" t="s">
        <v>76</v>
      </c>
      <c r="AC82" s="31" t="s">
        <v>96</v>
      </c>
      <c r="AD82" s="31" t="s">
        <v>96</v>
      </c>
      <c r="AE82" s="31" t="s">
        <v>97</v>
      </c>
      <c r="AF82" s="31" t="s">
        <v>137</v>
      </c>
      <c r="AG82" s="31" t="s">
        <v>1148</v>
      </c>
      <c r="AH82" s="33" t="s">
        <v>1149</v>
      </c>
      <c r="AI82" s="31" t="s">
        <v>239</v>
      </c>
      <c r="AJ82" s="31" t="s">
        <v>81</v>
      </c>
      <c r="AK82" s="32"/>
      <c r="AL82" s="32"/>
      <c r="AM82" s="32"/>
      <c r="AN82" s="32"/>
      <c r="AO82" s="32"/>
      <c r="AP82" s="32"/>
      <c r="AQ82" s="32"/>
      <c r="AR82" s="32"/>
      <c r="AS82" s="32"/>
      <c r="AT82" s="31" t="s">
        <v>903</v>
      </c>
      <c r="AU82" s="35"/>
      <c r="AV82" s="31" t="s">
        <v>1150</v>
      </c>
      <c r="AW82" s="31" t="s">
        <v>199</v>
      </c>
      <c r="AX82" s="35"/>
      <c r="AY82" s="32"/>
      <c r="AZ82" s="32"/>
      <c r="BA82" s="32"/>
      <c r="BB82" s="32"/>
      <c r="BC82" s="32"/>
      <c r="BD82" s="32"/>
    </row>
    <row r="83">
      <c r="A83" s="30">
        <v>45527.9764368287</v>
      </c>
      <c r="B83" s="31" t="s">
        <v>860</v>
      </c>
      <c r="C83" s="20" t="s">
        <v>1151</v>
      </c>
      <c r="D83" s="31" t="s">
        <v>1151</v>
      </c>
      <c r="E83" s="31" t="s">
        <v>720</v>
      </c>
      <c r="F83" s="32"/>
      <c r="G83" s="31">
        <v>9.735909838E9</v>
      </c>
      <c r="H83" s="31" t="s">
        <v>723</v>
      </c>
      <c r="I83" s="31" t="s">
        <v>722</v>
      </c>
      <c r="J83" s="31" t="s">
        <v>866</v>
      </c>
      <c r="K83" s="31" t="s">
        <v>87</v>
      </c>
      <c r="L83" s="32"/>
      <c r="M83" s="36" t="s">
        <v>1152</v>
      </c>
      <c r="N83" s="32"/>
      <c r="O83" s="31" t="s">
        <v>88</v>
      </c>
      <c r="P83" s="31" t="s">
        <v>67</v>
      </c>
      <c r="Q83" s="31" t="s">
        <v>107</v>
      </c>
      <c r="R83" s="31" t="s">
        <v>724</v>
      </c>
      <c r="S83" s="31" t="s">
        <v>90</v>
      </c>
      <c r="T83" s="31" t="s">
        <v>1153</v>
      </c>
      <c r="U83" s="31" t="s">
        <v>91</v>
      </c>
      <c r="V83" s="33" t="s">
        <v>725</v>
      </c>
      <c r="W83" s="31" t="s">
        <v>1154</v>
      </c>
      <c r="X83" s="31" t="s">
        <v>1155</v>
      </c>
      <c r="Y83" s="31" t="s">
        <v>1156</v>
      </c>
      <c r="Z83" s="31" t="s">
        <v>76</v>
      </c>
      <c r="AA83" s="31" t="s">
        <v>76</v>
      </c>
      <c r="AB83" s="31" t="s">
        <v>96</v>
      </c>
      <c r="AC83" s="31" t="s">
        <v>96</v>
      </c>
      <c r="AD83" s="31" t="s">
        <v>96</v>
      </c>
      <c r="AE83" s="31" t="s">
        <v>77</v>
      </c>
      <c r="AF83" s="31" t="s">
        <v>77</v>
      </c>
      <c r="AG83" s="31" t="s">
        <v>1157</v>
      </c>
      <c r="AH83" s="33" t="s">
        <v>1158</v>
      </c>
      <c r="AI83" s="31" t="s">
        <v>1159</v>
      </c>
      <c r="AJ83" s="31" t="s">
        <v>81</v>
      </c>
      <c r="AK83" s="32"/>
      <c r="AL83" s="32"/>
      <c r="AM83" s="32"/>
      <c r="AN83" s="32"/>
      <c r="AO83" s="32"/>
      <c r="AP83" s="32"/>
      <c r="AQ83" s="32"/>
      <c r="AR83" s="32"/>
      <c r="AS83" s="32"/>
      <c r="AT83" s="31" t="s">
        <v>1160</v>
      </c>
      <c r="AU83" s="35"/>
      <c r="AV83" s="31" t="s">
        <v>1161</v>
      </c>
      <c r="AW83" s="31" t="s">
        <v>199</v>
      </c>
      <c r="AX83" s="35"/>
      <c r="AY83" s="32"/>
      <c r="AZ83" s="32"/>
      <c r="BA83" s="32"/>
      <c r="BB83" s="32"/>
      <c r="BC83" s="32"/>
      <c r="BD83" s="32"/>
    </row>
    <row r="84">
      <c r="A84" s="30">
        <v>45529.38004876157</v>
      </c>
      <c r="B84" s="31" t="s">
        <v>860</v>
      </c>
      <c r="C84" s="20" t="s">
        <v>1162</v>
      </c>
      <c r="D84" s="31" t="s">
        <v>1163</v>
      </c>
      <c r="E84" s="31" t="s">
        <v>1164</v>
      </c>
      <c r="F84" s="32"/>
      <c r="G84" s="31">
        <v>8.567766775E9</v>
      </c>
      <c r="H84" s="31" t="s">
        <v>1165</v>
      </c>
      <c r="I84" s="31" t="s">
        <v>1166</v>
      </c>
      <c r="J84" s="31" t="s">
        <v>866</v>
      </c>
      <c r="K84" s="31" t="s">
        <v>87</v>
      </c>
      <c r="L84" s="32"/>
      <c r="M84" s="36" t="s">
        <v>1167</v>
      </c>
      <c r="N84" s="32"/>
      <c r="O84" s="31" t="s">
        <v>88</v>
      </c>
      <c r="P84" s="31" t="s">
        <v>67</v>
      </c>
      <c r="Q84" s="31" t="s">
        <v>68</v>
      </c>
      <c r="R84" s="31" t="s">
        <v>89</v>
      </c>
      <c r="S84" s="31" t="s">
        <v>90</v>
      </c>
      <c r="T84" s="31" t="s">
        <v>964</v>
      </c>
      <c r="U84" s="31" t="s">
        <v>1168</v>
      </c>
      <c r="V84" s="33" t="s">
        <v>1169</v>
      </c>
      <c r="W84" s="31" t="s">
        <v>1170</v>
      </c>
      <c r="X84" s="31" t="s">
        <v>1171</v>
      </c>
      <c r="Y84" s="31" t="s">
        <v>136</v>
      </c>
      <c r="Z84" s="31" t="s">
        <v>112</v>
      </c>
      <c r="AA84" s="31" t="s">
        <v>112</v>
      </c>
      <c r="AB84" s="31" t="s">
        <v>112</v>
      </c>
      <c r="AC84" s="31" t="s">
        <v>112</v>
      </c>
      <c r="AD84" s="31" t="s">
        <v>112</v>
      </c>
      <c r="AE84" s="31" t="s">
        <v>97</v>
      </c>
      <c r="AF84" s="31" t="s">
        <v>97</v>
      </c>
      <c r="AG84" s="31" t="s">
        <v>1172</v>
      </c>
      <c r="AH84" s="33" t="s">
        <v>1173</v>
      </c>
      <c r="AI84" s="31" t="s">
        <v>1174</v>
      </c>
      <c r="AJ84" s="31" t="s">
        <v>81</v>
      </c>
      <c r="AK84" s="32"/>
      <c r="AL84" s="32"/>
      <c r="AM84" s="32"/>
      <c r="AN84" s="32"/>
      <c r="AO84" s="32"/>
      <c r="AP84" s="32"/>
      <c r="AQ84" s="32"/>
      <c r="AR84" s="32"/>
      <c r="AS84" s="32"/>
      <c r="AT84" s="31" t="s">
        <v>890</v>
      </c>
      <c r="AU84" s="35"/>
      <c r="AV84" s="31" t="s">
        <v>1175</v>
      </c>
      <c r="AW84" s="31" t="s">
        <v>199</v>
      </c>
      <c r="AX84" s="35"/>
      <c r="AY84" s="32"/>
      <c r="AZ84" s="32"/>
      <c r="BA84" s="32"/>
      <c r="BB84" s="32"/>
      <c r="BC84" s="32"/>
      <c r="BD84" s="32"/>
    </row>
    <row r="85">
      <c r="A85" s="30">
        <v>45530.99078717592</v>
      </c>
      <c r="B85" s="31" t="s">
        <v>860</v>
      </c>
      <c r="C85" s="31" t="s">
        <v>1176</v>
      </c>
      <c r="D85" s="32"/>
      <c r="E85" s="31" t="s">
        <v>1177</v>
      </c>
      <c r="F85" s="32"/>
      <c r="G85" s="31">
        <v>9.174943699E9</v>
      </c>
      <c r="H85" s="31" t="s">
        <v>835</v>
      </c>
      <c r="I85" s="31" t="s">
        <v>1178</v>
      </c>
      <c r="J85" s="31" t="s">
        <v>866</v>
      </c>
      <c r="K85" s="31" t="s">
        <v>65</v>
      </c>
      <c r="L85" s="32"/>
      <c r="M85" s="31">
        <v>10021.0</v>
      </c>
      <c r="N85" s="32"/>
      <c r="O85" s="31" t="s">
        <v>88</v>
      </c>
      <c r="P85" s="31" t="s">
        <v>218</v>
      </c>
      <c r="Q85" s="31" t="s">
        <v>107</v>
      </c>
      <c r="R85" s="31" t="s">
        <v>69</v>
      </c>
      <c r="S85" s="31" t="s">
        <v>81</v>
      </c>
      <c r="T85" s="31" t="s">
        <v>1179</v>
      </c>
      <c r="U85" s="31" t="s">
        <v>1180</v>
      </c>
      <c r="V85" s="31" t="s">
        <v>1181</v>
      </c>
      <c r="W85" s="31" t="s">
        <v>1182</v>
      </c>
      <c r="X85" s="31" t="s">
        <v>1183</v>
      </c>
      <c r="Y85" s="31" t="s">
        <v>728</v>
      </c>
      <c r="Z85" s="31" t="s">
        <v>76</v>
      </c>
      <c r="AA85" s="31" t="s">
        <v>76</v>
      </c>
      <c r="AB85" s="31" t="s">
        <v>77</v>
      </c>
      <c r="AC85" s="31" t="s">
        <v>77</v>
      </c>
      <c r="AD85" s="31" t="s">
        <v>76</v>
      </c>
      <c r="AE85" s="31" t="s">
        <v>76</v>
      </c>
      <c r="AF85" s="31" t="s">
        <v>77</v>
      </c>
      <c r="AG85" s="31" t="s">
        <v>1184</v>
      </c>
      <c r="AH85" s="33" t="s">
        <v>1185</v>
      </c>
      <c r="AI85" s="31" t="s">
        <v>1186</v>
      </c>
      <c r="AJ85" s="31" t="s">
        <v>81</v>
      </c>
      <c r="AK85" s="32"/>
      <c r="AL85" s="32"/>
      <c r="AM85" s="32"/>
      <c r="AN85" s="32"/>
      <c r="AO85" s="32"/>
      <c r="AP85" s="32"/>
      <c r="AQ85" s="32"/>
      <c r="AR85" s="32"/>
      <c r="AS85" s="32"/>
      <c r="AT85" s="31" t="s">
        <v>1187</v>
      </c>
      <c r="AU85" s="35"/>
      <c r="AV85" s="31" t="s">
        <v>1188</v>
      </c>
      <c r="AW85" s="31" t="s">
        <v>199</v>
      </c>
      <c r="AX85" s="35"/>
      <c r="AY85" s="32"/>
      <c r="AZ85" s="32"/>
      <c r="BA85" s="32"/>
      <c r="BB85" s="32"/>
      <c r="BC85" s="32"/>
      <c r="BD85" s="32"/>
    </row>
    <row r="86">
      <c r="A86" s="30">
        <v>45531.431990717596</v>
      </c>
      <c r="B86" s="31" t="s">
        <v>860</v>
      </c>
      <c r="C86" s="31" t="s">
        <v>1189</v>
      </c>
      <c r="D86" s="31" t="s">
        <v>947</v>
      </c>
      <c r="E86" s="31" t="s">
        <v>1190</v>
      </c>
      <c r="F86" s="32"/>
      <c r="G86" s="31">
        <v>7.048405427E9</v>
      </c>
      <c r="H86" s="31" t="s">
        <v>1191</v>
      </c>
      <c r="I86" s="31" t="s">
        <v>1192</v>
      </c>
      <c r="J86" s="31" t="s">
        <v>866</v>
      </c>
      <c r="K86" s="31" t="s">
        <v>1193</v>
      </c>
      <c r="L86" s="32"/>
      <c r="M86" s="31">
        <v>28104.0</v>
      </c>
      <c r="N86" s="32"/>
      <c r="O86" s="31" t="s">
        <v>88</v>
      </c>
      <c r="P86" s="31" t="s">
        <v>1194</v>
      </c>
      <c r="Q86" s="31" t="s">
        <v>68</v>
      </c>
      <c r="R86" s="31" t="s">
        <v>132</v>
      </c>
      <c r="S86" s="31" t="s">
        <v>90</v>
      </c>
      <c r="T86" s="31" t="s">
        <v>1195</v>
      </c>
      <c r="U86" s="31" t="s">
        <v>91</v>
      </c>
      <c r="V86" s="33" t="s">
        <v>1196</v>
      </c>
      <c r="W86" s="31" t="s">
        <v>1197</v>
      </c>
      <c r="X86" s="31" t="s">
        <v>1198</v>
      </c>
      <c r="Y86" s="31" t="s">
        <v>390</v>
      </c>
      <c r="Z86" s="31" t="s">
        <v>123</v>
      </c>
      <c r="AA86" s="31" t="s">
        <v>123</v>
      </c>
      <c r="AB86" s="31" t="s">
        <v>123</v>
      </c>
      <c r="AC86" s="31" t="s">
        <v>123</v>
      </c>
      <c r="AD86" s="31" t="s">
        <v>123</v>
      </c>
      <c r="AE86" s="31" t="s">
        <v>76</v>
      </c>
      <c r="AF86" s="31" t="s">
        <v>76</v>
      </c>
      <c r="AG86" s="31" t="s">
        <v>1199</v>
      </c>
      <c r="AH86" s="33" t="s">
        <v>1200</v>
      </c>
      <c r="AI86" s="31" t="s">
        <v>1201</v>
      </c>
      <c r="AJ86" s="31" t="s">
        <v>90</v>
      </c>
      <c r="AK86" s="31" t="s">
        <v>354</v>
      </c>
      <c r="AL86" s="31" t="s">
        <v>194</v>
      </c>
      <c r="AM86" s="37">
        <v>36675.0</v>
      </c>
      <c r="AN86" s="37">
        <v>37512.0</v>
      </c>
      <c r="AO86" s="37">
        <v>38570.0</v>
      </c>
      <c r="AP86" s="31" t="s">
        <v>81</v>
      </c>
      <c r="AQ86" s="31" t="s">
        <v>1202</v>
      </c>
      <c r="AR86" s="31" t="s">
        <v>1203</v>
      </c>
      <c r="AS86" s="32"/>
      <c r="AT86" s="31" t="s">
        <v>903</v>
      </c>
      <c r="AU86" s="35"/>
      <c r="AV86" s="31" t="s">
        <v>1204</v>
      </c>
      <c r="AW86" s="31" t="s">
        <v>199</v>
      </c>
      <c r="AX86" s="35"/>
      <c r="AY86" s="32"/>
      <c r="AZ86" s="32"/>
      <c r="BA86" s="32"/>
      <c r="BB86" s="32"/>
      <c r="BC86" s="32"/>
      <c r="BD86" s="32"/>
    </row>
    <row r="87">
      <c r="A87" s="30">
        <v>45531.463717314815</v>
      </c>
      <c r="B87" s="31" t="s">
        <v>860</v>
      </c>
      <c r="C87" s="31" t="s">
        <v>1205</v>
      </c>
      <c r="D87" s="31" t="s">
        <v>1206</v>
      </c>
      <c r="E87" s="31" t="s">
        <v>1207</v>
      </c>
      <c r="F87" s="32"/>
      <c r="G87" s="31">
        <v>7.329151507E9</v>
      </c>
      <c r="H87" s="31" t="s">
        <v>1208</v>
      </c>
      <c r="I87" s="31" t="s">
        <v>1209</v>
      </c>
      <c r="J87" s="31" t="s">
        <v>866</v>
      </c>
      <c r="K87" s="31" t="s">
        <v>87</v>
      </c>
      <c r="L87" s="32"/>
      <c r="M87" s="36" t="s">
        <v>1210</v>
      </c>
      <c r="N87" s="32"/>
      <c r="O87" s="31" t="s">
        <v>88</v>
      </c>
      <c r="P87" s="31" t="s">
        <v>67</v>
      </c>
      <c r="Q87" s="31" t="s">
        <v>68</v>
      </c>
      <c r="R87" s="31" t="s">
        <v>132</v>
      </c>
      <c r="S87" s="31" t="s">
        <v>90</v>
      </c>
      <c r="T87" s="31" t="s">
        <v>1211</v>
      </c>
      <c r="U87" s="31" t="s">
        <v>1212</v>
      </c>
      <c r="V87" s="33" t="s">
        <v>1213</v>
      </c>
      <c r="W87" s="31" t="s">
        <v>1214</v>
      </c>
      <c r="X87" s="31" t="s">
        <v>1215</v>
      </c>
      <c r="Y87" s="31" t="s">
        <v>176</v>
      </c>
      <c r="Z87" s="31" t="s">
        <v>96</v>
      </c>
      <c r="AA87" s="31" t="s">
        <v>96</v>
      </c>
      <c r="AB87" s="31" t="s">
        <v>96</v>
      </c>
      <c r="AC87" s="31" t="s">
        <v>96</v>
      </c>
      <c r="AD87" s="31" t="s">
        <v>96</v>
      </c>
      <c r="AE87" s="31" t="s">
        <v>97</v>
      </c>
      <c r="AF87" s="31" t="s">
        <v>97</v>
      </c>
      <c r="AG87" s="31" t="s">
        <v>1216</v>
      </c>
      <c r="AH87" s="33" t="s">
        <v>1217</v>
      </c>
      <c r="AI87" s="31" t="s">
        <v>1218</v>
      </c>
      <c r="AJ87" s="31" t="s">
        <v>81</v>
      </c>
      <c r="AK87" s="32"/>
      <c r="AL87" s="32"/>
      <c r="AM87" s="32"/>
      <c r="AN87" s="32"/>
      <c r="AO87" s="32"/>
      <c r="AP87" s="32"/>
      <c r="AQ87" s="32"/>
      <c r="AR87" s="32"/>
      <c r="AS87" s="32"/>
      <c r="AT87" s="31" t="s">
        <v>890</v>
      </c>
      <c r="AU87" s="35"/>
      <c r="AV87" s="31" t="s">
        <v>1219</v>
      </c>
      <c r="AW87" s="31" t="s">
        <v>199</v>
      </c>
      <c r="AX87" s="35"/>
      <c r="AY87" s="32"/>
      <c r="AZ87" s="32"/>
      <c r="BA87" s="32"/>
      <c r="BB87" s="32"/>
      <c r="BC87" s="32"/>
      <c r="BD87" s="32"/>
    </row>
    <row r="88">
      <c r="A88" s="30">
        <v>45531.48045394676</v>
      </c>
      <c r="B88" s="31" t="s">
        <v>860</v>
      </c>
      <c r="C88" s="31" t="s">
        <v>1220</v>
      </c>
      <c r="D88" s="31" t="s">
        <v>1060</v>
      </c>
      <c r="E88" s="31" t="s">
        <v>1221</v>
      </c>
      <c r="F88" s="32"/>
      <c r="G88" s="31">
        <v>4.107269345E9</v>
      </c>
      <c r="H88" s="31" t="s">
        <v>1222</v>
      </c>
      <c r="I88" s="31" t="s">
        <v>1223</v>
      </c>
      <c r="J88" s="31" t="s">
        <v>866</v>
      </c>
      <c r="K88" s="31" t="s">
        <v>344</v>
      </c>
      <c r="L88" s="32"/>
      <c r="M88" s="31">
        <v>21822.0</v>
      </c>
      <c r="N88" s="32"/>
      <c r="O88" s="31" t="s">
        <v>88</v>
      </c>
      <c r="P88" s="31" t="s">
        <v>67</v>
      </c>
      <c r="Q88" s="31" t="s">
        <v>68</v>
      </c>
      <c r="R88" s="31" t="s">
        <v>89</v>
      </c>
      <c r="S88" s="31" t="s">
        <v>90</v>
      </c>
      <c r="T88" s="31" t="s">
        <v>1224</v>
      </c>
      <c r="U88" s="31" t="s">
        <v>1225</v>
      </c>
      <c r="V88" s="33" t="s">
        <v>1226</v>
      </c>
      <c r="W88" s="31" t="s">
        <v>1227</v>
      </c>
      <c r="X88" s="31" t="s">
        <v>1228</v>
      </c>
      <c r="Y88" s="31" t="s">
        <v>189</v>
      </c>
      <c r="Z88" s="31" t="s">
        <v>76</v>
      </c>
      <c r="AA88" s="31" t="s">
        <v>96</v>
      </c>
      <c r="AB88" s="31" t="s">
        <v>96</v>
      </c>
      <c r="AC88" s="31" t="s">
        <v>96</v>
      </c>
      <c r="AD88" s="31" t="s">
        <v>76</v>
      </c>
      <c r="AE88" s="31" t="s">
        <v>97</v>
      </c>
      <c r="AF88" s="31" t="s">
        <v>76</v>
      </c>
      <c r="AG88" s="31" t="s">
        <v>1229</v>
      </c>
      <c r="AH88" s="33" t="s">
        <v>1230</v>
      </c>
      <c r="AI88" s="31" t="s">
        <v>1231</v>
      </c>
      <c r="AJ88" s="31" t="s">
        <v>90</v>
      </c>
      <c r="AK88" s="31" t="s">
        <v>354</v>
      </c>
      <c r="AL88" s="31" t="s">
        <v>194</v>
      </c>
      <c r="AM88" s="37">
        <v>31686.0</v>
      </c>
      <c r="AN88" s="37">
        <v>35065.0</v>
      </c>
      <c r="AO88" s="37">
        <v>41438.0</v>
      </c>
      <c r="AP88" s="31" t="s">
        <v>81</v>
      </c>
      <c r="AQ88" s="31" t="s">
        <v>1232</v>
      </c>
      <c r="AR88" s="31" t="s">
        <v>1233</v>
      </c>
      <c r="AS88" s="31" t="s">
        <v>1234</v>
      </c>
      <c r="AT88" s="31" t="s">
        <v>903</v>
      </c>
      <c r="AU88" s="35"/>
      <c r="AV88" s="31" t="s">
        <v>1235</v>
      </c>
      <c r="AW88" s="31" t="s">
        <v>199</v>
      </c>
      <c r="AX88" s="35"/>
      <c r="AY88" s="32"/>
      <c r="AZ88" s="32"/>
      <c r="BA88" s="32"/>
      <c r="BB88" s="32"/>
      <c r="BC88" s="32"/>
      <c r="BD88" s="32"/>
    </row>
    <row r="89">
      <c r="A89" s="30">
        <v>45532.857423124995</v>
      </c>
      <c r="B89" s="31" t="s">
        <v>860</v>
      </c>
      <c r="C89" s="31" t="s">
        <v>1236</v>
      </c>
      <c r="D89" s="31" t="s">
        <v>947</v>
      </c>
      <c r="E89" s="31" t="s">
        <v>1237</v>
      </c>
      <c r="F89" s="32"/>
      <c r="G89" s="31">
        <v>5.167437698E9</v>
      </c>
      <c r="H89" s="31" t="s">
        <v>1238</v>
      </c>
      <c r="I89" s="31" t="s">
        <v>1239</v>
      </c>
      <c r="J89" s="31" t="s">
        <v>866</v>
      </c>
      <c r="K89" s="31" t="s">
        <v>87</v>
      </c>
      <c r="L89" s="32"/>
      <c r="M89" s="36" t="s">
        <v>1240</v>
      </c>
      <c r="N89" s="32"/>
      <c r="O89" s="31" t="s">
        <v>88</v>
      </c>
      <c r="P89" s="31" t="s">
        <v>67</v>
      </c>
      <c r="Q89" s="31" t="s">
        <v>68</v>
      </c>
      <c r="R89" s="31" t="s">
        <v>69</v>
      </c>
      <c r="S89" s="31" t="s">
        <v>90</v>
      </c>
      <c r="T89" s="31" t="s">
        <v>939</v>
      </c>
      <c r="U89" s="31" t="s">
        <v>1008</v>
      </c>
      <c r="V89" s="33" t="s">
        <v>1241</v>
      </c>
      <c r="W89" s="31" t="s">
        <v>1242</v>
      </c>
      <c r="X89" s="31" t="s">
        <v>1243</v>
      </c>
      <c r="Y89" s="31" t="s">
        <v>189</v>
      </c>
      <c r="Z89" s="31" t="s">
        <v>76</v>
      </c>
      <c r="AA89" s="31" t="s">
        <v>97</v>
      </c>
      <c r="AB89" s="31" t="s">
        <v>96</v>
      </c>
      <c r="AC89" s="31" t="s">
        <v>96</v>
      </c>
      <c r="AD89" s="31" t="s">
        <v>97</v>
      </c>
      <c r="AE89" s="31" t="s">
        <v>76</v>
      </c>
      <c r="AF89" s="31" t="s">
        <v>76</v>
      </c>
      <c r="AG89" s="31" t="s">
        <v>1244</v>
      </c>
      <c r="AH89" s="33" t="s">
        <v>1245</v>
      </c>
      <c r="AI89" s="31" t="s">
        <v>1246</v>
      </c>
      <c r="AJ89" s="31" t="s">
        <v>81</v>
      </c>
      <c r="AK89" s="32"/>
      <c r="AL89" s="32"/>
      <c r="AM89" s="32"/>
      <c r="AN89" s="32"/>
      <c r="AO89" s="32"/>
      <c r="AP89" s="32"/>
      <c r="AQ89" s="32"/>
      <c r="AR89" s="32"/>
      <c r="AS89" s="32"/>
      <c r="AT89" s="31" t="s">
        <v>903</v>
      </c>
      <c r="AU89" s="35"/>
      <c r="AV89" s="31" t="s">
        <v>1247</v>
      </c>
      <c r="AW89" s="31" t="s">
        <v>199</v>
      </c>
      <c r="AX89" s="35"/>
      <c r="AY89" s="32"/>
      <c r="AZ89" s="32"/>
      <c r="BA89" s="32"/>
      <c r="BB89" s="32"/>
      <c r="BC89" s="32"/>
      <c r="BD89" s="32"/>
    </row>
    <row r="90">
      <c r="A90" s="30">
        <v>45534.1630618287</v>
      </c>
      <c r="B90" s="31" t="s">
        <v>860</v>
      </c>
      <c r="C90" s="31" t="s">
        <v>1248</v>
      </c>
      <c r="D90" s="31" t="s">
        <v>1249</v>
      </c>
      <c r="E90" s="31" t="s">
        <v>1250</v>
      </c>
      <c r="F90" s="32"/>
      <c r="G90" s="31">
        <v>9.19176324252E11</v>
      </c>
      <c r="H90" s="31" t="s">
        <v>1251</v>
      </c>
      <c r="I90" s="31" t="s">
        <v>1252</v>
      </c>
      <c r="J90" s="31" t="s">
        <v>1253</v>
      </c>
      <c r="K90" s="32"/>
      <c r="L90" s="32"/>
      <c r="M90" s="32"/>
      <c r="N90" s="32"/>
      <c r="O90" s="31" t="s">
        <v>88</v>
      </c>
      <c r="P90" s="31" t="s">
        <v>1254</v>
      </c>
      <c r="Q90" s="31" t="s">
        <v>68</v>
      </c>
      <c r="R90" s="31" t="s">
        <v>69</v>
      </c>
      <c r="S90" s="31" t="s">
        <v>90</v>
      </c>
      <c r="T90" s="31" t="s">
        <v>939</v>
      </c>
      <c r="U90" s="31" t="s">
        <v>1255</v>
      </c>
      <c r="V90" s="33" t="s">
        <v>1256</v>
      </c>
      <c r="W90" s="31" t="s">
        <v>1257</v>
      </c>
      <c r="X90" s="31" t="s">
        <v>1258</v>
      </c>
      <c r="Y90" s="31" t="s">
        <v>95</v>
      </c>
      <c r="Z90" s="31" t="s">
        <v>96</v>
      </c>
      <c r="AA90" s="31" t="s">
        <v>96</v>
      </c>
      <c r="AB90" s="31" t="s">
        <v>96</v>
      </c>
      <c r="AC90" s="31" t="s">
        <v>96</v>
      </c>
      <c r="AD90" s="31" t="s">
        <v>96</v>
      </c>
      <c r="AE90" s="31" t="s">
        <v>137</v>
      </c>
      <c r="AF90" s="31" t="s">
        <v>137</v>
      </c>
      <c r="AG90" s="31" t="s">
        <v>1259</v>
      </c>
      <c r="AH90" s="33" t="s">
        <v>1260</v>
      </c>
      <c r="AI90" s="31" t="s">
        <v>441</v>
      </c>
      <c r="AJ90" s="31" t="s">
        <v>81</v>
      </c>
      <c r="AK90" s="32"/>
      <c r="AL90" s="32"/>
      <c r="AM90" s="32"/>
      <c r="AN90" s="32"/>
      <c r="AO90" s="32"/>
      <c r="AP90" s="32"/>
      <c r="AQ90" s="32"/>
      <c r="AR90" s="32"/>
      <c r="AS90" s="32"/>
      <c r="AT90" s="31" t="s">
        <v>1137</v>
      </c>
      <c r="AU90" s="35"/>
      <c r="AV90" s="31" t="s">
        <v>1261</v>
      </c>
      <c r="AW90" s="31" t="s">
        <v>199</v>
      </c>
      <c r="AX90" s="35"/>
      <c r="AY90" s="32"/>
      <c r="AZ90" s="32"/>
      <c r="BA90" s="32"/>
      <c r="BB90" s="32"/>
      <c r="BC90" s="32"/>
      <c r="BD90" s="32"/>
    </row>
    <row r="91">
      <c r="A91" s="30">
        <v>45544.846687627316</v>
      </c>
      <c r="B91" s="31" t="s">
        <v>860</v>
      </c>
      <c r="C91" s="31" t="s">
        <v>1262</v>
      </c>
      <c r="D91" s="31" t="s">
        <v>1263</v>
      </c>
      <c r="E91" s="31" t="s">
        <v>1264</v>
      </c>
      <c r="F91" s="32"/>
      <c r="G91" s="31">
        <v>9.172700649E9</v>
      </c>
      <c r="H91" s="31" t="s">
        <v>1265</v>
      </c>
      <c r="I91" s="31" t="s">
        <v>1266</v>
      </c>
      <c r="J91" s="31" t="s">
        <v>866</v>
      </c>
      <c r="K91" s="31" t="s">
        <v>65</v>
      </c>
      <c r="L91" s="32"/>
      <c r="M91" s="31">
        <v>10009.0</v>
      </c>
      <c r="N91" s="32"/>
      <c r="O91" s="31" t="s">
        <v>88</v>
      </c>
      <c r="P91" s="31" t="s">
        <v>1267</v>
      </c>
      <c r="Q91" s="31" t="s">
        <v>68</v>
      </c>
      <c r="R91" s="31" t="s">
        <v>89</v>
      </c>
      <c r="S91" s="31" t="s">
        <v>1268</v>
      </c>
      <c r="T91" s="31" t="s">
        <v>1269</v>
      </c>
      <c r="U91" s="31" t="s">
        <v>1270</v>
      </c>
      <c r="V91" s="33" t="s">
        <v>1271</v>
      </c>
      <c r="W91" s="31" t="s">
        <v>1272</v>
      </c>
      <c r="X91" s="31" t="s">
        <v>1273</v>
      </c>
      <c r="Y91" s="31" t="s">
        <v>1274</v>
      </c>
      <c r="Z91" s="31" t="s">
        <v>96</v>
      </c>
      <c r="AA91" s="31" t="s">
        <v>96</v>
      </c>
      <c r="AB91" s="31" t="s">
        <v>96</v>
      </c>
      <c r="AC91" s="31" t="s">
        <v>96</v>
      </c>
      <c r="AD91" s="31" t="s">
        <v>96</v>
      </c>
      <c r="AE91" s="31" t="s">
        <v>97</v>
      </c>
      <c r="AF91" s="31" t="s">
        <v>97</v>
      </c>
      <c r="AG91" s="31" t="s">
        <v>1275</v>
      </c>
      <c r="AH91" s="33" t="s">
        <v>1276</v>
      </c>
      <c r="AI91" s="31" t="s">
        <v>1277</v>
      </c>
      <c r="AJ91" s="31" t="s">
        <v>81</v>
      </c>
      <c r="AK91" s="32"/>
      <c r="AL91" s="32"/>
      <c r="AM91" s="32"/>
      <c r="AN91" s="32"/>
      <c r="AO91" s="32"/>
      <c r="AP91" s="32"/>
      <c r="AQ91" s="32"/>
      <c r="AR91" s="32"/>
      <c r="AS91" s="32"/>
      <c r="AT91" s="31" t="s">
        <v>890</v>
      </c>
      <c r="AU91" s="35"/>
      <c r="AV91" s="31" t="s">
        <v>1278</v>
      </c>
      <c r="AW91" s="31" t="s">
        <v>199</v>
      </c>
      <c r="AX91" s="35"/>
      <c r="AY91" s="32"/>
      <c r="AZ91" s="32"/>
      <c r="BA91" s="32"/>
      <c r="BB91" s="32"/>
      <c r="BC91" s="32"/>
      <c r="BD91" s="32"/>
    </row>
    <row r="92">
      <c r="A92" s="30">
        <v>45553.51489158565</v>
      </c>
      <c r="B92" s="31" t="s">
        <v>860</v>
      </c>
      <c r="C92" s="31" t="s">
        <v>1279</v>
      </c>
      <c r="D92" s="31" t="s">
        <v>1279</v>
      </c>
      <c r="E92" s="31" t="s">
        <v>1280</v>
      </c>
      <c r="F92" s="32"/>
      <c r="G92" s="31">
        <v>9.084581265E9</v>
      </c>
      <c r="H92" s="31" t="s">
        <v>1281</v>
      </c>
      <c r="I92" s="31" t="s">
        <v>1282</v>
      </c>
      <c r="J92" s="31" t="s">
        <v>866</v>
      </c>
      <c r="K92" s="31" t="s">
        <v>87</v>
      </c>
      <c r="L92" s="32"/>
      <c r="M92" s="36" t="s">
        <v>1283</v>
      </c>
      <c r="N92" s="32"/>
      <c r="O92" s="31" t="s">
        <v>88</v>
      </c>
      <c r="P92" s="31" t="s">
        <v>67</v>
      </c>
      <c r="Q92" s="31" t="s">
        <v>68</v>
      </c>
      <c r="R92" s="31" t="s">
        <v>132</v>
      </c>
      <c r="S92" s="31" t="s">
        <v>90</v>
      </c>
      <c r="T92" s="31" t="s">
        <v>1284</v>
      </c>
      <c r="U92" s="31" t="s">
        <v>366</v>
      </c>
      <c r="V92" s="33" t="s">
        <v>1285</v>
      </c>
      <c r="W92" s="31" t="s">
        <v>1286</v>
      </c>
      <c r="X92" s="31" t="s">
        <v>1287</v>
      </c>
      <c r="Y92" s="31" t="s">
        <v>136</v>
      </c>
      <c r="Z92" s="31" t="s">
        <v>273</v>
      </c>
      <c r="AA92" s="31" t="s">
        <v>273</v>
      </c>
      <c r="AB92" s="31" t="s">
        <v>273</v>
      </c>
      <c r="AC92" s="31" t="s">
        <v>273</v>
      </c>
      <c r="AD92" s="31" t="s">
        <v>273</v>
      </c>
      <c r="AE92" s="31" t="s">
        <v>137</v>
      </c>
      <c r="AF92" s="31" t="s">
        <v>76</v>
      </c>
      <c r="AG92" s="31" t="s">
        <v>1288</v>
      </c>
      <c r="AH92" s="33" t="s">
        <v>1289</v>
      </c>
      <c r="AI92" s="31" t="s">
        <v>1290</v>
      </c>
      <c r="AJ92" s="31" t="s">
        <v>81</v>
      </c>
      <c r="AK92" s="32"/>
      <c r="AL92" s="32"/>
      <c r="AM92" s="32"/>
      <c r="AN92" s="32"/>
      <c r="AO92" s="32"/>
      <c r="AP92" s="32"/>
      <c r="AQ92" s="32"/>
      <c r="AR92" s="32"/>
      <c r="AS92" s="32"/>
      <c r="AT92" s="31" t="s">
        <v>1291</v>
      </c>
      <c r="AU92" s="35"/>
      <c r="AV92" s="31" t="s">
        <v>1292</v>
      </c>
      <c r="AW92" s="31" t="s">
        <v>199</v>
      </c>
      <c r="AX92" s="35"/>
      <c r="AY92" s="32"/>
      <c r="AZ92" s="32"/>
      <c r="BA92" s="32"/>
      <c r="BB92" s="32"/>
      <c r="BC92" s="32"/>
      <c r="BD92" s="32"/>
    </row>
    <row r="93">
      <c r="A93" s="30">
        <v>45554.885520578704</v>
      </c>
      <c r="B93" s="31" t="s">
        <v>860</v>
      </c>
      <c r="C93" s="31" t="s">
        <v>1293</v>
      </c>
      <c r="D93" s="31" t="s">
        <v>1294</v>
      </c>
      <c r="E93" s="31" t="s">
        <v>1295</v>
      </c>
      <c r="F93" s="32"/>
      <c r="G93" s="31">
        <v>8.604903686E9</v>
      </c>
      <c r="H93" s="31" t="s">
        <v>1296</v>
      </c>
      <c r="I93" s="31" t="s">
        <v>1297</v>
      </c>
      <c r="J93" s="31" t="s">
        <v>866</v>
      </c>
      <c r="K93" s="31" t="s">
        <v>532</v>
      </c>
      <c r="L93" s="32"/>
      <c r="M93" s="31">
        <v>33947.0</v>
      </c>
      <c r="N93" s="32"/>
      <c r="O93" s="31" t="s">
        <v>88</v>
      </c>
      <c r="P93" s="31" t="s">
        <v>1298</v>
      </c>
      <c r="Q93" s="31" t="s">
        <v>68</v>
      </c>
      <c r="R93" s="31" t="s">
        <v>69</v>
      </c>
      <c r="S93" s="31" t="s">
        <v>90</v>
      </c>
      <c r="T93" s="31" t="s">
        <v>939</v>
      </c>
      <c r="U93" s="31" t="s">
        <v>1299</v>
      </c>
      <c r="V93" s="33" t="s">
        <v>1300</v>
      </c>
      <c r="W93" s="31" t="s">
        <v>1301</v>
      </c>
      <c r="X93" s="31" t="s">
        <v>1302</v>
      </c>
      <c r="Y93" s="31" t="s">
        <v>189</v>
      </c>
      <c r="Z93" s="31" t="s">
        <v>112</v>
      </c>
      <c r="AA93" s="31" t="s">
        <v>273</v>
      </c>
      <c r="AB93" s="31" t="s">
        <v>273</v>
      </c>
      <c r="AC93" s="31" t="s">
        <v>273</v>
      </c>
      <c r="AD93" s="31" t="s">
        <v>273</v>
      </c>
      <c r="AE93" s="31" t="s">
        <v>112</v>
      </c>
      <c r="AF93" s="31" t="s">
        <v>76</v>
      </c>
      <c r="AG93" s="31" t="s">
        <v>1303</v>
      </c>
      <c r="AH93" s="33" t="s">
        <v>1304</v>
      </c>
      <c r="AI93" s="31" t="s">
        <v>1305</v>
      </c>
      <c r="AJ93" s="31" t="s">
        <v>81</v>
      </c>
      <c r="AK93" s="32"/>
      <c r="AL93" s="32"/>
      <c r="AM93" s="32"/>
      <c r="AN93" s="32"/>
      <c r="AO93" s="32"/>
      <c r="AP93" s="32"/>
      <c r="AQ93" s="32"/>
      <c r="AR93" s="32"/>
      <c r="AS93" s="32"/>
      <c r="AT93" s="31" t="s">
        <v>890</v>
      </c>
      <c r="AU93" s="35"/>
      <c r="AV93" s="31" t="s">
        <v>1306</v>
      </c>
      <c r="AW93" s="31" t="s">
        <v>199</v>
      </c>
      <c r="AX93" s="35"/>
      <c r="AY93" s="32"/>
      <c r="AZ93" s="32"/>
      <c r="BA93" s="32"/>
      <c r="BB93" s="32"/>
      <c r="BC93" s="32"/>
      <c r="BD93" s="32"/>
    </row>
    <row r="94">
      <c r="A94" s="30">
        <v>45581.676284236106</v>
      </c>
      <c r="B94" s="31" t="s">
        <v>860</v>
      </c>
      <c r="C94" s="31" t="s">
        <v>1307</v>
      </c>
      <c r="D94" s="31" t="s">
        <v>1308</v>
      </c>
      <c r="E94" s="31" t="s">
        <v>1309</v>
      </c>
      <c r="F94" s="32"/>
      <c r="G94" s="31">
        <v>7.576364816E9</v>
      </c>
      <c r="H94" s="31" t="s">
        <v>1310</v>
      </c>
      <c r="I94" s="31" t="s">
        <v>1311</v>
      </c>
      <c r="J94" s="31" t="s">
        <v>866</v>
      </c>
      <c r="K94" s="31" t="s">
        <v>1193</v>
      </c>
      <c r="L94" s="32"/>
      <c r="M94" s="31">
        <v>28075.0</v>
      </c>
      <c r="N94" s="32"/>
      <c r="O94" s="31" t="s">
        <v>88</v>
      </c>
      <c r="P94" s="31" t="s">
        <v>1312</v>
      </c>
      <c r="Q94" s="31" t="s">
        <v>68</v>
      </c>
      <c r="R94" s="31" t="s">
        <v>69</v>
      </c>
      <c r="S94" s="31" t="s">
        <v>1313</v>
      </c>
      <c r="T94" s="31" t="s">
        <v>1314</v>
      </c>
      <c r="U94" s="31" t="s">
        <v>91</v>
      </c>
      <c r="V94" s="33" t="s">
        <v>1315</v>
      </c>
      <c r="W94" s="31" t="s">
        <v>1316</v>
      </c>
      <c r="X94" s="31" t="s">
        <v>1317</v>
      </c>
      <c r="Y94" s="31" t="s">
        <v>176</v>
      </c>
      <c r="Z94" s="31" t="s">
        <v>123</v>
      </c>
      <c r="AA94" s="31" t="s">
        <v>76</v>
      </c>
      <c r="AB94" s="31" t="s">
        <v>123</v>
      </c>
      <c r="AC94" s="31" t="s">
        <v>76</v>
      </c>
      <c r="AD94" s="31" t="s">
        <v>123</v>
      </c>
      <c r="AE94" s="31" t="s">
        <v>76</v>
      </c>
      <c r="AF94" s="31" t="s">
        <v>76</v>
      </c>
      <c r="AG94" s="31" t="s">
        <v>1318</v>
      </c>
      <c r="AH94" s="33" t="s">
        <v>1319</v>
      </c>
      <c r="AI94" s="31" t="s">
        <v>1320</v>
      </c>
      <c r="AJ94" s="31" t="s">
        <v>90</v>
      </c>
      <c r="AK94" s="31" t="s">
        <v>755</v>
      </c>
      <c r="AL94" s="31" t="s">
        <v>355</v>
      </c>
      <c r="AM94" s="37">
        <v>35123.0</v>
      </c>
      <c r="AN94" s="37">
        <v>35565.0</v>
      </c>
      <c r="AO94" s="37">
        <v>44742.0</v>
      </c>
      <c r="AP94" s="31" t="s">
        <v>81</v>
      </c>
      <c r="AQ94" s="31" t="s">
        <v>1321</v>
      </c>
      <c r="AR94" s="31" t="s">
        <v>1322</v>
      </c>
      <c r="AS94" s="32"/>
      <c r="AT94" s="31" t="s">
        <v>1323</v>
      </c>
      <c r="AU94" s="35"/>
      <c r="AV94" s="31" t="s">
        <v>1324</v>
      </c>
      <c r="AW94" s="31" t="s">
        <v>199</v>
      </c>
      <c r="AX94" s="35"/>
      <c r="AY94" s="32"/>
      <c r="AZ94" s="32"/>
      <c r="BA94" s="32"/>
      <c r="BB94" s="32"/>
      <c r="BC94" s="32"/>
      <c r="BD94" s="32"/>
    </row>
    <row r="95">
      <c r="A95" s="30">
        <v>45617.378776412035</v>
      </c>
      <c r="B95" s="31" t="s">
        <v>860</v>
      </c>
      <c r="C95" s="31" t="s">
        <v>1325</v>
      </c>
      <c r="D95" s="31" t="s">
        <v>1326</v>
      </c>
      <c r="E95" s="31" t="s">
        <v>1327</v>
      </c>
      <c r="F95" s="32"/>
      <c r="G95" s="31">
        <v>9.193589981E9</v>
      </c>
      <c r="H95" s="31" t="s">
        <v>1328</v>
      </c>
      <c r="I95" s="31" t="s">
        <v>1328</v>
      </c>
      <c r="J95" s="31" t="s">
        <v>866</v>
      </c>
      <c r="K95" s="31" t="s">
        <v>1193</v>
      </c>
      <c r="L95" s="32"/>
      <c r="M95" s="31">
        <v>27516.0</v>
      </c>
      <c r="N95" s="32"/>
      <c r="O95" s="31" t="s">
        <v>88</v>
      </c>
      <c r="P95" s="31" t="s">
        <v>1329</v>
      </c>
      <c r="Q95" s="31" t="s">
        <v>68</v>
      </c>
      <c r="R95" s="31" t="s">
        <v>69</v>
      </c>
      <c r="S95" s="31" t="s">
        <v>90</v>
      </c>
      <c r="T95" s="31" t="s">
        <v>952</v>
      </c>
      <c r="U95" s="31" t="s">
        <v>1330</v>
      </c>
      <c r="V95" s="33" t="s">
        <v>1331</v>
      </c>
      <c r="W95" s="31" t="s">
        <v>1332</v>
      </c>
      <c r="X95" s="31" t="s">
        <v>1333</v>
      </c>
      <c r="Y95" s="31" t="s">
        <v>189</v>
      </c>
      <c r="Z95" s="31" t="s">
        <v>96</v>
      </c>
      <c r="AA95" s="31" t="s">
        <v>76</v>
      </c>
      <c r="AB95" s="31" t="s">
        <v>96</v>
      </c>
      <c r="AC95" s="31" t="s">
        <v>96</v>
      </c>
      <c r="AD95" s="31" t="s">
        <v>76</v>
      </c>
      <c r="AE95" s="31" t="s">
        <v>97</v>
      </c>
      <c r="AF95" s="31" t="s">
        <v>97</v>
      </c>
      <c r="AG95" s="31" t="s">
        <v>1334</v>
      </c>
      <c r="AH95" s="33" t="s">
        <v>1335</v>
      </c>
      <c r="AI95" s="31" t="s">
        <v>1336</v>
      </c>
      <c r="AJ95" s="31" t="s">
        <v>90</v>
      </c>
      <c r="AK95" s="31" t="s">
        <v>1337</v>
      </c>
      <c r="AL95" s="31" t="s">
        <v>355</v>
      </c>
      <c r="AM95" s="37">
        <v>34389.0</v>
      </c>
      <c r="AN95" s="32"/>
      <c r="AO95" s="37">
        <v>35791.0</v>
      </c>
      <c r="AP95" s="31" t="s">
        <v>81</v>
      </c>
      <c r="AQ95" s="31" t="s">
        <v>356</v>
      </c>
      <c r="AR95" s="31">
        <v>3051.0</v>
      </c>
      <c r="AS95" s="32"/>
      <c r="AT95" s="31" t="s">
        <v>1338</v>
      </c>
      <c r="AU95" s="35"/>
      <c r="AV95" s="31" t="s">
        <v>1339</v>
      </c>
      <c r="AW95" s="31" t="s">
        <v>199</v>
      </c>
      <c r="AX95" s="35"/>
      <c r="AY95" s="32"/>
      <c r="AZ95" s="32"/>
      <c r="BA95" s="32"/>
      <c r="BB95" s="32"/>
      <c r="BC95" s="32"/>
      <c r="BD95" s="32"/>
    </row>
    <row r="96">
      <c r="A96" s="30">
        <v>45621.43465814815</v>
      </c>
      <c r="B96" s="31" t="s">
        <v>860</v>
      </c>
      <c r="C96" s="31" t="s">
        <v>1340</v>
      </c>
      <c r="D96" s="31" t="s">
        <v>947</v>
      </c>
      <c r="E96" s="31" t="s">
        <v>1341</v>
      </c>
      <c r="F96" s="32"/>
      <c r="G96" s="31">
        <v>5.513297044E9</v>
      </c>
      <c r="H96" s="31" t="s">
        <v>1342</v>
      </c>
      <c r="I96" s="31" t="s">
        <v>1343</v>
      </c>
      <c r="J96" s="31" t="s">
        <v>866</v>
      </c>
      <c r="K96" s="31" t="s">
        <v>87</v>
      </c>
      <c r="L96" s="32"/>
      <c r="M96" s="36" t="s">
        <v>1344</v>
      </c>
      <c r="N96" s="32"/>
      <c r="O96" s="31" t="s">
        <v>88</v>
      </c>
      <c r="P96" s="31" t="s">
        <v>1345</v>
      </c>
      <c r="Q96" s="31" t="s">
        <v>68</v>
      </c>
      <c r="R96" s="31" t="s">
        <v>69</v>
      </c>
      <c r="S96" s="31" t="s">
        <v>1346</v>
      </c>
      <c r="T96" s="31" t="s">
        <v>939</v>
      </c>
      <c r="U96" s="31" t="s">
        <v>91</v>
      </c>
      <c r="V96" s="33" t="s">
        <v>1347</v>
      </c>
      <c r="W96" s="31" t="s">
        <v>1348</v>
      </c>
      <c r="X96" s="31" t="s">
        <v>1349</v>
      </c>
      <c r="Y96" s="31" t="s">
        <v>1350</v>
      </c>
      <c r="Z96" s="31" t="s">
        <v>77</v>
      </c>
      <c r="AA96" s="31" t="s">
        <v>77</v>
      </c>
      <c r="AB96" s="31" t="s">
        <v>77</v>
      </c>
      <c r="AC96" s="31" t="s">
        <v>77</v>
      </c>
      <c r="AD96" s="31" t="s">
        <v>77</v>
      </c>
      <c r="AE96" s="31" t="s">
        <v>76</v>
      </c>
      <c r="AF96" s="31" t="s">
        <v>76</v>
      </c>
      <c r="AG96" s="31" t="s">
        <v>1351</v>
      </c>
      <c r="AH96" s="33" t="s">
        <v>1352</v>
      </c>
      <c r="AI96" s="31" t="s">
        <v>441</v>
      </c>
      <c r="AJ96" s="31" t="s">
        <v>81</v>
      </c>
      <c r="AK96" s="32"/>
      <c r="AL96" s="32"/>
      <c r="AM96" s="32"/>
      <c r="AN96" s="32"/>
      <c r="AO96" s="32"/>
      <c r="AP96" s="32"/>
      <c r="AQ96" s="32"/>
      <c r="AR96" s="32"/>
      <c r="AS96" s="32"/>
      <c r="AT96" s="31" t="s">
        <v>890</v>
      </c>
      <c r="AU96" s="35"/>
      <c r="AV96" s="31" t="s">
        <v>1353</v>
      </c>
      <c r="AW96" s="31" t="s">
        <v>199</v>
      </c>
      <c r="AX96" s="35"/>
      <c r="AY96" s="32"/>
      <c r="AZ96" s="32"/>
      <c r="BA96" s="32"/>
      <c r="BB96" s="32"/>
      <c r="BC96" s="32"/>
      <c r="BD96" s="32"/>
    </row>
    <row r="97">
      <c r="A97" s="30">
        <v>45622.43587758102</v>
      </c>
      <c r="B97" s="31" t="s">
        <v>1354</v>
      </c>
      <c r="C97" s="31" t="s">
        <v>1355</v>
      </c>
      <c r="D97" s="31" t="s">
        <v>1356</v>
      </c>
      <c r="E97" s="31" t="s">
        <v>1357</v>
      </c>
      <c r="F97" s="32"/>
      <c r="G97" s="31">
        <v>3.03579023E9</v>
      </c>
      <c r="H97" s="31" t="s">
        <v>1358</v>
      </c>
      <c r="I97" s="31" t="s">
        <v>1359</v>
      </c>
      <c r="J97" s="31" t="s">
        <v>866</v>
      </c>
      <c r="K97" s="31" t="s">
        <v>87</v>
      </c>
      <c r="L97" s="32"/>
      <c r="M97" s="36" t="s">
        <v>1360</v>
      </c>
      <c r="N97" s="32"/>
      <c r="O97" s="31" t="s">
        <v>88</v>
      </c>
      <c r="P97" s="31" t="s">
        <v>1361</v>
      </c>
      <c r="Q97" s="31" t="s">
        <v>68</v>
      </c>
      <c r="R97" s="31" t="s">
        <v>89</v>
      </c>
      <c r="S97" s="31" t="s">
        <v>1362</v>
      </c>
      <c r="T97" s="31" t="s">
        <v>1363</v>
      </c>
      <c r="U97" s="31" t="s">
        <v>91</v>
      </c>
      <c r="V97" s="33" t="s">
        <v>1364</v>
      </c>
      <c r="W97" s="31" t="s">
        <v>1365</v>
      </c>
      <c r="X97" s="31" t="s">
        <v>1366</v>
      </c>
      <c r="Y97" s="31" t="s">
        <v>1367</v>
      </c>
      <c r="Z97" s="31" t="s">
        <v>97</v>
      </c>
      <c r="AA97" s="31" t="s">
        <v>97</v>
      </c>
      <c r="AB97" s="31" t="s">
        <v>76</v>
      </c>
      <c r="AC97" s="31" t="s">
        <v>76</v>
      </c>
      <c r="AD97" s="31" t="s">
        <v>76</v>
      </c>
      <c r="AE97" s="31" t="s">
        <v>97</v>
      </c>
      <c r="AF97" s="31" t="s">
        <v>76</v>
      </c>
      <c r="AG97" s="31" t="s">
        <v>1368</v>
      </c>
      <c r="AH97" s="33" t="s">
        <v>1369</v>
      </c>
      <c r="AI97" s="31" t="s">
        <v>64</v>
      </c>
      <c r="AJ97" s="31" t="s">
        <v>81</v>
      </c>
      <c r="AK97" s="32"/>
      <c r="AL97" s="32"/>
      <c r="AM97" s="32"/>
      <c r="AN97" s="32"/>
      <c r="AO97" s="32"/>
      <c r="AP97" s="32"/>
      <c r="AQ97" s="32"/>
      <c r="AR97" s="32"/>
      <c r="AS97" s="32"/>
      <c r="AT97" s="31" t="s">
        <v>1370</v>
      </c>
      <c r="AU97" s="35"/>
      <c r="AV97" s="31" t="s">
        <v>1371</v>
      </c>
      <c r="AW97" s="31" t="s">
        <v>199</v>
      </c>
      <c r="AX97" s="35"/>
      <c r="AY97" s="32"/>
      <c r="AZ97" s="32"/>
      <c r="BA97" s="32"/>
      <c r="BB97" s="32"/>
      <c r="BC97" s="32"/>
      <c r="BD97" s="32"/>
    </row>
    <row r="98">
      <c r="A98" s="30">
        <v>45624.979972685185</v>
      </c>
      <c r="B98" s="31" t="s">
        <v>1354</v>
      </c>
      <c r="C98" s="31" t="s">
        <v>1372</v>
      </c>
      <c r="D98" s="31" t="s">
        <v>947</v>
      </c>
      <c r="E98" s="31" t="s">
        <v>1373</v>
      </c>
      <c r="F98" s="32"/>
      <c r="G98" s="31">
        <v>8.625680416E9</v>
      </c>
      <c r="H98" s="31" t="s">
        <v>1374</v>
      </c>
      <c r="I98" s="31" t="s">
        <v>1375</v>
      </c>
      <c r="J98" s="31" t="s">
        <v>866</v>
      </c>
      <c r="K98" s="31" t="s">
        <v>87</v>
      </c>
      <c r="L98" s="32"/>
      <c r="M98" s="36" t="s">
        <v>1376</v>
      </c>
      <c r="N98" s="32"/>
      <c r="O98" s="31" t="s">
        <v>88</v>
      </c>
      <c r="P98" s="31" t="s">
        <v>1377</v>
      </c>
      <c r="Q98" s="31" t="s">
        <v>68</v>
      </c>
      <c r="R98" s="31" t="s">
        <v>1378</v>
      </c>
      <c r="S98" s="31" t="s">
        <v>90</v>
      </c>
      <c r="T98" s="31" t="s">
        <v>1379</v>
      </c>
      <c r="U98" s="31" t="s">
        <v>91</v>
      </c>
      <c r="V98" s="33" t="s">
        <v>1380</v>
      </c>
      <c r="W98" s="31" t="s">
        <v>1381</v>
      </c>
      <c r="X98" s="31" t="s">
        <v>1382</v>
      </c>
      <c r="Y98" s="31" t="s">
        <v>95</v>
      </c>
      <c r="Z98" s="31" t="s">
        <v>76</v>
      </c>
      <c r="AA98" s="31" t="s">
        <v>97</v>
      </c>
      <c r="AB98" s="31" t="s">
        <v>76</v>
      </c>
      <c r="AC98" s="31" t="s">
        <v>97</v>
      </c>
      <c r="AD98" s="31" t="s">
        <v>76</v>
      </c>
      <c r="AE98" s="31" t="s">
        <v>77</v>
      </c>
      <c r="AF98" s="31" t="s">
        <v>76</v>
      </c>
      <c r="AG98" s="31" t="s">
        <v>1383</v>
      </c>
      <c r="AH98" s="33" t="s">
        <v>1384</v>
      </c>
      <c r="AI98" s="31" t="s">
        <v>1385</v>
      </c>
      <c r="AJ98" s="31" t="s">
        <v>81</v>
      </c>
      <c r="AK98" s="32"/>
      <c r="AL98" s="32"/>
      <c r="AM98" s="32"/>
      <c r="AN98" s="32"/>
      <c r="AO98" s="32"/>
      <c r="AP98" s="32"/>
      <c r="AQ98" s="32"/>
      <c r="AR98" s="32"/>
      <c r="AS98" s="32"/>
      <c r="AT98" s="31" t="s">
        <v>1386</v>
      </c>
      <c r="AU98" s="35"/>
      <c r="AV98" s="31" t="s">
        <v>1387</v>
      </c>
      <c r="AW98" s="31" t="s">
        <v>199</v>
      </c>
      <c r="AX98" s="35"/>
      <c r="AY98" s="32"/>
      <c r="AZ98" s="32"/>
      <c r="BA98" s="32"/>
      <c r="BB98" s="32"/>
      <c r="BC98" s="32"/>
      <c r="BD98" s="32"/>
    </row>
    <row r="99">
      <c r="A99" s="30">
        <v>45630.68434024305</v>
      </c>
      <c r="B99" s="31" t="s">
        <v>1354</v>
      </c>
      <c r="C99" s="31" t="s">
        <v>1388</v>
      </c>
      <c r="D99" s="31" t="s">
        <v>947</v>
      </c>
      <c r="E99" s="31" t="s">
        <v>1389</v>
      </c>
      <c r="F99" s="32"/>
      <c r="G99" s="31">
        <v>6.095406592E9</v>
      </c>
      <c r="H99" s="31" t="s">
        <v>1390</v>
      </c>
      <c r="I99" s="31" t="s">
        <v>1391</v>
      </c>
      <c r="J99" s="31" t="s">
        <v>866</v>
      </c>
      <c r="K99" s="31" t="s">
        <v>87</v>
      </c>
      <c r="L99" s="32"/>
      <c r="M99" s="36" t="s">
        <v>1392</v>
      </c>
      <c r="N99" s="32"/>
      <c r="O99" s="31" t="s">
        <v>88</v>
      </c>
      <c r="P99" s="31" t="s">
        <v>1393</v>
      </c>
      <c r="Q99" s="31" t="s">
        <v>68</v>
      </c>
      <c r="R99" s="31" t="s">
        <v>69</v>
      </c>
      <c r="S99" s="31" t="s">
        <v>1394</v>
      </c>
      <c r="T99" s="31" t="s">
        <v>1395</v>
      </c>
      <c r="U99" s="31" t="s">
        <v>91</v>
      </c>
      <c r="V99" s="31" t="s">
        <v>1396</v>
      </c>
      <c r="W99" s="31" t="s">
        <v>1397</v>
      </c>
      <c r="X99" s="31" t="s">
        <v>1398</v>
      </c>
      <c r="Y99" s="31" t="s">
        <v>1399</v>
      </c>
      <c r="Z99" s="31" t="s">
        <v>97</v>
      </c>
      <c r="AA99" s="31" t="s">
        <v>76</v>
      </c>
      <c r="AB99" s="31" t="s">
        <v>97</v>
      </c>
      <c r="AC99" s="31" t="s">
        <v>97</v>
      </c>
      <c r="AD99" s="31" t="s">
        <v>76</v>
      </c>
      <c r="AE99" s="31" t="s">
        <v>76</v>
      </c>
      <c r="AF99" s="31" t="s">
        <v>76</v>
      </c>
      <c r="AG99" s="31" t="s">
        <v>1400</v>
      </c>
      <c r="AH99" s="33" t="s">
        <v>1401</v>
      </c>
      <c r="AI99" s="31" t="s">
        <v>1402</v>
      </c>
      <c r="AJ99" s="31" t="s">
        <v>81</v>
      </c>
      <c r="AK99" s="32"/>
      <c r="AL99" s="32"/>
      <c r="AM99" s="32"/>
      <c r="AN99" s="32"/>
      <c r="AO99" s="32"/>
      <c r="AP99" s="32"/>
      <c r="AQ99" s="32"/>
      <c r="AR99" s="32"/>
      <c r="AS99" s="32"/>
      <c r="AT99" s="31" t="s">
        <v>890</v>
      </c>
      <c r="AU99" s="35"/>
      <c r="AV99" s="31" t="s">
        <v>1403</v>
      </c>
      <c r="AW99" s="31" t="s">
        <v>199</v>
      </c>
      <c r="AX99" s="35"/>
      <c r="AY99" s="32"/>
      <c r="AZ99" s="32"/>
      <c r="BA99" s="32"/>
      <c r="BB99" s="32"/>
      <c r="BC99" s="32"/>
      <c r="BD99" s="32"/>
    </row>
    <row r="100">
      <c r="A100" s="30">
        <v>45633.710497141205</v>
      </c>
      <c r="B100" s="31" t="s">
        <v>1354</v>
      </c>
      <c r="C100" s="31" t="s">
        <v>1404</v>
      </c>
      <c r="D100" s="31" t="s">
        <v>1405</v>
      </c>
      <c r="E100" s="31" t="s">
        <v>1406</v>
      </c>
      <c r="F100" s="32"/>
      <c r="G100" s="31">
        <v>9.176085378E9</v>
      </c>
      <c r="H100" s="31" t="s">
        <v>1407</v>
      </c>
      <c r="I100" s="31" t="s">
        <v>1407</v>
      </c>
      <c r="J100" s="31" t="s">
        <v>866</v>
      </c>
      <c r="K100" s="31" t="s">
        <v>87</v>
      </c>
      <c r="L100" s="32"/>
      <c r="M100" s="36" t="s">
        <v>1408</v>
      </c>
      <c r="N100" s="32"/>
      <c r="O100" s="31" t="s">
        <v>88</v>
      </c>
      <c r="P100" s="31" t="s">
        <v>1409</v>
      </c>
      <c r="Q100" s="31" t="s">
        <v>68</v>
      </c>
      <c r="R100" s="31" t="s">
        <v>132</v>
      </c>
      <c r="S100" s="31" t="s">
        <v>1410</v>
      </c>
      <c r="T100" s="31" t="s">
        <v>939</v>
      </c>
      <c r="U100" s="31" t="s">
        <v>91</v>
      </c>
      <c r="V100" s="33" t="s">
        <v>1411</v>
      </c>
      <c r="W100" s="31" t="s">
        <v>1412</v>
      </c>
      <c r="X100" s="31" t="s">
        <v>1413</v>
      </c>
      <c r="Y100" s="31" t="s">
        <v>95</v>
      </c>
      <c r="Z100" s="31" t="s">
        <v>273</v>
      </c>
      <c r="AA100" s="31" t="s">
        <v>273</v>
      </c>
      <c r="AB100" s="31" t="s">
        <v>273</v>
      </c>
      <c r="AC100" s="31" t="s">
        <v>77</v>
      </c>
      <c r="AD100" s="31" t="s">
        <v>77</v>
      </c>
      <c r="AE100" s="31" t="s">
        <v>76</v>
      </c>
      <c r="AF100" s="31" t="s">
        <v>77</v>
      </c>
      <c r="AG100" s="31" t="s">
        <v>1414</v>
      </c>
      <c r="AH100" s="33" t="s">
        <v>1415</v>
      </c>
      <c r="AI100" s="31" t="s">
        <v>441</v>
      </c>
      <c r="AJ100" s="31" t="s">
        <v>81</v>
      </c>
      <c r="AK100" s="32"/>
      <c r="AL100" s="32"/>
      <c r="AM100" s="32"/>
      <c r="AN100" s="32"/>
      <c r="AO100" s="32"/>
      <c r="AP100" s="32"/>
      <c r="AQ100" s="32"/>
      <c r="AR100" s="32"/>
      <c r="AS100" s="32"/>
      <c r="AT100" s="31" t="s">
        <v>1416</v>
      </c>
      <c r="AU100" s="35"/>
      <c r="AV100" s="31" t="s">
        <v>1417</v>
      </c>
      <c r="AW100" s="31" t="s">
        <v>199</v>
      </c>
      <c r="AX100" s="35"/>
      <c r="AY100" s="32"/>
      <c r="AZ100" s="32"/>
      <c r="BA100" s="32"/>
      <c r="BB100" s="32"/>
      <c r="BC100" s="32"/>
      <c r="BD100" s="32"/>
    </row>
    <row r="101">
      <c r="A101" s="30">
        <v>45647.62738107639</v>
      </c>
      <c r="B101" s="31" t="s">
        <v>1354</v>
      </c>
      <c r="C101" s="31" t="s">
        <v>1418</v>
      </c>
      <c r="D101" s="31" t="s">
        <v>1419</v>
      </c>
      <c r="E101" s="31" t="s">
        <v>1420</v>
      </c>
      <c r="F101" s="32"/>
      <c r="G101" s="31">
        <v>9.739783473E9</v>
      </c>
      <c r="H101" s="31" t="s">
        <v>1421</v>
      </c>
      <c r="I101" s="31" t="s">
        <v>1422</v>
      </c>
      <c r="J101" s="31" t="s">
        <v>866</v>
      </c>
      <c r="K101" s="31" t="s">
        <v>87</v>
      </c>
      <c r="L101" s="32"/>
      <c r="M101" s="36" t="s">
        <v>1423</v>
      </c>
      <c r="N101" s="32"/>
      <c r="O101" s="31" t="s">
        <v>88</v>
      </c>
      <c r="P101" s="31" t="s">
        <v>1424</v>
      </c>
      <c r="Q101" s="31" t="s">
        <v>68</v>
      </c>
      <c r="R101" s="31" t="s">
        <v>69</v>
      </c>
      <c r="S101" s="31" t="s">
        <v>90</v>
      </c>
      <c r="T101" s="31" t="s">
        <v>939</v>
      </c>
      <c r="U101" s="31" t="s">
        <v>91</v>
      </c>
      <c r="V101" s="33" t="s">
        <v>1425</v>
      </c>
      <c r="W101" s="31" t="s">
        <v>1426</v>
      </c>
      <c r="X101" s="31" t="s">
        <v>1427</v>
      </c>
      <c r="Y101" s="31" t="s">
        <v>210</v>
      </c>
      <c r="Z101" s="31" t="s">
        <v>273</v>
      </c>
      <c r="AA101" s="31" t="s">
        <v>273</v>
      </c>
      <c r="AB101" s="31" t="s">
        <v>273</v>
      </c>
      <c r="AC101" s="31" t="s">
        <v>273</v>
      </c>
      <c r="AD101" s="31" t="s">
        <v>273</v>
      </c>
      <c r="AE101" s="31" t="s">
        <v>77</v>
      </c>
      <c r="AF101" s="31" t="s">
        <v>76</v>
      </c>
      <c r="AG101" s="31" t="s">
        <v>1428</v>
      </c>
      <c r="AH101" s="33" t="s">
        <v>1429</v>
      </c>
      <c r="AI101" s="31" t="s">
        <v>1430</v>
      </c>
      <c r="AJ101" s="31" t="s">
        <v>81</v>
      </c>
      <c r="AK101" s="32"/>
      <c r="AL101" s="32"/>
      <c r="AM101" s="32"/>
      <c r="AN101" s="32"/>
      <c r="AO101" s="32"/>
      <c r="AP101" s="32"/>
      <c r="AQ101" s="32"/>
      <c r="AR101" s="32"/>
      <c r="AS101" s="32"/>
      <c r="AT101" s="31" t="s">
        <v>1431</v>
      </c>
      <c r="AU101" s="32"/>
      <c r="AV101" s="31" t="s">
        <v>1432</v>
      </c>
      <c r="AW101" s="31" t="s">
        <v>199</v>
      </c>
      <c r="AX101" s="35"/>
      <c r="AY101" s="32"/>
      <c r="AZ101" s="32"/>
      <c r="BA101" s="32"/>
      <c r="BB101" s="32"/>
      <c r="BC101" s="32"/>
      <c r="BD101" s="32"/>
    </row>
    <row r="102">
      <c r="A102" s="30">
        <v>45657.4310774537</v>
      </c>
      <c r="B102" s="31" t="s">
        <v>1354</v>
      </c>
      <c r="C102" s="31" t="s">
        <v>1433</v>
      </c>
      <c r="D102" s="31" t="s">
        <v>947</v>
      </c>
      <c r="E102" s="31" t="s">
        <v>1434</v>
      </c>
      <c r="F102" s="32"/>
      <c r="G102" s="31">
        <v>9.176404325E9</v>
      </c>
      <c r="H102" s="31" t="s">
        <v>1435</v>
      </c>
      <c r="I102" s="31" t="s">
        <v>1435</v>
      </c>
      <c r="J102" s="31" t="s">
        <v>1436</v>
      </c>
      <c r="K102" s="32"/>
      <c r="L102" s="32"/>
      <c r="M102" s="32"/>
      <c r="N102" s="32"/>
      <c r="O102" s="31" t="s">
        <v>88</v>
      </c>
      <c r="P102" s="31" t="s">
        <v>1437</v>
      </c>
      <c r="Q102" s="31" t="s">
        <v>68</v>
      </c>
      <c r="R102" s="31" t="s">
        <v>69</v>
      </c>
      <c r="S102" s="31" t="s">
        <v>90</v>
      </c>
      <c r="T102" s="31" t="s">
        <v>939</v>
      </c>
      <c r="U102" s="31" t="s">
        <v>1438</v>
      </c>
      <c r="V102" s="33" t="s">
        <v>1439</v>
      </c>
      <c r="W102" s="31" t="s">
        <v>1440</v>
      </c>
      <c r="X102" s="31" t="s">
        <v>1441</v>
      </c>
      <c r="Y102" s="31" t="s">
        <v>136</v>
      </c>
      <c r="Z102" s="31" t="s">
        <v>96</v>
      </c>
      <c r="AA102" s="31" t="s">
        <v>96</v>
      </c>
      <c r="AB102" s="31" t="s">
        <v>96</v>
      </c>
      <c r="AC102" s="31" t="s">
        <v>96</v>
      </c>
      <c r="AD102" s="31" t="s">
        <v>96</v>
      </c>
      <c r="AE102" s="31" t="s">
        <v>123</v>
      </c>
      <c r="AF102" s="31" t="s">
        <v>123</v>
      </c>
      <c r="AG102" s="31" t="s">
        <v>1442</v>
      </c>
      <c r="AH102" s="33" t="s">
        <v>1443</v>
      </c>
      <c r="AI102" s="31" t="s">
        <v>1444</v>
      </c>
      <c r="AJ102" s="31" t="s">
        <v>81</v>
      </c>
      <c r="AK102" s="32"/>
      <c r="AL102" s="32"/>
      <c r="AM102" s="32"/>
      <c r="AN102" s="32"/>
      <c r="AO102" s="32"/>
      <c r="AP102" s="32"/>
      <c r="AQ102" s="32"/>
      <c r="AR102" s="32"/>
      <c r="AS102" s="32"/>
      <c r="AT102" s="31" t="s">
        <v>890</v>
      </c>
      <c r="AU102" s="31" t="s">
        <v>1445</v>
      </c>
      <c r="AV102" s="31" t="s">
        <v>1446</v>
      </c>
      <c r="AW102" s="31" t="s">
        <v>199</v>
      </c>
      <c r="AX102" s="35"/>
      <c r="AY102" s="32"/>
      <c r="AZ102" s="32"/>
      <c r="BA102" s="32"/>
      <c r="BB102" s="32"/>
      <c r="BC102" s="32"/>
      <c r="BD102" s="32"/>
    </row>
    <row r="103">
      <c r="A103" s="30">
        <v>45659.53127759259</v>
      </c>
      <c r="B103" s="31" t="s">
        <v>1354</v>
      </c>
      <c r="C103" s="31" t="s">
        <v>1447</v>
      </c>
      <c r="D103" s="31" t="s">
        <v>1448</v>
      </c>
      <c r="E103" s="31" t="s">
        <v>1449</v>
      </c>
      <c r="F103" s="32"/>
      <c r="G103" s="31">
        <v>5.164913986E9</v>
      </c>
      <c r="H103" s="31" t="s">
        <v>1450</v>
      </c>
      <c r="I103" s="31" t="s">
        <v>1451</v>
      </c>
      <c r="J103" s="31" t="s">
        <v>866</v>
      </c>
      <c r="K103" s="31" t="s">
        <v>87</v>
      </c>
      <c r="L103" s="32"/>
      <c r="M103" s="36" t="s">
        <v>1452</v>
      </c>
      <c r="N103" s="32"/>
      <c r="O103" s="31" t="s">
        <v>88</v>
      </c>
      <c r="P103" s="31" t="s">
        <v>1453</v>
      </c>
      <c r="Q103" s="31" t="s">
        <v>68</v>
      </c>
      <c r="R103" s="31" t="s">
        <v>69</v>
      </c>
      <c r="S103" s="31" t="s">
        <v>90</v>
      </c>
      <c r="T103" s="31" t="s">
        <v>1195</v>
      </c>
      <c r="U103" s="31" t="s">
        <v>1438</v>
      </c>
      <c r="V103" s="33" t="s">
        <v>1454</v>
      </c>
      <c r="W103" s="31" t="s">
        <v>1455</v>
      </c>
      <c r="X103" s="31" t="s">
        <v>1456</v>
      </c>
      <c r="Y103" s="31" t="s">
        <v>390</v>
      </c>
      <c r="Z103" s="31" t="s">
        <v>76</v>
      </c>
      <c r="AA103" s="31" t="s">
        <v>77</v>
      </c>
      <c r="AB103" s="31" t="s">
        <v>77</v>
      </c>
      <c r="AC103" s="31" t="s">
        <v>77</v>
      </c>
      <c r="AD103" s="31" t="s">
        <v>77</v>
      </c>
      <c r="AE103" s="31" t="s">
        <v>97</v>
      </c>
      <c r="AF103" s="31" t="s">
        <v>96</v>
      </c>
      <c r="AG103" s="31" t="s">
        <v>1457</v>
      </c>
      <c r="AH103" s="33" t="s">
        <v>1458</v>
      </c>
      <c r="AI103" s="31" t="s">
        <v>1459</v>
      </c>
      <c r="AJ103" s="31" t="s">
        <v>81</v>
      </c>
      <c r="AK103" s="32"/>
      <c r="AL103" s="32"/>
      <c r="AM103" s="32"/>
      <c r="AN103" s="32"/>
      <c r="AO103" s="32"/>
      <c r="AP103" s="32"/>
      <c r="AQ103" s="32"/>
      <c r="AR103" s="32"/>
      <c r="AS103" s="32"/>
      <c r="AT103" s="31" t="s">
        <v>1460</v>
      </c>
      <c r="AU103" s="31" t="s">
        <v>1461</v>
      </c>
      <c r="AV103" s="31" t="s">
        <v>1462</v>
      </c>
      <c r="AW103" s="31" t="s">
        <v>199</v>
      </c>
      <c r="AX103" s="35"/>
      <c r="AY103" s="32"/>
      <c r="AZ103" s="32"/>
      <c r="BA103" s="32"/>
      <c r="BB103" s="32"/>
      <c r="BC103" s="32"/>
      <c r="BD103" s="32"/>
    </row>
    <row r="104">
      <c r="A104" s="30">
        <v>45659.53127759259</v>
      </c>
      <c r="B104" s="31" t="s">
        <v>1354</v>
      </c>
      <c r="C104" s="20" t="s">
        <v>919</v>
      </c>
      <c r="D104" s="31" t="s">
        <v>920</v>
      </c>
      <c r="E104" s="31" t="s">
        <v>182</v>
      </c>
      <c r="F104" s="32"/>
      <c r="G104" s="31">
        <v>9.086256743E9</v>
      </c>
      <c r="H104" s="31" t="s">
        <v>184</v>
      </c>
      <c r="I104" s="31" t="s">
        <v>921</v>
      </c>
      <c r="J104" s="31" t="s">
        <v>866</v>
      </c>
      <c r="K104" s="31" t="s">
        <v>87</v>
      </c>
      <c r="L104" s="32"/>
      <c r="M104" s="36" t="s">
        <v>922</v>
      </c>
      <c r="N104" s="32"/>
      <c r="O104" s="31" t="s">
        <v>88</v>
      </c>
      <c r="P104" s="31" t="s">
        <v>67</v>
      </c>
      <c r="Q104" s="31" t="s">
        <v>107</v>
      </c>
      <c r="R104" s="31" t="s">
        <v>69</v>
      </c>
      <c r="S104" s="31" t="s">
        <v>81</v>
      </c>
      <c r="T104" s="31" t="s">
        <v>923</v>
      </c>
      <c r="U104" s="31" t="s">
        <v>924</v>
      </c>
      <c r="V104" s="33" t="s">
        <v>186</v>
      </c>
      <c r="W104" s="31" t="s">
        <v>925</v>
      </c>
      <c r="X104" s="32"/>
      <c r="Y104" s="31" t="s">
        <v>189</v>
      </c>
      <c r="Z104" s="31" t="s">
        <v>96</v>
      </c>
      <c r="AA104" s="31" t="s">
        <v>123</v>
      </c>
      <c r="AB104" s="31" t="s">
        <v>96</v>
      </c>
      <c r="AC104" s="31" t="s">
        <v>123</v>
      </c>
      <c r="AD104" s="31" t="s">
        <v>123</v>
      </c>
      <c r="AE104" s="31" t="s">
        <v>97</v>
      </c>
      <c r="AF104" s="31" t="s">
        <v>97</v>
      </c>
      <c r="AG104" s="31" t="s">
        <v>926</v>
      </c>
      <c r="AH104" s="33" t="s">
        <v>927</v>
      </c>
      <c r="AI104" s="31" t="s">
        <v>928</v>
      </c>
      <c r="AJ104" s="31" t="s">
        <v>90</v>
      </c>
      <c r="AK104" s="31" t="s">
        <v>193</v>
      </c>
      <c r="AL104" s="31" t="s">
        <v>194</v>
      </c>
      <c r="AM104" s="37">
        <v>30902.0</v>
      </c>
      <c r="AN104" s="37">
        <v>33604.0</v>
      </c>
      <c r="AO104" s="37">
        <v>34851.0</v>
      </c>
      <c r="AP104" s="31" t="s">
        <v>81</v>
      </c>
      <c r="AQ104" s="31" t="s">
        <v>929</v>
      </c>
      <c r="AR104" s="31" t="s">
        <v>930</v>
      </c>
      <c r="AS104" s="31" t="s">
        <v>931</v>
      </c>
      <c r="AT104" s="31" t="s">
        <v>890</v>
      </c>
      <c r="AU104" s="35"/>
      <c r="AV104" s="31" t="s">
        <v>932</v>
      </c>
      <c r="AW104" s="31" t="s">
        <v>199</v>
      </c>
      <c r="AX104" s="35"/>
      <c r="AY104" s="32"/>
      <c r="AZ104" s="32"/>
      <c r="BA104" s="32"/>
      <c r="BB104" s="32"/>
      <c r="BC104" s="32"/>
      <c r="BD104" s="32"/>
    </row>
    <row r="105">
      <c r="A105" s="30">
        <v>45672.95235071759</v>
      </c>
      <c r="B105" s="31" t="s">
        <v>1354</v>
      </c>
      <c r="C105" s="31" t="s">
        <v>1463</v>
      </c>
      <c r="D105" s="31" t="s">
        <v>1464</v>
      </c>
      <c r="E105" s="31" t="s">
        <v>1465</v>
      </c>
      <c r="F105" s="32"/>
      <c r="G105" s="31">
        <v>6.092875595E9</v>
      </c>
      <c r="H105" s="31" t="s">
        <v>1466</v>
      </c>
      <c r="I105" s="31" t="s">
        <v>1467</v>
      </c>
      <c r="J105" s="31" t="s">
        <v>866</v>
      </c>
      <c r="K105" s="31" t="s">
        <v>87</v>
      </c>
      <c r="L105" s="32"/>
      <c r="M105" s="36" t="s">
        <v>1408</v>
      </c>
      <c r="N105" s="32"/>
      <c r="O105" s="31" t="s">
        <v>88</v>
      </c>
      <c r="P105" s="31" t="s">
        <v>1468</v>
      </c>
      <c r="Q105" s="31" t="s">
        <v>68</v>
      </c>
      <c r="R105" s="31" t="s">
        <v>69</v>
      </c>
      <c r="S105" s="31" t="s">
        <v>90</v>
      </c>
      <c r="T105" s="31" t="s">
        <v>1469</v>
      </c>
      <c r="U105" s="31" t="s">
        <v>1470</v>
      </c>
      <c r="V105" s="33" t="s">
        <v>1471</v>
      </c>
      <c r="W105" s="31" t="s">
        <v>1472</v>
      </c>
      <c r="X105" s="31" t="s">
        <v>1473</v>
      </c>
      <c r="Y105" s="31" t="s">
        <v>95</v>
      </c>
      <c r="Z105" s="31" t="s">
        <v>97</v>
      </c>
      <c r="AA105" s="31" t="s">
        <v>97</v>
      </c>
      <c r="AB105" s="31" t="s">
        <v>76</v>
      </c>
      <c r="AC105" s="31" t="s">
        <v>97</v>
      </c>
      <c r="AD105" s="31" t="s">
        <v>97</v>
      </c>
      <c r="AE105" s="31" t="s">
        <v>76</v>
      </c>
      <c r="AF105" s="31" t="s">
        <v>76</v>
      </c>
      <c r="AG105" s="31" t="s">
        <v>1474</v>
      </c>
      <c r="AH105" s="33" t="s">
        <v>1475</v>
      </c>
      <c r="AI105" s="31" t="s">
        <v>1476</v>
      </c>
      <c r="AJ105" s="31" t="s">
        <v>81</v>
      </c>
      <c r="AK105" s="32"/>
      <c r="AL105" s="32"/>
      <c r="AM105" s="32"/>
      <c r="AN105" s="32"/>
      <c r="AO105" s="32"/>
      <c r="AP105" s="32"/>
      <c r="AQ105" s="32"/>
      <c r="AR105" s="32"/>
      <c r="AS105" s="32"/>
      <c r="AT105" s="31" t="s">
        <v>890</v>
      </c>
      <c r="AU105" s="31" t="s">
        <v>1477</v>
      </c>
      <c r="AV105" s="31" t="s">
        <v>1478</v>
      </c>
      <c r="AW105" s="31" t="s">
        <v>199</v>
      </c>
      <c r="AX105" s="35"/>
      <c r="AY105" s="32"/>
      <c r="AZ105" s="32"/>
      <c r="BA105" s="32"/>
      <c r="BB105" s="32"/>
      <c r="BC105" s="32"/>
      <c r="BD105" s="32"/>
    </row>
    <row r="106">
      <c r="A106" s="30">
        <v>45674.479414814814</v>
      </c>
      <c r="B106" s="31" t="s">
        <v>1354</v>
      </c>
      <c r="C106" s="31" t="s">
        <v>919</v>
      </c>
      <c r="D106" s="31" t="s">
        <v>1479</v>
      </c>
      <c r="E106" s="31" t="s">
        <v>1480</v>
      </c>
      <c r="F106" s="32"/>
      <c r="G106" s="31" t="s">
        <v>1481</v>
      </c>
      <c r="H106" s="31" t="s">
        <v>1482</v>
      </c>
      <c r="I106" s="31" t="s">
        <v>1483</v>
      </c>
      <c r="J106" s="31" t="s">
        <v>866</v>
      </c>
      <c r="K106" s="31" t="s">
        <v>87</v>
      </c>
      <c r="L106" s="32"/>
      <c r="M106" s="36" t="s">
        <v>1484</v>
      </c>
      <c r="N106" s="32"/>
      <c r="O106" s="31" t="s">
        <v>88</v>
      </c>
      <c r="P106" s="31" t="s">
        <v>67</v>
      </c>
      <c r="Q106" s="31" t="s">
        <v>68</v>
      </c>
      <c r="R106" s="31" t="s">
        <v>132</v>
      </c>
      <c r="S106" s="31" t="s">
        <v>90</v>
      </c>
      <c r="T106" s="31" t="s">
        <v>1485</v>
      </c>
      <c r="U106" s="31" t="s">
        <v>1470</v>
      </c>
      <c r="V106" s="33" t="s">
        <v>1486</v>
      </c>
      <c r="W106" s="31" t="s">
        <v>1487</v>
      </c>
      <c r="X106" s="31" t="s">
        <v>1488</v>
      </c>
      <c r="Y106" s="31" t="s">
        <v>1367</v>
      </c>
      <c r="Z106" s="31" t="s">
        <v>96</v>
      </c>
      <c r="AA106" s="31" t="s">
        <v>76</v>
      </c>
      <c r="AB106" s="31" t="s">
        <v>96</v>
      </c>
      <c r="AC106" s="31" t="s">
        <v>76</v>
      </c>
      <c r="AD106" s="31" t="s">
        <v>96</v>
      </c>
      <c r="AE106" s="31" t="s">
        <v>77</v>
      </c>
      <c r="AF106" s="31" t="s">
        <v>77</v>
      </c>
      <c r="AG106" s="31" t="s">
        <v>1489</v>
      </c>
      <c r="AH106" s="33" t="s">
        <v>1490</v>
      </c>
      <c r="AI106" s="31" t="s">
        <v>1491</v>
      </c>
      <c r="AJ106" s="31" t="s">
        <v>81</v>
      </c>
      <c r="AK106" s="32"/>
      <c r="AL106" s="32"/>
      <c r="AM106" s="32"/>
      <c r="AN106" s="32"/>
      <c r="AO106" s="32"/>
      <c r="AP106" s="32"/>
      <c r="AQ106" s="32"/>
      <c r="AR106" s="32"/>
      <c r="AS106" s="32"/>
      <c r="AT106" s="31" t="s">
        <v>1492</v>
      </c>
      <c r="AU106" s="32"/>
      <c r="AV106" s="31" t="s">
        <v>1493</v>
      </c>
      <c r="AW106" s="31" t="s">
        <v>199</v>
      </c>
      <c r="AX106" s="35"/>
      <c r="AY106" s="32"/>
      <c r="AZ106" s="32"/>
      <c r="BA106" s="32"/>
      <c r="BB106" s="32"/>
      <c r="BC106" s="32"/>
      <c r="BD106" s="32"/>
    </row>
    <row r="107">
      <c r="A107" s="30">
        <v>45674.60104641203</v>
      </c>
      <c r="B107" s="31" t="s">
        <v>1354</v>
      </c>
      <c r="C107" s="31" t="s">
        <v>1494</v>
      </c>
      <c r="D107" s="31" t="s">
        <v>1495</v>
      </c>
      <c r="E107" s="31" t="s">
        <v>1496</v>
      </c>
      <c r="F107" s="32"/>
      <c r="G107" s="31" t="s">
        <v>1497</v>
      </c>
      <c r="H107" s="31" t="s">
        <v>1498</v>
      </c>
      <c r="I107" s="31" t="s">
        <v>1499</v>
      </c>
      <c r="J107" s="31" t="s">
        <v>866</v>
      </c>
      <c r="K107" s="31" t="s">
        <v>344</v>
      </c>
      <c r="L107" s="32"/>
      <c r="M107" s="31">
        <v>21111.0</v>
      </c>
      <c r="N107" s="32"/>
      <c r="O107" s="31" t="s">
        <v>88</v>
      </c>
      <c r="P107" s="31" t="s">
        <v>1500</v>
      </c>
      <c r="Q107" s="31" t="s">
        <v>68</v>
      </c>
      <c r="R107" s="31" t="s">
        <v>69</v>
      </c>
      <c r="S107" s="31" t="s">
        <v>1501</v>
      </c>
      <c r="T107" s="31" t="s">
        <v>1502</v>
      </c>
      <c r="U107" s="31" t="s">
        <v>1470</v>
      </c>
      <c r="V107" s="33" t="s">
        <v>1503</v>
      </c>
      <c r="W107" s="31" t="s">
        <v>1504</v>
      </c>
      <c r="X107" s="31" t="s">
        <v>1505</v>
      </c>
      <c r="Y107" s="31" t="s">
        <v>390</v>
      </c>
      <c r="Z107" s="31" t="s">
        <v>123</v>
      </c>
      <c r="AA107" s="31" t="s">
        <v>96</v>
      </c>
      <c r="AB107" s="31" t="s">
        <v>123</v>
      </c>
      <c r="AC107" s="31" t="s">
        <v>96</v>
      </c>
      <c r="AD107" s="31" t="s">
        <v>97</v>
      </c>
      <c r="AE107" s="31" t="s">
        <v>76</v>
      </c>
      <c r="AF107" s="31" t="s">
        <v>96</v>
      </c>
      <c r="AG107" s="31" t="s">
        <v>1506</v>
      </c>
      <c r="AH107" s="33" t="s">
        <v>1507</v>
      </c>
      <c r="AI107" s="31" t="s">
        <v>1508</v>
      </c>
      <c r="AJ107" s="31" t="s">
        <v>81</v>
      </c>
      <c r="AK107" s="32"/>
      <c r="AL107" s="32"/>
      <c r="AM107" s="32"/>
      <c r="AN107" s="32"/>
      <c r="AO107" s="32"/>
      <c r="AP107" s="32"/>
      <c r="AQ107" s="32"/>
      <c r="AR107" s="32"/>
      <c r="AS107" s="32"/>
      <c r="AT107" s="31" t="s">
        <v>1509</v>
      </c>
      <c r="AU107" s="32"/>
      <c r="AV107" s="31" t="s">
        <v>1510</v>
      </c>
      <c r="AW107" s="31" t="s">
        <v>199</v>
      </c>
      <c r="AX107" s="35"/>
      <c r="AY107" s="32"/>
      <c r="AZ107" s="32"/>
      <c r="BA107" s="32"/>
      <c r="BB107" s="32"/>
      <c r="BC107" s="32"/>
      <c r="BD107" s="32"/>
    </row>
    <row r="108">
      <c r="A108" s="30">
        <v>45675.248001354164</v>
      </c>
      <c r="B108" s="31" t="s">
        <v>1354</v>
      </c>
      <c r="C108" s="31" t="s">
        <v>1220</v>
      </c>
      <c r="D108" s="31" t="s">
        <v>1060</v>
      </c>
      <c r="E108" s="31" t="s">
        <v>1221</v>
      </c>
      <c r="F108" s="32"/>
      <c r="G108" s="31">
        <v>4.107269345E9</v>
      </c>
      <c r="H108" s="31" t="s">
        <v>1511</v>
      </c>
      <c r="I108" s="31" t="s">
        <v>1512</v>
      </c>
      <c r="J108" s="31" t="s">
        <v>866</v>
      </c>
      <c r="K108" s="31" t="s">
        <v>344</v>
      </c>
      <c r="L108" s="32"/>
      <c r="M108" s="31">
        <v>21801.0</v>
      </c>
      <c r="N108" s="32"/>
      <c r="O108" s="31" t="s">
        <v>88</v>
      </c>
      <c r="P108" s="31" t="s">
        <v>67</v>
      </c>
      <c r="Q108" s="31" t="s">
        <v>107</v>
      </c>
      <c r="R108" s="31" t="s">
        <v>89</v>
      </c>
      <c r="S108" s="31" t="s">
        <v>90</v>
      </c>
      <c r="T108" s="31" t="s">
        <v>952</v>
      </c>
      <c r="U108" s="31" t="s">
        <v>1470</v>
      </c>
      <c r="V108" s="33" t="s">
        <v>1513</v>
      </c>
      <c r="W108" s="31" t="s">
        <v>1514</v>
      </c>
      <c r="X108" s="31" t="s">
        <v>1515</v>
      </c>
      <c r="Y108" s="31" t="s">
        <v>136</v>
      </c>
      <c r="Z108" s="31" t="s">
        <v>76</v>
      </c>
      <c r="AA108" s="31" t="s">
        <v>96</v>
      </c>
      <c r="AB108" s="31" t="s">
        <v>96</v>
      </c>
      <c r="AC108" s="31" t="s">
        <v>96</v>
      </c>
      <c r="AD108" s="31" t="s">
        <v>76</v>
      </c>
      <c r="AE108" s="31" t="s">
        <v>97</v>
      </c>
      <c r="AF108" s="31" t="s">
        <v>77</v>
      </c>
      <c r="AG108" s="31" t="s">
        <v>1516</v>
      </c>
      <c r="AH108" s="33" t="s">
        <v>1517</v>
      </c>
      <c r="AI108" s="31" t="s">
        <v>1518</v>
      </c>
      <c r="AJ108" s="31" t="s">
        <v>90</v>
      </c>
      <c r="AK108" s="31" t="s">
        <v>354</v>
      </c>
      <c r="AL108" s="31" t="s">
        <v>194</v>
      </c>
      <c r="AM108" s="37">
        <v>31686.0</v>
      </c>
      <c r="AN108" s="37">
        <v>35217.0</v>
      </c>
      <c r="AO108" s="32"/>
      <c r="AP108" s="31" t="s">
        <v>81</v>
      </c>
      <c r="AQ108" s="31" t="s">
        <v>1232</v>
      </c>
      <c r="AR108" s="31" t="s">
        <v>1519</v>
      </c>
      <c r="AS108" s="31" t="s">
        <v>1520</v>
      </c>
      <c r="AT108" s="31" t="s">
        <v>903</v>
      </c>
      <c r="AU108" s="32"/>
      <c r="AV108" s="31" t="s">
        <v>1521</v>
      </c>
      <c r="AW108" s="31" t="s">
        <v>199</v>
      </c>
      <c r="AX108" s="35"/>
      <c r="AY108" s="32"/>
      <c r="AZ108" s="32"/>
      <c r="BA108" s="32"/>
      <c r="BB108" s="32"/>
      <c r="BC108" s="32"/>
      <c r="BD108" s="32"/>
    </row>
    <row r="109">
      <c r="A109" s="30">
        <v>45677.47421368056</v>
      </c>
      <c r="B109" s="31" t="s">
        <v>1354</v>
      </c>
      <c r="C109" s="31" t="s">
        <v>592</v>
      </c>
      <c r="D109" s="31" t="s">
        <v>1522</v>
      </c>
      <c r="E109" s="31" t="s">
        <v>593</v>
      </c>
      <c r="F109" s="32"/>
      <c r="G109" s="31">
        <v>2.025101274E9</v>
      </c>
      <c r="H109" s="31" t="s">
        <v>595</v>
      </c>
      <c r="I109" s="31" t="s">
        <v>596</v>
      </c>
      <c r="J109" s="31" t="s">
        <v>866</v>
      </c>
      <c r="K109" s="31" t="s">
        <v>555</v>
      </c>
      <c r="L109" s="32"/>
      <c r="M109" s="31">
        <v>78660.0</v>
      </c>
      <c r="N109" s="32"/>
      <c r="O109" s="31" t="s">
        <v>88</v>
      </c>
      <c r="P109" s="31" t="s">
        <v>786</v>
      </c>
      <c r="Q109" s="31" t="s">
        <v>107</v>
      </c>
      <c r="R109" s="31" t="s">
        <v>69</v>
      </c>
      <c r="S109" s="31" t="s">
        <v>90</v>
      </c>
      <c r="T109" s="31" t="s">
        <v>1523</v>
      </c>
      <c r="U109" s="31" t="s">
        <v>1470</v>
      </c>
      <c r="V109" s="33" t="s">
        <v>599</v>
      </c>
      <c r="W109" s="31" t="s">
        <v>1524</v>
      </c>
      <c r="X109" s="31" t="s">
        <v>1525</v>
      </c>
      <c r="Y109" s="31" t="s">
        <v>1526</v>
      </c>
      <c r="Z109" s="31" t="s">
        <v>77</v>
      </c>
      <c r="AA109" s="31" t="s">
        <v>77</v>
      </c>
      <c r="AB109" s="31" t="s">
        <v>77</v>
      </c>
      <c r="AC109" s="31" t="s">
        <v>123</v>
      </c>
      <c r="AD109" s="31" t="s">
        <v>77</v>
      </c>
      <c r="AE109" s="31" t="s">
        <v>97</v>
      </c>
      <c r="AF109" s="31" t="s">
        <v>76</v>
      </c>
      <c r="AG109" s="31" t="s">
        <v>1527</v>
      </c>
      <c r="AH109" s="33" t="s">
        <v>1528</v>
      </c>
      <c r="AI109" s="31" t="s">
        <v>1529</v>
      </c>
      <c r="AJ109" s="31" t="s">
        <v>90</v>
      </c>
      <c r="AK109" s="31" t="s">
        <v>606</v>
      </c>
      <c r="AL109" s="31" t="s">
        <v>355</v>
      </c>
      <c r="AM109" s="32"/>
      <c r="AN109" s="37">
        <v>36402.0</v>
      </c>
      <c r="AO109" s="37">
        <v>44926.0</v>
      </c>
      <c r="AP109" s="31" t="s">
        <v>81</v>
      </c>
      <c r="AQ109" s="31" t="s">
        <v>607</v>
      </c>
      <c r="AR109" s="31" t="s">
        <v>1530</v>
      </c>
      <c r="AS109" s="31" t="s">
        <v>1531</v>
      </c>
      <c r="AT109" s="31" t="s">
        <v>1532</v>
      </c>
      <c r="AU109" s="32"/>
      <c r="AV109" s="31" t="s">
        <v>1533</v>
      </c>
      <c r="AW109" s="31" t="s">
        <v>199</v>
      </c>
      <c r="AX109" s="35"/>
      <c r="AY109" s="32"/>
      <c r="AZ109" s="32"/>
      <c r="BA109" s="32"/>
      <c r="BB109" s="32"/>
      <c r="BC109" s="32"/>
      <c r="BD109" s="32"/>
    </row>
    <row r="110">
      <c r="A110" s="30">
        <v>45679.788306689814</v>
      </c>
      <c r="B110" s="31" t="s">
        <v>1354</v>
      </c>
      <c r="C110" s="31" t="s">
        <v>1534</v>
      </c>
      <c r="D110" s="31" t="s">
        <v>1535</v>
      </c>
      <c r="E110" s="31" t="s">
        <v>1536</v>
      </c>
      <c r="F110" s="32"/>
      <c r="G110" s="31">
        <v>2.108849204E9</v>
      </c>
      <c r="H110" s="31" t="s">
        <v>1537</v>
      </c>
      <c r="I110" s="31" t="s">
        <v>1537</v>
      </c>
      <c r="J110" s="31" t="s">
        <v>866</v>
      </c>
      <c r="K110" s="31" t="s">
        <v>555</v>
      </c>
      <c r="L110" s="32"/>
      <c r="M110" s="31">
        <v>77018.0</v>
      </c>
      <c r="N110" s="32"/>
      <c r="O110" s="31" t="s">
        <v>88</v>
      </c>
      <c r="P110" s="31" t="s">
        <v>786</v>
      </c>
      <c r="Q110" s="31" t="s">
        <v>68</v>
      </c>
      <c r="R110" s="31" t="s">
        <v>89</v>
      </c>
      <c r="S110" s="31" t="s">
        <v>90</v>
      </c>
      <c r="T110" s="31" t="s">
        <v>1107</v>
      </c>
      <c r="U110" s="31" t="s">
        <v>1470</v>
      </c>
      <c r="V110" s="33" t="s">
        <v>1538</v>
      </c>
      <c r="W110" s="31" t="s">
        <v>1539</v>
      </c>
      <c r="X110" s="31" t="s">
        <v>1540</v>
      </c>
      <c r="Y110" s="31" t="s">
        <v>136</v>
      </c>
      <c r="Z110" s="31" t="s">
        <v>96</v>
      </c>
      <c r="AA110" s="31" t="s">
        <v>96</v>
      </c>
      <c r="AB110" s="31" t="s">
        <v>96</v>
      </c>
      <c r="AC110" s="31" t="s">
        <v>96</v>
      </c>
      <c r="AD110" s="31" t="s">
        <v>96</v>
      </c>
      <c r="AE110" s="31" t="s">
        <v>112</v>
      </c>
      <c r="AF110" s="31" t="s">
        <v>273</v>
      </c>
      <c r="AG110" s="31" t="s">
        <v>1541</v>
      </c>
      <c r="AH110" s="33" t="s">
        <v>1542</v>
      </c>
      <c r="AI110" s="31" t="s">
        <v>1543</v>
      </c>
      <c r="AJ110" s="31" t="s">
        <v>81</v>
      </c>
      <c r="AK110" s="32"/>
      <c r="AL110" s="32"/>
      <c r="AM110" s="32"/>
      <c r="AN110" s="32"/>
      <c r="AO110" s="32"/>
      <c r="AP110" s="32"/>
      <c r="AQ110" s="32"/>
      <c r="AR110" s="32"/>
      <c r="AS110" s="32"/>
      <c r="AT110" s="31" t="s">
        <v>786</v>
      </c>
      <c r="AU110" s="32"/>
      <c r="AV110" s="31" t="s">
        <v>1544</v>
      </c>
      <c r="AW110" s="31" t="s">
        <v>199</v>
      </c>
      <c r="AX110" s="35"/>
      <c r="AY110" s="32"/>
      <c r="AZ110" s="32"/>
      <c r="BA110" s="32"/>
      <c r="BB110" s="32"/>
      <c r="BC110" s="32"/>
      <c r="BD110" s="32"/>
    </row>
    <row r="111">
      <c r="A111" s="30">
        <v>45680.40818528935</v>
      </c>
      <c r="B111" s="31" t="s">
        <v>1354</v>
      </c>
      <c r="C111" s="31" t="s">
        <v>1545</v>
      </c>
      <c r="D111" s="31" t="s">
        <v>1546</v>
      </c>
      <c r="E111" s="31" t="s">
        <v>1547</v>
      </c>
      <c r="F111" s="32"/>
      <c r="G111" s="31" t="s">
        <v>1548</v>
      </c>
      <c r="H111" s="31" t="s">
        <v>1549</v>
      </c>
      <c r="I111" s="31" t="s">
        <v>1550</v>
      </c>
      <c r="J111" s="31" t="s">
        <v>866</v>
      </c>
      <c r="K111" s="31" t="s">
        <v>748</v>
      </c>
      <c r="L111" s="32"/>
      <c r="M111" s="31">
        <v>15068.0</v>
      </c>
      <c r="N111" s="32"/>
      <c r="O111" s="31" t="s">
        <v>88</v>
      </c>
      <c r="P111" s="31" t="s">
        <v>1551</v>
      </c>
      <c r="Q111" s="31" t="s">
        <v>68</v>
      </c>
      <c r="R111" s="31" t="s">
        <v>132</v>
      </c>
      <c r="S111" s="31" t="s">
        <v>90</v>
      </c>
      <c r="T111" s="31" t="s">
        <v>1552</v>
      </c>
      <c r="U111" s="31" t="s">
        <v>1470</v>
      </c>
      <c r="V111" s="33" t="s">
        <v>1553</v>
      </c>
      <c r="W111" s="31" t="s">
        <v>1554</v>
      </c>
      <c r="X111" s="31" t="s">
        <v>1555</v>
      </c>
      <c r="Y111" s="31" t="s">
        <v>390</v>
      </c>
      <c r="Z111" s="31" t="s">
        <v>96</v>
      </c>
      <c r="AA111" s="31" t="s">
        <v>76</v>
      </c>
      <c r="AB111" s="31" t="s">
        <v>96</v>
      </c>
      <c r="AC111" s="31" t="s">
        <v>96</v>
      </c>
      <c r="AD111" s="31" t="s">
        <v>97</v>
      </c>
      <c r="AE111" s="31" t="s">
        <v>97</v>
      </c>
      <c r="AF111" s="31" t="s">
        <v>76</v>
      </c>
      <c r="AG111" s="31" t="s">
        <v>1556</v>
      </c>
      <c r="AH111" s="33" t="s">
        <v>1557</v>
      </c>
      <c r="AI111" s="31" t="s">
        <v>1558</v>
      </c>
      <c r="AJ111" s="31" t="s">
        <v>81</v>
      </c>
      <c r="AK111" s="32"/>
      <c r="AL111" s="32"/>
      <c r="AM111" s="32"/>
      <c r="AN111" s="32"/>
      <c r="AO111" s="32"/>
      <c r="AP111" s="32"/>
      <c r="AQ111" s="32"/>
      <c r="AR111" s="32"/>
      <c r="AS111" s="32"/>
      <c r="AT111" s="31" t="s">
        <v>1137</v>
      </c>
      <c r="AU111" s="32"/>
      <c r="AV111" s="31" t="s">
        <v>1559</v>
      </c>
      <c r="AW111" s="31" t="s">
        <v>199</v>
      </c>
      <c r="AX111" s="35"/>
      <c r="AY111" s="32"/>
      <c r="AZ111" s="32"/>
      <c r="BA111" s="32"/>
      <c r="BB111" s="32"/>
      <c r="BC111" s="32"/>
      <c r="BD111" s="32"/>
    </row>
    <row r="112">
      <c r="A112" s="30">
        <v>45680.75221697916</v>
      </c>
      <c r="B112" s="31" t="s">
        <v>1354</v>
      </c>
      <c r="C112" s="31" t="s">
        <v>1560</v>
      </c>
      <c r="D112" s="31" t="s">
        <v>1561</v>
      </c>
      <c r="E112" s="31" t="s">
        <v>1562</v>
      </c>
      <c r="F112" s="32"/>
      <c r="G112" s="31" t="s">
        <v>1563</v>
      </c>
      <c r="H112" s="31" t="s">
        <v>1564</v>
      </c>
      <c r="I112" s="31" t="s">
        <v>1565</v>
      </c>
      <c r="J112" s="31" t="s">
        <v>866</v>
      </c>
      <c r="K112" s="31" t="s">
        <v>1566</v>
      </c>
      <c r="L112" s="32"/>
      <c r="M112" s="31">
        <v>70816.0</v>
      </c>
      <c r="N112" s="32"/>
      <c r="O112" s="31" t="s">
        <v>88</v>
      </c>
      <c r="P112" s="31" t="s">
        <v>786</v>
      </c>
      <c r="Q112" s="31" t="s">
        <v>68</v>
      </c>
      <c r="R112" s="31" t="s">
        <v>69</v>
      </c>
      <c r="S112" s="31" t="s">
        <v>90</v>
      </c>
      <c r="T112" s="31" t="s">
        <v>1567</v>
      </c>
      <c r="U112" s="31" t="s">
        <v>1470</v>
      </c>
      <c r="V112" s="33" t="s">
        <v>1568</v>
      </c>
      <c r="W112" s="31" t="s">
        <v>1569</v>
      </c>
      <c r="X112" s="31" t="s">
        <v>1570</v>
      </c>
      <c r="Y112" s="31" t="s">
        <v>390</v>
      </c>
      <c r="Z112" s="31" t="s">
        <v>96</v>
      </c>
      <c r="AA112" s="31" t="s">
        <v>96</v>
      </c>
      <c r="AB112" s="31" t="s">
        <v>96</v>
      </c>
      <c r="AC112" s="31" t="s">
        <v>96</v>
      </c>
      <c r="AD112" s="31" t="s">
        <v>112</v>
      </c>
      <c r="AE112" s="31" t="s">
        <v>76</v>
      </c>
      <c r="AF112" s="31" t="s">
        <v>76</v>
      </c>
      <c r="AG112" s="31" t="s">
        <v>1571</v>
      </c>
      <c r="AH112" s="33" t="s">
        <v>1572</v>
      </c>
      <c r="AI112" s="31" t="s">
        <v>1573</v>
      </c>
      <c r="AJ112" s="31" t="s">
        <v>90</v>
      </c>
      <c r="AK112" s="31" t="s">
        <v>606</v>
      </c>
      <c r="AL112" s="31" t="s">
        <v>355</v>
      </c>
      <c r="AM112" s="37">
        <v>38141.0</v>
      </c>
      <c r="AN112" s="37">
        <v>40626.0</v>
      </c>
      <c r="AO112" s="32"/>
      <c r="AP112" s="31" t="s">
        <v>90</v>
      </c>
      <c r="AQ112" s="31" t="s">
        <v>1574</v>
      </c>
      <c r="AR112" s="31" t="s">
        <v>1575</v>
      </c>
      <c r="AS112" s="31" t="s">
        <v>1576</v>
      </c>
      <c r="AT112" s="31" t="s">
        <v>903</v>
      </c>
      <c r="AU112" s="32"/>
      <c r="AV112" s="31" t="s">
        <v>1577</v>
      </c>
      <c r="AW112" s="31" t="s">
        <v>199</v>
      </c>
      <c r="AX112" s="35"/>
      <c r="AY112" s="32"/>
      <c r="AZ112" s="32"/>
      <c r="BA112" s="32"/>
      <c r="BB112" s="32"/>
      <c r="BC112" s="32"/>
      <c r="BD112" s="32"/>
    </row>
    <row r="113">
      <c r="A113" s="30">
        <v>45681.42023902778</v>
      </c>
      <c r="B113" s="31" t="s">
        <v>1354</v>
      </c>
      <c r="C113" s="31" t="s">
        <v>1578</v>
      </c>
      <c r="D113" s="31" t="s">
        <v>1579</v>
      </c>
      <c r="E113" s="31" t="s">
        <v>1580</v>
      </c>
      <c r="F113" s="32"/>
      <c r="G113" s="31" t="s">
        <v>1581</v>
      </c>
      <c r="H113" s="31" t="s">
        <v>1582</v>
      </c>
      <c r="I113" s="31" t="s">
        <v>1583</v>
      </c>
      <c r="J113" s="31" t="s">
        <v>866</v>
      </c>
      <c r="K113" s="31" t="s">
        <v>1584</v>
      </c>
      <c r="L113" s="32"/>
      <c r="M113" s="31">
        <v>46037.0</v>
      </c>
      <c r="N113" s="32"/>
      <c r="O113" s="31" t="s">
        <v>88</v>
      </c>
      <c r="P113" s="31" t="s">
        <v>1585</v>
      </c>
      <c r="Q113" s="31" t="s">
        <v>68</v>
      </c>
      <c r="R113" s="31" t="s">
        <v>69</v>
      </c>
      <c r="S113" s="31" t="s">
        <v>81</v>
      </c>
      <c r="T113" s="31" t="s">
        <v>939</v>
      </c>
      <c r="U113" s="31" t="s">
        <v>1470</v>
      </c>
      <c r="V113" s="33" t="s">
        <v>1586</v>
      </c>
      <c r="W113" s="31" t="s">
        <v>1587</v>
      </c>
      <c r="X113" s="31" t="s">
        <v>1588</v>
      </c>
      <c r="Y113" s="31" t="s">
        <v>75</v>
      </c>
      <c r="Z113" s="31" t="s">
        <v>77</v>
      </c>
      <c r="AA113" s="31" t="s">
        <v>77</v>
      </c>
      <c r="AB113" s="31" t="s">
        <v>77</v>
      </c>
      <c r="AC113" s="31" t="s">
        <v>77</v>
      </c>
      <c r="AD113" s="31" t="s">
        <v>77</v>
      </c>
      <c r="AE113" s="31" t="s">
        <v>76</v>
      </c>
      <c r="AF113" s="31" t="s">
        <v>76</v>
      </c>
      <c r="AG113" s="31" t="s">
        <v>1589</v>
      </c>
      <c r="AH113" s="33" t="s">
        <v>1590</v>
      </c>
      <c r="AI113" s="31" t="s">
        <v>1591</v>
      </c>
      <c r="AJ113" s="31" t="s">
        <v>81</v>
      </c>
      <c r="AK113" s="32"/>
      <c r="AL113" s="32"/>
      <c r="AM113" s="32"/>
      <c r="AN113" s="32"/>
      <c r="AO113" s="32"/>
      <c r="AP113" s="32"/>
      <c r="AQ113" s="32"/>
      <c r="AR113" s="32"/>
      <c r="AS113" s="32"/>
      <c r="AT113" s="31" t="s">
        <v>890</v>
      </c>
      <c r="AU113" s="31" t="s">
        <v>1592</v>
      </c>
      <c r="AV113" s="31" t="s">
        <v>1593</v>
      </c>
      <c r="AW113" s="31" t="s">
        <v>199</v>
      </c>
      <c r="AX113" s="35"/>
      <c r="AY113" s="32"/>
      <c r="AZ113" s="32"/>
      <c r="BA113" s="32"/>
      <c r="BB113" s="32"/>
      <c r="BC113" s="32"/>
      <c r="BD113" s="32"/>
    </row>
    <row r="114">
      <c r="A114" s="30">
        <v>45681.56102692129</v>
      </c>
      <c r="B114" s="31" t="s">
        <v>1354</v>
      </c>
      <c r="C114" s="31" t="s">
        <v>1594</v>
      </c>
      <c r="D114" s="31" t="s">
        <v>947</v>
      </c>
      <c r="E114" s="31" t="s">
        <v>1595</v>
      </c>
      <c r="F114" s="32"/>
      <c r="G114" s="31">
        <v>5.515542518E9</v>
      </c>
      <c r="H114" s="31" t="s">
        <v>1596</v>
      </c>
      <c r="I114" s="31" t="s">
        <v>1597</v>
      </c>
      <c r="J114" s="31" t="s">
        <v>866</v>
      </c>
      <c r="K114" s="31" t="s">
        <v>87</v>
      </c>
      <c r="L114" s="32"/>
      <c r="M114" s="36" t="s">
        <v>1598</v>
      </c>
      <c r="N114" s="32"/>
      <c r="O114" s="31" t="s">
        <v>88</v>
      </c>
      <c r="P114" s="31" t="s">
        <v>218</v>
      </c>
      <c r="Q114" s="31" t="s">
        <v>68</v>
      </c>
      <c r="R114" s="31" t="s">
        <v>132</v>
      </c>
      <c r="S114" s="31" t="s">
        <v>90</v>
      </c>
      <c r="T114" s="31" t="s">
        <v>939</v>
      </c>
      <c r="U114" s="31" t="s">
        <v>1599</v>
      </c>
      <c r="V114" s="33" t="s">
        <v>1600</v>
      </c>
      <c r="W114" s="31" t="s">
        <v>1601</v>
      </c>
      <c r="X114" s="31" t="s">
        <v>1602</v>
      </c>
      <c r="Y114" s="31" t="s">
        <v>95</v>
      </c>
      <c r="Z114" s="31" t="s">
        <v>112</v>
      </c>
      <c r="AA114" s="31" t="s">
        <v>76</v>
      </c>
      <c r="AB114" s="31" t="s">
        <v>76</v>
      </c>
      <c r="AC114" s="31" t="s">
        <v>76</v>
      </c>
      <c r="AD114" s="31" t="s">
        <v>123</v>
      </c>
      <c r="AE114" s="31" t="s">
        <v>76</v>
      </c>
      <c r="AF114" s="31" t="s">
        <v>76</v>
      </c>
      <c r="AG114" s="31" t="s">
        <v>1603</v>
      </c>
      <c r="AH114" s="33" t="s">
        <v>1604</v>
      </c>
      <c r="AI114" s="31" t="s">
        <v>1605</v>
      </c>
      <c r="AJ114" s="31" t="s">
        <v>81</v>
      </c>
      <c r="AK114" s="32"/>
      <c r="AL114" s="32"/>
      <c r="AM114" s="32"/>
      <c r="AN114" s="32"/>
      <c r="AO114" s="32"/>
      <c r="AP114" s="32"/>
      <c r="AQ114" s="32"/>
      <c r="AR114" s="32"/>
      <c r="AS114" s="32"/>
      <c r="AT114" s="31" t="s">
        <v>1123</v>
      </c>
      <c r="AU114" s="32"/>
      <c r="AV114" s="31" t="s">
        <v>1606</v>
      </c>
      <c r="AW114" s="31" t="s">
        <v>199</v>
      </c>
      <c r="AX114" s="35"/>
      <c r="AY114" s="32"/>
      <c r="AZ114" s="32"/>
      <c r="BA114" s="32"/>
      <c r="BB114" s="32"/>
      <c r="BC114" s="32"/>
      <c r="BD114" s="32"/>
    </row>
    <row r="115">
      <c r="A115" s="30">
        <v>45681.56940344907</v>
      </c>
      <c r="B115" s="31" t="s">
        <v>1354</v>
      </c>
      <c r="C115" s="31" t="s">
        <v>1607</v>
      </c>
      <c r="D115" s="31" t="s">
        <v>1608</v>
      </c>
      <c r="E115" s="31" t="s">
        <v>1609</v>
      </c>
      <c r="F115" s="32"/>
      <c r="G115" s="31" t="s">
        <v>1610</v>
      </c>
      <c r="H115" s="31" t="s">
        <v>1611</v>
      </c>
      <c r="I115" s="31" t="s">
        <v>1612</v>
      </c>
      <c r="J115" s="31" t="s">
        <v>866</v>
      </c>
      <c r="K115" s="31" t="s">
        <v>65</v>
      </c>
      <c r="L115" s="32"/>
      <c r="M115" s="31">
        <v>10025.0</v>
      </c>
      <c r="N115" s="32"/>
      <c r="O115" s="31" t="s">
        <v>88</v>
      </c>
      <c r="P115" s="31" t="s">
        <v>218</v>
      </c>
      <c r="Q115" s="31" t="s">
        <v>68</v>
      </c>
      <c r="R115" s="31" t="s">
        <v>69</v>
      </c>
      <c r="S115" s="31" t="s">
        <v>90</v>
      </c>
      <c r="T115" s="31" t="s">
        <v>1613</v>
      </c>
      <c r="U115" s="31" t="s">
        <v>1614</v>
      </c>
      <c r="V115" s="33" t="s">
        <v>1615</v>
      </c>
      <c r="W115" s="31" t="s">
        <v>1616</v>
      </c>
      <c r="X115" s="31" t="s">
        <v>1617</v>
      </c>
      <c r="Y115" s="31" t="s">
        <v>633</v>
      </c>
      <c r="Z115" s="31" t="s">
        <v>112</v>
      </c>
      <c r="AA115" s="31" t="s">
        <v>123</v>
      </c>
      <c r="AB115" s="31" t="s">
        <v>112</v>
      </c>
      <c r="AC115" s="31" t="s">
        <v>112</v>
      </c>
      <c r="AD115" s="31" t="s">
        <v>123</v>
      </c>
      <c r="AE115" s="31" t="s">
        <v>76</v>
      </c>
      <c r="AF115" s="31" t="s">
        <v>76</v>
      </c>
      <c r="AG115" s="31" t="s">
        <v>1618</v>
      </c>
      <c r="AH115" s="33" t="s">
        <v>1619</v>
      </c>
      <c r="AI115" s="31" t="s">
        <v>64</v>
      </c>
      <c r="AJ115" s="31" t="s">
        <v>81</v>
      </c>
      <c r="AK115" s="32"/>
      <c r="AL115" s="32"/>
      <c r="AM115" s="32"/>
      <c r="AN115" s="32"/>
      <c r="AO115" s="32"/>
      <c r="AP115" s="32"/>
      <c r="AQ115" s="32"/>
      <c r="AR115" s="32"/>
      <c r="AS115" s="32"/>
      <c r="AT115" s="31" t="s">
        <v>903</v>
      </c>
      <c r="AU115" s="32"/>
      <c r="AV115" s="31" t="s">
        <v>1620</v>
      </c>
      <c r="AW115" s="31" t="s">
        <v>199</v>
      </c>
      <c r="AX115" s="35"/>
      <c r="AY115" s="32"/>
      <c r="AZ115" s="32"/>
      <c r="BA115" s="32"/>
      <c r="BB115" s="32"/>
      <c r="BC115" s="32"/>
      <c r="BD115" s="32"/>
    </row>
    <row r="116">
      <c r="A116" s="30">
        <v>45681.58900402777</v>
      </c>
      <c r="B116" s="31" t="s">
        <v>1354</v>
      </c>
      <c r="C116" s="31" t="s">
        <v>1621</v>
      </c>
      <c r="D116" s="31" t="s">
        <v>947</v>
      </c>
      <c r="E116" s="31" t="s">
        <v>1622</v>
      </c>
      <c r="F116" s="32"/>
      <c r="G116" s="31" t="s">
        <v>1623</v>
      </c>
      <c r="H116" s="31" t="s">
        <v>1624</v>
      </c>
      <c r="I116" s="31" t="s">
        <v>1625</v>
      </c>
      <c r="J116" s="31" t="s">
        <v>866</v>
      </c>
      <c r="K116" s="31" t="s">
        <v>65</v>
      </c>
      <c r="L116" s="32"/>
      <c r="M116" s="31">
        <v>10468.0</v>
      </c>
      <c r="N116" s="32"/>
      <c r="O116" s="31" t="s">
        <v>88</v>
      </c>
      <c r="P116" s="31" t="s">
        <v>218</v>
      </c>
      <c r="Q116" s="31" t="s">
        <v>68</v>
      </c>
      <c r="R116" s="31" t="s">
        <v>69</v>
      </c>
      <c r="S116" s="31" t="s">
        <v>90</v>
      </c>
      <c r="T116" s="31" t="s">
        <v>1626</v>
      </c>
      <c r="U116" s="31" t="s">
        <v>1470</v>
      </c>
      <c r="V116" s="33" t="s">
        <v>1627</v>
      </c>
      <c r="W116" s="31" t="s">
        <v>1628</v>
      </c>
      <c r="X116" s="31" t="s">
        <v>1629</v>
      </c>
      <c r="Y116" s="31" t="s">
        <v>189</v>
      </c>
      <c r="Z116" s="31" t="s">
        <v>97</v>
      </c>
      <c r="AA116" s="31" t="s">
        <v>76</v>
      </c>
      <c r="AB116" s="31" t="s">
        <v>76</v>
      </c>
      <c r="AC116" s="31" t="s">
        <v>76</v>
      </c>
      <c r="AD116" s="31" t="s">
        <v>77</v>
      </c>
      <c r="AE116" s="31" t="s">
        <v>123</v>
      </c>
      <c r="AF116" s="31" t="s">
        <v>76</v>
      </c>
      <c r="AG116" s="31" t="s">
        <v>1630</v>
      </c>
      <c r="AH116" s="33" t="s">
        <v>1631</v>
      </c>
      <c r="AI116" s="31" t="s">
        <v>1632</v>
      </c>
      <c r="AJ116" s="31" t="s">
        <v>81</v>
      </c>
      <c r="AK116" s="32"/>
      <c r="AL116" s="32"/>
      <c r="AM116" s="32"/>
      <c r="AN116" s="32"/>
      <c r="AO116" s="32"/>
      <c r="AP116" s="32"/>
      <c r="AQ116" s="32"/>
      <c r="AR116" s="32"/>
      <c r="AS116" s="32"/>
      <c r="AT116" s="31" t="s">
        <v>903</v>
      </c>
      <c r="AU116" s="32"/>
      <c r="AV116" s="31" t="s">
        <v>1633</v>
      </c>
      <c r="AW116" s="31" t="s">
        <v>199</v>
      </c>
      <c r="AX116" s="35"/>
      <c r="AY116" s="32"/>
      <c r="AZ116" s="32"/>
      <c r="BA116" s="32"/>
      <c r="BB116" s="32"/>
      <c r="BC116" s="32"/>
      <c r="BD116" s="32"/>
    </row>
    <row r="117">
      <c r="A117" s="30">
        <v>45681.589228784724</v>
      </c>
      <c r="B117" s="31" t="s">
        <v>1354</v>
      </c>
      <c r="C117" s="31" t="s">
        <v>215</v>
      </c>
      <c r="D117" s="31" t="s">
        <v>1634</v>
      </c>
      <c r="E117" s="31" t="s">
        <v>1635</v>
      </c>
      <c r="F117" s="32"/>
      <c r="G117" s="31" t="s">
        <v>1636</v>
      </c>
      <c r="H117" s="31" t="s">
        <v>1637</v>
      </c>
      <c r="I117" s="31" t="s">
        <v>1638</v>
      </c>
      <c r="J117" s="31" t="s">
        <v>866</v>
      </c>
      <c r="K117" s="31" t="s">
        <v>65</v>
      </c>
      <c r="L117" s="32"/>
      <c r="M117" s="31">
        <v>11217.0</v>
      </c>
      <c r="N117" s="32"/>
      <c r="O117" s="31" t="s">
        <v>88</v>
      </c>
      <c r="P117" s="31" t="s">
        <v>218</v>
      </c>
      <c r="Q117" s="31" t="s">
        <v>68</v>
      </c>
      <c r="R117" s="31" t="s">
        <v>69</v>
      </c>
      <c r="S117" s="31" t="s">
        <v>90</v>
      </c>
      <c r="T117" s="31" t="s">
        <v>1639</v>
      </c>
      <c r="U117" s="31" t="s">
        <v>1470</v>
      </c>
      <c r="V117" s="33" t="s">
        <v>1640</v>
      </c>
      <c r="W117" s="31" t="s">
        <v>1641</v>
      </c>
      <c r="X117" s="31" t="s">
        <v>1642</v>
      </c>
      <c r="Y117" s="31" t="s">
        <v>189</v>
      </c>
      <c r="Z117" s="31" t="s">
        <v>273</v>
      </c>
      <c r="AA117" s="31" t="s">
        <v>77</v>
      </c>
      <c r="AB117" s="31" t="s">
        <v>77</v>
      </c>
      <c r="AC117" s="31" t="s">
        <v>273</v>
      </c>
      <c r="AD117" s="31" t="s">
        <v>77</v>
      </c>
      <c r="AE117" s="31" t="s">
        <v>76</v>
      </c>
      <c r="AF117" s="31" t="s">
        <v>97</v>
      </c>
      <c r="AG117" s="31" t="s">
        <v>1643</v>
      </c>
      <c r="AH117" s="33" t="s">
        <v>1644</v>
      </c>
      <c r="AI117" s="31" t="s">
        <v>1645</v>
      </c>
      <c r="AJ117" s="31" t="s">
        <v>81</v>
      </c>
      <c r="AK117" s="32"/>
      <c r="AL117" s="32"/>
      <c r="AM117" s="32"/>
      <c r="AN117" s="32"/>
      <c r="AO117" s="32"/>
      <c r="AP117" s="32"/>
      <c r="AQ117" s="32"/>
      <c r="AR117" s="32"/>
      <c r="AS117" s="32"/>
      <c r="AT117" s="31" t="s">
        <v>1646</v>
      </c>
      <c r="AU117" s="32"/>
      <c r="AV117" s="31" t="s">
        <v>1647</v>
      </c>
      <c r="AW117" s="31" t="s">
        <v>199</v>
      </c>
      <c r="AX117" s="35"/>
      <c r="AY117" s="32"/>
      <c r="AZ117" s="32"/>
      <c r="BA117" s="32"/>
      <c r="BB117" s="32"/>
      <c r="BC117" s="32"/>
      <c r="BD117" s="32"/>
    </row>
    <row r="118">
      <c r="A118" s="30">
        <v>45681.5895712037</v>
      </c>
      <c r="B118" s="31" t="s">
        <v>1354</v>
      </c>
      <c r="C118" s="31" t="s">
        <v>1648</v>
      </c>
      <c r="D118" s="31" t="s">
        <v>1648</v>
      </c>
      <c r="E118" s="31" t="s">
        <v>1649</v>
      </c>
      <c r="F118" s="32"/>
      <c r="G118" s="31">
        <v>7.132135334E9</v>
      </c>
      <c r="H118" s="31" t="s">
        <v>1650</v>
      </c>
      <c r="I118" s="31" t="s">
        <v>1651</v>
      </c>
      <c r="J118" s="31" t="s">
        <v>866</v>
      </c>
      <c r="K118" s="31" t="s">
        <v>555</v>
      </c>
      <c r="L118" s="32"/>
      <c r="M118" s="31">
        <v>77070.0</v>
      </c>
      <c r="N118" s="32"/>
      <c r="O118" s="31" t="s">
        <v>88</v>
      </c>
      <c r="P118" s="31" t="s">
        <v>218</v>
      </c>
      <c r="Q118" s="31" t="s">
        <v>68</v>
      </c>
      <c r="R118" s="31" t="s">
        <v>89</v>
      </c>
      <c r="S118" s="31" t="s">
        <v>90</v>
      </c>
      <c r="T118" s="31" t="s">
        <v>1652</v>
      </c>
      <c r="U118" s="31" t="s">
        <v>1599</v>
      </c>
      <c r="V118" s="33" t="s">
        <v>1653</v>
      </c>
      <c r="W118" s="31" t="s">
        <v>1654</v>
      </c>
      <c r="X118" s="31" t="s">
        <v>1655</v>
      </c>
      <c r="Y118" s="31" t="s">
        <v>136</v>
      </c>
      <c r="Z118" s="31" t="s">
        <v>96</v>
      </c>
      <c r="AA118" s="31" t="s">
        <v>96</v>
      </c>
      <c r="AB118" s="31" t="s">
        <v>96</v>
      </c>
      <c r="AC118" s="31" t="s">
        <v>96</v>
      </c>
      <c r="AD118" s="31" t="s">
        <v>96</v>
      </c>
      <c r="AE118" s="31" t="s">
        <v>112</v>
      </c>
      <c r="AF118" s="31" t="s">
        <v>112</v>
      </c>
      <c r="AG118" s="31" t="s">
        <v>1656</v>
      </c>
      <c r="AH118" s="33" t="s">
        <v>1657</v>
      </c>
      <c r="AI118" s="31" t="s">
        <v>1658</v>
      </c>
      <c r="AJ118" s="31" t="s">
        <v>81</v>
      </c>
      <c r="AK118" s="32"/>
      <c r="AL118" s="32"/>
      <c r="AM118" s="32"/>
      <c r="AN118" s="32"/>
      <c r="AO118" s="32"/>
      <c r="AP118" s="32"/>
      <c r="AQ118" s="32"/>
      <c r="AR118" s="32"/>
      <c r="AS118" s="32"/>
      <c r="AT118" s="31" t="s">
        <v>1123</v>
      </c>
      <c r="AU118" s="32"/>
      <c r="AV118" s="31" t="s">
        <v>1659</v>
      </c>
      <c r="AW118" s="31" t="s">
        <v>199</v>
      </c>
      <c r="AX118" s="35"/>
      <c r="AY118" s="32"/>
      <c r="AZ118" s="32"/>
      <c r="BA118" s="32"/>
      <c r="BB118" s="32"/>
      <c r="BC118" s="32"/>
      <c r="BD118" s="32"/>
    </row>
    <row r="119">
      <c r="A119" s="25">
        <v>45681.590155115744</v>
      </c>
      <c r="B119" s="19" t="s">
        <v>1354</v>
      </c>
      <c r="C119" s="19" t="s">
        <v>1660</v>
      </c>
      <c r="D119" s="19" t="s">
        <v>1661</v>
      </c>
      <c r="E119" s="19" t="s">
        <v>1662</v>
      </c>
      <c r="G119" s="19">
        <v>6.465522647E9</v>
      </c>
      <c r="H119" s="19" t="s">
        <v>1663</v>
      </c>
      <c r="I119" s="19" t="s">
        <v>1664</v>
      </c>
      <c r="J119" s="19" t="s">
        <v>866</v>
      </c>
      <c r="K119" s="19" t="s">
        <v>65</v>
      </c>
      <c r="M119" s="19">
        <v>11222.0</v>
      </c>
      <c r="O119" s="19" t="s">
        <v>88</v>
      </c>
      <c r="P119" s="19" t="s">
        <v>1665</v>
      </c>
      <c r="Q119" s="19" t="s">
        <v>68</v>
      </c>
      <c r="R119" s="19" t="s">
        <v>69</v>
      </c>
      <c r="S119" s="19" t="s">
        <v>81</v>
      </c>
      <c r="T119" s="19" t="s">
        <v>1666</v>
      </c>
      <c r="U119" s="19" t="s">
        <v>1470</v>
      </c>
      <c r="V119" s="27" t="s">
        <v>1667</v>
      </c>
      <c r="W119" s="19" t="s">
        <v>1668</v>
      </c>
      <c r="X119" s="19" t="s">
        <v>1669</v>
      </c>
      <c r="Y119" s="19" t="s">
        <v>1670</v>
      </c>
      <c r="Z119" s="19" t="s">
        <v>97</v>
      </c>
      <c r="AA119" s="19" t="s">
        <v>76</v>
      </c>
      <c r="AB119" s="19" t="s">
        <v>97</v>
      </c>
      <c r="AC119" s="19" t="s">
        <v>123</v>
      </c>
      <c r="AD119" s="19" t="s">
        <v>76</v>
      </c>
      <c r="AE119" s="19" t="s">
        <v>76</v>
      </c>
      <c r="AF119" s="19" t="s">
        <v>76</v>
      </c>
      <c r="AG119" s="19" t="s">
        <v>1671</v>
      </c>
      <c r="AH119" s="27" t="s">
        <v>1672</v>
      </c>
      <c r="AI119" s="19" t="s">
        <v>1673</v>
      </c>
      <c r="AJ119" s="19" t="s">
        <v>81</v>
      </c>
      <c r="AT119" s="19" t="s">
        <v>1123</v>
      </c>
      <c r="AV119" s="19" t="s">
        <v>1674</v>
      </c>
      <c r="AW119" s="19" t="s">
        <v>199</v>
      </c>
      <c r="AX119" s="26"/>
    </row>
    <row r="120">
      <c r="A120" s="25">
        <v>45681.638131203705</v>
      </c>
      <c r="B120" s="19" t="s">
        <v>1354</v>
      </c>
      <c r="C120" s="19" t="s">
        <v>1675</v>
      </c>
      <c r="D120" s="19" t="s">
        <v>1676</v>
      </c>
      <c r="E120" s="19" t="s">
        <v>1677</v>
      </c>
      <c r="G120" s="19">
        <v>9.736324557E9</v>
      </c>
      <c r="H120" s="19" t="s">
        <v>1678</v>
      </c>
      <c r="I120" s="19" t="s">
        <v>1679</v>
      </c>
      <c r="J120" s="19" t="s">
        <v>866</v>
      </c>
      <c r="K120" s="19" t="s">
        <v>65</v>
      </c>
      <c r="M120" s="19">
        <v>10021.0</v>
      </c>
      <c r="O120" s="19" t="s">
        <v>88</v>
      </c>
      <c r="P120" s="19" t="s">
        <v>218</v>
      </c>
      <c r="Q120" s="19" t="s">
        <v>68</v>
      </c>
      <c r="R120" s="19" t="s">
        <v>132</v>
      </c>
      <c r="S120" s="19" t="s">
        <v>90</v>
      </c>
      <c r="T120" s="19" t="s">
        <v>939</v>
      </c>
      <c r="U120" s="19" t="s">
        <v>1599</v>
      </c>
      <c r="V120" s="27" t="s">
        <v>1680</v>
      </c>
      <c r="W120" s="19" t="s">
        <v>1681</v>
      </c>
      <c r="X120" s="19" t="s">
        <v>1682</v>
      </c>
      <c r="Y120" s="19" t="s">
        <v>75</v>
      </c>
      <c r="Z120" s="19" t="s">
        <v>96</v>
      </c>
      <c r="AA120" s="19" t="s">
        <v>77</v>
      </c>
      <c r="AB120" s="19" t="s">
        <v>77</v>
      </c>
      <c r="AC120" s="19" t="s">
        <v>77</v>
      </c>
      <c r="AD120" s="19" t="s">
        <v>137</v>
      </c>
      <c r="AE120" s="19" t="s">
        <v>97</v>
      </c>
      <c r="AF120" s="19" t="s">
        <v>96</v>
      </c>
      <c r="AG120" s="19" t="s">
        <v>1683</v>
      </c>
      <c r="AH120" s="27" t="s">
        <v>1684</v>
      </c>
      <c r="AI120" s="19" t="s">
        <v>1685</v>
      </c>
      <c r="AJ120" s="19" t="s">
        <v>81</v>
      </c>
      <c r="AT120" s="19" t="s">
        <v>1686</v>
      </c>
      <c r="AV120" s="19" t="s">
        <v>1687</v>
      </c>
      <c r="AW120" s="19" t="s">
        <v>1046</v>
      </c>
      <c r="AX120" s="26"/>
    </row>
    <row r="121">
      <c r="A121" s="25">
        <v>45681.71530476851</v>
      </c>
      <c r="B121" s="19" t="s">
        <v>1354</v>
      </c>
      <c r="C121" s="19" t="s">
        <v>1688</v>
      </c>
      <c r="D121" s="19" t="s">
        <v>947</v>
      </c>
      <c r="E121" s="19" t="s">
        <v>1689</v>
      </c>
      <c r="G121" s="19">
        <v>9.159204616E9</v>
      </c>
      <c r="H121" s="19" t="s">
        <v>1690</v>
      </c>
      <c r="I121" s="19" t="s">
        <v>1691</v>
      </c>
      <c r="J121" s="19" t="s">
        <v>866</v>
      </c>
      <c r="K121" s="19" t="s">
        <v>976</v>
      </c>
      <c r="M121" s="19">
        <v>20176.0</v>
      </c>
      <c r="O121" s="19" t="s">
        <v>88</v>
      </c>
      <c r="P121" s="19" t="s">
        <v>218</v>
      </c>
      <c r="Q121" s="19" t="s">
        <v>68</v>
      </c>
      <c r="R121" s="19" t="s">
        <v>132</v>
      </c>
      <c r="S121" s="19" t="s">
        <v>90</v>
      </c>
      <c r="T121" s="19" t="s">
        <v>1195</v>
      </c>
      <c r="U121" s="19" t="s">
        <v>1470</v>
      </c>
      <c r="V121" s="27" t="s">
        <v>1692</v>
      </c>
      <c r="W121" s="19" t="s">
        <v>1693</v>
      </c>
      <c r="X121" s="19" t="s">
        <v>1694</v>
      </c>
      <c r="Y121" s="19" t="s">
        <v>136</v>
      </c>
      <c r="Z121" s="19" t="s">
        <v>77</v>
      </c>
      <c r="AA121" s="19" t="s">
        <v>96</v>
      </c>
      <c r="AB121" s="19" t="s">
        <v>123</v>
      </c>
      <c r="AC121" s="19" t="s">
        <v>97</v>
      </c>
      <c r="AD121" s="19" t="s">
        <v>112</v>
      </c>
      <c r="AE121" s="19" t="s">
        <v>112</v>
      </c>
      <c r="AF121" s="19" t="s">
        <v>112</v>
      </c>
      <c r="AG121" s="19" t="s">
        <v>1695</v>
      </c>
      <c r="AH121" s="27" t="s">
        <v>1696</v>
      </c>
      <c r="AI121" s="19" t="s">
        <v>1697</v>
      </c>
      <c r="AJ121" s="19" t="s">
        <v>90</v>
      </c>
      <c r="AK121" s="19" t="s">
        <v>606</v>
      </c>
      <c r="AL121" s="19" t="s">
        <v>355</v>
      </c>
      <c r="AM121" s="29">
        <v>39365.0</v>
      </c>
      <c r="AN121" s="29">
        <v>42342.0</v>
      </c>
      <c r="AO121" s="29">
        <v>43872.0</v>
      </c>
      <c r="AP121" s="19" t="s">
        <v>81</v>
      </c>
      <c r="AQ121" s="19" t="s">
        <v>1698</v>
      </c>
      <c r="AR121" s="19" t="s">
        <v>1699</v>
      </c>
      <c r="AS121" s="19" t="s">
        <v>1700</v>
      </c>
      <c r="AT121" s="19" t="s">
        <v>903</v>
      </c>
      <c r="AV121" s="19" t="s">
        <v>1701</v>
      </c>
      <c r="AW121" s="19" t="s">
        <v>199</v>
      </c>
      <c r="AX121" s="26"/>
    </row>
    <row r="122">
      <c r="A122" s="25">
        <v>45681.74504071759</v>
      </c>
      <c r="B122" s="19" t="s">
        <v>1354</v>
      </c>
      <c r="C122" s="19" t="s">
        <v>154</v>
      </c>
      <c r="D122" s="19" t="s">
        <v>947</v>
      </c>
      <c r="E122" s="19" t="s">
        <v>1702</v>
      </c>
      <c r="G122" s="19">
        <v>2.01674549E9</v>
      </c>
      <c r="H122" s="19" t="s">
        <v>1703</v>
      </c>
      <c r="I122" s="19" t="s">
        <v>1704</v>
      </c>
      <c r="J122" s="19" t="s">
        <v>866</v>
      </c>
      <c r="K122" s="19" t="s">
        <v>87</v>
      </c>
      <c r="M122" s="28" t="s">
        <v>1360</v>
      </c>
      <c r="O122" s="19" t="s">
        <v>88</v>
      </c>
      <c r="P122" s="19" t="s">
        <v>218</v>
      </c>
      <c r="Q122" s="19" t="s">
        <v>68</v>
      </c>
      <c r="R122" s="19" t="s">
        <v>69</v>
      </c>
      <c r="S122" s="19" t="s">
        <v>90</v>
      </c>
      <c r="T122" s="19" t="s">
        <v>939</v>
      </c>
      <c r="U122" s="19" t="s">
        <v>1599</v>
      </c>
      <c r="V122" s="27" t="s">
        <v>1705</v>
      </c>
      <c r="W122" s="19" t="s">
        <v>1706</v>
      </c>
      <c r="X122" s="19" t="s">
        <v>64</v>
      </c>
      <c r="Y122" s="19" t="s">
        <v>390</v>
      </c>
      <c r="Z122" s="19" t="s">
        <v>96</v>
      </c>
      <c r="AA122" s="19" t="s">
        <v>76</v>
      </c>
      <c r="AB122" s="19" t="s">
        <v>96</v>
      </c>
      <c r="AC122" s="19" t="s">
        <v>96</v>
      </c>
      <c r="AD122" s="19" t="s">
        <v>76</v>
      </c>
      <c r="AE122" s="19" t="s">
        <v>112</v>
      </c>
      <c r="AF122" s="19" t="s">
        <v>112</v>
      </c>
      <c r="AG122" s="19" t="s">
        <v>1707</v>
      </c>
      <c r="AH122" s="27" t="s">
        <v>1708</v>
      </c>
      <c r="AI122" s="19" t="s">
        <v>64</v>
      </c>
      <c r="AJ122" s="19" t="s">
        <v>81</v>
      </c>
      <c r="AT122" s="19" t="s">
        <v>903</v>
      </c>
      <c r="AV122" s="19" t="s">
        <v>1709</v>
      </c>
      <c r="AW122" s="19" t="s">
        <v>199</v>
      </c>
      <c r="AX122" s="26"/>
    </row>
    <row r="123">
      <c r="A123" s="25">
        <v>45681.75450086806</v>
      </c>
      <c r="B123" s="19" t="s">
        <v>1354</v>
      </c>
      <c r="C123" s="19" t="s">
        <v>1710</v>
      </c>
      <c r="D123" s="19" t="s">
        <v>1711</v>
      </c>
      <c r="E123" s="19" t="s">
        <v>1712</v>
      </c>
      <c r="G123" s="19" t="s">
        <v>1713</v>
      </c>
      <c r="H123" s="19" t="s">
        <v>1714</v>
      </c>
      <c r="I123" s="19" t="s">
        <v>1715</v>
      </c>
      <c r="J123" s="19" t="s">
        <v>1716</v>
      </c>
      <c r="O123" s="19" t="s">
        <v>88</v>
      </c>
      <c r="P123" s="19" t="s">
        <v>218</v>
      </c>
      <c r="Q123" s="19" t="s">
        <v>68</v>
      </c>
      <c r="R123" s="19" t="s">
        <v>69</v>
      </c>
      <c r="S123" s="19" t="s">
        <v>90</v>
      </c>
      <c r="T123" s="19" t="s">
        <v>1717</v>
      </c>
      <c r="U123" s="19" t="s">
        <v>1470</v>
      </c>
      <c r="V123" s="27" t="s">
        <v>1718</v>
      </c>
      <c r="W123" s="19" t="s">
        <v>1719</v>
      </c>
      <c r="X123" s="19" t="s">
        <v>1720</v>
      </c>
      <c r="Y123" s="19" t="s">
        <v>75</v>
      </c>
      <c r="Z123" s="19" t="s">
        <v>76</v>
      </c>
      <c r="AA123" s="19" t="s">
        <v>273</v>
      </c>
      <c r="AB123" s="19" t="s">
        <v>76</v>
      </c>
      <c r="AC123" s="19" t="s">
        <v>273</v>
      </c>
      <c r="AD123" s="19" t="s">
        <v>273</v>
      </c>
      <c r="AE123" s="19" t="s">
        <v>76</v>
      </c>
      <c r="AF123" s="19" t="s">
        <v>273</v>
      </c>
      <c r="AG123" s="19" t="s">
        <v>1721</v>
      </c>
      <c r="AH123" s="27" t="s">
        <v>1722</v>
      </c>
      <c r="AI123" s="19" t="s">
        <v>1723</v>
      </c>
      <c r="AJ123" s="19" t="s">
        <v>81</v>
      </c>
      <c r="AT123" s="19" t="s">
        <v>1123</v>
      </c>
      <c r="AV123" s="19" t="s">
        <v>1724</v>
      </c>
      <c r="AW123" s="19" t="s">
        <v>199</v>
      </c>
      <c r="AX123" s="26"/>
    </row>
    <row r="124">
      <c r="A124" s="25">
        <v>45681.81357976852</v>
      </c>
      <c r="B124" s="19" t="s">
        <v>1354</v>
      </c>
      <c r="C124" s="19" t="s">
        <v>1725</v>
      </c>
      <c r="D124" s="19" t="s">
        <v>1726</v>
      </c>
      <c r="E124" s="19" t="s">
        <v>1727</v>
      </c>
      <c r="G124" s="19" t="s">
        <v>1728</v>
      </c>
      <c r="H124" s="19" t="s">
        <v>1729</v>
      </c>
      <c r="I124" s="19" t="s">
        <v>1730</v>
      </c>
      <c r="J124" s="19" t="s">
        <v>866</v>
      </c>
      <c r="K124" s="19" t="s">
        <v>87</v>
      </c>
      <c r="M124" s="28" t="s">
        <v>1731</v>
      </c>
      <c r="O124" s="19" t="s">
        <v>88</v>
      </c>
      <c r="P124" s="19" t="s">
        <v>218</v>
      </c>
      <c r="Q124" s="19" t="s">
        <v>68</v>
      </c>
      <c r="R124" s="19" t="s">
        <v>69</v>
      </c>
      <c r="S124" s="19" t="s">
        <v>90</v>
      </c>
      <c r="T124" s="19" t="s">
        <v>1732</v>
      </c>
      <c r="U124" s="19" t="s">
        <v>1470</v>
      </c>
      <c r="V124" s="27" t="s">
        <v>1733</v>
      </c>
      <c r="W124" s="19" t="s">
        <v>1734</v>
      </c>
      <c r="X124" s="19" t="s">
        <v>1735</v>
      </c>
      <c r="Y124" s="19" t="s">
        <v>210</v>
      </c>
      <c r="Z124" s="19" t="s">
        <v>137</v>
      </c>
      <c r="AA124" s="19" t="s">
        <v>76</v>
      </c>
      <c r="AB124" s="19" t="s">
        <v>137</v>
      </c>
      <c r="AC124" s="19" t="s">
        <v>76</v>
      </c>
      <c r="AD124" s="19" t="s">
        <v>112</v>
      </c>
      <c r="AE124" s="19" t="s">
        <v>97</v>
      </c>
      <c r="AF124" s="19" t="s">
        <v>76</v>
      </c>
      <c r="AG124" s="19" t="s">
        <v>1736</v>
      </c>
      <c r="AH124" s="27" t="s">
        <v>1737</v>
      </c>
      <c r="AI124" s="19" t="s">
        <v>1738</v>
      </c>
      <c r="AJ124" s="19" t="s">
        <v>81</v>
      </c>
      <c r="AT124" s="19" t="s">
        <v>903</v>
      </c>
      <c r="AV124" s="19" t="s">
        <v>1739</v>
      </c>
      <c r="AW124" s="19" t="s">
        <v>199</v>
      </c>
      <c r="AX124" s="26"/>
    </row>
    <row r="125">
      <c r="A125" s="25">
        <v>45682.46549722222</v>
      </c>
      <c r="B125" s="19" t="s">
        <v>1354</v>
      </c>
      <c r="C125" s="19" t="s">
        <v>1740</v>
      </c>
      <c r="D125" s="19" t="s">
        <v>1741</v>
      </c>
      <c r="E125" s="19" t="s">
        <v>1742</v>
      </c>
      <c r="G125" s="19" t="s">
        <v>1743</v>
      </c>
      <c r="H125" s="19" t="s">
        <v>1744</v>
      </c>
      <c r="I125" s="19" t="s">
        <v>1745</v>
      </c>
      <c r="J125" s="19" t="s">
        <v>866</v>
      </c>
      <c r="K125" s="19" t="s">
        <v>106</v>
      </c>
      <c r="M125" s="19">
        <v>61455.0</v>
      </c>
      <c r="O125" s="19" t="s">
        <v>88</v>
      </c>
      <c r="P125" s="19" t="s">
        <v>218</v>
      </c>
      <c r="Q125" s="19" t="s">
        <v>68</v>
      </c>
      <c r="R125" s="19" t="s">
        <v>132</v>
      </c>
      <c r="S125" s="19" t="s">
        <v>90</v>
      </c>
      <c r="T125" s="19" t="s">
        <v>1746</v>
      </c>
      <c r="U125" s="19" t="s">
        <v>1470</v>
      </c>
      <c r="V125" s="27" t="s">
        <v>1747</v>
      </c>
      <c r="W125" s="19" t="s">
        <v>1748</v>
      </c>
      <c r="X125" s="19" t="s">
        <v>1749</v>
      </c>
      <c r="Y125" s="19" t="s">
        <v>633</v>
      </c>
      <c r="Z125" s="19" t="s">
        <v>76</v>
      </c>
      <c r="AA125" s="19" t="s">
        <v>76</v>
      </c>
      <c r="AB125" s="19" t="s">
        <v>77</v>
      </c>
      <c r="AC125" s="19" t="s">
        <v>77</v>
      </c>
      <c r="AD125" s="19" t="s">
        <v>77</v>
      </c>
      <c r="AE125" s="19" t="s">
        <v>76</v>
      </c>
      <c r="AF125" s="19" t="s">
        <v>76</v>
      </c>
      <c r="AG125" s="19" t="s">
        <v>1750</v>
      </c>
      <c r="AH125" s="27" t="s">
        <v>1751</v>
      </c>
      <c r="AI125" s="19" t="s">
        <v>1752</v>
      </c>
      <c r="AJ125" s="19" t="s">
        <v>81</v>
      </c>
      <c r="AT125" s="19" t="s">
        <v>1123</v>
      </c>
      <c r="AV125" s="19" t="s">
        <v>1753</v>
      </c>
      <c r="AW125" s="19" t="s">
        <v>199</v>
      </c>
      <c r="AX125" s="26"/>
    </row>
    <row r="126">
      <c r="A126" s="25">
        <v>45682.851049791665</v>
      </c>
      <c r="B126" s="19" t="s">
        <v>1354</v>
      </c>
      <c r="C126" s="19" t="s">
        <v>1754</v>
      </c>
      <c r="D126" s="19" t="s">
        <v>1755</v>
      </c>
      <c r="E126" s="19" t="s">
        <v>1756</v>
      </c>
      <c r="G126" s="19" t="s">
        <v>1757</v>
      </c>
      <c r="H126" s="38" t="s">
        <v>1758</v>
      </c>
      <c r="J126" s="19" t="s">
        <v>866</v>
      </c>
      <c r="K126" s="19" t="s">
        <v>87</v>
      </c>
      <c r="M126" s="28" t="s">
        <v>1759</v>
      </c>
      <c r="O126" s="19" t="s">
        <v>88</v>
      </c>
      <c r="P126" s="19" t="s">
        <v>67</v>
      </c>
      <c r="Q126" s="19" t="s">
        <v>68</v>
      </c>
      <c r="R126" s="19" t="s">
        <v>69</v>
      </c>
      <c r="S126" s="19" t="s">
        <v>90</v>
      </c>
      <c r="T126" s="19" t="s">
        <v>939</v>
      </c>
      <c r="U126" s="19" t="s">
        <v>1470</v>
      </c>
      <c r="V126" s="27" t="s">
        <v>1760</v>
      </c>
      <c r="W126" s="19" t="s">
        <v>1761</v>
      </c>
      <c r="X126" s="19" t="s">
        <v>1762</v>
      </c>
      <c r="Y126" s="19" t="s">
        <v>633</v>
      </c>
      <c r="Z126" s="19" t="s">
        <v>76</v>
      </c>
      <c r="AA126" s="19" t="s">
        <v>273</v>
      </c>
      <c r="AB126" s="19" t="s">
        <v>273</v>
      </c>
      <c r="AC126" s="19" t="s">
        <v>273</v>
      </c>
      <c r="AD126" s="19" t="s">
        <v>97</v>
      </c>
      <c r="AE126" s="19" t="s">
        <v>76</v>
      </c>
      <c r="AF126" s="19" t="s">
        <v>97</v>
      </c>
      <c r="AG126" s="19" t="s">
        <v>1763</v>
      </c>
      <c r="AH126" s="27" t="s">
        <v>1764</v>
      </c>
      <c r="AI126" s="19" t="s">
        <v>1765</v>
      </c>
      <c r="AJ126" s="19" t="s">
        <v>81</v>
      </c>
      <c r="AT126" s="19" t="s">
        <v>903</v>
      </c>
      <c r="AV126" s="19" t="s">
        <v>1766</v>
      </c>
      <c r="AW126" s="19" t="s">
        <v>199</v>
      </c>
      <c r="AX126" s="26"/>
    </row>
    <row r="127">
      <c r="A127" s="25">
        <v>45684.01771414352</v>
      </c>
      <c r="B127" s="19" t="s">
        <v>1354</v>
      </c>
      <c r="C127" s="19" t="s">
        <v>1767</v>
      </c>
      <c r="D127" s="19" t="s">
        <v>947</v>
      </c>
      <c r="E127" s="19" t="s">
        <v>1768</v>
      </c>
      <c r="G127" s="19" t="s">
        <v>1769</v>
      </c>
      <c r="H127" s="19" t="s">
        <v>1770</v>
      </c>
      <c r="I127" s="19" t="s">
        <v>1771</v>
      </c>
      <c r="J127" s="19" t="s">
        <v>866</v>
      </c>
      <c r="K127" s="19" t="s">
        <v>482</v>
      </c>
      <c r="M127" s="19">
        <v>95062.0</v>
      </c>
      <c r="O127" s="19" t="s">
        <v>88</v>
      </c>
      <c r="P127" s="19" t="s">
        <v>1772</v>
      </c>
      <c r="Q127" s="19" t="s">
        <v>68</v>
      </c>
      <c r="R127" s="19" t="s">
        <v>69</v>
      </c>
      <c r="S127" s="19" t="s">
        <v>90</v>
      </c>
      <c r="T127" s="19" t="s">
        <v>1195</v>
      </c>
      <c r="U127" s="19" t="s">
        <v>1599</v>
      </c>
      <c r="V127" s="27" t="s">
        <v>1773</v>
      </c>
      <c r="W127" s="19" t="s">
        <v>1774</v>
      </c>
      <c r="X127" s="19" t="s">
        <v>1775</v>
      </c>
      <c r="Y127" s="19" t="s">
        <v>136</v>
      </c>
      <c r="Z127" s="19" t="s">
        <v>96</v>
      </c>
      <c r="AA127" s="19" t="s">
        <v>96</v>
      </c>
      <c r="AB127" s="19" t="s">
        <v>96</v>
      </c>
      <c r="AC127" s="19" t="s">
        <v>96</v>
      </c>
      <c r="AD127" s="19" t="s">
        <v>76</v>
      </c>
      <c r="AE127" s="19" t="s">
        <v>76</v>
      </c>
      <c r="AF127" s="19" t="s">
        <v>76</v>
      </c>
      <c r="AG127" s="19" t="s">
        <v>1776</v>
      </c>
      <c r="AH127" s="27" t="s">
        <v>1777</v>
      </c>
      <c r="AI127" s="19" t="s">
        <v>1778</v>
      </c>
      <c r="AJ127" s="19" t="s">
        <v>81</v>
      </c>
      <c r="AT127" s="19" t="s">
        <v>1123</v>
      </c>
      <c r="AV127" s="19" t="s">
        <v>1779</v>
      </c>
      <c r="AW127" s="19" t="s">
        <v>199</v>
      </c>
      <c r="AX127" s="26"/>
    </row>
    <row r="128">
      <c r="A128" s="25">
        <v>45684.53644730324</v>
      </c>
      <c r="B128" s="19" t="s">
        <v>1354</v>
      </c>
      <c r="C128" s="19" t="s">
        <v>1780</v>
      </c>
      <c r="D128" s="19" t="s">
        <v>947</v>
      </c>
      <c r="E128" s="19" t="s">
        <v>1781</v>
      </c>
      <c r="G128" s="19" t="s">
        <v>1782</v>
      </c>
      <c r="H128" s="19" t="s">
        <v>1783</v>
      </c>
      <c r="I128" s="19" t="s">
        <v>1784</v>
      </c>
      <c r="J128" s="19" t="s">
        <v>866</v>
      </c>
      <c r="K128" s="19" t="s">
        <v>748</v>
      </c>
      <c r="M128" s="19">
        <v>19086.0</v>
      </c>
      <c r="O128" s="19" t="s">
        <v>88</v>
      </c>
      <c r="P128" s="19" t="s">
        <v>67</v>
      </c>
      <c r="Q128" s="19" t="s">
        <v>68</v>
      </c>
      <c r="R128" s="19" t="s">
        <v>132</v>
      </c>
      <c r="S128" s="19" t="s">
        <v>90</v>
      </c>
      <c r="T128" s="19" t="s">
        <v>1785</v>
      </c>
      <c r="U128" s="19" t="s">
        <v>1470</v>
      </c>
      <c r="V128" s="27" t="s">
        <v>1786</v>
      </c>
      <c r="W128" s="19" t="s">
        <v>1787</v>
      </c>
      <c r="X128" s="19" t="s">
        <v>1788</v>
      </c>
      <c r="Y128" s="19" t="s">
        <v>1789</v>
      </c>
      <c r="Z128" s="19" t="s">
        <v>96</v>
      </c>
      <c r="AA128" s="19" t="s">
        <v>76</v>
      </c>
      <c r="AB128" s="19" t="s">
        <v>96</v>
      </c>
      <c r="AC128" s="19" t="s">
        <v>76</v>
      </c>
      <c r="AD128" s="19" t="s">
        <v>96</v>
      </c>
      <c r="AE128" s="19" t="s">
        <v>137</v>
      </c>
      <c r="AF128" s="19" t="s">
        <v>76</v>
      </c>
      <c r="AG128" s="19" t="s">
        <v>1790</v>
      </c>
      <c r="AH128" s="27" t="s">
        <v>1791</v>
      </c>
      <c r="AI128" s="19" t="s">
        <v>539</v>
      </c>
      <c r="AJ128" s="19" t="s">
        <v>81</v>
      </c>
      <c r="AT128" s="19" t="s">
        <v>903</v>
      </c>
      <c r="AV128" s="19" t="s">
        <v>1792</v>
      </c>
      <c r="AW128" s="19" t="s">
        <v>199</v>
      </c>
      <c r="AX128" s="26"/>
    </row>
    <row r="129">
      <c r="A129" s="25">
        <v>45684.61760283565</v>
      </c>
      <c r="B129" s="19" t="s">
        <v>1354</v>
      </c>
      <c r="C129" s="19" t="s">
        <v>1793</v>
      </c>
      <c r="D129" s="19" t="s">
        <v>947</v>
      </c>
      <c r="E129" s="19" t="s">
        <v>1794</v>
      </c>
      <c r="G129" s="19" t="s">
        <v>1795</v>
      </c>
      <c r="H129" s="19" t="s">
        <v>1796</v>
      </c>
      <c r="I129" s="19" t="s">
        <v>1797</v>
      </c>
      <c r="J129" s="19" t="s">
        <v>866</v>
      </c>
      <c r="K129" s="19" t="s">
        <v>87</v>
      </c>
      <c r="M129" s="28" t="s">
        <v>1798</v>
      </c>
      <c r="O129" s="19" t="s">
        <v>88</v>
      </c>
      <c r="P129" s="19" t="s">
        <v>1799</v>
      </c>
      <c r="Q129" s="19" t="s">
        <v>68</v>
      </c>
      <c r="R129" s="19" t="s">
        <v>69</v>
      </c>
      <c r="S129" s="19" t="s">
        <v>90</v>
      </c>
      <c r="T129" s="19" t="s">
        <v>1107</v>
      </c>
      <c r="U129" s="19" t="s">
        <v>1470</v>
      </c>
      <c r="V129" s="27" t="s">
        <v>1800</v>
      </c>
      <c r="W129" s="19" t="s">
        <v>1801</v>
      </c>
      <c r="X129" s="19" t="s">
        <v>1802</v>
      </c>
      <c r="Y129" s="19" t="s">
        <v>1803</v>
      </c>
      <c r="Z129" s="19" t="s">
        <v>112</v>
      </c>
      <c r="AA129" s="19" t="s">
        <v>76</v>
      </c>
      <c r="AB129" s="19" t="s">
        <v>96</v>
      </c>
      <c r="AC129" s="19" t="s">
        <v>77</v>
      </c>
      <c r="AD129" s="19" t="s">
        <v>123</v>
      </c>
      <c r="AE129" s="19" t="s">
        <v>76</v>
      </c>
      <c r="AF129" s="19" t="s">
        <v>76</v>
      </c>
      <c r="AG129" s="19" t="s">
        <v>1804</v>
      </c>
      <c r="AH129" s="27" t="s">
        <v>1805</v>
      </c>
      <c r="AI129" s="19" t="s">
        <v>1806</v>
      </c>
      <c r="AJ129" s="19" t="s">
        <v>81</v>
      </c>
      <c r="AT129" s="19" t="s">
        <v>903</v>
      </c>
      <c r="AV129" s="19" t="s">
        <v>1807</v>
      </c>
      <c r="AW129" s="19" t="s">
        <v>199</v>
      </c>
      <c r="AX129" s="26"/>
    </row>
    <row r="130">
      <c r="A130" s="25">
        <v>45684.64510581018</v>
      </c>
      <c r="B130" s="19" t="s">
        <v>1354</v>
      </c>
      <c r="C130" s="19" t="s">
        <v>1808</v>
      </c>
      <c r="D130" s="19" t="s">
        <v>1809</v>
      </c>
      <c r="E130" s="19" t="s">
        <v>1810</v>
      </c>
      <c r="G130" s="19">
        <v>5.204430072E9</v>
      </c>
      <c r="H130" s="19" t="s">
        <v>1811</v>
      </c>
      <c r="I130" s="19" t="s">
        <v>1812</v>
      </c>
      <c r="J130" s="19" t="s">
        <v>866</v>
      </c>
      <c r="K130" s="19" t="s">
        <v>1813</v>
      </c>
      <c r="M130" s="19">
        <v>85750.0</v>
      </c>
      <c r="O130" s="19" t="s">
        <v>88</v>
      </c>
      <c r="P130" s="19" t="s">
        <v>1814</v>
      </c>
      <c r="Q130" s="19" t="s">
        <v>68</v>
      </c>
      <c r="R130" s="19" t="s">
        <v>89</v>
      </c>
      <c r="S130" s="19" t="s">
        <v>1815</v>
      </c>
      <c r="T130" s="19" t="s">
        <v>1816</v>
      </c>
      <c r="U130" s="19" t="s">
        <v>1599</v>
      </c>
      <c r="V130" s="27" t="s">
        <v>1817</v>
      </c>
      <c r="W130" s="19" t="s">
        <v>1818</v>
      </c>
      <c r="X130" s="19" t="s">
        <v>1819</v>
      </c>
      <c r="Y130" s="19" t="s">
        <v>136</v>
      </c>
      <c r="Z130" s="19" t="s">
        <v>76</v>
      </c>
      <c r="AA130" s="19" t="s">
        <v>77</v>
      </c>
      <c r="AB130" s="19" t="s">
        <v>76</v>
      </c>
      <c r="AC130" s="19" t="s">
        <v>77</v>
      </c>
      <c r="AD130" s="19" t="s">
        <v>76</v>
      </c>
      <c r="AE130" s="19" t="s">
        <v>76</v>
      </c>
      <c r="AF130" s="19" t="s">
        <v>76</v>
      </c>
      <c r="AG130" s="19" t="s">
        <v>1820</v>
      </c>
      <c r="AH130" s="27" t="s">
        <v>1821</v>
      </c>
      <c r="AI130" s="19" t="s">
        <v>1822</v>
      </c>
      <c r="AJ130" s="19" t="s">
        <v>90</v>
      </c>
      <c r="AK130" s="19" t="s">
        <v>606</v>
      </c>
      <c r="AL130" s="19" t="s">
        <v>194</v>
      </c>
      <c r="AM130" s="29">
        <v>30970.0</v>
      </c>
      <c r="AO130" s="29">
        <v>33131.0</v>
      </c>
      <c r="AP130" s="19" t="s">
        <v>81</v>
      </c>
      <c r="AQ130" s="19" t="s">
        <v>1823</v>
      </c>
      <c r="AR130" s="19" t="s">
        <v>1824</v>
      </c>
      <c r="AS130" s="19" t="s">
        <v>441</v>
      </c>
      <c r="AT130" s="19" t="s">
        <v>1825</v>
      </c>
      <c r="AV130" s="19" t="s">
        <v>1826</v>
      </c>
      <c r="AW130" s="19" t="s">
        <v>199</v>
      </c>
      <c r="AX130" s="26"/>
    </row>
    <row r="131">
      <c r="A131" s="25">
        <v>45684.78122877315</v>
      </c>
      <c r="B131" s="19" t="s">
        <v>1354</v>
      </c>
      <c r="C131" s="19" t="s">
        <v>1827</v>
      </c>
      <c r="D131" s="19" t="s">
        <v>1828</v>
      </c>
      <c r="E131" s="19" t="s">
        <v>1829</v>
      </c>
      <c r="G131" s="19" t="s">
        <v>1830</v>
      </c>
      <c r="H131" s="19" t="s">
        <v>1831</v>
      </c>
      <c r="I131" s="19" t="s">
        <v>1832</v>
      </c>
      <c r="J131" s="19" t="s">
        <v>866</v>
      </c>
      <c r="K131" s="19" t="s">
        <v>1813</v>
      </c>
      <c r="M131" s="19">
        <v>86324.0</v>
      </c>
      <c r="O131" s="19" t="s">
        <v>88</v>
      </c>
      <c r="P131" s="19" t="s">
        <v>1833</v>
      </c>
      <c r="Q131" s="19" t="s">
        <v>68</v>
      </c>
      <c r="R131" s="19" t="s">
        <v>69</v>
      </c>
      <c r="S131" s="19" t="s">
        <v>1834</v>
      </c>
      <c r="T131" s="19" t="s">
        <v>1835</v>
      </c>
      <c r="U131" s="19" t="s">
        <v>1470</v>
      </c>
      <c r="V131" s="27" t="s">
        <v>1836</v>
      </c>
      <c r="W131" s="19" t="s">
        <v>1837</v>
      </c>
      <c r="X131" s="19" t="s">
        <v>1838</v>
      </c>
      <c r="Y131" s="19" t="s">
        <v>390</v>
      </c>
      <c r="Z131" s="19" t="s">
        <v>97</v>
      </c>
      <c r="AA131" s="19" t="s">
        <v>97</v>
      </c>
      <c r="AB131" s="19" t="s">
        <v>97</v>
      </c>
      <c r="AC131" s="19" t="s">
        <v>97</v>
      </c>
      <c r="AD131" s="19" t="s">
        <v>97</v>
      </c>
      <c r="AE131" s="19" t="s">
        <v>76</v>
      </c>
      <c r="AF131" s="19" t="s">
        <v>76</v>
      </c>
      <c r="AG131" s="19" t="s">
        <v>1839</v>
      </c>
      <c r="AH131" s="27" t="s">
        <v>1840</v>
      </c>
      <c r="AI131" s="19" t="s">
        <v>1841</v>
      </c>
      <c r="AJ131" s="19" t="s">
        <v>90</v>
      </c>
      <c r="AK131" s="19" t="s">
        <v>755</v>
      </c>
      <c r="AL131" s="19" t="s">
        <v>355</v>
      </c>
      <c r="AM131" s="29">
        <v>31358.0</v>
      </c>
      <c r="AO131" s="29">
        <v>33335.0</v>
      </c>
      <c r="AP131" s="19" t="s">
        <v>81</v>
      </c>
      <c r="AQ131" s="19" t="s">
        <v>1842</v>
      </c>
      <c r="AR131" s="19" t="s">
        <v>1843</v>
      </c>
      <c r="AS131" s="19" t="s">
        <v>1844</v>
      </c>
      <c r="AT131" s="19" t="s">
        <v>1845</v>
      </c>
      <c r="AV131" s="19" t="s">
        <v>1846</v>
      </c>
      <c r="AW131" s="19" t="s">
        <v>199</v>
      </c>
      <c r="AX131" s="26"/>
    </row>
    <row r="132">
      <c r="A132" s="25">
        <v>45685.465720196764</v>
      </c>
      <c r="B132" s="19" t="s">
        <v>1354</v>
      </c>
      <c r="C132" s="19" t="s">
        <v>1847</v>
      </c>
      <c r="D132" s="19" t="s">
        <v>1848</v>
      </c>
      <c r="E132" s="19" t="s">
        <v>1849</v>
      </c>
      <c r="G132" s="19" t="s">
        <v>1850</v>
      </c>
      <c r="H132" s="19" t="s">
        <v>1851</v>
      </c>
      <c r="I132" s="19" t="s">
        <v>1852</v>
      </c>
      <c r="J132" s="19" t="s">
        <v>866</v>
      </c>
      <c r="K132" s="19" t="s">
        <v>1813</v>
      </c>
      <c r="M132" s="19">
        <v>85249.0</v>
      </c>
      <c r="O132" s="19" t="s">
        <v>88</v>
      </c>
      <c r="P132" s="19" t="s">
        <v>1853</v>
      </c>
      <c r="Q132" s="19" t="s">
        <v>68</v>
      </c>
      <c r="R132" s="19" t="s">
        <v>89</v>
      </c>
      <c r="S132" s="19" t="s">
        <v>1854</v>
      </c>
      <c r="T132" s="19" t="s">
        <v>1855</v>
      </c>
      <c r="U132" s="19" t="s">
        <v>1599</v>
      </c>
      <c r="V132" s="27" t="s">
        <v>1856</v>
      </c>
      <c r="W132" s="19" t="s">
        <v>1857</v>
      </c>
      <c r="X132" s="19" t="s">
        <v>1858</v>
      </c>
      <c r="Y132" s="19" t="s">
        <v>1859</v>
      </c>
      <c r="Z132" s="19" t="s">
        <v>97</v>
      </c>
      <c r="AA132" s="19" t="s">
        <v>76</v>
      </c>
      <c r="AB132" s="19" t="s">
        <v>97</v>
      </c>
      <c r="AC132" s="19" t="s">
        <v>97</v>
      </c>
      <c r="AD132" s="19" t="s">
        <v>97</v>
      </c>
      <c r="AE132" s="19" t="s">
        <v>76</v>
      </c>
      <c r="AF132" s="19" t="s">
        <v>76</v>
      </c>
      <c r="AG132" s="19" t="s">
        <v>1860</v>
      </c>
      <c r="AH132" s="27" t="s">
        <v>1861</v>
      </c>
      <c r="AI132" s="19" t="s">
        <v>1862</v>
      </c>
      <c r="AJ132" s="19" t="s">
        <v>81</v>
      </c>
      <c r="AT132" s="19" t="s">
        <v>1863</v>
      </c>
      <c r="AV132" s="19" t="s">
        <v>1864</v>
      </c>
      <c r="AW132" s="19" t="s">
        <v>199</v>
      </c>
      <c r="AX132" s="26"/>
    </row>
    <row r="133">
      <c r="A133" s="25">
        <v>45685.509637407406</v>
      </c>
      <c r="B133" s="19" t="s">
        <v>1354</v>
      </c>
      <c r="C133" s="19" t="s">
        <v>299</v>
      </c>
      <c r="D133" s="19" t="s">
        <v>947</v>
      </c>
      <c r="E133" s="19" t="s">
        <v>300</v>
      </c>
      <c r="G133" s="19">
        <v>3.109630229E9</v>
      </c>
      <c r="H133" s="19" t="s">
        <v>302</v>
      </c>
      <c r="I133" s="19" t="s">
        <v>1865</v>
      </c>
      <c r="J133" s="19" t="s">
        <v>866</v>
      </c>
      <c r="K133" s="19" t="s">
        <v>87</v>
      </c>
      <c r="M133" s="28" t="s">
        <v>1866</v>
      </c>
      <c r="O133" s="19" t="s">
        <v>88</v>
      </c>
      <c r="P133" s="19" t="s">
        <v>218</v>
      </c>
      <c r="Q133" s="19" t="s">
        <v>107</v>
      </c>
      <c r="R133" s="19" t="s">
        <v>69</v>
      </c>
      <c r="S133" s="19" t="s">
        <v>90</v>
      </c>
      <c r="T133" s="19" t="s">
        <v>1867</v>
      </c>
      <c r="U133" s="19" t="s">
        <v>1470</v>
      </c>
      <c r="V133" s="27" t="s">
        <v>1868</v>
      </c>
      <c r="W133" s="19" t="s">
        <v>1869</v>
      </c>
      <c r="X133" s="19" t="s">
        <v>1870</v>
      </c>
      <c r="Y133" s="19" t="s">
        <v>210</v>
      </c>
      <c r="Z133" s="19" t="s">
        <v>76</v>
      </c>
      <c r="AA133" s="19" t="s">
        <v>123</v>
      </c>
      <c r="AB133" s="19" t="s">
        <v>76</v>
      </c>
      <c r="AC133" s="19" t="s">
        <v>123</v>
      </c>
      <c r="AD133" s="19" t="s">
        <v>123</v>
      </c>
      <c r="AE133" s="19" t="s">
        <v>77</v>
      </c>
      <c r="AF133" s="19" t="s">
        <v>77</v>
      </c>
      <c r="AG133" s="19" t="s">
        <v>1871</v>
      </c>
      <c r="AH133" s="27" t="s">
        <v>1872</v>
      </c>
      <c r="AI133" s="19" t="s">
        <v>1873</v>
      </c>
      <c r="AJ133" s="19" t="s">
        <v>81</v>
      </c>
      <c r="AT133" s="19" t="s">
        <v>1123</v>
      </c>
      <c r="AV133" s="19" t="s">
        <v>1874</v>
      </c>
      <c r="AW133" s="19" t="s">
        <v>199</v>
      </c>
      <c r="AX133" s="26"/>
    </row>
    <row r="134">
      <c r="A134" s="25">
        <v>45685.5745921412</v>
      </c>
      <c r="B134" s="19" t="s">
        <v>1354</v>
      </c>
      <c r="C134" s="19" t="s">
        <v>1875</v>
      </c>
      <c r="D134" s="19" t="s">
        <v>1876</v>
      </c>
      <c r="E134" s="19" t="s">
        <v>1877</v>
      </c>
      <c r="G134" s="19" t="s">
        <v>1878</v>
      </c>
      <c r="H134" s="19" t="s">
        <v>1879</v>
      </c>
      <c r="I134" s="19" t="s">
        <v>1880</v>
      </c>
      <c r="J134" s="19" t="s">
        <v>866</v>
      </c>
      <c r="K134" s="19" t="s">
        <v>1813</v>
      </c>
      <c r="M134" s="19">
        <v>85710.0</v>
      </c>
      <c r="O134" s="19" t="s">
        <v>88</v>
      </c>
      <c r="P134" s="19" t="s">
        <v>1881</v>
      </c>
      <c r="Q134" s="19" t="s">
        <v>68</v>
      </c>
      <c r="R134" s="19" t="s">
        <v>69</v>
      </c>
      <c r="S134" s="19" t="s">
        <v>90</v>
      </c>
      <c r="T134" s="19" t="s">
        <v>1882</v>
      </c>
      <c r="U134" s="19" t="s">
        <v>1470</v>
      </c>
      <c r="V134" s="27" t="s">
        <v>1883</v>
      </c>
      <c r="W134" s="19" t="s">
        <v>1884</v>
      </c>
      <c r="X134" s="19" t="s">
        <v>1885</v>
      </c>
      <c r="Y134" s="19" t="s">
        <v>136</v>
      </c>
      <c r="Z134" s="19" t="s">
        <v>96</v>
      </c>
      <c r="AA134" s="19" t="s">
        <v>96</v>
      </c>
      <c r="AB134" s="19" t="s">
        <v>96</v>
      </c>
      <c r="AC134" s="19" t="s">
        <v>96</v>
      </c>
      <c r="AD134" s="19" t="s">
        <v>96</v>
      </c>
      <c r="AE134" s="19" t="s">
        <v>96</v>
      </c>
      <c r="AF134" s="19" t="s">
        <v>112</v>
      </c>
      <c r="AG134" s="19" t="s">
        <v>1886</v>
      </c>
      <c r="AH134" s="27" t="s">
        <v>1887</v>
      </c>
      <c r="AI134" s="19" t="s">
        <v>1888</v>
      </c>
      <c r="AJ134" s="19" t="s">
        <v>81</v>
      </c>
      <c r="AT134" s="19" t="s">
        <v>1889</v>
      </c>
      <c r="AV134" s="19" t="s">
        <v>1890</v>
      </c>
      <c r="AW134" s="19" t="s">
        <v>199</v>
      </c>
      <c r="AX134" s="26"/>
    </row>
    <row r="135">
      <c r="A135" s="25">
        <v>45685.59050519676</v>
      </c>
      <c r="B135" s="19" t="s">
        <v>1354</v>
      </c>
      <c r="C135" s="19" t="s">
        <v>1340</v>
      </c>
      <c r="D135" s="19" t="s">
        <v>1891</v>
      </c>
      <c r="E135" s="19" t="s">
        <v>1341</v>
      </c>
      <c r="G135" s="19" t="s">
        <v>1892</v>
      </c>
      <c r="H135" s="19" t="s">
        <v>1893</v>
      </c>
      <c r="I135" s="19" t="s">
        <v>1894</v>
      </c>
      <c r="J135" s="19" t="s">
        <v>866</v>
      </c>
      <c r="K135" s="19" t="s">
        <v>87</v>
      </c>
      <c r="M135" s="28" t="s">
        <v>1344</v>
      </c>
      <c r="O135" s="19" t="s">
        <v>88</v>
      </c>
      <c r="P135" s="19" t="s">
        <v>1895</v>
      </c>
      <c r="Q135" s="19" t="s">
        <v>107</v>
      </c>
      <c r="R135" s="19" t="s">
        <v>69</v>
      </c>
      <c r="S135" s="19" t="s">
        <v>434</v>
      </c>
      <c r="T135" s="19" t="s">
        <v>1896</v>
      </c>
      <c r="U135" s="19" t="s">
        <v>1599</v>
      </c>
      <c r="V135" s="27" t="s">
        <v>1897</v>
      </c>
      <c r="W135" s="19" t="s">
        <v>1898</v>
      </c>
      <c r="X135" s="19" t="s">
        <v>1899</v>
      </c>
      <c r="Y135" s="19" t="s">
        <v>1900</v>
      </c>
      <c r="Z135" s="19" t="s">
        <v>77</v>
      </c>
      <c r="AA135" s="19" t="s">
        <v>77</v>
      </c>
      <c r="AB135" s="19" t="s">
        <v>77</v>
      </c>
      <c r="AC135" s="19" t="s">
        <v>77</v>
      </c>
      <c r="AD135" s="19" t="s">
        <v>77</v>
      </c>
      <c r="AE135" s="19" t="s">
        <v>76</v>
      </c>
      <c r="AF135" s="19" t="s">
        <v>76</v>
      </c>
      <c r="AG135" s="19" t="s">
        <v>1901</v>
      </c>
      <c r="AH135" s="27" t="s">
        <v>1902</v>
      </c>
      <c r="AI135" s="19" t="s">
        <v>441</v>
      </c>
      <c r="AJ135" s="19" t="s">
        <v>81</v>
      </c>
      <c r="AT135" s="19" t="s">
        <v>1903</v>
      </c>
      <c r="AV135" s="19" t="s">
        <v>1904</v>
      </c>
      <c r="AW135" s="19" t="s">
        <v>199</v>
      </c>
      <c r="AX135" s="26"/>
    </row>
    <row r="136">
      <c r="A136" s="25">
        <v>45685.76278827546</v>
      </c>
      <c r="B136" s="19" t="s">
        <v>1354</v>
      </c>
      <c r="C136" s="19" t="s">
        <v>1905</v>
      </c>
      <c r="D136" s="19" t="s">
        <v>1906</v>
      </c>
      <c r="E136" s="19" t="s">
        <v>1907</v>
      </c>
      <c r="G136" s="19" t="s">
        <v>1908</v>
      </c>
      <c r="H136" s="19" t="s">
        <v>1909</v>
      </c>
      <c r="I136" s="19" t="s">
        <v>1910</v>
      </c>
      <c r="J136" s="19" t="s">
        <v>866</v>
      </c>
      <c r="K136" s="19" t="s">
        <v>65</v>
      </c>
      <c r="M136" s="19">
        <v>10024.0</v>
      </c>
      <c r="O136" s="19" t="s">
        <v>88</v>
      </c>
      <c r="P136" s="19" t="s">
        <v>218</v>
      </c>
      <c r="Q136" s="19" t="s">
        <v>68</v>
      </c>
      <c r="R136" s="19" t="s">
        <v>89</v>
      </c>
      <c r="S136" s="19" t="s">
        <v>90</v>
      </c>
      <c r="T136" s="19" t="s">
        <v>1911</v>
      </c>
      <c r="U136" s="19" t="s">
        <v>1470</v>
      </c>
      <c r="V136" s="27" t="s">
        <v>1912</v>
      </c>
      <c r="W136" s="19" t="s">
        <v>1913</v>
      </c>
      <c r="X136" s="19" t="s">
        <v>1914</v>
      </c>
      <c r="Y136" s="19" t="s">
        <v>75</v>
      </c>
      <c r="Z136" s="19" t="s">
        <v>123</v>
      </c>
      <c r="AA136" s="19" t="s">
        <v>123</v>
      </c>
      <c r="AB136" s="19" t="s">
        <v>123</v>
      </c>
      <c r="AC136" s="19" t="s">
        <v>123</v>
      </c>
      <c r="AD136" s="19" t="s">
        <v>123</v>
      </c>
      <c r="AE136" s="19" t="s">
        <v>76</v>
      </c>
      <c r="AF136" s="19" t="s">
        <v>76</v>
      </c>
      <c r="AG136" s="19" t="s">
        <v>1915</v>
      </c>
      <c r="AH136" s="27" t="s">
        <v>1916</v>
      </c>
      <c r="AI136" s="19" t="s">
        <v>1917</v>
      </c>
      <c r="AJ136" s="19" t="s">
        <v>81</v>
      </c>
      <c r="AT136" s="19" t="s">
        <v>903</v>
      </c>
      <c r="AV136" s="19" t="s">
        <v>1918</v>
      </c>
      <c r="AW136" s="19" t="s">
        <v>199</v>
      </c>
      <c r="AX136" s="26"/>
    </row>
    <row r="137">
      <c r="A137" s="25">
        <v>45685.83705023148</v>
      </c>
      <c r="B137" s="19" t="s">
        <v>1354</v>
      </c>
      <c r="C137" s="19" t="s">
        <v>1919</v>
      </c>
      <c r="D137" s="19" t="s">
        <v>1919</v>
      </c>
      <c r="E137" s="19" t="s">
        <v>1920</v>
      </c>
      <c r="G137" s="19">
        <v>3.472762026E9</v>
      </c>
      <c r="H137" s="19" t="s">
        <v>1921</v>
      </c>
      <c r="I137" s="19" t="s">
        <v>1922</v>
      </c>
      <c r="J137" s="19" t="s">
        <v>866</v>
      </c>
      <c r="K137" s="19" t="s">
        <v>87</v>
      </c>
      <c r="M137" s="28" t="s">
        <v>1923</v>
      </c>
      <c r="O137" s="19" t="s">
        <v>88</v>
      </c>
      <c r="P137" s="19" t="s">
        <v>67</v>
      </c>
      <c r="Q137" s="19" t="s">
        <v>68</v>
      </c>
      <c r="R137" s="19" t="s">
        <v>69</v>
      </c>
      <c r="S137" s="19" t="s">
        <v>90</v>
      </c>
      <c r="T137" s="19" t="s">
        <v>1924</v>
      </c>
      <c r="U137" s="19" t="s">
        <v>1925</v>
      </c>
      <c r="V137" s="27" t="s">
        <v>1926</v>
      </c>
      <c r="W137" s="19" t="s">
        <v>1927</v>
      </c>
      <c r="X137" s="19" t="s">
        <v>1928</v>
      </c>
      <c r="Y137" s="19" t="s">
        <v>189</v>
      </c>
      <c r="Z137" s="19" t="s">
        <v>96</v>
      </c>
      <c r="AA137" s="19" t="s">
        <v>96</v>
      </c>
      <c r="AB137" s="19" t="s">
        <v>96</v>
      </c>
      <c r="AC137" s="19" t="s">
        <v>96</v>
      </c>
      <c r="AD137" s="19" t="s">
        <v>77</v>
      </c>
      <c r="AE137" s="19" t="s">
        <v>97</v>
      </c>
      <c r="AF137" s="19" t="s">
        <v>97</v>
      </c>
      <c r="AG137" s="19" t="s">
        <v>1929</v>
      </c>
      <c r="AH137" s="27" t="s">
        <v>1930</v>
      </c>
      <c r="AI137" s="19" t="s">
        <v>1931</v>
      </c>
      <c r="AJ137" s="19" t="s">
        <v>81</v>
      </c>
      <c r="AT137" s="19" t="s">
        <v>890</v>
      </c>
      <c r="AU137" s="19" t="s">
        <v>1932</v>
      </c>
      <c r="AV137" s="19" t="s">
        <v>1929</v>
      </c>
      <c r="AW137" s="19" t="s">
        <v>199</v>
      </c>
      <c r="AX137" s="26"/>
    </row>
    <row r="138">
      <c r="A138" s="25">
        <v>45686.63471157408</v>
      </c>
      <c r="B138" s="19" t="s">
        <v>1354</v>
      </c>
      <c r="C138" s="19" t="s">
        <v>1933</v>
      </c>
      <c r="D138" s="19" t="s">
        <v>1934</v>
      </c>
      <c r="E138" s="19" t="s">
        <v>1935</v>
      </c>
      <c r="G138" s="19" t="s">
        <v>1936</v>
      </c>
      <c r="H138" s="19" t="s">
        <v>1937</v>
      </c>
      <c r="I138" s="19" t="s">
        <v>1938</v>
      </c>
      <c r="J138" s="19" t="s">
        <v>866</v>
      </c>
      <c r="K138" s="19" t="s">
        <v>482</v>
      </c>
      <c r="M138" s="19">
        <v>93514.0</v>
      </c>
      <c r="O138" s="19" t="s">
        <v>88</v>
      </c>
      <c r="P138" s="19" t="s">
        <v>1939</v>
      </c>
      <c r="Q138" s="19" t="s">
        <v>68</v>
      </c>
      <c r="R138" s="19" t="s">
        <v>132</v>
      </c>
      <c r="S138" s="19" t="s">
        <v>90</v>
      </c>
      <c r="T138" s="19" t="s">
        <v>1940</v>
      </c>
      <c r="U138" s="19" t="s">
        <v>1470</v>
      </c>
      <c r="V138" s="27" t="s">
        <v>1941</v>
      </c>
      <c r="W138" s="19" t="s">
        <v>1942</v>
      </c>
      <c r="X138" s="19" t="s">
        <v>1943</v>
      </c>
      <c r="Y138" s="19" t="s">
        <v>1944</v>
      </c>
      <c r="Z138" s="19" t="s">
        <v>97</v>
      </c>
      <c r="AA138" s="19" t="s">
        <v>77</v>
      </c>
      <c r="AB138" s="19" t="s">
        <v>76</v>
      </c>
      <c r="AC138" s="19" t="s">
        <v>97</v>
      </c>
      <c r="AD138" s="19" t="s">
        <v>97</v>
      </c>
      <c r="AE138" s="19" t="s">
        <v>76</v>
      </c>
      <c r="AF138" s="19" t="s">
        <v>76</v>
      </c>
      <c r="AG138" s="19" t="s">
        <v>1945</v>
      </c>
      <c r="AH138" s="27" t="s">
        <v>1946</v>
      </c>
      <c r="AI138" s="19" t="s">
        <v>1947</v>
      </c>
      <c r="AJ138" s="19" t="s">
        <v>81</v>
      </c>
      <c r="AT138" s="19" t="s">
        <v>1123</v>
      </c>
      <c r="AV138" s="19" t="s">
        <v>1948</v>
      </c>
      <c r="AW138" s="19" t="s">
        <v>199</v>
      </c>
      <c r="AX138" s="26"/>
    </row>
    <row r="139">
      <c r="A139" s="25">
        <v>45686.700924282406</v>
      </c>
      <c r="B139" s="19" t="s">
        <v>1354</v>
      </c>
      <c r="C139" s="19" t="s">
        <v>1949</v>
      </c>
      <c r="D139" s="19" t="s">
        <v>1950</v>
      </c>
      <c r="E139" s="19" t="s">
        <v>1951</v>
      </c>
      <c r="G139" s="19" t="s">
        <v>1952</v>
      </c>
      <c r="H139" s="19" t="s">
        <v>1953</v>
      </c>
      <c r="I139" s="19" t="s">
        <v>1954</v>
      </c>
      <c r="J139" s="19" t="s">
        <v>866</v>
      </c>
      <c r="K139" s="19" t="s">
        <v>87</v>
      </c>
      <c r="M139" s="28" t="s">
        <v>1955</v>
      </c>
      <c r="O139" s="19" t="s">
        <v>88</v>
      </c>
      <c r="P139" s="19" t="s">
        <v>1956</v>
      </c>
      <c r="Q139" s="19" t="s">
        <v>68</v>
      </c>
      <c r="R139" s="19" t="s">
        <v>69</v>
      </c>
      <c r="S139" s="19" t="s">
        <v>1957</v>
      </c>
      <c r="T139" s="19" t="s">
        <v>1958</v>
      </c>
      <c r="U139" s="19" t="s">
        <v>1470</v>
      </c>
      <c r="V139" s="27" t="s">
        <v>1959</v>
      </c>
      <c r="W139" s="19" t="s">
        <v>1960</v>
      </c>
      <c r="X139" s="19" t="s">
        <v>1961</v>
      </c>
      <c r="Y139" s="19" t="s">
        <v>236</v>
      </c>
      <c r="Z139" s="19" t="s">
        <v>97</v>
      </c>
      <c r="AA139" s="19" t="s">
        <v>96</v>
      </c>
      <c r="AB139" s="19" t="s">
        <v>77</v>
      </c>
      <c r="AC139" s="19" t="s">
        <v>96</v>
      </c>
      <c r="AD139" s="19" t="s">
        <v>97</v>
      </c>
      <c r="AE139" s="19" t="s">
        <v>76</v>
      </c>
      <c r="AF139" s="19" t="s">
        <v>96</v>
      </c>
      <c r="AG139" s="19" t="s">
        <v>1962</v>
      </c>
      <c r="AH139" s="27" t="s">
        <v>1963</v>
      </c>
      <c r="AI139" s="19" t="s">
        <v>1964</v>
      </c>
      <c r="AJ139" s="19" t="s">
        <v>81</v>
      </c>
      <c r="AT139" s="19" t="s">
        <v>1965</v>
      </c>
      <c r="AV139" s="19" t="s">
        <v>1966</v>
      </c>
      <c r="AW139" s="19" t="s">
        <v>199</v>
      </c>
      <c r="AX139" s="26"/>
    </row>
    <row r="140">
      <c r="A140" s="25">
        <v>45686.81592034722</v>
      </c>
      <c r="B140" s="19" t="s">
        <v>1354</v>
      </c>
      <c r="C140" s="19" t="s">
        <v>1967</v>
      </c>
      <c r="D140" s="19" t="s">
        <v>1968</v>
      </c>
      <c r="E140" s="19" t="s">
        <v>1649</v>
      </c>
      <c r="G140" s="19" t="s">
        <v>1969</v>
      </c>
      <c r="H140" s="19" t="s">
        <v>1970</v>
      </c>
      <c r="I140" s="19" t="s">
        <v>1971</v>
      </c>
      <c r="J140" s="19" t="s">
        <v>866</v>
      </c>
      <c r="K140" s="19" t="s">
        <v>976</v>
      </c>
      <c r="M140" s="19">
        <v>20164.0</v>
      </c>
      <c r="O140" s="19" t="s">
        <v>88</v>
      </c>
      <c r="P140" s="19" t="s">
        <v>67</v>
      </c>
      <c r="Q140" s="19" t="s">
        <v>68</v>
      </c>
      <c r="R140" s="19" t="s">
        <v>69</v>
      </c>
      <c r="S140" s="19" t="s">
        <v>90</v>
      </c>
      <c r="T140" s="19" t="s">
        <v>1972</v>
      </c>
      <c r="U140" s="19" t="s">
        <v>1470</v>
      </c>
      <c r="V140" s="19" t="s">
        <v>441</v>
      </c>
      <c r="W140" s="19" t="s">
        <v>1973</v>
      </c>
      <c r="X140" s="19" t="s">
        <v>1974</v>
      </c>
      <c r="Y140" s="19" t="s">
        <v>176</v>
      </c>
      <c r="Z140" s="19" t="s">
        <v>96</v>
      </c>
      <c r="AA140" s="19" t="s">
        <v>96</v>
      </c>
      <c r="AB140" s="19" t="s">
        <v>76</v>
      </c>
      <c r="AC140" s="19" t="s">
        <v>96</v>
      </c>
      <c r="AD140" s="19" t="s">
        <v>76</v>
      </c>
      <c r="AE140" s="19" t="s">
        <v>77</v>
      </c>
      <c r="AF140" s="19" t="s">
        <v>76</v>
      </c>
      <c r="AG140" s="19" t="s">
        <v>1975</v>
      </c>
      <c r="AH140" s="27" t="s">
        <v>1976</v>
      </c>
      <c r="AI140" s="19" t="s">
        <v>1977</v>
      </c>
      <c r="AJ140" s="19" t="s">
        <v>81</v>
      </c>
      <c r="AT140" s="19" t="s">
        <v>890</v>
      </c>
      <c r="AU140" s="19" t="s">
        <v>1978</v>
      </c>
      <c r="AV140" s="19" t="s">
        <v>1979</v>
      </c>
      <c r="AW140" s="19" t="s">
        <v>199</v>
      </c>
      <c r="AX140" s="26"/>
    </row>
    <row r="141">
      <c r="A141" s="25">
        <v>45687.373531006946</v>
      </c>
      <c r="B141" s="19" t="s">
        <v>1354</v>
      </c>
      <c r="C141" s="19" t="s">
        <v>663</v>
      </c>
      <c r="D141" s="19" t="s">
        <v>947</v>
      </c>
      <c r="E141" s="19" t="s">
        <v>1980</v>
      </c>
      <c r="G141" s="19">
        <v>2.0774567E9</v>
      </c>
      <c r="H141" s="19" t="s">
        <v>1981</v>
      </c>
      <c r="I141" s="19" t="s">
        <v>1982</v>
      </c>
      <c r="J141" s="19" t="s">
        <v>866</v>
      </c>
      <c r="K141" s="19" t="s">
        <v>1813</v>
      </c>
      <c r="M141" s="19">
        <v>85379.0</v>
      </c>
      <c r="O141" s="19" t="s">
        <v>88</v>
      </c>
      <c r="P141" s="19" t="s">
        <v>1983</v>
      </c>
      <c r="Q141" s="19" t="s">
        <v>68</v>
      </c>
      <c r="R141" s="19" t="s">
        <v>69</v>
      </c>
      <c r="S141" s="19" t="s">
        <v>90</v>
      </c>
      <c r="T141" s="19" t="s">
        <v>1984</v>
      </c>
      <c r="U141" s="19" t="s">
        <v>1470</v>
      </c>
      <c r="V141" s="27" t="s">
        <v>1985</v>
      </c>
      <c r="W141" s="19" t="s">
        <v>1986</v>
      </c>
      <c r="X141" s="19" t="s">
        <v>1987</v>
      </c>
      <c r="Y141" s="19" t="s">
        <v>1988</v>
      </c>
      <c r="Z141" s="19" t="s">
        <v>123</v>
      </c>
      <c r="AA141" s="19" t="s">
        <v>76</v>
      </c>
      <c r="AB141" s="19" t="s">
        <v>76</v>
      </c>
      <c r="AC141" s="19" t="s">
        <v>123</v>
      </c>
      <c r="AD141" s="19" t="s">
        <v>123</v>
      </c>
      <c r="AE141" s="19" t="s">
        <v>97</v>
      </c>
      <c r="AF141" s="19" t="s">
        <v>76</v>
      </c>
      <c r="AG141" s="19" t="s">
        <v>1989</v>
      </c>
      <c r="AH141" s="27" t="s">
        <v>1990</v>
      </c>
      <c r="AI141" s="19" t="s">
        <v>1991</v>
      </c>
      <c r="AJ141" s="19" t="s">
        <v>81</v>
      </c>
      <c r="AT141" s="19" t="s">
        <v>1992</v>
      </c>
      <c r="AV141" s="19" t="s">
        <v>1993</v>
      </c>
      <c r="AW141" s="19" t="s">
        <v>199</v>
      </c>
      <c r="AX141" s="26"/>
    </row>
    <row r="142">
      <c r="A142" s="25">
        <v>45687.48598612269</v>
      </c>
      <c r="B142" s="19" t="s">
        <v>1354</v>
      </c>
      <c r="C142" s="19" t="s">
        <v>1933</v>
      </c>
      <c r="D142" s="19" t="s">
        <v>947</v>
      </c>
      <c r="E142" s="19" t="s">
        <v>1994</v>
      </c>
      <c r="G142" s="19" t="s">
        <v>1995</v>
      </c>
      <c r="H142" s="19" t="s">
        <v>1996</v>
      </c>
      <c r="I142" s="19" t="s">
        <v>1997</v>
      </c>
      <c r="J142" s="19" t="s">
        <v>866</v>
      </c>
      <c r="K142" s="19" t="s">
        <v>87</v>
      </c>
      <c r="M142" s="28" t="s">
        <v>1998</v>
      </c>
      <c r="O142" s="19" t="s">
        <v>88</v>
      </c>
      <c r="P142" s="19" t="s">
        <v>1500</v>
      </c>
      <c r="Q142" s="19" t="s">
        <v>68</v>
      </c>
      <c r="R142" s="19" t="s">
        <v>69</v>
      </c>
      <c r="S142" s="19" t="s">
        <v>90</v>
      </c>
      <c r="T142" s="19" t="s">
        <v>1999</v>
      </c>
      <c r="U142" s="19" t="s">
        <v>1470</v>
      </c>
      <c r="V142" s="27" t="s">
        <v>2000</v>
      </c>
      <c r="W142" s="19" t="s">
        <v>2001</v>
      </c>
      <c r="X142" s="19" t="s">
        <v>2002</v>
      </c>
      <c r="Y142" s="19" t="s">
        <v>95</v>
      </c>
      <c r="Z142" s="19" t="s">
        <v>77</v>
      </c>
      <c r="AA142" s="19" t="s">
        <v>123</v>
      </c>
      <c r="AB142" s="19" t="s">
        <v>97</v>
      </c>
      <c r="AC142" s="19" t="s">
        <v>96</v>
      </c>
      <c r="AD142" s="19" t="s">
        <v>97</v>
      </c>
      <c r="AE142" s="19" t="s">
        <v>76</v>
      </c>
      <c r="AF142" s="19" t="s">
        <v>77</v>
      </c>
      <c r="AG142" s="39" t="s">
        <v>2003</v>
      </c>
      <c r="AH142" s="27" t="s">
        <v>2004</v>
      </c>
      <c r="AI142" s="19" t="s">
        <v>64</v>
      </c>
      <c r="AJ142" s="19" t="s">
        <v>81</v>
      </c>
      <c r="AT142" s="19" t="s">
        <v>1137</v>
      </c>
      <c r="AV142" s="19" t="s">
        <v>2005</v>
      </c>
      <c r="AW142" s="19" t="s">
        <v>199</v>
      </c>
      <c r="AX142" s="26"/>
    </row>
    <row r="143">
      <c r="A143" s="25">
        <v>45687.59560380787</v>
      </c>
      <c r="B143" s="19" t="s">
        <v>1354</v>
      </c>
      <c r="C143" s="19" t="s">
        <v>2006</v>
      </c>
      <c r="D143" s="19" t="s">
        <v>2007</v>
      </c>
      <c r="E143" s="19" t="s">
        <v>2008</v>
      </c>
      <c r="G143" s="19" t="s">
        <v>2009</v>
      </c>
      <c r="H143" s="19" t="s">
        <v>2010</v>
      </c>
      <c r="I143" s="19" t="s">
        <v>2011</v>
      </c>
      <c r="J143" s="19" t="s">
        <v>866</v>
      </c>
      <c r="K143" s="19" t="s">
        <v>555</v>
      </c>
      <c r="M143" s="19">
        <v>78260.0</v>
      </c>
      <c r="O143" s="19" t="s">
        <v>88</v>
      </c>
      <c r="P143" s="19" t="s">
        <v>2012</v>
      </c>
      <c r="Q143" s="19" t="s">
        <v>68</v>
      </c>
      <c r="R143" s="19" t="s">
        <v>69</v>
      </c>
      <c r="S143" s="19" t="s">
        <v>90</v>
      </c>
      <c r="T143" s="19" t="s">
        <v>2013</v>
      </c>
      <c r="U143" s="19" t="s">
        <v>1470</v>
      </c>
      <c r="V143" s="27" t="s">
        <v>2014</v>
      </c>
      <c r="W143" s="19" t="s">
        <v>2015</v>
      </c>
      <c r="X143" s="19" t="s">
        <v>2016</v>
      </c>
      <c r="Y143" s="19" t="s">
        <v>189</v>
      </c>
      <c r="Z143" s="19" t="s">
        <v>123</v>
      </c>
      <c r="AA143" s="19" t="s">
        <v>123</v>
      </c>
      <c r="AB143" s="19" t="s">
        <v>123</v>
      </c>
      <c r="AC143" s="19" t="s">
        <v>123</v>
      </c>
      <c r="AD143" s="19" t="s">
        <v>123</v>
      </c>
      <c r="AE143" s="19" t="s">
        <v>76</v>
      </c>
      <c r="AF143" s="19" t="s">
        <v>76</v>
      </c>
      <c r="AG143" s="19" t="s">
        <v>2017</v>
      </c>
      <c r="AH143" s="40" t="s">
        <v>2018</v>
      </c>
      <c r="AI143" s="19" t="s">
        <v>2019</v>
      </c>
      <c r="AJ143" s="19" t="s">
        <v>81</v>
      </c>
      <c r="AT143" s="19" t="s">
        <v>1825</v>
      </c>
      <c r="AV143" s="19" t="s">
        <v>2020</v>
      </c>
      <c r="AW143" s="19" t="s">
        <v>199</v>
      </c>
      <c r="AX143" s="26"/>
    </row>
    <row r="144">
      <c r="A144" s="25">
        <v>45687.626550347224</v>
      </c>
      <c r="B144" s="19" t="s">
        <v>1354</v>
      </c>
      <c r="C144" s="19" t="s">
        <v>976</v>
      </c>
      <c r="D144" s="19" t="s">
        <v>2021</v>
      </c>
      <c r="E144" s="19" t="s">
        <v>2022</v>
      </c>
      <c r="G144" s="19" t="s">
        <v>2023</v>
      </c>
      <c r="H144" s="19" t="s">
        <v>2024</v>
      </c>
      <c r="I144" s="19" t="s">
        <v>2025</v>
      </c>
      <c r="J144" s="19" t="s">
        <v>866</v>
      </c>
      <c r="K144" s="19" t="s">
        <v>1813</v>
      </c>
      <c r="M144" s="19">
        <v>85307.0</v>
      </c>
      <c r="O144" s="19" t="s">
        <v>88</v>
      </c>
      <c r="P144" s="19" t="s">
        <v>2026</v>
      </c>
      <c r="Q144" s="19" t="s">
        <v>68</v>
      </c>
      <c r="R144" s="19" t="s">
        <v>132</v>
      </c>
      <c r="S144" s="19" t="s">
        <v>2027</v>
      </c>
      <c r="T144" s="19" t="s">
        <v>2028</v>
      </c>
      <c r="U144" s="19" t="s">
        <v>1470</v>
      </c>
      <c r="V144" s="27" t="s">
        <v>2029</v>
      </c>
      <c r="W144" s="19" t="s">
        <v>2030</v>
      </c>
      <c r="X144" s="19" t="s">
        <v>2031</v>
      </c>
      <c r="Y144" s="19" t="s">
        <v>136</v>
      </c>
      <c r="Z144" s="19" t="s">
        <v>96</v>
      </c>
      <c r="AA144" s="19" t="s">
        <v>96</v>
      </c>
      <c r="AB144" s="19" t="s">
        <v>96</v>
      </c>
      <c r="AC144" s="19" t="s">
        <v>96</v>
      </c>
      <c r="AD144" s="19" t="s">
        <v>96</v>
      </c>
      <c r="AE144" s="19" t="s">
        <v>112</v>
      </c>
      <c r="AF144" s="19" t="s">
        <v>273</v>
      </c>
      <c r="AG144" s="19" t="s">
        <v>2032</v>
      </c>
      <c r="AH144" s="27" t="s">
        <v>2033</v>
      </c>
      <c r="AI144" s="19" t="s">
        <v>2034</v>
      </c>
      <c r="AJ144" s="19" t="s">
        <v>81</v>
      </c>
      <c r="AT144" s="19" t="s">
        <v>2035</v>
      </c>
      <c r="AV144" s="19" t="s">
        <v>2036</v>
      </c>
      <c r="AW144" s="19" t="s">
        <v>199</v>
      </c>
      <c r="AX144" s="26"/>
    </row>
    <row r="145">
      <c r="A145" s="25">
        <v>45687.73642494213</v>
      </c>
      <c r="B145" s="19" t="s">
        <v>1354</v>
      </c>
      <c r="C145" s="19" t="s">
        <v>2037</v>
      </c>
      <c r="D145" s="19" t="s">
        <v>947</v>
      </c>
      <c r="E145" s="19" t="s">
        <v>2038</v>
      </c>
      <c r="G145" s="19">
        <v>9.142636749E9</v>
      </c>
      <c r="H145" s="19" t="s">
        <v>2039</v>
      </c>
      <c r="I145" s="19" t="s">
        <v>2040</v>
      </c>
      <c r="J145" s="19" t="s">
        <v>866</v>
      </c>
      <c r="K145" s="19" t="s">
        <v>65</v>
      </c>
      <c r="M145" s="19">
        <v>10546.0</v>
      </c>
      <c r="O145" s="19" t="s">
        <v>88</v>
      </c>
      <c r="P145" s="19" t="s">
        <v>218</v>
      </c>
      <c r="Q145" s="19" t="s">
        <v>68</v>
      </c>
      <c r="R145" s="19" t="s">
        <v>132</v>
      </c>
      <c r="S145" s="19" t="s">
        <v>90</v>
      </c>
      <c r="T145" s="19" t="s">
        <v>1666</v>
      </c>
      <c r="U145" s="19" t="s">
        <v>1470</v>
      </c>
      <c r="V145" s="27" t="s">
        <v>2041</v>
      </c>
      <c r="W145" s="19" t="s">
        <v>2042</v>
      </c>
      <c r="X145" s="19" t="s">
        <v>2043</v>
      </c>
      <c r="Y145" s="19" t="s">
        <v>75</v>
      </c>
      <c r="Z145" s="19" t="s">
        <v>123</v>
      </c>
      <c r="AA145" s="19" t="s">
        <v>112</v>
      </c>
      <c r="AB145" s="19" t="s">
        <v>123</v>
      </c>
      <c r="AC145" s="19" t="s">
        <v>123</v>
      </c>
      <c r="AD145" s="19" t="s">
        <v>112</v>
      </c>
      <c r="AE145" s="19" t="s">
        <v>137</v>
      </c>
      <c r="AF145" s="19" t="s">
        <v>137</v>
      </c>
      <c r="AG145" s="19" t="s">
        <v>2044</v>
      </c>
      <c r="AH145" s="27" t="s">
        <v>2045</v>
      </c>
      <c r="AI145" s="19" t="s">
        <v>2046</v>
      </c>
      <c r="AJ145" s="19" t="s">
        <v>81</v>
      </c>
      <c r="AT145" s="19" t="s">
        <v>903</v>
      </c>
      <c r="AV145" s="19" t="s">
        <v>2047</v>
      </c>
      <c r="AW145" s="19" t="s">
        <v>199</v>
      </c>
      <c r="AX145" s="26"/>
    </row>
    <row r="146">
      <c r="A146" s="25">
        <v>45687.93974612268</v>
      </c>
      <c r="B146" s="19" t="s">
        <v>1354</v>
      </c>
      <c r="C146" s="19" t="s">
        <v>2048</v>
      </c>
      <c r="D146" s="19" t="s">
        <v>947</v>
      </c>
      <c r="E146" s="19" t="s">
        <v>2049</v>
      </c>
      <c r="G146" s="19" t="s">
        <v>2050</v>
      </c>
      <c r="H146" s="19" t="s">
        <v>2051</v>
      </c>
      <c r="I146" s="19" t="s">
        <v>2052</v>
      </c>
      <c r="J146" s="19" t="s">
        <v>866</v>
      </c>
      <c r="K146" s="19" t="s">
        <v>344</v>
      </c>
      <c r="M146" s="19">
        <v>20002.0</v>
      </c>
      <c r="O146" s="19" t="s">
        <v>88</v>
      </c>
      <c r="P146" s="19" t="s">
        <v>218</v>
      </c>
      <c r="Q146" s="19" t="s">
        <v>68</v>
      </c>
      <c r="R146" s="19" t="s">
        <v>69</v>
      </c>
      <c r="S146" s="19" t="s">
        <v>90</v>
      </c>
      <c r="T146" s="19" t="s">
        <v>1314</v>
      </c>
      <c r="U146" s="19" t="s">
        <v>1470</v>
      </c>
      <c r="V146" s="27" t="s">
        <v>2053</v>
      </c>
      <c r="W146" s="19" t="s">
        <v>2054</v>
      </c>
      <c r="X146" s="19" t="s">
        <v>74</v>
      </c>
      <c r="Y146" s="19" t="s">
        <v>95</v>
      </c>
      <c r="Z146" s="19" t="s">
        <v>123</v>
      </c>
      <c r="AA146" s="19" t="s">
        <v>76</v>
      </c>
      <c r="AB146" s="19" t="s">
        <v>96</v>
      </c>
      <c r="AC146" s="19" t="s">
        <v>96</v>
      </c>
      <c r="AD146" s="19" t="s">
        <v>112</v>
      </c>
      <c r="AE146" s="19" t="s">
        <v>123</v>
      </c>
      <c r="AF146" s="19" t="s">
        <v>112</v>
      </c>
      <c r="AG146" s="19" t="s">
        <v>2055</v>
      </c>
      <c r="AH146" s="27" t="s">
        <v>2056</v>
      </c>
      <c r="AI146" s="19" t="s">
        <v>2057</v>
      </c>
      <c r="AJ146" s="19" t="s">
        <v>90</v>
      </c>
      <c r="AK146" s="19" t="s">
        <v>755</v>
      </c>
      <c r="AL146" s="19" t="s">
        <v>194</v>
      </c>
      <c r="AM146" s="29">
        <v>41476.0</v>
      </c>
      <c r="AO146" s="29">
        <v>44815.0</v>
      </c>
      <c r="AP146" s="19" t="s">
        <v>81</v>
      </c>
      <c r="AQ146" s="19" t="s">
        <v>2058</v>
      </c>
      <c r="AR146" s="19" t="s">
        <v>2059</v>
      </c>
      <c r="AT146" s="19" t="s">
        <v>890</v>
      </c>
      <c r="AU146" s="19" t="s">
        <v>2060</v>
      </c>
      <c r="AV146" s="19" t="s">
        <v>2061</v>
      </c>
      <c r="AW146" s="19" t="s">
        <v>199</v>
      </c>
      <c r="AX146" s="26"/>
    </row>
    <row r="147">
      <c r="A147" s="25">
        <v>45688.517120324075</v>
      </c>
      <c r="B147" s="19" t="s">
        <v>1354</v>
      </c>
      <c r="C147" s="19" t="s">
        <v>2062</v>
      </c>
      <c r="D147" s="19" t="s">
        <v>947</v>
      </c>
      <c r="E147" s="19" t="s">
        <v>2063</v>
      </c>
      <c r="G147" s="19" t="s">
        <v>2064</v>
      </c>
      <c r="H147" s="19" t="s">
        <v>2065</v>
      </c>
      <c r="I147" s="19" t="s">
        <v>2066</v>
      </c>
      <c r="J147" s="19" t="s">
        <v>866</v>
      </c>
      <c r="K147" s="19" t="s">
        <v>65</v>
      </c>
      <c r="M147" s="19">
        <v>11003.0</v>
      </c>
      <c r="O147" s="19" t="s">
        <v>88</v>
      </c>
      <c r="P147" s="19" t="s">
        <v>218</v>
      </c>
      <c r="Q147" s="19" t="s">
        <v>68</v>
      </c>
      <c r="R147" s="19" t="s">
        <v>132</v>
      </c>
      <c r="S147" s="19" t="s">
        <v>90</v>
      </c>
      <c r="T147" s="19" t="s">
        <v>939</v>
      </c>
      <c r="U147" s="19" t="s">
        <v>1470</v>
      </c>
      <c r="V147" s="27" t="s">
        <v>2067</v>
      </c>
      <c r="W147" s="19" t="s">
        <v>2068</v>
      </c>
      <c r="X147" s="19" t="s">
        <v>338</v>
      </c>
      <c r="Y147" s="19" t="s">
        <v>75</v>
      </c>
      <c r="Z147" s="19" t="s">
        <v>137</v>
      </c>
      <c r="AA147" s="19" t="s">
        <v>97</v>
      </c>
      <c r="AB147" s="19" t="s">
        <v>76</v>
      </c>
      <c r="AC147" s="19" t="s">
        <v>76</v>
      </c>
      <c r="AD147" s="19" t="s">
        <v>137</v>
      </c>
      <c r="AE147" s="19" t="s">
        <v>76</v>
      </c>
      <c r="AF147" s="19" t="s">
        <v>76</v>
      </c>
      <c r="AG147" s="19" t="s">
        <v>2069</v>
      </c>
      <c r="AH147" s="27" t="s">
        <v>2070</v>
      </c>
      <c r="AI147" s="19" t="s">
        <v>338</v>
      </c>
      <c r="AJ147" s="19" t="s">
        <v>81</v>
      </c>
      <c r="AT147" s="19" t="s">
        <v>903</v>
      </c>
      <c r="AV147" s="19" t="s">
        <v>2071</v>
      </c>
      <c r="AW147" s="19" t="s">
        <v>199</v>
      </c>
      <c r="AX147" s="26"/>
    </row>
    <row r="148">
      <c r="A148" s="25">
        <v>45688.54089975695</v>
      </c>
      <c r="B148" s="19" t="s">
        <v>1354</v>
      </c>
      <c r="C148" s="19" t="s">
        <v>705</v>
      </c>
      <c r="D148" s="19" t="s">
        <v>2072</v>
      </c>
      <c r="E148" s="19" t="s">
        <v>2073</v>
      </c>
      <c r="G148" s="19" t="s">
        <v>2074</v>
      </c>
      <c r="H148" s="19" t="s">
        <v>2075</v>
      </c>
      <c r="I148" s="19" t="s">
        <v>2076</v>
      </c>
      <c r="J148" s="19" t="s">
        <v>866</v>
      </c>
      <c r="K148" s="19" t="s">
        <v>2077</v>
      </c>
      <c r="M148" s="19">
        <v>29036.0</v>
      </c>
      <c r="O148" s="19" t="s">
        <v>88</v>
      </c>
      <c r="P148" s="19" t="s">
        <v>2078</v>
      </c>
      <c r="Q148" s="19" t="s">
        <v>68</v>
      </c>
      <c r="R148" s="19" t="s">
        <v>132</v>
      </c>
      <c r="S148" s="19" t="s">
        <v>90</v>
      </c>
      <c r="T148" s="19" t="s">
        <v>2079</v>
      </c>
      <c r="U148" s="19" t="s">
        <v>1470</v>
      </c>
      <c r="V148" s="27" t="s">
        <v>2080</v>
      </c>
      <c r="W148" s="19" t="s">
        <v>2081</v>
      </c>
      <c r="X148" s="19" t="s">
        <v>2082</v>
      </c>
      <c r="Y148" s="19" t="s">
        <v>176</v>
      </c>
      <c r="Z148" s="19" t="s">
        <v>97</v>
      </c>
      <c r="AA148" s="19" t="s">
        <v>97</v>
      </c>
      <c r="AB148" s="19" t="s">
        <v>97</v>
      </c>
      <c r="AC148" s="19" t="s">
        <v>97</v>
      </c>
      <c r="AD148" s="19" t="s">
        <v>97</v>
      </c>
      <c r="AE148" s="19" t="s">
        <v>76</v>
      </c>
      <c r="AF148" s="19" t="s">
        <v>76</v>
      </c>
      <c r="AG148" s="19" t="s">
        <v>2083</v>
      </c>
      <c r="AH148" s="27" t="s">
        <v>2084</v>
      </c>
      <c r="AI148" s="19" t="s">
        <v>2085</v>
      </c>
      <c r="AJ148" s="19" t="s">
        <v>81</v>
      </c>
      <c r="AT148" s="19" t="s">
        <v>2086</v>
      </c>
      <c r="AV148" s="19" t="s">
        <v>2087</v>
      </c>
      <c r="AW148" s="19" t="s">
        <v>199</v>
      </c>
      <c r="AX148" s="26"/>
    </row>
    <row r="149">
      <c r="A149" s="25">
        <v>45688.95819260417</v>
      </c>
      <c r="B149" s="19" t="s">
        <v>1354</v>
      </c>
      <c r="C149" s="19" t="s">
        <v>2088</v>
      </c>
      <c r="D149" s="19" t="s">
        <v>947</v>
      </c>
      <c r="E149" s="19" t="s">
        <v>2089</v>
      </c>
      <c r="G149" s="19" t="s">
        <v>2090</v>
      </c>
      <c r="H149" s="19" t="s">
        <v>2091</v>
      </c>
      <c r="I149" s="19" t="s">
        <v>2092</v>
      </c>
      <c r="J149" s="19" t="s">
        <v>866</v>
      </c>
      <c r="K149" s="19" t="s">
        <v>65</v>
      </c>
      <c r="M149" s="19">
        <v>10013.0</v>
      </c>
      <c r="O149" s="19" t="s">
        <v>88</v>
      </c>
      <c r="P149" s="19" t="s">
        <v>2093</v>
      </c>
      <c r="Q149" s="19" t="s">
        <v>68</v>
      </c>
      <c r="R149" s="19" t="s">
        <v>69</v>
      </c>
      <c r="S149" s="19" t="s">
        <v>90</v>
      </c>
      <c r="T149" s="19" t="s">
        <v>2094</v>
      </c>
      <c r="U149" s="19" t="s">
        <v>1470</v>
      </c>
      <c r="V149" s="27" t="s">
        <v>2095</v>
      </c>
      <c r="W149" s="19" t="s">
        <v>2096</v>
      </c>
      <c r="X149" s="19" t="s">
        <v>2097</v>
      </c>
      <c r="Y149" s="19" t="s">
        <v>633</v>
      </c>
      <c r="Z149" s="19" t="s">
        <v>97</v>
      </c>
      <c r="AA149" s="19" t="s">
        <v>96</v>
      </c>
      <c r="AB149" s="19" t="s">
        <v>76</v>
      </c>
      <c r="AC149" s="19" t="s">
        <v>97</v>
      </c>
      <c r="AD149" s="19" t="s">
        <v>137</v>
      </c>
      <c r="AE149" s="19" t="s">
        <v>273</v>
      </c>
      <c r="AF149" s="19" t="s">
        <v>273</v>
      </c>
      <c r="AG149" s="19" t="s">
        <v>2098</v>
      </c>
      <c r="AH149" s="27" t="s">
        <v>2099</v>
      </c>
      <c r="AI149" s="19" t="s">
        <v>64</v>
      </c>
      <c r="AJ149" s="19" t="s">
        <v>81</v>
      </c>
      <c r="AT149" s="19" t="s">
        <v>903</v>
      </c>
      <c r="AV149" s="19" t="s">
        <v>2100</v>
      </c>
      <c r="AW149" s="19" t="s">
        <v>199</v>
      </c>
      <c r="AX149" s="26"/>
    </row>
    <row r="150">
      <c r="A150" s="25">
        <v>45699.01484394676</v>
      </c>
      <c r="B150" s="19" t="s">
        <v>1354</v>
      </c>
      <c r="C150" s="19" t="s">
        <v>2101</v>
      </c>
      <c r="D150" s="19" t="s">
        <v>2102</v>
      </c>
      <c r="E150" s="19" t="s">
        <v>2103</v>
      </c>
      <c r="G150" s="19">
        <v>2.033009431E9</v>
      </c>
      <c r="H150" s="19" t="s">
        <v>2104</v>
      </c>
      <c r="I150" s="19" t="s">
        <v>2105</v>
      </c>
      <c r="J150" s="19" t="s">
        <v>866</v>
      </c>
      <c r="K150" s="19" t="s">
        <v>65</v>
      </c>
      <c r="M150" s="19">
        <v>11955.0</v>
      </c>
      <c r="O150" s="19" t="s">
        <v>2106</v>
      </c>
      <c r="P150" s="19" t="s">
        <v>2107</v>
      </c>
      <c r="Q150" s="19" t="s">
        <v>68</v>
      </c>
      <c r="R150" s="19" t="s">
        <v>2108</v>
      </c>
      <c r="S150" s="19" t="s">
        <v>81</v>
      </c>
      <c r="T150" s="19" t="s">
        <v>2109</v>
      </c>
      <c r="U150" s="19" t="s">
        <v>1470</v>
      </c>
      <c r="V150" s="19" t="s">
        <v>338</v>
      </c>
      <c r="W150" s="19" t="s">
        <v>2110</v>
      </c>
      <c r="X150" s="19" t="s">
        <v>2111</v>
      </c>
      <c r="Y150" s="19" t="s">
        <v>1156</v>
      </c>
      <c r="Z150" s="19" t="s">
        <v>273</v>
      </c>
      <c r="AA150" s="19" t="s">
        <v>273</v>
      </c>
      <c r="AB150" s="19" t="s">
        <v>273</v>
      </c>
      <c r="AC150" s="19" t="s">
        <v>273</v>
      </c>
      <c r="AD150" s="19" t="s">
        <v>273</v>
      </c>
      <c r="AE150" s="19" t="s">
        <v>273</v>
      </c>
      <c r="AF150" s="19" t="s">
        <v>76</v>
      </c>
      <c r="AG150" s="19" t="s">
        <v>2112</v>
      </c>
      <c r="AH150" s="27" t="s">
        <v>2113</v>
      </c>
      <c r="AI150" s="19" t="s">
        <v>2114</v>
      </c>
      <c r="AJ150" s="19" t="s">
        <v>90</v>
      </c>
      <c r="AK150" s="19" t="s">
        <v>193</v>
      </c>
      <c r="AL150" s="19" t="s">
        <v>355</v>
      </c>
      <c r="AM150" s="29">
        <v>42624.0</v>
      </c>
      <c r="AN150" s="29">
        <v>42743.0</v>
      </c>
      <c r="AO150" s="29">
        <v>42857.0</v>
      </c>
      <c r="AP150" s="19" t="s">
        <v>81</v>
      </c>
      <c r="AQ150" s="19" t="s">
        <v>2115</v>
      </c>
      <c r="AR150" s="19" t="s">
        <v>2116</v>
      </c>
      <c r="AS150" s="19" t="s">
        <v>441</v>
      </c>
      <c r="AT150" s="19" t="s">
        <v>903</v>
      </c>
      <c r="AV150" s="19" t="s">
        <v>2117</v>
      </c>
      <c r="AW150" s="19" t="s">
        <v>199</v>
      </c>
      <c r="AX150" s="26"/>
    </row>
    <row r="151">
      <c r="A151" s="25">
        <v>45701.872878587965</v>
      </c>
      <c r="B151" s="19" t="s">
        <v>1354</v>
      </c>
      <c r="C151" s="19" t="s">
        <v>2118</v>
      </c>
      <c r="D151" s="19" t="s">
        <v>2119</v>
      </c>
      <c r="E151" s="19" t="s">
        <v>2120</v>
      </c>
      <c r="G151" s="19" t="s">
        <v>2121</v>
      </c>
      <c r="H151" s="19" t="s">
        <v>2122</v>
      </c>
      <c r="I151" s="19" t="s">
        <v>2123</v>
      </c>
      <c r="J151" s="19" t="s">
        <v>866</v>
      </c>
      <c r="K151" s="19" t="s">
        <v>2124</v>
      </c>
      <c r="M151" s="28" t="s">
        <v>2125</v>
      </c>
      <c r="O151" s="19" t="s">
        <v>88</v>
      </c>
      <c r="P151" s="19" t="s">
        <v>2126</v>
      </c>
      <c r="Q151" s="19" t="s">
        <v>68</v>
      </c>
      <c r="R151" s="19" t="s">
        <v>132</v>
      </c>
      <c r="S151" s="19" t="s">
        <v>2127</v>
      </c>
      <c r="T151" s="19" t="s">
        <v>176</v>
      </c>
      <c r="U151" s="19" t="s">
        <v>1599</v>
      </c>
      <c r="V151" s="27" t="s">
        <v>2128</v>
      </c>
      <c r="W151" s="19" t="s">
        <v>2129</v>
      </c>
      <c r="X151" s="19" t="s">
        <v>2130</v>
      </c>
      <c r="Y151" s="19" t="s">
        <v>2131</v>
      </c>
      <c r="Z151" s="19" t="s">
        <v>123</v>
      </c>
      <c r="AA151" s="19" t="s">
        <v>123</v>
      </c>
      <c r="AB151" s="19" t="s">
        <v>123</v>
      </c>
      <c r="AC151" s="19" t="s">
        <v>123</v>
      </c>
      <c r="AD151" s="19" t="s">
        <v>123</v>
      </c>
      <c r="AE151" s="19" t="s">
        <v>76</v>
      </c>
      <c r="AF151" s="19" t="s">
        <v>76</v>
      </c>
      <c r="AG151" s="19" t="s">
        <v>2132</v>
      </c>
      <c r="AH151" s="27" t="s">
        <v>2133</v>
      </c>
      <c r="AI151" s="19" t="s">
        <v>2134</v>
      </c>
      <c r="AJ151" s="19" t="s">
        <v>81</v>
      </c>
      <c r="AT151" s="19" t="s">
        <v>1646</v>
      </c>
      <c r="AV151" s="19" t="s">
        <v>2135</v>
      </c>
      <c r="AW151" s="19" t="s">
        <v>199</v>
      </c>
      <c r="AX151" s="26"/>
    </row>
    <row r="152">
      <c r="A152" s="25">
        <v>45702.677602337964</v>
      </c>
      <c r="B152" s="19" t="s">
        <v>1354</v>
      </c>
      <c r="C152" s="19" t="s">
        <v>2136</v>
      </c>
      <c r="D152" s="19" t="s">
        <v>947</v>
      </c>
      <c r="E152" s="19" t="s">
        <v>2137</v>
      </c>
      <c r="G152" s="19" t="s">
        <v>2138</v>
      </c>
      <c r="H152" s="19" t="s">
        <v>2139</v>
      </c>
      <c r="I152" s="19" t="s">
        <v>2140</v>
      </c>
      <c r="J152" s="19" t="s">
        <v>866</v>
      </c>
      <c r="K152" s="19" t="s">
        <v>65</v>
      </c>
      <c r="M152" s="19">
        <v>10590.0</v>
      </c>
      <c r="O152" s="19" t="s">
        <v>88</v>
      </c>
      <c r="P152" s="19" t="s">
        <v>2141</v>
      </c>
      <c r="Q152" s="19" t="s">
        <v>68</v>
      </c>
      <c r="R152" s="19" t="s">
        <v>69</v>
      </c>
      <c r="S152" s="19" t="s">
        <v>2142</v>
      </c>
      <c r="T152" s="19" t="s">
        <v>1211</v>
      </c>
      <c r="U152" s="19" t="s">
        <v>1925</v>
      </c>
      <c r="V152" s="27" t="s">
        <v>2143</v>
      </c>
      <c r="W152" s="19" t="s">
        <v>2144</v>
      </c>
      <c r="X152" s="19" t="s">
        <v>2145</v>
      </c>
      <c r="Y152" s="19" t="s">
        <v>95</v>
      </c>
      <c r="Z152" s="19" t="s">
        <v>123</v>
      </c>
      <c r="AA152" s="19" t="s">
        <v>123</v>
      </c>
      <c r="AB152" s="19" t="s">
        <v>123</v>
      </c>
      <c r="AC152" s="19" t="s">
        <v>123</v>
      </c>
      <c r="AD152" s="19" t="s">
        <v>123</v>
      </c>
      <c r="AE152" s="19" t="s">
        <v>97</v>
      </c>
      <c r="AF152" s="19" t="s">
        <v>77</v>
      </c>
      <c r="AG152" s="19" t="s">
        <v>2146</v>
      </c>
      <c r="AH152" s="27" t="s">
        <v>2147</v>
      </c>
      <c r="AI152" s="19" t="s">
        <v>2148</v>
      </c>
      <c r="AJ152" s="19" t="s">
        <v>81</v>
      </c>
      <c r="AT152" s="19" t="s">
        <v>890</v>
      </c>
      <c r="AU152" s="19" t="s">
        <v>2149</v>
      </c>
      <c r="AV152" s="19" t="s">
        <v>2150</v>
      </c>
      <c r="AW152" s="19" t="s">
        <v>199</v>
      </c>
      <c r="AX152" s="26"/>
    </row>
    <row r="153">
      <c r="A153" s="25">
        <v>45705.58243337963</v>
      </c>
      <c r="B153" s="19" t="s">
        <v>1354</v>
      </c>
      <c r="C153" s="19" t="s">
        <v>550</v>
      </c>
      <c r="D153" s="19" t="s">
        <v>2151</v>
      </c>
      <c r="E153" s="19" t="s">
        <v>2152</v>
      </c>
      <c r="G153" s="19" t="s">
        <v>2153</v>
      </c>
      <c r="H153" s="19" t="s">
        <v>2154</v>
      </c>
      <c r="I153" s="19" t="s">
        <v>2155</v>
      </c>
      <c r="J153" s="19" t="s">
        <v>866</v>
      </c>
      <c r="K153" s="19" t="s">
        <v>976</v>
      </c>
      <c r="M153" s="19">
        <v>20190.0</v>
      </c>
      <c r="O153" s="19" t="s">
        <v>88</v>
      </c>
      <c r="P153" s="19" t="s">
        <v>2156</v>
      </c>
      <c r="Q153" s="19" t="s">
        <v>68</v>
      </c>
      <c r="R153" s="19" t="s">
        <v>89</v>
      </c>
      <c r="S153" s="19" t="s">
        <v>90</v>
      </c>
      <c r="T153" s="19" t="s">
        <v>1179</v>
      </c>
      <c r="U153" s="19" t="s">
        <v>1470</v>
      </c>
      <c r="V153" s="27" t="s">
        <v>2157</v>
      </c>
      <c r="W153" s="19" t="s">
        <v>2158</v>
      </c>
      <c r="X153" s="19" t="s">
        <v>2159</v>
      </c>
      <c r="Y153" s="19" t="s">
        <v>236</v>
      </c>
      <c r="Z153" s="19" t="s">
        <v>96</v>
      </c>
      <c r="AA153" s="19" t="s">
        <v>96</v>
      </c>
      <c r="AB153" s="19" t="s">
        <v>96</v>
      </c>
      <c r="AC153" s="19" t="s">
        <v>96</v>
      </c>
      <c r="AD153" s="19" t="s">
        <v>96</v>
      </c>
      <c r="AE153" s="19" t="s">
        <v>77</v>
      </c>
      <c r="AF153" s="19" t="s">
        <v>76</v>
      </c>
      <c r="AG153" s="19" t="s">
        <v>2160</v>
      </c>
      <c r="AH153" s="27" t="s">
        <v>2161</v>
      </c>
      <c r="AI153" s="19" t="s">
        <v>2162</v>
      </c>
      <c r="AJ153" s="19" t="s">
        <v>81</v>
      </c>
      <c r="AT153" s="19" t="s">
        <v>890</v>
      </c>
      <c r="AU153" s="19" t="s">
        <v>2163</v>
      </c>
      <c r="AV153" s="19" t="s">
        <v>2164</v>
      </c>
      <c r="AW153" s="19" t="s">
        <v>199</v>
      </c>
      <c r="AX153" s="26"/>
    </row>
    <row r="154">
      <c r="A154" s="25">
        <v>45705.82219402777</v>
      </c>
      <c r="B154" s="19" t="s">
        <v>1354</v>
      </c>
      <c r="C154" s="19" t="s">
        <v>2165</v>
      </c>
      <c r="D154" s="19" t="s">
        <v>2166</v>
      </c>
      <c r="E154" s="19" t="s">
        <v>2167</v>
      </c>
      <c r="G154" s="19" t="s">
        <v>2168</v>
      </c>
      <c r="H154" s="19" t="s">
        <v>2169</v>
      </c>
      <c r="I154" s="19" t="s">
        <v>2170</v>
      </c>
      <c r="J154" s="19" t="s">
        <v>866</v>
      </c>
      <c r="K154" s="19" t="s">
        <v>87</v>
      </c>
      <c r="M154" s="28" t="s">
        <v>2171</v>
      </c>
      <c r="O154" s="19" t="s">
        <v>88</v>
      </c>
      <c r="P154" s="19" t="s">
        <v>2172</v>
      </c>
      <c r="Q154" s="19" t="s">
        <v>68</v>
      </c>
      <c r="R154" s="19" t="s">
        <v>132</v>
      </c>
      <c r="S154" s="19" t="s">
        <v>90</v>
      </c>
      <c r="T154" s="19" t="s">
        <v>1502</v>
      </c>
      <c r="U154" s="19" t="s">
        <v>1470</v>
      </c>
      <c r="V154" s="27" t="s">
        <v>2173</v>
      </c>
      <c r="W154" s="19" t="s">
        <v>2174</v>
      </c>
      <c r="X154" s="19" t="s">
        <v>2175</v>
      </c>
      <c r="Y154" s="19" t="s">
        <v>95</v>
      </c>
      <c r="Z154" s="19" t="s">
        <v>2176</v>
      </c>
      <c r="AA154" s="19" t="s">
        <v>76</v>
      </c>
      <c r="AB154" s="19" t="s">
        <v>96</v>
      </c>
      <c r="AC154" s="19" t="s">
        <v>76</v>
      </c>
      <c r="AD154" s="19" t="s">
        <v>76</v>
      </c>
      <c r="AE154" s="19" t="s">
        <v>76</v>
      </c>
      <c r="AF154" s="19" t="s">
        <v>97</v>
      </c>
      <c r="AG154" s="19" t="s">
        <v>2177</v>
      </c>
      <c r="AH154" s="27" t="s">
        <v>2178</v>
      </c>
      <c r="AI154" s="19" t="s">
        <v>2179</v>
      </c>
      <c r="AJ154" s="19" t="s">
        <v>81</v>
      </c>
      <c r="AT154" s="19" t="s">
        <v>890</v>
      </c>
      <c r="AU154" s="19" t="s">
        <v>2180</v>
      </c>
      <c r="AV154" s="19" t="s">
        <v>2181</v>
      </c>
      <c r="AW154" s="19" t="s">
        <v>199</v>
      </c>
      <c r="AX154" s="26"/>
    </row>
    <row r="155">
      <c r="A155" s="25">
        <v>45719.57984237268</v>
      </c>
      <c r="B155" s="19" t="s">
        <v>1354</v>
      </c>
      <c r="C155" s="19" t="s">
        <v>2182</v>
      </c>
      <c r="D155" s="19" t="s">
        <v>2182</v>
      </c>
      <c r="E155" s="19" t="s">
        <v>2183</v>
      </c>
      <c r="G155" s="19" t="s">
        <v>2184</v>
      </c>
      <c r="H155" s="19" t="s">
        <v>2185</v>
      </c>
      <c r="I155" s="19" t="s">
        <v>2186</v>
      </c>
      <c r="J155" s="19" t="s">
        <v>866</v>
      </c>
      <c r="K155" s="19" t="s">
        <v>344</v>
      </c>
      <c r="M155" s="19">
        <v>21771.0</v>
      </c>
      <c r="O155" s="19" t="s">
        <v>88</v>
      </c>
      <c r="P155" s="19" t="s">
        <v>2187</v>
      </c>
      <c r="Q155" s="19" t="s">
        <v>68</v>
      </c>
      <c r="R155" s="19" t="s">
        <v>69</v>
      </c>
      <c r="S155" s="19" t="s">
        <v>90</v>
      </c>
      <c r="T155" s="19" t="s">
        <v>2188</v>
      </c>
      <c r="U155" s="19" t="s">
        <v>1599</v>
      </c>
      <c r="V155" s="27" t="s">
        <v>2189</v>
      </c>
      <c r="W155" s="19" t="s">
        <v>2190</v>
      </c>
      <c r="X155" s="19" t="s">
        <v>2191</v>
      </c>
      <c r="Y155" s="19" t="s">
        <v>189</v>
      </c>
      <c r="Z155" s="19" t="s">
        <v>97</v>
      </c>
      <c r="AA155" s="19" t="s">
        <v>96</v>
      </c>
      <c r="AB155" s="19" t="s">
        <v>97</v>
      </c>
      <c r="AC155" s="19" t="s">
        <v>76</v>
      </c>
      <c r="AD155" s="19" t="s">
        <v>76</v>
      </c>
      <c r="AE155" s="19" t="s">
        <v>76</v>
      </c>
      <c r="AF155" s="19" t="s">
        <v>76</v>
      </c>
      <c r="AG155" s="19" t="s">
        <v>2192</v>
      </c>
      <c r="AH155" s="27" t="s">
        <v>2193</v>
      </c>
      <c r="AI155" s="19" t="s">
        <v>2194</v>
      </c>
      <c r="AJ155" s="19" t="s">
        <v>81</v>
      </c>
      <c r="AT155" s="19" t="s">
        <v>1137</v>
      </c>
      <c r="AV155" s="19" t="s">
        <v>2195</v>
      </c>
      <c r="AW155" s="19" t="s">
        <v>199</v>
      </c>
      <c r="AX155" s="26"/>
    </row>
    <row r="156">
      <c r="A156" s="25">
        <v>45741.36832546296</v>
      </c>
      <c r="B156" s="19" t="s">
        <v>2196</v>
      </c>
      <c r="C156" s="19" t="s">
        <v>1447</v>
      </c>
      <c r="D156" s="19" t="s">
        <v>947</v>
      </c>
      <c r="E156" s="19" t="s">
        <v>2197</v>
      </c>
      <c r="G156" s="19">
        <v>7.874557063E9</v>
      </c>
      <c r="H156" s="19" t="s">
        <v>2198</v>
      </c>
      <c r="I156" s="19" t="s">
        <v>2199</v>
      </c>
      <c r="J156" s="19" t="s">
        <v>866</v>
      </c>
      <c r="K156" s="19" t="s">
        <v>748</v>
      </c>
      <c r="M156" s="28" t="s">
        <v>2200</v>
      </c>
      <c r="O156" s="19" t="s">
        <v>88</v>
      </c>
      <c r="P156" s="19" t="s">
        <v>64</v>
      </c>
      <c r="Q156" s="19" t="s">
        <v>68</v>
      </c>
      <c r="R156" s="19" t="s">
        <v>89</v>
      </c>
      <c r="S156" s="19" t="s">
        <v>90</v>
      </c>
      <c r="T156" s="19" t="s">
        <v>2201</v>
      </c>
      <c r="U156" s="19" t="s">
        <v>1470</v>
      </c>
      <c r="V156" s="27" t="s">
        <v>2202</v>
      </c>
      <c r="W156" s="19" t="s">
        <v>2203</v>
      </c>
      <c r="X156" s="19" t="s">
        <v>2204</v>
      </c>
      <c r="Y156" s="19" t="s">
        <v>189</v>
      </c>
      <c r="Z156" s="19" t="s">
        <v>96</v>
      </c>
      <c r="AA156" s="19" t="s">
        <v>96</v>
      </c>
      <c r="AB156" s="19" t="s">
        <v>96</v>
      </c>
      <c r="AC156" s="19" t="s">
        <v>96</v>
      </c>
      <c r="AD156" s="19" t="s">
        <v>96</v>
      </c>
      <c r="AE156" s="19" t="s">
        <v>112</v>
      </c>
      <c r="AF156" s="19" t="s">
        <v>112</v>
      </c>
      <c r="AG156" s="19" t="s">
        <v>2205</v>
      </c>
      <c r="AH156" s="27" t="s">
        <v>2206</v>
      </c>
      <c r="AI156" s="19" t="s">
        <v>2207</v>
      </c>
      <c r="AJ156" s="19" t="s">
        <v>90</v>
      </c>
      <c r="AK156" s="19" t="s">
        <v>606</v>
      </c>
      <c r="AL156" s="19" t="s">
        <v>194</v>
      </c>
      <c r="AM156" s="29">
        <v>35698.0</v>
      </c>
      <c r="AO156" s="29">
        <v>38256.0</v>
      </c>
      <c r="AP156" s="19" t="s">
        <v>81</v>
      </c>
      <c r="AQ156" s="19" t="s">
        <v>2208</v>
      </c>
      <c r="AR156" s="19" t="s">
        <v>2209</v>
      </c>
      <c r="AS156" s="19" t="s">
        <v>2210</v>
      </c>
      <c r="AT156" s="19" t="s">
        <v>1137</v>
      </c>
      <c r="AV156" s="19" t="s">
        <v>2211</v>
      </c>
      <c r="AW156" s="19" t="s">
        <v>199</v>
      </c>
      <c r="AX156" s="26"/>
    </row>
    <row r="157">
      <c r="A157" s="25">
        <v>45741.647161030094</v>
      </c>
      <c r="B157" s="19" t="s">
        <v>2196</v>
      </c>
      <c r="C157" s="19" t="s">
        <v>2212</v>
      </c>
      <c r="D157" s="19" t="s">
        <v>2212</v>
      </c>
      <c r="E157" s="19" t="s">
        <v>2213</v>
      </c>
      <c r="G157" s="19">
        <v>7.034080403E9</v>
      </c>
      <c r="H157" s="19" t="s">
        <v>2214</v>
      </c>
      <c r="I157" s="19" t="s">
        <v>2215</v>
      </c>
      <c r="J157" s="19" t="s">
        <v>866</v>
      </c>
      <c r="K157" s="19" t="s">
        <v>1193</v>
      </c>
      <c r="M157" s="19">
        <v>28269.0</v>
      </c>
      <c r="O157" s="19" t="s">
        <v>88</v>
      </c>
      <c r="P157" s="19" t="s">
        <v>2216</v>
      </c>
      <c r="Q157" s="19" t="s">
        <v>68</v>
      </c>
      <c r="R157" s="19" t="s">
        <v>69</v>
      </c>
      <c r="S157" s="19" t="s">
        <v>81</v>
      </c>
      <c r="T157" s="19" t="s">
        <v>1314</v>
      </c>
      <c r="U157" s="19" t="s">
        <v>1470</v>
      </c>
      <c r="V157" s="27" t="s">
        <v>2217</v>
      </c>
      <c r="W157" s="19" t="s">
        <v>2218</v>
      </c>
      <c r="X157" s="19" t="s">
        <v>2219</v>
      </c>
      <c r="Y157" s="19" t="s">
        <v>2220</v>
      </c>
      <c r="Z157" s="19" t="s">
        <v>123</v>
      </c>
      <c r="AA157" s="19" t="s">
        <v>112</v>
      </c>
      <c r="AB157" s="19" t="s">
        <v>77</v>
      </c>
      <c r="AC157" s="19" t="s">
        <v>97</v>
      </c>
      <c r="AD157" s="19" t="s">
        <v>97</v>
      </c>
      <c r="AE157" s="19" t="s">
        <v>97</v>
      </c>
      <c r="AF157" s="19" t="s">
        <v>76</v>
      </c>
      <c r="AG157" s="19" t="s">
        <v>2221</v>
      </c>
      <c r="AH157" s="27" t="s">
        <v>2222</v>
      </c>
      <c r="AI157" s="19" t="s">
        <v>2223</v>
      </c>
      <c r="AJ157" s="19" t="s">
        <v>81</v>
      </c>
      <c r="AT157" s="19" t="s">
        <v>890</v>
      </c>
      <c r="AU157" s="19" t="s">
        <v>1477</v>
      </c>
      <c r="AV157" s="19" t="s">
        <v>2224</v>
      </c>
      <c r="AW157" s="19" t="s">
        <v>199</v>
      </c>
      <c r="AX157" s="26"/>
    </row>
    <row r="158">
      <c r="A158" s="25">
        <v>45744.672701574076</v>
      </c>
      <c r="B158" s="19" t="s">
        <v>2196</v>
      </c>
      <c r="C158" s="19" t="s">
        <v>2225</v>
      </c>
      <c r="D158" s="19" t="s">
        <v>947</v>
      </c>
      <c r="E158" s="19" t="s">
        <v>2226</v>
      </c>
      <c r="G158" s="19" t="s">
        <v>2227</v>
      </c>
      <c r="H158" s="19" t="s">
        <v>2228</v>
      </c>
      <c r="I158" s="19" t="s">
        <v>2229</v>
      </c>
      <c r="J158" s="19" t="s">
        <v>866</v>
      </c>
      <c r="K158" s="19" t="s">
        <v>2230</v>
      </c>
      <c r="M158" s="19">
        <v>98107.0</v>
      </c>
      <c r="O158" s="19" t="s">
        <v>88</v>
      </c>
      <c r="P158" s="19" t="s">
        <v>2231</v>
      </c>
      <c r="Q158" s="19" t="s">
        <v>68</v>
      </c>
      <c r="R158" s="19" t="s">
        <v>69</v>
      </c>
      <c r="S158" s="19" t="s">
        <v>90</v>
      </c>
      <c r="T158" s="19" t="s">
        <v>1314</v>
      </c>
      <c r="U158" s="19" t="s">
        <v>1470</v>
      </c>
      <c r="V158" s="27" t="s">
        <v>2232</v>
      </c>
      <c r="W158" s="19" t="s">
        <v>2233</v>
      </c>
      <c r="X158" s="19" t="s">
        <v>2234</v>
      </c>
      <c r="Y158" s="19" t="s">
        <v>2235</v>
      </c>
      <c r="Z158" s="19" t="s">
        <v>76</v>
      </c>
      <c r="AA158" s="19" t="s">
        <v>76</v>
      </c>
      <c r="AB158" s="19" t="s">
        <v>96</v>
      </c>
      <c r="AC158" s="19" t="s">
        <v>96</v>
      </c>
      <c r="AD158" s="19" t="s">
        <v>96</v>
      </c>
      <c r="AE158" s="19" t="s">
        <v>112</v>
      </c>
      <c r="AF158" s="19" t="s">
        <v>76</v>
      </c>
      <c r="AG158" s="19" t="s">
        <v>2236</v>
      </c>
      <c r="AH158" s="27" t="s">
        <v>2237</v>
      </c>
      <c r="AI158" s="19" t="s">
        <v>2238</v>
      </c>
      <c r="AJ158" s="19" t="s">
        <v>81</v>
      </c>
      <c r="AT158" s="19" t="s">
        <v>1889</v>
      </c>
      <c r="AV158" s="19" t="s">
        <v>2239</v>
      </c>
      <c r="AW158" s="19" t="s">
        <v>199</v>
      </c>
      <c r="AX158" s="26"/>
    </row>
    <row r="159">
      <c r="A159" s="25">
        <v>45746.441070810186</v>
      </c>
      <c r="B159" s="19" t="s">
        <v>2196</v>
      </c>
      <c r="C159" s="19" t="s">
        <v>2240</v>
      </c>
      <c r="D159" s="19" t="s">
        <v>2241</v>
      </c>
      <c r="E159" s="19" t="s">
        <v>2242</v>
      </c>
      <c r="G159" s="19" t="s">
        <v>2243</v>
      </c>
      <c r="H159" s="19" t="s">
        <v>2244</v>
      </c>
      <c r="I159" s="19" t="s">
        <v>2245</v>
      </c>
      <c r="J159" s="19" t="s">
        <v>866</v>
      </c>
      <c r="K159" s="19" t="s">
        <v>532</v>
      </c>
      <c r="M159" s="19">
        <v>32256.0</v>
      </c>
      <c r="O159" s="19" t="s">
        <v>88</v>
      </c>
      <c r="P159" s="19" t="s">
        <v>2246</v>
      </c>
      <c r="Q159" s="19" t="s">
        <v>68</v>
      </c>
      <c r="R159" s="19" t="s">
        <v>89</v>
      </c>
      <c r="S159" s="19" t="s">
        <v>90</v>
      </c>
      <c r="T159" s="19" t="s">
        <v>2247</v>
      </c>
      <c r="U159" s="19" t="s">
        <v>1599</v>
      </c>
      <c r="V159" s="27" t="s">
        <v>2248</v>
      </c>
      <c r="W159" s="19" t="s">
        <v>2249</v>
      </c>
      <c r="X159" s="19" t="s">
        <v>2250</v>
      </c>
      <c r="Y159" s="19" t="s">
        <v>95</v>
      </c>
      <c r="Z159" s="19" t="s">
        <v>96</v>
      </c>
      <c r="AA159" s="19" t="s">
        <v>96</v>
      </c>
      <c r="AB159" s="19" t="s">
        <v>96</v>
      </c>
      <c r="AC159" s="19" t="s">
        <v>96</v>
      </c>
      <c r="AD159" s="19" t="s">
        <v>96</v>
      </c>
      <c r="AE159" s="19" t="s">
        <v>77</v>
      </c>
      <c r="AF159" s="19" t="s">
        <v>77</v>
      </c>
      <c r="AG159" s="19" t="s">
        <v>2251</v>
      </c>
      <c r="AH159" s="27" t="s">
        <v>2252</v>
      </c>
      <c r="AI159" s="19" t="s">
        <v>2253</v>
      </c>
      <c r="AJ159" s="19" t="s">
        <v>90</v>
      </c>
      <c r="AK159" s="19" t="s">
        <v>755</v>
      </c>
      <c r="AL159" s="19" t="s">
        <v>355</v>
      </c>
      <c r="AM159" s="29">
        <v>30873.0</v>
      </c>
      <c r="AO159" s="29">
        <v>38625.0</v>
      </c>
      <c r="AP159" s="19" t="s">
        <v>81</v>
      </c>
      <c r="AQ159" s="19" t="s">
        <v>2254</v>
      </c>
      <c r="AR159" s="19" t="s">
        <v>2255</v>
      </c>
      <c r="AS159" s="19" t="s">
        <v>2256</v>
      </c>
      <c r="AV159" s="19" t="s">
        <v>2257</v>
      </c>
      <c r="AW159" s="19" t="s">
        <v>199</v>
      </c>
      <c r="AX159" s="26"/>
    </row>
    <row r="160">
      <c r="A160" s="25">
        <v>45751.7004302662</v>
      </c>
      <c r="B160" s="19" t="s">
        <v>2196</v>
      </c>
      <c r="C160" s="19" t="s">
        <v>2258</v>
      </c>
      <c r="D160" s="19" t="s">
        <v>2259</v>
      </c>
      <c r="E160" s="19" t="s">
        <v>2260</v>
      </c>
      <c r="G160" s="19">
        <v>4.049939898E9</v>
      </c>
      <c r="H160" s="19" t="s">
        <v>2261</v>
      </c>
      <c r="I160" s="19" t="s">
        <v>2262</v>
      </c>
      <c r="J160" s="19" t="s">
        <v>866</v>
      </c>
      <c r="K160" s="19" t="s">
        <v>555</v>
      </c>
      <c r="M160" s="19">
        <v>77433.0</v>
      </c>
      <c r="O160" s="19" t="s">
        <v>88</v>
      </c>
      <c r="P160" s="19" t="s">
        <v>786</v>
      </c>
      <c r="Q160" s="19" t="s">
        <v>68</v>
      </c>
      <c r="R160" s="19" t="s">
        <v>89</v>
      </c>
      <c r="S160" s="19" t="s">
        <v>90</v>
      </c>
      <c r="T160" s="19" t="s">
        <v>2263</v>
      </c>
      <c r="U160" s="19" t="s">
        <v>1470</v>
      </c>
      <c r="V160" s="27" t="s">
        <v>2264</v>
      </c>
      <c r="W160" s="19" t="s">
        <v>2265</v>
      </c>
      <c r="X160" s="19" t="s">
        <v>2266</v>
      </c>
      <c r="Y160" s="19" t="s">
        <v>2267</v>
      </c>
      <c r="Z160" s="19" t="s">
        <v>96</v>
      </c>
      <c r="AA160" s="19" t="s">
        <v>76</v>
      </c>
      <c r="AB160" s="19" t="s">
        <v>76</v>
      </c>
      <c r="AC160" s="19" t="s">
        <v>96</v>
      </c>
      <c r="AD160" s="19" t="s">
        <v>123</v>
      </c>
      <c r="AE160" s="19" t="s">
        <v>77</v>
      </c>
      <c r="AF160" s="19" t="s">
        <v>76</v>
      </c>
      <c r="AG160" s="19" t="s">
        <v>2268</v>
      </c>
      <c r="AH160" s="27" t="s">
        <v>2269</v>
      </c>
      <c r="AI160" s="19" t="s">
        <v>2270</v>
      </c>
      <c r="AJ160" s="19" t="s">
        <v>90</v>
      </c>
      <c r="AK160" s="19" t="s">
        <v>755</v>
      </c>
      <c r="AL160" s="19" t="s">
        <v>355</v>
      </c>
      <c r="AM160" s="29">
        <v>32497.0</v>
      </c>
      <c r="AO160" s="29">
        <v>33475.0</v>
      </c>
      <c r="AP160" s="19" t="s">
        <v>81</v>
      </c>
      <c r="AQ160" s="19" t="s">
        <v>2271</v>
      </c>
      <c r="AR160" s="19" t="s">
        <v>2272</v>
      </c>
      <c r="AS160" s="19" t="s">
        <v>2273</v>
      </c>
      <c r="AT160" s="19" t="s">
        <v>903</v>
      </c>
      <c r="AV160" s="19" t="s">
        <v>2274</v>
      </c>
      <c r="AW160" s="19" t="s">
        <v>199</v>
      </c>
      <c r="AX160" s="26"/>
    </row>
    <row r="161">
      <c r="A161" s="25">
        <v>45756.978249733795</v>
      </c>
      <c r="B161" s="19" t="s">
        <v>2196</v>
      </c>
      <c r="C161" s="19" t="s">
        <v>2275</v>
      </c>
      <c r="D161" s="19" t="s">
        <v>2276</v>
      </c>
      <c r="E161" s="19" t="s">
        <v>2277</v>
      </c>
      <c r="G161" s="19" t="s">
        <v>2278</v>
      </c>
      <c r="H161" s="19" t="s">
        <v>2279</v>
      </c>
      <c r="I161" s="19" t="s">
        <v>2280</v>
      </c>
      <c r="J161" s="19" t="s">
        <v>866</v>
      </c>
      <c r="K161" s="19" t="s">
        <v>2281</v>
      </c>
      <c r="M161" s="19">
        <v>68123.0</v>
      </c>
      <c r="O161" s="19" t="s">
        <v>88</v>
      </c>
      <c r="P161" s="19" t="s">
        <v>218</v>
      </c>
      <c r="Q161" s="19" t="s">
        <v>68</v>
      </c>
      <c r="R161" s="19" t="s">
        <v>69</v>
      </c>
      <c r="S161" s="19" t="s">
        <v>2282</v>
      </c>
      <c r="T161" s="19" t="s">
        <v>2283</v>
      </c>
      <c r="U161" s="19" t="s">
        <v>1470</v>
      </c>
      <c r="V161" s="27" t="s">
        <v>2284</v>
      </c>
      <c r="W161" s="19" t="s">
        <v>2285</v>
      </c>
      <c r="X161" s="19" t="s">
        <v>2286</v>
      </c>
      <c r="Y161" s="19" t="s">
        <v>2267</v>
      </c>
      <c r="Z161" s="19" t="s">
        <v>112</v>
      </c>
      <c r="AA161" s="19" t="s">
        <v>112</v>
      </c>
      <c r="AB161" s="19" t="s">
        <v>123</v>
      </c>
      <c r="AC161" s="19" t="s">
        <v>112</v>
      </c>
      <c r="AD161" s="19" t="s">
        <v>123</v>
      </c>
      <c r="AE161" s="19" t="s">
        <v>97</v>
      </c>
      <c r="AF161" s="19" t="s">
        <v>76</v>
      </c>
      <c r="AG161" s="19" t="s">
        <v>2287</v>
      </c>
      <c r="AH161" s="27" t="s">
        <v>2288</v>
      </c>
      <c r="AI161" s="19" t="s">
        <v>338</v>
      </c>
      <c r="AJ161" s="19" t="s">
        <v>90</v>
      </c>
      <c r="AK161" s="19" t="s">
        <v>354</v>
      </c>
      <c r="AL161" s="19" t="s">
        <v>355</v>
      </c>
      <c r="AM161" s="29">
        <v>30865.0</v>
      </c>
      <c r="AN161" s="29">
        <v>32964.0</v>
      </c>
      <c r="AO161" s="29">
        <v>45352.0</v>
      </c>
      <c r="AP161" s="19" t="s">
        <v>81</v>
      </c>
      <c r="AQ161" s="19" t="s">
        <v>2289</v>
      </c>
      <c r="AR161" s="19" t="s">
        <v>2290</v>
      </c>
      <c r="AS161" s="19" t="s">
        <v>2291</v>
      </c>
      <c r="AT161" s="19" t="s">
        <v>2292</v>
      </c>
      <c r="AV161" s="19" t="s">
        <v>2293</v>
      </c>
      <c r="AW161" s="19" t="s">
        <v>199</v>
      </c>
      <c r="AX161" s="26"/>
    </row>
    <row r="162">
      <c r="A162" s="25">
        <v>45759.00647420139</v>
      </c>
      <c r="B162" s="19" t="s">
        <v>2196</v>
      </c>
      <c r="C162" s="19" t="s">
        <v>2294</v>
      </c>
      <c r="D162" s="19" t="s">
        <v>2295</v>
      </c>
      <c r="E162" s="19" t="s">
        <v>2296</v>
      </c>
      <c r="G162" s="19" t="s">
        <v>2297</v>
      </c>
      <c r="H162" s="19" t="s">
        <v>2298</v>
      </c>
      <c r="I162" s="19" t="s">
        <v>2299</v>
      </c>
      <c r="J162" s="19" t="s">
        <v>866</v>
      </c>
      <c r="K162" s="19" t="s">
        <v>65</v>
      </c>
      <c r="M162" s="19">
        <v>11520.0</v>
      </c>
      <c r="O162" s="19" t="s">
        <v>88</v>
      </c>
      <c r="P162" s="19" t="s">
        <v>2156</v>
      </c>
      <c r="Q162" s="19" t="s">
        <v>68</v>
      </c>
      <c r="R162" s="19" t="s">
        <v>89</v>
      </c>
      <c r="S162" s="19" t="s">
        <v>90</v>
      </c>
      <c r="T162" s="19" t="s">
        <v>2300</v>
      </c>
      <c r="U162" s="19" t="s">
        <v>1470</v>
      </c>
      <c r="V162" s="27" t="s">
        <v>2301</v>
      </c>
      <c r="W162" s="19" t="s">
        <v>2302</v>
      </c>
      <c r="X162" s="19" t="s">
        <v>2303</v>
      </c>
      <c r="Y162" s="19" t="s">
        <v>2304</v>
      </c>
      <c r="Z162" s="19" t="s">
        <v>97</v>
      </c>
      <c r="AA162" s="19" t="s">
        <v>77</v>
      </c>
      <c r="AB162" s="19" t="s">
        <v>76</v>
      </c>
      <c r="AC162" s="19" t="s">
        <v>97</v>
      </c>
      <c r="AD162" s="19" t="s">
        <v>77</v>
      </c>
      <c r="AE162" s="19" t="s">
        <v>76</v>
      </c>
      <c r="AF162" s="19" t="s">
        <v>76</v>
      </c>
      <c r="AG162" s="19" t="s">
        <v>2305</v>
      </c>
      <c r="AH162" s="27" t="s">
        <v>2306</v>
      </c>
      <c r="AI162" s="19" t="s">
        <v>441</v>
      </c>
      <c r="AJ162" s="19" t="s">
        <v>81</v>
      </c>
      <c r="AT162" s="19" t="s">
        <v>2307</v>
      </c>
      <c r="AV162" s="19" t="s">
        <v>2308</v>
      </c>
      <c r="AW162" s="19" t="s">
        <v>199</v>
      </c>
      <c r="AX162" s="26"/>
    </row>
    <row r="163">
      <c r="A163" s="25">
        <v>45766.31598349537</v>
      </c>
      <c r="B163" s="19" t="s">
        <v>2196</v>
      </c>
      <c r="C163" s="19" t="s">
        <v>919</v>
      </c>
      <c r="D163" s="19" t="s">
        <v>920</v>
      </c>
      <c r="E163" s="19" t="s">
        <v>182</v>
      </c>
      <c r="G163" s="19">
        <v>9.086256743E9</v>
      </c>
      <c r="H163" s="19" t="s">
        <v>184</v>
      </c>
      <c r="I163" s="19" t="s">
        <v>2309</v>
      </c>
      <c r="J163" s="19" t="s">
        <v>866</v>
      </c>
      <c r="K163" s="19" t="s">
        <v>87</v>
      </c>
      <c r="M163" s="28" t="s">
        <v>922</v>
      </c>
      <c r="O163" s="19" t="s">
        <v>88</v>
      </c>
      <c r="P163" s="19" t="s">
        <v>67</v>
      </c>
      <c r="Q163" s="19" t="s">
        <v>107</v>
      </c>
      <c r="R163" s="19" t="s">
        <v>69</v>
      </c>
      <c r="S163" s="19" t="s">
        <v>2310</v>
      </c>
      <c r="T163" s="19" t="s">
        <v>923</v>
      </c>
      <c r="U163" s="19" t="s">
        <v>1470</v>
      </c>
      <c r="V163" s="27" t="s">
        <v>186</v>
      </c>
      <c r="W163" s="19" t="s">
        <v>2311</v>
      </c>
      <c r="X163" s="19" t="s">
        <v>2312</v>
      </c>
      <c r="Y163" s="19" t="s">
        <v>95</v>
      </c>
      <c r="Z163" s="19" t="s">
        <v>96</v>
      </c>
      <c r="AA163" s="19" t="s">
        <v>112</v>
      </c>
      <c r="AB163" s="19" t="s">
        <v>96</v>
      </c>
      <c r="AC163" s="19" t="s">
        <v>112</v>
      </c>
      <c r="AD163" s="19" t="s">
        <v>112</v>
      </c>
      <c r="AE163" s="19" t="s">
        <v>97</v>
      </c>
      <c r="AF163" s="19" t="s">
        <v>97</v>
      </c>
      <c r="AG163" s="19" t="s">
        <v>2313</v>
      </c>
      <c r="AH163" s="27" t="s">
        <v>2314</v>
      </c>
      <c r="AI163" s="19" t="s">
        <v>2315</v>
      </c>
      <c r="AJ163" s="19" t="s">
        <v>90</v>
      </c>
      <c r="AK163" s="19" t="s">
        <v>193</v>
      </c>
      <c r="AL163" s="19" t="s">
        <v>355</v>
      </c>
      <c r="AM163" s="29">
        <v>30864.0</v>
      </c>
      <c r="AN163" s="29">
        <v>32143.0</v>
      </c>
      <c r="AO163" s="29">
        <v>34353.0</v>
      </c>
      <c r="AP163" s="19" t="s">
        <v>81</v>
      </c>
      <c r="AQ163" s="19" t="s">
        <v>2316</v>
      </c>
      <c r="AR163" s="19" t="s">
        <v>2317</v>
      </c>
      <c r="AS163" s="19" t="s">
        <v>931</v>
      </c>
      <c r="AT163" s="19" t="s">
        <v>903</v>
      </c>
      <c r="AV163" s="19" t="s">
        <v>2318</v>
      </c>
      <c r="AW163" s="19" t="s">
        <v>199</v>
      </c>
      <c r="AX163" s="26"/>
    </row>
    <row r="164">
      <c r="A164" s="25">
        <v>45767.910501273145</v>
      </c>
      <c r="B164" s="19" t="s">
        <v>2196</v>
      </c>
      <c r="C164" s="19" t="s">
        <v>2319</v>
      </c>
      <c r="E164" s="19" t="s">
        <v>2320</v>
      </c>
      <c r="G164" s="19">
        <v>7.037955091E9</v>
      </c>
      <c r="H164" s="19" t="s">
        <v>2321</v>
      </c>
      <c r="I164" s="19" t="s">
        <v>2322</v>
      </c>
      <c r="J164" s="19" t="s">
        <v>866</v>
      </c>
      <c r="K164" s="19" t="s">
        <v>976</v>
      </c>
      <c r="M164" s="19">
        <v>20194.0</v>
      </c>
      <c r="O164" s="19" t="s">
        <v>88</v>
      </c>
      <c r="P164" s="19" t="s">
        <v>2323</v>
      </c>
      <c r="Q164" s="19" t="s">
        <v>68</v>
      </c>
      <c r="R164" s="19" t="s">
        <v>69</v>
      </c>
      <c r="S164" s="19" t="s">
        <v>90</v>
      </c>
      <c r="T164" s="19" t="s">
        <v>939</v>
      </c>
      <c r="U164" s="19" t="s">
        <v>1470</v>
      </c>
      <c r="V164" s="27" t="s">
        <v>2324</v>
      </c>
      <c r="W164" s="19" t="s">
        <v>2325</v>
      </c>
      <c r="X164" s="19" t="s">
        <v>2326</v>
      </c>
      <c r="Y164" s="19" t="s">
        <v>189</v>
      </c>
      <c r="Z164" s="19" t="s">
        <v>77</v>
      </c>
      <c r="AA164" s="19" t="s">
        <v>77</v>
      </c>
      <c r="AB164" s="19" t="s">
        <v>77</v>
      </c>
      <c r="AC164" s="19" t="s">
        <v>77</v>
      </c>
      <c r="AD164" s="19" t="s">
        <v>77</v>
      </c>
      <c r="AE164" s="19" t="s">
        <v>97</v>
      </c>
      <c r="AF164" s="19" t="s">
        <v>97</v>
      </c>
      <c r="AG164" s="19" t="s">
        <v>2327</v>
      </c>
      <c r="AH164" s="27" t="s">
        <v>2328</v>
      </c>
      <c r="AI164" s="19" t="s">
        <v>2329</v>
      </c>
      <c r="AJ164" s="19" t="s">
        <v>81</v>
      </c>
      <c r="AT164" s="19" t="s">
        <v>890</v>
      </c>
      <c r="AU164" s="19" t="s">
        <v>2330</v>
      </c>
      <c r="AV164" s="19" t="s">
        <v>2331</v>
      </c>
      <c r="AW164" s="19" t="s">
        <v>199</v>
      </c>
      <c r="AX164" s="26"/>
    </row>
    <row r="165">
      <c r="A165" s="25">
        <v>45770.84965863426</v>
      </c>
      <c r="B165" s="19" t="s">
        <v>2196</v>
      </c>
      <c r="C165" s="19" t="s">
        <v>2332</v>
      </c>
      <c r="D165" s="19" t="s">
        <v>2332</v>
      </c>
      <c r="E165" s="19" t="s">
        <v>2333</v>
      </c>
      <c r="G165" s="19">
        <v>3.016614316E9</v>
      </c>
      <c r="H165" s="19" t="s">
        <v>2334</v>
      </c>
      <c r="I165" s="19" t="s">
        <v>2335</v>
      </c>
      <c r="J165" s="19" t="s">
        <v>866</v>
      </c>
      <c r="K165" s="19" t="s">
        <v>344</v>
      </c>
      <c r="M165" s="19">
        <v>20708.0</v>
      </c>
      <c r="O165" s="19" t="s">
        <v>88</v>
      </c>
      <c r="P165" s="19" t="s">
        <v>2336</v>
      </c>
      <c r="Q165" s="19" t="s">
        <v>68</v>
      </c>
      <c r="R165" s="19" t="s">
        <v>69</v>
      </c>
      <c r="S165" s="19" t="s">
        <v>90</v>
      </c>
      <c r="T165" s="19" t="s">
        <v>2337</v>
      </c>
      <c r="U165" s="19" t="s">
        <v>1470</v>
      </c>
      <c r="V165" s="27" t="s">
        <v>2338</v>
      </c>
      <c r="W165" s="19" t="s">
        <v>2339</v>
      </c>
      <c r="X165" s="19" t="s">
        <v>2340</v>
      </c>
      <c r="Y165" s="19" t="s">
        <v>75</v>
      </c>
      <c r="Z165" s="19" t="s">
        <v>112</v>
      </c>
      <c r="AA165" s="19" t="s">
        <v>112</v>
      </c>
      <c r="AB165" s="19" t="s">
        <v>112</v>
      </c>
      <c r="AC165" s="19" t="s">
        <v>112</v>
      </c>
      <c r="AD165" s="19" t="s">
        <v>123</v>
      </c>
      <c r="AE165" s="19" t="s">
        <v>76</v>
      </c>
      <c r="AF165" s="19" t="s">
        <v>76</v>
      </c>
      <c r="AG165" s="19" t="s">
        <v>2341</v>
      </c>
      <c r="AH165" s="27" t="s">
        <v>2342</v>
      </c>
      <c r="AI165" s="19" t="s">
        <v>2343</v>
      </c>
      <c r="AJ165" s="19" t="s">
        <v>81</v>
      </c>
      <c r="AT165" s="19" t="s">
        <v>890</v>
      </c>
      <c r="AU165" s="19" t="s">
        <v>2344</v>
      </c>
      <c r="AV165" s="19" t="s">
        <v>2345</v>
      </c>
      <c r="AW165" s="19" t="s">
        <v>199</v>
      </c>
      <c r="AX165" s="26"/>
    </row>
    <row r="166">
      <c r="A166" s="25">
        <v>45775.79596640046</v>
      </c>
      <c r="B166" s="19" t="s">
        <v>2196</v>
      </c>
      <c r="C166" s="19" t="s">
        <v>2346</v>
      </c>
      <c r="E166" s="19" t="s">
        <v>2347</v>
      </c>
      <c r="G166" s="19">
        <v>5.512635227E9</v>
      </c>
      <c r="H166" s="19" t="s">
        <v>2348</v>
      </c>
      <c r="I166" s="19" t="s">
        <v>2349</v>
      </c>
      <c r="J166" s="19" t="s">
        <v>866</v>
      </c>
      <c r="K166" s="19" t="s">
        <v>87</v>
      </c>
      <c r="M166" s="28" t="s">
        <v>2350</v>
      </c>
      <c r="O166" s="19" t="s">
        <v>88</v>
      </c>
      <c r="P166" s="19" t="s">
        <v>2351</v>
      </c>
      <c r="Q166" s="19" t="s">
        <v>68</v>
      </c>
      <c r="R166" s="19" t="s">
        <v>69</v>
      </c>
      <c r="S166" s="19" t="s">
        <v>90</v>
      </c>
      <c r="T166" s="19" t="s">
        <v>952</v>
      </c>
      <c r="U166" s="19" t="s">
        <v>1470</v>
      </c>
      <c r="V166" s="27" t="s">
        <v>2352</v>
      </c>
      <c r="W166" s="19" t="s">
        <v>2353</v>
      </c>
      <c r="X166" s="19" t="s">
        <v>2354</v>
      </c>
      <c r="Y166" s="19" t="s">
        <v>95</v>
      </c>
      <c r="Z166" s="19" t="s">
        <v>96</v>
      </c>
      <c r="AA166" s="19" t="s">
        <v>96</v>
      </c>
      <c r="AB166" s="19" t="s">
        <v>96</v>
      </c>
      <c r="AC166" s="19" t="s">
        <v>96</v>
      </c>
      <c r="AD166" s="19" t="s">
        <v>96</v>
      </c>
      <c r="AE166" s="19" t="s">
        <v>76</v>
      </c>
      <c r="AF166" s="19" t="s">
        <v>76</v>
      </c>
      <c r="AG166" s="19" t="s">
        <v>2355</v>
      </c>
      <c r="AH166" s="27" t="s">
        <v>2356</v>
      </c>
      <c r="AI166" s="19" t="s">
        <v>2357</v>
      </c>
      <c r="AJ166" s="19" t="s">
        <v>81</v>
      </c>
      <c r="AT166" s="19" t="s">
        <v>890</v>
      </c>
      <c r="AU166" s="19" t="s">
        <v>2358</v>
      </c>
      <c r="AW166" s="19" t="s">
        <v>199</v>
      </c>
      <c r="AX166" s="26"/>
    </row>
    <row r="167">
      <c r="A167" s="25">
        <v>45781.819009467596</v>
      </c>
      <c r="B167" s="19" t="s">
        <v>2196</v>
      </c>
      <c r="C167" s="19" t="s">
        <v>2359</v>
      </c>
      <c r="D167" s="19" t="s">
        <v>2359</v>
      </c>
      <c r="E167" s="19" t="s">
        <v>2360</v>
      </c>
      <c r="G167" s="19">
        <v>2.407981809E9</v>
      </c>
      <c r="H167" s="19" t="s">
        <v>2361</v>
      </c>
      <c r="I167" s="19" t="s">
        <v>2362</v>
      </c>
      <c r="J167" s="19" t="s">
        <v>866</v>
      </c>
      <c r="K167" s="19" t="s">
        <v>344</v>
      </c>
      <c r="M167" s="19">
        <v>20879.0</v>
      </c>
      <c r="O167" s="19" t="s">
        <v>88</v>
      </c>
      <c r="P167" s="19" t="s">
        <v>2363</v>
      </c>
      <c r="Q167" s="19" t="s">
        <v>68</v>
      </c>
      <c r="R167" s="19" t="s">
        <v>132</v>
      </c>
      <c r="S167" s="19" t="s">
        <v>90</v>
      </c>
      <c r="T167" s="19" t="s">
        <v>1314</v>
      </c>
      <c r="U167" s="19" t="s">
        <v>1599</v>
      </c>
      <c r="V167" s="27" t="s">
        <v>2364</v>
      </c>
      <c r="W167" s="19" t="s">
        <v>2365</v>
      </c>
      <c r="X167" s="19" t="s">
        <v>2366</v>
      </c>
      <c r="Y167" s="19" t="s">
        <v>728</v>
      </c>
      <c r="Z167" s="19" t="s">
        <v>76</v>
      </c>
      <c r="AA167" s="19" t="s">
        <v>96</v>
      </c>
      <c r="AB167" s="19" t="s">
        <v>97</v>
      </c>
      <c r="AC167" s="19" t="s">
        <v>97</v>
      </c>
      <c r="AD167" s="19" t="s">
        <v>76</v>
      </c>
      <c r="AE167" s="19" t="s">
        <v>123</v>
      </c>
      <c r="AF167" s="19" t="s">
        <v>123</v>
      </c>
      <c r="AG167" s="19" t="s">
        <v>2367</v>
      </c>
      <c r="AH167" s="27" t="s">
        <v>2368</v>
      </c>
      <c r="AI167" s="19" t="s">
        <v>2369</v>
      </c>
      <c r="AJ167" s="19" t="s">
        <v>81</v>
      </c>
      <c r="AT167" s="19" t="s">
        <v>890</v>
      </c>
      <c r="AU167" s="19" t="s">
        <v>2370</v>
      </c>
      <c r="AV167" s="19" t="s">
        <v>2371</v>
      </c>
      <c r="AW167" s="19" t="s">
        <v>199</v>
      </c>
      <c r="AX167" s="26"/>
    </row>
    <row r="168">
      <c r="A168" s="25">
        <v>45782.49167737269</v>
      </c>
      <c r="B168" s="19" t="s">
        <v>2196</v>
      </c>
      <c r="C168" s="19" t="s">
        <v>2372</v>
      </c>
      <c r="D168" s="19" t="s">
        <v>2372</v>
      </c>
      <c r="E168" s="19" t="s">
        <v>2373</v>
      </c>
      <c r="G168" s="19">
        <v>2.013064817E9</v>
      </c>
      <c r="H168" s="19" t="s">
        <v>2374</v>
      </c>
      <c r="I168" s="19" t="s">
        <v>2375</v>
      </c>
      <c r="J168" s="19" t="s">
        <v>866</v>
      </c>
      <c r="K168" s="19" t="s">
        <v>87</v>
      </c>
      <c r="M168" s="28" t="s">
        <v>2376</v>
      </c>
      <c r="O168" s="19" t="s">
        <v>88</v>
      </c>
      <c r="P168" s="19" t="s">
        <v>67</v>
      </c>
      <c r="Q168" s="19" t="s">
        <v>68</v>
      </c>
      <c r="R168" s="19" t="s">
        <v>89</v>
      </c>
      <c r="S168" s="19" t="s">
        <v>90</v>
      </c>
      <c r="T168" s="19" t="s">
        <v>939</v>
      </c>
      <c r="U168" s="19" t="s">
        <v>1470</v>
      </c>
      <c r="V168" s="27" t="s">
        <v>2377</v>
      </c>
      <c r="W168" s="19" t="s">
        <v>2378</v>
      </c>
      <c r="X168" s="19" t="s">
        <v>81</v>
      </c>
      <c r="Y168" s="19" t="s">
        <v>189</v>
      </c>
      <c r="Z168" s="19" t="s">
        <v>96</v>
      </c>
      <c r="AA168" s="19" t="s">
        <v>96</v>
      </c>
      <c r="AB168" s="19" t="s">
        <v>96</v>
      </c>
      <c r="AC168" s="19" t="s">
        <v>96</v>
      </c>
      <c r="AD168" s="19" t="s">
        <v>96</v>
      </c>
      <c r="AE168" s="19" t="s">
        <v>97</v>
      </c>
      <c r="AF168" s="19" t="s">
        <v>97</v>
      </c>
      <c r="AG168" s="19" t="s">
        <v>2379</v>
      </c>
      <c r="AH168" s="27" t="s">
        <v>2380</v>
      </c>
      <c r="AI168" s="19" t="s">
        <v>2381</v>
      </c>
      <c r="AJ168" s="19" t="s">
        <v>81</v>
      </c>
      <c r="AT168" s="19" t="s">
        <v>903</v>
      </c>
      <c r="AV168" s="19" t="s">
        <v>2382</v>
      </c>
      <c r="AW168" s="19" t="s">
        <v>199</v>
      </c>
      <c r="AX168" s="26"/>
    </row>
    <row r="169">
      <c r="A169" s="25">
        <v>45784.65059820602</v>
      </c>
      <c r="B169" s="19" t="s">
        <v>2196</v>
      </c>
      <c r="C169" s="19" t="s">
        <v>2383</v>
      </c>
      <c r="D169" s="19" t="s">
        <v>2383</v>
      </c>
      <c r="E169" s="19" t="s">
        <v>2384</v>
      </c>
      <c r="G169" s="19">
        <v>7.326916612E9</v>
      </c>
      <c r="H169" s="19" t="s">
        <v>2385</v>
      </c>
      <c r="I169" s="19" t="s">
        <v>2386</v>
      </c>
      <c r="J169" s="19" t="s">
        <v>866</v>
      </c>
      <c r="K169" s="19" t="s">
        <v>87</v>
      </c>
      <c r="M169" s="28" t="s">
        <v>2387</v>
      </c>
      <c r="O169" s="19" t="s">
        <v>88</v>
      </c>
      <c r="P169" s="19" t="s">
        <v>2388</v>
      </c>
      <c r="Q169" s="19" t="s">
        <v>68</v>
      </c>
      <c r="R169" s="19" t="s">
        <v>69</v>
      </c>
      <c r="S169" s="19" t="s">
        <v>90</v>
      </c>
      <c r="T169" s="19" t="s">
        <v>1211</v>
      </c>
      <c r="U169" s="19" t="s">
        <v>1599</v>
      </c>
      <c r="V169" s="27" t="s">
        <v>2389</v>
      </c>
      <c r="W169" s="19" t="s">
        <v>2390</v>
      </c>
      <c r="X169" s="19" t="s">
        <v>2391</v>
      </c>
      <c r="Y169" s="19" t="s">
        <v>1156</v>
      </c>
      <c r="Z169" s="19" t="s">
        <v>76</v>
      </c>
      <c r="AA169" s="19" t="s">
        <v>112</v>
      </c>
      <c r="AB169" s="19" t="s">
        <v>112</v>
      </c>
      <c r="AC169" s="19" t="s">
        <v>112</v>
      </c>
      <c r="AD169" s="19" t="s">
        <v>97</v>
      </c>
      <c r="AE169" s="19" t="s">
        <v>76</v>
      </c>
      <c r="AF169" s="19" t="s">
        <v>76</v>
      </c>
      <c r="AG169" s="19" t="s">
        <v>2392</v>
      </c>
      <c r="AH169" s="27" t="s">
        <v>2393</v>
      </c>
      <c r="AI169" s="19" t="s">
        <v>2394</v>
      </c>
      <c r="AJ169" s="19" t="s">
        <v>90</v>
      </c>
      <c r="AK169" s="19" t="s">
        <v>1337</v>
      </c>
      <c r="AL169" s="19" t="s">
        <v>355</v>
      </c>
      <c r="AM169" s="29">
        <v>34590.0</v>
      </c>
      <c r="AO169" s="29">
        <v>37146.0</v>
      </c>
      <c r="AP169" s="19" t="s">
        <v>81</v>
      </c>
      <c r="AQ169" s="19" t="s">
        <v>2208</v>
      </c>
      <c r="AR169" s="28" t="s">
        <v>2395</v>
      </c>
      <c r="AS169" s="19" t="s">
        <v>2396</v>
      </c>
      <c r="AT169" s="19" t="s">
        <v>1330</v>
      </c>
      <c r="AV169" s="19" t="s">
        <v>2397</v>
      </c>
      <c r="AW169" s="19" t="s">
        <v>199</v>
      </c>
      <c r="AX169" s="26"/>
    </row>
    <row r="170">
      <c r="A170" s="25">
        <v>45784.82270283565</v>
      </c>
      <c r="B170" s="19" t="s">
        <v>2196</v>
      </c>
      <c r="C170" s="19" t="s">
        <v>2398</v>
      </c>
      <c r="E170" s="19" t="s">
        <v>2399</v>
      </c>
      <c r="G170" s="19" t="s">
        <v>2400</v>
      </c>
      <c r="H170" s="19" t="s">
        <v>2401</v>
      </c>
      <c r="I170" s="19" t="s">
        <v>2402</v>
      </c>
      <c r="J170" s="19" t="s">
        <v>866</v>
      </c>
      <c r="K170" s="19" t="s">
        <v>87</v>
      </c>
      <c r="M170" s="28" t="s">
        <v>2403</v>
      </c>
      <c r="O170" s="19" t="s">
        <v>88</v>
      </c>
      <c r="P170" s="19" t="s">
        <v>2404</v>
      </c>
      <c r="Q170" s="19" t="s">
        <v>68</v>
      </c>
      <c r="R170" s="19" t="s">
        <v>69</v>
      </c>
      <c r="S170" s="19" t="s">
        <v>90</v>
      </c>
      <c r="T170" s="19" t="s">
        <v>2405</v>
      </c>
      <c r="U170" s="19" t="s">
        <v>1470</v>
      </c>
      <c r="V170" s="27" t="s">
        <v>2406</v>
      </c>
      <c r="W170" s="19" t="s">
        <v>2407</v>
      </c>
      <c r="X170" s="19" t="s">
        <v>2408</v>
      </c>
      <c r="Y170" s="19" t="s">
        <v>2409</v>
      </c>
      <c r="Z170" s="19" t="s">
        <v>137</v>
      </c>
      <c r="AA170" s="19" t="s">
        <v>123</v>
      </c>
      <c r="AB170" s="19" t="s">
        <v>97</v>
      </c>
      <c r="AC170" s="19" t="s">
        <v>137</v>
      </c>
      <c r="AD170" s="19" t="s">
        <v>97</v>
      </c>
      <c r="AE170" s="19" t="s">
        <v>76</v>
      </c>
      <c r="AF170" s="19" t="s">
        <v>76</v>
      </c>
      <c r="AG170" s="19" t="s">
        <v>2410</v>
      </c>
      <c r="AH170" s="27" t="s">
        <v>2411</v>
      </c>
      <c r="AI170" s="19" t="s">
        <v>2412</v>
      </c>
      <c r="AJ170" s="19" t="s">
        <v>81</v>
      </c>
      <c r="AT170" s="19" t="s">
        <v>2413</v>
      </c>
      <c r="AV170" s="19" t="s">
        <v>2414</v>
      </c>
      <c r="AW170" s="19" t="s">
        <v>199</v>
      </c>
      <c r="AX170" s="26"/>
    </row>
    <row r="171">
      <c r="A171" s="25">
        <v>45785.24484640046</v>
      </c>
      <c r="B171" s="19" t="s">
        <v>2196</v>
      </c>
      <c r="C171" s="19" t="s">
        <v>2415</v>
      </c>
      <c r="D171" s="19" t="s">
        <v>2416</v>
      </c>
      <c r="E171" s="19" t="s">
        <v>2417</v>
      </c>
      <c r="G171" s="19">
        <v>4.154500143E9</v>
      </c>
      <c r="H171" s="19" t="s">
        <v>2418</v>
      </c>
      <c r="I171" s="19" t="s">
        <v>2419</v>
      </c>
      <c r="J171" s="19" t="s">
        <v>866</v>
      </c>
      <c r="K171" s="19" t="s">
        <v>87</v>
      </c>
      <c r="M171" s="28" t="s">
        <v>2420</v>
      </c>
      <c r="O171" s="19" t="s">
        <v>88</v>
      </c>
      <c r="P171" s="19" t="s">
        <v>2421</v>
      </c>
      <c r="Q171" s="19" t="s">
        <v>68</v>
      </c>
      <c r="R171" s="19" t="s">
        <v>69</v>
      </c>
      <c r="S171" s="19" t="s">
        <v>2422</v>
      </c>
      <c r="T171" s="19" t="s">
        <v>1224</v>
      </c>
      <c r="U171" s="19" t="s">
        <v>1599</v>
      </c>
      <c r="V171" s="27" t="s">
        <v>2423</v>
      </c>
      <c r="W171" s="19" t="s">
        <v>2424</v>
      </c>
      <c r="X171" s="19" t="s">
        <v>2425</v>
      </c>
      <c r="Y171" s="19" t="s">
        <v>189</v>
      </c>
      <c r="Z171" s="19" t="s">
        <v>76</v>
      </c>
      <c r="AA171" s="19" t="s">
        <v>76</v>
      </c>
      <c r="AB171" s="19" t="s">
        <v>76</v>
      </c>
      <c r="AC171" s="19" t="s">
        <v>76</v>
      </c>
      <c r="AD171" s="19" t="s">
        <v>76</v>
      </c>
      <c r="AE171" s="19" t="s">
        <v>96</v>
      </c>
      <c r="AF171" s="19" t="s">
        <v>96</v>
      </c>
      <c r="AG171" s="19" t="s">
        <v>2426</v>
      </c>
      <c r="AH171" s="27" t="s">
        <v>2427</v>
      </c>
      <c r="AI171" s="19" t="s">
        <v>441</v>
      </c>
      <c r="AJ171" s="19" t="s">
        <v>81</v>
      </c>
      <c r="AT171" s="19" t="s">
        <v>1123</v>
      </c>
      <c r="AV171" s="19" t="s">
        <v>2428</v>
      </c>
      <c r="AW171" s="19" t="s">
        <v>199</v>
      </c>
      <c r="AX171" s="26"/>
    </row>
    <row r="172">
      <c r="A172" s="25">
        <v>45785.5025365162</v>
      </c>
      <c r="B172" s="19" t="s">
        <v>2196</v>
      </c>
      <c r="C172" s="19" t="s">
        <v>2429</v>
      </c>
      <c r="D172" s="19" t="s">
        <v>2429</v>
      </c>
      <c r="E172" s="19" t="s">
        <v>2430</v>
      </c>
      <c r="G172" s="19">
        <v>8.288080648E9</v>
      </c>
      <c r="H172" s="19" t="s">
        <v>2431</v>
      </c>
      <c r="I172" s="19" t="s">
        <v>2432</v>
      </c>
      <c r="J172" s="19" t="s">
        <v>866</v>
      </c>
      <c r="K172" s="19" t="s">
        <v>1193</v>
      </c>
      <c r="M172" s="19">
        <v>28327.0</v>
      </c>
      <c r="O172" s="19" t="s">
        <v>88</v>
      </c>
      <c r="P172" s="19" t="s">
        <v>2433</v>
      </c>
      <c r="Q172" s="19" t="s">
        <v>68</v>
      </c>
      <c r="R172" s="19" t="s">
        <v>69</v>
      </c>
      <c r="S172" s="19" t="s">
        <v>2434</v>
      </c>
      <c r="T172" s="19" t="s">
        <v>2435</v>
      </c>
      <c r="U172" s="19" t="s">
        <v>1470</v>
      </c>
      <c r="V172" s="27" t="s">
        <v>2436</v>
      </c>
      <c r="W172" s="19" t="s">
        <v>2437</v>
      </c>
      <c r="X172" s="19" t="s">
        <v>2438</v>
      </c>
      <c r="Y172" s="19" t="s">
        <v>2439</v>
      </c>
      <c r="Z172" s="19" t="s">
        <v>123</v>
      </c>
      <c r="AA172" s="19" t="s">
        <v>123</v>
      </c>
      <c r="AB172" s="19" t="s">
        <v>123</v>
      </c>
      <c r="AC172" s="19" t="s">
        <v>123</v>
      </c>
      <c r="AD172" s="19" t="s">
        <v>97</v>
      </c>
      <c r="AE172" s="19" t="s">
        <v>76</v>
      </c>
      <c r="AF172" s="19" t="s">
        <v>76</v>
      </c>
      <c r="AG172" s="19" t="s">
        <v>2440</v>
      </c>
      <c r="AH172" s="27" t="s">
        <v>2441</v>
      </c>
      <c r="AI172" s="19" t="s">
        <v>2442</v>
      </c>
      <c r="AJ172" s="19" t="s">
        <v>81</v>
      </c>
      <c r="AT172" s="19" t="s">
        <v>2443</v>
      </c>
      <c r="AV172" s="19" t="s">
        <v>2444</v>
      </c>
      <c r="AW172" s="19" t="s">
        <v>199</v>
      </c>
      <c r="AX172" s="26"/>
    </row>
    <row r="173">
      <c r="A173" s="25">
        <v>45785.57869359954</v>
      </c>
      <c r="B173" s="19" t="s">
        <v>2196</v>
      </c>
      <c r="C173" s="19" t="s">
        <v>2445</v>
      </c>
      <c r="D173" s="19" t="s">
        <v>2446</v>
      </c>
      <c r="E173" s="19" t="s">
        <v>2447</v>
      </c>
      <c r="G173" s="19">
        <v>7.32874008E9</v>
      </c>
      <c r="H173" s="19" t="s">
        <v>2448</v>
      </c>
      <c r="I173" s="19" t="s">
        <v>2449</v>
      </c>
      <c r="J173" s="19" t="s">
        <v>866</v>
      </c>
      <c r="K173" s="19" t="s">
        <v>87</v>
      </c>
      <c r="M173" s="28" t="s">
        <v>2420</v>
      </c>
      <c r="O173" s="19" t="s">
        <v>88</v>
      </c>
      <c r="P173" s="19" t="s">
        <v>2450</v>
      </c>
      <c r="Q173" s="19" t="s">
        <v>68</v>
      </c>
      <c r="R173" s="19" t="s">
        <v>69</v>
      </c>
      <c r="S173" s="19" t="s">
        <v>90</v>
      </c>
      <c r="T173" s="19" t="s">
        <v>1195</v>
      </c>
      <c r="U173" s="19" t="s">
        <v>1470</v>
      </c>
      <c r="V173" s="27" t="s">
        <v>2451</v>
      </c>
      <c r="W173" s="19" t="s">
        <v>2452</v>
      </c>
      <c r="X173" s="19" t="s">
        <v>2453</v>
      </c>
      <c r="Y173" s="19" t="s">
        <v>633</v>
      </c>
      <c r="Z173" s="19" t="s">
        <v>96</v>
      </c>
      <c r="AA173" s="19" t="s">
        <v>96</v>
      </c>
      <c r="AB173" s="19" t="s">
        <v>96</v>
      </c>
      <c r="AC173" s="19" t="s">
        <v>96</v>
      </c>
      <c r="AD173" s="19" t="s">
        <v>77</v>
      </c>
      <c r="AE173" s="19" t="s">
        <v>77</v>
      </c>
      <c r="AF173" s="19" t="s">
        <v>77</v>
      </c>
      <c r="AG173" s="19" t="s">
        <v>2454</v>
      </c>
      <c r="AH173" s="27" t="s">
        <v>2455</v>
      </c>
      <c r="AI173" s="19" t="s">
        <v>2456</v>
      </c>
      <c r="AJ173" s="19" t="s">
        <v>81</v>
      </c>
      <c r="AT173" s="19" t="s">
        <v>1123</v>
      </c>
      <c r="AV173" s="19" t="s">
        <v>2457</v>
      </c>
      <c r="AW173" s="19" t="s">
        <v>199</v>
      </c>
      <c r="AX173" s="26"/>
    </row>
    <row r="174">
      <c r="A174" s="25">
        <v>45785.67949355324</v>
      </c>
      <c r="B174" s="19" t="s">
        <v>2196</v>
      </c>
      <c r="C174" s="19" t="s">
        <v>2458</v>
      </c>
      <c r="D174" s="19" t="s">
        <v>2458</v>
      </c>
      <c r="E174" s="19" t="s">
        <v>2459</v>
      </c>
      <c r="G174" s="19" t="s">
        <v>2460</v>
      </c>
      <c r="H174" s="19" t="s">
        <v>2461</v>
      </c>
      <c r="I174" s="19" t="s">
        <v>2462</v>
      </c>
      <c r="J174" s="19" t="s">
        <v>866</v>
      </c>
      <c r="K174" s="19" t="s">
        <v>87</v>
      </c>
      <c r="M174" s="28" t="s">
        <v>2463</v>
      </c>
      <c r="O174" s="19" t="s">
        <v>88</v>
      </c>
      <c r="P174" s="19" t="s">
        <v>2292</v>
      </c>
      <c r="Q174" s="19" t="s">
        <v>68</v>
      </c>
      <c r="R174" s="19" t="s">
        <v>132</v>
      </c>
      <c r="S174" s="19" t="s">
        <v>81</v>
      </c>
      <c r="T174" s="19" t="s">
        <v>939</v>
      </c>
      <c r="U174" s="19" t="s">
        <v>1599</v>
      </c>
      <c r="V174" s="27" t="s">
        <v>2464</v>
      </c>
      <c r="W174" s="19" t="s">
        <v>2465</v>
      </c>
      <c r="X174" s="19" t="s">
        <v>2466</v>
      </c>
      <c r="Y174" s="19" t="s">
        <v>75</v>
      </c>
      <c r="Z174" s="19" t="s">
        <v>97</v>
      </c>
      <c r="AA174" s="19" t="s">
        <v>97</v>
      </c>
      <c r="AB174" s="19" t="s">
        <v>97</v>
      </c>
      <c r="AC174" s="19" t="s">
        <v>97</v>
      </c>
      <c r="AD174" s="19" t="s">
        <v>97</v>
      </c>
      <c r="AE174" s="19" t="s">
        <v>76</v>
      </c>
      <c r="AF174" s="19" t="s">
        <v>76</v>
      </c>
      <c r="AG174" s="19" t="s">
        <v>2467</v>
      </c>
      <c r="AH174" s="27" t="s">
        <v>2468</v>
      </c>
      <c r="AI174" s="19" t="s">
        <v>2469</v>
      </c>
      <c r="AJ174" s="19" t="s">
        <v>81</v>
      </c>
      <c r="AT174" s="19" t="s">
        <v>2470</v>
      </c>
      <c r="AV174" s="19" t="s">
        <v>2471</v>
      </c>
      <c r="AW174" s="19" t="s">
        <v>199</v>
      </c>
      <c r="AX174" s="26"/>
    </row>
    <row r="175">
      <c r="A175" s="25">
        <v>45787.03124511574</v>
      </c>
      <c r="B175" s="19" t="s">
        <v>2196</v>
      </c>
      <c r="C175" s="19" t="s">
        <v>2472</v>
      </c>
      <c r="E175" s="19" t="s">
        <v>2473</v>
      </c>
      <c r="G175" s="19" t="s">
        <v>2474</v>
      </c>
      <c r="H175" s="19" t="s">
        <v>2475</v>
      </c>
      <c r="I175" s="19" t="s">
        <v>2476</v>
      </c>
      <c r="J175" s="19" t="s">
        <v>866</v>
      </c>
      <c r="K175" s="19" t="s">
        <v>87</v>
      </c>
      <c r="M175" s="28" t="s">
        <v>2477</v>
      </c>
      <c r="O175" s="19" t="s">
        <v>88</v>
      </c>
      <c r="P175" s="19" t="s">
        <v>2478</v>
      </c>
      <c r="Q175" s="19" t="s">
        <v>68</v>
      </c>
      <c r="R175" s="19" t="s">
        <v>132</v>
      </c>
      <c r="S175" s="19" t="s">
        <v>90</v>
      </c>
      <c r="T175" s="19" t="s">
        <v>2337</v>
      </c>
      <c r="U175" s="19" t="s">
        <v>1470</v>
      </c>
      <c r="V175" s="27" t="s">
        <v>2479</v>
      </c>
      <c r="W175" s="19" t="s">
        <v>2480</v>
      </c>
      <c r="X175" s="19" t="s">
        <v>2481</v>
      </c>
      <c r="Y175" s="19" t="s">
        <v>95</v>
      </c>
      <c r="Z175" s="19" t="s">
        <v>123</v>
      </c>
      <c r="AA175" s="19" t="s">
        <v>123</v>
      </c>
      <c r="AB175" s="19" t="s">
        <v>112</v>
      </c>
      <c r="AC175" s="19" t="s">
        <v>112</v>
      </c>
      <c r="AD175" s="19" t="s">
        <v>123</v>
      </c>
      <c r="AE175" s="19" t="s">
        <v>97</v>
      </c>
      <c r="AF175" s="19" t="s">
        <v>97</v>
      </c>
      <c r="AG175" s="19" t="s">
        <v>2482</v>
      </c>
      <c r="AH175" s="27" t="s">
        <v>2483</v>
      </c>
      <c r="AI175" s="19" t="s">
        <v>2484</v>
      </c>
      <c r="AJ175" s="19" t="s">
        <v>81</v>
      </c>
      <c r="AT175" s="19" t="s">
        <v>2485</v>
      </c>
      <c r="AV175" s="19" t="s">
        <v>2486</v>
      </c>
      <c r="AW175" s="19" t="s">
        <v>199</v>
      </c>
      <c r="AX175" s="26"/>
    </row>
    <row r="176">
      <c r="A176" s="25">
        <v>45789.73983844907</v>
      </c>
      <c r="B176" s="19" t="s">
        <v>2196</v>
      </c>
      <c r="C176" s="19" t="s">
        <v>919</v>
      </c>
      <c r="E176" s="19" t="s">
        <v>2487</v>
      </c>
      <c r="G176" s="19" t="s">
        <v>2488</v>
      </c>
      <c r="H176" s="19" t="s">
        <v>2489</v>
      </c>
      <c r="I176" s="19" t="s">
        <v>2490</v>
      </c>
      <c r="J176" s="19" t="s">
        <v>866</v>
      </c>
      <c r="K176" s="19" t="s">
        <v>87</v>
      </c>
      <c r="M176" s="28" t="s">
        <v>2491</v>
      </c>
      <c r="O176" s="19" t="s">
        <v>88</v>
      </c>
      <c r="P176" s="19" t="s">
        <v>2492</v>
      </c>
      <c r="Q176" s="19" t="s">
        <v>68</v>
      </c>
      <c r="R176" s="19" t="s">
        <v>69</v>
      </c>
      <c r="S176" s="19" t="s">
        <v>90</v>
      </c>
      <c r="T176" s="19" t="s">
        <v>2493</v>
      </c>
      <c r="U176" s="19" t="s">
        <v>1470</v>
      </c>
      <c r="V176" s="27" t="s">
        <v>2494</v>
      </c>
      <c r="W176" s="19" t="s">
        <v>2495</v>
      </c>
      <c r="X176" s="19" t="s">
        <v>2496</v>
      </c>
      <c r="Y176" s="19" t="s">
        <v>75</v>
      </c>
      <c r="Z176" s="19" t="s">
        <v>123</v>
      </c>
      <c r="AA176" s="19" t="s">
        <v>97</v>
      </c>
      <c r="AB176" s="19" t="s">
        <v>76</v>
      </c>
      <c r="AC176" s="19" t="s">
        <v>97</v>
      </c>
      <c r="AD176" s="19" t="s">
        <v>77</v>
      </c>
      <c r="AE176" s="19" t="s">
        <v>76</v>
      </c>
      <c r="AF176" s="19" t="s">
        <v>76</v>
      </c>
      <c r="AG176" s="19" t="s">
        <v>2497</v>
      </c>
      <c r="AH176" s="27" t="s">
        <v>2498</v>
      </c>
      <c r="AI176" s="19" t="s">
        <v>2499</v>
      </c>
      <c r="AJ176" s="19" t="s">
        <v>81</v>
      </c>
      <c r="AT176" s="19" t="s">
        <v>2500</v>
      </c>
      <c r="AV176" s="19" t="s">
        <v>2501</v>
      </c>
      <c r="AW176" s="19" t="s">
        <v>199</v>
      </c>
      <c r="AX176" s="26"/>
    </row>
    <row r="177">
      <c r="A177" s="25">
        <v>45790.363343819445</v>
      </c>
      <c r="B177" s="19" t="s">
        <v>2196</v>
      </c>
      <c r="C177" s="19" t="s">
        <v>2006</v>
      </c>
      <c r="E177" s="19" t="s">
        <v>2502</v>
      </c>
      <c r="G177" s="19" t="s">
        <v>2503</v>
      </c>
      <c r="H177" s="19" t="s">
        <v>2504</v>
      </c>
      <c r="I177" s="19" t="s">
        <v>2505</v>
      </c>
      <c r="J177" s="19" t="s">
        <v>2506</v>
      </c>
      <c r="O177" s="19" t="s">
        <v>88</v>
      </c>
      <c r="P177" s="19" t="s">
        <v>2507</v>
      </c>
      <c r="Q177" s="19" t="s">
        <v>68</v>
      </c>
      <c r="R177" s="19" t="s">
        <v>69</v>
      </c>
      <c r="S177" s="19" t="s">
        <v>81</v>
      </c>
      <c r="T177" s="19" t="s">
        <v>2508</v>
      </c>
      <c r="U177" s="19" t="s">
        <v>1470</v>
      </c>
      <c r="V177" s="27" t="s">
        <v>2509</v>
      </c>
      <c r="W177" s="19" t="s">
        <v>2510</v>
      </c>
      <c r="X177" s="19" t="s">
        <v>2511</v>
      </c>
      <c r="Y177" s="19" t="s">
        <v>136</v>
      </c>
      <c r="Z177" s="19" t="s">
        <v>97</v>
      </c>
      <c r="AA177" s="19" t="s">
        <v>97</v>
      </c>
      <c r="AB177" s="19" t="s">
        <v>97</v>
      </c>
      <c r="AC177" s="19" t="s">
        <v>97</v>
      </c>
      <c r="AD177" s="19" t="s">
        <v>97</v>
      </c>
      <c r="AE177" s="19" t="s">
        <v>97</v>
      </c>
      <c r="AF177" s="19" t="s">
        <v>97</v>
      </c>
      <c r="AG177" s="19" t="s">
        <v>2512</v>
      </c>
      <c r="AH177" s="27" t="s">
        <v>2513</v>
      </c>
      <c r="AI177" s="19" t="s">
        <v>2514</v>
      </c>
      <c r="AJ177" s="19" t="s">
        <v>81</v>
      </c>
      <c r="AT177" s="19" t="s">
        <v>890</v>
      </c>
      <c r="AU177" s="19" t="s">
        <v>2515</v>
      </c>
      <c r="AV177" s="19" t="s">
        <v>2516</v>
      </c>
      <c r="AW177" s="19" t="s">
        <v>199</v>
      </c>
      <c r="AX177" s="26"/>
    </row>
    <row r="178">
      <c r="A178" s="25">
        <v>45796.50111467592</v>
      </c>
      <c r="B178" s="19" t="s">
        <v>2196</v>
      </c>
      <c r="C178" s="19" t="s">
        <v>2517</v>
      </c>
      <c r="D178" s="19" t="s">
        <v>1494</v>
      </c>
      <c r="E178" s="19" t="s">
        <v>2518</v>
      </c>
      <c r="G178" s="19">
        <v>8.085616278E9</v>
      </c>
      <c r="H178" s="19" t="s">
        <v>2519</v>
      </c>
      <c r="I178" s="19" t="s">
        <v>2520</v>
      </c>
      <c r="J178" s="19" t="s">
        <v>866</v>
      </c>
      <c r="K178" s="19" t="s">
        <v>1035</v>
      </c>
      <c r="M178" s="19">
        <v>53715.0</v>
      </c>
      <c r="O178" s="19" t="s">
        <v>88</v>
      </c>
      <c r="P178" s="19" t="s">
        <v>2521</v>
      </c>
      <c r="Q178" s="19" t="s">
        <v>68</v>
      </c>
      <c r="R178" s="19" t="s">
        <v>89</v>
      </c>
      <c r="S178" s="19" t="s">
        <v>90</v>
      </c>
      <c r="T178" s="19" t="s">
        <v>2201</v>
      </c>
      <c r="U178" s="19" t="s">
        <v>1470</v>
      </c>
      <c r="V178" s="27" t="s">
        <v>2522</v>
      </c>
      <c r="W178" s="19" t="s">
        <v>2523</v>
      </c>
      <c r="X178" s="19" t="s">
        <v>2524</v>
      </c>
      <c r="Y178" s="19" t="s">
        <v>75</v>
      </c>
      <c r="Z178" s="19" t="s">
        <v>76</v>
      </c>
      <c r="AA178" s="19" t="s">
        <v>76</v>
      </c>
      <c r="AB178" s="19" t="s">
        <v>76</v>
      </c>
      <c r="AC178" s="19" t="s">
        <v>76</v>
      </c>
      <c r="AD178" s="19" t="s">
        <v>76</v>
      </c>
      <c r="AE178" s="19" t="s">
        <v>77</v>
      </c>
      <c r="AF178" s="19" t="s">
        <v>76</v>
      </c>
      <c r="AG178" s="19" t="s">
        <v>2525</v>
      </c>
      <c r="AH178" s="27" t="s">
        <v>2526</v>
      </c>
      <c r="AI178" s="19" t="s">
        <v>2527</v>
      </c>
      <c r="AJ178" s="19" t="s">
        <v>90</v>
      </c>
      <c r="AK178" s="19" t="s">
        <v>354</v>
      </c>
      <c r="AL178" s="19" t="s">
        <v>194</v>
      </c>
      <c r="AM178" s="29">
        <v>35128.0</v>
      </c>
      <c r="AN178" s="29">
        <v>36342.0</v>
      </c>
      <c r="AP178" s="19" t="s">
        <v>90</v>
      </c>
      <c r="AQ178" s="19" t="s">
        <v>2289</v>
      </c>
      <c r="AR178" s="19" t="s">
        <v>2528</v>
      </c>
      <c r="AS178" s="19" t="s">
        <v>2529</v>
      </c>
      <c r="AT178" s="19" t="s">
        <v>2530</v>
      </c>
      <c r="AV178" s="19" t="s">
        <v>2531</v>
      </c>
      <c r="AW178" s="19" t="s">
        <v>199</v>
      </c>
      <c r="AX178" s="26"/>
    </row>
    <row r="179">
      <c r="A179" s="25">
        <v>45797.85155760417</v>
      </c>
      <c r="B179" s="19" t="s">
        <v>2196</v>
      </c>
      <c r="C179" s="19" t="s">
        <v>2532</v>
      </c>
      <c r="E179" s="19" t="s">
        <v>2533</v>
      </c>
      <c r="G179" s="19" t="s">
        <v>2534</v>
      </c>
      <c r="H179" s="19" t="s">
        <v>2535</v>
      </c>
      <c r="I179" s="19" t="s">
        <v>2536</v>
      </c>
      <c r="J179" s="19" t="s">
        <v>866</v>
      </c>
      <c r="K179" s="19" t="s">
        <v>87</v>
      </c>
      <c r="M179" s="28" t="s">
        <v>2537</v>
      </c>
      <c r="O179" s="19" t="s">
        <v>88</v>
      </c>
      <c r="P179" s="19" t="s">
        <v>2538</v>
      </c>
      <c r="Q179" s="19" t="s">
        <v>68</v>
      </c>
      <c r="R179" s="19" t="s">
        <v>69</v>
      </c>
      <c r="S179" s="19" t="s">
        <v>90</v>
      </c>
      <c r="T179" s="19" t="s">
        <v>939</v>
      </c>
      <c r="U179" s="19" t="s">
        <v>1470</v>
      </c>
      <c r="V179" s="27" t="s">
        <v>2539</v>
      </c>
      <c r="W179" s="19" t="s">
        <v>2540</v>
      </c>
      <c r="X179" s="19" t="s">
        <v>2541</v>
      </c>
      <c r="Y179" s="19" t="s">
        <v>2542</v>
      </c>
      <c r="Z179" s="19" t="s">
        <v>112</v>
      </c>
      <c r="AA179" s="19" t="s">
        <v>112</v>
      </c>
      <c r="AB179" s="19" t="s">
        <v>112</v>
      </c>
      <c r="AC179" s="19" t="s">
        <v>112</v>
      </c>
      <c r="AD179" s="19" t="s">
        <v>112</v>
      </c>
      <c r="AE179" s="19" t="s">
        <v>76</v>
      </c>
      <c r="AF179" s="19" t="s">
        <v>76</v>
      </c>
      <c r="AG179" s="19" t="s">
        <v>2543</v>
      </c>
      <c r="AH179" s="27" t="s">
        <v>2544</v>
      </c>
      <c r="AI179" s="19" t="s">
        <v>2545</v>
      </c>
      <c r="AJ179" s="19" t="s">
        <v>81</v>
      </c>
      <c r="AT179" s="19" t="s">
        <v>2546</v>
      </c>
      <c r="AV179" s="19" t="s">
        <v>2547</v>
      </c>
      <c r="AW179" s="19" t="s">
        <v>199</v>
      </c>
      <c r="AX179" s="26"/>
    </row>
    <row r="180">
      <c r="A180" s="25">
        <v>45798.93352535879</v>
      </c>
      <c r="B180" s="19" t="s">
        <v>2196</v>
      </c>
      <c r="C180" s="19" t="s">
        <v>2548</v>
      </c>
      <c r="D180" s="19" t="s">
        <v>2549</v>
      </c>
      <c r="E180" s="19" t="s">
        <v>2550</v>
      </c>
      <c r="G180" s="19" t="s">
        <v>2551</v>
      </c>
      <c r="H180" s="19" t="s">
        <v>2552</v>
      </c>
      <c r="I180" s="19" t="s">
        <v>2553</v>
      </c>
      <c r="J180" s="19" t="s">
        <v>866</v>
      </c>
      <c r="K180" s="19" t="s">
        <v>65</v>
      </c>
      <c r="M180" s="19">
        <v>11211.0</v>
      </c>
      <c r="O180" s="19" t="s">
        <v>88</v>
      </c>
      <c r="P180" s="19" t="s">
        <v>218</v>
      </c>
      <c r="Q180" s="19" t="s">
        <v>68</v>
      </c>
      <c r="R180" s="19" t="s">
        <v>89</v>
      </c>
      <c r="S180" s="19" t="s">
        <v>90</v>
      </c>
      <c r="T180" s="19" t="s">
        <v>2554</v>
      </c>
      <c r="U180" s="19" t="s">
        <v>1470</v>
      </c>
      <c r="V180" s="27" t="s">
        <v>2555</v>
      </c>
      <c r="W180" s="19" t="s">
        <v>2556</v>
      </c>
      <c r="X180" s="19" t="s">
        <v>2557</v>
      </c>
      <c r="Y180" s="19" t="s">
        <v>189</v>
      </c>
      <c r="Z180" s="19" t="s">
        <v>76</v>
      </c>
      <c r="AA180" s="19" t="s">
        <v>76</v>
      </c>
      <c r="AB180" s="19" t="s">
        <v>96</v>
      </c>
      <c r="AC180" s="19" t="s">
        <v>76</v>
      </c>
      <c r="AD180" s="19" t="s">
        <v>112</v>
      </c>
      <c r="AE180" s="19" t="s">
        <v>123</v>
      </c>
      <c r="AF180" s="19" t="s">
        <v>123</v>
      </c>
      <c r="AG180" s="19" t="s">
        <v>2558</v>
      </c>
      <c r="AH180" s="27" t="s">
        <v>2559</v>
      </c>
      <c r="AI180" s="19" t="s">
        <v>2560</v>
      </c>
      <c r="AJ180" s="19" t="s">
        <v>81</v>
      </c>
      <c r="AT180" s="19" t="s">
        <v>890</v>
      </c>
      <c r="AU180" s="19" t="s">
        <v>2561</v>
      </c>
      <c r="AV180" s="19" t="s">
        <v>2562</v>
      </c>
      <c r="AW180" s="19" t="s">
        <v>199</v>
      </c>
      <c r="AX180" s="26"/>
    </row>
    <row r="181">
      <c r="A181" s="25">
        <v>45802.4422374537</v>
      </c>
      <c r="B181" s="19" t="s">
        <v>2196</v>
      </c>
      <c r="C181" s="19" t="s">
        <v>663</v>
      </c>
      <c r="D181" s="19" t="s">
        <v>663</v>
      </c>
      <c r="E181" s="19" t="s">
        <v>2563</v>
      </c>
      <c r="G181" s="19" t="s">
        <v>2564</v>
      </c>
      <c r="H181" s="19" t="s">
        <v>2565</v>
      </c>
      <c r="I181" s="19" t="s">
        <v>2566</v>
      </c>
      <c r="J181" s="19" t="s">
        <v>866</v>
      </c>
      <c r="K181" s="19" t="s">
        <v>555</v>
      </c>
      <c r="M181" s="19">
        <v>78108.0</v>
      </c>
      <c r="O181" s="19" t="s">
        <v>88</v>
      </c>
      <c r="P181" s="19" t="s">
        <v>218</v>
      </c>
      <c r="Q181" s="19" t="s">
        <v>68</v>
      </c>
      <c r="R181" s="19" t="s">
        <v>89</v>
      </c>
      <c r="S181" s="19" t="s">
        <v>90</v>
      </c>
      <c r="T181" s="19" t="s">
        <v>1314</v>
      </c>
      <c r="U181" s="19" t="s">
        <v>1470</v>
      </c>
      <c r="V181" s="27" t="s">
        <v>2567</v>
      </c>
      <c r="W181" s="19" t="s">
        <v>2568</v>
      </c>
      <c r="X181" s="19" t="s">
        <v>2569</v>
      </c>
      <c r="Y181" s="19" t="s">
        <v>390</v>
      </c>
      <c r="Z181" s="19" t="s">
        <v>123</v>
      </c>
      <c r="AA181" s="19" t="s">
        <v>123</v>
      </c>
      <c r="AB181" s="19" t="s">
        <v>123</v>
      </c>
      <c r="AC181" s="19" t="s">
        <v>123</v>
      </c>
      <c r="AD181" s="19" t="s">
        <v>123</v>
      </c>
      <c r="AE181" s="19" t="s">
        <v>76</v>
      </c>
      <c r="AF181" s="19" t="s">
        <v>76</v>
      </c>
      <c r="AG181" s="19" t="s">
        <v>2570</v>
      </c>
      <c r="AH181" s="27" t="s">
        <v>2571</v>
      </c>
      <c r="AI181" s="19" t="s">
        <v>2572</v>
      </c>
      <c r="AJ181" s="19" t="s">
        <v>90</v>
      </c>
      <c r="AK181" s="19" t="s">
        <v>354</v>
      </c>
      <c r="AL181" s="19" t="s">
        <v>355</v>
      </c>
      <c r="AN181" s="29">
        <v>41152.0</v>
      </c>
      <c r="AO181" s="29">
        <v>45536.0</v>
      </c>
      <c r="AP181" s="19" t="s">
        <v>81</v>
      </c>
      <c r="AQ181" s="19" t="s">
        <v>1232</v>
      </c>
      <c r="AR181" s="19" t="s">
        <v>2573</v>
      </c>
      <c r="AS181" s="19" t="s">
        <v>2574</v>
      </c>
      <c r="AT181" s="19" t="s">
        <v>2575</v>
      </c>
      <c r="AV181" s="19" t="s">
        <v>2576</v>
      </c>
      <c r="AW181" s="19" t="s">
        <v>199</v>
      </c>
      <c r="AX181" s="26"/>
    </row>
    <row r="182">
      <c r="A182" s="25">
        <v>45809.71708116899</v>
      </c>
      <c r="B182" s="19" t="s">
        <v>2196</v>
      </c>
      <c r="C182" s="19" t="s">
        <v>2472</v>
      </c>
      <c r="E182" s="19" t="s">
        <v>2473</v>
      </c>
      <c r="G182" s="19" t="s">
        <v>2474</v>
      </c>
      <c r="H182" s="19" t="s">
        <v>2476</v>
      </c>
      <c r="I182" s="19" t="s">
        <v>2475</v>
      </c>
      <c r="J182" s="19" t="s">
        <v>866</v>
      </c>
      <c r="K182" s="19" t="s">
        <v>87</v>
      </c>
      <c r="M182" s="28" t="s">
        <v>2477</v>
      </c>
      <c r="O182" s="19" t="s">
        <v>88</v>
      </c>
      <c r="P182" s="19" t="s">
        <v>2577</v>
      </c>
      <c r="Q182" s="19" t="s">
        <v>68</v>
      </c>
      <c r="R182" s="19" t="s">
        <v>132</v>
      </c>
      <c r="S182" s="19" t="s">
        <v>90</v>
      </c>
      <c r="T182" s="19" t="s">
        <v>2578</v>
      </c>
      <c r="U182" s="19" t="s">
        <v>1925</v>
      </c>
      <c r="V182" s="27" t="s">
        <v>2479</v>
      </c>
      <c r="W182" s="19" t="s">
        <v>2579</v>
      </c>
      <c r="X182" s="19" t="s">
        <v>2580</v>
      </c>
      <c r="Y182" s="19" t="s">
        <v>189</v>
      </c>
      <c r="Z182" s="19" t="s">
        <v>112</v>
      </c>
      <c r="AA182" s="19" t="s">
        <v>112</v>
      </c>
      <c r="AB182" s="19" t="s">
        <v>112</v>
      </c>
      <c r="AC182" s="19" t="s">
        <v>112</v>
      </c>
      <c r="AD182" s="19" t="s">
        <v>97</v>
      </c>
      <c r="AE182" s="19" t="s">
        <v>97</v>
      </c>
      <c r="AF182" s="19" t="s">
        <v>97</v>
      </c>
      <c r="AG182" s="19" t="s">
        <v>2581</v>
      </c>
      <c r="AH182" s="27" t="s">
        <v>2582</v>
      </c>
      <c r="AI182" s="19" t="s">
        <v>2583</v>
      </c>
      <c r="AJ182" s="19" t="s">
        <v>81</v>
      </c>
      <c r="AT182" s="19" t="s">
        <v>890</v>
      </c>
      <c r="AU182" s="19" t="s">
        <v>2584</v>
      </c>
      <c r="AV182" s="19" t="s">
        <v>2585</v>
      </c>
      <c r="AW182" s="19" t="s">
        <v>199</v>
      </c>
      <c r="AX182" s="26"/>
    </row>
    <row r="183">
      <c r="A183" s="25">
        <v>45813.36393811343</v>
      </c>
      <c r="B183" s="19" t="s">
        <v>2196</v>
      </c>
      <c r="C183" s="19" t="s">
        <v>2586</v>
      </c>
      <c r="D183" s="19" t="s">
        <v>2587</v>
      </c>
      <c r="E183" s="19" t="s">
        <v>2226</v>
      </c>
      <c r="G183" s="19" t="s">
        <v>2588</v>
      </c>
      <c r="H183" s="19" t="s">
        <v>2589</v>
      </c>
      <c r="I183" s="19" t="s">
        <v>2590</v>
      </c>
      <c r="J183" s="19" t="s">
        <v>866</v>
      </c>
      <c r="K183" s="19" t="s">
        <v>87</v>
      </c>
      <c r="M183" s="28" t="s">
        <v>1866</v>
      </c>
      <c r="O183" s="19" t="s">
        <v>88</v>
      </c>
      <c r="P183" s="19" t="s">
        <v>67</v>
      </c>
      <c r="Q183" s="19" t="s">
        <v>68</v>
      </c>
      <c r="R183" s="19" t="s">
        <v>132</v>
      </c>
      <c r="S183" s="19" t="s">
        <v>90</v>
      </c>
      <c r="T183" s="19" t="s">
        <v>1107</v>
      </c>
      <c r="U183" s="19" t="s">
        <v>1470</v>
      </c>
      <c r="V183" s="27" t="s">
        <v>2591</v>
      </c>
      <c r="W183" s="19" t="s">
        <v>2592</v>
      </c>
      <c r="X183" s="19" t="s">
        <v>2593</v>
      </c>
      <c r="Y183" s="19" t="s">
        <v>75</v>
      </c>
      <c r="Z183" s="19" t="s">
        <v>77</v>
      </c>
      <c r="AA183" s="19" t="s">
        <v>77</v>
      </c>
      <c r="AB183" s="19" t="s">
        <v>77</v>
      </c>
      <c r="AC183" s="19" t="s">
        <v>77</v>
      </c>
      <c r="AD183" s="19" t="s">
        <v>77</v>
      </c>
      <c r="AE183" s="19" t="s">
        <v>76</v>
      </c>
      <c r="AF183" s="19" t="s">
        <v>76</v>
      </c>
      <c r="AG183" s="19" t="s">
        <v>2594</v>
      </c>
      <c r="AH183" s="27" t="s">
        <v>2595</v>
      </c>
      <c r="AI183" s="19" t="s">
        <v>239</v>
      </c>
      <c r="AJ183" s="19" t="s">
        <v>81</v>
      </c>
      <c r="AT183" s="19" t="s">
        <v>2596</v>
      </c>
      <c r="AV183" s="19" t="s">
        <v>2597</v>
      </c>
      <c r="AW183" s="19" t="s">
        <v>199</v>
      </c>
      <c r="AX183" s="26"/>
    </row>
    <row r="184">
      <c r="A184" s="25">
        <v>45813.935478831016</v>
      </c>
      <c r="B184" s="19" t="s">
        <v>2196</v>
      </c>
      <c r="C184" s="19" t="s">
        <v>2598</v>
      </c>
      <c r="D184" s="19" t="s">
        <v>2599</v>
      </c>
      <c r="E184" s="19" t="s">
        <v>1920</v>
      </c>
      <c r="G184" s="19">
        <v>3.472762026E9</v>
      </c>
      <c r="H184" s="19" t="s">
        <v>1921</v>
      </c>
      <c r="I184" s="19" t="s">
        <v>2600</v>
      </c>
      <c r="J184" s="19" t="s">
        <v>866</v>
      </c>
      <c r="K184" s="19" t="s">
        <v>87</v>
      </c>
      <c r="M184" s="28" t="s">
        <v>1923</v>
      </c>
      <c r="O184" s="19" t="s">
        <v>88</v>
      </c>
      <c r="P184" s="19" t="s">
        <v>67</v>
      </c>
      <c r="Q184" s="19" t="s">
        <v>107</v>
      </c>
      <c r="R184" s="19" t="s">
        <v>69</v>
      </c>
      <c r="S184" s="19" t="s">
        <v>90</v>
      </c>
      <c r="T184" s="19" t="s">
        <v>2601</v>
      </c>
      <c r="U184" s="19" t="s">
        <v>1470</v>
      </c>
      <c r="V184" s="27" t="s">
        <v>1926</v>
      </c>
      <c r="W184" s="19" t="s">
        <v>2602</v>
      </c>
      <c r="X184" s="19" t="s">
        <v>2603</v>
      </c>
      <c r="Y184" s="19" t="s">
        <v>189</v>
      </c>
      <c r="Z184" s="19" t="s">
        <v>77</v>
      </c>
      <c r="AA184" s="19" t="s">
        <v>77</v>
      </c>
      <c r="AB184" s="19" t="s">
        <v>77</v>
      </c>
      <c r="AC184" s="19" t="s">
        <v>77</v>
      </c>
      <c r="AD184" s="19" t="s">
        <v>77</v>
      </c>
      <c r="AE184" s="19" t="s">
        <v>77</v>
      </c>
      <c r="AF184" s="19" t="s">
        <v>76</v>
      </c>
      <c r="AG184" s="19" t="s">
        <v>2604</v>
      </c>
      <c r="AH184" s="27" t="s">
        <v>2605</v>
      </c>
      <c r="AI184" s="19" t="s">
        <v>2606</v>
      </c>
      <c r="AJ184" s="19" t="s">
        <v>81</v>
      </c>
      <c r="AT184" s="19" t="s">
        <v>903</v>
      </c>
      <c r="AV184" s="19" t="s">
        <v>2607</v>
      </c>
      <c r="AW184" s="19" t="s">
        <v>199</v>
      </c>
      <c r="AX184" s="26"/>
    </row>
    <row r="185">
      <c r="A185" s="25">
        <v>45814.56471813658</v>
      </c>
      <c r="B185" s="19" t="s">
        <v>2196</v>
      </c>
      <c r="C185" s="19" t="s">
        <v>2608</v>
      </c>
      <c r="D185" s="19" t="s">
        <v>2608</v>
      </c>
      <c r="E185" s="19" t="s">
        <v>2609</v>
      </c>
      <c r="G185" s="19">
        <v>9.179741107E9</v>
      </c>
      <c r="H185" s="19" t="s">
        <v>2610</v>
      </c>
      <c r="I185" s="19" t="s">
        <v>2611</v>
      </c>
      <c r="J185" s="19" t="s">
        <v>866</v>
      </c>
      <c r="K185" s="19" t="s">
        <v>1193</v>
      </c>
      <c r="M185" s="19">
        <v>27519.0</v>
      </c>
      <c r="O185" s="19" t="s">
        <v>88</v>
      </c>
      <c r="P185" s="19" t="s">
        <v>2612</v>
      </c>
      <c r="Q185" s="19" t="s">
        <v>68</v>
      </c>
      <c r="R185" s="19" t="s">
        <v>69</v>
      </c>
      <c r="S185" s="19" t="s">
        <v>90</v>
      </c>
      <c r="T185" s="19" t="s">
        <v>2613</v>
      </c>
      <c r="U185" s="19" t="s">
        <v>1470</v>
      </c>
      <c r="V185" s="27" t="s">
        <v>2614</v>
      </c>
      <c r="W185" s="19" t="s">
        <v>2615</v>
      </c>
      <c r="X185" s="19" t="s">
        <v>2616</v>
      </c>
      <c r="Y185" s="19" t="s">
        <v>136</v>
      </c>
      <c r="Z185" s="19" t="s">
        <v>76</v>
      </c>
      <c r="AA185" s="19" t="s">
        <v>123</v>
      </c>
      <c r="AB185" s="19" t="s">
        <v>123</v>
      </c>
      <c r="AC185" s="19" t="s">
        <v>76</v>
      </c>
      <c r="AD185" s="19" t="s">
        <v>123</v>
      </c>
      <c r="AE185" s="19" t="s">
        <v>76</v>
      </c>
      <c r="AF185" s="19" t="s">
        <v>76</v>
      </c>
      <c r="AG185" s="19" t="s">
        <v>2617</v>
      </c>
      <c r="AH185" s="27" t="s">
        <v>2618</v>
      </c>
      <c r="AI185" s="19" t="s">
        <v>2619</v>
      </c>
      <c r="AJ185" s="19" t="s">
        <v>81</v>
      </c>
      <c r="AT185" s="19" t="s">
        <v>890</v>
      </c>
      <c r="AU185" s="19" t="s">
        <v>2620</v>
      </c>
      <c r="AV185" s="19" t="s">
        <v>2621</v>
      </c>
      <c r="AW185" s="19" t="s">
        <v>199</v>
      </c>
      <c r="AX185" s="26"/>
    </row>
    <row r="186">
      <c r="A186" s="25">
        <v>45815.62532060185</v>
      </c>
      <c r="B186" s="19" t="s">
        <v>2196</v>
      </c>
      <c r="C186" s="19" t="s">
        <v>692</v>
      </c>
      <c r="D186" s="19" t="s">
        <v>2622</v>
      </c>
      <c r="E186" s="19" t="s">
        <v>2623</v>
      </c>
      <c r="G186" s="19" t="s">
        <v>2624</v>
      </c>
      <c r="H186" s="19" t="s">
        <v>2625</v>
      </c>
      <c r="I186" s="19" t="s">
        <v>2626</v>
      </c>
      <c r="J186" s="19" t="s">
        <v>866</v>
      </c>
      <c r="K186" s="19" t="s">
        <v>344</v>
      </c>
      <c r="M186" s="19">
        <v>20815.0</v>
      </c>
      <c r="O186" s="19" t="s">
        <v>88</v>
      </c>
      <c r="P186" s="19" t="s">
        <v>1551</v>
      </c>
      <c r="Q186" s="19" t="s">
        <v>68</v>
      </c>
      <c r="R186" s="19" t="s">
        <v>69</v>
      </c>
      <c r="S186" s="19" t="s">
        <v>90</v>
      </c>
      <c r="T186" s="19" t="s">
        <v>1314</v>
      </c>
      <c r="U186" s="19" t="s">
        <v>1470</v>
      </c>
      <c r="V186" s="27" t="s">
        <v>2627</v>
      </c>
      <c r="W186" s="19" t="s">
        <v>2628</v>
      </c>
      <c r="X186" s="19" t="s">
        <v>2629</v>
      </c>
      <c r="Y186" s="19" t="s">
        <v>2630</v>
      </c>
      <c r="Z186" s="19" t="s">
        <v>273</v>
      </c>
      <c r="AA186" s="19" t="s">
        <v>273</v>
      </c>
      <c r="AB186" s="19" t="s">
        <v>273</v>
      </c>
      <c r="AC186" s="19" t="s">
        <v>273</v>
      </c>
      <c r="AD186" s="19" t="s">
        <v>273</v>
      </c>
      <c r="AE186" s="19" t="s">
        <v>97</v>
      </c>
      <c r="AF186" s="19" t="s">
        <v>97</v>
      </c>
      <c r="AG186" s="19" t="s">
        <v>2631</v>
      </c>
      <c r="AH186" s="27" t="s">
        <v>2632</v>
      </c>
      <c r="AI186" s="19" t="s">
        <v>2633</v>
      </c>
      <c r="AJ186" s="19" t="s">
        <v>81</v>
      </c>
      <c r="AT186" s="19" t="s">
        <v>2634</v>
      </c>
      <c r="AV186" s="19" t="s">
        <v>2635</v>
      </c>
      <c r="AW186" s="19" t="s">
        <v>199</v>
      </c>
      <c r="AX186" s="26"/>
    </row>
    <row r="187">
      <c r="A187" s="25">
        <v>45817.4688503125</v>
      </c>
      <c r="B187" s="19" t="s">
        <v>2196</v>
      </c>
      <c r="C187" s="19" t="s">
        <v>2636</v>
      </c>
      <c r="D187" s="19" t="s">
        <v>2119</v>
      </c>
      <c r="E187" s="19" t="s">
        <v>2120</v>
      </c>
      <c r="G187" s="19" t="s">
        <v>2637</v>
      </c>
      <c r="H187" s="19" t="s">
        <v>2122</v>
      </c>
      <c r="I187" s="19" t="s">
        <v>2123</v>
      </c>
      <c r="J187" s="19" t="s">
        <v>866</v>
      </c>
      <c r="K187" s="19" t="s">
        <v>2124</v>
      </c>
      <c r="M187" s="28" t="s">
        <v>2125</v>
      </c>
      <c r="O187" s="19" t="s">
        <v>88</v>
      </c>
      <c r="P187" s="19" t="s">
        <v>2638</v>
      </c>
      <c r="Q187" s="19" t="s">
        <v>107</v>
      </c>
      <c r="R187" s="19" t="s">
        <v>2639</v>
      </c>
      <c r="S187" s="19" t="s">
        <v>2640</v>
      </c>
      <c r="U187" s="19" t="s">
        <v>1599</v>
      </c>
      <c r="V187" s="27" t="s">
        <v>2128</v>
      </c>
      <c r="W187" s="19" t="s">
        <v>2641</v>
      </c>
      <c r="X187" s="19" t="s">
        <v>2642</v>
      </c>
      <c r="Y187" s="19" t="s">
        <v>2643</v>
      </c>
      <c r="Z187" s="19" t="s">
        <v>77</v>
      </c>
      <c r="AA187" s="19" t="s">
        <v>123</v>
      </c>
      <c r="AB187" s="19" t="s">
        <v>123</v>
      </c>
      <c r="AC187" s="19" t="s">
        <v>123</v>
      </c>
      <c r="AD187" s="19" t="s">
        <v>123</v>
      </c>
      <c r="AE187" s="19" t="s">
        <v>76</v>
      </c>
      <c r="AF187" s="19" t="s">
        <v>76</v>
      </c>
      <c r="AG187" s="19" t="s">
        <v>2644</v>
      </c>
      <c r="AH187" s="27" t="s">
        <v>2645</v>
      </c>
      <c r="AI187" s="19" t="s">
        <v>2646</v>
      </c>
      <c r="AJ187" s="19" t="s">
        <v>81</v>
      </c>
      <c r="AT187" s="19" t="s">
        <v>2647</v>
      </c>
      <c r="AV187" s="19" t="s">
        <v>2648</v>
      </c>
      <c r="AW187" s="19" t="s">
        <v>199</v>
      </c>
      <c r="AX187" s="26"/>
    </row>
    <row r="188">
      <c r="A188" s="25">
        <v>45817.50817825232</v>
      </c>
      <c r="B188" s="19" t="s">
        <v>2196</v>
      </c>
      <c r="C188" s="19" t="s">
        <v>2649</v>
      </c>
      <c r="E188" s="19" t="s">
        <v>1116</v>
      </c>
      <c r="G188" s="19">
        <v>9.176281014E9</v>
      </c>
      <c r="H188" s="19" t="s">
        <v>1117</v>
      </c>
      <c r="I188" s="19" t="s">
        <v>2650</v>
      </c>
      <c r="J188" s="19" t="s">
        <v>866</v>
      </c>
      <c r="K188" s="19" t="s">
        <v>65</v>
      </c>
      <c r="M188" s="19">
        <v>10026.0</v>
      </c>
      <c r="O188" s="19" t="s">
        <v>88</v>
      </c>
      <c r="P188" s="19" t="s">
        <v>218</v>
      </c>
      <c r="Q188" s="19" t="s">
        <v>107</v>
      </c>
      <c r="R188" s="19" t="s">
        <v>69</v>
      </c>
      <c r="S188" s="19" t="s">
        <v>90</v>
      </c>
      <c r="T188" s="19" t="s">
        <v>2651</v>
      </c>
      <c r="U188" s="19" t="s">
        <v>1614</v>
      </c>
      <c r="V188" s="19" t="s">
        <v>2652</v>
      </c>
      <c r="W188" s="19" t="s">
        <v>2653</v>
      </c>
      <c r="X188" s="19" t="s">
        <v>2654</v>
      </c>
      <c r="Y188" s="19" t="s">
        <v>189</v>
      </c>
      <c r="Z188" s="19" t="s">
        <v>76</v>
      </c>
      <c r="AA188" s="19" t="s">
        <v>96</v>
      </c>
      <c r="AB188" s="19" t="s">
        <v>96</v>
      </c>
      <c r="AC188" s="19" t="s">
        <v>96</v>
      </c>
      <c r="AD188" s="19" t="s">
        <v>97</v>
      </c>
      <c r="AE188" s="19" t="s">
        <v>123</v>
      </c>
      <c r="AF188" s="19" t="s">
        <v>123</v>
      </c>
      <c r="AG188" s="19" t="s">
        <v>2655</v>
      </c>
      <c r="AH188" s="27" t="s">
        <v>2656</v>
      </c>
      <c r="AI188" s="19" t="s">
        <v>2657</v>
      </c>
      <c r="AJ188" s="19" t="s">
        <v>81</v>
      </c>
      <c r="AT188" s="19" t="s">
        <v>903</v>
      </c>
      <c r="AV188" s="19" t="s">
        <v>2658</v>
      </c>
      <c r="AW188" s="19" t="s">
        <v>199</v>
      </c>
      <c r="AX188" s="26"/>
    </row>
    <row r="189">
      <c r="A189" s="25">
        <v>45817.55397876157</v>
      </c>
      <c r="B189" s="19" t="s">
        <v>2196</v>
      </c>
      <c r="C189" s="19" t="s">
        <v>663</v>
      </c>
      <c r="D189" s="19" t="s">
        <v>663</v>
      </c>
      <c r="E189" s="19" t="s">
        <v>2563</v>
      </c>
      <c r="G189" s="19" t="s">
        <v>2659</v>
      </c>
      <c r="H189" s="19" t="s">
        <v>2565</v>
      </c>
      <c r="I189" s="19" t="s">
        <v>2566</v>
      </c>
      <c r="J189" s="19" t="s">
        <v>866</v>
      </c>
      <c r="K189" s="19" t="s">
        <v>555</v>
      </c>
      <c r="M189" s="19">
        <v>78108.0</v>
      </c>
      <c r="O189" s="19" t="s">
        <v>88</v>
      </c>
      <c r="P189" s="19" t="s">
        <v>218</v>
      </c>
      <c r="Q189" s="19" t="s">
        <v>107</v>
      </c>
      <c r="R189" s="19" t="s">
        <v>89</v>
      </c>
      <c r="S189" s="19" t="s">
        <v>90</v>
      </c>
      <c r="T189" s="19" t="s">
        <v>2201</v>
      </c>
      <c r="U189" s="19" t="s">
        <v>1470</v>
      </c>
      <c r="V189" s="27" t="s">
        <v>2567</v>
      </c>
      <c r="W189" s="19" t="s">
        <v>2660</v>
      </c>
      <c r="X189" s="19" t="s">
        <v>2661</v>
      </c>
      <c r="Y189" s="19" t="s">
        <v>95</v>
      </c>
      <c r="Z189" s="19" t="s">
        <v>123</v>
      </c>
      <c r="AA189" s="19" t="s">
        <v>123</v>
      </c>
      <c r="AB189" s="19" t="s">
        <v>123</v>
      </c>
      <c r="AC189" s="19" t="s">
        <v>123</v>
      </c>
      <c r="AD189" s="19" t="s">
        <v>123</v>
      </c>
      <c r="AE189" s="19" t="s">
        <v>96</v>
      </c>
      <c r="AF189" s="19" t="s">
        <v>96</v>
      </c>
      <c r="AG189" s="19" t="s">
        <v>2662</v>
      </c>
      <c r="AH189" s="27" t="s">
        <v>2663</v>
      </c>
      <c r="AI189" s="19" t="s">
        <v>2664</v>
      </c>
      <c r="AJ189" s="19" t="s">
        <v>90</v>
      </c>
      <c r="AK189" s="19" t="s">
        <v>354</v>
      </c>
      <c r="AL189" s="19" t="s">
        <v>355</v>
      </c>
      <c r="AM189" s="29">
        <v>41065.0</v>
      </c>
      <c r="AN189" s="29">
        <v>41152.0</v>
      </c>
      <c r="AO189" s="29">
        <v>45536.0</v>
      </c>
      <c r="AP189" s="19" t="s">
        <v>81</v>
      </c>
      <c r="AQ189" s="19" t="s">
        <v>1232</v>
      </c>
      <c r="AR189" s="19" t="s">
        <v>2665</v>
      </c>
      <c r="AS189" s="19" t="s">
        <v>2666</v>
      </c>
      <c r="AT189" s="19" t="s">
        <v>903</v>
      </c>
      <c r="AV189" s="19" t="s">
        <v>2667</v>
      </c>
      <c r="AW189" s="19" t="s">
        <v>199</v>
      </c>
      <c r="AX189" s="26"/>
    </row>
    <row r="190">
      <c r="A190" s="25">
        <v>45817.57351783565</v>
      </c>
      <c r="B190" s="19" t="s">
        <v>2196</v>
      </c>
      <c r="C190" s="19" t="s">
        <v>2668</v>
      </c>
      <c r="E190" s="19" t="s">
        <v>2669</v>
      </c>
      <c r="G190" s="19">
        <v>9.17968922E9</v>
      </c>
      <c r="H190" s="19" t="s">
        <v>2670</v>
      </c>
      <c r="I190" s="19" t="s">
        <v>2670</v>
      </c>
      <c r="J190" s="19" t="s">
        <v>866</v>
      </c>
      <c r="K190" s="19" t="s">
        <v>65</v>
      </c>
      <c r="M190" s="19">
        <v>11201.0</v>
      </c>
      <c r="O190" s="19" t="s">
        <v>88</v>
      </c>
      <c r="P190" s="19" t="s">
        <v>218</v>
      </c>
      <c r="Q190" s="19" t="s">
        <v>68</v>
      </c>
      <c r="R190" s="19" t="s">
        <v>132</v>
      </c>
      <c r="S190" s="19" t="s">
        <v>90</v>
      </c>
      <c r="T190" s="19" t="s">
        <v>939</v>
      </c>
      <c r="U190" s="19" t="s">
        <v>1614</v>
      </c>
      <c r="V190" s="27" t="s">
        <v>2671</v>
      </c>
      <c r="W190" s="19" t="s">
        <v>2672</v>
      </c>
      <c r="X190" s="19" t="s">
        <v>2673</v>
      </c>
      <c r="Y190" s="19" t="s">
        <v>136</v>
      </c>
      <c r="Z190" s="19" t="s">
        <v>96</v>
      </c>
      <c r="AA190" s="19" t="s">
        <v>76</v>
      </c>
      <c r="AB190" s="19" t="s">
        <v>96</v>
      </c>
      <c r="AC190" s="19" t="s">
        <v>96</v>
      </c>
      <c r="AD190" s="19" t="s">
        <v>76</v>
      </c>
      <c r="AE190" s="19" t="s">
        <v>76</v>
      </c>
      <c r="AF190" s="19" t="s">
        <v>76</v>
      </c>
      <c r="AG190" s="19" t="s">
        <v>2674</v>
      </c>
      <c r="AH190" s="27" t="s">
        <v>2675</v>
      </c>
      <c r="AI190" s="19" t="s">
        <v>2676</v>
      </c>
      <c r="AJ190" s="19" t="s">
        <v>81</v>
      </c>
      <c r="AT190" s="19" t="s">
        <v>1123</v>
      </c>
      <c r="AV190" s="19" t="s">
        <v>2677</v>
      </c>
      <c r="AW190" s="19" t="s">
        <v>199</v>
      </c>
      <c r="AX190" s="26"/>
    </row>
    <row r="191">
      <c r="A191" s="25">
        <v>45817.62702774306</v>
      </c>
      <c r="B191" s="19" t="s">
        <v>2196</v>
      </c>
      <c r="C191" s="19" t="s">
        <v>2678</v>
      </c>
      <c r="D191" s="19" t="s">
        <v>2319</v>
      </c>
      <c r="E191" s="19" t="s">
        <v>2679</v>
      </c>
      <c r="G191" s="19" t="s">
        <v>2680</v>
      </c>
      <c r="H191" s="19" t="s">
        <v>2681</v>
      </c>
      <c r="I191" s="19" t="s">
        <v>2682</v>
      </c>
      <c r="J191" s="19" t="s">
        <v>866</v>
      </c>
      <c r="K191" s="19" t="s">
        <v>317</v>
      </c>
      <c r="M191" s="19">
        <v>97302.0</v>
      </c>
      <c r="O191" s="19" t="s">
        <v>88</v>
      </c>
      <c r="P191" s="19" t="s">
        <v>218</v>
      </c>
      <c r="Q191" s="19" t="s">
        <v>68</v>
      </c>
      <c r="R191" s="19" t="s">
        <v>69</v>
      </c>
      <c r="S191" s="19" t="s">
        <v>90</v>
      </c>
      <c r="T191" s="19" t="s">
        <v>2683</v>
      </c>
      <c r="U191" s="19" t="s">
        <v>1470</v>
      </c>
      <c r="V191" s="27" t="s">
        <v>2684</v>
      </c>
      <c r="W191" s="19" t="s">
        <v>2685</v>
      </c>
      <c r="X191" s="19" t="s">
        <v>2686</v>
      </c>
      <c r="Y191" s="19" t="s">
        <v>136</v>
      </c>
      <c r="Z191" s="19" t="s">
        <v>97</v>
      </c>
      <c r="AA191" s="19" t="s">
        <v>123</v>
      </c>
      <c r="AB191" s="19" t="s">
        <v>123</v>
      </c>
      <c r="AC191" s="19" t="s">
        <v>123</v>
      </c>
      <c r="AD191" s="19" t="s">
        <v>76</v>
      </c>
      <c r="AE191" s="19" t="s">
        <v>76</v>
      </c>
      <c r="AF191" s="19" t="s">
        <v>76</v>
      </c>
      <c r="AG191" s="19" t="s">
        <v>2687</v>
      </c>
      <c r="AH191" s="27" t="s">
        <v>2688</v>
      </c>
      <c r="AI191" s="19" t="s">
        <v>2689</v>
      </c>
      <c r="AJ191" s="19" t="s">
        <v>81</v>
      </c>
      <c r="AT191" s="19" t="s">
        <v>903</v>
      </c>
      <c r="AV191" s="19" t="s">
        <v>2690</v>
      </c>
      <c r="AW191" s="19" t="s">
        <v>199</v>
      </c>
      <c r="AX191" s="26"/>
    </row>
    <row r="192">
      <c r="A192" s="25">
        <v>45817.693052118055</v>
      </c>
      <c r="B192" s="19" t="s">
        <v>2196</v>
      </c>
      <c r="C192" s="19" t="s">
        <v>2691</v>
      </c>
      <c r="D192" s="19" t="s">
        <v>2691</v>
      </c>
      <c r="E192" s="19" t="s">
        <v>2692</v>
      </c>
      <c r="G192" s="19">
        <v>6.173081353E9</v>
      </c>
      <c r="H192" s="19" t="s">
        <v>2693</v>
      </c>
      <c r="I192" s="19" t="s">
        <v>2694</v>
      </c>
      <c r="J192" s="19" t="s">
        <v>866</v>
      </c>
      <c r="K192" s="19" t="s">
        <v>2695</v>
      </c>
      <c r="M192" s="28" t="s">
        <v>2696</v>
      </c>
      <c r="O192" s="19" t="s">
        <v>2697</v>
      </c>
      <c r="P192" s="19" t="s">
        <v>2698</v>
      </c>
      <c r="Q192" s="19" t="s">
        <v>68</v>
      </c>
      <c r="R192" s="19" t="s">
        <v>132</v>
      </c>
      <c r="S192" s="19" t="s">
        <v>81</v>
      </c>
      <c r="T192" s="19" t="s">
        <v>2699</v>
      </c>
      <c r="U192" s="19" t="s">
        <v>1470</v>
      </c>
      <c r="V192" s="27" t="s">
        <v>2700</v>
      </c>
      <c r="W192" s="19" t="s">
        <v>2701</v>
      </c>
      <c r="X192" s="19" t="s">
        <v>2702</v>
      </c>
      <c r="Y192" s="19" t="s">
        <v>189</v>
      </c>
      <c r="Z192" s="19" t="s">
        <v>97</v>
      </c>
      <c r="AA192" s="19" t="s">
        <v>97</v>
      </c>
      <c r="AB192" s="19" t="s">
        <v>97</v>
      </c>
      <c r="AC192" s="19" t="s">
        <v>97</v>
      </c>
      <c r="AD192" s="19" t="s">
        <v>97</v>
      </c>
      <c r="AE192" s="19" t="s">
        <v>97</v>
      </c>
      <c r="AF192" s="19" t="s">
        <v>97</v>
      </c>
      <c r="AG192" s="19" t="s">
        <v>2703</v>
      </c>
      <c r="AH192" s="27" t="s">
        <v>2704</v>
      </c>
      <c r="AI192" s="19" t="s">
        <v>2705</v>
      </c>
      <c r="AJ192" s="19" t="s">
        <v>81</v>
      </c>
      <c r="AT192" s="19" t="s">
        <v>2706</v>
      </c>
      <c r="AV192" s="19" t="s">
        <v>2707</v>
      </c>
      <c r="AW192" s="19" t="s">
        <v>199</v>
      </c>
      <c r="AX192" s="26"/>
    </row>
    <row r="193">
      <c r="A193" s="25">
        <v>45817.710827627314</v>
      </c>
      <c r="B193" s="19" t="s">
        <v>2196</v>
      </c>
      <c r="C193" s="19" t="s">
        <v>2708</v>
      </c>
      <c r="E193" s="19" t="s">
        <v>2709</v>
      </c>
      <c r="G193" s="19">
        <v>7.868975217E9</v>
      </c>
      <c r="H193" s="19" t="s">
        <v>2710</v>
      </c>
      <c r="I193" s="19" t="s">
        <v>2711</v>
      </c>
      <c r="J193" s="19" t="s">
        <v>866</v>
      </c>
      <c r="K193" s="19" t="s">
        <v>976</v>
      </c>
      <c r="M193" s="19">
        <v>20190.0</v>
      </c>
      <c r="O193" s="19" t="s">
        <v>88</v>
      </c>
      <c r="P193" s="19" t="s">
        <v>2712</v>
      </c>
      <c r="Q193" s="19" t="s">
        <v>68</v>
      </c>
      <c r="R193" s="19" t="s">
        <v>69</v>
      </c>
      <c r="S193" s="19" t="s">
        <v>90</v>
      </c>
      <c r="T193" s="19" t="s">
        <v>939</v>
      </c>
      <c r="U193" s="19" t="s">
        <v>1470</v>
      </c>
      <c r="V193" s="27" t="s">
        <v>2713</v>
      </c>
      <c r="W193" s="19" t="s">
        <v>2714</v>
      </c>
      <c r="X193" s="19" t="s">
        <v>2715</v>
      </c>
      <c r="Y193" s="19" t="s">
        <v>189</v>
      </c>
      <c r="Z193" s="19" t="s">
        <v>97</v>
      </c>
      <c r="AA193" s="19" t="s">
        <v>76</v>
      </c>
      <c r="AB193" s="19" t="s">
        <v>137</v>
      </c>
      <c r="AC193" s="19" t="s">
        <v>137</v>
      </c>
      <c r="AD193" s="19" t="s">
        <v>97</v>
      </c>
      <c r="AE193" s="19" t="s">
        <v>76</v>
      </c>
      <c r="AF193" s="19" t="s">
        <v>97</v>
      </c>
      <c r="AG193" s="19" t="s">
        <v>2716</v>
      </c>
      <c r="AH193" s="27" t="s">
        <v>2717</v>
      </c>
      <c r="AI193" s="19" t="s">
        <v>2718</v>
      </c>
      <c r="AJ193" s="19" t="s">
        <v>81</v>
      </c>
      <c r="AT193" s="19" t="s">
        <v>903</v>
      </c>
      <c r="AV193" s="19" t="s">
        <v>2719</v>
      </c>
      <c r="AW193" s="19" t="s">
        <v>199</v>
      </c>
      <c r="AX193" s="26"/>
    </row>
    <row r="194">
      <c r="A194" s="25">
        <v>45817.824917986116</v>
      </c>
      <c r="B194" s="19" t="s">
        <v>2196</v>
      </c>
      <c r="C194" s="19" t="s">
        <v>2720</v>
      </c>
      <c r="E194" s="19" t="s">
        <v>2721</v>
      </c>
      <c r="G194" s="19" t="s">
        <v>2722</v>
      </c>
      <c r="H194" s="19" t="s">
        <v>2723</v>
      </c>
      <c r="I194" s="19" t="s">
        <v>2724</v>
      </c>
      <c r="J194" s="19" t="s">
        <v>866</v>
      </c>
      <c r="K194" s="19" t="s">
        <v>65</v>
      </c>
      <c r="M194" s="19">
        <v>11249.0</v>
      </c>
      <c r="O194" s="19" t="s">
        <v>88</v>
      </c>
      <c r="P194" s="19" t="s">
        <v>218</v>
      </c>
      <c r="Q194" s="19" t="s">
        <v>68</v>
      </c>
      <c r="R194" s="19" t="s">
        <v>132</v>
      </c>
      <c r="S194" s="19" t="s">
        <v>90</v>
      </c>
      <c r="T194" s="19" t="s">
        <v>1666</v>
      </c>
      <c r="U194" s="19" t="s">
        <v>1925</v>
      </c>
      <c r="V194" s="27" t="s">
        <v>2725</v>
      </c>
      <c r="W194" s="19" t="s">
        <v>2726</v>
      </c>
      <c r="X194" s="19" t="s">
        <v>2727</v>
      </c>
      <c r="Y194" s="19" t="s">
        <v>95</v>
      </c>
      <c r="Z194" s="19" t="s">
        <v>273</v>
      </c>
      <c r="AA194" s="19" t="s">
        <v>77</v>
      </c>
      <c r="AB194" s="19" t="s">
        <v>77</v>
      </c>
      <c r="AC194" s="19" t="s">
        <v>273</v>
      </c>
      <c r="AD194" s="19" t="s">
        <v>77</v>
      </c>
      <c r="AE194" s="19" t="s">
        <v>76</v>
      </c>
      <c r="AF194" s="19" t="s">
        <v>76</v>
      </c>
      <c r="AG194" s="19" t="s">
        <v>2728</v>
      </c>
      <c r="AH194" s="27" t="s">
        <v>2729</v>
      </c>
      <c r="AI194" s="19" t="s">
        <v>64</v>
      </c>
      <c r="AJ194" s="19" t="s">
        <v>81</v>
      </c>
      <c r="AT194" s="19" t="s">
        <v>903</v>
      </c>
      <c r="AV194" s="19" t="s">
        <v>2730</v>
      </c>
      <c r="AW194" s="19" t="s">
        <v>199</v>
      </c>
      <c r="AX194" s="26"/>
    </row>
    <row r="195">
      <c r="A195" s="25">
        <v>45817.8499728125</v>
      </c>
      <c r="B195" s="19" t="s">
        <v>2196</v>
      </c>
      <c r="C195" s="19" t="s">
        <v>2731</v>
      </c>
      <c r="E195" s="19" t="s">
        <v>2732</v>
      </c>
      <c r="G195" s="19">
        <v>6.149354072E9</v>
      </c>
      <c r="H195" s="19" t="s">
        <v>2733</v>
      </c>
      <c r="I195" s="19" t="s">
        <v>2734</v>
      </c>
      <c r="J195" s="19" t="s">
        <v>866</v>
      </c>
      <c r="K195" s="19" t="s">
        <v>748</v>
      </c>
      <c r="M195" s="19">
        <v>19141.0</v>
      </c>
      <c r="O195" s="19" t="s">
        <v>88</v>
      </c>
      <c r="P195" s="19" t="s">
        <v>218</v>
      </c>
      <c r="Q195" s="19" t="s">
        <v>68</v>
      </c>
      <c r="R195" s="19" t="s">
        <v>69</v>
      </c>
      <c r="S195" s="19" t="s">
        <v>90</v>
      </c>
      <c r="T195" s="19" t="s">
        <v>1816</v>
      </c>
      <c r="U195" s="19" t="s">
        <v>2735</v>
      </c>
      <c r="V195" s="27" t="s">
        <v>2736</v>
      </c>
      <c r="W195" s="19" t="s">
        <v>2737</v>
      </c>
      <c r="X195" s="19" t="s">
        <v>2738</v>
      </c>
      <c r="Y195" s="19" t="s">
        <v>136</v>
      </c>
      <c r="Z195" s="19" t="s">
        <v>123</v>
      </c>
      <c r="AA195" s="19" t="s">
        <v>123</v>
      </c>
      <c r="AB195" s="19" t="s">
        <v>76</v>
      </c>
      <c r="AC195" s="19" t="s">
        <v>76</v>
      </c>
      <c r="AD195" s="19" t="s">
        <v>76</v>
      </c>
      <c r="AE195" s="19" t="s">
        <v>76</v>
      </c>
      <c r="AF195" s="19" t="s">
        <v>76</v>
      </c>
      <c r="AG195" s="19" t="s">
        <v>2739</v>
      </c>
      <c r="AH195" s="27" t="s">
        <v>2740</v>
      </c>
      <c r="AI195" s="19" t="s">
        <v>2741</v>
      </c>
      <c r="AJ195" s="19" t="s">
        <v>81</v>
      </c>
      <c r="AT195" s="19" t="s">
        <v>890</v>
      </c>
      <c r="AU195" s="19" t="s">
        <v>2742</v>
      </c>
      <c r="AV195" s="19" t="s">
        <v>2743</v>
      </c>
      <c r="AW195" s="19" t="s">
        <v>199</v>
      </c>
      <c r="AX195" s="26"/>
    </row>
    <row r="196">
      <c r="A196" s="25">
        <v>45817.91202292824</v>
      </c>
      <c r="B196" s="19" t="s">
        <v>2196</v>
      </c>
      <c r="C196" s="19" t="s">
        <v>1279</v>
      </c>
      <c r="E196" s="19" t="s">
        <v>2744</v>
      </c>
      <c r="G196" s="19" t="s">
        <v>2745</v>
      </c>
      <c r="H196" s="19" t="s">
        <v>2746</v>
      </c>
      <c r="I196" s="19" t="s">
        <v>2747</v>
      </c>
      <c r="J196" s="19" t="s">
        <v>866</v>
      </c>
      <c r="K196" s="19" t="s">
        <v>1193</v>
      </c>
      <c r="M196" s="19">
        <v>27502.0</v>
      </c>
      <c r="O196" s="19" t="s">
        <v>88</v>
      </c>
      <c r="P196" s="19" t="s">
        <v>2748</v>
      </c>
      <c r="Q196" s="19" t="s">
        <v>68</v>
      </c>
      <c r="R196" s="19" t="s">
        <v>69</v>
      </c>
      <c r="S196" s="19" t="s">
        <v>90</v>
      </c>
      <c r="T196" s="19" t="s">
        <v>1179</v>
      </c>
      <c r="U196" s="19" t="s">
        <v>1470</v>
      </c>
      <c r="V196" s="27" t="s">
        <v>2749</v>
      </c>
      <c r="W196" s="19" t="s">
        <v>2750</v>
      </c>
      <c r="X196" s="19" t="s">
        <v>2751</v>
      </c>
      <c r="Y196" s="19" t="s">
        <v>136</v>
      </c>
      <c r="Z196" s="19" t="s">
        <v>273</v>
      </c>
      <c r="AA196" s="19" t="s">
        <v>273</v>
      </c>
      <c r="AB196" s="19" t="s">
        <v>273</v>
      </c>
      <c r="AC196" s="19" t="s">
        <v>273</v>
      </c>
      <c r="AD196" s="19" t="s">
        <v>273</v>
      </c>
      <c r="AE196" s="19" t="s">
        <v>112</v>
      </c>
      <c r="AF196" s="19" t="s">
        <v>112</v>
      </c>
      <c r="AG196" s="19" t="s">
        <v>2752</v>
      </c>
      <c r="AH196" s="27" t="s">
        <v>2753</v>
      </c>
      <c r="AI196" s="19" t="s">
        <v>2754</v>
      </c>
      <c r="AJ196" s="19" t="s">
        <v>81</v>
      </c>
      <c r="AT196" s="19" t="s">
        <v>2755</v>
      </c>
      <c r="AV196" s="19" t="s">
        <v>2756</v>
      </c>
      <c r="AW196" s="19" t="s">
        <v>199</v>
      </c>
      <c r="AX196" s="26"/>
    </row>
    <row r="197">
      <c r="A197" s="25">
        <v>45818.347393275464</v>
      </c>
      <c r="B197" s="19" t="s">
        <v>2196</v>
      </c>
      <c r="C197" s="19" t="s">
        <v>2757</v>
      </c>
      <c r="D197" s="19" t="s">
        <v>2758</v>
      </c>
      <c r="E197" s="19" t="s">
        <v>2759</v>
      </c>
      <c r="G197" s="19" t="s">
        <v>2760</v>
      </c>
      <c r="H197" s="19" t="s">
        <v>2761</v>
      </c>
      <c r="I197" s="19" t="s">
        <v>2762</v>
      </c>
      <c r="J197" s="19" t="s">
        <v>866</v>
      </c>
      <c r="K197" s="19" t="s">
        <v>1193</v>
      </c>
      <c r="M197" s="19">
        <v>27529.0</v>
      </c>
      <c r="O197" s="19" t="s">
        <v>88</v>
      </c>
      <c r="P197" s="19" t="s">
        <v>2763</v>
      </c>
      <c r="Q197" s="19" t="s">
        <v>68</v>
      </c>
      <c r="R197" s="19" t="s">
        <v>89</v>
      </c>
      <c r="S197" s="19" t="s">
        <v>90</v>
      </c>
      <c r="T197" s="19" t="s">
        <v>1195</v>
      </c>
      <c r="U197" s="19" t="s">
        <v>1470</v>
      </c>
      <c r="V197" s="27" t="s">
        <v>2764</v>
      </c>
      <c r="W197" s="19" t="s">
        <v>2765</v>
      </c>
      <c r="X197" s="19" t="s">
        <v>2766</v>
      </c>
      <c r="Y197" s="19" t="s">
        <v>210</v>
      </c>
      <c r="Z197" s="19" t="s">
        <v>96</v>
      </c>
      <c r="AA197" s="19" t="s">
        <v>96</v>
      </c>
      <c r="AB197" s="19" t="s">
        <v>96</v>
      </c>
      <c r="AC197" s="19" t="s">
        <v>76</v>
      </c>
      <c r="AD197" s="19" t="s">
        <v>77</v>
      </c>
      <c r="AE197" s="19" t="s">
        <v>76</v>
      </c>
      <c r="AF197" s="19" t="s">
        <v>76</v>
      </c>
      <c r="AG197" s="19" t="s">
        <v>2767</v>
      </c>
      <c r="AH197" s="27" t="s">
        <v>2768</v>
      </c>
      <c r="AI197" s="19" t="s">
        <v>2769</v>
      </c>
      <c r="AJ197" s="19" t="s">
        <v>81</v>
      </c>
      <c r="AT197" s="19" t="s">
        <v>890</v>
      </c>
      <c r="AU197" s="19" t="s">
        <v>2770</v>
      </c>
      <c r="AV197" s="19" t="s">
        <v>2771</v>
      </c>
      <c r="AW197" s="19" t="s">
        <v>199</v>
      </c>
      <c r="AX197" s="26"/>
    </row>
    <row r="198">
      <c r="A198" s="25">
        <v>45818.35471695602</v>
      </c>
      <c r="B198" s="19" t="s">
        <v>2196</v>
      </c>
      <c r="C198" s="19" t="s">
        <v>2691</v>
      </c>
      <c r="D198" s="19" t="s">
        <v>2691</v>
      </c>
      <c r="E198" s="19" t="s">
        <v>2692</v>
      </c>
      <c r="G198" s="19" t="s">
        <v>2772</v>
      </c>
      <c r="H198" s="19" t="s">
        <v>2693</v>
      </c>
      <c r="I198" s="19" t="s">
        <v>2773</v>
      </c>
      <c r="J198" s="19" t="s">
        <v>866</v>
      </c>
      <c r="K198" s="19" t="s">
        <v>2695</v>
      </c>
      <c r="M198" s="28" t="s">
        <v>2696</v>
      </c>
      <c r="O198" s="19" t="s">
        <v>2774</v>
      </c>
      <c r="P198" s="19" t="s">
        <v>2775</v>
      </c>
      <c r="Q198" s="19" t="s">
        <v>68</v>
      </c>
      <c r="R198" s="19" t="s">
        <v>132</v>
      </c>
      <c r="S198" s="19" t="s">
        <v>2776</v>
      </c>
      <c r="T198" s="19" t="s">
        <v>2777</v>
      </c>
      <c r="U198" s="19" t="s">
        <v>2778</v>
      </c>
      <c r="V198" s="27" t="s">
        <v>2779</v>
      </c>
      <c r="W198" s="19" t="s">
        <v>2780</v>
      </c>
      <c r="X198" s="19" t="s">
        <v>2781</v>
      </c>
      <c r="Y198" s="19" t="s">
        <v>136</v>
      </c>
      <c r="Z198" s="19" t="s">
        <v>97</v>
      </c>
      <c r="AA198" s="19" t="s">
        <v>97</v>
      </c>
      <c r="AB198" s="19" t="s">
        <v>97</v>
      </c>
      <c r="AC198" s="19" t="s">
        <v>97</v>
      </c>
      <c r="AD198" s="19" t="s">
        <v>97</v>
      </c>
      <c r="AE198" s="19" t="s">
        <v>97</v>
      </c>
      <c r="AF198" s="19" t="s">
        <v>97</v>
      </c>
      <c r="AG198" s="19" t="s">
        <v>2782</v>
      </c>
      <c r="AH198" s="27" t="s">
        <v>2783</v>
      </c>
      <c r="AI198" s="19" t="s">
        <v>2784</v>
      </c>
      <c r="AJ198" s="19" t="s">
        <v>81</v>
      </c>
      <c r="AT198" s="19" t="s">
        <v>2785</v>
      </c>
      <c r="AV198" s="19" t="s">
        <v>2786</v>
      </c>
      <c r="AW198" s="19" t="s">
        <v>199</v>
      </c>
      <c r="AX198" s="26"/>
    </row>
    <row r="199">
      <c r="A199" s="25">
        <v>45818.39196997685</v>
      </c>
      <c r="B199" s="19" t="s">
        <v>2196</v>
      </c>
      <c r="C199" s="19" t="s">
        <v>1933</v>
      </c>
      <c r="D199" s="19" t="s">
        <v>2787</v>
      </c>
      <c r="E199" s="19" t="s">
        <v>2788</v>
      </c>
      <c r="G199" s="19" t="s">
        <v>2789</v>
      </c>
      <c r="H199" s="19" t="s">
        <v>2790</v>
      </c>
      <c r="I199" s="19" t="s">
        <v>2791</v>
      </c>
      <c r="J199" s="19" t="s">
        <v>866</v>
      </c>
      <c r="K199" s="19" t="s">
        <v>65</v>
      </c>
      <c r="M199" s="19">
        <v>11231.0</v>
      </c>
      <c r="O199" s="19" t="s">
        <v>88</v>
      </c>
      <c r="P199" s="19" t="s">
        <v>2792</v>
      </c>
      <c r="Q199" s="19" t="s">
        <v>68</v>
      </c>
      <c r="R199" s="19" t="s">
        <v>69</v>
      </c>
      <c r="S199" s="19" t="s">
        <v>90</v>
      </c>
      <c r="T199" s="19" t="s">
        <v>1816</v>
      </c>
      <c r="U199" s="19" t="s">
        <v>1470</v>
      </c>
      <c r="V199" s="27" t="s">
        <v>2793</v>
      </c>
      <c r="W199" s="19" t="s">
        <v>2794</v>
      </c>
      <c r="X199" s="19" t="s">
        <v>2795</v>
      </c>
      <c r="Y199" s="19" t="s">
        <v>136</v>
      </c>
      <c r="Z199" s="19" t="s">
        <v>137</v>
      </c>
      <c r="AA199" s="19" t="s">
        <v>137</v>
      </c>
      <c r="AB199" s="19" t="s">
        <v>137</v>
      </c>
      <c r="AC199" s="19" t="s">
        <v>137</v>
      </c>
      <c r="AD199" s="19" t="s">
        <v>97</v>
      </c>
      <c r="AE199" s="19" t="s">
        <v>76</v>
      </c>
      <c r="AF199" s="19" t="s">
        <v>96</v>
      </c>
      <c r="AG199" s="19" t="s">
        <v>2796</v>
      </c>
      <c r="AH199" s="27" t="s">
        <v>2797</v>
      </c>
      <c r="AI199" s="19" t="s">
        <v>2798</v>
      </c>
      <c r="AJ199" s="19" t="s">
        <v>81</v>
      </c>
      <c r="AT199" s="19" t="s">
        <v>1123</v>
      </c>
      <c r="AV199" s="19" t="s">
        <v>2799</v>
      </c>
      <c r="AW199" s="19" t="s">
        <v>1046</v>
      </c>
      <c r="AX199" s="26"/>
    </row>
    <row r="200">
      <c r="A200" s="25">
        <v>45818.43683010417</v>
      </c>
      <c r="B200" s="19" t="s">
        <v>2196</v>
      </c>
      <c r="C200" s="19" t="s">
        <v>2800</v>
      </c>
      <c r="D200" s="19" t="s">
        <v>2801</v>
      </c>
      <c r="E200" s="19" t="s">
        <v>2802</v>
      </c>
      <c r="G200" s="19">
        <v>9.174808372E9</v>
      </c>
      <c r="H200" s="19" t="s">
        <v>2803</v>
      </c>
      <c r="I200" s="19" t="s">
        <v>2804</v>
      </c>
      <c r="J200" s="19" t="s">
        <v>866</v>
      </c>
      <c r="K200" s="19" t="s">
        <v>65</v>
      </c>
      <c r="M200" s="19">
        <v>11216.0</v>
      </c>
      <c r="O200" s="19" t="s">
        <v>88</v>
      </c>
      <c r="P200" s="19" t="s">
        <v>218</v>
      </c>
      <c r="Q200" s="19" t="s">
        <v>68</v>
      </c>
      <c r="R200" s="19" t="s">
        <v>132</v>
      </c>
      <c r="S200" s="19" t="s">
        <v>90</v>
      </c>
      <c r="T200" s="19" t="s">
        <v>2805</v>
      </c>
      <c r="U200" s="19" t="s">
        <v>1470</v>
      </c>
      <c r="V200" s="27" t="s">
        <v>2806</v>
      </c>
      <c r="W200" s="19" t="s">
        <v>2807</v>
      </c>
      <c r="X200" s="19" t="s">
        <v>2808</v>
      </c>
      <c r="Y200" s="19" t="s">
        <v>390</v>
      </c>
      <c r="Z200" s="19" t="s">
        <v>137</v>
      </c>
      <c r="AA200" s="19" t="s">
        <v>97</v>
      </c>
      <c r="AB200" s="19" t="s">
        <v>96</v>
      </c>
      <c r="AC200" s="19" t="s">
        <v>137</v>
      </c>
      <c r="AD200" s="19" t="s">
        <v>137</v>
      </c>
      <c r="AE200" s="19" t="s">
        <v>137</v>
      </c>
      <c r="AF200" s="19" t="s">
        <v>96</v>
      </c>
      <c r="AG200" s="19" t="s">
        <v>2809</v>
      </c>
      <c r="AH200" s="27" t="s">
        <v>2810</v>
      </c>
      <c r="AI200" s="19" t="s">
        <v>64</v>
      </c>
      <c r="AJ200" s="19" t="s">
        <v>81</v>
      </c>
      <c r="AT200" s="19" t="s">
        <v>2811</v>
      </c>
      <c r="AV200" s="19" t="s">
        <v>2812</v>
      </c>
      <c r="AW200" s="19" t="s">
        <v>199</v>
      </c>
      <c r="AX200" s="26"/>
    </row>
    <row r="201">
      <c r="A201" s="25">
        <v>45818.523649930554</v>
      </c>
      <c r="B201" s="19" t="s">
        <v>2196</v>
      </c>
      <c r="C201" s="19" t="s">
        <v>2813</v>
      </c>
      <c r="E201" s="19" t="s">
        <v>1635</v>
      </c>
      <c r="G201" s="19" t="s">
        <v>2814</v>
      </c>
      <c r="H201" s="19" t="s">
        <v>2815</v>
      </c>
      <c r="I201" s="19" t="s">
        <v>2816</v>
      </c>
      <c r="J201" s="19" t="s">
        <v>866</v>
      </c>
      <c r="K201" s="19" t="s">
        <v>87</v>
      </c>
      <c r="M201" s="28" t="s">
        <v>2817</v>
      </c>
      <c r="O201" s="19" t="s">
        <v>88</v>
      </c>
      <c r="P201" s="19" t="s">
        <v>218</v>
      </c>
      <c r="Q201" s="19" t="s">
        <v>68</v>
      </c>
      <c r="R201" s="19" t="s">
        <v>69</v>
      </c>
      <c r="S201" s="19" t="s">
        <v>90</v>
      </c>
      <c r="T201" s="19" t="s">
        <v>2818</v>
      </c>
      <c r="U201" s="19" t="s">
        <v>1470</v>
      </c>
      <c r="V201" s="27" t="s">
        <v>2819</v>
      </c>
      <c r="W201" s="19" t="s">
        <v>2820</v>
      </c>
      <c r="X201" s="19" t="s">
        <v>2821</v>
      </c>
      <c r="Y201" s="19" t="s">
        <v>95</v>
      </c>
      <c r="Z201" s="19" t="s">
        <v>96</v>
      </c>
      <c r="AA201" s="19" t="s">
        <v>96</v>
      </c>
      <c r="AB201" s="19" t="s">
        <v>96</v>
      </c>
      <c r="AC201" s="19" t="s">
        <v>96</v>
      </c>
      <c r="AD201" s="19" t="s">
        <v>96</v>
      </c>
      <c r="AE201" s="19" t="s">
        <v>97</v>
      </c>
      <c r="AF201" s="19" t="s">
        <v>97</v>
      </c>
      <c r="AG201" s="19" t="s">
        <v>2822</v>
      </c>
      <c r="AH201" s="27" t="s">
        <v>2823</v>
      </c>
      <c r="AI201" s="19" t="s">
        <v>2824</v>
      </c>
      <c r="AJ201" s="19" t="s">
        <v>81</v>
      </c>
      <c r="AT201" s="19" t="s">
        <v>1123</v>
      </c>
      <c r="AV201" s="19" t="s">
        <v>2825</v>
      </c>
      <c r="AW201" s="19" t="s">
        <v>199</v>
      </c>
      <c r="AX201" s="26"/>
    </row>
    <row r="202">
      <c r="A202" s="25">
        <v>45818.63274054398</v>
      </c>
      <c r="B202" s="19" t="s">
        <v>2196</v>
      </c>
      <c r="C202" s="19" t="s">
        <v>2826</v>
      </c>
      <c r="D202" s="19" t="s">
        <v>2826</v>
      </c>
      <c r="E202" s="19" t="s">
        <v>2827</v>
      </c>
      <c r="G202" s="19" t="s">
        <v>2828</v>
      </c>
      <c r="H202" s="19" t="s">
        <v>2829</v>
      </c>
      <c r="I202" s="19" t="s">
        <v>2830</v>
      </c>
      <c r="J202" s="19" t="s">
        <v>866</v>
      </c>
      <c r="K202" s="19" t="s">
        <v>65</v>
      </c>
      <c r="M202" s="19">
        <v>11721.0</v>
      </c>
      <c r="O202" s="19" t="s">
        <v>88</v>
      </c>
      <c r="P202" s="19" t="s">
        <v>218</v>
      </c>
      <c r="Q202" s="19" t="s">
        <v>68</v>
      </c>
      <c r="R202" s="19" t="s">
        <v>132</v>
      </c>
      <c r="S202" s="19" t="s">
        <v>90</v>
      </c>
      <c r="T202" s="19" t="s">
        <v>2831</v>
      </c>
      <c r="U202" s="19" t="s">
        <v>1470</v>
      </c>
      <c r="V202" s="27" t="s">
        <v>2832</v>
      </c>
      <c r="W202" s="19" t="s">
        <v>2833</v>
      </c>
      <c r="X202" s="19" t="s">
        <v>2834</v>
      </c>
      <c r="Y202" s="19" t="s">
        <v>189</v>
      </c>
      <c r="Z202" s="19" t="s">
        <v>77</v>
      </c>
      <c r="AA202" s="19" t="s">
        <v>96</v>
      </c>
      <c r="AB202" s="19" t="s">
        <v>76</v>
      </c>
      <c r="AC202" s="19" t="s">
        <v>77</v>
      </c>
      <c r="AD202" s="19" t="s">
        <v>76</v>
      </c>
      <c r="AE202" s="19" t="s">
        <v>97</v>
      </c>
      <c r="AF202" s="19" t="s">
        <v>76</v>
      </c>
      <c r="AG202" s="19" t="s">
        <v>2835</v>
      </c>
      <c r="AH202" s="27" t="s">
        <v>2836</v>
      </c>
      <c r="AI202" s="19" t="s">
        <v>2837</v>
      </c>
      <c r="AJ202" s="19" t="s">
        <v>81</v>
      </c>
      <c r="AT202" s="19" t="s">
        <v>903</v>
      </c>
      <c r="AV202" s="19" t="s">
        <v>2838</v>
      </c>
      <c r="AW202" s="19" t="s">
        <v>199</v>
      </c>
      <c r="AX202" s="26"/>
    </row>
    <row r="203">
      <c r="A203" s="25">
        <v>45818.71758390046</v>
      </c>
      <c r="B203" s="19" t="s">
        <v>2196</v>
      </c>
      <c r="C203" s="19" t="s">
        <v>2839</v>
      </c>
      <c r="D203" s="19" t="s">
        <v>2840</v>
      </c>
      <c r="E203" s="19" t="s">
        <v>2841</v>
      </c>
      <c r="G203" s="19">
        <v>2.157159426E9</v>
      </c>
      <c r="H203" s="19" t="s">
        <v>2842</v>
      </c>
      <c r="I203" s="19" t="s">
        <v>2843</v>
      </c>
      <c r="J203" s="19" t="s">
        <v>866</v>
      </c>
      <c r="K203" s="19" t="s">
        <v>87</v>
      </c>
      <c r="M203" s="28" t="s">
        <v>2844</v>
      </c>
      <c r="O203" s="19" t="s">
        <v>88</v>
      </c>
      <c r="P203" s="19" t="s">
        <v>2845</v>
      </c>
      <c r="Q203" s="19" t="s">
        <v>68</v>
      </c>
      <c r="R203" s="19" t="s">
        <v>89</v>
      </c>
      <c r="S203" s="19" t="s">
        <v>90</v>
      </c>
      <c r="T203" s="19" t="s">
        <v>2846</v>
      </c>
      <c r="U203" s="19" t="s">
        <v>1599</v>
      </c>
      <c r="V203" s="27" t="s">
        <v>2847</v>
      </c>
      <c r="W203" s="19" t="s">
        <v>2848</v>
      </c>
      <c r="X203" s="19" t="s">
        <v>2849</v>
      </c>
      <c r="Y203" s="19" t="s">
        <v>189</v>
      </c>
      <c r="Z203" s="19" t="s">
        <v>96</v>
      </c>
      <c r="AA203" s="19" t="s">
        <v>96</v>
      </c>
      <c r="AB203" s="19" t="s">
        <v>77</v>
      </c>
      <c r="AC203" s="19" t="s">
        <v>77</v>
      </c>
      <c r="AD203" s="19" t="s">
        <v>96</v>
      </c>
      <c r="AE203" s="19" t="s">
        <v>112</v>
      </c>
      <c r="AF203" s="19" t="s">
        <v>76</v>
      </c>
      <c r="AG203" s="19" t="s">
        <v>2850</v>
      </c>
      <c r="AH203" s="27" t="s">
        <v>2851</v>
      </c>
      <c r="AI203" s="19" t="s">
        <v>2852</v>
      </c>
      <c r="AJ203" s="19" t="s">
        <v>81</v>
      </c>
      <c r="AT203" s="19" t="s">
        <v>1123</v>
      </c>
      <c r="AV203" s="19" t="s">
        <v>2853</v>
      </c>
      <c r="AW203" s="19" t="s">
        <v>199</v>
      </c>
      <c r="AX203" s="26"/>
    </row>
    <row r="204">
      <c r="A204" s="25">
        <v>45818.81568986111</v>
      </c>
      <c r="B204" s="19" t="s">
        <v>2196</v>
      </c>
      <c r="C204" s="19" t="s">
        <v>2854</v>
      </c>
      <c r="E204" s="19" t="s">
        <v>2855</v>
      </c>
      <c r="G204" s="19" t="s">
        <v>2856</v>
      </c>
      <c r="H204" s="19" t="s">
        <v>2857</v>
      </c>
      <c r="I204" s="19" t="s">
        <v>2858</v>
      </c>
      <c r="J204" s="19" t="s">
        <v>866</v>
      </c>
      <c r="K204" s="19" t="s">
        <v>87</v>
      </c>
      <c r="M204" s="28" t="s">
        <v>2859</v>
      </c>
      <c r="O204" s="19" t="s">
        <v>2774</v>
      </c>
      <c r="P204" s="19" t="s">
        <v>218</v>
      </c>
      <c r="Q204" s="19" t="s">
        <v>68</v>
      </c>
      <c r="R204" s="19" t="s">
        <v>69</v>
      </c>
      <c r="S204" s="19" t="s">
        <v>90</v>
      </c>
      <c r="T204" s="19" t="s">
        <v>1224</v>
      </c>
      <c r="U204" s="19" t="s">
        <v>1470</v>
      </c>
      <c r="V204" s="27" t="s">
        <v>2860</v>
      </c>
      <c r="W204" s="19" t="s">
        <v>2861</v>
      </c>
      <c r="X204" s="19" t="s">
        <v>2862</v>
      </c>
      <c r="Y204" s="19" t="s">
        <v>390</v>
      </c>
      <c r="Z204" s="19" t="s">
        <v>77</v>
      </c>
      <c r="AA204" s="19" t="s">
        <v>77</v>
      </c>
      <c r="AB204" s="19" t="s">
        <v>96</v>
      </c>
      <c r="AC204" s="19" t="s">
        <v>77</v>
      </c>
      <c r="AD204" s="19" t="s">
        <v>77</v>
      </c>
      <c r="AE204" s="19" t="s">
        <v>97</v>
      </c>
      <c r="AF204" s="19" t="s">
        <v>97</v>
      </c>
      <c r="AG204" s="19" t="s">
        <v>2863</v>
      </c>
      <c r="AH204" s="27" t="s">
        <v>2864</v>
      </c>
      <c r="AI204" s="19" t="s">
        <v>338</v>
      </c>
      <c r="AJ204" s="19" t="s">
        <v>81</v>
      </c>
      <c r="AT204" s="19" t="s">
        <v>903</v>
      </c>
      <c r="AW204" s="19" t="s">
        <v>199</v>
      </c>
      <c r="AX204" s="26"/>
    </row>
    <row r="205">
      <c r="A205" s="25">
        <v>45818.84616252314</v>
      </c>
      <c r="B205" s="19" t="s">
        <v>2196</v>
      </c>
      <c r="C205" s="19" t="s">
        <v>2865</v>
      </c>
      <c r="E205" s="19" t="s">
        <v>2866</v>
      </c>
      <c r="G205" s="19">
        <v>3.102912283E9</v>
      </c>
      <c r="H205" s="19" t="s">
        <v>2867</v>
      </c>
      <c r="I205" s="19" t="s">
        <v>2868</v>
      </c>
      <c r="J205" s="19" t="s">
        <v>866</v>
      </c>
      <c r="K205" s="19" t="s">
        <v>482</v>
      </c>
      <c r="M205" s="19">
        <v>90067.0</v>
      </c>
      <c r="O205" s="19" t="s">
        <v>88</v>
      </c>
      <c r="P205" s="19" t="s">
        <v>2869</v>
      </c>
      <c r="Q205" s="19" t="s">
        <v>68</v>
      </c>
      <c r="R205" s="19" t="s">
        <v>132</v>
      </c>
      <c r="S205" s="19" t="s">
        <v>90</v>
      </c>
      <c r="T205" s="19" t="s">
        <v>2870</v>
      </c>
      <c r="U205" s="19" t="s">
        <v>1599</v>
      </c>
      <c r="V205" s="27" t="s">
        <v>2871</v>
      </c>
      <c r="W205" s="19" t="s">
        <v>2872</v>
      </c>
      <c r="X205" s="19" t="s">
        <v>2873</v>
      </c>
      <c r="Y205" s="19" t="s">
        <v>633</v>
      </c>
      <c r="Z205" s="19" t="s">
        <v>97</v>
      </c>
      <c r="AA205" s="19" t="s">
        <v>97</v>
      </c>
      <c r="AB205" s="19" t="s">
        <v>97</v>
      </c>
      <c r="AC205" s="19" t="s">
        <v>97</v>
      </c>
      <c r="AD205" s="19" t="s">
        <v>97</v>
      </c>
      <c r="AE205" s="19" t="s">
        <v>76</v>
      </c>
      <c r="AF205" s="19" t="s">
        <v>76</v>
      </c>
      <c r="AG205" s="19" t="s">
        <v>2874</v>
      </c>
      <c r="AH205" s="27" t="s">
        <v>2875</v>
      </c>
      <c r="AI205" s="19" t="s">
        <v>2876</v>
      </c>
      <c r="AJ205" s="19" t="s">
        <v>81</v>
      </c>
      <c r="AT205" s="19" t="s">
        <v>1123</v>
      </c>
      <c r="AV205" s="19" t="s">
        <v>2877</v>
      </c>
      <c r="AW205" s="19" t="s">
        <v>199</v>
      </c>
      <c r="AX205" s="26"/>
    </row>
    <row r="206">
      <c r="A206" s="25">
        <v>45819.556096898144</v>
      </c>
      <c r="B206" s="19" t="s">
        <v>2196</v>
      </c>
      <c r="C206" s="19" t="s">
        <v>2878</v>
      </c>
      <c r="E206" s="19" t="s">
        <v>2879</v>
      </c>
      <c r="G206" s="19">
        <v>7.324348405E9</v>
      </c>
      <c r="H206" s="19" t="s">
        <v>2880</v>
      </c>
      <c r="I206" s="19" t="s">
        <v>2881</v>
      </c>
      <c r="J206" s="19" t="s">
        <v>866</v>
      </c>
      <c r="K206" s="19" t="s">
        <v>87</v>
      </c>
      <c r="M206" s="28" t="s">
        <v>2882</v>
      </c>
      <c r="O206" s="19" t="s">
        <v>88</v>
      </c>
      <c r="P206" s="19" t="s">
        <v>67</v>
      </c>
      <c r="Q206" s="19" t="s">
        <v>68</v>
      </c>
      <c r="R206" s="19" t="s">
        <v>69</v>
      </c>
      <c r="S206" s="19" t="s">
        <v>2883</v>
      </c>
      <c r="T206" s="19" t="s">
        <v>1717</v>
      </c>
      <c r="U206" s="19" t="s">
        <v>1470</v>
      </c>
      <c r="V206" s="27" t="s">
        <v>2884</v>
      </c>
      <c r="W206" s="19" t="s">
        <v>2885</v>
      </c>
      <c r="X206" s="19" t="s">
        <v>2886</v>
      </c>
      <c r="Y206" s="19" t="s">
        <v>2887</v>
      </c>
      <c r="Z206" s="19" t="s">
        <v>112</v>
      </c>
      <c r="AA206" s="19" t="s">
        <v>123</v>
      </c>
      <c r="AB206" s="19" t="s">
        <v>77</v>
      </c>
      <c r="AC206" s="19" t="s">
        <v>76</v>
      </c>
      <c r="AD206" s="19" t="s">
        <v>97</v>
      </c>
      <c r="AE206" s="19" t="s">
        <v>76</v>
      </c>
      <c r="AF206" s="19" t="s">
        <v>76</v>
      </c>
      <c r="AG206" s="19" t="s">
        <v>2888</v>
      </c>
      <c r="AH206" s="27" t="s">
        <v>2889</v>
      </c>
      <c r="AI206" s="19" t="s">
        <v>2890</v>
      </c>
      <c r="AJ206" s="19" t="s">
        <v>81</v>
      </c>
      <c r="AT206" s="19" t="s">
        <v>890</v>
      </c>
      <c r="AU206" s="19" t="s">
        <v>2086</v>
      </c>
      <c r="AV206" s="19" t="s">
        <v>2891</v>
      </c>
      <c r="AW206" s="19" t="s">
        <v>199</v>
      </c>
      <c r="AX206" s="26"/>
    </row>
    <row r="207">
      <c r="A207" s="25">
        <v>45824.56846369213</v>
      </c>
      <c r="B207" s="19" t="s">
        <v>2196</v>
      </c>
      <c r="C207" s="19" t="s">
        <v>2892</v>
      </c>
      <c r="D207" s="19" t="s">
        <v>2893</v>
      </c>
      <c r="E207" s="19" t="s">
        <v>2894</v>
      </c>
      <c r="G207" s="19">
        <v>2.408937379E9</v>
      </c>
      <c r="H207" s="19" t="s">
        <v>2895</v>
      </c>
      <c r="I207" s="19" t="s">
        <v>2896</v>
      </c>
      <c r="J207" s="19" t="s">
        <v>866</v>
      </c>
      <c r="K207" s="19" t="s">
        <v>344</v>
      </c>
      <c r="M207" s="19">
        <v>20716.0</v>
      </c>
      <c r="O207" s="19" t="s">
        <v>88</v>
      </c>
      <c r="P207" s="19" t="s">
        <v>1500</v>
      </c>
      <c r="Q207" s="19" t="s">
        <v>68</v>
      </c>
      <c r="R207" s="19" t="s">
        <v>89</v>
      </c>
      <c r="S207" s="19" t="s">
        <v>81</v>
      </c>
      <c r="T207" s="19" t="s">
        <v>964</v>
      </c>
      <c r="U207" s="19" t="s">
        <v>1470</v>
      </c>
      <c r="V207" s="27" t="s">
        <v>2897</v>
      </c>
      <c r="W207" s="19" t="s">
        <v>2898</v>
      </c>
      <c r="X207" s="19" t="s">
        <v>2899</v>
      </c>
      <c r="Y207" s="19" t="s">
        <v>189</v>
      </c>
      <c r="Z207" s="19" t="s">
        <v>77</v>
      </c>
      <c r="AA207" s="19" t="s">
        <v>77</v>
      </c>
      <c r="AB207" s="19" t="s">
        <v>76</v>
      </c>
      <c r="AC207" s="19" t="s">
        <v>77</v>
      </c>
      <c r="AD207" s="19" t="s">
        <v>77</v>
      </c>
      <c r="AE207" s="19" t="s">
        <v>76</v>
      </c>
      <c r="AF207" s="19" t="s">
        <v>76</v>
      </c>
      <c r="AG207" s="19" t="s">
        <v>2900</v>
      </c>
      <c r="AH207" s="27" t="s">
        <v>2901</v>
      </c>
      <c r="AI207" s="19" t="s">
        <v>2902</v>
      </c>
      <c r="AJ207" s="19" t="s">
        <v>81</v>
      </c>
      <c r="AT207" s="19" t="s">
        <v>2903</v>
      </c>
      <c r="AV207" s="19" t="s">
        <v>2904</v>
      </c>
      <c r="AW207" s="19" t="s">
        <v>199</v>
      </c>
      <c r="AX207" s="26"/>
    </row>
    <row r="208">
      <c r="A208" s="25">
        <v>45824.65760832176</v>
      </c>
      <c r="B208" s="19" t="s">
        <v>2196</v>
      </c>
      <c r="C208" s="19" t="s">
        <v>946</v>
      </c>
      <c r="D208" s="19" t="s">
        <v>946</v>
      </c>
      <c r="E208" s="19" t="s">
        <v>2905</v>
      </c>
      <c r="G208" s="19" t="s">
        <v>2906</v>
      </c>
      <c r="H208" s="19" t="s">
        <v>2907</v>
      </c>
      <c r="I208" s="19" t="s">
        <v>2908</v>
      </c>
      <c r="J208" s="19" t="s">
        <v>866</v>
      </c>
      <c r="K208" s="19" t="s">
        <v>87</v>
      </c>
      <c r="M208" s="28" t="s">
        <v>1866</v>
      </c>
      <c r="O208" s="19" t="s">
        <v>88</v>
      </c>
      <c r="P208" s="19" t="s">
        <v>2909</v>
      </c>
      <c r="Q208" s="19" t="s">
        <v>68</v>
      </c>
      <c r="R208" s="19" t="s">
        <v>69</v>
      </c>
      <c r="S208" s="19" t="s">
        <v>90</v>
      </c>
      <c r="T208" s="19" t="s">
        <v>939</v>
      </c>
      <c r="U208" s="19" t="s">
        <v>1470</v>
      </c>
      <c r="V208" s="27" t="s">
        <v>2910</v>
      </c>
      <c r="W208" s="19" t="s">
        <v>2911</v>
      </c>
      <c r="X208" s="19" t="s">
        <v>2912</v>
      </c>
      <c r="Y208" s="19" t="s">
        <v>189</v>
      </c>
      <c r="Z208" s="19" t="s">
        <v>76</v>
      </c>
      <c r="AA208" s="19" t="s">
        <v>76</v>
      </c>
      <c r="AB208" s="19" t="s">
        <v>76</v>
      </c>
      <c r="AC208" s="19" t="s">
        <v>96</v>
      </c>
      <c r="AD208" s="19" t="s">
        <v>77</v>
      </c>
      <c r="AE208" s="19" t="s">
        <v>76</v>
      </c>
      <c r="AF208" s="19" t="s">
        <v>96</v>
      </c>
      <c r="AG208" s="19" t="s">
        <v>2913</v>
      </c>
      <c r="AH208" s="27" t="s">
        <v>2914</v>
      </c>
      <c r="AI208" s="19" t="s">
        <v>2915</v>
      </c>
      <c r="AJ208" s="19" t="s">
        <v>81</v>
      </c>
      <c r="AT208" s="19" t="s">
        <v>890</v>
      </c>
      <c r="AU208" s="19" t="s">
        <v>2060</v>
      </c>
      <c r="AW208" s="19" t="s">
        <v>199</v>
      </c>
      <c r="AX208" s="26"/>
    </row>
    <row r="209">
      <c r="A209" s="25">
        <v>45824.808258599536</v>
      </c>
      <c r="B209" s="19" t="s">
        <v>2196</v>
      </c>
      <c r="C209" s="19" t="s">
        <v>2916</v>
      </c>
      <c r="E209" s="19" t="s">
        <v>2917</v>
      </c>
      <c r="G209" s="19" t="s">
        <v>2918</v>
      </c>
      <c r="H209" s="19" t="s">
        <v>2919</v>
      </c>
      <c r="I209" s="19" t="s">
        <v>2920</v>
      </c>
      <c r="J209" s="19" t="s">
        <v>866</v>
      </c>
      <c r="K209" s="19" t="s">
        <v>87</v>
      </c>
      <c r="M209" s="28" t="s">
        <v>2921</v>
      </c>
      <c r="O209" s="19" t="s">
        <v>88</v>
      </c>
      <c r="P209" s="19" t="s">
        <v>67</v>
      </c>
      <c r="Q209" s="19" t="s">
        <v>68</v>
      </c>
      <c r="R209" s="19" t="s">
        <v>69</v>
      </c>
      <c r="S209" s="19" t="s">
        <v>90</v>
      </c>
      <c r="T209" s="19" t="s">
        <v>1131</v>
      </c>
      <c r="U209" s="19" t="s">
        <v>1470</v>
      </c>
      <c r="V209" s="27" t="s">
        <v>2922</v>
      </c>
      <c r="W209" s="19" t="s">
        <v>2923</v>
      </c>
      <c r="X209" s="19" t="s">
        <v>2924</v>
      </c>
      <c r="Y209" s="19" t="s">
        <v>189</v>
      </c>
      <c r="Z209" s="19" t="s">
        <v>273</v>
      </c>
      <c r="AA209" s="19" t="s">
        <v>76</v>
      </c>
      <c r="AB209" s="19" t="s">
        <v>273</v>
      </c>
      <c r="AC209" s="19" t="s">
        <v>96</v>
      </c>
      <c r="AD209" s="19" t="s">
        <v>77</v>
      </c>
      <c r="AE209" s="19" t="s">
        <v>97</v>
      </c>
      <c r="AF209" s="19" t="s">
        <v>76</v>
      </c>
      <c r="AG209" s="19" t="s">
        <v>2925</v>
      </c>
      <c r="AH209" s="27" t="s">
        <v>2926</v>
      </c>
      <c r="AI209" s="19" t="s">
        <v>2927</v>
      </c>
      <c r="AJ209" s="19" t="s">
        <v>81</v>
      </c>
      <c r="AT209" s="19" t="s">
        <v>2928</v>
      </c>
      <c r="AV209" s="19" t="s">
        <v>2929</v>
      </c>
      <c r="AW209" s="19" t="s">
        <v>199</v>
      </c>
      <c r="AX209" s="26"/>
    </row>
    <row r="210">
      <c r="A210" s="25">
        <v>45825.51867923611</v>
      </c>
      <c r="B210" s="19" t="s">
        <v>2196</v>
      </c>
      <c r="C210" s="19" t="s">
        <v>2930</v>
      </c>
      <c r="E210" s="19" t="s">
        <v>2931</v>
      </c>
      <c r="G210" s="19">
        <v>5.052384167E9</v>
      </c>
      <c r="H210" s="19" t="s">
        <v>2932</v>
      </c>
      <c r="I210" s="19" t="s">
        <v>2933</v>
      </c>
      <c r="J210" s="19" t="s">
        <v>866</v>
      </c>
      <c r="K210" s="19" t="s">
        <v>1813</v>
      </c>
      <c r="M210" s="19">
        <v>85298.0</v>
      </c>
      <c r="O210" s="19" t="s">
        <v>88</v>
      </c>
      <c r="P210" s="19" t="s">
        <v>2934</v>
      </c>
      <c r="Q210" s="19" t="s">
        <v>68</v>
      </c>
      <c r="R210" s="19" t="s">
        <v>69</v>
      </c>
      <c r="S210" s="19" t="s">
        <v>90</v>
      </c>
      <c r="T210" s="19" t="s">
        <v>1567</v>
      </c>
      <c r="U210" s="19" t="s">
        <v>1470</v>
      </c>
      <c r="V210" s="27" t="s">
        <v>2935</v>
      </c>
      <c r="W210" s="19" t="s">
        <v>2936</v>
      </c>
      <c r="X210" s="19" t="s">
        <v>2937</v>
      </c>
      <c r="Y210" s="19" t="s">
        <v>2938</v>
      </c>
      <c r="Z210" s="19" t="s">
        <v>77</v>
      </c>
      <c r="AA210" s="19" t="s">
        <v>77</v>
      </c>
      <c r="AB210" s="19" t="s">
        <v>77</v>
      </c>
      <c r="AC210" s="19" t="s">
        <v>77</v>
      </c>
      <c r="AD210" s="19" t="s">
        <v>76</v>
      </c>
      <c r="AE210" s="19" t="s">
        <v>97</v>
      </c>
      <c r="AF210" s="19" t="s">
        <v>97</v>
      </c>
      <c r="AG210" s="19" t="s">
        <v>2939</v>
      </c>
      <c r="AH210" s="27" t="s">
        <v>2940</v>
      </c>
      <c r="AI210" s="19" t="s">
        <v>2941</v>
      </c>
      <c r="AJ210" s="19" t="s">
        <v>81</v>
      </c>
      <c r="AT210" s="19" t="s">
        <v>1008</v>
      </c>
      <c r="AV210" s="19" t="s">
        <v>2942</v>
      </c>
      <c r="AW210" s="19" t="s">
        <v>199</v>
      </c>
      <c r="AX210" s="26"/>
    </row>
    <row r="211">
      <c r="A211" s="25">
        <v>45825.59135004629</v>
      </c>
      <c r="B211" s="19" t="s">
        <v>2196</v>
      </c>
      <c r="C211" s="19" t="s">
        <v>2943</v>
      </c>
      <c r="E211" s="19" t="s">
        <v>2944</v>
      </c>
      <c r="G211" s="19">
        <v>6.024004519E9</v>
      </c>
      <c r="H211" s="19" t="s">
        <v>2945</v>
      </c>
      <c r="I211" s="19" t="s">
        <v>2946</v>
      </c>
      <c r="J211" s="19" t="s">
        <v>866</v>
      </c>
      <c r="K211" s="19" t="s">
        <v>1813</v>
      </c>
      <c r="M211" s="19">
        <v>85395.0</v>
      </c>
      <c r="O211" s="19" t="s">
        <v>88</v>
      </c>
      <c r="P211" s="19" t="s">
        <v>2947</v>
      </c>
      <c r="Q211" s="19" t="s">
        <v>68</v>
      </c>
      <c r="R211" s="19" t="s">
        <v>69</v>
      </c>
      <c r="S211" s="19" t="s">
        <v>90</v>
      </c>
      <c r="T211" s="19" t="s">
        <v>2948</v>
      </c>
      <c r="U211" s="19" t="s">
        <v>1470</v>
      </c>
      <c r="V211" s="27" t="s">
        <v>2949</v>
      </c>
      <c r="W211" s="19" t="s">
        <v>2950</v>
      </c>
      <c r="X211" s="19" t="s">
        <v>2951</v>
      </c>
      <c r="Y211" s="19" t="s">
        <v>2952</v>
      </c>
      <c r="Z211" s="19" t="s">
        <v>96</v>
      </c>
      <c r="AA211" s="19" t="s">
        <v>96</v>
      </c>
      <c r="AB211" s="19" t="s">
        <v>96</v>
      </c>
      <c r="AC211" s="19" t="s">
        <v>76</v>
      </c>
      <c r="AD211" s="19" t="s">
        <v>76</v>
      </c>
      <c r="AE211" s="19" t="s">
        <v>76</v>
      </c>
      <c r="AF211" s="19" t="s">
        <v>76</v>
      </c>
      <c r="AG211" s="19" t="s">
        <v>2953</v>
      </c>
      <c r="AH211" s="27" t="s">
        <v>2954</v>
      </c>
      <c r="AI211" s="19" t="s">
        <v>2955</v>
      </c>
      <c r="AJ211" s="19" t="s">
        <v>90</v>
      </c>
      <c r="AK211" s="19" t="s">
        <v>606</v>
      </c>
      <c r="AM211" s="29">
        <v>36914.0</v>
      </c>
      <c r="AN211" s="29">
        <v>42231.0</v>
      </c>
      <c r="AP211" s="19" t="s">
        <v>81</v>
      </c>
      <c r="AQ211" s="19" t="s">
        <v>2956</v>
      </c>
      <c r="AR211" s="19" t="s">
        <v>2957</v>
      </c>
      <c r="AT211" s="19" t="s">
        <v>2958</v>
      </c>
      <c r="AV211" s="19" t="s">
        <v>2959</v>
      </c>
      <c r="AW211" s="19" t="s">
        <v>199</v>
      </c>
      <c r="AX211" s="26"/>
    </row>
    <row r="212">
      <c r="A212" s="25">
        <v>45825.83903336806</v>
      </c>
      <c r="B212" s="19" t="s">
        <v>2196</v>
      </c>
      <c r="C212" s="19" t="s">
        <v>264</v>
      </c>
      <c r="E212" s="19" t="s">
        <v>2260</v>
      </c>
      <c r="G212" s="19">
        <v>9.12655391E9</v>
      </c>
      <c r="H212" s="19" t="s">
        <v>2960</v>
      </c>
      <c r="I212" s="19" t="s">
        <v>2960</v>
      </c>
      <c r="J212" s="19" t="s">
        <v>866</v>
      </c>
      <c r="K212" s="19" t="s">
        <v>1813</v>
      </c>
      <c r="M212" s="19">
        <v>85382.0</v>
      </c>
      <c r="O212" s="19" t="s">
        <v>88</v>
      </c>
      <c r="P212" s="19" t="s">
        <v>2961</v>
      </c>
      <c r="Q212" s="19" t="s">
        <v>68</v>
      </c>
      <c r="R212" s="19" t="s">
        <v>132</v>
      </c>
      <c r="S212" s="19" t="s">
        <v>90</v>
      </c>
      <c r="T212" s="19" t="s">
        <v>939</v>
      </c>
      <c r="U212" s="19" t="s">
        <v>1470</v>
      </c>
      <c r="V212" s="27" t="s">
        <v>2962</v>
      </c>
      <c r="W212" s="19" t="s">
        <v>2963</v>
      </c>
      <c r="X212" s="19" t="s">
        <v>2964</v>
      </c>
      <c r="Y212" s="19" t="s">
        <v>236</v>
      </c>
      <c r="Z212" s="19" t="s">
        <v>273</v>
      </c>
      <c r="AA212" s="19" t="s">
        <v>96</v>
      </c>
      <c r="AB212" s="19" t="s">
        <v>77</v>
      </c>
      <c r="AC212" s="19" t="s">
        <v>77</v>
      </c>
      <c r="AD212" s="19" t="s">
        <v>76</v>
      </c>
      <c r="AE212" s="19" t="s">
        <v>97</v>
      </c>
      <c r="AF212" s="19" t="s">
        <v>76</v>
      </c>
      <c r="AG212" s="19" t="s">
        <v>2965</v>
      </c>
      <c r="AH212" s="27" t="s">
        <v>2966</v>
      </c>
      <c r="AI212" s="19" t="s">
        <v>2967</v>
      </c>
      <c r="AJ212" s="19" t="s">
        <v>81</v>
      </c>
      <c r="AT212" s="19" t="s">
        <v>1123</v>
      </c>
      <c r="AV212" s="19" t="s">
        <v>2968</v>
      </c>
      <c r="AW212" s="19" t="s">
        <v>199</v>
      </c>
      <c r="AX212" s="26"/>
    </row>
    <row r="213">
      <c r="A213" s="25">
        <v>45826.581375925925</v>
      </c>
      <c r="B213" s="19" t="s">
        <v>2196</v>
      </c>
      <c r="C213" s="19" t="s">
        <v>2969</v>
      </c>
      <c r="E213" s="19" t="s">
        <v>2970</v>
      </c>
      <c r="G213" s="19">
        <v>4.802872749E9</v>
      </c>
      <c r="H213" s="19" t="s">
        <v>2971</v>
      </c>
      <c r="I213" s="19" t="s">
        <v>2972</v>
      </c>
      <c r="J213" s="19" t="s">
        <v>866</v>
      </c>
      <c r="K213" s="19" t="s">
        <v>1813</v>
      </c>
      <c r="M213" s="19">
        <v>85381.0</v>
      </c>
      <c r="O213" s="19" t="s">
        <v>88</v>
      </c>
      <c r="P213" s="19" t="s">
        <v>2973</v>
      </c>
      <c r="Q213" s="19" t="s">
        <v>68</v>
      </c>
      <c r="R213" s="19" t="s">
        <v>69</v>
      </c>
      <c r="S213" s="19" t="s">
        <v>81</v>
      </c>
      <c r="T213" s="19" t="s">
        <v>2974</v>
      </c>
      <c r="U213" s="19" t="s">
        <v>1599</v>
      </c>
      <c r="V213" s="27" t="s">
        <v>2975</v>
      </c>
      <c r="W213" s="19" t="s">
        <v>2976</v>
      </c>
      <c r="X213" s="19" t="s">
        <v>338</v>
      </c>
      <c r="Y213" s="19" t="s">
        <v>189</v>
      </c>
      <c r="Z213" s="19" t="s">
        <v>76</v>
      </c>
      <c r="AA213" s="19" t="s">
        <v>123</v>
      </c>
      <c r="AB213" s="19" t="s">
        <v>123</v>
      </c>
      <c r="AC213" s="19" t="s">
        <v>76</v>
      </c>
      <c r="AD213" s="19" t="s">
        <v>123</v>
      </c>
      <c r="AE213" s="19" t="s">
        <v>76</v>
      </c>
      <c r="AF213" s="19" t="s">
        <v>76</v>
      </c>
      <c r="AG213" s="19" t="s">
        <v>2977</v>
      </c>
      <c r="AH213" s="27" t="s">
        <v>2978</v>
      </c>
      <c r="AI213" s="19" t="s">
        <v>338</v>
      </c>
      <c r="AJ213" s="19" t="s">
        <v>81</v>
      </c>
      <c r="AT213" s="19" t="s">
        <v>1338</v>
      </c>
      <c r="AV213" s="19" t="s">
        <v>2979</v>
      </c>
      <c r="AW213" s="19" t="s">
        <v>199</v>
      </c>
      <c r="AX213" s="26"/>
    </row>
    <row r="214">
      <c r="A214" s="25">
        <v>45826.64708009259</v>
      </c>
      <c r="B214" s="19" t="s">
        <v>2196</v>
      </c>
      <c r="C214" s="19" t="s">
        <v>2980</v>
      </c>
      <c r="D214" s="19" t="s">
        <v>2981</v>
      </c>
      <c r="E214" s="19" t="s">
        <v>2982</v>
      </c>
      <c r="G214" s="19">
        <v>6.023706527E9</v>
      </c>
      <c r="H214" s="19" t="s">
        <v>2983</v>
      </c>
      <c r="I214" s="19" t="s">
        <v>2984</v>
      </c>
      <c r="J214" s="19" t="s">
        <v>866</v>
      </c>
      <c r="K214" s="19" t="s">
        <v>1813</v>
      </c>
      <c r="M214" s="19">
        <v>85295.0</v>
      </c>
      <c r="O214" s="19" t="s">
        <v>88</v>
      </c>
      <c r="P214" s="19" t="s">
        <v>2985</v>
      </c>
      <c r="Q214" s="19" t="s">
        <v>68</v>
      </c>
      <c r="R214" s="19" t="s">
        <v>69</v>
      </c>
      <c r="S214" s="19" t="s">
        <v>90</v>
      </c>
      <c r="T214" s="19" t="s">
        <v>2986</v>
      </c>
      <c r="U214" s="19" t="s">
        <v>1470</v>
      </c>
      <c r="V214" s="27" t="s">
        <v>2987</v>
      </c>
      <c r="W214" s="19" t="s">
        <v>2988</v>
      </c>
      <c r="X214" s="19" t="s">
        <v>2989</v>
      </c>
      <c r="Y214" s="19" t="s">
        <v>2990</v>
      </c>
      <c r="Z214" s="19" t="s">
        <v>97</v>
      </c>
      <c r="AA214" s="19" t="s">
        <v>77</v>
      </c>
      <c r="AB214" s="19" t="s">
        <v>77</v>
      </c>
      <c r="AC214" s="19" t="s">
        <v>77</v>
      </c>
      <c r="AD214" s="19" t="s">
        <v>76</v>
      </c>
      <c r="AE214" s="19" t="s">
        <v>76</v>
      </c>
      <c r="AF214" s="19" t="s">
        <v>76</v>
      </c>
      <c r="AG214" s="19" t="s">
        <v>2991</v>
      </c>
      <c r="AH214" s="27" t="s">
        <v>2992</v>
      </c>
      <c r="AI214" s="19" t="s">
        <v>2993</v>
      </c>
      <c r="AJ214" s="19" t="s">
        <v>90</v>
      </c>
      <c r="AK214" s="19" t="s">
        <v>755</v>
      </c>
      <c r="AL214" s="19" t="s">
        <v>355</v>
      </c>
      <c r="AM214" s="29">
        <v>28769.0</v>
      </c>
      <c r="AO214" s="29">
        <v>38384.0</v>
      </c>
      <c r="AP214" s="19" t="s">
        <v>81</v>
      </c>
      <c r="AQ214" s="19" t="s">
        <v>2994</v>
      </c>
      <c r="AR214" s="19" t="s">
        <v>2995</v>
      </c>
      <c r="AS214" s="19" t="s">
        <v>2996</v>
      </c>
      <c r="AT214" s="19" t="s">
        <v>2997</v>
      </c>
      <c r="AV214" s="19" t="s">
        <v>2998</v>
      </c>
      <c r="AW214" s="19" t="s">
        <v>199</v>
      </c>
      <c r="AX214" s="26"/>
    </row>
    <row r="215">
      <c r="A215" s="25">
        <v>45827.443622245366</v>
      </c>
      <c r="B215" s="19" t="s">
        <v>2196</v>
      </c>
      <c r="C215" s="19" t="s">
        <v>228</v>
      </c>
      <c r="D215" s="19" t="s">
        <v>228</v>
      </c>
      <c r="E215" s="19" t="s">
        <v>2999</v>
      </c>
      <c r="G215" s="19" t="s">
        <v>3000</v>
      </c>
      <c r="H215" s="19" t="s">
        <v>3001</v>
      </c>
      <c r="I215" s="19" t="s">
        <v>3002</v>
      </c>
      <c r="J215" s="19" t="s">
        <v>866</v>
      </c>
      <c r="K215" s="19" t="s">
        <v>482</v>
      </c>
      <c r="M215" s="19">
        <v>92103.0</v>
      </c>
      <c r="O215" s="19" t="s">
        <v>88</v>
      </c>
      <c r="P215" s="19" t="s">
        <v>3003</v>
      </c>
      <c r="Q215" s="19" t="s">
        <v>68</v>
      </c>
      <c r="R215" s="19" t="s">
        <v>69</v>
      </c>
      <c r="S215" s="19" t="s">
        <v>90</v>
      </c>
      <c r="T215" s="19" t="s">
        <v>1314</v>
      </c>
      <c r="U215" s="19" t="s">
        <v>1470</v>
      </c>
      <c r="V215" s="19" t="s">
        <v>3002</v>
      </c>
      <c r="W215" s="19" t="s">
        <v>3004</v>
      </c>
      <c r="X215" s="19" t="s">
        <v>3005</v>
      </c>
      <c r="Y215" s="19" t="s">
        <v>390</v>
      </c>
      <c r="Z215" s="19" t="s">
        <v>96</v>
      </c>
      <c r="AA215" s="19" t="s">
        <v>96</v>
      </c>
      <c r="AB215" s="19" t="s">
        <v>96</v>
      </c>
      <c r="AC215" s="19" t="s">
        <v>96</v>
      </c>
      <c r="AD215" s="19" t="s">
        <v>96</v>
      </c>
      <c r="AE215" s="19" t="s">
        <v>112</v>
      </c>
      <c r="AF215" s="19" t="s">
        <v>112</v>
      </c>
      <c r="AG215" s="19" t="s">
        <v>3006</v>
      </c>
      <c r="AH215" s="27" t="s">
        <v>3007</v>
      </c>
      <c r="AI215" s="19" t="s">
        <v>3008</v>
      </c>
      <c r="AJ215" s="19" t="s">
        <v>90</v>
      </c>
      <c r="AK215" s="19" t="s">
        <v>354</v>
      </c>
      <c r="AL215" s="19" t="s">
        <v>194</v>
      </c>
      <c r="AM215" s="29">
        <v>36362.0</v>
      </c>
      <c r="AO215" s="29">
        <v>39284.0</v>
      </c>
      <c r="AP215" s="19" t="s">
        <v>81</v>
      </c>
      <c r="AQ215" s="19" t="s">
        <v>3009</v>
      </c>
      <c r="AR215" s="19" t="s">
        <v>3010</v>
      </c>
      <c r="AS215" s="19" t="s">
        <v>3011</v>
      </c>
      <c r="AT215" s="19" t="s">
        <v>1338</v>
      </c>
      <c r="AV215" s="19" t="s">
        <v>3012</v>
      </c>
      <c r="AW215" s="19" t="s">
        <v>199</v>
      </c>
      <c r="AX215" s="26"/>
    </row>
    <row r="216">
      <c r="A216" s="25">
        <v>45827.93462478009</v>
      </c>
      <c r="B216" s="19" t="s">
        <v>2196</v>
      </c>
      <c r="C216" s="19" t="s">
        <v>3013</v>
      </c>
      <c r="E216" s="19" t="s">
        <v>3014</v>
      </c>
      <c r="G216" s="19">
        <v>9.14646083E9</v>
      </c>
      <c r="H216" s="19" t="s">
        <v>3015</v>
      </c>
      <c r="I216" s="19" t="s">
        <v>3016</v>
      </c>
      <c r="J216" s="19" t="s">
        <v>866</v>
      </c>
      <c r="K216" s="19" t="s">
        <v>87</v>
      </c>
      <c r="M216" s="28" t="s">
        <v>3017</v>
      </c>
      <c r="O216" s="19" t="s">
        <v>88</v>
      </c>
      <c r="P216" s="19" t="s">
        <v>3018</v>
      </c>
      <c r="Q216" s="19" t="s">
        <v>68</v>
      </c>
      <c r="R216" s="19" t="s">
        <v>132</v>
      </c>
      <c r="S216" s="19" t="s">
        <v>90</v>
      </c>
      <c r="T216" s="19" t="s">
        <v>3019</v>
      </c>
      <c r="U216" s="19" t="s">
        <v>1470</v>
      </c>
      <c r="V216" s="27" t="s">
        <v>3020</v>
      </c>
      <c r="W216" s="19" t="s">
        <v>3021</v>
      </c>
      <c r="X216" s="19" t="s">
        <v>3022</v>
      </c>
      <c r="Y216" s="19" t="s">
        <v>236</v>
      </c>
      <c r="Z216" s="19" t="s">
        <v>97</v>
      </c>
      <c r="AA216" s="19" t="s">
        <v>96</v>
      </c>
      <c r="AB216" s="19" t="s">
        <v>96</v>
      </c>
      <c r="AC216" s="19" t="s">
        <v>96</v>
      </c>
      <c r="AD216" s="19" t="s">
        <v>97</v>
      </c>
      <c r="AE216" s="19" t="s">
        <v>76</v>
      </c>
      <c r="AF216" s="19" t="s">
        <v>76</v>
      </c>
      <c r="AG216" s="19" t="s">
        <v>3023</v>
      </c>
      <c r="AH216" s="27" t="s">
        <v>3024</v>
      </c>
      <c r="AI216" s="19" t="s">
        <v>64</v>
      </c>
      <c r="AJ216" s="19" t="s">
        <v>81</v>
      </c>
      <c r="AT216" s="19" t="s">
        <v>3025</v>
      </c>
      <c r="AV216" s="19" t="s">
        <v>3026</v>
      </c>
      <c r="AW216" s="19" t="s">
        <v>199</v>
      </c>
      <c r="AX216" s="26"/>
    </row>
    <row r="217">
      <c r="A217" s="25">
        <v>45832.64830178241</v>
      </c>
      <c r="B217" s="19" t="s">
        <v>2196</v>
      </c>
      <c r="C217" s="19" t="s">
        <v>3027</v>
      </c>
      <c r="E217" s="19" t="s">
        <v>3028</v>
      </c>
      <c r="G217" s="19" t="s">
        <v>3029</v>
      </c>
      <c r="H217" s="19" t="s">
        <v>3030</v>
      </c>
      <c r="I217" s="19" t="s">
        <v>3031</v>
      </c>
      <c r="J217" s="19" t="s">
        <v>866</v>
      </c>
      <c r="K217" s="19" t="s">
        <v>106</v>
      </c>
      <c r="M217" s="19">
        <v>60614.0</v>
      </c>
      <c r="O217" s="19" t="s">
        <v>88</v>
      </c>
      <c r="P217" s="19" t="s">
        <v>3032</v>
      </c>
      <c r="Q217" s="19" t="s">
        <v>68</v>
      </c>
      <c r="R217" s="19" t="s">
        <v>69</v>
      </c>
      <c r="S217" s="19" t="s">
        <v>90</v>
      </c>
      <c r="T217" s="19" t="s">
        <v>939</v>
      </c>
      <c r="U217" s="19" t="s">
        <v>1470</v>
      </c>
      <c r="V217" s="27" t="s">
        <v>3033</v>
      </c>
      <c r="W217" s="19" t="s">
        <v>3034</v>
      </c>
      <c r="X217" s="19" t="s">
        <v>3035</v>
      </c>
      <c r="Y217" s="19" t="s">
        <v>3036</v>
      </c>
      <c r="Z217" s="19" t="s">
        <v>273</v>
      </c>
      <c r="AA217" s="19" t="s">
        <v>273</v>
      </c>
      <c r="AB217" s="19" t="s">
        <v>273</v>
      </c>
      <c r="AC217" s="19" t="s">
        <v>273</v>
      </c>
      <c r="AD217" s="19" t="s">
        <v>273</v>
      </c>
      <c r="AE217" s="19" t="s">
        <v>76</v>
      </c>
      <c r="AF217" s="19" t="s">
        <v>76</v>
      </c>
      <c r="AG217" s="19" t="s">
        <v>3037</v>
      </c>
      <c r="AH217" s="27" t="s">
        <v>3038</v>
      </c>
      <c r="AI217" s="19" t="s">
        <v>64</v>
      </c>
      <c r="AJ217" s="19" t="s">
        <v>81</v>
      </c>
      <c r="AT217" s="19" t="s">
        <v>3039</v>
      </c>
      <c r="AV217" s="19" t="s">
        <v>3040</v>
      </c>
      <c r="AW217" s="19" t="s">
        <v>199</v>
      </c>
      <c r="AX217" s="26"/>
    </row>
    <row r="218">
      <c r="A218" s="25">
        <v>45833.32405015046</v>
      </c>
      <c r="B218" s="19" t="s">
        <v>2196</v>
      </c>
      <c r="C218" s="19" t="s">
        <v>3041</v>
      </c>
      <c r="D218" s="19" t="s">
        <v>3042</v>
      </c>
      <c r="E218" s="19" t="s">
        <v>3043</v>
      </c>
      <c r="G218" s="19" t="s">
        <v>3044</v>
      </c>
      <c r="H218" s="19" t="s">
        <v>3045</v>
      </c>
      <c r="I218" s="19" t="s">
        <v>3046</v>
      </c>
      <c r="J218" s="19" t="s">
        <v>866</v>
      </c>
      <c r="K218" s="19" t="s">
        <v>976</v>
      </c>
      <c r="M218" s="19">
        <v>23455.0</v>
      </c>
      <c r="O218" s="19" t="s">
        <v>88</v>
      </c>
      <c r="P218" s="19" t="s">
        <v>3047</v>
      </c>
      <c r="Q218" s="19" t="s">
        <v>68</v>
      </c>
      <c r="R218" s="19" t="s">
        <v>132</v>
      </c>
      <c r="S218" s="19" t="s">
        <v>90</v>
      </c>
      <c r="T218" s="19" t="s">
        <v>1379</v>
      </c>
      <c r="U218" s="19" t="s">
        <v>1470</v>
      </c>
      <c r="V218" s="27" t="s">
        <v>3048</v>
      </c>
      <c r="W218" s="19" t="s">
        <v>3049</v>
      </c>
      <c r="X218" s="19" t="s">
        <v>3050</v>
      </c>
      <c r="Y218" s="19" t="s">
        <v>95</v>
      </c>
      <c r="Z218" s="19" t="s">
        <v>76</v>
      </c>
      <c r="AA218" s="19" t="s">
        <v>96</v>
      </c>
      <c r="AB218" s="19" t="s">
        <v>96</v>
      </c>
      <c r="AC218" s="19" t="s">
        <v>96</v>
      </c>
      <c r="AD218" s="19" t="s">
        <v>96</v>
      </c>
      <c r="AE218" s="19" t="s">
        <v>97</v>
      </c>
      <c r="AF218" s="19" t="s">
        <v>76</v>
      </c>
      <c r="AG218" s="19" t="s">
        <v>3051</v>
      </c>
      <c r="AH218" s="27" t="s">
        <v>3052</v>
      </c>
      <c r="AI218" s="19" t="s">
        <v>3053</v>
      </c>
      <c r="AJ218" s="19" t="s">
        <v>81</v>
      </c>
      <c r="AT218" s="19" t="s">
        <v>3054</v>
      </c>
      <c r="AV218" s="19" t="s">
        <v>3055</v>
      </c>
      <c r="AW218" s="19" t="s">
        <v>199</v>
      </c>
      <c r="AX218" s="26"/>
    </row>
    <row r="219">
      <c r="A219" s="25">
        <v>45836.58528679398</v>
      </c>
      <c r="B219" s="19" t="s">
        <v>2196</v>
      </c>
      <c r="C219" s="19" t="s">
        <v>3056</v>
      </c>
      <c r="E219" s="19" t="s">
        <v>3057</v>
      </c>
      <c r="G219" s="19" t="s">
        <v>3058</v>
      </c>
      <c r="H219" s="19" t="s">
        <v>3059</v>
      </c>
      <c r="I219" s="19" t="s">
        <v>3060</v>
      </c>
      <c r="J219" s="19" t="s">
        <v>866</v>
      </c>
      <c r="K219" s="19" t="s">
        <v>1813</v>
      </c>
      <c r="M219" s="19">
        <v>85395.0</v>
      </c>
      <c r="O219" s="19" t="s">
        <v>88</v>
      </c>
      <c r="P219" s="19" t="s">
        <v>3061</v>
      </c>
      <c r="Q219" s="19" t="s">
        <v>68</v>
      </c>
      <c r="R219" s="19" t="s">
        <v>89</v>
      </c>
      <c r="S219" s="19" t="s">
        <v>434</v>
      </c>
      <c r="T219" s="19" t="s">
        <v>2201</v>
      </c>
      <c r="U219" s="19" t="s">
        <v>1470</v>
      </c>
      <c r="V219" s="27" t="s">
        <v>3062</v>
      </c>
      <c r="W219" s="19" t="s">
        <v>3063</v>
      </c>
      <c r="X219" s="19" t="s">
        <v>3064</v>
      </c>
      <c r="Y219" s="19" t="s">
        <v>1156</v>
      </c>
      <c r="Z219" s="19" t="s">
        <v>3065</v>
      </c>
      <c r="AA219" s="19" t="s">
        <v>3065</v>
      </c>
      <c r="AB219" s="19" t="s">
        <v>3065</v>
      </c>
      <c r="AC219" s="19" t="s">
        <v>3065</v>
      </c>
      <c r="AD219" s="19" t="s">
        <v>3065</v>
      </c>
      <c r="AE219" s="19" t="s">
        <v>3065</v>
      </c>
      <c r="AF219" s="19" t="s">
        <v>3065</v>
      </c>
      <c r="AG219" s="19" t="s">
        <v>3066</v>
      </c>
      <c r="AH219" s="27" t="s">
        <v>3067</v>
      </c>
      <c r="AI219" s="19" t="s">
        <v>3068</v>
      </c>
      <c r="AJ219" s="19" t="s">
        <v>90</v>
      </c>
      <c r="AK219" s="19" t="s">
        <v>1337</v>
      </c>
      <c r="AL219" s="19" t="s">
        <v>355</v>
      </c>
      <c r="AM219" s="29">
        <v>36780.0</v>
      </c>
      <c r="AO219" s="29">
        <v>45748.0</v>
      </c>
      <c r="AP219" s="19" t="s">
        <v>81</v>
      </c>
      <c r="AQ219" s="19" t="s">
        <v>3069</v>
      </c>
      <c r="AR219" s="19" t="s">
        <v>3070</v>
      </c>
      <c r="AS219" s="19" t="s">
        <v>3071</v>
      </c>
      <c r="AT219" s="19" t="s">
        <v>3072</v>
      </c>
      <c r="AV219" s="19" t="s">
        <v>3073</v>
      </c>
      <c r="AW219" s="19" t="s">
        <v>199</v>
      </c>
      <c r="AX219" s="26"/>
    </row>
    <row r="220">
      <c r="A220" s="25">
        <v>45840.57633241898</v>
      </c>
      <c r="B220" s="19" t="s">
        <v>2196</v>
      </c>
      <c r="C220" s="19" t="s">
        <v>3074</v>
      </c>
      <c r="D220" s="19" t="s">
        <v>3074</v>
      </c>
      <c r="E220" s="19" t="s">
        <v>3075</v>
      </c>
      <c r="G220" s="19" t="s">
        <v>3076</v>
      </c>
      <c r="H220" s="19" t="s">
        <v>3077</v>
      </c>
      <c r="I220" s="19" t="s">
        <v>3078</v>
      </c>
      <c r="J220" s="19" t="s">
        <v>866</v>
      </c>
      <c r="K220" s="19" t="s">
        <v>2230</v>
      </c>
      <c r="M220" s="19">
        <v>98110.0</v>
      </c>
      <c r="O220" s="19" t="s">
        <v>88</v>
      </c>
      <c r="P220" s="19" t="s">
        <v>3079</v>
      </c>
      <c r="Q220" s="19" t="s">
        <v>68</v>
      </c>
      <c r="R220" s="19" t="s">
        <v>132</v>
      </c>
      <c r="S220" s="19" t="s">
        <v>90</v>
      </c>
      <c r="T220" s="19" t="s">
        <v>1666</v>
      </c>
      <c r="U220" s="19" t="s">
        <v>1470</v>
      </c>
      <c r="V220" s="27" t="s">
        <v>3080</v>
      </c>
      <c r="W220" s="19" t="s">
        <v>3081</v>
      </c>
      <c r="X220" s="19" t="s">
        <v>3082</v>
      </c>
      <c r="Y220" s="19" t="s">
        <v>3083</v>
      </c>
      <c r="Z220" s="19" t="s">
        <v>112</v>
      </c>
      <c r="AA220" s="19" t="s">
        <v>112</v>
      </c>
      <c r="AB220" s="19" t="s">
        <v>112</v>
      </c>
      <c r="AC220" s="19" t="s">
        <v>112</v>
      </c>
      <c r="AD220" s="19" t="s">
        <v>123</v>
      </c>
      <c r="AE220" s="19" t="s">
        <v>97</v>
      </c>
      <c r="AF220" s="19" t="s">
        <v>97</v>
      </c>
      <c r="AG220" s="19" t="s">
        <v>3084</v>
      </c>
      <c r="AH220" s="27" t="s">
        <v>3085</v>
      </c>
      <c r="AI220" s="19" t="s">
        <v>3086</v>
      </c>
      <c r="AJ220" s="19" t="s">
        <v>81</v>
      </c>
      <c r="AT220" s="19" t="s">
        <v>890</v>
      </c>
      <c r="AU220" s="19" t="s">
        <v>3087</v>
      </c>
      <c r="AV220" s="19" t="s">
        <v>3088</v>
      </c>
      <c r="AW220" s="19" t="s">
        <v>199</v>
      </c>
      <c r="AX220" s="26"/>
    </row>
    <row r="221">
      <c r="A221" s="25">
        <v>45841.63355378472</v>
      </c>
      <c r="B221" s="19" t="s">
        <v>2196</v>
      </c>
      <c r="C221" s="19" t="s">
        <v>3089</v>
      </c>
      <c r="E221" s="19" t="s">
        <v>3090</v>
      </c>
      <c r="G221" s="19" t="s">
        <v>3091</v>
      </c>
      <c r="H221" s="19" t="s">
        <v>3092</v>
      </c>
      <c r="I221" s="19" t="s">
        <v>3093</v>
      </c>
      <c r="J221" s="19" t="s">
        <v>866</v>
      </c>
      <c r="K221" s="19" t="s">
        <v>3094</v>
      </c>
      <c r="M221" s="19">
        <v>80126.0</v>
      </c>
      <c r="O221" s="19" t="s">
        <v>88</v>
      </c>
      <c r="P221" s="19" t="s">
        <v>3095</v>
      </c>
      <c r="Q221" s="19" t="s">
        <v>68</v>
      </c>
      <c r="R221" s="19" t="s">
        <v>69</v>
      </c>
      <c r="S221" s="19" t="s">
        <v>90</v>
      </c>
      <c r="T221" s="19" t="s">
        <v>1224</v>
      </c>
      <c r="U221" s="19" t="s">
        <v>1470</v>
      </c>
      <c r="V221" s="27" t="s">
        <v>3096</v>
      </c>
      <c r="W221" s="19" t="s">
        <v>3097</v>
      </c>
      <c r="X221" s="19" t="s">
        <v>3098</v>
      </c>
      <c r="Y221" s="19" t="s">
        <v>3099</v>
      </c>
      <c r="Z221" s="19" t="s">
        <v>77</v>
      </c>
      <c r="AA221" s="19" t="s">
        <v>77</v>
      </c>
      <c r="AB221" s="19" t="s">
        <v>77</v>
      </c>
      <c r="AC221" s="19" t="s">
        <v>77</v>
      </c>
      <c r="AD221" s="19" t="s">
        <v>77</v>
      </c>
      <c r="AE221" s="19" t="s">
        <v>76</v>
      </c>
      <c r="AF221" s="19" t="s">
        <v>76</v>
      </c>
      <c r="AG221" s="19" t="s">
        <v>3100</v>
      </c>
      <c r="AH221" s="27" t="s">
        <v>3101</v>
      </c>
      <c r="AI221" s="19" t="s">
        <v>3102</v>
      </c>
      <c r="AJ221" s="19" t="s">
        <v>90</v>
      </c>
      <c r="AK221" s="19" t="s">
        <v>606</v>
      </c>
      <c r="AL221" s="19" t="s">
        <v>355</v>
      </c>
      <c r="AM221" s="29">
        <v>38050.0</v>
      </c>
      <c r="AO221" s="29">
        <v>40538.0</v>
      </c>
      <c r="AP221" s="19" t="s">
        <v>81</v>
      </c>
      <c r="AQ221" s="19" t="s">
        <v>3009</v>
      </c>
      <c r="AR221" s="19" t="s">
        <v>3103</v>
      </c>
      <c r="AT221" s="19" t="s">
        <v>3104</v>
      </c>
      <c r="AV221" s="19" t="s">
        <v>3104</v>
      </c>
      <c r="AW221" s="19" t="s">
        <v>199</v>
      </c>
      <c r="AX221" s="26"/>
    </row>
    <row r="222">
      <c r="A222" s="25">
        <v>45851.602030486116</v>
      </c>
      <c r="B222" s="19" t="s">
        <v>2196</v>
      </c>
      <c r="C222" s="19" t="s">
        <v>117</v>
      </c>
      <c r="D222" s="19" t="s">
        <v>117</v>
      </c>
      <c r="E222" s="19" t="s">
        <v>3105</v>
      </c>
      <c r="G222" s="19" t="s">
        <v>3106</v>
      </c>
      <c r="H222" s="19" t="s">
        <v>3107</v>
      </c>
      <c r="I222" s="19" t="s">
        <v>3108</v>
      </c>
      <c r="J222" s="19" t="s">
        <v>866</v>
      </c>
      <c r="K222" s="19" t="s">
        <v>3109</v>
      </c>
      <c r="M222" s="19">
        <v>26059.0</v>
      </c>
      <c r="O222" s="19" t="s">
        <v>88</v>
      </c>
      <c r="P222" s="19" t="s">
        <v>3110</v>
      </c>
      <c r="Q222" s="19" t="s">
        <v>68</v>
      </c>
      <c r="R222" s="19" t="s">
        <v>3111</v>
      </c>
      <c r="S222" s="19" t="s">
        <v>3112</v>
      </c>
      <c r="T222" s="19" t="s">
        <v>3113</v>
      </c>
      <c r="U222" s="19" t="s">
        <v>1470</v>
      </c>
      <c r="V222" s="27" t="s">
        <v>3114</v>
      </c>
      <c r="W222" s="19" t="s">
        <v>3115</v>
      </c>
      <c r="X222" s="19" t="s">
        <v>3116</v>
      </c>
      <c r="Y222" s="19" t="s">
        <v>390</v>
      </c>
      <c r="Z222" s="19" t="s">
        <v>112</v>
      </c>
      <c r="AA222" s="19" t="s">
        <v>112</v>
      </c>
      <c r="AB222" s="19" t="s">
        <v>112</v>
      </c>
      <c r="AC222" s="19" t="s">
        <v>112</v>
      </c>
      <c r="AD222" s="19" t="s">
        <v>112</v>
      </c>
      <c r="AE222" s="19" t="s">
        <v>112</v>
      </c>
      <c r="AF222" s="19" t="s">
        <v>112</v>
      </c>
      <c r="AG222" s="19" t="s">
        <v>3117</v>
      </c>
      <c r="AH222" s="27" t="s">
        <v>3118</v>
      </c>
      <c r="AI222" s="19" t="s">
        <v>3119</v>
      </c>
      <c r="AJ222" s="19" t="s">
        <v>81</v>
      </c>
      <c r="AT222" s="19" t="s">
        <v>3120</v>
      </c>
      <c r="AV222" s="19" t="s">
        <v>3121</v>
      </c>
      <c r="AW222" s="19" t="s">
        <v>199</v>
      </c>
      <c r="AX222" s="26"/>
    </row>
    <row r="223">
      <c r="A223" s="25">
        <v>45857.897110543985</v>
      </c>
      <c r="B223" s="19" t="s">
        <v>2196</v>
      </c>
      <c r="C223" s="19" t="s">
        <v>3122</v>
      </c>
      <c r="D223" s="19" t="s">
        <v>3122</v>
      </c>
      <c r="E223" s="19" t="s">
        <v>3123</v>
      </c>
      <c r="G223" s="19" t="s">
        <v>3124</v>
      </c>
      <c r="H223" s="19" t="s">
        <v>3125</v>
      </c>
      <c r="I223" s="19" t="s">
        <v>3126</v>
      </c>
      <c r="J223" s="19" t="s">
        <v>866</v>
      </c>
      <c r="K223" s="19" t="s">
        <v>3127</v>
      </c>
      <c r="M223" s="19">
        <v>20008.0</v>
      </c>
      <c r="O223" s="19" t="s">
        <v>88</v>
      </c>
      <c r="P223" s="19" t="s">
        <v>3128</v>
      </c>
      <c r="Q223" s="19" t="s">
        <v>68</v>
      </c>
      <c r="R223" s="19" t="s">
        <v>69</v>
      </c>
      <c r="S223" s="19" t="s">
        <v>3129</v>
      </c>
      <c r="T223" s="19" t="s">
        <v>2300</v>
      </c>
      <c r="U223" s="19" t="s">
        <v>1470</v>
      </c>
      <c r="V223" s="27" t="s">
        <v>3130</v>
      </c>
      <c r="W223" s="19" t="s">
        <v>3131</v>
      </c>
      <c r="X223" s="19" t="s">
        <v>3132</v>
      </c>
      <c r="Y223" s="19" t="s">
        <v>95</v>
      </c>
      <c r="Z223" s="19" t="s">
        <v>77</v>
      </c>
      <c r="AA223" s="19" t="s">
        <v>77</v>
      </c>
      <c r="AB223" s="19" t="s">
        <v>77</v>
      </c>
      <c r="AC223" s="19" t="s">
        <v>77</v>
      </c>
      <c r="AD223" s="19" t="s">
        <v>76</v>
      </c>
      <c r="AE223" s="19" t="s">
        <v>76</v>
      </c>
      <c r="AF223" s="19" t="s">
        <v>76</v>
      </c>
      <c r="AG223" s="19" t="s">
        <v>3133</v>
      </c>
      <c r="AH223" s="27" t="s">
        <v>3134</v>
      </c>
      <c r="AI223" s="19" t="s">
        <v>3135</v>
      </c>
      <c r="AJ223" s="19" t="s">
        <v>81</v>
      </c>
      <c r="AT223" s="19" t="s">
        <v>903</v>
      </c>
      <c r="AV223" s="19" t="s">
        <v>3136</v>
      </c>
      <c r="AW223" s="19" t="s">
        <v>199</v>
      </c>
      <c r="AX223" s="26"/>
    </row>
    <row r="224">
      <c r="A224" s="25">
        <v>45859.507123958334</v>
      </c>
      <c r="B224" s="19" t="s">
        <v>2196</v>
      </c>
      <c r="C224" s="19" t="s">
        <v>3089</v>
      </c>
      <c r="D224" s="19" t="s">
        <v>3137</v>
      </c>
      <c r="E224" s="19" t="s">
        <v>3138</v>
      </c>
      <c r="G224" s="19" t="s">
        <v>3139</v>
      </c>
      <c r="H224" s="27" t="s">
        <v>3140</v>
      </c>
      <c r="I224" s="19" t="s">
        <v>3141</v>
      </c>
      <c r="J224" s="19" t="s">
        <v>866</v>
      </c>
      <c r="K224" s="19" t="s">
        <v>3094</v>
      </c>
      <c r="M224" s="19">
        <v>80247.0</v>
      </c>
      <c r="O224" s="19" t="s">
        <v>88</v>
      </c>
      <c r="P224" s="19" t="s">
        <v>3142</v>
      </c>
      <c r="Q224" s="19" t="s">
        <v>68</v>
      </c>
      <c r="R224" s="19" t="s">
        <v>69</v>
      </c>
      <c r="S224" s="19" t="s">
        <v>90</v>
      </c>
      <c r="T224" s="19" t="s">
        <v>3143</v>
      </c>
      <c r="U224" s="19" t="s">
        <v>1470</v>
      </c>
      <c r="V224" s="27" t="s">
        <v>3144</v>
      </c>
      <c r="W224" s="19" t="s">
        <v>3145</v>
      </c>
      <c r="X224" s="19" t="s">
        <v>3146</v>
      </c>
      <c r="Y224" s="19" t="s">
        <v>95</v>
      </c>
      <c r="Z224" s="19" t="s">
        <v>97</v>
      </c>
      <c r="AA224" s="19" t="s">
        <v>77</v>
      </c>
      <c r="AB224" s="19" t="s">
        <v>97</v>
      </c>
      <c r="AC224" s="19" t="s">
        <v>77</v>
      </c>
      <c r="AD224" s="19" t="s">
        <v>76</v>
      </c>
      <c r="AE224" s="19" t="s">
        <v>97</v>
      </c>
      <c r="AF224" s="19" t="s">
        <v>76</v>
      </c>
      <c r="AG224" s="19" t="s">
        <v>3147</v>
      </c>
      <c r="AH224" s="27" t="s">
        <v>3148</v>
      </c>
      <c r="AI224" s="19" t="s">
        <v>3149</v>
      </c>
      <c r="AJ224" s="19" t="s">
        <v>81</v>
      </c>
      <c r="AT224" s="19" t="s">
        <v>3150</v>
      </c>
      <c r="AV224" s="19" t="s">
        <v>3151</v>
      </c>
      <c r="AW224" s="19" t="s">
        <v>199</v>
      </c>
      <c r="AX224" s="26"/>
    </row>
    <row r="225">
      <c r="A225" s="25">
        <v>45860.635621469904</v>
      </c>
      <c r="B225" s="19" t="s">
        <v>2196</v>
      </c>
      <c r="C225" s="19" t="s">
        <v>3152</v>
      </c>
      <c r="E225" s="19" t="s">
        <v>3153</v>
      </c>
      <c r="G225" s="19" t="s">
        <v>3154</v>
      </c>
      <c r="H225" s="19" t="s">
        <v>3155</v>
      </c>
      <c r="I225" s="19" t="s">
        <v>3156</v>
      </c>
      <c r="J225" s="19" t="s">
        <v>866</v>
      </c>
      <c r="K225" s="19" t="s">
        <v>3157</v>
      </c>
      <c r="M225" s="19">
        <v>30339.0</v>
      </c>
      <c r="O225" s="19" t="s">
        <v>88</v>
      </c>
      <c r="P225" s="19" t="s">
        <v>3158</v>
      </c>
      <c r="Q225" s="19" t="s">
        <v>68</v>
      </c>
      <c r="R225" s="19" t="s">
        <v>89</v>
      </c>
      <c r="S225" s="19" t="s">
        <v>90</v>
      </c>
      <c r="T225" s="19" t="s">
        <v>3159</v>
      </c>
      <c r="U225" s="19" t="s">
        <v>1470</v>
      </c>
      <c r="V225" s="27" t="s">
        <v>3160</v>
      </c>
      <c r="W225" s="19" t="s">
        <v>3161</v>
      </c>
      <c r="X225" s="19" t="s">
        <v>3162</v>
      </c>
      <c r="Y225" s="19" t="s">
        <v>210</v>
      </c>
      <c r="Z225" s="19" t="s">
        <v>137</v>
      </c>
      <c r="AA225" s="19" t="s">
        <v>97</v>
      </c>
      <c r="AB225" s="19" t="s">
        <v>112</v>
      </c>
      <c r="AC225" s="19" t="s">
        <v>97</v>
      </c>
      <c r="AD225" s="19" t="s">
        <v>123</v>
      </c>
      <c r="AE225" s="19" t="s">
        <v>76</v>
      </c>
      <c r="AF225" s="19" t="s">
        <v>76</v>
      </c>
      <c r="AG225" s="19" t="s">
        <v>3163</v>
      </c>
      <c r="AH225" s="27" t="s">
        <v>3164</v>
      </c>
      <c r="AI225" s="19" t="s">
        <v>3165</v>
      </c>
      <c r="AJ225" s="19" t="s">
        <v>81</v>
      </c>
      <c r="AT225" s="19" t="s">
        <v>3166</v>
      </c>
      <c r="AV225" s="19" t="s">
        <v>3167</v>
      </c>
      <c r="AW225" s="19" t="s">
        <v>199</v>
      </c>
      <c r="AX225" s="26"/>
    </row>
    <row r="226">
      <c r="A226" s="41">
        <v>45874.426161041665</v>
      </c>
      <c r="B226" s="42" t="s">
        <v>3168</v>
      </c>
      <c r="C226" s="42" t="s">
        <v>676</v>
      </c>
      <c r="D226" s="42" t="s">
        <v>3169</v>
      </c>
      <c r="E226" s="42" t="s">
        <v>677</v>
      </c>
      <c r="F226" s="43"/>
      <c r="G226" s="42" t="s">
        <v>3170</v>
      </c>
      <c r="H226" s="42" t="s">
        <v>679</v>
      </c>
      <c r="I226" s="42" t="s">
        <v>680</v>
      </c>
      <c r="J226" s="42" t="s">
        <v>866</v>
      </c>
      <c r="K226" s="42" t="s">
        <v>65</v>
      </c>
      <c r="L226" s="43"/>
      <c r="M226" s="42">
        <v>10509.0</v>
      </c>
      <c r="N226" s="43"/>
      <c r="O226" s="42" t="s">
        <v>88</v>
      </c>
      <c r="P226" s="42" t="s">
        <v>3171</v>
      </c>
      <c r="Q226" s="42" t="s">
        <v>107</v>
      </c>
      <c r="R226" s="42" t="s">
        <v>132</v>
      </c>
      <c r="S226" s="42" t="s">
        <v>90</v>
      </c>
      <c r="T226" s="42" t="s">
        <v>3172</v>
      </c>
      <c r="U226" s="42" t="s">
        <v>1470</v>
      </c>
      <c r="V226" s="44" t="s">
        <v>684</v>
      </c>
      <c r="W226" s="42" t="s">
        <v>3173</v>
      </c>
      <c r="X226" s="42" t="s">
        <v>3174</v>
      </c>
      <c r="Y226" s="42" t="s">
        <v>95</v>
      </c>
      <c r="Z226" s="42" t="s">
        <v>123</v>
      </c>
      <c r="AA226" s="42" t="s">
        <v>123</v>
      </c>
      <c r="AB226" s="42" t="s">
        <v>123</v>
      </c>
      <c r="AC226" s="42" t="s">
        <v>123</v>
      </c>
      <c r="AD226" s="42" t="s">
        <v>123</v>
      </c>
      <c r="AE226" s="42" t="s">
        <v>76</v>
      </c>
      <c r="AF226" s="42" t="s">
        <v>76</v>
      </c>
      <c r="AG226" s="42" t="s">
        <v>3175</v>
      </c>
      <c r="AH226" s="44" t="s">
        <v>3176</v>
      </c>
      <c r="AI226" s="42" t="s">
        <v>3177</v>
      </c>
      <c r="AJ226" s="42" t="s">
        <v>81</v>
      </c>
      <c r="AK226" s="43"/>
      <c r="AL226" s="43"/>
      <c r="AM226" s="43"/>
      <c r="AN226" s="43"/>
      <c r="AO226" s="43"/>
      <c r="AP226" s="43"/>
      <c r="AQ226" s="43"/>
      <c r="AR226" s="43"/>
      <c r="AS226" s="43"/>
      <c r="AT226" s="42" t="s">
        <v>903</v>
      </c>
      <c r="AU226" s="43"/>
      <c r="AV226" s="42" t="s">
        <v>3178</v>
      </c>
      <c r="AW226" s="42" t="s">
        <v>199</v>
      </c>
      <c r="AX226" s="26"/>
    </row>
    <row r="227">
      <c r="A227" s="41">
        <v>45884.49631710648</v>
      </c>
      <c r="B227" s="42" t="s">
        <v>3168</v>
      </c>
      <c r="C227" s="42" t="s">
        <v>3179</v>
      </c>
      <c r="D227" s="43"/>
      <c r="E227" s="42" t="s">
        <v>3180</v>
      </c>
      <c r="F227" s="43"/>
      <c r="G227" s="42" t="s">
        <v>3181</v>
      </c>
      <c r="H227" s="42" t="s">
        <v>3182</v>
      </c>
      <c r="I227" s="42" t="s">
        <v>3183</v>
      </c>
      <c r="J227" s="42" t="s">
        <v>866</v>
      </c>
      <c r="K227" s="42" t="s">
        <v>87</v>
      </c>
      <c r="L227" s="43"/>
      <c r="M227" s="45" t="s">
        <v>3184</v>
      </c>
      <c r="N227" s="43"/>
      <c r="O227" s="42" t="s">
        <v>88</v>
      </c>
      <c r="P227" s="42" t="s">
        <v>2492</v>
      </c>
      <c r="Q227" s="42" t="s">
        <v>68</v>
      </c>
      <c r="R227" s="42" t="s">
        <v>69</v>
      </c>
      <c r="S227" s="42" t="s">
        <v>90</v>
      </c>
      <c r="T227" s="42" t="s">
        <v>3185</v>
      </c>
      <c r="U227" s="42" t="s">
        <v>1470</v>
      </c>
      <c r="V227" s="44" t="s">
        <v>3186</v>
      </c>
      <c r="W227" s="42" t="s">
        <v>3187</v>
      </c>
      <c r="X227" s="42" t="s">
        <v>3188</v>
      </c>
      <c r="Y227" s="42" t="s">
        <v>3189</v>
      </c>
      <c r="Z227" s="42" t="s">
        <v>77</v>
      </c>
      <c r="AA227" s="42" t="s">
        <v>97</v>
      </c>
      <c r="AB227" s="42" t="s">
        <v>97</v>
      </c>
      <c r="AC227" s="42" t="s">
        <v>77</v>
      </c>
      <c r="AD227" s="42" t="s">
        <v>97</v>
      </c>
      <c r="AE227" s="42" t="s">
        <v>76</v>
      </c>
      <c r="AF227" s="42" t="s">
        <v>76</v>
      </c>
      <c r="AG227" s="42" t="s">
        <v>3190</v>
      </c>
      <c r="AH227" s="44" t="s">
        <v>3191</v>
      </c>
      <c r="AI227" s="42" t="s">
        <v>74</v>
      </c>
      <c r="AJ227" s="42" t="s">
        <v>81</v>
      </c>
      <c r="AK227" s="43"/>
      <c r="AL227" s="43"/>
      <c r="AM227" s="43"/>
      <c r="AN227" s="43"/>
      <c r="AO227" s="43"/>
      <c r="AP227" s="43"/>
      <c r="AQ227" s="43"/>
      <c r="AR227" s="43"/>
      <c r="AS227" s="43"/>
      <c r="AT227" s="42" t="s">
        <v>3192</v>
      </c>
      <c r="AU227" s="43"/>
      <c r="AV227" s="42" t="s">
        <v>3193</v>
      </c>
      <c r="AW227" s="42" t="s">
        <v>199</v>
      </c>
      <c r="AX227" s="26"/>
    </row>
    <row r="228">
      <c r="A228" s="41">
        <v>45889.49538175926</v>
      </c>
      <c r="B228" s="42" t="s">
        <v>3168</v>
      </c>
      <c r="C228" s="42" t="s">
        <v>3194</v>
      </c>
      <c r="D228" s="42" t="s">
        <v>3195</v>
      </c>
      <c r="E228" s="42" t="s">
        <v>3196</v>
      </c>
      <c r="F228" s="43"/>
      <c r="G228" s="42" t="s">
        <v>3197</v>
      </c>
      <c r="H228" s="42" t="s">
        <v>3198</v>
      </c>
      <c r="I228" s="42" t="s">
        <v>3199</v>
      </c>
      <c r="J228" s="42" t="s">
        <v>866</v>
      </c>
      <c r="K228" s="42" t="s">
        <v>1035</v>
      </c>
      <c r="L228" s="43"/>
      <c r="M228" s="42">
        <v>53022.0</v>
      </c>
      <c r="N228" s="43"/>
      <c r="O228" s="42" t="s">
        <v>88</v>
      </c>
      <c r="P228" s="42" t="s">
        <v>218</v>
      </c>
      <c r="Q228" s="42" t="s">
        <v>68</v>
      </c>
      <c r="R228" s="42" t="s">
        <v>3200</v>
      </c>
      <c r="S228" s="42" t="s">
        <v>171</v>
      </c>
      <c r="T228" s="42" t="s">
        <v>3201</v>
      </c>
      <c r="U228" s="42" t="s">
        <v>1470</v>
      </c>
      <c r="V228" s="44" t="s">
        <v>3202</v>
      </c>
      <c r="W228" s="42" t="s">
        <v>3203</v>
      </c>
      <c r="X228" s="42" t="s">
        <v>3204</v>
      </c>
      <c r="Y228" s="42" t="s">
        <v>3205</v>
      </c>
      <c r="Z228" s="42" t="s">
        <v>97</v>
      </c>
      <c r="AA228" s="42" t="s">
        <v>76</v>
      </c>
      <c r="AB228" s="42" t="s">
        <v>112</v>
      </c>
      <c r="AC228" s="42" t="s">
        <v>112</v>
      </c>
      <c r="AD228" s="42" t="s">
        <v>123</v>
      </c>
      <c r="AE228" s="42" t="s">
        <v>97</v>
      </c>
      <c r="AF228" s="42" t="s">
        <v>97</v>
      </c>
      <c r="AG228" s="42" t="s">
        <v>3206</v>
      </c>
      <c r="AH228" s="44" t="s">
        <v>3207</v>
      </c>
      <c r="AI228" s="42" t="s">
        <v>3208</v>
      </c>
      <c r="AJ228" s="42" t="s">
        <v>81</v>
      </c>
      <c r="AK228" s="43"/>
      <c r="AL228" s="43"/>
      <c r="AM228" s="43"/>
      <c r="AN228" s="43"/>
      <c r="AO228" s="43"/>
      <c r="AP228" s="43"/>
      <c r="AQ228" s="43"/>
      <c r="AR228" s="43"/>
      <c r="AS228" s="43"/>
      <c r="AT228" s="42" t="s">
        <v>903</v>
      </c>
      <c r="AU228" s="43"/>
      <c r="AV228" s="42" t="s">
        <v>3209</v>
      </c>
      <c r="AW228" s="42" t="s">
        <v>199</v>
      </c>
      <c r="AX228" s="26"/>
    </row>
    <row r="229">
      <c r="A229" s="41">
        <v>45889.50363122685</v>
      </c>
      <c r="B229" s="42" t="s">
        <v>3168</v>
      </c>
      <c r="C229" s="42" t="s">
        <v>2854</v>
      </c>
      <c r="D229" s="43"/>
      <c r="E229" s="42" t="s">
        <v>2855</v>
      </c>
      <c r="F229" s="43"/>
      <c r="G229" s="42" t="s">
        <v>2856</v>
      </c>
      <c r="H229" s="42" t="s">
        <v>2858</v>
      </c>
      <c r="I229" s="42" t="s">
        <v>2857</v>
      </c>
      <c r="J229" s="42" t="s">
        <v>866</v>
      </c>
      <c r="K229" s="42" t="s">
        <v>87</v>
      </c>
      <c r="L229" s="43"/>
      <c r="M229" s="45" t="s">
        <v>2859</v>
      </c>
      <c r="N229" s="43"/>
      <c r="O229" s="42" t="s">
        <v>88</v>
      </c>
      <c r="P229" s="42" t="s">
        <v>3210</v>
      </c>
      <c r="Q229" s="42" t="s">
        <v>107</v>
      </c>
      <c r="R229" s="42" t="s">
        <v>69</v>
      </c>
      <c r="S229" s="42" t="s">
        <v>90</v>
      </c>
      <c r="T229" s="42" t="s">
        <v>1224</v>
      </c>
      <c r="U229" s="42" t="s">
        <v>1470</v>
      </c>
      <c r="V229" s="44" t="s">
        <v>2860</v>
      </c>
      <c r="W229" s="42" t="s">
        <v>3211</v>
      </c>
      <c r="X229" s="42" t="s">
        <v>3212</v>
      </c>
      <c r="Y229" s="42" t="s">
        <v>728</v>
      </c>
      <c r="Z229" s="42" t="s">
        <v>96</v>
      </c>
      <c r="AA229" s="42" t="s">
        <v>96</v>
      </c>
      <c r="AB229" s="42" t="s">
        <v>96</v>
      </c>
      <c r="AC229" s="42" t="s">
        <v>96</v>
      </c>
      <c r="AD229" s="42" t="s">
        <v>96</v>
      </c>
      <c r="AE229" s="42" t="s">
        <v>77</v>
      </c>
      <c r="AF229" s="42" t="s">
        <v>76</v>
      </c>
      <c r="AG229" s="42" t="s">
        <v>3213</v>
      </c>
      <c r="AH229" s="44" t="s">
        <v>3214</v>
      </c>
      <c r="AI229" s="42" t="s">
        <v>3215</v>
      </c>
      <c r="AJ229" s="42" t="s">
        <v>81</v>
      </c>
      <c r="AK229" s="43"/>
      <c r="AL229" s="43"/>
      <c r="AM229" s="43"/>
      <c r="AN229" s="43"/>
      <c r="AO229" s="43"/>
      <c r="AP229" s="43"/>
      <c r="AQ229" s="43"/>
      <c r="AR229" s="43"/>
      <c r="AS229" s="43"/>
      <c r="AT229" s="42" t="s">
        <v>903</v>
      </c>
      <c r="AU229" s="43"/>
      <c r="AV229" s="43"/>
      <c r="AW229" s="42" t="s">
        <v>199</v>
      </c>
      <c r="AX229" s="26"/>
    </row>
    <row r="230">
      <c r="A230" s="41">
        <v>45893.825102187504</v>
      </c>
      <c r="B230" s="42" t="s">
        <v>3168</v>
      </c>
      <c r="C230" s="42" t="s">
        <v>3216</v>
      </c>
      <c r="D230" s="42" t="s">
        <v>3217</v>
      </c>
      <c r="E230" s="42" t="s">
        <v>3218</v>
      </c>
      <c r="F230" s="43"/>
      <c r="G230" s="42" t="s">
        <v>3219</v>
      </c>
      <c r="H230" s="42" t="s">
        <v>3220</v>
      </c>
      <c r="I230" s="42" t="s">
        <v>3221</v>
      </c>
      <c r="J230" s="42" t="s">
        <v>866</v>
      </c>
      <c r="K230" s="42" t="s">
        <v>1193</v>
      </c>
      <c r="L230" s="43"/>
      <c r="M230" s="42">
        <v>27520.0</v>
      </c>
      <c r="N230" s="43"/>
      <c r="O230" s="42" t="s">
        <v>88</v>
      </c>
      <c r="P230" s="42" t="s">
        <v>3222</v>
      </c>
      <c r="Q230" s="42" t="s">
        <v>68</v>
      </c>
      <c r="R230" s="42" t="s">
        <v>132</v>
      </c>
      <c r="S230" s="42" t="s">
        <v>90</v>
      </c>
      <c r="T230" s="42" t="s">
        <v>3223</v>
      </c>
      <c r="U230" s="42" t="s">
        <v>1470</v>
      </c>
      <c r="V230" s="44" t="s">
        <v>3224</v>
      </c>
      <c r="W230" s="42" t="s">
        <v>3225</v>
      </c>
      <c r="X230" s="42" t="s">
        <v>3226</v>
      </c>
      <c r="Y230" s="42" t="s">
        <v>3227</v>
      </c>
      <c r="Z230" s="42" t="s">
        <v>96</v>
      </c>
      <c r="AA230" s="42" t="s">
        <v>96</v>
      </c>
      <c r="AB230" s="42" t="s">
        <v>96</v>
      </c>
      <c r="AC230" s="42" t="s">
        <v>96</v>
      </c>
      <c r="AD230" s="42" t="s">
        <v>96</v>
      </c>
      <c r="AE230" s="42" t="s">
        <v>97</v>
      </c>
      <c r="AF230" s="42" t="s">
        <v>76</v>
      </c>
      <c r="AG230" s="42" t="s">
        <v>3228</v>
      </c>
      <c r="AH230" s="44" t="s">
        <v>3229</v>
      </c>
      <c r="AI230" s="42" t="s">
        <v>3230</v>
      </c>
      <c r="AJ230" s="42" t="s">
        <v>90</v>
      </c>
      <c r="AK230" s="42" t="s">
        <v>606</v>
      </c>
      <c r="AL230" s="42" t="s">
        <v>355</v>
      </c>
      <c r="AM230" s="46">
        <v>30146.0</v>
      </c>
      <c r="AN230" s="43"/>
      <c r="AO230" s="46">
        <v>38717.0</v>
      </c>
      <c r="AP230" s="42" t="s">
        <v>81</v>
      </c>
      <c r="AQ230" s="42" t="s">
        <v>3231</v>
      </c>
      <c r="AR230" s="42" t="s">
        <v>3232</v>
      </c>
      <c r="AS230" s="42" t="s">
        <v>3233</v>
      </c>
      <c r="AT230" s="42" t="s">
        <v>1338</v>
      </c>
      <c r="AU230" s="43"/>
      <c r="AV230" s="42" t="s">
        <v>3234</v>
      </c>
      <c r="AW230" s="42" t="s">
        <v>199</v>
      </c>
      <c r="AX230" s="26"/>
    </row>
    <row r="231">
      <c r="A231" s="41">
        <v>45899.508158171295</v>
      </c>
      <c r="B231" s="42" t="s">
        <v>3168</v>
      </c>
      <c r="C231" s="42" t="s">
        <v>3235</v>
      </c>
      <c r="D231" s="43"/>
      <c r="E231" s="42" t="s">
        <v>3236</v>
      </c>
      <c r="F231" s="43"/>
      <c r="G231" s="42">
        <v>8.509745763E9</v>
      </c>
      <c r="H231" s="42" t="s">
        <v>3237</v>
      </c>
      <c r="I231" s="42" t="s">
        <v>3238</v>
      </c>
      <c r="J231" s="42" t="s">
        <v>866</v>
      </c>
      <c r="K231" s="42" t="s">
        <v>532</v>
      </c>
      <c r="L231" s="43"/>
      <c r="M231" s="42">
        <v>32578.0</v>
      </c>
      <c r="N231" s="43"/>
      <c r="O231" s="42" t="s">
        <v>88</v>
      </c>
      <c r="P231" s="42" t="s">
        <v>3239</v>
      </c>
      <c r="Q231" s="42" t="s">
        <v>68</v>
      </c>
      <c r="R231" s="42" t="s">
        <v>69</v>
      </c>
      <c r="S231" s="42" t="s">
        <v>81</v>
      </c>
      <c r="T231" s="42" t="s">
        <v>1314</v>
      </c>
      <c r="U231" s="42" t="s">
        <v>1470</v>
      </c>
      <c r="V231" s="44" t="s">
        <v>3240</v>
      </c>
      <c r="W231" s="42" t="s">
        <v>3241</v>
      </c>
      <c r="X231" s="42" t="s">
        <v>3242</v>
      </c>
      <c r="Y231" s="42" t="s">
        <v>3243</v>
      </c>
      <c r="Z231" s="42" t="s">
        <v>112</v>
      </c>
      <c r="AA231" s="42" t="s">
        <v>112</v>
      </c>
      <c r="AB231" s="42" t="s">
        <v>112</v>
      </c>
      <c r="AC231" s="42" t="s">
        <v>112</v>
      </c>
      <c r="AD231" s="42" t="s">
        <v>112</v>
      </c>
      <c r="AE231" s="42" t="s">
        <v>97</v>
      </c>
      <c r="AF231" s="42" t="s">
        <v>76</v>
      </c>
      <c r="AG231" s="42" t="s">
        <v>3244</v>
      </c>
      <c r="AH231" s="44" t="s">
        <v>3245</v>
      </c>
      <c r="AI231" s="42" t="s">
        <v>3246</v>
      </c>
      <c r="AJ231" s="42" t="s">
        <v>90</v>
      </c>
      <c r="AK231" s="42" t="s">
        <v>354</v>
      </c>
      <c r="AL231" s="42" t="s">
        <v>355</v>
      </c>
      <c r="AM231" s="46">
        <v>37418.0</v>
      </c>
      <c r="AN231" s="43"/>
      <c r="AO231" s="46">
        <v>45139.0</v>
      </c>
      <c r="AP231" s="42" t="s">
        <v>81</v>
      </c>
      <c r="AQ231" s="42" t="s">
        <v>3247</v>
      </c>
      <c r="AR231" s="42" t="s">
        <v>3248</v>
      </c>
      <c r="AS231" s="43"/>
      <c r="AT231" s="42" t="s">
        <v>1338</v>
      </c>
      <c r="AU231" s="43"/>
      <c r="AV231" s="42" t="s">
        <v>3249</v>
      </c>
      <c r="AW231" s="42" t="s">
        <v>199</v>
      </c>
      <c r="AX231" s="26"/>
    </row>
    <row r="232">
      <c r="A232" s="41">
        <v>45939.58855591435</v>
      </c>
      <c r="B232" s="42" t="s">
        <v>3168</v>
      </c>
      <c r="C232" s="42" t="s">
        <v>3250</v>
      </c>
      <c r="D232" s="42" t="s">
        <v>3250</v>
      </c>
      <c r="E232" s="42" t="s">
        <v>3251</v>
      </c>
      <c r="F232" s="43"/>
      <c r="G232" s="42" t="s">
        <v>3252</v>
      </c>
      <c r="H232" s="42" t="s">
        <v>3253</v>
      </c>
      <c r="I232" s="42" t="s">
        <v>3254</v>
      </c>
      <c r="J232" s="42" t="s">
        <v>866</v>
      </c>
      <c r="K232" s="42" t="s">
        <v>532</v>
      </c>
      <c r="L232" s="43"/>
      <c r="M232" s="42">
        <v>32246.0</v>
      </c>
      <c r="N232" s="43"/>
      <c r="O232" s="42" t="s">
        <v>88</v>
      </c>
      <c r="P232" s="42" t="s">
        <v>3255</v>
      </c>
      <c r="Q232" s="42" t="s">
        <v>68</v>
      </c>
      <c r="R232" s="42" t="s">
        <v>69</v>
      </c>
      <c r="S232" s="42" t="s">
        <v>90</v>
      </c>
      <c r="T232" s="42" t="s">
        <v>3256</v>
      </c>
      <c r="U232" s="42" t="s">
        <v>1470</v>
      </c>
      <c r="V232" s="44" t="s">
        <v>3257</v>
      </c>
      <c r="W232" s="42" t="s">
        <v>3258</v>
      </c>
      <c r="X232" s="42" t="s">
        <v>3259</v>
      </c>
      <c r="Y232" s="42" t="s">
        <v>3260</v>
      </c>
      <c r="Z232" s="42" t="s">
        <v>112</v>
      </c>
      <c r="AA232" s="42" t="s">
        <v>112</v>
      </c>
      <c r="AB232" s="42" t="s">
        <v>112</v>
      </c>
      <c r="AC232" s="42" t="s">
        <v>112</v>
      </c>
      <c r="AD232" s="42" t="s">
        <v>112</v>
      </c>
      <c r="AE232" s="42" t="s">
        <v>112</v>
      </c>
      <c r="AF232" s="42" t="s">
        <v>112</v>
      </c>
      <c r="AG232" s="42" t="s">
        <v>3261</v>
      </c>
      <c r="AH232" s="44" t="s">
        <v>3262</v>
      </c>
      <c r="AI232" s="42" t="s">
        <v>3263</v>
      </c>
      <c r="AJ232" s="42" t="s">
        <v>90</v>
      </c>
      <c r="AK232" s="42" t="s">
        <v>606</v>
      </c>
      <c r="AL232" s="42" t="s">
        <v>355</v>
      </c>
      <c r="AM232" s="46">
        <v>33140.0</v>
      </c>
      <c r="AN232" s="43"/>
      <c r="AO232" s="46">
        <v>34880.0</v>
      </c>
      <c r="AP232" s="42" t="s">
        <v>81</v>
      </c>
      <c r="AQ232" s="42" t="s">
        <v>2208</v>
      </c>
      <c r="AR232" s="42" t="s">
        <v>3264</v>
      </c>
      <c r="AS232" s="43"/>
      <c r="AT232" s="42" t="s">
        <v>890</v>
      </c>
      <c r="AU232" s="42" t="s">
        <v>3265</v>
      </c>
      <c r="AV232" s="42" t="s">
        <v>3266</v>
      </c>
      <c r="AW232" s="42" t="s">
        <v>199</v>
      </c>
      <c r="AX232" s="26"/>
    </row>
    <row r="233">
      <c r="A233" s="41">
        <v>45947.78955019676</v>
      </c>
      <c r="B233" s="42" t="s">
        <v>3168</v>
      </c>
      <c r="C233" s="42" t="s">
        <v>2854</v>
      </c>
      <c r="D233" s="43"/>
      <c r="E233" s="42" t="s">
        <v>2855</v>
      </c>
      <c r="F233" s="43"/>
      <c r="G233" s="42" t="s">
        <v>2856</v>
      </c>
      <c r="H233" s="42" t="s">
        <v>2858</v>
      </c>
      <c r="I233" s="42" t="s">
        <v>2858</v>
      </c>
      <c r="J233" s="42" t="s">
        <v>866</v>
      </c>
      <c r="K233" s="42" t="s">
        <v>87</v>
      </c>
      <c r="L233" s="43"/>
      <c r="M233" s="45" t="s">
        <v>2859</v>
      </c>
      <c r="N233" s="43"/>
      <c r="O233" s="42" t="s">
        <v>88</v>
      </c>
      <c r="P233" s="42" t="s">
        <v>3267</v>
      </c>
      <c r="Q233" s="42" t="s">
        <v>107</v>
      </c>
      <c r="R233" s="42" t="s">
        <v>69</v>
      </c>
      <c r="S233" s="42" t="s">
        <v>90</v>
      </c>
      <c r="T233" s="42" t="s">
        <v>1224</v>
      </c>
      <c r="U233" s="42" t="s">
        <v>1470</v>
      </c>
      <c r="V233" s="44" t="s">
        <v>2860</v>
      </c>
      <c r="W233" s="42" t="s">
        <v>3268</v>
      </c>
      <c r="X233" s="42" t="s">
        <v>3269</v>
      </c>
      <c r="Y233" s="42" t="s">
        <v>3270</v>
      </c>
      <c r="Z233" s="42" t="s">
        <v>273</v>
      </c>
      <c r="AA233" s="42" t="s">
        <v>273</v>
      </c>
      <c r="AB233" s="42" t="s">
        <v>273</v>
      </c>
      <c r="AC233" s="42" t="s">
        <v>273</v>
      </c>
      <c r="AD233" s="42" t="s">
        <v>273</v>
      </c>
      <c r="AE233" s="42" t="s">
        <v>76</v>
      </c>
      <c r="AF233" s="42" t="s">
        <v>76</v>
      </c>
      <c r="AG233" s="42" t="s">
        <v>3271</v>
      </c>
      <c r="AH233" s="44" t="s">
        <v>3272</v>
      </c>
      <c r="AI233" s="42" t="s">
        <v>338</v>
      </c>
      <c r="AJ233" s="42" t="s">
        <v>81</v>
      </c>
      <c r="AK233" s="43"/>
      <c r="AL233" s="43"/>
      <c r="AM233" s="43"/>
      <c r="AN233" s="43"/>
      <c r="AO233" s="43"/>
      <c r="AP233" s="43"/>
      <c r="AQ233" s="43"/>
      <c r="AR233" s="43"/>
      <c r="AS233" s="43"/>
      <c r="AT233" s="42" t="s">
        <v>903</v>
      </c>
      <c r="AU233" s="43"/>
      <c r="AV233" s="43"/>
      <c r="AW233" s="42" t="s">
        <v>199</v>
      </c>
      <c r="AX233" s="26"/>
    </row>
    <row r="234">
      <c r="A234" s="41">
        <v>45949.840471759264</v>
      </c>
      <c r="B234" s="42" t="s">
        <v>3168</v>
      </c>
      <c r="C234" s="42" t="s">
        <v>3273</v>
      </c>
      <c r="D234" s="42" t="s">
        <v>2165</v>
      </c>
      <c r="E234" s="42" t="s">
        <v>3274</v>
      </c>
      <c r="F234" s="43"/>
      <c r="G234" s="42">
        <v>5.404245346E9</v>
      </c>
      <c r="H234" s="42" t="s">
        <v>3275</v>
      </c>
      <c r="I234" s="42" t="s">
        <v>3276</v>
      </c>
      <c r="J234" s="42" t="s">
        <v>866</v>
      </c>
      <c r="K234" s="42" t="s">
        <v>1193</v>
      </c>
      <c r="L234" s="43"/>
      <c r="M234" s="42">
        <v>28443.0</v>
      </c>
      <c r="N234" s="43"/>
      <c r="O234" s="42" t="s">
        <v>88</v>
      </c>
      <c r="P234" s="42" t="s">
        <v>3277</v>
      </c>
      <c r="Q234" s="42" t="s">
        <v>68</v>
      </c>
      <c r="R234" s="42" t="s">
        <v>69</v>
      </c>
      <c r="S234" s="42" t="s">
        <v>90</v>
      </c>
      <c r="T234" s="42" t="s">
        <v>2283</v>
      </c>
      <c r="U234" s="42" t="s">
        <v>1599</v>
      </c>
      <c r="V234" s="44" t="s">
        <v>3278</v>
      </c>
      <c r="W234" s="42" t="s">
        <v>3279</v>
      </c>
      <c r="X234" s="42" t="s">
        <v>64</v>
      </c>
      <c r="Y234" s="42" t="s">
        <v>3280</v>
      </c>
      <c r="Z234" s="42" t="s">
        <v>273</v>
      </c>
      <c r="AA234" s="42" t="s">
        <v>273</v>
      </c>
      <c r="AB234" s="42" t="s">
        <v>273</v>
      </c>
      <c r="AC234" s="42" t="s">
        <v>273</v>
      </c>
      <c r="AD234" s="42" t="s">
        <v>273</v>
      </c>
      <c r="AE234" s="42" t="s">
        <v>76</v>
      </c>
      <c r="AF234" s="42" t="s">
        <v>76</v>
      </c>
      <c r="AG234" s="42" t="s">
        <v>3281</v>
      </c>
      <c r="AH234" s="44" t="s">
        <v>3282</v>
      </c>
      <c r="AI234" s="42" t="s">
        <v>3283</v>
      </c>
      <c r="AJ234" s="42" t="s">
        <v>90</v>
      </c>
      <c r="AK234" s="42" t="s">
        <v>1337</v>
      </c>
      <c r="AL234" s="42" t="s">
        <v>355</v>
      </c>
      <c r="AM234" s="43"/>
      <c r="AN234" s="46">
        <v>39311.0</v>
      </c>
      <c r="AO234" s="43"/>
      <c r="AP234" s="42" t="s">
        <v>90</v>
      </c>
      <c r="AQ234" s="42" t="s">
        <v>3284</v>
      </c>
      <c r="AR234" s="45" t="s">
        <v>3285</v>
      </c>
      <c r="AS234" s="43"/>
      <c r="AT234" s="42" t="s">
        <v>3286</v>
      </c>
      <c r="AU234" s="43"/>
      <c r="AV234" s="42" t="s">
        <v>3287</v>
      </c>
      <c r="AW234" s="42" t="s">
        <v>199</v>
      </c>
      <c r="AX234" s="26"/>
    </row>
    <row r="235">
      <c r="A235" s="41">
        <v>45958.83535627315</v>
      </c>
      <c r="B235" s="42" t="s">
        <v>3168</v>
      </c>
      <c r="C235" s="42" t="s">
        <v>3288</v>
      </c>
      <c r="D235" s="42" t="s">
        <v>3289</v>
      </c>
      <c r="E235" s="42" t="s">
        <v>3290</v>
      </c>
      <c r="F235" s="43"/>
      <c r="G235" s="42">
        <v>8.657656492E9</v>
      </c>
      <c r="H235" s="42" t="s">
        <v>3291</v>
      </c>
      <c r="I235" s="42" t="s">
        <v>3292</v>
      </c>
      <c r="J235" s="42" t="s">
        <v>866</v>
      </c>
      <c r="K235" s="42" t="s">
        <v>3157</v>
      </c>
      <c r="L235" s="43"/>
      <c r="M235" s="42">
        <v>30016.0</v>
      </c>
      <c r="N235" s="43"/>
      <c r="O235" s="42" t="s">
        <v>88</v>
      </c>
      <c r="P235" s="42" t="s">
        <v>3293</v>
      </c>
      <c r="Q235" s="42" t="s">
        <v>68</v>
      </c>
      <c r="R235" s="42" t="s">
        <v>69</v>
      </c>
      <c r="S235" s="42" t="s">
        <v>81</v>
      </c>
      <c r="T235" s="42" t="s">
        <v>3294</v>
      </c>
      <c r="U235" s="42" t="s">
        <v>1599</v>
      </c>
      <c r="V235" s="42" t="s">
        <v>3295</v>
      </c>
      <c r="W235" s="42" t="s">
        <v>3296</v>
      </c>
      <c r="X235" s="42" t="s">
        <v>3297</v>
      </c>
      <c r="Y235" s="42" t="s">
        <v>236</v>
      </c>
      <c r="Z235" s="42" t="s">
        <v>112</v>
      </c>
      <c r="AA235" s="42" t="s">
        <v>97</v>
      </c>
      <c r="AB235" s="42" t="s">
        <v>97</v>
      </c>
      <c r="AC235" s="42" t="s">
        <v>97</v>
      </c>
      <c r="AD235" s="42" t="s">
        <v>97</v>
      </c>
      <c r="AE235" s="42" t="s">
        <v>137</v>
      </c>
      <c r="AF235" s="42" t="s">
        <v>137</v>
      </c>
      <c r="AG235" s="42" t="s">
        <v>3298</v>
      </c>
      <c r="AH235" s="44" t="s">
        <v>3299</v>
      </c>
      <c r="AI235" s="42" t="s">
        <v>3300</v>
      </c>
      <c r="AJ235" s="42" t="s">
        <v>90</v>
      </c>
      <c r="AK235" s="42" t="s">
        <v>354</v>
      </c>
      <c r="AL235" s="42" t="s">
        <v>355</v>
      </c>
      <c r="AM235" s="46">
        <v>37315.0</v>
      </c>
      <c r="AN235" s="43"/>
      <c r="AO235" s="46">
        <v>38508.0</v>
      </c>
      <c r="AP235" s="42" t="s">
        <v>81</v>
      </c>
      <c r="AQ235" s="42" t="s">
        <v>3009</v>
      </c>
      <c r="AR235" s="42" t="s">
        <v>3301</v>
      </c>
      <c r="AS235" s="42" t="s">
        <v>3302</v>
      </c>
      <c r="AT235" s="42" t="s">
        <v>1338</v>
      </c>
      <c r="AU235" s="43"/>
      <c r="AV235" s="42" t="s">
        <v>3303</v>
      </c>
      <c r="AW235" s="42" t="s">
        <v>199</v>
      </c>
      <c r="AX235" s="26"/>
    </row>
    <row r="236">
      <c r="A236" s="41">
        <v>45960.673906516204</v>
      </c>
      <c r="B236" s="42" t="s">
        <v>3168</v>
      </c>
      <c r="C236" s="42" t="s">
        <v>3304</v>
      </c>
      <c r="D236" s="43"/>
      <c r="E236" s="42" t="s">
        <v>3305</v>
      </c>
      <c r="F236" s="43"/>
      <c r="G236" s="42">
        <v>9.175795301E9</v>
      </c>
      <c r="H236" s="42" t="s">
        <v>3306</v>
      </c>
      <c r="I236" s="42" t="s">
        <v>3307</v>
      </c>
      <c r="J236" s="42" t="s">
        <v>866</v>
      </c>
      <c r="K236" s="42" t="s">
        <v>65</v>
      </c>
      <c r="L236" s="43"/>
      <c r="M236" s="42">
        <v>10007.0</v>
      </c>
      <c r="N236" s="43"/>
      <c r="O236" s="42" t="s">
        <v>88</v>
      </c>
      <c r="P236" s="42" t="s">
        <v>218</v>
      </c>
      <c r="Q236" s="42" t="s">
        <v>68</v>
      </c>
      <c r="R236" s="42" t="s">
        <v>69</v>
      </c>
      <c r="S236" s="42" t="s">
        <v>90</v>
      </c>
      <c r="T236" s="42" t="s">
        <v>3308</v>
      </c>
      <c r="U236" s="42" t="s">
        <v>1470</v>
      </c>
      <c r="V236" s="44" t="s">
        <v>3309</v>
      </c>
      <c r="W236" s="42" t="s">
        <v>3310</v>
      </c>
      <c r="X236" s="42" t="s">
        <v>3311</v>
      </c>
      <c r="Y236" s="42" t="s">
        <v>189</v>
      </c>
      <c r="Z236" s="42" t="s">
        <v>77</v>
      </c>
      <c r="AA236" s="42" t="s">
        <v>77</v>
      </c>
      <c r="AB236" s="42" t="s">
        <v>123</v>
      </c>
      <c r="AC236" s="42" t="s">
        <v>77</v>
      </c>
      <c r="AD236" s="42" t="s">
        <v>77</v>
      </c>
      <c r="AE236" s="42" t="s">
        <v>76</v>
      </c>
      <c r="AF236" s="42" t="s">
        <v>77</v>
      </c>
      <c r="AG236" s="42" t="s">
        <v>3312</v>
      </c>
      <c r="AH236" s="44" t="s">
        <v>3313</v>
      </c>
      <c r="AI236" s="42" t="s">
        <v>3314</v>
      </c>
      <c r="AJ236" s="42" t="s">
        <v>81</v>
      </c>
      <c r="AK236" s="43"/>
      <c r="AL236" s="43"/>
      <c r="AM236" s="43"/>
      <c r="AN236" s="43"/>
      <c r="AO236" s="43"/>
      <c r="AP236" s="43"/>
      <c r="AQ236" s="43"/>
      <c r="AR236" s="43"/>
      <c r="AS236" s="43"/>
      <c r="AT236" s="42" t="s">
        <v>890</v>
      </c>
      <c r="AU236" s="42" t="s">
        <v>3315</v>
      </c>
      <c r="AV236" s="42" t="s">
        <v>3316</v>
      </c>
      <c r="AW236" s="42" t="s">
        <v>199</v>
      </c>
      <c r="AX236" s="26"/>
    </row>
    <row r="237">
      <c r="A237" s="41">
        <v>45965.00902070602</v>
      </c>
      <c r="B237" s="42" t="s">
        <v>3168</v>
      </c>
      <c r="C237" s="42" t="s">
        <v>3288</v>
      </c>
      <c r="D237" s="42" t="s">
        <v>3289</v>
      </c>
      <c r="E237" s="42" t="s">
        <v>3290</v>
      </c>
      <c r="F237" s="43"/>
      <c r="G237" s="42" t="s">
        <v>3317</v>
      </c>
      <c r="H237" s="42" t="s">
        <v>3292</v>
      </c>
      <c r="I237" s="42" t="s">
        <v>3318</v>
      </c>
      <c r="J237" s="42" t="s">
        <v>866</v>
      </c>
      <c r="K237" s="42" t="s">
        <v>3157</v>
      </c>
      <c r="L237" s="43"/>
      <c r="M237" s="42">
        <v>30016.0</v>
      </c>
      <c r="N237" s="43"/>
      <c r="O237" s="42" t="s">
        <v>88</v>
      </c>
      <c r="P237" s="42" t="s">
        <v>3293</v>
      </c>
      <c r="Q237" s="42" t="s">
        <v>68</v>
      </c>
      <c r="R237" s="42" t="s">
        <v>69</v>
      </c>
      <c r="S237" s="42" t="s">
        <v>81</v>
      </c>
      <c r="T237" s="42" t="s">
        <v>3319</v>
      </c>
      <c r="U237" s="42" t="s">
        <v>1470</v>
      </c>
      <c r="V237" s="44" t="s">
        <v>3320</v>
      </c>
      <c r="W237" s="42" t="s">
        <v>3321</v>
      </c>
      <c r="X237" s="42" t="s">
        <v>3322</v>
      </c>
      <c r="Y237" s="42" t="s">
        <v>3323</v>
      </c>
      <c r="Z237" s="42" t="s">
        <v>97</v>
      </c>
      <c r="AA237" s="42" t="s">
        <v>97</v>
      </c>
      <c r="AB237" s="42" t="s">
        <v>97</v>
      </c>
      <c r="AC237" s="42" t="s">
        <v>97</v>
      </c>
      <c r="AD237" s="42" t="s">
        <v>97</v>
      </c>
      <c r="AE237" s="42" t="s">
        <v>76</v>
      </c>
      <c r="AF237" s="42" t="s">
        <v>76</v>
      </c>
      <c r="AG237" s="42" t="s">
        <v>3324</v>
      </c>
      <c r="AH237" s="44" t="s">
        <v>3325</v>
      </c>
      <c r="AI237" s="42" t="s">
        <v>3326</v>
      </c>
      <c r="AJ237" s="42" t="s">
        <v>90</v>
      </c>
      <c r="AK237" s="42" t="s">
        <v>755</v>
      </c>
      <c r="AL237" s="42" t="s">
        <v>355</v>
      </c>
      <c r="AM237" s="46">
        <v>36584.0</v>
      </c>
      <c r="AN237" s="43"/>
      <c r="AO237" s="46">
        <v>38524.0</v>
      </c>
      <c r="AP237" s="42" t="s">
        <v>81</v>
      </c>
      <c r="AQ237" s="42" t="s">
        <v>2208</v>
      </c>
      <c r="AR237" s="42" t="s">
        <v>3327</v>
      </c>
      <c r="AS237" s="43"/>
      <c r="AT237" s="42" t="s">
        <v>1338</v>
      </c>
      <c r="AU237" s="43"/>
      <c r="AV237" s="42" t="s">
        <v>3328</v>
      </c>
      <c r="AW237" s="42" t="s">
        <v>199</v>
      </c>
      <c r="AX237" s="26"/>
    </row>
    <row r="238">
      <c r="A238" s="41">
        <v>45965.72316922454</v>
      </c>
      <c r="B238" s="42" t="s">
        <v>3168</v>
      </c>
      <c r="C238" s="42" t="s">
        <v>3329</v>
      </c>
      <c r="D238" s="43"/>
      <c r="E238" s="42" t="s">
        <v>3330</v>
      </c>
      <c r="F238" s="43"/>
      <c r="G238" s="42">
        <v>2.09269032E9</v>
      </c>
      <c r="H238" s="42" t="s">
        <v>3331</v>
      </c>
      <c r="I238" s="42" t="s">
        <v>3332</v>
      </c>
      <c r="J238" s="42" t="s">
        <v>866</v>
      </c>
      <c r="K238" s="42" t="s">
        <v>482</v>
      </c>
      <c r="L238" s="43"/>
      <c r="M238" s="42">
        <v>95993.0</v>
      </c>
      <c r="N238" s="43"/>
      <c r="O238" s="42" t="s">
        <v>88</v>
      </c>
      <c r="P238" s="42" t="s">
        <v>3333</v>
      </c>
      <c r="Q238" s="42" t="s">
        <v>68</v>
      </c>
      <c r="R238" s="42" t="s">
        <v>89</v>
      </c>
      <c r="S238" s="42" t="s">
        <v>90</v>
      </c>
      <c r="T238" s="43"/>
      <c r="U238" s="42" t="s">
        <v>1925</v>
      </c>
      <c r="V238" s="44" t="s">
        <v>3334</v>
      </c>
      <c r="W238" s="42" t="s">
        <v>3335</v>
      </c>
      <c r="X238" s="42" t="s">
        <v>3336</v>
      </c>
      <c r="Y238" s="42" t="s">
        <v>136</v>
      </c>
      <c r="Z238" s="42" t="s">
        <v>137</v>
      </c>
      <c r="AA238" s="42" t="s">
        <v>137</v>
      </c>
      <c r="AB238" s="42" t="s">
        <v>137</v>
      </c>
      <c r="AC238" s="42" t="s">
        <v>137</v>
      </c>
      <c r="AD238" s="42" t="s">
        <v>97</v>
      </c>
      <c r="AE238" s="42" t="s">
        <v>77</v>
      </c>
      <c r="AF238" s="42" t="s">
        <v>77</v>
      </c>
      <c r="AG238" s="42" t="s">
        <v>3337</v>
      </c>
      <c r="AH238" s="44" t="s">
        <v>3338</v>
      </c>
      <c r="AI238" s="42" t="s">
        <v>3339</v>
      </c>
      <c r="AJ238" s="42" t="s">
        <v>81</v>
      </c>
      <c r="AK238" s="43"/>
      <c r="AL238" s="43"/>
      <c r="AM238" s="43"/>
      <c r="AN238" s="43"/>
      <c r="AO238" s="43"/>
      <c r="AP238" s="43"/>
      <c r="AQ238" s="43"/>
      <c r="AR238" s="43"/>
      <c r="AS238" s="43"/>
      <c r="AT238" s="42" t="s">
        <v>3340</v>
      </c>
      <c r="AU238" s="43"/>
      <c r="AV238" s="42" t="s">
        <v>3341</v>
      </c>
      <c r="AW238" s="42" t="s">
        <v>199</v>
      </c>
      <c r="AX238" s="26"/>
    </row>
    <row r="239">
      <c r="A239" s="41">
        <v>45966.71934594907</v>
      </c>
      <c r="B239" s="42" t="s">
        <v>3168</v>
      </c>
      <c r="C239" s="42" t="s">
        <v>3342</v>
      </c>
      <c r="D239" s="42" t="s">
        <v>3343</v>
      </c>
      <c r="E239" s="42" t="s">
        <v>279</v>
      </c>
      <c r="F239" s="43"/>
      <c r="G239" s="42">
        <v>2.15260019E9</v>
      </c>
      <c r="H239" s="42" t="s">
        <v>3344</v>
      </c>
      <c r="I239" s="42" t="s">
        <v>3345</v>
      </c>
      <c r="J239" s="42" t="s">
        <v>866</v>
      </c>
      <c r="K239" s="42" t="s">
        <v>748</v>
      </c>
      <c r="L239" s="43"/>
      <c r="M239" s="42">
        <v>19444.0</v>
      </c>
      <c r="N239" s="43"/>
      <c r="O239" s="42" t="s">
        <v>88</v>
      </c>
      <c r="P239" s="42" t="s">
        <v>2156</v>
      </c>
      <c r="Q239" s="42" t="s">
        <v>68</v>
      </c>
      <c r="R239" s="42" t="s">
        <v>69</v>
      </c>
      <c r="S239" s="42" t="s">
        <v>90</v>
      </c>
      <c r="T239" s="42" t="s">
        <v>1224</v>
      </c>
      <c r="U239" s="42" t="s">
        <v>1470</v>
      </c>
      <c r="V239" s="44" t="s">
        <v>3346</v>
      </c>
      <c r="W239" s="42" t="s">
        <v>3347</v>
      </c>
      <c r="X239" s="42" t="s">
        <v>3348</v>
      </c>
      <c r="Y239" s="42" t="s">
        <v>633</v>
      </c>
      <c r="Z239" s="42" t="s">
        <v>77</v>
      </c>
      <c r="AA239" s="42" t="s">
        <v>77</v>
      </c>
      <c r="AB239" s="42" t="s">
        <v>77</v>
      </c>
      <c r="AC239" s="42" t="s">
        <v>77</v>
      </c>
      <c r="AD239" s="42" t="s">
        <v>77</v>
      </c>
      <c r="AE239" s="42" t="s">
        <v>76</v>
      </c>
      <c r="AF239" s="42" t="s">
        <v>76</v>
      </c>
      <c r="AG239" s="42" t="s">
        <v>3349</v>
      </c>
      <c r="AH239" s="44" t="s">
        <v>3350</v>
      </c>
      <c r="AI239" s="42" t="s">
        <v>3351</v>
      </c>
      <c r="AJ239" s="42" t="s">
        <v>90</v>
      </c>
      <c r="AK239" s="42" t="s">
        <v>755</v>
      </c>
      <c r="AL239" s="42" t="s">
        <v>355</v>
      </c>
      <c r="AM239" s="46">
        <v>33134.0</v>
      </c>
      <c r="AN239" s="43"/>
      <c r="AO239" s="46">
        <v>34564.0</v>
      </c>
      <c r="AP239" s="42" t="s">
        <v>81</v>
      </c>
      <c r="AQ239" s="42" t="s">
        <v>3352</v>
      </c>
      <c r="AR239" s="43"/>
      <c r="AS239" s="42" t="s">
        <v>3353</v>
      </c>
      <c r="AT239" s="42" t="s">
        <v>1137</v>
      </c>
      <c r="AU239" s="43"/>
      <c r="AV239" s="42" t="s">
        <v>3354</v>
      </c>
      <c r="AW239" s="42" t="s">
        <v>199</v>
      </c>
      <c r="AX239" s="26"/>
    </row>
    <row r="240">
      <c r="A240" s="41">
        <v>45967.288680694444</v>
      </c>
      <c r="B240" s="42" t="s">
        <v>3168</v>
      </c>
      <c r="C240" s="42" t="s">
        <v>3355</v>
      </c>
      <c r="D240" s="42" t="s">
        <v>3356</v>
      </c>
      <c r="E240" s="42" t="s">
        <v>3357</v>
      </c>
      <c r="F240" s="43"/>
      <c r="G240" s="42">
        <v>8.455448175E9</v>
      </c>
      <c r="H240" s="42" t="s">
        <v>3358</v>
      </c>
      <c r="I240" s="42" t="s">
        <v>3359</v>
      </c>
      <c r="J240" s="42" t="s">
        <v>866</v>
      </c>
      <c r="K240" s="42" t="s">
        <v>3157</v>
      </c>
      <c r="L240" s="43"/>
      <c r="M240" s="42">
        <v>31324.0</v>
      </c>
      <c r="N240" s="43"/>
      <c r="O240" s="42" t="s">
        <v>88</v>
      </c>
      <c r="P240" s="42" t="s">
        <v>3360</v>
      </c>
      <c r="Q240" s="42" t="s">
        <v>68</v>
      </c>
      <c r="R240" s="42" t="s">
        <v>69</v>
      </c>
      <c r="S240" s="42" t="s">
        <v>81</v>
      </c>
      <c r="T240" s="42" t="s">
        <v>1195</v>
      </c>
      <c r="U240" s="42" t="s">
        <v>1470</v>
      </c>
      <c r="V240" s="47" t="s">
        <v>3361</v>
      </c>
      <c r="W240" s="42" t="s">
        <v>3362</v>
      </c>
      <c r="X240" s="42" t="s">
        <v>3363</v>
      </c>
      <c r="Y240" s="42" t="s">
        <v>390</v>
      </c>
      <c r="Z240" s="42" t="s">
        <v>77</v>
      </c>
      <c r="AA240" s="42" t="s">
        <v>77</v>
      </c>
      <c r="AB240" s="42" t="s">
        <v>76</v>
      </c>
      <c r="AC240" s="42" t="s">
        <v>77</v>
      </c>
      <c r="AD240" s="42" t="s">
        <v>76</v>
      </c>
      <c r="AE240" s="42" t="s">
        <v>76</v>
      </c>
      <c r="AF240" s="42" t="s">
        <v>273</v>
      </c>
      <c r="AG240" s="42" t="s">
        <v>3364</v>
      </c>
      <c r="AH240" s="44" t="s">
        <v>3365</v>
      </c>
      <c r="AI240" s="42" t="s">
        <v>3366</v>
      </c>
      <c r="AJ240" s="42" t="s">
        <v>90</v>
      </c>
      <c r="AK240" s="42" t="s">
        <v>606</v>
      </c>
      <c r="AL240" s="42" t="s">
        <v>355</v>
      </c>
      <c r="AM240" s="46">
        <v>41277.0</v>
      </c>
      <c r="AN240" s="43"/>
      <c r="AO240" s="46">
        <v>43468.0</v>
      </c>
      <c r="AP240" s="42" t="s">
        <v>81</v>
      </c>
      <c r="AQ240" s="42" t="s">
        <v>3367</v>
      </c>
      <c r="AR240" s="42" t="s">
        <v>3368</v>
      </c>
      <c r="AS240" s="42" t="s">
        <v>3369</v>
      </c>
      <c r="AT240" s="42" t="s">
        <v>3370</v>
      </c>
      <c r="AU240" s="43"/>
      <c r="AV240" s="42" t="s">
        <v>3371</v>
      </c>
      <c r="AW240" s="42" t="s">
        <v>199</v>
      </c>
      <c r="AX240" s="26"/>
    </row>
    <row r="241">
      <c r="A241" s="41">
        <v>45967.81398368056</v>
      </c>
      <c r="B241" s="42" t="s">
        <v>3168</v>
      </c>
      <c r="C241" s="42" t="s">
        <v>3372</v>
      </c>
      <c r="D241" s="43"/>
      <c r="E241" s="42" t="s">
        <v>3373</v>
      </c>
      <c r="F241" s="43"/>
      <c r="G241" s="42">
        <v>5.62343371E9</v>
      </c>
      <c r="H241" s="42" t="s">
        <v>3374</v>
      </c>
      <c r="I241" s="42" t="s">
        <v>3374</v>
      </c>
      <c r="J241" s="42" t="s">
        <v>866</v>
      </c>
      <c r="K241" s="42" t="s">
        <v>2230</v>
      </c>
      <c r="L241" s="43"/>
      <c r="M241" s="42">
        <v>98105.0</v>
      </c>
      <c r="N241" s="43"/>
      <c r="O241" s="42" t="s">
        <v>88</v>
      </c>
      <c r="P241" s="42" t="s">
        <v>3375</v>
      </c>
      <c r="Q241" s="42" t="s">
        <v>68</v>
      </c>
      <c r="R241" s="42" t="s">
        <v>132</v>
      </c>
      <c r="S241" s="42" t="s">
        <v>90</v>
      </c>
      <c r="T241" s="42" t="s">
        <v>3376</v>
      </c>
      <c r="U241" s="42" t="s">
        <v>1470</v>
      </c>
      <c r="V241" s="44" t="s">
        <v>3377</v>
      </c>
      <c r="W241" s="42" t="s">
        <v>3378</v>
      </c>
      <c r="X241" s="42" t="s">
        <v>74</v>
      </c>
      <c r="Y241" s="42" t="s">
        <v>390</v>
      </c>
      <c r="Z241" s="42" t="s">
        <v>273</v>
      </c>
      <c r="AA241" s="42" t="s">
        <v>273</v>
      </c>
      <c r="AB241" s="42" t="s">
        <v>273</v>
      </c>
      <c r="AC241" s="42" t="s">
        <v>273</v>
      </c>
      <c r="AD241" s="42" t="s">
        <v>273</v>
      </c>
      <c r="AE241" s="42" t="s">
        <v>76</v>
      </c>
      <c r="AF241" s="42" t="s">
        <v>76</v>
      </c>
      <c r="AG241" s="42" t="s">
        <v>3379</v>
      </c>
      <c r="AH241" s="44" t="s">
        <v>3380</v>
      </c>
      <c r="AI241" s="42" t="s">
        <v>74</v>
      </c>
      <c r="AJ241" s="42" t="s">
        <v>81</v>
      </c>
      <c r="AK241" s="43"/>
      <c r="AL241" s="43"/>
      <c r="AM241" s="43"/>
      <c r="AN241" s="43"/>
      <c r="AO241" s="43"/>
      <c r="AP241" s="43"/>
      <c r="AQ241" s="43"/>
      <c r="AR241" s="43"/>
      <c r="AS241" s="43"/>
      <c r="AT241" s="42" t="s">
        <v>3381</v>
      </c>
      <c r="AU241" s="43"/>
      <c r="AV241" s="42" t="s">
        <v>3382</v>
      </c>
      <c r="AW241" s="42" t="s">
        <v>199</v>
      </c>
      <c r="AX241" s="26"/>
    </row>
    <row r="242">
      <c r="A242" s="41">
        <v>45971.49963344907</v>
      </c>
      <c r="B242" s="42" t="s">
        <v>3168</v>
      </c>
      <c r="C242" s="42" t="s">
        <v>3383</v>
      </c>
      <c r="D242" s="42" t="s">
        <v>3383</v>
      </c>
      <c r="E242" s="42" t="s">
        <v>3384</v>
      </c>
      <c r="F242" s="43"/>
      <c r="G242" s="42">
        <v>7.193239818E9</v>
      </c>
      <c r="H242" s="42" t="s">
        <v>3385</v>
      </c>
      <c r="I242" s="42" t="s">
        <v>3386</v>
      </c>
      <c r="J242" s="42" t="s">
        <v>866</v>
      </c>
      <c r="K242" s="42" t="s">
        <v>3094</v>
      </c>
      <c r="L242" s="43"/>
      <c r="M242" s="42">
        <v>80921.0</v>
      </c>
      <c r="N242" s="43"/>
      <c r="O242" s="42" t="s">
        <v>88</v>
      </c>
      <c r="P242" s="42" t="s">
        <v>3387</v>
      </c>
      <c r="Q242" s="42" t="s">
        <v>68</v>
      </c>
      <c r="R242" s="42" t="s">
        <v>69</v>
      </c>
      <c r="S242" s="42" t="s">
        <v>90</v>
      </c>
      <c r="T242" s="42" t="s">
        <v>939</v>
      </c>
      <c r="U242" s="42" t="s">
        <v>1470</v>
      </c>
      <c r="V242" s="44" t="s">
        <v>3388</v>
      </c>
      <c r="W242" s="42" t="s">
        <v>3389</v>
      </c>
      <c r="X242" s="42" t="s">
        <v>3390</v>
      </c>
      <c r="Y242" s="42" t="s">
        <v>95</v>
      </c>
      <c r="Z242" s="42" t="s">
        <v>112</v>
      </c>
      <c r="AA242" s="42" t="s">
        <v>112</v>
      </c>
      <c r="AB242" s="42" t="s">
        <v>96</v>
      </c>
      <c r="AC242" s="42" t="s">
        <v>96</v>
      </c>
      <c r="AD242" s="42" t="s">
        <v>96</v>
      </c>
      <c r="AE242" s="42" t="s">
        <v>77</v>
      </c>
      <c r="AF242" s="42" t="s">
        <v>77</v>
      </c>
      <c r="AG242" s="42" t="s">
        <v>3391</v>
      </c>
      <c r="AH242" s="44" t="s">
        <v>3392</v>
      </c>
      <c r="AI242" s="42" t="s">
        <v>3393</v>
      </c>
      <c r="AJ242" s="42" t="s">
        <v>81</v>
      </c>
      <c r="AK242" s="43"/>
      <c r="AL242" s="43"/>
      <c r="AM242" s="43"/>
      <c r="AN242" s="43"/>
      <c r="AO242" s="43"/>
      <c r="AP242" s="43"/>
      <c r="AQ242" s="43"/>
      <c r="AR242" s="43"/>
      <c r="AS242" s="43"/>
      <c r="AT242" s="42" t="s">
        <v>1338</v>
      </c>
      <c r="AU242" s="43"/>
      <c r="AV242" s="42" t="s">
        <v>3394</v>
      </c>
      <c r="AW242" s="42" t="s">
        <v>199</v>
      </c>
      <c r="AX242" s="26"/>
    </row>
    <row r="243">
      <c r="A243" s="41">
        <v>45972.01930515046</v>
      </c>
      <c r="B243" s="42" t="s">
        <v>3168</v>
      </c>
      <c r="C243" s="42" t="s">
        <v>3395</v>
      </c>
      <c r="D243" s="42" t="s">
        <v>3396</v>
      </c>
      <c r="E243" s="42" t="s">
        <v>2183</v>
      </c>
      <c r="F243" s="43"/>
      <c r="G243" s="42" t="s">
        <v>3397</v>
      </c>
      <c r="H243" s="42" t="s">
        <v>3398</v>
      </c>
      <c r="I243" s="42" t="s">
        <v>3399</v>
      </c>
      <c r="J243" s="42" t="s">
        <v>866</v>
      </c>
      <c r="K243" s="42" t="s">
        <v>3157</v>
      </c>
      <c r="L243" s="43"/>
      <c r="M243" s="42">
        <v>30345.0</v>
      </c>
      <c r="N243" s="43"/>
      <c r="O243" s="42" t="s">
        <v>88</v>
      </c>
      <c r="P243" s="42" t="s">
        <v>3400</v>
      </c>
      <c r="Q243" s="42" t="s">
        <v>68</v>
      </c>
      <c r="R243" s="42" t="s">
        <v>89</v>
      </c>
      <c r="S243" s="42" t="s">
        <v>90</v>
      </c>
      <c r="T243" s="42" t="s">
        <v>3401</v>
      </c>
      <c r="U243" s="42" t="s">
        <v>1470</v>
      </c>
      <c r="V243" s="44" t="s">
        <v>3402</v>
      </c>
      <c r="W243" s="42" t="s">
        <v>3403</v>
      </c>
      <c r="X243" s="42" t="s">
        <v>3404</v>
      </c>
      <c r="Y243" s="42" t="s">
        <v>95</v>
      </c>
      <c r="Z243" s="42" t="s">
        <v>96</v>
      </c>
      <c r="AA243" s="42" t="s">
        <v>96</v>
      </c>
      <c r="AB243" s="42" t="s">
        <v>96</v>
      </c>
      <c r="AC243" s="42" t="s">
        <v>76</v>
      </c>
      <c r="AD243" s="42" t="s">
        <v>76</v>
      </c>
      <c r="AE243" s="42" t="s">
        <v>76</v>
      </c>
      <c r="AF243" s="42" t="s">
        <v>96</v>
      </c>
      <c r="AG243" s="42" t="s">
        <v>3405</v>
      </c>
      <c r="AH243" s="44" t="s">
        <v>3406</v>
      </c>
      <c r="AI243" s="42" t="s">
        <v>3407</v>
      </c>
      <c r="AJ243" s="42" t="s">
        <v>81</v>
      </c>
      <c r="AK243" s="43"/>
      <c r="AL243" s="43"/>
      <c r="AM243" s="43"/>
      <c r="AN243" s="43"/>
      <c r="AO243" s="43"/>
      <c r="AP243" s="43"/>
      <c r="AQ243" s="43"/>
      <c r="AR243" s="43"/>
      <c r="AS243" s="43"/>
      <c r="AT243" s="42" t="s">
        <v>3408</v>
      </c>
      <c r="AU243" s="43"/>
      <c r="AV243" s="42" t="s">
        <v>3409</v>
      </c>
      <c r="AW243" s="42" t="s">
        <v>199</v>
      </c>
      <c r="AX243" s="26"/>
    </row>
    <row r="244">
      <c r="A244" s="41">
        <v>45974.469210104166</v>
      </c>
      <c r="B244" s="42" t="s">
        <v>3168</v>
      </c>
      <c r="C244" s="42" t="s">
        <v>3410</v>
      </c>
      <c r="D244" s="43"/>
      <c r="E244" s="42" t="s">
        <v>3411</v>
      </c>
      <c r="F244" s="43"/>
      <c r="G244" s="42" t="s">
        <v>3412</v>
      </c>
      <c r="H244" s="42" t="s">
        <v>3413</v>
      </c>
      <c r="I244" s="42" t="s">
        <v>3414</v>
      </c>
      <c r="J244" s="42" t="s">
        <v>866</v>
      </c>
      <c r="K244" s="42" t="s">
        <v>87</v>
      </c>
      <c r="L244" s="43"/>
      <c r="M244" s="45" t="s">
        <v>3415</v>
      </c>
      <c r="N244" s="43"/>
      <c r="O244" s="42" t="s">
        <v>88</v>
      </c>
      <c r="P244" s="42" t="s">
        <v>67</v>
      </c>
      <c r="Q244" s="42" t="s">
        <v>68</v>
      </c>
      <c r="R244" s="42" t="s">
        <v>69</v>
      </c>
      <c r="S244" s="42" t="s">
        <v>90</v>
      </c>
      <c r="T244" s="42" t="s">
        <v>3416</v>
      </c>
      <c r="U244" s="42" t="s">
        <v>1599</v>
      </c>
      <c r="V244" s="44" t="s">
        <v>3417</v>
      </c>
      <c r="W244" s="42" t="s">
        <v>3418</v>
      </c>
      <c r="X244" s="42" t="s">
        <v>3419</v>
      </c>
      <c r="Y244" s="42" t="s">
        <v>3420</v>
      </c>
      <c r="Z244" s="42" t="s">
        <v>96</v>
      </c>
      <c r="AA244" s="42" t="s">
        <v>96</v>
      </c>
      <c r="AB244" s="42" t="s">
        <v>96</v>
      </c>
      <c r="AC244" s="42" t="s">
        <v>96</v>
      </c>
      <c r="AD244" s="42" t="s">
        <v>96</v>
      </c>
      <c r="AE244" s="42" t="s">
        <v>97</v>
      </c>
      <c r="AF244" s="42" t="s">
        <v>97</v>
      </c>
      <c r="AG244" s="42" t="s">
        <v>3421</v>
      </c>
      <c r="AH244" s="44" t="s">
        <v>3422</v>
      </c>
      <c r="AI244" s="42" t="s">
        <v>3423</v>
      </c>
      <c r="AJ244" s="42" t="s">
        <v>81</v>
      </c>
      <c r="AK244" s="43"/>
      <c r="AL244" s="43"/>
      <c r="AM244" s="43"/>
      <c r="AN244" s="43"/>
      <c r="AO244" s="43"/>
      <c r="AP244" s="43"/>
      <c r="AQ244" s="43"/>
      <c r="AR244" s="43"/>
      <c r="AS244" s="43"/>
      <c r="AT244" s="42" t="s">
        <v>3424</v>
      </c>
      <c r="AU244" s="43"/>
      <c r="AV244" s="42" t="s">
        <v>3425</v>
      </c>
      <c r="AW244" s="42" t="s">
        <v>199</v>
      </c>
      <c r="AX244" s="26"/>
    </row>
    <row r="245">
      <c r="A245" s="41">
        <v>45975.42104476852</v>
      </c>
      <c r="B245" s="42" t="s">
        <v>3168</v>
      </c>
      <c r="C245" s="42" t="s">
        <v>3426</v>
      </c>
      <c r="D245" s="43"/>
      <c r="E245" s="42" t="s">
        <v>3427</v>
      </c>
      <c r="F245" s="43"/>
      <c r="G245" s="42">
        <v>2.155271727E9</v>
      </c>
      <c r="H245" s="42" t="s">
        <v>3428</v>
      </c>
      <c r="I245" s="42" t="s">
        <v>3428</v>
      </c>
      <c r="J245" s="42" t="s">
        <v>866</v>
      </c>
      <c r="K245" s="42" t="s">
        <v>748</v>
      </c>
      <c r="L245" s="43"/>
      <c r="M245" s="42">
        <v>19454.0</v>
      </c>
      <c r="N245" s="43"/>
      <c r="O245" s="42" t="s">
        <v>88</v>
      </c>
      <c r="P245" s="42" t="s">
        <v>67</v>
      </c>
      <c r="Q245" s="42" t="s">
        <v>68</v>
      </c>
      <c r="R245" s="42" t="s">
        <v>69</v>
      </c>
      <c r="S245" s="42" t="s">
        <v>3429</v>
      </c>
      <c r="T245" s="42" t="s">
        <v>1195</v>
      </c>
      <c r="U245" s="42" t="s">
        <v>1470</v>
      </c>
      <c r="V245" s="42" t="s">
        <v>3430</v>
      </c>
      <c r="W245" s="42" t="s">
        <v>3431</v>
      </c>
      <c r="X245" s="42" t="s">
        <v>81</v>
      </c>
      <c r="Y245" s="42" t="s">
        <v>95</v>
      </c>
      <c r="Z245" s="42" t="s">
        <v>96</v>
      </c>
      <c r="AA245" s="42" t="s">
        <v>76</v>
      </c>
      <c r="AB245" s="42" t="s">
        <v>76</v>
      </c>
      <c r="AC245" s="42" t="s">
        <v>273</v>
      </c>
      <c r="AD245" s="42" t="s">
        <v>97</v>
      </c>
      <c r="AE245" s="42" t="s">
        <v>76</v>
      </c>
      <c r="AF245" s="42" t="s">
        <v>76</v>
      </c>
      <c r="AG245" s="42" t="s">
        <v>3432</v>
      </c>
      <c r="AH245" s="44" t="s">
        <v>3433</v>
      </c>
      <c r="AI245" s="42" t="s">
        <v>3434</v>
      </c>
      <c r="AJ245" s="42" t="s">
        <v>81</v>
      </c>
      <c r="AK245" s="43"/>
      <c r="AL245" s="43"/>
      <c r="AM245" s="43"/>
      <c r="AN245" s="43"/>
      <c r="AO245" s="43"/>
      <c r="AP245" s="43"/>
      <c r="AQ245" s="43"/>
      <c r="AR245" s="43"/>
      <c r="AS245" s="43"/>
      <c r="AT245" s="42" t="s">
        <v>890</v>
      </c>
      <c r="AU245" s="42" t="s">
        <v>2086</v>
      </c>
      <c r="AV245" s="42" t="s">
        <v>3435</v>
      </c>
      <c r="AW245" s="42" t="s">
        <v>1046</v>
      </c>
      <c r="AX245" s="26"/>
    </row>
    <row r="246">
      <c r="A246" s="41">
        <v>45975.52842133102</v>
      </c>
      <c r="B246" s="42" t="s">
        <v>3168</v>
      </c>
      <c r="C246" s="42" t="s">
        <v>550</v>
      </c>
      <c r="D246" s="42" t="s">
        <v>3436</v>
      </c>
      <c r="E246" s="42" t="s">
        <v>2038</v>
      </c>
      <c r="F246" s="43"/>
      <c r="G246" s="42" t="s">
        <v>3437</v>
      </c>
      <c r="H246" s="42" t="s">
        <v>3438</v>
      </c>
      <c r="I246" s="42" t="s">
        <v>3439</v>
      </c>
      <c r="J246" s="42" t="s">
        <v>866</v>
      </c>
      <c r="K246" s="42" t="s">
        <v>87</v>
      </c>
      <c r="L246" s="43"/>
      <c r="M246" s="45" t="s">
        <v>3440</v>
      </c>
      <c r="N246" s="43"/>
      <c r="O246" s="42" t="s">
        <v>88</v>
      </c>
      <c r="P246" s="42" t="s">
        <v>67</v>
      </c>
      <c r="Q246" s="42" t="s">
        <v>68</v>
      </c>
      <c r="R246" s="42" t="s">
        <v>69</v>
      </c>
      <c r="S246" s="42" t="s">
        <v>81</v>
      </c>
      <c r="T246" s="42" t="s">
        <v>1746</v>
      </c>
      <c r="U246" s="42" t="s">
        <v>1470</v>
      </c>
      <c r="V246" s="44" t="s">
        <v>3441</v>
      </c>
      <c r="W246" s="42" t="s">
        <v>3442</v>
      </c>
      <c r="X246" s="42" t="s">
        <v>3443</v>
      </c>
      <c r="Y246" s="42" t="s">
        <v>75</v>
      </c>
      <c r="Z246" s="42" t="s">
        <v>123</v>
      </c>
      <c r="AA246" s="42" t="s">
        <v>123</v>
      </c>
      <c r="AB246" s="42" t="s">
        <v>112</v>
      </c>
      <c r="AC246" s="42" t="s">
        <v>112</v>
      </c>
      <c r="AD246" s="42" t="s">
        <v>123</v>
      </c>
      <c r="AE246" s="42" t="s">
        <v>76</v>
      </c>
      <c r="AF246" s="42" t="s">
        <v>76</v>
      </c>
      <c r="AG246" s="42" t="s">
        <v>3444</v>
      </c>
      <c r="AH246" s="44" t="s">
        <v>3445</v>
      </c>
      <c r="AI246" s="42" t="s">
        <v>3446</v>
      </c>
      <c r="AJ246" s="42" t="s">
        <v>81</v>
      </c>
      <c r="AK246" s="43"/>
      <c r="AL246" s="43"/>
      <c r="AM246" s="43"/>
      <c r="AN246" s="43"/>
      <c r="AO246" s="43"/>
      <c r="AP246" s="43"/>
      <c r="AQ246" s="43"/>
      <c r="AR246" s="43"/>
      <c r="AS246" s="43"/>
      <c r="AT246" s="42" t="s">
        <v>1087</v>
      </c>
      <c r="AU246" s="43"/>
      <c r="AV246" s="42" t="s">
        <v>3447</v>
      </c>
      <c r="AW246" s="42" t="s">
        <v>199</v>
      </c>
      <c r="AX246" s="26"/>
    </row>
    <row r="247">
      <c r="A247" s="41">
        <v>45978.47447259259</v>
      </c>
      <c r="B247" s="42" t="s">
        <v>3168</v>
      </c>
      <c r="C247" s="42" t="s">
        <v>2429</v>
      </c>
      <c r="D247" s="43"/>
      <c r="E247" s="42" t="s">
        <v>3448</v>
      </c>
      <c r="F247" s="43"/>
      <c r="G247" s="42" t="s">
        <v>3449</v>
      </c>
      <c r="H247" s="42" t="s">
        <v>3450</v>
      </c>
      <c r="I247" s="42" t="s">
        <v>3451</v>
      </c>
      <c r="J247" s="42" t="s">
        <v>866</v>
      </c>
      <c r="K247" s="42" t="s">
        <v>87</v>
      </c>
      <c r="L247" s="43"/>
      <c r="M247" s="45" t="s">
        <v>3452</v>
      </c>
      <c r="N247" s="43"/>
      <c r="O247" s="42" t="s">
        <v>88</v>
      </c>
      <c r="P247" s="42" t="s">
        <v>67</v>
      </c>
      <c r="Q247" s="42" t="s">
        <v>68</v>
      </c>
      <c r="R247" s="42" t="s">
        <v>132</v>
      </c>
      <c r="S247" s="42" t="s">
        <v>90</v>
      </c>
      <c r="T247" s="42" t="s">
        <v>1469</v>
      </c>
      <c r="U247" s="42" t="s">
        <v>1470</v>
      </c>
      <c r="V247" s="44" t="s">
        <v>3453</v>
      </c>
      <c r="W247" s="42" t="s">
        <v>3454</v>
      </c>
      <c r="X247" s="42" t="s">
        <v>3455</v>
      </c>
      <c r="Y247" s="42" t="s">
        <v>210</v>
      </c>
      <c r="Z247" s="42" t="s">
        <v>76</v>
      </c>
      <c r="AA247" s="42" t="s">
        <v>123</v>
      </c>
      <c r="AB247" s="42" t="s">
        <v>76</v>
      </c>
      <c r="AC247" s="42" t="s">
        <v>123</v>
      </c>
      <c r="AD247" s="42" t="s">
        <v>97</v>
      </c>
      <c r="AE247" s="42" t="s">
        <v>76</v>
      </c>
      <c r="AF247" s="42" t="s">
        <v>76</v>
      </c>
      <c r="AG247" s="42" t="s">
        <v>3456</v>
      </c>
      <c r="AH247" s="44" t="s">
        <v>3457</v>
      </c>
      <c r="AI247" s="42" t="s">
        <v>3458</v>
      </c>
      <c r="AJ247" s="42" t="s">
        <v>81</v>
      </c>
      <c r="AK247" s="43"/>
      <c r="AL247" s="43"/>
      <c r="AM247" s="43"/>
      <c r="AN247" s="43"/>
      <c r="AO247" s="43"/>
      <c r="AP247" s="43"/>
      <c r="AQ247" s="43"/>
      <c r="AR247" s="43"/>
      <c r="AS247" s="43"/>
      <c r="AT247" s="42" t="s">
        <v>890</v>
      </c>
      <c r="AU247" s="42" t="s">
        <v>1087</v>
      </c>
      <c r="AV247" s="43"/>
      <c r="AW247" s="42" t="s">
        <v>199</v>
      </c>
      <c r="AX247" s="26"/>
    </row>
    <row r="248">
      <c r="A248" s="41">
        <v>45978.65995833333</v>
      </c>
      <c r="B248" s="42" t="s">
        <v>3168</v>
      </c>
      <c r="C248" s="42" t="s">
        <v>3459</v>
      </c>
      <c r="D248" s="43"/>
      <c r="E248" s="42" t="s">
        <v>3460</v>
      </c>
      <c r="F248" s="43"/>
      <c r="G248" s="42" t="s">
        <v>3461</v>
      </c>
      <c r="H248" s="42" t="s">
        <v>3462</v>
      </c>
      <c r="I248" s="42" t="s">
        <v>3463</v>
      </c>
      <c r="J248" s="42" t="s">
        <v>866</v>
      </c>
      <c r="K248" s="42" t="s">
        <v>532</v>
      </c>
      <c r="L248" s="43"/>
      <c r="M248" s="42">
        <v>32413.0</v>
      </c>
      <c r="N248" s="43"/>
      <c r="O248" s="42" t="s">
        <v>88</v>
      </c>
      <c r="P248" s="42" t="s">
        <v>3464</v>
      </c>
      <c r="Q248" s="42" t="s">
        <v>68</v>
      </c>
      <c r="R248" s="42" t="s">
        <v>3465</v>
      </c>
      <c r="S248" s="42" t="s">
        <v>90</v>
      </c>
      <c r="T248" s="42" t="s">
        <v>3466</v>
      </c>
      <c r="U248" s="42" t="s">
        <v>1470</v>
      </c>
      <c r="V248" s="44" t="s">
        <v>3467</v>
      </c>
      <c r="W248" s="42" t="s">
        <v>3468</v>
      </c>
      <c r="X248" s="42" t="s">
        <v>3469</v>
      </c>
      <c r="Y248" s="42" t="s">
        <v>390</v>
      </c>
      <c r="Z248" s="42" t="s">
        <v>77</v>
      </c>
      <c r="AA248" s="42" t="s">
        <v>77</v>
      </c>
      <c r="AB248" s="42" t="s">
        <v>77</v>
      </c>
      <c r="AC248" s="42" t="s">
        <v>77</v>
      </c>
      <c r="AD248" s="42" t="s">
        <v>77</v>
      </c>
      <c r="AE248" s="42" t="s">
        <v>76</v>
      </c>
      <c r="AF248" s="42" t="s">
        <v>77</v>
      </c>
      <c r="AG248" s="42" t="s">
        <v>3470</v>
      </c>
      <c r="AH248" s="44" t="s">
        <v>3471</v>
      </c>
      <c r="AI248" s="42" t="s">
        <v>3472</v>
      </c>
      <c r="AJ248" s="42" t="s">
        <v>90</v>
      </c>
      <c r="AK248" s="42" t="s">
        <v>354</v>
      </c>
      <c r="AL248" s="42" t="s">
        <v>355</v>
      </c>
      <c r="AM248" s="46">
        <v>37066.0</v>
      </c>
      <c r="AN248" s="46">
        <v>40326.0</v>
      </c>
      <c r="AO248" s="46">
        <v>46082.0</v>
      </c>
      <c r="AP248" s="42" t="s">
        <v>90</v>
      </c>
      <c r="AQ248" s="42" t="s">
        <v>607</v>
      </c>
      <c r="AR248" s="42" t="s">
        <v>3473</v>
      </c>
      <c r="AS248" s="42" t="s">
        <v>3474</v>
      </c>
      <c r="AT248" s="42" t="s">
        <v>890</v>
      </c>
      <c r="AU248" s="42" t="s">
        <v>3475</v>
      </c>
      <c r="AV248" s="42" t="s">
        <v>3476</v>
      </c>
      <c r="AW248" s="42" t="s">
        <v>199</v>
      </c>
      <c r="AX248" s="26"/>
    </row>
    <row r="249">
      <c r="A249" s="41">
        <v>45979.82326914352</v>
      </c>
      <c r="B249" s="42" t="s">
        <v>3168</v>
      </c>
      <c r="C249" s="42" t="s">
        <v>3477</v>
      </c>
      <c r="D249" s="42" t="s">
        <v>3478</v>
      </c>
      <c r="E249" s="42" t="s">
        <v>3479</v>
      </c>
      <c r="F249" s="43"/>
      <c r="G249" s="42" t="s">
        <v>3480</v>
      </c>
      <c r="H249" s="42" t="s">
        <v>3481</v>
      </c>
      <c r="I249" s="42" t="s">
        <v>3482</v>
      </c>
      <c r="J249" s="42" t="s">
        <v>866</v>
      </c>
      <c r="K249" s="42" t="s">
        <v>976</v>
      </c>
      <c r="L249" s="43"/>
      <c r="M249" s="42">
        <v>22556.0</v>
      </c>
      <c r="N249" s="43"/>
      <c r="O249" s="42" t="s">
        <v>88</v>
      </c>
      <c r="P249" s="42" t="s">
        <v>3003</v>
      </c>
      <c r="Q249" s="42" t="s">
        <v>68</v>
      </c>
      <c r="R249" s="42" t="s">
        <v>89</v>
      </c>
      <c r="S249" s="42" t="s">
        <v>2027</v>
      </c>
      <c r="T249" s="42" t="s">
        <v>2201</v>
      </c>
      <c r="U249" s="42" t="s">
        <v>1470</v>
      </c>
      <c r="V249" s="44" t="s">
        <v>3483</v>
      </c>
      <c r="W249" s="42" t="s">
        <v>3484</v>
      </c>
      <c r="X249" s="42" t="s">
        <v>3485</v>
      </c>
      <c r="Y249" s="42" t="s">
        <v>136</v>
      </c>
      <c r="Z249" s="42" t="s">
        <v>123</v>
      </c>
      <c r="AA249" s="42" t="s">
        <v>123</v>
      </c>
      <c r="AB249" s="42" t="s">
        <v>123</v>
      </c>
      <c r="AC249" s="42" t="s">
        <v>123</v>
      </c>
      <c r="AD249" s="42" t="s">
        <v>123</v>
      </c>
      <c r="AE249" s="42" t="s">
        <v>97</v>
      </c>
      <c r="AF249" s="42" t="s">
        <v>97</v>
      </c>
      <c r="AG249" s="42" t="s">
        <v>3486</v>
      </c>
      <c r="AH249" s="44" t="s">
        <v>3487</v>
      </c>
      <c r="AI249" s="42" t="s">
        <v>3488</v>
      </c>
      <c r="AJ249" s="42" t="s">
        <v>90</v>
      </c>
      <c r="AK249" s="42" t="s">
        <v>1337</v>
      </c>
      <c r="AL249" s="42" t="s">
        <v>355</v>
      </c>
      <c r="AM249" s="46">
        <v>31300.0</v>
      </c>
      <c r="AN249" s="46">
        <v>45979.0</v>
      </c>
      <c r="AO249" s="46">
        <v>38807.0</v>
      </c>
      <c r="AP249" s="42" t="s">
        <v>81</v>
      </c>
      <c r="AQ249" s="42" t="s">
        <v>3489</v>
      </c>
      <c r="AR249" s="42" t="s">
        <v>3490</v>
      </c>
      <c r="AS249" s="43"/>
      <c r="AT249" s="42" t="s">
        <v>3491</v>
      </c>
      <c r="AU249" s="43"/>
      <c r="AV249" s="42" t="s">
        <v>3492</v>
      </c>
      <c r="AW249" s="42" t="s">
        <v>199</v>
      </c>
      <c r="AX249" s="26"/>
    </row>
    <row r="250">
      <c r="A250" s="41">
        <v>45981.66241293981</v>
      </c>
      <c r="B250" s="42" t="s">
        <v>3168</v>
      </c>
      <c r="C250" s="42" t="s">
        <v>3493</v>
      </c>
      <c r="D250" s="43"/>
      <c r="E250" s="42" t="s">
        <v>3494</v>
      </c>
      <c r="F250" s="43"/>
      <c r="G250" s="42" t="s">
        <v>3495</v>
      </c>
      <c r="H250" s="42" t="s">
        <v>3496</v>
      </c>
      <c r="I250" s="42" t="s">
        <v>3497</v>
      </c>
      <c r="J250" s="42" t="s">
        <v>866</v>
      </c>
      <c r="K250" s="42" t="s">
        <v>555</v>
      </c>
      <c r="L250" s="43"/>
      <c r="M250" s="42">
        <v>75075.0</v>
      </c>
      <c r="N250" s="43"/>
      <c r="O250" s="42" t="s">
        <v>88</v>
      </c>
      <c r="P250" s="42" t="s">
        <v>67</v>
      </c>
      <c r="Q250" s="42" t="s">
        <v>68</v>
      </c>
      <c r="R250" s="42" t="s">
        <v>132</v>
      </c>
      <c r="S250" s="42" t="s">
        <v>90</v>
      </c>
      <c r="T250" s="42" t="s">
        <v>1314</v>
      </c>
      <c r="U250" s="42" t="s">
        <v>1470</v>
      </c>
      <c r="V250" s="42" t="s">
        <v>3498</v>
      </c>
      <c r="W250" s="42" t="s">
        <v>3499</v>
      </c>
      <c r="X250" s="42" t="s">
        <v>3500</v>
      </c>
      <c r="Y250" s="42" t="s">
        <v>3501</v>
      </c>
      <c r="Z250" s="42" t="s">
        <v>96</v>
      </c>
      <c r="AA250" s="42" t="s">
        <v>96</v>
      </c>
      <c r="AB250" s="42" t="s">
        <v>96</v>
      </c>
      <c r="AC250" s="42" t="s">
        <v>96</v>
      </c>
      <c r="AD250" s="42" t="s">
        <v>96</v>
      </c>
      <c r="AE250" s="42" t="s">
        <v>97</v>
      </c>
      <c r="AF250" s="42" t="s">
        <v>97</v>
      </c>
      <c r="AG250" s="48" t="s">
        <v>3502</v>
      </c>
      <c r="AH250" s="44" t="s">
        <v>3503</v>
      </c>
      <c r="AI250" s="42" t="s">
        <v>3504</v>
      </c>
      <c r="AJ250" s="42" t="s">
        <v>90</v>
      </c>
      <c r="AK250" s="42" t="s">
        <v>354</v>
      </c>
      <c r="AL250" s="42" t="s">
        <v>194</v>
      </c>
      <c r="AM250" s="46">
        <v>33725.0</v>
      </c>
      <c r="AN250" s="43"/>
      <c r="AO250" s="46">
        <v>35916.0</v>
      </c>
      <c r="AP250" s="42" t="s">
        <v>81</v>
      </c>
      <c r="AQ250" s="42" t="s">
        <v>3505</v>
      </c>
      <c r="AR250" s="42" t="s">
        <v>3506</v>
      </c>
      <c r="AS250" s="42" t="s">
        <v>3507</v>
      </c>
      <c r="AT250" s="42" t="s">
        <v>903</v>
      </c>
      <c r="AU250" s="43"/>
      <c r="AV250" s="42" t="s">
        <v>3508</v>
      </c>
      <c r="AW250" s="42" t="s">
        <v>199</v>
      </c>
      <c r="AX250" s="26"/>
    </row>
    <row r="251">
      <c r="A251" s="41">
        <v>45985.640860671294</v>
      </c>
      <c r="B251" s="42" t="s">
        <v>3168</v>
      </c>
      <c r="C251" s="42" t="s">
        <v>3509</v>
      </c>
      <c r="D251" s="42" t="s">
        <v>3509</v>
      </c>
      <c r="E251" s="42" t="s">
        <v>3510</v>
      </c>
      <c r="F251" s="43"/>
      <c r="G251" s="42" t="s">
        <v>3511</v>
      </c>
      <c r="H251" s="42" t="s">
        <v>3512</v>
      </c>
      <c r="I251" s="42" t="s">
        <v>3513</v>
      </c>
      <c r="J251" s="42" t="s">
        <v>866</v>
      </c>
      <c r="K251" s="42" t="s">
        <v>87</v>
      </c>
      <c r="L251" s="43"/>
      <c r="M251" s="45" t="s">
        <v>3514</v>
      </c>
      <c r="N251" s="43"/>
      <c r="O251" s="42" t="s">
        <v>88</v>
      </c>
      <c r="P251" s="42" t="s">
        <v>67</v>
      </c>
      <c r="Q251" s="42" t="s">
        <v>68</v>
      </c>
      <c r="R251" s="42" t="s">
        <v>132</v>
      </c>
      <c r="S251" s="42" t="s">
        <v>90</v>
      </c>
      <c r="T251" s="42" t="s">
        <v>1224</v>
      </c>
      <c r="U251" s="42" t="s">
        <v>1470</v>
      </c>
      <c r="V251" s="44" t="s">
        <v>3515</v>
      </c>
      <c r="W251" s="42" t="s">
        <v>3516</v>
      </c>
      <c r="X251" s="42" t="s">
        <v>3517</v>
      </c>
      <c r="Y251" s="42" t="s">
        <v>189</v>
      </c>
      <c r="Z251" s="42" t="s">
        <v>137</v>
      </c>
      <c r="AA251" s="42" t="s">
        <v>2176</v>
      </c>
      <c r="AB251" s="42" t="s">
        <v>96</v>
      </c>
      <c r="AC251" s="42" t="s">
        <v>96</v>
      </c>
      <c r="AD251" s="42" t="s">
        <v>97</v>
      </c>
      <c r="AE251" s="42" t="s">
        <v>76</v>
      </c>
      <c r="AF251" s="42" t="s">
        <v>76</v>
      </c>
      <c r="AG251" s="42" t="s">
        <v>3518</v>
      </c>
      <c r="AH251" s="44" t="s">
        <v>3519</v>
      </c>
      <c r="AI251" s="42" t="s">
        <v>3520</v>
      </c>
      <c r="AJ251" s="42" t="s">
        <v>81</v>
      </c>
      <c r="AK251" s="43"/>
      <c r="AL251" s="43"/>
      <c r="AM251" s="43"/>
      <c r="AN251" s="43"/>
      <c r="AO251" s="43"/>
      <c r="AP251" s="43"/>
      <c r="AQ251" s="43"/>
      <c r="AR251" s="43"/>
      <c r="AS251" s="43"/>
      <c r="AT251" s="42" t="s">
        <v>890</v>
      </c>
      <c r="AU251" s="42" t="s">
        <v>2086</v>
      </c>
      <c r="AV251" s="42" t="s">
        <v>3521</v>
      </c>
      <c r="AW251" s="42" t="s">
        <v>199</v>
      </c>
    </row>
    <row r="252">
      <c r="A252" s="41">
        <v>45999.65321960648</v>
      </c>
      <c r="B252" s="42" t="s">
        <v>3168</v>
      </c>
      <c r="C252" s="42" t="s">
        <v>3522</v>
      </c>
      <c r="D252" s="43"/>
      <c r="E252" s="42" t="s">
        <v>3523</v>
      </c>
      <c r="F252" s="43"/>
      <c r="G252" s="42" t="s">
        <v>3524</v>
      </c>
      <c r="H252" s="42" t="s">
        <v>3525</v>
      </c>
      <c r="I252" s="42" t="s">
        <v>3526</v>
      </c>
      <c r="J252" s="42" t="s">
        <v>866</v>
      </c>
      <c r="K252" s="42" t="s">
        <v>268</v>
      </c>
      <c r="L252" s="43"/>
      <c r="M252" s="45" t="s">
        <v>3527</v>
      </c>
      <c r="N252" s="43"/>
      <c r="O252" s="42" t="s">
        <v>88</v>
      </c>
      <c r="P252" s="42" t="s">
        <v>218</v>
      </c>
      <c r="Q252" s="42" t="s">
        <v>68</v>
      </c>
      <c r="R252" s="42" t="s">
        <v>69</v>
      </c>
      <c r="S252" s="42" t="s">
        <v>90</v>
      </c>
      <c r="T252" s="42" t="s">
        <v>3528</v>
      </c>
      <c r="U252" s="42" t="s">
        <v>1470</v>
      </c>
      <c r="V252" s="44" t="s">
        <v>3529</v>
      </c>
      <c r="W252" s="42" t="s">
        <v>3530</v>
      </c>
      <c r="X252" s="42" t="s">
        <v>81</v>
      </c>
      <c r="Y252" s="42" t="s">
        <v>75</v>
      </c>
      <c r="Z252" s="42" t="s">
        <v>96</v>
      </c>
      <c r="AA252" s="42" t="s">
        <v>76</v>
      </c>
      <c r="AB252" s="42" t="s">
        <v>76</v>
      </c>
      <c r="AC252" s="42" t="s">
        <v>76</v>
      </c>
      <c r="AD252" s="42" t="s">
        <v>77</v>
      </c>
      <c r="AE252" s="42" t="s">
        <v>77</v>
      </c>
      <c r="AF252" s="42" t="s">
        <v>77</v>
      </c>
      <c r="AG252" s="42" t="s">
        <v>3531</v>
      </c>
      <c r="AH252" s="44" t="s">
        <v>3532</v>
      </c>
      <c r="AI252" s="42" t="s">
        <v>3533</v>
      </c>
      <c r="AJ252" s="42" t="s">
        <v>81</v>
      </c>
      <c r="AK252" s="43"/>
      <c r="AL252" s="43"/>
      <c r="AM252" s="43"/>
      <c r="AN252" s="43"/>
      <c r="AO252" s="43"/>
      <c r="AP252" s="43"/>
      <c r="AQ252" s="43"/>
      <c r="AR252" s="43"/>
      <c r="AS252" s="43"/>
      <c r="AT252" s="42" t="s">
        <v>903</v>
      </c>
      <c r="AU252" s="43"/>
      <c r="AV252" s="43"/>
      <c r="AW252" s="42" t="s">
        <v>1046</v>
      </c>
    </row>
    <row r="253">
      <c r="A253" s="41">
        <v>45999.65708263889</v>
      </c>
      <c r="B253" s="42" t="s">
        <v>3168</v>
      </c>
      <c r="C253" s="42" t="s">
        <v>3509</v>
      </c>
      <c r="D253" s="42" t="s">
        <v>3534</v>
      </c>
      <c r="E253" s="42" t="s">
        <v>3535</v>
      </c>
      <c r="F253" s="43"/>
      <c r="G253" s="42">
        <v>4.248003775E9</v>
      </c>
      <c r="H253" s="42" t="s">
        <v>3536</v>
      </c>
      <c r="I253" s="42" t="s">
        <v>3537</v>
      </c>
      <c r="J253" s="42" t="s">
        <v>866</v>
      </c>
      <c r="K253" s="42" t="s">
        <v>482</v>
      </c>
      <c r="L253" s="43"/>
      <c r="M253" s="42">
        <v>90026.0</v>
      </c>
      <c r="N253" s="43"/>
      <c r="O253" s="42" t="s">
        <v>88</v>
      </c>
      <c r="P253" s="42" t="s">
        <v>218</v>
      </c>
      <c r="Q253" s="42" t="s">
        <v>68</v>
      </c>
      <c r="R253" s="42" t="s">
        <v>89</v>
      </c>
      <c r="S253" s="42" t="s">
        <v>90</v>
      </c>
      <c r="T253" s="42" t="s">
        <v>952</v>
      </c>
      <c r="U253" s="42" t="s">
        <v>1470</v>
      </c>
      <c r="V253" s="42" t="s">
        <v>3538</v>
      </c>
      <c r="W253" s="42" t="s">
        <v>3539</v>
      </c>
      <c r="X253" s="42" t="s">
        <v>3540</v>
      </c>
      <c r="Y253" s="42" t="s">
        <v>236</v>
      </c>
      <c r="Z253" s="42" t="s">
        <v>97</v>
      </c>
      <c r="AA253" s="42" t="s">
        <v>77</v>
      </c>
      <c r="AB253" s="42" t="s">
        <v>76</v>
      </c>
      <c r="AC253" s="42" t="s">
        <v>97</v>
      </c>
      <c r="AD253" s="42" t="s">
        <v>97</v>
      </c>
      <c r="AE253" s="42" t="s">
        <v>76</v>
      </c>
      <c r="AF253" s="42" t="s">
        <v>76</v>
      </c>
      <c r="AG253" s="42" t="s">
        <v>3541</v>
      </c>
      <c r="AH253" s="44" t="s">
        <v>3542</v>
      </c>
      <c r="AI253" s="42" t="s">
        <v>239</v>
      </c>
      <c r="AJ253" s="42" t="s">
        <v>81</v>
      </c>
      <c r="AK253" s="43"/>
      <c r="AL253" s="43"/>
      <c r="AM253" s="43"/>
      <c r="AN253" s="43"/>
      <c r="AO253" s="43"/>
      <c r="AP253" s="43"/>
      <c r="AQ253" s="43"/>
      <c r="AR253" s="43"/>
      <c r="AS253" s="43"/>
      <c r="AT253" s="42" t="s">
        <v>1123</v>
      </c>
      <c r="AU253" s="43"/>
      <c r="AV253" s="42" t="s">
        <v>3543</v>
      </c>
      <c r="AW253" s="42" t="s">
        <v>199</v>
      </c>
    </row>
    <row r="254">
      <c r="A254" s="41">
        <v>45999.680329386574</v>
      </c>
      <c r="B254" s="42" t="s">
        <v>3168</v>
      </c>
      <c r="C254" s="42" t="s">
        <v>3544</v>
      </c>
      <c r="D254" s="43"/>
      <c r="E254" s="42" t="s">
        <v>3545</v>
      </c>
      <c r="F254" s="43"/>
      <c r="G254" s="42">
        <v>4.439290483E9</v>
      </c>
      <c r="H254" s="42" t="s">
        <v>3546</v>
      </c>
      <c r="I254" s="42" t="s">
        <v>3547</v>
      </c>
      <c r="J254" s="42" t="s">
        <v>866</v>
      </c>
      <c r="K254" s="42" t="s">
        <v>344</v>
      </c>
      <c r="L254" s="43"/>
      <c r="M254" s="42">
        <v>21136.0</v>
      </c>
      <c r="N254" s="43"/>
      <c r="O254" s="42" t="s">
        <v>88</v>
      </c>
      <c r="P254" s="42" t="s">
        <v>218</v>
      </c>
      <c r="Q254" s="42" t="s">
        <v>68</v>
      </c>
      <c r="R254" s="42" t="s">
        <v>69</v>
      </c>
      <c r="S254" s="42" t="s">
        <v>90</v>
      </c>
      <c r="T254" s="42" t="s">
        <v>3548</v>
      </c>
      <c r="U254" s="42" t="s">
        <v>1470</v>
      </c>
      <c r="V254" s="42" t="s">
        <v>64</v>
      </c>
      <c r="W254" s="42" t="s">
        <v>3549</v>
      </c>
      <c r="X254" s="42" t="s">
        <v>3550</v>
      </c>
      <c r="Y254" s="42" t="s">
        <v>189</v>
      </c>
      <c r="Z254" s="42" t="s">
        <v>96</v>
      </c>
      <c r="AA254" s="42" t="s">
        <v>96</v>
      </c>
      <c r="AB254" s="42" t="s">
        <v>96</v>
      </c>
      <c r="AC254" s="42" t="s">
        <v>96</v>
      </c>
      <c r="AD254" s="42" t="s">
        <v>76</v>
      </c>
      <c r="AE254" s="42" t="s">
        <v>77</v>
      </c>
      <c r="AF254" s="42" t="s">
        <v>77</v>
      </c>
      <c r="AG254" s="42" t="s">
        <v>3551</v>
      </c>
      <c r="AH254" s="44" t="s">
        <v>3552</v>
      </c>
      <c r="AI254" s="42" t="s">
        <v>441</v>
      </c>
      <c r="AJ254" s="42" t="s">
        <v>81</v>
      </c>
      <c r="AK254" s="43"/>
      <c r="AL254" s="43"/>
      <c r="AM254" s="43"/>
      <c r="AN254" s="43"/>
      <c r="AO254" s="43"/>
      <c r="AP254" s="43"/>
      <c r="AQ254" s="43"/>
      <c r="AR254" s="43"/>
      <c r="AS254" s="43"/>
      <c r="AT254" s="42" t="s">
        <v>903</v>
      </c>
      <c r="AU254" s="43"/>
      <c r="AV254" s="42" t="s">
        <v>3553</v>
      </c>
      <c r="AW254" s="42" t="s">
        <v>199</v>
      </c>
    </row>
    <row r="255">
      <c r="A255" s="41">
        <v>46000.53254748843</v>
      </c>
      <c r="B255" s="42" t="s">
        <v>3168</v>
      </c>
      <c r="C255" s="42" t="s">
        <v>3554</v>
      </c>
      <c r="D255" s="43"/>
      <c r="E255" s="42" t="s">
        <v>3555</v>
      </c>
      <c r="F255" s="43"/>
      <c r="G255" s="42" t="s">
        <v>3556</v>
      </c>
      <c r="H255" s="42" t="s">
        <v>3557</v>
      </c>
      <c r="I255" s="42" t="s">
        <v>3557</v>
      </c>
      <c r="J255" s="42" t="s">
        <v>866</v>
      </c>
      <c r="K255" s="42" t="s">
        <v>87</v>
      </c>
      <c r="L255" s="43"/>
      <c r="M255" s="45" t="s">
        <v>3558</v>
      </c>
      <c r="N255" s="43"/>
      <c r="O255" s="42" t="s">
        <v>88</v>
      </c>
      <c r="P255" s="42" t="s">
        <v>218</v>
      </c>
      <c r="Q255" s="42" t="s">
        <v>68</v>
      </c>
      <c r="R255" s="42" t="s">
        <v>69</v>
      </c>
      <c r="S255" s="42" t="s">
        <v>90</v>
      </c>
      <c r="T255" s="42" t="s">
        <v>939</v>
      </c>
      <c r="U255" s="42" t="s">
        <v>1470</v>
      </c>
      <c r="V255" s="44" t="s">
        <v>3559</v>
      </c>
      <c r="W255" s="42" t="s">
        <v>3560</v>
      </c>
      <c r="X255" s="42" t="s">
        <v>3561</v>
      </c>
      <c r="Y255" s="42" t="s">
        <v>390</v>
      </c>
      <c r="Z255" s="42" t="s">
        <v>97</v>
      </c>
      <c r="AA255" s="42" t="s">
        <v>97</v>
      </c>
      <c r="AB255" s="42" t="s">
        <v>96</v>
      </c>
      <c r="AC255" s="42" t="s">
        <v>76</v>
      </c>
      <c r="AD255" s="42" t="s">
        <v>96</v>
      </c>
      <c r="AE255" s="42" t="s">
        <v>76</v>
      </c>
      <c r="AF255" s="42" t="s">
        <v>76</v>
      </c>
      <c r="AG255" s="42" t="s">
        <v>3562</v>
      </c>
      <c r="AH255" s="44" t="s">
        <v>3563</v>
      </c>
      <c r="AI255" s="42" t="s">
        <v>3564</v>
      </c>
      <c r="AJ255" s="42" t="s">
        <v>81</v>
      </c>
      <c r="AK255" s="43"/>
      <c r="AL255" s="43"/>
      <c r="AM255" s="43"/>
      <c r="AN255" s="43"/>
      <c r="AO255" s="43"/>
      <c r="AP255" s="43"/>
      <c r="AQ255" s="43"/>
      <c r="AR255" s="43"/>
      <c r="AS255" s="43"/>
      <c r="AT255" s="42" t="s">
        <v>1123</v>
      </c>
      <c r="AU255" s="43"/>
      <c r="AV255" s="43"/>
      <c r="AW255" s="42" t="s">
        <v>199</v>
      </c>
    </row>
    <row r="256">
      <c r="A256" s="41">
        <v>46001.39181216435</v>
      </c>
      <c r="B256" s="42" t="s">
        <v>3168</v>
      </c>
      <c r="C256" s="42" t="s">
        <v>565</v>
      </c>
      <c r="D256" s="42" t="s">
        <v>3565</v>
      </c>
      <c r="E256" s="42" t="s">
        <v>3566</v>
      </c>
      <c r="F256" s="43"/>
      <c r="G256" s="42" t="s">
        <v>3567</v>
      </c>
      <c r="H256" s="42" t="s">
        <v>3568</v>
      </c>
      <c r="I256" s="42" t="s">
        <v>3569</v>
      </c>
      <c r="J256" s="42" t="s">
        <v>866</v>
      </c>
      <c r="K256" s="42" t="s">
        <v>87</v>
      </c>
      <c r="L256" s="43"/>
      <c r="M256" s="45" t="s">
        <v>3570</v>
      </c>
      <c r="N256" s="43"/>
      <c r="O256" s="42" t="s">
        <v>88</v>
      </c>
      <c r="P256" s="42" t="s">
        <v>218</v>
      </c>
      <c r="Q256" s="42" t="s">
        <v>68</v>
      </c>
      <c r="R256" s="42" t="s">
        <v>89</v>
      </c>
      <c r="S256" s="42" t="s">
        <v>90</v>
      </c>
      <c r="T256" s="42" t="s">
        <v>1485</v>
      </c>
      <c r="U256" s="42" t="s">
        <v>1470</v>
      </c>
      <c r="V256" s="44" t="s">
        <v>3571</v>
      </c>
      <c r="W256" s="42" t="s">
        <v>3572</v>
      </c>
      <c r="X256" s="42" t="s">
        <v>3573</v>
      </c>
      <c r="Y256" s="42" t="s">
        <v>136</v>
      </c>
      <c r="Z256" s="42" t="s">
        <v>97</v>
      </c>
      <c r="AA256" s="42" t="s">
        <v>97</v>
      </c>
      <c r="AB256" s="42" t="s">
        <v>97</v>
      </c>
      <c r="AC256" s="42" t="s">
        <v>97</v>
      </c>
      <c r="AD256" s="42" t="s">
        <v>97</v>
      </c>
      <c r="AE256" s="42" t="s">
        <v>76</v>
      </c>
      <c r="AF256" s="42" t="s">
        <v>76</v>
      </c>
      <c r="AG256" s="42" t="s">
        <v>3574</v>
      </c>
      <c r="AH256" s="44" t="s">
        <v>3575</v>
      </c>
      <c r="AI256" s="42" t="s">
        <v>3576</v>
      </c>
      <c r="AJ256" s="42" t="s">
        <v>81</v>
      </c>
      <c r="AK256" s="43"/>
      <c r="AL256" s="43"/>
      <c r="AM256" s="43"/>
      <c r="AN256" s="43"/>
      <c r="AO256" s="43"/>
      <c r="AP256" s="43"/>
      <c r="AQ256" s="43"/>
      <c r="AR256" s="43"/>
      <c r="AS256" s="43"/>
      <c r="AT256" s="42" t="s">
        <v>903</v>
      </c>
      <c r="AU256" s="43"/>
      <c r="AV256" s="42" t="s">
        <v>3577</v>
      </c>
      <c r="AW256" s="42" t="s">
        <v>199</v>
      </c>
    </row>
    <row r="257">
      <c r="A257" s="41">
        <v>46001.69997223379</v>
      </c>
      <c r="B257" s="42" t="s">
        <v>3168</v>
      </c>
      <c r="C257" s="42" t="s">
        <v>1740</v>
      </c>
      <c r="D257" s="42" t="s">
        <v>1740</v>
      </c>
      <c r="E257" s="42" t="s">
        <v>1742</v>
      </c>
      <c r="F257" s="43"/>
      <c r="G257" s="42" t="s">
        <v>3578</v>
      </c>
      <c r="H257" s="42" t="s">
        <v>1744</v>
      </c>
      <c r="I257" s="42" t="s">
        <v>3579</v>
      </c>
      <c r="J257" s="42" t="s">
        <v>866</v>
      </c>
      <c r="K257" s="42" t="s">
        <v>106</v>
      </c>
      <c r="L257" s="43"/>
      <c r="M257" s="42">
        <v>61455.0</v>
      </c>
      <c r="N257" s="43"/>
      <c r="O257" s="42" t="s">
        <v>88</v>
      </c>
      <c r="P257" s="42" t="s">
        <v>218</v>
      </c>
      <c r="Q257" s="42" t="s">
        <v>107</v>
      </c>
      <c r="R257" s="42" t="s">
        <v>132</v>
      </c>
      <c r="S257" s="42" t="s">
        <v>90</v>
      </c>
      <c r="T257" s="42" t="s">
        <v>1746</v>
      </c>
      <c r="U257" s="42" t="s">
        <v>1470</v>
      </c>
      <c r="V257" s="44" t="s">
        <v>1747</v>
      </c>
      <c r="W257" s="42" t="s">
        <v>3580</v>
      </c>
      <c r="X257" s="42" t="s">
        <v>338</v>
      </c>
      <c r="Y257" s="42" t="s">
        <v>189</v>
      </c>
      <c r="Z257" s="42" t="s">
        <v>77</v>
      </c>
      <c r="AA257" s="42" t="s">
        <v>77</v>
      </c>
      <c r="AB257" s="42" t="s">
        <v>77</v>
      </c>
      <c r="AC257" s="42" t="s">
        <v>77</v>
      </c>
      <c r="AD257" s="42" t="s">
        <v>77</v>
      </c>
      <c r="AE257" s="42" t="s">
        <v>76</v>
      </c>
      <c r="AF257" s="42" t="s">
        <v>76</v>
      </c>
      <c r="AG257" s="42" t="s">
        <v>3581</v>
      </c>
      <c r="AH257" s="44" t="s">
        <v>3582</v>
      </c>
      <c r="AI257" s="42" t="s">
        <v>3583</v>
      </c>
      <c r="AJ257" s="42" t="s">
        <v>81</v>
      </c>
      <c r="AK257" s="43"/>
      <c r="AL257" s="43"/>
      <c r="AM257" s="43"/>
      <c r="AN257" s="43"/>
      <c r="AO257" s="43"/>
      <c r="AP257" s="43"/>
      <c r="AQ257" s="43"/>
      <c r="AR257" s="43"/>
      <c r="AS257" s="43"/>
      <c r="AT257" s="42" t="s">
        <v>903</v>
      </c>
      <c r="AU257" s="43"/>
      <c r="AV257" s="42" t="s">
        <v>3584</v>
      </c>
      <c r="AW257" s="42" t="s">
        <v>199</v>
      </c>
    </row>
    <row r="258">
      <c r="A258" s="41">
        <v>46002.469056608796</v>
      </c>
      <c r="B258" s="42" t="s">
        <v>3168</v>
      </c>
      <c r="C258" s="42" t="s">
        <v>3585</v>
      </c>
      <c r="D258" s="43"/>
      <c r="E258" s="42" t="s">
        <v>3586</v>
      </c>
      <c r="F258" s="43"/>
      <c r="G258" s="42" t="s">
        <v>3587</v>
      </c>
      <c r="H258" s="42" t="s">
        <v>3588</v>
      </c>
      <c r="I258" s="42" t="s">
        <v>3589</v>
      </c>
      <c r="J258" s="42" t="s">
        <v>866</v>
      </c>
      <c r="K258" s="42" t="s">
        <v>555</v>
      </c>
      <c r="L258" s="43"/>
      <c r="M258" s="42">
        <v>77379.0</v>
      </c>
      <c r="N258" s="43"/>
      <c r="O258" s="42" t="s">
        <v>88</v>
      </c>
      <c r="P258" s="42" t="s">
        <v>786</v>
      </c>
      <c r="Q258" s="42" t="s">
        <v>68</v>
      </c>
      <c r="R258" s="42" t="s">
        <v>132</v>
      </c>
      <c r="S258" s="42" t="s">
        <v>3590</v>
      </c>
      <c r="T258" s="42" t="s">
        <v>1224</v>
      </c>
      <c r="U258" s="42" t="s">
        <v>1470</v>
      </c>
      <c r="V258" s="44" t="s">
        <v>3591</v>
      </c>
      <c r="W258" s="42" t="s">
        <v>3592</v>
      </c>
      <c r="X258" s="42" t="s">
        <v>3593</v>
      </c>
      <c r="Y258" s="42" t="s">
        <v>95</v>
      </c>
      <c r="Z258" s="42" t="s">
        <v>123</v>
      </c>
      <c r="AA258" s="42" t="s">
        <v>123</v>
      </c>
      <c r="AB258" s="42" t="s">
        <v>123</v>
      </c>
      <c r="AC258" s="42" t="s">
        <v>97</v>
      </c>
      <c r="AD258" s="42" t="s">
        <v>76</v>
      </c>
      <c r="AE258" s="42" t="s">
        <v>76</v>
      </c>
      <c r="AF258" s="42" t="s">
        <v>76</v>
      </c>
      <c r="AG258" s="42" t="s">
        <v>3594</v>
      </c>
      <c r="AH258" s="44" t="s">
        <v>3595</v>
      </c>
      <c r="AI258" s="42" t="s">
        <v>64</v>
      </c>
      <c r="AJ258" s="42" t="s">
        <v>81</v>
      </c>
      <c r="AK258" s="43"/>
      <c r="AL258" s="43"/>
      <c r="AM258" s="43"/>
      <c r="AN258" s="43"/>
      <c r="AO258" s="43"/>
      <c r="AP258" s="43"/>
      <c r="AQ258" s="43"/>
      <c r="AR258" s="43"/>
      <c r="AS258" s="43"/>
      <c r="AT258" s="42" t="s">
        <v>903</v>
      </c>
      <c r="AU258" s="43"/>
      <c r="AV258" s="42" t="s">
        <v>3596</v>
      </c>
      <c r="AW258" s="42" t="s">
        <v>199</v>
      </c>
    </row>
    <row r="259">
      <c r="A259" s="41">
        <v>46002.62565706018</v>
      </c>
      <c r="B259" s="42" t="s">
        <v>3168</v>
      </c>
      <c r="C259" s="42" t="s">
        <v>3597</v>
      </c>
      <c r="D259" s="43"/>
      <c r="E259" s="42" t="s">
        <v>3598</v>
      </c>
      <c r="F259" s="43"/>
      <c r="G259" s="42" t="s">
        <v>3599</v>
      </c>
      <c r="H259" s="42" t="s">
        <v>3600</v>
      </c>
      <c r="I259" s="42" t="s">
        <v>3601</v>
      </c>
      <c r="J259" s="42" t="s">
        <v>866</v>
      </c>
      <c r="K259" s="42" t="s">
        <v>555</v>
      </c>
      <c r="L259" s="43"/>
      <c r="M259" s="42">
        <v>77494.0</v>
      </c>
      <c r="N259" s="43"/>
      <c r="O259" s="42" t="s">
        <v>88</v>
      </c>
      <c r="P259" s="42" t="s">
        <v>786</v>
      </c>
      <c r="Q259" s="42" t="s">
        <v>68</v>
      </c>
      <c r="R259" s="42" t="s">
        <v>69</v>
      </c>
      <c r="S259" s="42" t="s">
        <v>90</v>
      </c>
      <c r="T259" s="42" t="s">
        <v>964</v>
      </c>
      <c r="U259" s="42" t="s">
        <v>1470</v>
      </c>
      <c r="V259" s="44" t="s">
        <v>3602</v>
      </c>
      <c r="W259" s="42" t="s">
        <v>3603</v>
      </c>
      <c r="X259" s="42" t="s">
        <v>3604</v>
      </c>
      <c r="Y259" s="42" t="s">
        <v>3605</v>
      </c>
      <c r="Z259" s="42" t="s">
        <v>76</v>
      </c>
      <c r="AA259" s="42" t="s">
        <v>96</v>
      </c>
      <c r="AB259" s="42" t="s">
        <v>76</v>
      </c>
      <c r="AC259" s="42" t="s">
        <v>96</v>
      </c>
      <c r="AD259" s="42" t="s">
        <v>76</v>
      </c>
      <c r="AE259" s="42" t="s">
        <v>76</v>
      </c>
      <c r="AF259" s="42" t="s">
        <v>76</v>
      </c>
      <c r="AG259" s="42" t="s">
        <v>3606</v>
      </c>
      <c r="AH259" s="44" t="s">
        <v>3607</v>
      </c>
      <c r="AI259" s="42" t="s">
        <v>441</v>
      </c>
      <c r="AJ259" s="42" t="s">
        <v>81</v>
      </c>
      <c r="AK259" s="43"/>
      <c r="AL259" s="43"/>
      <c r="AM259" s="43"/>
      <c r="AN259" s="43"/>
      <c r="AO259" s="43"/>
      <c r="AP259" s="43"/>
      <c r="AQ259" s="43"/>
      <c r="AR259" s="43"/>
      <c r="AS259" s="43"/>
      <c r="AT259" s="42" t="s">
        <v>3608</v>
      </c>
      <c r="AU259" s="43"/>
      <c r="AV259" s="42" t="s">
        <v>3609</v>
      </c>
      <c r="AW259" s="42" t="s">
        <v>199</v>
      </c>
    </row>
    <row r="260">
      <c r="A260" s="41">
        <v>46005.77783607639</v>
      </c>
      <c r="B260" s="42" t="s">
        <v>3168</v>
      </c>
      <c r="C260" s="42" t="s">
        <v>2458</v>
      </c>
      <c r="D260" s="43"/>
      <c r="E260" s="42" t="s">
        <v>3610</v>
      </c>
      <c r="F260" s="43"/>
      <c r="G260" s="42" t="s">
        <v>3611</v>
      </c>
      <c r="H260" s="42" t="s">
        <v>3612</v>
      </c>
      <c r="I260" s="42" t="s">
        <v>3613</v>
      </c>
      <c r="J260" s="42" t="s">
        <v>866</v>
      </c>
      <c r="K260" s="42" t="s">
        <v>87</v>
      </c>
      <c r="L260" s="43"/>
      <c r="M260" s="45" t="s">
        <v>3614</v>
      </c>
      <c r="N260" s="43"/>
      <c r="O260" s="42" t="s">
        <v>88</v>
      </c>
      <c r="P260" s="42" t="s">
        <v>218</v>
      </c>
      <c r="Q260" s="42" t="s">
        <v>68</v>
      </c>
      <c r="R260" s="42" t="s">
        <v>89</v>
      </c>
      <c r="S260" s="42" t="s">
        <v>90</v>
      </c>
      <c r="T260" s="42" t="s">
        <v>3615</v>
      </c>
      <c r="U260" s="42" t="s">
        <v>1470</v>
      </c>
      <c r="V260" s="44" t="s">
        <v>3616</v>
      </c>
      <c r="W260" s="42" t="s">
        <v>3617</v>
      </c>
      <c r="X260" s="42" t="s">
        <v>3618</v>
      </c>
      <c r="Y260" s="42" t="s">
        <v>189</v>
      </c>
      <c r="Z260" s="42" t="s">
        <v>97</v>
      </c>
      <c r="AA260" s="42" t="s">
        <v>76</v>
      </c>
      <c r="AB260" s="42" t="s">
        <v>76</v>
      </c>
      <c r="AC260" s="42" t="s">
        <v>76</v>
      </c>
      <c r="AD260" s="42" t="s">
        <v>137</v>
      </c>
      <c r="AE260" s="42" t="s">
        <v>123</v>
      </c>
      <c r="AF260" s="42" t="s">
        <v>123</v>
      </c>
      <c r="AG260" s="42" t="s">
        <v>3619</v>
      </c>
      <c r="AH260" s="44" t="s">
        <v>3620</v>
      </c>
      <c r="AI260" s="42" t="s">
        <v>3621</v>
      </c>
      <c r="AJ260" s="42" t="s">
        <v>81</v>
      </c>
      <c r="AK260" s="43"/>
      <c r="AL260" s="43"/>
      <c r="AM260" s="43"/>
      <c r="AN260" s="43"/>
      <c r="AO260" s="43"/>
      <c r="AP260" s="43"/>
      <c r="AQ260" s="43"/>
      <c r="AR260" s="43"/>
      <c r="AS260" s="43"/>
      <c r="AT260" s="42" t="s">
        <v>903</v>
      </c>
      <c r="AU260" s="43"/>
      <c r="AV260" s="42" t="s">
        <v>3622</v>
      </c>
      <c r="AW260" s="42" t="s">
        <v>199</v>
      </c>
    </row>
    <row r="261">
      <c r="A261" s="41">
        <v>46006.428183993055</v>
      </c>
      <c r="B261" s="42" t="s">
        <v>3168</v>
      </c>
      <c r="C261" s="42" t="s">
        <v>3623</v>
      </c>
      <c r="D261" s="42" t="s">
        <v>3623</v>
      </c>
      <c r="E261" s="42" t="s">
        <v>3624</v>
      </c>
      <c r="F261" s="43"/>
      <c r="G261" s="42">
        <v>3.47429189E9</v>
      </c>
      <c r="H261" s="42" t="s">
        <v>2670</v>
      </c>
      <c r="I261" s="42" t="s">
        <v>2670</v>
      </c>
      <c r="J261" s="42" t="s">
        <v>866</v>
      </c>
      <c r="K261" s="42" t="s">
        <v>65</v>
      </c>
      <c r="L261" s="43"/>
      <c r="M261" s="42">
        <v>11201.0</v>
      </c>
      <c r="N261" s="43"/>
      <c r="O261" s="42" t="s">
        <v>88</v>
      </c>
      <c r="P261" s="42" t="s">
        <v>218</v>
      </c>
      <c r="Q261" s="42" t="s">
        <v>107</v>
      </c>
      <c r="R261" s="42" t="s">
        <v>132</v>
      </c>
      <c r="S261" s="42" t="s">
        <v>90</v>
      </c>
      <c r="T261" s="42" t="s">
        <v>3625</v>
      </c>
      <c r="U261" s="42" t="s">
        <v>1470</v>
      </c>
      <c r="V261" s="44" t="s">
        <v>3626</v>
      </c>
      <c r="W261" s="42" t="s">
        <v>3627</v>
      </c>
      <c r="X261" s="42" t="s">
        <v>3628</v>
      </c>
      <c r="Y261" s="42" t="s">
        <v>136</v>
      </c>
      <c r="Z261" s="42" t="s">
        <v>76</v>
      </c>
      <c r="AA261" s="42" t="s">
        <v>96</v>
      </c>
      <c r="AB261" s="42" t="s">
        <v>96</v>
      </c>
      <c r="AC261" s="42" t="s">
        <v>76</v>
      </c>
      <c r="AD261" s="42" t="s">
        <v>76</v>
      </c>
      <c r="AE261" s="42" t="s">
        <v>76</v>
      </c>
      <c r="AF261" s="42" t="s">
        <v>76</v>
      </c>
      <c r="AG261" s="42" t="s">
        <v>3629</v>
      </c>
      <c r="AH261" s="44" t="s">
        <v>3630</v>
      </c>
      <c r="AI261" s="42" t="s">
        <v>3631</v>
      </c>
      <c r="AJ261" s="42" t="s">
        <v>81</v>
      </c>
      <c r="AK261" s="43"/>
      <c r="AL261" s="43"/>
      <c r="AM261" s="43"/>
      <c r="AN261" s="43"/>
      <c r="AO261" s="43"/>
      <c r="AP261" s="43"/>
      <c r="AQ261" s="43"/>
      <c r="AR261" s="43"/>
      <c r="AS261" s="43"/>
      <c r="AT261" s="42" t="s">
        <v>903</v>
      </c>
      <c r="AU261" s="43"/>
      <c r="AV261" s="42" t="s">
        <v>3632</v>
      </c>
      <c r="AW261" s="42" t="s">
        <v>199</v>
      </c>
    </row>
    <row r="262">
      <c r="A262" s="41">
        <v>46006.6499516551</v>
      </c>
      <c r="B262" s="42" t="s">
        <v>3168</v>
      </c>
      <c r="C262" s="42" t="s">
        <v>3633</v>
      </c>
      <c r="D262" s="42" t="s">
        <v>3633</v>
      </c>
      <c r="E262" s="42" t="s">
        <v>3634</v>
      </c>
      <c r="F262" s="43"/>
      <c r="G262" s="42" t="s">
        <v>3635</v>
      </c>
      <c r="H262" s="42" t="s">
        <v>3636</v>
      </c>
      <c r="I262" s="42" t="s">
        <v>3637</v>
      </c>
      <c r="J262" s="42" t="s">
        <v>866</v>
      </c>
      <c r="K262" s="42" t="s">
        <v>532</v>
      </c>
      <c r="L262" s="43"/>
      <c r="M262" s="42">
        <v>32934.0</v>
      </c>
      <c r="N262" s="43"/>
      <c r="O262" s="42" t="s">
        <v>88</v>
      </c>
      <c r="P262" s="42" t="s">
        <v>3638</v>
      </c>
      <c r="Q262" s="42" t="s">
        <v>68</v>
      </c>
      <c r="R262" s="42" t="s">
        <v>69</v>
      </c>
      <c r="S262" s="42" t="s">
        <v>90</v>
      </c>
      <c r="T262" s="42" t="s">
        <v>3639</v>
      </c>
      <c r="U262" s="42" t="s">
        <v>1599</v>
      </c>
      <c r="V262" s="44" t="s">
        <v>3640</v>
      </c>
      <c r="W262" s="42" t="s">
        <v>3641</v>
      </c>
      <c r="X262" s="42" t="s">
        <v>3642</v>
      </c>
      <c r="Y262" s="42" t="s">
        <v>1156</v>
      </c>
      <c r="Z262" s="42" t="s">
        <v>77</v>
      </c>
      <c r="AA262" s="42" t="s">
        <v>77</v>
      </c>
      <c r="AB262" s="42" t="s">
        <v>96</v>
      </c>
      <c r="AC262" s="42" t="s">
        <v>96</v>
      </c>
      <c r="AD262" s="42" t="s">
        <v>77</v>
      </c>
      <c r="AE262" s="42" t="s">
        <v>76</v>
      </c>
      <c r="AF262" s="42" t="s">
        <v>76</v>
      </c>
      <c r="AG262" s="42" t="s">
        <v>3643</v>
      </c>
      <c r="AH262" s="44" t="s">
        <v>3644</v>
      </c>
      <c r="AI262" s="42" t="s">
        <v>3645</v>
      </c>
      <c r="AJ262" s="42" t="s">
        <v>90</v>
      </c>
      <c r="AK262" s="42" t="s">
        <v>354</v>
      </c>
      <c r="AL262" s="42" t="s">
        <v>355</v>
      </c>
      <c r="AM262" s="43"/>
      <c r="AN262" s="43"/>
      <c r="AO262" s="43"/>
      <c r="AP262" s="42" t="s">
        <v>81</v>
      </c>
      <c r="AQ262" s="42" t="s">
        <v>3646</v>
      </c>
      <c r="AR262" s="43"/>
      <c r="AS262" s="43"/>
      <c r="AT262" s="42" t="s">
        <v>890</v>
      </c>
      <c r="AU262" s="42" t="s">
        <v>3647</v>
      </c>
      <c r="AV262" s="42" t="s">
        <v>3648</v>
      </c>
      <c r="AW262" s="42" t="s">
        <v>199</v>
      </c>
    </row>
    <row r="263">
      <c r="A263" s="41">
        <v>46006.68463149306</v>
      </c>
      <c r="B263" s="42" t="s">
        <v>3168</v>
      </c>
      <c r="C263" s="42" t="s">
        <v>3649</v>
      </c>
      <c r="D263" s="42" t="s">
        <v>3649</v>
      </c>
      <c r="E263" s="42" t="s">
        <v>3650</v>
      </c>
      <c r="F263" s="43"/>
      <c r="G263" s="42" t="s">
        <v>3651</v>
      </c>
      <c r="H263" s="42" t="s">
        <v>3652</v>
      </c>
      <c r="I263" s="42" t="s">
        <v>3653</v>
      </c>
      <c r="J263" s="42" t="s">
        <v>866</v>
      </c>
      <c r="K263" s="42" t="s">
        <v>555</v>
      </c>
      <c r="L263" s="43"/>
      <c r="M263" s="42">
        <v>77064.0</v>
      </c>
      <c r="N263" s="43"/>
      <c r="O263" s="42" t="s">
        <v>3654</v>
      </c>
      <c r="P263" s="42" t="s">
        <v>786</v>
      </c>
      <c r="Q263" s="42" t="s">
        <v>68</v>
      </c>
      <c r="R263" s="42" t="s">
        <v>132</v>
      </c>
      <c r="S263" s="42" t="s">
        <v>90</v>
      </c>
      <c r="T263" s="42" t="s">
        <v>3655</v>
      </c>
      <c r="U263" s="42" t="s">
        <v>1470</v>
      </c>
      <c r="V263" s="44" t="s">
        <v>3656</v>
      </c>
      <c r="W263" s="42" t="s">
        <v>3657</v>
      </c>
      <c r="X263" s="42" t="s">
        <v>539</v>
      </c>
      <c r="Y263" s="42" t="s">
        <v>95</v>
      </c>
      <c r="Z263" s="42" t="s">
        <v>77</v>
      </c>
      <c r="AA263" s="42" t="s">
        <v>76</v>
      </c>
      <c r="AB263" s="42" t="s">
        <v>96</v>
      </c>
      <c r="AC263" s="42" t="s">
        <v>77</v>
      </c>
      <c r="AD263" s="42" t="s">
        <v>97</v>
      </c>
      <c r="AE263" s="42" t="s">
        <v>97</v>
      </c>
      <c r="AF263" s="42" t="s">
        <v>77</v>
      </c>
      <c r="AG263" s="42" t="s">
        <v>3658</v>
      </c>
      <c r="AH263" s="44" t="s">
        <v>3659</v>
      </c>
      <c r="AI263" s="42" t="s">
        <v>3660</v>
      </c>
      <c r="AJ263" s="42" t="s">
        <v>81</v>
      </c>
      <c r="AK263" s="43"/>
      <c r="AL263" s="43"/>
      <c r="AM263" s="43"/>
      <c r="AN263" s="43"/>
      <c r="AO263" s="43"/>
      <c r="AP263" s="43"/>
      <c r="AQ263" s="43"/>
      <c r="AR263" s="43"/>
      <c r="AS263" s="43"/>
      <c r="AT263" s="42" t="s">
        <v>3661</v>
      </c>
      <c r="AU263" s="43"/>
      <c r="AV263" s="42" t="s">
        <v>3662</v>
      </c>
      <c r="AW263" s="42" t="s">
        <v>199</v>
      </c>
    </row>
    <row r="264">
      <c r="A264" s="41">
        <v>46007.43406328704</v>
      </c>
      <c r="B264" s="42" t="s">
        <v>3168</v>
      </c>
      <c r="C264" s="42" t="s">
        <v>3663</v>
      </c>
      <c r="D264" s="42" t="s">
        <v>3664</v>
      </c>
      <c r="E264" s="42" t="s">
        <v>3665</v>
      </c>
      <c r="F264" s="43"/>
      <c r="G264" s="42" t="s">
        <v>3666</v>
      </c>
      <c r="H264" s="42" t="s">
        <v>3667</v>
      </c>
      <c r="I264" s="42" t="s">
        <v>3668</v>
      </c>
      <c r="J264" s="42" t="s">
        <v>866</v>
      </c>
      <c r="K264" s="42" t="s">
        <v>344</v>
      </c>
      <c r="L264" s="43"/>
      <c r="M264" s="42">
        <v>20878.0</v>
      </c>
      <c r="N264" s="43"/>
      <c r="O264" s="42" t="s">
        <v>88</v>
      </c>
      <c r="P264" s="42" t="s">
        <v>3669</v>
      </c>
      <c r="Q264" s="42" t="s">
        <v>68</v>
      </c>
      <c r="R264" s="42" t="s">
        <v>89</v>
      </c>
      <c r="S264" s="42" t="s">
        <v>3670</v>
      </c>
      <c r="T264" s="42" t="s">
        <v>3671</v>
      </c>
      <c r="U264" s="42" t="s">
        <v>1470</v>
      </c>
      <c r="V264" s="44" t="s">
        <v>3672</v>
      </c>
      <c r="W264" s="42" t="s">
        <v>3673</v>
      </c>
      <c r="X264" s="42" t="s">
        <v>3674</v>
      </c>
      <c r="Y264" s="42" t="s">
        <v>95</v>
      </c>
      <c r="Z264" s="42" t="s">
        <v>76</v>
      </c>
      <c r="AA264" s="42" t="s">
        <v>77</v>
      </c>
      <c r="AB264" s="42" t="s">
        <v>77</v>
      </c>
      <c r="AC264" s="42" t="s">
        <v>77</v>
      </c>
      <c r="AD264" s="42" t="s">
        <v>76</v>
      </c>
      <c r="AE264" s="42" t="s">
        <v>97</v>
      </c>
      <c r="AF264" s="42" t="s">
        <v>76</v>
      </c>
      <c r="AG264" s="42" t="s">
        <v>3675</v>
      </c>
      <c r="AH264" s="44" t="s">
        <v>3676</v>
      </c>
      <c r="AI264" s="42" t="s">
        <v>3677</v>
      </c>
      <c r="AJ264" s="42" t="s">
        <v>90</v>
      </c>
      <c r="AK264" s="42" t="s">
        <v>3678</v>
      </c>
      <c r="AL264" s="42" t="s">
        <v>355</v>
      </c>
      <c r="AM264" s="43"/>
      <c r="AN264" s="46">
        <v>35195.0</v>
      </c>
      <c r="AO264" s="46">
        <v>45382.0</v>
      </c>
      <c r="AP264" s="42" t="s">
        <v>81</v>
      </c>
      <c r="AQ264" s="42" t="s">
        <v>3679</v>
      </c>
      <c r="AR264" s="42" t="s">
        <v>3680</v>
      </c>
      <c r="AS264" s="42" t="s">
        <v>3681</v>
      </c>
      <c r="AT264" s="42" t="s">
        <v>1137</v>
      </c>
      <c r="AU264" s="43"/>
      <c r="AV264" s="42" t="s">
        <v>3682</v>
      </c>
      <c r="AW264" s="42" t="s">
        <v>199</v>
      </c>
    </row>
    <row r="265">
      <c r="A265" s="41">
        <v>46008.51805251157</v>
      </c>
      <c r="B265" s="42" t="s">
        <v>3168</v>
      </c>
      <c r="C265" s="42" t="s">
        <v>550</v>
      </c>
      <c r="D265" s="42" t="s">
        <v>3683</v>
      </c>
      <c r="E265" s="42" t="s">
        <v>3684</v>
      </c>
      <c r="F265" s="43"/>
      <c r="G265" s="42">
        <v>6.178662877E9</v>
      </c>
      <c r="H265" s="42" t="s">
        <v>3685</v>
      </c>
      <c r="I265" s="42" t="s">
        <v>3686</v>
      </c>
      <c r="J265" s="42" t="s">
        <v>866</v>
      </c>
      <c r="K265" s="42" t="s">
        <v>2124</v>
      </c>
      <c r="L265" s="43"/>
      <c r="M265" s="45" t="s">
        <v>3687</v>
      </c>
      <c r="N265" s="43"/>
      <c r="O265" s="42" t="s">
        <v>88</v>
      </c>
      <c r="P265" s="42" t="s">
        <v>3688</v>
      </c>
      <c r="Q265" s="42" t="s">
        <v>68</v>
      </c>
      <c r="R265" s="42" t="s">
        <v>69</v>
      </c>
      <c r="S265" s="42" t="s">
        <v>90</v>
      </c>
      <c r="T265" s="42" t="s">
        <v>3689</v>
      </c>
      <c r="U265" s="42" t="s">
        <v>1470</v>
      </c>
      <c r="V265" s="44" t="s">
        <v>3690</v>
      </c>
      <c r="W265" s="42" t="s">
        <v>3691</v>
      </c>
      <c r="X265" s="42" t="s">
        <v>3692</v>
      </c>
      <c r="Y265" s="42" t="s">
        <v>136</v>
      </c>
      <c r="Z265" s="42" t="s">
        <v>77</v>
      </c>
      <c r="AA265" s="42" t="s">
        <v>77</v>
      </c>
      <c r="AB265" s="42" t="s">
        <v>77</v>
      </c>
      <c r="AC265" s="42" t="s">
        <v>77</v>
      </c>
      <c r="AD265" s="42" t="s">
        <v>77</v>
      </c>
      <c r="AE265" s="42" t="s">
        <v>77</v>
      </c>
      <c r="AF265" s="42" t="s">
        <v>77</v>
      </c>
      <c r="AG265" s="42" t="s">
        <v>3693</v>
      </c>
      <c r="AH265" s="44" t="s">
        <v>3694</v>
      </c>
      <c r="AI265" s="42" t="s">
        <v>64</v>
      </c>
      <c r="AJ265" s="42" t="s">
        <v>81</v>
      </c>
      <c r="AK265" s="43"/>
      <c r="AL265" s="43"/>
      <c r="AM265" s="43"/>
      <c r="AN265" s="43"/>
      <c r="AO265" s="43"/>
      <c r="AP265" s="43"/>
      <c r="AQ265" s="43"/>
      <c r="AR265" s="43"/>
      <c r="AS265" s="43"/>
      <c r="AT265" s="42" t="s">
        <v>903</v>
      </c>
      <c r="AU265" s="43"/>
      <c r="AV265" s="42" t="s">
        <v>3695</v>
      </c>
      <c r="AW265" s="42" t="s">
        <v>199</v>
      </c>
    </row>
    <row r="266">
      <c r="A266" s="41">
        <v>46009.40736541667</v>
      </c>
      <c r="B266" s="42" t="s">
        <v>3168</v>
      </c>
      <c r="C266" s="42" t="s">
        <v>3696</v>
      </c>
      <c r="D266" s="43"/>
      <c r="E266" s="42" t="s">
        <v>3697</v>
      </c>
      <c r="F266" s="43"/>
      <c r="G266" s="42">
        <v>8.185211668E9</v>
      </c>
      <c r="H266" s="42" t="s">
        <v>3698</v>
      </c>
      <c r="I266" s="42" t="s">
        <v>3699</v>
      </c>
      <c r="J266" s="42" t="s">
        <v>866</v>
      </c>
      <c r="K266" s="42" t="s">
        <v>65</v>
      </c>
      <c r="L266" s="43"/>
      <c r="M266" s="42">
        <v>10280.0</v>
      </c>
      <c r="N266" s="43"/>
      <c r="O266" s="42" t="s">
        <v>88</v>
      </c>
      <c r="P266" s="42" t="s">
        <v>3700</v>
      </c>
      <c r="Q266" s="42" t="s">
        <v>68</v>
      </c>
      <c r="R266" s="42" t="s">
        <v>132</v>
      </c>
      <c r="S266" s="42" t="s">
        <v>90</v>
      </c>
      <c r="T266" s="42" t="s">
        <v>3701</v>
      </c>
      <c r="U266" s="42" t="s">
        <v>1470</v>
      </c>
      <c r="V266" s="44" t="s">
        <v>3702</v>
      </c>
      <c r="W266" s="42" t="s">
        <v>3703</v>
      </c>
      <c r="X266" s="42" t="s">
        <v>3704</v>
      </c>
      <c r="Y266" s="42" t="s">
        <v>136</v>
      </c>
      <c r="Z266" s="42" t="s">
        <v>76</v>
      </c>
      <c r="AA266" s="42" t="s">
        <v>76</v>
      </c>
      <c r="AB266" s="42" t="s">
        <v>96</v>
      </c>
      <c r="AC266" s="42" t="s">
        <v>96</v>
      </c>
      <c r="AD266" s="42" t="s">
        <v>77</v>
      </c>
      <c r="AE266" s="42" t="s">
        <v>97</v>
      </c>
      <c r="AF266" s="42" t="s">
        <v>97</v>
      </c>
      <c r="AG266" s="42" t="s">
        <v>3705</v>
      </c>
      <c r="AH266" s="44" t="s">
        <v>3706</v>
      </c>
      <c r="AI266" s="42" t="s">
        <v>64</v>
      </c>
      <c r="AJ266" s="42" t="s">
        <v>81</v>
      </c>
      <c r="AK266" s="43"/>
      <c r="AL266" s="43"/>
      <c r="AM266" s="43"/>
      <c r="AN266" s="43"/>
      <c r="AO266" s="43"/>
      <c r="AP266" s="43"/>
      <c r="AQ266" s="43"/>
      <c r="AR266" s="43"/>
      <c r="AS266" s="43"/>
      <c r="AT266" s="42" t="s">
        <v>903</v>
      </c>
      <c r="AU266" s="43"/>
      <c r="AV266" s="42" t="s">
        <v>3707</v>
      </c>
      <c r="AW266" s="42" t="s">
        <v>199</v>
      </c>
    </row>
    <row r="267">
      <c r="A267" s="41">
        <v>46009.56571011574</v>
      </c>
      <c r="B267" s="42" t="s">
        <v>3168</v>
      </c>
      <c r="C267" s="42" t="s">
        <v>3708</v>
      </c>
      <c r="D267" s="42" t="s">
        <v>3708</v>
      </c>
      <c r="E267" s="42" t="s">
        <v>3709</v>
      </c>
      <c r="F267" s="43"/>
      <c r="G267" s="42" t="s">
        <v>3710</v>
      </c>
      <c r="H267" s="42" t="s">
        <v>3711</v>
      </c>
      <c r="I267" s="42" t="s">
        <v>3712</v>
      </c>
      <c r="J267" s="42" t="s">
        <v>866</v>
      </c>
      <c r="K267" s="42" t="s">
        <v>65</v>
      </c>
      <c r="L267" s="43"/>
      <c r="M267" s="42">
        <v>10021.0</v>
      </c>
      <c r="N267" s="43"/>
      <c r="O267" s="42" t="s">
        <v>88</v>
      </c>
      <c r="P267" s="42" t="s">
        <v>3713</v>
      </c>
      <c r="Q267" s="42" t="s">
        <v>68</v>
      </c>
      <c r="R267" s="42" t="s">
        <v>69</v>
      </c>
      <c r="S267" s="42" t="s">
        <v>90</v>
      </c>
      <c r="T267" s="42" t="s">
        <v>2337</v>
      </c>
      <c r="U267" s="42" t="s">
        <v>1470</v>
      </c>
      <c r="V267" s="44" t="s">
        <v>3714</v>
      </c>
      <c r="W267" s="42" t="s">
        <v>3715</v>
      </c>
      <c r="X267" s="42" t="s">
        <v>3716</v>
      </c>
      <c r="Y267" s="42" t="s">
        <v>390</v>
      </c>
      <c r="Z267" s="42" t="s">
        <v>96</v>
      </c>
      <c r="AA267" s="42" t="s">
        <v>76</v>
      </c>
      <c r="AB267" s="42" t="s">
        <v>96</v>
      </c>
      <c r="AC267" s="42" t="s">
        <v>96</v>
      </c>
      <c r="AD267" s="42" t="s">
        <v>76</v>
      </c>
      <c r="AE267" s="42" t="s">
        <v>76</v>
      </c>
      <c r="AF267" s="42" t="s">
        <v>76</v>
      </c>
      <c r="AG267" s="42" t="s">
        <v>3717</v>
      </c>
      <c r="AH267" s="44" t="s">
        <v>3718</v>
      </c>
      <c r="AI267" s="42" t="s">
        <v>3719</v>
      </c>
      <c r="AJ267" s="42" t="s">
        <v>81</v>
      </c>
      <c r="AK267" s="43"/>
      <c r="AL267" s="43"/>
      <c r="AM267" s="43"/>
      <c r="AN267" s="43"/>
      <c r="AO267" s="43"/>
      <c r="AP267" s="43"/>
      <c r="AQ267" s="43"/>
      <c r="AR267" s="43"/>
      <c r="AS267" s="43"/>
      <c r="AT267" s="42" t="s">
        <v>903</v>
      </c>
      <c r="AU267" s="43"/>
      <c r="AV267" s="42" t="s">
        <v>3720</v>
      </c>
      <c r="AW267" s="42" t="s">
        <v>199</v>
      </c>
    </row>
    <row r="268">
      <c r="A268" s="41">
        <v>46015.800885868055</v>
      </c>
      <c r="B268" s="42" t="s">
        <v>3168</v>
      </c>
      <c r="C268" s="42" t="s">
        <v>3721</v>
      </c>
      <c r="D268" s="42" t="s">
        <v>3721</v>
      </c>
      <c r="E268" s="42" t="s">
        <v>3722</v>
      </c>
      <c r="F268" s="43"/>
      <c r="G268" s="42">
        <v>7.183575331E9</v>
      </c>
      <c r="H268" s="42" t="s">
        <v>3723</v>
      </c>
      <c r="I268" s="42" t="s">
        <v>3724</v>
      </c>
      <c r="J268" s="42" t="s">
        <v>866</v>
      </c>
      <c r="K268" s="42" t="s">
        <v>3094</v>
      </c>
      <c r="L268" s="43"/>
      <c r="M268" s="42">
        <v>80923.0</v>
      </c>
      <c r="N268" s="43"/>
      <c r="O268" s="42" t="s">
        <v>88</v>
      </c>
      <c r="P268" s="42" t="s">
        <v>3725</v>
      </c>
      <c r="Q268" s="42" t="s">
        <v>68</v>
      </c>
      <c r="R268" s="42" t="s">
        <v>69</v>
      </c>
      <c r="S268" s="42" t="s">
        <v>3726</v>
      </c>
      <c r="T268" s="42" t="s">
        <v>1567</v>
      </c>
      <c r="U268" s="42" t="s">
        <v>1599</v>
      </c>
      <c r="V268" s="44" t="s">
        <v>3727</v>
      </c>
      <c r="W268" s="42" t="s">
        <v>3728</v>
      </c>
      <c r="X268" s="42" t="s">
        <v>3729</v>
      </c>
      <c r="Y268" s="42" t="s">
        <v>189</v>
      </c>
      <c r="Z268" s="42" t="s">
        <v>123</v>
      </c>
      <c r="AA268" s="42" t="s">
        <v>97</v>
      </c>
      <c r="AB268" s="42" t="s">
        <v>97</v>
      </c>
      <c r="AC268" s="42" t="s">
        <v>97</v>
      </c>
      <c r="AD268" s="42" t="s">
        <v>123</v>
      </c>
      <c r="AE268" s="42" t="s">
        <v>76</v>
      </c>
      <c r="AF268" s="42" t="s">
        <v>76</v>
      </c>
      <c r="AG268" s="42" t="s">
        <v>3730</v>
      </c>
      <c r="AH268" s="44" t="s">
        <v>3731</v>
      </c>
      <c r="AI268" s="42" t="s">
        <v>3732</v>
      </c>
      <c r="AJ268" s="42" t="s">
        <v>90</v>
      </c>
      <c r="AK268" s="42" t="s">
        <v>354</v>
      </c>
      <c r="AL268" s="42" t="s">
        <v>194</v>
      </c>
      <c r="AM268" s="43"/>
      <c r="AN268" s="46">
        <v>35586.0</v>
      </c>
      <c r="AO268" s="43"/>
      <c r="AP268" s="42" t="s">
        <v>81</v>
      </c>
      <c r="AQ268" s="42" t="s">
        <v>3733</v>
      </c>
      <c r="AR268" s="42" t="s">
        <v>3734</v>
      </c>
      <c r="AS268" s="42" t="s">
        <v>3735</v>
      </c>
      <c r="AT268" s="42" t="s">
        <v>1889</v>
      </c>
      <c r="AU268" s="43"/>
      <c r="AV268" s="42" t="s">
        <v>3736</v>
      </c>
      <c r="AW268" s="42" t="s">
        <v>199</v>
      </c>
    </row>
    <row r="269">
      <c r="A269" s="41">
        <v>46017.3508491088</v>
      </c>
      <c r="B269" s="42" t="s">
        <v>3168</v>
      </c>
      <c r="C269" s="42" t="s">
        <v>1933</v>
      </c>
      <c r="D269" s="42" t="s">
        <v>1933</v>
      </c>
      <c r="E269" s="42" t="s">
        <v>3737</v>
      </c>
      <c r="F269" s="43"/>
      <c r="G269" s="42" t="s">
        <v>3738</v>
      </c>
      <c r="H269" s="42" t="s">
        <v>3739</v>
      </c>
      <c r="I269" s="42" t="s">
        <v>3740</v>
      </c>
      <c r="J269" s="42" t="s">
        <v>866</v>
      </c>
      <c r="K269" s="42" t="s">
        <v>344</v>
      </c>
      <c r="L269" s="43"/>
      <c r="M269" s="42">
        <v>21140.0</v>
      </c>
      <c r="N269" s="43"/>
      <c r="O269" s="42" t="s">
        <v>88</v>
      </c>
      <c r="P269" s="42" t="s">
        <v>3741</v>
      </c>
      <c r="Q269" s="42" t="s">
        <v>68</v>
      </c>
      <c r="R269" s="42" t="s">
        <v>69</v>
      </c>
      <c r="S269" s="42" t="s">
        <v>171</v>
      </c>
      <c r="T269" s="42" t="s">
        <v>1314</v>
      </c>
      <c r="U269" s="42" t="s">
        <v>1470</v>
      </c>
      <c r="V269" s="44" t="s">
        <v>3742</v>
      </c>
      <c r="W269" s="42" t="s">
        <v>3743</v>
      </c>
      <c r="X269" s="42" t="s">
        <v>3744</v>
      </c>
      <c r="Y269" s="42" t="s">
        <v>236</v>
      </c>
      <c r="Z269" s="42" t="s">
        <v>112</v>
      </c>
      <c r="AA269" s="42" t="s">
        <v>112</v>
      </c>
      <c r="AB269" s="42" t="s">
        <v>112</v>
      </c>
      <c r="AC269" s="42" t="s">
        <v>112</v>
      </c>
      <c r="AD269" s="42" t="s">
        <v>97</v>
      </c>
      <c r="AE269" s="42" t="s">
        <v>97</v>
      </c>
      <c r="AF269" s="42" t="s">
        <v>97</v>
      </c>
      <c r="AG269" s="42" t="s">
        <v>3745</v>
      </c>
      <c r="AH269" s="44" t="s">
        <v>3746</v>
      </c>
      <c r="AI269" s="42" t="s">
        <v>3747</v>
      </c>
      <c r="AJ269" s="42" t="s">
        <v>81</v>
      </c>
      <c r="AK269" s="43"/>
      <c r="AL269" s="43"/>
      <c r="AM269" s="43"/>
      <c r="AN269" s="43"/>
      <c r="AO269" s="43"/>
      <c r="AP269" s="43"/>
      <c r="AQ269" s="43"/>
      <c r="AR269" s="43"/>
      <c r="AS269" s="43"/>
      <c r="AT269" s="42" t="s">
        <v>3748</v>
      </c>
      <c r="AU269" s="43"/>
      <c r="AV269" s="42" t="s">
        <v>3749</v>
      </c>
      <c r="AW269" s="42" t="s">
        <v>199</v>
      </c>
    </row>
    <row r="270">
      <c r="A270" s="41">
        <v>46017.800071770835</v>
      </c>
      <c r="B270" s="42" t="s">
        <v>3168</v>
      </c>
      <c r="C270" s="42" t="s">
        <v>3750</v>
      </c>
      <c r="D270" s="42" t="s">
        <v>3750</v>
      </c>
      <c r="E270" s="42" t="s">
        <v>3751</v>
      </c>
      <c r="F270" s="43"/>
      <c r="G270" s="42" t="s">
        <v>3752</v>
      </c>
      <c r="H270" s="42" t="s">
        <v>3753</v>
      </c>
      <c r="I270" s="42" t="s">
        <v>3754</v>
      </c>
      <c r="J270" s="42" t="s">
        <v>866</v>
      </c>
      <c r="K270" s="42" t="s">
        <v>555</v>
      </c>
      <c r="L270" s="43"/>
      <c r="M270" s="42">
        <v>79423.0</v>
      </c>
      <c r="N270" s="43"/>
      <c r="O270" s="42" t="s">
        <v>88</v>
      </c>
      <c r="P270" s="42" t="s">
        <v>218</v>
      </c>
      <c r="Q270" s="42" t="s">
        <v>68</v>
      </c>
      <c r="R270" s="42" t="s">
        <v>69</v>
      </c>
      <c r="S270" s="42" t="s">
        <v>81</v>
      </c>
      <c r="T270" s="42" t="s">
        <v>3755</v>
      </c>
      <c r="U270" s="42" t="s">
        <v>1470</v>
      </c>
      <c r="V270" s="44" t="s">
        <v>3756</v>
      </c>
      <c r="W270" s="42" t="s">
        <v>3757</v>
      </c>
      <c r="X270" s="42" t="s">
        <v>3758</v>
      </c>
      <c r="Y270" s="42" t="s">
        <v>189</v>
      </c>
      <c r="Z270" s="42" t="s">
        <v>123</v>
      </c>
      <c r="AA270" s="42" t="s">
        <v>112</v>
      </c>
      <c r="AB270" s="42" t="s">
        <v>112</v>
      </c>
      <c r="AC270" s="42" t="s">
        <v>123</v>
      </c>
      <c r="AD270" s="42" t="s">
        <v>76</v>
      </c>
      <c r="AE270" s="42" t="s">
        <v>76</v>
      </c>
      <c r="AF270" s="42" t="s">
        <v>76</v>
      </c>
      <c r="AG270" s="42" t="s">
        <v>3759</v>
      </c>
      <c r="AH270" s="44" t="s">
        <v>3760</v>
      </c>
      <c r="AI270" s="42" t="s">
        <v>3761</v>
      </c>
      <c r="AJ270" s="42" t="s">
        <v>81</v>
      </c>
      <c r="AK270" s="43"/>
      <c r="AL270" s="43"/>
      <c r="AM270" s="43"/>
      <c r="AN270" s="43"/>
      <c r="AO270" s="43"/>
      <c r="AP270" s="43"/>
      <c r="AQ270" s="43"/>
      <c r="AR270" s="43"/>
      <c r="AS270" s="43"/>
      <c r="AT270" s="42" t="s">
        <v>903</v>
      </c>
      <c r="AU270" s="43"/>
      <c r="AV270" s="42" t="s">
        <v>3762</v>
      </c>
      <c r="AW270" s="42" t="s">
        <v>199</v>
      </c>
    </row>
    <row r="271">
      <c r="A271" s="41">
        <v>46025.61208065972</v>
      </c>
      <c r="B271" s="42" t="s">
        <v>3168</v>
      </c>
      <c r="C271" s="42" t="s">
        <v>2240</v>
      </c>
      <c r="D271" s="42" t="s">
        <v>2240</v>
      </c>
      <c r="E271" s="42" t="s">
        <v>2242</v>
      </c>
      <c r="F271" s="43"/>
      <c r="G271" s="42" t="s">
        <v>3763</v>
      </c>
      <c r="H271" s="42" t="s">
        <v>3764</v>
      </c>
      <c r="I271" s="42" t="s">
        <v>2244</v>
      </c>
      <c r="J271" s="42" t="s">
        <v>866</v>
      </c>
      <c r="K271" s="42" t="s">
        <v>532</v>
      </c>
      <c r="L271" s="43"/>
      <c r="M271" s="42">
        <v>32256.0</v>
      </c>
      <c r="N271" s="43"/>
      <c r="O271" s="42" t="s">
        <v>88</v>
      </c>
      <c r="P271" s="42" t="s">
        <v>3765</v>
      </c>
      <c r="Q271" s="42" t="s">
        <v>107</v>
      </c>
      <c r="R271" s="42" t="s">
        <v>89</v>
      </c>
      <c r="S271" s="42" t="s">
        <v>90</v>
      </c>
      <c r="T271" s="42" t="s">
        <v>2201</v>
      </c>
      <c r="U271" s="42" t="s">
        <v>1599</v>
      </c>
      <c r="V271" s="44" t="s">
        <v>2248</v>
      </c>
      <c r="W271" s="42" t="s">
        <v>3766</v>
      </c>
      <c r="X271" s="42" t="s">
        <v>3767</v>
      </c>
      <c r="Y271" s="42" t="s">
        <v>95</v>
      </c>
      <c r="Z271" s="42" t="s">
        <v>273</v>
      </c>
      <c r="AA271" s="42" t="s">
        <v>273</v>
      </c>
      <c r="AB271" s="42" t="s">
        <v>273</v>
      </c>
      <c r="AC271" s="42" t="s">
        <v>273</v>
      </c>
      <c r="AD271" s="42" t="s">
        <v>273</v>
      </c>
      <c r="AE271" s="42" t="s">
        <v>77</v>
      </c>
      <c r="AF271" s="42" t="s">
        <v>76</v>
      </c>
      <c r="AG271" s="42" t="s">
        <v>3768</v>
      </c>
      <c r="AH271" s="44" t="s">
        <v>3769</v>
      </c>
      <c r="AI271" s="42" t="s">
        <v>3770</v>
      </c>
      <c r="AJ271" s="42" t="s">
        <v>90</v>
      </c>
      <c r="AK271" s="42" t="s">
        <v>755</v>
      </c>
      <c r="AL271" s="42" t="s">
        <v>355</v>
      </c>
      <c r="AM271" s="46">
        <v>30873.0</v>
      </c>
      <c r="AN271" s="43"/>
      <c r="AO271" s="46">
        <v>38625.0</v>
      </c>
      <c r="AP271" s="42" t="s">
        <v>81</v>
      </c>
      <c r="AQ271" s="42" t="s">
        <v>2254</v>
      </c>
      <c r="AR271" s="42" t="s">
        <v>2272</v>
      </c>
      <c r="AS271" s="42" t="s">
        <v>3771</v>
      </c>
      <c r="AT271" s="42" t="s">
        <v>1889</v>
      </c>
      <c r="AU271" s="43"/>
      <c r="AV271" s="42" t="s">
        <v>3772</v>
      </c>
      <c r="AW271" s="42" t="s">
        <v>199</v>
      </c>
    </row>
    <row r="272">
      <c r="A272" s="41">
        <v>46027.42950547454</v>
      </c>
      <c r="B272" s="42" t="s">
        <v>3168</v>
      </c>
      <c r="C272" s="42" t="s">
        <v>3773</v>
      </c>
      <c r="D272" s="43"/>
      <c r="E272" s="42" t="s">
        <v>1237</v>
      </c>
      <c r="F272" s="43"/>
      <c r="G272" s="42">
        <v>8.322081308E9</v>
      </c>
      <c r="H272" s="42" t="s">
        <v>3774</v>
      </c>
      <c r="I272" s="42" t="s">
        <v>3775</v>
      </c>
      <c r="J272" s="42" t="s">
        <v>866</v>
      </c>
      <c r="K272" s="42" t="s">
        <v>555</v>
      </c>
      <c r="L272" s="43"/>
      <c r="M272" s="42">
        <v>77024.0</v>
      </c>
      <c r="N272" s="43"/>
      <c r="O272" s="42" t="s">
        <v>88</v>
      </c>
      <c r="P272" s="42" t="s">
        <v>786</v>
      </c>
      <c r="Q272" s="42" t="s">
        <v>68</v>
      </c>
      <c r="R272" s="42" t="s">
        <v>132</v>
      </c>
      <c r="S272" s="42" t="s">
        <v>90</v>
      </c>
      <c r="T272" s="42" t="s">
        <v>3776</v>
      </c>
      <c r="U272" s="42" t="s">
        <v>1470</v>
      </c>
      <c r="V272" s="44" t="s">
        <v>3777</v>
      </c>
      <c r="W272" s="42" t="s">
        <v>3778</v>
      </c>
      <c r="X272" s="42" t="s">
        <v>3779</v>
      </c>
      <c r="Y272" s="42" t="s">
        <v>236</v>
      </c>
      <c r="Z272" s="42" t="s">
        <v>96</v>
      </c>
      <c r="AA272" s="42" t="s">
        <v>96</v>
      </c>
      <c r="AB272" s="42" t="s">
        <v>96</v>
      </c>
      <c r="AC272" s="42" t="s">
        <v>96</v>
      </c>
      <c r="AD272" s="42" t="s">
        <v>76</v>
      </c>
      <c r="AE272" s="42" t="s">
        <v>76</v>
      </c>
      <c r="AF272" s="42" t="s">
        <v>76</v>
      </c>
      <c r="AG272" s="42" t="s">
        <v>3780</v>
      </c>
      <c r="AH272" s="44" t="s">
        <v>3781</v>
      </c>
      <c r="AI272" s="42" t="s">
        <v>64</v>
      </c>
      <c r="AJ272" s="42" t="s">
        <v>81</v>
      </c>
      <c r="AK272" s="43"/>
      <c r="AL272" s="43"/>
      <c r="AM272" s="43"/>
      <c r="AN272" s="43"/>
      <c r="AO272" s="43"/>
      <c r="AP272" s="43"/>
      <c r="AQ272" s="43"/>
      <c r="AR272" s="43"/>
      <c r="AS272" s="43"/>
      <c r="AT272" s="42" t="s">
        <v>556</v>
      </c>
      <c r="AU272" s="43"/>
      <c r="AV272" s="42" t="s">
        <v>3782</v>
      </c>
      <c r="AW272" s="42" t="s">
        <v>199</v>
      </c>
    </row>
    <row r="273">
      <c r="A273" s="41">
        <v>46027.55196728009</v>
      </c>
      <c r="B273" s="42" t="s">
        <v>3168</v>
      </c>
      <c r="C273" s="42" t="s">
        <v>3783</v>
      </c>
      <c r="D273" s="43"/>
      <c r="E273" s="42" t="s">
        <v>3684</v>
      </c>
      <c r="F273" s="43"/>
      <c r="G273" s="42" t="s">
        <v>3784</v>
      </c>
      <c r="H273" s="42" t="s">
        <v>3785</v>
      </c>
      <c r="I273" s="42" t="s">
        <v>3786</v>
      </c>
      <c r="J273" s="42" t="s">
        <v>866</v>
      </c>
      <c r="K273" s="42" t="s">
        <v>2124</v>
      </c>
      <c r="L273" s="43"/>
      <c r="M273" s="45" t="s">
        <v>3687</v>
      </c>
      <c r="N273" s="43"/>
      <c r="O273" s="42" t="s">
        <v>88</v>
      </c>
      <c r="P273" s="42" t="s">
        <v>3787</v>
      </c>
      <c r="Q273" s="42" t="s">
        <v>68</v>
      </c>
      <c r="R273" s="42" t="s">
        <v>69</v>
      </c>
      <c r="S273" s="42" t="s">
        <v>90</v>
      </c>
      <c r="T273" s="42" t="s">
        <v>3788</v>
      </c>
      <c r="U273" s="42" t="s">
        <v>1599</v>
      </c>
      <c r="V273" s="44" t="s">
        <v>3789</v>
      </c>
      <c r="W273" s="42" t="s">
        <v>3790</v>
      </c>
      <c r="X273" s="42" t="s">
        <v>3791</v>
      </c>
      <c r="Y273" s="42" t="s">
        <v>189</v>
      </c>
      <c r="Z273" s="42" t="s">
        <v>76</v>
      </c>
      <c r="AA273" s="42" t="s">
        <v>76</v>
      </c>
      <c r="AB273" s="42" t="s">
        <v>76</v>
      </c>
      <c r="AC273" s="42" t="s">
        <v>77</v>
      </c>
      <c r="AD273" s="42" t="s">
        <v>77</v>
      </c>
      <c r="AE273" s="42" t="s">
        <v>76</v>
      </c>
      <c r="AF273" s="42" t="s">
        <v>76</v>
      </c>
      <c r="AG273" s="42" t="s">
        <v>3792</v>
      </c>
      <c r="AH273" s="44" t="s">
        <v>3793</v>
      </c>
      <c r="AI273" s="42" t="s">
        <v>3794</v>
      </c>
      <c r="AJ273" s="42" t="s">
        <v>81</v>
      </c>
      <c r="AK273" s="43"/>
      <c r="AL273" s="43"/>
      <c r="AM273" s="43"/>
      <c r="AN273" s="43"/>
      <c r="AO273" s="43"/>
      <c r="AP273" s="43"/>
      <c r="AQ273" s="43"/>
      <c r="AR273" s="43"/>
      <c r="AS273" s="43"/>
      <c r="AT273" s="42" t="s">
        <v>890</v>
      </c>
      <c r="AU273" s="42" t="s">
        <v>3795</v>
      </c>
      <c r="AV273" s="42" t="s">
        <v>3796</v>
      </c>
      <c r="AW273" s="42" t="s">
        <v>199</v>
      </c>
    </row>
    <row r="274">
      <c r="A274" s="41">
        <v>46027.81211571759</v>
      </c>
      <c r="B274" s="42" t="s">
        <v>3168</v>
      </c>
      <c r="C274" s="42" t="s">
        <v>3797</v>
      </c>
      <c r="D274" s="42" t="s">
        <v>3797</v>
      </c>
      <c r="E274" s="42" t="s">
        <v>3798</v>
      </c>
      <c r="F274" s="43"/>
      <c r="G274" s="42" t="s">
        <v>3799</v>
      </c>
      <c r="H274" s="42" t="s">
        <v>3800</v>
      </c>
      <c r="I274" s="42" t="s">
        <v>3801</v>
      </c>
      <c r="J274" s="42" t="s">
        <v>866</v>
      </c>
      <c r="K274" s="42" t="s">
        <v>748</v>
      </c>
      <c r="L274" s="43"/>
      <c r="M274" s="42">
        <v>19083.0</v>
      </c>
      <c r="N274" s="43"/>
      <c r="O274" s="42" t="s">
        <v>88</v>
      </c>
      <c r="P274" s="42" t="s">
        <v>67</v>
      </c>
      <c r="Q274" s="42" t="s">
        <v>68</v>
      </c>
      <c r="R274" s="42" t="s">
        <v>69</v>
      </c>
      <c r="S274" s="42" t="s">
        <v>90</v>
      </c>
      <c r="T274" s="42" t="s">
        <v>964</v>
      </c>
      <c r="U274" s="42" t="s">
        <v>1470</v>
      </c>
      <c r="V274" s="44" t="s">
        <v>3802</v>
      </c>
      <c r="W274" s="42" t="s">
        <v>3803</v>
      </c>
      <c r="X274" s="42" t="s">
        <v>64</v>
      </c>
      <c r="Y274" s="42" t="s">
        <v>210</v>
      </c>
      <c r="Z274" s="42" t="s">
        <v>96</v>
      </c>
      <c r="AA274" s="42" t="s">
        <v>96</v>
      </c>
      <c r="AB274" s="42" t="s">
        <v>96</v>
      </c>
      <c r="AC274" s="42" t="s">
        <v>76</v>
      </c>
      <c r="AD274" s="42" t="s">
        <v>76</v>
      </c>
      <c r="AE274" s="42" t="s">
        <v>76</v>
      </c>
      <c r="AF274" s="42" t="s">
        <v>96</v>
      </c>
      <c r="AG274" s="42" t="s">
        <v>3804</v>
      </c>
      <c r="AH274" s="44" t="s">
        <v>3805</v>
      </c>
      <c r="AI274" s="42" t="s">
        <v>3806</v>
      </c>
      <c r="AJ274" s="42" t="s">
        <v>81</v>
      </c>
      <c r="AK274" s="43"/>
      <c r="AL274" s="43"/>
      <c r="AM274" s="43"/>
      <c r="AN274" s="43"/>
      <c r="AO274" s="43"/>
      <c r="AP274" s="43"/>
      <c r="AQ274" s="43"/>
      <c r="AR274" s="43"/>
      <c r="AS274" s="43"/>
      <c r="AT274" s="42" t="s">
        <v>890</v>
      </c>
      <c r="AU274" s="42" t="s">
        <v>1087</v>
      </c>
      <c r="AV274" s="42" t="s">
        <v>3807</v>
      </c>
      <c r="AW274" s="42" t="s">
        <v>199</v>
      </c>
    </row>
    <row r="275">
      <c r="A275" s="41">
        <v>46027.815094652775</v>
      </c>
      <c r="B275" s="42" t="s">
        <v>3168</v>
      </c>
      <c r="C275" s="42" t="s">
        <v>1725</v>
      </c>
      <c r="D275" s="43"/>
      <c r="E275" s="42" t="s">
        <v>3808</v>
      </c>
      <c r="F275" s="43"/>
      <c r="G275" s="42">
        <v>7.758460814E9</v>
      </c>
      <c r="H275" s="42" t="s">
        <v>3809</v>
      </c>
      <c r="I275" s="42" t="s">
        <v>3810</v>
      </c>
      <c r="J275" s="42" t="s">
        <v>866</v>
      </c>
      <c r="K275" s="42" t="s">
        <v>3811</v>
      </c>
      <c r="L275" s="43"/>
      <c r="M275" s="42">
        <v>83702.0</v>
      </c>
      <c r="N275" s="43"/>
      <c r="O275" s="42" t="s">
        <v>88</v>
      </c>
      <c r="P275" s="42" t="s">
        <v>3812</v>
      </c>
      <c r="Q275" s="42" t="s">
        <v>68</v>
      </c>
      <c r="R275" s="42" t="s">
        <v>132</v>
      </c>
      <c r="S275" s="42" t="s">
        <v>90</v>
      </c>
      <c r="T275" s="42" t="s">
        <v>3813</v>
      </c>
      <c r="U275" s="42" t="s">
        <v>1470</v>
      </c>
      <c r="V275" s="44" t="s">
        <v>3814</v>
      </c>
      <c r="W275" s="42" t="s">
        <v>3815</v>
      </c>
      <c r="X275" s="42" t="s">
        <v>3816</v>
      </c>
      <c r="Y275" s="42" t="s">
        <v>136</v>
      </c>
      <c r="Z275" s="42" t="s">
        <v>112</v>
      </c>
      <c r="AA275" s="42" t="s">
        <v>112</v>
      </c>
      <c r="AB275" s="42" t="s">
        <v>112</v>
      </c>
      <c r="AC275" s="42" t="s">
        <v>112</v>
      </c>
      <c r="AD275" s="42" t="s">
        <v>112</v>
      </c>
      <c r="AE275" s="42" t="s">
        <v>112</v>
      </c>
      <c r="AF275" s="42" t="s">
        <v>112</v>
      </c>
      <c r="AG275" s="42" t="s">
        <v>3817</v>
      </c>
      <c r="AH275" s="44" t="s">
        <v>3818</v>
      </c>
      <c r="AI275" s="42" t="s">
        <v>3819</v>
      </c>
      <c r="AJ275" s="42" t="s">
        <v>81</v>
      </c>
      <c r="AK275" s="43"/>
      <c r="AL275" s="43"/>
      <c r="AM275" s="43"/>
      <c r="AN275" s="43"/>
      <c r="AO275" s="43"/>
      <c r="AP275" s="43"/>
      <c r="AQ275" s="43"/>
      <c r="AR275" s="43"/>
      <c r="AS275" s="43"/>
      <c r="AT275" s="42" t="s">
        <v>903</v>
      </c>
      <c r="AU275" s="43"/>
      <c r="AV275" s="42" t="s">
        <v>3820</v>
      </c>
      <c r="AW275" s="42" t="s">
        <v>199</v>
      </c>
    </row>
    <row r="276">
      <c r="A276" s="41">
        <v>46027.86428458334</v>
      </c>
      <c r="B276" s="42" t="s">
        <v>3168</v>
      </c>
      <c r="C276" s="42" t="s">
        <v>3821</v>
      </c>
      <c r="D276" s="43"/>
      <c r="E276" s="42" t="s">
        <v>3822</v>
      </c>
      <c r="F276" s="43"/>
      <c r="G276" s="42">
        <v>4.153167797E9</v>
      </c>
      <c r="H276" s="42" t="s">
        <v>3823</v>
      </c>
      <c r="I276" s="42" t="s">
        <v>3824</v>
      </c>
      <c r="J276" s="42" t="s">
        <v>866</v>
      </c>
      <c r="K276" s="42" t="s">
        <v>482</v>
      </c>
      <c r="L276" s="43"/>
      <c r="M276" s="42">
        <v>94030.0</v>
      </c>
      <c r="N276" s="43"/>
      <c r="O276" s="42" t="s">
        <v>88</v>
      </c>
      <c r="P276" s="42" t="s">
        <v>3825</v>
      </c>
      <c r="Q276" s="42" t="s">
        <v>68</v>
      </c>
      <c r="R276" s="42" t="s">
        <v>132</v>
      </c>
      <c r="S276" s="42" t="s">
        <v>81</v>
      </c>
      <c r="T276" s="42" t="s">
        <v>1224</v>
      </c>
      <c r="U276" s="42" t="s">
        <v>1614</v>
      </c>
      <c r="V276" s="44" t="s">
        <v>3826</v>
      </c>
      <c r="W276" s="42" t="s">
        <v>3827</v>
      </c>
      <c r="X276" s="42" t="s">
        <v>3828</v>
      </c>
      <c r="Y276" s="42" t="s">
        <v>3829</v>
      </c>
      <c r="Z276" s="42" t="s">
        <v>137</v>
      </c>
      <c r="AA276" s="42" t="s">
        <v>137</v>
      </c>
      <c r="AB276" s="42" t="s">
        <v>137</v>
      </c>
      <c r="AC276" s="42" t="s">
        <v>137</v>
      </c>
      <c r="AD276" s="42" t="s">
        <v>137</v>
      </c>
      <c r="AE276" s="42" t="s">
        <v>137</v>
      </c>
      <c r="AF276" s="42" t="s">
        <v>76</v>
      </c>
      <c r="AG276" s="42" t="s">
        <v>3830</v>
      </c>
      <c r="AH276" s="44" t="s">
        <v>3831</v>
      </c>
      <c r="AI276" s="42" t="s">
        <v>3832</v>
      </c>
      <c r="AJ276" s="42" t="s">
        <v>90</v>
      </c>
      <c r="AK276" s="42" t="s">
        <v>755</v>
      </c>
      <c r="AL276" s="42" t="s">
        <v>194</v>
      </c>
      <c r="AM276" s="46">
        <v>42644.0</v>
      </c>
      <c r="AN276" s="46">
        <v>42644.0</v>
      </c>
      <c r="AO276" s="46">
        <v>45016.0</v>
      </c>
      <c r="AP276" s="42" t="s">
        <v>81</v>
      </c>
      <c r="AQ276" s="42" t="s">
        <v>3352</v>
      </c>
      <c r="AR276" s="42" t="s">
        <v>3833</v>
      </c>
      <c r="AS276" s="42" t="s">
        <v>338</v>
      </c>
      <c r="AT276" s="42" t="s">
        <v>1338</v>
      </c>
      <c r="AU276" s="43"/>
      <c r="AV276" s="42" t="s">
        <v>3834</v>
      </c>
      <c r="AW276" s="42" t="s">
        <v>199</v>
      </c>
    </row>
    <row r="277">
      <c r="A277" s="41">
        <v>46027.93661337963</v>
      </c>
      <c r="B277" s="42" t="s">
        <v>3168</v>
      </c>
      <c r="C277" s="42" t="s">
        <v>3835</v>
      </c>
      <c r="D277" s="43"/>
      <c r="E277" s="42" t="s">
        <v>3836</v>
      </c>
      <c r="F277" s="43"/>
      <c r="G277" s="42" t="s">
        <v>3837</v>
      </c>
      <c r="H277" s="42" t="s">
        <v>3838</v>
      </c>
      <c r="I277" s="42" t="s">
        <v>3839</v>
      </c>
      <c r="J277" s="42" t="s">
        <v>866</v>
      </c>
      <c r="K277" s="42" t="s">
        <v>65</v>
      </c>
      <c r="L277" s="43"/>
      <c r="M277" s="42">
        <v>11217.0</v>
      </c>
      <c r="N277" s="43"/>
      <c r="O277" s="42" t="s">
        <v>88</v>
      </c>
      <c r="P277" s="42" t="s">
        <v>218</v>
      </c>
      <c r="Q277" s="42" t="s">
        <v>68</v>
      </c>
      <c r="R277" s="42" t="s">
        <v>132</v>
      </c>
      <c r="S277" s="42" t="s">
        <v>90</v>
      </c>
      <c r="T277" s="42" t="s">
        <v>3840</v>
      </c>
      <c r="U277" s="42" t="s">
        <v>1470</v>
      </c>
      <c r="V277" s="44" t="s">
        <v>3841</v>
      </c>
      <c r="W277" s="42" t="s">
        <v>3842</v>
      </c>
      <c r="X277" s="42" t="s">
        <v>64</v>
      </c>
      <c r="Y277" s="42" t="s">
        <v>95</v>
      </c>
      <c r="Z277" s="42" t="s">
        <v>96</v>
      </c>
      <c r="AA277" s="42" t="s">
        <v>96</v>
      </c>
      <c r="AB277" s="42" t="s">
        <v>96</v>
      </c>
      <c r="AC277" s="42" t="s">
        <v>96</v>
      </c>
      <c r="AD277" s="42" t="s">
        <v>123</v>
      </c>
      <c r="AE277" s="42" t="s">
        <v>97</v>
      </c>
      <c r="AF277" s="42" t="s">
        <v>97</v>
      </c>
      <c r="AG277" s="42" t="s">
        <v>3843</v>
      </c>
      <c r="AH277" s="44" t="s">
        <v>3844</v>
      </c>
      <c r="AI277" s="42" t="s">
        <v>441</v>
      </c>
      <c r="AJ277" s="42" t="s">
        <v>81</v>
      </c>
      <c r="AK277" s="43"/>
      <c r="AL277" s="43"/>
      <c r="AM277" s="43"/>
      <c r="AN277" s="43"/>
      <c r="AO277" s="43"/>
      <c r="AP277" s="43"/>
      <c r="AQ277" s="43"/>
      <c r="AR277" s="43"/>
      <c r="AS277" s="43"/>
      <c r="AT277" s="42" t="s">
        <v>903</v>
      </c>
      <c r="AU277" s="43"/>
      <c r="AV277" s="42" t="s">
        <v>3845</v>
      </c>
      <c r="AW277" s="42" t="s">
        <v>1046</v>
      </c>
    </row>
    <row r="278">
      <c r="A278" s="41">
        <v>46028.61764869213</v>
      </c>
      <c r="B278" s="42" t="s">
        <v>3168</v>
      </c>
      <c r="C278" s="42" t="s">
        <v>3846</v>
      </c>
      <c r="D278" s="43"/>
      <c r="E278" s="42" t="s">
        <v>3847</v>
      </c>
      <c r="F278" s="43"/>
      <c r="G278" s="42" t="s">
        <v>3848</v>
      </c>
      <c r="H278" s="42" t="s">
        <v>3849</v>
      </c>
      <c r="I278" s="42" t="s">
        <v>3850</v>
      </c>
      <c r="J278" s="42" t="s">
        <v>866</v>
      </c>
      <c r="K278" s="42" t="s">
        <v>87</v>
      </c>
      <c r="L278" s="43"/>
      <c r="M278" s="45" t="s">
        <v>3851</v>
      </c>
      <c r="N278" s="43"/>
      <c r="O278" s="42" t="s">
        <v>88</v>
      </c>
      <c r="P278" s="42" t="s">
        <v>218</v>
      </c>
      <c r="Q278" s="42" t="s">
        <v>68</v>
      </c>
      <c r="R278" s="42" t="s">
        <v>69</v>
      </c>
      <c r="S278" s="42" t="s">
        <v>90</v>
      </c>
      <c r="T278" s="42" t="s">
        <v>1179</v>
      </c>
      <c r="U278" s="42" t="s">
        <v>1599</v>
      </c>
      <c r="V278" s="44" t="s">
        <v>3852</v>
      </c>
      <c r="W278" s="42" t="s">
        <v>3853</v>
      </c>
      <c r="X278" s="42" t="s">
        <v>3854</v>
      </c>
      <c r="Y278" s="42" t="s">
        <v>887</v>
      </c>
      <c r="Z278" s="42" t="s">
        <v>273</v>
      </c>
      <c r="AA278" s="42" t="s">
        <v>273</v>
      </c>
      <c r="AB278" s="42" t="s">
        <v>273</v>
      </c>
      <c r="AC278" s="42" t="s">
        <v>273</v>
      </c>
      <c r="AD278" s="42" t="s">
        <v>273</v>
      </c>
      <c r="AE278" s="42" t="s">
        <v>123</v>
      </c>
      <c r="AF278" s="42" t="s">
        <v>123</v>
      </c>
      <c r="AG278" s="42" t="s">
        <v>3855</v>
      </c>
      <c r="AH278" s="44" t="s">
        <v>3856</v>
      </c>
      <c r="AI278" s="42" t="s">
        <v>3857</v>
      </c>
      <c r="AJ278" s="42" t="s">
        <v>81</v>
      </c>
      <c r="AK278" s="43"/>
      <c r="AL278" s="43"/>
      <c r="AM278" s="43"/>
      <c r="AN278" s="43"/>
      <c r="AO278" s="43"/>
      <c r="AP278" s="43"/>
      <c r="AQ278" s="43"/>
      <c r="AR278" s="43"/>
      <c r="AS278" s="43"/>
      <c r="AT278" s="42" t="s">
        <v>903</v>
      </c>
      <c r="AU278" s="43"/>
      <c r="AV278" s="42" t="s">
        <v>3858</v>
      </c>
      <c r="AW278" s="42" t="s">
        <v>199</v>
      </c>
    </row>
    <row r="279">
      <c r="A279" s="41">
        <v>46028.710569456016</v>
      </c>
      <c r="B279" s="42" t="s">
        <v>3168</v>
      </c>
      <c r="C279" s="42" t="s">
        <v>3859</v>
      </c>
      <c r="D279" s="42" t="s">
        <v>3860</v>
      </c>
      <c r="E279" s="42" t="s">
        <v>3861</v>
      </c>
      <c r="F279" s="43"/>
      <c r="G279" s="42">
        <v>9.179522958E9</v>
      </c>
      <c r="H279" s="42" t="s">
        <v>3862</v>
      </c>
      <c r="I279" s="42" t="s">
        <v>3863</v>
      </c>
      <c r="J279" s="42" t="s">
        <v>866</v>
      </c>
      <c r="K279" s="42" t="s">
        <v>65</v>
      </c>
      <c r="L279" s="43"/>
      <c r="M279" s="42">
        <v>10019.0</v>
      </c>
      <c r="N279" s="43"/>
      <c r="O279" s="42" t="s">
        <v>88</v>
      </c>
      <c r="P279" s="42" t="s">
        <v>218</v>
      </c>
      <c r="Q279" s="42" t="s">
        <v>68</v>
      </c>
      <c r="R279" s="42" t="s">
        <v>69</v>
      </c>
      <c r="S279" s="42" t="s">
        <v>90</v>
      </c>
      <c r="T279" s="42" t="s">
        <v>3864</v>
      </c>
      <c r="U279" s="42" t="s">
        <v>1470</v>
      </c>
      <c r="V279" s="44" t="s">
        <v>3865</v>
      </c>
      <c r="W279" s="42" t="s">
        <v>3866</v>
      </c>
      <c r="X279" s="42" t="s">
        <v>3867</v>
      </c>
      <c r="Y279" s="42" t="s">
        <v>390</v>
      </c>
      <c r="Z279" s="42" t="s">
        <v>123</v>
      </c>
      <c r="AA279" s="42" t="s">
        <v>123</v>
      </c>
      <c r="AB279" s="42" t="s">
        <v>96</v>
      </c>
      <c r="AC279" s="42" t="s">
        <v>123</v>
      </c>
      <c r="AD279" s="42" t="s">
        <v>123</v>
      </c>
      <c r="AE279" s="42" t="s">
        <v>97</v>
      </c>
      <c r="AF279" s="42" t="s">
        <v>97</v>
      </c>
      <c r="AG279" s="42" t="s">
        <v>3868</v>
      </c>
      <c r="AH279" s="44" t="s">
        <v>3869</v>
      </c>
      <c r="AI279" s="42" t="s">
        <v>2412</v>
      </c>
      <c r="AJ279" s="42" t="s">
        <v>81</v>
      </c>
      <c r="AK279" s="43"/>
      <c r="AL279" s="43"/>
      <c r="AM279" s="43"/>
      <c r="AN279" s="43"/>
      <c r="AO279" s="43"/>
      <c r="AP279" s="43"/>
      <c r="AQ279" s="43"/>
      <c r="AR279" s="43"/>
      <c r="AS279" s="43"/>
      <c r="AT279" s="42" t="s">
        <v>903</v>
      </c>
      <c r="AU279" s="43"/>
      <c r="AV279" s="42" t="s">
        <v>3870</v>
      </c>
      <c r="AW279" s="42" t="s">
        <v>199</v>
      </c>
    </row>
    <row r="280">
      <c r="A280" s="41">
        <v>46029.38011637732</v>
      </c>
      <c r="B280" s="42" t="s">
        <v>3168</v>
      </c>
      <c r="C280" s="42" t="s">
        <v>3871</v>
      </c>
      <c r="D280" s="43"/>
      <c r="E280" s="42" t="s">
        <v>3872</v>
      </c>
      <c r="F280" s="43"/>
      <c r="G280" s="42">
        <v>8.323387437E9</v>
      </c>
      <c r="H280" s="42" t="s">
        <v>3873</v>
      </c>
      <c r="I280" s="42" t="s">
        <v>3874</v>
      </c>
      <c r="J280" s="42" t="s">
        <v>866</v>
      </c>
      <c r="K280" s="42" t="s">
        <v>555</v>
      </c>
      <c r="L280" s="43"/>
      <c r="M280" s="42">
        <v>77006.0</v>
      </c>
      <c r="N280" s="43"/>
      <c r="O280" s="42" t="s">
        <v>88</v>
      </c>
      <c r="P280" s="42" t="s">
        <v>786</v>
      </c>
      <c r="Q280" s="42" t="s">
        <v>68</v>
      </c>
      <c r="R280" s="42" t="s">
        <v>89</v>
      </c>
      <c r="S280" s="42" t="s">
        <v>90</v>
      </c>
      <c r="T280" s="42" t="s">
        <v>1652</v>
      </c>
      <c r="U280" s="42" t="s">
        <v>1470</v>
      </c>
      <c r="V280" s="44" t="s">
        <v>3875</v>
      </c>
      <c r="W280" s="42" t="s">
        <v>3876</v>
      </c>
      <c r="X280" s="42" t="s">
        <v>3877</v>
      </c>
      <c r="Y280" s="42" t="s">
        <v>95</v>
      </c>
      <c r="Z280" s="42" t="s">
        <v>123</v>
      </c>
      <c r="AA280" s="42" t="s">
        <v>123</v>
      </c>
      <c r="AB280" s="42" t="s">
        <v>123</v>
      </c>
      <c r="AC280" s="42" t="s">
        <v>123</v>
      </c>
      <c r="AD280" s="42" t="s">
        <v>123</v>
      </c>
      <c r="AE280" s="42" t="s">
        <v>76</v>
      </c>
      <c r="AF280" s="42" t="s">
        <v>76</v>
      </c>
      <c r="AG280" s="42" t="s">
        <v>3878</v>
      </c>
      <c r="AH280" s="44" t="s">
        <v>3879</v>
      </c>
      <c r="AI280" s="42" t="s">
        <v>3880</v>
      </c>
      <c r="AJ280" s="42" t="s">
        <v>81</v>
      </c>
      <c r="AK280" s="43"/>
      <c r="AL280" s="43"/>
      <c r="AM280" s="43"/>
      <c r="AN280" s="43"/>
      <c r="AO280" s="43"/>
      <c r="AP280" s="43"/>
      <c r="AQ280" s="43"/>
      <c r="AR280" s="43"/>
      <c r="AS280" s="43"/>
      <c r="AT280" s="42" t="s">
        <v>903</v>
      </c>
      <c r="AU280" s="43"/>
      <c r="AV280" s="42" t="s">
        <v>3881</v>
      </c>
      <c r="AW280" s="42" t="s">
        <v>199</v>
      </c>
    </row>
    <row r="281">
      <c r="A281" s="41">
        <v>46029.47773113426</v>
      </c>
      <c r="B281" s="42" t="s">
        <v>3168</v>
      </c>
      <c r="C281" s="42" t="s">
        <v>2088</v>
      </c>
      <c r="D281" s="43"/>
      <c r="E281" s="42" t="s">
        <v>3882</v>
      </c>
      <c r="F281" s="43"/>
      <c r="G281" s="42" t="s">
        <v>3883</v>
      </c>
      <c r="H281" s="42" t="s">
        <v>3884</v>
      </c>
      <c r="I281" s="42" t="s">
        <v>64</v>
      </c>
      <c r="J281" s="42" t="s">
        <v>866</v>
      </c>
      <c r="K281" s="42" t="s">
        <v>976</v>
      </c>
      <c r="L281" s="43"/>
      <c r="M281" s="42">
        <v>22304.0</v>
      </c>
      <c r="N281" s="43"/>
      <c r="O281" s="42" t="s">
        <v>88</v>
      </c>
      <c r="P281" s="42" t="s">
        <v>1956</v>
      </c>
      <c r="Q281" s="42" t="s">
        <v>68</v>
      </c>
      <c r="R281" s="42" t="s">
        <v>69</v>
      </c>
      <c r="S281" s="42" t="s">
        <v>81</v>
      </c>
      <c r="T281" s="42" t="s">
        <v>3885</v>
      </c>
      <c r="U281" s="42" t="s">
        <v>1470</v>
      </c>
      <c r="V281" s="44" t="s">
        <v>3886</v>
      </c>
      <c r="W281" s="42" t="s">
        <v>3887</v>
      </c>
      <c r="X281" s="42" t="s">
        <v>3888</v>
      </c>
      <c r="Y281" s="42" t="s">
        <v>189</v>
      </c>
      <c r="Z281" s="42" t="s">
        <v>123</v>
      </c>
      <c r="AA281" s="42" t="s">
        <v>123</v>
      </c>
      <c r="AB281" s="42" t="s">
        <v>123</v>
      </c>
      <c r="AC281" s="42" t="s">
        <v>123</v>
      </c>
      <c r="AD281" s="42" t="s">
        <v>123</v>
      </c>
      <c r="AE281" s="42" t="s">
        <v>76</v>
      </c>
      <c r="AF281" s="42" t="s">
        <v>76</v>
      </c>
      <c r="AG281" s="42" t="s">
        <v>3889</v>
      </c>
      <c r="AH281" s="44" t="s">
        <v>3890</v>
      </c>
      <c r="AI281" s="42" t="s">
        <v>3891</v>
      </c>
      <c r="AJ281" s="42" t="s">
        <v>81</v>
      </c>
      <c r="AK281" s="43"/>
      <c r="AL281" s="43"/>
      <c r="AM281" s="43"/>
      <c r="AN281" s="43"/>
      <c r="AO281" s="43"/>
      <c r="AP281" s="43"/>
      <c r="AQ281" s="43"/>
      <c r="AR281" s="43"/>
      <c r="AS281" s="43"/>
      <c r="AT281" s="42" t="s">
        <v>3892</v>
      </c>
      <c r="AU281" s="43"/>
      <c r="AV281" s="42" t="s">
        <v>3893</v>
      </c>
      <c r="AW281" s="42" t="s">
        <v>199</v>
      </c>
    </row>
    <row r="282">
      <c r="A282" s="41">
        <v>46042.771543194445</v>
      </c>
      <c r="B282" s="42" t="s">
        <v>3168</v>
      </c>
      <c r="C282" s="42" t="s">
        <v>477</v>
      </c>
      <c r="D282" s="42" t="s">
        <v>3894</v>
      </c>
      <c r="E282" s="42" t="s">
        <v>3895</v>
      </c>
      <c r="F282" s="43"/>
      <c r="G282" s="42">
        <v>8.473082492E9</v>
      </c>
      <c r="H282" s="42" t="s">
        <v>3896</v>
      </c>
      <c r="I282" s="42" t="s">
        <v>3897</v>
      </c>
      <c r="J282" s="42" t="s">
        <v>866</v>
      </c>
      <c r="K282" s="42" t="s">
        <v>106</v>
      </c>
      <c r="L282" s="43"/>
      <c r="M282" s="42">
        <v>60611.0</v>
      </c>
      <c r="N282" s="43"/>
      <c r="O282" s="42" t="s">
        <v>88</v>
      </c>
      <c r="P282" s="42" t="s">
        <v>3898</v>
      </c>
      <c r="Q282" s="42" t="s">
        <v>68</v>
      </c>
      <c r="R282" s="42" t="s">
        <v>132</v>
      </c>
      <c r="S282" s="42" t="s">
        <v>3899</v>
      </c>
      <c r="T282" s="42" t="s">
        <v>3900</v>
      </c>
      <c r="U282" s="42" t="s">
        <v>1470</v>
      </c>
      <c r="V282" s="44" t="s">
        <v>3901</v>
      </c>
      <c r="W282" s="42" t="s">
        <v>3902</v>
      </c>
      <c r="X282" s="42" t="s">
        <v>3903</v>
      </c>
      <c r="Y282" s="42" t="s">
        <v>136</v>
      </c>
      <c r="Z282" s="42" t="s">
        <v>77</v>
      </c>
      <c r="AA282" s="42" t="s">
        <v>77</v>
      </c>
      <c r="AB282" s="42" t="s">
        <v>97</v>
      </c>
      <c r="AC282" s="42" t="s">
        <v>97</v>
      </c>
      <c r="AD282" s="42" t="s">
        <v>77</v>
      </c>
      <c r="AE282" s="42" t="s">
        <v>76</v>
      </c>
      <c r="AF282" s="42" t="s">
        <v>76</v>
      </c>
      <c r="AG282" s="42" t="s">
        <v>3904</v>
      </c>
      <c r="AH282" s="44" t="s">
        <v>3905</v>
      </c>
      <c r="AI282" s="42" t="s">
        <v>3906</v>
      </c>
      <c r="AJ282" s="42" t="s">
        <v>81</v>
      </c>
      <c r="AK282" s="43"/>
      <c r="AL282" s="43"/>
      <c r="AM282" s="43"/>
      <c r="AN282" s="43"/>
      <c r="AO282" s="43"/>
      <c r="AP282" s="43"/>
      <c r="AQ282" s="43"/>
      <c r="AR282" s="43"/>
      <c r="AS282" s="43"/>
      <c r="AT282" s="42" t="s">
        <v>903</v>
      </c>
      <c r="AU282" s="43"/>
      <c r="AV282" s="42" t="s">
        <v>3907</v>
      </c>
      <c r="AW282" s="42" t="s">
        <v>199</v>
      </c>
    </row>
    <row r="283">
      <c r="A283" s="41">
        <v>46043.504210335646</v>
      </c>
      <c r="B283" s="42" t="s">
        <v>3168</v>
      </c>
      <c r="C283" s="42" t="s">
        <v>3908</v>
      </c>
      <c r="D283" s="42" t="s">
        <v>3908</v>
      </c>
      <c r="E283" s="42" t="s">
        <v>3909</v>
      </c>
      <c r="F283" s="43"/>
      <c r="G283" s="42">
        <v>5.713979462E9</v>
      </c>
      <c r="H283" s="42" t="s">
        <v>3910</v>
      </c>
      <c r="I283" s="42" t="s">
        <v>3911</v>
      </c>
      <c r="J283" s="42" t="s">
        <v>866</v>
      </c>
      <c r="K283" s="42" t="s">
        <v>976</v>
      </c>
      <c r="L283" s="43"/>
      <c r="M283" s="42">
        <v>22314.0</v>
      </c>
      <c r="N283" s="43"/>
      <c r="O283" s="42" t="s">
        <v>88</v>
      </c>
      <c r="P283" s="42" t="s">
        <v>3912</v>
      </c>
      <c r="Q283" s="42" t="s">
        <v>68</v>
      </c>
      <c r="R283" s="42" t="s">
        <v>132</v>
      </c>
      <c r="S283" s="42" t="s">
        <v>90</v>
      </c>
      <c r="T283" s="42" t="s">
        <v>1195</v>
      </c>
      <c r="U283" s="42" t="s">
        <v>1470</v>
      </c>
      <c r="V283" s="44" t="s">
        <v>3913</v>
      </c>
      <c r="W283" s="42" t="s">
        <v>3914</v>
      </c>
      <c r="X283" s="42" t="s">
        <v>2557</v>
      </c>
      <c r="Y283" s="42" t="s">
        <v>3915</v>
      </c>
      <c r="Z283" s="42" t="s">
        <v>96</v>
      </c>
      <c r="AA283" s="42" t="s">
        <v>96</v>
      </c>
      <c r="AB283" s="42" t="s">
        <v>96</v>
      </c>
      <c r="AC283" s="42" t="s">
        <v>96</v>
      </c>
      <c r="AD283" s="42" t="s">
        <v>96</v>
      </c>
      <c r="AE283" s="42" t="s">
        <v>76</v>
      </c>
      <c r="AF283" s="42" t="s">
        <v>76</v>
      </c>
      <c r="AG283" s="42" t="s">
        <v>3916</v>
      </c>
      <c r="AH283" s="44" t="s">
        <v>3917</v>
      </c>
      <c r="AI283" s="42" t="s">
        <v>3918</v>
      </c>
      <c r="AJ283" s="42" t="s">
        <v>81</v>
      </c>
      <c r="AK283" s="43"/>
      <c r="AL283" s="43"/>
      <c r="AM283" s="43"/>
      <c r="AN283" s="43"/>
      <c r="AO283" s="43"/>
      <c r="AP283" s="43"/>
      <c r="AQ283" s="43"/>
      <c r="AR283" s="43"/>
      <c r="AS283" s="43"/>
      <c r="AT283" s="42" t="s">
        <v>890</v>
      </c>
      <c r="AU283" s="42" t="s">
        <v>3919</v>
      </c>
      <c r="AV283" s="42" t="s">
        <v>3920</v>
      </c>
      <c r="AW283" s="42" t="s">
        <v>199</v>
      </c>
    </row>
    <row r="284">
      <c r="A284" s="41">
        <v>46047.43495141204</v>
      </c>
      <c r="B284" s="42" t="s">
        <v>3168</v>
      </c>
      <c r="C284" s="42" t="s">
        <v>3921</v>
      </c>
      <c r="D284" s="43"/>
      <c r="E284" s="42" t="s">
        <v>3922</v>
      </c>
      <c r="F284" s="43"/>
      <c r="G284" s="42">
        <v>6.072297414E9</v>
      </c>
      <c r="H284" s="42" t="s">
        <v>3923</v>
      </c>
      <c r="I284" s="42" t="s">
        <v>3924</v>
      </c>
      <c r="J284" s="42" t="s">
        <v>866</v>
      </c>
      <c r="K284" s="42" t="s">
        <v>65</v>
      </c>
      <c r="L284" s="43"/>
      <c r="M284" s="42">
        <v>14817.0</v>
      </c>
      <c r="N284" s="43"/>
      <c r="O284" s="42" t="s">
        <v>88</v>
      </c>
      <c r="P284" s="42" t="s">
        <v>1254</v>
      </c>
      <c r="Q284" s="42" t="s">
        <v>68</v>
      </c>
      <c r="R284" s="42" t="s">
        <v>69</v>
      </c>
      <c r="S284" s="42" t="s">
        <v>3925</v>
      </c>
      <c r="T284" s="42" t="s">
        <v>939</v>
      </c>
      <c r="U284" s="42" t="s">
        <v>1599</v>
      </c>
      <c r="V284" s="42" t="s">
        <v>3926</v>
      </c>
      <c r="W284" s="42" t="s">
        <v>3927</v>
      </c>
      <c r="X284" s="42" t="s">
        <v>3928</v>
      </c>
      <c r="Y284" s="42" t="s">
        <v>136</v>
      </c>
      <c r="Z284" s="42" t="s">
        <v>97</v>
      </c>
      <c r="AA284" s="42" t="s">
        <v>77</v>
      </c>
      <c r="AB284" s="42" t="s">
        <v>97</v>
      </c>
      <c r="AC284" s="42" t="s">
        <v>77</v>
      </c>
      <c r="AD284" s="42" t="s">
        <v>97</v>
      </c>
      <c r="AE284" s="42" t="s">
        <v>76</v>
      </c>
      <c r="AF284" s="42" t="s">
        <v>76</v>
      </c>
      <c r="AG284" s="42" t="s">
        <v>3929</v>
      </c>
      <c r="AH284" s="44" t="s">
        <v>3930</v>
      </c>
      <c r="AI284" s="42" t="s">
        <v>3931</v>
      </c>
      <c r="AJ284" s="42" t="s">
        <v>90</v>
      </c>
      <c r="AK284" s="42" t="s">
        <v>606</v>
      </c>
      <c r="AL284" s="43"/>
      <c r="AM284" s="46">
        <v>36361.0</v>
      </c>
      <c r="AN284" s="43"/>
      <c r="AO284" s="46">
        <v>40015.0</v>
      </c>
      <c r="AP284" s="42" t="s">
        <v>81</v>
      </c>
      <c r="AQ284" s="42" t="s">
        <v>2058</v>
      </c>
      <c r="AR284" s="42" t="s">
        <v>3932</v>
      </c>
      <c r="AS284" s="43"/>
      <c r="AT284" s="42" t="s">
        <v>1338</v>
      </c>
      <c r="AU284" s="43"/>
      <c r="AV284" s="42" t="s">
        <v>3933</v>
      </c>
      <c r="AW284" s="42" t="s">
        <v>199</v>
      </c>
    </row>
    <row r="285">
      <c r="A285" s="41">
        <v>46052.6226790162</v>
      </c>
      <c r="B285" s="42" t="s">
        <v>3168</v>
      </c>
      <c r="C285" s="42" t="s">
        <v>1089</v>
      </c>
      <c r="D285" s="43"/>
      <c r="E285" s="42" t="s">
        <v>3934</v>
      </c>
      <c r="F285" s="43"/>
      <c r="G285" s="42" t="s">
        <v>3935</v>
      </c>
      <c r="H285" s="42" t="s">
        <v>3936</v>
      </c>
      <c r="I285" s="42" t="s">
        <v>3937</v>
      </c>
      <c r="J285" s="42" t="s">
        <v>866</v>
      </c>
      <c r="K285" s="42" t="s">
        <v>555</v>
      </c>
      <c r="L285" s="43"/>
      <c r="M285" s="42">
        <v>77581.0</v>
      </c>
      <c r="N285" s="43"/>
      <c r="O285" s="42" t="s">
        <v>88</v>
      </c>
      <c r="P285" s="42" t="s">
        <v>786</v>
      </c>
      <c r="Q285" s="42" t="s">
        <v>68</v>
      </c>
      <c r="R285" s="42" t="s">
        <v>89</v>
      </c>
      <c r="S285" s="42" t="s">
        <v>90</v>
      </c>
      <c r="T285" s="42" t="s">
        <v>3294</v>
      </c>
      <c r="U285" s="42" t="s">
        <v>1470</v>
      </c>
      <c r="V285" s="44" t="s">
        <v>3938</v>
      </c>
      <c r="W285" s="42" t="s">
        <v>3939</v>
      </c>
      <c r="X285" s="42" t="s">
        <v>3940</v>
      </c>
      <c r="Y285" s="42" t="s">
        <v>75</v>
      </c>
      <c r="Z285" s="42" t="s">
        <v>273</v>
      </c>
      <c r="AA285" s="42" t="s">
        <v>273</v>
      </c>
      <c r="AB285" s="42" t="s">
        <v>76</v>
      </c>
      <c r="AC285" s="42" t="s">
        <v>273</v>
      </c>
      <c r="AD285" s="42" t="s">
        <v>273</v>
      </c>
      <c r="AE285" s="42" t="s">
        <v>77</v>
      </c>
      <c r="AF285" s="42" t="s">
        <v>76</v>
      </c>
      <c r="AG285" s="42" t="s">
        <v>3941</v>
      </c>
      <c r="AH285" s="44" t="s">
        <v>3942</v>
      </c>
      <c r="AI285" s="42" t="s">
        <v>3943</v>
      </c>
      <c r="AJ285" s="42" t="s">
        <v>81</v>
      </c>
      <c r="AK285" s="43"/>
      <c r="AL285" s="43"/>
      <c r="AM285" s="43"/>
      <c r="AN285" s="43"/>
      <c r="AO285" s="43"/>
      <c r="AP285" s="43"/>
      <c r="AQ285" s="43"/>
      <c r="AR285" s="43"/>
      <c r="AS285" s="43"/>
      <c r="AT285" s="42" t="s">
        <v>903</v>
      </c>
      <c r="AU285" s="43"/>
      <c r="AV285" s="42" t="s">
        <v>3944</v>
      </c>
      <c r="AW285" s="42" t="s">
        <v>199</v>
      </c>
    </row>
    <row r="286">
      <c r="A286" s="41">
        <v>46054.715953402774</v>
      </c>
      <c r="B286" s="42" t="s">
        <v>3168</v>
      </c>
      <c r="C286" s="42" t="s">
        <v>3945</v>
      </c>
      <c r="D286" s="42" t="s">
        <v>3946</v>
      </c>
      <c r="E286" s="42" t="s">
        <v>3947</v>
      </c>
      <c r="F286" s="43"/>
      <c r="G286" s="42">
        <v>7.275198024E9</v>
      </c>
      <c r="H286" s="42" t="s">
        <v>3948</v>
      </c>
      <c r="I286" s="42" t="s">
        <v>3948</v>
      </c>
      <c r="J286" s="42" t="s">
        <v>866</v>
      </c>
      <c r="K286" s="42" t="s">
        <v>532</v>
      </c>
      <c r="L286" s="43"/>
      <c r="M286" s="42">
        <v>33756.0</v>
      </c>
      <c r="N286" s="43"/>
      <c r="O286" s="42" t="s">
        <v>3949</v>
      </c>
      <c r="P286" s="42" t="s">
        <v>3950</v>
      </c>
      <c r="Q286" s="42" t="s">
        <v>68</v>
      </c>
      <c r="R286" s="42" t="s">
        <v>69</v>
      </c>
      <c r="S286" s="42" t="s">
        <v>81</v>
      </c>
      <c r="T286" s="42" t="s">
        <v>3951</v>
      </c>
      <c r="U286" s="42" t="s">
        <v>1470</v>
      </c>
      <c r="V286" s="44" t="s">
        <v>3952</v>
      </c>
      <c r="W286" s="42" t="s">
        <v>3953</v>
      </c>
      <c r="X286" s="42" t="s">
        <v>3954</v>
      </c>
      <c r="Y286" s="42" t="s">
        <v>3955</v>
      </c>
      <c r="Z286" s="42" t="s">
        <v>77</v>
      </c>
      <c r="AA286" s="42" t="s">
        <v>77</v>
      </c>
      <c r="AB286" s="42" t="s">
        <v>77</v>
      </c>
      <c r="AC286" s="42" t="s">
        <v>77</v>
      </c>
      <c r="AD286" s="42" t="s">
        <v>77</v>
      </c>
      <c r="AE286" s="42" t="s">
        <v>77</v>
      </c>
      <c r="AF286" s="42" t="s">
        <v>97</v>
      </c>
      <c r="AG286" s="42" t="s">
        <v>3956</v>
      </c>
      <c r="AH286" s="44" t="s">
        <v>3957</v>
      </c>
      <c r="AI286" s="42" t="s">
        <v>3958</v>
      </c>
      <c r="AJ286" s="42" t="s">
        <v>90</v>
      </c>
      <c r="AK286" s="42" t="s">
        <v>1337</v>
      </c>
      <c r="AL286" s="42" t="s">
        <v>355</v>
      </c>
      <c r="AM286" s="43"/>
      <c r="AN286" s="46">
        <v>36281.0</v>
      </c>
      <c r="AO286" s="46">
        <v>36281.0</v>
      </c>
      <c r="AP286" s="42" t="s">
        <v>81</v>
      </c>
      <c r="AQ286" s="42" t="s">
        <v>1232</v>
      </c>
      <c r="AR286" s="42" t="s">
        <v>3959</v>
      </c>
      <c r="AS286" s="43"/>
      <c r="AT286" s="42" t="s">
        <v>1137</v>
      </c>
      <c r="AU286" s="43"/>
      <c r="AV286" s="42" t="s">
        <v>3960</v>
      </c>
      <c r="AW286" s="42" t="s">
        <v>199</v>
      </c>
    </row>
    <row r="287">
      <c r="A287" s="25">
        <v>46061.55490163194</v>
      </c>
      <c r="B287" s="19" t="s">
        <v>3168</v>
      </c>
      <c r="C287" s="19" t="s">
        <v>3961</v>
      </c>
      <c r="E287" s="19" t="s">
        <v>3962</v>
      </c>
      <c r="G287" s="19" t="s">
        <v>3963</v>
      </c>
      <c r="H287" s="19" t="s">
        <v>3964</v>
      </c>
      <c r="I287" s="19" t="s">
        <v>3965</v>
      </c>
      <c r="J287" s="19" t="s">
        <v>866</v>
      </c>
      <c r="K287" s="19" t="s">
        <v>87</v>
      </c>
      <c r="M287" s="28" t="s">
        <v>3966</v>
      </c>
      <c r="O287" s="19" t="s">
        <v>88</v>
      </c>
      <c r="P287" s="19" t="s">
        <v>67</v>
      </c>
      <c r="Q287" s="19" t="s">
        <v>68</v>
      </c>
      <c r="R287" s="19" t="s">
        <v>69</v>
      </c>
      <c r="S287" s="19" t="s">
        <v>90</v>
      </c>
      <c r="T287" s="19" t="s">
        <v>3967</v>
      </c>
      <c r="U287" s="19" t="s">
        <v>1599</v>
      </c>
      <c r="V287" s="27" t="s">
        <v>3968</v>
      </c>
      <c r="W287" s="19" t="s">
        <v>3969</v>
      </c>
      <c r="X287" s="19" t="s">
        <v>3970</v>
      </c>
      <c r="Y287" s="19" t="s">
        <v>3971</v>
      </c>
      <c r="Z287" s="19" t="s">
        <v>76</v>
      </c>
      <c r="AA287" s="19" t="s">
        <v>76</v>
      </c>
      <c r="AB287" s="19" t="s">
        <v>77</v>
      </c>
      <c r="AC287" s="19" t="s">
        <v>76</v>
      </c>
      <c r="AD287" s="19" t="s">
        <v>76</v>
      </c>
      <c r="AE287" s="19" t="s">
        <v>97</v>
      </c>
      <c r="AF287" s="19" t="s">
        <v>76</v>
      </c>
      <c r="AG287" s="19" t="s">
        <v>3972</v>
      </c>
      <c r="AH287" s="27" t="s">
        <v>3973</v>
      </c>
      <c r="AI287" s="19" t="s">
        <v>3974</v>
      </c>
      <c r="AJ287" s="19" t="s">
        <v>81</v>
      </c>
      <c r="AT287" s="19" t="s">
        <v>3975</v>
      </c>
      <c r="AV287" s="19" t="s">
        <v>3976</v>
      </c>
      <c r="AW287" s="19" t="s">
        <v>199</v>
      </c>
    </row>
    <row r="288">
      <c r="A288" s="25">
        <v>46067.976474490744</v>
      </c>
      <c r="B288" s="19" t="s">
        <v>3168</v>
      </c>
      <c r="C288" s="19" t="s">
        <v>2679</v>
      </c>
      <c r="D288" s="19" t="s">
        <v>2679</v>
      </c>
      <c r="E288" s="19" t="s">
        <v>3977</v>
      </c>
      <c r="G288" s="19" t="s">
        <v>3978</v>
      </c>
      <c r="H288" s="19" t="s">
        <v>3979</v>
      </c>
      <c r="I288" s="19" t="s">
        <v>3980</v>
      </c>
      <c r="J288" s="19" t="s">
        <v>866</v>
      </c>
      <c r="K288" s="19" t="s">
        <v>2230</v>
      </c>
      <c r="M288" s="19">
        <v>98258.0</v>
      </c>
      <c r="O288" s="19" t="s">
        <v>88</v>
      </c>
      <c r="P288" s="19" t="s">
        <v>3387</v>
      </c>
      <c r="Q288" s="19" t="s">
        <v>68</v>
      </c>
      <c r="R288" s="19" t="s">
        <v>132</v>
      </c>
      <c r="S288" s="19" t="s">
        <v>81</v>
      </c>
      <c r="T288" s="19" t="s">
        <v>2300</v>
      </c>
      <c r="U288" s="19" t="s">
        <v>1470</v>
      </c>
      <c r="V288" s="27" t="s">
        <v>3981</v>
      </c>
      <c r="W288" s="19" t="s">
        <v>3982</v>
      </c>
      <c r="X288" s="19" t="s">
        <v>3983</v>
      </c>
      <c r="Y288" s="19" t="s">
        <v>236</v>
      </c>
      <c r="Z288" s="19" t="s">
        <v>96</v>
      </c>
      <c r="AA288" s="19" t="s">
        <v>96</v>
      </c>
      <c r="AB288" s="19" t="s">
        <v>76</v>
      </c>
      <c r="AC288" s="19" t="s">
        <v>96</v>
      </c>
      <c r="AD288" s="19" t="s">
        <v>96</v>
      </c>
      <c r="AE288" s="19" t="s">
        <v>96</v>
      </c>
      <c r="AF288" s="19" t="s">
        <v>96</v>
      </c>
      <c r="AG288" s="19" t="s">
        <v>3984</v>
      </c>
      <c r="AH288" s="27" t="s">
        <v>3985</v>
      </c>
      <c r="AI288" s="19" t="s">
        <v>3986</v>
      </c>
      <c r="AJ288" s="19" t="s">
        <v>90</v>
      </c>
      <c r="AK288" s="19" t="s">
        <v>1337</v>
      </c>
      <c r="AL288" s="19" t="s">
        <v>355</v>
      </c>
      <c r="AM288" s="29">
        <v>38879.0</v>
      </c>
      <c r="AO288" s="29">
        <v>40543.0</v>
      </c>
      <c r="AP288" s="19" t="s">
        <v>81</v>
      </c>
      <c r="AQ288" s="19" t="s">
        <v>3987</v>
      </c>
      <c r="AR288" s="19" t="s">
        <v>3988</v>
      </c>
      <c r="AT288" s="19" t="s">
        <v>1338</v>
      </c>
      <c r="AV288" s="19" t="s">
        <v>3989</v>
      </c>
      <c r="AW288" s="19" t="s">
        <v>199</v>
      </c>
    </row>
    <row r="289">
      <c r="A289" s="25">
        <v>46078.08370368056</v>
      </c>
      <c r="B289" s="19" t="s">
        <v>3168</v>
      </c>
      <c r="C289" s="19" t="s">
        <v>3990</v>
      </c>
      <c r="E289" s="19" t="s">
        <v>3991</v>
      </c>
      <c r="G289" s="19">
        <v>2.146328542E9</v>
      </c>
      <c r="H289" s="19" t="s">
        <v>3992</v>
      </c>
      <c r="I289" s="19" t="s">
        <v>3993</v>
      </c>
      <c r="J289" s="19" t="s">
        <v>866</v>
      </c>
      <c r="K289" s="19" t="s">
        <v>555</v>
      </c>
      <c r="M289" s="19">
        <v>75013.0</v>
      </c>
      <c r="O289" s="19" t="s">
        <v>88</v>
      </c>
      <c r="P289" s="19" t="s">
        <v>218</v>
      </c>
      <c r="Q289" s="19" t="s">
        <v>68</v>
      </c>
      <c r="R289" s="19" t="s">
        <v>69</v>
      </c>
      <c r="S289" s="19" t="s">
        <v>90</v>
      </c>
      <c r="T289" s="19" t="s">
        <v>1195</v>
      </c>
      <c r="U289" s="19" t="s">
        <v>1470</v>
      </c>
      <c r="V289" s="27" t="s">
        <v>3994</v>
      </c>
      <c r="W289" s="19" t="s">
        <v>3995</v>
      </c>
      <c r="X289" s="19" t="s">
        <v>3996</v>
      </c>
      <c r="Y289" s="19" t="s">
        <v>95</v>
      </c>
      <c r="Z289" s="19" t="s">
        <v>76</v>
      </c>
      <c r="AA289" s="19" t="s">
        <v>123</v>
      </c>
      <c r="AB289" s="19" t="s">
        <v>97</v>
      </c>
      <c r="AC289" s="19" t="s">
        <v>76</v>
      </c>
      <c r="AD289" s="19" t="s">
        <v>97</v>
      </c>
      <c r="AE289" s="19" t="s">
        <v>76</v>
      </c>
      <c r="AF289" s="19" t="s">
        <v>76</v>
      </c>
      <c r="AG289" s="19" t="s">
        <v>3997</v>
      </c>
      <c r="AH289" s="27" t="s">
        <v>3998</v>
      </c>
      <c r="AI289" s="19" t="s">
        <v>3999</v>
      </c>
      <c r="AJ289" s="19" t="s">
        <v>81</v>
      </c>
      <c r="AT289" s="19" t="s">
        <v>903</v>
      </c>
      <c r="AV289" s="19" t="s">
        <v>4000</v>
      </c>
      <c r="AW289" s="19" t="s">
        <v>199</v>
      </c>
    </row>
    <row r="290">
      <c r="A290" s="25">
        <v>46082.83781965278</v>
      </c>
      <c r="B290" s="19" t="s">
        <v>4001</v>
      </c>
      <c r="C290" s="19" t="s">
        <v>4002</v>
      </c>
      <c r="D290" s="19" t="s">
        <v>4002</v>
      </c>
      <c r="E290" s="19" t="s">
        <v>4003</v>
      </c>
      <c r="G290" s="19">
        <v>9.175536626E9</v>
      </c>
      <c r="H290" s="19" t="s">
        <v>4004</v>
      </c>
      <c r="I290" s="19" t="s">
        <v>4005</v>
      </c>
      <c r="J290" s="19" t="s">
        <v>866</v>
      </c>
      <c r="K290" s="19" t="s">
        <v>65</v>
      </c>
      <c r="M290" s="19">
        <v>11372.0</v>
      </c>
      <c r="O290" s="19" t="s">
        <v>4006</v>
      </c>
      <c r="P290" s="19" t="s">
        <v>4007</v>
      </c>
      <c r="Q290" s="19" t="s">
        <v>68</v>
      </c>
      <c r="R290" s="19" t="s">
        <v>69</v>
      </c>
      <c r="S290" s="19" t="s">
        <v>90</v>
      </c>
      <c r="T290" s="19" t="s">
        <v>4008</v>
      </c>
      <c r="U290" s="19" t="s">
        <v>1470</v>
      </c>
      <c r="V290" s="27" t="s">
        <v>4009</v>
      </c>
      <c r="W290" s="19" t="s">
        <v>4010</v>
      </c>
      <c r="X290" s="19" t="s">
        <v>4011</v>
      </c>
      <c r="Y290" s="19" t="s">
        <v>189</v>
      </c>
      <c r="Z290" s="19" t="s">
        <v>123</v>
      </c>
      <c r="AA290" s="19" t="s">
        <v>123</v>
      </c>
      <c r="AB290" s="19" t="s">
        <v>96</v>
      </c>
      <c r="AC290" s="19" t="s">
        <v>96</v>
      </c>
      <c r="AD290" s="19" t="s">
        <v>97</v>
      </c>
      <c r="AE290" s="19" t="s">
        <v>76</v>
      </c>
      <c r="AF290" s="19" t="s">
        <v>123</v>
      </c>
      <c r="AG290" s="19" t="s">
        <v>4012</v>
      </c>
      <c r="AH290" s="27" t="s">
        <v>4013</v>
      </c>
      <c r="AI290" s="19" t="s">
        <v>4014</v>
      </c>
      <c r="AJ290" s="19" t="s">
        <v>81</v>
      </c>
      <c r="AT290" s="19" t="s">
        <v>903</v>
      </c>
      <c r="AV290" s="19" t="s">
        <v>4015</v>
      </c>
      <c r="AW290" s="19" t="s">
        <v>199</v>
      </c>
    </row>
    <row r="291">
      <c r="A291" s="25">
        <v>46106.723821921296</v>
      </c>
      <c r="B291" s="19" t="s">
        <v>4001</v>
      </c>
      <c r="C291" s="19" t="s">
        <v>4016</v>
      </c>
      <c r="D291" s="19" t="s">
        <v>4017</v>
      </c>
      <c r="E291" s="19" t="s">
        <v>4018</v>
      </c>
      <c r="G291" s="19">
        <v>2.103855333E9</v>
      </c>
      <c r="H291" s="19" t="s">
        <v>4019</v>
      </c>
      <c r="I291" s="19" t="s">
        <v>4020</v>
      </c>
      <c r="J291" s="19" t="s">
        <v>866</v>
      </c>
      <c r="K291" s="19" t="s">
        <v>532</v>
      </c>
      <c r="M291" s="19">
        <v>34786.0</v>
      </c>
      <c r="O291" s="19" t="s">
        <v>88</v>
      </c>
      <c r="P291" s="19" t="s">
        <v>4021</v>
      </c>
      <c r="Q291" s="19" t="s">
        <v>68</v>
      </c>
      <c r="R291" s="19" t="s">
        <v>69</v>
      </c>
      <c r="S291" s="19" t="s">
        <v>2027</v>
      </c>
      <c r="T291" s="19" t="s">
        <v>2201</v>
      </c>
      <c r="U291" s="19" t="s">
        <v>1470</v>
      </c>
      <c r="V291" s="27" t="s">
        <v>4022</v>
      </c>
      <c r="W291" s="19" t="s">
        <v>4023</v>
      </c>
      <c r="X291" s="19" t="s">
        <v>4024</v>
      </c>
      <c r="Y291" s="19" t="s">
        <v>390</v>
      </c>
      <c r="Z291" s="19" t="s">
        <v>123</v>
      </c>
      <c r="AA291" s="19" t="s">
        <v>123</v>
      </c>
      <c r="AB291" s="19" t="s">
        <v>123</v>
      </c>
      <c r="AC291" s="19" t="s">
        <v>123</v>
      </c>
      <c r="AD291" s="19" t="s">
        <v>76</v>
      </c>
      <c r="AE291" s="19" t="s">
        <v>76</v>
      </c>
      <c r="AF291" s="19" t="s">
        <v>76</v>
      </c>
      <c r="AG291" s="19" t="s">
        <v>4025</v>
      </c>
      <c r="AH291" s="27" t="s">
        <v>4026</v>
      </c>
      <c r="AI291" s="19" t="s">
        <v>4027</v>
      </c>
      <c r="AJ291" s="19" t="s">
        <v>90</v>
      </c>
      <c r="AK291" s="19" t="s">
        <v>354</v>
      </c>
      <c r="AL291" s="19" t="s">
        <v>355</v>
      </c>
      <c r="AN291" s="29">
        <v>32908.0</v>
      </c>
      <c r="AO291" s="29">
        <v>40238.0</v>
      </c>
      <c r="AP291" s="19" t="s">
        <v>81</v>
      </c>
      <c r="AQ291" s="19" t="s">
        <v>4028</v>
      </c>
      <c r="AR291" s="19" t="s">
        <v>4029</v>
      </c>
      <c r="AS291" s="19" t="s">
        <v>4030</v>
      </c>
      <c r="AT291" s="19" t="s">
        <v>890</v>
      </c>
      <c r="AU291" s="19" t="s">
        <v>4031</v>
      </c>
      <c r="AV291" s="19" t="s">
        <v>4032</v>
      </c>
      <c r="AW291" s="19" t="s">
        <v>199</v>
      </c>
    </row>
    <row r="292">
      <c r="A292" s="25">
        <v>46113.73177140046</v>
      </c>
      <c r="B292" s="19" t="s">
        <v>4001</v>
      </c>
      <c r="C292" s="19" t="s">
        <v>919</v>
      </c>
      <c r="D292" s="19" t="s">
        <v>181</v>
      </c>
      <c r="E292" s="19" t="s">
        <v>4033</v>
      </c>
      <c r="G292" s="19" t="s">
        <v>4034</v>
      </c>
      <c r="H292" s="19" t="s">
        <v>4035</v>
      </c>
      <c r="I292" s="19" t="s">
        <v>4036</v>
      </c>
      <c r="J292" s="19" t="s">
        <v>866</v>
      </c>
      <c r="K292" s="19" t="s">
        <v>106</v>
      </c>
      <c r="M292" s="19">
        <v>60612.0</v>
      </c>
      <c r="O292" s="19" t="s">
        <v>88</v>
      </c>
      <c r="P292" s="19" t="s">
        <v>4037</v>
      </c>
      <c r="Q292" s="19" t="s">
        <v>68</v>
      </c>
      <c r="R292" s="19" t="s">
        <v>69</v>
      </c>
      <c r="S292" s="19" t="s">
        <v>90</v>
      </c>
      <c r="T292" s="19" t="s">
        <v>4038</v>
      </c>
      <c r="U292" s="19" t="s">
        <v>1470</v>
      </c>
      <c r="V292" s="27" t="s">
        <v>4039</v>
      </c>
      <c r="W292" s="19" t="s">
        <v>4040</v>
      </c>
      <c r="X292" s="19" t="s">
        <v>4041</v>
      </c>
      <c r="Y292" s="19" t="s">
        <v>189</v>
      </c>
      <c r="Z292" s="19" t="s">
        <v>96</v>
      </c>
      <c r="AA292" s="19" t="s">
        <v>96</v>
      </c>
      <c r="AB292" s="19" t="s">
        <v>96</v>
      </c>
      <c r="AC292" s="19" t="s">
        <v>96</v>
      </c>
      <c r="AD292" s="19" t="s">
        <v>96</v>
      </c>
      <c r="AE292" s="19" t="s">
        <v>76</v>
      </c>
      <c r="AF292" s="19" t="s">
        <v>76</v>
      </c>
      <c r="AG292" s="19" t="s">
        <v>4042</v>
      </c>
      <c r="AH292" s="27" t="s">
        <v>4043</v>
      </c>
      <c r="AI292" s="19" t="s">
        <v>4044</v>
      </c>
      <c r="AJ292" s="19" t="s">
        <v>90</v>
      </c>
      <c r="AK292" s="19" t="s">
        <v>755</v>
      </c>
      <c r="AL292" s="19" t="s">
        <v>355</v>
      </c>
      <c r="AN292" s="29">
        <v>38863.0</v>
      </c>
      <c r="AO292" s="29">
        <v>40848.0</v>
      </c>
      <c r="AP292" s="19" t="s">
        <v>81</v>
      </c>
      <c r="AQ292" s="19" t="s">
        <v>4045</v>
      </c>
      <c r="AR292" s="19" t="s">
        <v>4046</v>
      </c>
      <c r="AS292" s="19" t="s">
        <v>4047</v>
      </c>
      <c r="AT292" s="19" t="s">
        <v>4048</v>
      </c>
      <c r="AV292" s="19" t="s">
        <v>4049</v>
      </c>
      <c r="AW292" s="19" t="s">
        <v>1046</v>
      </c>
    </row>
    <row r="293">
      <c r="A293" s="25">
        <v>46135.938249583334</v>
      </c>
      <c r="B293" s="19" t="s">
        <v>4001</v>
      </c>
      <c r="C293" s="19" t="s">
        <v>4050</v>
      </c>
      <c r="D293" s="19" t="s">
        <v>4050</v>
      </c>
      <c r="E293" s="19" t="s">
        <v>4051</v>
      </c>
      <c r="G293" s="19" t="s">
        <v>4052</v>
      </c>
      <c r="H293" s="19" t="s">
        <v>4053</v>
      </c>
      <c r="I293" s="19" t="s">
        <v>4053</v>
      </c>
      <c r="J293" s="19" t="s">
        <v>866</v>
      </c>
      <c r="K293" s="19" t="s">
        <v>65</v>
      </c>
      <c r="M293" s="19">
        <v>11201.0</v>
      </c>
      <c r="O293" s="19" t="s">
        <v>88</v>
      </c>
      <c r="P293" s="19" t="s">
        <v>4054</v>
      </c>
      <c r="Q293" s="19" t="s">
        <v>68</v>
      </c>
      <c r="R293" s="19" t="s">
        <v>69</v>
      </c>
      <c r="S293" s="19" t="s">
        <v>90</v>
      </c>
      <c r="T293" s="19" t="s">
        <v>4055</v>
      </c>
      <c r="U293" s="19" t="s">
        <v>1925</v>
      </c>
      <c r="V293" s="27" t="s">
        <v>4056</v>
      </c>
      <c r="W293" s="19" t="s">
        <v>4057</v>
      </c>
      <c r="X293" s="19" t="s">
        <v>4058</v>
      </c>
      <c r="Y293" s="19" t="s">
        <v>4059</v>
      </c>
      <c r="Z293" s="19" t="s">
        <v>76</v>
      </c>
      <c r="AA293" s="19" t="s">
        <v>76</v>
      </c>
      <c r="AB293" s="19" t="s">
        <v>137</v>
      </c>
      <c r="AC293" s="19" t="s">
        <v>76</v>
      </c>
      <c r="AD293" s="19" t="s">
        <v>97</v>
      </c>
      <c r="AE293" s="19" t="s">
        <v>123</v>
      </c>
      <c r="AF293" s="19" t="s">
        <v>123</v>
      </c>
      <c r="AG293" s="19" t="s">
        <v>4060</v>
      </c>
      <c r="AH293" s="27" t="s">
        <v>4061</v>
      </c>
      <c r="AI293" s="19" t="s">
        <v>4062</v>
      </c>
      <c r="AJ293" s="19" t="s">
        <v>81</v>
      </c>
      <c r="AT293" s="19" t="s">
        <v>903</v>
      </c>
      <c r="AV293" s="19" t="s">
        <v>4063</v>
      </c>
      <c r="AW293" s="19" t="s">
        <v>199</v>
      </c>
    </row>
    <row r="294">
      <c r="A294" s="49"/>
      <c r="AM294" s="29"/>
      <c r="AO294" s="29"/>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row r="1002">
      <c r="A1002" s="16"/>
    </row>
    <row r="1003">
      <c r="A1003" s="16"/>
    </row>
    <row r="1004">
      <c r="A1004" s="16"/>
    </row>
    <row r="1005">
      <c r="A1005" s="16"/>
    </row>
    <row r="1006">
      <c r="A1006" s="16"/>
    </row>
    <row r="1007">
      <c r="A1007" s="16"/>
    </row>
    <row r="1008">
      <c r="A1008" s="16"/>
    </row>
    <row r="1009">
      <c r="A1009" s="16"/>
    </row>
    <row r="1010">
      <c r="A1010" s="16"/>
    </row>
    <row r="1011">
      <c r="A1011" s="16"/>
    </row>
    <row r="1012">
      <c r="A1012" s="16"/>
    </row>
    <row r="1013">
      <c r="A1013" s="16"/>
    </row>
    <row r="1014">
      <c r="A1014" s="16"/>
    </row>
    <row r="1015">
      <c r="A1015" s="16"/>
    </row>
    <row r="1016">
      <c r="A1016" s="16"/>
    </row>
    <row r="1017">
      <c r="A1017" s="16"/>
    </row>
    <row r="1018">
      <c r="A1018" s="16"/>
    </row>
    <row r="1019">
      <c r="A1019" s="16"/>
    </row>
    <row r="1020">
      <c r="A1020" s="16"/>
    </row>
    <row r="1021">
      <c r="A1021" s="16"/>
    </row>
    <row r="1022">
      <c r="A1022" s="16"/>
    </row>
    <row r="1023">
      <c r="A1023" s="16"/>
    </row>
    <row r="1024">
      <c r="A1024" s="16"/>
    </row>
    <row r="1025">
      <c r="A1025" s="16"/>
    </row>
    <row r="1026">
      <c r="A1026" s="16"/>
    </row>
    <row r="1027">
      <c r="A1027" s="16"/>
    </row>
    <row r="1028">
      <c r="A1028" s="16"/>
    </row>
    <row r="1029">
      <c r="A1029" s="16"/>
    </row>
    <row r="1030">
      <c r="A1030" s="16"/>
    </row>
    <row r="1031">
      <c r="A1031" s="16"/>
    </row>
    <row r="1032">
      <c r="A1032" s="16"/>
    </row>
    <row r="1033">
      <c r="A1033" s="16"/>
    </row>
    <row r="1034">
      <c r="A1034" s="16"/>
    </row>
    <row r="1035">
      <c r="A1035" s="16"/>
    </row>
    <row r="1036">
      <c r="A1036" s="16"/>
    </row>
    <row r="1037">
      <c r="A1037" s="16"/>
    </row>
    <row r="1038">
      <c r="A1038" s="16"/>
    </row>
    <row r="1039">
      <c r="A1039" s="16"/>
    </row>
    <row r="1040">
      <c r="A1040" s="16"/>
    </row>
    <row r="1041">
      <c r="A1041" s="16"/>
    </row>
    <row r="1042">
      <c r="A1042" s="16"/>
    </row>
    <row r="1043">
      <c r="A1043" s="16"/>
    </row>
    <row r="1044">
      <c r="A1044" s="16"/>
    </row>
    <row r="1045">
      <c r="A1045" s="16"/>
    </row>
    <row r="1046">
      <c r="A1046" s="16"/>
    </row>
    <row r="1047">
      <c r="A1047" s="16"/>
    </row>
    <row r="1048">
      <c r="A1048" s="16"/>
    </row>
    <row r="1049">
      <c r="A1049" s="16"/>
    </row>
    <row r="1050">
      <c r="A1050" s="16"/>
    </row>
    <row r="1051">
      <c r="A1051" s="16"/>
    </row>
    <row r="1052">
      <c r="A1052" s="16"/>
    </row>
    <row r="1053">
      <c r="A1053" s="16"/>
    </row>
    <row r="1054">
      <c r="A1054" s="16"/>
    </row>
    <row r="1055">
      <c r="A1055" s="16"/>
    </row>
    <row r="1056">
      <c r="A1056" s="16"/>
    </row>
    <row r="1057">
      <c r="A1057" s="16"/>
    </row>
    <row r="1058">
      <c r="A1058" s="16"/>
    </row>
    <row r="1059">
      <c r="A1059" s="16"/>
    </row>
    <row r="1060">
      <c r="A1060" s="16"/>
    </row>
    <row r="1061">
      <c r="A1061" s="16"/>
    </row>
    <row r="1062">
      <c r="A1062" s="16"/>
    </row>
    <row r="1063">
      <c r="A1063" s="16"/>
    </row>
    <row r="1064">
      <c r="A1064" s="16"/>
    </row>
    <row r="1065">
      <c r="A1065" s="16"/>
    </row>
    <row r="1066">
      <c r="A1066" s="16"/>
    </row>
    <row r="1067">
      <c r="A1067" s="16"/>
    </row>
    <row r="1068">
      <c r="A1068" s="16"/>
    </row>
    <row r="1069">
      <c r="A1069" s="16"/>
    </row>
    <row r="1070">
      <c r="A1070" s="16"/>
    </row>
    <row r="1071">
      <c r="A1071" s="16"/>
    </row>
    <row r="1072">
      <c r="A1072" s="16"/>
    </row>
    <row r="1073">
      <c r="A1073" s="16"/>
    </row>
    <row r="1074">
      <c r="A1074" s="16"/>
    </row>
    <row r="1075">
      <c r="A1075" s="16"/>
    </row>
    <row r="1076">
      <c r="A1076" s="16"/>
    </row>
    <row r="1077">
      <c r="A1077" s="16"/>
    </row>
    <row r="1078">
      <c r="A1078" s="16"/>
    </row>
    <row r="1079">
      <c r="A1079" s="16"/>
    </row>
    <row r="1080">
      <c r="A1080" s="16"/>
    </row>
    <row r="1081">
      <c r="A1081" s="16"/>
    </row>
    <row r="1082">
      <c r="A1082" s="16"/>
    </row>
    <row r="1083">
      <c r="A1083" s="16"/>
    </row>
    <row r="1084">
      <c r="A1084" s="16"/>
    </row>
    <row r="1085">
      <c r="A1085" s="16"/>
    </row>
    <row r="1086">
      <c r="A1086" s="16"/>
    </row>
    <row r="1087">
      <c r="A1087" s="16"/>
    </row>
    <row r="1088">
      <c r="A1088" s="16"/>
    </row>
    <row r="1089">
      <c r="A1089" s="16"/>
    </row>
    <row r="1090">
      <c r="A1090" s="16"/>
    </row>
    <row r="1091">
      <c r="A1091" s="16"/>
    </row>
    <row r="1092">
      <c r="A1092" s="16"/>
    </row>
    <row r="1093">
      <c r="A1093" s="16"/>
    </row>
    <row r="1094">
      <c r="A1094" s="16"/>
    </row>
    <row r="1095">
      <c r="A1095" s="16"/>
    </row>
    <row r="1096">
      <c r="A1096" s="16"/>
    </row>
    <row r="1097">
      <c r="A1097" s="16"/>
    </row>
    <row r="1098">
      <c r="A1098" s="16"/>
    </row>
    <row r="1099">
      <c r="A1099" s="16"/>
    </row>
    <row r="1100">
      <c r="A1100" s="16"/>
    </row>
    <row r="1101">
      <c r="A1101" s="16"/>
    </row>
    <row r="1102">
      <c r="A1102" s="16"/>
    </row>
    <row r="1103">
      <c r="A1103" s="16"/>
    </row>
    <row r="1104">
      <c r="A1104" s="16"/>
    </row>
    <row r="1105">
      <c r="A1105" s="16"/>
    </row>
    <row r="1106">
      <c r="A1106" s="16"/>
    </row>
    <row r="1107">
      <c r="A1107" s="16"/>
    </row>
    <row r="1108">
      <c r="A1108" s="16"/>
    </row>
    <row r="1109">
      <c r="A1109" s="16"/>
    </row>
    <row r="1110">
      <c r="A1110" s="16"/>
    </row>
    <row r="1111">
      <c r="A1111" s="16"/>
    </row>
    <row r="1112">
      <c r="A1112" s="16"/>
    </row>
    <row r="1113">
      <c r="A1113" s="16"/>
    </row>
    <row r="1114">
      <c r="A1114" s="16"/>
    </row>
    <row r="1115">
      <c r="A1115" s="16"/>
    </row>
    <row r="1116">
      <c r="A1116" s="16"/>
    </row>
    <row r="1117">
      <c r="A1117" s="16"/>
    </row>
    <row r="1118">
      <c r="A1118" s="16"/>
    </row>
    <row r="1119">
      <c r="A1119" s="16"/>
    </row>
    <row r="1120">
      <c r="A1120" s="16"/>
    </row>
    <row r="1121">
      <c r="A1121" s="16"/>
    </row>
    <row r="1122">
      <c r="A1122" s="16"/>
    </row>
    <row r="1123">
      <c r="A1123" s="16"/>
    </row>
    <row r="1124">
      <c r="A1124" s="16"/>
    </row>
    <row r="1125">
      <c r="A1125" s="16"/>
    </row>
    <row r="1126">
      <c r="A1126" s="16"/>
    </row>
    <row r="1127">
      <c r="A1127" s="16"/>
    </row>
    <row r="1128">
      <c r="A1128" s="16"/>
    </row>
    <row r="1129">
      <c r="A1129" s="16"/>
    </row>
    <row r="1130">
      <c r="A1130" s="16"/>
    </row>
    <row r="1131">
      <c r="A1131" s="16"/>
    </row>
    <row r="1132">
      <c r="A1132" s="16"/>
    </row>
    <row r="1133">
      <c r="A1133" s="16"/>
    </row>
    <row r="1134">
      <c r="A1134" s="16"/>
    </row>
    <row r="1135">
      <c r="A1135" s="16"/>
    </row>
    <row r="1136">
      <c r="A1136" s="16"/>
    </row>
    <row r="1137">
      <c r="A1137" s="16"/>
    </row>
    <row r="1138">
      <c r="A1138" s="16"/>
    </row>
    <row r="1139">
      <c r="A1139" s="16"/>
    </row>
    <row r="1140">
      <c r="A1140" s="16"/>
    </row>
    <row r="1141">
      <c r="A1141" s="16"/>
    </row>
    <row r="1142">
      <c r="A1142" s="16"/>
    </row>
    <row r="1143">
      <c r="A1143" s="16"/>
    </row>
    <row r="1144">
      <c r="A1144" s="16"/>
    </row>
    <row r="1145">
      <c r="A1145" s="16"/>
    </row>
    <row r="1146">
      <c r="A1146" s="16"/>
    </row>
    <row r="1147">
      <c r="A1147" s="16"/>
    </row>
    <row r="1148">
      <c r="A1148" s="16"/>
    </row>
    <row r="1149">
      <c r="A1149" s="16"/>
    </row>
    <row r="1150">
      <c r="A1150" s="16"/>
    </row>
    <row r="1151">
      <c r="A1151" s="16"/>
    </row>
    <row r="1152">
      <c r="A1152" s="16"/>
    </row>
    <row r="1153">
      <c r="A1153" s="16"/>
    </row>
    <row r="1154">
      <c r="A1154" s="16"/>
    </row>
    <row r="1155">
      <c r="A1155" s="16"/>
    </row>
    <row r="1156">
      <c r="A1156" s="16"/>
    </row>
    <row r="1157">
      <c r="A1157" s="16"/>
    </row>
    <row r="1158">
      <c r="A1158" s="16"/>
    </row>
    <row r="1159">
      <c r="A1159" s="16"/>
    </row>
    <row r="1160">
      <c r="A1160" s="16"/>
    </row>
    <row r="1161">
      <c r="A1161" s="16"/>
    </row>
    <row r="1162">
      <c r="A1162" s="16"/>
    </row>
    <row r="1163">
      <c r="A1163" s="16"/>
    </row>
    <row r="1164">
      <c r="A1164" s="16"/>
    </row>
    <row r="1165">
      <c r="A1165" s="16"/>
    </row>
    <row r="1166">
      <c r="A1166" s="16"/>
    </row>
    <row r="1167">
      <c r="A1167" s="16"/>
    </row>
    <row r="1168">
      <c r="A1168" s="16"/>
    </row>
    <row r="1169">
      <c r="A1169" s="16"/>
    </row>
    <row r="1170">
      <c r="A1170" s="16"/>
    </row>
    <row r="1171">
      <c r="A1171" s="16"/>
    </row>
    <row r="1172">
      <c r="A1172" s="16"/>
    </row>
    <row r="1173">
      <c r="A1173" s="16"/>
    </row>
    <row r="1174">
      <c r="A1174" s="16"/>
    </row>
    <row r="1175">
      <c r="A1175" s="16"/>
    </row>
    <row r="1176">
      <c r="A1176" s="16"/>
    </row>
    <row r="1177">
      <c r="A1177" s="16"/>
    </row>
    <row r="1178">
      <c r="A1178" s="16"/>
    </row>
    <row r="1179">
      <c r="A1179" s="16"/>
    </row>
    <row r="1180">
      <c r="A1180" s="16"/>
    </row>
    <row r="1181">
      <c r="A1181" s="16"/>
    </row>
    <row r="1182">
      <c r="A1182" s="16"/>
    </row>
    <row r="1183">
      <c r="A1183" s="16"/>
    </row>
    <row r="1184">
      <c r="A1184" s="16"/>
    </row>
    <row r="1185">
      <c r="A1185" s="16"/>
    </row>
    <row r="1186">
      <c r="A1186" s="16"/>
    </row>
    <row r="1187">
      <c r="A1187" s="16"/>
    </row>
    <row r="1188">
      <c r="A1188" s="16"/>
    </row>
    <row r="1189">
      <c r="A1189" s="16"/>
    </row>
    <row r="1190">
      <c r="A1190" s="16"/>
    </row>
    <row r="1191">
      <c r="A1191" s="16"/>
    </row>
    <row r="1192">
      <c r="A1192" s="16"/>
    </row>
    <row r="1193">
      <c r="A1193" s="16"/>
    </row>
    <row r="1194">
      <c r="A1194" s="16"/>
    </row>
    <row r="1195">
      <c r="A1195" s="16"/>
    </row>
    <row r="1196">
      <c r="A1196" s="16"/>
    </row>
    <row r="1197">
      <c r="A1197" s="16"/>
    </row>
    <row r="1198">
      <c r="A1198" s="16"/>
    </row>
    <row r="1199">
      <c r="A1199" s="16"/>
    </row>
    <row r="1200">
      <c r="A1200" s="16"/>
    </row>
    <row r="1201">
      <c r="A1201" s="16"/>
    </row>
    <row r="1202">
      <c r="A1202" s="16"/>
    </row>
    <row r="1203">
      <c r="A1203" s="16"/>
    </row>
    <row r="1204">
      <c r="A1204" s="16"/>
    </row>
    <row r="1205">
      <c r="A1205" s="16"/>
    </row>
    <row r="1206">
      <c r="A1206" s="16"/>
    </row>
    <row r="1207">
      <c r="A1207" s="16"/>
    </row>
    <row r="1208">
      <c r="A1208" s="16"/>
    </row>
    <row r="1209">
      <c r="A1209" s="16"/>
    </row>
    <row r="1210">
      <c r="A1210" s="16"/>
    </row>
    <row r="1211">
      <c r="A1211" s="16"/>
    </row>
    <row r="1212">
      <c r="A1212" s="16"/>
    </row>
    <row r="1213">
      <c r="A1213" s="16"/>
    </row>
    <row r="1214">
      <c r="A1214" s="16"/>
    </row>
    <row r="1215">
      <c r="A1215" s="16"/>
    </row>
    <row r="1216">
      <c r="A1216" s="16"/>
    </row>
    <row r="1217">
      <c r="A1217" s="16"/>
    </row>
    <row r="1218">
      <c r="A1218" s="16"/>
    </row>
    <row r="1219">
      <c r="A1219" s="16"/>
    </row>
    <row r="1220">
      <c r="A1220" s="16"/>
    </row>
    <row r="1221">
      <c r="A1221" s="16"/>
    </row>
    <row r="1222">
      <c r="A1222" s="16"/>
    </row>
    <row r="1223">
      <c r="A1223" s="16"/>
    </row>
    <row r="1224">
      <c r="A1224" s="16"/>
    </row>
    <row r="1225">
      <c r="A1225" s="16"/>
    </row>
    <row r="1226">
      <c r="A1226" s="16"/>
    </row>
    <row r="1227">
      <c r="A1227" s="16"/>
    </row>
    <row r="1228">
      <c r="A1228" s="16"/>
    </row>
    <row r="1229">
      <c r="A1229" s="16"/>
    </row>
    <row r="1230">
      <c r="A1230" s="16"/>
    </row>
    <row r="1231">
      <c r="A1231" s="16"/>
    </row>
    <row r="1232">
      <c r="A1232" s="16"/>
    </row>
    <row r="1233">
      <c r="A1233" s="16"/>
    </row>
    <row r="1234">
      <c r="A1234" s="16"/>
    </row>
    <row r="1235">
      <c r="A1235" s="16"/>
    </row>
    <row r="1236">
      <c r="A1236" s="16"/>
    </row>
    <row r="1237">
      <c r="A1237" s="16"/>
    </row>
    <row r="1238">
      <c r="A1238" s="16"/>
    </row>
    <row r="1239">
      <c r="A1239" s="16"/>
    </row>
    <row r="1240">
      <c r="A1240" s="16"/>
    </row>
    <row r="1241">
      <c r="A1241" s="16"/>
    </row>
    <row r="1242">
      <c r="A1242" s="16"/>
    </row>
    <row r="1243">
      <c r="A1243" s="16"/>
    </row>
    <row r="1244">
      <c r="A1244" s="16"/>
    </row>
    <row r="1245">
      <c r="A1245" s="16"/>
    </row>
    <row r="1246">
      <c r="A1246" s="16"/>
    </row>
    <row r="1247">
      <c r="A1247" s="16"/>
    </row>
    <row r="1248">
      <c r="A1248" s="16"/>
    </row>
    <row r="1249">
      <c r="A1249" s="16"/>
    </row>
    <row r="1250">
      <c r="A1250" s="16"/>
    </row>
    <row r="1251">
      <c r="A1251" s="16"/>
    </row>
    <row r="1252">
      <c r="A1252" s="16"/>
    </row>
    <row r="1253">
      <c r="A1253" s="16"/>
    </row>
    <row r="1254">
      <c r="A1254" s="16"/>
    </row>
    <row r="1255">
      <c r="A1255" s="16"/>
    </row>
    <row r="1256">
      <c r="A1256" s="16"/>
    </row>
    <row r="1257">
      <c r="A1257" s="16"/>
    </row>
    <row r="1258">
      <c r="A1258" s="16"/>
    </row>
    <row r="1259">
      <c r="A1259" s="16"/>
    </row>
    <row r="1260">
      <c r="A1260" s="16"/>
    </row>
    <row r="1261">
      <c r="A1261" s="16"/>
    </row>
    <row r="1262">
      <c r="A1262" s="16"/>
    </row>
    <row r="1263">
      <c r="A1263" s="16"/>
    </row>
    <row r="1264">
      <c r="A1264" s="16"/>
    </row>
    <row r="1265">
      <c r="A1265" s="16"/>
    </row>
    <row r="1266">
      <c r="A1266" s="16"/>
    </row>
    <row r="1267">
      <c r="A1267" s="16"/>
    </row>
    <row r="1268">
      <c r="A1268" s="16"/>
    </row>
    <row r="1269">
      <c r="A1269" s="16"/>
    </row>
    <row r="1270">
      <c r="A1270" s="16"/>
    </row>
    <row r="1271">
      <c r="A1271" s="16"/>
    </row>
    <row r="1272">
      <c r="A1272" s="16"/>
    </row>
    <row r="1273">
      <c r="A1273" s="16"/>
    </row>
    <row r="1274">
      <c r="A1274" s="16"/>
    </row>
    <row r="1275">
      <c r="A1275" s="16"/>
    </row>
    <row r="1276">
      <c r="A1276" s="16"/>
    </row>
    <row r="1277">
      <c r="A1277" s="16"/>
    </row>
    <row r="1278">
      <c r="A1278" s="16"/>
    </row>
    <row r="1279">
      <c r="A1279" s="16"/>
    </row>
    <row r="1280">
      <c r="A1280" s="16"/>
    </row>
    <row r="1281">
      <c r="A1281" s="16"/>
    </row>
    <row r="1282">
      <c r="A1282" s="16"/>
    </row>
    <row r="1283">
      <c r="A1283" s="16"/>
    </row>
    <row r="1284">
      <c r="A1284" s="16"/>
    </row>
    <row r="1285">
      <c r="A1285" s="16"/>
    </row>
    <row r="1286">
      <c r="A1286" s="16"/>
    </row>
    <row r="1287">
      <c r="A1287" s="16"/>
    </row>
    <row r="1288">
      <c r="A1288" s="16"/>
    </row>
    <row r="1289">
      <c r="A1289" s="16"/>
    </row>
    <row r="1290">
      <c r="A1290" s="16"/>
    </row>
    <row r="1291">
      <c r="A1291" s="16"/>
    </row>
    <row r="1292">
      <c r="A1292" s="16"/>
    </row>
    <row r="1293">
      <c r="A1293" s="16"/>
    </row>
    <row r="1294">
      <c r="A1294" s="16"/>
    </row>
    <row r="1295">
      <c r="A1295" s="16"/>
    </row>
    <row r="1296">
      <c r="A1296" s="16"/>
    </row>
    <row r="1297">
      <c r="A1297" s="16"/>
    </row>
    <row r="1298">
      <c r="A1298" s="16"/>
    </row>
    <row r="1299">
      <c r="A1299" s="16"/>
    </row>
    <row r="1300">
      <c r="A1300" s="16"/>
    </row>
    <row r="1301">
      <c r="A1301" s="16"/>
    </row>
    <row r="1302">
      <c r="A1302" s="16"/>
    </row>
    <row r="1303">
      <c r="A1303" s="16"/>
    </row>
    <row r="1304">
      <c r="A1304" s="16"/>
    </row>
    <row r="1305">
      <c r="A1305" s="16"/>
    </row>
    <row r="1306">
      <c r="A1306" s="16"/>
    </row>
    <row r="1307">
      <c r="A1307" s="16"/>
    </row>
    <row r="1308">
      <c r="A1308" s="16"/>
    </row>
    <row r="1309">
      <c r="A1309" s="16"/>
    </row>
    <row r="1310">
      <c r="A1310" s="16"/>
    </row>
    <row r="1311">
      <c r="A1311" s="16"/>
    </row>
    <row r="1312">
      <c r="A1312" s="16"/>
    </row>
    <row r="1313">
      <c r="A1313" s="16"/>
    </row>
    <row r="1314">
      <c r="A1314" s="16"/>
    </row>
    <row r="1315">
      <c r="A1315" s="16"/>
    </row>
    <row r="1316">
      <c r="A1316" s="16"/>
    </row>
    <row r="1317">
      <c r="A1317" s="16"/>
    </row>
    <row r="1318">
      <c r="A1318" s="16"/>
    </row>
    <row r="1319">
      <c r="A1319" s="16"/>
    </row>
    <row r="1320">
      <c r="A1320" s="16"/>
    </row>
    <row r="1321">
      <c r="A1321" s="16"/>
    </row>
    <row r="1322">
      <c r="A1322" s="16"/>
    </row>
    <row r="1323">
      <c r="A1323" s="16"/>
    </row>
    <row r="1324">
      <c r="A1324" s="16"/>
    </row>
    <row r="1325">
      <c r="A1325" s="16"/>
    </row>
    <row r="1326">
      <c r="A1326" s="16"/>
    </row>
    <row r="1327">
      <c r="A1327" s="16"/>
    </row>
    <row r="1328">
      <c r="A1328" s="16"/>
    </row>
    <row r="1329">
      <c r="A1329" s="16"/>
    </row>
    <row r="1330">
      <c r="A1330" s="16"/>
    </row>
  </sheetData>
  <hyperlinks>
    <hyperlink r:id="rId2" ref="V62"/>
    <hyperlink r:id="rId3" ref="AH62"/>
    <hyperlink r:id="rId4" ref="V63"/>
    <hyperlink r:id="rId5" ref="AH63"/>
    <hyperlink r:id="rId6" ref="V64"/>
    <hyperlink r:id="rId7" ref="AH64"/>
    <hyperlink r:id="rId8" ref="V65"/>
    <hyperlink r:id="rId9" ref="AH65"/>
    <hyperlink r:id="rId10" ref="V66"/>
    <hyperlink r:id="rId11" ref="X66"/>
    <hyperlink r:id="rId12" ref="AH66"/>
    <hyperlink r:id="rId13" ref="V67"/>
    <hyperlink r:id="rId14" ref="AH67"/>
    <hyperlink r:id="rId15" ref="V68"/>
    <hyperlink r:id="rId16" ref="AH68"/>
    <hyperlink r:id="rId17" ref="V69"/>
    <hyperlink r:id="rId18" ref="AH69"/>
    <hyperlink r:id="rId19" ref="V70"/>
    <hyperlink r:id="rId20" ref="AH70"/>
    <hyperlink r:id="rId21" ref="V71"/>
    <hyperlink r:id="rId22" ref="AH71"/>
    <hyperlink r:id="rId23" ref="V72"/>
    <hyperlink r:id="rId24" ref="AH72"/>
    <hyperlink r:id="rId25" ref="V73"/>
    <hyperlink r:id="rId26" ref="AH73"/>
    <hyperlink r:id="rId27" ref="V74"/>
    <hyperlink r:id="rId28" ref="AH74"/>
    <hyperlink r:id="rId29" ref="V75"/>
    <hyperlink r:id="rId30" ref="AH75"/>
    <hyperlink r:id="rId31" ref="V76"/>
    <hyperlink r:id="rId32" ref="AH76"/>
    <hyperlink r:id="rId33" ref="V77"/>
    <hyperlink r:id="rId34" ref="AH77"/>
    <hyperlink r:id="rId35" ref="AH78"/>
    <hyperlink r:id="rId36" ref="V79"/>
    <hyperlink r:id="rId37" ref="AH79"/>
    <hyperlink r:id="rId38" ref="V80"/>
    <hyperlink r:id="rId39" ref="AH80"/>
    <hyperlink r:id="rId40" ref="V81"/>
    <hyperlink r:id="rId41" ref="AH81"/>
    <hyperlink r:id="rId42" ref="V82"/>
    <hyperlink r:id="rId43" ref="AH82"/>
    <hyperlink r:id="rId44" ref="V83"/>
    <hyperlink r:id="rId45" ref="AH83"/>
    <hyperlink r:id="rId46" ref="V84"/>
    <hyperlink r:id="rId47" ref="AH84"/>
    <hyperlink r:id="rId48" ref="AH85"/>
    <hyperlink r:id="rId49" ref="V86"/>
    <hyperlink r:id="rId50" ref="AH86"/>
    <hyperlink r:id="rId51" ref="V87"/>
    <hyperlink r:id="rId52" ref="AH87"/>
    <hyperlink r:id="rId53" ref="V88"/>
    <hyperlink r:id="rId54" ref="AH88"/>
    <hyperlink r:id="rId55" ref="V89"/>
    <hyperlink r:id="rId56" ref="AH89"/>
    <hyperlink r:id="rId57" ref="V90"/>
    <hyperlink r:id="rId58" ref="AH90"/>
    <hyperlink r:id="rId59" ref="V91"/>
    <hyperlink r:id="rId60" ref="AH91"/>
    <hyperlink r:id="rId61" ref="V92"/>
    <hyperlink r:id="rId62" ref="AH92"/>
    <hyperlink r:id="rId63" ref="V93"/>
    <hyperlink r:id="rId64" ref="AH93"/>
    <hyperlink r:id="rId65" ref="V94"/>
    <hyperlink r:id="rId66" ref="AH94"/>
    <hyperlink r:id="rId67" ref="V95"/>
    <hyperlink r:id="rId68" ref="AH95"/>
    <hyperlink r:id="rId69" ref="V96"/>
    <hyperlink r:id="rId70" ref="AH96"/>
    <hyperlink r:id="rId71" ref="V97"/>
    <hyperlink r:id="rId72" ref="AH97"/>
    <hyperlink r:id="rId73" ref="V98"/>
    <hyperlink r:id="rId74" ref="AH98"/>
    <hyperlink r:id="rId75" ref="AH99"/>
    <hyperlink r:id="rId76" ref="V100"/>
    <hyperlink r:id="rId77" ref="AH100"/>
    <hyperlink r:id="rId78" ref="V101"/>
    <hyperlink r:id="rId79" ref="AH101"/>
    <hyperlink r:id="rId80" ref="V102"/>
    <hyperlink r:id="rId81" ref="AH102"/>
    <hyperlink r:id="rId82" ref="V103"/>
    <hyperlink r:id="rId83" ref="AH103"/>
    <hyperlink r:id="rId84" ref="V104"/>
    <hyperlink r:id="rId85" ref="AH104"/>
    <hyperlink r:id="rId86" ref="V105"/>
    <hyperlink r:id="rId87" ref="AH105"/>
    <hyperlink r:id="rId88" ref="V106"/>
    <hyperlink r:id="rId89" ref="AH106"/>
    <hyperlink r:id="rId90" ref="V107"/>
    <hyperlink r:id="rId91" ref="AH107"/>
    <hyperlink r:id="rId92" ref="V108"/>
    <hyperlink r:id="rId93" ref="AH108"/>
    <hyperlink r:id="rId94" ref="V109"/>
    <hyperlink r:id="rId95" ref="AH109"/>
    <hyperlink r:id="rId96" ref="V110"/>
    <hyperlink r:id="rId97" ref="AH110"/>
    <hyperlink r:id="rId98" ref="V111"/>
    <hyperlink r:id="rId99" ref="AH111"/>
    <hyperlink r:id="rId100" ref="V112"/>
    <hyperlink r:id="rId101" ref="AH112"/>
    <hyperlink r:id="rId102" ref="V113"/>
    <hyperlink r:id="rId103" ref="AH113"/>
    <hyperlink r:id="rId104" ref="V114"/>
    <hyperlink r:id="rId105" ref="AH114"/>
    <hyperlink r:id="rId106" ref="V115"/>
    <hyperlink r:id="rId107" ref="AH115"/>
    <hyperlink r:id="rId108" ref="V116"/>
    <hyperlink r:id="rId109" ref="AH116"/>
    <hyperlink r:id="rId110" ref="V117"/>
    <hyperlink r:id="rId111" ref="AH117"/>
    <hyperlink r:id="rId112" ref="V118"/>
    <hyperlink r:id="rId113" ref="AH118"/>
    <hyperlink r:id="rId114" ref="V119"/>
    <hyperlink r:id="rId115" ref="AH119"/>
    <hyperlink r:id="rId116" ref="V120"/>
    <hyperlink r:id="rId117" ref="AH120"/>
    <hyperlink r:id="rId118" ref="V121"/>
    <hyperlink r:id="rId119" ref="AH121"/>
    <hyperlink r:id="rId120" ref="V122"/>
    <hyperlink r:id="rId121" ref="AH122"/>
    <hyperlink r:id="rId122" ref="V123"/>
    <hyperlink r:id="rId123" ref="AH123"/>
    <hyperlink r:id="rId124" ref="V124"/>
    <hyperlink r:id="rId125" ref="AH124"/>
    <hyperlink r:id="rId126" ref="V125"/>
    <hyperlink r:id="rId127" ref="AH125"/>
    <hyperlink r:id="rId128" ref="H126"/>
    <hyperlink r:id="rId129" ref="V126"/>
    <hyperlink r:id="rId130" ref="AH126"/>
    <hyperlink r:id="rId131" ref="V127"/>
    <hyperlink r:id="rId132" ref="AH127"/>
    <hyperlink r:id="rId133" ref="V128"/>
    <hyperlink r:id="rId134" ref="AH128"/>
    <hyperlink r:id="rId135" ref="V129"/>
    <hyperlink r:id="rId136" ref="AH129"/>
    <hyperlink r:id="rId137" ref="V130"/>
    <hyperlink r:id="rId138" ref="AH130"/>
    <hyperlink r:id="rId139" ref="V131"/>
    <hyperlink r:id="rId140" ref="AH131"/>
    <hyperlink r:id="rId141" ref="V132"/>
    <hyperlink r:id="rId142" ref="AH132"/>
    <hyperlink r:id="rId143" ref="V133"/>
    <hyperlink r:id="rId144" ref="AH133"/>
    <hyperlink r:id="rId145" ref="V134"/>
    <hyperlink r:id="rId146" ref="AH134"/>
    <hyperlink r:id="rId147" ref="V135"/>
    <hyperlink r:id="rId148" ref="AH135"/>
    <hyperlink r:id="rId149" ref="V136"/>
    <hyperlink r:id="rId150" ref="AH136"/>
    <hyperlink r:id="rId151" ref="V137"/>
    <hyperlink r:id="rId152" ref="AH137"/>
    <hyperlink r:id="rId153" ref="V138"/>
    <hyperlink r:id="rId154" ref="AH138"/>
    <hyperlink r:id="rId155" ref="V139"/>
    <hyperlink r:id="rId156" ref="AH139"/>
    <hyperlink r:id="rId157" ref="AH140"/>
    <hyperlink r:id="rId158" ref="V141"/>
    <hyperlink r:id="rId159" ref="AH141"/>
    <hyperlink r:id="rId160" ref="V142"/>
    <hyperlink r:id="rId161" ref="AH142"/>
    <hyperlink r:id="rId162" ref="V143"/>
    <hyperlink r:id="rId163" ref="AH143"/>
    <hyperlink r:id="rId164" ref="V144"/>
    <hyperlink r:id="rId165" ref="AH144"/>
    <hyperlink r:id="rId166" ref="V145"/>
    <hyperlink r:id="rId167" ref="AH145"/>
    <hyperlink r:id="rId168" ref="V146"/>
    <hyperlink r:id="rId169" ref="AH146"/>
    <hyperlink r:id="rId170" ref="V147"/>
    <hyperlink r:id="rId171" ref="AH147"/>
    <hyperlink r:id="rId172" ref="V148"/>
    <hyperlink r:id="rId173" ref="AH148"/>
    <hyperlink r:id="rId174" ref="V149"/>
    <hyperlink r:id="rId175" ref="AH149"/>
    <hyperlink r:id="rId176" ref="AH150"/>
    <hyperlink r:id="rId177" ref="V151"/>
    <hyperlink r:id="rId178" ref="AH151"/>
    <hyperlink r:id="rId179" ref="V152"/>
    <hyperlink r:id="rId180" ref="AH152"/>
    <hyperlink r:id="rId181" ref="V153"/>
    <hyperlink r:id="rId182" ref="AH153"/>
    <hyperlink r:id="rId183" ref="V154"/>
    <hyperlink r:id="rId184" ref="AH154"/>
    <hyperlink r:id="rId185" ref="V155"/>
    <hyperlink r:id="rId186" ref="AH155"/>
    <hyperlink r:id="rId187" ref="V156"/>
    <hyperlink r:id="rId188" ref="AH156"/>
    <hyperlink r:id="rId189" ref="V157"/>
    <hyperlink r:id="rId190" ref="AH157"/>
    <hyperlink r:id="rId191" ref="V158"/>
    <hyperlink r:id="rId192" ref="AH158"/>
    <hyperlink r:id="rId193" ref="V159"/>
    <hyperlink r:id="rId194" ref="AH159"/>
    <hyperlink r:id="rId195" ref="V160"/>
    <hyperlink r:id="rId196" ref="AH160"/>
    <hyperlink r:id="rId197" ref="V161"/>
    <hyperlink r:id="rId198" ref="AH161"/>
    <hyperlink r:id="rId199" ref="V162"/>
    <hyperlink r:id="rId200" ref="AH162"/>
    <hyperlink r:id="rId201" ref="V163"/>
    <hyperlink r:id="rId202" ref="AH163"/>
    <hyperlink r:id="rId203" ref="V164"/>
    <hyperlink r:id="rId204" ref="AH164"/>
    <hyperlink r:id="rId205" ref="V165"/>
    <hyperlink r:id="rId206" ref="AH165"/>
    <hyperlink r:id="rId207" ref="V166"/>
    <hyperlink r:id="rId208" ref="AH166"/>
    <hyperlink r:id="rId209" ref="V167"/>
    <hyperlink r:id="rId210" ref="AH167"/>
    <hyperlink r:id="rId211" ref="V168"/>
    <hyperlink r:id="rId212" ref="AH168"/>
    <hyperlink r:id="rId213" ref="V169"/>
    <hyperlink r:id="rId214" ref="AH169"/>
    <hyperlink r:id="rId215" ref="V170"/>
    <hyperlink r:id="rId216" ref="AH170"/>
    <hyperlink r:id="rId217" ref="V171"/>
    <hyperlink r:id="rId218" ref="AH171"/>
    <hyperlink r:id="rId219" ref="V172"/>
    <hyperlink r:id="rId220" ref="AH172"/>
    <hyperlink r:id="rId221" ref="V173"/>
    <hyperlink r:id="rId222" ref="AH173"/>
    <hyperlink r:id="rId223" ref="V174"/>
    <hyperlink r:id="rId224" ref="AH174"/>
    <hyperlink r:id="rId225" ref="V175"/>
    <hyperlink r:id="rId226" ref="AH175"/>
    <hyperlink r:id="rId227" ref="V176"/>
    <hyperlink r:id="rId228" ref="AH176"/>
    <hyperlink r:id="rId229" ref="V177"/>
    <hyperlink r:id="rId230" ref="AH177"/>
    <hyperlink r:id="rId231" ref="V178"/>
    <hyperlink r:id="rId232" ref="AH178"/>
    <hyperlink r:id="rId233" ref="V179"/>
    <hyperlink r:id="rId234" ref="AH179"/>
    <hyperlink r:id="rId235" ref="V180"/>
    <hyperlink r:id="rId236" ref="AH180"/>
    <hyperlink r:id="rId237" ref="V181"/>
    <hyperlink r:id="rId238" ref="AH181"/>
    <hyperlink r:id="rId239" ref="V182"/>
    <hyperlink r:id="rId240" ref="AH182"/>
    <hyperlink r:id="rId241" ref="V183"/>
    <hyperlink r:id="rId242" ref="AH183"/>
    <hyperlink r:id="rId243" ref="V184"/>
    <hyperlink r:id="rId244" ref="AH184"/>
    <hyperlink r:id="rId245" ref="V185"/>
    <hyperlink r:id="rId246" ref="AH185"/>
    <hyperlink r:id="rId247" ref="V186"/>
    <hyperlink r:id="rId248" ref="AH186"/>
    <hyperlink r:id="rId249" ref="V187"/>
    <hyperlink r:id="rId250" ref="AH187"/>
    <hyperlink r:id="rId251" ref="AH188"/>
    <hyperlink r:id="rId252" ref="V189"/>
    <hyperlink r:id="rId253" ref="AH189"/>
    <hyperlink r:id="rId254" ref="V190"/>
    <hyperlink r:id="rId255" ref="AH190"/>
    <hyperlink r:id="rId256" ref="V191"/>
    <hyperlink r:id="rId257" ref="AH191"/>
    <hyperlink r:id="rId258" ref="V192"/>
    <hyperlink r:id="rId259" ref="AH192"/>
    <hyperlink r:id="rId260" ref="V193"/>
    <hyperlink r:id="rId261" ref="AH193"/>
    <hyperlink r:id="rId262" ref="V194"/>
    <hyperlink r:id="rId263" ref="AH194"/>
    <hyperlink r:id="rId264" ref="V195"/>
    <hyperlink r:id="rId265" ref="AH195"/>
    <hyperlink r:id="rId266" ref="V196"/>
    <hyperlink r:id="rId267" ref="AH196"/>
    <hyperlink r:id="rId268" ref="V197"/>
    <hyperlink r:id="rId269" ref="AH197"/>
    <hyperlink r:id="rId270" ref="V198"/>
    <hyperlink r:id="rId271" ref="AH198"/>
    <hyperlink r:id="rId272" ref="V199"/>
    <hyperlink r:id="rId273" ref="AH199"/>
    <hyperlink r:id="rId274" ref="V200"/>
    <hyperlink r:id="rId275" ref="AH200"/>
    <hyperlink r:id="rId276" ref="V201"/>
    <hyperlink r:id="rId277" ref="AH201"/>
    <hyperlink r:id="rId278" ref="V202"/>
    <hyperlink r:id="rId279" ref="AH202"/>
    <hyperlink r:id="rId280" ref="V203"/>
    <hyperlink r:id="rId281" ref="AH203"/>
    <hyperlink r:id="rId282" ref="V204"/>
    <hyperlink r:id="rId283" ref="AH204"/>
    <hyperlink r:id="rId284" ref="V205"/>
    <hyperlink r:id="rId285" ref="AH205"/>
    <hyperlink r:id="rId286" ref="V206"/>
    <hyperlink r:id="rId287" ref="AH206"/>
    <hyperlink r:id="rId288" ref="V207"/>
    <hyperlink r:id="rId289" ref="AH207"/>
    <hyperlink r:id="rId290" ref="V208"/>
    <hyperlink r:id="rId291" ref="AH208"/>
    <hyperlink r:id="rId292" ref="V209"/>
    <hyperlink r:id="rId293" ref="AH209"/>
    <hyperlink r:id="rId294" ref="V210"/>
    <hyperlink r:id="rId295" ref="AH210"/>
    <hyperlink r:id="rId296" ref="V211"/>
    <hyperlink r:id="rId297" ref="AH211"/>
    <hyperlink r:id="rId298" ref="V212"/>
    <hyperlink r:id="rId299" ref="AH212"/>
    <hyperlink r:id="rId300" ref="V213"/>
    <hyperlink r:id="rId301" ref="AH213"/>
    <hyperlink r:id="rId302" ref="V214"/>
    <hyperlink r:id="rId303" ref="AH214"/>
    <hyperlink r:id="rId304" ref="AH215"/>
    <hyperlink r:id="rId305" ref="V216"/>
    <hyperlink r:id="rId306" ref="AH216"/>
    <hyperlink r:id="rId307" ref="V217"/>
    <hyperlink r:id="rId308" ref="AH217"/>
    <hyperlink r:id="rId309" ref="V218"/>
    <hyperlink r:id="rId310" ref="AH218"/>
    <hyperlink r:id="rId311" ref="V219"/>
    <hyperlink r:id="rId312" ref="AH219"/>
    <hyperlink r:id="rId313" ref="V220"/>
    <hyperlink r:id="rId314" ref="AH220"/>
    <hyperlink r:id="rId315" ref="V221"/>
    <hyperlink r:id="rId316" ref="AH221"/>
    <hyperlink r:id="rId317" ref="V222"/>
    <hyperlink r:id="rId318" ref="AH222"/>
    <hyperlink r:id="rId319" ref="V223"/>
    <hyperlink r:id="rId320" ref="AH223"/>
    <hyperlink r:id="rId321" ref="H224"/>
    <hyperlink r:id="rId322" ref="V224"/>
    <hyperlink r:id="rId323" ref="AH224"/>
    <hyperlink r:id="rId324" ref="V225"/>
    <hyperlink r:id="rId325" ref="AH225"/>
    <hyperlink r:id="rId326" ref="V226"/>
    <hyperlink r:id="rId327" ref="AH226"/>
    <hyperlink r:id="rId328" ref="V227"/>
    <hyperlink r:id="rId329" ref="AH227"/>
    <hyperlink r:id="rId330" ref="V228"/>
    <hyperlink r:id="rId331" ref="AH228"/>
    <hyperlink r:id="rId332" ref="V229"/>
    <hyperlink r:id="rId333" ref="AH229"/>
    <hyperlink r:id="rId334" ref="V230"/>
    <hyperlink r:id="rId335" ref="AH230"/>
    <hyperlink r:id="rId336" ref="V231"/>
    <hyperlink r:id="rId337" ref="AH231"/>
    <hyperlink r:id="rId338" ref="V232"/>
    <hyperlink r:id="rId339" ref="AH232"/>
    <hyperlink r:id="rId340" ref="V233"/>
    <hyperlink r:id="rId341" ref="AH233"/>
    <hyperlink r:id="rId342" ref="V234"/>
    <hyperlink r:id="rId343" ref="AH234"/>
    <hyperlink r:id="rId344" ref="AH235"/>
    <hyperlink r:id="rId345" ref="V236"/>
    <hyperlink r:id="rId346" ref="AH236"/>
    <hyperlink r:id="rId347" ref="V237"/>
    <hyperlink r:id="rId348" ref="AH237"/>
    <hyperlink r:id="rId349" ref="V238"/>
    <hyperlink r:id="rId350" ref="AH238"/>
    <hyperlink r:id="rId351" ref="V239"/>
    <hyperlink r:id="rId352" ref="AH239"/>
    <hyperlink r:id="rId353" ref="V240"/>
    <hyperlink r:id="rId354" ref="AH240"/>
    <hyperlink r:id="rId355" ref="V241"/>
    <hyperlink r:id="rId356" ref="AH241"/>
    <hyperlink r:id="rId357" ref="V242"/>
    <hyperlink r:id="rId358" ref="AH242"/>
    <hyperlink r:id="rId359" location=":~:text=www.linkedin.com,Save" ref="V243"/>
    <hyperlink r:id="rId360" ref="AH243"/>
    <hyperlink r:id="rId361" ref="V244"/>
    <hyperlink r:id="rId362" ref="AH244"/>
    <hyperlink r:id="rId363" ref="AH245"/>
    <hyperlink r:id="rId364" ref="V246"/>
    <hyperlink r:id="rId365" ref="AH246"/>
    <hyperlink r:id="rId366" ref="V247"/>
    <hyperlink r:id="rId367" ref="AH247"/>
    <hyperlink r:id="rId368" ref="V248"/>
    <hyperlink r:id="rId369" ref="AH248"/>
    <hyperlink r:id="rId370" ref="V249"/>
    <hyperlink r:id="rId371" ref="AH249"/>
    <hyperlink r:id="rId372" ref="AH250"/>
    <hyperlink r:id="rId373" ref="V251"/>
    <hyperlink r:id="rId374" ref="AH251"/>
    <hyperlink r:id="rId375" ref="V252"/>
    <hyperlink r:id="rId376" ref="AH252"/>
    <hyperlink r:id="rId377" ref="AH253"/>
    <hyperlink r:id="rId378" ref="AH254"/>
    <hyperlink r:id="rId379" ref="V255"/>
    <hyperlink r:id="rId380" ref="AH255"/>
    <hyperlink r:id="rId381" ref="V256"/>
    <hyperlink r:id="rId382" ref="AH256"/>
    <hyperlink r:id="rId383" ref="V257"/>
    <hyperlink r:id="rId384" ref="AH257"/>
    <hyperlink r:id="rId385" ref="V258"/>
    <hyperlink r:id="rId386" ref="AH258"/>
    <hyperlink r:id="rId387" ref="V259"/>
    <hyperlink r:id="rId388" ref="AH259"/>
    <hyperlink r:id="rId389" ref="V260"/>
    <hyperlink r:id="rId390" ref="AH260"/>
    <hyperlink r:id="rId391" ref="V261"/>
    <hyperlink r:id="rId392" ref="AH261"/>
    <hyperlink r:id="rId393" ref="V262"/>
    <hyperlink r:id="rId394" ref="AH262"/>
    <hyperlink r:id="rId395" ref="V263"/>
    <hyperlink r:id="rId396" ref="AH263"/>
    <hyperlink r:id="rId397" ref="V264"/>
    <hyperlink r:id="rId398" ref="AH264"/>
    <hyperlink r:id="rId399" ref="V265"/>
    <hyperlink r:id="rId400" ref="AH265"/>
    <hyperlink r:id="rId401" ref="V266"/>
    <hyperlink r:id="rId402" ref="AH266"/>
    <hyperlink r:id="rId403" ref="V267"/>
    <hyperlink r:id="rId404" ref="AH267"/>
    <hyperlink r:id="rId405" ref="V268"/>
    <hyperlink r:id="rId406" ref="AH268"/>
    <hyperlink r:id="rId407" ref="V269"/>
    <hyperlink r:id="rId408" ref="AH269"/>
    <hyperlink r:id="rId409" ref="V270"/>
    <hyperlink r:id="rId410" ref="AH270"/>
    <hyperlink r:id="rId411" ref="V271"/>
    <hyperlink r:id="rId412" ref="AH271"/>
    <hyperlink r:id="rId413" ref="V272"/>
    <hyperlink r:id="rId414" ref="AH272"/>
    <hyperlink r:id="rId415" ref="V273"/>
    <hyperlink r:id="rId416" ref="AH273"/>
    <hyperlink r:id="rId417" ref="V274"/>
    <hyperlink r:id="rId418" ref="AH274"/>
    <hyperlink r:id="rId419" ref="V275"/>
    <hyperlink r:id="rId420" ref="AH275"/>
    <hyperlink r:id="rId421" ref="V276"/>
    <hyperlink r:id="rId422" ref="AH276"/>
    <hyperlink r:id="rId423" ref="V277"/>
    <hyperlink r:id="rId424" ref="AH277"/>
    <hyperlink r:id="rId425" ref="V278"/>
    <hyperlink r:id="rId426" ref="AH278"/>
    <hyperlink r:id="rId427" ref="V279"/>
    <hyperlink r:id="rId428" ref="AH279"/>
    <hyperlink r:id="rId429" ref="V280"/>
    <hyperlink r:id="rId430" ref="AH280"/>
    <hyperlink r:id="rId431" ref="V281"/>
    <hyperlink r:id="rId432" ref="AH281"/>
    <hyperlink r:id="rId433" ref="V282"/>
    <hyperlink r:id="rId434" ref="AH282"/>
    <hyperlink r:id="rId435" ref="V283"/>
    <hyperlink r:id="rId436" ref="AH283"/>
    <hyperlink r:id="rId437" ref="AH284"/>
    <hyperlink r:id="rId438" ref="V285"/>
    <hyperlink r:id="rId439" ref="AH285"/>
    <hyperlink r:id="rId440" ref="V286"/>
    <hyperlink r:id="rId441" ref="AH286"/>
    <hyperlink r:id="rId442" ref="V287"/>
    <hyperlink r:id="rId443" ref="AH287"/>
    <hyperlink r:id="rId444" ref="V288"/>
    <hyperlink r:id="rId445" ref="AH288"/>
    <hyperlink r:id="rId446" ref="V289"/>
    <hyperlink r:id="rId447" ref="AH289"/>
    <hyperlink r:id="rId448" ref="V290"/>
    <hyperlink r:id="rId449" ref="AH290"/>
    <hyperlink r:id="rId450" ref="V291"/>
    <hyperlink r:id="rId451" ref="AH291"/>
    <hyperlink r:id="rId452" ref="V292"/>
    <hyperlink r:id="rId453" ref="AH292"/>
    <hyperlink r:id="rId454" ref="V293"/>
    <hyperlink r:id="rId455" ref="AH293"/>
  </hyperlinks>
  <printOptions gridLines="1" horizontalCentered="1"/>
  <pageMargins bottom="0.75" footer="0.0" header="0.0" left="0.7" right="0.7" top="0.75"/>
  <pageSetup fitToHeight="0" cellComments="atEnd" orientation="landscape" pageOrder="overThenDown"/>
  <drawing r:id="rId456"/>
  <legacyDrawing r:id="rId45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8.38"/>
    <col customWidth="1" min="11" max="11" width="9.38"/>
    <col customWidth="1" min="12" max="12" width="8.88"/>
    <col customWidth="1" min="13" max="13" width="8.25"/>
    <col customWidth="1" min="14" max="14" width="10.25"/>
    <col customWidth="1" min="26" max="30" width="55.13"/>
    <col customWidth="1" min="31" max="31" width="57.25"/>
    <col customWidth="1" min="32" max="32" width="55.13"/>
    <col customWidth="1" min="33" max="33" width="26.25"/>
    <col customWidth="1" min="36" max="36" width="10.13"/>
    <col customWidth="1" min="37" max="37" width="11.75"/>
  </cols>
  <sheetData>
    <row r="1" ht="18.75" customHeight="1">
      <c r="A1" s="17" t="s">
        <v>10</v>
      </c>
      <c r="B1" s="17" t="s">
        <v>4064</v>
      </c>
      <c r="C1" s="17" t="s">
        <v>12</v>
      </c>
      <c r="D1" s="19" t="s">
        <v>4065</v>
      </c>
      <c r="E1" s="17" t="s">
        <v>14</v>
      </c>
      <c r="F1" s="17" t="s">
        <v>15</v>
      </c>
      <c r="G1" s="17" t="s">
        <v>16</v>
      </c>
      <c r="H1" s="17" t="s">
        <v>17</v>
      </c>
      <c r="I1" s="17" t="s">
        <v>4066</v>
      </c>
      <c r="J1" s="19" t="s">
        <v>19</v>
      </c>
      <c r="K1" s="19" t="s">
        <v>20</v>
      </c>
      <c r="L1" s="19" t="s">
        <v>21</v>
      </c>
      <c r="M1" s="19" t="s">
        <v>22</v>
      </c>
      <c r="N1" s="19" t="s">
        <v>23</v>
      </c>
      <c r="O1" s="17" t="s">
        <v>24</v>
      </c>
      <c r="P1" s="50" t="s">
        <v>25</v>
      </c>
      <c r="Q1" s="17" t="s">
        <v>26</v>
      </c>
      <c r="R1" s="17" t="s">
        <v>27</v>
      </c>
      <c r="S1" s="17" t="s">
        <v>28</v>
      </c>
      <c r="T1" s="19" t="s">
        <v>29</v>
      </c>
      <c r="U1" s="17" t="s">
        <v>30</v>
      </c>
      <c r="V1" s="17" t="s">
        <v>31</v>
      </c>
      <c r="W1" s="17" t="s">
        <v>32</v>
      </c>
      <c r="X1" s="17" t="s">
        <v>33</v>
      </c>
      <c r="Y1" s="17" t="s">
        <v>4067</v>
      </c>
      <c r="Z1" s="19" t="s">
        <v>4068</v>
      </c>
      <c r="AA1" s="19" t="s">
        <v>4069</v>
      </c>
      <c r="AB1" s="19" t="s">
        <v>4070</v>
      </c>
      <c r="AC1" s="19" t="s">
        <v>4071</v>
      </c>
      <c r="AD1" s="19" t="s">
        <v>4072</v>
      </c>
      <c r="AE1" s="19" t="s">
        <v>4073</v>
      </c>
      <c r="AF1" s="19" t="s">
        <v>4074</v>
      </c>
      <c r="AG1" s="51" t="s">
        <v>42</v>
      </c>
      <c r="AH1" s="17" t="s">
        <v>43</v>
      </c>
      <c r="AI1" s="17" t="s">
        <v>44</v>
      </c>
      <c r="AJ1" s="17" t="s">
        <v>45</v>
      </c>
      <c r="AK1" s="17" t="s">
        <v>46</v>
      </c>
      <c r="AL1" s="17" t="s">
        <v>47</v>
      </c>
      <c r="AM1" s="17" t="s">
        <v>48</v>
      </c>
      <c r="AN1" s="17" t="s">
        <v>49</v>
      </c>
      <c r="AO1" s="17" t="s">
        <v>50</v>
      </c>
      <c r="AP1" s="17" t="s">
        <v>51</v>
      </c>
      <c r="AQ1" s="17" t="s">
        <v>52</v>
      </c>
      <c r="AR1" s="17" t="s">
        <v>53</v>
      </c>
      <c r="AS1" s="51" t="s">
        <v>54</v>
      </c>
      <c r="AT1" s="51" t="s">
        <v>55</v>
      </c>
      <c r="AU1" s="19" t="s">
        <v>56</v>
      </c>
      <c r="AV1" s="19" t="s">
        <v>57</v>
      </c>
      <c r="AW1" s="17" t="s">
        <v>58</v>
      </c>
      <c r="AX1" s="19" t="s">
        <v>4075</v>
      </c>
      <c r="AY1" s="19"/>
      <c r="AZ1" s="19"/>
      <c r="BA1" s="19"/>
      <c r="BB1" s="19"/>
      <c r="BC1" s="19"/>
    </row>
    <row r="2">
      <c r="A2" s="52">
        <v>44366.6809821875</v>
      </c>
      <c r="B2" s="18" t="s">
        <v>4076</v>
      </c>
      <c r="C2" s="18" t="s">
        <v>4077</v>
      </c>
      <c r="D2" s="18"/>
      <c r="E2" s="18" t="s">
        <v>4078</v>
      </c>
      <c r="F2" s="18" t="s">
        <v>330</v>
      </c>
      <c r="G2" s="22">
        <v>7.187300084E9</v>
      </c>
      <c r="H2" s="18" t="s">
        <v>4079</v>
      </c>
      <c r="I2" s="18"/>
      <c r="O2" s="53"/>
      <c r="P2" s="54" t="s">
        <v>1646</v>
      </c>
      <c r="Q2" s="53"/>
      <c r="R2" s="18" t="s">
        <v>69</v>
      </c>
      <c r="S2" s="18" t="s">
        <v>90</v>
      </c>
      <c r="T2" s="18"/>
      <c r="U2" s="18" t="s">
        <v>4080</v>
      </c>
      <c r="V2" s="55" t="s">
        <v>4081</v>
      </c>
      <c r="W2" s="18" t="s">
        <v>4082</v>
      </c>
      <c r="X2" s="18"/>
      <c r="Y2" s="18" t="s">
        <v>4083</v>
      </c>
      <c r="Z2" s="18"/>
      <c r="AA2" s="18"/>
      <c r="AB2" s="18"/>
      <c r="AC2" s="18"/>
      <c r="AD2" s="18"/>
      <c r="AE2" s="18"/>
      <c r="AF2" s="18"/>
      <c r="AG2" s="56" t="s">
        <v>4084</v>
      </c>
      <c r="AH2" s="55" t="s">
        <v>4085</v>
      </c>
      <c r="AI2" s="18"/>
      <c r="AJ2" s="57" t="s">
        <v>81</v>
      </c>
      <c r="AK2" s="53"/>
      <c r="AL2" s="53"/>
      <c r="AM2" s="53"/>
      <c r="AN2" s="53"/>
      <c r="AO2" s="53"/>
      <c r="AP2" s="53"/>
      <c r="AQ2" s="53"/>
      <c r="AR2" s="53"/>
      <c r="AS2" s="58"/>
      <c r="AT2" s="59"/>
      <c r="AU2" s="18"/>
      <c r="AV2" s="53"/>
      <c r="AW2" s="53"/>
      <c r="AX2" s="19">
        <v>7.187300084E9</v>
      </c>
      <c r="AZ2" s="19"/>
      <c r="BA2" s="19"/>
      <c r="BB2" s="19"/>
      <c r="BC2" s="19"/>
    </row>
    <row r="3">
      <c r="A3" s="52">
        <v>44368.45763916666</v>
      </c>
      <c r="B3" s="18" t="s">
        <v>4076</v>
      </c>
      <c r="C3" s="22" t="s">
        <v>4086</v>
      </c>
      <c r="D3" s="22"/>
      <c r="E3" s="22" t="s">
        <v>4087</v>
      </c>
      <c r="F3" s="18" t="s">
        <v>694</v>
      </c>
      <c r="G3" s="22">
        <v>7.237545767E9</v>
      </c>
      <c r="H3" s="18" t="s">
        <v>4088</v>
      </c>
      <c r="I3" s="18"/>
      <c r="O3" s="53"/>
      <c r="P3" s="54" t="s">
        <v>1646</v>
      </c>
      <c r="Q3" s="53"/>
      <c r="R3" s="18" t="s">
        <v>132</v>
      </c>
      <c r="S3" s="18" t="s">
        <v>4089</v>
      </c>
      <c r="T3" s="18"/>
      <c r="U3" s="18" t="s">
        <v>4090</v>
      </c>
      <c r="V3" s="55" t="s">
        <v>4091</v>
      </c>
      <c r="W3" s="18" t="s">
        <v>4092</v>
      </c>
      <c r="X3" s="18"/>
      <c r="Y3" s="18" t="s">
        <v>4093</v>
      </c>
      <c r="Z3" s="18"/>
      <c r="AA3" s="18"/>
      <c r="AB3" s="18"/>
      <c r="AC3" s="18"/>
      <c r="AD3" s="18"/>
      <c r="AE3" s="18"/>
      <c r="AF3" s="18"/>
      <c r="AG3" s="59" t="s">
        <v>4094</v>
      </c>
      <c r="AH3" s="55" t="s">
        <v>4095</v>
      </c>
      <c r="AI3" s="18"/>
      <c r="AJ3" s="18" t="s">
        <v>81</v>
      </c>
      <c r="AK3" s="53"/>
      <c r="AL3" s="53"/>
      <c r="AM3" s="53"/>
      <c r="AN3" s="53"/>
      <c r="AO3" s="53"/>
      <c r="AP3" s="53"/>
      <c r="AQ3" s="53"/>
      <c r="AR3" s="53"/>
      <c r="AS3" s="58"/>
      <c r="AT3" s="59"/>
      <c r="AU3" s="18"/>
      <c r="AV3" s="53"/>
      <c r="AW3" s="53"/>
      <c r="AX3" s="19">
        <v>7.237545767E9</v>
      </c>
      <c r="AZ3" s="19"/>
      <c r="BA3" s="19"/>
      <c r="BB3" s="19"/>
      <c r="BC3" s="19"/>
    </row>
    <row r="4">
      <c r="A4" s="52">
        <v>44369.37968748843</v>
      </c>
      <c r="B4" s="18" t="s">
        <v>4076</v>
      </c>
      <c r="C4" s="22" t="s">
        <v>4096</v>
      </c>
      <c r="D4" s="22"/>
      <c r="E4" s="22" t="s">
        <v>4097</v>
      </c>
      <c r="F4" s="18" t="s">
        <v>330</v>
      </c>
      <c r="G4" s="60">
        <v>3.472854477E9</v>
      </c>
      <c r="H4" s="18" t="s">
        <v>4098</v>
      </c>
      <c r="I4" s="18"/>
      <c r="O4" s="53"/>
      <c r="P4" s="54" t="s">
        <v>1646</v>
      </c>
      <c r="Q4" s="53"/>
      <c r="R4" s="18" t="s">
        <v>132</v>
      </c>
      <c r="S4" s="57" t="s">
        <v>90</v>
      </c>
      <c r="T4" s="18"/>
      <c r="U4" s="18" t="s">
        <v>441</v>
      </c>
      <c r="V4" s="55" t="s">
        <v>4099</v>
      </c>
      <c r="W4" s="18" t="s">
        <v>4100</v>
      </c>
      <c r="X4" s="18"/>
      <c r="Y4" s="18" t="s">
        <v>4093</v>
      </c>
      <c r="Z4" s="18"/>
      <c r="AA4" s="18"/>
      <c r="AB4" s="18"/>
      <c r="AC4" s="18"/>
      <c r="AD4" s="18"/>
      <c r="AE4" s="18"/>
      <c r="AF4" s="18"/>
      <c r="AG4" s="59" t="s">
        <v>4101</v>
      </c>
      <c r="AH4" s="55" t="s">
        <v>4102</v>
      </c>
      <c r="AI4" s="18"/>
      <c r="AJ4" s="18" t="s">
        <v>81</v>
      </c>
      <c r="AK4" s="53"/>
      <c r="AL4" s="53"/>
      <c r="AM4" s="53"/>
      <c r="AN4" s="53"/>
      <c r="AO4" s="53"/>
      <c r="AP4" s="53"/>
      <c r="AQ4" s="53"/>
      <c r="AR4" s="53"/>
      <c r="AS4" s="58"/>
      <c r="AT4" s="59"/>
      <c r="AU4" s="18"/>
      <c r="AV4" s="53"/>
      <c r="AW4" s="53"/>
      <c r="AX4" s="19">
        <v>3.472854477E9</v>
      </c>
      <c r="AZ4" s="19"/>
      <c r="BA4" s="19"/>
      <c r="BB4" s="19"/>
      <c r="BC4" s="19"/>
    </row>
    <row r="5">
      <c r="A5" s="52">
        <v>44369.470835381944</v>
      </c>
      <c r="B5" s="18" t="s">
        <v>4076</v>
      </c>
      <c r="C5" s="22" t="s">
        <v>4103</v>
      </c>
      <c r="D5" s="22"/>
      <c r="E5" s="22" t="s">
        <v>4104</v>
      </c>
      <c r="F5" s="18" t="s">
        <v>4105</v>
      </c>
      <c r="G5" s="22">
        <v>9.173243276E9</v>
      </c>
      <c r="H5" s="18" t="s">
        <v>4106</v>
      </c>
      <c r="I5" s="18"/>
      <c r="O5" s="18"/>
      <c r="P5" s="54" t="s">
        <v>1646</v>
      </c>
      <c r="Q5" s="18"/>
      <c r="R5" s="18" t="s">
        <v>132</v>
      </c>
      <c r="S5" s="57" t="s">
        <v>4107</v>
      </c>
      <c r="T5" s="18"/>
      <c r="U5" s="18" t="s">
        <v>4108</v>
      </c>
      <c r="V5" s="55" t="s">
        <v>4109</v>
      </c>
      <c r="W5" s="18" t="s">
        <v>4110</v>
      </c>
      <c r="X5" s="18"/>
      <c r="Y5" s="18" t="s">
        <v>4083</v>
      </c>
      <c r="Z5" s="18"/>
      <c r="AA5" s="18"/>
      <c r="AB5" s="18"/>
      <c r="AC5" s="18"/>
      <c r="AD5" s="18"/>
      <c r="AE5" s="18"/>
      <c r="AF5" s="18"/>
      <c r="AG5" s="59" t="s">
        <v>4111</v>
      </c>
      <c r="AH5" s="55" t="s">
        <v>4112</v>
      </c>
      <c r="AI5" s="18"/>
      <c r="AJ5" s="18" t="s">
        <v>81</v>
      </c>
      <c r="AK5" s="18"/>
      <c r="AL5" s="18"/>
      <c r="AM5" s="18"/>
      <c r="AN5" s="18"/>
      <c r="AO5" s="18"/>
      <c r="AP5" s="18"/>
      <c r="AQ5" s="18"/>
      <c r="AR5" s="18"/>
      <c r="AS5" s="59"/>
      <c r="AT5" s="59"/>
      <c r="AU5" s="18"/>
      <c r="AV5" s="18"/>
      <c r="AW5" s="18"/>
      <c r="AX5" s="19">
        <v>9.173243276E9</v>
      </c>
      <c r="AZ5" s="19"/>
      <c r="BA5" s="19"/>
      <c r="BB5" s="19"/>
      <c r="BC5" s="19"/>
    </row>
    <row r="6">
      <c r="A6" s="52">
        <v>44369.53114869213</v>
      </c>
      <c r="B6" s="18" t="s">
        <v>4076</v>
      </c>
      <c r="C6" s="22" t="s">
        <v>4113</v>
      </c>
      <c r="D6" s="22"/>
      <c r="E6" s="22" t="s">
        <v>4114</v>
      </c>
      <c r="F6" s="18" t="s">
        <v>202</v>
      </c>
      <c r="G6" s="22">
        <v>9.14610569E9</v>
      </c>
      <c r="H6" s="18" t="s">
        <v>4115</v>
      </c>
      <c r="I6" s="18"/>
      <c r="O6" s="18"/>
      <c r="P6" s="54" t="s">
        <v>1646</v>
      </c>
      <c r="Q6" s="18"/>
      <c r="R6" s="18" t="s">
        <v>69</v>
      </c>
      <c r="S6" s="57" t="s">
        <v>90</v>
      </c>
      <c r="T6" s="18"/>
      <c r="U6" s="18" t="s">
        <v>4116</v>
      </c>
      <c r="V6" s="55" t="s">
        <v>4117</v>
      </c>
      <c r="W6" s="18" t="s">
        <v>4118</v>
      </c>
      <c r="X6" s="18"/>
      <c r="Y6" s="18" t="s">
        <v>4119</v>
      </c>
      <c r="Z6" s="18"/>
      <c r="AA6" s="18"/>
      <c r="AB6" s="18"/>
      <c r="AC6" s="18"/>
      <c r="AD6" s="18"/>
      <c r="AE6" s="18"/>
      <c r="AF6" s="18"/>
      <c r="AG6" s="59" t="s">
        <v>4120</v>
      </c>
      <c r="AH6" s="55" t="s">
        <v>4121</v>
      </c>
      <c r="AI6" s="18"/>
      <c r="AJ6" s="18" t="s">
        <v>81</v>
      </c>
      <c r="AK6" s="18"/>
      <c r="AL6" s="18"/>
      <c r="AM6" s="18"/>
      <c r="AN6" s="18"/>
      <c r="AO6" s="18"/>
      <c r="AP6" s="18"/>
      <c r="AQ6" s="18"/>
      <c r="AR6" s="18"/>
      <c r="AS6" s="59"/>
      <c r="AT6" s="59"/>
      <c r="AU6" s="18"/>
      <c r="AV6" s="18"/>
      <c r="AW6" s="18"/>
      <c r="AX6" s="19">
        <v>9.14610569E9</v>
      </c>
      <c r="AZ6" s="19"/>
      <c r="BA6" s="19"/>
      <c r="BB6" s="19"/>
      <c r="BC6" s="19"/>
    </row>
    <row r="7">
      <c r="A7" s="52">
        <v>44370.63641917824</v>
      </c>
      <c r="B7" s="18" t="s">
        <v>4076</v>
      </c>
      <c r="C7" s="22" t="s">
        <v>4122</v>
      </c>
      <c r="D7" s="22"/>
      <c r="E7" s="22" t="s">
        <v>4123</v>
      </c>
      <c r="F7" s="18" t="s">
        <v>4124</v>
      </c>
      <c r="G7" s="22">
        <v>4.042183477E9</v>
      </c>
      <c r="H7" s="18" t="s">
        <v>4125</v>
      </c>
      <c r="I7" s="18"/>
      <c r="O7" s="18"/>
      <c r="P7" s="54" t="s">
        <v>1646</v>
      </c>
      <c r="Q7" s="18"/>
      <c r="R7" s="18" t="s">
        <v>4126</v>
      </c>
      <c r="S7" s="18" t="s">
        <v>4127</v>
      </c>
      <c r="T7" s="18"/>
      <c r="U7" s="18" t="s">
        <v>4128</v>
      </c>
      <c r="V7" s="55" t="s">
        <v>4129</v>
      </c>
      <c r="W7" s="18" t="s">
        <v>4130</v>
      </c>
      <c r="X7" s="18"/>
      <c r="Y7" s="18" t="s">
        <v>4131</v>
      </c>
      <c r="Z7" s="18"/>
      <c r="AA7" s="18"/>
      <c r="AB7" s="18"/>
      <c r="AC7" s="18"/>
      <c r="AD7" s="18"/>
      <c r="AE7" s="18"/>
      <c r="AF7" s="18"/>
      <c r="AG7" s="56" t="s">
        <v>4132</v>
      </c>
      <c r="AH7" s="61" t="s">
        <v>4133</v>
      </c>
      <c r="AI7" s="18"/>
      <c r="AJ7" s="57" t="s">
        <v>81</v>
      </c>
      <c r="AK7" s="18"/>
      <c r="AL7" s="18"/>
      <c r="AM7" s="18"/>
      <c r="AN7" s="18"/>
      <c r="AO7" s="18"/>
      <c r="AP7" s="18"/>
      <c r="AQ7" s="18"/>
      <c r="AR7" s="18"/>
      <c r="AS7" s="59"/>
      <c r="AT7" s="59"/>
      <c r="AU7" s="18"/>
      <c r="AV7" s="18"/>
      <c r="AW7" s="18"/>
      <c r="AX7" s="19">
        <v>4.042183477E9</v>
      </c>
      <c r="AZ7" s="19"/>
      <c r="BA7" s="19"/>
      <c r="BB7" s="19"/>
      <c r="BC7" s="19"/>
    </row>
    <row r="8">
      <c r="A8" s="52">
        <v>44370.7738669213</v>
      </c>
      <c r="B8" s="18" t="s">
        <v>4076</v>
      </c>
      <c r="C8" s="22" t="s">
        <v>4134</v>
      </c>
      <c r="D8" s="22"/>
      <c r="E8" s="22" t="s">
        <v>4135</v>
      </c>
      <c r="F8" s="18" t="s">
        <v>4136</v>
      </c>
      <c r="G8" s="60">
        <v>9.175327679E9</v>
      </c>
      <c r="H8" s="18" t="s">
        <v>4137</v>
      </c>
      <c r="I8" s="18"/>
      <c r="O8" s="18"/>
      <c r="P8" s="54" t="s">
        <v>1646</v>
      </c>
      <c r="Q8" s="18"/>
      <c r="R8" s="18" t="s">
        <v>69</v>
      </c>
      <c r="S8" s="18" t="s">
        <v>90</v>
      </c>
      <c r="T8" s="18"/>
      <c r="U8" s="18" t="s">
        <v>64</v>
      </c>
      <c r="V8" s="55" t="s">
        <v>4138</v>
      </c>
      <c r="W8" s="18" t="s">
        <v>4139</v>
      </c>
      <c r="X8" s="18"/>
      <c r="Y8" s="18" t="s">
        <v>4140</v>
      </c>
      <c r="Z8" s="18"/>
      <c r="AA8" s="18"/>
      <c r="AB8" s="18"/>
      <c r="AC8" s="18"/>
      <c r="AD8" s="18"/>
      <c r="AE8" s="18"/>
      <c r="AF8" s="18"/>
      <c r="AG8" s="59" t="s">
        <v>4141</v>
      </c>
      <c r="AH8" s="55" t="s">
        <v>4142</v>
      </c>
      <c r="AI8" s="18"/>
      <c r="AJ8" s="18" t="s">
        <v>81</v>
      </c>
      <c r="AK8" s="18"/>
      <c r="AL8" s="18"/>
      <c r="AM8" s="18"/>
      <c r="AN8" s="18"/>
      <c r="AO8" s="18"/>
      <c r="AP8" s="18"/>
      <c r="AQ8" s="18"/>
      <c r="AR8" s="18"/>
      <c r="AS8" s="59"/>
      <c r="AT8" s="59"/>
      <c r="AU8" s="18"/>
      <c r="AV8" s="18"/>
      <c r="AW8" s="18"/>
      <c r="AX8" s="19">
        <v>9.175327679E9</v>
      </c>
      <c r="AZ8" s="19"/>
      <c r="BA8" s="19"/>
      <c r="BB8" s="19"/>
      <c r="BC8" s="19"/>
    </row>
    <row r="9">
      <c r="A9" s="52">
        <v>44371.40701347222</v>
      </c>
      <c r="B9" s="18" t="s">
        <v>4076</v>
      </c>
      <c r="C9" s="22" t="s">
        <v>4143</v>
      </c>
      <c r="D9" s="22"/>
      <c r="E9" s="22" t="s">
        <v>4144</v>
      </c>
      <c r="F9" s="18" t="s">
        <v>330</v>
      </c>
      <c r="G9" s="22">
        <v>7.185818128E9</v>
      </c>
      <c r="H9" s="18" t="s">
        <v>4145</v>
      </c>
      <c r="I9" s="18"/>
      <c r="O9" s="18"/>
      <c r="P9" s="54" t="s">
        <v>1646</v>
      </c>
      <c r="Q9" s="18"/>
      <c r="R9" s="18" t="s">
        <v>132</v>
      </c>
      <c r="S9" s="18" t="s">
        <v>81</v>
      </c>
      <c r="T9" s="18"/>
      <c r="U9" s="18" t="s">
        <v>441</v>
      </c>
      <c r="V9" s="55" t="s">
        <v>4146</v>
      </c>
      <c r="W9" s="18" t="s">
        <v>4147</v>
      </c>
      <c r="X9" s="18"/>
      <c r="Y9" s="18" t="s">
        <v>4148</v>
      </c>
      <c r="Z9" s="18"/>
      <c r="AA9" s="18"/>
      <c r="AB9" s="18"/>
      <c r="AC9" s="18"/>
      <c r="AD9" s="18"/>
      <c r="AE9" s="18"/>
      <c r="AF9" s="18"/>
      <c r="AG9" s="59" t="s">
        <v>4149</v>
      </c>
      <c r="AH9" s="55" t="s">
        <v>4150</v>
      </c>
      <c r="AI9" s="18"/>
      <c r="AJ9" s="18" t="s">
        <v>81</v>
      </c>
      <c r="AK9" s="18"/>
      <c r="AL9" s="18"/>
      <c r="AM9" s="18"/>
      <c r="AN9" s="18"/>
      <c r="AO9" s="18"/>
      <c r="AP9" s="18"/>
      <c r="AQ9" s="18"/>
      <c r="AR9" s="18"/>
      <c r="AS9" s="59"/>
      <c r="AT9" s="59"/>
      <c r="AU9" s="18"/>
      <c r="AV9" s="18"/>
      <c r="AW9" s="18"/>
      <c r="AX9" s="19">
        <v>7.185818128E9</v>
      </c>
      <c r="AZ9" s="19"/>
      <c r="BA9" s="19"/>
      <c r="BB9" s="19"/>
      <c r="BC9" s="19"/>
    </row>
    <row r="10">
      <c r="A10" s="52">
        <v>44476.60299409722</v>
      </c>
      <c r="B10" s="18" t="s">
        <v>4076</v>
      </c>
      <c r="C10" s="22" t="s">
        <v>4151</v>
      </c>
      <c r="D10" s="22"/>
      <c r="E10" s="22" t="s">
        <v>4152</v>
      </c>
      <c r="F10" s="18" t="s">
        <v>301</v>
      </c>
      <c r="G10" s="22">
        <v>7.324394614E9</v>
      </c>
      <c r="H10" s="18" t="s">
        <v>4153</v>
      </c>
      <c r="I10" s="18"/>
      <c r="O10" s="18"/>
      <c r="P10" s="54" t="s">
        <v>1646</v>
      </c>
      <c r="Q10" s="18"/>
      <c r="R10" s="18" t="s">
        <v>132</v>
      </c>
      <c r="S10" s="18" t="s">
        <v>90</v>
      </c>
      <c r="T10" s="18"/>
      <c r="U10" s="18" t="s">
        <v>74</v>
      </c>
      <c r="V10" s="55" t="s">
        <v>4154</v>
      </c>
      <c r="W10" s="18" t="s">
        <v>4155</v>
      </c>
      <c r="X10" s="18" t="s">
        <v>4156</v>
      </c>
      <c r="Y10" s="18" t="s">
        <v>390</v>
      </c>
      <c r="Z10" s="18"/>
      <c r="AA10" s="18"/>
      <c r="AB10" s="18"/>
      <c r="AC10" s="18"/>
      <c r="AD10" s="18"/>
      <c r="AE10" s="18"/>
      <c r="AF10" s="18"/>
      <c r="AG10" s="59" t="s">
        <v>4157</v>
      </c>
      <c r="AH10" s="55" t="s">
        <v>4158</v>
      </c>
      <c r="AI10" s="18" t="s">
        <v>4159</v>
      </c>
      <c r="AJ10" s="18" t="s">
        <v>81</v>
      </c>
      <c r="AK10" s="18"/>
      <c r="AL10" s="18"/>
      <c r="AM10" s="18"/>
      <c r="AN10" s="18"/>
      <c r="AO10" s="18"/>
      <c r="AP10" s="18"/>
      <c r="AQ10" s="18"/>
      <c r="AR10" s="18"/>
      <c r="AS10" s="59"/>
      <c r="AT10" s="59"/>
      <c r="AU10" s="18"/>
      <c r="AV10" s="18"/>
      <c r="AW10" s="18"/>
      <c r="AX10" s="19">
        <v>7.324394614E9</v>
      </c>
      <c r="AZ10" s="19"/>
      <c r="BA10" s="19"/>
      <c r="BB10" s="19"/>
      <c r="BC10" s="19"/>
    </row>
    <row r="11">
      <c r="A11" s="52">
        <v>44481.783379189816</v>
      </c>
      <c r="B11" s="18" t="s">
        <v>4076</v>
      </c>
      <c r="C11" s="22" t="s">
        <v>4160</v>
      </c>
      <c r="D11" s="22"/>
      <c r="E11" s="22" t="s">
        <v>4161</v>
      </c>
      <c r="F11" s="18" t="s">
        <v>4162</v>
      </c>
      <c r="G11" s="60">
        <v>4.372480719E9</v>
      </c>
      <c r="H11" s="18" t="s">
        <v>4163</v>
      </c>
      <c r="I11" s="18"/>
      <c r="O11" s="18"/>
      <c r="P11" s="54" t="s">
        <v>1646</v>
      </c>
      <c r="Q11" s="18"/>
      <c r="R11" s="18" t="s">
        <v>69</v>
      </c>
      <c r="S11" s="57" t="s">
        <v>90</v>
      </c>
      <c r="T11" s="18"/>
      <c r="U11" s="18" t="s">
        <v>4164</v>
      </c>
      <c r="V11" s="55" t="s">
        <v>4165</v>
      </c>
      <c r="W11" s="18" t="s">
        <v>4166</v>
      </c>
      <c r="X11" s="18" t="s">
        <v>4167</v>
      </c>
      <c r="Y11" s="18" t="s">
        <v>136</v>
      </c>
      <c r="Z11" s="18"/>
      <c r="AA11" s="18"/>
      <c r="AB11" s="18"/>
      <c r="AC11" s="18"/>
      <c r="AD11" s="18"/>
      <c r="AE11" s="18"/>
      <c r="AF11" s="18"/>
      <c r="AG11" s="59" t="s">
        <v>4168</v>
      </c>
      <c r="AH11" s="55" t="s">
        <v>4169</v>
      </c>
      <c r="AI11" s="18" t="s">
        <v>4170</v>
      </c>
      <c r="AJ11" s="18" t="s">
        <v>81</v>
      </c>
      <c r="AK11" s="18"/>
      <c r="AL11" s="18"/>
      <c r="AM11" s="18"/>
      <c r="AN11" s="18"/>
      <c r="AO11" s="18"/>
      <c r="AP11" s="18"/>
      <c r="AQ11" s="18"/>
      <c r="AR11" s="18"/>
      <c r="AS11" s="59"/>
      <c r="AT11" s="59"/>
      <c r="AU11" s="18"/>
      <c r="AV11" s="18"/>
      <c r="AW11" s="18"/>
      <c r="AX11" s="19">
        <v>4.372480719E9</v>
      </c>
      <c r="AZ11" s="19"/>
      <c r="BA11" s="19"/>
      <c r="BB11" s="19"/>
      <c r="BC11" s="19"/>
    </row>
    <row r="12">
      <c r="A12" s="52">
        <v>44484.46671920139</v>
      </c>
      <c r="B12" s="18" t="s">
        <v>4076</v>
      </c>
      <c r="C12" s="22" t="s">
        <v>4171</v>
      </c>
      <c r="D12" s="22"/>
      <c r="E12" s="22" t="s">
        <v>4172</v>
      </c>
      <c r="F12" s="18" t="s">
        <v>330</v>
      </c>
      <c r="G12" s="60">
        <v>3.479016477E9</v>
      </c>
      <c r="H12" s="18" t="s">
        <v>4173</v>
      </c>
      <c r="I12" s="18"/>
      <c r="O12" s="18"/>
      <c r="P12" s="54" t="s">
        <v>1646</v>
      </c>
      <c r="Q12" s="18"/>
      <c r="R12" s="18" t="s">
        <v>132</v>
      </c>
      <c r="S12" s="18" t="s">
        <v>90</v>
      </c>
      <c r="T12" s="18"/>
      <c r="U12" s="18" t="s">
        <v>2412</v>
      </c>
      <c r="V12" s="55" t="s">
        <v>4174</v>
      </c>
      <c r="W12" s="18" t="s">
        <v>4175</v>
      </c>
      <c r="X12" s="18" t="s">
        <v>81</v>
      </c>
      <c r="Y12" s="18" t="s">
        <v>236</v>
      </c>
      <c r="Z12" s="18"/>
      <c r="AA12" s="18"/>
      <c r="AB12" s="18"/>
      <c r="AC12" s="18"/>
      <c r="AD12" s="18"/>
      <c r="AE12" s="18"/>
      <c r="AF12" s="18"/>
      <c r="AG12" s="59" t="s">
        <v>4176</v>
      </c>
      <c r="AH12" s="55" t="s">
        <v>4177</v>
      </c>
      <c r="AI12" s="18" t="s">
        <v>441</v>
      </c>
      <c r="AJ12" s="18" t="s">
        <v>81</v>
      </c>
      <c r="AK12" s="18"/>
      <c r="AL12" s="18"/>
      <c r="AM12" s="18"/>
      <c r="AN12" s="18"/>
      <c r="AO12" s="18"/>
      <c r="AP12" s="18"/>
      <c r="AQ12" s="18"/>
      <c r="AR12" s="18"/>
      <c r="AS12" s="59"/>
      <c r="AT12" s="59"/>
      <c r="AU12" s="18"/>
      <c r="AV12" s="18"/>
      <c r="AW12" s="18"/>
      <c r="AX12" s="19">
        <v>3.479016477E9</v>
      </c>
      <c r="AZ12" s="19"/>
      <c r="BA12" s="19"/>
      <c r="BB12" s="19"/>
      <c r="BC12" s="19"/>
    </row>
    <row r="13">
      <c r="A13" s="52">
        <v>44484.47061967592</v>
      </c>
      <c r="B13" s="18" t="s">
        <v>4076</v>
      </c>
      <c r="C13" s="22" t="s">
        <v>4178</v>
      </c>
      <c r="D13" s="22"/>
      <c r="E13" s="22" t="s">
        <v>4179</v>
      </c>
      <c r="F13" s="18" t="s">
        <v>4180</v>
      </c>
      <c r="G13" s="22">
        <v>9.174059276E9</v>
      </c>
      <c r="H13" s="18" t="s">
        <v>4181</v>
      </c>
      <c r="I13" s="18"/>
      <c r="O13" s="18"/>
      <c r="P13" s="54" t="s">
        <v>1646</v>
      </c>
      <c r="Q13" s="18"/>
      <c r="R13" s="18" t="s">
        <v>132</v>
      </c>
      <c r="S13" s="18" t="s">
        <v>81</v>
      </c>
      <c r="T13" s="18"/>
      <c r="U13" s="18" t="s">
        <v>146</v>
      </c>
      <c r="V13" s="55" t="s">
        <v>4182</v>
      </c>
      <c r="W13" s="18" t="s">
        <v>4183</v>
      </c>
      <c r="X13" s="18" t="s">
        <v>539</v>
      </c>
      <c r="Y13" s="18" t="s">
        <v>95</v>
      </c>
      <c r="Z13" s="18"/>
      <c r="AA13" s="18"/>
      <c r="AB13" s="18"/>
      <c r="AC13" s="18"/>
      <c r="AD13" s="18"/>
      <c r="AE13" s="18"/>
      <c r="AF13" s="18"/>
      <c r="AG13" s="59" t="s">
        <v>4184</v>
      </c>
      <c r="AH13" s="55" t="s">
        <v>4185</v>
      </c>
      <c r="AI13" s="18" t="s">
        <v>4186</v>
      </c>
      <c r="AJ13" s="18"/>
      <c r="AK13" s="18"/>
      <c r="AL13" s="18"/>
      <c r="AM13" s="18"/>
      <c r="AN13" s="18"/>
      <c r="AO13" s="18"/>
      <c r="AP13" s="18"/>
      <c r="AQ13" s="18"/>
      <c r="AR13" s="18"/>
      <c r="AS13" s="59"/>
      <c r="AT13" s="59"/>
      <c r="AU13" s="18"/>
      <c r="AV13" s="18"/>
      <c r="AW13" s="18"/>
      <c r="AX13" s="19">
        <v>9.174059276E9</v>
      </c>
      <c r="AZ13" s="19"/>
      <c r="BA13" s="19"/>
      <c r="BB13" s="19"/>
      <c r="BC13" s="19"/>
    </row>
    <row r="14">
      <c r="A14" s="52">
        <v>44484.60959315972</v>
      </c>
      <c r="B14" s="18" t="s">
        <v>4076</v>
      </c>
      <c r="C14" s="22" t="s">
        <v>4187</v>
      </c>
      <c r="D14" s="22"/>
      <c r="E14" s="22" t="s">
        <v>4188</v>
      </c>
      <c r="F14" s="18" t="s">
        <v>330</v>
      </c>
      <c r="G14" s="22">
        <v>7.188076464E9</v>
      </c>
      <c r="H14" s="18" t="s">
        <v>4189</v>
      </c>
      <c r="I14" s="18"/>
      <c r="O14" s="18"/>
      <c r="P14" s="54" t="s">
        <v>1646</v>
      </c>
      <c r="Q14" s="18"/>
      <c r="R14" s="18" t="s">
        <v>132</v>
      </c>
      <c r="S14" s="18" t="s">
        <v>4190</v>
      </c>
      <c r="T14" s="18"/>
      <c r="U14" s="18" t="s">
        <v>4191</v>
      </c>
      <c r="V14" s="55" t="s">
        <v>4192</v>
      </c>
      <c r="W14" s="18" t="s">
        <v>4193</v>
      </c>
      <c r="X14" s="18" t="s">
        <v>4194</v>
      </c>
      <c r="Y14" s="18" t="s">
        <v>176</v>
      </c>
      <c r="Z14" s="18"/>
      <c r="AA14" s="18"/>
      <c r="AB14" s="18"/>
      <c r="AC14" s="18"/>
      <c r="AD14" s="18"/>
      <c r="AE14" s="18"/>
      <c r="AF14" s="18"/>
      <c r="AG14" s="59" t="s">
        <v>4195</v>
      </c>
      <c r="AH14" s="55" t="s">
        <v>4196</v>
      </c>
      <c r="AI14" s="18" t="s">
        <v>4197</v>
      </c>
      <c r="AJ14" s="18" t="s">
        <v>81</v>
      </c>
      <c r="AK14" s="18"/>
      <c r="AL14" s="18"/>
      <c r="AM14" s="18"/>
      <c r="AN14" s="18"/>
      <c r="AO14" s="18"/>
      <c r="AP14" s="18"/>
      <c r="AQ14" s="18"/>
      <c r="AR14" s="18"/>
      <c r="AS14" s="59"/>
      <c r="AT14" s="59"/>
      <c r="AU14" s="18"/>
      <c r="AV14" s="18"/>
      <c r="AW14" s="18"/>
      <c r="AX14" s="19">
        <v>7.188076464E9</v>
      </c>
      <c r="AZ14" s="19"/>
      <c r="BA14" s="19"/>
      <c r="BB14" s="19"/>
      <c r="BC14" s="19"/>
    </row>
    <row r="15">
      <c r="A15" s="52">
        <v>44484.68898577546</v>
      </c>
      <c r="B15" s="18" t="s">
        <v>4076</v>
      </c>
      <c r="C15" s="22" t="s">
        <v>4198</v>
      </c>
      <c r="D15" s="22"/>
      <c r="E15" s="22" t="s">
        <v>4199</v>
      </c>
      <c r="F15" s="18" t="s">
        <v>4200</v>
      </c>
      <c r="G15" s="22">
        <v>9.084323705E9</v>
      </c>
      <c r="H15" s="18" t="s">
        <v>4201</v>
      </c>
      <c r="I15" s="18"/>
      <c r="O15" s="18"/>
      <c r="P15" s="54" t="s">
        <v>1646</v>
      </c>
      <c r="Q15" s="18"/>
      <c r="R15" s="18" t="s">
        <v>4202</v>
      </c>
      <c r="S15" s="57" t="s">
        <v>90</v>
      </c>
      <c r="T15" s="18"/>
      <c r="U15" s="18" t="s">
        <v>64</v>
      </c>
      <c r="V15" s="55" t="s">
        <v>4203</v>
      </c>
      <c r="W15" s="18" t="s">
        <v>4204</v>
      </c>
      <c r="X15" s="18" t="s">
        <v>4205</v>
      </c>
      <c r="Y15" s="18" t="s">
        <v>136</v>
      </c>
      <c r="Z15" s="18"/>
      <c r="AA15" s="18"/>
      <c r="AB15" s="18"/>
      <c r="AC15" s="18"/>
      <c r="AD15" s="18"/>
      <c r="AE15" s="18"/>
      <c r="AF15" s="18"/>
      <c r="AG15" s="59" t="s">
        <v>4206</v>
      </c>
      <c r="AH15" s="55" t="s">
        <v>4207</v>
      </c>
      <c r="AI15" s="18" t="s">
        <v>64</v>
      </c>
      <c r="AJ15" s="18" t="s">
        <v>81</v>
      </c>
      <c r="AK15" s="18"/>
      <c r="AL15" s="18"/>
      <c r="AM15" s="18"/>
      <c r="AN15" s="18"/>
      <c r="AO15" s="18"/>
      <c r="AP15" s="18"/>
      <c r="AQ15" s="18"/>
      <c r="AR15" s="18"/>
      <c r="AS15" s="59"/>
      <c r="AT15" s="59"/>
      <c r="AU15" s="18"/>
      <c r="AV15" s="18"/>
      <c r="AW15" s="18"/>
      <c r="AX15" s="19">
        <v>9.084323705E9</v>
      </c>
      <c r="AZ15" s="19"/>
      <c r="BA15" s="19"/>
      <c r="BB15" s="19"/>
      <c r="BC15" s="19"/>
    </row>
    <row r="16">
      <c r="A16" s="52">
        <v>44484.93237587963</v>
      </c>
      <c r="B16" s="18" t="s">
        <v>4076</v>
      </c>
      <c r="C16" s="22" t="s">
        <v>4208</v>
      </c>
      <c r="D16" s="22"/>
      <c r="E16" s="22" t="s">
        <v>4209</v>
      </c>
      <c r="F16" s="18" t="s">
        <v>4210</v>
      </c>
      <c r="G16" s="22">
        <v>9.175776213E9</v>
      </c>
      <c r="H16" s="18" t="s">
        <v>4211</v>
      </c>
      <c r="I16" s="18"/>
      <c r="O16" s="18"/>
      <c r="P16" s="54" t="s">
        <v>1646</v>
      </c>
      <c r="Q16" s="18"/>
      <c r="R16" s="18" t="s">
        <v>132</v>
      </c>
      <c r="S16" s="18" t="s">
        <v>90</v>
      </c>
      <c r="T16" s="18"/>
      <c r="U16" s="18" t="s">
        <v>441</v>
      </c>
      <c r="V16" s="55" t="s">
        <v>4212</v>
      </c>
      <c r="W16" s="18" t="s">
        <v>4213</v>
      </c>
      <c r="X16" s="18" t="s">
        <v>4214</v>
      </c>
      <c r="Y16" s="18" t="s">
        <v>95</v>
      </c>
      <c r="Z16" s="18"/>
      <c r="AA16" s="18"/>
      <c r="AB16" s="18"/>
      <c r="AC16" s="18"/>
      <c r="AD16" s="18"/>
      <c r="AE16" s="18"/>
      <c r="AF16" s="18"/>
      <c r="AG16" s="59" t="s">
        <v>4215</v>
      </c>
      <c r="AH16" s="55" t="s">
        <v>4216</v>
      </c>
      <c r="AI16" s="18" t="s">
        <v>4217</v>
      </c>
      <c r="AJ16" s="18" t="s">
        <v>81</v>
      </c>
      <c r="AK16" s="18"/>
      <c r="AL16" s="18"/>
      <c r="AM16" s="18"/>
      <c r="AN16" s="18"/>
      <c r="AO16" s="18"/>
      <c r="AP16" s="18"/>
      <c r="AQ16" s="18"/>
      <c r="AR16" s="18"/>
      <c r="AS16" s="59"/>
      <c r="AT16" s="59"/>
      <c r="AU16" s="18"/>
      <c r="AV16" s="18"/>
      <c r="AW16" s="18"/>
      <c r="AX16" s="19">
        <v>9.175776213E9</v>
      </c>
      <c r="AZ16" s="19"/>
      <c r="BA16" s="19"/>
      <c r="BB16" s="19"/>
      <c r="BC16" s="19"/>
    </row>
    <row r="17">
      <c r="A17" s="52">
        <v>44484.948272071764</v>
      </c>
      <c r="B17" s="18" t="s">
        <v>4076</v>
      </c>
      <c r="C17" s="22" t="s">
        <v>4218</v>
      </c>
      <c r="D17" s="22"/>
      <c r="E17" s="22" t="s">
        <v>4219</v>
      </c>
      <c r="F17" s="18" t="s">
        <v>4220</v>
      </c>
      <c r="G17" s="60">
        <v>2.013702988E9</v>
      </c>
      <c r="H17" s="18" t="s">
        <v>4221</v>
      </c>
      <c r="I17" s="18"/>
      <c r="O17" s="18"/>
      <c r="P17" s="54" t="s">
        <v>1646</v>
      </c>
      <c r="Q17" s="18"/>
      <c r="R17" s="18" t="s">
        <v>69</v>
      </c>
      <c r="S17" s="18" t="s">
        <v>81</v>
      </c>
      <c r="T17" s="18"/>
      <c r="U17" s="18" t="s">
        <v>4222</v>
      </c>
      <c r="V17" s="55" t="s">
        <v>4223</v>
      </c>
      <c r="W17" s="18" t="s">
        <v>4224</v>
      </c>
      <c r="X17" s="18" t="s">
        <v>4225</v>
      </c>
      <c r="Y17" s="18" t="s">
        <v>95</v>
      </c>
      <c r="Z17" s="18"/>
      <c r="AA17" s="18"/>
      <c r="AB17" s="18"/>
      <c r="AC17" s="18"/>
      <c r="AD17" s="18"/>
      <c r="AE17" s="18"/>
      <c r="AF17" s="18"/>
      <c r="AG17" s="59" t="s">
        <v>4226</v>
      </c>
      <c r="AH17" s="55" t="s">
        <v>4227</v>
      </c>
      <c r="AI17" s="18" t="s">
        <v>4228</v>
      </c>
      <c r="AJ17" s="18" t="s">
        <v>81</v>
      </c>
      <c r="AK17" s="18"/>
      <c r="AL17" s="18"/>
      <c r="AM17" s="18"/>
      <c r="AN17" s="18"/>
      <c r="AO17" s="18"/>
      <c r="AP17" s="18"/>
      <c r="AQ17" s="18"/>
      <c r="AR17" s="18"/>
      <c r="AS17" s="59"/>
      <c r="AT17" s="59"/>
      <c r="AU17" s="18"/>
      <c r="AV17" s="18"/>
      <c r="AW17" s="18"/>
      <c r="AX17" s="19">
        <v>2.013702988E9</v>
      </c>
      <c r="AZ17" s="19"/>
      <c r="BA17" s="19"/>
      <c r="BB17" s="19"/>
      <c r="BC17" s="19"/>
    </row>
    <row r="18">
      <c r="A18" s="52">
        <v>44594.3856291088</v>
      </c>
      <c r="B18" s="18" t="s">
        <v>4229</v>
      </c>
      <c r="C18" s="22" t="s">
        <v>4230</v>
      </c>
      <c r="D18" s="22"/>
      <c r="E18" s="22" t="s">
        <v>4231</v>
      </c>
      <c r="F18" s="18" t="s">
        <v>4232</v>
      </c>
      <c r="G18" s="60">
        <v>9.177965132E9</v>
      </c>
      <c r="H18" s="18" t="s">
        <v>4233</v>
      </c>
      <c r="I18" s="18"/>
      <c r="O18" s="53"/>
      <c r="P18" s="54" t="s">
        <v>1646</v>
      </c>
      <c r="Q18" s="53"/>
      <c r="R18" s="18" t="s">
        <v>69</v>
      </c>
      <c r="S18" s="57" t="s">
        <v>90</v>
      </c>
      <c r="T18" s="18"/>
      <c r="U18" s="18" t="s">
        <v>64</v>
      </c>
      <c r="V18" s="55" t="s">
        <v>4234</v>
      </c>
      <c r="W18" s="18" t="s">
        <v>4235</v>
      </c>
      <c r="X18" s="18" t="s">
        <v>4236</v>
      </c>
      <c r="Y18" s="18" t="s">
        <v>95</v>
      </c>
      <c r="Z18" s="18"/>
      <c r="AA18" s="18"/>
      <c r="AB18" s="18"/>
      <c r="AC18" s="18"/>
      <c r="AD18" s="18"/>
      <c r="AE18" s="18"/>
      <c r="AF18" s="18"/>
      <c r="AG18" s="59" t="s">
        <v>4237</v>
      </c>
      <c r="AH18" s="55" t="s">
        <v>4238</v>
      </c>
      <c r="AI18" s="18" t="s">
        <v>4239</v>
      </c>
      <c r="AJ18" s="18" t="s">
        <v>81</v>
      </c>
      <c r="AK18" s="53"/>
      <c r="AL18" s="53"/>
      <c r="AM18" s="53"/>
      <c r="AN18" s="53"/>
      <c r="AO18" s="53"/>
      <c r="AP18" s="53"/>
      <c r="AQ18" s="53"/>
      <c r="AR18" s="53"/>
      <c r="AS18" s="58"/>
      <c r="AT18" s="59"/>
      <c r="AU18" s="18"/>
      <c r="AV18" s="53"/>
      <c r="AW18" s="53"/>
      <c r="AX18" s="19">
        <v>9.177965132E9</v>
      </c>
      <c r="AZ18" s="19"/>
      <c r="BA18" s="19"/>
      <c r="BB18" s="19"/>
      <c r="BC18" s="19"/>
    </row>
    <row r="19">
      <c r="A19" s="52">
        <v>44596.698740844906</v>
      </c>
      <c r="B19" s="18" t="s">
        <v>4229</v>
      </c>
      <c r="C19" s="22" t="s">
        <v>4240</v>
      </c>
      <c r="D19" s="22"/>
      <c r="E19" s="22" t="s">
        <v>2008</v>
      </c>
      <c r="F19" s="18" t="s">
        <v>4241</v>
      </c>
      <c r="G19" s="22">
        <v>9.172886613E9</v>
      </c>
      <c r="H19" s="18" t="s">
        <v>4242</v>
      </c>
      <c r="I19" s="18"/>
      <c r="O19" s="53"/>
      <c r="P19" s="54" t="s">
        <v>1646</v>
      </c>
      <c r="Q19" s="53"/>
      <c r="R19" s="18" t="s">
        <v>69</v>
      </c>
      <c r="S19" s="18" t="s">
        <v>90</v>
      </c>
      <c r="T19" s="18"/>
      <c r="U19" s="18" t="s">
        <v>4243</v>
      </c>
      <c r="V19" s="55" t="s">
        <v>4244</v>
      </c>
      <c r="W19" s="18" t="s">
        <v>4245</v>
      </c>
      <c r="X19" s="18" t="s">
        <v>4246</v>
      </c>
      <c r="Y19" s="18" t="s">
        <v>189</v>
      </c>
      <c r="Z19" s="18"/>
      <c r="AA19" s="18"/>
      <c r="AB19" s="18"/>
      <c r="AC19" s="18"/>
      <c r="AD19" s="18"/>
      <c r="AE19" s="18"/>
      <c r="AF19" s="18"/>
      <c r="AG19" s="56" t="s">
        <v>4247</v>
      </c>
      <c r="AH19" s="55" t="s">
        <v>4248</v>
      </c>
      <c r="AI19" s="18" t="s">
        <v>441</v>
      </c>
      <c r="AJ19" s="57" t="s">
        <v>81</v>
      </c>
      <c r="AK19" s="53"/>
      <c r="AL19" s="53"/>
      <c r="AM19" s="53"/>
      <c r="AN19" s="53"/>
      <c r="AO19" s="53"/>
      <c r="AP19" s="53"/>
      <c r="AQ19" s="53"/>
      <c r="AR19" s="53"/>
      <c r="AS19" s="58"/>
      <c r="AT19" s="59"/>
      <c r="AU19" s="18"/>
      <c r="AV19" s="53"/>
      <c r="AW19" s="53"/>
      <c r="AX19" s="19">
        <v>9.172886613E9</v>
      </c>
      <c r="AZ19" s="19"/>
      <c r="BA19" s="19"/>
      <c r="BB19" s="19"/>
      <c r="BC19" s="19"/>
    </row>
    <row r="20">
      <c r="A20" s="52">
        <v>44598.68260788194</v>
      </c>
      <c r="B20" s="18" t="s">
        <v>4229</v>
      </c>
      <c r="C20" s="22" t="s">
        <v>2398</v>
      </c>
      <c r="D20" s="22"/>
      <c r="E20" s="22" t="s">
        <v>4249</v>
      </c>
      <c r="F20" s="18" t="s">
        <v>4250</v>
      </c>
      <c r="G20" s="22">
        <v>9.179414043E9</v>
      </c>
      <c r="H20" s="18" t="s">
        <v>4251</v>
      </c>
      <c r="I20" s="18"/>
      <c r="O20" s="53"/>
      <c r="P20" s="54" t="s">
        <v>1646</v>
      </c>
      <c r="Q20" s="53"/>
      <c r="R20" s="18" t="s">
        <v>132</v>
      </c>
      <c r="S20" s="18" t="s">
        <v>90</v>
      </c>
      <c r="T20" s="18"/>
      <c r="U20" s="18" t="s">
        <v>4252</v>
      </c>
      <c r="V20" s="55" t="s">
        <v>4253</v>
      </c>
      <c r="W20" s="18" t="s">
        <v>4254</v>
      </c>
      <c r="X20" s="18" t="s">
        <v>4255</v>
      </c>
      <c r="Y20" s="18" t="s">
        <v>189</v>
      </c>
      <c r="Z20" s="18"/>
      <c r="AA20" s="18"/>
      <c r="AB20" s="18"/>
      <c r="AC20" s="18"/>
      <c r="AD20" s="18"/>
      <c r="AE20" s="18"/>
      <c r="AF20" s="18"/>
      <c r="AG20" s="59" t="s">
        <v>4256</v>
      </c>
      <c r="AH20" s="55" t="s">
        <v>4257</v>
      </c>
      <c r="AI20" s="18" t="s">
        <v>4258</v>
      </c>
      <c r="AJ20" s="18" t="s">
        <v>81</v>
      </c>
      <c r="AK20" s="53"/>
      <c r="AL20" s="53"/>
      <c r="AM20" s="53"/>
      <c r="AN20" s="53"/>
      <c r="AO20" s="53"/>
      <c r="AP20" s="53"/>
      <c r="AQ20" s="53"/>
      <c r="AR20" s="53"/>
      <c r="AS20" s="58"/>
      <c r="AT20" s="59"/>
      <c r="AU20" s="18"/>
      <c r="AV20" s="53"/>
      <c r="AW20" s="53"/>
      <c r="AX20" s="19">
        <v>9.179414043E9</v>
      </c>
      <c r="AZ20" s="19"/>
      <c r="BA20" s="19"/>
      <c r="BB20" s="19"/>
      <c r="BC20" s="19"/>
    </row>
    <row r="21">
      <c r="A21" s="52">
        <v>44598.86362870371</v>
      </c>
      <c r="B21" s="18" t="s">
        <v>4229</v>
      </c>
      <c r="C21" s="22" t="s">
        <v>4259</v>
      </c>
      <c r="D21" s="22"/>
      <c r="E21" s="22" t="s">
        <v>4260</v>
      </c>
      <c r="F21" s="18" t="s">
        <v>4261</v>
      </c>
      <c r="G21" s="22">
        <v>6.506650819E9</v>
      </c>
      <c r="H21" s="18" t="s">
        <v>4262</v>
      </c>
      <c r="I21" s="18"/>
      <c r="O21" s="53"/>
      <c r="P21" s="54" t="s">
        <v>1646</v>
      </c>
      <c r="Q21" s="53"/>
      <c r="R21" s="18" t="s">
        <v>69</v>
      </c>
      <c r="S21" s="57" t="s">
        <v>90</v>
      </c>
      <c r="T21" s="18"/>
      <c r="U21" s="18" t="s">
        <v>441</v>
      </c>
      <c r="V21" s="55" t="s">
        <v>4263</v>
      </c>
      <c r="W21" s="18" t="s">
        <v>4264</v>
      </c>
      <c r="X21" s="18" t="s">
        <v>4265</v>
      </c>
      <c r="Y21" s="18" t="s">
        <v>210</v>
      </c>
      <c r="Z21" s="18"/>
      <c r="AA21" s="18"/>
      <c r="AB21" s="18"/>
      <c r="AC21" s="18"/>
      <c r="AD21" s="18"/>
      <c r="AE21" s="18"/>
      <c r="AF21" s="18"/>
      <c r="AG21" s="59" t="s">
        <v>4266</v>
      </c>
      <c r="AH21" s="55" t="s">
        <v>4267</v>
      </c>
      <c r="AI21" s="18" t="s">
        <v>4268</v>
      </c>
      <c r="AJ21" s="18" t="s">
        <v>81</v>
      </c>
      <c r="AK21" s="53"/>
      <c r="AL21" s="53"/>
      <c r="AM21" s="53"/>
      <c r="AN21" s="53"/>
      <c r="AO21" s="53"/>
      <c r="AP21" s="53"/>
      <c r="AQ21" s="53"/>
      <c r="AR21" s="53"/>
      <c r="AS21" s="58"/>
      <c r="AT21" s="59"/>
      <c r="AU21" s="18"/>
      <c r="AV21" s="53"/>
      <c r="AW21" s="53"/>
      <c r="AX21" s="19">
        <v>6.506650819E9</v>
      </c>
      <c r="AZ21" s="19"/>
      <c r="BA21" s="19"/>
      <c r="BB21" s="19"/>
      <c r="BC21" s="19"/>
    </row>
    <row r="22">
      <c r="A22" s="52">
        <v>44599.393090694444</v>
      </c>
      <c r="B22" s="18" t="s">
        <v>4229</v>
      </c>
      <c r="C22" s="22" t="s">
        <v>4113</v>
      </c>
      <c r="D22" s="22"/>
      <c r="E22" s="22" t="s">
        <v>4114</v>
      </c>
      <c r="F22" s="18" t="s">
        <v>202</v>
      </c>
      <c r="G22" s="22">
        <v>9.14610569E9</v>
      </c>
      <c r="H22" s="18" t="s">
        <v>4115</v>
      </c>
      <c r="I22" s="18"/>
      <c r="O22" s="53"/>
      <c r="P22" s="54" t="s">
        <v>1646</v>
      </c>
      <c r="Q22" s="53"/>
      <c r="R22" s="18" t="s">
        <v>69</v>
      </c>
      <c r="S22" s="57" t="s">
        <v>90</v>
      </c>
      <c r="T22" s="18"/>
      <c r="U22" s="18" t="s">
        <v>4243</v>
      </c>
      <c r="V22" s="55" t="s">
        <v>4117</v>
      </c>
      <c r="W22" s="18" t="s">
        <v>4269</v>
      </c>
      <c r="X22" s="18" t="s">
        <v>4270</v>
      </c>
      <c r="Y22" s="18" t="s">
        <v>136</v>
      </c>
      <c r="Z22" s="18"/>
      <c r="AA22" s="18"/>
      <c r="AB22" s="18"/>
      <c r="AC22" s="18"/>
      <c r="AD22" s="18"/>
      <c r="AE22" s="18"/>
      <c r="AF22" s="18"/>
      <c r="AG22" s="59" t="s">
        <v>4271</v>
      </c>
      <c r="AH22" s="55" t="s">
        <v>4272</v>
      </c>
      <c r="AI22" s="18" t="s">
        <v>4273</v>
      </c>
      <c r="AJ22" s="18" t="s">
        <v>81</v>
      </c>
      <c r="AK22" s="53"/>
      <c r="AL22" s="53"/>
      <c r="AM22" s="53"/>
      <c r="AN22" s="53"/>
      <c r="AO22" s="53"/>
      <c r="AP22" s="53"/>
      <c r="AQ22" s="53"/>
      <c r="AR22" s="53"/>
      <c r="AS22" s="58"/>
      <c r="AT22" s="59"/>
      <c r="AU22" s="18"/>
      <c r="AV22" s="53"/>
      <c r="AW22" s="53"/>
      <c r="AX22" s="19">
        <v>9.14610569E9</v>
      </c>
      <c r="AZ22" s="19"/>
      <c r="BA22" s="19"/>
      <c r="BB22" s="19"/>
      <c r="BC22" s="19"/>
    </row>
    <row r="23">
      <c r="A23" s="52">
        <v>44599.44916824074</v>
      </c>
      <c r="B23" s="18" t="s">
        <v>4229</v>
      </c>
      <c r="C23" s="22" t="s">
        <v>4187</v>
      </c>
      <c r="D23" s="22"/>
      <c r="E23" s="22" t="s">
        <v>4188</v>
      </c>
      <c r="F23" s="18" t="s">
        <v>4274</v>
      </c>
      <c r="G23" s="22">
        <v>7.188076464E9</v>
      </c>
      <c r="H23" s="18" t="s">
        <v>4189</v>
      </c>
      <c r="I23" s="18"/>
      <c r="O23" s="53"/>
      <c r="P23" s="54" t="s">
        <v>1646</v>
      </c>
      <c r="Q23" s="53"/>
      <c r="R23" s="18" t="s">
        <v>132</v>
      </c>
      <c r="S23" s="57" t="s">
        <v>171</v>
      </c>
      <c r="T23" s="18"/>
      <c r="U23" s="18" t="s">
        <v>4275</v>
      </c>
      <c r="V23" s="55" t="s">
        <v>4192</v>
      </c>
      <c r="W23" s="18" t="s">
        <v>4276</v>
      </c>
      <c r="X23" s="18" t="s">
        <v>81</v>
      </c>
      <c r="Y23" s="18" t="s">
        <v>1156</v>
      </c>
      <c r="Z23" s="18"/>
      <c r="AA23" s="18"/>
      <c r="AB23" s="18"/>
      <c r="AC23" s="18"/>
      <c r="AD23" s="18"/>
      <c r="AE23" s="18"/>
      <c r="AF23" s="18"/>
      <c r="AG23" s="59" t="s">
        <v>4277</v>
      </c>
      <c r="AH23" s="55" t="s">
        <v>4278</v>
      </c>
      <c r="AI23" s="18" t="s">
        <v>4279</v>
      </c>
      <c r="AJ23" s="18" t="s">
        <v>81</v>
      </c>
      <c r="AK23" s="53"/>
      <c r="AL23" s="53"/>
      <c r="AM23" s="53"/>
      <c r="AN23" s="53"/>
      <c r="AO23" s="53"/>
      <c r="AP23" s="53"/>
      <c r="AQ23" s="53"/>
      <c r="AR23" s="53"/>
      <c r="AS23" s="58"/>
      <c r="AT23" s="59"/>
      <c r="AU23" s="18"/>
      <c r="AV23" s="53"/>
      <c r="AW23" s="53"/>
      <c r="AX23" s="19">
        <v>7.188076464E9</v>
      </c>
      <c r="AZ23" s="19"/>
      <c r="BA23" s="19"/>
      <c r="BB23" s="19"/>
      <c r="BC23" s="19"/>
    </row>
    <row r="24">
      <c r="A24" s="52">
        <v>44599.8875771412</v>
      </c>
      <c r="B24" s="18" t="s">
        <v>4229</v>
      </c>
      <c r="C24" s="22" t="s">
        <v>4280</v>
      </c>
      <c r="D24" s="22"/>
      <c r="E24" s="22" t="s">
        <v>4281</v>
      </c>
      <c r="F24" s="18" t="s">
        <v>4282</v>
      </c>
      <c r="G24" s="60">
        <v>6.319213311E9</v>
      </c>
      <c r="H24" s="18" t="s">
        <v>4283</v>
      </c>
      <c r="I24" s="18"/>
      <c r="O24" s="53"/>
      <c r="P24" s="54" t="s">
        <v>1646</v>
      </c>
      <c r="Q24" s="53"/>
      <c r="R24" s="18" t="s">
        <v>132</v>
      </c>
      <c r="S24" s="18" t="s">
        <v>90</v>
      </c>
      <c r="T24" s="18"/>
      <c r="U24" s="18" t="s">
        <v>4284</v>
      </c>
      <c r="V24" s="55" t="s">
        <v>4285</v>
      </c>
      <c r="W24" s="18" t="s">
        <v>4286</v>
      </c>
      <c r="X24" s="18" t="s">
        <v>4287</v>
      </c>
      <c r="Y24" s="18" t="s">
        <v>210</v>
      </c>
      <c r="Z24" s="18"/>
      <c r="AA24" s="18"/>
      <c r="AB24" s="18"/>
      <c r="AC24" s="18"/>
      <c r="AD24" s="18"/>
      <c r="AE24" s="18"/>
      <c r="AF24" s="18"/>
      <c r="AG24" s="56" t="s">
        <v>4288</v>
      </c>
      <c r="AH24" s="61" t="s">
        <v>4289</v>
      </c>
      <c r="AI24" s="18" t="s">
        <v>239</v>
      </c>
      <c r="AJ24" s="57" t="s">
        <v>81</v>
      </c>
      <c r="AK24" s="53"/>
      <c r="AL24" s="53"/>
      <c r="AM24" s="53"/>
      <c r="AN24" s="53"/>
      <c r="AO24" s="53"/>
      <c r="AP24" s="53"/>
      <c r="AQ24" s="53"/>
      <c r="AR24" s="53"/>
      <c r="AS24" s="58"/>
      <c r="AT24" s="59"/>
      <c r="AU24" s="18"/>
      <c r="AV24" s="53"/>
      <c r="AW24" s="53"/>
      <c r="AX24" s="19">
        <v>6.319213311E9</v>
      </c>
      <c r="AZ24" s="19"/>
      <c r="BA24" s="19"/>
      <c r="BB24" s="19"/>
      <c r="BC24" s="19"/>
    </row>
    <row r="25">
      <c r="A25" s="52">
        <v>44599.90748228009</v>
      </c>
      <c r="B25" s="18" t="s">
        <v>4229</v>
      </c>
      <c r="C25" s="22" t="s">
        <v>4096</v>
      </c>
      <c r="D25" s="22"/>
      <c r="E25" s="22" t="s">
        <v>4097</v>
      </c>
      <c r="F25" s="18" t="s">
        <v>4290</v>
      </c>
      <c r="G25" s="60">
        <v>3.472854477E9</v>
      </c>
      <c r="H25" s="18" t="s">
        <v>4098</v>
      </c>
      <c r="I25" s="18"/>
      <c r="O25" s="53"/>
      <c r="P25" s="54" t="s">
        <v>1646</v>
      </c>
      <c r="Q25" s="53"/>
      <c r="R25" s="18" t="s">
        <v>132</v>
      </c>
      <c r="S25" s="18" t="s">
        <v>90</v>
      </c>
      <c r="T25" s="18"/>
      <c r="U25" s="18" t="s">
        <v>441</v>
      </c>
      <c r="V25" s="55" t="s">
        <v>4291</v>
      </c>
      <c r="W25" s="18" t="s">
        <v>4292</v>
      </c>
      <c r="X25" s="18" t="s">
        <v>4293</v>
      </c>
      <c r="Y25" s="18" t="s">
        <v>4294</v>
      </c>
      <c r="Z25" s="18"/>
      <c r="AA25" s="18"/>
      <c r="AB25" s="18"/>
      <c r="AC25" s="18"/>
      <c r="AD25" s="18"/>
      <c r="AE25" s="18"/>
      <c r="AF25" s="18"/>
      <c r="AG25" s="59" t="s">
        <v>4295</v>
      </c>
      <c r="AH25" s="55" t="s">
        <v>4296</v>
      </c>
      <c r="AI25" s="18" t="s">
        <v>4297</v>
      </c>
      <c r="AJ25" s="18" t="s">
        <v>81</v>
      </c>
      <c r="AK25" s="53"/>
      <c r="AL25" s="53"/>
      <c r="AM25" s="53"/>
      <c r="AN25" s="53"/>
      <c r="AO25" s="53"/>
      <c r="AP25" s="53"/>
      <c r="AQ25" s="53"/>
      <c r="AR25" s="53"/>
      <c r="AS25" s="58"/>
      <c r="AT25" s="59"/>
      <c r="AU25" s="18"/>
      <c r="AV25" s="53"/>
      <c r="AW25" s="53"/>
      <c r="AX25" s="19">
        <v>3.472854477E9</v>
      </c>
      <c r="AZ25" s="19"/>
      <c r="BA25" s="19"/>
      <c r="BB25" s="19"/>
      <c r="BC25" s="19"/>
    </row>
    <row r="26">
      <c r="A26" s="52">
        <v>44601.82441212963</v>
      </c>
      <c r="B26" s="18" t="s">
        <v>4229</v>
      </c>
      <c r="C26" s="22" t="s">
        <v>4103</v>
      </c>
      <c r="D26" s="22"/>
      <c r="E26" s="22" t="s">
        <v>4104</v>
      </c>
      <c r="F26" s="18" t="s">
        <v>4298</v>
      </c>
      <c r="G26" s="60">
        <v>9.173243276E9</v>
      </c>
      <c r="H26" s="18" t="s">
        <v>4106</v>
      </c>
      <c r="I26" s="18"/>
      <c r="O26" s="53"/>
      <c r="P26" s="54" t="s">
        <v>1646</v>
      </c>
      <c r="Q26" s="53"/>
      <c r="R26" s="18" t="s">
        <v>132</v>
      </c>
      <c r="S26" s="18" t="s">
        <v>81</v>
      </c>
      <c r="T26" s="18"/>
      <c r="U26" s="18" t="s">
        <v>4299</v>
      </c>
      <c r="V26" s="55" t="s">
        <v>4300</v>
      </c>
      <c r="W26" s="18" t="s">
        <v>4301</v>
      </c>
      <c r="X26" s="18" t="s">
        <v>4302</v>
      </c>
      <c r="Y26" s="18" t="s">
        <v>2267</v>
      </c>
      <c r="Z26" s="18"/>
      <c r="AA26" s="18"/>
      <c r="AB26" s="18"/>
      <c r="AC26" s="18"/>
      <c r="AD26" s="18"/>
      <c r="AE26" s="18"/>
      <c r="AF26" s="18"/>
      <c r="AG26" s="59" t="s">
        <v>4303</v>
      </c>
      <c r="AH26" s="55" t="s">
        <v>4304</v>
      </c>
      <c r="AI26" s="18" t="s">
        <v>4305</v>
      </c>
      <c r="AJ26" s="18" t="s">
        <v>81</v>
      </c>
      <c r="AK26" s="53"/>
      <c r="AL26" s="53"/>
      <c r="AM26" s="53"/>
      <c r="AN26" s="53"/>
      <c r="AO26" s="53"/>
      <c r="AP26" s="53"/>
      <c r="AQ26" s="53"/>
      <c r="AR26" s="53"/>
      <c r="AS26" s="58"/>
      <c r="AT26" s="59"/>
      <c r="AU26" s="18"/>
      <c r="AV26" s="53"/>
      <c r="AW26" s="53"/>
      <c r="AX26" s="19">
        <v>9.173243276E9</v>
      </c>
      <c r="AZ26" s="19"/>
      <c r="BA26" s="19"/>
      <c r="BB26" s="19"/>
      <c r="BC26" s="19"/>
    </row>
    <row r="27">
      <c r="A27" s="52">
        <v>44703.87160068287</v>
      </c>
      <c r="B27" s="18" t="s">
        <v>4306</v>
      </c>
      <c r="C27" s="22" t="s">
        <v>4307</v>
      </c>
      <c r="D27" s="22"/>
      <c r="E27" s="22" t="s">
        <v>4308</v>
      </c>
      <c r="F27" s="18" t="s">
        <v>243</v>
      </c>
      <c r="G27" s="22">
        <v>8.18095027198E11</v>
      </c>
      <c r="H27" s="18" t="s">
        <v>4309</v>
      </c>
      <c r="I27" s="18"/>
      <c r="O27" s="53"/>
      <c r="P27" s="54" t="s">
        <v>1646</v>
      </c>
      <c r="Q27" s="53"/>
      <c r="R27" s="18" t="s">
        <v>132</v>
      </c>
      <c r="S27" s="18" t="s">
        <v>90</v>
      </c>
      <c r="T27" s="18"/>
      <c r="U27" s="18" t="s">
        <v>64</v>
      </c>
      <c r="V27" s="55" t="s">
        <v>4310</v>
      </c>
      <c r="W27" s="18" t="s">
        <v>4311</v>
      </c>
      <c r="X27" s="18" t="s">
        <v>64</v>
      </c>
      <c r="Y27" s="18" t="s">
        <v>75</v>
      </c>
      <c r="Z27" s="18"/>
      <c r="AA27" s="18"/>
      <c r="AB27" s="18"/>
      <c r="AC27" s="18"/>
      <c r="AD27" s="18"/>
      <c r="AE27" s="18"/>
      <c r="AF27" s="18"/>
      <c r="AG27" s="59" t="s">
        <v>4312</v>
      </c>
      <c r="AH27" s="55" t="s">
        <v>4313</v>
      </c>
      <c r="AI27" s="18" t="s">
        <v>64</v>
      </c>
      <c r="AJ27" s="18" t="s">
        <v>81</v>
      </c>
      <c r="AK27" s="53"/>
      <c r="AL27" s="53"/>
      <c r="AM27" s="53"/>
      <c r="AN27" s="53"/>
      <c r="AO27" s="53"/>
      <c r="AP27" s="53"/>
      <c r="AQ27" s="53"/>
      <c r="AR27" s="53"/>
      <c r="AS27" s="58"/>
      <c r="AT27" s="59"/>
      <c r="AU27" s="18"/>
      <c r="AV27" s="53"/>
      <c r="AW27" s="53"/>
      <c r="AX27" s="19">
        <v>8.18095027198E11</v>
      </c>
      <c r="AZ27" s="19"/>
      <c r="BA27" s="19"/>
      <c r="BB27" s="19"/>
      <c r="BC27" s="19"/>
    </row>
    <row r="28">
      <c r="A28" s="52">
        <v>44704.40921672454</v>
      </c>
      <c r="B28" s="18" t="s">
        <v>4306</v>
      </c>
      <c r="C28" s="22" t="s">
        <v>4314</v>
      </c>
      <c r="D28" s="22"/>
      <c r="E28" s="22" t="s">
        <v>4315</v>
      </c>
      <c r="F28" s="18" t="s">
        <v>202</v>
      </c>
      <c r="G28" s="60">
        <v>5.163617142E9</v>
      </c>
      <c r="H28" s="18" t="s">
        <v>4316</v>
      </c>
      <c r="I28" s="18"/>
      <c r="O28" s="53"/>
      <c r="P28" s="54" t="s">
        <v>1646</v>
      </c>
      <c r="Q28" s="53"/>
      <c r="R28" s="18" t="s">
        <v>132</v>
      </c>
      <c r="S28" s="18" t="s">
        <v>90</v>
      </c>
      <c r="T28" s="18"/>
      <c r="U28" s="18" t="s">
        <v>4317</v>
      </c>
      <c r="V28" s="55" t="s">
        <v>4285</v>
      </c>
      <c r="W28" s="18" t="s">
        <v>4318</v>
      </c>
      <c r="X28" s="18" t="s">
        <v>4319</v>
      </c>
      <c r="Y28" s="18" t="s">
        <v>95</v>
      </c>
      <c r="Z28" s="18"/>
      <c r="AA28" s="18"/>
      <c r="AB28" s="18"/>
      <c r="AC28" s="18"/>
      <c r="AD28" s="18"/>
      <c r="AE28" s="18"/>
      <c r="AF28" s="18"/>
      <c r="AG28" s="59" t="s">
        <v>4320</v>
      </c>
      <c r="AH28" s="55" t="s">
        <v>4321</v>
      </c>
      <c r="AI28" s="18" t="s">
        <v>4322</v>
      </c>
      <c r="AJ28" s="18" t="s">
        <v>81</v>
      </c>
      <c r="AK28" s="53"/>
      <c r="AL28" s="53"/>
      <c r="AM28" s="53"/>
      <c r="AN28" s="53"/>
      <c r="AO28" s="53"/>
      <c r="AP28" s="53"/>
      <c r="AQ28" s="53"/>
      <c r="AR28" s="53"/>
      <c r="AS28" s="58"/>
      <c r="AT28" s="59"/>
      <c r="AU28" s="18"/>
      <c r="AV28" s="53"/>
      <c r="AW28" s="53"/>
      <c r="AX28" s="19">
        <v>5.163617142E9</v>
      </c>
      <c r="AZ28" s="19"/>
      <c r="BA28" s="19"/>
      <c r="BB28" s="19"/>
      <c r="BC28" s="19"/>
    </row>
    <row r="29">
      <c r="A29" s="52">
        <v>44704.86002175926</v>
      </c>
      <c r="B29" s="18" t="s">
        <v>4306</v>
      </c>
      <c r="C29" s="22" t="s">
        <v>4280</v>
      </c>
      <c r="D29" s="22"/>
      <c r="E29" s="22" t="s">
        <v>4281</v>
      </c>
      <c r="F29" s="18" t="s">
        <v>4323</v>
      </c>
      <c r="G29" s="60">
        <v>6.319213311E9</v>
      </c>
      <c r="H29" s="18" t="s">
        <v>4324</v>
      </c>
      <c r="I29" s="18"/>
      <c r="O29" s="53"/>
      <c r="P29" s="54" t="s">
        <v>1646</v>
      </c>
      <c r="Q29" s="53"/>
      <c r="R29" s="18" t="s">
        <v>132</v>
      </c>
      <c r="S29" s="18" t="s">
        <v>90</v>
      </c>
      <c r="T29" s="18"/>
      <c r="U29" s="18" t="s">
        <v>4325</v>
      </c>
      <c r="V29" s="55" t="s">
        <v>4326</v>
      </c>
      <c r="W29" s="18" t="s">
        <v>4327</v>
      </c>
      <c r="X29" s="18" t="s">
        <v>4328</v>
      </c>
      <c r="Y29" s="18" t="s">
        <v>189</v>
      </c>
      <c r="Z29" s="18"/>
      <c r="AA29" s="18"/>
      <c r="AB29" s="18"/>
      <c r="AC29" s="18"/>
      <c r="AD29" s="18"/>
      <c r="AE29" s="18"/>
      <c r="AF29" s="18"/>
      <c r="AG29" s="59" t="s">
        <v>4329</v>
      </c>
      <c r="AH29" s="55" t="s">
        <v>4330</v>
      </c>
      <c r="AI29" s="18" t="s">
        <v>4331</v>
      </c>
      <c r="AJ29" s="18" t="s">
        <v>81</v>
      </c>
      <c r="AK29" s="53"/>
      <c r="AL29" s="53"/>
      <c r="AM29" s="53"/>
      <c r="AN29" s="53"/>
      <c r="AO29" s="53"/>
      <c r="AP29" s="53"/>
      <c r="AQ29" s="53"/>
      <c r="AR29" s="53"/>
      <c r="AS29" s="58"/>
      <c r="AT29" s="59"/>
      <c r="AU29" s="18"/>
      <c r="AV29" s="53"/>
      <c r="AW29" s="53"/>
      <c r="AX29" s="19">
        <v>6.319213311E9</v>
      </c>
      <c r="AZ29" s="19"/>
      <c r="BA29" s="19"/>
      <c r="BB29" s="19"/>
      <c r="BC29" s="19"/>
    </row>
    <row r="30">
      <c r="A30" s="52">
        <v>44705.43259697917</v>
      </c>
      <c r="B30" s="18" t="s">
        <v>4306</v>
      </c>
      <c r="C30" s="22" t="s">
        <v>4332</v>
      </c>
      <c r="D30" s="22"/>
      <c r="E30" s="22" t="s">
        <v>4333</v>
      </c>
      <c r="F30" s="18" t="s">
        <v>4334</v>
      </c>
      <c r="G30" s="22">
        <v>9.17915745E9</v>
      </c>
      <c r="H30" s="18" t="s">
        <v>4335</v>
      </c>
      <c r="I30" s="18"/>
      <c r="O30" s="53"/>
      <c r="P30" s="54" t="s">
        <v>1646</v>
      </c>
      <c r="Q30" s="53"/>
      <c r="R30" s="18" t="s">
        <v>132</v>
      </c>
      <c r="S30" s="18" t="s">
        <v>81</v>
      </c>
      <c r="T30" s="18"/>
      <c r="U30" s="18" t="s">
        <v>4336</v>
      </c>
      <c r="V30" s="55" t="s">
        <v>4337</v>
      </c>
      <c r="W30" s="18" t="s">
        <v>4338</v>
      </c>
      <c r="X30" s="18" t="s">
        <v>4339</v>
      </c>
      <c r="Y30" s="18" t="s">
        <v>75</v>
      </c>
      <c r="Z30" s="18"/>
      <c r="AA30" s="18"/>
      <c r="AB30" s="18"/>
      <c r="AC30" s="18"/>
      <c r="AD30" s="18"/>
      <c r="AE30" s="18"/>
      <c r="AF30" s="18"/>
      <c r="AG30" s="59" t="s">
        <v>4340</v>
      </c>
      <c r="AH30" s="55" t="s">
        <v>4341</v>
      </c>
      <c r="AI30" s="18" t="s">
        <v>441</v>
      </c>
      <c r="AJ30" s="18" t="s">
        <v>81</v>
      </c>
      <c r="AK30" s="53"/>
      <c r="AL30" s="53"/>
      <c r="AM30" s="53"/>
      <c r="AN30" s="53"/>
      <c r="AO30" s="53"/>
      <c r="AP30" s="53"/>
      <c r="AQ30" s="53"/>
      <c r="AR30" s="53"/>
      <c r="AS30" s="58"/>
      <c r="AT30" s="59"/>
      <c r="AU30" s="18"/>
      <c r="AV30" s="53"/>
      <c r="AW30" s="53"/>
      <c r="AX30" s="19">
        <v>9.17915745E9</v>
      </c>
      <c r="AZ30" s="19"/>
      <c r="BA30" s="19"/>
      <c r="BB30" s="19"/>
      <c r="BC30" s="19"/>
    </row>
    <row r="31">
      <c r="A31" s="52">
        <v>44706.456314317125</v>
      </c>
      <c r="B31" s="18" t="s">
        <v>4306</v>
      </c>
      <c r="C31" s="22" t="s">
        <v>4342</v>
      </c>
      <c r="D31" s="22"/>
      <c r="E31" s="22" t="s">
        <v>4343</v>
      </c>
      <c r="F31" s="18" t="s">
        <v>4344</v>
      </c>
      <c r="G31" s="22">
        <v>9.493077999E9</v>
      </c>
      <c r="H31" s="18" t="s">
        <v>4345</v>
      </c>
      <c r="I31" s="18"/>
      <c r="O31" s="53"/>
      <c r="P31" s="54" t="s">
        <v>1646</v>
      </c>
      <c r="Q31" s="53"/>
      <c r="R31" s="18" t="s">
        <v>69</v>
      </c>
      <c r="S31" s="18" t="s">
        <v>90</v>
      </c>
      <c r="T31" s="18"/>
      <c r="U31" s="18" t="s">
        <v>81</v>
      </c>
      <c r="V31" s="55" t="s">
        <v>4346</v>
      </c>
      <c r="W31" s="18" t="s">
        <v>4347</v>
      </c>
      <c r="X31" s="18" t="s">
        <v>4348</v>
      </c>
      <c r="Y31" s="18" t="s">
        <v>95</v>
      </c>
      <c r="Z31" s="18"/>
      <c r="AA31" s="18"/>
      <c r="AB31" s="18"/>
      <c r="AC31" s="18"/>
      <c r="AD31" s="18"/>
      <c r="AE31" s="18"/>
      <c r="AF31" s="18"/>
      <c r="AG31" s="59" t="s">
        <v>4349</v>
      </c>
      <c r="AH31" s="55" t="s">
        <v>4350</v>
      </c>
      <c r="AI31" s="18" t="s">
        <v>4351</v>
      </c>
      <c r="AJ31" s="18" t="s">
        <v>81</v>
      </c>
      <c r="AK31" s="53"/>
      <c r="AL31" s="53"/>
      <c r="AM31" s="53"/>
      <c r="AN31" s="53"/>
      <c r="AO31" s="53"/>
      <c r="AP31" s="53"/>
      <c r="AQ31" s="53"/>
      <c r="AR31" s="53"/>
      <c r="AS31" s="58"/>
      <c r="AT31" s="59"/>
      <c r="AU31" s="18"/>
      <c r="AV31" s="53"/>
      <c r="AW31" s="53"/>
      <c r="AX31" s="19">
        <v>9.493077999E9</v>
      </c>
      <c r="AZ31" s="19"/>
      <c r="BA31" s="19"/>
      <c r="BB31" s="19"/>
      <c r="BC31" s="19"/>
    </row>
    <row r="32">
      <c r="A32" s="52">
        <v>44712.44433810185</v>
      </c>
      <c r="B32" s="18" t="s">
        <v>4306</v>
      </c>
      <c r="C32" s="22" t="s">
        <v>4151</v>
      </c>
      <c r="D32" s="22"/>
      <c r="E32" s="22" t="s">
        <v>4152</v>
      </c>
      <c r="F32" s="18" t="s">
        <v>301</v>
      </c>
      <c r="G32" s="60">
        <v>7.324394614E9</v>
      </c>
      <c r="H32" s="18" t="s">
        <v>4352</v>
      </c>
      <c r="I32" s="18"/>
      <c r="O32" s="53"/>
      <c r="P32" s="54" t="s">
        <v>1646</v>
      </c>
      <c r="Q32" s="53"/>
      <c r="R32" s="18" t="s">
        <v>132</v>
      </c>
      <c r="S32" s="18" t="s">
        <v>90</v>
      </c>
      <c r="T32" s="18"/>
      <c r="U32" s="18" t="s">
        <v>366</v>
      </c>
      <c r="V32" s="55" t="s">
        <v>4234</v>
      </c>
      <c r="W32" s="18" t="s">
        <v>4353</v>
      </c>
      <c r="X32" s="18" t="s">
        <v>4354</v>
      </c>
      <c r="Y32" s="18" t="s">
        <v>189</v>
      </c>
      <c r="Z32" s="18"/>
      <c r="AA32" s="18"/>
      <c r="AB32" s="18"/>
      <c r="AC32" s="18"/>
      <c r="AD32" s="18"/>
      <c r="AE32" s="18"/>
      <c r="AF32" s="18"/>
      <c r="AG32" s="59" t="s">
        <v>4355</v>
      </c>
      <c r="AH32" s="55" t="s">
        <v>4356</v>
      </c>
      <c r="AI32" s="18" t="s">
        <v>4357</v>
      </c>
      <c r="AJ32" s="18" t="s">
        <v>81</v>
      </c>
      <c r="AK32" s="53"/>
      <c r="AL32" s="53"/>
      <c r="AM32" s="53"/>
      <c r="AN32" s="53"/>
      <c r="AO32" s="53"/>
      <c r="AP32" s="53"/>
      <c r="AQ32" s="53"/>
      <c r="AR32" s="53"/>
      <c r="AS32" s="58"/>
      <c r="AT32" s="59"/>
      <c r="AU32" s="18"/>
      <c r="AV32" s="53"/>
      <c r="AW32" s="53"/>
      <c r="AX32" s="19">
        <v>7.324394614E9</v>
      </c>
      <c r="AZ32" s="19"/>
      <c r="BA32" s="19"/>
      <c r="BB32" s="19"/>
      <c r="BC32" s="19"/>
    </row>
    <row r="33">
      <c r="A33" s="52">
        <v>44714.78828820602</v>
      </c>
      <c r="B33" s="18" t="s">
        <v>4306</v>
      </c>
      <c r="C33" s="22" t="s">
        <v>4230</v>
      </c>
      <c r="D33" s="22"/>
      <c r="E33" s="22" t="s">
        <v>4231</v>
      </c>
      <c r="F33" s="18" t="s">
        <v>4358</v>
      </c>
      <c r="G33" s="60">
        <v>9.177965132E9</v>
      </c>
      <c r="H33" s="18" t="s">
        <v>4233</v>
      </c>
      <c r="I33" s="18"/>
      <c r="O33" s="53"/>
      <c r="P33" s="54" t="s">
        <v>1646</v>
      </c>
      <c r="Q33" s="53"/>
      <c r="R33" s="53"/>
      <c r="S33" s="53"/>
      <c r="T33" s="18"/>
      <c r="U33" s="53"/>
      <c r="V33" s="53"/>
      <c r="W33" s="53"/>
      <c r="X33" s="53"/>
      <c r="Y33" s="53"/>
      <c r="Z33" s="18"/>
      <c r="AA33" s="18"/>
      <c r="AB33" s="18"/>
      <c r="AC33" s="18"/>
      <c r="AD33" s="18"/>
      <c r="AE33" s="18"/>
      <c r="AF33" s="18"/>
      <c r="AG33" s="58"/>
      <c r="AH33" s="53"/>
      <c r="AI33" s="53"/>
      <c r="AJ33" s="18"/>
      <c r="AK33" s="53"/>
      <c r="AL33" s="53"/>
      <c r="AM33" s="53"/>
      <c r="AN33" s="53"/>
      <c r="AO33" s="53"/>
      <c r="AP33" s="53"/>
      <c r="AQ33" s="53"/>
      <c r="AR33" s="53"/>
      <c r="AS33" s="58"/>
      <c r="AT33" s="59"/>
      <c r="AU33" s="18"/>
      <c r="AV33" s="53"/>
      <c r="AW33" s="53"/>
      <c r="AX33" s="19">
        <v>9.177965132E9</v>
      </c>
      <c r="AZ33" s="19"/>
      <c r="BA33" s="19"/>
      <c r="BB33" s="19"/>
      <c r="BC33" s="19"/>
    </row>
    <row r="34">
      <c r="A34" s="62">
        <v>44824.711213692135</v>
      </c>
      <c r="B34" s="18" t="s">
        <v>4359</v>
      </c>
      <c r="C34" s="63" t="s">
        <v>4096</v>
      </c>
      <c r="D34" s="63"/>
      <c r="E34" s="63" t="s">
        <v>4097</v>
      </c>
      <c r="F34" s="53" t="s">
        <v>4360</v>
      </c>
      <c r="G34" s="64">
        <v>3.472854477E9</v>
      </c>
      <c r="H34" s="53" t="s">
        <v>4098</v>
      </c>
      <c r="I34" s="18"/>
      <c r="O34" s="53" t="s">
        <v>88</v>
      </c>
      <c r="P34" s="54" t="s">
        <v>1646</v>
      </c>
      <c r="Q34" s="53" t="s">
        <v>4361</v>
      </c>
      <c r="R34" s="53"/>
      <c r="S34" s="53"/>
      <c r="T34" s="18"/>
      <c r="U34" s="53"/>
      <c r="V34" s="53"/>
      <c r="W34" s="53"/>
      <c r="X34" s="53"/>
      <c r="Y34" s="53"/>
      <c r="Z34" s="18"/>
      <c r="AA34" s="18"/>
      <c r="AB34" s="18"/>
      <c r="AC34" s="18"/>
      <c r="AD34" s="18"/>
      <c r="AE34" s="18"/>
      <c r="AF34" s="18"/>
      <c r="AG34" s="58"/>
      <c r="AH34" s="53"/>
      <c r="AI34" s="53"/>
      <c r="AJ34" s="53"/>
      <c r="AK34" s="53"/>
      <c r="AL34" s="53"/>
      <c r="AM34" s="53"/>
      <c r="AN34" s="53"/>
      <c r="AO34" s="53"/>
      <c r="AP34" s="53"/>
      <c r="AQ34" s="53"/>
      <c r="AR34" s="53"/>
      <c r="AS34" s="58"/>
      <c r="AT34" s="59"/>
      <c r="AU34" s="18"/>
      <c r="AV34" s="53"/>
      <c r="AW34" s="53"/>
      <c r="AX34" s="19">
        <v>3.472854477E9</v>
      </c>
      <c r="AZ34" s="19"/>
      <c r="BA34" s="19"/>
      <c r="BB34" s="19"/>
      <c r="BC34" s="19"/>
    </row>
    <row r="35">
      <c r="A35" s="62">
        <v>44824.75350944445</v>
      </c>
      <c r="B35" s="18" t="s">
        <v>4359</v>
      </c>
      <c r="C35" s="63" t="s">
        <v>341</v>
      </c>
      <c r="D35" s="63"/>
      <c r="E35" s="63" t="s">
        <v>4362</v>
      </c>
      <c r="F35" s="53" t="s">
        <v>4136</v>
      </c>
      <c r="G35" s="64">
        <v>7.035544363E9</v>
      </c>
      <c r="H35" s="53" t="s">
        <v>4363</v>
      </c>
      <c r="I35" s="18"/>
      <c r="O35" s="53" t="s">
        <v>88</v>
      </c>
      <c r="P35" s="54" t="s">
        <v>1646</v>
      </c>
      <c r="Q35" s="53" t="s">
        <v>4364</v>
      </c>
      <c r="R35" s="65" t="s">
        <v>89</v>
      </c>
      <c r="S35" s="53" t="s">
        <v>81</v>
      </c>
      <c r="T35" s="18"/>
      <c r="U35" s="53" t="s">
        <v>64</v>
      </c>
      <c r="V35" s="66" t="s">
        <v>4365</v>
      </c>
      <c r="W35" s="53" t="s">
        <v>4366</v>
      </c>
      <c r="X35" s="53" t="s">
        <v>4367</v>
      </c>
      <c r="Y35" s="53" t="s">
        <v>136</v>
      </c>
      <c r="Z35" s="18"/>
      <c r="AA35" s="18"/>
      <c r="AB35" s="18"/>
      <c r="AC35" s="18"/>
      <c r="AD35" s="18"/>
      <c r="AE35" s="18"/>
      <c r="AF35" s="18"/>
      <c r="AG35" s="58" t="s">
        <v>4368</v>
      </c>
      <c r="AH35" s="66" t="s">
        <v>4369</v>
      </c>
      <c r="AI35" s="53" t="s">
        <v>64</v>
      </c>
      <c r="AJ35" s="53" t="s">
        <v>81</v>
      </c>
      <c r="AK35" s="53"/>
      <c r="AL35" s="53"/>
      <c r="AM35" s="53"/>
      <c r="AN35" s="53"/>
      <c r="AO35" s="53"/>
      <c r="AP35" s="53"/>
      <c r="AQ35" s="53"/>
      <c r="AR35" s="53"/>
      <c r="AS35" s="58"/>
      <c r="AT35" s="59"/>
      <c r="AU35" s="18"/>
      <c r="AV35" s="53"/>
      <c r="AW35" s="53"/>
      <c r="AX35" s="19">
        <v>7.035544363E9</v>
      </c>
      <c r="AZ35" s="19"/>
      <c r="BA35" s="19"/>
      <c r="BB35" s="19"/>
      <c r="BC35" s="19"/>
    </row>
    <row r="36">
      <c r="A36" s="62">
        <v>44825.38289292824</v>
      </c>
      <c r="B36" s="18" t="s">
        <v>4359</v>
      </c>
      <c r="C36" s="63" t="s">
        <v>4230</v>
      </c>
      <c r="D36" s="63"/>
      <c r="E36" s="63" t="s">
        <v>4231</v>
      </c>
      <c r="F36" s="53" t="s">
        <v>4358</v>
      </c>
      <c r="G36" s="64">
        <v>9.177965132E9</v>
      </c>
      <c r="H36" s="53" t="s">
        <v>4233</v>
      </c>
      <c r="I36" s="18"/>
      <c r="O36" s="53" t="s">
        <v>88</v>
      </c>
      <c r="P36" s="54" t="s">
        <v>1646</v>
      </c>
      <c r="Q36" s="53" t="s">
        <v>4361</v>
      </c>
      <c r="R36" s="53"/>
      <c r="S36" s="53"/>
      <c r="T36" s="18"/>
      <c r="U36" s="53"/>
      <c r="V36" s="53"/>
      <c r="W36" s="53"/>
      <c r="X36" s="53"/>
      <c r="Y36" s="53"/>
      <c r="Z36" s="18"/>
      <c r="AA36" s="18"/>
      <c r="AB36" s="18"/>
      <c r="AC36" s="18"/>
      <c r="AD36" s="18"/>
      <c r="AE36" s="18"/>
      <c r="AF36" s="18"/>
      <c r="AG36" s="58"/>
      <c r="AH36" s="53"/>
      <c r="AI36" s="53"/>
      <c r="AJ36" s="53"/>
      <c r="AK36" s="53"/>
      <c r="AL36" s="53"/>
      <c r="AM36" s="53"/>
      <c r="AN36" s="53"/>
      <c r="AO36" s="53"/>
      <c r="AP36" s="53"/>
      <c r="AQ36" s="53"/>
      <c r="AR36" s="53"/>
      <c r="AS36" s="58"/>
      <c r="AT36" s="59"/>
      <c r="AU36" s="18"/>
      <c r="AV36" s="53"/>
      <c r="AW36" s="53"/>
      <c r="AX36" s="19">
        <v>9.177965132E9</v>
      </c>
      <c r="AZ36" s="19"/>
      <c r="BA36" s="19"/>
      <c r="BB36" s="19"/>
      <c r="BC36" s="19"/>
    </row>
    <row r="37">
      <c r="A37" s="62">
        <v>44825.73590936343</v>
      </c>
      <c r="B37" s="18" t="s">
        <v>4359</v>
      </c>
      <c r="C37" s="63" t="s">
        <v>919</v>
      </c>
      <c r="D37" s="63"/>
      <c r="E37" s="63" t="s">
        <v>4370</v>
      </c>
      <c r="F37" s="53" t="s">
        <v>65</v>
      </c>
      <c r="G37" s="64">
        <v>9.175459917E9</v>
      </c>
      <c r="H37" s="53" t="s">
        <v>4371</v>
      </c>
      <c r="I37" s="18"/>
      <c r="O37" s="53" t="s">
        <v>88</v>
      </c>
      <c r="P37" s="54" t="s">
        <v>1646</v>
      </c>
      <c r="Q37" s="53" t="s">
        <v>4364</v>
      </c>
      <c r="R37" s="53" t="s">
        <v>89</v>
      </c>
      <c r="S37" s="53" t="s">
        <v>90</v>
      </c>
      <c r="T37" s="18"/>
      <c r="U37" s="53" t="s">
        <v>4372</v>
      </c>
      <c r="V37" s="66" t="s">
        <v>4373</v>
      </c>
      <c r="W37" s="53" t="s">
        <v>4374</v>
      </c>
      <c r="X37" s="53" t="s">
        <v>4375</v>
      </c>
      <c r="Y37" s="53" t="s">
        <v>4376</v>
      </c>
      <c r="Z37" s="18"/>
      <c r="AA37" s="18"/>
      <c r="AB37" s="18"/>
      <c r="AC37" s="18"/>
      <c r="AD37" s="18"/>
      <c r="AE37" s="18"/>
      <c r="AF37" s="18"/>
      <c r="AG37" s="58" t="s">
        <v>4377</v>
      </c>
      <c r="AH37" s="66" t="s">
        <v>4378</v>
      </c>
      <c r="AI37" s="53" t="s">
        <v>4379</v>
      </c>
      <c r="AJ37" s="53" t="s">
        <v>81</v>
      </c>
      <c r="AK37" s="53"/>
      <c r="AL37" s="53"/>
      <c r="AM37" s="53"/>
      <c r="AN37" s="53"/>
      <c r="AO37" s="53"/>
      <c r="AP37" s="53"/>
      <c r="AQ37" s="53"/>
      <c r="AR37" s="53"/>
      <c r="AS37" s="58"/>
      <c r="AT37" s="59"/>
      <c r="AU37" s="18"/>
      <c r="AV37" s="53"/>
      <c r="AW37" s="53"/>
      <c r="AX37" s="19">
        <v>9.175459917E9</v>
      </c>
      <c r="AZ37" s="19"/>
      <c r="BA37" s="19"/>
      <c r="BB37" s="19"/>
      <c r="BC37" s="19"/>
    </row>
    <row r="38">
      <c r="A38" s="62">
        <v>44826.6708913426</v>
      </c>
      <c r="B38" s="18" t="s">
        <v>4359</v>
      </c>
      <c r="C38" s="63" t="s">
        <v>4380</v>
      </c>
      <c r="D38" s="63"/>
      <c r="E38" s="63" t="s">
        <v>4381</v>
      </c>
      <c r="F38" s="53" t="s">
        <v>202</v>
      </c>
      <c r="G38" s="63">
        <v>9.175584169E9</v>
      </c>
      <c r="H38" s="53" t="s">
        <v>4382</v>
      </c>
      <c r="I38" s="18"/>
      <c r="O38" s="53" t="s">
        <v>88</v>
      </c>
      <c r="P38" s="54" t="s">
        <v>1646</v>
      </c>
      <c r="Q38" s="53" t="s">
        <v>4364</v>
      </c>
      <c r="R38" s="53" t="s">
        <v>69</v>
      </c>
      <c r="S38" s="53" t="s">
        <v>90</v>
      </c>
      <c r="T38" s="18"/>
      <c r="U38" s="53" t="s">
        <v>4383</v>
      </c>
      <c r="V38" s="66" t="s">
        <v>4384</v>
      </c>
      <c r="W38" s="53" t="s">
        <v>4385</v>
      </c>
      <c r="X38" s="53" t="s">
        <v>4386</v>
      </c>
      <c r="Y38" s="53" t="s">
        <v>4387</v>
      </c>
      <c r="Z38" s="18"/>
      <c r="AA38" s="18"/>
      <c r="AB38" s="18"/>
      <c r="AC38" s="18"/>
      <c r="AD38" s="18"/>
      <c r="AE38" s="18"/>
      <c r="AF38" s="18"/>
      <c r="AG38" s="58" t="s">
        <v>4388</v>
      </c>
      <c r="AH38" s="66" t="s">
        <v>4389</v>
      </c>
      <c r="AI38" s="53" t="s">
        <v>4390</v>
      </c>
      <c r="AJ38" s="53" t="s">
        <v>81</v>
      </c>
      <c r="AK38" s="53"/>
      <c r="AL38" s="53"/>
      <c r="AM38" s="53"/>
      <c r="AN38" s="53"/>
      <c r="AO38" s="53"/>
      <c r="AP38" s="53"/>
      <c r="AQ38" s="53"/>
      <c r="AR38" s="53"/>
      <c r="AS38" s="58"/>
      <c r="AT38" s="59"/>
      <c r="AU38" s="18"/>
      <c r="AV38" s="53"/>
      <c r="AW38" s="53"/>
      <c r="AX38" s="19">
        <v>9.175584169E9</v>
      </c>
      <c r="AZ38" s="19"/>
      <c r="BA38" s="19"/>
      <c r="BB38" s="19"/>
      <c r="BC38" s="19"/>
    </row>
    <row r="39">
      <c r="A39" s="62">
        <v>44826.759640856486</v>
      </c>
      <c r="B39" s="18" t="s">
        <v>4359</v>
      </c>
      <c r="C39" s="63" t="s">
        <v>1205</v>
      </c>
      <c r="D39" s="63"/>
      <c r="E39" s="63" t="s">
        <v>2226</v>
      </c>
      <c r="F39" s="53" t="s">
        <v>4391</v>
      </c>
      <c r="G39" s="63">
        <v>5.167760305E9</v>
      </c>
      <c r="H39" s="53" t="s">
        <v>4392</v>
      </c>
      <c r="I39" s="18"/>
      <c r="O39" s="53" t="s">
        <v>88</v>
      </c>
      <c r="P39" s="54" t="s">
        <v>1646</v>
      </c>
      <c r="Q39" s="53" t="s">
        <v>4364</v>
      </c>
      <c r="R39" s="53" t="s">
        <v>132</v>
      </c>
      <c r="S39" s="53" t="s">
        <v>90</v>
      </c>
      <c r="T39" s="18"/>
      <c r="U39" s="53" t="s">
        <v>4393</v>
      </c>
      <c r="V39" s="66" t="s">
        <v>4394</v>
      </c>
      <c r="W39" s="53" t="s">
        <v>4395</v>
      </c>
      <c r="X39" s="53" t="s">
        <v>4396</v>
      </c>
      <c r="Y39" s="53" t="s">
        <v>210</v>
      </c>
      <c r="Z39" s="18"/>
      <c r="AA39" s="18"/>
      <c r="AB39" s="18"/>
      <c r="AC39" s="18"/>
      <c r="AD39" s="18"/>
      <c r="AE39" s="18"/>
      <c r="AF39" s="18"/>
      <c r="AG39" s="58" t="s">
        <v>4397</v>
      </c>
      <c r="AH39" s="66" t="s">
        <v>4398</v>
      </c>
      <c r="AI39" s="53" t="s">
        <v>64</v>
      </c>
      <c r="AJ39" s="53" t="s">
        <v>81</v>
      </c>
      <c r="AK39" s="53"/>
      <c r="AL39" s="53"/>
      <c r="AM39" s="53"/>
      <c r="AN39" s="53"/>
      <c r="AO39" s="53"/>
      <c r="AP39" s="53"/>
      <c r="AQ39" s="53"/>
      <c r="AR39" s="53"/>
      <c r="AS39" s="58"/>
      <c r="AT39" s="59"/>
      <c r="AU39" s="18"/>
      <c r="AV39" s="53"/>
      <c r="AW39" s="53"/>
      <c r="AX39" s="19">
        <v>5.167760305E9</v>
      </c>
      <c r="AZ39" s="19"/>
      <c r="BA39" s="19"/>
      <c r="BB39" s="19"/>
      <c r="BC39" s="19"/>
    </row>
    <row r="40">
      <c r="A40" s="62">
        <v>44827.67547729167</v>
      </c>
      <c r="B40" s="18" t="s">
        <v>4359</v>
      </c>
      <c r="C40" s="63" t="s">
        <v>4399</v>
      </c>
      <c r="D40" s="63"/>
      <c r="E40" s="63" t="s">
        <v>4400</v>
      </c>
      <c r="F40" s="53" t="s">
        <v>4401</v>
      </c>
      <c r="G40" s="63">
        <v>5.164763999E9</v>
      </c>
      <c r="H40" s="53" t="s">
        <v>4402</v>
      </c>
      <c r="I40" s="18"/>
      <c r="O40" s="53" t="s">
        <v>4403</v>
      </c>
      <c r="P40" s="54" t="s">
        <v>1646</v>
      </c>
      <c r="Q40" s="53"/>
      <c r="R40" s="18" t="s">
        <v>69</v>
      </c>
      <c r="S40" s="18" t="s">
        <v>90</v>
      </c>
      <c r="T40" s="18"/>
      <c r="U40" s="18" t="s">
        <v>4404</v>
      </c>
      <c r="V40" s="55" t="s">
        <v>4405</v>
      </c>
      <c r="W40" s="18" t="s">
        <v>4406</v>
      </c>
      <c r="X40" s="18" t="s">
        <v>4407</v>
      </c>
      <c r="Y40" s="18" t="s">
        <v>75</v>
      </c>
      <c r="Z40" s="18"/>
      <c r="AA40" s="18"/>
      <c r="AB40" s="18"/>
      <c r="AC40" s="18"/>
      <c r="AD40" s="18"/>
      <c r="AE40" s="18"/>
      <c r="AF40" s="18"/>
      <c r="AG40" s="59" t="s">
        <v>4408</v>
      </c>
      <c r="AH40" s="55" t="s">
        <v>4409</v>
      </c>
      <c r="AI40" s="18" t="s">
        <v>64</v>
      </c>
      <c r="AJ40" s="53" t="s">
        <v>81</v>
      </c>
      <c r="AK40" s="53"/>
      <c r="AL40" s="53"/>
      <c r="AM40" s="53"/>
      <c r="AN40" s="53"/>
      <c r="AO40" s="53"/>
      <c r="AP40" s="53"/>
      <c r="AQ40" s="53"/>
      <c r="AR40" s="53"/>
      <c r="AS40" s="58"/>
      <c r="AT40" s="59"/>
      <c r="AU40" s="18"/>
      <c r="AV40" s="53"/>
      <c r="AW40" s="53"/>
      <c r="AX40" s="19">
        <v>5.164763999E9</v>
      </c>
      <c r="AZ40" s="19"/>
      <c r="BA40" s="19"/>
      <c r="BB40" s="19"/>
      <c r="BC40" s="19"/>
    </row>
    <row r="41">
      <c r="A41" s="62">
        <v>44827.75257163194</v>
      </c>
      <c r="B41" s="18" t="s">
        <v>4359</v>
      </c>
      <c r="C41" s="63" t="s">
        <v>1933</v>
      </c>
      <c r="D41" s="63"/>
      <c r="E41" s="63" t="s">
        <v>4410</v>
      </c>
      <c r="F41" s="53" t="s">
        <v>4411</v>
      </c>
      <c r="G41" s="64">
        <v>3.479726518E9</v>
      </c>
      <c r="H41" s="53" t="s">
        <v>4412</v>
      </c>
      <c r="I41" s="18"/>
      <c r="O41" s="53" t="s">
        <v>88</v>
      </c>
      <c r="P41" s="54" t="s">
        <v>1646</v>
      </c>
      <c r="Q41" s="53" t="s">
        <v>4364</v>
      </c>
      <c r="R41" s="53" t="s">
        <v>132</v>
      </c>
      <c r="S41" s="53" t="s">
        <v>90</v>
      </c>
      <c r="T41" s="18"/>
      <c r="U41" s="53" t="s">
        <v>64</v>
      </c>
      <c r="V41" s="66" t="s">
        <v>4413</v>
      </c>
      <c r="W41" s="53" t="s">
        <v>4414</v>
      </c>
      <c r="X41" s="53" t="s">
        <v>4415</v>
      </c>
      <c r="Y41" s="53" t="s">
        <v>390</v>
      </c>
      <c r="Z41" s="18"/>
      <c r="AA41" s="18"/>
      <c r="AB41" s="18"/>
      <c r="AC41" s="18"/>
      <c r="AD41" s="18"/>
      <c r="AE41" s="18"/>
      <c r="AF41" s="18"/>
      <c r="AG41" s="58" t="s">
        <v>4416</v>
      </c>
      <c r="AH41" s="66" t="s">
        <v>4417</v>
      </c>
      <c r="AI41" s="53" t="s">
        <v>4418</v>
      </c>
      <c r="AJ41" s="53" t="s">
        <v>81</v>
      </c>
      <c r="AK41" s="53"/>
      <c r="AL41" s="53"/>
      <c r="AM41" s="53"/>
      <c r="AN41" s="53"/>
      <c r="AO41" s="53"/>
      <c r="AP41" s="53"/>
      <c r="AQ41" s="53"/>
      <c r="AR41" s="53"/>
      <c r="AS41" s="58"/>
      <c r="AT41" s="59"/>
      <c r="AU41" s="18"/>
      <c r="AV41" s="53"/>
      <c r="AW41" s="53"/>
      <c r="AX41" s="19">
        <v>3.479726518E9</v>
      </c>
      <c r="AZ41" s="19"/>
      <c r="BA41" s="19"/>
      <c r="BB41" s="19"/>
      <c r="BC41" s="19"/>
    </row>
    <row r="42">
      <c r="A42" s="62">
        <v>44829.67461913194</v>
      </c>
      <c r="B42" s="18" t="s">
        <v>4359</v>
      </c>
      <c r="C42" s="63" t="s">
        <v>905</v>
      </c>
      <c r="D42" s="63"/>
      <c r="E42" s="63" t="s">
        <v>4419</v>
      </c>
      <c r="F42" s="53" t="s">
        <v>4420</v>
      </c>
      <c r="G42" s="64">
        <v>6.142048686E9</v>
      </c>
      <c r="H42" s="53" t="s">
        <v>4421</v>
      </c>
      <c r="I42" s="18"/>
      <c r="O42" s="53" t="s">
        <v>88</v>
      </c>
      <c r="P42" s="54" t="s">
        <v>1646</v>
      </c>
      <c r="Q42" s="53" t="s">
        <v>4364</v>
      </c>
      <c r="R42" s="53" t="s">
        <v>69</v>
      </c>
      <c r="S42" s="53" t="s">
        <v>90</v>
      </c>
      <c r="T42" s="18"/>
      <c r="U42" s="53" t="s">
        <v>4422</v>
      </c>
      <c r="V42" s="66" t="s">
        <v>4423</v>
      </c>
      <c r="W42" s="53" t="s">
        <v>4424</v>
      </c>
      <c r="X42" s="53" t="s">
        <v>4425</v>
      </c>
      <c r="Y42" s="53" t="s">
        <v>189</v>
      </c>
      <c r="Z42" s="18"/>
      <c r="AA42" s="18"/>
      <c r="AB42" s="18"/>
      <c r="AC42" s="18"/>
      <c r="AD42" s="18"/>
      <c r="AE42" s="18"/>
      <c r="AF42" s="18"/>
      <c r="AG42" s="58" t="s">
        <v>4426</v>
      </c>
      <c r="AH42" s="66" t="s">
        <v>4427</v>
      </c>
      <c r="AI42" s="53" t="s">
        <v>338</v>
      </c>
      <c r="AJ42" s="53" t="s">
        <v>81</v>
      </c>
      <c r="AK42" s="53"/>
      <c r="AL42" s="53"/>
      <c r="AM42" s="53"/>
      <c r="AN42" s="53"/>
      <c r="AO42" s="53"/>
      <c r="AP42" s="53"/>
      <c r="AQ42" s="53"/>
      <c r="AR42" s="53"/>
      <c r="AS42" s="58"/>
      <c r="AT42" s="59"/>
      <c r="AU42" s="18"/>
      <c r="AV42" s="53"/>
      <c r="AW42" s="53"/>
      <c r="AX42" s="19">
        <v>6.142048686E9</v>
      </c>
      <c r="AZ42" s="19"/>
      <c r="BA42" s="19"/>
      <c r="BB42" s="19"/>
      <c r="BC42" s="19"/>
    </row>
    <row r="43">
      <c r="A43" s="52">
        <v>44968.821663344905</v>
      </c>
      <c r="B43" s="18" t="s">
        <v>4428</v>
      </c>
      <c r="C43" s="67" t="s">
        <v>4429</v>
      </c>
      <c r="D43" s="67"/>
      <c r="E43" s="67" t="s">
        <v>4430</v>
      </c>
      <c r="F43" s="18" t="s">
        <v>202</v>
      </c>
      <c r="G43" s="22">
        <v>5.1670852E9</v>
      </c>
      <c r="H43" s="18" t="s">
        <v>4431</v>
      </c>
      <c r="I43" s="18"/>
      <c r="O43" s="18" t="s">
        <v>88</v>
      </c>
      <c r="P43" s="54" t="s">
        <v>1646</v>
      </c>
      <c r="Q43" s="18" t="s">
        <v>4364</v>
      </c>
      <c r="R43" s="18" t="s">
        <v>69</v>
      </c>
      <c r="S43" s="18" t="s">
        <v>90</v>
      </c>
      <c r="T43" s="18"/>
      <c r="U43" s="18" t="s">
        <v>4432</v>
      </c>
      <c r="V43" s="55" t="s">
        <v>4433</v>
      </c>
      <c r="W43" s="18" t="s">
        <v>4434</v>
      </c>
      <c r="X43" s="18" t="s">
        <v>4435</v>
      </c>
      <c r="Y43" s="18" t="s">
        <v>189</v>
      </c>
      <c r="Z43" s="18"/>
      <c r="AA43" s="18"/>
      <c r="AB43" s="18"/>
      <c r="AC43" s="18"/>
      <c r="AD43" s="18"/>
      <c r="AE43" s="18"/>
      <c r="AF43" s="18"/>
      <c r="AG43" s="59" t="s">
        <v>4436</v>
      </c>
      <c r="AH43" s="55" t="s">
        <v>4437</v>
      </c>
      <c r="AI43" s="18" t="s">
        <v>4438</v>
      </c>
      <c r="AJ43" s="18" t="s">
        <v>81</v>
      </c>
      <c r="AK43" s="18"/>
      <c r="AL43" s="18"/>
      <c r="AM43" s="18"/>
      <c r="AN43" s="18"/>
      <c r="AO43" s="18"/>
      <c r="AP43" s="18"/>
      <c r="AQ43" s="18"/>
      <c r="AR43" s="18"/>
      <c r="AS43" s="59"/>
      <c r="AT43" s="59"/>
      <c r="AU43" s="18"/>
      <c r="AV43" s="18"/>
      <c r="AW43" s="18"/>
      <c r="AX43" s="19">
        <v>5.1670852E9</v>
      </c>
      <c r="AZ43" s="19"/>
      <c r="BA43" s="19"/>
      <c r="BB43" s="19"/>
      <c r="BC43" s="19"/>
    </row>
    <row r="44">
      <c r="A44" s="52">
        <v>44969.73335414352</v>
      </c>
      <c r="B44" s="18" t="s">
        <v>4428</v>
      </c>
      <c r="C44" s="22" t="s">
        <v>4077</v>
      </c>
      <c r="D44" s="22"/>
      <c r="E44" s="22" t="s">
        <v>4078</v>
      </c>
      <c r="F44" s="18" t="s">
        <v>330</v>
      </c>
      <c r="G44" s="22">
        <v>7.187300084E9</v>
      </c>
      <c r="H44" s="18" t="s">
        <v>4079</v>
      </c>
      <c r="I44" s="18"/>
      <c r="O44" s="18" t="s">
        <v>88</v>
      </c>
      <c r="P44" s="54" t="s">
        <v>1646</v>
      </c>
      <c r="Q44" s="18" t="s">
        <v>4361</v>
      </c>
      <c r="R44" s="57"/>
      <c r="S44" s="18"/>
      <c r="T44" s="18"/>
      <c r="U44" s="18"/>
      <c r="V44" s="18"/>
      <c r="W44" s="18"/>
      <c r="X44" s="18"/>
      <c r="Y44" s="18"/>
      <c r="Z44" s="18"/>
      <c r="AA44" s="18"/>
      <c r="AB44" s="18"/>
      <c r="AC44" s="18"/>
      <c r="AD44" s="18"/>
      <c r="AE44" s="18"/>
      <c r="AF44" s="18"/>
      <c r="AG44" s="59"/>
      <c r="AH44" s="18"/>
      <c r="AI44" s="18"/>
      <c r="AJ44" s="18"/>
      <c r="AK44" s="18"/>
      <c r="AL44" s="18"/>
      <c r="AM44" s="18"/>
      <c r="AN44" s="18"/>
      <c r="AO44" s="18"/>
      <c r="AP44" s="18"/>
      <c r="AQ44" s="18"/>
      <c r="AR44" s="18"/>
      <c r="AS44" s="59"/>
      <c r="AT44" s="59"/>
      <c r="AU44" s="18"/>
      <c r="AV44" s="57"/>
      <c r="AW44" s="18"/>
      <c r="AX44" s="19">
        <v>7.187300084E9</v>
      </c>
      <c r="AZ44" s="19"/>
      <c r="BA44" s="19"/>
      <c r="BB44" s="19"/>
      <c r="BC44" s="19"/>
    </row>
    <row r="45">
      <c r="A45" s="52">
        <v>44970.771134421295</v>
      </c>
      <c r="B45" s="18" t="s">
        <v>4428</v>
      </c>
      <c r="C45" s="67" t="s">
        <v>1205</v>
      </c>
      <c r="D45" s="67"/>
      <c r="E45" s="67" t="s">
        <v>2226</v>
      </c>
      <c r="F45" s="18" t="s">
        <v>4391</v>
      </c>
      <c r="G45" s="22">
        <v>5.167760305E9</v>
      </c>
      <c r="H45" s="18" t="s">
        <v>4392</v>
      </c>
      <c r="I45" s="18"/>
      <c r="O45" s="18" t="s">
        <v>88</v>
      </c>
      <c r="P45" s="54" t="s">
        <v>1646</v>
      </c>
      <c r="Q45" s="18" t="s">
        <v>4361</v>
      </c>
      <c r="R45" s="18"/>
      <c r="S45" s="18"/>
      <c r="T45" s="18"/>
      <c r="U45" s="18"/>
      <c r="V45" s="18"/>
      <c r="W45" s="18"/>
      <c r="X45" s="18"/>
      <c r="Y45" s="18"/>
      <c r="Z45" s="18"/>
      <c r="AA45" s="18"/>
      <c r="AB45" s="18"/>
      <c r="AC45" s="18"/>
      <c r="AD45" s="18"/>
      <c r="AE45" s="18"/>
      <c r="AF45" s="18"/>
      <c r="AG45" s="59"/>
      <c r="AH45" s="18"/>
      <c r="AI45" s="18"/>
      <c r="AJ45" s="18"/>
      <c r="AK45" s="18"/>
      <c r="AL45" s="18"/>
      <c r="AM45" s="18"/>
      <c r="AN45" s="18"/>
      <c r="AO45" s="18"/>
      <c r="AP45" s="18"/>
      <c r="AQ45" s="18"/>
      <c r="AR45" s="18"/>
      <c r="AS45" s="59"/>
      <c r="AT45" s="59"/>
      <c r="AU45" s="18"/>
      <c r="AV45" s="18"/>
      <c r="AW45" s="18"/>
      <c r="AX45" s="19">
        <v>5.167760305E9</v>
      </c>
      <c r="AZ45" s="19"/>
      <c r="BA45" s="19"/>
      <c r="BB45" s="19"/>
      <c r="BC45" s="19"/>
    </row>
    <row r="46">
      <c r="A46" s="52">
        <v>44971.439591041664</v>
      </c>
      <c r="B46" s="18" t="s">
        <v>4428</v>
      </c>
      <c r="C46" s="22" t="s">
        <v>4230</v>
      </c>
      <c r="D46" s="22"/>
      <c r="E46" s="22" t="s">
        <v>4231</v>
      </c>
      <c r="F46" s="18" t="s">
        <v>4358</v>
      </c>
      <c r="G46" s="60">
        <v>9.177965132E9</v>
      </c>
      <c r="H46" s="18" t="s">
        <v>4233</v>
      </c>
      <c r="I46" s="18"/>
      <c r="O46" s="18" t="s">
        <v>88</v>
      </c>
      <c r="P46" s="54" t="s">
        <v>1646</v>
      </c>
      <c r="Q46" s="18" t="s">
        <v>4361</v>
      </c>
      <c r="R46" s="18"/>
      <c r="S46" s="18"/>
      <c r="T46" s="18"/>
      <c r="U46" s="18"/>
      <c r="V46" s="57"/>
      <c r="W46" s="57"/>
      <c r="X46" s="18"/>
      <c r="Y46" s="18"/>
      <c r="Z46" s="18"/>
      <c r="AA46" s="18"/>
      <c r="AB46" s="18"/>
      <c r="AC46" s="18"/>
      <c r="AD46" s="18"/>
      <c r="AE46" s="18"/>
      <c r="AF46" s="18"/>
      <c r="AG46" s="59"/>
      <c r="AH46" s="18"/>
      <c r="AI46" s="18"/>
      <c r="AJ46" s="18"/>
      <c r="AK46" s="18"/>
      <c r="AL46" s="18"/>
      <c r="AM46" s="18"/>
      <c r="AN46" s="18"/>
      <c r="AO46" s="18"/>
      <c r="AP46" s="18"/>
      <c r="AQ46" s="18"/>
      <c r="AR46" s="18"/>
      <c r="AS46" s="59"/>
      <c r="AT46" s="59"/>
      <c r="AU46" s="18"/>
      <c r="AV46" s="18"/>
      <c r="AW46" s="18"/>
      <c r="AX46" s="19">
        <v>9.177965132E9</v>
      </c>
      <c r="AZ46" s="19"/>
      <c r="BA46" s="19"/>
      <c r="BB46" s="19"/>
      <c r="BC46" s="19"/>
    </row>
    <row r="47">
      <c r="A47" s="52">
        <v>44972.790504398145</v>
      </c>
      <c r="B47" s="18" t="s">
        <v>4428</v>
      </c>
      <c r="C47" s="67" t="s">
        <v>4103</v>
      </c>
      <c r="D47" s="67"/>
      <c r="E47" s="67" t="s">
        <v>4104</v>
      </c>
      <c r="F47" s="18" t="s">
        <v>65</v>
      </c>
      <c r="G47" s="60">
        <v>9.173243276E9</v>
      </c>
      <c r="H47" s="55" t="s">
        <v>4439</v>
      </c>
      <c r="I47" s="18"/>
      <c r="O47" s="18" t="s">
        <v>88</v>
      </c>
      <c r="P47" s="54" t="s">
        <v>1646</v>
      </c>
      <c r="Q47" s="18" t="s">
        <v>4361</v>
      </c>
      <c r="R47" s="18"/>
      <c r="S47" s="18"/>
      <c r="T47" s="18"/>
      <c r="U47" s="18"/>
      <c r="V47" s="18"/>
      <c r="W47" s="18"/>
      <c r="X47" s="18"/>
      <c r="Y47" s="18"/>
      <c r="Z47" s="18"/>
      <c r="AA47" s="18"/>
      <c r="AB47" s="18"/>
      <c r="AC47" s="18"/>
      <c r="AD47" s="18"/>
      <c r="AE47" s="18"/>
      <c r="AF47" s="18"/>
      <c r="AG47" s="59"/>
      <c r="AH47" s="18"/>
      <c r="AI47" s="18"/>
      <c r="AJ47" s="18"/>
      <c r="AK47" s="18"/>
      <c r="AL47" s="18"/>
      <c r="AM47" s="18"/>
      <c r="AN47" s="18"/>
      <c r="AO47" s="18"/>
      <c r="AP47" s="18"/>
      <c r="AQ47" s="18"/>
      <c r="AR47" s="18"/>
      <c r="AS47" s="59"/>
      <c r="AT47" s="59"/>
      <c r="AU47" s="18"/>
      <c r="AV47" s="18"/>
      <c r="AW47" s="18"/>
      <c r="AX47" s="19">
        <v>9.173243276E9</v>
      </c>
      <c r="AZ47" s="19"/>
      <c r="BA47" s="19"/>
      <c r="BB47" s="19"/>
      <c r="BC47" s="19"/>
    </row>
    <row r="48">
      <c r="A48" s="52">
        <v>44973.50815908565</v>
      </c>
      <c r="B48" s="18" t="s">
        <v>4428</v>
      </c>
      <c r="C48" s="22" t="s">
        <v>783</v>
      </c>
      <c r="D48" s="22"/>
      <c r="E48" s="22" t="s">
        <v>4440</v>
      </c>
      <c r="F48" s="18" t="s">
        <v>795</v>
      </c>
      <c r="G48" s="60">
        <v>7.867248882E9</v>
      </c>
      <c r="H48" s="18" t="s">
        <v>4441</v>
      </c>
      <c r="I48" s="18"/>
      <c r="O48" s="18" t="s">
        <v>2774</v>
      </c>
      <c r="P48" s="54" t="s">
        <v>1646</v>
      </c>
      <c r="Q48" s="18"/>
      <c r="R48" s="18"/>
      <c r="S48" s="18"/>
      <c r="T48" s="18"/>
      <c r="U48" s="18"/>
      <c r="V48" s="18"/>
      <c r="W48" s="18"/>
      <c r="X48" s="18"/>
      <c r="Y48" s="18"/>
      <c r="Z48" s="18"/>
      <c r="AA48" s="18"/>
      <c r="AB48" s="18"/>
      <c r="AC48" s="18"/>
      <c r="AD48" s="18"/>
      <c r="AE48" s="18"/>
      <c r="AF48" s="18"/>
      <c r="AG48" s="59"/>
      <c r="AH48" s="18"/>
      <c r="AI48" s="18"/>
      <c r="AJ48" s="18"/>
      <c r="AK48" s="18"/>
      <c r="AL48" s="18"/>
      <c r="AM48" s="18"/>
      <c r="AN48" s="18"/>
      <c r="AO48" s="18"/>
      <c r="AP48" s="18"/>
      <c r="AQ48" s="18"/>
      <c r="AR48" s="18"/>
      <c r="AS48" s="59"/>
      <c r="AT48" s="59"/>
      <c r="AU48" s="18"/>
      <c r="AV48" s="18" t="s">
        <v>4442</v>
      </c>
      <c r="AW48" s="18" t="s">
        <v>199</v>
      </c>
      <c r="AX48" s="19">
        <v>7.867248882E9</v>
      </c>
      <c r="AZ48" s="19"/>
      <c r="BA48" s="19"/>
      <c r="BB48" s="19"/>
      <c r="BC48" s="19"/>
    </row>
    <row r="49">
      <c r="A49" s="52">
        <v>44973.58790125</v>
      </c>
      <c r="B49" s="18" t="s">
        <v>4428</v>
      </c>
      <c r="C49" s="22" t="s">
        <v>288</v>
      </c>
      <c r="D49" s="22"/>
      <c r="E49" s="22" t="s">
        <v>289</v>
      </c>
      <c r="F49" s="18" t="s">
        <v>290</v>
      </c>
      <c r="G49" s="22">
        <v>6.462587203E9</v>
      </c>
      <c r="H49" s="18" t="s">
        <v>4443</v>
      </c>
      <c r="I49" s="18"/>
      <c r="O49" s="18" t="s">
        <v>4444</v>
      </c>
      <c r="P49" s="54" t="s">
        <v>1646</v>
      </c>
      <c r="Q49" s="18"/>
      <c r="R49" s="18"/>
      <c r="S49" s="18"/>
      <c r="T49" s="18"/>
      <c r="U49" s="57"/>
      <c r="V49" s="57"/>
      <c r="W49" s="57"/>
      <c r="X49" s="18"/>
      <c r="Y49" s="18"/>
      <c r="Z49" s="18"/>
      <c r="AA49" s="18"/>
      <c r="AB49" s="18"/>
      <c r="AC49" s="18"/>
      <c r="AD49" s="18"/>
      <c r="AE49" s="18"/>
      <c r="AF49" s="18"/>
      <c r="AG49" s="59"/>
      <c r="AH49" s="18"/>
      <c r="AI49" s="18"/>
      <c r="AJ49" s="18"/>
      <c r="AK49" s="18"/>
      <c r="AL49" s="18"/>
      <c r="AM49" s="18"/>
      <c r="AN49" s="18"/>
      <c r="AO49" s="18"/>
      <c r="AP49" s="18"/>
      <c r="AQ49" s="18"/>
      <c r="AR49" s="18"/>
      <c r="AS49" s="59"/>
      <c r="AT49" s="59"/>
      <c r="AU49" s="18"/>
      <c r="AV49" s="18"/>
      <c r="AW49" s="18"/>
      <c r="AX49" s="19">
        <v>6.462587203E9</v>
      </c>
      <c r="AZ49" s="19"/>
      <c r="BA49" s="19"/>
      <c r="BB49" s="19"/>
      <c r="BC49" s="19"/>
    </row>
    <row r="50">
      <c r="A50" s="52">
        <v>44973.59289996528</v>
      </c>
      <c r="B50" s="18" t="s">
        <v>4428</v>
      </c>
      <c r="C50" s="22" t="s">
        <v>4445</v>
      </c>
      <c r="D50" s="22"/>
      <c r="E50" s="22" t="s">
        <v>4446</v>
      </c>
      <c r="F50" s="18" t="s">
        <v>4447</v>
      </c>
      <c r="G50" s="60">
        <v>9.737220861E9</v>
      </c>
      <c r="H50" s="18" t="s">
        <v>4448</v>
      </c>
      <c r="I50" s="18"/>
      <c r="O50" s="18" t="s">
        <v>88</v>
      </c>
      <c r="P50" s="54" t="s">
        <v>1646</v>
      </c>
      <c r="Q50" s="18"/>
      <c r="R50" s="18"/>
      <c r="S50" s="18"/>
      <c r="T50" s="18"/>
      <c r="U50" s="18"/>
      <c r="V50" s="18"/>
      <c r="W50" s="18"/>
      <c r="X50" s="18"/>
      <c r="Y50" s="18"/>
      <c r="Z50" s="18"/>
      <c r="AA50" s="18"/>
      <c r="AB50" s="18"/>
      <c r="AC50" s="18"/>
      <c r="AD50" s="18"/>
      <c r="AE50" s="18"/>
      <c r="AF50" s="18"/>
      <c r="AG50" s="59"/>
      <c r="AH50" s="18"/>
      <c r="AI50" s="18"/>
      <c r="AJ50" s="18"/>
      <c r="AK50" s="18"/>
      <c r="AL50" s="18"/>
      <c r="AM50" s="18"/>
      <c r="AN50" s="18"/>
      <c r="AO50" s="18"/>
      <c r="AP50" s="18"/>
      <c r="AQ50" s="18"/>
      <c r="AR50" s="18"/>
      <c r="AS50" s="59"/>
      <c r="AT50" s="59"/>
      <c r="AU50" s="18"/>
      <c r="AV50" s="18"/>
      <c r="AW50" s="18"/>
      <c r="AX50" s="19">
        <v>9.737220861E9</v>
      </c>
      <c r="AZ50" s="19"/>
      <c r="BA50" s="19"/>
      <c r="BB50" s="19"/>
      <c r="BC50" s="19"/>
    </row>
    <row r="51">
      <c r="A51" s="52">
        <v>44973.612475752314</v>
      </c>
      <c r="B51" s="18" t="s">
        <v>4428</v>
      </c>
      <c r="C51" s="22" t="s">
        <v>4449</v>
      </c>
      <c r="D51" s="22"/>
      <c r="E51" s="22" t="s">
        <v>4450</v>
      </c>
      <c r="F51" s="18" t="s">
        <v>330</v>
      </c>
      <c r="G51" s="22">
        <v>6.462586417E9</v>
      </c>
      <c r="H51" s="18" t="s">
        <v>4451</v>
      </c>
      <c r="I51" s="18"/>
      <c r="O51" s="18" t="s">
        <v>88</v>
      </c>
      <c r="P51" s="54" t="s">
        <v>1646</v>
      </c>
      <c r="Q51" s="18" t="s">
        <v>4364</v>
      </c>
      <c r="R51" s="18" t="s">
        <v>132</v>
      </c>
      <c r="S51" s="18" t="s">
        <v>90</v>
      </c>
      <c r="T51" s="18"/>
      <c r="U51" s="18" t="s">
        <v>64</v>
      </c>
      <c r="V51" s="55" t="s">
        <v>4452</v>
      </c>
      <c r="W51" s="18" t="s">
        <v>4453</v>
      </c>
      <c r="X51" s="18" t="s">
        <v>4454</v>
      </c>
      <c r="Y51" s="18" t="s">
        <v>189</v>
      </c>
      <c r="Z51" s="18"/>
      <c r="AA51" s="18"/>
      <c r="AB51" s="18"/>
      <c r="AC51" s="18"/>
      <c r="AD51" s="18"/>
      <c r="AE51" s="18"/>
      <c r="AF51" s="18"/>
      <c r="AG51" s="59" t="s">
        <v>4455</v>
      </c>
      <c r="AH51" s="55" t="s">
        <v>4456</v>
      </c>
      <c r="AI51" s="18" t="s">
        <v>4454</v>
      </c>
      <c r="AJ51" s="18" t="s">
        <v>81</v>
      </c>
      <c r="AK51" s="18"/>
      <c r="AL51" s="18"/>
      <c r="AM51" s="18"/>
      <c r="AN51" s="18"/>
      <c r="AO51" s="18"/>
      <c r="AP51" s="18"/>
      <c r="AQ51" s="18"/>
      <c r="AR51" s="18"/>
      <c r="AS51" s="59"/>
      <c r="AT51" s="59"/>
      <c r="AU51" s="18"/>
      <c r="AV51" s="18"/>
      <c r="AW51" s="18"/>
      <c r="AX51" s="19">
        <v>6.462586417E9</v>
      </c>
      <c r="AZ51" s="19"/>
      <c r="BA51" s="19"/>
      <c r="BB51" s="19"/>
      <c r="BC51" s="19"/>
    </row>
    <row r="52">
      <c r="A52" s="52">
        <v>44973.64503310186</v>
      </c>
      <c r="B52" s="18" t="s">
        <v>4428</v>
      </c>
      <c r="C52" s="22" t="s">
        <v>676</v>
      </c>
      <c r="D52" s="22"/>
      <c r="E52" s="22" t="s">
        <v>677</v>
      </c>
      <c r="F52" s="18" t="s">
        <v>678</v>
      </c>
      <c r="G52" s="22">
        <v>9.145828245E9</v>
      </c>
      <c r="H52" s="18" t="s">
        <v>4457</v>
      </c>
      <c r="I52" s="18"/>
      <c r="O52" s="18" t="s">
        <v>4458</v>
      </c>
      <c r="P52" s="54" t="s">
        <v>1646</v>
      </c>
      <c r="Q52" s="18"/>
      <c r="R52" s="18"/>
      <c r="S52" s="18"/>
      <c r="T52" s="18"/>
      <c r="U52" s="18"/>
      <c r="V52" s="18"/>
      <c r="W52" s="18"/>
      <c r="X52" s="18"/>
      <c r="Y52" s="18"/>
      <c r="Z52" s="18"/>
      <c r="AA52" s="18"/>
      <c r="AB52" s="18"/>
      <c r="AC52" s="18"/>
      <c r="AD52" s="18"/>
      <c r="AE52" s="18"/>
      <c r="AF52" s="18"/>
      <c r="AG52" s="59"/>
      <c r="AH52" s="18"/>
      <c r="AI52" s="18"/>
      <c r="AJ52" s="18"/>
      <c r="AK52" s="18"/>
      <c r="AL52" s="18"/>
      <c r="AM52" s="18"/>
      <c r="AN52" s="18"/>
      <c r="AO52" s="18"/>
      <c r="AP52" s="18"/>
      <c r="AQ52" s="18"/>
      <c r="AR52" s="18"/>
      <c r="AS52" s="59"/>
      <c r="AT52" s="59"/>
      <c r="AU52" s="18"/>
      <c r="AV52" s="18"/>
      <c r="AW52" s="18"/>
      <c r="AX52" s="19">
        <v>9.145828245E9</v>
      </c>
      <c r="AZ52" s="19"/>
      <c r="BA52" s="19"/>
      <c r="BB52" s="19"/>
      <c r="BC52" s="19"/>
    </row>
    <row r="53">
      <c r="A53" s="52">
        <v>44973.70024859953</v>
      </c>
      <c r="B53" s="18" t="s">
        <v>4428</v>
      </c>
      <c r="C53" s="67" t="s">
        <v>4459</v>
      </c>
      <c r="D53" s="67"/>
      <c r="E53" s="67" t="s">
        <v>4460</v>
      </c>
      <c r="F53" s="18" t="s">
        <v>330</v>
      </c>
      <c r="G53" s="22">
        <v>5.169244924E9</v>
      </c>
      <c r="H53" s="18" t="s">
        <v>4461</v>
      </c>
      <c r="I53" s="18"/>
      <c r="O53" s="18" t="s">
        <v>88</v>
      </c>
      <c r="P53" s="54" t="s">
        <v>1646</v>
      </c>
      <c r="Q53" s="18" t="s">
        <v>4364</v>
      </c>
      <c r="R53" s="18" t="s">
        <v>69</v>
      </c>
      <c r="S53" s="18" t="s">
        <v>90</v>
      </c>
      <c r="T53" s="18"/>
      <c r="U53" s="18" t="s">
        <v>4462</v>
      </c>
      <c r="V53" s="55" t="s">
        <v>4463</v>
      </c>
      <c r="W53" s="18" t="s">
        <v>4464</v>
      </c>
      <c r="X53" s="18" t="s">
        <v>4465</v>
      </c>
      <c r="Y53" s="18" t="s">
        <v>4466</v>
      </c>
      <c r="Z53" s="18"/>
      <c r="AA53" s="18"/>
      <c r="AB53" s="18"/>
      <c r="AC53" s="18"/>
      <c r="AD53" s="18"/>
      <c r="AE53" s="18"/>
      <c r="AF53" s="18"/>
      <c r="AG53" s="59" t="s">
        <v>4467</v>
      </c>
      <c r="AH53" s="55" t="s">
        <v>4468</v>
      </c>
      <c r="AI53" s="18" t="s">
        <v>4469</v>
      </c>
      <c r="AJ53" s="18" t="s">
        <v>81</v>
      </c>
      <c r="AK53" s="18"/>
      <c r="AL53" s="18"/>
      <c r="AM53" s="18"/>
      <c r="AN53" s="18"/>
      <c r="AO53" s="18"/>
      <c r="AP53" s="18"/>
      <c r="AQ53" s="18"/>
      <c r="AR53" s="18"/>
      <c r="AS53" s="59"/>
      <c r="AT53" s="59"/>
      <c r="AU53" s="18"/>
      <c r="AV53" s="18"/>
      <c r="AW53" s="18"/>
      <c r="AX53" s="19">
        <v>5.169244924E9</v>
      </c>
      <c r="AZ53" s="19"/>
      <c r="BA53" s="19"/>
      <c r="BB53" s="19"/>
      <c r="BC53" s="19"/>
    </row>
    <row r="54">
      <c r="A54" s="52">
        <v>44973.71957916667</v>
      </c>
      <c r="B54" s="18" t="s">
        <v>4428</v>
      </c>
      <c r="C54" s="22" t="s">
        <v>4470</v>
      </c>
      <c r="D54" s="22"/>
      <c r="E54" s="22" t="s">
        <v>794</v>
      </c>
      <c r="F54" s="18" t="s">
        <v>65</v>
      </c>
      <c r="G54" s="60">
        <v>9.174282211E9</v>
      </c>
      <c r="H54" s="18" t="s">
        <v>796</v>
      </c>
      <c r="I54" s="18"/>
      <c r="O54" s="18" t="s">
        <v>88</v>
      </c>
      <c r="P54" s="54" t="s">
        <v>1646</v>
      </c>
      <c r="Q54" s="18" t="s">
        <v>4364</v>
      </c>
      <c r="R54" s="18" t="s">
        <v>69</v>
      </c>
      <c r="S54" s="18" t="s">
        <v>4471</v>
      </c>
      <c r="T54" s="18"/>
      <c r="U54" s="18" t="s">
        <v>4472</v>
      </c>
      <c r="V54" s="55" t="s">
        <v>4473</v>
      </c>
      <c r="W54" s="18" t="s">
        <v>4474</v>
      </c>
      <c r="X54" s="18" t="s">
        <v>4475</v>
      </c>
      <c r="Y54" s="18" t="s">
        <v>136</v>
      </c>
      <c r="Z54" s="18"/>
      <c r="AA54" s="18"/>
      <c r="AB54" s="18"/>
      <c r="AC54" s="18"/>
      <c r="AD54" s="18"/>
      <c r="AE54" s="18"/>
      <c r="AF54" s="18"/>
      <c r="AG54" s="59" t="s">
        <v>802</v>
      </c>
      <c r="AH54" s="55" t="s">
        <v>4476</v>
      </c>
      <c r="AI54" s="18" t="s">
        <v>4477</v>
      </c>
      <c r="AJ54" s="18" t="s">
        <v>81</v>
      </c>
      <c r="AK54" s="18"/>
      <c r="AL54" s="18"/>
      <c r="AM54" s="18"/>
      <c r="AN54" s="18"/>
      <c r="AO54" s="18"/>
      <c r="AP54" s="18"/>
      <c r="AQ54" s="18"/>
      <c r="AR54" s="18"/>
      <c r="AS54" s="59"/>
      <c r="AT54" s="59"/>
      <c r="AU54" s="18"/>
      <c r="AV54" s="18"/>
      <c r="AW54" s="18"/>
      <c r="AX54" s="19">
        <v>9.174282211E9</v>
      </c>
      <c r="AZ54" s="19"/>
      <c r="BA54" s="19"/>
      <c r="BB54" s="19"/>
      <c r="BC54" s="19"/>
    </row>
    <row r="55">
      <c r="A55" s="52">
        <v>44973.726350937504</v>
      </c>
      <c r="B55" s="18" t="s">
        <v>4428</v>
      </c>
      <c r="C55" s="22" t="s">
        <v>4478</v>
      </c>
      <c r="D55" s="22"/>
      <c r="E55" s="22" t="s">
        <v>4479</v>
      </c>
      <c r="F55" s="18" t="s">
        <v>4480</v>
      </c>
      <c r="G55" s="22">
        <v>9.172911169E9</v>
      </c>
      <c r="H55" s="18" t="s">
        <v>4481</v>
      </c>
      <c r="I55" s="18"/>
      <c r="O55" s="18" t="s">
        <v>88</v>
      </c>
      <c r="P55" s="54" t="s">
        <v>1646</v>
      </c>
      <c r="Q55" s="18" t="s">
        <v>4364</v>
      </c>
      <c r="R55" s="18" t="s">
        <v>69</v>
      </c>
      <c r="S55" s="18" t="s">
        <v>90</v>
      </c>
      <c r="T55" s="18"/>
      <c r="U55" s="18" t="s">
        <v>4482</v>
      </c>
      <c r="V55" s="55" t="s">
        <v>4483</v>
      </c>
      <c r="W55" s="18" t="s">
        <v>4484</v>
      </c>
      <c r="X55" s="18" t="s">
        <v>74</v>
      </c>
      <c r="Y55" s="18" t="s">
        <v>136</v>
      </c>
      <c r="Z55" s="18"/>
      <c r="AA55" s="18"/>
      <c r="AB55" s="18"/>
      <c r="AC55" s="18"/>
      <c r="AD55" s="18"/>
      <c r="AE55" s="18"/>
      <c r="AF55" s="18"/>
      <c r="AG55" s="59" t="s">
        <v>4485</v>
      </c>
      <c r="AH55" s="55" t="s">
        <v>4486</v>
      </c>
      <c r="AI55" s="18" t="s">
        <v>74</v>
      </c>
      <c r="AJ55" s="18" t="s">
        <v>81</v>
      </c>
      <c r="AK55" s="18"/>
      <c r="AL55" s="18"/>
      <c r="AM55" s="18"/>
      <c r="AN55" s="18"/>
      <c r="AO55" s="18"/>
      <c r="AP55" s="18"/>
      <c r="AQ55" s="18"/>
      <c r="AR55" s="18"/>
      <c r="AS55" s="59"/>
      <c r="AT55" s="59"/>
      <c r="AU55" s="18"/>
      <c r="AV55" s="18"/>
      <c r="AW55" s="18"/>
      <c r="AX55" s="19">
        <v>9.172911169E9</v>
      </c>
      <c r="AZ55" s="19"/>
      <c r="BA55" s="19"/>
      <c r="BB55" s="19"/>
      <c r="BC55" s="19"/>
    </row>
    <row r="56">
      <c r="A56" s="52">
        <v>44973.731756469904</v>
      </c>
      <c r="B56" s="18" t="s">
        <v>4428</v>
      </c>
      <c r="C56" s="22" t="s">
        <v>166</v>
      </c>
      <c r="D56" s="22"/>
      <c r="E56" s="22" t="s">
        <v>167</v>
      </c>
      <c r="F56" s="18" t="s">
        <v>4487</v>
      </c>
      <c r="G56" s="22">
        <v>5.166553589E9</v>
      </c>
      <c r="H56" s="18" t="s">
        <v>4488</v>
      </c>
      <c r="I56" s="18"/>
      <c r="O56" s="18" t="s">
        <v>4489</v>
      </c>
      <c r="P56" s="54" t="s">
        <v>1646</v>
      </c>
      <c r="Q56" s="18"/>
      <c r="R56" s="18"/>
      <c r="S56" s="18"/>
      <c r="T56" s="18"/>
      <c r="U56" s="18"/>
      <c r="V56" s="18"/>
      <c r="W56" s="18"/>
      <c r="X56" s="18"/>
      <c r="Y56" s="18"/>
      <c r="Z56" s="18"/>
      <c r="AA56" s="18"/>
      <c r="AB56" s="18"/>
      <c r="AC56" s="18"/>
      <c r="AD56" s="18"/>
      <c r="AE56" s="18"/>
      <c r="AF56" s="18"/>
      <c r="AG56" s="59"/>
      <c r="AH56" s="18"/>
      <c r="AI56" s="18"/>
      <c r="AJ56" s="18"/>
      <c r="AK56" s="18"/>
      <c r="AL56" s="18"/>
      <c r="AM56" s="18"/>
      <c r="AN56" s="18"/>
      <c r="AO56" s="18"/>
      <c r="AP56" s="18"/>
      <c r="AQ56" s="18"/>
      <c r="AR56" s="18"/>
      <c r="AS56" s="59"/>
      <c r="AT56" s="59"/>
      <c r="AU56" s="18"/>
      <c r="AV56" s="18"/>
      <c r="AW56" s="18"/>
      <c r="AX56" s="19">
        <v>5.166553589E9</v>
      </c>
      <c r="AZ56" s="19"/>
      <c r="BA56" s="19"/>
      <c r="BB56" s="19"/>
      <c r="BC56" s="19"/>
    </row>
    <row r="57">
      <c r="A57" s="52">
        <v>44973.83889752315</v>
      </c>
      <c r="B57" s="18" t="s">
        <v>4428</v>
      </c>
      <c r="C57" s="22" t="s">
        <v>299</v>
      </c>
      <c r="D57" s="22"/>
      <c r="E57" s="22" t="s">
        <v>300</v>
      </c>
      <c r="F57" s="18" t="s">
        <v>301</v>
      </c>
      <c r="G57" s="60">
        <v>3.109630229E9</v>
      </c>
      <c r="H57" s="18" t="s">
        <v>302</v>
      </c>
      <c r="I57" s="18"/>
      <c r="O57" s="18" t="s">
        <v>88</v>
      </c>
      <c r="P57" s="54" t="s">
        <v>1646</v>
      </c>
      <c r="Q57" s="18" t="s">
        <v>4364</v>
      </c>
      <c r="R57" s="18" t="s">
        <v>69</v>
      </c>
      <c r="S57" s="18" t="s">
        <v>90</v>
      </c>
      <c r="T57" s="18"/>
      <c r="U57" s="18" t="s">
        <v>338</v>
      </c>
      <c r="V57" s="55" t="s">
        <v>306</v>
      </c>
      <c r="W57" s="18" t="s">
        <v>4490</v>
      </c>
      <c r="X57" s="18" t="s">
        <v>4491</v>
      </c>
      <c r="Y57" s="18" t="s">
        <v>210</v>
      </c>
      <c r="Z57" s="18"/>
      <c r="AA57" s="18"/>
      <c r="AB57" s="18"/>
      <c r="AC57" s="18"/>
      <c r="AD57" s="18"/>
      <c r="AE57" s="18"/>
      <c r="AF57" s="18"/>
      <c r="AG57" s="59" t="s">
        <v>4492</v>
      </c>
      <c r="AH57" s="55" t="s">
        <v>4493</v>
      </c>
      <c r="AI57" s="18" t="s">
        <v>338</v>
      </c>
      <c r="AJ57" s="18" t="s">
        <v>81</v>
      </c>
      <c r="AK57" s="18"/>
      <c r="AL57" s="18"/>
      <c r="AM57" s="18"/>
      <c r="AN57" s="18"/>
      <c r="AO57" s="18"/>
      <c r="AP57" s="18"/>
      <c r="AQ57" s="18"/>
      <c r="AR57" s="18"/>
      <c r="AS57" s="59"/>
      <c r="AT57" s="59"/>
      <c r="AU57" s="18"/>
      <c r="AV57" s="18"/>
      <c r="AW57" s="18"/>
      <c r="AX57" s="19">
        <v>3.109630229E9</v>
      </c>
      <c r="AZ57" s="19"/>
      <c r="BA57" s="19"/>
      <c r="BB57" s="19"/>
      <c r="BC57" s="19"/>
    </row>
    <row r="58">
      <c r="A58" s="52">
        <v>44973.8724646412</v>
      </c>
      <c r="B58" s="18" t="s">
        <v>4428</v>
      </c>
      <c r="C58" s="22" t="s">
        <v>4494</v>
      </c>
      <c r="D58" s="22"/>
      <c r="E58" s="22" t="s">
        <v>4495</v>
      </c>
      <c r="F58" s="18" t="s">
        <v>4496</v>
      </c>
      <c r="G58" s="60">
        <v>9.293693135E9</v>
      </c>
      <c r="H58" s="18" t="s">
        <v>4497</v>
      </c>
      <c r="I58" s="18"/>
      <c r="O58" s="18" t="s">
        <v>88</v>
      </c>
      <c r="P58" s="54" t="s">
        <v>1646</v>
      </c>
      <c r="Q58" s="18" t="s">
        <v>4364</v>
      </c>
      <c r="R58" s="18" t="s">
        <v>69</v>
      </c>
      <c r="S58" s="18" t="s">
        <v>90</v>
      </c>
      <c r="T58" s="18"/>
      <c r="U58" s="18" t="s">
        <v>4498</v>
      </c>
      <c r="V58" s="55" t="s">
        <v>4499</v>
      </c>
      <c r="W58" s="18" t="s">
        <v>4500</v>
      </c>
      <c r="X58" s="18" t="s">
        <v>4501</v>
      </c>
      <c r="Y58" s="18" t="s">
        <v>136</v>
      </c>
      <c r="Z58" s="18"/>
      <c r="AA58" s="18"/>
      <c r="AB58" s="18"/>
      <c r="AC58" s="18"/>
      <c r="AD58" s="18"/>
      <c r="AE58" s="18"/>
      <c r="AF58" s="18"/>
      <c r="AG58" s="68" t="s">
        <v>2548</v>
      </c>
      <c r="AH58" s="55" t="s">
        <v>4502</v>
      </c>
      <c r="AI58" s="18" t="s">
        <v>64</v>
      </c>
      <c r="AJ58" s="18" t="s">
        <v>81</v>
      </c>
      <c r="AK58" s="18"/>
      <c r="AL58" s="18"/>
      <c r="AM58" s="18"/>
      <c r="AN58" s="18"/>
      <c r="AO58" s="18"/>
      <c r="AP58" s="18"/>
      <c r="AQ58" s="18"/>
      <c r="AR58" s="18"/>
      <c r="AS58" s="59"/>
      <c r="AT58" s="59"/>
      <c r="AU58" s="18"/>
      <c r="AV58" s="18"/>
      <c r="AW58" s="18"/>
      <c r="AX58" s="19">
        <v>9.293693135E9</v>
      </c>
      <c r="AZ58" s="19"/>
      <c r="BA58" s="19"/>
      <c r="BB58" s="19"/>
      <c r="BC58" s="19"/>
    </row>
    <row r="59">
      <c r="A59" s="52">
        <v>44974.459299803246</v>
      </c>
      <c r="B59" s="18" t="s">
        <v>4428</v>
      </c>
      <c r="C59" s="67" t="s">
        <v>4503</v>
      </c>
      <c r="D59" s="67"/>
      <c r="E59" s="67" t="s">
        <v>4504</v>
      </c>
      <c r="F59" s="18" t="s">
        <v>4505</v>
      </c>
      <c r="G59" s="22">
        <v>2.405959733E9</v>
      </c>
      <c r="H59" s="18" t="s">
        <v>4506</v>
      </c>
      <c r="I59" s="18"/>
      <c r="O59" s="18" t="s">
        <v>88</v>
      </c>
      <c r="P59" s="54" t="s">
        <v>1646</v>
      </c>
      <c r="Q59" s="18" t="s">
        <v>4364</v>
      </c>
      <c r="R59" s="18" t="s">
        <v>69</v>
      </c>
      <c r="S59" s="18" t="s">
        <v>90</v>
      </c>
      <c r="T59" s="18"/>
      <c r="U59" s="18" t="s">
        <v>4507</v>
      </c>
      <c r="V59" s="55" t="s">
        <v>4508</v>
      </c>
      <c r="W59" s="18" t="s">
        <v>4509</v>
      </c>
      <c r="X59" s="18" t="s">
        <v>4510</v>
      </c>
      <c r="Y59" s="18" t="s">
        <v>4511</v>
      </c>
      <c r="Z59" s="18"/>
      <c r="AA59" s="18"/>
      <c r="AB59" s="18"/>
      <c r="AC59" s="18"/>
      <c r="AD59" s="18"/>
      <c r="AE59" s="18"/>
      <c r="AF59" s="18"/>
      <c r="AG59" s="59" t="s">
        <v>4512</v>
      </c>
      <c r="AH59" s="55" t="s">
        <v>4513</v>
      </c>
      <c r="AI59" s="18" t="s">
        <v>441</v>
      </c>
      <c r="AJ59" s="18" t="s">
        <v>81</v>
      </c>
      <c r="AK59" s="18"/>
      <c r="AL59" s="18"/>
      <c r="AM59" s="18"/>
      <c r="AN59" s="18"/>
      <c r="AO59" s="18"/>
      <c r="AP59" s="18"/>
      <c r="AQ59" s="18"/>
      <c r="AR59" s="18"/>
      <c r="AS59" s="59"/>
      <c r="AT59" s="59"/>
      <c r="AU59" s="18"/>
      <c r="AV59" s="18"/>
      <c r="AW59" s="18"/>
      <c r="AX59" s="19">
        <v>2.405959733E9</v>
      </c>
      <c r="AZ59" s="19"/>
      <c r="BA59" s="19"/>
      <c r="BB59" s="19"/>
      <c r="BC59" s="19"/>
    </row>
    <row r="60">
      <c r="A60" s="52">
        <v>44974.57996802083</v>
      </c>
      <c r="B60" s="18" t="s">
        <v>4428</v>
      </c>
      <c r="C60" s="22" t="s">
        <v>4240</v>
      </c>
      <c r="D60" s="22"/>
      <c r="E60" s="22" t="s">
        <v>2008</v>
      </c>
      <c r="F60" s="18" t="s">
        <v>4514</v>
      </c>
      <c r="G60" s="60">
        <v>9.172886613E9</v>
      </c>
      <c r="H60" s="18" t="s">
        <v>4242</v>
      </c>
      <c r="I60" s="18"/>
      <c r="O60" s="18" t="s">
        <v>88</v>
      </c>
      <c r="P60" s="54" t="s">
        <v>1646</v>
      </c>
      <c r="Q60" s="18" t="s">
        <v>4361</v>
      </c>
      <c r="R60" s="18"/>
      <c r="S60" s="18"/>
      <c r="T60" s="18"/>
      <c r="U60" s="18"/>
      <c r="V60" s="18"/>
      <c r="W60" s="18"/>
      <c r="X60" s="18"/>
      <c r="Y60" s="18"/>
      <c r="Z60" s="18"/>
      <c r="AA60" s="18"/>
      <c r="AB60" s="18"/>
      <c r="AC60" s="18"/>
      <c r="AD60" s="18"/>
      <c r="AE60" s="18"/>
      <c r="AF60" s="18"/>
      <c r="AG60" s="59"/>
      <c r="AH60" s="18"/>
      <c r="AI60" s="18"/>
      <c r="AJ60" s="18"/>
      <c r="AK60" s="18"/>
      <c r="AL60" s="18"/>
      <c r="AM60" s="18"/>
      <c r="AN60" s="18"/>
      <c r="AO60" s="18"/>
      <c r="AP60" s="18"/>
      <c r="AQ60" s="18"/>
      <c r="AR60" s="18"/>
      <c r="AS60" s="59"/>
      <c r="AT60" s="59"/>
      <c r="AU60" s="18"/>
      <c r="AV60" s="18"/>
      <c r="AW60" s="18"/>
      <c r="AX60" s="19">
        <v>9.172886613E9</v>
      </c>
      <c r="AZ60" s="19"/>
      <c r="BA60" s="19"/>
      <c r="BB60" s="19"/>
      <c r="BC60" s="19"/>
    </row>
    <row r="61">
      <c r="A61" s="52">
        <v>44974.71847344907</v>
      </c>
      <c r="B61" s="18" t="s">
        <v>4428</v>
      </c>
      <c r="C61" s="22" t="s">
        <v>2586</v>
      </c>
      <c r="D61" s="22"/>
      <c r="E61" s="22" t="s">
        <v>4515</v>
      </c>
      <c r="F61" s="18" t="s">
        <v>81</v>
      </c>
      <c r="G61" s="60">
        <v>6.466512537E9</v>
      </c>
      <c r="H61" s="18" t="s">
        <v>4516</v>
      </c>
      <c r="I61" s="18"/>
      <c r="O61" s="18" t="s">
        <v>88</v>
      </c>
      <c r="P61" s="54" t="s">
        <v>1646</v>
      </c>
      <c r="Q61" s="18"/>
      <c r="R61" s="18"/>
      <c r="S61" s="18"/>
      <c r="T61" s="18"/>
      <c r="U61" s="18"/>
      <c r="V61" s="18"/>
      <c r="W61" s="18"/>
      <c r="X61" s="18"/>
      <c r="Y61" s="18"/>
      <c r="Z61" s="18"/>
      <c r="AA61" s="18"/>
      <c r="AB61" s="18"/>
      <c r="AC61" s="18"/>
      <c r="AD61" s="18"/>
      <c r="AE61" s="18"/>
      <c r="AF61" s="18"/>
      <c r="AG61" s="59"/>
      <c r="AH61" s="18"/>
      <c r="AI61" s="18"/>
      <c r="AJ61" s="18"/>
      <c r="AK61" s="18"/>
      <c r="AL61" s="18"/>
      <c r="AM61" s="18"/>
      <c r="AN61" s="18"/>
      <c r="AO61" s="18"/>
      <c r="AP61" s="18"/>
      <c r="AQ61" s="18"/>
      <c r="AR61" s="18"/>
      <c r="AS61" s="59"/>
      <c r="AT61" s="59"/>
      <c r="AU61" s="18"/>
      <c r="AV61" s="18"/>
      <c r="AW61" s="18"/>
      <c r="AX61" s="19">
        <v>6.466512537E9</v>
      </c>
      <c r="AZ61" s="19"/>
      <c r="BA61" s="19"/>
      <c r="BB61" s="19"/>
      <c r="BC61" s="19"/>
    </row>
    <row r="62">
      <c r="A62" s="52">
        <v>44974.718656006946</v>
      </c>
      <c r="B62" s="18" t="s">
        <v>4428</v>
      </c>
      <c r="C62" s="22" t="s">
        <v>4517</v>
      </c>
      <c r="D62" s="22"/>
      <c r="E62" s="22" t="s">
        <v>4518</v>
      </c>
      <c r="F62" s="22" t="s">
        <v>863</v>
      </c>
      <c r="G62" s="60">
        <v>6.464922954E9</v>
      </c>
      <c r="H62" s="18" t="s">
        <v>4519</v>
      </c>
      <c r="I62" s="18"/>
      <c r="O62" s="18" t="s">
        <v>88</v>
      </c>
      <c r="P62" s="54" t="s">
        <v>1646</v>
      </c>
      <c r="Q62" s="18" t="s">
        <v>4364</v>
      </c>
      <c r="R62" s="18" t="s">
        <v>69</v>
      </c>
      <c r="S62" s="18" t="s">
        <v>90</v>
      </c>
      <c r="T62" s="18"/>
      <c r="U62" s="18" t="s">
        <v>74</v>
      </c>
      <c r="V62" s="55" t="s">
        <v>4520</v>
      </c>
      <c r="W62" s="18" t="s">
        <v>4521</v>
      </c>
      <c r="X62" s="18" t="s">
        <v>4522</v>
      </c>
      <c r="Y62" s="18" t="s">
        <v>95</v>
      </c>
      <c r="Z62" s="18"/>
      <c r="AA62" s="18"/>
      <c r="AB62" s="18"/>
      <c r="AC62" s="18"/>
      <c r="AD62" s="18"/>
      <c r="AE62" s="18"/>
      <c r="AF62" s="18"/>
      <c r="AG62" s="59" t="s">
        <v>4523</v>
      </c>
      <c r="AH62" s="55" t="s">
        <v>4524</v>
      </c>
      <c r="AI62" s="18" t="s">
        <v>838</v>
      </c>
      <c r="AJ62" s="18" t="s">
        <v>81</v>
      </c>
      <c r="AK62" s="18"/>
      <c r="AL62" s="18"/>
      <c r="AM62" s="18"/>
      <c r="AN62" s="18"/>
      <c r="AO62" s="18"/>
      <c r="AP62" s="18"/>
      <c r="AQ62" s="18"/>
      <c r="AR62" s="18"/>
      <c r="AS62" s="59"/>
      <c r="AT62" s="59"/>
      <c r="AU62" s="18"/>
      <c r="AV62" s="18"/>
      <c r="AW62" s="18"/>
      <c r="AX62" s="19">
        <v>6.464922954E9</v>
      </c>
      <c r="AZ62" s="19"/>
      <c r="BA62" s="19"/>
      <c r="BB62" s="19"/>
      <c r="BC62" s="19"/>
    </row>
    <row r="63">
      <c r="A63" s="52">
        <v>44974.80052451389</v>
      </c>
      <c r="B63" s="18" t="s">
        <v>4428</v>
      </c>
      <c r="C63" s="67" t="s">
        <v>820</v>
      </c>
      <c r="D63" s="67"/>
      <c r="E63" s="67" t="s">
        <v>4525</v>
      </c>
      <c r="F63" s="18" t="s">
        <v>4526</v>
      </c>
      <c r="G63" s="22">
        <v>4.152057867E9</v>
      </c>
      <c r="H63" s="18" t="s">
        <v>4527</v>
      </c>
      <c r="I63" s="18"/>
      <c r="O63" s="18" t="s">
        <v>88</v>
      </c>
      <c r="P63" s="54" t="s">
        <v>1646</v>
      </c>
      <c r="Q63" s="18" t="s">
        <v>4364</v>
      </c>
      <c r="R63" s="18" t="s">
        <v>69</v>
      </c>
      <c r="S63" s="18" t="s">
        <v>90</v>
      </c>
      <c r="T63" s="18"/>
      <c r="U63" s="18" t="s">
        <v>4528</v>
      </c>
      <c r="V63" s="55" t="s">
        <v>4529</v>
      </c>
      <c r="W63" s="18" t="s">
        <v>4530</v>
      </c>
      <c r="X63" s="18" t="s">
        <v>4531</v>
      </c>
      <c r="Y63" s="18" t="s">
        <v>3099</v>
      </c>
      <c r="Z63" s="18"/>
      <c r="AA63" s="18"/>
      <c r="AB63" s="18"/>
      <c r="AC63" s="18"/>
      <c r="AD63" s="18"/>
      <c r="AE63" s="18"/>
      <c r="AF63" s="18"/>
      <c r="AG63" s="59" t="s">
        <v>4532</v>
      </c>
      <c r="AH63" s="55" t="s">
        <v>4533</v>
      </c>
      <c r="AI63" s="18" t="s">
        <v>4534</v>
      </c>
      <c r="AJ63" s="18" t="s">
        <v>81</v>
      </c>
      <c r="AK63" s="18"/>
      <c r="AL63" s="18"/>
      <c r="AM63" s="18"/>
      <c r="AN63" s="18"/>
      <c r="AO63" s="18"/>
      <c r="AP63" s="18"/>
      <c r="AQ63" s="18"/>
      <c r="AR63" s="18"/>
      <c r="AS63" s="59"/>
      <c r="AT63" s="59"/>
      <c r="AU63" s="18"/>
      <c r="AV63" s="18"/>
      <c r="AW63" s="18"/>
      <c r="AX63" s="19">
        <v>4.152057867E9</v>
      </c>
      <c r="AZ63" s="19"/>
      <c r="BA63" s="19"/>
      <c r="BB63" s="19"/>
      <c r="BC63" s="19"/>
    </row>
    <row r="64">
      <c r="A64" s="52">
        <v>44975.00297449074</v>
      </c>
      <c r="B64" s="18" t="s">
        <v>4428</v>
      </c>
      <c r="C64" s="22" t="s">
        <v>4535</v>
      </c>
      <c r="D64" s="22"/>
      <c r="E64" s="22" t="s">
        <v>4536</v>
      </c>
      <c r="F64" s="18" t="s">
        <v>4537</v>
      </c>
      <c r="G64" s="60">
        <v>6.319921138E9</v>
      </c>
      <c r="H64" s="18" t="s">
        <v>4538</v>
      </c>
      <c r="I64" s="18"/>
      <c r="O64" s="18" t="s">
        <v>4539</v>
      </c>
      <c r="P64" s="54" t="s">
        <v>1646</v>
      </c>
      <c r="Q64" s="18"/>
      <c r="R64" s="18"/>
      <c r="S64" s="18"/>
      <c r="T64" s="18"/>
      <c r="U64" s="18"/>
      <c r="V64" s="18"/>
      <c r="W64" s="18"/>
      <c r="X64" s="18"/>
      <c r="Y64" s="18"/>
      <c r="Z64" s="18"/>
      <c r="AA64" s="18"/>
      <c r="AB64" s="18"/>
      <c r="AC64" s="18"/>
      <c r="AD64" s="18"/>
      <c r="AE64" s="18"/>
      <c r="AF64" s="18"/>
      <c r="AG64" s="59"/>
      <c r="AH64" s="18"/>
      <c r="AI64" s="18"/>
      <c r="AJ64" s="18"/>
      <c r="AK64" s="18"/>
      <c r="AL64" s="18"/>
      <c r="AM64" s="18"/>
      <c r="AN64" s="18"/>
      <c r="AO64" s="18"/>
      <c r="AP64" s="18"/>
      <c r="AQ64" s="18"/>
      <c r="AR64" s="18"/>
      <c r="AS64" s="59"/>
      <c r="AT64" s="59"/>
      <c r="AU64" s="18"/>
      <c r="AV64" s="18"/>
      <c r="AW64" s="18"/>
      <c r="AX64" s="19">
        <v>6.319921138E9</v>
      </c>
      <c r="AZ64" s="19"/>
      <c r="BA64" s="19"/>
      <c r="BB64" s="19"/>
      <c r="BC64" s="19"/>
    </row>
    <row r="65">
      <c r="A65" s="52">
        <v>44975.05370747685</v>
      </c>
      <c r="B65" s="18" t="s">
        <v>4428</v>
      </c>
      <c r="C65" s="67" t="s">
        <v>4151</v>
      </c>
      <c r="D65" s="67"/>
      <c r="E65" s="67" t="s">
        <v>4540</v>
      </c>
      <c r="F65" s="18" t="s">
        <v>202</v>
      </c>
      <c r="G65" s="22">
        <v>7.183089803E9</v>
      </c>
      <c r="H65" s="18" t="s">
        <v>4541</v>
      </c>
      <c r="I65" s="18"/>
      <c r="O65" s="18" t="s">
        <v>88</v>
      </c>
      <c r="P65" s="54" t="s">
        <v>1646</v>
      </c>
      <c r="Q65" s="18" t="s">
        <v>4364</v>
      </c>
      <c r="R65" s="18" t="s">
        <v>132</v>
      </c>
      <c r="S65" s="18" t="s">
        <v>90</v>
      </c>
      <c r="T65" s="18"/>
      <c r="U65" s="18" t="s">
        <v>91</v>
      </c>
      <c r="V65" s="55" t="s">
        <v>4542</v>
      </c>
      <c r="W65" s="18" t="s">
        <v>4543</v>
      </c>
      <c r="X65" s="18" t="s">
        <v>4544</v>
      </c>
      <c r="Y65" s="18" t="s">
        <v>136</v>
      </c>
      <c r="Z65" s="18"/>
      <c r="AA65" s="18"/>
      <c r="AB65" s="18"/>
      <c r="AC65" s="18"/>
      <c r="AD65" s="18"/>
      <c r="AE65" s="18"/>
      <c r="AF65" s="18"/>
      <c r="AG65" s="59" t="s">
        <v>4545</v>
      </c>
      <c r="AH65" s="55" t="s">
        <v>4546</v>
      </c>
      <c r="AI65" s="18" t="s">
        <v>4547</v>
      </c>
      <c r="AJ65" s="18" t="s">
        <v>81</v>
      </c>
      <c r="AK65" s="18"/>
      <c r="AL65" s="18"/>
      <c r="AM65" s="18"/>
      <c r="AN65" s="18"/>
      <c r="AO65" s="18"/>
      <c r="AP65" s="18"/>
      <c r="AQ65" s="18"/>
      <c r="AR65" s="18"/>
      <c r="AS65" s="59"/>
      <c r="AT65" s="59"/>
      <c r="AU65" s="18"/>
      <c r="AV65" s="18"/>
      <c r="AW65" s="18"/>
      <c r="AX65" s="19">
        <v>7.183089803E9</v>
      </c>
      <c r="AZ65" s="19"/>
      <c r="BA65" s="19"/>
      <c r="BB65" s="19"/>
      <c r="BC65" s="19"/>
    </row>
    <row r="66">
      <c r="A66" s="52">
        <v>44975.45062195601</v>
      </c>
      <c r="B66" s="18" t="s">
        <v>4428</v>
      </c>
      <c r="C66" s="67" t="s">
        <v>2398</v>
      </c>
      <c r="D66" s="67"/>
      <c r="E66" s="67" t="s">
        <v>4249</v>
      </c>
      <c r="F66" s="18" t="s">
        <v>4548</v>
      </c>
      <c r="G66" s="22">
        <v>9.179414043E9</v>
      </c>
      <c r="H66" s="18" t="s">
        <v>4549</v>
      </c>
      <c r="I66" s="18"/>
      <c r="O66" s="18" t="s">
        <v>88</v>
      </c>
      <c r="P66" s="54" t="s">
        <v>1646</v>
      </c>
      <c r="Q66" s="18" t="s">
        <v>4361</v>
      </c>
      <c r="R66" s="18"/>
      <c r="S66" s="18"/>
      <c r="T66" s="18"/>
      <c r="U66" s="18"/>
      <c r="V66" s="55" t="s">
        <v>4550</v>
      </c>
      <c r="W66" s="18"/>
      <c r="X66" s="18"/>
      <c r="Y66" s="18"/>
      <c r="Z66" s="18"/>
      <c r="AA66" s="18"/>
      <c r="AB66" s="18"/>
      <c r="AC66" s="18"/>
      <c r="AD66" s="18"/>
      <c r="AE66" s="18"/>
      <c r="AF66" s="18"/>
      <c r="AG66" s="59"/>
      <c r="AH66" s="18"/>
      <c r="AI66" s="18"/>
      <c r="AJ66" s="18"/>
      <c r="AK66" s="18"/>
      <c r="AL66" s="18"/>
      <c r="AM66" s="18"/>
      <c r="AN66" s="18"/>
      <c r="AO66" s="18"/>
      <c r="AP66" s="18"/>
      <c r="AQ66" s="18"/>
      <c r="AR66" s="18"/>
      <c r="AS66" s="59"/>
      <c r="AT66" s="59"/>
      <c r="AU66" s="18"/>
      <c r="AV66" s="18"/>
      <c r="AW66" s="18"/>
      <c r="AX66" s="19">
        <v>9.179414043E9</v>
      </c>
      <c r="AZ66" s="19"/>
      <c r="BA66" s="19"/>
      <c r="BB66" s="19"/>
      <c r="BC66" s="19"/>
    </row>
    <row r="67">
      <c r="A67" s="52">
        <v>44975.63784394676</v>
      </c>
      <c r="B67" s="18" t="s">
        <v>4428</v>
      </c>
      <c r="C67" s="67" t="s">
        <v>4399</v>
      </c>
      <c r="D67" s="67"/>
      <c r="E67" s="67" t="s">
        <v>4400</v>
      </c>
      <c r="F67" s="18" t="s">
        <v>4551</v>
      </c>
      <c r="G67" s="60">
        <v>5.164763999E9</v>
      </c>
      <c r="H67" s="18" t="s">
        <v>4402</v>
      </c>
      <c r="I67" s="18"/>
      <c r="O67" s="18" t="s">
        <v>88</v>
      </c>
      <c r="P67" s="54" t="s">
        <v>1646</v>
      </c>
      <c r="Q67" s="18" t="s">
        <v>4361</v>
      </c>
      <c r="R67" s="18"/>
      <c r="S67" s="18"/>
      <c r="T67" s="18"/>
      <c r="U67" s="18"/>
      <c r="V67" s="18"/>
      <c r="W67" s="18"/>
      <c r="X67" s="18"/>
      <c r="Y67" s="18"/>
      <c r="Z67" s="18"/>
      <c r="AA67" s="18"/>
      <c r="AB67" s="18"/>
      <c r="AC67" s="18"/>
      <c r="AD67" s="18"/>
      <c r="AE67" s="18"/>
      <c r="AF67" s="18"/>
      <c r="AG67" s="59"/>
      <c r="AH67" s="18"/>
      <c r="AI67" s="18"/>
      <c r="AJ67" s="18"/>
      <c r="AK67" s="18"/>
      <c r="AL67" s="18"/>
      <c r="AM67" s="18"/>
      <c r="AN67" s="18"/>
      <c r="AO67" s="18"/>
      <c r="AP67" s="18"/>
      <c r="AQ67" s="18"/>
      <c r="AR67" s="18"/>
      <c r="AS67" s="59"/>
      <c r="AT67" s="59"/>
      <c r="AU67" s="18"/>
      <c r="AV67" s="18"/>
      <c r="AW67" s="18"/>
      <c r="AX67" s="19">
        <v>5.164763999E9</v>
      </c>
      <c r="AZ67" s="19"/>
      <c r="BA67" s="19"/>
      <c r="BB67" s="19"/>
      <c r="BC67" s="19"/>
    </row>
    <row r="68">
      <c r="A68" s="52">
        <v>44979.263290532406</v>
      </c>
      <c r="B68" s="18" t="s">
        <v>4428</v>
      </c>
      <c r="C68" s="22" t="s">
        <v>3041</v>
      </c>
      <c r="D68" s="22"/>
      <c r="E68" s="22" t="s">
        <v>4552</v>
      </c>
      <c r="F68" s="18" t="s">
        <v>4553</v>
      </c>
      <c r="G68" s="22">
        <v>9.17477966E9</v>
      </c>
      <c r="H68" s="18" t="s">
        <v>4554</v>
      </c>
      <c r="I68" s="18"/>
      <c r="O68" s="18" t="s">
        <v>2774</v>
      </c>
      <c r="P68" s="54" t="s">
        <v>1646</v>
      </c>
      <c r="Q68" s="18"/>
      <c r="R68" s="18"/>
      <c r="S68" s="18"/>
      <c r="T68" s="18"/>
      <c r="U68" s="18"/>
      <c r="V68" s="18"/>
      <c r="W68" s="18"/>
      <c r="X68" s="18"/>
      <c r="Y68" s="18"/>
      <c r="Z68" s="18"/>
      <c r="AA68" s="18"/>
      <c r="AB68" s="18"/>
      <c r="AC68" s="18"/>
      <c r="AD68" s="18"/>
      <c r="AE68" s="18"/>
      <c r="AF68" s="18"/>
      <c r="AG68" s="59"/>
      <c r="AH68" s="18"/>
      <c r="AI68" s="18"/>
      <c r="AJ68" s="18"/>
      <c r="AK68" s="18"/>
      <c r="AL68" s="18"/>
      <c r="AM68" s="18"/>
      <c r="AN68" s="18"/>
      <c r="AO68" s="18"/>
      <c r="AP68" s="18"/>
      <c r="AQ68" s="18"/>
      <c r="AR68" s="18"/>
      <c r="AS68" s="59"/>
      <c r="AT68" s="59"/>
      <c r="AU68" s="18"/>
      <c r="AV68" s="57" t="s">
        <v>4555</v>
      </c>
      <c r="AW68" s="18" t="s">
        <v>199</v>
      </c>
      <c r="AX68" s="19">
        <v>9.17477966E9</v>
      </c>
      <c r="AZ68" s="19"/>
      <c r="BA68" s="19"/>
      <c r="BB68" s="19"/>
      <c r="BC68" s="19"/>
    </row>
    <row r="69">
      <c r="A69" s="52">
        <v>44980.0</v>
      </c>
      <c r="B69" s="18" t="s">
        <v>4428</v>
      </c>
      <c r="C69" s="67" t="s">
        <v>4556</v>
      </c>
      <c r="D69" s="67"/>
      <c r="E69" s="67" t="s">
        <v>4557</v>
      </c>
      <c r="F69" s="18" t="s">
        <v>4558</v>
      </c>
      <c r="G69" s="22">
        <v>3.477062245E9</v>
      </c>
      <c r="H69" s="18" t="s">
        <v>4559</v>
      </c>
      <c r="I69" s="18"/>
      <c r="O69" s="18" t="s">
        <v>88</v>
      </c>
      <c r="P69" s="54" t="s">
        <v>1646</v>
      </c>
      <c r="Q69" s="18" t="s">
        <v>4364</v>
      </c>
      <c r="R69" s="18" t="s">
        <v>69</v>
      </c>
      <c r="S69" s="18" t="s">
        <v>90</v>
      </c>
      <c r="T69" s="18"/>
      <c r="U69" s="18" t="s">
        <v>4560</v>
      </c>
      <c r="V69" s="55" t="s">
        <v>4561</v>
      </c>
      <c r="W69" s="18" t="s">
        <v>4562</v>
      </c>
      <c r="X69" s="18" t="s">
        <v>4563</v>
      </c>
      <c r="Y69" s="18" t="s">
        <v>210</v>
      </c>
      <c r="Z69" s="18"/>
      <c r="AA69" s="18"/>
      <c r="AB69" s="18"/>
      <c r="AC69" s="18"/>
      <c r="AD69" s="18"/>
      <c r="AE69" s="18"/>
      <c r="AF69" s="18"/>
      <c r="AG69" s="59" t="s">
        <v>4564</v>
      </c>
      <c r="AH69" s="55" t="s">
        <v>4565</v>
      </c>
      <c r="AI69" s="18" t="s">
        <v>64</v>
      </c>
      <c r="AJ69" s="18" t="s">
        <v>81</v>
      </c>
      <c r="AK69" s="18"/>
      <c r="AL69" s="18"/>
      <c r="AM69" s="18"/>
      <c r="AN69" s="18"/>
      <c r="AO69" s="18"/>
      <c r="AP69" s="18"/>
      <c r="AQ69" s="18"/>
      <c r="AR69" s="18"/>
      <c r="AS69" s="59"/>
      <c r="AT69" s="59"/>
      <c r="AU69" s="18"/>
      <c r="AV69" s="18"/>
      <c r="AW69" s="18"/>
      <c r="AX69" s="19">
        <v>3.477062245E9</v>
      </c>
      <c r="AZ69" s="19"/>
      <c r="BA69" s="19"/>
      <c r="BB69" s="19"/>
      <c r="BC69" s="19"/>
    </row>
    <row r="70">
      <c r="A70" s="52">
        <v>45085.352512303245</v>
      </c>
      <c r="B70" s="18" t="s">
        <v>4566</v>
      </c>
      <c r="C70" s="22" t="s">
        <v>4567</v>
      </c>
      <c r="D70" s="22"/>
      <c r="E70" s="22" t="s">
        <v>4568</v>
      </c>
      <c r="F70" s="18" t="s">
        <v>4569</v>
      </c>
      <c r="G70" s="22">
        <v>5.044325999E9</v>
      </c>
      <c r="H70" s="18" t="s">
        <v>4570</v>
      </c>
      <c r="I70" s="18"/>
      <c r="O70" s="18"/>
      <c r="P70" s="54" t="s">
        <v>1646</v>
      </c>
      <c r="Q70" s="18"/>
      <c r="R70" s="18" t="s">
        <v>69</v>
      </c>
      <c r="S70" s="18" t="s">
        <v>90</v>
      </c>
      <c r="T70" s="18"/>
      <c r="U70" s="18" t="s">
        <v>4571</v>
      </c>
      <c r="V70" s="55" t="s">
        <v>4572</v>
      </c>
      <c r="W70" s="18" t="s">
        <v>4573</v>
      </c>
      <c r="X70" s="18" t="s">
        <v>4574</v>
      </c>
      <c r="Y70" s="18" t="s">
        <v>4575</v>
      </c>
      <c r="Z70" s="18"/>
      <c r="AA70" s="18"/>
      <c r="AB70" s="18"/>
      <c r="AC70" s="18"/>
      <c r="AD70" s="18"/>
      <c r="AE70" s="18"/>
      <c r="AF70" s="18"/>
      <c r="AG70" s="59" t="s">
        <v>4576</v>
      </c>
      <c r="AH70" s="55" t="s">
        <v>4577</v>
      </c>
      <c r="AI70" s="18" t="s">
        <v>4578</v>
      </c>
      <c r="AJ70" s="18" t="s">
        <v>81</v>
      </c>
      <c r="AK70" s="18"/>
      <c r="AL70" s="18"/>
      <c r="AM70" s="18"/>
      <c r="AN70" s="18"/>
      <c r="AO70" s="18"/>
      <c r="AP70" s="18"/>
      <c r="AQ70" s="18"/>
      <c r="AR70" s="18"/>
      <c r="AS70" s="59"/>
      <c r="AT70" s="59"/>
      <c r="AU70" s="18"/>
      <c r="AV70" s="18"/>
      <c r="AW70" s="18"/>
      <c r="AX70" s="19">
        <v>5.044325999E9</v>
      </c>
      <c r="AZ70" s="19"/>
      <c r="BA70" s="19"/>
      <c r="BB70" s="19"/>
      <c r="BC70" s="19"/>
    </row>
    <row r="71">
      <c r="A71" s="52">
        <v>45085.48454244213</v>
      </c>
      <c r="B71" s="18" t="s">
        <v>4566</v>
      </c>
      <c r="C71" s="22" t="s">
        <v>4579</v>
      </c>
      <c r="D71" s="22"/>
      <c r="E71" s="22" t="s">
        <v>4580</v>
      </c>
      <c r="F71" s="18" t="s">
        <v>397</v>
      </c>
      <c r="G71" s="60">
        <v>3.474718058E9</v>
      </c>
      <c r="H71" s="18" t="s">
        <v>4581</v>
      </c>
      <c r="I71" s="18"/>
      <c r="O71" s="18"/>
      <c r="P71" s="54" t="s">
        <v>1646</v>
      </c>
      <c r="Q71" s="18"/>
      <c r="R71" s="18" t="s">
        <v>69</v>
      </c>
      <c r="S71" s="18" t="s">
        <v>90</v>
      </c>
      <c r="T71" s="18"/>
      <c r="U71" s="18" t="s">
        <v>4582</v>
      </c>
      <c r="V71" s="55" t="s">
        <v>4583</v>
      </c>
      <c r="W71" s="18" t="s">
        <v>4584</v>
      </c>
      <c r="X71" s="18" t="s">
        <v>4585</v>
      </c>
      <c r="Y71" s="18" t="s">
        <v>4586</v>
      </c>
      <c r="Z71" s="18"/>
      <c r="AA71" s="18"/>
      <c r="AB71" s="18"/>
      <c r="AC71" s="18"/>
      <c r="AD71" s="18"/>
      <c r="AE71" s="18"/>
      <c r="AF71" s="18"/>
      <c r="AG71" s="59" t="s">
        <v>4587</v>
      </c>
      <c r="AH71" s="55" t="s">
        <v>4588</v>
      </c>
      <c r="AI71" s="18" t="s">
        <v>338</v>
      </c>
      <c r="AJ71" s="18" t="s">
        <v>81</v>
      </c>
      <c r="AK71" s="18"/>
      <c r="AL71" s="18"/>
      <c r="AM71" s="18"/>
      <c r="AN71" s="18"/>
      <c r="AO71" s="18"/>
      <c r="AP71" s="18"/>
      <c r="AQ71" s="18"/>
      <c r="AR71" s="18"/>
      <c r="AS71" s="59"/>
      <c r="AT71" s="59"/>
      <c r="AU71" s="18"/>
      <c r="AV71" s="18"/>
      <c r="AW71" s="18"/>
      <c r="AX71" s="19">
        <v>3.474718058E9</v>
      </c>
      <c r="AZ71" s="19"/>
      <c r="BA71" s="19"/>
      <c r="BB71" s="19"/>
      <c r="BC71" s="19"/>
    </row>
    <row r="72">
      <c r="A72" s="52">
        <v>45085.487547199074</v>
      </c>
      <c r="B72" s="18" t="s">
        <v>4566</v>
      </c>
      <c r="C72" s="22" t="s">
        <v>477</v>
      </c>
      <c r="D72" s="22"/>
      <c r="E72" s="22" t="s">
        <v>4589</v>
      </c>
      <c r="F72" s="18" t="s">
        <v>4590</v>
      </c>
      <c r="G72" s="22">
        <v>9.179910647E9</v>
      </c>
      <c r="H72" s="18" t="s">
        <v>4591</v>
      </c>
      <c r="I72" s="18"/>
      <c r="O72" s="18"/>
      <c r="P72" s="54" t="s">
        <v>1646</v>
      </c>
      <c r="Q72" s="18"/>
      <c r="R72" s="18" t="s">
        <v>89</v>
      </c>
      <c r="S72" s="18" t="s">
        <v>90</v>
      </c>
      <c r="T72" s="18"/>
      <c r="U72" s="18" t="s">
        <v>64</v>
      </c>
      <c r="V72" s="55" t="s">
        <v>4592</v>
      </c>
      <c r="W72" s="18" t="s">
        <v>4593</v>
      </c>
      <c r="X72" s="18" t="s">
        <v>64</v>
      </c>
      <c r="Y72" s="18" t="s">
        <v>4594</v>
      </c>
      <c r="Z72" s="18"/>
      <c r="AA72" s="18"/>
      <c r="AB72" s="18"/>
      <c r="AC72" s="18"/>
      <c r="AD72" s="18"/>
      <c r="AE72" s="18"/>
      <c r="AF72" s="18"/>
      <c r="AG72" s="59" t="s">
        <v>4595</v>
      </c>
      <c r="AH72" s="55" t="s">
        <v>4596</v>
      </c>
      <c r="AI72" s="18" t="s">
        <v>4597</v>
      </c>
      <c r="AJ72" s="18" t="s">
        <v>81</v>
      </c>
      <c r="AK72" s="18"/>
      <c r="AL72" s="18"/>
      <c r="AM72" s="18"/>
      <c r="AN72" s="18"/>
      <c r="AO72" s="18"/>
      <c r="AP72" s="18"/>
      <c r="AQ72" s="18"/>
      <c r="AR72" s="18"/>
      <c r="AS72" s="59"/>
      <c r="AT72" s="59"/>
      <c r="AU72" s="18"/>
      <c r="AV72" s="18"/>
      <c r="AW72" s="18"/>
      <c r="AX72" s="19">
        <v>9.179910647E9</v>
      </c>
      <c r="AZ72" s="19"/>
      <c r="BA72" s="19"/>
      <c r="BB72" s="19"/>
      <c r="BC72" s="19"/>
    </row>
    <row r="73">
      <c r="A73" s="52">
        <v>45085.48763530093</v>
      </c>
      <c r="B73" s="18" t="s">
        <v>4566</v>
      </c>
      <c r="C73" s="22" t="s">
        <v>4598</v>
      </c>
      <c r="D73" s="22"/>
      <c r="E73" s="22" t="s">
        <v>1649</v>
      </c>
      <c r="F73" s="18" t="s">
        <v>4599</v>
      </c>
      <c r="G73" s="60">
        <v>7.183141527E9</v>
      </c>
      <c r="H73" s="22" t="s">
        <v>4600</v>
      </c>
      <c r="I73" s="18"/>
      <c r="O73" s="18"/>
      <c r="P73" s="54" t="s">
        <v>1646</v>
      </c>
      <c r="Q73" s="18"/>
      <c r="R73" s="18" t="s">
        <v>69</v>
      </c>
      <c r="S73" s="18" t="s">
        <v>90</v>
      </c>
      <c r="T73" s="18"/>
      <c r="U73" s="18" t="s">
        <v>4601</v>
      </c>
      <c r="V73" s="55" t="s">
        <v>4602</v>
      </c>
      <c r="W73" s="18" t="s">
        <v>4603</v>
      </c>
      <c r="X73" s="18" t="s">
        <v>4604</v>
      </c>
      <c r="Y73" s="18" t="s">
        <v>4594</v>
      </c>
      <c r="Z73" s="18"/>
      <c r="AA73" s="18"/>
      <c r="AB73" s="18"/>
      <c r="AC73" s="18"/>
      <c r="AD73" s="18"/>
      <c r="AE73" s="18"/>
      <c r="AF73" s="18"/>
      <c r="AG73" s="59" t="s">
        <v>4605</v>
      </c>
      <c r="AH73" s="55" t="s">
        <v>4606</v>
      </c>
      <c r="AI73" s="18" t="s">
        <v>4607</v>
      </c>
      <c r="AJ73" s="18" t="s">
        <v>81</v>
      </c>
      <c r="AK73" s="18"/>
      <c r="AL73" s="18"/>
      <c r="AM73" s="18"/>
      <c r="AN73" s="18"/>
      <c r="AO73" s="18"/>
      <c r="AP73" s="18"/>
      <c r="AQ73" s="18"/>
      <c r="AR73" s="18"/>
      <c r="AS73" s="59"/>
      <c r="AT73" s="59"/>
      <c r="AU73" s="18"/>
      <c r="AV73" s="18"/>
      <c r="AW73" s="18"/>
      <c r="AX73" s="19">
        <v>7.183141527E9</v>
      </c>
      <c r="AZ73" s="19"/>
      <c r="BA73" s="19"/>
      <c r="BB73" s="19"/>
      <c r="BC73" s="19"/>
    </row>
    <row r="74">
      <c r="A74" s="52">
        <v>45085.50179210649</v>
      </c>
      <c r="B74" s="18" t="s">
        <v>4566</v>
      </c>
      <c r="C74" s="22" t="s">
        <v>3041</v>
      </c>
      <c r="D74" s="22"/>
      <c r="E74" s="22" t="s">
        <v>314</v>
      </c>
      <c r="F74" s="18" t="s">
        <v>4608</v>
      </c>
      <c r="G74" s="22">
        <v>9.179725353E9</v>
      </c>
      <c r="H74" s="18" t="s">
        <v>4609</v>
      </c>
      <c r="I74" s="18"/>
      <c r="O74" s="18"/>
      <c r="P74" s="54" t="s">
        <v>1646</v>
      </c>
      <c r="Q74" s="18"/>
      <c r="R74" s="18" t="s">
        <v>69</v>
      </c>
      <c r="S74" s="18" t="s">
        <v>90</v>
      </c>
      <c r="T74" s="18"/>
      <c r="U74" s="18" t="s">
        <v>4243</v>
      </c>
      <c r="V74" s="55" t="s">
        <v>4610</v>
      </c>
      <c r="W74" s="18" t="s">
        <v>4611</v>
      </c>
      <c r="X74" s="18" t="s">
        <v>4612</v>
      </c>
      <c r="Y74" s="18" t="s">
        <v>4613</v>
      </c>
      <c r="Z74" s="18"/>
      <c r="AA74" s="18"/>
      <c r="AB74" s="18"/>
      <c r="AC74" s="18"/>
      <c r="AD74" s="18"/>
      <c r="AE74" s="18"/>
      <c r="AF74" s="18"/>
      <c r="AG74" s="59" t="s">
        <v>4614</v>
      </c>
      <c r="AH74" s="61" t="s">
        <v>4615</v>
      </c>
      <c r="AI74" s="18" t="s">
        <v>4616</v>
      </c>
      <c r="AJ74" s="57" t="s">
        <v>81</v>
      </c>
      <c r="AK74" s="18"/>
      <c r="AL74" s="18"/>
      <c r="AM74" s="18"/>
      <c r="AN74" s="18"/>
      <c r="AO74" s="18"/>
      <c r="AP74" s="18"/>
      <c r="AQ74" s="18"/>
      <c r="AR74" s="18"/>
      <c r="AS74" s="59"/>
      <c r="AT74" s="59"/>
      <c r="AU74" s="18"/>
      <c r="AV74" s="18"/>
      <c r="AW74" s="18"/>
      <c r="AX74" s="19">
        <v>9.179725353E9</v>
      </c>
      <c r="AZ74" s="19"/>
      <c r="BA74" s="19"/>
      <c r="BB74" s="19"/>
      <c r="BC74" s="19"/>
    </row>
    <row r="75">
      <c r="A75" s="52">
        <v>45085.5053833912</v>
      </c>
      <c r="B75" s="18" t="s">
        <v>4566</v>
      </c>
      <c r="C75" s="22" t="s">
        <v>4478</v>
      </c>
      <c r="D75" s="22"/>
      <c r="E75" s="22" t="s">
        <v>4479</v>
      </c>
      <c r="F75" s="18" t="s">
        <v>4480</v>
      </c>
      <c r="G75" s="60">
        <v>9.172911169E9</v>
      </c>
      <c r="H75" s="18" t="s">
        <v>4481</v>
      </c>
      <c r="I75" s="18"/>
      <c r="O75" s="18"/>
      <c r="P75" s="54" t="s">
        <v>1646</v>
      </c>
      <c r="Q75" s="18"/>
      <c r="R75" s="18" t="s">
        <v>69</v>
      </c>
      <c r="S75" s="18" t="s">
        <v>90</v>
      </c>
      <c r="T75" s="18"/>
      <c r="U75" s="18" t="s">
        <v>74</v>
      </c>
      <c r="V75" s="55" t="s">
        <v>4483</v>
      </c>
      <c r="W75" s="18" t="s">
        <v>4617</v>
      </c>
      <c r="X75" s="18" t="s">
        <v>4618</v>
      </c>
      <c r="Y75" s="18" t="s">
        <v>4594</v>
      </c>
      <c r="Z75" s="18"/>
      <c r="AA75" s="18"/>
      <c r="AB75" s="18"/>
      <c r="AC75" s="18"/>
      <c r="AD75" s="18"/>
      <c r="AE75" s="18"/>
      <c r="AF75" s="18"/>
      <c r="AG75" s="59" t="s">
        <v>4619</v>
      </c>
      <c r="AH75" s="55" t="s">
        <v>4620</v>
      </c>
      <c r="AI75" s="18" t="s">
        <v>74</v>
      </c>
      <c r="AJ75" s="18" t="s">
        <v>81</v>
      </c>
      <c r="AK75" s="18"/>
      <c r="AL75" s="18"/>
      <c r="AM75" s="18"/>
      <c r="AN75" s="18"/>
      <c r="AO75" s="18"/>
      <c r="AP75" s="18"/>
      <c r="AQ75" s="18"/>
      <c r="AR75" s="18"/>
      <c r="AS75" s="59"/>
      <c r="AT75" s="59"/>
      <c r="AU75" s="18"/>
      <c r="AV75" s="18"/>
      <c r="AW75" s="18"/>
      <c r="AX75" s="19">
        <v>9.172911169E9</v>
      </c>
      <c r="AZ75" s="19"/>
      <c r="BA75" s="19"/>
      <c r="BB75" s="19"/>
      <c r="BC75" s="19"/>
    </row>
    <row r="76">
      <c r="A76" s="52">
        <v>45085.50539289352</v>
      </c>
      <c r="B76" s="18" t="s">
        <v>4566</v>
      </c>
      <c r="C76" s="22" t="s">
        <v>1205</v>
      </c>
      <c r="D76" s="22"/>
      <c r="E76" s="22" t="s">
        <v>4621</v>
      </c>
      <c r="F76" s="18" t="s">
        <v>4622</v>
      </c>
      <c r="G76" s="60">
        <v>3.23363224E9</v>
      </c>
      <c r="H76" s="18" t="s">
        <v>4623</v>
      </c>
      <c r="I76" s="18"/>
      <c r="O76" s="18"/>
      <c r="P76" s="54" t="s">
        <v>1646</v>
      </c>
      <c r="Q76" s="18"/>
      <c r="R76" s="18" t="s">
        <v>69</v>
      </c>
      <c r="S76" s="18" t="s">
        <v>90</v>
      </c>
      <c r="T76" s="18"/>
      <c r="U76" s="18" t="s">
        <v>4624</v>
      </c>
      <c r="V76" s="55" t="s">
        <v>4625</v>
      </c>
      <c r="W76" s="18" t="s">
        <v>4626</v>
      </c>
      <c r="X76" s="18" t="s">
        <v>4627</v>
      </c>
      <c r="Y76" s="18" t="s">
        <v>4594</v>
      </c>
      <c r="Z76" s="18"/>
      <c r="AA76" s="18"/>
      <c r="AB76" s="18"/>
      <c r="AC76" s="18"/>
      <c r="AD76" s="18"/>
      <c r="AE76" s="18"/>
      <c r="AF76" s="18"/>
      <c r="AG76" s="59" t="s">
        <v>4628</v>
      </c>
      <c r="AH76" s="55" t="s">
        <v>4629</v>
      </c>
      <c r="AI76" s="18" t="s">
        <v>4630</v>
      </c>
      <c r="AJ76" s="18" t="s">
        <v>81</v>
      </c>
      <c r="AK76" s="18"/>
      <c r="AL76" s="18"/>
      <c r="AM76" s="18"/>
      <c r="AN76" s="18"/>
      <c r="AO76" s="18"/>
      <c r="AP76" s="18"/>
      <c r="AQ76" s="18"/>
      <c r="AR76" s="18"/>
      <c r="AS76" s="59"/>
      <c r="AT76" s="59"/>
      <c r="AU76" s="18"/>
      <c r="AV76" s="18"/>
      <c r="AW76" s="18"/>
      <c r="AX76" s="19">
        <v>3.23363224E9</v>
      </c>
      <c r="AZ76" s="19"/>
      <c r="BA76" s="19"/>
      <c r="BB76" s="19"/>
      <c r="BC76" s="19"/>
    </row>
    <row r="77">
      <c r="A77" s="52">
        <v>45085.572404872684</v>
      </c>
      <c r="B77" s="18" t="s">
        <v>4566</v>
      </c>
      <c r="C77" s="22" t="s">
        <v>2006</v>
      </c>
      <c r="D77" s="22"/>
      <c r="E77" s="22" t="s">
        <v>4631</v>
      </c>
      <c r="F77" s="18" t="s">
        <v>4632</v>
      </c>
      <c r="G77" s="60">
        <v>9.178307686E9</v>
      </c>
      <c r="H77" s="18" t="s">
        <v>4633</v>
      </c>
      <c r="I77" s="18"/>
      <c r="O77" s="18"/>
      <c r="P77" s="54" t="s">
        <v>1646</v>
      </c>
      <c r="Q77" s="18"/>
      <c r="R77" s="18" t="s">
        <v>69</v>
      </c>
      <c r="S77" s="18" t="s">
        <v>90</v>
      </c>
      <c r="T77" s="18"/>
      <c r="U77" s="18" t="s">
        <v>4634</v>
      </c>
      <c r="V77" s="55" t="s">
        <v>4635</v>
      </c>
      <c r="W77" s="18" t="s">
        <v>4636</v>
      </c>
      <c r="X77" s="18" t="s">
        <v>4637</v>
      </c>
      <c r="Y77" s="18" t="s">
        <v>4638</v>
      </c>
      <c r="Z77" s="18"/>
      <c r="AA77" s="18"/>
      <c r="AB77" s="18"/>
      <c r="AC77" s="18"/>
      <c r="AD77" s="18"/>
      <c r="AE77" s="18"/>
      <c r="AF77" s="18"/>
      <c r="AG77" s="59" t="s">
        <v>4639</v>
      </c>
      <c r="AH77" s="55" t="s">
        <v>4640</v>
      </c>
      <c r="AI77" s="18" t="s">
        <v>4641</v>
      </c>
      <c r="AJ77" s="18" t="s">
        <v>81</v>
      </c>
      <c r="AK77" s="18"/>
      <c r="AL77" s="18"/>
      <c r="AM77" s="18"/>
      <c r="AN77" s="18"/>
      <c r="AO77" s="18"/>
      <c r="AP77" s="18"/>
      <c r="AQ77" s="18"/>
      <c r="AR77" s="18"/>
      <c r="AS77" s="59"/>
      <c r="AT77" s="59"/>
      <c r="AU77" s="18"/>
      <c r="AV77" s="18"/>
      <c r="AW77" s="18"/>
      <c r="AX77" s="19">
        <v>9.178307686E9</v>
      </c>
      <c r="AZ77" s="19"/>
      <c r="BA77" s="19"/>
      <c r="BB77" s="19"/>
      <c r="BC77" s="19"/>
    </row>
    <row r="78">
      <c r="A78" s="52">
        <v>45085.68232748842</v>
      </c>
      <c r="B78" s="18" t="s">
        <v>4566</v>
      </c>
      <c r="C78" s="22" t="s">
        <v>4459</v>
      </c>
      <c r="D78" s="22"/>
      <c r="E78" s="22" t="s">
        <v>4460</v>
      </c>
      <c r="F78" s="18" t="s">
        <v>330</v>
      </c>
      <c r="G78" s="22">
        <v>5.169244924E9</v>
      </c>
      <c r="H78" s="18" t="s">
        <v>4642</v>
      </c>
      <c r="I78" s="18"/>
      <c r="O78" s="18"/>
      <c r="P78" s="54" t="s">
        <v>1646</v>
      </c>
      <c r="Q78" s="18"/>
      <c r="R78" s="18" t="s">
        <v>69</v>
      </c>
      <c r="S78" s="57" t="s">
        <v>90</v>
      </c>
      <c r="T78" s="18"/>
      <c r="U78" s="57" t="s">
        <v>91</v>
      </c>
      <c r="V78" s="55" t="s">
        <v>4643</v>
      </c>
      <c r="W78" s="18" t="s">
        <v>4644</v>
      </c>
      <c r="X78" s="18" t="s">
        <v>4645</v>
      </c>
      <c r="Y78" s="18" t="s">
        <v>4646</v>
      </c>
      <c r="Z78" s="18"/>
      <c r="AA78" s="18"/>
      <c r="AB78" s="18"/>
      <c r="AC78" s="18"/>
      <c r="AD78" s="18"/>
      <c r="AE78" s="18"/>
      <c r="AF78" s="18"/>
      <c r="AG78" s="59" t="s">
        <v>4647</v>
      </c>
      <c r="AH78" s="55" t="s">
        <v>4648</v>
      </c>
      <c r="AI78" s="18" t="s">
        <v>4649</v>
      </c>
      <c r="AJ78" s="18" t="s">
        <v>81</v>
      </c>
      <c r="AK78" s="18"/>
      <c r="AL78" s="18"/>
      <c r="AM78" s="18"/>
      <c r="AN78" s="18"/>
      <c r="AO78" s="18"/>
      <c r="AP78" s="18"/>
      <c r="AQ78" s="18"/>
      <c r="AR78" s="18"/>
      <c r="AS78" s="59"/>
      <c r="AT78" s="59"/>
      <c r="AU78" s="18"/>
      <c r="AV78" s="18"/>
      <c r="AW78" s="18"/>
      <c r="AX78" s="19">
        <v>5.169244924E9</v>
      </c>
      <c r="AZ78" s="19"/>
      <c r="BA78" s="19"/>
      <c r="BB78" s="19"/>
      <c r="BC78" s="19"/>
    </row>
    <row r="79">
      <c r="A79" s="52">
        <v>45085.80429934028</v>
      </c>
      <c r="B79" s="18" t="s">
        <v>4566</v>
      </c>
      <c r="C79" s="22" t="s">
        <v>4650</v>
      </c>
      <c r="D79" s="22"/>
      <c r="E79" s="22" t="s">
        <v>4651</v>
      </c>
      <c r="F79" s="18" t="s">
        <v>4652</v>
      </c>
      <c r="G79" s="60">
        <v>7.329910988E9</v>
      </c>
      <c r="H79" s="18" t="s">
        <v>4653</v>
      </c>
      <c r="I79" s="18"/>
      <c r="O79" s="18"/>
      <c r="P79" s="54" t="s">
        <v>1646</v>
      </c>
      <c r="Q79" s="18"/>
      <c r="R79" s="18" t="s">
        <v>69</v>
      </c>
      <c r="S79" s="18" t="s">
        <v>90</v>
      </c>
      <c r="T79" s="18"/>
      <c r="U79" s="18" t="s">
        <v>4654</v>
      </c>
      <c r="V79" s="55" t="s">
        <v>4655</v>
      </c>
      <c r="W79" s="18" t="s">
        <v>4656</v>
      </c>
      <c r="X79" s="18" t="s">
        <v>4657</v>
      </c>
      <c r="Y79" s="18" t="s">
        <v>4575</v>
      </c>
      <c r="Z79" s="18"/>
      <c r="AA79" s="18"/>
      <c r="AB79" s="18"/>
      <c r="AC79" s="18"/>
      <c r="AD79" s="18"/>
      <c r="AE79" s="18"/>
      <c r="AF79" s="18"/>
      <c r="AG79" s="59" t="s">
        <v>4658</v>
      </c>
      <c r="AH79" s="61" t="s">
        <v>4659</v>
      </c>
      <c r="AI79" s="57" t="s">
        <v>4660</v>
      </c>
      <c r="AJ79" s="57" t="s">
        <v>81</v>
      </c>
      <c r="AK79" s="18"/>
      <c r="AL79" s="18"/>
      <c r="AM79" s="18"/>
      <c r="AN79" s="18"/>
      <c r="AO79" s="18"/>
      <c r="AP79" s="18"/>
      <c r="AQ79" s="18"/>
      <c r="AR79" s="18"/>
      <c r="AS79" s="59"/>
      <c r="AT79" s="59"/>
      <c r="AU79" s="18"/>
      <c r="AV79" s="18"/>
      <c r="AW79" s="18"/>
      <c r="AX79" s="19">
        <v>7.329910988E9</v>
      </c>
      <c r="AZ79" s="19"/>
      <c r="BA79" s="19"/>
      <c r="BB79" s="19"/>
      <c r="BC79" s="19"/>
    </row>
    <row r="80">
      <c r="A80" s="52">
        <v>45085.900348807874</v>
      </c>
      <c r="B80" s="18" t="s">
        <v>4566</v>
      </c>
      <c r="C80" s="22" t="s">
        <v>4661</v>
      </c>
      <c r="D80" s="22"/>
      <c r="E80" s="22" t="s">
        <v>4662</v>
      </c>
      <c r="F80" s="18" t="s">
        <v>4663</v>
      </c>
      <c r="G80" s="22">
        <v>2.067784915E9</v>
      </c>
      <c r="H80" s="18" t="s">
        <v>4664</v>
      </c>
      <c r="I80" s="18"/>
      <c r="O80" s="18"/>
      <c r="P80" s="54" t="s">
        <v>1646</v>
      </c>
      <c r="Q80" s="18"/>
      <c r="R80" s="18" t="s">
        <v>69</v>
      </c>
      <c r="S80" s="18" t="s">
        <v>90</v>
      </c>
      <c r="T80" s="18"/>
      <c r="U80" s="18" t="s">
        <v>91</v>
      </c>
      <c r="V80" s="55" t="s">
        <v>4665</v>
      </c>
      <c r="W80" s="18" t="s">
        <v>4666</v>
      </c>
      <c r="X80" s="18" t="s">
        <v>4667</v>
      </c>
      <c r="Y80" s="18" t="s">
        <v>4668</v>
      </c>
      <c r="Z80" s="18"/>
      <c r="AA80" s="18"/>
      <c r="AB80" s="18"/>
      <c r="AC80" s="18"/>
      <c r="AD80" s="18"/>
      <c r="AE80" s="18"/>
      <c r="AF80" s="18"/>
      <c r="AG80" s="59" t="s">
        <v>4669</v>
      </c>
      <c r="AH80" s="55" t="s">
        <v>4670</v>
      </c>
      <c r="AI80" s="18" t="s">
        <v>4671</v>
      </c>
      <c r="AJ80" s="18" t="s">
        <v>90</v>
      </c>
      <c r="AK80" s="18" t="s">
        <v>606</v>
      </c>
      <c r="AL80" s="18" t="s">
        <v>355</v>
      </c>
      <c r="AM80" s="18"/>
      <c r="AN80" s="69">
        <v>25360.0</v>
      </c>
      <c r="AO80" s="69">
        <v>26284.0</v>
      </c>
      <c r="AP80" s="18" t="s">
        <v>81</v>
      </c>
      <c r="AQ80" s="18" t="s">
        <v>4672</v>
      </c>
      <c r="AR80" s="18" t="s">
        <v>4673</v>
      </c>
      <c r="AS80" s="59" t="s">
        <v>4674</v>
      </c>
      <c r="AT80" s="59"/>
      <c r="AU80" s="18"/>
      <c r="AV80" s="18"/>
      <c r="AW80" s="18"/>
      <c r="AX80" s="19">
        <v>2.067784915E9</v>
      </c>
      <c r="AZ80" s="19"/>
      <c r="BA80" s="19"/>
      <c r="BB80" s="19"/>
      <c r="BC80" s="19"/>
    </row>
    <row r="81">
      <c r="A81" s="52">
        <v>45086.56647952546</v>
      </c>
      <c r="B81" s="18" t="s">
        <v>4566</v>
      </c>
      <c r="C81" s="22" t="s">
        <v>4675</v>
      </c>
      <c r="D81" s="22"/>
      <c r="E81" s="22" t="s">
        <v>4676</v>
      </c>
      <c r="F81" s="18" t="s">
        <v>4677</v>
      </c>
      <c r="G81" s="22">
        <v>8.455006269E9</v>
      </c>
      <c r="H81" s="18" t="s">
        <v>4678</v>
      </c>
      <c r="I81" s="18"/>
      <c r="O81" s="18"/>
      <c r="P81" s="54" t="s">
        <v>1646</v>
      </c>
      <c r="Q81" s="18"/>
      <c r="R81" s="18" t="s">
        <v>69</v>
      </c>
      <c r="S81" s="18" t="s">
        <v>90</v>
      </c>
      <c r="T81" s="18"/>
      <c r="U81" s="18" t="s">
        <v>239</v>
      </c>
      <c r="V81" s="55" t="s">
        <v>4679</v>
      </c>
      <c r="W81" s="18" t="s">
        <v>4680</v>
      </c>
      <c r="X81" s="18" t="s">
        <v>539</v>
      </c>
      <c r="Y81" s="18" t="s">
        <v>4681</v>
      </c>
      <c r="Z81" s="18"/>
      <c r="AA81" s="18"/>
      <c r="AB81" s="18"/>
      <c r="AC81" s="18"/>
      <c r="AD81" s="18"/>
      <c r="AE81" s="18"/>
      <c r="AF81" s="18"/>
      <c r="AG81" s="59" t="s">
        <v>4682</v>
      </c>
      <c r="AH81" s="55" t="s">
        <v>4683</v>
      </c>
      <c r="AI81" s="18" t="s">
        <v>239</v>
      </c>
      <c r="AJ81" s="18" t="s">
        <v>81</v>
      </c>
      <c r="AK81" s="18"/>
      <c r="AL81" s="18"/>
      <c r="AM81" s="18"/>
      <c r="AN81" s="18"/>
      <c r="AO81" s="18"/>
      <c r="AP81" s="18"/>
      <c r="AQ81" s="18"/>
      <c r="AR81" s="18"/>
      <c r="AS81" s="59"/>
      <c r="AT81" s="59"/>
      <c r="AU81" s="18"/>
      <c r="AV81" s="18"/>
      <c r="AW81" s="18"/>
      <c r="AX81" s="19">
        <v>8.455006269E9</v>
      </c>
      <c r="AZ81" s="19"/>
      <c r="BA81" s="19"/>
      <c r="BB81" s="19"/>
      <c r="BC81" s="19"/>
    </row>
    <row r="82">
      <c r="A82" s="52">
        <v>45086.60480381944</v>
      </c>
      <c r="B82" s="18" t="s">
        <v>4566</v>
      </c>
      <c r="C82" s="22" t="s">
        <v>820</v>
      </c>
      <c r="D82" s="22"/>
      <c r="E82" s="22" t="s">
        <v>821</v>
      </c>
      <c r="F82" s="18" t="s">
        <v>4684</v>
      </c>
      <c r="G82" s="22">
        <v>9.177039144E9</v>
      </c>
      <c r="H82" s="18" t="s">
        <v>823</v>
      </c>
      <c r="I82" s="18"/>
      <c r="O82" s="18"/>
      <c r="P82" s="54" t="s">
        <v>1646</v>
      </c>
      <c r="Q82" s="18"/>
      <c r="R82" s="18" t="s">
        <v>132</v>
      </c>
      <c r="S82" s="18" t="s">
        <v>4685</v>
      </c>
      <c r="T82" s="18"/>
      <c r="U82" s="18" t="s">
        <v>4686</v>
      </c>
      <c r="V82" s="55" t="s">
        <v>4687</v>
      </c>
      <c r="W82" s="18" t="s">
        <v>4688</v>
      </c>
      <c r="X82" s="18" t="s">
        <v>4689</v>
      </c>
      <c r="Y82" s="18" t="s">
        <v>4690</v>
      </c>
      <c r="Z82" s="18"/>
      <c r="AA82" s="18"/>
      <c r="AB82" s="18"/>
      <c r="AC82" s="18"/>
      <c r="AD82" s="18"/>
      <c r="AE82" s="18"/>
      <c r="AF82" s="18"/>
      <c r="AG82" s="59" t="s">
        <v>4691</v>
      </c>
      <c r="AH82" s="55" t="s">
        <v>4692</v>
      </c>
      <c r="AI82" s="18" t="s">
        <v>4693</v>
      </c>
      <c r="AJ82" s="18" t="s">
        <v>81</v>
      </c>
      <c r="AK82" s="18"/>
      <c r="AL82" s="18"/>
      <c r="AM82" s="18"/>
      <c r="AN82" s="18"/>
      <c r="AO82" s="18"/>
      <c r="AP82" s="18"/>
      <c r="AQ82" s="18"/>
      <c r="AR82" s="18"/>
      <c r="AS82" s="59"/>
      <c r="AT82" s="59"/>
      <c r="AU82" s="18"/>
      <c r="AV82" s="18"/>
      <c r="AW82" s="18"/>
      <c r="AX82" s="19">
        <v>9.177039144E9</v>
      </c>
      <c r="AZ82" s="19"/>
      <c r="BA82" s="19"/>
      <c r="BB82" s="19"/>
      <c r="BC82" s="19"/>
    </row>
    <row r="83">
      <c r="A83" s="52">
        <v>45086.76436422454</v>
      </c>
      <c r="B83" s="18" t="s">
        <v>4566</v>
      </c>
      <c r="C83" s="22" t="s">
        <v>4694</v>
      </c>
      <c r="D83" s="22"/>
      <c r="E83" s="22" t="s">
        <v>4695</v>
      </c>
      <c r="F83" s="18" t="s">
        <v>202</v>
      </c>
      <c r="G83" s="22">
        <v>3.017676967E9</v>
      </c>
      <c r="H83" s="18" t="s">
        <v>4696</v>
      </c>
      <c r="I83" s="18"/>
      <c r="O83" s="18"/>
      <c r="P83" s="54" t="s">
        <v>1646</v>
      </c>
      <c r="Q83" s="18"/>
      <c r="R83" s="18" t="s">
        <v>132</v>
      </c>
      <c r="S83" s="18" t="s">
        <v>90</v>
      </c>
      <c r="T83" s="18"/>
      <c r="U83" s="18" t="s">
        <v>4243</v>
      </c>
      <c r="V83" s="55" t="s">
        <v>4697</v>
      </c>
      <c r="W83" s="18" t="s">
        <v>4698</v>
      </c>
      <c r="X83" s="18" t="s">
        <v>4699</v>
      </c>
      <c r="Y83" s="18" t="s">
        <v>4700</v>
      </c>
      <c r="Z83" s="18"/>
      <c r="AA83" s="18"/>
      <c r="AB83" s="18"/>
      <c r="AC83" s="18"/>
      <c r="AD83" s="18"/>
      <c r="AE83" s="18"/>
      <c r="AF83" s="18"/>
      <c r="AG83" s="59" t="s">
        <v>4701</v>
      </c>
      <c r="AH83" s="55" t="s">
        <v>4702</v>
      </c>
      <c r="AI83" s="18" t="s">
        <v>4703</v>
      </c>
      <c r="AJ83" s="18" t="s">
        <v>81</v>
      </c>
      <c r="AK83" s="18"/>
      <c r="AL83" s="18"/>
      <c r="AM83" s="18"/>
      <c r="AN83" s="18"/>
      <c r="AO83" s="18"/>
      <c r="AP83" s="18"/>
      <c r="AQ83" s="18"/>
      <c r="AR83" s="18"/>
      <c r="AS83" s="59"/>
      <c r="AT83" s="59"/>
      <c r="AU83" s="18"/>
      <c r="AV83" s="18"/>
      <c r="AW83" s="18"/>
      <c r="AX83" s="19">
        <v>3.017676967E9</v>
      </c>
      <c r="AZ83" s="19"/>
      <c r="BA83" s="19"/>
      <c r="BB83" s="19"/>
      <c r="BC83" s="19"/>
    </row>
    <row r="84">
      <c r="A84" s="52">
        <v>45089.38022020833</v>
      </c>
      <c r="B84" s="18" t="s">
        <v>4566</v>
      </c>
      <c r="C84" s="22" t="s">
        <v>4704</v>
      </c>
      <c r="D84" s="22"/>
      <c r="E84" s="22" t="s">
        <v>4705</v>
      </c>
      <c r="F84" s="18" t="s">
        <v>202</v>
      </c>
      <c r="G84" s="60">
        <v>6.093068744E9</v>
      </c>
      <c r="H84" s="18" t="s">
        <v>4706</v>
      </c>
      <c r="I84" s="18"/>
      <c r="O84" s="18"/>
      <c r="P84" s="54" t="s">
        <v>1646</v>
      </c>
      <c r="Q84" s="18"/>
      <c r="R84" s="18" t="s">
        <v>89</v>
      </c>
      <c r="S84" s="18" t="s">
        <v>90</v>
      </c>
      <c r="T84" s="18"/>
      <c r="U84" s="18" t="s">
        <v>4707</v>
      </c>
      <c r="V84" s="55" t="s">
        <v>4708</v>
      </c>
      <c r="W84" s="18" t="s">
        <v>4709</v>
      </c>
      <c r="X84" s="18" t="s">
        <v>4710</v>
      </c>
      <c r="Y84" s="18" t="s">
        <v>4711</v>
      </c>
      <c r="Z84" s="18"/>
      <c r="AA84" s="18"/>
      <c r="AB84" s="18"/>
      <c r="AC84" s="18"/>
      <c r="AD84" s="18"/>
      <c r="AE84" s="18"/>
      <c r="AF84" s="18"/>
      <c r="AG84" s="59" t="s">
        <v>4712</v>
      </c>
      <c r="AH84" s="55" t="s">
        <v>4713</v>
      </c>
      <c r="AI84" s="18" t="s">
        <v>4714</v>
      </c>
      <c r="AJ84" s="18" t="s">
        <v>81</v>
      </c>
      <c r="AK84" s="18"/>
      <c r="AL84" s="18"/>
      <c r="AM84" s="18"/>
      <c r="AN84" s="18"/>
      <c r="AO84" s="18"/>
      <c r="AP84" s="18"/>
      <c r="AQ84" s="18"/>
      <c r="AR84" s="18"/>
      <c r="AS84" s="59"/>
      <c r="AT84" s="59"/>
      <c r="AU84" s="18"/>
      <c r="AV84" s="18"/>
      <c r="AW84" s="18"/>
      <c r="AX84" s="19">
        <v>6.093068744E9</v>
      </c>
      <c r="AZ84" s="19"/>
      <c r="BA84" s="19"/>
      <c r="BB84" s="19"/>
      <c r="BC84" s="19"/>
    </row>
    <row r="85">
      <c r="A85" s="52">
        <v>45089.75227715277</v>
      </c>
      <c r="B85" s="18" t="s">
        <v>4566</v>
      </c>
      <c r="C85" s="22" t="s">
        <v>4715</v>
      </c>
      <c r="D85" s="22"/>
      <c r="E85" s="22" t="s">
        <v>4716</v>
      </c>
      <c r="F85" s="18" t="s">
        <v>202</v>
      </c>
      <c r="G85" s="22">
        <v>8.452708101E9</v>
      </c>
      <c r="H85" s="18" t="s">
        <v>4717</v>
      </c>
      <c r="I85" s="18"/>
      <c r="O85" s="18"/>
      <c r="P85" s="54" t="s">
        <v>1646</v>
      </c>
      <c r="Q85" s="18"/>
      <c r="R85" s="18" t="s">
        <v>132</v>
      </c>
      <c r="S85" s="18" t="s">
        <v>90</v>
      </c>
      <c r="T85" s="18"/>
      <c r="U85" s="18" t="s">
        <v>4718</v>
      </c>
      <c r="V85" s="55" t="s">
        <v>4719</v>
      </c>
      <c r="W85" s="18" t="s">
        <v>4720</v>
      </c>
      <c r="X85" s="18" t="s">
        <v>4721</v>
      </c>
      <c r="Y85" s="18" t="s">
        <v>4722</v>
      </c>
      <c r="Z85" s="18"/>
      <c r="AA85" s="18"/>
      <c r="AB85" s="18"/>
      <c r="AC85" s="18"/>
      <c r="AD85" s="18"/>
      <c r="AE85" s="18"/>
      <c r="AF85" s="18"/>
      <c r="AG85" s="59" t="s">
        <v>4723</v>
      </c>
      <c r="AH85" s="55" t="s">
        <v>4724</v>
      </c>
      <c r="AI85" s="18" t="s">
        <v>4725</v>
      </c>
      <c r="AJ85" s="18" t="s">
        <v>81</v>
      </c>
      <c r="AK85" s="18"/>
      <c r="AL85" s="18"/>
      <c r="AM85" s="18"/>
      <c r="AN85" s="18"/>
      <c r="AO85" s="18"/>
      <c r="AP85" s="18"/>
      <c r="AQ85" s="18"/>
      <c r="AR85" s="18"/>
      <c r="AS85" s="59"/>
      <c r="AT85" s="59"/>
      <c r="AU85" s="18"/>
      <c r="AV85" s="18"/>
      <c r="AW85" s="18"/>
      <c r="AX85" s="19">
        <v>8.452708101E9</v>
      </c>
      <c r="AZ85" s="19"/>
      <c r="BA85" s="19"/>
      <c r="BB85" s="19"/>
      <c r="BC85" s="19"/>
    </row>
    <row r="86">
      <c r="A86" s="52">
        <v>45094.1186066088</v>
      </c>
      <c r="B86" s="18" t="s">
        <v>4566</v>
      </c>
      <c r="C86" s="22" t="s">
        <v>4726</v>
      </c>
      <c r="D86" s="22"/>
      <c r="E86" s="22" t="s">
        <v>4727</v>
      </c>
      <c r="F86" s="18" t="s">
        <v>4728</v>
      </c>
      <c r="G86" s="22">
        <v>8.504623158E9</v>
      </c>
      <c r="H86" s="18" t="s">
        <v>4729</v>
      </c>
      <c r="I86" s="18"/>
      <c r="O86" s="18"/>
      <c r="P86" s="54" t="s">
        <v>1646</v>
      </c>
      <c r="Q86" s="18"/>
      <c r="R86" s="18" t="s">
        <v>132</v>
      </c>
      <c r="S86" s="18" t="s">
        <v>90</v>
      </c>
      <c r="T86" s="18"/>
      <c r="U86" s="18" t="s">
        <v>4730</v>
      </c>
      <c r="V86" s="18" t="s">
        <v>64</v>
      </c>
      <c r="W86" s="18" t="s">
        <v>4731</v>
      </c>
      <c r="X86" s="18" t="s">
        <v>4732</v>
      </c>
      <c r="Y86" s="18" t="s">
        <v>4711</v>
      </c>
      <c r="Z86" s="18"/>
      <c r="AA86" s="18"/>
      <c r="AB86" s="18"/>
      <c r="AC86" s="18"/>
      <c r="AD86" s="18"/>
      <c r="AE86" s="18"/>
      <c r="AF86" s="18"/>
      <c r="AG86" s="59" t="s">
        <v>4733</v>
      </c>
      <c r="AH86" s="55" t="s">
        <v>4734</v>
      </c>
      <c r="AI86" s="18" t="s">
        <v>4735</v>
      </c>
      <c r="AJ86" s="18" t="s">
        <v>90</v>
      </c>
      <c r="AK86" s="18" t="s">
        <v>755</v>
      </c>
      <c r="AL86" s="18" t="s">
        <v>355</v>
      </c>
      <c r="AM86" s="69">
        <v>33128.0</v>
      </c>
      <c r="AN86" s="69">
        <v>38869.0</v>
      </c>
      <c r="AO86" s="69">
        <v>44562.0</v>
      </c>
      <c r="AP86" s="18" t="s">
        <v>81</v>
      </c>
      <c r="AQ86" s="18" t="s">
        <v>4736</v>
      </c>
      <c r="AR86" s="18" t="s">
        <v>4737</v>
      </c>
      <c r="AS86" s="59" t="s">
        <v>4738</v>
      </c>
      <c r="AT86" s="59"/>
      <c r="AU86" s="18"/>
      <c r="AV86" s="18"/>
      <c r="AW86" s="18"/>
      <c r="AX86" s="19">
        <v>8.504623158E9</v>
      </c>
      <c r="AZ86" s="19"/>
      <c r="BA86" s="19"/>
      <c r="BB86" s="19"/>
      <c r="BC86" s="19"/>
    </row>
    <row r="87">
      <c r="A87" s="52">
        <v>45100.65731321759</v>
      </c>
      <c r="B87" s="18" t="s">
        <v>4566</v>
      </c>
      <c r="C87" s="22" t="s">
        <v>4739</v>
      </c>
      <c r="D87" s="22"/>
      <c r="E87" s="22" t="s">
        <v>4740</v>
      </c>
      <c r="F87" s="18" t="s">
        <v>65</v>
      </c>
      <c r="G87" s="60">
        <v>7.187024163E9</v>
      </c>
      <c r="H87" s="18" t="s">
        <v>4741</v>
      </c>
      <c r="I87" s="18"/>
      <c r="O87" s="18"/>
      <c r="P87" s="54" t="s">
        <v>1646</v>
      </c>
      <c r="Q87" s="18"/>
      <c r="R87" s="18" t="s">
        <v>132</v>
      </c>
      <c r="S87" s="18" t="s">
        <v>81</v>
      </c>
      <c r="T87" s="18"/>
      <c r="U87" s="18" t="s">
        <v>91</v>
      </c>
      <c r="V87" s="55" t="s">
        <v>4742</v>
      </c>
      <c r="W87" s="18" t="s">
        <v>4743</v>
      </c>
      <c r="X87" s="18" t="s">
        <v>64</v>
      </c>
      <c r="Y87" s="18" t="s">
        <v>4575</v>
      </c>
      <c r="Z87" s="18"/>
      <c r="AA87" s="18"/>
      <c r="AB87" s="18"/>
      <c r="AC87" s="18"/>
      <c r="AD87" s="18"/>
      <c r="AE87" s="18"/>
      <c r="AF87" s="18"/>
      <c r="AG87" s="59" t="s">
        <v>4744</v>
      </c>
      <c r="AH87" s="55" t="s">
        <v>4745</v>
      </c>
      <c r="AI87" s="18" t="s">
        <v>64</v>
      </c>
      <c r="AJ87" s="18" t="s">
        <v>81</v>
      </c>
      <c r="AK87" s="18"/>
      <c r="AL87" s="18"/>
      <c r="AM87" s="18"/>
      <c r="AN87" s="18"/>
      <c r="AO87" s="18"/>
      <c r="AP87" s="18"/>
      <c r="AQ87" s="18"/>
      <c r="AR87" s="18"/>
      <c r="AS87" s="59"/>
      <c r="AT87" s="59"/>
      <c r="AU87" s="18"/>
      <c r="AV87" s="18"/>
      <c r="AW87" s="18"/>
      <c r="AX87" s="19">
        <v>7.187024163E9</v>
      </c>
      <c r="AZ87" s="19"/>
      <c r="BA87" s="19"/>
      <c r="BB87" s="19"/>
      <c r="BC87" s="19"/>
    </row>
    <row r="88">
      <c r="A88" s="52">
        <v>45105.727893020834</v>
      </c>
      <c r="B88" s="18" t="s">
        <v>4566</v>
      </c>
      <c r="C88" s="22" t="s">
        <v>4746</v>
      </c>
      <c r="D88" s="22"/>
      <c r="E88" s="22" t="s">
        <v>4747</v>
      </c>
      <c r="F88" s="18" t="s">
        <v>4622</v>
      </c>
      <c r="G88" s="22">
        <v>3.104891584E9</v>
      </c>
      <c r="H88" s="18" t="s">
        <v>4748</v>
      </c>
      <c r="I88" s="18"/>
      <c r="O88" s="18"/>
      <c r="P88" s="54" t="s">
        <v>1646</v>
      </c>
      <c r="Q88" s="18"/>
      <c r="R88" s="18" t="s">
        <v>132</v>
      </c>
      <c r="S88" s="18" t="s">
        <v>90</v>
      </c>
      <c r="T88" s="18"/>
      <c r="U88" s="18" t="s">
        <v>4749</v>
      </c>
      <c r="V88" s="55" t="s">
        <v>4750</v>
      </c>
      <c r="W88" s="18" t="s">
        <v>4751</v>
      </c>
      <c r="X88" s="18" t="s">
        <v>4752</v>
      </c>
      <c r="Y88" s="18" t="s">
        <v>4586</v>
      </c>
      <c r="Z88" s="18"/>
      <c r="AA88" s="18"/>
      <c r="AB88" s="18"/>
      <c r="AC88" s="18"/>
      <c r="AD88" s="18"/>
      <c r="AE88" s="18"/>
      <c r="AF88" s="18"/>
      <c r="AG88" s="59" t="s">
        <v>4753</v>
      </c>
      <c r="AH88" s="55" t="s">
        <v>4754</v>
      </c>
      <c r="AI88" s="18" t="s">
        <v>4755</v>
      </c>
      <c r="AJ88" s="18" t="s">
        <v>81</v>
      </c>
      <c r="AK88" s="18"/>
      <c r="AL88" s="18"/>
      <c r="AM88" s="18"/>
      <c r="AN88" s="18"/>
      <c r="AO88" s="18"/>
      <c r="AP88" s="18"/>
      <c r="AQ88" s="18"/>
      <c r="AR88" s="18"/>
      <c r="AS88" s="59"/>
      <c r="AT88" s="59"/>
      <c r="AU88" s="18"/>
      <c r="AV88" s="18"/>
      <c r="AW88" s="18"/>
      <c r="AX88" s="19">
        <v>3.104891584E9</v>
      </c>
      <c r="AZ88" s="19"/>
      <c r="BA88" s="19"/>
      <c r="BB88" s="19"/>
      <c r="BC88" s="19"/>
    </row>
    <row r="89">
      <c r="A89" s="52">
        <v>45187.416724375</v>
      </c>
      <c r="B89" s="18" t="s">
        <v>4756</v>
      </c>
      <c r="C89" s="22" t="s">
        <v>4757</v>
      </c>
      <c r="D89" s="22"/>
      <c r="E89" s="22" t="s">
        <v>4758</v>
      </c>
      <c r="F89" s="18" t="s">
        <v>4759</v>
      </c>
      <c r="G89" s="22">
        <v>6.094338177E9</v>
      </c>
      <c r="H89" s="18" t="s">
        <v>4760</v>
      </c>
      <c r="I89" s="18" t="s">
        <v>59</v>
      </c>
      <c r="O89" s="18" t="s">
        <v>88</v>
      </c>
      <c r="P89" s="70"/>
      <c r="Q89" s="18" t="s">
        <v>68</v>
      </c>
      <c r="R89" s="18" t="s">
        <v>69</v>
      </c>
      <c r="S89" s="18" t="s">
        <v>90</v>
      </c>
      <c r="T89" s="18"/>
      <c r="U89" s="18" t="s">
        <v>91</v>
      </c>
      <c r="V89" s="55" t="s">
        <v>4761</v>
      </c>
      <c r="W89" s="18" t="s">
        <v>4762</v>
      </c>
      <c r="X89" s="18" t="s">
        <v>4763</v>
      </c>
      <c r="Y89" s="18" t="s">
        <v>136</v>
      </c>
      <c r="Z89" s="18"/>
      <c r="AA89" s="18"/>
      <c r="AB89" s="18"/>
      <c r="AC89" s="18"/>
      <c r="AD89" s="18"/>
      <c r="AE89" s="18"/>
      <c r="AF89" s="18"/>
      <c r="AG89" s="59" t="s">
        <v>4764</v>
      </c>
      <c r="AH89" s="55" t="s">
        <v>4765</v>
      </c>
      <c r="AI89" s="18" t="s">
        <v>74</v>
      </c>
      <c r="AJ89" s="18" t="s">
        <v>81</v>
      </c>
      <c r="AK89" s="18"/>
      <c r="AL89" s="18"/>
      <c r="AM89" s="18"/>
      <c r="AN89" s="18"/>
      <c r="AO89" s="18"/>
      <c r="AP89" s="18"/>
      <c r="AQ89" s="18"/>
      <c r="AR89" s="18"/>
      <c r="AS89" s="59"/>
      <c r="AT89" s="59"/>
      <c r="AU89" s="18"/>
      <c r="AV89" s="18" t="s">
        <v>4766</v>
      </c>
      <c r="AW89" s="18"/>
      <c r="AX89" s="19">
        <v>6.094338177E9</v>
      </c>
      <c r="AZ89" s="19"/>
      <c r="BA89" s="19"/>
      <c r="BB89" s="19"/>
      <c r="BC89" s="19"/>
    </row>
    <row r="90">
      <c r="A90" s="52">
        <v>45187.469684537034</v>
      </c>
      <c r="B90" s="18" t="s">
        <v>4756</v>
      </c>
      <c r="C90" s="22" t="s">
        <v>1875</v>
      </c>
      <c r="D90" s="22"/>
      <c r="E90" s="22" t="s">
        <v>4767</v>
      </c>
      <c r="F90" s="18" t="s">
        <v>4768</v>
      </c>
      <c r="G90" s="22">
        <v>6.145574856E9</v>
      </c>
      <c r="H90" s="18" t="s">
        <v>4769</v>
      </c>
      <c r="I90" s="18" t="s">
        <v>59</v>
      </c>
      <c r="O90" s="18" t="s">
        <v>88</v>
      </c>
      <c r="P90" s="54" t="s">
        <v>67</v>
      </c>
      <c r="Q90" s="18" t="s">
        <v>68</v>
      </c>
      <c r="R90" s="18" t="s">
        <v>4770</v>
      </c>
      <c r="S90" s="18" t="s">
        <v>90</v>
      </c>
      <c r="T90" s="18"/>
      <c r="U90" s="18" t="s">
        <v>4771</v>
      </c>
      <c r="V90" s="55" t="s">
        <v>4772</v>
      </c>
      <c r="W90" s="18" t="s">
        <v>4773</v>
      </c>
      <c r="X90" s="18" t="s">
        <v>4774</v>
      </c>
      <c r="Y90" s="18" t="s">
        <v>4775</v>
      </c>
      <c r="Z90" s="18"/>
      <c r="AA90" s="18" t="s">
        <v>96</v>
      </c>
      <c r="AB90" s="18" t="s">
        <v>96</v>
      </c>
      <c r="AC90" s="18" t="s">
        <v>96</v>
      </c>
      <c r="AD90" s="18" t="s">
        <v>96</v>
      </c>
      <c r="AE90" s="18" t="s">
        <v>137</v>
      </c>
      <c r="AF90" s="18" t="s">
        <v>137</v>
      </c>
      <c r="AG90" s="59" t="s">
        <v>4776</v>
      </c>
      <c r="AH90" s="55" t="s">
        <v>4777</v>
      </c>
      <c r="AI90" s="18" t="s">
        <v>4778</v>
      </c>
      <c r="AJ90" s="18" t="s">
        <v>81</v>
      </c>
      <c r="AK90" s="18"/>
      <c r="AL90" s="18"/>
      <c r="AM90" s="18"/>
      <c r="AN90" s="18"/>
      <c r="AO90" s="18"/>
      <c r="AP90" s="18"/>
      <c r="AQ90" s="18"/>
      <c r="AR90" s="18"/>
      <c r="AS90" s="59"/>
      <c r="AT90" s="59"/>
      <c r="AU90" s="18"/>
      <c r="AV90" s="18" t="s">
        <v>4779</v>
      </c>
      <c r="AW90" s="18"/>
      <c r="AX90" s="19">
        <v>6.145574856E9</v>
      </c>
      <c r="AZ90" s="19"/>
      <c r="BA90" s="19"/>
      <c r="BB90" s="19"/>
      <c r="BC90" s="19"/>
    </row>
    <row r="91">
      <c r="A91" s="52">
        <v>45187.56567997685</v>
      </c>
      <c r="B91" s="18" t="s">
        <v>4756</v>
      </c>
      <c r="C91" s="22" t="s">
        <v>102</v>
      </c>
      <c r="D91" s="22"/>
      <c r="E91" s="22" t="s">
        <v>103</v>
      </c>
      <c r="F91" s="18" t="s">
        <v>104</v>
      </c>
      <c r="G91" s="22">
        <v>6.30240349E9</v>
      </c>
      <c r="H91" s="18" t="s">
        <v>4780</v>
      </c>
      <c r="I91" s="18" t="s">
        <v>59</v>
      </c>
      <c r="O91" s="18" t="s">
        <v>88</v>
      </c>
      <c r="P91" s="70"/>
      <c r="Q91" s="18" t="s">
        <v>68</v>
      </c>
      <c r="R91" s="18" t="s">
        <v>89</v>
      </c>
      <c r="S91" s="18" t="s">
        <v>4781</v>
      </c>
      <c r="T91" s="18"/>
      <c r="U91" s="18" t="s">
        <v>91</v>
      </c>
      <c r="V91" s="55" t="s">
        <v>109</v>
      </c>
      <c r="W91" s="18" t="s">
        <v>4782</v>
      </c>
      <c r="X91" s="18" t="s">
        <v>74</v>
      </c>
      <c r="Y91" s="18" t="s">
        <v>189</v>
      </c>
      <c r="Z91" s="18"/>
      <c r="AA91" s="18" t="s">
        <v>112</v>
      </c>
      <c r="AB91" s="18" t="s">
        <v>112</v>
      </c>
      <c r="AC91" s="18" t="s">
        <v>112</v>
      </c>
      <c r="AD91" s="18" t="s">
        <v>112</v>
      </c>
      <c r="AE91" s="18" t="s">
        <v>112</v>
      </c>
      <c r="AF91" s="18" t="s">
        <v>76</v>
      </c>
      <c r="AG91" s="59" t="s">
        <v>4783</v>
      </c>
      <c r="AH91" s="55" t="s">
        <v>4784</v>
      </c>
      <c r="AI91" s="18" t="s">
        <v>4785</v>
      </c>
      <c r="AJ91" s="18" t="s">
        <v>81</v>
      </c>
      <c r="AK91" s="18"/>
      <c r="AL91" s="18"/>
      <c r="AM91" s="18"/>
      <c r="AN91" s="18"/>
      <c r="AO91" s="18"/>
      <c r="AP91" s="18"/>
      <c r="AQ91" s="18"/>
      <c r="AR91" s="18"/>
      <c r="AS91" s="59"/>
      <c r="AT91" s="59"/>
      <c r="AU91" s="18"/>
      <c r="AV91" s="18" t="s">
        <v>4786</v>
      </c>
      <c r="AW91" s="18"/>
      <c r="AX91" s="19">
        <v>6.30240349E9</v>
      </c>
      <c r="AZ91" s="19"/>
      <c r="BA91" s="19"/>
      <c r="BB91" s="19"/>
      <c r="BC91" s="19"/>
    </row>
    <row r="92">
      <c r="A92" s="52">
        <v>45187.591752430555</v>
      </c>
      <c r="B92" s="18" t="s">
        <v>4756</v>
      </c>
      <c r="C92" s="22" t="s">
        <v>550</v>
      </c>
      <c r="D92" s="22"/>
      <c r="E92" s="22" t="s">
        <v>638</v>
      </c>
      <c r="F92" s="18" t="s">
        <v>4787</v>
      </c>
      <c r="G92" s="22">
        <v>9.133257313E9</v>
      </c>
      <c r="H92" s="18" t="s">
        <v>640</v>
      </c>
      <c r="I92" s="18" t="s">
        <v>59</v>
      </c>
      <c r="O92" s="18" t="s">
        <v>88</v>
      </c>
      <c r="P92" s="70"/>
      <c r="Q92" s="18" t="s">
        <v>68</v>
      </c>
      <c r="R92" s="18" t="s">
        <v>132</v>
      </c>
      <c r="S92" s="18" t="s">
        <v>90</v>
      </c>
      <c r="T92" s="18"/>
      <c r="U92" s="18" t="s">
        <v>4624</v>
      </c>
      <c r="V92" s="55" t="s">
        <v>643</v>
      </c>
      <c r="W92" s="18" t="s">
        <v>4788</v>
      </c>
      <c r="X92" s="18" t="s">
        <v>4789</v>
      </c>
      <c r="Y92" s="18" t="s">
        <v>189</v>
      </c>
      <c r="Z92" s="18"/>
      <c r="AA92" s="18" t="s">
        <v>97</v>
      </c>
      <c r="AB92" s="18" t="s">
        <v>123</v>
      </c>
      <c r="AC92" s="18" t="s">
        <v>97</v>
      </c>
      <c r="AD92" s="18" t="s">
        <v>97</v>
      </c>
      <c r="AE92" s="18" t="s">
        <v>76</v>
      </c>
      <c r="AF92" s="18" t="s">
        <v>76</v>
      </c>
      <c r="AG92" s="59" t="s">
        <v>4790</v>
      </c>
      <c r="AH92" s="55" t="s">
        <v>4791</v>
      </c>
      <c r="AI92" s="18" t="s">
        <v>4792</v>
      </c>
      <c r="AJ92" s="18" t="s">
        <v>81</v>
      </c>
      <c r="AK92" s="18"/>
      <c r="AL92" s="18"/>
      <c r="AM92" s="18"/>
      <c r="AN92" s="18"/>
      <c r="AO92" s="18"/>
      <c r="AP92" s="18"/>
      <c r="AQ92" s="18"/>
      <c r="AR92" s="18"/>
      <c r="AS92" s="59"/>
      <c r="AT92" s="59"/>
      <c r="AU92" s="18"/>
      <c r="AV92" s="18" t="s">
        <v>4793</v>
      </c>
      <c r="AW92" s="18"/>
      <c r="AX92" s="19">
        <v>9.133257313E9</v>
      </c>
      <c r="AZ92" s="19"/>
      <c r="BA92" s="19"/>
      <c r="BB92" s="19"/>
      <c r="BC92" s="19"/>
    </row>
    <row r="93">
      <c r="A93" s="52">
        <v>45187.67457747685</v>
      </c>
      <c r="B93" s="18" t="s">
        <v>4756</v>
      </c>
      <c r="C93" s="22" t="s">
        <v>4794</v>
      </c>
      <c r="D93" s="22"/>
      <c r="E93" s="22" t="s">
        <v>4795</v>
      </c>
      <c r="F93" s="18" t="s">
        <v>4796</v>
      </c>
      <c r="G93" s="60">
        <v>9.789922028E9</v>
      </c>
      <c r="H93" s="18" t="s">
        <v>4797</v>
      </c>
      <c r="I93" s="18" t="s">
        <v>59</v>
      </c>
      <c r="O93" s="18" t="s">
        <v>88</v>
      </c>
      <c r="P93" s="70"/>
      <c r="Q93" s="18" t="s">
        <v>68</v>
      </c>
      <c r="R93" s="18" t="s">
        <v>69</v>
      </c>
      <c r="S93" s="18" t="s">
        <v>4798</v>
      </c>
      <c r="T93" s="18"/>
      <c r="U93" s="18" t="s">
        <v>91</v>
      </c>
      <c r="V93" s="55" t="s">
        <v>4799</v>
      </c>
      <c r="W93" s="18" t="s">
        <v>4800</v>
      </c>
      <c r="X93" s="18" t="s">
        <v>4801</v>
      </c>
      <c r="Y93" s="18" t="s">
        <v>189</v>
      </c>
      <c r="Z93" s="18"/>
      <c r="AA93" s="18" t="s">
        <v>76</v>
      </c>
      <c r="AB93" s="18" t="s">
        <v>77</v>
      </c>
      <c r="AC93" s="18" t="s">
        <v>123</v>
      </c>
      <c r="AD93" s="18" t="s">
        <v>97</v>
      </c>
      <c r="AE93" s="18" t="s">
        <v>76</v>
      </c>
      <c r="AF93" s="18" t="s">
        <v>76</v>
      </c>
      <c r="AG93" s="59" t="s">
        <v>4802</v>
      </c>
      <c r="AH93" s="55" t="s">
        <v>4803</v>
      </c>
      <c r="AI93" s="18" t="s">
        <v>4804</v>
      </c>
      <c r="AJ93" s="18" t="s">
        <v>90</v>
      </c>
      <c r="AK93" s="18" t="s">
        <v>1337</v>
      </c>
      <c r="AL93" s="18"/>
      <c r="AM93" s="69">
        <v>30865.0</v>
      </c>
      <c r="AN93" s="18"/>
      <c r="AO93" s="69">
        <v>33420.0</v>
      </c>
      <c r="AP93" s="18" t="s">
        <v>81</v>
      </c>
      <c r="AQ93" s="18" t="s">
        <v>356</v>
      </c>
      <c r="AR93" s="71">
        <v>1833.0</v>
      </c>
      <c r="AS93" s="59" t="s">
        <v>4805</v>
      </c>
      <c r="AT93" s="59"/>
      <c r="AU93" s="18"/>
      <c r="AV93" s="18" t="s">
        <v>4806</v>
      </c>
      <c r="AW93" s="18" t="s">
        <v>199</v>
      </c>
      <c r="AX93" s="19">
        <v>9.789922028E9</v>
      </c>
      <c r="AZ93" s="19"/>
      <c r="BA93" s="19"/>
      <c r="BB93" s="19"/>
      <c r="BC93" s="19"/>
    </row>
    <row r="94">
      <c r="A94" s="52">
        <v>45187.724844965276</v>
      </c>
      <c r="B94" s="18" t="s">
        <v>4756</v>
      </c>
      <c r="C94" s="22" t="s">
        <v>1017</v>
      </c>
      <c r="D94" s="22"/>
      <c r="E94" s="22" t="s">
        <v>1019</v>
      </c>
      <c r="F94" s="18" t="s">
        <v>4807</v>
      </c>
      <c r="G94" s="22">
        <v>7.326164342E9</v>
      </c>
      <c r="H94" s="18" t="s">
        <v>4808</v>
      </c>
      <c r="I94" s="18" t="s">
        <v>59</v>
      </c>
      <c r="O94" s="18" t="s">
        <v>88</v>
      </c>
      <c r="P94" s="70"/>
      <c r="Q94" s="18" t="s">
        <v>68</v>
      </c>
      <c r="R94" s="18" t="s">
        <v>69</v>
      </c>
      <c r="S94" s="18" t="s">
        <v>90</v>
      </c>
      <c r="T94" s="18"/>
      <c r="U94" s="18" t="s">
        <v>91</v>
      </c>
      <c r="V94" s="55" t="s">
        <v>1023</v>
      </c>
      <c r="W94" s="18" t="s">
        <v>4809</v>
      </c>
      <c r="X94" s="18" t="s">
        <v>4810</v>
      </c>
      <c r="Y94" s="18" t="s">
        <v>4811</v>
      </c>
      <c r="Z94" s="18"/>
      <c r="AA94" s="18" t="s">
        <v>123</v>
      </c>
      <c r="AB94" s="18" t="s">
        <v>123</v>
      </c>
      <c r="AC94" s="18" t="s">
        <v>123</v>
      </c>
      <c r="AD94" s="18" t="s">
        <v>76</v>
      </c>
      <c r="AE94" s="18" t="s">
        <v>76</v>
      </c>
      <c r="AF94" s="18" t="s">
        <v>76</v>
      </c>
      <c r="AG94" s="59" t="s">
        <v>4812</v>
      </c>
      <c r="AH94" s="55" t="s">
        <v>4813</v>
      </c>
      <c r="AI94" s="18" t="s">
        <v>4814</v>
      </c>
      <c r="AJ94" s="18" t="s">
        <v>81</v>
      </c>
      <c r="AK94" s="18"/>
      <c r="AL94" s="18"/>
      <c r="AM94" s="18"/>
      <c r="AN94" s="18"/>
      <c r="AO94" s="18"/>
      <c r="AP94" s="18"/>
      <c r="AQ94" s="18"/>
      <c r="AR94" s="18"/>
      <c r="AS94" s="59"/>
      <c r="AT94" s="59"/>
      <c r="AU94" s="18"/>
      <c r="AV94" s="18" t="s">
        <v>4815</v>
      </c>
      <c r="AW94" s="18"/>
      <c r="AX94" s="19">
        <v>7.326164342E9</v>
      </c>
      <c r="AZ94" s="19"/>
      <c r="BA94" s="19"/>
      <c r="BB94" s="19"/>
      <c r="BC94" s="19"/>
    </row>
    <row r="95">
      <c r="A95" s="52">
        <v>45187.85976263889</v>
      </c>
      <c r="B95" s="18" t="s">
        <v>4756</v>
      </c>
      <c r="C95" s="22" t="s">
        <v>4816</v>
      </c>
      <c r="D95" s="22"/>
      <c r="E95" s="22" t="s">
        <v>4817</v>
      </c>
      <c r="F95" s="18" t="s">
        <v>4818</v>
      </c>
      <c r="G95" s="22">
        <v>9.087703073E9</v>
      </c>
      <c r="H95" s="18" t="s">
        <v>4819</v>
      </c>
      <c r="I95" s="18" t="s">
        <v>59</v>
      </c>
      <c r="O95" s="18" t="s">
        <v>88</v>
      </c>
      <c r="P95" s="70"/>
      <c r="Q95" s="18" t="s">
        <v>68</v>
      </c>
      <c r="R95" s="18" t="s">
        <v>132</v>
      </c>
      <c r="S95" s="18" t="s">
        <v>90</v>
      </c>
      <c r="T95" s="18"/>
      <c r="U95" s="18" t="s">
        <v>91</v>
      </c>
      <c r="V95" s="55" t="s">
        <v>4820</v>
      </c>
      <c r="W95" s="18" t="s">
        <v>4821</v>
      </c>
      <c r="X95" s="18" t="s">
        <v>4822</v>
      </c>
      <c r="Y95" s="18" t="s">
        <v>189</v>
      </c>
      <c r="Z95" s="18"/>
      <c r="AA95" s="18" t="s">
        <v>76</v>
      </c>
      <c r="AB95" s="18" t="s">
        <v>76</v>
      </c>
      <c r="AC95" s="18" t="s">
        <v>96</v>
      </c>
      <c r="AD95" s="18" t="s">
        <v>96</v>
      </c>
      <c r="AE95" s="18" t="s">
        <v>97</v>
      </c>
      <c r="AF95" s="18" t="s">
        <v>97</v>
      </c>
      <c r="AG95" s="59" t="s">
        <v>4823</v>
      </c>
      <c r="AH95" s="55" t="s">
        <v>4824</v>
      </c>
      <c r="AI95" s="18" t="s">
        <v>4825</v>
      </c>
      <c r="AJ95" s="18" t="s">
        <v>81</v>
      </c>
      <c r="AK95" s="18"/>
      <c r="AL95" s="18"/>
      <c r="AM95" s="18"/>
      <c r="AN95" s="18"/>
      <c r="AO95" s="18"/>
      <c r="AP95" s="18"/>
      <c r="AQ95" s="18"/>
      <c r="AR95" s="18"/>
      <c r="AS95" s="59"/>
      <c r="AT95" s="59"/>
      <c r="AU95" s="18"/>
      <c r="AV95" s="18" t="s">
        <v>4826</v>
      </c>
      <c r="AW95" s="18"/>
      <c r="AX95" s="19">
        <v>9.087703073E9</v>
      </c>
      <c r="AZ95" s="19"/>
      <c r="BA95" s="19"/>
      <c r="BB95" s="19"/>
      <c r="BC95" s="19"/>
    </row>
    <row r="96">
      <c r="A96" s="52">
        <v>45188.487857824075</v>
      </c>
      <c r="B96" s="18" t="s">
        <v>4756</v>
      </c>
      <c r="C96" s="22" t="s">
        <v>200</v>
      </c>
      <c r="D96" s="22"/>
      <c r="E96" s="22" t="s">
        <v>4827</v>
      </c>
      <c r="F96" s="18" t="s">
        <v>4828</v>
      </c>
      <c r="G96" s="60">
        <v>5.188130514E9</v>
      </c>
      <c r="H96" s="18" t="s">
        <v>4829</v>
      </c>
      <c r="I96" s="18" t="s">
        <v>59</v>
      </c>
      <c r="O96" s="18" t="s">
        <v>88</v>
      </c>
      <c r="P96" s="70"/>
      <c r="Q96" s="18" t="s">
        <v>68</v>
      </c>
      <c r="R96" s="18" t="s">
        <v>69</v>
      </c>
      <c r="S96" s="18" t="s">
        <v>90</v>
      </c>
      <c r="T96" s="18"/>
      <c r="U96" s="18" t="s">
        <v>91</v>
      </c>
      <c r="V96" s="55" t="s">
        <v>4830</v>
      </c>
      <c r="W96" s="18" t="s">
        <v>4831</v>
      </c>
      <c r="X96" s="18" t="s">
        <v>4832</v>
      </c>
      <c r="Y96" s="18" t="s">
        <v>189</v>
      </c>
      <c r="Z96" s="18"/>
      <c r="AA96" s="18" t="s">
        <v>97</v>
      </c>
      <c r="AB96" s="18" t="s">
        <v>97</v>
      </c>
      <c r="AC96" s="18" t="s">
        <v>96</v>
      </c>
      <c r="AD96" s="18" t="s">
        <v>97</v>
      </c>
      <c r="AE96" s="18" t="s">
        <v>76</v>
      </c>
      <c r="AF96" s="18" t="s">
        <v>76</v>
      </c>
      <c r="AG96" s="59" t="s">
        <v>4833</v>
      </c>
      <c r="AH96" s="55" t="s">
        <v>4834</v>
      </c>
      <c r="AI96" s="18" t="s">
        <v>4835</v>
      </c>
      <c r="AJ96" s="18" t="s">
        <v>81</v>
      </c>
      <c r="AK96" s="18"/>
      <c r="AL96" s="18"/>
      <c r="AM96" s="18"/>
      <c r="AN96" s="18"/>
      <c r="AO96" s="18"/>
      <c r="AP96" s="18"/>
      <c r="AQ96" s="18"/>
      <c r="AR96" s="18"/>
      <c r="AS96" s="59"/>
      <c r="AT96" s="59"/>
      <c r="AU96" s="18"/>
      <c r="AV96" s="18" t="s">
        <v>4836</v>
      </c>
      <c r="AW96" s="18"/>
      <c r="AX96" s="19">
        <v>5.188130514E9</v>
      </c>
      <c r="AZ96" s="19"/>
      <c r="BA96" s="19"/>
      <c r="BB96" s="19"/>
      <c r="BC96" s="19"/>
    </row>
    <row r="97">
      <c r="A97" s="52">
        <v>45188.99928325231</v>
      </c>
      <c r="B97" s="18" t="s">
        <v>4756</v>
      </c>
      <c r="C97" s="22" t="s">
        <v>166</v>
      </c>
      <c r="D97" s="22"/>
      <c r="E97" s="22" t="s">
        <v>167</v>
      </c>
      <c r="F97" s="18" t="s">
        <v>168</v>
      </c>
      <c r="G97" s="22">
        <v>5.166553589E9</v>
      </c>
      <c r="H97" s="18" t="s">
        <v>4837</v>
      </c>
      <c r="I97" s="18" t="s">
        <v>59</v>
      </c>
      <c r="O97" s="18" t="s">
        <v>88</v>
      </c>
      <c r="P97" s="70"/>
      <c r="Q97" s="18" t="s">
        <v>107</v>
      </c>
      <c r="R97" s="18" t="s">
        <v>89</v>
      </c>
      <c r="S97" s="18" t="s">
        <v>171</v>
      </c>
      <c r="T97" s="18"/>
      <c r="U97" s="18" t="s">
        <v>4838</v>
      </c>
      <c r="V97" s="61" t="s">
        <v>173</v>
      </c>
      <c r="W97" s="57" t="s">
        <v>4839</v>
      </c>
      <c r="X97" s="57" t="s">
        <v>4840</v>
      </c>
      <c r="Y97" s="18" t="s">
        <v>4841</v>
      </c>
      <c r="Z97" s="18"/>
      <c r="AA97" s="18" t="s">
        <v>97</v>
      </c>
      <c r="AB97" s="18" t="s">
        <v>112</v>
      </c>
      <c r="AC97" s="18" t="s">
        <v>137</v>
      </c>
      <c r="AD97" s="18" t="s">
        <v>77</v>
      </c>
      <c r="AE97" s="18" t="s">
        <v>76</v>
      </c>
      <c r="AF97" s="18" t="s">
        <v>96</v>
      </c>
      <c r="AG97" s="59" t="s">
        <v>4842</v>
      </c>
      <c r="AH97" s="55" t="s">
        <v>4843</v>
      </c>
      <c r="AI97" s="18" t="s">
        <v>4844</v>
      </c>
      <c r="AJ97" s="18" t="s">
        <v>81</v>
      </c>
      <c r="AK97" s="18"/>
      <c r="AL97" s="18"/>
      <c r="AM97" s="18"/>
      <c r="AN97" s="18"/>
      <c r="AO97" s="18"/>
      <c r="AP97" s="18"/>
      <c r="AQ97" s="18"/>
      <c r="AR97" s="18"/>
      <c r="AS97" s="59"/>
      <c r="AT97" s="59"/>
      <c r="AU97" s="18"/>
      <c r="AV97" s="18" t="s">
        <v>4845</v>
      </c>
      <c r="AW97" s="18"/>
      <c r="AX97" s="19">
        <v>5.166553589E9</v>
      </c>
      <c r="AZ97" s="19"/>
      <c r="BA97" s="19"/>
      <c r="BB97" s="19"/>
      <c r="BC97" s="19"/>
    </row>
    <row r="98">
      <c r="A98" s="52">
        <v>45189.003578055555</v>
      </c>
      <c r="B98" s="18" t="s">
        <v>4756</v>
      </c>
      <c r="C98" s="22" t="s">
        <v>2636</v>
      </c>
      <c r="D98" s="22"/>
      <c r="E98" s="22" t="s">
        <v>4846</v>
      </c>
      <c r="F98" s="18" t="s">
        <v>4847</v>
      </c>
      <c r="G98" s="22">
        <v>2.4060653E9</v>
      </c>
      <c r="H98" s="18" t="s">
        <v>4848</v>
      </c>
      <c r="I98" s="18" t="s">
        <v>59</v>
      </c>
      <c r="O98" s="18" t="s">
        <v>88</v>
      </c>
      <c r="P98" s="70"/>
      <c r="Q98" s="18" t="s">
        <v>68</v>
      </c>
      <c r="R98" s="18" t="s">
        <v>89</v>
      </c>
      <c r="S98" s="18" t="s">
        <v>2422</v>
      </c>
      <c r="T98" s="18"/>
      <c r="U98" s="18" t="s">
        <v>4849</v>
      </c>
      <c r="V98" s="55" t="s">
        <v>4850</v>
      </c>
      <c r="W98" s="18" t="s">
        <v>4851</v>
      </c>
      <c r="X98" s="18" t="s">
        <v>4852</v>
      </c>
      <c r="Y98" s="18" t="s">
        <v>4853</v>
      </c>
      <c r="Z98" s="18"/>
      <c r="AA98" s="18" t="s">
        <v>137</v>
      </c>
      <c r="AB98" s="18" t="s">
        <v>112</v>
      </c>
      <c r="AC98" s="18" t="s">
        <v>77</v>
      </c>
      <c r="AD98" s="18" t="s">
        <v>97</v>
      </c>
      <c r="AE98" s="18" t="s">
        <v>97</v>
      </c>
      <c r="AF98" s="18" t="s">
        <v>76</v>
      </c>
      <c r="AG98" s="59" t="s">
        <v>4854</v>
      </c>
      <c r="AH98" s="55" t="s">
        <v>4855</v>
      </c>
      <c r="AI98" s="18" t="s">
        <v>4856</v>
      </c>
      <c r="AJ98" s="18" t="s">
        <v>90</v>
      </c>
      <c r="AK98" s="18" t="s">
        <v>4857</v>
      </c>
      <c r="AL98" s="18" t="s">
        <v>355</v>
      </c>
      <c r="AM98" s="69">
        <v>27973.0</v>
      </c>
      <c r="AN98" s="69">
        <v>27973.0</v>
      </c>
      <c r="AO98" s="69">
        <v>38930.0</v>
      </c>
      <c r="AP98" s="18" t="s">
        <v>81</v>
      </c>
      <c r="AQ98" s="18" t="s">
        <v>4858</v>
      </c>
      <c r="AR98" s="18" t="s">
        <v>4859</v>
      </c>
      <c r="AS98" s="59" t="s">
        <v>4860</v>
      </c>
      <c r="AT98" s="59"/>
      <c r="AU98" s="18"/>
      <c r="AV98" s="18" t="s">
        <v>4861</v>
      </c>
      <c r="AW98" s="18" t="s">
        <v>199</v>
      </c>
      <c r="AX98" s="19">
        <v>2.4060653E9</v>
      </c>
      <c r="AZ98" s="19"/>
      <c r="BA98" s="19"/>
      <c r="BB98" s="19"/>
      <c r="BC98" s="19"/>
    </row>
    <row r="99">
      <c r="A99" s="52">
        <v>45189.62087162037</v>
      </c>
      <c r="B99" s="18" t="s">
        <v>4756</v>
      </c>
      <c r="C99" s="22" t="s">
        <v>976</v>
      </c>
      <c r="D99" s="22"/>
      <c r="E99" s="22" t="s">
        <v>4862</v>
      </c>
      <c r="F99" s="18" t="s">
        <v>4863</v>
      </c>
      <c r="G99" s="22">
        <v>9.083999315E9</v>
      </c>
      <c r="H99" s="18" t="s">
        <v>4864</v>
      </c>
      <c r="I99" s="18" t="s">
        <v>59</v>
      </c>
      <c r="O99" s="18" t="s">
        <v>88</v>
      </c>
      <c r="P99" s="70"/>
      <c r="Q99" s="18" t="s">
        <v>68</v>
      </c>
      <c r="R99" s="18" t="s">
        <v>69</v>
      </c>
      <c r="S99" s="18" t="s">
        <v>90</v>
      </c>
      <c r="T99" s="18"/>
      <c r="U99" s="18" t="s">
        <v>4865</v>
      </c>
      <c r="V99" s="55" t="s">
        <v>4866</v>
      </c>
      <c r="W99" s="18" t="s">
        <v>4867</v>
      </c>
      <c r="X99" s="18" t="s">
        <v>4868</v>
      </c>
      <c r="Y99" s="18" t="s">
        <v>136</v>
      </c>
      <c r="Z99" s="18"/>
      <c r="AA99" s="18" t="s">
        <v>96</v>
      </c>
      <c r="AB99" s="18" t="s">
        <v>96</v>
      </c>
      <c r="AC99" s="18" t="s">
        <v>96</v>
      </c>
      <c r="AD99" s="18" t="s">
        <v>96</v>
      </c>
      <c r="AE99" s="18" t="s">
        <v>97</v>
      </c>
      <c r="AF99" s="18" t="s">
        <v>97</v>
      </c>
      <c r="AG99" s="59" t="s">
        <v>4869</v>
      </c>
      <c r="AH99" s="55" t="s">
        <v>4870</v>
      </c>
      <c r="AI99" s="18" t="s">
        <v>4871</v>
      </c>
      <c r="AJ99" s="18" t="s">
        <v>81</v>
      </c>
      <c r="AK99" s="18"/>
      <c r="AL99" s="18"/>
      <c r="AM99" s="18"/>
      <c r="AN99" s="18"/>
      <c r="AO99" s="18"/>
      <c r="AP99" s="18"/>
      <c r="AQ99" s="18"/>
      <c r="AR99" s="18"/>
      <c r="AS99" s="59"/>
      <c r="AT99" s="59"/>
      <c r="AU99" s="18"/>
      <c r="AV99" s="18" t="s">
        <v>4872</v>
      </c>
      <c r="AW99" s="18"/>
      <c r="AX99" s="19">
        <v>9.083999315E9</v>
      </c>
      <c r="AZ99" s="19"/>
      <c r="BA99" s="19"/>
      <c r="BB99" s="19"/>
      <c r="BC99" s="19"/>
    </row>
    <row r="100">
      <c r="A100" s="52">
        <v>45189.7336806713</v>
      </c>
      <c r="B100" s="18" t="s">
        <v>4756</v>
      </c>
      <c r="C100" s="22" t="s">
        <v>4873</v>
      </c>
      <c r="D100" s="22"/>
      <c r="E100" s="22" t="s">
        <v>4874</v>
      </c>
      <c r="F100" s="18" t="s">
        <v>4875</v>
      </c>
      <c r="G100" s="22">
        <v>4.133202787E9</v>
      </c>
      <c r="H100" s="18" t="s">
        <v>4876</v>
      </c>
      <c r="I100" s="18" t="s">
        <v>59</v>
      </c>
      <c r="O100" s="18" t="s">
        <v>88</v>
      </c>
      <c r="P100" s="70"/>
      <c r="Q100" s="18" t="s">
        <v>68</v>
      </c>
      <c r="R100" s="18" t="s">
        <v>4877</v>
      </c>
      <c r="S100" s="18" t="s">
        <v>90</v>
      </c>
      <c r="T100" s="18"/>
      <c r="U100" s="18" t="s">
        <v>4878</v>
      </c>
      <c r="V100" s="55" t="s">
        <v>4879</v>
      </c>
      <c r="W100" s="18" t="s">
        <v>4880</v>
      </c>
      <c r="X100" s="18" t="s">
        <v>4881</v>
      </c>
      <c r="Y100" s="18" t="s">
        <v>4882</v>
      </c>
      <c r="Z100" s="18"/>
      <c r="AA100" s="18" t="s">
        <v>96</v>
      </c>
      <c r="AB100" s="18" t="s">
        <v>96</v>
      </c>
      <c r="AC100" s="18" t="s">
        <v>96</v>
      </c>
      <c r="AD100" s="18" t="s">
        <v>76</v>
      </c>
      <c r="AE100" s="18" t="s">
        <v>76</v>
      </c>
      <c r="AF100" s="18" t="s">
        <v>76</v>
      </c>
      <c r="AG100" s="59" t="s">
        <v>4883</v>
      </c>
      <c r="AH100" s="55" t="s">
        <v>4884</v>
      </c>
      <c r="AI100" s="18" t="s">
        <v>4885</v>
      </c>
      <c r="AJ100" s="18" t="s">
        <v>81</v>
      </c>
      <c r="AK100" s="18"/>
      <c r="AL100" s="18"/>
      <c r="AM100" s="18"/>
      <c r="AN100" s="18"/>
      <c r="AO100" s="18"/>
      <c r="AP100" s="18"/>
      <c r="AQ100" s="18"/>
      <c r="AR100" s="18"/>
      <c r="AS100" s="59"/>
      <c r="AT100" s="59"/>
      <c r="AU100" s="18"/>
      <c r="AV100" s="18" t="s">
        <v>4886</v>
      </c>
      <c r="AW100" s="18"/>
      <c r="AX100" s="19">
        <v>4.133202787E9</v>
      </c>
      <c r="AZ100" s="19"/>
      <c r="BA100" s="19"/>
      <c r="BB100" s="19"/>
      <c r="BC100" s="19"/>
    </row>
    <row r="101">
      <c r="A101" s="52">
        <v>45190.905072696754</v>
      </c>
      <c r="B101" s="18" t="s">
        <v>4756</v>
      </c>
      <c r="C101" s="22" t="s">
        <v>4887</v>
      </c>
      <c r="D101" s="22"/>
      <c r="E101" s="22" t="s">
        <v>4888</v>
      </c>
      <c r="F101" s="18" t="s">
        <v>4889</v>
      </c>
      <c r="G101" s="22">
        <v>9.178422014E9</v>
      </c>
      <c r="H101" s="18" t="s">
        <v>4890</v>
      </c>
      <c r="I101" s="18" t="s">
        <v>59</v>
      </c>
      <c r="O101" s="18" t="s">
        <v>88</v>
      </c>
      <c r="P101" s="70"/>
      <c r="Q101" s="18" t="s">
        <v>68</v>
      </c>
      <c r="R101" s="18" t="s">
        <v>69</v>
      </c>
      <c r="S101" s="18" t="s">
        <v>4891</v>
      </c>
      <c r="T101" s="18"/>
      <c r="U101" s="18" t="s">
        <v>4892</v>
      </c>
      <c r="V101" s="55" t="s">
        <v>4893</v>
      </c>
      <c r="W101" s="18" t="s">
        <v>4894</v>
      </c>
      <c r="X101" s="18" t="s">
        <v>4895</v>
      </c>
      <c r="Y101" s="18" t="s">
        <v>189</v>
      </c>
      <c r="Z101" s="18"/>
      <c r="AA101" s="18" t="s">
        <v>137</v>
      </c>
      <c r="AB101" s="18" t="s">
        <v>123</v>
      </c>
      <c r="AC101" s="18" t="s">
        <v>97</v>
      </c>
      <c r="AD101" s="18" t="s">
        <v>97</v>
      </c>
      <c r="AE101" s="18" t="s">
        <v>76</v>
      </c>
      <c r="AF101" s="18" t="s">
        <v>76</v>
      </c>
      <c r="AG101" s="59" t="s">
        <v>4896</v>
      </c>
      <c r="AH101" s="55" t="s">
        <v>4897</v>
      </c>
      <c r="AI101" s="18" t="s">
        <v>4898</v>
      </c>
      <c r="AJ101" s="18" t="s">
        <v>81</v>
      </c>
      <c r="AK101" s="18"/>
      <c r="AL101" s="18"/>
      <c r="AM101" s="18"/>
      <c r="AN101" s="18"/>
      <c r="AO101" s="18"/>
      <c r="AP101" s="18"/>
      <c r="AQ101" s="18"/>
      <c r="AR101" s="18"/>
      <c r="AS101" s="59"/>
      <c r="AT101" s="59"/>
      <c r="AU101" s="18"/>
      <c r="AV101" s="18" t="s">
        <v>4899</v>
      </c>
      <c r="AW101" s="18"/>
      <c r="AX101" s="19">
        <v>9.178422014E9</v>
      </c>
      <c r="AZ101" s="19"/>
      <c r="BA101" s="19"/>
      <c r="BB101" s="19"/>
      <c r="BC101" s="19"/>
    </row>
    <row r="102">
      <c r="A102" s="52">
        <v>45190.983284421294</v>
      </c>
      <c r="B102" s="18" t="s">
        <v>4756</v>
      </c>
      <c r="C102" s="22" t="s">
        <v>4900</v>
      </c>
      <c r="D102" s="22"/>
      <c r="E102" s="22" t="s">
        <v>4901</v>
      </c>
      <c r="F102" s="18" t="s">
        <v>4496</v>
      </c>
      <c r="G102" s="60">
        <v>9.175199305E9</v>
      </c>
      <c r="H102" s="18" t="s">
        <v>4902</v>
      </c>
      <c r="I102" s="18" t="s">
        <v>59</v>
      </c>
      <c r="O102" s="18" t="s">
        <v>88</v>
      </c>
      <c r="P102" s="70"/>
      <c r="Q102" s="18" t="s">
        <v>68</v>
      </c>
      <c r="R102" s="18" t="s">
        <v>69</v>
      </c>
      <c r="S102" s="18" t="s">
        <v>81</v>
      </c>
      <c r="T102" s="18"/>
      <c r="U102" s="18" t="s">
        <v>91</v>
      </c>
      <c r="V102" s="55" t="s">
        <v>4903</v>
      </c>
      <c r="W102" s="18" t="s">
        <v>4904</v>
      </c>
      <c r="X102" s="18" t="s">
        <v>4905</v>
      </c>
      <c r="Y102" s="18" t="s">
        <v>136</v>
      </c>
      <c r="Z102" s="18"/>
      <c r="AA102" s="18" t="s">
        <v>137</v>
      </c>
      <c r="AB102" s="18" t="s">
        <v>137</v>
      </c>
      <c r="AC102" s="18" t="s">
        <v>137</v>
      </c>
      <c r="AD102" s="18" t="s">
        <v>137</v>
      </c>
      <c r="AE102" s="18" t="s">
        <v>77</v>
      </c>
      <c r="AF102" s="18" t="s">
        <v>76</v>
      </c>
      <c r="AG102" s="59" t="s">
        <v>4906</v>
      </c>
      <c r="AH102" s="55" t="s">
        <v>4907</v>
      </c>
      <c r="AI102" s="18" t="s">
        <v>251</v>
      </c>
      <c r="AJ102" s="18" t="s">
        <v>81</v>
      </c>
      <c r="AK102" s="18"/>
      <c r="AL102" s="18"/>
      <c r="AM102" s="18"/>
      <c r="AN102" s="18"/>
      <c r="AO102" s="18"/>
      <c r="AP102" s="18"/>
      <c r="AQ102" s="18"/>
      <c r="AR102" s="18"/>
      <c r="AS102" s="59"/>
      <c r="AT102" s="59"/>
      <c r="AU102" s="18"/>
      <c r="AV102" s="18" t="s">
        <v>4908</v>
      </c>
      <c r="AW102" s="18"/>
      <c r="AX102" s="19">
        <v>9.175199305E9</v>
      </c>
      <c r="AZ102" s="19"/>
      <c r="BA102" s="19"/>
      <c r="BB102" s="19"/>
      <c r="BC102" s="19"/>
    </row>
    <row r="103">
      <c r="A103" s="52">
        <v>45192.52436310185</v>
      </c>
      <c r="B103" s="18" t="s">
        <v>4756</v>
      </c>
      <c r="C103" s="22" t="s">
        <v>4909</v>
      </c>
      <c r="D103" s="22"/>
      <c r="E103" s="22" t="s">
        <v>4910</v>
      </c>
      <c r="F103" s="18" t="s">
        <v>4911</v>
      </c>
      <c r="G103" s="22">
        <v>7.322666572E9</v>
      </c>
      <c r="H103" s="18" t="s">
        <v>4912</v>
      </c>
      <c r="I103" s="18" t="s">
        <v>59</v>
      </c>
      <c r="O103" s="18" t="s">
        <v>88</v>
      </c>
      <c r="P103" s="70"/>
      <c r="Q103" s="18" t="s">
        <v>68</v>
      </c>
      <c r="R103" s="18" t="s">
        <v>69</v>
      </c>
      <c r="S103" s="18" t="s">
        <v>4913</v>
      </c>
      <c r="T103" s="18"/>
      <c r="U103" s="18" t="s">
        <v>4914</v>
      </c>
      <c r="V103" s="55" t="s">
        <v>4915</v>
      </c>
      <c r="W103" s="18" t="s">
        <v>4916</v>
      </c>
      <c r="X103" s="18" t="s">
        <v>4917</v>
      </c>
      <c r="Y103" s="18" t="s">
        <v>189</v>
      </c>
      <c r="Z103" s="18"/>
      <c r="AA103" s="18" t="s">
        <v>273</v>
      </c>
      <c r="AB103" s="18" t="s">
        <v>273</v>
      </c>
      <c r="AC103" s="18" t="s">
        <v>273</v>
      </c>
      <c r="AD103" s="18" t="s">
        <v>77</v>
      </c>
      <c r="AE103" s="18" t="s">
        <v>76</v>
      </c>
      <c r="AF103" s="18" t="s">
        <v>76</v>
      </c>
      <c r="AG103" s="59" t="s">
        <v>4918</v>
      </c>
      <c r="AH103" s="55" t="s">
        <v>4919</v>
      </c>
      <c r="AI103" s="18" t="s">
        <v>4920</v>
      </c>
      <c r="AJ103" s="18" t="s">
        <v>81</v>
      </c>
      <c r="AK103" s="18"/>
      <c r="AL103" s="18"/>
      <c r="AM103" s="18"/>
      <c r="AN103" s="18"/>
      <c r="AO103" s="18"/>
      <c r="AP103" s="18"/>
      <c r="AQ103" s="18"/>
      <c r="AR103" s="18"/>
      <c r="AS103" s="59"/>
      <c r="AT103" s="59"/>
      <c r="AU103" s="18"/>
      <c r="AV103" s="18" t="s">
        <v>4921</v>
      </c>
      <c r="AW103" s="18"/>
      <c r="AX103" s="19">
        <v>7.322666572E9</v>
      </c>
      <c r="AZ103" s="19"/>
      <c r="BA103" s="19"/>
      <c r="BB103" s="19"/>
      <c r="BC103" s="19"/>
    </row>
    <row r="104">
      <c r="A104" s="52">
        <v>45193.594237337966</v>
      </c>
      <c r="B104" s="18" t="s">
        <v>4756</v>
      </c>
      <c r="C104" s="22" t="s">
        <v>4922</v>
      </c>
      <c r="D104" s="22"/>
      <c r="E104" s="22" t="s">
        <v>4923</v>
      </c>
      <c r="F104" s="18" t="s">
        <v>4924</v>
      </c>
      <c r="G104" s="22">
        <v>9.174958205E9</v>
      </c>
      <c r="H104" s="18" t="s">
        <v>4925</v>
      </c>
      <c r="I104" s="18" t="s">
        <v>59</v>
      </c>
      <c r="O104" s="18" t="s">
        <v>88</v>
      </c>
      <c r="P104" s="70"/>
      <c r="Q104" s="18" t="s">
        <v>68</v>
      </c>
      <c r="R104" s="18" t="s">
        <v>69</v>
      </c>
      <c r="S104" s="18" t="s">
        <v>90</v>
      </c>
      <c r="T104" s="18"/>
      <c r="U104" s="18" t="s">
        <v>91</v>
      </c>
      <c r="V104" s="55" t="s">
        <v>4926</v>
      </c>
      <c r="W104" s="18" t="s">
        <v>4927</v>
      </c>
      <c r="X104" s="18" t="s">
        <v>4928</v>
      </c>
      <c r="Y104" s="18" t="s">
        <v>136</v>
      </c>
      <c r="Z104" s="18"/>
      <c r="AA104" s="18" t="s">
        <v>112</v>
      </c>
      <c r="AB104" s="18" t="s">
        <v>112</v>
      </c>
      <c r="AC104" s="18" t="s">
        <v>112</v>
      </c>
      <c r="AD104" s="18" t="s">
        <v>112</v>
      </c>
      <c r="AE104" s="18" t="s">
        <v>76</v>
      </c>
      <c r="AF104" s="18" t="s">
        <v>76</v>
      </c>
      <c r="AG104" s="59" t="s">
        <v>4929</v>
      </c>
      <c r="AH104" s="55" t="s">
        <v>4930</v>
      </c>
      <c r="AI104" s="18" t="s">
        <v>4931</v>
      </c>
      <c r="AJ104" s="18" t="s">
        <v>81</v>
      </c>
      <c r="AK104" s="18"/>
      <c r="AL104" s="18"/>
      <c r="AM104" s="18"/>
      <c r="AN104" s="18"/>
      <c r="AO104" s="18"/>
      <c r="AP104" s="18"/>
      <c r="AQ104" s="18"/>
      <c r="AR104" s="18"/>
      <c r="AS104" s="59"/>
      <c r="AT104" s="59"/>
      <c r="AU104" s="18"/>
      <c r="AV104" s="18" t="s">
        <v>4932</v>
      </c>
      <c r="AW104" s="18"/>
      <c r="AX104" s="19">
        <v>9.174958205E9</v>
      </c>
      <c r="AZ104" s="19"/>
      <c r="BA104" s="19"/>
      <c r="BB104" s="19"/>
      <c r="BC104" s="19"/>
    </row>
    <row r="105">
      <c r="A105" s="72">
        <v>45266.683796296296</v>
      </c>
      <c r="B105" s="19" t="s">
        <v>4933</v>
      </c>
      <c r="C105" s="19" t="s">
        <v>60</v>
      </c>
      <c r="D105" s="19"/>
      <c r="E105" s="19" t="s">
        <v>61</v>
      </c>
      <c r="F105" s="17" t="s">
        <v>62</v>
      </c>
      <c r="G105" s="19">
        <v>5.183127032E9</v>
      </c>
      <c r="H105" s="17" t="s">
        <v>63</v>
      </c>
      <c r="I105" s="17" t="s">
        <v>64</v>
      </c>
      <c r="O105" s="17" t="s">
        <v>66</v>
      </c>
      <c r="P105" s="50" t="s">
        <v>67</v>
      </c>
      <c r="Q105" s="17" t="s">
        <v>68</v>
      </c>
      <c r="R105" s="17" t="s">
        <v>69</v>
      </c>
      <c r="S105" s="17" t="s">
        <v>70</v>
      </c>
      <c r="U105" s="17" t="s">
        <v>71</v>
      </c>
      <c r="V105" s="17" t="s">
        <v>72</v>
      </c>
      <c r="W105" s="17" t="s">
        <v>73</v>
      </c>
      <c r="X105" s="17" t="s">
        <v>74</v>
      </c>
      <c r="Y105" s="17" t="s">
        <v>75</v>
      </c>
      <c r="Z105" s="17" t="s">
        <v>76</v>
      </c>
      <c r="AA105" s="17" t="s">
        <v>77</v>
      </c>
      <c r="AB105" s="17" t="s">
        <v>77</v>
      </c>
      <c r="AC105" s="17" t="s">
        <v>77</v>
      </c>
      <c r="AD105" s="17" t="s">
        <v>77</v>
      </c>
      <c r="AE105" s="17" t="s">
        <v>76</v>
      </c>
      <c r="AF105" s="17" t="s">
        <v>76</v>
      </c>
      <c r="AG105" s="51" t="s">
        <v>78</v>
      </c>
      <c r="AH105" s="17" t="s">
        <v>79</v>
      </c>
      <c r="AI105" s="17" t="s">
        <v>80</v>
      </c>
      <c r="AJ105" s="17" t="s">
        <v>81</v>
      </c>
      <c r="AS105" s="51"/>
      <c r="AT105" s="51"/>
      <c r="AV105" s="17" t="s">
        <v>82</v>
      </c>
      <c r="AX105" s="19">
        <v>5.183127032E9</v>
      </c>
      <c r="AZ105" s="19"/>
      <c r="BA105" s="19"/>
      <c r="BB105" s="19"/>
      <c r="BC105" s="19"/>
    </row>
    <row r="106">
      <c r="A106" s="72">
        <v>45267.453784722224</v>
      </c>
      <c r="B106" s="19" t="s">
        <v>4933</v>
      </c>
      <c r="C106" s="19" t="s">
        <v>83</v>
      </c>
      <c r="D106" s="19"/>
      <c r="E106" s="19" t="s">
        <v>84</v>
      </c>
      <c r="F106" s="17" t="s">
        <v>85</v>
      </c>
      <c r="G106" s="19">
        <v>2.017742414E9</v>
      </c>
      <c r="H106" s="17" t="s">
        <v>86</v>
      </c>
      <c r="I106" s="17" t="s">
        <v>64</v>
      </c>
      <c r="O106" s="17" t="s">
        <v>88</v>
      </c>
      <c r="P106" s="50" t="s">
        <v>67</v>
      </c>
      <c r="Q106" s="17" t="s">
        <v>68</v>
      </c>
      <c r="R106" s="17" t="s">
        <v>89</v>
      </c>
      <c r="S106" s="17" t="s">
        <v>90</v>
      </c>
      <c r="U106" s="17" t="s">
        <v>91</v>
      </c>
      <c r="V106" s="17" t="s">
        <v>92</v>
      </c>
      <c r="W106" s="17" t="s">
        <v>93</v>
      </c>
      <c r="X106" s="17" t="s">
        <v>94</v>
      </c>
      <c r="Y106" s="17" t="s">
        <v>95</v>
      </c>
      <c r="Z106" s="17" t="s">
        <v>96</v>
      </c>
      <c r="AA106" s="17" t="s">
        <v>96</v>
      </c>
      <c r="AB106" s="17" t="s">
        <v>76</v>
      </c>
      <c r="AC106" s="17" t="s">
        <v>96</v>
      </c>
      <c r="AD106" s="17" t="s">
        <v>76</v>
      </c>
      <c r="AE106" s="17" t="s">
        <v>97</v>
      </c>
      <c r="AF106" s="17" t="s">
        <v>76</v>
      </c>
      <c r="AG106" s="51" t="s">
        <v>98</v>
      </c>
      <c r="AH106" s="17" t="s">
        <v>99</v>
      </c>
      <c r="AI106" s="17" t="s">
        <v>100</v>
      </c>
      <c r="AJ106" s="17" t="s">
        <v>81</v>
      </c>
      <c r="AS106" s="51"/>
      <c r="AT106" s="51"/>
      <c r="AV106" s="17" t="s">
        <v>101</v>
      </c>
      <c r="AX106" s="19">
        <v>2.017742414E9</v>
      </c>
      <c r="AZ106" s="19"/>
      <c r="BA106" s="19"/>
      <c r="BB106" s="19"/>
      <c r="BC106" s="19"/>
    </row>
    <row r="107">
      <c r="A107" s="72">
        <v>45267.503020833334</v>
      </c>
      <c r="B107" s="19" t="s">
        <v>4933</v>
      </c>
      <c r="C107" s="19" t="s">
        <v>102</v>
      </c>
      <c r="D107" s="19"/>
      <c r="E107" s="19" t="s">
        <v>103</v>
      </c>
      <c r="F107" s="17" t="s">
        <v>104</v>
      </c>
      <c r="G107" s="19">
        <v>6.30240349E9</v>
      </c>
      <c r="H107" s="17" t="s">
        <v>105</v>
      </c>
      <c r="I107" s="17" t="s">
        <v>64</v>
      </c>
      <c r="O107" s="17" t="s">
        <v>88</v>
      </c>
      <c r="P107" s="50" t="s">
        <v>67</v>
      </c>
      <c r="Q107" s="17" t="s">
        <v>107</v>
      </c>
      <c r="R107" s="17" t="s">
        <v>89</v>
      </c>
      <c r="S107" s="17" t="s">
        <v>108</v>
      </c>
      <c r="U107" s="17" t="s">
        <v>91</v>
      </c>
      <c r="V107" s="17" t="s">
        <v>109</v>
      </c>
      <c r="W107" s="17" t="s">
        <v>110</v>
      </c>
      <c r="X107" s="17" t="s">
        <v>111</v>
      </c>
      <c r="Y107" s="17" t="s">
        <v>95</v>
      </c>
      <c r="Z107" s="17" t="s">
        <v>112</v>
      </c>
      <c r="AA107" s="17" t="s">
        <v>112</v>
      </c>
      <c r="AB107" s="17" t="s">
        <v>112</v>
      </c>
      <c r="AC107" s="17" t="s">
        <v>112</v>
      </c>
      <c r="AD107" s="17" t="s">
        <v>112</v>
      </c>
      <c r="AE107" s="17" t="s">
        <v>76</v>
      </c>
      <c r="AF107" s="17" t="s">
        <v>76</v>
      </c>
      <c r="AG107" s="51" t="s">
        <v>113</v>
      </c>
      <c r="AH107" s="17" t="s">
        <v>114</v>
      </c>
      <c r="AI107" s="17" t="s">
        <v>115</v>
      </c>
      <c r="AJ107" s="17" t="s">
        <v>81</v>
      </c>
      <c r="AS107" s="51"/>
      <c r="AT107" s="51"/>
      <c r="AV107" s="17" t="s">
        <v>116</v>
      </c>
      <c r="AX107" s="19">
        <v>6.30240349E9</v>
      </c>
      <c r="AZ107" s="19"/>
      <c r="BA107" s="19"/>
      <c r="BB107" s="19"/>
      <c r="BC107" s="19"/>
    </row>
    <row r="108">
      <c r="A108" s="72">
        <v>45267.56329861111</v>
      </c>
      <c r="B108" s="19" t="s">
        <v>4933</v>
      </c>
      <c r="C108" s="19" t="s">
        <v>117</v>
      </c>
      <c r="D108" s="19"/>
      <c r="E108" s="19" t="s">
        <v>118</v>
      </c>
      <c r="F108" s="17" t="s">
        <v>119</v>
      </c>
      <c r="G108" s="19">
        <v>6.092164528E9</v>
      </c>
      <c r="H108" s="17" t="s">
        <v>120</v>
      </c>
      <c r="I108" s="17" t="s">
        <v>64</v>
      </c>
      <c r="O108" s="17" t="s">
        <v>88</v>
      </c>
      <c r="P108" s="50" t="s">
        <v>67</v>
      </c>
      <c r="Q108" s="17" t="s">
        <v>68</v>
      </c>
      <c r="R108" s="17" t="s">
        <v>69</v>
      </c>
      <c r="S108" s="17" t="s">
        <v>90</v>
      </c>
      <c r="U108" s="17" t="s">
        <v>91</v>
      </c>
      <c r="V108" s="17" t="s">
        <v>121</v>
      </c>
      <c r="W108" s="17" t="s">
        <v>122</v>
      </c>
      <c r="X108" s="17" t="s">
        <v>81</v>
      </c>
      <c r="Y108" s="17" t="s">
        <v>75</v>
      </c>
      <c r="Z108" s="17" t="s">
        <v>123</v>
      </c>
      <c r="AA108" s="17" t="s">
        <v>123</v>
      </c>
      <c r="AB108" s="17" t="s">
        <v>123</v>
      </c>
      <c r="AC108" s="17" t="s">
        <v>123</v>
      </c>
      <c r="AD108" s="17" t="s">
        <v>123</v>
      </c>
      <c r="AE108" s="17" t="s">
        <v>76</v>
      </c>
      <c r="AF108" s="17" t="s">
        <v>76</v>
      </c>
      <c r="AG108" s="51" t="s">
        <v>124</v>
      </c>
      <c r="AH108" s="17" t="s">
        <v>125</v>
      </c>
      <c r="AI108" s="17" t="s">
        <v>126</v>
      </c>
      <c r="AJ108" s="17" t="s">
        <v>81</v>
      </c>
      <c r="AS108" s="51"/>
      <c r="AT108" s="51"/>
      <c r="AV108" s="17" t="s">
        <v>127</v>
      </c>
      <c r="AX108" s="19">
        <v>6.092164528E9</v>
      </c>
      <c r="AZ108" s="19"/>
      <c r="BA108" s="19"/>
      <c r="BB108" s="19"/>
      <c r="BC108" s="19"/>
    </row>
    <row r="109">
      <c r="A109" s="72">
        <v>45268.418275462966</v>
      </c>
      <c r="B109" s="19" t="s">
        <v>4933</v>
      </c>
      <c r="C109" s="19" t="s">
        <v>128</v>
      </c>
      <c r="D109" s="19"/>
      <c r="E109" s="19" t="s">
        <v>129</v>
      </c>
      <c r="F109" s="17" t="s">
        <v>130</v>
      </c>
      <c r="G109" s="19">
        <v>2.01280337E9</v>
      </c>
      <c r="H109" s="17" t="s">
        <v>131</v>
      </c>
      <c r="I109" s="17" t="s">
        <v>64</v>
      </c>
      <c r="O109" s="17" t="s">
        <v>88</v>
      </c>
      <c r="P109" s="50" t="s">
        <v>67</v>
      </c>
      <c r="Q109" s="17" t="s">
        <v>68</v>
      </c>
      <c r="R109" s="17" t="s">
        <v>132</v>
      </c>
      <c r="S109" s="17" t="s">
        <v>90</v>
      </c>
      <c r="U109" s="17" t="s">
        <v>91</v>
      </c>
      <c r="V109" s="17" t="s">
        <v>133</v>
      </c>
      <c r="W109" s="17" t="s">
        <v>134</v>
      </c>
      <c r="X109" s="17" t="s">
        <v>135</v>
      </c>
      <c r="Y109" s="17" t="s">
        <v>136</v>
      </c>
      <c r="Z109" s="17" t="s">
        <v>137</v>
      </c>
      <c r="AA109" s="17" t="s">
        <v>137</v>
      </c>
      <c r="AB109" s="17" t="s">
        <v>137</v>
      </c>
      <c r="AC109" s="17" t="s">
        <v>137</v>
      </c>
      <c r="AD109" s="17" t="s">
        <v>137</v>
      </c>
      <c r="AE109" s="17" t="s">
        <v>97</v>
      </c>
      <c r="AF109" s="17" t="s">
        <v>97</v>
      </c>
      <c r="AG109" s="51" t="s">
        <v>138</v>
      </c>
      <c r="AH109" s="17" t="s">
        <v>139</v>
      </c>
      <c r="AI109" s="17" t="s">
        <v>140</v>
      </c>
      <c r="AJ109" s="17" t="s">
        <v>81</v>
      </c>
      <c r="AS109" s="51"/>
      <c r="AT109" s="51"/>
      <c r="AV109" s="17" t="s">
        <v>141</v>
      </c>
      <c r="AX109" s="19">
        <v>2.01280337E9</v>
      </c>
      <c r="AZ109" s="19"/>
      <c r="BA109" s="19"/>
      <c r="BB109" s="19"/>
      <c r="BC109" s="19"/>
    </row>
    <row r="110">
      <c r="A110" s="72">
        <v>45268.57412037037</v>
      </c>
      <c r="B110" s="19" t="s">
        <v>4933</v>
      </c>
      <c r="C110" s="19" t="s">
        <v>142</v>
      </c>
      <c r="D110" s="19"/>
      <c r="E110" s="19" t="s">
        <v>143</v>
      </c>
      <c r="F110" s="17" t="s">
        <v>144</v>
      </c>
      <c r="G110" s="19">
        <v>9.177214432E9</v>
      </c>
      <c r="H110" s="17" t="s">
        <v>145</v>
      </c>
      <c r="I110" s="17" t="s">
        <v>64</v>
      </c>
      <c r="O110" s="17" t="s">
        <v>88</v>
      </c>
      <c r="P110" s="50" t="s">
        <v>67</v>
      </c>
      <c r="Q110" s="17" t="s">
        <v>68</v>
      </c>
      <c r="R110" s="17" t="s">
        <v>69</v>
      </c>
      <c r="S110" s="17" t="s">
        <v>81</v>
      </c>
      <c r="U110" s="17" t="s">
        <v>146</v>
      </c>
      <c r="V110" s="17" t="s">
        <v>147</v>
      </c>
      <c r="W110" s="17" t="s">
        <v>148</v>
      </c>
      <c r="X110" s="17" t="s">
        <v>149</v>
      </c>
      <c r="Y110" s="17" t="s">
        <v>136</v>
      </c>
      <c r="Z110" s="17" t="s">
        <v>96</v>
      </c>
      <c r="AA110" s="17" t="s">
        <v>96</v>
      </c>
      <c r="AB110" s="17" t="s">
        <v>96</v>
      </c>
      <c r="AC110" s="17" t="s">
        <v>96</v>
      </c>
      <c r="AD110" s="17" t="s">
        <v>96</v>
      </c>
      <c r="AE110" s="17" t="s">
        <v>77</v>
      </c>
      <c r="AF110" s="17" t="s">
        <v>76</v>
      </c>
      <c r="AG110" s="51" t="s">
        <v>150</v>
      </c>
      <c r="AH110" s="17" t="s">
        <v>151</v>
      </c>
      <c r="AI110" s="17" t="s">
        <v>152</v>
      </c>
      <c r="AJ110" s="17" t="s">
        <v>81</v>
      </c>
      <c r="AS110" s="51"/>
      <c r="AT110" s="51"/>
      <c r="AV110" s="17" t="s">
        <v>153</v>
      </c>
      <c r="AX110" s="19">
        <v>9.177214432E9</v>
      </c>
      <c r="AZ110" s="19"/>
      <c r="BA110" s="19"/>
      <c r="BB110" s="19"/>
      <c r="BC110" s="19"/>
    </row>
    <row r="111">
      <c r="A111" s="72">
        <v>45269.40111111111</v>
      </c>
      <c r="B111" s="19" t="s">
        <v>4933</v>
      </c>
      <c r="C111" s="19" t="s">
        <v>154</v>
      </c>
      <c r="D111" s="19"/>
      <c r="E111" s="19" t="s">
        <v>155</v>
      </c>
      <c r="F111" s="17" t="s">
        <v>156</v>
      </c>
      <c r="G111" s="19">
        <v>7.323258391E9</v>
      </c>
      <c r="H111" s="17" t="s">
        <v>157</v>
      </c>
      <c r="I111" s="17" t="s">
        <v>64</v>
      </c>
      <c r="O111" s="17" t="s">
        <v>88</v>
      </c>
      <c r="P111" s="50" t="s">
        <v>67</v>
      </c>
      <c r="Q111" s="17" t="s">
        <v>68</v>
      </c>
      <c r="R111" s="17" t="s">
        <v>132</v>
      </c>
      <c r="S111" s="17" t="s">
        <v>90</v>
      </c>
      <c r="U111" s="17" t="s">
        <v>158</v>
      </c>
      <c r="V111" s="17" t="s">
        <v>159</v>
      </c>
      <c r="W111" s="17" t="s">
        <v>160</v>
      </c>
      <c r="X111" s="17" t="s">
        <v>161</v>
      </c>
      <c r="Y111" s="17" t="s">
        <v>75</v>
      </c>
      <c r="Z111" s="17" t="s">
        <v>76</v>
      </c>
      <c r="AA111" s="17" t="s">
        <v>76</v>
      </c>
      <c r="AB111" s="17" t="s">
        <v>77</v>
      </c>
      <c r="AC111" s="17" t="s">
        <v>76</v>
      </c>
      <c r="AD111" s="17" t="s">
        <v>77</v>
      </c>
      <c r="AE111" s="17" t="s">
        <v>76</v>
      </c>
      <c r="AF111" s="17" t="s">
        <v>76</v>
      </c>
      <c r="AG111" s="51" t="s">
        <v>162</v>
      </c>
      <c r="AH111" s="17" t="s">
        <v>163</v>
      </c>
      <c r="AI111" s="17" t="s">
        <v>164</v>
      </c>
      <c r="AJ111" s="17" t="s">
        <v>81</v>
      </c>
      <c r="AS111" s="51"/>
      <c r="AT111" s="51"/>
      <c r="AV111" s="17" t="s">
        <v>165</v>
      </c>
      <c r="AX111" s="19">
        <v>7.323258391E9</v>
      </c>
      <c r="AZ111" s="19"/>
      <c r="BA111" s="19"/>
      <c r="BB111" s="19"/>
      <c r="BC111" s="19"/>
    </row>
    <row r="112">
      <c r="A112" s="72">
        <v>45270.833958333336</v>
      </c>
      <c r="B112" s="19" t="s">
        <v>4933</v>
      </c>
      <c r="C112" s="19" t="s">
        <v>166</v>
      </c>
      <c r="D112" s="19"/>
      <c r="E112" s="19" t="s">
        <v>167</v>
      </c>
      <c r="F112" s="17" t="s">
        <v>168</v>
      </c>
      <c r="G112" s="19">
        <v>5.166553589E9</v>
      </c>
      <c r="H112" s="17" t="s">
        <v>169</v>
      </c>
      <c r="I112" s="17" t="s">
        <v>64</v>
      </c>
      <c r="O112" s="17" t="s">
        <v>88</v>
      </c>
      <c r="P112" s="50" t="s">
        <v>170</v>
      </c>
      <c r="Q112" s="17" t="s">
        <v>107</v>
      </c>
      <c r="R112" s="17" t="s">
        <v>89</v>
      </c>
      <c r="S112" s="17" t="s">
        <v>171</v>
      </c>
      <c r="U112" s="17" t="s">
        <v>172</v>
      </c>
      <c r="V112" s="17" t="s">
        <v>173</v>
      </c>
      <c r="W112" s="17" t="s">
        <v>174</v>
      </c>
      <c r="X112" s="17" t="s">
        <v>175</v>
      </c>
      <c r="Y112" s="17" t="s">
        <v>176</v>
      </c>
      <c r="Z112" s="17" t="s">
        <v>123</v>
      </c>
      <c r="AA112" s="17" t="s">
        <v>97</v>
      </c>
      <c r="AB112" s="17" t="s">
        <v>123</v>
      </c>
      <c r="AC112" s="17" t="s">
        <v>123</v>
      </c>
      <c r="AD112" s="17" t="s">
        <v>123</v>
      </c>
      <c r="AE112" s="17" t="s">
        <v>76</v>
      </c>
      <c r="AF112" s="17" t="s">
        <v>76</v>
      </c>
      <c r="AG112" s="51" t="s">
        <v>177</v>
      </c>
      <c r="AH112" s="17" t="s">
        <v>178</v>
      </c>
      <c r="AI112" s="17" t="s">
        <v>179</v>
      </c>
      <c r="AJ112" s="17" t="s">
        <v>81</v>
      </c>
      <c r="AS112" s="51"/>
      <c r="AT112" s="51"/>
      <c r="AV112" s="17" t="s">
        <v>180</v>
      </c>
      <c r="AX112" s="19">
        <v>5.166553589E9</v>
      </c>
      <c r="AZ112" s="19"/>
      <c r="BA112" s="19"/>
      <c r="BB112" s="19"/>
      <c r="BC112" s="19"/>
    </row>
    <row r="113">
      <c r="A113" s="72">
        <v>45271.66008101852</v>
      </c>
      <c r="B113" s="19" t="s">
        <v>4933</v>
      </c>
      <c r="C113" s="19" t="s">
        <v>919</v>
      </c>
      <c r="D113" s="19"/>
      <c r="E113" s="19" t="s">
        <v>182</v>
      </c>
      <c r="F113" s="17" t="s">
        <v>183</v>
      </c>
      <c r="G113" s="19">
        <v>9.086256743E9</v>
      </c>
      <c r="H113" s="17" t="s">
        <v>184</v>
      </c>
      <c r="I113" s="17" t="s">
        <v>64</v>
      </c>
      <c r="O113" s="17" t="s">
        <v>88</v>
      </c>
      <c r="P113" s="50" t="s">
        <v>67</v>
      </c>
      <c r="Q113" s="17" t="s">
        <v>68</v>
      </c>
      <c r="R113" s="17" t="s">
        <v>69</v>
      </c>
      <c r="S113" s="17" t="s">
        <v>90</v>
      </c>
      <c r="U113" s="17" t="s">
        <v>185</v>
      </c>
      <c r="V113" s="17" t="s">
        <v>186</v>
      </c>
      <c r="W113" s="17" t="s">
        <v>187</v>
      </c>
      <c r="X113" s="17" t="s">
        <v>188</v>
      </c>
      <c r="Y113" s="17" t="s">
        <v>189</v>
      </c>
      <c r="Z113" s="17" t="s">
        <v>96</v>
      </c>
      <c r="AA113" s="17" t="s">
        <v>76</v>
      </c>
      <c r="AB113" s="17" t="s">
        <v>96</v>
      </c>
      <c r="AC113" s="17" t="s">
        <v>96</v>
      </c>
      <c r="AD113" s="17" t="s">
        <v>96</v>
      </c>
      <c r="AE113" s="17" t="s">
        <v>77</v>
      </c>
      <c r="AF113" s="17" t="s">
        <v>77</v>
      </c>
      <c r="AG113" s="51" t="s">
        <v>190</v>
      </c>
      <c r="AH113" s="17" t="s">
        <v>191</v>
      </c>
      <c r="AI113" s="17" t="s">
        <v>192</v>
      </c>
      <c r="AJ113" s="17" t="s">
        <v>90</v>
      </c>
      <c r="AK113" s="17" t="s">
        <v>193</v>
      </c>
      <c r="AL113" s="17" t="s">
        <v>194</v>
      </c>
      <c r="AM113" s="21">
        <v>31268.0</v>
      </c>
      <c r="AN113" s="21">
        <v>34012.0</v>
      </c>
      <c r="AO113" s="21">
        <v>35132.0</v>
      </c>
      <c r="AP113" s="17" t="s">
        <v>81</v>
      </c>
      <c r="AQ113" s="17" t="s">
        <v>195</v>
      </c>
      <c r="AR113" s="17" t="s">
        <v>196</v>
      </c>
      <c r="AS113" s="51" t="s">
        <v>197</v>
      </c>
      <c r="AT113" s="51"/>
      <c r="AV113" s="17" t="s">
        <v>198</v>
      </c>
      <c r="AW113" s="17" t="s">
        <v>199</v>
      </c>
      <c r="AX113" s="19">
        <v>9.086256743E9</v>
      </c>
      <c r="AZ113" s="19"/>
      <c r="BA113" s="19"/>
      <c r="BB113" s="19"/>
      <c r="BC113" s="19"/>
    </row>
    <row r="114">
      <c r="A114" s="72">
        <v>45274.45725694444</v>
      </c>
      <c r="B114" s="19" t="s">
        <v>4933</v>
      </c>
      <c r="C114" s="19" t="s">
        <v>200</v>
      </c>
      <c r="D114" s="19"/>
      <c r="E114" s="19" t="s">
        <v>201</v>
      </c>
      <c r="F114" s="17" t="s">
        <v>202</v>
      </c>
      <c r="G114" s="19">
        <v>6.462654631E9</v>
      </c>
      <c r="H114" s="17" t="s">
        <v>203</v>
      </c>
      <c r="I114" s="17" t="s">
        <v>64</v>
      </c>
      <c r="O114" s="17" t="s">
        <v>204</v>
      </c>
      <c r="P114" s="50" t="s">
        <v>205</v>
      </c>
      <c r="Q114" s="17" t="s">
        <v>68</v>
      </c>
      <c r="R114" s="17" t="s">
        <v>69</v>
      </c>
      <c r="S114" s="17" t="s">
        <v>90</v>
      </c>
      <c r="U114" s="17" t="s">
        <v>206</v>
      </c>
      <c r="V114" s="17" t="s">
        <v>207</v>
      </c>
      <c r="W114" s="17" t="s">
        <v>208</v>
      </c>
      <c r="X114" s="17" t="s">
        <v>209</v>
      </c>
      <c r="Y114" s="17" t="s">
        <v>210</v>
      </c>
      <c r="Z114" s="17" t="s">
        <v>77</v>
      </c>
      <c r="AA114" s="17" t="s">
        <v>77</v>
      </c>
      <c r="AB114" s="17" t="s">
        <v>77</v>
      </c>
      <c r="AC114" s="17" t="s">
        <v>77</v>
      </c>
      <c r="AD114" s="17" t="s">
        <v>97</v>
      </c>
      <c r="AE114" s="17" t="s">
        <v>76</v>
      </c>
      <c r="AF114" s="17" t="s">
        <v>76</v>
      </c>
      <c r="AG114" s="51" t="s">
        <v>211</v>
      </c>
      <c r="AH114" s="17" t="s">
        <v>212</v>
      </c>
      <c r="AI114" s="17" t="s">
        <v>213</v>
      </c>
      <c r="AJ114" s="17" t="s">
        <v>81</v>
      </c>
      <c r="AS114" s="51"/>
      <c r="AT114" s="51"/>
      <c r="AV114" s="17" t="s">
        <v>214</v>
      </c>
      <c r="AX114" s="19">
        <v>6.462654631E9</v>
      </c>
      <c r="AZ114" s="19"/>
      <c r="BA114" s="19"/>
      <c r="BB114" s="19"/>
      <c r="BC114" s="19"/>
    </row>
    <row r="115">
      <c r="A115" s="29">
        <v>45274.45725694444</v>
      </c>
      <c r="C115" s="19" t="s">
        <v>200</v>
      </c>
      <c r="E115" s="19" t="s">
        <v>201</v>
      </c>
      <c r="F115" s="19" t="s">
        <v>202</v>
      </c>
      <c r="G115" s="19">
        <v>6.462654631E9</v>
      </c>
      <c r="H115" s="19" t="s">
        <v>203</v>
      </c>
      <c r="I115" s="19" t="s">
        <v>64</v>
      </c>
      <c r="O115" s="19" t="s">
        <v>204</v>
      </c>
      <c r="P115" s="73" t="s">
        <v>205</v>
      </c>
      <c r="Q115" s="19" t="s">
        <v>68</v>
      </c>
      <c r="R115" s="19" t="s">
        <v>69</v>
      </c>
      <c r="S115" s="19" t="s">
        <v>90</v>
      </c>
      <c r="U115" s="19" t="s">
        <v>206</v>
      </c>
      <c r="V115" s="27" t="s">
        <v>207</v>
      </c>
      <c r="W115" s="19" t="s">
        <v>208</v>
      </c>
      <c r="X115" s="19" t="s">
        <v>209</v>
      </c>
      <c r="Y115" s="19" t="s">
        <v>210</v>
      </c>
      <c r="Z115" s="19" t="s">
        <v>77</v>
      </c>
      <c r="AA115" s="19" t="s">
        <v>77</v>
      </c>
      <c r="AB115" s="19" t="s">
        <v>77</v>
      </c>
      <c r="AC115" s="19" t="s">
        <v>77</v>
      </c>
      <c r="AD115" s="19" t="s">
        <v>97</v>
      </c>
      <c r="AE115" s="19" t="s">
        <v>76</v>
      </c>
      <c r="AF115" s="19" t="s">
        <v>76</v>
      </c>
      <c r="AG115" s="34" t="s">
        <v>211</v>
      </c>
      <c r="AH115" s="27" t="s">
        <v>212</v>
      </c>
      <c r="AI115" s="19" t="s">
        <v>213</v>
      </c>
      <c r="AJ115" s="19" t="s">
        <v>81</v>
      </c>
      <c r="AS115" s="51"/>
      <c r="AT115" s="51"/>
      <c r="AV115" s="19" t="s">
        <v>214</v>
      </c>
      <c r="AX115" s="19">
        <v>6.462654631E9</v>
      </c>
      <c r="AZ115" s="19"/>
      <c r="BA115" s="19"/>
      <c r="BB115" s="19"/>
      <c r="BC115" s="19"/>
    </row>
    <row r="116">
      <c r="A116" s="72">
        <v>45279.69162037037</v>
      </c>
      <c r="B116" s="19" t="s">
        <v>4933</v>
      </c>
      <c r="C116" s="19" t="s">
        <v>215</v>
      </c>
      <c r="D116" s="19"/>
      <c r="E116" s="19" t="s">
        <v>216</v>
      </c>
      <c r="F116" s="17" t="s">
        <v>65</v>
      </c>
      <c r="G116" s="19">
        <v>9.173486738E9</v>
      </c>
      <c r="H116" s="17" t="s">
        <v>217</v>
      </c>
      <c r="I116" s="17" t="s">
        <v>64</v>
      </c>
      <c r="O116" s="17" t="s">
        <v>88</v>
      </c>
      <c r="P116" s="50" t="s">
        <v>218</v>
      </c>
      <c r="Q116" s="17" t="s">
        <v>107</v>
      </c>
      <c r="R116" s="17" t="s">
        <v>69</v>
      </c>
      <c r="S116" s="17" t="s">
        <v>90</v>
      </c>
      <c r="U116" s="17" t="s">
        <v>219</v>
      </c>
      <c r="V116" s="17" t="s">
        <v>220</v>
      </c>
      <c r="W116" s="17" t="s">
        <v>221</v>
      </c>
      <c r="X116" s="17" t="s">
        <v>222</v>
      </c>
      <c r="Y116" s="17" t="s">
        <v>223</v>
      </c>
      <c r="Z116" s="17" t="s">
        <v>96</v>
      </c>
      <c r="AA116" s="17" t="s">
        <v>76</v>
      </c>
      <c r="AB116" s="17" t="s">
        <v>96</v>
      </c>
      <c r="AC116" s="17" t="s">
        <v>96</v>
      </c>
      <c r="AD116" s="17" t="s">
        <v>96</v>
      </c>
      <c r="AE116" s="17" t="s">
        <v>76</v>
      </c>
      <c r="AF116" s="17" t="s">
        <v>76</v>
      </c>
      <c r="AG116" s="51" t="s">
        <v>224</v>
      </c>
      <c r="AH116" s="17" t="s">
        <v>225</v>
      </c>
      <c r="AI116" s="17" t="s">
        <v>226</v>
      </c>
      <c r="AJ116" s="17" t="s">
        <v>81</v>
      </c>
      <c r="AS116" s="51"/>
      <c r="AT116" s="51"/>
      <c r="AV116" s="17" t="s">
        <v>227</v>
      </c>
      <c r="AX116" s="19">
        <v>9.173486738E9</v>
      </c>
      <c r="AZ116" s="19"/>
      <c r="BA116" s="19"/>
      <c r="BB116" s="19"/>
      <c r="BC116" s="19"/>
    </row>
    <row r="117">
      <c r="A117" s="72">
        <v>45282.116273148145</v>
      </c>
      <c r="B117" s="19" t="s">
        <v>4933</v>
      </c>
      <c r="C117" s="19" t="s">
        <v>228</v>
      </c>
      <c r="D117" s="19"/>
      <c r="E117" s="19" t="s">
        <v>229</v>
      </c>
      <c r="F117" s="17" t="s">
        <v>65</v>
      </c>
      <c r="G117" s="19">
        <v>2.01539197E9</v>
      </c>
      <c r="H117" s="17" t="s">
        <v>230</v>
      </c>
      <c r="I117" s="17" t="s">
        <v>64</v>
      </c>
      <c r="O117" s="17" t="s">
        <v>88</v>
      </c>
      <c r="P117" s="50" t="s">
        <v>231</v>
      </c>
      <c r="Q117" s="17" t="s">
        <v>68</v>
      </c>
      <c r="R117" s="17" t="s">
        <v>132</v>
      </c>
      <c r="S117" s="17" t="s">
        <v>81</v>
      </c>
      <c r="U117" s="17" t="s">
        <v>232</v>
      </c>
      <c r="V117" s="17" t="s">
        <v>233</v>
      </c>
      <c r="W117" s="17" t="s">
        <v>234</v>
      </c>
      <c r="X117" s="17" t="s">
        <v>235</v>
      </c>
      <c r="Y117" s="17" t="s">
        <v>236</v>
      </c>
      <c r="Z117" s="17" t="s">
        <v>77</v>
      </c>
      <c r="AA117" s="17" t="s">
        <v>77</v>
      </c>
      <c r="AB117" s="17" t="s">
        <v>77</v>
      </c>
      <c r="AC117" s="17" t="s">
        <v>77</v>
      </c>
      <c r="AD117" s="17" t="s">
        <v>77</v>
      </c>
      <c r="AE117" s="17" t="s">
        <v>76</v>
      </c>
      <c r="AF117" s="17" t="s">
        <v>76</v>
      </c>
      <c r="AG117" s="51" t="s">
        <v>237</v>
      </c>
      <c r="AH117" s="17" t="s">
        <v>238</v>
      </c>
      <c r="AI117" s="17" t="s">
        <v>239</v>
      </c>
      <c r="AJ117" s="17" t="s">
        <v>81</v>
      </c>
      <c r="AS117" s="51"/>
      <c r="AT117" s="51"/>
      <c r="AV117" s="17" t="s">
        <v>240</v>
      </c>
      <c r="AX117" s="19">
        <v>2.01539197E9</v>
      </c>
      <c r="AZ117" s="19"/>
      <c r="BA117" s="19"/>
      <c r="BB117" s="19"/>
      <c r="BC117" s="19"/>
    </row>
    <row r="118">
      <c r="A118" s="72">
        <v>45286.1890625</v>
      </c>
      <c r="B118" s="19" t="s">
        <v>4933</v>
      </c>
      <c r="C118" s="19" t="s">
        <v>241</v>
      </c>
      <c r="D118" s="19"/>
      <c r="E118" s="19" t="s">
        <v>242</v>
      </c>
      <c r="F118" s="17" t="s">
        <v>243</v>
      </c>
      <c r="G118" s="19">
        <v>8.18022701614E11</v>
      </c>
      <c r="H118" s="17" t="s">
        <v>244</v>
      </c>
      <c r="I118" s="19" t="s">
        <v>4934</v>
      </c>
      <c r="O118" s="17" t="s">
        <v>88</v>
      </c>
      <c r="P118" s="50" t="s">
        <v>218</v>
      </c>
      <c r="Q118" s="17" t="s">
        <v>68</v>
      </c>
      <c r="R118" s="17" t="s">
        <v>132</v>
      </c>
      <c r="S118" s="17" t="s">
        <v>90</v>
      </c>
      <c r="U118" s="17" t="s">
        <v>91</v>
      </c>
      <c r="V118" s="17" t="s">
        <v>246</v>
      </c>
      <c r="W118" s="17" t="s">
        <v>247</v>
      </c>
      <c r="X118" s="17" t="s">
        <v>248</v>
      </c>
      <c r="Y118" s="17" t="s">
        <v>75</v>
      </c>
      <c r="Z118" s="17" t="s">
        <v>76</v>
      </c>
      <c r="AA118" s="17" t="s">
        <v>96</v>
      </c>
      <c r="AB118" s="17" t="s">
        <v>137</v>
      </c>
      <c r="AC118" s="17" t="s">
        <v>137</v>
      </c>
      <c r="AD118" s="17" t="s">
        <v>96</v>
      </c>
      <c r="AE118" s="17" t="s">
        <v>97</v>
      </c>
      <c r="AF118" s="17" t="s">
        <v>97</v>
      </c>
      <c r="AG118" s="51" t="s">
        <v>249</v>
      </c>
      <c r="AH118" s="17" t="s">
        <v>250</v>
      </c>
      <c r="AI118" s="17" t="s">
        <v>251</v>
      </c>
      <c r="AJ118" s="17" t="s">
        <v>81</v>
      </c>
      <c r="AS118" s="51"/>
      <c r="AT118" s="51"/>
      <c r="AV118" s="17" t="s">
        <v>252</v>
      </c>
      <c r="AX118" s="19">
        <v>8.18022701614E11</v>
      </c>
      <c r="AZ118" s="19"/>
      <c r="BA118" s="19"/>
      <c r="BB118" s="19"/>
      <c r="BC118" s="19"/>
    </row>
    <row r="119">
      <c r="A119" s="72">
        <v>45287.53039351852</v>
      </c>
      <c r="B119" s="19" t="s">
        <v>4933</v>
      </c>
      <c r="C119" s="19" t="s">
        <v>253</v>
      </c>
      <c r="D119" s="19"/>
      <c r="E119" s="19" t="s">
        <v>254</v>
      </c>
      <c r="F119" s="17" t="s">
        <v>255</v>
      </c>
      <c r="G119" s="19">
        <v>7.32547055E9</v>
      </c>
      <c r="H119" s="17" t="s">
        <v>256</v>
      </c>
      <c r="I119" s="17" t="s">
        <v>64</v>
      </c>
      <c r="O119" s="17" t="s">
        <v>88</v>
      </c>
      <c r="P119" s="50" t="s">
        <v>67</v>
      </c>
      <c r="Q119" s="17" t="s">
        <v>68</v>
      </c>
      <c r="R119" s="17" t="s">
        <v>132</v>
      </c>
      <c r="S119" s="17" t="s">
        <v>90</v>
      </c>
      <c r="U119" s="17" t="s">
        <v>91</v>
      </c>
      <c r="V119" s="17" t="s">
        <v>257</v>
      </c>
      <c r="W119" s="17" t="s">
        <v>258</v>
      </c>
      <c r="X119" s="17" t="s">
        <v>259</v>
      </c>
      <c r="Y119" s="17" t="s">
        <v>189</v>
      </c>
      <c r="Z119" s="17" t="s">
        <v>123</v>
      </c>
      <c r="AA119" s="17" t="s">
        <v>123</v>
      </c>
      <c r="AB119" s="17" t="s">
        <v>76</v>
      </c>
      <c r="AC119" s="17" t="s">
        <v>123</v>
      </c>
      <c r="AD119" s="17" t="s">
        <v>76</v>
      </c>
      <c r="AE119" s="17" t="s">
        <v>76</v>
      </c>
      <c r="AF119" s="17" t="s">
        <v>76</v>
      </c>
      <c r="AG119" s="51" t="s">
        <v>260</v>
      </c>
      <c r="AH119" s="17" t="s">
        <v>261</v>
      </c>
      <c r="AI119" s="17" t="s">
        <v>262</v>
      </c>
      <c r="AJ119" s="17" t="s">
        <v>81</v>
      </c>
      <c r="AS119" s="51"/>
      <c r="AT119" s="51"/>
      <c r="AV119" s="17" t="s">
        <v>263</v>
      </c>
      <c r="AX119" s="19">
        <v>7.32547055E9</v>
      </c>
      <c r="AZ119" s="19"/>
      <c r="BA119" s="19"/>
      <c r="BB119" s="19"/>
      <c r="BC119" s="19"/>
    </row>
    <row r="120">
      <c r="A120" s="72">
        <v>45288.50695601852</v>
      </c>
      <c r="B120" s="19" t="s">
        <v>4933</v>
      </c>
      <c r="C120" s="19" t="s">
        <v>264</v>
      </c>
      <c r="D120" s="19"/>
      <c r="E120" s="19" t="s">
        <v>265</v>
      </c>
      <c r="F120" s="17" t="s">
        <v>266</v>
      </c>
      <c r="G120" s="19">
        <v>4.014800259E9</v>
      </c>
      <c r="H120" s="17" t="s">
        <v>267</v>
      </c>
      <c r="I120" s="17" t="s">
        <v>64</v>
      </c>
      <c r="O120" s="17" t="s">
        <v>88</v>
      </c>
      <c r="P120" s="50" t="s">
        <v>67</v>
      </c>
      <c r="Q120" s="17" t="s">
        <v>68</v>
      </c>
      <c r="R120" s="17" t="s">
        <v>132</v>
      </c>
      <c r="S120" s="17" t="s">
        <v>81</v>
      </c>
      <c r="U120" s="17" t="s">
        <v>269</v>
      </c>
      <c r="V120" s="17" t="s">
        <v>270</v>
      </c>
      <c r="W120" s="17" t="s">
        <v>271</v>
      </c>
      <c r="X120" s="17" t="s">
        <v>272</v>
      </c>
      <c r="Y120" s="17" t="s">
        <v>189</v>
      </c>
      <c r="Z120" s="17" t="s">
        <v>112</v>
      </c>
      <c r="AA120" s="17" t="s">
        <v>273</v>
      </c>
      <c r="AB120" s="17" t="s">
        <v>112</v>
      </c>
      <c r="AC120" s="17" t="s">
        <v>273</v>
      </c>
      <c r="AD120" s="17" t="s">
        <v>123</v>
      </c>
      <c r="AE120" s="17" t="s">
        <v>123</v>
      </c>
      <c r="AF120" s="17" t="s">
        <v>123</v>
      </c>
      <c r="AG120" s="51" t="s">
        <v>274</v>
      </c>
      <c r="AH120" s="17" t="s">
        <v>275</v>
      </c>
      <c r="AI120" s="17" t="s">
        <v>276</v>
      </c>
      <c r="AJ120" s="17" t="s">
        <v>81</v>
      </c>
      <c r="AS120" s="51"/>
      <c r="AT120" s="51"/>
      <c r="AV120" s="17" t="s">
        <v>277</v>
      </c>
      <c r="AX120" s="19">
        <v>4.014800259E9</v>
      </c>
      <c r="AZ120" s="19"/>
      <c r="BA120" s="19"/>
      <c r="BB120" s="19"/>
      <c r="BC120" s="19"/>
    </row>
    <row r="121">
      <c r="A121" s="72">
        <v>45289.94792824074</v>
      </c>
      <c r="B121" s="19" t="s">
        <v>4933</v>
      </c>
      <c r="C121" s="19" t="s">
        <v>278</v>
      </c>
      <c r="D121" s="19"/>
      <c r="E121" s="19" t="s">
        <v>279</v>
      </c>
      <c r="F121" s="17" t="s">
        <v>280</v>
      </c>
      <c r="G121" s="19">
        <v>6.097900204E9</v>
      </c>
      <c r="H121" s="17" t="s">
        <v>281</v>
      </c>
      <c r="I121" s="17" t="s">
        <v>64</v>
      </c>
      <c r="O121" s="17" t="s">
        <v>88</v>
      </c>
      <c r="P121" s="50" t="s">
        <v>67</v>
      </c>
      <c r="Q121" s="17" t="s">
        <v>68</v>
      </c>
      <c r="R121" s="17" t="s">
        <v>69</v>
      </c>
      <c r="S121" s="17" t="s">
        <v>90</v>
      </c>
      <c r="U121" s="17" t="s">
        <v>282</v>
      </c>
      <c r="V121" s="17" t="s">
        <v>283</v>
      </c>
      <c r="W121" s="17" t="s">
        <v>284</v>
      </c>
      <c r="X121" s="17" t="s">
        <v>64</v>
      </c>
      <c r="Y121" s="17" t="s">
        <v>136</v>
      </c>
      <c r="Z121" s="17" t="s">
        <v>77</v>
      </c>
      <c r="AA121" s="17" t="s">
        <v>76</v>
      </c>
      <c r="AB121" s="17" t="s">
        <v>123</v>
      </c>
      <c r="AC121" s="17" t="s">
        <v>76</v>
      </c>
      <c r="AD121" s="17" t="s">
        <v>76</v>
      </c>
      <c r="AE121" s="17" t="s">
        <v>76</v>
      </c>
      <c r="AF121" s="17" t="s">
        <v>76</v>
      </c>
      <c r="AG121" s="51" t="s">
        <v>285</v>
      </c>
      <c r="AH121" s="17" t="s">
        <v>286</v>
      </c>
      <c r="AI121" s="17" t="s">
        <v>64</v>
      </c>
      <c r="AJ121" s="17" t="s">
        <v>81</v>
      </c>
      <c r="AS121" s="51"/>
      <c r="AT121" s="51"/>
      <c r="AV121" s="17" t="s">
        <v>287</v>
      </c>
      <c r="AX121" s="19">
        <v>6.097900204E9</v>
      </c>
      <c r="AZ121" s="19"/>
      <c r="BA121" s="19"/>
      <c r="BB121" s="19"/>
      <c r="BC121" s="19"/>
    </row>
    <row r="122">
      <c r="A122" s="72">
        <v>45302.43678240741</v>
      </c>
      <c r="B122" s="19" t="s">
        <v>4933</v>
      </c>
      <c r="C122" s="19" t="s">
        <v>288</v>
      </c>
      <c r="D122" s="19"/>
      <c r="E122" s="19" t="s">
        <v>289</v>
      </c>
      <c r="F122" s="17" t="s">
        <v>290</v>
      </c>
      <c r="G122" s="19">
        <v>6.462587203E9</v>
      </c>
      <c r="H122" s="17" t="s">
        <v>291</v>
      </c>
      <c r="I122" s="17" t="s">
        <v>64</v>
      </c>
      <c r="O122" s="17" t="s">
        <v>88</v>
      </c>
      <c r="P122" s="50" t="s">
        <v>218</v>
      </c>
      <c r="Q122" s="17" t="s">
        <v>68</v>
      </c>
      <c r="R122" s="17" t="s">
        <v>69</v>
      </c>
      <c r="S122" s="17" t="s">
        <v>90</v>
      </c>
      <c r="U122" s="17" t="s">
        <v>292</v>
      </c>
      <c r="V122" s="17" t="s">
        <v>293</v>
      </c>
      <c r="W122" s="17" t="s">
        <v>294</v>
      </c>
      <c r="X122" s="17" t="s">
        <v>295</v>
      </c>
      <c r="Y122" s="17" t="s">
        <v>136</v>
      </c>
      <c r="Z122" s="17" t="s">
        <v>76</v>
      </c>
      <c r="AA122" s="17" t="s">
        <v>112</v>
      </c>
      <c r="AB122" s="17" t="s">
        <v>112</v>
      </c>
      <c r="AC122" s="17" t="s">
        <v>112</v>
      </c>
      <c r="AD122" s="17" t="s">
        <v>77</v>
      </c>
      <c r="AE122" s="17" t="s">
        <v>77</v>
      </c>
      <c r="AF122" s="17" t="s">
        <v>77</v>
      </c>
      <c r="AG122" s="51" t="s">
        <v>296</v>
      </c>
      <c r="AH122" s="17" t="s">
        <v>297</v>
      </c>
      <c r="AI122" s="17" t="s">
        <v>64</v>
      </c>
      <c r="AJ122" s="17" t="s">
        <v>81</v>
      </c>
      <c r="AS122" s="51"/>
      <c r="AT122" s="51"/>
      <c r="AV122" s="17" t="s">
        <v>298</v>
      </c>
      <c r="AX122" s="19">
        <v>6.462587203E9</v>
      </c>
      <c r="AZ122" s="19"/>
      <c r="BA122" s="19"/>
      <c r="BB122" s="19"/>
      <c r="BC122" s="19"/>
    </row>
    <row r="123">
      <c r="A123" s="72">
        <v>45302.6453125</v>
      </c>
      <c r="B123" s="19" t="s">
        <v>4933</v>
      </c>
      <c r="C123" s="19" t="s">
        <v>299</v>
      </c>
      <c r="D123" s="19"/>
      <c r="E123" s="19" t="s">
        <v>300</v>
      </c>
      <c r="F123" s="17" t="s">
        <v>301</v>
      </c>
      <c r="G123" s="19">
        <v>3.109630229E9</v>
      </c>
      <c r="H123" s="17" t="s">
        <v>302</v>
      </c>
      <c r="I123" s="17" t="s">
        <v>64</v>
      </c>
      <c r="O123" s="17" t="s">
        <v>88</v>
      </c>
      <c r="P123" s="50" t="s">
        <v>303</v>
      </c>
      <c r="Q123" s="17" t="s">
        <v>107</v>
      </c>
      <c r="R123" s="17" t="s">
        <v>69</v>
      </c>
      <c r="S123" s="17" t="s">
        <v>304</v>
      </c>
      <c r="U123" s="17" t="s">
        <v>305</v>
      </c>
      <c r="V123" s="17" t="s">
        <v>306</v>
      </c>
      <c r="W123" s="17" t="s">
        <v>307</v>
      </c>
      <c r="X123" s="17" t="s">
        <v>308</v>
      </c>
      <c r="Y123" s="17" t="s">
        <v>75</v>
      </c>
      <c r="Z123" s="17" t="s">
        <v>96</v>
      </c>
      <c r="AA123" s="17" t="s">
        <v>112</v>
      </c>
      <c r="AB123" s="17" t="s">
        <v>96</v>
      </c>
      <c r="AC123" s="17" t="s">
        <v>112</v>
      </c>
      <c r="AD123" s="17" t="s">
        <v>96</v>
      </c>
      <c r="AE123" s="17" t="s">
        <v>77</v>
      </c>
      <c r="AF123" s="17" t="s">
        <v>77</v>
      </c>
      <c r="AG123" s="51" t="s">
        <v>309</v>
      </c>
      <c r="AH123" s="17" t="s">
        <v>310</v>
      </c>
      <c r="AI123" s="17" t="s">
        <v>311</v>
      </c>
      <c r="AJ123" s="17" t="s">
        <v>81</v>
      </c>
      <c r="AS123" s="51"/>
      <c r="AT123" s="51"/>
      <c r="AV123" s="17" t="s">
        <v>312</v>
      </c>
      <c r="AX123" s="19">
        <v>3.109630229E9</v>
      </c>
      <c r="AZ123" s="19"/>
      <c r="BA123" s="19"/>
      <c r="BB123" s="19"/>
      <c r="BC123" s="19"/>
    </row>
    <row r="124">
      <c r="A124" s="72">
        <v>45303.72734953704</v>
      </c>
      <c r="B124" s="19" t="s">
        <v>4933</v>
      </c>
      <c r="C124" s="19" t="s">
        <v>313</v>
      </c>
      <c r="D124" s="19"/>
      <c r="E124" s="19" t="s">
        <v>314</v>
      </c>
      <c r="F124" s="17" t="s">
        <v>315</v>
      </c>
      <c r="G124" s="19">
        <v>5.038071165E9</v>
      </c>
      <c r="H124" s="17" t="s">
        <v>316</v>
      </c>
      <c r="I124" s="17" t="s">
        <v>64</v>
      </c>
      <c r="O124" s="17" t="s">
        <v>88</v>
      </c>
      <c r="P124" s="50" t="s">
        <v>318</v>
      </c>
      <c r="Q124" s="17" t="s">
        <v>68</v>
      </c>
      <c r="R124" s="17" t="s">
        <v>319</v>
      </c>
      <c r="S124" s="17" t="s">
        <v>90</v>
      </c>
      <c r="U124" s="17" t="s">
        <v>320</v>
      </c>
      <c r="V124" s="17" t="s">
        <v>321</v>
      </c>
      <c r="W124" s="17" t="s">
        <v>322</v>
      </c>
      <c r="X124" s="17" t="s">
        <v>64</v>
      </c>
      <c r="Y124" s="17" t="s">
        <v>323</v>
      </c>
      <c r="Z124" s="17" t="s">
        <v>97</v>
      </c>
      <c r="AA124" s="17" t="s">
        <v>123</v>
      </c>
      <c r="AB124" s="17" t="s">
        <v>77</v>
      </c>
      <c r="AC124" s="17" t="s">
        <v>97</v>
      </c>
      <c r="AD124" s="17" t="s">
        <v>123</v>
      </c>
      <c r="AE124" s="17" t="s">
        <v>76</v>
      </c>
      <c r="AF124" s="17" t="s">
        <v>76</v>
      </c>
      <c r="AG124" s="51" t="s">
        <v>324</v>
      </c>
      <c r="AH124" s="17" t="s">
        <v>325</v>
      </c>
      <c r="AI124" s="17" t="s">
        <v>326</v>
      </c>
      <c r="AJ124" s="17" t="s">
        <v>81</v>
      </c>
      <c r="AS124" s="51"/>
      <c r="AT124" s="51"/>
      <c r="AV124" s="17" t="s">
        <v>327</v>
      </c>
      <c r="AX124" s="19">
        <v>5.038071165E9</v>
      </c>
      <c r="AZ124" s="19"/>
      <c r="BA124" s="19"/>
      <c r="BB124" s="19"/>
      <c r="BC124" s="19"/>
    </row>
    <row r="125">
      <c r="A125" s="72">
        <v>45303.74962962963</v>
      </c>
      <c r="B125" s="19" t="s">
        <v>4933</v>
      </c>
      <c r="C125" s="19" t="s">
        <v>328</v>
      </c>
      <c r="D125" s="19"/>
      <c r="E125" s="19" t="s">
        <v>329</v>
      </c>
      <c r="F125" s="17" t="s">
        <v>330</v>
      </c>
      <c r="G125" s="19">
        <v>9.143846173E9</v>
      </c>
      <c r="H125" s="17" t="s">
        <v>331</v>
      </c>
      <c r="I125" s="17" t="s">
        <v>64</v>
      </c>
      <c r="O125" s="17" t="s">
        <v>88</v>
      </c>
      <c r="P125" s="50" t="s">
        <v>218</v>
      </c>
      <c r="Q125" s="17" t="s">
        <v>68</v>
      </c>
      <c r="R125" s="17" t="s">
        <v>69</v>
      </c>
      <c r="S125" s="17" t="s">
        <v>81</v>
      </c>
      <c r="U125" s="17" t="s">
        <v>332</v>
      </c>
      <c r="V125" s="17" t="s">
        <v>333</v>
      </c>
      <c r="W125" s="17" t="s">
        <v>334</v>
      </c>
      <c r="X125" s="17" t="s">
        <v>335</v>
      </c>
      <c r="Y125" s="17" t="s">
        <v>236</v>
      </c>
      <c r="Z125" s="17" t="s">
        <v>112</v>
      </c>
      <c r="AA125" s="17" t="s">
        <v>97</v>
      </c>
      <c r="AB125" s="17" t="s">
        <v>97</v>
      </c>
      <c r="AC125" s="17" t="s">
        <v>97</v>
      </c>
      <c r="AD125" s="17" t="s">
        <v>112</v>
      </c>
      <c r="AE125" s="17" t="s">
        <v>112</v>
      </c>
      <c r="AF125" s="17" t="s">
        <v>112</v>
      </c>
      <c r="AG125" s="51" t="s">
        <v>336</v>
      </c>
      <c r="AH125" s="17" t="s">
        <v>337</v>
      </c>
      <c r="AI125" s="17" t="s">
        <v>338</v>
      </c>
      <c r="AJ125" s="17" t="s">
        <v>81</v>
      </c>
      <c r="AS125" s="51"/>
      <c r="AT125" s="51"/>
      <c r="AV125" s="17" t="s">
        <v>339</v>
      </c>
      <c r="AX125" s="19">
        <v>9.143846173E9</v>
      </c>
      <c r="AZ125" s="19"/>
      <c r="BA125" s="19"/>
      <c r="BB125" s="19"/>
      <c r="BC125" s="19"/>
    </row>
    <row r="126">
      <c r="A126" s="72">
        <v>45316.52704861111</v>
      </c>
      <c r="B126" s="19" t="s">
        <v>4933</v>
      </c>
      <c r="C126" s="19" t="s">
        <v>340</v>
      </c>
      <c r="D126" s="19"/>
      <c r="E126" s="19" t="s">
        <v>341</v>
      </c>
      <c r="F126" s="17" t="s">
        <v>342</v>
      </c>
      <c r="G126" s="19">
        <v>4.435295226E9</v>
      </c>
      <c r="H126" s="17" t="s">
        <v>343</v>
      </c>
      <c r="I126" s="17" t="s">
        <v>64</v>
      </c>
      <c r="O126" s="17" t="s">
        <v>88</v>
      </c>
      <c r="P126" s="50" t="s">
        <v>345</v>
      </c>
      <c r="Q126" s="17" t="s">
        <v>68</v>
      </c>
      <c r="R126" s="17" t="s">
        <v>69</v>
      </c>
      <c r="S126" s="17" t="s">
        <v>346</v>
      </c>
      <c r="U126" s="17" t="s">
        <v>347</v>
      </c>
      <c r="V126" s="17" t="s">
        <v>348</v>
      </c>
      <c r="W126" s="17" t="s">
        <v>349</v>
      </c>
      <c r="X126" s="17" t="s">
        <v>350</v>
      </c>
      <c r="Y126" s="17" t="s">
        <v>75</v>
      </c>
      <c r="Z126" s="17" t="s">
        <v>97</v>
      </c>
      <c r="AA126" s="17" t="s">
        <v>97</v>
      </c>
      <c r="AB126" s="17" t="s">
        <v>97</v>
      </c>
      <c r="AC126" s="17" t="s">
        <v>97</v>
      </c>
      <c r="AD126" s="17" t="s">
        <v>97</v>
      </c>
      <c r="AE126" s="17" t="s">
        <v>77</v>
      </c>
      <c r="AF126" s="17" t="s">
        <v>76</v>
      </c>
      <c r="AG126" s="51" t="s">
        <v>351</v>
      </c>
      <c r="AH126" s="17" t="s">
        <v>352</v>
      </c>
      <c r="AI126" s="17" t="s">
        <v>353</v>
      </c>
      <c r="AJ126" s="17" t="s">
        <v>90</v>
      </c>
      <c r="AK126" s="17" t="s">
        <v>354</v>
      </c>
      <c r="AL126" s="17" t="s">
        <v>355</v>
      </c>
      <c r="AM126" s="21">
        <v>36558.0</v>
      </c>
      <c r="AO126" s="21">
        <v>38018.0</v>
      </c>
      <c r="AP126" s="17" t="s">
        <v>81</v>
      </c>
      <c r="AQ126" s="17" t="s">
        <v>356</v>
      </c>
      <c r="AR126" s="17" t="s">
        <v>357</v>
      </c>
      <c r="AS126" s="51" t="s">
        <v>358</v>
      </c>
      <c r="AT126" s="51"/>
      <c r="AV126" s="17" t="s">
        <v>359</v>
      </c>
      <c r="AW126" s="17" t="s">
        <v>199</v>
      </c>
      <c r="AX126" s="19">
        <v>4.435295226E9</v>
      </c>
      <c r="AZ126" s="19"/>
      <c r="BA126" s="19"/>
      <c r="BB126" s="19"/>
      <c r="BC126" s="19"/>
    </row>
    <row r="127">
      <c r="A127" s="72">
        <v>45317.599386574075</v>
      </c>
      <c r="B127" s="19" t="s">
        <v>4933</v>
      </c>
      <c r="C127" s="19" t="s">
        <v>360</v>
      </c>
      <c r="D127" s="19"/>
      <c r="E127" s="19" t="s">
        <v>361</v>
      </c>
      <c r="F127" s="17" t="s">
        <v>362</v>
      </c>
      <c r="G127" s="19">
        <v>2.014017211E9</v>
      </c>
      <c r="H127" s="17" t="s">
        <v>363</v>
      </c>
      <c r="I127" s="17" t="s">
        <v>64</v>
      </c>
      <c r="O127" s="17" t="s">
        <v>88</v>
      </c>
      <c r="P127" s="50" t="s">
        <v>364</v>
      </c>
      <c r="Q127" s="17" t="s">
        <v>68</v>
      </c>
      <c r="R127" s="17" t="s">
        <v>365</v>
      </c>
      <c r="S127" s="17" t="s">
        <v>90</v>
      </c>
      <c r="U127" s="17" t="s">
        <v>366</v>
      </c>
      <c r="V127" s="17" t="s">
        <v>367</v>
      </c>
      <c r="W127" s="17" t="s">
        <v>368</v>
      </c>
      <c r="X127" s="17" t="s">
        <v>369</v>
      </c>
      <c r="Y127" s="17" t="s">
        <v>189</v>
      </c>
      <c r="Z127" s="17" t="s">
        <v>112</v>
      </c>
      <c r="AA127" s="17" t="s">
        <v>112</v>
      </c>
      <c r="AB127" s="17" t="s">
        <v>112</v>
      </c>
      <c r="AC127" s="17" t="s">
        <v>112</v>
      </c>
      <c r="AD127" s="17" t="s">
        <v>112</v>
      </c>
      <c r="AE127" s="17" t="s">
        <v>112</v>
      </c>
      <c r="AF127" s="17" t="s">
        <v>112</v>
      </c>
      <c r="AG127" s="51" t="s">
        <v>370</v>
      </c>
      <c r="AH127" s="17" t="s">
        <v>371</v>
      </c>
      <c r="AI127" s="17" t="s">
        <v>372</v>
      </c>
      <c r="AJ127" s="17" t="s">
        <v>81</v>
      </c>
      <c r="AS127" s="51"/>
      <c r="AT127" s="51"/>
      <c r="AV127" s="17" t="s">
        <v>373</v>
      </c>
      <c r="AX127" s="19">
        <v>2.014017211E9</v>
      </c>
      <c r="AZ127" s="19"/>
      <c r="BA127" s="19"/>
      <c r="BB127" s="19"/>
      <c r="BC127" s="19"/>
    </row>
    <row r="128">
      <c r="A128" s="72">
        <v>45317.74428240741</v>
      </c>
      <c r="B128" s="19" t="s">
        <v>4933</v>
      </c>
      <c r="C128" s="19" t="s">
        <v>360</v>
      </c>
      <c r="D128" s="19"/>
      <c r="E128" s="19" t="s">
        <v>361</v>
      </c>
      <c r="F128" s="17" t="s">
        <v>374</v>
      </c>
      <c r="G128" s="19">
        <v>2.014017211E9</v>
      </c>
      <c r="H128" s="17" t="s">
        <v>363</v>
      </c>
      <c r="I128" s="17" t="s">
        <v>64</v>
      </c>
      <c r="O128" s="17" t="s">
        <v>88</v>
      </c>
      <c r="P128" s="50" t="s">
        <v>375</v>
      </c>
      <c r="Q128" s="17" t="s">
        <v>68</v>
      </c>
      <c r="R128" s="17" t="s">
        <v>365</v>
      </c>
      <c r="S128" s="17" t="s">
        <v>90</v>
      </c>
      <c r="U128" s="17" t="s">
        <v>366</v>
      </c>
      <c r="V128" s="17" t="s">
        <v>376</v>
      </c>
      <c r="W128" s="17" t="s">
        <v>377</v>
      </c>
      <c r="X128" s="17" t="s">
        <v>378</v>
      </c>
      <c r="Y128" s="17" t="s">
        <v>189</v>
      </c>
      <c r="Z128" s="17" t="s">
        <v>112</v>
      </c>
      <c r="AA128" s="17" t="s">
        <v>112</v>
      </c>
      <c r="AB128" s="17" t="s">
        <v>112</v>
      </c>
      <c r="AC128" s="17" t="s">
        <v>112</v>
      </c>
      <c r="AD128" s="17" t="s">
        <v>112</v>
      </c>
      <c r="AE128" s="17" t="s">
        <v>112</v>
      </c>
      <c r="AF128" s="17" t="s">
        <v>112</v>
      </c>
      <c r="AG128" s="51" t="s">
        <v>379</v>
      </c>
      <c r="AH128" s="17" t="s">
        <v>380</v>
      </c>
      <c r="AI128" s="17" t="s">
        <v>372</v>
      </c>
      <c r="AJ128" s="17" t="s">
        <v>81</v>
      </c>
      <c r="AS128" s="51"/>
      <c r="AT128" s="51"/>
      <c r="AV128" s="17" t="s">
        <v>381</v>
      </c>
      <c r="AX128" s="19">
        <v>2.014017211E9</v>
      </c>
      <c r="AZ128" s="19"/>
      <c r="BA128" s="19"/>
      <c r="BB128" s="19"/>
      <c r="BC128" s="19"/>
    </row>
    <row r="129">
      <c r="A129" s="24">
        <v>45369.70826929398</v>
      </c>
      <c r="B129" s="19" t="s">
        <v>4935</v>
      </c>
      <c r="C129" s="19" t="s">
        <v>382</v>
      </c>
      <c r="D129" s="19"/>
      <c r="E129" s="19" t="s">
        <v>383</v>
      </c>
      <c r="F129" s="17" t="s">
        <v>384</v>
      </c>
      <c r="G129" s="19">
        <v>9.179771587E9</v>
      </c>
      <c r="H129" s="17" t="s">
        <v>385</v>
      </c>
      <c r="I129" s="17" t="s">
        <v>386</v>
      </c>
      <c r="O129" s="17" t="s">
        <v>88</v>
      </c>
      <c r="P129" s="50" t="s">
        <v>67</v>
      </c>
      <c r="Q129" s="17" t="s">
        <v>68</v>
      </c>
      <c r="R129" s="17" t="s">
        <v>132</v>
      </c>
      <c r="S129" s="17" t="s">
        <v>81</v>
      </c>
      <c r="U129" s="17" t="s">
        <v>387</v>
      </c>
      <c r="V129" s="17" t="s">
        <v>388</v>
      </c>
      <c r="W129" s="17" t="s">
        <v>389</v>
      </c>
      <c r="X129" s="17" t="s">
        <v>81</v>
      </c>
      <c r="Y129" s="17" t="s">
        <v>390</v>
      </c>
      <c r="Z129" s="17" t="s">
        <v>77</v>
      </c>
      <c r="AA129" s="17" t="s">
        <v>77</v>
      </c>
      <c r="AB129" s="17" t="s">
        <v>76</v>
      </c>
      <c r="AC129" s="17" t="s">
        <v>77</v>
      </c>
      <c r="AD129" s="17" t="s">
        <v>76</v>
      </c>
      <c r="AE129" s="17" t="s">
        <v>76</v>
      </c>
      <c r="AF129" s="17" t="s">
        <v>76</v>
      </c>
      <c r="AG129" s="51" t="s">
        <v>391</v>
      </c>
      <c r="AH129" s="17" t="s">
        <v>392</v>
      </c>
      <c r="AI129" s="17" t="s">
        <v>393</v>
      </c>
      <c r="AJ129" s="17" t="s">
        <v>81</v>
      </c>
      <c r="AS129" s="51"/>
      <c r="AT129" s="51"/>
      <c r="AV129" s="17" t="s">
        <v>394</v>
      </c>
      <c r="AX129" s="19">
        <v>9.179771587E9</v>
      </c>
      <c r="AZ129" s="19"/>
      <c r="BA129" s="19"/>
      <c r="BB129" s="19"/>
      <c r="BC129" s="19"/>
    </row>
    <row r="130">
      <c r="A130" s="24">
        <v>45369.78704177083</v>
      </c>
      <c r="B130" s="74" t="s">
        <v>4935</v>
      </c>
      <c r="C130" s="19" t="s">
        <v>395</v>
      </c>
      <c r="D130" s="19"/>
      <c r="E130" s="19" t="s">
        <v>396</v>
      </c>
      <c r="F130" s="17" t="s">
        <v>397</v>
      </c>
      <c r="G130" s="19">
        <v>9.176938156E9</v>
      </c>
      <c r="H130" s="17" t="s">
        <v>398</v>
      </c>
      <c r="I130" s="17" t="s">
        <v>399</v>
      </c>
      <c r="O130" s="17" t="s">
        <v>88</v>
      </c>
      <c r="P130" s="50" t="s">
        <v>67</v>
      </c>
      <c r="Q130" s="17" t="s">
        <v>68</v>
      </c>
      <c r="R130" s="17" t="s">
        <v>132</v>
      </c>
      <c r="S130" s="17" t="s">
        <v>90</v>
      </c>
      <c r="U130" s="17" t="s">
        <v>400</v>
      </c>
      <c r="V130" s="17" t="s">
        <v>401</v>
      </c>
      <c r="W130" s="17" t="s">
        <v>402</v>
      </c>
      <c r="X130" s="17" t="s">
        <v>403</v>
      </c>
      <c r="Y130" s="17" t="s">
        <v>404</v>
      </c>
      <c r="Z130" s="17" t="s">
        <v>123</v>
      </c>
      <c r="AA130" s="17" t="s">
        <v>123</v>
      </c>
      <c r="AB130" s="17" t="s">
        <v>123</v>
      </c>
      <c r="AC130" s="17" t="s">
        <v>123</v>
      </c>
      <c r="AD130" s="17" t="s">
        <v>123</v>
      </c>
      <c r="AE130" s="17" t="s">
        <v>97</v>
      </c>
      <c r="AF130" s="17" t="s">
        <v>97</v>
      </c>
      <c r="AG130" s="51" t="s">
        <v>405</v>
      </c>
      <c r="AH130" s="17" t="s">
        <v>406</v>
      </c>
      <c r="AI130" s="17" t="s">
        <v>407</v>
      </c>
      <c r="AJ130" s="17" t="s">
        <v>81</v>
      </c>
      <c r="AS130" s="51"/>
      <c r="AT130" s="51"/>
      <c r="AV130" s="17" t="s">
        <v>4936</v>
      </c>
      <c r="AX130" s="19">
        <v>9.176938156E9</v>
      </c>
      <c r="AZ130" s="19"/>
      <c r="BA130" s="19"/>
      <c r="BB130" s="19"/>
      <c r="BC130" s="19"/>
    </row>
    <row r="131">
      <c r="A131" s="24">
        <v>45369.82218928241</v>
      </c>
      <c r="B131" s="19" t="s">
        <v>4935</v>
      </c>
      <c r="C131" s="19" t="s">
        <v>278</v>
      </c>
      <c r="D131" s="19"/>
      <c r="E131" s="19" t="s">
        <v>279</v>
      </c>
      <c r="F131" s="17" t="s">
        <v>280</v>
      </c>
      <c r="G131" s="19">
        <v>6.097900204E9</v>
      </c>
      <c r="H131" s="17" t="s">
        <v>281</v>
      </c>
      <c r="I131" s="17" t="s">
        <v>409</v>
      </c>
      <c r="O131" s="17" t="s">
        <v>88</v>
      </c>
      <c r="P131" s="50" t="s">
        <v>67</v>
      </c>
      <c r="Q131" s="17" t="s">
        <v>107</v>
      </c>
      <c r="R131" s="17" t="s">
        <v>69</v>
      </c>
      <c r="S131" s="17" t="s">
        <v>90</v>
      </c>
      <c r="U131" s="17" t="s">
        <v>410</v>
      </c>
      <c r="V131" s="17" t="s">
        <v>283</v>
      </c>
      <c r="W131" s="17" t="s">
        <v>411</v>
      </c>
      <c r="X131" s="17" t="s">
        <v>412</v>
      </c>
      <c r="Y131" s="17" t="s">
        <v>136</v>
      </c>
      <c r="Z131" s="17" t="s">
        <v>123</v>
      </c>
      <c r="AA131" s="17" t="s">
        <v>77</v>
      </c>
      <c r="AB131" s="17" t="s">
        <v>77</v>
      </c>
      <c r="AC131" s="17" t="s">
        <v>76</v>
      </c>
      <c r="AD131" s="17" t="s">
        <v>97</v>
      </c>
      <c r="AE131" s="17" t="s">
        <v>76</v>
      </c>
      <c r="AF131" s="17" t="s">
        <v>76</v>
      </c>
      <c r="AG131" s="51" t="s">
        <v>413</v>
      </c>
      <c r="AH131" s="17" t="s">
        <v>414</v>
      </c>
      <c r="AI131" s="17" t="s">
        <v>415</v>
      </c>
      <c r="AJ131" s="17" t="s">
        <v>81</v>
      </c>
      <c r="AS131" s="51"/>
      <c r="AT131" s="51"/>
      <c r="AV131" s="17" t="s">
        <v>416</v>
      </c>
      <c r="AX131" s="19">
        <v>6.097900204E9</v>
      </c>
      <c r="AZ131" s="19"/>
      <c r="BA131" s="19"/>
      <c r="BB131" s="19"/>
      <c r="BC131" s="19"/>
    </row>
    <row r="132">
      <c r="A132" s="24">
        <v>45370.53229092593</v>
      </c>
      <c r="B132" s="74" t="s">
        <v>4935</v>
      </c>
      <c r="C132" s="19" t="s">
        <v>417</v>
      </c>
      <c r="D132" s="19"/>
      <c r="E132" s="19" t="s">
        <v>418</v>
      </c>
      <c r="F132" s="17" t="s">
        <v>419</v>
      </c>
      <c r="G132" s="19">
        <v>2.019572313E9</v>
      </c>
      <c r="H132" s="17" t="s">
        <v>420</v>
      </c>
      <c r="I132" s="17" t="s">
        <v>420</v>
      </c>
      <c r="O132" s="17" t="s">
        <v>88</v>
      </c>
      <c r="P132" s="50" t="s">
        <v>67</v>
      </c>
      <c r="Q132" s="17" t="s">
        <v>68</v>
      </c>
      <c r="R132" s="17" t="s">
        <v>69</v>
      </c>
      <c r="S132" s="17" t="s">
        <v>90</v>
      </c>
      <c r="U132" s="17" t="s">
        <v>421</v>
      </c>
      <c r="V132" s="17" t="s">
        <v>422</v>
      </c>
      <c r="W132" s="17" t="s">
        <v>423</v>
      </c>
      <c r="X132" s="17" t="s">
        <v>424</v>
      </c>
      <c r="Y132" s="17" t="s">
        <v>390</v>
      </c>
      <c r="Z132" s="17" t="s">
        <v>96</v>
      </c>
      <c r="AA132" s="17" t="s">
        <v>96</v>
      </c>
      <c r="AB132" s="17" t="s">
        <v>96</v>
      </c>
      <c r="AC132" s="17" t="s">
        <v>76</v>
      </c>
      <c r="AD132" s="17" t="s">
        <v>96</v>
      </c>
      <c r="AE132" s="17" t="s">
        <v>97</v>
      </c>
      <c r="AF132" s="17" t="s">
        <v>97</v>
      </c>
      <c r="AG132" s="51" t="s">
        <v>425</v>
      </c>
      <c r="AH132" s="17" t="s">
        <v>426</v>
      </c>
      <c r="AI132" s="17" t="s">
        <v>427</v>
      </c>
      <c r="AJ132" s="17" t="s">
        <v>81</v>
      </c>
      <c r="AS132" s="51"/>
      <c r="AT132" s="51"/>
      <c r="AV132" s="17" t="s">
        <v>428</v>
      </c>
      <c r="AX132" s="19">
        <v>2.019572313E9</v>
      </c>
      <c r="AZ132" s="19"/>
      <c r="BA132" s="19"/>
      <c r="BB132" s="19"/>
      <c r="BC132" s="19"/>
    </row>
    <row r="133">
      <c r="A133" s="24">
        <v>45370.56789976852</v>
      </c>
      <c r="B133" s="19" t="s">
        <v>4935</v>
      </c>
      <c r="C133" s="19" t="s">
        <v>429</v>
      </c>
      <c r="D133" s="19"/>
      <c r="E133" s="19" t="s">
        <v>430</v>
      </c>
      <c r="F133" s="17" t="s">
        <v>431</v>
      </c>
      <c r="G133" s="19">
        <v>7.322588309E9</v>
      </c>
      <c r="H133" s="17" t="s">
        <v>432</v>
      </c>
      <c r="I133" s="17" t="s">
        <v>433</v>
      </c>
      <c r="O133" s="17" t="s">
        <v>88</v>
      </c>
      <c r="P133" s="50" t="s">
        <v>67</v>
      </c>
      <c r="Q133" s="17" t="s">
        <v>68</v>
      </c>
      <c r="R133" s="17" t="s">
        <v>89</v>
      </c>
      <c r="S133" s="17" t="s">
        <v>434</v>
      </c>
      <c r="U133" s="17" t="s">
        <v>91</v>
      </c>
      <c r="V133" s="17" t="s">
        <v>435</v>
      </c>
      <c r="W133" s="17" t="s">
        <v>436</v>
      </c>
      <c r="X133" s="17" t="s">
        <v>437</v>
      </c>
      <c r="Y133" s="17" t="s">
        <v>438</v>
      </c>
      <c r="Z133" s="17" t="s">
        <v>77</v>
      </c>
      <c r="AA133" s="17" t="s">
        <v>97</v>
      </c>
      <c r="AB133" s="17" t="s">
        <v>77</v>
      </c>
      <c r="AC133" s="17" t="s">
        <v>77</v>
      </c>
      <c r="AD133" s="17" t="s">
        <v>76</v>
      </c>
      <c r="AE133" s="17" t="s">
        <v>76</v>
      </c>
      <c r="AF133" s="17" t="s">
        <v>76</v>
      </c>
      <c r="AG133" s="51" t="s">
        <v>439</v>
      </c>
      <c r="AH133" s="17" t="s">
        <v>440</v>
      </c>
      <c r="AI133" s="17" t="s">
        <v>441</v>
      </c>
      <c r="AJ133" s="17" t="s">
        <v>81</v>
      </c>
      <c r="AS133" s="51"/>
      <c r="AT133" s="51"/>
      <c r="AV133" s="17" t="s">
        <v>4937</v>
      </c>
      <c r="AX133" s="19">
        <v>7.322588309E9</v>
      </c>
      <c r="AZ133" s="19"/>
      <c r="BA133" s="19"/>
      <c r="BB133" s="19"/>
      <c r="BC133" s="19"/>
    </row>
    <row r="134">
      <c r="A134" s="24">
        <v>45370.63673790509</v>
      </c>
      <c r="B134" s="74" t="s">
        <v>4935</v>
      </c>
      <c r="C134" s="19" t="s">
        <v>253</v>
      </c>
      <c r="D134" s="19"/>
      <c r="E134" s="19" t="s">
        <v>443</v>
      </c>
      <c r="F134" s="17" t="s">
        <v>202</v>
      </c>
      <c r="G134" s="19">
        <v>6.316803363E9</v>
      </c>
      <c r="H134" s="17" t="s">
        <v>444</v>
      </c>
      <c r="I134" s="17" t="s">
        <v>445</v>
      </c>
      <c r="O134" s="17" t="s">
        <v>88</v>
      </c>
      <c r="P134" s="50" t="s">
        <v>67</v>
      </c>
      <c r="Q134" s="17" t="s">
        <v>68</v>
      </c>
      <c r="R134" s="17" t="s">
        <v>132</v>
      </c>
      <c r="S134" s="17" t="s">
        <v>90</v>
      </c>
      <c r="U134" s="17" t="s">
        <v>446</v>
      </c>
      <c r="V134" s="17" t="s">
        <v>447</v>
      </c>
      <c r="W134" s="17" t="s">
        <v>448</v>
      </c>
      <c r="X134" s="17" t="s">
        <v>449</v>
      </c>
      <c r="Y134" s="17" t="s">
        <v>390</v>
      </c>
      <c r="Z134" s="17" t="s">
        <v>273</v>
      </c>
      <c r="AA134" s="17" t="s">
        <v>112</v>
      </c>
      <c r="AB134" s="17" t="s">
        <v>112</v>
      </c>
      <c r="AC134" s="17" t="s">
        <v>112</v>
      </c>
      <c r="AD134" s="17" t="s">
        <v>76</v>
      </c>
      <c r="AE134" s="17" t="s">
        <v>76</v>
      </c>
      <c r="AF134" s="17" t="s">
        <v>76</v>
      </c>
      <c r="AG134" s="51" t="s">
        <v>450</v>
      </c>
      <c r="AH134" s="17" t="s">
        <v>451</v>
      </c>
      <c r="AI134" s="17" t="s">
        <v>452</v>
      </c>
      <c r="AJ134" s="17" t="s">
        <v>81</v>
      </c>
      <c r="AS134" s="51"/>
      <c r="AT134" s="51"/>
      <c r="AV134" s="17" t="s">
        <v>453</v>
      </c>
      <c r="AX134" s="19">
        <v>6.316803363E9</v>
      </c>
      <c r="AZ134" s="19"/>
      <c r="BA134" s="19"/>
      <c r="BB134" s="19"/>
      <c r="BC134" s="19"/>
    </row>
    <row r="135">
      <c r="A135" s="24">
        <v>45371.833216493054</v>
      </c>
      <c r="B135" s="19" t="s">
        <v>4935</v>
      </c>
      <c r="C135" s="19" t="s">
        <v>4938</v>
      </c>
      <c r="D135" s="19"/>
      <c r="E135" s="19" t="s">
        <v>455</v>
      </c>
      <c r="F135" s="17" t="s">
        <v>456</v>
      </c>
      <c r="G135" s="19">
        <v>4.128486052E9</v>
      </c>
      <c r="H135" s="17" t="s">
        <v>457</v>
      </c>
      <c r="I135" s="17" t="s">
        <v>458</v>
      </c>
      <c r="O135" s="17" t="s">
        <v>88</v>
      </c>
      <c r="P135" s="50" t="s">
        <v>67</v>
      </c>
      <c r="Q135" s="17" t="s">
        <v>68</v>
      </c>
      <c r="R135" s="17" t="s">
        <v>132</v>
      </c>
      <c r="S135" s="17" t="s">
        <v>90</v>
      </c>
      <c r="U135" s="17" t="s">
        <v>410</v>
      </c>
      <c r="V135" s="17" t="s">
        <v>459</v>
      </c>
      <c r="W135" s="17" t="s">
        <v>460</v>
      </c>
      <c r="X135" s="17" t="s">
        <v>461</v>
      </c>
      <c r="Y135" s="17" t="s">
        <v>75</v>
      </c>
      <c r="Z135" s="17" t="s">
        <v>96</v>
      </c>
      <c r="AA135" s="17" t="s">
        <v>96</v>
      </c>
      <c r="AB135" s="17" t="s">
        <v>96</v>
      </c>
      <c r="AC135" s="17" t="s">
        <v>96</v>
      </c>
      <c r="AD135" s="17" t="s">
        <v>96</v>
      </c>
      <c r="AE135" s="17" t="s">
        <v>112</v>
      </c>
      <c r="AF135" s="17" t="s">
        <v>112</v>
      </c>
      <c r="AG135" s="51" t="s">
        <v>462</v>
      </c>
      <c r="AH135" s="17" t="s">
        <v>463</v>
      </c>
      <c r="AI135" s="17" t="s">
        <v>464</v>
      </c>
      <c r="AJ135" s="17" t="s">
        <v>81</v>
      </c>
      <c r="AS135" s="51"/>
      <c r="AT135" s="51"/>
      <c r="AV135" s="17" t="s">
        <v>465</v>
      </c>
      <c r="AX135" s="19">
        <v>4.128486052E9</v>
      </c>
      <c r="AZ135" s="19"/>
      <c r="BA135" s="19"/>
      <c r="BB135" s="19"/>
      <c r="BC135" s="19"/>
    </row>
    <row r="136">
      <c r="A136" s="24">
        <v>45372.59930215278</v>
      </c>
      <c r="B136" s="74" t="s">
        <v>4935</v>
      </c>
      <c r="C136" s="19" t="s">
        <v>466</v>
      </c>
      <c r="D136" s="19"/>
      <c r="E136" s="19" t="s">
        <v>467</v>
      </c>
      <c r="F136" s="17" t="s">
        <v>468</v>
      </c>
      <c r="G136" s="19">
        <v>2.012594715E9</v>
      </c>
      <c r="H136" s="17" t="s">
        <v>469</v>
      </c>
      <c r="I136" s="17" t="s">
        <v>470</v>
      </c>
      <c r="O136" s="17" t="s">
        <v>88</v>
      </c>
      <c r="P136" s="50" t="s">
        <v>67</v>
      </c>
      <c r="Q136" s="17" t="s">
        <v>68</v>
      </c>
      <c r="R136" s="17" t="s">
        <v>132</v>
      </c>
      <c r="S136" s="17" t="s">
        <v>90</v>
      </c>
      <c r="U136" s="17" t="s">
        <v>91</v>
      </c>
      <c r="V136" s="17" t="s">
        <v>471</v>
      </c>
      <c r="W136" s="17" t="s">
        <v>472</v>
      </c>
      <c r="X136" s="17" t="s">
        <v>64</v>
      </c>
      <c r="Y136" s="17" t="s">
        <v>75</v>
      </c>
      <c r="Z136" s="17" t="s">
        <v>96</v>
      </c>
      <c r="AA136" s="17" t="s">
        <v>96</v>
      </c>
      <c r="AB136" s="17" t="s">
        <v>96</v>
      </c>
      <c r="AC136" s="17" t="s">
        <v>96</v>
      </c>
      <c r="AD136" s="17" t="s">
        <v>96</v>
      </c>
      <c r="AE136" s="17" t="s">
        <v>97</v>
      </c>
      <c r="AF136" s="17" t="s">
        <v>76</v>
      </c>
      <c r="AG136" s="51" t="s">
        <v>473</v>
      </c>
      <c r="AH136" s="17" t="s">
        <v>474</v>
      </c>
      <c r="AI136" s="17" t="s">
        <v>475</v>
      </c>
      <c r="AJ136" s="17" t="s">
        <v>81</v>
      </c>
      <c r="AS136" s="51"/>
      <c r="AT136" s="51"/>
      <c r="AV136" s="17" t="s">
        <v>476</v>
      </c>
      <c r="AX136" s="19">
        <v>2.012594715E9</v>
      </c>
      <c r="AZ136" s="19"/>
      <c r="BA136" s="19"/>
      <c r="BB136" s="19"/>
      <c r="BC136" s="19"/>
    </row>
    <row r="137">
      <c r="A137" s="24">
        <v>45373.82638222222</v>
      </c>
      <c r="B137" s="19" t="s">
        <v>4935</v>
      </c>
      <c r="C137" s="19" t="s">
        <v>477</v>
      </c>
      <c r="D137" s="19"/>
      <c r="E137" s="19" t="s">
        <v>478</v>
      </c>
      <c r="F137" s="17" t="s">
        <v>479</v>
      </c>
      <c r="G137" s="19">
        <v>6.505216541E9</v>
      </c>
      <c r="H137" s="17" t="s">
        <v>480</v>
      </c>
      <c r="I137" s="17" t="s">
        <v>481</v>
      </c>
      <c r="O137" s="17" t="s">
        <v>88</v>
      </c>
      <c r="P137" s="50" t="s">
        <v>67</v>
      </c>
      <c r="Q137" s="17" t="s">
        <v>68</v>
      </c>
      <c r="R137" s="17" t="s">
        <v>69</v>
      </c>
      <c r="S137" s="17" t="s">
        <v>90</v>
      </c>
      <c r="U137" s="17" t="s">
        <v>91</v>
      </c>
      <c r="V137" s="17" t="s">
        <v>483</v>
      </c>
      <c r="W137" s="17" t="s">
        <v>484</v>
      </c>
      <c r="X137" s="17" t="s">
        <v>485</v>
      </c>
      <c r="Y137" s="17" t="s">
        <v>486</v>
      </c>
      <c r="Z137" s="17" t="s">
        <v>77</v>
      </c>
      <c r="AA137" s="17" t="s">
        <v>77</v>
      </c>
      <c r="AB137" s="17" t="s">
        <v>77</v>
      </c>
      <c r="AC137" s="17" t="s">
        <v>77</v>
      </c>
      <c r="AD137" s="17" t="s">
        <v>77</v>
      </c>
      <c r="AE137" s="17" t="s">
        <v>76</v>
      </c>
      <c r="AF137" s="17" t="s">
        <v>76</v>
      </c>
      <c r="AG137" s="51" t="s">
        <v>487</v>
      </c>
      <c r="AH137" s="17" t="s">
        <v>488</v>
      </c>
      <c r="AI137" s="17" t="s">
        <v>489</v>
      </c>
      <c r="AJ137" s="17" t="s">
        <v>81</v>
      </c>
      <c r="AS137" s="51"/>
      <c r="AT137" s="51"/>
      <c r="AV137" s="17" t="s">
        <v>490</v>
      </c>
      <c r="AX137" s="19">
        <v>6.505216541E9</v>
      </c>
      <c r="AZ137" s="19"/>
      <c r="BA137" s="19"/>
      <c r="BB137" s="19"/>
      <c r="BC137" s="19"/>
    </row>
    <row r="138">
      <c r="A138" s="24">
        <v>45378.486053009256</v>
      </c>
      <c r="B138" s="74" t="s">
        <v>4935</v>
      </c>
      <c r="C138" s="19" t="s">
        <v>491</v>
      </c>
      <c r="D138" s="19"/>
      <c r="E138" s="19" t="s">
        <v>492</v>
      </c>
      <c r="F138" s="17" t="s">
        <v>330</v>
      </c>
      <c r="G138" s="19">
        <v>6.462267397E9</v>
      </c>
      <c r="H138" s="17" t="s">
        <v>493</v>
      </c>
      <c r="I138" s="17" t="s">
        <v>494</v>
      </c>
      <c r="O138" s="17" t="s">
        <v>88</v>
      </c>
      <c r="P138" s="50" t="s">
        <v>218</v>
      </c>
      <c r="Q138" s="17" t="s">
        <v>68</v>
      </c>
      <c r="R138" s="17" t="s">
        <v>69</v>
      </c>
      <c r="S138" s="17" t="s">
        <v>90</v>
      </c>
      <c r="U138" s="17" t="s">
        <v>64</v>
      </c>
      <c r="V138" s="17" t="s">
        <v>495</v>
      </c>
      <c r="W138" s="17" t="s">
        <v>496</v>
      </c>
      <c r="X138" s="17" t="s">
        <v>497</v>
      </c>
      <c r="Y138" s="17" t="s">
        <v>95</v>
      </c>
      <c r="Z138" s="17" t="s">
        <v>96</v>
      </c>
      <c r="AA138" s="17" t="s">
        <v>96</v>
      </c>
      <c r="AB138" s="17" t="s">
        <v>96</v>
      </c>
      <c r="AC138" s="17" t="s">
        <v>96</v>
      </c>
      <c r="AD138" s="17" t="s">
        <v>96</v>
      </c>
      <c r="AE138" s="17" t="s">
        <v>97</v>
      </c>
      <c r="AF138" s="17" t="s">
        <v>97</v>
      </c>
      <c r="AG138" s="51" t="s">
        <v>4939</v>
      </c>
      <c r="AH138" s="17" t="s">
        <v>499</v>
      </c>
      <c r="AI138" s="17" t="s">
        <v>64</v>
      </c>
      <c r="AJ138" s="17" t="s">
        <v>81</v>
      </c>
      <c r="AS138" s="51"/>
      <c r="AT138" s="51"/>
      <c r="AV138" s="17" t="s">
        <v>500</v>
      </c>
      <c r="AX138" s="19">
        <v>6.462267397E9</v>
      </c>
      <c r="AZ138" s="19"/>
      <c r="BA138" s="19"/>
      <c r="BB138" s="19"/>
      <c r="BC138" s="19"/>
    </row>
    <row r="139">
      <c r="A139" s="24">
        <v>45378.50149599537</v>
      </c>
      <c r="B139" s="19" t="s">
        <v>4935</v>
      </c>
      <c r="C139" s="19" t="s">
        <v>501</v>
      </c>
      <c r="D139" s="19"/>
      <c r="E139" s="19" t="s">
        <v>502</v>
      </c>
      <c r="F139" s="17" t="s">
        <v>202</v>
      </c>
      <c r="G139" s="19">
        <v>3.475951411E9</v>
      </c>
      <c r="H139" s="17" t="s">
        <v>503</v>
      </c>
      <c r="I139" s="17" t="s">
        <v>504</v>
      </c>
      <c r="O139" s="17" t="s">
        <v>88</v>
      </c>
      <c r="P139" s="50" t="s">
        <v>505</v>
      </c>
      <c r="Q139" s="17" t="s">
        <v>68</v>
      </c>
      <c r="R139" s="17" t="s">
        <v>69</v>
      </c>
      <c r="S139" s="17" t="s">
        <v>90</v>
      </c>
      <c r="U139" s="17" t="s">
        <v>91</v>
      </c>
      <c r="V139" s="17" t="s">
        <v>506</v>
      </c>
      <c r="W139" s="17" t="s">
        <v>507</v>
      </c>
      <c r="X139" s="17" t="s">
        <v>508</v>
      </c>
      <c r="Y139" s="17" t="s">
        <v>210</v>
      </c>
      <c r="Z139" s="17" t="s">
        <v>96</v>
      </c>
      <c r="AA139" s="17" t="s">
        <v>76</v>
      </c>
      <c r="AB139" s="17" t="s">
        <v>76</v>
      </c>
      <c r="AC139" s="17" t="s">
        <v>96</v>
      </c>
      <c r="AD139" s="17" t="s">
        <v>96</v>
      </c>
      <c r="AE139" s="17" t="s">
        <v>137</v>
      </c>
      <c r="AF139" s="17" t="s">
        <v>137</v>
      </c>
      <c r="AG139" s="51" t="s">
        <v>509</v>
      </c>
      <c r="AH139" s="17" t="s">
        <v>510</v>
      </c>
      <c r="AI139" s="17" t="s">
        <v>511</v>
      </c>
      <c r="AJ139" s="17" t="s">
        <v>81</v>
      </c>
      <c r="AS139" s="51"/>
      <c r="AT139" s="51"/>
      <c r="AV139" s="17" t="s">
        <v>4940</v>
      </c>
      <c r="AX139" s="19">
        <v>3.475951411E9</v>
      </c>
      <c r="AZ139" s="19"/>
      <c r="BA139" s="19"/>
      <c r="BB139" s="19"/>
      <c r="BC139" s="19"/>
    </row>
    <row r="140">
      <c r="A140" s="24">
        <v>45378.561615300925</v>
      </c>
      <c r="B140" s="74" t="s">
        <v>4935</v>
      </c>
      <c r="C140" s="19" t="s">
        <v>513</v>
      </c>
      <c r="D140" s="19"/>
      <c r="E140" s="19" t="s">
        <v>514</v>
      </c>
      <c r="F140" s="17" t="s">
        <v>515</v>
      </c>
      <c r="G140" s="19">
        <v>9.17608651E9</v>
      </c>
      <c r="H140" s="17" t="s">
        <v>516</v>
      </c>
      <c r="I140" s="17" t="s">
        <v>517</v>
      </c>
      <c r="O140" s="17" t="s">
        <v>88</v>
      </c>
      <c r="P140" s="50" t="s">
        <v>218</v>
      </c>
      <c r="Q140" s="17" t="s">
        <v>68</v>
      </c>
      <c r="R140" s="17" t="s">
        <v>518</v>
      </c>
      <c r="S140" s="17" t="s">
        <v>519</v>
      </c>
      <c r="U140" s="17" t="s">
        <v>239</v>
      </c>
      <c r="V140" s="17" t="s">
        <v>520</v>
      </c>
      <c r="W140" s="17" t="s">
        <v>521</v>
      </c>
      <c r="X140" s="17" t="s">
        <v>522</v>
      </c>
      <c r="Y140" s="17" t="s">
        <v>523</v>
      </c>
      <c r="Z140" s="17" t="s">
        <v>112</v>
      </c>
      <c r="AA140" s="17" t="s">
        <v>123</v>
      </c>
      <c r="AB140" s="17" t="s">
        <v>112</v>
      </c>
      <c r="AC140" s="17" t="s">
        <v>123</v>
      </c>
      <c r="AD140" s="17" t="s">
        <v>123</v>
      </c>
      <c r="AE140" s="17" t="s">
        <v>76</v>
      </c>
      <c r="AF140" s="17" t="s">
        <v>76</v>
      </c>
      <c r="AG140" s="51" t="s">
        <v>524</v>
      </c>
      <c r="AH140" s="17" t="s">
        <v>525</v>
      </c>
      <c r="AI140" s="17" t="s">
        <v>526</v>
      </c>
      <c r="AJ140" s="17" t="s">
        <v>81</v>
      </c>
      <c r="AS140" s="51"/>
      <c r="AT140" s="51"/>
      <c r="AV140" s="17" t="s">
        <v>527</v>
      </c>
      <c r="AX140" s="19">
        <v>9.17608651E9</v>
      </c>
      <c r="AZ140" s="19"/>
      <c r="BA140" s="19"/>
      <c r="BB140" s="19"/>
      <c r="BC140" s="19"/>
    </row>
    <row r="141">
      <c r="A141" s="24">
        <v>45378.70171008102</v>
      </c>
      <c r="B141" s="19" t="s">
        <v>4935</v>
      </c>
      <c r="C141" s="19" t="s">
        <v>264</v>
      </c>
      <c r="D141" s="19"/>
      <c r="E141" s="19" t="s">
        <v>528</v>
      </c>
      <c r="F141" s="17" t="s">
        <v>529</v>
      </c>
      <c r="G141" s="19">
        <v>4.074749508E9</v>
      </c>
      <c r="H141" s="17" t="s">
        <v>530</v>
      </c>
      <c r="I141" s="17" t="s">
        <v>531</v>
      </c>
      <c r="O141" s="17" t="s">
        <v>88</v>
      </c>
      <c r="P141" s="50" t="s">
        <v>533</v>
      </c>
      <c r="Q141" s="17" t="s">
        <v>68</v>
      </c>
      <c r="R141" s="17" t="s">
        <v>89</v>
      </c>
      <c r="S141" s="17" t="s">
        <v>90</v>
      </c>
      <c r="U141" s="17" t="s">
        <v>64</v>
      </c>
      <c r="V141" s="17" t="s">
        <v>534</v>
      </c>
      <c r="W141" s="17" t="s">
        <v>535</v>
      </c>
      <c r="X141" s="17" t="s">
        <v>536</v>
      </c>
      <c r="Y141" s="17" t="s">
        <v>95</v>
      </c>
      <c r="Z141" s="17" t="s">
        <v>97</v>
      </c>
      <c r="AA141" s="17" t="s">
        <v>97</v>
      </c>
      <c r="AB141" s="17" t="s">
        <v>97</v>
      </c>
      <c r="AC141" s="17" t="s">
        <v>97</v>
      </c>
      <c r="AD141" s="17" t="s">
        <v>76</v>
      </c>
      <c r="AE141" s="17" t="s">
        <v>76</v>
      </c>
      <c r="AF141" s="17" t="s">
        <v>76</v>
      </c>
      <c r="AG141" s="51" t="s">
        <v>537</v>
      </c>
      <c r="AH141" s="40" t="s">
        <v>538</v>
      </c>
      <c r="AI141" s="17" t="s">
        <v>539</v>
      </c>
      <c r="AJ141" s="17" t="s">
        <v>81</v>
      </c>
      <c r="AS141" s="51"/>
      <c r="AT141" s="51"/>
      <c r="AV141" s="17" t="s">
        <v>540</v>
      </c>
      <c r="AX141" s="19">
        <v>4.074749508E9</v>
      </c>
      <c r="AZ141" s="19"/>
      <c r="BA141" s="19"/>
      <c r="BB141" s="19"/>
      <c r="BC141" s="19"/>
    </row>
    <row r="142">
      <c r="A142" s="24">
        <v>45378.710274930556</v>
      </c>
      <c r="B142" s="74" t="s">
        <v>4935</v>
      </c>
      <c r="C142" s="19" t="s">
        <v>228</v>
      </c>
      <c r="D142" s="19"/>
      <c r="E142" s="19" t="s">
        <v>229</v>
      </c>
      <c r="F142" s="17" t="s">
        <v>541</v>
      </c>
      <c r="G142" s="19">
        <v>2.01539197E9</v>
      </c>
      <c r="H142" s="17" t="s">
        <v>230</v>
      </c>
      <c r="I142" s="17" t="s">
        <v>542</v>
      </c>
      <c r="O142" s="17" t="s">
        <v>88</v>
      </c>
      <c r="P142" s="50" t="s">
        <v>218</v>
      </c>
      <c r="Q142" s="17" t="s">
        <v>107</v>
      </c>
      <c r="R142" s="17" t="s">
        <v>132</v>
      </c>
      <c r="S142" s="17" t="s">
        <v>81</v>
      </c>
      <c r="U142" s="17" t="s">
        <v>543</v>
      </c>
      <c r="V142" s="17" t="s">
        <v>544</v>
      </c>
      <c r="W142" s="17" t="s">
        <v>545</v>
      </c>
      <c r="X142" s="17" t="s">
        <v>546</v>
      </c>
      <c r="Y142" s="17" t="s">
        <v>236</v>
      </c>
      <c r="Z142" s="17" t="s">
        <v>77</v>
      </c>
      <c r="AA142" s="17" t="s">
        <v>77</v>
      </c>
      <c r="AB142" s="17" t="s">
        <v>76</v>
      </c>
      <c r="AC142" s="17" t="s">
        <v>76</v>
      </c>
      <c r="AD142" s="17" t="s">
        <v>273</v>
      </c>
      <c r="AE142" s="17" t="s">
        <v>273</v>
      </c>
      <c r="AF142" s="17" t="s">
        <v>273</v>
      </c>
      <c r="AG142" s="51" t="s">
        <v>547</v>
      </c>
      <c r="AH142" s="17" t="s">
        <v>548</v>
      </c>
      <c r="AI142" s="17" t="s">
        <v>81</v>
      </c>
      <c r="AJ142" s="17" t="s">
        <v>81</v>
      </c>
      <c r="AS142" s="51"/>
      <c r="AT142" s="51"/>
      <c r="AV142" s="17" t="s">
        <v>549</v>
      </c>
      <c r="AX142" s="19">
        <v>2.01539197E9</v>
      </c>
      <c r="AZ142" s="19"/>
      <c r="BA142" s="19"/>
      <c r="BB142" s="19"/>
      <c r="BC142" s="19"/>
    </row>
    <row r="143">
      <c r="A143" s="24">
        <v>45380.569911597224</v>
      </c>
      <c r="B143" s="19" t="s">
        <v>4935</v>
      </c>
      <c r="C143" s="19" t="s">
        <v>550</v>
      </c>
      <c r="D143" s="19"/>
      <c r="E143" s="19" t="s">
        <v>551</v>
      </c>
      <c r="F143" s="17" t="s">
        <v>552</v>
      </c>
      <c r="G143" s="19">
        <v>8.324744116E9</v>
      </c>
      <c r="H143" s="17" t="s">
        <v>553</v>
      </c>
      <c r="I143" s="17" t="s">
        <v>554</v>
      </c>
      <c r="O143" s="17" t="s">
        <v>88</v>
      </c>
      <c r="P143" s="50" t="s">
        <v>556</v>
      </c>
      <c r="Q143" s="17" t="s">
        <v>68</v>
      </c>
      <c r="R143" s="17" t="s">
        <v>69</v>
      </c>
      <c r="S143" s="17" t="s">
        <v>171</v>
      </c>
      <c r="U143" s="17" t="s">
        <v>91</v>
      </c>
      <c r="V143" s="17" t="s">
        <v>557</v>
      </c>
      <c r="W143" s="17" t="s">
        <v>558</v>
      </c>
      <c r="X143" s="17" t="s">
        <v>559</v>
      </c>
      <c r="Y143" s="17" t="s">
        <v>560</v>
      </c>
      <c r="Z143" s="17" t="s">
        <v>123</v>
      </c>
      <c r="AA143" s="17" t="s">
        <v>112</v>
      </c>
      <c r="AB143" s="17" t="s">
        <v>123</v>
      </c>
      <c r="AC143" s="17" t="s">
        <v>112</v>
      </c>
      <c r="AD143" s="17" t="s">
        <v>123</v>
      </c>
      <c r="AE143" s="17" t="s">
        <v>77</v>
      </c>
      <c r="AF143" s="17" t="s">
        <v>77</v>
      </c>
      <c r="AG143" s="51" t="s">
        <v>561</v>
      </c>
      <c r="AH143" s="17" t="s">
        <v>562</v>
      </c>
      <c r="AI143" s="17" t="s">
        <v>563</v>
      </c>
      <c r="AJ143" s="17" t="s">
        <v>81</v>
      </c>
      <c r="AS143" s="51"/>
      <c r="AT143" s="51"/>
      <c r="AV143" s="17" t="s">
        <v>564</v>
      </c>
      <c r="AX143" s="19">
        <v>8.324744116E9</v>
      </c>
      <c r="AZ143" s="19"/>
      <c r="BA143" s="19"/>
      <c r="BB143" s="19"/>
      <c r="BC143" s="19"/>
    </row>
    <row r="144">
      <c r="A144" s="24">
        <v>45384.49086797454</v>
      </c>
      <c r="B144" s="74" t="s">
        <v>4935</v>
      </c>
      <c r="C144" s="19" t="s">
        <v>565</v>
      </c>
      <c r="D144" s="19"/>
      <c r="E144" s="19" t="s">
        <v>566</v>
      </c>
      <c r="F144" s="17" t="s">
        <v>567</v>
      </c>
      <c r="G144" s="19">
        <v>7.133856388E9</v>
      </c>
      <c r="H144" s="17" t="s">
        <v>568</v>
      </c>
      <c r="I144" s="17" t="s">
        <v>569</v>
      </c>
      <c r="O144" s="17" t="s">
        <v>88</v>
      </c>
      <c r="P144" s="50" t="s">
        <v>570</v>
      </c>
      <c r="Q144" s="17" t="s">
        <v>68</v>
      </c>
      <c r="R144" s="17" t="s">
        <v>69</v>
      </c>
      <c r="S144" s="17" t="s">
        <v>90</v>
      </c>
      <c r="U144" s="17" t="s">
        <v>571</v>
      </c>
      <c r="V144" s="17" t="s">
        <v>572</v>
      </c>
      <c r="W144" s="17" t="s">
        <v>573</v>
      </c>
      <c r="X144" s="17" t="s">
        <v>574</v>
      </c>
      <c r="Y144" s="17" t="s">
        <v>136</v>
      </c>
      <c r="Z144" s="17" t="s">
        <v>96</v>
      </c>
      <c r="AA144" s="17" t="s">
        <v>76</v>
      </c>
      <c r="AB144" s="17" t="s">
        <v>76</v>
      </c>
      <c r="AC144" s="17" t="s">
        <v>76</v>
      </c>
      <c r="AD144" s="17" t="s">
        <v>112</v>
      </c>
      <c r="AE144" s="17" t="s">
        <v>112</v>
      </c>
      <c r="AF144" s="17" t="s">
        <v>112</v>
      </c>
      <c r="AG144" s="51" t="s">
        <v>575</v>
      </c>
      <c r="AH144" s="17" t="s">
        <v>576</v>
      </c>
      <c r="AI144" s="17" t="s">
        <v>577</v>
      </c>
      <c r="AJ144" s="17" t="s">
        <v>81</v>
      </c>
      <c r="AS144" s="51"/>
      <c r="AT144" s="51"/>
      <c r="AV144" s="17" t="s">
        <v>578</v>
      </c>
      <c r="AX144" s="19">
        <v>7.133856388E9</v>
      </c>
      <c r="AZ144" s="19"/>
      <c r="BA144" s="19"/>
      <c r="BB144" s="19"/>
      <c r="BC144" s="19"/>
    </row>
    <row r="145">
      <c r="A145" s="24">
        <v>45384.64400423611</v>
      </c>
      <c r="B145" s="19" t="s">
        <v>4935</v>
      </c>
      <c r="C145" s="19" t="s">
        <v>154</v>
      </c>
      <c r="D145" s="19"/>
      <c r="E145" s="19" t="s">
        <v>579</v>
      </c>
      <c r="F145" s="17" t="s">
        <v>580</v>
      </c>
      <c r="G145" s="19">
        <v>9.79220351E9</v>
      </c>
      <c r="H145" s="17" t="s">
        <v>581</v>
      </c>
      <c r="I145" s="17" t="s">
        <v>582</v>
      </c>
      <c r="O145" s="17" t="s">
        <v>88</v>
      </c>
      <c r="P145" s="50" t="s">
        <v>583</v>
      </c>
      <c r="Q145" s="17" t="s">
        <v>68</v>
      </c>
      <c r="R145" s="17" t="s">
        <v>69</v>
      </c>
      <c r="S145" s="17" t="s">
        <v>90</v>
      </c>
      <c r="U145" s="17" t="s">
        <v>584</v>
      </c>
      <c r="V145" s="17" t="s">
        <v>585</v>
      </c>
      <c r="W145" s="17" t="s">
        <v>586</v>
      </c>
      <c r="X145" s="17" t="s">
        <v>587</v>
      </c>
      <c r="Y145" s="17" t="s">
        <v>136</v>
      </c>
      <c r="Z145" s="17" t="s">
        <v>96</v>
      </c>
      <c r="AA145" s="17" t="s">
        <v>96</v>
      </c>
      <c r="AB145" s="17" t="s">
        <v>96</v>
      </c>
      <c r="AC145" s="17" t="s">
        <v>96</v>
      </c>
      <c r="AD145" s="17" t="s">
        <v>96</v>
      </c>
      <c r="AE145" s="17" t="s">
        <v>112</v>
      </c>
      <c r="AF145" s="17" t="s">
        <v>112</v>
      </c>
      <c r="AG145" s="51" t="s">
        <v>588</v>
      </c>
      <c r="AH145" s="27" t="s">
        <v>4941</v>
      </c>
      <c r="AI145" s="17" t="s">
        <v>590</v>
      </c>
      <c r="AJ145" s="17" t="s">
        <v>81</v>
      </c>
      <c r="AS145" s="51"/>
      <c r="AT145" s="51"/>
      <c r="AV145" s="17" t="s">
        <v>4942</v>
      </c>
      <c r="AX145" s="19">
        <v>9.79220351E9</v>
      </c>
      <c r="AZ145" s="19"/>
      <c r="BA145" s="19"/>
      <c r="BB145" s="19"/>
      <c r="BC145" s="19"/>
    </row>
    <row r="146">
      <c r="A146" s="24">
        <v>45385.65197322916</v>
      </c>
      <c r="B146" s="74" t="s">
        <v>4935</v>
      </c>
      <c r="C146" s="19" t="s">
        <v>592</v>
      </c>
      <c r="D146" s="19"/>
      <c r="E146" s="19" t="s">
        <v>593</v>
      </c>
      <c r="F146" s="17" t="s">
        <v>594</v>
      </c>
      <c r="G146" s="19">
        <v>2.025101274E9</v>
      </c>
      <c r="H146" s="17" t="s">
        <v>595</v>
      </c>
      <c r="I146" s="17" t="s">
        <v>596</v>
      </c>
      <c r="O146" s="17" t="s">
        <v>597</v>
      </c>
      <c r="P146" s="50" t="s">
        <v>597</v>
      </c>
      <c r="Q146" s="17" t="s">
        <v>68</v>
      </c>
      <c r="R146" s="17" t="s">
        <v>69</v>
      </c>
      <c r="S146" s="17" t="s">
        <v>90</v>
      </c>
      <c r="U146" s="17" t="s">
        <v>598</v>
      </c>
      <c r="V146" s="17" t="s">
        <v>599</v>
      </c>
      <c r="W146" s="17" t="s">
        <v>600</v>
      </c>
      <c r="X146" s="17" t="s">
        <v>601</v>
      </c>
      <c r="Y146" s="17" t="s">
        <v>602</v>
      </c>
      <c r="Z146" s="17" t="s">
        <v>273</v>
      </c>
      <c r="AA146" s="17" t="s">
        <v>77</v>
      </c>
      <c r="AB146" s="17" t="s">
        <v>273</v>
      </c>
      <c r="AC146" s="17" t="s">
        <v>77</v>
      </c>
      <c r="AD146" s="17" t="s">
        <v>273</v>
      </c>
      <c r="AE146" s="17" t="s">
        <v>123</v>
      </c>
      <c r="AF146" s="17" t="s">
        <v>96</v>
      </c>
      <c r="AG146" s="51" t="s">
        <v>603</v>
      </c>
      <c r="AH146" s="17" t="s">
        <v>604</v>
      </c>
      <c r="AI146" s="17" t="s">
        <v>605</v>
      </c>
      <c r="AJ146" s="17" t="s">
        <v>90</v>
      </c>
      <c r="AK146" s="17" t="s">
        <v>606</v>
      </c>
      <c r="AL146" s="17" t="s">
        <v>355</v>
      </c>
      <c r="AM146" s="24">
        <v>36403.0</v>
      </c>
      <c r="AN146" s="24">
        <v>36403.0</v>
      </c>
      <c r="AO146" s="24">
        <v>44926.0</v>
      </c>
      <c r="AP146" s="17" t="s">
        <v>81</v>
      </c>
      <c r="AQ146" s="17" t="s">
        <v>607</v>
      </c>
      <c r="AR146" s="17" t="s">
        <v>608</v>
      </c>
      <c r="AS146" s="51" t="s">
        <v>609</v>
      </c>
      <c r="AT146" s="51"/>
      <c r="AV146" s="17" t="s">
        <v>610</v>
      </c>
      <c r="AW146" s="17" t="s">
        <v>199</v>
      </c>
      <c r="AX146" s="19">
        <v>2.025101274E9</v>
      </c>
      <c r="AZ146" s="19"/>
      <c r="BA146" s="19"/>
      <c r="BB146" s="19"/>
      <c r="BC146" s="19"/>
    </row>
    <row r="147">
      <c r="A147" s="24">
        <v>45391.726482384256</v>
      </c>
      <c r="B147" s="19" t="s">
        <v>4935</v>
      </c>
      <c r="C147" s="19" t="s">
        <v>360</v>
      </c>
      <c r="D147" s="19"/>
      <c r="E147" s="19" t="s">
        <v>361</v>
      </c>
      <c r="F147" s="17" t="s">
        <v>362</v>
      </c>
      <c r="G147" s="19">
        <v>2.014017211E9</v>
      </c>
      <c r="H147" s="17" t="s">
        <v>611</v>
      </c>
      <c r="I147" s="17" t="s">
        <v>612</v>
      </c>
      <c r="O147" s="17" t="s">
        <v>88</v>
      </c>
      <c r="P147" s="50" t="s">
        <v>218</v>
      </c>
      <c r="Q147" s="17" t="s">
        <v>107</v>
      </c>
      <c r="R147" s="17" t="s">
        <v>613</v>
      </c>
      <c r="S147" s="17" t="s">
        <v>90</v>
      </c>
      <c r="U147" s="17" t="s">
        <v>614</v>
      </c>
      <c r="V147" s="17" t="s">
        <v>376</v>
      </c>
      <c r="W147" s="17" t="s">
        <v>615</v>
      </c>
      <c r="X147" s="17" t="s">
        <v>616</v>
      </c>
      <c r="Y147" s="17" t="s">
        <v>136</v>
      </c>
      <c r="Z147" s="17" t="s">
        <v>112</v>
      </c>
      <c r="AA147" s="17" t="s">
        <v>123</v>
      </c>
      <c r="AB147" s="17" t="s">
        <v>112</v>
      </c>
      <c r="AC147" s="17" t="s">
        <v>137</v>
      </c>
      <c r="AD147" s="17" t="s">
        <v>137</v>
      </c>
      <c r="AE147" s="17" t="s">
        <v>96</v>
      </c>
      <c r="AF147" s="17" t="s">
        <v>76</v>
      </c>
      <c r="AG147" s="51" t="s">
        <v>617</v>
      </c>
      <c r="AH147" s="17" t="s">
        <v>618</v>
      </c>
      <c r="AI147" s="17" t="s">
        <v>619</v>
      </c>
      <c r="AJ147" s="17" t="s">
        <v>81</v>
      </c>
      <c r="AS147" s="51"/>
      <c r="AT147" s="51"/>
      <c r="AV147" s="17" t="s">
        <v>4943</v>
      </c>
      <c r="AX147" s="19">
        <v>2.014017211E9</v>
      </c>
      <c r="AZ147" s="19"/>
      <c r="BA147" s="19"/>
      <c r="BB147" s="19"/>
      <c r="BC147" s="19"/>
    </row>
    <row r="148">
      <c r="A148" s="24">
        <v>45392.627507557874</v>
      </c>
      <c r="B148" s="74" t="s">
        <v>4935</v>
      </c>
      <c r="C148" s="19" t="s">
        <v>4944</v>
      </c>
      <c r="D148" s="19"/>
      <c r="E148" s="19" t="s">
        <v>622</v>
      </c>
      <c r="F148" s="17" t="s">
        <v>623</v>
      </c>
      <c r="G148" s="19">
        <v>7.692314945E9</v>
      </c>
      <c r="H148" s="17" t="s">
        <v>624</v>
      </c>
      <c r="I148" s="17" t="s">
        <v>625</v>
      </c>
      <c r="O148" s="17" t="s">
        <v>88</v>
      </c>
      <c r="P148" s="50" t="s">
        <v>627</v>
      </c>
      <c r="Q148" s="17" t="s">
        <v>68</v>
      </c>
      <c r="R148" s="17" t="s">
        <v>89</v>
      </c>
      <c r="S148" s="17" t="s">
        <v>628</v>
      </c>
      <c r="U148" s="17" t="s">
        <v>629</v>
      </c>
      <c r="V148" s="17" t="s">
        <v>630</v>
      </c>
      <c r="W148" s="17" t="s">
        <v>631</v>
      </c>
      <c r="X148" s="17" t="s">
        <v>632</v>
      </c>
      <c r="Y148" s="17" t="s">
        <v>633</v>
      </c>
      <c r="Z148" s="17" t="s">
        <v>77</v>
      </c>
      <c r="AA148" s="17" t="s">
        <v>77</v>
      </c>
      <c r="AB148" s="17" t="s">
        <v>76</v>
      </c>
      <c r="AC148" s="17" t="s">
        <v>77</v>
      </c>
      <c r="AD148" s="17" t="s">
        <v>76</v>
      </c>
      <c r="AE148" s="17" t="s">
        <v>76</v>
      </c>
      <c r="AF148" s="17" t="s">
        <v>76</v>
      </c>
      <c r="AG148" s="51" t="s">
        <v>634</v>
      </c>
      <c r="AH148" s="17" t="s">
        <v>635</v>
      </c>
      <c r="AI148" s="17" t="s">
        <v>636</v>
      </c>
      <c r="AJ148" s="17" t="s">
        <v>81</v>
      </c>
      <c r="AS148" s="51"/>
      <c r="AT148" s="51"/>
      <c r="AV148" s="17" t="s">
        <v>4945</v>
      </c>
      <c r="AX148" s="19">
        <v>7.692314945E9</v>
      </c>
      <c r="AZ148" s="19"/>
      <c r="BA148" s="19"/>
      <c r="BB148" s="19"/>
      <c r="BC148" s="19"/>
    </row>
    <row r="149">
      <c r="A149" s="24">
        <v>45393.44331407407</v>
      </c>
      <c r="B149" s="19" t="s">
        <v>4935</v>
      </c>
      <c r="C149" s="19" t="s">
        <v>550</v>
      </c>
      <c r="D149" s="19"/>
      <c r="E149" s="19" t="s">
        <v>638</v>
      </c>
      <c r="F149" s="17" t="s">
        <v>639</v>
      </c>
      <c r="G149" s="19">
        <v>9.133257313E9</v>
      </c>
      <c r="H149" s="17" t="s">
        <v>640</v>
      </c>
      <c r="I149" s="17" t="s">
        <v>641</v>
      </c>
      <c r="O149" s="17" t="s">
        <v>88</v>
      </c>
      <c r="P149" s="50" t="s">
        <v>67</v>
      </c>
      <c r="Q149" s="17" t="s">
        <v>107</v>
      </c>
      <c r="R149" s="17" t="s">
        <v>132</v>
      </c>
      <c r="S149" s="17" t="s">
        <v>90</v>
      </c>
      <c r="U149" s="17" t="s">
        <v>91</v>
      </c>
      <c r="V149" s="17" t="s">
        <v>643</v>
      </c>
      <c r="W149" s="17" t="s">
        <v>644</v>
      </c>
      <c r="X149" s="17" t="s">
        <v>645</v>
      </c>
      <c r="Y149" s="17" t="s">
        <v>189</v>
      </c>
      <c r="Z149" s="17" t="s">
        <v>123</v>
      </c>
      <c r="AA149" s="17" t="s">
        <v>123</v>
      </c>
      <c r="AB149" s="17" t="s">
        <v>123</v>
      </c>
      <c r="AC149" s="17" t="s">
        <v>123</v>
      </c>
      <c r="AD149" s="17" t="s">
        <v>97</v>
      </c>
      <c r="AE149" s="17" t="s">
        <v>76</v>
      </c>
      <c r="AF149" s="17" t="s">
        <v>76</v>
      </c>
      <c r="AG149" s="51" t="s">
        <v>646</v>
      </c>
      <c r="AH149" s="17" t="s">
        <v>647</v>
      </c>
      <c r="AI149" s="17" t="s">
        <v>648</v>
      </c>
      <c r="AJ149" s="17" t="s">
        <v>81</v>
      </c>
      <c r="AS149" s="51"/>
      <c r="AT149" s="51"/>
      <c r="AV149" s="17" t="s">
        <v>649</v>
      </c>
      <c r="AX149" s="19">
        <v>9.133257313E9</v>
      </c>
      <c r="AZ149" s="19"/>
      <c r="BA149" s="19"/>
      <c r="BB149" s="19"/>
      <c r="BC149" s="19"/>
    </row>
    <row r="150">
      <c r="A150" s="24">
        <v>45395.470584560186</v>
      </c>
      <c r="B150" s="74" t="s">
        <v>4935</v>
      </c>
      <c r="C150" s="19" t="s">
        <v>181</v>
      </c>
      <c r="D150" s="19"/>
      <c r="E150" s="19" t="s">
        <v>650</v>
      </c>
      <c r="F150" s="17" t="s">
        <v>651</v>
      </c>
      <c r="G150" s="19">
        <v>2.815093443E9</v>
      </c>
      <c r="H150" s="17" t="s">
        <v>652</v>
      </c>
      <c r="I150" s="17" t="s">
        <v>653</v>
      </c>
      <c r="O150" s="17" t="s">
        <v>88</v>
      </c>
      <c r="P150" s="50" t="s">
        <v>654</v>
      </c>
      <c r="Q150" s="17" t="s">
        <v>68</v>
      </c>
      <c r="R150" s="17" t="s">
        <v>69</v>
      </c>
      <c r="S150" s="17" t="s">
        <v>90</v>
      </c>
      <c r="U150" s="17" t="s">
        <v>655</v>
      </c>
      <c r="V150" s="17" t="s">
        <v>656</v>
      </c>
      <c r="W150" s="17" t="s">
        <v>657</v>
      </c>
      <c r="X150" s="17" t="s">
        <v>658</v>
      </c>
      <c r="Y150" s="17" t="s">
        <v>75</v>
      </c>
      <c r="Z150" s="17" t="s">
        <v>273</v>
      </c>
      <c r="AA150" s="17" t="s">
        <v>273</v>
      </c>
      <c r="AB150" s="17" t="s">
        <v>273</v>
      </c>
      <c r="AC150" s="17" t="s">
        <v>273</v>
      </c>
      <c r="AD150" s="17" t="s">
        <v>273</v>
      </c>
      <c r="AE150" s="17" t="s">
        <v>123</v>
      </c>
      <c r="AF150" s="17" t="s">
        <v>123</v>
      </c>
      <c r="AG150" s="51" t="s">
        <v>659</v>
      </c>
      <c r="AH150" s="17" t="s">
        <v>660</v>
      </c>
      <c r="AI150" s="17" t="s">
        <v>661</v>
      </c>
      <c r="AJ150" s="17" t="s">
        <v>81</v>
      </c>
      <c r="AS150" s="51"/>
      <c r="AT150" s="51"/>
      <c r="AV150" s="17" t="s">
        <v>662</v>
      </c>
      <c r="AX150" s="19">
        <v>2.815093443E9</v>
      </c>
      <c r="AZ150" s="19"/>
      <c r="BA150" s="19"/>
      <c r="BB150" s="19"/>
      <c r="BC150" s="19"/>
    </row>
    <row r="151">
      <c r="A151" s="24">
        <v>45395.728141203705</v>
      </c>
      <c r="B151" s="19" t="s">
        <v>4935</v>
      </c>
      <c r="C151" s="19" t="s">
        <v>663</v>
      </c>
      <c r="D151" s="19"/>
      <c r="E151" s="19" t="s">
        <v>664</v>
      </c>
      <c r="F151" s="17" t="s">
        <v>665</v>
      </c>
      <c r="G151" s="19">
        <v>4.692475988E9</v>
      </c>
      <c r="H151" s="17" t="s">
        <v>666</v>
      </c>
      <c r="I151" s="17" t="s">
        <v>667</v>
      </c>
      <c r="O151" s="17" t="s">
        <v>88</v>
      </c>
      <c r="P151" s="50" t="s">
        <v>218</v>
      </c>
      <c r="Q151" s="17" t="s">
        <v>68</v>
      </c>
      <c r="R151" s="17" t="s">
        <v>132</v>
      </c>
      <c r="S151" s="17" t="s">
        <v>90</v>
      </c>
      <c r="U151" s="17" t="s">
        <v>668</v>
      </c>
      <c r="V151" s="17" t="s">
        <v>669</v>
      </c>
      <c r="W151" s="17" t="s">
        <v>670</v>
      </c>
      <c r="X151" s="17" t="s">
        <v>671</v>
      </c>
      <c r="Y151" s="17" t="s">
        <v>75</v>
      </c>
      <c r="Z151" s="17" t="s">
        <v>137</v>
      </c>
      <c r="AA151" s="17" t="s">
        <v>76</v>
      </c>
      <c r="AB151" s="17" t="s">
        <v>96</v>
      </c>
      <c r="AC151" s="17" t="s">
        <v>76</v>
      </c>
      <c r="AD151" s="17" t="s">
        <v>123</v>
      </c>
      <c r="AE151" s="17" t="s">
        <v>112</v>
      </c>
      <c r="AF151" s="17" t="s">
        <v>112</v>
      </c>
      <c r="AG151" s="51" t="s">
        <v>672</v>
      </c>
      <c r="AH151" s="17" t="s">
        <v>673</v>
      </c>
      <c r="AI151" s="17" t="s">
        <v>674</v>
      </c>
      <c r="AJ151" s="17" t="s">
        <v>81</v>
      </c>
      <c r="AS151" s="51"/>
      <c r="AT151" s="51"/>
      <c r="AV151" s="17" t="s">
        <v>675</v>
      </c>
      <c r="AX151" s="19">
        <v>4.692475988E9</v>
      </c>
      <c r="AZ151" s="19"/>
      <c r="BA151" s="19"/>
      <c r="BB151" s="19"/>
      <c r="BC151" s="19"/>
    </row>
    <row r="152">
      <c r="A152" s="24">
        <v>45396.733133518515</v>
      </c>
      <c r="B152" s="74" t="s">
        <v>4935</v>
      </c>
      <c r="C152" s="19" t="s">
        <v>676</v>
      </c>
      <c r="D152" s="19"/>
      <c r="E152" s="19" t="s">
        <v>677</v>
      </c>
      <c r="F152" s="17" t="s">
        <v>678</v>
      </c>
      <c r="G152" s="19">
        <v>9.145828245E9</v>
      </c>
      <c r="H152" s="17" t="s">
        <v>679</v>
      </c>
      <c r="I152" s="17" t="s">
        <v>680</v>
      </c>
      <c r="O152" s="17" t="s">
        <v>88</v>
      </c>
      <c r="P152" s="50" t="s">
        <v>681</v>
      </c>
      <c r="Q152" s="17" t="s">
        <v>68</v>
      </c>
      <c r="R152" s="17" t="s">
        <v>682</v>
      </c>
      <c r="S152" s="17" t="s">
        <v>90</v>
      </c>
      <c r="U152" s="17" t="s">
        <v>683</v>
      </c>
      <c r="V152" s="17" t="s">
        <v>684</v>
      </c>
      <c r="W152" s="17" t="s">
        <v>685</v>
      </c>
      <c r="X152" s="17" t="s">
        <v>686</v>
      </c>
      <c r="Y152" s="17" t="s">
        <v>189</v>
      </c>
      <c r="Z152" s="17" t="s">
        <v>123</v>
      </c>
      <c r="AA152" s="17" t="s">
        <v>123</v>
      </c>
      <c r="AB152" s="17" t="s">
        <v>123</v>
      </c>
      <c r="AC152" s="17" t="s">
        <v>123</v>
      </c>
      <c r="AD152" s="17" t="s">
        <v>123</v>
      </c>
      <c r="AE152" s="17" t="s">
        <v>687</v>
      </c>
      <c r="AF152" s="17" t="s">
        <v>76</v>
      </c>
      <c r="AG152" s="51" t="s">
        <v>688</v>
      </c>
      <c r="AH152" s="17" t="s">
        <v>689</v>
      </c>
      <c r="AI152" s="17" t="s">
        <v>690</v>
      </c>
      <c r="AJ152" s="17" t="s">
        <v>81</v>
      </c>
      <c r="AS152" s="51"/>
      <c r="AT152" s="51"/>
      <c r="AV152" s="17" t="s">
        <v>691</v>
      </c>
      <c r="AX152" s="19">
        <v>9.145828245E9</v>
      </c>
      <c r="AZ152" s="19"/>
      <c r="BA152" s="19"/>
      <c r="BB152" s="19"/>
      <c r="BC152" s="19"/>
    </row>
    <row r="153">
      <c r="A153" s="24">
        <v>45397.4710087037</v>
      </c>
      <c r="B153" s="19" t="s">
        <v>4935</v>
      </c>
      <c r="C153" s="19" t="s">
        <v>692</v>
      </c>
      <c r="D153" s="19"/>
      <c r="E153" s="19" t="s">
        <v>693</v>
      </c>
      <c r="F153" s="17" t="s">
        <v>694</v>
      </c>
      <c r="G153" s="19">
        <v>3.477514736E9</v>
      </c>
      <c r="H153" s="17" t="s">
        <v>695</v>
      </c>
      <c r="I153" s="17" t="s">
        <v>696</v>
      </c>
      <c r="O153" s="17" t="s">
        <v>88</v>
      </c>
      <c r="P153" s="50" t="s">
        <v>67</v>
      </c>
      <c r="Q153" s="17" t="s">
        <v>68</v>
      </c>
      <c r="R153" s="17" t="s">
        <v>69</v>
      </c>
      <c r="S153" s="17" t="s">
        <v>697</v>
      </c>
      <c r="U153" s="17" t="s">
        <v>91</v>
      </c>
      <c r="V153" s="17" t="s">
        <v>698</v>
      </c>
      <c r="W153" s="17" t="s">
        <v>699</v>
      </c>
      <c r="X153" s="17" t="s">
        <v>700</v>
      </c>
      <c r="Y153" s="17" t="s">
        <v>75</v>
      </c>
      <c r="Z153" s="17" t="s">
        <v>123</v>
      </c>
      <c r="AA153" s="17" t="s">
        <v>123</v>
      </c>
      <c r="AB153" s="17" t="s">
        <v>77</v>
      </c>
      <c r="AC153" s="17" t="s">
        <v>123</v>
      </c>
      <c r="AD153" s="17" t="s">
        <v>77</v>
      </c>
      <c r="AE153" s="17" t="s">
        <v>76</v>
      </c>
      <c r="AF153" s="17" t="s">
        <v>76</v>
      </c>
      <c r="AG153" s="51" t="s">
        <v>701</v>
      </c>
      <c r="AH153" s="17" t="s">
        <v>702</v>
      </c>
      <c r="AI153" s="17" t="s">
        <v>703</v>
      </c>
      <c r="AJ153" s="17" t="s">
        <v>81</v>
      </c>
      <c r="AS153" s="51"/>
      <c r="AT153" s="51"/>
      <c r="AV153" s="17" t="s">
        <v>704</v>
      </c>
      <c r="AX153" s="19">
        <v>3.477514736E9</v>
      </c>
      <c r="AZ153" s="19"/>
      <c r="BA153" s="19"/>
      <c r="BB153" s="19"/>
      <c r="BC153" s="19"/>
    </row>
    <row r="154">
      <c r="A154" s="24">
        <v>45397.812856226854</v>
      </c>
      <c r="B154" s="74" t="s">
        <v>4935</v>
      </c>
      <c r="C154" s="19" t="s">
        <v>705</v>
      </c>
      <c r="D154" s="19"/>
      <c r="E154" s="19" t="s">
        <v>706</v>
      </c>
      <c r="F154" s="17" t="s">
        <v>707</v>
      </c>
      <c r="G154" s="19">
        <v>7.343582614E9</v>
      </c>
      <c r="H154" s="17" t="s">
        <v>708</v>
      </c>
      <c r="I154" s="17" t="s">
        <v>709</v>
      </c>
      <c r="O154" s="17" t="s">
        <v>88</v>
      </c>
      <c r="P154" s="50" t="s">
        <v>711</v>
      </c>
      <c r="Q154" s="17" t="s">
        <v>68</v>
      </c>
      <c r="R154" s="17" t="s">
        <v>89</v>
      </c>
      <c r="S154" s="17" t="s">
        <v>90</v>
      </c>
      <c r="U154" s="17" t="s">
        <v>64</v>
      </c>
      <c r="V154" s="17" t="s">
        <v>712</v>
      </c>
      <c r="W154" s="17" t="s">
        <v>713</v>
      </c>
      <c r="X154" s="17" t="s">
        <v>714</v>
      </c>
      <c r="Y154" s="17" t="s">
        <v>715</v>
      </c>
      <c r="Z154" s="17" t="s">
        <v>96</v>
      </c>
      <c r="AA154" s="17" t="s">
        <v>96</v>
      </c>
      <c r="AB154" s="17" t="s">
        <v>96</v>
      </c>
      <c r="AC154" s="17" t="s">
        <v>96</v>
      </c>
      <c r="AD154" s="17" t="s">
        <v>76</v>
      </c>
      <c r="AE154" s="17" t="s">
        <v>123</v>
      </c>
      <c r="AF154" s="17" t="s">
        <v>123</v>
      </c>
      <c r="AG154" s="51" t="s">
        <v>716</v>
      </c>
      <c r="AH154" s="17" t="s">
        <v>717</v>
      </c>
      <c r="AI154" s="17" t="s">
        <v>81</v>
      </c>
      <c r="AJ154" s="17" t="s">
        <v>81</v>
      </c>
      <c r="AS154" s="51"/>
      <c r="AT154" s="51"/>
      <c r="AV154" s="17" t="s">
        <v>718</v>
      </c>
      <c r="AX154" s="19">
        <v>7.343582614E9</v>
      </c>
      <c r="AZ154" s="19"/>
      <c r="BA154" s="19"/>
      <c r="BB154" s="19"/>
      <c r="BC154" s="19"/>
    </row>
    <row r="155">
      <c r="A155" s="24">
        <v>45398.03819530093</v>
      </c>
      <c r="B155" s="19" t="s">
        <v>4935</v>
      </c>
      <c r="C155" s="19" t="s">
        <v>719</v>
      </c>
      <c r="D155" s="19"/>
      <c r="E155" s="19" t="s">
        <v>720</v>
      </c>
      <c r="F155" s="17" t="s">
        <v>721</v>
      </c>
      <c r="G155" s="19">
        <v>9.735909838E9</v>
      </c>
      <c r="H155" s="17" t="s">
        <v>722</v>
      </c>
      <c r="I155" s="17" t="s">
        <v>723</v>
      </c>
      <c r="O155" s="17" t="s">
        <v>88</v>
      </c>
      <c r="P155" s="50" t="s">
        <v>67</v>
      </c>
      <c r="Q155" s="17" t="s">
        <v>68</v>
      </c>
      <c r="R155" s="17" t="s">
        <v>724</v>
      </c>
      <c r="S155" s="17" t="s">
        <v>90</v>
      </c>
      <c r="U155" s="17" t="s">
        <v>91</v>
      </c>
      <c r="V155" s="17" t="s">
        <v>725</v>
      </c>
      <c r="W155" s="17" t="s">
        <v>726</v>
      </c>
      <c r="X155" s="17" t="s">
        <v>727</v>
      </c>
      <c r="Y155" s="17" t="s">
        <v>728</v>
      </c>
      <c r="Z155" s="17" t="s">
        <v>96</v>
      </c>
      <c r="AA155" s="17" t="s">
        <v>76</v>
      </c>
      <c r="AB155" s="17" t="s">
        <v>96</v>
      </c>
      <c r="AC155" s="17" t="s">
        <v>76</v>
      </c>
      <c r="AD155" s="17" t="s">
        <v>96</v>
      </c>
      <c r="AE155" s="17" t="s">
        <v>273</v>
      </c>
      <c r="AF155" s="17" t="s">
        <v>273</v>
      </c>
      <c r="AG155" s="51" t="s">
        <v>729</v>
      </c>
      <c r="AH155" s="17" t="s">
        <v>730</v>
      </c>
      <c r="AI155" s="17" t="s">
        <v>731</v>
      </c>
      <c r="AJ155" s="17" t="s">
        <v>81</v>
      </c>
      <c r="AS155" s="51"/>
      <c r="AT155" s="51"/>
      <c r="AV155" s="17" t="s">
        <v>732</v>
      </c>
      <c r="AX155" s="19">
        <v>9.735909838E9</v>
      </c>
      <c r="AZ155" s="19"/>
      <c r="BA155" s="19"/>
      <c r="BB155" s="19"/>
      <c r="BC155" s="19"/>
    </row>
    <row r="156">
      <c r="A156" s="24">
        <v>45398.70201320601</v>
      </c>
      <c r="B156" s="74" t="s">
        <v>4935</v>
      </c>
      <c r="C156" s="19" t="s">
        <v>733</v>
      </c>
      <c r="D156" s="19"/>
      <c r="E156" s="19" t="s">
        <v>734</v>
      </c>
      <c r="F156" s="17" t="s">
        <v>202</v>
      </c>
      <c r="G156" s="19">
        <v>2.147291282E9</v>
      </c>
      <c r="H156" s="17" t="s">
        <v>735</v>
      </c>
      <c r="I156" s="17" t="s">
        <v>735</v>
      </c>
      <c r="O156" s="17" t="s">
        <v>88</v>
      </c>
      <c r="P156" s="50" t="s">
        <v>218</v>
      </c>
      <c r="Q156" s="17" t="s">
        <v>68</v>
      </c>
      <c r="R156" s="17" t="s">
        <v>132</v>
      </c>
      <c r="S156" s="17" t="s">
        <v>90</v>
      </c>
      <c r="U156" s="17" t="s">
        <v>736</v>
      </c>
      <c r="V156" s="17" t="s">
        <v>737</v>
      </c>
      <c r="W156" s="17" t="s">
        <v>738</v>
      </c>
      <c r="X156" s="17" t="s">
        <v>64</v>
      </c>
      <c r="Y156" s="17" t="s">
        <v>136</v>
      </c>
      <c r="Z156" s="17" t="s">
        <v>76</v>
      </c>
      <c r="AA156" s="17" t="s">
        <v>273</v>
      </c>
      <c r="AB156" s="17" t="s">
        <v>273</v>
      </c>
      <c r="AC156" s="17" t="s">
        <v>273</v>
      </c>
      <c r="AD156" s="17" t="s">
        <v>77</v>
      </c>
      <c r="AE156" s="17" t="s">
        <v>76</v>
      </c>
      <c r="AF156" s="17" t="s">
        <v>76</v>
      </c>
      <c r="AG156" s="51" t="s">
        <v>739</v>
      </c>
      <c r="AH156" s="17" t="s">
        <v>740</v>
      </c>
      <c r="AI156" s="17" t="s">
        <v>741</v>
      </c>
      <c r="AJ156" s="17" t="s">
        <v>81</v>
      </c>
      <c r="AS156" s="51"/>
      <c r="AT156" s="51"/>
      <c r="AV156" s="17" t="s">
        <v>4946</v>
      </c>
      <c r="AX156" s="19">
        <v>2.147291282E9</v>
      </c>
      <c r="AZ156" s="19"/>
      <c r="BA156" s="19"/>
      <c r="BB156" s="19"/>
      <c r="BC156" s="19"/>
    </row>
    <row r="157">
      <c r="A157" s="24">
        <v>45399.659062997685</v>
      </c>
      <c r="B157" s="19" t="s">
        <v>4935</v>
      </c>
      <c r="C157" s="19" t="s">
        <v>946</v>
      </c>
      <c r="D157" s="19"/>
      <c r="E157" s="19" t="s">
        <v>744</v>
      </c>
      <c r="F157" s="17" t="s">
        <v>745</v>
      </c>
      <c r="G157" s="19">
        <v>6.105177699E9</v>
      </c>
      <c r="H157" s="17" t="s">
        <v>746</v>
      </c>
      <c r="I157" s="17" t="s">
        <v>747</v>
      </c>
      <c r="O157" s="17" t="s">
        <v>88</v>
      </c>
      <c r="P157" s="50" t="s">
        <v>67</v>
      </c>
      <c r="Q157" s="17" t="s">
        <v>68</v>
      </c>
      <c r="R157" s="17" t="s">
        <v>69</v>
      </c>
      <c r="S157" s="17" t="s">
        <v>90</v>
      </c>
      <c r="U157" s="17" t="s">
        <v>91</v>
      </c>
      <c r="V157" s="17" t="s">
        <v>749</v>
      </c>
      <c r="W157" s="17" t="s">
        <v>750</v>
      </c>
      <c r="X157" s="17" t="s">
        <v>751</v>
      </c>
      <c r="Y157" s="17" t="s">
        <v>95</v>
      </c>
      <c r="Z157" s="17" t="s">
        <v>77</v>
      </c>
      <c r="AA157" s="17" t="s">
        <v>77</v>
      </c>
      <c r="AB157" s="17" t="s">
        <v>77</v>
      </c>
      <c r="AC157" s="17" t="s">
        <v>77</v>
      </c>
      <c r="AD157" s="17" t="s">
        <v>76</v>
      </c>
      <c r="AE157" s="17" t="s">
        <v>76</v>
      </c>
      <c r="AF157" s="17" t="s">
        <v>76</v>
      </c>
      <c r="AG157" s="51" t="s">
        <v>752</v>
      </c>
      <c r="AH157" s="17" t="s">
        <v>753</v>
      </c>
      <c r="AI157" s="17" t="s">
        <v>754</v>
      </c>
      <c r="AJ157" s="17" t="s">
        <v>90</v>
      </c>
      <c r="AK157" s="17" t="s">
        <v>755</v>
      </c>
      <c r="AL157" s="17" t="s">
        <v>355</v>
      </c>
      <c r="AN157" s="24">
        <v>32004.0</v>
      </c>
      <c r="AO157" s="24">
        <v>33842.0</v>
      </c>
      <c r="AP157" s="17" t="s">
        <v>81</v>
      </c>
      <c r="AQ157" s="17" t="s">
        <v>756</v>
      </c>
      <c r="AR157" s="17" t="s">
        <v>757</v>
      </c>
      <c r="AS157" s="51" t="s">
        <v>758</v>
      </c>
      <c r="AT157" s="51"/>
      <c r="AV157" s="17" t="s">
        <v>759</v>
      </c>
      <c r="AW157" s="17" t="s">
        <v>199</v>
      </c>
      <c r="AX157" s="19">
        <v>6.105177699E9</v>
      </c>
      <c r="AZ157" s="19"/>
      <c r="BA157" s="19"/>
      <c r="BB157" s="19"/>
      <c r="BC157" s="19"/>
    </row>
    <row r="158">
      <c r="A158" s="24">
        <v>45400.92719700231</v>
      </c>
      <c r="B158" s="74" t="s">
        <v>4935</v>
      </c>
      <c r="C158" s="19" t="s">
        <v>760</v>
      </c>
      <c r="D158" s="19"/>
      <c r="E158" s="19" t="s">
        <v>761</v>
      </c>
      <c r="F158" s="17" t="s">
        <v>552</v>
      </c>
      <c r="G158" s="75">
        <v>2.817402283E9</v>
      </c>
      <c r="H158" s="17" t="s">
        <v>762</v>
      </c>
      <c r="I158" s="17" t="s">
        <v>762</v>
      </c>
      <c r="O158" s="17" t="s">
        <v>88</v>
      </c>
      <c r="P158" s="50" t="s">
        <v>218</v>
      </c>
      <c r="Q158" s="17" t="s">
        <v>68</v>
      </c>
      <c r="R158" s="17" t="s">
        <v>132</v>
      </c>
      <c r="S158" s="17" t="s">
        <v>90</v>
      </c>
      <c r="U158" s="17" t="s">
        <v>74</v>
      </c>
      <c r="V158" s="17" t="s">
        <v>763</v>
      </c>
      <c r="W158" s="17" t="s">
        <v>764</v>
      </c>
      <c r="X158" s="17" t="s">
        <v>74</v>
      </c>
      <c r="Y158" s="17" t="s">
        <v>95</v>
      </c>
      <c r="Z158" s="17" t="s">
        <v>76</v>
      </c>
      <c r="AA158" s="17" t="s">
        <v>123</v>
      </c>
      <c r="AB158" s="17" t="s">
        <v>123</v>
      </c>
      <c r="AC158" s="17" t="s">
        <v>123</v>
      </c>
      <c r="AD158" s="17" t="s">
        <v>97</v>
      </c>
      <c r="AE158" s="17" t="s">
        <v>76</v>
      </c>
      <c r="AF158" s="17" t="s">
        <v>76</v>
      </c>
      <c r="AG158" s="51" t="s">
        <v>765</v>
      </c>
      <c r="AH158" s="17" t="s">
        <v>766</v>
      </c>
      <c r="AI158" s="17" t="s">
        <v>74</v>
      </c>
      <c r="AJ158" s="17" t="s">
        <v>81</v>
      </c>
      <c r="AS158" s="51"/>
      <c r="AT158" s="51"/>
      <c r="AV158" s="17" t="s">
        <v>4947</v>
      </c>
      <c r="AX158" s="19">
        <v>2.817402283E9</v>
      </c>
      <c r="AZ158" s="19"/>
      <c r="BA158" s="19"/>
      <c r="BB158" s="19"/>
      <c r="BC158" s="19"/>
    </row>
    <row r="159">
      <c r="A159" s="24">
        <v>45401.44016436343</v>
      </c>
      <c r="B159" s="19" t="s">
        <v>4935</v>
      </c>
      <c r="C159" s="19" t="s">
        <v>768</v>
      </c>
      <c r="D159" s="19"/>
      <c r="E159" s="19" t="s">
        <v>769</v>
      </c>
      <c r="F159" s="17" t="s">
        <v>770</v>
      </c>
      <c r="G159" s="19">
        <v>5.705731792E9</v>
      </c>
      <c r="H159" s="17" t="s">
        <v>771</v>
      </c>
      <c r="I159" s="17" t="s">
        <v>772</v>
      </c>
      <c r="O159" s="17" t="s">
        <v>773</v>
      </c>
      <c r="P159" s="50" t="s">
        <v>774</v>
      </c>
      <c r="Q159" s="17" t="s">
        <v>68</v>
      </c>
      <c r="R159" s="17" t="s">
        <v>69</v>
      </c>
      <c r="S159" s="17" t="s">
        <v>90</v>
      </c>
      <c r="U159" s="17" t="s">
        <v>775</v>
      </c>
      <c r="V159" s="17" t="s">
        <v>776</v>
      </c>
      <c r="W159" s="17" t="s">
        <v>777</v>
      </c>
      <c r="X159" s="17" t="s">
        <v>778</v>
      </c>
      <c r="Y159" s="17" t="s">
        <v>210</v>
      </c>
      <c r="Z159" s="17" t="s">
        <v>123</v>
      </c>
      <c r="AA159" s="17" t="s">
        <v>123</v>
      </c>
      <c r="AB159" s="17" t="s">
        <v>112</v>
      </c>
      <c r="AC159" s="17" t="s">
        <v>112</v>
      </c>
      <c r="AD159" s="17" t="s">
        <v>123</v>
      </c>
      <c r="AE159" s="17" t="s">
        <v>112</v>
      </c>
      <c r="AF159" s="17" t="s">
        <v>112</v>
      </c>
      <c r="AG159" s="51" t="s">
        <v>779</v>
      </c>
      <c r="AH159" s="17" t="s">
        <v>780</v>
      </c>
      <c r="AI159" s="17" t="s">
        <v>781</v>
      </c>
      <c r="AJ159" s="17" t="s">
        <v>81</v>
      </c>
      <c r="AS159" s="51"/>
      <c r="AT159" s="51"/>
      <c r="AV159" s="17" t="s">
        <v>782</v>
      </c>
      <c r="AX159" s="19">
        <v>5.705731792E9</v>
      </c>
      <c r="AZ159" s="19"/>
      <c r="BA159" s="19"/>
      <c r="BB159" s="19"/>
      <c r="BC159" s="19"/>
    </row>
    <row r="160">
      <c r="A160" s="24">
        <v>45401.47100643518</v>
      </c>
      <c r="B160" s="74" t="s">
        <v>4935</v>
      </c>
      <c r="C160" s="19" t="s">
        <v>783</v>
      </c>
      <c r="D160" s="19"/>
      <c r="E160" s="19" t="s">
        <v>784</v>
      </c>
      <c r="F160" s="17" t="s">
        <v>552</v>
      </c>
      <c r="G160" s="19">
        <v>8.32600363E9</v>
      </c>
      <c r="H160" s="51" t="s">
        <v>785</v>
      </c>
      <c r="I160" s="34" t="s">
        <v>4948</v>
      </c>
      <c r="O160" s="17" t="s">
        <v>88</v>
      </c>
      <c r="P160" s="50" t="s">
        <v>786</v>
      </c>
      <c r="Q160" s="17" t="s">
        <v>68</v>
      </c>
      <c r="R160" s="17" t="s">
        <v>132</v>
      </c>
      <c r="S160" s="17" t="s">
        <v>90</v>
      </c>
      <c r="U160" s="17" t="s">
        <v>91</v>
      </c>
      <c r="V160" s="17" t="s">
        <v>787</v>
      </c>
      <c r="W160" s="17" t="s">
        <v>788</v>
      </c>
      <c r="X160" s="17" t="s">
        <v>789</v>
      </c>
      <c r="Y160" s="17" t="s">
        <v>95</v>
      </c>
      <c r="Z160" s="17" t="s">
        <v>76</v>
      </c>
      <c r="AA160" s="17" t="s">
        <v>76</v>
      </c>
      <c r="AB160" s="17" t="s">
        <v>76</v>
      </c>
      <c r="AC160" s="17" t="s">
        <v>76</v>
      </c>
      <c r="AD160" s="17" t="s">
        <v>76</v>
      </c>
      <c r="AE160" s="17" t="s">
        <v>123</v>
      </c>
      <c r="AF160" s="17" t="s">
        <v>123</v>
      </c>
      <c r="AG160" s="51" t="s">
        <v>790</v>
      </c>
      <c r="AH160" s="17" t="s">
        <v>791</v>
      </c>
      <c r="AI160" s="17" t="s">
        <v>64</v>
      </c>
      <c r="AJ160" s="17" t="s">
        <v>81</v>
      </c>
      <c r="AS160" s="51"/>
      <c r="AT160" s="51"/>
      <c r="AV160" s="17" t="s">
        <v>792</v>
      </c>
      <c r="AX160" s="19">
        <v>8.32600363E9</v>
      </c>
      <c r="AZ160" s="19"/>
      <c r="BA160" s="19"/>
      <c r="BB160" s="19"/>
      <c r="BC160" s="19"/>
    </row>
    <row r="161">
      <c r="A161" s="24">
        <v>45401.485508530095</v>
      </c>
      <c r="B161" s="19" t="s">
        <v>4935</v>
      </c>
      <c r="C161" s="19" t="s">
        <v>4949</v>
      </c>
      <c r="D161" s="19"/>
      <c r="E161" s="19" t="s">
        <v>794</v>
      </c>
      <c r="F161" s="17" t="s">
        <v>795</v>
      </c>
      <c r="G161" s="19">
        <v>9.174282211E9</v>
      </c>
      <c r="H161" s="17" t="s">
        <v>796</v>
      </c>
      <c r="I161" s="17" t="s">
        <v>797</v>
      </c>
      <c r="O161" s="17" t="s">
        <v>88</v>
      </c>
      <c r="P161" s="50" t="s">
        <v>218</v>
      </c>
      <c r="Q161" s="17" t="s">
        <v>107</v>
      </c>
      <c r="R161" s="17" t="s">
        <v>69</v>
      </c>
      <c r="S161" s="17" t="s">
        <v>171</v>
      </c>
      <c r="U161" s="17" t="s">
        <v>798</v>
      </c>
      <c r="V161" s="17" t="s">
        <v>799</v>
      </c>
      <c r="W161" s="17" t="s">
        <v>800</v>
      </c>
      <c r="X161" s="17" t="s">
        <v>801</v>
      </c>
      <c r="Y161" s="17" t="s">
        <v>136</v>
      </c>
      <c r="Z161" s="17" t="s">
        <v>97</v>
      </c>
      <c r="AA161" s="17" t="s">
        <v>97</v>
      </c>
      <c r="AB161" s="17" t="s">
        <v>97</v>
      </c>
      <c r="AC161" s="17" t="s">
        <v>97</v>
      </c>
      <c r="AD161" s="17" t="s">
        <v>97</v>
      </c>
      <c r="AE161" s="17" t="s">
        <v>76</v>
      </c>
      <c r="AG161" s="51" t="s">
        <v>802</v>
      </c>
      <c r="AH161" s="40" t="s">
        <v>803</v>
      </c>
      <c r="AI161" s="17" t="s">
        <v>804</v>
      </c>
      <c r="AJ161" s="17" t="s">
        <v>81</v>
      </c>
      <c r="AS161" s="51"/>
      <c r="AT161" s="51"/>
      <c r="AV161" s="17" t="s">
        <v>4950</v>
      </c>
      <c r="AX161" s="19">
        <v>9.174282211E9</v>
      </c>
      <c r="AZ161" s="19"/>
      <c r="BA161" s="19"/>
      <c r="BB161" s="19"/>
      <c r="BC161" s="19"/>
    </row>
    <row r="162">
      <c r="A162" s="24">
        <v>45401.57005958333</v>
      </c>
      <c r="B162" s="19" t="s">
        <v>4935</v>
      </c>
      <c r="C162" s="19" t="s">
        <v>806</v>
      </c>
      <c r="D162" s="19"/>
      <c r="E162" s="19" t="s">
        <v>807</v>
      </c>
      <c r="F162" s="17" t="s">
        <v>808</v>
      </c>
      <c r="G162" s="19">
        <v>8.066760698E9</v>
      </c>
      <c r="H162" s="17" t="s">
        <v>809</v>
      </c>
      <c r="I162" s="17" t="s">
        <v>810</v>
      </c>
      <c r="O162" s="17" t="s">
        <v>88</v>
      </c>
      <c r="P162" s="50" t="s">
        <v>811</v>
      </c>
      <c r="Q162" s="17" t="s">
        <v>68</v>
      </c>
      <c r="R162" s="17" t="s">
        <v>69</v>
      </c>
      <c r="S162" s="17" t="s">
        <v>90</v>
      </c>
      <c r="U162" s="17" t="s">
        <v>812</v>
      </c>
      <c r="V162" s="17" t="s">
        <v>813</v>
      </c>
      <c r="W162" s="17" t="s">
        <v>814</v>
      </c>
      <c r="X162" s="17" t="s">
        <v>815</v>
      </c>
      <c r="Y162" s="17" t="s">
        <v>136</v>
      </c>
      <c r="Z162" s="17" t="s">
        <v>77</v>
      </c>
      <c r="AA162" s="17" t="s">
        <v>97</v>
      </c>
      <c r="AB162" s="17" t="s">
        <v>97</v>
      </c>
      <c r="AC162" s="17" t="s">
        <v>112</v>
      </c>
      <c r="AD162" s="17" t="s">
        <v>112</v>
      </c>
      <c r="AE162" s="17" t="s">
        <v>77</v>
      </c>
      <c r="AF162" s="17" t="s">
        <v>273</v>
      </c>
      <c r="AG162" s="51" t="s">
        <v>816</v>
      </c>
      <c r="AH162" s="17" t="s">
        <v>817</v>
      </c>
      <c r="AI162" s="17" t="s">
        <v>818</v>
      </c>
      <c r="AJ162" s="17" t="s">
        <v>81</v>
      </c>
      <c r="AS162" s="51"/>
      <c r="AT162" s="51"/>
      <c r="AV162" s="17" t="s">
        <v>819</v>
      </c>
      <c r="AX162" s="19">
        <v>8.066760698E9</v>
      </c>
      <c r="AZ162" s="19"/>
      <c r="BA162" s="19"/>
      <c r="BB162" s="19"/>
      <c r="BC162" s="19"/>
    </row>
    <row r="163">
      <c r="A163" s="24">
        <v>45401.57323032407</v>
      </c>
      <c r="B163" s="74" t="s">
        <v>4935</v>
      </c>
      <c r="C163" s="19" t="s">
        <v>820</v>
      </c>
      <c r="D163" s="19"/>
      <c r="E163" s="19" t="s">
        <v>821</v>
      </c>
      <c r="F163" s="17" t="s">
        <v>65</v>
      </c>
      <c r="G163" s="19">
        <v>9.177039144E9</v>
      </c>
      <c r="H163" s="17" t="s">
        <v>822</v>
      </c>
      <c r="I163" s="17" t="s">
        <v>823</v>
      </c>
      <c r="O163" s="17" t="s">
        <v>88</v>
      </c>
      <c r="P163" s="50" t="s">
        <v>824</v>
      </c>
      <c r="Q163" s="17" t="s">
        <v>107</v>
      </c>
      <c r="R163" s="17" t="s">
        <v>132</v>
      </c>
      <c r="S163" s="17" t="s">
        <v>90</v>
      </c>
      <c r="U163" s="17" t="s">
        <v>825</v>
      </c>
      <c r="V163" s="17" t="s">
        <v>826</v>
      </c>
      <c r="W163" s="17" t="s">
        <v>827</v>
      </c>
      <c r="X163" s="17" t="s">
        <v>828</v>
      </c>
      <c r="Y163" s="17" t="s">
        <v>136</v>
      </c>
      <c r="Z163" s="17" t="s">
        <v>112</v>
      </c>
      <c r="AA163" s="17" t="s">
        <v>112</v>
      </c>
      <c r="AB163" s="17" t="s">
        <v>112</v>
      </c>
      <c r="AC163" s="17" t="s">
        <v>112</v>
      </c>
      <c r="AD163" s="17" t="s">
        <v>112</v>
      </c>
      <c r="AE163" s="17" t="s">
        <v>76</v>
      </c>
      <c r="AF163" s="17" t="s">
        <v>76</v>
      </c>
      <c r="AG163" s="51" t="s">
        <v>829</v>
      </c>
      <c r="AH163" s="17" t="s">
        <v>830</v>
      </c>
      <c r="AI163" s="17" t="s">
        <v>831</v>
      </c>
      <c r="AJ163" s="17" t="s">
        <v>81</v>
      </c>
      <c r="AS163" s="51"/>
      <c r="AT163" s="51"/>
      <c r="AV163" s="17" t="s">
        <v>4951</v>
      </c>
      <c r="AX163" s="19">
        <v>9.177039144E9</v>
      </c>
      <c r="AZ163" s="19"/>
      <c r="BA163" s="19"/>
      <c r="BB163" s="19"/>
      <c r="BC163" s="19"/>
    </row>
    <row r="164">
      <c r="A164" s="24">
        <v>45401.58214511574</v>
      </c>
      <c r="B164" s="74" t="s">
        <v>4935</v>
      </c>
      <c r="C164" s="19" t="s">
        <v>2006</v>
      </c>
      <c r="D164" s="19"/>
      <c r="E164" s="19" t="s">
        <v>4952</v>
      </c>
      <c r="F164" s="17" t="s">
        <v>202</v>
      </c>
      <c r="G164" s="19">
        <v>9.174943699E9</v>
      </c>
      <c r="H164" s="17" t="s">
        <v>835</v>
      </c>
      <c r="I164" s="17" t="s">
        <v>836</v>
      </c>
      <c r="O164" s="17" t="s">
        <v>88</v>
      </c>
      <c r="P164" s="50" t="s">
        <v>218</v>
      </c>
      <c r="Q164" s="17" t="s">
        <v>68</v>
      </c>
      <c r="R164" s="17" t="s">
        <v>69</v>
      </c>
      <c r="S164" s="17" t="s">
        <v>81</v>
      </c>
      <c r="U164" s="17" t="s">
        <v>837</v>
      </c>
      <c r="V164" s="17" t="s">
        <v>838</v>
      </c>
      <c r="W164" s="17" t="s">
        <v>839</v>
      </c>
      <c r="X164" s="17" t="s">
        <v>840</v>
      </c>
      <c r="Y164" s="17" t="s">
        <v>728</v>
      </c>
      <c r="Z164" s="17" t="s">
        <v>273</v>
      </c>
      <c r="AA164" s="17" t="s">
        <v>77</v>
      </c>
      <c r="AB164" s="17" t="s">
        <v>76</v>
      </c>
      <c r="AC164" s="17" t="s">
        <v>77</v>
      </c>
      <c r="AD164" s="17" t="s">
        <v>841</v>
      </c>
      <c r="AE164" s="17" t="s">
        <v>77</v>
      </c>
      <c r="AF164" s="17" t="s">
        <v>96</v>
      </c>
      <c r="AG164" s="51" t="s">
        <v>842</v>
      </c>
      <c r="AH164" s="17" t="s">
        <v>843</v>
      </c>
      <c r="AI164" s="17" t="s">
        <v>844</v>
      </c>
      <c r="AJ164" s="17" t="s">
        <v>81</v>
      </c>
      <c r="AS164" s="51"/>
      <c r="AT164" s="51"/>
      <c r="AV164" s="17" t="s">
        <v>4953</v>
      </c>
      <c r="AX164" s="19">
        <v>9.174943699E9</v>
      </c>
      <c r="AZ164" s="19"/>
      <c r="BA164" s="19"/>
      <c r="BB164" s="19"/>
      <c r="BC164" s="19"/>
    </row>
    <row r="165">
      <c r="A165" s="24">
        <v>45420.925203611114</v>
      </c>
      <c r="B165" s="19" t="s">
        <v>4935</v>
      </c>
      <c r="C165" s="19" t="s">
        <v>4954</v>
      </c>
      <c r="D165" s="19"/>
      <c r="E165" s="19" t="s">
        <v>847</v>
      </c>
      <c r="F165" s="17" t="s">
        <v>65</v>
      </c>
      <c r="G165" s="19">
        <v>9.177080861E9</v>
      </c>
      <c r="H165" s="17" t="s">
        <v>848</v>
      </c>
      <c r="I165" s="17" t="s">
        <v>849</v>
      </c>
      <c r="O165" s="17" t="s">
        <v>88</v>
      </c>
      <c r="P165" s="50" t="s">
        <v>850</v>
      </c>
      <c r="Q165" s="17" t="s">
        <v>68</v>
      </c>
      <c r="R165" s="17" t="s">
        <v>89</v>
      </c>
      <c r="S165" s="17" t="s">
        <v>90</v>
      </c>
      <c r="U165" s="17" t="s">
        <v>851</v>
      </c>
      <c r="V165" s="40" t="s">
        <v>852</v>
      </c>
      <c r="W165" s="17" t="s">
        <v>853</v>
      </c>
      <c r="X165" s="17" t="s">
        <v>854</v>
      </c>
      <c r="Y165" s="17" t="s">
        <v>855</v>
      </c>
      <c r="Z165" s="17" t="s">
        <v>76</v>
      </c>
      <c r="AA165" s="17" t="s">
        <v>76</v>
      </c>
      <c r="AB165" s="17" t="s">
        <v>97</v>
      </c>
      <c r="AC165" s="17" t="s">
        <v>76</v>
      </c>
      <c r="AD165" s="17" t="s">
        <v>77</v>
      </c>
      <c r="AE165" s="17" t="s">
        <v>76</v>
      </c>
      <c r="AF165" s="17" t="s">
        <v>76</v>
      </c>
      <c r="AG165" s="51" t="s">
        <v>856</v>
      </c>
      <c r="AH165" s="17" t="s">
        <v>857</v>
      </c>
      <c r="AI165" s="17" t="s">
        <v>858</v>
      </c>
      <c r="AJ165" s="17" t="s">
        <v>81</v>
      </c>
      <c r="AS165" s="51"/>
      <c r="AT165" s="51"/>
      <c r="AV165" s="17" t="s">
        <v>859</v>
      </c>
      <c r="AX165" s="19">
        <v>9.177080861E9</v>
      </c>
      <c r="AZ165" s="19"/>
      <c r="BA165" s="19"/>
      <c r="BB165" s="19"/>
      <c r="BC165" s="19"/>
    </row>
    <row r="166" ht="22.5" customHeight="1">
      <c r="A166" s="29">
        <v>45480.52487628472</v>
      </c>
      <c r="B166" s="19" t="s">
        <v>860</v>
      </c>
      <c r="C166" s="19" t="s">
        <v>861</v>
      </c>
      <c r="D166" s="19" t="s">
        <v>861</v>
      </c>
      <c r="E166" s="19" t="s">
        <v>862</v>
      </c>
      <c r="F166" s="19" t="s">
        <v>863</v>
      </c>
      <c r="G166" s="19">
        <v>6.308700303E9</v>
      </c>
      <c r="H166" s="19" t="s">
        <v>864</v>
      </c>
      <c r="I166" s="19" t="s">
        <v>865</v>
      </c>
      <c r="J166" s="19" t="s">
        <v>866</v>
      </c>
      <c r="K166" s="19" t="s">
        <v>106</v>
      </c>
      <c r="O166" s="19" t="s">
        <v>88</v>
      </c>
      <c r="P166" s="73" t="s">
        <v>867</v>
      </c>
      <c r="Q166" s="19" t="s">
        <v>68</v>
      </c>
      <c r="R166" s="19" t="s">
        <v>69</v>
      </c>
      <c r="S166" s="19" t="s">
        <v>90</v>
      </c>
      <c r="T166" s="19" t="s">
        <v>868</v>
      </c>
      <c r="U166" s="19" t="s">
        <v>869</v>
      </c>
      <c r="V166" s="27" t="s">
        <v>870</v>
      </c>
      <c r="W166" s="19" t="s">
        <v>871</v>
      </c>
      <c r="X166" s="19" t="s">
        <v>872</v>
      </c>
      <c r="Y166" s="19" t="s">
        <v>390</v>
      </c>
      <c r="Z166" s="19" t="s">
        <v>76</v>
      </c>
      <c r="AA166" s="19" t="s">
        <v>97</v>
      </c>
      <c r="AB166" s="19" t="s">
        <v>76</v>
      </c>
      <c r="AC166" s="19" t="s">
        <v>96</v>
      </c>
      <c r="AD166" s="19" t="s">
        <v>97</v>
      </c>
      <c r="AE166" s="19" t="s">
        <v>76</v>
      </c>
      <c r="AF166" s="19" t="s">
        <v>76</v>
      </c>
      <c r="AG166" s="34" t="s">
        <v>873</v>
      </c>
      <c r="AH166" s="40" t="s">
        <v>874</v>
      </c>
      <c r="AI166" s="19" t="s">
        <v>875</v>
      </c>
      <c r="AJ166" s="19" t="s">
        <v>81</v>
      </c>
      <c r="AS166" s="51"/>
      <c r="AT166" s="34" t="s">
        <v>1889</v>
      </c>
      <c r="AU166" s="19"/>
      <c r="AV166" s="19" t="s">
        <v>877</v>
      </c>
      <c r="AW166" s="19" t="s">
        <v>199</v>
      </c>
      <c r="AX166" s="19">
        <v>6.308700303E9</v>
      </c>
      <c r="AZ166" s="19"/>
      <c r="BA166" s="19"/>
      <c r="BB166" s="19"/>
      <c r="BC166" s="19"/>
    </row>
    <row r="167" ht="27.75" customHeight="1">
      <c r="A167" s="29">
        <v>45511.49452584491</v>
      </c>
      <c r="B167" s="19" t="s">
        <v>860</v>
      </c>
      <c r="C167" s="19" t="s">
        <v>878</v>
      </c>
      <c r="D167" s="19" t="s">
        <v>4955</v>
      </c>
      <c r="E167" s="19" t="s">
        <v>880</v>
      </c>
      <c r="G167" s="19">
        <v>9.176535119E9</v>
      </c>
      <c r="H167" s="19" t="s">
        <v>881</v>
      </c>
      <c r="I167" s="19" t="s">
        <v>882</v>
      </c>
      <c r="J167" s="19" t="s">
        <v>866</v>
      </c>
      <c r="K167" s="19" t="s">
        <v>65</v>
      </c>
      <c r="M167" s="26">
        <v>10011.0</v>
      </c>
      <c r="O167" s="19" t="s">
        <v>88</v>
      </c>
      <c r="P167" s="73" t="s">
        <v>67</v>
      </c>
      <c r="Q167" s="19" t="s">
        <v>68</v>
      </c>
      <c r="R167" s="19" t="s">
        <v>132</v>
      </c>
      <c r="S167" s="19" t="s">
        <v>81</v>
      </c>
      <c r="T167" s="19" t="s">
        <v>883</v>
      </c>
      <c r="U167" s="19" t="s">
        <v>91</v>
      </c>
      <c r="V167" s="27" t="s">
        <v>884</v>
      </c>
      <c r="W167" s="19" t="s">
        <v>885</v>
      </c>
      <c r="X167" s="19" t="s">
        <v>886</v>
      </c>
      <c r="Y167" s="19" t="s">
        <v>887</v>
      </c>
      <c r="Z167" s="19" t="s">
        <v>77</v>
      </c>
      <c r="AA167" s="19" t="s">
        <v>273</v>
      </c>
      <c r="AB167" s="19" t="s">
        <v>273</v>
      </c>
      <c r="AC167" s="19" t="s">
        <v>77</v>
      </c>
      <c r="AD167" s="19" t="s">
        <v>77</v>
      </c>
      <c r="AE167" s="19" t="s">
        <v>97</v>
      </c>
      <c r="AF167" s="19" t="s">
        <v>76</v>
      </c>
      <c r="AG167" s="34" t="s">
        <v>888</v>
      </c>
      <c r="AH167" s="40" t="s">
        <v>889</v>
      </c>
      <c r="AI167" s="19" t="s">
        <v>64</v>
      </c>
      <c r="AJ167" s="19" t="s">
        <v>81</v>
      </c>
      <c r="AS167" s="51"/>
      <c r="AT167" s="34" t="s">
        <v>890</v>
      </c>
      <c r="AU167" s="19"/>
      <c r="AV167" s="19" t="s">
        <v>891</v>
      </c>
      <c r="AW167" s="19" t="s">
        <v>199</v>
      </c>
      <c r="AX167" s="19">
        <v>9.176535119E9</v>
      </c>
      <c r="AZ167" s="19"/>
      <c r="BA167" s="19"/>
      <c r="BB167" s="19"/>
      <c r="BC167" s="19"/>
    </row>
    <row r="168">
      <c r="A168" s="29">
        <v>45511.5161119213</v>
      </c>
      <c r="B168" s="19" t="s">
        <v>860</v>
      </c>
      <c r="C168" s="19" t="s">
        <v>4956</v>
      </c>
      <c r="D168" s="19" t="s">
        <v>4956</v>
      </c>
      <c r="E168" s="19" t="s">
        <v>893</v>
      </c>
      <c r="G168" s="19">
        <v>3.104291294E9</v>
      </c>
      <c r="H168" s="19" t="s">
        <v>894</v>
      </c>
      <c r="I168" s="19" t="s">
        <v>895</v>
      </c>
      <c r="J168" s="19" t="s">
        <v>866</v>
      </c>
      <c r="K168" s="19" t="s">
        <v>710</v>
      </c>
      <c r="M168" s="26">
        <v>48359.0</v>
      </c>
      <c r="O168" s="19" t="s">
        <v>88</v>
      </c>
      <c r="P168" s="73" t="s">
        <v>67</v>
      </c>
      <c r="Q168" s="19" t="s">
        <v>68</v>
      </c>
      <c r="R168" s="19" t="s">
        <v>69</v>
      </c>
      <c r="S168" s="19" t="s">
        <v>90</v>
      </c>
      <c r="T168" s="19" t="s">
        <v>896</v>
      </c>
      <c r="U168" s="19" t="s">
        <v>91</v>
      </c>
      <c r="V168" s="27" t="s">
        <v>897</v>
      </c>
      <c r="W168" s="19" t="s">
        <v>898</v>
      </c>
      <c r="X168" s="19" t="s">
        <v>899</v>
      </c>
      <c r="Y168" s="19" t="s">
        <v>189</v>
      </c>
      <c r="Z168" s="19" t="s">
        <v>96</v>
      </c>
      <c r="AA168" s="19" t="s">
        <v>96</v>
      </c>
      <c r="AB168" s="19" t="s">
        <v>96</v>
      </c>
      <c r="AC168" s="19" t="s">
        <v>96</v>
      </c>
      <c r="AD168" s="19" t="s">
        <v>96</v>
      </c>
      <c r="AE168" s="19" t="s">
        <v>112</v>
      </c>
      <c r="AF168" s="19" t="s">
        <v>112</v>
      </c>
      <c r="AG168" s="34" t="s">
        <v>900</v>
      </c>
      <c r="AH168" s="40" t="s">
        <v>901</v>
      </c>
      <c r="AI168" s="19" t="s">
        <v>902</v>
      </c>
      <c r="AJ168" s="19" t="s">
        <v>81</v>
      </c>
      <c r="AS168" s="51"/>
      <c r="AT168" s="34" t="s">
        <v>903</v>
      </c>
      <c r="AU168" s="19"/>
      <c r="AV168" s="19" t="s">
        <v>904</v>
      </c>
      <c r="AW168" s="19" t="s">
        <v>199</v>
      </c>
      <c r="AX168" s="19">
        <v>3.104291294E9</v>
      </c>
      <c r="AZ168" s="19"/>
      <c r="BA168" s="19"/>
      <c r="BB168" s="19"/>
      <c r="BC168" s="19"/>
    </row>
    <row r="169">
      <c r="A169" s="29">
        <v>45511.54519599537</v>
      </c>
      <c r="B169" s="19" t="s">
        <v>860</v>
      </c>
      <c r="C169" s="19" t="s">
        <v>905</v>
      </c>
      <c r="D169" s="19" t="s">
        <v>4957</v>
      </c>
      <c r="E169" s="19" t="s">
        <v>907</v>
      </c>
      <c r="G169" s="19">
        <v>2.038206655E9</v>
      </c>
      <c r="H169" s="19" t="s">
        <v>909</v>
      </c>
      <c r="I169" s="19" t="s">
        <v>4958</v>
      </c>
      <c r="J169" s="19" t="s">
        <v>866</v>
      </c>
      <c r="K169" s="19" t="s">
        <v>65</v>
      </c>
      <c r="M169" s="26">
        <v>10590.0</v>
      </c>
      <c r="O169" s="19" t="s">
        <v>910</v>
      </c>
      <c r="P169" s="73" t="s">
        <v>67</v>
      </c>
      <c r="Q169" s="19" t="s">
        <v>68</v>
      </c>
      <c r="R169" s="19" t="s">
        <v>69</v>
      </c>
      <c r="S169" s="19" t="s">
        <v>90</v>
      </c>
      <c r="T169" s="19" t="s">
        <v>911</v>
      </c>
      <c r="U169" s="19" t="s">
        <v>64</v>
      </c>
      <c r="V169" s="27" t="s">
        <v>912</v>
      </c>
      <c r="W169" s="19" t="s">
        <v>913</v>
      </c>
      <c r="X169" s="19" t="s">
        <v>914</v>
      </c>
      <c r="Y169" s="19" t="s">
        <v>136</v>
      </c>
      <c r="Z169" s="19" t="s">
        <v>273</v>
      </c>
      <c r="AA169" s="19" t="s">
        <v>76</v>
      </c>
      <c r="AB169" s="19" t="s">
        <v>273</v>
      </c>
      <c r="AC169" s="19" t="s">
        <v>76</v>
      </c>
      <c r="AD169" s="19" t="s">
        <v>77</v>
      </c>
      <c r="AE169" s="19" t="s">
        <v>97</v>
      </c>
      <c r="AF169" s="19" t="s">
        <v>76</v>
      </c>
      <c r="AG169" s="34" t="s">
        <v>915</v>
      </c>
      <c r="AH169" s="27" t="s">
        <v>916</v>
      </c>
      <c r="AI169" s="19" t="s">
        <v>917</v>
      </c>
      <c r="AJ169" s="19" t="s">
        <v>81</v>
      </c>
      <c r="AS169" s="51"/>
      <c r="AT169" s="34" t="s">
        <v>903</v>
      </c>
      <c r="AU169" s="19"/>
      <c r="AV169" s="19" t="s">
        <v>918</v>
      </c>
      <c r="AW169" s="19" t="s">
        <v>199</v>
      </c>
      <c r="AX169" s="19">
        <v>2.038206655E9</v>
      </c>
      <c r="AZ169" s="19"/>
      <c r="BA169" s="19"/>
      <c r="BB169" s="19"/>
      <c r="BC169" s="19"/>
    </row>
    <row r="170" ht="49.5" customHeight="1">
      <c r="A170" s="29">
        <v>45512.32675939814</v>
      </c>
      <c r="B170" s="19" t="s">
        <v>860</v>
      </c>
      <c r="C170" s="19" t="s">
        <v>919</v>
      </c>
      <c r="D170" s="19" t="s">
        <v>181</v>
      </c>
      <c r="E170" s="19" t="s">
        <v>182</v>
      </c>
      <c r="G170" s="19">
        <v>9.086256743E9</v>
      </c>
      <c r="H170" s="19" t="s">
        <v>184</v>
      </c>
      <c r="I170" s="19" t="s">
        <v>921</v>
      </c>
      <c r="J170" s="19" t="s">
        <v>866</v>
      </c>
      <c r="K170" s="19" t="s">
        <v>87</v>
      </c>
      <c r="M170" s="19">
        <v>8876.0</v>
      </c>
      <c r="O170" s="19" t="s">
        <v>88</v>
      </c>
      <c r="P170" s="73" t="s">
        <v>67</v>
      </c>
      <c r="Q170" s="19" t="s">
        <v>107</v>
      </c>
      <c r="R170" s="19" t="s">
        <v>69</v>
      </c>
      <c r="S170" s="19" t="s">
        <v>81</v>
      </c>
      <c r="T170" s="19" t="s">
        <v>923</v>
      </c>
      <c r="U170" s="19" t="s">
        <v>924</v>
      </c>
      <c r="V170" s="27" t="s">
        <v>186</v>
      </c>
      <c r="W170" s="19" t="s">
        <v>925</v>
      </c>
      <c r="X170" s="27" t="s">
        <v>186</v>
      </c>
      <c r="Y170" s="19" t="s">
        <v>189</v>
      </c>
      <c r="Z170" s="19" t="s">
        <v>96</v>
      </c>
      <c r="AA170" s="19" t="s">
        <v>123</v>
      </c>
      <c r="AB170" s="19" t="s">
        <v>96</v>
      </c>
      <c r="AC170" s="19" t="s">
        <v>123</v>
      </c>
      <c r="AD170" s="19" t="s">
        <v>123</v>
      </c>
      <c r="AE170" s="19" t="s">
        <v>97</v>
      </c>
      <c r="AF170" s="19" t="s">
        <v>97</v>
      </c>
      <c r="AG170" s="34" t="s">
        <v>926</v>
      </c>
      <c r="AH170" s="27" t="s">
        <v>927</v>
      </c>
      <c r="AI170" s="19" t="s">
        <v>928</v>
      </c>
      <c r="AJ170" s="19" t="s">
        <v>90</v>
      </c>
      <c r="AK170" s="19" t="s">
        <v>193</v>
      </c>
      <c r="AL170" s="19" t="s">
        <v>194</v>
      </c>
      <c r="AM170" s="29">
        <v>30902.0</v>
      </c>
      <c r="AN170" s="29">
        <v>33604.0</v>
      </c>
      <c r="AO170" s="29">
        <v>34851.0</v>
      </c>
      <c r="AP170" s="19" t="s">
        <v>81</v>
      </c>
      <c r="AQ170" s="19" t="s">
        <v>929</v>
      </c>
      <c r="AR170" s="19" t="s">
        <v>930</v>
      </c>
      <c r="AS170" s="34" t="s">
        <v>931</v>
      </c>
      <c r="AT170" s="34" t="s">
        <v>890</v>
      </c>
      <c r="AU170" s="19"/>
      <c r="AV170" s="19" t="s">
        <v>932</v>
      </c>
      <c r="AW170" s="19" t="s">
        <v>199</v>
      </c>
      <c r="AX170" s="19">
        <v>9.086256743E9</v>
      </c>
      <c r="AZ170" s="19"/>
      <c r="BA170" s="19"/>
      <c r="BB170" s="19"/>
      <c r="BC170" s="19"/>
    </row>
    <row r="171">
      <c r="A171" s="29">
        <v>45512.32675939814</v>
      </c>
      <c r="B171" s="19" t="s">
        <v>1354</v>
      </c>
      <c r="C171" s="19" t="s">
        <v>919</v>
      </c>
      <c r="D171" s="19" t="s">
        <v>181</v>
      </c>
      <c r="E171" s="19" t="s">
        <v>182</v>
      </c>
      <c r="G171" s="26">
        <v>9.086256743E9</v>
      </c>
      <c r="H171" s="19" t="s">
        <v>184</v>
      </c>
      <c r="I171" s="19" t="s">
        <v>921</v>
      </c>
      <c r="J171" s="19" t="s">
        <v>866</v>
      </c>
      <c r="K171" s="19" t="s">
        <v>87</v>
      </c>
      <c r="M171" s="19">
        <v>8876.0</v>
      </c>
      <c r="O171" s="19" t="s">
        <v>88</v>
      </c>
      <c r="P171" s="73" t="s">
        <v>67</v>
      </c>
      <c r="Q171" s="19" t="s">
        <v>107</v>
      </c>
      <c r="R171" s="19" t="s">
        <v>69</v>
      </c>
      <c r="S171" s="19" t="s">
        <v>81</v>
      </c>
      <c r="T171" s="19" t="s">
        <v>923</v>
      </c>
      <c r="U171" s="19" t="s">
        <v>924</v>
      </c>
      <c r="V171" s="27" t="s">
        <v>186</v>
      </c>
      <c r="W171" s="19" t="s">
        <v>925</v>
      </c>
      <c r="Y171" s="19" t="s">
        <v>189</v>
      </c>
      <c r="Z171" s="19" t="s">
        <v>96</v>
      </c>
      <c r="AA171" s="19" t="s">
        <v>123</v>
      </c>
      <c r="AB171" s="19" t="s">
        <v>96</v>
      </c>
      <c r="AC171" s="19" t="s">
        <v>123</v>
      </c>
      <c r="AD171" s="19" t="s">
        <v>123</v>
      </c>
      <c r="AE171" s="19" t="s">
        <v>97</v>
      </c>
      <c r="AF171" s="19" t="s">
        <v>97</v>
      </c>
      <c r="AG171" s="34" t="s">
        <v>926</v>
      </c>
      <c r="AH171" s="27" t="s">
        <v>927</v>
      </c>
      <c r="AI171" s="19" t="s">
        <v>928</v>
      </c>
      <c r="AJ171" s="19" t="s">
        <v>90</v>
      </c>
      <c r="AK171" s="19" t="s">
        <v>193</v>
      </c>
      <c r="AL171" s="19" t="s">
        <v>194</v>
      </c>
      <c r="AM171" s="29">
        <v>30902.0</v>
      </c>
      <c r="AN171" s="29">
        <v>33604.0</v>
      </c>
      <c r="AO171" s="29">
        <v>34851.0</v>
      </c>
      <c r="AP171" s="19" t="s">
        <v>81</v>
      </c>
      <c r="AQ171" s="19" t="s">
        <v>929</v>
      </c>
      <c r="AR171" s="19" t="s">
        <v>930</v>
      </c>
      <c r="AS171" s="34" t="s">
        <v>931</v>
      </c>
      <c r="AT171" s="34" t="s">
        <v>890</v>
      </c>
      <c r="AV171" s="19" t="s">
        <v>932</v>
      </c>
      <c r="AW171" s="19" t="s">
        <v>199</v>
      </c>
      <c r="AX171" s="19">
        <v>9.086256743E9</v>
      </c>
      <c r="AZ171" s="19"/>
      <c r="BA171" s="19"/>
      <c r="BB171" s="19"/>
      <c r="BC171" s="19"/>
    </row>
    <row r="172">
      <c r="A172" s="29">
        <v>45512.47656700232</v>
      </c>
      <c r="B172" s="19" t="s">
        <v>860</v>
      </c>
      <c r="C172" s="19" t="s">
        <v>933</v>
      </c>
      <c r="D172" s="19" t="s">
        <v>933</v>
      </c>
      <c r="E172" s="19" t="s">
        <v>935</v>
      </c>
      <c r="G172" s="19">
        <v>8.14673816E9</v>
      </c>
      <c r="H172" s="19" t="s">
        <v>936</v>
      </c>
      <c r="I172" s="19" t="s">
        <v>937</v>
      </c>
      <c r="J172" s="19" t="s">
        <v>866</v>
      </c>
      <c r="K172" s="19" t="s">
        <v>748</v>
      </c>
      <c r="M172" s="26">
        <v>19446.0</v>
      </c>
      <c r="O172" s="19" t="s">
        <v>938</v>
      </c>
      <c r="P172" s="73" t="s">
        <v>67</v>
      </c>
      <c r="Q172" s="19" t="s">
        <v>68</v>
      </c>
      <c r="R172" s="19" t="s">
        <v>69</v>
      </c>
      <c r="S172" s="19" t="s">
        <v>81</v>
      </c>
      <c r="T172" s="19" t="s">
        <v>939</v>
      </c>
      <c r="U172" s="19" t="s">
        <v>338</v>
      </c>
      <c r="V172" s="27" t="s">
        <v>940</v>
      </c>
      <c r="W172" s="19" t="s">
        <v>941</v>
      </c>
      <c r="X172" s="19" t="s">
        <v>942</v>
      </c>
      <c r="Y172" s="19" t="s">
        <v>728</v>
      </c>
      <c r="Z172" s="19" t="s">
        <v>273</v>
      </c>
      <c r="AA172" s="19" t="s">
        <v>123</v>
      </c>
      <c r="AB172" s="19" t="s">
        <v>273</v>
      </c>
      <c r="AC172" s="19" t="s">
        <v>123</v>
      </c>
      <c r="AD172" s="19" t="s">
        <v>76</v>
      </c>
      <c r="AE172" s="19" t="s">
        <v>97</v>
      </c>
      <c r="AF172" s="19" t="s">
        <v>97</v>
      </c>
      <c r="AG172" s="34" t="s">
        <v>943</v>
      </c>
      <c r="AH172" s="40" t="s">
        <v>944</v>
      </c>
      <c r="AI172" s="19" t="s">
        <v>441</v>
      </c>
      <c r="AJ172" s="19" t="s">
        <v>81</v>
      </c>
      <c r="AS172" s="51"/>
      <c r="AT172" s="34" t="s">
        <v>890</v>
      </c>
      <c r="AU172" s="19"/>
      <c r="AV172" s="19" t="s">
        <v>945</v>
      </c>
      <c r="AW172" s="19" t="s">
        <v>199</v>
      </c>
      <c r="AX172" s="19">
        <v>8.14673816E9</v>
      </c>
      <c r="AZ172" s="19"/>
      <c r="BA172" s="19"/>
      <c r="BB172" s="19"/>
      <c r="BC172" s="19"/>
    </row>
    <row r="173">
      <c r="A173" s="29">
        <v>45512.496568692135</v>
      </c>
      <c r="B173" s="19" t="s">
        <v>860</v>
      </c>
      <c r="C173" s="19" t="s">
        <v>946</v>
      </c>
      <c r="D173" s="19"/>
      <c r="E173" s="19" t="s">
        <v>948</v>
      </c>
      <c r="G173" s="19">
        <v>6.095773747E9</v>
      </c>
      <c r="H173" s="19" t="s">
        <v>949</v>
      </c>
      <c r="I173" s="19" t="s">
        <v>950</v>
      </c>
      <c r="J173" s="19" t="s">
        <v>866</v>
      </c>
      <c r="K173" s="19" t="s">
        <v>87</v>
      </c>
      <c r="M173" s="19">
        <v>8691.0</v>
      </c>
      <c r="O173" s="19" t="s">
        <v>88</v>
      </c>
      <c r="P173" s="73" t="s">
        <v>67</v>
      </c>
      <c r="Q173" s="19" t="s">
        <v>68</v>
      </c>
      <c r="R173" s="19" t="s">
        <v>132</v>
      </c>
      <c r="S173" s="19" t="s">
        <v>90</v>
      </c>
      <c r="T173" s="19" t="s">
        <v>952</v>
      </c>
      <c r="U173" s="19" t="s">
        <v>953</v>
      </c>
      <c r="V173" s="27" t="s">
        <v>954</v>
      </c>
      <c r="W173" s="19" t="s">
        <v>955</v>
      </c>
      <c r="X173" s="19" t="s">
        <v>956</v>
      </c>
      <c r="Y173" s="19" t="s">
        <v>210</v>
      </c>
      <c r="Z173" s="19" t="s">
        <v>273</v>
      </c>
      <c r="AA173" s="19" t="s">
        <v>112</v>
      </c>
      <c r="AB173" s="19" t="s">
        <v>112</v>
      </c>
      <c r="AC173" s="19" t="s">
        <v>112</v>
      </c>
      <c r="AD173" s="19" t="s">
        <v>97</v>
      </c>
      <c r="AE173" s="19" t="s">
        <v>76</v>
      </c>
      <c r="AF173" s="19" t="s">
        <v>76</v>
      </c>
      <c r="AG173" s="34" t="s">
        <v>957</v>
      </c>
      <c r="AH173" s="27" t="s">
        <v>958</v>
      </c>
      <c r="AI173" s="19" t="s">
        <v>959</v>
      </c>
      <c r="AJ173" s="19" t="s">
        <v>81</v>
      </c>
      <c r="AS173" s="51"/>
      <c r="AT173" s="34" t="s">
        <v>903</v>
      </c>
      <c r="AU173" s="19"/>
      <c r="AV173" s="19" t="s">
        <v>960</v>
      </c>
      <c r="AW173" s="19" t="s">
        <v>199</v>
      </c>
      <c r="AX173" s="19">
        <v>6.095773747E9</v>
      </c>
      <c r="AZ173" s="19"/>
      <c r="BA173" s="19"/>
      <c r="BB173" s="19"/>
      <c r="BC173" s="19"/>
    </row>
    <row r="174">
      <c r="A174" s="29">
        <v>45512.578113055555</v>
      </c>
      <c r="B174" s="19" t="s">
        <v>860</v>
      </c>
      <c r="C174" s="19" t="s">
        <v>83</v>
      </c>
      <c r="D174" s="19"/>
      <c r="E174" s="19" t="s">
        <v>84</v>
      </c>
      <c r="G174" s="19">
        <v>2.017742414E9</v>
      </c>
      <c r="H174" s="19" t="s">
        <v>86</v>
      </c>
      <c r="I174" s="19" t="s">
        <v>962</v>
      </c>
      <c r="J174" s="19" t="s">
        <v>866</v>
      </c>
      <c r="K174" s="19" t="s">
        <v>87</v>
      </c>
      <c r="M174" s="19">
        <v>7432.0</v>
      </c>
      <c r="O174" s="19" t="s">
        <v>88</v>
      </c>
      <c r="P174" s="73" t="s">
        <v>67</v>
      </c>
      <c r="Q174" s="19" t="s">
        <v>107</v>
      </c>
      <c r="R174" s="19" t="s">
        <v>89</v>
      </c>
      <c r="S174" s="19" t="s">
        <v>90</v>
      </c>
      <c r="T174" s="19" t="s">
        <v>964</v>
      </c>
      <c r="U174" s="19" t="s">
        <v>91</v>
      </c>
      <c r="V174" s="27" t="s">
        <v>92</v>
      </c>
      <c r="W174" s="19" t="s">
        <v>965</v>
      </c>
      <c r="X174" s="19" t="s">
        <v>539</v>
      </c>
      <c r="Y174" s="19" t="s">
        <v>95</v>
      </c>
      <c r="Z174" s="19" t="s">
        <v>76</v>
      </c>
      <c r="AA174" s="19" t="s">
        <v>76</v>
      </c>
      <c r="AB174" s="19" t="s">
        <v>76</v>
      </c>
      <c r="AC174" s="19" t="s">
        <v>76</v>
      </c>
      <c r="AD174" s="19" t="s">
        <v>76</v>
      </c>
      <c r="AE174" s="19" t="s">
        <v>97</v>
      </c>
      <c r="AF174" s="19" t="s">
        <v>97</v>
      </c>
      <c r="AG174" s="34" t="s">
        <v>966</v>
      </c>
      <c r="AH174" s="27" t="s">
        <v>967</v>
      </c>
      <c r="AI174" s="19" t="s">
        <v>968</v>
      </c>
      <c r="AJ174" s="19" t="s">
        <v>81</v>
      </c>
      <c r="AS174" s="51"/>
      <c r="AT174" s="34" t="s">
        <v>903</v>
      </c>
      <c r="AU174" s="34" t="s">
        <v>969</v>
      </c>
      <c r="AV174" s="19" t="s">
        <v>970</v>
      </c>
      <c r="AW174" s="19" t="s">
        <v>199</v>
      </c>
      <c r="AX174" s="19">
        <v>2.017742414E9</v>
      </c>
      <c r="AZ174" s="19"/>
      <c r="BA174" s="19"/>
      <c r="BB174" s="19"/>
      <c r="BC174" s="19"/>
    </row>
    <row r="175">
      <c r="A175" s="29">
        <v>45512.80348475694</v>
      </c>
      <c r="B175" s="19" t="s">
        <v>860</v>
      </c>
      <c r="C175" s="19" t="s">
        <v>4959</v>
      </c>
      <c r="D175" s="19" t="s">
        <v>4960</v>
      </c>
      <c r="E175" s="19" t="s">
        <v>973</v>
      </c>
      <c r="G175" s="19">
        <v>7.036776942E9</v>
      </c>
      <c r="H175" s="19" t="s">
        <v>974</v>
      </c>
      <c r="I175" s="19" t="s">
        <v>975</v>
      </c>
      <c r="J175" s="19" t="s">
        <v>866</v>
      </c>
      <c r="K175" s="19" t="s">
        <v>976</v>
      </c>
      <c r="M175" s="26">
        <v>22203.0</v>
      </c>
      <c r="O175" s="19" t="s">
        <v>88</v>
      </c>
      <c r="P175" s="73" t="s">
        <v>67</v>
      </c>
      <c r="Q175" s="19" t="s">
        <v>107</v>
      </c>
      <c r="R175" s="19" t="s">
        <v>69</v>
      </c>
      <c r="S175" s="19" t="s">
        <v>90</v>
      </c>
      <c r="T175" s="19" t="s">
        <v>952</v>
      </c>
      <c r="U175" s="19" t="s">
        <v>410</v>
      </c>
      <c r="V175" s="27" t="s">
        <v>977</v>
      </c>
      <c r="W175" s="19" t="s">
        <v>978</v>
      </c>
      <c r="X175" s="19" t="s">
        <v>979</v>
      </c>
      <c r="Y175" s="19" t="s">
        <v>210</v>
      </c>
      <c r="Z175" s="19" t="s">
        <v>96</v>
      </c>
      <c r="AA175" s="19" t="s">
        <v>96</v>
      </c>
      <c r="AB175" s="19" t="s">
        <v>96</v>
      </c>
      <c r="AC175" s="19" t="s">
        <v>96</v>
      </c>
      <c r="AD175" s="19" t="s">
        <v>97</v>
      </c>
      <c r="AE175" s="19" t="s">
        <v>76</v>
      </c>
      <c r="AF175" s="19" t="s">
        <v>76</v>
      </c>
      <c r="AG175" s="34" t="s">
        <v>980</v>
      </c>
      <c r="AH175" s="27" t="s">
        <v>981</v>
      </c>
      <c r="AI175" s="19" t="s">
        <v>982</v>
      </c>
      <c r="AJ175" s="19" t="s">
        <v>90</v>
      </c>
      <c r="AK175" s="19" t="s">
        <v>755</v>
      </c>
      <c r="AL175" s="19" t="s">
        <v>355</v>
      </c>
      <c r="AN175" s="29">
        <v>31664.0</v>
      </c>
      <c r="AO175" s="29">
        <v>40755.0</v>
      </c>
      <c r="AP175" s="19" t="s">
        <v>81</v>
      </c>
      <c r="AQ175" s="19" t="s">
        <v>983</v>
      </c>
      <c r="AR175" s="19" t="s">
        <v>984</v>
      </c>
      <c r="AS175" s="34" t="s">
        <v>985</v>
      </c>
      <c r="AT175" s="34" t="s">
        <v>890</v>
      </c>
      <c r="AU175" s="19"/>
      <c r="AV175" s="19" t="s">
        <v>986</v>
      </c>
      <c r="AW175" s="19" t="s">
        <v>199</v>
      </c>
      <c r="AX175" s="19">
        <v>7.036776942E9</v>
      </c>
      <c r="AZ175" s="19"/>
      <c r="BA175" s="19"/>
      <c r="BB175" s="19"/>
      <c r="BC175" s="19"/>
    </row>
    <row r="176">
      <c r="A176" s="29">
        <v>45513.582784513885</v>
      </c>
      <c r="B176" s="19" t="s">
        <v>860</v>
      </c>
      <c r="C176" s="19" t="s">
        <v>806</v>
      </c>
      <c r="D176" s="19" t="s">
        <v>806</v>
      </c>
      <c r="E176" s="19" t="s">
        <v>988</v>
      </c>
      <c r="G176" s="19">
        <v>5.189370511E9</v>
      </c>
      <c r="H176" s="19" t="s">
        <v>989</v>
      </c>
      <c r="I176" s="19" t="s">
        <v>990</v>
      </c>
      <c r="J176" s="19" t="s">
        <v>866</v>
      </c>
      <c r="K176" s="19" t="s">
        <v>65</v>
      </c>
      <c r="M176" s="26">
        <v>12148.0</v>
      </c>
      <c r="O176" s="19" t="s">
        <v>88</v>
      </c>
      <c r="P176" s="73" t="s">
        <v>67</v>
      </c>
      <c r="Q176" s="19" t="s">
        <v>68</v>
      </c>
      <c r="R176" s="19" t="s">
        <v>89</v>
      </c>
      <c r="S176" s="19" t="s">
        <v>171</v>
      </c>
      <c r="T176" s="19" t="s">
        <v>991</v>
      </c>
      <c r="U176" s="19" t="s">
        <v>992</v>
      </c>
      <c r="V176" s="27" t="s">
        <v>993</v>
      </c>
      <c r="W176" s="19" t="s">
        <v>994</v>
      </c>
      <c r="X176" s="19" t="s">
        <v>995</v>
      </c>
      <c r="Y176" s="19" t="s">
        <v>633</v>
      </c>
      <c r="Z176" s="19" t="s">
        <v>273</v>
      </c>
      <c r="AA176" s="19" t="s">
        <v>273</v>
      </c>
      <c r="AB176" s="19" t="s">
        <v>97</v>
      </c>
      <c r="AC176" s="19" t="s">
        <v>273</v>
      </c>
      <c r="AD176" s="19" t="s">
        <v>97</v>
      </c>
      <c r="AE176" s="19" t="s">
        <v>97</v>
      </c>
      <c r="AF176" s="19" t="s">
        <v>76</v>
      </c>
      <c r="AG176" s="34" t="s">
        <v>996</v>
      </c>
      <c r="AH176" s="27" t="s">
        <v>997</v>
      </c>
      <c r="AI176" s="19" t="s">
        <v>998</v>
      </c>
      <c r="AJ176" s="19" t="s">
        <v>81</v>
      </c>
      <c r="AS176" s="51"/>
      <c r="AT176" s="34" t="s">
        <v>903</v>
      </c>
      <c r="AU176" s="19"/>
      <c r="AV176" s="19" t="s">
        <v>999</v>
      </c>
      <c r="AW176" s="19" t="s">
        <v>199</v>
      </c>
      <c r="AX176" s="19">
        <v>5.189370511E9</v>
      </c>
      <c r="AZ176" s="19"/>
      <c r="BA176" s="19"/>
      <c r="BB176" s="19"/>
      <c r="BC176" s="19"/>
    </row>
    <row r="177">
      <c r="A177" s="29">
        <v>45513.949978969904</v>
      </c>
      <c r="B177" s="19" t="s">
        <v>860</v>
      </c>
      <c r="C177" s="19" t="s">
        <v>1000</v>
      </c>
      <c r="D177" s="19" t="s">
        <v>1000</v>
      </c>
      <c r="E177" s="19" t="s">
        <v>1002</v>
      </c>
      <c r="G177" s="19">
        <v>2.015321937E9</v>
      </c>
      <c r="H177" s="19" t="s">
        <v>1003</v>
      </c>
      <c r="I177" s="19" t="s">
        <v>1004</v>
      </c>
      <c r="J177" s="19" t="s">
        <v>866</v>
      </c>
      <c r="K177" s="19" t="s">
        <v>87</v>
      </c>
      <c r="M177" s="19">
        <v>7079.0</v>
      </c>
      <c r="O177" s="19" t="s">
        <v>88</v>
      </c>
      <c r="P177" s="73" t="s">
        <v>67</v>
      </c>
      <c r="Q177" s="19" t="s">
        <v>68</v>
      </c>
      <c r="R177" s="19" t="s">
        <v>69</v>
      </c>
      <c r="S177" s="19" t="s">
        <v>1006</v>
      </c>
      <c r="T177" s="19" t="s">
        <v>1007</v>
      </c>
      <c r="U177" s="19" t="s">
        <v>1008</v>
      </c>
      <c r="V177" s="27" t="s">
        <v>1009</v>
      </c>
      <c r="W177" s="19" t="s">
        <v>1010</v>
      </c>
      <c r="X177" s="19" t="s">
        <v>1011</v>
      </c>
      <c r="Y177" s="19" t="s">
        <v>75</v>
      </c>
      <c r="Z177" s="19" t="s">
        <v>112</v>
      </c>
      <c r="AA177" s="19" t="s">
        <v>112</v>
      </c>
      <c r="AB177" s="19" t="s">
        <v>112</v>
      </c>
      <c r="AC177" s="19" t="s">
        <v>112</v>
      </c>
      <c r="AD177" s="19" t="s">
        <v>112</v>
      </c>
      <c r="AE177" s="19" t="s">
        <v>76</v>
      </c>
      <c r="AF177" s="19" t="s">
        <v>76</v>
      </c>
      <c r="AG177" s="34" t="s">
        <v>1012</v>
      </c>
      <c r="AH177" s="27" t="s">
        <v>1013</v>
      </c>
      <c r="AI177" s="19" t="s">
        <v>1014</v>
      </c>
      <c r="AJ177" s="19" t="s">
        <v>81</v>
      </c>
      <c r="AS177" s="51"/>
      <c r="AT177" s="34" t="s">
        <v>890</v>
      </c>
      <c r="AU177" s="34" t="s">
        <v>1015</v>
      </c>
      <c r="AV177" s="19" t="s">
        <v>1016</v>
      </c>
      <c r="AW177" s="19" t="s">
        <v>199</v>
      </c>
      <c r="AX177" s="19">
        <v>2.015321937E9</v>
      </c>
      <c r="AZ177" s="19"/>
      <c r="BA177" s="19"/>
      <c r="BB177" s="19"/>
      <c r="BC177" s="19"/>
    </row>
    <row r="178">
      <c r="A178" s="29">
        <v>45514.61195902778</v>
      </c>
      <c r="B178" s="19" t="s">
        <v>860</v>
      </c>
      <c r="C178" s="19" t="s">
        <v>1017</v>
      </c>
      <c r="D178" s="19" t="s">
        <v>1017</v>
      </c>
      <c r="E178" s="19" t="s">
        <v>1019</v>
      </c>
      <c r="G178" s="19">
        <v>7.326164342E9</v>
      </c>
      <c r="H178" s="19" t="s">
        <v>1020</v>
      </c>
      <c r="I178" s="19" t="s">
        <v>1021</v>
      </c>
      <c r="J178" s="19" t="s">
        <v>866</v>
      </c>
      <c r="K178" s="19" t="s">
        <v>87</v>
      </c>
      <c r="M178" s="19">
        <v>7751.0</v>
      </c>
      <c r="O178" s="19" t="s">
        <v>88</v>
      </c>
      <c r="P178" s="73" t="s">
        <v>67</v>
      </c>
      <c r="Q178" s="19" t="s">
        <v>107</v>
      </c>
      <c r="R178" s="19" t="s">
        <v>69</v>
      </c>
      <c r="S178" s="19" t="s">
        <v>90</v>
      </c>
      <c r="U178" s="19" t="s">
        <v>91</v>
      </c>
      <c r="V178" s="27" t="s">
        <v>1023</v>
      </c>
      <c r="W178" s="19" t="s">
        <v>1024</v>
      </c>
      <c r="X178" s="19" t="s">
        <v>81</v>
      </c>
      <c r="Y178" s="19" t="s">
        <v>1025</v>
      </c>
      <c r="Z178" s="19" t="s">
        <v>123</v>
      </c>
      <c r="AA178" s="19" t="s">
        <v>123</v>
      </c>
      <c r="AB178" s="19" t="s">
        <v>123</v>
      </c>
      <c r="AC178" s="19" t="s">
        <v>123</v>
      </c>
      <c r="AD178" s="19" t="s">
        <v>123</v>
      </c>
      <c r="AE178" s="19" t="s">
        <v>76</v>
      </c>
      <c r="AF178" s="19" t="s">
        <v>76</v>
      </c>
      <c r="AG178" s="34" t="s">
        <v>1026</v>
      </c>
      <c r="AH178" s="27" t="s">
        <v>1027</v>
      </c>
      <c r="AI178" s="19" t="s">
        <v>1028</v>
      </c>
      <c r="AJ178" s="19" t="s">
        <v>81</v>
      </c>
      <c r="AS178" s="51"/>
      <c r="AT178" s="34" t="s">
        <v>903</v>
      </c>
      <c r="AU178" s="19"/>
      <c r="AV178" s="19" t="s">
        <v>1029</v>
      </c>
      <c r="AW178" s="19" t="s">
        <v>199</v>
      </c>
      <c r="AX178" s="19">
        <v>7.326164342E9</v>
      </c>
      <c r="AZ178" s="19"/>
      <c r="BA178" s="19"/>
      <c r="BB178" s="19"/>
      <c r="BC178" s="19"/>
    </row>
    <row r="179">
      <c r="A179" s="29">
        <v>45517.009435451386</v>
      </c>
      <c r="B179" s="19" t="s">
        <v>860</v>
      </c>
      <c r="C179" s="19" t="s">
        <v>1030</v>
      </c>
      <c r="D179" s="19" t="s">
        <v>1030</v>
      </c>
      <c r="E179" s="19" t="s">
        <v>1032</v>
      </c>
      <c r="G179" s="19">
        <v>9.144792373E9</v>
      </c>
      <c r="H179" s="19" t="s">
        <v>1033</v>
      </c>
      <c r="I179" s="19" t="s">
        <v>1034</v>
      </c>
      <c r="J179" s="19" t="s">
        <v>866</v>
      </c>
      <c r="K179" s="19" t="s">
        <v>1035</v>
      </c>
      <c r="M179" s="26">
        <v>53711.0</v>
      </c>
      <c r="O179" s="19" t="s">
        <v>88</v>
      </c>
      <c r="P179" s="73" t="s">
        <v>1036</v>
      </c>
      <c r="Q179" s="19" t="s">
        <v>68</v>
      </c>
      <c r="R179" s="19" t="s">
        <v>69</v>
      </c>
      <c r="S179" s="19" t="s">
        <v>90</v>
      </c>
      <c r="T179" s="19" t="s">
        <v>1037</v>
      </c>
      <c r="U179" s="19" t="s">
        <v>91</v>
      </c>
      <c r="V179" s="27" t="s">
        <v>1038</v>
      </c>
      <c r="W179" s="19" t="s">
        <v>1039</v>
      </c>
      <c r="X179" s="19" t="s">
        <v>1040</v>
      </c>
      <c r="Y179" s="19" t="s">
        <v>1041</v>
      </c>
      <c r="Z179" s="19" t="s">
        <v>77</v>
      </c>
      <c r="AA179" s="19" t="s">
        <v>77</v>
      </c>
      <c r="AB179" s="19" t="s">
        <v>77</v>
      </c>
      <c r="AC179" s="19" t="s">
        <v>77</v>
      </c>
      <c r="AD179" s="19" t="s">
        <v>77</v>
      </c>
      <c r="AE179" s="19" t="s">
        <v>97</v>
      </c>
      <c r="AF179" s="19" t="s">
        <v>97</v>
      </c>
      <c r="AG179" s="34" t="s">
        <v>1042</v>
      </c>
      <c r="AH179" s="27" t="s">
        <v>1043</v>
      </c>
      <c r="AI179" s="19" t="s">
        <v>1044</v>
      </c>
      <c r="AJ179" s="19" t="s">
        <v>81</v>
      </c>
      <c r="AS179" s="51"/>
      <c r="AT179" s="34" t="s">
        <v>890</v>
      </c>
      <c r="AU179" s="19"/>
      <c r="AV179" s="19" t="s">
        <v>1045</v>
      </c>
      <c r="AW179" s="19" t="s">
        <v>1046</v>
      </c>
      <c r="AX179" s="19">
        <v>9.144792373E9</v>
      </c>
      <c r="AZ179" s="19"/>
      <c r="BA179" s="19"/>
      <c r="BB179" s="19"/>
      <c r="BC179" s="19"/>
    </row>
    <row r="180">
      <c r="A180" s="29">
        <v>45517.66460416667</v>
      </c>
      <c r="B180" s="19" t="s">
        <v>860</v>
      </c>
      <c r="C180" s="19" t="s">
        <v>4961</v>
      </c>
      <c r="D180" s="19" t="s">
        <v>4962</v>
      </c>
      <c r="E180" s="19" t="s">
        <v>1049</v>
      </c>
      <c r="G180" s="19">
        <v>7.328223192E9</v>
      </c>
      <c r="H180" s="19" t="s">
        <v>1050</v>
      </c>
      <c r="I180" s="19" t="s">
        <v>1051</v>
      </c>
      <c r="J180" s="19" t="s">
        <v>866</v>
      </c>
      <c r="K180" s="19" t="s">
        <v>87</v>
      </c>
      <c r="M180" s="19">
        <v>8879.0</v>
      </c>
      <c r="O180" s="19" t="s">
        <v>88</v>
      </c>
      <c r="P180" s="73" t="s">
        <v>67</v>
      </c>
      <c r="Q180" s="19" t="s">
        <v>68</v>
      </c>
      <c r="R180" s="19" t="s">
        <v>69</v>
      </c>
      <c r="S180" s="19" t="s">
        <v>90</v>
      </c>
      <c r="T180" s="19" t="s">
        <v>939</v>
      </c>
      <c r="U180" s="19" t="s">
        <v>74</v>
      </c>
      <c r="V180" s="27" t="s">
        <v>1053</v>
      </c>
      <c r="W180" s="19" t="s">
        <v>1054</v>
      </c>
      <c r="X180" s="19" t="s">
        <v>539</v>
      </c>
      <c r="Y180" s="19" t="s">
        <v>75</v>
      </c>
      <c r="Z180" s="19" t="s">
        <v>97</v>
      </c>
      <c r="AA180" s="19" t="s">
        <v>123</v>
      </c>
      <c r="AB180" s="19" t="s">
        <v>123</v>
      </c>
      <c r="AC180" s="19" t="s">
        <v>97</v>
      </c>
      <c r="AD180" s="19" t="s">
        <v>76</v>
      </c>
      <c r="AE180" s="19" t="s">
        <v>76</v>
      </c>
      <c r="AF180" s="19" t="s">
        <v>76</v>
      </c>
      <c r="AG180" s="34" t="s">
        <v>1055</v>
      </c>
      <c r="AH180" s="27" t="s">
        <v>1056</v>
      </c>
      <c r="AI180" s="19" t="s">
        <v>1057</v>
      </c>
      <c r="AJ180" s="19" t="s">
        <v>81</v>
      </c>
      <c r="AS180" s="51"/>
      <c r="AT180" s="34" t="s">
        <v>903</v>
      </c>
      <c r="AU180" s="19"/>
      <c r="AV180" s="19" t="s">
        <v>1058</v>
      </c>
      <c r="AW180" s="19" t="s">
        <v>199</v>
      </c>
      <c r="AX180" s="19">
        <v>7.328223192E9</v>
      </c>
      <c r="AZ180" s="19"/>
      <c r="BA180" s="19"/>
      <c r="BB180" s="19"/>
      <c r="BC180" s="19"/>
    </row>
    <row r="181">
      <c r="A181" s="29">
        <v>45519.495542951394</v>
      </c>
      <c r="B181" s="19" t="s">
        <v>860</v>
      </c>
      <c r="C181" s="19" t="s">
        <v>1059</v>
      </c>
      <c r="D181" s="19" t="s">
        <v>4143</v>
      </c>
      <c r="E181" s="19" t="s">
        <v>1061</v>
      </c>
      <c r="G181" s="19">
        <v>7.32310125E9</v>
      </c>
      <c r="H181" s="19" t="s">
        <v>1062</v>
      </c>
      <c r="I181" s="19" t="s">
        <v>1063</v>
      </c>
      <c r="J181" s="19" t="s">
        <v>866</v>
      </c>
      <c r="K181" s="19" t="s">
        <v>87</v>
      </c>
      <c r="M181" s="19">
        <v>7739.0</v>
      </c>
      <c r="O181" s="19" t="s">
        <v>88</v>
      </c>
      <c r="P181" s="73" t="s">
        <v>67</v>
      </c>
      <c r="Q181" s="19" t="s">
        <v>68</v>
      </c>
      <c r="R181" s="19" t="s">
        <v>69</v>
      </c>
      <c r="S181" s="19" t="s">
        <v>90</v>
      </c>
      <c r="T181" s="19" t="s">
        <v>1065</v>
      </c>
      <c r="U181" s="19" t="s">
        <v>1066</v>
      </c>
      <c r="V181" s="27" t="s">
        <v>1067</v>
      </c>
      <c r="W181" s="19" t="s">
        <v>1068</v>
      </c>
      <c r="X181" s="19" t="s">
        <v>1069</v>
      </c>
      <c r="Y181" s="19" t="s">
        <v>189</v>
      </c>
      <c r="Z181" s="19" t="s">
        <v>96</v>
      </c>
      <c r="AA181" s="19" t="s">
        <v>96</v>
      </c>
      <c r="AB181" s="19" t="s">
        <v>96</v>
      </c>
      <c r="AC181" s="19" t="s">
        <v>96</v>
      </c>
      <c r="AD181" s="19" t="s">
        <v>96</v>
      </c>
      <c r="AE181" s="19" t="s">
        <v>76</v>
      </c>
      <c r="AF181" s="19" t="s">
        <v>97</v>
      </c>
      <c r="AG181" s="34" t="s">
        <v>1070</v>
      </c>
      <c r="AH181" s="27" t="s">
        <v>1071</v>
      </c>
      <c r="AI181" s="19" t="s">
        <v>1072</v>
      </c>
      <c r="AJ181" s="19" t="s">
        <v>81</v>
      </c>
      <c r="AS181" s="51"/>
      <c r="AT181" s="34" t="s">
        <v>903</v>
      </c>
      <c r="AU181" s="19"/>
      <c r="AV181" s="19" t="s">
        <v>1073</v>
      </c>
      <c r="AW181" s="19" t="s">
        <v>199</v>
      </c>
      <c r="AX181" s="19">
        <v>7.32310125E9</v>
      </c>
      <c r="AZ181" s="19"/>
      <c r="BA181" s="19"/>
      <c r="BB181" s="19"/>
      <c r="BC181" s="19"/>
    </row>
    <row r="182">
      <c r="A182" s="29">
        <v>45519.56887787037</v>
      </c>
      <c r="B182" s="19" t="s">
        <v>860</v>
      </c>
      <c r="C182" s="19" t="s">
        <v>1074</v>
      </c>
      <c r="D182" s="19" t="s">
        <v>4963</v>
      </c>
      <c r="E182" s="19" t="s">
        <v>1076</v>
      </c>
      <c r="G182" s="19">
        <v>9.175996E9</v>
      </c>
      <c r="H182" s="19" t="s">
        <v>1077</v>
      </c>
      <c r="I182" s="19" t="s">
        <v>1078</v>
      </c>
      <c r="J182" s="19" t="s">
        <v>866</v>
      </c>
      <c r="K182" s="19" t="s">
        <v>87</v>
      </c>
      <c r="M182" s="19">
        <v>8801.0</v>
      </c>
      <c r="O182" s="19" t="s">
        <v>1080</v>
      </c>
      <c r="P182" s="73" t="s">
        <v>67</v>
      </c>
      <c r="Q182" s="19" t="s">
        <v>68</v>
      </c>
      <c r="R182" s="19" t="s">
        <v>69</v>
      </c>
      <c r="S182" s="19" t="s">
        <v>90</v>
      </c>
      <c r="T182" s="19" t="s">
        <v>939</v>
      </c>
      <c r="U182" s="19" t="s">
        <v>91</v>
      </c>
      <c r="V182" s="27" t="s">
        <v>1081</v>
      </c>
      <c r="W182" s="19" t="s">
        <v>1082</v>
      </c>
      <c r="X182" s="19" t="s">
        <v>1083</v>
      </c>
      <c r="Y182" s="19" t="s">
        <v>210</v>
      </c>
      <c r="Z182" s="19" t="s">
        <v>96</v>
      </c>
      <c r="AA182" s="19" t="s">
        <v>96</v>
      </c>
      <c r="AB182" s="19" t="s">
        <v>96</v>
      </c>
      <c r="AC182" s="19" t="s">
        <v>96</v>
      </c>
      <c r="AD182" s="19" t="s">
        <v>96</v>
      </c>
      <c r="AE182" s="19" t="s">
        <v>123</v>
      </c>
      <c r="AF182" s="19" t="s">
        <v>123</v>
      </c>
      <c r="AG182" s="34" t="s">
        <v>1084</v>
      </c>
      <c r="AH182" s="27" t="s">
        <v>1085</v>
      </c>
      <c r="AI182" s="19" t="s">
        <v>1086</v>
      </c>
      <c r="AJ182" s="19" t="s">
        <v>81</v>
      </c>
      <c r="AS182" s="51"/>
      <c r="AT182" s="34" t="s">
        <v>903</v>
      </c>
      <c r="AU182" s="19"/>
      <c r="AV182" s="19" t="s">
        <v>1088</v>
      </c>
      <c r="AW182" s="19" t="s">
        <v>199</v>
      </c>
      <c r="AX182" s="19">
        <v>9.175996E9</v>
      </c>
      <c r="AZ182" s="19"/>
      <c r="BA182" s="19"/>
      <c r="BB182" s="19"/>
      <c r="BC182" s="19"/>
    </row>
    <row r="183">
      <c r="A183" s="29">
        <v>45521.52344744213</v>
      </c>
      <c r="B183" s="19" t="s">
        <v>860</v>
      </c>
      <c r="C183" s="19" t="s">
        <v>1089</v>
      </c>
      <c r="D183" s="19" t="s">
        <v>1089</v>
      </c>
      <c r="E183" s="19" t="s">
        <v>1091</v>
      </c>
      <c r="G183" s="19">
        <v>3.152768841E9</v>
      </c>
      <c r="H183" s="19" t="s">
        <v>1092</v>
      </c>
      <c r="I183" s="19" t="s">
        <v>1093</v>
      </c>
      <c r="J183" s="19" t="s">
        <v>866</v>
      </c>
      <c r="K183" s="19" t="s">
        <v>976</v>
      </c>
      <c r="M183" s="26">
        <v>23510.0</v>
      </c>
      <c r="O183" s="19" t="s">
        <v>88</v>
      </c>
      <c r="P183" s="73" t="s">
        <v>67</v>
      </c>
      <c r="Q183" s="19" t="s">
        <v>68</v>
      </c>
      <c r="R183" s="19" t="s">
        <v>1094</v>
      </c>
      <c r="S183" s="19" t="s">
        <v>90</v>
      </c>
      <c r="T183" s="19" t="s">
        <v>964</v>
      </c>
      <c r="U183" s="19" t="s">
        <v>91</v>
      </c>
      <c r="V183" s="19" t="s">
        <v>1095</v>
      </c>
      <c r="W183" s="19" t="s">
        <v>1096</v>
      </c>
      <c r="X183" s="19" t="s">
        <v>1097</v>
      </c>
      <c r="Y183" s="19" t="s">
        <v>75</v>
      </c>
      <c r="Z183" s="19" t="s">
        <v>96</v>
      </c>
      <c r="AA183" s="19" t="s">
        <v>96</v>
      </c>
      <c r="AB183" s="19" t="s">
        <v>96</v>
      </c>
      <c r="AC183" s="19" t="s">
        <v>96</v>
      </c>
      <c r="AD183" s="19" t="s">
        <v>96</v>
      </c>
      <c r="AE183" s="19" t="s">
        <v>97</v>
      </c>
      <c r="AF183" s="19" t="s">
        <v>97</v>
      </c>
      <c r="AG183" s="34" t="s">
        <v>1098</v>
      </c>
      <c r="AH183" s="27" t="s">
        <v>1099</v>
      </c>
      <c r="AI183" s="19" t="s">
        <v>1100</v>
      </c>
      <c r="AJ183" s="19" t="s">
        <v>81</v>
      </c>
      <c r="AS183" s="51"/>
      <c r="AT183" s="34" t="s">
        <v>890</v>
      </c>
      <c r="AU183" s="19"/>
      <c r="AV183" s="19" t="s">
        <v>1102</v>
      </c>
      <c r="AW183" s="19" t="s">
        <v>199</v>
      </c>
      <c r="AX183" s="19">
        <v>3.152768841E9</v>
      </c>
      <c r="AZ183" s="19"/>
      <c r="BA183" s="19"/>
      <c r="BB183" s="19"/>
      <c r="BC183" s="19"/>
    </row>
    <row r="184">
      <c r="A184" s="29">
        <v>45525.46510450232</v>
      </c>
      <c r="B184" s="19" t="s">
        <v>860</v>
      </c>
      <c r="C184" s="19" t="s">
        <v>1103</v>
      </c>
      <c r="D184" s="19"/>
      <c r="E184" s="19" t="s">
        <v>1104</v>
      </c>
      <c r="G184" s="19">
        <v>7.143215372E9</v>
      </c>
      <c r="H184" s="19" t="s">
        <v>1105</v>
      </c>
      <c r="I184" s="19" t="s">
        <v>1106</v>
      </c>
      <c r="J184" s="19" t="s">
        <v>866</v>
      </c>
      <c r="K184" s="19" t="s">
        <v>65</v>
      </c>
      <c r="M184" s="26">
        <v>11102.0</v>
      </c>
      <c r="O184" s="19" t="s">
        <v>88</v>
      </c>
      <c r="P184" s="73" t="s">
        <v>218</v>
      </c>
      <c r="Q184" s="19" t="s">
        <v>68</v>
      </c>
      <c r="R184" s="19" t="s">
        <v>69</v>
      </c>
      <c r="S184" s="19" t="s">
        <v>90</v>
      </c>
      <c r="T184" s="19" t="s">
        <v>1107</v>
      </c>
      <c r="U184" s="19" t="s">
        <v>1108</v>
      </c>
      <c r="V184" s="27" t="s">
        <v>1109</v>
      </c>
      <c r="W184" s="19" t="s">
        <v>1110</v>
      </c>
      <c r="X184" s="19" t="s">
        <v>1111</v>
      </c>
      <c r="Y184" s="19" t="s">
        <v>633</v>
      </c>
      <c r="Z184" s="19" t="s">
        <v>97</v>
      </c>
      <c r="AA184" s="19" t="s">
        <v>96</v>
      </c>
      <c r="AB184" s="19" t="s">
        <v>96</v>
      </c>
      <c r="AC184" s="19" t="s">
        <v>96</v>
      </c>
      <c r="AD184" s="19" t="s">
        <v>76</v>
      </c>
      <c r="AE184" s="19" t="s">
        <v>76</v>
      </c>
      <c r="AF184" s="19" t="s">
        <v>96</v>
      </c>
      <c r="AG184" s="34" t="s">
        <v>1112</v>
      </c>
      <c r="AH184" s="27" t="s">
        <v>1113</v>
      </c>
      <c r="AI184" s="19" t="s">
        <v>64</v>
      </c>
      <c r="AJ184" s="19" t="s">
        <v>81</v>
      </c>
      <c r="AS184" s="51"/>
      <c r="AT184" s="34" t="s">
        <v>903</v>
      </c>
      <c r="AU184" s="19"/>
      <c r="AV184" s="19" t="s">
        <v>1114</v>
      </c>
      <c r="AW184" s="19" t="s">
        <v>199</v>
      </c>
      <c r="AX184" s="19">
        <v>7.143215372E9</v>
      </c>
      <c r="AZ184" s="19"/>
      <c r="BA184" s="19"/>
      <c r="BB184" s="19"/>
      <c r="BC184" s="19"/>
    </row>
    <row r="185">
      <c r="A185" s="29">
        <v>45525.477117546296</v>
      </c>
      <c r="B185" s="19" t="s">
        <v>860</v>
      </c>
      <c r="C185" s="19" t="s">
        <v>1115</v>
      </c>
      <c r="D185" s="19"/>
      <c r="E185" s="19" t="s">
        <v>1116</v>
      </c>
      <c r="G185" s="19">
        <v>9.176281014E9</v>
      </c>
      <c r="H185" s="19" t="s">
        <v>1117</v>
      </c>
      <c r="I185" s="19" t="s">
        <v>1117</v>
      </c>
      <c r="J185" s="19" t="s">
        <v>866</v>
      </c>
      <c r="K185" s="19" t="s">
        <v>65</v>
      </c>
      <c r="M185" s="26">
        <v>10026.0</v>
      </c>
      <c r="O185" s="19" t="s">
        <v>88</v>
      </c>
      <c r="P185" s="73" t="s">
        <v>218</v>
      </c>
      <c r="Q185" s="19" t="s">
        <v>68</v>
      </c>
      <c r="R185" s="19" t="s">
        <v>132</v>
      </c>
      <c r="S185" s="19" t="s">
        <v>90</v>
      </c>
      <c r="T185" s="19" t="s">
        <v>1107</v>
      </c>
      <c r="U185" s="19" t="s">
        <v>239</v>
      </c>
      <c r="V185" s="27" t="s">
        <v>1118</v>
      </c>
      <c r="W185" s="19" t="s">
        <v>1119</v>
      </c>
      <c r="X185" s="19" t="s">
        <v>239</v>
      </c>
      <c r="Y185" s="19" t="s">
        <v>633</v>
      </c>
      <c r="Z185" s="19" t="s">
        <v>96</v>
      </c>
      <c r="AA185" s="19" t="s">
        <v>96</v>
      </c>
      <c r="AB185" s="19" t="s">
        <v>96</v>
      </c>
      <c r="AC185" s="19" t="s">
        <v>96</v>
      </c>
      <c r="AD185" s="19" t="s">
        <v>76</v>
      </c>
      <c r="AE185" s="19" t="s">
        <v>76</v>
      </c>
      <c r="AF185" s="19" t="s">
        <v>76</v>
      </c>
      <c r="AG185" s="34" t="s">
        <v>1120</v>
      </c>
      <c r="AH185" s="27" t="s">
        <v>1121</v>
      </c>
      <c r="AI185" s="19" t="s">
        <v>1122</v>
      </c>
      <c r="AJ185" s="19" t="s">
        <v>81</v>
      </c>
      <c r="AS185" s="51"/>
      <c r="AT185" s="34" t="s">
        <v>1123</v>
      </c>
      <c r="AU185" s="19"/>
      <c r="AV185" s="19" t="s">
        <v>1124</v>
      </c>
      <c r="AW185" s="19" t="s">
        <v>199</v>
      </c>
      <c r="AX185" s="19">
        <v>9.176281014E9</v>
      </c>
      <c r="AZ185" s="19"/>
      <c r="BA185" s="19"/>
      <c r="BB185" s="19"/>
      <c r="BC185" s="19"/>
    </row>
    <row r="186">
      <c r="A186" s="29">
        <v>45525.50800291667</v>
      </c>
      <c r="B186" s="19" t="s">
        <v>860</v>
      </c>
      <c r="C186" s="19" t="s">
        <v>1125</v>
      </c>
      <c r="D186" s="19"/>
      <c r="E186" s="19" t="s">
        <v>1127</v>
      </c>
      <c r="G186" s="19">
        <v>8.47525927E9</v>
      </c>
      <c r="H186" s="19" t="s">
        <v>1128</v>
      </c>
      <c r="I186" s="19" t="s">
        <v>1129</v>
      </c>
      <c r="J186" s="19" t="s">
        <v>866</v>
      </c>
      <c r="K186" s="19" t="s">
        <v>106</v>
      </c>
      <c r="M186" s="26">
        <v>60008.0</v>
      </c>
      <c r="O186" s="19" t="s">
        <v>88</v>
      </c>
      <c r="P186" s="73" t="s">
        <v>1130</v>
      </c>
      <c r="Q186" s="19" t="s">
        <v>68</v>
      </c>
      <c r="R186" s="19" t="s">
        <v>69</v>
      </c>
      <c r="S186" s="19" t="s">
        <v>90</v>
      </c>
      <c r="T186" s="19" t="s">
        <v>1131</v>
      </c>
      <c r="U186" s="19" t="s">
        <v>91</v>
      </c>
      <c r="V186" s="27" t="s">
        <v>1132</v>
      </c>
      <c r="W186" s="19" t="s">
        <v>1133</v>
      </c>
      <c r="X186" s="19" t="s">
        <v>81</v>
      </c>
      <c r="Y186" s="19" t="s">
        <v>176</v>
      </c>
      <c r="Z186" s="19" t="s">
        <v>123</v>
      </c>
      <c r="AA186" s="19" t="s">
        <v>123</v>
      </c>
      <c r="AB186" s="19" t="s">
        <v>123</v>
      </c>
      <c r="AC186" s="19" t="s">
        <v>123</v>
      </c>
      <c r="AD186" s="19" t="s">
        <v>123</v>
      </c>
      <c r="AE186" s="19" t="s">
        <v>76</v>
      </c>
      <c r="AF186" s="19" t="s">
        <v>76</v>
      </c>
      <c r="AG186" s="34" t="s">
        <v>1134</v>
      </c>
      <c r="AH186" s="27" t="s">
        <v>1135</v>
      </c>
      <c r="AI186" s="19" t="s">
        <v>1136</v>
      </c>
      <c r="AJ186" s="19" t="s">
        <v>81</v>
      </c>
      <c r="AS186" s="51"/>
      <c r="AT186" s="34" t="s">
        <v>1137</v>
      </c>
      <c r="AU186" s="19"/>
      <c r="AV186" s="19" t="s">
        <v>1138</v>
      </c>
      <c r="AW186" s="19" t="s">
        <v>199</v>
      </c>
      <c r="AX186" s="19">
        <v>8.47525927E9</v>
      </c>
      <c r="AZ186" s="19"/>
      <c r="BA186" s="19"/>
      <c r="BB186" s="19"/>
      <c r="BC186" s="19"/>
    </row>
    <row r="187">
      <c r="A187" s="29">
        <v>45526.64660952546</v>
      </c>
      <c r="B187" s="19" t="s">
        <v>860</v>
      </c>
      <c r="C187" s="19" t="s">
        <v>1139</v>
      </c>
      <c r="D187" s="19"/>
      <c r="E187" s="19" t="s">
        <v>1140</v>
      </c>
      <c r="G187" s="19">
        <v>9.73223853E9</v>
      </c>
      <c r="H187" s="19" t="s">
        <v>1141</v>
      </c>
      <c r="I187" s="19" t="s">
        <v>1142</v>
      </c>
      <c r="J187" s="19" t="s">
        <v>866</v>
      </c>
      <c r="K187" s="19" t="s">
        <v>87</v>
      </c>
      <c r="M187" s="19">
        <v>7866.0</v>
      </c>
      <c r="O187" s="19" t="s">
        <v>88</v>
      </c>
      <c r="P187" s="73" t="s">
        <v>67</v>
      </c>
      <c r="Q187" s="19" t="s">
        <v>68</v>
      </c>
      <c r="R187" s="19" t="s">
        <v>89</v>
      </c>
      <c r="S187" s="19" t="s">
        <v>90</v>
      </c>
      <c r="T187" s="19" t="s">
        <v>964</v>
      </c>
      <c r="U187" s="19" t="s">
        <v>91</v>
      </c>
      <c r="V187" s="27" t="s">
        <v>1144</v>
      </c>
      <c r="W187" s="19" t="s">
        <v>1145</v>
      </c>
      <c r="X187" s="19" t="s">
        <v>1146</v>
      </c>
      <c r="Y187" s="19" t="s">
        <v>1147</v>
      </c>
      <c r="Z187" s="19" t="s">
        <v>76</v>
      </c>
      <c r="AA187" s="19" t="s">
        <v>76</v>
      </c>
      <c r="AB187" s="19" t="s">
        <v>76</v>
      </c>
      <c r="AC187" s="19" t="s">
        <v>96</v>
      </c>
      <c r="AD187" s="19" t="s">
        <v>96</v>
      </c>
      <c r="AE187" s="19" t="s">
        <v>97</v>
      </c>
      <c r="AF187" s="19" t="s">
        <v>137</v>
      </c>
      <c r="AG187" s="34" t="s">
        <v>1146</v>
      </c>
      <c r="AH187" s="27" t="s">
        <v>1149</v>
      </c>
      <c r="AI187" s="19" t="s">
        <v>239</v>
      </c>
      <c r="AJ187" s="19" t="s">
        <v>81</v>
      </c>
      <c r="AS187" s="51"/>
      <c r="AT187" s="34" t="s">
        <v>903</v>
      </c>
      <c r="AU187" s="19"/>
      <c r="AV187" s="19" t="s">
        <v>1150</v>
      </c>
      <c r="AW187" s="19" t="s">
        <v>199</v>
      </c>
      <c r="AX187" s="19">
        <v>9.73223853E9</v>
      </c>
      <c r="AZ187" s="19"/>
      <c r="BA187" s="19"/>
      <c r="BB187" s="19"/>
      <c r="BC187" s="19"/>
    </row>
    <row r="188">
      <c r="A188" s="29">
        <v>45527.9764368287</v>
      </c>
      <c r="B188" s="19" t="s">
        <v>860</v>
      </c>
      <c r="C188" s="19" t="s">
        <v>719</v>
      </c>
      <c r="D188" s="19" t="s">
        <v>719</v>
      </c>
      <c r="E188" s="19" t="s">
        <v>720</v>
      </c>
      <c r="G188" s="19">
        <v>9.735909838E9</v>
      </c>
      <c r="H188" s="19" t="s">
        <v>723</v>
      </c>
      <c r="I188" s="19" t="s">
        <v>722</v>
      </c>
      <c r="J188" s="19" t="s">
        <v>866</v>
      </c>
      <c r="K188" s="19" t="s">
        <v>87</v>
      </c>
      <c r="M188" s="19">
        <v>7930.0</v>
      </c>
      <c r="O188" s="19" t="s">
        <v>88</v>
      </c>
      <c r="P188" s="73" t="s">
        <v>67</v>
      </c>
      <c r="Q188" s="19" t="s">
        <v>107</v>
      </c>
      <c r="R188" s="19" t="s">
        <v>724</v>
      </c>
      <c r="S188" s="19" t="s">
        <v>90</v>
      </c>
      <c r="T188" s="19" t="s">
        <v>1153</v>
      </c>
      <c r="U188" s="19" t="s">
        <v>91</v>
      </c>
      <c r="V188" s="27" t="s">
        <v>725</v>
      </c>
      <c r="W188" s="19" t="s">
        <v>1154</v>
      </c>
      <c r="X188" s="19" t="s">
        <v>1155</v>
      </c>
      <c r="Y188" s="19" t="s">
        <v>1156</v>
      </c>
      <c r="Z188" s="19" t="s">
        <v>76</v>
      </c>
      <c r="AA188" s="19" t="s">
        <v>76</v>
      </c>
      <c r="AB188" s="19" t="s">
        <v>96</v>
      </c>
      <c r="AC188" s="19" t="s">
        <v>96</v>
      </c>
      <c r="AD188" s="19" t="s">
        <v>96</v>
      </c>
      <c r="AE188" s="19" t="s">
        <v>77</v>
      </c>
      <c r="AF188" s="19" t="s">
        <v>77</v>
      </c>
      <c r="AG188" s="34" t="s">
        <v>1157</v>
      </c>
      <c r="AH188" s="27" t="s">
        <v>1158</v>
      </c>
      <c r="AI188" s="19" t="s">
        <v>1159</v>
      </c>
      <c r="AJ188" s="19" t="s">
        <v>81</v>
      </c>
      <c r="AS188" s="51"/>
      <c r="AT188" s="34" t="s">
        <v>903</v>
      </c>
      <c r="AU188" s="34" t="s">
        <v>1160</v>
      </c>
      <c r="AV188" s="19" t="s">
        <v>1161</v>
      </c>
      <c r="AW188" s="19" t="s">
        <v>199</v>
      </c>
      <c r="AX188" s="19">
        <v>9.735909838E9</v>
      </c>
      <c r="AZ188" s="19"/>
      <c r="BA188" s="19"/>
      <c r="BB188" s="19"/>
      <c r="BC188" s="19"/>
    </row>
    <row r="189">
      <c r="A189" s="29">
        <v>45529.38004876157</v>
      </c>
      <c r="B189" s="19" t="s">
        <v>860</v>
      </c>
      <c r="C189" s="19" t="s">
        <v>1162</v>
      </c>
      <c r="D189" s="19" t="s">
        <v>1162</v>
      </c>
      <c r="E189" s="19" t="s">
        <v>1164</v>
      </c>
      <c r="G189" s="19">
        <v>8.567766775E9</v>
      </c>
      <c r="H189" s="19" t="s">
        <v>1165</v>
      </c>
      <c r="I189" s="19" t="s">
        <v>1166</v>
      </c>
      <c r="J189" s="19" t="s">
        <v>866</v>
      </c>
      <c r="K189" s="19" t="s">
        <v>87</v>
      </c>
      <c r="M189" s="19">
        <v>8080.0</v>
      </c>
      <c r="O189" s="19" t="s">
        <v>88</v>
      </c>
      <c r="P189" s="73" t="s">
        <v>67</v>
      </c>
      <c r="Q189" s="19" t="s">
        <v>68</v>
      </c>
      <c r="R189" s="19" t="s">
        <v>89</v>
      </c>
      <c r="S189" s="19" t="s">
        <v>90</v>
      </c>
      <c r="T189" s="19" t="s">
        <v>964</v>
      </c>
      <c r="U189" s="19" t="s">
        <v>1168</v>
      </c>
      <c r="V189" s="27" t="s">
        <v>1169</v>
      </c>
      <c r="W189" s="19" t="s">
        <v>1170</v>
      </c>
      <c r="X189" s="19" t="s">
        <v>1171</v>
      </c>
      <c r="Y189" s="19" t="s">
        <v>136</v>
      </c>
      <c r="Z189" s="19" t="s">
        <v>112</v>
      </c>
      <c r="AA189" s="19" t="s">
        <v>112</v>
      </c>
      <c r="AB189" s="19" t="s">
        <v>112</v>
      </c>
      <c r="AC189" s="19" t="s">
        <v>112</v>
      </c>
      <c r="AD189" s="19" t="s">
        <v>112</v>
      </c>
      <c r="AE189" s="19" t="s">
        <v>97</v>
      </c>
      <c r="AF189" s="19" t="s">
        <v>97</v>
      </c>
      <c r="AG189" s="34" t="s">
        <v>1172</v>
      </c>
      <c r="AH189" s="27" t="s">
        <v>1173</v>
      </c>
      <c r="AI189" s="19" t="s">
        <v>1174</v>
      </c>
      <c r="AJ189" s="19" t="s">
        <v>81</v>
      </c>
      <c r="AS189" s="51"/>
      <c r="AT189" s="34" t="s">
        <v>890</v>
      </c>
      <c r="AU189" s="19"/>
      <c r="AV189" s="19" t="s">
        <v>1175</v>
      </c>
      <c r="AW189" s="19" t="s">
        <v>199</v>
      </c>
      <c r="AX189" s="19">
        <v>8.567766775E9</v>
      </c>
      <c r="AZ189" s="19"/>
      <c r="BA189" s="19"/>
      <c r="BB189" s="19"/>
      <c r="BC189" s="19"/>
    </row>
    <row r="190">
      <c r="A190" s="29">
        <v>45530.99078717592</v>
      </c>
      <c r="B190" s="19" t="s">
        <v>860</v>
      </c>
      <c r="C190" s="19" t="s">
        <v>2006</v>
      </c>
      <c r="D190" s="19"/>
      <c r="E190" s="19" t="s">
        <v>4952</v>
      </c>
      <c r="G190" s="19">
        <v>9.174943699E9</v>
      </c>
      <c r="H190" s="19" t="s">
        <v>835</v>
      </c>
      <c r="I190" s="19" t="s">
        <v>1178</v>
      </c>
      <c r="J190" s="19" t="s">
        <v>866</v>
      </c>
      <c r="K190" s="19" t="s">
        <v>65</v>
      </c>
      <c r="M190" s="26">
        <v>10021.0</v>
      </c>
      <c r="O190" s="19" t="s">
        <v>88</v>
      </c>
      <c r="P190" s="73" t="s">
        <v>218</v>
      </c>
      <c r="Q190" s="19" t="s">
        <v>107</v>
      </c>
      <c r="R190" s="19" t="s">
        <v>69</v>
      </c>
      <c r="S190" s="19" t="s">
        <v>81</v>
      </c>
      <c r="T190" s="19" t="s">
        <v>1179</v>
      </c>
      <c r="U190" s="19" t="s">
        <v>1180</v>
      </c>
      <c r="V190" s="19" t="s">
        <v>1181</v>
      </c>
      <c r="W190" s="19" t="s">
        <v>1182</v>
      </c>
      <c r="X190" s="19" t="s">
        <v>1183</v>
      </c>
      <c r="Y190" s="19" t="s">
        <v>728</v>
      </c>
      <c r="Z190" s="19" t="s">
        <v>76</v>
      </c>
      <c r="AA190" s="19" t="s">
        <v>76</v>
      </c>
      <c r="AB190" s="19" t="s">
        <v>77</v>
      </c>
      <c r="AC190" s="19" t="s">
        <v>77</v>
      </c>
      <c r="AD190" s="19" t="s">
        <v>76</v>
      </c>
      <c r="AE190" s="19" t="s">
        <v>76</v>
      </c>
      <c r="AF190" s="19" t="s">
        <v>77</v>
      </c>
      <c r="AG190" s="34" t="s">
        <v>1184</v>
      </c>
      <c r="AH190" s="27" t="s">
        <v>1185</v>
      </c>
      <c r="AI190" s="19" t="s">
        <v>1186</v>
      </c>
      <c r="AJ190" s="19" t="s">
        <v>81</v>
      </c>
      <c r="AS190" s="51"/>
      <c r="AT190" s="34" t="s">
        <v>890</v>
      </c>
      <c r="AU190" s="34" t="s">
        <v>1187</v>
      </c>
      <c r="AV190" s="19" t="s">
        <v>1188</v>
      </c>
      <c r="AW190" s="19" t="s">
        <v>199</v>
      </c>
      <c r="AX190" s="19">
        <v>9.174943699E9</v>
      </c>
      <c r="AZ190" s="19"/>
      <c r="BA190" s="19"/>
      <c r="BB190" s="19"/>
      <c r="BC190" s="19"/>
    </row>
    <row r="191">
      <c r="A191" s="29">
        <v>45531.431990717596</v>
      </c>
      <c r="B191" s="19" t="s">
        <v>860</v>
      </c>
      <c r="C191" s="19" t="s">
        <v>1189</v>
      </c>
      <c r="D191" s="19"/>
      <c r="E191" s="19" t="s">
        <v>1190</v>
      </c>
      <c r="G191" s="19">
        <v>7.048405427E9</v>
      </c>
      <c r="H191" s="19" t="s">
        <v>1191</v>
      </c>
      <c r="I191" s="19" t="s">
        <v>1192</v>
      </c>
      <c r="J191" s="19" t="s">
        <v>866</v>
      </c>
      <c r="K191" s="19" t="s">
        <v>1193</v>
      </c>
      <c r="M191" s="26">
        <v>28104.0</v>
      </c>
      <c r="O191" s="19" t="s">
        <v>88</v>
      </c>
      <c r="P191" s="73" t="s">
        <v>1194</v>
      </c>
      <c r="Q191" s="19" t="s">
        <v>68</v>
      </c>
      <c r="R191" s="19" t="s">
        <v>132</v>
      </c>
      <c r="S191" s="19" t="s">
        <v>90</v>
      </c>
      <c r="T191" s="19" t="s">
        <v>1195</v>
      </c>
      <c r="U191" s="19" t="s">
        <v>91</v>
      </c>
      <c r="V191" s="27" t="s">
        <v>1196</v>
      </c>
      <c r="W191" s="19" t="s">
        <v>1197</v>
      </c>
      <c r="X191" s="19" t="s">
        <v>1198</v>
      </c>
      <c r="Y191" s="19" t="s">
        <v>390</v>
      </c>
      <c r="Z191" s="19" t="s">
        <v>123</v>
      </c>
      <c r="AA191" s="19" t="s">
        <v>123</v>
      </c>
      <c r="AB191" s="19" t="s">
        <v>123</v>
      </c>
      <c r="AC191" s="19" t="s">
        <v>123</v>
      </c>
      <c r="AD191" s="19" t="s">
        <v>123</v>
      </c>
      <c r="AE191" s="19" t="s">
        <v>76</v>
      </c>
      <c r="AF191" s="19" t="s">
        <v>76</v>
      </c>
      <c r="AG191" s="34" t="s">
        <v>1199</v>
      </c>
      <c r="AH191" s="27" t="s">
        <v>1200</v>
      </c>
      <c r="AI191" s="19" t="s">
        <v>1201</v>
      </c>
      <c r="AJ191" s="19" t="s">
        <v>90</v>
      </c>
      <c r="AK191" s="19" t="s">
        <v>354</v>
      </c>
      <c r="AL191" s="19" t="s">
        <v>194</v>
      </c>
      <c r="AM191" s="29">
        <v>36675.0</v>
      </c>
      <c r="AN191" s="29">
        <v>37512.0</v>
      </c>
      <c r="AO191" s="29">
        <v>38570.0</v>
      </c>
      <c r="AP191" s="19" t="s">
        <v>81</v>
      </c>
      <c r="AQ191" s="19" t="s">
        <v>1202</v>
      </c>
      <c r="AR191" s="19" t="s">
        <v>1203</v>
      </c>
      <c r="AS191" s="51"/>
      <c r="AT191" s="34" t="s">
        <v>903</v>
      </c>
      <c r="AU191" s="19"/>
      <c r="AV191" s="19" t="s">
        <v>1204</v>
      </c>
      <c r="AW191" s="19" t="s">
        <v>199</v>
      </c>
      <c r="AX191" s="19">
        <v>7.048405427E9</v>
      </c>
      <c r="AZ191" s="19"/>
      <c r="BA191" s="19"/>
      <c r="BB191" s="19"/>
      <c r="BC191" s="19"/>
    </row>
    <row r="192">
      <c r="A192" s="29">
        <v>45531.463717314815</v>
      </c>
      <c r="B192" s="19" t="s">
        <v>860</v>
      </c>
      <c r="C192" s="19" t="s">
        <v>1205</v>
      </c>
      <c r="D192" s="19" t="s">
        <v>1205</v>
      </c>
      <c r="E192" s="19" t="s">
        <v>1207</v>
      </c>
      <c r="G192" s="19">
        <v>7.329151507E9</v>
      </c>
      <c r="H192" s="19" t="s">
        <v>1208</v>
      </c>
      <c r="I192" s="19" t="s">
        <v>1209</v>
      </c>
      <c r="J192" s="19" t="s">
        <v>866</v>
      </c>
      <c r="K192" s="19" t="s">
        <v>87</v>
      </c>
      <c r="M192" s="19">
        <v>7764.0</v>
      </c>
      <c r="O192" s="19" t="s">
        <v>88</v>
      </c>
      <c r="P192" s="73" t="s">
        <v>67</v>
      </c>
      <c r="Q192" s="19" t="s">
        <v>68</v>
      </c>
      <c r="R192" s="19" t="s">
        <v>132</v>
      </c>
      <c r="S192" s="19" t="s">
        <v>90</v>
      </c>
      <c r="T192" s="19" t="s">
        <v>1211</v>
      </c>
      <c r="U192" s="19" t="s">
        <v>1212</v>
      </c>
      <c r="V192" s="27" t="s">
        <v>1213</v>
      </c>
      <c r="W192" s="19" t="s">
        <v>1214</v>
      </c>
      <c r="X192" s="19" t="s">
        <v>1215</v>
      </c>
      <c r="Y192" s="19" t="s">
        <v>176</v>
      </c>
      <c r="Z192" s="19" t="s">
        <v>96</v>
      </c>
      <c r="AA192" s="19" t="s">
        <v>96</v>
      </c>
      <c r="AB192" s="19" t="s">
        <v>96</v>
      </c>
      <c r="AC192" s="19" t="s">
        <v>96</v>
      </c>
      <c r="AD192" s="19" t="s">
        <v>96</v>
      </c>
      <c r="AE192" s="19" t="s">
        <v>97</v>
      </c>
      <c r="AF192" s="19" t="s">
        <v>97</v>
      </c>
      <c r="AG192" s="34" t="s">
        <v>1216</v>
      </c>
      <c r="AH192" s="27" t="s">
        <v>1217</v>
      </c>
      <c r="AI192" s="19" t="s">
        <v>1218</v>
      </c>
      <c r="AJ192" s="19" t="s">
        <v>81</v>
      </c>
      <c r="AS192" s="51"/>
      <c r="AT192" s="34" t="s">
        <v>890</v>
      </c>
      <c r="AU192" s="19"/>
      <c r="AV192" s="19" t="s">
        <v>1219</v>
      </c>
      <c r="AW192" s="19" t="s">
        <v>199</v>
      </c>
      <c r="AX192" s="19">
        <v>7.329151507E9</v>
      </c>
      <c r="AZ192" s="19"/>
      <c r="BA192" s="19"/>
      <c r="BB192" s="19"/>
      <c r="BC192" s="19"/>
    </row>
    <row r="193">
      <c r="A193" s="29">
        <v>45531.48045394676</v>
      </c>
      <c r="B193" s="19" t="s">
        <v>860</v>
      </c>
      <c r="C193" s="19" t="s">
        <v>1220</v>
      </c>
      <c r="D193" s="19" t="s">
        <v>4143</v>
      </c>
      <c r="E193" s="19" t="s">
        <v>1221</v>
      </c>
      <c r="G193" s="19">
        <v>4.107269345E9</v>
      </c>
      <c r="H193" s="19" t="s">
        <v>1222</v>
      </c>
      <c r="I193" s="19" t="s">
        <v>1223</v>
      </c>
      <c r="J193" s="19" t="s">
        <v>866</v>
      </c>
      <c r="K193" s="19" t="s">
        <v>344</v>
      </c>
      <c r="M193" s="26">
        <v>21822.0</v>
      </c>
      <c r="O193" s="19" t="s">
        <v>88</v>
      </c>
      <c r="P193" s="73" t="s">
        <v>67</v>
      </c>
      <c r="Q193" s="19" t="s">
        <v>68</v>
      </c>
      <c r="R193" s="19" t="s">
        <v>89</v>
      </c>
      <c r="S193" s="19" t="s">
        <v>90</v>
      </c>
      <c r="T193" s="19" t="s">
        <v>1224</v>
      </c>
      <c r="U193" s="19" t="s">
        <v>1225</v>
      </c>
      <c r="V193" s="27" t="s">
        <v>1226</v>
      </c>
      <c r="W193" s="19" t="s">
        <v>1227</v>
      </c>
      <c r="X193" s="19" t="s">
        <v>1228</v>
      </c>
      <c r="Y193" s="19" t="s">
        <v>189</v>
      </c>
      <c r="Z193" s="19" t="s">
        <v>76</v>
      </c>
      <c r="AA193" s="19" t="s">
        <v>96</v>
      </c>
      <c r="AB193" s="19" t="s">
        <v>96</v>
      </c>
      <c r="AC193" s="19" t="s">
        <v>96</v>
      </c>
      <c r="AD193" s="19" t="s">
        <v>76</v>
      </c>
      <c r="AE193" s="19" t="s">
        <v>97</v>
      </c>
      <c r="AF193" s="19" t="s">
        <v>76</v>
      </c>
      <c r="AG193" s="34" t="s">
        <v>1229</v>
      </c>
      <c r="AH193" s="27" t="s">
        <v>1230</v>
      </c>
      <c r="AI193" s="19" t="s">
        <v>1231</v>
      </c>
      <c r="AJ193" s="19" t="s">
        <v>90</v>
      </c>
      <c r="AK193" s="19" t="s">
        <v>354</v>
      </c>
      <c r="AL193" s="19" t="s">
        <v>194</v>
      </c>
      <c r="AM193" s="29">
        <v>31686.0</v>
      </c>
      <c r="AN193" s="29">
        <v>35065.0</v>
      </c>
      <c r="AO193" s="29">
        <v>41438.0</v>
      </c>
      <c r="AP193" s="19" t="s">
        <v>81</v>
      </c>
      <c r="AQ193" s="19" t="s">
        <v>1232</v>
      </c>
      <c r="AR193" s="19" t="s">
        <v>1233</v>
      </c>
      <c r="AS193" s="34" t="s">
        <v>1234</v>
      </c>
      <c r="AT193" s="34" t="s">
        <v>903</v>
      </c>
      <c r="AU193" s="19"/>
      <c r="AV193" s="19" t="s">
        <v>1235</v>
      </c>
      <c r="AW193" s="19" t="s">
        <v>199</v>
      </c>
      <c r="AX193" s="19">
        <v>4.107269345E9</v>
      </c>
      <c r="AZ193" s="19"/>
      <c r="BA193" s="19"/>
      <c r="BB193" s="19"/>
      <c r="BC193" s="19"/>
    </row>
    <row r="194">
      <c r="A194" s="29">
        <v>45532.857423124995</v>
      </c>
      <c r="B194" s="19" t="s">
        <v>860</v>
      </c>
      <c r="C194" s="19" t="s">
        <v>1236</v>
      </c>
      <c r="D194" s="19"/>
      <c r="E194" s="19" t="s">
        <v>1237</v>
      </c>
      <c r="G194" s="19">
        <v>5.167437698E9</v>
      </c>
      <c r="H194" s="19" t="s">
        <v>1238</v>
      </c>
      <c r="I194" s="19" t="s">
        <v>1239</v>
      </c>
      <c r="J194" s="19" t="s">
        <v>866</v>
      </c>
      <c r="K194" s="19" t="s">
        <v>87</v>
      </c>
      <c r="M194" s="19">
        <v>7760.0</v>
      </c>
      <c r="O194" s="19" t="s">
        <v>88</v>
      </c>
      <c r="P194" s="73" t="s">
        <v>67</v>
      </c>
      <c r="Q194" s="19" t="s">
        <v>68</v>
      </c>
      <c r="R194" s="19" t="s">
        <v>69</v>
      </c>
      <c r="S194" s="19" t="s">
        <v>90</v>
      </c>
      <c r="T194" s="19" t="s">
        <v>939</v>
      </c>
      <c r="U194" s="19" t="s">
        <v>1008</v>
      </c>
      <c r="V194" s="27" t="s">
        <v>1241</v>
      </c>
      <c r="W194" s="19" t="s">
        <v>1242</v>
      </c>
      <c r="X194" s="19" t="s">
        <v>1243</v>
      </c>
      <c r="Y194" s="19" t="s">
        <v>189</v>
      </c>
      <c r="Z194" s="19" t="s">
        <v>76</v>
      </c>
      <c r="AA194" s="19" t="s">
        <v>97</v>
      </c>
      <c r="AB194" s="19" t="s">
        <v>96</v>
      </c>
      <c r="AC194" s="19" t="s">
        <v>96</v>
      </c>
      <c r="AD194" s="19" t="s">
        <v>97</v>
      </c>
      <c r="AE194" s="19" t="s">
        <v>76</v>
      </c>
      <c r="AF194" s="19" t="s">
        <v>76</v>
      </c>
      <c r="AG194" s="34" t="s">
        <v>1244</v>
      </c>
      <c r="AH194" s="27" t="s">
        <v>1245</v>
      </c>
      <c r="AI194" s="19" t="s">
        <v>1246</v>
      </c>
      <c r="AJ194" s="19" t="s">
        <v>81</v>
      </c>
      <c r="AS194" s="51"/>
      <c r="AT194" s="34" t="s">
        <v>903</v>
      </c>
      <c r="AU194" s="19"/>
      <c r="AV194" s="19" t="s">
        <v>1247</v>
      </c>
      <c r="AW194" s="19" t="s">
        <v>199</v>
      </c>
      <c r="AX194" s="19">
        <v>5.167437698E9</v>
      </c>
      <c r="AZ194" s="19"/>
      <c r="BA194" s="19"/>
      <c r="BB194" s="19"/>
      <c r="BC194" s="19"/>
    </row>
    <row r="195">
      <c r="A195" s="29">
        <v>45534.1630618287</v>
      </c>
      <c r="B195" s="19" t="s">
        <v>860</v>
      </c>
      <c r="C195" s="19" t="s">
        <v>1248</v>
      </c>
      <c r="D195" s="19" t="s">
        <v>1248</v>
      </c>
      <c r="E195" s="19" t="s">
        <v>1250</v>
      </c>
      <c r="G195" s="19">
        <v>9.19176324252E11</v>
      </c>
      <c r="H195" s="19" t="s">
        <v>1251</v>
      </c>
      <c r="I195" s="19" t="s">
        <v>1252</v>
      </c>
      <c r="J195" s="19" t="s">
        <v>1253</v>
      </c>
      <c r="O195" s="19" t="s">
        <v>88</v>
      </c>
      <c r="P195" s="73" t="s">
        <v>1254</v>
      </c>
      <c r="Q195" s="19" t="s">
        <v>68</v>
      </c>
      <c r="R195" s="19" t="s">
        <v>69</v>
      </c>
      <c r="S195" s="19" t="s">
        <v>90</v>
      </c>
      <c r="T195" s="19" t="s">
        <v>939</v>
      </c>
      <c r="U195" s="19" t="s">
        <v>1255</v>
      </c>
      <c r="V195" s="27" t="s">
        <v>1256</v>
      </c>
      <c r="W195" s="19" t="s">
        <v>1257</v>
      </c>
      <c r="X195" s="19" t="s">
        <v>1258</v>
      </c>
      <c r="Y195" s="19" t="s">
        <v>95</v>
      </c>
      <c r="Z195" s="19" t="s">
        <v>96</v>
      </c>
      <c r="AA195" s="19" t="s">
        <v>96</v>
      </c>
      <c r="AB195" s="19" t="s">
        <v>96</v>
      </c>
      <c r="AC195" s="19" t="s">
        <v>96</v>
      </c>
      <c r="AD195" s="19" t="s">
        <v>96</v>
      </c>
      <c r="AE195" s="19" t="s">
        <v>137</v>
      </c>
      <c r="AF195" s="19" t="s">
        <v>137</v>
      </c>
      <c r="AG195" s="34" t="s">
        <v>1259</v>
      </c>
      <c r="AH195" s="27" t="s">
        <v>1260</v>
      </c>
      <c r="AI195" s="19" t="s">
        <v>441</v>
      </c>
      <c r="AJ195" s="19" t="s">
        <v>81</v>
      </c>
      <c r="AS195" s="51"/>
      <c r="AT195" s="34" t="s">
        <v>1137</v>
      </c>
      <c r="AU195" s="19"/>
      <c r="AV195" s="19" t="s">
        <v>1261</v>
      </c>
      <c r="AW195" s="19" t="s">
        <v>199</v>
      </c>
      <c r="AX195" s="19">
        <v>9.19176324252E11</v>
      </c>
      <c r="AZ195" s="19"/>
      <c r="BA195" s="19"/>
      <c r="BB195" s="19"/>
      <c r="BC195" s="19"/>
    </row>
    <row r="196">
      <c r="A196" s="29">
        <v>45544.846687627316</v>
      </c>
      <c r="B196" s="19" t="s">
        <v>860</v>
      </c>
      <c r="C196" s="19" t="s">
        <v>4964</v>
      </c>
      <c r="D196" s="19" t="s">
        <v>4964</v>
      </c>
      <c r="E196" s="19" t="s">
        <v>1264</v>
      </c>
      <c r="G196" s="19">
        <v>9.172700649E9</v>
      </c>
      <c r="H196" s="19" t="s">
        <v>1265</v>
      </c>
      <c r="I196" s="19" t="s">
        <v>1266</v>
      </c>
      <c r="J196" s="19" t="s">
        <v>866</v>
      </c>
      <c r="K196" s="19" t="s">
        <v>65</v>
      </c>
      <c r="M196" s="26">
        <v>10009.0</v>
      </c>
      <c r="O196" s="19" t="s">
        <v>88</v>
      </c>
      <c r="P196" s="73" t="s">
        <v>1267</v>
      </c>
      <c r="Q196" s="19" t="s">
        <v>68</v>
      </c>
      <c r="R196" s="19" t="s">
        <v>89</v>
      </c>
      <c r="S196" s="19" t="s">
        <v>1268</v>
      </c>
      <c r="T196" s="19" t="s">
        <v>1269</v>
      </c>
      <c r="U196" s="19" t="s">
        <v>1270</v>
      </c>
      <c r="V196" s="27" t="s">
        <v>1271</v>
      </c>
      <c r="W196" s="19" t="s">
        <v>1272</v>
      </c>
      <c r="X196" s="19" t="s">
        <v>1273</v>
      </c>
      <c r="Y196" s="19" t="s">
        <v>1274</v>
      </c>
      <c r="Z196" s="19" t="s">
        <v>96</v>
      </c>
      <c r="AA196" s="19" t="s">
        <v>96</v>
      </c>
      <c r="AB196" s="19" t="s">
        <v>96</v>
      </c>
      <c r="AC196" s="19" t="s">
        <v>96</v>
      </c>
      <c r="AD196" s="19" t="s">
        <v>96</v>
      </c>
      <c r="AE196" s="19" t="s">
        <v>97</v>
      </c>
      <c r="AF196" s="19" t="s">
        <v>97</v>
      </c>
      <c r="AG196" s="34" t="s">
        <v>1275</v>
      </c>
      <c r="AH196" s="27" t="s">
        <v>1276</v>
      </c>
      <c r="AI196" s="19" t="s">
        <v>1277</v>
      </c>
      <c r="AJ196" s="19" t="s">
        <v>81</v>
      </c>
      <c r="AS196" s="51"/>
      <c r="AT196" s="34" t="s">
        <v>890</v>
      </c>
      <c r="AV196" s="19" t="s">
        <v>1278</v>
      </c>
      <c r="AW196" s="19" t="s">
        <v>199</v>
      </c>
      <c r="AX196" s="19">
        <v>9.172700649E9</v>
      </c>
      <c r="AZ196" s="19"/>
      <c r="BA196" s="19"/>
      <c r="BB196" s="19"/>
      <c r="BC196" s="19"/>
    </row>
    <row r="197">
      <c r="A197" s="29">
        <v>45553.51489158565</v>
      </c>
      <c r="B197" s="19" t="s">
        <v>860</v>
      </c>
      <c r="C197" s="19" t="s">
        <v>1279</v>
      </c>
      <c r="D197" s="19" t="s">
        <v>1279</v>
      </c>
      <c r="E197" s="19" t="s">
        <v>1280</v>
      </c>
      <c r="G197" s="19">
        <v>9.084581265E9</v>
      </c>
      <c r="H197" s="19" t="s">
        <v>1281</v>
      </c>
      <c r="I197" s="19" t="s">
        <v>1282</v>
      </c>
      <c r="J197" s="19" t="s">
        <v>866</v>
      </c>
      <c r="K197" s="19" t="s">
        <v>87</v>
      </c>
      <c r="M197" s="19">
        <v>8805.0</v>
      </c>
      <c r="O197" s="19" t="s">
        <v>88</v>
      </c>
      <c r="P197" s="73" t="s">
        <v>67</v>
      </c>
      <c r="Q197" s="19" t="s">
        <v>68</v>
      </c>
      <c r="R197" s="19" t="s">
        <v>132</v>
      </c>
      <c r="S197" s="19" t="s">
        <v>90</v>
      </c>
      <c r="T197" s="19" t="s">
        <v>1284</v>
      </c>
      <c r="U197" s="19" t="s">
        <v>366</v>
      </c>
      <c r="V197" s="27" t="s">
        <v>1285</v>
      </c>
      <c r="W197" s="19" t="s">
        <v>1286</v>
      </c>
      <c r="X197" s="19" t="s">
        <v>1287</v>
      </c>
      <c r="Y197" s="19" t="s">
        <v>136</v>
      </c>
      <c r="Z197" s="19" t="s">
        <v>273</v>
      </c>
      <c r="AA197" s="19" t="s">
        <v>273</v>
      </c>
      <c r="AB197" s="19" t="s">
        <v>273</v>
      </c>
      <c r="AC197" s="19" t="s">
        <v>273</v>
      </c>
      <c r="AD197" s="19" t="s">
        <v>273</v>
      </c>
      <c r="AE197" s="19" t="s">
        <v>137</v>
      </c>
      <c r="AF197" s="19" t="s">
        <v>76</v>
      </c>
      <c r="AG197" s="34" t="s">
        <v>1288</v>
      </c>
      <c r="AI197" s="19" t="s">
        <v>1290</v>
      </c>
      <c r="AJ197" s="19" t="s">
        <v>81</v>
      </c>
      <c r="AS197" s="51"/>
      <c r="AT197" s="34" t="s">
        <v>903</v>
      </c>
      <c r="AU197" s="34" t="s">
        <v>1291</v>
      </c>
      <c r="AV197" s="19" t="s">
        <v>1292</v>
      </c>
      <c r="AW197" s="19" t="s">
        <v>199</v>
      </c>
      <c r="AX197" s="19">
        <v>9.084581265E9</v>
      </c>
      <c r="AZ197" s="19"/>
      <c r="BA197" s="19"/>
      <c r="BB197" s="19"/>
      <c r="BC197" s="19"/>
    </row>
    <row r="198">
      <c r="A198" s="29">
        <v>45554.885520578704</v>
      </c>
      <c r="B198" s="19" t="s">
        <v>860</v>
      </c>
      <c r="C198" s="19" t="s">
        <v>1293</v>
      </c>
      <c r="D198" s="19" t="s">
        <v>1293</v>
      </c>
      <c r="E198" s="19" t="s">
        <v>1295</v>
      </c>
      <c r="G198" s="19">
        <v>8.604903686E9</v>
      </c>
      <c r="H198" s="19" t="s">
        <v>1296</v>
      </c>
      <c r="I198" s="19" t="s">
        <v>1297</v>
      </c>
      <c r="J198" s="19" t="s">
        <v>866</v>
      </c>
      <c r="K198" s="19" t="s">
        <v>532</v>
      </c>
      <c r="M198" s="26">
        <v>33947.0</v>
      </c>
      <c r="O198" s="19" t="s">
        <v>88</v>
      </c>
      <c r="P198" s="73" t="s">
        <v>1298</v>
      </c>
      <c r="Q198" s="19" t="s">
        <v>68</v>
      </c>
      <c r="R198" s="19" t="s">
        <v>69</v>
      </c>
      <c r="S198" s="19" t="s">
        <v>90</v>
      </c>
      <c r="T198" s="19" t="s">
        <v>939</v>
      </c>
      <c r="U198" s="19" t="s">
        <v>1299</v>
      </c>
      <c r="V198" s="27" t="s">
        <v>1300</v>
      </c>
      <c r="W198" s="19" t="s">
        <v>1301</v>
      </c>
      <c r="X198" s="19" t="s">
        <v>1302</v>
      </c>
      <c r="Y198" s="19" t="s">
        <v>189</v>
      </c>
      <c r="Z198" s="19" t="s">
        <v>112</v>
      </c>
      <c r="AA198" s="19" t="s">
        <v>273</v>
      </c>
      <c r="AB198" s="19" t="s">
        <v>273</v>
      </c>
      <c r="AC198" s="19" t="s">
        <v>273</v>
      </c>
      <c r="AD198" s="19" t="s">
        <v>273</v>
      </c>
      <c r="AE198" s="19" t="s">
        <v>112</v>
      </c>
      <c r="AF198" s="19" t="s">
        <v>76</v>
      </c>
      <c r="AG198" s="34" t="s">
        <v>1303</v>
      </c>
      <c r="AH198" s="27" t="s">
        <v>1304</v>
      </c>
      <c r="AI198" s="19" t="s">
        <v>1305</v>
      </c>
      <c r="AJ198" s="19" t="s">
        <v>81</v>
      </c>
      <c r="AS198" s="51"/>
      <c r="AT198" s="34" t="s">
        <v>890</v>
      </c>
      <c r="AU198" s="19"/>
      <c r="AV198" s="19" t="s">
        <v>1306</v>
      </c>
      <c r="AW198" s="19" t="s">
        <v>199</v>
      </c>
      <c r="AX198" s="19">
        <v>8.604903686E9</v>
      </c>
      <c r="AZ198" s="19"/>
      <c r="BA198" s="19"/>
      <c r="BB198" s="19"/>
      <c r="BC198" s="19"/>
    </row>
    <row r="199">
      <c r="A199" s="29">
        <v>45581.676284236106</v>
      </c>
      <c r="B199" s="19" t="s">
        <v>860</v>
      </c>
      <c r="C199" s="19" t="s">
        <v>1307</v>
      </c>
      <c r="D199" s="19" t="s">
        <v>1307</v>
      </c>
      <c r="E199" s="19" t="s">
        <v>1309</v>
      </c>
      <c r="G199" s="19">
        <v>7.576364816E9</v>
      </c>
      <c r="H199" s="19" t="s">
        <v>1310</v>
      </c>
      <c r="I199" s="19" t="s">
        <v>1311</v>
      </c>
      <c r="J199" s="19" t="s">
        <v>866</v>
      </c>
      <c r="K199" s="19" t="s">
        <v>1193</v>
      </c>
      <c r="M199" s="26">
        <v>28075.0</v>
      </c>
      <c r="O199" s="19" t="s">
        <v>88</v>
      </c>
      <c r="P199" s="73" t="s">
        <v>1312</v>
      </c>
      <c r="Q199" s="19" t="s">
        <v>68</v>
      </c>
      <c r="R199" s="19" t="s">
        <v>69</v>
      </c>
      <c r="S199" s="19" t="s">
        <v>1313</v>
      </c>
      <c r="T199" s="19" t="s">
        <v>1314</v>
      </c>
      <c r="U199" s="19" t="s">
        <v>91</v>
      </c>
      <c r="V199" s="27" t="s">
        <v>1315</v>
      </c>
      <c r="W199" s="19" t="s">
        <v>1316</v>
      </c>
      <c r="X199" s="19" t="s">
        <v>1317</v>
      </c>
      <c r="Y199" s="19" t="s">
        <v>176</v>
      </c>
      <c r="Z199" s="19" t="s">
        <v>123</v>
      </c>
      <c r="AA199" s="19" t="s">
        <v>76</v>
      </c>
      <c r="AB199" s="19" t="s">
        <v>123</v>
      </c>
      <c r="AC199" s="19" t="s">
        <v>76</v>
      </c>
      <c r="AD199" s="19" t="s">
        <v>123</v>
      </c>
      <c r="AE199" s="19" t="s">
        <v>76</v>
      </c>
      <c r="AF199" s="19" t="s">
        <v>76</v>
      </c>
      <c r="AG199" s="34" t="s">
        <v>1318</v>
      </c>
      <c r="AH199" s="27" t="s">
        <v>1319</v>
      </c>
      <c r="AI199" s="19" t="s">
        <v>1320</v>
      </c>
      <c r="AJ199" s="19" t="s">
        <v>90</v>
      </c>
      <c r="AK199" s="19" t="s">
        <v>755</v>
      </c>
      <c r="AL199" s="19" t="s">
        <v>355</v>
      </c>
      <c r="AM199" s="29">
        <v>35123.0</v>
      </c>
      <c r="AN199" s="29">
        <v>35565.0</v>
      </c>
      <c r="AO199" s="29">
        <v>44742.0</v>
      </c>
      <c r="AP199" s="19" t="s">
        <v>81</v>
      </c>
      <c r="AQ199" s="19" t="s">
        <v>1321</v>
      </c>
      <c r="AR199" s="19" t="s">
        <v>1322</v>
      </c>
      <c r="AS199" s="51"/>
      <c r="AT199" s="34" t="s">
        <v>890</v>
      </c>
      <c r="AU199" s="34" t="s">
        <v>1323</v>
      </c>
      <c r="AV199" s="19" t="s">
        <v>1324</v>
      </c>
      <c r="AW199" s="19" t="s">
        <v>199</v>
      </c>
      <c r="AX199" s="19">
        <v>7.576364816E9</v>
      </c>
      <c r="AZ199" s="19"/>
      <c r="BA199" s="19"/>
      <c r="BB199" s="19"/>
      <c r="BC199" s="19"/>
    </row>
    <row r="200">
      <c r="A200" s="29">
        <v>45617.378776412035</v>
      </c>
      <c r="B200" s="19" t="s">
        <v>860</v>
      </c>
      <c r="C200" s="19" t="s">
        <v>1325</v>
      </c>
      <c r="D200" s="19" t="s">
        <v>4965</v>
      </c>
      <c r="E200" s="19" t="s">
        <v>1327</v>
      </c>
      <c r="G200" s="19">
        <v>9.193589981E9</v>
      </c>
      <c r="H200" s="19" t="s">
        <v>1328</v>
      </c>
      <c r="I200" s="19" t="s">
        <v>1328</v>
      </c>
      <c r="J200" s="19" t="s">
        <v>866</v>
      </c>
      <c r="K200" s="19" t="s">
        <v>1193</v>
      </c>
      <c r="M200" s="26">
        <v>27516.0</v>
      </c>
      <c r="O200" s="19" t="s">
        <v>88</v>
      </c>
      <c r="P200" s="73" t="s">
        <v>1329</v>
      </c>
      <c r="Q200" s="19" t="s">
        <v>68</v>
      </c>
      <c r="R200" s="19" t="s">
        <v>69</v>
      </c>
      <c r="S200" s="19" t="s">
        <v>90</v>
      </c>
      <c r="T200" s="19" t="s">
        <v>952</v>
      </c>
      <c r="U200" s="19" t="s">
        <v>1330</v>
      </c>
      <c r="V200" s="27" t="s">
        <v>1331</v>
      </c>
      <c r="W200" s="19" t="s">
        <v>1332</v>
      </c>
      <c r="X200" s="19" t="s">
        <v>1333</v>
      </c>
      <c r="Y200" s="19" t="s">
        <v>189</v>
      </c>
      <c r="Z200" s="19" t="s">
        <v>96</v>
      </c>
      <c r="AA200" s="19" t="s">
        <v>76</v>
      </c>
      <c r="AB200" s="19" t="s">
        <v>96</v>
      </c>
      <c r="AC200" s="19" t="s">
        <v>96</v>
      </c>
      <c r="AD200" s="19" t="s">
        <v>76</v>
      </c>
      <c r="AE200" s="19" t="s">
        <v>97</v>
      </c>
      <c r="AF200" s="19" t="s">
        <v>97</v>
      </c>
      <c r="AG200" s="34" t="s">
        <v>1334</v>
      </c>
      <c r="AH200" s="27" t="s">
        <v>1335</v>
      </c>
      <c r="AI200" s="19" t="s">
        <v>1336</v>
      </c>
      <c r="AJ200" s="19" t="s">
        <v>90</v>
      </c>
      <c r="AK200" s="19" t="s">
        <v>1337</v>
      </c>
      <c r="AL200" s="19" t="s">
        <v>355</v>
      </c>
      <c r="AM200" s="29">
        <v>34389.0</v>
      </c>
      <c r="AO200" s="29">
        <v>35791.0</v>
      </c>
      <c r="AP200" s="19" t="s">
        <v>81</v>
      </c>
      <c r="AQ200" s="19" t="s">
        <v>356</v>
      </c>
      <c r="AR200" s="26">
        <v>3051.0</v>
      </c>
      <c r="AS200" s="51"/>
      <c r="AT200" s="34" t="s">
        <v>1338</v>
      </c>
      <c r="AV200" s="19" t="s">
        <v>1339</v>
      </c>
      <c r="AW200" s="19" t="s">
        <v>199</v>
      </c>
      <c r="AX200" s="19">
        <v>9.193589981E9</v>
      </c>
      <c r="AZ200" s="19"/>
      <c r="BA200" s="19"/>
      <c r="BB200" s="19"/>
      <c r="BC200" s="19"/>
    </row>
    <row r="201">
      <c r="A201" s="29">
        <v>45621.43465814815</v>
      </c>
      <c r="B201" s="19" t="s">
        <v>860</v>
      </c>
      <c r="C201" s="19" t="s">
        <v>1340</v>
      </c>
      <c r="D201" s="19"/>
      <c r="E201" s="19" t="s">
        <v>1341</v>
      </c>
      <c r="G201" s="19">
        <v>5.513297044E9</v>
      </c>
      <c r="H201" s="19" t="s">
        <v>1342</v>
      </c>
      <c r="I201" s="19" t="s">
        <v>1343</v>
      </c>
      <c r="J201" s="19" t="s">
        <v>866</v>
      </c>
      <c r="K201" s="19" t="s">
        <v>87</v>
      </c>
      <c r="M201" s="19">
        <v>7675.0</v>
      </c>
      <c r="O201" s="19" t="s">
        <v>88</v>
      </c>
      <c r="P201" s="73" t="s">
        <v>1345</v>
      </c>
      <c r="Q201" s="19" t="s">
        <v>68</v>
      </c>
      <c r="R201" s="19" t="s">
        <v>69</v>
      </c>
      <c r="S201" s="19" t="s">
        <v>1346</v>
      </c>
      <c r="T201" s="19" t="s">
        <v>939</v>
      </c>
      <c r="U201" s="19" t="s">
        <v>91</v>
      </c>
      <c r="V201" s="27" t="s">
        <v>1347</v>
      </c>
      <c r="W201" s="19" t="s">
        <v>1348</v>
      </c>
      <c r="X201" s="19" t="s">
        <v>1349</v>
      </c>
      <c r="Y201" s="19" t="s">
        <v>1350</v>
      </c>
      <c r="Z201" s="19" t="s">
        <v>77</v>
      </c>
      <c r="AA201" s="19" t="s">
        <v>77</v>
      </c>
      <c r="AB201" s="19" t="s">
        <v>77</v>
      </c>
      <c r="AC201" s="19" t="s">
        <v>77</v>
      </c>
      <c r="AD201" s="19" t="s">
        <v>77</v>
      </c>
      <c r="AE201" s="19" t="s">
        <v>76</v>
      </c>
      <c r="AF201" s="19" t="s">
        <v>76</v>
      </c>
      <c r="AG201" s="34" t="s">
        <v>1351</v>
      </c>
      <c r="AH201" s="27" t="s">
        <v>1352</v>
      </c>
      <c r="AI201" s="19" t="s">
        <v>441</v>
      </c>
      <c r="AJ201" s="19" t="s">
        <v>81</v>
      </c>
      <c r="AS201" s="51"/>
      <c r="AT201" s="34" t="s">
        <v>890</v>
      </c>
      <c r="AV201" s="19" t="s">
        <v>1353</v>
      </c>
      <c r="AW201" s="19" t="s">
        <v>199</v>
      </c>
      <c r="AX201" s="19">
        <v>5.513297044E9</v>
      </c>
      <c r="AZ201" s="19"/>
      <c r="BA201" s="19"/>
      <c r="BB201" s="19"/>
      <c r="BC201" s="19"/>
    </row>
    <row r="202">
      <c r="A202" s="29">
        <v>45622.43587758102</v>
      </c>
      <c r="B202" s="19" t="s">
        <v>1354</v>
      </c>
      <c r="C202" s="19" t="s">
        <v>4966</v>
      </c>
      <c r="D202" s="19" t="s">
        <v>4967</v>
      </c>
      <c r="E202" s="19" t="s">
        <v>1357</v>
      </c>
      <c r="G202" s="19">
        <v>3.03579023E9</v>
      </c>
      <c r="H202" s="19" t="s">
        <v>1358</v>
      </c>
      <c r="I202" s="19" t="s">
        <v>1359</v>
      </c>
      <c r="J202" s="19" t="s">
        <v>866</v>
      </c>
      <c r="K202" s="19" t="s">
        <v>87</v>
      </c>
      <c r="M202" s="19">
        <v>7020.0</v>
      </c>
      <c r="O202" s="19" t="s">
        <v>88</v>
      </c>
      <c r="P202" s="73" t="s">
        <v>1361</v>
      </c>
      <c r="Q202" s="19" t="s">
        <v>68</v>
      </c>
      <c r="R202" s="19" t="s">
        <v>89</v>
      </c>
      <c r="S202" s="19" t="s">
        <v>1362</v>
      </c>
      <c r="T202" s="19" t="s">
        <v>1363</v>
      </c>
      <c r="U202" s="19" t="s">
        <v>91</v>
      </c>
      <c r="V202" s="27" t="s">
        <v>1364</v>
      </c>
      <c r="W202" s="19" t="s">
        <v>1365</v>
      </c>
      <c r="X202" s="19" t="s">
        <v>1366</v>
      </c>
      <c r="Y202" s="19" t="s">
        <v>1367</v>
      </c>
      <c r="Z202" s="19" t="s">
        <v>97</v>
      </c>
      <c r="AA202" s="19" t="s">
        <v>97</v>
      </c>
      <c r="AB202" s="19" t="s">
        <v>76</v>
      </c>
      <c r="AC202" s="19" t="s">
        <v>76</v>
      </c>
      <c r="AD202" s="19" t="s">
        <v>76</v>
      </c>
      <c r="AE202" s="19" t="s">
        <v>97</v>
      </c>
      <c r="AF202" s="19" t="s">
        <v>76</v>
      </c>
      <c r="AG202" s="34" t="s">
        <v>1368</v>
      </c>
      <c r="AH202" s="27" t="s">
        <v>1369</v>
      </c>
      <c r="AI202" s="19" t="s">
        <v>64</v>
      </c>
      <c r="AJ202" s="19" t="s">
        <v>81</v>
      </c>
      <c r="AS202" s="51"/>
      <c r="AT202" s="34" t="s">
        <v>890</v>
      </c>
      <c r="AU202" s="34" t="s">
        <v>1370</v>
      </c>
      <c r="AV202" s="19" t="s">
        <v>1371</v>
      </c>
      <c r="AW202" s="19" t="s">
        <v>199</v>
      </c>
      <c r="AX202" s="19">
        <v>3.03579023E9</v>
      </c>
      <c r="AZ202" s="19"/>
      <c r="BA202" s="19"/>
      <c r="BB202" s="19"/>
      <c r="BC202" s="19"/>
    </row>
    <row r="203">
      <c r="A203" s="29">
        <v>45624.979972685185</v>
      </c>
      <c r="B203" s="19" t="s">
        <v>1354</v>
      </c>
      <c r="C203" s="19" t="s">
        <v>1372</v>
      </c>
      <c r="D203" s="19"/>
      <c r="E203" s="19" t="s">
        <v>1373</v>
      </c>
      <c r="G203" s="19">
        <v>8.625680416E9</v>
      </c>
      <c r="H203" s="19" t="s">
        <v>1374</v>
      </c>
      <c r="I203" s="19" t="s">
        <v>1375</v>
      </c>
      <c r="J203" s="19" t="s">
        <v>866</v>
      </c>
      <c r="K203" s="19" t="s">
        <v>87</v>
      </c>
      <c r="M203" s="19">
        <v>7050.0</v>
      </c>
      <c r="O203" s="19" t="s">
        <v>88</v>
      </c>
      <c r="P203" s="73" t="s">
        <v>1377</v>
      </c>
      <c r="Q203" s="19" t="s">
        <v>68</v>
      </c>
      <c r="R203" s="19" t="s">
        <v>1378</v>
      </c>
      <c r="S203" s="19" t="s">
        <v>90</v>
      </c>
      <c r="T203" s="19" t="s">
        <v>1379</v>
      </c>
      <c r="U203" s="19" t="s">
        <v>91</v>
      </c>
      <c r="V203" s="27" t="s">
        <v>1380</v>
      </c>
      <c r="W203" s="19" t="s">
        <v>1381</v>
      </c>
      <c r="X203" s="19" t="s">
        <v>1382</v>
      </c>
      <c r="Y203" s="19" t="s">
        <v>95</v>
      </c>
      <c r="Z203" s="19" t="s">
        <v>76</v>
      </c>
      <c r="AA203" s="19" t="s">
        <v>97</v>
      </c>
      <c r="AB203" s="19" t="s">
        <v>76</v>
      </c>
      <c r="AC203" s="19" t="s">
        <v>97</v>
      </c>
      <c r="AD203" s="19" t="s">
        <v>76</v>
      </c>
      <c r="AE203" s="19" t="s">
        <v>77</v>
      </c>
      <c r="AF203" s="19" t="s">
        <v>76</v>
      </c>
      <c r="AG203" s="34" t="s">
        <v>1383</v>
      </c>
      <c r="AH203" s="27" t="s">
        <v>1384</v>
      </c>
      <c r="AI203" s="19" t="s">
        <v>1385</v>
      </c>
      <c r="AJ203" s="19" t="s">
        <v>81</v>
      </c>
      <c r="AS203" s="51"/>
      <c r="AT203" s="34" t="s">
        <v>890</v>
      </c>
      <c r="AU203" s="34" t="s">
        <v>1386</v>
      </c>
      <c r="AV203" s="19" t="s">
        <v>1387</v>
      </c>
      <c r="AW203" s="19" t="s">
        <v>199</v>
      </c>
      <c r="AX203" s="19">
        <v>8.625680416E9</v>
      </c>
      <c r="AZ203" s="19"/>
      <c r="BA203" s="19"/>
      <c r="BB203" s="19"/>
      <c r="BC203" s="19"/>
    </row>
    <row r="204">
      <c r="A204" s="29">
        <v>45630.68434024305</v>
      </c>
      <c r="B204" s="19" t="s">
        <v>1354</v>
      </c>
      <c r="C204" s="19" t="s">
        <v>1388</v>
      </c>
      <c r="D204" s="19"/>
      <c r="E204" s="19" t="s">
        <v>1389</v>
      </c>
      <c r="G204" s="19">
        <v>6.095406592E9</v>
      </c>
      <c r="H204" s="19" t="s">
        <v>1390</v>
      </c>
      <c r="I204" s="19" t="s">
        <v>1391</v>
      </c>
      <c r="J204" s="19" t="s">
        <v>866</v>
      </c>
      <c r="K204" s="19" t="s">
        <v>87</v>
      </c>
      <c r="M204" s="19">
        <v>7410.0</v>
      </c>
      <c r="O204" s="19" t="s">
        <v>88</v>
      </c>
      <c r="P204" s="73" t="s">
        <v>1393</v>
      </c>
      <c r="Q204" s="19" t="s">
        <v>68</v>
      </c>
      <c r="R204" s="19" t="s">
        <v>69</v>
      </c>
      <c r="S204" s="19" t="s">
        <v>1394</v>
      </c>
      <c r="T204" s="19" t="s">
        <v>1395</v>
      </c>
      <c r="U204" s="19" t="s">
        <v>91</v>
      </c>
      <c r="V204" s="19" t="s">
        <v>1396</v>
      </c>
      <c r="W204" s="19" t="s">
        <v>1397</v>
      </c>
      <c r="X204" s="19" t="s">
        <v>1398</v>
      </c>
      <c r="Y204" s="19" t="s">
        <v>1399</v>
      </c>
      <c r="Z204" s="19" t="s">
        <v>97</v>
      </c>
      <c r="AA204" s="19" t="s">
        <v>76</v>
      </c>
      <c r="AB204" s="19" t="s">
        <v>97</v>
      </c>
      <c r="AC204" s="19" t="s">
        <v>97</v>
      </c>
      <c r="AD204" s="19" t="s">
        <v>76</v>
      </c>
      <c r="AE204" s="19" t="s">
        <v>76</v>
      </c>
      <c r="AF204" s="19" t="s">
        <v>76</v>
      </c>
      <c r="AG204" s="34" t="s">
        <v>1400</v>
      </c>
      <c r="AH204" s="27" t="s">
        <v>1401</v>
      </c>
      <c r="AI204" s="19" t="s">
        <v>1402</v>
      </c>
      <c r="AJ204" s="19" t="s">
        <v>81</v>
      </c>
      <c r="AS204" s="51"/>
      <c r="AT204" s="34" t="s">
        <v>4968</v>
      </c>
      <c r="AU204" s="19"/>
      <c r="AV204" s="19" t="s">
        <v>1403</v>
      </c>
      <c r="AW204" s="19" t="s">
        <v>4969</v>
      </c>
      <c r="AX204" s="19">
        <v>6.095406592E9</v>
      </c>
      <c r="AZ204" s="19"/>
      <c r="BA204" s="19"/>
      <c r="BB204" s="19"/>
      <c r="BC204" s="19"/>
    </row>
    <row r="205">
      <c r="A205" s="29">
        <v>45633.710497141205</v>
      </c>
      <c r="B205" s="19" t="s">
        <v>1354</v>
      </c>
      <c r="C205" s="19" t="s">
        <v>1404</v>
      </c>
      <c r="D205" s="19" t="s">
        <v>1404</v>
      </c>
      <c r="E205" s="19" t="s">
        <v>1406</v>
      </c>
      <c r="G205" s="19">
        <v>9.176085378E9</v>
      </c>
      <c r="H205" s="19" t="s">
        <v>1407</v>
      </c>
      <c r="I205" s="19" t="s">
        <v>1407</v>
      </c>
      <c r="J205" s="19" t="s">
        <v>866</v>
      </c>
      <c r="K205" s="19" t="s">
        <v>87</v>
      </c>
      <c r="M205" s="19">
        <v>7043.0</v>
      </c>
      <c r="O205" s="19" t="s">
        <v>88</v>
      </c>
      <c r="P205" s="73" t="s">
        <v>1409</v>
      </c>
      <c r="Q205" s="19" t="s">
        <v>68</v>
      </c>
      <c r="R205" s="19" t="s">
        <v>132</v>
      </c>
      <c r="S205" s="19" t="s">
        <v>1410</v>
      </c>
      <c r="T205" s="19" t="s">
        <v>939</v>
      </c>
      <c r="U205" s="19" t="s">
        <v>91</v>
      </c>
      <c r="V205" s="27" t="s">
        <v>1411</v>
      </c>
      <c r="W205" s="19" t="s">
        <v>1412</v>
      </c>
      <c r="X205" s="19" t="s">
        <v>1413</v>
      </c>
      <c r="Y205" s="19" t="s">
        <v>95</v>
      </c>
      <c r="Z205" s="19" t="s">
        <v>273</v>
      </c>
      <c r="AA205" s="19" t="s">
        <v>273</v>
      </c>
      <c r="AB205" s="19" t="s">
        <v>273</v>
      </c>
      <c r="AC205" s="19" t="s">
        <v>77</v>
      </c>
      <c r="AD205" s="19" t="s">
        <v>77</v>
      </c>
      <c r="AE205" s="19" t="s">
        <v>76</v>
      </c>
      <c r="AF205" s="19" t="s">
        <v>77</v>
      </c>
      <c r="AG205" s="34" t="s">
        <v>1414</v>
      </c>
      <c r="AH205" s="27" t="s">
        <v>1415</v>
      </c>
      <c r="AI205" s="19" t="s">
        <v>441</v>
      </c>
      <c r="AJ205" s="19" t="s">
        <v>81</v>
      </c>
      <c r="AS205" s="51"/>
      <c r="AT205" s="34" t="s">
        <v>4968</v>
      </c>
      <c r="AU205" s="34" t="s">
        <v>1416</v>
      </c>
      <c r="AV205" s="19" t="s">
        <v>1417</v>
      </c>
      <c r="AW205" s="19" t="s">
        <v>199</v>
      </c>
      <c r="AX205" s="19">
        <v>9.176085378E9</v>
      </c>
      <c r="AZ205" s="19"/>
      <c r="BA205" s="19"/>
      <c r="BB205" s="19"/>
      <c r="BC205" s="19"/>
    </row>
    <row r="206">
      <c r="A206" s="29">
        <v>45647.62738107639</v>
      </c>
      <c r="B206" s="19" t="s">
        <v>1354</v>
      </c>
      <c r="C206" s="19" t="s">
        <v>1418</v>
      </c>
      <c r="D206" s="19" t="s">
        <v>4970</v>
      </c>
      <c r="E206" s="19" t="s">
        <v>1420</v>
      </c>
      <c r="G206" s="19">
        <v>9.739783473E9</v>
      </c>
      <c r="H206" s="19" t="s">
        <v>1421</v>
      </c>
      <c r="I206" s="19" t="s">
        <v>1422</v>
      </c>
      <c r="J206" s="19" t="s">
        <v>866</v>
      </c>
      <c r="K206" s="19" t="s">
        <v>87</v>
      </c>
      <c r="M206" s="19">
        <v>7006.0</v>
      </c>
      <c r="O206" s="19" t="s">
        <v>88</v>
      </c>
      <c r="P206" s="73" t="s">
        <v>1424</v>
      </c>
      <c r="Q206" s="19" t="s">
        <v>68</v>
      </c>
      <c r="R206" s="19" t="s">
        <v>69</v>
      </c>
      <c r="S206" s="19" t="s">
        <v>90</v>
      </c>
      <c r="T206" s="19" t="s">
        <v>939</v>
      </c>
      <c r="U206" s="19" t="s">
        <v>91</v>
      </c>
      <c r="V206" s="27" t="s">
        <v>1425</v>
      </c>
      <c r="W206" s="19" t="s">
        <v>1426</v>
      </c>
      <c r="X206" s="19" t="s">
        <v>1427</v>
      </c>
      <c r="Y206" s="19" t="s">
        <v>210</v>
      </c>
      <c r="Z206" s="19" t="s">
        <v>273</v>
      </c>
      <c r="AA206" s="19" t="s">
        <v>273</v>
      </c>
      <c r="AB206" s="19" t="s">
        <v>273</v>
      </c>
      <c r="AC206" s="19" t="s">
        <v>273</v>
      </c>
      <c r="AD206" s="19" t="s">
        <v>273</v>
      </c>
      <c r="AE206" s="19" t="s">
        <v>77</v>
      </c>
      <c r="AF206" s="19" t="s">
        <v>76</v>
      </c>
      <c r="AG206" s="34" t="s">
        <v>1428</v>
      </c>
      <c r="AH206" s="27" t="s">
        <v>1429</v>
      </c>
      <c r="AI206" s="19" t="s">
        <v>1430</v>
      </c>
      <c r="AJ206" s="19" t="s">
        <v>81</v>
      </c>
      <c r="AS206" s="51"/>
      <c r="AT206" s="34" t="s">
        <v>890</v>
      </c>
      <c r="AU206" s="19" t="s">
        <v>1431</v>
      </c>
      <c r="AV206" s="19" t="s">
        <v>1432</v>
      </c>
      <c r="AW206" s="19" t="s">
        <v>199</v>
      </c>
      <c r="AX206" s="19">
        <v>9.739783473E9</v>
      </c>
      <c r="AZ206" s="19"/>
      <c r="BA206" s="19"/>
      <c r="BB206" s="19"/>
      <c r="BC206" s="19"/>
    </row>
    <row r="207">
      <c r="A207" s="29">
        <v>45657.4310774537</v>
      </c>
      <c r="B207" s="19" t="s">
        <v>1354</v>
      </c>
      <c r="C207" s="19" t="s">
        <v>1433</v>
      </c>
      <c r="D207" s="19"/>
      <c r="E207" s="19" t="s">
        <v>1434</v>
      </c>
      <c r="G207" s="19">
        <v>9.176404325E9</v>
      </c>
      <c r="H207" s="19" t="s">
        <v>1435</v>
      </c>
      <c r="I207" s="19" t="s">
        <v>1435</v>
      </c>
      <c r="J207" s="19" t="s">
        <v>1436</v>
      </c>
      <c r="O207" s="19" t="s">
        <v>88</v>
      </c>
      <c r="P207" s="73" t="s">
        <v>1437</v>
      </c>
      <c r="Q207" s="19" t="s">
        <v>68</v>
      </c>
      <c r="R207" s="19" t="s">
        <v>69</v>
      </c>
      <c r="S207" s="19" t="s">
        <v>90</v>
      </c>
      <c r="T207" s="19" t="s">
        <v>939</v>
      </c>
      <c r="U207" s="19" t="s">
        <v>1438</v>
      </c>
      <c r="V207" s="27" t="s">
        <v>1439</v>
      </c>
      <c r="W207" s="19" t="s">
        <v>1440</v>
      </c>
      <c r="X207" s="19" t="s">
        <v>1441</v>
      </c>
      <c r="Y207" s="19" t="s">
        <v>136</v>
      </c>
      <c r="Z207" s="19" t="s">
        <v>96</v>
      </c>
      <c r="AA207" s="19" t="s">
        <v>96</v>
      </c>
      <c r="AB207" s="19" t="s">
        <v>96</v>
      </c>
      <c r="AC207" s="19" t="s">
        <v>96</v>
      </c>
      <c r="AD207" s="19" t="s">
        <v>96</v>
      </c>
      <c r="AE207" s="19" t="s">
        <v>123</v>
      </c>
      <c r="AF207" s="19" t="s">
        <v>123</v>
      </c>
      <c r="AG207" s="34" t="s">
        <v>1442</v>
      </c>
      <c r="AH207" s="27" t="s">
        <v>1443</v>
      </c>
      <c r="AI207" s="19" t="s">
        <v>1444</v>
      </c>
      <c r="AJ207" s="19" t="s">
        <v>81</v>
      </c>
      <c r="AS207" s="51"/>
      <c r="AT207" s="34" t="s">
        <v>890</v>
      </c>
      <c r="AU207" s="19" t="s">
        <v>1445</v>
      </c>
      <c r="AV207" s="19" t="s">
        <v>1446</v>
      </c>
      <c r="AW207" s="19" t="s">
        <v>199</v>
      </c>
      <c r="AX207" s="19">
        <v>9.176404325E9</v>
      </c>
      <c r="AZ207" s="19"/>
      <c r="BA207" s="19"/>
      <c r="BB207" s="19"/>
      <c r="BC207" s="19"/>
    </row>
    <row r="208">
      <c r="A208" s="29">
        <v>45659.53127759259</v>
      </c>
      <c r="B208" s="19" t="s">
        <v>1354</v>
      </c>
      <c r="C208" s="19" t="s">
        <v>1447</v>
      </c>
      <c r="D208" s="19" t="s">
        <v>1447</v>
      </c>
      <c r="E208" s="19" t="s">
        <v>1449</v>
      </c>
      <c r="G208" s="19">
        <v>5.164913986E9</v>
      </c>
      <c r="H208" s="19" t="s">
        <v>1450</v>
      </c>
      <c r="I208" s="19" t="s">
        <v>1451</v>
      </c>
      <c r="J208" s="19" t="s">
        <v>866</v>
      </c>
      <c r="K208" s="19" t="s">
        <v>87</v>
      </c>
      <c r="M208" s="19">
        <v>8046.0</v>
      </c>
      <c r="O208" s="19" t="s">
        <v>88</v>
      </c>
      <c r="P208" s="73" t="s">
        <v>1453</v>
      </c>
      <c r="Q208" s="19" t="s">
        <v>68</v>
      </c>
      <c r="R208" s="19" t="s">
        <v>69</v>
      </c>
      <c r="S208" s="19" t="s">
        <v>90</v>
      </c>
      <c r="T208" s="19" t="s">
        <v>1195</v>
      </c>
      <c r="U208" s="19" t="s">
        <v>1438</v>
      </c>
      <c r="V208" s="27" t="s">
        <v>1454</v>
      </c>
      <c r="W208" s="19" t="s">
        <v>1455</v>
      </c>
      <c r="X208" s="19" t="s">
        <v>1456</v>
      </c>
      <c r="Y208" s="19" t="s">
        <v>390</v>
      </c>
      <c r="Z208" s="19" t="s">
        <v>76</v>
      </c>
      <c r="AA208" s="19" t="s">
        <v>77</v>
      </c>
      <c r="AB208" s="19" t="s">
        <v>77</v>
      </c>
      <c r="AC208" s="19" t="s">
        <v>77</v>
      </c>
      <c r="AD208" s="19" t="s">
        <v>77</v>
      </c>
      <c r="AE208" s="19" t="s">
        <v>97</v>
      </c>
      <c r="AF208" s="19" t="s">
        <v>96</v>
      </c>
      <c r="AG208" s="34" t="s">
        <v>1457</v>
      </c>
      <c r="AH208" s="27" t="s">
        <v>1458</v>
      </c>
      <c r="AI208" s="19" t="s">
        <v>1459</v>
      </c>
      <c r="AJ208" s="19" t="s">
        <v>81</v>
      </c>
      <c r="AS208" s="51"/>
      <c r="AT208" s="34" t="s">
        <v>890</v>
      </c>
      <c r="AU208" s="19" t="s">
        <v>4971</v>
      </c>
      <c r="AV208" s="19" t="s">
        <v>1462</v>
      </c>
      <c r="AW208" s="19" t="s">
        <v>199</v>
      </c>
      <c r="AX208" s="19">
        <v>5.164913986E9</v>
      </c>
      <c r="AZ208" s="19"/>
      <c r="BA208" s="19"/>
      <c r="BB208" s="19"/>
      <c r="BC208" s="19"/>
    </row>
    <row r="209">
      <c r="A209" s="29">
        <v>45659.53127759259</v>
      </c>
      <c r="B209" s="19" t="s">
        <v>1354</v>
      </c>
      <c r="C209" s="19" t="s">
        <v>1447</v>
      </c>
      <c r="D209" s="19" t="s">
        <v>1448</v>
      </c>
      <c r="E209" s="19" t="s">
        <v>1449</v>
      </c>
      <c r="G209" s="26">
        <v>5.164913986E9</v>
      </c>
      <c r="H209" s="19" t="s">
        <v>1450</v>
      </c>
      <c r="I209" s="19" t="s">
        <v>1451</v>
      </c>
      <c r="J209" s="19" t="s">
        <v>866</v>
      </c>
      <c r="K209" s="19" t="s">
        <v>87</v>
      </c>
      <c r="M209" s="19">
        <v>8046.0</v>
      </c>
      <c r="O209" s="19" t="s">
        <v>88</v>
      </c>
      <c r="P209" s="73" t="s">
        <v>1453</v>
      </c>
      <c r="Q209" s="19" t="s">
        <v>68</v>
      </c>
      <c r="R209" s="19" t="s">
        <v>69</v>
      </c>
      <c r="S209" s="19" t="s">
        <v>90</v>
      </c>
      <c r="T209" s="19" t="s">
        <v>1195</v>
      </c>
      <c r="U209" s="19" t="s">
        <v>1438</v>
      </c>
      <c r="V209" s="27" t="s">
        <v>1454</v>
      </c>
      <c r="W209" s="19" t="s">
        <v>1455</v>
      </c>
      <c r="X209" s="19" t="s">
        <v>1456</v>
      </c>
      <c r="Y209" s="19" t="s">
        <v>390</v>
      </c>
      <c r="Z209" s="19" t="s">
        <v>76</v>
      </c>
      <c r="AA209" s="19" t="s">
        <v>77</v>
      </c>
      <c r="AB209" s="19" t="s">
        <v>77</v>
      </c>
      <c r="AC209" s="19" t="s">
        <v>77</v>
      </c>
      <c r="AD209" s="19" t="s">
        <v>77</v>
      </c>
      <c r="AE209" s="19" t="s">
        <v>97</v>
      </c>
      <c r="AF209" s="19" t="s">
        <v>96</v>
      </c>
      <c r="AG209" s="34" t="s">
        <v>1457</v>
      </c>
      <c r="AH209" s="27" t="s">
        <v>1458</v>
      </c>
      <c r="AI209" s="19" t="s">
        <v>1459</v>
      </c>
      <c r="AJ209" s="19" t="s">
        <v>81</v>
      </c>
      <c r="AS209" s="51"/>
      <c r="AT209" s="34" t="s">
        <v>890</v>
      </c>
      <c r="AU209" s="19" t="s">
        <v>1460</v>
      </c>
      <c r="AV209" s="19" t="s">
        <v>1462</v>
      </c>
      <c r="AW209" s="19" t="s">
        <v>199</v>
      </c>
      <c r="AX209" s="19">
        <v>5.164913986E9</v>
      </c>
      <c r="AZ209" s="19"/>
      <c r="BA209" s="19"/>
      <c r="BB209" s="19"/>
      <c r="BC209" s="19"/>
    </row>
    <row r="210">
      <c r="A210" s="29">
        <v>45672.95235071759</v>
      </c>
      <c r="B210" s="19" t="s">
        <v>1354</v>
      </c>
      <c r="C210" s="19" t="s">
        <v>1463</v>
      </c>
      <c r="D210" s="19" t="s">
        <v>1463</v>
      </c>
      <c r="E210" s="19" t="s">
        <v>1465</v>
      </c>
      <c r="G210" s="26">
        <v>6.092875595E9</v>
      </c>
      <c r="H210" s="19" t="s">
        <v>1466</v>
      </c>
      <c r="I210" s="19" t="s">
        <v>1467</v>
      </c>
      <c r="J210" s="19" t="s">
        <v>866</v>
      </c>
      <c r="K210" s="19" t="s">
        <v>87</v>
      </c>
      <c r="M210" s="19">
        <v>7043.0</v>
      </c>
      <c r="O210" s="19" t="s">
        <v>88</v>
      </c>
      <c r="P210" s="73" t="s">
        <v>1468</v>
      </c>
      <c r="Q210" s="19" t="s">
        <v>68</v>
      </c>
      <c r="R210" s="19" t="s">
        <v>69</v>
      </c>
      <c r="S210" s="19" t="s">
        <v>90</v>
      </c>
      <c r="T210" s="19" t="s">
        <v>1469</v>
      </c>
      <c r="U210" s="19" t="s">
        <v>1470</v>
      </c>
      <c r="V210" s="27" t="s">
        <v>1471</v>
      </c>
      <c r="W210" s="19" t="s">
        <v>1472</v>
      </c>
      <c r="X210" s="19" t="s">
        <v>1473</v>
      </c>
      <c r="Y210" s="19" t="s">
        <v>95</v>
      </c>
      <c r="Z210" s="19" t="s">
        <v>97</v>
      </c>
      <c r="AA210" s="19" t="s">
        <v>97</v>
      </c>
      <c r="AB210" s="19" t="s">
        <v>76</v>
      </c>
      <c r="AC210" s="19" t="s">
        <v>97</v>
      </c>
      <c r="AD210" s="19" t="s">
        <v>97</v>
      </c>
      <c r="AE210" s="19" t="s">
        <v>76</v>
      </c>
      <c r="AF210" s="19" t="s">
        <v>76</v>
      </c>
      <c r="AG210" s="34" t="s">
        <v>1474</v>
      </c>
      <c r="AH210" s="27" t="s">
        <v>1475</v>
      </c>
      <c r="AI210" s="19" t="s">
        <v>1476</v>
      </c>
      <c r="AJ210" s="19" t="s">
        <v>81</v>
      </c>
      <c r="AS210" s="51"/>
      <c r="AT210" s="34" t="s">
        <v>890</v>
      </c>
      <c r="AU210" s="19" t="s">
        <v>1477</v>
      </c>
      <c r="AV210" s="19" t="s">
        <v>1478</v>
      </c>
      <c r="AW210" s="19" t="s">
        <v>199</v>
      </c>
      <c r="AX210" s="19">
        <v>6.092875595E9</v>
      </c>
      <c r="AZ210" s="19"/>
      <c r="BA210" s="19"/>
      <c r="BB210" s="19"/>
      <c r="BC210" s="19"/>
    </row>
    <row r="211">
      <c r="A211" s="29">
        <v>45674.479414814814</v>
      </c>
      <c r="B211" s="19" t="s">
        <v>1354</v>
      </c>
      <c r="C211" s="19" t="s">
        <v>919</v>
      </c>
      <c r="D211" s="19" t="s">
        <v>919</v>
      </c>
      <c r="E211" s="19" t="s">
        <v>1480</v>
      </c>
      <c r="G211" s="19" t="s">
        <v>1481</v>
      </c>
      <c r="H211" s="19" t="s">
        <v>1482</v>
      </c>
      <c r="I211" s="19" t="s">
        <v>1483</v>
      </c>
      <c r="J211" s="19" t="s">
        <v>866</v>
      </c>
      <c r="K211" s="19" t="s">
        <v>87</v>
      </c>
      <c r="M211" s="19">
        <v>8527.0</v>
      </c>
      <c r="O211" s="19" t="s">
        <v>88</v>
      </c>
      <c r="P211" s="73" t="s">
        <v>67</v>
      </c>
      <c r="Q211" s="19" t="s">
        <v>68</v>
      </c>
      <c r="R211" s="19" t="s">
        <v>132</v>
      </c>
      <c r="S211" s="19" t="s">
        <v>90</v>
      </c>
      <c r="T211" s="19" t="s">
        <v>1485</v>
      </c>
      <c r="U211" s="19" t="s">
        <v>1470</v>
      </c>
      <c r="V211" s="27" t="s">
        <v>1486</v>
      </c>
      <c r="W211" s="19" t="s">
        <v>1487</v>
      </c>
      <c r="X211" s="19" t="s">
        <v>1488</v>
      </c>
      <c r="Y211" s="19" t="s">
        <v>1367</v>
      </c>
      <c r="Z211" s="19" t="s">
        <v>96</v>
      </c>
      <c r="AA211" s="19" t="s">
        <v>76</v>
      </c>
      <c r="AB211" s="19" t="s">
        <v>96</v>
      </c>
      <c r="AC211" s="19" t="s">
        <v>76</v>
      </c>
      <c r="AD211" s="19" t="s">
        <v>96</v>
      </c>
      <c r="AE211" s="19" t="s">
        <v>77</v>
      </c>
      <c r="AF211" s="19" t="s">
        <v>77</v>
      </c>
      <c r="AG211" s="34" t="s">
        <v>1489</v>
      </c>
      <c r="AH211" s="27" t="s">
        <v>1490</v>
      </c>
      <c r="AI211" s="19" t="s">
        <v>1491</v>
      </c>
      <c r="AJ211" s="19" t="s">
        <v>81</v>
      </c>
      <c r="AS211" s="51"/>
      <c r="AT211" s="34" t="s">
        <v>890</v>
      </c>
      <c r="AU211" s="19" t="s">
        <v>1492</v>
      </c>
      <c r="AV211" s="19" t="s">
        <v>1493</v>
      </c>
      <c r="AW211" s="19" t="s">
        <v>199</v>
      </c>
      <c r="AX211" s="19">
        <v>7.322427946E9</v>
      </c>
      <c r="AZ211" s="19"/>
      <c r="BA211" s="19"/>
      <c r="BB211" s="19"/>
      <c r="BC211" s="19"/>
    </row>
    <row r="212">
      <c r="A212" s="29">
        <v>45674.60104641203</v>
      </c>
      <c r="B212" s="19" t="s">
        <v>1354</v>
      </c>
      <c r="C212" s="19" t="s">
        <v>1494</v>
      </c>
      <c r="D212" s="19" t="s">
        <v>1494</v>
      </c>
      <c r="E212" s="19" t="s">
        <v>1496</v>
      </c>
      <c r="G212" s="19" t="s">
        <v>1497</v>
      </c>
      <c r="H212" s="19" t="s">
        <v>1498</v>
      </c>
      <c r="I212" s="19" t="s">
        <v>1499</v>
      </c>
      <c r="J212" s="19" t="s">
        <v>866</v>
      </c>
      <c r="K212" s="19" t="s">
        <v>344</v>
      </c>
      <c r="M212" s="26">
        <v>21111.0</v>
      </c>
      <c r="O212" s="19" t="s">
        <v>88</v>
      </c>
      <c r="P212" s="73" t="s">
        <v>1500</v>
      </c>
      <c r="Q212" s="19" t="s">
        <v>68</v>
      </c>
      <c r="R212" s="19" t="s">
        <v>69</v>
      </c>
      <c r="S212" s="19" t="s">
        <v>1501</v>
      </c>
      <c r="T212" s="19" t="s">
        <v>1502</v>
      </c>
      <c r="U212" s="19" t="s">
        <v>1470</v>
      </c>
      <c r="V212" s="27" t="s">
        <v>1503</v>
      </c>
      <c r="W212" s="19" t="s">
        <v>1504</v>
      </c>
      <c r="X212" s="19" t="s">
        <v>1505</v>
      </c>
      <c r="Y212" s="19" t="s">
        <v>390</v>
      </c>
      <c r="Z212" s="19" t="s">
        <v>123</v>
      </c>
      <c r="AA212" s="19" t="s">
        <v>96</v>
      </c>
      <c r="AB212" s="19" t="s">
        <v>123</v>
      </c>
      <c r="AC212" s="19" t="s">
        <v>96</v>
      </c>
      <c r="AD212" s="19" t="s">
        <v>97</v>
      </c>
      <c r="AE212" s="19" t="s">
        <v>76</v>
      </c>
      <c r="AF212" s="19" t="s">
        <v>96</v>
      </c>
      <c r="AG212" s="34" t="s">
        <v>1506</v>
      </c>
      <c r="AH212" s="27" t="s">
        <v>1507</v>
      </c>
      <c r="AI212" s="19" t="s">
        <v>1508</v>
      </c>
      <c r="AJ212" s="19" t="s">
        <v>81</v>
      </c>
      <c r="AS212" s="51"/>
      <c r="AT212" s="34" t="s">
        <v>890</v>
      </c>
      <c r="AU212" s="19" t="s">
        <v>1509</v>
      </c>
      <c r="AV212" s="19" t="s">
        <v>1510</v>
      </c>
      <c r="AW212" s="19" t="s">
        <v>199</v>
      </c>
      <c r="AX212" s="19">
        <v>4.103717933E9</v>
      </c>
      <c r="AZ212" s="19"/>
      <c r="BA212" s="19"/>
      <c r="BB212" s="19"/>
      <c r="BC212" s="19"/>
    </row>
    <row r="213">
      <c r="A213" s="29">
        <v>45675.248001354164</v>
      </c>
      <c r="B213" s="19" t="s">
        <v>1354</v>
      </c>
      <c r="C213" s="19" t="s">
        <v>1220</v>
      </c>
      <c r="D213" s="19" t="s">
        <v>4143</v>
      </c>
      <c r="E213" s="19" t="s">
        <v>1221</v>
      </c>
      <c r="G213" s="26">
        <v>4.107269345E9</v>
      </c>
      <c r="H213" s="19" t="s">
        <v>1511</v>
      </c>
      <c r="I213" s="19" t="s">
        <v>1512</v>
      </c>
      <c r="J213" s="19" t="s">
        <v>866</v>
      </c>
      <c r="K213" s="19" t="s">
        <v>344</v>
      </c>
      <c r="M213" s="26">
        <v>21801.0</v>
      </c>
      <c r="O213" s="19" t="s">
        <v>88</v>
      </c>
      <c r="P213" s="73" t="s">
        <v>67</v>
      </c>
      <c r="Q213" s="19" t="s">
        <v>107</v>
      </c>
      <c r="R213" s="19" t="s">
        <v>89</v>
      </c>
      <c r="S213" s="19" t="s">
        <v>90</v>
      </c>
      <c r="T213" s="19" t="s">
        <v>952</v>
      </c>
      <c r="U213" s="19" t="s">
        <v>1470</v>
      </c>
      <c r="V213" s="27" t="s">
        <v>1513</v>
      </c>
      <c r="W213" s="19" t="s">
        <v>1514</v>
      </c>
      <c r="X213" s="19" t="s">
        <v>1515</v>
      </c>
      <c r="Y213" s="19" t="s">
        <v>136</v>
      </c>
      <c r="Z213" s="19" t="s">
        <v>76</v>
      </c>
      <c r="AA213" s="19" t="s">
        <v>96</v>
      </c>
      <c r="AB213" s="19" t="s">
        <v>96</v>
      </c>
      <c r="AC213" s="19" t="s">
        <v>96</v>
      </c>
      <c r="AD213" s="19" t="s">
        <v>76</v>
      </c>
      <c r="AE213" s="19" t="s">
        <v>97</v>
      </c>
      <c r="AF213" s="19" t="s">
        <v>77</v>
      </c>
      <c r="AG213" s="34" t="s">
        <v>1516</v>
      </c>
      <c r="AH213" s="27" t="s">
        <v>1517</v>
      </c>
      <c r="AI213" s="19" t="s">
        <v>1518</v>
      </c>
      <c r="AJ213" s="19" t="s">
        <v>90</v>
      </c>
      <c r="AK213" s="19" t="s">
        <v>354</v>
      </c>
      <c r="AL213" s="19" t="s">
        <v>194</v>
      </c>
      <c r="AM213" s="29">
        <v>31686.0</v>
      </c>
      <c r="AN213" s="29">
        <v>35217.0</v>
      </c>
      <c r="AP213" s="19" t="s">
        <v>81</v>
      </c>
      <c r="AQ213" s="19" t="s">
        <v>1232</v>
      </c>
      <c r="AR213" s="19" t="s">
        <v>1519</v>
      </c>
      <c r="AS213" s="34" t="s">
        <v>1520</v>
      </c>
      <c r="AT213" s="34" t="s">
        <v>903</v>
      </c>
      <c r="AV213" s="19" t="s">
        <v>1521</v>
      </c>
      <c r="AW213" s="19" t="s">
        <v>199</v>
      </c>
      <c r="AX213" s="19">
        <v>4.107269345E9</v>
      </c>
      <c r="AZ213" s="19"/>
      <c r="BA213" s="19"/>
      <c r="BB213" s="19"/>
      <c r="BC213" s="19"/>
    </row>
    <row r="214">
      <c r="A214" s="29">
        <v>45677.47421368056</v>
      </c>
      <c r="B214" s="19" t="s">
        <v>1354</v>
      </c>
      <c r="C214" s="19" t="s">
        <v>592</v>
      </c>
      <c r="D214" s="19" t="s">
        <v>4972</v>
      </c>
      <c r="E214" s="19" t="s">
        <v>593</v>
      </c>
      <c r="G214" s="26">
        <v>2.025101274E9</v>
      </c>
      <c r="H214" s="19" t="s">
        <v>595</v>
      </c>
      <c r="I214" s="19" t="s">
        <v>596</v>
      </c>
      <c r="J214" s="19" t="s">
        <v>866</v>
      </c>
      <c r="K214" s="19" t="s">
        <v>555</v>
      </c>
      <c r="M214" s="26">
        <v>78660.0</v>
      </c>
      <c r="O214" s="19" t="s">
        <v>88</v>
      </c>
      <c r="P214" s="73" t="s">
        <v>786</v>
      </c>
      <c r="Q214" s="19" t="s">
        <v>107</v>
      </c>
      <c r="R214" s="19" t="s">
        <v>69</v>
      </c>
      <c r="S214" s="19" t="s">
        <v>90</v>
      </c>
      <c r="T214" s="19" t="s">
        <v>1523</v>
      </c>
      <c r="U214" s="19" t="s">
        <v>1470</v>
      </c>
      <c r="V214" s="27" t="s">
        <v>599</v>
      </c>
      <c r="W214" s="19" t="s">
        <v>1524</v>
      </c>
      <c r="X214" s="19" t="s">
        <v>1525</v>
      </c>
      <c r="Y214" s="19" t="s">
        <v>1526</v>
      </c>
      <c r="Z214" s="19" t="s">
        <v>77</v>
      </c>
      <c r="AA214" s="19" t="s">
        <v>77</v>
      </c>
      <c r="AB214" s="19" t="s">
        <v>77</v>
      </c>
      <c r="AC214" s="19" t="s">
        <v>123</v>
      </c>
      <c r="AD214" s="19" t="s">
        <v>77</v>
      </c>
      <c r="AE214" s="19" t="s">
        <v>97</v>
      </c>
      <c r="AF214" s="19" t="s">
        <v>76</v>
      </c>
      <c r="AG214" s="34" t="s">
        <v>1527</v>
      </c>
      <c r="AH214" s="27" t="s">
        <v>1528</v>
      </c>
      <c r="AI214" s="19" t="s">
        <v>1529</v>
      </c>
      <c r="AJ214" s="19" t="s">
        <v>90</v>
      </c>
      <c r="AK214" s="19" t="s">
        <v>606</v>
      </c>
      <c r="AL214" s="19" t="s">
        <v>355</v>
      </c>
      <c r="AN214" s="29">
        <v>36402.0</v>
      </c>
      <c r="AO214" s="29">
        <v>44926.0</v>
      </c>
      <c r="AP214" s="19" t="s">
        <v>81</v>
      </c>
      <c r="AQ214" s="19" t="s">
        <v>607</v>
      </c>
      <c r="AR214" s="19" t="s">
        <v>1530</v>
      </c>
      <c r="AS214" s="34" t="s">
        <v>1531</v>
      </c>
      <c r="AT214" s="34" t="s">
        <v>890</v>
      </c>
      <c r="AU214" s="19" t="s">
        <v>1532</v>
      </c>
      <c r="AV214" s="19" t="s">
        <v>1533</v>
      </c>
      <c r="AW214" s="19" t="s">
        <v>199</v>
      </c>
      <c r="AX214" s="19">
        <v>2.025101274E9</v>
      </c>
      <c r="AZ214" s="19"/>
      <c r="BA214" s="19"/>
      <c r="BB214" s="19"/>
      <c r="BC214" s="19"/>
    </row>
    <row r="215">
      <c r="A215" s="29">
        <v>45679.788306689814</v>
      </c>
      <c r="B215" s="19" t="s">
        <v>1354</v>
      </c>
      <c r="C215" s="19" t="s">
        <v>1534</v>
      </c>
      <c r="D215" s="19" t="s">
        <v>1534</v>
      </c>
      <c r="E215" s="19" t="s">
        <v>1536</v>
      </c>
      <c r="G215" s="26">
        <v>2.108849204E9</v>
      </c>
      <c r="H215" s="19" t="s">
        <v>1537</v>
      </c>
      <c r="I215" s="19" t="s">
        <v>1537</v>
      </c>
      <c r="J215" s="19" t="s">
        <v>866</v>
      </c>
      <c r="K215" s="19" t="s">
        <v>555</v>
      </c>
      <c r="M215" s="26">
        <v>77018.0</v>
      </c>
      <c r="O215" s="19" t="s">
        <v>88</v>
      </c>
      <c r="P215" s="73" t="s">
        <v>786</v>
      </c>
      <c r="Q215" s="19" t="s">
        <v>68</v>
      </c>
      <c r="R215" s="19" t="s">
        <v>89</v>
      </c>
      <c r="S215" s="19" t="s">
        <v>90</v>
      </c>
      <c r="T215" s="19" t="s">
        <v>1107</v>
      </c>
      <c r="U215" s="19" t="s">
        <v>1470</v>
      </c>
      <c r="V215" s="27" t="s">
        <v>1538</v>
      </c>
      <c r="W215" s="19" t="s">
        <v>1539</v>
      </c>
      <c r="X215" s="19" t="s">
        <v>1540</v>
      </c>
      <c r="Y215" s="19" t="s">
        <v>136</v>
      </c>
      <c r="Z215" s="19" t="s">
        <v>96</v>
      </c>
      <c r="AA215" s="19" t="s">
        <v>96</v>
      </c>
      <c r="AB215" s="19" t="s">
        <v>96</v>
      </c>
      <c r="AC215" s="19" t="s">
        <v>96</v>
      </c>
      <c r="AD215" s="19" t="s">
        <v>96</v>
      </c>
      <c r="AE215" s="19" t="s">
        <v>112</v>
      </c>
      <c r="AF215" s="19" t="s">
        <v>273</v>
      </c>
      <c r="AG215" s="34" t="s">
        <v>1541</v>
      </c>
      <c r="AH215" s="27" t="s">
        <v>1542</v>
      </c>
      <c r="AI215" s="19" t="s">
        <v>1543</v>
      </c>
      <c r="AJ215" s="19" t="s">
        <v>81</v>
      </c>
      <c r="AS215" s="51"/>
      <c r="AT215" s="34" t="s">
        <v>890</v>
      </c>
      <c r="AU215" s="19" t="s">
        <v>786</v>
      </c>
      <c r="AV215" s="19" t="s">
        <v>1544</v>
      </c>
      <c r="AW215" s="19" t="s">
        <v>199</v>
      </c>
      <c r="AX215" s="19">
        <v>2.108849204E9</v>
      </c>
      <c r="AZ215" s="19"/>
      <c r="BA215" s="19"/>
      <c r="BB215" s="19"/>
      <c r="BC215" s="19"/>
    </row>
    <row r="216">
      <c r="A216" s="29">
        <v>45680.40818528935</v>
      </c>
      <c r="B216" s="19" t="s">
        <v>1354</v>
      </c>
      <c r="C216" s="19" t="s">
        <v>1545</v>
      </c>
      <c r="D216" s="19" t="s">
        <v>1545</v>
      </c>
      <c r="E216" s="19" t="s">
        <v>1547</v>
      </c>
      <c r="G216" s="19" t="s">
        <v>1548</v>
      </c>
      <c r="H216" s="19" t="s">
        <v>1549</v>
      </c>
      <c r="I216" s="19" t="s">
        <v>1550</v>
      </c>
      <c r="J216" s="19" t="s">
        <v>866</v>
      </c>
      <c r="K216" s="19" t="s">
        <v>748</v>
      </c>
      <c r="M216" s="26">
        <v>15068.0</v>
      </c>
      <c r="O216" s="19" t="s">
        <v>88</v>
      </c>
      <c r="P216" s="73" t="s">
        <v>1551</v>
      </c>
      <c r="Q216" s="19" t="s">
        <v>68</v>
      </c>
      <c r="R216" s="19" t="s">
        <v>132</v>
      </c>
      <c r="S216" s="19" t="s">
        <v>90</v>
      </c>
      <c r="T216" s="19" t="s">
        <v>1552</v>
      </c>
      <c r="U216" s="19" t="s">
        <v>1470</v>
      </c>
      <c r="V216" s="27" t="s">
        <v>1553</v>
      </c>
      <c r="W216" s="19" t="s">
        <v>1554</v>
      </c>
      <c r="X216" s="19" t="s">
        <v>1555</v>
      </c>
      <c r="Y216" s="19" t="s">
        <v>390</v>
      </c>
      <c r="Z216" s="19" t="s">
        <v>96</v>
      </c>
      <c r="AA216" s="19" t="s">
        <v>76</v>
      </c>
      <c r="AB216" s="19" t="s">
        <v>96</v>
      </c>
      <c r="AC216" s="19" t="s">
        <v>96</v>
      </c>
      <c r="AD216" s="19" t="s">
        <v>97</v>
      </c>
      <c r="AE216" s="19" t="s">
        <v>97</v>
      </c>
      <c r="AF216" s="19" t="s">
        <v>76</v>
      </c>
      <c r="AG216" s="34" t="s">
        <v>1556</v>
      </c>
      <c r="AH216" s="27" t="s">
        <v>1557</v>
      </c>
      <c r="AI216" s="19" t="s">
        <v>1558</v>
      </c>
      <c r="AJ216" s="19" t="s">
        <v>81</v>
      </c>
      <c r="AS216" s="51"/>
      <c r="AT216" s="34" t="s">
        <v>1137</v>
      </c>
      <c r="AV216" s="19" t="s">
        <v>1559</v>
      </c>
      <c r="AW216" s="19" t="s">
        <v>199</v>
      </c>
      <c r="AX216" s="19">
        <v>4.127202106E9</v>
      </c>
      <c r="AZ216" s="19"/>
      <c r="BA216" s="19"/>
      <c r="BB216" s="19"/>
      <c r="BC216" s="19"/>
    </row>
    <row r="217">
      <c r="A217" s="29">
        <v>45680.75221697916</v>
      </c>
      <c r="B217" s="19" t="s">
        <v>1354</v>
      </c>
      <c r="C217" s="19" t="s">
        <v>1560</v>
      </c>
      <c r="D217" s="19" t="s">
        <v>1560</v>
      </c>
      <c r="E217" s="19" t="s">
        <v>1562</v>
      </c>
      <c r="G217" s="19" t="s">
        <v>1563</v>
      </c>
      <c r="H217" s="19" t="s">
        <v>1564</v>
      </c>
      <c r="I217" s="19" t="s">
        <v>1565</v>
      </c>
      <c r="J217" s="19" t="s">
        <v>866</v>
      </c>
      <c r="K217" s="19" t="s">
        <v>1566</v>
      </c>
      <c r="M217" s="26">
        <v>70816.0</v>
      </c>
      <c r="O217" s="19" t="s">
        <v>88</v>
      </c>
      <c r="P217" s="73" t="s">
        <v>786</v>
      </c>
      <c r="Q217" s="19" t="s">
        <v>68</v>
      </c>
      <c r="R217" s="19" t="s">
        <v>69</v>
      </c>
      <c r="S217" s="19" t="s">
        <v>90</v>
      </c>
      <c r="T217" s="19" t="s">
        <v>1567</v>
      </c>
      <c r="U217" s="19" t="s">
        <v>1470</v>
      </c>
      <c r="V217" s="27" t="s">
        <v>1568</v>
      </c>
      <c r="W217" s="19" t="s">
        <v>1569</v>
      </c>
      <c r="X217" s="19" t="s">
        <v>1570</v>
      </c>
      <c r="Y217" s="19" t="s">
        <v>390</v>
      </c>
      <c r="Z217" s="19" t="s">
        <v>96</v>
      </c>
      <c r="AA217" s="19" t="s">
        <v>96</v>
      </c>
      <c r="AB217" s="19" t="s">
        <v>96</v>
      </c>
      <c r="AC217" s="19" t="s">
        <v>96</v>
      </c>
      <c r="AD217" s="19" t="s">
        <v>112</v>
      </c>
      <c r="AE217" s="19" t="s">
        <v>76</v>
      </c>
      <c r="AF217" s="19" t="s">
        <v>76</v>
      </c>
      <c r="AG217" s="34" t="s">
        <v>1571</v>
      </c>
      <c r="AH217" s="27" t="s">
        <v>1572</v>
      </c>
      <c r="AI217" s="19" t="s">
        <v>1573</v>
      </c>
      <c r="AJ217" s="19" t="s">
        <v>90</v>
      </c>
      <c r="AK217" s="19" t="s">
        <v>606</v>
      </c>
      <c r="AL217" s="19" t="s">
        <v>355</v>
      </c>
      <c r="AM217" s="29">
        <v>38141.0</v>
      </c>
      <c r="AN217" s="29">
        <v>40626.0</v>
      </c>
      <c r="AP217" s="19" t="s">
        <v>90</v>
      </c>
      <c r="AQ217" s="19" t="s">
        <v>1574</v>
      </c>
      <c r="AR217" s="19" t="s">
        <v>1575</v>
      </c>
      <c r="AS217" s="34" t="s">
        <v>1576</v>
      </c>
      <c r="AT217" s="34" t="s">
        <v>903</v>
      </c>
      <c r="AV217" s="19" t="s">
        <v>1577</v>
      </c>
      <c r="AW217" s="19" t="s">
        <v>199</v>
      </c>
      <c r="AX217" s="19">
        <v>3.372133045E9</v>
      </c>
      <c r="AZ217" s="19"/>
      <c r="BA217" s="19"/>
      <c r="BB217" s="19"/>
      <c r="BC217" s="19"/>
    </row>
    <row r="218">
      <c r="A218" s="29">
        <v>45681.42023902778</v>
      </c>
      <c r="B218" s="19" t="s">
        <v>1354</v>
      </c>
      <c r="C218" s="19" t="s">
        <v>1578</v>
      </c>
      <c r="D218" s="19" t="s">
        <v>1578</v>
      </c>
      <c r="E218" s="19" t="s">
        <v>1580</v>
      </c>
      <c r="G218" s="19" t="s">
        <v>1581</v>
      </c>
      <c r="H218" s="19" t="s">
        <v>1582</v>
      </c>
      <c r="I218" s="19" t="s">
        <v>1583</v>
      </c>
      <c r="J218" s="19" t="s">
        <v>866</v>
      </c>
      <c r="K218" s="19" t="s">
        <v>1584</v>
      </c>
      <c r="M218" s="26">
        <v>46037.0</v>
      </c>
      <c r="O218" s="19" t="s">
        <v>88</v>
      </c>
      <c r="P218" s="73" t="s">
        <v>1585</v>
      </c>
      <c r="Q218" s="19" t="s">
        <v>68</v>
      </c>
      <c r="R218" s="19" t="s">
        <v>69</v>
      </c>
      <c r="S218" s="19" t="s">
        <v>81</v>
      </c>
      <c r="T218" s="19" t="s">
        <v>939</v>
      </c>
      <c r="U218" s="19" t="s">
        <v>1470</v>
      </c>
      <c r="V218" s="27" t="s">
        <v>1586</v>
      </c>
      <c r="W218" s="19" t="s">
        <v>1587</v>
      </c>
      <c r="X218" s="19" t="s">
        <v>1588</v>
      </c>
      <c r="Y218" s="19" t="s">
        <v>75</v>
      </c>
      <c r="Z218" s="19" t="s">
        <v>77</v>
      </c>
      <c r="AA218" s="19" t="s">
        <v>77</v>
      </c>
      <c r="AB218" s="19" t="s">
        <v>77</v>
      </c>
      <c r="AC218" s="19" t="s">
        <v>77</v>
      </c>
      <c r="AD218" s="19" t="s">
        <v>77</v>
      </c>
      <c r="AE218" s="19" t="s">
        <v>76</v>
      </c>
      <c r="AF218" s="19" t="s">
        <v>76</v>
      </c>
      <c r="AG218" s="34" t="s">
        <v>1589</v>
      </c>
      <c r="AH218" s="27" t="s">
        <v>1590</v>
      </c>
      <c r="AI218" s="19" t="s">
        <v>1591</v>
      </c>
      <c r="AJ218" s="19" t="s">
        <v>81</v>
      </c>
      <c r="AS218" s="51"/>
      <c r="AT218" s="34" t="s">
        <v>890</v>
      </c>
      <c r="AU218" s="19" t="s">
        <v>1592</v>
      </c>
      <c r="AV218" s="19" t="s">
        <v>1593</v>
      </c>
      <c r="AW218" s="19" t="s">
        <v>199</v>
      </c>
      <c r="AX218" s="19">
        <v>3.179030254E9</v>
      </c>
      <c r="AZ218" s="19"/>
      <c r="BA218" s="19"/>
      <c r="BB218" s="19"/>
      <c r="BC218" s="19"/>
    </row>
    <row r="219">
      <c r="A219" s="29">
        <v>45681.56102692129</v>
      </c>
      <c r="B219" s="19" t="s">
        <v>1354</v>
      </c>
      <c r="C219" s="19" t="s">
        <v>4973</v>
      </c>
      <c r="D219" s="19"/>
      <c r="E219" s="19" t="s">
        <v>4974</v>
      </c>
      <c r="G219" s="26">
        <v>5.515542518E9</v>
      </c>
      <c r="H219" s="19" t="s">
        <v>1596</v>
      </c>
      <c r="I219" s="19" t="s">
        <v>1597</v>
      </c>
      <c r="J219" s="19" t="s">
        <v>866</v>
      </c>
      <c r="K219" s="19" t="s">
        <v>87</v>
      </c>
      <c r="M219" s="19">
        <v>7054.0</v>
      </c>
      <c r="O219" s="19" t="s">
        <v>88</v>
      </c>
      <c r="P219" s="73" t="s">
        <v>218</v>
      </c>
      <c r="Q219" s="19" t="s">
        <v>68</v>
      </c>
      <c r="R219" s="19" t="s">
        <v>132</v>
      </c>
      <c r="S219" s="19" t="s">
        <v>90</v>
      </c>
      <c r="T219" s="19" t="s">
        <v>939</v>
      </c>
      <c r="U219" s="19" t="s">
        <v>1599</v>
      </c>
      <c r="V219" s="27" t="s">
        <v>1600</v>
      </c>
      <c r="W219" s="19" t="s">
        <v>1601</v>
      </c>
      <c r="X219" s="19" t="s">
        <v>1602</v>
      </c>
      <c r="Y219" s="19" t="s">
        <v>95</v>
      </c>
      <c r="Z219" s="19" t="s">
        <v>112</v>
      </c>
      <c r="AA219" s="19" t="s">
        <v>76</v>
      </c>
      <c r="AB219" s="19" t="s">
        <v>76</v>
      </c>
      <c r="AC219" s="19" t="s">
        <v>76</v>
      </c>
      <c r="AD219" s="19" t="s">
        <v>123</v>
      </c>
      <c r="AE219" s="19" t="s">
        <v>76</v>
      </c>
      <c r="AF219" s="19" t="s">
        <v>76</v>
      </c>
      <c r="AG219" s="34" t="s">
        <v>1603</v>
      </c>
      <c r="AH219" s="27" t="s">
        <v>1604</v>
      </c>
      <c r="AI219" s="19" t="s">
        <v>1605</v>
      </c>
      <c r="AJ219" s="19" t="s">
        <v>81</v>
      </c>
      <c r="AS219" s="51"/>
      <c r="AT219" s="34" t="s">
        <v>1123</v>
      </c>
      <c r="AV219" s="19" t="s">
        <v>1606</v>
      </c>
      <c r="AW219" s="19" t="s">
        <v>199</v>
      </c>
      <c r="AX219" s="19">
        <v>5.515542518E9</v>
      </c>
      <c r="AZ219" s="19"/>
      <c r="BA219" s="19"/>
      <c r="BB219" s="19"/>
      <c r="BC219" s="19"/>
    </row>
    <row r="220">
      <c r="A220" s="29">
        <v>45681.56940344907</v>
      </c>
      <c r="B220" s="19" t="s">
        <v>1354</v>
      </c>
      <c r="C220" s="19" t="s">
        <v>1933</v>
      </c>
      <c r="D220" s="19" t="s">
        <v>2787</v>
      </c>
      <c r="E220" s="19" t="s">
        <v>1609</v>
      </c>
      <c r="G220" s="19" t="s">
        <v>1610</v>
      </c>
      <c r="H220" s="19" t="s">
        <v>1611</v>
      </c>
      <c r="I220" s="19" t="s">
        <v>1612</v>
      </c>
      <c r="J220" s="19" t="s">
        <v>866</v>
      </c>
      <c r="K220" s="19" t="s">
        <v>65</v>
      </c>
      <c r="M220" s="26">
        <v>10025.0</v>
      </c>
      <c r="O220" s="19" t="s">
        <v>88</v>
      </c>
      <c r="P220" s="73" t="s">
        <v>218</v>
      </c>
      <c r="Q220" s="19" t="s">
        <v>68</v>
      </c>
      <c r="R220" s="19" t="s">
        <v>69</v>
      </c>
      <c r="S220" s="19" t="s">
        <v>90</v>
      </c>
      <c r="T220" s="19" t="s">
        <v>1613</v>
      </c>
      <c r="U220" s="19" t="s">
        <v>1614</v>
      </c>
      <c r="V220" s="27" t="s">
        <v>1615</v>
      </c>
      <c r="W220" s="19" t="s">
        <v>1616</v>
      </c>
      <c r="X220" s="19" t="s">
        <v>1617</v>
      </c>
      <c r="Y220" s="19" t="s">
        <v>633</v>
      </c>
      <c r="Z220" s="19" t="s">
        <v>112</v>
      </c>
      <c r="AA220" s="19" t="s">
        <v>123</v>
      </c>
      <c r="AB220" s="19" t="s">
        <v>112</v>
      </c>
      <c r="AC220" s="19" t="s">
        <v>112</v>
      </c>
      <c r="AD220" s="19" t="s">
        <v>123</v>
      </c>
      <c r="AE220" s="19" t="s">
        <v>76</v>
      </c>
      <c r="AF220" s="19" t="s">
        <v>76</v>
      </c>
      <c r="AG220" s="34" t="s">
        <v>1618</v>
      </c>
      <c r="AH220" s="27" t="s">
        <v>1619</v>
      </c>
      <c r="AI220" s="19" t="s">
        <v>64</v>
      </c>
      <c r="AJ220" s="19" t="s">
        <v>81</v>
      </c>
      <c r="AS220" s="51"/>
      <c r="AT220" s="34" t="s">
        <v>903</v>
      </c>
      <c r="AV220" s="19" t="s">
        <v>1620</v>
      </c>
      <c r="AW220" s="19" t="s">
        <v>199</v>
      </c>
      <c r="AX220" s="19">
        <v>9.174499832E9</v>
      </c>
      <c r="AZ220" s="19"/>
      <c r="BA220" s="19"/>
      <c r="BB220" s="19"/>
      <c r="BC220" s="19"/>
    </row>
    <row r="221">
      <c r="A221" s="29">
        <v>45681.58900402777</v>
      </c>
      <c r="B221" s="19" t="s">
        <v>1354</v>
      </c>
      <c r="C221" s="19" t="s">
        <v>1621</v>
      </c>
      <c r="D221" s="19"/>
      <c r="E221" s="19" t="s">
        <v>1622</v>
      </c>
      <c r="G221" s="19" t="s">
        <v>1623</v>
      </c>
      <c r="H221" s="19" t="s">
        <v>1624</v>
      </c>
      <c r="I221" s="19" t="s">
        <v>1625</v>
      </c>
      <c r="J221" s="19" t="s">
        <v>866</v>
      </c>
      <c r="K221" s="19" t="s">
        <v>65</v>
      </c>
      <c r="M221" s="26">
        <v>10468.0</v>
      </c>
      <c r="O221" s="19" t="s">
        <v>88</v>
      </c>
      <c r="P221" s="73" t="s">
        <v>218</v>
      </c>
      <c r="Q221" s="19" t="s">
        <v>68</v>
      </c>
      <c r="R221" s="19" t="s">
        <v>69</v>
      </c>
      <c r="S221" s="19" t="s">
        <v>90</v>
      </c>
      <c r="T221" s="19" t="s">
        <v>1626</v>
      </c>
      <c r="U221" s="19" t="s">
        <v>1470</v>
      </c>
      <c r="V221" s="27" t="s">
        <v>1627</v>
      </c>
      <c r="W221" s="19" t="s">
        <v>1628</v>
      </c>
      <c r="X221" s="19" t="s">
        <v>1629</v>
      </c>
      <c r="Y221" s="19" t="s">
        <v>189</v>
      </c>
      <c r="Z221" s="19" t="s">
        <v>97</v>
      </c>
      <c r="AA221" s="19" t="s">
        <v>76</v>
      </c>
      <c r="AB221" s="19" t="s">
        <v>76</v>
      </c>
      <c r="AC221" s="19" t="s">
        <v>76</v>
      </c>
      <c r="AD221" s="19" t="s">
        <v>77</v>
      </c>
      <c r="AE221" s="19" t="s">
        <v>123</v>
      </c>
      <c r="AF221" s="19" t="s">
        <v>76</v>
      </c>
      <c r="AG221" s="34" t="s">
        <v>1630</v>
      </c>
      <c r="AH221" s="27" t="s">
        <v>1631</v>
      </c>
      <c r="AI221" s="19" t="s">
        <v>1632</v>
      </c>
      <c r="AJ221" s="19" t="s">
        <v>81</v>
      </c>
      <c r="AS221" s="51"/>
      <c r="AT221" s="34" t="s">
        <v>903</v>
      </c>
      <c r="AV221" s="19" t="s">
        <v>1633</v>
      </c>
      <c r="AW221" s="19" t="s">
        <v>199</v>
      </c>
      <c r="AX221" s="19">
        <v>3.476172068E9</v>
      </c>
      <c r="AZ221" s="19"/>
      <c r="BA221" s="19"/>
      <c r="BB221" s="19"/>
      <c r="BC221" s="19"/>
    </row>
    <row r="222">
      <c r="A222" s="29">
        <v>45681.589228784724</v>
      </c>
      <c r="B222" s="19" t="s">
        <v>1354</v>
      </c>
      <c r="C222" s="19" t="s">
        <v>215</v>
      </c>
      <c r="D222" s="19" t="s">
        <v>4975</v>
      </c>
      <c r="E222" s="19" t="s">
        <v>1635</v>
      </c>
      <c r="G222" s="19" t="s">
        <v>1636</v>
      </c>
      <c r="H222" s="19" t="s">
        <v>1637</v>
      </c>
      <c r="I222" s="19" t="s">
        <v>1638</v>
      </c>
      <c r="J222" s="19" t="s">
        <v>866</v>
      </c>
      <c r="K222" s="19" t="s">
        <v>65</v>
      </c>
      <c r="M222" s="26">
        <v>11217.0</v>
      </c>
      <c r="O222" s="19" t="s">
        <v>88</v>
      </c>
      <c r="P222" s="73" t="s">
        <v>218</v>
      </c>
      <c r="Q222" s="19" t="s">
        <v>68</v>
      </c>
      <c r="R222" s="19" t="s">
        <v>69</v>
      </c>
      <c r="S222" s="19" t="s">
        <v>90</v>
      </c>
      <c r="T222" s="19" t="s">
        <v>1639</v>
      </c>
      <c r="U222" s="19" t="s">
        <v>1470</v>
      </c>
      <c r="V222" s="27" t="s">
        <v>1640</v>
      </c>
      <c r="W222" s="19" t="s">
        <v>1641</v>
      </c>
      <c r="X222" s="19" t="s">
        <v>1642</v>
      </c>
      <c r="Y222" s="19" t="s">
        <v>189</v>
      </c>
      <c r="Z222" s="19" t="s">
        <v>273</v>
      </c>
      <c r="AA222" s="19" t="s">
        <v>77</v>
      </c>
      <c r="AB222" s="19" t="s">
        <v>77</v>
      </c>
      <c r="AC222" s="19" t="s">
        <v>273</v>
      </c>
      <c r="AD222" s="19" t="s">
        <v>77</v>
      </c>
      <c r="AE222" s="19" t="s">
        <v>76</v>
      </c>
      <c r="AF222" s="19" t="s">
        <v>97</v>
      </c>
      <c r="AG222" s="34" t="s">
        <v>1643</v>
      </c>
      <c r="AH222" s="27" t="s">
        <v>1644</v>
      </c>
      <c r="AI222" s="19" t="s">
        <v>1645</v>
      </c>
      <c r="AJ222" s="19" t="s">
        <v>81</v>
      </c>
      <c r="AS222" s="51"/>
      <c r="AT222" s="34" t="s">
        <v>890</v>
      </c>
      <c r="AU222" s="19" t="s">
        <v>1646</v>
      </c>
      <c r="AV222" s="19" t="s">
        <v>1647</v>
      </c>
      <c r="AW222" s="19" t="s">
        <v>199</v>
      </c>
      <c r="AX222" s="19">
        <v>9.177237421E9</v>
      </c>
      <c r="AZ222" s="19"/>
      <c r="BA222" s="19"/>
      <c r="BB222" s="19"/>
      <c r="BC222" s="19"/>
    </row>
    <row r="223">
      <c r="A223" s="29">
        <v>45681.5895712037</v>
      </c>
      <c r="B223" s="19" t="s">
        <v>1354</v>
      </c>
      <c r="C223" s="19" t="s">
        <v>4976</v>
      </c>
      <c r="D223" s="19" t="s">
        <v>4976</v>
      </c>
      <c r="E223" s="19" t="s">
        <v>1649</v>
      </c>
      <c r="G223" s="26">
        <v>7.132135334E9</v>
      </c>
      <c r="H223" s="19" t="s">
        <v>1650</v>
      </c>
      <c r="I223" s="19" t="s">
        <v>1651</v>
      </c>
      <c r="J223" s="19" t="s">
        <v>866</v>
      </c>
      <c r="K223" s="19" t="s">
        <v>555</v>
      </c>
      <c r="M223" s="26">
        <v>77070.0</v>
      </c>
      <c r="O223" s="19" t="s">
        <v>88</v>
      </c>
      <c r="P223" s="73" t="s">
        <v>218</v>
      </c>
      <c r="Q223" s="19" t="s">
        <v>68</v>
      </c>
      <c r="R223" s="19" t="s">
        <v>89</v>
      </c>
      <c r="S223" s="19" t="s">
        <v>90</v>
      </c>
      <c r="T223" s="19" t="s">
        <v>1652</v>
      </c>
      <c r="U223" s="19" t="s">
        <v>1599</v>
      </c>
      <c r="V223" s="27" t="s">
        <v>1653</v>
      </c>
      <c r="W223" s="19" t="s">
        <v>1654</v>
      </c>
      <c r="X223" s="19" t="s">
        <v>1655</v>
      </c>
      <c r="Y223" s="19" t="s">
        <v>136</v>
      </c>
      <c r="Z223" s="19" t="s">
        <v>96</v>
      </c>
      <c r="AA223" s="19" t="s">
        <v>96</v>
      </c>
      <c r="AB223" s="19" t="s">
        <v>96</v>
      </c>
      <c r="AC223" s="19" t="s">
        <v>96</v>
      </c>
      <c r="AD223" s="19" t="s">
        <v>96</v>
      </c>
      <c r="AE223" s="19" t="s">
        <v>112</v>
      </c>
      <c r="AF223" s="19" t="s">
        <v>112</v>
      </c>
      <c r="AG223" s="34" t="s">
        <v>1656</v>
      </c>
      <c r="AH223" s="27" t="s">
        <v>1657</v>
      </c>
      <c r="AI223" s="19" t="s">
        <v>1658</v>
      </c>
      <c r="AJ223" s="19" t="s">
        <v>81</v>
      </c>
      <c r="AS223" s="51"/>
      <c r="AT223" s="34" t="s">
        <v>1123</v>
      </c>
      <c r="AV223" s="19" t="s">
        <v>1659</v>
      </c>
      <c r="AW223" s="19" t="s">
        <v>199</v>
      </c>
      <c r="AX223" s="19">
        <v>7.132135334E9</v>
      </c>
      <c r="AZ223" s="19"/>
      <c r="BA223" s="19"/>
      <c r="BB223" s="19"/>
      <c r="BC223" s="19"/>
    </row>
    <row r="224">
      <c r="A224" s="29">
        <v>45681.590155115744</v>
      </c>
      <c r="B224" s="19" t="s">
        <v>1354</v>
      </c>
      <c r="C224" s="19" t="s">
        <v>1660</v>
      </c>
      <c r="D224" s="19" t="s">
        <v>1660</v>
      </c>
      <c r="E224" s="19" t="s">
        <v>1662</v>
      </c>
      <c r="G224" s="26">
        <v>6.465522647E9</v>
      </c>
      <c r="H224" s="19" t="s">
        <v>1663</v>
      </c>
      <c r="I224" s="19" t="s">
        <v>1664</v>
      </c>
      <c r="J224" s="19" t="s">
        <v>866</v>
      </c>
      <c r="K224" s="19" t="s">
        <v>65</v>
      </c>
      <c r="M224" s="26">
        <v>11222.0</v>
      </c>
      <c r="O224" s="19" t="s">
        <v>88</v>
      </c>
      <c r="P224" s="73" t="s">
        <v>1665</v>
      </c>
      <c r="Q224" s="19" t="s">
        <v>68</v>
      </c>
      <c r="R224" s="19" t="s">
        <v>69</v>
      </c>
      <c r="S224" s="19" t="s">
        <v>81</v>
      </c>
      <c r="T224" s="19" t="s">
        <v>1666</v>
      </c>
      <c r="U224" s="19" t="s">
        <v>1470</v>
      </c>
      <c r="V224" s="27" t="s">
        <v>1667</v>
      </c>
      <c r="W224" s="19" t="s">
        <v>1668</v>
      </c>
      <c r="X224" s="19" t="s">
        <v>1669</v>
      </c>
      <c r="Y224" s="19" t="s">
        <v>1670</v>
      </c>
      <c r="Z224" s="19" t="s">
        <v>97</v>
      </c>
      <c r="AA224" s="19" t="s">
        <v>76</v>
      </c>
      <c r="AB224" s="19" t="s">
        <v>97</v>
      </c>
      <c r="AC224" s="19" t="s">
        <v>123</v>
      </c>
      <c r="AD224" s="19" t="s">
        <v>76</v>
      </c>
      <c r="AE224" s="19" t="s">
        <v>76</v>
      </c>
      <c r="AF224" s="19" t="s">
        <v>76</v>
      </c>
      <c r="AG224" s="34" t="s">
        <v>1671</v>
      </c>
      <c r="AH224" s="27" t="s">
        <v>1672</v>
      </c>
      <c r="AI224" s="19" t="s">
        <v>1673</v>
      </c>
      <c r="AJ224" s="19" t="s">
        <v>81</v>
      </c>
      <c r="AS224" s="51"/>
      <c r="AT224" s="34" t="s">
        <v>1123</v>
      </c>
      <c r="AV224" s="19" t="s">
        <v>1674</v>
      </c>
      <c r="AW224" s="19" t="s">
        <v>199</v>
      </c>
      <c r="AX224" s="19">
        <v>6.465522647E9</v>
      </c>
      <c r="AZ224" s="19"/>
      <c r="BA224" s="19"/>
      <c r="BB224" s="19"/>
      <c r="BC224" s="19"/>
    </row>
    <row r="225">
      <c r="A225" s="29">
        <v>45681.638131203705</v>
      </c>
      <c r="B225" s="19" t="s">
        <v>1354</v>
      </c>
      <c r="C225" s="19" t="s">
        <v>1675</v>
      </c>
      <c r="D225" s="19" t="s">
        <v>1675</v>
      </c>
      <c r="E225" s="19" t="s">
        <v>1677</v>
      </c>
      <c r="G225" s="26">
        <v>9.736324557E9</v>
      </c>
      <c r="H225" s="19" t="s">
        <v>1678</v>
      </c>
      <c r="I225" s="19" t="s">
        <v>1679</v>
      </c>
      <c r="J225" s="19" t="s">
        <v>866</v>
      </c>
      <c r="K225" s="19" t="s">
        <v>65</v>
      </c>
      <c r="M225" s="26">
        <v>10021.0</v>
      </c>
      <c r="O225" s="19" t="s">
        <v>88</v>
      </c>
      <c r="P225" s="73" t="s">
        <v>218</v>
      </c>
      <c r="Q225" s="19" t="s">
        <v>68</v>
      </c>
      <c r="R225" s="19" t="s">
        <v>132</v>
      </c>
      <c r="S225" s="19" t="s">
        <v>90</v>
      </c>
      <c r="T225" s="19" t="s">
        <v>939</v>
      </c>
      <c r="U225" s="19" t="s">
        <v>1599</v>
      </c>
      <c r="V225" s="27" t="s">
        <v>1680</v>
      </c>
      <c r="W225" s="19" t="s">
        <v>1681</v>
      </c>
      <c r="X225" s="19" t="s">
        <v>1682</v>
      </c>
      <c r="Y225" s="19" t="s">
        <v>75</v>
      </c>
      <c r="Z225" s="19" t="s">
        <v>96</v>
      </c>
      <c r="AA225" s="19" t="s">
        <v>77</v>
      </c>
      <c r="AB225" s="19" t="s">
        <v>77</v>
      </c>
      <c r="AC225" s="19" t="s">
        <v>77</v>
      </c>
      <c r="AD225" s="19" t="s">
        <v>137</v>
      </c>
      <c r="AE225" s="19" t="s">
        <v>97</v>
      </c>
      <c r="AF225" s="19" t="s">
        <v>96</v>
      </c>
      <c r="AG225" s="34" t="s">
        <v>1683</v>
      </c>
      <c r="AH225" s="27" t="s">
        <v>1684</v>
      </c>
      <c r="AI225" s="19" t="s">
        <v>1685</v>
      </c>
      <c r="AJ225" s="19" t="s">
        <v>81</v>
      </c>
      <c r="AS225" s="51"/>
      <c r="AT225" s="34" t="s">
        <v>890</v>
      </c>
      <c r="AU225" s="19" t="s">
        <v>1686</v>
      </c>
      <c r="AV225" s="19" t="s">
        <v>1687</v>
      </c>
      <c r="AW225" s="19" t="s">
        <v>1046</v>
      </c>
      <c r="AX225" s="19">
        <v>9.736324557E9</v>
      </c>
      <c r="AZ225" s="19"/>
      <c r="BA225" s="19"/>
      <c r="BB225" s="19"/>
      <c r="BC225" s="19"/>
    </row>
    <row r="226">
      <c r="A226" s="29">
        <v>45681.71530476851</v>
      </c>
      <c r="B226" s="19" t="s">
        <v>1354</v>
      </c>
      <c r="C226" s="19" t="s">
        <v>1688</v>
      </c>
      <c r="D226" s="19"/>
      <c r="E226" s="19" t="s">
        <v>1689</v>
      </c>
      <c r="G226" s="26">
        <v>9.159204616E9</v>
      </c>
      <c r="H226" s="19" t="s">
        <v>1690</v>
      </c>
      <c r="I226" s="19" t="s">
        <v>1691</v>
      </c>
      <c r="J226" s="19" t="s">
        <v>866</v>
      </c>
      <c r="K226" s="19" t="s">
        <v>976</v>
      </c>
      <c r="M226" s="26">
        <v>20176.0</v>
      </c>
      <c r="O226" s="19" t="s">
        <v>88</v>
      </c>
      <c r="P226" s="73" t="s">
        <v>218</v>
      </c>
      <c r="Q226" s="19" t="s">
        <v>68</v>
      </c>
      <c r="R226" s="19" t="s">
        <v>132</v>
      </c>
      <c r="S226" s="19" t="s">
        <v>90</v>
      </c>
      <c r="T226" s="19" t="s">
        <v>1195</v>
      </c>
      <c r="U226" s="19" t="s">
        <v>1470</v>
      </c>
      <c r="V226" s="27" t="s">
        <v>1692</v>
      </c>
      <c r="W226" s="19" t="s">
        <v>1693</v>
      </c>
      <c r="X226" s="19" t="s">
        <v>1694</v>
      </c>
      <c r="Y226" s="19" t="s">
        <v>136</v>
      </c>
      <c r="Z226" s="19" t="s">
        <v>77</v>
      </c>
      <c r="AA226" s="19" t="s">
        <v>96</v>
      </c>
      <c r="AB226" s="19" t="s">
        <v>123</v>
      </c>
      <c r="AC226" s="19" t="s">
        <v>97</v>
      </c>
      <c r="AD226" s="19" t="s">
        <v>112</v>
      </c>
      <c r="AE226" s="19" t="s">
        <v>112</v>
      </c>
      <c r="AF226" s="19" t="s">
        <v>112</v>
      </c>
      <c r="AG226" s="34" t="s">
        <v>1695</v>
      </c>
      <c r="AH226" s="27" t="s">
        <v>1696</v>
      </c>
      <c r="AI226" s="19" t="s">
        <v>1697</v>
      </c>
      <c r="AJ226" s="19" t="s">
        <v>90</v>
      </c>
      <c r="AK226" s="19" t="s">
        <v>606</v>
      </c>
      <c r="AL226" s="19" t="s">
        <v>355</v>
      </c>
      <c r="AM226" s="29">
        <v>39365.0</v>
      </c>
      <c r="AN226" s="29">
        <v>42342.0</v>
      </c>
      <c r="AO226" s="29">
        <v>43872.0</v>
      </c>
      <c r="AP226" s="19" t="s">
        <v>81</v>
      </c>
      <c r="AQ226" s="19" t="s">
        <v>1698</v>
      </c>
      <c r="AR226" s="19" t="s">
        <v>1699</v>
      </c>
      <c r="AS226" s="34" t="s">
        <v>1700</v>
      </c>
      <c r="AT226" s="34" t="s">
        <v>903</v>
      </c>
      <c r="AV226" s="19" t="s">
        <v>1701</v>
      </c>
      <c r="AW226" s="19" t="s">
        <v>199</v>
      </c>
      <c r="AX226" s="19">
        <v>9.159204616E9</v>
      </c>
      <c r="AZ226" s="19"/>
      <c r="BA226" s="19"/>
      <c r="BB226" s="19"/>
      <c r="BC226" s="19"/>
    </row>
    <row r="227">
      <c r="A227" s="29">
        <v>45681.74504071759</v>
      </c>
      <c r="B227" s="19" t="s">
        <v>1354</v>
      </c>
      <c r="C227" s="19" t="s">
        <v>154</v>
      </c>
      <c r="D227" s="19"/>
      <c r="E227" s="19" t="s">
        <v>1702</v>
      </c>
      <c r="G227" s="26">
        <v>2.01674549E9</v>
      </c>
      <c r="H227" s="19" t="s">
        <v>1703</v>
      </c>
      <c r="I227" s="19" t="s">
        <v>1704</v>
      </c>
      <c r="J227" s="19" t="s">
        <v>866</v>
      </c>
      <c r="K227" s="19" t="s">
        <v>87</v>
      </c>
      <c r="M227" s="19">
        <v>7020.0</v>
      </c>
      <c r="O227" s="19" t="s">
        <v>88</v>
      </c>
      <c r="P227" s="73" t="s">
        <v>218</v>
      </c>
      <c r="Q227" s="19" t="s">
        <v>68</v>
      </c>
      <c r="R227" s="19" t="s">
        <v>69</v>
      </c>
      <c r="S227" s="19" t="s">
        <v>90</v>
      </c>
      <c r="T227" s="19" t="s">
        <v>939</v>
      </c>
      <c r="U227" s="19" t="s">
        <v>1599</v>
      </c>
      <c r="V227" s="27" t="s">
        <v>1705</v>
      </c>
      <c r="W227" s="19" t="s">
        <v>1706</v>
      </c>
      <c r="X227" s="19" t="s">
        <v>64</v>
      </c>
      <c r="Y227" s="19" t="s">
        <v>390</v>
      </c>
      <c r="Z227" s="19" t="s">
        <v>96</v>
      </c>
      <c r="AA227" s="19" t="s">
        <v>76</v>
      </c>
      <c r="AB227" s="19" t="s">
        <v>96</v>
      </c>
      <c r="AC227" s="19" t="s">
        <v>96</v>
      </c>
      <c r="AD227" s="19" t="s">
        <v>76</v>
      </c>
      <c r="AE227" s="19" t="s">
        <v>112</v>
      </c>
      <c r="AF227" s="19" t="s">
        <v>112</v>
      </c>
      <c r="AG227" s="34" t="s">
        <v>1707</v>
      </c>
      <c r="AH227" s="27" t="s">
        <v>1708</v>
      </c>
      <c r="AI227" s="19" t="s">
        <v>64</v>
      </c>
      <c r="AJ227" s="19" t="s">
        <v>81</v>
      </c>
      <c r="AS227" s="51"/>
      <c r="AT227" s="34" t="s">
        <v>903</v>
      </c>
      <c r="AV227" s="19" t="s">
        <v>1709</v>
      </c>
      <c r="AW227" s="19" t="s">
        <v>199</v>
      </c>
      <c r="AX227" s="19">
        <v>2.01674549E9</v>
      </c>
      <c r="AZ227" s="19"/>
      <c r="BA227" s="19"/>
      <c r="BB227" s="19"/>
      <c r="BC227" s="19"/>
    </row>
    <row r="228">
      <c r="A228" s="29">
        <v>45681.75450086806</v>
      </c>
      <c r="B228" s="19" t="s">
        <v>1354</v>
      </c>
      <c r="C228" s="19" t="s">
        <v>1710</v>
      </c>
      <c r="D228" s="19" t="s">
        <v>1710</v>
      </c>
      <c r="E228" s="19" t="s">
        <v>1712</v>
      </c>
      <c r="G228" s="19" t="s">
        <v>1713</v>
      </c>
      <c r="H228" s="19" t="s">
        <v>1714</v>
      </c>
      <c r="I228" s="19" t="s">
        <v>1715</v>
      </c>
      <c r="J228" s="19" t="s">
        <v>1716</v>
      </c>
      <c r="O228" s="19" t="s">
        <v>88</v>
      </c>
      <c r="P228" s="73" t="s">
        <v>218</v>
      </c>
      <c r="Q228" s="19" t="s">
        <v>68</v>
      </c>
      <c r="R228" s="19" t="s">
        <v>69</v>
      </c>
      <c r="S228" s="19" t="s">
        <v>90</v>
      </c>
      <c r="T228" s="19" t="s">
        <v>1717</v>
      </c>
      <c r="U228" s="19" t="s">
        <v>1470</v>
      </c>
      <c r="V228" s="27" t="s">
        <v>1718</v>
      </c>
      <c r="W228" s="19" t="s">
        <v>1719</v>
      </c>
      <c r="X228" s="19" t="s">
        <v>1720</v>
      </c>
      <c r="Y228" s="19" t="s">
        <v>75</v>
      </c>
      <c r="Z228" s="19" t="s">
        <v>76</v>
      </c>
      <c r="AA228" s="19" t="s">
        <v>273</v>
      </c>
      <c r="AB228" s="19" t="s">
        <v>76</v>
      </c>
      <c r="AC228" s="19" t="s">
        <v>273</v>
      </c>
      <c r="AD228" s="19" t="s">
        <v>273</v>
      </c>
      <c r="AE228" s="19" t="s">
        <v>76</v>
      </c>
      <c r="AF228" s="19" t="s">
        <v>273</v>
      </c>
      <c r="AG228" s="34" t="s">
        <v>1721</v>
      </c>
      <c r="AH228" s="27" t="s">
        <v>1722</v>
      </c>
      <c r="AI228" s="19" t="s">
        <v>1723</v>
      </c>
      <c r="AJ228" s="19" t="s">
        <v>81</v>
      </c>
      <c r="AS228" s="51"/>
      <c r="AT228" s="34" t="s">
        <v>1123</v>
      </c>
      <c r="AV228" s="19" t="s">
        <v>1724</v>
      </c>
      <c r="AW228" s="19" t="s">
        <v>199</v>
      </c>
      <c r="AX228" s="19">
        <v>9.143003318E9</v>
      </c>
      <c r="AZ228" s="19"/>
      <c r="BA228" s="19"/>
      <c r="BB228" s="19"/>
      <c r="BC228" s="19"/>
    </row>
    <row r="229">
      <c r="A229" s="29">
        <v>45681.81357976852</v>
      </c>
      <c r="B229" s="19" t="s">
        <v>1354</v>
      </c>
      <c r="C229" s="19" t="s">
        <v>1725</v>
      </c>
      <c r="D229" s="19" t="s">
        <v>1725</v>
      </c>
      <c r="E229" s="19" t="s">
        <v>1727</v>
      </c>
      <c r="G229" s="19" t="s">
        <v>1728</v>
      </c>
      <c r="H229" s="19" t="s">
        <v>1729</v>
      </c>
      <c r="I229" s="19" t="s">
        <v>1730</v>
      </c>
      <c r="J229" s="19" t="s">
        <v>866</v>
      </c>
      <c r="K229" s="19" t="s">
        <v>87</v>
      </c>
      <c r="M229" s="19">
        <v>7106.0</v>
      </c>
      <c r="O229" s="19" t="s">
        <v>88</v>
      </c>
      <c r="P229" s="73" t="s">
        <v>218</v>
      </c>
      <c r="Q229" s="19" t="s">
        <v>68</v>
      </c>
      <c r="R229" s="19" t="s">
        <v>69</v>
      </c>
      <c r="S229" s="19" t="s">
        <v>90</v>
      </c>
      <c r="T229" s="19" t="s">
        <v>1732</v>
      </c>
      <c r="U229" s="19" t="s">
        <v>1470</v>
      </c>
      <c r="V229" s="27" t="s">
        <v>1733</v>
      </c>
      <c r="W229" s="19" t="s">
        <v>1734</v>
      </c>
      <c r="X229" s="19" t="s">
        <v>1735</v>
      </c>
      <c r="Y229" s="19" t="s">
        <v>210</v>
      </c>
      <c r="Z229" s="19" t="s">
        <v>137</v>
      </c>
      <c r="AA229" s="19" t="s">
        <v>76</v>
      </c>
      <c r="AB229" s="19" t="s">
        <v>137</v>
      </c>
      <c r="AC229" s="19" t="s">
        <v>76</v>
      </c>
      <c r="AD229" s="19" t="s">
        <v>112</v>
      </c>
      <c r="AE229" s="19" t="s">
        <v>97</v>
      </c>
      <c r="AF229" s="19" t="s">
        <v>76</v>
      </c>
      <c r="AG229" s="34" t="s">
        <v>1736</v>
      </c>
      <c r="AH229" s="27" t="s">
        <v>1737</v>
      </c>
      <c r="AI229" s="19" t="s">
        <v>1738</v>
      </c>
      <c r="AJ229" s="19" t="s">
        <v>81</v>
      </c>
      <c r="AS229" s="51"/>
      <c r="AT229" s="34" t="s">
        <v>903</v>
      </c>
      <c r="AV229" s="19" t="s">
        <v>1739</v>
      </c>
      <c r="AW229" s="19" t="s">
        <v>199</v>
      </c>
      <c r="AX229" s="19">
        <v>6.125992925E9</v>
      </c>
      <c r="AZ229" s="19"/>
      <c r="BA229" s="19"/>
      <c r="BB229" s="19"/>
      <c r="BC229" s="19"/>
    </row>
    <row r="230">
      <c r="A230" s="29">
        <v>45682.46549722222</v>
      </c>
      <c r="B230" s="19" t="s">
        <v>1354</v>
      </c>
      <c r="C230" s="19" t="s">
        <v>1740</v>
      </c>
      <c r="D230" s="19" t="s">
        <v>1740</v>
      </c>
      <c r="E230" s="19" t="s">
        <v>1742</v>
      </c>
      <c r="G230" s="19" t="s">
        <v>1743</v>
      </c>
      <c r="H230" s="19" t="s">
        <v>1744</v>
      </c>
      <c r="I230" s="19" t="s">
        <v>1745</v>
      </c>
      <c r="J230" s="19" t="s">
        <v>866</v>
      </c>
      <c r="K230" s="19" t="s">
        <v>106</v>
      </c>
      <c r="M230" s="26">
        <v>61455.0</v>
      </c>
      <c r="O230" s="19" t="s">
        <v>88</v>
      </c>
      <c r="P230" s="73" t="s">
        <v>218</v>
      </c>
      <c r="Q230" s="19" t="s">
        <v>68</v>
      </c>
      <c r="R230" s="19" t="s">
        <v>132</v>
      </c>
      <c r="S230" s="19" t="s">
        <v>90</v>
      </c>
      <c r="T230" s="19" t="s">
        <v>1746</v>
      </c>
      <c r="U230" s="19" t="s">
        <v>1470</v>
      </c>
      <c r="V230" s="27" t="s">
        <v>1747</v>
      </c>
      <c r="W230" s="19" t="s">
        <v>1748</v>
      </c>
      <c r="X230" s="19" t="s">
        <v>1749</v>
      </c>
      <c r="Y230" s="19" t="s">
        <v>633</v>
      </c>
      <c r="Z230" s="19" t="s">
        <v>76</v>
      </c>
      <c r="AA230" s="19" t="s">
        <v>76</v>
      </c>
      <c r="AB230" s="19" t="s">
        <v>77</v>
      </c>
      <c r="AC230" s="19" t="s">
        <v>77</v>
      </c>
      <c r="AD230" s="19" t="s">
        <v>77</v>
      </c>
      <c r="AE230" s="19" t="s">
        <v>76</v>
      </c>
      <c r="AF230" s="19" t="s">
        <v>76</v>
      </c>
      <c r="AG230" s="34" t="s">
        <v>1750</v>
      </c>
      <c r="AH230" s="27" t="s">
        <v>1751</v>
      </c>
      <c r="AI230" s="19" t="s">
        <v>1752</v>
      </c>
      <c r="AJ230" s="19" t="s">
        <v>81</v>
      </c>
      <c r="AS230" s="51"/>
      <c r="AT230" s="34" t="s">
        <v>1123</v>
      </c>
      <c r="AV230" s="19" t="s">
        <v>1753</v>
      </c>
      <c r="AW230" s="19" t="s">
        <v>199</v>
      </c>
      <c r="AX230" s="19">
        <v>3.196514848E9</v>
      </c>
      <c r="AZ230" s="19"/>
      <c r="BA230" s="19"/>
      <c r="BB230" s="19"/>
      <c r="BC230" s="19"/>
    </row>
    <row r="231">
      <c r="A231" s="29">
        <v>45682.851049791665</v>
      </c>
      <c r="B231" s="19" t="s">
        <v>1354</v>
      </c>
      <c r="C231" s="19" t="s">
        <v>1754</v>
      </c>
      <c r="D231" s="19" t="s">
        <v>4977</v>
      </c>
      <c r="E231" s="19" t="s">
        <v>1756</v>
      </c>
      <c r="G231" s="19" t="s">
        <v>1757</v>
      </c>
      <c r="H231" s="38" t="s">
        <v>1758</v>
      </c>
      <c r="J231" s="19" t="s">
        <v>866</v>
      </c>
      <c r="K231" s="19" t="s">
        <v>87</v>
      </c>
      <c r="M231" s="19">
        <v>7871.0</v>
      </c>
      <c r="O231" s="19" t="s">
        <v>88</v>
      </c>
      <c r="P231" s="73" t="s">
        <v>67</v>
      </c>
      <c r="Q231" s="19" t="s">
        <v>68</v>
      </c>
      <c r="R231" s="19" t="s">
        <v>69</v>
      </c>
      <c r="S231" s="19" t="s">
        <v>90</v>
      </c>
      <c r="T231" s="19" t="s">
        <v>939</v>
      </c>
      <c r="U231" s="19" t="s">
        <v>1470</v>
      </c>
      <c r="V231" s="27" t="s">
        <v>1760</v>
      </c>
      <c r="W231" s="19" t="s">
        <v>1761</v>
      </c>
      <c r="X231" s="19" t="s">
        <v>1762</v>
      </c>
      <c r="Y231" s="19" t="s">
        <v>633</v>
      </c>
      <c r="Z231" s="19" t="s">
        <v>76</v>
      </c>
      <c r="AA231" s="19" t="s">
        <v>273</v>
      </c>
      <c r="AB231" s="19" t="s">
        <v>273</v>
      </c>
      <c r="AC231" s="19" t="s">
        <v>273</v>
      </c>
      <c r="AD231" s="19" t="s">
        <v>97</v>
      </c>
      <c r="AE231" s="19" t="s">
        <v>76</v>
      </c>
      <c r="AF231" s="19" t="s">
        <v>97</v>
      </c>
      <c r="AG231" s="34" t="s">
        <v>1763</v>
      </c>
      <c r="AH231" s="27" t="s">
        <v>1764</v>
      </c>
      <c r="AI231" s="19" t="s">
        <v>1765</v>
      </c>
      <c r="AJ231" s="19" t="s">
        <v>81</v>
      </c>
      <c r="AS231" s="51"/>
      <c r="AT231" s="34" t="s">
        <v>903</v>
      </c>
      <c r="AV231" s="19" t="s">
        <v>1766</v>
      </c>
      <c r="AW231" s="19" t="s">
        <v>199</v>
      </c>
      <c r="AX231" s="19">
        <v>2.018740083E9</v>
      </c>
      <c r="AZ231" s="19"/>
      <c r="BA231" s="19"/>
      <c r="BB231" s="19"/>
      <c r="BC231" s="19"/>
    </row>
    <row r="232">
      <c r="A232" s="29">
        <v>45682.851049791665</v>
      </c>
      <c r="B232" s="19" t="s">
        <v>1354</v>
      </c>
      <c r="C232" s="19" t="s">
        <v>1754</v>
      </c>
      <c r="D232" s="19" t="s">
        <v>1755</v>
      </c>
      <c r="E232" s="19" t="s">
        <v>1756</v>
      </c>
      <c r="G232" s="19" t="s">
        <v>1757</v>
      </c>
      <c r="H232" s="19" t="s">
        <v>1758</v>
      </c>
      <c r="I232" s="19" t="s">
        <v>1758</v>
      </c>
      <c r="J232" s="19" t="s">
        <v>866</v>
      </c>
      <c r="K232" s="19" t="s">
        <v>87</v>
      </c>
      <c r="M232" s="19">
        <v>7871.0</v>
      </c>
      <c r="O232" s="19" t="s">
        <v>88</v>
      </c>
      <c r="P232" s="73" t="s">
        <v>67</v>
      </c>
      <c r="Q232" s="19" t="s">
        <v>68</v>
      </c>
      <c r="R232" s="19" t="s">
        <v>69</v>
      </c>
      <c r="S232" s="19" t="s">
        <v>90</v>
      </c>
      <c r="T232" s="19" t="s">
        <v>939</v>
      </c>
      <c r="U232" s="19" t="s">
        <v>1470</v>
      </c>
      <c r="V232" s="27" t="s">
        <v>1760</v>
      </c>
      <c r="W232" s="19" t="s">
        <v>1761</v>
      </c>
      <c r="X232" s="19" t="s">
        <v>1762</v>
      </c>
      <c r="Y232" s="19" t="s">
        <v>633</v>
      </c>
      <c r="Z232" s="19" t="s">
        <v>76</v>
      </c>
      <c r="AA232" s="19" t="s">
        <v>273</v>
      </c>
      <c r="AB232" s="19" t="s">
        <v>273</v>
      </c>
      <c r="AC232" s="19" t="s">
        <v>273</v>
      </c>
      <c r="AD232" s="19" t="s">
        <v>97</v>
      </c>
      <c r="AE232" s="19" t="s">
        <v>76</v>
      </c>
      <c r="AF232" s="19" t="s">
        <v>97</v>
      </c>
      <c r="AG232" s="34" t="s">
        <v>1763</v>
      </c>
      <c r="AH232" s="27" t="s">
        <v>1764</v>
      </c>
      <c r="AI232" s="19" t="s">
        <v>1765</v>
      </c>
      <c r="AJ232" s="19" t="s">
        <v>81</v>
      </c>
      <c r="AS232" s="51"/>
      <c r="AT232" s="34" t="s">
        <v>903</v>
      </c>
      <c r="AV232" s="19" t="s">
        <v>1766</v>
      </c>
      <c r="AW232" s="19" t="s">
        <v>199</v>
      </c>
      <c r="AX232" s="19">
        <v>2.018740083E9</v>
      </c>
      <c r="AZ232" s="19"/>
      <c r="BA232" s="19"/>
      <c r="BB232" s="19"/>
      <c r="BC232" s="19"/>
    </row>
    <row r="233">
      <c r="A233" s="29">
        <v>45682.851049791665</v>
      </c>
      <c r="B233" s="19" t="s">
        <v>1354</v>
      </c>
      <c r="C233" s="19" t="s">
        <v>1754</v>
      </c>
      <c r="D233" s="19" t="s">
        <v>1755</v>
      </c>
      <c r="E233" s="19" t="s">
        <v>1756</v>
      </c>
      <c r="G233" s="19" t="s">
        <v>1757</v>
      </c>
      <c r="H233" s="19" t="s">
        <v>1758</v>
      </c>
      <c r="J233" s="19" t="s">
        <v>866</v>
      </c>
      <c r="K233" s="19" t="s">
        <v>87</v>
      </c>
      <c r="M233" s="19">
        <v>7871.0</v>
      </c>
      <c r="O233" s="19" t="s">
        <v>88</v>
      </c>
      <c r="P233" s="73" t="s">
        <v>67</v>
      </c>
      <c r="Q233" s="19" t="s">
        <v>68</v>
      </c>
      <c r="R233" s="19" t="s">
        <v>69</v>
      </c>
      <c r="S233" s="19" t="s">
        <v>90</v>
      </c>
      <c r="T233" s="19" t="s">
        <v>939</v>
      </c>
      <c r="U233" s="19" t="s">
        <v>1470</v>
      </c>
      <c r="V233" s="27" t="s">
        <v>1760</v>
      </c>
      <c r="W233" s="19" t="s">
        <v>1761</v>
      </c>
      <c r="X233" s="19" t="s">
        <v>1762</v>
      </c>
      <c r="Y233" s="19" t="s">
        <v>633</v>
      </c>
      <c r="Z233" s="19" t="s">
        <v>76</v>
      </c>
      <c r="AA233" s="19" t="s">
        <v>273</v>
      </c>
      <c r="AB233" s="19" t="s">
        <v>273</v>
      </c>
      <c r="AC233" s="19" t="s">
        <v>273</v>
      </c>
      <c r="AD233" s="19" t="s">
        <v>97</v>
      </c>
      <c r="AE233" s="19" t="s">
        <v>76</v>
      </c>
      <c r="AF233" s="19" t="s">
        <v>97</v>
      </c>
      <c r="AG233" s="34" t="s">
        <v>1763</v>
      </c>
      <c r="AH233" s="27" t="s">
        <v>1764</v>
      </c>
      <c r="AI233" s="19" t="s">
        <v>1765</v>
      </c>
      <c r="AJ233" s="19" t="s">
        <v>81</v>
      </c>
      <c r="AS233" s="51"/>
      <c r="AT233" s="34" t="s">
        <v>903</v>
      </c>
      <c r="AV233" s="19" t="s">
        <v>1766</v>
      </c>
      <c r="AW233" s="19" t="s">
        <v>199</v>
      </c>
      <c r="AX233" s="19">
        <v>2.018740083E9</v>
      </c>
      <c r="AZ233" s="19"/>
      <c r="BA233" s="19"/>
      <c r="BB233" s="19"/>
      <c r="BC233" s="19"/>
    </row>
    <row r="234">
      <c r="A234" s="29">
        <v>45684.01771414352</v>
      </c>
      <c r="B234" s="19" t="s">
        <v>1354</v>
      </c>
      <c r="C234" s="19" t="s">
        <v>1767</v>
      </c>
      <c r="D234" s="19"/>
      <c r="E234" s="19" t="s">
        <v>1768</v>
      </c>
      <c r="G234" s="19" t="s">
        <v>1769</v>
      </c>
      <c r="H234" s="19" t="s">
        <v>1770</v>
      </c>
      <c r="I234" s="19" t="s">
        <v>1771</v>
      </c>
      <c r="J234" s="19" t="s">
        <v>866</v>
      </c>
      <c r="K234" s="19" t="s">
        <v>482</v>
      </c>
      <c r="M234" s="26">
        <v>95062.0</v>
      </c>
      <c r="O234" s="19" t="s">
        <v>88</v>
      </c>
      <c r="P234" s="73" t="s">
        <v>1772</v>
      </c>
      <c r="Q234" s="19" t="s">
        <v>68</v>
      </c>
      <c r="R234" s="19" t="s">
        <v>69</v>
      </c>
      <c r="S234" s="19" t="s">
        <v>90</v>
      </c>
      <c r="T234" s="19" t="s">
        <v>1195</v>
      </c>
      <c r="U234" s="19" t="s">
        <v>1599</v>
      </c>
      <c r="V234" s="27" t="s">
        <v>1773</v>
      </c>
      <c r="W234" s="19" t="s">
        <v>1774</v>
      </c>
      <c r="X234" s="19" t="s">
        <v>1775</v>
      </c>
      <c r="Y234" s="19" t="s">
        <v>136</v>
      </c>
      <c r="Z234" s="19" t="s">
        <v>96</v>
      </c>
      <c r="AA234" s="19" t="s">
        <v>96</v>
      </c>
      <c r="AB234" s="19" t="s">
        <v>96</v>
      </c>
      <c r="AC234" s="19" t="s">
        <v>96</v>
      </c>
      <c r="AD234" s="19" t="s">
        <v>76</v>
      </c>
      <c r="AE234" s="19" t="s">
        <v>76</v>
      </c>
      <c r="AF234" s="19" t="s">
        <v>76</v>
      </c>
      <c r="AG234" s="34" t="s">
        <v>1776</v>
      </c>
      <c r="AH234" s="27" t="s">
        <v>1777</v>
      </c>
      <c r="AI234" s="19" t="s">
        <v>1778</v>
      </c>
      <c r="AJ234" s="19" t="s">
        <v>81</v>
      </c>
      <c r="AS234" s="51"/>
      <c r="AT234" s="34" t="s">
        <v>1123</v>
      </c>
      <c r="AV234" s="19" t="s">
        <v>1779</v>
      </c>
      <c r="AW234" s="19" t="s">
        <v>199</v>
      </c>
      <c r="AX234" s="19">
        <v>4.156522745E9</v>
      </c>
      <c r="AZ234" s="19"/>
      <c r="BA234" s="19"/>
      <c r="BB234" s="19"/>
      <c r="BC234" s="19"/>
    </row>
    <row r="235">
      <c r="A235" s="29">
        <v>45684.53644730324</v>
      </c>
      <c r="B235" s="19" t="s">
        <v>1354</v>
      </c>
      <c r="C235" s="19" t="s">
        <v>1780</v>
      </c>
      <c r="D235" s="19"/>
      <c r="E235" s="19" t="s">
        <v>1781</v>
      </c>
      <c r="G235" s="19" t="s">
        <v>1782</v>
      </c>
      <c r="H235" s="19" t="s">
        <v>1783</v>
      </c>
      <c r="I235" s="19" t="s">
        <v>1784</v>
      </c>
      <c r="J235" s="19" t="s">
        <v>866</v>
      </c>
      <c r="K235" s="19" t="s">
        <v>748</v>
      </c>
      <c r="M235" s="26">
        <v>19086.0</v>
      </c>
      <c r="O235" s="19" t="s">
        <v>88</v>
      </c>
      <c r="P235" s="73" t="s">
        <v>67</v>
      </c>
      <c r="Q235" s="19" t="s">
        <v>68</v>
      </c>
      <c r="R235" s="19" t="s">
        <v>132</v>
      </c>
      <c r="S235" s="19" t="s">
        <v>90</v>
      </c>
      <c r="T235" s="19" t="s">
        <v>1785</v>
      </c>
      <c r="U235" s="19" t="s">
        <v>1470</v>
      </c>
      <c r="V235" s="27" t="s">
        <v>1786</v>
      </c>
      <c r="W235" s="19" t="s">
        <v>1787</v>
      </c>
      <c r="X235" s="19" t="s">
        <v>1788</v>
      </c>
      <c r="Y235" s="19" t="s">
        <v>1789</v>
      </c>
      <c r="Z235" s="19" t="s">
        <v>96</v>
      </c>
      <c r="AA235" s="19" t="s">
        <v>76</v>
      </c>
      <c r="AB235" s="19" t="s">
        <v>96</v>
      </c>
      <c r="AC235" s="19" t="s">
        <v>76</v>
      </c>
      <c r="AD235" s="19" t="s">
        <v>96</v>
      </c>
      <c r="AE235" s="19" t="s">
        <v>137</v>
      </c>
      <c r="AF235" s="19" t="s">
        <v>76</v>
      </c>
      <c r="AG235" s="34" t="s">
        <v>1790</v>
      </c>
      <c r="AH235" s="27" t="s">
        <v>1791</v>
      </c>
      <c r="AI235" s="19" t="s">
        <v>539</v>
      </c>
      <c r="AJ235" s="19" t="s">
        <v>81</v>
      </c>
      <c r="AS235" s="51"/>
      <c r="AT235" s="34" t="s">
        <v>903</v>
      </c>
      <c r="AV235" s="19" t="s">
        <v>1792</v>
      </c>
      <c r="AW235" s="19" t="s">
        <v>199</v>
      </c>
      <c r="AX235" s="19">
        <v>2.676341466E9</v>
      </c>
      <c r="AZ235" s="19"/>
      <c r="BA235" s="19"/>
      <c r="BB235" s="19"/>
      <c r="BC235" s="19"/>
    </row>
    <row r="236">
      <c r="A236" s="29">
        <v>45684.61760283565</v>
      </c>
      <c r="B236" s="19" t="s">
        <v>1354</v>
      </c>
      <c r="C236" s="19" t="s">
        <v>1793</v>
      </c>
      <c r="D236" s="19"/>
      <c r="E236" s="19" t="s">
        <v>1794</v>
      </c>
      <c r="G236" s="19" t="s">
        <v>1795</v>
      </c>
      <c r="H236" s="19" t="s">
        <v>1796</v>
      </c>
      <c r="I236" s="19" t="s">
        <v>1797</v>
      </c>
      <c r="J236" s="19" t="s">
        <v>866</v>
      </c>
      <c r="K236" s="19" t="s">
        <v>87</v>
      </c>
      <c r="M236" s="19">
        <v>7446.0</v>
      </c>
      <c r="O236" s="19" t="s">
        <v>88</v>
      </c>
      <c r="P236" s="73" t="s">
        <v>1799</v>
      </c>
      <c r="Q236" s="19" t="s">
        <v>68</v>
      </c>
      <c r="R236" s="19" t="s">
        <v>69</v>
      </c>
      <c r="S236" s="19" t="s">
        <v>90</v>
      </c>
      <c r="T236" s="19" t="s">
        <v>1107</v>
      </c>
      <c r="U236" s="19" t="s">
        <v>1470</v>
      </c>
      <c r="V236" s="27" t="s">
        <v>1800</v>
      </c>
      <c r="W236" s="19" t="s">
        <v>1801</v>
      </c>
      <c r="X236" s="19" t="s">
        <v>1802</v>
      </c>
      <c r="Y236" s="19" t="s">
        <v>1803</v>
      </c>
      <c r="Z236" s="19" t="s">
        <v>112</v>
      </c>
      <c r="AA236" s="19" t="s">
        <v>76</v>
      </c>
      <c r="AB236" s="19" t="s">
        <v>96</v>
      </c>
      <c r="AC236" s="19" t="s">
        <v>77</v>
      </c>
      <c r="AD236" s="19" t="s">
        <v>123</v>
      </c>
      <c r="AE236" s="19" t="s">
        <v>76</v>
      </c>
      <c r="AF236" s="19" t="s">
        <v>76</v>
      </c>
      <c r="AG236" s="34" t="s">
        <v>1804</v>
      </c>
      <c r="AH236" s="27" t="s">
        <v>1805</v>
      </c>
      <c r="AI236" s="19" t="s">
        <v>1806</v>
      </c>
      <c r="AJ236" s="19" t="s">
        <v>81</v>
      </c>
      <c r="AS236" s="51"/>
      <c r="AT236" s="34" t="s">
        <v>903</v>
      </c>
      <c r="AV236" s="19" t="s">
        <v>1807</v>
      </c>
      <c r="AW236" s="19" t="s">
        <v>199</v>
      </c>
      <c r="AX236" s="19">
        <v>9.734792398E9</v>
      </c>
      <c r="AZ236" s="19"/>
      <c r="BA236" s="19"/>
      <c r="BB236" s="19"/>
      <c r="BC236" s="19"/>
    </row>
    <row r="237">
      <c r="A237" s="29">
        <v>45684.64510581018</v>
      </c>
      <c r="B237" s="19" t="s">
        <v>1354</v>
      </c>
      <c r="C237" s="19" t="s">
        <v>1808</v>
      </c>
      <c r="D237" s="19" t="s">
        <v>4978</v>
      </c>
      <c r="E237" s="19" t="s">
        <v>1810</v>
      </c>
      <c r="G237" s="26">
        <v>5.204430072E9</v>
      </c>
      <c r="H237" s="19" t="s">
        <v>1811</v>
      </c>
      <c r="I237" s="19" t="s">
        <v>1812</v>
      </c>
      <c r="J237" s="19" t="s">
        <v>866</v>
      </c>
      <c r="K237" s="19" t="s">
        <v>1813</v>
      </c>
      <c r="M237" s="26">
        <v>85750.0</v>
      </c>
      <c r="O237" s="19" t="s">
        <v>88</v>
      </c>
      <c r="P237" s="73" t="s">
        <v>1814</v>
      </c>
      <c r="Q237" s="19" t="s">
        <v>68</v>
      </c>
      <c r="R237" s="19" t="s">
        <v>89</v>
      </c>
      <c r="S237" s="19" t="s">
        <v>1815</v>
      </c>
      <c r="T237" s="19" t="s">
        <v>1816</v>
      </c>
      <c r="U237" s="19" t="s">
        <v>1599</v>
      </c>
      <c r="V237" s="27" t="s">
        <v>1817</v>
      </c>
      <c r="W237" s="19" t="s">
        <v>1818</v>
      </c>
      <c r="X237" s="19" t="s">
        <v>1819</v>
      </c>
      <c r="Y237" s="19" t="s">
        <v>136</v>
      </c>
      <c r="Z237" s="19" t="s">
        <v>76</v>
      </c>
      <c r="AA237" s="19" t="s">
        <v>77</v>
      </c>
      <c r="AB237" s="19" t="s">
        <v>76</v>
      </c>
      <c r="AC237" s="19" t="s">
        <v>77</v>
      </c>
      <c r="AD237" s="19" t="s">
        <v>76</v>
      </c>
      <c r="AE237" s="19" t="s">
        <v>76</v>
      </c>
      <c r="AF237" s="19" t="s">
        <v>76</v>
      </c>
      <c r="AG237" s="34" t="s">
        <v>1820</v>
      </c>
      <c r="AH237" s="27" t="s">
        <v>1821</v>
      </c>
      <c r="AI237" s="19" t="s">
        <v>1822</v>
      </c>
      <c r="AJ237" s="19" t="s">
        <v>90</v>
      </c>
      <c r="AK237" s="19" t="s">
        <v>606</v>
      </c>
      <c r="AL237" s="19" t="s">
        <v>194</v>
      </c>
      <c r="AM237" s="29">
        <v>30970.0</v>
      </c>
      <c r="AO237" s="29">
        <v>33131.0</v>
      </c>
      <c r="AP237" s="19" t="s">
        <v>81</v>
      </c>
      <c r="AQ237" s="19" t="s">
        <v>1823</v>
      </c>
      <c r="AR237" s="19" t="s">
        <v>1824</v>
      </c>
      <c r="AS237" s="34" t="s">
        <v>441</v>
      </c>
      <c r="AT237" s="34" t="s">
        <v>890</v>
      </c>
      <c r="AU237" s="19" t="s">
        <v>1825</v>
      </c>
      <c r="AV237" s="19" t="s">
        <v>1826</v>
      </c>
      <c r="AW237" s="19" t="s">
        <v>199</v>
      </c>
      <c r="AX237" s="19">
        <v>5.204430072E9</v>
      </c>
      <c r="AZ237" s="19"/>
      <c r="BA237" s="19"/>
      <c r="BB237" s="19"/>
      <c r="BC237" s="19"/>
    </row>
    <row r="238">
      <c r="A238" s="29">
        <v>45684.78122877315</v>
      </c>
      <c r="B238" s="19" t="s">
        <v>1354</v>
      </c>
      <c r="C238" s="19" t="s">
        <v>1827</v>
      </c>
      <c r="D238" s="19" t="s">
        <v>1827</v>
      </c>
      <c r="E238" s="19" t="s">
        <v>1829</v>
      </c>
      <c r="G238" s="19" t="s">
        <v>1830</v>
      </c>
      <c r="H238" s="19" t="s">
        <v>1831</v>
      </c>
      <c r="I238" s="19" t="s">
        <v>1832</v>
      </c>
      <c r="J238" s="19" t="s">
        <v>866</v>
      </c>
      <c r="K238" s="19" t="s">
        <v>1813</v>
      </c>
      <c r="M238" s="26">
        <v>86324.0</v>
      </c>
      <c r="O238" s="19" t="s">
        <v>88</v>
      </c>
      <c r="P238" s="73" t="s">
        <v>1833</v>
      </c>
      <c r="Q238" s="19" t="s">
        <v>68</v>
      </c>
      <c r="R238" s="19" t="s">
        <v>69</v>
      </c>
      <c r="S238" s="19" t="s">
        <v>1834</v>
      </c>
      <c r="T238" s="19" t="s">
        <v>1835</v>
      </c>
      <c r="U238" s="19" t="s">
        <v>1470</v>
      </c>
      <c r="V238" s="27" t="s">
        <v>1836</v>
      </c>
      <c r="W238" s="19" t="s">
        <v>1837</v>
      </c>
      <c r="X238" s="19" t="s">
        <v>1838</v>
      </c>
      <c r="Y238" s="19" t="s">
        <v>390</v>
      </c>
      <c r="Z238" s="19" t="s">
        <v>97</v>
      </c>
      <c r="AA238" s="19" t="s">
        <v>97</v>
      </c>
      <c r="AB238" s="19" t="s">
        <v>97</v>
      </c>
      <c r="AC238" s="19" t="s">
        <v>97</v>
      </c>
      <c r="AD238" s="19" t="s">
        <v>97</v>
      </c>
      <c r="AE238" s="19" t="s">
        <v>76</v>
      </c>
      <c r="AF238" s="19" t="s">
        <v>76</v>
      </c>
      <c r="AG238" s="34" t="s">
        <v>1839</v>
      </c>
      <c r="AH238" s="27" t="s">
        <v>1840</v>
      </c>
      <c r="AI238" s="19" t="s">
        <v>1841</v>
      </c>
      <c r="AJ238" s="19" t="s">
        <v>90</v>
      </c>
      <c r="AK238" s="19" t="s">
        <v>755</v>
      </c>
      <c r="AL238" s="19" t="s">
        <v>355</v>
      </c>
      <c r="AM238" s="29">
        <v>31358.0</v>
      </c>
      <c r="AO238" s="29">
        <v>33335.0</v>
      </c>
      <c r="AP238" s="19" t="s">
        <v>81</v>
      </c>
      <c r="AQ238" s="19" t="s">
        <v>1842</v>
      </c>
      <c r="AR238" s="19" t="s">
        <v>1843</v>
      </c>
      <c r="AS238" s="34" t="s">
        <v>1844</v>
      </c>
      <c r="AT238" s="34" t="s">
        <v>890</v>
      </c>
      <c r="AU238" s="19" t="s">
        <v>1845</v>
      </c>
      <c r="AV238" s="19" t="s">
        <v>1846</v>
      </c>
      <c r="AW238" s="19" t="s">
        <v>199</v>
      </c>
      <c r="AX238" s="19">
        <v>3.609514111E9</v>
      </c>
      <c r="AZ238" s="19"/>
      <c r="BA238" s="19"/>
      <c r="BB238" s="19"/>
      <c r="BC238" s="19"/>
    </row>
    <row r="239">
      <c r="A239" s="29">
        <v>45685.465720196764</v>
      </c>
      <c r="B239" s="19" t="s">
        <v>1354</v>
      </c>
      <c r="C239" s="19" t="s">
        <v>1847</v>
      </c>
      <c r="D239" s="19" t="s">
        <v>1847</v>
      </c>
      <c r="E239" s="19" t="s">
        <v>1849</v>
      </c>
      <c r="G239" s="19" t="s">
        <v>1850</v>
      </c>
      <c r="H239" s="19" t="s">
        <v>1851</v>
      </c>
      <c r="I239" s="19" t="s">
        <v>1852</v>
      </c>
      <c r="J239" s="19" t="s">
        <v>866</v>
      </c>
      <c r="K239" s="19" t="s">
        <v>1813</v>
      </c>
      <c r="M239" s="26">
        <v>85249.0</v>
      </c>
      <c r="O239" s="19" t="s">
        <v>88</v>
      </c>
      <c r="P239" s="73" t="s">
        <v>1853</v>
      </c>
      <c r="Q239" s="19" t="s">
        <v>68</v>
      </c>
      <c r="R239" s="19" t="s">
        <v>89</v>
      </c>
      <c r="S239" s="19" t="s">
        <v>1854</v>
      </c>
      <c r="T239" s="19" t="s">
        <v>1855</v>
      </c>
      <c r="U239" s="19" t="s">
        <v>1599</v>
      </c>
      <c r="V239" s="27" t="s">
        <v>1856</v>
      </c>
      <c r="W239" s="19" t="s">
        <v>1857</v>
      </c>
      <c r="X239" s="19" t="s">
        <v>1858</v>
      </c>
      <c r="Y239" s="19" t="s">
        <v>1859</v>
      </c>
      <c r="Z239" s="19" t="s">
        <v>97</v>
      </c>
      <c r="AA239" s="19" t="s">
        <v>76</v>
      </c>
      <c r="AB239" s="19" t="s">
        <v>97</v>
      </c>
      <c r="AC239" s="19" t="s">
        <v>97</v>
      </c>
      <c r="AD239" s="19" t="s">
        <v>97</v>
      </c>
      <c r="AE239" s="19" t="s">
        <v>76</v>
      </c>
      <c r="AF239" s="19" t="s">
        <v>76</v>
      </c>
      <c r="AG239" s="34" t="s">
        <v>1860</v>
      </c>
      <c r="AH239" s="27" t="s">
        <v>1861</v>
      </c>
      <c r="AI239" s="19" t="s">
        <v>1862</v>
      </c>
      <c r="AJ239" s="19" t="s">
        <v>81</v>
      </c>
      <c r="AS239" s="51"/>
      <c r="AT239" s="34" t="s">
        <v>890</v>
      </c>
      <c r="AU239" s="19" t="s">
        <v>1863</v>
      </c>
      <c r="AV239" s="19" t="s">
        <v>1864</v>
      </c>
      <c r="AW239" s="19" t="s">
        <v>199</v>
      </c>
      <c r="AX239" s="19">
        <v>4.807106125E9</v>
      </c>
      <c r="AZ239" s="19"/>
      <c r="BA239" s="19"/>
      <c r="BB239" s="19"/>
      <c r="BC239" s="19"/>
    </row>
    <row r="240">
      <c r="A240" s="29">
        <v>45685.509637407406</v>
      </c>
      <c r="B240" s="19" t="s">
        <v>1354</v>
      </c>
      <c r="C240" s="19" t="s">
        <v>299</v>
      </c>
      <c r="D240" s="19"/>
      <c r="E240" s="19" t="s">
        <v>300</v>
      </c>
      <c r="G240" s="26">
        <v>3.109630229E9</v>
      </c>
      <c r="H240" s="19" t="s">
        <v>302</v>
      </c>
      <c r="I240" s="19" t="s">
        <v>1865</v>
      </c>
      <c r="J240" s="19" t="s">
        <v>866</v>
      </c>
      <c r="K240" s="19" t="s">
        <v>87</v>
      </c>
      <c r="M240" s="19">
        <v>7960.0</v>
      </c>
      <c r="O240" s="19" t="s">
        <v>88</v>
      </c>
      <c r="P240" s="73" t="s">
        <v>218</v>
      </c>
      <c r="Q240" s="19" t="s">
        <v>107</v>
      </c>
      <c r="R240" s="19" t="s">
        <v>69</v>
      </c>
      <c r="S240" s="19" t="s">
        <v>90</v>
      </c>
      <c r="T240" s="19" t="s">
        <v>1867</v>
      </c>
      <c r="U240" s="19" t="s">
        <v>1470</v>
      </c>
      <c r="V240" s="27" t="s">
        <v>1868</v>
      </c>
      <c r="W240" s="19" t="s">
        <v>1869</v>
      </c>
      <c r="X240" s="19" t="s">
        <v>1870</v>
      </c>
      <c r="Y240" s="19" t="s">
        <v>210</v>
      </c>
      <c r="Z240" s="19" t="s">
        <v>76</v>
      </c>
      <c r="AA240" s="19" t="s">
        <v>123</v>
      </c>
      <c r="AB240" s="19" t="s">
        <v>76</v>
      </c>
      <c r="AC240" s="19" t="s">
        <v>123</v>
      </c>
      <c r="AD240" s="19" t="s">
        <v>123</v>
      </c>
      <c r="AE240" s="19" t="s">
        <v>77</v>
      </c>
      <c r="AF240" s="19" t="s">
        <v>77</v>
      </c>
      <c r="AG240" s="34" t="s">
        <v>1871</v>
      </c>
      <c r="AH240" s="27" t="s">
        <v>1872</v>
      </c>
      <c r="AI240" s="19" t="s">
        <v>1873</v>
      </c>
      <c r="AJ240" s="19" t="s">
        <v>81</v>
      </c>
      <c r="AS240" s="51"/>
      <c r="AT240" s="34" t="s">
        <v>1123</v>
      </c>
      <c r="AV240" s="19" t="s">
        <v>1874</v>
      </c>
      <c r="AW240" s="19" t="s">
        <v>199</v>
      </c>
      <c r="AX240" s="19">
        <v>3.109630229E9</v>
      </c>
      <c r="AZ240" s="19"/>
      <c r="BA240" s="19"/>
      <c r="BB240" s="19"/>
      <c r="BC240" s="19"/>
    </row>
    <row r="241">
      <c r="A241" s="29">
        <v>45685.5745921412</v>
      </c>
      <c r="B241" s="19" t="s">
        <v>1354</v>
      </c>
      <c r="C241" s="19" t="s">
        <v>1875</v>
      </c>
      <c r="D241" s="19" t="s">
        <v>1876</v>
      </c>
      <c r="E241" s="19" t="s">
        <v>1877</v>
      </c>
      <c r="G241" s="19" t="s">
        <v>1878</v>
      </c>
      <c r="H241" s="19" t="s">
        <v>1879</v>
      </c>
      <c r="I241" s="19" t="s">
        <v>1880</v>
      </c>
      <c r="J241" s="19" t="s">
        <v>866</v>
      </c>
      <c r="K241" s="19" t="s">
        <v>1813</v>
      </c>
      <c r="M241" s="26">
        <v>85710.0</v>
      </c>
      <c r="O241" s="19" t="s">
        <v>88</v>
      </c>
      <c r="P241" s="73" t="s">
        <v>1881</v>
      </c>
      <c r="Q241" s="19" t="s">
        <v>68</v>
      </c>
      <c r="R241" s="19" t="s">
        <v>69</v>
      </c>
      <c r="S241" s="19" t="s">
        <v>90</v>
      </c>
      <c r="T241" s="19" t="s">
        <v>1882</v>
      </c>
      <c r="U241" s="19" t="s">
        <v>1470</v>
      </c>
      <c r="V241" s="27" t="s">
        <v>1883</v>
      </c>
      <c r="W241" s="19" t="s">
        <v>1884</v>
      </c>
      <c r="X241" s="19" t="s">
        <v>1885</v>
      </c>
      <c r="Y241" s="19" t="s">
        <v>136</v>
      </c>
      <c r="Z241" s="19" t="s">
        <v>96</v>
      </c>
      <c r="AA241" s="19" t="s">
        <v>96</v>
      </c>
      <c r="AB241" s="19" t="s">
        <v>96</v>
      </c>
      <c r="AC241" s="19" t="s">
        <v>96</v>
      </c>
      <c r="AD241" s="19" t="s">
        <v>96</v>
      </c>
      <c r="AE241" s="19" t="s">
        <v>96</v>
      </c>
      <c r="AF241" s="19" t="s">
        <v>112</v>
      </c>
      <c r="AG241" s="34" t="s">
        <v>1886</v>
      </c>
      <c r="AH241" s="27" t="s">
        <v>1887</v>
      </c>
      <c r="AI241" s="19" t="s">
        <v>1888</v>
      </c>
      <c r="AJ241" s="19" t="s">
        <v>81</v>
      </c>
      <c r="AS241" s="51"/>
      <c r="AT241" s="34" t="s">
        <v>1889</v>
      </c>
      <c r="AV241" s="19" t="s">
        <v>1890</v>
      </c>
      <c r="AW241" s="19" t="s">
        <v>199</v>
      </c>
      <c r="AX241" s="19">
        <v>5.202718131E9</v>
      </c>
      <c r="AZ241" s="19"/>
      <c r="BA241" s="19"/>
      <c r="BB241" s="19"/>
      <c r="BC241" s="19"/>
    </row>
    <row r="242">
      <c r="A242" s="29">
        <v>45685.59050519676</v>
      </c>
      <c r="B242" s="19" t="s">
        <v>1354</v>
      </c>
      <c r="C242" s="19" t="s">
        <v>1340</v>
      </c>
      <c r="D242" s="19" t="s">
        <v>1891</v>
      </c>
      <c r="E242" s="19" t="s">
        <v>1341</v>
      </c>
      <c r="G242" s="19" t="s">
        <v>1892</v>
      </c>
      <c r="H242" s="19" t="s">
        <v>1893</v>
      </c>
      <c r="I242" s="19" t="s">
        <v>1894</v>
      </c>
      <c r="J242" s="19" t="s">
        <v>866</v>
      </c>
      <c r="K242" s="19" t="s">
        <v>87</v>
      </c>
      <c r="M242" s="19">
        <v>7675.0</v>
      </c>
      <c r="O242" s="19" t="s">
        <v>88</v>
      </c>
      <c r="P242" s="73" t="s">
        <v>1895</v>
      </c>
      <c r="Q242" s="19" t="s">
        <v>107</v>
      </c>
      <c r="R242" s="19" t="s">
        <v>69</v>
      </c>
      <c r="S242" s="19" t="s">
        <v>434</v>
      </c>
      <c r="T242" s="19" t="s">
        <v>1896</v>
      </c>
      <c r="U242" s="19" t="s">
        <v>1599</v>
      </c>
      <c r="V242" s="27" t="s">
        <v>1897</v>
      </c>
      <c r="W242" s="19" t="s">
        <v>1898</v>
      </c>
      <c r="X242" s="19" t="s">
        <v>1899</v>
      </c>
      <c r="Y242" s="19" t="s">
        <v>1900</v>
      </c>
      <c r="Z242" s="19" t="s">
        <v>77</v>
      </c>
      <c r="AA242" s="19" t="s">
        <v>77</v>
      </c>
      <c r="AB242" s="19" t="s">
        <v>77</v>
      </c>
      <c r="AC242" s="19" t="s">
        <v>77</v>
      </c>
      <c r="AD242" s="19" t="s">
        <v>77</v>
      </c>
      <c r="AE242" s="19" t="s">
        <v>76</v>
      </c>
      <c r="AF242" s="19" t="s">
        <v>76</v>
      </c>
      <c r="AG242" s="34" t="s">
        <v>1901</v>
      </c>
      <c r="AH242" s="27" t="s">
        <v>1902</v>
      </c>
      <c r="AI242" s="19" t="s">
        <v>441</v>
      </c>
      <c r="AJ242" s="19" t="s">
        <v>81</v>
      </c>
      <c r="AS242" s="51"/>
      <c r="AT242" s="34" t="s">
        <v>890</v>
      </c>
      <c r="AU242" s="19" t="s">
        <v>4979</v>
      </c>
      <c r="AV242" s="19" t="s">
        <v>1904</v>
      </c>
      <c r="AW242" s="19" t="s">
        <v>199</v>
      </c>
      <c r="AX242" s="19">
        <v>5.513297044E9</v>
      </c>
      <c r="AZ242" s="19"/>
      <c r="BA242" s="19"/>
      <c r="BB242" s="19"/>
      <c r="BC242" s="19"/>
    </row>
    <row r="243">
      <c r="A243" s="29">
        <v>45685.76278827546</v>
      </c>
      <c r="B243" s="19" t="s">
        <v>1354</v>
      </c>
      <c r="C243" s="19" t="s">
        <v>1905</v>
      </c>
      <c r="D243" s="19" t="s">
        <v>1906</v>
      </c>
      <c r="E243" s="19" t="s">
        <v>1907</v>
      </c>
      <c r="G243" s="19" t="s">
        <v>1908</v>
      </c>
      <c r="H243" s="19" t="s">
        <v>1909</v>
      </c>
      <c r="I243" s="19" t="s">
        <v>1910</v>
      </c>
      <c r="J243" s="19" t="s">
        <v>866</v>
      </c>
      <c r="K243" s="19" t="s">
        <v>65</v>
      </c>
      <c r="M243" s="26">
        <v>10024.0</v>
      </c>
      <c r="O243" s="19" t="s">
        <v>88</v>
      </c>
      <c r="P243" s="73" t="s">
        <v>218</v>
      </c>
      <c r="Q243" s="19" t="s">
        <v>68</v>
      </c>
      <c r="R243" s="19" t="s">
        <v>89</v>
      </c>
      <c r="S243" s="19" t="s">
        <v>90</v>
      </c>
      <c r="T243" s="19" t="s">
        <v>1911</v>
      </c>
      <c r="U243" s="19" t="s">
        <v>1470</v>
      </c>
      <c r="V243" s="27" t="s">
        <v>1912</v>
      </c>
      <c r="W243" s="19" t="s">
        <v>1913</v>
      </c>
      <c r="X243" s="19" t="s">
        <v>1914</v>
      </c>
      <c r="Y243" s="19" t="s">
        <v>75</v>
      </c>
      <c r="Z243" s="19" t="s">
        <v>123</v>
      </c>
      <c r="AA243" s="19" t="s">
        <v>123</v>
      </c>
      <c r="AB243" s="19" t="s">
        <v>123</v>
      </c>
      <c r="AC243" s="19" t="s">
        <v>123</v>
      </c>
      <c r="AD243" s="19" t="s">
        <v>123</v>
      </c>
      <c r="AE243" s="19" t="s">
        <v>76</v>
      </c>
      <c r="AF243" s="19" t="s">
        <v>76</v>
      </c>
      <c r="AG243" s="34" t="s">
        <v>1915</v>
      </c>
      <c r="AH243" s="27" t="s">
        <v>1916</v>
      </c>
      <c r="AI243" s="19" t="s">
        <v>1917</v>
      </c>
      <c r="AJ243" s="19" t="s">
        <v>81</v>
      </c>
      <c r="AS243" s="51"/>
      <c r="AT243" s="34" t="s">
        <v>903</v>
      </c>
      <c r="AV243" s="19" t="s">
        <v>1918</v>
      </c>
      <c r="AW243" s="19" t="s">
        <v>199</v>
      </c>
      <c r="AX243" s="19">
        <v>6.172165475E9</v>
      </c>
      <c r="AZ243" s="19"/>
      <c r="BA243" s="19"/>
      <c r="BB243" s="19"/>
      <c r="BC243" s="19"/>
    </row>
    <row r="244">
      <c r="A244" s="29">
        <v>45685.83705023148</v>
      </c>
      <c r="B244" s="19" t="s">
        <v>1354</v>
      </c>
      <c r="C244" s="19" t="s">
        <v>1919</v>
      </c>
      <c r="D244" s="19" t="s">
        <v>1919</v>
      </c>
      <c r="E244" s="19" t="s">
        <v>1920</v>
      </c>
      <c r="G244" s="26">
        <v>3.472762026E9</v>
      </c>
      <c r="H244" s="19" t="s">
        <v>1921</v>
      </c>
      <c r="I244" s="19" t="s">
        <v>1922</v>
      </c>
      <c r="J244" s="19" t="s">
        <v>866</v>
      </c>
      <c r="K244" s="19" t="s">
        <v>87</v>
      </c>
      <c r="M244" s="19">
        <v>8824.0</v>
      </c>
      <c r="O244" s="19" t="s">
        <v>88</v>
      </c>
      <c r="P244" s="73" t="s">
        <v>67</v>
      </c>
      <c r="Q244" s="19" t="s">
        <v>68</v>
      </c>
      <c r="R244" s="19" t="s">
        <v>69</v>
      </c>
      <c r="S244" s="19" t="s">
        <v>90</v>
      </c>
      <c r="T244" s="19" t="s">
        <v>1924</v>
      </c>
      <c r="U244" s="19" t="s">
        <v>1925</v>
      </c>
      <c r="V244" s="27" t="s">
        <v>1926</v>
      </c>
      <c r="W244" s="19" t="s">
        <v>1927</v>
      </c>
      <c r="X244" s="19" t="s">
        <v>1928</v>
      </c>
      <c r="Y244" s="19" t="s">
        <v>189</v>
      </c>
      <c r="Z244" s="19" t="s">
        <v>96</v>
      </c>
      <c r="AA244" s="19" t="s">
        <v>96</v>
      </c>
      <c r="AB244" s="19" t="s">
        <v>96</v>
      </c>
      <c r="AC244" s="19" t="s">
        <v>96</v>
      </c>
      <c r="AD244" s="19" t="s">
        <v>77</v>
      </c>
      <c r="AE244" s="19" t="s">
        <v>97</v>
      </c>
      <c r="AF244" s="19" t="s">
        <v>97</v>
      </c>
      <c r="AG244" s="34" t="s">
        <v>1929</v>
      </c>
      <c r="AH244" s="27" t="s">
        <v>1930</v>
      </c>
      <c r="AI244" s="19" t="s">
        <v>1931</v>
      </c>
      <c r="AJ244" s="19" t="s">
        <v>81</v>
      </c>
      <c r="AS244" s="51"/>
      <c r="AT244" s="34" t="s">
        <v>890</v>
      </c>
      <c r="AU244" s="19" t="s">
        <v>1932</v>
      </c>
      <c r="AV244" s="19" t="s">
        <v>1929</v>
      </c>
      <c r="AW244" s="19" t="s">
        <v>199</v>
      </c>
      <c r="AX244" s="19">
        <v>3.472762026E9</v>
      </c>
      <c r="AZ244" s="19"/>
      <c r="BA244" s="19"/>
      <c r="BB244" s="19"/>
      <c r="BC244" s="19"/>
    </row>
    <row r="245">
      <c r="A245" s="29">
        <v>45686.63471157408</v>
      </c>
      <c r="B245" s="19" t="s">
        <v>1354</v>
      </c>
      <c r="C245" s="19" t="s">
        <v>1933</v>
      </c>
      <c r="D245" s="19" t="s">
        <v>1934</v>
      </c>
      <c r="E245" s="19" t="s">
        <v>1935</v>
      </c>
      <c r="G245" s="19" t="s">
        <v>1936</v>
      </c>
      <c r="H245" s="19" t="s">
        <v>1937</v>
      </c>
      <c r="I245" s="19" t="s">
        <v>1938</v>
      </c>
      <c r="J245" s="19" t="s">
        <v>866</v>
      </c>
      <c r="K245" s="19" t="s">
        <v>482</v>
      </c>
      <c r="M245" s="26">
        <v>93514.0</v>
      </c>
      <c r="O245" s="19" t="s">
        <v>88</v>
      </c>
      <c r="P245" s="73" t="s">
        <v>1939</v>
      </c>
      <c r="Q245" s="19" t="s">
        <v>68</v>
      </c>
      <c r="R245" s="19" t="s">
        <v>132</v>
      </c>
      <c r="S245" s="19" t="s">
        <v>90</v>
      </c>
      <c r="T245" s="19" t="s">
        <v>1940</v>
      </c>
      <c r="U245" s="19" t="s">
        <v>1470</v>
      </c>
      <c r="V245" s="27" t="s">
        <v>1941</v>
      </c>
      <c r="W245" s="19" t="s">
        <v>1942</v>
      </c>
      <c r="X245" s="19" t="s">
        <v>1943</v>
      </c>
      <c r="Y245" s="19" t="s">
        <v>1944</v>
      </c>
      <c r="Z245" s="19" t="s">
        <v>97</v>
      </c>
      <c r="AA245" s="19" t="s">
        <v>77</v>
      </c>
      <c r="AB245" s="19" t="s">
        <v>76</v>
      </c>
      <c r="AC245" s="19" t="s">
        <v>97</v>
      </c>
      <c r="AD245" s="19" t="s">
        <v>97</v>
      </c>
      <c r="AE245" s="19" t="s">
        <v>76</v>
      </c>
      <c r="AF245" s="19" t="s">
        <v>76</v>
      </c>
      <c r="AG245" s="34" t="s">
        <v>1945</v>
      </c>
      <c r="AH245" s="27" t="s">
        <v>1946</v>
      </c>
      <c r="AI245" s="19" t="s">
        <v>1947</v>
      </c>
      <c r="AJ245" s="19" t="s">
        <v>81</v>
      </c>
      <c r="AS245" s="51"/>
      <c r="AT245" s="34" t="s">
        <v>1123</v>
      </c>
      <c r="AV245" s="19" t="s">
        <v>1948</v>
      </c>
      <c r="AW245" s="19" t="s">
        <v>199</v>
      </c>
      <c r="AX245" s="19">
        <v>7.609378798E9</v>
      </c>
      <c r="AZ245" s="19"/>
      <c r="BA245" s="19"/>
      <c r="BB245" s="19"/>
      <c r="BC245" s="19"/>
    </row>
    <row r="246">
      <c r="A246" s="29">
        <v>45686.700924282406</v>
      </c>
      <c r="B246" s="19" t="s">
        <v>1354</v>
      </c>
      <c r="C246" s="19" t="s">
        <v>1949</v>
      </c>
      <c r="D246" s="19" t="s">
        <v>1950</v>
      </c>
      <c r="E246" s="19" t="s">
        <v>1951</v>
      </c>
      <c r="G246" s="19" t="s">
        <v>1952</v>
      </c>
      <c r="H246" s="19" t="s">
        <v>1953</v>
      </c>
      <c r="I246" s="19" t="s">
        <v>1954</v>
      </c>
      <c r="J246" s="19" t="s">
        <v>866</v>
      </c>
      <c r="K246" s="19" t="s">
        <v>87</v>
      </c>
      <c r="M246" s="19">
        <v>8648.0</v>
      </c>
      <c r="O246" s="19" t="s">
        <v>88</v>
      </c>
      <c r="P246" s="73" t="s">
        <v>1956</v>
      </c>
      <c r="Q246" s="19" t="s">
        <v>68</v>
      </c>
      <c r="R246" s="19" t="s">
        <v>69</v>
      </c>
      <c r="S246" s="19" t="s">
        <v>1957</v>
      </c>
      <c r="T246" s="19" t="s">
        <v>1958</v>
      </c>
      <c r="U246" s="19" t="s">
        <v>1470</v>
      </c>
      <c r="V246" s="27" t="s">
        <v>1959</v>
      </c>
      <c r="W246" s="19" t="s">
        <v>1960</v>
      </c>
      <c r="X246" s="19" t="s">
        <v>1961</v>
      </c>
      <c r="Y246" s="19" t="s">
        <v>236</v>
      </c>
      <c r="Z246" s="19" t="s">
        <v>97</v>
      </c>
      <c r="AA246" s="19" t="s">
        <v>96</v>
      </c>
      <c r="AB246" s="19" t="s">
        <v>77</v>
      </c>
      <c r="AC246" s="19" t="s">
        <v>96</v>
      </c>
      <c r="AD246" s="19" t="s">
        <v>97</v>
      </c>
      <c r="AE246" s="19" t="s">
        <v>76</v>
      </c>
      <c r="AF246" s="19" t="s">
        <v>96</v>
      </c>
      <c r="AG246" s="34" t="s">
        <v>1962</v>
      </c>
      <c r="AH246" s="27" t="s">
        <v>1963</v>
      </c>
      <c r="AI246" s="19" t="s">
        <v>1964</v>
      </c>
      <c r="AJ246" s="19" t="s">
        <v>81</v>
      </c>
      <c r="AS246" s="51"/>
      <c r="AT246" s="34" t="s">
        <v>890</v>
      </c>
      <c r="AU246" s="19" t="s">
        <v>1965</v>
      </c>
      <c r="AV246" s="19" t="s">
        <v>1966</v>
      </c>
      <c r="AW246" s="19" t="s">
        <v>199</v>
      </c>
      <c r="AX246" s="19">
        <v>2.158881154E9</v>
      </c>
      <c r="AZ246" s="19"/>
      <c r="BA246" s="19"/>
      <c r="BB246" s="19"/>
      <c r="BC246" s="19"/>
    </row>
    <row r="247">
      <c r="A247" s="29">
        <v>45686.81592034722</v>
      </c>
      <c r="B247" s="19" t="s">
        <v>1354</v>
      </c>
      <c r="C247" s="19" t="s">
        <v>1967</v>
      </c>
      <c r="D247" s="19" t="s">
        <v>1968</v>
      </c>
      <c r="E247" s="19" t="s">
        <v>1649</v>
      </c>
      <c r="G247" s="19" t="s">
        <v>1969</v>
      </c>
      <c r="H247" s="19" t="s">
        <v>1970</v>
      </c>
      <c r="I247" s="19" t="s">
        <v>4980</v>
      </c>
      <c r="J247" s="19" t="s">
        <v>866</v>
      </c>
      <c r="K247" s="19" t="s">
        <v>976</v>
      </c>
      <c r="M247" s="26">
        <v>20164.0</v>
      </c>
      <c r="O247" s="19" t="s">
        <v>88</v>
      </c>
      <c r="P247" s="73" t="s">
        <v>67</v>
      </c>
      <c r="Q247" s="19" t="s">
        <v>68</v>
      </c>
      <c r="R247" s="19" t="s">
        <v>69</v>
      </c>
      <c r="S247" s="19" t="s">
        <v>90</v>
      </c>
      <c r="T247" s="19" t="s">
        <v>1972</v>
      </c>
      <c r="U247" s="19" t="s">
        <v>1470</v>
      </c>
      <c r="V247" s="19" t="s">
        <v>441</v>
      </c>
      <c r="W247" s="19" t="s">
        <v>1973</v>
      </c>
      <c r="X247" s="19" t="s">
        <v>1974</v>
      </c>
      <c r="Y247" s="19" t="s">
        <v>176</v>
      </c>
      <c r="Z247" s="19" t="s">
        <v>96</v>
      </c>
      <c r="AA247" s="19" t="s">
        <v>96</v>
      </c>
      <c r="AB247" s="19" t="s">
        <v>76</v>
      </c>
      <c r="AC247" s="19" t="s">
        <v>96</v>
      </c>
      <c r="AD247" s="19" t="s">
        <v>76</v>
      </c>
      <c r="AE247" s="19" t="s">
        <v>77</v>
      </c>
      <c r="AF247" s="19" t="s">
        <v>76</v>
      </c>
      <c r="AG247" s="34" t="s">
        <v>1975</v>
      </c>
      <c r="AH247" s="27" t="s">
        <v>1976</v>
      </c>
      <c r="AI247" s="19" t="s">
        <v>1977</v>
      </c>
      <c r="AJ247" s="19" t="s">
        <v>81</v>
      </c>
      <c r="AS247" s="51"/>
      <c r="AT247" s="34" t="s">
        <v>890</v>
      </c>
      <c r="AU247" s="19" t="s">
        <v>1978</v>
      </c>
      <c r="AV247" s="19" t="s">
        <v>1979</v>
      </c>
      <c r="AW247" s="19" t="s">
        <v>199</v>
      </c>
      <c r="AX247" s="19">
        <v>5.712869597E9</v>
      </c>
      <c r="AZ247" s="19"/>
      <c r="BA247" s="19"/>
      <c r="BB247" s="19"/>
      <c r="BC247" s="19"/>
    </row>
    <row r="248">
      <c r="A248" s="29">
        <v>45686.81592034722</v>
      </c>
      <c r="B248" s="19" t="s">
        <v>1354</v>
      </c>
      <c r="C248" s="19" t="s">
        <v>1967</v>
      </c>
      <c r="D248" s="19" t="s">
        <v>1968</v>
      </c>
      <c r="E248" s="19" t="s">
        <v>1649</v>
      </c>
      <c r="G248" s="19" t="s">
        <v>1969</v>
      </c>
      <c r="H248" s="19" t="s">
        <v>1970</v>
      </c>
      <c r="I248" s="19" t="s">
        <v>1971</v>
      </c>
      <c r="J248" s="19" t="s">
        <v>866</v>
      </c>
      <c r="K248" s="19" t="s">
        <v>976</v>
      </c>
      <c r="M248" s="26">
        <v>20164.0</v>
      </c>
      <c r="O248" s="19" t="s">
        <v>88</v>
      </c>
      <c r="P248" s="73" t="s">
        <v>67</v>
      </c>
      <c r="Q248" s="19" t="s">
        <v>68</v>
      </c>
      <c r="R248" s="19" t="s">
        <v>69</v>
      </c>
      <c r="S248" s="19" t="s">
        <v>90</v>
      </c>
      <c r="T248" s="19" t="s">
        <v>1972</v>
      </c>
      <c r="U248" s="19" t="s">
        <v>1470</v>
      </c>
      <c r="V248" s="19" t="s">
        <v>441</v>
      </c>
      <c r="W248" s="19" t="s">
        <v>1973</v>
      </c>
      <c r="X248" s="19" t="s">
        <v>1974</v>
      </c>
      <c r="Y248" s="19" t="s">
        <v>176</v>
      </c>
      <c r="Z248" s="19" t="s">
        <v>96</v>
      </c>
      <c r="AA248" s="19" t="s">
        <v>96</v>
      </c>
      <c r="AB248" s="19" t="s">
        <v>76</v>
      </c>
      <c r="AC248" s="19" t="s">
        <v>96</v>
      </c>
      <c r="AD248" s="19" t="s">
        <v>76</v>
      </c>
      <c r="AE248" s="19" t="s">
        <v>77</v>
      </c>
      <c r="AF248" s="19" t="s">
        <v>76</v>
      </c>
      <c r="AG248" s="34" t="s">
        <v>1975</v>
      </c>
      <c r="AH248" s="27" t="s">
        <v>1976</v>
      </c>
      <c r="AI248" s="19" t="s">
        <v>1977</v>
      </c>
      <c r="AJ248" s="19" t="s">
        <v>81</v>
      </c>
      <c r="AS248" s="51"/>
      <c r="AT248" s="34" t="s">
        <v>890</v>
      </c>
      <c r="AU248" s="19" t="s">
        <v>1978</v>
      </c>
      <c r="AV248" s="19" t="s">
        <v>1979</v>
      </c>
      <c r="AW248" s="19" t="s">
        <v>199</v>
      </c>
      <c r="AX248" s="19">
        <v>5.712869597E9</v>
      </c>
      <c r="AZ248" s="19"/>
      <c r="BA248" s="19"/>
      <c r="BB248" s="19"/>
      <c r="BC248" s="19"/>
    </row>
    <row r="249">
      <c r="A249" s="29">
        <v>45687.373531006946</v>
      </c>
      <c r="B249" s="19" t="s">
        <v>1354</v>
      </c>
      <c r="C249" s="19" t="s">
        <v>663</v>
      </c>
      <c r="D249" s="19" t="s">
        <v>947</v>
      </c>
      <c r="E249" s="19" t="s">
        <v>1980</v>
      </c>
      <c r="G249" s="26">
        <v>2.0774567E9</v>
      </c>
      <c r="H249" s="19" t="s">
        <v>1981</v>
      </c>
      <c r="I249" s="19" t="s">
        <v>1982</v>
      </c>
      <c r="J249" s="19" t="s">
        <v>866</v>
      </c>
      <c r="K249" s="19" t="s">
        <v>1813</v>
      </c>
      <c r="M249" s="26">
        <v>85379.0</v>
      </c>
      <c r="O249" s="19" t="s">
        <v>88</v>
      </c>
      <c r="P249" s="73" t="s">
        <v>1983</v>
      </c>
      <c r="Q249" s="19" t="s">
        <v>68</v>
      </c>
      <c r="R249" s="19" t="s">
        <v>69</v>
      </c>
      <c r="S249" s="19" t="s">
        <v>90</v>
      </c>
      <c r="T249" s="19" t="s">
        <v>1984</v>
      </c>
      <c r="U249" s="19" t="s">
        <v>1470</v>
      </c>
      <c r="V249" s="27" t="s">
        <v>1985</v>
      </c>
      <c r="W249" s="19" t="s">
        <v>1986</v>
      </c>
      <c r="X249" s="19" t="s">
        <v>1987</v>
      </c>
      <c r="Y249" s="19" t="s">
        <v>1988</v>
      </c>
      <c r="Z249" s="19" t="s">
        <v>123</v>
      </c>
      <c r="AA249" s="19" t="s">
        <v>76</v>
      </c>
      <c r="AB249" s="19" t="s">
        <v>76</v>
      </c>
      <c r="AC249" s="19" t="s">
        <v>123</v>
      </c>
      <c r="AD249" s="19" t="s">
        <v>123</v>
      </c>
      <c r="AE249" s="19" t="s">
        <v>97</v>
      </c>
      <c r="AF249" s="19" t="s">
        <v>76</v>
      </c>
      <c r="AG249" s="34" t="s">
        <v>1989</v>
      </c>
      <c r="AH249" s="27" t="s">
        <v>1990</v>
      </c>
      <c r="AI249" s="19" t="s">
        <v>1991</v>
      </c>
      <c r="AJ249" s="19" t="s">
        <v>81</v>
      </c>
      <c r="AS249" s="51"/>
      <c r="AT249" s="34" t="s">
        <v>890</v>
      </c>
      <c r="AU249" s="19" t="s">
        <v>1992</v>
      </c>
      <c r="AV249" s="19" t="s">
        <v>1993</v>
      </c>
      <c r="AW249" s="19" t="s">
        <v>199</v>
      </c>
      <c r="AX249" s="19">
        <v>2.0774567E9</v>
      </c>
      <c r="AZ249" s="19"/>
      <c r="BA249" s="19"/>
      <c r="BB249" s="19"/>
      <c r="BC249" s="19"/>
    </row>
    <row r="250">
      <c r="A250" s="29">
        <v>45687.48598612269</v>
      </c>
      <c r="B250" s="19" t="s">
        <v>1354</v>
      </c>
      <c r="C250" s="19" t="s">
        <v>1933</v>
      </c>
      <c r="D250" s="19" t="s">
        <v>947</v>
      </c>
      <c r="E250" s="19" t="s">
        <v>1994</v>
      </c>
      <c r="G250" s="19" t="s">
        <v>1995</v>
      </c>
      <c r="H250" s="19" t="s">
        <v>1996</v>
      </c>
      <c r="I250" s="19" t="s">
        <v>1997</v>
      </c>
      <c r="J250" s="19" t="s">
        <v>866</v>
      </c>
      <c r="K250" s="19" t="s">
        <v>87</v>
      </c>
      <c r="M250" s="19">
        <v>7042.0</v>
      </c>
      <c r="O250" s="19" t="s">
        <v>88</v>
      </c>
      <c r="P250" s="73" t="s">
        <v>1500</v>
      </c>
      <c r="Q250" s="19" t="s">
        <v>68</v>
      </c>
      <c r="R250" s="19" t="s">
        <v>69</v>
      </c>
      <c r="S250" s="19" t="s">
        <v>90</v>
      </c>
      <c r="T250" s="19" t="s">
        <v>1999</v>
      </c>
      <c r="U250" s="19" t="s">
        <v>1470</v>
      </c>
      <c r="V250" s="27" t="s">
        <v>2000</v>
      </c>
      <c r="W250" s="19" t="s">
        <v>2001</v>
      </c>
      <c r="X250" s="19" t="s">
        <v>2002</v>
      </c>
      <c r="Y250" s="19" t="s">
        <v>95</v>
      </c>
      <c r="Z250" s="19" t="s">
        <v>77</v>
      </c>
      <c r="AA250" s="19" t="s">
        <v>123</v>
      </c>
      <c r="AB250" s="19" t="s">
        <v>97</v>
      </c>
      <c r="AC250" s="19" t="s">
        <v>96</v>
      </c>
      <c r="AD250" s="19" t="s">
        <v>97</v>
      </c>
      <c r="AE250" s="19" t="s">
        <v>76</v>
      </c>
      <c r="AF250" s="19" t="s">
        <v>77</v>
      </c>
      <c r="AG250" s="34" t="s">
        <v>2003</v>
      </c>
      <c r="AH250" s="27" t="s">
        <v>2004</v>
      </c>
      <c r="AI250" s="19" t="s">
        <v>64</v>
      </c>
      <c r="AJ250" s="19" t="s">
        <v>81</v>
      </c>
      <c r="AS250" s="51"/>
      <c r="AT250" s="34" t="s">
        <v>1137</v>
      </c>
      <c r="AV250" s="19" t="s">
        <v>2005</v>
      </c>
      <c r="AW250" s="19" t="s">
        <v>199</v>
      </c>
      <c r="AX250" s="19">
        <v>8.628462553E9</v>
      </c>
      <c r="AZ250" s="19"/>
      <c r="BA250" s="19"/>
      <c r="BB250" s="19"/>
      <c r="BC250" s="19"/>
    </row>
    <row r="251">
      <c r="A251" s="29">
        <v>45687.59560380787</v>
      </c>
      <c r="B251" s="19" t="s">
        <v>1354</v>
      </c>
      <c r="C251" s="19" t="s">
        <v>2006</v>
      </c>
      <c r="D251" s="19" t="s">
        <v>2007</v>
      </c>
      <c r="E251" s="19" t="s">
        <v>2008</v>
      </c>
      <c r="G251" s="19" t="s">
        <v>2009</v>
      </c>
      <c r="H251" s="19" t="s">
        <v>2010</v>
      </c>
      <c r="I251" s="19" t="s">
        <v>2011</v>
      </c>
      <c r="J251" s="19" t="s">
        <v>866</v>
      </c>
      <c r="K251" s="19" t="s">
        <v>555</v>
      </c>
      <c r="M251" s="26">
        <v>78260.0</v>
      </c>
      <c r="O251" s="19" t="s">
        <v>88</v>
      </c>
      <c r="P251" s="73" t="s">
        <v>2012</v>
      </c>
      <c r="Q251" s="19" t="s">
        <v>68</v>
      </c>
      <c r="R251" s="19" t="s">
        <v>69</v>
      </c>
      <c r="S251" s="19" t="s">
        <v>90</v>
      </c>
      <c r="T251" s="19" t="s">
        <v>2013</v>
      </c>
      <c r="U251" s="19" t="s">
        <v>1470</v>
      </c>
      <c r="V251" s="27" t="s">
        <v>2014</v>
      </c>
      <c r="W251" s="19" t="s">
        <v>2015</v>
      </c>
      <c r="X251" s="19" t="s">
        <v>2016</v>
      </c>
      <c r="Y251" s="19" t="s">
        <v>189</v>
      </c>
      <c r="Z251" s="19" t="s">
        <v>123</v>
      </c>
      <c r="AA251" s="19" t="s">
        <v>123</v>
      </c>
      <c r="AB251" s="19" t="s">
        <v>123</v>
      </c>
      <c r="AC251" s="19" t="s">
        <v>123</v>
      </c>
      <c r="AD251" s="19" t="s">
        <v>123</v>
      </c>
      <c r="AE251" s="19" t="s">
        <v>76</v>
      </c>
      <c r="AF251" s="19" t="s">
        <v>76</v>
      </c>
      <c r="AG251" s="34" t="s">
        <v>2017</v>
      </c>
      <c r="AH251" s="27" t="s">
        <v>2018</v>
      </c>
      <c r="AI251" s="19" t="s">
        <v>2019</v>
      </c>
      <c r="AJ251" s="19" t="s">
        <v>81</v>
      </c>
      <c r="AS251" s="51"/>
      <c r="AT251" s="34" t="s">
        <v>890</v>
      </c>
      <c r="AU251" s="19" t="s">
        <v>1825</v>
      </c>
      <c r="AV251" s="19" t="s">
        <v>2020</v>
      </c>
      <c r="AW251" s="19" t="s">
        <v>199</v>
      </c>
      <c r="AX251" s="19">
        <v>4.357704839E9</v>
      </c>
      <c r="AZ251" s="19"/>
      <c r="BA251" s="19"/>
      <c r="BB251" s="19"/>
      <c r="BC251" s="19"/>
    </row>
    <row r="252">
      <c r="A252" s="29">
        <v>45687.59560380787</v>
      </c>
      <c r="B252" s="19" t="s">
        <v>1354</v>
      </c>
      <c r="C252" s="19" t="s">
        <v>2006</v>
      </c>
      <c r="D252" s="19" t="s">
        <v>2007</v>
      </c>
      <c r="E252" s="19" t="s">
        <v>2008</v>
      </c>
      <c r="G252" s="19" t="s">
        <v>2009</v>
      </c>
      <c r="H252" s="19" t="s">
        <v>2010</v>
      </c>
      <c r="I252" s="19" t="s">
        <v>1971</v>
      </c>
      <c r="J252" s="19" t="s">
        <v>866</v>
      </c>
      <c r="K252" s="19" t="s">
        <v>555</v>
      </c>
      <c r="M252" s="26">
        <v>78260.0</v>
      </c>
      <c r="O252" s="19" t="s">
        <v>88</v>
      </c>
      <c r="P252" s="73" t="s">
        <v>2012</v>
      </c>
      <c r="Q252" s="19" t="s">
        <v>68</v>
      </c>
      <c r="R252" s="19" t="s">
        <v>69</v>
      </c>
      <c r="S252" s="19" t="s">
        <v>90</v>
      </c>
      <c r="T252" s="19" t="s">
        <v>2013</v>
      </c>
      <c r="U252" s="19" t="s">
        <v>1470</v>
      </c>
      <c r="V252" s="27" t="s">
        <v>2014</v>
      </c>
      <c r="W252" s="19" t="s">
        <v>2015</v>
      </c>
      <c r="X252" s="19" t="s">
        <v>2016</v>
      </c>
      <c r="Y252" s="19" t="s">
        <v>189</v>
      </c>
      <c r="Z252" s="19" t="s">
        <v>123</v>
      </c>
      <c r="AA252" s="19" t="s">
        <v>123</v>
      </c>
      <c r="AB252" s="19" t="s">
        <v>123</v>
      </c>
      <c r="AC252" s="19" t="s">
        <v>123</v>
      </c>
      <c r="AD252" s="19" t="s">
        <v>123</v>
      </c>
      <c r="AE252" s="19" t="s">
        <v>76</v>
      </c>
      <c r="AF252" s="19" t="s">
        <v>76</v>
      </c>
      <c r="AG252" s="34" t="s">
        <v>2017</v>
      </c>
      <c r="AH252" s="27" t="s">
        <v>2018</v>
      </c>
      <c r="AI252" s="19" t="s">
        <v>2019</v>
      </c>
      <c r="AJ252" s="19" t="s">
        <v>81</v>
      </c>
      <c r="AS252" s="51"/>
      <c r="AT252" s="34" t="s">
        <v>890</v>
      </c>
      <c r="AU252" s="19" t="s">
        <v>1825</v>
      </c>
      <c r="AV252" s="19" t="s">
        <v>2020</v>
      </c>
      <c r="AW252" s="19" t="s">
        <v>199</v>
      </c>
      <c r="AX252" s="19">
        <v>4.357704839E9</v>
      </c>
      <c r="AZ252" s="19"/>
      <c r="BA252" s="19"/>
      <c r="BB252" s="19"/>
      <c r="BC252" s="19"/>
    </row>
    <row r="253">
      <c r="A253" s="29">
        <v>45687.626550347224</v>
      </c>
      <c r="B253" s="19" t="s">
        <v>1354</v>
      </c>
      <c r="C253" s="19" t="s">
        <v>976</v>
      </c>
      <c r="D253" s="19" t="s">
        <v>2021</v>
      </c>
      <c r="E253" s="19" t="s">
        <v>2022</v>
      </c>
      <c r="G253" s="19" t="s">
        <v>2023</v>
      </c>
      <c r="H253" s="19" t="s">
        <v>2024</v>
      </c>
      <c r="I253" s="19" t="s">
        <v>2025</v>
      </c>
      <c r="J253" s="19" t="s">
        <v>866</v>
      </c>
      <c r="K253" s="19" t="s">
        <v>1813</v>
      </c>
      <c r="M253" s="26">
        <v>85307.0</v>
      </c>
      <c r="O253" s="19" t="s">
        <v>88</v>
      </c>
      <c r="P253" s="73" t="s">
        <v>2026</v>
      </c>
      <c r="Q253" s="19" t="s">
        <v>68</v>
      </c>
      <c r="R253" s="19" t="s">
        <v>132</v>
      </c>
      <c r="S253" s="19" t="s">
        <v>2027</v>
      </c>
      <c r="T253" s="19" t="s">
        <v>2028</v>
      </c>
      <c r="U253" s="19" t="s">
        <v>1470</v>
      </c>
      <c r="V253" s="27" t="s">
        <v>2029</v>
      </c>
      <c r="W253" s="19" t="s">
        <v>2030</v>
      </c>
      <c r="X253" s="19" t="s">
        <v>2031</v>
      </c>
      <c r="Y253" s="19" t="s">
        <v>136</v>
      </c>
      <c r="Z253" s="19" t="s">
        <v>96</v>
      </c>
      <c r="AA253" s="19" t="s">
        <v>96</v>
      </c>
      <c r="AB253" s="19" t="s">
        <v>96</v>
      </c>
      <c r="AC253" s="19" t="s">
        <v>96</v>
      </c>
      <c r="AD253" s="19" t="s">
        <v>96</v>
      </c>
      <c r="AE253" s="19" t="s">
        <v>112</v>
      </c>
      <c r="AF253" s="19" t="s">
        <v>273</v>
      </c>
      <c r="AG253" s="34" t="s">
        <v>2032</v>
      </c>
      <c r="AH253" s="27" t="s">
        <v>2033</v>
      </c>
      <c r="AI253" s="19" t="s">
        <v>2034</v>
      </c>
      <c r="AJ253" s="19" t="s">
        <v>81</v>
      </c>
      <c r="AS253" s="51"/>
      <c r="AT253" s="34" t="s">
        <v>890</v>
      </c>
      <c r="AU253" s="19" t="s">
        <v>2035</v>
      </c>
      <c r="AV253" s="19" t="s">
        <v>2036</v>
      </c>
      <c r="AW253" s="19" t="s">
        <v>199</v>
      </c>
      <c r="AX253" s="19">
        <v>6.028208656E9</v>
      </c>
      <c r="AZ253" s="19"/>
      <c r="BA253" s="19"/>
      <c r="BB253" s="19"/>
      <c r="BC253" s="19"/>
    </row>
    <row r="254">
      <c r="A254" s="29">
        <v>45687.73642494213</v>
      </c>
      <c r="B254" s="19" t="s">
        <v>1354</v>
      </c>
      <c r="C254" s="19" t="s">
        <v>2037</v>
      </c>
      <c r="D254" s="19" t="s">
        <v>947</v>
      </c>
      <c r="E254" s="19" t="s">
        <v>2038</v>
      </c>
      <c r="G254" s="26">
        <v>9.142636749E9</v>
      </c>
      <c r="H254" s="19" t="s">
        <v>2039</v>
      </c>
      <c r="I254" s="19" t="s">
        <v>2040</v>
      </c>
      <c r="J254" s="19" t="s">
        <v>866</v>
      </c>
      <c r="K254" s="19" t="s">
        <v>65</v>
      </c>
      <c r="M254" s="26">
        <v>10546.0</v>
      </c>
      <c r="O254" s="19" t="s">
        <v>88</v>
      </c>
      <c r="P254" s="73" t="s">
        <v>218</v>
      </c>
      <c r="Q254" s="19" t="s">
        <v>68</v>
      </c>
      <c r="R254" s="19" t="s">
        <v>132</v>
      </c>
      <c r="S254" s="19" t="s">
        <v>90</v>
      </c>
      <c r="T254" s="19" t="s">
        <v>1666</v>
      </c>
      <c r="U254" s="19" t="s">
        <v>1470</v>
      </c>
      <c r="V254" s="27" t="s">
        <v>2041</v>
      </c>
      <c r="W254" s="19" t="s">
        <v>2042</v>
      </c>
      <c r="X254" s="19" t="s">
        <v>2043</v>
      </c>
      <c r="Y254" s="19" t="s">
        <v>75</v>
      </c>
      <c r="Z254" s="19" t="s">
        <v>123</v>
      </c>
      <c r="AA254" s="19" t="s">
        <v>112</v>
      </c>
      <c r="AB254" s="19" t="s">
        <v>123</v>
      </c>
      <c r="AC254" s="19" t="s">
        <v>123</v>
      </c>
      <c r="AD254" s="19" t="s">
        <v>112</v>
      </c>
      <c r="AE254" s="19" t="s">
        <v>137</v>
      </c>
      <c r="AF254" s="19" t="s">
        <v>137</v>
      </c>
      <c r="AG254" s="34" t="s">
        <v>2044</v>
      </c>
      <c r="AH254" s="27" t="s">
        <v>2045</v>
      </c>
      <c r="AI254" s="19" t="s">
        <v>2046</v>
      </c>
      <c r="AJ254" s="19" t="s">
        <v>81</v>
      </c>
      <c r="AS254" s="51"/>
      <c r="AT254" s="34" t="s">
        <v>903</v>
      </c>
      <c r="AV254" s="19" t="s">
        <v>2047</v>
      </c>
      <c r="AW254" s="19" t="s">
        <v>199</v>
      </c>
      <c r="AX254" s="19">
        <v>9.142636749E9</v>
      </c>
      <c r="AZ254" s="19"/>
      <c r="BA254" s="19"/>
      <c r="BB254" s="19"/>
      <c r="BC254" s="19"/>
    </row>
    <row r="255">
      <c r="A255" s="29">
        <v>45687.93974612268</v>
      </c>
      <c r="B255" s="19" t="s">
        <v>1354</v>
      </c>
      <c r="C255" s="19" t="s">
        <v>2048</v>
      </c>
      <c r="D255" s="19" t="s">
        <v>947</v>
      </c>
      <c r="E255" s="19" t="s">
        <v>2049</v>
      </c>
      <c r="G255" s="19" t="s">
        <v>2050</v>
      </c>
      <c r="H255" s="19" t="s">
        <v>2051</v>
      </c>
      <c r="I255" s="19" t="s">
        <v>2052</v>
      </c>
      <c r="J255" s="19" t="s">
        <v>866</v>
      </c>
      <c r="K255" s="19" t="s">
        <v>344</v>
      </c>
      <c r="M255" s="26">
        <v>20002.0</v>
      </c>
      <c r="O255" s="19" t="s">
        <v>88</v>
      </c>
      <c r="P255" s="73" t="s">
        <v>218</v>
      </c>
      <c r="Q255" s="19" t="s">
        <v>68</v>
      </c>
      <c r="R255" s="19" t="s">
        <v>69</v>
      </c>
      <c r="S255" s="19" t="s">
        <v>90</v>
      </c>
      <c r="T255" s="19" t="s">
        <v>1314</v>
      </c>
      <c r="U255" s="19" t="s">
        <v>1470</v>
      </c>
      <c r="V255" s="27" t="s">
        <v>2053</v>
      </c>
      <c r="W255" s="19" t="s">
        <v>2054</v>
      </c>
      <c r="X255" s="19" t="s">
        <v>74</v>
      </c>
      <c r="Y255" s="19" t="s">
        <v>95</v>
      </c>
      <c r="Z255" s="19" t="s">
        <v>123</v>
      </c>
      <c r="AA255" s="19" t="s">
        <v>76</v>
      </c>
      <c r="AB255" s="19" t="s">
        <v>96</v>
      </c>
      <c r="AC255" s="19" t="s">
        <v>96</v>
      </c>
      <c r="AD255" s="19" t="s">
        <v>112</v>
      </c>
      <c r="AE255" s="19" t="s">
        <v>123</v>
      </c>
      <c r="AF255" s="19" t="s">
        <v>112</v>
      </c>
      <c r="AG255" s="34" t="s">
        <v>2055</v>
      </c>
      <c r="AH255" s="27" t="s">
        <v>2056</v>
      </c>
      <c r="AI255" s="19" t="s">
        <v>2057</v>
      </c>
      <c r="AJ255" s="19" t="s">
        <v>90</v>
      </c>
      <c r="AK255" s="19" t="s">
        <v>755</v>
      </c>
      <c r="AL255" s="19" t="s">
        <v>194</v>
      </c>
      <c r="AM255" s="29">
        <v>41476.0</v>
      </c>
      <c r="AO255" s="29">
        <v>44815.0</v>
      </c>
      <c r="AP255" s="19" t="s">
        <v>81</v>
      </c>
      <c r="AQ255" s="19" t="s">
        <v>2058</v>
      </c>
      <c r="AR255" s="19" t="s">
        <v>2059</v>
      </c>
      <c r="AS255" s="51"/>
      <c r="AT255" s="34" t="s">
        <v>890</v>
      </c>
      <c r="AU255" s="19" t="s">
        <v>2060</v>
      </c>
      <c r="AV255" s="19" t="s">
        <v>2061</v>
      </c>
      <c r="AW255" s="19" t="s">
        <v>199</v>
      </c>
      <c r="AX255" s="19">
        <v>4.06304512E9</v>
      </c>
      <c r="AZ255" s="19"/>
      <c r="BA255" s="19"/>
      <c r="BB255" s="19"/>
      <c r="BC255" s="19"/>
    </row>
    <row r="256">
      <c r="A256" s="29">
        <v>45688.517120324075</v>
      </c>
      <c r="B256" s="19" t="s">
        <v>1354</v>
      </c>
      <c r="C256" s="19" t="s">
        <v>2062</v>
      </c>
      <c r="D256" s="19" t="s">
        <v>947</v>
      </c>
      <c r="E256" s="19" t="s">
        <v>2063</v>
      </c>
      <c r="G256" s="19" t="s">
        <v>2064</v>
      </c>
      <c r="H256" s="19" t="s">
        <v>2065</v>
      </c>
      <c r="I256" s="19" t="s">
        <v>2066</v>
      </c>
      <c r="J256" s="19" t="s">
        <v>866</v>
      </c>
      <c r="K256" s="19" t="s">
        <v>65</v>
      </c>
      <c r="M256" s="26">
        <v>11003.0</v>
      </c>
      <c r="O256" s="19" t="s">
        <v>88</v>
      </c>
      <c r="P256" s="73" t="s">
        <v>218</v>
      </c>
      <c r="Q256" s="19" t="s">
        <v>68</v>
      </c>
      <c r="R256" s="19" t="s">
        <v>132</v>
      </c>
      <c r="S256" s="19" t="s">
        <v>90</v>
      </c>
      <c r="T256" s="19" t="s">
        <v>939</v>
      </c>
      <c r="U256" s="19" t="s">
        <v>1470</v>
      </c>
      <c r="V256" s="27" t="s">
        <v>2067</v>
      </c>
      <c r="W256" s="19" t="s">
        <v>2068</v>
      </c>
      <c r="X256" s="19" t="s">
        <v>338</v>
      </c>
      <c r="Y256" s="19" t="s">
        <v>75</v>
      </c>
      <c r="Z256" s="19" t="s">
        <v>137</v>
      </c>
      <c r="AA256" s="19" t="s">
        <v>97</v>
      </c>
      <c r="AB256" s="19" t="s">
        <v>76</v>
      </c>
      <c r="AC256" s="19" t="s">
        <v>76</v>
      </c>
      <c r="AD256" s="19" t="s">
        <v>137</v>
      </c>
      <c r="AE256" s="19" t="s">
        <v>76</v>
      </c>
      <c r="AF256" s="19" t="s">
        <v>76</v>
      </c>
      <c r="AG256" s="34" t="s">
        <v>2069</v>
      </c>
      <c r="AH256" s="27" t="s">
        <v>2070</v>
      </c>
      <c r="AI256" s="19" t="s">
        <v>338</v>
      </c>
      <c r="AJ256" s="19" t="s">
        <v>81</v>
      </c>
      <c r="AS256" s="51"/>
      <c r="AT256" s="34" t="s">
        <v>903</v>
      </c>
      <c r="AV256" s="19" t="s">
        <v>2071</v>
      </c>
      <c r="AW256" s="19" t="s">
        <v>199</v>
      </c>
      <c r="AX256" s="19">
        <v>3.472190463E9</v>
      </c>
      <c r="AZ256" s="19"/>
      <c r="BA256" s="19"/>
      <c r="BB256" s="19"/>
      <c r="BC256" s="19"/>
    </row>
    <row r="257">
      <c r="A257" s="29">
        <v>45688.54089975695</v>
      </c>
      <c r="B257" s="19" t="s">
        <v>1354</v>
      </c>
      <c r="C257" s="19" t="s">
        <v>705</v>
      </c>
      <c r="D257" s="19" t="s">
        <v>2072</v>
      </c>
      <c r="E257" s="19" t="s">
        <v>2073</v>
      </c>
      <c r="G257" s="19" t="s">
        <v>2074</v>
      </c>
      <c r="H257" s="19" t="s">
        <v>2075</v>
      </c>
      <c r="I257" s="19" t="s">
        <v>2076</v>
      </c>
      <c r="J257" s="19" t="s">
        <v>866</v>
      </c>
      <c r="K257" s="19" t="s">
        <v>2077</v>
      </c>
      <c r="M257" s="26">
        <v>29036.0</v>
      </c>
      <c r="O257" s="19" t="s">
        <v>88</v>
      </c>
      <c r="P257" s="73" t="s">
        <v>2078</v>
      </c>
      <c r="Q257" s="19" t="s">
        <v>68</v>
      </c>
      <c r="R257" s="19" t="s">
        <v>132</v>
      </c>
      <c r="S257" s="19" t="s">
        <v>90</v>
      </c>
      <c r="T257" s="19" t="s">
        <v>2079</v>
      </c>
      <c r="U257" s="19" t="s">
        <v>1470</v>
      </c>
      <c r="V257" s="27" t="s">
        <v>2080</v>
      </c>
      <c r="W257" s="19" t="s">
        <v>2081</v>
      </c>
      <c r="X257" s="19" t="s">
        <v>2082</v>
      </c>
      <c r="Y257" s="19" t="s">
        <v>176</v>
      </c>
      <c r="Z257" s="19" t="s">
        <v>97</v>
      </c>
      <c r="AA257" s="19" t="s">
        <v>97</v>
      </c>
      <c r="AB257" s="19" t="s">
        <v>97</v>
      </c>
      <c r="AC257" s="19" t="s">
        <v>97</v>
      </c>
      <c r="AD257" s="19" t="s">
        <v>97</v>
      </c>
      <c r="AE257" s="19" t="s">
        <v>76</v>
      </c>
      <c r="AF257" s="19" t="s">
        <v>76</v>
      </c>
      <c r="AG257" s="34" t="s">
        <v>2083</v>
      </c>
      <c r="AH257" s="27" t="s">
        <v>2084</v>
      </c>
      <c r="AI257" s="19" t="s">
        <v>2085</v>
      </c>
      <c r="AJ257" s="19" t="s">
        <v>81</v>
      </c>
      <c r="AS257" s="51"/>
      <c r="AT257" s="34" t="s">
        <v>890</v>
      </c>
      <c r="AU257" s="19" t="s">
        <v>2086</v>
      </c>
      <c r="AV257" s="19" t="s">
        <v>2087</v>
      </c>
      <c r="AW257" s="19" t="s">
        <v>199</v>
      </c>
      <c r="AX257" s="19">
        <v>9.843282665E9</v>
      </c>
      <c r="AZ257" s="19"/>
      <c r="BA257" s="19"/>
      <c r="BB257" s="19"/>
      <c r="BC257" s="19"/>
    </row>
    <row r="258">
      <c r="A258" s="29">
        <v>45688.95819260417</v>
      </c>
      <c r="B258" s="19" t="s">
        <v>1354</v>
      </c>
      <c r="C258" s="19" t="s">
        <v>2088</v>
      </c>
      <c r="D258" s="19" t="s">
        <v>947</v>
      </c>
      <c r="E258" s="19" t="s">
        <v>2089</v>
      </c>
      <c r="G258" s="19" t="s">
        <v>2090</v>
      </c>
      <c r="H258" s="19" t="s">
        <v>2091</v>
      </c>
      <c r="I258" s="19" t="s">
        <v>2092</v>
      </c>
      <c r="J258" s="19" t="s">
        <v>866</v>
      </c>
      <c r="K258" s="19" t="s">
        <v>65</v>
      </c>
      <c r="M258" s="26">
        <v>10013.0</v>
      </c>
      <c r="O258" s="19" t="s">
        <v>88</v>
      </c>
      <c r="P258" s="73" t="s">
        <v>2093</v>
      </c>
      <c r="Q258" s="19" t="s">
        <v>68</v>
      </c>
      <c r="R258" s="19" t="s">
        <v>69</v>
      </c>
      <c r="S258" s="19" t="s">
        <v>90</v>
      </c>
      <c r="T258" s="19" t="s">
        <v>2094</v>
      </c>
      <c r="U258" s="19" t="s">
        <v>1470</v>
      </c>
      <c r="V258" s="27" t="s">
        <v>2095</v>
      </c>
      <c r="W258" s="19" t="s">
        <v>2096</v>
      </c>
      <c r="X258" s="19" t="s">
        <v>2097</v>
      </c>
      <c r="Y258" s="19" t="s">
        <v>633</v>
      </c>
      <c r="Z258" s="19" t="s">
        <v>97</v>
      </c>
      <c r="AA258" s="19" t="s">
        <v>96</v>
      </c>
      <c r="AB258" s="19" t="s">
        <v>76</v>
      </c>
      <c r="AC258" s="19" t="s">
        <v>97</v>
      </c>
      <c r="AD258" s="19" t="s">
        <v>137</v>
      </c>
      <c r="AE258" s="19" t="s">
        <v>273</v>
      </c>
      <c r="AF258" s="19" t="s">
        <v>273</v>
      </c>
      <c r="AG258" s="34" t="s">
        <v>2098</v>
      </c>
      <c r="AH258" s="27" t="s">
        <v>2099</v>
      </c>
      <c r="AI258" s="19" t="s">
        <v>64</v>
      </c>
      <c r="AJ258" s="19" t="s">
        <v>81</v>
      </c>
      <c r="AS258" s="51"/>
      <c r="AT258" s="34" t="s">
        <v>903</v>
      </c>
      <c r="AV258" s="19" t="s">
        <v>2100</v>
      </c>
      <c r="AW258" s="19" t="s">
        <v>199</v>
      </c>
      <c r="AX258" s="19">
        <v>9.176783784E9</v>
      </c>
      <c r="AZ258" s="19"/>
      <c r="BA258" s="19"/>
      <c r="BB258" s="19"/>
      <c r="BC258" s="19"/>
    </row>
    <row r="259">
      <c r="A259" s="29">
        <v>45699.01484394676</v>
      </c>
      <c r="B259" s="19" t="s">
        <v>1354</v>
      </c>
      <c r="C259" s="19" t="s">
        <v>2101</v>
      </c>
      <c r="D259" s="19" t="s">
        <v>2102</v>
      </c>
      <c r="E259" s="19" t="s">
        <v>2103</v>
      </c>
      <c r="G259" s="26">
        <v>2.033009431E9</v>
      </c>
      <c r="H259" s="19" t="s">
        <v>2104</v>
      </c>
      <c r="I259" s="19" t="s">
        <v>2105</v>
      </c>
      <c r="J259" s="19" t="s">
        <v>866</v>
      </c>
      <c r="K259" s="19" t="s">
        <v>65</v>
      </c>
      <c r="M259" s="26">
        <v>11955.0</v>
      </c>
      <c r="O259" s="19" t="s">
        <v>2106</v>
      </c>
      <c r="P259" s="73" t="s">
        <v>2107</v>
      </c>
      <c r="Q259" s="19" t="s">
        <v>68</v>
      </c>
      <c r="R259" s="19" t="s">
        <v>2108</v>
      </c>
      <c r="S259" s="19" t="s">
        <v>81</v>
      </c>
      <c r="T259" s="19" t="s">
        <v>2109</v>
      </c>
      <c r="U259" s="19" t="s">
        <v>1470</v>
      </c>
      <c r="V259" s="19" t="s">
        <v>338</v>
      </c>
      <c r="W259" s="19" t="s">
        <v>2110</v>
      </c>
      <c r="X259" s="19" t="s">
        <v>2111</v>
      </c>
      <c r="Y259" s="19" t="s">
        <v>1156</v>
      </c>
      <c r="Z259" s="19" t="s">
        <v>273</v>
      </c>
      <c r="AA259" s="19" t="s">
        <v>273</v>
      </c>
      <c r="AB259" s="19" t="s">
        <v>273</v>
      </c>
      <c r="AC259" s="19" t="s">
        <v>273</v>
      </c>
      <c r="AD259" s="19" t="s">
        <v>273</v>
      </c>
      <c r="AE259" s="19" t="s">
        <v>273</v>
      </c>
      <c r="AF259" s="19" t="s">
        <v>76</v>
      </c>
      <c r="AG259" s="34" t="s">
        <v>2112</v>
      </c>
      <c r="AH259" s="27" t="s">
        <v>2113</v>
      </c>
      <c r="AI259" s="19" t="s">
        <v>2114</v>
      </c>
      <c r="AJ259" s="19" t="s">
        <v>90</v>
      </c>
      <c r="AK259" s="19" t="s">
        <v>193</v>
      </c>
      <c r="AL259" s="19" t="s">
        <v>355</v>
      </c>
      <c r="AM259" s="29">
        <v>42624.0</v>
      </c>
      <c r="AN259" s="29">
        <v>42743.0</v>
      </c>
      <c r="AO259" s="29">
        <v>42857.0</v>
      </c>
      <c r="AP259" s="19" t="s">
        <v>81</v>
      </c>
      <c r="AQ259" s="19" t="s">
        <v>2115</v>
      </c>
      <c r="AR259" s="19" t="s">
        <v>2116</v>
      </c>
      <c r="AS259" s="34" t="s">
        <v>441</v>
      </c>
      <c r="AT259" s="34" t="s">
        <v>903</v>
      </c>
      <c r="AV259" s="19" t="s">
        <v>2117</v>
      </c>
      <c r="AW259" s="19" t="s">
        <v>199</v>
      </c>
      <c r="AX259" s="19">
        <v>2.033009431E9</v>
      </c>
      <c r="AZ259" s="19"/>
      <c r="BA259" s="19"/>
      <c r="BB259" s="19"/>
      <c r="BC259" s="19"/>
    </row>
    <row r="260">
      <c r="A260" s="29">
        <v>45702.677602337964</v>
      </c>
      <c r="B260" s="19" t="s">
        <v>1354</v>
      </c>
      <c r="C260" s="19" t="s">
        <v>2136</v>
      </c>
      <c r="D260" s="19" t="s">
        <v>947</v>
      </c>
      <c r="E260" s="19" t="s">
        <v>2137</v>
      </c>
      <c r="G260" s="19" t="s">
        <v>2138</v>
      </c>
      <c r="H260" s="19" t="s">
        <v>2139</v>
      </c>
      <c r="I260" s="19" t="s">
        <v>2140</v>
      </c>
      <c r="J260" s="19" t="s">
        <v>866</v>
      </c>
      <c r="K260" s="19" t="s">
        <v>65</v>
      </c>
      <c r="M260" s="26">
        <v>10590.0</v>
      </c>
      <c r="O260" s="19" t="s">
        <v>88</v>
      </c>
      <c r="P260" s="73" t="s">
        <v>2141</v>
      </c>
      <c r="Q260" s="19" t="s">
        <v>68</v>
      </c>
      <c r="R260" s="19" t="s">
        <v>69</v>
      </c>
      <c r="S260" s="19" t="s">
        <v>2142</v>
      </c>
      <c r="T260" s="19" t="s">
        <v>1211</v>
      </c>
      <c r="U260" s="19" t="s">
        <v>1925</v>
      </c>
      <c r="V260" s="27" t="s">
        <v>2143</v>
      </c>
      <c r="W260" s="19" t="s">
        <v>2144</v>
      </c>
      <c r="X260" s="19" t="s">
        <v>2145</v>
      </c>
      <c r="Y260" s="19" t="s">
        <v>95</v>
      </c>
      <c r="Z260" s="19" t="s">
        <v>123</v>
      </c>
      <c r="AA260" s="19" t="s">
        <v>123</v>
      </c>
      <c r="AB260" s="19" t="s">
        <v>123</v>
      </c>
      <c r="AC260" s="19" t="s">
        <v>123</v>
      </c>
      <c r="AD260" s="19" t="s">
        <v>123</v>
      </c>
      <c r="AE260" s="19" t="s">
        <v>97</v>
      </c>
      <c r="AF260" s="19" t="s">
        <v>77</v>
      </c>
      <c r="AG260" s="34" t="s">
        <v>2146</v>
      </c>
      <c r="AH260" s="27" t="s">
        <v>2147</v>
      </c>
      <c r="AI260" s="19" t="s">
        <v>2148</v>
      </c>
      <c r="AJ260" s="19" t="s">
        <v>81</v>
      </c>
      <c r="AS260" s="51"/>
      <c r="AT260" s="34" t="s">
        <v>890</v>
      </c>
      <c r="AU260" s="19" t="s">
        <v>2149</v>
      </c>
      <c r="AV260" s="19" t="s">
        <v>2150</v>
      </c>
      <c r="AW260" s="19" t="s">
        <v>199</v>
      </c>
      <c r="AX260" s="19">
        <v>9.148445802E9</v>
      </c>
      <c r="AZ260" s="19"/>
      <c r="BA260" s="19"/>
      <c r="BB260" s="19"/>
      <c r="BC260" s="19"/>
    </row>
    <row r="261">
      <c r="A261" s="29">
        <v>45705.58243337963</v>
      </c>
      <c r="B261" s="19" t="s">
        <v>1354</v>
      </c>
      <c r="C261" s="19" t="s">
        <v>550</v>
      </c>
      <c r="D261" s="19" t="s">
        <v>2151</v>
      </c>
      <c r="E261" s="19" t="s">
        <v>2152</v>
      </c>
      <c r="G261" s="19" t="s">
        <v>2153</v>
      </c>
      <c r="H261" s="19" t="s">
        <v>2154</v>
      </c>
      <c r="I261" s="19" t="s">
        <v>2155</v>
      </c>
      <c r="J261" s="19" t="s">
        <v>866</v>
      </c>
      <c r="K261" s="19" t="s">
        <v>976</v>
      </c>
      <c r="M261" s="26">
        <v>20190.0</v>
      </c>
      <c r="O261" s="19" t="s">
        <v>88</v>
      </c>
      <c r="P261" s="73" t="s">
        <v>2156</v>
      </c>
      <c r="Q261" s="19" t="s">
        <v>68</v>
      </c>
      <c r="R261" s="19" t="s">
        <v>89</v>
      </c>
      <c r="S261" s="19" t="s">
        <v>90</v>
      </c>
      <c r="T261" s="19" t="s">
        <v>1179</v>
      </c>
      <c r="U261" s="19" t="s">
        <v>1470</v>
      </c>
      <c r="V261" s="27" t="s">
        <v>2157</v>
      </c>
      <c r="W261" s="19" t="s">
        <v>2158</v>
      </c>
      <c r="X261" s="19" t="s">
        <v>2159</v>
      </c>
      <c r="Y261" s="19" t="s">
        <v>236</v>
      </c>
      <c r="Z261" s="19" t="s">
        <v>96</v>
      </c>
      <c r="AA261" s="19" t="s">
        <v>96</v>
      </c>
      <c r="AB261" s="19" t="s">
        <v>96</v>
      </c>
      <c r="AC261" s="19" t="s">
        <v>96</v>
      </c>
      <c r="AD261" s="19" t="s">
        <v>96</v>
      </c>
      <c r="AE261" s="19" t="s">
        <v>77</v>
      </c>
      <c r="AF261" s="19" t="s">
        <v>76</v>
      </c>
      <c r="AG261" s="34" t="s">
        <v>2160</v>
      </c>
      <c r="AH261" s="27" t="s">
        <v>2161</v>
      </c>
      <c r="AI261" s="19" t="s">
        <v>2162</v>
      </c>
      <c r="AJ261" s="19" t="s">
        <v>81</v>
      </c>
      <c r="AS261" s="51"/>
      <c r="AT261" s="34" t="s">
        <v>890</v>
      </c>
      <c r="AU261" s="19" t="s">
        <v>2163</v>
      </c>
      <c r="AV261" s="19" t="s">
        <v>2164</v>
      </c>
      <c r="AW261" s="19" t="s">
        <v>199</v>
      </c>
      <c r="AX261" s="19">
        <v>7.817775104E9</v>
      </c>
      <c r="AZ261" s="19"/>
      <c r="BA261" s="19"/>
      <c r="BB261" s="19"/>
      <c r="BC261" s="19"/>
    </row>
    <row r="262">
      <c r="A262" s="29">
        <v>45705.82219402777</v>
      </c>
      <c r="B262" s="19" t="s">
        <v>1354</v>
      </c>
      <c r="C262" s="19" t="s">
        <v>2165</v>
      </c>
      <c r="D262" s="19" t="s">
        <v>2166</v>
      </c>
      <c r="E262" s="19" t="s">
        <v>2167</v>
      </c>
      <c r="G262" s="19" t="s">
        <v>2168</v>
      </c>
      <c r="H262" s="19" t="s">
        <v>2169</v>
      </c>
      <c r="I262" s="19" t="s">
        <v>2170</v>
      </c>
      <c r="J262" s="19" t="s">
        <v>866</v>
      </c>
      <c r="K262" s="19" t="s">
        <v>87</v>
      </c>
      <c r="M262" s="19">
        <v>7013.0</v>
      </c>
      <c r="O262" s="19" t="s">
        <v>88</v>
      </c>
      <c r="P262" s="73" t="s">
        <v>2172</v>
      </c>
      <c r="Q262" s="19" t="s">
        <v>68</v>
      </c>
      <c r="R262" s="19" t="s">
        <v>132</v>
      </c>
      <c r="S262" s="19" t="s">
        <v>90</v>
      </c>
      <c r="T262" s="19" t="s">
        <v>1502</v>
      </c>
      <c r="U262" s="19" t="s">
        <v>1470</v>
      </c>
      <c r="V262" s="27" t="s">
        <v>2173</v>
      </c>
      <c r="W262" s="19" t="s">
        <v>2174</v>
      </c>
      <c r="X262" s="19" t="s">
        <v>2175</v>
      </c>
      <c r="Y262" s="19" t="s">
        <v>95</v>
      </c>
      <c r="Z262" s="19" t="s">
        <v>2176</v>
      </c>
      <c r="AA262" s="19" t="s">
        <v>76</v>
      </c>
      <c r="AB262" s="19" t="s">
        <v>96</v>
      </c>
      <c r="AC262" s="19" t="s">
        <v>76</v>
      </c>
      <c r="AD262" s="19" t="s">
        <v>76</v>
      </c>
      <c r="AE262" s="19" t="s">
        <v>76</v>
      </c>
      <c r="AF262" s="19" t="s">
        <v>97</v>
      </c>
      <c r="AG262" s="34" t="s">
        <v>2177</v>
      </c>
      <c r="AH262" s="27" t="s">
        <v>2178</v>
      </c>
      <c r="AI262" s="19" t="s">
        <v>2179</v>
      </c>
      <c r="AJ262" s="19" t="s">
        <v>81</v>
      </c>
      <c r="AS262" s="51"/>
      <c r="AT262" s="34" t="s">
        <v>890</v>
      </c>
      <c r="AU262" s="19" t="s">
        <v>2180</v>
      </c>
      <c r="AV262" s="19" t="s">
        <v>2181</v>
      </c>
      <c r="AW262" s="19" t="s">
        <v>199</v>
      </c>
      <c r="AX262" s="19">
        <v>7.327940534E9</v>
      </c>
      <c r="AZ262" s="19"/>
      <c r="BA262" s="19"/>
      <c r="BB262" s="19"/>
      <c r="BC262" s="19"/>
    </row>
    <row r="263">
      <c r="A263" s="29">
        <v>45719.57984237268</v>
      </c>
      <c r="B263" s="19" t="s">
        <v>1354</v>
      </c>
      <c r="C263" s="19" t="s">
        <v>2182</v>
      </c>
      <c r="D263" s="19" t="s">
        <v>2182</v>
      </c>
      <c r="E263" s="19" t="s">
        <v>2183</v>
      </c>
      <c r="G263" s="19" t="s">
        <v>2184</v>
      </c>
      <c r="H263" s="19" t="s">
        <v>2185</v>
      </c>
      <c r="I263" s="19" t="s">
        <v>2186</v>
      </c>
      <c r="J263" s="19" t="s">
        <v>866</v>
      </c>
      <c r="K263" s="19" t="s">
        <v>344</v>
      </c>
      <c r="M263" s="26">
        <v>21771.0</v>
      </c>
      <c r="O263" s="19" t="s">
        <v>88</v>
      </c>
      <c r="P263" s="73" t="s">
        <v>2187</v>
      </c>
      <c r="Q263" s="19" t="s">
        <v>68</v>
      </c>
      <c r="R263" s="19" t="s">
        <v>69</v>
      </c>
      <c r="S263" s="19" t="s">
        <v>90</v>
      </c>
      <c r="T263" s="19" t="s">
        <v>2188</v>
      </c>
      <c r="U263" s="19" t="s">
        <v>1599</v>
      </c>
      <c r="V263" s="27" t="s">
        <v>2189</v>
      </c>
      <c r="W263" s="19" t="s">
        <v>2190</v>
      </c>
      <c r="X263" s="19" t="s">
        <v>2191</v>
      </c>
      <c r="Y263" s="19" t="s">
        <v>189</v>
      </c>
      <c r="Z263" s="19" t="s">
        <v>97</v>
      </c>
      <c r="AA263" s="19" t="s">
        <v>96</v>
      </c>
      <c r="AB263" s="19" t="s">
        <v>97</v>
      </c>
      <c r="AC263" s="19" t="s">
        <v>76</v>
      </c>
      <c r="AD263" s="19" t="s">
        <v>76</v>
      </c>
      <c r="AE263" s="19" t="s">
        <v>76</v>
      </c>
      <c r="AF263" s="19" t="s">
        <v>76</v>
      </c>
      <c r="AG263" s="34" t="s">
        <v>2192</v>
      </c>
      <c r="AH263" s="27" t="s">
        <v>2193</v>
      </c>
      <c r="AI263" s="19" t="s">
        <v>2194</v>
      </c>
      <c r="AJ263" s="19" t="s">
        <v>81</v>
      </c>
      <c r="AS263" s="51"/>
      <c r="AT263" s="34" t="s">
        <v>1137</v>
      </c>
      <c r="AV263" s="19" t="s">
        <v>2195</v>
      </c>
      <c r="AW263" s="19" t="s">
        <v>199</v>
      </c>
      <c r="AX263" s="19">
        <v>3.01213543E9</v>
      </c>
      <c r="AZ263" s="19"/>
      <c r="BA263" s="19"/>
      <c r="BB263" s="19"/>
      <c r="BC263" s="19"/>
    </row>
    <row r="264">
      <c r="A264" s="29">
        <v>45741.36832546296</v>
      </c>
      <c r="B264" s="19" t="s">
        <v>2196</v>
      </c>
      <c r="C264" s="19" t="s">
        <v>1447</v>
      </c>
      <c r="D264" s="19" t="s">
        <v>947</v>
      </c>
      <c r="E264" s="19" t="s">
        <v>2197</v>
      </c>
      <c r="G264" s="26">
        <v>7.874557063E9</v>
      </c>
      <c r="H264" s="19" t="s">
        <v>2198</v>
      </c>
      <c r="I264" s="19" t="s">
        <v>2199</v>
      </c>
      <c r="J264" s="19" t="s">
        <v>866</v>
      </c>
      <c r="K264" s="19" t="s">
        <v>748</v>
      </c>
      <c r="M264" s="19">
        <v>646.0</v>
      </c>
      <c r="O264" s="19" t="s">
        <v>88</v>
      </c>
      <c r="P264" s="73" t="s">
        <v>64</v>
      </c>
      <c r="Q264" s="19" t="s">
        <v>68</v>
      </c>
      <c r="R264" s="19" t="s">
        <v>89</v>
      </c>
      <c r="S264" s="19" t="s">
        <v>90</v>
      </c>
      <c r="T264" s="19" t="s">
        <v>2201</v>
      </c>
      <c r="U264" s="19" t="s">
        <v>1470</v>
      </c>
      <c r="V264" s="27" t="s">
        <v>2202</v>
      </c>
      <c r="W264" s="19" t="s">
        <v>2203</v>
      </c>
      <c r="X264" s="19" t="s">
        <v>2204</v>
      </c>
      <c r="Y264" s="19" t="s">
        <v>189</v>
      </c>
      <c r="Z264" s="19" t="s">
        <v>96</v>
      </c>
      <c r="AA264" s="19" t="s">
        <v>96</v>
      </c>
      <c r="AB264" s="19" t="s">
        <v>96</v>
      </c>
      <c r="AC264" s="19" t="s">
        <v>96</v>
      </c>
      <c r="AD264" s="19" t="s">
        <v>96</v>
      </c>
      <c r="AE264" s="19" t="s">
        <v>112</v>
      </c>
      <c r="AF264" s="19" t="s">
        <v>112</v>
      </c>
      <c r="AG264" s="34" t="s">
        <v>2205</v>
      </c>
      <c r="AH264" s="27" t="s">
        <v>2206</v>
      </c>
      <c r="AI264" s="19" t="s">
        <v>2207</v>
      </c>
      <c r="AJ264" s="19" t="s">
        <v>90</v>
      </c>
      <c r="AK264" s="19" t="s">
        <v>606</v>
      </c>
      <c r="AL264" s="19" t="s">
        <v>194</v>
      </c>
      <c r="AM264" s="29">
        <v>35698.0</v>
      </c>
      <c r="AO264" s="29">
        <v>38256.0</v>
      </c>
      <c r="AP264" s="19" t="s">
        <v>81</v>
      </c>
      <c r="AQ264" s="19" t="s">
        <v>2208</v>
      </c>
      <c r="AR264" s="19" t="s">
        <v>2209</v>
      </c>
      <c r="AS264" s="34" t="s">
        <v>2210</v>
      </c>
      <c r="AT264" s="34" t="s">
        <v>1137</v>
      </c>
      <c r="AV264" s="19" t="s">
        <v>2211</v>
      </c>
      <c r="AW264" s="19" t="s">
        <v>199</v>
      </c>
      <c r="AX264" s="19">
        <v>7.874557063E9</v>
      </c>
      <c r="AZ264" s="19"/>
      <c r="BA264" s="19"/>
      <c r="BB264" s="19"/>
      <c r="BC264" s="19"/>
    </row>
    <row r="265">
      <c r="A265" s="29">
        <v>45741.647161030094</v>
      </c>
      <c r="B265" s="19" t="s">
        <v>2196</v>
      </c>
      <c r="C265" s="19" t="s">
        <v>2212</v>
      </c>
      <c r="D265" s="19" t="s">
        <v>2212</v>
      </c>
      <c r="E265" s="19" t="s">
        <v>2213</v>
      </c>
      <c r="G265" s="26">
        <v>7.034080403E9</v>
      </c>
      <c r="H265" s="19" t="s">
        <v>2214</v>
      </c>
      <c r="I265" s="19" t="s">
        <v>2215</v>
      </c>
      <c r="J265" s="19" t="s">
        <v>866</v>
      </c>
      <c r="K265" s="19" t="s">
        <v>1193</v>
      </c>
      <c r="M265" s="26">
        <v>28269.0</v>
      </c>
      <c r="O265" s="19" t="s">
        <v>88</v>
      </c>
      <c r="P265" s="73" t="s">
        <v>2216</v>
      </c>
      <c r="Q265" s="19" t="s">
        <v>68</v>
      </c>
      <c r="R265" s="19" t="s">
        <v>69</v>
      </c>
      <c r="S265" s="19" t="s">
        <v>81</v>
      </c>
      <c r="T265" s="19" t="s">
        <v>1314</v>
      </c>
      <c r="U265" s="19" t="s">
        <v>1470</v>
      </c>
      <c r="V265" s="27" t="s">
        <v>2217</v>
      </c>
      <c r="W265" s="19" t="s">
        <v>2218</v>
      </c>
      <c r="X265" s="19" t="s">
        <v>2219</v>
      </c>
      <c r="Y265" s="19" t="s">
        <v>2220</v>
      </c>
      <c r="Z265" s="19" t="s">
        <v>123</v>
      </c>
      <c r="AA265" s="19" t="s">
        <v>112</v>
      </c>
      <c r="AB265" s="19" t="s">
        <v>77</v>
      </c>
      <c r="AC265" s="19" t="s">
        <v>97</v>
      </c>
      <c r="AD265" s="19" t="s">
        <v>97</v>
      </c>
      <c r="AE265" s="19" t="s">
        <v>97</v>
      </c>
      <c r="AF265" s="19" t="s">
        <v>76</v>
      </c>
      <c r="AG265" s="34" t="s">
        <v>2221</v>
      </c>
      <c r="AH265" s="27" t="s">
        <v>2222</v>
      </c>
      <c r="AI265" s="19" t="s">
        <v>2223</v>
      </c>
      <c r="AJ265" s="19" t="s">
        <v>81</v>
      </c>
      <c r="AS265" s="51"/>
      <c r="AT265" s="34" t="s">
        <v>890</v>
      </c>
      <c r="AU265" s="19" t="s">
        <v>1477</v>
      </c>
      <c r="AV265" s="19" t="s">
        <v>2224</v>
      </c>
      <c r="AW265" s="19" t="s">
        <v>199</v>
      </c>
      <c r="AX265" s="19">
        <v>7.034080403E9</v>
      </c>
      <c r="AZ265" s="19"/>
      <c r="BA265" s="19"/>
      <c r="BB265" s="19"/>
      <c r="BC265" s="19"/>
    </row>
    <row r="266">
      <c r="A266" s="29">
        <v>45744.672701574076</v>
      </c>
      <c r="B266" s="19" t="s">
        <v>2196</v>
      </c>
      <c r="C266" s="19" t="s">
        <v>2225</v>
      </c>
      <c r="D266" s="19" t="s">
        <v>947</v>
      </c>
      <c r="E266" s="19" t="s">
        <v>2226</v>
      </c>
      <c r="G266" s="19" t="s">
        <v>2227</v>
      </c>
      <c r="H266" s="19" t="s">
        <v>2228</v>
      </c>
      <c r="I266" s="19" t="s">
        <v>2229</v>
      </c>
      <c r="J266" s="19" t="s">
        <v>866</v>
      </c>
      <c r="K266" s="19" t="s">
        <v>4981</v>
      </c>
      <c r="M266" s="26">
        <v>98107.0</v>
      </c>
      <c r="O266" s="19" t="s">
        <v>88</v>
      </c>
      <c r="P266" s="73" t="s">
        <v>2231</v>
      </c>
      <c r="Q266" s="19" t="s">
        <v>68</v>
      </c>
      <c r="R266" s="19" t="s">
        <v>69</v>
      </c>
      <c r="S266" s="19" t="s">
        <v>90</v>
      </c>
      <c r="T266" s="19" t="s">
        <v>1314</v>
      </c>
      <c r="U266" s="19" t="s">
        <v>1470</v>
      </c>
      <c r="V266" s="27" t="s">
        <v>2232</v>
      </c>
      <c r="W266" s="19" t="s">
        <v>2233</v>
      </c>
      <c r="X266" s="19" t="s">
        <v>2234</v>
      </c>
      <c r="Y266" s="19" t="s">
        <v>2235</v>
      </c>
      <c r="Z266" s="19" t="s">
        <v>76</v>
      </c>
      <c r="AA266" s="19" t="s">
        <v>76</v>
      </c>
      <c r="AB266" s="19" t="s">
        <v>96</v>
      </c>
      <c r="AC266" s="19" t="s">
        <v>96</v>
      </c>
      <c r="AD266" s="19" t="s">
        <v>96</v>
      </c>
      <c r="AE266" s="19" t="s">
        <v>112</v>
      </c>
      <c r="AF266" s="19" t="s">
        <v>76</v>
      </c>
      <c r="AG266" s="34" t="s">
        <v>2236</v>
      </c>
      <c r="AH266" s="27" t="s">
        <v>2237</v>
      </c>
      <c r="AI266" s="19" t="s">
        <v>2238</v>
      </c>
      <c r="AJ266" s="19" t="s">
        <v>81</v>
      </c>
      <c r="AS266" s="51"/>
      <c r="AT266" s="34" t="s">
        <v>1889</v>
      </c>
      <c r="AV266" s="19" t="s">
        <v>2239</v>
      </c>
      <c r="AW266" s="19" t="s">
        <v>199</v>
      </c>
      <c r="AX266" s="19">
        <v>4.255779904E9</v>
      </c>
      <c r="AZ266" s="19"/>
      <c r="BA266" s="19"/>
      <c r="BB266" s="19"/>
      <c r="BC266" s="19"/>
    </row>
    <row r="267">
      <c r="A267" s="29">
        <v>45746.441070810186</v>
      </c>
      <c r="B267" s="19" t="s">
        <v>2196</v>
      </c>
      <c r="C267" s="19" t="s">
        <v>2240</v>
      </c>
      <c r="D267" s="19" t="s">
        <v>2241</v>
      </c>
      <c r="E267" s="19" t="s">
        <v>2242</v>
      </c>
      <c r="G267" s="19" t="s">
        <v>2243</v>
      </c>
      <c r="H267" s="19" t="s">
        <v>2244</v>
      </c>
      <c r="I267" s="19" t="s">
        <v>2245</v>
      </c>
      <c r="J267" s="19" t="s">
        <v>866</v>
      </c>
      <c r="K267" s="19" t="s">
        <v>532</v>
      </c>
      <c r="M267" s="26">
        <v>32256.0</v>
      </c>
      <c r="O267" s="19" t="s">
        <v>88</v>
      </c>
      <c r="P267" s="73" t="s">
        <v>2246</v>
      </c>
      <c r="Q267" s="19" t="s">
        <v>68</v>
      </c>
      <c r="R267" s="19" t="s">
        <v>89</v>
      </c>
      <c r="S267" s="19" t="s">
        <v>90</v>
      </c>
      <c r="T267" s="19" t="s">
        <v>2247</v>
      </c>
      <c r="U267" s="19" t="s">
        <v>1599</v>
      </c>
      <c r="V267" s="27" t="s">
        <v>2248</v>
      </c>
      <c r="W267" s="19" t="s">
        <v>2249</v>
      </c>
      <c r="X267" s="19" t="s">
        <v>2250</v>
      </c>
      <c r="Y267" s="19" t="s">
        <v>95</v>
      </c>
      <c r="Z267" s="19" t="s">
        <v>96</v>
      </c>
      <c r="AA267" s="19" t="s">
        <v>96</v>
      </c>
      <c r="AB267" s="19" t="s">
        <v>96</v>
      </c>
      <c r="AC267" s="19" t="s">
        <v>96</v>
      </c>
      <c r="AD267" s="19" t="s">
        <v>96</v>
      </c>
      <c r="AE267" s="19" t="s">
        <v>77</v>
      </c>
      <c r="AF267" s="19" t="s">
        <v>77</v>
      </c>
      <c r="AG267" s="34" t="s">
        <v>2251</v>
      </c>
      <c r="AH267" s="27" t="s">
        <v>2252</v>
      </c>
      <c r="AI267" s="19" t="s">
        <v>2253</v>
      </c>
      <c r="AJ267" s="19" t="s">
        <v>90</v>
      </c>
      <c r="AK267" s="19" t="s">
        <v>755</v>
      </c>
      <c r="AL267" s="19" t="s">
        <v>355</v>
      </c>
      <c r="AM267" s="29">
        <v>30873.0</v>
      </c>
      <c r="AO267" s="29">
        <v>38625.0</v>
      </c>
      <c r="AP267" s="19" t="s">
        <v>81</v>
      </c>
      <c r="AQ267" s="19" t="s">
        <v>2254</v>
      </c>
      <c r="AR267" s="19" t="s">
        <v>2255</v>
      </c>
      <c r="AS267" s="34" t="s">
        <v>2256</v>
      </c>
      <c r="AT267" s="51"/>
      <c r="AV267" s="19" t="s">
        <v>2257</v>
      </c>
      <c r="AW267" s="19" t="s">
        <v>199</v>
      </c>
      <c r="AX267" s="19">
        <v>9.28247377E9</v>
      </c>
      <c r="AZ267" s="19"/>
      <c r="BA267" s="19"/>
      <c r="BB267" s="19"/>
      <c r="BC267" s="19"/>
    </row>
    <row r="268">
      <c r="A268" s="29">
        <v>45751.7004302662</v>
      </c>
      <c r="B268" s="19" t="s">
        <v>2196</v>
      </c>
      <c r="C268" s="19" t="s">
        <v>2258</v>
      </c>
      <c r="D268" s="19" t="s">
        <v>2259</v>
      </c>
      <c r="E268" s="19" t="s">
        <v>2260</v>
      </c>
      <c r="G268" s="26">
        <v>4.049939898E9</v>
      </c>
      <c r="H268" s="19" t="s">
        <v>2261</v>
      </c>
      <c r="I268" s="19" t="s">
        <v>2262</v>
      </c>
      <c r="J268" s="19" t="s">
        <v>866</v>
      </c>
      <c r="K268" s="19" t="s">
        <v>555</v>
      </c>
      <c r="M268" s="26">
        <v>77433.0</v>
      </c>
      <c r="O268" s="19" t="s">
        <v>88</v>
      </c>
      <c r="P268" s="73" t="s">
        <v>786</v>
      </c>
      <c r="Q268" s="19" t="s">
        <v>68</v>
      </c>
      <c r="R268" s="19" t="s">
        <v>89</v>
      </c>
      <c r="S268" s="19" t="s">
        <v>90</v>
      </c>
      <c r="T268" s="19" t="s">
        <v>2263</v>
      </c>
      <c r="U268" s="19" t="s">
        <v>1470</v>
      </c>
      <c r="V268" s="27" t="s">
        <v>2264</v>
      </c>
      <c r="W268" s="19" t="s">
        <v>2265</v>
      </c>
      <c r="X268" s="19" t="s">
        <v>2266</v>
      </c>
      <c r="Y268" s="19" t="s">
        <v>2267</v>
      </c>
      <c r="Z268" s="19" t="s">
        <v>96</v>
      </c>
      <c r="AA268" s="19" t="s">
        <v>76</v>
      </c>
      <c r="AB268" s="19" t="s">
        <v>76</v>
      </c>
      <c r="AC268" s="19" t="s">
        <v>96</v>
      </c>
      <c r="AD268" s="19" t="s">
        <v>123</v>
      </c>
      <c r="AE268" s="19" t="s">
        <v>77</v>
      </c>
      <c r="AF268" s="19" t="s">
        <v>76</v>
      </c>
      <c r="AG268" s="34" t="s">
        <v>2268</v>
      </c>
      <c r="AH268" s="27" t="s">
        <v>2269</v>
      </c>
      <c r="AI268" s="19" t="s">
        <v>2270</v>
      </c>
      <c r="AJ268" s="19" t="s">
        <v>90</v>
      </c>
      <c r="AK268" s="19" t="s">
        <v>755</v>
      </c>
      <c r="AL268" s="19" t="s">
        <v>355</v>
      </c>
      <c r="AM268" s="29">
        <v>32497.0</v>
      </c>
      <c r="AO268" s="29">
        <v>33475.0</v>
      </c>
      <c r="AP268" s="19" t="s">
        <v>81</v>
      </c>
      <c r="AQ268" s="19" t="s">
        <v>2271</v>
      </c>
      <c r="AR268" s="19" t="s">
        <v>2272</v>
      </c>
      <c r="AS268" s="34" t="s">
        <v>2273</v>
      </c>
      <c r="AT268" s="34" t="s">
        <v>903</v>
      </c>
      <c r="AV268" s="19" t="s">
        <v>2274</v>
      </c>
      <c r="AW268" s="19" t="s">
        <v>199</v>
      </c>
      <c r="AX268" s="19">
        <v>4.049939898E9</v>
      </c>
      <c r="AZ268" s="19"/>
      <c r="BA268" s="19"/>
      <c r="BB268" s="19"/>
      <c r="BC268" s="19"/>
    </row>
    <row r="269">
      <c r="A269" s="29">
        <v>45756.978249733795</v>
      </c>
      <c r="B269" s="19" t="s">
        <v>2196</v>
      </c>
      <c r="C269" s="19" t="s">
        <v>2275</v>
      </c>
      <c r="D269" s="19" t="s">
        <v>2276</v>
      </c>
      <c r="E269" s="19" t="s">
        <v>2277</v>
      </c>
      <c r="G269" s="19" t="s">
        <v>2278</v>
      </c>
      <c r="H269" s="19" t="s">
        <v>2279</v>
      </c>
      <c r="I269" s="19" t="s">
        <v>2280</v>
      </c>
      <c r="J269" s="19" t="s">
        <v>866</v>
      </c>
      <c r="K269" s="19" t="s">
        <v>2281</v>
      </c>
      <c r="M269" s="26">
        <v>68123.0</v>
      </c>
      <c r="O269" s="19" t="s">
        <v>88</v>
      </c>
      <c r="P269" s="73" t="s">
        <v>218</v>
      </c>
      <c r="Q269" s="19" t="s">
        <v>68</v>
      </c>
      <c r="R269" s="19" t="s">
        <v>69</v>
      </c>
      <c r="S269" s="19" t="s">
        <v>2282</v>
      </c>
      <c r="T269" s="19" t="s">
        <v>2283</v>
      </c>
      <c r="U269" s="19" t="s">
        <v>1470</v>
      </c>
      <c r="V269" s="27" t="s">
        <v>2284</v>
      </c>
      <c r="W269" s="19" t="s">
        <v>2285</v>
      </c>
      <c r="X269" s="19" t="s">
        <v>2286</v>
      </c>
      <c r="Y269" s="19" t="s">
        <v>2267</v>
      </c>
      <c r="Z269" s="19" t="s">
        <v>112</v>
      </c>
      <c r="AA269" s="19" t="s">
        <v>112</v>
      </c>
      <c r="AB269" s="19" t="s">
        <v>123</v>
      </c>
      <c r="AC269" s="19" t="s">
        <v>112</v>
      </c>
      <c r="AD269" s="19" t="s">
        <v>123</v>
      </c>
      <c r="AE269" s="19" t="s">
        <v>97</v>
      </c>
      <c r="AF269" s="19" t="s">
        <v>76</v>
      </c>
      <c r="AG269" s="34" t="s">
        <v>2287</v>
      </c>
      <c r="AH269" s="27" t="s">
        <v>2288</v>
      </c>
      <c r="AI269" s="19" t="s">
        <v>338</v>
      </c>
      <c r="AJ269" s="19" t="s">
        <v>90</v>
      </c>
      <c r="AK269" s="19" t="s">
        <v>354</v>
      </c>
      <c r="AL269" s="19" t="s">
        <v>355</v>
      </c>
      <c r="AM269" s="29">
        <v>30865.0</v>
      </c>
      <c r="AN269" s="29">
        <v>32964.0</v>
      </c>
      <c r="AO269" s="29">
        <v>45352.0</v>
      </c>
      <c r="AP269" s="19" t="s">
        <v>81</v>
      </c>
      <c r="AQ269" s="19" t="s">
        <v>2289</v>
      </c>
      <c r="AR269" s="19" t="s">
        <v>2290</v>
      </c>
      <c r="AS269" s="34" t="s">
        <v>2291</v>
      </c>
      <c r="AT269" s="34" t="s">
        <v>2292</v>
      </c>
      <c r="AV269" s="19" t="s">
        <v>2293</v>
      </c>
      <c r="AW269" s="19" t="s">
        <v>199</v>
      </c>
      <c r="AX269" s="19">
        <v>4.067506639E9</v>
      </c>
      <c r="AZ269" s="19"/>
      <c r="BA269" s="19"/>
      <c r="BB269" s="19"/>
      <c r="BC269" s="19"/>
    </row>
    <row r="270">
      <c r="A270" s="29">
        <v>45759.00647420139</v>
      </c>
      <c r="B270" s="19" t="s">
        <v>2196</v>
      </c>
      <c r="C270" s="19" t="s">
        <v>2294</v>
      </c>
      <c r="D270" s="19" t="s">
        <v>2295</v>
      </c>
      <c r="E270" s="19" t="s">
        <v>2296</v>
      </c>
      <c r="G270" s="19" t="s">
        <v>2297</v>
      </c>
      <c r="H270" s="19" t="s">
        <v>2298</v>
      </c>
      <c r="I270" s="19" t="s">
        <v>2299</v>
      </c>
      <c r="J270" s="19" t="s">
        <v>866</v>
      </c>
      <c r="K270" s="19" t="s">
        <v>65</v>
      </c>
      <c r="M270" s="26">
        <v>11520.0</v>
      </c>
      <c r="O270" s="19" t="s">
        <v>88</v>
      </c>
      <c r="P270" s="73" t="s">
        <v>2156</v>
      </c>
      <c r="Q270" s="19" t="s">
        <v>68</v>
      </c>
      <c r="R270" s="19" t="s">
        <v>89</v>
      </c>
      <c r="S270" s="19" t="s">
        <v>90</v>
      </c>
      <c r="T270" s="19" t="s">
        <v>2300</v>
      </c>
      <c r="U270" s="19" t="s">
        <v>1470</v>
      </c>
      <c r="V270" s="27" t="s">
        <v>2301</v>
      </c>
      <c r="W270" s="19" t="s">
        <v>2302</v>
      </c>
      <c r="X270" s="19" t="s">
        <v>2303</v>
      </c>
      <c r="Y270" s="19" t="s">
        <v>2304</v>
      </c>
      <c r="Z270" s="19" t="s">
        <v>97</v>
      </c>
      <c r="AA270" s="19" t="s">
        <v>77</v>
      </c>
      <c r="AB270" s="19" t="s">
        <v>76</v>
      </c>
      <c r="AC270" s="19" t="s">
        <v>97</v>
      </c>
      <c r="AD270" s="19" t="s">
        <v>77</v>
      </c>
      <c r="AE270" s="19" t="s">
        <v>76</v>
      </c>
      <c r="AF270" s="19" t="s">
        <v>76</v>
      </c>
      <c r="AG270" s="34" t="s">
        <v>2305</v>
      </c>
      <c r="AH270" s="27" t="s">
        <v>2306</v>
      </c>
      <c r="AI270" s="19" t="s">
        <v>441</v>
      </c>
      <c r="AJ270" s="19" t="s">
        <v>81</v>
      </c>
      <c r="AS270" s="51"/>
      <c r="AT270" s="34" t="s">
        <v>2307</v>
      </c>
      <c r="AV270" s="19" t="s">
        <v>2308</v>
      </c>
      <c r="AW270" s="19" t="s">
        <v>199</v>
      </c>
      <c r="AX270" s="19">
        <v>5.16650242E9</v>
      </c>
      <c r="AZ270" s="19"/>
      <c r="BA270" s="19"/>
      <c r="BB270" s="19"/>
      <c r="BC270" s="19"/>
    </row>
    <row r="271">
      <c r="A271" s="29">
        <v>45766.31598349537</v>
      </c>
      <c r="B271" s="19" t="s">
        <v>2196</v>
      </c>
      <c r="C271" s="19" t="s">
        <v>919</v>
      </c>
      <c r="D271" s="19" t="s">
        <v>920</v>
      </c>
      <c r="E271" s="19" t="s">
        <v>182</v>
      </c>
      <c r="G271" s="26">
        <v>9.086256743E9</v>
      </c>
      <c r="H271" s="19" t="s">
        <v>184</v>
      </c>
      <c r="I271" s="19" t="s">
        <v>2309</v>
      </c>
      <c r="J271" s="19" t="s">
        <v>866</v>
      </c>
      <c r="K271" s="19" t="s">
        <v>87</v>
      </c>
      <c r="M271" s="19">
        <v>8876.0</v>
      </c>
      <c r="O271" s="19" t="s">
        <v>88</v>
      </c>
      <c r="P271" s="73" t="s">
        <v>67</v>
      </c>
      <c r="Q271" s="19" t="s">
        <v>107</v>
      </c>
      <c r="R271" s="19" t="s">
        <v>69</v>
      </c>
      <c r="S271" s="19" t="s">
        <v>2310</v>
      </c>
      <c r="T271" s="19" t="s">
        <v>923</v>
      </c>
      <c r="U271" s="19" t="s">
        <v>1470</v>
      </c>
      <c r="V271" s="27" t="s">
        <v>186</v>
      </c>
      <c r="W271" s="19" t="s">
        <v>2311</v>
      </c>
      <c r="X271" s="19" t="s">
        <v>2312</v>
      </c>
      <c r="Y271" s="19" t="s">
        <v>95</v>
      </c>
      <c r="Z271" s="19" t="s">
        <v>96</v>
      </c>
      <c r="AA271" s="19" t="s">
        <v>112</v>
      </c>
      <c r="AB271" s="19" t="s">
        <v>96</v>
      </c>
      <c r="AC271" s="19" t="s">
        <v>112</v>
      </c>
      <c r="AD271" s="19" t="s">
        <v>112</v>
      </c>
      <c r="AE271" s="19" t="s">
        <v>97</v>
      </c>
      <c r="AF271" s="19" t="s">
        <v>97</v>
      </c>
      <c r="AG271" s="34" t="s">
        <v>2313</v>
      </c>
      <c r="AH271" s="27" t="s">
        <v>2314</v>
      </c>
      <c r="AI271" s="19" t="s">
        <v>2315</v>
      </c>
      <c r="AJ271" s="19" t="s">
        <v>90</v>
      </c>
      <c r="AK271" s="19" t="s">
        <v>193</v>
      </c>
      <c r="AL271" s="19" t="s">
        <v>355</v>
      </c>
      <c r="AM271" s="29">
        <v>30864.0</v>
      </c>
      <c r="AN271" s="29">
        <v>32143.0</v>
      </c>
      <c r="AO271" s="29">
        <v>34353.0</v>
      </c>
      <c r="AP271" s="19" t="s">
        <v>81</v>
      </c>
      <c r="AQ271" s="19" t="s">
        <v>2316</v>
      </c>
      <c r="AR271" s="19" t="s">
        <v>2317</v>
      </c>
      <c r="AS271" s="34" t="s">
        <v>931</v>
      </c>
      <c r="AT271" s="34" t="s">
        <v>903</v>
      </c>
      <c r="AV271" s="19" t="s">
        <v>2318</v>
      </c>
      <c r="AW271" s="19" t="s">
        <v>199</v>
      </c>
      <c r="AX271" s="19">
        <v>9.086256743E9</v>
      </c>
      <c r="AZ271" s="19"/>
      <c r="BA271" s="19"/>
      <c r="BB271" s="19"/>
      <c r="BC271" s="19"/>
    </row>
    <row r="272">
      <c r="A272" s="25">
        <v>45767.910501273145</v>
      </c>
      <c r="B272" s="19" t="s">
        <v>2196</v>
      </c>
      <c r="C272" s="19" t="s">
        <v>2319</v>
      </c>
      <c r="E272" s="19" t="s">
        <v>2320</v>
      </c>
      <c r="G272" s="19">
        <v>7.037955091E9</v>
      </c>
      <c r="H272" s="19" t="s">
        <v>2321</v>
      </c>
      <c r="I272" s="19" t="s">
        <v>2322</v>
      </c>
      <c r="J272" s="19" t="s">
        <v>866</v>
      </c>
      <c r="K272" s="19" t="s">
        <v>976</v>
      </c>
      <c r="M272" s="19">
        <v>20194.0</v>
      </c>
      <c r="O272" s="19" t="s">
        <v>88</v>
      </c>
      <c r="P272" s="19" t="s">
        <v>2323</v>
      </c>
      <c r="Q272" s="19" t="s">
        <v>68</v>
      </c>
      <c r="R272" s="19" t="s">
        <v>69</v>
      </c>
      <c r="S272" s="19" t="s">
        <v>90</v>
      </c>
      <c r="T272" s="19" t="s">
        <v>939</v>
      </c>
      <c r="U272" s="19" t="s">
        <v>1470</v>
      </c>
      <c r="V272" s="27" t="s">
        <v>2324</v>
      </c>
      <c r="W272" s="19" t="s">
        <v>2325</v>
      </c>
      <c r="X272" s="19" t="s">
        <v>2326</v>
      </c>
      <c r="Y272" s="19" t="s">
        <v>189</v>
      </c>
      <c r="Z272" s="19" t="s">
        <v>77</v>
      </c>
      <c r="AA272" s="19" t="s">
        <v>77</v>
      </c>
      <c r="AB272" s="19" t="s">
        <v>77</v>
      </c>
      <c r="AC272" s="19" t="s">
        <v>77</v>
      </c>
      <c r="AD272" s="19" t="s">
        <v>77</v>
      </c>
      <c r="AE272" s="19" t="s">
        <v>97</v>
      </c>
      <c r="AF272" s="19" t="s">
        <v>97</v>
      </c>
      <c r="AG272" s="19" t="s">
        <v>2327</v>
      </c>
      <c r="AH272" s="27" t="s">
        <v>2328</v>
      </c>
      <c r="AI272" s="19" t="s">
        <v>2329</v>
      </c>
      <c r="AJ272" s="19" t="s">
        <v>81</v>
      </c>
      <c r="AT272" s="19" t="s">
        <v>890</v>
      </c>
      <c r="AU272" s="19" t="s">
        <v>2330</v>
      </c>
      <c r="AV272" s="19" t="s">
        <v>2331</v>
      </c>
      <c r="AW272" s="19" t="s">
        <v>199</v>
      </c>
      <c r="AX272" s="19">
        <v>7.037955091E9</v>
      </c>
    </row>
    <row r="273">
      <c r="A273" s="25">
        <v>45770.84965863426</v>
      </c>
      <c r="B273" s="19" t="s">
        <v>2196</v>
      </c>
      <c r="C273" s="19" t="s">
        <v>2332</v>
      </c>
      <c r="D273" s="19" t="s">
        <v>2332</v>
      </c>
      <c r="E273" s="19" t="s">
        <v>2333</v>
      </c>
      <c r="G273" s="19">
        <v>3.016614316E9</v>
      </c>
      <c r="H273" s="19" t="s">
        <v>2334</v>
      </c>
      <c r="I273" s="19" t="s">
        <v>2335</v>
      </c>
      <c r="J273" s="19" t="s">
        <v>866</v>
      </c>
      <c r="K273" s="19" t="s">
        <v>344</v>
      </c>
      <c r="M273" s="19">
        <v>20708.0</v>
      </c>
      <c r="O273" s="19" t="s">
        <v>88</v>
      </c>
      <c r="P273" s="19" t="s">
        <v>2336</v>
      </c>
      <c r="Q273" s="19" t="s">
        <v>68</v>
      </c>
      <c r="R273" s="19" t="s">
        <v>69</v>
      </c>
      <c r="S273" s="19" t="s">
        <v>90</v>
      </c>
      <c r="T273" s="19" t="s">
        <v>2337</v>
      </c>
      <c r="U273" s="19" t="s">
        <v>1470</v>
      </c>
      <c r="V273" s="27" t="s">
        <v>2338</v>
      </c>
      <c r="W273" s="19" t="s">
        <v>2339</v>
      </c>
      <c r="X273" s="19" t="s">
        <v>2340</v>
      </c>
      <c r="Y273" s="19" t="s">
        <v>75</v>
      </c>
      <c r="Z273" s="19" t="s">
        <v>112</v>
      </c>
      <c r="AA273" s="19" t="s">
        <v>112</v>
      </c>
      <c r="AB273" s="19" t="s">
        <v>112</v>
      </c>
      <c r="AC273" s="19" t="s">
        <v>112</v>
      </c>
      <c r="AD273" s="19" t="s">
        <v>123</v>
      </c>
      <c r="AE273" s="19" t="s">
        <v>76</v>
      </c>
      <c r="AF273" s="19" t="s">
        <v>76</v>
      </c>
      <c r="AG273" s="19" t="s">
        <v>2341</v>
      </c>
      <c r="AH273" s="27" t="s">
        <v>2342</v>
      </c>
      <c r="AI273" s="19" t="s">
        <v>2343</v>
      </c>
      <c r="AJ273" s="19" t="s">
        <v>81</v>
      </c>
      <c r="AT273" s="19" t="s">
        <v>890</v>
      </c>
      <c r="AU273" s="19" t="s">
        <v>2344</v>
      </c>
      <c r="AV273" s="19" t="s">
        <v>2345</v>
      </c>
      <c r="AW273" s="19" t="s">
        <v>199</v>
      </c>
      <c r="AX273" s="19">
        <v>3.016614316E9</v>
      </c>
    </row>
    <row r="274">
      <c r="A274" s="25">
        <v>45775.79596640046</v>
      </c>
      <c r="B274" s="19" t="s">
        <v>2196</v>
      </c>
      <c r="C274" s="19" t="s">
        <v>2346</v>
      </c>
      <c r="E274" s="19" t="s">
        <v>2347</v>
      </c>
      <c r="G274" s="19">
        <v>5.512635227E9</v>
      </c>
      <c r="H274" s="19" t="s">
        <v>2348</v>
      </c>
      <c r="I274" s="19" t="s">
        <v>2349</v>
      </c>
      <c r="J274" s="19" t="s">
        <v>866</v>
      </c>
      <c r="K274" s="19" t="s">
        <v>87</v>
      </c>
      <c r="M274" s="28" t="s">
        <v>2350</v>
      </c>
      <c r="O274" s="19" t="s">
        <v>88</v>
      </c>
      <c r="P274" s="19" t="s">
        <v>2351</v>
      </c>
      <c r="Q274" s="19" t="s">
        <v>68</v>
      </c>
      <c r="R274" s="19" t="s">
        <v>69</v>
      </c>
      <c r="S274" s="19" t="s">
        <v>90</v>
      </c>
      <c r="T274" s="19" t="s">
        <v>952</v>
      </c>
      <c r="U274" s="19" t="s">
        <v>1470</v>
      </c>
      <c r="V274" s="27" t="s">
        <v>2352</v>
      </c>
      <c r="W274" s="19" t="s">
        <v>2353</v>
      </c>
      <c r="X274" s="19" t="s">
        <v>2354</v>
      </c>
      <c r="Y274" s="19" t="s">
        <v>95</v>
      </c>
      <c r="Z274" s="19" t="s">
        <v>96</v>
      </c>
      <c r="AA274" s="19" t="s">
        <v>96</v>
      </c>
      <c r="AB274" s="19" t="s">
        <v>96</v>
      </c>
      <c r="AC274" s="19" t="s">
        <v>96</v>
      </c>
      <c r="AD274" s="19" t="s">
        <v>96</v>
      </c>
      <c r="AE274" s="19" t="s">
        <v>76</v>
      </c>
      <c r="AF274" s="19" t="s">
        <v>76</v>
      </c>
      <c r="AG274" s="19" t="s">
        <v>2355</v>
      </c>
      <c r="AH274" s="27" t="s">
        <v>2356</v>
      </c>
      <c r="AI274" s="19" t="s">
        <v>2357</v>
      </c>
      <c r="AJ274" s="19" t="s">
        <v>81</v>
      </c>
      <c r="AT274" s="19" t="s">
        <v>890</v>
      </c>
      <c r="AU274" s="19" t="s">
        <v>2358</v>
      </c>
      <c r="AW274" s="19" t="s">
        <v>199</v>
      </c>
      <c r="AX274" s="19">
        <v>5.512635227E9</v>
      </c>
    </row>
    <row r="275">
      <c r="A275" s="25">
        <v>45781.819009467596</v>
      </c>
      <c r="B275" s="19" t="s">
        <v>2196</v>
      </c>
      <c r="C275" s="19" t="s">
        <v>2359</v>
      </c>
      <c r="D275" s="19" t="s">
        <v>2359</v>
      </c>
      <c r="E275" s="19" t="s">
        <v>2360</v>
      </c>
      <c r="G275" s="19">
        <v>2.407981809E9</v>
      </c>
      <c r="H275" s="19" t="s">
        <v>2361</v>
      </c>
      <c r="I275" s="19" t="s">
        <v>2362</v>
      </c>
      <c r="J275" s="19" t="s">
        <v>866</v>
      </c>
      <c r="K275" s="19" t="s">
        <v>344</v>
      </c>
      <c r="M275" s="19">
        <v>20879.0</v>
      </c>
      <c r="O275" s="19" t="s">
        <v>88</v>
      </c>
      <c r="P275" s="19" t="s">
        <v>2363</v>
      </c>
      <c r="Q275" s="19" t="s">
        <v>68</v>
      </c>
      <c r="R275" s="19" t="s">
        <v>132</v>
      </c>
      <c r="S275" s="19" t="s">
        <v>90</v>
      </c>
      <c r="T275" s="19" t="s">
        <v>1314</v>
      </c>
      <c r="U275" s="19" t="s">
        <v>1599</v>
      </c>
      <c r="V275" s="27" t="s">
        <v>2364</v>
      </c>
      <c r="W275" s="19" t="s">
        <v>2365</v>
      </c>
      <c r="X275" s="19" t="s">
        <v>2366</v>
      </c>
      <c r="Y275" s="19" t="s">
        <v>728</v>
      </c>
      <c r="Z275" s="19" t="s">
        <v>76</v>
      </c>
      <c r="AA275" s="19" t="s">
        <v>96</v>
      </c>
      <c r="AB275" s="19" t="s">
        <v>97</v>
      </c>
      <c r="AC275" s="19" t="s">
        <v>97</v>
      </c>
      <c r="AD275" s="19" t="s">
        <v>76</v>
      </c>
      <c r="AE275" s="19" t="s">
        <v>123</v>
      </c>
      <c r="AF275" s="19" t="s">
        <v>123</v>
      </c>
      <c r="AG275" s="19" t="s">
        <v>2367</v>
      </c>
      <c r="AH275" s="27" t="s">
        <v>2368</v>
      </c>
      <c r="AI275" s="19" t="s">
        <v>2369</v>
      </c>
      <c r="AJ275" s="19" t="s">
        <v>81</v>
      </c>
      <c r="AT275" s="19" t="s">
        <v>890</v>
      </c>
      <c r="AU275" s="19" t="s">
        <v>2370</v>
      </c>
      <c r="AV275" s="19" t="s">
        <v>2371</v>
      </c>
      <c r="AW275" s="19" t="s">
        <v>199</v>
      </c>
      <c r="AX275" s="19">
        <v>2.407981809E9</v>
      </c>
    </row>
    <row r="276">
      <c r="A276" s="25">
        <v>45782.49167737269</v>
      </c>
      <c r="B276" s="19" t="s">
        <v>2196</v>
      </c>
      <c r="C276" s="19" t="s">
        <v>2372</v>
      </c>
      <c r="D276" s="19" t="s">
        <v>2372</v>
      </c>
      <c r="E276" s="19" t="s">
        <v>2373</v>
      </c>
      <c r="G276" s="19">
        <v>2.013064817E9</v>
      </c>
      <c r="H276" s="19" t="s">
        <v>2374</v>
      </c>
      <c r="I276" s="19" t="s">
        <v>2375</v>
      </c>
      <c r="J276" s="19" t="s">
        <v>866</v>
      </c>
      <c r="K276" s="19" t="s">
        <v>87</v>
      </c>
      <c r="M276" s="28" t="s">
        <v>2376</v>
      </c>
      <c r="O276" s="19" t="s">
        <v>88</v>
      </c>
      <c r="P276" s="19" t="s">
        <v>67</v>
      </c>
      <c r="Q276" s="19" t="s">
        <v>68</v>
      </c>
      <c r="R276" s="19" t="s">
        <v>89</v>
      </c>
      <c r="S276" s="19" t="s">
        <v>90</v>
      </c>
      <c r="T276" s="19" t="s">
        <v>939</v>
      </c>
      <c r="U276" s="19" t="s">
        <v>1470</v>
      </c>
      <c r="V276" s="27" t="s">
        <v>2377</v>
      </c>
      <c r="W276" s="19" t="s">
        <v>2378</v>
      </c>
      <c r="X276" s="19" t="s">
        <v>81</v>
      </c>
      <c r="Y276" s="19" t="s">
        <v>189</v>
      </c>
      <c r="Z276" s="19" t="s">
        <v>96</v>
      </c>
      <c r="AA276" s="19" t="s">
        <v>96</v>
      </c>
      <c r="AB276" s="19" t="s">
        <v>96</v>
      </c>
      <c r="AC276" s="19" t="s">
        <v>96</v>
      </c>
      <c r="AD276" s="19" t="s">
        <v>96</v>
      </c>
      <c r="AE276" s="19" t="s">
        <v>97</v>
      </c>
      <c r="AF276" s="19" t="s">
        <v>97</v>
      </c>
      <c r="AG276" s="19" t="s">
        <v>2379</v>
      </c>
      <c r="AH276" s="27" t="s">
        <v>2380</v>
      </c>
      <c r="AI276" s="19" t="s">
        <v>2381</v>
      </c>
      <c r="AJ276" s="19" t="s">
        <v>81</v>
      </c>
      <c r="AT276" s="19" t="s">
        <v>903</v>
      </c>
      <c r="AV276" s="19" t="s">
        <v>2382</v>
      </c>
      <c r="AW276" s="19" t="s">
        <v>199</v>
      </c>
      <c r="AX276" s="19">
        <v>2.013064817E9</v>
      </c>
    </row>
    <row r="277">
      <c r="A277" s="25">
        <v>45784.65059820602</v>
      </c>
      <c r="B277" s="19" t="s">
        <v>2196</v>
      </c>
      <c r="C277" s="19" t="s">
        <v>2383</v>
      </c>
      <c r="D277" s="19" t="s">
        <v>2383</v>
      </c>
      <c r="E277" s="19" t="s">
        <v>2384</v>
      </c>
      <c r="G277" s="19">
        <v>7.326916612E9</v>
      </c>
      <c r="H277" s="19" t="s">
        <v>2385</v>
      </c>
      <c r="I277" s="19" t="s">
        <v>2386</v>
      </c>
      <c r="J277" s="19" t="s">
        <v>866</v>
      </c>
      <c r="K277" s="19" t="s">
        <v>87</v>
      </c>
      <c r="M277" s="28" t="s">
        <v>2387</v>
      </c>
      <c r="O277" s="19" t="s">
        <v>88</v>
      </c>
      <c r="P277" s="19" t="s">
        <v>2388</v>
      </c>
      <c r="Q277" s="19" t="s">
        <v>68</v>
      </c>
      <c r="R277" s="19" t="s">
        <v>69</v>
      </c>
      <c r="S277" s="19" t="s">
        <v>90</v>
      </c>
      <c r="T277" s="19" t="s">
        <v>1211</v>
      </c>
      <c r="U277" s="19" t="s">
        <v>1599</v>
      </c>
      <c r="V277" s="27" t="s">
        <v>2389</v>
      </c>
      <c r="W277" s="19" t="s">
        <v>2390</v>
      </c>
      <c r="X277" s="19" t="s">
        <v>2391</v>
      </c>
      <c r="Y277" s="19" t="s">
        <v>1156</v>
      </c>
      <c r="Z277" s="19" t="s">
        <v>76</v>
      </c>
      <c r="AA277" s="19" t="s">
        <v>112</v>
      </c>
      <c r="AB277" s="19" t="s">
        <v>112</v>
      </c>
      <c r="AC277" s="19" t="s">
        <v>112</v>
      </c>
      <c r="AD277" s="19" t="s">
        <v>97</v>
      </c>
      <c r="AE277" s="19" t="s">
        <v>76</v>
      </c>
      <c r="AF277" s="19" t="s">
        <v>76</v>
      </c>
      <c r="AG277" s="19" t="s">
        <v>2392</v>
      </c>
      <c r="AH277" s="27" t="s">
        <v>2393</v>
      </c>
      <c r="AI277" s="19" t="s">
        <v>2394</v>
      </c>
      <c r="AJ277" s="19" t="s">
        <v>90</v>
      </c>
      <c r="AK277" s="19" t="s">
        <v>1337</v>
      </c>
      <c r="AL277" s="19" t="s">
        <v>355</v>
      </c>
      <c r="AM277" s="29">
        <v>34590.0</v>
      </c>
      <c r="AO277" s="29">
        <v>37146.0</v>
      </c>
      <c r="AP277" s="19" t="s">
        <v>81</v>
      </c>
      <c r="AQ277" s="19" t="s">
        <v>2208</v>
      </c>
      <c r="AR277" s="28" t="s">
        <v>2395</v>
      </c>
      <c r="AS277" s="19" t="s">
        <v>2396</v>
      </c>
      <c r="AT277" s="19" t="s">
        <v>1330</v>
      </c>
      <c r="AV277" s="19" t="s">
        <v>2397</v>
      </c>
      <c r="AW277" s="19" t="s">
        <v>199</v>
      </c>
      <c r="AX277" s="19">
        <v>7.326916612E9</v>
      </c>
    </row>
    <row r="278">
      <c r="A278" s="25">
        <v>45784.82270283565</v>
      </c>
      <c r="B278" s="19" t="s">
        <v>2196</v>
      </c>
      <c r="C278" s="19" t="s">
        <v>2398</v>
      </c>
      <c r="E278" s="19" t="s">
        <v>2399</v>
      </c>
      <c r="G278" s="19" t="s">
        <v>2400</v>
      </c>
      <c r="H278" s="19" t="s">
        <v>2401</v>
      </c>
      <c r="I278" s="19" t="s">
        <v>2402</v>
      </c>
      <c r="J278" s="19" t="s">
        <v>866</v>
      </c>
      <c r="K278" s="19" t="s">
        <v>87</v>
      </c>
      <c r="M278" s="28" t="s">
        <v>2403</v>
      </c>
      <c r="O278" s="19" t="s">
        <v>88</v>
      </c>
      <c r="P278" s="19" t="s">
        <v>2404</v>
      </c>
      <c r="Q278" s="19" t="s">
        <v>68</v>
      </c>
      <c r="R278" s="19" t="s">
        <v>69</v>
      </c>
      <c r="S278" s="19" t="s">
        <v>90</v>
      </c>
      <c r="T278" s="19" t="s">
        <v>2405</v>
      </c>
      <c r="U278" s="19" t="s">
        <v>1470</v>
      </c>
      <c r="V278" s="27" t="s">
        <v>2406</v>
      </c>
      <c r="W278" s="19" t="s">
        <v>2407</v>
      </c>
      <c r="X278" s="19" t="s">
        <v>2408</v>
      </c>
      <c r="Y278" s="19" t="s">
        <v>2409</v>
      </c>
      <c r="Z278" s="19" t="s">
        <v>137</v>
      </c>
      <c r="AA278" s="19" t="s">
        <v>123</v>
      </c>
      <c r="AB278" s="19" t="s">
        <v>97</v>
      </c>
      <c r="AC278" s="19" t="s">
        <v>137</v>
      </c>
      <c r="AD278" s="19" t="s">
        <v>97</v>
      </c>
      <c r="AE278" s="19" t="s">
        <v>76</v>
      </c>
      <c r="AF278" s="19" t="s">
        <v>76</v>
      </c>
      <c r="AG278" s="19" t="s">
        <v>2410</v>
      </c>
      <c r="AH278" s="27" t="s">
        <v>2411</v>
      </c>
      <c r="AI278" s="19" t="s">
        <v>2412</v>
      </c>
      <c r="AJ278" s="19" t="s">
        <v>81</v>
      </c>
      <c r="AT278" s="19" t="s">
        <v>2413</v>
      </c>
      <c r="AV278" s="19" t="s">
        <v>2414</v>
      </c>
      <c r="AW278" s="19" t="s">
        <v>199</v>
      </c>
      <c r="AX278" s="19">
        <v>9.082174795E9</v>
      </c>
    </row>
    <row r="279">
      <c r="A279" s="25">
        <v>45785.24484640046</v>
      </c>
      <c r="B279" s="19" t="s">
        <v>2196</v>
      </c>
      <c r="C279" s="19" t="s">
        <v>2415</v>
      </c>
      <c r="D279" s="19" t="s">
        <v>2416</v>
      </c>
      <c r="E279" s="19" t="s">
        <v>2417</v>
      </c>
      <c r="G279" s="19">
        <v>4.154500143E9</v>
      </c>
      <c r="H279" s="19" t="s">
        <v>2418</v>
      </c>
      <c r="I279" s="19" t="s">
        <v>2419</v>
      </c>
      <c r="J279" s="19" t="s">
        <v>866</v>
      </c>
      <c r="K279" s="19" t="s">
        <v>87</v>
      </c>
      <c r="M279" s="28" t="s">
        <v>2420</v>
      </c>
      <c r="O279" s="19" t="s">
        <v>88</v>
      </c>
      <c r="P279" s="19" t="s">
        <v>2421</v>
      </c>
      <c r="Q279" s="19" t="s">
        <v>68</v>
      </c>
      <c r="R279" s="19" t="s">
        <v>69</v>
      </c>
      <c r="S279" s="19" t="s">
        <v>2422</v>
      </c>
      <c r="T279" s="19" t="s">
        <v>1224</v>
      </c>
      <c r="U279" s="19" t="s">
        <v>1599</v>
      </c>
      <c r="V279" s="27" t="s">
        <v>2423</v>
      </c>
      <c r="W279" s="19" t="s">
        <v>2424</v>
      </c>
      <c r="X279" s="19" t="s">
        <v>2425</v>
      </c>
      <c r="Y279" s="19" t="s">
        <v>189</v>
      </c>
      <c r="Z279" s="19" t="s">
        <v>76</v>
      </c>
      <c r="AA279" s="19" t="s">
        <v>76</v>
      </c>
      <c r="AB279" s="19" t="s">
        <v>76</v>
      </c>
      <c r="AC279" s="19" t="s">
        <v>76</v>
      </c>
      <c r="AD279" s="19" t="s">
        <v>76</v>
      </c>
      <c r="AE279" s="19" t="s">
        <v>96</v>
      </c>
      <c r="AF279" s="19" t="s">
        <v>96</v>
      </c>
      <c r="AG279" s="19" t="s">
        <v>2426</v>
      </c>
      <c r="AH279" s="27" t="s">
        <v>2427</v>
      </c>
      <c r="AI279" s="19" t="s">
        <v>441</v>
      </c>
      <c r="AJ279" s="19" t="s">
        <v>81</v>
      </c>
      <c r="AT279" s="19" t="s">
        <v>1123</v>
      </c>
      <c r="AV279" s="19" t="s">
        <v>2428</v>
      </c>
      <c r="AW279" s="19" t="s">
        <v>199</v>
      </c>
      <c r="AX279" s="19">
        <v>4.154500143E9</v>
      </c>
    </row>
    <row r="280">
      <c r="A280" s="25">
        <v>45785.5025365162</v>
      </c>
      <c r="B280" s="19" t="s">
        <v>2196</v>
      </c>
      <c r="C280" s="19" t="s">
        <v>2429</v>
      </c>
      <c r="D280" s="19" t="s">
        <v>2429</v>
      </c>
      <c r="E280" s="19" t="s">
        <v>2430</v>
      </c>
      <c r="G280" s="19">
        <v>8.288080648E9</v>
      </c>
      <c r="H280" s="19" t="s">
        <v>2431</v>
      </c>
      <c r="I280" s="19" t="s">
        <v>2432</v>
      </c>
      <c r="J280" s="19" t="s">
        <v>866</v>
      </c>
      <c r="K280" s="19" t="s">
        <v>1193</v>
      </c>
      <c r="M280" s="19">
        <v>28327.0</v>
      </c>
      <c r="O280" s="19" t="s">
        <v>88</v>
      </c>
      <c r="P280" s="19" t="s">
        <v>2433</v>
      </c>
      <c r="Q280" s="19" t="s">
        <v>68</v>
      </c>
      <c r="R280" s="19" t="s">
        <v>69</v>
      </c>
      <c r="S280" s="19" t="s">
        <v>2434</v>
      </c>
      <c r="T280" s="19" t="s">
        <v>2435</v>
      </c>
      <c r="U280" s="19" t="s">
        <v>1470</v>
      </c>
      <c r="V280" s="27" t="s">
        <v>2436</v>
      </c>
      <c r="W280" s="19" t="s">
        <v>2437</v>
      </c>
      <c r="X280" s="19" t="s">
        <v>2438</v>
      </c>
      <c r="Y280" s="19" t="s">
        <v>2439</v>
      </c>
      <c r="Z280" s="19" t="s">
        <v>123</v>
      </c>
      <c r="AA280" s="19" t="s">
        <v>123</v>
      </c>
      <c r="AB280" s="19" t="s">
        <v>123</v>
      </c>
      <c r="AC280" s="19" t="s">
        <v>123</v>
      </c>
      <c r="AD280" s="19" t="s">
        <v>97</v>
      </c>
      <c r="AE280" s="19" t="s">
        <v>76</v>
      </c>
      <c r="AF280" s="19" t="s">
        <v>76</v>
      </c>
      <c r="AG280" s="19" t="s">
        <v>2440</v>
      </c>
      <c r="AH280" s="27" t="s">
        <v>2441</v>
      </c>
      <c r="AI280" s="19" t="s">
        <v>2442</v>
      </c>
      <c r="AJ280" s="19" t="s">
        <v>81</v>
      </c>
      <c r="AT280" s="19" t="s">
        <v>2443</v>
      </c>
      <c r="AV280" s="19" t="s">
        <v>2444</v>
      </c>
      <c r="AW280" s="19" t="s">
        <v>199</v>
      </c>
      <c r="AX280" s="19">
        <v>8.288080648E9</v>
      </c>
    </row>
    <row r="281">
      <c r="A281" s="25">
        <v>45785.57869359954</v>
      </c>
      <c r="B281" s="19" t="s">
        <v>2196</v>
      </c>
      <c r="C281" s="19" t="s">
        <v>2445</v>
      </c>
      <c r="D281" s="19" t="s">
        <v>2446</v>
      </c>
      <c r="E281" s="19" t="s">
        <v>2447</v>
      </c>
      <c r="G281" s="19">
        <v>7.32874008E9</v>
      </c>
      <c r="H281" s="19" t="s">
        <v>2448</v>
      </c>
      <c r="I281" s="19" t="s">
        <v>2449</v>
      </c>
      <c r="J281" s="19" t="s">
        <v>866</v>
      </c>
      <c r="K281" s="19" t="s">
        <v>87</v>
      </c>
      <c r="M281" s="28" t="s">
        <v>2420</v>
      </c>
      <c r="O281" s="19" t="s">
        <v>88</v>
      </c>
      <c r="P281" s="19" t="s">
        <v>2450</v>
      </c>
      <c r="Q281" s="19" t="s">
        <v>68</v>
      </c>
      <c r="R281" s="19" t="s">
        <v>69</v>
      </c>
      <c r="S281" s="19" t="s">
        <v>90</v>
      </c>
      <c r="T281" s="19" t="s">
        <v>1195</v>
      </c>
      <c r="U281" s="19" t="s">
        <v>1470</v>
      </c>
      <c r="V281" s="27" t="s">
        <v>2451</v>
      </c>
      <c r="W281" s="19" t="s">
        <v>2452</v>
      </c>
      <c r="X281" s="19" t="s">
        <v>2453</v>
      </c>
      <c r="Y281" s="19" t="s">
        <v>633</v>
      </c>
      <c r="Z281" s="19" t="s">
        <v>96</v>
      </c>
      <c r="AA281" s="19" t="s">
        <v>96</v>
      </c>
      <c r="AB281" s="19" t="s">
        <v>96</v>
      </c>
      <c r="AC281" s="19" t="s">
        <v>96</v>
      </c>
      <c r="AD281" s="19" t="s">
        <v>77</v>
      </c>
      <c r="AE281" s="19" t="s">
        <v>77</v>
      </c>
      <c r="AF281" s="19" t="s">
        <v>77</v>
      </c>
      <c r="AG281" s="19" t="s">
        <v>2454</v>
      </c>
      <c r="AH281" s="27" t="s">
        <v>2455</v>
      </c>
      <c r="AI281" s="19" t="s">
        <v>2456</v>
      </c>
      <c r="AJ281" s="19" t="s">
        <v>81</v>
      </c>
      <c r="AT281" s="19" t="s">
        <v>1123</v>
      </c>
      <c r="AV281" s="19" t="s">
        <v>2457</v>
      </c>
      <c r="AW281" s="19" t="s">
        <v>199</v>
      </c>
      <c r="AX281" s="19">
        <v>7.32874008E9</v>
      </c>
    </row>
    <row r="282">
      <c r="A282" s="25">
        <v>45785.67949355324</v>
      </c>
      <c r="B282" s="19" t="s">
        <v>2196</v>
      </c>
      <c r="C282" s="19" t="s">
        <v>2458</v>
      </c>
      <c r="D282" s="19" t="s">
        <v>2458</v>
      </c>
      <c r="E282" s="19" t="s">
        <v>2459</v>
      </c>
      <c r="G282" s="19" t="s">
        <v>2460</v>
      </c>
      <c r="H282" s="19" t="s">
        <v>2461</v>
      </c>
      <c r="I282" s="19" t="s">
        <v>2462</v>
      </c>
      <c r="J282" s="19" t="s">
        <v>866</v>
      </c>
      <c r="K282" s="19" t="s">
        <v>87</v>
      </c>
      <c r="M282" s="28" t="s">
        <v>2463</v>
      </c>
      <c r="O282" s="19" t="s">
        <v>88</v>
      </c>
      <c r="P282" s="19" t="s">
        <v>2292</v>
      </c>
      <c r="Q282" s="19" t="s">
        <v>68</v>
      </c>
      <c r="R282" s="19" t="s">
        <v>132</v>
      </c>
      <c r="S282" s="19" t="s">
        <v>81</v>
      </c>
      <c r="T282" s="19" t="s">
        <v>939</v>
      </c>
      <c r="U282" s="19" t="s">
        <v>1599</v>
      </c>
      <c r="V282" s="27" t="s">
        <v>2464</v>
      </c>
      <c r="W282" s="19" t="s">
        <v>2465</v>
      </c>
      <c r="X282" s="19" t="s">
        <v>2466</v>
      </c>
      <c r="Y282" s="19" t="s">
        <v>75</v>
      </c>
      <c r="Z282" s="19" t="s">
        <v>97</v>
      </c>
      <c r="AA282" s="19" t="s">
        <v>97</v>
      </c>
      <c r="AB282" s="19" t="s">
        <v>97</v>
      </c>
      <c r="AC282" s="19" t="s">
        <v>97</v>
      </c>
      <c r="AD282" s="19" t="s">
        <v>97</v>
      </c>
      <c r="AE282" s="19" t="s">
        <v>76</v>
      </c>
      <c r="AF282" s="19" t="s">
        <v>76</v>
      </c>
      <c r="AG282" s="19" t="s">
        <v>2467</v>
      </c>
      <c r="AH282" s="27" t="s">
        <v>2468</v>
      </c>
      <c r="AI282" s="19" t="s">
        <v>2469</v>
      </c>
      <c r="AJ282" s="19" t="s">
        <v>81</v>
      </c>
      <c r="AT282" s="19" t="s">
        <v>2470</v>
      </c>
      <c r="AV282" s="19" t="s">
        <v>2471</v>
      </c>
      <c r="AW282" s="19" t="s">
        <v>199</v>
      </c>
      <c r="AX282" s="19">
        <v>6.464831906E9</v>
      </c>
    </row>
    <row r="283">
      <c r="A283" s="25">
        <v>45787.03124511574</v>
      </c>
      <c r="B283" s="19" t="s">
        <v>2196</v>
      </c>
      <c r="C283" s="19" t="s">
        <v>2472</v>
      </c>
      <c r="E283" s="19" t="s">
        <v>2473</v>
      </c>
      <c r="G283" s="19" t="s">
        <v>2474</v>
      </c>
      <c r="H283" s="19" t="s">
        <v>2475</v>
      </c>
      <c r="I283" s="19" t="s">
        <v>2476</v>
      </c>
      <c r="J283" s="19" t="s">
        <v>866</v>
      </c>
      <c r="K283" s="19" t="s">
        <v>87</v>
      </c>
      <c r="M283" s="28" t="s">
        <v>2477</v>
      </c>
      <c r="O283" s="19" t="s">
        <v>88</v>
      </c>
      <c r="P283" s="19" t="s">
        <v>2478</v>
      </c>
      <c r="Q283" s="19" t="s">
        <v>68</v>
      </c>
      <c r="R283" s="19" t="s">
        <v>132</v>
      </c>
      <c r="S283" s="19" t="s">
        <v>90</v>
      </c>
      <c r="T283" s="19" t="s">
        <v>2337</v>
      </c>
      <c r="U283" s="19" t="s">
        <v>1470</v>
      </c>
      <c r="V283" s="27" t="s">
        <v>2479</v>
      </c>
      <c r="W283" s="19" t="s">
        <v>2480</v>
      </c>
      <c r="X283" s="19" t="s">
        <v>2481</v>
      </c>
      <c r="Y283" s="19" t="s">
        <v>95</v>
      </c>
      <c r="Z283" s="19" t="s">
        <v>123</v>
      </c>
      <c r="AA283" s="19" t="s">
        <v>123</v>
      </c>
      <c r="AB283" s="19" t="s">
        <v>112</v>
      </c>
      <c r="AC283" s="19" t="s">
        <v>112</v>
      </c>
      <c r="AD283" s="19" t="s">
        <v>123</v>
      </c>
      <c r="AE283" s="19" t="s">
        <v>97</v>
      </c>
      <c r="AF283" s="19" t="s">
        <v>97</v>
      </c>
      <c r="AG283" s="19" t="s">
        <v>2482</v>
      </c>
      <c r="AH283" s="27" t="s">
        <v>2483</v>
      </c>
      <c r="AI283" s="19" t="s">
        <v>2484</v>
      </c>
      <c r="AJ283" s="19" t="s">
        <v>81</v>
      </c>
      <c r="AT283" s="19" t="s">
        <v>2485</v>
      </c>
      <c r="AV283" s="19" t="s">
        <v>2486</v>
      </c>
      <c r="AW283" s="19" t="s">
        <v>199</v>
      </c>
      <c r="AX283" s="19">
        <v>4.02740713E9</v>
      </c>
    </row>
    <row r="284">
      <c r="A284" s="25">
        <v>45789.73983844907</v>
      </c>
      <c r="B284" s="19" t="s">
        <v>2196</v>
      </c>
      <c r="C284" s="19" t="s">
        <v>919</v>
      </c>
      <c r="E284" s="19" t="s">
        <v>2487</v>
      </c>
      <c r="G284" s="19" t="s">
        <v>2488</v>
      </c>
      <c r="H284" s="19" t="s">
        <v>2489</v>
      </c>
      <c r="I284" s="19" t="s">
        <v>2490</v>
      </c>
      <c r="J284" s="19" t="s">
        <v>866</v>
      </c>
      <c r="K284" s="19" t="s">
        <v>87</v>
      </c>
      <c r="M284" s="28" t="s">
        <v>2491</v>
      </c>
      <c r="O284" s="19" t="s">
        <v>88</v>
      </c>
      <c r="P284" s="19" t="s">
        <v>2492</v>
      </c>
      <c r="Q284" s="19" t="s">
        <v>68</v>
      </c>
      <c r="R284" s="19" t="s">
        <v>69</v>
      </c>
      <c r="S284" s="19" t="s">
        <v>90</v>
      </c>
      <c r="T284" s="19" t="s">
        <v>2493</v>
      </c>
      <c r="U284" s="19" t="s">
        <v>1470</v>
      </c>
      <c r="V284" s="27" t="s">
        <v>2494</v>
      </c>
      <c r="W284" s="19" t="s">
        <v>2495</v>
      </c>
      <c r="X284" s="19" t="s">
        <v>2496</v>
      </c>
      <c r="Y284" s="19" t="s">
        <v>75</v>
      </c>
      <c r="Z284" s="19" t="s">
        <v>123</v>
      </c>
      <c r="AA284" s="19" t="s">
        <v>97</v>
      </c>
      <c r="AB284" s="19" t="s">
        <v>76</v>
      </c>
      <c r="AC284" s="19" t="s">
        <v>97</v>
      </c>
      <c r="AD284" s="19" t="s">
        <v>77</v>
      </c>
      <c r="AE284" s="19" t="s">
        <v>76</v>
      </c>
      <c r="AF284" s="19" t="s">
        <v>76</v>
      </c>
      <c r="AG284" s="19" t="s">
        <v>2497</v>
      </c>
      <c r="AH284" s="27" t="s">
        <v>2498</v>
      </c>
      <c r="AI284" s="19" t="s">
        <v>2499</v>
      </c>
      <c r="AJ284" s="19" t="s">
        <v>81</v>
      </c>
      <c r="AT284" s="19" t="s">
        <v>2500</v>
      </c>
      <c r="AV284" s="19" t="s">
        <v>2501</v>
      </c>
      <c r="AW284" s="19" t="s">
        <v>199</v>
      </c>
      <c r="AX284" s="19">
        <v>9.176086893E9</v>
      </c>
    </row>
    <row r="285">
      <c r="A285" s="25">
        <v>45790.363343819445</v>
      </c>
      <c r="B285" s="19" t="s">
        <v>2196</v>
      </c>
      <c r="C285" s="19" t="s">
        <v>2006</v>
      </c>
      <c r="E285" s="19" t="s">
        <v>2502</v>
      </c>
      <c r="G285" s="19" t="s">
        <v>2503</v>
      </c>
      <c r="H285" s="19" t="s">
        <v>2504</v>
      </c>
      <c r="I285" s="19" t="s">
        <v>2505</v>
      </c>
      <c r="J285" s="19" t="s">
        <v>2506</v>
      </c>
      <c r="O285" s="19" t="s">
        <v>88</v>
      </c>
      <c r="P285" s="19" t="s">
        <v>2507</v>
      </c>
      <c r="Q285" s="19" t="s">
        <v>68</v>
      </c>
      <c r="R285" s="19" t="s">
        <v>69</v>
      </c>
      <c r="S285" s="19" t="s">
        <v>81</v>
      </c>
      <c r="T285" s="19" t="s">
        <v>2508</v>
      </c>
      <c r="U285" s="19" t="s">
        <v>1470</v>
      </c>
      <c r="V285" s="27" t="s">
        <v>2509</v>
      </c>
      <c r="W285" s="19" t="s">
        <v>2510</v>
      </c>
      <c r="X285" s="19" t="s">
        <v>2511</v>
      </c>
      <c r="Y285" s="19" t="s">
        <v>136</v>
      </c>
      <c r="Z285" s="19" t="s">
        <v>97</v>
      </c>
      <c r="AA285" s="19" t="s">
        <v>97</v>
      </c>
      <c r="AB285" s="19" t="s">
        <v>97</v>
      </c>
      <c r="AC285" s="19" t="s">
        <v>97</v>
      </c>
      <c r="AD285" s="19" t="s">
        <v>97</v>
      </c>
      <c r="AE285" s="19" t="s">
        <v>97</v>
      </c>
      <c r="AF285" s="19" t="s">
        <v>97</v>
      </c>
      <c r="AG285" s="19" t="s">
        <v>2512</v>
      </c>
      <c r="AH285" s="27" t="s">
        <v>2513</v>
      </c>
      <c r="AI285" s="19" t="s">
        <v>2514</v>
      </c>
      <c r="AJ285" s="19" t="s">
        <v>81</v>
      </c>
      <c r="AT285" s="19" t="s">
        <v>890</v>
      </c>
      <c r="AU285" s="19" t="s">
        <v>2515</v>
      </c>
      <c r="AV285" s="19" t="s">
        <v>2516</v>
      </c>
      <c r="AW285" s="19" t="s">
        <v>199</v>
      </c>
      <c r="AX285" s="19">
        <v>9.297892575E9</v>
      </c>
    </row>
    <row r="286">
      <c r="A286" s="25">
        <v>45796.50111467592</v>
      </c>
      <c r="B286" s="19" t="s">
        <v>2196</v>
      </c>
      <c r="C286" s="19" t="s">
        <v>2517</v>
      </c>
      <c r="D286" s="19" t="s">
        <v>1494</v>
      </c>
      <c r="E286" s="19" t="s">
        <v>2518</v>
      </c>
      <c r="G286" s="19">
        <v>8.085616278E9</v>
      </c>
      <c r="H286" s="19" t="s">
        <v>2519</v>
      </c>
      <c r="I286" s="19" t="s">
        <v>2520</v>
      </c>
      <c r="J286" s="19" t="s">
        <v>866</v>
      </c>
      <c r="K286" s="19" t="s">
        <v>1035</v>
      </c>
      <c r="M286" s="19">
        <v>53715.0</v>
      </c>
      <c r="O286" s="19" t="s">
        <v>88</v>
      </c>
      <c r="P286" s="19" t="s">
        <v>2521</v>
      </c>
      <c r="Q286" s="19" t="s">
        <v>68</v>
      </c>
      <c r="R286" s="19" t="s">
        <v>89</v>
      </c>
      <c r="S286" s="19" t="s">
        <v>90</v>
      </c>
      <c r="T286" s="19" t="s">
        <v>2201</v>
      </c>
      <c r="U286" s="19" t="s">
        <v>1470</v>
      </c>
      <c r="V286" s="27" t="s">
        <v>2522</v>
      </c>
      <c r="W286" s="19" t="s">
        <v>2523</v>
      </c>
      <c r="X286" s="19" t="s">
        <v>2524</v>
      </c>
      <c r="Y286" s="19" t="s">
        <v>75</v>
      </c>
      <c r="Z286" s="19" t="s">
        <v>76</v>
      </c>
      <c r="AA286" s="19" t="s">
        <v>76</v>
      </c>
      <c r="AB286" s="19" t="s">
        <v>76</v>
      </c>
      <c r="AC286" s="19" t="s">
        <v>76</v>
      </c>
      <c r="AD286" s="19" t="s">
        <v>76</v>
      </c>
      <c r="AE286" s="19" t="s">
        <v>77</v>
      </c>
      <c r="AF286" s="19" t="s">
        <v>76</v>
      </c>
      <c r="AG286" s="19" t="s">
        <v>2525</v>
      </c>
      <c r="AH286" s="27" t="s">
        <v>2526</v>
      </c>
      <c r="AI286" s="19" t="s">
        <v>2527</v>
      </c>
      <c r="AJ286" s="19" t="s">
        <v>90</v>
      </c>
      <c r="AK286" s="19" t="s">
        <v>354</v>
      </c>
      <c r="AL286" s="19" t="s">
        <v>194</v>
      </c>
      <c r="AM286" s="29">
        <v>35128.0</v>
      </c>
      <c r="AN286" s="29">
        <v>36342.0</v>
      </c>
      <c r="AP286" s="19" t="s">
        <v>90</v>
      </c>
      <c r="AQ286" s="19" t="s">
        <v>2289</v>
      </c>
      <c r="AR286" s="19" t="s">
        <v>2528</v>
      </c>
      <c r="AS286" s="19" t="s">
        <v>2529</v>
      </c>
      <c r="AT286" s="19" t="s">
        <v>2530</v>
      </c>
      <c r="AV286" s="19" t="s">
        <v>2531</v>
      </c>
      <c r="AW286" s="19" t="s">
        <v>199</v>
      </c>
      <c r="AX286" s="19">
        <v>8.085616278E9</v>
      </c>
    </row>
    <row r="287">
      <c r="A287" s="25">
        <v>45797.85155760417</v>
      </c>
      <c r="B287" s="19" t="s">
        <v>2196</v>
      </c>
      <c r="C287" s="19" t="s">
        <v>2532</v>
      </c>
      <c r="E287" s="19" t="s">
        <v>2533</v>
      </c>
      <c r="G287" s="19" t="s">
        <v>2534</v>
      </c>
      <c r="H287" s="19" t="s">
        <v>2535</v>
      </c>
      <c r="I287" s="19" t="s">
        <v>2536</v>
      </c>
      <c r="J287" s="19" t="s">
        <v>866</v>
      </c>
      <c r="K287" s="19" t="s">
        <v>87</v>
      </c>
      <c r="M287" s="28" t="s">
        <v>2537</v>
      </c>
      <c r="O287" s="19" t="s">
        <v>88</v>
      </c>
      <c r="P287" s="19" t="s">
        <v>2538</v>
      </c>
      <c r="Q287" s="19" t="s">
        <v>68</v>
      </c>
      <c r="R287" s="19" t="s">
        <v>69</v>
      </c>
      <c r="S287" s="19" t="s">
        <v>90</v>
      </c>
      <c r="T287" s="19" t="s">
        <v>939</v>
      </c>
      <c r="U287" s="19" t="s">
        <v>1470</v>
      </c>
      <c r="V287" s="27" t="s">
        <v>2539</v>
      </c>
      <c r="W287" s="19" t="s">
        <v>2540</v>
      </c>
      <c r="X287" s="19" t="s">
        <v>2541</v>
      </c>
      <c r="Y287" s="19" t="s">
        <v>2542</v>
      </c>
      <c r="Z287" s="19" t="s">
        <v>112</v>
      </c>
      <c r="AA287" s="19" t="s">
        <v>112</v>
      </c>
      <c r="AB287" s="19" t="s">
        <v>112</v>
      </c>
      <c r="AC287" s="19" t="s">
        <v>112</v>
      </c>
      <c r="AD287" s="19" t="s">
        <v>112</v>
      </c>
      <c r="AE287" s="19" t="s">
        <v>76</v>
      </c>
      <c r="AF287" s="19" t="s">
        <v>76</v>
      </c>
      <c r="AG287" s="19" t="s">
        <v>2543</v>
      </c>
      <c r="AH287" s="27" t="s">
        <v>2544</v>
      </c>
      <c r="AI287" s="19" t="s">
        <v>2545</v>
      </c>
      <c r="AJ287" s="19" t="s">
        <v>81</v>
      </c>
      <c r="AT287" s="19" t="s">
        <v>2546</v>
      </c>
      <c r="AV287" s="19" t="s">
        <v>2547</v>
      </c>
      <c r="AW287" s="19" t="s">
        <v>199</v>
      </c>
      <c r="AX287" s="19">
        <v>7.329794126E9</v>
      </c>
    </row>
    <row r="288">
      <c r="A288" s="25">
        <v>45798.93352535879</v>
      </c>
      <c r="B288" s="19" t="s">
        <v>2196</v>
      </c>
      <c r="C288" s="19" t="s">
        <v>2548</v>
      </c>
      <c r="D288" s="19" t="s">
        <v>2549</v>
      </c>
      <c r="E288" s="19" t="s">
        <v>2550</v>
      </c>
      <c r="G288" s="19" t="s">
        <v>2551</v>
      </c>
      <c r="H288" s="19" t="s">
        <v>2552</v>
      </c>
      <c r="I288" s="19" t="s">
        <v>2553</v>
      </c>
      <c r="J288" s="19" t="s">
        <v>866</v>
      </c>
      <c r="K288" s="19" t="s">
        <v>65</v>
      </c>
      <c r="M288" s="19">
        <v>11211.0</v>
      </c>
      <c r="O288" s="19" t="s">
        <v>88</v>
      </c>
      <c r="P288" s="19" t="s">
        <v>218</v>
      </c>
      <c r="Q288" s="19" t="s">
        <v>68</v>
      </c>
      <c r="R288" s="19" t="s">
        <v>89</v>
      </c>
      <c r="S288" s="19" t="s">
        <v>90</v>
      </c>
      <c r="T288" s="19" t="s">
        <v>2554</v>
      </c>
      <c r="U288" s="19" t="s">
        <v>1470</v>
      </c>
      <c r="V288" s="27" t="s">
        <v>2555</v>
      </c>
      <c r="W288" s="19" t="s">
        <v>2556</v>
      </c>
      <c r="X288" s="19" t="s">
        <v>2557</v>
      </c>
      <c r="Y288" s="19" t="s">
        <v>189</v>
      </c>
      <c r="Z288" s="19" t="s">
        <v>76</v>
      </c>
      <c r="AA288" s="19" t="s">
        <v>76</v>
      </c>
      <c r="AB288" s="19" t="s">
        <v>96</v>
      </c>
      <c r="AC288" s="19" t="s">
        <v>76</v>
      </c>
      <c r="AD288" s="19" t="s">
        <v>112</v>
      </c>
      <c r="AE288" s="19" t="s">
        <v>123</v>
      </c>
      <c r="AF288" s="19" t="s">
        <v>123</v>
      </c>
      <c r="AG288" s="19" t="s">
        <v>2558</v>
      </c>
      <c r="AH288" s="27" t="s">
        <v>2559</v>
      </c>
      <c r="AI288" s="19" t="s">
        <v>2560</v>
      </c>
      <c r="AJ288" s="19" t="s">
        <v>81</v>
      </c>
      <c r="AT288" s="19" t="s">
        <v>890</v>
      </c>
      <c r="AU288" s="19" t="s">
        <v>2561</v>
      </c>
      <c r="AV288" s="19" t="s">
        <v>2562</v>
      </c>
      <c r="AW288" s="19" t="s">
        <v>199</v>
      </c>
      <c r="AX288" s="19">
        <v>5.183398843E9</v>
      </c>
    </row>
    <row r="289">
      <c r="A289" s="25">
        <v>45802.4422374537</v>
      </c>
      <c r="B289" s="19" t="s">
        <v>2196</v>
      </c>
      <c r="C289" s="19" t="s">
        <v>663</v>
      </c>
      <c r="D289" s="19" t="s">
        <v>663</v>
      </c>
      <c r="E289" s="19" t="s">
        <v>2563</v>
      </c>
      <c r="G289" s="19" t="s">
        <v>2564</v>
      </c>
      <c r="H289" s="19" t="s">
        <v>2565</v>
      </c>
      <c r="I289" s="19" t="s">
        <v>2566</v>
      </c>
      <c r="J289" s="19" t="s">
        <v>866</v>
      </c>
      <c r="K289" s="19" t="s">
        <v>555</v>
      </c>
      <c r="M289" s="19">
        <v>78108.0</v>
      </c>
      <c r="O289" s="19" t="s">
        <v>88</v>
      </c>
      <c r="P289" s="19" t="s">
        <v>218</v>
      </c>
      <c r="Q289" s="19" t="s">
        <v>68</v>
      </c>
      <c r="R289" s="19" t="s">
        <v>89</v>
      </c>
      <c r="S289" s="19" t="s">
        <v>90</v>
      </c>
      <c r="T289" s="19" t="s">
        <v>1314</v>
      </c>
      <c r="U289" s="19" t="s">
        <v>1470</v>
      </c>
      <c r="V289" s="27" t="s">
        <v>2567</v>
      </c>
      <c r="W289" s="19" t="s">
        <v>2568</v>
      </c>
      <c r="X289" s="19" t="s">
        <v>2569</v>
      </c>
      <c r="Y289" s="19" t="s">
        <v>390</v>
      </c>
      <c r="Z289" s="19" t="s">
        <v>123</v>
      </c>
      <c r="AA289" s="19" t="s">
        <v>123</v>
      </c>
      <c r="AB289" s="19" t="s">
        <v>123</v>
      </c>
      <c r="AC289" s="19" t="s">
        <v>123</v>
      </c>
      <c r="AD289" s="19" t="s">
        <v>123</v>
      </c>
      <c r="AE289" s="19" t="s">
        <v>76</v>
      </c>
      <c r="AF289" s="19" t="s">
        <v>76</v>
      </c>
      <c r="AG289" s="19" t="s">
        <v>2570</v>
      </c>
      <c r="AH289" s="27" t="s">
        <v>2571</v>
      </c>
      <c r="AI289" s="19" t="s">
        <v>2572</v>
      </c>
      <c r="AJ289" s="19" t="s">
        <v>90</v>
      </c>
      <c r="AK289" s="19" t="s">
        <v>354</v>
      </c>
      <c r="AL289" s="19" t="s">
        <v>355</v>
      </c>
      <c r="AN289" s="29">
        <v>41152.0</v>
      </c>
      <c r="AO289" s="29">
        <v>45536.0</v>
      </c>
      <c r="AP289" s="19" t="s">
        <v>81</v>
      </c>
      <c r="AQ289" s="19" t="s">
        <v>1232</v>
      </c>
      <c r="AR289" s="19" t="s">
        <v>2573</v>
      </c>
      <c r="AS289" s="19" t="s">
        <v>2574</v>
      </c>
      <c r="AT289" s="19" t="s">
        <v>2575</v>
      </c>
      <c r="AV289" s="19" t="s">
        <v>2576</v>
      </c>
      <c r="AW289" s="19" t="s">
        <v>199</v>
      </c>
      <c r="AX289" s="19">
        <v>8.503001152E9</v>
      </c>
    </row>
    <row r="290">
      <c r="A290" s="25">
        <v>45809.71708116899</v>
      </c>
      <c r="B290" s="19" t="s">
        <v>2196</v>
      </c>
      <c r="C290" s="19" t="s">
        <v>2472</v>
      </c>
      <c r="E290" s="19" t="s">
        <v>2473</v>
      </c>
      <c r="G290" s="19" t="s">
        <v>2474</v>
      </c>
      <c r="H290" s="19" t="s">
        <v>2476</v>
      </c>
      <c r="I290" s="19" t="s">
        <v>2475</v>
      </c>
      <c r="J290" s="19" t="s">
        <v>866</v>
      </c>
      <c r="K290" s="19" t="s">
        <v>87</v>
      </c>
      <c r="M290" s="28" t="s">
        <v>2477</v>
      </c>
      <c r="O290" s="19" t="s">
        <v>88</v>
      </c>
      <c r="P290" s="19" t="s">
        <v>2577</v>
      </c>
      <c r="Q290" s="19" t="s">
        <v>68</v>
      </c>
      <c r="R290" s="19" t="s">
        <v>132</v>
      </c>
      <c r="S290" s="19" t="s">
        <v>90</v>
      </c>
      <c r="T290" s="19" t="s">
        <v>2578</v>
      </c>
      <c r="U290" s="19" t="s">
        <v>1925</v>
      </c>
      <c r="V290" s="27" t="s">
        <v>2479</v>
      </c>
      <c r="W290" s="19" t="s">
        <v>2579</v>
      </c>
      <c r="X290" s="19" t="s">
        <v>2580</v>
      </c>
      <c r="Y290" s="19" t="s">
        <v>189</v>
      </c>
      <c r="Z290" s="19" t="s">
        <v>112</v>
      </c>
      <c r="AA290" s="19" t="s">
        <v>112</v>
      </c>
      <c r="AB290" s="19" t="s">
        <v>112</v>
      </c>
      <c r="AC290" s="19" t="s">
        <v>112</v>
      </c>
      <c r="AD290" s="19" t="s">
        <v>97</v>
      </c>
      <c r="AE290" s="19" t="s">
        <v>97</v>
      </c>
      <c r="AF290" s="19" t="s">
        <v>97</v>
      </c>
      <c r="AG290" s="19" t="s">
        <v>2581</v>
      </c>
      <c r="AH290" s="27" t="s">
        <v>2582</v>
      </c>
      <c r="AI290" s="19" t="s">
        <v>2583</v>
      </c>
      <c r="AJ290" s="19" t="s">
        <v>81</v>
      </c>
      <c r="AT290" s="19" t="s">
        <v>890</v>
      </c>
      <c r="AU290" s="19" t="s">
        <v>2584</v>
      </c>
      <c r="AV290" s="19" t="s">
        <v>2585</v>
      </c>
      <c r="AW290" s="19" t="s">
        <v>199</v>
      </c>
      <c r="AX290" s="19">
        <v>4.02740713E9</v>
      </c>
    </row>
    <row r="291">
      <c r="A291" s="25">
        <v>45813.36393811343</v>
      </c>
      <c r="B291" s="19" t="s">
        <v>2196</v>
      </c>
      <c r="C291" s="19" t="s">
        <v>2586</v>
      </c>
      <c r="D291" s="19" t="s">
        <v>2587</v>
      </c>
      <c r="E291" s="19" t="s">
        <v>2226</v>
      </c>
      <c r="G291" s="19" t="s">
        <v>2588</v>
      </c>
      <c r="H291" s="19" t="s">
        <v>2589</v>
      </c>
      <c r="I291" s="19" t="s">
        <v>2590</v>
      </c>
      <c r="J291" s="19" t="s">
        <v>866</v>
      </c>
      <c r="K291" s="19" t="s">
        <v>87</v>
      </c>
      <c r="M291" s="28" t="s">
        <v>1866</v>
      </c>
      <c r="O291" s="19" t="s">
        <v>88</v>
      </c>
      <c r="P291" s="19" t="s">
        <v>67</v>
      </c>
      <c r="Q291" s="19" t="s">
        <v>68</v>
      </c>
      <c r="R291" s="19" t="s">
        <v>132</v>
      </c>
      <c r="S291" s="19" t="s">
        <v>90</v>
      </c>
      <c r="T291" s="19" t="s">
        <v>1107</v>
      </c>
      <c r="U291" s="19" t="s">
        <v>1470</v>
      </c>
      <c r="V291" s="27" t="s">
        <v>2591</v>
      </c>
      <c r="W291" s="19" t="s">
        <v>2592</v>
      </c>
      <c r="X291" s="19" t="s">
        <v>2593</v>
      </c>
      <c r="Y291" s="19" t="s">
        <v>75</v>
      </c>
      <c r="Z291" s="19" t="s">
        <v>77</v>
      </c>
      <c r="AA291" s="19" t="s">
        <v>77</v>
      </c>
      <c r="AB291" s="19" t="s">
        <v>77</v>
      </c>
      <c r="AC291" s="19" t="s">
        <v>77</v>
      </c>
      <c r="AD291" s="19" t="s">
        <v>77</v>
      </c>
      <c r="AE291" s="19" t="s">
        <v>76</v>
      </c>
      <c r="AF291" s="19" t="s">
        <v>76</v>
      </c>
      <c r="AG291" s="19" t="s">
        <v>2594</v>
      </c>
      <c r="AH291" s="27" t="s">
        <v>2595</v>
      </c>
      <c r="AI291" s="19" t="s">
        <v>239</v>
      </c>
      <c r="AJ291" s="19" t="s">
        <v>81</v>
      </c>
      <c r="AT291" s="19" t="s">
        <v>2596</v>
      </c>
      <c r="AV291" s="19" t="s">
        <v>2597</v>
      </c>
      <c r="AW291" s="19" t="s">
        <v>199</v>
      </c>
      <c r="AX291" s="19">
        <v>2.013066281E9</v>
      </c>
    </row>
    <row r="292">
      <c r="A292" s="25">
        <v>45813.935478831016</v>
      </c>
      <c r="B292" s="19" t="s">
        <v>2196</v>
      </c>
      <c r="C292" s="19" t="s">
        <v>2598</v>
      </c>
      <c r="D292" s="19" t="s">
        <v>2599</v>
      </c>
      <c r="E292" s="19" t="s">
        <v>1920</v>
      </c>
      <c r="G292" s="19">
        <v>3.472762026E9</v>
      </c>
      <c r="H292" s="19" t="s">
        <v>1921</v>
      </c>
      <c r="I292" s="19" t="s">
        <v>2600</v>
      </c>
      <c r="J292" s="19" t="s">
        <v>866</v>
      </c>
      <c r="K292" s="19" t="s">
        <v>87</v>
      </c>
      <c r="M292" s="28" t="s">
        <v>1923</v>
      </c>
      <c r="O292" s="19" t="s">
        <v>88</v>
      </c>
      <c r="P292" s="19" t="s">
        <v>67</v>
      </c>
      <c r="Q292" s="19" t="s">
        <v>107</v>
      </c>
      <c r="R292" s="19" t="s">
        <v>69</v>
      </c>
      <c r="S292" s="19" t="s">
        <v>90</v>
      </c>
      <c r="T292" s="19" t="s">
        <v>2601</v>
      </c>
      <c r="U292" s="19" t="s">
        <v>1470</v>
      </c>
      <c r="V292" s="27" t="s">
        <v>1926</v>
      </c>
      <c r="W292" s="19" t="s">
        <v>2602</v>
      </c>
      <c r="X292" s="19" t="s">
        <v>2603</v>
      </c>
      <c r="Y292" s="19" t="s">
        <v>189</v>
      </c>
      <c r="Z292" s="19" t="s">
        <v>77</v>
      </c>
      <c r="AA292" s="19" t="s">
        <v>77</v>
      </c>
      <c r="AB292" s="19" t="s">
        <v>77</v>
      </c>
      <c r="AC292" s="19" t="s">
        <v>77</v>
      </c>
      <c r="AD292" s="19" t="s">
        <v>77</v>
      </c>
      <c r="AE292" s="19" t="s">
        <v>77</v>
      </c>
      <c r="AF292" s="19" t="s">
        <v>76</v>
      </c>
      <c r="AG292" s="19" t="s">
        <v>2604</v>
      </c>
      <c r="AH292" s="27" t="s">
        <v>2605</v>
      </c>
      <c r="AI292" s="19" t="s">
        <v>2606</v>
      </c>
      <c r="AJ292" s="19" t="s">
        <v>81</v>
      </c>
      <c r="AT292" s="19" t="s">
        <v>903</v>
      </c>
      <c r="AV292" s="19" t="s">
        <v>2607</v>
      </c>
      <c r="AW292" s="19" t="s">
        <v>199</v>
      </c>
      <c r="AX292" s="19">
        <v>3.472762026E9</v>
      </c>
    </row>
    <row r="293">
      <c r="A293" s="25">
        <v>45814.56471813658</v>
      </c>
      <c r="B293" s="19" t="s">
        <v>2196</v>
      </c>
      <c r="C293" s="19" t="s">
        <v>2608</v>
      </c>
      <c r="D293" s="19" t="s">
        <v>2608</v>
      </c>
      <c r="E293" s="19" t="s">
        <v>2609</v>
      </c>
      <c r="G293" s="19">
        <v>9.179741107E9</v>
      </c>
      <c r="H293" s="19" t="s">
        <v>2610</v>
      </c>
      <c r="I293" s="19" t="s">
        <v>2611</v>
      </c>
      <c r="J293" s="19" t="s">
        <v>866</v>
      </c>
      <c r="K293" s="19" t="s">
        <v>1193</v>
      </c>
      <c r="M293" s="19">
        <v>27519.0</v>
      </c>
      <c r="O293" s="19" t="s">
        <v>88</v>
      </c>
      <c r="P293" s="19" t="s">
        <v>2612</v>
      </c>
      <c r="Q293" s="19" t="s">
        <v>68</v>
      </c>
      <c r="R293" s="19" t="s">
        <v>69</v>
      </c>
      <c r="S293" s="19" t="s">
        <v>90</v>
      </c>
      <c r="T293" s="19" t="s">
        <v>2613</v>
      </c>
      <c r="U293" s="19" t="s">
        <v>1470</v>
      </c>
      <c r="V293" s="27" t="s">
        <v>2614</v>
      </c>
      <c r="W293" s="19" t="s">
        <v>2615</v>
      </c>
      <c r="X293" s="19" t="s">
        <v>2616</v>
      </c>
      <c r="Y293" s="19" t="s">
        <v>136</v>
      </c>
      <c r="Z293" s="19" t="s">
        <v>76</v>
      </c>
      <c r="AA293" s="19" t="s">
        <v>123</v>
      </c>
      <c r="AB293" s="19" t="s">
        <v>123</v>
      </c>
      <c r="AC293" s="19" t="s">
        <v>76</v>
      </c>
      <c r="AD293" s="19" t="s">
        <v>123</v>
      </c>
      <c r="AE293" s="19" t="s">
        <v>76</v>
      </c>
      <c r="AF293" s="19" t="s">
        <v>76</v>
      </c>
      <c r="AG293" s="19" t="s">
        <v>2617</v>
      </c>
      <c r="AH293" s="27" t="s">
        <v>2618</v>
      </c>
      <c r="AI293" s="19" t="s">
        <v>2619</v>
      </c>
      <c r="AJ293" s="19" t="s">
        <v>81</v>
      </c>
      <c r="AT293" s="19" t="s">
        <v>890</v>
      </c>
      <c r="AU293" s="19" t="s">
        <v>2620</v>
      </c>
      <c r="AV293" s="19" t="s">
        <v>2621</v>
      </c>
      <c r="AW293" s="19" t="s">
        <v>199</v>
      </c>
      <c r="AX293" s="19">
        <v>9.179741107E9</v>
      </c>
    </row>
    <row r="294">
      <c r="A294" s="25">
        <v>45815.62532060185</v>
      </c>
      <c r="B294" s="19" t="s">
        <v>2196</v>
      </c>
      <c r="C294" s="19" t="s">
        <v>692</v>
      </c>
      <c r="D294" s="19" t="s">
        <v>2622</v>
      </c>
      <c r="E294" s="19" t="s">
        <v>2623</v>
      </c>
      <c r="G294" s="19" t="s">
        <v>2624</v>
      </c>
      <c r="H294" s="19" t="s">
        <v>2625</v>
      </c>
      <c r="I294" s="19" t="s">
        <v>2626</v>
      </c>
      <c r="J294" s="19" t="s">
        <v>866</v>
      </c>
      <c r="K294" s="19" t="s">
        <v>344</v>
      </c>
      <c r="M294" s="19">
        <v>20815.0</v>
      </c>
      <c r="O294" s="19" t="s">
        <v>88</v>
      </c>
      <c r="P294" s="19" t="s">
        <v>1551</v>
      </c>
      <c r="Q294" s="19" t="s">
        <v>68</v>
      </c>
      <c r="R294" s="19" t="s">
        <v>69</v>
      </c>
      <c r="S294" s="19" t="s">
        <v>90</v>
      </c>
      <c r="T294" s="19" t="s">
        <v>1314</v>
      </c>
      <c r="U294" s="19" t="s">
        <v>1470</v>
      </c>
      <c r="V294" s="27" t="s">
        <v>2627</v>
      </c>
      <c r="W294" s="19" t="s">
        <v>2628</v>
      </c>
      <c r="X294" s="19" t="s">
        <v>2629</v>
      </c>
      <c r="Y294" s="19" t="s">
        <v>2630</v>
      </c>
      <c r="Z294" s="19" t="s">
        <v>273</v>
      </c>
      <c r="AA294" s="19" t="s">
        <v>273</v>
      </c>
      <c r="AB294" s="19" t="s">
        <v>273</v>
      </c>
      <c r="AC294" s="19" t="s">
        <v>273</v>
      </c>
      <c r="AD294" s="19" t="s">
        <v>273</v>
      </c>
      <c r="AE294" s="19" t="s">
        <v>97</v>
      </c>
      <c r="AF294" s="19" t="s">
        <v>97</v>
      </c>
      <c r="AG294" s="19" t="s">
        <v>2631</v>
      </c>
      <c r="AH294" s="27" t="s">
        <v>2632</v>
      </c>
      <c r="AI294" s="19" t="s">
        <v>2633</v>
      </c>
      <c r="AJ294" s="19" t="s">
        <v>81</v>
      </c>
      <c r="AT294" s="19" t="s">
        <v>2634</v>
      </c>
      <c r="AV294" s="19" t="s">
        <v>2635</v>
      </c>
      <c r="AW294" s="19" t="s">
        <v>199</v>
      </c>
      <c r="AX294" s="19">
        <v>3.019744377E9</v>
      </c>
    </row>
    <row r="295">
      <c r="A295" s="25">
        <v>45817.4688503125</v>
      </c>
      <c r="B295" s="19" t="s">
        <v>2196</v>
      </c>
      <c r="C295" s="19" t="s">
        <v>2636</v>
      </c>
      <c r="D295" s="19" t="s">
        <v>2119</v>
      </c>
      <c r="E295" s="19" t="s">
        <v>2120</v>
      </c>
      <c r="G295" s="19" t="s">
        <v>2637</v>
      </c>
      <c r="H295" s="19" t="s">
        <v>2122</v>
      </c>
      <c r="I295" s="19" t="s">
        <v>2123</v>
      </c>
      <c r="J295" s="19" t="s">
        <v>866</v>
      </c>
      <c r="K295" s="19" t="s">
        <v>2124</v>
      </c>
      <c r="M295" s="28" t="s">
        <v>2125</v>
      </c>
      <c r="O295" s="19" t="s">
        <v>88</v>
      </c>
      <c r="P295" s="19" t="s">
        <v>2638</v>
      </c>
      <c r="Q295" s="19" t="s">
        <v>107</v>
      </c>
      <c r="R295" s="19" t="s">
        <v>2639</v>
      </c>
      <c r="S295" s="19" t="s">
        <v>2640</v>
      </c>
      <c r="U295" s="19" t="s">
        <v>1599</v>
      </c>
      <c r="V295" s="27" t="s">
        <v>2128</v>
      </c>
      <c r="W295" s="19" t="s">
        <v>2641</v>
      </c>
      <c r="X295" s="19" t="s">
        <v>2642</v>
      </c>
      <c r="Y295" s="19" t="s">
        <v>2643</v>
      </c>
      <c r="Z295" s="19" t="s">
        <v>77</v>
      </c>
      <c r="AA295" s="19" t="s">
        <v>123</v>
      </c>
      <c r="AB295" s="19" t="s">
        <v>123</v>
      </c>
      <c r="AC295" s="19" t="s">
        <v>123</v>
      </c>
      <c r="AD295" s="19" t="s">
        <v>123</v>
      </c>
      <c r="AE295" s="19" t="s">
        <v>76</v>
      </c>
      <c r="AF295" s="19" t="s">
        <v>76</v>
      </c>
      <c r="AG295" s="19" t="s">
        <v>2644</v>
      </c>
      <c r="AH295" s="27" t="s">
        <v>2645</v>
      </c>
      <c r="AI295" s="19" t="s">
        <v>2646</v>
      </c>
      <c r="AJ295" s="19" t="s">
        <v>81</v>
      </c>
      <c r="AT295" s="19" t="s">
        <v>2647</v>
      </c>
      <c r="AV295" s="19" t="s">
        <v>2648</v>
      </c>
      <c r="AW295" s="19" t="s">
        <v>199</v>
      </c>
      <c r="AX295" s="19">
        <v>7.818204539E9</v>
      </c>
    </row>
    <row r="296">
      <c r="A296" s="25">
        <v>45817.50817825232</v>
      </c>
      <c r="B296" s="19" t="s">
        <v>2196</v>
      </c>
      <c r="C296" s="19" t="s">
        <v>2649</v>
      </c>
      <c r="E296" s="19" t="s">
        <v>1116</v>
      </c>
      <c r="G296" s="19">
        <v>9.176281014E9</v>
      </c>
      <c r="H296" s="19" t="s">
        <v>1117</v>
      </c>
      <c r="I296" s="19" t="s">
        <v>2650</v>
      </c>
      <c r="J296" s="19" t="s">
        <v>866</v>
      </c>
      <c r="K296" s="19" t="s">
        <v>65</v>
      </c>
      <c r="M296" s="19">
        <v>10026.0</v>
      </c>
      <c r="O296" s="19" t="s">
        <v>88</v>
      </c>
      <c r="P296" s="19" t="s">
        <v>218</v>
      </c>
      <c r="Q296" s="19" t="s">
        <v>107</v>
      </c>
      <c r="R296" s="19" t="s">
        <v>69</v>
      </c>
      <c r="S296" s="19" t="s">
        <v>90</v>
      </c>
      <c r="T296" s="19" t="s">
        <v>2651</v>
      </c>
      <c r="U296" s="19" t="s">
        <v>1614</v>
      </c>
      <c r="V296" s="19" t="s">
        <v>2652</v>
      </c>
      <c r="W296" s="19" t="s">
        <v>2653</v>
      </c>
      <c r="X296" s="19" t="s">
        <v>2654</v>
      </c>
      <c r="Y296" s="19" t="s">
        <v>189</v>
      </c>
      <c r="Z296" s="19" t="s">
        <v>76</v>
      </c>
      <c r="AA296" s="19" t="s">
        <v>96</v>
      </c>
      <c r="AB296" s="19" t="s">
        <v>96</v>
      </c>
      <c r="AC296" s="19" t="s">
        <v>96</v>
      </c>
      <c r="AD296" s="19" t="s">
        <v>97</v>
      </c>
      <c r="AE296" s="19" t="s">
        <v>123</v>
      </c>
      <c r="AF296" s="19" t="s">
        <v>123</v>
      </c>
      <c r="AG296" s="19" t="s">
        <v>2655</v>
      </c>
      <c r="AH296" s="27" t="s">
        <v>2656</v>
      </c>
      <c r="AI296" s="19" t="s">
        <v>2657</v>
      </c>
      <c r="AJ296" s="19" t="s">
        <v>81</v>
      </c>
      <c r="AT296" s="19" t="s">
        <v>903</v>
      </c>
      <c r="AV296" s="19" t="s">
        <v>2658</v>
      </c>
      <c r="AW296" s="19" t="s">
        <v>199</v>
      </c>
      <c r="AX296" s="19">
        <v>9.176281014E9</v>
      </c>
    </row>
    <row r="297">
      <c r="A297" s="25">
        <v>45817.55397876157</v>
      </c>
      <c r="B297" s="19" t="s">
        <v>2196</v>
      </c>
      <c r="C297" s="19" t="s">
        <v>663</v>
      </c>
      <c r="D297" s="19" t="s">
        <v>663</v>
      </c>
      <c r="E297" s="19" t="s">
        <v>2563</v>
      </c>
      <c r="G297" s="19" t="s">
        <v>2659</v>
      </c>
      <c r="H297" s="19" t="s">
        <v>2565</v>
      </c>
      <c r="I297" s="19" t="s">
        <v>2566</v>
      </c>
      <c r="J297" s="19" t="s">
        <v>866</v>
      </c>
      <c r="K297" s="19" t="s">
        <v>555</v>
      </c>
      <c r="M297" s="19">
        <v>78108.0</v>
      </c>
      <c r="O297" s="19" t="s">
        <v>88</v>
      </c>
      <c r="P297" s="19" t="s">
        <v>218</v>
      </c>
      <c r="Q297" s="19" t="s">
        <v>107</v>
      </c>
      <c r="R297" s="19" t="s">
        <v>89</v>
      </c>
      <c r="S297" s="19" t="s">
        <v>90</v>
      </c>
      <c r="T297" s="19" t="s">
        <v>2201</v>
      </c>
      <c r="U297" s="19" t="s">
        <v>1470</v>
      </c>
      <c r="V297" s="27" t="s">
        <v>2567</v>
      </c>
      <c r="W297" s="19" t="s">
        <v>2660</v>
      </c>
      <c r="X297" s="19" t="s">
        <v>2661</v>
      </c>
      <c r="Y297" s="19" t="s">
        <v>95</v>
      </c>
      <c r="Z297" s="19" t="s">
        <v>123</v>
      </c>
      <c r="AA297" s="19" t="s">
        <v>123</v>
      </c>
      <c r="AB297" s="19" t="s">
        <v>123</v>
      </c>
      <c r="AC297" s="19" t="s">
        <v>123</v>
      </c>
      <c r="AD297" s="19" t="s">
        <v>123</v>
      </c>
      <c r="AE297" s="19" t="s">
        <v>96</v>
      </c>
      <c r="AF297" s="19" t="s">
        <v>96</v>
      </c>
      <c r="AG297" s="19" t="s">
        <v>2662</v>
      </c>
      <c r="AH297" s="27" t="s">
        <v>2663</v>
      </c>
      <c r="AI297" s="19" t="s">
        <v>2664</v>
      </c>
      <c r="AJ297" s="19" t="s">
        <v>90</v>
      </c>
      <c r="AK297" s="19" t="s">
        <v>354</v>
      </c>
      <c r="AL297" s="19" t="s">
        <v>355</v>
      </c>
      <c r="AM297" s="29">
        <v>41065.0</v>
      </c>
      <c r="AN297" s="29">
        <v>41152.0</v>
      </c>
      <c r="AO297" s="29">
        <v>45536.0</v>
      </c>
      <c r="AP297" s="19" t="s">
        <v>81</v>
      </c>
      <c r="AQ297" s="19" t="s">
        <v>1232</v>
      </c>
      <c r="AR297" s="19" t="s">
        <v>2665</v>
      </c>
      <c r="AS297" s="19" t="s">
        <v>2666</v>
      </c>
      <c r="AT297" s="19" t="s">
        <v>903</v>
      </c>
      <c r="AV297" s="19" t="s">
        <v>2667</v>
      </c>
      <c r="AW297" s="19" t="s">
        <v>199</v>
      </c>
      <c r="AX297" s="19">
        <v>8.503001152E9</v>
      </c>
    </row>
    <row r="298">
      <c r="A298" s="25">
        <v>45817.57351783565</v>
      </c>
      <c r="B298" s="19" t="s">
        <v>2196</v>
      </c>
      <c r="C298" s="19" t="s">
        <v>2668</v>
      </c>
      <c r="E298" s="19" t="s">
        <v>2669</v>
      </c>
      <c r="G298" s="19">
        <v>9.17968922E9</v>
      </c>
      <c r="H298" s="19" t="s">
        <v>2670</v>
      </c>
      <c r="I298" s="19" t="s">
        <v>2670</v>
      </c>
      <c r="J298" s="19" t="s">
        <v>866</v>
      </c>
      <c r="K298" s="19" t="s">
        <v>65</v>
      </c>
      <c r="M298" s="19">
        <v>11201.0</v>
      </c>
      <c r="O298" s="19" t="s">
        <v>88</v>
      </c>
      <c r="P298" s="19" t="s">
        <v>218</v>
      </c>
      <c r="Q298" s="19" t="s">
        <v>68</v>
      </c>
      <c r="R298" s="19" t="s">
        <v>132</v>
      </c>
      <c r="S298" s="19" t="s">
        <v>90</v>
      </c>
      <c r="T298" s="19" t="s">
        <v>939</v>
      </c>
      <c r="U298" s="19" t="s">
        <v>1614</v>
      </c>
      <c r="V298" s="27" t="s">
        <v>2671</v>
      </c>
      <c r="W298" s="19" t="s">
        <v>2672</v>
      </c>
      <c r="X298" s="19" t="s">
        <v>2673</v>
      </c>
      <c r="Y298" s="19" t="s">
        <v>136</v>
      </c>
      <c r="Z298" s="19" t="s">
        <v>96</v>
      </c>
      <c r="AA298" s="19" t="s">
        <v>76</v>
      </c>
      <c r="AB298" s="19" t="s">
        <v>96</v>
      </c>
      <c r="AC298" s="19" t="s">
        <v>96</v>
      </c>
      <c r="AD298" s="19" t="s">
        <v>76</v>
      </c>
      <c r="AE298" s="19" t="s">
        <v>76</v>
      </c>
      <c r="AF298" s="19" t="s">
        <v>76</v>
      </c>
      <c r="AG298" s="19" t="s">
        <v>2674</v>
      </c>
      <c r="AH298" s="27" t="s">
        <v>2675</v>
      </c>
      <c r="AI298" s="19" t="s">
        <v>2676</v>
      </c>
      <c r="AJ298" s="19" t="s">
        <v>81</v>
      </c>
      <c r="AT298" s="19" t="s">
        <v>1123</v>
      </c>
      <c r="AV298" s="19" t="s">
        <v>2677</v>
      </c>
      <c r="AW298" s="19" t="s">
        <v>199</v>
      </c>
      <c r="AX298" s="19">
        <v>9.17968922E9</v>
      </c>
    </row>
    <row r="299">
      <c r="A299" s="25">
        <v>45817.62702774306</v>
      </c>
      <c r="B299" s="19" t="s">
        <v>2196</v>
      </c>
      <c r="C299" s="19" t="s">
        <v>2678</v>
      </c>
      <c r="D299" s="19" t="s">
        <v>2319</v>
      </c>
      <c r="E299" s="19" t="s">
        <v>2679</v>
      </c>
      <c r="G299" s="19" t="s">
        <v>2680</v>
      </c>
      <c r="H299" s="19" t="s">
        <v>2681</v>
      </c>
      <c r="I299" s="19" t="s">
        <v>2682</v>
      </c>
      <c r="J299" s="19" t="s">
        <v>866</v>
      </c>
      <c r="K299" s="19" t="s">
        <v>317</v>
      </c>
      <c r="M299" s="19">
        <v>97302.0</v>
      </c>
      <c r="O299" s="19" t="s">
        <v>88</v>
      </c>
      <c r="P299" s="19" t="s">
        <v>218</v>
      </c>
      <c r="Q299" s="19" t="s">
        <v>68</v>
      </c>
      <c r="R299" s="19" t="s">
        <v>69</v>
      </c>
      <c r="S299" s="19" t="s">
        <v>90</v>
      </c>
      <c r="T299" s="19" t="s">
        <v>2683</v>
      </c>
      <c r="U299" s="19" t="s">
        <v>1470</v>
      </c>
      <c r="V299" s="27" t="s">
        <v>2684</v>
      </c>
      <c r="W299" s="19" t="s">
        <v>2685</v>
      </c>
      <c r="X299" s="19" t="s">
        <v>2686</v>
      </c>
      <c r="Y299" s="19" t="s">
        <v>136</v>
      </c>
      <c r="Z299" s="19" t="s">
        <v>97</v>
      </c>
      <c r="AA299" s="19" t="s">
        <v>123</v>
      </c>
      <c r="AB299" s="19" t="s">
        <v>123</v>
      </c>
      <c r="AC299" s="19" t="s">
        <v>123</v>
      </c>
      <c r="AD299" s="19" t="s">
        <v>76</v>
      </c>
      <c r="AE299" s="19" t="s">
        <v>76</v>
      </c>
      <c r="AF299" s="19" t="s">
        <v>76</v>
      </c>
      <c r="AG299" s="19" t="s">
        <v>2687</v>
      </c>
      <c r="AH299" s="27" t="s">
        <v>2688</v>
      </c>
      <c r="AI299" s="19" t="s">
        <v>2689</v>
      </c>
      <c r="AJ299" s="19" t="s">
        <v>81</v>
      </c>
      <c r="AT299" s="19" t="s">
        <v>903</v>
      </c>
      <c r="AV299" s="19" t="s">
        <v>2690</v>
      </c>
      <c r="AW299" s="19" t="s">
        <v>199</v>
      </c>
      <c r="AX299" s="19">
        <v>5.413249876E9</v>
      </c>
    </row>
    <row r="300">
      <c r="A300" s="25">
        <v>45817.693052118055</v>
      </c>
      <c r="B300" s="19" t="s">
        <v>2196</v>
      </c>
      <c r="C300" s="19" t="s">
        <v>2691</v>
      </c>
      <c r="D300" s="19" t="s">
        <v>2691</v>
      </c>
      <c r="E300" s="19" t="s">
        <v>2692</v>
      </c>
      <c r="G300" s="19">
        <v>6.173081353E9</v>
      </c>
      <c r="H300" s="19" t="s">
        <v>2693</v>
      </c>
      <c r="I300" s="19" t="s">
        <v>2694</v>
      </c>
      <c r="J300" s="19" t="s">
        <v>866</v>
      </c>
      <c r="K300" s="19" t="s">
        <v>2695</v>
      </c>
      <c r="M300" s="28" t="s">
        <v>2696</v>
      </c>
      <c r="O300" s="19" t="s">
        <v>2697</v>
      </c>
      <c r="P300" s="19" t="s">
        <v>2698</v>
      </c>
      <c r="Q300" s="19" t="s">
        <v>68</v>
      </c>
      <c r="R300" s="19" t="s">
        <v>132</v>
      </c>
      <c r="S300" s="19" t="s">
        <v>81</v>
      </c>
      <c r="T300" s="19" t="s">
        <v>2699</v>
      </c>
      <c r="U300" s="19" t="s">
        <v>1470</v>
      </c>
      <c r="V300" s="27" t="s">
        <v>2700</v>
      </c>
      <c r="W300" s="19" t="s">
        <v>2701</v>
      </c>
      <c r="X300" s="19" t="s">
        <v>2702</v>
      </c>
      <c r="Y300" s="19" t="s">
        <v>189</v>
      </c>
      <c r="Z300" s="19" t="s">
        <v>97</v>
      </c>
      <c r="AA300" s="19" t="s">
        <v>97</v>
      </c>
      <c r="AB300" s="19" t="s">
        <v>97</v>
      </c>
      <c r="AC300" s="19" t="s">
        <v>97</v>
      </c>
      <c r="AD300" s="19" t="s">
        <v>97</v>
      </c>
      <c r="AE300" s="19" t="s">
        <v>97</v>
      </c>
      <c r="AF300" s="19" t="s">
        <v>97</v>
      </c>
      <c r="AG300" s="19" t="s">
        <v>2703</v>
      </c>
      <c r="AH300" s="27" t="s">
        <v>2704</v>
      </c>
      <c r="AI300" s="19" t="s">
        <v>2705</v>
      </c>
      <c r="AJ300" s="19" t="s">
        <v>81</v>
      </c>
      <c r="AT300" s="19" t="s">
        <v>2706</v>
      </c>
      <c r="AV300" s="19" t="s">
        <v>2707</v>
      </c>
      <c r="AW300" s="19" t="s">
        <v>199</v>
      </c>
      <c r="AX300" s="19">
        <v>6.173081353E9</v>
      </c>
    </row>
    <row r="301">
      <c r="A301" s="25">
        <v>45817.710827627314</v>
      </c>
      <c r="B301" s="19" t="s">
        <v>2196</v>
      </c>
      <c r="C301" s="19" t="s">
        <v>2708</v>
      </c>
      <c r="E301" s="19" t="s">
        <v>2709</v>
      </c>
      <c r="G301" s="19">
        <v>7.868975217E9</v>
      </c>
      <c r="H301" s="19" t="s">
        <v>2710</v>
      </c>
      <c r="I301" s="19" t="s">
        <v>2711</v>
      </c>
      <c r="J301" s="19" t="s">
        <v>866</v>
      </c>
      <c r="K301" s="19" t="s">
        <v>976</v>
      </c>
      <c r="M301" s="19">
        <v>20190.0</v>
      </c>
      <c r="O301" s="19" t="s">
        <v>88</v>
      </c>
      <c r="P301" s="19" t="s">
        <v>2712</v>
      </c>
      <c r="Q301" s="19" t="s">
        <v>68</v>
      </c>
      <c r="R301" s="19" t="s">
        <v>69</v>
      </c>
      <c r="S301" s="19" t="s">
        <v>90</v>
      </c>
      <c r="T301" s="19" t="s">
        <v>939</v>
      </c>
      <c r="U301" s="19" t="s">
        <v>1470</v>
      </c>
      <c r="V301" s="27" t="s">
        <v>2713</v>
      </c>
      <c r="W301" s="19" t="s">
        <v>2714</v>
      </c>
      <c r="X301" s="19" t="s">
        <v>2715</v>
      </c>
      <c r="Y301" s="19" t="s">
        <v>189</v>
      </c>
      <c r="Z301" s="19" t="s">
        <v>97</v>
      </c>
      <c r="AA301" s="19" t="s">
        <v>76</v>
      </c>
      <c r="AB301" s="19" t="s">
        <v>137</v>
      </c>
      <c r="AC301" s="19" t="s">
        <v>137</v>
      </c>
      <c r="AD301" s="19" t="s">
        <v>97</v>
      </c>
      <c r="AE301" s="19" t="s">
        <v>76</v>
      </c>
      <c r="AF301" s="19" t="s">
        <v>97</v>
      </c>
      <c r="AG301" s="19" t="s">
        <v>2716</v>
      </c>
      <c r="AH301" s="27" t="s">
        <v>2717</v>
      </c>
      <c r="AI301" s="19" t="s">
        <v>2718</v>
      </c>
      <c r="AJ301" s="19" t="s">
        <v>81</v>
      </c>
      <c r="AT301" s="19" t="s">
        <v>903</v>
      </c>
      <c r="AV301" s="19" t="s">
        <v>2719</v>
      </c>
      <c r="AW301" s="19" t="s">
        <v>199</v>
      </c>
      <c r="AX301" s="19">
        <v>7.868975217E9</v>
      </c>
    </row>
    <row r="302">
      <c r="A302" s="25">
        <v>45817.824917986116</v>
      </c>
      <c r="B302" s="19" t="s">
        <v>2196</v>
      </c>
      <c r="C302" s="19" t="s">
        <v>2720</v>
      </c>
      <c r="E302" s="19" t="s">
        <v>2721</v>
      </c>
      <c r="G302" s="19" t="s">
        <v>2722</v>
      </c>
      <c r="H302" s="19" t="s">
        <v>2723</v>
      </c>
      <c r="I302" s="19" t="s">
        <v>2724</v>
      </c>
      <c r="J302" s="19" t="s">
        <v>866</v>
      </c>
      <c r="K302" s="19" t="s">
        <v>65</v>
      </c>
      <c r="M302" s="19">
        <v>11249.0</v>
      </c>
      <c r="O302" s="19" t="s">
        <v>88</v>
      </c>
      <c r="P302" s="19" t="s">
        <v>218</v>
      </c>
      <c r="Q302" s="19" t="s">
        <v>68</v>
      </c>
      <c r="R302" s="19" t="s">
        <v>132</v>
      </c>
      <c r="S302" s="19" t="s">
        <v>90</v>
      </c>
      <c r="T302" s="19" t="s">
        <v>1666</v>
      </c>
      <c r="U302" s="19" t="s">
        <v>1925</v>
      </c>
      <c r="V302" s="27" t="s">
        <v>2725</v>
      </c>
      <c r="W302" s="19" t="s">
        <v>2726</v>
      </c>
      <c r="X302" s="19" t="s">
        <v>2727</v>
      </c>
      <c r="Y302" s="19" t="s">
        <v>95</v>
      </c>
      <c r="Z302" s="19" t="s">
        <v>273</v>
      </c>
      <c r="AA302" s="19" t="s">
        <v>77</v>
      </c>
      <c r="AB302" s="19" t="s">
        <v>77</v>
      </c>
      <c r="AC302" s="19" t="s">
        <v>273</v>
      </c>
      <c r="AD302" s="19" t="s">
        <v>77</v>
      </c>
      <c r="AE302" s="19" t="s">
        <v>76</v>
      </c>
      <c r="AF302" s="19" t="s">
        <v>76</v>
      </c>
      <c r="AG302" s="19" t="s">
        <v>2728</v>
      </c>
      <c r="AH302" s="27" t="s">
        <v>2729</v>
      </c>
      <c r="AI302" s="19" t="s">
        <v>64</v>
      </c>
      <c r="AJ302" s="19" t="s">
        <v>81</v>
      </c>
      <c r="AT302" s="19" t="s">
        <v>903</v>
      </c>
      <c r="AV302" s="19" t="s">
        <v>2730</v>
      </c>
      <c r="AW302" s="19" t="s">
        <v>199</v>
      </c>
      <c r="AX302" s="19">
        <v>9.179002946E9</v>
      </c>
    </row>
    <row r="303">
      <c r="A303" s="25">
        <v>45817.8499728125</v>
      </c>
      <c r="B303" s="19" t="s">
        <v>2196</v>
      </c>
      <c r="C303" s="19" t="s">
        <v>2731</v>
      </c>
      <c r="E303" s="19" t="s">
        <v>2732</v>
      </c>
      <c r="G303" s="19">
        <v>6.149354072E9</v>
      </c>
      <c r="H303" s="19" t="s">
        <v>2733</v>
      </c>
      <c r="I303" s="19" t="s">
        <v>2734</v>
      </c>
      <c r="J303" s="19" t="s">
        <v>866</v>
      </c>
      <c r="K303" s="19" t="s">
        <v>748</v>
      </c>
      <c r="M303" s="19">
        <v>19141.0</v>
      </c>
      <c r="O303" s="19" t="s">
        <v>88</v>
      </c>
      <c r="P303" s="19" t="s">
        <v>218</v>
      </c>
      <c r="Q303" s="19" t="s">
        <v>68</v>
      </c>
      <c r="R303" s="19" t="s">
        <v>69</v>
      </c>
      <c r="S303" s="19" t="s">
        <v>90</v>
      </c>
      <c r="T303" s="19" t="s">
        <v>1816</v>
      </c>
      <c r="U303" s="19" t="s">
        <v>2735</v>
      </c>
      <c r="V303" s="27" t="s">
        <v>2736</v>
      </c>
      <c r="W303" s="19" t="s">
        <v>2737</v>
      </c>
      <c r="X303" s="19" t="s">
        <v>2738</v>
      </c>
      <c r="Y303" s="19" t="s">
        <v>136</v>
      </c>
      <c r="Z303" s="19" t="s">
        <v>123</v>
      </c>
      <c r="AA303" s="19" t="s">
        <v>123</v>
      </c>
      <c r="AB303" s="19" t="s">
        <v>76</v>
      </c>
      <c r="AC303" s="19" t="s">
        <v>76</v>
      </c>
      <c r="AD303" s="19" t="s">
        <v>76</v>
      </c>
      <c r="AE303" s="19" t="s">
        <v>76</v>
      </c>
      <c r="AF303" s="19" t="s">
        <v>76</v>
      </c>
      <c r="AG303" s="19" t="s">
        <v>2739</v>
      </c>
      <c r="AH303" s="27" t="s">
        <v>2740</v>
      </c>
      <c r="AI303" s="19" t="s">
        <v>2741</v>
      </c>
      <c r="AJ303" s="19" t="s">
        <v>81</v>
      </c>
      <c r="AT303" s="19" t="s">
        <v>890</v>
      </c>
      <c r="AU303" s="19" t="s">
        <v>2742</v>
      </c>
      <c r="AV303" s="19" t="s">
        <v>2743</v>
      </c>
      <c r="AW303" s="19" t="s">
        <v>199</v>
      </c>
      <c r="AX303" s="19">
        <v>6.149354072E9</v>
      </c>
    </row>
    <row r="304">
      <c r="A304" s="25">
        <v>45817.91202292824</v>
      </c>
      <c r="B304" s="19" t="s">
        <v>2196</v>
      </c>
      <c r="C304" s="19" t="s">
        <v>1279</v>
      </c>
      <c r="E304" s="19" t="s">
        <v>2744</v>
      </c>
      <c r="G304" s="19" t="s">
        <v>2745</v>
      </c>
      <c r="H304" s="19" t="s">
        <v>2746</v>
      </c>
      <c r="I304" s="19" t="s">
        <v>2747</v>
      </c>
      <c r="J304" s="19" t="s">
        <v>866</v>
      </c>
      <c r="K304" s="19" t="s">
        <v>1193</v>
      </c>
      <c r="M304" s="19">
        <v>27502.0</v>
      </c>
      <c r="O304" s="19" t="s">
        <v>88</v>
      </c>
      <c r="P304" s="19" t="s">
        <v>2748</v>
      </c>
      <c r="Q304" s="19" t="s">
        <v>68</v>
      </c>
      <c r="R304" s="19" t="s">
        <v>69</v>
      </c>
      <c r="S304" s="19" t="s">
        <v>90</v>
      </c>
      <c r="T304" s="19" t="s">
        <v>1179</v>
      </c>
      <c r="U304" s="19" t="s">
        <v>1470</v>
      </c>
      <c r="V304" s="27" t="s">
        <v>2749</v>
      </c>
      <c r="W304" s="19" t="s">
        <v>2750</v>
      </c>
      <c r="X304" s="19" t="s">
        <v>2751</v>
      </c>
      <c r="Y304" s="19" t="s">
        <v>136</v>
      </c>
      <c r="Z304" s="19" t="s">
        <v>273</v>
      </c>
      <c r="AA304" s="19" t="s">
        <v>273</v>
      </c>
      <c r="AB304" s="19" t="s">
        <v>273</v>
      </c>
      <c r="AC304" s="19" t="s">
        <v>273</v>
      </c>
      <c r="AD304" s="19" t="s">
        <v>273</v>
      </c>
      <c r="AE304" s="19" t="s">
        <v>112</v>
      </c>
      <c r="AF304" s="19" t="s">
        <v>112</v>
      </c>
      <c r="AG304" s="19" t="s">
        <v>2752</v>
      </c>
      <c r="AH304" s="27" t="s">
        <v>2753</v>
      </c>
      <c r="AI304" s="19" t="s">
        <v>2754</v>
      </c>
      <c r="AJ304" s="19" t="s">
        <v>81</v>
      </c>
      <c r="AT304" s="19" t="s">
        <v>2755</v>
      </c>
      <c r="AV304" s="19" t="s">
        <v>2756</v>
      </c>
      <c r="AW304" s="19" t="s">
        <v>199</v>
      </c>
      <c r="AX304" s="19">
        <v>9.197046431E9</v>
      </c>
    </row>
    <row r="305">
      <c r="A305" s="25">
        <v>45818.347393275464</v>
      </c>
      <c r="B305" s="19" t="s">
        <v>2196</v>
      </c>
      <c r="C305" s="19" t="s">
        <v>2757</v>
      </c>
      <c r="D305" s="19" t="s">
        <v>2758</v>
      </c>
      <c r="E305" s="19" t="s">
        <v>2759</v>
      </c>
      <c r="G305" s="19" t="s">
        <v>2760</v>
      </c>
      <c r="H305" s="19" t="s">
        <v>2761</v>
      </c>
      <c r="I305" s="19" t="s">
        <v>2762</v>
      </c>
      <c r="J305" s="19" t="s">
        <v>866</v>
      </c>
      <c r="K305" s="19" t="s">
        <v>1193</v>
      </c>
      <c r="M305" s="19">
        <v>27529.0</v>
      </c>
      <c r="O305" s="19" t="s">
        <v>88</v>
      </c>
      <c r="P305" s="19" t="s">
        <v>2763</v>
      </c>
      <c r="Q305" s="19" t="s">
        <v>68</v>
      </c>
      <c r="R305" s="19" t="s">
        <v>89</v>
      </c>
      <c r="S305" s="19" t="s">
        <v>90</v>
      </c>
      <c r="T305" s="19" t="s">
        <v>1195</v>
      </c>
      <c r="U305" s="19" t="s">
        <v>1470</v>
      </c>
      <c r="V305" s="27" t="s">
        <v>2764</v>
      </c>
      <c r="W305" s="19" t="s">
        <v>2765</v>
      </c>
      <c r="X305" s="19" t="s">
        <v>2766</v>
      </c>
      <c r="Y305" s="19" t="s">
        <v>210</v>
      </c>
      <c r="Z305" s="19" t="s">
        <v>96</v>
      </c>
      <c r="AA305" s="19" t="s">
        <v>96</v>
      </c>
      <c r="AB305" s="19" t="s">
        <v>96</v>
      </c>
      <c r="AC305" s="19" t="s">
        <v>76</v>
      </c>
      <c r="AD305" s="19" t="s">
        <v>77</v>
      </c>
      <c r="AE305" s="19" t="s">
        <v>76</v>
      </c>
      <c r="AF305" s="19" t="s">
        <v>76</v>
      </c>
      <c r="AG305" s="19" t="s">
        <v>2767</v>
      </c>
      <c r="AH305" s="27" t="s">
        <v>2768</v>
      </c>
      <c r="AI305" s="19" t="s">
        <v>2769</v>
      </c>
      <c r="AJ305" s="19" t="s">
        <v>81</v>
      </c>
      <c r="AT305" s="19" t="s">
        <v>890</v>
      </c>
      <c r="AU305" s="19" t="s">
        <v>2770</v>
      </c>
      <c r="AV305" s="19" t="s">
        <v>2771</v>
      </c>
      <c r="AW305" s="19" t="s">
        <v>199</v>
      </c>
      <c r="AX305" s="19">
        <v>9.198190579E9</v>
      </c>
    </row>
    <row r="306">
      <c r="A306" s="25">
        <v>45818.35471695602</v>
      </c>
      <c r="B306" s="19" t="s">
        <v>2196</v>
      </c>
      <c r="C306" s="19" t="s">
        <v>2691</v>
      </c>
      <c r="D306" s="19" t="s">
        <v>2691</v>
      </c>
      <c r="E306" s="19" t="s">
        <v>2692</v>
      </c>
      <c r="G306" s="19" t="s">
        <v>2772</v>
      </c>
      <c r="H306" s="19" t="s">
        <v>2693</v>
      </c>
      <c r="I306" s="19" t="s">
        <v>2773</v>
      </c>
      <c r="J306" s="19" t="s">
        <v>866</v>
      </c>
      <c r="K306" s="19" t="s">
        <v>2695</v>
      </c>
      <c r="M306" s="28" t="s">
        <v>2696</v>
      </c>
      <c r="O306" s="19" t="s">
        <v>2774</v>
      </c>
      <c r="P306" s="19" t="s">
        <v>2775</v>
      </c>
      <c r="Q306" s="19" t="s">
        <v>68</v>
      </c>
      <c r="R306" s="19" t="s">
        <v>132</v>
      </c>
      <c r="S306" s="19" t="s">
        <v>2776</v>
      </c>
      <c r="T306" s="19" t="s">
        <v>2777</v>
      </c>
      <c r="U306" s="19" t="s">
        <v>2778</v>
      </c>
      <c r="V306" s="27" t="s">
        <v>2779</v>
      </c>
      <c r="W306" s="19" t="s">
        <v>2780</v>
      </c>
      <c r="X306" s="19" t="s">
        <v>2781</v>
      </c>
      <c r="Y306" s="19" t="s">
        <v>136</v>
      </c>
      <c r="Z306" s="19" t="s">
        <v>97</v>
      </c>
      <c r="AA306" s="19" t="s">
        <v>97</v>
      </c>
      <c r="AB306" s="19" t="s">
        <v>97</v>
      </c>
      <c r="AC306" s="19" t="s">
        <v>97</v>
      </c>
      <c r="AD306" s="19" t="s">
        <v>97</v>
      </c>
      <c r="AE306" s="19" t="s">
        <v>97</v>
      </c>
      <c r="AF306" s="19" t="s">
        <v>97</v>
      </c>
      <c r="AG306" s="19" t="s">
        <v>2782</v>
      </c>
      <c r="AH306" s="27" t="s">
        <v>2783</v>
      </c>
      <c r="AI306" s="19" t="s">
        <v>2784</v>
      </c>
      <c r="AJ306" s="19" t="s">
        <v>81</v>
      </c>
      <c r="AT306" s="19" t="s">
        <v>2785</v>
      </c>
      <c r="AV306" s="19" t="s">
        <v>2786</v>
      </c>
      <c r="AW306" s="19" t="s">
        <v>199</v>
      </c>
      <c r="AX306" s="19">
        <v>6.173081353E9</v>
      </c>
    </row>
    <row r="307">
      <c r="A307" s="25">
        <v>45818.39196997685</v>
      </c>
      <c r="B307" s="19" t="s">
        <v>2196</v>
      </c>
      <c r="C307" s="19" t="s">
        <v>1933</v>
      </c>
      <c r="D307" s="19" t="s">
        <v>2787</v>
      </c>
      <c r="E307" s="19" t="s">
        <v>2788</v>
      </c>
      <c r="G307" s="19" t="s">
        <v>2789</v>
      </c>
      <c r="H307" s="19" t="s">
        <v>2790</v>
      </c>
      <c r="I307" s="19" t="s">
        <v>2791</v>
      </c>
      <c r="J307" s="19" t="s">
        <v>866</v>
      </c>
      <c r="K307" s="19" t="s">
        <v>65</v>
      </c>
      <c r="M307" s="19">
        <v>11231.0</v>
      </c>
      <c r="O307" s="19" t="s">
        <v>88</v>
      </c>
      <c r="P307" s="19" t="s">
        <v>2792</v>
      </c>
      <c r="Q307" s="19" t="s">
        <v>68</v>
      </c>
      <c r="R307" s="19" t="s">
        <v>69</v>
      </c>
      <c r="S307" s="19" t="s">
        <v>90</v>
      </c>
      <c r="T307" s="19" t="s">
        <v>1816</v>
      </c>
      <c r="U307" s="19" t="s">
        <v>1470</v>
      </c>
      <c r="V307" s="27" t="s">
        <v>2793</v>
      </c>
      <c r="W307" s="19" t="s">
        <v>2794</v>
      </c>
      <c r="X307" s="19" t="s">
        <v>2795</v>
      </c>
      <c r="Y307" s="19" t="s">
        <v>136</v>
      </c>
      <c r="Z307" s="19" t="s">
        <v>137</v>
      </c>
      <c r="AA307" s="19" t="s">
        <v>137</v>
      </c>
      <c r="AB307" s="19" t="s">
        <v>137</v>
      </c>
      <c r="AC307" s="19" t="s">
        <v>137</v>
      </c>
      <c r="AD307" s="19" t="s">
        <v>97</v>
      </c>
      <c r="AE307" s="19" t="s">
        <v>76</v>
      </c>
      <c r="AF307" s="19" t="s">
        <v>96</v>
      </c>
      <c r="AG307" s="19" t="s">
        <v>2796</v>
      </c>
      <c r="AH307" s="27" t="s">
        <v>2797</v>
      </c>
      <c r="AI307" s="19" t="s">
        <v>2798</v>
      </c>
      <c r="AJ307" s="19" t="s">
        <v>81</v>
      </c>
      <c r="AT307" s="19" t="s">
        <v>1123</v>
      </c>
      <c r="AV307" s="19" t="s">
        <v>2799</v>
      </c>
      <c r="AW307" s="19" t="s">
        <v>1046</v>
      </c>
      <c r="AX307" s="19">
        <v>2.014073611E9</v>
      </c>
    </row>
    <row r="308">
      <c r="A308" s="25">
        <v>45818.43683010417</v>
      </c>
      <c r="B308" s="19" t="s">
        <v>2196</v>
      </c>
      <c r="C308" s="19" t="s">
        <v>2800</v>
      </c>
      <c r="D308" s="19" t="s">
        <v>2801</v>
      </c>
      <c r="E308" s="19" t="s">
        <v>2802</v>
      </c>
      <c r="G308" s="19">
        <v>9.174808372E9</v>
      </c>
      <c r="H308" s="19" t="s">
        <v>2803</v>
      </c>
      <c r="I308" s="19" t="s">
        <v>2804</v>
      </c>
      <c r="J308" s="19" t="s">
        <v>866</v>
      </c>
      <c r="K308" s="19" t="s">
        <v>65</v>
      </c>
      <c r="M308" s="19">
        <v>11216.0</v>
      </c>
      <c r="O308" s="19" t="s">
        <v>88</v>
      </c>
      <c r="P308" s="19" t="s">
        <v>218</v>
      </c>
      <c r="Q308" s="19" t="s">
        <v>68</v>
      </c>
      <c r="R308" s="19" t="s">
        <v>132</v>
      </c>
      <c r="S308" s="19" t="s">
        <v>90</v>
      </c>
      <c r="T308" s="19" t="s">
        <v>2805</v>
      </c>
      <c r="U308" s="19" t="s">
        <v>1470</v>
      </c>
      <c r="V308" s="27" t="s">
        <v>2806</v>
      </c>
      <c r="W308" s="19" t="s">
        <v>2807</v>
      </c>
      <c r="X308" s="19" t="s">
        <v>2808</v>
      </c>
      <c r="Y308" s="19" t="s">
        <v>390</v>
      </c>
      <c r="Z308" s="19" t="s">
        <v>137</v>
      </c>
      <c r="AA308" s="19" t="s">
        <v>97</v>
      </c>
      <c r="AB308" s="19" t="s">
        <v>96</v>
      </c>
      <c r="AC308" s="19" t="s">
        <v>137</v>
      </c>
      <c r="AD308" s="19" t="s">
        <v>137</v>
      </c>
      <c r="AE308" s="19" t="s">
        <v>137</v>
      </c>
      <c r="AF308" s="19" t="s">
        <v>96</v>
      </c>
      <c r="AG308" s="19" t="s">
        <v>2809</v>
      </c>
      <c r="AH308" s="27" t="s">
        <v>2810</v>
      </c>
      <c r="AI308" s="19" t="s">
        <v>64</v>
      </c>
      <c r="AJ308" s="19" t="s">
        <v>81</v>
      </c>
      <c r="AT308" s="19" t="s">
        <v>2811</v>
      </c>
      <c r="AV308" s="19" t="s">
        <v>2812</v>
      </c>
      <c r="AW308" s="19" t="s">
        <v>199</v>
      </c>
      <c r="AX308" s="19">
        <v>9.174808372E9</v>
      </c>
    </row>
    <row r="309">
      <c r="A309" s="25">
        <v>45818.523649930554</v>
      </c>
      <c r="B309" s="19" t="s">
        <v>2196</v>
      </c>
      <c r="C309" s="19" t="s">
        <v>2813</v>
      </c>
      <c r="E309" s="19" t="s">
        <v>1635</v>
      </c>
      <c r="G309" s="19" t="s">
        <v>2814</v>
      </c>
      <c r="H309" s="19" t="s">
        <v>2815</v>
      </c>
      <c r="I309" s="19" t="s">
        <v>2816</v>
      </c>
      <c r="J309" s="19" t="s">
        <v>866</v>
      </c>
      <c r="K309" s="19" t="s">
        <v>87</v>
      </c>
      <c r="M309" s="28" t="s">
        <v>2817</v>
      </c>
      <c r="O309" s="19" t="s">
        <v>88</v>
      </c>
      <c r="P309" s="19" t="s">
        <v>218</v>
      </c>
      <c r="Q309" s="19" t="s">
        <v>68</v>
      </c>
      <c r="R309" s="19" t="s">
        <v>69</v>
      </c>
      <c r="S309" s="19" t="s">
        <v>90</v>
      </c>
      <c r="T309" s="19" t="s">
        <v>2818</v>
      </c>
      <c r="U309" s="19" t="s">
        <v>1470</v>
      </c>
      <c r="V309" s="27" t="s">
        <v>2819</v>
      </c>
      <c r="W309" s="19" t="s">
        <v>2820</v>
      </c>
      <c r="X309" s="19" t="s">
        <v>2821</v>
      </c>
      <c r="Y309" s="19" t="s">
        <v>95</v>
      </c>
      <c r="Z309" s="19" t="s">
        <v>96</v>
      </c>
      <c r="AA309" s="19" t="s">
        <v>96</v>
      </c>
      <c r="AB309" s="19" t="s">
        <v>96</v>
      </c>
      <c r="AC309" s="19" t="s">
        <v>96</v>
      </c>
      <c r="AD309" s="19" t="s">
        <v>96</v>
      </c>
      <c r="AE309" s="19" t="s">
        <v>97</v>
      </c>
      <c r="AF309" s="19" t="s">
        <v>97</v>
      </c>
      <c r="AG309" s="19" t="s">
        <v>2822</v>
      </c>
      <c r="AH309" s="27" t="s">
        <v>2823</v>
      </c>
      <c r="AI309" s="19" t="s">
        <v>2824</v>
      </c>
      <c r="AJ309" s="19" t="s">
        <v>81</v>
      </c>
      <c r="AT309" s="19" t="s">
        <v>1123</v>
      </c>
      <c r="AV309" s="19" t="s">
        <v>2825</v>
      </c>
      <c r="AW309" s="19" t="s">
        <v>199</v>
      </c>
      <c r="AX309" s="19">
        <v>4.783975139E9</v>
      </c>
    </row>
    <row r="310">
      <c r="A310" s="25">
        <v>45818.63274054398</v>
      </c>
      <c r="B310" s="19" t="s">
        <v>2196</v>
      </c>
      <c r="C310" s="19" t="s">
        <v>2826</v>
      </c>
      <c r="D310" s="19" t="s">
        <v>2826</v>
      </c>
      <c r="E310" s="19" t="s">
        <v>2827</v>
      </c>
      <c r="G310" s="19" t="s">
        <v>2828</v>
      </c>
      <c r="H310" s="19" t="s">
        <v>2829</v>
      </c>
      <c r="I310" s="19" t="s">
        <v>2830</v>
      </c>
      <c r="J310" s="19" t="s">
        <v>866</v>
      </c>
      <c r="K310" s="19" t="s">
        <v>65</v>
      </c>
      <c r="M310" s="19">
        <v>11721.0</v>
      </c>
      <c r="O310" s="19" t="s">
        <v>88</v>
      </c>
      <c r="P310" s="19" t="s">
        <v>218</v>
      </c>
      <c r="Q310" s="19" t="s">
        <v>68</v>
      </c>
      <c r="R310" s="19" t="s">
        <v>132</v>
      </c>
      <c r="S310" s="19" t="s">
        <v>90</v>
      </c>
      <c r="T310" s="19" t="s">
        <v>2831</v>
      </c>
      <c r="U310" s="19" t="s">
        <v>1470</v>
      </c>
      <c r="V310" s="27" t="s">
        <v>2832</v>
      </c>
      <c r="W310" s="19" t="s">
        <v>2833</v>
      </c>
      <c r="X310" s="19" t="s">
        <v>2834</v>
      </c>
      <c r="Y310" s="19" t="s">
        <v>189</v>
      </c>
      <c r="Z310" s="19" t="s">
        <v>77</v>
      </c>
      <c r="AA310" s="19" t="s">
        <v>96</v>
      </c>
      <c r="AB310" s="19" t="s">
        <v>76</v>
      </c>
      <c r="AC310" s="19" t="s">
        <v>77</v>
      </c>
      <c r="AD310" s="19" t="s">
        <v>76</v>
      </c>
      <c r="AE310" s="19" t="s">
        <v>97</v>
      </c>
      <c r="AF310" s="19" t="s">
        <v>76</v>
      </c>
      <c r="AG310" s="19" t="s">
        <v>2835</v>
      </c>
      <c r="AH310" s="27" t="s">
        <v>2836</v>
      </c>
      <c r="AI310" s="19" t="s">
        <v>2837</v>
      </c>
      <c r="AJ310" s="19" t="s">
        <v>81</v>
      </c>
      <c r="AT310" s="19" t="s">
        <v>903</v>
      </c>
      <c r="AV310" s="19" t="s">
        <v>2838</v>
      </c>
      <c r="AW310" s="19" t="s">
        <v>199</v>
      </c>
      <c r="AX310" s="19">
        <v>6.316629771E9</v>
      </c>
    </row>
    <row r="311">
      <c r="A311" s="25">
        <v>45818.71758390046</v>
      </c>
      <c r="B311" s="19" t="s">
        <v>2196</v>
      </c>
      <c r="C311" s="19" t="s">
        <v>2839</v>
      </c>
      <c r="D311" s="19" t="s">
        <v>2840</v>
      </c>
      <c r="E311" s="19" t="s">
        <v>2841</v>
      </c>
      <c r="G311" s="19">
        <v>2.157159426E9</v>
      </c>
      <c r="H311" s="19" t="s">
        <v>2842</v>
      </c>
      <c r="I311" s="19" t="s">
        <v>2843</v>
      </c>
      <c r="J311" s="19" t="s">
        <v>866</v>
      </c>
      <c r="K311" s="19" t="s">
        <v>87</v>
      </c>
      <c r="M311" s="28" t="s">
        <v>2844</v>
      </c>
      <c r="O311" s="19" t="s">
        <v>88</v>
      </c>
      <c r="P311" s="19" t="s">
        <v>2845</v>
      </c>
      <c r="Q311" s="19" t="s">
        <v>68</v>
      </c>
      <c r="R311" s="19" t="s">
        <v>89</v>
      </c>
      <c r="S311" s="19" t="s">
        <v>90</v>
      </c>
      <c r="T311" s="19" t="s">
        <v>2846</v>
      </c>
      <c r="U311" s="19" t="s">
        <v>1599</v>
      </c>
      <c r="V311" s="27" t="s">
        <v>2847</v>
      </c>
      <c r="W311" s="19" t="s">
        <v>2848</v>
      </c>
      <c r="X311" s="19" t="s">
        <v>2849</v>
      </c>
      <c r="Y311" s="19" t="s">
        <v>189</v>
      </c>
      <c r="Z311" s="19" t="s">
        <v>96</v>
      </c>
      <c r="AA311" s="19" t="s">
        <v>96</v>
      </c>
      <c r="AB311" s="19" t="s">
        <v>77</v>
      </c>
      <c r="AC311" s="19" t="s">
        <v>77</v>
      </c>
      <c r="AD311" s="19" t="s">
        <v>96</v>
      </c>
      <c r="AE311" s="19" t="s">
        <v>112</v>
      </c>
      <c r="AF311" s="19" t="s">
        <v>76</v>
      </c>
      <c r="AG311" s="19" t="s">
        <v>2850</v>
      </c>
      <c r="AH311" s="27" t="s">
        <v>2851</v>
      </c>
      <c r="AI311" s="19" t="s">
        <v>2852</v>
      </c>
      <c r="AJ311" s="19" t="s">
        <v>81</v>
      </c>
      <c r="AT311" s="19" t="s">
        <v>1123</v>
      </c>
      <c r="AV311" s="19" t="s">
        <v>2853</v>
      </c>
      <c r="AW311" s="19" t="s">
        <v>199</v>
      </c>
      <c r="AX311" s="19">
        <v>2.157159426E9</v>
      </c>
    </row>
    <row r="312">
      <c r="A312" s="25">
        <v>45818.81568986111</v>
      </c>
      <c r="B312" s="19" t="s">
        <v>2196</v>
      </c>
      <c r="C312" s="19" t="s">
        <v>2854</v>
      </c>
      <c r="E312" s="19" t="s">
        <v>2855</v>
      </c>
      <c r="G312" s="19" t="s">
        <v>2856</v>
      </c>
      <c r="H312" s="19" t="s">
        <v>2857</v>
      </c>
      <c r="I312" s="19" t="s">
        <v>2858</v>
      </c>
      <c r="J312" s="19" t="s">
        <v>866</v>
      </c>
      <c r="K312" s="19" t="s">
        <v>87</v>
      </c>
      <c r="M312" s="28" t="s">
        <v>2859</v>
      </c>
      <c r="O312" s="19" t="s">
        <v>2774</v>
      </c>
      <c r="P312" s="19" t="s">
        <v>218</v>
      </c>
      <c r="Q312" s="19" t="s">
        <v>68</v>
      </c>
      <c r="R312" s="19" t="s">
        <v>69</v>
      </c>
      <c r="S312" s="19" t="s">
        <v>90</v>
      </c>
      <c r="T312" s="19" t="s">
        <v>1224</v>
      </c>
      <c r="U312" s="19" t="s">
        <v>1470</v>
      </c>
      <c r="V312" s="27" t="s">
        <v>2860</v>
      </c>
      <c r="W312" s="19" t="s">
        <v>2861</v>
      </c>
      <c r="X312" s="19" t="s">
        <v>2862</v>
      </c>
      <c r="Y312" s="19" t="s">
        <v>390</v>
      </c>
      <c r="Z312" s="19" t="s">
        <v>77</v>
      </c>
      <c r="AA312" s="19" t="s">
        <v>77</v>
      </c>
      <c r="AB312" s="19" t="s">
        <v>96</v>
      </c>
      <c r="AC312" s="19" t="s">
        <v>77</v>
      </c>
      <c r="AD312" s="19" t="s">
        <v>77</v>
      </c>
      <c r="AE312" s="19" t="s">
        <v>97</v>
      </c>
      <c r="AF312" s="19" t="s">
        <v>97</v>
      </c>
      <c r="AG312" s="19" t="s">
        <v>2863</v>
      </c>
      <c r="AH312" s="27" t="s">
        <v>2864</v>
      </c>
      <c r="AI312" s="19" t="s">
        <v>338</v>
      </c>
      <c r="AJ312" s="19" t="s">
        <v>81</v>
      </c>
      <c r="AT312" s="19" t="s">
        <v>903</v>
      </c>
      <c r="AW312" s="19" t="s">
        <v>199</v>
      </c>
      <c r="AX312" s="19">
        <v>9.29306962E9</v>
      </c>
    </row>
    <row r="313">
      <c r="A313" s="25">
        <v>45818.84616252314</v>
      </c>
      <c r="B313" s="19" t="s">
        <v>2196</v>
      </c>
      <c r="C313" s="19" t="s">
        <v>2865</v>
      </c>
      <c r="E313" s="19" t="s">
        <v>2866</v>
      </c>
      <c r="G313" s="19">
        <v>3.102912283E9</v>
      </c>
      <c r="H313" s="19" t="s">
        <v>2867</v>
      </c>
      <c r="I313" s="19" t="s">
        <v>2868</v>
      </c>
      <c r="J313" s="19" t="s">
        <v>866</v>
      </c>
      <c r="K313" s="19" t="s">
        <v>482</v>
      </c>
      <c r="M313" s="19">
        <v>90067.0</v>
      </c>
      <c r="O313" s="19" t="s">
        <v>88</v>
      </c>
      <c r="P313" s="19" t="s">
        <v>2869</v>
      </c>
      <c r="Q313" s="19" t="s">
        <v>68</v>
      </c>
      <c r="R313" s="19" t="s">
        <v>132</v>
      </c>
      <c r="S313" s="19" t="s">
        <v>90</v>
      </c>
      <c r="T313" s="19" t="s">
        <v>2870</v>
      </c>
      <c r="U313" s="19" t="s">
        <v>1599</v>
      </c>
      <c r="V313" s="27" t="s">
        <v>2871</v>
      </c>
      <c r="W313" s="19" t="s">
        <v>2872</v>
      </c>
      <c r="X313" s="19" t="s">
        <v>2873</v>
      </c>
      <c r="Y313" s="19" t="s">
        <v>633</v>
      </c>
      <c r="Z313" s="19" t="s">
        <v>97</v>
      </c>
      <c r="AA313" s="19" t="s">
        <v>97</v>
      </c>
      <c r="AB313" s="19" t="s">
        <v>97</v>
      </c>
      <c r="AC313" s="19" t="s">
        <v>97</v>
      </c>
      <c r="AD313" s="19" t="s">
        <v>97</v>
      </c>
      <c r="AE313" s="19" t="s">
        <v>76</v>
      </c>
      <c r="AF313" s="19" t="s">
        <v>76</v>
      </c>
      <c r="AG313" s="19" t="s">
        <v>2874</v>
      </c>
      <c r="AH313" s="27" t="s">
        <v>2875</v>
      </c>
      <c r="AI313" s="19" t="s">
        <v>2876</v>
      </c>
      <c r="AJ313" s="19" t="s">
        <v>81</v>
      </c>
      <c r="AT313" s="19" t="s">
        <v>1123</v>
      </c>
      <c r="AV313" s="19" t="s">
        <v>2877</v>
      </c>
      <c r="AW313" s="19" t="s">
        <v>199</v>
      </c>
      <c r="AX313" s="19">
        <v>3.102912283E9</v>
      </c>
    </row>
    <row r="314">
      <c r="A314" s="25">
        <v>45819.556096898144</v>
      </c>
      <c r="B314" s="19" t="s">
        <v>2196</v>
      </c>
      <c r="C314" s="19" t="s">
        <v>2878</v>
      </c>
      <c r="E314" s="19" t="s">
        <v>2879</v>
      </c>
      <c r="G314" s="19">
        <v>7.324348405E9</v>
      </c>
      <c r="H314" s="19" t="s">
        <v>2880</v>
      </c>
      <c r="I314" s="19" t="s">
        <v>2881</v>
      </c>
      <c r="J314" s="19" t="s">
        <v>866</v>
      </c>
      <c r="K314" s="19" t="s">
        <v>87</v>
      </c>
      <c r="M314" s="28" t="s">
        <v>2882</v>
      </c>
      <c r="O314" s="19" t="s">
        <v>88</v>
      </c>
      <c r="P314" s="19" t="s">
        <v>67</v>
      </c>
      <c r="Q314" s="19" t="s">
        <v>68</v>
      </c>
      <c r="R314" s="19" t="s">
        <v>69</v>
      </c>
      <c r="S314" s="19" t="s">
        <v>2883</v>
      </c>
      <c r="T314" s="19" t="s">
        <v>1717</v>
      </c>
      <c r="U314" s="19" t="s">
        <v>1470</v>
      </c>
      <c r="V314" s="27" t="s">
        <v>2884</v>
      </c>
      <c r="W314" s="19" t="s">
        <v>2885</v>
      </c>
      <c r="X314" s="19" t="s">
        <v>2886</v>
      </c>
      <c r="Y314" s="19" t="s">
        <v>2887</v>
      </c>
      <c r="Z314" s="19" t="s">
        <v>112</v>
      </c>
      <c r="AA314" s="19" t="s">
        <v>123</v>
      </c>
      <c r="AB314" s="19" t="s">
        <v>77</v>
      </c>
      <c r="AC314" s="19" t="s">
        <v>76</v>
      </c>
      <c r="AD314" s="19" t="s">
        <v>97</v>
      </c>
      <c r="AE314" s="19" t="s">
        <v>76</v>
      </c>
      <c r="AF314" s="19" t="s">
        <v>76</v>
      </c>
      <c r="AG314" s="19" t="s">
        <v>2888</v>
      </c>
      <c r="AH314" s="27" t="s">
        <v>2889</v>
      </c>
      <c r="AI314" s="19" t="s">
        <v>2890</v>
      </c>
      <c r="AJ314" s="19" t="s">
        <v>81</v>
      </c>
      <c r="AT314" s="19" t="s">
        <v>890</v>
      </c>
      <c r="AU314" s="19" t="s">
        <v>2086</v>
      </c>
      <c r="AV314" s="19" t="s">
        <v>2891</v>
      </c>
      <c r="AW314" s="19" t="s">
        <v>199</v>
      </c>
      <c r="AX314" s="19">
        <v>7.324348405E9</v>
      </c>
    </row>
    <row r="315">
      <c r="A315" s="25">
        <v>45824.56846369213</v>
      </c>
      <c r="B315" s="19" t="s">
        <v>2196</v>
      </c>
      <c r="C315" s="19" t="s">
        <v>2892</v>
      </c>
      <c r="D315" s="19" t="s">
        <v>2893</v>
      </c>
      <c r="E315" s="19" t="s">
        <v>2894</v>
      </c>
      <c r="G315" s="19">
        <v>2.408937379E9</v>
      </c>
      <c r="H315" s="19" t="s">
        <v>2895</v>
      </c>
      <c r="I315" s="19" t="s">
        <v>2896</v>
      </c>
      <c r="J315" s="19" t="s">
        <v>866</v>
      </c>
      <c r="K315" s="19" t="s">
        <v>344</v>
      </c>
      <c r="M315" s="19">
        <v>20716.0</v>
      </c>
      <c r="O315" s="19" t="s">
        <v>88</v>
      </c>
      <c r="P315" s="19" t="s">
        <v>1500</v>
      </c>
      <c r="Q315" s="19" t="s">
        <v>68</v>
      </c>
      <c r="R315" s="19" t="s">
        <v>89</v>
      </c>
      <c r="S315" s="19" t="s">
        <v>81</v>
      </c>
      <c r="T315" s="19" t="s">
        <v>964</v>
      </c>
      <c r="U315" s="19" t="s">
        <v>1470</v>
      </c>
      <c r="V315" s="27" t="s">
        <v>2897</v>
      </c>
      <c r="W315" s="19" t="s">
        <v>2898</v>
      </c>
      <c r="X315" s="19" t="s">
        <v>2899</v>
      </c>
      <c r="Y315" s="19" t="s">
        <v>189</v>
      </c>
      <c r="Z315" s="19" t="s">
        <v>77</v>
      </c>
      <c r="AA315" s="19" t="s">
        <v>77</v>
      </c>
      <c r="AB315" s="19" t="s">
        <v>76</v>
      </c>
      <c r="AC315" s="19" t="s">
        <v>77</v>
      </c>
      <c r="AD315" s="19" t="s">
        <v>77</v>
      </c>
      <c r="AE315" s="19" t="s">
        <v>76</v>
      </c>
      <c r="AF315" s="19" t="s">
        <v>76</v>
      </c>
      <c r="AG315" s="19" t="s">
        <v>2900</v>
      </c>
      <c r="AH315" s="27" t="s">
        <v>2901</v>
      </c>
      <c r="AI315" s="19" t="s">
        <v>2902</v>
      </c>
      <c r="AJ315" s="19" t="s">
        <v>81</v>
      </c>
      <c r="AT315" s="19" t="s">
        <v>2903</v>
      </c>
      <c r="AV315" s="19" t="s">
        <v>2904</v>
      </c>
      <c r="AW315" s="19" t="s">
        <v>199</v>
      </c>
      <c r="AX315" s="19">
        <v>2.408937379E9</v>
      </c>
    </row>
    <row r="316">
      <c r="A316" s="25">
        <v>45824.65760832176</v>
      </c>
      <c r="B316" s="19" t="s">
        <v>2196</v>
      </c>
      <c r="C316" s="19" t="s">
        <v>946</v>
      </c>
      <c r="D316" s="19" t="s">
        <v>946</v>
      </c>
      <c r="E316" s="19" t="s">
        <v>2905</v>
      </c>
      <c r="G316" s="19" t="s">
        <v>2906</v>
      </c>
      <c r="H316" s="19" t="s">
        <v>2907</v>
      </c>
      <c r="I316" s="19" t="s">
        <v>2908</v>
      </c>
      <c r="J316" s="19" t="s">
        <v>866</v>
      </c>
      <c r="K316" s="19" t="s">
        <v>87</v>
      </c>
      <c r="M316" s="28" t="s">
        <v>1866</v>
      </c>
      <c r="O316" s="19" t="s">
        <v>88</v>
      </c>
      <c r="P316" s="19" t="s">
        <v>2909</v>
      </c>
      <c r="Q316" s="19" t="s">
        <v>68</v>
      </c>
      <c r="R316" s="19" t="s">
        <v>69</v>
      </c>
      <c r="S316" s="19" t="s">
        <v>90</v>
      </c>
      <c r="T316" s="19" t="s">
        <v>939</v>
      </c>
      <c r="U316" s="19" t="s">
        <v>1470</v>
      </c>
      <c r="V316" s="27" t="s">
        <v>2910</v>
      </c>
      <c r="W316" s="19" t="s">
        <v>2911</v>
      </c>
      <c r="X316" s="19" t="s">
        <v>2912</v>
      </c>
      <c r="Y316" s="19" t="s">
        <v>189</v>
      </c>
      <c r="Z316" s="19" t="s">
        <v>76</v>
      </c>
      <c r="AA316" s="19" t="s">
        <v>76</v>
      </c>
      <c r="AB316" s="19" t="s">
        <v>76</v>
      </c>
      <c r="AC316" s="19" t="s">
        <v>96</v>
      </c>
      <c r="AD316" s="19" t="s">
        <v>77</v>
      </c>
      <c r="AE316" s="19" t="s">
        <v>76</v>
      </c>
      <c r="AF316" s="19" t="s">
        <v>96</v>
      </c>
      <c r="AG316" s="19" t="s">
        <v>2913</v>
      </c>
      <c r="AH316" s="27" t="s">
        <v>2914</v>
      </c>
      <c r="AI316" s="19" t="s">
        <v>2915</v>
      </c>
      <c r="AJ316" s="19" t="s">
        <v>81</v>
      </c>
      <c r="AT316" s="19" t="s">
        <v>890</v>
      </c>
      <c r="AU316" s="19" t="s">
        <v>2060</v>
      </c>
      <c r="AW316" s="19" t="s">
        <v>199</v>
      </c>
      <c r="AX316" s="19">
        <v>9.175875677E9</v>
      </c>
    </row>
    <row r="317">
      <c r="A317" s="25">
        <v>45824.808258599536</v>
      </c>
      <c r="B317" s="19" t="s">
        <v>2196</v>
      </c>
      <c r="C317" s="19" t="s">
        <v>2916</v>
      </c>
      <c r="E317" s="19" t="s">
        <v>2917</v>
      </c>
      <c r="G317" s="19" t="s">
        <v>2918</v>
      </c>
      <c r="H317" s="19" t="s">
        <v>2919</v>
      </c>
      <c r="I317" s="19" t="s">
        <v>2920</v>
      </c>
      <c r="J317" s="19" t="s">
        <v>866</v>
      </c>
      <c r="K317" s="19" t="s">
        <v>87</v>
      </c>
      <c r="M317" s="28" t="s">
        <v>2921</v>
      </c>
      <c r="O317" s="19" t="s">
        <v>88</v>
      </c>
      <c r="P317" s="19" t="s">
        <v>67</v>
      </c>
      <c r="Q317" s="19" t="s">
        <v>68</v>
      </c>
      <c r="R317" s="19" t="s">
        <v>69</v>
      </c>
      <c r="S317" s="19" t="s">
        <v>90</v>
      </c>
      <c r="T317" s="19" t="s">
        <v>1131</v>
      </c>
      <c r="U317" s="19" t="s">
        <v>1470</v>
      </c>
      <c r="V317" s="27" t="s">
        <v>2922</v>
      </c>
      <c r="W317" s="19" t="s">
        <v>2923</v>
      </c>
      <c r="X317" s="19" t="s">
        <v>2924</v>
      </c>
      <c r="Y317" s="19" t="s">
        <v>189</v>
      </c>
      <c r="Z317" s="19" t="s">
        <v>273</v>
      </c>
      <c r="AA317" s="19" t="s">
        <v>76</v>
      </c>
      <c r="AB317" s="19" t="s">
        <v>273</v>
      </c>
      <c r="AC317" s="19" t="s">
        <v>96</v>
      </c>
      <c r="AD317" s="19" t="s">
        <v>77</v>
      </c>
      <c r="AE317" s="19" t="s">
        <v>97</v>
      </c>
      <c r="AF317" s="19" t="s">
        <v>76</v>
      </c>
      <c r="AG317" s="19" t="s">
        <v>2925</v>
      </c>
      <c r="AH317" s="27" t="s">
        <v>2926</v>
      </c>
      <c r="AI317" s="19" t="s">
        <v>2927</v>
      </c>
      <c r="AJ317" s="19" t="s">
        <v>81</v>
      </c>
      <c r="AT317" s="19" t="s">
        <v>2928</v>
      </c>
      <c r="AV317" s="19" t="s">
        <v>2929</v>
      </c>
      <c r="AW317" s="19" t="s">
        <v>199</v>
      </c>
      <c r="AX317" s="19">
        <v>9.73886749E9</v>
      </c>
    </row>
    <row r="318">
      <c r="A318" s="25">
        <v>45825.51867923611</v>
      </c>
      <c r="B318" s="19" t="s">
        <v>2196</v>
      </c>
      <c r="C318" s="19" t="s">
        <v>2930</v>
      </c>
      <c r="E318" s="19" t="s">
        <v>2931</v>
      </c>
      <c r="G318" s="19">
        <v>5.052384167E9</v>
      </c>
      <c r="H318" s="19" t="s">
        <v>2932</v>
      </c>
      <c r="I318" s="19" t="s">
        <v>2933</v>
      </c>
      <c r="J318" s="19" t="s">
        <v>866</v>
      </c>
      <c r="K318" s="19" t="s">
        <v>1813</v>
      </c>
      <c r="M318" s="19">
        <v>85298.0</v>
      </c>
      <c r="O318" s="19" t="s">
        <v>88</v>
      </c>
      <c r="P318" s="19" t="s">
        <v>2934</v>
      </c>
      <c r="Q318" s="19" t="s">
        <v>68</v>
      </c>
      <c r="R318" s="19" t="s">
        <v>69</v>
      </c>
      <c r="S318" s="19" t="s">
        <v>90</v>
      </c>
      <c r="T318" s="19" t="s">
        <v>1567</v>
      </c>
      <c r="U318" s="19" t="s">
        <v>1470</v>
      </c>
      <c r="V318" s="27" t="s">
        <v>2935</v>
      </c>
      <c r="W318" s="19" t="s">
        <v>2936</v>
      </c>
      <c r="X318" s="19" t="s">
        <v>2937</v>
      </c>
      <c r="Y318" s="19" t="s">
        <v>2938</v>
      </c>
      <c r="Z318" s="19" t="s">
        <v>77</v>
      </c>
      <c r="AA318" s="19" t="s">
        <v>77</v>
      </c>
      <c r="AB318" s="19" t="s">
        <v>77</v>
      </c>
      <c r="AC318" s="19" t="s">
        <v>77</v>
      </c>
      <c r="AD318" s="19" t="s">
        <v>76</v>
      </c>
      <c r="AE318" s="19" t="s">
        <v>97</v>
      </c>
      <c r="AF318" s="19" t="s">
        <v>97</v>
      </c>
      <c r="AG318" s="19" t="s">
        <v>2939</v>
      </c>
      <c r="AH318" s="27" t="s">
        <v>2940</v>
      </c>
      <c r="AI318" s="19" t="s">
        <v>2941</v>
      </c>
      <c r="AJ318" s="19" t="s">
        <v>81</v>
      </c>
      <c r="AT318" s="19" t="s">
        <v>1008</v>
      </c>
      <c r="AV318" s="19" t="s">
        <v>2942</v>
      </c>
      <c r="AW318" s="19" t="s">
        <v>199</v>
      </c>
      <c r="AX318" s="19">
        <v>5.052384167E9</v>
      </c>
    </row>
    <row r="319">
      <c r="A319" s="25">
        <v>45825.59135004629</v>
      </c>
      <c r="B319" s="19" t="s">
        <v>2196</v>
      </c>
      <c r="C319" s="19" t="s">
        <v>2943</v>
      </c>
      <c r="E319" s="19" t="s">
        <v>2944</v>
      </c>
      <c r="G319" s="19">
        <v>6.024004519E9</v>
      </c>
      <c r="H319" s="19" t="s">
        <v>2945</v>
      </c>
      <c r="I319" s="19" t="s">
        <v>2946</v>
      </c>
      <c r="J319" s="19" t="s">
        <v>866</v>
      </c>
      <c r="K319" s="19" t="s">
        <v>1813</v>
      </c>
      <c r="M319" s="19">
        <v>85395.0</v>
      </c>
      <c r="O319" s="19" t="s">
        <v>88</v>
      </c>
      <c r="P319" s="19" t="s">
        <v>2947</v>
      </c>
      <c r="Q319" s="19" t="s">
        <v>68</v>
      </c>
      <c r="R319" s="19" t="s">
        <v>69</v>
      </c>
      <c r="S319" s="19" t="s">
        <v>90</v>
      </c>
      <c r="T319" s="19" t="s">
        <v>2948</v>
      </c>
      <c r="U319" s="19" t="s">
        <v>1470</v>
      </c>
      <c r="V319" s="27" t="s">
        <v>2949</v>
      </c>
      <c r="W319" s="19" t="s">
        <v>2950</v>
      </c>
      <c r="X319" s="19" t="s">
        <v>2951</v>
      </c>
      <c r="Y319" s="19" t="s">
        <v>2952</v>
      </c>
      <c r="Z319" s="19" t="s">
        <v>96</v>
      </c>
      <c r="AA319" s="19" t="s">
        <v>96</v>
      </c>
      <c r="AB319" s="19" t="s">
        <v>96</v>
      </c>
      <c r="AC319" s="19" t="s">
        <v>76</v>
      </c>
      <c r="AD319" s="19" t="s">
        <v>76</v>
      </c>
      <c r="AE319" s="19" t="s">
        <v>76</v>
      </c>
      <c r="AF319" s="19" t="s">
        <v>76</v>
      </c>
      <c r="AG319" s="19" t="s">
        <v>2953</v>
      </c>
      <c r="AH319" s="27" t="s">
        <v>2954</v>
      </c>
      <c r="AI319" s="19" t="s">
        <v>2955</v>
      </c>
      <c r="AJ319" s="19" t="s">
        <v>90</v>
      </c>
      <c r="AK319" s="19" t="s">
        <v>606</v>
      </c>
      <c r="AM319" s="29">
        <v>36914.0</v>
      </c>
      <c r="AN319" s="29">
        <v>42231.0</v>
      </c>
      <c r="AP319" s="19" t="s">
        <v>81</v>
      </c>
      <c r="AQ319" s="19" t="s">
        <v>2956</v>
      </c>
      <c r="AR319" s="19" t="s">
        <v>2957</v>
      </c>
      <c r="AT319" s="19" t="s">
        <v>2958</v>
      </c>
      <c r="AV319" s="19" t="s">
        <v>2959</v>
      </c>
      <c r="AW319" s="19" t="s">
        <v>199</v>
      </c>
      <c r="AX319" s="19">
        <v>6.024004519E9</v>
      </c>
    </row>
    <row r="320">
      <c r="A320" s="25">
        <v>45825.83903336806</v>
      </c>
      <c r="B320" s="19" t="s">
        <v>2196</v>
      </c>
      <c r="C320" s="19" t="s">
        <v>264</v>
      </c>
      <c r="E320" s="19" t="s">
        <v>2260</v>
      </c>
      <c r="G320" s="19">
        <v>9.12655391E9</v>
      </c>
      <c r="H320" s="19" t="s">
        <v>2960</v>
      </c>
      <c r="I320" s="19" t="s">
        <v>2960</v>
      </c>
      <c r="J320" s="19" t="s">
        <v>866</v>
      </c>
      <c r="K320" s="19" t="s">
        <v>1813</v>
      </c>
      <c r="M320" s="19">
        <v>85382.0</v>
      </c>
      <c r="O320" s="19" t="s">
        <v>88</v>
      </c>
      <c r="P320" s="19" t="s">
        <v>2961</v>
      </c>
      <c r="Q320" s="19" t="s">
        <v>68</v>
      </c>
      <c r="R320" s="19" t="s">
        <v>132</v>
      </c>
      <c r="S320" s="19" t="s">
        <v>90</v>
      </c>
      <c r="T320" s="19" t="s">
        <v>939</v>
      </c>
      <c r="U320" s="19" t="s">
        <v>1470</v>
      </c>
      <c r="V320" s="27" t="s">
        <v>2962</v>
      </c>
      <c r="W320" s="19" t="s">
        <v>2963</v>
      </c>
      <c r="X320" s="19" t="s">
        <v>2964</v>
      </c>
      <c r="Y320" s="19" t="s">
        <v>236</v>
      </c>
      <c r="Z320" s="19" t="s">
        <v>273</v>
      </c>
      <c r="AA320" s="19" t="s">
        <v>96</v>
      </c>
      <c r="AB320" s="19" t="s">
        <v>77</v>
      </c>
      <c r="AC320" s="19" t="s">
        <v>77</v>
      </c>
      <c r="AD320" s="19" t="s">
        <v>76</v>
      </c>
      <c r="AE320" s="19" t="s">
        <v>97</v>
      </c>
      <c r="AF320" s="19" t="s">
        <v>76</v>
      </c>
      <c r="AG320" s="19" t="s">
        <v>2965</v>
      </c>
      <c r="AH320" s="27" t="s">
        <v>2966</v>
      </c>
      <c r="AI320" s="19" t="s">
        <v>2967</v>
      </c>
      <c r="AJ320" s="19" t="s">
        <v>81</v>
      </c>
      <c r="AT320" s="19" t="s">
        <v>1123</v>
      </c>
      <c r="AV320" s="19" t="s">
        <v>2968</v>
      </c>
      <c r="AW320" s="19" t="s">
        <v>199</v>
      </c>
      <c r="AX320" s="19">
        <v>9.12655391E9</v>
      </c>
    </row>
    <row r="321">
      <c r="A321" s="25">
        <v>45826.581375925925</v>
      </c>
      <c r="B321" s="19" t="s">
        <v>2196</v>
      </c>
      <c r="C321" s="19" t="s">
        <v>2969</v>
      </c>
      <c r="E321" s="19" t="s">
        <v>2970</v>
      </c>
      <c r="G321" s="19">
        <v>4.802872749E9</v>
      </c>
      <c r="H321" s="19" t="s">
        <v>2971</v>
      </c>
      <c r="I321" s="19" t="s">
        <v>2972</v>
      </c>
      <c r="J321" s="19" t="s">
        <v>866</v>
      </c>
      <c r="K321" s="19" t="s">
        <v>1813</v>
      </c>
      <c r="M321" s="19">
        <v>85381.0</v>
      </c>
      <c r="O321" s="19" t="s">
        <v>88</v>
      </c>
      <c r="P321" s="19" t="s">
        <v>2973</v>
      </c>
      <c r="Q321" s="19" t="s">
        <v>68</v>
      </c>
      <c r="R321" s="19" t="s">
        <v>69</v>
      </c>
      <c r="S321" s="19" t="s">
        <v>81</v>
      </c>
      <c r="T321" s="19" t="s">
        <v>2974</v>
      </c>
      <c r="U321" s="19" t="s">
        <v>1599</v>
      </c>
      <c r="V321" s="27" t="s">
        <v>2975</v>
      </c>
      <c r="W321" s="19" t="s">
        <v>2976</v>
      </c>
      <c r="X321" s="19" t="s">
        <v>338</v>
      </c>
      <c r="Y321" s="19" t="s">
        <v>189</v>
      </c>
      <c r="Z321" s="19" t="s">
        <v>76</v>
      </c>
      <c r="AA321" s="19" t="s">
        <v>123</v>
      </c>
      <c r="AB321" s="19" t="s">
        <v>123</v>
      </c>
      <c r="AC321" s="19" t="s">
        <v>76</v>
      </c>
      <c r="AD321" s="19" t="s">
        <v>123</v>
      </c>
      <c r="AE321" s="19" t="s">
        <v>76</v>
      </c>
      <c r="AF321" s="19" t="s">
        <v>76</v>
      </c>
      <c r="AG321" s="19" t="s">
        <v>2977</v>
      </c>
      <c r="AH321" s="27" t="s">
        <v>2978</v>
      </c>
      <c r="AI321" s="19" t="s">
        <v>338</v>
      </c>
      <c r="AJ321" s="19" t="s">
        <v>81</v>
      </c>
      <c r="AT321" s="19" t="s">
        <v>1338</v>
      </c>
      <c r="AV321" s="19" t="s">
        <v>2979</v>
      </c>
      <c r="AW321" s="19" t="s">
        <v>199</v>
      </c>
      <c r="AX321" s="19">
        <v>4.802872749E9</v>
      </c>
    </row>
    <row r="322">
      <c r="A322" s="25">
        <v>45826.64708009259</v>
      </c>
      <c r="B322" s="19" t="s">
        <v>2196</v>
      </c>
      <c r="C322" s="19" t="s">
        <v>2980</v>
      </c>
      <c r="D322" s="19" t="s">
        <v>2981</v>
      </c>
      <c r="E322" s="19" t="s">
        <v>2982</v>
      </c>
      <c r="G322" s="19">
        <v>6.023706527E9</v>
      </c>
      <c r="H322" s="19" t="s">
        <v>2983</v>
      </c>
      <c r="I322" s="19" t="s">
        <v>2984</v>
      </c>
      <c r="J322" s="19" t="s">
        <v>866</v>
      </c>
      <c r="K322" s="19" t="s">
        <v>1813</v>
      </c>
      <c r="M322" s="19">
        <v>85295.0</v>
      </c>
      <c r="O322" s="19" t="s">
        <v>88</v>
      </c>
      <c r="P322" s="19" t="s">
        <v>2985</v>
      </c>
      <c r="Q322" s="19" t="s">
        <v>68</v>
      </c>
      <c r="R322" s="19" t="s">
        <v>69</v>
      </c>
      <c r="S322" s="19" t="s">
        <v>90</v>
      </c>
      <c r="T322" s="19" t="s">
        <v>2986</v>
      </c>
      <c r="U322" s="19" t="s">
        <v>1470</v>
      </c>
      <c r="V322" s="27" t="s">
        <v>2987</v>
      </c>
      <c r="W322" s="19" t="s">
        <v>2988</v>
      </c>
      <c r="X322" s="19" t="s">
        <v>2989</v>
      </c>
      <c r="Y322" s="19" t="s">
        <v>2990</v>
      </c>
      <c r="Z322" s="19" t="s">
        <v>97</v>
      </c>
      <c r="AA322" s="19" t="s">
        <v>77</v>
      </c>
      <c r="AB322" s="19" t="s">
        <v>77</v>
      </c>
      <c r="AC322" s="19" t="s">
        <v>77</v>
      </c>
      <c r="AD322" s="19" t="s">
        <v>76</v>
      </c>
      <c r="AE322" s="19" t="s">
        <v>76</v>
      </c>
      <c r="AF322" s="19" t="s">
        <v>76</v>
      </c>
      <c r="AG322" s="19" t="s">
        <v>2991</v>
      </c>
      <c r="AH322" s="27" t="s">
        <v>2992</v>
      </c>
      <c r="AI322" s="19" t="s">
        <v>2993</v>
      </c>
      <c r="AJ322" s="19" t="s">
        <v>90</v>
      </c>
      <c r="AK322" s="19" t="s">
        <v>755</v>
      </c>
      <c r="AL322" s="19" t="s">
        <v>355</v>
      </c>
      <c r="AM322" s="29">
        <v>28769.0</v>
      </c>
      <c r="AO322" s="29">
        <v>38384.0</v>
      </c>
      <c r="AP322" s="19" t="s">
        <v>81</v>
      </c>
      <c r="AQ322" s="19" t="s">
        <v>2994</v>
      </c>
      <c r="AR322" s="19" t="s">
        <v>2995</v>
      </c>
      <c r="AS322" s="19" t="s">
        <v>2996</v>
      </c>
      <c r="AT322" s="19" t="s">
        <v>2997</v>
      </c>
      <c r="AV322" s="19" t="s">
        <v>2998</v>
      </c>
      <c r="AW322" s="19" t="s">
        <v>199</v>
      </c>
      <c r="AX322" s="19">
        <v>6.023706527E9</v>
      </c>
    </row>
    <row r="323">
      <c r="A323" s="25">
        <v>45827.443622245366</v>
      </c>
      <c r="B323" s="19" t="s">
        <v>2196</v>
      </c>
      <c r="C323" s="19" t="s">
        <v>228</v>
      </c>
      <c r="D323" s="19" t="s">
        <v>228</v>
      </c>
      <c r="E323" s="19" t="s">
        <v>2999</v>
      </c>
      <c r="G323" s="19" t="s">
        <v>3000</v>
      </c>
      <c r="H323" s="19" t="s">
        <v>3001</v>
      </c>
      <c r="I323" s="19" t="s">
        <v>3002</v>
      </c>
      <c r="J323" s="19" t="s">
        <v>866</v>
      </c>
      <c r="K323" s="19" t="s">
        <v>482</v>
      </c>
      <c r="M323" s="19">
        <v>92103.0</v>
      </c>
      <c r="O323" s="19" t="s">
        <v>88</v>
      </c>
      <c r="P323" s="19" t="s">
        <v>3003</v>
      </c>
      <c r="Q323" s="19" t="s">
        <v>68</v>
      </c>
      <c r="R323" s="19" t="s">
        <v>69</v>
      </c>
      <c r="S323" s="19" t="s">
        <v>90</v>
      </c>
      <c r="T323" s="19" t="s">
        <v>1314</v>
      </c>
      <c r="U323" s="19" t="s">
        <v>1470</v>
      </c>
      <c r="V323" s="19" t="s">
        <v>3002</v>
      </c>
      <c r="W323" s="19" t="s">
        <v>3004</v>
      </c>
      <c r="X323" s="19" t="s">
        <v>3005</v>
      </c>
      <c r="Y323" s="19" t="s">
        <v>390</v>
      </c>
      <c r="Z323" s="19" t="s">
        <v>96</v>
      </c>
      <c r="AA323" s="19" t="s">
        <v>96</v>
      </c>
      <c r="AB323" s="19" t="s">
        <v>96</v>
      </c>
      <c r="AC323" s="19" t="s">
        <v>96</v>
      </c>
      <c r="AD323" s="19" t="s">
        <v>96</v>
      </c>
      <c r="AE323" s="19" t="s">
        <v>112</v>
      </c>
      <c r="AF323" s="19" t="s">
        <v>112</v>
      </c>
      <c r="AG323" s="19" t="s">
        <v>3006</v>
      </c>
      <c r="AH323" s="27" t="s">
        <v>3007</v>
      </c>
      <c r="AI323" s="19" t="s">
        <v>3008</v>
      </c>
      <c r="AJ323" s="19" t="s">
        <v>90</v>
      </c>
      <c r="AK323" s="19" t="s">
        <v>354</v>
      </c>
      <c r="AL323" s="19" t="s">
        <v>194</v>
      </c>
      <c r="AM323" s="29">
        <v>36362.0</v>
      </c>
      <c r="AO323" s="29">
        <v>39284.0</v>
      </c>
      <c r="AP323" s="19" t="s">
        <v>81</v>
      </c>
      <c r="AQ323" s="19" t="s">
        <v>3009</v>
      </c>
      <c r="AR323" s="19" t="s">
        <v>3010</v>
      </c>
      <c r="AS323" s="19" t="s">
        <v>3011</v>
      </c>
      <c r="AT323" s="19" t="s">
        <v>1338</v>
      </c>
      <c r="AV323" s="19" t="s">
        <v>3012</v>
      </c>
      <c r="AW323" s="19" t="s">
        <v>199</v>
      </c>
      <c r="AX323" s="19">
        <v>6.192148344E9</v>
      </c>
    </row>
    <row r="324">
      <c r="A324" s="25">
        <v>45827.93462478009</v>
      </c>
      <c r="B324" s="19" t="s">
        <v>2196</v>
      </c>
      <c r="C324" s="19" t="s">
        <v>3013</v>
      </c>
      <c r="E324" s="19" t="s">
        <v>3014</v>
      </c>
      <c r="G324" s="19">
        <v>9.14646083E9</v>
      </c>
      <c r="H324" s="19" t="s">
        <v>3015</v>
      </c>
      <c r="I324" s="19" t="s">
        <v>3016</v>
      </c>
      <c r="J324" s="19" t="s">
        <v>866</v>
      </c>
      <c r="K324" s="19" t="s">
        <v>87</v>
      </c>
      <c r="M324" s="28" t="s">
        <v>3017</v>
      </c>
      <c r="O324" s="19" t="s">
        <v>88</v>
      </c>
      <c r="P324" s="19" t="s">
        <v>3018</v>
      </c>
      <c r="Q324" s="19" t="s">
        <v>68</v>
      </c>
      <c r="R324" s="19" t="s">
        <v>132</v>
      </c>
      <c r="S324" s="19" t="s">
        <v>90</v>
      </c>
      <c r="T324" s="19" t="s">
        <v>3019</v>
      </c>
      <c r="U324" s="19" t="s">
        <v>1470</v>
      </c>
      <c r="V324" s="27" t="s">
        <v>3020</v>
      </c>
      <c r="W324" s="19" t="s">
        <v>3021</v>
      </c>
      <c r="X324" s="19" t="s">
        <v>3022</v>
      </c>
      <c r="Y324" s="19" t="s">
        <v>236</v>
      </c>
      <c r="Z324" s="19" t="s">
        <v>97</v>
      </c>
      <c r="AA324" s="19" t="s">
        <v>96</v>
      </c>
      <c r="AB324" s="19" t="s">
        <v>96</v>
      </c>
      <c r="AC324" s="19" t="s">
        <v>96</v>
      </c>
      <c r="AD324" s="19" t="s">
        <v>97</v>
      </c>
      <c r="AE324" s="19" t="s">
        <v>76</v>
      </c>
      <c r="AF324" s="19" t="s">
        <v>76</v>
      </c>
      <c r="AG324" s="19" t="s">
        <v>3023</v>
      </c>
      <c r="AH324" s="27" t="s">
        <v>3024</v>
      </c>
      <c r="AI324" s="19" t="s">
        <v>64</v>
      </c>
      <c r="AJ324" s="19" t="s">
        <v>81</v>
      </c>
      <c r="AT324" s="19" t="s">
        <v>3025</v>
      </c>
      <c r="AV324" s="19" t="s">
        <v>3026</v>
      </c>
      <c r="AW324" s="19" t="s">
        <v>199</v>
      </c>
      <c r="AX324" s="19">
        <v>9.14646083E8</v>
      </c>
    </row>
    <row r="325">
      <c r="A325" s="25">
        <v>45832.64830178241</v>
      </c>
      <c r="B325" s="19" t="s">
        <v>2196</v>
      </c>
      <c r="C325" s="19" t="s">
        <v>3027</v>
      </c>
      <c r="E325" s="19" t="s">
        <v>3028</v>
      </c>
      <c r="G325" s="19" t="s">
        <v>3029</v>
      </c>
      <c r="H325" s="19" t="s">
        <v>3030</v>
      </c>
      <c r="I325" s="19" t="s">
        <v>3031</v>
      </c>
      <c r="J325" s="19" t="s">
        <v>866</v>
      </c>
      <c r="K325" s="19" t="s">
        <v>106</v>
      </c>
      <c r="M325" s="19">
        <v>60614.0</v>
      </c>
      <c r="O325" s="19" t="s">
        <v>88</v>
      </c>
      <c r="P325" s="19" t="s">
        <v>3032</v>
      </c>
      <c r="Q325" s="19" t="s">
        <v>68</v>
      </c>
      <c r="R325" s="19" t="s">
        <v>69</v>
      </c>
      <c r="S325" s="19" t="s">
        <v>90</v>
      </c>
      <c r="T325" s="19" t="s">
        <v>939</v>
      </c>
      <c r="U325" s="19" t="s">
        <v>1470</v>
      </c>
      <c r="V325" s="27" t="s">
        <v>3033</v>
      </c>
      <c r="W325" s="19" t="s">
        <v>3034</v>
      </c>
      <c r="X325" s="19" t="s">
        <v>3035</v>
      </c>
      <c r="Y325" s="19" t="s">
        <v>3036</v>
      </c>
      <c r="Z325" s="19" t="s">
        <v>273</v>
      </c>
      <c r="AA325" s="19" t="s">
        <v>273</v>
      </c>
      <c r="AB325" s="19" t="s">
        <v>273</v>
      </c>
      <c r="AC325" s="19" t="s">
        <v>273</v>
      </c>
      <c r="AD325" s="19" t="s">
        <v>273</v>
      </c>
      <c r="AE325" s="19" t="s">
        <v>76</v>
      </c>
      <c r="AF325" s="19" t="s">
        <v>76</v>
      </c>
      <c r="AG325" s="19" t="s">
        <v>3037</v>
      </c>
      <c r="AH325" s="27" t="s">
        <v>3038</v>
      </c>
      <c r="AI325" s="19" t="s">
        <v>64</v>
      </c>
      <c r="AJ325" s="19" t="s">
        <v>81</v>
      </c>
      <c r="AT325" s="19" t="s">
        <v>3039</v>
      </c>
      <c r="AV325" s="19" t="s">
        <v>3040</v>
      </c>
      <c r="AW325" s="19" t="s">
        <v>199</v>
      </c>
      <c r="AX325" s="19">
        <v>9.144177639E9</v>
      </c>
    </row>
    <row r="326">
      <c r="A326" s="25">
        <v>45833.32405015046</v>
      </c>
      <c r="B326" s="19" t="s">
        <v>2196</v>
      </c>
      <c r="C326" s="19" t="s">
        <v>3041</v>
      </c>
      <c r="D326" s="19" t="s">
        <v>3042</v>
      </c>
      <c r="E326" s="19" t="s">
        <v>3043</v>
      </c>
      <c r="G326" s="19" t="s">
        <v>3044</v>
      </c>
      <c r="H326" s="19" t="s">
        <v>3045</v>
      </c>
      <c r="I326" s="19" t="s">
        <v>3046</v>
      </c>
      <c r="J326" s="19" t="s">
        <v>866</v>
      </c>
      <c r="K326" s="19" t="s">
        <v>976</v>
      </c>
      <c r="M326" s="19">
        <v>23455.0</v>
      </c>
      <c r="O326" s="19" t="s">
        <v>88</v>
      </c>
      <c r="P326" s="19" t="s">
        <v>3047</v>
      </c>
      <c r="Q326" s="19" t="s">
        <v>68</v>
      </c>
      <c r="R326" s="19" t="s">
        <v>132</v>
      </c>
      <c r="S326" s="19" t="s">
        <v>90</v>
      </c>
      <c r="T326" s="19" t="s">
        <v>1379</v>
      </c>
      <c r="U326" s="19" t="s">
        <v>1470</v>
      </c>
      <c r="V326" s="27" t="s">
        <v>3048</v>
      </c>
      <c r="W326" s="19" t="s">
        <v>3049</v>
      </c>
      <c r="X326" s="19" t="s">
        <v>3050</v>
      </c>
      <c r="Y326" s="19" t="s">
        <v>95</v>
      </c>
      <c r="Z326" s="19" t="s">
        <v>76</v>
      </c>
      <c r="AA326" s="19" t="s">
        <v>96</v>
      </c>
      <c r="AB326" s="19" t="s">
        <v>96</v>
      </c>
      <c r="AC326" s="19" t="s">
        <v>96</v>
      </c>
      <c r="AD326" s="19" t="s">
        <v>96</v>
      </c>
      <c r="AE326" s="19" t="s">
        <v>97</v>
      </c>
      <c r="AF326" s="19" t="s">
        <v>76</v>
      </c>
      <c r="AG326" s="19" t="s">
        <v>3051</v>
      </c>
      <c r="AH326" s="27" t="s">
        <v>3052</v>
      </c>
      <c r="AI326" s="19" t="s">
        <v>3053</v>
      </c>
      <c r="AJ326" s="19" t="s">
        <v>81</v>
      </c>
      <c r="AT326" s="19" t="s">
        <v>3054</v>
      </c>
      <c r="AV326" s="19" t="s">
        <v>3055</v>
      </c>
      <c r="AW326" s="19" t="s">
        <v>199</v>
      </c>
      <c r="AX326" s="19">
        <v>7.574041743E9</v>
      </c>
    </row>
    <row r="327">
      <c r="A327" s="25">
        <v>45836.58528679398</v>
      </c>
      <c r="B327" s="19" t="s">
        <v>2196</v>
      </c>
      <c r="C327" s="19" t="s">
        <v>3056</v>
      </c>
      <c r="E327" s="19" t="s">
        <v>3057</v>
      </c>
      <c r="G327" s="19" t="s">
        <v>3058</v>
      </c>
      <c r="H327" s="19" t="s">
        <v>3059</v>
      </c>
      <c r="I327" s="19" t="s">
        <v>3060</v>
      </c>
      <c r="J327" s="19" t="s">
        <v>866</v>
      </c>
      <c r="K327" s="19" t="s">
        <v>1813</v>
      </c>
      <c r="M327" s="19">
        <v>85395.0</v>
      </c>
      <c r="O327" s="19" t="s">
        <v>88</v>
      </c>
      <c r="P327" s="19" t="s">
        <v>3061</v>
      </c>
      <c r="Q327" s="19" t="s">
        <v>68</v>
      </c>
      <c r="R327" s="19" t="s">
        <v>89</v>
      </c>
      <c r="S327" s="19" t="s">
        <v>434</v>
      </c>
      <c r="T327" s="19" t="s">
        <v>2201</v>
      </c>
      <c r="U327" s="19" t="s">
        <v>1470</v>
      </c>
      <c r="V327" s="27" t="s">
        <v>3062</v>
      </c>
      <c r="W327" s="19" t="s">
        <v>3063</v>
      </c>
      <c r="X327" s="19" t="s">
        <v>3064</v>
      </c>
      <c r="Y327" s="19" t="s">
        <v>1156</v>
      </c>
      <c r="Z327" s="19" t="s">
        <v>3065</v>
      </c>
      <c r="AA327" s="19" t="s">
        <v>3065</v>
      </c>
      <c r="AB327" s="19" t="s">
        <v>3065</v>
      </c>
      <c r="AC327" s="19" t="s">
        <v>3065</v>
      </c>
      <c r="AD327" s="19" t="s">
        <v>3065</v>
      </c>
      <c r="AE327" s="19" t="s">
        <v>3065</v>
      </c>
      <c r="AF327" s="19" t="s">
        <v>3065</v>
      </c>
      <c r="AG327" s="19" t="s">
        <v>3066</v>
      </c>
      <c r="AH327" s="27" t="s">
        <v>3067</v>
      </c>
      <c r="AI327" s="19" t="s">
        <v>3068</v>
      </c>
      <c r="AJ327" s="19" t="s">
        <v>90</v>
      </c>
      <c r="AK327" s="19" t="s">
        <v>1337</v>
      </c>
      <c r="AL327" s="19" t="s">
        <v>355</v>
      </c>
      <c r="AM327" s="29">
        <v>36780.0</v>
      </c>
      <c r="AO327" s="29">
        <v>45748.0</v>
      </c>
      <c r="AP327" s="19" t="s">
        <v>81</v>
      </c>
      <c r="AQ327" s="19" t="s">
        <v>3069</v>
      </c>
      <c r="AR327" s="19" t="s">
        <v>3070</v>
      </c>
      <c r="AS327" s="19" t="s">
        <v>3071</v>
      </c>
      <c r="AT327" s="19" t="s">
        <v>3072</v>
      </c>
      <c r="AV327" s="19" t="s">
        <v>3073</v>
      </c>
      <c r="AW327" s="19" t="s">
        <v>199</v>
      </c>
      <c r="AX327" s="19">
        <v>6.235239505E9</v>
      </c>
    </row>
    <row r="328">
      <c r="A328" s="29">
        <v>45741.36832546296</v>
      </c>
      <c r="B328" s="19" t="s">
        <v>2196</v>
      </c>
      <c r="C328" s="19" t="s">
        <v>1447</v>
      </c>
      <c r="D328" s="19" t="s">
        <v>947</v>
      </c>
      <c r="E328" s="19" t="s">
        <v>2197</v>
      </c>
      <c r="G328" s="26">
        <v>7.874557063E9</v>
      </c>
      <c r="H328" s="19" t="s">
        <v>2198</v>
      </c>
      <c r="I328" s="19" t="s">
        <v>2199</v>
      </c>
      <c r="J328" s="19" t="s">
        <v>866</v>
      </c>
      <c r="K328" s="19" t="s">
        <v>748</v>
      </c>
      <c r="M328" s="19">
        <v>646.0</v>
      </c>
      <c r="O328" s="19" t="s">
        <v>88</v>
      </c>
      <c r="P328" s="73" t="s">
        <v>64</v>
      </c>
      <c r="Q328" s="19" t="s">
        <v>68</v>
      </c>
      <c r="R328" s="19" t="s">
        <v>89</v>
      </c>
      <c r="S328" s="19" t="s">
        <v>90</v>
      </c>
      <c r="T328" s="19" t="s">
        <v>2201</v>
      </c>
      <c r="U328" s="19" t="s">
        <v>1470</v>
      </c>
      <c r="V328" s="27" t="s">
        <v>2202</v>
      </c>
      <c r="W328" s="19" t="s">
        <v>2203</v>
      </c>
      <c r="X328" s="19" t="s">
        <v>2204</v>
      </c>
      <c r="Y328" s="19" t="s">
        <v>189</v>
      </c>
      <c r="Z328" s="19" t="s">
        <v>96</v>
      </c>
      <c r="AA328" s="19" t="s">
        <v>96</v>
      </c>
      <c r="AB328" s="19" t="s">
        <v>96</v>
      </c>
      <c r="AC328" s="19" t="s">
        <v>96</v>
      </c>
      <c r="AD328" s="19" t="s">
        <v>96</v>
      </c>
      <c r="AE328" s="19" t="s">
        <v>112</v>
      </c>
      <c r="AF328" s="19" t="s">
        <v>112</v>
      </c>
      <c r="AG328" s="34" t="s">
        <v>2205</v>
      </c>
      <c r="AH328" s="27" t="s">
        <v>2206</v>
      </c>
      <c r="AI328" s="19" t="s">
        <v>2207</v>
      </c>
      <c r="AJ328" s="19" t="s">
        <v>90</v>
      </c>
      <c r="AK328" s="19" t="s">
        <v>606</v>
      </c>
      <c r="AL328" s="19" t="s">
        <v>194</v>
      </c>
      <c r="AM328" s="29">
        <v>35698.0</v>
      </c>
      <c r="AO328" s="29">
        <v>38256.0</v>
      </c>
      <c r="AP328" s="19" t="s">
        <v>81</v>
      </c>
      <c r="AQ328" s="19" t="s">
        <v>2208</v>
      </c>
      <c r="AR328" s="19" t="s">
        <v>2209</v>
      </c>
      <c r="AS328" s="34" t="s">
        <v>2210</v>
      </c>
      <c r="AT328" s="34" t="s">
        <v>1137</v>
      </c>
      <c r="AV328" s="19" t="s">
        <v>2211</v>
      </c>
      <c r="AW328" s="19" t="s">
        <v>199</v>
      </c>
    </row>
    <row r="329">
      <c r="A329" s="52">
        <v>45840.57633241898</v>
      </c>
      <c r="B329" s="18" t="s">
        <v>2196</v>
      </c>
      <c r="C329" s="18" t="s">
        <v>3074</v>
      </c>
      <c r="D329" s="18" t="s">
        <v>3074</v>
      </c>
      <c r="E329" s="18" t="s">
        <v>3075</v>
      </c>
      <c r="F329" s="18"/>
      <c r="G329" s="18" t="s">
        <v>3076</v>
      </c>
      <c r="H329" s="18" t="s">
        <v>3077</v>
      </c>
      <c r="I329" s="18" t="s">
        <v>3078</v>
      </c>
      <c r="J329" s="18" t="s">
        <v>866</v>
      </c>
      <c r="K329" s="18" t="s">
        <v>4981</v>
      </c>
      <c r="L329" s="18"/>
      <c r="M329" s="71">
        <v>98110.0</v>
      </c>
      <c r="N329" s="18"/>
      <c r="O329" s="18" t="s">
        <v>88</v>
      </c>
      <c r="P329" s="18" t="s">
        <v>3079</v>
      </c>
      <c r="Q329" s="18" t="s">
        <v>68</v>
      </c>
      <c r="R329" s="18" t="s">
        <v>132</v>
      </c>
      <c r="S329" s="18" t="s">
        <v>90</v>
      </c>
      <c r="T329" s="18" t="s">
        <v>1666</v>
      </c>
      <c r="U329" s="18" t="s">
        <v>1470</v>
      </c>
      <c r="V329" s="55" t="s">
        <v>3080</v>
      </c>
      <c r="W329" s="18" t="s">
        <v>3081</v>
      </c>
      <c r="X329" s="18" t="s">
        <v>3082</v>
      </c>
      <c r="Y329" s="18" t="s">
        <v>3083</v>
      </c>
      <c r="Z329" s="18" t="s">
        <v>112</v>
      </c>
      <c r="AA329" s="18" t="s">
        <v>112</v>
      </c>
      <c r="AB329" s="18" t="s">
        <v>112</v>
      </c>
      <c r="AC329" s="18" t="s">
        <v>112</v>
      </c>
      <c r="AD329" s="18" t="s">
        <v>123</v>
      </c>
      <c r="AE329" s="18" t="s">
        <v>97</v>
      </c>
      <c r="AF329" s="18" t="s">
        <v>97</v>
      </c>
      <c r="AG329" s="18" t="s">
        <v>3084</v>
      </c>
      <c r="AH329" s="55" t="s">
        <v>3085</v>
      </c>
      <c r="AI329" s="18" t="s">
        <v>3086</v>
      </c>
      <c r="AJ329" s="18" t="s">
        <v>81</v>
      </c>
      <c r="AK329" s="18"/>
      <c r="AL329" s="18"/>
      <c r="AM329" s="18"/>
      <c r="AN329" s="18"/>
      <c r="AO329" s="18"/>
      <c r="AP329" s="18"/>
      <c r="AQ329" s="18"/>
      <c r="AR329" s="18"/>
      <c r="AS329" s="18"/>
      <c r="AT329" s="18" t="s">
        <v>890</v>
      </c>
      <c r="AU329" s="18" t="s">
        <v>3087</v>
      </c>
      <c r="AV329" s="18" t="s">
        <v>3088</v>
      </c>
      <c r="AW329" s="18" t="s">
        <v>199</v>
      </c>
      <c r="AX329" s="22" t="s">
        <v>4982</v>
      </c>
      <c r="AY329" s="18"/>
      <c r="AZ329" s="18"/>
      <c r="BA329" s="18"/>
      <c r="BB329" s="18"/>
      <c r="BC329" s="18"/>
    </row>
    <row r="330">
      <c r="A330" s="52">
        <v>45841.63355378472</v>
      </c>
      <c r="B330" s="18" t="s">
        <v>2196</v>
      </c>
      <c r="C330" s="18" t="s">
        <v>3089</v>
      </c>
      <c r="D330" s="18"/>
      <c r="E330" s="18" t="s">
        <v>3090</v>
      </c>
      <c r="F330" s="18"/>
      <c r="G330" s="18" t="s">
        <v>3091</v>
      </c>
      <c r="H330" s="18" t="s">
        <v>3092</v>
      </c>
      <c r="I330" s="18" t="s">
        <v>3093</v>
      </c>
      <c r="J330" s="18" t="s">
        <v>866</v>
      </c>
      <c r="K330" s="18" t="s">
        <v>3094</v>
      </c>
      <c r="L330" s="18"/>
      <c r="M330" s="71">
        <v>80126.0</v>
      </c>
      <c r="N330" s="18"/>
      <c r="O330" s="18" t="s">
        <v>88</v>
      </c>
      <c r="P330" s="18" t="s">
        <v>3095</v>
      </c>
      <c r="Q330" s="18" t="s">
        <v>68</v>
      </c>
      <c r="R330" s="18" t="s">
        <v>69</v>
      </c>
      <c r="S330" s="18" t="s">
        <v>90</v>
      </c>
      <c r="T330" s="18" t="s">
        <v>1224</v>
      </c>
      <c r="U330" s="18" t="s">
        <v>1470</v>
      </c>
      <c r="V330" s="55" t="s">
        <v>3096</v>
      </c>
      <c r="W330" s="18" t="s">
        <v>3097</v>
      </c>
      <c r="X330" s="18" t="s">
        <v>3098</v>
      </c>
      <c r="Y330" s="18" t="s">
        <v>3099</v>
      </c>
      <c r="Z330" s="18" t="s">
        <v>77</v>
      </c>
      <c r="AA330" s="18" t="s">
        <v>77</v>
      </c>
      <c r="AB330" s="18" t="s">
        <v>77</v>
      </c>
      <c r="AC330" s="18" t="s">
        <v>77</v>
      </c>
      <c r="AD330" s="18" t="s">
        <v>77</v>
      </c>
      <c r="AE330" s="18" t="s">
        <v>76</v>
      </c>
      <c r="AF330" s="18" t="s">
        <v>76</v>
      </c>
      <c r="AG330" s="18" t="s">
        <v>3100</v>
      </c>
      <c r="AH330" s="55" t="s">
        <v>3101</v>
      </c>
      <c r="AI330" s="18" t="s">
        <v>3102</v>
      </c>
      <c r="AJ330" s="18" t="s">
        <v>90</v>
      </c>
      <c r="AK330" s="18" t="s">
        <v>606</v>
      </c>
      <c r="AL330" s="18" t="s">
        <v>355</v>
      </c>
      <c r="AM330" s="69">
        <v>38050.0</v>
      </c>
      <c r="AN330" s="18"/>
      <c r="AO330" s="69">
        <v>40538.0</v>
      </c>
      <c r="AP330" s="18" t="s">
        <v>81</v>
      </c>
      <c r="AQ330" s="18" t="s">
        <v>3009</v>
      </c>
      <c r="AR330" s="18" t="s">
        <v>3103</v>
      </c>
      <c r="AS330" s="18"/>
      <c r="AT330" s="18" t="s">
        <v>3104</v>
      </c>
      <c r="AU330" s="18"/>
      <c r="AV330" s="18" t="s">
        <v>3104</v>
      </c>
      <c r="AW330" s="18" t="s">
        <v>199</v>
      </c>
      <c r="AX330" s="22" t="s">
        <v>3091</v>
      </c>
      <c r="AY330" s="18"/>
      <c r="AZ330" s="18"/>
      <c r="BA330" s="18"/>
      <c r="BB330" s="18"/>
      <c r="BC330" s="18"/>
    </row>
    <row r="331">
      <c r="A331" s="29">
        <v>45686.700924282406</v>
      </c>
      <c r="B331" s="19" t="s">
        <v>1354</v>
      </c>
      <c r="C331" s="19" t="s">
        <v>1949</v>
      </c>
      <c r="D331" s="19" t="s">
        <v>1950</v>
      </c>
      <c r="E331" s="19" t="s">
        <v>1951</v>
      </c>
      <c r="F331" s="19" t="s">
        <v>1954</v>
      </c>
      <c r="G331" s="19" t="s">
        <v>1952</v>
      </c>
      <c r="H331" s="19" t="s">
        <v>1954</v>
      </c>
      <c r="I331" s="19" t="s">
        <v>1953</v>
      </c>
      <c r="J331" s="19" t="s">
        <v>866</v>
      </c>
      <c r="K331" s="19" t="s">
        <v>87</v>
      </c>
      <c r="M331" s="19">
        <v>8648.0</v>
      </c>
      <c r="O331" s="19" t="s">
        <v>88</v>
      </c>
      <c r="P331" s="73" t="s">
        <v>1956</v>
      </c>
      <c r="Q331" s="19" t="s">
        <v>68</v>
      </c>
      <c r="R331" s="19" t="s">
        <v>69</v>
      </c>
      <c r="S331" s="19" t="s">
        <v>1957</v>
      </c>
      <c r="T331" s="19" t="s">
        <v>1958</v>
      </c>
      <c r="U331" s="19" t="s">
        <v>1470</v>
      </c>
      <c r="V331" s="27" t="s">
        <v>1959</v>
      </c>
      <c r="W331" s="19" t="s">
        <v>1960</v>
      </c>
      <c r="X331" s="19" t="s">
        <v>1961</v>
      </c>
      <c r="Y331" s="19" t="s">
        <v>236</v>
      </c>
      <c r="Z331" s="19" t="s">
        <v>97</v>
      </c>
      <c r="AA331" s="19" t="s">
        <v>96</v>
      </c>
      <c r="AB331" s="19" t="s">
        <v>77</v>
      </c>
      <c r="AC331" s="19" t="s">
        <v>96</v>
      </c>
      <c r="AD331" s="19" t="s">
        <v>97</v>
      </c>
      <c r="AE331" s="19" t="s">
        <v>76</v>
      </c>
      <c r="AF331" s="19" t="s">
        <v>96</v>
      </c>
      <c r="AG331" s="34" t="s">
        <v>1962</v>
      </c>
      <c r="AH331" s="27" t="s">
        <v>1963</v>
      </c>
      <c r="AI331" s="19" t="s">
        <v>1964</v>
      </c>
      <c r="AJ331" s="19" t="s">
        <v>81</v>
      </c>
      <c r="AS331" s="51"/>
      <c r="AT331" s="34" t="s">
        <v>1965</v>
      </c>
      <c r="AV331" s="19" t="s">
        <v>1966</v>
      </c>
      <c r="AW331" s="19" t="s">
        <v>199</v>
      </c>
    </row>
    <row r="332">
      <c r="A332" s="29">
        <v>45686.700924282406</v>
      </c>
      <c r="B332" s="19" t="s">
        <v>1354</v>
      </c>
      <c r="C332" s="19" t="s">
        <v>1949</v>
      </c>
      <c r="D332" s="19" t="s">
        <v>1950</v>
      </c>
      <c r="E332" s="19" t="s">
        <v>1951</v>
      </c>
      <c r="F332" s="19" t="s">
        <v>1954</v>
      </c>
      <c r="G332" s="19" t="s">
        <v>1952</v>
      </c>
      <c r="H332" s="19" t="s">
        <v>1953</v>
      </c>
      <c r="I332" s="19" t="s">
        <v>1953</v>
      </c>
      <c r="J332" s="19" t="s">
        <v>866</v>
      </c>
      <c r="K332" s="19" t="s">
        <v>87</v>
      </c>
      <c r="M332" s="19">
        <v>8648.0</v>
      </c>
      <c r="O332" s="19" t="s">
        <v>88</v>
      </c>
      <c r="P332" s="73" t="s">
        <v>1956</v>
      </c>
      <c r="Q332" s="19" t="s">
        <v>68</v>
      </c>
      <c r="R332" s="19" t="s">
        <v>69</v>
      </c>
      <c r="S332" s="19" t="s">
        <v>1957</v>
      </c>
      <c r="T332" s="19" t="s">
        <v>1958</v>
      </c>
      <c r="U332" s="19" t="s">
        <v>1470</v>
      </c>
      <c r="V332" s="27" t="s">
        <v>1959</v>
      </c>
      <c r="W332" s="19" t="s">
        <v>1960</v>
      </c>
      <c r="X332" s="19" t="s">
        <v>1961</v>
      </c>
      <c r="Y332" s="19" t="s">
        <v>236</v>
      </c>
      <c r="Z332" s="19" t="s">
        <v>97</v>
      </c>
      <c r="AA332" s="19" t="s">
        <v>96</v>
      </c>
      <c r="AB332" s="19" t="s">
        <v>77</v>
      </c>
      <c r="AC332" s="19" t="s">
        <v>96</v>
      </c>
      <c r="AD332" s="19" t="s">
        <v>97</v>
      </c>
      <c r="AE332" s="19" t="s">
        <v>76</v>
      </c>
      <c r="AF332" s="19" t="s">
        <v>96</v>
      </c>
      <c r="AG332" s="34" t="s">
        <v>1962</v>
      </c>
      <c r="AH332" s="27" t="s">
        <v>1963</v>
      </c>
      <c r="AI332" s="19" t="s">
        <v>1964</v>
      </c>
      <c r="AJ332" s="19" t="s">
        <v>81</v>
      </c>
      <c r="AS332" s="51"/>
      <c r="AT332" s="34" t="s">
        <v>1965</v>
      </c>
      <c r="AV332" s="19" t="s">
        <v>1966</v>
      </c>
      <c r="AW332" s="19" t="s">
        <v>199</v>
      </c>
    </row>
    <row r="333">
      <c r="A333" s="29">
        <v>45686.700924282406</v>
      </c>
      <c r="B333" s="19" t="s">
        <v>1354</v>
      </c>
      <c r="C333" s="19" t="s">
        <v>1949</v>
      </c>
      <c r="D333" s="19" t="s">
        <v>1950</v>
      </c>
      <c r="E333" s="19" t="s">
        <v>1951</v>
      </c>
      <c r="F333" s="19"/>
      <c r="G333" s="19" t="s">
        <v>1952</v>
      </c>
      <c r="H333" s="19" t="s">
        <v>1953</v>
      </c>
      <c r="I333" s="19" t="s">
        <v>1954</v>
      </c>
      <c r="J333" s="19" t="s">
        <v>866</v>
      </c>
      <c r="K333" s="19" t="s">
        <v>87</v>
      </c>
      <c r="M333" s="19">
        <v>8648.0</v>
      </c>
      <c r="O333" s="19" t="s">
        <v>88</v>
      </c>
      <c r="P333" s="73" t="s">
        <v>1956</v>
      </c>
      <c r="Q333" s="19" t="s">
        <v>68</v>
      </c>
      <c r="R333" s="19" t="s">
        <v>69</v>
      </c>
      <c r="S333" s="19" t="s">
        <v>1957</v>
      </c>
      <c r="T333" s="19" t="s">
        <v>1958</v>
      </c>
      <c r="U333" s="19" t="s">
        <v>1470</v>
      </c>
      <c r="V333" s="27" t="s">
        <v>1959</v>
      </c>
      <c r="W333" s="19" t="s">
        <v>1960</v>
      </c>
      <c r="X333" s="19" t="s">
        <v>1961</v>
      </c>
      <c r="Y333" s="19" t="s">
        <v>236</v>
      </c>
      <c r="Z333" s="19" t="s">
        <v>97</v>
      </c>
      <c r="AA333" s="19" t="s">
        <v>96</v>
      </c>
      <c r="AB333" s="19" t="s">
        <v>77</v>
      </c>
      <c r="AC333" s="19" t="s">
        <v>96</v>
      </c>
      <c r="AD333" s="19" t="s">
        <v>97</v>
      </c>
      <c r="AE333" s="19" t="s">
        <v>76</v>
      </c>
      <c r="AF333" s="19" t="s">
        <v>96</v>
      </c>
      <c r="AG333" s="34" t="s">
        <v>1962</v>
      </c>
      <c r="AH333" s="27" t="s">
        <v>1963</v>
      </c>
      <c r="AI333" s="19" t="s">
        <v>1964</v>
      </c>
      <c r="AJ333" s="19" t="s">
        <v>81</v>
      </c>
      <c r="AS333" s="51"/>
      <c r="AT333" s="34" t="s">
        <v>1965</v>
      </c>
      <c r="AV333" s="19" t="s">
        <v>1966</v>
      </c>
      <c r="AW333" s="19" t="s">
        <v>199</v>
      </c>
    </row>
    <row r="334">
      <c r="A334" s="29">
        <v>45303.72734953703</v>
      </c>
      <c r="C334" s="19" t="s">
        <v>313</v>
      </c>
      <c r="E334" s="19" t="s">
        <v>314</v>
      </c>
      <c r="F334" s="19" t="s">
        <v>315</v>
      </c>
      <c r="G334" s="26">
        <v>5.038071165E9</v>
      </c>
      <c r="H334" s="19" t="s">
        <v>316</v>
      </c>
      <c r="I334" s="19" t="s">
        <v>64</v>
      </c>
      <c r="K334" s="19" t="s">
        <v>317</v>
      </c>
      <c r="O334" s="19" t="s">
        <v>88</v>
      </c>
      <c r="P334" s="73" t="s">
        <v>318</v>
      </c>
      <c r="Q334" s="19" t="s">
        <v>68</v>
      </c>
      <c r="R334" s="19" t="s">
        <v>319</v>
      </c>
      <c r="S334" s="19" t="s">
        <v>90</v>
      </c>
      <c r="U334" s="19" t="s">
        <v>320</v>
      </c>
      <c r="V334" s="27" t="s">
        <v>321</v>
      </c>
      <c r="W334" s="19" t="s">
        <v>322</v>
      </c>
      <c r="X334" s="19" t="s">
        <v>64</v>
      </c>
      <c r="Y334" s="19" t="s">
        <v>323</v>
      </c>
      <c r="Z334" s="19" t="s">
        <v>97</v>
      </c>
      <c r="AA334" s="19" t="s">
        <v>123</v>
      </c>
      <c r="AB334" s="19" t="s">
        <v>77</v>
      </c>
      <c r="AC334" s="19" t="s">
        <v>97</v>
      </c>
      <c r="AD334" s="19" t="s">
        <v>123</v>
      </c>
      <c r="AE334" s="19" t="s">
        <v>76</v>
      </c>
      <c r="AF334" s="19" t="s">
        <v>76</v>
      </c>
      <c r="AG334" s="34" t="s">
        <v>324</v>
      </c>
      <c r="AH334" s="27" t="s">
        <v>325</v>
      </c>
      <c r="AI334" s="19" t="s">
        <v>326</v>
      </c>
      <c r="AJ334" s="19" t="s">
        <v>81</v>
      </c>
      <c r="AS334" s="51"/>
      <c r="AT334" s="51"/>
      <c r="AV334" s="19" t="s">
        <v>327</v>
      </c>
    </row>
    <row r="335">
      <c r="A335" s="29">
        <v>45266.683796296296</v>
      </c>
      <c r="C335" s="19" t="s">
        <v>60</v>
      </c>
      <c r="E335" s="19" t="s">
        <v>61</v>
      </c>
      <c r="F335" s="19" t="s">
        <v>62</v>
      </c>
      <c r="G335" s="26">
        <v>5.183127032E9</v>
      </c>
      <c r="H335" s="19" t="s">
        <v>63</v>
      </c>
      <c r="I335" s="19" t="s">
        <v>64</v>
      </c>
      <c r="K335" s="19" t="s">
        <v>62</v>
      </c>
      <c r="O335" s="19" t="s">
        <v>66</v>
      </c>
      <c r="P335" s="73" t="s">
        <v>67</v>
      </c>
      <c r="Q335" s="19" t="s">
        <v>68</v>
      </c>
      <c r="R335" s="19" t="s">
        <v>69</v>
      </c>
      <c r="S335" s="19" t="s">
        <v>70</v>
      </c>
      <c r="U335" s="19" t="s">
        <v>71</v>
      </c>
      <c r="V335" s="27" t="s">
        <v>72</v>
      </c>
      <c r="W335" s="19" t="s">
        <v>73</v>
      </c>
      <c r="X335" s="19" t="s">
        <v>74</v>
      </c>
      <c r="Y335" s="19" t="s">
        <v>75</v>
      </c>
      <c r="Z335" s="19" t="s">
        <v>76</v>
      </c>
      <c r="AA335" s="19" t="s">
        <v>77</v>
      </c>
      <c r="AB335" s="19" t="s">
        <v>77</v>
      </c>
      <c r="AC335" s="19" t="s">
        <v>77</v>
      </c>
      <c r="AD335" s="19" t="s">
        <v>77</v>
      </c>
      <c r="AE335" s="19" t="s">
        <v>76</v>
      </c>
      <c r="AF335" s="19" t="s">
        <v>76</v>
      </c>
      <c r="AG335" s="34" t="s">
        <v>78</v>
      </c>
      <c r="AH335" s="27" t="s">
        <v>79</v>
      </c>
      <c r="AI335" s="19" t="s">
        <v>80</v>
      </c>
      <c r="AJ335" s="19" t="s">
        <v>81</v>
      </c>
      <c r="AS335" s="51"/>
      <c r="AT335" s="51"/>
      <c r="AV335" s="19" t="s">
        <v>82</v>
      </c>
    </row>
    <row r="336">
      <c r="A336" s="29">
        <v>45266.683796296296</v>
      </c>
      <c r="C336" s="19" t="s">
        <v>60</v>
      </c>
      <c r="E336" s="19" t="s">
        <v>61</v>
      </c>
      <c r="F336" s="19" t="s">
        <v>62</v>
      </c>
      <c r="G336" s="26">
        <v>5.183127032E9</v>
      </c>
      <c r="H336" s="19" t="s">
        <v>63</v>
      </c>
      <c r="I336" s="19" t="s">
        <v>64</v>
      </c>
      <c r="K336" s="19" t="s">
        <v>65</v>
      </c>
      <c r="O336" s="19" t="s">
        <v>66</v>
      </c>
      <c r="P336" s="73" t="s">
        <v>67</v>
      </c>
      <c r="Q336" s="19" t="s">
        <v>68</v>
      </c>
      <c r="R336" s="19" t="s">
        <v>69</v>
      </c>
      <c r="S336" s="19" t="s">
        <v>70</v>
      </c>
      <c r="U336" s="19" t="s">
        <v>71</v>
      </c>
      <c r="V336" s="27" t="s">
        <v>72</v>
      </c>
      <c r="W336" s="19" t="s">
        <v>73</v>
      </c>
      <c r="X336" s="19" t="s">
        <v>74</v>
      </c>
      <c r="Y336" s="19" t="s">
        <v>75</v>
      </c>
      <c r="Z336" s="19" t="s">
        <v>76</v>
      </c>
      <c r="AA336" s="19" t="s">
        <v>77</v>
      </c>
      <c r="AB336" s="19" t="s">
        <v>77</v>
      </c>
      <c r="AC336" s="19" t="s">
        <v>77</v>
      </c>
      <c r="AD336" s="19" t="s">
        <v>77</v>
      </c>
      <c r="AE336" s="19" t="s">
        <v>76</v>
      </c>
      <c r="AF336" s="19" t="s">
        <v>76</v>
      </c>
      <c r="AG336" s="34" t="s">
        <v>78</v>
      </c>
      <c r="AH336" s="27" t="s">
        <v>79</v>
      </c>
      <c r="AI336" s="19" t="s">
        <v>80</v>
      </c>
      <c r="AJ336" s="19" t="s">
        <v>81</v>
      </c>
      <c r="AS336" s="51"/>
      <c r="AT336" s="51"/>
      <c r="AV336" s="19" t="s">
        <v>82</v>
      </c>
    </row>
    <row r="337">
      <c r="A337" s="29">
        <v>45268.574120370366</v>
      </c>
      <c r="C337" s="19" t="s">
        <v>142</v>
      </c>
      <c r="E337" s="19" t="s">
        <v>143</v>
      </c>
      <c r="F337" s="19" t="s">
        <v>144</v>
      </c>
      <c r="G337" s="26">
        <v>9.177214432E9</v>
      </c>
      <c r="H337" s="19" t="s">
        <v>145</v>
      </c>
      <c r="I337" s="19" t="s">
        <v>64</v>
      </c>
      <c r="K337" s="19" t="s">
        <v>65</v>
      </c>
      <c r="O337" s="19" t="s">
        <v>88</v>
      </c>
      <c r="P337" s="73" t="s">
        <v>67</v>
      </c>
      <c r="Q337" s="19" t="s">
        <v>68</v>
      </c>
      <c r="R337" s="19" t="s">
        <v>69</v>
      </c>
      <c r="S337" s="19" t="s">
        <v>81</v>
      </c>
      <c r="U337" s="19" t="s">
        <v>146</v>
      </c>
      <c r="V337" s="27" t="s">
        <v>147</v>
      </c>
      <c r="W337" s="19" t="s">
        <v>148</v>
      </c>
      <c r="X337" s="19" t="s">
        <v>149</v>
      </c>
      <c r="Y337" s="19" t="s">
        <v>136</v>
      </c>
      <c r="Z337" s="19" t="s">
        <v>96</v>
      </c>
      <c r="AA337" s="19" t="s">
        <v>96</v>
      </c>
      <c r="AB337" s="19" t="s">
        <v>96</v>
      </c>
      <c r="AC337" s="19" t="s">
        <v>96</v>
      </c>
      <c r="AD337" s="19" t="s">
        <v>96</v>
      </c>
      <c r="AE337" s="19" t="s">
        <v>77</v>
      </c>
      <c r="AF337" s="19" t="s">
        <v>76</v>
      </c>
      <c r="AG337" s="34" t="s">
        <v>150</v>
      </c>
      <c r="AH337" s="27" t="s">
        <v>151</v>
      </c>
      <c r="AI337" s="19" t="s">
        <v>152</v>
      </c>
      <c r="AJ337" s="19" t="s">
        <v>81</v>
      </c>
      <c r="AS337" s="51"/>
      <c r="AT337" s="51"/>
      <c r="AV337" s="19" t="s">
        <v>153</v>
      </c>
    </row>
    <row r="338">
      <c r="A338" s="29">
        <v>45270.83395833333</v>
      </c>
      <c r="C338" s="19" t="s">
        <v>166</v>
      </c>
      <c r="E338" s="19" t="s">
        <v>167</v>
      </c>
      <c r="F338" s="19" t="s">
        <v>168</v>
      </c>
      <c r="G338" s="26">
        <v>5.166553589E9</v>
      </c>
      <c r="H338" s="19" t="s">
        <v>169</v>
      </c>
      <c r="I338" s="19" t="s">
        <v>64</v>
      </c>
      <c r="K338" s="19" t="s">
        <v>65</v>
      </c>
      <c r="O338" s="19" t="s">
        <v>88</v>
      </c>
      <c r="P338" s="73" t="s">
        <v>170</v>
      </c>
      <c r="Q338" s="19" t="s">
        <v>107</v>
      </c>
      <c r="R338" s="19" t="s">
        <v>89</v>
      </c>
      <c r="S338" s="19" t="s">
        <v>171</v>
      </c>
      <c r="U338" s="19" t="s">
        <v>172</v>
      </c>
      <c r="V338" s="27" t="s">
        <v>173</v>
      </c>
      <c r="W338" s="19" t="s">
        <v>174</v>
      </c>
      <c r="X338" s="19" t="s">
        <v>175</v>
      </c>
      <c r="Y338" s="19" t="s">
        <v>176</v>
      </c>
      <c r="Z338" s="19" t="s">
        <v>123</v>
      </c>
      <c r="AA338" s="19" t="s">
        <v>97</v>
      </c>
      <c r="AB338" s="19" t="s">
        <v>123</v>
      </c>
      <c r="AC338" s="19" t="s">
        <v>123</v>
      </c>
      <c r="AD338" s="19" t="s">
        <v>123</v>
      </c>
      <c r="AE338" s="19" t="s">
        <v>76</v>
      </c>
      <c r="AF338" s="19" t="s">
        <v>76</v>
      </c>
      <c r="AG338" s="34" t="s">
        <v>177</v>
      </c>
      <c r="AH338" s="27" t="s">
        <v>178</v>
      </c>
      <c r="AI338" s="19" t="s">
        <v>179</v>
      </c>
      <c r="AJ338" s="19" t="s">
        <v>81</v>
      </c>
      <c r="AS338" s="51"/>
      <c r="AT338" s="51"/>
      <c r="AV338" s="19" t="s">
        <v>180</v>
      </c>
    </row>
    <row r="339">
      <c r="A339" s="29">
        <v>45274.45725694444</v>
      </c>
      <c r="C339" s="19" t="s">
        <v>200</v>
      </c>
      <c r="E339" s="19" t="s">
        <v>201</v>
      </c>
      <c r="F339" s="19" t="s">
        <v>202</v>
      </c>
      <c r="G339" s="26">
        <v>6.462654631E9</v>
      </c>
      <c r="H339" s="19" t="s">
        <v>203</v>
      </c>
      <c r="I339" s="19" t="s">
        <v>64</v>
      </c>
      <c r="K339" s="19" t="s">
        <v>65</v>
      </c>
      <c r="O339" s="19" t="s">
        <v>204</v>
      </c>
      <c r="P339" s="73" t="s">
        <v>205</v>
      </c>
      <c r="Q339" s="19" t="s">
        <v>68</v>
      </c>
      <c r="R339" s="19" t="s">
        <v>69</v>
      </c>
      <c r="S339" s="19" t="s">
        <v>90</v>
      </c>
      <c r="U339" s="19" t="s">
        <v>206</v>
      </c>
      <c r="V339" s="27" t="s">
        <v>207</v>
      </c>
      <c r="W339" s="19" t="s">
        <v>208</v>
      </c>
      <c r="X339" s="19" t="s">
        <v>209</v>
      </c>
      <c r="Y339" s="19" t="s">
        <v>210</v>
      </c>
      <c r="Z339" s="19" t="s">
        <v>77</v>
      </c>
      <c r="AA339" s="19" t="s">
        <v>77</v>
      </c>
      <c r="AB339" s="19" t="s">
        <v>77</v>
      </c>
      <c r="AC339" s="19" t="s">
        <v>77</v>
      </c>
      <c r="AD339" s="19" t="s">
        <v>97</v>
      </c>
      <c r="AE339" s="19" t="s">
        <v>76</v>
      </c>
      <c r="AF339" s="19" t="s">
        <v>76</v>
      </c>
      <c r="AG339" s="34" t="s">
        <v>211</v>
      </c>
      <c r="AH339" s="27" t="s">
        <v>212</v>
      </c>
      <c r="AI339" s="19" t="s">
        <v>213</v>
      </c>
      <c r="AJ339" s="19" t="s">
        <v>81</v>
      </c>
      <c r="AS339" s="51"/>
      <c r="AT339" s="51"/>
      <c r="AV339" s="19" t="s">
        <v>214</v>
      </c>
    </row>
    <row r="340">
      <c r="A340" s="29">
        <v>45303.74962962963</v>
      </c>
      <c r="C340" s="19" t="s">
        <v>328</v>
      </c>
      <c r="E340" s="19" t="s">
        <v>329</v>
      </c>
      <c r="F340" s="19" t="s">
        <v>330</v>
      </c>
      <c r="G340" s="26">
        <v>9.143846173E9</v>
      </c>
      <c r="H340" s="19" t="s">
        <v>331</v>
      </c>
      <c r="I340" s="19" t="s">
        <v>64</v>
      </c>
      <c r="K340" s="19" t="s">
        <v>65</v>
      </c>
      <c r="O340" s="19" t="s">
        <v>88</v>
      </c>
      <c r="P340" s="73" t="s">
        <v>218</v>
      </c>
      <c r="Q340" s="19" t="s">
        <v>68</v>
      </c>
      <c r="R340" s="19" t="s">
        <v>69</v>
      </c>
      <c r="S340" s="19" t="s">
        <v>81</v>
      </c>
      <c r="U340" s="19" t="s">
        <v>332</v>
      </c>
      <c r="V340" s="27" t="s">
        <v>333</v>
      </c>
      <c r="W340" s="19" t="s">
        <v>334</v>
      </c>
      <c r="X340" s="19" t="s">
        <v>335</v>
      </c>
      <c r="Y340" s="19" t="s">
        <v>236</v>
      </c>
      <c r="Z340" s="19" t="s">
        <v>112</v>
      </c>
      <c r="AA340" s="19" t="s">
        <v>97</v>
      </c>
      <c r="AB340" s="19" t="s">
        <v>97</v>
      </c>
      <c r="AC340" s="19" t="s">
        <v>97</v>
      </c>
      <c r="AD340" s="19" t="s">
        <v>112</v>
      </c>
      <c r="AE340" s="19" t="s">
        <v>112</v>
      </c>
      <c r="AF340" s="19" t="s">
        <v>112</v>
      </c>
      <c r="AG340" s="34" t="s">
        <v>336</v>
      </c>
      <c r="AH340" s="27" t="s">
        <v>337</v>
      </c>
      <c r="AI340" s="19" t="s">
        <v>338</v>
      </c>
      <c r="AJ340" s="19" t="s">
        <v>81</v>
      </c>
      <c r="AS340" s="51"/>
      <c r="AT340" s="51"/>
      <c r="AV340" s="19" t="s">
        <v>339</v>
      </c>
    </row>
    <row r="341">
      <c r="A341" s="29">
        <v>45369.78704177083</v>
      </c>
      <c r="C341" s="19" t="s">
        <v>395</v>
      </c>
      <c r="E341" s="19" t="s">
        <v>396</v>
      </c>
      <c r="F341" s="19" t="s">
        <v>397</v>
      </c>
      <c r="G341" s="26">
        <v>9.176938156E9</v>
      </c>
      <c r="H341" s="19" t="s">
        <v>398</v>
      </c>
      <c r="I341" s="19" t="s">
        <v>399</v>
      </c>
      <c r="K341" s="19" t="s">
        <v>65</v>
      </c>
      <c r="O341" s="19" t="s">
        <v>88</v>
      </c>
      <c r="P341" s="73" t="s">
        <v>67</v>
      </c>
      <c r="Q341" s="19" t="s">
        <v>68</v>
      </c>
      <c r="R341" s="19" t="s">
        <v>132</v>
      </c>
      <c r="S341" s="19" t="s">
        <v>90</v>
      </c>
      <c r="U341" s="19" t="s">
        <v>400</v>
      </c>
      <c r="V341" s="27" t="s">
        <v>401</v>
      </c>
      <c r="W341" s="19" t="s">
        <v>402</v>
      </c>
      <c r="X341" s="19" t="s">
        <v>403</v>
      </c>
      <c r="Y341" s="19" t="s">
        <v>404</v>
      </c>
      <c r="Z341" s="19" t="s">
        <v>123</v>
      </c>
      <c r="AA341" s="19" t="s">
        <v>123</v>
      </c>
      <c r="AB341" s="19" t="s">
        <v>123</v>
      </c>
      <c r="AC341" s="19" t="s">
        <v>123</v>
      </c>
      <c r="AD341" s="19" t="s">
        <v>123</v>
      </c>
      <c r="AE341" s="19" t="s">
        <v>97</v>
      </c>
      <c r="AF341" s="19" t="s">
        <v>97</v>
      </c>
      <c r="AG341" s="34" t="s">
        <v>405</v>
      </c>
      <c r="AH341" s="27" t="s">
        <v>406</v>
      </c>
      <c r="AI341" s="19" t="s">
        <v>407</v>
      </c>
      <c r="AJ341" s="19" t="s">
        <v>81</v>
      </c>
      <c r="AS341" s="51"/>
      <c r="AT341" s="51"/>
      <c r="AV341" s="19" t="s">
        <v>408</v>
      </c>
    </row>
    <row r="342">
      <c r="A342" s="29">
        <v>45370.63673790509</v>
      </c>
      <c r="C342" s="19" t="s">
        <v>253</v>
      </c>
      <c r="E342" s="19" t="s">
        <v>443</v>
      </c>
      <c r="F342" s="19" t="s">
        <v>202</v>
      </c>
      <c r="G342" s="26">
        <v>6.316803363E9</v>
      </c>
      <c r="H342" s="19" t="s">
        <v>444</v>
      </c>
      <c r="I342" s="19" t="s">
        <v>445</v>
      </c>
      <c r="K342" s="19" t="s">
        <v>65</v>
      </c>
      <c r="O342" s="19" t="s">
        <v>88</v>
      </c>
      <c r="P342" s="73" t="s">
        <v>67</v>
      </c>
      <c r="Q342" s="19" t="s">
        <v>68</v>
      </c>
      <c r="R342" s="19" t="s">
        <v>132</v>
      </c>
      <c r="S342" s="19" t="s">
        <v>90</v>
      </c>
      <c r="U342" s="19" t="s">
        <v>446</v>
      </c>
      <c r="V342" s="27" t="s">
        <v>447</v>
      </c>
      <c r="W342" s="19" t="s">
        <v>448</v>
      </c>
      <c r="X342" s="19" t="s">
        <v>449</v>
      </c>
      <c r="Y342" s="19" t="s">
        <v>390</v>
      </c>
      <c r="Z342" s="19" t="s">
        <v>273</v>
      </c>
      <c r="AA342" s="19" t="s">
        <v>112</v>
      </c>
      <c r="AB342" s="19" t="s">
        <v>112</v>
      </c>
      <c r="AC342" s="19" t="s">
        <v>112</v>
      </c>
      <c r="AD342" s="19" t="s">
        <v>76</v>
      </c>
      <c r="AE342" s="19" t="s">
        <v>76</v>
      </c>
      <c r="AF342" s="19" t="s">
        <v>76</v>
      </c>
      <c r="AG342" s="34" t="s">
        <v>450</v>
      </c>
      <c r="AH342" s="27" t="s">
        <v>451</v>
      </c>
      <c r="AI342" s="19" t="s">
        <v>452</v>
      </c>
      <c r="AJ342" s="19" t="s">
        <v>81</v>
      </c>
      <c r="AS342" s="51"/>
      <c r="AT342" s="51"/>
      <c r="AV342" s="19" t="s">
        <v>453</v>
      </c>
    </row>
    <row r="343">
      <c r="A343" s="29">
        <v>45378.486053009256</v>
      </c>
      <c r="C343" s="19" t="s">
        <v>491</v>
      </c>
      <c r="E343" s="19" t="s">
        <v>492</v>
      </c>
      <c r="F343" s="19" t="s">
        <v>330</v>
      </c>
      <c r="G343" s="26">
        <v>6.462267397E9</v>
      </c>
      <c r="H343" s="19" t="s">
        <v>493</v>
      </c>
      <c r="I343" s="19" t="s">
        <v>494</v>
      </c>
      <c r="K343" s="19" t="s">
        <v>65</v>
      </c>
      <c r="O343" s="19" t="s">
        <v>88</v>
      </c>
      <c r="P343" s="73" t="s">
        <v>218</v>
      </c>
      <c r="Q343" s="19" t="s">
        <v>68</v>
      </c>
      <c r="R343" s="19" t="s">
        <v>69</v>
      </c>
      <c r="S343" s="19" t="s">
        <v>90</v>
      </c>
      <c r="U343" s="19" t="s">
        <v>64</v>
      </c>
      <c r="V343" s="27" t="s">
        <v>495</v>
      </c>
      <c r="W343" s="19" t="s">
        <v>496</v>
      </c>
      <c r="X343" s="19" t="s">
        <v>497</v>
      </c>
      <c r="Y343" s="19" t="s">
        <v>95</v>
      </c>
      <c r="Z343" s="19" t="s">
        <v>96</v>
      </c>
      <c r="AA343" s="19" t="s">
        <v>96</v>
      </c>
      <c r="AB343" s="19" t="s">
        <v>96</v>
      </c>
      <c r="AC343" s="19" t="s">
        <v>96</v>
      </c>
      <c r="AD343" s="19" t="s">
        <v>96</v>
      </c>
      <c r="AE343" s="19" t="s">
        <v>97</v>
      </c>
      <c r="AF343" s="19" t="s">
        <v>97</v>
      </c>
      <c r="AG343" s="34" t="s">
        <v>498</v>
      </c>
      <c r="AH343" s="27" t="s">
        <v>499</v>
      </c>
      <c r="AI343" s="19" t="s">
        <v>64</v>
      </c>
      <c r="AJ343" s="19" t="s">
        <v>81</v>
      </c>
      <c r="AS343" s="51"/>
      <c r="AT343" s="51"/>
      <c r="AV343" s="19" t="s">
        <v>500</v>
      </c>
    </row>
    <row r="344">
      <c r="A344" s="29">
        <v>45378.710274930556</v>
      </c>
      <c r="C344" s="19" t="s">
        <v>228</v>
      </c>
      <c r="E344" s="19" t="s">
        <v>229</v>
      </c>
      <c r="F344" s="19" t="s">
        <v>541</v>
      </c>
      <c r="G344" s="26">
        <v>2.01539197E9</v>
      </c>
      <c r="H344" s="19" t="s">
        <v>230</v>
      </c>
      <c r="I344" s="19" t="s">
        <v>542</v>
      </c>
      <c r="K344" s="19" t="s">
        <v>65</v>
      </c>
      <c r="O344" s="19" t="s">
        <v>88</v>
      </c>
      <c r="P344" s="73" t="s">
        <v>218</v>
      </c>
      <c r="Q344" s="19" t="s">
        <v>107</v>
      </c>
      <c r="R344" s="19" t="s">
        <v>132</v>
      </c>
      <c r="S344" s="19" t="s">
        <v>81</v>
      </c>
      <c r="U344" s="19" t="s">
        <v>543</v>
      </c>
      <c r="V344" s="27" t="s">
        <v>544</v>
      </c>
      <c r="W344" s="19" t="s">
        <v>545</v>
      </c>
      <c r="X344" s="19" t="s">
        <v>546</v>
      </c>
      <c r="Y344" s="19" t="s">
        <v>236</v>
      </c>
      <c r="Z344" s="19" t="s">
        <v>77</v>
      </c>
      <c r="AA344" s="19" t="s">
        <v>77</v>
      </c>
      <c r="AB344" s="19" t="s">
        <v>76</v>
      </c>
      <c r="AC344" s="19" t="s">
        <v>76</v>
      </c>
      <c r="AD344" s="19" t="s">
        <v>273</v>
      </c>
      <c r="AE344" s="19" t="s">
        <v>273</v>
      </c>
      <c r="AF344" s="19" t="s">
        <v>273</v>
      </c>
      <c r="AG344" s="34" t="s">
        <v>547</v>
      </c>
      <c r="AH344" s="27" t="s">
        <v>548</v>
      </c>
      <c r="AI344" s="19" t="s">
        <v>81</v>
      </c>
      <c r="AJ344" s="19" t="s">
        <v>81</v>
      </c>
      <c r="AS344" s="51"/>
      <c r="AT344" s="51"/>
      <c r="AV344" s="19" t="s">
        <v>549</v>
      </c>
    </row>
    <row r="345">
      <c r="A345" s="29">
        <v>45396.733133518515</v>
      </c>
      <c r="C345" s="19" t="s">
        <v>676</v>
      </c>
      <c r="E345" s="19" t="s">
        <v>677</v>
      </c>
      <c r="F345" s="19" t="s">
        <v>678</v>
      </c>
      <c r="G345" s="26">
        <v>9.145828245E9</v>
      </c>
      <c r="H345" s="19" t="s">
        <v>679</v>
      </c>
      <c r="I345" s="19" t="s">
        <v>680</v>
      </c>
      <c r="K345" s="19" t="s">
        <v>65</v>
      </c>
      <c r="O345" s="19" t="s">
        <v>88</v>
      </c>
      <c r="P345" s="73" t="s">
        <v>681</v>
      </c>
      <c r="Q345" s="19" t="s">
        <v>68</v>
      </c>
      <c r="R345" s="19" t="s">
        <v>682</v>
      </c>
      <c r="S345" s="19" t="s">
        <v>90</v>
      </c>
      <c r="U345" s="19" t="s">
        <v>683</v>
      </c>
      <c r="V345" s="27" t="s">
        <v>684</v>
      </c>
      <c r="W345" s="19" t="s">
        <v>685</v>
      </c>
      <c r="X345" s="19" t="s">
        <v>686</v>
      </c>
      <c r="Y345" s="19" t="s">
        <v>189</v>
      </c>
      <c r="Z345" s="19" t="s">
        <v>123</v>
      </c>
      <c r="AA345" s="19" t="s">
        <v>123</v>
      </c>
      <c r="AB345" s="19" t="s">
        <v>123</v>
      </c>
      <c r="AC345" s="19" t="s">
        <v>123</v>
      </c>
      <c r="AD345" s="19" t="s">
        <v>123</v>
      </c>
      <c r="AE345" s="19" t="s">
        <v>687</v>
      </c>
      <c r="AF345" s="19" t="s">
        <v>76</v>
      </c>
      <c r="AG345" s="34" t="s">
        <v>688</v>
      </c>
      <c r="AH345" s="27" t="s">
        <v>689</v>
      </c>
      <c r="AI345" s="19" t="s">
        <v>690</v>
      </c>
      <c r="AJ345" s="19" t="s">
        <v>81</v>
      </c>
      <c r="AS345" s="51"/>
      <c r="AT345" s="51"/>
      <c r="AV345" s="19" t="s">
        <v>691</v>
      </c>
    </row>
    <row r="346">
      <c r="A346" s="29">
        <v>45398.70201320601</v>
      </c>
      <c r="C346" s="19" t="s">
        <v>733</v>
      </c>
      <c r="E346" s="19" t="s">
        <v>734</v>
      </c>
      <c r="F346" s="19" t="s">
        <v>202</v>
      </c>
      <c r="G346" s="26">
        <v>2.147291282E9</v>
      </c>
      <c r="H346" s="19" t="s">
        <v>735</v>
      </c>
      <c r="I346" s="19" t="s">
        <v>735</v>
      </c>
      <c r="K346" s="19" t="s">
        <v>65</v>
      </c>
      <c r="O346" s="19" t="s">
        <v>88</v>
      </c>
      <c r="P346" s="73" t="s">
        <v>218</v>
      </c>
      <c r="Q346" s="19" t="s">
        <v>68</v>
      </c>
      <c r="R346" s="19" t="s">
        <v>132</v>
      </c>
      <c r="S346" s="19" t="s">
        <v>90</v>
      </c>
      <c r="U346" s="19" t="s">
        <v>736</v>
      </c>
      <c r="V346" s="27" t="s">
        <v>737</v>
      </c>
      <c r="W346" s="19" t="s">
        <v>738</v>
      </c>
      <c r="X346" s="19" t="s">
        <v>64</v>
      </c>
      <c r="Y346" s="19" t="s">
        <v>136</v>
      </c>
      <c r="Z346" s="19" t="s">
        <v>76</v>
      </c>
      <c r="AA346" s="19" t="s">
        <v>273</v>
      </c>
      <c r="AB346" s="19" t="s">
        <v>273</v>
      </c>
      <c r="AC346" s="19" t="s">
        <v>273</v>
      </c>
      <c r="AD346" s="19" t="s">
        <v>77</v>
      </c>
      <c r="AE346" s="19" t="s">
        <v>76</v>
      </c>
      <c r="AF346" s="19" t="s">
        <v>76</v>
      </c>
      <c r="AG346" s="34" t="s">
        <v>739</v>
      </c>
      <c r="AH346" s="27" t="s">
        <v>740</v>
      </c>
      <c r="AI346" s="19" t="s">
        <v>741</v>
      </c>
      <c r="AJ346" s="19" t="s">
        <v>81</v>
      </c>
      <c r="AS346" s="51"/>
      <c r="AT346" s="51"/>
      <c r="AV346" s="19" t="s">
        <v>742</v>
      </c>
    </row>
    <row r="347">
      <c r="A347" s="29">
        <v>45401.485508530095</v>
      </c>
      <c r="C347" s="19" t="s">
        <v>793</v>
      </c>
      <c r="E347" s="19" t="s">
        <v>794</v>
      </c>
      <c r="F347" s="19" t="s">
        <v>795</v>
      </c>
      <c r="G347" s="26">
        <v>9.174282211E9</v>
      </c>
      <c r="H347" s="19" t="s">
        <v>796</v>
      </c>
      <c r="I347" s="19" t="s">
        <v>797</v>
      </c>
      <c r="K347" s="19" t="s">
        <v>65</v>
      </c>
      <c r="O347" s="19" t="s">
        <v>88</v>
      </c>
      <c r="P347" s="73" t="s">
        <v>218</v>
      </c>
      <c r="Q347" s="19" t="s">
        <v>107</v>
      </c>
      <c r="R347" s="19" t="s">
        <v>69</v>
      </c>
      <c r="S347" s="19" t="s">
        <v>171</v>
      </c>
      <c r="U347" s="19" t="s">
        <v>798</v>
      </c>
      <c r="V347" s="27" t="s">
        <v>799</v>
      </c>
      <c r="W347" s="19" t="s">
        <v>800</v>
      </c>
      <c r="X347" s="19" t="s">
        <v>801</v>
      </c>
      <c r="Y347" s="19" t="s">
        <v>136</v>
      </c>
      <c r="Z347" s="19" t="s">
        <v>97</v>
      </c>
      <c r="AA347" s="19" t="s">
        <v>97</v>
      </c>
      <c r="AB347" s="19" t="s">
        <v>97</v>
      </c>
      <c r="AC347" s="19" t="s">
        <v>97</v>
      </c>
      <c r="AD347" s="19" t="s">
        <v>97</v>
      </c>
      <c r="AE347" s="19" t="s">
        <v>76</v>
      </c>
      <c r="AF347" s="19" t="s">
        <v>76</v>
      </c>
      <c r="AG347" s="34" t="s">
        <v>802</v>
      </c>
      <c r="AH347" s="27" t="s">
        <v>803</v>
      </c>
      <c r="AI347" s="19" t="s">
        <v>804</v>
      </c>
      <c r="AJ347" s="19" t="s">
        <v>81</v>
      </c>
      <c r="AS347" s="51"/>
      <c r="AT347" s="51"/>
      <c r="AV347" s="19" t="s">
        <v>805</v>
      </c>
    </row>
    <row r="348">
      <c r="A348" s="29">
        <v>45401.57323032407</v>
      </c>
      <c r="C348" s="19" t="s">
        <v>820</v>
      </c>
      <c r="E348" s="19" t="s">
        <v>821</v>
      </c>
      <c r="F348" s="19" t="s">
        <v>65</v>
      </c>
      <c r="G348" s="26">
        <v>9.177039144E9</v>
      </c>
      <c r="H348" s="19" t="s">
        <v>822</v>
      </c>
      <c r="I348" s="19" t="s">
        <v>823</v>
      </c>
      <c r="K348" s="19" t="s">
        <v>65</v>
      </c>
      <c r="O348" s="19" t="s">
        <v>88</v>
      </c>
      <c r="P348" s="73" t="s">
        <v>824</v>
      </c>
      <c r="Q348" s="19" t="s">
        <v>107</v>
      </c>
      <c r="R348" s="19" t="s">
        <v>132</v>
      </c>
      <c r="S348" s="19" t="s">
        <v>90</v>
      </c>
      <c r="U348" s="19" t="s">
        <v>825</v>
      </c>
      <c r="V348" s="27" t="s">
        <v>826</v>
      </c>
      <c r="W348" s="19" t="s">
        <v>827</v>
      </c>
      <c r="X348" s="19" t="s">
        <v>828</v>
      </c>
      <c r="Y348" s="19" t="s">
        <v>136</v>
      </c>
      <c r="Z348" s="19" t="s">
        <v>112</v>
      </c>
      <c r="AA348" s="19" t="s">
        <v>112</v>
      </c>
      <c r="AB348" s="19" t="s">
        <v>112</v>
      </c>
      <c r="AC348" s="19" t="s">
        <v>112</v>
      </c>
      <c r="AD348" s="19" t="s">
        <v>112</v>
      </c>
      <c r="AE348" s="19" t="s">
        <v>76</v>
      </c>
      <c r="AF348" s="19" t="s">
        <v>76</v>
      </c>
      <c r="AG348" s="34" t="s">
        <v>829</v>
      </c>
      <c r="AH348" s="27" t="s">
        <v>830</v>
      </c>
      <c r="AI348" s="19" t="s">
        <v>831</v>
      </c>
      <c r="AJ348" s="19" t="s">
        <v>81</v>
      </c>
      <c r="AS348" s="51"/>
      <c r="AT348" s="51"/>
      <c r="AV348" s="19" t="s">
        <v>832</v>
      </c>
    </row>
    <row r="349">
      <c r="A349" s="29">
        <v>45400.92719700231</v>
      </c>
      <c r="C349" s="19" t="s">
        <v>760</v>
      </c>
      <c r="E349" s="19" t="s">
        <v>761</v>
      </c>
      <c r="F349" s="19" t="s">
        <v>552</v>
      </c>
      <c r="G349" s="26">
        <v>2.8107402283E10</v>
      </c>
      <c r="H349" s="19" t="s">
        <v>762</v>
      </c>
      <c r="I349" s="19" t="s">
        <v>762</v>
      </c>
      <c r="K349" s="19" t="s">
        <v>555</v>
      </c>
      <c r="O349" s="19" t="s">
        <v>88</v>
      </c>
      <c r="P349" s="73" t="s">
        <v>218</v>
      </c>
      <c r="Q349" s="19" t="s">
        <v>68</v>
      </c>
      <c r="R349" s="19" t="s">
        <v>132</v>
      </c>
      <c r="S349" s="19" t="s">
        <v>90</v>
      </c>
      <c r="U349" s="19" t="s">
        <v>74</v>
      </c>
      <c r="V349" s="27" t="s">
        <v>763</v>
      </c>
      <c r="W349" s="19" t="s">
        <v>764</v>
      </c>
      <c r="X349" s="19" t="s">
        <v>74</v>
      </c>
      <c r="Y349" s="19" t="s">
        <v>95</v>
      </c>
      <c r="Z349" s="19" t="s">
        <v>76</v>
      </c>
      <c r="AA349" s="19" t="s">
        <v>123</v>
      </c>
      <c r="AB349" s="19" t="s">
        <v>123</v>
      </c>
      <c r="AC349" s="19" t="s">
        <v>123</v>
      </c>
      <c r="AD349" s="19" t="s">
        <v>97</v>
      </c>
      <c r="AE349" s="19" t="s">
        <v>76</v>
      </c>
      <c r="AF349" s="19" t="s">
        <v>76</v>
      </c>
      <c r="AG349" s="34" t="s">
        <v>765</v>
      </c>
      <c r="AH349" s="27" t="s">
        <v>766</v>
      </c>
      <c r="AI349" s="19" t="s">
        <v>74</v>
      </c>
      <c r="AJ349" s="19" t="s">
        <v>81</v>
      </c>
      <c r="AS349" s="51"/>
      <c r="AT349" s="51"/>
      <c r="AV349" s="19" t="s">
        <v>767</v>
      </c>
    </row>
    <row r="350">
      <c r="A350" s="29">
        <v>45401.57005958333</v>
      </c>
      <c r="C350" s="19" t="s">
        <v>806</v>
      </c>
      <c r="E350" s="19" t="s">
        <v>807</v>
      </c>
      <c r="F350" s="19" t="s">
        <v>808</v>
      </c>
      <c r="G350" s="26">
        <v>8.066760698E9</v>
      </c>
      <c r="H350" s="19" t="s">
        <v>809</v>
      </c>
      <c r="I350" s="19" t="s">
        <v>810</v>
      </c>
      <c r="K350" s="19" t="s">
        <v>555</v>
      </c>
      <c r="O350" s="19" t="s">
        <v>88</v>
      </c>
      <c r="P350" s="73" t="s">
        <v>811</v>
      </c>
      <c r="Q350" s="19" t="s">
        <v>68</v>
      </c>
      <c r="R350" s="19" t="s">
        <v>69</v>
      </c>
      <c r="S350" s="19" t="s">
        <v>90</v>
      </c>
      <c r="U350" s="19" t="s">
        <v>812</v>
      </c>
      <c r="V350" s="27" t="s">
        <v>813</v>
      </c>
      <c r="W350" s="19" t="s">
        <v>814</v>
      </c>
      <c r="X350" s="19" t="s">
        <v>815</v>
      </c>
      <c r="Y350" s="19" t="s">
        <v>136</v>
      </c>
      <c r="Z350" s="19" t="s">
        <v>77</v>
      </c>
      <c r="AA350" s="19" t="s">
        <v>97</v>
      </c>
      <c r="AB350" s="19" t="s">
        <v>97</v>
      </c>
      <c r="AC350" s="19" t="s">
        <v>112</v>
      </c>
      <c r="AD350" s="19" t="s">
        <v>112</v>
      </c>
      <c r="AE350" s="19" t="s">
        <v>77</v>
      </c>
      <c r="AF350" s="19" t="s">
        <v>273</v>
      </c>
      <c r="AG350" s="34" t="s">
        <v>816</v>
      </c>
      <c r="AH350" s="27" t="s">
        <v>817</v>
      </c>
      <c r="AI350" s="19" t="s">
        <v>818</v>
      </c>
      <c r="AJ350" s="19" t="s">
        <v>81</v>
      </c>
      <c r="AS350" s="51"/>
      <c r="AT350" s="51"/>
      <c r="AV350" s="19" t="s">
        <v>819</v>
      </c>
    </row>
    <row r="351">
      <c r="A351" s="29">
        <v>45395.728141203705</v>
      </c>
      <c r="C351" s="19" t="s">
        <v>663</v>
      </c>
      <c r="E351" s="19" t="s">
        <v>664</v>
      </c>
      <c r="F351" s="19" t="s">
        <v>665</v>
      </c>
      <c r="G351" s="26">
        <v>4.692475988E9</v>
      </c>
      <c r="H351" s="19" t="s">
        <v>666</v>
      </c>
      <c r="I351" s="19" t="s">
        <v>667</v>
      </c>
      <c r="K351" s="19" t="s">
        <v>555</v>
      </c>
      <c r="O351" s="19" t="s">
        <v>88</v>
      </c>
      <c r="P351" s="73" t="s">
        <v>218</v>
      </c>
      <c r="Q351" s="19" t="s">
        <v>68</v>
      </c>
      <c r="R351" s="19" t="s">
        <v>132</v>
      </c>
      <c r="S351" s="19" t="s">
        <v>90</v>
      </c>
      <c r="U351" s="19" t="s">
        <v>668</v>
      </c>
      <c r="V351" s="27" t="s">
        <v>669</v>
      </c>
      <c r="W351" s="19" t="s">
        <v>670</v>
      </c>
      <c r="X351" s="19" t="s">
        <v>671</v>
      </c>
      <c r="Y351" s="19" t="s">
        <v>75</v>
      </c>
      <c r="Z351" s="19" t="s">
        <v>137</v>
      </c>
      <c r="AA351" s="19" t="s">
        <v>76</v>
      </c>
      <c r="AB351" s="19" t="s">
        <v>96</v>
      </c>
      <c r="AC351" s="19" t="s">
        <v>76</v>
      </c>
      <c r="AD351" s="19" t="s">
        <v>123</v>
      </c>
      <c r="AE351" s="19" t="s">
        <v>112</v>
      </c>
      <c r="AF351" s="19" t="s">
        <v>112</v>
      </c>
      <c r="AG351" s="34" t="s">
        <v>672</v>
      </c>
      <c r="AH351" s="27" t="s">
        <v>673</v>
      </c>
      <c r="AI351" s="19" t="s">
        <v>674</v>
      </c>
      <c r="AJ351" s="19" t="s">
        <v>81</v>
      </c>
      <c r="AS351" s="51"/>
      <c r="AT351" s="51"/>
      <c r="AV351" s="19" t="s">
        <v>675</v>
      </c>
    </row>
    <row r="352">
      <c r="A352" s="29">
        <v>45395.470584560186</v>
      </c>
      <c r="C352" s="19" t="s">
        <v>181</v>
      </c>
      <c r="E352" s="19" t="s">
        <v>650</v>
      </c>
      <c r="F352" s="19" t="s">
        <v>651</v>
      </c>
      <c r="G352" s="26">
        <v>2.815093443E9</v>
      </c>
      <c r="H352" s="19" t="s">
        <v>652</v>
      </c>
      <c r="I352" s="19" t="s">
        <v>653</v>
      </c>
      <c r="K352" s="19" t="s">
        <v>555</v>
      </c>
      <c r="O352" s="19" t="s">
        <v>88</v>
      </c>
      <c r="P352" s="73" t="s">
        <v>654</v>
      </c>
      <c r="Q352" s="19" t="s">
        <v>68</v>
      </c>
      <c r="R352" s="19" t="s">
        <v>69</v>
      </c>
      <c r="S352" s="19" t="s">
        <v>90</v>
      </c>
      <c r="U352" s="19" t="s">
        <v>655</v>
      </c>
      <c r="V352" s="27" t="s">
        <v>656</v>
      </c>
      <c r="W352" s="19" t="s">
        <v>657</v>
      </c>
      <c r="X352" s="19" t="s">
        <v>658</v>
      </c>
      <c r="Y352" s="19" t="s">
        <v>75</v>
      </c>
      <c r="Z352" s="19" t="s">
        <v>273</v>
      </c>
      <c r="AA352" s="19" t="s">
        <v>273</v>
      </c>
      <c r="AB352" s="19" t="s">
        <v>273</v>
      </c>
      <c r="AC352" s="19" t="s">
        <v>273</v>
      </c>
      <c r="AD352" s="19" t="s">
        <v>273</v>
      </c>
      <c r="AE352" s="19" t="s">
        <v>123</v>
      </c>
      <c r="AF352" s="19" t="s">
        <v>123</v>
      </c>
      <c r="AG352" s="34" t="s">
        <v>659</v>
      </c>
      <c r="AH352" s="27" t="s">
        <v>660</v>
      </c>
      <c r="AI352" s="19" t="s">
        <v>661</v>
      </c>
      <c r="AJ352" s="19" t="s">
        <v>81</v>
      </c>
      <c r="AS352" s="51"/>
      <c r="AT352" s="51"/>
      <c r="AV352" s="19" t="s">
        <v>662</v>
      </c>
    </row>
    <row r="353">
      <c r="A353" s="29">
        <v>45380.569911597224</v>
      </c>
      <c r="C353" s="19" t="s">
        <v>550</v>
      </c>
      <c r="E353" s="19" t="s">
        <v>551</v>
      </c>
      <c r="F353" s="19" t="s">
        <v>552</v>
      </c>
      <c r="G353" s="26">
        <v>8.324744116E9</v>
      </c>
      <c r="H353" s="19" t="s">
        <v>553</v>
      </c>
      <c r="I353" s="19" t="s">
        <v>554</v>
      </c>
      <c r="K353" s="19" t="s">
        <v>555</v>
      </c>
      <c r="O353" s="19" t="s">
        <v>88</v>
      </c>
      <c r="P353" s="73" t="s">
        <v>556</v>
      </c>
      <c r="Q353" s="19" t="s">
        <v>68</v>
      </c>
      <c r="R353" s="19" t="s">
        <v>69</v>
      </c>
      <c r="S353" s="19" t="s">
        <v>171</v>
      </c>
      <c r="U353" s="19" t="s">
        <v>91</v>
      </c>
      <c r="V353" s="27" t="s">
        <v>557</v>
      </c>
      <c r="W353" s="19" t="s">
        <v>558</v>
      </c>
      <c r="X353" s="19" t="s">
        <v>559</v>
      </c>
      <c r="Y353" s="19" t="s">
        <v>560</v>
      </c>
      <c r="Z353" s="19" t="s">
        <v>123</v>
      </c>
      <c r="AA353" s="19" t="s">
        <v>112</v>
      </c>
      <c r="AB353" s="19" t="s">
        <v>123</v>
      </c>
      <c r="AC353" s="19" t="s">
        <v>112</v>
      </c>
      <c r="AD353" s="19" t="s">
        <v>123</v>
      </c>
      <c r="AE353" s="19" t="s">
        <v>77</v>
      </c>
      <c r="AF353" s="19" t="s">
        <v>77</v>
      </c>
      <c r="AG353" s="34" t="s">
        <v>561</v>
      </c>
      <c r="AH353" s="27" t="s">
        <v>562</v>
      </c>
      <c r="AI353" s="19" t="s">
        <v>563</v>
      </c>
      <c r="AJ353" s="19" t="s">
        <v>81</v>
      </c>
      <c r="AS353" s="51"/>
      <c r="AT353" s="51"/>
      <c r="AV353" s="19" t="s">
        <v>564</v>
      </c>
    </row>
    <row r="354">
      <c r="A354" s="29">
        <v>45267.453784722224</v>
      </c>
      <c r="C354" s="19" t="s">
        <v>83</v>
      </c>
      <c r="E354" s="19" t="s">
        <v>84</v>
      </c>
      <c r="F354" s="19" t="s">
        <v>85</v>
      </c>
      <c r="G354" s="26">
        <v>2.017742414E9</v>
      </c>
      <c r="H354" s="19" t="s">
        <v>86</v>
      </c>
      <c r="I354" s="19" t="s">
        <v>64</v>
      </c>
      <c r="K354" s="19" t="s">
        <v>87</v>
      </c>
      <c r="O354" s="19" t="s">
        <v>88</v>
      </c>
      <c r="P354" s="73" t="s">
        <v>67</v>
      </c>
      <c r="Q354" s="19" t="s">
        <v>68</v>
      </c>
      <c r="R354" s="19" t="s">
        <v>89</v>
      </c>
      <c r="S354" s="19" t="s">
        <v>90</v>
      </c>
      <c r="U354" s="19" t="s">
        <v>91</v>
      </c>
      <c r="V354" s="27" t="s">
        <v>92</v>
      </c>
      <c r="W354" s="19" t="s">
        <v>93</v>
      </c>
      <c r="X354" s="19" t="s">
        <v>94</v>
      </c>
      <c r="Y354" s="19" t="s">
        <v>95</v>
      </c>
      <c r="Z354" s="19" t="s">
        <v>96</v>
      </c>
      <c r="AA354" s="19" t="s">
        <v>96</v>
      </c>
      <c r="AB354" s="19" t="s">
        <v>76</v>
      </c>
      <c r="AC354" s="19" t="s">
        <v>96</v>
      </c>
      <c r="AD354" s="19" t="s">
        <v>76</v>
      </c>
      <c r="AE354" s="19" t="s">
        <v>97</v>
      </c>
      <c r="AF354" s="19" t="s">
        <v>76</v>
      </c>
      <c r="AG354" s="34" t="s">
        <v>98</v>
      </c>
      <c r="AH354" s="27" t="s">
        <v>99</v>
      </c>
      <c r="AI354" s="19" t="s">
        <v>100</v>
      </c>
      <c r="AJ354" s="19" t="s">
        <v>81</v>
      </c>
      <c r="AS354" s="51"/>
      <c r="AT354" s="51"/>
      <c r="AV354" s="19" t="s">
        <v>101</v>
      </c>
    </row>
    <row r="355">
      <c r="A355" s="29">
        <v>45268.41827546296</v>
      </c>
      <c r="C355" s="19" t="s">
        <v>128</v>
      </c>
      <c r="E355" s="19" t="s">
        <v>129</v>
      </c>
      <c r="F355" s="19" t="s">
        <v>130</v>
      </c>
      <c r="G355" s="26">
        <v>2.01280337E9</v>
      </c>
      <c r="H355" s="19" t="s">
        <v>131</v>
      </c>
      <c r="I355" s="19" t="s">
        <v>64</v>
      </c>
      <c r="K355" s="19" t="s">
        <v>87</v>
      </c>
      <c r="O355" s="19" t="s">
        <v>88</v>
      </c>
      <c r="P355" s="73" t="s">
        <v>67</v>
      </c>
      <c r="Q355" s="19" t="s">
        <v>68</v>
      </c>
      <c r="R355" s="19" t="s">
        <v>132</v>
      </c>
      <c r="S355" s="19" t="s">
        <v>90</v>
      </c>
      <c r="U355" s="19" t="s">
        <v>91</v>
      </c>
      <c r="V355" s="27" t="s">
        <v>133</v>
      </c>
      <c r="W355" s="19" t="s">
        <v>134</v>
      </c>
      <c r="X355" s="19" t="s">
        <v>135</v>
      </c>
      <c r="Y355" s="19" t="s">
        <v>136</v>
      </c>
      <c r="Z355" s="19" t="s">
        <v>137</v>
      </c>
      <c r="AA355" s="19" t="s">
        <v>137</v>
      </c>
      <c r="AB355" s="19" t="s">
        <v>137</v>
      </c>
      <c r="AC355" s="19" t="s">
        <v>137</v>
      </c>
      <c r="AD355" s="19" t="s">
        <v>137</v>
      </c>
      <c r="AE355" s="19" t="s">
        <v>97</v>
      </c>
      <c r="AF355" s="19" t="s">
        <v>97</v>
      </c>
      <c r="AG355" s="34" t="s">
        <v>138</v>
      </c>
      <c r="AH355" s="27" t="s">
        <v>139</v>
      </c>
      <c r="AI355" s="19" t="s">
        <v>140</v>
      </c>
      <c r="AJ355" s="19" t="s">
        <v>81</v>
      </c>
      <c r="AS355" s="51"/>
      <c r="AT355" s="51"/>
      <c r="AV355" s="19" t="s">
        <v>141</v>
      </c>
    </row>
    <row r="356">
      <c r="A356" s="29">
        <v>45271.66008101852</v>
      </c>
      <c r="C356" s="19" t="s">
        <v>181</v>
      </c>
      <c r="E356" s="19" t="s">
        <v>182</v>
      </c>
      <c r="F356" s="19" t="s">
        <v>183</v>
      </c>
      <c r="G356" s="26">
        <v>9.086256743E9</v>
      </c>
      <c r="H356" s="19" t="s">
        <v>184</v>
      </c>
      <c r="I356" s="19" t="s">
        <v>64</v>
      </c>
      <c r="K356" s="19" t="s">
        <v>87</v>
      </c>
      <c r="O356" s="19" t="s">
        <v>88</v>
      </c>
      <c r="P356" s="73" t="s">
        <v>67</v>
      </c>
      <c r="Q356" s="19" t="s">
        <v>68</v>
      </c>
      <c r="R356" s="19" t="s">
        <v>69</v>
      </c>
      <c r="S356" s="19" t="s">
        <v>90</v>
      </c>
      <c r="U356" s="19" t="s">
        <v>185</v>
      </c>
      <c r="V356" s="27" t="s">
        <v>186</v>
      </c>
      <c r="W356" s="19" t="s">
        <v>187</v>
      </c>
      <c r="X356" s="19" t="s">
        <v>188</v>
      </c>
      <c r="Y356" s="19" t="s">
        <v>189</v>
      </c>
      <c r="Z356" s="19" t="s">
        <v>96</v>
      </c>
      <c r="AA356" s="19" t="s">
        <v>76</v>
      </c>
      <c r="AB356" s="19" t="s">
        <v>96</v>
      </c>
      <c r="AC356" s="19" t="s">
        <v>96</v>
      </c>
      <c r="AD356" s="19" t="s">
        <v>96</v>
      </c>
      <c r="AE356" s="19" t="s">
        <v>77</v>
      </c>
      <c r="AF356" s="19" t="s">
        <v>77</v>
      </c>
      <c r="AG356" s="34" t="s">
        <v>190</v>
      </c>
      <c r="AH356" s="27" t="s">
        <v>191</v>
      </c>
      <c r="AI356" s="19" t="s">
        <v>192</v>
      </c>
      <c r="AJ356" s="19" t="s">
        <v>90</v>
      </c>
      <c r="AK356" s="19" t="s">
        <v>193</v>
      </c>
      <c r="AL356" s="19" t="s">
        <v>194</v>
      </c>
      <c r="AM356" s="29">
        <v>31268.0</v>
      </c>
      <c r="AN356" s="29">
        <v>34012.0</v>
      </c>
      <c r="AO356" s="29">
        <v>35132.0</v>
      </c>
      <c r="AP356" s="19" t="s">
        <v>81</v>
      </c>
      <c r="AQ356" s="19" t="s">
        <v>195</v>
      </c>
      <c r="AR356" s="19" t="s">
        <v>196</v>
      </c>
      <c r="AS356" s="34" t="s">
        <v>197</v>
      </c>
      <c r="AT356" s="51"/>
      <c r="AV356" s="19" t="s">
        <v>198</v>
      </c>
      <c r="AW356" s="19" t="s">
        <v>199</v>
      </c>
    </row>
    <row r="357">
      <c r="A357" s="29">
        <v>45286.1890625</v>
      </c>
      <c r="C357" s="19" t="s">
        <v>241</v>
      </c>
      <c r="E357" s="19" t="s">
        <v>242</v>
      </c>
      <c r="F357" s="19" t="s">
        <v>243</v>
      </c>
      <c r="G357" s="26">
        <v>8.18022701614E11</v>
      </c>
      <c r="H357" s="19" t="s">
        <v>244</v>
      </c>
      <c r="I357" s="19" t="s">
        <v>64</v>
      </c>
      <c r="K357" s="19" t="s">
        <v>243</v>
      </c>
      <c r="O357" s="19" t="s">
        <v>88</v>
      </c>
      <c r="P357" s="73" t="s">
        <v>218</v>
      </c>
      <c r="Q357" s="19" t="s">
        <v>68</v>
      </c>
      <c r="R357" s="19" t="s">
        <v>132</v>
      </c>
      <c r="S357" s="19" t="s">
        <v>90</v>
      </c>
      <c r="U357" s="19" t="s">
        <v>91</v>
      </c>
      <c r="V357" s="27" t="s">
        <v>246</v>
      </c>
      <c r="W357" s="19" t="s">
        <v>247</v>
      </c>
      <c r="X357" s="19" t="s">
        <v>248</v>
      </c>
      <c r="Y357" s="19" t="s">
        <v>75</v>
      </c>
      <c r="Z357" s="19" t="s">
        <v>76</v>
      </c>
      <c r="AA357" s="19" t="s">
        <v>96</v>
      </c>
      <c r="AB357" s="19" t="s">
        <v>137</v>
      </c>
      <c r="AC357" s="19" t="s">
        <v>137</v>
      </c>
      <c r="AD357" s="19" t="s">
        <v>96</v>
      </c>
      <c r="AE357" s="19" t="s">
        <v>97</v>
      </c>
      <c r="AF357" s="19" t="s">
        <v>97</v>
      </c>
      <c r="AG357" s="34" t="s">
        <v>249</v>
      </c>
      <c r="AH357" s="27" t="s">
        <v>250</v>
      </c>
      <c r="AI357" s="19" t="s">
        <v>251</v>
      </c>
      <c r="AJ357" s="19" t="s">
        <v>81</v>
      </c>
      <c r="AS357" s="51"/>
      <c r="AT357" s="51"/>
      <c r="AV357" s="19" t="s">
        <v>252</v>
      </c>
    </row>
    <row r="358">
      <c r="A358" s="29">
        <v>45286.1890625</v>
      </c>
      <c r="C358" s="19" t="s">
        <v>241</v>
      </c>
      <c r="E358" s="19" t="s">
        <v>242</v>
      </c>
      <c r="F358" s="19" t="s">
        <v>243</v>
      </c>
      <c r="G358" s="26">
        <v>8.18022701614E11</v>
      </c>
      <c r="H358" s="19" t="s">
        <v>244</v>
      </c>
      <c r="I358" s="19" t="s">
        <v>64</v>
      </c>
      <c r="J358" s="19" t="s">
        <v>245</v>
      </c>
      <c r="K358" s="19" t="s">
        <v>243</v>
      </c>
      <c r="O358" s="19" t="s">
        <v>88</v>
      </c>
      <c r="P358" s="73" t="s">
        <v>218</v>
      </c>
      <c r="Q358" s="19" t="s">
        <v>68</v>
      </c>
      <c r="R358" s="19" t="s">
        <v>132</v>
      </c>
      <c r="S358" s="19" t="s">
        <v>90</v>
      </c>
      <c r="U358" s="19" t="s">
        <v>91</v>
      </c>
      <c r="V358" s="27" t="s">
        <v>246</v>
      </c>
      <c r="W358" s="19" t="s">
        <v>247</v>
      </c>
      <c r="X358" s="19" t="s">
        <v>248</v>
      </c>
      <c r="Y358" s="19" t="s">
        <v>75</v>
      </c>
      <c r="Z358" s="19" t="s">
        <v>76</v>
      </c>
      <c r="AA358" s="19" t="s">
        <v>96</v>
      </c>
      <c r="AB358" s="19" t="s">
        <v>137</v>
      </c>
      <c r="AC358" s="19" t="s">
        <v>137</v>
      </c>
      <c r="AD358" s="19" t="s">
        <v>96</v>
      </c>
      <c r="AE358" s="19" t="s">
        <v>97</v>
      </c>
      <c r="AF358" s="19" t="s">
        <v>97</v>
      </c>
      <c r="AG358" s="34" t="s">
        <v>249</v>
      </c>
      <c r="AH358" s="27" t="s">
        <v>250</v>
      </c>
      <c r="AI358" s="19" t="s">
        <v>251</v>
      </c>
      <c r="AJ358" s="19" t="s">
        <v>81</v>
      </c>
      <c r="AS358" s="51"/>
      <c r="AT358" s="51"/>
      <c r="AV358" s="19" t="s">
        <v>252</v>
      </c>
    </row>
    <row r="359">
      <c r="A359" s="29">
        <v>45286.1890625</v>
      </c>
      <c r="C359" s="19" t="s">
        <v>241</v>
      </c>
      <c r="E359" s="19" t="s">
        <v>242</v>
      </c>
      <c r="F359" s="19" t="s">
        <v>243</v>
      </c>
      <c r="G359" s="26">
        <v>8.18022701614E11</v>
      </c>
      <c r="H359" s="19" t="s">
        <v>244</v>
      </c>
      <c r="I359" s="19" t="s">
        <v>64</v>
      </c>
      <c r="J359" s="19" t="s">
        <v>245</v>
      </c>
      <c r="K359" s="19" t="s">
        <v>4983</v>
      </c>
      <c r="O359" s="19" t="s">
        <v>88</v>
      </c>
      <c r="P359" s="73" t="s">
        <v>218</v>
      </c>
      <c r="Q359" s="19" t="s">
        <v>68</v>
      </c>
      <c r="R359" s="19" t="s">
        <v>132</v>
      </c>
      <c r="S359" s="19" t="s">
        <v>90</v>
      </c>
      <c r="U359" s="19" t="s">
        <v>91</v>
      </c>
      <c r="V359" s="27" t="s">
        <v>246</v>
      </c>
      <c r="W359" s="19" t="s">
        <v>247</v>
      </c>
      <c r="X359" s="19" t="s">
        <v>248</v>
      </c>
      <c r="Y359" s="19" t="s">
        <v>75</v>
      </c>
      <c r="Z359" s="19" t="s">
        <v>76</v>
      </c>
      <c r="AA359" s="19" t="s">
        <v>96</v>
      </c>
      <c r="AB359" s="19" t="s">
        <v>137</v>
      </c>
      <c r="AC359" s="19" t="s">
        <v>137</v>
      </c>
      <c r="AD359" s="19" t="s">
        <v>96</v>
      </c>
      <c r="AE359" s="19" t="s">
        <v>97</v>
      </c>
      <c r="AF359" s="19" t="s">
        <v>97</v>
      </c>
      <c r="AG359" s="34" t="s">
        <v>249</v>
      </c>
      <c r="AH359" s="27" t="s">
        <v>250</v>
      </c>
      <c r="AI359" s="19" t="s">
        <v>251</v>
      </c>
      <c r="AJ359" s="19" t="s">
        <v>81</v>
      </c>
      <c r="AS359" s="51"/>
      <c r="AT359" s="51"/>
      <c r="AV359" s="19" t="s">
        <v>252</v>
      </c>
    </row>
    <row r="360">
      <c r="A360" s="29">
        <v>45267.503020833334</v>
      </c>
      <c r="C360" s="19" t="s">
        <v>102</v>
      </c>
      <c r="E360" s="19" t="s">
        <v>103</v>
      </c>
      <c r="F360" s="19" t="s">
        <v>104</v>
      </c>
      <c r="G360" s="26">
        <v>6.30240349E9</v>
      </c>
      <c r="H360" s="19" t="s">
        <v>105</v>
      </c>
      <c r="I360" s="19" t="s">
        <v>64</v>
      </c>
      <c r="K360" s="19" t="s">
        <v>106</v>
      </c>
      <c r="O360" s="19" t="s">
        <v>88</v>
      </c>
      <c r="P360" s="73" t="s">
        <v>67</v>
      </c>
      <c r="Q360" s="19" t="s">
        <v>107</v>
      </c>
      <c r="R360" s="19" t="s">
        <v>89</v>
      </c>
      <c r="S360" s="19" t="s">
        <v>108</v>
      </c>
      <c r="U360" s="19" t="s">
        <v>91</v>
      </c>
      <c r="V360" s="27" t="s">
        <v>109</v>
      </c>
      <c r="W360" s="19" t="s">
        <v>110</v>
      </c>
      <c r="X360" s="19" t="s">
        <v>111</v>
      </c>
      <c r="Y360" s="19" t="s">
        <v>95</v>
      </c>
      <c r="Z360" s="19" t="s">
        <v>112</v>
      </c>
      <c r="AA360" s="19" t="s">
        <v>112</v>
      </c>
      <c r="AB360" s="19" t="s">
        <v>112</v>
      </c>
      <c r="AC360" s="19" t="s">
        <v>112</v>
      </c>
      <c r="AD360" s="19" t="s">
        <v>112</v>
      </c>
      <c r="AE360" s="19" t="s">
        <v>76</v>
      </c>
      <c r="AF360" s="19" t="s">
        <v>76</v>
      </c>
      <c r="AG360" s="34" t="s">
        <v>113</v>
      </c>
      <c r="AH360" s="27" t="s">
        <v>114</v>
      </c>
      <c r="AI360" s="19" t="s">
        <v>115</v>
      </c>
      <c r="AJ360" s="19" t="s">
        <v>81</v>
      </c>
      <c r="AS360" s="51"/>
      <c r="AT360" s="51"/>
      <c r="AV360" s="19" t="s">
        <v>116</v>
      </c>
    </row>
    <row r="361">
      <c r="A361" s="29">
        <v>45289.94792824074</v>
      </c>
      <c r="C361" s="19" t="s">
        <v>278</v>
      </c>
      <c r="E361" s="19" t="s">
        <v>279</v>
      </c>
      <c r="F361" s="19" t="s">
        <v>280</v>
      </c>
      <c r="G361" s="26">
        <v>6.097900204E9</v>
      </c>
      <c r="H361" s="19" t="s">
        <v>281</v>
      </c>
      <c r="I361" s="19" t="s">
        <v>64</v>
      </c>
      <c r="K361" s="19" t="s">
        <v>87</v>
      </c>
      <c r="O361" s="19" t="s">
        <v>88</v>
      </c>
      <c r="P361" s="73" t="s">
        <v>67</v>
      </c>
      <c r="Q361" s="19" t="s">
        <v>68</v>
      </c>
      <c r="R361" s="19" t="s">
        <v>69</v>
      </c>
      <c r="S361" s="19" t="s">
        <v>90</v>
      </c>
      <c r="U361" s="19" t="s">
        <v>282</v>
      </c>
      <c r="V361" s="27" t="s">
        <v>283</v>
      </c>
      <c r="W361" s="19" t="s">
        <v>284</v>
      </c>
      <c r="X361" s="19" t="s">
        <v>64</v>
      </c>
      <c r="Y361" s="19" t="s">
        <v>136</v>
      </c>
      <c r="Z361" s="19" t="s">
        <v>77</v>
      </c>
      <c r="AA361" s="19" t="s">
        <v>76</v>
      </c>
      <c r="AB361" s="19" t="s">
        <v>123</v>
      </c>
      <c r="AC361" s="19" t="s">
        <v>76</v>
      </c>
      <c r="AD361" s="19" t="s">
        <v>76</v>
      </c>
      <c r="AE361" s="19" t="s">
        <v>76</v>
      </c>
      <c r="AF361" s="19" t="s">
        <v>76</v>
      </c>
      <c r="AG361" s="34" t="s">
        <v>285</v>
      </c>
      <c r="AH361" s="27" t="s">
        <v>286</v>
      </c>
      <c r="AI361" s="19" t="s">
        <v>64</v>
      </c>
      <c r="AJ361" s="19" t="s">
        <v>81</v>
      </c>
      <c r="AS361" s="51"/>
      <c r="AT361" s="51"/>
      <c r="AV361" s="19" t="s">
        <v>287</v>
      </c>
    </row>
    <row r="362">
      <c r="A362" s="29">
        <v>45302.6453125</v>
      </c>
      <c r="C362" s="19" t="s">
        <v>299</v>
      </c>
      <c r="E362" s="19" t="s">
        <v>300</v>
      </c>
      <c r="F362" s="19" t="s">
        <v>301</v>
      </c>
      <c r="G362" s="26">
        <v>3.109630229E9</v>
      </c>
      <c r="H362" s="19" t="s">
        <v>302</v>
      </c>
      <c r="I362" s="19" t="s">
        <v>64</v>
      </c>
      <c r="K362" s="19" t="s">
        <v>87</v>
      </c>
      <c r="O362" s="19" t="s">
        <v>88</v>
      </c>
      <c r="P362" s="73" t="s">
        <v>303</v>
      </c>
      <c r="Q362" s="19" t="s">
        <v>107</v>
      </c>
      <c r="R362" s="19" t="s">
        <v>69</v>
      </c>
      <c r="S362" s="19" t="s">
        <v>304</v>
      </c>
      <c r="U362" s="19" t="s">
        <v>305</v>
      </c>
      <c r="V362" s="27" t="s">
        <v>306</v>
      </c>
      <c r="W362" s="19" t="s">
        <v>307</v>
      </c>
      <c r="X362" s="19" t="s">
        <v>308</v>
      </c>
      <c r="Y362" s="19" t="s">
        <v>75</v>
      </c>
      <c r="Z362" s="19" t="s">
        <v>96</v>
      </c>
      <c r="AA362" s="19" t="s">
        <v>112</v>
      </c>
      <c r="AB362" s="19" t="s">
        <v>96</v>
      </c>
      <c r="AC362" s="19" t="s">
        <v>112</v>
      </c>
      <c r="AD362" s="19" t="s">
        <v>96</v>
      </c>
      <c r="AE362" s="19" t="s">
        <v>77</v>
      </c>
      <c r="AF362" s="19" t="s">
        <v>77</v>
      </c>
      <c r="AG362" s="34" t="s">
        <v>309</v>
      </c>
      <c r="AH362" s="27" t="s">
        <v>310</v>
      </c>
      <c r="AI362" s="19" t="s">
        <v>311</v>
      </c>
      <c r="AJ362" s="19" t="s">
        <v>81</v>
      </c>
      <c r="AS362" s="51"/>
      <c r="AT362" s="51"/>
      <c r="AV362" s="19" t="s">
        <v>312</v>
      </c>
    </row>
    <row r="363">
      <c r="A363" s="29">
        <v>45303.72734953703</v>
      </c>
      <c r="C363" s="19" t="s">
        <v>313</v>
      </c>
      <c r="E363" s="19" t="s">
        <v>314</v>
      </c>
      <c r="F363" s="19" t="s">
        <v>315</v>
      </c>
      <c r="G363" s="26">
        <v>5.038071165E9</v>
      </c>
      <c r="H363" s="19" t="s">
        <v>316</v>
      </c>
      <c r="I363" s="19" t="s">
        <v>64</v>
      </c>
      <c r="K363" s="19" t="s">
        <v>317</v>
      </c>
      <c r="O363" s="19" t="s">
        <v>88</v>
      </c>
      <c r="P363" s="73" t="s">
        <v>318</v>
      </c>
      <c r="Q363" s="19" t="s">
        <v>68</v>
      </c>
      <c r="R363" s="19" t="s">
        <v>319</v>
      </c>
      <c r="S363" s="19" t="s">
        <v>90</v>
      </c>
      <c r="U363" s="19" t="s">
        <v>320</v>
      </c>
      <c r="V363" s="27" t="s">
        <v>321</v>
      </c>
      <c r="W363" s="19" t="s">
        <v>322</v>
      </c>
      <c r="X363" s="19" t="s">
        <v>64</v>
      </c>
      <c r="Y363" s="19" t="s">
        <v>323</v>
      </c>
      <c r="Z363" s="19" t="s">
        <v>97</v>
      </c>
      <c r="AA363" s="19" t="s">
        <v>123</v>
      </c>
      <c r="AB363" s="19" t="s">
        <v>77</v>
      </c>
      <c r="AC363" s="19" t="s">
        <v>97</v>
      </c>
      <c r="AD363" s="19" t="s">
        <v>123</v>
      </c>
      <c r="AE363" s="19" t="s">
        <v>76</v>
      </c>
      <c r="AF363" s="19" t="s">
        <v>76</v>
      </c>
      <c r="AG363" s="34" t="s">
        <v>324</v>
      </c>
      <c r="AH363" s="27" t="s">
        <v>325</v>
      </c>
      <c r="AI363" s="19" t="s">
        <v>326</v>
      </c>
      <c r="AJ363" s="19" t="s">
        <v>81</v>
      </c>
      <c r="AS363" s="51"/>
      <c r="AT363" s="51"/>
      <c r="AV363" s="19" t="s">
        <v>327</v>
      </c>
    </row>
    <row r="364">
      <c r="A364" s="29">
        <v>45317.599386574075</v>
      </c>
      <c r="C364" s="19" t="s">
        <v>360</v>
      </c>
      <c r="E364" s="19" t="s">
        <v>361</v>
      </c>
      <c r="F364" s="19" t="s">
        <v>362</v>
      </c>
      <c r="G364" s="26">
        <v>2.014017211E9</v>
      </c>
      <c r="H364" s="19" t="s">
        <v>363</v>
      </c>
      <c r="I364" s="19" t="s">
        <v>64</v>
      </c>
      <c r="K364" s="19" t="s">
        <v>87</v>
      </c>
      <c r="O364" s="19" t="s">
        <v>88</v>
      </c>
      <c r="P364" s="73" t="s">
        <v>364</v>
      </c>
      <c r="Q364" s="19" t="s">
        <v>68</v>
      </c>
      <c r="R364" s="19" t="s">
        <v>365</v>
      </c>
      <c r="S364" s="19" t="s">
        <v>90</v>
      </c>
      <c r="U364" s="19" t="s">
        <v>366</v>
      </c>
      <c r="V364" s="27" t="s">
        <v>367</v>
      </c>
      <c r="W364" s="19" t="s">
        <v>368</v>
      </c>
      <c r="X364" s="19" t="s">
        <v>369</v>
      </c>
      <c r="Y364" s="19" t="s">
        <v>189</v>
      </c>
      <c r="Z364" s="19" t="s">
        <v>112</v>
      </c>
      <c r="AA364" s="19" t="s">
        <v>112</v>
      </c>
      <c r="AB364" s="19" t="s">
        <v>112</v>
      </c>
      <c r="AC364" s="19" t="s">
        <v>112</v>
      </c>
      <c r="AD364" s="19" t="s">
        <v>112</v>
      </c>
      <c r="AE364" s="19" t="s">
        <v>112</v>
      </c>
      <c r="AF364" s="19" t="s">
        <v>112</v>
      </c>
      <c r="AG364" s="34" t="s">
        <v>370</v>
      </c>
      <c r="AH364" s="27" t="s">
        <v>371</v>
      </c>
      <c r="AI364" s="19" t="s">
        <v>372</v>
      </c>
      <c r="AJ364" s="19" t="s">
        <v>81</v>
      </c>
      <c r="AS364" s="51"/>
      <c r="AT364" s="51"/>
      <c r="AV364" s="19" t="s">
        <v>373</v>
      </c>
    </row>
    <row r="365">
      <c r="A365" s="29">
        <v>45317.74428240741</v>
      </c>
      <c r="C365" s="19" t="s">
        <v>360</v>
      </c>
      <c r="E365" s="19" t="s">
        <v>361</v>
      </c>
      <c r="F365" s="19" t="s">
        <v>374</v>
      </c>
      <c r="G365" s="26">
        <v>2.014017211E9</v>
      </c>
      <c r="H365" s="19" t="s">
        <v>363</v>
      </c>
      <c r="I365" s="19" t="s">
        <v>64</v>
      </c>
      <c r="K365" s="19" t="s">
        <v>87</v>
      </c>
      <c r="O365" s="19" t="s">
        <v>88</v>
      </c>
      <c r="P365" s="73" t="s">
        <v>375</v>
      </c>
      <c r="Q365" s="19" t="s">
        <v>68</v>
      </c>
      <c r="R365" s="19" t="s">
        <v>365</v>
      </c>
      <c r="S365" s="19" t="s">
        <v>90</v>
      </c>
      <c r="U365" s="19" t="s">
        <v>366</v>
      </c>
      <c r="V365" s="27" t="s">
        <v>376</v>
      </c>
      <c r="W365" s="19" t="s">
        <v>377</v>
      </c>
      <c r="X365" s="19" t="s">
        <v>378</v>
      </c>
      <c r="Y365" s="19" t="s">
        <v>189</v>
      </c>
      <c r="Z365" s="19" t="s">
        <v>112</v>
      </c>
      <c r="AA365" s="19" t="s">
        <v>112</v>
      </c>
      <c r="AB365" s="19" t="s">
        <v>112</v>
      </c>
      <c r="AC365" s="19" t="s">
        <v>112</v>
      </c>
      <c r="AD365" s="19" t="s">
        <v>112</v>
      </c>
      <c r="AE365" s="19" t="s">
        <v>112</v>
      </c>
      <c r="AF365" s="19" t="s">
        <v>112</v>
      </c>
      <c r="AG365" s="34" t="s">
        <v>379</v>
      </c>
      <c r="AH365" s="27" t="s">
        <v>380</v>
      </c>
      <c r="AI365" s="19" t="s">
        <v>372</v>
      </c>
      <c r="AJ365" s="19" t="s">
        <v>81</v>
      </c>
      <c r="AS365" s="51"/>
      <c r="AT365" s="51"/>
      <c r="AV365" s="19" t="s">
        <v>381</v>
      </c>
    </row>
    <row r="366">
      <c r="A366" s="29">
        <v>45369.82218928241</v>
      </c>
      <c r="C366" s="19" t="s">
        <v>278</v>
      </c>
      <c r="E366" s="19" t="s">
        <v>279</v>
      </c>
      <c r="F366" s="19" t="s">
        <v>280</v>
      </c>
      <c r="G366" s="26">
        <v>6.097900204E9</v>
      </c>
      <c r="H366" s="19" t="s">
        <v>281</v>
      </c>
      <c r="I366" s="19" t="s">
        <v>409</v>
      </c>
      <c r="K366" s="19" t="s">
        <v>87</v>
      </c>
      <c r="O366" s="19" t="s">
        <v>88</v>
      </c>
      <c r="P366" s="73" t="s">
        <v>67</v>
      </c>
      <c r="Q366" s="19" t="s">
        <v>107</v>
      </c>
      <c r="R366" s="19" t="s">
        <v>69</v>
      </c>
      <c r="S366" s="19" t="s">
        <v>90</v>
      </c>
      <c r="U366" s="19" t="s">
        <v>410</v>
      </c>
      <c r="V366" s="27" t="s">
        <v>283</v>
      </c>
      <c r="W366" s="19" t="s">
        <v>411</v>
      </c>
      <c r="X366" s="19" t="s">
        <v>412</v>
      </c>
      <c r="Y366" s="19" t="s">
        <v>136</v>
      </c>
      <c r="Z366" s="19" t="s">
        <v>123</v>
      </c>
      <c r="AA366" s="19" t="s">
        <v>77</v>
      </c>
      <c r="AB366" s="19" t="s">
        <v>77</v>
      </c>
      <c r="AC366" s="19" t="s">
        <v>76</v>
      </c>
      <c r="AD366" s="19" t="s">
        <v>97</v>
      </c>
      <c r="AE366" s="19" t="s">
        <v>76</v>
      </c>
      <c r="AF366" s="19" t="s">
        <v>76</v>
      </c>
      <c r="AG366" s="34" t="s">
        <v>413</v>
      </c>
      <c r="AH366" s="27" t="s">
        <v>414</v>
      </c>
      <c r="AI366" s="19" t="s">
        <v>415</v>
      </c>
      <c r="AJ366" s="19" t="s">
        <v>81</v>
      </c>
      <c r="AS366" s="51"/>
      <c r="AT366" s="51"/>
      <c r="AV366" s="19" t="s">
        <v>416</v>
      </c>
    </row>
    <row r="367">
      <c r="A367" s="29">
        <v>45372.59930215278</v>
      </c>
      <c r="C367" s="19" t="s">
        <v>466</v>
      </c>
      <c r="E367" s="19" t="s">
        <v>467</v>
      </c>
      <c r="F367" s="19" t="s">
        <v>468</v>
      </c>
      <c r="G367" s="26">
        <v>2.012594715E9</v>
      </c>
      <c r="H367" s="19" t="s">
        <v>469</v>
      </c>
      <c r="I367" s="19" t="s">
        <v>470</v>
      </c>
      <c r="K367" s="19" t="s">
        <v>87</v>
      </c>
      <c r="O367" s="19" t="s">
        <v>88</v>
      </c>
      <c r="P367" s="73" t="s">
        <v>67</v>
      </c>
      <c r="Q367" s="19" t="s">
        <v>68</v>
      </c>
      <c r="R367" s="19" t="s">
        <v>132</v>
      </c>
      <c r="S367" s="19" t="s">
        <v>90</v>
      </c>
      <c r="U367" s="19" t="s">
        <v>91</v>
      </c>
      <c r="V367" s="27" t="s">
        <v>471</v>
      </c>
      <c r="W367" s="19" t="s">
        <v>472</v>
      </c>
      <c r="X367" s="19" t="s">
        <v>64</v>
      </c>
      <c r="Y367" s="19" t="s">
        <v>75</v>
      </c>
      <c r="Z367" s="19" t="s">
        <v>96</v>
      </c>
      <c r="AA367" s="19" t="s">
        <v>96</v>
      </c>
      <c r="AB367" s="19" t="s">
        <v>96</v>
      </c>
      <c r="AC367" s="19" t="s">
        <v>96</v>
      </c>
      <c r="AD367" s="19" t="s">
        <v>96</v>
      </c>
      <c r="AE367" s="19" t="s">
        <v>97</v>
      </c>
      <c r="AF367" s="19" t="s">
        <v>76</v>
      </c>
      <c r="AG367" s="34" t="s">
        <v>473</v>
      </c>
      <c r="AH367" s="27" t="s">
        <v>474</v>
      </c>
      <c r="AI367" s="19" t="s">
        <v>475</v>
      </c>
      <c r="AJ367" s="19" t="s">
        <v>81</v>
      </c>
      <c r="AS367" s="51"/>
      <c r="AT367" s="51"/>
      <c r="AV367" s="19" t="s">
        <v>476</v>
      </c>
    </row>
    <row r="368">
      <c r="A368" s="29">
        <v>45391.726482384256</v>
      </c>
      <c r="C368" s="19" t="s">
        <v>360</v>
      </c>
      <c r="E368" s="19" t="s">
        <v>361</v>
      </c>
      <c r="F368" s="19" t="s">
        <v>362</v>
      </c>
      <c r="G368" s="26">
        <v>2.014017211E9</v>
      </c>
      <c r="H368" s="19" t="s">
        <v>611</v>
      </c>
      <c r="I368" s="19" t="s">
        <v>612</v>
      </c>
      <c r="K368" s="19" t="s">
        <v>87</v>
      </c>
      <c r="O368" s="19" t="s">
        <v>88</v>
      </c>
      <c r="P368" s="73" t="s">
        <v>218</v>
      </c>
      <c r="Q368" s="19" t="s">
        <v>107</v>
      </c>
      <c r="R368" s="19" t="s">
        <v>613</v>
      </c>
      <c r="S368" s="19" t="s">
        <v>90</v>
      </c>
      <c r="U368" s="19" t="s">
        <v>614</v>
      </c>
      <c r="V368" s="27" t="s">
        <v>376</v>
      </c>
      <c r="W368" s="19" t="s">
        <v>615</v>
      </c>
      <c r="X368" s="19" t="s">
        <v>616</v>
      </c>
      <c r="Y368" s="19" t="s">
        <v>136</v>
      </c>
      <c r="Z368" s="19" t="s">
        <v>112</v>
      </c>
      <c r="AA368" s="19" t="s">
        <v>123</v>
      </c>
      <c r="AB368" s="19" t="s">
        <v>112</v>
      </c>
      <c r="AC368" s="19" t="s">
        <v>137</v>
      </c>
      <c r="AD368" s="19" t="s">
        <v>137</v>
      </c>
      <c r="AE368" s="19" t="s">
        <v>96</v>
      </c>
      <c r="AF368" s="19" t="s">
        <v>76</v>
      </c>
      <c r="AG368" s="34" t="s">
        <v>617</v>
      </c>
      <c r="AH368" s="27" t="s">
        <v>618</v>
      </c>
      <c r="AI368" s="19" t="s">
        <v>619</v>
      </c>
      <c r="AJ368" s="19" t="s">
        <v>81</v>
      </c>
      <c r="AS368" s="51"/>
      <c r="AT368" s="51"/>
      <c r="AV368" s="19" t="s">
        <v>620</v>
      </c>
    </row>
    <row r="369">
      <c r="A369" s="29">
        <v>45397.4710087037</v>
      </c>
      <c r="C369" s="19" t="s">
        <v>692</v>
      </c>
      <c r="E369" s="19" t="s">
        <v>693</v>
      </c>
      <c r="F369" s="19" t="s">
        <v>694</v>
      </c>
      <c r="G369" s="26">
        <v>3.477514736E9</v>
      </c>
      <c r="H369" s="19" t="s">
        <v>695</v>
      </c>
      <c r="I369" s="19" t="s">
        <v>696</v>
      </c>
      <c r="K369" s="19" t="s">
        <v>87</v>
      </c>
      <c r="O369" s="19" t="s">
        <v>88</v>
      </c>
      <c r="P369" s="73" t="s">
        <v>67</v>
      </c>
      <c r="Q369" s="19" t="s">
        <v>68</v>
      </c>
      <c r="R369" s="19" t="s">
        <v>69</v>
      </c>
      <c r="S369" s="19" t="s">
        <v>697</v>
      </c>
      <c r="U369" s="19" t="s">
        <v>91</v>
      </c>
      <c r="V369" s="27" t="s">
        <v>698</v>
      </c>
      <c r="W369" s="19" t="s">
        <v>699</v>
      </c>
      <c r="X369" s="19" t="s">
        <v>700</v>
      </c>
      <c r="Y369" s="19" t="s">
        <v>75</v>
      </c>
      <c r="Z369" s="19" t="s">
        <v>123</v>
      </c>
      <c r="AA369" s="19" t="s">
        <v>123</v>
      </c>
      <c r="AB369" s="19" t="s">
        <v>77</v>
      </c>
      <c r="AC369" s="19" t="s">
        <v>123</v>
      </c>
      <c r="AD369" s="19" t="s">
        <v>77</v>
      </c>
      <c r="AE369" s="19" t="s">
        <v>76</v>
      </c>
      <c r="AF369" s="19" t="s">
        <v>76</v>
      </c>
      <c r="AG369" s="34" t="s">
        <v>701</v>
      </c>
      <c r="AH369" s="27" t="s">
        <v>702</v>
      </c>
      <c r="AI369" s="19" t="s">
        <v>703</v>
      </c>
      <c r="AJ369" s="19" t="s">
        <v>81</v>
      </c>
      <c r="AS369" s="51"/>
      <c r="AT369" s="51"/>
      <c r="AV369" s="19" t="s">
        <v>704</v>
      </c>
    </row>
    <row r="370">
      <c r="A370" s="29">
        <v>45398.03819530093</v>
      </c>
      <c r="C370" s="19" t="s">
        <v>719</v>
      </c>
      <c r="E370" s="19" t="s">
        <v>720</v>
      </c>
      <c r="F370" s="19" t="s">
        <v>721</v>
      </c>
      <c r="G370" s="26">
        <v>9.735909838E9</v>
      </c>
      <c r="H370" s="19" t="s">
        <v>722</v>
      </c>
      <c r="I370" s="19" t="s">
        <v>723</v>
      </c>
      <c r="K370" s="19" t="s">
        <v>87</v>
      </c>
      <c r="O370" s="19" t="s">
        <v>88</v>
      </c>
      <c r="P370" s="73" t="s">
        <v>67</v>
      </c>
      <c r="Q370" s="19" t="s">
        <v>68</v>
      </c>
      <c r="R370" s="19" t="s">
        <v>724</v>
      </c>
      <c r="S370" s="19" t="s">
        <v>90</v>
      </c>
      <c r="U370" s="19" t="s">
        <v>91</v>
      </c>
      <c r="V370" s="27" t="s">
        <v>725</v>
      </c>
      <c r="W370" s="19" t="s">
        <v>726</v>
      </c>
      <c r="X370" s="19" t="s">
        <v>727</v>
      </c>
      <c r="Y370" s="19" t="s">
        <v>728</v>
      </c>
      <c r="Z370" s="19" t="s">
        <v>96</v>
      </c>
      <c r="AA370" s="19" t="s">
        <v>76</v>
      </c>
      <c r="AB370" s="19" t="s">
        <v>96</v>
      </c>
      <c r="AC370" s="19" t="s">
        <v>76</v>
      </c>
      <c r="AD370" s="19" t="s">
        <v>96</v>
      </c>
      <c r="AE370" s="19" t="s">
        <v>273</v>
      </c>
      <c r="AF370" s="19" t="s">
        <v>273</v>
      </c>
      <c r="AG370" s="34" t="s">
        <v>729</v>
      </c>
      <c r="AH370" s="27" t="s">
        <v>730</v>
      </c>
      <c r="AI370" s="19" t="s">
        <v>731</v>
      </c>
      <c r="AJ370" s="19" t="s">
        <v>81</v>
      </c>
      <c r="AS370" s="51"/>
      <c r="AT370" s="51"/>
      <c r="AV370" s="19" t="s">
        <v>732</v>
      </c>
    </row>
    <row r="371">
      <c r="A371" s="29">
        <v>45401.44016436343</v>
      </c>
      <c r="C371" s="19" t="s">
        <v>768</v>
      </c>
      <c r="E371" s="19" t="s">
        <v>769</v>
      </c>
      <c r="F371" s="19" t="s">
        <v>770</v>
      </c>
      <c r="G371" s="26">
        <v>5.705731792E9</v>
      </c>
      <c r="H371" s="19" t="s">
        <v>771</v>
      </c>
      <c r="I371" s="19" t="s">
        <v>772</v>
      </c>
      <c r="K371" s="19" t="s">
        <v>87</v>
      </c>
      <c r="O371" s="19" t="s">
        <v>773</v>
      </c>
      <c r="P371" s="73" t="s">
        <v>774</v>
      </c>
      <c r="Q371" s="19" t="s">
        <v>68</v>
      </c>
      <c r="R371" s="19" t="s">
        <v>69</v>
      </c>
      <c r="S371" s="19" t="s">
        <v>90</v>
      </c>
      <c r="U371" s="19" t="s">
        <v>775</v>
      </c>
      <c r="V371" s="27" t="s">
        <v>776</v>
      </c>
      <c r="W371" s="19" t="s">
        <v>777</v>
      </c>
      <c r="X371" s="19" t="s">
        <v>778</v>
      </c>
      <c r="Y371" s="19" t="s">
        <v>210</v>
      </c>
      <c r="Z371" s="19" t="s">
        <v>123</v>
      </c>
      <c r="AA371" s="19" t="s">
        <v>123</v>
      </c>
      <c r="AB371" s="19" t="s">
        <v>112</v>
      </c>
      <c r="AC371" s="19" t="s">
        <v>112</v>
      </c>
      <c r="AD371" s="19" t="s">
        <v>123</v>
      </c>
      <c r="AE371" s="19" t="s">
        <v>112</v>
      </c>
      <c r="AF371" s="19" t="s">
        <v>112</v>
      </c>
      <c r="AG371" s="34" t="s">
        <v>779</v>
      </c>
      <c r="AH371" s="27" t="s">
        <v>780</v>
      </c>
      <c r="AI371" s="19" t="s">
        <v>781</v>
      </c>
      <c r="AJ371" s="19" t="s">
        <v>81</v>
      </c>
      <c r="AS371" s="51"/>
      <c r="AT371" s="51"/>
      <c r="AV371" s="19" t="s">
        <v>782</v>
      </c>
    </row>
    <row r="372">
      <c r="A372" s="29">
        <v>45399.659062997685</v>
      </c>
      <c r="C372" s="19" t="s">
        <v>743</v>
      </c>
      <c r="E372" s="19" t="s">
        <v>744</v>
      </c>
      <c r="F372" s="19" t="s">
        <v>745</v>
      </c>
      <c r="G372" s="26">
        <v>6.105177699E9</v>
      </c>
      <c r="H372" s="19" t="s">
        <v>746</v>
      </c>
      <c r="I372" s="19" t="s">
        <v>747</v>
      </c>
      <c r="K372" s="19" t="s">
        <v>748</v>
      </c>
      <c r="O372" s="19" t="s">
        <v>88</v>
      </c>
      <c r="P372" s="73" t="s">
        <v>67</v>
      </c>
      <c r="Q372" s="19" t="s">
        <v>68</v>
      </c>
      <c r="R372" s="19" t="s">
        <v>69</v>
      </c>
      <c r="S372" s="19" t="s">
        <v>90</v>
      </c>
      <c r="U372" s="19" t="s">
        <v>91</v>
      </c>
      <c r="V372" s="27" t="s">
        <v>749</v>
      </c>
      <c r="W372" s="19" t="s">
        <v>750</v>
      </c>
      <c r="X372" s="19" t="s">
        <v>751</v>
      </c>
      <c r="Y372" s="19" t="s">
        <v>95</v>
      </c>
      <c r="Z372" s="19" t="s">
        <v>77</v>
      </c>
      <c r="AA372" s="19" t="s">
        <v>77</v>
      </c>
      <c r="AB372" s="19" t="s">
        <v>77</v>
      </c>
      <c r="AC372" s="19" t="s">
        <v>77</v>
      </c>
      <c r="AD372" s="19" t="s">
        <v>76</v>
      </c>
      <c r="AE372" s="19" t="s">
        <v>76</v>
      </c>
      <c r="AF372" s="19" t="s">
        <v>76</v>
      </c>
      <c r="AG372" s="34" t="s">
        <v>752</v>
      </c>
      <c r="AH372" s="27" t="s">
        <v>753</v>
      </c>
      <c r="AI372" s="19" t="s">
        <v>754</v>
      </c>
      <c r="AJ372" s="19" t="s">
        <v>90</v>
      </c>
      <c r="AK372" s="19" t="s">
        <v>755</v>
      </c>
      <c r="AL372" s="19" t="s">
        <v>355</v>
      </c>
      <c r="AN372" s="29">
        <v>32004.0</v>
      </c>
      <c r="AO372" s="29">
        <v>33842.0</v>
      </c>
      <c r="AP372" s="19" t="s">
        <v>81</v>
      </c>
      <c r="AQ372" s="19" t="s">
        <v>756</v>
      </c>
      <c r="AR372" s="19" t="s">
        <v>757</v>
      </c>
      <c r="AS372" s="34" t="s">
        <v>758</v>
      </c>
      <c r="AT372" s="51"/>
      <c r="AV372" s="19" t="s">
        <v>759</v>
      </c>
      <c r="AW372" s="19" t="s">
        <v>199</v>
      </c>
    </row>
    <row r="373">
      <c r="A373" s="29">
        <v>45397.812856226854</v>
      </c>
      <c r="C373" s="19" t="s">
        <v>705</v>
      </c>
      <c r="E373" s="19" t="s">
        <v>706</v>
      </c>
      <c r="F373" s="19" t="s">
        <v>707</v>
      </c>
      <c r="G373" s="26">
        <v>7.343582614E9</v>
      </c>
      <c r="H373" s="19" t="s">
        <v>708</v>
      </c>
      <c r="I373" s="19" t="s">
        <v>709</v>
      </c>
      <c r="K373" s="19" t="s">
        <v>710</v>
      </c>
      <c r="O373" s="19" t="s">
        <v>88</v>
      </c>
      <c r="P373" s="73" t="s">
        <v>711</v>
      </c>
      <c r="Q373" s="19" t="s">
        <v>68</v>
      </c>
      <c r="R373" s="19" t="s">
        <v>89</v>
      </c>
      <c r="S373" s="19" t="s">
        <v>90</v>
      </c>
      <c r="U373" s="19" t="s">
        <v>64</v>
      </c>
      <c r="V373" s="27" t="s">
        <v>712</v>
      </c>
      <c r="W373" s="19" t="s">
        <v>713</v>
      </c>
      <c r="X373" s="19" t="s">
        <v>714</v>
      </c>
      <c r="Y373" s="19" t="s">
        <v>715</v>
      </c>
      <c r="Z373" s="19" t="s">
        <v>96</v>
      </c>
      <c r="AA373" s="19" t="s">
        <v>96</v>
      </c>
      <c r="AB373" s="19" t="s">
        <v>96</v>
      </c>
      <c r="AC373" s="19" t="s">
        <v>96</v>
      </c>
      <c r="AD373" s="19" t="s">
        <v>76</v>
      </c>
      <c r="AE373" s="19" t="s">
        <v>123</v>
      </c>
      <c r="AF373" s="19" t="s">
        <v>123</v>
      </c>
      <c r="AG373" s="34" t="s">
        <v>716</v>
      </c>
      <c r="AH373" s="27" t="s">
        <v>717</v>
      </c>
      <c r="AI373" s="19" t="s">
        <v>81</v>
      </c>
      <c r="AJ373" s="19" t="s">
        <v>81</v>
      </c>
      <c r="AS373" s="51"/>
      <c r="AT373" s="51"/>
      <c r="AV373" s="19" t="s">
        <v>718</v>
      </c>
    </row>
    <row r="374">
      <c r="A374" s="29">
        <v>45392.627507557874</v>
      </c>
      <c r="C374" s="19" t="s">
        <v>621</v>
      </c>
      <c r="E374" s="19" t="s">
        <v>622</v>
      </c>
      <c r="F374" s="19" t="s">
        <v>623</v>
      </c>
      <c r="G374" s="26">
        <v>7.692314945E9</v>
      </c>
      <c r="H374" s="19" t="s">
        <v>624</v>
      </c>
      <c r="I374" s="19" t="s">
        <v>625</v>
      </c>
      <c r="K374" s="19" t="s">
        <v>626</v>
      </c>
      <c r="O374" s="19" t="s">
        <v>88</v>
      </c>
      <c r="P374" s="73" t="s">
        <v>627</v>
      </c>
      <c r="Q374" s="19" t="s">
        <v>68</v>
      </c>
      <c r="R374" s="19" t="s">
        <v>89</v>
      </c>
      <c r="S374" s="19" t="s">
        <v>628</v>
      </c>
      <c r="U374" s="19" t="s">
        <v>629</v>
      </c>
      <c r="V374" s="27" t="s">
        <v>630</v>
      </c>
      <c r="W374" s="19" t="s">
        <v>631</v>
      </c>
      <c r="X374" s="19" t="s">
        <v>632</v>
      </c>
      <c r="Y374" s="19" t="s">
        <v>633</v>
      </c>
      <c r="Z374" s="19" t="s">
        <v>77</v>
      </c>
      <c r="AA374" s="19" t="s">
        <v>77</v>
      </c>
      <c r="AB374" s="19" t="s">
        <v>76</v>
      </c>
      <c r="AC374" s="19" t="s">
        <v>77</v>
      </c>
      <c r="AD374" s="19" t="s">
        <v>76</v>
      </c>
      <c r="AE374" s="19" t="s">
        <v>76</v>
      </c>
      <c r="AF374" s="19" t="s">
        <v>76</v>
      </c>
      <c r="AG374" s="34" t="s">
        <v>634</v>
      </c>
      <c r="AH374" s="27" t="s">
        <v>635</v>
      </c>
      <c r="AI374" s="19" t="s">
        <v>636</v>
      </c>
      <c r="AJ374" s="19" t="s">
        <v>81</v>
      </c>
      <c r="AS374" s="51"/>
      <c r="AT374" s="51"/>
      <c r="AV374" s="19" t="s">
        <v>637</v>
      </c>
    </row>
    <row r="375">
      <c r="A375" s="29">
        <v>45378.70171008102</v>
      </c>
      <c r="C375" s="19" t="s">
        <v>264</v>
      </c>
      <c r="E375" s="19" t="s">
        <v>528</v>
      </c>
      <c r="F375" s="19" t="s">
        <v>529</v>
      </c>
      <c r="G375" s="26">
        <v>4.074749508E9</v>
      </c>
      <c r="H375" s="19" t="s">
        <v>530</v>
      </c>
      <c r="I375" s="19" t="s">
        <v>531</v>
      </c>
      <c r="K375" s="19" t="s">
        <v>532</v>
      </c>
      <c r="O375" s="19" t="s">
        <v>88</v>
      </c>
      <c r="P375" s="73" t="s">
        <v>533</v>
      </c>
      <c r="Q375" s="19" t="s">
        <v>68</v>
      </c>
      <c r="R375" s="19" t="s">
        <v>89</v>
      </c>
      <c r="S375" s="19" t="s">
        <v>90</v>
      </c>
      <c r="U375" s="19" t="s">
        <v>64</v>
      </c>
      <c r="V375" s="27" t="s">
        <v>534</v>
      </c>
      <c r="W375" s="19" t="s">
        <v>535</v>
      </c>
      <c r="X375" s="19" t="s">
        <v>536</v>
      </c>
      <c r="Y375" s="19" t="s">
        <v>95</v>
      </c>
      <c r="Z375" s="19" t="s">
        <v>97</v>
      </c>
      <c r="AA375" s="19" t="s">
        <v>97</v>
      </c>
      <c r="AB375" s="19" t="s">
        <v>97</v>
      </c>
      <c r="AC375" s="19" t="s">
        <v>97</v>
      </c>
      <c r="AD375" s="19" t="s">
        <v>76</v>
      </c>
      <c r="AE375" s="19" t="s">
        <v>76</v>
      </c>
      <c r="AF375" s="19" t="s">
        <v>76</v>
      </c>
      <c r="AG375" s="34" t="s">
        <v>537</v>
      </c>
      <c r="AH375" s="27" t="s">
        <v>538</v>
      </c>
      <c r="AI375" s="19" t="s">
        <v>539</v>
      </c>
      <c r="AJ375" s="19" t="s">
        <v>81</v>
      </c>
      <c r="AS375" s="51"/>
      <c r="AT375" s="51"/>
      <c r="AV375" s="19" t="s">
        <v>540</v>
      </c>
    </row>
    <row r="376">
      <c r="A376" s="29">
        <v>45373.82638222222</v>
      </c>
      <c r="C376" s="19" t="s">
        <v>477</v>
      </c>
      <c r="E376" s="19" t="s">
        <v>478</v>
      </c>
      <c r="F376" s="19" t="s">
        <v>479</v>
      </c>
      <c r="G376" s="26">
        <v>6.505216541E9</v>
      </c>
      <c r="H376" s="19" t="s">
        <v>480</v>
      </c>
      <c r="I376" s="19" t="s">
        <v>481</v>
      </c>
      <c r="K376" s="19" t="s">
        <v>482</v>
      </c>
      <c r="O376" s="19" t="s">
        <v>88</v>
      </c>
      <c r="P376" s="73" t="s">
        <v>67</v>
      </c>
      <c r="Q376" s="19" t="s">
        <v>68</v>
      </c>
      <c r="R376" s="19" t="s">
        <v>69</v>
      </c>
      <c r="S376" s="19" t="s">
        <v>90</v>
      </c>
      <c r="U376" s="19" t="s">
        <v>91</v>
      </c>
      <c r="V376" s="27" t="s">
        <v>483</v>
      </c>
      <c r="W376" s="19" t="s">
        <v>484</v>
      </c>
      <c r="X376" s="19" t="s">
        <v>485</v>
      </c>
      <c r="Y376" s="19" t="s">
        <v>486</v>
      </c>
      <c r="Z376" s="19" t="s">
        <v>77</v>
      </c>
      <c r="AA376" s="19" t="s">
        <v>77</v>
      </c>
      <c r="AB376" s="19" t="s">
        <v>77</v>
      </c>
      <c r="AC376" s="19" t="s">
        <v>77</v>
      </c>
      <c r="AD376" s="19" t="s">
        <v>77</v>
      </c>
      <c r="AE376" s="19" t="s">
        <v>76</v>
      </c>
      <c r="AF376" s="19" t="s">
        <v>76</v>
      </c>
      <c r="AG376" s="34" t="s">
        <v>487</v>
      </c>
      <c r="AH376" s="27" t="s">
        <v>488</v>
      </c>
      <c r="AI376" s="19" t="s">
        <v>489</v>
      </c>
      <c r="AJ376" s="19" t="s">
        <v>81</v>
      </c>
      <c r="AS376" s="51"/>
      <c r="AT376" s="51"/>
      <c r="AV376" s="19" t="s">
        <v>490</v>
      </c>
    </row>
    <row r="377">
      <c r="A377" s="29">
        <v>45393.44331407407</v>
      </c>
      <c r="C377" s="19" t="s">
        <v>550</v>
      </c>
      <c r="E377" s="19" t="s">
        <v>638</v>
      </c>
      <c r="F377" s="19" t="s">
        <v>639</v>
      </c>
      <c r="G377" s="26">
        <v>9.133257313E9</v>
      </c>
      <c r="H377" s="19" t="s">
        <v>640</v>
      </c>
      <c r="I377" s="19" t="s">
        <v>641</v>
      </c>
      <c r="K377" s="19" t="s">
        <v>642</v>
      </c>
      <c r="O377" s="19" t="s">
        <v>88</v>
      </c>
      <c r="P377" s="73" t="s">
        <v>67</v>
      </c>
      <c r="Q377" s="19" t="s">
        <v>107</v>
      </c>
      <c r="R377" s="19" t="s">
        <v>132</v>
      </c>
      <c r="S377" s="19" t="s">
        <v>90</v>
      </c>
      <c r="U377" s="19" t="s">
        <v>91</v>
      </c>
      <c r="V377" s="27" t="s">
        <v>643</v>
      </c>
      <c r="W377" s="19" t="s">
        <v>644</v>
      </c>
      <c r="X377" s="19" t="s">
        <v>645</v>
      </c>
      <c r="Y377" s="19" t="s">
        <v>189</v>
      </c>
      <c r="Z377" s="19" t="s">
        <v>123</v>
      </c>
      <c r="AA377" s="19" t="s">
        <v>123</v>
      </c>
      <c r="AB377" s="19" t="s">
        <v>123</v>
      </c>
      <c r="AC377" s="19" t="s">
        <v>123</v>
      </c>
      <c r="AD377" s="19" t="s">
        <v>97</v>
      </c>
      <c r="AE377" s="19" t="s">
        <v>76</v>
      </c>
      <c r="AF377" s="19" t="s">
        <v>76</v>
      </c>
      <c r="AG377" s="34" t="s">
        <v>646</v>
      </c>
      <c r="AH377" s="27" t="s">
        <v>647</v>
      </c>
      <c r="AI377" s="19" t="s">
        <v>648</v>
      </c>
      <c r="AJ377" s="19" t="s">
        <v>81</v>
      </c>
      <c r="AS377" s="51"/>
      <c r="AT377" s="51"/>
      <c r="AV377" s="19" t="s">
        <v>649</v>
      </c>
    </row>
    <row r="378">
      <c r="A378" s="29">
        <v>45316.52704861111</v>
      </c>
      <c r="C378" s="19" t="s">
        <v>340</v>
      </c>
      <c r="E378" s="19" t="s">
        <v>341</v>
      </c>
      <c r="F378" s="19" t="s">
        <v>342</v>
      </c>
      <c r="G378" s="26">
        <v>4.435295226E9</v>
      </c>
      <c r="H378" s="19" t="s">
        <v>343</v>
      </c>
      <c r="I378" s="19" t="s">
        <v>64</v>
      </c>
      <c r="K378" s="19" t="s">
        <v>344</v>
      </c>
      <c r="O378" s="19" t="s">
        <v>88</v>
      </c>
      <c r="P378" s="73" t="s">
        <v>345</v>
      </c>
      <c r="Q378" s="19" t="s">
        <v>68</v>
      </c>
      <c r="R378" s="19" t="s">
        <v>69</v>
      </c>
      <c r="S378" s="19" t="s">
        <v>346</v>
      </c>
      <c r="U378" s="19" t="s">
        <v>347</v>
      </c>
      <c r="V378" s="27" t="s">
        <v>348</v>
      </c>
      <c r="W378" s="19" t="s">
        <v>349</v>
      </c>
      <c r="X378" s="19" t="s">
        <v>350</v>
      </c>
      <c r="Y378" s="19" t="s">
        <v>75</v>
      </c>
      <c r="Z378" s="19" t="s">
        <v>97</v>
      </c>
      <c r="AA378" s="19" t="s">
        <v>97</v>
      </c>
      <c r="AB378" s="19" t="s">
        <v>97</v>
      </c>
      <c r="AC378" s="19" t="s">
        <v>97</v>
      </c>
      <c r="AD378" s="19" t="s">
        <v>97</v>
      </c>
      <c r="AE378" s="19" t="s">
        <v>77</v>
      </c>
      <c r="AF378" s="19" t="s">
        <v>76</v>
      </c>
      <c r="AG378" s="34" t="s">
        <v>351</v>
      </c>
      <c r="AH378" s="27" t="s">
        <v>352</v>
      </c>
      <c r="AI378" s="19" t="s">
        <v>353</v>
      </c>
      <c r="AJ378" s="19" t="s">
        <v>90</v>
      </c>
      <c r="AK378" s="19" t="s">
        <v>354</v>
      </c>
      <c r="AL378" s="19" t="s">
        <v>355</v>
      </c>
      <c r="AM378" s="29">
        <v>36558.0</v>
      </c>
      <c r="AO378" s="29">
        <v>38018.0</v>
      </c>
      <c r="AP378" s="19" t="s">
        <v>81</v>
      </c>
      <c r="AQ378" s="19" t="s">
        <v>356</v>
      </c>
      <c r="AR378" s="19" t="s">
        <v>357</v>
      </c>
      <c r="AS378" s="34" t="s">
        <v>358</v>
      </c>
      <c r="AT378" s="51"/>
      <c r="AV378" s="19" t="s">
        <v>359</v>
      </c>
      <c r="AW378" s="19" t="s">
        <v>199</v>
      </c>
    </row>
    <row r="379">
      <c r="A379" s="29">
        <v>45385.65197322916</v>
      </c>
      <c r="C379" s="19" t="s">
        <v>592</v>
      </c>
      <c r="E379" s="19" t="s">
        <v>593</v>
      </c>
      <c r="F379" s="19" t="s">
        <v>594</v>
      </c>
      <c r="G379" s="26">
        <v>2.025101274E9</v>
      </c>
      <c r="H379" s="19" t="s">
        <v>595</v>
      </c>
      <c r="I379" s="19" t="s">
        <v>596</v>
      </c>
      <c r="K379" s="19" t="s">
        <v>555</v>
      </c>
      <c r="O379" s="19" t="s">
        <v>597</v>
      </c>
      <c r="P379" s="73" t="s">
        <v>597</v>
      </c>
      <c r="Q379" s="19" t="s">
        <v>68</v>
      </c>
      <c r="R379" s="19" t="s">
        <v>69</v>
      </c>
      <c r="S379" s="19" t="s">
        <v>90</v>
      </c>
      <c r="U379" s="19" t="s">
        <v>598</v>
      </c>
      <c r="V379" s="27" t="s">
        <v>599</v>
      </c>
      <c r="W379" s="19" t="s">
        <v>600</v>
      </c>
      <c r="X379" s="19" t="s">
        <v>601</v>
      </c>
      <c r="Y379" s="19" t="s">
        <v>602</v>
      </c>
      <c r="Z379" s="19" t="s">
        <v>273</v>
      </c>
      <c r="AA379" s="19" t="s">
        <v>77</v>
      </c>
      <c r="AB379" s="19" t="s">
        <v>273</v>
      </c>
      <c r="AC379" s="19" t="s">
        <v>77</v>
      </c>
      <c r="AD379" s="19" t="s">
        <v>273</v>
      </c>
      <c r="AE379" s="19" t="s">
        <v>123</v>
      </c>
      <c r="AF379" s="19" t="s">
        <v>96</v>
      </c>
      <c r="AG379" s="34" t="s">
        <v>603</v>
      </c>
      <c r="AH379" s="27" t="s">
        <v>604</v>
      </c>
      <c r="AI379" s="19" t="s">
        <v>605</v>
      </c>
      <c r="AJ379" s="19" t="s">
        <v>90</v>
      </c>
      <c r="AK379" s="19" t="s">
        <v>606</v>
      </c>
      <c r="AL379" s="19" t="s">
        <v>355</v>
      </c>
      <c r="AM379" s="29">
        <v>36403.0</v>
      </c>
      <c r="AN379" s="29">
        <v>36403.0</v>
      </c>
      <c r="AO379" s="29">
        <v>44926.0</v>
      </c>
      <c r="AP379" s="19" t="s">
        <v>81</v>
      </c>
      <c r="AQ379" s="19" t="s">
        <v>607</v>
      </c>
      <c r="AR379" s="19" t="s">
        <v>608</v>
      </c>
      <c r="AS379" s="34" t="s">
        <v>609</v>
      </c>
      <c r="AT379" s="51"/>
      <c r="AV379" s="19" t="s">
        <v>610</v>
      </c>
      <c r="AW379" s="19" t="s">
        <v>199</v>
      </c>
    </row>
    <row r="380">
      <c r="A380" s="29">
        <v>45286.1890625</v>
      </c>
      <c r="C380" s="19" t="s">
        <v>241</v>
      </c>
      <c r="E380" s="19" t="s">
        <v>242</v>
      </c>
      <c r="F380" s="19" t="s">
        <v>243</v>
      </c>
      <c r="G380" s="26">
        <v>8.18022701614E11</v>
      </c>
      <c r="H380" s="19" t="s">
        <v>244</v>
      </c>
      <c r="I380" s="19" t="s">
        <v>64</v>
      </c>
      <c r="J380" s="19" t="s">
        <v>245</v>
      </c>
      <c r="O380" s="19" t="s">
        <v>88</v>
      </c>
      <c r="P380" s="73" t="s">
        <v>218</v>
      </c>
      <c r="Q380" s="19" t="s">
        <v>68</v>
      </c>
      <c r="R380" s="19" t="s">
        <v>132</v>
      </c>
      <c r="S380" s="19" t="s">
        <v>90</v>
      </c>
      <c r="U380" s="19" t="s">
        <v>91</v>
      </c>
      <c r="V380" s="27" t="s">
        <v>246</v>
      </c>
      <c r="W380" s="19" t="s">
        <v>247</v>
      </c>
      <c r="X380" s="19" t="s">
        <v>248</v>
      </c>
      <c r="Y380" s="19" t="s">
        <v>75</v>
      </c>
      <c r="Z380" s="19" t="s">
        <v>76</v>
      </c>
      <c r="AA380" s="19" t="s">
        <v>96</v>
      </c>
      <c r="AB380" s="19" t="s">
        <v>137</v>
      </c>
      <c r="AC380" s="19" t="s">
        <v>137</v>
      </c>
      <c r="AD380" s="19" t="s">
        <v>96</v>
      </c>
      <c r="AE380" s="19" t="s">
        <v>97</v>
      </c>
      <c r="AF380" s="19" t="s">
        <v>97</v>
      </c>
      <c r="AG380" s="34" t="s">
        <v>249</v>
      </c>
      <c r="AH380" s="27" t="s">
        <v>250</v>
      </c>
      <c r="AI380" s="19" t="s">
        <v>251</v>
      </c>
      <c r="AJ380" s="19" t="s">
        <v>81</v>
      </c>
      <c r="AS380" s="51"/>
      <c r="AT380" s="51"/>
      <c r="AV380" s="19" t="s">
        <v>252</v>
      </c>
    </row>
    <row r="381">
      <c r="A381" s="29">
        <v>45288.50695601852</v>
      </c>
      <c r="C381" s="19" t="s">
        <v>264</v>
      </c>
      <c r="E381" s="19" t="s">
        <v>265</v>
      </c>
      <c r="F381" s="19" t="s">
        <v>266</v>
      </c>
      <c r="G381" s="26">
        <v>4.014800259E9</v>
      </c>
      <c r="H381" s="19" t="s">
        <v>267</v>
      </c>
      <c r="I381" s="19" t="s">
        <v>64</v>
      </c>
      <c r="K381" s="19" t="s">
        <v>268</v>
      </c>
      <c r="O381" s="19" t="s">
        <v>88</v>
      </c>
      <c r="P381" s="73" t="s">
        <v>67</v>
      </c>
      <c r="Q381" s="19" t="s">
        <v>68</v>
      </c>
      <c r="R381" s="19" t="s">
        <v>132</v>
      </c>
      <c r="S381" s="19" t="s">
        <v>81</v>
      </c>
      <c r="U381" s="19" t="s">
        <v>269</v>
      </c>
      <c r="V381" s="27" t="s">
        <v>270</v>
      </c>
      <c r="W381" s="19" t="s">
        <v>271</v>
      </c>
      <c r="X381" s="19" t="s">
        <v>272</v>
      </c>
      <c r="Y381" s="19" t="s">
        <v>189</v>
      </c>
      <c r="Z381" s="19" t="s">
        <v>112</v>
      </c>
      <c r="AA381" s="19" t="s">
        <v>273</v>
      </c>
      <c r="AB381" s="19" t="s">
        <v>112</v>
      </c>
      <c r="AC381" s="19" t="s">
        <v>273</v>
      </c>
      <c r="AD381" s="19" t="s">
        <v>123</v>
      </c>
      <c r="AE381" s="19" t="s">
        <v>123</v>
      </c>
      <c r="AF381" s="19" t="s">
        <v>123</v>
      </c>
      <c r="AG381" s="34" t="s">
        <v>274</v>
      </c>
      <c r="AH381" s="27" t="s">
        <v>275</v>
      </c>
      <c r="AI381" s="19" t="s">
        <v>276</v>
      </c>
      <c r="AJ381" s="19" t="s">
        <v>81</v>
      </c>
      <c r="AS381" s="51"/>
      <c r="AT381" s="51"/>
      <c r="AV381" s="19" t="s">
        <v>277</v>
      </c>
    </row>
    <row r="382">
      <c r="A382" s="29">
        <v>45857.897110543985</v>
      </c>
      <c r="B382" s="19" t="s">
        <v>2196</v>
      </c>
      <c r="C382" s="19" t="s">
        <v>3122</v>
      </c>
      <c r="D382" s="19" t="s">
        <v>3122</v>
      </c>
      <c r="E382" s="19" t="s">
        <v>3123</v>
      </c>
      <c r="G382" s="19" t="s">
        <v>3124</v>
      </c>
      <c r="H382" s="19" t="s">
        <v>3125</v>
      </c>
      <c r="I382" s="19" t="s">
        <v>3126</v>
      </c>
      <c r="J382" s="19" t="s">
        <v>866</v>
      </c>
      <c r="K382" s="19" t="s">
        <v>3127</v>
      </c>
      <c r="M382" s="26">
        <v>20008.0</v>
      </c>
      <c r="O382" s="19" t="s">
        <v>88</v>
      </c>
      <c r="P382" s="73" t="s">
        <v>3128</v>
      </c>
      <c r="Q382" s="19" t="s">
        <v>68</v>
      </c>
      <c r="R382" s="19" t="s">
        <v>69</v>
      </c>
      <c r="S382" s="19" t="s">
        <v>3129</v>
      </c>
      <c r="T382" s="19" t="s">
        <v>2300</v>
      </c>
      <c r="U382" s="19" t="s">
        <v>1470</v>
      </c>
      <c r="V382" s="27" t="s">
        <v>3130</v>
      </c>
      <c r="W382" s="19" t="s">
        <v>3131</v>
      </c>
      <c r="X382" s="19" t="s">
        <v>3132</v>
      </c>
      <c r="Y382" s="19" t="s">
        <v>95</v>
      </c>
      <c r="Z382" s="19" t="s">
        <v>77</v>
      </c>
      <c r="AA382" s="19" t="s">
        <v>77</v>
      </c>
      <c r="AB382" s="19" t="s">
        <v>77</v>
      </c>
      <c r="AC382" s="19" t="s">
        <v>77</v>
      </c>
      <c r="AD382" s="19" t="s">
        <v>76</v>
      </c>
      <c r="AE382" s="19" t="s">
        <v>76</v>
      </c>
      <c r="AF382" s="19" t="s">
        <v>76</v>
      </c>
      <c r="AG382" s="34" t="s">
        <v>3133</v>
      </c>
      <c r="AH382" s="27" t="s">
        <v>3134</v>
      </c>
      <c r="AI382" s="19" t="s">
        <v>3135</v>
      </c>
      <c r="AJ382" s="19" t="s">
        <v>81</v>
      </c>
      <c r="AS382" s="51"/>
      <c r="AT382" s="34" t="s">
        <v>903</v>
      </c>
      <c r="AV382" s="19" t="s">
        <v>3136</v>
      </c>
      <c r="AW382" s="19" t="s">
        <v>199</v>
      </c>
    </row>
    <row r="383">
      <c r="A383" s="29">
        <v>45744.672701574076</v>
      </c>
      <c r="B383" s="19" t="s">
        <v>2196</v>
      </c>
      <c r="C383" s="19" t="s">
        <v>2225</v>
      </c>
      <c r="D383" s="19" t="s">
        <v>947</v>
      </c>
      <c r="E383" s="19" t="s">
        <v>2226</v>
      </c>
      <c r="G383" s="19" t="s">
        <v>2227</v>
      </c>
      <c r="H383" s="19" t="s">
        <v>2228</v>
      </c>
      <c r="I383" s="19" t="s">
        <v>2229</v>
      </c>
      <c r="J383" s="19" t="s">
        <v>866</v>
      </c>
      <c r="K383" s="19" t="s">
        <v>2230</v>
      </c>
      <c r="M383" s="26">
        <v>98107.0</v>
      </c>
      <c r="O383" s="19" t="s">
        <v>88</v>
      </c>
      <c r="P383" s="73" t="s">
        <v>2231</v>
      </c>
      <c r="Q383" s="19" t="s">
        <v>68</v>
      </c>
      <c r="R383" s="19" t="s">
        <v>69</v>
      </c>
      <c r="S383" s="19" t="s">
        <v>90</v>
      </c>
      <c r="T383" s="19" t="s">
        <v>1314</v>
      </c>
      <c r="U383" s="19" t="s">
        <v>1470</v>
      </c>
      <c r="V383" s="27" t="s">
        <v>2232</v>
      </c>
      <c r="W383" s="19" t="s">
        <v>2233</v>
      </c>
      <c r="X383" s="19" t="s">
        <v>2234</v>
      </c>
      <c r="Y383" s="19" t="s">
        <v>2235</v>
      </c>
      <c r="Z383" s="19" t="s">
        <v>76</v>
      </c>
      <c r="AA383" s="19" t="s">
        <v>76</v>
      </c>
      <c r="AB383" s="19" t="s">
        <v>96</v>
      </c>
      <c r="AC383" s="19" t="s">
        <v>96</v>
      </c>
      <c r="AD383" s="19" t="s">
        <v>96</v>
      </c>
      <c r="AE383" s="19" t="s">
        <v>112</v>
      </c>
      <c r="AF383" s="19" t="s">
        <v>76</v>
      </c>
      <c r="AG383" s="34" t="s">
        <v>2236</v>
      </c>
      <c r="AH383" s="27" t="s">
        <v>2237</v>
      </c>
      <c r="AI383" s="19" t="s">
        <v>2238</v>
      </c>
      <c r="AJ383" s="19" t="s">
        <v>81</v>
      </c>
      <c r="AS383" s="51"/>
      <c r="AT383" s="34" t="s">
        <v>1889</v>
      </c>
      <c r="AV383" s="19" t="s">
        <v>2239</v>
      </c>
      <c r="AW383" s="19" t="s">
        <v>199</v>
      </c>
    </row>
    <row r="384">
      <c r="A384" s="29">
        <v>45840.57633241898</v>
      </c>
      <c r="B384" s="19" t="s">
        <v>2196</v>
      </c>
      <c r="C384" s="19" t="s">
        <v>3074</v>
      </c>
      <c r="D384" s="19" t="s">
        <v>3074</v>
      </c>
      <c r="E384" s="19" t="s">
        <v>3075</v>
      </c>
      <c r="G384" s="19" t="s">
        <v>3076</v>
      </c>
      <c r="H384" s="19" t="s">
        <v>3077</v>
      </c>
      <c r="I384" s="19" t="s">
        <v>3078</v>
      </c>
      <c r="J384" s="19" t="s">
        <v>866</v>
      </c>
      <c r="K384" s="19" t="s">
        <v>2230</v>
      </c>
      <c r="M384" s="26">
        <v>98110.0</v>
      </c>
      <c r="O384" s="19" t="s">
        <v>88</v>
      </c>
      <c r="P384" s="73" t="s">
        <v>3079</v>
      </c>
      <c r="Q384" s="19" t="s">
        <v>68</v>
      </c>
      <c r="R384" s="19" t="s">
        <v>132</v>
      </c>
      <c r="S384" s="19" t="s">
        <v>90</v>
      </c>
      <c r="T384" s="19" t="s">
        <v>1666</v>
      </c>
      <c r="U384" s="19" t="s">
        <v>1470</v>
      </c>
      <c r="V384" s="27" t="s">
        <v>3080</v>
      </c>
      <c r="W384" s="19" t="s">
        <v>3081</v>
      </c>
      <c r="X384" s="19" t="s">
        <v>3082</v>
      </c>
      <c r="Y384" s="19" t="s">
        <v>3083</v>
      </c>
      <c r="Z384" s="19" t="s">
        <v>112</v>
      </c>
      <c r="AA384" s="19" t="s">
        <v>112</v>
      </c>
      <c r="AB384" s="19" t="s">
        <v>112</v>
      </c>
      <c r="AC384" s="19" t="s">
        <v>112</v>
      </c>
      <c r="AD384" s="19" t="s">
        <v>123</v>
      </c>
      <c r="AE384" s="19" t="s">
        <v>97</v>
      </c>
      <c r="AF384" s="19" t="s">
        <v>97</v>
      </c>
      <c r="AG384" s="34" t="s">
        <v>3084</v>
      </c>
      <c r="AH384" s="27" t="s">
        <v>3085</v>
      </c>
      <c r="AI384" s="19" t="s">
        <v>3086</v>
      </c>
      <c r="AJ384" s="19" t="s">
        <v>81</v>
      </c>
      <c r="AS384" s="51"/>
      <c r="AT384" s="34" t="s">
        <v>890</v>
      </c>
      <c r="AU384" s="19" t="s">
        <v>3087</v>
      </c>
      <c r="AV384" s="19" t="s">
        <v>3088</v>
      </c>
      <c r="AW384" s="19" t="s">
        <v>199</v>
      </c>
    </row>
    <row r="385">
      <c r="A385" s="25">
        <v>45874.426161041665</v>
      </c>
      <c r="B385" s="19" t="s">
        <v>3168</v>
      </c>
      <c r="C385" s="19" t="s">
        <v>676</v>
      </c>
      <c r="D385" s="19" t="s">
        <v>3169</v>
      </c>
      <c r="E385" s="19" t="s">
        <v>677</v>
      </c>
      <c r="G385" s="19" t="s">
        <v>3170</v>
      </c>
      <c r="H385" s="19" t="s">
        <v>679</v>
      </c>
      <c r="I385" s="19" t="s">
        <v>680</v>
      </c>
      <c r="J385" s="19" t="s">
        <v>866</v>
      </c>
      <c r="K385" s="19" t="s">
        <v>65</v>
      </c>
      <c r="M385" s="19">
        <v>10509.0</v>
      </c>
      <c r="O385" s="19" t="s">
        <v>88</v>
      </c>
      <c r="P385" s="19" t="s">
        <v>3171</v>
      </c>
      <c r="Q385" s="19" t="s">
        <v>107</v>
      </c>
      <c r="R385" s="19" t="s">
        <v>132</v>
      </c>
      <c r="S385" s="19" t="s">
        <v>90</v>
      </c>
      <c r="T385" s="19" t="s">
        <v>3172</v>
      </c>
      <c r="U385" s="19" t="s">
        <v>1470</v>
      </c>
      <c r="V385" s="27" t="s">
        <v>684</v>
      </c>
      <c r="W385" s="19" t="s">
        <v>3173</v>
      </c>
      <c r="X385" s="19" t="s">
        <v>3174</v>
      </c>
      <c r="Y385" s="19" t="s">
        <v>95</v>
      </c>
      <c r="Z385" s="19" t="s">
        <v>123</v>
      </c>
      <c r="AA385" s="19" t="s">
        <v>123</v>
      </c>
      <c r="AB385" s="19" t="s">
        <v>123</v>
      </c>
      <c r="AC385" s="19" t="s">
        <v>123</v>
      </c>
      <c r="AD385" s="19" t="s">
        <v>123</v>
      </c>
      <c r="AE385" s="19" t="s">
        <v>76</v>
      </c>
      <c r="AF385" s="19" t="s">
        <v>76</v>
      </c>
      <c r="AG385" s="19" t="s">
        <v>3175</v>
      </c>
      <c r="AH385" s="27" t="s">
        <v>3176</v>
      </c>
      <c r="AI385" s="19" t="s">
        <v>3177</v>
      </c>
      <c r="AJ385" s="19" t="s">
        <v>81</v>
      </c>
      <c r="AT385" s="19" t="s">
        <v>903</v>
      </c>
      <c r="AV385" s="19" t="s">
        <v>3178</v>
      </c>
      <c r="AW385" s="19" t="s">
        <v>199</v>
      </c>
      <c r="AX385" s="28" t="s">
        <v>4984</v>
      </c>
    </row>
    <row r="386">
      <c r="A386" s="25">
        <v>45884.49631710648</v>
      </c>
      <c r="B386" s="19" t="s">
        <v>3168</v>
      </c>
      <c r="C386" s="19" t="s">
        <v>3179</v>
      </c>
      <c r="E386" s="19" t="s">
        <v>3180</v>
      </c>
      <c r="G386" s="19" t="s">
        <v>3181</v>
      </c>
      <c r="H386" s="19" t="s">
        <v>3182</v>
      </c>
      <c r="I386" s="19" t="s">
        <v>3183</v>
      </c>
      <c r="J386" s="19" t="s">
        <v>866</v>
      </c>
      <c r="K386" s="19" t="s">
        <v>87</v>
      </c>
      <c r="M386" s="28" t="s">
        <v>3184</v>
      </c>
      <c r="O386" s="19" t="s">
        <v>88</v>
      </c>
      <c r="P386" s="19" t="s">
        <v>2492</v>
      </c>
      <c r="Q386" s="19" t="s">
        <v>68</v>
      </c>
      <c r="R386" s="19" t="s">
        <v>69</v>
      </c>
      <c r="S386" s="19" t="s">
        <v>90</v>
      </c>
      <c r="T386" s="19" t="s">
        <v>3185</v>
      </c>
      <c r="U386" s="19" t="s">
        <v>1470</v>
      </c>
      <c r="V386" s="27" t="s">
        <v>3186</v>
      </c>
      <c r="W386" s="19" t="s">
        <v>3187</v>
      </c>
      <c r="X386" s="19" t="s">
        <v>3188</v>
      </c>
      <c r="Y386" s="19" t="s">
        <v>3189</v>
      </c>
      <c r="Z386" s="19" t="s">
        <v>77</v>
      </c>
      <c r="AA386" s="19" t="s">
        <v>97</v>
      </c>
      <c r="AB386" s="19" t="s">
        <v>97</v>
      </c>
      <c r="AC386" s="19" t="s">
        <v>77</v>
      </c>
      <c r="AD386" s="19" t="s">
        <v>97</v>
      </c>
      <c r="AE386" s="19" t="s">
        <v>76</v>
      </c>
      <c r="AF386" s="19" t="s">
        <v>76</v>
      </c>
      <c r="AG386" s="19" t="s">
        <v>3190</v>
      </c>
      <c r="AH386" s="27" t="s">
        <v>3191</v>
      </c>
      <c r="AI386" s="19" t="s">
        <v>74</v>
      </c>
      <c r="AJ386" s="19" t="s">
        <v>81</v>
      </c>
      <c r="AT386" s="19" t="s">
        <v>3192</v>
      </c>
      <c r="AV386" s="19" t="s">
        <v>3193</v>
      </c>
      <c r="AW386" s="19" t="s">
        <v>199</v>
      </c>
      <c r="AX386" s="28" t="s">
        <v>4985</v>
      </c>
    </row>
    <row r="387">
      <c r="A387" s="25">
        <v>45889.49538175926</v>
      </c>
      <c r="B387" s="19" t="s">
        <v>3168</v>
      </c>
      <c r="C387" s="19" t="s">
        <v>3194</v>
      </c>
      <c r="D387" s="19" t="s">
        <v>3195</v>
      </c>
      <c r="E387" s="19" t="s">
        <v>3196</v>
      </c>
      <c r="G387" s="19" t="s">
        <v>3197</v>
      </c>
      <c r="H387" s="19" t="s">
        <v>3198</v>
      </c>
      <c r="I387" s="19" t="s">
        <v>3199</v>
      </c>
      <c r="J387" s="19" t="s">
        <v>866</v>
      </c>
      <c r="K387" s="19" t="s">
        <v>1035</v>
      </c>
      <c r="M387" s="19">
        <v>53022.0</v>
      </c>
      <c r="O387" s="19" t="s">
        <v>88</v>
      </c>
      <c r="P387" s="19" t="s">
        <v>218</v>
      </c>
      <c r="Q387" s="19" t="s">
        <v>68</v>
      </c>
      <c r="R387" s="19" t="s">
        <v>3200</v>
      </c>
      <c r="S387" s="19" t="s">
        <v>171</v>
      </c>
      <c r="T387" s="19" t="s">
        <v>3201</v>
      </c>
      <c r="U387" s="19" t="s">
        <v>1470</v>
      </c>
      <c r="V387" s="27" t="s">
        <v>3202</v>
      </c>
      <c r="W387" s="19" t="s">
        <v>3203</v>
      </c>
      <c r="X387" s="19" t="s">
        <v>3204</v>
      </c>
      <c r="Y387" s="19" t="s">
        <v>3205</v>
      </c>
      <c r="Z387" s="19" t="s">
        <v>97</v>
      </c>
      <c r="AA387" s="19" t="s">
        <v>76</v>
      </c>
      <c r="AB387" s="19" t="s">
        <v>112</v>
      </c>
      <c r="AC387" s="19" t="s">
        <v>112</v>
      </c>
      <c r="AD387" s="19" t="s">
        <v>123</v>
      </c>
      <c r="AE387" s="19" t="s">
        <v>97</v>
      </c>
      <c r="AF387" s="19" t="s">
        <v>97</v>
      </c>
      <c r="AG387" s="19" t="s">
        <v>3206</v>
      </c>
      <c r="AH387" s="27" t="s">
        <v>3207</v>
      </c>
      <c r="AI387" s="19" t="s">
        <v>3208</v>
      </c>
      <c r="AJ387" s="19" t="s">
        <v>81</v>
      </c>
      <c r="AT387" s="19" t="s">
        <v>903</v>
      </c>
      <c r="AV387" s="19" t="s">
        <v>3209</v>
      </c>
      <c r="AW387" s="19" t="s">
        <v>199</v>
      </c>
      <c r="AX387" s="28" t="s">
        <v>4986</v>
      </c>
    </row>
    <row r="388">
      <c r="A388" s="25">
        <v>45889.50363122685</v>
      </c>
      <c r="B388" s="19" t="s">
        <v>3168</v>
      </c>
      <c r="C388" s="19" t="s">
        <v>2854</v>
      </c>
      <c r="E388" s="19" t="s">
        <v>2855</v>
      </c>
      <c r="G388" s="19" t="s">
        <v>2856</v>
      </c>
      <c r="H388" s="19" t="s">
        <v>2858</v>
      </c>
      <c r="I388" s="19" t="s">
        <v>2857</v>
      </c>
      <c r="J388" s="19" t="s">
        <v>866</v>
      </c>
      <c r="K388" s="19" t="s">
        <v>87</v>
      </c>
      <c r="M388" s="28" t="s">
        <v>2859</v>
      </c>
      <c r="O388" s="19" t="s">
        <v>88</v>
      </c>
      <c r="P388" s="19" t="s">
        <v>3210</v>
      </c>
      <c r="Q388" s="19" t="s">
        <v>107</v>
      </c>
      <c r="R388" s="19" t="s">
        <v>69</v>
      </c>
      <c r="S388" s="19" t="s">
        <v>90</v>
      </c>
      <c r="T388" s="19" t="s">
        <v>1224</v>
      </c>
      <c r="U388" s="19" t="s">
        <v>1470</v>
      </c>
      <c r="V388" s="27" t="s">
        <v>2860</v>
      </c>
      <c r="W388" s="19" t="s">
        <v>3211</v>
      </c>
      <c r="X388" s="19" t="s">
        <v>3212</v>
      </c>
      <c r="Y388" s="19" t="s">
        <v>728</v>
      </c>
      <c r="Z388" s="19" t="s">
        <v>96</v>
      </c>
      <c r="AA388" s="19" t="s">
        <v>96</v>
      </c>
      <c r="AB388" s="19" t="s">
        <v>96</v>
      </c>
      <c r="AC388" s="19" t="s">
        <v>96</v>
      </c>
      <c r="AD388" s="19" t="s">
        <v>96</v>
      </c>
      <c r="AE388" s="19" t="s">
        <v>77</v>
      </c>
      <c r="AF388" s="19" t="s">
        <v>76</v>
      </c>
      <c r="AG388" s="19" t="s">
        <v>3213</v>
      </c>
      <c r="AH388" s="27" t="s">
        <v>3214</v>
      </c>
      <c r="AI388" s="19" t="s">
        <v>3215</v>
      </c>
      <c r="AJ388" s="19" t="s">
        <v>81</v>
      </c>
      <c r="AT388" s="19" t="s">
        <v>903</v>
      </c>
      <c r="AW388" s="19" t="s">
        <v>199</v>
      </c>
      <c r="AX388" s="28" t="s">
        <v>4987</v>
      </c>
    </row>
    <row r="389">
      <c r="A389" s="25">
        <v>45893.825102187504</v>
      </c>
      <c r="B389" s="19" t="s">
        <v>3168</v>
      </c>
      <c r="C389" s="19" t="s">
        <v>3216</v>
      </c>
      <c r="D389" s="19" t="s">
        <v>3217</v>
      </c>
      <c r="E389" s="19" t="s">
        <v>3218</v>
      </c>
      <c r="G389" s="19" t="s">
        <v>3219</v>
      </c>
      <c r="H389" s="19" t="s">
        <v>3220</v>
      </c>
      <c r="I389" s="19" t="s">
        <v>3221</v>
      </c>
      <c r="J389" s="19" t="s">
        <v>866</v>
      </c>
      <c r="K389" s="19" t="s">
        <v>1193</v>
      </c>
      <c r="M389" s="19">
        <v>27520.0</v>
      </c>
      <c r="O389" s="19" t="s">
        <v>88</v>
      </c>
      <c r="P389" s="19" t="s">
        <v>3222</v>
      </c>
      <c r="Q389" s="19" t="s">
        <v>68</v>
      </c>
      <c r="R389" s="19" t="s">
        <v>132</v>
      </c>
      <c r="S389" s="19" t="s">
        <v>90</v>
      </c>
      <c r="T389" s="19" t="s">
        <v>3223</v>
      </c>
      <c r="U389" s="19" t="s">
        <v>1470</v>
      </c>
      <c r="V389" s="27" t="s">
        <v>3224</v>
      </c>
      <c r="W389" s="19" t="s">
        <v>3225</v>
      </c>
      <c r="X389" s="19" t="s">
        <v>3226</v>
      </c>
      <c r="Y389" s="19" t="s">
        <v>3227</v>
      </c>
      <c r="Z389" s="19" t="s">
        <v>96</v>
      </c>
      <c r="AA389" s="19" t="s">
        <v>96</v>
      </c>
      <c r="AB389" s="19" t="s">
        <v>96</v>
      </c>
      <c r="AC389" s="19" t="s">
        <v>96</v>
      </c>
      <c r="AD389" s="19" t="s">
        <v>96</v>
      </c>
      <c r="AE389" s="19" t="s">
        <v>97</v>
      </c>
      <c r="AF389" s="19" t="s">
        <v>76</v>
      </c>
      <c r="AG389" s="19" t="s">
        <v>3228</v>
      </c>
      <c r="AH389" s="27" t="s">
        <v>3229</v>
      </c>
      <c r="AI389" s="19" t="s">
        <v>3230</v>
      </c>
      <c r="AJ389" s="19" t="s">
        <v>90</v>
      </c>
      <c r="AK389" s="19" t="s">
        <v>606</v>
      </c>
      <c r="AL389" s="19" t="s">
        <v>355</v>
      </c>
      <c r="AM389" s="29">
        <v>30146.0</v>
      </c>
      <c r="AO389" s="29">
        <v>38717.0</v>
      </c>
      <c r="AP389" s="19" t="s">
        <v>81</v>
      </c>
      <c r="AQ389" s="19" t="s">
        <v>3231</v>
      </c>
      <c r="AR389" s="19" t="s">
        <v>3232</v>
      </c>
      <c r="AS389" s="19" t="s">
        <v>3233</v>
      </c>
      <c r="AT389" s="19" t="s">
        <v>1338</v>
      </c>
      <c r="AV389" s="19" t="s">
        <v>3234</v>
      </c>
      <c r="AW389" s="19" t="s">
        <v>199</v>
      </c>
      <c r="AX389" s="28" t="s">
        <v>4988</v>
      </c>
    </row>
    <row r="390">
      <c r="A390" s="25">
        <v>45899.508158171295</v>
      </c>
      <c r="B390" s="19" t="s">
        <v>3168</v>
      </c>
      <c r="C390" s="19" t="s">
        <v>3235</v>
      </c>
      <c r="E390" s="19" t="s">
        <v>3236</v>
      </c>
      <c r="G390" s="19">
        <v>8.509745763E9</v>
      </c>
      <c r="H390" s="19" t="s">
        <v>3237</v>
      </c>
      <c r="I390" s="19" t="s">
        <v>3238</v>
      </c>
      <c r="J390" s="19" t="s">
        <v>866</v>
      </c>
      <c r="K390" s="19" t="s">
        <v>532</v>
      </c>
      <c r="M390" s="19">
        <v>32578.0</v>
      </c>
      <c r="O390" s="19" t="s">
        <v>88</v>
      </c>
      <c r="P390" s="19" t="s">
        <v>3239</v>
      </c>
      <c r="Q390" s="19" t="s">
        <v>68</v>
      </c>
      <c r="R390" s="19" t="s">
        <v>69</v>
      </c>
      <c r="S390" s="19" t="s">
        <v>81</v>
      </c>
      <c r="T390" s="19" t="s">
        <v>1314</v>
      </c>
      <c r="U390" s="19" t="s">
        <v>1470</v>
      </c>
      <c r="V390" s="27" t="s">
        <v>3240</v>
      </c>
      <c r="W390" s="19" t="s">
        <v>3241</v>
      </c>
      <c r="X390" s="19" t="s">
        <v>3242</v>
      </c>
      <c r="Y390" s="19" t="s">
        <v>3243</v>
      </c>
      <c r="Z390" s="19" t="s">
        <v>112</v>
      </c>
      <c r="AA390" s="19" t="s">
        <v>112</v>
      </c>
      <c r="AB390" s="19" t="s">
        <v>112</v>
      </c>
      <c r="AC390" s="19" t="s">
        <v>112</v>
      </c>
      <c r="AD390" s="19" t="s">
        <v>112</v>
      </c>
      <c r="AE390" s="19" t="s">
        <v>97</v>
      </c>
      <c r="AF390" s="19" t="s">
        <v>76</v>
      </c>
      <c r="AG390" s="19" t="s">
        <v>3244</v>
      </c>
      <c r="AH390" s="27" t="s">
        <v>3245</v>
      </c>
      <c r="AI390" s="19" t="s">
        <v>3246</v>
      </c>
      <c r="AJ390" s="19" t="s">
        <v>90</v>
      </c>
      <c r="AK390" s="19" t="s">
        <v>354</v>
      </c>
      <c r="AL390" s="19" t="s">
        <v>355</v>
      </c>
      <c r="AM390" s="29">
        <v>37418.0</v>
      </c>
      <c r="AO390" s="29">
        <v>45139.0</v>
      </c>
      <c r="AP390" s="19" t="s">
        <v>81</v>
      </c>
      <c r="AQ390" s="19" t="s">
        <v>3247</v>
      </c>
      <c r="AR390" s="19" t="s">
        <v>3248</v>
      </c>
      <c r="AT390" s="19" t="s">
        <v>1338</v>
      </c>
      <c r="AV390" s="19" t="s">
        <v>3249</v>
      </c>
      <c r="AW390" s="19" t="s">
        <v>199</v>
      </c>
      <c r="AX390" s="28" t="s">
        <v>4989</v>
      </c>
    </row>
    <row r="391">
      <c r="A391" s="25">
        <v>45939.58855591435</v>
      </c>
      <c r="B391" s="19" t="s">
        <v>3168</v>
      </c>
      <c r="C391" s="19" t="s">
        <v>3250</v>
      </c>
      <c r="D391" s="19" t="s">
        <v>3250</v>
      </c>
      <c r="E391" s="19" t="s">
        <v>3251</v>
      </c>
      <c r="G391" s="19" t="s">
        <v>3252</v>
      </c>
      <c r="H391" s="19" t="s">
        <v>3253</v>
      </c>
      <c r="I391" s="19" t="s">
        <v>3254</v>
      </c>
      <c r="J391" s="19" t="s">
        <v>866</v>
      </c>
      <c r="K391" s="19" t="s">
        <v>532</v>
      </c>
      <c r="M391" s="19">
        <v>32246.0</v>
      </c>
      <c r="O391" s="19" t="s">
        <v>88</v>
      </c>
      <c r="P391" s="19" t="s">
        <v>3255</v>
      </c>
      <c r="Q391" s="19" t="s">
        <v>68</v>
      </c>
      <c r="R391" s="19" t="s">
        <v>69</v>
      </c>
      <c r="S391" s="19" t="s">
        <v>90</v>
      </c>
      <c r="T391" s="19" t="s">
        <v>3256</v>
      </c>
      <c r="U391" s="19" t="s">
        <v>1470</v>
      </c>
      <c r="V391" s="27" t="s">
        <v>3257</v>
      </c>
      <c r="W391" s="19" t="s">
        <v>3258</v>
      </c>
      <c r="X391" s="19" t="s">
        <v>3259</v>
      </c>
      <c r="Y391" s="19" t="s">
        <v>3260</v>
      </c>
      <c r="Z391" s="19" t="s">
        <v>112</v>
      </c>
      <c r="AA391" s="19" t="s">
        <v>112</v>
      </c>
      <c r="AB391" s="19" t="s">
        <v>112</v>
      </c>
      <c r="AC391" s="19" t="s">
        <v>112</v>
      </c>
      <c r="AD391" s="19" t="s">
        <v>112</v>
      </c>
      <c r="AE391" s="19" t="s">
        <v>112</v>
      </c>
      <c r="AF391" s="19" t="s">
        <v>112</v>
      </c>
      <c r="AG391" s="19" t="s">
        <v>3261</v>
      </c>
      <c r="AH391" s="27" t="s">
        <v>3262</v>
      </c>
      <c r="AI391" s="19" t="s">
        <v>3263</v>
      </c>
      <c r="AJ391" s="19" t="s">
        <v>90</v>
      </c>
      <c r="AK391" s="19" t="s">
        <v>606</v>
      </c>
      <c r="AL391" s="19" t="s">
        <v>355</v>
      </c>
      <c r="AM391" s="29">
        <v>33140.0</v>
      </c>
      <c r="AO391" s="29">
        <v>34880.0</v>
      </c>
      <c r="AP391" s="19" t="s">
        <v>81</v>
      </c>
      <c r="AQ391" s="19" t="s">
        <v>2208</v>
      </c>
      <c r="AR391" s="19" t="s">
        <v>3264</v>
      </c>
      <c r="AT391" s="19" t="s">
        <v>890</v>
      </c>
      <c r="AU391" s="19" t="s">
        <v>3265</v>
      </c>
      <c r="AV391" s="19" t="s">
        <v>3266</v>
      </c>
      <c r="AW391" s="19" t="s">
        <v>199</v>
      </c>
      <c r="AX391" s="28" t="s">
        <v>4990</v>
      </c>
    </row>
    <row r="392">
      <c r="A392" s="25">
        <v>45947.78955019676</v>
      </c>
      <c r="B392" s="19" t="s">
        <v>3168</v>
      </c>
      <c r="C392" s="19" t="s">
        <v>2854</v>
      </c>
      <c r="E392" s="19" t="s">
        <v>2855</v>
      </c>
      <c r="G392" s="19" t="s">
        <v>2856</v>
      </c>
      <c r="H392" s="19" t="s">
        <v>2858</v>
      </c>
      <c r="I392" s="19" t="s">
        <v>2858</v>
      </c>
      <c r="J392" s="19" t="s">
        <v>866</v>
      </c>
      <c r="K392" s="19" t="s">
        <v>87</v>
      </c>
      <c r="M392" s="28" t="s">
        <v>2859</v>
      </c>
      <c r="O392" s="19" t="s">
        <v>88</v>
      </c>
      <c r="P392" s="19" t="s">
        <v>3267</v>
      </c>
      <c r="Q392" s="19" t="s">
        <v>107</v>
      </c>
      <c r="R392" s="19" t="s">
        <v>69</v>
      </c>
      <c r="S392" s="19" t="s">
        <v>90</v>
      </c>
      <c r="T392" s="19" t="s">
        <v>1224</v>
      </c>
      <c r="U392" s="19" t="s">
        <v>1470</v>
      </c>
      <c r="V392" s="27" t="s">
        <v>2860</v>
      </c>
      <c r="W392" s="19" t="s">
        <v>3268</v>
      </c>
      <c r="X392" s="19" t="s">
        <v>3269</v>
      </c>
      <c r="Y392" s="19" t="s">
        <v>3270</v>
      </c>
      <c r="Z392" s="19" t="s">
        <v>273</v>
      </c>
      <c r="AA392" s="19" t="s">
        <v>273</v>
      </c>
      <c r="AB392" s="19" t="s">
        <v>273</v>
      </c>
      <c r="AC392" s="19" t="s">
        <v>273</v>
      </c>
      <c r="AD392" s="19" t="s">
        <v>273</v>
      </c>
      <c r="AE392" s="19" t="s">
        <v>76</v>
      </c>
      <c r="AF392" s="19" t="s">
        <v>76</v>
      </c>
      <c r="AG392" s="19" t="s">
        <v>3271</v>
      </c>
      <c r="AH392" s="27" t="s">
        <v>3272</v>
      </c>
      <c r="AI392" s="19" t="s">
        <v>338</v>
      </c>
      <c r="AJ392" s="19" t="s">
        <v>81</v>
      </c>
      <c r="AT392" s="19" t="s">
        <v>903</v>
      </c>
      <c r="AW392" s="19" t="s">
        <v>199</v>
      </c>
      <c r="AX392" s="28" t="s">
        <v>4987</v>
      </c>
    </row>
    <row r="393">
      <c r="A393" s="25">
        <v>45949.840471759264</v>
      </c>
      <c r="B393" s="19" t="s">
        <v>3168</v>
      </c>
      <c r="C393" s="19" t="s">
        <v>3273</v>
      </c>
      <c r="D393" s="19" t="s">
        <v>2165</v>
      </c>
      <c r="E393" s="19" t="s">
        <v>3274</v>
      </c>
      <c r="G393" s="19">
        <v>5.404245346E9</v>
      </c>
      <c r="H393" s="19" t="s">
        <v>3275</v>
      </c>
      <c r="I393" s="19" t="s">
        <v>3276</v>
      </c>
      <c r="J393" s="19" t="s">
        <v>866</v>
      </c>
      <c r="K393" s="19" t="s">
        <v>1193</v>
      </c>
      <c r="M393" s="19">
        <v>28443.0</v>
      </c>
      <c r="O393" s="19" t="s">
        <v>88</v>
      </c>
      <c r="P393" s="19" t="s">
        <v>3277</v>
      </c>
      <c r="Q393" s="19" t="s">
        <v>68</v>
      </c>
      <c r="R393" s="19" t="s">
        <v>69</v>
      </c>
      <c r="S393" s="19" t="s">
        <v>90</v>
      </c>
      <c r="T393" s="19" t="s">
        <v>2283</v>
      </c>
      <c r="U393" s="19" t="s">
        <v>1599</v>
      </c>
      <c r="V393" s="27" t="s">
        <v>3278</v>
      </c>
      <c r="W393" s="19" t="s">
        <v>3279</v>
      </c>
      <c r="X393" s="19" t="s">
        <v>64</v>
      </c>
      <c r="Y393" s="19" t="s">
        <v>3280</v>
      </c>
      <c r="Z393" s="19" t="s">
        <v>273</v>
      </c>
      <c r="AA393" s="19" t="s">
        <v>273</v>
      </c>
      <c r="AB393" s="19" t="s">
        <v>273</v>
      </c>
      <c r="AC393" s="19" t="s">
        <v>273</v>
      </c>
      <c r="AD393" s="19" t="s">
        <v>273</v>
      </c>
      <c r="AE393" s="19" t="s">
        <v>76</v>
      </c>
      <c r="AF393" s="19" t="s">
        <v>76</v>
      </c>
      <c r="AG393" s="19" t="s">
        <v>3281</v>
      </c>
      <c r="AH393" s="27" t="s">
        <v>3282</v>
      </c>
      <c r="AI393" s="19" t="s">
        <v>3283</v>
      </c>
      <c r="AJ393" s="19" t="s">
        <v>90</v>
      </c>
      <c r="AK393" s="19" t="s">
        <v>1337</v>
      </c>
      <c r="AL393" s="19" t="s">
        <v>355</v>
      </c>
      <c r="AN393" s="29">
        <v>39311.0</v>
      </c>
      <c r="AP393" s="19" t="s">
        <v>90</v>
      </c>
      <c r="AQ393" s="19" t="s">
        <v>3284</v>
      </c>
      <c r="AR393" s="28" t="s">
        <v>3285</v>
      </c>
      <c r="AT393" s="19" t="s">
        <v>3286</v>
      </c>
      <c r="AV393" s="19" t="s">
        <v>3287</v>
      </c>
      <c r="AW393" s="19" t="s">
        <v>199</v>
      </c>
      <c r="AX393" s="28" t="s">
        <v>4991</v>
      </c>
    </row>
    <row r="394">
      <c r="A394" s="25">
        <v>45958.83535627315</v>
      </c>
      <c r="B394" s="19" t="s">
        <v>3168</v>
      </c>
      <c r="C394" s="19" t="s">
        <v>3288</v>
      </c>
      <c r="D394" s="19" t="s">
        <v>3289</v>
      </c>
      <c r="E394" s="19" t="s">
        <v>3290</v>
      </c>
      <c r="G394" s="19">
        <v>8.657656492E9</v>
      </c>
      <c r="H394" s="19" t="s">
        <v>3291</v>
      </c>
      <c r="I394" s="19" t="s">
        <v>3292</v>
      </c>
      <c r="J394" s="19" t="s">
        <v>866</v>
      </c>
      <c r="K394" s="19" t="s">
        <v>3157</v>
      </c>
      <c r="M394" s="19">
        <v>30016.0</v>
      </c>
      <c r="O394" s="19" t="s">
        <v>88</v>
      </c>
      <c r="P394" s="19" t="s">
        <v>3293</v>
      </c>
      <c r="Q394" s="19" t="s">
        <v>68</v>
      </c>
      <c r="R394" s="19" t="s">
        <v>69</v>
      </c>
      <c r="S394" s="19" t="s">
        <v>81</v>
      </c>
      <c r="T394" s="19" t="s">
        <v>3294</v>
      </c>
      <c r="U394" s="19" t="s">
        <v>1599</v>
      </c>
      <c r="V394" s="19" t="s">
        <v>3295</v>
      </c>
      <c r="W394" s="19" t="s">
        <v>3296</v>
      </c>
      <c r="X394" s="19" t="s">
        <v>3297</v>
      </c>
      <c r="Y394" s="19" t="s">
        <v>236</v>
      </c>
      <c r="Z394" s="19" t="s">
        <v>112</v>
      </c>
      <c r="AA394" s="19" t="s">
        <v>97</v>
      </c>
      <c r="AB394" s="19" t="s">
        <v>97</v>
      </c>
      <c r="AC394" s="19" t="s">
        <v>97</v>
      </c>
      <c r="AD394" s="19" t="s">
        <v>97</v>
      </c>
      <c r="AE394" s="19" t="s">
        <v>137</v>
      </c>
      <c r="AF394" s="19" t="s">
        <v>137</v>
      </c>
      <c r="AG394" s="19" t="s">
        <v>3298</v>
      </c>
      <c r="AH394" s="27" t="s">
        <v>3299</v>
      </c>
      <c r="AI394" s="19" t="s">
        <v>3300</v>
      </c>
      <c r="AJ394" s="19" t="s">
        <v>90</v>
      </c>
      <c r="AK394" s="19" t="s">
        <v>354</v>
      </c>
      <c r="AL394" s="19" t="s">
        <v>355</v>
      </c>
      <c r="AM394" s="29">
        <v>37315.0</v>
      </c>
      <c r="AO394" s="29">
        <v>38508.0</v>
      </c>
      <c r="AP394" s="19" t="s">
        <v>81</v>
      </c>
      <c r="AQ394" s="19" t="s">
        <v>3009</v>
      </c>
      <c r="AR394" s="19" t="s">
        <v>3301</v>
      </c>
      <c r="AS394" s="19" t="s">
        <v>3302</v>
      </c>
      <c r="AT394" s="19" t="s">
        <v>1338</v>
      </c>
      <c r="AV394" s="19" t="s">
        <v>3303</v>
      </c>
      <c r="AW394" s="19" t="s">
        <v>199</v>
      </c>
      <c r="AX394" s="28" t="s">
        <v>4992</v>
      </c>
    </row>
    <row r="395">
      <c r="A395" s="25">
        <v>45960.673906516204</v>
      </c>
      <c r="B395" s="19" t="s">
        <v>3168</v>
      </c>
      <c r="C395" s="19" t="s">
        <v>3304</v>
      </c>
      <c r="E395" s="19" t="s">
        <v>3305</v>
      </c>
      <c r="G395" s="19">
        <v>9.175795301E9</v>
      </c>
      <c r="H395" s="19" t="s">
        <v>3306</v>
      </c>
      <c r="I395" s="19" t="s">
        <v>3307</v>
      </c>
      <c r="J395" s="19" t="s">
        <v>866</v>
      </c>
      <c r="K395" s="19" t="s">
        <v>65</v>
      </c>
      <c r="M395" s="19">
        <v>10007.0</v>
      </c>
      <c r="O395" s="19" t="s">
        <v>88</v>
      </c>
      <c r="P395" s="19" t="s">
        <v>218</v>
      </c>
      <c r="Q395" s="19" t="s">
        <v>68</v>
      </c>
      <c r="R395" s="19" t="s">
        <v>69</v>
      </c>
      <c r="S395" s="19" t="s">
        <v>90</v>
      </c>
      <c r="T395" s="19" t="s">
        <v>3308</v>
      </c>
      <c r="U395" s="19" t="s">
        <v>1470</v>
      </c>
      <c r="V395" s="27" t="s">
        <v>3309</v>
      </c>
      <c r="W395" s="19" t="s">
        <v>3310</v>
      </c>
      <c r="X395" s="19" t="s">
        <v>3311</v>
      </c>
      <c r="Y395" s="19" t="s">
        <v>189</v>
      </c>
      <c r="Z395" s="19" t="s">
        <v>77</v>
      </c>
      <c r="AA395" s="19" t="s">
        <v>77</v>
      </c>
      <c r="AB395" s="19" t="s">
        <v>123</v>
      </c>
      <c r="AC395" s="19" t="s">
        <v>77</v>
      </c>
      <c r="AD395" s="19" t="s">
        <v>77</v>
      </c>
      <c r="AE395" s="19" t="s">
        <v>76</v>
      </c>
      <c r="AF395" s="19" t="s">
        <v>77</v>
      </c>
      <c r="AG395" s="19" t="s">
        <v>3312</v>
      </c>
      <c r="AH395" s="27" t="s">
        <v>3313</v>
      </c>
      <c r="AI395" s="19" t="s">
        <v>3314</v>
      </c>
      <c r="AJ395" s="19" t="s">
        <v>81</v>
      </c>
      <c r="AT395" s="19" t="s">
        <v>890</v>
      </c>
      <c r="AU395" s="19" t="s">
        <v>3315</v>
      </c>
      <c r="AV395" s="19" t="s">
        <v>3316</v>
      </c>
      <c r="AW395" s="19" t="s">
        <v>199</v>
      </c>
      <c r="AX395" s="28" t="s">
        <v>4993</v>
      </c>
    </row>
    <row r="396">
      <c r="A396" s="25">
        <v>45965.00902070602</v>
      </c>
      <c r="B396" s="19" t="s">
        <v>3168</v>
      </c>
      <c r="C396" s="19" t="s">
        <v>3288</v>
      </c>
      <c r="D396" s="19" t="s">
        <v>3289</v>
      </c>
      <c r="E396" s="19" t="s">
        <v>3290</v>
      </c>
      <c r="G396" s="19" t="s">
        <v>3317</v>
      </c>
      <c r="H396" s="19" t="s">
        <v>3292</v>
      </c>
      <c r="I396" s="19" t="s">
        <v>3318</v>
      </c>
      <c r="J396" s="19" t="s">
        <v>866</v>
      </c>
      <c r="K396" s="19" t="s">
        <v>3157</v>
      </c>
      <c r="M396" s="19">
        <v>30016.0</v>
      </c>
      <c r="O396" s="19" t="s">
        <v>88</v>
      </c>
      <c r="P396" s="19" t="s">
        <v>3293</v>
      </c>
      <c r="Q396" s="19" t="s">
        <v>68</v>
      </c>
      <c r="R396" s="19" t="s">
        <v>69</v>
      </c>
      <c r="S396" s="19" t="s">
        <v>81</v>
      </c>
      <c r="T396" s="19" t="s">
        <v>3319</v>
      </c>
      <c r="U396" s="19" t="s">
        <v>1470</v>
      </c>
      <c r="V396" s="27" t="s">
        <v>3320</v>
      </c>
      <c r="W396" s="19" t="s">
        <v>3321</v>
      </c>
      <c r="X396" s="19" t="s">
        <v>3322</v>
      </c>
      <c r="Y396" s="19" t="s">
        <v>3323</v>
      </c>
      <c r="Z396" s="19" t="s">
        <v>97</v>
      </c>
      <c r="AA396" s="19" t="s">
        <v>97</v>
      </c>
      <c r="AB396" s="19" t="s">
        <v>97</v>
      </c>
      <c r="AC396" s="19" t="s">
        <v>97</v>
      </c>
      <c r="AD396" s="19" t="s">
        <v>97</v>
      </c>
      <c r="AE396" s="19" t="s">
        <v>76</v>
      </c>
      <c r="AF396" s="19" t="s">
        <v>76</v>
      </c>
      <c r="AG396" s="19" t="s">
        <v>3324</v>
      </c>
      <c r="AH396" s="27" t="s">
        <v>3325</v>
      </c>
      <c r="AI396" s="19" t="s">
        <v>3326</v>
      </c>
      <c r="AJ396" s="19" t="s">
        <v>90</v>
      </c>
      <c r="AK396" s="19" t="s">
        <v>755</v>
      </c>
      <c r="AL396" s="19" t="s">
        <v>355</v>
      </c>
      <c r="AM396" s="29">
        <v>36584.0</v>
      </c>
      <c r="AO396" s="29">
        <v>38524.0</v>
      </c>
      <c r="AP396" s="19" t="s">
        <v>81</v>
      </c>
      <c r="AQ396" s="19" t="s">
        <v>2208</v>
      </c>
      <c r="AR396" s="19" t="s">
        <v>3327</v>
      </c>
      <c r="AT396" s="19" t="s">
        <v>1338</v>
      </c>
      <c r="AV396" s="19" t="s">
        <v>3328</v>
      </c>
      <c r="AW396" s="19" t="s">
        <v>199</v>
      </c>
      <c r="AX396" s="28" t="s">
        <v>4992</v>
      </c>
    </row>
    <row r="397">
      <c r="A397" s="25">
        <v>45965.72316922454</v>
      </c>
      <c r="B397" s="19" t="s">
        <v>3168</v>
      </c>
      <c r="C397" s="19" t="s">
        <v>3329</v>
      </c>
      <c r="E397" s="19" t="s">
        <v>3330</v>
      </c>
      <c r="G397" s="19">
        <v>2.09269032E9</v>
      </c>
      <c r="H397" s="19" t="s">
        <v>3331</v>
      </c>
      <c r="I397" s="19" t="s">
        <v>3332</v>
      </c>
      <c r="J397" s="19" t="s">
        <v>866</v>
      </c>
      <c r="K397" s="19" t="s">
        <v>482</v>
      </c>
      <c r="M397" s="19">
        <v>95993.0</v>
      </c>
      <c r="O397" s="19" t="s">
        <v>88</v>
      </c>
      <c r="P397" s="19" t="s">
        <v>3333</v>
      </c>
      <c r="Q397" s="19" t="s">
        <v>68</v>
      </c>
      <c r="R397" s="19" t="s">
        <v>89</v>
      </c>
      <c r="S397" s="19" t="s">
        <v>90</v>
      </c>
      <c r="U397" s="19" t="s">
        <v>1925</v>
      </c>
      <c r="V397" s="27" t="s">
        <v>3334</v>
      </c>
      <c r="W397" s="19" t="s">
        <v>3335</v>
      </c>
      <c r="X397" s="19" t="s">
        <v>3336</v>
      </c>
      <c r="Y397" s="19" t="s">
        <v>136</v>
      </c>
      <c r="Z397" s="19" t="s">
        <v>137</v>
      </c>
      <c r="AA397" s="19" t="s">
        <v>137</v>
      </c>
      <c r="AB397" s="19" t="s">
        <v>137</v>
      </c>
      <c r="AC397" s="19" t="s">
        <v>137</v>
      </c>
      <c r="AD397" s="19" t="s">
        <v>97</v>
      </c>
      <c r="AE397" s="19" t="s">
        <v>77</v>
      </c>
      <c r="AF397" s="19" t="s">
        <v>77</v>
      </c>
      <c r="AG397" s="19" t="s">
        <v>3337</v>
      </c>
      <c r="AH397" s="27" t="s">
        <v>3338</v>
      </c>
      <c r="AI397" s="19" t="s">
        <v>3339</v>
      </c>
      <c r="AJ397" s="19" t="s">
        <v>81</v>
      </c>
      <c r="AT397" s="19" t="s">
        <v>3340</v>
      </c>
      <c r="AV397" s="19" t="s">
        <v>3341</v>
      </c>
      <c r="AW397" s="19" t="s">
        <v>199</v>
      </c>
      <c r="AX397" s="28" t="s">
        <v>4994</v>
      </c>
    </row>
    <row r="398">
      <c r="A398" s="25">
        <v>45966.71934594907</v>
      </c>
      <c r="B398" s="19" t="s">
        <v>3168</v>
      </c>
      <c r="C398" s="19" t="s">
        <v>3342</v>
      </c>
      <c r="D398" s="19" t="s">
        <v>3343</v>
      </c>
      <c r="E398" s="19" t="s">
        <v>279</v>
      </c>
      <c r="G398" s="19">
        <v>2.15260019E9</v>
      </c>
      <c r="H398" s="19" t="s">
        <v>3344</v>
      </c>
      <c r="I398" s="19" t="s">
        <v>3345</v>
      </c>
      <c r="J398" s="19" t="s">
        <v>866</v>
      </c>
      <c r="K398" s="19" t="s">
        <v>748</v>
      </c>
      <c r="M398" s="19">
        <v>19444.0</v>
      </c>
      <c r="O398" s="19" t="s">
        <v>88</v>
      </c>
      <c r="P398" s="19" t="s">
        <v>2156</v>
      </c>
      <c r="Q398" s="19" t="s">
        <v>68</v>
      </c>
      <c r="R398" s="19" t="s">
        <v>69</v>
      </c>
      <c r="S398" s="19" t="s">
        <v>90</v>
      </c>
      <c r="T398" s="19" t="s">
        <v>1224</v>
      </c>
      <c r="U398" s="19" t="s">
        <v>1470</v>
      </c>
      <c r="V398" s="27" t="s">
        <v>3346</v>
      </c>
      <c r="W398" s="19" t="s">
        <v>3347</v>
      </c>
      <c r="X398" s="19" t="s">
        <v>3348</v>
      </c>
      <c r="Y398" s="19" t="s">
        <v>633</v>
      </c>
      <c r="Z398" s="19" t="s">
        <v>77</v>
      </c>
      <c r="AA398" s="19" t="s">
        <v>77</v>
      </c>
      <c r="AB398" s="19" t="s">
        <v>77</v>
      </c>
      <c r="AC398" s="19" t="s">
        <v>77</v>
      </c>
      <c r="AD398" s="19" t="s">
        <v>77</v>
      </c>
      <c r="AE398" s="19" t="s">
        <v>76</v>
      </c>
      <c r="AF398" s="19" t="s">
        <v>76</v>
      </c>
      <c r="AG398" s="19" t="s">
        <v>3349</v>
      </c>
      <c r="AH398" s="27" t="s">
        <v>3350</v>
      </c>
      <c r="AI398" s="19" t="s">
        <v>3351</v>
      </c>
      <c r="AJ398" s="19" t="s">
        <v>90</v>
      </c>
      <c r="AK398" s="19" t="s">
        <v>755</v>
      </c>
      <c r="AL398" s="19" t="s">
        <v>355</v>
      </c>
      <c r="AM398" s="29">
        <v>33134.0</v>
      </c>
      <c r="AO398" s="29">
        <v>34564.0</v>
      </c>
      <c r="AP398" s="19" t="s">
        <v>81</v>
      </c>
      <c r="AQ398" s="19" t="s">
        <v>3352</v>
      </c>
      <c r="AS398" s="19" t="s">
        <v>3353</v>
      </c>
      <c r="AT398" s="19" t="s">
        <v>1137</v>
      </c>
      <c r="AV398" s="19" t="s">
        <v>3354</v>
      </c>
      <c r="AW398" s="19" t="s">
        <v>199</v>
      </c>
      <c r="AX398" s="28" t="s">
        <v>4995</v>
      </c>
    </row>
    <row r="399">
      <c r="A399" s="25">
        <v>45967.288680694444</v>
      </c>
      <c r="B399" s="19" t="s">
        <v>3168</v>
      </c>
      <c r="C399" s="19" t="s">
        <v>3355</v>
      </c>
      <c r="D399" s="19" t="s">
        <v>3356</v>
      </c>
      <c r="E399" s="19" t="s">
        <v>3357</v>
      </c>
      <c r="G399" s="19">
        <v>8.455448175E9</v>
      </c>
      <c r="H399" s="19" t="s">
        <v>3358</v>
      </c>
      <c r="I399" s="19" t="s">
        <v>3359</v>
      </c>
      <c r="J399" s="19" t="s">
        <v>866</v>
      </c>
      <c r="K399" s="19" t="s">
        <v>3157</v>
      </c>
      <c r="M399" s="19">
        <v>31324.0</v>
      </c>
      <c r="O399" s="19" t="s">
        <v>88</v>
      </c>
      <c r="P399" s="19" t="s">
        <v>3360</v>
      </c>
      <c r="Q399" s="19" t="s">
        <v>68</v>
      </c>
      <c r="R399" s="19" t="s">
        <v>69</v>
      </c>
      <c r="S399" s="19" t="s">
        <v>81</v>
      </c>
      <c r="T399" s="19" t="s">
        <v>1195</v>
      </c>
      <c r="U399" s="19" t="s">
        <v>1470</v>
      </c>
      <c r="V399" s="27" t="s">
        <v>3361</v>
      </c>
      <c r="W399" s="19" t="s">
        <v>3362</v>
      </c>
      <c r="X399" s="19" t="s">
        <v>3363</v>
      </c>
      <c r="Y399" s="19" t="s">
        <v>390</v>
      </c>
      <c r="Z399" s="19" t="s">
        <v>77</v>
      </c>
      <c r="AA399" s="19" t="s">
        <v>77</v>
      </c>
      <c r="AB399" s="19" t="s">
        <v>76</v>
      </c>
      <c r="AC399" s="19" t="s">
        <v>77</v>
      </c>
      <c r="AD399" s="19" t="s">
        <v>76</v>
      </c>
      <c r="AE399" s="19" t="s">
        <v>76</v>
      </c>
      <c r="AF399" s="19" t="s">
        <v>273</v>
      </c>
      <c r="AG399" s="19" t="s">
        <v>3364</v>
      </c>
      <c r="AH399" s="27" t="s">
        <v>3365</v>
      </c>
      <c r="AI399" s="19" t="s">
        <v>3366</v>
      </c>
      <c r="AJ399" s="19" t="s">
        <v>90</v>
      </c>
      <c r="AK399" s="19" t="s">
        <v>606</v>
      </c>
      <c r="AL399" s="19" t="s">
        <v>355</v>
      </c>
      <c r="AM399" s="29">
        <v>41277.0</v>
      </c>
      <c r="AO399" s="29">
        <v>43468.0</v>
      </c>
      <c r="AP399" s="19" t="s">
        <v>81</v>
      </c>
      <c r="AQ399" s="19" t="s">
        <v>3367</v>
      </c>
      <c r="AR399" s="19" t="s">
        <v>3368</v>
      </c>
      <c r="AS399" s="19" t="s">
        <v>3369</v>
      </c>
      <c r="AT399" s="19" t="s">
        <v>3370</v>
      </c>
      <c r="AV399" s="19" t="s">
        <v>3371</v>
      </c>
      <c r="AW399" s="19" t="s">
        <v>199</v>
      </c>
      <c r="AX399" s="28" t="s">
        <v>4996</v>
      </c>
    </row>
    <row r="400">
      <c r="A400" s="25">
        <v>45967.81398368056</v>
      </c>
      <c r="B400" s="19" t="s">
        <v>3168</v>
      </c>
      <c r="C400" s="19" t="s">
        <v>3372</v>
      </c>
      <c r="E400" s="19" t="s">
        <v>3373</v>
      </c>
      <c r="G400" s="19">
        <v>5.62343371E9</v>
      </c>
      <c r="H400" s="19" t="s">
        <v>3374</v>
      </c>
      <c r="I400" s="19" t="s">
        <v>3374</v>
      </c>
      <c r="J400" s="19" t="s">
        <v>866</v>
      </c>
      <c r="K400" s="19" t="s">
        <v>2230</v>
      </c>
      <c r="M400" s="19">
        <v>98105.0</v>
      </c>
      <c r="O400" s="19" t="s">
        <v>88</v>
      </c>
      <c r="P400" s="19" t="s">
        <v>3375</v>
      </c>
      <c r="Q400" s="19" t="s">
        <v>68</v>
      </c>
      <c r="R400" s="19" t="s">
        <v>132</v>
      </c>
      <c r="S400" s="19" t="s">
        <v>90</v>
      </c>
      <c r="T400" s="19" t="s">
        <v>3376</v>
      </c>
      <c r="U400" s="19" t="s">
        <v>1470</v>
      </c>
      <c r="V400" s="27" t="s">
        <v>3377</v>
      </c>
      <c r="W400" s="19" t="s">
        <v>3378</v>
      </c>
      <c r="X400" s="19" t="s">
        <v>74</v>
      </c>
      <c r="Y400" s="19" t="s">
        <v>390</v>
      </c>
      <c r="Z400" s="19" t="s">
        <v>273</v>
      </c>
      <c r="AA400" s="19" t="s">
        <v>273</v>
      </c>
      <c r="AB400" s="19" t="s">
        <v>273</v>
      </c>
      <c r="AC400" s="19" t="s">
        <v>273</v>
      </c>
      <c r="AD400" s="19" t="s">
        <v>273</v>
      </c>
      <c r="AE400" s="19" t="s">
        <v>76</v>
      </c>
      <c r="AF400" s="19" t="s">
        <v>76</v>
      </c>
      <c r="AG400" s="19" t="s">
        <v>3379</v>
      </c>
      <c r="AH400" s="27" t="s">
        <v>3380</v>
      </c>
      <c r="AI400" s="19" t="s">
        <v>74</v>
      </c>
      <c r="AJ400" s="19" t="s">
        <v>81</v>
      </c>
      <c r="AT400" s="19" t="s">
        <v>3381</v>
      </c>
      <c r="AV400" s="19" t="s">
        <v>3382</v>
      </c>
      <c r="AW400" s="19" t="s">
        <v>199</v>
      </c>
      <c r="AX400" s="28" t="s">
        <v>4997</v>
      </c>
    </row>
    <row r="401">
      <c r="A401" s="25">
        <v>45971.49963344907</v>
      </c>
      <c r="B401" s="19" t="s">
        <v>3168</v>
      </c>
      <c r="C401" s="19" t="s">
        <v>3383</v>
      </c>
      <c r="D401" s="19" t="s">
        <v>3383</v>
      </c>
      <c r="E401" s="19" t="s">
        <v>3384</v>
      </c>
      <c r="G401" s="19">
        <v>7.193239818E9</v>
      </c>
      <c r="H401" s="19" t="s">
        <v>3385</v>
      </c>
      <c r="I401" s="19" t="s">
        <v>3386</v>
      </c>
      <c r="J401" s="19" t="s">
        <v>866</v>
      </c>
      <c r="K401" s="19" t="s">
        <v>3094</v>
      </c>
      <c r="M401" s="19">
        <v>80921.0</v>
      </c>
      <c r="O401" s="19" t="s">
        <v>88</v>
      </c>
      <c r="P401" s="19" t="s">
        <v>3387</v>
      </c>
      <c r="Q401" s="19" t="s">
        <v>68</v>
      </c>
      <c r="R401" s="19" t="s">
        <v>69</v>
      </c>
      <c r="S401" s="19" t="s">
        <v>90</v>
      </c>
      <c r="T401" s="19" t="s">
        <v>939</v>
      </c>
      <c r="U401" s="19" t="s">
        <v>1470</v>
      </c>
      <c r="V401" s="27" t="s">
        <v>3388</v>
      </c>
      <c r="W401" s="19" t="s">
        <v>3389</v>
      </c>
      <c r="X401" s="19" t="s">
        <v>3390</v>
      </c>
      <c r="Y401" s="19" t="s">
        <v>95</v>
      </c>
      <c r="Z401" s="19" t="s">
        <v>112</v>
      </c>
      <c r="AA401" s="19" t="s">
        <v>112</v>
      </c>
      <c r="AB401" s="19" t="s">
        <v>96</v>
      </c>
      <c r="AC401" s="19" t="s">
        <v>96</v>
      </c>
      <c r="AD401" s="19" t="s">
        <v>96</v>
      </c>
      <c r="AE401" s="19" t="s">
        <v>77</v>
      </c>
      <c r="AF401" s="19" t="s">
        <v>77</v>
      </c>
      <c r="AG401" s="19" t="s">
        <v>3391</v>
      </c>
      <c r="AH401" s="27" t="s">
        <v>3392</v>
      </c>
      <c r="AI401" s="19" t="s">
        <v>3393</v>
      </c>
      <c r="AJ401" s="19" t="s">
        <v>81</v>
      </c>
      <c r="AT401" s="19" t="s">
        <v>1338</v>
      </c>
      <c r="AV401" s="19" t="s">
        <v>3394</v>
      </c>
      <c r="AW401" s="19" t="s">
        <v>199</v>
      </c>
      <c r="AX401" s="28" t="s">
        <v>4998</v>
      </c>
    </row>
    <row r="402">
      <c r="A402" s="25">
        <v>45972.01930515046</v>
      </c>
      <c r="B402" s="19" t="s">
        <v>3168</v>
      </c>
      <c r="C402" s="19" t="s">
        <v>3395</v>
      </c>
      <c r="D402" s="19" t="s">
        <v>3396</v>
      </c>
      <c r="E402" s="19" t="s">
        <v>2183</v>
      </c>
      <c r="G402" s="19" t="s">
        <v>3397</v>
      </c>
      <c r="H402" s="19" t="s">
        <v>3398</v>
      </c>
      <c r="I402" s="19" t="s">
        <v>3399</v>
      </c>
      <c r="J402" s="19" t="s">
        <v>866</v>
      </c>
      <c r="K402" s="19" t="s">
        <v>3157</v>
      </c>
      <c r="M402" s="19">
        <v>30345.0</v>
      </c>
      <c r="O402" s="19" t="s">
        <v>88</v>
      </c>
      <c r="P402" s="19" t="s">
        <v>3400</v>
      </c>
      <c r="Q402" s="19" t="s">
        <v>68</v>
      </c>
      <c r="R402" s="19" t="s">
        <v>89</v>
      </c>
      <c r="S402" s="19" t="s">
        <v>90</v>
      </c>
      <c r="T402" s="19" t="s">
        <v>3401</v>
      </c>
      <c r="U402" s="19" t="s">
        <v>1470</v>
      </c>
      <c r="V402" s="27" t="s">
        <v>3402</v>
      </c>
      <c r="W402" s="19" t="s">
        <v>3403</v>
      </c>
      <c r="X402" s="19" t="s">
        <v>3404</v>
      </c>
      <c r="Y402" s="19" t="s">
        <v>95</v>
      </c>
      <c r="Z402" s="19" t="s">
        <v>96</v>
      </c>
      <c r="AA402" s="19" t="s">
        <v>96</v>
      </c>
      <c r="AB402" s="19" t="s">
        <v>96</v>
      </c>
      <c r="AC402" s="19" t="s">
        <v>76</v>
      </c>
      <c r="AD402" s="19" t="s">
        <v>76</v>
      </c>
      <c r="AE402" s="19" t="s">
        <v>76</v>
      </c>
      <c r="AF402" s="19" t="s">
        <v>96</v>
      </c>
      <c r="AG402" s="19" t="s">
        <v>3405</v>
      </c>
      <c r="AH402" s="27" t="s">
        <v>3406</v>
      </c>
      <c r="AI402" s="19" t="s">
        <v>3407</v>
      </c>
      <c r="AJ402" s="19" t="s">
        <v>81</v>
      </c>
      <c r="AT402" s="19" t="s">
        <v>3408</v>
      </c>
      <c r="AV402" s="19" t="s">
        <v>3409</v>
      </c>
      <c r="AW402" s="19" t="s">
        <v>199</v>
      </c>
      <c r="AX402" s="28" t="s">
        <v>4999</v>
      </c>
    </row>
    <row r="403">
      <c r="A403" s="25">
        <v>45974.469210104166</v>
      </c>
      <c r="B403" s="19" t="s">
        <v>3168</v>
      </c>
      <c r="C403" s="19" t="s">
        <v>3410</v>
      </c>
      <c r="E403" s="19" t="s">
        <v>3411</v>
      </c>
      <c r="G403" s="19" t="s">
        <v>3412</v>
      </c>
      <c r="H403" s="19" t="s">
        <v>3413</v>
      </c>
      <c r="I403" s="19" t="s">
        <v>3414</v>
      </c>
      <c r="J403" s="19" t="s">
        <v>866</v>
      </c>
      <c r="K403" s="19" t="s">
        <v>87</v>
      </c>
      <c r="M403" s="28" t="s">
        <v>3415</v>
      </c>
      <c r="O403" s="19" t="s">
        <v>88</v>
      </c>
      <c r="P403" s="19" t="s">
        <v>67</v>
      </c>
      <c r="Q403" s="19" t="s">
        <v>68</v>
      </c>
      <c r="R403" s="19" t="s">
        <v>69</v>
      </c>
      <c r="S403" s="19" t="s">
        <v>90</v>
      </c>
      <c r="T403" s="19" t="s">
        <v>3416</v>
      </c>
      <c r="U403" s="19" t="s">
        <v>1599</v>
      </c>
      <c r="V403" s="27" t="s">
        <v>3417</v>
      </c>
      <c r="W403" s="19" t="s">
        <v>3418</v>
      </c>
      <c r="X403" s="19" t="s">
        <v>3419</v>
      </c>
      <c r="Y403" s="19" t="s">
        <v>3420</v>
      </c>
      <c r="Z403" s="19" t="s">
        <v>96</v>
      </c>
      <c r="AA403" s="19" t="s">
        <v>96</v>
      </c>
      <c r="AB403" s="19" t="s">
        <v>96</v>
      </c>
      <c r="AC403" s="19" t="s">
        <v>96</v>
      </c>
      <c r="AD403" s="19" t="s">
        <v>96</v>
      </c>
      <c r="AE403" s="19" t="s">
        <v>97</v>
      </c>
      <c r="AF403" s="19" t="s">
        <v>97</v>
      </c>
      <c r="AG403" s="19" t="s">
        <v>3421</v>
      </c>
      <c r="AH403" s="27" t="s">
        <v>3422</v>
      </c>
      <c r="AI403" s="19" t="s">
        <v>3423</v>
      </c>
      <c r="AJ403" s="19" t="s">
        <v>81</v>
      </c>
      <c r="AT403" s="19" t="s">
        <v>3424</v>
      </c>
      <c r="AV403" s="19" t="s">
        <v>3425</v>
      </c>
      <c r="AW403" s="19" t="s">
        <v>199</v>
      </c>
      <c r="AX403" s="28" t="s">
        <v>5000</v>
      </c>
    </row>
    <row r="404">
      <c r="A404" s="25">
        <v>45975.42104476852</v>
      </c>
      <c r="B404" s="19" t="s">
        <v>3168</v>
      </c>
      <c r="C404" s="19" t="s">
        <v>3426</v>
      </c>
      <c r="E404" s="19" t="s">
        <v>3427</v>
      </c>
      <c r="G404" s="19">
        <v>2.155271727E9</v>
      </c>
      <c r="H404" s="19" t="s">
        <v>3428</v>
      </c>
      <c r="I404" s="19" t="s">
        <v>3428</v>
      </c>
      <c r="J404" s="19" t="s">
        <v>866</v>
      </c>
      <c r="K404" s="19" t="s">
        <v>748</v>
      </c>
      <c r="M404" s="19">
        <v>19454.0</v>
      </c>
      <c r="O404" s="19" t="s">
        <v>88</v>
      </c>
      <c r="P404" s="19" t="s">
        <v>67</v>
      </c>
      <c r="Q404" s="19" t="s">
        <v>68</v>
      </c>
      <c r="R404" s="19" t="s">
        <v>69</v>
      </c>
      <c r="S404" s="19" t="s">
        <v>3429</v>
      </c>
      <c r="T404" s="19" t="s">
        <v>1195</v>
      </c>
      <c r="U404" s="19" t="s">
        <v>1470</v>
      </c>
      <c r="V404" s="19" t="s">
        <v>3430</v>
      </c>
      <c r="W404" s="19" t="s">
        <v>3431</v>
      </c>
      <c r="X404" s="19" t="s">
        <v>81</v>
      </c>
      <c r="Y404" s="19" t="s">
        <v>95</v>
      </c>
      <c r="Z404" s="19" t="s">
        <v>96</v>
      </c>
      <c r="AA404" s="19" t="s">
        <v>76</v>
      </c>
      <c r="AB404" s="19" t="s">
        <v>76</v>
      </c>
      <c r="AC404" s="19" t="s">
        <v>273</v>
      </c>
      <c r="AD404" s="19" t="s">
        <v>97</v>
      </c>
      <c r="AE404" s="19" t="s">
        <v>76</v>
      </c>
      <c r="AF404" s="19" t="s">
        <v>76</v>
      </c>
      <c r="AG404" s="19" t="s">
        <v>3432</v>
      </c>
      <c r="AH404" s="27" t="s">
        <v>3433</v>
      </c>
      <c r="AI404" s="19" t="s">
        <v>3434</v>
      </c>
      <c r="AJ404" s="19" t="s">
        <v>81</v>
      </c>
      <c r="AT404" s="19" t="s">
        <v>890</v>
      </c>
      <c r="AU404" s="19" t="s">
        <v>2086</v>
      </c>
      <c r="AV404" s="19" t="s">
        <v>3435</v>
      </c>
      <c r="AW404" s="19" t="s">
        <v>1046</v>
      </c>
      <c r="AX404" s="28" t="s">
        <v>5001</v>
      </c>
    </row>
    <row r="405">
      <c r="A405" s="25">
        <v>45975.52842133102</v>
      </c>
      <c r="B405" s="19" t="s">
        <v>3168</v>
      </c>
      <c r="C405" s="19" t="s">
        <v>550</v>
      </c>
      <c r="D405" s="19" t="s">
        <v>3436</v>
      </c>
      <c r="E405" s="19" t="s">
        <v>2038</v>
      </c>
      <c r="G405" s="19" t="s">
        <v>3437</v>
      </c>
      <c r="H405" s="19" t="s">
        <v>3438</v>
      </c>
      <c r="I405" s="19" t="s">
        <v>3439</v>
      </c>
      <c r="J405" s="19" t="s">
        <v>866</v>
      </c>
      <c r="K405" s="19" t="s">
        <v>87</v>
      </c>
      <c r="M405" s="28" t="s">
        <v>3440</v>
      </c>
      <c r="O405" s="19" t="s">
        <v>88</v>
      </c>
      <c r="P405" s="19" t="s">
        <v>67</v>
      </c>
      <c r="Q405" s="19" t="s">
        <v>68</v>
      </c>
      <c r="R405" s="19" t="s">
        <v>69</v>
      </c>
      <c r="S405" s="19" t="s">
        <v>81</v>
      </c>
      <c r="T405" s="19" t="s">
        <v>1746</v>
      </c>
      <c r="U405" s="19" t="s">
        <v>1470</v>
      </c>
      <c r="V405" s="27" t="s">
        <v>3441</v>
      </c>
      <c r="W405" s="19" t="s">
        <v>3442</v>
      </c>
      <c r="X405" s="19" t="s">
        <v>3443</v>
      </c>
      <c r="Y405" s="19" t="s">
        <v>75</v>
      </c>
      <c r="Z405" s="19" t="s">
        <v>123</v>
      </c>
      <c r="AA405" s="19" t="s">
        <v>123</v>
      </c>
      <c r="AB405" s="19" t="s">
        <v>112</v>
      </c>
      <c r="AC405" s="19" t="s">
        <v>112</v>
      </c>
      <c r="AD405" s="19" t="s">
        <v>123</v>
      </c>
      <c r="AE405" s="19" t="s">
        <v>76</v>
      </c>
      <c r="AF405" s="19" t="s">
        <v>76</v>
      </c>
      <c r="AG405" s="19" t="s">
        <v>3444</v>
      </c>
      <c r="AH405" s="27" t="s">
        <v>3445</v>
      </c>
      <c r="AI405" s="19" t="s">
        <v>3446</v>
      </c>
      <c r="AJ405" s="19" t="s">
        <v>81</v>
      </c>
      <c r="AT405" s="19" t="s">
        <v>1087</v>
      </c>
      <c r="AV405" s="19" t="s">
        <v>3447</v>
      </c>
      <c r="AW405" s="19" t="s">
        <v>199</v>
      </c>
      <c r="AX405" s="28" t="s">
        <v>5002</v>
      </c>
    </row>
    <row r="406">
      <c r="A406" s="25">
        <v>45978.47447259259</v>
      </c>
      <c r="B406" s="19" t="s">
        <v>3168</v>
      </c>
      <c r="C406" s="19" t="s">
        <v>2429</v>
      </c>
      <c r="E406" s="19" t="s">
        <v>3448</v>
      </c>
      <c r="G406" s="19" t="s">
        <v>3449</v>
      </c>
      <c r="H406" s="19" t="s">
        <v>3450</v>
      </c>
      <c r="I406" s="19" t="s">
        <v>3451</v>
      </c>
      <c r="J406" s="19" t="s">
        <v>866</v>
      </c>
      <c r="K406" s="19" t="s">
        <v>87</v>
      </c>
      <c r="M406" s="28" t="s">
        <v>3452</v>
      </c>
      <c r="O406" s="19" t="s">
        <v>88</v>
      </c>
      <c r="P406" s="19" t="s">
        <v>67</v>
      </c>
      <c r="Q406" s="19" t="s">
        <v>68</v>
      </c>
      <c r="R406" s="19" t="s">
        <v>132</v>
      </c>
      <c r="S406" s="19" t="s">
        <v>90</v>
      </c>
      <c r="T406" s="19" t="s">
        <v>1469</v>
      </c>
      <c r="U406" s="19" t="s">
        <v>1470</v>
      </c>
      <c r="V406" s="27" t="s">
        <v>3453</v>
      </c>
      <c r="W406" s="19" t="s">
        <v>3454</v>
      </c>
      <c r="X406" s="19" t="s">
        <v>3455</v>
      </c>
      <c r="Y406" s="19" t="s">
        <v>210</v>
      </c>
      <c r="Z406" s="19" t="s">
        <v>76</v>
      </c>
      <c r="AA406" s="19" t="s">
        <v>123</v>
      </c>
      <c r="AB406" s="19" t="s">
        <v>76</v>
      </c>
      <c r="AC406" s="19" t="s">
        <v>123</v>
      </c>
      <c r="AD406" s="19" t="s">
        <v>97</v>
      </c>
      <c r="AE406" s="19" t="s">
        <v>76</v>
      </c>
      <c r="AF406" s="19" t="s">
        <v>76</v>
      </c>
      <c r="AG406" s="19" t="s">
        <v>3456</v>
      </c>
      <c r="AH406" s="27" t="s">
        <v>3457</v>
      </c>
      <c r="AI406" s="19" t="s">
        <v>3458</v>
      </c>
      <c r="AJ406" s="19" t="s">
        <v>81</v>
      </c>
      <c r="AT406" s="19" t="s">
        <v>890</v>
      </c>
      <c r="AU406" s="19" t="s">
        <v>1087</v>
      </c>
      <c r="AW406" s="19" t="s">
        <v>199</v>
      </c>
      <c r="AX406" s="28" t="s">
        <v>5003</v>
      </c>
    </row>
    <row r="407">
      <c r="A407" s="25">
        <v>45978.65995833333</v>
      </c>
      <c r="B407" s="19" t="s">
        <v>3168</v>
      </c>
      <c r="C407" s="19" t="s">
        <v>3459</v>
      </c>
      <c r="E407" s="19" t="s">
        <v>3460</v>
      </c>
      <c r="G407" s="19" t="s">
        <v>3461</v>
      </c>
      <c r="H407" s="19" t="s">
        <v>3462</v>
      </c>
      <c r="I407" s="19" t="s">
        <v>3463</v>
      </c>
      <c r="J407" s="19" t="s">
        <v>866</v>
      </c>
      <c r="K407" s="19" t="s">
        <v>532</v>
      </c>
      <c r="M407" s="19">
        <v>32413.0</v>
      </c>
      <c r="O407" s="19" t="s">
        <v>88</v>
      </c>
      <c r="P407" s="19" t="s">
        <v>3464</v>
      </c>
      <c r="Q407" s="19" t="s">
        <v>68</v>
      </c>
      <c r="R407" s="19" t="s">
        <v>3465</v>
      </c>
      <c r="S407" s="19" t="s">
        <v>90</v>
      </c>
      <c r="T407" s="19" t="s">
        <v>3466</v>
      </c>
      <c r="U407" s="19" t="s">
        <v>1470</v>
      </c>
      <c r="V407" s="27" t="s">
        <v>3467</v>
      </c>
      <c r="W407" s="19" t="s">
        <v>3468</v>
      </c>
      <c r="X407" s="19" t="s">
        <v>3469</v>
      </c>
      <c r="Y407" s="19" t="s">
        <v>390</v>
      </c>
      <c r="Z407" s="19" t="s">
        <v>77</v>
      </c>
      <c r="AA407" s="19" t="s">
        <v>77</v>
      </c>
      <c r="AB407" s="19" t="s">
        <v>77</v>
      </c>
      <c r="AC407" s="19" t="s">
        <v>77</v>
      </c>
      <c r="AD407" s="19" t="s">
        <v>77</v>
      </c>
      <c r="AE407" s="19" t="s">
        <v>76</v>
      </c>
      <c r="AF407" s="19" t="s">
        <v>77</v>
      </c>
      <c r="AG407" s="19" t="s">
        <v>3470</v>
      </c>
      <c r="AH407" s="27" t="s">
        <v>3471</v>
      </c>
      <c r="AI407" s="19" t="s">
        <v>3472</v>
      </c>
      <c r="AJ407" s="19" t="s">
        <v>90</v>
      </c>
      <c r="AK407" s="19" t="s">
        <v>354</v>
      </c>
      <c r="AL407" s="19" t="s">
        <v>355</v>
      </c>
      <c r="AM407" s="29">
        <v>37066.0</v>
      </c>
      <c r="AN407" s="29">
        <v>40326.0</v>
      </c>
      <c r="AO407" s="29">
        <v>46082.0</v>
      </c>
      <c r="AP407" s="19" t="s">
        <v>90</v>
      </c>
      <c r="AQ407" s="19" t="s">
        <v>607</v>
      </c>
      <c r="AR407" s="19" t="s">
        <v>3473</v>
      </c>
      <c r="AS407" s="19" t="s">
        <v>3474</v>
      </c>
      <c r="AT407" s="19" t="s">
        <v>890</v>
      </c>
      <c r="AU407" s="19" t="s">
        <v>3475</v>
      </c>
      <c r="AV407" s="19" t="s">
        <v>3476</v>
      </c>
      <c r="AW407" s="19" t="s">
        <v>199</v>
      </c>
      <c r="AX407" s="28" t="s">
        <v>5004</v>
      </c>
    </row>
    <row r="408">
      <c r="A408" s="25">
        <v>45979.82326914352</v>
      </c>
      <c r="B408" s="19" t="s">
        <v>3168</v>
      </c>
      <c r="C408" s="19" t="s">
        <v>3477</v>
      </c>
      <c r="D408" s="19" t="s">
        <v>3478</v>
      </c>
      <c r="E408" s="19" t="s">
        <v>3479</v>
      </c>
      <c r="G408" s="19" t="s">
        <v>3480</v>
      </c>
      <c r="H408" s="19" t="s">
        <v>3481</v>
      </c>
      <c r="I408" s="19" t="s">
        <v>3482</v>
      </c>
      <c r="J408" s="19" t="s">
        <v>866</v>
      </c>
      <c r="K408" s="19" t="s">
        <v>976</v>
      </c>
      <c r="M408" s="19">
        <v>22556.0</v>
      </c>
      <c r="O408" s="19" t="s">
        <v>88</v>
      </c>
      <c r="P408" s="19" t="s">
        <v>3003</v>
      </c>
      <c r="Q408" s="19" t="s">
        <v>68</v>
      </c>
      <c r="R408" s="19" t="s">
        <v>89</v>
      </c>
      <c r="S408" s="19" t="s">
        <v>2027</v>
      </c>
      <c r="T408" s="19" t="s">
        <v>2201</v>
      </c>
      <c r="U408" s="19" t="s">
        <v>1470</v>
      </c>
      <c r="V408" s="27" t="s">
        <v>3483</v>
      </c>
      <c r="W408" s="19" t="s">
        <v>3484</v>
      </c>
      <c r="X408" s="19" t="s">
        <v>3485</v>
      </c>
      <c r="Y408" s="19" t="s">
        <v>136</v>
      </c>
      <c r="Z408" s="19" t="s">
        <v>123</v>
      </c>
      <c r="AA408" s="19" t="s">
        <v>123</v>
      </c>
      <c r="AB408" s="19" t="s">
        <v>123</v>
      </c>
      <c r="AC408" s="19" t="s">
        <v>123</v>
      </c>
      <c r="AD408" s="19" t="s">
        <v>123</v>
      </c>
      <c r="AE408" s="19" t="s">
        <v>97</v>
      </c>
      <c r="AF408" s="19" t="s">
        <v>97</v>
      </c>
      <c r="AG408" s="19" t="s">
        <v>3486</v>
      </c>
      <c r="AH408" s="27" t="s">
        <v>3487</v>
      </c>
      <c r="AI408" s="19" t="s">
        <v>3488</v>
      </c>
      <c r="AJ408" s="19" t="s">
        <v>90</v>
      </c>
      <c r="AK408" s="19" t="s">
        <v>1337</v>
      </c>
      <c r="AL408" s="19" t="s">
        <v>355</v>
      </c>
      <c r="AM408" s="29">
        <v>31300.0</v>
      </c>
      <c r="AN408" s="29">
        <v>45979.0</v>
      </c>
      <c r="AO408" s="29">
        <v>38807.0</v>
      </c>
      <c r="AP408" s="19" t="s">
        <v>81</v>
      </c>
      <c r="AQ408" s="19" t="s">
        <v>3489</v>
      </c>
      <c r="AR408" s="19" t="s">
        <v>3490</v>
      </c>
      <c r="AT408" s="19" t="s">
        <v>3491</v>
      </c>
      <c r="AV408" s="19" t="s">
        <v>3492</v>
      </c>
      <c r="AW408" s="19" t="s">
        <v>199</v>
      </c>
      <c r="AX408" s="28" t="s">
        <v>5005</v>
      </c>
    </row>
    <row r="409">
      <c r="A409" s="25">
        <v>45981.66241293981</v>
      </c>
      <c r="B409" s="19" t="s">
        <v>3168</v>
      </c>
      <c r="C409" s="19" t="s">
        <v>3493</v>
      </c>
      <c r="E409" s="19" t="s">
        <v>3494</v>
      </c>
      <c r="G409" s="19" t="s">
        <v>3495</v>
      </c>
      <c r="H409" s="19" t="s">
        <v>3496</v>
      </c>
      <c r="I409" s="19" t="s">
        <v>3497</v>
      </c>
      <c r="J409" s="19" t="s">
        <v>866</v>
      </c>
      <c r="K409" s="19" t="s">
        <v>555</v>
      </c>
      <c r="M409" s="19">
        <v>75075.0</v>
      </c>
      <c r="O409" s="19" t="s">
        <v>88</v>
      </c>
      <c r="P409" s="19" t="s">
        <v>67</v>
      </c>
      <c r="Q409" s="19" t="s">
        <v>68</v>
      </c>
      <c r="R409" s="19" t="s">
        <v>132</v>
      </c>
      <c r="S409" s="19" t="s">
        <v>90</v>
      </c>
      <c r="T409" s="19" t="s">
        <v>1314</v>
      </c>
      <c r="U409" s="19" t="s">
        <v>1470</v>
      </c>
      <c r="V409" s="19" t="s">
        <v>3498</v>
      </c>
      <c r="W409" s="19" t="s">
        <v>3499</v>
      </c>
      <c r="X409" s="19" t="s">
        <v>3500</v>
      </c>
      <c r="Y409" s="19" t="s">
        <v>3501</v>
      </c>
      <c r="Z409" s="19" t="s">
        <v>96</v>
      </c>
      <c r="AA409" s="19" t="s">
        <v>96</v>
      </c>
      <c r="AB409" s="19" t="s">
        <v>96</v>
      </c>
      <c r="AC409" s="19" t="s">
        <v>96</v>
      </c>
      <c r="AD409" s="19" t="s">
        <v>96</v>
      </c>
      <c r="AE409" s="19" t="s">
        <v>97</v>
      </c>
      <c r="AF409" s="19" t="s">
        <v>97</v>
      </c>
      <c r="AG409" s="19" t="s">
        <v>3502</v>
      </c>
      <c r="AH409" s="27" t="s">
        <v>3503</v>
      </c>
      <c r="AI409" s="19" t="s">
        <v>3504</v>
      </c>
      <c r="AJ409" s="19" t="s">
        <v>90</v>
      </c>
      <c r="AK409" s="19" t="s">
        <v>354</v>
      </c>
      <c r="AL409" s="19" t="s">
        <v>194</v>
      </c>
      <c r="AM409" s="29">
        <v>33725.0</v>
      </c>
      <c r="AO409" s="29">
        <v>35916.0</v>
      </c>
      <c r="AP409" s="19" t="s">
        <v>81</v>
      </c>
      <c r="AQ409" s="19" t="s">
        <v>3505</v>
      </c>
      <c r="AR409" s="19" t="s">
        <v>3506</v>
      </c>
      <c r="AS409" s="19" t="s">
        <v>3507</v>
      </c>
      <c r="AT409" s="19" t="s">
        <v>903</v>
      </c>
      <c r="AV409" s="19" t="s">
        <v>3508</v>
      </c>
      <c r="AW409" s="19" t="s">
        <v>199</v>
      </c>
      <c r="AX409" s="28" t="s">
        <v>5006</v>
      </c>
    </row>
    <row r="410">
      <c r="A410" s="25">
        <v>45985.640860671294</v>
      </c>
      <c r="B410" s="19" t="s">
        <v>3168</v>
      </c>
      <c r="C410" s="19" t="s">
        <v>3509</v>
      </c>
      <c r="D410" s="19" t="s">
        <v>3509</v>
      </c>
      <c r="E410" s="19" t="s">
        <v>3510</v>
      </c>
      <c r="G410" s="19" t="s">
        <v>3511</v>
      </c>
      <c r="H410" s="19" t="s">
        <v>3512</v>
      </c>
      <c r="I410" s="19" t="s">
        <v>3513</v>
      </c>
      <c r="J410" s="19" t="s">
        <v>866</v>
      </c>
      <c r="K410" s="19" t="s">
        <v>87</v>
      </c>
      <c r="M410" s="28" t="s">
        <v>3514</v>
      </c>
      <c r="O410" s="19" t="s">
        <v>88</v>
      </c>
      <c r="P410" s="19" t="s">
        <v>67</v>
      </c>
      <c r="Q410" s="19" t="s">
        <v>68</v>
      </c>
      <c r="R410" s="19" t="s">
        <v>132</v>
      </c>
      <c r="S410" s="19" t="s">
        <v>90</v>
      </c>
      <c r="T410" s="19" t="s">
        <v>1224</v>
      </c>
      <c r="U410" s="19" t="s">
        <v>1470</v>
      </c>
      <c r="V410" s="27" t="s">
        <v>3515</v>
      </c>
      <c r="W410" s="19" t="s">
        <v>3516</v>
      </c>
      <c r="X410" s="19" t="s">
        <v>3517</v>
      </c>
      <c r="Y410" s="19" t="s">
        <v>189</v>
      </c>
      <c r="Z410" s="19" t="s">
        <v>137</v>
      </c>
      <c r="AA410" s="19" t="s">
        <v>2176</v>
      </c>
      <c r="AB410" s="19" t="s">
        <v>96</v>
      </c>
      <c r="AC410" s="19" t="s">
        <v>96</v>
      </c>
      <c r="AD410" s="19" t="s">
        <v>97</v>
      </c>
      <c r="AE410" s="19" t="s">
        <v>76</v>
      </c>
      <c r="AF410" s="19" t="s">
        <v>76</v>
      </c>
      <c r="AG410" s="19" t="s">
        <v>3518</v>
      </c>
      <c r="AH410" s="27" t="s">
        <v>3519</v>
      </c>
      <c r="AI410" s="19" t="s">
        <v>3520</v>
      </c>
      <c r="AJ410" s="19" t="s">
        <v>81</v>
      </c>
      <c r="AT410" s="19" t="s">
        <v>890</v>
      </c>
      <c r="AU410" s="19" t="s">
        <v>2086</v>
      </c>
      <c r="AV410" s="19" t="s">
        <v>3521</v>
      </c>
      <c r="AW410" s="19" t="s">
        <v>199</v>
      </c>
      <c r="AX410" s="28" t="s">
        <v>5007</v>
      </c>
    </row>
    <row r="411">
      <c r="A411" s="25">
        <v>45999.65321960648</v>
      </c>
      <c r="B411" s="19" t="s">
        <v>3168</v>
      </c>
      <c r="C411" s="19" t="s">
        <v>3522</v>
      </c>
      <c r="E411" s="19" t="s">
        <v>3523</v>
      </c>
      <c r="G411" s="19" t="s">
        <v>3524</v>
      </c>
      <c r="H411" s="19" t="s">
        <v>3525</v>
      </c>
      <c r="I411" s="19" t="s">
        <v>3526</v>
      </c>
      <c r="J411" s="19" t="s">
        <v>866</v>
      </c>
      <c r="K411" s="19" t="s">
        <v>268</v>
      </c>
      <c r="M411" s="28" t="s">
        <v>3527</v>
      </c>
      <c r="O411" s="19" t="s">
        <v>88</v>
      </c>
      <c r="P411" s="19" t="s">
        <v>218</v>
      </c>
      <c r="Q411" s="19" t="s">
        <v>68</v>
      </c>
      <c r="R411" s="19" t="s">
        <v>69</v>
      </c>
      <c r="S411" s="19" t="s">
        <v>90</v>
      </c>
      <c r="T411" s="19" t="s">
        <v>3528</v>
      </c>
      <c r="U411" s="19" t="s">
        <v>1470</v>
      </c>
      <c r="V411" s="27" t="s">
        <v>3529</v>
      </c>
      <c r="W411" s="19" t="s">
        <v>3530</v>
      </c>
      <c r="X411" s="19" t="s">
        <v>81</v>
      </c>
      <c r="Y411" s="19" t="s">
        <v>75</v>
      </c>
      <c r="Z411" s="19" t="s">
        <v>96</v>
      </c>
      <c r="AA411" s="19" t="s">
        <v>76</v>
      </c>
      <c r="AB411" s="19" t="s">
        <v>76</v>
      </c>
      <c r="AC411" s="19" t="s">
        <v>76</v>
      </c>
      <c r="AD411" s="19" t="s">
        <v>77</v>
      </c>
      <c r="AE411" s="19" t="s">
        <v>77</v>
      </c>
      <c r="AF411" s="19" t="s">
        <v>77</v>
      </c>
      <c r="AG411" s="19" t="s">
        <v>3531</v>
      </c>
      <c r="AH411" s="27" t="s">
        <v>3532</v>
      </c>
      <c r="AI411" s="19" t="s">
        <v>3533</v>
      </c>
      <c r="AJ411" s="19" t="s">
        <v>81</v>
      </c>
      <c r="AT411" s="19" t="s">
        <v>903</v>
      </c>
      <c r="AW411" s="19" t="s">
        <v>1046</v>
      </c>
      <c r="AX411" s="28" t="s">
        <v>5008</v>
      </c>
    </row>
    <row r="412">
      <c r="A412" s="25">
        <v>45999.65708263889</v>
      </c>
      <c r="B412" s="19" t="s">
        <v>3168</v>
      </c>
      <c r="C412" s="19" t="s">
        <v>3509</v>
      </c>
      <c r="D412" s="19" t="s">
        <v>3534</v>
      </c>
      <c r="E412" s="19" t="s">
        <v>3535</v>
      </c>
      <c r="G412" s="19">
        <v>4.248003775E9</v>
      </c>
      <c r="H412" s="19" t="s">
        <v>3536</v>
      </c>
      <c r="I412" s="19" t="s">
        <v>3537</v>
      </c>
      <c r="J412" s="19" t="s">
        <v>866</v>
      </c>
      <c r="K412" s="19" t="s">
        <v>482</v>
      </c>
      <c r="M412" s="19">
        <v>90026.0</v>
      </c>
      <c r="O412" s="19" t="s">
        <v>88</v>
      </c>
      <c r="P412" s="19" t="s">
        <v>218</v>
      </c>
      <c r="Q412" s="19" t="s">
        <v>68</v>
      </c>
      <c r="R412" s="19" t="s">
        <v>89</v>
      </c>
      <c r="S412" s="19" t="s">
        <v>90</v>
      </c>
      <c r="T412" s="19" t="s">
        <v>952</v>
      </c>
      <c r="U412" s="19" t="s">
        <v>1470</v>
      </c>
      <c r="V412" s="19" t="s">
        <v>3538</v>
      </c>
      <c r="W412" s="19" t="s">
        <v>3539</v>
      </c>
      <c r="X412" s="19" t="s">
        <v>3540</v>
      </c>
      <c r="Y412" s="19" t="s">
        <v>236</v>
      </c>
      <c r="Z412" s="19" t="s">
        <v>97</v>
      </c>
      <c r="AA412" s="19" t="s">
        <v>77</v>
      </c>
      <c r="AB412" s="19" t="s">
        <v>76</v>
      </c>
      <c r="AC412" s="19" t="s">
        <v>97</v>
      </c>
      <c r="AD412" s="19" t="s">
        <v>97</v>
      </c>
      <c r="AE412" s="19" t="s">
        <v>76</v>
      </c>
      <c r="AF412" s="19" t="s">
        <v>76</v>
      </c>
      <c r="AG412" s="19" t="s">
        <v>3541</v>
      </c>
      <c r="AH412" s="27" t="s">
        <v>3542</v>
      </c>
      <c r="AI412" s="19" t="s">
        <v>239</v>
      </c>
      <c r="AJ412" s="19" t="s">
        <v>81</v>
      </c>
      <c r="AT412" s="19" t="s">
        <v>1123</v>
      </c>
      <c r="AV412" s="19" t="s">
        <v>3543</v>
      </c>
      <c r="AW412" s="19" t="s">
        <v>199</v>
      </c>
      <c r="AX412" s="28" t="s">
        <v>5009</v>
      </c>
    </row>
    <row r="413">
      <c r="A413" s="25">
        <v>45999.680329386574</v>
      </c>
      <c r="B413" s="19" t="s">
        <v>3168</v>
      </c>
      <c r="C413" s="19" t="s">
        <v>3544</v>
      </c>
      <c r="E413" s="19" t="s">
        <v>3545</v>
      </c>
      <c r="G413" s="19">
        <v>4.439290483E9</v>
      </c>
      <c r="H413" s="19" t="s">
        <v>3546</v>
      </c>
      <c r="I413" s="19" t="s">
        <v>3547</v>
      </c>
      <c r="J413" s="19" t="s">
        <v>866</v>
      </c>
      <c r="K413" s="19" t="s">
        <v>344</v>
      </c>
      <c r="M413" s="19">
        <v>21136.0</v>
      </c>
      <c r="O413" s="19" t="s">
        <v>88</v>
      </c>
      <c r="P413" s="19" t="s">
        <v>218</v>
      </c>
      <c r="Q413" s="19" t="s">
        <v>68</v>
      </c>
      <c r="R413" s="19" t="s">
        <v>69</v>
      </c>
      <c r="S413" s="19" t="s">
        <v>90</v>
      </c>
      <c r="T413" s="19" t="s">
        <v>3548</v>
      </c>
      <c r="U413" s="19" t="s">
        <v>1470</v>
      </c>
      <c r="V413" s="19" t="s">
        <v>64</v>
      </c>
      <c r="W413" s="19" t="s">
        <v>3549</v>
      </c>
      <c r="X413" s="19" t="s">
        <v>3550</v>
      </c>
      <c r="Y413" s="19" t="s">
        <v>189</v>
      </c>
      <c r="Z413" s="19" t="s">
        <v>96</v>
      </c>
      <c r="AA413" s="19" t="s">
        <v>96</v>
      </c>
      <c r="AB413" s="19" t="s">
        <v>96</v>
      </c>
      <c r="AC413" s="19" t="s">
        <v>96</v>
      </c>
      <c r="AD413" s="19" t="s">
        <v>76</v>
      </c>
      <c r="AE413" s="19" t="s">
        <v>77</v>
      </c>
      <c r="AF413" s="19" t="s">
        <v>77</v>
      </c>
      <c r="AG413" s="19" t="s">
        <v>3551</v>
      </c>
      <c r="AH413" s="27" t="s">
        <v>3552</v>
      </c>
      <c r="AI413" s="19" t="s">
        <v>441</v>
      </c>
      <c r="AJ413" s="19" t="s">
        <v>81</v>
      </c>
      <c r="AT413" s="19" t="s">
        <v>903</v>
      </c>
      <c r="AV413" s="19" t="s">
        <v>3553</v>
      </c>
      <c r="AW413" s="19" t="s">
        <v>199</v>
      </c>
      <c r="AX413" s="28" t="s">
        <v>5010</v>
      </c>
    </row>
    <row r="414">
      <c r="A414" s="25">
        <v>46000.53254748843</v>
      </c>
      <c r="B414" s="19" t="s">
        <v>3168</v>
      </c>
      <c r="C414" s="19" t="s">
        <v>3554</v>
      </c>
      <c r="E414" s="19" t="s">
        <v>3555</v>
      </c>
      <c r="G414" s="19" t="s">
        <v>3556</v>
      </c>
      <c r="H414" s="19" t="s">
        <v>3557</v>
      </c>
      <c r="I414" s="19" t="s">
        <v>3557</v>
      </c>
      <c r="J414" s="19" t="s">
        <v>866</v>
      </c>
      <c r="K414" s="19" t="s">
        <v>87</v>
      </c>
      <c r="M414" s="28" t="s">
        <v>3558</v>
      </c>
      <c r="O414" s="19" t="s">
        <v>88</v>
      </c>
      <c r="P414" s="19" t="s">
        <v>218</v>
      </c>
      <c r="Q414" s="19" t="s">
        <v>68</v>
      </c>
      <c r="R414" s="19" t="s">
        <v>69</v>
      </c>
      <c r="S414" s="19" t="s">
        <v>90</v>
      </c>
      <c r="T414" s="19" t="s">
        <v>939</v>
      </c>
      <c r="U414" s="19" t="s">
        <v>1470</v>
      </c>
      <c r="V414" s="27" t="s">
        <v>3559</v>
      </c>
      <c r="W414" s="19" t="s">
        <v>3560</v>
      </c>
      <c r="X414" s="19" t="s">
        <v>3561</v>
      </c>
      <c r="Y414" s="19" t="s">
        <v>390</v>
      </c>
      <c r="Z414" s="19" t="s">
        <v>97</v>
      </c>
      <c r="AA414" s="19" t="s">
        <v>97</v>
      </c>
      <c r="AB414" s="19" t="s">
        <v>96</v>
      </c>
      <c r="AC414" s="19" t="s">
        <v>76</v>
      </c>
      <c r="AD414" s="19" t="s">
        <v>96</v>
      </c>
      <c r="AE414" s="19" t="s">
        <v>76</v>
      </c>
      <c r="AF414" s="19" t="s">
        <v>76</v>
      </c>
      <c r="AG414" s="19" t="s">
        <v>3562</v>
      </c>
      <c r="AH414" s="27" t="s">
        <v>3563</v>
      </c>
      <c r="AI414" s="19" t="s">
        <v>3564</v>
      </c>
      <c r="AJ414" s="19" t="s">
        <v>81</v>
      </c>
      <c r="AT414" s="19" t="s">
        <v>1123</v>
      </c>
      <c r="AW414" s="19" t="s">
        <v>199</v>
      </c>
      <c r="AX414" s="28" t="s">
        <v>5011</v>
      </c>
    </row>
    <row r="415">
      <c r="A415" s="25">
        <v>46001.39181216435</v>
      </c>
      <c r="B415" s="19" t="s">
        <v>3168</v>
      </c>
      <c r="C415" s="19" t="s">
        <v>565</v>
      </c>
      <c r="D415" s="19" t="s">
        <v>3565</v>
      </c>
      <c r="E415" s="19" t="s">
        <v>3566</v>
      </c>
      <c r="G415" s="19" t="s">
        <v>3567</v>
      </c>
      <c r="H415" s="19" t="s">
        <v>3568</v>
      </c>
      <c r="I415" s="19" t="s">
        <v>3569</v>
      </c>
      <c r="J415" s="19" t="s">
        <v>866</v>
      </c>
      <c r="K415" s="19" t="s">
        <v>87</v>
      </c>
      <c r="M415" s="28" t="s">
        <v>3570</v>
      </c>
      <c r="O415" s="19" t="s">
        <v>88</v>
      </c>
      <c r="P415" s="19" t="s">
        <v>218</v>
      </c>
      <c r="Q415" s="19" t="s">
        <v>68</v>
      </c>
      <c r="R415" s="19" t="s">
        <v>89</v>
      </c>
      <c r="S415" s="19" t="s">
        <v>90</v>
      </c>
      <c r="T415" s="19" t="s">
        <v>1485</v>
      </c>
      <c r="U415" s="19" t="s">
        <v>1470</v>
      </c>
      <c r="V415" s="27" t="s">
        <v>3571</v>
      </c>
      <c r="W415" s="19" t="s">
        <v>3572</v>
      </c>
      <c r="X415" s="19" t="s">
        <v>3573</v>
      </c>
      <c r="Y415" s="19" t="s">
        <v>136</v>
      </c>
      <c r="Z415" s="19" t="s">
        <v>97</v>
      </c>
      <c r="AA415" s="19" t="s">
        <v>97</v>
      </c>
      <c r="AB415" s="19" t="s">
        <v>97</v>
      </c>
      <c r="AC415" s="19" t="s">
        <v>97</v>
      </c>
      <c r="AD415" s="19" t="s">
        <v>97</v>
      </c>
      <c r="AE415" s="19" t="s">
        <v>76</v>
      </c>
      <c r="AF415" s="19" t="s">
        <v>76</v>
      </c>
      <c r="AG415" s="19" t="s">
        <v>3574</v>
      </c>
      <c r="AH415" s="27" t="s">
        <v>3575</v>
      </c>
      <c r="AI415" s="19" t="s">
        <v>3576</v>
      </c>
      <c r="AJ415" s="19" t="s">
        <v>81</v>
      </c>
      <c r="AT415" s="19" t="s">
        <v>903</v>
      </c>
      <c r="AV415" s="19" t="s">
        <v>3577</v>
      </c>
      <c r="AW415" s="19" t="s">
        <v>199</v>
      </c>
      <c r="AX415" s="28" t="s">
        <v>5012</v>
      </c>
    </row>
    <row r="416">
      <c r="A416" s="25">
        <v>46001.69997223379</v>
      </c>
      <c r="B416" s="19" t="s">
        <v>3168</v>
      </c>
      <c r="C416" s="19" t="s">
        <v>1740</v>
      </c>
      <c r="D416" s="19" t="s">
        <v>1740</v>
      </c>
      <c r="E416" s="19" t="s">
        <v>1742</v>
      </c>
      <c r="G416" s="19" t="s">
        <v>3578</v>
      </c>
      <c r="H416" s="19" t="s">
        <v>1744</v>
      </c>
      <c r="I416" s="19" t="s">
        <v>3579</v>
      </c>
      <c r="J416" s="19" t="s">
        <v>866</v>
      </c>
      <c r="K416" s="19" t="s">
        <v>106</v>
      </c>
      <c r="M416" s="19">
        <v>61455.0</v>
      </c>
      <c r="O416" s="19" t="s">
        <v>88</v>
      </c>
      <c r="P416" s="19" t="s">
        <v>218</v>
      </c>
      <c r="Q416" s="19" t="s">
        <v>107</v>
      </c>
      <c r="R416" s="19" t="s">
        <v>132</v>
      </c>
      <c r="S416" s="19" t="s">
        <v>90</v>
      </c>
      <c r="T416" s="19" t="s">
        <v>1746</v>
      </c>
      <c r="U416" s="19" t="s">
        <v>1470</v>
      </c>
      <c r="V416" s="27" t="s">
        <v>1747</v>
      </c>
      <c r="W416" s="19" t="s">
        <v>3580</v>
      </c>
      <c r="X416" s="19" t="s">
        <v>338</v>
      </c>
      <c r="Y416" s="19" t="s">
        <v>189</v>
      </c>
      <c r="Z416" s="19" t="s">
        <v>77</v>
      </c>
      <c r="AA416" s="19" t="s">
        <v>77</v>
      </c>
      <c r="AB416" s="19" t="s">
        <v>77</v>
      </c>
      <c r="AC416" s="19" t="s">
        <v>77</v>
      </c>
      <c r="AD416" s="19" t="s">
        <v>77</v>
      </c>
      <c r="AE416" s="19" t="s">
        <v>76</v>
      </c>
      <c r="AF416" s="19" t="s">
        <v>76</v>
      </c>
      <c r="AG416" s="19" t="s">
        <v>3581</v>
      </c>
      <c r="AH416" s="27" t="s">
        <v>3582</v>
      </c>
      <c r="AI416" s="19" t="s">
        <v>3583</v>
      </c>
      <c r="AJ416" s="19" t="s">
        <v>81</v>
      </c>
      <c r="AT416" s="19" t="s">
        <v>903</v>
      </c>
      <c r="AV416" s="19" t="s">
        <v>3584</v>
      </c>
      <c r="AW416" s="19" t="s">
        <v>199</v>
      </c>
      <c r="AX416" s="28" t="s">
        <v>5013</v>
      </c>
    </row>
    <row r="417">
      <c r="A417" s="25">
        <v>46002.469056608796</v>
      </c>
      <c r="B417" s="19" t="s">
        <v>3168</v>
      </c>
      <c r="C417" s="19" t="s">
        <v>3585</v>
      </c>
      <c r="E417" s="19" t="s">
        <v>3586</v>
      </c>
      <c r="G417" s="19" t="s">
        <v>3587</v>
      </c>
      <c r="H417" s="19" t="s">
        <v>3588</v>
      </c>
      <c r="I417" s="19" t="s">
        <v>3589</v>
      </c>
      <c r="J417" s="19" t="s">
        <v>866</v>
      </c>
      <c r="K417" s="19" t="s">
        <v>555</v>
      </c>
      <c r="M417" s="19">
        <v>77379.0</v>
      </c>
      <c r="O417" s="19" t="s">
        <v>88</v>
      </c>
      <c r="P417" s="19" t="s">
        <v>786</v>
      </c>
      <c r="Q417" s="19" t="s">
        <v>68</v>
      </c>
      <c r="R417" s="19" t="s">
        <v>132</v>
      </c>
      <c r="S417" s="19" t="s">
        <v>3590</v>
      </c>
      <c r="T417" s="19" t="s">
        <v>1224</v>
      </c>
      <c r="U417" s="19" t="s">
        <v>1470</v>
      </c>
      <c r="V417" s="27" t="s">
        <v>3591</v>
      </c>
      <c r="W417" s="19" t="s">
        <v>3592</v>
      </c>
      <c r="X417" s="19" t="s">
        <v>3593</v>
      </c>
      <c r="Y417" s="19" t="s">
        <v>95</v>
      </c>
      <c r="Z417" s="19" t="s">
        <v>123</v>
      </c>
      <c r="AA417" s="19" t="s">
        <v>123</v>
      </c>
      <c r="AB417" s="19" t="s">
        <v>123</v>
      </c>
      <c r="AC417" s="19" t="s">
        <v>97</v>
      </c>
      <c r="AD417" s="19" t="s">
        <v>76</v>
      </c>
      <c r="AE417" s="19" t="s">
        <v>76</v>
      </c>
      <c r="AF417" s="19" t="s">
        <v>76</v>
      </c>
      <c r="AG417" s="19" t="s">
        <v>3594</v>
      </c>
      <c r="AH417" s="27" t="s">
        <v>3595</v>
      </c>
      <c r="AI417" s="19" t="s">
        <v>64</v>
      </c>
      <c r="AJ417" s="19" t="s">
        <v>81</v>
      </c>
      <c r="AT417" s="19" t="s">
        <v>903</v>
      </c>
      <c r="AV417" s="19" t="s">
        <v>3596</v>
      </c>
      <c r="AW417" s="19" t="s">
        <v>199</v>
      </c>
      <c r="AX417" s="28" t="s">
        <v>5014</v>
      </c>
    </row>
    <row r="418">
      <c r="A418" s="25">
        <v>46002.62565706018</v>
      </c>
      <c r="B418" s="19" t="s">
        <v>3168</v>
      </c>
      <c r="C418" s="19" t="s">
        <v>3597</v>
      </c>
      <c r="E418" s="19" t="s">
        <v>3598</v>
      </c>
      <c r="G418" s="19" t="s">
        <v>3599</v>
      </c>
      <c r="H418" s="19" t="s">
        <v>3600</v>
      </c>
      <c r="I418" s="19" t="s">
        <v>3601</v>
      </c>
      <c r="J418" s="19" t="s">
        <v>866</v>
      </c>
      <c r="K418" s="19" t="s">
        <v>555</v>
      </c>
      <c r="M418" s="19">
        <v>77494.0</v>
      </c>
      <c r="O418" s="19" t="s">
        <v>88</v>
      </c>
      <c r="P418" s="19" t="s">
        <v>786</v>
      </c>
      <c r="Q418" s="19" t="s">
        <v>68</v>
      </c>
      <c r="R418" s="19" t="s">
        <v>69</v>
      </c>
      <c r="S418" s="19" t="s">
        <v>90</v>
      </c>
      <c r="T418" s="19" t="s">
        <v>964</v>
      </c>
      <c r="U418" s="19" t="s">
        <v>1470</v>
      </c>
      <c r="V418" s="27" t="s">
        <v>3602</v>
      </c>
      <c r="W418" s="19" t="s">
        <v>3603</v>
      </c>
      <c r="X418" s="19" t="s">
        <v>3604</v>
      </c>
      <c r="Y418" s="19" t="s">
        <v>3605</v>
      </c>
      <c r="Z418" s="19" t="s">
        <v>76</v>
      </c>
      <c r="AA418" s="19" t="s">
        <v>96</v>
      </c>
      <c r="AB418" s="19" t="s">
        <v>76</v>
      </c>
      <c r="AC418" s="19" t="s">
        <v>96</v>
      </c>
      <c r="AD418" s="19" t="s">
        <v>76</v>
      </c>
      <c r="AE418" s="19" t="s">
        <v>76</v>
      </c>
      <c r="AF418" s="19" t="s">
        <v>76</v>
      </c>
      <c r="AG418" s="19" t="s">
        <v>3606</v>
      </c>
      <c r="AH418" s="27" t="s">
        <v>3607</v>
      </c>
      <c r="AI418" s="19" t="s">
        <v>441</v>
      </c>
      <c r="AJ418" s="19" t="s">
        <v>81</v>
      </c>
      <c r="AT418" s="19" t="s">
        <v>3608</v>
      </c>
      <c r="AV418" s="19" t="s">
        <v>3609</v>
      </c>
      <c r="AW418" s="19" t="s">
        <v>199</v>
      </c>
      <c r="AX418" s="28" t="s">
        <v>5015</v>
      </c>
    </row>
    <row r="419">
      <c r="A419" s="25">
        <v>46005.77783607639</v>
      </c>
      <c r="B419" s="19" t="s">
        <v>3168</v>
      </c>
      <c r="C419" s="19" t="s">
        <v>2458</v>
      </c>
      <c r="E419" s="19" t="s">
        <v>3610</v>
      </c>
      <c r="G419" s="19" t="s">
        <v>3611</v>
      </c>
      <c r="H419" s="19" t="s">
        <v>3612</v>
      </c>
      <c r="I419" s="19" t="s">
        <v>3613</v>
      </c>
      <c r="J419" s="19" t="s">
        <v>866</v>
      </c>
      <c r="K419" s="19" t="s">
        <v>87</v>
      </c>
      <c r="M419" s="28" t="s">
        <v>3614</v>
      </c>
      <c r="O419" s="19" t="s">
        <v>88</v>
      </c>
      <c r="P419" s="19" t="s">
        <v>218</v>
      </c>
      <c r="Q419" s="19" t="s">
        <v>68</v>
      </c>
      <c r="R419" s="19" t="s">
        <v>89</v>
      </c>
      <c r="S419" s="19" t="s">
        <v>90</v>
      </c>
      <c r="T419" s="19" t="s">
        <v>3615</v>
      </c>
      <c r="U419" s="19" t="s">
        <v>1470</v>
      </c>
      <c r="V419" s="27" t="s">
        <v>3616</v>
      </c>
      <c r="W419" s="19" t="s">
        <v>3617</v>
      </c>
      <c r="X419" s="19" t="s">
        <v>3618</v>
      </c>
      <c r="Y419" s="19" t="s">
        <v>189</v>
      </c>
      <c r="Z419" s="19" t="s">
        <v>97</v>
      </c>
      <c r="AA419" s="19" t="s">
        <v>76</v>
      </c>
      <c r="AB419" s="19" t="s">
        <v>76</v>
      </c>
      <c r="AC419" s="19" t="s">
        <v>76</v>
      </c>
      <c r="AD419" s="19" t="s">
        <v>137</v>
      </c>
      <c r="AE419" s="19" t="s">
        <v>123</v>
      </c>
      <c r="AF419" s="19" t="s">
        <v>123</v>
      </c>
      <c r="AG419" s="19" t="s">
        <v>3619</v>
      </c>
      <c r="AH419" s="27" t="s">
        <v>3620</v>
      </c>
      <c r="AI419" s="19" t="s">
        <v>3621</v>
      </c>
      <c r="AJ419" s="19" t="s">
        <v>81</v>
      </c>
      <c r="AT419" s="19" t="s">
        <v>903</v>
      </c>
      <c r="AV419" s="19" t="s">
        <v>3622</v>
      </c>
      <c r="AW419" s="19" t="s">
        <v>199</v>
      </c>
      <c r="AX419" s="28" t="s">
        <v>5016</v>
      </c>
    </row>
    <row r="420">
      <c r="A420" s="25">
        <v>46006.428183993055</v>
      </c>
      <c r="B420" s="19" t="s">
        <v>3168</v>
      </c>
      <c r="C420" s="19" t="s">
        <v>3623</v>
      </c>
      <c r="D420" s="19" t="s">
        <v>3623</v>
      </c>
      <c r="E420" s="19" t="s">
        <v>3624</v>
      </c>
      <c r="G420" s="19">
        <v>3.47429189E9</v>
      </c>
      <c r="H420" s="19" t="s">
        <v>2670</v>
      </c>
      <c r="I420" s="19" t="s">
        <v>2670</v>
      </c>
      <c r="J420" s="19" t="s">
        <v>866</v>
      </c>
      <c r="K420" s="19" t="s">
        <v>65</v>
      </c>
      <c r="M420" s="19">
        <v>11201.0</v>
      </c>
      <c r="O420" s="19" t="s">
        <v>88</v>
      </c>
      <c r="P420" s="19" t="s">
        <v>218</v>
      </c>
      <c r="Q420" s="19" t="s">
        <v>107</v>
      </c>
      <c r="R420" s="19" t="s">
        <v>132</v>
      </c>
      <c r="S420" s="19" t="s">
        <v>90</v>
      </c>
      <c r="T420" s="19" t="s">
        <v>3625</v>
      </c>
      <c r="U420" s="19" t="s">
        <v>1470</v>
      </c>
      <c r="V420" s="27" t="s">
        <v>3626</v>
      </c>
      <c r="W420" s="19" t="s">
        <v>3627</v>
      </c>
      <c r="X420" s="19" t="s">
        <v>3628</v>
      </c>
      <c r="Y420" s="19" t="s">
        <v>136</v>
      </c>
      <c r="Z420" s="19" t="s">
        <v>76</v>
      </c>
      <c r="AA420" s="19" t="s">
        <v>96</v>
      </c>
      <c r="AB420" s="19" t="s">
        <v>96</v>
      </c>
      <c r="AC420" s="19" t="s">
        <v>76</v>
      </c>
      <c r="AD420" s="19" t="s">
        <v>76</v>
      </c>
      <c r="AE420" s="19" t="s">
        <v>76</v>
      </c>
      <c r="AF420" s="19" t="s">
        <v>76</v>
      </c>
      <c r="AG420" s="19" t="s">
        <v>3629</v>
      </c>
      <c r="AH420" s="27" t="s">
        <v>3630</v>
      </c>
      <c r="AI420" s="19" t="s">
        <v>3631</v>
      </c>
      <c r="AJ420" s="19" t="s">
        <v>81</v>
      </c>
      <c r="AT420" s="19" t="s">
        <v>903</v>
      </c>
      <c r="AV420" s="19" t="s">
        <v>3632</v>
      </c>
      <c r="AW420" s="19" t="s">
        <v>199</v>
      </c>
      <c r="AX420" s="28" t="s">
        <v>5017</v>
      </c>
    </row>
    <row r="421">
      <c r="A421" s="25">
        <v>46006.6499516551</v>
      </c>
      <c r="B421" s="19" t="s">
        <v>3168</v>
      </c>
      <c r="C421" s="19" t="s">
        <v>3633</v>
      </c>
      <c r="D421" s="19" t="s">
        <v>3633</v>
      </c>
      <c r="E421" s="19" t="s">
        <v>3634</v>
      </c>
      <c r="G421" s="19" t="s">
        <v>3635</v>
      </c>
      <c r="H421" s="19" t="s">
        <v>3636</v>
      </c>
      <c r="I421" s="19" t="s">
        <v>3637</v>
      </c>
      <c r="J421" s="19" t="s">
        <v>866</v>
      </c>
      <c r="K421" s="19" t="s">
        <v>532</v>
      </c>
      <c r="M421" s="19">
        <v>32934.0</v>
      </c>
      <c r="O421" s="19" t="s">
        <v>88</v>
      </c>
      <c r="P421" s="19" t="s">
        <v>3638</v>
      </c>
      <c r="Q421" s="19" t="s">
        <v>68</v>
      </c>
      <c r="R421" s="19" t="s">
        <v>69</v>
      </c>
      <c r="S421" s="19" t="s">
        <v>90</v>
      </c>
      <c r="T421" s="19" t="s">
        <v>3639</v>
      </c>
      <c r="U421" s="19" t="s">
        <v>1599</v>
      </c>
      <c r="V421" s="27" t="s">
        <v>3640</v>
      </c>
      <c r="W421" s="19" t="s">
        <v>3641</v>
      </c>
      <c r="X421" s="19" t="s">
        <v>3642</v>
      </c>
      <c r="Y421" s="19" t="s">
        <v>1156</v>
      </c>
      <c r="Z421" s="19" t="s">
        <v>77</v>
      </c>
      <c r="AA421" s="19" t="s">
        <v>77</v>
      </c>
      <c r="AB421" s="19" t="s">
        <v>96</v>
      </c>
      <c r="AC421" s="19" t="s">
        <v>96</v>
      </c>
      <c r="AD421" s="19" t="s">
        <v>77</v>
      </c>
      <c r="AE421" s="19" t="s">
        <v>76</v>
      </c>
      <c r="AF421" s="19" t="s">
        <v>76</v>
      </c>
      <c r="AG421" s="19" t="s">
        <v>3643</v>
      </c>
      <c r="AH421" s="27" t="s">
        <v>3644</v>
      </c>
      <c r="AI421" s="19" t="s">
        <v>3645</v>
      </c>
      <c r="AJ421" s="19" t="s">
        <v>90</v>
      </c>
      <c r="AK421" s="19" t="s">
        <v>354</v>
      </c>
      <c r="AL421" s="19" t="s">
        <v>355</v>
      </c>
      <c r="AP421" s="19" t="s">
        <v>81</v>
      </c>
      <c r="AQ421" s="19" t="s">
        <v>3646</v>
      </c>
      <c r="AT421" s="19" t="s">
        <v>890</v>
      </c>
      <c r="AU421" s="19" t="s">
        <v>3647</v>
      </c>
      <c r="AV421" s="19" t="s">
        <v>3648</v>
      </c>
      <c r="AW421" s="19" t="s">
        <v>199</v>
      </c>
      <c r="AX421" s="28" t="s">
        <v>5018</v>
      </c>
    </row>
    <row r="422">
      <c r="A422" s="25">
        <v>46006.68463149306</v>
      </c>
      <c r="B422" s="19" t="s">
        <v>3168</v>
      </c>
      <c r="C422" s="19" t="s">
        <v>3649</v>
      </c>
      <c r="D422" s="19" t="s">
        <v>3649</v>
      </c>
      <c r="E422" s="19" t="s">
        <v>3650</v>
      </c>
      <c r="G422" s="19" t="s">
        <v>3651</v>
      </c>
      <c r="H422" s="19" t="s">
        <v>3652</v>
      </c>
      <c r="I422" s="19" t="s">
        <v>3653</v>
      </c>
      <c r="J422" s="19" t="s">
        <v>866</v>
      </c>
      <c r="K422" s="19" t="s">
        <v>555</v>
      </c>
      <c r="M422" s="19">
        <v>77064.0</v>
      </c>
      <c r="O422" s="19" t="s">
        <v>3654</v>
      </c>
      <c r="P422" s="19" t="s">
        <v>786</v>
      </c>
      <c r="Q422" s="19" t="s">
        <v>68</v>
      </c>
      <c r="R422" s="19" t="s">
        <v>132</v>
      </c>
      <c r="S422" s="19" t="s">
        <v>90</v>
      </c>
      <c r="T422" s="19" t="s">
        <v>3655</v>
      </c>
      <c r="U422" s="19" t="s">
        <v>1470</v>
      </c>
      <c r="V422" s="27" t="s">
        <v>3656</v>
      </c>
      <c r="W422" s="19" t="s">
        <v>3657</v>
      </c>
      <c r="X422" s="19" t="s">
        <v>539</v>
      </c>
      <c r="Y422" s="19" t="s">
        <v>95</v>
      </c>
      <c r="Z422" s="19" t="s">
        <v>77</v>
      </c>
      <c r="AA422" s="19" t="s">
        <v>76</v>
      </c>
      <c r="AB422" s="19" t="s">
        <v>96</v>
      </c>
      <c r="AC422" s="19" t="s">
        <v>77</v>
      </c>
      <c r="AD422" s="19" t="s">
        <v>97</v>
      </c>
      <c r="AE422" s="19" t="s">
        <v>97</v>
      </c>
      <c r="AF422" s="19" t="s">
        <v>77</v>
      </c>
      <c r="AG422" s="19" t="s">
        <v>3658</v>
      </c>
      <c r="AH422" s="27" t="s">
        <v>3659</v>
      </c>
      <c r="AI422" s="19" t="s">
        <v>3660</v>
      </c>
      <c r="AJ422" s="19" t="s">
        <v>81</v>
      </c>
      <c r="AT422" s="19" t="s">
        <v>3661</v>
      </c>
      <c r="AV422" s="19" t="s">
        <v>3662</v>
      </c>
      <c r="AW422" s="19" t="s">
        <v>199</v>
      </c>
      <c r="AX422" s="28" t="s">
        <v>5019</v>
      </c>
    </row>
    <row r="423">
      <c r="A423" s="25">
        <v>46007.43406328704</v>
      </c>
      <c r="B423" s="19" t="s">
        <v>3168</v>
      </c>
      <c r="C423" s="19" t="s">
        <v>3663</v>
      </c>
      <c r="D423" s="19" t="s">
        <v>3664</v>
      </c>
      <c r="E423" s="19" t="s">
        <v>3665</v>
      </c>
      <c r="G423" s="19" t="s">
        <v>3666</v>
      </c>
      <c r="H423" s="19" t="s">
        <v>3667</v>
      </c>
      <c r="I423" s="19" t="s">
        <v>3668</v>
      </c>
      <c r="J423" s="19" t="s">
        <v>866</v>
      </c>
      <c r="K423" s="19" t="s">
        <v>344</v>
      </c>
      <c r="M423" s="19">
        <v>20878.0</v>
      </c>
      <c r="O423" s="19" t="s">
        <v>88</v>
      </c>
      <c r="P423" s="19" t="s">
        <v>3669</v>
      </c>
      <c r="Q423" s="19" t="s">
        <v>68</v>
      </c>
      <c r="R423" s="19" t="s">
        <v>89</v>
      </c>
      <c r="S423" s="19" t="s">
        <v>3670</v>
      </c>
      <c r="T423" s="19" t="s">
        <v>3671</v>
      </c>
      <c r="U423" s="19" t="s">
        <v>1470</v>
      </c>
      <c r="V423" s="27" t="s">
        <v>3672</v>
      </c>
      <c r="W423" s="19" t="s">
        <v>3673</v>
      </c>
      <c r="X423" s="19" t="s">
        <v>3674</v>
      </c>
      <c r="Y423" s="19" t="s">
        <v>95</v>
      </c>
      <c r="Z423" s="19" t="s">
        <v>76</v>
      </c>
      <c r="AA423" s="19" t="s">
        <v>77</v>
      </c>
      <c r="AB423" s="19" t="s">
        <v>77</v>
      </c>
      <c r="AC423" s="19" t="s">
        <v>77</v>
      </c>
      <c r="AD423" s="19" t="s">
        <v>76</v>
      </c>
      <c r="AE423" s="19" t="s">
        <v>97</v>
      </c>
      <c r="AF423" s="19" t="s">
        <v>76</v>
      </c>
      <c r="AG423" s="19" t="s">
        <v>3675</v>
      </c>
      <c r="AH423" s="27" t="s">
        <v>3676</v>
      </c>
      <c r="AI423" s="19" t="s">
        <v>3677</v>
      </c>
      <c r="AJ423" s="19" t="s">
        <v>90</v>
      </c>
      <c r="AK423" s="19" t="s">
        <v>3678</v>
      </c>
      <c r="AL423" s="19" t="s">
        <v>355</v>
      </c>
      <c r="AN423" s="29">
        <v>35195.0</v>
      </c>
      <c r="AO423" s="29">
        <v>45382.0</v>
      </c>
      <c r="AP423" s="19" t="s">
        <v>81</v>
      </c>
      <c r="AQ423" s="19" t="s">
        <v>3679</v>
      </c>
      <c r="AR423" s="19" t="s">
        <v>3680</v>
      </c>
      <c r="AS423" s="19" t="s">
        <v>3681</v>
      </c>
      <c r="AT423" s="19" t="s">
        <v>1137</v>
      </c>
      <c r="AV423" s="19" t="s">
        <v>3682</v>
      </c>
      <c r="AW423" s="19" t="s">
        <v>199</v>
      </c>
      <c r="AX423" s="28" t="s">
        <v>5020</v>
      </c>
    </row>
    <row r="424">
      <c r="A424" s="25">
        <v>46008.51805251157</v>
      </c>
      <c r="B424" s="19" t="s">
        <v>3168</v>
      </c>
      <c r="C424" s="19" t="s">
        <v>550</v>
      </c>
      <c r="D424" s="19" t="s">
        <v>3683</v>
      </c>
      <c r="E424" s="19" t="s">
        <v>3684</v>
      </c>
      <c r="G424" s="19">
        <v>6.178662877E9</v>
      </c>
      <c r="H424" s="19" t="s">
        <v>3685</v>
      </c>
      <c r="I424" s="19" t="s">
        <v>3686</v>
      </c>
      <c r="J424" s="19" t="s">
        <v>866</v>
      </c>
      <c r="K424" s="19" t="s">
        <v>2124</v>
      </c>
      <c r="M424" s="28" t="s">
        <v>3687</v>
      </c>
      <c r="O424" s="19" t="s">
        <v>88</v>
      </c>
      <c r="P424" s="19" t="s">
        <v>3688</v>
      </c>
      <c r="Q424" s="19" t="s">
        <v>68</v>
      </c>
      <c r="R424" s="19" t="s">
        <v>69</v>
      </c>
      <c r="S424" s="19" t="s">
        <v>90</v>
      </c>
      <c r="T424" s="19" t="s">
        <v>3689</v>
      </c>
      <c r="U424" s="19" t="s">
        <v>1470</v>
      </c>
      <c r="V424" s="27" t="s">
        <v>3690</v>
      </c>
      <c r="W424" s="19" t="s">
        <v>3691</v>
      </c>
      <c r="X424" s="19" t="s">
        <v>3692</v>
      </c>
      <c r="Y424" s="19" t="s">
        <v>136</v>
      </c>
      <c r="Z424" s="19" t="s">
        <v>77</v>
      </c>
      <c r="AA424" s="19" t="s">
        <v>77</v>
      </c>
      <c r="AB424" s="19" t="s">
        <v>77</v>
      </c>
      <c r="AC424" s="19" t="s">
        <v>77</v>
      </c>
      <c r="AD424" s="19" t="s">
        <v>77</v>
      </c>
      <c r="AE424" s="19" t="s">
        <v>77</v>
      </c>
      <c r="AF424" s="19" t="s">
        <v>77</v>
      </c>
      <c r="AG424" s="19" t="s">
        <v>3693</v>
      </c>
      <c r="AH424" s="27" t="s">
        <v>3694</v>
      </c>
      <c r="AI424" s="19" t="s">
        <v>64</v>
      </c>
      <c r="AJ424" s="19" t="s">
        <v>81</v>
      </c>
      <c r="AT424" s="19" t="s">
        <v>903</v>
      </c>
      <c r="AV424" s="19" t="s">
        <v>3695</v>
      </c>
      <c r="AW424" s="19" t="s">
        <v>199</v>
      </c>
      <c r="AX424" s="28" t="s">
        <v>5021</v>
      </c>
    </row>
    <row r="425">
      <c r="A425" s="25">
        <v>46009.40736541667</v>
      </c>
      <c r="B425" s="19" t="s">
        <v>3168</v>
      </c>
      <c r="C425" s="19" t="s">
        <v>3696</v>
      </c>
      <c r="E425" s="19" t="s">
        <v>3697</v>
      </c>
      <c r="G425" s="19">
        <v>8.185211668E9</v>
      </c>
      <c r="H425" s="19" t="s">
        <v>3698</v>
      </c>
      <c r="I425" s="19" t="s">
        <v>3699</v>
      </c>
      <c r="J425" s="19" t="s">
        <v>866</v>
      </c>
      <c r="K425" s="19" t="s">
        <v>65</v>
      </c>
      <c r="M425" s="19">
        <v>10280.0</v>
      </c>
      <c r="O425" s="19" t="s">
        <v>88</v>
      </c>
      <c r="P425" s="19" t="s">
        <v>3700</v>
      </c>
      <c r="Q425" s="19" t="s">
        <v>68</v>
      </c>
      <c r="R425" s="19" t="s">
        <v>132</v>
      </c>
      <c r="S425" s="19" t="s">
        <v>90</v>
      </c>
      <c r="T425" s="19" t="s">
        <v>3701</v>
      </c>
      <c r="U425" s="19" t="s">
        <v>1470</v>
      </c>
      <c r="V425" s="27" t="s">
        <v>3702</v>
      </c>
      <c r="W425" s="19" t="s">
        <v>3703</v>
      </c>
      <c r="X425" s="19" t="s">
        <v>3704</v>
      </c>
      <c r="Y425" s="19" t="s">
        <v>136</v>
      </c>
      <c r="Z425" s="19" t="s">
        <v>76</v>
      </c>
      <c r="AA425" s="19" t="s">
        <v>76</v>
      </c>
      <c r="AB425" s="19" t="s">
        <v>96</v>
      </c>
      <c r="AC425" s="19" t="s">
        <v>96</v>
      </c>
      <c r="AD425" s="19" t="s">
        <v>77</v>
      </c>
      <c r="AE425" s="19" t="s">
        <v>97</v>
      </c>
      <c r="AF425" s="19" t="s">
        <v>97</v>
      </c>
      <c r="AG425" s="19" t="s">
        <v>3705</v>
      </c>
      <c r="AH425" s="27" t="s">
        <v>3706</v>
      </c>
      <c r="AI425" s="19" t="s">
        <v>64</v>
      </c>
      <c r="AJ425" s="19" t="s">
        <v>81</v>
      </c>
      <c r="AT425" s="19" t="s">
        <v>903</v>
      </c>
      <c r="AV425" s="19" t="s">
        <v>3707</v>
      </c>
      <c r="AW425" s="19" t="s">
        <v>199</v>
      </c>
      <c r="AX425" s="28" t="s">
        <v>5022</v>
      </c>
    </row>
    <row r="426">
      <c r="A426" s="25">
        <v>46009.56571011574</v>
      </c>
      <c r="B426" s="19" t="s">
        <v>3168</v>
      </c>
      <c r="C426" s="19" t="s">
        <v>3708</v>
      </c>
      <c r="D426" s="19" t="s">
        <v>3708</v>
      </c>
      <c r="E426" s="19" t="s">
        <v>3709</v>
      </c>
      <c r="G426" s="19" t="s">
        <v>3710</v>
      </c>
      <c r="H426" s="19" t="s">
        <v>3711</v>
      </c>
      <c r="I426" s="19" t="s">
        <v>3712</v>
      </c>
      <c r="J426" s="19" t="s">
        <v>866</v>
      </c>
      <c r="K426" s="19" t="s">
        <v>65</v>
      </c>
      <c r="M426" s="19">
        <v>10021.0</v>
      </c>
      <c r="O426" s="19" t="s">
        <v>88</v>
      </c>
      <c r="P426" s="19" t="s">
        <v>3713</v>
      </c>
      <c r="Q426" s="19" t="s">
        <v>68</v>
      </c>
      <c r="R426" s="19" t="s">
        <v>69</v>
      </c>
      <c r="S426" s="19" t="s">
        <v>90</v>
      </c>
      <c r="T426" s="19" t="s">
        <v>2337</v>
      </c>
      <c r="U426" s="19" t="s">
        <v>1470</v>
      </c>
      <c r="V426" s="27" t="s">
        <v>3714</v>
      </c>
      <c r="W426" s="19" t="s">
        <v>3715</v>
      </c>
      <c r="X426" s="19" t="s">
        <v>3716</v>
      </c>
      <c r="Y426" s="19" t="s">
        <v>390</v>
      </c>
      <c r="Z426" s="19" t="s">
        <v>96</v>
      </c>
      <c r="AA426" s="19" t="s">
        <v>76</v>
      </c>
      <c r="AB426" s="19" t="s">
        <v>96</v>
      </c>
      <c r="AC426" s="19" t="s">
        <v>96</v>
      </c>
      <c r="AD426" s="19" t="s">
        <v>76</v>
      </c>
      <c r="AE426" s="19" t="s">
        <v>76</v>
      </c>
      <c r="AF426" s="19" t="s">
        <v>76</v>
      </c>
      <c r="AG426" s="19" t="s">
        <v>3717</v>
      </c>
      <c r="AH426" s="27" t="s">
        <v>3718</v>
      </c>
      <c r="AI426" s="19" t="s">
        <v>3719</v>
      </c>
      <c r="AJ426" s="19" t="s">
        <v>81</v>
      </c>
      <c r="AT426" s="19" t="s">
        <v>903</v>
      </c>
      <c r="AV426" s="19" t="s">
        <v>3720</v>
      </c>
      <c r="AW426" s="19" t="s">
        <v>199</v>
      </c>
      <c r="AX426" s="28" t="s">
        <v>5023</v>
      </c>
    </row>
    <row r="427">
      <c r="A427" s="25">
        <v>46015.800885868055</v>
      </c>
      <c r="B427" s="19" t="s">
        <v>3168</v>
      </c>
      <c r="C427" s="19" t="s">
        <v>3721</v>
      </c>
      <c r="D427" s="19" t="s">
        <v>3721</v>
      </c>
      <c r="E427" s="19" t="s">
        <v>3722</v>
      </c>
      <c r="G427" s="19">
        <v>7.183575331E9</v>
      </c>
      <c r="H427" s="19" t="s">
        <v>3723</v>
      </c>
      <c r="I427" s="19" t="s">
        <v>3724</v>
      </c>
      <c r="J427" s="19" t="s">
        <v>866</v>
      </c>
      <c r="K427" s="19" t="s">
        <v>3094</v>
      </c>
      <c r="M427" s="19">
        <v>80923.0</v>
      </c>
      <c r="O427" s="19" t="s">
        <v>88</v>
      </c>
      <c r="P427" s="19" t="s">
        <v>3725</v>
      </c>
      <c r="Q427" s="19" t="s">
        <v>68</v>
      </c>
      <c r="R427" s="19" t="s">
        <v>69</v>
      </c>
      <c r="S427" s="19" t="s">
        <v>3726</v>
      </c>
      <c r="T427" s="19" t="s">
        <v>1567</v>
      </c>
      <c r="U427" s="19" t="s">
        <v>1599</v>
      </c>
      <c r="V427" s="27" t="s">
        <v>3727</v>
      </c>
      <c r="W427" s="19" t="s">
        <v>3728</v>
      </c>
      <c r="X427" s="19" t="s">
        <v>3729</v>
      </c>
      <c r="Y427" s="19" t="s">
        <v>189</v>
      </c>
      <c r="Z427" s="19" t="s">
        <v>123</v>
      </c>
      <c r="AA427" s="19" t="s">
        <v>97</v>
      </c>
      <c r="AB427" s="19" t="s">
        <v>97</v>
      </c>
      <c r="AC427" s="19" t="s">
        <v>97</v>
      </c>
      <c r="AD427" s="19" t="s">
        <v>123</v>
      </c>
      <c r="AE427" s="19" t="s">
        <v>76</v>
      </c>
      <c r="AF427" s="19" t="s">
        <v>76</v>
      </c>
      <c r="AG427" s="19" t="s">
        <v>3730</v>
      </c>
      <c r="AH427" s="27" t="s">
        <v>3731</v>
      </c>
      <c r="AI427" s="19" t="s">
        <v>3732</v>
      </c>
      <c r="AJ427" s="19" t="s">
        <v>90</v>
      </c>
      <c r="AK427" s="19" t="s">
        <v>354</v>
      </c>
      <c r="AL427" s="19" t="s">
        <v>194</v>
      </c>
      <c r="AN427" s="29">
        <v>35586.0</v>
      </c>
      <c r="AP427" s="19" t="s">
        <v>81</v>
      </c>
      <c r="AQ427" s="19" t="s">
        <v>3733</v>
      </c>
      <c r="AR427" s="19" t="s">
        <v>3734</v>
      </c>
      <c r="AS427" s="19" t="s">
        <v>3735</v>
      </c>
      <c r="AT427" s="19" t="s">
        <v>1889</v>
      </c>
      <c r="AV427" s="19" t="s">
        <v>3736</v>
      </c>
      <c r="AW427" s="19" t="s">
        <v>199</v>
      </c>
      <c r="AX427" s="28" t="s">
        <v>5024</v>
      </c>
    </row>
    <row r="428">
      <c r="A428" s="25">
        <v>46017.3508491088</v>
      </c>
      <c r="B428" s="19" t="s">
        <v>3168</v>
      </c>
      <c r="C428" s="19" t="s">
        <v>1933</v>
      </c>
      <c r="D428" s="19" t="s">
        <v>1933</v>
      </c>
      <c r="E428" s="19" t="s">
        <v>3737</v>
      </c>
      <c r="G428" s="19" t="s">
        <v>3738</v>
      </c>
      <c r="H428" s="19" t="s">
        <v>3739</v>
      </c>
      <c r="I428" s="19" t="s">
        <v>3740</v>
      </c>
      <c r="J428" s="19" t="s">
        <v>866</v>
      </c>
      <c r="K428" s="19" t="s">
        <v>344</v>
      </c>
      <c r="M428" s="19">
        <v>21140.0</v>
      </c>
      <c r="O428" s="19" t="s">
        <v>88</v>
      </c>
      <c r="P428" s="19" t="s">
        <v>3741</v>
      </c>
      <c r="Q428" s="19" t="s">
        <v>68</v>
      </c>
      <c r="R428" s="19" t="s">
        <v>69</v>
      </c>
      <c r="S428" s="19" t="s">
        <v>171</v>
      </c>
      <c r="T428" s="19" t="s">
        <v>1314</v>
      </c>
      <c r="U428" s="19" t="s">
        <v>1470</v>
      </c>
      <c r="V428" s="27" t="s">
        <v>3742</v>
      </c>
      <c r="W428" s="19" t="s">
        <v>3743</v>
      </c>
      <c r="X428" s="19" t="s">
        <v>3744</v>
      </c>
      <c r="Y428" s="19" t="s">
        <v>236</v>
      </c>
      <c r="Z428" s="19" t="s">
        <v>112</v>
      </c>
      <c r="AA428" s="19" t="s">
        <v>112</v>
      </c>
      <c r="AB428" s="19" t="s">
        <v>112</v>
      </c>
      <c r="AC428" s="19" t="s">
        <v>112</v>
      </c>
      <c r="AD428" s="19" t="s">
        <v>97</v>
      </c>
      <c r="AE428" s="19" t="s">
        <v>97</v>
      </c>
      <c r="AF428" s="19" t="s">
        <v>97</v>
      </c>
      <c r="AG428" s="19" t="s">
        <v>3745</v>
      </c>
      <c r="AH428" s="27" t="s">
        <v>3746</v>
      </c>
      <c r="AI428" s="19" t="s">
        <v>3747</v>
      </c>
      <c r="AJ428" s="19" t="s">
        <v>81</v>
      </c>
      <c r="AT428" s="19" t="s">
        <v>3748</v>
      </c>
      <c r="AV428" s="19" t="s">
        <v>3749</v>
      </c>
      <c r="AW428" s="19" t="s">
        <v>199</v>
      </c>
      <c r="AX428" s="28" t="s">
        <v>5025</v>
      </c>
    </row>
    <row r="429">
      <c r="A429" s="25">
        <v>46017.800071770835</v>
      </c>
      <c r="B429" s="19" t="s">
        <v>3168</v>
      </c>
      <c r="C429" s="19" t="s">
        <v>3750</v>
      </c>
      <c r="D429" s="19" t="s">
        <v>3750</v>
      </c>
      <c r="E429" s="19" t="s">
        <v>3751</v>
      </c>
      <c r="G429" s="19" t="s">
        <v>3752</v>
      </c>
      <c r="H429" s="19" t="s">
        <v>3753</v>
      </c>
      <c r="I429" s="19" t="s">
        <v>3754</v>
      </c>
      <c r="J429" s="19" t="s">
        <v>866</v>
      </c>
      <c r="K429" s="19" t="s">
        <v>555</v>
      </c>
      <c r="M429" s="19">
        <v>79423.0</v>
      </c>
      <c r="O429" s="19" t="s">
        <v>88</v>
      </c>
      <c r="P429" s="19" t="s">
        <v>218</v>
      </c>
      <c r="Q429" s="19" t="s">
        <v>68</v>
      </c>
      <c r="R429" s="19" t="s">
        <v>69</v>
      </c>
      <c r="S429" s="19" t="s">
        <v>81</v>
      </c>
      <c r="T429" s="19" t="s">
        <v>3755</v>
      </c>
      <c r="U429" s="19" t="s">
        <v>1470</v>
      </c>
      <c r="V429" s="27" t="s">
        <v>3756</v>
      </c>
      <c r="W429" s="19" t="s">
        <v>3757</v>
      </c>
      <c r="X429" s="19" t="s">
        <v>3758</v>
      </c>
      <c r="Y429" s="19" t="s">
        <v>189</v>
      </c>
      <c r="Z429" s="19" t="s">
        <v>123</v>
      </c>
      <c r="AA429" s="19" t="s">
        <v>112</v>
      </c>
      <c r="AB429" s="19" t="s">
        <v>112</v>
      </c>
      <c r="AC429" s="19" t="s">
        <v>123</v>
      </c>
      <c r="AD429" s="19" t="s">
        <v>76</v>
      </c>
      <c r="AE429" s="19" t="s">
        <v>76</v>
      </c>
      <c r="AF429" s="19" t="s">
        <v>76</v>
      </c>
      <c r="AG429" s="19" t="s">
        <v>3759</v>
      </c>
      <c r="AH429" s="27" t="s">
        <v>3760</v>
      </c>
      <c r="AI429" s="19" t="s">
        <v>3761</v>
      </c>
      <c r="AJ429" s="19" t="s">
        <v>81</v>
      </c>
      <c r="AT429" s="19" t="s">
        <v>903</v>
      </c>
      <c r="AV429" s="19" t="s">
        <v>3762</v>
      </c>
      <c r="AW429" s="19" t="s">
        <v>199</v>
      </c>
      <c r="AX429" s="28" t="s">
        <v>5026</v>
      </c>
    </row>
    <row r="430">
      <c r="A430" s="25">
        <v>46025.61208065972</v>
      </c>
      <c r="B430" s="19" t="s">
        <v>3168</v>
      </c>
      <c r="C430" s="19" t="s">
        <v>2240</v>
      </c>
      <c r="D430" s="19" t="s">
        <v>2240</v>
      </c>
      <c r="E430" s="19" t="s">
        <v>2242</v>
      </c>
      <c r="G430" s="19" t="s">
        <v>3763</v>
      </c>
      <c r="H430" s="19" t="s">
        <v>3764</v>
      </c>
      <c r="I430" s="19" t="s">
        <v>2244</v>
      </c>
      <c r="J430" s="19" t="s">
        <v>866</v>
      </c>
      <c r="K430" s="19" t="s">
        <v>532</v>
      </c>
      <c r="M430" s="19">
        <v>32256.0</v>
      </c>
      <c r="O430" s="19" t="s">
        <v>88</v>
      </c>
      <c r="P430" s="19" t="s">
        <v>3765</v>
      </c>
      <c r="Q430" s="19" t="s">
        <v>107</v>
      </c>
      <c r="R430" s="19" t="s">
        <v>89</v>
      </c>
      <c r="S430" s="19" t="s">
        <v>90</v>
      </c>
      <c r="T430" s="19" t="s">
        <v>2201</v>
      </c>
      <c r="U430" s="19" t="s">
        <v>1599</v>
      </c>
      <c r="V430" s="27" t="s">
        <v>2248</v>
      </c>
      <c r="W430" s="19" t="s">
        <v>3766</v>
      </c>
      <c r="X430" s="19" t="s">
        <v>3767</v>
      </c>
      <c r="Y430" s="19" t="s">
        <v>95</v>
      </c>
      <c r="Z430" s="19" t="s">
        <v>273</v>
      </c>
      <c r="AA430" s="19" t="s">
        <v>273</v>
      </c>
      <c r="AB430" s="19" t="s">
        <v>273</v>
      </c>
      <c r="AC430" s="19" t="s">
        <v>273</v>
      </c>
      <c r="AD430" s="19" t="s">
        <v>273</v>
      </c>
      <c r="AE430" s="19" t="s">
        <v>77</v>
      </c>
      <c r="AF430" s="19" t="s">
        <v>76</v>
      </c>
      <c r="AG430" s="19" t="s">
        <v>3768</v>
      </c>
      <c r="AH430" s="27" t="s">
        <v>3769</v>
      </c>
      <c r="AI430" s="19" t="s">
        <v>3770</v>
      </c>
      <c r="AJ430" s="19" t="s">
        <v>90</v>
      </c>
      <c r="AK430" s="19" t="s">
        <v>755</v>
      </c>
      <c r="AL430" s="19" t="s">
        <v>355</v>
      </c>
      <c r="AM430" s="29">
        <v>30873.0</v>
      </c>
      <c r="AO430" s="29">
        <v>38625.0</v>
      </c>
      <c r="AP430" s="19" t="s">
        <v>81</v>
      </c>
      <c r="AQ430" s="19" t="s">
        <v>2254</v>
      </c>
      <c r="AR430" s="19" t="s">
        <v>2272</v>
      </c>
      <c r="AS430" s="19" t="s">
        <v>3771</v>
      </c>
      <c r="AT430" s="19" t="s">
        <v>1889</v>
      </c>
      <c r="AV430" s="19" t="s">
        <v>3772</v>
      </c>
      <c r="AW430" s="19" t="s">
        <v>199</v>
      </c>
      <c r="AX430" s="28" t="s">
        <v>5027</v>
      </c>
    </row>
    <row r="431">
      <c r="A431" s="25">
        <v>46027.42950547454</v>
      </c>
      <c r="B431" s="19" t="s">
        <v>3168</v>
      </c>
      <c r="C431" s="19" t="s">
        <v>3773</v>
      </c>
      <c r="E431" s="19" t="s">
        <v>1237</v>
      </c>
      <c r="G431" s="19">
        <v>8.322081308E9</v>
      </c>
      <c r="H431" s="19" t="s">
        <v>3774</v>
      </c>
      <c r="I431" s="19" t="s">
        <v>3775</v>
      </c>
      <c r="J431" s="19" t="s">
        <v>866</v>
      </c>
      <c r="K431" s="19" t="s">
        <v>555</v>
      </c>
      <c r="M431" s="19">
        <v>77024.0</v>
      </c>
      <c r="O431" s="19" t="s">
        <v>88</v>
      </c>
      <c r="P431" s="19" t="s">
        <v>786</v>
      </c>
      <c r="Q431" s="19" t="s">
        <v>68</v>
      </c>
      <c r="R431" s="19" t="s">
        <v>132</v>
      </c>
      <c r="S431" s="19" t="s">
        <v>90</v>
      </c>
      <c r="T431" s="19" t="s">
        <v>3776</v>
      </c>
      <c r="U431" s="19" t="s">
        <v>1470</v>
      </c>
      <c r="V431" s="27" t="s">
        <v>3777</v>
      </c>
      <c r="W431" s="19" t="s">
        <v>3778</v>
      </c>
      <c r="X431" s="19" t="s">
        <v>3779</v>
      </c>
      <c r="Y431" s="19" t="s">
        <v>236</v>
      </c>
      <c r="Z431" s="19" t="s">
        <v>96</v>
      </c>
      <c r="AA431" s="19" t="s">
        <v>96</v>
      </c>
      <c r="AB431" s="19" t="s">
        <v>96</v>
      </c>
      <c r="AC431" s="19" t="s">
        <v>96</v>
      </c>
      <c r="AD431" s="19" t="s">
        <v>76</v>
      </c>
      <c r="AE431" s="19" t="s">
        <v>76</v>
      </c>
      <c r="AF431" s="19" t="s">
        <v>76</v>
      </c>
      <c r="AG431" s="19" t="s">
        <v>3780</v>
      </c>
      <c r="AH431" s="27" t="s">
        <v>3781</v>
      </c>
      <c r="AI431" s="19" t="s">
        <v>64</v>
      </c>
      <c r="AJ431" s="19" t="s">
        <v>81</v>
      </c>
      <c r="AT431" s="19" t="s">
        <v>556</v>
      </c>
      <c r="AV431" s="19" t="s">
        <v>3782</v>
      </c>
      <c r="AW431" s="19" t="s">
        <v>199</v>
      </c>
      <c r="AX431" s="28" t="s">
        <v>5028</v>
      </c>
    </row>
    <row r="432">
      <c r="A432" s="25">
        <v>46027.55196728009</v>
      </c>
      <c r="B432" s="19" t="s">
        <v>3168</v>
      </c>
      <c r="C432" s="19" t="s">
        <v>3783</v>
      </c>
      <c r="E432" s="19" t="s">
        <v>3684</v>
      </c>
      <c r="G432" s="19" t="s">
        <v>3784</v>
      </c>
      <c r="H432" s="19" t="s">
        <v>3785</v>
      </c>
      <c r="I432" s="19" t="s">
        <v>3786</v>
      </c>
      <c r="J432" s="19" t="s">
        <v>866</v>
      </c>
      <c r="K432" s="19" t="s">
        <v>2124</v>
      </c>
      <c r="M432" s="28" t="s">
        <v>3687</v>
      </c>
      <c r="O432" s="19" t="s">
        <v>88</v>
      </c>
      <c r="P432" s="19" t="s">
        <v>3787</v>
      </c>
      <c r="Q432" s="19" t="s">
        <v>68</v>
      </c>
      <c r="R432" s="19" t="s">
        <v>69</v>
      </c>
      <c r="S432" s="19" t="s">
        <v>90</v>
      </c>
      <c r="T432" s="19" t="s">
        <v>3788</v>
      </c>
      <c r="U432" s="19" t="s">
        <v>1599</v>
      </c>
      <c r="V432" s="27" t="s">
        <v>3789</v>
      </c>
      <c r="W432" s="19" t="s">
        <v>3790</v>
      </c>
      <c r="X432" s="19" t="s">
        <v>3791</v>
      </c>
      <c r="Y432" s="19" t="s">
        <v>189</v>
      </c>
      <c r="Z432" s="19" t="s">
        <v>76</v>
      </c>
      <c r="AA432" s="19" t="s">
        <v>76</v>
      </c>
      <c r="AB432" s="19" t="s">
        <v>76</v>
      </c>
      <c r="AC432" s="19" t="s">
        <v>77</v>
      </c>
      <c r="AD432" s="19" t="s">
        <v>77</v>
      </c>
      <c r="AE432" s="19" t="s">
        <v>76</v>
      </c>
      <c r="AF432" s="19" t="s">
        <v>76</v>
      </c>
      <c r="AG432" s="19" t="s">
        <v>3792</v>
      </c>
      <c r="AH432" s="27" t="s">
        <v>3793</v>
      </c>
      <c r="AI432" s="19" t="s">
        <v>3794</v>
      </c>
      <c r="AJ432" s="19" t="s">
        <v>81</v>
      </c>
      <c r="AT432" s="19" t="s">
        <v>890</v>
      </c>
      <c r="AU432" s="19" t="s">
        <v>3795</v>
      </c>
      <c r="AV432" s="19" t="s">
        <v>3796</v>
      </c>
      <c r="AW432" s="19" t="s">
        <v>199</v>
      </c>
      <c r="AX432" s="28" t="s">
        <v>5029</v>
      </c>
    </row>
    <row r="433">
      <c r="A433" s="25">
        <v>46027.81211571759</v>
      </c>
      <c r="B433" s="19" t="s">
        <v>3168</v>
      </c>
      <c r="C433" s="19" t="s">
        <v>3797</v>
      </c>
      <c r="D433" s="19" t="s">
        <v>3797</v>
      </c>
      <c r="E433" s="19" t="s">
        <v>3798</v>
      </c>
      <c r="G433" s="19" t="s">
        <v>3799</v>
      </c>
      <c r="H433" s="19" t="s">
        <v>3800</v>
      </c>
      <c r="I433" s="19" t="s">
        <v>3801</v>
      </c>
      <c r="J433" s="19" t="s">
        <v>866</v>
      </c>
      <c r="K433" s="19" t="s">
        <v>748</v>
      </c>
      <c r="M433" s="19">
        <v>19083.0</v>
      </c>
      <c r="O433" s="19" t="s">
        <v>88</v>
      </c>
      <c r="P433" s="19" t="s">
        <v>67</v>
      </c>
      <c r="Q433" s="19" t="s">
        <v>68</v>
      </c>
      <c r="R433" s="19" t="s">
        <v>69</v>
      </c>
      <c r="S433" s="19" t="s">
        <v>90</v>
      </c>
      <c r="T433" s="19" t="s">
        <v>964</v>
      </c>
      <c r="U433" s="19" t="s">
        <v>1470</v>
      </c>
      <c r="V433" s="27" t="s">
        <v>3802</v>
      </c>
      <c r="W433" s="19" t="s">
        <v>3803</v>
      </c>
      <c r="X433" s="19" t="s">
        <v>64</v>
      </c>
      <c r="Y433" s="19" t="s">
        <v>210</v>
      </c>
      <c r="Z433" s="19" t="s">
        <v>96</v>
      </c>
      <c r="AA433" s="19" t="s">
        <v>96</v>
      </c>
      <c r="AB433" s="19" t="s">
        <v>96</v>
      </c>
      <c r="AC433" s="19" t="s">
        <v>76</v>
      </c>
      <c r="AD433" s="19" t="s">
        <v>76</v>
      </c>
      <c r="AE433" s="19" t="s">
        <v>76</v>
      </c>
      <c r="AF433" s="19" t="s">
        <v>96</v>
      </c>
      <c r="AG433" s="19" t="s">
        <v>3804</v>
      </c>
      <c r="AH433" s="27" t="s">
        <v>3805</v>
      </c>
      <c r="AI433" s="19" t="s">
        <v>3806</v>
      </c>
      <c r="AJ433" s="19" t="s">
        <v>81</v>
      </c>
      <c r="AT433" s="19" t="s">
        <v>890</v>
      </c>
      <c r="AU433" s="19" t="s">
        <v>1087</v>
      </c>
      <c r="AV433" s="19" t="s">
        <v>3807</v>
      </c>
      <c r="AW433" s="19" t="s">
        <v>199</v>
      </c>
      <c r="AX433" s="28" t="s">
        <v>5030</v>
      </c>
    </row>
    <row r="434">
      <c r="A434" s="25">
        <v>46027.815094652775</v>
      </c>
      <c r="B434" s="19" t="s">
        <v>3168</v>
      </c>
      <c r="C434" s="19" t="s">
        <v>1725</v>
      </c>
      <c r="E434" s="19" t="s">
        <v>3808</v>
      </c>
      <c r="G434" s="19">
        <v>7.758460814E9</v>
      </c>
      <c r="H434" s="19" t="s">
        <v>3809</v>
      </c>
      <c r="I434" s="19" t="s">
        <v>3810</v>
      </c>
      <c r="J434" s="19" t="s">
        <v>866</v>
      </c>
      <c r="K434" s="19" t="s">
        <v>3811</v>
      </c>
      <c r="M434" s="19">
        <v>83702.0</v>
      </c>
      <c r="O434" s="19" t="s">
        <v>88</v>
      </c>
      <c r="P434" s="19" t="s">
        <v>3812</v>
      </c>
      <c r="Q434" s="19" t="s">
        <v>68</v>
      </c>
      <c r="R434" s="19" t="s">
        <v>132</v>
      </c>
      <c r="S434" s="19" t="s">
        <v>90</v>
      </c>
      <c r="T434" s="19" t="s">
        <v>3813</v>
      </c>
      <c r="U434" s="19" t="s">
        <v>1470</v>
      </c>
      <c r="V434" s="27" t="s">
        <v>3814</v>
      </c>
      <c r="W434" s="19" t="s">
        <v>3815</v>
      </c>
      <c r="X434" s="19" t="s">
        <v>3816</v>
      </c>
      <c r="Y434" s="19" t="s">
        <v>136</v>
      </c>
      <c r="Z434" s="19" t="s">
        <v>112</v>
      </c>
      <c r="AA434" s="19" t="s">
        <v>112</v>
      </c>
      <c r="AB434" s="19" t="s">
        <v>112</v>
      </c>
      <c r="AC434" s="19" t="s">
        <v>112</v>
      </c>
      <c r="AD434" s="19" t="s">
        <v>112</v>
      </c>
      <c r="AE434" s="19" t="s">
        <v>112</v>
      </c>
      <c r="AF434" s="19" t="s">
        <v>112</v>
      </c>
      <c r="AG434" s="19" t="s">
        <v>3817</v>
      </c>
      <c r="AH434" s="27" t="s">
        <v>3818</v>
      </c>
      <c r="AI434" s="19" t="s">
        <v>3819</v>
      </c>
      <c r="AJ434" s="19" t="s">
        <v>81</v>
      </c>
      <c r="AT434" s="19" t="s">
        <v>903</v>
      </c>
      <c r="AV434" s="19" t="s">
        <v>3820</v>
      </c>
      <c r="AW434" s="19" t="s">
        <v>199</v>
      </c>
      <c r="AX434" s="28" t="s">
        <v>5031</v>
      </c>
    </row>
    <row r="435">
      <c r="A435" s="25">
        <v>46027.86428458334</v>
      </c>
      <c r="B435" s="19" t="s">
        <v>3168</v>
      </c>
      <c r="C435" s="19" t="s">
        <v>3821</v>
      </c>
      <c r="E435" s="19" t="s">
        <v>3822</v>
      </c>
      <c r="G435" s="19">
        <v>4.153167797E9</v>
      </c>
      <c r="H435" s="19" t="s">
        <v>3823</v>
      </c>
      <c r="I435" s="19" t="s">
        <v>3824</v>
      </c>
      <c r="J435" s="19" t="s">
        <v>866</v>
      </c>
      <c r="K435" s="19" t="s">
        <v>482</v>
      </c>
      <c r="M435" s="19">
        <v>94030.0</v>
      </c>
      <c r="O435" s="19" t="s">
        <v>88</v>
      </c>
      <c r="P435" s="19" t="s">
        <v>3825</v>
      </c>
      <c r="Q435" s="19" t="s">
        <v>68</v>
      </c>
      <c r="R435" s="19" t="s">
        <v>132</v>
      </c>
      <c r="S435" s="19" t="s">
        <v>81</v>
      </c>
      <c r="T435" s="19" t="s">
        <v>1224</v>
      </c>
      <c r="U435" s="19" t="s">
        <v>1614</v>
      </c>
      <c r="V435" s="27" t="s">
        <v>3826</v>
      </c>
      <c r="W435" s="19" t="s">
        <v>3827</v>
      </c>
      <c r="X435" s="19" t="s">
        <v>3828</v>
      </c>
      <c r="Y435" s="19" t="s">
        <v>3829</v>
      </c>
      <c r="Z435" s="19" t="s">
        <v>137</v>
      </c>
      <c r="AA435" s="19" t="s">
        <v>137</v>
      </c>
      <c r="AB435" s="19" t="s">
        <v>137</v>
      </c>
      <c r="AC435" s="19" t="s">
        <v>137</v>
      </c>
      <c r="AD435" s="19" t="s">
        <v>137</v>
      </c>
      <c r="AE435" s="19" t="s">
        <v>137</v>
      </c>
      <c r="AF435" s="19" t="s">
        <v>76</v>
      </c>
      <c r="AG435" s="19" t="s">
        <v>3830</v>
      </c>
      <c r="AH435" s="27" t="s">
        <v>3831</v>
      </c>
      <c r="AI435" s="19" t="s">
        <v>3832</v>
      </c>
      <c r="AJ435" s="19" t="s">
        <v>90</v>
      </c>
      <c r="AK435" s="19" t="s">
        <v>755</v>
      </c>
      <c r="AL435" s="19" t="s">
        <v>194</v>
      </c>
      <c r="AM435" s="29">
        <v>42644.0</v>
      </c>
      <c r="AN435" s="29">
        <v>42644.0</v>
      </c>
      <c r="AO435" s="29">
        <v>45016.0</v>
      </c>
      <c r="AP435" s="19" t="s">
        <v>81</v>
      </c>
      <c r="AQ435" s="19" t="s">
        <v>3352</v>
      </c>
      <c r="AR435" s="19" t="s">
        <v>3833</v>
      </c>
      <c r="AS435" s="19" t="s">
        <v>338</v>
      </c>
      <c r="AT435" s="19" t="s">
        <v>1338</v>
      </c>
      <c r="AV435" s="19" t="s">
        <v>3834</v>
      </c>
      <c r="AW435" s="19" t="s">
        <v>199</v>
      </c>
      <c r="AX435" s="28" t="s">
        <v>5032</v>
      </c>
    </row>
    <row r="436">
      <c r="A436" s="25">
        <v>46027.93661337963</v>
      </c>
      <c r="B436" s="19" t="s">
        <v>3168</v>
      </c>
      <c r="C436" s="19" t="s">
        <v>3835</v>
      </c>
      <c r="E436" s="19" t="s">
        <v>3836</v>
      </c>
      <c r="G436" s="19" t="s">
        <v>3837</v>
      </c>
      <c r="H436" s="19" t="s">
        <v>3838</v>
      </c>
      <c r="I436" s="19" t="s">
        <v>3839</v>
      </c>
      <c r="J436" s="19" t="s">
        <v>866</v>
      </c>
      <c r="K436" s="19" t="s">
        <v>65</v>
      </c>
      <c r="M436" s="19">
        <v>11217.0</v>
      </c>
      <c r="O436" s="19" t="s">
        <v>88</v>
      </c>
      <c r="P436" s="19" t="s">
        <v>218</v>
      </c>
      <c r="Q436" s="19" t="s">
        <v>68</v>
      </c>
      <c r="R436" s="19" t="s">
        <v>132</v>
      </c>
      <c r="S436" s="19" t="s">
        <v>90</v>
      </c>
      <c r="T436" s="19" t="s">
        <v>3840</v>
      </c>
      <c r="U436" s="19" t="s">
        <v>1470</v>
      </c>
      <c r="V436" s="27" t="s">
        <v>3841</v>
      </c>
      <c r="W436" s="19" t="s">
        <v>3842</v>
      </c>
      <c r="X436" s="19" t="s">
        <v>64</v>
      </c>
      <c r="Y436" s="19" t="s">
        <v>95</v>
      </c>
      <c r="Z436" s="19" t="s">
        <v>96</v>
      </c>
      <c r="AA436" s="19" t="s">
        <v>96</v>
      </c>
      <c r="AB436" s="19" t="s">
        <v>96</v>
      </c>
      <c r="AC436" s="19" t="s">
        <v>96</v>
      </c>
      <c r="AD436" s="19" t="s">
        <v>123</v>
      </c>
      <c r="AE436" s="19" t="s">
        <v>97</v>
      </c>
      <c r="AF436" s="19" t="s">
        <v>97</v>
      </c>
      <c r="AG436" s="19" t="s">
        <v>3843</v>
      </c>
      <c r="AH436" s="27" t="s">
        <v>3844</v>
      </c>
      <c r="AI436" s="19" t="s">
        <v>441</v>
      </c>
      <c r="AJ436" s="19" t="s">
        <v>81</v>
      </c>
      <c r="AT436" s="19" t="s">
        <v>903</v>
      </c>
      <c r="AV436" s="19" t="s">
        <v>3845</v>
      </c>
      <c r="AW436" s="19" t="s">
        <v>1046</v>
      </c>
      <c r="AX436" s="28" t="s">
        <v>5033</v>
      </c>
    </row>
    <row r="437">
      <c r="A437" s="25">
        <v>46028.61764869213</v>
      </c>
      <c r="B437" s="19" t="s">
        <v>3168</v>
      </c>
      <c r="C437" s="19" t="s">
        <v>3846</v>
      </c>
      <c r="E437" s="19" t="s">
        <v>3847</v>
      </c>
      <c r="G437" s="19" t="s">
        <v>3848</v>
      </c>
      <c r="H437" s="19" t="s">
        <v>3849</v>
      </c>
      <c r="I437" s="19" t="s">
        <v>3850</v>
      </c>
      <c r="J437" s="19" t="s">
        <v>866</v>
      </c>
      <c r="K437" s="19" t="s">
        <v>87</v>
      </c>
      <c r="M437" s="28" t="s">
        <v>3851</v>
      </c>
      <c r="O437" s="19" t="s">
        <v>88</v>
      </c>
      <c r="P437" s="19" t="s">
        <v>218</v>
      </c>
      <c r="Q437" s="19" t="s">
        <v>68</v>
      </c>
      <c r="R437" s="19" t="s">
        <v>69</v>
      </c>
      <c r="S437" s="19" t="s">
        <v>90</v>
      </c>
      <c r="T437" s="19" t="s">
        <v>1179</v>
      </c>
      <c r="U437" s="19" t="s">
        <v>1599</v>
      </c>
      <c r="V437" s="27" t="s">
        <v>3852</v>
      </c>
      <c r="W437" s="19" t="s">
        <v>3853</v>
      </c>
      <c r="X437" s="19" t="s">
        <v>3854</v>
      </c>
      <c r="Y437" s="19" t="s">
        <v>887</v>
      </c>
      <c r="Z437" s="19" t="s">
        <v>273</v>
      </c>
      <c r="AA437" s="19" t="s">
        <v>273</v>
      </c>
      <c r="AB437" s="19" t="s">
        <v>273</v>
      </c>
      <c r="AC437" s="19" t="s">
        <v>273</v>
      </c>
      <c r="AD437" s="19" t="s">
        <v>273</v>
      </c>
      <c r="AE437" s="19" t="s">
        <v>123</v>
      </c>
      <c r="AF437" s="19" t="s">
        <v>123</v>
      </c>
      <c r="AG437" s="19" t="s">
        <v>3855</v>
      </c>
      <c r="AH437" s="27" t="s">
        <v>3856</v>
      </c>
      <c r="AI437" s="19" t="s">
        <v>3857</v>
      </c>
      <c r="AJ437" s="19" t="s">
        <v>81</v>
      </c>
      <c r="AT437" s="19" t="s">
        <v>903</v>
      </c>
      <c r="AV437" s="19" t="s">
        <v>3858</v>
      </c>
      <c r="AW437" s="19" t="s">
        <v>199</v>
      </c>
      <c r="AX437" s="28" t="s">
        <v>5034</v>
      </c>
    </row>
    <row r="438">
      <c r="A438" s="25">
        <v>46028.710569456016</v>
      </c>
      <c r="B438" s="19" t="s">
        <v>3168</v>
      </c>
      <c r="C438" s="19" t="s">
        <v>3859</v>
      </c>
      <c r="D438" s="19" t="s">
        <v>3860</v>
      </c>
      <c r="E438" s="19" t="s">
        <v>3861</v>
      </c>
      <c r="G438" s="19">
        <v>9.179522958E9</v>
      </c>
      <c r="H438" s="19" t="s">
        <v>3862</v>
      </c>
      <c r="I438" s="19" t="s">
        <v>3863</v>
      </c>
      <c r="J438" s="19" t="s">
        <v>866</v>
      </c>
      <c r="K438" s="19" t="s">
        <v>65</v>
      </c>
      <c r="M438" s="19">
        <v>10019.0</v>
      </c>
      <c r="O438" s="19" t="s">
        <v>88</v>
      </c>
      <c r="P438" s="19" t="s">
        <v>218</v>
      </c>
      <c r="Q438" s="19" t="s">
        <v>68</v>
      </c>
      <c r="R438" s="19" t="s">
        <v>69</v>
      </c>
      <c r="S438" s="19" t="s">
        <v>90</v>
      </c>
      <c r="T438" s="19" t="s">
        <v>3864</v>
      </c>
      <c r="U438" s="19" t="s">
        <v>1470</v>
      </c>
      <c r="V438" s="27" t="s">
        <v>3865</v>
      </c>
      <c r="W438" s="19" t="s">
        <v>3866</v>
      </c>
      <c r="X438" s="19" t="s">
        <v>3867</v>
      </c>
      <c r="Y438" s="19" t="s">
        <v>390</v>
      </c>
      <c r="Z438" s="19" t="s">
        <v>123</v>
      </c>
      <c r="AA438" s="19" t="s">
        <v>123</v>
      </c>
      <c r="AB438" s="19" t="s">
        <v>96</v>
      </c>
      <c r="AC438" s="19" t="s">
        <v>123</v>
      </c>
      <c r="AD438" s="19" t="s">
        <v>123</v>
      </c>
      <c r="AE438" s="19" t="s">
        <v>97</v>
      </c>
      <c r="AF438" s="19" t="s">
        <v>97</v>
      </c>
      <c r="AG438" s="19" t="s">
        <v>3868</v>
      </c>
      <c r="AH438" s="27" t="s">
        <v>3869</v>
      </c>
      <c r="AI438" s="19" t="s">
        <v>2412</v>
      </c>
      <c r="AJ438" s="19" t="s">
        <v>81</v>
      </c>
      <c r="AT438" s="19" t="s">
        <v>903</v>
      </c>
      <c r="AV438" s="19" t="s">
        <v>3870</v>
      </c>
      <c r="AW438" s="19" t="s">
        <v>199</v>
      </c>
      <c r="AX438" s="28" t="s">
        <v>5035</v>
      </c>
    </row>
    <row r="439">
      <c r="A439" s="25">
        <v>46029.38011637732</v>
      </c>
      <c r="B439" s="19" t="s">
        <v>3168</v>
      </c>
      <c r="C439" s="19" t="s">
        <v>3871</v>
      </c>
      <c r="E439" s="19" t="s">
        <v>3872</v>
      </c>
      <c r="G439" s="19">
        <v>8.323387437E9</v>
      </c>
      <c r="H439" s="19" t="s">
        <v>3873</v>
      </c>
      <c r="I439" s="19" t="s">
        <v>3874</v>
      </c>
      <c r="J439" s="19" t="s">
        <v>866</v>
      </c>
      <c r="K439" s="19" t="s">
        <v>555</v>
      </c>
      <c r="M439" s="19">
        <v>77006.0</v>
      </c>
      <c r="O439" s="19" t="s">
        <v>88</v>
      </c>
      <c r="P439" s="19" t="s">
        <v>786</v>
      </c>
      <c r="Q439" s="19" t="s">
        <v>68</v>
      </c>
      <c r="R439" s="19" t="s">
        <v>89</v>
      </c>
      <c r="S439" s="19" t="s">
        <v>90</v>
      </c>
      <c r="T439" s="19" t="s">
        <v>1652</v>
      </c>
      <c r="U439" s="19" t="s">
        <v>1470</v>
      </c>
      <c r="V439" s="27" t="s">
        <v>3875</v>
      </c>
      <c r="W439" s="19" t="s">
        <v>3876</v>
      </c>
      <c r="X439" s="19" t="s">
        <v>3877</v>
      </c>
      <c r="Y439" s="19" t="s">
        <v>95</v>
      </c>
      <c r="Z439" s="19" t="s">
        <v>123</v>
      </c>
      <c r="AA439" s="19" t="s">
        <v>123</v>
      </c>
      <c r="AB439" s="19" t="s">
        <v>123</v>
      </c>
      <c r="AC439" s="19" t="s">
        <v>123</v>
      </c>
      <c r="AD439" s="19" t="s">
        <v>123</v>
      </c>
      <c r="AE439" s="19" t="s">
        <v>76</v>
      </c>
      <c r="AF439" s="19" t="s">
        <v>76</v>
      </c>
      <c r="AG439" s="19" t="s">
        <v>3878</v>
      </c>
      <c r="AH439" s="40" t="s">
        <v>5036</v>
      </c>
      <c r="AI439" s="19" t="s">
        <v>3880</v>
      </c>
      <c r="AJ439" s="19" t="s">
        <v>81</v>
      </c>
      <c r="AT439" s="19" t="s">
        <v>903</v>
      </c>
      <c r="AV439" s="19" t="s">
        <v>3881</v>
      </c>
      <c r="AW439" s="19" t="s">
        <v>199</v>
      </c>
      <c r="AX439" s="28" t="s">
        <v>5037</v>
      </c>
    </row>
    <row r="440">
      <c r="A440" s="25">
        <v>46029.47773113426</v>
      </c>
      <c r="B440" s="19" t="s">
        <v>3168</v>
      </c>
      <c r="C440" s="19" t="s">
        <v>2088</v>
      </c>
      <c r="E440" s="19" t="s">
        <v>3882</v>
      </c>
      <c r="G440" s="19" t="s">
        <v>3883</v>
      </c>
      <c r="H440" s="19" t="s">
        <v>3884</v>
      </c>
      <c r="I440" s="19" t="s">
        <v>64</v>
      </c>
      <c r="J440" s="19" t="s">
        <v>866</v>
      </c>
      <c r="K440" s="19" t="s">
        <v>976</v>
      </c>
      <c r="M440" s="19">
        <v>22304.0</v>
      </c>
      <c r="O440" s="19" t="s">
        <v>88</v>
      </c>
      <c r="P440" s="19" t="s">
        <v>1956</v>
      </c>
      <c r="Q440" s="19" t="s">
        <v>68</v>
      </c>
      <c r="R440" s="19" t="s">
        <v>69</v>
      </c>
      <c r="S440" s="19" t="s">
        <v>81</v>
      </c>
      <c r="T440" s="19" t="s">
        <v>3885</v>
      </c>
      <c r="U440" s="19" t="s">
        <v>1470</v>
      </c>
      <c r="V440" s="27" t="s">
        <v>3886</v>
      </c>
      <c r="W440" s="19" t="s">
        <v>3887</v>
      </c>
      <c r="X440" s="19" t="s">
        <v>3888</v>
      </c>
      <c r="Y440" s="19" t="s">
        <v>189</v>
      </c>
      <c r="Z440" s="19" t="s">
        <v>123</v>
      </c>
      <c r="AA440" s="19" t="s">
        <v>123</v>
      </c>
      <c r="AB440" s="19" t="s">
        <v>123</v>
      </c>
      <c r="AC440" s="19" t="s">
        <v>123</v>
      </c>
      <c r="AD440" s="19" t="s">
        <v>123</v>
      </c>
      <c r="AE440" s="19" t="s">
        <v>76</v>
      </c>
      <c r="AF440" s="19" t="s">
        <v>76</v>
      </c>
      <c r="AG440" s="19" t="s">
        <v>3889</v>
      </c>
      <c r="AH440" s="40" t="s">
        <v>5038</v>
      </c>
      <c r="AI440" s="19" t="s">
        <v>3891</v>
      </c>
      <c r="AJ440" s="19" t="s">
        <v>81</v>
      </c>
      <c r="AT440" s="19" t="s">
        <v>3892</v>
      </c>
      <c r="AV440" s="19" t="s">
        <v>3893</v>
      </c>
      <c r="AW440" s="19" t="s">
        <v>199</v>
      </c>
      <c r="AX440" s="28" t="s">
        <v>5039</v>
      </c>
    </row>
    <row r="441">
      <c r="A441" s="29">
        <v>45967.288680694444</v>
      </c>
      <c r="B441" s="19" t="s">
        <v>3168</v>
      </c>
      <c r="C441" s="19" t="s">
        <v>3355</v>
      </c>
      <c r="D441" s="19" t="s">
        <v>3356</v>
      </c>
      <c r="E441" s="19" t="s">
        <v>3357</v>
      </c>
      <c r="G441" s="26">
        <v>8.455448175E9</v>
      </c>
      <c r="H441" s="19" t="s">
        <v>3358</v>
      </c>
      <c r="I441" s="19" t="s">
        <v>3359</v>
      </c>
      <c r="J441" s="19" t="s">
        <v>866</v>
      </c>
      <c r="K441" s="19" t="s">
        <v>3157</v>
      </c>
      <c r="M441" s="26">
        <v>31324.0</v>
      </c>
      <c r="O441" s="19" t="s">
        <v>88</v>
      </c>
      <c r="P441" s="73" t="s">
        <v>3360</v>
      </c>
      <c r="Q441" s="19" t="s">
        <v>68</v>
      </c>
      <c r="R441" s="19" t="s">
        <v>69</v>
      </c>
      <c r="S441" s="19" t="s">
        <v>81</v>
      </c>
      <c r="T441" s="19" t="s">
        <v>1195</v>
      </c>
      <c r="U441" s="19" t="s">
        <v>1470</v>
      </c>
      <c r="V441" s="27" t="s">
        <v>3361</v>
      </c>
      <c r="W441" s="19" t="s">
        <v>3362</v>
      </c>
      <c r="X441" s="19" t="s">
        <v>3363</v>
      </c>
      <c r="Y441" s="19" t="s">
        <v>390</v>
      </c>
      <c r="Z441" s="19" t="s">
        <v>77</v>
      </c>
      <c r="AA441" s="19" t="s">
        <v>77</v>
      </c>
      <c r="AB441" s="19" t="s">
        <v>76</v>
      </c>
      <c r="AC441" s="19" t="s">
        <v>77</v>
      </c>
      <c r="AD441" s="19" t="s">
        <v>76</v>
      </c>
      <c r="AE441" s="19" t="s">
        <v>76</v>
      </c>
      <c r="AF441" s="19" t="s">
        <v>273</v>
      </c>
      <c r="AG441" s="34" t="s">
        <v>3364</v>
      </c>
      <c r="AH441" s="27" t="s">
        <v>3365</v>
      </c>
      <c r="AI441" s="19" t="s">
        <v>3366</v>
      </c>
      <c r="AJ441" s="19" t="s">
        <v>90</v>
      </c>
      <c r="AK441" s="19" t="s">
        <v>606</v>
      </c>
      <c r="AL441" s="19" t="s">
        <v>355</v>
      </c>
      <c r="AM441" s="29">
        <v>41277.0</v>
      </c>
      <c r="AO441" s="29">
        <v>43468.0</v>
      </c>
      <c r="AP441" s="19" t="s">
        <v>81</v>
      </c>
      <c r="AQ441" s="19" t="s">
        <v>3367</v>
      </c>
      <c r="AR441" s="19" t="s">
        <v>3368</v>
      </c>
      <c r="AS441" s="34" t="s">
        <v>3369</v>
      </c>
      <c r="AT441" s="34" t="s">
        <v>3370</v>
      </c>
      <c r="AV441" s="19" t="s">
        <v>3371</v>
      </c>
      <c r="AW441" s="19" t="s">
        <v>199</v>
      </c>
    </row>
    <row r="442">
      <c r="A442" s="29">
        <v>45687.59560380787</v>
      </c>
      <c r="B442" s="19" t="s">
        <v>1354</v>
      </c>
      <c r="C442" s="19" t="s">
        <v>2006</v>
      </c>
      <c r="D442" s="19" t="s">
        <v>2007</v>
      </c>
      <c r="E442" s="19" t="s">
        <v>2008</v>
      </c>
      <c r="G442" s="19" t="s">
        <v>2009</v>
      </c>
      <c r="H442" s="19" t="s">
        <v>2010</v>
      </c>
      <c r="I442" s="19" t="s">
        <v>2011</v>
      </c>
      <c r="J442" s="19" t="s">
        <v>866</v>
      </c>
      <c r="K442" s="19" t="s">
        <v>555</v>
      </c>
      <c r="M442" s="26">
        <v>78260.0</v>
      </c>
      <c r="O442" s="19" t="s">
        <v>88</v>
      </c>
      <c r="P442" s="73" t="s">
        <v>2012</v>
      </c>
      <c r="Q442" s="19" t="s">
        <v>68</v>
      </c>
      <c r="R442" s="19" t="s">
        <v>69</v>
      </c>
      <c r="S442" s="19" t="s">
        <v>90</v>
      </c>
      <c r="T442" s="19" t="s">
        <v>2013</v>
      </c>
      <c r="U442" s="19" t="s">
        <v>1470</v>
      </c>
      <c r="V442" s="27" t="s">
        <v>2014</v>
      </c>
      <c r="W442" s="19" t="s">
        <v>2015</v>
      </c>
      <c r="X442" s="19" t="s">
        <v>2016</v>
      </c>
      <c r="Y442" s="19" t="s">
        <v>189</v>
      </c>
      <c r="Z442" s="19" t="s">
        <v>123</v>
      </c>
      <c r="AA442" s="19" t="s">
        <v>123</v>
      </c>
      <c r="AB442" s="19" t="s">
        <v>123</v>
      </c>
      <c r="AC442" s="19" t="s">
        <v>123</v>
      </c>
      <c r="AD442" s="19" t="s">
        <v>123</v>
      </c>
      <c r="AE442" s="19" t="s">
        <v>76</v>
      </c>
      <c r="AF442" s="19" t="s">
        <v>76</v>
      </c>
      <c r="AG442" s="34" t="s">
        <v>2017</v>
      </c>
      <c r="AH442" s="27" t="s">
        <v>2018</v>
      </c>
      <c r="AI442" s="19" t="s">
        <v>2019</v>
      </c>
      <c r="AJ442" s="19" t="s">
        <v>81</v>
      </c>
      <c r="AS442" s="51"/>
      <c r="AT442" s="34" t="s">
        <v>1825</v>
      </c>
      <c r="AV442" s="19" t="s">
        <v>2020</v>
      </c>
      <c r="AW442" s="19" t="s">
        <v>199</v>
      </c>
    </row>
    <row r="443">
      <c r="A443" s="29">
        <v>46054.715953402774</v>
      </c>
      <c r="B443" s="19" t="s">
        <v>3168</v>
      </c>
      <c r="C443" s="19" t="s">
        <v>3945</v>
      </c>
      <c r="D443" s="19" t="s">
        <v>3946</v>
      </c>
      <c r="E443" s="19" t="s">
        <v>3947</v>
      </c>
      <c r="G443" s="26">
        <v>7.275198024E9</v>
      </c>
      <c r="H443" s="19" t="s">
        <v>3948</v>
      </c>
      <c r="I443" s="19" t="s">
        <v>3948</v>
      </c>
      <c r="J443" s="19" t="s">
        <v>866</v>
      </c>
      <c r="K443" s="19" t="s">
        <v>532</v>
      </c>
      <c r="M443" s="26">
        <v>33756.0</v>
      </c>
      <c r="O443" s="19" t="s">
        <v>3949</v>
      </c>
      <c r="P443" s="73" t="s">
        <v>3950</v>
      </c>
      <c r="Q443" s="19" t="s">
        <v>68</v>
      </c>
      <c r="R443" s="19" t="s">
        <v>69</v>
      </c>
      <c r="S443" s="19" t="s">
        <v>81</v>
      </c>
      <c r="T443" s="19" t="s">
        <v>3951</v>
      </c>
      <c r="U443" s="19" t="s">
        <v>1470</v>
      </c>
      <c r="V443" s="27" t="s">
        <v>3952</v>
      </c>
      <c r="W443" s="19" t="s">
        <v>3953</v>
      </c>
      <c r="X443" s="19" t="s">
        <v>3954</v>
      </c>
      <c r="Y443" s="19" t="s">
        <v>3955</v>
      </c>
      <c r="Z443" s="19" t="s">
        <v>77</v>
      </c>
      <c r="AA443" s="19" t="s">
        <v>77</v>
      </c>
      <c r="AB443" s="19" t="s">
        <v>77</v>
      </c>
      <c r="AC443" s="19" t="s">
        <v>77</v>
      </c>
      <c r="AD443" s="19" t="s">
        <v>77</v>
      </c>
      <c r="AE443" s="19" t="s">
        <v>77</v>
      </c>
      <c r="AF443" s="19" t="s">
        <v>97</v>
      </c>
      <c r="AG443" s="34" t="s">
        <v>3956</v>
      </c>
      <c r="AH443" s="27" t="s">
        <v>3957</v>
      </c>
      <c r="AI443" s="19" t="s">
        <v>3958</v>
      </c>
      <c r="AJ443" s="19" t="s">
        <v>90</v>
      </c>
      <c r="AK443" s="19" t="s">
        <v>1337</v>
      </c>
      <c r="AL443" s="19" t="s">
        <v>355</v>
      </c>
      <c r="AN443" s="29">
        <v>36281.0</v>
      </c>
      <c r="AO443" s="29">
        <v>36281.0</v>
      </c>
      <c r="AP443" s="19" t="s">
        <v>81</v>
      </c>
      <c r="AQ443" s="19" t="s">
        <v>1232</v>
      </c>
      <c r="AR443" s="19" t="s">
        <v>3959</v>
      </c>
      <c r="AS443" s="51"/>
      <c r="AT443" s="34" t="s">
        <v>1137</v>
      </c>
      <c r="AV443" s="19" t="s">
        <v>3960</v>
      </c>
      <c r="AW443" s="19" t="s">
        <v>199</v>
      </c>
    </row>
    <row r="444">
      <c r="A444" s="29">
        <v>46054.715953402774</v>
      </c>
      <c r="B444" s="19" t="s">
        <v>3168</v>
      </c>
      <c r="C444" s="19" t="s">
        <v>3945</v>
      </c>
      <c r="D444" s="19" t="s">
        <v>3946</v>
      </c>
      <c r="E444" s="19" t="s">
        <v>3947</v>
      </c>
      <c r="G444" s="26">
        <v>7.275198024E9</v>
      </c>
      <c r="H444" s="19" t="s">
        <v>3948</v>
      </c>
      <c r="I444" s="19" t="s">
        <v>3948</v>
      </c>
      <c r="J444" s="19" t="s">
        <v>866</v>
      </c>
      <c r="K444" s="19" t="s">
        <v>532</v>
      </c>
      <c r="M444" s="26">
        <v>33756.0</v>
      </c>
      <c r="O444" s="19" t="s">
        <v>3949</v>
      </c>
      <c r="P444" s="73" t="s">
        <v>3950</v>
      </c>
      <c r="Q444" s="19" t="s">
        <v>68</v>
      </c>
      <c r="R444" s="19" t="s">
        <v>69</v>
      </c>
      <c r="S444" s="19" t="s">
        <v>81</v>
      </c>
      <c r="T444" s="19" t="s">
        <v>3951</v>
      </c>
      <c r="U444" s="19" t="s">
        <v>1470</v>
      </c>
      <c r="V444" s="27" t="s">
        <v>3952</v>
      </c>
      <c r="W444" s="19" t="s">
        <v>3953</v>
      </c>
      <c r="X444" s="19" t="s">
        <v>3954</v>
      </c>
      <c r="Y444" s="19" t="s">
        <v>3955</v>
      </c>
      <c r="Z444" s="19" t="s">
        <v>77</v>
      </c>
      <c r="AA444" s="19" t="s">
        <v>77</v>
      </c>
      <c r="AB444" s="19" t="s">
        <v>77</v>
      </c>
      <c r="AC444" s="19" t="s">
        <v>77</v>
      </c>
      <c r="AD444" s="19" t="s">
        <v>77</v>
      </c>
      <c r="AE444" s="19" t="s">
        <v>77</v>
      </c>
      <c r="AF444" s="19" t="s">
        <v>97</v>
      </c>
      <c r="AG444" s="34" t="s">
        <v>3956</v>
      </c>
      <c r="AH444" s="27" t="s">
        <v>3957</v>
      </c>
      <c r="AI444" s="19" t="s">
        <v>3958</v>
      </c>
      <c r="AJ444" s="19" t="s">
        <v>90</v>
      </c>
      <c r="AK444" s="19" t="s">
        <v>1337</v>
      </c>
      <c r="AL444" s="19" t="s">
        <v>355</v>
      </c>
      <c r="AN444" s="29">
        <v>36281.0</v>
      </c>
      <c r="AO444" s="29">
        <v>36281.0</v>
      </c>
      <c r="AP444" s="19" t="s">
        <v>81</v>
      </c>
      <c r="AQ444" s="19" t="s">
        <v>1232</v>
      </c>
      <c r="AR444" s="19" t="s">
        <v>3959</v>
      </c>
      <c r="AS444" s="51"/>
      <c r="AT444" s="34" t="s">
        <v>1137</v>
      </c>
      <c r="AV444" s="19" t="s">
        <v>3960</v>
      </c>
      <c r="AW444" s="19" t="s">
        <v>199</v>
      </c>
    </row>
    <row r="445">
      <c r="P445" s="50"/>
      <c r="AG445" s="51"/>
      <c r="AS445" s="51"/>
      <c r="AT445" s="51"/>
    </row>
    <row r="446">
      <c r="P446" s="50"/>
      <c r="AG446" s="51"/>
      <c r="AS446" s="51"/>
      <c r="AT446" s="51"/>
    </row>
    <row r="447">
      <c r="P447" s="50"/>
      <c r="AG447" s="51"/>
      <c r="AS447" s="51"/>
      <c r="AT447" s="51"/>
    </row>
    <row r="448">
      <c r="P448" s="50"/>
      <c r="AG448" s="51"/>
      <c r="AS448" s="51"/>
      <c r="AT448" s="51"/>
    </row>
    <row r="449">
      <c r="P449" s="50"/>
      <c r="AG449" s="51"/>
      <c r="AS449" s="51"/>
      <c r="AT449" s="51"/>
    </row>
    <row r="450">
      <c r="P450" s="50"/>
      <c r="AG450" s="51"/>
      <c r="AS450" s="51"/>
      <c r="AT450" s="51"/>
    </row>
    <row r="451">
      <c r="P451" s="50"/>
      <c r="AG451" s="51"/>
      <c r="AS451" s="51"/>
      <c r="AT451" s="51"/>
    </row>
    <row r="452">
      <c r="P452" s="50"/>
      <c r="AG452" s="51"/>
      <c r="AS452" s="51"/>
      <c r="AT452" s="51"/>
    </row>
    <row r="453">
      <c r="P453" s="50"/>
      <c r="AG453" s="51"/>
      <c r="AS453" s="51"/>
      <c r="AT453" s="51"/>
    </row>
    <row r="454">
      <c r="P454" s="50"/>
      <c r="AG454" s="51"/>
      <c r="AS454" s="51"/>
      <c r="AT454" s="51"/>
    </row>
    <row r="455">
      <c r="P455" s="50"/>
      <c r="AG455" s="51"/>
      <c r="AS455" s="51"/>
      <c r="AT455" s="51"/>
    </row>
    <row r="456">
      <c r="P456" s="50"/>
      <c r="AG456" s="51"/>
      <c r="AS456" s="51"/>
      <c r="AT456" s="51"/>
    </row>
    <row r="457">
      <c r="P457" s="50"/>
      <c r="AG457" s="51"/>
      <c r="AS457" s="51"/>
      <c r="AT457" s="51"/>
    </row>
    <row r="458">
      <c r="P458" s="50"/>
      <c r="AG458" s="51"/>
      <c r="AS458" s="51"/>
      <c r="AT458" s="51"/>
    </row>
    <row r="459">
      <c r="P459" s="50"/>
      <c r="AG459" s="51"/>
      <c r="AS459" s="51"/>
      <c r="AT459" s="51"/>
    </row>
    <row r="460">
      <c r="P460" s="50"/>
      <c r="AG460" s="51"/>
      <c r="AS460" s="51"/>
      <c r="AT460" s="51"/>
    </row>
    <row r="461">
      <c r="P461" s="50"/>
      <c r="AG461" s="51"/>
      <c r="AS461" s="51"/>
      <c r="AT461" s="51"/>
    </row>
    <row r="462">
      <c r="P462" s="50"/>
      <c r="AG462" s="51"/>
      <c r="AS462" s="51"/>
      <c r="AT462" s="51"/>
    </row>
    <row r="463">
      <c r="P463" s="50"/>
      <c r="AG463" s="51"/>
      <c r="AS463" s="51"/>
      <c r="AT463" s="51"/>
    </row>
    <row r="464">
      <c r="P464" s="50"/>
      <c r="AG464" s="51"/>
      <c r="AS464" s="51"/>
      <c r="AT464" s="51"/>
    </row>
    <row r="465">
      <c r="P465" s="50"/>
      <c r="AG465" s="51"/>
      <c r="AS465" s="51"/>
      <c r="AT465" s="51"/>
    </row>
    <row r="466">
      <c r="P466" s="50"/>
      <c r="AG466" s="51"/>
      <c r="AS466" s="51"/>
      <c r="AT466" s="51"/>
    </row>
    <row r="467">
      <c r="P467" s="50"/>
      <c r="AG467" s="51"/>
      <c r="AS467" s="51"/>
      <c r="AT467" s="51"/>
    </row>
    <row r="468">
      <c r="P468" s="50"/>
      <c r="AG468" s="51"/>
      <c r="AS468" s="51"/>
      <c r="AT468" s="51"/>
    </row>
    <row r="469">
      <c r="P469" s="50"/>
      <c r="AG469" s="51"/>
      <c r="AS469" s="51"/>
      <c r="AT469" s="51"/>
    </row>
    <row r="470">
      <c r="P470" s="50"/>
      <c r="AG470" s="51"/>
      <c r="AS470" s="51"/>
      <c r="AT470" s="51"/>
    </row>
    <row r="471">
      <c r="P471" s="50"/>
      <c r="AG471" s="51"/>
      <c r="AS471" s="51"/>
      <c r="AT471" s="51"/>
    </row>
    <row r="472">
      <c r="P472" s="50"/>
      <c r="AG472" s="51"/>
      <c r="AS472" s="51"/>
      <c r="AT472" s="51"/>
    </row>
    <row r="473">
      <c r="P473" s="50"/>
      <c r="AG473" s="51"/>
      <c r="AS473" s="51"/>
      <c r="AT473" s="51"/>
    </row>
    <row r="474">
      <c r="P474" s="50"/>
      <c r="AG474" s="51"/>
      <c r="AS474" s="51"/>
      <c r="AT474" s="51"/>
    </row>
    <row r="475">
      <c r="P475" s="50"/>
      <c r="AG475" s="51"/>
      <c r="AS475" s="51"/>
      <c r="AT475" s="51"/>
    </row>
    <row r="476">
      <c r="P476" s="50"/>
      <c r="AG476" s="51"/>
      <c r="AS476" s="51"/>
      <c r="AT476" s="51"/>
    </row>
    <row r="477">
      <c r="P477" s="50"/>
      <c r="AG477" s="51"/>
      <c r="AS477" s="51"/>
      <c r="AT477" s="51"/>
    </row>
    <row r="478">
      <c r="P478" s="50"/>
      <c r="AG478" s="51"/>
      <c r="AS478" s="51"/>
      <c r="AT478" s="51"/>
    </row>
    <row r="479">
      <c r="P479" s="50"/>
      <c r="AG479" s="51"/>
      <c r="AS479" s="51"/>
      <c r="AT479" s="51"/>
    </row>
    <row r="480">
      <c r="P480" s="50"/>
      <c r="AG480" s="51"/>
      <c r="AS480" s="51"/>
      <c r="AT480" s="51"/>
    </row>
    <row r="481">
      <c r="P481" s="50"/>
      <c r="AG481" s="51"/>
      <c r="AS481" s="51"/>
      <c r="AT481" s="51"/>
    </row>
    <row r="482">
      <c r="P482" s="50"/>
      <c r="AG482" s="51"/>
      <c r="AS482" s="51"/>
      <c r="AT482" s="51"/>
    </row>
    <row r="483">
      <c r="P483" s="50"/>
      <c r="AG483" s="51"/>
      <c r="AS483" s="51"/>
      <c r="AT483" s="51"/>
    </row>
    <row r="484">
      <c r="P484" s="50"/>
      <c r="AG484" s="51"/>
      <c r="AS484" s="51"/>
      <c r="AT484" s="51"/>
    </row>
    <row r="485">
      <c r="P485" s="50"/>
      <c r="AG485" s="51"/>
      <c r="AS485" s="51"/>
      <c r="AT485" s="51"/>
    </row>
    <row r="486">
      <c r="P486" s="50"/>
      <c r="AG486" s="51"/>
      <c r="AS486" s="51"/>
      <c r="AT486" s="51"/>
    </row>
    <row r="487">
      <c r="P487" s="50"/>
      <c r="AG487" s="51"/>
      <c r="AS487" s="51"/>
      <c r="AT487" s="51"/>
    </row>
    <row r="488">
      <c r="P488" s="50"/>
      <c r="AG488" s="51"/>
      <c r="AS488" s="51"/>
      <c r="AT488" s="51"/>
    </row>
    <row r="489">
      <c r="P489" s="50"/>
      <c r="AG489" s="51"/>
      <c r="AS489" s="51"/>
      <c r="AT489" s="51"/>
    </row>
    <row r="490">
      <c r="P490" s="50"/>
      <c r="AG490" s="51"/>
      <c r="AS490" s="51"/>
      <c r="AT490" s="51"/>
    </row>
    <row r="491">
      <c r="P491" s="50"/>
      <c r="AG491" s="51"/>
      <c r="AS491" s="51"/>
      <c r="AT491" s="51"/>
    </row>
    <row r="492">
      <c r="P492" s="50"/>
      <c r="AG492" s="51"/>
      <c r="AS492" s="51"/>
      <c r="AT492" s="51"/>
    </row>
    <row r="493">
      <c r="P493" s="50"/>
      <c r="AG493" s="51"/>
      <c r="AS493" s="51"/>
      <c r="AT493" s="51"/>
    </row>
    <row r="494">
      <c r="P494" s="50"/>
      <c r="AG494" s="51"/>
      <c r="AS494" s="51"/>
      <c r="AT494" s="51"/>
    </row>
    <row r="495">
      <c r="P495" s="50"/>
      <c r="AG495" s="51"/>
      <c r="AS495" s="51"/>
      <c r="AT495" s="51"/>
    </row>
    <row r="496">
      <c r="P496" s="50"/>
      <c r="AG496" s="51"/>
      <c r="AS496" s="51"/>
      <c r="AT496" s="51"/>
    </row>
    <row r="497">
      <c r="P497" s="50"/>
      <c r="AG497" s="51"/>
      <c r="AS497" s="51"/>
      <c r="AT497" s="51"/>
    </row>
    <row r="498">
      <c r="P498" s="50"/>
      <c r="AG498" s="51"/>
      <c r="AS498" s="51"/>
      <c r="AT498" s="51"/>
    </row>
    <row r="499">
      <c r="P499" s="50"/>
      <c r="AG499" s="51"/>
      <c r="AS499" s="51"/>
      <c r="AT499" s="51"/>
    </row>
    <row r="500">
      <c r="P500" s="50"/>
      <c r="AG500" s="51"/>
      <c r="AS500" s="51"/>
      <c r="AT500" s="51"/>
    </row>
    <row r="501">
      <c r="P501" s="50"/>
      <c r="AG501" s="51"/>
      <c r="AS501" s="51"/>
      <c r="AT501" s="51"/>
    </row>
    <row r="502">
      <c r="P502" s="50"/>
      <c r="AG502" s="51"/>
      <c r="AS502" s="51"/>
      <c r="AT502" s="51"/>
    </row>
    <row r="503">
      <c r="P503" s="50"/>
      <c r="AG503" s="51"/>
      <c r="AS503" s="51"/>
      <c r="AT503" s="51"/>
    </row>
    <row r="504">
      <c r="P504" s="50"/>
      <c r="AG504" s="51"/>
      <c r="AS504" s="51"/>
      <c r="AT504" s="51"/>
    </row>
    <row r="505">
      <c r="P505" s="50"/>
      <c r="AG505" s="51"/>
      <c r="AS505" s="51"/>
      <c r="AT505" s="51"/>
    </row>
    <row r="506">
      <c r="P506" s="50"/>
      <c r="AG506" s="51"/>
      <c r="AS506" s="51"/>
      <c r="AT506" s="51"/>
    </row>
    <row r="507">
      <c r="P507" s="50"/>
      <c r="AG507" s="51"/>
      <c r="AS507" s="51"/>
      <c r="AT507" s="51"/>
    </row>
    <row r="508">
      <c r="P508" s="50"/>
      <c r="AG508" s="51"/>
      <c r="AS508" s="51"/>
      <c r="AT508" s="51"/>
    </row>
    <row r="509">
      <c r="P509" s="50"/>
      <c r="AG509" s="51"/>
      <c r="AS509" s="51"/>
      <c r="AT509" s="51"/>
    </row>
    <row r="510">
      <c r="P510" s="50"/>
      <c r="AG510" s="51"/>
      <c r="AS510" s="51"/>
      <c r="AT510" s="51"/>
    </row>
    <row r="511">
      <c r="P511" s="50"/>
      <c r="AG511" s="51"/>
      <c r="AS511" s="51"/>
      <c r="AT511" s="51"/>
    </row>
    <row r="512">
      <c r="P512" s="50"/>
      <c r="AG512" s="51"/>
      <c r="AS512" s="51"/>
      <c r="AT512" s="51"/>
    </row>
    <row r="513">
      <c r="P513" s="50"/>
      <c r="AG513" s="51"/>
      <c r="AS513" s="51"/>
      <c r="AT513" s="51"/>
    </row>
    <row r="514">
      <c r="P514" s="50"/>
      <c r="AG514" s="51"/>
      <c r="AS514" s="51"/>
      <c r="AT514" s="51"/>
    </row>
    <row r="515">
      <c r="P515" s="50"/>
      <c r="AG515" s="51"/>
      <c r="AS515" s="51"/>
      <c r="AT515" s="51"/>
    </row>
    <row r="516">
      <c r="P516" s="50"/>
      <c r="AG516" s="51"/>
      <c r="AS516" s="51"/>
      <c r="AT516" s="51"/>
    </row>
    <row r="517">
      <c r="P517" s="50"/>
      <c r="AG517" s="51"/>
      <c r="AS517" s="51"/>
      <c r="AT517" s="51"/>
    </row>
    <row r="518">
      <c r="P518" s="50"/>
      <c r="AG518" s="51"/>
      <c r="AS518" s="51"/>
      <c r="AT518" s="51"/>
    </row>
    <row r="519">
      <c r="P519" s="50"/>
      <c r="AG519" s="51"/>
      <c r="AS519" s="51"/>
      <c r="AT519" s="51"/>
    </row>
    <row r="520">
      <c r="P520" s="50"/>
      <c r="AG520" s="51"/>
      <c r="AS520" s="51"/>
      <c r="AT520" s="51"/>
    </row>
    <row r="521">
      <c r="P521" s="50"/>
      <c r="AG521" s="51"/>
      <c r="AS521" s="51"/>
      <c r="AT521" s="51"/>
    </row>
    <row r="522">
      <c r="P522" s="50"/>
      <c r="AG522" s="51"/>
      <c r="AS522" s="51"/>
      <c r="AT522" s="51"/>
    </row>
    <row r="523">
      <c r="P523" s="50"/>
      <c r="AG523" s="51"/>
      <c r="AS523" s="51"/>
      <c r="AT523" s="51"/>
    </row>
    <row r="524">
      <c r="P524" s="50"/>
      <c r="AG524" s="51"/>
      <c r="AS524" s="51"/>
      <c r="AT524" s="51"/>
    </row>
    <row r="525">
      <c r="P525" s="50"/>
      <c r="AG525" s="51"/>
      <c r="AS525" s="51"/>
      <c r="AT525" s="51"/>
    </row>
    <row r="526">
      <c r="P526" s="50"/>
      <c r="AG526" s="51"/>
      <c r="AS526" s="51"/>
      <c r="AT526" s="51"/>
    </row>
    <row r="527">
      <c r="P527" s="50"/>
      <c r="AG527" s="51"/>
      <c r="AS527" s="51"/>
      <c r="AT527" s="51"/>
    </row>
    <row r="528">
      <c r="P528" s="50"/>
      <c r="AG528" s="51"/>
      <c r="AS528" s="51"/>
      <c r="AT528" s="51"/>
    </row>
    <row r="529">
      <c r="P529" s="50"/>
      <c r="AG529" s="51"/>
      <c r="AS529" s="51"/>
      <c r="AT529" s="51"/>
    </row>
    <row r="530">
      <c r="P530" s="50"/>
      <c r="AG530" s="51"/>
      <c r="AS530" s="51"/>
      <c r="AT530" s="51"/>
    </row>
    <row r="531">
      <c r="P531" s="50"/>
      <c r="AG531" s="51"/>
      <c r="AS531" s="51"/>
      <c r="AT531" s="51"/>
    </row>
    <row r="532">
      <c r="P532" s="50"/>
      <c r="AG532" s="51"/>
      <c r="AS532" s="51"/>
      <c r="AT532" s="51"/>
    </row>
    <row r="533">
      <c r="P533" s="50"/>
      <c r="AG533" s="51"/>
      <c r="AS533" s="51"/>
      <c r="AT533" s="51"/>
    </row>
    <row r="534">
      <c r="P534" s="50"/>
      <c r="AG534" s="51"/>
      <c r="AS534" s="51"/>
      <c r="AT534" s="51"/>
    </row>
    <row r="535">
      <c r="P535" s="50"/>
      <c r="AG535" s="51"/>
      <c r="AS535" s="51"/>
      <c r="AT535" s="51"/>
    </row>
    <row r="536">
      <c r="P536" s="50"/>
      <c r="AG536" s="51"/>
      <c r="AS536" s="51"/>
      <c r="AT536" s="51"/>
    </row>
    <row r="537">
      <c r="P537" s="50"/>
      <c r="AG537" s="51"/>
      <c r="AS537" s="51"/>
      <c r="AT537" s="51"/>
    </row>
    <row r="538">
      <c r="P538" s="50"/>
      <c r="AG538" s="51"/>
      <c r="AS538" s="51"/>
      <c r="AT538" s="51"/>
    </row>
    <row r="539">
      <c r="P539" s="50"/>
      <c r="AG539" s="51"/>
      <c r="AS539" s="51"/>
      <c r="AT539" s="51"/>
    </row>
    <row r="540">
      <c r="P540" s="50"/>
      <c r="AG540" s="51"/>
      <c r="AS540" s="51"/>
      <c r="AT540" s="51"/>
    </row>
    <row r="541">
      <c r="P541" s="50"/>
      <c r="AG541" s="51"/>
      <c r="AS541" s="51"/>
      <c r="AT541" s="51"/>
    </row>
    <row r="542">
      <c r="P542" s="50"/>
      <c r="AG542" s="51"/>
      <c r="AS542" s="51"/>
      <c r="AT542" s="51"/>
    </row>
    <row r="543">
      <c r="P543" s="50"/>
      <c r="AG543" s="51"/>
      <c r="AS543" s="51"/>
      <c r="AT543" s="51"/>
    </row>
    <row r="544">
      <c r="P544" s="50"/>
      <c r="AG544" s="51"/>
      <c r="AS544" s="51"/>
      <c r="AT544" s="51"/>
    </row>
    <row r="545">
      <c r="P545" s="50"/>
      <c r="AG545" s="51"/>
      <c r="AS545" s="51"/>
      <c r="AT545" s="51"/>
    </row>
    <row r="546">
      <c r="P546" s="50"/>
      <c r="AG546" s="51"/>
      <c r="AS546" s="51"/>
      <c r="AT546" s="51"/>
    </row>
    <row r="547">
      <c r="P547" s="50"/>
      <c r="AG547" s="51"/>
      <c r="AS547" s="51"/>
      <c r="AT547" s="51"/>
    </row>
    <row r="548">
      <c r="P548" s="50"/>
      <c r="AG548" s="51"/>
      <c r="AS548" s="51"/>
      <c r="AT548" s="51"/>
    </row>
    <row r="549">
      <c r="P549" s="50"/>
      <c r="AG549" s="51"/>
      <c r="AS549" s="51"/>
      <c r="AT549" s="51"/>
    </row>
    <row r="550">
      <c r="P550" s="50"/>
      <c r="AG550" s="51"/>
      <c r="AS550" s="51"/>
      <c r="AT550" s="51"/>
    </row>
    <row r="551">
      <c r="P551" s="50"/>
      <c r="AG551" s="51"/>
      <c r="AS551" s="51"/>
      <c r="AT551" s="51"/>
    </row>
    <row r="552">
      <c r="P552" s="50"/>
      <c r="AG552" s="51"/>
      <c r="AS552" s="51"/>
      <c r="AT552" s="51"/>
    </row>
    <row r="553">
      <c r="P553" s="50"/>
      <c r="AG553" s="51"/>
      <c r="AS553" s="51"/>
      <c r="AT553" s="51"/>
    </row>
    <row r="554">
      <c r="P554" s="50"/>
      <c r="AG554" s="51"/>
      <c r="AS554" s="51"/>
      <c r="AT554" s="51"/>
    </row>
    <row r="555">
      <c r="P555" s="50"/>
      <c r="AG555" s="51"/>
      <c r="AS555" s="51"/>
      <c r="AT555" s="51"/>
    </row>
    <row r="556">
      <c r="P556" s="50"/>
      <c r="AG556" s="51"/>
      <c r="AS556" s="51"/>
      <c r="AT556" s="51"/>
    </row>
    <row r="557">
      <c r="P557" s="50"/>
      <c r="AG557" s="51"/>
      <c r="AS557" s="51"/>
      <c r="AT557" s="51"/>
    </row>
    <row r="558">
      <c r="P558" s="50"/>
      <c r="AG558" s="51"/>
      <c r="AS558" s="51"/>
      <c r="AT558" s="51"/>
    </row>
    <row r="559">
      <c r="P559" s="50"/>
      <c r="AG559" s="51"/>
      <c r="AS559" s="51"/>
      <c r="AT559" s="51"/>
    </row>
    <row r="560">
      <c r="P560" s="50"/>
      <c r="AG560" s="51"/>
      <c r="AS560" s="51"/>
      <c r="AT560" s="51"/>
    </row>
    <row r="561">
      <c r="P561" s="50"/>
      <c r="AG561" s="51"/>
      <c r="AS561" s="51"/>
      <c r="AT561" s="51"/>
    </row>
    <row r="562">
      <c r="P562" s="50"/>
      <c r="AG562" s="51"/>
      <c r="AS562" s="51"/>
      <c r="AT562" s="51"/>
    </row>
    <row r="563">
      <c r="P563" s="50"/>
      <c r="AG563" s="51"/>
      <c r="AS563" s="51"/>
      <c r="AT563" s="51"/>
    </row>
    <row r="564">
      <c r="P564" s="50"/>
      <c r="AG564" s="51"/>
      <c r="AS564" s="51"/>
      <c r="AT564" s="51"/>
    </row>
    <row r="565">
      <c r="P565" s="50"/>
      <c r="AG565" s="51"/>
      <c r="AS565" s="51"/>
      <c r="AT565" s="51"/>
    </row>
    <row r="566">
      <c r="P566" s="50"/>
      <c r="AG566" s="51"/>
      <c r="AS566" s="51"/>
      <c r="AT566" s="51"/>
    </row>
    <row r="567">
      <c r="P567" s="50"/>
      <c r="AG567" s="51"/>
      <c r="AS567" s="51"/>
      <c r="AT567" s="51"/>
    </row>
    <row r="568">
      <c r="P568" s="50"/>
      <c r="AG568" s="51"/>
      <c r="AS568" s="51"/>
      <c r="AT568" s="51"/>
    </row>
    <row r="569">
      <c r="P569" s="50"/>
      <c r="AG569" s="51"/>
      <c r="AS569" s="51"/>
      <c r="AT569" s="51"/>
    </row>
    <row r="570">
      <c r="P570" s="50"/>
      <c r="AG570" s="51"/>
      <c r="AS570" s="51"/>
      <c r="AT570" s="51"/>
    </row>
    <row r="571">
      <c r="P571" s="50"/>
      <c r="AG571" s="51"/>
      <c r="AS571" s="51"/>
      <c r="AT571" s="51"/>
    </row>
    <row r="572">
      <c r="P572" s="50"/>
      <c r="AG572" s="51"/>
      <c r="AS572" s="51"/>
      <c r="AT572" s="51"/>
    </row>
    <row r="573">
      <c r="P573" s="50"/>
      <c r="AG573" s="51"/>
      <c r="AS573" s="51"/>
      <c r="AT573" s="51"/>
    </row>
    <row r="574">
      <c r="P574" s="50"/>
      <c r="AG574" s="51"/>
      <c r="AS574" s="51"/>
      <c r="AT574" s="51"/>
    </row>
    <row r="575">
      <c r="P575" s="50"/>
      <c r="AG575" s="51"/>
      <c r="AS575" s="51"/>
      <c r="AT575" s="51"/>
    </row>
    <row r="576">
      <c r="P576" s="50"/>
      <c r="AG576" s="51"/>
      <c r="AS576" s="51"/>
      <c r="AT576" s="51"/>
    </row>
    <row r="577">
      <c r="P577" s="50"/>
      <c r="AG577" s="51"/>
      <c r="AS577" s="51"/>
      <c r="AT577" s="51"/>
    </row>
    <row r="578">
      <c r="P578" s="50"/>
      <c r="AG578" s="51"/>
      <c r="AS578" s="51"/>
      <c r="AT578" s="51"/>
    </row>
    <row r="579">
      <c r="P579" s="50"/>
      <c r="AG579" s="51"/>
      <c r="AS579" s="51"/>
      <c r="AT579" s="51"/>
    </row>
    <row r="580">
      <c r="P580" s="50"/>
      <c r="AG580" s="51"/>
      <c r="AS580" s="51"/>
      <c r="AT580" s="51"/>
    </row>
    <row r="581">
      <c r="P581" s="50"/>
      <c r="AG581" s="51"/>
      <c r="AS581" s="51"/>
      <c r="AT581" s="51"/>
    </row>
    <row r="582">
      <c r="P582" s="50"/>
      <c r="AG582" s="51"/>
      <c r="AS582" s="51"/>
      <c r="AT582" s="51"/>
    </row>
    <row r="583">
      <c r="P583" s="50"/>
      <c r="AG583" s="51"/>
      <c r="AS583" s="51"/>
      <c r="AT583" s="51"/>
    </row>
    <row r="584">
      <c r="P584" s="50"/>
      <c r="AG584" s="51"/>
      <c r="AS584" s="51"/>
      <c r="AT584" s="51"/>
    </row>
    <row r="585">
      <c r="P585" s="50"/>
      <c r="AG585" s="51"/>
      <c r="AS585" s="51"/>
      <c r="AT585" s="51"/>
    </row>
    <row r="586">
      <c r="P586" s="50"/>
      <c r="AG586" s="51"/>
      <c r="AS586" s="51"/>
      <c r="AT586" s="51"/>
    </row>
    <row r="587">
      <c r="P587" s="50"/>
      <c r="AG587" s="51"/>
      <c r="AS587" s="51"/>
      <c r="AT587" s="51"/>
    </row>
    <row r="588">
      <c r="P588" s="50"/>
      <c r="AG588" s="51"/>
      <c r="AS588" s="51"/>
      <c r="AT588" s="51"/>
    </row>
    <row r="589">
      <c r="P589" s="50"/>
      <c r="AG589" s="51"/>
      <c r="AS589" s="51"/>
      <c r="AT589" s="51"/>
    </row>
    <row r="590">
      <c r="P590" s="50"/>
      <c r="AG590" s="51"/>
      <c r="AS590" s="51"/>
      <c r="AT590" s="51"/>
    </row>
    <row r="591">
      <c r="P591" s="50"/>
      <c r="AG591" s="51"/>
      <c r="AS591" s="51"/>
      <c r="AT591" s="51"/>
    </row>
    <row r="592">
      <c r="P592" s="50"/>
      <c r="AG592" s="51"/>
      <c r="AS592" s="51"/>
      <c r="AT592" s="51"/>
    </row>
    <row r="593">
      <c r="P593" s="50"/>
      <c r="AG593" s="51"/>
      <c r="AS593" s="51"/>
      <c r="AT593" s="51"/>
    </row>
    <row r="594">
      <c r="P594" s="50"/>
      <c r="AG594" s="51"/>
      <c r="AS594" s="51"/>
      <c r="AT594" s="51"/>
    </row>
    <row r="595">
      <c r="P595" s="50"/>
      <c r="AG595" s="51"/>
      <c r="AS595" s="51"/>
      <c r="AT595" s="51"/>
    </row>
    <row r="596">
      <c r="P596" s="50"/>
      <c r="AG596" s="51"/>
      <c r="AS596" s="51"/>
      <c r="AT596" s="51"/>
    </row>
    <row r="597">
      <c r="P597" s="50"/>
      <c r="AG597" s="51"/>
      <c r="AS597" s="51"/>
      <c r="AT597" s="51"/>
    </row>
    <row r="598">
      <c r="P598" s="50"/>
      <c r="AG598" s="51"/>
      <c r="AS598" s="51"/>
      <c r="AT598" s="51"/>
    </row>
    <row r="599">
      <c r="P599" s="50"/>
      <c r="AG599" s="51"/>
      <c r="AS599" s="51"/>
      <c r="AT599" s="51"/>
    </row>
    <row r="600">
      <c r="P600" s="50"/>
      <c r="AG600" s="51"/>
      <c r="AS600" s="51"/>
      <c r="AT600" s="51"/>
    </row>
    <row r="601">
      <c r="P601" s="50"/>
      <c r="AG601" s="51"/>
      <c r="AS601" s="51"/>
      <c r="AT601" s="51"/>
    </row>
    <row r="602">
      <c r="P602" s="50"/>
      <c r="AG602" s="51"/>
      <c r="AS602" s="51"/>
      <c r="AT602" s="51"/>
    </row>
    <row r="603">
      <c r="P603" s="50"/>
      <c r="AG603" s="51"/>
      <c r="AS603" s="51"/>
      <c r="AT603" s="51"/>
    </row>
    <row r="604">
      <c r="P604" s="50"/>
      <c r="AG604" s="51"/>
      <c r="AS604" s="51"/>
      <c r="AT604" s="51"/>
    </row>
    <row r="605">
      <c r="P605" s="50"/>
      <c r="AG605" s="51"/>
      <c r="AS605" s="51"/>
      <c r="AT605" s="51"/>
    </row>
    <row r="606">
      <c r="P606" s="50"/>
      <c r="AG606" s="51"/>
      <c r="AS606" s="51"/>
      <c r="AT606" s="51"/>
    </row>
    <row r="607">
      <c r="P607" s="50"/>
      <c r="AG607" s="51"/>
      <c r="AS607" s="51"/>
      <c r="AT607" s="51"/>
    </row>
    <row r="608">
      <c r="P608" s="50"/>
      <c r="AG608" s="51"/>
      <c r="AS608" s="51"/>
      <c r="AT608" s="51"/>
    </row>
    <row r="609">
      <c r="P609" s="50"/>
      <c r="AG609" s="51"/>
      <c r="AS609" s="51"/>
      <c r="AT609" s="51"/>
    </row>
    <row r="610">
      <c r="P610" s="50"/>
      <c r="AG610" s="51"/>
      <c r="AS610" s="51"/>
      <c r="AT610" s="51"/>
    </row>
    <row r="611">
      <c r="P611" s="50"/>
      <c r="AG611" s="51"/>
      <c r="AS611" s="51"/>
      <c r="AT611" s="51"/>
    </row>
    <row r="612">
      <c r="P612" s="50"/>
      <c r="AG612" s="51"/>
      <c r="AS612" s="51"/>
      <c r="AT612" s="51"/>
    </row>
    <row r="613">
      <c r="P613" s="50"/>
      <c r="AG613" s="51"/>
      <c r="AS613" s="51"/>
      <c r="AT613" s="51"/>
    </row>
    <row r="614">
      <c r="P614" s="50"/>
      <c r="AG614" s="51"/>
      <c r="AS614" s="51"/>
      <c r="AT614" s="51"/>
    </row>
    <row r="615">
      <c r="P615" s="50"/>
      <c r="AG615" s="51"/>
      <c r="AS615" s="51"/>
      <c r="AT615" s="51"/>
    </row>
    <row r="616">
      <c r="P616" s="50"/>
      <c r="AG616" s="51"/>
      <c r="AS616" s="51"/>
      <c r="AT616" s="51"/>
    </row>
    <row r="617">
      <c r="P617" s="50"/>
      <c r="AG617" s="51"/>
      <c r="AS617" s="51"/>
      <c r="AT617" s="51"/>
    </row>
    <row r="618">
      <c r="P618" s="50"/>
      <c r="AG618" s="51"/>
      <c r="AS618" s="51"/>
      <c r="AT618" s="51"/>
    </row>
    <row r="619">
      <c r="P619" s="50"/>
      <c r="AG619" s="51"/>
      <c r="AS619" s="51"/>
      <c r="AT619" s="51"/>
    </row>
    <row r="620">
      <c r="P620" s="50"/>
      <c r="AG620" s="51"/>
      <c r="AS620" s="51"/>
      <c r="AT620" s="51"/>
    </row>
    <row r="621">
      <c r="P621" s="50"/>
      <c r="AG621" s="51"/>
      <c r="AS621" s="51"/>
      <c r="AT621" s="51"/>
    </row>
    <row r="622">
      <c r="P622" s="50"/>
      <c r="AG622" s="51"/>
      <c r="AS622" s="51"/>
      <c r="AT622" s="51"/>
    </row>
    <row r="623">
      <c r="P623" s="50"/>
      <c r="AG623" s="51"/>
      <c r="AS623" s="51"/>
      <c r="AT623" s="51"/>
    </row>
    <row r="624">
      <c r="P624" s="50"/>
      <c r="AG624" s="51"/>
      <c r="AS624" s="51"/>
      <c r="AT624" s="51"/>
    </row>
    <row r="625">
      <c r="P625" s="50"/>
      <c r="AG625" s="51"/>
      <c r="AS625" s="51"/>
      <c r="AT625" s="51"/>
    </row>
    <row r="626">
      <c r="P626" s="50"/>
      <c r="AG626" s="51"/>
      <c r="AS626" s="51"/>
      <c r="AT626" s="51"/>
    </row>
    <row r="627">
      <c r="P627" s="50"/>
      <c r="AG627" s="51"/>
      <c r="AS627" s="51"/>
      <c r="AT627" s="51"/>
    </row>
    <row r="628">
      <c r="P628" s="50"/>
      <c r="AG628" s="51"/>
      <c r="AS628" s="51"/>
      <c r="AT628" s="51"/>
    </row>
    <row r="629">
      <c r="P629" s="50"/>
      <c r="AG629" s="51"/>
      <c r="AS629" s="51"/>
      <c r="AT629" s="51"/>
    </row>
    <row r="630">
      <c r="P630" s="50"/>
      <c r="AG630" s="51"/>
      <c r="AS630" s="51"/>
      <c r="AT630" s="51"/>
    </row>
    <row r="631">
      <c r="P631" s="50"/>
      <c r="AG631" s="51"/>
      <c r="AS631" s="51"/>
      <c r="AT631" s="51"/>
    </row>
    <row r="632">
      <c r="P632" s="50"/>
      <c r="AG632" s="51"/>
      <c r="AS632" s="51"/>
      <c r="AT632" s="51"/>
    </row>
    <row r="633">
      <c r="P633" s="50"/>
      <c r="AG633" s="51"/>
      <c r="AS633" s="51"/>
      <c r="AT633" s="51"/>
    </row>
    <row r="634">
      <c r="P634" s="50"/>
      <c r="AG634" s="51"/>
      <c r="AS634" s="51"/>
      <c r="AT634" s="51"/>
    </row>
    <row r="635">
      <c r="P635" s="50"/>
      <c r="AG635" s="51"/>
      <c r="AS635" s="51"/>
      <c r="AT635" s="51"/>
    </row>
    <row r="636">
      <c r="P636" s="50"/>
      <c r="AG636" s="51"/>
      <c r="AS636" s="51"/>
      <c r="AT636" s="51"/>
    </row>
    <row r="637">
      <c r="P637" s="50"/>
      <c r="AG637" s="51"/>
      <c r="AS637" s="51"/>
      <c r="AT637" s="51"/>
    </row>
    <row r="638">
      <c r="P638" s="50"/>
      <c r="AG638" s="51"/>
      <c r="AS638" s="51"/>
      <c r="AT638" s="51"/>
    </row>
    <row r="639">
      <c r="P639" s="50"/>
      <c r="AG639" s="51"/>
      <c r="AS639" s="51"/>
      <c r="AT639" s="51"/>
    </row>
    <row r="640">
      <c r="P640" s="50"/>
      <c r="AG640" s="51"/>
      <c r="AS640" s="51"/>
      <c r="AT640" s="51"/>
    </row>
    <row r="641">
      <c r="P641" s="50"/>
      <c r="AG641" s="51"/>
      <c r="AS641" s="51"/>
      <c r="AT641" s="51"/>
    </row>
    <row r="642">
      <c r="P642" s="50"/>
      <c r="AG642" s="51"/>
      <c r="AS642" s="51"/>
      <c r="AT642" s="51"/>
    </row>
    <row r="643">
      <c r="P643" s="50"/>
      <c r="AG643" s="51"/>
      <c r="AS643" s="51"/>
      <c r="AT643" s="51"/>
    </row>
    <row r="644">
      <c r="P644" s="50"/>
      <c r="AG644" s="51"/>
      <c r="AS644" s="51"/>
      <c r="AT644" s="51"/>
    </row>
    <row r="645">
      <c r="P645" s="50"/>
      <c r="AG645" s="51"/>
      <c r="AS645" s="51"/>
      <c r="AT645" s="51"/>
    </row>
    <row r="646">
      <c r="P646" s="50"/>
      <c r="AG646" s="51"/>
      <c r="AS646" s="51"/>
      <c r="AT646" s="51"/>
    </row>
    <row r="647">
      <c r="P647" s="50"/>
      <c r="AG647" s="51"/>
      <c r="AS647" s="51"/>
      <c r="AT647" s="51"/>
    </row>
    <row r="648">
      <c r="P648" s="50"/>
      <c r="AG648" s="51"/>
      <c r="AS648" s="51"/>
      <c r="AT648" s="51"/>
    </row>
    <row r="649">
      <c r="P649" s="50"/>
      <c r="AG649" s="51"/>
      <c r="AS649" s="51"/>
      <c r="AT649" s="51"/>
    </row>
    <row r="650">
      <c r="P650" s="50"/>
      <c r="AG650" s="51"/>
      <c r="AS650" s="51"/>
      <c r="AT650" s="51"/>
    </row>
    <row r="651">
      <c r="P651" s="50"/>
      <c r="AG651" s="51"/>
      <c r="AS651" s="51"/>
      <c r="AT651" s="51"/>
    </row>
    <row r="652">
      <c r="P652" s="50"/>
      <c r="AG652" s="51"/>
      <c r="AS652" s="51"/>
      <c r="AT652" s="51"/>
    </row>
    <row r="653">
      <c r="P653" s="50"/>
      <c r="AG653" s="51"/>
      <c r="AS653" s="51"/>
      <c r="AT653" s="51"/>
    </row>
    <row r="654">
      <c r="P654" s="50"/>
      <c r="AG654" s="51"/>
      <c r="AS654" s="51"/>
      <c r="AT654" s="51"/>
    </row>
    <row r="655">
      <c r="P655" s="50"/>
      <c r="AG655" s="51"/>
      <c r="AS655" s="51"/>
      <c r="AT655" s="51"/>
    </row>
    <row r="656">
      <c r="P656" s="50"/>
      <c r="AG656" s="51"/>
      <c r="AS656" s="51"/>
      <c r="AT656" s="51"/>
    </row>
    <row r="657">
      <c r="P657" s="50"/>
      <c r="AG657" s="51"/>
      <c r="AS657" s="51"/>
      <c r="AT657" s="51"/>
    </row>
    <row r="658">
      <c r="P658" s="50"/>
      <c r="AG658" s="51"/>
      <c r="AS658" s="51"/>
      <c r="AT658" s="51"/>
    </row>
    <row r="659">
      <c r="P659" s="50"/>
      <c r="AG659" s="51"/>
      <c r="AS659" s="51"/>
      <c r="AT659" s="51"/>
    </row>
    <row r="660">
      <c r="P660" s="50"/>
      <c r="AG660" s="51"/>
      <c r="AS660" s="51"/>
      <c r="AT660" s="51"/>
    </row>
    <row r="661">
      <c r="P661" s="50"/>
      <c r="AG661" s="51"/>
      <c r="AS661" s="51"/>
      <c r="AT661" s="51"/>
    </row>
    <row r="662">
      <c r="P662" s="50"/>
      <c r="AG662" s="51"/>
      <c r="AS662" s="51"/>
      <c r="AT662" s="51"/>
    </row>
    <row r="663">
      <c r="P663" s="50"/>
      <c r="AG663" s="51"/>
      <c r="AS663" s="51"/>
      <c r="AT663" s="51"/>
    </row>
    <row r="664">
      <c r="P664" s="50"/>
      <c r="AG664" s="51"/>
      <c r="AS664" s="51"/>
      <c r="AT664" s="51"/>
    </row>
    <row r="665">
      <c r="P665" s="50"/>
      <c r="AG665" s="51"/>
      <c r="AS665" s="51"/>
      <c r="AT665" s="51"/>
    </row>
    <row r="666">
      <c r="P666" s="50"/>
      <c r="AG666" s="51"/>
      <c r="AS666" s="51"/>
      <c r="AT666" s="51"/>
    </row>
    <row r="667">
      <c r="P667" s="50"/>
      <c r="AG667" s="51"/>
      <c r="AS667" s="51"/>
      <c r="AT667" s="51"/>
    </row>
    <row r="668">
      <c r="P668" s="50"/>
      <c r="AG668" s="51"/>
      <c r="AS668" s="51"/>
      <c r="AT668" s="51"/>
    </row>
    <row r="669">
      <c r="P669" s="50"/>
      <c r="AG669" s="51"/>
      <c r="AS669" s="51"/>
      <c r="AT669" s="51"/>
    </row>
    <row r="670">
      <c r="P670" s="50"/>
      <c r="AG670" s="51"/>
      <c r="AS670" s="51"/>
      <c r="AT670" s="51"/>
    </row>
    <row r="671">
      <c r="P671" s="50"/>
      <c r="AG671" s="51"/>
      <c r="AS671" s="51"/>
      <c r="AT671" s="51"/>
    </row>
    <row r="672">
      <c r="P672" s="50"/>
      <c r="AG672" s="51"/>
      <c r="AS672" s="51"/>
      <c r="AT672" s="51"/>
    </row>
    <row r="673">
      <c r="P673" s="50"/>
      <c r="AG673" s="51"/>
      <c r="AS673" s="51"/>
      <c r="AT673" s="51"/>
    </row>
    <row r="674">
      <c r="P674" s="50"/>
      <c r="AG674" s="51"/>
      <c r="AS674" s="51"/>
      <c r="AT674" s="51"/>
    </row>
    <row r="675">
      <c r="P675" s="50"/>
      <c r="AG675" s="51"/>
      <c r="AS675" s="51"/>
      <c r="AT675" s="51"/>
    </row>
    <row r="676">
      <c r="P676" s="50"/>
      <c r="AG676" s="51"/>
      <c r="AS676" s="51"/>
      <c r="AT676" s="51"/>
    </row>
    <row r="677">
      <c r="P677" s="50"/>
      <c r="AG677" s="51"/>
      <c r="AS677" s="51"/>
      <c r="AT677" s="51"/>
    </row>
    <row r="678">
      <c r="P678" s="50"/>
      <c r="AG678" s="51"/>
      <c r="AS678" s="51"/>
      <c r="AT678" s="51"/>
    </row>
    <row r="679">
      <c r="P679" s="50"/>
      <c r="AG679" s="51"/>
      <c r="AS679" s="51"/>
      <c r="AT679" s="51"/>
    </row>
    <row r="680">
      <c r="P680" s="50"/>
      <c r="AG680" s="51"/>
      <c r="AS680" s="51"/>
      <c r="AT680" s="51"/>
    </row>
    <row r="681">
      <c r="P681" s="50"/>
      <c r="AG681" s="51"/>
      <c r="AS681" s="51"/>
      <c r="AT681" s="51"/>
    </row>
    <row r="682">
      <c r="P682" s="50"/>
      <c r="AG682" s="51"/>
      <c r="AS682" s="51"/>
      <c r="AT682" s="51"/>
    </row>
    <row r="683">
      <c r="P683" s="50"/>
      <c r="AG683" s="51"/>
      <c r="AS683" s="51"/>
      <c r="AT683" s="51"/>
    </row>
    <row r="684">
      <c r="P684" s="50"/>
      <c r="AG684" s="51"/>
      <c r="AS684" s="51"/>
      <c r="AT684" s="51"/>
    </row>
    <row r="685">
      <c r="P685" s="50"/>
      <c r="AG685" s="51"/>
      <c r="AS685" s="51"/>
      <c r="AT685" s="51"/>
    </row>
    <row r="686">
      <c r="P686" s="50"/>
      <c r="AG686" s="51"/>
      <c r="AS686" s="51"/>
      <c r="AT686" s="51"/>
    </row>
    <row r="687">
      <c r="P687" s="50"/>
      <c r="AG687" s="51"/>
      <c r="AS687" s="51"/>
      <c r="AT687" s="51"/>
    </row>
    <row r="688">
      <c r="P688" s="50"/>
      <c r="AG688" s="51"/>
      <c r="AS688" s="51"/>
      <c r="AT688" s="51"/>
    </row>
    <row r="689">
      <c r="P689" s="50"/>
      <c r="AG689" s="51"/>
      <c r="AS689" s="51"/>
      <c r="AT689" s="51"/>
    </row>
    <row r="690">
      <c r="P690" s="50"/>
      <c r="AG690" s="51"/>
      <c r="AS690" s="51"/>
      <c r="AT690" s="51"/>
    </row>
    <row r="691">
      <c r="P691" s="50"/>
      <c r="AG691" s="51"/>
      <c r="AS691" s="51"/>
      <c r="AT691" s="51"/>
    </row>
    <row r="692">
      <c r="P692" s="50"/>
      <c r="AG692" s="51"/>
      <c r="AS692" s="51"/>
      <c r="AT692" s="51"/>
    </row>
    <row r="693">
      <c r="P693" s="50"/>
      <c r="AG693" s="51"/>
      <c r="AS693" s="51"/>
      <c r="AT693" s="51"/>
    </row>
    <row r="694">
      <c r="P694" s="50"/>
      <c r="AG694" s="51"/>
      <c r="AS694" s="51"/>
      <c r="AT694" s="51"/>
    </row>
    <row r="695">
      <c r="P695" s="50"/>
      <c r="AG695" s="51"/>
      <c r="AS695" s="51"/>
      <c r="AT695" s="51"/>
    </row>
    <row r="696">
      <c r="P696" s="50"/>
      <c r="AG696" s="51"/>
      <c r="AS696" s="51"/>
      <c r="AT696" s="51"/>
    </row>
    <row r="697">
      <c r="P697" s="50"/>
      <c r="AG697" s="51"/>
      <c r="AS697" s="51"/>
      <c r="AT697" s="51"/>
    </row>
    <row r="698">
      <c r="P698" s="50"/>
      <c r="AG698" s="51"/>
      <c r="AS698" s="51"/>
      <c r="AT698" s="51"/>
    </row>
    <row r="699">
      <c r="P699" s="50"/>
      <c r="AG699" s="51"/>
      <c r="AS699" s="51"/>
      <c r="AT699" s="51"/>
    </row>
    <row r="700">
      <c r="P700" s="50"/>
      <c r="AG700" s="51"/>
      <c r="AS700" s="51"/>
      <c r="AT700" s="51"/>
    </row>
    <row r="701">
      <c r="P701" s="50"/>
      <c r="AG701" s="51"/>
      <c r="AS701" s="51"/>
      <c r="AT701" s="51"/>
    </row>
    <row r="702">
      <c r="P702" s="50"/>
      <c r="AG702" s="51"/>
      <c r="AS702" s="51"/>
      <c r="AT702" s="51"/>
    </row>
    <row r="703">
      <c r="P703" s="50"/>
      <c r="AG703" s="51"/>
      <c r="AS703" s="51"/>
      <c r="AT703" s="51"/>
    </row>
    <row r="704">
      <c r="P704" s="50"/>
      <c r="AG704" s="51"/>
      <c r="AS704" s="51"/>
      <c r="AT704" s="51"/>
    </row>
    <row r="705">
      <c r="P705" s="50"/>
      <c r="AG705" s="51"/>
      <c r="AS705" s="51"/>
      <c r="AT705" s="51"/>
    </row>
    <row r="706">
      <c r="P706" s="50"/>
      <c r="AG706" s="51"/>
      <c r="AS706" s="51"/>
      <c r="AT706" s="51"/>
    </row>
    <row r="707">
      <c r="P707" s="50"/>
      <c r="AG707" s="51"/>
      <c r="AS707" s="51"/>
      <c r="AT707" s="51"/>
    </row>
    <row r="708">
      <c r="P708" s="50"/>
      <c r="AG708" s="51"/>
      <c r="AS708" s="51"/>
      <c r="AT708" s="51"/>
    </row>
    <row r="709">
      <c r="P709" s="50"/>
      <c r="AG709" s="51"/>
      <c r="AS709" s="51"/>
      <c r="AT709" s="51"/>
    </row>
    <row r="710">
      <c r="P710" s="50"/>
      <c r="AG710" s="51"/>
      <c r="AS710" s="51"/>
      <c r="AT710" s="51"/>
    </row>
    <row r="711">
      <c r="P711" s="50"/>
      <c r="AG711" s="51"/>
      <c r="AS711" s="51"/>
      <c r="AT711" s="51"/>
    </row>
    <row r="712">
      <c r="P712" s="50"/>
      <c r="AG712" s="51"/>
      <c r="AS712" s="51"/>
      <c r="AT712" s="51"/>
    </row>
    <row r="713">
      <c r="P713" s="50"/>
      <c r="AG713" s="51"/>
      <c r="AS713" s="51"/>
      <c r="AT713" s="51"/>
    </row>
    <row r="714">
      <c r="P714" s="50"/>
      <c r="AG714" s="51"/>
      <c r="AS714" s="51"/>
      <c r="AT714" s="51"/>
    </row>
    <row r="715">
      <c r="P715" s="50"/>
      <c r="AG715" s="51"/>
      <c r="AS715" s="51"/>
      <c r="AT715" s="51"/>
    </row>
    <row r="716">
      <c r="P716" s="50"/>
      <c r="AG716" s="51"/>
      <c r="AS716" s="51"/>
      <c r="AT716" s="51"/>
    </row>
    <row r="717">
      <c r="P717" s="50"/>
      <c r="AG717" s="51"/>
      <c r="AS717" s="51"/>
      <c r="AT717" s="51"/>
    </row>
    <row r="718">
      <c r="P718" s="50"/>
      <c r="AG718" s="51"/>
      <c r="AS718" s="51"/>
      <c r="AT718" s="51"/>
    </row>
    <row r="719">
      <c r="P719" s="50"/>
      <c r="AG719" s="51"/>
      <c r="AS719" s="51"/>
      <c r="AT719" s="51"/>
    </row>
    <row r="720">
      <c r="P720" s="50"/>
      <c r="AG720" s="51"/>
      <c r="AS720" s="51"/>
      <c r="AT720" s="51"/>
    </row>
    <row r="721">
      <c r="P721" s="50"/>
      <c r="AG721" s="51"/>
      <c r="AS721" s="51"/>
      <c r="AT721" s="51"/>
    </row>
    <row r="722">
      <c r="P722" s="50"/>
      <c r="AG722" s="51"/>
      <c r="AS722" s="51"/>
      <c r="AT722" s="51"/>
    </row>
    <row r="723">
      <c r="P723" s="50"/>
      <c r="AG723" s="51"/>
      <c r="AS723" s="51"/>
      <c r="AT723" s="51"/>
    </row>
    <row r="724">
      <c r="P724" s="50"/>
      <c r="AG724" s="51"/>
      <c r="AS724" s="51"/>
      <c r="AT724" s="51"/>
    </row>
    <row r="725">
      <c r="P725" s="50"/>
      <c r="AG725" s="51"/>
      <c r="AS725" s="51"/>
      <c r="AT725" s="51"/>
    </row>
    <row r="726">
      <c r="P726" s="50"/>
      <c r="AG726" s="51"/>
      <c r="AS726" s="51"/>
      <c r="AT726" s="51"/>
    </row>
    <row r="727">
      <c r="P727" s="50"/>
      <c r="AG727" s="51"/>
      <c r="AS727" s="51"/>
      <c r="AT727" s="51"/>
    </row>
    <row r="728">
      <c r="P728" s="50"/>
      <c r="AG728" s="51"/>
      <c r="AS728" s="51"/>
      <c r="AT728" s="51"/>
    </row>
    <row r="729">
      <c r="P729" s="50"/>
      <c r="AG729" s="51"/>
      <c r="AS729" s="51"/>
      <c r="AT729" s="51"/>
    </row>
    <row r="730">
      <c r="P730" s="50"/>
      <c r="AG730" s="51"/>
      <c r="AS730" s="51"/>
      <c r="AT730" s="51"/>
    </row>
    <row r="731">
      <c r="P731" s="50"/>
      <c r="AG731" s="51"/>
      <c r="AS731" s="51"/>
      <c r="AT731" s="51"/>
    </row>
    <row r="732">
      <c r="P732" s="50"/>
      <c r="AG732" s="51"/>
      <c r="AS732" s="51"/>
      <c r="AT732" s="51"/>
    </row>
    <row r="733">
      <c r="P733" s="50"/>
      <c r="AG733" s="51"/>
      <c r="AS733" s="51"/>
      <c r="AT733" s="51"/>
    </row>
    <row r="734">
      <c r="P734" s="50"/>
      <c r="AG734" s="51"/>
      <c r="AS734" s="51"/>
      <c r="AT734" s="51"/>
    </row>
    <row r="735">
      <c r="P735" s="50"/>
      <c r="AG735" s="51"/>
      <c r="AS735" s="51"/>
      <c r="AT735" s="51"/>
    </row>
    <row r="736">
      <c r="P736" s="50"/>
      <c r="AG736" s="51"/>
      <c r="AS736" s="51"/>
      <c r="AT736" s="51"/>
    </row>
    <row r="737">
      <c r="P737" s="50"/>
      <c r="AG737" s="51"/>
      <c r="AS737" s="51"/>
      <c r="AT737" s="51"/>
    </row>
    <row r="738">
      <c r="P738" s="50"/>
      <c r="AG738" s="51"/>
      <c r="AS738" s="51"/>
      <c r="AT738" s="51"/>
    </row>
    <row r="739">
      <c r="P739" s="50"/>
      <c r="AG739" s="51"/>
      <c r="AS739" s="51"/>
      <c r="AT739" s="51"/>
    </row>
    <row r="740">
      <c r="P740" s="50"/>
      <c r="AG740" s="51"/>
      <c r="AS740" s="51"/>
      <c r="AT740" s="51"/>
    </row>
    <row r="741">
      <c r="P741" s="50"/>
      <c r="AG741" s="51"/>
      <c r="AS741" s="51"/>
      <c r="AT741" s="51"/>
    </row>
    <row r="742">
      <c r="P742" s="50"/>
      <c r="AG742" s="51"/>
      <c r="AS742" s="51"/>
      <c r="AT742" s="51"/>
    </row>
    <row r="743">
      <c r="P743" s="50"/>
      <c r="AG743" s="51"/>
      <c r="AS743" s="51"/>
      <c r="AT743" s="51"/>
    </row>
    <row r="744">
      <c r="P744" s="50"/>
      <c r="AG744" s="51"/>
      <c r="AS744" s="51"/>
      <c r="AT744" s="51"/>
    </row>
    <row r="745">
      <c r="P745" s="50"/>
      <c r="AG745" s="51"/>
      <c r="AS745" s="51"/>
      <c r="AT745" s="51"/>
    </row>
    <row r="746">
      <c r="P746" s="50"/>
      <c r="AG746" s="51"/>
      <c r="AS746" s="51"/>
      <c r="AT746" s="51"/>
    </row>
    <row r="747">
      <c r="P747" s="50"/>
      <c r="AG747" s="51"/>
      <c r="AS747" s="51"/>
      <c r="AT747" s="51"/>
    </row>
    <row r="748">
      <c r="P748" s="50"/>
      <c r="AG748" s="51"/>
      <c r="AS748" s="51"/>
      <c r="AT748" s="51"/>
    </row>
    <row r="749">
      <c r="P749" s="50"/>
      <c r="AG749" s="51"/>
      <c r="AS749" s="51"/>
      <c r="AT749" s="51"/>
    </row>
    <row r="750">
      <c r="P750" s="50"/>
      <c r="AG750" s="51"/>
      <c r="AS750" s="51"/>
      <c r="AT750" s="51"/>
    </row>
    <row r="751">
      <c r="P751" s="50"/>
      <c r="AG751" s="51"/>
      <c r="AS751" s="51"/>
      <c r="AT751" s="51"/>
    </row>
    <row r="752">
      <c r="P752" s="50"/>
      <c r="AG752" s="51"/>
      <c r="AS752" s="51"/>
      <c r="AT752" s="51"/>
    </row>
    <row r="753">
      <c r="P753" s="50"/>
      <c r="AG753" s="51"/>
      <c r="AS753" s="51"/>
      <c r="AT753" s="51"/>
    </row>
    <row r="754">
      <c r="P754" s="50"/>
      <c r="AG754" s="51"/>
      <c r="AS754" s="51"/>
      <c r="AT754" s="51"/>
    </row>
    <row r="755">
      <c r="P755" s="50"/>
      <c r="AG755" s="51"/>
      <c r="AS755" s="51"/>
      <c r="AT755" s="51"/>
    </row>
    <row r="756">
      <c r="P756" s="50"/>
      <c r="AG756" s="51"/>
      <c r="AS756" s="51"/>
      <c r="AT756" s="51"/>
    </row>
    <row r="757">
      <c r="P757" s="50"/>
      <c r="AG757" s="51"/>
      <c r="AS757" s="51"/>
      <c r="AT757" s="51"/>
    </row>
    <row r="758">
      <c r="P758" s="50"/>
      <c r="AG758" s="51"/>
      <c r="AS758" s="51"/>
      <c r="AT758" s="51"/>
    </row>
    <row r="759">
      <c r="P759" s="50"/>
      <c r="AG759" s="51"/>
      <c r="AS759" s="51"/>
      <c r="AT759" s="51"/>
    </row>
    <row r="760">
      <c r="P760" s="50"/>
      <c r="AG760" s="51"/>
      <c r="AS760" s="51"/>
      <c r="AT760" s="51"/>
    </row>
    <row r="761">
      <c r="P761" s="50"/>
      <c r="AG761" s="51"/>
      <c r="AS761" s="51"/>
      <c r="AT761" s="51"/>
    </row>
    <row r="762">
      <c r="P762" s="50"/>
      <c r="AG762" s="51"/>
      <c r="AS762" s="51"/>
      <c r="AT762" s="51"/>
    </row>
    <row r="763">
      <c r="P763" s="50"/>
      <c r="AG763" s="51"/>
      <c r="AS763" s="51"/>
      <c r="AT763" s="51"/>
    </row>
    <row r="764">
      <c r="P764" s="50"/>
      <c r="AG764" s="51"/>
      <c r="AS764" s="51"/>
      <c r="AT764" s="51"/>
    </row>
    <row r="765">
      <c r="P765" s="50"/>
      <c r="AG765" s="51"/>
      <c r="AS765" s="51"/>
      <c r="AT765" s="51"/>
    </row>
    <row r="766">
      <c r="P766" s="50"/>
      <c r="AG766" s="51"/>
      <c r="AS766" s="51"/>
      <c r="AT766" s="51"/>
    </row>
    <row r="767">
      <c r="P767" s="50"/>
      <c r="AG767" s="51"/>
      <c r="AS767" s="51"/>
      <c r="AT767" s="51"/>
    </row>
    <row r="768">
      <c r="P768" s="50"/>
      <c r="AG768" s="51"/>
      <c r="AS768" s="51"/>
      <c r="AT768" s="51"/>
    </row>
    <row r="769">
      <c r="P769" s="50"/>
      <c r="AG769" s="51"/>
      <c r="AS769" s="51"/>
      <c r="AT769" s="51"/>
    </row>
    <row r="770">
      <c r="P770" s="50"/>
      <c r="AG770" s="51"/>
      <c r="AS770" s="51"/>
      <c r="AT770" s="51"/>
    </row>
    <row r="771">
      <c r="P771" s="50"/>
      <c r="AG771" s="51"/>
      <c r="AS771" s="51"/>
      <c r="AT771" s="51"/>
    </row>
    <row r="772">
      <c r="P772" s="50"/>
      <c r="AG772" s="51"/>
      <c r="AS772" s="51"/>
      <c r="AT772" s="51"/>
    </row>
    <row r="773">
      <c r="P773" s="50"/>
      <c r="AG773" s="51"/>
      <c r="AS773" s="51"/>
      <c r="AT773" s="51"/>
    </row>
    <row r="774">
      <c r="P774" s="50"/>
      <c r="AG774" s="51"/>
      <c r="AS774" s="51"/>
      <c r="AT774" s="51"/>
    </row>
    <row r="775">
      <c r="P775" s="50"/>
      <c r="AG775" s="51"/>
      <c r="AS775" s="51"/>
      <c r="AT775" s="51"/>
    </row>
    <row r="776">
      <c r="P776" s="50"/>
      <c r="AG776" s="51"/>
      <c r="AS776" s="51"/>
      <c r="AT776" s="51"/>
    </row>
    <row r="777">
      <c r="P777" s="50"/>
      <c r="AG777" s="51"/>
      <c r="AS777" s="51"/>
      <c r="AT777" s="51"/>
    </row>
    <row r="778">
      <c r="P778" s="50"/>
      <c r="AG778" s="51"/>
      <c r="AS778" s="51"/>
      <c r="AT778" s="51"/>
    </row>
    <row r="779">
      <c r="P779" s="50"/>
      <c r="AG779" s="51"/>
      <c r="AS779" s="51"/>
      <c r="AT779" s="51"/>
    </row>
    <row r="780">
      <c r="P780" s="50"/>
      <c r="AG780" s="51"/>
      <c r="AS780" s="51"/>
      <c r="AT780" s="51"/>
    </row>
    <row r="781">
      <c r="P781" s="50"/>
      <c r="AG781" s="51"/>
      <c r="AS781" s="51"/>
      <c r="AT781" s="51"/>
    </row>
    <row r="782">
      <c r="P782" s="50"/>
      <c r="AG782" s="51"/>
      <c r="AS782" s="51"/>
      <c r="AT782" s="51"/>
    </row>
    <row r="783">
      <c r="P783" s="50"/>
      <c r="AG783" s="51"/>
      <c r="AS783" s="51"/>
      <c r="AT783" s="51"/>
    </row>
    <row r="784">
      <c r="P784" s="50"/>
      <c r="AG784" s="51"/>
      <c r="AS784" s="51"/>
      <c r="AT784" s="51"/>
    </row>
    <row r="785">
      <c r="P785" s="50"/>
      <c r="AG785" s="51"/>
      <c r="AS785" s="51"/>
      <c r="AT785" s="51"/>
    </row>
    <row r="786">
      <c r="P786" s="50"/>
      <c r="AG786" s="51"/>
      <c r="AS786" s="51"/>
      <c r="AT786" s="51"/>
    </row>
    <row r="787">
      <c r="P787" s="50"/>
      <c r="AG787" s="51"/>
      <c r="AS787" s="51"/>
      <c r="AT787" s="51"/>
    </row>
    <row r="788">
      <c r="P788" s="50"/>
      <c r="AG788" s="51"/>
      <c r="AS788" s="51"/>
      <c r="AT788" s="51"/>
    </row>
    <row r="789">
      <c r="P789" s="50"/>
      <c r="AG789" s="51"/>
      <c r="AS789" s="51"/>
      <c r="AT789" s="51"/>
    </row>
    <row r="790">
      <c r="P790" s="50"/>
      <c r="AG790" s="51"/>
      <c r="AS790" s="51"/>
      <c r="AT790" s="51"/>
    </row>
    <row r="791">
      <c r="P791" s="50"/>
      <c r="AG791" s="51"/>
      <c r="AS791" s="51"/>
      <c r="AT791" s="51"/>
    </row>
    <row r="792">
      <c r="P792" s="50"/>
      <c r="AG792" s="51"/>
      <c r="AS792" s="51"/>
      <c r="AT792" s="51"/>
    </row>
    <row r="793">
      <c r="P793" s="50"/>
      <c r="AG793" s="51"/>
      <c r="AS793" s="51"/>
      <c r="AT793" s="51"/>
    </row>
    <row r="794">
      <c r="P794" s="50"/>
      <c r="AG794" s="51"/>
      <c r="AS794" s="51"/>
      <c r="AT794" s="51"/>
    </row>
    <row r="795">
      <c r="P795" s="50"/>
      <c r="AG795" s="51"/>
      <c r="AS795" s="51"/>
      <c r="AT795" s="51"/>
    </row>
    <row r="796">
      <c r="P796" s="50"/>
      <c r="AG796" s="51"/>
      <c r="AS796" s="51"/>
      <c r="AT796" s="51"/>
    </row>
    <row r="797">
      <c r="P797" s="50"/>
      <c r="AG797" s="51"/>
      <c r="AS797" s="51"/>
      <c r="AT797" s="51"/>
    </row>
    <row r="798">
      <c r="P798" s="50"/>
      <c r="AG798" s="51"/>
      <c r="AS798" s="51"/>
      <c r="AT798" s="51"/>
    </row>
    <row r="799">
      <c r="P799" s="50"/>
      <c r="AG799" s="51"/>
      <c r="AS799" s="51"/>
      <c r="AT799" s="51"/>
    </row>
    <row r="800">
      <c r="P800" s="50"/>
      <c r="AG800" s="51"/>
      <c r="AS800" s="51"/>
      <c r="AT800" s="51"/>
    </row>
    <row r="801">
      <c r="P801" s="50"/>
      <c r="AG801" s="51"/>
      <c r="AS801" s="51"/>
      <c r="AT801" s="51"/>
    </row>
    <row r="802">
      <c r="P802" s="50"/>
      <c r="AG802" s="51"/>
      <c r="AS802" s="51"/>
      <c r="AT802" s="51"/>
    </row>
    <row r="803">
      <c r="P803" s="50"/>
      <c r="AG803" s="51"/>
      <c r="AS803" s="51"/>
      <c r="AT803" s="51"/>
    </row>
    <row r="804">
      <c r="P804" s="50"/>
      <c r="AG804" s="51"/>
      <c r="AS804" s="51"/>
      <c r="AT804" s="51"/>
    </row>
    <row r="805">
      <c r="P805" s="50"/>
      <c r="AG805" s="51"/>
      <c r="AS805" s="51"/>
      <c r="AT805" s="51"/>
    </row>
    <row r="806">
      <c r="P806" s="50"/>
      <c r="AG806" s="51"/>
      <c r="AS806" s="51"/>
      <c r="AT806" s="51"/>
    </row>
    <row r="807">
      <c r="P807" s="50"/>
      <c r="AG807" s="51"/>
      <c r="AS807" s="51"/>
      <c r="AT807" s="51"/>
    </row>
    <row r="808">
      <c r="P808" s="50"/>
      <c r="AG808" s="51"/>
      <c r="AS808" s="51"/>
      <c r="AT808" s="51"/>
    </row>
    <row r="809">
      <c r="P809" s="50"/>
      <c r="AG809" s="51"/>
      <c r="AS809" s="51"/>
      <c r="AT809" s="51"/>
    </row>
    <row r="810">
      <c r="P810" s="50"/>
      <c r="AG810" s="51"/>
      <c r="AS810" s="51"/>
      <c r="AT810" s="51"/>
    </row>
    <row r="811">
      <c r="P811" s="50"/>
      <c r="AG811" s="51"/>
      <c r="AS811" s="51"/>
      <c r="AT811" s="51"/>
    </row>
    <row r="812">
      <c r="P812" s="50"/>
      <c r="AG812" s="51"/>
      <c r="AS812" s="51"/>
      <c r="AT812" s="51"/>
    </row>
    <row r="813">
      <c r="P813" s="50"/>
      <c r="AG813" s="51"/>
      <c r="AS813" s="51"/>
      <c r="AT813" s="51"/>
    </row>
    <row r="814">
      <c r="P814" s="50"/>
      <c r="AG814" s="51"/>
      <c r="AS814" s="51"/>
      <c r="AT814" s="51"/>
    </row>
    <row r="815">
      <c r="P815" s="50"/>
      <c r="AG815" s="51"/>
      <c r="AS815" s="51"/>
      <c r="AT815" s="51"/>
    </row>
    <row r="816">
      <c r="P816" s="50"/>
      <c r="AG816" s="51"/>
      <c r="AS816" s="51"/>
      <c r="AT816" s="51"/>
    </row>
    <row r="817">
      <c r="P817" s="50"/>
      <c r="AG817" s="51"/>
      <c r="AS817" s="51"/>
      <c r="AT817" s="51"/>
    </row>
    <row r="818">
      <c r="P818" s="50"/>
      <c r="AG818" s="51"/>
      <c r="AS818" s="51"/>
      <c r="AT818" s="51"/>
    </row>
    <row r="819">
      <c r="P819" s="50"/>
      <c r="AG819" s="51"/>
      <c r="AS819" s="51"/>
      <c r="AT819" s="51"/>
    </row>
    <row r="820">
      <c r="P820" s="50"/>
      <c r="AG820" s="51"/>
      <c r="AS820" s="51"/>
      <c r="AT820" s="51"/>
    </row>
    <row r="821">
      <c r="P821" s="50"/>
      <c r="AG821" s="51"/>
      <c r="AS821" s="51"/>
      <c r="AT821" s="51"/>
    </row>
    <row r="822">
      <c r="P822" s="50"/>
      <c r="AG822" s="51"/>
      <c r="AS822" s="51"/>
      <c r="AT822" s="51"/>
    </row>
    <row r="823">
      <c r="P823" s="50"/>
      <c r="AG823" s="51"/>
      <c r="AS823" s="51"/>
      <c r="AT823" s="51"/>
    </row>
    <row r="824">
      <c r="P824" s="50"/>
      <c r="AG824" s="51"/>
      <c r="AS824" s="51"/>
      <c r="AT824" s="51"/>
    </row>
    <row r="825">
      <c r="P825" s="50"/>
      <c r="AG825" s="51"/>
      <c r="AS825" s="51"/>
      <c r="AT825" s="51"/>
    </row>
    <row r="826">
      <c r="P826" s="50"/>
      <c r="AG826" s="51"/>
      <c r="AS826" s="51"/>
      <c r="AT826" s="51"/>
    </row>
    <row r="827">
      <c r="P827" s="50"/>
      <c r="AG827" s="51"/>
      <c r="AS827" s="51"/>
      <c r="AT827" s="51"/>
    </row>
    <row r="828">
      <c r="P828" s="50"/>
      <c r="AG828" s="51"/>
      <c r="AS828" s="51"/>
      <c r="AT828" s="51"/>
    </row>
    <row r="829">
      <c r="P829" s="50"/>
      <c r="AG829" s="51"/>
      <c r="AS829" s="51"/>
      <c r="AT829" s="51"/>
    </row>
    <row r="830">
      <c r="P830" s="50"/>
      <c r="AG830" s="51"/>
      <c r="AS830" s="51"/>
      <c r="AT830" s="51"/>
    </row>
    <row r="831">
      <c r="P831" s="50"/>
      <c r="AG831" s="51"/>
      <c r="AS831" s="51"/>
      <c r="AT831" s="51"/>
    </row>
    <row r="832">
      <c r="P832" s="50"/>
      <c r="AG832" s="51"/>
      <c r="AS832" s="51"/>
      <c r="AT832" s="51"/>
    </row>
    <row r="833">
      <c r="P833" s="50"/>
      <c r="AG833" s="51"/>
      <c r="AS833" s="51"/>
      <c r="AT833" s="51"/>
    </row>
    <row r="834">
      <c r="P834" s="50"/>
      <c r="AG834" s="51"/>
      <c r="AS834" s="51"/>
      <c r="AT834" s="51"/>
    </row>
    <row r="835">
      <c r="P835" s="50"/>
      <c r="AG835" s="51"/>
      <c r="AS835" s="51"/>
      <c r="AT835" s="51"/>
    </row>
    <row r="836">
      <c r="P836" s="50"/>
      <c r="AG836" s="51"/>
      <c r="AS836" s="51"/>
      <c r="AT836" s="51"/>
    </row>
    <row r="837">
      <c r="P837" s="50"/>
      <c r="AG837" s="51"/>
      <c r="AS837" s="51"/>
      <c r="AT837" s="51"/>
    </row>
    <row r="838">
      <c r="P838" s="50"/>
      <c r="AG838" s="51"/>
      <c r="AS838" s="51"/>
      <c r="AT838" s="51"/>
    </row>
    <row r="839">
      <c r="P839" s="50"/>
      <c r="AG839" s="51"/>
      <c r="AS839" s="51"/>
      <c r="AT839" s="51"/>
    </row>
    <row r="840">
      <c r="P840" s="50"/>
      <c r="AG840" s="51"/>
      <c r="AS840" s="51"/>
      <c r="AT840" s="51"/>
    </row>
    <row r="841">
      <c r="P841" s="50"/>
      <c r="AG841" s="51"/>
      <c r="AS841" s="51"/>
      <c r="AT841" s="51"/>
    </row>
    <row r="842">
      <c r="P842" s="50"/>
      <c r="AG842" s="51"/>
      <c r="AS842" s="51"/>
      <c r="AT842" s="51"/>
    </row>
    <row r="843">
      <c r="P843" s="50"/>
      <c r="AG843" s="51"/>
      <c r="AS843" s="51"/>
      <c r="AT843" s="51"/>
    </row>
    <row r="844">
      <c r="P844" s="50"/>
      <c r="AG844" s="51"/>
      <c r="AS844" s="51"/>
      <c r="AT844" s="51"/>
    </row>
    <row r="845">
      <c r="P845" s="50"/>
      <c r="AG845" s="51"/>
      <c r="AS845" s="51"/>
      <c r="AT845" s="51"/>
    </row>
    <row r="846">
      <c r="P846" s="50"/>
      <c r="AG846" s="51"/>
      <c r="AS846" s="51"/>
      <c r="AT846" s="51"/>
    </row>
    <row r="847">
      <c r="P847" s="50"/>
      <c r="AG847" s="51"/>
      <c r="AS847" s="51"/>
      <c r="AT847" s="51"/>
    </row>
    <row r="848">
      <c r="P848" s="50"/>
      <c r="AG848" s="51"/>
      <c r="AS848" s="51"/>
      <c r="AT848" s="51"/>
    </row>
    <row r="849">
      <c r="P849" s="50"/>
      <c r="AG849" s="51"/>
      <c r="AS849" s="51"/>
      <c r="AT849" s="51"/>
    </row>
    <row r="850">
      <c r="P850" s="50"/>
      <c r="AG850" s="51"/>
      <c r="AS850" s="51"/>
      <c r="AT850" s="51"/>
    </row>
    <row r="851">
      <c r="P851" s="50"/>
      <c r="AG851" s="51"/>
      <c r="AS851" s="51"/>
      <c r="AT851" s="51"/>
    </row>
    <row r="852">
      <c r="P852" s="50"/>
      <c r="AG852" s="51"/>
      <c r="AS852" s="51"/>
      <c r="AT852" s="51"/>
    </row>
    <row r="853">
      <c r="P853" s="50"/>
      <c r="AG853" s="51"/>
      <c r="AS853" s="51"/>
      <c r="AT853" s="51"/>
    </row>
    <row r="854">
      <c r="P854" s="50"/>
      <c r="AG854" s="51"/>
      <c r="AS854" s="51"/>
      <c r="AT854" s="51"/>
    </row>
    <row r="855">
      <c r="P855" s="50"/>
      <c r="AG855" s="51"/>
      <c r="AS855" s="51"/>
      <c r="AT855" s="51"/>
    </row>
    <row r="856">
      <c r="P856" s="50"/>
      <c r="AG856" s="51"/>
      <c r="AS856" s="51"/>
      <c r="AT856" s="51"/>
    </row>
    <row r="857">
      <c r="P857" s="50"/>
      <c r="AG857" s="51"/>
      <c r="AS857" s="51"/>
      <c r="AT857" s="51"/>
    </row>
    <row r="858">
      <c r="P858" s="50"/>
      <c r="AG858" s="51"/>
      <c r="AS858" s="51"/>
      <c r="AT858" s="51"/>
    </row>
    <row r="859">
      <c r="P859" s="50"/>
      <c r="AG859" s="51"/>
      <c r="AS859" s="51"/>
      <c r="AT859" s="51"/>
    </row>
    <row r="860">
      <c r="P860" s="50"/>
      <c r="AG860" s="51"/>
      <c r="AS860" s="51"/>
      <c r="AT860" s="51"/>
    </row>
    <row r="861">
      <c r="P861" s="50"/>
      <c r="AG861" s="51"/>
      <c r="AS861" s="51"/>
      <c r="AT861" s="51"/>
    </row>
    <row r="862">
      <c r="P862" s="50"/>
      <c r="AG862" s="51"/>
      <c r="AS862" s="51"/>
      <c r="AT862" s="51"/>
    </row>
    <row r="863">
      <c r="P863" s="50"/>
      <c r="AG863" s="51"/>
      <c r="AS863" s="51"/>
      <c r="AT863" s="51"/>
    </row>
    <row r="864">
      <c r="P864" s="50"/>
      <c r="AG864" s="51"/>
      <c r="AS864" s="51"/>
      <c r="AT864" s="51"/>
    </row>
    <row r="865">
      <c r="P865" s="50"/>
      <c r="AG865" s="51"/>
      <c r="AS865" s="51"/>
      <c r="AT865" s="51"/>
    </row>
    <row r="866">
      <c r="P866" s="50"/>
      <c r="AG866" s="51"/>
      <c r="AS866" s="51"/>
      <c r="AT866" s="51"/>
    </row>
    <row r="867">
      <c r="P867" s="50"/>
      <c r="AG867" s="51"/>
      <c r="AS867" s="51"/>
      <c r="AT867" s="51"/>
    </row>
    <row r="868">
      <c r="P868" s="50"/>
      <c r="AG868" s="51"/>
      <c r="AS868" s="51"/>
      <c r="AT868" s="51"/>
    </row>
    <row r="869">
      <c r="P869" s="50"/>
      <c r="AG869" s="51"/>
      <c r="AS869" s="51"/>
      <c r="AT869" s="51"/>
    </row>
    <row r="870">
      <c r="P870" s="50"/>
      <c r="AG870" s="51"/>
      <c r="AS870" s="51"/>
      <c r="AT870" s="51"/>
    </row>
    <row r="871">
      <c r="P871" s="50"/>
      <c r="AG871" s="51"/>
      <c r="AS871" s="51"/>
      <c r="AT871" s="51"/>
    </row>
    <row r="872">
      <c r="P872" s="50"/>
      <c r="AG872" s="51"/>
      <c r="AS872" s="51"/>
      <c r="AT872" s="51"/>
    </row>
    <row r="873">
      <c r="P873" s="50"/>
      <c r="AG873" s="51"/>
      <c r="AS873" s="51"/>
      <c r="AT873" s="51"/>
    </row>
    <row r="874">
      <c r="P874" s="50"/>
      <c r="AG874" s="51"/>
      <c r="AS874" s="51"/>
      <c r="AT874" s="51"/>
    </row>
    <row r="875">
      <c r="P875" s="50"/>
      <c r="AG875" s="51"/>
      <c r="AS875" s="51"/>
      <c r="AT875" s="51"/>
    </row>
    <row r="876">
      <c r="P876" s="50"/>
      <c r="AG876" s="51"/>
      <c r="AS876" s="51"/>
      <c r="AT876" s="51"/>
    </row>
    <row r="877">
      <c r="P877" s="50"/>
      <c r="AG877" s="51"/>
      <c r="AS877" s="51"/>
      <c r="AT877" s="51"/>
    </row>
    <row r="878">
      <c r="P878" s="50"/>
      <c r="AG878" s="51"/>
      <c r="AS878" s="51"/>
      <c r="AT878" s="51"/>
    </row>
    <row r="879">
      <c r="P879" s="50"/>
      <c r="AG879" s="51"/>
      <c r="AS879" s="51"/>
      <c r="AT879" s="51"/>
    </row>
    <row r="880">
      <c r="P880" s="50"/>
      <c r="AG880" s="51"/>
      <c r="AS880" s="51"/>
      <c r="AT880" s="51"/>
    </row>
    <row r="881">
      <c r="P881" s="50"/>
      <c r="AG881" s="51"/>
      <c r="AS881" s="51"/>
      <c r="AT881" s="51"/>
    </row>
    <row r="882">
      <c r="P882" s="50"/>
      <c r="AG882" s="51"/>
      <c r="AS882" s="51"/>
      <c r="AT882" s="51"/>
    </row>
    <row r="883">
      <c r="P883" s="50"/>
      <c r="AG883" s="51"/>
      <c r="AS883" s="51"/>
      <c r="AT883" s="51"/>
    </row>
    <row r="884">
      <c r="P884" s="50"/>
      <c r="AG884" s="51"/>
      <c r="AS884" s="51"/>
      <c r="AT884" s="51"/>
    </row>
    <row r="885">
      <c r="P885" s="50"/>
      <c r="AG885" s="51"/>
      <c r="AS885" s="51"/>
      <c r="AT885" s="51"/>
    </row>
    <row r="886">
      <c r="P886" s="50"/>
      <c r="AG886" s="51"/>
      <c r="AS886" s="51"/>
      <c r="AT886" s="51"/>
    </row>
    <row r="887">
      <c r="P887" s="50"/>
      <c r="AG887" s="51"/>
      <c r="AS887" s="51"/>
      <c r="AT887" s="51"/>
    </row>
    <row r="888">
      <c r="P888" s="50"/>
      <c r="AG888" s="51"/>
      <c r="AS888" s="51"/>
      <c r="AT888" s="51"/>
    </row>
    <row r="889">
      <c r="P889" s="50"/>
      <c r="AG889" s="51"/>
      <c r="AS889" s="51"/>
      <c r="AT889" s="51"/>
    </row>
    <row r="890">
      <c r="P890" s="50"/>
      <c r="AG890" s="51"/>
      <c r="AS890" s="51"/>
      <c r="AT890" s="51"/>
    </row>
    <row r="891">
      <c r="P891" s="50"/>
      <c r="AG891" s="51"/>
      <c r="AS891" s="51"/>
      <c r="AT891" s="51"/>
    </row>
    <row r="892">
      <c r="P892" s="50"/>
      <c r="AG892" s="51"/>
      <c r="AS892" s="51"/>
      <c r="AT892" s="51"/>
    </row>
    <row r="893">
      <c r="P893" s="50"/>
      <c r="AG893" s="51"/>
      <c r="AS893" s="51"/>
      <c r="AT893" s="51"/>
    </row>
    <row r="894">
      <c r="P894" s="50"/>
      <c r="AG894" s="51"/>
      <c r="AS894" s="51"/>
      <c r="AT894" s="51"/>
    </row>
    <row r="895">
      <c r="P895" s="50"/>
      <c r="AG895" s="51"/>
      <c r="AS895" s="51"/>
      <c r="AT895" s="51"/>
    </row>
    <row r="896">
      <c r="P896" s="50"/>
      <c r="AG896" s="51"/>
      <c r="AS896" s="51"/>
      <c r="AT896" s="51"/>
    </row>
    <row r="897">
      <c r="P897" s="50"/>
      <c r="AG897" s="51"/>
      <c r="AS897" s="51"/>
      <c r="AT897" s="51"/>
    </row>
    <row r="898">
      <c r="P898" s="50"/>
      <c r="AG898" s="51"/>
      <c r="AS898" s="51"/>
      <c r="AT898" s="51"/>
    </row>
    <row r="899">
      <c r="P899" s="50"/>
      <c r="AG899" s="51"/>
      <c r="AS899" s="51"/>
      <c r="AT899" s="51"/>
    </row>
    <row r="900">
      <c r="P900" s="50"/>
      <c r="AG900" s="51"/>
      <c r="AS900" s="51"/>
      <c r="AT900" s="51"/>
    </row>
    <row r="901">
      <c r="P901" s="50"/>
      <c r="AG901" s="51"/>
      <c r="AS901" s="51"/>
      <c r="AT901" s="51"/>
    </row>
    <row r="902">
      <c r="P902" s="50"/>
      <c r="AG902" s="51"/>
      <c r="AS902" s="51"/>
      <c r="AT902" s="51"/>
    </row>
    <row r="903">
      <c r="P903" s="50"/>
      <c r="AG903" s="51"/>
      <c r="AS903" s="51"/>
      <c r="AT903" s="51"/>
    </row>
    <row r="904">
      <c r="P904" s="50"/>
      <c r="AG904" s="51"/>
      <c r="AS904" s="51"/>
      <c r="AT904" s="51"/>
    </row>
    <row r="905">
      <c r="P905" s="50"/>
      <c r="AG905" s="51"/>
      <c r="AS905" s="51"/>
      <c r="AT905" s="51"/>
    </row>
    <row r="906">
      <c r="P906" s="50"/>
      <c r="AG906" s="51"/>
      <c r="AS906" s="51"/>
      <c r="AT906" s="51"/>
    </row>
    <row r="907">
      <c r="P907" s="50"/>
      <c r="AG907" s="51"/>
      <c r="AS907" s="51"/>
      <c r="AT907" s="51"/>
    </row>
    <row r="908">
      <c r="P908" s="50"/>
      <c r="AG908" s="51"/>
      <c r="AS908" s="51"/>
      <c r="AT908" s="51"/>
    </row>
    <row r="909">
      <c r="P909" s="50"/>
      <c r="AG909" s="51"/>
      <c r="AS909" s="51"/>
      <c r="AT909" s="51"/>
    </row>
    <row r="910">
      <c r="P910" s="50"/>
      <c r="AG910" s="51"/>
      <c r="AS910" s="51"/>
      <c r="AT910" s="51"/>
    </row>
    <row r="911">
      <c r="P911" s="50"/>
      <c r="AG911" s="51"/>
      <c r="AS911" s="51"/>
      <c r="AT911" s="51"/>
    </row>
    <row r="912">
      <c r="P912" s="50"/>
      <c r="AG912" s="51"/>
      <c r="AS912" s="51"/>
      <c r="AT912" s="51"/>
    </row>
    <row r="913">
      <c r="P913" s="50"/>
      <c r="AG913" s="51"/>
      <c r="AS913" s="51"/>
      <c r="AT913" s="51"/>
    </row>
    <row r="914">
      <c r="P914" s="50"/>
      <c r="AG914" s="51"/>
      <c r="AS914" s="51"/>
      <c r="AT914" s="51"/>
    </row>
    <row r="915">
      <c r="P915" s="50"/>
      <c r="AG915" s="51"/>
      <c r="AS915" s="51"/>
      <c r="AT915" s="51"/>
    </row>
    <row r="916">
      <c r="P916" s="50"/>
      <c r="AG916" s="51"/>
      <c r="AS916" s="51"/>
      <c r="AT916" s="51"/>
    </row>
    <row r="917">
      <c r="P917" s="50"/>
      <c r="AG917" s="51"/>
      <c r="AS917" s="51"/>
      <c r="AT917" s="51"/>
    </row>
    <row r="918">
      <c r="P918" s="50"/>
      <c r="AG918" s="51"/>
      <c r="AS918" s="51"/>
      <c r="AT918" s="51"/>
    </row>
    <row r="919">
      <c r="P919" s="50"/>
      <c r="AG919" s="51"/>
      <c r="AS919" s="51"/>
      <c r="AT919" s="51"/>
    </row>
    <row r="920">
      <c r="P920" s="50"/>
      <c r="AG920" s="51"/>
      <c r="AS920" s="51"/>
      <c r="AT920" s="51"/>
    </row>
    <row r="921">
      <c r="P921" s="50"/>
      <c r="AG921" s="51"/>
      <c r="AS921" s="51"/>
      <c r="AT921" s="51"/>
    </row>
    <row r="922">
      <c r="P922" s="50"/>
      <c r="AG922" s="51"/>
      <c r="AS922" s="51"/>
      <c r="AT922" s="51"/>
    </row>
    <row r="923">
      <c r="P923" s="50"/>
      <c r="AG923" s="51"/>
      <c r="AS923" s="51"/>
      <c r="AT923" s="51"/>
    </row>
    <row r="924">
      <c r="P924" s="50"/>
      <c r="AG924" s="51"/>
      <c r="AS924" s="51"/>
      <c r="AT924" s="51"/>
    </row>
    <row r="925">
      <c r="P925" s="50"/>
      <c r="AG925" s="51"/>
      <c r="AS925" s="51"/>
      <c r="AT925" s="51"/>
    </row>
    <row r="926">
      <c r="P926" s="50"/>
      <c r="AG926" s="51"/>
      <c r="AS926" s="51"/>
      <c r="AT926" s="51"/>
    </row>
    <row r="927">
      <c r="P927" s="50"/>
      <c r="AG927" s="51"/>
      <c r="AS927" s="51"/>
      <c r="AT927" s="51"/>
    </row>
    <row r="928">
      <c r="P928" s="50"/>
      <c r="AG928" s="51"/>
      <c r="AS928" s="51"/>
      <c r="AT928" s="51"/>
    </row>
    <row r="929">
      <c r="P929" s="50"/>
      <c r="AG929" s="51"/>
      <c r="AS929" s="51"/>
      <c r="AT929" s="51"/>
    </row>
    <row r="930">
      <c r="P930" s="50"/>
      <c r="AG930" s="51"/>
      <c r="AS930" s="51"/>
      <c r="AT930" s="51"/>
    </row>
    <row r="931">
      <c r="P931" s="50"/>
      <c r="AG931" s="51"/>
      <c r="AS931" s="51"/>
      <c r="AT931" s="51"/>
    </row>
    <row r="932">
      <c r="P932" s="50"/>
      <c r="AG932" s="51"/>
      <c r="AS932" s="51"/>
      <c r="AT932" s="51"/>
    </row>
    <row r="933">
      <c r="P933" s="50"/>
      <c r="AG933" s="51"/>
      <c r="AS933" s="51"/>
      <c r="AT933" s="51"/>
    </row>
    <row r="934">
      <c r="P934" s="50"/>
      <c r="AG934" s="51"/>
      <c r="AS934" s="51"/>
      <c r="AT934" s="51"/>
    </row>
    <row r="935">
      <c r="P935" s="50"/>
      <c r="AG935" s="51"/>
      <c r="AS935" s="51"/>
      <c r="AT935" s="51"/>
    </row>
    <row r="936">
      <c r="P936" s="50"/>
      <c r="AG936" s="51"/>
      <c r="AS936" s="51"/>
      <c r="AT936" s="51"/>
    </row>
    <row r="937">
      <c r="P937" s="50"/>
      <c r="AG937" s="51"/>
      <c r="AS937" s="51"/>
      <c r="AT937" s="51"/>
    </row>
    <row r="938">
      <c r="P938" s="50"/>
      <c r="AG938" s="51"/>
      <c r="AS938" s="51"/>
      <c r="AT938" s="51"/>
    </row>
    <row r="939">
      <c r="P939" s="50"/>
      <c r="AG939" s="51"/>
      <c r="AS939" s="51"/>
      <c r="AT939" s="51"/>
    </row>
    <row r="940">
      <c r="P940" s="50"/>
      <c r="AG940" s="51"/>
      <c r="AS940" s="51"/>
      <c r="AT940" s="51"/>
    </row>
    <row r="941">
      <c r="P941" s="50"/>
      <c r="AG941" s="51"/>
      <c r="AS941" s="51"/>
      <c r="AT941" s="51"/>
    </row>
    <row r="942">
      <c r="P942" s="50"/>
      <c r="AG942" s="51"/>
      <c r="AS942" s="51"/>
      <c r="AT942" s="51"/>
    </row>
    <row r="943">
      <c r="P943" s="50"/>
      <c r="AG943" s="51"/>
      <c r="AS943" s="51"/>
      <c r="AT943" s="51"/>
    </row>
    <row r="944">
      <c r="P944" s="50"/>
      <c r="AG944" s="51"/>
      <c r="AS944" s="51"/>
      <c r="AT944" s="51"/>
    </row>
    <row r="945">
      <c r="P945" s="50"/>
      <c r="AG945" s="51"/>
      <c r="AS945" s="51"/>
      <c r="AT945" s="51"/>
    </row>
    <row r="946">
      <c r="P946" s="50"/>
      <c r="AG946" s="51"/>
      <c r="AS946" s="51"/>
      <c r="AT946" s="51"/>
    </row>
    <row r="947">
      <c r="P947" s="50"/>
      <c r="AG947" s="51"/>
      <c r="AS947" s="51"/>
      <c r="AT947" s="51"/>
    </row>
    <row r="948">
      <c r="P948" s="50"/>
      <c r="AG948" s="51"/>
      <c r="AS948" s="51"/>
      <c r="AT948" s="51"/>
    </row>
    <row r="949">
      <c r="P949" s="50"/>
      <c r="AG949" s="51"/>
      <c r="AS949" s="51"/>
      <c r="AT949" s="51"/>
    </row>
    <row r="950">
      <c r="P950" s="50"/>
      <c r="AG950" s="51"/>
      <c r="AS950" s="51"/>
      <c r="AT950" s="51"/>
    </row>
    <row r="951">
      <c r="P951" s="50"/>
      <c r="AG951" s="51"/>
      <c r="AS951" s="51"/>
      <c r="AT951" s="51"/>
    </row>
    <row r="952">
      <c r="P952" s="50"/>
      <c r="AG952" s="51"/>
      <c r="AS952" s="51"/>
      <c r="AT952" s="51"/>
    </row>
    <row r="953">
      <c r="P953" s="50"/>
      <c r="AG953" s="51"/>
      <c r="AS953" s="51"/>
      <c r="AT953" s="51"/>
    </row>
    <row r="954">
      <c r="P954" s="50"/>
      <c r="AG954" s="51"/>
      <c r="AS954" s="51"/>
      <c r="AT954" s="51"/>
    </row>
    <row r="955">
      <c r="P955" s="50"/>
      <c r="AG955" s="51"/>
      <c r="AS955" s="51"/>
      <c r="AT955" s="51"/>
    </row>
    <row r="956">
      <c r="P956" s="50"/>
      <c r="AG956" s="51"/>
      <c r="AS956" s="51"/>
      <c r="AT956" s="51"/>
    </row>
    <row r="957">
      <c r="P957" s="50"/>
      <c r="AG957" s="51"/>
      <c r="AS957" s="51"/>
      <c r="AT957" s="51"/>
    </row>
    <row r="958">
      <c r="P958" s="50"/>
      <c r="AG958" s="51"/>
      <c r="AS958" s="51"/>
      <c r="AT958" s="51"/>
    </row>
    <row r="959">
      <c r="P959" s="50"/>
      <c r="AG959" s="51"/>
      <c r="AS959" s="51"/>
      <c r="AT959" s="51"/>
    </row>
    <row r="960">
      <c r="P960" s="50"/>
      <c r="AG960" s="51"/>
      <c r="AS960" s="51"/>
      <c r="AT960" s="51"/>
    </row>
    <row r="961">
      <c r="P961" s="50"/>
      <c r="AG961" s="51"/>
      <c r="AS961" s="51"/>
      <c r="AT961" s="51"/>
    </row>
    <row r="962">
      <c r="P962" s="50"/>
      <c r="AG962" s="51"/>
      <c r="AS962" s="51"/>
      <c r="AT962" s="51"/>
    </row>
    <row r="963">
      <c r="P963" s="50"/>
      <c r="AG963" s="51"/>
      <c r="AS963" s="51"/>
      <c r="AT963" s="51"/>
    </row>
    <row r="964">
      <c r="P964" s="50"/>
      <c r="AG964" s="51"/>
      <c r="AS964" s="51"/>
      <c r="AT964" s="51"/>
    </row>
    <row r="965">
      <c r="P965" s="50"/>
      <c r="AG965" s="51"/>
      <c r="AS965" s="51"/>
      <c r="AT965" s="51"/>
    </row>
    <row r="966">
      <c r="P966" s="50"/>
      <c r="AG966" s="51"/>
      <c r="AS966" s="51"/>
      <c r="AT966" s="51"/>
    </row>
    <row r="967">
      <c r="P967" s="50"/>
      <c r="AG967" s="51"/>
      <c r="AS967" s="51"/>
      <c r="AT967" s="51"/>
    </row>
    <row r="968">
      <c r="P968" s="50"/>
      <c r="AG968" s="51"/>
      <c r="AS968" s="51"/>
      <c r="AT968" s="51"/>
    </row>
    <row r="969">
      <c r="P969" s="50"/>
      <c r="AG969" s="51"/>
      <c r="AS969" s="51"/>
      <c r="AT969" s="51"/>
    </row>
    <row r="970">
      <c r="P970" s="50"/>
      <c r="AG970" s="51"/>
      <c r="AS970" s="51"/>
      <c r="AT970" s="51"/>
    </row>
    <row r="971">
      <c r="P971" s="50"/>
      <c r="AG971" s="51"/>
      <c r="AS971" s="51"/>
      <c r="AT971" s="51"/>
    </row>
    <row r="972">
      <c r="P972" s="50"/>
      <c r="AG972" s="51"/>
      <c r="AS972" s="51"/>
      <c r="AT972" s="51"/>
    </row>
    <row r="973">
      <c r="P973" s="50"/>
      <c r="AG973" s="51"/>
      <c r="AS973" s="51"/>
      <c r="AT973" s="51"/>
    </row>
    <row r="974">
      <c r="P974" s="50"/>
      <c r="AG974" s="51"/>
      <c r="AS974" s="51"/>
      <c r="AT974" s="51"/>
    </row>
    <row r="975">
      <c r="P975" s="50"/>
      <c r="AG975" s="51"/>
      <c r="AS975" s="51"/>
      <c r="AT975" s="51"/>
    </row>
    <row r="976">
      <c r="P976" s="50"/>
      <c r="AG976" s="51"/>
      <c r="AS976" s="51"/>
      <c r="AT976" s="51"/>
    </row>
    <row r="977">
      <c r="P977" s="50"/>
      <c r="AG977" s="51"/>
      <c r="AS977" s="51"/>
      <c r="AT977" s="51"/>
    </row>
    <row r="978">
      <c r="P978" s="50"/>
      <c r="AG978" s="51"/>
      <c r="AS978" s="51"/>
      <c r="AT978" s="51"/>
    </row>
    <row r="979">
      <c r="P979" s="50"/>
      <c r="AG979" s="51"/>
      <c r="AS979" s="51"/>
      <c r="AT979" s="51"/>
    </row>
    <row r="980">
      <c r="P980" s="50"/>
      <c r="AG980" s="51"/>
      <c r="AS980" s="51"/>
      <c r="AT980" s="51"/>
    </row>
    <row r="981">
      <c r="P981" s="50"/>
      <c r="AG981" s="51"/>
      <c r="AS981" s="51"/>
      <c r="AT981" s="51"/>
    </row>
    <row r="982">
      <c r="P982" s="50"/>
      <c r="AG982" s="51"/>
      <c r="AS982" s="51"/>
      <c r="AT982" s="51"/>
    </row>
    <row r="983">
      <c r="P983" s="50"/>
      <c r="AG983" s="51"/>
      <c r="AS983" s="51"/>
      <c r="AT983" s="51"/>
    </row>
    <row r="984">
      <c r="P984" s="50"/>
      <c r="AG984" s="51"/>
      <c r="AS984" s="51"/>
      <c r="AT984" s="51"/>
    </row>
    <row r="985">
      <c r="P985" s="50"/>
      <c r="AG985" s="51"/>
      <c r="AS985" s="51"/>
      <c r="AT985" s="51"/>
    </row>
  </sheetData>
  <hyperlinks>
    <hyperlink r:id="rId2" ref="V2"/>
    <hyperlink r:id="rId3" ref="AH2"/>
    <hyperlink r:id="rId4" ref="V3"/>
    <hyperlink r:id="rId5" ref="AH3"/>
    <hyperlink r:id="rId6" ref="V4"/>
    <hyperlink r:id="rId7" ref="AH4"/>
    <hyperlink r:id="rId8" ref="V5"/>
    <hyperlink r:id="rId9" ref="AH5"/>
    <hyperlink r:id="rId10" ref="V6"/>
    <hyperlink r:id="rId11" ref="AH6"/>
    <hyperlink r:id="rId12" ref="V7"/>
    <hyperlink r:id="rId13" ref="AH7"/>
    <hyperlink r:id="rId14" ref="V8"/>
    <hyperlink r:id="rId15" ref="AH8"/>
    <hyperlink r:id="rId16" ref="V9"/>
    <hyperlink r:id="rId17" ref="AH9"/>
    <hyperlink r:id="rId18" ref="V10"/>
    <hyperlink r:id="rId19" ref="AH10"/>
    <hyperlink r:id="rId20" ref="V11"/>
    <hyperlink r:id="rId21" ref="AH11"/>
    <hyperlink r:id="rId22" ref="V12"/>
    <hyperlink r:id="rId23" ref="AH12"/>
    <hyperlink r:id="rId24" ref="V13"/>
    <hyperlink r:id="rId25" ref="AH13"/>
    <hyperlink r:id="rId26" ref="V14"/>
    <hyperlink r:id="rId27" ref="AH14"/>
    <hyperlink r:id="rId28" ref="V15"/>
    <hyperlink r:id="rId29" ref="AH15"/>
    <hyperlink r:id="rId30" ref="V16"/>
    <hyperlink r:id="rId31" ref="AH16"/>
    <hyperlink r:id="rId32" ref="V17"/>
    <hyperlink r:id="rId33" ref="AH17"/>
    <hyperlink r:id="rId34" ref="V18"/>
    <hyperlink r:id="rId35" ref="AH18"/>
    <hyperlink r:id="rId36" ref="V19"/>
    <hyperlink r:id="rId37" ref="AH19"/>
    <hyperlink r:id="rId38" ref="V20"/>
    <hyperlink r:id="rId39" ref="AH20"/>
    <hyperlink r:id="rId40" ref="V21"/>
    <hyperlink r:id="rId41" ref="AH21"/>
    <hyperlink r:id="rId42" ref="V22"/>
    <hyperlink r:id="rId43" ref="AH22"/>
    <hyperlink r:id="rId44" ref="V23"/>
    <hyperlink r:id="rId45" ref="AH23"/>
    <hyperlink r:id="rId46" ref="V24"/>
    <hyperlink r:id="rId47" ref="AH24"/>
    <hyperlink r:id="rId48" ref="V25"/>
    <hyperlink r:id="rId49" ref="AH25"/>
    <hyperlink r:id="rId50" ref="V26"/>
    <hyperlink r:id="rId51" ref="AH26"/>
    <hyperlink r:id="rId52" ref="V27"/>
    <hyperlink r:id="rId53" ref="AH27"/>
    <hyperlink r:id="rId54" ref="V28"/>
    <hyperlink r:id="rId55" ref="AH28"/>
    <hyperlink r:id="rId56" ref="V29"/>
    <hyperlink r:id="rId57" ref="AH29"/>
    <hyperlink r:id="rId58" ref="V30"/>
    <hyperlink r:id="rId59" ref="AH30"/>
    <hyperlink r:id="rId60" ref="V31"/>
    <hyperlink r:id="rId61" ref="AH31"/>
    <hyperlink r:id="rId62" ref="V32"/>
    <hyperlink r:id="rId63" ref="AH32"/>
    <hyperlink r:id="rId64" ref="V35"/>
    <hyperlink r:id="rId65" ref="AH35"/>
    <hyperlink r:id="rId66" ref="V37"/>
    <hyperlink r:id="rId67" ref="AH37"/>
    <hyperlink r:id="rId68" ref="V38"/>
    <hyperlink r:id="rId69" ref="AH38"/>
    <hyperlink r:id="rId70" ref="V39"/>
    <hyperlink r:id="rId71" ref="AH39"/>
    <hyperlink r:id="rId72" ref="V40"/>
    <hyperlink r:id="rId73" ref="AH40"/>
    <hyperlink r:id="rId74" ref="V41"/>
    <hyperlink r:id="rId75" ref="AH41"/>
    <hyperlink r:id="rId76" ref="V42"/>
    <hyperlink r:id="rId77" ref="AH42"/>
    <hyperlink r:id="rId78" ref="V43"/>
    <hyperlink r:id="rId79" ref="AH43"/>
    <hyperlink r:id="rId80" ref="H47"/>
    <hyperlink r:id="rId81" ref="V51"/>
    <hyperlink r:id="rId82" ref="AH51"/>
    <hyperlink r:id="rId83" ref="V53"/>
    <hyperlink r:id="rId84" ref="AH53"/>
    <hyperlink r:id="rId85" ref="V54"/>
    <hyperlink r:id="rId86" ref="AH54"/>
    <hyperlink r:id="rId87" ref="V55"/>
    <hyperlink r:id="rId88" ref="AH55"/>
    <hyperlink r:id="rId89" ref="V57"/>
    <hyperlink r:id="rId90" ref="AH57"/>
    <hyperlink r:id="rId91" ref="V58"/>
    <hyperlink r:id="rId92" ref="AH58"/>
    <hyperlink r:id="rId93" ref="V59"/>
    <hyperlink r:id="rId94" ref="AH59"/>
    <hyperlink r:id="rId95" ref="V62"/>
    <hyperlink r:id="rId96" ref="AH62"/>
    <hyperlink r:id="rId97" ref="V63"/>
    <hyperlink r:id="rId98" ref="AH63"/>
    <hyperlink r:id="rId99" ref="V65"/>
    <hyperlink r:id="rId100" ref="AH65"/>
    <hyperlink r:id="rId101" ref="V66"/>
    <hyperlink r:id="rId102" ref="V69"/>
    <hyperlink r:id="rId103" ref="AH69"/>
    <hyperlink r:id="rId104" ref="V70"/>
    <hyperlink r:id="rId105" ref="AH70"/>
    <hyperlink r:id="rId106" ref="V71"/>
    <hyperlink r:id="rId107" ref="AH71"/>
    <hyperlink r:id="rId108" ref="V72"/>
    <hyperlink r:id="rId109" ref="AH72"/>
    <hyperlink r:id="rId110" ref="V73"/>
    <hyperlink r:id="rId111" ref="AH73"/>
    <hyperlink r:id="rId112" ref="V74"/>
    <hyperlink r:id="rId113" ref="AH74"/>
    <hyperlink r:id="rId114" ref="V75"/>
    <hyperlink r:id="rId115" ref="AH75"/>
    <hyperlink r:id="rId116" ref="V76"/>
    <hyperlink r:id="rId117" ref="AH76"/>
    <hyperlink r:id="rId118" ref="V77"/>
    <hyperlink r:id="rId119" ref="AH77"/>
    <hyperlink r:id="rId120" ref="V78"/>
    <hyperlink r:id="rId121" ref="AH78"/>
    <hyperlink r:id="rId122" ref="V79"/>
    <hyperlink r:id="rId123" ref="AH79"/>
    <hyperlink r:id="rId124" ref="V80"/>
    <hyperlink r:id="rId125" ref="AH80"/>
    <hyperlink r:id="rId126" ref="V81"/>
    <hyperlink r:id="rId127" ref="AH81"/>
    <hyperlink r:id="rId128" ref="V82"/>
    <hyperlink r:id="rId129" ref="AH82"/>
    <hyperlink r:id="rId130" ref="V83"/>
    <hyperlink r:id="rId131" ref="AH83"/>
    <hyperlink r:id="rId132" ref="V84"/>
    <hyperlink r:id="rId133" ref="AH84"/>
    <hyperlink r:id="rId134" ref="V85"/>
    <hyperlink r:id="rId135" ref="AH85"/>
    <hyperlink r:id="rId136" ref="AH86"/>
    <hyperlink r:id="rId137" ref="V87"/>
    <hyperlink r:id="rId138" ref="AH87"/>
    <hyperlink r:id="rId139" ref="V88"/>
    <hyperlink r:id="rId140" ref="AH88"/>
    <hyperlink r:id="rId141" ref="V89"/>
    <hyperlink r:id="rId142" ref="AH89"/>
    <hyperlink r:id="rId143" ref="V90"/>
    <hyperlink r:id="rId144" ref="AH90"/>
    <hyperlink r:id="rId145" ref="V91"/>
    <hyperlink r:id="rId146" ref="AH91"/>
    <hyperlink r:id="rId147" ref="V92"/>
    <hyperlink r:id="rId148" ref="AH92"/>
    <hyperlink r:id="rId149" ref="V93"/>
    <hyperlink r:id="rId150" ref="AH93"/>
    <hyperlink r:id="rId151" ref="V94"/>
    <hyperlink r:id="rId152" ref="AH94"/>
    <hyperlink r:id="rId153" ref="V95"/>
    <hyperlink r:id="rId154" ref="AH95"/>
    <hyperlink r:id="rId155" ref="V96"/>
    <hyperlink r:id="rId156" ref="AH96"/>
    <hyperlink r:id="rId157" ref="V97"/>
    <hyperlink r:id="rId158" ref="AH97"/>
    <hyperlink r:id="rId159" ref="V98"/>
    <hyperlink r:id="rId160" ref="AH98"/>
    <hyperlink r:id="rId161" ref="V99"/>
    <hyperlink r:id="rId162" ref="AH99"/>
    <hyperlink r:id="rId163" ref="V100"/>
    <hyperlink r:id="rId164" ref="AH100"/>
    <hyperlink r:id="rId165" ref="V101"/>
    <hyperlink r:id="rId166" ref="AH101"/>
    <hyperlink r:id="rId167" ref="V102"/>
    <hyperlink r:id="rId168" ref="AH102"/>
    <hyperlink r:id="rId169" ref="V103"/>
    <hyperlink r:id="rId170" ref="AH103"/>
    <hyperlink r:id="rId171" ref="V104"/>
    <hyperlink r:id="rId172" ref="AH104"/>
    <hyperlink r:id="rId173" ref="V115"/>
    <hyperlink r:id="rId174" ref="AH115"/>
    <hyperlink r:id="rId175" ref="AH141"/>
    <hyperlink r:id="rId176" ref="AH145"/>
    <hyperlink r:id="rId177" ref="AH161"/>
    <hyperlink r:id="rId178" ref="V165"/>
    <hyperlink r:id="rId179" ref="V166"/>
    <hyperlink r:id="rId180" ref="AH166"/>
    <hyperlink r:id="rId181" ref="V167"/>
    <hyperlink r:id="rId182" ref="AH167"/>
    <hyperlink r:id="rId183" ref="V168"/>
    <hyperlink r:id="rId184" ref="AH168"/>
    <hyperlink r:id="rId185" ref="V169"/>
    <hyperlink r:id="rId186" ref="AH169"/>
    <hyperlink r:id="rId187" ref="V170"/>
    <hyperlink r:id="rId188" ref="X170"/>
    <hyperlink r:id="rId189" ref="AH170"/>
    <hyperlink r:id="rId190" ref="V171"/>
    <hyperlink r:id="rId191" ref="AH171"/>
    <hyperlink r:id="rId192" ref="V172"/>
    <hyperlink r:id="rId193" ref="AH172"/>
    <hyperlink r:id="rId194" ref="V173"/>
    <hyperlink r:id="rId195" ref="AH173"/>
    <hyperlink r:id="rId196" ref="V174"/>
    <hyperlink r:id="rId197" ref="AH174"/>
    <hyperlink r:id="rId198" ref="V175"/>
    <hyperlink r:id="rId199" ref="AH175"/>
    <hyperlink r:id="rId200" ref="V176"/>
    <hyperlink r:id="rId201" ref="AH176"/>
    <hyperlink r:id="rId202" ref="V177"/>
    <hyperlink r:id="rId203" ref="AH177"/>
    <hyperlink r:id="rId204" ref="V178"/>
    <hyperlink r:id="rId205" ref="AH178"/>
    <hyperlink r:id="rId206" ref="V179"/>
    <hyperlink r:id="rId207" ref="AH179"/>
    <hyperlink r:id="rId208" ref="V180"/>
    <hyperlink r:id="rId209" ref="AH180"/>
    <hyperlink r:id="rId210" ref="V181"/>
    <hyperlink r:id="rId211" ref="AH181"/>
    <hyperlink r:id="rId212" ref="V182"/>
    <hyperlink r:id="rId213" ref="AH182"/>
    <hyperlink r:id="rId214" ref="AH183"/>
    <hyperlink r:id="rId215" ref="V184"/>
    <hyperlink r:id="rId216" ref="AH184"/>
    <hyperlink r:id="rId217" ref="V185"/>
    <hyperlink r:id="rId218" ref="AH185"/>
    <hyperlink r:id="rId219" ref="V186"/>
    <hyperlink r:id="rId220" ref="AH186"/>
    <hyperlink r:id="rId221" ref="V187"/>
    <hyperlink r:id="rId222" ref="AH187"/>
    <hyperlink r:id="rId223" ref="V188"/>
    <hyperlink r:id="rId224" ref="AH188"/>
    <hyperlink r:id="rId225" ref="V189"/>
    <hyperlink r:id="rId226" ref="AH189"/>
    <hyperlink r:id="rId227" ref="AH190"/>
    <hyperlink r:id="rId228" ref="V191"/>
    <hyperlink r:id="rId229" ref="AH191"/>
    <hyperlink r:id="rId230" ref="V192"/>
    <hyperlink r:id="rId231" ref="AH192"/>
    <hyperlink r:id="rId232" ref="V193"/>
    <hyperlink r:id="rId233" ref="AH193"/>
    <hyperlink r:id="rId234" ref="V194"/>
    <hyperlink r:id="rId235" ref="AH194"/>
    <hyperlink r:id="rId236" ref="V195"/>
    <hyperlink r:id="rId237" ref="AH195"/>
    <hyperlink r:id="rId238" ref="V196"/>
    <hyperlink r:id="rId239" ref="AH196"/>
    <hyperlink r:id="rId240" ref="V197"/>
    <hyperlink r:id="rId241" ref="V198"/>
    <hyperlink r:id="rId242" ref="AH198"/>
    <hyperlink r:id="rId243" ref="V199"/>
    <hyperlink r:id="rId244" ref="AH199"/>
    <hyperlink r:id="rId245" ref="V200"/>
    <hyperlink r:id="rId246" ref="AH200"/>
    <hyperlink r:id="rId247" ref="V201"/>
    <hyperlink r:id="rId248" ref="AH201"/>
    <hyperlink r:id="rId249" ref="V202"/>
    <hyperlink r:id="rId250" ref="AH202"/>
    <hyperlink r:id="rId251" ref="V203"/>
    <hyperlink r:id="rId252" ref="AH203"/>
    <hyperlink r:id="rId253" ref="AH204"/>
    <hyperlink r:id="rId254" ref="V205"/>
    <hyperlink r:id="rId255" ref="AH205"/>
    <hyperlink r:id="rId256" ref="V206"/>
    <hyperlink r:id="rId257" ref="AH206"/>
    <hyperlink r:id="rId258" ref="V207"/>
    <hyperlink r:id="rId259" ref="AH207"/>
    <hyperlink r:id="rId260" ref="V208"/>
    <hyperlink r:id="rId261" ref="AH208"/>
    <hyperlink r:id="rId262" ref="V209"/>
    <hyperlink r:id="rId263" ref="AH209"/>
    <hyperlink r:id="rId264" ref="V210"/>
    <hyperlink r:id="rId265" ref="AH210"/>
    <hyperlink r:id="rId266" ref="V211"/>
    <hyperlink r:id="rId267" ref="AH211"/>
    <hyperlink r:id="rId268" ref="V212"/>
    <hyperlink r:id="rId269" ref="AH212"/>
    <hyperlink r:id="rId270" ref="V213"/>
    <hyperlink r:id="rId271" ref="AH213"/>
    <hyperlink r:id="rId272" ref="V214"/>
    <hyperlink r:id="rId273" ref="AH214"/>
    <hyperlink r:id="rId274" ref="V215"/>
    <hyperlink r:id="rId275" ref="AH215"/>
    <hyperlink r:id="rId276" ref="V216"/>
    <hyperlink r:id="rId277" ref="AH216"/>
    <hyperlink r:id="rId278" ref="V217"/>
    <hyperlink r:id="rId279" ref="AH217"/>
    <hyperlink r:id="rId280" ref="V218"/>
    <hyperlink r:id="rId281" ref="AH218"/>
    <hyperlink r:id="rId282" ref="V219"/>
    <hyperlink r:id="rId283" ref="AH219"/>
    <hyperlink r:id="rId284" ref="V220"/>
    <hyperlink r:id="rId285" ref="AH220"/>
    <hyperlink r:id="rId286" ref="V221"/>
    <hyperlink r:id="rId287" ref="AH221"/>
    <hyperlink r:id="rId288" ref="V222"/>
    <hyperlink r:id="rId289" ref="AH222"/>
    <hyperlink r:id="rId290" ref="V223"/>
    <hyperlink r:id="rId291" ref="AH223"/>
    <hyperlink r:id="rId292" ref="V224"/>
    <hyperlink r:id="rId293" ref="AH224"/>
    <hyperlink r:id="rId294" ref="V225"/>
    <hyperlink r:id="rId295" ref="AH225"/>
    <hyperlink r:id="rId296" ref="V226"/>
    <hyperlink r:id="rId297" ref="AH226"/>
    <hyperlink r:id="rId298" ref="V227"/>
    <hyperlink r:id="rId299" ref="AH227"/>
    <hyperlink r:id="rId300" ref="V228"/>
    <hyperlink r:id="rId301" ref="AH228"/>
    <hyperlink r:id="rId302" ref="V229"/>
    <hyperlink r:id="rId303" ref="AH229"/>
    <hyperlink r:id="rId304" ref="V230"/>
    <hyperlink r:id="rId305" ref="AH230"/>
    <hyperlink r:id="rId306" ref="H231"/>
    <hyperlink r:id="rId307" ref="V231"/>
    <hyperlink r:id="rId308" ref="AH231"/>
    <hyperlink r:id="rId309" ref="V232"/>
    <hyperlink r:id="rId310" ref="AH232"/>
    <hyperlink r:id="rId311" ref="V233"/>
    <hyperlink r:id="rId312" ref="AH233"/>
    <hyperlink r:id="rId313" ref="V234"/>
    <hyperlink r:id="rId314" ref="AH234"/>
    <hyperlink r:id="rId315" ref="V235"/>
    <hyperlink r:id="rId316" ref="AH235"/>
    <hyperlink r:id="rId317" ref="V236"/>
    <hyperlink r:id="rId318" ref="AH236"/>
    <hyperlink r:id="rId319" ref="V237"/>
    <hyperlink r:id="rId320" ref="AH237"/>
    <hyperlink r:id="rId321" ref="V238"/>
    <hyperlink r:id="rId322" ref="AH238"/>
    <hyperlink r:id="rId323" ref="V239"/>
    <hyperlink r:id="rId324" ref="AH239"/>
    <hyperlink r:id="rId325" ref="V240"/>
    <hyperlink r:id="rId326" ref="AH240"/>
    <hyperlink r:id="rId327" ref="V241"/>
    <hyperlink r:id="rId328" ref="AH241"/>
    <hyperlink r:id="rId329" ref="V242"/>
    <hyperlink r:id="rId330" ref="AH242"/>
    <hyperlink r:id="rId331" ref="V243"/>
    <hyperlink r:id="rId332" ref="AH243"/>
    <hyperlink r:id="rId333" ref="V244"/>
    <hyperlink r:id="rId334" ref="AH244"/>
    <hyperlink r:id="rId335" ref="V245"/>
    <hyperlink r:id="rId336" ref="AH245"/>
    <hyperlink r:id="rId337" ref="V246"/>
    <hyperlink r:id="rId338" ref="AH246"/>
    <hyperlink r:id="rId339" ref="AH247"/>
    <hyperlink r:id="rId340" ref="AH248"/>
    <hyperlink r:id="rId341" ref="V249"/>
    <hyperlink r:id="rId342" ref="AH249"/>
    <hyperlink r:id="rId343" ref="V250"/>
    <hyperlink r:id="rId344" ref="AH250"/>
    <hyperlink r:id="rId345" ref="V251"/>
    <hyperlink r:id="rId346" ref="AH251"/>
    <hyperlink r:id="rId347" ref="V252"/>
    <hyperlink r:id="rId348" ref="AH252"/>
    <hyperlink r:id="rId349" ref="V253"/>
    <hyperlink r:id="rId350" ref="AH253"/>
    <hyperlink r:id="rId351" ref="V254"/>
    <hyperlink r:id="rId352" ref="AH254"/>
    <hyperlink r:id="rId353" ref="V255"/>
    <hyperlink r:id="rId354" ref="AH255"/>
    <hyperlink r:id="rId355" ref="V256"/>
    <hyperlink r:id="rId356" ref="AH256"/>
    <hyperlink r:id="rId357" ref="V257"/>
    <hyperlink r:id="rId358" ref="AH257"/>
    <hyperlink r:id="rId359" ref="V258"/>
    <hyperlink r:id="rId360" ref="AH258"/>
    <hyperlink r:id="rId361" ref="AH259"/>
    <hyperlink r:id="rId362" ref="V260"/>
    <hyperlink r:id="rId363" ref="AH260"/>
    <hyperlink r:id="rId364" ref="V261"/>
    <hyperlink r:id="rId365" ref="AH261"/>
    <hyperlink r:id="rId366" ref="V262"/>
    <hyperlink r:id="rId367" ref="AH262"/>
    <hyperlink r:id="rId368" ref="V263"/>
    <hyperlink r:id="rId369" ref="AH263"/>
    <hyperlink r:id="rId370" ref="V264"/>
    <hyperlink r:id="rId371" ref="AH264"/>
    <hyperlink r:id="rId372" ref="V265"/>
    <hyperlink r:id="rId373" ref="AH265"/>
    <hyperlink r:id="rId374" ref="V266"/>
    <hyperlink r:id="rId375" ref="AH266"/>
    <hyperlink r:id="rId376" ref="V267"/>
    <hyperlink r:id="rId377" ref="AH267"/>
    <hyperlink r:id="rId378" ref="V268"/>
    <hyperlink r:id="rId379" ref="AH268"/>
    <hyperlink r:id="rId380" ref="V269"/>
    <hyperlink r:id="rId381" ref="AH269"/>
    <hyperlink r:id="rId382" ref="V270"/>
    <hyperlink r:id="rId383" ref="AH270"/>
    <hyperlink r:id="rId384" ref="V271"/>
    <hyperlink r:id="rId385" ref="AH271"/>
    <hyperlink r:id="rId386" ref="V272"/>
    <hyperlink r:id="rId387" ref="AH272"/>
    <hyperlink r:id="rId388" ref="V273"/>
    <hyperlink r:id="rId389" ref="AH273"/>
    <hyperlink r:id="rId390" ref="V274"/>
    <hyperlink r:id="rId391" ref="AH274"/>
    <hyperlink r:id="rId392" ref="V275"/>
    <hyperlink r:id="rId393" ref="AH275"/>
    <hyperlink r:id="rId394" ref="V276"/>
    <hyperlink r:id="rId395" ref="AH276"/>
    <hyperlink r:id="rId396" ref="V277"/>
    <hyperlink r:id="rId397" ref="AH277"/>
    <hyperlink r:id="rId398" ref="V278"/>
    <hyperlink r:id="rId399" ref="AH278"/>
    <hyperlink r:id="rId400" ref="V279"/>
    <hyperlink r:id="rId401" ref="AH279"/>
    <hyperlink r:id="rId402" ref="V280"/>
    <hyperlink r:id="rId403" ref="AH280"/>
    <hyperlink r:id="rId404" ref="V281"/>
    <hyperlink r:id="rId405" ref="AH281"/>
    <hyperlink r:id="rId406" ref="V282"/>
    <hyperlink r:id="rId407" ref="AH282"/>
    <hyperlink r:id="rId408" ref="V283"/>
    <hyperlink r:id="rId409" ref="AH283"/>
    <hyperlink r:id="rId410" ref="V284"/>
    <hyperlink r:id="rId411" ref="AH284"/>
    <hyperlink r:id="rId412" ref="V285"/>
    <hyperlink r:id="rId413" ref="AH285"/>
    <hyperlink r:id="rId414" ref="V286"/>
    <hyperlink r:id="rId415" ref="AH286"/>
    <hyperlink r:id="rId416" ref="V287"/>
    <hyperlink r:id="rId417" ref="AH287"/>
    <hyperlink r:id="rId418" ref="V288"/>
    <hyperlink r:id="rId419" ref="AH288"/>
    <hyperlink r:id="rId420" ref="V289"/>
    <hyperlink r:id="rId421" ref="AH289"/>
    <hyperlink r:id="rId422" ref="V290"/>
    <hyperlink r:id="rId423" ref="AH290"/>
    <hyperlink r:id="rId424" ref="V291"/>
    <hyperlink r:id="rId425" ref="AH291"/>
    <hyperlink r:id="rId426" ref="V292"/>
    <hyperlink r:id="rId427" ref="AH292"/>
    <hyperlink r:id="rId428" ref="V293"/>
    <hyperlink r:id="rId429" ref="AH293"/>
    <hyperlink r:id="rId430" ref="V294"/>
    <hyperlink r:id="rId431" ref="AH294"/>
    <hyperlink r:id="rId432" ref="V295"/>
    <hyperlink r:id="rId433" ref="AH295"/>
    <hyperlink r:id="rId434" ref="AH296"/>
    <hyperlink r:id="rId435" ref="V297"/>
    <hyperlink r:id="rId436" ref="AH297"/>
    <hyperlink r:id="rId437" ref="V298"/>
    <hyperlink r:id="rId438" ref="AH298"/>
    <hyperlink r:id="rId439" ref="V299"/>
    <hyperlink r:id="rId440" ref="AH299"/>
    <hyperlink r:id="rId441" ref="V300"/>
    <hyperlink r:id="rId442" ref="AH300"/>
    <hyperlink r:id="rId443" ref="V301"/>
    <hyperlink r:id="rId444" ref="AH301"/>
    <hyperlink r:id="rId445" ref="V302"/>
    <hyperlink r:id="rId446" ref="AH302"/>
    <hyperlink r:id="rId447" ref="V303"/>
    <hyperlink r:id="rId448" ref="AH303"/>
    <hyperlink r:id="rId449" ref="V304"/>
    <hyperlink r:id="rId450" ref="AH304"/>
    <hyperlink r:id="rId451" ref="V305"/>
    <hyperlink r:id="rId452" ref="AH305"/>
    <hyperlink r:id="rId453" ref="V306"/>
    <hyperlink r:id="rId454" ref="AH306"/>
    <hyperlink r:id="rId455" ref="V307"/>
    <hyperlink r:id="rId456" ref="AH307"/>
    <hyperlink r:id="rId457" ref="V308"/>
    <hyperlink r:id="rId458" ref="AH308"/>
    <hyperlink r:id="rId459" ref="V309"/>
    <hyperlink r:id="rId460" ref="AH309"/>
    <hyperlink r:id="rId461" ref="V310"/>
    <hyperlink r:id="rId462" ref="AH310"/>
    <hyperlink r:id="rId463" ref="V311"/>
    <hyperlink r:id="rId464" ref="AH311"/>
    <hyperlink r:id="rId465" ref="V312"/>
    <hyperlink r:id="rId466" ref="AH312"/>
    <hyperlink r:id="rId467" ref="V313"/>
    <hyperlink r:id="rId468" ref="AH313"/>
    <hyperlink r:id="rId469" ref="V314"/>
    <hyperlink r:id="rId470" ref="AH314"/>
    <hyperlink r:id="rId471" ref="V315"/>
    <hyperlink r:id="rId472" ref="AH315"/>
    <hyperlink r:id="rId473" ref="V316"/>
    <hyperlink r:id="rId474" ref="AH316"/>
    <hyperlink r:id="rId475" ref="V317"/>
    <hyperlink r:id="rId476" ref="AH317"/>
    <hyperlink r:id="rId477" ref="V318"/>
    <hyperlink r:id="rId478" ref="AH318"/>
    <hyperlink r:id="rId479" ref="V319"/>
    <hyperlink r:id="rId480" ref="AH319"/>
    <hyperlink r:id="rId481" ref="V320"/>
    <hyperlink r:id="rId482" ref="AH320"/>
    <hyperlink r:id="rId483" ref="V321"/>
    <hyperlink r:id="rId484" ref="AH321"/>
    <hyperlink r:id="rId485" ref="V322"/>
    <hyperlink r:id="rId486" ref="AH322"/>
    <hyperlink r:id="rId487" ref="AH323"/>
    <hyperlink r:id="rId488" ref="V324"/>
    <hyperlink r:id="rId489" ref="AH324"/>
    <hyperlink r:id="rId490" ref="V325"/>
    <hyperlink r:id="rId491" ref="AH325"/>
    <hyperlink r:id="rId492" ref="V326"/>
    <hyperlink r:id="rId493" ref="AH326"/>
    <hyperlink r:id="rId494" ref="V327"/>
    <hyperlink r:id="rId495" ref="AH327"/>
    <hyperlink r:id="rId496" ref="V328"/>
    <hyperlink r:id="rId497" ref="AH328"/>
    <hyperlink r:id="rId498" ref="V329"/>
    <hyperlink r:id="rId499" ref="AH329"/>
    <hyperlink r:id="rId500" ref="V330"/>
    <hyperlink r:id="rId501" ref="AH330"/>
    <hyperlink r:id="rId502" ref="V331"/>
    <hyperlink r:id="rId503" ref="AH331"/>
    <hyperlink r:id="rId504" ref="V332"/>
    <hyperlink r:id="rId505" ref="AH332"/>
    <hyperlink r:id="rId506" ref="V333"/>
    <hyperlink r:id="rId507" ref="AH333"/>
    <hyperlink r:id="rId508" ref="V334"/>
    <hyperlink r:id="rId509" ref="AH334"/>
    <hyperlink r:id="rId510" ref="V335"/>
    <hyperlink r:id="rId511" ref="AH335"/>
    <hyperlink r:id="rId512" ref="V336"/>
    <hyperlink r:id="rId513" ref="AH336"/>
    <hyperlink r:id="rId514" ref="V337"/>
    <hyperlink r:id="rId515" ref="AH337"/>
    <hyperlink r:id="rId516" ref="V338"/>
    <hyperlink r:id="rId517" ref="AH338"/>
    <hyperlink r:id="rId518" ref="V339"/>
    <hyperlink r:id="rId519" ref="AH339"/>
    <hyperlink r:id="rId520" ref="V340"/>
    <hyperlink r:id="rId521" ref="AH340"/>
    <hyperlink r:id="rId522" ref="V341"/>
    <hyperlink r:id="rId523" ref="AH341"/>
    <hyperlink r:id="rId524" ref="V342"/>
    <hyperlink r:id="rId525" ref="AH342"/>
    <hyperlink r:id="rId526" ref="V343"/>
    <hyperlink r:id="rId527" ref="AH343"/>
    <hyperlink r:id="rId528" ref="V344"/>
    <hyperlink r:id="rId529" ref="AH344"/>
    <hyperlink r:id="rId530" ref="V345"/>
    <hyperlink r:id="rId531" ref="AH345"/>
    <hyperlink r:id="rId532" ref="V346"/>
    <hyperlink r:id="rId533" ref="AH346"/>
    <hyperlink r:id="rId534" ref="V347"/>
    <hyperlink r:id="rId535" ref="AH347"/>
    <hyperlink r:id="rId536" ref="V348"/>
    <hyperlink r:id="rId537" ref="AH348"/>
    <hyperlink r:id="rId538" ref="V349"/>
    <hyperlink r:id="rId539" ref="AH349"/>
    <hyperlink r:id="rId540" ref="V350"/>
    <hyperlink r:id="rId541" ref="AH350"/>
    <hyperlink r:id="rId542" ref="V351"/>
    <hyperlink r:id="rId543" ref="AH351"/>
    <hyperlink r:id="rId544" ref="V352"/>
    <hyperlink r:id="rId545" ref="AH352"/>
    <hyperlink r:id="rId546" ref="V353"/>
    <hyperlink r:id="rId547" ref="AH353"/>
    <hyperlink r:id="rId548" ref="V354"/>
    <hyperlink r:id="rId549" ref="AH354"/>
    <hyperlink r:id="rId550" ref="V355"/>
    <hyperlink r:id="rId551" ref="AH355"/>
    <hyperlink r:id="rId552" ref="V356"/>
    <hyperlink r:id="rId553" ref="AH356"/>
    <hyperlink r:id="rId554" ref="V357"/>
    <hyperlink r:id="rId555" ref="AH357"/>
    <hyperlink r:id="rId556" ref="V358"/>
    <hyperlink r:id="rId557" ref="AH358"/>
    <hyperlink r:id="rId558" ref="V359"/>
    <hyperlink r:id="rId559" ref="AH359"/>
    <hyperlink r:id="rId560" ref="V360"/>
    <hyperlink r:id="rId561" ref="AH360"/>
    <hyperlink r:id="rId562" ref="V361"/>
    <hyperlink r:id="rId563" ref="AH361"/>
    <hyperlink r:id="rId564" ref="V362"/>
    <hyperlink r:id="rId565" ref="AH362"/>
    <hyperlink r:id="rId566" ref="V363"/>
    <hyperlink r:id="rId567" ref="AH363"/>
    <hyperlink r:id="rId568" ref="V364"/>
    <hyperlink r:id="rId569" ref="AH364"/>
    <hyperlink r:id="rId570" ref="V365"/>
    <hyperlink r:id="rId571" ref="AH365"/>
    <hyperlink r:id="rId572" ref="V366"/>
    <hyperlink r:id="rId573" ref="AH366"/>
    <hyperlink r:id="rId574" ref="V367"/>
    <hyperlink r:id="rId575" ref="AH367"/>
    <hyperlink r:id="rId576" ref="V368"/>
    <hyperlink r:id="rId577" ref="AH368"/>
    <hyperlink r:id="rId578" ref="V369"/>
    <hyperlink r:id="rId579" ref="AH369"/>
    <hyperlink r:id="rId580" ref="V370"/>
    <hyperlink r:id="rId581" ref="AH370"/>
    <hyperlink r:id="rId582" ref="V371"/>
    <hyperlink r:id="rId583" ref="AH371"/>
    <hyperlink r:id="rId584" ref="V372"/>
    <hyperlink r:id="rId585" ref="AH372"/>
    <hyperlink r:id="rId586" ref="V373"/>
    <hyperlink r:id="rId587" ref="AH373"/>
    <hyperlink r:id="rId588" ref="V374"/>
    <hyperlink r:id="rId589" ref="AH374"/>
    <hyperlink r:id="rId590" ref="V375"/>
    <hyperlink r:id="rId591" ref="AH375"/>
    <hyperlink r:id="rId592" ref="V376"/>
    <hyperlink r:id="rId593" ref="AH376"/>
    <hyperlink r:id="rId594" ref="V377"/>
    <hyperlink r:id="rId595" ref="AH377"/>
    <hyperlink r:id="rId596" ref="V378"/>
    <hyperlink r:id="rId597" ref="AH378"/>
    <hyperlink r:id="rId598" ref="V379"/>
    <hyperlink r:id="rId599" ref="AH379"/>
    <hyperlink r:id="rId600" ref="V380"/>
    <hyperlink r:id="rId601" ref="AH380"/>
    <hyperlink r:id="rId602" ref="V381"/>
    <hyperlink r:id="rId603" ref="AH381"/>
    <hyperlink r:id="rId604" ref="V382"/>
    <hyperlink r:id="rId605" ref="AH382"/>
    <hyperlink r:id="rId606" ref="V383"/>
    <hyperlink r:id="rId607" ref="AH383"/>
    <hyperlink r:id="rId608" ref="V384"/>
    <hyperlink r:id="rId609" ref="AH384"/>
    <hyperlink r:id="rId610" ref="V385"/>
    <hyperlink r:id="rId611" ref="AH385"/>
    <hyperlink r:id="rId612" ref="V386"/>
    <hyperlink r:id="rId613" ref="AH386"/>
    <hyperlink r:id="rId614" ref="V387"/>
    <hyperlink r:id="rId615" ref="AH387"/>
    <hyperlink r:id="rId616" ref="V388"/>
    <hyperlink r:id="rId617" ref="AH388"/>
    <hyperlink r:id="rId618" ref="V389"/>
    <hyperlink r:id="rId619" ref="AH389"/>
    <hyperlink r:id="rId620" ref="V390"/>
    <hyperlink r:id="rId621" ref="AH390"/>
    <hyperlink r:id="rId622" ref="V391"/>
    <hyperlink r:id="rId623" ref="AH391"/>
    <hyperlink r:id="rId624" ref="V392"/>
    <hyperlink r:id="rId625" ref="AH392"/>
    <hyperlink r:id="rId626" ref="V393"/>
    <hyperlink r:id="rId627" ref="AH393"/>
    <hyperlink r:id="rId628" ref="AH394"/>
    <hyperlink r:id="rId629" ref="V395"/>
    <hyperlink r:id="rId630" ref="AH395"/>
    <hyperlink r:id="rId631" ref="V396"/>
    <hyperlink r:id="rId632" ref="AH396"/>
    <hyperlink r:id="rId633" ref="V397"/>
    <hyperlink r:id="rId634" ref="AH397"/>
    <hyperlink r:id="rId635" ref="V398"/>
    <hyperlink r:id="rId636" ref="AH398"/>
    <hyperlink r:id="rId637" ref="V399"/>
    <hyperlink r:id="rId638" ref="AH399"/>
    <hyperlink r:id="rId639" ref="V400"/>
    <hyperlink r:id="rId640" ref="AH400"/>
    <hyperlink r:id="rId641" ref="V401"/>
    <hyperlink r:id="rId642" ref="AH401"/>
    <hyperlink r:id="rId643" location=":~:text=www.linkedin.com,Save" ref="V402"/>
    <hyperlink r:id="rId644" ref="AH402"/>
    <hyperlink r:id="rId645" ref="V403"/>
    <hyperlink r:id="rId646" ref="AH403"/>
    <hyperlink r:id="rId647" ref="AH404"/>
    <hyperlink r:id="rId648" ref="V405"/>
    <hyperlink r:id="rId649" ref="AH405"/>
    <hyperlink r:id="rId650" ref="V406"/>
    <hyperlink r:id="rId651" ref="AH406"/>
    <hyperlink r:id="rId652" ref="V407"/>
    <hyperlink r:id="rId653" ref="AH407"/>
    <hyperlink r:id="rId654" ref="V408"/>
    <hyperlink r:id="rId655" ref="AH408"/>
    <hyperlink r:id="rId656" ref="AH409"/>
    <hyperlink r:id="rId657" ref="V410"/>
    <hyperlink r:id="rId658" ref="AH410"/>
    <hyperlink r:id="rId659" ref="V411"/>
    <hyperlink r:id="rId660" ref="AH411"/>
    <hyperlink r:id="rId661" ref="AH412"/>
    <hyperlink r:id="rId662" ref="AH413"/>
    <hyperlink r:id="rId663" ref="V414"/>
    <hyperlink r:id="rId664" ref="AH414"/>
    <hyperlink r:id="rId665" ref="V415"/>
    <hyperlink r:id="rId666" ref="AH415"/>
    <hyperlink r:id="rId667" ref="V416"/>
    <hyperlink r:id="rId668" ref="AH416"/>
    <hyperlink r:id="rId669" ref="V417"/>
    <hyperlink r:id="rId670" ref="AH417"/>
    <hyperlink r:id="rId671" ref="V418"/>
    <hyperlink r:id="rId672" ref="AH418"/>
    <hyperlink r:id="rId673" ref="V419"/>
    <hyperlink r:id="rId674" ref="AH419"/>
    <hyperlink r:id="rId675" ref="V420"/>
    <hyperlink r:id="rId676" ref="AH420"/>
    <hyperlink r:id="rId677" ref="V421"/>
    <hyperlink r:id="rId678" ref="AH421"/>
    <hyperlink r:id="rId679" ref="V422"/>
    <hyperlink r:id="rId680" ref="AH422"/>
    <hyperlink r:id="rId681" ref="V423"/>
    <hyperlink r:id="rId682" ref="AH423"/>
    <hyperlink r:id="rId683" ref="V424"/>
    <hyperlink r:id="rId684" ref="AH424"/>
    <hyperlink r:id="rId685" ref="V425"/>
    <hyperlink r:id="rId686" ref="AH425"/>
    <hyperlink r:id="rId687" ref="V426"/>
    <hyperlink r:id="rId688" ref="AH426"/>
    <hyperlink r:id="rId689" ref="V427"/>
    <hyperlink r:id="rId690" ref="AH427"/>
    <hyperlink r:id="rId691" ref="V428"/>
    <hyperlink r:id="rId692" ref="AH428"/>
    <hyperlink r:id="rId693" ref="V429"/>
    <hyperlink r:id="rId694" ref="AH429"/>
    <hyperlink r:id="rId695" ref="V430"/>
    <hyperlink r:id="rId696" ref="AH430"/>
    <hyperlink r:id="rId697" ref="V431"/>
    <hyperlink r:id="rId698" ref="AH431"/>
    <hyperlink r:id="rId699" ref="V432"/>
    <hyperlink r:id="rId700" ref="AH432"/>
    <hyperlink r:id="rId701" ref="V433"/>
    <hyperlink r:id="rId702" ref="AH433"/>
    <hyperlink r:id="rId703" ref="V434"/>
    <hyperlink r:id="rId704" ref="AH434"/>
    <hyperlink r:id="rId705" ref="V435"/>
    <hyperlink r:id="rId706" ref="AH435"/>
    <hyperlink r:id="rId707" ref="V436"/>
    <hyperlink r:id="rId708" ref="AH436"/>
    <hyperlink r:id="rId709" ref="V437"/>
    <hyperlink r:id="rId710" ref="AH437"/>
    <hyperlink r:id="rId711" ref="V438"/>
    <hyperlink r:id="rId712" ref="AH438"/>
    <hyperlink r:id="rId713" ref="V439"/>
    <hyperlink r:id="rId714" ref="AH439"/>
    <hyperlink r:id="rId715" ref="V440"/>
    <hyperlink r:id="rId716" ref="AH440"/>
    <hyperlink r:id="rId717" ref="V441"/>
    <hyperlink r:id="rId718" ref="AH441"/>
    <hyperlink r:id="rId719" ref="V442"/>
    <hyperlink r:id="rId720" ref="AH442"/>
    <hyperlink r:id="rId721" ref="V443"/>
    <hyperlink r:id="rId722" ref="AH443"/>
    <hyperlink r:id="rId723" ref="V444"/>
    <hyperlink r:id="rId724" ref="AH444"/>
  </hyperlinks>
  <drawing r:id="rId725"/>
  <legacyDrawing r:id="rId7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1.13"/>
    <col customWidth="1" min="3" max="3" width="30.88"/>
    <col customWidth="1" min="4" max="4" width="13.0"/>
    <col customWidth="1" min="5" max="5" width="6.25"/>
    <col customWidth="1" min="6" max="6" width="20.75"/>
    <col customWidth="1" min="7" max="7" width="55.75"/>
    <col customWidth="1" min="8" max="8" width="14.88"/>
    <col customWidth="1" min="9" max="9" width="14.0"/>
    <col customWidth="1" min="10" max="10" width="13.25"/>
    <col customWidth="1" min="11" max="11" width="20.13"/>
    <col customWidth="1" min="12" max="13" width="0.38"/>
    <col customWidth="1" min="14" max="14" width="14.13"/>
    <col customWidth="1" min="15" max="16" width="17.0"/>
    <col customWidth="1" min="17" max="17" width="21.25"/>
    <col customWidth="1" min="18" max="18" width="15.25"/>
    <col customWidth="1" min="19" max="19" width="2.38"/>
    <col customWidth="1" min="20" max="20" width="24.0"/>
    <col customWidth="1" min="21" max="21" width="14.88"/>
    <col customWidth="1" min="22" max="22" width="19.0"/>
    <col customWidth="1" min="23" max="23" width="27.63"/>
    <col customWidth="1" min="24" max="24" width="4.0"/>
    <col customWidth="1" min="25" max="25" width="4.63"/>
    <col customWidth="1" min="26" max="26" width="2.88"/>
    <col customWidth="1" min="27" max="27" width="3.75"/>
    <col customWidth="1" min="28" max="28" width="3.5"/>
    <col customWidth="1" min="29" max="29" width="4.25"/>
    <col customWidth="1" min="30" max="30" width="3.13"/>
  </cols>
  <sheetData>
    <row r="1">
      <c r="A1" s="76" t="s">
        <v>1126</v>
      </c>
      <c r="B1" s="77" t="s">
        <v>5040</v>
      </c>
      <c r="C1" s="77" t="s">
        <v>5041</v>
      </c>
      <c r="D1" s="77" t="s">
        <v>5042</v>
      </c>
      <c r="E1" s="78" t="s">
        <v>4075</v>
      </c>
      <c r="F1" s="78" t="s">
        <v>5043</v>
      </c>
      <c r="G1" s="78" t="s">
        <v>5044</v>
      </c>
      <c r="H1" s="79" t="s">
        <v>12</v>
      </c>
      <c r="I1" s="80" t="s">
        <v>14</v>
      </c>
      <c r="J1" s="81" t="s">
        <v>5045</v>
      </c>
      <c r="K1" s="82" t="s">
        <v>5046</v>
      </c>
      <c r="L1" s="78" t="s">
        <v>5047</v>
      </c>
      <c r="M1" s="78" t="s">
        <v>5048</v>
      </c>
      <c r="N1" s="83" t="s">
        <v>5049</v>
      </c>
      <c r="O1" s="78" t="s">
        <v>5050</v>
      </c>
      <c r="P1" s="78" t="s">
        <v>5051</v>
      </c>
      <c r="Q1" s="78" t="s">
        <v>5052</v>
      </c>
      <c r="R1" s="78" t="s">
        <v>5053</v>
      </c>
      <c r="S1" s="79" t="s">
        <v>5054</v>
      </c>
      <c r="T1" s="19" t="s">
        <v>5055</v>
      </c>
      <c r="U1" s="19" t="s">
        <v>5056</v>
      </c>
      <c r="V1" s="19" t="s">
        <v>5057</v>
      </c>
      <c r="W1" s="34" t="s">
        <v>5058</v>
      </c>
      <c r="X1" s="19" t="s">
        <v>3735</v>
      </c>
      <c r="Y1" s="19" t="s">
        <v>3735</v>
      </c>
      <c r="Z1" s="19" t="s">
        <v>3735</v>
      </c>
      <c r="AA1" s="19" t="s">
        <v>3735</v>
      </c>
      <c r="AB1" s="19" t="s">
        <v>3735</v>
      </c>
      <c r="AC1" s="19" t="s">
        <v>3735</v>
      </c>
      <c r="AD1" s="19" t="s">
        <v>3735</v>
      </c>
      <c r="AE1" s="19" t="s">
        <v>5059</v>
      </c>
      <c r="AF1" s="19" t="s">
        <v>3735</v>
      </c>
      <c r="AG1" s="19" t="s">
        <v>3735</v>
      </c>
      <c r="AH1" s="19" t="s">
        <v>3735</v>
      </c>
      <c r="AI1" s="19" t="s">
        <v>3735</v>
      </c>
      <c r="AJ1" s="19" t="s">
        <v>3735</v>
      </c>
      <c r="AK1" s="19" t="s">
        <v>3735</v>
      </c>
      <c r="AL1" s="19" t="s">
        <v>3735</v>
      </c>
      <c r="AM1" s="19" t="s">
        <v>3735</v>
      </c>
      <c r="AN1" s="19" t="s">
        <v>3735</v>
      </c>
      <c r="AO1" s="19" t="s">
        <v>3735</v>
      </c>
      <c r="AP1" s="19" t="s">
        <v>5060</v>
      </c>
    </row>
    <row r="2" hidden="1">
      <c r="A2" s="84" t="s">
        <v>5061</v>
      </c>
      <c r="B2" s="85">
        <f t="array" ref="B2:B679">IF(ISBLANK(A2:A679), "", 
    VALUE(RIGHT(A2:A679, 4) &amp; IF(LEFT(A2:A679, 6)="Spring", "1", 
      IF(LEFT(A2:A679, 6)="Summer", "2", 
        IF(LEFT(A2:A679, 4)="Fall", "3", "")))
    )
  )
</f>
        <v>20211</v>
      </c>
      <c r="C2" s="85" t="str">
        <f t="array" ref="C2:C679">IF((B2:B679 = "") + (E2:E679 = ""), "",
    IF(
      COUNTIFS(E$2:E$679, E2:E679, B$2:B$679, "&lt;" &amp; $AP$2, ROW(B$2:B$679), "&lt;" &amp; ROW(B2:B679)) &gt; 0,
      "Yes", "No"
    )
  )
</f>
        <v>No</v>
      </c>
      <c r="D2" s="86" t="s">
        <v>5062</v>
      </c>
      <c r="E2" s="87" t="s">
        <v>5063</v>
      </c>
      <c r="F2" s="88"/>
      <c r="G2" s="89"/>
      <c r="H2" s="89" t="s">
        <v>4143</v>
      </c>
      <c r="I2" s="90" t="s">
        <v>4144</v>
      </c>
      <c r="J2" s="86">
        <v>7.185818128E9</v>
      </c>
      <c r="K2" s="91" t="s">
        <v>4145</v>
      </c>
      <c r="L2" s="92"/>
      <c r="M2" s="92"/>
      <c r="N2" s="90" t="s">
        <v>5064</v>
      </c>
      <c r="O2" s="92"/>
      <c r="P2" s="92"/>
      <c r="Q2" s="92"/>
      <c r="R2" s="92"/>
      <c r="S2" s="93"/>
      <c r="T2" s="19" t="s">
        <v>5065</v>
      </c>
      <c r="U2" s="19" t="str">
        <f t="shared" ref="U2:U393" si="1">IFS(T2="Waitlisted", "W", T2="Coach Dropped", "X", T2="Client Dropped", "CD", T2="Active", "A", T2="Extended", "E", T2="Inactive", "I", T2="Completed", "C", TRUE, "")
</f>
        <v>C</v>
      </c>
      <c r="V2" s="17"/>
      <c r="AE2" s="94" t="str">
        <f t="array" ref="AE2:AE679">IF(ISBLANK(E2:E679), "", IF(COUNTIFS(E2:E679, E2:E679, U2:U679, "C") &gt; 0, "Yes", "No") )</f>
        <v>Yes</v>
      </c>
      <c r="AF2" s="19" t="s">
        <v>5062</v>
      </c>
      <c r="AP2" s="17">
        <f>MAX(B2:B679)</f>
        <v>20262</v>
      </c>
    </row>
    <row r="3" hidden="1">
      <c r="A3" s="84" t="s">
        <v>5061</v>
      </c>
      <c r="B3" s="85">
        <v>20211.0</v>
      </c>
      <c r="C3" s="85" t="s">
        <v>81</v>
      </c>
      <c r="D3" s="86" t="s">
        <v>5062</v>
      </c>
      <c r="E3" s="87" t="s">
        <v>5066</v>
      </c>
      <c r="F3" s="88"/>
      <c r="G3" s="88"/>
      <c r="H3" s="89" t="s">
        <v>5067</v>
      </c>
      <c r="I3" s="90" t="s">
        <v>5068</v>
      </c>
      <c r="J3" s="86">
        <v>9.084566785E9</v>
      </c>
      <c r="K3" s="91" t="s">
        <v>5069</v>
      </c>
      <c r="L3" s="92"/>
      <c r="M3" s="92"/>
      <c r="N3" s="90" t="s">
        <v>5070</v>
      </c>
      <c r="O3" s="92"/>
      <c r="P3" s="92"/>
      <c r="Q3" s="92"/>
      <c r="R3" s="92"/>
      <c r="S3" s="93"/>
      <c r="T3" s="19" t="s">
        <v>5065</v>
      </c>
      <c r="U3" s="19" t="str">
        <f t="shared" si="1"/>
        <v>C</v>
      </c>
      <c r="V3" s="17"/>
      <c r="AE3" s="17" t="s">
        <v>90</v>
      </c>
      <c r="AF3" s="19" t="s">
        <v>5062</v>
      </c>
    </row>
    <row r="4" hidden="1">
      <c r="A4" s="84" t="s">
        <v>5061</v>
      </c>
      <c r="B4" s="85">
        <v>20211.0</v>
      </c>
      <c r="C4" s="85" t="s">
        <v>81</v>
      </c>
      <c r="D4" s="86" t="s">
        <v>5062</v>
      </c>
      <c r="E4" s="87" t="s">
        <v>5071</v>
      </c>
      <c r="F4" s="88"/>
      <c r="G4" s="88"/>
      <c r="H4" s="89" t="s">
        <v>4134</v>
      </c>
      <c r="I4" s="90" t="s">
        <v>4135</v>
      </c>
      <c r="J4" s="86">
        <v>9.175327679E9</v>
      </c>
      <c r="K4" s="91" t="s">
        <v>4137</v>
      </c>
      <c r="L4" s="92"/>
      <c r="M4" s="92"/>
      <c r="N4" s="90" t="s">
        <v>5072</v>
      </c>
      <c r="O4" s="92"/>
      <c r="P4" s="92"/>
      <c r="Q4" s="92"/>
      <c r="R4" s="92"/>
      <c r="S4" s="93"/>
      <c r="T4" s="19" t="s">
        <v>5065</v>
      </c>
      <c r="U4" s="19" t="str">
        <f t="shared" si="1"/>
        <v>C</v>
      </c>
      <c r="V4" s="17"/>
      <c r="AE4" s="17" t="s">
        <v>90</v>
      </c>
      <c r="AF4" s="19" t="s">
        <v>5062</v>
      </c>
    </row>
    <row r="5" hidden="1">
      <c r="A5" s="95" t="s">
        <v>5061</v>
      </c>
      <c r="B5" s="85">
        <v>20211.0</v>
      </c>
      <c r="C5" s="85" t="s">
        <v>81</v>
      </c>
      <c r="D5" s="86" t="s">
        <v>5062</v>
      </c>
      <c r="E5" s="87" t="s">
        <v>5073</v>
      </c>
      <c r="F5" s="96"/>
      <c r="G5" s="96"/>
      <c r="H5" s="97" t="s">
        <v>4122</v>
      </c>
      <c r="I5" s="98" t="s">
        <v>4123</v>
      </c>
      <c r="J5" s="99">
        <v>4.042183477E9</v>
      </c>
      <c r="K5" s="100" t="s">
        <v>4125</v>
      </c>
      <c r="L5" s="101"/>
      <c r="M5" s="101"/>
      <c r="N5" s="90" t="s">
        <v>5074</v>
      </c>
      <c r="O5" s="101"/>
      <c r="P5" s="101"/>
      <c r="Q5" s="101"/>
      <c r="R5" s="101"/>
      <c r="S5" s="101"/>
      <c r="T5" s="19" t="s">
        <v>5065</v>
      </c>
      <c r="U5" s="19" t="str">
        <f t="shared" si="1"/>
        <v>C</v>
      </c>
      <c r="V5" s="17"/>
      <c r="AE5" s="17" t="s">
        <v>90</v>
      </c>
      <c r="AF5" s="19" t="s">
        <v>5062</v>
      </c>
    </row>
    <row r="6" hidden="1">
      <c r="A6" s="84" t="s">
        <v>5061</v>
      </c>
      <c r="B6" s="85">
        <v>20211.0</v>
      </c>
      <c r="C6" s="85" t="s">
        <v>81</v>
      </c>
      <c r="D6" s="86" t="s">
        <v>5062</v>
      </c>
      <c r="E6" s="87" t="s">
        <v>5075</v>
      </c>
      <c r="F6" s="88"/>
      <c r="G6" s="88"/>
      <c r="H6" s="89" t="s">
        <v>5076</v>
      </c>
      <c r="I6" s="90" t="s">
        <v>4087</v>
      </c>
      <c r="J6" s="86">
        <v>7.237545767E9</v>
      </c>
      <c r="K6" s="102" t="s">
        <v>5077</v>
      </c>
      <c r="L6" s="93"/>
      <c r="M6" s="93"/>
      <c r="N6" s="90" t="s">
        <v>5078</v>
      </c>
      <c r="O6" s="93"/>
      <c r="P6" s="93"/>
      <c r="Q6" s="93"/>
      <c r="R6" s="93"/>
      <c r="S6" s="93"/>
      <c r="T6" s="19" t="s">
        <v>5065</v>
      </c>
      <c r="U6" s="19" t="str">
        <f t="shared" si="1"/>
        <v>C</v>
      </c>
      <c r="V6" s="17"/>
      <c r="AE6" s="17" t="s">
        <v>90</v>
      </c>
      <c r="AF6" s="19" t="s">
        <v>5062</v>
      </c>
    </row>
    <row r="7" hidden="1">
      <c r="A7" s="84" t="s">
        <v>5061</v>
      </c>
      <c r="B7" s="85">
        <v>20211.0</v>
      </c>
      <c r="C7" s="85" t="s">
        <v>81</v>
      </c>
      <c r="D7" s="86" t="s">
        <v>5062</v>
      </c>
      <c r="E7" s="87" t="s">
        <v>5079</v>
      </c>
      <c r="F7" s="18"/>
      <c r="G7" s="18"/>
      <c r="H7" s="22" t="s">
        <v>4113</v>
      </c>
      <c r="I7" s="103" t="s">
        <v>4114</v>
      </c>
      <c r="J7" s="75">
        <v>9.14610569E9</v>
      </c>
      <c r="K7" s="104" t="s">
        <v>4115</v>
      </c>
      <c r="L7" s="105"/>
      <c r="M7" s="105"/>
      <c r="N7" s="90" t="s">
        <v>5080</v>
      </c>
      <c r="O7" s="105"/>
      <c r="P7" s="105"/>
      <c r="Q7" s="105"/>
      <c r="R7" s="105"/>
      <c r="S7" s="106"/>
      <c r="T7" s="19" t="s">
        <v>5065</v>
      </c>
      <c r="U7" s="19" t="str">
        <f t="shared" si="1"/>
        <v>C</v>
      </c>
      <c r="V7" s="17"/>
      <c r="AE7" s="17" t="s">
        <v>90</v>
      </c>
      <c r="AF7" s="19" t="s">
        <v>5062</v>
      </c>
    </row>
    <row r="8" hidden="1">
      <c r="A8" s="84" t="s">
        <v>5061</v>
      </c>
      <c r="B8" s="85">
        <v>20211.0</v>
      </c>
      <c r="C8" s="85" t="s">
        <v>81</v>
      </c>
      <c r="D8" s="86" t="s">
        <v>5062</v>
      </c>
      <c r="E8" s="87" t="s">
        <v>5081</v>
      </c>
      <c r="F8" s="18"/>
      <c r="G8" s="18"/>
      <c r="H8" s="22" t="s">
        <v>4096</v>
      </c>
      <c r="I8" s="103" t="s">
        <v>4097</v>
      </c>
      <c r="J8" s="75">
        <v>3.472854477E9</v>
      </c>
      <c r="K8" s="104" t="s">
        <v>4098</v>
      </c>
      <c r="L8" s="90"/>
      <c r="M8" s="92"/>
      <c r="N8" s="90" t="s">
        <v>5082</v>
      </c>
      <c r="O8" s="92"/>
      <c r="P8" s="92"/>
      <c r="Q8" s="92"/>
      <c r="R8" s="92"/>
      <c r="S8" s="93"/>
      <c r="T8" s="19" t="s">
        <v>5065</v>
      </c>
      <c r="U8" s="19" t="str">
        <f t="shared" si="1"/>
        <v>C</v>
      </c>
      <c r="V8" s="17"/>
      <c r="AE8" s="17" t="s">
        <v>90</v>
      </c>
      <c r="AF8" s="19" t="s">
        <v>5062</v>
      </c>
    </row>
    <row r="9" hidden="1">
      <c r="A9" s="95" t="s">
        <v>5061</v>
      </c>
      <c r="B9" s="85">
        <v>20211.0</v>
      </c>
      <c r="C9" s="85" t="s">
        <v>81</v>
      </c>
      <c r="D9" s="86" t="s">
        <v>5062</v>
      </c>
      <c r="E9" s="87" t="s">
        <v>5083</v>
      </c>
      <c r="F9" s="18"/>
      <c r="G9" s="18"/>
      <c r="H9" s="22" t="s">
        <v>4103</v>
      </c>
      <c r="I9" s="103" t="s">
        <v>4104</v>
      </c>
      <c r="J9" s="75">
        <v>9.173243276E9</v>
      </c>
      <c r="K9" s="104" t="s">
        <v>4106</v>
      </c>
      <c r="L9" s="92"/>
      <c r="M9" s="92"/>
      <c r="N9" s="90" t="s">
        <v>5084</v>
      </c>
      <c r="O9" s="92"/>
      <c r="P9" s="92"/>
      <c r="Q9" s="92"/>
      <c r="R9" s="92"/>
      <c r="S9" s="93"/>
      <c r="T9" s="19" t="s">
        <v>5065</v>
      </c>
      <c r="U9" s="19" t="str">
        <f t="shared" si="1"/>
        <v>C</v>
      </c>
      <c r="V9" s="17"/>
      <c r="AE9" s="17" t="s">
        <v>90</v>
      </c>
      <c r="AF9" s="19" t="s">
        <v>5062</v>
      </c>
    </row>
    <row r="10" hidden="1">
      <c r="A10" s="84" t="s">
        <v>5061</v>
      </c>
      <c r="B10" s="85">
        <v>20211.0</v>
      </c>
      <c r="C10" s="85" t="s">
        <v>81</v>
      </c>
      <c r="D10" s="86" t="s">
        <v>5062</v>
      </c>
      <c r="E10" s="87" t="s">
        <v>5085</v>
      </c>
      <c r="F10" s="107"/>
      <c r="G10" s="107"/>
      <c r="H10" s="108" t="s">
        <v>4077</v>
      </c>
      <c r="I10" s="109" t="s">
        <v>4078</v>
      </c>
      <c r="J10" s="86">
        <v>7.187300084E9</v>
      </c>
      <c r="K10" s="91" t="s">
        <v>4079</v>
      </c>
      <c r="L10" s="92"/>
      <c r="M10" s="92"/>
      <c r="N10" s="90" t="s">
        <v>5086</v>
      </c>
      <c r="O10" s="92"/>
      <c r="P10" s="92"/>
      <c r="Q10" s="92"/>
      <c r="R10" s="92"/>
      <c r="S10" s="93"/>
      <c r="T10" s="19" t="s">
        <v>5065</v>
      </c>
      <c r="U10" s="19" t="str">
        <f t="shared" si="1"/>
        <v>C</v>
      </c>
      <c r="V10" s="17"/>
      <c r="AE10" s="17" t="s">
        <v>90</v>
      </c>
      <c r="AF10" s="19" t="s">
        <v>5062</v>
      </c>
    </row>
    <row r="11" hidden="1">
      <c r="A11" s="110" t="s">
        <v>5087</v>
      </c>
      <c r="B11" s="85">
        <v>20213.0</v>
      </c>
      <c r="C11" s="85" t="s">
        <v>81</v>
      </c>
      <c r="D11" s="86" t="s">
        <v>5062</v>
      </c>
      <c r="E11" s="87" t="s">
        <v>5088</v>
      </c>
      <c r="F11" s="88"/>
      <c r="G11" s="88"/>
      <c r="H11" s="89" t="s">
        <v>4208</v>
      </c>
      <c r="I11" s="90" t="s">
        <v>4209</v>
      </c>
      <c r="J11" s="111">
        <v>9.175776213E9</v>
      </c>
      <c r="K11" s="91" t="s">
        <v>5089</v>
      </c>
      <c r="L11" s="92"/>
      <c r="M11" s="92"/>
      <c r="N11" s="90" t="s">
        <v>5090</v>
      </c>
      <c r="O11" s="92"/>
      <c r="P11" s="92"/>
      <c r="Q11" s="92"/>
      <c r="R11" s="92"/>
      <c r="S11" s="93"/>
      <c r="T11" s="19" t="s">
        <v>5065</v>
      </c>
      <c r="U11" s="19" t="str">
        <f t="shared" si="1"/>
        <v>C</v>
      </c>
      <c r="V11" s="17"/>
      <c r="AE11" s="17" t="s">
        <v>90</v>
      </c>
      <c r="AF11" s="19" t="s">
        <v>5062</v>
      </c>
    </row>
    <row r="12" hidden="1">
      <c r="A12" s="110" t="s">
        <v>5087</v>
      </c>
      <c r="B12" s="85">
        <v>20213.0</v>
      </c>
      <c r="C12" s="85" t="s">
        <v>90</v>
      </c>
      <c r="D12" s="86" t="s">
        <v>5062</v>
      </c>
      <c r="E12" s="87" t="s">
        <v>5075</v>
      </c>
      <c r="F12" s="88"/>
      <c r="G12" s="88"/>
      <c r="H12" s="89" t="s">
        <v>5076</v>
      </c>
      <c r="I12" s="90" t="s">
        <v>4087</v>
      </c>
      <c r="J12" s="86">
        <v>7.237545767E9</v>
      </c>
      <c r="K12" s="102" t="s">
        <v>5077</v>
      </c>
      <c r="L12" s="112"/>
      <c r="M12" s="112"/>
      <c r="N12" s="90" t="s">
        <v>5091</v>
      </c>
      <c r="O12" s="112"/>
      <c r="P12" s="112"/>
      <c r="Q12" s="112"/>
      <c r="R12" s="112"/>
      <c r="S12" s="93" t="s">
        <v>5061</v>
      </c>
      <c r="T12" s="19" t="s">
        <v>5065</v>
      </c>
      <c r="U12" s="19" t="str">
        <f t="shared" si="1"/>
        <v>C</v>
      </c>
      <c r="V12" s="17"/>
      <c r="AE12" s="17" t="s">
        <v>90</v>
      </c>
      <c r="AF12" s="19" t="s">
        <v>5062</v>
      </c>
    </row>
    <row r="13" hidden="1">
      <c r="A13" s="84" t="s">
        <v>5087</v>
      </c>
      <c r="B13" s="85">
        <v>20213.0</v>
      </c>
      <c r="C13" s="85" t="s">
        <v>81</v>
      </c>
      <c r="D13" s="86" t="s">
        <v>5062</v>
      </c>
      <c r="E13" s="87" t="s">
        <v>5092</v>
      </c>
      <c r="F13" s="113"/>
      <c r="G13" s="113"/>
      <c r="H13" s="114" t="s">
        <v>4198</v>
      </c>
      <c r="I13" s="115" t="s">
        <v>4199</v>
      </c>
      <c r="J13" s="111">
        <v>9.084323705E9</v>
      </c>
      <c r="K13" s="102" t="s">
        <v>5093</v>
      </c>
      <c r="L13" s="112"/>
      <c r="M13" s="112"/>
      <c r="N13" s="90" t="s">
        <v>5094</v>
      </c>
      <c r="O13" s="112"/>
      <c r="P13" s="112"/>
      <c r="Q13" s="112"/>
      <c r="R13" s="112"/>
      <c r="S13" s="93"/>
      <c r="T13" s="19" t="s">
        <v>5065</v>
      </c>
      <c r="U13" s="19" t="str">
        <f t="shared" si="1"/>
        <v>C</v>
      </c>
      <c r="V13" s="17"/>
      <c r="AE13" s="17" t="s">
        <v>90</v>
      </c>
      <c r="AF13" s="19" t="s">
        <v>5062</v>
      </c>
    </row>
    <row r="14" hidden="1">
      <c r="A14" s="110" t="s">
        <v>5087</v>
      </c>
      <c r="B14" s="85">
        <v>20213.0</v>
      </c>
      <c r="C14" s="85" t="s">
        <v>81</v>
      </c>
      <c r="D14" s="86" t="s">
        <v>5062</v>
      </c>
      <c r="E14" s="87" t="s">
        <v>5095</v>
      </c>
      <c r="F14" s="88"/>
      <c r="G14" s="88"/>
      <c r="H14" s="89" t="s">
        <v>5096</v>
      </c>
      <c r="I14" s="90" t="s">
        <v>4161</v>
      </c>
      <c r="J14" s="111">
        <v>4.372480719E9</v>
      </c>
      <c r="K14" s="91" t="s">
        <v>5097</v>
      </c>
      <c r="L14" s="92"/>
      <c r="M14" s="92"/>
      <c r="N14" s="90" t="s">
        <v>5098</v>
      </c>
      <c r="O14" s="92"/>
      <c r="P14" s="92"/>
      <c r="Q14" s="92"/>
      <c r="R14" s="92"/>
      <c r="S14" s="93"/>
      <c r="T14" s="19" t="s">
        <v>5065</v>
      </c>
      <c r="U14" s="19" t="str">
        <f t="shared" si="1"/>
        <v>C</v>
      </c>
      <c r="V14" s="17"/>
      <c r="AE14" s="17" t="s">
        <v>90</v>
      </c>
      <c r="AF14" s="19" t="s">
        <v>5062</v>
      </c>
    </row>
    <row r="15" hidden="1">
      <c r="A15" s="110" t="s">
        <v>5087</v>
      </c>
      <c r="B15" s="85">
        <v>20213.0</v>
      </c>
      <c r="C15" s="85" t="s">
        <v>81</v>
      </c>
      <c r="D15" s="86" t="s">
        <v>5062</v>
      </c>
      <c r="E15" s="87" t="s">
        <v>5099</v>
      </c>
      <c r="F15" s="18"/>
      <c r="G15" s="18"/>
      <c r="H15" s="22" t="s">
        <v>4187</v>
      </c>
      <c r="I15" s="103" t="s">
        <v>4188</v>
      </c>
      <c r="J15" s="75">
        <v>7.188076464E9</v>
      </c>
      <c r="K15" s="104" t="s">
        <v>4189</v>
      </c>
      <c r="L15" s="92"/>
      <c r="M15" s="92"/>
      <c r="N15" s="90" t="s">
        <v>5100</v>
      </c>
      <c r="O15" s="92"/>
      <c r="P15" s="92"/>
      <c r="Q15" s="92"/>
      <c r="R15" s="92"/>
      <c r="S15" s="93"/>
      <c r="T15" s="19" t="s">
        <v>5065</v>
      </c>
      <c r="U15" s="19" t="str">
        <f t="shared" si="1"/>
        <v>C</v>
      </c>
      <c r="V15" s="17"/>
      <c r="AE15" s="17" t="s">
        <v>90</v>
      </c>
      <c r="AF15" s="19" t="s">
        <v>5062</v>
      </c>
    </row>
    <row r="16" hidden="1">
      <c r="A16" s="116" t="s">
        <v>5101</v>
      </c>
      <c r="B16" s="85">
        <v>20221.0</v>
      </c>
      <c r="C16" s="85" t="s">
        <v>81</v>
      </c>
      <c r="D16" s="86" t="s">
        <v>5062</v>
      </c>
      <c r="E16" s="87" t="s">
        <v>5102</v>
      </c>
      <c r="F16" s="117"/>
      <c r="G16" s="117"/>
      <c r="H16" s="118" t="s">
        <v>4240</v>
      </c>
      <c r="I16" s="119" t="s">
        <v>2008</v>
      </c>
      <c r="J16" s="120">
        <v>9.172886613E9</v>
      </c>
      <c r="K16" s="121" t="s">
        <v>4242</v>
      </c>
      <c r="L16" s="106"/>
      <c r="M16" s="106"/>
      <c r="N16" s="90" t="s">
        <v>5103</v>
      </c>
      <c r="O16" s="106"/>
      <c r="P16" s="106"/>
      <c r="Q16" s="106"/>
      <c r="R16" s="106"/>
      <c r="S16" s="106"/>
      <c r="T16" s="19" t="s">
        <v>5065</v>
      </c>
      <c r="U16" s="19" t="str">
        <f t="shared" si="1"/>
        <v>C</v>
      </c>
      <c r="V16" s="17"/>
      <c r="AE16" s="17" t="s">
        <v>90</v>
      </c>
      <c r="AF16" s="19" t="s">
        <v>5062</v>
      </c>
    </row>
    <row r="17" hidden="1">
      <c r="A17" s="122" t="s">
        <v>5101</v>
      </c>
      <c r="B17" s="85">
        <v>20221.0</v>
      </c>
      <c r="C17" s="85" t="s">
        <v>81</v>
      </c>
      <c r="D17" s="86" t="s">
        <v>5062</v>
      </c>
      <c r="E17" s="87" t="s">
        <v>5104</v>
      </c>
      <c r="F17" s="18"/>
      <c r="G17" s="18"/>
      <c r="H17" s="22" t="s">
        <v>2398</v>
      </c>
      <c r="I17" s="103" t="s">
        <v>4249</v>
      </c>
      <c r="J17" s="75">
        <v>9.179414043E9</v>
      </c>
      <c r="K17" s="104" t="s">
        <v>4251</v>
      </c>
      <c r="L17" s="93"/>
      <c r="M17" s="93"/>
      <c r="N17" s="90" t="s">
        <v>5105</v>
      </c>
      <c r="O17" s="93"/>
      <c r="P17" s="93"/>
      <c r="Q17" s="93"/>
      <c r="R17" s="93"/>
      <c r="S17" s="93"/>
      <c r="T17" s="19" t="s">
        <v>5065</v>
      </c>
      <c r="U17" s="19" t="str">
        <f t="shared" si="1"/>
        <v>C</v>
      </c>
      <c r="V17" s="17"/>
      <c r="AE17" s="17" t="s">
        <v>90</v>
      </c>
      <c r="AF17" s="19" t="s">
        <v>5062</v>
      </c>
    </row>
    <row r="18" hidden="1">
      <c r="A18" s="122" t="s">
        <v>5101</v>
      </c>
      <c r="B18" s="85">
        <v>20221.0</v>
      </c>
      <c r="C18" s="85" t="s">
        <v>81</v>
      </c>
      <c r="D18" s="86" t="s">
        <v>5062</v>
      </c>
      <c r="E18" s="87" t="s">
        <v>5106</v>
      </c>
      <c r="F18" s="18"/>
      <c r="G18" s="18"/>
      <c r="H18" s="22" t="s">
        <v>4259</v>
      </c>
      <c r="I18" s="103" t="s">
        <v>4260</v>
      </c>
      <c r="J18" s="75">
        <v>6.506650819E9</v>
      </c>
      <c r="K18" s="104" t="s">
        <v>4262</v>
      </c>
      <c r="L18" s="93"/>
      <c r="M18" s="93"/>
      <c r="N18" s="90" t="s">
        <v>5107</v>
      </c>
      <c r="O18" s="93"/>
      <c r="P18" s="93"/>
      <c r="Q18" s="93"/>
      <c r="R18" s="93"/>
      <c r="S18" s="93"/>
      <c r="T18" s="19" t="s">
        <v>5065</v>
      </c>
      <c r="U18" s="19" t="str">
        <f t="shared" si="1"/>
        <v>C</v>
      </c>
      <c r="V18" s="17"/>
      <c r="AE18" s="17" t="s">
        <v>90</v>
      </c>
      <c r="AF18" s="19" t="s">
        <v>5062</v>
      </c>
    </row>
    <row r="19" hidden="1">
      <c r="A19" s="122" t="s">
        <v>5101</v>
      </c>
      <c r="B19" s="85">
        <v>20221.0</v>
      </c>
      <c r="C19" s="85" t="s">
        <v>90</v>
      </c>
      <c r="D19" s="86" t="s">
        <v>5062</v>
      </c>
      <c r="E19" s="87" t="s">
        <v>5079</v>
      </c>
      <c r="F19" s="18"/>
      <c r="G19" s="18"/>
      <c r="H19" s="22" t="s">
        <v>4113</v>
      </c>
      <c r="I19" s="103" t="s">
        <v>4114</v>
      </c>
      <c r="J19" s="75">
        <v>9.14610569E9</v>
      </c>
      <c r="K19" s="104" t="s">
        <v>4115</v>
      </c>
      <c r="L19" s="93"/>
      <c r="M19" s="93"/>
      <c r="N19" s="90" t="s">
        <v>5108</v>
      </c>
      <c r="O19" s="93"/>
      <c r="P19" s="93"/>
      <c r="Q19" s="93"/>
      <c r="R19" s="93"/>
      <c r="S19" s="93" t="s">
        <v>5109</v>
      </c>
      <c r="T19" s="19" t="s">
        <v>5065</v>
      </c>
      <c r="U19" s="19" t="str">
        <f t="shared" si="1"/>
        <v>C</v>
      </c>
      <c r="V19" s="17"/>
      <c r="AE19" s="17" t="s">
        <v>90</v>
      </c>
      <c r="AF19" s="19" t="s">
        <v>5062</v>
      </c>
    </row>
    <row r="20" hidden="1">
      <c r="A20" s="116" t="s">
        <v>5101</v>
      </c>
      <c r="B20" s="85">
        <v>20221.0</v>
      </c>
      <c r="C20" s="85" t="s">
        <v>90</v>
      </c>
      <c r="D20" s="86" t="s">
        <v>5062</v>
      </c>
      <c r="E20" s="87" t="s">
        <v>5083</v>
      </c>
      <c r="F20" s="117"/>
      <c r="G20" s="117"/>
      <c r="H20" s="118" t="s">
        <v>4103</v>
      </c>
      <c r="I20" s="119" t="s">
        <v>4104</v>
      </c>
      <c r="J20" s="120">
        <v>9.173243276E9</v>
      </c>
      <c r="K20" s="121" t="s">
        <v>4106</v>
      </c>
      <c r="L20" s="93"/>
      <c r="M20" s="93"/>
      <c r="N20" s="90" t="s">
        <v>5110</v>
      </c>
      <c r="O20" s="93"/>
      <c r="P20" s="93"/>
      <c r="Q20" s="93"/>
      <c r="R20" s="93"/>
      <c r="S20" s="93"/>
      <c r="T20" s="19" t="s">
        <v>5065</v>
      </c>
      <c r="U20" s="19" t="str">
        <f t="shared" si="1"/>
        <v>C</v>
      </c>
      <c r="V20" s="17"/>
      <c r="AE20" s="17" t="s">
        <v>90</v>
      </c>
      <c r="AF20" s="19" t="s">
        <v>5062</v>
      </c>
    </row>
    <row r="21" hidden="1">
      <c r="A21" s="123" t="s">
        <v>5101</v>
      </c>
      <c r="B21" s="85">
        <v>20221.0</v>
      </c>
      <c r="C21" s="85" t="s">
        <v>81</v>
      </c>
      <c r="D21" s="86" t="s">
        <v>5062</v>
      </c>
      <c r="E21" s="87" t="s">
        <v>5111</v>
      </c>
      <c r="F21" s="18"/>
      <c r="G21" s="18"/>
      <c r="H21" s="22" t="s">
        <v>4230</v>
      </c>
      <c r="I21" s="103" t="s">
        <v>4231</v>
      </c>
      <c r="J21" s="75">
        <v>9.177965132E9</v>
      </c>
      <c r="K21" s="104" t="s">
        <v>4233</v>
      </c>
      <c r="L21" s="93"/>
      <c r="M21" s="93"/>
      <c r="N21" s="90" t="s">
        <v>5112</v>
      </c>
      <c r="O21" s="93"/>
      <c r="P21" s="93"/>
      <c r="Q21" s="93"/>
      <c r="R21" s="93"/>
      <c r="S21" s="93"/>
      <c r="T21" s="19" t="s">
        <v>5065</v>
      </c>
      <c r="U21" s="19" t="str">
        <f t="shared" si="1"/>
        <v>C</v>
      </c>
      <c r="V21" s="17"/>
      <c r="AE21" s="17" t="s">
        <v>90</v>
      </c>
      <c r="AF21" s="19" t="s">
        <v>5062</v>
      </c>
    </row>
    <row r="22" hidden="1">
      <c r="A22" s="122" t="s">
        <v>5101</v>
      </c>
      <c r="B22" s="85">
        <v>20221.0</v>
      </c>
      <c r="C22" s="85" t="s">
        <v>81</v>
      </c>
      <c r="D22" s="86" t="s">
        <v>5062</v>
      </c>
      <c r="E22" s="87" t="s">
        <v>5113</v>
      </c>
      <c r="F22" s="18"/>
      <c r="G22" s="18"/>
      <c r="H22" s="22" t="s">
        <v>4280</v>
      </c>
      <c r="I22" s="124" t="s">
        <v>4281</v>
      </c>
      <c r="J22" s="125">
        <v>6.319213311E9</v>
      </c>
      <c r="K22" s="59" t="s">
        <v>4324</v>
      </c>
      <c r="L22" s="93"/>
      <c r="M22" s="93"/>
      <c r="N22" s="90" t="s">
        <v>5114</v>
      </c>
      <c r="O22" s="93"/>
      <c r="P22" s="93"/>
      <c r="Q22" s="93"/>
      <c r="R22" s="93"/>
      <c r="S22" s="93"/>
      <c r="T22" s="19" t="s">
        <v>5065</v>
      </c>
      <c r="U22" s="19" t="str">
        <f t="shared" si="1"/>
        <v>C</v>
      </c>
      <c r="V22" s="17"/>
      <c r="AE22" s="17" t="s">
        <v>90</v>
      </c>
      <c r="AF22" s="19" t="s">
        <v>5062</v>
      </c>
    </row>
    <row r="23" hidden="1">
      <c r="A23" s="122" t="s">
        <v>5101</v>
      </c>
      <c r="B23" s="85">
        <v>20221.0</v>
      </c>
      <c r="C23" s="85" t="s">
        <v>90</v>
      </c>
      <c r="D23" s="86" t="s">
        <v>5062</v>
      </c>
      <c r="E23" s="87" t="s">
        <v>5081</v>
      </c>
      <c r="F23" s="18"/>
      <c r="G23" s="18"/>
      <c r="H23" s="22" t="s">
        <v>4096</v>
      </c>
      <c r="I23" s="103" t="s">
        <v>4097</v>
      </c>
      <c r="J23" s="75">
        <v>3.472854477E9</v>
      </c>
      <c r="K23" s="104" t="s">
        <v>4098</v>
      </c>
      <c r="L23" s="93"/>
      <c r="M23" s="93"/>
      <c r="N23" s="90" t="s">
        <v>5115</v>
      </c>
      <c r="O23" s="93"/>
      <c r="P23" s="93"/>
      <c r="Q23" s="93"/>
      <c r="R23" s="93"/>
      <c r="S23" s="93"/>
      <c r="T23" s="19" t="s">
        <v>5065</v>
      </c>
      <c r="U23" s="19" t="str">
        <f t="shared" si="1"/>
        <v>C</v>
      </c>
      <c r="V23" s="17"/>
      <c r="AE23" s="17" t="s">
        <v>90</v>
      </c>
      <c r="AF23" s="19" t="s">
        <v>5062</v>
      </c>
    </row>
    <row r="24" hidden="1">
      <c r="A24" s="116" t="s">
        <v>5116</v>
      </c>
      <c r="B24" s="85">
        <v>20222.0</v>
      </c>
      <c r="C24" s="85" t="s">
        <v>81</v>
      </c>
      <c r="D24" s="86" t="s">
        <v>5062</v>
      </c>
      <c r="E24" s="87" t="s">
        <v>5117</v>
      </c>
      <c r="F24" s="117"/>
      <c r="G24" s="117"/>
      <c r="H24" s="118" t="s">
        <v>4307</v>
      </c>
      <c r="I24" s="119" t="s">
        <v>4308</v>
      </c>
      <c r="J24" s="120">
        <v>8.18095027198E11</v>
      </c>
      <c r="K24" s="121" t="s">
        <v>4309</v>
      </c>
      <c r="L24" s="106"/>
      <c r="M24" s="106"/>
      <c r="N24" s="90" t="s">
        <v>5118</v>
      </c>
      <c r="O24" s="106"/>
      <c r="P24" s="106"/>
      <c r="Q24" s="106"/>
      <c r="R24" s="106"/>
      <c r="S24" s="106"/>
      <c r="T24" s="19" t="s">
        <v>5065</v>
      </c>
      <c r="U24" s="19" t="str">
        <f t="shared" si="1"/>
        <v>C</v>
      </c>
      <c r="V24" s="17"/>
      <c r="AE24" s="17" t="s">
        <v>90</v>
      </c>
      <c r="AF24" s="19" t="s">
        <v>5062</v>
      </c>
    </row>
    <row r="25" hidden="1">
      <c r="A25" s="122" t="s">
        <v>5116</v>
      </c>
      <c r="B25" s="85">
        <v>20222.0</v>
      </c>
      <c r="C25" s="85" t="s">
        <v>81</v>
      </c>
      <c r="D25" s="86" t="s">
        <v>5062</v>
      </c>
      <c r="E25" s="87" t="s">
        <v>5119</v>
      </c>
      <c r="F25" s="18"/>
      <c r="G25" s="18"/>
      <c r="H25" s="22" t="s">
        <v>4314</v>
      </c>
      <c r="I25" s="103" t="s">
        <v>4315</v>
      </c>
      <c r="J25" s="75">
        <v>5.163617142E9</v>
      </c>
      <c r="K25" s="104" t="s">
        <v>4316</v>
      </c>
      <c r="L25" s="93"/>
      <c r="M25" s="93"/>
      <c r="N25" s="90" t="s">
        <v>5120</v>
      </c>
      <c r="O25" s="93"/>
      <c r="P25" s="93"/>
      <c r="Q25" s="93"/>
      <c r="R25" s="93"/>
      <c r="S25" s="93"/>
      <c r="T25" s="19" t="s">
        <v>5065</v>
      </c>
      <c r="U25" s="19" t="str">
        <f t="shared" si="1"/>
        <v>C</v>
      </c>
      <c r="V25" s="17"/>
      <c r="AE25" s="17" t="s">
        <v>90</v>
      </c>
      <c r="AF25" s="19" t="s">
        <v>5062</v>
      </c>
    </row>
    <row r="26" hidden="1">
      <c r="A26" s="122" t="s">
        <v>5116</v>
      </c>
      <c r="B26" s="85">
        <v>20222.0</v>
      </c>
      <c r="C26" s="85" t="s">
        <v>90</v>
      </c>
      <c r="D26" s="86" t="s">
        <v>5062</v>
      </c>
      <c r="E26" s="87" t="s">
        <v>5113</v>
      </c>
      <c r="F26" s="18"/>
      <c r="G26" s="18"/>
      <c r="H26" s="22" t="s">
        <v>4280</v>
      </c>
      <c r="I26" s="103" t="s">
        <v>4281</v>
      </c>
      <c r="J26" s="75">
        <v>6.319213311E9</v>
      </c>
      <c r="K26" s="104" t="s">
        <v>4324</v>
      </c>
      <c r="L26" s="93"/>
      <c r="M26" s="93"/>
      <c r="N26" s="90" t="s">
        <v>5121</v>
      </c>
      <c r="O26" s="93"/>
      <c r="P26" s="93"/>
      <c r="Q26" s="93"/>
      <c r="R26" s="93"/>
      <c r="S26" s="93" t="s">
        <v>5101</v>
      </c>
      <c r="T26" s="19" t="s">
        <v>5065</v>
      </c>
      <c r="U26" s="19" t="str">
        <f t="shared" si="1"/>
        <v>C</v>
      </c>
      <c r="V26" s="17"/>
      <c r="AE26" s="17" t="s">
        <v>90</v>
      </c>
      <c r="AF26" s="19" t="s">
        <v>5062</v>
      </c>
    </row>
    <row r="27" hidden="1">
      <c r="A27" s="122" t="s">
        <v>5116</v>
      </c>
      <c r="B27" s="85">
        <v>20222.0</v>
      </c>
      <c r="C27" s="85" t="s">
        <v>81</v>
      </c>
      <c r="D27" s="86" t="s">
        <v>5062</v>
      </c>
      <c r="E27" s="87" t="s">
        <v>5122</v>
      </c>
      <c r="F27" s="18"/>
      <c r="G27" s="18"/>
      <c r="H27" s="22" t="s">
        <v>4332</v>
      </c>
      <c r="I27" s="103" t="s">
        <v>4333</v>
      </c>
      <c r="J27" s="75">
        <v>9.17915745E9</v>
      </c>
      <c r="K27" s="104" t="s">
        <v>4335</v>
      </c>
      <c r="L27" s="93"/>
      <c r="M27" s="93"/>
      <c r="N27" s="90" t="s">
        <v>5123</v>
      </c>
      <c r="O27" s="93"/>
      <c r="P27" s="93"/>
      <c r="Q27" s="93"/>
      <c r="R27" s="93"/>
      <c r="S27" s="93"/>
      <c r="T27" s="19" t="s">
        <v>5065</v>
      </c>
      <c r="U27" s="19" t="str">
        <f t="shared" si="1"/>
        <v>C</v>
      </c>
      <c r="V27" s="17"/>
      <c r="AE27" s="17" t="s">
        <v>90</v>
      </c>
      <c r="AF27" s="19" t="s">
        <v>5062</v>
      </c>
    </row>
    <row r="28" hidden="1">
      <c r="A28" s="122" t="s">
        <v>5116</v>
      </c>
      <c r="B28" s="85">
        <v>20222.0</v>
      </c>
      <c r="C28" s="85" t="s">
        <v>81</v>
      </c>
      <c r="D28" s="86" t="s">
        <v>5062</v>
      </c>
      <c r="E28" s="87" t="s">
        <v>5124</v>
      </c>
      <c r="F28" s="18"/>
      <c r="G28" s="18"/>
      <c r="H28" s="22" t="s">
        <v>4342</v>
      </c>
      <c r="I28" s="103" t="s">
        <v>4343</v>
      </c>
      <c r="J28" s="75">
        <v>9.493077999E9</v>
      </c>
      <c r="K28" s="104" t="s">
        <v>4345</v>
      </c>
      <c r="L28" s="93"/>
      <c r="M28" s="93"/>
      <c r="N28" s="90" t="s">
        <v>5125</v>
      </c>
      <c r="O28" s="93"/>
      <c r="P28" s="93"/>
      <c r="Q28" s="93"/>
      <c r="R28" s="93"/>
      <c r="S28" s="93"/>
      <c r="T28" s="19" t="s">
        <v>5065</v>
      </c>
      <c r="U28" s="19" t="str">
        <f t="shared" si="1"/>
        <v>C</v>
      </c>
      <c r="V28" s="17"/>
      <c r="AE28" s="17" t="s">
        <v>90</v>
      </c>
      <c r="AF28" s="19" t="s">
        <v>5062</v>
      </c>
    </row>
    <row r="29" hidden="1">
      <c r="A29" s="122" t="s">
        <v>5116</v>
      </c>
      <c r="B29" s="85">
        <v>20222.0</v>
      </c>
      <c r="C29" s="85" t="s">
        <v>81</v>
      </c>
      <c r="D29" s="86" t="s">
        <v>5062</v>
      </c>
      <c r="E29" s="87" t="s">
        <v>5126</v>
      </c>
      <c r="F29" s="18"/>
      <c r="G29" s="18"/>
      <c r="H29" s="22" t="s">
        <v>4151</v>
      </c>
      <c r="I29" s="103" t="s">
        <v>4152</v>
      </c>
      <c r="J29" s="75">
        <v>7.324394614E9</v>
      </c>
      <c r="K29" s="104" t="s">
        <v>4153</v>
      </c>
      <c r="L29" s="93"/>
      <c r="M29" s="93"/>
      <c r="N29" s="90" t="s">
        <v>5127</v>
      </c>
      <c r="O29" s="93"/>
      <c r="P29" s="93"/>
      <c r="Q29" s="93"/>
      <c r="R29" s="93"/>
      <c r="S29" s="93"/>
      <c r="T29" s="19" t="s">
        <v>5065</v>
      </c>
      <c r="U29" s="19" t="str">
        <f t="shared" si="1"/>
        <v>C</v>
      </c>
      <c r="V29" s="17"/>
      <c r="AE29" s="17" t="s">
        <v>90</v>
      </c>
      <c r="AF29" s="19" t="s">
        <v>5062</v>
      </c>
    </row>
    <row r="30" hidden="1">
      <c r="A30" s="122" t="s">
        <v>5116</v>
      </c>
      <c r="B30" s="85">
        <v>20222.0</v>
      </c>
      <c r="C30" s="85" t="s">
        <v>90</v>
      </c>
      <c r="D30" s="86" t="s">
        <v>5062</v>
      </c>
      <c r="E30" s="87" t="s">
        <v>5111</v>
      </c>
      <c r="F30" s="18"/>
      <c r="G30" s="18"/>
      <c r="H30" s="22" t="s">
        <v>4230</v>
      </c>
      <c r="I30" s="103" t="s">
        <v>4231</v>
      </c>
      <c r="J30" s="75">
        <v>9.177965132E9</v>
      </c>
      <c r="K30" s="104" t="s">
        <v>4233</v>
      </c>
      <c r="L30" s="93"/>
      <c r="M30" s="93"/>
      <c r="N30" s="90" t="s">
        <v>5128</v>
      </c>
      <c r="O30" s="93"/>
      <c r="P30" s="93"/>
      <c r="Q30" s="93"/>
      <c r="R30" s="93"/>
      <c r="S30" s="93"/>
      <c r="T30" s="19" t="s">
        <v>5065</v>
      </c>
      <c r="U30" s="19" t="str">
        <f t="shared" si="1"/>
        <v>C</v>
      </c>
      <c r="V30" s="17"/>
      <c r="AE30" s="17" t="s">
        <v>90</v>
      </c>
      <c r="AF30" s="19" t="s">
        <v>5062</v>
      </c>
    </row>
    <row r="31" hidden="1">
      <c r="A31" s="116" t="s">
        <v>5129</v>
      </c>
      <c r="B31" s="85">
        <v>20223.0</v>
      </c>
      <c r="C31" s="85" t="s">
        <v>90</v>
      </c>
      <c r="D31" s="86" t="s">
        <v>5062</v>
      </c>
      <c r="E31" s="87" t="s">
        <v>5081</v>
      </c>
      <c r="F31" s="117"/>
      <c r="G31" s="117"/>
      <c r="H31" s="118" t="s">
        <v>4096</v>
      </c>
      <c r="I31" s="119" t="s">
        <v>4097</v>
      </c>
      <c r="J31" s="120">
        <v>3.472854477E9</v>
      </c>
      <c r="K31" s="121" t="s">
        <v>4098</v>
      </c>
      <c r="L31" s="106"/>
      <c r="M31" s="106"/>
      <c r="N31" s="90" t="s">
        <v>5130</v>
      </c>
      <c r="O31" s="106"/>
      <c r="P31" s="106"/>
      <c r="Q31" s="106"/>
      <c r="R31" s="106"/>
      <c r="S31" s="106" t="s">
        <v>5131</v>
      </c>
      <c r="T31" s="19" t="s">
        <v>5065</v>
      </c>
      <c r="U31" s="19" t="str">
        <f t="shared" si="1"/>
        <v>C</v>
      </c>
      <c r="V31" s="17"/>
      <c r="AE31" s="17" t="s">
        <v>90</v>
      </c>
      <c r="AF31" s="19" t="s">
        <v>5062</v>
      </c>
    </row>
    <row r="32" hidden="1">
      <c r="A32" s="122" t="s">
        <v>5129</v>
      </c>
      <c r="B32" s="85">
        <v>20223.0</v>
      </c>
      <c r="C32" s="85" t="s">
        <v>81</v>
      </c>
      <c r="D32" s="86" t="s">
        <v>5062</v>
      </c>
      <c r="E32" s="87" t="s">
        <v>5132</v>
      </c>
      <c r="F32" s="18"/>
      <c r="G32" s="18"/>
      <c r="H32" s="22" t="s">
        <v>341</v>
      </c>
      <c r="I32" s="103" t="s">
        <v>4362</v>
      </c>
      <c r="J32" s="75">
        <v>7.035544363E9</v>
      </c>
      <c r="K32" s="104" t="s">
        <v>5133</v>
      </c>
      <c r="L32" s="93"/>
      <c r="M32" s="93"/>
      <c r="N32" s="90" t="s">
        <v>5134</v>
      </c>
      <c r="O32" s="93"/>
      <c r="P32" s="93"/>
      <c r="Q32" s="93"/>
      <c r="R32" s="93"/>
      <c r="S32" s="93"/>
      <c r="T32" s="19" t="s">
        <v>5065</v>
      </c>
      <c r="U32" s="19" t="str">
        <f t="shared" si="1"/>
        <v>C</v>
      </c>
      <c r="V32" s="17"/>
      <c r="AE32" s="17" t="s">
        <v>90</v>
      </c>
      <c r="AF32" s="19" t="s">
        <v>5062</v>
      </c>
    </row>
    <row r="33" hidden="1">
      <c r="A33" s="122" t="s">
        <v>5129</v>
      </c>
      <c r="B33" s="85">
        <v>20223.0</v>
      </c>
      <c r="C33" s="85" t="s">
        <v>81</v>
      </c>
      <c r="D33" s="86" t="s">
        <v>5062</v>
      </c>
      <c r="E33" s="87" t="s">
        <v>5135</v>
      </c>
      <c r="F33" s="18"/>
      <c r="G33" s="18"/>
      <c r="H33" s="22" t="s">
        <v>919</v>
      </c>
      <c r="I33" s="103" t="s">
        <v>4370</v>
      </c>
      <c r="J33" s="75">
        <v>9.175459917E9</v>
      </c>
      <c r="K33" s="104" t="s">
        <v>4371</v>
      </c>
      <c r="L33" s="93"/>
      <c r="M33" s="93"/>
      <c r="N33" s="90" t="s">
        <v>5136</v>
      </c>
      <c r="O33" s="93"/>
      <c r="P33" s="93"/>
      <c r="Q33" s="93"/>
      <c r="R33" s="93"/>
      <c r="S33" s="93"/>
      <c r="T33" s="19" t="s">
        <v>5065</v>
      </c>
      <c r="U33" s="19" t="str">
        <f t="shared" si="1"/>
        <v>C</v>
      </c>
      <c r="V33" s="17"/>
      <c r="AE33" s="17" t="s">
        <v>90</v>
      </c>
      <c r="AF33" s="19" t="s">
        <v>5062</v>
      </c>
    </row>
    <row r="34" hidden="1">
      <c r="A34" s="122" t="s">
        <v>5129</v>
      </c>
      <c r="B34" s="85">
        <v>20223.0</v>
      </c>
      <c r="C34" s="85" t="s">
        <v>81</v>
      </c>
      <c r="D34" s="86" t="s">
        <v>5062</v>
      </c>
      <c r="E34" s="87" t="s">
        <v>5137</v>
      </c>
      <c r="F34" s="18"/>
      <c r="G34" s="18"/>
      <c r="H34" s="22" t="s">
        <v>905</v>
      </c>
      <c r="I34" s="103" t="s">
        <v>4419</v>
      </c>
      <c r="J34" s="75">
        <v>6.142048686E9</v>
      </c>
      <c r="K34" s="104" t="s">
        <v>5138</v>
      </c>
      <c r="L34" s="93"/>
      <c r="M34" s="93"/>
      <c r="N34" s="90" t="s">
        <v>5139</v>
      </c>
      <c r="O34" s="93"/>
      <c r="P34" s="93"/>
      <c r="Q34" s="93"/>
      <c r="R34" s="93"/>
      <c r="S34" s="93"/>
      <c r="T34" s="19" t="s">
        <v>5065</v>
      </c>
      <c r="U34" s="19" t="str">
        <f t="shared" si="1"/>
        <v>C</v>
      </c>
      <c r="V34" s="17"/>
      <c r="AE34" s="17" t="s">
        <v>90</v>
      </c>
      <c r="AF34" s="19" t="s">
        <v>5062</v>
      </c>
    </row>
    <row r="35" hidden="1">
      <c r="A35" s="122" t="s">
        <v>5129</v>
      </c>
      <c r="B35" s="85">
        <v>20223.0</v>
      </c>
      <c r="C35" s="85" t="s">
        <v>81</v>
      </c>
      <c r="D35" s="86" t="s">
        <v>5062</v>
      </c>
      <c r="E35" s="87" t="s">
        <v>5140</v>
      </c>
      <c r="F35" s="18"/>
      <c r="G35" s="18"/>
      <c r="H35" s="22" t="s">
        <v>1205</v>
      </c>
      <c r="I35" s="103" t="s">
        <v>2226</v>
      </c>
      <c r="J35" s="75">
        <v>5.167760305E9</v>
      </c>
      <c r="K35" s="104" t="s">
        <v>4392</v>
      </c>
      <c r="L35" s="93"/>
      <c r="M35" s="93"/>
      <c r="N35" s="90" t="s">
        <v>5141</v>
      </c>
      <c r="O35" s="93"/>
      <c r="P35" s="93"/>
      <c r="Q35" s="93"/>
      <c r="R35" s="93"/>
      <c r="S35" s="93"/>
      <c r="T35" s="19" t="s">
        <v>5065</v>
      </c>
      <c r="U35" s="19" t="str">
        <f t="shared" si="1"/>
        <v>C</v>
      </c>
      <c r="V35" s="17"/>
      <c r="AE35" s="17" t="s">
        <v>90</v>
      </c>
      <c r="AF35" s="19" t="s">
        <v>5062</v>
      </c>
    </row>
    <row r="36" hidden="1">
      <c r="A36" s="122" t="s">
        <v>5129</v>
      </c>
      <c r="B36" s="85">
        <v>20223.0</v>
      </c>
      <c r="C36" s="85" t="s">
        <v>81</v>
      </c>
      <c r="D36" s="86" t="s">
        <v>5062</v>
      </c>
      <c r="E36" s="87" t="s">
        <v>5142</v>
      </c>
      <c r="F36" s="126"/>
      <c r="G36" s="126"/>
      <c r="H36" s="127" t="s">
        <v>4661</v>
      </c>
      <c r="I36" s="128" t="s">
        <v>4662</v>
      </c>
      <c r="J36" s="129">
        <v>2.067784915E9</v>
      </c>
      <c r="K36" s="104" t="s">
        <v>5143</v>
      </c>
      <c r="L36" s="93"/>
      <c r="M36" s="93"/>
      <c r="N36" s="90" t="s">
        <v>5144</v>
      </c>
      <c r="O36" s="93"/>
      <c r="P36" s="93"/>
      <c r="Q36" s="93"/>
      <c r="R36" s="93"/>
      <c r="S36" s="93"/>
      <c r="T36" s="19" t="s">
        <v>5065</v>
      </c>
      <c r="U36" s="19" t="str">
        <f t="shared" si="1"/>
        <v>C</v>
      </c>
      <c r="V36" s="17"/>
      <c r="AE36" s="17" t="s">
        <v>90</v>
      </c>
      <c r="AF36" s="19" t="s">
        <v>5062</v>
      </c>
    </row>
    <row r="37" hidden="1">
      <c r="A37" s="122" t="s">
        <v>5129</v>
      </c>
      <c r="B37" s="85">
        <v>20223.0</v>
      </c>
      <c r="C37" s="85" t="s">
        <v>90</v>
      </c>
      <c r="D37" s="86" t="s">
        <v>5062</v>
      </c>
      <c r="E37" s="87" t="s">
        <v>5111</v>
      </c>
      <c r="F37" s="18"/>
      <c r="G37" s="18"/>
      <c r="H37" s="22" t="s">
        <v>4230</v>
      </c>
      <c r="I37" s="103" t="s">
        <v>4231</v>
      </c>
      <c r="J37" s="75">
        <v>9.177965132E9</v>
      </c>
      <c r="K37" s="104" t="s">
        <v>4233</v>
      </c>
      <c r="L37" s="93"/>
      <c r="M37" s="93"/>
      <c r="N37" s="90" t="s">
        <v>5145</v>
      </c>
      <c r="O37" s="93"/>
      <c r="P37" s="93"/>
      <c r="Q37" s="93"/>
      <c r="R37" s="93"/>
      <c r="S37" s="93"/>
      <c r="T37" s="19" t="s">
        <v>5065</v>
      </c>
      <c r="U37" s="19" t="str">
        <f t="shared" si="1"/>
        <v>C</v>
      </c>
      <c r="V37" s="17"/>
      <c r="AE37" s="17" t="s">
        <v>90</v>
      </c>
      <c r="AF37" s="19" t="s">
        <v>5062</v>
      </c>
    </row>
    <row r="38" hidden="1">
      <c r="A38" s="122" t="s">
        <v>5129</v>
      </c>
      <c r="B38" s="85">
        <v>20223.0</v>
      </c>
      <c r="C38" s="85" t="s">
        <v>81</v>
      </c>
      <c r="D38" s="86" t="s">
        <v>5062</v>
      </c>
      <c r="E38" s="87" t="s">
        <v>5146</v>
      </c>
      <c r="F38" s="18"/>
      <c r="G38" s="18"/>
      <c r="H38" s="22" t="s">
        <v>4650</v>
      </c>
      <c r="I38" s="103" t="s">
        <v>4651</v>
      </c>
      <c r="J38" s="75">
        <v>7.329910988E9</v>
      </c>
      <c r="K38" s="104" t="s">
        <v>4653</v>
      </c>
      <c r="L38" s="93"/>
      <c r="M38" s="93"/>
      <c r="N38" s="90" t="s">
        <v>5147</v>
      </c>
      <c r="O38" s="93"/>
      <c r="P38" s="93"/>
      <c r="Q38" s="93"/>
      <c r="R38" s="93"/>
      <c r="S38" s="93"/>
      <c r="T38" s="19" t="s">
        <v>5065</v>
      </c>
      <c r="U38" s="19" t="str">
        <f t="shared" si="1"/>
        <v>C</v>
      </c>
      <c r="V38" s="17"/>
      <c r="AE38" s="17" t="s">
        <v>90</v>
      </c>
      <c r="AF38" s="19" t="s">
        <v>5062</v>
      </c>
    </row>
    <row r="39" hidden="1">
      <c r="A39" s="122" t="s">
        <v>5129</v>
      </c>
      <c r="B39" s="85">
        <v>20223.0</v>
      </c>
      <c r="C39" s="85" t="s">
        <v>81</v>
      </c>
      <c r="D39" s="86" t="s">
        <v>5062</v>
      </c>
      <c r="E39" s="87" t="s">
        <v>5148</v>
      </c>
      <c r="F39" s="18"/>
      <c r="G39" s="18"/>
      <c r="H39" s="22" t="s">
        <v>128</v>
      </c>
      <c r="I39" s="103" t="s">
        <v>129</v>
      </c>
      <c r="J39" s="75">
        <v>2.01280337E9</v>
      </c>
      <c r="K39" s="104" t="s">
        <v>131</v>
      </c>
      <c r="L39" s="106"/>
      <c r="M39" s="106"/>
      <c r="N39" s="90" t="s">
        <v>5149</v>
      </c>
      <c r="O39" s="106"/>
      <c r="P39" s="106"/>
      <c r="Q39" s="106"/>
      <c r="R39" s="106"/>
      <c r="S39" s="106" t="s">
        <v>5131</v>
      </c>
      <c r="T39" s="19" t="s">
        <v>5065</v>
      </c>
      <c r="U39" s="19" t="str">
        <f t="shared" si="1"/>
        <v>C</v>
      </c>
      <c r="V39" s="17"/>
      <c r="AE39" s="17" t="s">
        <v>90</v>
      </c>
      <c r="AF39" s="19" t="s">
        <v>5062</v>
      </c>
    </row>
    <row r="40" hidden="1">
      <c r="A40" s="84" t="s">
        <v>4428</v>
      </c>
      <c r="B40" s="85">
        <v>20231.0</v>
      </c>
      <c r="C40" s="85" t="s">
        <v>81</v>
      </c>
      <c r="D40" s="86" t="s">
        <v>5062</v>
      </c>
      <c r="E40" s="87" t="s">
        <v>5150</v>
      </c>
      <c r="F40" s="18"/>
      <c r="G40" s="18"/>
      <c r="H40" s="22" t="s">
        <v>3041</v>
      </c>
      <c r="I40" s="103" t="s">
        <v>4552</v>
      </c>
      <c r="J40" s="75">
        <v>9.17477966E9</v>
      </c>
      <c r="K40" s="104" t="s">
        <v>4554</v>
      </c>
      <c r="L40" s="93"/>
      <c r="M40" s="93"/>
      <c r="N40" s="90" t="s">
        <v>5151</v>
      </c>
      <c r="O40" s="93"/>
      <c r="P40" s="93"/>
      <c r="Q40" s="93"/>
      <c r="R40" s="93"/>
      <c r="S40" s="93"/>
      <c r="T40" s="19" t="s">
        <v>5065</v>
      </c>
      <c r="U40" s="19" t="str">
        <f t="shared" si="1"/>
        <v>C</v>
      </c>
      <c r="V40" s="17"/>
      <c r="AE40" s="17" t="s">
        <v>90</v>
      </c>
      <c r="AF40" s="19" t="s">
        <v>5062</v>
      </c>
    </row>
    <row r="41" hidden="1">
      <c r="A41" s="84" t="s">
        <v>4428</v>
      </c>
      <c r="B41" s="85">
        <v>20231.0</v>
      </c>
      <c r="C41" s="85" t="s">
        <v>81</v>
      </c>
      <c r="D41" s="86" t="s">
        <v>5062</v>
      </c>
      <c r="E41" s="87" t="s">
        <v>5152</v>
      </c>
      <c r="F41" s="18"/>
      <c r="G41" s="18"/>
      <c r="H41" s="22" t="s">
        <v>166</v>
      </c>
      <c r="I41" s="103" t="s">
        <v>167</v>
      </c>
      <c r="J41" s="75">
        <v>5.166553589E9</v>
      </c>
      <c r="K41" s="104" t="s">
        <v>4837</v>
      </c>
      <c r="L41" s="93"/>
      <c r="M41" s="93"/>
      <c r="N41" s="90" t="s">
        <v>5153</v>
      </c>
      <c r="O41" s="93"/>
      <c r="P41" s="93"/>
      <c r="Q41" s="93"/>
      <c r="R41" s="93"/>
      <c r="S41" s="93"/>
      <c r="T41" s="19" t="s">
        <v>5065</v>
      </c>
      <c r="U41" s="19" t="str">
        <f t="shared" si="1"/>
        <v>C</v>
      </c>
      <c r="V41" s="17"/>
      <c r="AE41" s="17" t="s">
        <v>90</v>
      </c>
      <c r="AF41" s="19" t="s">
        <v>5062</v>
      </c>
    </row>
    <row r="42" hidden="1">
      <c r="A42" s="84" t="s">
        <v>4428</v>
      </c>
      <c r="B42" s="85">
        <v>20231.0</v>
      </c>
      <c r="C42" s="85" t="s">
        <v>81</v>
      </c>
      <c r="D42" s="86" t="s">
        <v>5062</v>
      </c>
      <c r="E42" s="87" t="s">
        <v>4984</v>
      </c>
      <c r="F42" s="18"/>
      <c r="G42" s="18"/>
      <c r="H42" s="22" t="s">
        <v>676</v>
      </c>
      <c r="I42" s="103" t="s">
        <v>677</v>
      </c>
      <c r="J42" s="75">
        <v>9.145828245E9</v>
      </c>
      <c r="K42" s="104" t="s">
        <v>4457</v>
      </c>
      <c r="L42" s="93"/>
      <c r="M42" s="93"/>
      <c r="N42" s="90" t="s">
        <v>5154</v>
      </c>
      <c r="O42" s="93"/>
      <c r="P42" s="93"/>
      <c r="Q42" s="93"/>
      <c r="R42" s="93"/>
      <c r="S42" s="93"/>
      <c r="T42" s="19" t="s">
        <v>5065</v>
      </c>
      <c r="U42" s="19" t="str">
        <f t="shared" si="1"/>
        <v>C</v>
      </c>
      <c r="V42" s="17"/>
      <c r="AE42" s="17" t="s">
        <v>90</v>
      </c>
      <c r="AF42" s="19" t="s">
        <v>5062</v>
      </c>
    </row>
    <row r="43" hidden="1">
      <c r="A43" s="84" t="s">
        <v>4428</v>
      </c>
      <c r="B43" s="85">
        <v>20231.0</v>
      </c>
      <c r="C43" s="85" t="s">
        <v>81</v>
      </c>
      <c r="D43" s="86" t="s">
        <v>5062</v>
      </c>
      <c r="E43" s="87" t="s">
        <v>5155</v>
      </c>
      <c r="F43" s="18"/>
      <c r="G43" s="18"/>
      <c r="H43" s="22" t="s">
        <v>4494</v>
      </c>
      <c r="I43" s="103" t="s">
        <v>4495</v>
      </c>
      <c r="J43" s="75">
        <v>9.293693135E9</v>
      </c>
      <c r="K43" s="104" t="s">
        <v>4497</v>
      </c>
      <c r="L43" s="93"/>
      <c r="M43" s="93"/>
      <c r="N43" s="90" t="s">
        <v>5156</v>
      </c>
      <c r="O43" s="93"/>
      <c r="P43" s="93"/>
      <c r="Q43" s="93"/>
      <c r="R43" s="93"/>
      <c r="S43" s="93"/>
      <c r="T43" s="19" t="s">
        <v>5065</v>
      </c>
      <c r="U43" s="19" t="str">
        <f t="shared" si="1"/>
        <v>C</v>
      </c>
      <c r="V43" s="17"/>
      <c r="AE43" s="17" t="s">
        <v>90</v>
      </c>
      <c r="AF43" s="19" t="s">
        <v>5062</v>
      </c>
    </row>
    <row r="44" hidden="1">
      <c r="A44" s="84" t="s">
        <v>4428</v>
      </c>
      <c r="B44" s="85">
        <v>20231.0</v>
      </c>
      <c r="C44" s="85" t="s">
        <v>81</v>
      </c>
      <c r="D44" s="86" t="s">
        <v>5062</v>
      </c>
      <c r="E44" s="87" t="s">
        <v>5157</v>
      </c>
      <c r="F44" s="18"/>
      <c r="G44" s="18"/>
      <c r="H44" s="22" t="s">
        <v>299</v>
      </c>
      <c r="I44" s="103" t="s">
        <v>300</v>
      </c>
      <c r="J44" s="75">
        <v>3.109630229E9</v>
      </c>
      <c r="K44" s="104" t="s">
        <v>302</v>
      </c>
      <c r="L44" s="93"/>
      <c r="M44" s="93"/>
      <c r="N44" s="90" t="s">
        <v>5158</v>
      </c>
      <c r="O44" s="93"/>
      <c r="P44" s="93"/>
      <c r="Q44" s="93"/>
      <c r="R44" s="93"/>
      <c r="S44" s="93"/>
      <c r="T44" s="19" t="s">
        <v>5065</v>
      </c>
      <c r="U44" s="19" t="str">
        <f t="shared" si="1"/>
        <v>C</v>
      </c>
      <c r="V44" s="17"/>
      <c r="AE44" s="17" t="s">
        <v>90</v>
      </c>
      <c r="AF44" s="19" t="s">
        <v>5062</v>
      </c>
    </row>
    <row r="45" hidden="1">
      <c r="A45" s="84" t="s">
        <v>4428</v>
      </c>
      <c r="B45" s="85">
        <v>20231.0</v>
      </c>
      <c r="C45" s="85" t="s">
        <v>90</v>
      </c>
      <c r="D45" s="86" t="s">
        <v>5062</v>
      </c>
      <c r="E45" s="87" t="s">
        <v>5085</v>
      </c>
      <c r="F45" s="107"/>
      <c r="G45" s="107"/>
      <c r="H45" s="108" t="s">
        <v>4077</v>
      </c>
      <c r="I45" s="109" t="s">
        <v>4078</v>
      </c>
      <c r="J45" s="86">
        <v>7.187300084E9</v>
      </c>
      <c r="K45" s="91" t="s">
        <v>4079</v>
      </c>
      <c r="L45" s="92"/>
      <c r="M45" s="92"/>
      <c r="N45" s="90" t="s">
        <v>5159</v>
      </c>
      <c r="O45" s="92"/>
      <c r="P45" s="92"/>
      <c r="Q45" s="92"/>
      <c r="R45" s="92"/>
      <c r="S45" s="93" t="s">
        <v>5061</v>
      </c>
      <c r="T45" s="19" t="s">
        <v>5065</v>
      </c>
      <c r="U45" s="19" t="str">
        <f t="shared" si="1"/>
        <v>C</v>
      </c>
      <c r="V45" s="17"/>
      <c r="AE45" s="17" t="s">
        <v>90</v>
      </c>
      <c r="AF45" s="19" t="s">
        <v>5062</v>
      </c>
    </row>
    <row r="46" ht="25.5" hidden="1" customHeight="1">
      <c r="A46" s="84" t="s">
        <v>4428</v>
      </c>
      <c r="B46" s="85">
        <v>20231.0</v>
      </c>
      <c r="C46" s="85" t="s">
        <v>90</v>
      </c>
      <c r="D46" s="86" t="s">
        <v>5062</v>
      </c>
      <c r="E46" s="87" t="s">
        <v>5111</v>
      </c>
      <c r="F46" s="18"/>
      <c r="G46" s="18"/>
      <c r="H46" s="22" t="s">
        <v>4230</v>
      </c>
      <c r="I46" s="103" t="s">
        <v>4231</v>
      </c>
      <c r="J46" s="75">
        <v>9.177965132E9</v>
      </c>
      <c r="K46" s="104" t="s">
        <v>4233</v>
      </c>
      <c r="L46" s="93"/>
      <c r="M46" s="93"/>
      <c r="N46" s="90" t="s">
        <v>5160</v>
      </c>
      <c r="O46" s="18"/>
      <c r="P46" s="18"/>
      <c r="Q46" s="18"/>
      <c r="R46" s="130"/>
      <c r="S46" s="131" t="s">
        <v>5161</v>
      </c>
      <c r="T46" s="19" t="s">
        <v>5065</v>
      </c>
      <c r="U46" s="19" t="str">
        <f t="shared" si="1"/>
        <v>C</v>
      </c>
      <c r="V46" s="17"/>
      <c r="AE46" s="17" t="s">
        <v>90</v>
      </c>
      <c r="AF46" s="19" t="s">
        <v>5062</v>
      </c>
    </row>
    <row r="47" hidden="1">
      <c r="A47" s="84" t="s">
        <v>4428</v>
      </c>
      <c r="B47" s="85">
        <v>20231.0</v>
      </c>
      <c r="C47" s="85" t="s">
        <v>81</v>
      </c>
      <c r="D47" s="86" t="s">
        <v>5062</v>
      </c>
      <c r="E47" s="87" t="s">
        <v>5162</v>
      </c>
      <c r="F47" s="18"/>
      <c r="G47" s="18"/>
      <c r="H47" s="22" t="s">
        <v>4887</v>
      </c>
      <c r="I47" s="103" t="s">
        <v>4888</v>
      </c>
      <c r="J47" s="75">
        <v>9.178422014E9</v>
      </c>
      <c r="K47" s="104" t="s">
        <v>4890</v>
      </c>
      <c r="L47" s="93"/>
      <c r="M47" s="93"/>
      <c r="N47" s="90" t="s">
        <v>5163</v>
      </c>
      <c r="O47" s="18"/>
      <c r="P47" s="18"/>
      <c r="Q47" s="18"/>
      <c r="R47" s="130"/>
      <c r="S47" s="131"/>
      <c r="T47" s="19" t="s">
        <v>5065</v>
      </c>
      <c r="U47" s="19" t="str">
        <f t="shared" si="1"/>
        <v>C</v>
      </c>
      <c r="V47" s="17"/>
      <c r="AE47" s="17" t="s">
        <v>90</v>
      </c>
      <c r="AF47" s="19" t="s">
        <v>5062</v>
      </c>
    </row>
    <row r="48" hidden="1">
      <c r="A48" s="84" t="s">
        <v>4428</v>
      </c>
      <c r="B48" s="85">
        <v>20231.0</v>
      </c>
      <c r="C48" s="85" t="s">
        <v>81</v>
      </c>
      <c r="D48" s="86" t="s">
        <v>5062</v>
      </c>
      <c r="E48" s="87" t="s">
        <v>5164</v>
      </c>
      <c r="F48" s="18"/>
      <c r="G48" s="18"/>
      <c r="H48" s="22" t="s">
        <v>4445</v>
      </c>
      <c r="I48" s="103" t="s">
        <v>4446</v>
      </c>
      <c r="J48" s="75">
        <v>9.737220861E9</v>
      </c>
      <c r="K48" s="104" t="s">
        <v>4448</v>
      </c>
      <c r="L48" s="93"/>
      <c r="M48" s="93"/>
      <c r="N48" s="90" t="s">
        <v>5165</v>
      </c>
      <c r="O48" s="93"/>
      <c r="P48" s="93"/>
      <c r="Q48" s="93"/>
      <c r="R48" s="93"/>
      <c r="S48" s="93"/>
      <c r="T48" s="19" t="s">
        <v>5065</v>
      </c>
      <c r="U48" s="19" t="str">
        <f t="shared" si="1"/>
        <v>C</v>
      </c>
      <c r="V48" s="17"/>
      <c r="AE48" s="17" t="s">
        <v>90</v>
      </c>
      <c r="AF48" s="19" t="s">
        <v>5062</v>
      </c>
    </row>
    <row r="49" hidden="1">
      <c r="A49" s="84" t="s">
        <v>4428</v>
      </c>
      <c r="B49" s="85">
        <v>20231.0</v>
      </c>
      <c r="C49" s="85" t="s">
        <v>81</v>
      </c>
      <c r="D49" s="86" t="s">
        <v>5062</v>
      </c>
      <c r="E49" s="87" t="s">
        <v>5166</v>
      </c>
      <c r="F49" s="18"/>
      <c r="G49" s="18"/>
      <c r="H49" s="22" t="s">
        <v>783</v>
      </c>
      <c r="I49" s="103" t="s">
        <v>4440</v>
      </c>
      <c r="J49" s="75">
        <v>7.867248882E9</v>
      </c>
      <c r="K49" s="104" t="s">
        <v>4441</v>
      </c>
      <c r="L49" s="93"/>
      <c r="M49" s="93"/>
      <c r="N49" s="90" t="s">
        <v>5167</v>
      </c>
      <c r="O49" s="93"/>
      <c r="P49" s="93"/>
      <c r="Q49" s="93"/>
      <c r="R49" s="93"/>
      <c r="S49" s="93"/>
      <c r="T49" s="19" t="s">
        <v>5065</v>
      </c>
      <c r="U49" s="19" t="str">
        <f t="shared" si="1"/>
        <v>C</v>
      </c>
      <c r="V49" s="17"/>
      <c r="AE49" s="17" t="s">
        <v>90</v>
      </c>
      <c r="AF49" s="19" t="s">
        <v>5062</v>
      </c>
    </row>
    <row r="50" hidden="1">
      <c r="A50" s="84" t="s">
        <v>4428</v>
      </c>
      <c r="B50" s="85">
        <v>20231.0</v>
      </c>
      <c r="C50" s="85" t="s">
        <v>90</v>
      </c>
      <c r="D50" s="86" t="s">
        <v>5062</v>
      </c>
      <c r="E50" s="87" t="s">
        <v>5104</v>
      </c>
      <c r="F50" s="18"/>
      <c r="G50" s="18"/>
      <c r="H50" s="22" t="s">
        <v>2398</v>
      </c>
      <c r="I50" s="103" t="s">
        <v>4249</v>
      </c>
      <c r="J50" s="75">
        <v>9.179414043E9</v>
      </c>
      <c r="K50" s="104" t="s">
        <v>4549</v>
      </c>
      <c r="L50" s="93"/>
      <c r="M50" s="93"/>
      <c r="N50" s="90" t="s">
        <v>5168</v>
      </c>
      <c r="O50" s="93"/>
      <c r="P50" s="93"/>
      <c r="Q50" s="93"/>
      <c r="R50" s="93"/>
      <c r="S50" s="93"/>
      <c r="T50" s="19" t="s">
        <v>5065</v>
      </c>
      <c r="U50" s="19" t="str">
        <f t="shared" si="1"/>
        <v>C</v>
      </c>
      <c r="V50" s="17"/>
      <c r="AE50" s="17" t="s">
        <v>90</v>
      </c>
      <c r="AF50" s="19" t="s">
        <v>5062</v>
      </c>
    </row>
    <row r="51" hidden="1">
      <c r="A51" s="84" t="s">
        <v>4428</v>
      </c>
      <c r="B51" s="85">
        <v>20231.0</v>
      </c>
      <c r="C51" s="85" t="s">
        <v>81</v>
      </c>
      <c r="D51" s="86" t="s">
        <v>5062</v>
      </c>
      <c r="E51" s="87" t="s">
        <v>5169</v>
      </c>
      <c r="F51" s="18"/>
      <c r="G51" s="18"/>
      <c r="H51" s="22" t="s">
        <v>4517</v>
      </c>
      <c r="I51" s="103" t="s">
        <v>4518</v>
      </c>
      <c r="J51" s="75">
        <v>6.464922954E9</v>
      </c>
      <c r="K51" s="104" t="s">
        <v>4519</v>
      </c>
      <c r="L51" s="93"/>
      <c r="M51" s="93"/>
      <c r="N51" s="90" t="s">
        <v>5170</v>
      </c>
      <c r="O51" s="93"/>
      <c r="P51" s="93"/>
      <c r="Q51" s="93"/>
      <c r="R51" s="93"/>
      <c r="S51" s="93"/>
      <c r="T51" s="19" t="s">
        <v>5065</v>
      </c>
      <c r="U51" s="19" t="str">
        <f t="shared" si="1"/>
        <v>C</v>
      </c>
      <c r="V51" s="17"/>
      <c r="AE51" s="17" t="s">
        <v>90</v>
      </c>
      <c r="AF51" s="19" t="s">
        <v>5062</v>
      </c>
    </row>
    <row r="52" hidden="1">
      <c r="A52" s="84" t="s">
        <v>4428</v>
      </c>
      <c r="B52" s="85">
        <v>20231.0</v>
      </c>
      <c r="C52" s="85" t="s">
        <v>81</v>
      </c>
      <c r="D52" s="86" t="s">
        <v>5062</v>
      </c>
      <c r="E52" s="87" t="s">
        <v>5171</v>
      </c>
      <c r="F52" s="18"/>
      <c r="G52" s="18"/>
      <c r="H52" s="22" t="s">
        <v>4470</v>
      </c>
      <c r="I52" s="103" t="s">
        <v>794</v>
      </c>
      <c r="J52" s="75">
        <v>9.174282211E9</v>
      </c>
      <c r="K52" s="102" t="s">
        <v>796</v>
      </c>
      <c r="L52" s="112"/>
      <c r="M52" s="112"/>
      <c r="N52" s="90" t="s">
        <v>5172</v>
      </c>
      <c r="O52" s="112"/>
      <c r="P52" s="112"/>
      <c r="Q52" s="112"/>
      <c r="R52" s="112"/>
      <c r="S52" s="93"/>
      <c r="T52" s="19" t="s">
        <v>5065</v>
      </c>
      <c r="U52" s="19" t="str">
        <f t="shared" si="1"/>
        <v>C</v>
      </c>
      <c r="V52" s="17"/>
      <c r="AE52" s="17" t="s">
        <v>90</v>
      </c>
      <c r="AF52" s="19" t="s">
        <v>5062</v>
      </c>
    </row>
    <row r="53" hidden="1">
      <c r="A53" s="84" t="s">
        <v>4428</v>
      </c>
      <c r="B53" s="85">
        <v>20231.0</v>
      </c>
      <c r="C53" s="85" t="s">
        <v>81</v>
      </c>
      <c r="D53" s="86" t="s">
        <v>5062</v>
      </c>
      <c r="E53" s="87" t="s">
        <v>5173</v>
      </c>
      <c r="F53" s="18"/>
      <c r="G53" s="18"/>
      <c r="H53" s="22" t="s">
        <v>288</v>
      </c>
      <c r="I53" s="103" t="s">
        <v>289</v>
      </c>
      <c r="J53" s="75">
        <v>6.462587203E9</v>
      </c>
      <c r="K53" s="104" t="s">
        <v>4443</v>
      </c>
      <c r="L53" s="93"/>
      <c r="M53" s="93"/>
      <c r="N53" s="90" t="s">
        <v>5174</v>
      </c>
      <c r="O53" s="93"/>
      <c r="P53" s="93"/>
      <c r="Q53" s="93"/>
      <c r="R53" s="93"/>
      <c r="S53" s="93"/>
      <c r="T53" s="19" t="s">
        <v>5065</v>
      </c>
      <c r="U53" s="19" t="str">
        <f t="shared" si="1"/>
        <v>C</v>
      </c>
      <c r="V53" s="17"/>
      <c r="AE53" s="17" t="s">
        <v>90</v>
      </c>
      <c r="AF53" s="19" t="s">
        <v>5062</v>
      </c>
    </row>
    <row r="54" hidden="1">
      <c r="A54" s="84" t="s">
        <v>4428</v>
      </c>
      <c r="B54" s="85">
        <v>20231.0</v>
      </c>
      <c r="C54" s="85" t="s">
        <v>81</v>
      </c>
      <c r="D54" s="86" t="s">
        <v>5062</v>
      </c>
      <c r="E54" s="87" t="s">
        <v>5175</v>
      </c>
      <c r="F54" s="18"/>
      <c r="G54" s="18"/>
      <c r="H54" s="22" t="s">
        <v>4556</v>
      </c>
      <c r="I54" s="103" t="s">
        <v>4557</v>
      </c>
      <c r="J54" s="75">
        <v>3.477062245E9</v>
      </c>
      <c r="K54" s="104" t="s">
        <v>4559</v>
      </c>
      <c r="L54" s="93"/>
      <c r="M54" s="93"/>
      <c r="N54" s="90" t="s">
        <v>5176</v>
      </c>
      <c r="O54" s="93"/>
      <c r="P54" s="93"/>
      <c r="Q54" s="93"/>
      <c r="R54" s="93"/>
      <c r="S54" s="93"/>
      <c r="T54" s="19" t="s">
        <v>5065</v>
      </c>
      <c r="U54" s="19" t="str">
        <f t="shared" si="1"/>
        <v>C</v>
      </c>
      <c r="V54" s="17"/>
      <c r="AE54" s="17" t="s">
        <v>90</v>
      </c>
      <c r="AF54" s="19" t="s">
        <v>5062</v>
      </c>
    </row>
    <row r="55" hidden="1">
      <c r="A55" s="84" t="s">
        <v>4428</v>
      </c>
      <c r="B55" s="85">
        <v>20231.0</v>
      </c>
      <c r="C55" s="85" t="s">
        <v>81</v>
      </c>
      <c r="D55" s="86" t="s">
        <v>5062</v>
      </c>
      <c r="E55" s="87" t="s">
        <v>5177</v>
      </c>
      <c r="F55" s="18"/>
      <c r="G55" s="18"/>
      <c r="H55" s="22" t="s">
        <v>4151</v>
      </c>
      <c r="I55" s="103" t="s">
        <v>4540</v>
      </c>
      <c r="J55" s="75">
        <v>7.183089803E9</v>
      </c>
      <c r="K55" s="104" t="s">
        <v>4541</v>
      </c>
      <c r="L55" s="93"/>
      <c r="M55" s="93"/>
      <c r="N55" s="90" t="s">
        <v>5178</v>
      </c>
      <c r="O55" s="93"/>
      <c r="P55" s="93"/>
      <c r="Q55" s="93"/>
      <c r="R55" s="93"/>
      <c r="S55" s="93"/>
      <c r="T55" s="19" t="s">
        <v>5065</v>
      </c>
      <c r="U55" s="19" t="str">
        <f t="shared" si="1"/>
        <v>C</v>
      </c>
      <c r="V55" s="17"/>
      <c r="AE55" s="17" t="s">
        <v>90</v>
      </c>
      <c r="AF55" s="19" t="s">
        <v>5062</v>
      </c>
    </row>
    <row r="56" hidden="1">
      <c r="A56" s="84" t="s">
        <v>4428</v>
      </c>
      <c r="B56" s="85">
        <v>20231.0</v>
      </c>
      <c r="C56" s="85" t="s">
        <v>81</v>
      </c>
      <c r="D56" s="86" t="s">
        <v>5062</v>
      </c>
      <c r="E56" s="87" t="s">
        <v>5179</v>
      </c>
      <c r="F56" s="18"/>
      <c r="G56" s="18"/>
      <c r="H56" s="22" t="s">
        <v>4449</v>
      </c>
      <c r="I56" s="103" t="s">
        <v>4450</v>
      </c>
      <c r="J56" s="75">
        <v>6.462586417E9</v>
      </c>
      <c r="K56" s="104" t="s">
        <v>4451</v>
      </c>
      <c r="L56" s="93"/>
      <c r="M56" s="93"/>
      <c r="N56" s="90" t="s">
        <v>5180</v>
      </c>
      <c r="O56" s="93"/>
      <c r="P56" s="93"/>
      <c r="Q56" s="93"/>
      <c r="R56" s="93"/>
      <c r="S56" s="93"/>
      <c r="T56" s="19" t="s">
        <v>5065</v>
      </c>
      <c r="U56" s="19" t="str">
        <f t="shared" si="1"/>
        <v>C</v>
      </c>
      <c r="V56" s="17"/>
      <c r="AE56" s="17" t="s">
        <v>90</v>
      </c>
      <c r="AF56" s="19" t="s">
        <v>5062</v>
      </c>
    </row>
    <row r="57" hidden="1">
      <c r="A57" s="84" t="s">
        <v>4428</v>
      </c>
      <c r="B57" s="85">
        <v>20231.0</v>
      </c>
      <c r="C57" s="85" t="s">
        <v>90</v>
      </c>
      <c r="D57" s="86" t="s">
        <v>5062</v>
      </c>
      <c r="E57" s="87" t="s">
        <v>5140</v>
      </c>
      <c r="F57" s="18"/>
      <c r="G57" s="18"/>
      <c r="H57" s="22" t="s">
        <v>1205</v>
      </c>
      <c r="I57" s="103" t="s">
        <v>2226</v>
      </c>
      <c r="J57" s="75">
        <v>5.167760305E9</v>
      </c>
      <c r="K57" s="104" t="s">
        <v>4392</v>
      </c>
      <c r="L57" s="93"/>
      <c r="M57" s="93"/>
      <c r="N57" s="90" t="s">
        <v>5181</v>
      </c>
      <c r="O57" s="93"/>
      <c r="P57" s="93"/>
      <c r="Q57" s="93"/>
      <c r="R57" s="93"/>
      <c r="S57" s="93" t="s">
        <v>5129</v>
      </c>
      <c r="T57" s="19" t="s">
        <v>5065</v>
      </c>
      <c r="U57" s="19" t="str">
        <f t="shared" si="1"/>
        <v>C</v>
      </c>
      <c r="V57" s="17"/>
      <c r="AE57" s="17" t="s">
        <v>90</v>
      </c>
      <c r="AF57" s="19" t="s">
        <v>5062</v>
      </c>
    </row>
    <row r="58" hidden="1">
      <c r="A58" s="84" t="s">
        <v>4428</v>
      </c>
      <c r="B58" s="85">
        <v>20231.0</v>
      </c>
      <c r="C58" s="85" t="s">
        <v>81</v>
      </c>
      <c r="D58" s="86" t="s">
        <v>5062</v>
      </c>
      <c r="E58" s="87" t="s">
        <v>5182</v>
      </c>
      <c r="F58" s="18"/>
      <c r="G58" s="18"/>
      <c r="H58" s="22" t="s">
        <v>4478</v>
      </c>
      <c r="I58" s="103" t="s">
        <v>4479</v>
      </c>
      <c r="J58" s="75">
        <v>9.172911169E9</v>
      </c>
      <c r="K58" s="104" t="s">
        <v>4481</v>
      </c>
      <c r="L58" s="93"/>
      <c r="M58" s="93"/>
      <c r="N58" s="90" t="s">
        <v>5183</v>
      </c>
      <c r="O58" s="93"/>
      <c r="P58" s="93"/>
      <c r="Q58" s="93"/>
      <c r="R58" s="93"/>
      <c r="S58" s="93"/>
      <c r="T58" s="19" t="s">
        <v>5065</v>
      </c>
      <c r="U58" s="19" t="str">
        <f t="shared" si="1"/>
        <v>C</v>
      </c>
      <c r="V58" s="17"/>
      <c r="AE58" s="17" t="s">
        <v>90</v>
      </c>
      <c r="AF58" s="19" t="s">
        <v>5062</v>
      </c>
    </row>
    <row r="59" hidden="1">
      <c r="A59" s="84" t="s">
        <v>4428</v>
      </c>
      <c r="B59" s="85">
        <v>20231.0</v>
      </c>
      <c r="C59" s="85" t="s">
        <v>90</v>
      </c>
      <c r="D59" s="86" t="s">
        <v>5062</v>
      </c>
      <c r="E59" s="87" t="s">
        <v>5102</v>
      </c>
      <c r="F59" s="18"/>
      <c r="G59" s="18"/>
      <c r="H59" s="22" t="s">
        <v>4240</v>
      </c>
      <c r="I59" s="103" t="s">
        <v>2008</v>
      </c>
      <c r="J59" s="75">
        <v>9.172886613E9</v>
      </c>
      <c r="K59" s="104" t="s">
        <v>4242</v>
      </c>
      <c r="L59" s="93"/>
      <c r="M59" s="93"/>
      <c r="N59" s="90" t="s">
        <v>5184</v>
      </c>
      <c r="O59" s="93"/>
      <c r="P59" s="93"/>
      <c r="Q59" s="93"/>
      <c r="R59" s="93"/>
      <c r="S59" s="93"/>
      <c r="T59" s="19" t="s">
        <v>5065</v>
      </c>
      <c r="U59" s="19" t="str">
        <f t="shared" si="1"/>
        <v>C</v>
      </c>
      <c r="V59" s="17"/>
      <c r="AE59" s="17" t="s">
        <v>90</v>
      </c>
      <c r="AF59" s="19" t="s">
        <v>5062</v>
      </c>
    </row>
    <row r="60" hidden="1">
      <c r="A60" s="84" t="s">
        <v>4428</v>
      </c>
      <c r="B60" s="85">
        <v>20231.0</v>
      </c>
      <c r="C60" s="85" t="s">
        <v>81</v>
      </c>
      <c r="D60" s="86" t="s">
        <v>5062</v>
      </c>
      <c r="E60" s="87" t="s">
        <v>5185</v>
      </c>
      <c r="F60" s="18"/>
      <c r="G60" s="18"/>
      <c r="H60" s="22" t="s">
        <v>4399</v>
      </c>
      <c r="I60" s="103" t="s">
        <v>4400</v>
      </c>
      <c r="J60" s="75">
        <v>5.164763999E9</v>
      </c>
      <c r="K60" s="104" t="s">
        <v>4402</v>
      </c>
      <c r="L60" s="93"/>
      <c r="M60" s="93"/>
      <c r="N60" s="90" t="s">
        <v>5186</v>
      </c>
      <c r="O60" s="93"/>
      <c r="P60" s="93"/>
      <c r="Q60" s="93"/>
      <c r="R60" s="93"/>
      <c r="S60" s="93"/>
      <c r="T60" s="19" t="s">
        <v>5065</v>
      </c>
      <c r="U60" s="19" t="str">
        <f t="shared" si="1"/>
        <v>C</v>
      </c>
      <c r="V60" s="17"/>
      <c r="AE60" s="17" t="s">
        <v>90</v>
      </c>
      <c r="AF60" s="19" t="s">
        <v>5062</v>
      </c>
    </row>
    <row r="61" hidden="1">
      <c r="A61" s="84" t="s">
        <v>4428</v>
      </c>
      <c r="B61" s="85">
        <v>20231.0</v>
      </c>
      <c r="C61" s="85" t="s">
        <v>81</v>
      </c>
      <c r="D61" s="86" t="s">
        <v>5062</v>
      </c>
      <c r="E61" s="87" t="s">
        <v>5187</v>
      </c>
      <c r="F61" s="18"/>
      <c r="G61" s="18"/>
      <c r="H61" s="22" t="s">
        <v>4535</v>
      </c>
      <c r="I61" s="103" t="s">
        <v>4536</v>
      </c>
      <c r="J61" s="75">
        <v>6.319921138E9</v>
      </c>
      <c r="K61" s="104" t="s">
        <v>4538</v>
      </c>
      <c r="L61" s="93"/>
      <c r="M61" s="93"/>
      <c r="N61" s="90" t="s">
        <v>5188</v>
      </c>
      <c r="O61" s="93"/>
      <c r="P61" s="93"/>
      <c r="Q61" s="93"/>
      <c r="R61" s="93"/>
      <c r="S61" s="93"/>
      <c r="T61" s="19" t="s">
        <v>5065</v>
      </c>
      <c r="U61" s="19" t="str">
        <f t="shared" si="1"/>
        <v>C</v>
      </c>
      <c r="V61" s="17"/>
      <c r="AE61" s="17" t="s">
        <v>90</v>
      </c>
      <c r="AF61" s="19" t="s">
        <v>5062</v>
      </c>
    </row>
    <row r="62" hidden="1">
      <c r="A62" s="84" t="s">
        <v>4428</v>
      </c>
      <c r="B62" s="85">
        <v>20231.0</v>
      </c>
      <c r="C62" s="85" t="s">
        <v>81</v>
      </c>
      <c r="D62" s="86" t="s">
        <v>5062</v>
      </c>
      <c r="E62" s="87" t="s">
        <v>5189</v>
      </c>
      <c r="F62" s="18"/>
      <c r="G62" s="18"/>
      <c r="H62" s="22" t="s">
        <v>4459</v>
      </c>
      <c r="I62" s="103" t="s">
        <v>4460</v>
      </c>
      <c r="J62" s="75">
        <v>5.169244924E9</v>
      </c>
      <c r="K62" s="104" t="s">
        <v>4461</v>
      </c>
      <c r="L62" s="93"/>
      <c r="M62" s="93"/>
      <c r="N62" s="90" t="s">
        <v>5190</v>
      </c>
      <c r="O62" s="93"/>
      <c r="P62" s="93"/>
      <c r="Q62" s="93"/>
      <c r="R62" s="93"/>
      <c r="S62" s="93"/>
      <c r="T62" s="19" t="s">
        <v>5065</v>
      </c>
      <c r="U62" s="19" t="str">
        <f t="shared" si="1"/>
        <v>C</v>
      </c>
      <c r="V62" s="17"/>
      <c r="AE62" s="17" t="s">
        <v>90</v>
      </c>
      <c r="AF62" s="19" t="s">
        <v>5062</v>
      </c>
    </row>
    <row r="63" hidden="1">
      <c r="A63" s="84" t="s">
        <v>4428</v>
      </c>
      <c r="B63" s="85">
        <v>20231.0</v>
      </c>
      <c r="C63" s="85" t="s">
        <v>81</v>
      </c>
      <c r="D63" s="86" t="s">
        <v>5062</v>
      </c>
      <c r="E63" s="87" t="s">
        <v>5191</v>
      </c>
      <c r="F63" s="18"/>
      <c r="G63" s="18"/>
      <c r="H63" s="22" t="s">
        <v>2586</v>
      </c>
      <c r="I63" s="103" t="s">
        <v>4515</v>
      </c>
      <c r="J63" s="75">
        <v>6.466512537E9</v>
      </c>
      <c r="K63" s="104" t="s">
        <v>4516</v>
      </c>
      <c r="L63" s="93"/>
      <c r="M63" s="93"/>
      <c r="N63" s="90" t="s">
        <v>5192</v>
      </c>
      <c r="O63" s="93"/>
      <c r="P63" s="93"/>
      <c r="Q63" s="93"/>
      <c r="R63" s="93"/>
      <c r="S63" s="93"/>
      <c r="T63" s="19" t="s">
        <v>5065</v>
      </c>
      <c r="U63" s="19" t="str">
        <f t="shared" si="1"/>
        <v>C</v>
      </c>
      <c r="V63" s="17"/>
      <c r="AE63" s="17" t="s">
        <v>90</v>
      </c>
      <c r="AF63" s="19" t="s">
        <v>5062</v>
      </c>
    </row>
    <row r="64" hidden="1">
      <c r="A64" s="84" t="s">
        <v>4428</v>
      </c>
      <c r="B64" s="85">
        <v>20231.0</v>
      </c>
      <c r="C64" s="85" t="s">
        <v>81</v>
      </c>
      <c r="D64" s="86" t="s">
        <v>5062</v>
      </c>
      <c r="E64" s="87" t="s">
        <v>5193</v>
      </c>
      <c r="F64" s="18"/>
      <c r="G64" s="18"/>
      <c r="H64" s="22" t="s">
        <v>4503</v>
      </c>
      <c r="I64" s="103" t="s">
        <v>4504</v>
      </c>
      <c r="J64" s="75">
        <v>2.405959733E9</v>
      </c>
      <c r="K64" s="104" t="s">
        <v>4506</v>
      </c>
      <c r="L64" s="93"/>
      <c r="M64" s="93"/>
      <c r="N64" s="90" t="s">
        <v>5194</v>
      </c>
      <c r="O64" s="93"/>
      <c r="P64" s="93"/>
      <c r="Q64" s="93"/>
      <c r="R64" s="93"/>
      <c r="S64" s="93"/>
      <c r="T64" s="19" t="s">
        <v>5065</v>
      </c>
      <c r="U64" s="19" t="str">
        <f t="shared" si="1"/>
        <v>C</v>
      </c>
      <c r="V64" s="17"/>
      <c r="AE64" s="17" t="s">
        <v>90</v>
      </c>
      <c r="AF64" s="19" t="s">
        <v>5062</v>
      </c>
    </row>
    <row r="65" hidden="1">
      <c r="A65" s="84" t="s">
        <v>4428</v>
      </c>
      <c r="B65" s="85">
        <v>20231.0</v>
      </c>
      <c r="C65" s="85" t="s">
        <v>81</v>
      </c>
      <c r="D65" s="86" t="s">
        <v>5062</v>
      </c>
      <c r="E65" s="87" t="s">
        <v>5195</v>
      </c>
      <c r="F65" s="18"/>
      <c r="G65" s="18"/>
      <c r="H65" s="22" t="s">
        <v>820</v>
      </c>
      <c r="I65" s="103" t="s">
        <v>4525</v>
      </c>
      <c r="J65" s="75">
        <v>4.152057867E9</v>
      </c>
      <c r="K65" s="104" t="s">
        <v>4527</v>
      </c>
      <c r="L65" s="93"/>
      <c r="M65" s="93"/>
      <c r="N65" s="90" t="s">
        <v>5196</v>
      </c>
      <c r="O65" s="93"/>
      <c r="P65" s="93"/>
      <c r="Q65" s="93"/>
      <c r="R65" s="93"/>
      <c r="S65" s="93"/>
      <c r="T65" s="19" t="s">
        <v>5065</v>
      </c>
      <c r="U65" s="19" t="str">
        <f t="shared" si="1"/>
        <v>C</v>
      </c>
      <c r="V65" s="17"/>
      <c r="AE65" s="17" t="s">
        <v>90</v>
      </c>
      <c r="AF65" s="19" t="s">
        <v>5062</v>
      </c>
    </row>
    <row r="66" hidden="1">
      <c r="A66" s="116" t="s">
        <v>4566</v>
      </c>
      <c r="B66" s="85">
        <v>20232.0</v>
      </c>
      <c r="C66" s="85" t="s">
        <v>81</v>
      </c>
      <c r="D66" s="86" t="s">
        <v>5062</v>
      </c>
      <c r="E66" s="87" t="s">
        <v>5197</v>
      </c>
      <c r="F66" s="117"/>
      <c r="G66" s="117"/>
      <c r="H66" s="118" t="s">
        <v>4567</v>
      </c>
      <c r="I66" s="119" t="s">
        <v>4568</v>
      </c>
      <c r="J66" s="120">
        <v>5.044325999E9</v>
      </c>
      <c r="K66" s="121" t="s">
        <v>4570</v>
      </c>
      <c r="L66" s="106"/>
      <c r="M66" s="106"/>
      <c r="N66" s="90" t="s">
        <v>5198</v>
      </c>
      <c r="O66" s="106"/>
      <c r="P66" s="106"/>
      <c r="Q66" s="106"/>
      <c r="R66" s="106"/>
      <c r="S66" s="106"/>
      <c r="T66" s="19" t="s">
        <v>5065</v>
      </c>
      <c r="U66" s="19" t="str">
        <f t="shared" si="1"/>
        <v>C</v>
      </c>
      <c r="V66" s="17"/>
      <c r="AE66" s="17" t="s">
        <v>90</v>
      </c>
      <c r="AF66" s="19" t="s">
        <v>5062</v>
      </c>
    </row>
    <row r="67" hidden="1">
      <c r="A67" s="122" t="s">
        <v>4566</v>
      </c>
      <c r="B67" s="85">
        <v>20232.0</v>
      </c>
      <c r="C67" s="85" t="s">
        <v>81</v>
      </c>
      <c r="D67" s="86" t="s">
        <v>5062</v>
      </c>
      <c r="E67" s="87" t="s">
        <v>5199</v>
      </c>
      <c r="F67" s="126"/>
      <c r="G67" s="126"/>
      <c r="H67" s="127" t="s">
        <v>4579</v>
      </c>
      <c r="I67" s="128" t="s">
        <v>4580</v>
      </c>
      <c r="J67" s="129">
        <v>3.474718058E9</v>
      </c>
      <c r="K67" s="104" t="s">
        <v>4581</v>
      </c>
      <c r="L67" s="131"/>
      <c r="M67" s="131"/>
      <c r="N67" s="90" t="s">
        <v>5200</v>
      </c>
      <c r="O67" s="131"/>
      <c r="P67" s="131"/>
      <c r="Q67" s="131"/>
      <c r="R67" s="131"/>
      <c r="S67" s="93"/>
      <c r="T67" s="19" t="s">
        <v>5065</v>
      </c>
      <c r="U67" s="19" t="str">
        <f t="shared" si="1"/>
        <v>C</v>
      </c>
      <c r="V67" s="17"/>
      <c r="AE67" s="17" t="s">
        <v>90</v>
      </c>
      <c r="AF67" s="19" t="s">
        <v>5062</v>
      </c>
    </row>
    <row r="68" hidden="1">
      <c r="A68" s="122" t="s">
        <v>4566</v>
      </c>
      <c r="B68" s="85">
        <v>20232.0</v>
      </c>
      <c r="C68" s="85" t="s">
        <v>81</v>
      </c>
      <c r="D68" s="86" t="s">
        <v>5062</v>
      </c>
      <c r="E68" s="87" t="s">
        <v>5201</v>
      </c>
      <c r="F68" s="18"/>
      <c r="G68" s="18"/>
      <c r="H68" s="22" t="s">
        <v>477</v>
      </c>
      <c r="I68" s="103" t="s">
        <v>4589</v>
      </c>
      <c r="J68" s="75">
        <v>9.179910647E9</v>
      </c>
      <c r="K68" s="104" t="s">
        <v>4591</v>
      </c>
      <c r="L68" s="93"/>
      <c r="M68" s="93"/>
      <c r="N68" s="90" t="s">
        <v>5202</v>
      </c>
      <c r="O68" s="93"/>
      <c r="P68" s="93"/>
      <c r="Q68" s="93"/>
      <c r="R68" s="93"/>
      <c r="S68" s="93"/>
      <c r="T68" s="19" t="s">
        <v>5065</v>
      </c>
      <c r="U68" s="19" t="str">
        <f t="shared" si="1"/>
        <v>C</v>
      </c>
      <c r="V68" s="17"/>
      <c r="AE68" s="17" t="s">
        <v>90</v>
      </c>
      <c r="AF68" s="19" t="s">
        <v>5062</v>
      </c>
    </row>
    <row r="69" hidden="1">
      <c r="A69" s="122" t="s">
        <v>4566</v>
      </c>
      <c r="B69" s="85">
        <v>20232.0</v>
      </c>
      <c r="C69" s="85" t="s">
        <v>81</v>
      </c>
      <c r="D69" s="86" t="s">
        <v>5062</v>
      </c>
      <c r="E69" s="87" t="s">
        <v>5203</v>
      </c>
      <c r="F69" s="18"/>
      <c r="G69" s="18"/>
      <c r="H69" s="22" t="s">
        <v>3041</v>
      </c>
      <c r="I69" s="103" t="s">
        <v>314</v>
      </c>
      <c r="J69" s="75">
        <v>9.179725353E9</v>
      </c>
      <c r="K69" s="104" t="s">
        <v>4609</v>
      </c>
      <c r="L69" s="93"/>
      <c r="M69" s="93"/>
      <c r="N69" s="90" t="s">
        <v>5204</v>
      </c>
      <c r="O69" s="93"/>
      <c r="P69" s="93"/>
      <c r="Q69" s="93"/>
      <c r="R69" s="93"/>
      <c r="S69" s="93"/>
      <c r="T69" s="19" t="s">
        <v>5065</v>
      </c>
      <c r="U69" s="19" t="str">
        <f t="shared" si="1"/>
        <v>C</v>
      </c>
      <c r="V69" s="17"/>
      <c r="AE69" s="17" t="s">
        <v>90</v>
      </c>
      <c r="AF69" s="19" t="s">
        <v>5062</v>
      </c>
    </row>
    <row r="70" hidden="1">
      <c r="A70" s="122" t="s">
        <v>4566</v>
      </c>
      <c r="B70" s="85">
        <v>20232.0</v>
      </c>
      <c r="C70" s="85" t="s">
        <v>90</v>
      </c>
      <c r="D70" s="86" t="s">
        <v>5062</v>
      </c>
      <c r="E70" s="87" t="s">
        <v>5182</v>
      </c>
      <c r="F70" s="18"/>
      <c r="G70" s="18"/>
      <c r="H70" s="22" t="s">
        <v>4478</v>
      </c>
      <c r="I70" s="103" t="s">
        <v>4479</v>
      </c>
      <c r="J70" s="75">
        <v>9.172911169E9</v>
      </c>
      <c r="K70" s="104" t="s">
        <v>4481</v>
      </c>
      <c r="L70" s="93"/>
      <c r="M70" s="93"/>
      <c r="N70" s="90" t="s">
        <v>5205</v>
      </c>
      <c r="O70" s="93"/>
      <c r="P70" s="93"/>
      <c r="Q70" s="93"/>
      <c r="R70" s="93"/>
      <c r="S70" s="93"/>
      <c r="T70" s="19" t="s">
        <v>5065</v>
      </c>
      <c r="U70" s="19" t="str">
        <f t="shared" si="1"/>
        <v>C</v>
      </c>
      <c r="V70" s="17"/>
      <c r="AE70" s="17" t="s">
        <v>90</v>
      </c>
      <c r="AF70" s="19" t="s">
        <v>5062</v>
      </c>
    </row>
    <row r="71" hidden="1">
      <c r="A71" s="122" t="s">
        <v>4566</v>
      </c>
      <c r="B71" s="85">
        <v>20232.0</v>
      </c>
      <c r="C71" s="85" t="s">
        <v>90</v>
      </c>
      <c r="D71" s="86" t="s">
        <v>5062</v>
      </c>
      <c r="E71" s="87" t="s">
        <v>5189</v>
      </c>
      <c r="F71" s="18"/>
      <c r="G71" s="18"/>
      <c r="H71" s="22" t="s">
        <v>4459</v>
      </c>
      <c r="I71" s="103" t="s">
        <v>4460</v>
      </c>
      <c r="J71" s="75">
        <v>5.169244924E9</v>
      </c>
      <c r="K71" s="104" t="s">
        <v>4461</v>
      </c>
      <c r="L71" s="93"/>
      <c r="M71" s="93"/>
      <c r="N71" s="90" t="s">
        <v>5206</v>
      </c>
      <c r="O71" s="93"/>
      <c r="P71" s="93"/>
      <c r="Q71" s="93"/>
      <c r="R71" s="93"/>
      <c r="S71" s="93" t="s">
        <v>5207</v>
      </c>
      <c r="T71" s="19" t="s">
        <v>5065</v>
      </c>
      <c r="U71" s="19" t="str">
        <f t="shared" si="1"/>
        <v>C</v>
      </c>
      <c r="V71" s="17"/>
      <c r="AE71" s="17" t="s">
        <v>90</v>
      </c>
      <c r="AF71" s="19" t="s">
        <v>5062</v>
      </c>
    </row>
    <row r="72" hidden="1">
      <c r="A72" s="122" t="s">
        <v>4566</v>
      </c>
      <c r="B72" s="85">
        <v>20232.0</v>
      </c>
      <c r="C72" s="85" t="s">
        <v>90</v>
      </c>
      <c r="D72" s="86" t="s">
        <v>5062</v>
      </c>
      <c r="E72" s="87" t="s">
        <v>5146</v>
      </c>
      <c r="F72" s="18"/>
      <c r="G72" s="18"/>
      <c r="H72" s="22" t="s">
        <v>4650</v>
      </c>
      <c r="I72" s="103" t="s">
        <v>4651</v>
      </c>
      <c r="J72" s="75">
        <v>7.329910988E9</v>
      </c>
      <c r="K72" s="104" t="s">
        <v>4653</v>
      </c>
      <c r="L72" s="93"/>
      <c r="M72" s="93"/>
      <c r="N72" s="90" t="s">
        <v>5208</v>
      </c>
      <c r="O72" s="93"/>
      <c r="P72" s="93"/>
      <c r="Q72" s="93"/>
      <c r="R72" s="93"/>
      <c r="S72" s="93"/>
      <c r="T72" s="19" t="s">
        <v>5065</v>
      </c>
      <c r="U72" s="19" t="str">
        <f t="shared" si="1"/>
        <v>C</v>
      </c>
      <c r="V72" s="17"/>
      <c r="AE72" s="17" t="s">
        <v>90</v>
      </c>
      <c r="AF72" s="19" t="s">
        <v>5062</v>
      </c>
    </row>
    <row r="73" ht="109.5" hidden="1" customHeight="1">
      <c r="A73" s="132" t="s">
        <v>4566</v>
      </c>
      <c r="B73" s="133">
        <v>20232.0</v>
      </c>
      <c r="C73" s="133" t="s">
        <v>90</v>
      </c>
      <c r="D73" s="134" t="s">
        <v>5062</v>
      </c>
      <c r="E73" s="135" t="s">
        <v>5142</v>
      </c>
      <c r="F73" s="59"/>
      <c r="G73" s="59"/>
      <c r="H73" s="68" t="s">
        <v>4661</v>
      </c>
      <c r="I73" s="136" t="s">
        <v>4662</v>
      </c>
      <c r="J73" s="137">
        <v>2.067784915E9</v>
      </c>
      <c r="K73" s="104" t="s">
        <v>5143</v>
      </c>
      <c r="L73" s="104"/>
      <c r="M73" s="104"/>
      <c r="N73" s="138" t="s">
        <v>5209</v>
      </c>
      <c r="O73" s="136" t="s">
        <v>5210</v>
      </c>
      <c r="P73" s="104"/>
      <c r="Q73" s="104"/>
      <c r="R73" s="17"/>
      <c r="S73" s="104" t="s">
        <v>5129</v>
      </c>
      <c r="T73" s="34" t="s">
        <v>5211</v>
      </c>
      <c r="U73" s="19" t="str">
        <f t="shared" si="1"/>
        <v>CD</v>
      </c>
      <c r="V73" s="51"/>
      <c r="W73" s="51"/>
      <c r="X73" s="51"/>
      <c r="Y73" s="51"/>
      <c r="Z73" s="51"/>
      <c r="AA73" s="51"/>
      <c r="AB73" s="51"/>
      <c r="AC73" s="51"/>
      <c r="AD73" s="51"/>
      <c r="AE73" s="51" t="s">
        <v>90</v>
      </c>
      <c r="AF73" s="34" t="s">
        <v>5062</v>
      </c>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row>
    <row r="74" hidden="1">
      <c r="A74" s="122" t="s">
        <v>4566</v>
      </c>
      <c r="B74" s="85">
        <v>20232.0</v>
      </c>
      <c r="C74" s="85" t="s">
        <v>81</v>
      </c>
      <c r="D74" s="86" t="s">
        <v>5062</v>
      </c>
      <c r="E74" s="87" t="s">
        <v>5212</v>
      </c>
      <c r="F74" s="139"/>
      <c r="G74" s="139"/>
      <c r="H74" s="140" t="s">
        <v>2006</v>
      </c>
      <c r="I74" s="141" t="s">
        <v>4631</v>
      </c>
      <c r="J74" s="142">
        <v>9.178307686E9</v>
      </c>
      <c r="K74" s="143" t="s">
        <v>5213</v>
      </c>
      <c r="L74" s="131"/>
      <c r="M74" s="131"/>
      <c r="N74" s="144" t="s">
        <v>5209</v>
      </c>
      <c r="O74" s="128" t="s">
        <v>5214</v>
      </c>
      <c r="P74" s="131"/>
      <c r="Q74" s="131"/>
      <c r="R74" s="17"/>
      <c r="S74" s="93"/>
      <c r="T74" s="19" t="s">
        <v>5065</v>
      </c>
      <c r="U74" s="19" t="str">
        <f t="shared" si="1"/>
        <v>C</v>
      </c>
      <c r="V74" s="17"/>
      <c r="AE74" s="17" t="s">
        <v>90</v>
      </c>
      <c r="AF74" s="19" t="s">
        <v>5062</v>
      </c>
    </row>
    <row r="75" hidden="1">
      <c r="A75" s="122" t="s">
        <v>4566</v>
      </c>
      <c r="B75" s="85">
        <v>20232.0</v>
      </c>
      <c r="C75" s="85" t="s">
        <v>81</v>
      </c>
      <c r="D75" s="86" t="s">
        <v>5062</v>
      </c>
      <c r="E75" s="87" t="s">
        <v>5215</v>
      </c>
      <c r="F75" s="126"/>
      <c r="G75" s="126"/>
      <c r="H75" s="127" t="s">
        <v>4675</v>
      </c>
      <c r="I75" s="128" t="s">
        <v>4676</v>
      </c>
      <c r="J75" s="129">
        <v>8.455006269E9</v>
      </c>
      <c r="K75" s="104" t="s">
        <v>4678</v>
      </c>
      <c r="L75" s="131"/>
      <c r="M75" s="131"/>
      <c r="N75" s="90" t="s">
        <v>5216</v>
      </c>
      <c r="O75" s="131"/>
      <c r="P75" s="131"/>
      <c r="Q75" s="131"/>
      <c r="R75" s="17"/>
      <c r="S75" s="93"/>
      <c r="T75" s="19" t="s">
        <v>5065</v>
      </c>
      <c r="U75" s="19" t="str">
        <f t="shared" si="1"/>
        <v>C</v>
      </c>
      <c r="V75" s="17"/>
      <c r="AE75" s="17" t="s">
        <v>90</v>
      </c>
      <c r="AF75" s="19" t="s">
        <v>5062</v>
      </c>
    </row>
    <row r="76" hidden="1">
      <c r="A76" s="122" t="s">
        <v>4566</v>
      </c>
      <c r="B76" s="85">
        <v>20232.0</v>
      </c>
      <c r="C76" s="85" t="s">
        <v>81</v>
      </c>
      <c r="D76" s="86" t="s">
        <v>5062</v>
      </c>
      <c r="E76" s="87" t="s">
        <v>5217</v>
      </c>
      <c r="F76" s="18"/>
      <c r="G76" s="18"/>
      <c r="H76" s="22" t="s">
        <v>820</v>
      </c>
      <c r="I76" s="103" t="s">
        <v>821</v>
      </c>
      <c r="J76" s="75">
        <v>9.177039144E9</v>
      </c>
      <c r="K76" s="104" t="s">
        <v>823</v>
      </c>
      <c r="L76" s="93"/>
      <c r="M76" s="93"/>
      <c r="N76" s="90" t="s">
        <v>5218</v>
      </c>
      <c r="O76" s="93"/>
      <c r="P76" s="93"/>
      <c r="Q76" s="93"/>
      <c r="R76" s="17"/>
      <c r="S76" s="93"/>
      <c r="T76" s="19" t="s">
        <v>5065</v>
      </c>
      <c r="U76" s="19" t="str">
        <f t="shared" si="1"/>
        <v>C</v>
      </c>
      <c r="V76" s="17"/>
      <c r="AE76" s="17" t="s">
        <v>90</v>
      </c>
      <c r="AF76" s="19" t="s">
        <v>5062</v>
      </c>
    </row>
    <row r="77" hidden="1">
      <c r="A77" s="122" t="s">
        <v>4566</v>
      </c>
      <c r="B77" s="85">
        <v>20232.0</v>
      </c>
      <c r="C77" s="85" t="s">
        <v>81</v>
      </c>
      <c r="D77" s="86" t="s">
        <v>5062</v>
      </c>
      <c r="E77" s="87" t="s">
        <v>5219</v>
      </c>
      <c r="F77" s="18"/>
      <c r="G77" s="18"/>
      <c r="H77" s="22" t="s">
        <v>4694</v>
      </c>
      <c r="I77" s="103" t="s">
        <v>4695</v>
      </c>
      <c r="J77" s="75">
        <v>3.017676967E9</v>
      </c>
      <c r="K77" s="145" t="s">
        <v>4696</v>
      </c>
      <c r="L77" s="93"/>
      <c r="M77" s="93"/>
      <c r="N77" s="90" t="s">
        <v>5220</v>
      </c>
      <c r="O77" s="93"/>
      <c r="P77" s="93"/>
      <c r="Q77" s="93"/>
      <c r="R77" s="17"/>
      <c r="S77" s="93"/>
      <c r="T77" s="19" t="s">
        <v>5065</v>
      </c>
      <c r="U77" s="19" t="str">
        <f t="shared" si="1"/>
        <v>C</v>
      </c>
      <c r="V77" s="17"/>
      <c r="AE77" s="17" t="s">
        <v>90</v>
      </c>
      <c r="AF77" s="19" t="s">
        <v>5062</v>
      </c>
    </row>
    <row r="78" hidden="1">
      <c r="A78" s="122" t="s">
        <v>4566</v>
      </c>
      <c r="B78" s="85">
        <v>20232.0</v>
      </c>
      <c r="C78" s="85" t="s">
        <v>81</v>
      </c>
      <c r="D78" s="86" t="s">
        <v>5062</v>
      </c>
      <c r="E78" s="87" t="s">
        <v>5221</v>
      </c>
      <c r="F78" s="126"/>
      <c r="G78" s="126"/>
      <c r="H78" s="127" t="s">
        <v>4704</v>
      </c>
      <c r="I78" s="128" t="s">
        <v>4705</v>
      </c>
      <c r="J78" s="129">
        <v>6.093068744E9</v>
      </c>
      <c r="K78" s="104" t="s">
        <v>4706</v>
      </c>
      <c r="L78" s="131"/>
      <c r="M78" s="131"/>
      <c r="N78" s="90" t="s">
        <v>5222</v>
      </c>
      <c r="O78" s="131"/>
      <c r="P78" s="131"/>
      <c r="Q78" s="131"/>
      <c r="R78" s="17"/>
      <c r="S78" s="93"/>
      <c r="T78" s="19" t="s">
        <v>5065</v>
      </c>
      <c r="U78" s="19" t="str">
        <f t="shared" si="1"/>
        <v>C</v>
      </c>
      <c r="V78" s="17"/>
      <c r="AE78" s="17" t="s">
        <v>90</v>
      </c>
      <c r="AF78" s="19" t="s">
        <v>5062</v>
      </c>
    </row>
    <row r="79" hidden="1">
      <c r="A79" s="122" t="s">
        <v>4566</v>
      </c>
      <c r="B79" s="85">
        <v>20232.0</v>
      </c>
      <c r="C79" s="85" t="s">
        <v>81</v>
      </c>
      <c r="D79" s="86" t="s">
        <v>5223</v>
      </c>
      <c r="E79" s="87" t="s">
        <v>5224</v>
      </c>
      <c r="F79" s="127" t="s">
        <v>210</v>
      </c>
      <c r="G79" s="127"/>
      <c r="H79" s="127" t="s">
        <v>4715</v>
      </c>
      <c r="I79" s="128" t="s">
        <v>4716</v>
      </c>
      <c r="J79" s="129">
        <v>8.452708101E9</v>
      </c>
      <c r="K79" s="104" t="s">
        <v>4717</v>
      </c>
      <c r="L79" s="131"/>
      <c r="M79" s="131"/>
      <c r="N79" s="144" t="s">
        <v>5209</v>
      </c>
      <c r="O79" s="128" t="s">
        <v>5225</v>
      </c>
      <c r="P79" s="128"/>
      <c r="Q79" s="146"/>
      <c r="R79" s="17"/>
      <c r="S79" s="93"/>
      <c r="T79" s="19" t="s">
        <v>5211</v>
      </c>
      <c r="U79" s="19" t="str">
        <f t="shared" si="1"/>
        <v>CD</v>
      </c>
      <c r="V79" s="17"/>
      <c r="AE79" s="17" t="s">
        <v>81</v>
      </c>
      <c r="AF79" s="19" t="s">
        <v>5226</v>
      </c>
    </row>
    <row r="80" hidden="1">
      <c r="A80" s="122" t="s">
        <v>4566</v>
      </c>
      <c r="B80" s="85">
        <v>20232.0</v>
      </c>
      <c r="C80" s="85" t="s">
        <v>81</v>
      </c>
      <c r="D80" s="86" t="s">
        <v>5062</v>
      </c>
      <c r="E80" s="87" t="s">
        <v>5227</v>
      </c>
      <c r="F80" s="18"/>
      <c r="G80" s="18"/>
      <c r="H80" s="22" t="s">
        <v>4726</v>
      </c>
      <c r="I80" s="103" t="s">
        <v>4727</v>
      </c>
      <c r="J80" s="75">
        <v>8.504623158E9</v>
      </c>
      <c r="K80" s="104" t="s">
        <v>5228</v>
      </c>
      <c r="L80" s="93"/>
      <c r="M80" s="93"/>
      <c r="N80" s="90" t="s">
        <v>5229</v>
      </c>
      <c r="O80" s="93"/>
      <c r="P80" s="93"/>
      <c r="Q80" s="93"/>
      <c r="R80" s="17"/>
      <c r="S80" s="93"/>
      <c r="T80" s="19" t="s">
        <v>5065</v>
      </c>
      <c r="U80" s="19" t="str">
        <f t="shared" si="1"/>
        <v>C</v>
      </c>
      <c r="V80" s="17"/>
      <c r="AE80" s="17" t="s">
        <v>90</v>
      </c>
      <c r="AF80" s="19" t="s">
        <v>5062</v>
      </c>
    </row>
    <row r="81" hidden="1">
      <c r="A81" s="147" t="s">
        <v>4566</v>
      </c>
      <c r="B81" s="85">
        <v>20232.0</v>
      </c>
      <c r="C81" s="85" t="s">
        <v>81</v>
      </c>
      <c r="D81" s="86" t="s">
        <v>5223</v>
      </c>
      <c r="E81" s="87" t="s">
        <v>5230</v>
      </c>
      <c r="F81" s="148"/>
      <c r="G81" s="148"/>
      <c r="H81" s="149" t="s">
        <v>4739</v>
      </c>
      <c r="I81" s="150" t="s">
        <v>4740</v>
      </c>
      <c r="J81" s="151">
        <v>7.187024163E9</v>
      </c>
      <c r="K81" s="152" t="s">
        <v>5231</v>
      </c>
      <c r="L81" s="153"/>
      <c r="M81" s="153"/>
      <c r="N81" s="144" t="s">
        <v>5209</v>
      </c>
      <c r="O81" s="150" t="s">
        <v>5232</v>
      </c>
      <c r="P81" s="153"/>
      <c r="Q81" s="153"/>
      <c r="R81" s="17"/>
      <c r="S81" s="154" t="s">
        <v>5233</v>
      </c>
      <c r="T81" s="19" t="s">
        <v>5234</v>
      </c>
      <c r="U81" s="19" t="str">
        <f t="shared" si="1"/>
        <v>X</v>
      </c>
      <c r="V81" s="17"/>
      <c r="AE81" s="17" t="s">
        <v>81</v>
      </c>
      <c r="AF81" s="19" t="s">
        <v>5235</v>
      </c>
    </row>
    <row r="82" hidden="1">
      <c r="A82" s="122" t="s">
        <v>4566</v>
      </c>
      <c r="B82" s="85">
        <v>20232.0</v>
      </c>
      <c r="C82" s="85" t="s">
        <v>81</v>
      </c>
      <c r="D82" s="86" t="s">
        <v>5062</v>
      </c>
      <c r="E82" s="87" t="s">
        <v>5236</v>
      </c>
      <c r="F82" s="18"/>
      <c r="G82" s="18"/>
      <c r="H82" s="22" t="s">
        <v>502</v>
      </c>
      <c r="I82" s="103" t="s">
        <v>4747</v>
      </c>
      <c r="J82" s="75">
        <v>3.104891584E9</v>
      </c>
      <c r="K82" s="104" t="s">
        <v>4748</v>
      </c>
      <c r="L82" s="93"/>
      <c r="M82" s="93"/>
      <c r="N82" s="144" t="s">
        <v>5209</v>
      </c>
      <c r="O82" s="103" t="s">
        <v>5237</v>
      </c>
      <c r="P82" s="93"/>
      <c r="Q82" s="93"/>
      <c r="R82" s="17"/>
      <c r="S82" s="93"/>
      <c r="T82" s="19" t="s">
        <v>5065</v>
      </c>
      <c r="U82" s="19" t="str">
        <f t="shared" si="1"/>
        <v>C</v>
      </c>
      <c r="V82" s="17"/>
      <c r="AE82" s="17" t="s">
        <v>90</v>
      </c>
      <c r="AF82" s="19" t="s">
        <v>5062</v>
      </c>
    </row>
    <row r="83" hidden="1">
      <c r="A83" s="116" t="s">
        <v>4756</v>
      </c>
      <c r="B83" s="85">
        <v>20233.0</v>
      </c>
      <c r="C83" s="85" t="s">
        <v>81</v>
      </c>
      <c r="D83" s="86" t="s">
        <v>5062</v>
      </c>
      <c r="E83" s="87" t="s">
        <v>5238</v>
      </c>
      <c r="F83" s="117"/>
      <c r="G83" s="117"/>
      <c r="H83" s="118" t="s">
        <v>4757</v>
      </c>
      <c r="I83" s="119" t="s">
        <v>4758</v>
      </c>
      <c r="J83" s="120">
        <v>6.094338177E9</v>
      </c>
      <c r="K83" s="121" t="s">
        <v>4760</v>
      </c>
      <c r="L83" s="116"/>
      <c r="M83" s="155" t="s">
        <v>5239</v>
      </c>
      <c r="N83" s="144" t="s">
        <v>5240</v>
      </c>
      <c r="O83" s="19" t="s">
        <v>5241</v>
      </c>
      <c r="P83" s="19" t="s">
        <v>5242</v>
      </c>
      <c r="Q83" s="19" t="s">
        <v>5243</v>
      </c>
      <c r="R83" s="119"/>
      <c r="S83" s="106"/>
      <c r="T83" s="19" t="s">
        <v>5065</v>
      </c>
      <c r="U83" s="19" t="str">
        <f t="shared" si="1"/>
        <v>C</v>
      </c>
      <c r="V83" s="17"/>
      <c r="AE83" s="17" t="s">
        <v>90</v>
      </c>
      <c r="AF83" s="19" t="s">
        <v>5062</v>
      </c>
    </row>
    <row r="84" hidden="1">
      <c r="A84" s="122" t="s">
        <v>4756</v>
      </c>
      <c r="B84" s="85">
        <v>20233.0</v>
      </c>
      <c r="C84" s="85" t="s">
        <v>81</v>
      </c>
      <c r="D84" s="86" t="s">
        <v>5062</v>
      </c>
      <c r="E84" s="87" t="s">
        <v>5244</v>
      </c>
      <c r="F84" s="18"/>
      <c r="G84" s="18"/>
      <c r="H84" s="22" t="s">
        <v>1875</v>
      </c>
      <c r="I84" s="103" t="s">
        <v>4767</v>
      </c>
      <c r="J84" s="75">
        <v>6.145574856E9</v>
      </c>
      <c r="K84" s="104" t="s">
        <v>4769</v>
      </c>
      <c r="L84" s="156"/>
      <c r="M84" s="157" t="s">
        <v>5245</v>
      </c>
      <c r="N84" s="90" t="s">
        <v>5246</v>
      </c>
      <c r="O84" s="158"/>
      <c r="P84" s="158"/>
      <c r="Q84" s="158"/>
      <c r="R84" s="159"/>
      <c r="S84" s="93"/>
      <c r="T84" s="19" t="s">
        <v>5065</v>
      </c>
      <c r="U84" s="19" t="str">
        <f t="shared" si="1"/>
        <v>C</v>
      </c>
      <c r="V84" s="17"/>
      <c r="AE84" s="17" t="s">
        <v>90</v>
      </c>
      <c r="AF84" s="19" t="s">
        <v>5062</v>
      </c>
    </row>
    <row r="85" hidden="1">
      <c r="A85" s="122" t="s">
        <v>4756</v>
      </c>
      <c r="B85" s="85">
        <v>20233.0</v>
      </c>
      <c r="C85" s="85" t="s">
        <v>81</v>
      </c>
      <c r="D85" s="86" t="s">
        <v>5062</v>
      </c>
      <c r="E85" s="87" t="s">
        <v>5247</v>
      </c>
      <c r="F85" s="18"/>
      <c r="G85" s="18"/>
      <c r="H85" s="22" t="s">
        <v>102</v>
      </c>
      <c r="I85" s="103" t="s">
        <v>103</v>
      </c>
      <c r="J85" s="75">
        <v>6.30240349E9</v>
      </c>
      <c r="K85" s="104" t="s">
        <v>4780</v>
      </c>
      <c r="L85" s="122"/>
      <c r="M85" s="160" t="s">
        <v>5248</v>
      </c>
      <c r="N85" s="144" t="s">
        <v>5249</v>
      </c>
      <c r="O85" s="19" t="s">
        <v>5250</v>
      </c>
      <c r="P85" s="19" t="s">
        <v>5251</v>
      </c>
      <c r="Q85" s="19" t="s">
        <v>5252</v>
      </c>
      <c r="R85" s="103"/>
      <c r="S85" s="93"/>
      <c r="T85" s="19" t="s">
        <v>5065</v>
      </c>
      <c r="U85" s="19" t="str">
        <f t="shared" si="1"/>
        <v>C</v>
      </c>
      <c r="V85" s="17"/>
      <c r="AE85" s="17" t="s">
        <v>90</v>
      </c>
      <c r="AF85" s="19" t="s">
        <v>5062</v>
      </c>
    </row>
    <row r="86" hidden="1">
      <c r="A86" s="122" t="s">
        <v>4756</v>
      </c>
      <c r="B86" s="85">
        <v>20233.0</v>
      </c>
      <c r="C86" s="85" t="s">
        <v>81</v>
      </c>
      <c r="D86" s="86" t="s">
        <v>5062</v>
      </c>
      <c r="E86" s="87" t="s">
        <v>5253</v>
      </c>
      <c r="F86" s="18"/>
      <c r="G86" s="18"/>
      <c r="H86" s="22" t="s">
        <v>550</v>
      </c>
      <c r="I86" s="103" t="s">
        <v>638</v>
      </c>
      <c r="J86" s="75">
        <v>9.133257313E9</v>
      </c>
      <c r="K86" s="104" t="s">
        <v>640</v>
      </c>
      <c r="L86" s="122"/>
      <c r="M86" s="160" t="s">
        <v>5254</v>
      </c>
      <c r="N86" s="144" t="s">
        <v>5255</v>
      </c>
      <c r="O86" s="19" t="s">
        <v>5256</v>
      </c>
      <c r="P86" s="19" t="s">
        <v>5257</v>
      </c>
      <c r="Q86" s="19" t="s">
        <v>5258</v>
      </c>
      <c r="R86" s="103"/>
      <c r="S86" s="93"/>
      <c r="T86" s="19" t="s">
        <v>5065</v>
      </c>
      <c r="U86" s="19" t="str">
        <f t="shared" si="1"/>
        <v>C</v>
      </c>
      <c r="V86" s="17"/>
      <c r="AE86" s="17" t="s">
        <v>90</v>
      </c>
      <c r="AF86" s="19" t="s">
        <v>5062</v>
      </c>
    </row>
    <row r="87" hidden="1">
      <c r="A87" s="122" t="s">
        <v>4756</v>
      </c>
      <c r="B87" s="85">
        <v>20233.0</v>
      </c>
      <c r="C87" s="85" t="s">
        <v>81</v>
      </c>
      <c r="D87" s="86" t="s">
        <v>5062</v>
      </c>
      <c r="E87" s="87" t="s">
        <v>5259</v>
      </c>
      <c r="F87" s="18"/>
      <c r="G87" s="18"/>
      <c r="H87" s="22" t="s">
        <v>4794</v>
      </c>
      <c r="I87" s="103" t="s">
        <v>4795</v>
      </c>
      <c r="J87" s="75">
        <v>9.789922028E9</v>
      </c>
      <c r="K87" s="104" t="s">
        <v>4797</v>
      </c>
      <c r="L87" s="122"/>
      <c r="M87" s="160" t="s">
        <v>5260</v>
      </c>
      <c r="N87" s="144" t="s">
        <v>5261</v>
      </c>
      <c r="O87" s="19" t="s">
        <v>5262</v>
      </c>
      <c r="P87" s="19" t="s">
        <v>5263</v>
      </c>
      <c r="Q87" s="19" t="s">
        <v>5264</v>
      </c>
      <c r="R87" s="103"/>
      <c r="S87" s="93"/>
      <c r="T87" s="19" t="s">
        <v>5065</v>
      </c>
      <c r="U87" s="19" t="str">
        <f t="shared" si="1"/>
        <v>C</v>
      </c>
      <c r="V87" s="17"/>
      <c r="AE87" s="17" t="s">
        <v>90</v>
      </c>
      <c r="AF87" s="19" t="s">
        <v>5062</v>
      </c>
    </row>
    <row r="88" hidden="1">
      <c r="A88" s="122" t="s">
        <v>4756</v>
      </c>
      <c r="B88" s="85">
        <v>20233.0</v>
      </c>
      <c r="C88" s="85" t="s">
        <v>81</v>
      </c>
      <c r="D88" s="86" t="s">
        <v>5062</v>
      </c>
      <c r="E88" s="87" t="s">
        <v>5265</v>
      </c>
      <c r="F88" s="18"/>
      <c r="G88" s="18"/>
      <c r="H88" s="22" t="s">
        <v>1017</v>
      </c>
      <c r="I88" s="103" t="s">
        <v>1019</v>
      </c>
      <c r="J88" s="75">
        <v>7.326164342E9</v>
      </c>
      <c r="K88" s="104" t="s">
        <v>4808</v>
      </c>
      <c r="L88" s="122"/>
      <c r="M88" s="160" t="s">
        <v>5266</v>
      </c>
      <c r="N88" s="144" t="s">
        <v>5267</v>
      </c>
      <c r="O88" s="19" t="s">
        <v>340</v>
      </c>
      <c r="P88" s="19" t="s">
        <v>5268</v>
      </c>
      <c r="Q88" s="19" t="s">
        <v>5269</v>
      </c>
      <c r="R88" s="103"/>
      <c r="S88" s="93"/>
      <c r="T88" s="19" t="s">
        <v>5065</v>
      </c>
      <c r="U88" s="19" t="str">
        <f t="shared" si="1"/>
        <v>C</v>
      </c>
      <c r="V88" s="17"/>
      <c r="AE88" s="17" t="s">
        <v>90</v>
      </c>
      <c r="AF88" s="19" t="s">
        <v>5062</v>
      </c>
    </row>
    <row r="89" hidden="1">
      <c r="A89" s="122" t="s">
        <v>4756</v>
      </c>
      <c r="B89" s="85">
        <v>20233.0</v>
      </c>
      <c r="C89" s="85" t="s">
        <v>81</v>
      </c>
      <c r="D89" s="86" t="s">
        <v>5062</v>
      </c>
      <c r="E89" s="87" t="s">
        <v>5270</v>
      </c>
      <c r="F89" s="18"/>
      <c r="G89" s="18"/>
      <c r="H89" s="22" t="s">
        <v>4816</v>
      </c>
      <c r="I89" s="103" t="s">
        <v>4817</v>
      </c>
      <c r="J89" s="75">
        <v>9.087703073E9</v>
      </c>
      <c r="K89" s="104" t="s">
        <v>4819</v>
      </c>
      <c r="L89" s="122"/>
      <c r="M89" s="160" t="s">
        <v>5271</v>
      </c>
      <c r="N89" s="144" t="s">
        <v>5272</v>
      </c>
      <c r="O89" s="19" t="s">
        <v>5273</v>
      </c>
      <c r="P89" s="19" t="s">
        <v>5274</v>
      </c>
      <c r="Q89" s="19" t="s">
        <v>5275</v>
      </c>
      <c r="R89" s="103"/>
      <c r="S89" s="93"/>
      <c r="T89" s="19" t="s">
        <v>5065</v>
      </c>
      <c r="U89" s="19" t="str">
        <f t="shared" si="1"/>
        <v>C</v>
      </c>
      <c r="V89" s="17"/>
      <c r="AE89" s="17" t="s">
        <v>90</v>
      </c>
      <c r="AF89" s="19" t="s">
        <v>5062</v>
      </c>
    </row>
    <row r="90" hidden="1">
      <c r="A90" s="122" t="s">
        <v>4756</v>
      </c>
      <c r="B90" s="85">
        <v>20233.0</v>
      </c>
      <c r="C90" s="85" t="s">
        <v>81</v>
      </c>
      <c r="D90" s="86" t="s">
        <v>5062</v>
      </c>
      <c r="E90" s="87" t="s">
        <v>5276</v>
      </c>
      <c r="F90" s="18"/>
      <c r="G90" s="18"/>
      <c r="H90" s="22" t="s">
        <v>200</v>
      </c>
      <c r="I90" s="103" t="s">
        <v>4827</v>
      </c>
      <c r="J90" s="75">
        <v>5.188130514E9</v>
      </c>
      <c r="K90" s="104" t="s">
        <v>4829</v>
      </c>
      <c r="L90" s="122"/>
      <c r="M90" s="160" t="s">
        <v>5277</v>
      </c>
      <c r="N90" s="144" t="s">
        <v>5278</v>
      </c>
      <c r="O90" s="19" t="s">
        <v>5279</v>
      </c>
      <c r="P90" s="19" t="s">
        <v>5280</v>
      </c>
      <c r="Q90" s="19" t="s">
        <v>5281</v>
      </c>
      <c r="R90" s="103"/>
      <c r="S90" s="93"/>
      <c r="T90" s="19" t="s">
        <v>5065</v>
      </c>
      <c r="U90" s="19" t="str">
        <f t="shared" si="1"/>
        <v>C</v>
      </c>
      <c r="V90" s="17"/>
      <c r="AE90" s="17" t="s">
        <v>90</v>
      </c>
      <c r="AF90" s="19" t="s">
        <v>5062</v>
      </c>
    </row>
    <row r="91" hidden="1">
      <c r="A91" s="122" t="s">
        <v>4756</v>
      </c>
      <c r="B91" s="85">
        <v>20233.0</v>
      </c>
      <c r="C91" s="85" t="s">
        <v>90</v>
      </c>
      <c r="D91" s="86" t="s">
        <v>5062</v>
      </c>
      <c r="E91" s="87" t="s">
        <v>5152</v>
      </c>
      <c r="F91" s="18"/>
      <c r="G91" s="18"/>
      <c r="H91" s="22" t="s">
        <v>166</v>
      </c>
      <c r="I91" s="103" t="s">
        <v>167</v>
      </c>
      <c r="J91" s="75">
        <v>5.166553589E9</v>
      </c>
      <c r="K91" s="104" t="s">
        <v>4837</v>
      </c>
      <c r="L91" s="93"/>
      <c r="M91" s="161" t="s">
        <v>5282</v>
      </c>
      <c r="N91" s="144" t="s">
        <v>5283</v>
      </c>
      <c r="O91" s="19" t="s">
        <v>5284</v>
      </c>
      <c r="P91" s="19" t="s">
        <v>5285</v>
      </c>
      <c r="Q91" s="19" t="s">
        <v>5286</v>
      </c>
      <c r="R91" s="162"/>
      <c r="S91" s="93" t="s">
        <v>5207</v>
      </c>
      <c r="T91" s="19" t="s">
        <v>5065</v>
      </c>
      <c r="U91" s="19" t="str">
        <f t="shared" si="1"/>
        <v>C</v>
      </c>
      <c r="V91" s="17"/>
      <c r="AE91" s="17" t="s">
        <v>90</v>
      </c>
      <c r="AF91" s="19" t="s">
        <v>5062</v>
      </c>
    </row>
    <row r="92" hidden="1">
      <c r="A92" s="122" t="s">
        <v>4756</v>
      </c>
      <c r="B92" s="85">
        <v>20233.0</v>
      </c>
      <c r="C92" s="85" t="s">
        <v>81</v>
      </c>
      <c r="D92" s="86" t="s">
        <v>5062</v>
      </c>
      <c r="E92" s="87" t="s">
        <v>5287</v>
      </c>
      <c r="F92" s="163"/>
      <c r="G92" s="163"/>
      <c r="H92" s="164" t="s">
        <v>2636</v>
      </c>
      <c r="I92" s="165" t="s">
        <v>4846</v>
      </c>
      <c r="J92" s="166">
        <v>2.4060653E9</v>
      </c>
      <c r="K92" s="143" t="s">
        <v>4848</v>
      </c>
      <c r="L92" s="167"/>
      <c r="M92" s="168" t="s">
        <v>5288</v>
      </c>
      <c r="N92" s="144" t="s">
        <v>5289</v>
      </c>
      <c r="O92" s="19" t="s">
        <v>4151</v>
      </c>
      <c r="P92" s="19" t="s">
        <v>5290</v>
      </c>
      <c r="Q92" s="19" t="s">
        <v>5291</v>
      </c>
      <c r="R92" s="165"/>
      <c r="S92" s="165" t="s">
        <v>5292</v>
      </c>
      <c r="T92" s="19" t="s">
        <v>5211</v>
      </c>
      <c r="U92" s="19" t="str">
        <f t="shared" si="1"/>
        <v>CD</v>
      </c>
      <c r="V92" s="17"/>
      <c r="AE92" s="17" t="s">
        <v>90</v>
      </c>
      <c r="AF92" s="19" t="s">
        <v>5062</v>
      </c>
    </row>
    <row r="93" hidden="1">
      <c r="A93" s="122" t="s">
        <v>4756</v>
      </c>
      <c r="B93" s="85">
        <v>20233.0</v>
      </c>
      <c r="C93" s="85" t="s">
        <v>81</v>
      </c>
      <c r="D93" s="86" t="s">
        <v>5062</v>
      </c>
      <c r="E93" s="87" t="s">
        <v>5293</v>
      </c>
      <c r="F93" s="18"/>
      <c r="G93" s="18"/>
      <c r="H93" s="22" t="s">
        <v>976</v>
      </c>
      <c r="I93" s="103" t="s">
        <v>4862</v>
      </c>
      <c r="J93" s="75">
        <v>9.083999315E9</v>
      </c>
      <c r="K93" s="104" t="s">
        <v>4864</v>
      </c>
      <c r="L93" s="122"/>
      <c r="M93" s="160" t="s">
        <v>5294</v>
      </c>
      <c r="N93" s="144" t="s">
        <v>5295</v>
      </c>
      <c r="O93" s="19" t="s">
        <v>5296</v>
      </c>
      <c r="P93" s="19" t="s">
        <v>5297</v>
      </c>
      <c r="Q93" s="19" t="s">
        <v>5298</v>
      </c>
      <c r="R93" s="162"/>
      <c r="S93" s="93"/>
      <c r="T93" s="19" t="s">
        <v>5065</v>
      </c>
      <c r="U93" s="19" t="str">
        <f t="shared" si="1"/>
        <v>C</v>
      </c>
      <c r="V93" s="17"/>
      <c r="AE93" s="17" t="s">
        <v>90</v>
      </c>
      <c r="AF93" s="19" t="s">
        <v>5062</v>
      </c>
    </row>
    <row r="94" hidden="1">
      <c r="A94" s="122" t="s">
        <v>4756</v>
      </c>
      <c r="B94" s="85">
        <v>20233.0</v>
      </c>
      <c r="C94" s="85" t="s">
        <v>81</v>
      </c>
      <c r="D94" s="86" t="s">
        <v>5062</v>
      </c>
      <c r="E94" s="87" t="s">
        <v>5299</v>
      </c>
      <c r="F94" s="163"/>
      <c r="G94" s="163"/>
      <c r="H94" s="164" t="s">
        <v>4873</v>
      </c>
      <c r="I94" s="165" t="s">
        <v>4874</v>
      </c>
      <c r="J94" s="166">
        <v>4.133202787E9</v>
      </c>
      <c r="K94" s="143" t="s">
        <v>4876</v>
      </c>
      <c r="L94" s="167"/>
      <c r="M94" s="168" t="s">
        <v>5300</v>
      </c>
      <c r="N94" s="92"/>
      <c r="O94" s="158"/>
      <c r="P94" s="158"/>
      <c r="Q94" s="158"/>
      <c r="R94" s="165"/>
      <c r="S94" s="93"/>
      <c r="T94" s="19" t="s">
        <v>5301</v>
      </c>
      <c r="U94" s="19" t="str">
        <f t="shared" si="1"/>
        <v>W</v>
      </c>
      <c r="V94" s="17"/>
      <c r="AE94" s="17" t="s">
        <v>90</v>
      </c>
      <c r="AF94" s="19" t="s">
        <v>5062</v>
      </c>
    </row>
    <row r="95" hidden="1">
      <c r="A95" s="122" t="s">
        <v>4756</v>
      </c>
      <c r="B95" s="85">
        <v>20233.0</v>
      </c>
      <c r="C95" s="85" t="s">
        <v>90</v>
      </c>
      <c r="D95" s="86" t="s">
        <v>5062</v>
      </c>
      <c r="E95" s="87" t="s">
        <v>5162</v>
      </c>
      <c r="F95" s="18"/>
      <c r="G95" s="18"/>
      <c r="H95" s="22" t="s">
        <v>4887</v>
      </c>
      <c r="I95" s="103" t="s">
        <v>4888</v>
      </c>
      <c r="J95" s="75">
        <v>9.178422014E9</v>
      </c>
      <c r="K95" s="104" t="s">
        <v>4890</v>
      </c>
      <c r="L95" s="122"/>
      <c r="M95" s="160" t="s">
        <v>5302</v>
      </c>
      <c r="N95" s="144" t="s">
        <v>5303</v>
      </c>
      <c r="O95" s="19" t="s">
        <v>5304</v>
      </c>
      <c r="P95" s="19" t="s">
        <v>5305</v>
      </c>
      <c r="Q95" s="19" t="s">
        <v>5306</v>
      </c>
      <c r="R95" s="103"/>
      <c r="S95" s="93" t="s">
        <v>5207</v>
      </c>
      <c r="T95" s="19" t="s">
        <v>5065</v>
      </c>
      <c r="U95" s="19" t="str">
        <f t="shared" si="1"/>
        <v>C</v>
      </c>
      <c r="V95" s="17"/>
      <c r="AE95" s="17" t="s">
        <v>90</v>
      </c>
      <c r="AF95" s="19" t="s">
        <v>5062</v>
      </c>
    </row>
    <row r="96" hidden="1">
      <c r="A96" s="122" t="s">
        <v>4756</v>
      </c>
      <c r="B96" s="85">
        <v>20233.0</v>
      </c>
      <c r="C96" s="85" t="s">
        <v>81</v>
      </c>
      <c r="D96" s="86" t="s">
        <v>5062</v>
      </c>
      <c r="E96" s="87" t="s">
        <v>5307</v>
      </c>
      <c r="F96" s="18"/>
      <c r="G96" s="18"/>
      <c r="H96" s="22" t="s">
        <v>4900</v>
      </c>
      <c r="I96" s="103" t="s">
        <v>4901</v>
      </c>
      <c r="J96" s="75">
        <v>9.175199305E9</v>
      </c>
      <c r="K96" s="104" t="s">
        <v>4902</v>
      </c>
      <c r="L96" s="122"/>
      <c r="M96" s="160" t="s">
        <v>5308</v>
      </c>
      <c r="N96" s="144" t="s">
        <v>5309</v>
      </c>
      <c r="O96" s="19" t="s">
        <v>60</v>
      </c>
      <c r="P96" s="19" t="s">
        <v>5310</v>
      </c>
      <c r="Q96" s="19" t="s">
        <v>5311</v>
      </c>
      <c r="R96" s="103"/>
      <c r="S96" s="93"/>
      <c r="T96" s="19" t="s">
        <v>5065</v>
      </c>
      <c r="U96" s="19" t="str">
        <f t="shared" si="1"/>
        <v>C</v>
      </c>
      <c r="V96" s="17"/>
      <c r="AE96" s="17" t="s">
        <v>90</v>
      </c>
      <c r="AF96" s="19" t="s">
        <v>5062</v>
      </c>
    </row>
    <row r="97" hidden="1">
      <c r="A97" s="122" t="s">
        <v>4756</v>
      </c>
      <c r="B97" s="85">
        <v>20233.0</v>
      </c>
      <c r="C97" s="85" t="s">
        <v>81</v>
      </c>
      <c r="D97" s="86" t="s">
        <v>5062</v>
      </c>
      <c r="E97" s="87" t="s">
        <v>5312</v>
      </c>
      <c r="F97" s="18"/>
      <c r="G97" s="18"/>
      <c r="H97" s="22" t="s">
        <v>4909</v>
      </c>
      <c r="I97" s="103" t="s">
        <v>4910</v>
      </c>
      <c r="J97" s="75">
        <v>7.322666572E9</v>
      </c>
      <c r="K97" s="104" t="s">
        <v>4912</v>
      </c>
      <c r="L97" s="122"/>
      <c r="M97" s="160" t="s">
        <v>5313</v>
      </c>
      <c r="N97" s="144" t="s">
        <v>5314</v>
      </c>
      <c r="O97" s="19" t="s">
        <v>5315</v>
      </c>
      <c r="P97" s="19" t="s">
        <v>5316</v>
      </c>
      <c r="Q97" s="19" t="s">
        <v>5317</v>
      </c>
      <c r="R97" s="103"/>
      <c r="S97" s="93"/>
      <c r="T97" s="19" t="s">
        <v>5065</v>
      </c>
      <c r="U97" s="19" t="str">
        <f t="shared" si="1"/>
        <v>C</v>
      </c>
      <c r="V97" s="17"/>
      <c r="AE97" s="17" t="s">
        <v>90</v>
      </c>
      <c r="AF97" s="19" t="s">
        <v>5062</v>
      </c>
    </row>
    <row r="98" hidden="1">
      <c r="A98" s="122" t="s">
        <v>4756</v>
      </c>
      <c r="B98" s="85">
        <v>20233.0</v>
      </c>
      <c r="C98" s="85" t="s">
        <v>81</v>
      </c>
      <c r="D98" s="86" t="s">
        <v>5062</v>
      </c>
      <c r="E98" s="87" t="s">
        <v>5318</v>
      </c>
      <c r="F98" s="18"/>
      <c r="G98" s="18"/>
      <c r="H98" s="22" t="s">
        <v>4922</v>
      </c>
      <c r="I98" s="103" t="s">
        <v>4923</v>
      </c>
      <c r="J98" s="75">
        <v>9.174958205E9</v>
      </c>
      <c r="K98" s="104" t="s">
        <v>4925</v>
      </c>
      <c r="L98" s="122"/>
      <c r="M98" s="160" t="s">
        <v>5319</v>
      </c>
      <c r="N98" s="144" t="s">
        <v>5320</v>
      </c>
      <c r="O98" s="19" t="s">
        <v>5321</v>
      </c>
      <c r="P98" s="19" t="s">
        <v>5322</v>
      </c>
      <c r="Q98" s="19" t="s">
        <v>5323</v>
      </c>
      <c r="R98" s="103"/>
      <c r="S98" s="93"/>
      <c r="T98" s="19" t="s">
        <v>5065</v>
      </c>
      <c r="U98" s="19" t="str">
        <f t="shared" si="1"/>
        <v>C</v>
      </c>
      <c r="V98" s="17"/>
      <c r="AE98" s="17" t="s">
        <v>90</v>
      </c>
      <c r="AF98" s="19" t="s">
        <v>5062</v>
      </c>
    </row>
    <row r="99" hidden="1">
      <c r="A99" s="122" t="s">
        <v>4756</v>
      </c>
      <c r="B99" s="85">
        <v>20233.0</v>
      </c>
      <c r="C99" s="85" t="s">
        <v>90</v>
      </c>
      <c r="D99" s="86" t="s">
        <v>5062</v>
      </c>
      <c r="E99" s="87" t="s">
        <v>5212</v>
      </c>
      <c r="F99" s="139"/>
      <c r="G99" s="139"/>
      <c r="H99" s="140" t="s">
        <v>2006</v>
      </c>
      <c r="I99" s="141" t="s">
        <v>4631</v>
      </c>
      <c r="J99" s="142">
        <v>9.178307686E9</v>
      </c>
      <c r="K99" s="143" t="s">
        <v>5213</v>
      </c>
      <c r="L99" s="169"/>
      <c r="M99" s="170" t="s">
        <v>5324</v>
      </c>
      <c r="N99" s="92"/>
      <c r="R99" s="141"/>
      <c r="S99" s="93" t="s">
        <v>5325</v>
      </c>
      <c r="T99" s="19" t="s">
        <v>5301</v>
      </c>
      <c r="U99" s="19" t="str">
        <f t="shared" si="1"/>
        <v>W</v>
      </c>
      <c r="V99" s="17"/>
      <c r="AE99" s="17" t="s">
        <v>90</v>
      </c>
      <c r="AF99" s="19" t="s">
        <v>5062</v>
      </c>
    </row>
    <row r="100" hidden="1">
      <c r="A100" s="122" t="s">
        <v>4756</v>
      </c>
      <c r="B100" s="85">
        <v>20233.0</v>
      </c>
      <c r="C100" s="85" t="s">
        <v>81</v>
      </c>
      <c r="D100" s="86" t="s">
        <v>5062</v>
      </c>
      <c r="E100" s="87" t="s">
        <v>5326</v>
      </c>
      <c r="F100" s="18"/>
      <c r="G100" s="18"/>
      <c r="H100" s="22" t="s">
        <v>4598</v>
      </c>
      <c r="I100" s="103" t="s">
        <v>1649</v>
      </c>
      <c r="J100" s="75">
        <v>7.183141527E9</v>
      </c>
      <c r="K100" s="136" t="s">
        <v>4600</v>
      </c>
      <c r="L100" s="93"/>
      <c r="M100" s="161" t="s">
        <v>5327</v>
      </c>
      <c r="N100" s="144" t="s">
        <v>5328</v>
      </c>
      <c r="O100" s="171" t="s">
        <v>5329</v>
      </c>
      <c r="P100" s="18" t="s">
        <v>5330</v>
      </c>
      <c r="Q100" s="18" t="s">
        <v>5331</v>
      </c>
      <c r="R100" s="103"/>
      <c r="S100" s="93"/>
      <c r="T100" s="19" t="s">
        <v>5065</v>
      </c>
      <c r="U100" s="19" t="str">
        <f t="shared" si="1"/>
        <v>C</v>
      </c>
      <c r="V100" s="17"/>
      <c r="W100" s="19" t="s">
        <v>5332</v>
      </c>
      <c r="AE100" s="17" t="s">
        <v>90</v>
      </c>
      <c r="AF100" s="19" t="s">
        <v>5062</v>
      </c>
    </row>
    <row r="101" hidden="1">
      <c r="A101" s="122" t="s">
        <v>4756</v>
      </c>
      <c r="B101" s="85">
        <v>20233.0</v>
      </c>
      <c r="C101" s="85" t="s">
        <v>81</v>
      </c>
      <c r="D101" s="86" t="s">
        <v>5062</v>
      </c>
      <c r="E101" s="87" t="s">
        <v>5333</v>
      </c>
      <c r="F101" s="126"/>
      <c r="G101" s="126"/>
      <c r="H101" s="127" t="s">
        <v>1205</v>
      </c>
      <c r="I101" s="128" t="s">
        <v>4621</v>
      </c>
      <c r="J101" s="129">
        <v>3.23363224E9</v>
      </c>
      <c r="K101" s="104" t="s">
        <v>5334</v>
      </c>
      <c r="L101" s="93"/>
      <c r="M101" s="161" t="s">
        <v>5335</v>
      </c>
      <c r="N101" s="144" t="s">
        <v>5295</v>
      </c>
      <c r="O101" s="172" t="s">
        <v>5336</v>
      </c>
      <c r="P101" s="173" t="s">
        <v>5337</v>
      </c>
      <c r="Q101" s="173" t="s">
        <v>5298</v>
      </c>
      <c r="R101" s="128"/>
      <c r="S101" s="93"/>
      <c r="T101" s="19" t="s">
        <v>5065</v>
      </c>
      <c r="U101" s="19" t="str">
        <f t="shared" si="1"/>
        <v>C</v>
      </c>
      <c r="V101" s="17"/>
      <c r="AE101" s="17" t="s">
        <v>90</v>
      </c>
      <c r="AF101" s="19" t="s">
        <v>5062</v>
      </c>
    </row>
    <row r="102" hidden="1">
      <c r="A102" s="174" t="s">
        <v>4933</v>
      </c>
      <c r="B102" s="85">
        <v>20241.0</v>
      </c>
      <c r="C102" s="85" t="s">
        <v>81</v>
      </c>
      <c r="D102" s="175" t="s">
        <v>5223</v>
      </c>
      <c r="E102" s="176" t="s">
        <v>5338</v>
      </c>
      <c r="F102" s="177" t="s">
        <v>210</v>
      </c>
      <c r="G102" s="177"/>
      <c r="H102" s="177" t="s">
        <v>60</v>
      </c>
      <c r="I102" s="178" t="s">
        <v>61</v>
      </c>
      <c r="J102" s="179">
        <v>5.183127032E9</v>
      </c>
      <c r="K102" s="180" t="s">
        <v>63</v>
      </c>
      <c r="L102" s="178"/>
      <c r="M102" s="181" t="s">
        <v>5339</v>
      </c>
      <c r="N102" s="144" t="s">
        <v>5340</v>
      </c>
      <c r="O102" s="19" t="s">
        <v>847</v>
      </c>
      <c r="P102" s="19" t="s">
        <v>5341</v>
      </c>
      <c r="Q102" s="19" t="s">
        <v>5342</v>
      </c>
      <c r="R102" s="182"/>
      <c r="S102" s="183"/>
      <c r="T102" s="19" t="s">
        <v>5211</v>
      </c>
      <c r="U102" s="19" t="str">
        <f t="shared" si="1"/>
        <v>CD</v>
      </c>
      <c r="V102" s="17"/>
      <c r="AE102" s="17" t="s">
        <v>81</v>
      </c>
      <c r="AF102" s="19" t="s">
        <v>5226</v>
      </c>
    </row>
    <row r="103" hidden="1">
      <c r="A103" s="184" t="s">
        <v>4933</v>
      </c>
      <c r="B103" s="85">
        <v>20241.0</v>
      </c>
      <c r="C103" s="85" t="s">
        <v>81</v>
      </c>
      <c r="D103" s="86" t="s">
        <v>5062</v>
      </c>
      <c r="E103" s="87" t="s">
        <v>5343</v>
      </c>
      <c r="F103" s="19"/>
      <c r="G103" s="19"/>
      <c r="H103" s="19" t="s">
        <v>83</v>
      </c>
      <c r="I103" s="185" t="s">
        <v>84</v>
      </c>
      <c r="J103" s="186">
        <v>2.017742414E9</v>
      </c>
      <c r="K103" s="187" t="s">
        <v>86</v>
      </c>
      <c r="L103" s="188"/>
      <c r="N103" s="144" t="s">
        <v>5344</v>
      </c>
      <c r="O103" s="19" t="s">
        <v>215</v>
      </c>
      <c r="P103" s="19" t="s">
        <v>5345</v>
      </c>
      <c r="Q103" s="19" t="s">
        <v>5346</v>
      </c>
      <c r="R103" s="189"/>
      <c r="S103" s="190"/>
      <c r="T103" s="19" t="s">
        <v>5065</v>
      </c>
      <c r="U103" s="19" t="str">
        <f t="shared" si="1"/>
        <v>C</v>
      </c>
      <c r="V103" s="17"/>
      <c r="AE103" s="17" t="s">
        <v>90</v>
      </c>
      <c r="AF103" s="19" t="s">
        <v>5062</v>
      </c>
    </row>
    <row r="104" hidden="1">
      <c r="A104" s="184" t="s">
        <v>4933</v>
      </c>
      <c r="B104" s="85">
        <v>20241.0</v>
      </c>
      <c r="C104" s="85" t="s">
        <v>90</v>
      </c>
      <c r="D104" s="86" t="s">
        <v>5062</v>
      </c>
      <c r="E104" s="87" t="s">
        <v>5247</v>
      </c>
      <c r="F104" s="19"/>
      <c r="G104" s="19"/>
      <c r="H104" s="19" t="s">
        <v>102</v>
      </c>
      <c r="I104" s="185" t="s">
        <v>103</v>
      </c>
      <c r="J104" s="191">
        <v>6.30240349E9</v>
      </c>
      <c r="K104" s="192" t="s">
        <v>105</v>
      </c>
      <c r="L104" s="188"/>
      <c r="N104" s="144" t="s">
        <v>5347</v>
      </c>
      <c r="O104" s="19" t="s">
        <v>4494</v>
      </c>
      <c r="P104" s="19" t="s">
        <v>5348</v>
      </c>
      <c r="Q104" s="19" t="s">
        <v>5349</v>
      </c>
      <c r="R104" s="189"/>
      <c r="S104" s="193" t="s">
        <v>5350</v>
      </c>
      <c r="T104" s="19" t="s">
        <v>5065</v>
      </c>
      <c r="U104" s="19" t="str">
        <f t="shared" si="1"/>
        <v>C</v>
      </c>
      <c r="V104" s="17"/>
      <c r="AE104" s="17" t="s">
        <v>90</v>
      </c>
      <c r="AF104" s="19" t="s">
        <v>5062</v>
      </c>
    </row>
    <row r="105" hidden="1">
      <c r="A105" s="184" t="s">
        <v>4933</v>
      </c>
      <c r="B105" s="85">
        <v>20241.0</v>
      </c>
      <c r="C105" s="85" t="s">
        <v>81</v>
      </c>
      <c r="D105" s="86" t="s">
        <v>5062</v>
      </c>
      <c r="E105" s="87" t="s">
        <v>5351</v>
      </c>
      <c r="F105" s="19"/>
      <c r="G105" s="19"/>
      <c r="H105" s="19" t="s">
        <v>117</v>
      </c>
      <c r="I105" s="185" t="s">
        <v>118</v>
      </c>
      <c r="J105" s="186">
        <v>6.092164528E9</v>
      </c>
      <c r="K105" s="192" t="s">
        <v>120</v>
      </c>
      <c r="L105" s="188"/>
      <c r="N105" s="90" t="s">
        <v>5352</v>
      </c>
      <c r="O105" s="158"/>
      <c r="P105" s="158"/>
      <c r="Q105" s="158"/>
      <c r="R105" s="194"/>
      <c r="S105" s="190"/>
      <c r="T105" s="19" t="s">
        <v>5065</v>
      </c>
      <c r="U105" s="19" t="str">
        <f t="shared" si="1"/>
        <v>C</v>
      </c>
      <c r="V105" s="17"/>
      <c r="AE105" s="17" t="s">
        <v>90</v>
      </c>
      <c r="AF105" s="19" t="s">
        <v>5062</v>
      </c>
    </row>
    <row r="106" hidden="1">
      <c r="A106" s="184" t="s">
        <v>4933</v>
      </c>
      <c r="B106" s="85">
        <v>20241.0</v>
      </c>
      <c r="C106" s="85" t="s">
        <v>90</v>
      </c>
      <c r="D106" s="86" t="s">
        <v>5062</v>
      </c>
      <c r="E106" s="87" t="s">
        <v>5148</v>
      </c>
      <c r="F106" s="19"/>
      <c r="G106" s="19"/>
      <c r="H106" s="19" t="s">
        <v>128</v>
      </c>
      <c r="I106" s="185" t="s">
        <v>129</v>
      </c>
      <c r="J106" s="186">
        <v>2.01280337E9</v>
      </c>
      <c r="K106" s="192" t="s">
        <v>131</v>
      </c>
      <c r="L106" s="188"/>
      <c r="N106" s="144" t="s">
        <v>5353</v>
      </c>
      <c r="O106" s="19" t="s">
        <v>1017</v>
      </c>
      <c r="P106" s="19" t="s">
        <v>5354</v>
      </c>
      <c r="Q106" s="19" t="s">
        <v>5355</v>
      </c>
      <c r="R106" s="189"/>
      <c r="S106" s="189" t="s">
        <v>5129</v>
      </c>
      <c r="T106" s="19" t="s">
        <v>5211</v>
      </c>
      <c r="U106" s="19" t="str">
        <f t="shared" si="1"/>
        <v>CD</v>
      </c>
      <c r="V106" s="49">
        <v>45378.0</v>
      </c>
      <c r="W106" s="19" t="s">
        <v>5356</v>
      </c>
      <c r="AE106" s="17" t="s">
        <v>90</v>
      </c>
      <c r="AF106" s="19" t="s">
        <v>5062</v>
      </c>
    </row>
    <row r="107" hidden="1">
      <c r="A107" s="184" t="s">
        <v>4933</v>
      </c>
      <c r="B107" s="85">
        <v>20241.0</v>
      </c>
      <c r="C107" s="85" t="s">
        <v>81</v>
      </c>
      <c r="D107" s="86" t="s">
        <v>5062</v>
      </c>
      <c r="E107" s="87" t="s">
        <v>5357</v>
      </c>
      <c r="F107" s="19"/>
      <c r="G107" s="19"/>
      <c r="H107" s="19" t="s">
        <v>142</v>
      </c>
      <c r="I107" s="185" t="s">
        <v>143</v>
      </c>
      <c r="J107" s="186">
        <v>9.177214432E9</v>
      </c>
      <c r="K107" s="187" t="s">
        <v>145</v>
      </c>
      <c r="L107" s="188"/>
      <c r="N107" s="144" t="s">
        <v>5358</v>
      </c>
      <c r="O107" s="19" t="s">
        <v>5359</v>
      </c>
      <c r="P107" s="19" t="s">
        <v>5360</v>
      </c>
      <c r="Q107" s="19" t="s">
        <v>5361</v>
      </c>
      <c r="R107" s="189"/>
      <c r="S107" s="190"/>
      <c r="T107" s="19" t="s">
        <v>5065</v>
      </c>
      <c r="U107" s="19" t="str">
        <f t="shared" si="1"/>
        <v>C</v>
      </c>
      <c r="V107" s="17"/>
      <c r="AE107" s="17" t="s">
        <v>90</v>
      </c>
      <c r="AF107" s="19" t="s">
        <v>5062</v>
      </c>
    </row>
    <row r="108" hidden="1">
      <c r="A108" s="184" t="s">
        <v>4933</v>
      </c>
      <c r="B108" s="85">
        <v>20241.0</v>
      </c>
      <c r="C108" s="85" t="s">
        <v>81</v>
      </c>
      <c r="D108" s="86" t="s">
        <v>5223</v>
      </c>
      <c r="E108" s="87" t="s">
        <v>5362</v>
      </c>
      <c r="F108" s="195"/>
      <c r="G108" s="195"/>
      <c r="H108" s="195" t="s">
        <v>154</v>
      </c>
      <c r="I108" s="196" t="s">
        <v>155</v>
      </c>
      <c r="J108" s="197">
        <v>7.323258391E9</v>
      </c>
      <c r="K108" s="198" t="s">
        <v>157</v>
      </c>
      <c r="L108" s="199"/>
      <c r="M108" s="200"/>
      <c r="N108" s="144" t="s">
        <v>5363</v>
      </c>
      <c r="O108" s="19" t="s">
        <v>5364</v>
      </c>
      <c r="P108" s="19" t="s">
        <v>5365</v>
      </c>
      <c r="Q108" s="19" t="s">
        <v>5366</v>
      </c>
      <c r="R108" s="201"/>
      <c r="S108" s="202" t="s">
        <v>5367</v>
      </c>
      <c r="T108" s="19" t="s">
        <v>5234</v>
      </c>
      <c r="U108" s="19" t="str">
        <f t="shared" si="1"/>
        <v>X</v>
      </c>
      <c r="V108" s="17"/>
      <c r="W108" s="39" t="s">
        <v>5368</v>
      </c>
      <c r="AE108" s="17" t="s">
        <v>81</v>
      </c>
      <c r="AF108" s="19" t="s">
        <v>5235</v>
      </c>
    </row>
    <row r="109" hidden="1">
      <c r="A109" s="184" t="s">
        <v>4933</v>
      </c>
      <c r="B109" s="85">
        <v>20241.0</v>
      </c>
      <c r="C109" s="85" t="s">
        <v>81</v>
      </c>
      <c r="D109" s="86" t="s">
        <v>5062</v>
      </c>
      <c r="E109" s="87" t="s">
        <v>5369</v>
      </c>
      <c r="F109" s="19" t="s">
        <v>210</v>
      </c>
      <c r="G109" s="19"/>
      <c r="H109" s="19" t="s">
        <v>919</v>
      </c>
      <c r="I109" s="185" t="s">
        <v>182</v>
      </c>
      <c r="J109" s="186">
        <v>9.086256743E9</v>
      </c>
      <c r="K109" s="192" t="s">
        <v>184</v>
      </c>
      <c r="L109" s="188"/>
      <c r="N109" s="144" t="s">
        <v>5370</v>
      </c>
      <c r="O109" s="19" t="s">
        <v>5371</v>
      </c>
      <c r="P109" s="19" t="s">
        <v>5372</v>
      </c>
      <c r="Q109" s="203">
        <v>7.865236887E9</v>
      </c>
      <c r="R109" s="189"/>
      <c r="S109" s="190"/>
      <c r="T109" s="204" t="s">
        <v>5211</v>
      </c>
      <c r="U109" s="19" t="str">
        <f t="shared" si="1"/>
        <v>CD</v>
      </c>
      <c r="V109" s="49">
        <v>45383.0</v>
      </c>
      <c r="W109" s="19" t="s">
        <v>5373</v>
      </c>
      <c r="AE109" s="17" t="s">
        <v>90</v>
      </c>
      <c r="AF109" s="19" t="s">
        <v>5062</v>
      </c>
    </row>
    <row r="110" hidden="1">
      <c r="A110" s="184" t="s">
        <v>4933</v>
      </c>
      <c r="B110" s="85">
        <v>20241.0</v>
      </c>
      <c r="C110" s="85" t="s">
        <v>90</v>
      </c>
      <c r="D110" s="86" t="s">
        <v>5062</v>
      </c>
      <c r="E110" s="87" t="s">
        <v>5152</v>
      </c>
      <c r="F110" s="19"/>
      <c r="G110" s="19"/>
      <c r="H110" s="19" t="s">
        <v>166</v>
      </c>
      <c r="I110" s="19" t="s">
        <v>167</v>
      </c>
      <c r="J110" s="205">
        <v>5.166553589E9</v>
      </c>
      <c r="K110" s="192" t="s">
        <v>169</v>
      </c>
      <c r="L110" s="188"/>
      <c r="M110" s="190"/>
      <c r="N110" s="92"/>
      <c r="R110" s="190"/>
      <c r="S110" s="189" t="s">
        <v>5350</v>
      </c>
      <c r="T110" s="204" t="s">
        <v>5301</v>
      </c>
      <c r="U110" s="19" t="str">
        <f t="shared" si="1"/>
        <v>W</v>
      </c>
      <c r="V110" s="17"/>
      <c r="AE110" s="17" t="s">
        <v>90</v>
      </c>
      <c r="AF110" s="19" t="s">
        <v>5062</v>
      </c>
    </row>
    <row r="111" hidden="1">
      <c r="A111" s="184" t="s">
        <v>4933</v>
      </c>
      <c r="B111" s="85">
        <v>20241.0</v>
      </c>
      <c r="C111" s="85" t="s">
        <v>81</v>
      </c>
      <c r="D111" s="86" t="s">
        <v>5223</v>
      </c>
      <c r="E111" s="87" t="s">
        <v>5374</v>
      </c>
      <c r="F111" s="19" t="s">
        <v>210</v>
      </c>
      <c r="G111" s="19"/>
      <c r="H111" s="19" t="s">
        <v>200</v>
      </c>
      <c r="I111" s="185" t="s">
        <v>201</v>
      </c>
      <c r="J111" s="206">
        <v>6.462654631E9</v>
      </c>
      <c r="K111" s="207" t="s">
        <v>203</v>
      </c>
      <c r="L111" s="185"/>
      <c r="M111" s="208" t="s">
        <v>5375</v>
      </c>
      <c r="N111" s="90"/>
      <c r="R111" s="188"/>
      <c r="S111" s="188"/>
      <c r="T111" s="204" t="s">
        <v>5301</v>
      </c>
      <c r="U111" s="19" t="str">
        <f t="shared" si="1"/>
        <v>W</v>
      </c>
      <c r="V111" s="17"/>
      <c r="AE111" s="17" t="s">
        <v>81</v>
      </c>
      <c r="AF111" s="19" t="s">
        <v>5226</v>
      </c>
    </row>
    <row r="112" hidden="1">
      <c r="A112" s="184" t="s">
        <v>4933</v>
      </c>
      <c r="B112" s="85">
        <v>20241.0</v>
      </c>
      <c r="C112" s="85" t="s">
        <v>81</v>
      </c>
      <c r="D112" s="86" t="s">
        <v>5062</v>
      </c>
      <c r="E112" s="87" t="s">
        <v>5376</v>
      </c>
      <c r="F112" s="19" t="s">
        <v>210</v>
      </c>
      <c r="G112" s="19"/>
      <c r="H112" s="19" t="s">
        <v>215</v>
      </c>
      <c r="I112" s="185" t="s">
        <v>216</v>
      </c>
      <c r="J112" s="191">
        <v>9.173486738E9</v>
      </c>
      <c r="K112" s="187" t="s">
        <v>217</v>
      </c>
      <c r="L112" s="188"/>
      <c r="M112" s="188"/>
      <c r="N112" s="90"/>
      <c r="R112" s="188"/>
      <c r="S112" s="188"/>
      <c r="T112" s="204" t="s">
        <v>5301</v>
      </c>
      <c r="U112" s="19" t="str">
        <f t="shared" si="1"/>
        <v>W</v>
      </c>
      <c r="V112" s="17"/>
      <c r="AE112" s="17" t="s">
        <v>90</v>
      </c>
      <c r="AF112" s="19" t="s">
        <v>5226</v>
      </c>
    </row>
    <row r="113" hidden="1">
      <c r="A113" s="184" t="s">
        <v>4933</v>
      </c>
      <c r="B113" s="85">
        <v>20241.0</v>
      </c>
      <c r="C113" s="85" t="s">
        <v>81</v>
      </c>
      <c r="D113" s="86" t="s">
        <v>5062</v>
      </c>
      <c r="E113" s="87" t="s">
        <v>5377</v>
      </c>
      <c r="F113" s="209" t="s">
        <v>210</v>
      </c>
      <c r="G113" s="209"/>
      <c r="H113" s="19" t="s">
        <v>241</v>
      </c>
      <c r="I113" s="210" t="s">
        <v>242</v>
      </c>
      <c r="J113" s="191">
        <v>8.18022701614E11</v>
      </c>
      <c r="K113" s="187" t="s">
        <v>244</v>
      </c>
      <c r="L113" s="188"/>
      <c r="M113" s="188"/>
      <c r="N113" s="90"/>
      <c r="R113" s="188"/>
      <c r="S113" s="188"/>
      <c r="T113" s="204" t="s">
        <v>5301</v>
      </c>
      <c r="U113" s="19" t="str">
        <f t="shared" si="1"/>
        <v>W</v>
      </c>
      <c r="V113" s="17"/>
      <c r="AE113" s="17" t="s">
        <v>90</v>
      </c>
      <c r="AF113" s="19" t="s">
        <v>5226</v>
      </c>
    </row>
    <row r="114" hidden="1">
      <c r="A114" s="147" t="s">
        <v>4933</v>
      </c>
      <c r="B114" s="85">
        <v>20241.0</v>
      </c>
      <c r="C114" s="85" t="s">
        <v>81</v>
      </c>
      <c r="D114" s="86" t="s">
        <v>5223</v>
      </c>
      <c r="E114" s="87" t="s">
        <v>5378</v>
      </c>
      <c r="F114" s="19" t="s">
        <v>176</v>
      </c>
      <c r="G114" s="19"/>
      <c r="H114" s="19" t="s">
        <v>228</v>
      </c>
      <c r="I114" s="185" t="s">
        <v>229</v>
      </c>
      <c r="J114" s="191">
        <v>2.01539197E9</v>
      </c>
      <c r="K114" s="187" t="s">
        <v>230</v>
      </c>
      <c r="L114" s="188"/>
      <c r="M114" s="188"/>
      <c r="N114" s="92"/>
      <c r="R114" s="188"/>
      <c r="S114" s="188"/>
      <c r="T114" s="204" t="s">
        <v>5301</v>
      </c>
      <c r="U114" s="19" t="str">
        <f t="shared" si="1"/>
        <v>W</v>
      </c>
      <c r="V114" s="17"/>
      <c r="AE114" s="17" t="s">
        <v>81</v>
      </c>
      <c r="AF114" s="19" t="s">
        <v>5226</v>
      </c>
    </row>
    <row r="115" hidden="1">
      <c r="A115" s="147" t="s">
        <v>4933</v>
      </c>
      <c r="B115" s="85">
        <v>20241.0</v>
      </c>
      <c r="C115" s="85" t="s">
        <v>81</v>
      </c>
      <c r="D115" s="86" t="s">
        <v>5223</v>
      </c>
      <c r="E115" s="87" t="s">
        <v>5379</v>
      </c>
      <c r="F115" s="209" t="s">
        <v>210</v>
      </c>
      <c r="G115" s="209"/>
      <c r="H115" s="209" t="s">
        <v>253</v>
      </c>
      <c r="I115" s="210" t="s">
        <v>254</v>
      </c>
      <c r="J115" s="191">
        <v>7.32547055E9</v>
      </c>
      <c r="K115" s="187" t="s">
        <v>256</v>
      </c>
      <c r="L115" s="188"/>
      <c r="M115" s="188"/>
      <c r="N115" s="90"/>
      <c r="R115" s="188"/>
      <c r="S115" s="188"/>
      <c r="T115" s="204" t="s">
        <v>5301</v>
      </c>
      <c r="U115" s="19" t="str">
        <f t="shared" si="1"/>
        <v>W</v>
      </c>
      <c r="V115" s="17"/>
      <c r="AE115" s="17" t="s">
        <v>81</v>
      </c>
      <c r="AF115" s="19" t="s">
        <v>5226</v>
      </c>
    </row>
    <row r="116" hidden="1">
      <c r="A116" s="147" t="s">
        <v>4933</v>
      </c>
      <c r="B116" s="85">
        <v>20241.0</v>
      </c>
      <c r="C116" s="85" t="s">
        <v>81</v>
      </c>
      <c r="D116" s="86" t="s">
        <v>5062</v>
      </c>
      <c r="E116" s="87" t="s">
        <v>5380</v>
      </c>
      <c r="F116" s="209"/>
      <c r="G116" s="209"/>
      <c r="H116" s="209" t="s">
        <v>264</v>
      </c>
      <c r="I116" s="210" t="s">
        <v>265</v>
      </c>
      <c r="J116" s="191">
        <v>4.014800259E9</v>
      </c>
      <c r="K116" s="187" t="s">
        <v>267</v>
      </c>
      <c r="L116" s="188"/>
      <c r="M116" s="188"/>
      <c r="N116" s="144" t="s">
        <v>5381</v>
      </c>
      <c r="O116" s="171" t="s">
        <v>3459</v>
      </c>
      <c r="P116" s="18" t="s">
        <v>5382</v>
      </c>
      <c r="Q116" s="18" t="s">
        <v>5383</v>
      </c>
      <c r="R116" s="185"/>
      <c r="S116" s="188"/>
      <c r="T116" s="171" t="s">
        <v>5065</v>
      </c>
      <c r="U116" s="19" t="str">
        <f t="shared" si="1"/>
        <v>C</v>
      </c>
      <c r="V116" s="17"/>
      <c r="AE116" s="17" t="s">
        <v>90</v>
      </c>
      <c r="AF116" s="19" t="s">
        <v>5062</v>
      </c>
    </row>
    <row r="117" hidden="1">
      <c r="A117" s="211" t="s">
        <v>4933</v>
      </c>
      <c r="B117" s="85">
        <v>20241.0</v>
      </c>
      <c r="C117" s="85" t="s">
        <v>81</v>
      </c>
      <c r="D117" s="86" t="s">
        <v>5062</v>
      </c>
      <c r="E117" s="87" t="s">
        <v>5384</v>
      </c>
      <c r="F117" s="209"/>
      <c r="G117" s="209"/>
      <c r="H117" s="209" t="s">
        <v>278</v>
      </c>
      <c r="I117" s="210" t="s">
        <v>279</v>
      </c>
      <c r="J117" s="191">
        <v>6.097900204E9</v>
      </c>
      <c r="K117" s="187" t="s">
        <v>281</v>
      </c>
      <c r="L117" s="188"/>
      <c r="M117" s="190"/>
      <c r="N117" s="144" t="s">
        <v>5385</v>
      </c>
      <c r="O117" s="171" t="s">
        <v>395</v>
      </c>
      <c r="P117" s="18" t="s">
        <v>5386</v>
      </c>
      <c r="Q117" s="18" t="s">
        <v>5387</v>
      </c>
      <c r="R117" s="189"/>
      <c r="S117" s="188"/>
      <c r="T117" s="171" t="s">
        <v>5065</v>
      </c>
      <c r="U117" s="19" t="str">
        <f t="shared" si="1"/>
        <v>C</v>
      </c>
      <c r="V117" s="17"/>
      <c r="AE117" s="17" t="s">
        <v>90</v>
      </c>
      <c r="AF117" s="19" t="s">
        <v>5062</v>
      </c>
    </row>
    <row r="118" hidden="1">
      <c r="A118" s="147" t="s">
        <v>4933</v>
      </c>
      <c r="B118" s="85">
        <v>20241.0</v>
      </c>
      <c r="C118" s="85" t="s">
        <v>90</v>
      </c>
      <c r="D118" s="86" t="s">
        <v>5062</v>
      </c>
      <c r="E118" s="87" t="s">
        <v>5173</v>
      </c>
      <c r="F118" s="19"/>
      <c r="G118" s="19"/>
      <c r="H118" s="19" t="s">
        <v>288</v>
      </c>
      <c r="I118" s="19" t="s">
        <v>289</v>
      </c>
      <c r="J118" s="212">
        <v>6.462587203E9</v>
      </c>
      <c r="K118" s="192" t="s">
        <v>291</v>
      </c>
      <c r="L118" s="188"/>
      <c r="M118" s="188"/>
      <c r="N118" s="92"/>
      <c r="O118" s="171"/>
      <c r="P118" s="18"/>
      <c r="Q118" s="18"/>
      <c r="R118" s="190"/>
      <c r="S118" s="188"/>
      <c r="T118" s="204" t="s">
        <v>5301</v>
      </c>
      <c r="U118" s="19" t="str">
        <f t="shared" si="1"/>
        <v>W</v>
      </c>
      <c r="V118" s="17"/>
      <c r="AE118" s="17" t="s">
        <v>90</v>
      </c>
      <c r="AF118" s="19" t="s">
        <v>5062</v>
      </c>
    </row>
    <row r="119" hidden="1">
      <c r="A119" s="211" t="s">
        <v>4933</v>
      </c>
      <c r="B119" s="85">
        <v>20241.0</v>
      </c>
      <c r="C119" s="85" t="s">
        <v>90</v>
      </c>
      <c r="D119" s="86" t="s">
        <v>5062</v>
      </c>
      <c r="E119" s="87" t="s">
        <v>5157</v>
      </c>
      <c r="F119" s="19"/>
      <c r="G119" s="19"/>
      <c r="H119" s="19" t="s">
        <v>299</v>
      </c>
      <c r="I119" s="19" t="s">
        <v>300</v>
      </c>
      <c r="J119" s="205">
        <v>3.109630229E9</v>
      </c>
      <c r="K119" s="192" t="s">
        <v>302</v>
      </c>
      <c r="L119" s="188"/>
      <c r="M119" s="188"/>
      <c r="N119" s="92"/>
      <c r="O119" s="171"/>
      <c r="P119" s="18"/>
      <c r="Q119" s="93"/>
      <c r="R119" s="190"/>
      <c r="S119" s="188"/>
      <c r="T119" s="204" t="s">
        <v>5301</v>
      </c>
      <c r="U119" s="19" t="str">
        <f t="shared" si="1"/>
        <v>W</v>
      </c>
      <c r="V119" s="17"/>
      <c r="AE119" s="17" t="s">
        <v>90</v>
      </c>
      <c r="AF119" s="19" t="s">
        <v>5062</v>
      </c>
    </row>
    <row r="120" hidden="1">
      <c r="A120" s="211" t="s">
        <v>4933</v>
      </c>
      <c r="B120" s="85">
        <v>20241.0</v>
      </c>
      <c r="C120" s="85" t="s">
        <v>81</v>
      </c>
      <c r="D120" s="86" t="s">
        <v>5062</v>
      </c>
      <c r="E120" s="87" t="s">
        <v>5388</v>
      </c>
      <c r="F120" s="19"/>
      <c r="G120" s="19"/>
      <c r="H120" s="209" t="s">
        <v>328</v>
      </c>
      <c r="I120" s="19" t="s">
        <v>329</v>
      </c>
      <c r="J120" s="212">
        <v>9.143846173E9</v>
      </c>
      <c r="K120" s="187" t="s">
        <v>331</v>
      </c>
      <c r="L120" s="188"/>
      <c r="M120" s="188"/>
      <c r="N120" s="144" t="s">
        <v>5389</v>
      </c>
      <c r="O120" s="171" t="s">
        <v>5390</v>
      </c>
      <c r="P120" s="18" t="s">
        <v>5391</v>
      </c>
      <c r="Q120" s="93" t="s">
        <v>5392</v>
      </c>
      <c r="R120" s="189"/>
      <c r="S120" s="188"/>
      <c r="T120" s="171" t="s">
        <v>5065</v>
      </c>
      <c r="U120" s="19" t="str">
        <f t="shared" si="1"/>
        <v>C</v>
      </c>
      <c r="V120" s="17"/>
      <c r="AE120" s="17" t="s">
        <v>90</v>
      </c>
      <c r="AF120" s="19" t="s">
        <v>5062</v>
      </c>
    </row>
    <row r="121" hidden="1">
      <c r="A121" s="147" t="s">
        <v>4933</v>
      </c>
      <c r="B121" s="85">
        <v>20241.0</v>
      </c>
      <c r="C121" s="85" t="s">
        <v>81</v>
      </c>
      <c r="D121" s="86" t="s">
        <v>5223</v>
      </c>
      <c r="E121" s="87" t="s">
        <v>5393</v>
      </c>
      <c r="F121" s="19" t="s">
        <v>210</v>
      </c>
      <c r="G121" s="19"/>
      <c r="H121" s="19" t="s">
        <v>313</v>
      </c>
      <c r="I121" s="19" t="s">
        <v>314</v>
      </c>
      <c r="J121" s="212">
        <v>5.038071165E9</v>
      </c>
      <c r="K121" s="187" t="s">
        <v>316</v>
      </c>
      <c r="L121" s="188"/>
      <c r="M121" s="188"/>
      <c r="N121" s="90"/>
      <c r="O121" s="204"/>
      <c r="P121" s="22"/>
      <c r="Q121" s="213"/>
      <c r="R121" s="190"/>
      <c r="S121" s="188"/>
      <c r="T121" s="204" t="s">
        <v>5301</v>
      </c>
      <c r="U121" s="19" t="str">
        <f t="shared" si="1"/>
        <v>W</v>
      </c>
      <c r="V121" s="17"/>
      <c r="W121" s="214" t="s">
        <v>5394</v>
      </c>
      <c r="AE121" s="17" t="s">
        <v>81</v>
      </c>
      <c r="AF121" s="19" t="s">
        <v>5226</v>
      </c>
    </row>
    <row r="122" hidden="1">
      <c r="A122" s="211" t="s">
        <v>4933</v>
      </c>
      <c r="B122" s="85">
        <v>20241.0</v>
      </c>
      <c r="C122" s="85" t="s">
        <v>90</v>
      </c>
      <c r="D122" s="86" t="s">
        <v>5062</v>
      </c>
      <c r="E122" s="87" t="s">
        <v>5287</v>
      </c>
      <c r="F122" s="215"/>
      <c r="G122" s="215"/>
      <c r="H122" s="216" t="s">
        <v>2636</v>
      </c>
      <c r="I122" s="162" t="s">
        <v>4846</v>
      </c>
      <c r="J122" s="217">
        <v>2.4060653E9</v>
      </c>
      <c r="K122" s="218" t="s">
        <v>4848</v>
      </c>
      <c r="L122" s="147"/>
      <c r="M122" s="219" t="s">
        <v>5288</v>
      </c>
      <c r="N122" s="144" t="s">
        <v>5395</v>
      </c>
      <c r="O122" s="171" t="s">
        <v>5396</v>
      </c>
      <c r="P122" s="18" t="s">
        <v>4450</v>
      </c>
      <c r="Q122" s="93" t="s">
        <v>5397</v>
      </c>
      <c r="R122" s="220"/>
      <c r="S122" s="189" t="s">
        <v>5350</v>
      </c>
      <c r="T122" s="171" t="s">
        <v>5065</v>
      </c>
      <c r="U122" s="19" t="str">
        <f t="shared" si="1"/>
        <v>C</v>
      </c>
      <c r="V122" s="17"/>
      <c r="AE122" s="17" t="s">
        <v>90</v>
      </c>
      <c r="AF122" s="19" t="s">
        <v>5062</v>
      </c>
    </row>
    <row r="123" hidden="1">
      <c r="A123" s="211" t="s">
        <v>4933</v>
      </c>
      <c r="B123" s="85">
        <v>20241.0</v>
      </c>
      <c r="C123" s="85" t="s">
        <v>90</v>
      </c>
      <c r="D123" s="86" t="s">
        <v>5062</v>
      </c>
      <c r="E123" s="87" t="s">
        <v>5307</v>
      </c>
      <c r="F123" s="19"/>
      <c r="G123" s="19"/>
      <c r="H123" s="19" t="s">
        <v>4900</v>
      </c>
      <c r="I123" s="185" t="s">
        <v>4901</v>
      </c>
      <c r="J123" s="75">
        <v>9.175199305E9</v>
      </c>
      <c r="K123" s="104" t="s">
        <v>4902</v>
      </c>
      <c r="L123" s="188"/>
      <c r="M123" s="188"/>
      <c r="N123" s="92"/>
      <c r="O123" s="171"/>
      <c r="P123" s="18"/>
      <c r="Q123" s="93"/>
      <c r="R123" s="190"/>
      <c r="S123" s="185" t="s">
        <v>5350</v>
      </c>
      <c r="T123" s="204" t="s">
        <v>5301</v>
      </c>
      <c r="U123" s="19" t="str">
        <f t="shared" si="1"/>
        <v>W</v>
      </c>
      <c r="V123" s="17"/>
      <c r="AE123" s="17" t="s">
        <v>90</v>
      </c>
      <c r="AF123" s="19" t="s">
        <v>5226</v>
      </c>
    </row>
    <row r="124" hidden="1">
      <c r="A124" s="221" t="s">
        <v>4933</v>
      </c>
      <c r="B124" s="222">
        <v>20241.0</v>
      </c>
      <c r="C124" s="222" t="s">
        <v>90</v>
      </c>
      <c r="D124" s="99" t="s">
        <v>5062</v>
      </c>
      <c r="E124" s="223" t="s">
        <v>5299</v>
      </c>
      <c r="F124" s="224"/>
      <c r="G124" s="224"/>
      <c r="H124" s="225" t="s">
        <v>4873</v>
      </c>
      <c r="I124" s="226" t="s">
        <v>4874</v>
      </c>
      <c r="J124" s="227">
        <v>4.133202787E9</v>
      </c>
      <c r="K124" s="228" t="s">
        <v>4876</v>
      </c>
      <c r="L124" s="229"/>
      <c r="M124" s="229"/>
      <c r="N124" s="144" t="s">
        <v>5398</v>
      </c>
      <c r="O124" s="171" t="s">
        <v>5399</v>
      </c>
      <c r="P124" s="18" t="s">
        <v>5400</v>
      </c>
      <c r="Q124" s="93" t="s">
        <v>5401</v>
      </c>
      <c r="R124" s="226"/>
      <c r="S124" s="230"/>
      <c r="T124" s="4" t="s">
        <v>5065</v>
      </c>
      <c r="U124" s="19" t="str">
        <f t="shared" si="1"/>
        <v>C</v>
      </c>
      <c r="V124" s="10"/>
      <c r="W124" s="10"/>
      <c r="X124" s="10"/>
      <c r="Y124" s="10"/>
      <c r="Z124" s="10"/>
      <c r="AA124" s="10"/>
      <c r="AB124" s="10"/>
      <c r="AC124" s="231"/>
      <c r="AD124" s="10"/>
      <c r="AE124" s="10" t="s">
        <v>90</v>
      </c>
      <c r="AF124" s="232" t="s">
        <v>5062</v>
      </c>
      <c r="AG124" s="10"/>
      <c r="AH124" s="10"/>
      <c r="AI124" s="10"/>
      <c r="AJ124" s="10"/>
      <c r="AK124" s="10"/>
      <c r="AL124" s="10"/>
      <c r="AM124" s="10"/>
      <c r="AN124" s="10"/>
      <c r="AO124" s="10"/>
      <c r="AP124" s="10"/>
      <c r="AQ124" s="18"/>
      <c r="AR124" s="18"/>
      <c r="AS124" s="18"/>
      <c r="AT124" s="18"/>
      <c r="AU124" s="18"/>
      <c r="AV124" s="18"/>
      <c r="AW124" s="18"/>
      <c r="AX124" s="18"/>
      <c r="AY124" s="18"/>
      <c r="AZ124" s="18"/>
      <c r="BA124" s="18"/>
      <c r="BB124" s="18"/>
      <c r="BC124" s="18"/>
      <c r="BD124" s="18"/>
    </row>
    <row r="125" hidden="1">
      <c r="A125" s="233" t="s">
        <v>4935</v>
      </c>
      <c r="B125" s="85">
        <v>20242.0</v>
      </c>
      <c r="C125" s="85" t="s">
        <v>81</v>
      </c>
      <c r="D125" s="86" t="s">
        <v>5062</v>
      </c>
      <c r="E125" s="87" t="s">
        <v>5402</v>
      </c>
      <c r="F125" s="18"/>
      <c r="G125" s="18"/>
      <c r="H125" s="22" t="s">
        <v>395</v>
      </c>
      <c r="I125" s="22" t="s">
        <v>396</v>
      </c>
      <c r="J125" s="75">
        <v>9.176938156E9</v>
      </c>
      <c r="K125" s="59" t="s">
        <v>398</v>
      </c>
      <c r="N125" s="144" t="s">
        <v>5403</v>
      </c>
      <c r="O125" s="19" t="s">
        <v>5404</v>
      </c>
      <c r="P125" s="19" t="s">
        <v>5405</v>
      </c>
      <c r="Q125" s="19" t="s">
        <v>5406</v>
      </c>
      <c r="R125" s="17"/>
      <c r="T125" s="19" t="s">
        <v>5065</v>
      </c>
      <c r="U125" s="19" t="str">
        <f t="shared" si="1"/>
        <v>C</v>
      </c>
      <c r="V125" s="17"/>
      <c r="W125" s="34" t="s">
        <v>5407</v>
      </c>
      <c r="AE125" s="17" t="s">
        <v>90</v>
      </c>
      <c r="AF125" s="19" t="s">
        <v>5235</v>
      </c>
    </row>
    <row r="126" hidden="1">
      <c r="A126" s="234" t="s">
        <v>4935</v>
      </c>
      <c r="B126" s="85">
        <v>20242.0</v>
      </c>
      <c r="C126" s="85" t="s">
        <v>81</v>
      </c>
      <c r="D126" s="86" t="s">
        <v>5062</v>
      </c>
      <c r="E126" s="87" t="s">
        <v>5408</v>
      </c>
      <c r="F126" s="22" t="s">
        <v>210</v>
      </c>
      <c r="G126" s="22"/>
      <c r="H126" s="22" t="s">
        <v>264</v>
      </c>
      <c r="I126" s="22" t="s">
        <v>528</v>
      </c>
      <c r="J126" s="75">
        <v>4.074749508E9</v>
      </c>
      <c r="K126" s="59" t="s">
        <v>530</v>
      </c>
      <c r="N126" s="90"/>
      <c r="R126" s="17"/>
      <c r="T126" s="19" t="s">
        <v>5301</v>
      </c>
      <c r="U126" s="19" t="str">
        <f t="shared" si="1"/>
        <v>W</v>
      </c>
      <c r="V126" s="17"/>
      <c r="AE126" s="17" t="s">
        <v>90</v>
      </c>
      <c r="AF126" s="19" t="s">
        <v>5235</v>
      </c>
    </row>
    <row r="127" hidden="1">
      <c r="A127" s="234" t="s">
        <v>4935</v>
      </c>
      <c r="B127" s="85">
        <v>20242.0</v>
      </c>
      <c r="C127" s="85" t="s">
        <v>90</v>
      </c>
      <c r="D127" s="86" t="s">
        <v>5226</v>
      </c>
      <c r="E127" s="87" t="s">
        <v>5378</v>
      </c>
      <c r="F127" s="22" t="s">
        <v>176</v>
      </c>
      <c r="G127" s="22"/>
      <c r="H127" s="22" t="s">
        <v>228</v>
      </c>
      <c r="I127" s="22" t="s">
        <v>229</v>
      </c>
      <c r="J127" s="75">
        <v>2.01539197E9</v>
      </c>
      <c r="K127" s="59" t="s">
        <v>230</v>
      </c>
      <c r="N127" s="90"/>
      <c r="R127" s="17"/>
      <c r="T127" s="19" t="s">
        <v>5301</v>
      </c>
      <c r="U127" s="19" t="str">
        <f t="shared" si="1"/>
        <v>W</v>
      </c>
      <c r="V127" s="17"/>
      <c r="AE127" s="17" t="s">
        <v>81</v>
      </c>
      <c r="AF127" s="19" t="s">
        <v>5226</v>
      </c>
    </row>
    <row r="128" hidden="1">
      <c r="A128" s="234" t="s">
        <v>4935</v>
      </c>
      <c r="B128" s="85">
        <v>20242.0</v>
      </c>
      <c r="C128" s="85" t="s">
        <v>90</v>
      </c>
      <c r="D128" s="86" t="s">
        <v>5062</v>
      </c>
      <c r="E128" s="87" t="s">
        <v>4984</v>
      </c>
      <c r="F128" s="18"/>
      <c r="G128" s="18"/>
      <c r="H128" s="22" t="s">
        <v>676</v>
      </c>
      <c r="I128" s="22" t="s">
        <v>677</v>
      </c>
      <c r="J128" s="75">
        <v>9.145828245E9</v>
      </c>
      <c r="K128" s="59" t="s">
        <v>679</v>
      </c>
      <c r="N128" s="92"/>
      <c r="R128" s="17"/>
      <c r="T128" s="19" t="s">
        <v>5301</v>
      </c>
      <c r="U128" s="19" t="str">
        <f t="shared" si="1"/>
        <v>W</v>
      </c>
      <c r="V128" s="17"/>
      <c r="AE128" s="17" t="s">
        <v>90</v>
      </c>
      <c r="AF128" s="19" t="s">
        <v>5062</v>
      </c>
    </row>
    <row r="129" hidden="1">
      <c r="A129" s="234" t="s">
        <v>4935</v>
      </c>
      <c r="B129" s="85">
        <v>20242.0</v>
      </c>
      <c r="C129" s="85" t="s">
        <v>81</v>
      </c>
      <c r="D129" s="86" t="s">
        <v>5223</v>
      </c>
      <c r="E129" s="87" t="s">
        <v>5409</v>
      </c>
      <c r="F129" s="18"/>
      <c r="G129" s="18"/>
      <c r="H129" s="22" t="s">
        <v>491</v>
      </c>
      <c r="I129" s="22" t="s">
        <v>492</v>
      </c>
      <c r="J129" s="75">
        <v>6.462267397E9</v>
      </c>
      <c r="K129" s="59" t="s">
        <v>494</v>
      </c>
      <c r="N129" s="92"/>
      <c r="R129" s="17"/>
      <c r="T129" s="19" t="s">
        <v>5234</v>
      </c>
      <c r="U129" s="19" t="str">
        <f t="shared" si="1"/>
        <v>X</v>
      </c>
      <c r="V129" s="17"/>
      <c r="W129" s="214" t="s">
        <v>5410</v>
      </c>
      <c r="AE129" s="17" t="s">
        <v>81</v>
      </c>
      <c r="AF129" s="19" t="s">
        <v>5235</v>
      </c>
    </row>
    <row r="130" hidden="1">
      <c r="A130" s="234" t="s">
        <v>4935</v>
      </c>
      <c r="B130" s="85">
        <v>20242.0</v>
      </c>
      <c r="C130" s="85" t="s">
        <v>81</v>
      </c>
      <c r="D130" s="86" t="s">
        <v>5062</v>
      </c>
      <c r="E130" s="87" t="s">
        <v>5411</v>
      </c>
      <c r="F130" s="18"/>
      <c r="G130" s="18"/>
      <c r="H130" s="22" t="s">
        <v>360</v>
      </c>
      <c r="I130" s="22" t="s">
        <v>361</v>
      </c>
      <c r="J130" s="75">
        <v>2.014017211E9</v>
      </c>
      <c r="K130" s="59" t="s">
        <v>611</v>
      </c>
      <c r="N130" s="144" t="s">
        <v>5209</v>
      </c>
      <c r="O130" s="171" t="s">
        <v>3946</v>
      </c>
      <c r="P130" s="18" t="s">
        <v>1712</v>
      </c>
      <c r="R130" s="17"/>
      <c r="T130" s="19" t="s">
        <v>5065</v>
      </c>
      <c r="U130" s="19" t="str">
        <f t="shared" si="1"/>
        <v>C</v>
      </c>
      <c r="V130" s="17"/>
      <c r="W130" s="34" t="s">
        <v>5412</v>
      </c>
      <c r="AE130" s="17" t="s">
        <v>90</v>
      </c>
      <c r="AF130" s="19" t="s">
        <v>5235</v>
      </c>
    </row>
    <row r="131" hidden="1">
      <c r="A131" s="234" t="s">
        <v>4935</v>
      </c>
      <c r="B131" s="85">
        <v>20242.0</v>
      </c>
      <c r="C131" s="85" t="s">
        <v>81</v>
      </c>
      <c r="D131" s="86" t="s">
        <v>5062</v>
      </c>
      <c r="E131" s="87" t="s">
        <v>5413</v>
      </c>
      <c r="F131" s="22" t="s">
        <v>176</v>
      </c>
      <c r="G131" s="22"/>
      <c r="H131" s="22" t="s">
        <v>154</v>
      </c>
      <c r="I131" s="22" t="s">
        <v>579</v>
      </c>
      <c r="J131" s="75">
        <v>9.79220351E9</v>
      </c>
      <c r="K131" s="59" t="s">
        <v>581</v>
      </c>
      <c r="N131" s="92"/>
      <c r="R131" s="17"/>
      <c r="T131" s="19" t="s">
        <v>5301</v>
      </c>
      <c r="U131" s="19" t="str">
        <f t="shared" si="1"/>
        <v>W</v>
      </c>
      <c r="V131" s="17"/>
      <c r="W131" s="214" t="s">
        <v>5414</v>
      </c>
      <c r="AE131" s="17" t="s">
        <v>90</v>
      </c>
      <c r="AF131" s="19" t="s">
        <v>5235</v>
      </c>
    </row>
    <row r="132" hidden="1">
      <c r="A132" s="234" t="s">
        <v>4935</v>
      </c>
      <c r="B132" s="85">
        <v>20242.0</v>
      </c>
      <c r="C132" s="85" t="s">
        <v>81</v>
      </c>
      <c r="D132" s="86" t="s">
        <v>5062</v>
      </c>
      <c r="E132" s="87" t="s">
        <v>5415</v>
      </c>
      <c r="F132" s="22" t="s">
        <v>210</v>
      </c>
      <c r="G132" s="22"/>
      <c r="H132" s="54" t="s">
        <v>806</v>
      </c>
      <c r="I132" s="22" t="s">
        <v>807</v>
      </c>
      <c r="J132" s="75">
        <v>8.066760698E9</v>
      </c>
      <c r="K132" s="59" t="s">
        <v>809</v>
      </c>
      <c r="N132" s="90"/>
      <c r="R132" s="17"/>
      <c r="T132" s="19" t="s">
        <v>5301</v>
      </c>
      <c r="U132" s="19" t="str">
        <f t="shared" si="1"/>
        <v>W</v>
      </c>
      <c r="V132" s="17"/>
      <c r="AE132" s="17" t="s">
        <v>90</v>
      </c>
      <c r="AF132" s="19" t="s">
        <v>5235</v>
      </c>
    </row>
    <row r="133" hidden="1">
      <c r="A133" s="234" t="s">
        <v>4935</v>
      </c>
      <c r="B133" s="85">
        <v>20242.0</v>
      </c>
      <c r="C133" s="85" t="s">
        <v>81</v>
      </c>
      <c r="D133" s="86" t="s">
        <v>5062</v>
      </c>
      <c r="E133" s="87" t="s">
        <v>5416</v>
      </c>
      <c r="F133" s="22" t="s">
        <v>210</v>
      </c>
      <c r="G133" s="22"/>
      <c r="H133" s="22" t="s">
        <v>565</v>
      </c>
      <c r="I133" s="22" t="s">
        <v>566</v>
      </c>
      <c r="J133" s="75">
        <v>7.133856388E9</v>
      </c>
      <c r="K133" s="59" t="s">
        <v>568</v>
      </c>
      <c r="N133" s="90"/>
      <c r="R133" s="17"/>
      <c r="T133" s="19" t="s">
        <v>5301</v>
      </c>
      <c r="U133" s="19" t="str">
        <f t="shared" si="1"/>
        <v>W</v>
      </c>
      <c r="V133" s="17"/>
      <c r="AE133" s="17" t="s">
        <v>90</v>
      </c>
      <c r="AF133" s="19" t="s">
        <v>5235</v>
      </c>
    </row>
    <row r="134" hidden="1">
      <c r="A134" s="234" t="s">
        <v>4935</v>
      </c>
      <c r="B134" s="85">
        <v>20242.0</v>
      </c>
      <c r="C134" s="85" t="s">
        <v>81</v>
      </c>
      <c r="D134" s="86" t="s">
        <v>5062</v>
      </c>
      <c r="E134" s="87" t="s">
        <v>5417</v>
      </c>
      <c r="F134" s="18"/>
      <c r="G134" s="18"/>
      <c r="H134" s="22" t="s">
        <v>466</v>
      </c>
      <c r="I134" s="22" t="s">
        <v>467</v>
      </c>
      <c r="J134" s="75">
        <v>2.012594715E9</v>
      </c>
      <c r="K134" s="59" t="s">
        <v>469</v>
      </c>
      <c r="N134" s="144" t="s">
        <v>5418</v>
      </c>
      <c r="O134" s="19" t="s">
        <v>5419</v>
      </c>
      <c r="P134" s="19" t="s">
        <v>5420</v>
      </c>
      <c r="Q134" s="19" t="s">
        <v>5421</v>
      </c>
      <c r="R134" s="17"/>
      <c r="T134" s="19" t="s">
        <v>5065</v>
      </c>
      <c r="U134" s="19" t="str">
        <f t="shared" si="1"/>
        <v>C</v>
      </c>
      <c r="V134" s="17"/>
      <c r="AE134" s="17" t="s">
        <v>90</v>
      </c>
      <c r="AF134" s="19" t="s">
        <v>5235</v>
      </c>
    </row>
    <row r="135" hidden="1">
      <c r="A135" s="234" t="s">
        <v>4935</v>
      </c>
      <c r="B135" s="85">
        <v>20242.0</v>
      </c>
      <c r="C135" s="85" t="s">
        <v>81</v>
      </c>
      <c r="D135" s="86" t="s">
        <v>5223</v>
      </c>
      <c r="E135" s="87" t="s">
        <v>5422</v>
      </c>
      <c r="F135" s="22" t="s">
        <v>210</v>
      </c>
      <c r="G135" s="22"/>
      <c r="H135" s="22" t="s">
        <v>4944</v>
      </c>
      <c r="I135" s="22" t="s">
        <v>622</v>
      </c>
      <c r="J135" s="75">
        <v>7.692314945E9</v>
      </c>
      <c r="K135" s="59" t="s">
        <v>624</v>
      </c>
      <c r="N135" s="90"/>
      <c r="R135" s="22"/>
      <c r="S135" s="18"/>
      <c r="T135" s="19" t="s">
        <v>5301</v>
      </c>
      <c r="U135" s="19" t="str">
        <f t="shared" si="1"/>
        <v>W</v>
      </c>
      <c r="V135" s="49"/>
      <c r="W135" s="19"/>
      <c r="AE135" s="17" t="s">
        <v>81</v>
      </c>
      <c r="AF135" s="19" t="s">
        <v>5235</v>
      </c>
    </row>
    <row r="136" hidden="1">
      <c r="A136" s="234" t="s">
        <v>4935</v>
      </c>
      <c r="B136" s="85">
        <v>20242.0</v>
      </c>
      <c r="C136" s="85" t="s">
        <v>81</v>
      </c>
      <c r="D136" s="86" t="s">
        <v>5062</v>
      </c>
      <c r="E136" s="87" t="s">
        <v>5423</v>
      </c>
      <c r="F136" s="18"/>
      <c r="G136" s="18"/>
      <c r="H136" s="22" t="s">
        <v>382</v>
      </c>
      <c r="I136" s="22" t="s">
        <v>383</v>
      </c>
      <c r="J136" s="75">
        <v>9.179771587E9</v>
      </c>
      <c r="K136" s="59" t="s">
        <v>385</v>
      </c>
      <c r="N136" s="144" t="s">
        <v>5424</v>
      </c>
      <c r="O136" s="204" t="s">
        <v>947</v>
      </c>
      <c r="P136" s="18" t="s">
        <v>5345</v>
      </c>
      <c r="Q136" s="18" t="s">
        <v>5425</v>
      </c>
      <c r="R136" s="17"/>
      <c r="T136" s="19" t="s">
        <v>5065</v>
      </c>
      <c r="U136" s="19" t="str">
        <f t="shared" si="1"/>
        <v>C</v>
      </c>
      <c r="V136" s="17"/>
      <c r="AE136" s="17" t="s">
        <v>90</v>
      </c>
      <c r="AF136" s="19" t="s">
        <v>5235</v>
      </c>
    </row>
    <row r="137" hidden="1">
      <c r="A137" s="234" t="s">
        <v>4935</v>
      </c>
      <c r="B137" s="85">
        <v>20242.0</v>
      </c>
      <c r="C137" s="85" t="s">
        <v>81</v>
      </c>
      <c r="D137" s="86" t="s">
        <v>5062</v>
      </c>
      <c r="E137" s="87" t="s">
        <v>5426</v>
      </c>
      <c r="F137" s="22" t="s">
        <v>210</v>
      </c>
      <c r="G137" s="22"/>
      <c r="H137" s="22" t="s">
        <v>783</v>
      </c>
      <c r="I137" s="22" t="s">
        <v>784</v>
      </c>
      <c r="J137" s="75">
        <v>8.32600363E9</v>
      </c>
      <c r="K137" s="59" t="s">
        <v>785</v>
      </c>
      <c r="N137" s="92"/>
      <c r="O137" s="171"/>
      <c r="P137" s="18"/>
      <c r="Q137" s="18"/>
      <c r="R137" s="17"/>
      <c r="T137" s="19" t="s">
        <v>5301</v>
      </c>
      <c r="U137" s="19" t="str">
        <f t="shared" si="1"/>
        <v>W</v>
      </c>
      <c r="V137" s="17"/>
      <c r="AE137" s="17" t="s">
        <v>90</v>
      </c>
      <c r="AF137" s="19" t="s">
        <v>5235</v>
      </c>
    </row>
    <row r="138" hidden="1">
      <c r="A138" s="234" t="s">
        <v>4935</v>
      </c>
      <c r="B138" s="85">
        <v>20242.0</v>
      </c>
      <c r="C138" s="85" t="s">
        <v>81</v>
      </c>
      <c r="D138" s="86" t="s">
        <v>5062</v>
      </c>
      <c r="E138" s="87" t="s">
        <v>5427</v>
      </c>
      <c r="F138" s="22" t="s">
        <v>210</v>
      </c>
      <c r="G138" s="22"/>
      <c r="H138" s="235" t="s">
        <v>663</v>
      </c>
      <c r="I138" s="22" t="s">
        <v>664</v>
      </c>
      <c r="J138" s="75">
        <v>4.692475988E9</v>
      </c>
      <c r="K138" s="59" t="s">
        <v>666</v>
      </c>
      <c r="N138" s="144" t="s">
        <v>5428</v>
      </c>
      <c r="O138" s="204" t="s">
        <v>5429</v>
      </c>
      <c r="P138" s="22" t="s">
        <v>5430</v>
      </c>
      <c r="Q138" s="18" t="s">
        <v>5431</v>
      </c>
      <c r="R138" s="17"/>
      <c r="T138" s="19" t="s">
        <v>5065</v>
      </c>
      <c r="U138" s="19" t="str">
        <f t="shared" si="1"/>
        <v>C</v>
      </c>
      <c r="V138" s="17"/>
      <c r="AE138" s="17" t="s">
        <v>90</v>
      </c>
      <c r="AF138" s="19" t="s">
        <v>5235</v>
      </c>
    </row>
    <row r="139" hidden="1">
      <c r="A139" s="234" t="s">
        <v>4935</v>
      </c>
      <c r="B139" s="85">
        <v>20242.0</v>
      </c>
      <c r="C139" s="85" t="s">
        <v>90</v>
      </c>
      <c r="D139" s="86" t="s">
        <v>5062</v>
      </c>
      <c r="E139" s="87" t="s">
        <v>5384</v>
      </c>
      <c r="F139" s="22" t="s">
        <v>210</v>
      </c>
      <c r="G139" s="22"/>
      <c r="H139" s="22" t="s">
        <v>278</v>
      </c>
      <c r="I139" s="22" t="s">
        <v>279</v>
      </c>
      <c r="J139" s="75">
        <v>6.097900204E9</v>
      </c>
      <c r="K139" s="59" t="s">
        <v>281</v>
      </c>
      <c r="N139" s="92"/>
      <c r="O139" s="204"/>
      <c r="P139" s="22"/>
      <c r="Q139" s="236"/>
      <c r="R139" s="17"/>
      <c r="T139" s="19" t="s">
        <v>5301</v>
      </c>
      <c r="U139" s="19" t="str">
        <f t="shared" si="1"/>
        <v>W</v>
      </c>
      <c r="V139" s="17"/>
      <c r="AE139" s="17" t="s">
        <v>90</v>
      </c>
      <c r="AF139" s="19" t="s">
        <v>5062</v>
      </c>
    </row>
    <row r="140" hidden="1">
      <c r="A140" s="234" t="s">
        <v>4935</v>
      </c>
      <c r="B140" s="85">
        <v>20242.0</v>
      </c>
      <c r="C140" s="85" t="s">
        <v>81</v>
      </c>
      <c r="D140" s="86" t="s">
        <v>5062</v>
      </c>
      <c r="E140" s="87" t="s">
        <v>5432</v>
      </c>
      <c r="F140" s="18"/>
      <c r="G140" s="18"/>
      <c r="H140" s="22" t="s">
        <v>592</v>
      </c>
      <c r="I140" s="22" t="s">
        <v>593</v>
      </c>
      <c r="J140" s="75">
        <v>2.025101274E9</v>
      </c>
      <c r="K140" s="237" t="s">
        <v>595</v>
      </c>
      <c r="N140" s="144" t="s">
        <v>5433</v>
      </c>
      <c r="O140" s="171" t="s">
        <v>2622</v>
      </c>
      <c r="P140" s="18" t="s">
        <v>2319</v>
      </c>
      <c r="Q140" s="18" t="s">
        <v>5434</v>
      </c>
      <c r="R140" s="17"/>
      <c r="T140" s="19" t="s">
        <v>5065</v>
      </c>
      <c r="U140" s="19" t="str">
        <f t="shared" si="1"/>
        <v>C</v>
      </c>
      <c r="V140" s="49">
        <v>45486.0</v>
      </c>
      <c r="W140" s="19" t="s">
        <v>5435</v>
      </c>
      <c r="AE140" s="17" t="s">
        <v>90</v>
      </c>
      <c r="AF140" s="19" t="s">
        <v>5235</v>
      </c>
    </row>
    <row r="141" hidden="1">
      <c r="A141" s="234" t="s">
        <v>4935</v>
      </c>
      <c r="B141" s="85">
        <v>20242.0</v>
      </c>
      <c r="C141" s="85" t="s">
        <v>90</v>
      </c>
      <c r="D141" s="86" t="s">
        <v>5062</v>
      </c>
      <c r="E141" s="87" t="s">
        <v>5171</v>
      </c>
      <c r="F141" s="22" t="s">
        <v>210</v>
      </c>
      <c r="G141" s="22"/>
      <c r="H141" s="54" t="s">
        <v>4949</v>
      </c>
      <c r="I141" s="22" t="s">
        <v>794</v>
      </c>
      <c r="J141" s="75">
        <v>9.174282211E9</v>
      </c>
      <c r="K141" s="59" t="s">
        <v>796</v>
      </c>
      <c r="N141" s="90"/>
      <c r="O141" s="204"/>
      <c r="P141" s="22"/>
      <c r="Q141" s="236"/>
      <c r="R141" s="17"/>
      <c r="T141" s="19" t="s">
        <v>5301</v>
      </c>
      <c r="U141" s="19" t="str">
        <f t="shared" si="1"/>
        <v>W</v>
      </c>
      <c r="V141" s="17"/>
      <c r="AE141" s="17" t="s">
        <v>90</v>
      </c>
      <c r="AF141" s="19" t="s">
        <v>5235</v>
      </c>
    </row>
    <row r="142" hidden="1">
      <c r="A142" s="234" t="s">
        <v>4935</v>
      </c>
      <c r="B142" s="85">
        <v>20242.0</v>
      </c>
      <c r="C142" s="85" t="s">
        <v>81</v>
      </c>
      <c r="D142" s="86" t="s">
        <v>5062</v>
      </c>
      <c r="E142" s="87" t="s">
        <v>5436</v>
      </c>
      <c r="F142" s="22" t="s">
        <v>176</v>
      </c>
      <c r="G142" s="22"/>
      <c r="H142" s="22" t="s">
        <v>946</v>
      </c>
      <c r="I142" s="22" t="s">
        <v>744</v>
      </c>
      <c r="J142" s="75">
        <v>6.105177699E9</v>
      </c>
      <c r="K142" s="59" t="s">
        <v>746</v>
      </c>
      <c r="N142" s="92"/>
      <c r="O142" s="171"/>
      <c r="P142" s="18"/>
      <c r="Q142" s="18"/>
      <c r="R142" s="17"/>
      <c r="T142" s="19" t="s">
        <v>5301</v>
      </c>
      <c r="U142" s="19" t="str">
        <f t="shared" si="1"/>
        <v>W</v>
      </c>
      <c r="V142" s="17"/>
      <c r="AE142" s="17" t="s">
        <v>90</v>
      </c>
      <c r="AF142" s="19" t="s">
        <v>5235</v>
      </c>
    </row>
    <row r="143" hidden="1">
      <c r="A143" s="234" t="s">
        <v>4935</v>
      </c>
      <c r="B143" s="85">
        <v>20242.0</v>
      </c>
      <c r="C143" s="85" t="s">
        <v>81</v>
      </c>
      <c r="D143" s="86" t="s">
        <v>5062</v>
      </c>
      <c r="E143" s="87" t="s">
        <v>5437</v>
      </c>
      <c r="F143" s="18"/>
      <c r="G143" s="18"/>
      <c r="H143" s="22" t="s">
        <v>417</v>
      </c>
      <c r="I143" s="22" t="s">
        <v>418</v>
      </c>
      <c r="J143" s="75">
        <v>2.019572313E9</v>
      </c>
      <c r="K143" s="59" t="s">
        <v>420</v>
      </c>
      <c r="N143" s="144" t="s">
        <v>5438</v>
      </c>
      <c r="O143" s="171" t="s">
        <v>5439</v>
      </c>
      <c r="P143" s="18" t="s">
        <v>1465</v>
      </c>
      <c r="Q143" s="18" t="s">
        <v>5440</v>
      </c>
      <c r="R143" s="17"/>
      <c r="T143" s="19" t="s">
        <v>5065</v>
      </c>
      <c r="U143" s="19" t="str">
        <f t="shared" si="1"/>
        <v>C</v>
      </c>
      <c r="V143" s="17"/>
      <c r="AE143" s="17" t="s">
        <v>90</v>
      </c>
      <c r="AF143" s="19" t="s">
        <v>5235</v>
      </c>
    </row>
    <row r="144" hidden="1">
      <c r="A144" s="234" t="s">
        <v>4935</v>
      </c>
      <c r="B144" s="85">
        <v>20242.0</v>
      </c>
      <c r="C144" s="85" t="s">
        <v>81</v>
      </c>
      <c r="D144" s="86" t="s">
        <v>5062</v>
      </c>
      <c r="E144" s="87" t="s">
        <v>5441</v>
      </c>
      <c r="F144" s="22" t="s">
        <v>210</v>
      </c>
      <c r="G144" s="22"/>
      <c r="H144" s="22" t="s">
        <v>733</v>
      </c>
      <c r="I144" s="22" t="s">
        <v>734</v>
      </c>
      <c r="J144" s="75">
        <v>2.147291282E9</v>
      </c>
      <c r="K144" s="59" t="s">
        <v>735</v>
      </c>
      <c r="N144" s="144" t="s">
        <v>5442</v>
      </c>
      <c r="O144" s="171" t="s">
        <v>5443</v>
      </c>
      <c r="P144" s="18" t="s">
        <v>5444</v>
      </c>
      <c r="Q144" s="18" t="s">
        <v>5445</v>
      </c>
      <c r="R144" s="17"/>
      <c r="T144" s="19" t="s">
        <v>5065</v>
      </c>
      <c r="U144" s="19" t="str">
        <f t="shared" si="1"/>
        <v>C</v>
      </c>
      <c r="V144" s="49">
        <v>45486.0</v>
      </c>
      <c r="W144" s="19" t="s">
        <v>5446</v>
      </c>
      <c r="AE144" s="17" t="s">
        <v>90</v>
      </c>
      <c r="AF144" s="19" t="s">
        <v>5235</v>
      </c>
    </row>
    <row r="145" hidden="1">
      <c r="A145" s="234" t="s">
        <v>4935</v>
      </c>
      <c r="B145" s="85">
        <v>20242.0</v>
      </c>
      <c r="C145" s="85" t="s">
        <v>90</v>
      </c>
      <c r="D145" s="86" t="s">
        <v>5062</v>
      </c>
      <c r="E145" s="87" t="s">
        <v>5173</v>
      </c>
      <c r="F145" s="19"/>
      <c r="G145" s="19"/>
      <c r="H145" s="19" t="s">
        <v>288</v>
      </c>
      <c r="I145" s="19" t="s">
        <v>289</v>
      </c>
      <c r="J145" s="191">
        <v>6.462587203E9</v>
      </c>
      <c r="K145" s="34" t="s">
        <v>291</v>
      </c>
      <c r="N145" s="144" t="s">
        <v>5209</v>
      </c>
      <c r="O145" s="171" t="s">
        <v>919</v>
      </c>
      <c r="P145" s="18" t="s">
        <v>5447</v>
      </c>
      <c r="Q145" s="18"/>
      <c r="R145" s="17"/>
      <c r="T145" s="22" t="s">
        <v>5211</v>
      </c>
      <c r="U145" s="19" t="str">
        <f t="shared" si="1"/>
        <v>CD</v>
      </c>
      <c r="V145" s="49">
        <v>45467.0</v>
      </c>
      <c r="W145" s="19" t="s">
        <v>5448</v>
      </c>
      <c r="AE145" s="17" t="s">
        <v>90</v>
      </c>
      <c r="AF145" s="19" t="s">
        <v>5062</v>
      </c>
    </row>
    <row r="146" hidden="1">
      <c r="A146" s="234" t="s">
        <v>4935</v>
      </c>
      <c r="B146" s="85">
        <v>20242.0</v>
      </c>
      <c r="C146" s="85" t="s">
        <v>81</v>
      </c>
      <c r="D146" s="86" t="s">
        <v>5062</v>
      </c>
      <c r="E146" s="87" t="s">
        <v>5449</v>
      </c>
      <c r="F146" s="22" t="s">
        <v>210</v>
      </c>
      <c r="G146" s="22"/>
      <c r="H146" s="22" t="s">
        <v>719</v>
      </c>
      <c r="I146" s="22" t="s">
        <v>720</v>
      </c>
      <c r="J146" s="75">
        <v>9.735909838E9</v>
      </c>
      <c r="K146" s="59" t="s">
        <v>722</v>
      </c>
      <c r="N146" s="92"/>
      <c r="O146" s="171"/>
      <c r="P146" s="18"/>
      <c r="Q146" s="18"/>
      <c r="R146" s="17"/>
      <c r="T146" s="19" t="s">
        <v>5301</v>
      </c>
      <c r="U146" s="19" t="str">
        <f t="shared" si="1"/>
        <v>W</v>
      </c>
      <c r="V146" s="17"/>
      <c r="AE146" s="17" t="s">
        <v>90</v>
      </c>
      <c r="AF146" s="19" t="s">
        <v>5235</v>
      </c>
    </row>
    <row r="147" hidden="1">
      <c r="A147" s="234" t="s">
        <v>4935</v>
      </c>
      <c r="B147" s="85">
        <v>20242.0</v>
      </c>
      <c r="C147" s="85" t="s">
        <v>81</v>
      </c>
      <c r="D147" s="86" t="s">
        <v>5223</v>
      </c>
      <c r="E147" s="87" t="s">
        <v>5450</v>
      </c>
      <c r="F147" s="22" t="s">
        <v>210</v>
      </c>
      <c r="G147" s="22"/>
      <c r="H147" s="235" t="s">
        <v>477</v>
      </c>
      <c r="I147" s="22" t="s">
        <v>478</v>
      </c>
      <c r="J147" s="75">
        <v>6.505216541E9</v>
      </c>
      <c r="K147" s="59" t="s">
        <v>480</v>
      </c>
      <c r="N147" s="90"/>
      <c r="O147" s="22"/>
      <c r="P147" s="22"/>
      <c r="Q147" s="236"/>
      <c r="R147" s="17"/>
      <c r="T147" s="19" t="s">
        <v>5301</v>
      </c>
      <c r="U147" s="19" t="str">
        <f t="shared" si="1"/>
        <v>W</v>
      </c>
      <c r="V147" s="17"/>
      <c r="AE147" s="17" t="s">
        <v>81</v>
      </c>
      <c r="AF147" s="19" t="s">
        <v>5235</v>
      </c>
    </row>
    <row r="148" hidden="1">
      <c r="A148" s="234" t="s">
        <v>4935</v>
      </c>
      <c r="B148" s="85">
        <v>20242.0</v>
      </c>
      <c r="C148" s="85" t="s">
        <v>81</v>
      </c>
      <c r="D148" s="86" t="s">
        <v>5223</v>
      </c>
      <c r="E148" s="87" t="s">
        <v>5451</v>
      </c>
      <c r="F148" s="22" t="s">
        <v>210</v>
      </c>
      <c r="G148" s="22"/>
      <c r="H148" s="235" t="s">
        <v>513</v>
      </c>
      <c r="I148" s="22" t="s">
        <v>514</v>
      </c>
      <c r="J148" s="75">
        <v>9.17608651E9</v>
      </c>
      <c r="K148" s="59" t="s">
        <v>516</v>
      </c>
      <c r="N148" s="90"/>
      <c r="R148" s="17"/>
      <c r="T148" s="19" t="s">
        <v>5301</v>
      </c>
      <c r="U148" s="19" t="str">
        <f t="shared" si="1"/>
        <v>W</v>
      </c>
      <c r="V148" s="17"/>
      <c r="AE148" s="17" t="s">
        <v>81</v>
      </c>
      <c r="AF148" s="19" t="s">
        <v>5235</v>
      </c>
    </row>
    <row r="149" hidden="1">
      <c r="A149" s="234" t="s">
        <v>4935</v>
      </c>
      <c r="B149" s="85">
        <v>20242.0</v>
      </c>
      <c r="C149" s="85" t="s">
        <v>81</v>
      </c>
      <c r="D149" s="86" t="s">
        <v>5062</v>
      </c>
      <c r="E149" s="87" t="s">
        <v>5452</v>
      </c>
      <c r="F149" s="22" t="s">
        <v>176</v>
      </c>
      <c r="G149" s="22"/>
      <c r="H149" s="22" t="s">
        <v>2006</v>
      </c>
      <c r="I149" s="22" t="s">
        <v>4952</v>
      </c>
      <c r="J149" s="75">
        <v>9.174943699E9</v>
      </c>
      <c r="K149" s="68" t="s">
        <v>1178</v>
      </c>
      <c r="N149" s="144" t="s">
        <v>5453</v>
      </c>
      <c r="O149" s="19" t="s">
        <v>5454</v>
      </c>
      <c r="P149" s="19" t="s">
        <v>5455</v>
      </c>
      <c r="Q149" s="26">
        <v>7.345900249E9</v>
      </c>
      <c r="R149" s="17"/>
      <c r="T149" s="19" t="s">
        <v>5065</v>
      </c>
      <c r="U149" s="19" t="str">
        <f t="shared" si="1"/>
        <v>C</v>
      </c>
      <c r="V149" s="29">
        <v>45828.86199225695</v>
      </c>
      <c r="AE149" s="17" t="s">
        <v>90</v>
      </c>
      <c r="AF149" s="19" t="s">
        <v>5235</v>
      </c>
    </row>
    <row r="150" hidden="1">
      <c r="A150" s="234" t="s">
        <v>4935</v>
      </c>
      <c r="B150" s="85">
        <v>20242.0</v>
      </c>
      <c r="C150" s="85" t="s">
        <v>81</v>
      </c>
      <c r="D150" s="86" t="s">
        <v>5062</v>
      </c>
      <c r="E150" s="87" t="s">
        <v>5456</v>
      </c>
      <c r="F150" s="18"/>
      <c r="G150" s="18"/>
      <c r="H150" s="22" t="s">
        <v>253</v>
      </c>
      <c r="I150" s="22" t="s">
        <v>443</v>
      </c>
      <c r="J150" s="75">
        <v>6.316803363E9</v>
      </c>
      <c r="K150" s="59" t="s">
        <v>444</v>
      </c>
      <c r="N150" s="144" t="s">
        <v>5457</v>
      </c>
      <c r="O150" s="22" t="s">
        <v>5458</v>
      </c>
      <c r="P150" s="22" t="s">
        <v>5459</v>
      </c>
      <c r="Q150" s="18" t="s">
        <v>5460</v>
      </c>
      <c r="R150" s="17"/>
      <c r="T150" s="19" t="s">
        <v>5065</v>
      </c>
      <c r="U150" s="19" t="str">
        <f t="shared" si="1"/>
        <v>C</v>
      </c>
      <c r="V150" s="17"/>
      <c r="AE150" s="17" t="s">
        <v>90</v>
      </c>
      <c r="AF150" s="19" t="s">
        <v>5235</v>
      </c>
    </row>
    <row r="151" hidden="1">
      <c r="A151" s="234" t="s">
        <v>4935</v>
      </c>
      <c r="B151" s="85">
        <v>20242.0</v>
      </c>
      <c r="C151" s="85" t="s">
        <v>81</v>
      </c>
      <c r="D151" s="86" t="s">
        <v>5223</v>
      </c>
      <c r="E151" s="87" t="s">
        <v>5461</v>
      </c>
      <c r="F151" s="18"/>
      <c r="G151" s="18"/>
      <c r="H151" s="22" t="s">
        <v>501</v>
      </c>
      <c r="I151" s="22" t="s">
        <v>502</v>
      </c>
      <c r="J151" s="75">
        <v>3.475951411E9</v>
      </c>
      <c r="K151" s="59" t="s">
        <v>503</v>
      </c>
      <c r="N151" s="144" t="s">
        <v>5428</v>
      </c>
      <c r="O151" s="171" t="s">
        <v>5429</v>
      </c>
      <c r="P151" s="18" t="s">
        <v>5430</v>
      </c>
      <c r="Q151" s="18" t="s">
        <v>5431</v>
      </c>
      <c r="R151" s="17"/>
      <c r="T151" s="19" t="s">
        <v>5301</v>
      </c>
      <c r="U151" s="19" t="str">
        <f t="shared" si="1"/>
        <v>W</v>
      </c>
      <c r="V151" s="49">
        <v>45472.0</v>
      </c>
      <c r="W151" s="34" t="s">
        <v>5462</v>
      </c>
      <c r="AE151" s="17" t="s">
        <v>81</v>
      </c>
      <c r="AF151" s="19" t="s">
        <v>5235</v>
      </c>
    </row>
    <row r="152" hidden="1">
      <c r="A152" s="234" t="s">
        <v>4935</v>
      </c>
      <c r="B152" s="85">
        <v>20242.0</v>
      </c>
      <c r="C152" s="85" t="s">
        <v>81</v>
      </c>
      <c r="D152" s="86" t="s">
        <v>5062</v>
      </c>
      <c r="E152" s="87" t="s">
        <v>5463</v>
      </c>
      <c r="F152" s="18"/>
      <c r="G152" s="18"/>
      <c r="H152" s="22" t="s">
        <v>4938</v>
      </c>
      <c r="I152" s="22" t="s">
        <v>455</v>
      </c>
      <c r="J152" s="75">
        <v>4.128486052E9</v>
      </c>
      <c r="K152" s="59" t="s">
        <v>457</v>
      </c>
      <c r="N152" s="144" t="s">
        <v>5464</v>
      </c>
      <c r="O152" s="171" t="s">
        <v>1264</v>
      </c>
      <c r="P152" s="18" t="s">
        <v>5465</v>
      </c>
      <c r="Q152" s="18" t="s">
        <v>5466</v>
      </c>
      <c r="R152" s="17"/>
      <c r="T152" s="19" t="s">
        <v>5065</v>
      </c>
      <c r="U152" s="19" t="str">
        <f t="shared" si="1"/>
        <v>C</v>
      </c>
      <c r="V152" s="17"/>
      <c r="AE152" s="17" t="s">
        <v>90</v>
      </c>
      <c r="AF152" s="19" t="s">
        <v>5235</v>
      </c>
    </row>
    <row r="153" hidden="1">
      <c r="A153" s="234" t="s">
        <v>4935</v>
      </c>
      <c r="B153" s="85">
        <v>20242.0</v>
      </c>
      <c r="C153" s="85" t="s">
        <v>81</v>
      </c>
      <c r="D153" s="86" t="s">
        <v>5062</v>
      </c>
      <c r="E153" s="87" t="s">
        <v>5467</v>
      </c>
      <c r="F153" s="18"/>
      <c r="G153" s="18"/>
      <c r="H153" s="22" t="s">
        <v>429</v>
      </c>
      <c r="I153" s="22" t="s">
        <v>430</v>
      </c>
      <c r="J153" s="75">
        <v>7.322588309E9</v>
      </c>
      <c r="K153" s="59" t="s">
        <v>432</v>
      </c>
      <c r="N153" s="144" t="s">
        <v>5468</v>
      </c>
      <c r="O153" s="171" t="s">
        <v>5469</v>
      </c>
      <c r="P153" s="18" t="s">
        <v>5470</v>
      </c>
      <c r="Q153" s="18" t="s">
        <v>5471</v>
      </c>
      <c r="R153" s="17"/>
      <c r="T153" s="19" t="s">
        <v>5065</v>
      </c>
      <c r="U153" s="19" t="str">
        <f t="shared" si="1"/>
        <v>C</v>
      </c>
      <c r="V153" s="17"/>
      <c r="AE153" s="17" t="s">
        <v>90</v>
      </c>
      <c r="AF153" s="19" t="s">
        <v>5235</v>
      </c>
    </row>
    <row r="154" hidden="1">
      <c r="A154" s="234" t="s">
        <v>4935</v>
      </c>
      <c r="B154" s="85">
        <v>20242.0</v>
      </c>
      <c r="C154" s="85" t="s">
        <v>90</v>
      </c>
      <c r="D154" s="86" t="s">
        <v>5062</v>
      </c>
      <c r="E154" s="87" t="s">
        <v>5369</v>
      </c>
      <c r="F154" s="19" t="s">
        <v>210</v>
      </c>
      <c r="G154" s="19"/>
      <c r="H154" s="19" t="s">
        <v>919</v>
      </c>
      <c r="I154" s="19" t="s">
        <v>182</v>
      </c>
      <c r="J154" s="186">
        <v>9.086256743E9</v>
      </c>
      <c r="K154" s="34" t="s">
        <v>184</v>
      </c>
      <c r="N154" s="144" t="s">
        <v>5472</v>
      </c>
      <c r="O154" s="18" t="s">
        <v>5473</v>
      </c>
      <c r="P154" s="18" t="s">
        <v>5474</v>
      </c>
      <c r="Q154" s="18" t="s">
        <v>5475</v>
      </c>
      <c r="R154" s="17"/>
      <c r="T154" s="22" t="s">
        <v>5211</v>
      </c>
      <c r="U154" s="19" t="str">
        <f t="shared" si="1"/>
        <v>CD</v>
      </c>
      <c r="V154" s="49">
        <v>45445.0</v>
      </c>
      <c r="W154" s="19" t="s">
        <v>5476</v>
      </c>
      <c r="AE154" s="17" t="s">
        <v>90</v>
      </c>
      <c r="AF154" s="19" t="s">
        <v>5062</v>
      </c>
    </row>
    <row r="155" hidden="1">
      <c r="A155" s="234" t="s">
        <v>4935</v>
      </c>
      <c r="B155" s="85">
        <v>20242.0</v>
      </c>
      <c r="C155" s="85" t="s">
        <v>81</v>
      </c>
      <c r="D155" s="86" t="s">
        <v>5062</v>
      </c>
      <c r="E155" s="87" t="s">
        <v>5477</v>
      </c>
      <c r="F155" s="18"/>
      <c r="G155" s="18"/>
      <c r="H155" s="22" t="s">
        <v>550</v>
      </c>
      <c r="I155" s="22" t="s">
        <v>551</v>
      </c>
      <c r="J155" s="75">
        <v>8.324744116E9</v>
      </c>
      <c r="K155" s="59" t="s">
        <v>553</v>
      </c>
      <c r="N155" s="144" t="s">
        <v>5478</v>
      </c>
      <c r="O155" s="171" t="s">
        <v>5479</v>
      </c>
      <c r="P155" s="18" t="s">
        <v>5480</v>
      </c>
      <c r="Q155" s="18" t="s">
        <v>5481</v>
      </c>
      <c r="R155" s="17"/>
      <c r="T155" s="22" t="s">
        <v>5065</v>
      </c>
      <c r="U155" s="19" t="str">
        <f t="shared" si="1"/>
        <v>C</v>
      </c>
      <c r="V155" s="17"/>
      <c r="AE155" s="17" t="s">
        <v>90</v>
      </c>
      <c r="AF155" s="19" t="s">
        <v>5235</v>
      </c>
    </row>
    <row r="156" hidden="1">
      <c r="A156" s="234" t="s">
        <v>4935</v>
      </c>
      <c r="B156" s="85">
        <v>20242.0</v>
      </c>
      <c r="C156" s="85" t="s">
        <v>81</v>
      </c>
      <c r="D156" s="86" t="s">
        <v>5062</v>
      </c>
      <c r="E156" s="87" t="s">
        <v>5482</v>
      </c>
      <c r="F156" s="19" t="s">
        <v>210</v>
      </c>
      <c r="G156" s="19"/>
      <c r="H156" s="22" t="s">
        <v>181</v>
      </c>
      <c r="I156" s="22" t="s">
        <v>650</v>
      </c>
      <c r="J156" s="75">
        <v>2.815093443E9</v>
      </c>
      <c r="K156" s="59" t="s">
        <v>652</v>
      </c>
      <c r="N156" s="90"/>
      <c r="R156" s="17"/>
      <c r="T156" s="19" t="s">
        <v>5301</v>
      </c>
      <c r="U156" s="19" t="str">
        <f t="shared" si="1"/>
        <v>W</v>
      </c>
      <c r="V156" s="17"/>
      <c r="AE156" s="17" t="s">
        <v>90</v>
      </c>
      <c r="AF156" s="19" t="s">
        <v>5235</v>
      </c>
    </row>
    <row r="157" hidden="1">
      <c r="A157" s="234" t="s">
        <v>4935</v>
      </c>
      <c r="B157" s="85">
        <v>20242.0</v>
      </c>
      <c r="C157" s="85" t="s">
        <v>81</v>
      </c>
      <c r="D157" s="86" t="s">
        <v>5223</v>
      </c>
      <c r="E157" s="87" t="s">
        <v>5483</v>
      </c>
      <c r="F157" s="22" t="s">
        <v>210</v>
      </c>
      <c r="G157" s="22"/>
      <c r="H157" s="54" t="s">
        <v>760</v>
      </c>
      <c r="I157" s="22" t="s">
        <v>761</v>
      </c>
      <c r="J157" s="75">
        <v>2.8107402283E10</v>
      </c>
      <c r="K157" s="59" t="s">
        <v>762</v>
      </c>
      <c r="N157" s="90"/>
      <c r="R157" s="17"/>
      <c r="T157" s="19" t="s">
        <v>5301</v>
      </c>
      <c r="U157" s="19" t="str">
        <f t="shared" si="1"/>
        <v>W</v>
      </c>
      <c r="V157" s="17"/>
      <c r="AE157" s="17" t="s">
        <v>81</v>
      </c>
      <c r="AF157" s="19" t="s">
        <v>5235</v>
      </c>
    </row>
    <row r="158" hidden="1">
      <c r="A158" s="234" t="s">
        <v>4935</v>
      </c>
      <c r="B158" s="85">
        <v>20242.0</v>
      </c>
      <c r="C158" s="85" t="s">
        <v>90</v>
      </c>
      <c r="D158" s="86" t="s">
        <v>5062</v>
      </c>
      <c r="E158" s="87" t="s">
        <v>5253</v>
      </c>
      <c r="F158" s="18"/>
      <c r="G158" s="18"/>
      <c r="H158" s="22" t="s">
        <v>550</v>
      </c>
      <c r="I158" s="22" t="s">
        <v>638</v>
      </c>
      <c r="J158" s="75">
        <v>9.133257313E9</v>
      </c>
      <c r="K158" s="59" t="s">
        <v>640</v>
      </c>
      <c r="N158" s="92"/>
      <c r="R158" s="17"/>
      <c r="T158" s="19" t="s">
        <v>5301</v>
      </c>
      <c r="U158" s="19" t="str">
        <f t="shared" si="1"/>
        <v>W</v>
      </c>
      <c r="V158" s="17"/>
      <c r="AE158" s="17" t="s">
        <v>90</v>
      </c>
      <c r="AF158" s="19" t="s">
        <v>5062</v>
      </c>
    </row>
    <row r="159" hidden="1">
      <c r="A159" s="234" t="s">
        <v>4935</v>
      </c>
      <c r="B159" s="85">
        <v>20242.0</v>
      </c>
      <c r="C159" s="85" t="s">
        <v>81</v>
      </c>
      <c r="D159" s="86" t="s">
        <v>5062</v>
      </c>
      <c r="E159" s="87" t="s">
        <v>5484</v>
      </c>
      <c r="F159" s="22" t="s">
        <v>210</v>
      </c>
      <c r="G159" s="22"/>
      <c r="H159" s="22" t="s">
        <v>705</v>
      </c>
      <c r="I159" s="22" t="s">
        <v>706</v>
      </c>
      <c r="J159" s="75">
        <v>7.343582614E9</v>
      </c>
      <c r="K159" s="59" t="s">
        <v>708</v>
      </c>
      <c r="N159" s="92"/>
      <c r="R159" s="17"/>
      <c r="T159" s="19" t="s">
        <v>5301</v>
      </c>
      <c r="U159" s="19" t="str">
        <f t="shared" si="1"/>
        <v>W</v>
      </c>
      <c r="V159" s="49">
        <v>45441.0</v>
      </c>
      <c r="AE159" s="17" t="s">
        <v>90</v>
      </c>
      <c r="AF159" s="19" t="s">
        <v>5235</v>
      </c>
    </row>
    <row r="160" hidden="1">
      <c r="A160" s="234" t="s">
        <v>4935</v>
      </c>
      <c r="B160" s="85">
        <v>20242.0</v>
      </c>
      <c r="C160" s="85" t="s">
        <v>81</v>
      </c>
      <c r="D160" s="86" t="s">
        <v>5223</v>
      </c>
      <c r="E160" s="87" t="s">
        <v>5485</v>
      </c>
      <c r="F160" s="22" t="s">
        <v>210</v>
      </c>
      <c r="G160" s="22"/>
      <c r="H160" s="235" t="s">
        <v>692</v>
      </c>
      <c r="I160" s="22" t="s">
        <v>693</v>
      </c>
      <c r="J160" s="75">
        <v>3.477514736E9</v>
      </c>
      <c r="K160" s="59" t="s">
        <v>695</v>
      </c>
      <c r="N160" s="90"/>
      <c r="R160" s="17"/>
      <c r="T160" s="19" t="s">
        <v>5301</v>
      </c>
      <c r="U160" s="19" t="str">
        <f t="shared" si="1"/>
        <v>W</v>
      </c>
      <c r="V160" s="17"/>
      <c r="AE160" s="17" t="s">
        <v>81</v>
      </c>
      <c r="AF160" s="19" t="s">
        <v>5235</v>
      </c>
    </row>
    <row r="161" hidden="1">
      <c r="A161" s="234" t="s">
        <v>4935</v>
      </c>
      <c r="B161" s="85">
        <v>20242.0</v>
      </c>
      <c r="C161" s="85" t="s">
        <v>90</v>
      </c>
      <c r="D161" s="86" t="s">
        <v>5062</v>
      </c>
      <c r="E161" s="87" t="s">
        <v>5217</v>
      </c>
      <c r="F161" s="18"/>
      <c r="G161" s="18"/>
      <c r="H161" s="22" t="s">
        <v>820</v>
      </c>
      <c r="I161" s="22" t="s">
        <v>821</v>
      </c>
      <c r="J161" s="75">
        <v>9.177039144E9</v>
      </c>
      <c r="K161" s="59" t="s">
        <v>822</v>
      </c>
      <c r="N161" s="92"/>
      <c r="O161" s="238"/>
      <c r="R161" s="17"/>
      <c r="T161" s="19" t="s">
        <v>5301</v>
      </c>
      <c r="U161" s="19" t="str">
        <f t="shared" si="1"/>
        <v>W</v>
      </c>
      <c r="V161" s="17"/>
      <c r="AE161" s="17" t="s">
        <v>90</v>
      </c>
      <c r="AF161" s="19" t="s">
        <v>5062</v>
      </c>
    </row>
    <row r="162" hidden="1">
      <c r="A162" s="234" t="s">
        <v>4935</v>
      </c>
      <c r="B162" s="85">
        <v>20242.0</v>
      </c>
      <c r="C162" s="85" t="s">
        <v>90</v>
      </c>
      <c r="D162" s="86" t="s">
        <v>5062</v>
      </c>
      <c r="E162" s="87" t="s">
        <v>5312</v>
      </c>
      <c r="F162" s="18"/>
      <c r="G162" s="18"/>
      <c r="H162" s="22" t="s">
        <v>4909</v>
      </c>
      <c r="I162" s="22" t="s">
        <v>4910</v>
      </c>
      <c r="J162" s="75">
        <v>7.322666572E9</v>
      </c>
      <c r="K162" s="59" t="s">
        <v>4912</v>
      </c>
      <c r="N162" s="144" t="s">
        <v>5486</v>
      </c>
      <c r="O162" s="171" t="s">
        <v>5487</v>
      </c>
      <c r="P162" s="18" t="s">
        <v>5488</v>
      </c>
      <c r="Q162" s="18" t="s">
        <v>5489</v>
      </c>
      <c r="R162" s="17"/>
      <c r="T162" s="22" t="s">
        <v>5065</v>
      </c>
      <c r="U162" s="19" t="str">
        <f t="shared" si="1"/>
        <v>C</v>
      </c>
      <c r="AE162" s="17" t="s">
        <v>90</v>
      </c>
      <c r="AF162" s="19" t="s">
        <v>5062</v>
      </c>
    </row>
    <row r="163" hidden="1">
      <c r="A163" s="234" t="s">
        <v>4935</v>
      </c>
      <c r="B163" s="85">
        <v>20242.0</v>
      </c>
      <c r="C163" s="85" t="s">
        <v>81</v>
      </c>
      <c r="D163" s="86" t="s">
        <v>5062</v>
      </c>
      <c r="E163" s="87" t="s">
        <v>5490</v>
      </c>
      <c r="F163" s="22" t="s">
        <v>210</v>
      </c>
      <c r="G163" s="22"/>
      <c r="H163" s="54" t="s">
        <v>768</v>
      </c>
      <c r="I163" s="22" t="s">
        <v>769</v>
      </c>
      <c r="J163" s="75">
        <v>5.705731792E9</v>
      </c>
      <c r="K163" s="59" t="s">
        <v>771</v>
      </c>
      <c r="N163" s="90"/>
      <c r="O163" s="238"/>
      <c r="R163" s="17"/>
      <c r="T163" s="19" t="s">
        <v>5301</v>
      </c>
      <c r="U163" s="19" t="str">
        <f t="shared" si="1"/>
        <v>W</v>
      </c>
      <c r="V163" s="17"/>
      <c r="AE163" s="17" t="s">
        <v>90</v>
      </c>
      <c r="AF163" s="19" t="s">
        <v>5235</v>
      </c>
    </row>
    <row r="164" hidden="1">
      <c r="A164" s="234" t="s">
        <v>4935</v>
      </c>
      <c r="B164" s="85">
        <v>20242.0</v>
      </c>
      <c r="C164" s="85" t="s">
        <v>90</v>
      </c>
      <c r="D164" s="86" t="s">
        <v>5062</v>
      </c>
      <c r="E164" s="87" t="s">
        <v>5148</v>
      </c>
      <c r="F164" s="19"/>
      <c r="G164" s="19"/>
      <c r="H164" s="19" t="s">
        <v>128</v>
      </c>
      <c r="I164" s="19" t="s">
        <v>129</v>
      </c>
      <c r="J164" s="186">
        <v>2.01280337E9</v>
      </c>
      <c r="K164" s="34" t="s">
        <v>131</v>
      </c>
      <c r="N164" s="144" t="s">
        <v>5491</v>
      </c>
      <c r="O164" s="171" t="s">
        <v>5492</v>
      </c>
      <c r="P164" s="18" t="s">
        <v>5493</v>
      </c>
      <c r="Q164" s="18" t="s">
        <v>5494</v>
      </c>
      <c r="R164" s="17"/>
      <c r="T164" s="19" t="s">
        <v>5065</v>
      </c>
      <c r="U164" s="19" t="str">
        <f t="shared" si="1"/>
        <v>C</v>
      </c>
      <c r="V164" s="17"/>
      <c r="AE164" s="17" t="s">
        <v>90</v>
      </c>
      <c r="AF164" s="19" t="s">
        <v>5062</v>
      </c>
    </row>
    <row r="165" hidden="1">
      <c r="A165" s="186" t="s">
        <v>860</v>
      </c>
      <c r="B165" s="85">
        <v>20243.0</v>
      </c>
      <c r="C165" s="85" t="s">
        <v>81</v>
      </c>
      <c r="D165" s="86" t="s">
        <v>5062</v>
      </c>
      <c r="E165" s="87" t="s">
        <v>5495</v>
      </c>
      <c r="F165" s="19" t="s">
        <v>210</v>
      </c>
      <c r="G165" s="19"/>
      <c r="H165" s="19" t="s">
        <v>861</v>
      </c>
      <c r="I165" s="19" t="s">
        <v>862</v>
      </c>
      <c r="J165" s="239">
        <v>6.308700303E9</v>
      </c>
      <c r="K165" s="34" t="s">
        <v>864</v>
      </c>
      <c r="N165" s="240"/>
      <c r="R165" s="17"/>
      <c r="T165" s="19" t="s">
        <v>5301</v>
      </c>
      <c r="U165" s="19" t="str">
        <f t="shared" si="1"/>
        <v>W</v>
      </c>
      <c r="V165" s="17"/>
      <c r="W165" s="51"/>
      <c r="AE165" s="17" t="s">
        <v>90</v>
      </c>
      <c r="AF165" s="19" t="s">
        <v>5235</v>
      </c>
    </row>
    <row r="166" hidden="1">
      <c r="A166" s="186" t="s">
        <v>860</v>
      </c>
      <c r="B166" s="85">
        <v>20243.0</v>
      </c>
      <c r="C166" s="85" t="s">
        <v>81</v>
      </c>
      <c r="D166" s="86" t="s">
        <v>5223</v>
      </c>
      <c r="E166" s="87" t="s">
        <v>5496</v>
      </c>
      <c r="F166" s="19" t="s">
        <v>210</v>
      </c>
      <c r="G166" s="19"/>
      <c r="H166" s="19" t="s">
        <v>878</v>
      </c>
      <c r="I166" s="19" t="s">
        <v>880</v>
      </c>
      <c r="J166" s="239">
        <v>9.176535119E9</v>
      </c>
      <c r="K166" s="34" t="s">
        <v>881</v>
      </c>
      <c r="N166" s="240"/>
      <c r="R166" s="17"/>
      <c r="T166" s="19" t="s">
        <v>5301</v>
      </c>
      <c r="U166" s="19" t="str">
        <f t="shared" si="1"/>
        <v>W</v>
      </c>
      <c r="V166" s="17"/>
      <c r="W166" s="51"/>
      <c r="AE166" s="17" t="s">
        <v>81</v>
      </c>
      <c r="AF166" s="19" t="s">
        <v>5235</v>
      </c>
    </row>
    <row r="167" hidden="1">
      <c r="A167" s="186" t="s">
        <v>860</v>
      </c>
      <c r="B167" s="85">
        <v>20243.0</v>
      </c>
      <c r="C167" s="85" t="s">
        <v>81</v>
      </c>
      <c r="D167" s="86" t="s">
        <v>5223</v>
      </c>
      <c r="E167" s="87" t="s">
        <v>5497</v>
      </c>
      <c r="F167" s="19" t="s">
        <v>210</v>
      </c>
      <c r="G167" s="19"/>
      <c r="H167" s="19" t="s">
        <v>4956</v>
      </c>
      <c r="I167" s="19" t="s">
        <v>893</v>
      </c>
      <c r="J167" s="239">
        <v>3.104291294E9</v>
      </c>
      <c r="K167" s="34" t="s">
        <v>894</v>
      </c>
      <c r="N167" s="241" t="s">
        <v>5498</v>
      </c>
      <c r="O167" s="19" t="s">
        <v>5499</v>
      </c>
      <c r="P167" s="19" t="s">
        <v>5500</v>
      </c>
      <c r="Q167" s="26">
        <v>8.087793266E9</v>
      </c>
      <c r="R167" s="17"/>
      <c r="T167" s="19" t="s">
        <v>5211</v>
      </c>
      <c r="U167" s="19" t="str">
        <f t="shared" si="1"/>
        <v>CD</v>
      </c>
      <c r="V167" s="49">
        <v>45616.0</v>
      </c>
      <c r="W167" s="34" t="s">
        <v>5501</v>
      </c>
      <c r="AE167" s="17" t="s">
        <v>81</v>
      </c>
      <c r="AF167" s="19" t="s">
        <v>5235</v>
      </c>
    </row>
    <row r="168" hidden="1">
      <c r="A168" s="186" t="s">
        <v>860</v>
      </c>
      <c r="B168" s="85">
        <v>20243.0</v>
      </c>
      <c r="C168" s="85" t="s">
        <v>81</v>
      </c>
      <c r="D168" s="86" t="s">
        <v>5062</v>
      </c>
      <c r="E168" s="87" t="s">
        <v>5502</v>
      </c>
      <c r="F168" s="19" t="s">
        <v>210</v>
      </c>
      <c r="G168" s="19"/>
      <c r="H168" s="242" t="s">
        <v>905</v>
      </c>
      <c r="I168" s="242" t="s">
        <v>5503</v>
      </c>
      <c r="J168" s="239">
        <v>2.038206655E9</v>
      </c>
      <c r="K168" s="34" t="s">
        <v>5504</v>
      </c>
      <c r="N168" s="243" t="s">
        <v>5505</v>
      </c>
      <c r="O168" s="19" t="s">
        <v>5506</v>
      </c>
      <c r="P168" s="19" t="s">
        <v>5507</v>
      </c>
      <c r="Q168" s="26">
        <v>9.173489799E9</v>
      </c>
      <c r="R168" s="17"/>
      <c r="T168" s="19" t="s">
        <v>5211</v>
      </c>
      <c r="U168" s="19" t="str">
        <f t="shared" si="1"/>
        <v>CD</v>
      </c>
      <c r="V168" s="49">
        <v>45610.0</v>
      </c>
      <c r="W168" s="34" t="s">
        <v>5508</v>
      </c>
      <c r="AE168" s="17" t="s">
        <v>90</v>
      </c>
      <c r="AF168" s="19" t="s">
        <v>5235</v>
      </c>
    </row>
    <row r="169" hidden="1">
      <c r="A169" s="186" t="s">
        <v>860</v>
      </c>
      <c r="B169" s="85">
        <v>20243.0</v>
      </c>
      <c r="C169" s="85" t="s">
        <v>90</v>
      </c>
      <c r="D169" s="86" t="s">
        <v>5062</v>
      </c>
      <c r="E169" s="87" t="s">
        <v>5369</v>
      </c>
      <c r="F169" s="19" t="s">
        <v>210</v>
      </c>
      <c r="G169" s="19"/>
      <c r="H169" s="19" t="s">
        <v>919</v>
      </c>
      <c r="I169" s="19" t="s">
        <v>182</v>
      </c>
      <c r="J169" s="239">
        <v>9.086256743E9</v>
      </c>
      <c r="K169" s="34" t="s">
        <v>184</v>
      </c>
      <c r="N169" s="241" t="s">
        <v>5509</v>
      </c>
      <c r="O169" s="19" t="s">
        <v>592</v>
      </c>
      <c r="P169" s="19" t="s">
        <v>5510</v>
      </c>
      <c r="Q169" s="26">
        <v>6.097514786E9</v>
      </c>
      <c r="R169" s="17"/>
      <c r="T169" s="19" t="s">
        <v>5065</v>
      </c>
      <c r="U169" s="19" t="str">
        <f t="shared" si="1"/>
        <v>C</v>
      </c>
      <c r="V169" s="29">
        <v>45687.92864554399</v>
      </c>
      <c r="W169" s="51"/>
      <c r="AE169" s="17" t="s">
        <v>90</v>
      </c>
      <c r="AF169" s="19" t="s">
        <v>5235</v>
      </c>
    </row>
    <row r="170" hidden="1">
      <c r="A170" s="186" t="s">
        <v>860</v>
      </c>
      <c r="B170" s="85">
        <v>20243.0</v>
      </c>
      <c r="C170" s="85" t="s">
        <v>81</v>
      </c>
      <c r="D170" s="86" t="s">
        <v>5062</v>
      </c>
      <c r="E170" s="87" t="s">
        <v>5511</v>
      </c>
      <c r="F170" s="19" t="s">
        <v>210</v>
      </c>
      <c r="G170" s="19"/>
      <c r="H170" s="19" t="s">
        <v>946</v>
      </c>
      <c r="I170" s="19" t="s">
        <v>948</v>
      </c>
      <c r="J170" s="239">
        <v>6.095773747E9</v>
      </c>
      <c r="K170" s="34" t="s">
        <v>949</v>
      </c>
      <c r="N170" s="241" t="s">
        <v>5512</v>
      </c>
      <c r="O170" s="19" t="s">
        <v>5513</v>
      </c>
      <c r="P170" s="19" t="s">
        <v>4135</v>
      </c>
      <c r="Q170" s="26">
        <v>8.177979974E9</v>
      </c>
      <c r="R170" s="17"/>
      <c r="T170" s="19" t="s">
        <v>5065</v>
      </c>
      <c r="U170" s="19" t="str">
        <f t="shared" si="1"/>
        <v>C</v>
      </c>
      <c r="V170" s="49">
        <v>45687.9218609838</v>
      </c>
      <c r="W170" s="51"/>
      <c r="AE170" s="17" t="s">
        <v>90</v>
      </c>
      <c r="AF170" s="19" t="s">
        <v>5235</v>
      </c>
    </row>
    <row r="171" hidden="1">
      <c r="A171" s="186" t="s">
        <v>860</v>
      </c>
      <c r="B171" s="85">
        <v>20243.0</v>
      </c>
      <c r="C171" s="85" t="s">
        <v>90</v>
      </c>
      <c r="D171" s="86" t="s">
        <v>5062</v>
      </c>
      <c r="E171" s="87" t="s">
        <v>5343</v>
      </c>
      <c r="F171" s="19" t="s">
        <v>176</v>
      </c>
      <c r="G171" s="19"/>
      <c r="H171" s="244" t="s">
        <v>83</v>
      </c>
      <c r="I171" s="244" t="s">
        <v>84</v>
      </c>
      <c r="J171" s="239">
        <v>2.017742414E9</v>
      </c>
      <c r="K171" s="34" t="s">
        <v>86</v>
      </c>
      <c r="N171" s="240"/>
      <c r="R171" s="17"/>
      <c r="T171" s="19" t="s">
        <v>5301</v>
      </c>
      <c r="U171" s="19" t="str">
        <f t="shared" si="1"/>
        <v>W</v>
      </c>
      <c r="V171" s="17"/>
      <c r="W171" s="51"/>
      <c r="AE171" s="17" t="s">
        <v>90</v>
      </c>
      <c r="AF171" s="19" t="s">
        <v>5235</v>
      </c>
    </row>
    <row r="172" hidden="1">
      <c r="A172" s="186" t="s">
        <v>860</v>
      </c>
      <c r="B172" s="85">
        <v>20243.0</v>
      </c>
      <c r="C172" s="85" t="s">
        <v>81</v>
      </c>
      <c r="D172" s="86" t="s">
        <v>5062</v>
      </c>
      <c r="E172" s="87" t="s">
        <v>5514</v>
      </c>
      <c r="F172" s="19" t="s">
        <v>210</v>
      </c>
      <c r="G172" s="19"/>
      <c r="H172" s="19" t="s">
        <v>4959</v>
      </c>
      <c r="I172" s="19" t="s">
        <v>973</v>
      </c>
      <c r="J172" s="239">
        <v>7.036776942E9</v>
      </c>
      <c r="K172" s="34" t="s">
        <v>974</v>
      </c>
      <c r="N172" s="243" t="s">
        <v>5515</v>
      </c>
      <c r="O172" s="19" t="s">
        <v>4494</v>
      </c>
      <c r="P172" s="19" t="s">
        <v>5516</v>
      </c>
      <c r="Q172" s="26">
        <v>7.03789065E9</v>
      </c>
      <c r="R172" s="17"/>
      <c r="T172" s="19" t="s">
        <v>5211</v>
      </c>
      <c r="U172" s="19" t="str">
        <f t="shared" si="1"/>
        <v>CD</v>
      </c>
      <c r="V172" s="49">
        <v>45616.0</v>
      </c>
      <c r="W172" s="34" t="s">
        <v>5517</v>
      </c>
      <c r="AE172" s="17" t="s">
        <v>90</v>
      </c>
      <c r="AF172" s="19" t="s">
        <v>5235</v>
      </c>
    </row>
    <row r="173" hidden="1">
      <c r="A173" s="186" t="s">
        <v>860</v>
      </c>
      <c r="B173" s="85">
        <v>20243.0</v>
      </c>
      <c r="C173" s="85" t="s">
        <v>81</v>
      </c>
      <c r="D173" s="86" t="s">
        <v>5062</v>
      </c>
      <c r="E173" s="87" t="s">
        <v>5518</v>
      </c>
      <c r="F173" s="19" t="s">
        <v>2267</v>
      </c>
      <c r="G173" s="19"/>
      <c r="H173" s="19" t="s">
        <v>806</v>
      </c>
      <c r="I173" s="19" t="s">
        <v>988</v>
      </c>
      <c r="J173" s="239">
        <v>5.189370511E9</v>
      </c>
      <c r="K173" s="34" t="s">
        <v>989</v>
      </c>
      <c r="N173" s="241" t="s">
        <v>5519</v>
      </c>
      <c r="O173" s="19" t="s">
        <v>5520</v>
      </c>
      <c r="P173" s="19" t="s">
        <v>5521</v>
      </c>
      <c r="Q173" s="26">
        <v>6.145378831E9</v>
      </c>
      <c r="R173" s="17"/>
      <c r="T173" s="19" t="s">
        <v>5065</v>
      </c>
      <c r="U173" s="19" t="str">
        <f t="shared" si="1"/>
        <v>C</v>
      </c>
      <c r="V173" s="29">
        <v>45687.92912753472</v>
      </c>
      <c r="W173" s="51"/>
      <c r="AE173" s="17" t="s">
        <v>90</v>
      </c>
      <c r="AF173" s="19" t="s">
        <v>5235</v>
      </c>
    </row>
    <row r="174" hidden="1">
      <c r="A174" s="186" t="s">
        <v>860</v>
      </c>
      <c r="B174" s="85">
        <v>20243.0</v>
      </c>
      <c r="C174" s="85" t="s">
        <v>81</v>
      </c>
      <c r="D174" s="86" t="s">
        <v>5062</v>
      </c>
      <c r="E174" s="87" t="s">
        <v>5522</v>
      </c>
      <c r="F174" s="19" t="s">
        <v>210</v>
      </c>
      <c r="G174" s="19"/>
      <c r="H174" s="242" t="s">
        <v>1000</v>
      </c>
      <c r="I174" s="242" t="s">
        <v>1002</v>
      </c>
      <c r="J174" s="239">
        <v>2.015321937E9</v>
      </c>
      <c r="K174" s="34" t="s">
        <v>1003</v>
      </c>
      <c r="N174" s="241" t="s">
        <v>5523</v>
      </c>
      <c r="O174" s="19" t="s">
        <v>5524</v>
      </c>
      <c r="P174" s="19" t="s">
        <v>528</v>
      </c>
      <c r="Q174" s="26">
        <v>7.187173141E9</v>
      </c>
      <c r="R174" s="17"/>
      <c r="T174" s="19" t="s">
        <v>5065</v>
      </c>
      <c r="U174" s="19" t="str">
        <f t="shared" si="1"/>
        <v>C</v>
      </c>
      <c r="V174" s="29">
        <v>45687.929117974534</v>
      </c>
      <c r="W174" s="51"/>
      <c r="AE174" s="17" t="s">
        <v>90</v>
      </c>
      <c r="AF174" s="19" t="s">
        <v>5235</v>
      </c>
    </row>
    <row r="175" hidden="1">
      <c r="A175" s="186" t="s">
        <v>860</v>
      </c>
      <c r="B175" s="85">
        <v>20243.0</v>
      </c>
      <c r="C175" s="85" t="s">
        <v>90</v>
      </c>
      <c r="D175" s="86" t="s">
        <v>5062</v>
      </c>
      <c r="E175" s="87" t="s">
        <v>5265</v>
      </c>
      <c r="F175" s="19" t="s">
        <v>210</v>
      </c>
      <c r="G175" s="19"/>
      <c r="H175" s="244" t="s">
        <v>1017</v>
      </c>
      <c r="I175" s="244" t="s">
        <v>1019</v>
      </c>
      <c r="J175" s="239">
        <v>7.326164342E9</v>
      </c>
      <c r="K175" s="34" t="s">
        <v>1020</v>
      </c>
      <c r="N175" s="240"/>
      <c r="R175" s="17"/>
      <c r="T175" s="19" t="s">
        <v>5301</v>
      </c>
      <c r="U175" s="19" t="str">
        <f t="shared" si="1"/>
        <v>W</v>
      </c>
      <c r="V175" s="49">
        <v>45569.0</v>
      </c>
      <c r="W175" s="34" t="s">
        <v>5525</v>
      </c>
      <c r="AE175" s="17" t="s">
        <v>90</v>
      </c>
      <c r="AF175" s="19" t="s">
        <v>5235</v>
      </c>
    </row>
    <row r="176" hidden="1">
      <c r="A176" s="186" t="s">
        <v>860</v>
      </c>
      <c r="B176" s="85">
        <v>20243.0</v>
      </c>
      <c r="C176" s="85" t="s">
        <v>81</v>
      </c>
      <c r="D176" s="86" t="s">
        <v>5223</v>
      </c>
      <c r="E176" s="87" t="s">
        <v>5526</v>
      </c>
      <c r="F176" s="19" t="s">
        <v>210</v>
      </c>
      <c r="G176" s="19"/>
      <c r="H176" s="244" t="s">
        <v>1030</v>
      </c>
      <c r="I176" s="244" t="s">
        <v>1032</v>
      </c>
      <c r="J176" s="239">
        <v>9.144792373E9</v>
      </c>
      <c r="K176" s="34" t="s">
        <v>1033</v>
      </c>
      <c r="N176" s="240"/>
      <c r="R176" s="17"/>
      <c r="T176" s="19" t="s">
        <v>5301</v>
      </c>
      <c r="U176" s="19" t="str">
        <f t="shared" si="1"/>
        <v>W</v>
      </c>
      <c r="V176" s="49">
        <v>45585.0</v>
      </c>
      <c r="W176" s="34" t="s">
        <v>5527</v>
      </c>
      <c r="AE176" s="17" t="s">
        <v>81</v>
      </c>
      <c r="AF176" s="19" t="s">
        <v>5235</v>
      </c>
    </row>
    <row r="177" hidden="1">
      <c r="A177" s="186" t="s">
        <v>860</v>
      </c>
      <c r="B177" s="85">
        <v>20243.0</v>
      </c>
      <c r="C177" s="85" t="s">
        <v>81</v>
      </c>
      <c r="D177" s="86" t="s">
        <v>5062</v>
      </c>
      <c r="E177" s="87" t="s">
        <v>5528</v>
      </c>
      <c r="F177" s="19" t="s">
        <v>210</v>
      </c>
      <c r="G177" s="19"/>
      <c r="H177" s="242" t="s">
        <v>4961</v>
      </c>
      <c r="I177" s="242" t="s">
        <v>1049</v>
      </c>
      <c r="J177" s="239">
        <v>7.328223192E9</v>
      </c>
      <c r="K177" s="34" t="s">
        <v>1050</v>
      </c>
      <c r="N177" s="241" t="s">
        <v>5529</v>
      </c>
      <c r="O177" s="19" t="s">
        <v>253</v>
      </c>
      <c r="P177" s="19" t="s">
        <v>5530</v>
      </c>
      <c r="Q177" s="26">
        <v>9.089221311E9</v>
      </c>
      <c r="R177" s="17"/>
      <c r="T177" s="19" t="s">
        <v>5065</v>
      </c>
      <c r="U177" s="19" t="str">
        <f t="shared" si="1"/>
        <v>C</v>
      </c>
      <c r="V177" s="29">
        <v>45687.91921315972</v>
      </c>
      <c r="W177" s="51"/>
      <c r="AE177" s="17" t="s">
        <v>90</v>
      </c>
      <c r="AF177" s="19" t="s">
        <v>5235</v>
      </c>
    </row>
    <row r="178" hidden="1">
      <c r="A178" s="186" t="s">
        <v>860</v>
      </c>
      <c r="B178" s="85">
        <v>20243.0</v>
      </c>
      <c r="C178" s="85" t="s">
        <v>81</v>
      </c>
      <c r="D178" s="86" t="s">
        <v>5223</v>
      </c>
      <c r="E178" s="87" t="s">
        <v>5531</v>
      </c>
      <c r="F178" s="19" t="s">
        <v>176</v>
      </c>
      <c r="G178" s="19"/>
      <c r="H178" s="244" t="s">
        <v>1059</v>
      </c>
      <c r="I178" s="244" t="s">
        <v>1061</v>
      </c>
      <c r="J178" s="239">
        <v>7.32310125E9</v>
      </c>
      <c r="K178" s="34" t="s">
        <v>1062</v>
      </c>
      <c r="N178" s="241" t="s">
        <v>5532</v>
      </c>
      <c r="O178" s="19" t="s">
        <v>5533</v>
      </c>
      <c r="P178" s="19" t="s">
        <v>5534</v>
      </c>
      <c r="Q178" s="26">
        <v>2.183419761E9</v>
      </c>
      <c r="R178" s="17"/>
      <c r="T178" s="19" t="s">
        <v>5211</v>
      </c>
      <c r="U178" s="19" t="str">
        <f t="shared" si="1"/>
        <v>CD</v>
      </c>
      <c r="V178" s="49">
        <v>45631.0</v>
      </c>
      <c r="W178" s="34" t="s">
        <v>5535</v>
      </c>
      <c r="AE178" s="17" t="s">
        <v>81</v>
      </c>
      <c r="AF178" s="19" t="s">
        <v>5235</v>
      </c>
    </row>
    <row r="179" hidden="1">
      <c r="A179" s="186" t="s">
        <v>860</v>
      </c>
      <c r="B179" s="85">
        <v>20243.0</v>
      </c>
      <c r="C179" s="85" t="s">
        <v>81</v>
      </c>
      <c r="D179" s="86" t="s">
        <v>5062</v>
      </c>
      <c r="E179" s="87" t="s">
        <v>5536</v>
      </c>
      <c r="F179" s="19" t="s">
        <v>210</v>
      </c>
      <c r="G179" s="19"/>
      <c r="H179" s="242" t="s">
        <v>1074</v>
      </c>
      <c r="I179" s="242" t="s">
        <v>1076</v>
      </c>
      <c r="J179" s="239">
        <v>9.175996E9</v>
      </c>
      <c r="K179" s="34" t="s">
        <v>1077</v>
      </c>
      <c r="N179" s="243" t="s">
        <v>5537</v>
      </c>
      <c r="O179" s="19" t="s">
        <v>5538</v>
      </c>
      <c r="P179" s="19" t="s">
        <v>5539</v>
      </c>
      <c r="Q179" s="26">
        <v>1.9174193563E10</v>
      </c>
      <c r="R179" s="17"/>
      <c r="T179" s="19" t="s">
        <v>5065</v>
      </c>
      <c r="U179" s="19" t="str">
        <f t="shared" si="1"/>
        <v>C</v>
      </c>
      <c r="V179" s="29">
        <v>45687.92935748842</v>
      </c>
      <c r="W179" s="51"/>
      <c r="AE179" s="17" t="s">
        <v>90</v>
      </c>
      <c r="AF179" s="19" t="s">
        <v>5235</v>
      </c>
    </row>
    <row r="180" hidden="1">
      <c r="A180" s="186" t="s">
        <v>860</v>
      </c>
      <c r="B180" s="85">
        <v>20243.0</v>
      </c>
      <c r="C180" s="85" t="s">
        <v>81</v>
      </c>
      <c r="D180" s="86" t="s">
        <v>5062</v>
      </c>
      <c r="E180" s="87" t="s">
        <v>5540</v>
      </c>
      <c r="F180" s="19" t="s">
        <v>210</v>
      </c>
      <c r="G180" s="19"/>
      <c r="H180" s="19" t="s">
        <v>1089</v>
      </c>
      <c r="I180" s="19" t="s">
        <v>1091</v>
      </c>
      <c r="J180" s="239">
        <v>3.152768841E9</v>
      </c>
      <c r="K180" s="34" t="s">
        <v>1092</v>
      </c>
      <c r="N180" s="243" t="s">
        <v>5541</v>
      </c>
      <c r="O180" s="19" t="s">
        <v>5542</v>
      </c>
      <c r="P180" s="19" t="s">
        <v>5543</v>
      </c>
      <c r="Q180" s="26">
        <v>7.807193505E9</v>
      </c>
      <c r="R180" s="17"/>
      <c r="T180" s="19" t="s">
        <v>5065</v>
      </c>
      <c r="U180" s="19" t="str">
        <f t="shared" si="1"/>
        <v>C</v>
      </c>
      <c r="V180" s="29">
        <v>45687.91965393518</v>
      </c>
      <c r="W180" s="51"/>
      <c r="AE180" s="17" t="s">
        <v>90</v>
      </c>
      <c r="AF180" s="19" t="s">
        <v>5235</v>
      </c>
    </row>
    <row r="181" hidden="1">
      <c r="A181" s="186" t="s">
        <v>860</v>
      </c>
      <c r="B181" s="85">
        <v>20243.0</v>
      </c>
      <c r="C181" s="85" t="s">
        <v>81</v>
      </c>
      <c r="D181" s="86" t="s">
        <v>5223</v>
      </c>
      <c r="E181" s="87" t="s">
        <v>5544</v>
      </c>
      <c r="F181" s="19" t="s">
        <v>3323</v>
      </c>
      <c r="G181" s="19"/>
      <c r="H181" s="242" t="s">
        <v>1103</v>
      </c>
      <c r="I181" s="242" t="s">
        <v>1104</v>
      </c>
      <c r="J181" s="239">
        <v>7.143215372E9</v>
      </c>
      <c r="K181" s="34" t="s">
        <v>1105</v>
      </c>
      <c r="N181" s="22"/>
      <c r="R181" s="17"/>
      <c r="T181" s="19" t="s">
        <v>5301</v>
      </c>
      <c r="U181" s="19" t="str">
        <f t="shared" si="1"/>
        <v>W</v>
      </c>
      <c r="V181" s="29">
        <v>45675.64305511574</v>
      </c>
      <c r="W181" s="51"/>
      <c r="AE181" s="17" t="s">
        <v>81</v>
      </c>
      <c r="AF181" s="19" t="s">
        <v>5235</v>
      </c>
    </row>
    <row r="182" hidden="1">
      <c r="A182" s="186" t="s">
        <v>860</v>
      </c>
      <c r="B182" s="85">
        <v>20243.0</v>
      </c>
      <c r="C182" s="85" t="s">
        <v>81</v>
      </c>
      <c r="D182" s="86" t="s">
        <v>5062</v>
      </c>
      <c r="E182" s="87" t="s">
        <v>5545</v>
      </c>
      <c r="F182" s="19" t="s">
        <v>176</v>
      </c>
      <c r="G182" s="19"/>
      <c r="H182" s="244" t="s">
        <v>1115</v>
      </c>
      <c r="I182" s="244" t="s">
        <v>1116</v>
      </c>
      <c r="J182" s="239">
        <v>9.176281014E9</v>
      </c>
      <c r="K182" s="34" t="s">
        <v>1117</v>
      </c>
      <c r="N182" s="240"/>
      <c r="R182" s="17"/>
      <c r="T182" s="19" t="s">
        <v>5301</v>
      </c>
      <c r="U182" s="19" t="str">
        <f t="shared" si="1"/>
        <v>W</v>
      </c>
      <c r="V182" s="49">
        <v>45580.0</v>
      </c>
      <c r="W182" s="34" t="s">
        <v>5546</v>
      </c>
      <c r="AE182" s="17" t="s">
        <v>90</v>
      </c>
      <c r="AF182" s="19" t="s">
        <v>5235</v>
      </c>
    </row>
    <row r="183" hidden="1">
      <c r="A183" s="186" t="s">
        <v>860</v>
      </c>
      <c r="B183" s="85">
        <v>20243.0</v>
      </c>
      <c r="C183" s="85" t="s">
        <v>90</v>
      </c>
      <c r="D183" s="86" t="s">
        <v>5062</v>
      </c>
      <c r="E183" s="87" t="s">
        <v>5449</v>
      </c>
      <c r="F183" s="19" t="s">
        <v>176</v>
      </c>
      <c r="G183" s="19"/>
      <c r="H183" s="242" t="s">
        <v>719</v>
      </c>
      <c r="I183" s="242" t="s">
        <v>720</v>
      </c>
      <c r="J183" s="239">
        <v>9.735909838E9</v>
      </c>
      <c r="K183" s="34" t="s">
        <v>723</v>
      </c>
      <c r="N183" s="241" t="s">
        <v>5547</v>
      </c>
      <c r="O183" s="19" t="s">
        <v>5548</v>
      </c>
      <c r="P183" s="19" t="s">
        <v>5549</v>
      </c>
      <c r="Q183" s="26">
        <v>9.173495778E9</v>
      </c>
      <c r="R183" s="17"/>
      <c r="T183" s="19" t="s">
        <v>5065</v>
      </c>
      <c r="U183" s="19" t="str">
        <f t="shared" si="1"/>
        <v>C</v>
      </c>
      <c r="V183" s="29">
        <v>45687.92955505787</v>
      </c>
      <c r="W183" s="51"/>
      <c r="AE183" s="17" t="s">
        <v>90</v>
      </c>
      <c r="AF183" s="19" t="s">
        <v>5235</v>
      </c>
    </row>
    <row r="184" hidden="1">
      <c r="A184" s="186" t="s">
        <v>860</v>
      </c>
      <c r="B184" s="85">
        <v>20243.0</v>
      </c>
      <c r="C184" s="85" t="s">
        <v>81</v>
      </c>
      <c r="D184" s="86" t="s">
        <v>5062</v>
      </c>
      <c r="E184" s="87" t="s">
        <v>5550</v>
      </c>
      <c r="F184" s="19" t="s">
        <v>210</v>
      </c>
      <c r="G184" s="19"/>
      <c r="H184" s="242" t="s">
        <v>1162</v>
      </c>
      <c r="I184" s="242" t="s">
        <v>1164</v>
      </c>
      <c r="J184" s="239">
        <v>8.567766775E9</v>
      </c>
      <c r="K184" s="34" t="s">
        <v>1165</v>
      </c>
      <c r="N184" s="243" t="s">
        <v>5551</v>
      </c>
      <c r="O184" s="19" t="s">
        <v>592</v>
      </c>
      <c r="P184" s="19" t="s">
        <v>5552</v>
      </c>
      <c r="Q184" s="26">
        <v>6.304183923E9</v>
      </c>
      <c r="R184" s="17"/>
      <c r="T184" s="19" t="s">
        <v>5211</v>
      </c>
      <c r="U184" s="19" t="str">
        <f t="shared" si="1"/>
        <v>CD</v>
      </c>
      <c r="V184" s="49">
        <v>45589.0</v>
      </c>
      <c r="W184" s="34" t="s">
        <v>5553</v>
      </c>
      <c r="AE184" s="17" t="s">
        <v>90</v>
      </c>
      <c r="AF184" s="19" t="s">
        <v>5235</v>
      </c>
    </row>
    <row r="185" hidden="1">
      <c r="A185" s="186" t="s">
        <v>860</v>
      </c>
      <c r="B185" s="85">
        <v>20243.0</v>
      </c>
      <c r="C185" s="85" t="s">
        <v>90</v>
      </c>
      <c r="D185" s="86" t="s">
        <v>5062</v>
      </c>
      <c r="E185" s="87" t="s">
        <v>5452</v>
      </c>
      <c r="F185" s="17"/>
      <c r="G185" s="17"/>
      <c r="H185" s="19" t="s">
        <v>2006</v>
      </c>
      <c r="I185" s="19" t="s">
        <v>4952</v>
      </c>
      <c r="J185" s="19">
        <v>9.174943699E9</v>
      </c>
      <c r="K185" s="34" t="s">
        <v>1178</v>
      </c>
      <c r="N185" s="241" t="s">
        <v>5554</v>
      </c>
      <c r="O185" s="19" t="s">
        <v>5555</v>
      </c>
      <c r="P185" s="19" t="s">
        <v>5556</v>
      </c>
      <c r="Q185" s="26">
        <v>2.016474037E9</v>
      </c>
      <c r="R185" s="17"/>
      <c r="T185" s="19" t="s">
        <v>5234</v>
      </c>
      <c r="U185" s="19" t="str">
        <f t="shared" si="1"/>
        <v>X</v>
      </c>
      <c r="V185" s="49">
        <v>45546.0</v>
      </c>
      <c r="W185" s="34" t="s">
        <v>5557</v>
      </c>
      <c r="AE185" s="17" t="s">
        <v>90</v>
      </c>
      <c r="AF185" s="19" t="s">
        <v>5235</v>
      </c>
    </row>
    <row r="186" hidden="1">
      <c r="A186" s="186" t="s">
        <v>860</v>
      </c>
      <c r="B186" s="85">
        <v>20243.0</v>
      </c>
      <c r="C186" s="85" t="s">
        <v>81</v>
      </c>
      <c r="D186" s="86" t="s">
        <v>5223</v>
      </c>
      <c r="E186" s="87" t="s">
        <v>5558</v>
      </c>
      <c r="F186" s="19" t="s">
        <v>176</v>
      </c>
      <c r="G186" s="19"/>
      <c r="H186" s="244" t="s">
        <v>1189</v>
      </c>
      <c r="I186" s="244" t="s">
        <v>1190</v>
      </c>
      <c r="J186" s="239">
        <v>7.048405427E9</v>
      </c>
      <c r="K186" s="34" t="s">
        <v>1191</v>
      </c>
      <c r="N186" s="240"/>
      <c r="R186" s="17"/>
      <c r="T186" s="19" t="s">
        <v>5301</v>
      </c>
      <c r="U186" s="19" t="str">
        <f t="shared" si="1"/>
        <v>W</v>
      </c>
      <c r="V186" s="17"/>
      <c r="W186" s="51"/>
      <c r="AE186" s="17" t="s">
        <v>81</v>
      </c>
      <c r="AF186" s="19" t="s">
        <v>5235</v>
      </c>
    </row>
    <row r="187" hidden="1">
      <c r="A187" s="186" t="s">
        <v>860</v>
      </c>
      <c r="B187" s="85">
        <v>20243.0</v>
      </c>
      <c r="C187" s="85" t="s">
        <v>81</v>
      </c>
      <c r="D187" s="86" t="s">
        <v>5223</v>
      </c>
      <c r="E187" s="87" t="s">
        <v>5559</v>
      </c>
      <c r="F187" s="19" t="s">
        <v>210</v>
      </c>
      <c r="G187" s="19"/>
      <c r="H187" s="19" t="s">
        <v>1220</v>
      </c>
      <c r="I187" s="19" t="s">
        <v>1221</v>
      </c>
      <c r="J187" s="239">
        <v>4.107269345E9</v>
      </c>
      <c r="K187" s="34" t="s">
        <v>1222</v>
      </c>
      <c r="N187" s="245"/>
      <c r="R187" s="17"/>
      <c r="T187" s="19" t="s">
        <v>5301</v>
      </c>
      <c r="U187" s="19" t="str">
        <f t="shared" si="1"/>
        <v>W</v>
      </c>
      <c r="V187" s="17"/>
      <c r="W187" s="51"/>
      <c r="AE187" s="17" t="s">
        <v>81</v>
      </c>
      <c r="AF187" s="19" t="s">
        <v>5235</v>
      </c>
    </row>
    <row r="188" hidden="1">
      <c r="A188" s="186" t="s">
        <v>860</v>
      </c>
      <c r="B188" s="85">
        <v>20243.0</v>
      </c>
      <c r="C188" s="85" t="s">
        <v>81</v>
      </c>
      <c r="D188" s="86" t="s">
        <v>5062</v>
      </c>
      <c r="E188" s="87" t="s">
        <v>5560</v>
      </c>
      <c r="F188" s="19" t="s">
        <v>210</v>
      </c>
      <c r="G188" s="19"/>
      <c r="H188" s="242" t="s">
        <v>1236</v>
      </c>
      <c r="I188" s="242" t="s">
        <v>1237</v>
      </c>
      <c r="J188" s="239">
        <v>5.167437698E9</v>
      </c>
      <c r="K188" s="34" t="s">
        <v>1238</v>
      </c>
      <c r="N188" s="241" t="s">
        <v>5561</v>
      </c>
      <c r="O188" s="19" t="s">
        <v>5562</v>
      </c>
      <c r="P188" s="19" t="s">
        <v>4135</v>
      </c>
      <c r="Q188" s="26">
        <v>7.034866614E9</v>
      </c>
      <c r="R188" s="17"/>
      <c r="T188" s="19" t="s">
        <v>5211</v>
      </c>
      <c r="U188" s="19" t="str">
        <f t="shared" si="1"/>
        <v>CD</v>
      </c>
      <c r="V188" s="49">
        <v>45635.0</v>
      </c>
      <c r="W188" s="34" t="s">
        <v>5563</v>
      </c>
      <c r="AE188" s="17" t="s">
        <v>90</v>
      </c>
      <c r="AF188" s="19" t="s">
        <v>5235</v>
      </c>
    </row>
    <row r="189" hidden="1">
      <c r="A189" s="186" t="s">
        <v>860</v>
      </c>
      <c r="B189" s="85">
        <v>20243.0</v>
      </c>
      <c r="C189" s="85" t="s">
        <v>81</v>
      </c>
      <c r="D189" s="86" t="s">
        <v>5223</v>
      </c>
      <c r="E189" s="87" t="s">
        <v>5564</v>
      </c>
      <c r="F189" s="19" t="s">
        <v>176</v>
      </c>
      <c r="G189" s="19"/>
      <c r="H189" s="242" t="s">
        <v>1248</v>
      </c>
      <c r="I189" s="242" t="s">
        <v>1250</v>
      </c>
      <c r="J189" s="19">
        <v>9.19176324252E11</v>
      </c>
      <c r="K189" s="34" t="s">
        <v>1251</v>
      </c>
      <c r="N189" s="240"/>
      <c r="R189" s="17"/>
      <c r="T189" s="19" t="s">
        <v>5301</v>
      </c>
      <c r="U189" s="19" t="str">
        <f t="shared" si="1"/>
        <v>W</v>
      </c>
      <c r="V189" s="49">
        <v>45586.0</v>
      </c>
      <c r="W189" s="34" t="s">
        <v>5565</v>
      </c>
      <c r="AE189" s="17" t="s">
        <v>81</v>
      </c>
      <c r="AF189" s="19" t="s">
        <v>5235</v>
      </c>
    </row>
    <row r="190" hidden="1">
      <c r="A190" s="186" t="s">
        <v>860</v>
      </c>
      <c r="B190" s="85">
        <v>20243.0</v>
      </c>
      <c r="C190" s="85" t="s">
        <v>81</v>
      </c>
      <c r="D190" s="86" t="s">
        <v>5062</v>
      </c>
      <c r="E190" s="87" t="s">
        <v>5566</v>
      </c>
      <c r="F190" s="19" t="s">
        <v>176</v>
      </c>
      <c r="G190" s="19"/>
      <c r="H190" s="19" t="s">
        <v>1125</v>
      </c>
      <c r="I190" s="19" t="s">
        <v>1127</v>
      </c>
      <c r="J190" s="239">
        <v>8.47525927E9</v>
      </c>
      <c r="K190" s="34" t="s">
        <v>1128</v>
      </c>
      <c r="N190" s="240"/>
      <c r="R190" s="17"/>
      <c r="T190" s="19" t="s">
        <v>5301</v>
      </c>
      <c r="U190" s="19" t="str">
        <f t="shared" si="1"/>
        <v>W</v>
      </c>
      <c r="V190" s="17"/>
      <c r="W190" s="51"/>
      <c r="AE190" s="17" t="s">
        <v>90</v>
      </c>
      <c r="AF190" s="19" t="s">
        <v>5235</v>
      </c>
    </row>
    <row r="191" hidden="1">
      <c r="A191" s="186" t="s">
        <v>860</v>
      </c>
      <c r="B191" s="85">
        <v>20243.0</v>
      </c>
      <c r="C191" s="85" t="s">
        <v>81</v>
      </c>
      <c r="D191" s="86" t="s">
        <v>5223</v>
      </c>
      <c r="E191" s="87" t="s">
        <v>5567</v>
      </c>
      <c r="F191" s="19" t="s">
        <v>3323</v>
      </c>
      <c r="G191" s="19"/>
      <c r="H191" s="244" t="s">
        <v>1139</v>
      </c>
      <c r="I191" s="244" t="s">
        <v>1140</v>
      </c>
      <c r="J191" s="239">
        <v>9.73223853E9</v>
      </c>
      <c r="K191" s="34" t="s">
        <v>1141</v>
      </c>
      <c r="N191" s="240"/>
      <c r="R191" s="17"/>
      <c r="T191" s="19" t="s">
        <v>5301</v>
      </c>
      <c r="U191" s="19" t="str">
        <f t="shared" si="1"/>
        <v>W</v>
      </c>
      <c r="V191" s="17"/>
      <c r="W191" s="51"/>
      <c r="AE191" s="17" t="s">
        <v>81</v>
      </c>
      <c r="AF191" s="19" t="s">
        <v>5235</v>
      </c>
    </row>
    <row r="192" hidden="1">
      <c r="A192" s="186" t="s">
        <v>860</v>
      </c>
      <c r="B192" s="85">
        <v>20243.0</v>
      </c>
      <c r="C192" s="85" t="s">
        <v>90</v>
      </c>
      <c r="D192" s="86" t="s">
        <v>5235</v>
      </c>
      <c r="E192" s="87" t="s">
        <v>5224</v>
      </c>
      <c r="F192" s="17"/>
      <c r="G192" s="17"/>
      <c r="H192" s="127" t="s">
        <v>4715</v>
      </c>
      <c r="I192" s="128" t="s">
        <v>4716</v>
      </c>
      <c r="J192" s="246">
        <v>8.452708101E9</v>
      </c>
      <c r="K192" s="104" t="s">
        <v>4717</v>
      </c>
      <c r="N192" s="247" t="s">
        <v>5568</v>
      </c>
      <c r="O192" s="19" t="s">
        <v>5569</v>
      </c>
      <c r="P192" s="19" t="s">
        <v>5570</v>
      </c>
      <c r="Q192" s="26">
        <v>8.6227226E9</v>
      </c>
      <c r="R192" s="17"/>
      <c r="T192" s="19" t="s">
        <v>5211</v>
      </c>
      <c r="U192" s="19" t="str">
        <f t="shared" si="1"/>
        <v>CD</v>
      </c>
      <c r="V192" s="49">
        <v>45575.0</v>
      </c>
      <c r="W192" s="34" t="s">
        <v>5571</v>
      </c>
      <c r="AE192" s="17" t="s">
        <v>81</v>
      </c>
      <c r="AF192" s="19" t="s">
        <v>5235</v>
      </c>
    </row>
    <row r="193" hidden="1">
      <c r="A193" s="186" t="s">
        <v>860</v>
      </c>
      <c r="B193" s="85">
        <v>20243.0</v>
      </c>
      <c r="C193" s="85" t="s">
        <v>90</v>
      </c>
      <c r="D193" s="86" t="s">
        <v>5235</v>
      </c>
      <c r="E193" s="87" t="s">
        <v>5393</v>
      </c>
      <c r="F193" s="19" t="s">
        <v>176</v>
      </c>
      <c r="G193" s="19"/>
      <c r="H193" s="19" t="s">
        <v>313</v>
      </c>
      <c r="I193" s="19" t="s">
        <v>314</v>
      </c>
      <c r="J193" s="248">
        <v>5.038071165E9</v>
      </c>
      <c r="K193" s="187" t="s">
        <v>316</v>
      </c>
      <c r="N193" s="241" t="s">
        <v>5572</v>
      </c>
      <c r="O193" s="19" t="s">
        <v>5573</v>
      </c>
      <c r="P193" s="19" t="s">
        <v>5574</v>
      </c>
      <c r="Q193" s="26">
        <v>7.579513234E9</v>
      </c>
      <c r="R193" s="17"/>
      <c r="T193" s="19" t="s">
        <v>5211</v>
      </c>
      <c r="U193" s="19" t="str">
        <f t="shared" si="1"/>
        <v>CD</v>
      </c>
      <c r="V193" s="49">
        <v>45562.0</v>
      </c>
      <c r="W193" s="34" t="s">
        <v>5575</v>
      </c>
      <c r="AE193" s="17" t="s">
        <v>81</v>
      </c>
      <c r="AF193" s="19" t="s">
        <v>5235</v>
      </c>
    </row>
    <row r="194" hidden="1">
      <c r="A194" s="186" t="s">
        <v>860</v>
      </c>
      <c r="B194" s="85">
        <v>20243.0</v>
      </c>
      <c r="C194" s="85" t="s">
        <v>90</v>
      </c>
      <c r="D194" s="86" t="s">
        <v>5235</v>
      </c>
      <c r="E194" s="87" t="s">
        <v>5374</v>
      </c>
      <c r="F194" s="17"/>
      <c r="G194" s="17"/>
      <c r="H194" s="249" t="s">
        <v>200</v>
      </c>
      <c r="I194" s="250" t="s">
        <v>201</v>
      </c>
      <c r="J194" s="251">
        <v>6.462654631E9</v>
      </c>
      <c r="K194" s="252" t="s">
        <v>203</v>
      </c>
      <c r="N194" s="241" t="s">
        <v>5576</v>
      </c>
      <c r="O194" s="19" t="s">
        <v>5577</v>
      </c>
      <c r="P194" s="19" t="s">
        <v>5578</v>
      </c>
      <c r="Q194" s="26">
        <v>4.075876806E9</v>
      </c>
      <c r="R194" s="17"/>
      <c r="T194" s="19" t="s">
        <v>5234</v>
      </c>
      <c r="U194" s="19" t="str">
        <f t="shared" si="1"/>
        <v>X</v>
      </c>
      <c r="V194" s="49">
        <v>45552.0</v>
      </c>
      <c r="W194" s="34" t="s">
        <v>5579</v>
      </c>
      <c r="AE194" s="17" t="s">
        <v>81</v>
      </c>
      <c r="AF194" s="19" t="s">
        <v>5235</v>
      </c>
    </row>
    <row r="195" hidden="1">
      <c r="A195" s="186" t="s">
        <v>860</v>
      </c>
      <c r="B195" s="85">
        <v>20243.0</v>
      </c>
      <c r="C195" s="85" t="s">
        <v>90</v>
      </c>
      <c r="D195" s="86" t="s">
        <v>5062</v>
      </c>
      <c r="E195" s="87" t="s">
        <v>5376</v>
      </c>
      <c r="F195" s="17"/>
      <c r="G195" s="17"/>
      <c r="H195" s="249" t="s">
        <v>215</v>
      </c>
      <c r="I195" s="250" t="s">
        <v>216</v>
      </c>
      <c r="J195" s="253">
        <v>9.173486738E9</v>
      </c>
      <c r="K195" s="254" t="s">
        <v>217</v>
      </c>
      <c r="N195" s="241" t="s">
        <v>5580</v>
      </c>
      <c r="O195" s="19" t="s">
        <v>5581</v>
      </c>
      <c r="P195" s="19" t="s">
        <v>4135</v>
      </c>
      <c r="Q195" s="26">
        <v>9.094868978E9</v>
      </c>
      <c r="R195" s="17"/>
      <c r="T195" s="19" t="s">
        <v>5065</v>
      </c>
      <c r="U195" s="19" t="str">
        <f t="shared" si="1"/>
        <v>C</v>
      </c>
      <c r="V195" s="29">
        <v>45687.92978366898</v>
      </c>
      <c r="W195" s="51"/>
      <c r="AE195" s="17" t="s">
        <v>90</v>
      </c>
      <c r="AF195" s="19" t="s">
        <v>5235</v>
      </c>
    </row>
    <row r="196" hidden="1">
      <c r="A196" s="186" t="s">
        <v>860</v>
      </c>
      <c r="B196" s="85">
        <v>20243.0</v>
      </c>
      <c r="C196" s="85" t="s">
        <v>90</v>
      </c>
      <c r="D196" s="86" t="s">
        <v>5062</v>
      </c>
      <c r="E196" s="87" t="s">
        <v>5377</v>
      </c>
      <c r="F196" s="17"/>
      <c r="G196" s="17"/>
      <c r="H196" s="249" t="s">
        <v>241</v>
      </c>
      <c r="I196" s="255" t="s">
        <v>242</v>
      </c>
      <c r="J196" s="253">
        <v>8.18022701614E11</v>
      </c>
      <c r="K196" s="254" t="s">
        <v>244</v>
      </c>
      <c r="N196" s="241" t="s">
        <v>5582</v>
      </c>
      <c r="O196" s="19" t="s">
        <v>5583</v>
      </c>
      <c r="P196" s="19" t="s">
        <v>3273</v>
      </c>
      <c r="Q196" s="26">
        <v>8.087794058E9</v>
      </c>
      <c r="R196" s="17"/>
      <c r="T196" s="19" t="s">
        <v>5065</v>
      </c>
      <c r="U196" s="19" t="str">
        <f t="shared" si="1"/>
        <v>C</v>
      </c>
      <c r="V196" s="29">
        <v>45687.929885543985</v>
      </c>
      <c r="W196" s="51"/>
      <c r="AE196" s="17" t="s">
        <v>90</v>
      </c>
      <c r="AF196" s="19" t="s">
        <v>5235</v>
      </c>
    </row>
    <row r="197" hidden="1">
      <c r="A197" s="186" t="s">
        <v>860</v>
      </c>
      <c r="B197" s="85">
        <v>20243.0</v>
      </c>
      <c r="C197" s="85" t="s">
        <v>90</v>
      </c>
      <c r="D197" s="86" t="s">
        <v>5235</v>
      </c>
      <c r="E197" s="87" t="s">
        <v>5379</v>
      </c>
      <c r="F197" s="17"/>
      <c r="G197" s="17"/>
      <c r="H197" s="256" t="s">
        <v>253</v>
      </c>
      <c r="I197" s="255" t="s">
        <v>254</v>
      </c>
      <c r="J197" s="257">
        <v>7.32547055E9</v>
      </c>
      <c r="K197" s="254" t="s">
        <v>256</v>
      </c>
      <c r="N197" s="241" t="s">
        <v>5584</v>
      </c>
      <c r="O197" s="19" t="s">
        <v>5585</v>
      </c>
      <c r="P197" s="19" t="s">
        <v>5586</v>
      </c>
      <c r="Q197" s="26">
        <v>3.208282097E9</v>
      </c>
      <c r="R197" s="17"/>
      <c r="T197" s="19" t="s">
        <v>5234</v>
      </c>
      <c r="U197" s="19" t="str">
        <f t="shared" si="1"/>
        <v>X</v>
      </c>
      <c r="V197" s="49">
        <v>45540.0</v>
      </c>
      <c r="W197" s="34" t="s">
        <v>5587</v>
      </c>
      <c r="AE197" s="17" t="s">
        <v>81</v>
      </c>
      <c r="AF197" s="19" t="s">
        <v>5235</v>
      </c>
    </row>
    <row r="198" hidden="1">
      <c r="A198" s="186" t="s">
        <v>860</v>
      </c>
      <c r="B198" s="85">
        <v>20243.0</v>
      </c>
      <c r="C198" s="85" t="s">
        <v>90</v>
      </c>
      <c r="D198" s="86" t="s">
        <v>5062</v>
      </c>
      <c r="E198" s="87" t="s">
        <v>5408</v>
      </c>
      <c r="F198" s="17"/>
      <c r="G198" s="17"/>
      <c r="H198" s="249" t="s">
        <v>264</v>
      </c>
      <c r="I198" s="249" t="s">
        <v>528</v>
      </c>
      <c r="J198" s="258">
        <v>4.074749508E9</v>
      </c>
      <c r="K198" s="259" t="s">
        <v>530</v>
      </c>
      <c r="N198" s="241" t="s">
        <v>5529</v>
      </c>
      <c r="O198" s="19" t="s">
        <v>253</v>
      </c>
      <c r="P198" s="19" t="s">
        <v>5530</v>
      </c>
      <c r="Q198" s="26">
        <v>9.089221311E9</v>
      </c>
      <c r="R198" s="17"/>
      <c r="T198" s="19" t="s">
        <v>5301</v>
      </c>
      <c r="U198" s="19" t="str">
        <f t="shared" si="1"/>
        <v>W</v>
      </c>
      <c r="V198" s="49">
        <v>45569.0</v>
      </c>
      <c r="W198" s="34" t="s">
        <v>5588</v>
      </c>
      <c r="AE198" s="17" t="s">
        <v>90</v>
      </c>
      <c r="AF198" s="19" t="s">
        <v>5235</v>
      </c>
    </row>
    <row r="199" hidden="1">
      <c r="A199" s="186" t="s">
        <v>860</v>
      </c>
      <c r="B199" s="85">
        <v>20243.0</v>
      </c>
      <c r="C199" s="85" t="s">
        <v>90</v>
      </c>
      <c r="D199" s="86" t="s">
        <v>5226</v>
      </c>
      <c r="E199" s="87" t="s">
        <v>5378</v>
      </c>
      <c r="F199" s="19" t="s">
        <v>176</v>
      </c>
      <c r="G199" s="19"/>
      <c r="H199" s="249" t="s">
        <v>228</v>
      </c>
      <c r="I199" s="249" t="s">
        <v>229</v>
      </c>
      <c r="J199" s="260">
        <v>2.01539197E9</v>
      </c>
      <c r="K199" s="259" t="s">
        <v>230</v>
      </c>
      <c r="N199" s="241" t="s">
        <v>5589</v>
      </c>
      <c r="O199" s="19" t="s">
        <v>299</v>
      </c>
      <c r="P199" s="19" t="s">
        <v>5590</v>
      </c>
      <c r="Q199" s="26">
        <v>5.013192156E9</v>
      </c>
      <c r="R199" s="17"/>
      <c r="T199" s="19" t="s">
        <v>5211</v>
      </c>
      <c r="U199" s="19" t="str">
        <f t="shared" si="1"/>
        <v>CD</v>
      </c>
      <c r="V199" s="49">
        <v>45550.0</v>
      </c>
      <c r="W199" s="34" t="s">
        <v>5591</v>
      </c>
      <c r="AE199" s="17" t="s">
        <v>81</v>
      </c>
      <c r="AF199" s="19" t="s">
        <v>5235</v>
      </c>
    </row>
    <row r="200" hidden="1">
      <c r="A200" s="186" t="s">
        <v>860</v>
      </c>
      <c r="B200" s="85">
        <v>20243.0</v>
      </c>
      <c r="C200" s="85" t="s">
        <v>90</v>
      </c>
      <c r="D200" s="86" t="s">
        <v>5062</v>
      </c>
      <c r="E200" s="87" t="s">
        <v>5415</v>
      </c>
      <c r="F200" s="17"/>
      <c r="G200" s="17"/>
      <c r="H200" s="249" t="s">
        <v>806</v>
      </c>
      <c r="I200" s="249" t="s">
        <v>807</v>
      </c>
      <c r="J200" s="258">
        <v>8.066760698E9</v>
      </c>
      <c r="K200" s="259" t="s">
        <v>809</v>
      </c>
      <c r="N200" s="241" t="s">
        <v>5592</v>
      </c>
      <c r="O200" s="19" t="s">
        <v>5593</v>
      </c>
      <c r="P200" s="19" t="s">
        <v>5594</v>
      </c>
      <c r="Q200" s="26">
        <v>7.802009139E9</v>
      </c>
      <c r="R200" s="17"/>
      <c r="T200" s="19" t="s">
        <v>5065</v>
      </c>
      <c r="U200" s="19" t="str">
        <f t="shared" si="1"/>
        <v>C</v>
      </c>
      <c r="V200" s="29">
        <v>45687.93003368056</v>
      </c>
      <c r="W200" s="51"/>
      <c r="AE200" s="17" t="s">
        <v>90</v>
      </c>
      <c r="AF200" s="19" t="s">
        <v>5235</v>
      </c>
    </row>
    <row r="201" hidden="1">
      <c r="A201" s="186" t="s">
        <v>860</v>
      </c>
      <c r="B201" s="85">
        <v>20243.0</v>
      </c>
      <c r="C201" s="85" t="s">
        <v>90</v>
      </c>
      <c r="D201" s="86" t="s">
        <v>5062</v>
      </c>
      <c r="E201" s="87" t="s">
        <v>5416</v>
      </c>
      <c r="F201" s="17"/>
      <c r="G201" s="17"/>
      <c r="H201" s="249" t="s">
        <v>565</v>
      </c>
      <c r="I201" s="249" t="s">
        <v>566</v>
      </c>
      <c r="J201" s="258">
        <v>7.133856388E9</v>
      </c>
      <c r="K201" s="259" t="s">
        <v>568</v>
      </c>
      <c r="N201" s="241" t="s">
        <v>5595</v>
      </c>
      <c r="O201" s="19" t="s">
        <v>154</v>
      </c>
      <c r="P201" s="19" t="s">
        <v>5596</v>
      </c>
      <c r="Q201" s="26">
        <v>7.703551281E9</v>
      </c>
      <c r="R201" s="17"/>
      <c r="T201" s="19" t="s">
        <v>5065</v>
      </c>
      <c r="U201" s="19" t="str">
        <f t="shared" si="1"/>
        <v>C</v>
      </c>
      <c r="V201" s="29">
        <v>45687.930135069444</v>
      </c>
      <c r="W201" s="51"/>
      <c r="AE201" s="17" t="s">
        <v>90</v>
      </c>
      <c r="AF201" s="19" t="s">
        <v>5235</v>
      </c>
    </row>
    <row r="202" hidden="1">
      <c r="A202" s="186" t="s">
        <v>860</v>
      </c>
      <c r="B202" s="85">
        <v>20243.0</v>
      </c>
      <c r="C202" s="85" t="s">
        <v>90</v>
      </c>
      <c r="D202" s="86" t="s">
        <v>5226</v>
      </c>
      <c r="E202" s="87" t="s">
        <v>5422</v>
      </c>
      <c r="F202" s="17"/>
      <c r="G202" s="17"/>
      <c r="H202" s="249" t="s">
        <v>4944</v>
      </c>
      <c r="I202" s="249" t="s">
        <v>622</v>
      </c>
      <c r="J202" s="260">
        <v>7.692314945E9</v>
      </c>
      <c r="K202" s="259" t="s">
        <v>624</v>
      </c>
      <c r="N202" s="241" t="s">
        <v>5597</v>
      </c>
      <c r="O202" s="19" t="s">
        <v>2678</v>
      </c>
      <c r="P202" s="19" t="s">
        <v>5598</v>
      </c>
      <c r="Q202" s="26">
        <v>7.065700879E9</v>
      </c>
      <c r="R202" s="17"/>
      <c r="T202" s="19" t="s">
        <v>5234</v>
      </c>
      <c r="U202" s="19" t="str">
        <f t="shared" si="1"/>
        <v>X</v>
      </c>
      <c r="V202" s="49">
        <v>45543.0</v>
      </c>
      <c r="W202" s="34" t="s">
        <v>5599</v>
      </c>
      <c r="AE202" s="17" t="s">
        <v>81</v>
      </c>
      <c r="AF202" s="19" t="s">
        <v>5235</v>
      </c>
    </row>
    <row r="203" hidden="1">
      <c r="A203" s="186" t="s">
        <v>860</v>
      </c>
      <c r="B203" s="85">
        <v>20243.0</v>
      </c>
      <c r="C203" s="85" t="s">
        <v>90</v>
      </c>
      <c r="D203" s="86" t="s">
        <v>5062</v>
      </c>
      <c r="E203" s="87" t="s">
        <v>5171</v>
      </c>
      <c r="F203" s="17"/>
      <c r="G203" s="17"/>
      <c r="H203" s="249" t="s">
        <v>4949</v>
      </c>
      <c r="I203" s="249" t="s">
        <v>794</v>
      </c>
      <c r="J203" s="258">
        <v>9.174282211E9</v>
      </c>
      <c r="K203" s="259" t="s">
        <v>796</v>
      </c>
      <c r="N203" s="241" t="s">
        <v>5600</v>
      </c>
      <c r="O203" s="19" t="s">
        <v>253</v>
      </c>
      <c r="P203" s="19" t="s">
        <v>5601</v>
      </c>
      <c r="Q203" s="26">
        <v>9.173827096E9</v>
      </c>
      <c r="R203" s="17"/>
      <c r="T203" s="19" t="s">
        <v>5211</v>
      </c>
      <c r="U203" s="19" t="str">
        <f t="shared" si="1"/>
        <v>CD</v>
      </c>
      <c r="V203" s="49">
        <v>45573.0</v>
      </c>
      <c r="W203" s="34" t="s">
        <v>5602</v>
      </c>
      <c r="AE203" s="17" t="s">
        <v>90</v>
      </c>
      <c r="AF203" s="19" t="s">
        <v>5235</v>
      </c>
    </row>
    <row r="204" hidden="1">
      <c r="A204" s="186" t="s">
        <v>860</v>
      </c>
      <c r="B204" s="85">
        <v>20243.0</v>
      </c>
      <c r="C204" s="85" t="s">
        <v>90</v>
      </c>
      <c r="D204" s="86" t="s">
        <v>5226</v>
      </c>
      <c r="E204" s="87" t="s">
        <v>5450</v>
      </c>
      <c r="F204" s="17"/>
      <c r="G204" s="17"/>
      <c r="H204" s="261" t="s">
        <v>477</v>
      </c>
      <c r="I204" s="261" t="s">
        <v>478</v>
      </c>
      <c r="J204" s="258">
        <v>6.505216541E9</v>
      </c>
      <c r="K204" s="259" t="s">
        <v>480</v>
      </c>
      <c r="N204" s="241" t="s">
        <v>5603</v>
      </c>
      <c r="O204" s="19" t="s">
        <v>5585</v>
      </c>
      <c r="P204" s="19" t="s">
        <v>5604</v>
      </c>
      <c r="Q204" s="26">
        <v>8.137203925E9</v>
      </c>
      <c r="R204" s="17"/>
      <c r="T204" s="19" t="s">
        <v>5211</v>
      </c>
      <c r="U204" s="19" t="str">
        <f t="shared" si="1"/>
        <v>CD</v>
      </c>
      <c r="V204" s="49">
        <v>45562.0</v>
      </c>
      <c r="W204" s="34" t="s">
        <v>5605</v>
      </c>
      <c r="AE204" s="17" t="s">
        <v>81</v>
      </c>
      <c r="AF204" s="19" t="s">
        <v>5235</v>
      </c>
    </row>
    <row r="205" hidden="1">
      <c r="A205" s="186" t="s">
        <v>860</v>
      </c>
      <c r="B205" s="85">
        <v>20243.0</v>
      </c>
      <c r="C205" s="85" t="s">
        <v>90</v>
      </c>
      <c r="D205" s="86" t="s">
        <v>5226</v>
      </c>
      <c r="E205" s="87" t="s">
        <v>5451</v>
      </c>
      <c r="F205" s="17"/>
      <c r="G205" s="17"/>
      <c r="H205" s="249" t="s">
        <v>513</v>
      </c>
      <c r="I205" s="249" t="s">
        <v>514</v>
      </c>
      <c r="J205" s="258">
        <v>9.17608651E9</v>
      </c>
      <c r="K205" s="259" t="s">
        <v>516</v>
      </c>
      <c r="N205" s="241" t="s">
        <v>5541</v>
      </c>
      <c r="O205" s="19" t="s">
        <v>5542</v>
      </c>
      <c r="P205" s="19" t="s">
        <v>5543</v>
      </c>
      <c r="Q205" s="26">
        <v>7.807193505E9</v>
      </c>
      <c r="R205" s="17"/>
      <c r="T205" s="19" t="s">
        <v>5234</v>
      </c>
      <c r="U205" s="19" t="str">
        <f t="shared" si="1"/>
        <v>X</v>
      </c>
      <c r="V205" s="49">
        <v>45941.0</v>
      </c>
      <c r="W205" s="34" t="s">
        <v>5606</v>
      </c>
      <c r="AE205" s="17" t="s">
        <v>81</v>
      </c>
      <c r="AF205" s="19" t="s">
        <v>5235</v>
      </c>
    </row>
    <row r="206" hidden="1">
      <c r="A206" s="186" t="s">
        <v>860</v>
      </c>
      <c r="B206" s="85">
        <v>20243.0</v>
      </c>
      <c r="C206" s="85" t="s">
        <v>90</v>
      </c>
      <c r="D206" s="86" t="s">
        <v>5062</v>
      </c>
      <c r="E206" s="87" t="s">
        <v>5482</v>
      </c>
      <c r="F206" s="17"/>
      <c r="G206" s="17"/>
      <c r="H206" s="249" t="s">
        <v>181</v>
      </c>
      <c r="I206" s="249" t="s">
        <v>650</v>
      </c>
      <c r="J206" s="258">
        <v>2.815093443E9</v>
      </c>
      <c r="K206" s="259" t="s">
        <v>652</v>
      </c>
      <c r="N206" s="241" t="s">
        <v>5607</v>
      </c>
      <c r="O206" s="19" t="s">
        <v>919</v>
      </c>
      <c r="P206" s="19" t="s">
        <v>5608</v>
      </c>
      <c r="Q206" s="26">
        <v>5.753137833E9</v>
      </c>
      <c r="R206" s="17"/>
      <c r="T206" s="19" t="s">
        <v>5065</v>
      </c>
      <c r="U206" s="19" t="str">
        <f t="shared" si="1"/>
        <v>C</v>
      </c>
      <c r="V206" s="29">
        <v>45687.921538298615</v>
      </c>
      <c r="W206" s="51"/>
      <c r="AE206" s="17" t="s">
        <v>90</v>
      </c>
      <c r="AF206" s="19" t="s">
        <v>5235</v>
      </c>
    </row>
    <row r="207" hidden="1">
      <c r="A207" s="186" t="s">
        <v>860</v>
      </c>
      <c r="B207" s="85">
        <v>20243.0</v>
      </c>
      <c r="C207" s="85" t="s">
        <v>81</v>
      </c>
      <c r="D207" s="86" t="s">
        <v>5062</v>
      </c>
      <c r="E207" s="87" t="s">
        <v>5609</v>
      </c>
      <c r="F207" s="17"/>
      <c r="G207" s="17"/>
      <c r="H207" s="249" t="s">
        <v>760</v>
      </c>
      <c r="I207" s="249" t="s">
        <v>761</v>
      </c>
      <c r="J207" s="60">
        <v>2.817402283E9</v>
      </c>
      <c r="K207" s="259" t="s">
        <v>762</v>
      </c>
      <c r="N207" s="241" t="s">
        <v>5610</v>
      </c>
      <c r="O207" s="19" t="s">
        <v>5611</v>
      </c>
      <c r="P207" s="19" t="s">
        <v>5612</v>
      </c>
      <c r="Q207" s="26">
        <v>5.12688022E9</v>
      </c>
      <c r="R207" s="17"/>
      <c r="T207" s="19" t="s">
        <v>5065</v>
      </c>
      <c r="U207" s="19" t="str">
        <f t="shared" si="1"/>
        <v>C</v>
      </c>
      <c r="V207" s="29">
        <v>45687.93258613426</v>
      </c>
      <c r="W207" s="51"/>
      <c r="AE207" s="17" t="s">
        <v>90</v>
      </c>
      <c r="AF207" s="19" t="s">
        <v>5235</v>
      </c>
    </row>
    <row r="208" hidden="1">
      <c r="A208" s="186" t="s">
        <v>860</v>
      </c>
      <c r="B208" s="85">
        <v>20243.0</v>
      </c>
      <c r="C208" s="85" t="s">
        <v>90</v>
      </c>
      <c r="D208" s="86" t="s">
        <v>5226</v>
      </c>
      <c r="E208" s="87" t="s">
        <v>5485</v>
      </c>
      <c r="F208" s="17"/>
      <c r="G208" s="17"/>
      <c r="H208" s="249" t="s">
        <v>692</v>
      </c>
      <c r="I208" s="249" t="s">
        <v>693</v>
      </c>
      <c r="J208" s="258">
        <v>3.477514736E9</v>
      </c>
      <c r="K208" s="259" t="s">
        <v>695</v>
      </c>
      <c r="N208" s="241" t="s">
        <v>5613</v>
      </c>
      <c r="O208" s="19" t="s">
        <v>5614</v>
      </c>
      <c r="P208" s="19" t="s">
        <v>5615</v>
      </c>
      <c r="Q208" s="26">
        <v>9.518428899E9</v>
      </c>
      <c r="R208" s="17"/>
      <c r="T208" s="19" t="s">
        <v>5211</v>
      </c>
      <c r="U208" s="19" t="str">
        <f t="shared" si="1"/>
        <v>CD</v>
      </c>
      <c r="V208" s="49">
        <v>45581.0</v>
      </c>
      <c r="W208" s="34" t="s">
        <v>5616</v>
      </c>
      <c r="AE208" s="17" t="s">
        <v>81</v>
      </c>
      <c r="AF208" s="19" t="s">
        <v>5235</v>
      </c>
    </row>
    <row r="209" hidden="1">
      <c r="A209" s="186" t="s">
        <v>860</v>
      </c>
      <c r="B209" s="85">
        <v>20243.0</v>
      </c>
      <c r="C209" s="85" t="s">
        <v>90</v>
      </c>
      <c r="D209" s="86" t="s">
        <v>5062</v>
      </c>
      <c r="E209" s="87" t="s">
        <v>5490</v>
      </c>
      <c r="F209" s="19" t="s">
        <v>210</v>
      </c>
      <c r="G209" s="19"/>
      <c r="H209" s="249" t="s">
        <v>768</v>
      </c>
      <c r="I209" s="249" t="s">
        <v>769</v>
      </c>
      <c r="J209" s="258">
        <v>5.705731792E9</v>
      </c>
      <c r="K209" s="259" t="s">
        <v>771</v>
      </c>
      <c r="N209" s="241" t="s">
        <v>5617</v>
      </c>
      <c r="O209" s="19" t="s">
        <v>477</v>
      </c>
      <c r="P209" s="19" t="s">
        <v>1649</v>
      </c>
      <c r="Q209" s="26">
        <v>9.137778113E9</v>
      </c>
      <c r="R209" s="17"/>
      <c r="T209" s="19" t="s">
        <v>5211</v>
      </c>
      <c r="U209" s="19" t="str">
        <f t="shared" si="1"/>
        <v>CD</v>
      </c>
      <c r="V209" s="49">
        <v>45573.0</v>
      </c>
      <c r="W209" s="34" t="s">
        <v>5618</v>
      </c>
      <c r="AE209" s="17" t="s">
        <v>90</v>
      </c>
      <c r="AF209" s="19" t="s">
        <v>5235</v>
      </c>
    </row>
    <row r="210" hidden="1">
      <c r="A210" s="186" t="s">
        <v>860</v>
      </c>
      <c r="B210" s="85">
        <v>20243.0</v>
      </c>
      <c r="C210" s="85" t="s">
        <v>81</v>
      </c>
      <c r="D210" s="86" t="s">
        <v>5062</v>
      </c>
      <c r="E210" s="87" t="s">
        <v>5619</v>
      </c>
      <c r="F210" s="19" t="s">
        <v>2267</v>
      </c>
      <c r="G210" s="19"/>
      <c r="H210" s="19" t="s">
        <v>933</v>
      </c>
      <c r="I210" s="19" t="s">
        <v>935</v>
      </c>
      <c r="J210" s="239">
        <v>8.14673816E9</v>
      </c>
      <c r="K210" s="34" t="s">
        <v>936</v>
      </c>
      <c r="N210" s="243" t="s">
        <v>5576</v>
      </c>
      <c r="O210" s="19" t="s">
        <v>5577</v>
      </c>
      <c r="P210" s="19" t="s">
        <v>5578</v>
      </c>
      <c r="Q210" s="26">
        <v>4.075876806E9</v>
      </c>
      <c r="R210" s="17"/>
      <c r="T210" s="19" t="s">
        <v>5211</v>
      </c>
      <c r="U210" s="19" t="str">
        <f t="shared" si="1"/>
        <v>CD</v>
      </c>
      <c r="V210" s="49">
        <v>45567.0</v>
      </c>
      <c r="W210" s="34" t="s">
        <v>5620</v>
      </c>
      <c r="AE210" s="17" t="s">
        <v>90</v>
      </c>
      <c r="AF210" s="19" t="s">
        <v>5235</v>
      </c>
    </row>
    <row r="211" hidden="1">
      <c r="A211" s="186" t="s">
        <v>860</v>
      </c>
      <c r="B211" s="85">
        <v>20243.0</v>
      </c>
      <c r="C211" s="85" t="s">
        <v>90</v>
      </c>
      <c r="D211" s="86" t="s">
        <v>5062</v>
      </c>
      <c r="E211" s="87" t="s">
        <v>5426</v>
      </c>
      <c r="F211" s="19" t="s">
        <v>210</v>
      </c>
      <c r="G211" s="19"/>
      <c r="H211" s="22" t="s">
        <v>783</v>
      </c>
      <c r="I211" s="22" t="s">
        <v>784</v>
      </c>
      <c r="J211" s="262">
        <v>8.32600363E9</v>
      </c>
      <c r="K211" s="59" t="s">
        <v>785</v>
      </c>
      <c r="N211" s="241" t="s">
        <v>5584</v>
      </c>
      <c r="O211" s="19" t="s">
        <v>5585</v>
      </c>
      <c r="P211" s="19" t="s">
        <v>5586</v>
      </c>
      <c r="Q211" s="26">
        <v>3.208282097E9</v>
      </c>
      <c r="R211" s="17"/>
      <c r="T211" s="19" t="s">
        <v>5065</v>
      </c>
      <c r="U211" s="19" t="str">
        <f t="shared" si="1"/>
        <v>C</v>
      </c>
      <c r="V211" s="29">
        <v>45687.92233306713</v>
      </c>
      <c r="W211" s="34" t="s">
        <v>5621</v>
      </c>
      <c r="AE211" s="17" t="s">
        <v>90</v>
      </c>
      <c r="AF211" s="19" t="s">
        <v>5235</v>
      </c>
    </row>
    <row r="212" hidden="1">
      <c r="A212" s="186" t="s">
        <v>860</v>
      </c>
      <c r="B212" s="85">
        <v>20243.0</v>
      </c>
      <c r="C212" s="85" t="s">
        <v>90</v>
      </c>
      <c r="D212" s="86" t="s">
        <v>5062</v>
      </c>
      <c r="E212" s="87" t="s">
        <v>5436</v>
      </c>
      <c r="F212" s="19" t="s">
        <v>176</v>
      </c>
      <c r="G212" s="19"/>
      <c r="H212" s="22" t="s">
        <v>946</v>
      </c>
      <c r="I212" s="22" t="s">
        <v>744</v>
      </c>
      <c r="J212" s="262">
        <v>6.105177699E9</v>
      </c>
      <c r="K212" s="59" t="s">
        <v>746</v>
      </c>
      <c r="N212" s="241" t="s">
        <v>5622</v>
      </c>
      <c r="O212" s="19" t="s">
        <v>5623</v>
      </c>
      <c r="P212" s="19" t="s">
        <v>5624</v>
      </c>
      <c r="Q212" s="26">
        <v>7.60390166E9</v>
      </c>
      <c r="R212" s="17"/>
      <c r="T212" s="19" t="s">
        <v>5065</v>
      </c>
      <c r="U212" s="19" t="str">
        <f t="shared" si="1"/>
        <v>C</v>
      </c>
      <c r="V212" s="29">
        <v>45687.932747847226</v>
      </c>
      <c r="W212" s="51"/>
      <c r="AE212" s="17" t="s">
        <v>90</v>
      </c>
      <c r="AF212" s="19" t="s">
        <v>5235</v>
      </c>
    </row>
    <row r="213" hidden="1">
      <c r="A213" s="186" t="s">
        <v>860</v>
      </c>
      <c r="B213" s="85">
        <v>20243.0</v>
      </c>
      <c r="C213" s="85" t="s">
        <v>90</v>
      </c>
      <c r="D213" s="86" t="s">
        <v>5062</v>
      </c>
      <c r="E213" s="87" t="s">
        <v>5413</v>
      </c>
      <c r="F213" s="17"/>
      <c r="G213" s="17"/>
      <c r="H213" s="249" t="s">
        <v>154</v>
      </c>
      <c r="I213" s="249" t="s">
        <v>579</v>
      </c>
      <c r="J213" s="258">
        <v>9.79220351E9</v>
      </c>
      <c r="K213" s="259" t="s">
        <v>581</v>
      </c>
      <c r="N213" s="243" t="s">
        <v>5554</v>
      </c>
      <c r="O213" s="19" t="s">
        <v>5555</v>
      </c>
      <c r="P213" s="19" t="s">
        <v>5556</v>
      </c>
      <c r="Q213" s="26">
        <v>2.016474037E9</v>
      </c>
      <c r="R213" s="17"/>
      <c r="T213" s="19" t="s">
        <v>5065</v>
      </c>
      <c r="U213" s="19" t="str">
        <f t="shared" si="1"/>
        <v>C</v>
      </c>
      <c r="V213" s="29">
        <v>45687.93283184028</v>
      </c>
      <c r="W213" s="51"/>
      <c r="AE213" s="17" t="s">
        <v>90</v>
      </c>
      <c r="AF213" s="19" t="s">
        <v>5235</v>
      </c>
    </row>
    <row r="214" hidden="1">
      <c r="A214" s="186" t="s">
        <v>860</v>
      </c>
      <c r="B214" s="85">
        <v>20243.0</v>
      </c>
      <c r="C214" s="85" t="s">
        <v>90</v>
      </c>
      <c r="D214" s="86" t="s">
        <v>5062</v>
      </c>
      <c r="E214" s="87" t="s">
        <v>5484</v>
      </c>
      <c r="F214" s="19" t="s">
        <v>210</v>
      </c>
      <c r="G214" s="19"/>
      <c r="H214" s="249" t="s">
        <v>705</v>
      </c>
      <c r="I214" s="249" t="s">
        <v>706</v>
      </c>
      <c r="J214" s="258">
        <v>7.343582614E9</v>
      </c>
      <c r="K214" s="259" t="s">
        <v>708</v>
      </c>
      <c r="N214" s="241" t="s">
        <v>5597</v>
      </c>
      <c r="O214" s="19" t="s">
        <v>2678</v>
      </c>
      <c r="P214" s="19" t="s">
        <v>5598</v>
      </c>
      <c r="Q214" s="26">
        <v>7.065700879E9</v>
      </c>
      <c r="R214" s="17"/>
      <c r="T214" s="19" t="s">
        <v>5065</v>
      </c>
      <c r="U214" s="19" t="str">
        <f t="shared" si="1"/>
        <v>C</v>
      </c>
      <c r="V214" s="29">
        <v>45687.93451416667</v>
      </c>
      <c r="W214" s="51"/>
      <c r="AE214" s="17" t="s">
        <v>90</v>
      </c>
      <c r="AF214" s="19" t="s">
        <v>5235</v>
      </c>
    </row>
    <row r="215" hidden="1">
      <c r="A215" s="186" t="s">
        <v>860</v>
      </c>
      <c r="B215" s="85">
        <v>20243.0</v>
      </c>
      <c r="C215" s="85" t="s">
        <v>90</v>
      </c>
      <c r="D215" s="86" t="s">
        <v>5235</v>
      </c>
      <c r="E215" s="87" t="s">
        <v>5338</v>
      </c>
      <c r="F215" s="19" t="s">
        <v>2267</v>
      </c>
      <c r="G215" s="19"/>
      <c r="H215" s="19" t="s">
        <v>60</v>
      </c>
      <c r="I215" s="19" t="s">
        <v>61</v>
      </c>
      <c r="J215" s="191">
        <v>5.183127032E9</v>
      </c>
      <c r="K215" s="263" t="s">
        <v>63</v>
      </c>
      <c r="N215" s="241" t="s">
        <v>5519</v>
      </c>
      <c r="O215" s="19" t="s">
        <v>5520</v>
      </c>
      <c r="P215" s="19" t="s">
        <v>5521</v>
      </c>
      <c r="Q215" s="26">
        <v>6.145378831E9</v>
      </c>
      <c r="R215" s="17"/>
      <c r="T215" s="19" t="s">
        <v>5234</v>
      </c>
      <c r="U215" s="19" t="str">
        <f t="shared" si="1"/>
        <v>X</v>
      </c>
      <c r="V215" s="49">
        <v>45546.0</v>
      </c>
      <c r="W215" s="34" t="s">
        <v>5625</v>
      </c>
      <c r="AE215" s="17" t="s">
        <v>81</v>
      </c>
      <c r="AF215" s="19" t="s">
        <v>5235</v>
      </c>
    </row>
    <row r="216" hidden="1">
      <c r="A216" s="186" t="s">
        <v>860</v>
      </c>
      <c r="B216" s="85">
        <v>20243.0</v>
      </c>
      <c r="C216" s="85" t="s">
        <v>90</v>
      </c>
      <c r="D216" s="86" t="s">
        <v>5062</v>
      </c>
      <c r="E216" s="87" t="s">
        <v>5247</v>
      </c>
      <c r="F216" s="19" t="s">
        <v>210</v>
      </c>
      <c r="G216" s="19"/>
      <c r="H216" s="19" t="s">
        <v>102</v>
      </c>
      <c r="I216" s="185" t="s">
        <v>103</v>
      </c>
      <c r="J216" s="264">
        <v>6.30240349E9</v>
      </c>
      <c r="K216" s="192" t="s">
        <v>105</v>
      </c>
      <c r="N216" s="126"/>
      <c r="R216" s="17"/>
      <c r="T216" s="19" t="s">
        <v>5301</v>
      </c>
      <c r="U216" s="19" t="str">
        <f t="shared" si="1"/>
        <v>W</v>
      </c>
      <c r="V216" s="49">
        <v>45546.0</v>
      </c>
      <c r="W216" s="51"/>
      <c r="AE216" s="17" t="s">
        <v>90</v>
      </c>
      <c r="AF216" s="19" t="s">
        <v>5235</v>
      </c>
    </row>
    <row r="217" hidden="1">
      <c r="A217" s="186" t="s">
        <v>860</v>
      </c>
      <c r="B217" s="85">
        <v>20243.0</v>
      </c>
      <c r="C217" s="85" t="s">
        <v>90</v>
      </c>
      <c r="D217" s="86" t="s">
        <v>5062</v>
      </c>
      <c r="E217" s="87" t="s">
        <v>5326</v>
      </c>
      <c r="F217" s="22" t="s">
        <v>210</v>
      </c>
      <c r="G217" s="22"/>
      <c r="H217" s="265" t="s">
        <v>4598</v>
      </c>
      <c r="I217" s="266" t="s">
        <v>1649</v>
      </c>
      <c r="J217" s="262">
        <v>7.183141527E9</v>
      </c>
      <c r="K217" s="136" t="s">
        <v>4600</v>
      </c>
      <c r="N217" s="240"/>
      <c r="R217" s="17"/>
      <c r="T217" s="19" t="s">
        <v>5301</v>
      </c>
      <c r="U217" s="19" t="str">
        <f t="shared" si="1"/>
        <v>W</v>
      </c>
      <c r="V217" s="49">
        <v>45585.0</v>
      </c>
      <c r="W217" s="34" t="s">
        <v>5626</v>
      </c>
      <c r="AE217" s="17" t="s">
        <v>90</v>
      </c>
      <c r="AF217" s="19" t="s">
        <v>5235</v>
      </c>
    </row>
    <row r="218" hidden="1">
      <c r="A218" s="186" t="s">
        <v>860</v>
      </c>
      <c r="B218" s="85">
        <v>20243.0</v>
      </c>
      <c r="C218" s="85" t="s">
        <v>81</v>
      </c>
      <c r="D218" s="86" t="s">
        <v>5223</v>
      </c>
      <c r="E218" s="87" t="s">
        <v>5627</v>
      </c>
      <c r="F218" s="19" t="s">
        <v>176</v>
      </c>
      <c r="G218" s="19"/>
      <c r="H218" s="19" t="s">
        <v>1279</v>
      </c>
      <c r="I218" s="19" t="s">
        <v>1280</v>
      </c>
      <c r="J218" s="239">
        <v>9.084581265E9</v>
      </c>
      <c r="K218" s="34" t="s">
        <v>5628</v>
      </c>
      <c r="N218" s="240"/>
      <c r="R218" s="17"/>
      <c r="T218" s="19" t="s">
        <v>5301</v>
      </c>
      <c r="U218" s="19" t="str">
        <f t="shared" si="1"/>
        <v>W</v>
      </c>
      <c r="V218" s="17"/>
      <c r="W218" s="34" t="s">
        <v>5629</v>
      </c>
      <c r="AE218" s="17" t="s">
        <v>81</v>
      </c>
      <c r="AF218" s="19" t="s">
        <v>5235</v>
      </c>
    </row>
    <row r="219" hidden="1">
      <c r="A219" s="186" t="s">
        <v>860</v>
      </c>
      <c r="B219" s="85">
        <v>20243.0</v>
      </c>
      <c r="C219" s="85" t="s">
        <v>81</v>
      </c>
      <c r="D219" s="86" t="s">
        <v>5062</v>
      </c>
      <c r="E219" s="87" t="s">
        <v>5630</v>
      </c>
      <c r="F219" s="17"/>
      <c r="G219" s="17"/>
      <c r="H219" s="19" t="s">
        <v>1293</v>
      </c>
      <c r="I219" s="19" t="s">
        <v>1295</v>
      </c>
      <c r="J219" s="19">
        <v>8.604903686E9</v>
      </c>
      <c r="K219" s="34" t="s">
        <v>1296</v>
      </c>
      <c r="N219" s="240"/>
      <c r="R219" s="17"/>
      <c r="T219" s="19" t="s">
        <v>5301</v>
      </c>
      <c r="U219" s="19" t="str">
        <f t="shared" si="1"/>
        <v>W</v>
      </c>
      <c r="V219" s="49">
        <v>45568.0</v>
      </c>
      <c r="W219" s="51"/>
      <c r="AE219" s="17" t="s">
        <v>90</v>
      </c>
      <c r="AF219" s="19" t="s">
        <v>5235</v>
      </c>
    </row>
    <row r="220" hidden="1">
      <c r="A220" s="186" t="s">
        <v>860</v>
      </c>
      <c r="B220" s="85">
        <v>20243.0</v>
      </c>
      <c r="C220" s="85" t="s">
        <v>90</v>
      </c>
      <c r="D220" s="86" t="s">
        <v>5062</v>
      </c>
      <c r="E220" s="87" t="s">
        <v>5423</v>
      </c>
      <c r="F220" s="17"/>
      <c r="G220" s="17"/>
      <c r="H220" s="22" t="s">
        <v>382</v>
      </c>
      <c r="I220" s="22" t="s">
        <v>383</v>
      </c>
      <c r="J220" s="75">
        <v>9.179771587E9</v>
      </c>
      <c r="K220" s="59" t="s">
        <v>385</v>
      </c>
      <c r="N220" s="240"/>
      <c r="R220" s="17"/>
      <c r="T220" s="19" t="s">
        <v>5301</v>
      </c>
      <c r="U220" s="19" t="str">
        <f t="shared" si="1"/>
        <v>W</v>
      </c>
      <c r="V220" s="17"/>
      <c r="W220" s="51"/>
      <c r="AE220" s="17" t="s">
        <v>90</v>
      </c>
      <c r="AF220" s="19" t="s">
        <v>5235</v>
      </c>
    </row>
    <row r="221" hidden="1">
      <c r="A221" s="186" t="s">
        <v>860</v>
      </c>
      <c r="B221" s="85">
        <v>20243.0</v>
      </c>
      <c r="C221" s="85" t="s">
        <v>81</v>
      </c>
      <c r="D221" s="86" t="s">
        <v>5223</v>
      </c>
      <c r="E221" s="87" t="s">
        <v>5631</v>
      </c>
      <c r="F221" s="17"/>
      <c r="G221" s="17"/>
      <c r="H221" s="19" t="s">
        <v>1307</v>
      </c>
      <c r="I221" s="19" t="s">
        <v>1309</v>
      </c>
      <c r="J221" s="19">
        <v>7.576364816E9</v>
      </c>
      <c r="K221" s="34" t="s">
        <v>1310</v>
      </c>
      <c r="N221" s="240"/>
      <c r="R221" s="17"/>
      <c r="T221" s="19" t="s">
        <v>5301</v>
      </c>
      <c r="U221" s="19" t="str">
        <f t="shared" si="1"/>
        <v>W</v>
      </c>
      <c r="V221" s="49">
        <v>45771.413754560184</v>
      </c>
      <c r="W221" s="51"/>
      <c r="AE221" s="17" t="s">
        <v>81</v>
      </c>
      <c r="AF221" s="19" t="s">
        <v>5235</v>
      </c>
    </row>
    <row r="222" hidden="1">
      <c r="A222" s="186" t="s">
        <v>860</v>
      </c>
      <c r="B222" s="85">
        <v>20243.0</v>
      </c>
      <c r="C222" s="85" t="s">
        <v>90</v>
      </c>
      <c r="D222" s="86" t="s">
        <v>5062</v>
      </c>
      <c r="E222" s="87" t="s">
        <v>5085</v>
      </c>
      <c r="F222" s="17"/>
      <c r="G222" s="17"/>
      <c r="H222" s="19" t="s">
        <v>4077</v>
      </c>
      <c r="I222" s="19" t="s">
        <v>4078</v>
      </c>
      <c r="J222" s="19">
        <v>7.187300084E9</v>
      </c>
      <c r="K222" s="34" t="s">
        <v>4079</v>
      </c>
      <c r="N222" s="240"/>
      <c r="R222" s="17"/>
      <c r="T222" s="19" t="s">
        <v>5301</v>
      </c>
      <c r="U222" s="19" t="str">
        <f t="shared" si="1"/>
        <v>W</v>
      </c>
      <c r="V222" s="17"/>
      <c r="W222" s="51"/>
      <c r="AE222" s="17" t="s">
        <v>90</v>
      </c>
      <c r="AF222" s="19" t="s">
        <v>5235</v>
      </c>
    </row>
    <row r="223" hidden="1">
      <c r="A223" s="186" t="s">
        <v>860</v>
      </c>
      <c r="B223" s="85">
        <v>20243.0</v>
      </c>
      <c r="C223" s="85" t="s">
        <v>90</v>
      </c>
      <c r="D223" s="86" t="s">
        <v>5062</v>
      </c>
      <c r="E223" s="87" t="s">
        <v>5312</v>
      </c>
      <c r="F223" s="18"/>
      <c r="G223" s="18"/>
      <c r="H223" s="22" t="s">
        <v>4909</v>
      </c>
      <c r="I223" s="22" t="s">
        <v>4910</v>
      </c>
      <c r="J223" s="75">
        <v>7.322666572E9</v>
      </c>
      <c r="K223" s="59" t="s">
        <v>4912</v>
      </c>
      <c r="N223" s="240"/>
      <c r="O223" s="171"/>
      <c r="P223" s="18"/>
      <c r="Q223" s="18"/>
      <c r="R223" s="17"/>
      <c r="T223" s="22" t="s">
        <v>5301</v>
      </c>
      <c r="U223" s="19" t="str">
        <f t="shared" si="1"/>
        <v>W</v>
      </c>
      <c r="AE223" s="17" t="s">
        <v>90</v>
      </c>
      <c r="AF223" s="19" t="s">
        <v>5062</v>
      </c>
    </row>
    <row r="224" hidden="1">
      <c r="A224" s="186" t="s">
        <v>860</v>
      </c>
      <c r="B224" s="85">
        <v>20243.0</v>
      </c>
      <c r="C224" s="85" t="s">
        <v>81</v>
      </c>
      <c r="D224" s="86" t="s">
        <v>5223</v>
      </c>
      <c r="E224" s="87" t="s">
        <v>5632</v>
      </c>
      <c r="F224" s="17"/>
      <c r="G224" s="17"/>
      <c r="H224" s="19" t="s">
        <v>1325</v>
      </c>
      <c r="I224" s="19" t="s">
        <v>1327</v>
      </c>
      <c r="J224" s="19">
        <v>9.193589981E9</v>
      </c>
      <c r="K224" s="34" t="s">
        <v>1328</v>
      </c>
      <c r="N224" s="92"/>
      <c r="R224" s="17"/>
      <c r="T224" s="22" t="s">
        <v>5301</v>
      </c>
      <c r="U224" s="19" t="str">
        <f t="shared" si="1"/>
        <v>W</v>
      </c>
      <c r="V224" s="17"/>
      <c r="W224" s="51"/>
      <c r="AE224" s="17" t="s">
        <v>81</v>
      </c>
      <c r="AF224" s="19" t="s">
        <v>5235</v>
      </c>
    </row>
    <row r="225" hidden="1">
      <c r="A225" s="186" t="s">
        <v>860</v>
      </c>
      <c r="B225" s="85">
        <v>20243.0</v>
      </c>
      <c r="C225" s="85" t="s">
        <v>81</v>
      </c>
      <c r="D225" s="86" t="s">
        <v>5223</v>
      </c>
      <c r="E225" s="87" t="s">
        <v>5633</v>
      </c>
      <c r="F225" s="17"/>
      <c r="G225" s="17"/>
      <c r="H225" s="19" t="s">
        <v>4964</v>
      </c>
      <c r="I225" s="19" t="s">
        <v>1264</v>
      </c>
      <c r="J225" s="19">
        <v>9.172700649E9</v>
      </c>
      <c r="K225" s="34" t="s">
        <v>1265</v>
      </c>
      <c r="N225" s="92"/>
      <c r="R225" s="17"/>
      <c r="T225" s="22" t="s">
        <v>5301</v>
      </c>
      <c r="U225" s="19" t="str">
        <f t="shared" si="1"/>
        <v>W</v>
      </c>
      <c r="V225" s="17"/>
      <c r="W225" s="51"/>
      <c r="AE225" s="17" t="s">
        <v>81</v>
      </c>
      <c r="AF225" s="19" t="s">
        <v>5235</v>
      </c>
    </row>
    <row r="226" hidden="1">
      <c r="A226" s="186" t="s">
        <v>860</v>
      </c>
      <c r="B226" s="85">
        <v>20243.0</v>
      </c>
      <c r="C226" s="85" t="s">
        <v>81</v>
      </c>
      <c r="D226" s="86" t="s">
        <v>5062</v>
      </c>
      <c r="E226" s="87" t="s">
        <v>5634</v>
      </c>
      <c r="F226" s="17"/>
      <c r="G226" s="17"/>
      <c r="H226" s="19" t="s">
        <v>1340</v>
      </c>
      <c r="I226" s="19" t="s">
        <v>1341</v>
      </c>
      <c r="J226" s="19">
        <v>5.513297044E9</v>
      </c>
      <c r="K226" s="34" t="s">
        <v>1342</v>
      </c>
      <c r="N226" s="90"/>
      <c r="R226" s="17"/>
      <c r="T226" s="19" t="s">
        <v>5301</v>
      </c>
      <c r="U226" s="19" t="str">
        <f t="shared" si="1"/>
        <v>W</v>
      </c>
      <c r="V226" s="17"/>
      <c r="W226" s="51"/>
      <c r="AE226" s="17" t="s">
        <v>90</v>
      </c>
      <c r="AF226" s="19" t="s">
        <v>5235</v>
      </c>
    </row>
    <row r="227" hidden="1">
      <c r="A227" s="186" t="s">
        <v>860</v>
      </c>
      <c r="B227" s="85">
        <v>20243.0</v>
      </c>
      <c r="C227" s="85" t="s">
        <v>81</v>
      </c>
      <c r="D227" s="86" t="s">
        <v>5062</v>
      </c>
      <c r="E227" s="87" t="s">
        <v>5635</v>
      </c>
      <c r="F227" s="17"/>
      <c r="G227" s="17"/>
      <c r="H227" s="19" t="s">
        <v>1205</v>
      </c>
      <c r="I227" s="19" t="s">
        <v>1207</v>
      </c>
      <c r="J227" s="19">
        <v>7.329151507E9</v>
      </c>
      <c r="K227" s="34" t="s">
        <v>1208</v>
      </c>
      <c r="N227" s="92"/>
      <c r="R227" s="17"/>
      <c r="T227" s="19" t="s">
        <v>5301</v>
      </c>
      <c r="U227" s="19" t="str">
        <f t="shared" si="1"/>
        <v>W</v>
      </c>
      <c r="V227" s="29">
        <v>45659.81359282407</v>
      </c>
      <c r="W227" s="51"/>
      <c r="AE227" s="17" t="s">
        <v>81</v>
      </c>
      <c r="AF227" s="19" t="s">
        <v>5235</v>
      </c>
    </row>
    <row r="228" hidden="1">
      <c r="A228" s="186" t="s">
        <v>1354</v>
      </c>
      <c r="B228" s="85">
        <v>20251.0</v>
      </c>
      <c r="C228" s="85" t="s">
        <v>81</v>
      </c>
      <c r="D228" s="86" t="s">
        <v>5223</v>
      </c>
      <c r="E228" s="87" t="s">
        <v>5636</v>
      </c>
      <c r="F228" s="19" t="s">
        <v>176</v>
      </c>
      <c r="G228" s="19"/>
      <c r="H228" s="19" t="s">
        <v>4966</v>
      </c>
      <c r="I228" s="19" t="s">
        <v>1357</v>
      </c>
      <c r="J228" s="19">
        <v>3.03579023E9</v>
      </c>
      <c r="K228" s="34" t="s">
        <v>1358</v>
      </c>
      <c r="N228" s="92"/>
      <c r="R228" s="19" t="s">
        <v>90</v>
      </c>
      <c r="T228" s="22" t="s">
        <v>5301</v>
      </c>
      <c r="U228" s="19" t="str">
        <f t="shared" si="1"/>
        <v>W</v>
      </c>
      <c r="V228" s="49">
        <v>45659.0</v>
      </c>
      <c r="W228" s="51"/>
      <c r="AE228" s="17" t="s">
        <v>81</v>
      </c>
      <c r="AF228" s="19" t="s">
        <v>5235</v>
      </c>
    </row>
    <row r="229" hidden="1">
      <c r="A229" s="186" t="s">
        <v>1354</v>
      </c>
      <c r="B229" s="85">
        <v>20251.0</v>
      </c>
      <c r="C229" s="85" t="s">
        <v>81</v>
      </c>
      <c r="D229" s="86" t="s">
        <v>5062</v>
      </c>
      <c r="E229" s="87" t="s">
        <v>5637</v>
      </c>
      <c r="F229" s="19" t="s">
        <v>176</v>
      </c>
      <c r="G229" s="19"/>
      <c r="H229" s="19" t="s">
        <v>1388</v>
      </c>
      <c r="I229" s="19" t="s">
        <v>1389</v>
      </c>
      <c r="J229" s="19">
        <v>6.095406592E9</v>
      </c>
      <c r="K229" s="34" t="s">
        <v>1390</v>
      </c>
      <c r="N229" s="92"/>
      <c r="R229" s="19" t="s">
        <v>90</v>
      </c>
      <c r="T229" s="22" t="s">
        <v>5301</v>
      </c>
      <c r="U229" s="19" t="str">
        <f t="shared" si="1"/>
        <v>W</v>
      </c>
      <c r="V229" s="29">
        <v>45659.0</v>
      </c>
      <c r="W229" s="51"/>
      <c r="AE229" s="17" t="s">
        <v>90</v>
      </c>
      <c r="AF229" s="19" t="s">
        <v>5235</v>
      </c>
    </row>
    <row r="230" hidden="1">
      <c r="A230" s="186" t="s">
        <v>1354</v>
      </c>
      <c r="B230" s="85">
        <v>20251.0</v>
      </c>
      <c r="C230" s="85" t="s">
        <v>81</v>
      </c>
      <c r="D230" s="86" t="s">
        <v>5062</v>
      </c>
      <c r="E230" s="87" t="s">
        <v>5638</v>
      </c>
      <c r="F230" s="19" t="s">
        <v>210</v>
      </c>
      <c r="G230" s="19" t="s">
        <v>5639</v>
      </c>
      <c r="H230" s="19" t="s">
        <v>1404</v>
      </c>
      <c r="I230" s="185" t="s">
        <v>1406</v>
      </c>
      <c r="J230" s="19">
        <v>9.176085378E9</v>
      </c>
      <c r="K230" s="192" t="s">
        <v>1407</v>
      </c>
      <c r="N230" s="144" t="s">
        <v>5640</v>
      </c>
      <c r="O230" s="19" t="s">
        <v>3894</v>
      </c>
      <c r="P230" s="19" t="s">
        <v>5641</v>
      </c>
      <c r="Q230" s="26">
        <v>9.176022595E9</v>
      </c>
      <c r="R230" s="19" t="s">
        <v>90</v>
      </c>
      <c r="T230" s="22" t="s">
        <v>5065</v>
      </c>
      <c r="U230" s="19" t="str">
        <f t="shared" si="1"/>
        <v>C</v>
      </c>
      <c r="V230" s="49">
        <v>45869.0872987037</v>
      </c>
      <c r="W230" s="51"/>
      <c r="AE230" s="17" t="s">
        <v>90</v>
      </c>
      <c r="AF230" s="19" t="s">
        <v>5235</v>
      </c>
    </row>
    <row r="231" hidden="1">
      <c r="A231" s="186" t="s">
        <v>1354</v>
      </c>
      <c r="B231" s="85">
        <v>20251.0</v>
      </c>
      <c r="C231" s="85" t="s">
        <v>81</v>
      </c>
      <c r="D231" s="86" t="s">
        <v>5062</v>
      </c>
      <c r="E231" s="87" t="s">
        <v>5642</v>
      </c>
      <c r="F231" s="19" t="s">
        <v>210</v>
      </c>
      <c r="G231" s="19" t="s">
        <v>5643</v>
      </c>
      <c r="H231" s="19" t="s">
        <v>1372</v>
      </c>
      <c r="I231" s="19" t="s">
        <v>1373</v>
      </c>
      <c r="J231" s="19">
        <v>8.625680416E9</v>
      </c>
      <c r="K231" s="34" t="s">
        <v>1374</v>
      </c>
      <c r="N231" s="144" t="s">
        <v>5644</v>
      </c>
      <c r="O231" s="19" t="s">
        <v>5645</v>
      </c>
      <c r="P231" s="19" t="s">
        <v>4144</v>
      </c>
      <c r="Q231" s="26">
        <v>2.54702794E9</v>
      </c>
      <c r="R231" s="19" t="s">
        <v>90</v>
      </c>
      <c r="T231" s="22" t="s">
        <v>5065</v>
      </c>
      <c r="U231" s="19" t="str">
        <f t="shared" si="1"/>
        <v>C</v>
      </c>
      <c r="V231" s="29">
        <v>45869.08741420139</v>
      </c>
      <c r="W231" s="51"/>
      <c r="AE231" s="17" t="s">
        <v>90</v>
      </c>
      <c r="AF231" s="19" t="s">
        <v>5235</v>
      </c>
    </row>
    <row r="232" hidden="1">
      <c r="A232" s="186" t="s">
        <v>1354</v>
      </c>
      <c r="B232" s="85">
        <v>20251.0</v>
      </c>
      <c r="C232" s="86" t="s">
        <v>90</v>
      </c>
      <c r="D232" s="86" t="s">
        <v>5062</v>
      </c>
      <c r="E232" s="87" t="s">
        <v>5436</v>
      </c>
      <c r="F232" s="19" t="s">
        <v>176</v>
      </c>
      <c r="G232" s="19"/>
      <c r="H232" s="22" t="s">
        <v>946</v>
      </c>
      <c r="I232" s="22" t="s">
        <v>744</v>
      </c>
      <c r="J232" s="262">
        <v>6.105177699E9</v>
      </c>
      <c r="K232" s="59" t="s">
        <v>746</v>
      </c>
      <c r="N232" s="245"/>
      <c r="O232" s="238"/>
      <c r="R232" s="19" t="s">
        <v>90</v>
      </c>
      <c r="T232" s="22" t="s">
        <v>5301</v>
      </c>
      <c r="U232" s="19" t="str">
        <f t="shared" si="1"/>
        <v>W</v>
      </c>
      <c r="V232" s="29">
        <v>45659.0</v>
      </c>
      <c r="W232" s="51"/>
      <c r="AE232" s="17" t="s">
        <v>90</v>
      </c>
      <c r="AF232" s="19" t="s">
        <v>5235</v>
      </c>
    </row>
    <row r="233" hidden="1">
      <c r="A233" s="186" t="s">
        <v>1354</v>
      </c>
      <c r="B233" s="85">
        <v>20251.0</v>
      </c>
      <c r="C233" s="86" t="s">
        <v>90</v>
      </c>
      <c r="D233" s="86" t="s">
        <v>5062</v>
      </c>
      <c r="E233" s="87" t="s">
        <v>5148</v>
      </c>
      <c r="F233" s="19" t="s">
        <v>210</v>
      </c>
      <c r="G233" s="19" t="s">
        <v>5639</v>
      </c>
      <c r="H233" s="19" t="s">
        <v>128</v>
      </c>
      <c r="I233" s="19" t="s">
        <v>129</v>
      </c>
      <c r="J233" s="186">
        <v>2.01280337E9</v>
      </c>
      <c r="K233" s="34" t="s">
        <v>131</v>
      </c>
      <c r="N233" s="90"/>
      <c r="O233" s="22"/>
      <c r="P233" s="22"/>
      <c r="Q233" s="236"/>
      <c r="R233" s="19" t="s">
        <v>90</v>
      </c>
      <c r="T233" s="22" t="s">
        <v>5301</v>
      </c>
      <c r="U233" s="19" t="str">
        <f t="shared" si="1"/>
        <v>W</v>
      </c>
      <c r="V233" s="49">
        <v>45659.0</v>
      </c>
      <c r="AE233" s="17" t="s">
        <v>90</v>
      </c>
      <c r="AF233" s="19" t="s">
        <v>5062</v>
      </c>
    </row>
    <row r="234" hidden="1">
      <c r="A234" s="186" t="s">
        <v>1354</v>
      </c>
      <c r="B234" s="85">
        <v>20251.0</v>
      </c>
      <c r="C234" s="86" t="s">
        <v>90</v>
      </c>
      <c r="D234" s="86" t="s">
        <v>5062</v>
      </c>
      <c r="E234" s="87" t="s">
        <v>5467</v>
      </c>
      <c r="F234" s="22" t="s">
        <v>3323</v>
      </c>
      <c r="G234" s="22"/>
      <c r="H234" s="22" t="s">
        <v>429</v>
      </c>
      <c r="I234" s="22" t="s">
        <v>430</v>
      </c>
      <c r="J234" s="75">
        <v>7.322588309E9</v>
      </c>
      <c r="K234" s="59" t="s">
        <v>432</v>
      </c>
      <c r="N234" s="92"/>
      <c r="O234" s="18"/>
      <c r="P234" s="18"/>
      <c r="Q234" s="18"/>
      <c r="R234" s="19" t="s">
        <v>90</v>
      </c>
      <c r="T234" s="22" t="s">
        <v>5301</v>
      </c>
      <c r="U234" s="19" t="str">
        <f t="shared" si="1"/>
        <v>W</v>
      </c>
      <c r="V234" s="29">
        <v>45659.0</v>
      </c>
      <c r="AE234" s="17" t="s">
        <v>90</v>
      </c>
      <c r="AF234" s="19" t="s">
        <v>5235</v>
      </c>
    </row>
    <row r="235" hidden="1">
      <c r="A235" s="186" t="s">
        <v>1354</v>
      </c>
      <c r="B235" s="85">
        <v>20251.0</v>
      </c>
      <c r="C235" s="85" t="s">
        <v>81</v>
      </c>
      <c r="D235" s="86" t="s">
        <v>5062</v>
      </c>
      <c r="E235" s="87" t="s">
        <v>5646</v>
      </c>
      <c r="F235" s="19" t="s">
        <v>210</v>
      </c>
      <c r="G235" s="19" t="s">
        <v>5647</v>
      </c>
      <c r="H235" s="19" t="s">
        <v>1418</v>
      </c>
      <c r="I235" s="19" t="s">
        <v>1420</v>
      </c>
      <c r="J235" s="19">
        <v>9.739783473E9</v>
      </c>
      <c r="K235" s="34" t="s">
        <v>1421</v>
      </c>
      <c r="N235" s="267" t="s">
        <v>5648</v>
      </c>
      <c r="O235" s="19" t="s">
        <v>5649</v>
      </c>
      <c r="P235" s="19" t="s">
        <v>314</v>
      </c>
      <c r="Q235" s="26">
        <v>3.47578365E9</v>
      </c>
      <c r="R235" s="19" t="s">
        <v>90</v>
      </c>
      <c r="T235" s="22" t="s">
        <v>5065</v>
      </c>
      <c r="U235" s="19" t="str">
        <f t="shared" si="1"/>
        <v>C</v>
      </c>
      <c r="V235" s="49">
        <v>45693.0</v>
      </c>
      <c r="W235" s="51"/>
      <c r="AE235" s="17" t="s">
        <v>90</v>
      </c>
      <c r="AF235" s="19" t="s">
        <v>5235</v>
      </c>
    </row>
    <row r="236" hidden="1">
      <c r="A236" s="186" t="s">
        <v>1354</v>
      </c>
      <c r="B236" s="85">
        <v>20251.0</v>
      </c>
      <c r="C236" s="85" t="s">
        <v>81</v>
      </c>
      <c r="D236" s="86" t="s">
        <v>5062</v>
      </c>
      <c r="E236" s="87" t="s">
        <v>5650</v>
      </c>
      <c r="F236" s="19" t="s">
        <v>210</v>
      </c>
      <c r="G236" s="19" t="s">
        <v>5651</v>
      </c>
      <c r="H236" s="19" t="s">
        <v>1447</v>
      </c>
      <c r="I236" s="19" t="s">
        <v>1449</v>
      </c>
      <c r="J236" s="19">
        <v>5.164913986E9</v>
      </c>
      <c r="K236" s="34" t="s">
        <v>1450</v>
      </c>
      <c r="N236" s="144" t="s">
        <v>5652</v>
      </c>
      <c r="O236" s="19" t="s">
        <v>5653</v>
      </c>
      <c r="P236" s="19" t="s">
        <v>5654</v>
      </c>
      <c r="Q236" s="26">
        <v>4.109539094E9</v>
      </c>
      <c r="R236" s="19" t="s">
        <v>90</v>
      </c>
      <c r="T236" s="22" t="s">
        <v>5065</v>
      </c>
      <c r="U236" s="19" t="str">
        <f t="shared" si="1"/>
        <v>C</v>
      </c>
      <c r="V236" s="29">
        <v>45693.0</v>
      </c>
      <c r="W236" s="51"/>
      <c r="AE236" s="17" t="s">
        <v>90</v>
      </c>
      <c r="AF236" s="19" t="s">
        <v>5235</v>
      </c>
    </row>
    <row r="237" hidden="1">
      <c r="A237" s="186" t="s">
        <v>1354</v>
      </c>
      <c r="B237" s="85">
        <v>20251.0</v>
      </c>
      <c r="C237" s="85" t="s">
        <v>81</v>
      </c>
      <c r="D237" s="86" t="s">
        <v>5062</v>
      </c>
      <c r="E237" s="87" t="s">
        <v>5655</v>
      </c>
      <c r="F237" s="19" t="s">
        <v>210</v>
      </c>
      <c r="G237" s="19" t="s">
        <v>5656</v>
      </c>
      <c r="H237" s="19" t="s">
        <v>1433</v>
      </c>
      <c r="I237" s="19" t="s">
        <v>1434</v>
      </c>
      <c r="J237" s="19">
        <v>9.176404325E9</v>
      </c>
      <c r="K237" s="34" t="s">
        <v>1435</v>
      </c>
      <c r="N237" s="144" t="s">
        <v>5657</v>
      </c>
      <c r="O237" s="19" t="s">
        <v>5658</v>
      </c>
      <c r="P237" s="19" t="s">
        <v>5659</v>
      </c>
      <c r="Q237" s="26">
        <v>3.18402266E9</v>
      </c>
      <c r="R237" s="19" t="s">
        <v>90</v>
      </c>
      <c r="T237" s="22" t="s">
        <v>5065</v>
      </c>
      <c r="U237" s="19" t="str">
        <f t="shared" si="1"/>
        <v>C</v>
      </c>
      <c r="V237" s="49">
        <v>45693.0</v>
      </c>
      <c r="W237" s="51"/>
      <c r="AE237" s="17" t="s">
        <v>90</v>
      </c>
      <c r="AF237" s="19" t="s">
        <v>5235</v>
      </c>
    </row>
    <row r="238" hidden="1">
      <c r="A238" s="186" t="s">
        <v>1354</v>
      </c>
      <c r="B238" s="85">
        <v>20251.0</v>
      </c>
      <c r="C238" s="85" t="s">
        <v>81</v>
      </c>
      <c r="D238" s="86" t="s">
        <v>5062</v>
      </c>
      <c r="E238" s="87" t="s">
        <v>5660</v>
      </c>
      <c r="F238" s="19" t="s">
        <v>210</v>
      </c>
      <c r="G238" s="19" t="s">
        <v>5661</v>
      </c>
      <c r="H238" s="19" t="s">
        <v>1463</v>
      </c>
      <c r="I238" s="19" t="s">
        <v>1465</v>
      </c>
      <c r="J238" s="19">
        <v>6.092875595E9</v>
      </c>
      <c r="K238" s="34" t="s">
        <v>1466</v>
      </c>
      <c r="N238" s="144" t="s">
        <v>5662</v>
      </c>
      <c r="O238" s="19" t="s">
        <v>5663</v>
      </c>
      <c r="P238" s="19" t="s">
        <v>5664</v>
      </c>
      <c r="Q238" s="26">
        <v>3.365772218E9</v>
      </c>
      <c r="R238" s="19" t="s">
        <v>90</v>
      </c>
      <c r="T238" s="22" t="s">
        <v>5065</v>
      </c>
      <c r="U238" s="19" t="str">
        <f t="shared" si="1"/>
        <v>C</v>
      </c>
      <c r="V238" s="29">
        <v>45693.0</v>
      </c>
      <c r="W238" s="51"/>
      <c r="AE238" s="17" t="s">
        <v>90</v>
      </c>
      <c r="AF238" s="19" t="s">
        <v>5235</v>
      </c>
    </row>
    <row r="239" hidden="1">
      <c r="A239" s="186" t="s">
        <v>1354</v>
      </c>
      <c r="B239" s="85">
        <v>20251.0</v>
      </c>
      <c r="C239" s="85" t="s">
        <v>81</v>
      </c>
      <c r="D239" s="86" t="s">
        <v>5062</v>
      </c>
      <c r="E239" s="87" t="s">
        <v>5665</v>
      </c>
      <c r="F239" s="19" t="s">
        <v>210</v>
      </c>
      <c r="G239" s="19" t="s">
        <v>176</v>
      </c>
      <c r="H239" s="19" t="s">
        <v>919</v>
      </c>
      <c r="I239" s="19" t="s">
        <v>1480</v>
      </c>
      <c r="J239" s="19">
        <v>7.322427946E9</v>
      </c>
      <c r="K239" s="34" t="s">
        <v>1482</v>
      </c>
      <c r="N239" s="144" t="s">
        <v>5666</v>
      </c>
      <c r="O239" s="19" t="s">
        <v>5513</v>
      </c>
      <c r="P239" s="19" t="s">
        <v>5667</v>
      </c>
      <c r="Q239" s="26">
        <v>6.198506323E9</v>
      </c>
      <c r="R239" s="19" t="s">
        <v>90</v>
      </c>
      <c r="T239" s="22" t="s">
        <v>5065</v>
      </c>
      <c r="U239" s="19" t="str">
        <f t="shared" si="1"/>
        <v>C</v>
      </c>
      <c r="V239" s="49">
        <v>45693.0</v>
      </c>
      <c r="W239" s="51"/>
      <c r="AE239" s="17" t="s">
        <v>90</v>
      </c>
      <c r="AF239" s="19" t="s">
        <v>5235</v>
      </c>
    </row>
    <row r="240" hidden="1">
      <c r="A240" s="186" t="s">
        <v>1354</v>
      </c>
      <c r="B240" s="85">
        <v>20251.0</v>
      </c>
      <c r="C240" s="85" t="s">
        <v>81</v>
      </c>
      <c r="D240" s="86" t="s">
        <v>5062</v>
      </c>
      <c r="E240" s="87" t="s">
        <v>5668</v>
      </c>
      <c r="F240" s="19" t="s">
        <v>210</v>
      </c>
      <c r="G240" s="19" t="s">
        <v>5639</v>
      </c>
      <c r="H240" s="19" t="s">
        <v>1494</v>
      </c>
      <c r="I240" s="19" t="s">
        <v>1496</v>
      </c>
      <c r="J240" s="19">
        <v>4.103717933E9</v>
      </c>
      <c r="K240" s="34" t="s">
        <v>1498</v>
      </c>
      <c r="N240" s="144" t="s">
        <v>5669</v>
      </c>
      <c r="O240" s="19" t="s">
        <v>5670</v>
      </c>
      <c r="P240" s="19" t="s">
        <v>5671</v>
      </c>
      <c r="Q240" s="26">
        <v>8.507164251E9</v>
      </c>
      <c r="R240" s="19" t="s">
        <v>90</v>
      </c>
      <c r="T240" s="22" t="s">
        <v>5211</v>
      </c>
      <c r="U240" s="19" t="str">
        <f t="shared" si="1"/>
        <v>CD</v>
      </c>
      <c r="V240" s="29">
        <v>45708.72187447917</v>
      </c>
      <c r="W240" s="34" t="s">
        <v>5672</v>
      </c>
      <c r="AE240" s="17" t="s">
        <v>90</v>
      </c>
      <c r="AF240" s="19" t="s">
        <v>5235</v>
      </c>
    </row>
    <row r="241" hidden="1">
      <c r="A241" s="186" t="s">
        <v>1354</v>
      </c>
      <c r="B241" s="85">
        <v>20251.0</v>
      </c>
      <c r="C241" s="85" t="s">
        <v>90</v>
      </c>
      <c r="D241" s="86" t="s">
        <v>5235</v>
      </c>
      <c r="E241" s="87" t="s">
        <v>5559</v>
      </c>
      <c r="F241" s="19" t="s">
        <v>210</v>
      </c>
      <c r="G241" s="19" t="s">
        <v>5673</v>
      </c>
      <c r="H241" s="19" t="s">
        <v>1220</v>
      </c>
      <c r="I241" s="19" t="s">
        <v>1221</v>
      </c>
      <c r="J241" s="19">
        <v>4.107269345E9</v>
      </c>
      <c r="K241" s="34" t="s">
        <v>1511</v>
      </c>
      <c r="N241" s="144" t="s">
        <v>5674</v>
      </c>
      <c r="O241" s="19" t="s">
        <v>5675</v>
      </c>
      <c r="P241" s="19" t="s">
        <v>5676</v>
      </c>
      <c r="Q241" s="26">
        <v>9.789958229E9</v>
      </c>
      <c r="R241" s="19" t="s">
        <v>90</v>
      </c>
      <c r="T241" s="22" t="s">
        <v>5211</v>
      </c>
      <c r="U241" s="19" t="str">
        <f t="shared" si="1"/>
        <v>CD</v>
      </c>
      <c r="V241" s="49">
        <v>45807.65754714121</v>
      </c>
      <c r="W241" s="34" t="s">
        <v>5677</v>
      </c>
      <c r="AE241" s="17" t="s">
        <v>81</v>
      </c>
      <c r="AF241" s="19" t="s">
        <v>5235</v>
      </c>
    </row>
    <row r="242" hidden="1">
      <c r="A242" s="186" t="s">
        <v>1354</v>
      </c>
      <c r="B242" s="85">
        <v>20251.0</v>
      </c>
      <c r="C242" s="85" t="s">
        <v>90</v>
      </c>
      <c r="D242" s="86" t="s">
        <v>5062</v>
      </c>
      <c r="E242" s="87" t="s">
        <v>5432</v>
      </c>
      <c r="F242" s="19" t="s">
        <v>210</v>
      </c>
      <c r="G242" s="19"/>
      <c r="H242" s="19" t="s">
        <v>592</v>
      </c>
      <c r="I242" s="19" t="s">
        <v>593</v>
      </c>
      <c r="J242" s="19">
        <v>2.025101274E9</v>
      </c>
      <c r="K242" s="34" t="s">
        <v>595</v>
      </c>
      <c r="N242" s="92"/>
      <c r="R242" s="19" t="s">
        <v>90</v>
      </c>
      <c r="T242" s="19" t="s">
        <v>5301</v>
      </c>
      <c r="U242" s="19" t="str">
        <f t="shared" si="1"/>
        <v>W</v>
      </c>
      <c r="V242" s="29">
        <v>45683.74952236111</v>
      </c>
      <c r="W242" s="51"/>
      <c r="AE242" s="17" t="s">
        <v>90</v>
      </c>
      <c r="AF242" s="19" t="s">
        <v>5235</v>
      </c>
    </row>
    <row r="243" hidden="1">
      <c r="A243" s="186" t="s">
        <v>1354</v>
      </c>
      <c r="B243" s="85">
        <v>20251.0</v>
      </c>
      <c r="C243" s="85" t="s">
        <v>81</v>
      </c>
      <c r="D243" s="86" t="s">
        <v>5223</v>
      </c>
      <c r="E243" s="87" t="s">
        <v>5678</v>
      </c>
      <c r="F243" s="19" t="s">
        <v>210</v>
      </c>
      <c r="G243" s="19"/>
      <c r="H243" s="242" t="s">
        <v>1534</v>
      </c>
      <c r="I243" s="242" t="s">
        <v>1536</v>
      </c>
      <c r="J243" s="19">
        <v>2.108849204E9</v>
      </c>
      <c r="K243" s="34" t="s">
        <v>1537</v>
      </c>
      <c r="N243" s="144" t="s">
        <v>5679</v>
      </c>
      <c r="O243" s="19" t="s">
        <v>5680</v>
      </c>
      <c r="P243" s="19" t="s">
        <v>5681</v>
      </c>
      <c r="Q243" s="26">
        <v>2.10928703E9</v>
      </c>
      <c r="R243" s="19" t="s">
        <v>90</v>
      </c>
      <c r="T243" s="19" t="s">
        <v>5211</v>
      </c>
      <c r="U243" s="19" t="str">
        <f t="shared" si="1"/>
        <v>CD</v>
      </c>
      <c r="V243" s="29">
        <v>45721.63026502315</v>
      </c>
      <c r="W243" s="34" t="s">
        <v>5682</v>
      </c>
      <c r="AE243" s="17" t="s">
        <v>81</v>
      </c>
      <c r="AF243" s="19" t="s">
        <v>5235</v>
      </c>
    </row>
    <row r="244" hidden="1">
      <c r="A244" s="186" t="s">
        <v>1354</v>
      </c>
      <c r="B244" s="85">
        <v>20251.0</v>
      </c>
      <c r="C244" s="85" t="s">
        <v>81</v>
      </c>
      <c r="D244" s="86" t="s">
        <v>5062</v>
      </c>
      <c r="E244" s="87" t="s">
        <v>5683</v>
      </c>
      <c r="F244" s="19" t="s">
        <v>210</v>
      </c>
      <c r="G244" s="19" t="s">
        <v>5684</v>
      </c>
      <c r="H244" s="19" t="s">
        <v>1545</v>
      </c>
      <c r="I244" s="19" t="s">
        <v>1547</v>
      </c>
      <c r="J244" s="19">
        <v>4.127202106E9</v>
      </c>
      <c r="K244" s="34" t="s">
        <v>1549</v>
      </c>
      <c r="N244" s="144" t="s">
        <v>5685</v>
      </c>
      <c r="O244" s="19" t="s">
        <v>2608</v>
      </c>
      <c r="P244" s="19" t="s">
        <v>5686</v>
      </c>
      <c r="Q244" s="26">
        <v>5.073518337E9</v>
      </c>
      <c r="R244" s="19" t="s">
        <v>90</v>
      </c>
      <c r="T244" s="22" t="s">
        <v>5065</v>
      </c>
      <c r="U244" s="19" t="str">
        <f t="shared" si="1"/>
        <v>C</v>
      </c>
      <c r="V244" s="29">
        <v>45702.72216329861</v>
      </c>
      <c r="W244" s="51"/>
      <c r="AE244" s="17" t="s">
        <v>90</v>
      </c>
      <c r="AF244" s="19" t="s">
        <v>5235</v>
      </c>
    </row>
    <row r="245" hidden="1">
      <c r="A245" s="186" t="s">
        <v>1354</v>
      </c>
      <c r="B245" s="85">
        <v>20251.0</v>
      </c>
      <c r="C245" s="85" t="s">
        <v>81</v>
      </c>
      <c r="D245" s="86" t="s">
        <v>5223</v>
      </c>
      <c r="E245" s="87" t="s">
        <v>5687</v>
      </c>
      <c r="F245" s="19" t="s">
        <v>210</v>
      </c>
      <c r="G245" s="19" t="s">
        <v>5688</v>
      </c>
      <c r="H245" s="242" t="s">
        <v>4973</v>
      </c>
      <c r="I245" s="242" t="s">
        <v>4974</v>
      </c>
      <c r="J245" s="19">
        <v>5.515542518E9</v>
      </c>
      <c r="K245" s="34" t="s">
        <v>1596</v>
      </c>
      <c r="N245" s="144" t="s">
        <v>5689</v>
      </c>
      <c r="O245" s="19" t="s">
        <v>5690</v>
      </c>
      <c r="P245" s="19" t="s">
        <v>5691</v>
      </c>
      <c r="Q245" s="26">
        <v>9.179827609E9</v>
      </c>
      <c r="R245" s="19" t="s">
        <v>90</v>
      </c>
      <c r="T245" s="19" t="s">
        <v>5234</v>
      </c>
      <c r="U245" s="19" t="str">
        <f t="shared" si="1"/>
        <v>X</v>
      </c>
      <c r="V245" s="29">
        <v>45754.769346967594</v>
      </c>
      <c r="W245" s="34" t="s">
        <v>5692</v>
      </c>
      <c r="AE245" s="17" t="s">
        <v>81</v>
      </c>
      <c r="AF245" s="19" t="s">
        <v>5235</v>
      </c>
    </row>
    <row r="246" hidden="1">
      <c r="A246" s="186" t="s">
        <v>1354</v>
      </c>
      <c r="B246" s="85">
        <v>20251.0</v>
      </c>
      <c r="C246" s="85" t="s">
        <v>81</v>
      </c>
      <c r="D246" s="86" t="s">
        <v>5223</v>
      </c>
      <c r="E246" s="87" t="s">
        <v>5693</v>
      </c>
      <c r="F246" s="19" t="s">
        <v>210</v>
      </c>
      <c r="G246" s="19"/>
      <c r="H246" s="19" t="s">
        <v>1933</v>
      </c>
      <c r="I246" s="19" t="s">
        <v>1609</v>
      </c>
      <c r="J246" s="19">
        <v>9.174499832E9</v>
      </c>
      <c r="K246" s="34" t="s">
        <v>1611</v>
      </c>
      <c r="N246" s="144" t="s">
        <v>5694</v>
      </c>
      <c r="Q246" s="26">
        <v>6.46464425E9</v>
      </c>
      <c r="R246" s="19" t="s">
        <v>81</v>
      </c>
      <c r="T246" s="19" t="s">
        <v>5301</v>
      </c>
      <c r="U246" s="19" t="str">
        <f t="shared" si="1"/>
        <v>W</v>
      </c>
      <c r="V246" s="29">
        <v>45706.81292832176</v>
      </c>
      <c r="W246" s="34" t="s">
        <v>5695</v>
      </c>
      <c r="AE246" s="17" t="s">
        <v>81</v>
      </c>
      <c r="AF246" s="19" t="s">
        <v>5235</v>
      </c>
    </row>
    <row r="247" hidden="1">
      <c r="A247" s="186" t="s">
        <v>1354</v>
      </c>
      <c r="B247" s="85">
        <v>20251.0</v>
      </c>
      <c r="C247" s="85" t="s">
        <v>81</v>
      </c>
      <c r="D247" s="86" t="s">
        <v>5223</v>
      </c>
      <c r="E247" s="87" t="s">
        <v>5696</v>
      </c>
      <c r="F247" s="19" t="s">
        <v>210</v>
      </c>
      <c r="G247" s="19" t="s">
        <v>5697</v>
      </c>
      <c r="H247" s="242" t="s">
        <v>1621</v>
      </c>
      <c r="I247" s="242" t="s">
        <v>1622</v>
      </c>
      <c r="J247" s="19">
        <v>3.476172068E9</v>
      </c>
      <c r="K247" s="34" t="s">
        <v>1624</v>
      </c>
      <c r="N247" s="144" t="s">
        <v>5698</v>
      </c>
      <c r="O247" s="19" t="s">
        <v>5699</v>
      </c>
      <c r="P247" s="19" t="s">
        <v>2430</v>
      </c>
      <c r="Q247" s="26">
        <v>5.164249048E9</v>
      </c>
      <c r="R247" s="19" t="s">
        <v>90</v>
      </c>
      <c r="T247" s="19" t="s">
        <v>5301</v>
      </c>
      <c r="U247" s="19" t="str">
        <f t="shared" si="1"/>
        <v>W</v>
      </c>
      <c r="V247" s="29">
        <v>45757.71065446759</v>
      </c>
      <c r="W247" s="34" t="s">
        <v>5700</v>
      </c>
      <c r="AE247" s="17" t="s">
        <v>81</v>
      </c>
      <c r="AF247" s="19" t="s">
        <v>5235</v>
      </c>
    </row>
    <row r="248" hidden="1">
      <c r="A248" s="186" t="s">
        <v>1354</v>
      </c>
      <c r="B248" s="85">
        <v>20251.0</v>
      </c>
      <c r="C248" s="85" t="s">
        <v>81</v>
      </c>
      <c r="D248" s="86" t="s">
        <v>5062</v>
      </c>
      <c r="E248" s="87" t="s">
        <v>5701</v>
      </c>
      <c r="F248" s="19" t="s">
        <v>210</v>
      </c>
      <c r="G248" s="19" t="s">
        <v>1746</v>
      </c>
      <c r="H248" s="19" t="s">
        <v>215</v>
      </c>
      <c r="I248" s="19" t="s">
        <v>1635</v>
      </c>
      <c r="J248" s="19">
        <v>9.177237421E9</v>
      </c>
      <c r="K248" s="34" t="s">
        <v>1637</v>
      </c>
      <c r="N248" s="144" t="s">
        <v>5694</v>
      </c>
      <c r="O248" s="242" t="s">
        <v>5702</v>
      </c>
      <c r="P248" s="242" t="s">
        <v>5703</v>
      </c>
      <c r="Q248" s="26">
        <v>6.46464425E9</v>
      </c>
      <c r="R248" s="19" t="s">
        <v>90</v>
      </c>
      <c r="T248" s="22" t="s">
        <v>5065</v>
      </c>
      <c r="U248" s="19" t="str">
        <f t="shared" si="1"/>
        <v>C</v>
      </c>
      <c r="V248" s="29">
        <v>45706.802387303236</v>
      </c>
      <c r="W248" s="51"/>
      <c r="AE248" s="17" t="s">
        <v>90</v>
      </c>
      <c r="AF248" s="19" t="s">
        <v>5235</v>
      </c>
    </row>
    <row r="249" hidden="1">
      <c r="A249" s="186" t="s">
        <v>1354</v>
      </c>
      <c r="B249" s="85">
        <v>20251.0</v>
      </c>
      <c r="C249" s="85" t="s">
        <v>81</v>
      </c>
      <c r="D249" s="86" t="s">
        <v>5062</v>
      </c>
      <c r="E249" s="87" t="s">
        <v>5704</v>
      </c>
      <c r="F249" s="19" t="s">
        <v>210</v>
      </c>
      <c r="G249" s="19" t="s">
        <v>5705</v>
      </c>
      <c r="H249" s="242" t="s">
        <v>4976</v>
      </c>
      <c r="I249" s="19" t="s">
        <v>1649</v>
      </c>
      <c r="J249" s="19">
        <v>7.132135334E9</v>
      </c>
      <c r="K249" s="34" t="s">
        <v>1650</v>
      </c>
      <c r="N249" s="144" t="s">
        <v>5706</v>
      </c>
      <c r="O249" s="19" t="s">
        <v>4151</v>
      </c>
      <c r="P249" s="19" t="s">
        <v>5707</v>
      </c>
      <c r="Q249" s="26">
        <v>2.068985309E9</v>
      </c>
      <c r="R249" s="19" t="s">
        <v>90</v>
      </c>
      <c r="T249" s="22" t="s">
        <v>5065</v>
      </c>
      <c r="U249" s="19" t="str">
        <f t="shared" si="1"/>
        <v>C</v>
      </c>
      <c r="V249" s="29">
        <v>45716.63059825232</v>
      </c>
      <c r="W249" s="51"/>
      <c r="AE249" s="17" t="s">
        <v>90</v>
      </c>
      <c r="AF249" s="19" t="s">
        <v>5235</v>
      </c>
    </row>
    <row r="250" hidden="1">
      <c r="A250" s="186" t="s">
        <v>1354</v>
      </c>
      <c r="B250" s="85">
        <v>20251.0</v>
      </c>
      <c r="C250" s="85" t="s">
        <v>81</v>
      </c>
      <c r="D250" s="86" t="s">
        <v>5223</v>
      </c>
      <c r="E250" s="87" t="s">
        <v>5708</v>
      </c>
      <c r="F250" s="19" t="s">
        <v>2267</v>
      </c>
      <c r="G250" s="19"/>
      <c r="H250" s="19" t="s">
        <v>1660</v>
      </c>
      <c r="I250" s="19" t="s">
        <v>1662</v>
      </c>
      <c r="J250" s="19">
        <v>6.465522647E9</v>
      </c>
      <c r="K250" s="34" t="s">
        <v>1663</v>
      </c>
      <c r="N250" s="92"/>
      <c r="R250" s="19" t="s">
        <v>90</v>
      </c>
      <c r="T250" s="19" t="s">
        <v>5301</v>
      </c>
      <c r="U250" s="19" t="str">
        <f t="shared" si="1"/>
        <v>W</v>
      </c>
      <c r="V250" s="29">
        <v>45687.0</v>
      </c>
      <c r="W250" s="51"/>
      <c r="AE250" s="17" t="s">
        <v>81</v>
      </c>
      <c r="AF250" s="19" t="s">
        <v>5235</v>
      </c>
    </row>
    <row r="251" hidden="1">
      <c r="A251" s="186" t="s">
        <v>1354</v>
      </c>
      <c r="B251" s="85">
        <v>20251.0</v>
      </c>
      <c r="C251" s="85" t="s">
        <v>81</v>
      </c>
      <c r="D251" s="86" t="s">
        <v>5223</v>
      </c>
      <c r="E251" s="87" t="s">
        <v>5709</v>
      </c>
      <c r="F251" s="19" t="s">
        <v>210</v>
      </c>
      <c r="G251" s="19"/>
      <c r="H251" s="242" t="s">
        <v>1675</v>
      </c>
      <c r="I251" s="19" t="s">
        <v>1677</v>
      </c>
      <c r="J251" s="19">
        <v>9.736324557E9</v>
      </c>
      <c r="K251" s="34" t="s">
        <v>1678</v>
      </c>
      <c r="N251" s="92"/>
      <c r="R251" s="19" t="s">
        <v>90</v>
      </c>
      <c r="T251" s="19" t="s">
        <v>5301</v>
      </c>
      <c r="U251" s="19" t="str">
        <f t="shared" si="1"/>
        <v>W</v>
      </c>
      <c r="V251" s="29">
        <v>45687.0</v>
      </c>
      <c r="W251" s="51"/>
      <c r="AE251" s="17" t="s">
        <v>81</v>
      </c>
      <c r="AF251" s="19" t="s">
        <v>5235</v>
      </c>
    </row>
    <row r="252" hidden="1">
      <c r="A252" s="186" t="s">
        <v>1354</v>
      </c>
      <c r="B252" s="85">
        <v>20251.0</v>
      </c>
      <c r="C252" s="85" t="s">
        <v>81</v>
      </c>
      <c r="D252" s="86" t="s">
        <v>5062</v>
      </c>
      <c r="E252" s="87" t="s">
        <v>5710</v>
      </c>
      <c r="F252" s="19" t="s">
        <v>210</v>
      </c>
      <c r="G252" s="19" t="s">
        <v>5711</v>
      </c>
      <c r="H252" s="242" t="s">
        <v>1688</v>
      </c>
      <c r="I252" s="19" t="s">
        <v>1689</v>
      </c>
      <c r="J252" s="19">
        <v>9.159204616E9</v>
      </c>
      <c r="K252" s="34" t="s">
        <v>1690</v>
      </c>
      <c r="N252" s="144" t="s">
        <v>5712</v>
      </c>
      <c r="O252" s="19" t="s">
        <v>5713</v>
      </c>
      <c r="P252" s="19" t="s">
        <v>3808</v>
      </c>
      <c r="Q252" s="26">
        <v>2.018971998E9</v>
      </c>
      <c r="R252" s="19" t="s">
        <v>90</v>
      </c>
      <c r="T252" s="22" t="s">
        <v>5065</v>
      </c>
      <c r="U252" s="19" t="str">
        <f t="shared" si="1"/>
        <v>C</v>
      </c>
      <c r="V252" s="29">
        <v>45716.47054608796</v>
      </c>
      <c r="W252" s="51"/>
      <c r="AE252" s="17" t="s">
        <v>90</v>
      </c>
      <c r="AF252" s="19" t="s">
        <v>5235</v>
      </c>
    </row>
    <row r="253" hidden="1">
      <c r="A253" s="186" t="s">
        <v>1354</v>
      </c>
      <c r="B253" s="85">
        <v>20251.0</v>
      </c>
      <c r="C253" s="85" t="s">
        <v>81</v>
      </c>
      <c r="D253" s="86" t="s">
        <v>5223</v>
      </c>
      <c r="E253" s="87" t="s">
        <v>5714</v>
      </c>
      <c r="F253" s="19" t="s">
        <v>210</v>
      </c>
      <c r="G253" s="19" t="s">
        <v>5639</v>
      </c>
      <c r="H253" s="242" t="s">
        <v>154</v>
      </c>
      <c r="I253" s="242" t="s">
        <v>1702</v>
      </c>
      <c r="J253" s="19">
        <v>2.01674549E9</v>
      </c>
      <c r="K253" s="34" t="s">
        <v>1703</v>
      </c>
      <c r="N253" s="92"/>
      <c r="R253" s="19" t="s">
        <v>90</v>
      </c>
      <c r="T253" s="19" t="s">
        <v>5301</v>
      </c>
      <c r="U253" s="19" t="str">
        <f t="shared" si="1"/>
        <v>W</v>
      </c>
      <c r="V253" s="29">
        <v>45687.0</v>
      </c>
      <c r="W253" s="51"/>
      <c r="AE253" s="17" t="s">
        <v>81</v>
      </c>
      <c r="AF253" s="19" t="s">
        <v>5235</v>
      </c>
    </row>
    <row r="254" hidden="1">
      <c r="A254" s="186" t="s">
        <v>1354</v>
      </c>
      <c r="B254" s="85">
        <v>20251.0</v>
      </c>
      <c r="C254" s="85" t="s">
        <v>81</v>
      </c>
      <c r="D254" s="86" t="s">
        <v>5062</v>
      </c>
      <c r="E254" s="87" t="s">
        <v>5715</v>
      </c>
      <c r="F254" s="19" t="s">
        <v>210</v>
      </c>
      <c r="G254" s="19"/>
      <c r="H254" s="19" t="s">
        <v>1710</v>
      </c>
      <c r="I254" s="19" t="s">
        <v>1712</v>
      </c>
      <c r="J254" s="19">
        <v>9.143003318E9</v>
      </c>
      <c r="K254" s="34" t="s">
        <v>1714</v>
      </c>
      <c r="N254" s="92"/>
      <c r="R254" s="19" t="s">
        <v>90</v>
      </c>
      <c r="T254" s="19" t="s">
        <v>5301</v>
      </c>
      <c r="U254" s="19" t="str">
        <f t="shared" si="1"/>
        <v>W</v>
      </c>
      <c r="V254" s="29">
        <v>45687.0</v>
      </c>
      <c r="W254" s="51"/>
      <c r="AE254" s="17" t="s">
        <v>81</v>
      </c>
      <c r="AF254" s="19" t="s">
        <v>5235</v>
      </c>
    </row>
    <row r="255" hidden="1">
      <c r="A255" s="186" t="s">
        <v>1354</v>
      </c>
      <c r="B255" s="85">
        <v>20251.0</v>
      </c>
      <c r="C255" s="85" t="s">
        <v>81</v>
      </c>
      <c r="D255" s="86" t="s">
        <v>5223</v>
      </c>
      <c r="E255" s="87" t="s">
        <v>5716</v>
      </c>
      <c r="F255" s="19" t="s">
        <v>210</v>
      </c>
      <c r="G255" s="19"/>
      <c r="H255" s="19" t="s">
        <v>1725</v>
      </c>
      <c r="I255" s="19" t="s">
        <v>1727</v>
      </c>
      <c r="J255" s="19">
        <v>6.125992925E9</v>
      </c>
      <c r="K255" s="34" t="s">
        <v>1729</v>
      </c>
      <c r="N255" s="92"/>
      <c r="R255" s="19" t="s">
        <v>90</v>
      </c>
      <c r="T255" s="19" t="s">
        <v>5234</v>
      </c>
      <c r="U255" s="19" t="str">
        <f t="shared" si="1"/>
        <v>X</v>
      </c>
      <c r="V255" s="29">
        <v>45699.66788916667</v>
      </c>
      <c r="W255" s="268" t="s">
        <v>5717</v>
      </c>
      <c r="AE255" s="17" t="s">
        <v>81</v>
      </c>
      <c r="AF255" s="19" t="s">
        <v>5235</v>
      </c>
    </row>
    <row r="256" hidden="1">
      <c r="A256" s="186" t="s">
        <v>1354</v>
      </c>
      <c r="B256" s="85">
        <v>20251.0</v>
      </c>
      <c r="C256" s="85" t="s">
        <v>81</v>
      </c>
      <c r="D256" s="86" t="s">
        <v>5062</v>
      </c>
      <c r="E256" s="87" t="s">
        <v>5013</v>
      </c>
      <c r="F256" s="19" t="s">
        <v>210</v>
      </c>
      <c r="G256" s="19"/>
      <c r="H256" s="19" t="s">
        <v>1740</v>
      </c>
      <c r="I256" s="19" t="s">
        <v>1742</v>
      </c>
      <c r="J256" s="19">
        <v>3.196514848E9</v>
      </c>
      <c r="K256" s="34" t="s">
        <v>1744</v>
      </c>
      <c r="N256" s="92"/>
      <c r="R256" s="19" t="s">
        <v>90</v>
      </c>
      <c r="T256" s="19" t="s">
        <v>5301</v>
      </c>
      <c r="U256" s="19" t="str">
        <f t="shared" si="1"/>
        <v>W</v>
      </c>
      <c r="V256" s="29">
        <v>45687.0</v>
      </c>
      <c r="W256" s="51"/>
      <c r="AE256" s="17" t="s">
        <v>90</v>
      </c>
      <c r="AF256" s="19" t="s">
        <v>5235</v>
      </c>
    </row>
    <row r="257" hidden="1">
      <c r="A257" s="186" t="s">
        <v>1354</v>
      </c>
      <c r="B257" s="85">
        <v>20251.0</v>
      </c>
      <c r="C257" s="85" t="s">
        <v>81</v>
      </c>
      <c r="D257" s="86" t="s">
        <v>5223</v>
      </c>
      <c r="E257" s="87" t="s">
        <v>5718</v>
      </c>
      <c r="F257" s="19" t="s">
        <v>210</v>
      </c>
      <c r="G257" s="19" t="s">
        <v>5639</v>
      </c>
      <c r="H257" s="244" t="s">
        <v>1754</v>
      </c>
      <c r="I257" s="244" t="s">
        <v>1756</v>
      </c>
      <c r="J257" s="19">
        <v>2.018740083E9</v>
      </c>
      <c r="K257" s="38" t="s">
        <v>1758</v>
      </c>
      <c r="N257" s="92"/>
      <c r="R257" s="19" t="s">
        <v>81</v>
      </c>
      <c r="T257" s="19" t="s">
        <v>5301</v>
      </c>
      <c r="U257" s="19" t="str">
        <f t="shared" si="1"/>
        <v>W</v>
      </c>
      <c r="V257" s="29">
        <v>45754.0</v>
      </c>
      <c r="W257" s="34" t="s">
        <v>5719</v>
      </c>
      <c r="AE257" s="17" t="s">
        <v>81</v>
      </c>
      <c r="AF257" s="19" t="s">
        <v>5235</v>
      </c>
    </row>
    <row r="258" hidden="1">
      <c r="A258" s="186" t="s">
        <v>1354</v>
      </c>
      <c r="B258" s="85">
        <v>20251.0</v>
      </c>
      <c r="C258" s="85" t="s">
        <v>81</v>
      </c>
      <c r="D258" s="86" t="s">
        <v>5223</v>
      </c>
      <c r="E258" s="87" t="s">
        <v>5720</v>
      </c>
      <c r="F258" s="19" t="s">
        <v>3323</v>
      </c>
      <c r="G258" s="19"/>
      <c r="H258" s="19" t="s">
        <v>1767</v>
      </c>
      <c r="I258" s="19" t="s">
        <v>1768</v>
      </c>
      <c r="J258" s="19">
        <v>4.156522745E9</v>
      </c>
      <c r="K258" s="34" t="s">
        <v>1770</v>
      </c>
      <c r="N258" s="92"/>
      <c r="R258" s="19" t="s">
        <v>90</v>
      </c>
      <c r="T258" s="19" t="s">
        <v>5301</v>
      </c>
      <c r="U258" s="19" t="str">
        <f t="shared" si="1"/>
        <v>W</v>
      </c>
      <c r="V258" s="29">
        <v>45687.0</v>
      </c>
      <c r="W258" s="51"/>
      <c r="AE258" s="17" t="s">
        <v>81</v>
      </c>
      <c r="AF258" s="19" t="s">
        <v>5235</v>
      </c>
    </row>
    <row r="259" hidden="1">
      <c r="A259" s="186" t="s">
        <v>1354</v>
      </c>
      <c r="B259" s="85">
        <v>20251.0</v>
      </c>
      <c r="C259" s="85" t="s">
        <v>81</v>
      </c>
      <c r="D259" s="86" t="s">
        <v>5223</v>
      </c>
      <c r="E259" s="87" t="s">
        <v>5721</v>
      </c>
      <c r="F259" s="19" t="s">
        <v>3323</v>
      </c>
      <c r="G259" s="19"/>
      <c r="H259" s="19" t="s">
        <v>1780</v>
      </c>
      <c r="I259" s="244" t="s">
        <v>1781</v>
      </c>
      <c r="J259" s="19">
        <v>2.676341466E9</v>
      </c>
      <c r="K259" s="34" t="s">
        <v>1783</v>
      </c>
      <c r="N259" s="144" t="s">
        <v>5722</v>
      </c>
      <c r="O259" s="19" t="s">
        <v>5723</v>
      </c>
      <c r="P259" s="19" t="s">
        <v>5724</v>
      </c>
      <c r="Q259" s="26">
        <v>3.303177831E9</v>
      </c>
      <c r="R259" s="19" t="s">
        <v>81</v>
      </c>
      <c r="T259" s="22" t="s">
        <v>5211</v>
      </c>
      <c r="U259" s="19" t="str">
        <f t="shared" si="1"/>
        <v>CD</v>
      </c>
      <c r="V259" s="29">
        <v>45706.780683125005</v>
      </c>
      <c r="W259" s="19" t="s">
        <v>5725</v>
      </c>
      <c r="AE259" s="17" t="s">
        <v>81</v>
      </c>
      <c r="AF259" s="19" t="s">
        <v>5235</v>
      </c>
    </row>
    <row r="260" hidden="1">
      <c r="A260" s="186" t="s">
        <v>1354</v>
      </c>
      <c r="B260" s="85">
        <v>20251.0</v>
      </c>
      <c r="C260" s="85" t="s">
        <v>81</v>
      </c>
      <c r="D260" s="86" t="s">
        <v>5062</v>
      </c>
      <c r="E260" s="87" t="s">
        <v>5726</v>
      </c>
      <c r="F260" s="19" t="s">
        <v>210</v>
      </c>
      <c r="G260" s="19"/>
      <c r="H260" s="19" t="s">
        <v>1793</v>
      </c>
      <c r="I260" s="19" t="s">
        <v>1794</v>
      </c>
      <c r="J260" s="19">
        <v>9.734792398E9</v>
      </c>
      <c r="K260" s="34" t="s">
        <v>1796</v>
      </c>
      <c r="N260" s="92"/>
      <c r="R260" s="19" t="s">
        <v>90</v>
      </c>
      <c r="T260" s="19" t="s">
        <v>5301</v>
      </c>
      <c r="U260" s="19" t="str">
        <f t="shared" si="1"/>
        <v>W</v>
      </c>
      <c r="V260" s="29">
        <v>45687.0</v>
      </c>
      <c r="W260" s="34"/>
      <c r="AE260" s="17" t="s">
        <v>90</v>
      </c>
      <c r="AF260" s="19" t="s">
        <v>5235</v>
      </c>
    </row>
    <row r="261" hidden="1">
      <c r="A261" s="186" t="s">
        <v>1354</v>
      </c>
      <c r="B261" s="85">
        <v>20251.0</v>
      </c>
      <c r="C261" s="85" t="s">
        <v>81</v>
      </c>
      <c r="D261" s="86" t="s">
        <v>5223</v>
      </c>
      <c r="E261" s="87" t="s">
        <v>5727</v>
      </c>
      <c r="F261" s="19" t="s">
        <v>210</v>
      </c>
      <c r="G261" s="19"/>
      <c r="H261" s="242" t="s">
        <v>1808</v>
      </c>
      <c r="I261" s="19" t="s">
        <v>1810</v>
      </c>
      <c r="J261" s="19">
        <v>5.204430072E9</v>
      </c>
      <c r="K261" s="34" t="s">
        <v>1811</v>
      </c>
      <c r="N261" s="92"/>
      <c r="R261" s="19" t="s">
        <v>90</v>
      </c>
      <c r="T261" s="19" t="s">
        <v>5301</v>
      </c>
      <c r="U261" s="19" t="str">
        <f t="shared" si="1"/>
        <v>W</v>
      </c>
      <c r="V261" s="29">
        <v>45687.0</v>
      </c>
      <c r="W261" s="51"/>
      <c r="AE261" s="17" t="s">
        <v>81</v>
      </c>
      <c r="AF261" s="19" t="s">
        <v>5235</v>
      </c>
    </row>
    <row r="262" hidden="1">
      <c r="A262" s="186" t="s">
        <v>1354</v>
      </c>
      <c r="B262" s="85">
        <v>20251.0</v>
      </c>
      <c r="C262" s="85" t="s">
        <v>81</v>
      </c>
      <c r="D262" s="86" t="s">
        <v>5062</v>
      </c>
      <c r="E262" s="87" t="s">
        <v>5728</v>
      </c>
      <c r="F262" s="19" t="s">
        <v>176</v>
      </c>
      <c r="G262" s="19"/>
      <c r="H262" s="19" t="s">
        <v>1827</v>
      </c>
      <c r="I262" s="19" t="s">
        <v>1829</v>
      </c>
      <c r="J262" s="19">
        <v>3.609514111E9</v>
      </c>
      <c r="K262" s="34" t="s">
        <v>1831</v>
      </c>
      <c r="N262" s="92"/>
      <c r="R262" s="19" t="s">
        <v>90</v>
      </c>
      <c r="T262" s="19" t="s">
        <v>5301</v>
      </c>
      <c r="U262" s="19" t="str">
        <f t="shared" si="1"/>
        <v>W</v>
      </c>
      <c r="V262" s="29">
        <v>45687.0</v>
      </c>
      <c r="W262" s="51"/>
      <c r="AE262" s="17" t="s">
        <v>90</v>
      </c>
      <c r="AF262" s="19" t="s">
        <v>5235</v>
      </c>
    </row>
    <row r="263" hidden="1">
      <c r="A263" s="186" t="s">
        <v>1354</v>
      </c>
      <c r="B263" s="85">
        <v>20251.0</v>
      </c>
      <c r="C263" s="85" t="s">
        <v>90</v>
      </c>
      <c r="D263" s="86" t="s">
        <v>5062</v>
      </c>
      <c r="E263" s="87" t="s">
        <v>5157</v>
      </c>
      <c r="F263" s="19" t="s">
        <v>210</v>
      </c>
      <c r="G263" s="19"/>
      <c r="H263" s="19" t="s">
        <v>299</v>
      </c>
      <c r="I263" s="19" t="s">
        <v>300</v>
      </c>
      <c r="J263" s="19">
        <v>3.109630229E9</v>
      </c>
      <c r="K263" s="34" t="s">
        <v>302</v>
      </c>
      <c r="N263" s="92"/>
      <c r="R263" s="19" t="s">
        <v>90</v>
      </c>
      <c r="T263" s="19" t="s">
        <v>5301</v>
      </c>
      <c r="U263" s="19" t="str">
        <f t="shared" si="1"/>
        <v>W</v>
      </c>
      <c r="V263" s="29">
        <v>45687.87163828703</v>
      </c>
      <c r="W263" s="51"/>
      <c r="AE263" s="17" t="s">
        <v>90</v>
      </c>
      <c r="AF263" s="19" t="s">
        <v>5235</v>
      </c>
    </row>
    <row r="264" hidden="1">
      <c r="A264" s="186" t="s">
        <v>1354</v>
      </c>
      <c r="B264" s="85">
        <v>20251.0</v>
      </c>
      <c r="C264" s="85" t="s">
        <v>81</v>
      </c>
      <c r="D264" s="86" t="s">
        <v>5223</v>
      </c>
      <c r="E264" s="87" t="s">
        <v>5729</v>
      </c>
      <c r="F264" s="19" t="s">
        <v>210</v>
      </c>
      <c r="G264" s="19"/>
      <c r="H264" s="19" t="s">
        <v>1847</v>
      </c>
      <c r="I264" s="19" t="s">
        <v>1849</v>
      </c>
      <c r="J264" s="19">
        <v>4.807106125E9</v>
      </c>
      <c r="K264" s="34" t="s">
        <v>1851</v>
      </c>
      <c r="N264" s="92"/>
      <c r="R264" s="19" t="s">
        <v>90</v>
      </c>
      <c r="T264" s="19" t="s">
        <v>5301</v>
      </c>
      <c r="U264" s="19" t="str">
        <f t="shared" si="1"/>
        <v>W</v>
      </c>
      <c r="V264" s="29">
        <v>45706.56231245371</v>
      </c>
      <c r="W264" s="34" t="s">
        <v>5730</v>
      </c>
      <c r="AE264" s="17" t="s">
        <v>81</v>
      </c>
      <c r="AF264" s="19" t="s">
        <v>5235</v>
      </c>
    </row>
    <row r="265" hidden="1">
      <c r="A265" s="186" t="s">
        <v>1354</v>
      </c>
      <c r="B265" s="269">
        <v>20251.0</v>
      </c>
      <c r="C265" s="269" t="s">
        <v>90</v>
      </c>
      <c r="D265" s="75" t="s">
        <v>5062</v>
      </c>
      <c r="E265" s="270" t="s">
        <v>5452</v>
      </c>
      <c r="F265" s="19" t="s">
        <v>210</v>
      </c>
      <c r="G265" s="19" t="s">
        <v>5731</v>
      </c>
      <c r="H265" s="242" t="s">
        <v>2006</v>
      </c>
      <c r="I265" s="19" t="s">
        <v>4952</v>
      </c>
      <c r="J265" s="19">
        <v>9.174943699E9</v>
      </c>
      <c r="K265" s="34" t="s">
        <v>1178</v>
      </c>
      <c r="N265" s="271" t="s">
        <v>5453</v>
      </c>
      <c r="O265" s="19" t="s">
        <v>5454</v>
      </c>
      <c r="P265" s="19" t="s">
        <v>5455</v>
      </c>
      <c r="Q265" s="26">
        <v>7.345900249E9</v>
      </c>
      <c r="R265" s="19" t="s">
        <v>90</v>
      </c>
      <c r="T265" s="19" t="s">
        <v>5211</v>
      </c>
      <c r="U265" s="19" t="str">
        <f t="shared" si="1"/>
        <v>CD</v>
      </c>
      <c r="V265" s="29">
        <v>45811.55949398148</v>
      </c>
      <c r="W265" s="51"/>
      <c r="AE265" s="17" t="s">
        <v>90</v>
      </c>
      <c r="AF265" s="19" t="s">
        <v>5235</v>
      </c>
    </row>
    <row r="266" hidden="1">
      <c r="A266" s="186" t="s">
        <v>1354</v>
      </c>
      <c r="B266" s="85">
        <v>20251.0</v>
      </c>
      <c r="C266" s="85" t="s">
        <v>81</v>
      </c>
      <c r="D266" s="86" t="s">
        <v>5223</v>
      </c>
      <c r="E266" s="87" t="s">
        <v>5732</v>
      </c>
      <c r="F266" s="19" t="s">
        <v>210</v>
      </c>
      <c r="G266" s="19"/>
      <c r="H266" s="242" t="s">
        <v>1560</v>
      </c>
      <c r="I266" s="242" t="s">
        <v>1562</v>
      </c>
      <c r="J266" s="19">
        <v>3.372133045E9</v>
      </c>
      <c r="K266" s="34" t="s">
        <v>1564</v>
      </c>
      <c r="N266" s="144" t="s">
        <v>5698</v>
      </c>
      <c r="O266" s="19" t="s">
        <v>5699</v>
      </c>
      <c r="P266" s="19" t="s">
        <v>2430</v>
      </c>
      <c r="Q266" s="26">
        <v>5.164249048E9</v>
      </c>
      <c r="R266" s="19" t="s">
        <v>90</v>
      </c>
      <c r="T266" s="19" t="s">
        <v>5211</v>
      </c>
      <c r="U266" s="19" t="str">
        <f t="shared" si="1"/>
        <v>CD</v>
      </c>
      <c r="V266" s="29">
        <v>45828.45465505787</v>
      </c>
      <c r="W266" s="34" t="s">
        <v>5733</v>
      </c>
      <c r="AE266" s="17" t="s">
        <v>81</v>
      </c>
      <c r="AF266" s="19" t="s">
        <v>5235</v>
      </c>
    </row>
    <row r="267" hidden="1">
      <c r="A267" s="186" t="s">
        <v>1354</v>
      </c>
      <c r="B267" s="85">
        <v>20251.0</v>
      </c>
      <c r="C267" s="85" t="s">
        <v>81</v>
      </c>
      <c r="D267" s="86" t="s">
        <v>5062</v>
      </c>
      <c r="E267" s="87" t="s">
        <v>5734</v>
      </c>
      <c r="F267" s="19" t="s">
        <v>210</v>
      </c>
      <c r="G267" s="19" t="s">
        <v>5639</v>
      </c>
      <c r="H267" s="242" t="s">
        <v>1578</v>
      </c>
      <c r="I267" s="242" t="s">
        <v>1580</v>
      </c>
      <c r="J267" s="19">
        <v>3.179030254E9</v>
      </c>
      <c r="K267" s="34" t="s">
        <v>1582</v>
      </c>
      <c r="N267" s="144" t="s">
        <v>5689</v>
      </c>
      <c r="O267" s="19" t="s">
        <v>5690</v>
      </c>
      <c r="P267" s="19" t="s">
        <v>5691</v>
      </c>
      <c r="Q267" s="26">
        <v>9.179827609E9</v>
      </c>
      <c r="R267" s="19" t="s">
        <v>90</v>
      </c>
      <c r="T267" s="22" t="s">
        <v>5065</v>
      </c>
      <c r="U267" s="19" t="str">
        <f t="shared" si="1"/>
        <v>C</v>
      </c>
      <c r="V267" s="29">
        <v>45757.712482766205</v>
      </c>
      <c r="W267" s="34" t="s">
        <v>5735</v>
      </c>
      <c r="AE267" s="17" t="s">
        <v>90</v>
      </c>
      <c r="AF267" s="19" t="s">
        <v>5235</v>
      </c>
    </row>
    <row r="268" hidden="1">
      <c r="A268" s="186" t="s">
        <v>1354</v>
      </c>
      <c r="B268" s="85">
        <v>20251.0</v>
      </c>
      <c r="C268" s="85" t="s">
        <v>81</v>
      </c>
      <c r="D268" s="86" t="s">
        <v>5223</v>
      </c>
      <c r="E268" s="87" t="s">
        <v>5736</v>
      </c>
      <c r="F268" s="19" t="s">
        <v>210</v>
      </c>
      <c r="G268" s="19"/>
      <c r="H268" s="19" t="s">
        <v>1919</v>
      </c>
      <c r="I268" s="19" t="s">
        <v>1920</v>
      </c>
      <c r="J268" s="19">
        <v>3.472762026E9</v>
      </c>
      <c r="K268" s="34" t="s">
        <v>1921</v>
      </c>
      <c r="N268" s="92"/>
      <c r="R268" s="19" t="s">
        <v>90</v>
      </c>
      <c r="T268" s="19" t="s">
        <v>5301</v>
      </c>
      <c r="U268" s="19" t="str">
        <f t="shared" si="1"/>
        <v>W</v>
      </c>
      <c r="V268" s="49">
        <v>45689.0</v>
      </c>
      <c r="W268" s="51"/>
      <c r="AE268" s="17" t="s">
        <v>81</v>
      </c>
      <c r="AF268" s="19" t="s">
        <v>5235</v>
      </c>
    </row>
    <row r="269" hidden="1">
      <c r="A269" s="186" t="s">
        <v>1354</v>
      </c>
      <c r="B269" s="85">
        <v>20251.0</v>
      </c>
      <c r="C269" s="85" t="s">
        <v>81</v>
      </c>
      <c r="D269" s="86" t="s">
        <v>5223</v>
      </c>
      <c r="E269" s="87" t="s">
        <v>5737</v>
      </c>
      <c r="F269" s="18" t="s">
        <v>210</v>
      </c>
      <c r="G269" s="18"/>
      <c r="H269" s="18" t="s">
        <v>1933</v>
      </c>
      <c r="I269" s="18" t="s">
        <v>1935</v>
      </c>
      <c r="J269" s="19">
        <v>7.609378798E9</v>
      </c>
      <c r="K269" s="34" t="s">
        <v>1937</v>
      </c>
      <c r="N269" s="92"/>
      <c r="R269" s="19" t="s">
        <v>90</v>
      </c>
      <c r="T269" s="19" t="s">
        <v>5301</v>
      </c>
      <c r="U269" s="19" t="str">
        <f t="shared" si="1"/>
        <v>W</v>
      </c>
      <c r="V269" s="29">
        <v>45689.0</v>
      </c>
      <c r="W269" s="51"/>
      <c r="AE269" s="17" t="s">
        <v>81</v>
      </c>
      <c r="AF269" s="19" t="s">
        <v>5235</v>
      </c>
    </row>
    <row r="270" hidden="1">
      <c r="A270" s="186" t="s">
        <v>1354</v>
      </c>
      <c r="B270" s="85">
        <v>20251.0</v>
      </c>
      <c r="C270" s="85" t="s">
        <v>81</v>
      </c>
      <c r="D270" s="86" t="s">
        <v>5062</v>
      </c>
      <c r="E270" s="87" t="s">
        <v>5738</v>
      </c>
      <c r="F270" s="18" t="s">
        <v>3323</v>
      </c>
      <c r="G270" s="18"/>
      <c r="H270" s="18" t="s">
        <v>1949</v>
      </c>
      <c r="I270" s="18" t="s">
        <v>1951</v>
      </c>
      <c r="J270" s="19">
        <v>2.158881154E9</v>
      </c>
      <c r="K270" s="34" t="s">
        <v>1954</v>
      </c>
      <c r="N270" s="92"/>
      <c r="R270" s="19" t="s">
        <v>90</v>
      </c>
      <c r="T270" s="19" t="s">
        <v>5301</v>
      </c>
      <c r="U270" s="19" t="str">
        <f t="shared" si="1"/>
        <v>W</v>
      </c>
      <c r="V270" s="49">
        <v>45689.0</v>
      </c>
      <c r="W270" s="51"/>
      <c r="AE270" s="17" t="s">
        <v>90</v>
      </c>
      <c r="AF270" s="19" t="s">
        <v>5235</v>
      </c>
    </row>
    <row r="271" hidden="1">
      <c r="A271" s="186" t="s">
        <v>1354</v>
      </c>
      <c r="B271" s="85">
        <v>20251.0</v>
      </c>
      <c r="C271" s="85" t="s">
        <v>81</v>
      </c>
      <c r="D271" s="86" t="s">
        <v>5223</v>
      </c>
      <c r="E271" s="87" t="s">
        <v>5739</v>
      </c>
      <c r="F271" s="18" t="s">
        <v>176</v>
      </c>
      <c r="G271" s="18"/>
      <c r="H271" s="18" t="s">
        <v>1967</v>
      </c>
      <c r="I271" s="18" t="s">
        <v>1649</v>
      </c>
      <c r="J271" s="19">
        <v>5.712869597E9</v>
      </c>
      <c r="K271" s="34" t="s">
        <v>1970</v>
      </c>
      <c r="N271" s="92"/>
      <c r="R271" s="19" t="s">
        <v>90</v>
      </c>
      <c r="T271" s="19" t="s">
        <v>5301</v>
      </c>
      <c r="U271" s="19" t="str">
        <f t="shared" si="1"/>
        <v>W</v>
      </c>
      <c r="V271" s="29">
        <v>45689.0</v>
      </c>
      <c r="W271" s="51"/>
      <c r="AE271" s="17" t="s">
        <v>81</v>
      </c>
      <c r="AF271" s="19" t="s">
        <v>5235</v>
      </c>
    </row>
    <row r="272" hidden="1">
      <c r="A272" s="186" t="s">
        <v>1354</v>
      </c>
      <c r="B272" s="85">
        <v>20251.0</v>
      </c>
      <c r="C272" s="85" t="s">
        <v>81</v>
      </c>
      <c r="D272" s="86" t="s">
        <v>5223</v>
      </c>
      <c r="E272" s="87" t="s">
        <v>5740</v>
      </c>
      <c r="F272" s="18" t="s">
        <v>176</v>
      </c>
      <c r="G272" s="18"/>
      <c r="H272" s="18" t="s">
        <v>663</v>
      </c>
      <c r="I272" s="18" t="s">
        <v>1980</v>
      </c>
      <c r="J272" s="19">
        <v>2.0774567E9</v>
      </c>
      <c r="K272" s="34" t="s">
        <v>1981</v>
      </c>
      <c r="N272" s="92"/>
      <c r="R272" s="19" t="s">
        <v>90</v>
      </c>
      <c r="T272" s="19" t="s">
        <v>5301</v>
      </c>
      <c r="U272" s="19" t="str">
        <f t="shared" si="1"/>
        <v>W</v>
      </c>
      <c r="V272" s="49">
        <v>45689.0</v>
      </c>
      <c r="W272" s="51"/>
      <c r="AE272" s="17" t="s">
        <v>81</v>
      </c>
      <c r="AF272" s="19" t="s">
        <v>5235</v>
      </c>
    </row>
    <row r="273" hidden="1">
      <c r="A273" s="186" t="s">
        <v>1354</v>
      </c>
      <c r="B273" s="85">
        <v>20251.0</v>
      </c>
      <c r="C273" s="85" t="s">
        <v>81</v>
      </c>
      <c r="D273" s="86" t="s">
        <v>5062</v>
      </c>
      <c r="E273" s="87" t="s">
        <v>5741</v>
      </c>
      <c r="F273" s="18" t="s">
        <v>210</v>
      </c>
      <c r="G273" s="18"/>
      <c r="H273" s="18" t="s">
        <v>1933</v>
      </c>
      <c r="I273" s="18" t="s">
        <v>1994</v>
      </c>
      <c r="J273" s="19">
        <v>8.628462553E9</v>
      </c>
      <c r="K273" s="34" t="s">
        <v>1996</v>
      </c>
      <c r="N273" s="92"/>
      <c r="R273" s="19" t="s">
        <v>90</v>
      </c>
      <c r="T273" s="19" t="s">
        <v>5301</v>
      </c>
      <c r="U273" s="19" t="str">
        <f t="shared" si="1"/>
        <v>W</v>
      </c>
      <c r="V273" s="29">
        <v>45689.0</v>
      </c>
      <c r="W273" s="51"/>
      <c r="AE273" s="17" t="s">
        <v>90</v>
      </c>
      <c r="AF273" s="19" t="s">
        <v>5235</v>
      </c>
    </row>
    <row r="274" hidden="1">
      <c r="A274" s="186" t="s">
        <v>1354</v>
      </c>
      <c r="B274" s="85">
        <v>20251.0</v>
      </c>
      <c r="C274" s="85" t="s">
        <v>81</v>
      </c>
      <c r="D274" s="86" t="s">
        <v>5062</v>
      </c>
      <c r="E274" s="87" t="s">
        <v>5742</v>
      </c>
      <c r="F274" s="18" t="s">
        <v>210</v>
      </c>
      <c r="G274" s="18"/>
      <c r="H274" s="18" t="s">
        <v>2006</v>
      </c>
      <c r="I274" s="18" t="s">
        <v>2008</v>
      </c>
      <c r="J274" s="19">
        <v>4.357704839E9</v>
      </c>
      <c r="K274" s="34" t="s">
        <v>2010</v>
      </c>
      <c r="N274" s="92"/>
      <c r="R274" s="19" t="s">
        <v>90</v>
      </c>
      <c r="T274" s="19" t="s">
        <v>5301</v>
      </c>
      <c r="U274" s="19" t="str">
        <f t="shared" si="1"/>
        <v>W</v>
      </c>
      <c r="V274" s="49">
        <v>45689.0</v>
      </c>
      <c r="W274" s="51"/>
      <c r="AE274" s="17" t="s">
        <v>81</v>
      </c>
      <c r="AF274" s="19" t="s">
        <v>5235</v>
      </c>
    </row>
    <row r="275" hidden="1">
      <c r="A275" s="186" t="s">
        <v>1354</v>
      </c>
      <c r="B275" s="85">
        <v>20251.0</v>
      </c>
      <c r="C275" s="85" t="s">
        <v>81</v>
      </c>
      <c r="D275" s="86" t="s">
        <v>5223</v>
      </c>
      <c r="E275" s="87" t="s">
        <v>5743</v>
      </c>
      <c r="F275" s="18" t="s">
        <v>176</v>
      </c>
      <c r="G275" s="18"/>
      <c r="H275" s="272" t="s">
        <v>976</v>
      </c>
      <c r="I275" s="272" t="s">
        <v>2022</v>
      </c>
      <c r="J275" s="19">
        <v>6.028208656E9</v>
      </c>
      <c r="K275" s="34" t="s">
        <v>2024</v>
      </c>
      <c r="N275" s="90"/>
      <c r="R275" s="19" t="s">
        <v>90</v>
      </c>
      <c r="T275" s="22" t="s">
        <v>5301</v>
      </c>
      <c r="U275" s="19" t="str">
        <f t="shared" si="1"/>
        <v>W</v>
      </c>
      <c r="V275" s="29">
        <v>45896.82408651621</v>
      </c>
      <c r="W275" s="51"/>
      <c r="AE275" s="17" t="s">
        <v>81</v>
      </c>
      <c r="AF275" s="19" t="s">
        <v>5235</v>
      </c>
    </row>
    <row r="276" hidden="1">
      <c r="A276" s="186" t="s">
        <v>1354</v>
      </c>
      <c r="B276" s="85">
        <v>20251.0</v>
      </c>
      <c r="C276" s="85" t="s">
        <v>81</v>
      </c>
      <c r="D276" s="86" t="s">
        <v>5062</v>
      </c>
      <c r="E276" s="87" t="s">
        <v>5744</v>
      </c>
      <c r="F276" s="18" t="s">
        <v>210</v>
      </c>
      <c r="G276" s="236" t="s">
        <v>5745</v>
      </c>
      <c r="H276" s="18" t="s">
        <v>2048</v>
      </c>
      <c r="I276" s="18" t="s">
        <v>2049</v>
      </c>
      <c r="J276" s="19">
        <v>4.06304512E9</v>
      </c>
      <c r="K276" s="34" t="s">
        <v>2051</v>
      </c>
      <c r="N276" s="144" t="s">
        <v>5746</v>
      </c>
      <c r="O276" s="242" t="s">
        <v>5747</v>
      </c>
      <c r="P276" s="242" t="s">
        <v>5748</v>
      </c>
      <c r="Q276" s="26">
        <v>7.194539866E9</v>
      </c>
      <c r="R276" s="19" t="s">
        <v>90</v>
      </c>
      <c r="T276" s="22" t="s">
        <v>5065</v>
      </c>
      <c r="U276" s="19" t="str">
        <f t="shared" si="1"/>
        <v>C</v>
      </c>
      <c r="V276" s="29">
        <v>45710.54120287037</v>
      </c>
      <c r="W276" s="51"/>
      <c r="AE276" s="17" t="s">
        <v>90</v>
      </c>
      <c r="AF276" s="19" t="s">
        <v>5235</v>
      </c>
    </row>
    <row r="277" hidden="1">
      <c r="A277" s="186" t="s">
        <v>1354</v>
      </c>
      <c r="B277" s="85">
        <v>20251.0</v>
      </c>
      <c r="C277" s="85" t="s">
        <v>81</v>
      </c>
      <c r="D277" s="86" t="s">
        <v>5223</v>
      </c>
      <c r="E277" s="87" t="s">
        <v>5749</v>
      </c>
      <c r="F277" s="18" t="s">
        <v>210</v>
      </c>
      <c r="G277" s="236" t="s">
        <v>5639</v>
      </c>
      <c r="H277" s="18" t="s">
        <v>2062</v>
      </c>
      <c r="I277" s="18" t="s">
        <v>2063</v>
      </c>
      <c r="J277" s="19">
        <v>3.472190463E9</v>
      </c>
      <c r="K277" s="34" t="s">
        <v>2065</v>
      </c>
      <c r="N277" s="92"/>
      <c r="R277" s="19" t="s">
        <v>90</v>
      </c>
      <c r="T277" s="19" t="s">
        <v>5301</v>
      </c>
      <c r="U277" s="19" t="str">
        <f t="shared" si="1"/>
        <v>W</v>
      </c>
      <c r="V277" s="49">
        <v>45689.0</v>
      </c>
      <c r="W277" s="51"/>
      <c r="AE277" s="17" t="s">
        <v>81</v>
      </c>
      <c r="AF277" s="19" t="s">
        <v>5235</v>
      </c>
    </row>
    <row r="278" hidden="1">
      <c r="A278" s="186" t="s">
        <v>1354</v>
      </c>
      <c r="B278" s="85">
        <v>20251.0</v>
      </c>
      <c r="C278" s="85" t="s">
        <v>81</v>
      </c>
      <c r="D278" s="86" t="s">
        <v>5223</v>
      </c>
      <c r="E278" s="87" t="s">
        <v>5750</v>
      </c>
      <c r="F278" s="18" t="s">
        <v>176</v>
      </c>
      <c r="G278" s="18"/>
      <c r="H278" s="18" t="s">
        <v>705</v>
      </c>
      <c r="I278" s="18" t="s">
        <v>2073</v>
      </c>
      <c r="J278" s="19">
        <v>9.843282665E9</v>
      </c>
      <c r="K278" s="34" t="s">
        <v>2075</v>
      </c>
      <c r="N278" s="92"/>
      <c r="R278" s="19" t="s">
        <v>90</v>
      </c>
      <c r="T278" s="19" t="s">
        <v>5301</v>
      </c>
      <c r="U278" s="19" t="str">
        <f t="shared" si="1"/>
        <v>W</v>
      </c>
      <c r="V278" s="29">
        <v>45689.0</v>
      </c>
      <c r="W278" s="51"/>
      <c r="AE278" s="17" t="s">
        <v>81</v>
      </c>
      <c r="AF278" s="19" t="s">
        <v>5235</v>
      </c>
    </row>
    <row r="279" hidden="1">
      <c r="A279" s="186" t="s">
        <v>1354</v>
      </c>
      <c r="B279" s="269">
        <v>20251.0</v>
      </c>
      <c r="C279" s="269" t="s">
        <v>81</v>
      </c>
      <c r="D279" s="75" t="s">
        <v>5062</v>
      </c>
      <c r="E279" s="270" t="s">
        <v>5751</v>
      </c>
      <c r="F279" s="18" t="s">
        <v>210</v>
      </c>
      <c r="G279" s="18"/>
      <c r="H279" s="273" t="s">
        <v>2088</v>
      </c>
      <c r="I279" s="173" t="s">
        <v>2089</v>
      </c>
      <c r="J279" s="19">
        <v>9.176783784E9</v>
      </c>
      <c r="K279" s="34" t="s">
        <v>2091</v>
      </c>
      <c r="N279" s="274"/>
      <c r="R279" s="19" t="s">
        <v>90</v>
      </c>
      <c r="T279" s="19" t="s">
        <v>5301</v>
      </c>
      <c r="U279" s="19" t="str">
        <f t="shared" si="1"/>
        <v>W</v>
      </c>
      <c r="V279" s="49">
        <v>45689.0</v>
      </c>
      <c r="W279" s="51"/>
      <c r="AE279" s="17" t="s">
        <v>90</v>
      </c>
      <c r="AF279" s="19" t="s">
        <v>5235</v>
      </c>
    </row>
    <row r="280" hidden="1">
      <c r="A280" s="186" t="s">
        <v>1354</v>
      </c>
      <c r="B280" s="269">
        <v>20251.0</v>
      </c>
      <c r="C280" s="269" t="s">
        <v>81</v>
      </c>
      <c r="D280" s="75" t="s">
        <v>5223</v>
      </c>
      <c r="E280" s="270" t="s">
        <v>5752</v>
      </c>
      <c r="F280" s="19" t="s">
        <v>210</v>
      </c>
      <c r="G280" s="19"/>
      <c r="H280" s="19" t="s">
        <v>1875</v>
      </c>
      <c r="I280" s="19" t="s">
        <v>1877</v>
      </c>
      <c r="J280" s="19">
        <v>5.202718131E9</v>
      </c>
      <c r="K280" s="275" t="s">
        <v>1880</v>
      </c>
      <c r="N280" s="274"/>
      <c r="R280" s="19" t="s">
        <v>81</v>
      </c>
      <c r="T280" s="19" t="s">
        <v>5301</v>
      </c>
      <c r="U280" s="19" t="str">
        <f t="shared" si="1"/>
        <v>W</v>
      </c>
      <c r="V280" s="29">
        <v>45689.69001863426</v>
      </c>
      <c r="W280" s="51"/>
      <c r="AE280" s="17" t="s">
        <v>81</v>
      </c>
      <c r="AF280" s="19" t="s">
        <v>5235</v>
      </c>
    </row>
    <row r="281" hidden="1">
      <c r="A281" s="186" t="s">
        <v>1354</v>
      </c>
      <c r="B281" s="85">
        <v>20251.0</v>
      </c>
      <c r="C281" s="85" t="s">
        <v>90</v>
      </c>
      <c r="D281" s="86" t="s">
        <v>5062</v>
      </c>
      <c r="E281" s="87" t="s">
        <v>5495</v>
      </c>
      <c r="F281" s="18" t="s">
        <v>210</v>
      </c>
      <c r="G281" s="236" t="s">
        <v>5753</v>
      </c>
      <c r="H281" s="18" t="s">
        <v>861</v>
      </c>
      <c r="I281" s="18" t="s">
        <v>862</v>
      </c>
      <c r="J281" s="239">
        <v>6.308700303E9</v>
      </c>
      <c r="K281" s="34" t="s">
        <v>864</v>
      </c>
      <c r="N281" s="144" t="s">
        <v>5754</v>
      </c>
      <c r="O281" s="19" t="s">
        <v>5755</v>
      </c>
      <c r="P281" s="19" t="s">
        <v>5756</v>
      </c>
      <c r="Q281" s="26">
        <v>7.602243869E9</v>
      </c>
      <c r="R281" s="19" t="s">
        <v>90</v>
      </c>
      <c r="T281" s="22" t="s">
        <v>5065</v>
      </c>
      <c r="U281" s="19" t="str">
        <f t="shared" si="1"/>
        <v>C</v>
      </c>
      <c r="V281" s="49">
        <v>45693.0</v>
      </c>
      <c r="W281" s="51"/>
      <c r="AE281" s="17" t="s">
        <v>90</v>
      </c>
      <c r="AF281" s="19" t="s">
        <v>5235</v>
      </c>
    </row>
    <row r="282" hidden="1">
      <c r="A282" s="186" t="s">
        <v>1354</v>
      </c>
      <c r="B282" s="85">
        <v>20251.0</v>
      </c>
      <c r="C282" s="85" t="s">
        <v>90</v>
      </c>
      <c r="D282" s="86" t="s">
        <v>5235</v>
      </c>
      <c r="E282" s="87" t="s">
        <v>5496</v>
      </c>
      <c r="F282" s="19" t="s">
        <v>210</v>
      </c>
      <c r="G282" s="19"/>
      <c r="H282" s="19" t="s">
        <v>878</v>
      </c>
      <c r="I282" s="19" t="s">
        <v>880</v>
      </c>
      <c r="J282" s="239">
        <v>9.176535119E9</v>
      </c>
      <c r="K282" s="34" t="s">
        <v>881</v>
      </c>
      <c r="N282" s="144" t="s">
        <v>5757</v>
      </c>
      <c r="O282" s="19" t="s">
        <v>5758</v>
      </c>
      <c r="P282" s="19" t="s">
        <v>5759</v>
      </c>
      <c r="Q282" s="26">
        <v>7.069121158E9</v>
      </c>
      <c r="R282" s="19" t="s">
        <v>90</v>
      </c>
      <c r="T282" s="22" t="s">
        <v>5211</v>
      </c>
      <c r="U282" s="19" t="str">
        <f t="shared" si="1"/>
        <v>CD</v>
      </c>
      <c r="V282" s="29">
        <v>45721.77700164352</v>
      </c>
      <c r="W282" s="34" t="s">
        <v>5760</v>
      </c>
      <c r="AE282" s="17" t="s">
        <v>81</v>
      </c>
      <c r="AF282" s="19" t="s">
        <v>5235</v>
      </c>
    </row>
    <row r="283" hidden="1">
      <c r="A283" s="186" t="s">
        <v>1354</v>
      </c>
      <c r="B283" s="85">
        <v>20251.0</v>
      </c>
      <c r="C283" s="85" t="s">
        <v>90</v>
      </c>
      <c r="D283" s="86" t="s">
        <v>5235</v>
      </c>
      <c r="E283" s="87" t="s">
        <v>5497</v>
      </c>
      <c r="F283" s="19" t="s">
        <v>210</v>
      </c>
      <c r="G283" s="19"/>
      <c r="H283" s="244" t="s">
        <v>4956</v>
      </c>
      <c r="I283" s="244" t="s">
        <v>893</v>
      </c>
      <c r="J283" s="239">
        <v>3.104291294E9</v>
      </c>
      <c r="K283" s="34" t="s">
        <v>894</v>
      </c>
      <c r="N283" s="144" t="s">
        <v>5698</v>
      </c>
      <c r="O283" s="19" t="s">
        <v>5699</v>
      </c>
      <c r="P283" s="19" t="s">
        <v>2430</v>
      </c>
      <c r="Q283" s="19">
        <v>5.164249048E9</v>
      </c>
      <c r="R283" s="19" t="s">
        <v>81</v>
      </c>
      <c r="T283" s="22" t="s">
        <v>5234</v>
      </c>
      <c r="U283" s="19" t="str">
        <f t="shared" si="1"/>
        <v>X</v>
      </c>
      <c r="V283" s="49">
        <v>45700.69667347222</v>
      </c>
      <c r="W283" s="34" t="s">
        <v>5761</v>
      </c>
      <c r="AE283" s="17" t="s">
        <v>81</v>
      </c>
      <c r="AF283" s="19" t="s">
        <v>5235</v>
      </c>
    </row>
    <row r="284" hidden="1">
      <c r="A284" s="186" t="s">
        <v>1354</v>
      </c>
      <c r="B284" s="85">
        <v>20251.0</v>
      </c>
      <c r="C284" s="85" t="s">
        <v>90</v>
      </c>
      <c r="D284" s="86" t="s">
        <v>5062</v>
      </c>
      <c r="E284" s="87" t="s">
        <v>5502</v>
      </c>
      <c r="F284" s="19" t="s">
        <v>210</v>
      </c>
      <c r="G284" s="19" t="s">
        <v>5762</v>
      </c>
      <c r="H284" s="242" t="s">
        <v>905</v>
      </c>
      <c r="I284" s="242" t="s">
        <v>5503</v>
      </c>
      <c r="J284" s="239">
        <v>2.038206655E9</v>
      </c>
      <c r="K284" s="34" t="s">
        <v>5504</v>
      </c>
      <c r="N284" s="144" t="s">
        <v>5763</v>
      </c>
      <c r="O284" s="19" t="s">
        <v>5764</v>
      </c>
      <c r="P284" s="19" t="s">
        <v>5765</v>
      </c>
      <c r="Q284" s="26">
        <v>4.084255801E9</v>
      </c>
      <c r="R284" s="19" t="s">
        <v>90</v>
      </c>
      <c r="T284" s="22" t="s">
        <v>5065</v>
      </c>
      <c r="U284" s="19" t="str">
        <f t="shared" si="1"/>
        <v>C</v>
      </c>
      <c r="V284" s="29">
        <v>45693.0</v>
      </c>
      <c r="W284" s="51"/>
      <c r="AE284" s="17" t="s">
        <v>90</v>
      </c>
      <c r="AF284" s="19" t="s">
        <v>5235</v>
      </c>
    </row>
    <row r="285" hidden="1">
      <c r="A285" s="186" t="s">
        <v>1354</v>
      </c>
      <c r="B285" s="85">
        <v>20251.0</v>
      </c>
      <c r="C285" s="85" t="s">
        <v>90</v>
      </c>
      <c r="D285" s="86" t="s">
        <v>5062</v>
      </c>
      <c r="E285" s="87" t="s">
        <v>5343</v>
      </c>
      <c r="F285" s="19" t="s">
        <v>176</v>
      </c>
      <c r="G285" s="19"/>
      <c r="H285" s="242" t="s">
        <v>83</v>
      </c>
      <c r="I285" s="242" t="s">
        <v>84</v>
      </c>
      <c r="J285" s="239">
        <v>2.017742414E9</v>
      </c>
      <c r="K285" s="34" t="s">
        <v>86</v>
      </c>
      <c r="N285" s="92"/>
      <c r="R285" s="19" t="s">
        <v>90</v>
      </c>
      <c r="T285" s="19" t="s">
        <v>5301</v>
      </c>
      <c r="U285" s="19" t="str">
        <f t="shared" si="1"/>
        <v>W</v>
      </c>
      <c r="V285" s="29">
        <v>45689.0</v>
      </c>
      <c r="W285" s="51"/>
      <c r="AE285" s="17" t="s">
        <v>90</v>
      </c>
      <c r="AF285" s="19" t="s">
        <v>5235</v>
      </c>
    </row>
    <row r="286" hidden="1">
      <c r="A286" s="186" t="s">
        <v>1354</v>
      </c>
      <c r="B286" s="85">
        <v>20251.0</v>
      </c>
      <c r="C286" s="85" t="s">
        <v>90</v>
      </c>
      <c r="D286" s="86" t="s">
        <v>5062</v>
      </c>
      <c r="E286" s="87" t="s">
        <v>5514</v>
      </c>
      <c r="F286" s="19" t="s">
        <v>210</v>
      </c>
      <c r="G286" s="19" t="s">
        <v>5766</v>
      </c>
      <c r="H286" s="19" t="s">
        <v>4959</v>
      </c>
      <c r="I286" s="19" t="s">
        <v>973</v>
      </c>
      <c r="J286" s="239">
        <v>7.036776942E9</v>
      </c>
      <c r="K286" s="34" t="s">
        <v>974</v>
      </c>
      <c r="N286" s="144" t="s">
        <v>5767</v>
      </c>
      <c r="O286" s="19" t="s">
        <v>919</v>
      </c>
      <c r="P286" s="19" t="s">
        <v>4033</v>
      </c>
      <c r="Q286" s="26">
        <v>3.123910361E9</v>
      </c>
      <c r="R286" s="19" t="s">
        <v>90</v>
      </c>
      <c r="T286" s="22" t="s">
        <v>5065</v>
      </c>
      <c r="U286" s="19" t="str">
        <f t="shared" si="1"/>
        <v>C</v>
      </c>
      <c r="V286" s="49">
        <v>45693.0</v>
      </c>
      <c r="W286" s="51"/>
      <c r="AE286" s="17" t="s">
        <v>90</v>
      </c>
      <c r="AF286" s="19" t="s">
        <v>5235</v>
      </c>
    </row>
    <row r="287" hidden="1">
      <c r="A287" s="186" t="s">
        <v>1354</v>
      </c>
      <c r="B287" s="85">
        <v>20251.0</v>
      </c>
      <c r="C287" s="85" t="s">
        <v>90</v>
      </c>
      <c r="D287" s="86" t="s">
        <v>5062</v>
      </c>
      <c r="E287" s="87" t="s">
        <v>5265</v>
      </c>
      <c r="F287" s="19" t="s">
        <v>210</v>
      </c>
      <c r="G287" s="19"/>
      <c r="H287" s="244" t="s">
        <v>1017</v>
      </c>
      <c r="I287" s="244" t="s">
        <v>1019</v>
      </c>
      <c r="J287" s="239">
        <v>7.326164342E9</v>
      </c>
      <c r="K287" s="34" t="s">
        <v>1020</v>
      </c>
      <c r="N287" s="92"/>
      <c r="R287" s="19" t="s">
        <v>81</v>
      </c>
      <c r="T287" s="19" t="s">
        <v>5301</v>
      </c>
      <c r="U287" s="19" t="str">
        <f t="shared" si="1"/>
        <v>W</v>
      </c>
      <c r="V287" s="29">
        <v>45689.0</v>
      </c>
      <c r="W287" s="51"/>
      <c r="AE287" s="17" t="s">
        <v>90</v>
      </c>
      <c r="AF287" s="19" t="s">
        <v>5235</v>
      </c>
    </row>
    <row r="288" hidden="1">
      <c r="A288" s="186" t="s">
        <v>1354</v>
      </c>
      <c r="B288" s="85">
        <v>20251.0</v>
      </c>
      <c r="C288" s="85" t="s">
        <v>90</v>
      </c>
      <c r="D288" s="86" t="s">
        <v>5235</v>
      </c>
      <c r="E288" s="87" t="s">
        <v>5526</v>
      </c>
      <c r="F288" s="18" t="s">
        <v>210</v>
      </c>
      <c r="G288" s="18"/>
      <c r="H288" s="273" t="s">
        <v>1030</v>
      </c>
      <c r="I288" s="276" t="s">
        <v>1032</v>
      </c>
      <c r="J288" s="239">
        <v>9.144792373E9</v>
      </c>
      <c r="K288" s="34" t="s">
        <v>1033</v>
      </c>
      <c r="N288" s="92"/>
      <c r="R288" s="19" t="s">
        <v>90</v>
      </c>
      <c r="T288" s="19" t="s">
        <v>5301</v>
      </c>
      <c r="U288" s="19" t="str">
        <f t="shared" si="1"/>
        <v>W</v>
      </c>
      <c r="V288" s="29">
        <v>45689.0</v>
      </c>
      <c r="W288" s="51"/>
      <c r="AE288" s="17" t="s">
        <v>81</v>
      </c>
      <c r="AF288" s="19" t="s">
        <v>5235</v>
      </c>
    </row>
    <row r="289" hidden="1">
      <c r="A289" s="186" t="s">
        <v>1354</v>
      </c>
      <c r="B289" s="85">
        <v>20251.0</v>
      </c>
      <c r="C289" s="85" t="s">
        <v>90</v>
      </c>
      <c r="D289" s="86" t="s">
        <v>5235</v>
      </c>
      <c r="E289" s="87" t="s">
        <v>5531</v>
      </c>
      <c r="F289" s="19" t="s">
        <v>176</v>
      </c>
      <c r="G289" s="19"/>
      <c r="H289" s="242" t="s">
        <v>1059</v>
      </c>
      <c r="I289" s="242" t="s">
        <v>1061</v>
      </c>
      <c r="J289" s="239">
        <v>7.32310125E9</v>
      </c>
      <c r="K289" s="34" t="s">
        <v>1062</v>
      </c>
      <c r="N289" s="92"/>
      <c r="R289" s="19" t="s">
        <v>90</v>
      </c>
      <c r="T289" s="19" t="s">
        <v>5301</v>
      </c>
      <c r="U289" s="19" t="str">
        <f t="shared" si="1"/>
        <v>W</v>
      </c>
      <c r="V289" s="29">
        <v>45689.0</v>
      </c>
      <c r="W289" s="51"/>
      <c r="AE289" s="17" t="s">
        <v>81</v>
      </c>
      <c r="AF289" s="19" t="s">
        <v>5235</v>
      </c>
    </row>
    <row r="290" hidden="1">
      <c r="A290" s="186" t="s">
        <v>1354</v>
      </c>
      <c r="B290" s="85">
        <v>20251.0</v>
      </c>
      <c r="C290" s="85" t="s">
        <v>90</v>
      </c>
      <c r="D290" s="86" t="s">
        <v>5235</v>
      </c>
      <c r="E290" s="87" t="s">
        <v>5544</v>
      </c>
      <c r="F290" s="19" t="s">
        <v>3323</v>
      </c>
      <c r="G290" s="19"/>
      <c r="H290" s="242" t="s">
        <v>1103</v>
      </c>
      <c r="I290" s="242" t="s">
        <v>1104</v>
      </c>
      <c r="J290" s="239">
        <v>7.143215372E9</v>
      </c>
      <c r="K290" s="34" t="s">
        <v>1105</v>
      </c>
      <c r="N290" s="92"/>
      <c r="R290" s="19" t="s">
        <v>90</v>
      </c>
      <c r="T290" s="19" t="s">
        <v>5301</v>
      </c>
      <c r="U290" s="19" t="str">
        <f t="shared" si="1"/>
        <v>W</v>
      </c>
      <c r="V290" s="29">
        <v>45689.0</v>
      </c>
      <c r="W290" s="51"/>
      <c r="AE290" s="17" t="s">
        <v>81</v>
      </c>
      <c r="AF290" s="19" t="s">
        <v>5235</v>
      </c>
    </row>
    <row r="291" hidden="1">
      <c r="A291" s="186" t="s">
        <v>1354</v>
      </c>
      <c r="B291" s="85">
        <v>20251.0</v>
      </c>
      <c r="C291" s="85" t="s">
        <v>90</v>
      </c>
      <c r="D291" s="86" t="s">
        <v>5062</v>
      </c>
      <c r="E291" s="87" t="s">
        <v>5545</v>
      </c>
      <c r="F291" s="19" t="s">
        <v>176</v>
      </c>
      <c r="G291" s="19"/>
      <c r="H291" s="242" t="s">
        <v>1115</v>
      </c>
      <c r="I291" s="242" t="s">
        <v>1116</v>
      </c>
      <c r="J291" s="239">
        <v>9.176281014E9</v>
      </c>
      <c r="K291" s="34" t="s">
        <v>1117</v>
      </c>
      <c r="N291" s="92"/>
      <c r="R291" s="19" t="s">
        <v>90</v>
      </c>
      <c r="T291" s="19" t="s">
        <v>5301</v>
      </c>
      <c r="U291" s="19" t="str">
        <f t="shared" si="1"/>
        <v>W</v>
      </c>
      <c r="V291" s="29">
        <v>45689.0</v>
      </c>
      <c r="W291" s="51"/>
      <c r="AE291" s="17" t="s">
        <v>90</v>
      </c>
      <c r="AF291" s="19" t="s">
        <v>5235</v>
      </c>
    </row>
    <row r="292" hidden="1">
      <c r="A292" s="186" t="s">
        <v>1354</v>
      </c>
      <c r="B292" s="85">
        <v>20251.0</v>
      </c>
      <c r="C292" s="85" t="s">
        <v>90</v>
      </c>
      <c r="D292" s="86" t="s">
        <v>5062</v>
      </c>
      <c r="E292" s="87" t="s">
        <v>5550</v>
      </c>
      <c r="F292" s="19" t="s">
        <v>210</v>
      </c>
      <c r="G292" s="19" t="s">
        <v>5768</v>
      </c>
      <c r="H292" s="242" t="s">
        <v>1162</v>
      </c>
      <c r="I292" s="242" t="s">
        <v>1164</v>
      </c>
      <c r="J292" s="239">
        <v>8.567766775E9</v>
      </c>
      <c r="K292" s="34" t="s">
        <v>1165</v>
      </c>
      <c r="N292" s="144" t="s">
        <v>5769</v>
      </c>
      <c r="O292" s="19" t="s">
        <v>5770</v>
      </c>
      <c r="P292" s="19" t="s">
        <v>5771</v>
      </c>
      <c r="Q292" s="26">
        <v>8.16673806E9</v>
      </c>
      <c r="R292" s="19" t="s">
        <v>90</v>
      </c>
      <c r="T292" s="22" t="s">
        <v>5065</v>
      </c>
      <c r="U292" s="19" t="str">
        <f t="shared" si="1"/>
        <v>C</v>
      </c>
      <c r="V292" s="29">
        <v>45693.0</v>
      </c>
      <c r="W292" s="51"/>
      <c r="AE292" s="17" t="s">
        <v>90</v>
      </c>
      <c r="AF292" s="19" t="s">
        <v>5235</v>
      </c>
    </row>
    <row r="293" hidden="1">
      <c r="A293" s="186" t="s">
        <v>1354</v>
      </c>
      <c r="B293" s="85">
        <v>20251.0</v>
      </c>
      <c r="C293" s="85" t="s">
        <v>90</v>
      </c>
      <c r="D293" s="86" t="s">
        <v>5235</v>
      </c>
      <c r="E293" s="87" t="s">
        <v>5558</v>
      </c>
      <c r="F293" s="19" t="s">
        <v>176</v>
      </c>
      <c r="G293" s="19"/>
      <c r="H293" s="242" t="s">
        <v>1189</v>
      </c>
      <c r="I293" s="242" t="s">
        <v>1190</v>
      </c>
      <c r="J293" s="239">
        <v>7.048405427E9</v>
      </c>
      <c r="K293" s="34" t="s">
        <v>1191</v>
      </c>
      <c r="N293" s="92"/>
      <c r="R293" s="19" t="s">
        <v>90</v>
      </c>
      <c r="T293" s="19" t="s">
        <v>5301</v>
      </c>
      <c r="U293" s="19" t="str">
        <f t="shared" si="1"/>
        <v>W</v>
      </c>
      <c r="V293" s="29">
        <v>45689.0</v>
      </c>
      <c r="W293" s="51"/>
      <c r="AE293" s="17" t="s">
        <v>81</v>
      </c>
      <c r="AF293" s="19" t="s">
        <v>5235</v>
      </c>
    </row>
    <row r="294" hidden="1">
      <c r="A294" s="186" t="s">
        <v>1354</v>
      </c>
      <c r="B294" s="85">
        <v>20251.0</v>
      </c>
      <c r="C294" s="85" t="s">
        <v>90</v>
      </c>
      <c r="D294" s="86" t="s">
        <v>5062</v>
      </c>
      <c r="E294" s="87" t="s">
        <v>5560</v>
      </c>
      <c r="F294" s="19" t="s">
        <v>210</v>
      </c>
      <c r="G294" s="19" t="s">
        <v>5772</v>
      </c>
      <c r="H294" s="242" t="s">
        <v>1236</v>
      </c>
      <c r="I294" s="242" t="s">
        <v>1237</v>
      </c>
      <c r="J294" s="239">
        <v>5.167437698E9</v>
      </c>
      <c r="K294" s="34" t="s">
        <v>1238</v>
      </c>
      <c r="N294" s="144" t="s">
        <v>5773</v>
      </c>
      <c r="O294" s="19" t="s">
        <v>5774</v>
      </c>
      <c r="P294" s="19" t="s">
        <v>5775</v>
      </c>
      <c r="Q294" s="26">
        <v>7.065048337E9</v>
      </c>
      <c r="R294" s="19" t="s">
        <v>90</v>
      </c>
      <c r="T294" s="22" t="s">
        <v>5065</v>
      </c>
      <c r="U294" s="19" t="str">
        <f t="shared" si="1"/>
        <v>C</v>
      </c>
      <c r="V294" s="49">
        <v>45693.0</v>
      </c>
      <c r="W294" s="51"/>
      <c r="AE294" s="17" t="s">
        <v>90</v>
      </c>
      <c r="AF294" s="19" t="s">
        <v>5235</v>
      </c>
    </row>
    <row r="295" hidden="1">
      <c r="A295" s="186" t="s">
        <v>1354</v>
      </c>
      <c r="B295" s="85">
        <v>20251.0</v>
      </c>
      <c r="C295" s="85" t="s">
        <v>90</v>
      </c>
      <c r="D295" s="86" t="s">
        <v>5235</v>
      </c>
      <c r="E295" s="87" t="s">
        <v>5564</v>
      </c>
      <c r="F295" s="19" t="s">
        <v>176</v>
      </c>
      <c r="G295" s="19" t="s">
        <v>5639</v>
      </c>
      <c r="H295" s="242" t="s">
        <v>1248</v>
      </c>
      <c r="I295" s="242" t="s">
        <v>1250</v>
      </c>
      <c r="J295" s="19">
        <v>9.19176324252E11</v>
      </c>
      <c r="K295" s="34" t="s">
        <v>1251</v>
      </c>
      <c r="N295" s="92"/>
      <c r="R295" s="19" t="s">
        <v>90</v>
      </c>
      <c r="T295" s="19" t="s">
        <v>5301</v>
      </c>
      <c r="U295" s="19" t="str">
        <f t="shared" si="1"/>
        <v>W</v>
      </c>
      <c r="V295" s="29">
        <v>45689.0</v>
      </c>
      <c r="W295" s="51"/>
      <c r="AE295" s="17" t="s">
        <v>81</v>
      </c>
      <c r="AF295" s="19" t="s">
        <v>5235</v>
      </c>
    </row>
    <row r="296" hidden="1">
      <c r="A296" s="186" t="s">
        <v>1354</v>
      </c>
      <c r="B296" s="85">
        <v>20251.0</v>
      </c>
      <c r="C296" s="85" t="s">
        <v>90</v>
      </c>
      <c r="D296" s="86" t="s">
        <v>5062</v>
      </c>
      <c r="E296" s="87" t="s">
        <v>5566</v>
      </c>
      <c r="F296" s="19" t="s">
        <v>176</v>
      </c>
      <c r="G296" s="19" t="s">
        <v>5776</v>
      </c>
      <c r="H296" s="19" t="s">
        <v>1125</v>
      </c>
      <c r="I296" s="19" t="s">
        <v>1127</v>
      </c>
      <c r="J296" s="239">
        <v>8.47525927E9</v>
      </c>
      <c r="K296" s="34" t="s">
        <v>1128</v>
      </c>
      <c r="N296" s="144" t="s">
        <v>5777</v>
      </c>
      <c r="O296" s="19" t="s">
        <v>5778</v>
      </c>
      <c r="P296" s="19" t="s">
        <v>5779</v>
      </c>
      <c r="Q296" s="26">
        <v>8.082869851E9</v>
      </c>
      <c r="R296" s="19" t="s">
        <v>90</v>
      </c>
      <c r="T296" s="22" t="s">
        <v>5065</v>
      </c>
      <c r="U296" s="19" t="str">
        <f t="shared" si="1"/>
        <v>C</v>
      </c>
      <c r="V296" s="29">
        <v>45693.0</v>
      </c>
      <c r="W296" s="51"/>
      <c r="AE296" s="17" t="s">
        <v>90</v>
      </c>
      <c r="AF296" s="19" t="s">
        <v>5235</v>
      </c>
    </row>
    <row r="297" hidden="1">
      <c r="A297" s="186" t="s">
        <v>1354</v>
      </c>
      <c r="B297" s="85">
        <v>20251.0</v>
      </c>
      <c r="C297" s="85" t="s">
        <v>90</v>
      </c>
      <c r="D297" s="86" t="s">
        <v>5235</v>
      </c>
      <c r="E297" s="87" t="s">
        <v>5567</v>
      </c>
      <c r="F297" s="19" t="s">
        <v>3323</v>
      </c>
      <c r="G297" s="19"/>
      <c r="H297" s="242" t="s">
        <v>1139</v>
      </c>
      <c r="I297" s="242" t="s">
        <v>1140</v>
      </c>
      <c r="J297" s="239">
        <v>9.73223853E9</v>
      </c>
      <c r="K297" s="34" t="s">
        <v>1141</v>
      </c>
      <c r="N297" s="92"/>
      <c r="R297" s="19" t="s">
        <v>90</v>
      </c>
      <c r="T297" s="19" t="s">
        <v>5301</v>
      </c>
      <c r="U297" s="19" t="str">
        <f t="shared" si="1"/>
        <v>W</v>
      </c>
      <c r="V297" s="29">
        <v>45689.0</v>
      </c>
      <c r="W297" s="51"/>
      <c r="AE297" s="17" t="s">
        <v>81</v>
      </c>
      <c r="AF297" s="19" t="s">
        <v>5235</v>
      </c>
    </row>
    <row r="298" hidden="1">
      <c r="A298" s="186" t="s">
        <v>1354</v>
      </c>
      <c r="B298" s="85">
        <v>20251.0</v>
      </c>
      <c r="C298" s="85" t="s">
        <v>90</v>
      </c>
      <c r="D298" s="86" t="s">
        <v>5235</v>
      </c>
      <c r="E298" s="87" t="s">
        <v>5224</v>
      </c>
      <c r="F298" s="19" t="s">
        <v>210</v>
      </c>
      <c r="G298" s="19"/>
      <c r="H298" s="127" t="s">
        <v>4715</v>
      </c>
      <c r="I298" s="128" t="s">
        <v>4716</v>
      </c>
      <c r="J298" s="246">
        <v>8.452708101E9</v>
      </c>
      <c r="K298" s="104" t="s">
        <v>4717</v>
      </c>
      <c r="N298" s="144" t="s">
        <v>5712</v>
      </c>
      <c r="O298" s="19" t="s">
        <v>5713</v>
      </c>
      <c r="P298" s="19" t="s">
        <v>3808</v>
      </c>
      <c r="Q298" s="26">
        <v>2.018971998E9</v>
      </c>
      <c r="R298" s="19" t="s">
        <v>90</v>
      </c>
      <c r="T298" s="22" t="s">
        <v>5234</v>
      </c>
      <c r="U298" s="19" t="str">
        <f t="shared" si="1"/>
        <v>X</v>
      </c>
      <c r="V298" s="49">
        <v>45715.95848398148</v>
      </c>
      <c r="W298" s="19" t="s">
        <v>5780</v>
      </c>
      <c r="AE298" s="17" t="s">
        <v>81</v>
      </c>
      <c r="AF298" s="19" t="s">
        <v>5235</v>
      </c>
    </row>
    <row r="299" hidden="1">
      <c r="A299" s="186" t="s">
        <v>1354</v>
      </c>
      <c r="B299" s="85">
        <v>20251.0</v>
      </c>
      <c r="C299" s="85" t="s">
        <v>90</v>
      </c>
      <c r="D299" s="86" t="s">
        <v>5235</v>
      </c>
      <c r="E299" s="87" t="s">
        <v>5393</v>
      </c>
      <c r="F299" s="19" t="s">
        <v>176</v>
      </c>
      <c r="G299" s="19"/>
      <c r="H299" s="19" t="s">
        <v>313</v>
      </c>
      <c r="I299" s="19" t="s">
        <v>314</v>
      </c>
      <c r="J299" s="248">
        <v>5.038071165E9</v>
      </c>
      <c r="K299" s="187" t="s">
        <v>316</v>
      </c>
      <c r="N299" s="92"/>
      <c r="R299" s="19" t="s">
        <v>90</v>
      </c>
      <c r="T299" s="19" t="s">
        <v>5301</v>
      </c>
      <c r="U299" s="19" t="str">
        <f t="shared" si="1"/>
        <v>W</v>
      </c>
      <c r="V299" s="29">
        <v>45689.0</v>
      </c>
      <c r="W299" s="51"/>
      <c r="AE299" s="17" t="s">
        <v>81</v>
      </c>
      <c r="AF299" s="19" t="s">
        <v>5235</v>
      </c>
    </row>
    <row r="300" hidden="1">
      <c r="A300" s="186" t="s">
        <v>1354</v>
      </c>
      <c r="B300" s="85">
        <v>20251.0</v>
      </c>
      <c r="C300" s="85" t="s">
        <v>90</v>
      </c>
      <c r="D300" s="86" t="s">
        <v>5062</v>
      </c>
      <c r="E300" s="87" t="s">
        <v>5408</v>
      </c>
      <c r="F300" s="19" t="s">
        <v>210</v>
      </c>
      <c r="G300" s="19" t="s">
        <v>5781</v>
      </c>
      <c r="H300" s="249" t="s">
        <v>264</v>
      </c>
      <c r="I300" s="249" t="s">
        <v>528</v>
      </c>
      <c r="J300" s="258">
        <v>4.074749508E9</v>
      </c>
      <c r="K300" s="259" t="s">
        <v>530</v>
      </c>
      <c r="N300" s="144" t="s">
        <v>5782</v>
      </c>
      <c r="O300" s="19" t="s">
        <v>5783</v>
      </c>
      <c r="P300" s="19" t="s">
        <v>5784</v>
      </c>
      <c r="Q300" s="26">
        <v>1.2027140811E10</v>
      </c>
      <c r="R300" s="19" t="s">
        <v>90</v>
      </c>
      <c r="T300" s="22" t="s">
        <v>5065</v>
      </c>
      <c r="U300" s="19" t="str">
        <f t="shared" si="1"/>
        <v>C</v>
      </c>
      <c r="V300" s="29">
        <v>45693.0</v>
      </c>
      <c r="W300" s="51"/>
      <c r="AE300" s="17" t="s">
        <v>90</v>
      </c>
      <c r="AF300" s="19" t="s">
        <v>5235</v>
      </c>
    </row>
    <row r="301" hidden="1">
      <c r="A301" s="186" t="s">
        <v>1354</v>
      </c>
      <c r="B301" s="85">
        <v>20251.0</v>
      </c>
      <c r="C301" s="85" t="s">
        <v>90</v>
      </c>
      <c r="D301" s="86" t="s">
        <v>5235</v>
      </c>
      <c r="E301" s="87" t="s">
        <v>5378</v>
      </c>
      <c r="F301" s="19" t="s">
        <v>176</v>
      </c>
      <c r="G301" s="19"/>
      <c r="H301" s="249" t="s">
        <v>228</v>
      </c>
      <c r="I301" s="249" t="s">
        <v>229</v>
      </c>
      <c r="J301" s="260">
        <v>2.01539197E9</v>
      </c>
      <c r="K301" s="259" t="s">
        <v>230</v>
      </c>
      <c r="N301" s="92"/>
      <c r="R301" s="19" t="s">
        <v>90</v>
      </c>
      <c r="T301" s="19" t="s">
        <v>5301</v>
      </c>
      <c r="U301" s="19" t="str">
        <f t="shared" si="1"/>
        <v>W</v>
      </c>
      <c r="V301" s="29">
        <v>45689.0</v>
      </c>
      <c r="W301" s="51"/>
      <c r="AE301" s="17" t="s">
        <v>81</v>
      </c>
      <c r="AF301" s="19" t="s">
        <v>5235</v>
      </c>
    </row>
    <row r="302" hidden="1">
      <c r="A302" s="186" t="s">
        <v>1354</v>
      </c>
      <c r="B302" s="85">
        <v>20251.0</v>
      </c>
      <c r="C302" s="85" t="s">
        <v>90</v>
      </c>
      <c r="D302" s="86" t="s">
        <v>5062</v>
      </c>
      <c r="E302" s="87" t="s">
        <v>5171</v>
      </c>
      <c r="F302" s="19" t="s">
        <v>210</v>
      </c>
      <c r="G302" s="19"/>
      <c r="H302" s="249" t="s">
        <v>4949</v>
      </c>
      <c r="I302" s="249" t="s">
        <v>794</v>
      </c>
      <c r="J302" s="258">
        <v>9.174282211E9</v>
      </c>
      <c r="K302" s="259" t="s">
        <v>796</v>
      </c>
      <c r="N302" s="144" t="s">
        <v>5694</v>
      </c>
      <c r="O302" s="19" t="s">
        <v>5702</v>
      </c>
      <c r="P302" s="19" t="s">
        <v>5703</v>
      </c>
      <c r="Q302" s="26">
        <v>6.46464425E9</v>
      </c>
      <c r="R302" s="19" t="s">
        <v>81</v>
      </c>
      <c r="T302" s="22" t="s">
        <v>5234</v>
      </c>
      <c r="U302" s="19" t="str">
        <f t="shared" si="1"/>
        <v>X</v>
      </c>
      <c r="V302" s="49">
        <v>45705.96441814815</v>
      </c>
      <c r="W302" s="34" t="s">
        <v>5785</v>
      </c>
      <c r="AE302" s="17" t="s">
        <v>90</v>
      </c>
      <c r="AF302" s="19" t="s">
        <v>5235</v>
      </c>
    </row>
    <row r="303" hidden="1">
      <c r="A303" s="186" t="s">
        <v>1354</v>
      </c>
      <c r="B303" s="85">
        <v>20251.0</v>
      </c>
      <c r="C303" s="85" t="s">
        <v>90</v>
      </c>
      <c r="D303" s="86" t="s">
        <v>5235</v>
      </c>
      <c r="E303" s="87" t="s">
        <v>5450</v>
      </c>
      <c r="F303" s="19" t="s">
        <v>210</v>
      </c>
      <c r="G303" s="19"/>
      <c r="H303" s="261" t="s">
        <v>477</v>
      </c>
      <c r="I303" s="261" t="s">
        <v>478</v>
      </c>
      <c r="J303" s="258">
        <v>6.505216541E9</v>
      </c>
      <c r="K303" s="259" t="s">
        <v>480</v>
      </c>
      <c r="N303" s="92"/>
      <c r="R303" s="19" t="s">
        <v>81</v>
      </c>
      <c r="T303" s="19" t="s">
        <v>5301</v>
      </c>
      <c r="U303" s="19" t="str">
        <f t="shared" si="1"/>
        <v>W</v>
      </c>
      <c r="V303" s="29">
        <v>45689.0</v>
      </c>
      <c r="W303" s="51"/>
      <c r="AE303" s="17" t="s">
        <v>81</v>
      </c>
      <c r="AF303" s="19" t="s">
        <v>5235</v>
      </c>
    </row>
    <row r="304" hidden="1">
      <c r="A304" s="186" t="s">
        <v>1354</v>
      </c>
      <c r="B304" s="85">
        <v>20251.0</v>
      </c>
      <c r="C304" s="85" t="s">
        <v>90</v>
      </c>
      <c r="D304" s="86" t="s">
        <v>5235</v>
      </c>
      <c r="E304" s="87" t="s">
        <v>5485</v>
      </c>
      <c r="F304" s="19" t="s">
        <v>2267</v>
      </c>
      <c r="G304" s="19"/>
      <c r="H304" s="249" t="s">
        <v>692</v>
      </c>
      <c r="I304" s="249" t="s">
        <v>693</v>
      </c>
      <c r="J304" s="258">
        <v>3.477514736E9</v>
      </c>
      <c r="K304" s="259" t="s">
        <v>695</v>
      </c>
      <c r="N304" s="144" t="s">
        <v>5523</v>
      </c>
      <c r="O304" s="19" t="s">
        <v>5786</v>
      </c>
      <c r="P304" s="19" t="s">
        <v>5787</v>
      </c>
      <c r="Q304" s="26">
        <v>7.187173141E9</v>
      </c>
      <c r="R304" s="19" t="s">
        <v>81</v>
      </c>
      <c r="T304" s="22" t="s">
        <v>5211</v>
      </c>
      <c r="U304" s="19" t="str">
        <f t="shared" si="1"/>
        <v>CD</v>
      </c>
      <c r="V304" s="29">
        <v>45717.84891778935</v>
      </c>
      <c r="W304" s="19" t="s">
        <v>5788</v>
      </c>
      <c r="AE304" s="17" t="s">
        <v>81</v>
      </c>
      <c r="AF304" s="19" t="s">
        <v>5235</v>
      </c>
    </row>
    <row r="305" hidden="1">
      <c r="A305" s="186" t="s">
        <v>1354</v>
      </c>
      <c r="B305" s="85">
        <v>20251.0</v>
      </c>
      <c r="C305" s="85" t="s">
        <v>90</v>
      </c>
      <c r="D305" s="86" t="s">
        <v>5062</v>
      </c>
      <c r="E305" s="87" t="s">
        <v>5490</v>
      </c>
      <c r="F305" s="19" t="s">
        <v>210</v>
      </c>
      <c r="G305" s="19" t="s">
        <v>5789</v>
      </c>
      <c r="H305" s="249" t="s">
        <v>768</v>
      </c>
      <c r="I305" s="249" t="s">
        <v>769</v>
      </c>
      <c r="J305" s="258">
        <v>5.705731792E9</v>
      </c>
      <c r="K305" s="259" t="s">
        <v>771</v>
      </c>
      <c r="N305" s="144" t="s">
        <v>5790</v>
      </c>
      <c r="O305" s="19" t="s">
        <v>3273</v>
      </c>
      <c r="P305" s="19" t="s">
        <v>5791</v>
      </c>
      <c r="Q305" s="26">
        <v>6.318137609E9</v>
      </c>
      <c r="R305" s="19" t="s">
        <v>90</v>
      </c>
      <c r="T305" s="22" t="s">
        <v>5065</v>
      </c>
      <c r="U305" s="19" t="str">
        <f t="shared" si="1"/>
        <v>C</v>
      </c>
      <c r="V305" s="49">
        <v>45693.0</v>
      </c>
      <c r="W305" s="51"/>
      <c r="AE305" s="17" t="s">
        <v>90</v>
      </c>
      <c r="AF305" s="19" t="s">
        <v>5235</v>
      </c>
    </row>
    <row r="306" hidden="1">
      <c r="A306" s="186" t="s">
        <v>1354</v>
      </c>
      <c r="B306" s="85">
        <v>20251.0</v>
      </c>
      <c r="C306" s="85" t="s">
        <v>90</v>
      </c>
      <c r="D306" s="86" t="s">
        <v>5062</v>
      </c>
      <c r="E306" s="87" t="s">
        <v>5619</v>
      </c>
      <c r="F306" s="19" t="s">
        <v>2267</v>
      </c>
      <c r="G306" s="19" t="s">
        <v>5792</v>
      </c>
      <c r="H306" s="19" t="s">
        <v>933</v>
      </c>
      <c r="I306" s="19" t="s">
        <v>935</v>
      </c>
      <c r="J306" s="239">
        <v>8.14673816E9</v>
      </c>
      <c r="K306" s="34" t="s">
        <v>936</v>
      </c>
      <c r="N306" s="144" t="s">
        <v>5793</v>
      </c>
      <c r="O306" s="19" t="s">
        <v>5794</v>
      </c>
      <c r="P306" s="19" t="s">
        <v>5795</v>
      </c>
      <c r="Q306" s="26">
        <v>4.437845335E9</v>
      </c>
      <c r="R306" s="19" t="s">
        <v>90</v>
      </c>
      <c r="T306" s="22" t="s">
        <v>5065</v>
      </c>
      <c r="U306" s="19" t="str">
        <f t="shared" si="1"/>
        <v>C</v>
      </c>
      <c r="V306" s="29">
        <v>45693.0</v>
      </c>
      <c r="W306" s="51"/>
      <c r="AE306" s="17" t="s">
        <v>90</v>
      </c>
      <c r="AF306" s="19" t="s">
        <v>5235</v>
      </c>
    </row>
    <row r="307" hidden="1">
      <c r="A307" s="186" t="s">
        <v>1354</v>
      </c>
      <c r="B307" s="85">
        <v>20251.0</v>
      </c>
      <c r="C307" s="85" t="s">
        <v>90</v>
      </c>
      <c r="D307" s="86" t="s">
        <v>5062</v>
      </c>
      <c r="E307" s="87" t="s">
        <v>5247</v>
      </c>
      <c r="F307" s="19" t="s">
        <v>210</v>
      </c>
      <c r="G307" s="19"/>
      <c r="H307" s="19" t="s">
        <v>102</v>
      </c>
      <c r="I307" s="185" t="s">
        <v>103</v>
      </c>
      <c r="J307" s="264">
        <v>6.30240349E9</v>
      </c>
      <c r="K307" s="192" t="s">
        <v>105</v>
      </c>
      <c r="N307" s="92"/>
      <c r="R307" s="19" t="s">
        <v>90</v>
      </c>
      <c r="T307" s="19" t="s">
        <v>5301</v>
      </c>
      <c r="U307" s="19" t="str">
        <f t="shared" si="1"/>
        <v>W</v>
      </c>
      <c r="V307" s="29">
        <v>45689.0</v>
      </c>
      <c r="W307" s="51"/>
      <c r="AE307" s="17" t="s">
        <v>90</v>
      </c>
      <c r="AF307" s="19" t="s">
        <v>5235</v>
      </c>
    </row>
    <row r="308" hidden="1">
      <c r="A308" s="186" t="s">
        <v>1354</v>
      </c>
      <c r="B308" s="85">
        <v>20251.0</v>
      </c>
      <c r="C308" s="85" t="s">
        <v>90</v>
      </c>
      <c r="D308" s="86" t="s">
        <v>5062</v>
      </c>
      <c r="E308" s="87" t="s">
        <v>5326</v>
      </c>
      <c r="F308" s="22" t="s">
        <v>210</v>
      </c>
      <c r="G308" s="22"/>
      <c r="H308" s="265" t="s">
        <v>4598</v>
      </c>
      <c r="I308" s="266" t="s">
        <v>1649</v>
      </c>
      <c r="J308" s="262">
        <v>7.183141527E9</v>
      </c>
      <c r="K308" s="136" t="s">
        <v>4600</v>
      </c>
      <c r="N308" s="92"/>
      <c r="R308" s="19" t="s">
        <v>81</v>
      </c>
      <c r="T308" s="19" t="s">
        <v>5301</v>
      </c>
      <c r="U308" s="19" t="str">
        <f t="shared" si="1"/>
        <v>W</v>
      </c>
      <c r="V308" s="29">
        <v>45689.0</v>
      </c>
      <c r="W308" s="51"/>
      <c r="AE308" s="17" t="s">
        <v>90</v>
      </c>
      <c r="AF308" s="19" t="s">
        <v>5235</v>
      </c>
    </row>
    <row r="309" hidden="1">
      <c r="A309" s="186" t="s">
        <v>1354</v>
      </c>
      <c r="B309" s="85">
        <v>20251.0</v>
      </c>
      <c r="C309" s="85" t="s">
        <v>90</v>
      </c>
      <c r="D309" s="86" t="s">
        <v>5235</v>
      </c>
      <c r="E309" s="87" t="s">
        <v>5627</v>
      </c>
      <c r="F309" s="19" t="s">
        <v>176</v>
      </c>
      <c r="G309" s="19"/>
      <c r="H309" s="244" t="s">
        <v>1279</v>
      </c>
      <c r="I309" s="244" t="s">
        <v>1280</v>
      </c>
      <c r="J309" s="239">
        <v>9.084581265E9</v>
      </c>
      <c r="K309" s="34" t="s">
        <v>5628</v>
      </c>
      <c r="N309" s="92"/>
      <c r="R309" s="19" t="s">
        <v>81</v>
      </c>
      <c r="T309" s="19" t="s">
        <v>5301</v>
      </c>
      <c r="U309" s="19" t="str">
        <f t="shared" si="1"/>
        <v>W</v>
      </c>
      <c r="V309" s="29">
        <v>45689.0</v>
      </c>
      <c r="W309" s="34" t="s">
        <v>5796</v>
      </c>
      <c r="AE309" s="17" t="s">
        <v>81</v>
      </c>
      <c r="AF309" s="19" t="s">
        <v>5235</v>
      </c>
    </row>
    <row r="310" hidden="1">
      <c r="A310" s="186" t="s">
        <v>1354</v>
      </c>
      <c r="B310" s="85">
        <v>20251.0</v>
      </c>
      <c r="C310" s="85" t="s">
        <v>90</v>
      </c>
      <c r="D310" s="86" t="s">
        <v>5062</v>
      </c>
      <c r="E310" s="87" t="s">
        <v>5630</v>
      </c>
      <c r="F310" s="19" t="s">
        <v>210</v>
      </c>
      <c r="G310" s="19" t="s">
        <v>5797</v>
      </c>
      <c r="H310" s="19" t="s">
        <v>1293</v>
      </c>
      <c r="I310" s="19" t="s">
        <v>1295</v>
      </c>
      <c r="J310" s="19">
        <v>8.604903686E9</v>
      </c>
      <c r="K310" s="34" t="s">
        <v>1296</v>
      </c>
      <c r="N310" s="144" t="s">
        <v>5798</v>
      </c>
      <c r="O310" s="19" t="s">
        <v>5799</v>
      </c>
      <c r="P310" s="19" t="s">
        <v>5686</v>
      </c>
      <c r="Q310" s="26">
        <v>2.102043531E9</v>
      </c>
      <c r="R310" s="19" t="s">
        <v>90</v>
      </c>
      <c r="T310" s="22" t="s">
        <v>5065</v>
      </c>
      <c r="U310" s="19" t="str">
        <f t="shared" si="1"/>
        <v>C</v>
      </c>
      <c r="V310" s="49">
        <v>45693.0</v>
      </c>
      <c r="W310" s="51"/>
      <c r="AE310" s="17" t="s">
        <v>90</v>
      </c>
      <c r="AF310" s="19" t="s">
        <v>5235</v>
      </c>
    </row>
    <row r="311" hidden="1">
      <c r="A311" s="186" t="s">
        <v>1354</v>
      </c>
      <c r="B311" s="85">
        <v>20251.0</v>
      </c>
      <c r="C311" s="85" t="s">
        <v>90</v>
      </c>
      <c r="D311" s="86" t="s">
        <v>5062</v>
      </c>
      <c r="E311" s="87" t="s">
        <v>5423</v>
      </c>
      <c r="F311" s="19" t="s">
        <v>3323</v>
      </c>
      <c r="G311" s="19" t="s">
        <v>5639</v>
      </c>
      <c r="H311" s="22" t="s">
        <v>382</v>
      </c>
      <c r="I311" s="22" t="s">
        <v>383</v>
      </c>
      <c r="J311" s="75">
        <v>9.179771587E9</v>
      </c>
      <c r="K311" s="59" t="s">
        <v>385</v>
      </c>
      <c r="N311" s="92"/>
      <c r="R311" s="19" t="s">
        <v>90</v>
      </c>
      <c r="T311" s="19" t="s">
        <v>5301</v>
      </c>
      <c r="U311" s="19" t="str">
        <f t="shared" si="1"/>
        <v>W</v>
      </c>
      <c r="V311" s="29">
        <v>45689.0</v>
      </c>
      <c r="W311" s="51"/>
      <c r="AE311" s="17" t="s">
        <v>90</v>
      </c>
      <c r="AF311" s="19" t="s">
        <v>5235</v>
      </c>
    </row>
    <row r="312" hidden="1">
      <c r="A312" s="186" t="s">
        <v>1354</v>
      </c>
      <c r="B312" s="85">
        <v>20251.0</v>
      </c>
      <c r="C312" s="85" t="s">
        <v>90</v>
      </c>
      <c r="D312" s="86" t="s">
        <v>5235</v>
      </c>
      <c r="E312" s="87" t="s">
        <v>5631</v>
      </c>
      <c r="F312" s="19" t="s">
        <v>176</v>
      </c>
      <c r="G312" s="19" t="s">
        <v>5800</v>
      </c>
      <c r="H312" s="19" t="s">
        <v>1307</v>
      </c>
      <c r="I312" s="19" t="s">
        <v>1309</v>
      </c>
      <c r="J312" s="19">
        <v>7.576364816E9</v>
      </c>
      <c r="K312" s="34" t="s">
        <v>1310</v>
      </c>
      <c r="N312" s="144" t="s">
        <v>5801</v>
      </c>
      <c r="O312" s="242" t="s">
        <v>550</v>
      </c>
      <c r="P312" s="242" t="s">
        <v>5802</v>
      </c>
      <c r="Q312" s="26">
        <v>2.032069984E9</v>
      </c>
      <c r="R312" s="19" t="s">
        <v>90</v>
      </c>
      <c r="T312" s="19" t="s">
        <v>5211</v>
      </c>
      <c r="U312" s="19" t="str">
        <f t="shared" si="1"/>
        <v>CD</v>
      </c>
      <c r="V312" s="29">
        <v>45771.413949050926</v>
      </c>
      <c r="W312" s="34" t="s">
        <v>5803</v>
      </c>
      <c r="AE312" s="17" t="s">
        <v>81</v>
      </c>
      <c r="AF312" s="19" t="s">
        <v>5235</v>
      </c>
    </row>
    <row r="313" hidden="1">
      <c r="A313" s="186" t="s">
        <v>1354</v>
      </c>
      <c r="B313" s="85">
        <v>20251.0</v>
      </c>
      <c r="C313" s="85" t="s">
        <v>90</v>
      </c>
      <c r="D313" s="86" t="s">
        <v>5062</v>
      </c>
      <c r="E313" s="87" t="s">
        <v>5085</v>
      </c>
      <c r="F313" s="19" t="s">
        <v>210</v>
      </c>
      <c r="G313" s="19"/>
      <c r="H313" s="19" t="s">
        <v>4077</v>
      </c>
      <c r="I313" s="19" t="s">
        <v>4078</v>
      </c>
      <c r="J313" s="19">
        <v>7.187300084E9</v>
      </c>
      <c r="K313" s="34" t="s">
        <v>4079</v>
      </c>
      <c r="N313" s="90"/>
      <c r="R313" s="19" t="s">
        <v>90</v>
      </c>
      <c r="T313" s="19" t="s">
        <v>5301</v>
      </c>
      <c r="U313" s="19" t="str">
        <f t="shared" si="1"/>
        <v>W</v>
      </c>
      <c r="V313" s="29">
        <v>45689.0</v>
      </c>
      <c r="W313" s="51"/>
      <c r="AE313" s="17" t="s">
        <v>90</v>
      </c>
      <c r="AF313" s="19" t="s">
        <v>5235</v>
      </c>
    </row>
    <row r="314" hidden="1">
      <c r="A314" s="186" t="s">
        <v>1354</v>
      </c>
      <c r="B314" s="85">
        <v>20251.0</v>
      </c>
      <c r="C314" s="85" t="s">
        <v>90</v>
      </c>
      <c r="D314" s="86" t="s">
        <v>5062</v>
      </c>
      <c r="E314" s="87" t="s">
        <v>5312</v>
      </c>
      <c r="F314" s="22" t="s">
        <v>210</v>
      </c>
      <c r="G314" s="22"/>
      <c r="H314" s="22" t="s">
        <v>4909</v>
      </c>
      <c r="I314" s="22" t="s">
        <v>4910</v>
      </c>
      <c r="J314" s="75">
        <v>7.322666572E9</v>
      </c>
      <c r="K314" s="59" t="s">
        <v>4912</v>
      </c>
      <c r="N314" s="92"/>
      <c r="R314" s="19" t="s">
        <v>90</v>
      </c>
      <c r="T314" s="19" t="s">
        <v>5301</v>
      </c>
      <c r="U314" s="19" t="str">
        <f t="shared" si="1"/>
        <v>W</v>
      </c>
      <c r="V314" s="29">
        <v>45689.0</v>
      </c>
      <c r="W314" s="51"/>
      <c r="AE314" s="17" t="s">
        <v>90</v>
      </c>
      <c r="AF314" s="19" t="s">
        <v>5235</v>
      </c>
    </row>
    <row r="315" hidden="1">
      <c r="A315" s="186" t="s">
        <v>1354</v>
      </c>
      <c r="B315" s="85">
        <v>20251.0</v>
      </c>
      <c r="C315" s="85" t="s">
        <v>90</v>
      </c>
      <c r="D315" s="86" t="s">
        <v>5235</v>
      </c>
      <c r="E315" s="87" t="s">
        <v>5632</v>
      </c>
      <c r="F315" s="19" t="s">
        <v>210</v>
      </c>
      <c r="G315" s="19" t="s">
        <v>5804</v>
      </c>
      <c r="H315" s="19" t="s">
        <v>1325</v>
      </c>
      <c r="I315" s="19" t="s">
        <v>1327</v>
      </c>
      <c r="J315" s="19">
        <v>9.193589981E9</v>
      </c>
      <c r="K315" s="34" t="s">
        <v>1328</v>
      </c>
      <c r="N315" s="144" t="s">
        <v>5561</v>
      </c>
      <c r="O315" s="19" t="s">
        <v>5562</v>
      </c>
      <c r="P315" s="19" t="s">
        <v>4135</v>
      </c>
      <c r="Q315" s="26">
        <v>7.034866614E9</v>
      </c>
      <c r="R315" s="19" t="s">
        <v>90</v>
      </c>
      <c r="T315" s="22" t="s">
        <v>5211</v>
      </c>
      <c r="U315" s="19" t="str">
        <f t="shared" si="1"/>
        <v>CD</v>
      </c>
      <c r="V315" s="29">
        <v>45751.64740769676</v>
      </c>
      <c r="W315" s="34" t="s">
        <v>5805</v>
      </c>
      <c r="AE315" s="17" t="s">
        <v>81</v>
      </c>
      <c r="AF315" s="19" t="s">
        <v>5235</v>
      </c>
    </row>
    <row r="316" hidden="1">
      <c r="A316" s="186" t="s">
        <v>1354</v>
      </c>
      <c r="B316" s="85">
        <v>20251.0</v>
      </c>
      <c r="C316" s="85" t="s">
        <v>90</v>
      </c>
      <c r="D316" s="86" t="s">
        <v>5235</v>
      </c>
      <c r="E316" s="87" t="s">
        <v>5633</v>
      </c>
      <c r="F316" s="19" t="s">
        <v>2267</v>
      </c>
      <c r="G316" s="19"/>
      <c r="H316" s="19" t="s">
        <v>4964</v>
      </c>
      <c r="I316" s="19" t="s">
        <v>1264</v>
      </c>
      <c r="J316" s="19">
        <v>9.172700649E9</v>
      </c>
      <c r="K316" s="34" t="s">
        <v>1265</v>
      </c>
      <c r="N316" s="92"/>
      <c r="R316" s="19" t="s">
        <v>90</v>
      </c>
      <c r="T316" s="19" t="s">
        <v>5301</v>
      </c>
      <c r="U316" s="19" t="str">
        <f t="shared" si="1"/>
        <v>W</v>
      </c>
      <c r="V316" s="29">
        <v>45689.0</v>
      </c>
      <c r="W316" s="51"/>
      <c r="AE316" s="17" t="s">
        <v>81</v>
      </c>
      <c r="AF316" s="19" t="s">
        <v>5235</v>
      </c>
    </row>
    <row r="317" hidden="1">
      <c r="A317" s="186" t="s">
        <v>1354</v>
      </c>
      <c r="B317" s="85">
        <v>20251.0</v>
      </c>
      <c r="C317" s="85" t="s">
        <v>90</v>
      </c>
      <c r="D317" s="86" t="s">
        <v>5062</v>
      </c>
      <c r="E317" s="87" t="s">
        <v>5634</v>
      </c>
      <c r="F317" s="19" t="s">
        <v>210</v>
      </c>
      <c r="G317" s="19" t="s">
        <v>5806</v>
      </c>
      <c r="H317" s="19" t="s">
        <v>1340</v>
      </c>
      <c r="I317" s="19" t="s">
        <v>1341</v>
      </c>
      <c r="J317" s="19">
        <v>5.513297044E9</v>
      </c>
      <c r="K317" s="34" t="s">
        <v>1342</v>
      </c>
      <c r="N317" s="144" t="s">
        <v>5807</v>
      </c>
      <c r="O317" s="19" t="s">
        <v>2636</v>
      </c>
      <c r="P317" s="19" t="s">
        <v>5808</v>
      </c>
      <c r="Q317" s="26">
        <v>6.023201336E9</v>
      </c>
      <c r="R317" s="19" t="s">
        <v>90</v>
      </c>
      <c r="T317" s="22" t="s">
        <v>5065</v>
      </c>
      <c r="U317" s="19" t="str">
        <f t="shared" si="1"/>
        <v>C</v>
      </c>
      <c r="V317" s="49">
        <v>45693.0</v>
      </c>
      <c r="W317" s="51"/>
      <c r="AE317" s="17" t="s">
        <v>90</v>
      </c>
      <c r="AF317" s="19" t="s">
        <v>5235</v>
      </c>
    </row>
    <row r="318" hidden="1">
      <c r="A318" s="186" t="s">
        <v>1354</v>
      </c>
      <c r="B318" s="85">
        <v>20251.0</v>
      </c>
      <c r="C318" s="85" t="s">
        <v>90</v>
      </c>
      <c r="D318" s="86" t="s">
        <v>5062</v>
      </c>
      <c r="E318" s="87" t="s">
        <v>5635</v>
      </c>
      <c r="F318" s="19" t="s">
        <v>176</v>
      </c>
      <c r="G318" s="19"/>
      <c r="H318" s="242" t="s">
        <v>1205</v>
      </c>
      <c r="I318" s="242" t="s">
        <v>1207</v>
      </c>
      <c r="J318" s="19">
        <v>7.329151507E9</v>
      </c>
      <c r="K318" s="34" t="s">
        <v>1208</v>
      </c>
      <c r="N318" s="92"/>
      <c r="R318" s="19" t="s">
        <v>90</v>
      </c>
      <c r="T318" s="19" t="s">
        <v>5301</v>
      </c>
      <c r="U318" s="19" t="str">
        <f t="shared" si="1"/>
        <v>W</v>
      </c>
      <c r="V318" s="29">
        <v>45701.65679998843</v>
      </c>
      <c r="W318" s="51"/>
      <c r="AE318" s="17" t="s">
        <v>81</v>
      </c>
      <c r="AF318" s="19" t="s">
        <v>5235</v>
      </c>
    </row>
    <row r="319" hidden="1">
      <c r="A319" s="186" t="s">
        <v>1354</v>
      </c>
      <c r="B319" s="85">
        <v>20251.0</v>
      </c>
      <c r="C319" s="85" t="s">
        <v>81</v>
      </c>
      <c r="D319" s="86" t="s">
        <v>5062</v>
      </c>
      <c r="E319" s="87" t="s">
        <v>5809</v>
      </c>
      <c r="F319" s="18" t="s">
        <v>2267</v>
      </c>
      <c r="G319" s="18"/>
      <c r="H319" s="18" t="s">
        <v>2037</v>
      </c>
      <c r="I319" s="18" t="s">
        <v>2038</v>
      </c>
      <c r="J319" s="19">
        <v>9.142636749E9</v>
      </c>
      <c r="K319" s="34" t="s">
        <v>2039</v>
      </c>
      <c r="N319" s="92"/>
      <c r="R319" s="19" t="s">
        <v>90</v>
      </c>
      <c r="T319" s="19" t="s">
        <v>5301</v>
      </c>
      <c r="U319" s="19" t="str">
        <f t="shared" si="1"/>
        <v>W</v>
      </c>
      <c r="V319" s="29">
        <v>45689.835296377314</v>
      </c>
      <c r="W319" s="51"/>
      <c r="AE319" s="17" t="s">
        <v>90</v>
      </c>
      <c r="AF319" s="19" t="s">
        <v>5235</v>
      </c>
    </row>
    <row r="320" hidden="1">
      <c r="A320" s="186" t="s">
        <v>1354</v>
      </c>
      <c r="B320" s="85">
        <v>20251.0</v>
      </c>
      <c r="C320" s="85" t="s">
        <v>81</v>
      </c>
      <c r="D320" s="86" t="s">
        <v>5062</v>
      </c>
      <c r="E320" s="87" t="s">
        <v>5810</v>
      </c>
      <c r="F320" s="19" t="s">
        <v>210</v>
      </c>
      <c r="G320" s="19"/>
      <c r="H320" s="19" t="s">
        <v>1905</v>
      </c>
      <c r="I320" s="19" t="s">
        <v>1907</v>
      </c>
      <c r="J320" s="19">
        <v>6.172165475E9</v>
      </c>
      <c r="K320" s="34" t="s">
        <v>1909</v>
      </c>
      <c r="N320" s="18"/>
      <c r="R320" s="19" t="s">
        <v>90</v>
      </c>
      <c r="T320" s="19" t="s">
        <v>5301</v>
      </c>
      <c r="U320" s="19" t="str">
        <f t="shared" si="1"/>
        <v>W</v>
      </c>
      <c r="V320" s="29">
        <v>45701.6181396412</v>
      </c>
      <c r="W320" s="51"/>
      <c r="AE320" s="17" t="s">
        <v>90</v>
      </c>
      <c r="AF320" s="19" t="s">
        <v>5235</v>
      </c>
    </row>
    <row r="321" hidden="1">
      <c r="A321" s="186" t="s">
        <v>1354</v>
      </c>
      <c r="B321" s="85">
        <v>20251.0</v>
      </c>
      <c r="C321" s="85" t="s">
        <v>81</v>
      </c>
      <c r="D321" s="86" t="s">
        <v>5062</v>
      </c>
      <c r="E321" s="87" t="s">
        <v>5811</v>
      </c>
      <c r="F321" s="17"/>
      <c r="G321" s="17"/>
      <c r="H321" s="19" t="s">
        <v>2101</v>
      </c>
      <c r="I321" s="19" t="s">
        <v>2103</v>
      </c>
      <c r="J321" s="19">
        <v>2.033009431E9</v>
      </c>
      <c r="K321" s="34" t="s">
        <v>2104</v>
      </c>
      <c r="N321" s="92"/>
      <c r="R321" s="19" t="s">
        <v>90</v>
      </c>
      <c r="T321" s="19" t="s">
        <v>5301</v>
      </c>
      <c r="U321" s="19" t="str">
        <f t="shared" si="1"/>
        <v>W</v>
      </c>
      <c r="V321" s="29">
        <v>45701.65634741898</v>
      </c>
      <c r="W321" s="51"/>
      <c r="AE321" s="17" t="s">
        <v>81</v>
      </c>
      <c r="AF321" s="19" t="s">
        <v>5235</v>
      </c>
    </row>
    <row r="322" hidden="1">
      <c r="A322" s="186" t="s">
        <v>1354</v>
      </c>
      <c r="B322" s="85">
        <v>20251.0</v>
      </c>
      <c r="C322" s="85" t="s">
        <v>81</v>
      </c>
      <c r="D322" s="86" t="s">
        <v>5223</v>
      </c>
      <c r="E322" s="87" t="s">
        <v>5812</v>
      </c>
      <c r="F322" s="17"/>
      <c r="G322" s="17"/>
      <c r="H322" s="19" t="s">
        <v>2136</v>
      </c>
      <c r="I322" s="19" t="s">
        <v>2137</v>
      </c>
      <c r="J322" s="19">
        <v>9.148445802E9</v>
      </c>
      <c r="K322" s="34" t="s">
        <v>2139</v>
      </c>
      <c r="N322" s="92"/>
      <c r="R322" s="19" t="s">
        <v>90</v>
      </c>
      <c r="T322" s="19" t="s">
        <v>5301</v>
      </c>
      <c r="U322" s="19" t="str">
        <f t="shared" si="1"/>
        <v>W</v>
      </c>
      <c r="V322" s="29">
        <v>45702.68512224537</v>
      </c>
      <c r="W322" s="51"/>
      <c r="AE322" s="17" t="s">
        <v>81</v>
      </c>
      <c r="AF322" s="19" t="s">
        <v>5235</v>
      </c>
    </row>
    <row r="323" hidden="1">
      <c r="A323" s="186" t="s">
        <v>1354</v>
      </c>
      <c r="B323" s="85">
        <v>20251.0</v>
      </c>
      <c r="C323" s="85" t="s">
        <v>81</v>
      </c>
      <c r="D323" s="86" t="s">
        <v>5223</v>
      </c>
      <c r="E323" s="87" t="s">
        <v>5813</v>
      </c>
      <c r="F323" s="17"/>
      <c r="G323" s="17"/>
      <c r="H323" s="19" t="s">
        <v>550</v>
      </c>
      <c r="I323" s="19" t="s">
        <v>2152</v>
      </c>
      <c r="J323" s="19">
        <v>7.817775104E9</v>
      </c>
      <c r="K323" s="34" t="s">
        <v>2154</v>
      </c>
      <c r="N323" s="92"/>
      <c r="R323" s="19" t="s">
        <v>90</v>
      </c>
      <c r="T323" s="19" t="s">
        <v>5301</v>
      </c>
      <c r="U323" s="19" t="str">
        <f t="shared" si="1"/>
        <v>W</v>
      </c>
      <c r="V323" s="29">
        <v>45705.83519380787</v>
      </c>
      <c r="W323" s="51"/>
      <c r="AE323" s="17" t="s">
        <v>81</v>
      </c>
      <c r="AF323" s="19" t="s">
        <v>5235</v>
      </c>
    </row>
    <row r="324" hidden="1">
      <c r="A324" s="186" t="s">
        <v>1354</v>
      </c>
      <c r="B324" s="85">
        <v>20251.0</v>
      </c>
      <c r="C324" s="85" t="s">
        <v>81</v>
      </c>
      <c r="D324" s="86" t="s">
        <v>5062</v>
      </c>
      <c r="E324" s="87" t="s">
        <v>5814</v>
      </c>
      <c r="F324" s="17"/>
      <c r="G324" s="26" t="s">
        <v>5639</v>
      </c>
      <c r="H324" s="19" t="s">
        <v>2165</v>
      </c>
      <c r="I324" s="19" t="s">
        <v>2167</v>
      </c>
      <c r="J324" s="19">
        <v>7.327940534E9</v>
      </c>
      <c r="K324" s="34" t="s">
        <v>2169</v>
      </c>
      <c r="N324" s="92"/>
      <c r="R324" s="19" t="s">
        <v>90</v>
      </c>
      <c r="T324" s="19" t="s">
        <v>5301</v>
      </c>
      <c r="U324" s="19" t="str">
        <f t="shared" si="1"/>
        <v>W</v>
      </c>
      <c r="V324" s="29">
        <v>45705.835235266204</v>
      </c>
      <c r="W324" s="51"/>
      <c r="AE324" s="17" t="s">
        <v>90</v>
      </c>
      <c r="AF324" s="19" t="s">
        <v>5235</v>
      </c>
    </row>
    <row r="325" hidden="1">
      <c r="A325" s="186" t="s">
        <v>1354</v>
      </c>
      <c r="B325" s="85">
        <v>20251.0</v>
      </c>
      <c r="C325" s="85" t="s">
        <v>90</v>
      </c>
      <c r="D325" s="86" t="s">
        <v>5062</v>
      </c>
      <c r="E325" s="87" t="s">
        <v>5427</v>
      </c>
      <c r="F325" s="19" t="s">
        <v>210</v>
      </c>
      <c r="G325" s="19" t="s">
        <v>5815</v>
      </c>
      <c r="H325" s="111" t="s">
        <v>663</v>
      </c>
      <c r="I325" s="22" t="s">
        <v>664</v>
      </c>
      <c r="J325" s="75">
        <v>4.692475988E9</v>
      </c>
      <c r="K325" s="59" t="s">
        <v>666</v>
      </c>
      <c r="N325" s="144" t="s">
        <v>5816</v>
      </c>
      <c r="O325" s="19" t="s">
        <v>5817</v>
      </c>
      <c r="P325" s="19" t="s">
        <v>5818</v>
      </c>
      <c r="Q325" s="26">
        <v>6.46598299E9</v>
      </c>
      <c r="R325" s="19" t="s">
        <v>90</v>
      </c>
      <c r="T325" s="22" t="s">
        <v>5065</v>
      </c>
      <c r="U325" s="19" t="str">
        <f t="shared" si="1"/>
        <v>C</v>
      </c>
      <c r="V325" s="29">
        <v>45721.798955590275</v>
      </c>
      <c r="W325" s="51"/>
      <c r="AE325" s="17" t="s">
        <v>90</v>
      </c>
      <c r="AF325" s="19" t="s">
        <v>5235</v>
      </c>
    </row>
    <row r="326" hidden="1">
      <c r="A326" s="186" t="s">
        <v>1354</v>
      </c>
      <c r="B326" s="85">
        <v>20251.0</v>
      </c>
      <c r="C326" s="85" t="s">
        <v>81</v>
      </c>
      <c r="D326" s="86" t="s">
        <v>5223</v>
      </c>
      <c r="E326" s="87" t="s">
        <v>5819</v>
      </c>
      <c r="F326" s="17"/>
      <c r="G326" s="17"/>
      <c r="H326" s="19" t="s">
        <v>2182</v>
      </c>
      <c r="I326" s="19" t="s">
        <v>2183</v>
      </c>
      <c r="J326" s="19">
        <v>3.01213543E9</v>
      </c>
      <c r="K326" s="34" t="s">
        <v>2185</v>
      </c>
      <c r="N326" s="92"/>
      <c r="R326" s="19" t="s">
        <v>90</v>
      </c>
      <c r="T326" s="19" t="s">
        <v>5301</v>
      </c>
      <c r="U326" s="19" t="str">
        <f t="shared" si="1"/>
        <v>W</v>
      </c>
      <c r="V326" s="29">
        <v>45754.32053269676</v>
      </c>
      <c r="W326" s="51"/>
      <c r="AE326" s="17" t="s">
        <v>81</v>
      </c>
      <c r="AF326" s="19" t="s">
        <v>5235</v>
      </c>
    </row>
    <row r="327">
      <c r="A327" s="186" t="s">
        <v>2196</v>
      </c>
      <c r="B327" s="85">
        <v>20252.0</v>
      </c>
      <c r="C327" s="85" t="s">
        <v>81</v>
      </c>
      <c r="D327" s="86" t="s">
        <v>5223</v>
      </c>
      <c r="E327" s="87" t="s">
        <v>5820</v>
      </c>
      <c r="F327" s="19" t="s">
        <v>210</v>
      </c>
      <c r="G327" s="26" t="s">
        <v>5821</v>
      </c>
      <c r="H327" s="73" t="s">
        <v>1447</v>
      </c>
      <c r="I327" s="277" t="s">
        <v>2197</v>
      </c>
      <c r="J327" s="19">
        <v>7.874557063E9</v>
      </c>
      <c r="K327" s="34" t="s">
        <v>2198</v>
      </c>
      <c r="N327" s="267" t="s">
        <v>5822</v>
      </c>
      <c r="O327" s="19" t="s">
        <v>5823</v>
      </c>
      <c r="P327" s="19" t="s">
        <v>5824</v>
      </c>
      <c r="Q327" s="26">
        <v>2.023601271E9</v>
      </c>
      <c r="R327" s="19" t="s">
        <v>90</v>
      </c>
      <c r="T327" s="19" t="s">
        <v>5211</v>
      </c>
      <c r="U327" s="19" t="str">
        <f t="shared" si="1"/>
        <v>CD</v>
      </c>
      <c r="V327" s="29">
        <v>45840.86179253472</v>
      </c>
      <c r="W327" s="34" t="s">
        <v>5825</v>
      </c>
      <c r="AE327" s="17" t="s">
        <v>81</v>
      </c>
      <c r="AF327" s="19" t="s">
        <v>5235</v>
      </c>
    </row>
    <row r="328">
      <c r="A328" s="186" t="s">
        <v>2196</v>
      </c>
      <c r="B328" s="85">
        <v>20252.0</v>
      </c>
      <c r="C328" s="85" t="s">
        <v>81</v>
      </c>
      <c r="D328" s="86" t="s">
        <v>5223</v>
      </c>
      <c r="E328" s="87" t="s">
        <v>5826</v>
      </c>
      <c r="F328" s="19" t="s">
        <v>176</v>
      </c>
      <c r="G328" s="26" t="s">
        <v>5827</v>
      </c>
      <c r="H328" s="19" t="s">
        <v>2212</v>
      </c>
      <c r="I328" s="42" t="s">
        <v>2213</v>
      </c>
      <c r="J328" s="278">
        <v>7.034080403E9</v>
      </c>
      <c r="K328" s="34" t="s">
        <v>2214</v>
      </c>
      <c r="N328" s="90">
        <v>2.532055839E9</v>
      </c>
      <c r="O328" s="19" t="s">
        <v>5828</v>
      </c>
      <c r="P328" s="19" t="s">
        <v>5829</v>
      </c>
      <c r="Q328" s="26">
        <v>2.532055839E9</v>
      </c>
      <c r="R328" s="19" t="s">
        <v>90</v>
      </c>
      <c r="T328" s="19" t="s">
        <v>5211</v>
      </c>
      <c r="U328" s="19" t="str">
        <f t="shared" si="1"/>
        <v>CD</v>
      </c>
      <c r="V328" s="29">
        <v>46070.9213384375</v>
      </c>
      <c r="W328" s="34" t="s">
        <v>5830</v>
      </c>
      <c r="AE328" s="17" t="s">
        <v>81</v>
      </c>
      <c r="AF328" s="19" t="s">
        <v>5235</v>
      </c>
    </row>
    <row r="329">
      <c r="A329" s="186" t="s">
        <v>2196</v>
      </c>
      <c r="B329" s="85">
        <v>20252.0</v>
      </c>
      <c r="C329" s="85" t="s">
        <v>81</v>
      </c>
      <c r="D329" s="86" t="s">
        <v>5223</v>
      </c>
      <c r="E329" s="87" t="s">
        <v>5831</v>
      </c>
      <c r="F329" s="19" t="s">
        <v>176</v>
      </c>
      <c r="G329" s="26" t="s">
        <v>5832</v>
      </c>
      <c r="H329" s="19" t="s">
        <v>2225</v>
      </c>
      <c r="I329" s="19" t="s">
        <v>2226</v>
      </c>
      <c r="J329" s="19">
        <v>4.255779904E9</v>
      </c>
      <c r="K329" s="34" t="s">
        <v>2228</v>
      </c>
      <c r="N329" s="92"/>
      <c r="R329" s="19" t="s">
        <v>81</v>
      </c>
      <c r="T329" s="19" t="s">
        <v>5301</v>
      </c>
      <c r="U329" s="19" t="str">
        <f t="shared" si="1"/>
        <v>W</v>
      </c>
      <c r="V329" s="29">
        <v>45754.32063479167</v>
      </c>
      <c r="W329" s="34" t="s">
        <v>5833</v>
      </c>
      <c r="AE329" s="17" t="s">
        <v>81</v>
      </c>
      <c r="AF329" s="19" t="s">
        <v>5235</v>
      </c>
    </row>
    <row r="330">
      <c r="A330" s="186" t="s">
        <v>2196</v>
      </c>
      <c r="B330" s="85">
        <v>20252.0</v>
      </c>
      <c r="C330" s="85" t="s">
        <v>81</v>
      </c>
      <c r="D330" s="86" t="s">
        <v>5062</v>
      </c>
      <c r="E330" s="87" t="s">
        <v>5027</v>
      </c>
      <c r="F330" s="19" t="s">
        <v>176</v>
      </c>
      <c r="G330" s="26" t="s">
        <v>5834</v>
      </c>
      <c r="H330" s="19" t="s">
        <v>2240</v>
      </c>
      <c r="I330" s="19" t="s">
        <v>2242</v>
      </c>
      <c r="J330" s="19">
        <v>9.28247377E9</v>
      </c>
      <c r="K330" s="34" t="s">
        <v>2244</v>
      </c>
      <c r="N330" s="267" t="s">
        <v>5835</v>
      </c>
      <c r="O330" s="19" t="s">
        <v>5836</v>
      </c>
      <c r="P330" s="19" t="s">
        <v>5837</v>
      </c>
      <c r="Q330" s="26">
        <v>9.287852472E9</v>
      </c>
      <c r="R330" s="19" t="s">
        <v>90</v>
      </c>
      <c r="T330" s="19" t="s">
        <v>5065</v>
      </c>
      <c r="U330" s="19" t="str">
        <f t="shared" si="1"/>
        <v>C</v>
      </c>
      <c r="V330" s="29">
        <v>46031.79908520833</v>
      </c>
      <c r="W330" s="279" t="s">
        <v>5838</v>
      </c>
      <c r="AE330" s="17" t="s">
        <v>90</v>
      </c>
      <c r="AF330" s="19" t="s">
        <v>5235</v>
      </c>
    </row>
    <row r="331">
      <c r="A331" s="186" t="s">
        <v>2196</v>
      </c>
      <c r="B331" s="85">
        <v>20252.0</v>
      </c>
      <c r="C331" s="85" t="s">
        <v>81</v>
      </c>
      <c r="D331" s="280" t="s">
        <v>5223</v>
      </c>
      <c r="E331" s="87" t="s">
        <v>5839</v>
      </c>
      <c r="F331" s="19" t="s">
        <v>2267</v>
      </c>
      <c r="G331" s="26" t="s">
        <v>5840</v>
      </c>
      <c r="H331" s="19" t="s">
        <v>2258</v>
      </c>
      <c r="I331" s="19" t="s">
        <v>2260</v>
      </c>
      <c r="J331" s="19">
        <v>4.049939898E9</v>
      </c>
      <c r="K331" s="34" t="s">
        <v>2261</v>
      </c>
      <c r="N331" s="267" t="s">
        <v>5841</v>
      </c>
      <c r="O331" s="19" t="s">
        <v>663</v>
      </c>
      <c r="P331" s="19" t="s">
        <v>5842</v>
      </c>
      <c r="Q331" s="26">
        <v>3.175600906E9</v>
      </c>
      <c r="R331" s="19" t="s">
        <v>90</v>
      </c>
      <c r="T331" s="19" t="s">
        <v>5211</v>
      </c>
      <c r="U331" s="19" t="str">
        <f t="shared" si="1"/>
        <v>CD</v>
      </c>
      <c r="V331" s="29">
        <v>45846.81806347222</v>
      </c>
      <c r="W331" s="281" t="s">
        <v>5843</v>
      </c>
      <c r="AE331" s="17" t="s">
        <v>81</v>
      </c>
      <c r="AF331" s="19" t="s">
        <v>5235</v>
      </c>
    </row>
    <row r="332">
      <c r="A332" s="186" t="s">
        <v>2196</v>
      </c>
      <c r="B332" s="85">
        <v>20252.0</v>
      </c>
      <c r="C332" s="85" t="s">
        <v>81</v>
      </c>
      <c r="D332" s="86" t="s">
        <v>5062</v>
      </c>
      <c r="E332" s="87" t="s">
        <v>5844</v>
      </c>
      <c r="F332" s="19" t="s">
        <v>2267</v>
      </c>
      <c r="G332" s="26" t="s">
        <v>5845</v>
      </c>
      <c r="H332" s="19" t="s">
        <v>2275</v>
      </c>
      <c r="I332" s="19" t="s">
        <v>2277</v>
      </c>
      <c r="J332" s="19">
        <v>4.067506639E9</v>
      </c>
      <c r="K332" s="34" t="s">
        <v>2279</v>
      </c>
      <c r="N332" s="186">
        <v>7.572407848E9</v>
      </c>
      <c r="O332" s="19" t="s">
        <v>5846</v>
      </c>
      <c r="P332" s="19" t="s">
        <v>5847</v>
      </c>
      <c r="Q332" s="26">
        <v>7.572407848E9</v>
      </c>
      <c r="R332" s="19" t="s">
        <v>90</v>
      </c>
      <c r="T332" s="19" t="s">
        <v>5065</v>
      </c>
      <c r="U332" s="19" t="str">
        <f t="shared" si="1"/>
        <v>C</v>
      </c>
      <c r="V332" s="29">
        <v>46031.79967314815</v>
      </c>
      <c r="W332" s="51"/>
      <c r="AE332" s="17" t="s">
        <v>90</v>
      </c>
      <c r="AF332" s="19" t="s">
        <v>5235</v>
      </c>
    </row>
    <row r="333">
      <c r="A333" s="186" t="s">
        <v>2196</v>
      </c>
      <c r="B333" s="85">
        <v>20252.0</v>
      </c>
      <c r="C333" s="85" t="s">
        <v>81</v>
      </c>
      <c r="D333" s="86" t="s">
        <v>5223</v>
      </c>
      <c r="E333" s="87" t="s">
        <v>5848</v>
      </c>
      <c r="F333" s="19" t="s">
        <v>210</v>
      </c>
      <c r="G333" s="26" t="s">
        <v>952</v>
      </c>
      <c r="H333" s="19" t="s">
        <v>2294</v>
      </c>
      <c r="I333" s="42" t="s">
        <v>2296</v>
      </c>
      <c r="J333" s="278">
        <v>5.16650242E9</v>
      </c>
      <c r="K333" s="34" t="s">
        <v>5849</v>
      </c>
      <c r="N333" s="90">
        <v>6.122457228E9</v>
      </c>
      <c r="O333" s="19" t="s">
        <v>5850</v>
      </c>
      <c r="P333" s="19" t="s">
        <v>5851</v>
      </c>
      <c r="Q333" s="26">
        <v>6.122457228E9</v>
      </c>
      <c r="R333" s="19" t="s">
        <v>90</v>
      </c>
      <c r="T333" s="19" t="s">
        <v>5211</v>
      </c>
      <c r="U333" s="19" t="str">
        <f t="shared" si="1"/>
        <v>CD</v>
      </c>
      <c r="V333" s="29">
        <v>46066.747246238425</v>
      </c>
      <c r="W333" s="34" t="s">
        <v>5852</v>
      </c>
      <c r="AE333" s="17" t="s">
        <v>81</v>
      </c>
      <c r="AF333" s="19" t="s">
        <v>5235</v>
      </c>
    </row>
    <row r="334">
      <c r="A334" s="186" t="s">
        <v>2196</v>
      </c>
      <c r="B334" s="85">
        <v>20252.0</v>
      </c>
      <c r="C334" s="85" t="s">
        <v>90</v>
      </c>
      <c r="D334" s="86" t="s">
        <v>5062</v>
      </c>
      <c r="E334" s="87" t="s">
        <v>5369</v>
      </c>
      <c r="F334" s="19" t="s">
        <v>210</v>
      </c>
      <c r="G334" s="26" t="s">
        <v>5853</v>
      </c>
      <c r="H334" s="19" t="s">
        <v>919</v>
      </c>
      <c r="I334" s="19" t="s">
        <v>182</v>
      </c>
      <c r="J334" s="19">
        <v>9.086256743E9</v>
      </c>
      <c r="K334" s="34" t="s">
        <v>184</v>
      </c>
      <c r="N334" s="92"/>
      <c r="R334" s="19" t="s">
        <v>90</v>
      </c>
      <c r="T334" s="19" t="s">
        <v>5301</v>
      </c>
      <c r="U334" s="19" t="str">
        <f t="shared" si="1"/>
        <v>W</v>
      </c>
      <c r="V334" s="29">
        <v>45767.40941315972</v>
      </c>
      <c r="W334" s="51"/>
      <c r="AE334" s="17" t="s">
        <v>90</v>
      </c>
      <c r="AF334" s="19" t="s">
        <v>5235</v>
      </c>
    </row>
    <row r="335">
      <c r="A335" s="186" t="s">
        <v>2196</v>
      </c>
      <c r="B335" s="85">
        <v>20252.0</v>
      </c>
      <c r="C335" s="85" t="s">
        <v>90</v>
      </c>
      <c r="D335" s="86" t="s">
        <v>5062</v>
      </c>
      <c r="E335" s="87" t="s">
        <v>5704</v>
      </c>
      <c r="F335" s="19" t="s">
        <v>210</v>
      </c>
      <c r="G335" s="19" t="s">
        <v>5705</v>
      </c>
      <c r="H335" s="242" t="s">
        <v>4976</v>
      </c>
      <c r="I335" s="242" t="s">
        <v>1649</v>
      </c>
      <c r="J335" s="19">
        <v>7.132135334E9</v>
      </c>
      <c r="K335" s="34" t="s">
        <v>1650</v>
      </c>
      <c r="N335" s="92"/>
      <c r="R335" s="19" t="s">
        <v>90</v>
      </c>
      <c r="T335" s="19" t="s">
        <v>5301</v>
      </c>
      <c r="U335" s="19" t="str">
        <f t="shared" si="1"/>
        <v>W</v>
      </c>
      <c r="V335" s="29">
        <v>45767.41375121528</v>
      </c>
      <c r="W335" s="51"/>
      <c r="AE335" s="17" t="s">
        <v>90</v>
      </c>
      <c r="AF335" s="19" t="s">
        <v>5235</v>
      </c>
    </row>
    <row r="336">
      <c r="A336" s="186" t="s">
        <v>2196</v>
      </c>
      <c r="B336" s="85">
        <v>20252.0</v>
      </c>
      <c r="C336" s="85" t="s">
        <v>90</v>
      </c>
      <c r="D336" s="86" t="s">
        <v>5062</v>
      </c>
      <c r="E336" s="87" t="s">
        <v>5484</v>
      </c>
      <c r="F336" s="19" t="s">
        <v>210</v>
      </c>
      <c r="G336" s="19"/>
      <c r="H336" s="249" t="s">
        <v>705</v>
      </c>
      <c r="I336" s="249" t="s">
        <v>706</v>
      </c>
      <c r="J336" s="258">
        <v>7.343582614E9</v>
      </c>
      <c r="K336" s="259" t="s">
        <v>708</v>
      </c>
      <c r="N336" s="245"/>
      <c r="R336" s="19" t="s">
        <v>90</v>
      </c>
      <c r="T336" s="19" t="s">
        <v>5301</v>
      </c>
      <c r="U336" s="19" t="str">
        <f t="shared" si="1"/>
        <v>W</v>
      </c>
      <c r="V336" s="29">
        <v>45775.329157175926</v>
      </c>
      <c r="W336" s="51"/>
      <c r="AE336" s="17" t="s">
        <v>90</v>
      </c>
      <c r="AF336" s="19" t="s">
        <v>5235</v>
      </c>
    </row>
    <row r="337">
      <c r="A337" s="186" t="s">
        <v>2196</v>
      </c>
      <c r="B337" s="85">
        <v>20252.0</v>
      </c>
      <c r="C337" s="85" t="s">
        <v>90</v>
      </c>
      <c r="D337" s="86" t="s">
        <v>5062</v>
      </c>
      <c r="E337" s="87" t="s">
        <v>5734</v>
      </c>
      <c r="F337" s="19" t="s">
        <v>210</v>
      </c>
      <c r="G337" s="19" t="s">
        <v>5854</v>
      </c>
      <c r="H337" s="242" t="s">
        <v>1578</v>
      </c>
      <c r="I337" s="242" t="s">
        <v>1580</v>
      </c>
      <c r="J337" s="19">
        <v>3.179030254E9</v>
      </c>
      <c r="K337" s="34" t="s">
        <v>1582</v>
      </c>
      <c r="N337" s="90"/>
      <c r="R337" s="19" t="s">
        <v>90</v>
      </c>
      <c r="T337" s="19" t="s">
        <v>5301</v>
      </c>
      <c r="U337" s="19" t="str">
        <f t="shared" si="1"/>
        <v>W</v>
      </c>
      <c r="V337" s="29">
        <v>45778.93000543982</v>
      </c>
      <c r="W337" s="34"/>
      <c r="AE337" s="17" t="s">
        <v>90</v>
      </c>
      <c r="AF337" s="19" t="s">
        <v>5235</v>
      </c>
    </row>
    <row r="338">
      <c r="A338" s="186" t="s">
        <v>2196</v>
      </c>
      <c r="B338" s="85">
        <v>20252.0</v>
      </c>
      <c r="C338" s="85" t="s">
        <v>90</v>
      </c>
      <c r="D338" s="86" t="s">
        <v>5062</v>
      </c>
      <c r="E338" s="87" t="s">
        <v>5173</v>
      </c>
      <c r="F338" s="19"/>
      <c r="G338" s="19"/>
      <c r="H338" s="242" t="s">
        <v>288</v>
      </c>
      <c r="I338" s="242" t="s">
        <v>289</v>
      </c>
      <c r="J338" s="191">
        <v>6.462587203E9</v>
      </c>
      <c r="K338" s="34" t="s">
        <v>291</v>
      </c>
      <c r="N338" s="90"/>
      <c r="O338" s="171"/>
      <c r="P338" s="18"/>
      <c r="Q338" s="18"/>
      <c r="R338" s="19" t="s">
        <v>90</v>
      </c>
      <c r="T338" s="22" t="s">
        <v>5301</v>
      </c>
      <c r="U338" s="19" t="str">
        <f t="shared" si="1"/>
        <v>W</v>
      </c>
      <c r="V338" s="49">
        <v>45796.62316552083</v>
      </c>
      <c r="W338" s="19" t="s">
        <v>5855</v>
      </c>
      <c r="AE338" s="17" t="s">
        <v>90</v>
      </c>
      <c r="AF338" s="19" t="s">
        <v>5062</v>
      </c>
    </row>
    <row r="339">
      <c r="A339" s="186" t="s">
        <v>2196</v>
      </c>
      <c r="B339" s="85">
        <v>20252.0</v>
      </c>
      <c r="C339" s="85" t="s">
        <v>90</v>
      </c>
      <c r="D339" s="86" t="s">
        <v>5062</v>
      </c>
      <c r="E339" s="87" t="s">
        <v>5646</v>
      </c>
      <c r="F339" s="19" t="s">
        <v>210</v>
      </c>
      <c r="G339" s="19" t="s">
        <v>5647</v>
      </c>
      <c r="H339" s="19" t="s">
        <v>1418</v>
      </c>
      <c r="I339" s="19" t="s">
        <v>1420</v>
      </c>
      <c r="J339" s="19">
        <v>9.739783473E9</v>
      </c>
      <c r="K339" s="34" t="s">
        <v>1421</v>
      </c>
      <c r="N339" s="22"/>
      <c r="R339" s="19" t="s">
        <v>90</v>
      </c>
      <c r="T339" s="22" t="s">
        <v>5301</v>
      </c>
      <c r="U339" s="19" t="str">
        <f t="shared" si="1"/>
        <v>W</v>
      </c>
      <c r="V339" s="49">
        <v>45804.853767928245</v>
      </c>
      <c r="W339" s="51"/>
      <c r="AE339" s="17" t="s">
        <v>90</v>
      </c>
      <c r="AF339" s="19" t="s">
        <v>5235</v>
      </c>
    </row>
    <row r="340">
      <c r="A340" s="186" t="s">
        <v>2196</v>
      </c>
      <c r="B340" s="85">
        <v>20252.0</v>
      </c>
      <c r="C340" s="85" t="s">
        <v>90</v>
      </c>
      <c r="D340" s="86" t="s">
        <v>5062</v>
      </c>
      <c r="E340" s="87" t="s">
        <v>5449</v>
      </c>
      <c r="F340" s="22" t="s">
        <v>176</v>
      </c>
      <c r="G340" s="22"/>
      <c r="H340" s="22" t="s">
        <v>719</v>
      </c>
      <c r="I340" s="265" t="s">
        <v>720</v>
      </c>
      <c r="J340" s="75">
        <v>9.735909838E9</v>
      </c>
      <c r="K340" s="68" t="s">
        <v>723</v>
      </c>
      <c r="N340" s="92"/>
      <c r="O340" s="171"/>
      <c r="P340" s="18"/>
      <c r="Q340" s="18"/>
      <c r="R340" s="19" t="s">
        <v>81</v>
      </c>
      <c r="T340" s="19" t="s">
        <v>5301</v>
      </c>
      <c r="U340" s="19" t="str">
        <f t="shared" si="1"/>
        <v>W</v>
      </c>
      <c r="V340" s="29">
        <v>45810.0</v>
      </c>
      <c r="W340" s="19" t="s">
        <v>5856</v>
      </c>
      <c r="AE340" s="17" t="s">
        <v>90</v>
      </c>
      <c r="AF340" s="19" t="s">
        <v>5235</v>
      </c>
    </row>
    <row r="341">
      <c r="A341" s="186" t="s">
        <v>2196</v>
      </c>
      <c r="B341" s="85">
        <v>20252.0</v>
      </c>
      <c r="C341" s="85" t="s">
        <v>90</v>
      </c>
      <c r="D341" s="86" t="s">
        <v>5062</v>
      </c>
      <c r="E341" s="87" t="s">
        <v>5701</v>
      </c>
      <c r="F341" s="19" t="s">
        <v>210</v>
      </c>
      <c r="G341" s="19" t="s">
        <v>5857</v>
      </c>
      <c r="H341" s="19" t="s">
        <v>215</v>
      </c>
      <c r="I341" s="19" t="s">
        <v>1635</v>
      </c>
      <c r="J341" s="19">
        <v>9.177237421E9</v>
      </c>
      <c r="K341" s="34" t="s">
        <v>1637</v>
      </c>
      <c r="N341" s="90"/>
      <c r="O341" s="242"/>
      <c r="P341" s="242"/>
      <c r="R341" s="19" t="s">
        <v>90</v>
      </c>
      <c r="T341" s="19" t="s">
        <v>5301</v>
      </c>
      <c r="U341" s="19" t="str">
        <f t="shared" si="1"/>
        <v>W</v>
      </c>
      <c r="V341" s="29">
        <v>45811.54365903935</v>
      </c>
      <c r="W341" s="51"/>
      <c r="AE341" s="17" t="s">
        <v>90</v>
      </c>
      <c r="AF341" s="19" t="s">
        <v>5235</v>
      </c>
    </row>
    <row r="342">
      <c r="A342" s="186" t="s">
        <v>2196</v>
      </c>
      <c r="B342" s="269">
        <v>20252.0</v>
      </c>
      <c r="C342" s="269" t="s">
        <v>90</v>
      </c>
      <c r="D342" s="75" t="s">
        <v>5062</v>
      </c>
      <c r="E342" s="270" t="s">
        <v>5452</v>
      </c>
      <c r="F342" s="19" t="s">
        <v>210</v>
      </c>
      <c r="G342" s="19" t="s">
        <v>5731</v>
      </c>
      <c r="H342" s="242" t="s">
        <v>2006</v>
      </c>
      <c r="I342" s="19" t="s">
        <v>4952</v>
      </c>
      <c r="J342" s="19">
        <v>9.174943699E9</v>
      </c>
      <c r="K342" s="34" t="s">
        <v>1178</v>
      </c>
      <c r="N342" s="109"/>
      <c r="R342" s="19" t="s">
        <v>90</v>
      </c>
      <c r="T342" s="19" t="s">
        <v>5301</v>
      </c>
      <c r="U342" s="19" t="str">
        <f t="shared" si="1"/>
        <v>W</v>
      </c>
      <c r="V342" s="29">
        <v>45811.55926712963</v>
      </c>
      <c r="W342" s="51"/>
      <c r="AE342" s="17" t="s">
        <v>90</v>
      </c>
      <c r="AF342" s="19" t="s">
        <v>5235</v>
      </c>
    </row>
    <row r="343">
      <c r="A343" s="186" t="s">
        <v>2196</v>
      </c>
      <c r="B343" s="269">
        <v>20252.0</v>
      </c>
      <c r="C343" s="85" t="s">
        <v>90</v>
      </c>
      <c r="D343" s="86" t="s">
        <v>5226</v>
      </c>
      <c r="E343" s="87" t="s">
        <v>5636</v>
      </c>
      <c r="F343" s="19" t="s">
        <v>176</v>
      </c>
      <c r="G343" s="26" t="s">
        <v>5858</v>
      </c>
      <c r="H343" s="70" t="s">
        <v>4966</v>
      </c>
      <c r="I343" s="70" t="s">
        <v>1357</v>
      </c>
      <c r="J343" s="71">
        <v>3.03579023E9</v>
      </c>
      <c r="K343" s="59" t="s">
        <v>1358</v>
      </c>
      <c r="N343" s="267" t="s">
        <v>5835</v>
      </c>
      <c r="O343" s="19" t="s">
        <v>5836</v>
      </c>
      <c r="P343" s="19" t="s">
        <v>5837</v>
      </c>
      <c r="Q343" s="26">
        <v>9.287852472E9</v>
      </c>
      <c r="R343" s="19" t="s">
        <v>81</v>
      </c>
      <c r="T343" s="19" t="s">
        <v>5234</v>
      </c>
      <c r="U343" s="19" t="str">
        <f t="shared" si="1"/>
        <v>X</v>
      </c>
      <c r="V343" s="29">
        <v>45831.692464189815</v>
      </c>
      <c r="W343" s="34" t="s">
        <v>5859</v>
      </c>
      <c r="AE343" s="17" t="s">
        <v>81</v>
      </c>
      <c r="AF343" s="19" t="s">
        <v>5235</v>
      </c>
    </row>
    <row r="344">
      <c r="A344" s="186" t="s">
        <v>2196</v>
      </c>
      <c r="B344" s="269">
        <v>20252.0</v>
      </c>
      <c r="C344" s="85" t="s">
        <v>90</v>
      </c>
      <c r="D344" s="86" t="s">
        <v>5062</v>
      </c>
      <c r="E344" s="87" t="s">
        <v>5637</v>
      </c>
      <c r="F344" s="19" t="s">
        <v>176</v>
      </c>
      <c r="G344" s="26" t="s">
        <v>5860</v>
      </c>
      <c r="H344" s="18" t="s">
        <v>1388</v>
      </c>
      <c r="I344" s="18" t="s">
        <v>1389</v>
      </c>
      <c r="J344" s="71">
        <v>6.095406592E9</v>
      </c>
      <c r="K344" s="59" t="s">
        <v>1390</v>
      </c>
      <c r="N344" s="267" t="s">
        <v>5861</v>
      </c>
      <c r="O344" s="19" t="s">
        <v>1688</v>
      </c>
      <c r="P344" s="19" t="s">
        <v>3236</v>
      </c>
      <c r="Q344" s="26">
        <v>5.126563273E9</v>
      </c>
      <c r="R344" s="19" t="s">
        <v>90</v>
      </c>
      <c r="T344" s="19" t="s">
        <v>5065</v>
      </c>
      <c r="U344" s="19" t="str">
        <f t="shared" si="1"/>
        <v>C</v>
      </c>
      <c r="V344" s="29">
        <v>46031.79944055555</v>
      </c>
      <c r="W344" s="51"/>
      <c r="AE344" s="17" t="s">
        <v>90</v>
      </c>
      <c r="AF344" s="19" t="s">
        <v>5235</v>
      </c>
    </row>
    <row r="345">
      <c r="A345" s="186" t="s">
        <v>2196</v>
      </c>
      <c r="B345" s="269">
        <v>20252.0</v>
      </c>
      <c r="C345" s="85" t="s">
        <v>90</v>
      </c>
      <c r="D345" s="86" t="s">
        <v>5062</v>
      </c>
      <c r="E345" s="87" t="s">
        <v>5436</v>
      </c>
      <c r="F345" s="17"/>
      <c r="G345" s="26" t="s">
        <v>5862</v>
      </c>
      <c r="H345" s="18" t="s">
        <v>946</v>
      </c>
      <c r="I345" s="18" t="s">
        <v>744</v>
      </c>
      <c r="J345" s="71">
        <v>6.105177699E9</v>
      </c>
      <c r="K345" s="59" t="s">
        <v>746</v>
      </c>
      <c r="N345" s="92"/>
      <c r="R345" s="19" t="s">
        <v>90</v>
      </c>
      <c r="T345" s="19" t="s">
        <v>5301</v>
      </c>
      <c r="U345" s="19" t="str">
        <f t="shared" si="1"/>
        <v>W</v>
      </c>
      <c r="V345" s="29">
        <v>45823.980372314814</v>
      </c>
      <c r="W345" s="51"/>
      <c r="AE345" s="17" t="s">
        <v>90</v>
      </c>
      <c r="AF345" s="19" t="s">
        <v>5235</v>
      </c>
    </row>
    <row r="346">
      <c r="A346" s="186" t="s">
        <v>2196</v>
      </c>
      <c r="B346" s="269">
        <v>20252.0</v>
      </c>
      <c r="C346" s="85" t="s">
        <v>90</v>
      </c>
      <c r="D346" s="86" t="s">
        <v>5062</v>
      </c>
      <c r="E346" s="87" t="s">
        <v>5148</v>
      </c>
      <c r="F346" s="17"/>
      <c r="G346" s="17"/>
      <c r="H346" s="18" t="s">
        <v>128</v>
      </c>
      <c r="I346" s="18" t="s">
        <v>129</v>
      </c>
      <c r="J346" s="269">
        <v>2.01280337E9</v>
      </c>
      <c r="K346" s="59" t="s">
        <v>131</v>
      </c>
      <c r="N346" s="92"/>
      <c r="R346" s="19" t="s">
        <v>90</v>
      </c>
      <c r="T346" s="19" t="s">
        <v>5301</v>
      </c>
      <c r="U346" s="19" t="str">
        <f t="shared" si="1"/>
        <v>W</v>
      </c>
      <c r="V346" s="29">
        <v>45823.980372314814</v>
      </c>
      <c r="W346" s="51"/>
      <c r="AE346" s="17" t="s">
        <v>90</v>
      </c>
      <c r="AF346" s="19" t="s">
        <v>5235</v>
      </c>
    </row>
    <row r="347">
      <c r="A347" s="186" t="s">
        <v>2196</v>
      </c>
      <c r="B347" s="269">
        <v>20252.0</v>
      </c>
      <c r="C347" s="85" t="s">
        <v>90</v>
      </c>
      <c r="D347" s="86" t="s">
        <v>5062</v>
      </c>
      <c r="E347" s="87" t="s">
        <v>5467</v>
      </c>
      <c r="F347" s="17"/>
      <c r="G347" s="17"/>
      <c r="H347" s="18" t="s">
        <v>429</v>
      </c>
      <c r="I347" s="18" t="s">
        <v>430</v>
      </c>
      <c r="J347" s="269">
        <v>7.322588309E9</v>
      </c>
      <c r="K347" s="59" t="s">
        <v>432</v>
      </c>
      <c r="N347" s="92"/>
      <c r="R347" s="19" t="s">
        <v>90</v>
      </c>
      <c r="T347" s="19" t="s">
        <v>5301</v>
      </c>
      <c r="U347" s="19" t="str">
        <f t="shared" si="1"/>
        <v>W</v>
      </c>
      <c r="V347" s="29">
        <v>45823.980372314814</v>
      </c>
      <c r="W347" s="51"/>
      <c r="AE347" s="17" t="s">
        <v>90</v>
      </c>
      <c r="AF347" s="19" t="s">
        <v>5235</v>
      </c>
    </row>
    <row r="348">
      <c r="A348" s="186" t="s">
        <v>2196</v>
      </c>
      <c r="B348" s="269">
        <v>20252.0</v>
      </c>
      <c r="C348" s="85" t="s">
        <v>90</v>
      </c>
      <c r="D348" s="86" t="s">
        <v>5062</v>
      </c>
      <c r="E348" s="87" t="s">
        <v>5432</v>
      </c>
      <c r="F348" s="17"/>
      <c r="G348" s="17"/>
      <c r="H348" s="18" t="s">
        <v>592</v>
      </c>
      <c r="I348" s="18" t="s">
        <v>593</v>
      </c>
      <c r="J348" s="71">
        <v>2.025101274E9</v>
      </c>
      <c r="K348" s="59" t="s">
        <v>595</v>
      </c>
      <c r="N348" s="92"/>
      <c r="R348" s="19" t="s">
        <v>90</v>
      </c>
      <c r="T348" s="19" t="s">
        <v>5301</v>
      </c>
      <c r="U348" s="19" t="str">
        <f t="shared" si="1"/>
        <v>W</v>
      </c>
      <c r="V348" s="29">
        <v>45823.980372314814</v>
      </c>
      <c r="W348" s="51"/>
      <c r="AE348" s="17" t="s">
        <v>90</v>
      </c>
      <c r="AF348" s="19" t="s">
        <v>5235</v>
      </c>
    </row>
    <row r="349">
      <c r="A349" s="186" t="s">
        <v>2196</v>
      </c>
      <c r="B349" s="269">
        <v>20252.0</v>
      </c>
      <c r="C349" s="85" t="s">
        <v>90</v>
      </c>
      <c r="D349" s="86" t="s">
        <v>5226</v>
      </c>
      <c r="E349" s="87" t="s">
        <v>5696</v>
      </c>
      <c r="F349" s="19" t="s">
        <v>210</v>
      </c>
      <c r="G349" s="26" t="s">
        <v>5863</v>
      </c>
      <c r="H349" s="272" t="s">
        <v>1621</v>
      </c>
      <c r="I349" s="282" t="s">
        <v>1622</v>
      </c>
      <c r="J349" s="71">
        <v>3.476172068E9</v>
      </c>
      <c r="K349" s="59" t="s">
        <v>1624</v>
      </c>
      <c r="N349" s="90">
        <v>2.295157075E9</v>
      </c>
      <c r="O349" s="19" t="s">
        <v>5864</v>
      </c>
      <c r="P349" s="19" t="s">
        <v>5493</v>
      </c>
      <c r="Q349" s="26">
        <v>2.295157075E9</v>
      </c>
      <c r="R349" s="19" t="s">
        <v>90</v>
      </c>
      <c r="T349" s="19" t="s">
        <v>5211</v>
      </c>
      <c r="U349" s="19" t="str">
        <f t="shared" si="1"/>
        <v>CD</v>
      </c>
      <c r="V349" s="29">
        <v>46050.37083891204</v>
      </c>
      <c r="W349" s="19" t="s">
        <v>5865</v>
      </c>
      <c r="AE349" s="17" t="s">
        <v>81</v>
      </c>
      <c r="AF349" s="19" t="s">
        <v>5235</v>
      </c>
    </row>
    <row r="350">
      <c r="A350" s="186" t="s">
        <v>2196</v>
      </c>
      <c r="B350" s="269">
        <v>20252.0</v>
      </c>
      <c r="C350" s="85" t="s">
        <v>90</v>
      </c>
      <c r="D350" s="86" t="s">
        <v>5226</v>
      </c>
      <c r="E350" s="87" t="s">
        <v>5708</v>
      </c>
      <c r="F350" s="19" t="s">
        <v>176</v>
      </c>
      <c r="G350" s="26" t="s">
        <v>176</v>
      </c>
      <c r="H350" s="18" t="s">
        <v>1660</v>
      </c>
      <c r="I350" s="18" t="s">
        <v>1662</v>
      </c>
      <c r="J350" s="71">
        <v>6.465522647E9</v>
      </c>
      <c r="K350" s="59" t="s">
        <v>1663</v>
      </c>
      <c r="N350" s="267" t="s">
        <v>5866</v>
      </c>
      <c r="O350" s="19" t="s">
        <v>5867</v>
      </c>
      <c r="P350" s="19" t="s">
        <v>5868</v>
      </c>
      <c r="Q350" s="26">
        <v>9.176982518E9</v>
      </c>
      <c r="R350" s="19" t="s">
        <v>90</v>
      </c>
      <c r="T350" s="19" t="s">
        <v>5211</v>
      </c>
      <c r="U350" s="19" t="str">
        <f t="shared" si="1"/>
        <v>CD</v>
      </c>
      <c r="V350" s="29">
        <v>45898.43570453704</v>
      </c>
      <c r="W350" s="34" t="s">
        <v>5869</v>
      </c>
      <c r="AE350" s="17" t="s">
        <v>81</v>
      </c>
      <c r="AF350" s="19" t="s">
        <v>5235</v>
      </c>
    </row>
    <row r="351">
      <c r="A351" s="186" t="s">
        <v>2196</v>
      </c>
      <c r="B351" s="269">
        <v>20252.0</v>
      </c>
      <c r="C351" s="85" t="s">
        <v>90</v>
      </c>
      <c r="D351" s="280" t="s">
        <v>5226</v>
      </c>
      <c r="E351" s="87" t="s">
        <v>5709</v>
      </c>
      <c r="F351" s="19" t="s">
        <v>210</v>
      </c>
      <c r="G351" s="26" t="s">
        <v>5684</v>
      </c>
      <c r="H351" s="272" t="s">
        <v>1675</v>
      </c>
      <c r="I351" s="18" t="s">
        <v>1677</v>
      </c>
      <c r="J351" s="71">
        <v>9.736324557E9</v>
      </c>
      <c r="K351" s="59" t="s">
        <v>1678</v>
      </c>
      <c r="N351" s="267" t="s">
        <v>5870</v>
      </c>
      <c r="O351" s="19" t="s">
        <v>5871</v>
      </c>
      <c r="P351" s="19" t="s">
        <v>5872</v>
      </c>
      <c r="Q351" s="26">
        <v>2.62770101E9</v>
      </c>
      <c r="R351" s="19" t="s">
        <v>90</v>
      </c>
      <c r="T351" s="19" t="s">
        <v>5211</v>
      </c>
      <c r="U351" s="19" t="str">
        <f t="shared" si="1"/>
        <v>CD</v>
      </c>
      <c r="V351" s="29">
        <v>45856.80267842593</v>
      </c>
      <c r="W351" s="34" t="s">
        <v>5873</v>
      </c>
      <c r="AE351" s="17" t="s">
        <v>81</v>
      </c>
      <c r="AF351" s="19" t="s">
        <v>5235</v>
      </c>
    </row>
    <row r="352">
      <c r="A352" s="186" t="s">
        <v>2196</v>
      </c>
      <c r="B352" s="269">
        <v>20252.0</v>
      </c>
      <c r="C352" s="85" t="s">
        <v>90</v>
      </c>
      <c r="D352" s="280" t="s">
        <v>5226</v>
      </c>
      <c r="E352" s="87" t="s">
        <v>5714</v>
      </c>
      <c r="F352" s="19" t="s">
        <v>210</v>
      </c>
      <c r="G352" s="26" t="s">
        <v>5874</v>
      </c>
      <c r="H352" s="272" t="s">
        <v>154</v>
      </c>
      <c r="I352" s="283" t="s">
        <v>1702</v>
      </c>
      <c r="J352" s="71">
        <v>2.01674549E9</v>
      </c>
      <c r="K352" s="59" t="s">
        <v>1703</v>
      </c>
      <c r="N352" s="90"/>
      <c r="R352" s="19" t="s">
        <v>81</v>
      </c>
      <c r="T352" s="19" t="s">
        <v>5301</v>
      </c>
      <c r="U352" s="19" t="str">
        <f t="shared" si="1"/>
        <v>W</v>
      </c>
      <c r="V352" s="29">
        <v>46051.87250266204</v>
      </c>
      <c r="W352" s="51"/>
      <c r="AE352" s="17" t="s">
        <v>81</v>
      </c>
      <c r="AF352" s="19" t="s">
        <v>5235</v>
      </c>
    </row>
    <row r="353">
      <c r="A353" s="186" t="s">
        <v>2196</v>
      </c>
      <c r="B353" s="269">
        <v>20252.0</v>
      </c>
      <c r="C353" s="85" t="s">
        <v>90</v>
      </c>
      <c r="D353" s="86" t="s">
        <v>5062</v>
      </c>
      <c r="E353" s="87" t="s">
        <v>5715</v>
      </c>
      <c r="F353" s="19" t="s">
        <v>2267</v>
      </c>
      <c r="G353" s="26" t="s">
        <v>5875</v>
      </c>
      <c r="H353" s="18" t="s">
        <v>1710</v>
      </c>
      <c r="I353" s="282" t="s">
        <v>1712</v>
      </c>
      <c r="J353" s="71">
        <v>9.143003318E9</v>
      </c>
      <c r="K353" s="59" t="s">
        <v>1714</v>
      </c>
      <c r="N353" s="90">
        <v>6.192481832E9</v>
      </c>
      <c r="O353" s="19" t="s">
        <v>3894</v>
      </c>
      <c r="P353" s="19" t="s">
        <v>5876</v>
      </c>
      <c r="Q353" s="26">
        <v>6.192481832E9</v>
      </c>
      <c r="R353" s="19" t="s">
        <v>90</v>
      </c>
      <c r="T353" s="19" t="s">
        <v>355</v>
      </c>
      <c r="U353" s="19" t="str">
        <f t="shared" si="1"/>
        <v>A</v>
      </c>
      <c r="V353" s="29">
        <v>45823.980372314814</v>
      </c>
      <c r="W353" s="51"/>
      <c r="AE353" s="17" t="s">
        <v>81</v>
      </c>
      <c r="AF353" s="19" t="s">
        <v>5235</v>
      </c>
    </row>
    <row r="354">
      <c r="A354" s="186" t="s">
        <v>2196</v>
      </c>
      <c r="B354" s="269">
        <v>20252.0</v>
      </c>
      <c r="C354" s="85" t="s">
        <v>90</v>
      </c>
      <c r="D354" s="86" t="s">
        <v>5062</v>
      </c>
      <c r="E354" s="87" t="s">
        <v>5013</v>
      </c>
      <c r="F354" s="19" t="s">
        <v>2267</v>
      </c>
      <c r="G354" s="26" t="s">
        <v>1746</v>
      </c>
      <c r="H354" s="272" t="s">
        <v>1740</v>
      </c>
      <c r="I354" s="18" t="s">
        <v>1742</v>
      </c>
      <c r="J354" s="71">
        <v>3.196514848E9</v>
      </c>
      <c r="K354" s="59" t="s">
        <v>1744</v>
      </c>
      <c r="N354" s="22">
        <v>9.08636448E9</v>
      </c>
      <c r="O354" s="19" t="s">
        <v>3089</v>
      </c>
      <c r="P354" s="19" t="s">
        <v>5877</v>
      </c>
      <c r="Q354" s="26">
        <v>9.08636448E9</v>
      </c>
      <c r="R354" s="19" t="s">
        <v>90</v>
      </c>
      <c r="T354" s="19" t="s">
        <v>5065</v>
      </c>
      <c r="U354" s="19" t="str">
        <f t="shared" si="1"/>
        <v>C</v>
      </c>
      <c r="V354" s="29">
        <v>46031.799973229165</v>
      </c>
      <c r="W354" s="51"/>
      <c r="AE354" s="17" t="s">
        <v>90</v>
      </c>
      <c r="AF354" s="19" t="s">
        <v>5235</v>
      </c>
    </row>
    <row r="355">
      <c r="A355" s="186" t="s">
        <v>2196</v>
      </c>
      <c r="B355" s="269">
        <v>20252.0</v>
      </c>
      <c r="C355" s="85" t="s">
        <v>90</v>
      </c>
      <c r="D355" s="86" t="s">
        <v>5226</v>
      </c>
      <c r="E355" s="87" t="s">
        <v>5720</v>
      </c>
      <c r="F355" s="19" t="s">
        <v>3323</v>
      </c>
      <c r="G355" s="26" t="s">
        <v>5731</v>
      </c>
      <c r="H355" s="18" t="s">
        <v>1767</v>
      </c>
      <c r="I355" s="18" t="s">
        <v>1768</v>
      </c>
      <c r="J355" s="71">
        <v>4.156522745E9</v>
      </c>
      <c r="K355" s="59" t="s">
        <v>1770</v>
      </c>
      <c r="N355" s="267" t="s">
        <v>5878</v>
      </c>
      <c r="O355" s="19" t="s">
        <v>5879</v>
      </c>
      <c r="P355" s="19" t="s">
        <v>5880</v>
      </c>
      <c r="Q355" s="26">
        <v>9.048876955E9</v>
      </c>
      <c r="R355" s="19" t="s">
        <v>81</v>
      </c>
      <c r="T355" s="19" t="s">
        <v>5234</v>
      </c>
      <c r="U355" s="19" t="str">
        <f t="shared" si="1"/>
        <v>X</v>
      </c>
      <c r="V355" s="29">
        <v>45923.56182283565</v>
      </c>
      <c r="W355" s="34" t="s">
        <v>5881</v>
      </c>
      <c r="AE355" s="17" t="s">
        <v>81</v>
      </c>
      <c r="AF355" s="19" t="s">
        <v>5235</v>
      </c>
    </row>
    <row r="356">
      <c r="A356" s="186" t="s">
        <v>2196</v>
      </c>
      <c r="B356" s="269">
        <v>20252.0</v>
      </c>
      <c r="C356" s="85" t="s">
        <v>90</v>
      </c>
      <c r="D356" s="86" t="s">
        <v>5062</v>
      </c>
      <c r="E356" s="87" t="s">
        <v>5726</v>
      </c>
      <c r="F356" s="19" t="s">
        <v>176</v>
      </c>
      <c r="G356" s="26" t="s">
        <v>5882</v>
      </c>
      <c r="H356" s="18" t="s">
        <v>1793</v>
      </c>
      <c r="I356" s="18" t="s">
        <v>1794</v>
      </c>
      <c r="J356" s="71">
        <v>9.734792398E9</v>
      </c>
      <c r="K356" s="59" t="s">
        <v>1796</v>
      </c>
      <c r="N356" s="267" t="s">
        <v>5554</v>
      </c>
      <c r="O356" s="19" t="s">
        <v>5555</v>
      </c>
      <c r="P356" s="19" t="s">
        <v>5556</v>
      </c>
      <c r="Q356" s="26">
        <v>2.016474037E9</v>
      </c>
      <c r="R356" s="19" t="s">
        <v>90</v>
      </c>
      <c r="T356" s="19" t="s">
        <v>5065</v>
      </c>
      <c r="U356" s="19" t="str">
        <f t="shared" si="1"/>
        <v>C</v>
      </c>
      <c r="V356" s="29">
        <v>46031.800057824075</v>
      </c>
      <c r="W356" s="51"/>
      <c r="AE356" s="17" t="s">
        <v>90</v>
      </c>
      <c r="AF356" s="19" t="s">
        <v>5235</v>
      </c>
    </row>
    <row r="357">
      <c r="A357" s="186" t="s">
        <v>2196</v>
      </c>
      <c r="B357" s="269">
        <v>20252.0</v>
      </c>
      <c r="C357" s="85" t="s">
        <v>90</v>
      </c>
      <c r="D357" s="280" t="s">
        <v>5226</v>
      </c>
      <c r="E357" s="87" t="s">
        <v>5727</v>
      </c>
      <c r="F357" s="19" t="s">
        <v>2267</v>
      </c>
      <c r="G357" s="26" t="s">
        <v>5883</v>
      </c>
      <c r="H357" s="272" t="s">
        <v>1808</v>
      </c>
      <c r="I357" s="18" t="s">
        <v>1810</v>
      </c>
      <c r="J357" s="71">
        <v>5.204430072E9</v>
      </c>
      <c r="K357" s="59" t="s">
        <v>1811</v>
      </c>
      <c r="N357" s="267" t="s">
        <v>5884</v>
      </c>
      <c r="O357" s="19" t="s">
        <v>5885</v>
      </c>
      <c r="P357" s="19" t="s">
        <v>5886</v>
      </c>
      <c r="Q357" s="26">
        <v>9.176379678E9</v>
      </c>
      <c r="R357" s="19" t="s">
        <v>90</v>
      </c>
      <c r="T357" s="19" t="s">
        <v>5211</v>
      </c>
      <c r="U357" s="19" t="str">
        <f t="shared" si="1"/>
        <v>CD</v>
      </c>
      <c r="V357" s="29">
        <v>45856.80278539352</v>
      </c>
      <c r="W357" s="34" t="s">
        <v>5887</v>
      </c>
      <c r="AE357" s="17" t="s">
        <v>81</v>
      </c>
      <c r="AF357" s="19" t="s">
        <v>5235</v>
      </c>
    </row>
    <row r="358">
      <c r="A358" s="186" t="s">
        <v>2196</v>
      </c>
      <c r="B358" s="269">
        <v>20252.0</v>
      </c>
      <c r="C358" s="85" t="s">
        <v>90</v>
      </c>
      <c r="D358" s="86" t="s">
        <v>5062</v>
      </c>
      <c r="E358" s="87" t="s">
        <v>5728</v>
      </c>
      <c r="F358" s="19" t="s">
        <v>176</v>
      </c>
      <c r="G358" s="26" t="s">
        <v>5888</v>
      </c>
      <c r="H358" s="18" t="s">
        <v>1827</v>
      </c>
      <c r="I358" s="18" t="s">
        <v>1829</v>
      </c>
      <c r="J358" s="71">
        <v>3.609514111E9</v>
      </c>
      <c r="K358" s="59" t="s">
        <v>1831</v>
      </c>
      <c r="N358" s="267" t="s">
        <v>5889</v>
      </c>
      <c r="O358" s="19" t="s">
        <v>5890</v>
      </c>
      <c r="P358" s="19" t="s">
        <v>5891</v>
      </c>
      <c r="Q358" s="26">
        <v>8.624505619E9</v>
      </c>
      <c r="R358" s="19" t="s">
        <v>90</v>
      </c>
      <c r="T358" s="19" t="s">
        <v>5065</v>
      </c>
      <c r="U358" s="19" t="str">
        <f t="shared" si="1"/>
        <v>C</v>
      </c>
      <c r="V358" s="29">
        <v>46031.80012545139</v>
      </c>
      <c r="W358" s="51"/>
      <c r="AE358" s="17" t="s">
        <v>90</v>
      </c>
      <c r="AF358" s="19" t="s">
        <v>5235</v>
      </c>
    </row>
    <row r="359">
      <c r="A359" s="186" t="s">
        <v>2196</v>
      </c>
      <c r="B359" s="85">
        <v>20252.0</v>
      </c>
      <c r="C359" s="85" t="s">
        <v>90</v>
      </c>
      <c r="D359" s="86" t="s">
        <v>5062</v>
      </c>
      <c r="E359" s="87" t="s">
        <v>5157</v>
      </c>
      <c r="F359" s="17"/>
      <c r="G359" s="17"/>
      <c r="H359" s="283" t="s">
        <v>299</v>
      </c>
      <c r="I359" s="284" t="s">
        <v>300</v>
      </c>
      <c r="J359" s="71">
        <v>3.109630229E9</v>
      </c>
      <c r="K359" s="59" t="s">
        <v>302</v>
      </c>
      <c r="N359" s="92"/>
      <c r="R359" s="19" t="s">
        <v>81</v>
      </c>
      <c r="T359" s="19" t="s">
        <v>5301</v>
      </c>
      <c r="U359" s="19" t="str">
        <f t="shared" si="1"/>
        <v>W</v>
      </c>
      <c r="V359" s="29">
        <v>45823.980372314814</v>
      </c>
      <c r="W359" s="51"/>
      <c r="AE359" s="17" t="s">
        <v>90</v>
      </c>
      <c r="AF359" s="19" t="s">
        <v>5235</v>
      </c>
    </row>
    <row r="360">
      <c r="A360" s="186" t="s">
        <v>2196</v>
      </c>
      <c r="B360" s="85">
        <v>20252.0</v>
      </c>
      <c r="C360" s="85" t="s">
        <v>90</v>
      </c>
      <c r="D360" s="86" t="s">
        <v>5226</v>
      </c>
      <c r="E360" s="87" t="s">
        <v>5729</v>
      </c>
      <c r="F360" s="17"/>
      <c r="G360" s="17"/>
      <c r="H360" s="272" t="s">
        <v>1847</v>
      </c>
      <c r="I360" s="272" t="s">
        <v>1849</v>
      </c>
      <c r="J360" s="71">
        <v>4.807106125E9</v>
      </c>
      <c r="K360" s="59" t="s">
        <v>1851</v>
      </c>
      <c r="N360" s="92"/>
      <c r="R360" s="19" t="s">
        <v>90</v>
      </c>
      <c r="T360" s="19" t="s">
        <v>5234</v>
      </c>
      <c r="U360" s="19" t="str">
        <f t="shared" si="1"/>
        <v>X</v>
      </c>
      <c r="V360" s="29">
        <v>46037.762142962965</v>
      </c>
      <c r="W360" s="34" t="s">
        <v>5892</v>
      </c>
      <c r="AE360" s="17" t="s">
        <v>81</v>
      </c>
      <c r="AF360" s="19" t="s">
        <v>5235</v>
      </c>
    </row>
    <row r="361">
      <c r="A361" s="186" t="s">
        <v>2196</v>
      </c>
      <c r="B361" s="85">
        <v>20252.0</v>
      </c>
      <c r="C361" s="85" t="s">
        <v>90</v>
      </c>
      <c r="D361" s="280" t="s">
        <v>5226</v>
      </c>
      <c r="E361" s="87" t="s">
        <v>5736</v>
      </c>
      <c r="F361" s="19" t="s">
        <v>210</v>
      </c>
      <c r="G361" s="26" t="s">
        <v>5893</v>
      </c>
      <c r="H361" s="18" t="s">
        <v>1919</v>
      </c>
      <c r="I361" s="282" t="s">
        <v>1920</v>
      </c>
      <c r="J361" s="71">
        <v>3.472762026E9</v>
      </c>
      <c r="K361" s="59" t="s">
        <v>1921</v>
      </c>
      <c r="N361" s="90">
        <v>8.138303049E9</v>
      </c>
      <c r="O361" s="19" t="s">
        <v>5894</v>
      </c>
      <c r="P361" s="19" t="s">
        <v>5895</v>
      </c>
      <c r="Q361" s="26">
        <v>8.138303049E9</v>
      </c>
      <c r="R361" s="19" t="s">
        <v>90</v>
      </c>
      <c r="T361" s="19" t="s">
        <v>5211</v>
      </c>
      <c r="U361" s="19" t="str">
        <f t="shared" si="1"/>
        <v>CD</v>
      </c>
      <c r="V361" s="29">
        <v>46047.79248340278</v>
      </c>
      <c r="W361" s="34" t="s">
        <v>5896</v>
      </c>
      <c r="AE361" s="17" t="s">
        <v>81</v>
      </c>
      <c r="AF361" s="19" t="s">
        <v>5235</v>
      </c>
    </row>
    <row r="362">
      <c r="A362" s="186" t="s">
        <v>2196</v>
      </c>
      <c r="B362" s="85">
        <v>20252.0</v>
      </c>
      <c r="C362" s="85" t="s">
        <v>90</v>
      </c>
      <c r="D362" s="86" t="s">
        <v>5226</v>
      </c>
      <c r="E362" s="87" t="s">
        <v>5737</v>
      </c>
      <c r="F362" s="19" t="s">
        <v>176</v>
      </c>
      <c r="G362" s="26" t="s">
        <v>3323</v>
      </c>
      <c r="H362" s="70" t="s">
        <v>1933</v>
      </c>
      <c r="I362" s="70" t="s">
        <v>1935</v>
      </c>
      <c r="J362" s="71">
        <v>7.609378798E9</v>
      </c>
      <c r="K362" s="59" t="s">
        <v>1937</v>
      </c>
      <c r="N362" s="92"/>
      <c r="R362" s="19" t="s">
        <v>90</v>
      </c>
      <c r="T362" s="19" t="s">
        <v>5301</v>
      </c>
      <c r="U362" s="19" t="str">
        <f t="shared" si="1"/>
        <v>W</v>
      </c>
      <c r="V362" s="29">
        <v>45823.980372314814</v>
      </c>
      <c r="W362" s="51"/>
      <c r="AE362" s="17" t="s">
        <v>81</v>
      </c>
      <c r="AF362" s="19" t="s">
        <v>5235</v>
      </c>
    </row>
    <row r="363">
      <c r="A363" s="186" t="s">
        <v>2196</v>
      </c>
      <c r="B363" s="85">
        <v>20252.0</v>
      </c>
      <c r="C363" s="85" t="s">
        <v>90</v>
      </c>
      <c r="D363" s="86" t="s">
        <v>5062</v>
      </c>
      <c r="E363" s="87" t="s">
        <v>5738</v>
      </c>
      <c r="F363" s="19" t="s">
        <v>3323</v>
      </c>
      <c r="G363" s="26" t="s">
        <v>5897</v>
      </c>
      <c r="H363" s="18" t="s">
        <v>1949</v>
      </c>
      <c r="I363" s="18" t="s">
        <v>1951</v>
      </c>
      <c r="J363" s="71">
        <v>2.158881154E9</v>
      </c>
      <c r="K363" s="68" t="s">
        <v>5898</v>
      </c>
      <c r="N363" s="267" t="s">
        <v>5899</v>
      </c>
      <c r="O363" s="19" t="s">
        <v>5900</v>
      </c>
      <c r="P363" s="19" t="s">
        <v>5901</v>
      </c>
      <c r="Q363" s="26">
        <v>2.032148567E9</v>
      </c>
      <c r="R363" s="19" t="s">
        <v>90</v>
      </c>
      <c r="T363" s="19" t="s">
        <v>5065</v>
      </c>
      <c r="U363" s="19" t="str">
        <f t="shared" si="1"/>
        <v>C</v>
      </c>
      <c r="V363" s="29">
        <v>46031.80037923611</v>
      </c>
      <c r="W363" s="51"/>
      <c r="AE363" s="17" t="s">
        <v>90</v>
      </c>
      <c r="AF363" s="19" t="s">
        <v>5235</v>
      </c>
    </row>
    <row r="364">
      <c r="A364" s="186" t="s">
        <v>2196</v>
      </c>
      <c r="B364" s="85">
        <v>20252.0</v>
      </c>
      <c r="C364" s="85" t="s">
        <v>90</v>
      </c>
      <c r="D364" s="86" t="s">
        <v>5226</v>
      </c>
      <c r="E364" s="87" t="s">
        <v>5739</v>
      </c>
      <c r="F364" s="19" t="s">
        <v>176</v>
      </c>
      <c r="G364" s="17"/>
      <c r="H364" s="18" t="s">
        <v>1967</v>
      </c>
      <c r="I364" s="272" t="s">
        <v>1649</v>
      </c>
      <c r="J364" s="71">
        <v>5.712869597E9</v>
      </c>
      <c r="K364" s="59" t="s">
        <v>1970</v>
      </c>
      <c r="N364" s="90">
        <v>2.018971998E9</v>
      </c>
      <c r="O364" s="19" t="s">
        <v>5713</v>
      </c>
      <c r="P364" s="19" t="s">
        <v>3808</v>
      </c>
      <c r="Q364" s="26">
        <v>2.018971998E9</v>
      </c>
      <c r="R364" s="19" t="s">
        <v>90</v>
      </c>
      <c r="T364" s="19" t="s">
        <v>5211</v>
      </c>
      <c r="U364" s="19" t="str">
        <f t="shared" si="1"/>
        <v>CD</v>
      </c>
      <c r="V364" s="29">
        <v>45864.487995601856</v>
      </c>
      <c r="W364" s="34" t="s">
        <v>5902</v>
      </c>
      <c r="AE364" s="17" t="s">
        <v>81</v>
      </c>
      <c r="AF364" s="19" t="s">
        <v>5235</v>
      </c>
    </row>
    <row r="365">
      <c r="A365" s="186" t="s">
        <v>2196</v>
      </c>
      <c r="B365" s="85">
        <v>20252.0</v>
      </c>
      <c r="C365" s="85" t="s">
        <v>90</v>
      </c>
      <c r="D365" s="86" t="s">
        <v>5226</v>
      </c>
      <c r="E365" s="87" t="s">
        <v>5740</v>
      </c>
      <c r="F365" s="17"/>
      <c r="G365" s="17"/>
      <c r="H365" s="283" t="s">
        <v>663</v>
      </c>
      <c r="I365" s="283" t="s">
        <v>1980</v>
      </c>
      <c r="J365" s="285">
        <v>2.0774567E9</v>
      </c>
      <c r="K365" s="59" t="s">
        <v>1981</v>
      </c>
      <c r="N365" s="92"/>
      <c r="R365" s="19" t="s">
        <v>81</v>
      </c>
      <c r="T365" s="19" t="s">
        <v>5301</v>
      </c>
      <c r="U365" s="19" t="str">
        <f t="shared" si="1"/>
        <v>W</v>
      </c>
      <c r="V365" s="29">
        <v>45823.980372314814</v>
      </c>
      <c r="W365" s="51"/>
      <c r="AE365" s="17" t="s">
        <v>81</v>
      </c>
      <c r="AF365" s="19" t="s">
        <v>5235</v>
      </c>
    </row>
    <row r="366">
      <c r="A366" s="186" t="s">
        <v>2196</v>
      </c>
      <c r="B366" s="85">
        <v>20252.0</v>
      </c>
      <c r="C366" s="85" t="s">
        <v>90</v>
      </c>
      <c r="D366" s="86" t="s">
        <v>5062</v>
      </c>
      <c r="E366" s="87" t="s">
        <v>5741</v>
      </c>
      <c r="F366" s="17"/>
      <c r="G366" s="17"/>
      <c r="H366" s="18" t="s">
        <v>1933</v>
      </c>
      <c r="I366" s="272" t="s">
        <v>1994</v>
      </c>
      <c r="J366" s="71">
        <v>8.628462553E9</v>
      </c>
      <c r="K366" s="59" t="s">
        <v>1996</v>
      </c>
      <c r="N366" s="267" t="s">
        <v>5303</v>
      </c>
      <c r="O366" s="19" t="s">
        <v>5304</v>
      </c>
      <c r="P366" s="19" t="s">
        <v>5305</v>
      </c>
      <c r="Q366" s="26">
        <v>3.473733733E9</v>
      </c>
      <c r="R366" s="19" t="s">
        <v>90</v>
      </c>
      <c r="T366" s="19" t="s">
        <v>5065</v>
      </c>
      <c r="U366" s="19" t="str">
        <f t="shared" si="1"/>
        <v>C</v>
      </c>
      <c r="V366" s="29">
        <v>46028.90433892361</v>
      </c>
      <c r="W366" s="51"/>
      <c r="AE366" s="17" t="s">
        <v>90</v>
      </c>
      <c r="AF366" s="19" t="s">
        <v>5235</v>
      </c>
    </row>
    <row r="367">
      <c r="A367" s="186" t="s">
        <v>2196</v>
      </c>
      <c r="B367" s="85">
        <v>20252.0</v>
      </c>
      <c r="C367" s="85" t="s">
        <v>90</v>
      </c>
      <c r="D367" s="86" t="s">
        <v>5062</v>
      </c>
      <c r="E367" s="87" t="s">
        <v>5742</v>
      </c>
      <c r="F367" s="19" t="s">
        <v>210</v>
      </c>
      <c r="G367" s="26" t="s">
        <v>5903</v>
      </c>
      <c r="H367" s="70" t="s">
        <v>2006</v>
      </c>
      <c r="I367" s="70" t="s">
        <v>2008</v>
      </c>
      <c r="J367" s="286">
        <v>4.357704839E9</v>
      </c>
      <c r="K367" s="59" t="s">
        <v>2010</v>
      </c>
      <c r="N367" s="90">
        <v>7.134306285E9</v>
      </c>
      <c r="O367" s="19" t="s">
        <v>3921</v>
      </c>
      <c r="P367" s="19" t="s">
        <v>3509</v>
      </c>
      <c r="Q367" s="26">
        <v>7.134306285E9</v>
      </c>
      <c r="R367" s="19" t="s">
        <v>90</v>
      </c>
      <c r="T367" s="19" t="s">
        <v>355</v>
      </c>
      <c r="U367" s="19" t="str">
        <f t="shared" si="1"/>
        <v>A</v>
      </c>
      <c r="V367" s="29">
        <v>46061.55905597222</v>
      </c>
      <c r="W367" s="51"/>
      <c r="AE367" s="17" t="s">
        <v>81</v>
      </c>
      <c r="AF367" s="19" t="s">
        <v>5235</v>
      </c>
    </row>
    <row r="368">
      <c r="A368" s="186" t="s">
        <v>2196</v>
      </c>
      <c r="B368" s="85">
        <v>20252.0</v>
      </c>
      <c r="C368" s="85" t="s">
        <v>90</v>
      </c>
      <c r="D368" s="86" t="s">
        <v>5226</v>
      </c>
      <c r="E368" s="87" t="s">
        <v>5743</v>
      </c>
      <c r="F368" s="19" t="s">
        <v>210</v>
      </c>
      <c r="G368" s="26" t="s">
        <v>5904</v>
      </c>
      <c r="H368" s="18" t="s">
        <v>976</v>
      </c>
      <c r="I368" s="18" t="s">
        <v>2022</v>
      </c>
      <c r="J368" s="71">
        <v>6.028208656E9</v>
      </c>
      <c r="K368" s="59" t="s">
        <v>2024</v>
      </c>
      <c r="N368" s="90">
        <v>7.034638407E9</v>
      </c>
      <c r="O368" s="19" t="s">
        <v>5690</v>
      </c>
      <c r="P368" s="19" t="s">
        <v>5905</v>
      </c>
      <c r="Q368" s="26">
        <v>7.034638407E9</v>
      </c>
      <c r="R368" s="19" t="s">
        <v>90</v>
      </c>
      <c r="T368" s="22" t="s">
        <v>5211</v>
      </c>
      <c r="U368" s="19" t="str">
        <f t="shared" si="1"/>
        <v>CD</v>
      </c>
      <c r="V368" s="29">
        <v>45896.821161851854</v>
      </c>
      <c r="W368" s="34" t="s">
        <v>5906</v>
      </c>
      <c r="AE368" s="17" t="s">
        <v>81</v>
      </c>
      <c r="AF368" s="19" t="s">
        <v>5235</v>
      </c>
    </row>
    <row r="369">
      <c r="A369" s="186" t="s">
        <v>2196</v>
      </c>
      <c r="B369" s="85">
        <v>20252.0</v>
      </c>
      <c r="C369" s="85" t="s">
        <v>90</v>
      </c>
      <c r="D369" s="86" t="s">
        <v>5226</v>
      </c>
      <c r="E369" s="87" t="s">
        <v>5749</v>
      </c>
      <c r="F369" s="19" t="s">
        <v>210</v>
      </c>
      <c r="G369" s="26" t="s">
        <v>5815</v>
      </c>
      <c r="H369" s="283" t="s">
        <v>2062</v>
      </c>
      <c r="I369" s="283" t="s">
        <v>2063</v>
      </c>
      <c r="J369" s="71">
        <v>3.472190463E9</v>
      </c>
      <c r="K369" s="59" t="s">
        <v>2065</v>
      </c>
      <c r="N369" s="267" t="s">
        <v>5907</v>
      </c>
      <c r="O369" s="19" t="s">
        <v>550</v>
      </c>
      <c r="P369" s="19" t="s">
        <v>5908</v>
      </c>
      <c r="Q369" s="26">
        <v>9.102067622E9</v>
      </c>
      <c r="R369" s="19" t="s">
        <v>81</v>
      </c>
      <c r="T369" s="19" t="s">
        <v>5211</v>
      </c>
      <c r="U369" s="19" t="str">
        <f t="shared" si="1"/>
        <v>CD</v>
      </c>
      <c r="V369" s="29">
        <v>46005.0</v>
      </c>
      <c r="W369" s="34" t="s">
        <v>5909</v>
      </c>
      <c r="AE369" s="17" t="s">
        <v>81</v>
      </c>
      <c r="AF369" s="19" t="s">
        <v>5235</v>
      </c>
    </row>
    <row r="370">
      <c r="A370" s="186" t="s">
        <v>2196</v>
      </c>
      <c r="B370" s="85">
        <v>20252.0</v>
      </c>
      <c r="C370" s="85" t="s">
        <v>90</v>
      </c>
      <c r="D370" s="86" t="s">
        <v>5226</v>
      </c>
      <c r="E370" s="87" t="s">
        <v>5750</v>
      </c>
      <c r="F370" s="17"/>
      <c r="G370" s="17"/>
      <c r="H370" s="283" t="s">
        <v>705</v>
      </c>
      <c r="I370" s="283" t="s">
        <v>2073</v>
      </c>
      <c r="J370" s="71">
        <v>9.843282665E9</v>
      </c>
      <c r="K370" s="59" t="s">
        <v>2075</v>
      </c>
      <c r="N370" s="92"/>
      <c r="R370" s="19" t="s">
        <v>81</v>
      </c>
      <c r="T370" s="19" t="s">
        <v>5301</v>
      </c>
      <c r="U370" s="19" t="str">
        <f t="shared" si="1"/>
        <v>W</v>
      </c>
      <c r="V370" s="29">
        <v>45823.980372314814</v>
      </c>
      <c r="W370" s="51"/>
      <c r="AE370" s="17" t="s">
        <v>81</v>
      </c>
      <c r="AF370" s="19" t="s">
        <v>5235</v>
      </c>
    </row>
    <row r="371">
      <c r="A371" s="186" t="s">
        <v>2196</v>
      </c>
      <c r="B371" s="85">
        <v>20252.0</v>
      </c>
      <c r="C371" s="85" t="s">
        <v>90</v>
      </c>
      <c r="D371" s="86" t="s">
        <v>5062</v>
      </c>
      <c r="E371" s="87" t="s">
        <v>5751</v>
      </c>
      <c r="F371" s="19" t="s">
        <v>210</v>
      </c>
      <c r="G371" s="26" t="s">
        <v>5910</v>
      </c>
      <c r="H371" s="18" t="s">
        <v>2088</v>
      </c>
      <c r="I371" s="18" t="s">
        <v>2089</v>
      </c>
      <c r="J371" s="71">
        <v>9.176783784E9</v>
      </c>
      <c r="K371" s="59" t="s">
        <v>2091</v>
      </c>
      <c r="N371" s="267" t="s">
        <v>5911</v>
      </c>
      <c r="O371" s="19" t="s">
        <v>5912</v>
      </c>
      <c r="P371" s="19" t="s">
        <v>5913</v>
      </c>
      <c r="Q371" s="26">
        <v>7.575609076E9</v>
      </c>
      <c r="R371" s="19" t="s">
        <v>90</v>
      </c>
      <c r="T371" s="19" t="s">
        <v>5065</v>
      </c>
      <c r="U371" s="19" t="str">
        <f t="shared" si="1"/>
        <v>C</v>
      </c>
      <c r="V371" s="29">
        <v>46031.801716284725</v>
      </c>
      <c r="W371" s="51"/>
      <c r="AE371" s="17" t="s">
        <v>90</v>
      </c>
      <c r="AF371" s="19" t="s">
        <v>5235</v>
      </c>
    </row>
    <row r="372">
      <c r="A372" s="186" t="s">
        <v>2196</v>
      </c>
      <c r="B372" s="85">
        <v>20252.0</v>
      </c>
      <c r="C372" s="85" t="s">
        <v>90</v>
      </c>
      <c r="D372" s="86" t="s">
        <v>5226</v>
      </c>
      <c r="E372" s="87" t="s">
        <v>5544</v>
      </c>
      <c r="F372" s="19" t="s">
        <v>210</v>
      </c>
      <c r="G372" s="26" t="s">
        <v>5684</v>
      </c>
      <c r="H372" s="272" t="s">
        <v>1103</v>
      </c>
      <c r="I372" s="272" t="s">
        <v>1104</v>
      </c>
      <c r="J372" s="71">
        <v>7.143215372E9</v>
      </c>
      <c r="K372" s="59" t="s">
        <v>1105</v>
      </c>
      <c r="N372" s="267" t="s">
        <v>5914</v>
      </c>
      <c r="O372" s="19" t="s">
        <v>5390</v>
      </c>
      <c r="P372" s="19" t="s">
        <v>5915</v>
      </c>
      <c r="Q372" s="26">
        <v>6.512106006E9</v>
      </c>
      <c r="R372" s="19" t="s">
        <v>81</v>
      </c>
      <c r="T372" s="19" t="s">
        <v>5234</v>
      </c>
      <c r="U372" s="19" t="str">
        <f t="shared" si="1"/>
        <v>X</v>
      </c>
      <c r="V372" s="29">
        <v>45823.980372314814</v>
      </c>
      <c r="W372" s="34" t="s">
        <v>5916</v>
      </c>
      <c r="AE372" s="17" t="s">
        <v>81</v>
      </c>
      <c r="AF372" s="19" t="s">
        <v>5235</v>
      </c>
    </row>
    <row r="373">
      <c r="A373" s="186" t="s">
        <v>2196</v>
      </c>
      <c r="B373" s="85">
        <v>20252.0</v>
      </c>
      <c r="C373" s="85" t="s">
        <v>90</v>
      </c>
      <c r="D373" s="86" t="s">
        <v>5226</v>
      </c>
      <c r="E373" s="87" t="s">
        <v>5564</v>
      </c>
      <c r="F373" s="17"/>
      <c r="G373" s="17"/>
      <c r="H373" s="272" t="s">
        <v>1248</v>
      </c>
      <c r="I373" s="272" t="s">
        <v>1250</v>
      </c>
      <c r="J373" s="71">
        <v>9.19176324252E11</v>
      </c>
      <c r="K373" s="59" t="s">
        <v>1251</v>
      </c>
      <c r="N373" s="267" t="s">
        <v>5917</v>
      </c>
      <c r="O373" s="19" t="s">
        <v>3683</v>
      </c>
      <c r="P373" s="19" t="s">
        <v>5918</v>
      </c>
      <c r="Q373" s="26">
        <v>4.706187621E9</v>
      </c>
      <c r="R373" s="19" t="s">
        <v>90</v>
      </c>
      <c r="T373" s="19" t="s">
        <v>5234</v>
      </c>
      <c r="U373" s="19" t="str">
        <f t="shared" si="1"/>
        <v>X</v>
      </c>
      <c r="V373" s="29">
        <v>45837.64355635417</v>
      </c>
      <c r="W373" s="34" t="s">
        <v>5919</v>
      </c>
      <c r="AE373" s="17" t="s">
        <v>81</v>
      </c>
      <c r="AF373" s="19" t="s">
        <v>5235</v>
      </c>
    </row>
    <row r="374">
      <c r="A374" s="186" t="s">
        <v>2196</v>
      </c>
      <c r="B374" s="85">
        <v>20252.0</v>
      </c>
      <c r="C374" s="85" t="s">
        <v>90</v>
      </c>
      <c r="D374" s="86" t="s">
        <v>5226</v>
      </c>
      <c r="E374" s="87" t="s">
        <v>5393</v>
      </c>
      <c r="F374" s="19" t="s">
        <v>176</v>
      </c>
      <c r="G374" s="26" t="s">
        <v>176</v>
      </c>
      <c r="H374" s="70" t="s">
        <v>313</v>
      </c>
      <c r="I374" s="70" t="s">
        <v>314</v>
      </c>
      <c r="J374" s="287">
        <v>5.038071165E9</v>
      </c>
      <c r="K374" s="288" t="s">
        <v>316</v>
      </c>
      <c r="N374" s="111">
        <v>5.595564312E9</v>
      </c>
      <c r="O374" s="242" t="s">
        <v>5920</v>
      </c>
      <c r="P374" s="242" t="s">
        <v>5921</v>
      </c>
      <c r="Q374" s="111">
        <v>5.595564312E9</v>
      </c>
      <c r="R374" s="19" t="s">
        <v>90</v>
      </c>
      <c r="T374" s="19" t="s">
        <v>5211</v>
      </c>
      <c r="U374" s="19" t="str">
        <f t="shared" si="1"/>
        <v>CD</v>
      </c>
      <c r="V374" s="29">
        <v>46104.69356909722</v>
      </c>
      <c r="W374" s="34" t="s">
        <v>5922</v>
      </c>
      <c r="AE374" s="17" t="s">
        <v>81</v>
      </c>
      <c r="AF374" s="19" t="s">
        <v>5235</v>
      </c>
    </row>
    <row r="375">
      <c r="A375" s="186" t="s">
        <v>2196</v>
      </c>
      <c r="B375" s="85">
        <v>20252.0</v>
      </c>
      <c r="C375" s="85" t="s">
        <v>90</v>
      </c>
      <c r="D375" s="86" t="s">
        <v>5226</v>
      </c>
      <c r="E375" s="87" t="s">
        <v>5378</v>
      </c>
      <c r="F375" s="19" t="s">
        <v>176</v>
      </c>
      <c r="G375" s="26" t="s">
        <v>5923</v>
      </c>
      <c r="H375" s="18" t="s">
        <v>228</v>
      </c>
      <c r="I375" s="289" t="s">
        <v>229</v>
      </c>
      <c r="J375" s="71">
        <v>2.01539197E9</v>
      </c>
      <c r="K375" s="59" t="s">
        <v>230</v>
      </c>
      <c r="N375" s="90">
        <v>3.463063144E9</v>
      </c>
      <c r="O375" s="19" t="s">
        <v>5924</v>
      </c>
      <c r="P375" s="19" t="s">
        <v>5925</v>
      </c>
      <c r="Q375" s="26">
        <v>3.463063144E9</v>
      </c>
      <c r="R375" s="19" t="s">
        <v>90</v>
      </c>
      <c r="T375" s="19" t="s">
        <v>5211</v>
      </c>
      <c r="U375" s="19" t="str">
        <f t="shared" si="1"/>
        <v>CD</v>
      </c>
      <c r="V375" s="29">
        <v>46057.86757447917</v>
      </c>
      <c r="W375" s="34" t="s">
        <v>5906</v>
      </c>
      <c r="AE375" s="17" t="s">
        <v>81</v>
      </c>
      <c r="AF375" s="19" t="s">
        <v>5235</v>
      </c>
    </row>
    <row r="376">
      <c r="A376" s="186" t="s">
        <v>2196</v>
      </c>
      <c r="B376" s="85">
        <v>20252.0</v>
      </c>
      <c r="C376" s="85" t="s">
        <v>90</v>
      </c>
      <c r="D376" s="86" t="s">
        <v>5062</v>
      </c>
      <c r="E376" s="87" t="s">
        <v>5247</v>
      </c>
      <c r="F376" s="17"/>
      <c r="G376" s="17"/>
      <c r="H376" s="18" t="s">
        <v>102</v>
      </c>
      <c r="I376" s="93" t="s">
        <v>103</v>
      </c>
      <c r="J376" s="290">
        <v>6.30240349E9</v>
      </c>
      <c r="K376" s="104" t="s">
        <v>105</v>
      </c>
      <c r="N376" s="92"/>
      <c r="R376" s="19" t="s">
        <v>90</v>
      </c>
      <c r="T376" s="19" t="s">
        <v>5301</v>
      </c>
      <c r="U376" s="19" t="str">
        <f t="shared" si="1"/>
        <v>W</v>
      </c>
      <c r="V376" s="29">
        <v>45823.980372314814</v>
      </c>
      <c r="W376" s="51"/>
      <c r="AE376" s="17" t="s">
        <v>90</v>
      </c>
      <c r="AF376" s="19" t="s">
        <v>5235</v>
      </c>
    </row>
    <row r="377">
      <c r="A377" s="186" t="s">
        <v>2196</v>
      </c>
      <c r="B377" s="85">
        <v>20252.0</v>
      </c>
      <c r="C377" s="85" t="s">
        <v>90</v>
      </c>
      <c r="D377" s="86" t="s">
        <v>5062</v>
      </c>
      <c r="E377" s="87" t="s">
        <v>5423</v>
      </c>
      <c r="F377" s="19" t="s">
        <v>210</v>
      </c>
      <c r="G377" s="26" t="s">
        <v>176</v>
      </c>
      <c r="H377" s="18" t="s">
        <v>382</v>
      </c>
      <c r="I377" s="18" t="s">
        <v>383</v>
      </c>
      <c r="J377" s="269">
        <v>9.179771587E9</v>
      </c>
      <c r="K377" s="59" t="s">
        <v>385</v>
      </c>
      <c r="N377" s="92"/>
      <c r="R377" s="19" t="s">
        <v>90</v>
      </c>
      <c r="T377" s="19" t="s">
        <v>5301</v>
      </c>
      <c r="U377" s="19" t="str">
        <f t="shared" si="1"/>
        <v>W</v>
      </c>
      <c r="V377" s="29">
        <v>45823.980372314814</v>
      </c>
      <c r="W377" s="51"/>
      <c r="AE377" s="17" t="s">
        <v>90</v>
      </c>
      <c r="AF377" s="19" t="s">
        <v>5235</v>
      </c>
    </row>
    <row r="378">
      <c r="A378" s="186" t="s">
        <v>2196</v>
      </c>
      <c r="B378" s="85">
        <v>20252.0</v>
      </c>
      <c r="C378" s="85" t="s">
        <v>90</v>
      </c>
      <c r="D378" s="86" t="s">
        <v>5062</v>
      </c>
      <c r="E378" s="87" t="s">
        <v>5085</v>
      </c>
      <c r="F378" s="17"/>
      <c r="G378" s="17"/>
      <c r="H378" s="18" t="s">
        <v>4077</v>
      </c>
      <c r="I378" s="18" t="s">
        <v>4078</v>
      </c>
      <c r="J378" s="71">
        <v>7.187300084E9</v>
      </c>
      <c r="K378" s="59" t="s">
        <v>4079</v>
      </c>
      <c r="N378" s="92"/>
      <c r="R378" s="19" t="s">
        <v>90</v>
      </c>
      <c r="T378" s="19" t="s">
        <v>5301</v>
      </c>
      <c r="U378" s="19" t="str">
        <f t="shared" si="1"/>
        <v>W</v>
      </c>
      <c r="V378" s="29">
        <v>45823.980372314814</v>
      </c>
      <c r="W378" s="51"/>
      <c r="AE378" s="17" t="s">
        <v>90</v>
      </c>
      <c r="AF378" s="19" t="s">
        <v>5235</v>
      </c>
    </row>
    <row r="379">
      <c r="A379" s="186" t="s">
        <v>2196</v>
      </c>
      <c r="B379" s="85">
        <v>20252.0</v>
      </c>
      <c r="C379" s="85" t="s">
        <v>90</v>
      </c>
      <c r="D379" s="86" t="s">
        <v>5062</v>
      </c>
      <c r="E379" s="87" t="s">
        <v>5312</v>
      </c>
      <c r="F379" s="17"/>
      <c r="G379" s="17"/>
      <c r="H379" s="18" t="s">
        <v>4909</v>
      </c>
      <c r="I379" s="18" t="s">
        <v>4910</v>
      </c>
      <c r="J379" s="269">
        <v>7.322666572E9</v>
      </c>
      <c r="K379" s="59" t="s">
        <v>4912</v>
      </c>
      <c r="N379" s="92"/>
      <c r="R379" s="19" t="s">
        <v>90</v>
      </c>
      <c r="T379" s="19" t="s">
        <v>5301</v>
      </c>
      <c r="U379" s="19" t="str">
        <f t="shared" si="1"/>
        <v>W</v>
      </c>
      <c r="V379" s="29">
        <v>45823.980372314814</v>
      </c>
      <c r="W379" s="51"/>
      <c r="AE379" s="17" t="s">
        <v>90</v>
      </c>
      <c r="AF379" s="19" t="s">
        <v>5235</v>
      </c>
    </row>
    <row r="380">
      <c r="A380" s="186" t="s">
        <v>2196</v>
      </c>
      <c r="B380" s="85">
        <v>20252.0</v>
      </c>
      <c r="C380" s="85" t="s">
        <v>90</v>
      </c>
      <c r="D380" s="86" t="s">
        <v>5226</v>
      </c>
      <c r="E380" s="87" t="s">
        <v>5633</v>
      </c>
      <c r="F380" s="17"/>
      <c r="G380" s="17"/>
      <c r="H380" s="70" t="s">
        <v>4964</v>
      </c>
      <c r="I380" s="70" t="s">
        <v>1264</v>
      </c>
      <c r="J380" s="71">
        <v>9.172700649E9</v>
      </c>
      <c r="K380" s="59" t="s">
        <v>1265</v>
      </c>
      <c r="N380" s="22"/>
      <c r="O380" s="242"/>
      <c r="P380" s="242"/>
      <c r="R380" s="19" t="s">
        <v>81</v>
      </c>
      <c r="T380" s="19" t="s">
        <v>5301</v>
      </c>
      <c r="U380" s="19" t="str">
        <f t="shared" si="1"/>
        <v>W</v>
      </c>
      <c r="V380" s="29">
        <v>45826.80645320602</v>
      </c>
      <c r="W380" s="51"/>
      <c r="AE380" s="17" t="s">
        <v>81</v>
      </c>
      <c r="AF380" s="19" t="s">
        <v>5235</v>
      </c>
    </row>
    <row r="381">
      <c r="A381" s="186" t="s">
        <v>2196</v>
      </c>
      <c r="B381" s="85">
        <v>20252.0</v>
      </c>
      <c r="C381" s="85" t="s">
        <v>90</v>
      </c>
      <c r="D381" s="86" t="s">
        <v>5062</v>
      </c>
      <c r="E381" s="87" t="s">
        <v>5635</v>
      </c>
      <c r="F381" s="19" t="s">
        <v>176</v>
      </c>
      <c r="G381" s="26" t="s">
        <v>5926</v>
      </c>
      <c r="H381" s="18" t="s">
        <v>1205</v>
      </c>
      <c r="I381" s="289" t="s">
        <v>1207</v>
      </c>
      <c r="J381" s="71">
        <v>7.329151507E9</v>
      </c>
      <c r="K381" s="59" t="s">
        <v>1208</v>
      </c>
      <c r="N381" s="90">
        <v>6.162164648E9</v>
      </c>
      <c r="O381" s="19" t="s">
        <v>5927</v>
      </c>
      <c r="P381" s="19" t="s">
        <v>1635</v>
      </c>
      <c r="Q381" s="26">
        <v>6.162164648E9</v>
      </c>
      <c r="R381" s="19" t="s">
        <v>90</v>
      </c>
      <c r="T381" s="19" t="s">
        <v>355</v>
      </c>
      <c r="U381" s="19" t="str">
        <f t="shared" si="1"/>
        <v>A</v>
      </c>
      <c r="V381" s="29">
        <v>45823.980372314814</v>
      </c>
      <c r="W381" s="51"/>
      <c r="AE381" s="17" t="s">
        <v>81</v>
      </c>
      <c r="AF381" s="19" t="s">
        <v>5235</v>
      </c>
    </row>
    <row r="382">
      <c r="A382" s="186" t="s">
        <v>2196</v>
      </c>
      <c r="B382" s="85">
        <v>20252.0</v>
      </c>
      <c r="C382" s="85" t="s">
        <v>90</v>
      </c>
      <c r="D382" s="86" t="s">
        <v>5062</v>
      </c>
      <c r="E382" s="87" t="s">
        <v>5809</v>
      </c>
      <c r="F382" s="19" t="s">
        <v>210</v>
      </c>
      <c r="G382" s="26" t="s">
        <v>5684</v>
      </c>
      <c r="H382" s="18" t="s">
        <v>2037</v>
      </c>
      <c r="I382" s="18" t="s">
        <v>2038</v>
      </c>
      <c r="J382" s="71">
        <v>9.142636749E9</v>
      </c>
      <c r="K382" s="59" t="s">
        <v>2039</v>
      </c>
      <c r="N382" s="267" t="s">
        <v>5928</v>
      </c>
      <c r="O382" s="19" t="s">
        <v>5929</v>
      </c>
      <c r="P382" s="19" t="s">
        <v>5930</v>
      </c>
      <c r="Q382" s="26">
        <v>9.108504874E9</v>
      </c>
      <c r="R382" s="19" t="s">
        <v>90</v>
      </c>
      <c r="T382" s="19" t="s">
        <v>5065</v>
      </c>
      <c r="U382" s="19" t="str">
        <f t="shared" si="1"/>
        <v>C</v>
      </c>
      <c r="V382" s="29">
        <v>46031.80180347222</v>
      </c>
      <c r="W382" s="51"/>
      <c r="AE382" s="17" t="s">
        <v>90</v>
      </c>
      <c r="AF382" s="19" t="s">
        <v>5235</v>
      </c>
    </row>
    <row r="383">
      <c r="A383" s="186" t="s">
        <v>2196</v>
      </c>
      <c r="B383" s="85">
        <v>20252.0</v>
      </c>
      <c r="C383" s="85" t="s">
        <v>90</v>
      </c>
      <c r="D383" s="86" t="s">
        <v>5062</v>
      </c>
      <c r="E383" s="87" t="s">
        <v>5810</v>
      </c>
      <c r="F383" s="17"/>
      <c r="G383" s="17"/>
      <c r="H383" s="18" t="s">
        <v>1905</v>
      </c>
      <c r="I383" s="18" t="s">
        <v>1907</v>
      </c>
      <c r="J383" s="71">
        <v>6.172165475E9</v>
      </c>
      <c r="K383" s="59" t="s">
        <v>1909</v>
      </c>
      <c r="N383" s="267" t="s">
        <v>5931</v>
      </c>
      <c r="O383" s="19" t="s">
        <v>5932</v>
      </c>
      <c r="P383" s="19" t="s">
        <v>5933</v>
      </c>
      <c r="Q383" s="26">
        <v>2.405108136E9</v>
      </c>
      <c r="R383" s="19" t="s">
        <v>90</v>
      </c>
      <c r="T383" s="19" t="s">
        <v>5065</v>
      </c>
      <c r="U383" s="19" t="str">
        <f t="shared" si="1"/>
        <v>C</v>
      </c>
      <c r="V383" s="29">
        <v>46031.80197915509</v>
      </c>
      <c r="W383" s="51"/>
      <c r="AE383" s="17" t="s">
        <v>90</v>
      </c>
      <c r="AF383" s="19" t="s">
        <v>5235</v>
      </c>
    </row>
    <row r="384">
      <c r="A384" s="186" t="s">
        <v>2196</v>
      </c>
      <c r="B384" s="85">
        <v>20252.0</v>
      </c>
      <c r="C384" s="85" t="s">
        <v>90</v>
      </c>
      <c r="D384" s="86" t="s">
        <v>5062</v>
      </c>
      <c r="E384" s="87" t="s">
        <v>5811</v>
      </c>
      <c r="F384" s="19" t="s">
        <v>176</v>
      </c>
      <c r="G384" s="26" t="s">
        <v>2267</v>
      </c>
      <c r="H384" s="18" t="s">
        <v>2101</v>
      </c>
      <c r="I384" s="289" t="s">
        <v>2103</v>
      </c>
      <c r="J384" s="71">
        <v>2.033009431E9</v>
      </c>
      <c r="K384" s="59" t="s">
        <v>2104</v>
      </c>
      <c r="N384" s="90">
        <v>3.03917119E9</v>
      </c>
      <c r="O384" s="19" t="s">
        <v>5934</v>
      </c>
      <c r="P384" s="19" t="s">
        <v>5935</v>
      </c>
      <c r="Q384" s="26">
        <v>3.03917119E9</v>
      </c>
      <c r="R384" s="19" t="s">
        <v>90</v>
      </c>
      <c r="T384" s="19" t="s">
        <v>355</v>
      </c>
      <c r="U384" s="19" t="str">
        <f t="shared" si="1"/>
        <v>A</v>
      </c>
      <c r="V384" s="29">
        <v>45823.980372314814</v>
      </c>
      <c r="W384" s="51"/>
      <c r="AE384" s="17" t="s">
        <v>81</v>
      </c>
      <c r="AF384" s="19" t="s">
        <v>5235</v>
      </c>
    </row>
    <row r="385">
      <c r="A385" s="186" t="s">
        <v>2196</v>
      </c>
      <c r="B385" s="85">
        <v>20252.0</v>
      </c>
      <c r="C385" s="85" t="s">
        <v>90</v>
      </c>
      <c r="D385" s="86" t="s">
        <v>5226</v>
      </c>
      <c r="E385" s="87" t="s">
        <v>5812</v>
      </c>
      <c r="F385" s="19" t="s">
        <v>210</v>
      </c>
      <c r="G385" s="26" t="s">
        <v>5684</v>
      </c>
      <c r="H385" s="18" t="s">
        <v>2136</v>
      </c>
      <c r="I385" s="283" t="s">
        <v>2137</v>
      </c>
      <c r="J385" s="71">
        <v>9.148445802E9</v>
      </c>
      <c r="K385" s="59" t="s">
        <v>2139</v>
      </c>
      <c r="N385" s="267" t="s">
        <v>5936</v>
      </c>
      <c r="O385" s="19" t="s">
        <v>5937</v>
      </c>
      <c r="P385" s="19" t="s">
        <v>5938</v>
      </c>
      <c r="Q385" s="26">
        <v>3.127742094E9</v>
      </c>
      <c r="R385" s="19" t="s">
        <v>81</v>
      </c>
      <c r="T385" s="19" t="s">
        <v>5211</v>
      </c>
      <c r="U385" s="19" t="str">
        <f t="shared" si="1"/>
        <v>CD</v>
      </c>
      <c r="V385" s="29">
        <v>46031.802083622686</v>
      </c>
      <c r="W385" s="51"/>
      <c r="AE385" s="17" t="s">
        <v>81</v>
      </c>
      <c r="AF385" s="19" t="s">
        <v>5235</v>
      </c>
    </row>
    <row r="386">
      <c r="A386" s="186" t="s">
        <v>2196</v>
      </c>
      <c r="B386" s="85">
        <v>20252.0</v>
      </c>
      <c r="C386" s="85" t="s">
        <v>90</v>
      </c>
      <c r="D386" s="86" t="s">
        <v>5226</v>
      </c>
      <c r="E386" s="87" t="s">
        <v>5813</v>
      </c>
      <c r="F386" s="19" t="s">
        <v>176</v>
      </c>
      <c r="G386" s="26" t="s">
        <v>3323</v>
      </c>
      <c r="H386" s="18" t="s">
        <v>550</v>
      </c>
      <c r="I386" s="18" t="s">
        <v>2152</v>
      </c>
      <c r="J386" s="71">
        <v>7.817775104E9</v>
      </c>
      <c r="K386" s="59" t="s">
        <v>2154</v>
      </c>
      <c r="N386" s="267" t="s">
        <v>5939</v>
      </c>
      <c r="O386" s="19" t="s">
        <v>3459</v>
      </c>
      <c r="P386" s="19" t="s">
        <v>5940</v>
      </c>
      <c r="Q386" s="26">
        <v>7.132494452E9</v>
      </c>
      <c r="R386" s="19" t="s">
        <v>90</v>
      </c>
      <c r="T386" s="19" t="s">
        <v>5211</v>
      </c>
      <c r="U386" s="19" t="str">
        <f t="shared" si="1"/>
        <v>CD</v>
      </c>
      <c r="V386" s="29">
        <v>45896.81923930555</v>
      </c>
      <c r="W386" s="34" t="s">
        <v>5906</v>
      </c>
      <c r="AE386" s="17" t="s">
        <v>81</v>
      </c>
      <c r="AF386" s="19" t="s">
        <v>5235</v>
      </c>
    </row>
    <row r="387">
      <c r="A387" s="186" t="s">
        <v>2196</v>
      </c>
      <c r="B387" s="85">
        <v>20252.0</v>
      </c>
      <c r="C387" s="85" t="s">
        <v>90</v>
      </c>
      <c r="D387" s="86" t="s">
        <v>5062</v>
      </c>
      <c r="E387" s="87" t="s">
        <v>5814</v>
      </c>
      <c r="F387" s="19" t="s">
        <v>176</v>
      </c>
      <c r="G387" s="26" t="s">
        <v>176</v>
      </c>
      <c r="H387" s="18" t="s">
        <v>2165</v>
      </c>
      <c r="I387" s="18" t="s">
        <v>2167</v>
      </c>
      <c r="J387" s="71">
        <v>7.327940534E9</v>
      </c>
      <c r="K387" s="59" t="s">
        <v>2169</v>
      </c>
      <c r="N387" s="267" t="s">
        <v>5941</v>
      </c>
      <c r="O387" s="19" t="s">
        <v>340</v>
      </c>
      <c r="P387" s="19" t="s">
        <v>5942</v>
      </c>
      <c r="Q387" s="26">
        <v>8.457054981E9</v>
      </c>
      <c r="R387" s="19" t="s">
        <v>90</v>
      </c>
      <c r="T387" s="19" t="s">
        <v>5065</v>
      </c>
      <c r="U387" s="19" t="str">
        <f t="shared" si="1"/>
        <v>C</v>
      </c>
      <c r="V387" s="29">
        <v>46031.80187652778</v>
      </c>
      <c r="W387" s="51"/>
      <c r="AE387" s="17" t="s">
        <v>90</v>
      </c>
      <c r="AF387" s="19" t="s">
        <v>5235</v>
      </c>
    </row>
    <row r="388">
      <c r="A388" s="186" t="s">
        <v>2196</v>
      </c>
      <c r="B388" s="85">
        <v>20252.0</v>
      </c>
      <c r="C388" s="85" t="s">
        <v>90</v>
      </c>
      <c r="D388" s="280" t="s">
        <v>5226</v>
      </c>
      <c r="E388" s="87" t="s">
        <v>5819</v>
      </c>
      <c r="F388" s="19" t="s">
        <v>210</v>
      </c>
      <c r="G388" s="26" t="s">
        <v>5943</v>
      </c>
      <c r="H388" s="18" t="s">
        <v>2182</v>
      </c>
      <c r="I388" s="18" t="s">
        <v>2183</v>
      </c>
      <c r="J388" s="60">
        <v>3.01213543E9</v>
      </c>
      <c r="K388" s="59" t="s">
        <v>2185</v>
      </c>
      <c r="N388" s="267" t="s">
        <v>5944</v>
      </c>
      <c r="O388" s="19" t="s">
        <v>5945</v>
      </c>
      <c r="P388" s="19" t="s">
        <v>5946</v>
      </c>
      <c r="Q388" s="26">
        <v>9.199358268E9</v>
      </c>
      <c r="R388" s="19" t="s">
        <v>90</v>
      </c>
      <c r="T388" s="19" t="s">
        <v>5211</v>
      </c>
      <c r="U388" s="19" t="str">
        <f t="shared" si="1"/>
        <v>CD</v>
      </c>
      <c r="V388" s="29">
        <v>45874.40599525463</v>
      </c>
      <c r="W388" s="34" t="s">
        <v>5947</v>
      </c>
      <c r="AE388" s="17" t="s">
        <v>81</v>
      </c>
      <c r="AF388" s="19" t="s">
        <v>5235</v>
      </c>
    </row>
    <row r="389">
      <c r="A389" s="186" t="s">
        <v>2196</v>
      </c>
      <c r="B389" s="85">
        <v>20252.0</v>
      </c>
      <c r="C389" s="85" t="s">
        <v>90</v>
      </c>
      <c r="D389" s="86" t="s">
        <v>5062</v>
      </c>
      <c r="E389" s="87" t="s">
        <v>5638</v>
      </c>
      <c r="F389" s="19" t="s">
        <v>210</v>
      </c>
      <c r="G389" s="19" t="s">
        <v>5948</v>
      </c>
      <c r="H389" s="19" t="s">
        <v>1404</v>
      </c>
      <c r="I389" s="185" t="s">
        <v>1406</v>
      </c>
      <c r="J389" s="19">
        <v>9.176085378E9</v>
      </c>
      <c r="K389" s="192" t="s">
        <v>1407</v>
      </c>
      <c r="N389" s="90"/>
      <c r="R389" s="19" t="s">
        <v>90</v>
      </c>
      <c r="T389" s="22" t="s">
        <v>5301</v>
      </c>
      <c r="U389" s="19" t="str">
        <f t="shared" si="1"/>
        <v>W</v>
      </c>
      <c r="V389" s="49">
        <v>45826.724401921296</v>
      </c>
      <c r="W389" s="51"/>
      <c r="AE389" s="17" t="s">
        <v>90</v>
      </c>
      <c r="AF389" s="19" t="s">
        <v>5235</v>
      </c>
    </row>
    <row r="390">
      <c r="A390" s="186" t="s">
        <v>2196</v>
      </c>
      <c r="B390" s="85">
        <v>20252.0</v>
      </c>
      <c r="C390" s="85" t="s">
        <v>81</v>
      </c>
      <c r="D390" s="86" t="s">
        <v>5062</v>
      </c>
      <c r="E390" s="291">
        <v>7.037955091E9</v>
      </c>
      <c r="F390" s="19" t="s">
        <v>176</v>
      </c>
      <c r="G390" s="26" t="s">
        <v>2267</v>
      </c>
      <c r="H390" s="19" t="s">
        <v>2319</v>
      </c>
      <c r="I390" s="42" t="s">
        <v>2320</v>
      </c>
      <c r="J390" s="278">
        <v>7.037955091E9</v>
      </c>
      <c r="K390" s="34" t="s">
        <v>2321</v>
      </c>
      <c r="N390" s="90">
        <v>7.577534156E9</v>
      </c>
      <c r="O390" s="242" t="s">
        <v>5949</v>
      </c>
      <c r="P390" s="242" t="s">
        <v>5950</v>
      </c>
      <c r="Q390" s="26">
        <v>7.577534156E9</v>
      </c>
      <c r="R390" s="19" t="s">
        <v>90</v>
      </c>
      <c r="T390" s="19" t="s">
        <v>355</v>
      </c>
      <c r="U390" s="19" t="str">
        <f t="shared" si="1"/>
        <v>A</v>
      </c>
      <c r="V390" s="29">
        <v>45827.813735289354</v>
      </c>
      <c r="W390" s="51"/>
      <c r="AE390" s="17" t="s">
        <v>81</v>
      </c>
    </row>
    <row r="391">
      <c r="A391" s="186" t="s">
        <v>2196</v>
      </c>
      <c r="B391" s="85">
        <v>20252.0</v>
      </c>
      <c r="C391" s="85" t="s">
        <v>81</v>
      </c>
      <c r="D391" s="86" t="s">
        <v>5062</v>
      </c>
      <c r="E391" s="291">
        <v>3.016614316E9</v>
      </c>
      <c r="F391" s="19" t="s">
        <v>210</v>
      </c>
      <c r="G391" s="26" t="s">
        <v>5639</v>
      </c>
      <c r="H391" s="19" t="s">
        <v>2332</v>
      </c>
      <c r="I391" s="19" t="s">
        <v>2333</v>
      </c>
      <c r="J391" s="19">
        <v>3.016614316E9</v>
      </c>
      <c r="K391" s="34" t="s">
        <v>2334</v>
      </c>
      <c r="N391" s="267" t="s">
        <v>5914</v>
      </c>
      <c r="O391" s="19" t="s">
        <v>5390</v>
      </c>
      <c r="P391" s="19" t="s">
        <v>5915</v>
      </c>
      <c r="Q391" s="26">
        <v>6.512106006E9</v>
      </c>
      <c r="R391" s="19" t="s">
        <v>90</v>
      </c>
      <c r="T391" s="19" t="s">
        <v>5065</v>
      </c>
      <c r="U391" s="19" t="str">
        <f t="shared" si="1"/>
        <v>C</v>
      </c>
      <c r="V391" s="29">
        <v>46031.80193861111</v>
      </c>
      <c r="W391" s="51"/>
      <c r="AE391" s="17" t="s">
        <v>90</v>
      </c>
    </row>
    <row r="392">
      <c r="A392" s="186" t="s">
        <v>2196</v>
      </c>
      <c r="B392" s="85">
        <v>20252.0</v>
      </c>
      <c r="C392" s="85" t="s">
        <v>81</v>
      </c>
      <c r="D392" s="86" t="s">
        <v>5223</v>
      </c>
      <c r="E392" s="291">
        <v>5.512635227E9</v>
      </c>
      <c r="F392" s="19" t="s">
        <v>176</v>
      </c>
      <c r="G392" s="26" t="s">
        <v>5951</v>
      </c>
      <c r="H392" s="19" t="s">
        <v>2346</v>
      </c>
      <c r="I392" s="244" t="s">
        <v>2347</v>
      </c>
      <c r="J392" s="19">
        <v>5.512635227E9</v>
      </c>
      <c r="K392" s="34" t="s">
        <v>2348</v>
      </c>
      <c r="N392" s="22">
        <v>9.732204597E9</v>
      </c>
      <c r="O392" s="19" t="s">
        <v>5439</v>
      </c>
      <c r="P392" s="19" t="s">
        <v>5952</v>
      </c>
      <c r="Q392" s="26">
        <v>9.732204597E9</v>
      </c>
      <c r="R392" s="19" t="s">
        <v>81</v>
      </c>
      <c r="T392" s="19" t="s">
        <v>5211</v>
      </c>
      <c r="U392" s="19" t="str">
        <f t="shared" si="1"/>
        <v>CD</v>
      </c>
      <c r="V392" s="29">
        <v>45856.8036905787</v>
      </c>
      <c r="W392" s="34" t="s">
        <v>5887</v>
      </c>
      <c r="AE392" s="17" t="s">
        <v>81</v>
      </c>
    </row>
    <row r="393">
      <c r="A393" s="186" t="s">
        <v>2196</v>
      </c>
      <c r="B393" s="85">
        <v>20252.0</v>
      </c>
      <c r="C393" s="85" t="s">
        <v>81</v>
      </c>
      <c r="D393" s="86" t="s">
        <v>5223</v>
      </c>
      <c r="E393" s="291">
        <v>2.407981809E9</v>
      </c>
      <c r="F393" s="19" t="s">
        <v>176</v>
      </c>
      <c r="G393" s="26" t="s">
        <v>5953</v>
      </c>
      <c r="H393" s="19" t="s">
        <v>2359</v>
      </c>
      <c r="I393" s="42" t="s">
        <v>2360</v>
      </c>
      <c r="J393" s="278">
        <v>2.407981809E9</v>
      </c>
      <c r="K393" s="34" t="s">
        <v>2361</v>
      </c>
      <c r="N393" s="90">
        <v>3.139488699E9</v>
      </c>
      <c r="O393" s="19" t="s">
        <v>5954</v>
      </c>
      <c r="P393" s="19" t="s">
        <v>5955</v>
      </c>
      <c r="Q393" s="26">
        <v>3.139488699E9</v>
      </c>
      <c r="R393" s="19" t="s">
        <v>90</v>
      </c>
      <c r="T393" s="19" t="s">
        <v>5211</v>
      </c>
      <c r="U393" s="19" t="str">
        <f t="shared" si="1"/>
        <v>CD</v>
      </c>
      <c r="V393" s="29">
        <v>46104.981939375</v>
      </c>
      <c r="W393" s="51"/>
      <c r="AE393" s="17" t="s">
        <v>81</v>
      </c>
    </row>
    <row r="394">
      <c r="A394" s="186" t="s">
        <v>2196</v>
      </c>
      <c r="B394" s="85">
        <v>20252.0</v>
      </c>
      <c r="C394" s="85" t="s">
        <v>81</v>
      </c>
      <c r="D394" s="86" t="s">
        <v>5223</v>
      </c>
      <c r="E394" s="291">
        <v>2.013064817E9</v>
      </c>
      <c r="F394" s="19" t="s">
        <v>176</v>
      </c>
      <c r="G394" s="26" t="s">
        <v>5956</v>
      </c>
      <c r="H394" s="19" t="s">
        <v>2372</v>
      </c>
      <c r="I394" s="292" t="s">
        <v>2373</v>
      </c>
      <c r="J394" s="19">
        <v>2.013064817E9</v>
      </c>
      <c r="K394" s="34" t="s">
        <v>2374</v>
      </c>
      <c r="N394" s="92"/>
      <c r="R394" s="19" t="s">
        <v>90</v>
      </c>
      <c r="T394" s="19" t="s">
        <v>5301</v>
      </c>
      <c r="U394" s="19" t="s">
        <v>5957</v>
      </c>
      <c r="V394" s="29">
        <v>45827.81377046296</v>
      </c>
      <c r="W394" s="51"/>
      <c r="AE394" s="17" t="s">
        <v>81</v>
      </c>
    </row>
    <row r="395">
      <c r="A395" s="186" t="s">
        <v>2196</v>
      </c>
      <c r="B395" s="85">
        <v>20252.0</v>
      </c>
      <c r="C395" s="85" t="s">
        <v>81</v>
      </c>
      <c r="D395" s="86" t="s">
        <v>5062</v>
      </c>
      <c r="E395" s="291">
        <v>7.326916612E9</v>
      </c>
      <c r="F395" s="17"/>
      <c r="G395" s="17"/>
      <c r="H395" s="19" t="s">
        <v>2383</v>
      </c>
      <c r="I395" s="19" t="s">
        <v>2384</v>
      </c>
      <c r="J395" s="19">
        <v>7.326916612E9</v>
      </c>
      <c r="K395" s="34" t="s">
        <v>2385</v>
      </c>
      <c r="N395" s="90">
        <v>7.089257719E9</v>
      </c>
      <c r="O395" s="19" t="s">
        <v>1189</v>
      </c>
      <c r="P395" s="19" t="s">
        <v>5958</v>
      </c>
      <c r="Q395" s="26">
        <v>7.089257719E9</v>
      </c>
      <c r="R395" s="19" t="s">
        <v>90</v>
      </c>
      <c r="T395" s="19" t="s">
        <v>5065</v>
      </c>
      <c r="U395" s="19" t="str">
        <f>IFS(T395="Waitlisted", "W", T395="Coach Dropped", "X", T395="Client Dropped", "CD", T395="Active", "A", T395="Extended", "E", T395="Inactive", "I", T395="Completed", "C", TRUE, "")
</f>
        <v>C</v>
      </c>
      <c r="V395" s="29">
        <v>46031.80224160879</v>
      </c>
      <c r="W395" s="51"/>
      <c r="AE395" s="17" t="s">
        <v>90</v>
      </c>
    </row>
    <row r="396">
      <c r="A396" s="186" t="s">
        <v>2196</v>
      </c>
      <c r="B396" s="85">
        <v>20252.0</v>
      </c>
      <c r="C396" s="85" t="s">
        <v>81</v>
      </c>
      <c r="D396" s="86" t="s">
        <v>5223</v>
      </c>
      <c r="E396" s="291">
        <v>9.082174795E9</v>
      </c>
      <c r="F396" s="19" t="s">
        <v>176</v>
      </c>
      <c r="G396" s="17"/>
      <c r="H396" s="19" t="s">
        <v>2398</v>
      </c>
      <c r="I396" s="19" t="s">
        <v>2399</v>
      </c>
      <c r="J396" s="19">
        <v>9.082174795E9</v>
      </c>
      <c r="K396" s="34" t="s">
        <v>2401</v>
      </c>
      <c r="N396" s="92"/>
      <c r="R396" s="19" t="s">
        <v>90</v>
      </c>
      <c r="T396" s="19" t="s">
        <v>5301</v>
      </c>
      <c r="U396" s="19" t="s">
        <v>5957</v>
      </c>
      <c r="V396" s="29">
        <v>45827.81556611111</v>
      </c>
      <c r="W396" s="51"/>
      <c r="AE396" s="17" t="s">
        <v>81</v>
      </c>
    </row>
    <row r="397">
      <c r="A397" s="186" t="s">
        <v>2196</v>
      </c>
      <c r="B397" s="85">
        <v>20252.0</v>
      </c>
      <c r="C397" s="85" t="s">
        <v>81</v>
      </c>
      <c r="D397" s="86" t="s">
        <v>5062</v>
      </c>
      <c r="E397" s="291">
        <v>4.154500143E9</v>
      </c>
      <c r="F397" s="17"/>
      <c r="G397" s="17"/>
      <c r="H397" s="244" t="s">
        <v>2415</v>
      </c>
      <c r="I397" s="244" t="s">
        <v>2417</v>
      </c>
      <c r="J397" s="19">
        <v>4.154500143E9</v>
      </c>
      <c r="K397" s="34" t="s">
        <v>2418</v>
      </c>
      <c r="N397" s="186"/>
      <c r="R397" s="19" t="s">
        <v>81</v>
      </c>
      <c r="T397" s="19" t="s">
        <v>5301</v>
      </c>
      <c r="U397" s="19" t="s">
        <v>5959</v>
      </c>
      <c r="V397" s="29">
        <v>45844.75278487269</v>
      </c>
      <c r="W397" s="51"/>
      <c r="AE397" s="17" t="s">
        <v>81</v>
      </c>
    </row>
    <row r="398">
      <c r="A398" s="186" t="s">
        <v>2196</v>
      </c>
      <c r="B398" s="85">
        <v>20252.0</v>
      </c>
      <c r="C398" s="85" t="s">
        <v>81</v>
      </c>
      <c r="D398" s="86" t="s">
        <v>5223</v>
      </c>
      <c r="E398" s="291">
        <v>8.288080648E9</v>
      </c>
      <c r="F398" s="19" t="s">
        <v>176</v>
      </c>
      <c r="G398" s="26" t="s">
        <v>5960</v>
      </c>
      <c r="H398" s="19" t="s">
        <v>2429</v>
      </c>
      <c r="I398" s="19" t="s">
        <v>2430</v>
      </c>
      <c r="J398" s="19">
        <v>8.288080648E9</v>
      </c>
      <c r="K398" s="34" t="s">
        <v>2431</v>
      </c>
      <c r="N398" s="92"/>
      <c r="R398" s="19" t="s">
        <v>81</v>
      </c>
      <c r="T398" s="19" t="s">
        <v>5301</v>
      </c>
      <c r="U398" s="19" t="s">
        <v>5957</v>
      </c>
      <c r="V398" s="29">
        <v>46044.660160370375</v>
      </c>
      <c r="W398" s="19" t="s">
        <v>5961</v>
      </c>
      <c r="AE398" s="17" t="s">
        <v>81</v>
      </c>
    </row>
    <row r="399">
      <c r="A399" s="186" t="s">
        <v>2196</v>
      </c>
      <c r="B399" s="85">
        <v>20252.0</v>
      </c>
      <c r="C399" s="85" t="s">
        <v>81</v>
      </c>
      <c r="D399" s="280" t="s">
        <v>5223</v>
      </c>
      <c r="E399" s="291">
        <v>7.32874008E9</v>
      </c>
      <c r="F399" s="19" t="s">
        <v>2267</v>
      </c>
      <c r="G399" s="26" t="s">
        <v>5962</v>
      </c>
      <c r="H399" s="242" t="s">
        <v>2445</v>
      </c>
      <c r="I399" s="293" t="s">
        <v>2447</v>
      </c>
      <c r="J399" s="278">
        <v>7.32874008E9</v>
      </c>
      <c r="K399" s="34" t="s">
        <v>2448</v>
      </c>
      <c r="N399" s="90">
        <v>8.034607626E9</v>
      </c>
      <c r="O399" s="19" t="s">
        <v>5963</v>
      </c>
      <c r="P399" s="19" t="s">
        <v>5964</v>
      </c>
      <c r="Q399" s="26">
        <v>8.034607626E9</v>
      </c>
      <c r="R399" s="19" t="s">
        <v>90</v>
      </c>
      <c r="T399" s="19" t="s">
        <v>5211</v>
      </c>
      <c r="U399" s="19" t="str">
        <f t="shared" ref="U399:U809" si="2">IFS(T399="Waitlisted", "W", T399="Coach Dropped", "X", T399="Client Dropped", "CD", T399="Active", "A", T399="Extended", "E", T399="Inactive", "I", T399="Completed", "C", TRUE, "")
</f>
        <v>CD</v>
      </c>
      <c r="V399" s="29">
        <v>46047.79171857639</v>
      </c>
      <c r="W399" s="34" t="s">
        <v>5965</v>
      </c>
      <c r="AE399" s="17" t="s">
        <v>81</v>
      </c>
    </row>
    <row r="400">
      <c r="A400" s="186" t="s">
        <v>2196</v>
      </c>
      <c r="B400" s="85">
        <v>20252.0</v>
      </c>
      <c r="C400" s="85" t="s">
        <v>81</v>
      </c>
      <c r="D400" s="280" t="s">
        <v>5223</v>
      </c>
      <c r="E400" s="291">
        <v>6.464831906E9</v>
      </c>
      <c r="F400" s="19" t="s">
        <v>210</v>
      </c>
      <c r="G400" s="17"/>
      <c r="H400" s="73" t="s">
        <v>2458</v>
      </c>
      <c r="I400" s="73" t="s">
        <v>2459</v>
      </c>
      <c r="J400" s="19">
        <v>6.464831906E9</v>
      </c>
      <c r="K400" s="34" t="s">
        <v>2461</v>
      </c>
      <c r="N400" s="22">
        <v>7.036877233E9</v>
      </c>
      <c r="O400" s="19" t="s">
        <v>5382</v>
      </c>
      <c r="P400" s="19" t="s">
        <v>1649</v>
      </c>
      <c r="Q400" s="26">
        <v>7.036877233E9</v>
      </c>
      <c r="R400" s="19" t="s">
        <v>90</v>
      </c>
      <c r="T400" s="19" t="s">
        <v>5211</v>
      </c>
      <c r="U400" s="19" t="str">
        <f t="shared" si="2"/>
        <v>CD</v>
      </c>
      <c r="V400" s="29">
        <v>46031.83361501158</v>
      </c>
      <c r="W400" s="34" t="s">
        <v>5966</v>
      </c>
      <c r="AE400" s="17" t="s">
        <v>81</v>
      </c>
    </row>
    <row r="401">
      <c r="A401" s="186" t="s">
        <v>2196</v>
      </c>
      <c r="B401" s="85">
        <v>20252.0</v>
      </c>
      <c r="C401" s="85" t="s">
        <v>81</v>
      </c>
      <c r="D401" s="86" t="s">
        <v>5223</v>
      </c>
      <c r="E401" s="291">
        <v>4.02740713E9</v>
      </c>
      <c r="F401" s="19" t="s">
        <v>176</v>
      </c>
      <c r="G401" s="26" t="s">
        <v>75</v>
      </c>
      <c r="H401" s="19" t="s">
        <v>2472</v>
      </c>
      <c r="I401" s="42" t="s">
        <v>2473</v>
      </c>
      <c r="J401" s="278">
        <v>4.02740713E9</v>
      </c>
      <c r="K401" s="34" t="s">
        <v>2475</v>
      </c>
      <c r="N401" s="90">
        <v>8.482259384E9</v>
      </c>
      <c r="O401" s="19" t="s">
        <v>5967</v>
      </c>
      <c r="P401" s="19" t="s">
        <v>5968</v>
      </c>
      <c r="Q401" s="26">
        <v>8.482259384E9</v>
      </c>
      <c r="R401" s="19" t="s">
        <v>90</v>
      </c>
      <c r="T401" s="19" t="s">
        <v>5211</v>
      </c>
      <c r="U401" s="19" t="str">
        <f t="shared" si="2"/>
        <v>CD</v>
      </c>
      <c r="V401" s="29">
        <v>46057.798008032405</v>
      </c>
      <c r="W401" s="34" t="s">
        <v>5906</v>
      </c>
      <c r="AE401" s="17" t="s">
        <v>81</v>
      </c>
    </row>
    <row r="402">
      <c r="A402" s="186" t="s">
        <v>2196</v>
      </c>
      <c r="B402" s="85">
        <v>20252.0</v>
      </c>
      <c r="C402" s="85" t="s">
        <v>81</v>
      </c>
      <c r="D402" s="86" t="s">
        <v>5062</v>
      </c>
      <c r="E402" s="291">
        <v>9.176086893E9</v>
      </c>
      <c r="F402" s="19" t="s">
        <v>210</v>
      </c>
      <c r="G402" s="17"/>
      <c r="H402" s="242" t="s">
        <v>919</v>
      </c>
      <c r="I402" s="242" t="s">
        <v>2487</v>
      </c>
      <c r="J402" s="19">
        <v>9.176086893E9</v>
      </c>
      <c r="K402" s="34" t="s">
        <v>2489</v>
      </c>
      <c r="N402" s="90">
        <v>2.246595171E9</v>
      </c>
      <c r="O402" s="19" t="s">
        <v>919</v>
      </c>
      <c r="P402" s="19" t="s">
        <v>5969</v>
      </c>
      <c r="Q402" s="26">
        <v>2.246595171E9</v>
      </c>
      <c r="R402" s="19" t="s">
        <v>90</v>
      </c>
      <c r="T402" s="19" t="s">
        <v>5065</v>
      </c>
      <c r="U402" s="19" t="str">
        <f t="shared" si="2"/>
        <v>C</v>
      </c>
      <c r="V402" s="29">
        <v>46031.80232590278</v>
      </c>
      <c r="W402" s="51"/>
      <c r="AE402" s="17" t="s">
        <v>90</v>
      </c>
    </row>
    <row r="403">
      <c r="A403" s="186" t="s">
        <v>2196</v>
      </c>
      <c r="B403" s="85">
        <v>20252.0</v>
      </c>
      <c r="C403" s="85" t="s">
        <v>81</v>
      </c>
      <c r="D403" s="86" t="s">
        <v>5223</v>
      </c>
      <c r="E403" s="291">
        <v>9.297892575E9</v>
      </c>
      <c r="F403" s="19" t="s">
        <v>210</v>
      </c>
      <c r="G403" s="26" t="s">
        <v>5970</v>
      </c>
      <c r="H403" s="19" t="s">
        <v>2006</v>
      </c>
      <c r="I403" s="294" t="s">
        <v>2502</v>
      </c>
      <c r="J403" s="278">
        <v>9.297892575E9</v>
      </c>
      <c r="K403" s="34" t="s">
        <v>2504</v>
      </c>
      <c r="N403" s="90">
        <v>7.134306285E9</v>
      </c>
      <c r="O403" s="19" t="s">
        <v>3921</v>
      </c>
      <c r="P403" s="19" t="s">
        <v>3509</v>
      </c>
      <c r="Q403" s="26">
        <v>7.134306285E9</v>
      </c>
      <c r="R403" s="19" t="s">
        <v>81</v>
      </c>
      <c r="T403" s="19" t="s">
        <v>5234</v>
      </c>
      <c r="U403" s="19" t="str">
        <f t="shared" si="2"/>
        <v>X</v>
      </c>
      <c r="V403" s="29">
        <v>46041.95672858796</v>
      </c>
      <c r="W403" s="34" t="s">
        <v>5971</v>
      </c>
      <c r="AE403" s="17" t="s">
        <v>81</v>
      </c>
    </row>
    <row r="404">
      <c r="A404" s="186" t="s">
        <v>2196</v>
      </c>
      <c r="B404" s="85">
        <v>20252.0</v>
      </c>
      <c r="C404" s="85" t="s">
        <v>81</v>
      </c>
      <c r="D404" s="86" t="s">
        <v>5223</v>
      </c>
      <c r="E404" s="291">
        <v>8.085616278E9</v>
      </c>
      <c r="F404" s="17"/>
      <c r="G404" s="17"/>
      <c r="H404" s="19" t="s">
        <v>2517</v>
      </c>
      <c r="I404" s="244" t="s">
        <v>2518</v>
      </c>
      <c r="J404" s="19">
        <v>8.085616278E9</v>
      </c>
      <c r="K404" s="34" t="s">
        <v>2519</v>
      </c>
      <c r="N404" s="92"/>
      <c r="R404" s="19" t="s">
        <v>81</v>
      </c>
      <c r="T404" s="19" t="s">
        <v>5301</v>
      </c>
      <c r="U404" s="19" t="str">
        <f t="shared" si="2"/>
        <v>W</v>
      </c>
      <c r="V404" s="17"/>
      <c r="W404" s="51"/>
      <c r="AE404" s="17" t="s">
        <v>81</v>
      </c>
    </row>
    <row r="405">
      <c r="A405" s="186" t="s">
        <v>2196</v>
      </c>
      <c r="B405" s="85">
        <v>20252.0</v>
      </c>
      <c r="C405" s="85" t="s">
        <v>81</v>
      </c>
      <c r="D405" s="86" t="s">
        <v>5062</v>
      </c>
      <c r="E405" s="291">
        <v>7.329794126E9</v>
      </c>
      <c r="F405" s="19" t="s">
        <v>210</v>
      </c>
      <c r="G405" s="26" t="s">
        <v>5972</v>
      </c>
      <c r="H405" s="242" t="s">
        <v>2532</v>
      </c>
      <c r="I405" s="242" t="s">
        <v>2533</v>
      </c>
      <c r="J405" s="19">
        <v>7.329794126E9</v>
      </c>
      <c r="K405" s="34" t="s">
        <v>2535</v>
      </c>
      <c r="N405" s="90">
        <v>6.197553188E9</v>
      </c>
      <c r="O405" s="19" t="s">
        <v>5973</v>
      </c>
      <c r="P405" s="19" t="s">
        <v>5974</v>
      </c>
      <c r="Q405" s="26">
        <v>6.197553188E9</v>
      </c>
      <c r="R405" s="19" t="s">
        <v>90</v>
      </c>
      <c r="T405" s="19" t="s">
        <v>5065</v>
      </c>
      <c r="U405" s="19" t="str">
        <f t="shared" si="2"/>
        <v>C</v>
      </c>
      <c r="V405" s="29">
        <v>46031.82542982639</v>
      </c>
      <c r="W405" s="34" t="s">
        <v>5975</v>
      </c>
      <c r="AE405" s="17" t="s">
        <v>90</v>
      </c>
    </row>
    <row r="406">
      <c r="A406" s="186" t="s">
        <v>2196</v>
      </c>
      <c r="B406" s="85">
        <v>20252.0</v>
      </c>
      <c r="C406" s="85" t="s">
        <v>81</v>
      </c>
      <c r="D406" s="86" t="s">
        <v>5062</v>
      </c>
      <c r="E406" s="291">
        <v>5.183398843E9</v>
      </c>
      <c r="F406" s="19" t="s">
        <v>210</v>
      </c>
      <c r="G406" s="17"/>
      <c r="H406" s="19" t="s">
        <v>2548</v>
      </c>
      <c r="I406" s="42" t="s">
        <v>2550</v>
      </c>
      <c r="J406" s="278">
        <v>5.183398843E9</v>
      </c>
      <c r="K406" s="34" t="s">
        <v>2552</v>
      </c>
      <c r="N406" s="19">
        <v>9.854009895E9</v>
      </c>
      <c r="O406" s="19" t="s">
        <v>5976</v>
      </c>
      <c r="P406" s="19" t="s">
        <v>5977</v>
      </c>
      <c r="Q406" s="26">
        <v>9.854009895E9</v>
      </c>
      <c r="R406" s="19" t="s">
        <v>90</v>
      </c>
      <c r="T406" s="19" t="s">
        <v>355</v>
      </c>
      <c r="U406" s="19" t="str">
        <f t="shared" si="2"/>
        <v>A</v>
      </c>
      <c r="V406" s="17"/>
      <c r="W406" s="51"/>
      <c r="AE406" s="17" t="s">
        <v>81</v>
      </c>
    </row>
    <row r="407">
      <c r="A407" s="186" t="s">
        <v>2196</v>
      </c>
      <c r="B407" s="85">
        <v>20252.0</v>
      </c>
      <c r="C407" s="85" t="s">
        <v>81</v>
      </c>
      <c r="D407" s="86" t="s">
        <v>5062</v>
      </c>
      <c r="E407" s="291">
        <v>8.503001152E9</v>
      </c>
      <c r="F407" s="19" t="s">
        <v>210</v>
      </c>
      <c r="G407" s="26" t="s">
        <v>5978</v>
      </c>
      <c r="H407" s="19" t="s">
        <v>663</v>
      </c>
      <c r="I407" s="42" t="s">
        <v>2563</v>
      </c>
      <c r="J407" s="278">
        <v>8.503001152E9</v>
      </c>
      <c r="K407" s="34" t="s">
        <v>2565</v>
      </c>
      <c r="N407" s="90">
        <v>9.175843229E9</v>
      </c>
      <c r="O407" s="242" t="s">
        <v>5979</v>
      </c>
      <c r="P407" s="242" t="s">
        <v>5980</v>
      </c>
      <c r="Q407" s="295">
        <v>9.175843229E9</v>
      </c>
      <c r="R407" s="19" t="s">
        <v>90</v>
      </c>
      <c r="T407" s="19" t="s">
        <v>355</v>
      </c>
      <c r="U407" s="19" t="str">
        <f t="shared" si="2"/>
        <v>A</v>
      </c>
      <c r="V407" s="17"/>
      <c r="W407" s="51"/>
      <c r="AE407" s="17" t="s">
        <v>90</v>
      </c>
      <c r="AF407" s="19" t="s">
        <v>5235</v>
      </c>
    </row>
    <row r="408">
      <c r="A408" s="186" t="s">
        <v>2196</v>
      </c>
      <c r="B408" s="85">
        <v>20252.0</v>
      </c>
      <c r="C408" s="85" t="s">
        <v>90</v>
      </c>
      <c r="D408" s="86" t="s">
        <v>5223</v>
      </c>
      <c r="E408" s="291">
        <v>4.02740713E9</v>
      </c>
      <c r="F408" s="17"/>
      <c r="G408" s="17"/>
      <c r="H408" s="19" t="s">
        <v>2472</v>
      </c>
      <c r="I408" s="268" t="s">
        <v>2473</v>
      </c>
      <c r="J408" s="19">
        <v>4.02740713E9</v>
      </c>
      <c r="K408" s="34" t="s">
        <v>2476</v>
      </c>
      <c r="N408" s="92"/>
      <c r="R408" s="19" t="s">
        <v>81</v>
      </c>
      <c r="T408" s="19" t="s">
        <v>5301</v>
      </c>
      <c r="U408" s="19" t="str">
        <f t="shared" si="2"/>
        <v>W</v>
      </c>
      <c r="V408" s="17"/>
      <c r="W408" s="51"/>
      <c r="AE408" s="17" t="s">
        <v>81</v>
      </c>
      <c r="AF408" s="19" t="s">
        <v>5235</v>
      </c>
    </row>
    <row r="409">
      <c r="A409" s="186" t="s">
        <v>2196</v>
      </c>
      <c r="B409" s="85">
        <v>20252.0</v>
      </c>
      <c r="C409" s="85" t="s">
        <v>81</v>
      </c>
      <c r="D409" s="86" t="s">
        <v>5223</v>
      </c>
      <c r="E409" s="291">
        <v>2.013066281E9</v>
      </c>
      <c r="F409" s="19" t="s">
        <v>210</v>
      </c>
      <c r="G409" s="26" t="s">
        <v>2267</v>
      </c>
      <c r="H409" s="18" t="s">
        <v>2586</v>
      </c>
      <c r="I409" s="296" t="s">
        <v>2226</v>
      </c>
      <c r="J409" s="71">
        <v>2.013066281E9</v>
      </c>
      <c r="K409" s="173" t="s">
        <v>2589</v>
      </c>
      <c r="N409" s="90">
        <v>4.075342394E9</v>
      </c>
      <c r="O409" s="19" t="s">
        <v>5981</v>
      </c>
      <c r="P409" s="19" t="s">
        <v>5982</v>
      </c>
      <c r="Q409" s="26">
        <v>4.075342394E9</v>
      </c>
      <c r="R409" s="19" t="s">
        <v>81</v>
      </c>
      <c r="T409" s="19" t="s">
        <v>5234</v>
      </c>
      <c r="U409" s="19" t="str">
        <f t="shared" si="2"/>
        <v>X</v>
      </c>
      <c r="V409" s="29">
        <v>46039.6174447338</v>
      </c>
      <c r="W409" s="51"/>
      <c r="AE409" s="17" t="s">
        <v>81</v>
      </c>
      <c r="AF409" s="19" t="s">
        <v>5235</v>
      </c>
    </row>
    <row r="410">
      <c r="A410" s="186" t="s">
        <v>2196</v>
      </c>
      <c r="B410" s="85">
        <v>20252.0</v>
      </c>
      <c r="C410" s="85" t="s">
        <v>90</v>
      </c>
      <c r="D410" s="86" t="s">
        <v>5223</v>
      </c>
      <c r="E410" s="291">
        <v>3.472762026E9</v>
      </c>
      <c r="F410" s="17"/>
      <c r="G410" s="17"/>
      <c r="H410" s="18" t="s">
        <v>2598</v>
      </c>
      <c r="I410" s="297" t="s">
        <v>1920</v>
      </c>
      <c r="J410" s="71">
        <v>3.472762026E9</v>
      </c>
      <c r="K410" s="173" t="s">
        <v>1921</v>
      </c>
      <c r="N410" s="92"/>
      <c r="R410" s="19" t="s">
        <v>81</v>
      </c>
      <c r="T410" s="19" t="s">
        <v>5301</v>
      </c>
      <c r="U410" s="19" t="str">
        <f t="shared" si="2"/>
        <v>W</v>
      </c>
      <c r="V410" s="17"/>
      <c r="W410" s="51"/>
      <c r="AE410" s="17" t="s">
        <v>81</v>
      </c>
      <c r="AF410" s="19" t="s">
        <v>5235</v>
      </c>
    </row>
    <row r="411">
      <c r="A411" s="186" t="s">
        <v>2196</v>
      </c>
      <c r="B411" s="85">
        <v>20252.0</v>
      </c>
      <c r="C411" s="85" t="s">
        <v>81</v>
      </c>
      <c r="D411" s="86" t="s">
        <v>5223</v>
      </c>
      <c r="E411" s="291">
        <v>9.179741107E9</v>
      </c>
      <c r="F411" s="19" t="s">
        <v>210</v>
      </c>
      <c r="G411" s="26" t="s">
        <v>5983</v>
      </c>
      <c r="H411" s="283" t="s">
        <v>2608</v>
      </c>
      <c r="I411" s="298" t="s">
        <v>2609</v>
      </c>
      <c r="J411" s="71">
        <v>9.179741107E9</v>
      </c>
      <c r="K411" s="173" t="s">
        <v>2610</v>
      </c>
      <c r="N411" s="90">
        <v>7.576375856E9</v>
      </c>
      <c r="O411" s="19" t="s">
        <v>3509</v>
      </c>
      <c r="P411" s="19" t="s">
        <v>5984</v>
      </c>
      <c r="Q411" s="26">
        <v>7.576375856E9</v>
      </c>
      <c r="R411" s="19" t="s">
        <v>81</v>
      </c>
      <c r="T411" s="19" t="s">
        <v>5234</v>
      </c>
      <c r="U411" s="19" t="str">
        <f t="shared" si="2"/>
        <v>X</v>
      </c>
      <c r="V411" s="29">
        <v>46042.70688734954</v>
      </c>
      <c r="W411" s="51"/>
      <c r="AE411" s="17" t="s">
        <v>81</v>
      </c>
      <c r="AF411" s="19" t="s">
        <v>5235</v>
      </c>
    </row>
    <row r="412">
      <c r="A412" s="186" t="s">
        <v>2196</v>
      </c>
      <c r="B412" s="85">
        <v>20252.0</v>
      </c>
      <c r="C412" s="85" t="s">
        <v>81</v>
      </c>
      <c r="D412" s="86" t="s">
        <v>5062</v>
      </c>
      <c r="E412" s="173" t="s">
        <v>5985</v>
      </c>
      <c r="F412" s="19" t="s">
        <v>210</v>
      </c>
      <c r="G412" s="26" t="s">
        <v>5986</v>
      </c>
      <c r="H412" s="272" t="s">
        <v>692</v>
      </c>
      <c r="I412" s="298" t="s">
        <v>2623</v>
      </c>
      <c r="J412" s="71" t="s">
        <v>5985</v>
      </c>
      <c r="K412" s="173" t="s">
        <v>2625</v>
      </c>
      <c r="N412" s="90">
        <v>5.187887264E9</v>
      </c>
      <c r="O412" s="19" t="s">
        <v>5987</v>
      </c>
      <c r="P412" s="19" t="s">
        <v>3990</v>
      </c>
      <c r="Q412" s="26">
        <v>5.187887264E9</v>
      </c>
      <c r="R412" s="19" t="s">
        <v>90</v>
      </c>
      <c r="T412" s="19" t="s">
        <v>355</v>
      </c>
      <c r="U412" s="19" t="str">
        <f t="shared" si="2"/>
        <v>A</v>
      </c>
      <c r="V412" s="17"/>
      <c r="W412" s="51"/>
      <c r="AE412" s="17" t="s">
        <v>81</v>
      </c>
      <c r="AF412" s="19" t="s">
        <v>5235</v>
      </c>
    </row>
    <row r="413">
      <c r="A413" s="186" t="s">
        <v>2196</v>
      </c>
      <c r="B413" s="85">
        <v>20252.0</v>
      </c>
      <c r="C413" s="85" t="s">
        <v>81</v>
      </c>
      <c r="D413" s="86" t="s">
        <v>5223</v>
      </c>
      <c r="E413" s="173" t="s">
        <v>5988</v>
      </c>
      <c r="F413" s="17"/>
      <c r="G413" s="17"/>
      <c r="H413" s="18" t="s">
        <v>2636</v>
      </c>
      <c r="I413" s="18" t="s">
        <v>2120</v>
      </c>
      <c r="J413" s="18" t="s">
        <v>5988</v>
      </c>
      <c r="K413" s="173" t="s">
        <v>2122</v>
      </c>
      <c r="N413" s="92"/>
      <c r="R413" s="19" t="s">
        <v>81</v>
      </c>
      <c r="T413" s="19" t="s">
        <v>5301</v>
      </c>
      <c r="U413" s="19" t="str">
        <f t="shared" si="2"/>
        <v>W</v>
      </c>
      <c r="V413" s="17"/>
      <c r="W413" s="51"/>
      <c r="AE413" s="17" t="s">
        <v>81</v>
      </c>
      <c r="AF413" s="19" t="s">
        <v>5235</v>
      </c>
    </row>
    <row r="414">
      <c r="A414" s="186" t="s">
        <v>2196</v>
      </c>
      <c r="B414" s="85">
        <v>20252.0</v>
      </c>
      <c r="C414" s="85" t="s">
        <v>90</v>
      </c>
      <c r="D414" s="86" t="s">
        <v>5062</v>
      </c>
      <c r="E414" s="173" t="s">
        <v>5545</v>
      </c>
      <c r="F414" s="17"/>
      <c r="G414" s="17"/>
      <c r="H414" s="18" t="s">
        <v>2649</v>
      </c>
      <c r="I414" s="18" t="s">
        <v>1116</v>
      </c>
      <c r="J414" s="18" t="s">
        <v>5545</v>
      </c>
      <c r="K414" s="173" t="s">
        <v>1117</v>
      </c>
      <c r="N414" s="90">
        <v>4.706187621E9</v>
      </c>
      <c r="O414" s="19" t="s">
        <v>3683</v>
      </c>
      <c r="P414" s="19" t="s">
        <v>5918</v>
      </c>
      <c r="Q414" s="26">
        <v>4.706187621E9</v>
      </c>
      <c r="R414" s="19" t="s">
        <v>90</v>
      </c>
      <c r="T414" s="19" t="s">
        <v>5065</v>
      </c>
      <c r="U414" s="19" t="str">
        <f t="shared" si="2"/>
        <v>C</v>
      </c>
      <c r="V414" s="29">
        <v>46031.802398472224</v>
      </c>
      <c r="W414" s="51"/>
      <c r="AE414" s="17" t="s">
        <v>90</v>
      </c>
      <c r="AF414" s="19" t="s">
        <v>5235</v>
      </c>
    </row>
    <row r="415">
      <c r="A415" s="186" t="s">
        <v>2196</v>
      </c>
      <c r="B415" s="85">
        <v>20252.0</v>
      </c>
      <c r="C415" s="85" t="s">
        <v>90</v>
      </c>
      <c r="D415" s="86" t="s">
        <v>5062</v>
      </c>
      <c r="E415" s="173" t="s">
        <v>5989</v>
      </c>
      <c r="F415" s="17"/>
      <c r="G415" s="17"/>
      <c r="H415" s="18" t="s">
        <v>663</v>
      </c>
      <c r="I415" s="272" t="s">
        <v>2563</v>
      </c>
      <c r="J415" s="18" t="s">
        <v>5989</v>
      </c>
      <c r="K415" s="173" t="s">
        <v>2565</v>
      </c>
      <c r="N415" s="22">
        <v>2.018971998E9</v>
      </c>
      <c r="O415" s="19" t="s">
        <v>5713</v>
      </c>
      <c r="P415" s="19" t="s">
        <v>3808</v>
      </c>
      <c r="Q415" s="26">
        <v>2.018971998E9</v>
      </c>
      <c r="R415" s="19" t="s">
        <v>90</v>
      </c>
      <c r="T415" s="19" t="s">
        <v>5065</v>
      </c>
      <c r="U415" s="19" t="str">
        <f t="shared" si="2"/>
        <v>C</v>
      </c>
      <c r="V415" s="29">
        <v>46035.97030954861</v>
      </c>
      <c r="W415" s="51"/>
      <c r="AE415" s="17" t="s">
        <v>90</v>
      </c>
      <c r="AF415" s="19" t="s">
        <v>5235</v>
      </c>
    </row>
    <row r="416">
      <c r="A416" s="186" t="s">
        <v>2196</v>
      </c>
      <c r="B416" s="85">
        <v>20252.0</v>
      </c>
      <c r="C416" s="85" t="s">
        <v>81</v>
      </c>
      <c r="D416" s="86" t="s">
        <v>5062</v>
      </c>
      <c r="E416" s="173" t="s">
        <v>5990</v>
      </c>
      <c r="F416" s="19" t="s">
        <v>210</v>
      </c>
      <c r="G416" s="26" t="s">
        <v>5991</v>
      </c>
      <c r="H416" s="18" t="s">
        <v>2668</v>
      </c>
      <c r="I416" s="289" t="s">
        <v>2669</v>
      </c>
      <c r="J416" s="71" t="s">
        <v>5990</v>
      </c>
      <c r="K416" s="173" t="s">
        <v>2670</v>
      </c>
      <c r="N416" s="90">
        <v>6.026918105E9</v>
      </c>
      <c r="O416" s="19" t="s">
        <v>5992</v>
      </c>
      <c r="P416" s="19" t="s">
        <v>5993</v>
      </c>
      <c r="Q416" s="26">
        <v>6.026918105E9</v>
      </c>
      <c r="R416" s="19" t="s">
        <v>90</v>
      </c>
      <c r="T416" s="19" t="s">
        <v>355</v>
      </c>
      <c r="U416" s="19" t="str">
        <f t="shared" si="2"/>
        <v>A</v>
      </c>
      <c r="V416" s="17"/>
      <c r="W416" s="51"/>
      <c r="AE416" s="17" t="s">
        <v>81</v>
      </c>
      <c r="AF416" s="19" t="s">
        <v>5235</v>
      </c>
    </row>
    <row r="417">
      <c r="A417" s="186" t="s">
        <v>2196</v>
      </c>
      <c r="B417" s="85">
        <v>20252.0</v>
      </c>
      <c r="C417" s="85" t="s">
        <v>81</v>
      </c>
      <c r="D417" s="86" t="s">
        <v>5223</v>
      </c>
      <c r="E417" s="173" t="s">
        <v>5994</v>
      </c>
      <c r="F417" s="17"/>
      <c r="G417" s="17"/>
      <c r="H417" s="18" t="s">
        <v>2678</v>
      </c>
      <c r="I417" s="283" t="s">
        <v>2679</v>
      </c>
      <c r="J417" s="18" t="s">
        <v>5994</v>
      </c>
      <c r="K417" s="173" t="s">
        <v>2681</v>
      </c>
      <c r="N417" s="92"/>
      <c r="R417" s="19" t="s">
        <v>81</v>
      </c>
      <c r="T417" s="19" t="s">
        <v>5301</v>
      </c>
      <c r="U417" s="19" t="str">
        <f t="shared" si="2"/>
        <v>W</v>
      </c>
      <c r="V417" s="17"/>
      <c r="W417" s="51"/>
      <c r="AE417" s="17" t="s">
        <v>81</v>
      </c>
      <c r="AF417" s="19" t="s">
        <v>5235</v>
      </c>
    </row>
    <row r="418">
      <c r="A418" s="186" t="s">
        <v>2196</v>
      </c>
      <c r="B418" s="85">
        <v>20252.0</v>
      </c>
      <c r="C418" s="85" t="s">
        <v>81</v>
      </c>
      <c r="D418" s="86" t="s">
        <v>5062</v>
      </c>
      <c r="E418" s="173" t="s">
        <v>5995</v>
      </c>
      <c r="F418" s="19" t="s">
        <v>210</v>
      </c>
      <c r="G418" s="26" t="s">
        <v>5996</v>
      </c>
      <c r="H418" s="18" t="s">
        <v>2691</v>
      </c>
      <c r="I418" s="284" t="s">
        <v>2692</v>
      </c>
      <c r="J418" s="18" t="s">
        <v>5995</v>
      </c>
      <c r="K418" s="173" t="s">
        <v>2693</v>
      </c>
      <c r="N418" s="90">
        <v>3.349390972E9</v>
      </c>
      <c r="O418" s="19" t="s">
        <v>5997</v>
      </c>
      <c r="P418" s="19" t="s">
        <v>5998</v>
      </c>
      <c r="Q418" s="26">
        <v>3.349390972E9</v>
      </c>
      <c r="R418" s="19" t="s">
        <v>90</v>
      </c>
      <c r="T418" s="19" t="s">
        <v>355</v>
      </c>
      <c r="U418" s="19" t="str">
        <f t="shared" si="2"/>
        <v>A</v>
      </c>
      <c r="V418" s="29">
        <v>46039.62153715278</v>
      </c>
      <c r="W418" s="51"/>
      <c r="AE418" s="17" t="s">
        <v>81</v>
      </c>
      <c r="AF418" s="19" t="s">
        <v>5235</v>
      </c>
    </row>
    <row r="419">
      <c r="A419" s="186" t="s">
        <v>2196</v>
      </c>
      <c r="B419" s="85">
        <v>20252.0</v>
      </c>
      <c r="C419" s="85" t="s">
        <v>81</v>
      </c>
      <c r="D419" s="86" t="s">
        <v>5223</v>
      </c>
      <c r="E419" s="173" t="s">
        <v>5999</v>
      </c>
      <c r="F419" s="17"/>
      <c r="G419" s="17"/>
      <c r="H419" s="18" t="s">
        <v>2708</v>
      </c>
      <c r="I419" s="283" t="s">
        <v>2709</v>
      </c>
      <c r="J419" s="18" t="s">
        <v>5999</v>
      </c>
      <c r="K419" s="173" t="s">
        <v>2710</v>
      </c>
      <c r="N419" s="92"/>
      <c r="R419" s="19" t="s">
        <v>81</v>
      </c>
      <c r="T419" s="19" t="s">
        <v>5301</v>
      </c>
      <c r="U419" s="19" t="str">
        <f t="shared" si="2"/>
        <v>W</v>
      </c>
      <c r="V419" s="17"/>
      <c r="W419" s="51"/>
      <c r="AE419" s="17" t="s">
        <v>81</v>
      </c>
      <c r="AF419" s="19" t="s">
        <v>5235</v>
      </c>
    </row>
    <row r="420">
      <c r="A420" s="186" t="s">
        <v>2196</v>
      </c>
      <c r="B420" s="85">
        <v>20252.0</v>
      </c>
      <c r="C420" s="85" t="s">
        <v>81</v>
      </c>
      <c r="D420" s="86" t="s">
        <v>5223</v>
      </c>
      <c r="E420" s="173" t="s">
        <v>6000</v>
      </c>
      <c r="F420" s="17"/>
      <c r="G420" s="17"/>
      <c r="H420" s="18" t="s">
        <v>2720</v>
      </c>
      <c r="I420" s="283" t="s">
        <v>2721</v>
      </c>
      <c r="J420" s="18" t="s">
        <v>6000</v>
      </c>
      <c r="K420" s="173" t="s">
        <v>2723</v>
      </c>
      <c r="N420" s="92"/>
      <c r="R420" s="19" t="s">
        <v>81</v>
      </c>
      <c r="T420" s="19" t="s">
        <v>5301</v>
      </c>
      <c r="U420" s="19" t="str">
        <f t="shared" si="2"/>
        <v>W</v>
      </c>
      <c r="V420" s="17"/>
      <c r="W420" s="51"/>
      <c r="AE420" s="17" t="s">
        <v>81</v>
      </c>
      <c r="AF420" s="19" t="s">
        <v>5235</v>
      </c>
    </row>
    <row r="421">
      <c r="A421" s="186" t="s">
        <v>2196</v>
      </c>
      <c r="B421" s="85">
        <v>20252.0</v>
      </c>
      <c r="C421" s="85" t="s">
        <v>81</v>
      </c>
      <c r="D421" s="86" t="s">
        <v>5062</v>
      </c>
      <c r="E421" s="173" t="s">
        <v>6001</v>
      </c>
      <c r="F421" s="19" t="s">
        <v>210</v>
      </c>
      <c r="G421" s="26" t="s">
        <v>6002</v>
      </c>
      <c r="H421" s="18" t="s">
        <v>2731</v>
      </c>
      <c r="I421" s="289" t="s">
        <v>2732</v>
      </c>
      <c r="J421" s="71" t="s">
        <v>6001</v>
      </c>
      <c r="K421" s="173" t="s">
        <v>2733</v>
      </c>
      <c r="N421" s="90">
        <v>6.316800867E9</v>
      </c>
      <c r="O421" s="19" t="s">
        <v>1933</v>
      </c>
      <c r="P421" s="19" t="s">
        <v>6003</v>
      </c>
      <c r="Q421" s="26">
        <v>6.316800867E9</v>
      </c>
      <c r="R421" s="19" t="s">
        <v>90</v>
      </c>
      <c r="T421" s="19" t="s">
        <v>355</v>
      </c>
      <c r="U421" s="19" t="str">
        <f t="shared" si="2"/>
        <v>A</v>
      </c>
      <c r="V421" s="17"/>
      <c r="W421" s="51"/>
      <c r="AE421" s="17" t="s">
        <v>81</v>
      </c>
      <c r="AF421" s="19" t="s">
        <v>5235</v>
      </c>
    </row>
    <row r="422">
      <c r="A422" s="186" t="s">
        <v>2196</v>
      </c>
      <c r="B422" s="85">
        <v>20252.0</v>
      </c>
      <c r="C422" s="85" t="s">
        <v>81</v>
      </c>
      <c r="D422" s="86" t="s">
        <v>5223</v>
      </c>
      <c r="E422" s="173" t="s">
        <v>6004</v>
      </c>
      <c r="F422" s="19" t="s">
        <v>176</v>
      </c>
      <c r="G422" s="26" t="s">
        <v>6005</v>
      </c>
      <c r="H422" s="18" t="s">
        <v>1279</v>
      </c>
      <c r="I422" s="18" t="s">
        <v>2744</v>
      </c>
      <c r="J422" s="18" t="s">
        <v>6004</v>
      </c>
      <c r="K422" s="173" t="s">
        <v>2746</v>
      </c>
      <c r="N422" s="92"/>
      <c r="R422" s="19" t="s">
        <v>90</v>
      </c>
      <c r="T422" s="19" t="s">
        <v>5301</v>
      </c>
      <c r="U422" s="19" t="str">
        <f t="shared" si="2"/>
        <v>W</v>
      </c>
      <c r="V422" s="17"/>
      <c r="W422" s="51"/>
      <c r="AE422" s="17" t="s">
        <v>81</v>
      </c>
      <c r="AF422" s="19" t="s">
        <v>5235</v>
      </c>
    </row>
    <row r="423">
      <c r="A423" s="186" t="s">
        <v>2196</v>
      </c>
      <c r="B423" s="85">
        <v>20252.0</v>
      </c>
      <c r="C423" s="85" t="s">
        <v>81</v>
      </c>
      <c r="D423" s="86" t="s">
        <v>5062</v>
      </c>
      <c r="E423" s="173" t="s">
        <v>6006</v>
      </c>
      <c r="F423" s="19" t="s">
        <v>210</v>
      </c>
      <c r="G423" s="26" t="s">
        <v>6007</v>
      </c>
      <c r="H423" s="18" t="s">
        <v>2757</v>
      </c>
      <c r="I423" s="289" t="s">
        <v>2759</v>
      </c>
      <c r="J423" s="71" t="s">
        <v>6006</v>
      </c>
      <c r="K423" s="173" t="s">
        <v>2761</v>
      </c>
      <c r="N423" s="90">
        <v>8.08829245E9</v>
      </c>
      <c r="O423" s="19" t="s">
        <v>5583</v>
      </c>
      <c r="P423" s="19" t="s">
        <v>6008</v>
      </c>
      <c r="Q423" s="26">
        <v>8.08829245E9</v>
      </c>
      <c r="R423" s="19" t="s">
        <v>90</v>
      </c>
      <c r="T423" s="19" t="s">
        <v>355</v>
      </c>
      <c r="U423" s="19" t="str">
        <f t="shared" si="2"/>
        <v>A</v>
      </c>
      <c r="V423" s="17"/>
      <c r="W423" s="51"/>
      <c r="AE423" s="17" t="s">
        <v>81</v>
      </c>
      <c r="AF423" s="19" t="s">
        <v>5235</v>
      </c>
    </row>
    <row r="424">
      <c r="A424" s="186" t="s">
        <v>2196</v>
      </c>
      <c r="B424" s="85">
        <v>20252.0</v>
      </c>
      <c r="C424" s="85" t="s">
        <v>90</v>
      </c>
      <c r="D424" s="86" t="s">
        <v>5062</v>
      </c>
      <c r="E424" s="173" t="s">
        <v>5995</v>
      </c>
      <c r="F424" s="19" t="s">
        <v>210</v>
      </c>
      <c r="G424" s="17"/>
      <c r="H424" s="18" t="s">
        <v>2691</v>
      </c>
      <c r="I424" s="289" t="s">
        <v>2692</v>
      </c>
      <c r="J424" s="71" t="s">
        <v>5995</v>
      </c>
      <c r="K424" s="173" t="s">
        <v>2693</v>
      </c>
      <c r="N424" s="90">
        <v>3.349390972E9</v>
      </c>
      <c r="O424" s="19" t="s">
        <v>5997</v>
      </c>
      <c r="P424" s="19" t="s">
        <v>5998</v>
      </c>
      <c r="Q424" s="26">
        <v>3.349390972E9</v>
      </c>
      <c r="R424" s="19" t="s">
        <v>90</v>
      </c>
      <c r="T424" s="19" t="s">
        <v>355</v>
      </c>
      <c r="U424" s="19" t="str">
        <f t="shared" si="2"/>
        <v>A</v>
      </c>
      <c r="V424" s="17"/>
      <c r="W424" s="51"/>
      <c r="AE424" s="17" t="s">
        <v>81</v>
      </c>
      <c r="AF424" s="19" t="s">
        <v>5235</v>
      </c>
    </row>
    <row r="425">
      <c r="A425" s="186" t="s">
        <v>2196</v>
      </c>
      <c r="B425" s="85">
        <v>20252.0</v>
      </c>
      <c r="C425" s="85" t="s">
        <v>81</v>
      </c>
      <c r="D425" s="86" t="s">
        <v>5223</v>
      </c>
      <c r="E425" s="173" t="s">
        <v>6009</v>
      </c>
      <c r="F425" s="19" t="s">
        <v>210</v>
      </c>
      <c r="G425" s="26" t="s">
        <v>964</v>
      </c>
      <c r="H425" s="18" t="s">
        <v>1933</v>
      </c>
      <c r="I425" s="284" t="s">
        <v>2788</v>
      </c>
      <c r="J425" s="18" t="s">
        <v>6009</v>
      </c>
      <c r="K425" s="173" t="s">
        <v>2790</v>
      </c>
      <c r="N425" s="269">
        <v>4.075342394E9</v>
      </c>
      <c r="O425" s="19" t="s">
        <v>5981</v>
      </c>
      <c r="P425" s="19" t="s">
        <v>5982</v>
      </c>
      <c r="Q425" s="26">
        <v>4.075342394E9</v>
      </c>
      <c r="R425" s="19" t="s">
        <v>90</v>
      </c>
      <c r="T425" s="19" t="s">
        <v>5234</v>
      </c>
      <c r="U425" s="19" t="str">
        <f t="shared" si="2"/>
        <v>X</v>
      </c>
      <c r="V425" s="29">
        <v>46114.735535694446</v>
      </c>
      <c r="W425" s="34" t="s">
        <v>6010</v>
      </c>
      <c r="AE425" s="17" t="s">
        <v>81</v>
      </c>
      <c r="AF425" s="19" t="s">
        <v>5235</v>
      </c>
    </row>
    <row r="426">
      <c r="A426" s="186" t="s">
        <v>2196</v>
      </c>
      <c r="B426" s="85">
        <v>20252.0</v>
      </c>
      <c r="C426" s="85" t="s">
        <v>81</v>
      </c>
      <c r="D426" s="86" t="s">
        <v>5223</v>
      </c>
      <c r="E426" s="173" t="s">
        <v>6011</v>
      </c>
      <c r="F426" s="19" t="s">
        <v>176</v>
      </c>
      <c r="G426" s="26" t="s">
        <v>6012</v>
      </c>
      <c r="H426" s="18" t="s">
        <v>2800</v>
      </c>
      <c r="I426" s="18" t="s">
        <v>2802</v>
      </c>
      <c r="J426" s="18" t="s">
        <v>6011</v>
      </c>
      <c r="K426" s="173" t="s">
        <v>2803</v>
      </c>
      <c r="N426" s="92"/>
      <c r="R426" s="19" t="s">
        <v>90</v>
      </c>
      <c r="T426" s="19" t="s">
        <v>5301</v>
      </c>
      <c r="U426" s="19" t="str">
        <f t="shared" si="2"/>
        <v>W</v>
      </c>
      <c r="V426" s="17"/>
      <c r="W426" s="51"/>
      <c r="AE426" s="17" t="s">
        <v>81</v>
      </c>
      <c r="AF426" s="19" t="s">
        <v>5235</v>
      </c>
    </row>
    <row r="427">
      <c r="A427" s="186" t="s">
        <v>2196</v>
      </c>
      <c r="B427" s="85">
        <v>20252.0</v>
      </c>
      <c r="C427" s="85" t="s">
        <v>81</v>
      </c>
      <c r="D427" s="86" t="s">
        <v>5223</v>
      </c>
      <c r="E427" s="173" t="s">
        <v>6013</v>
      </c>
      <c r="F427" s="19" t="s">
        <v>210</v>
      </c>
      <c r="G427" s="26" t="s">
        <v>6014</v>
      </c>
      <c r="H427" s="18" t="s">
        <v>2813</v>
      </c>
      <c r="I427" s="289" t="s">
        <v>1635</v>
      </c>
      <c r="J427" s="71" t="s">
        <v>6013</v>
      </c>
      <c r="K427" s="173" t="s">
        <v>2815</v>
      </c>
      <c r="N427" s="90">
        <v>2.10347587E9</v>
      </c>
      <c r="O427" s="19" t="s">
        <v>6015</v>
      </c>
      <c r="P427" s="19" t="s">
        <v>6016</v>
      </c>
      <c r="Q427" s="26">
        <v>2.10347587E9</v>
      </c>
      <c r="R427" s="19" t="s">
        <v>90</v>
      </c>
      <c r="T427" s="19" t="s">
        <v>5211</v>
      </c>
      <c r="U427" s="19" t="str">
        <f t="shared" si="2"/>
        <v>CD</v>
      </c>
      <c r="V427" s="29">
        <v>46041.62220657407</v>
      </c>
      <c r="W427" s="34" t="s">
        <v>6017</v>
      </c>
      <c r="AE427" s="17" t="s">
        <v>81</v>
      </c>
      <c r="AF427" s="19" t="s">
        <v>5235</v>
      </c>
    </row>
    <row r="428">
      <c r="A428" s="186" t="s">
        <v>2196</v>
      </c>
      <c r="B428" s="85">
        <v>20252.0</v>
      </c>
      <c r="C428" s="85" t="s">
        <v>81</v>
      </c>
      <c r="D428" s="86" t="s">
        <v>5223</v>
      </c>
      <c r="E428" s="173" t="s">
        <v>6018</v>
      </c>
      <c r="F428" s="17"/>
      <c r="G428" s="17"/>
      <c r="H428" s="18" t="s">
        <v>2826</v>
      </c>
      <c r="I428" s="283" t="s">
        <v>2827</v>
      </c>
      <c r="J428" s="18" t="s">
        <v>6018</v>
      </c>
      <c r="K428" s="173" t="s">
        <v>2829</v>
      </c>
      <c r="N428" s="92"/>
      <c r="R428" s="19" t="s">
        <v>81</v>
      </c>
      <c r="T428" s="19" t="s">
        <v>5301</v>
      </c>
      <c r="U428" s="19" t="str">
        <f t="shared" si="2"/>
        <v>W</v>
      </c>
      <c r="V428" s="17"/>
      <c r="W428" s="51"/>
      <c r="AE428" s="17" t="s">
        <v>81</v>
      </c>
      <c r="AF428" s="19" t="s">
        <v>5235</v>
      </c>
    </row>
    <row r="429">
      <c r="A429" s="186" t="s">
        <v>2196</v>
      </c>
      <c r="B429" s="85">
        <v>20252.0</v>
      </c>
      <c r="C429" s="85" t="s">
        <v>81</v>
      </c>
      <c r="D429" s="86" t="s">
        <v>5223</v>
      </c>
      <c r="E429" s="173" t="s">
        <v>6019</v>
      </c>
      <c r="F429" s="19" t="s">
        <v>176</v>
      </c>
      <c r="G429" s="26" t="s">
        <v>6020</v>
      </c>
      <c r="H429" s="18" t="s">
        <v>2839</v>
      </c>
      <c r="I429" s="18" t="s">
        <v>2841</v>
      </c>
      <c r="J429" s="18" t="s">
        <v>6019</v>
      </c>
      <c r="K429" s="173" t="s">
        <v>2842</v>
      </c>
      <c r="N429" s="92"/>
      <c r="R429" s="19" t="s">
        <v>90</v>
      </c>
      <c r="T429" s="19" t="s">
        <v>5301</v>
      </c>
      <c r="U429" s="19" t="str">
        <f t="shared" si="2"/>
        <v>W</v>
      </c>
      <c r="V429" s="17"/>
      <c r="W429" s="51"/>
      <c r="AE429" s="17" t="s">
        <v>81</v>
      </c>
      <c r="AF429" s="19" t="s">
        <v>5235</v>
      </c>
    </row>
    <row r="430">
      <c r="A430" s="186" t="s">
        <v>2196</v>
      </c>
      <c r="B430" s="85">
        <v>20252.0</v>
      </c>
      <c r="C430" s="85" t="s">
        <v>81</v>
      </c>
      <c r="D430" s="86" t="s">
        <v>5223</v>
      </c>
      <c r="E430" s="173" t="s">
        <v>4987</v>
      </c>
      <c r="F430" s="19" t="s">
        <v>176</v>
      </c>
      <c r="G430" s="26" t="s">
        <v>6021</v>
      </c>
      <c r="H430" s="18" t="s">
        <v>2854</v>
      </c>
      <c r="I430" s="289" t="s">
        <v>2855</v>
      </c>
      <c r="J430" s="71" t="s">
        <v>4987</v>
      </c>
      <c r="K430" s="173" t="s">
        <v>2857</v>
      </c>
      <c r="N430" s="299">
        <v>9.175510656E9</v>
      </c>
      <c r="O430" s="19" t="s">
        <v>5981</v>
      </c>
      <c r="P430" s="19" t="s">
        <v>6022</v>
      </c>
      <c r="Q430" s="279">
        <v>9.175510656E9</v>
      </c>
      <c r="R430" s="19" t="s">
        <v>90</v>
      </c>
      <c r="T430" s="19" t="s">
        <v>5211</v>
      </c>
      <c r="U430" s="19" t="str">
        <f t="shared" si="2"/>
        <v>CD</v>
      </c>
      <c r="V430" s="29">
        <v>46104.671634212966</v>
      </c>
      <c r="W430" s="34" t="s">
        <v>6023</v>
      </c>
      <c r="AE430" s="17" t="s">
        <v>81</v>
      </c>
      <c r="AF430" s="19" t="s">
        <v>5235</v>
      </c>
    </row>
    <row r="431">
      <c r="A431" s="186" t="s">
        <v>2196</v>
      </c>
      <c r="B431" s="85">
        <v>20252.0</v>
      </c>
      <c r="C431" s="85" t="s">
        <v>81</v>
      </c>
      <c r="D431" s="280" t="s">
        <v>5223</v>
      </c>
      <c r="E431" s="173" t="s">
        <v>6024</v>
      </c>
      <c r="F431" s="19" t="s">
        <v>2267</v>
      </c>
      <c r="G431" s="26" t="s">
        <v>6025</v>
      </c>
      <c r="H431" s="272" t="s">
        <v>2865</v>
      </c>
      <c r="I431" s="272" t="s">
        <v>2866</v>
      </c>
      <c r="J431" s="18" t="s">
        <v>6024</v>
      </c>
      <c r="K431" s="173" t="s">
        <v>2867</v>
      </c>
      <c r="N431" s="90">
        <v>5.717666033E9</v>
      </c>
      <c r="O431" s="19" t="s">
        <v>6026</v>
      </c>
      <c r="P431" s="19" t="s">
        <v>6027</v>
      </c>
      <c r="Q431" s="19">
        <v>5.717666033E9</v>
      </c>
      <c r="R431" s="19" t="s">
        <v>90</v>
      </c>
      <c r="T431" s="19" t="s">
        <v>5234</v>
      </c>
      <c r="U431" s="19" t="str">
        <f t="shared" si="2"/>
        <v>X</v>
      </c>
      <c r="V431" s="29">
        <v>46058.53962835648</v>
      </c>
      <c r="W431" s="34" t="s">
        <v>6028</v>
      </c>
      <c r="AE431" s="17" t="s">
        <v>81</v>
      </c>
      <c r="AF431" s="19" t="s">
        <v>5235</v>
      </c>
    </row>
    <row r="432">
      <c r="A432" s="186" t="s">
        <v>2196</v>
      </c>
      <c r="B432" s="85">
        <v>20252.0</v>
      </c>
      <c r="C432" s="85" t="s">
        <v>81</v>
      </c>
      <c r="D432" s="86" t="s">
        <v>5223</v>
      </c>
      <c r="E432" s="173" t="s">
        <v>6029</v>
      </c>
      <c r="F432" s="17"/>
      <c r="G432" s="17"/>
      <c r="H432" s="18" t="s">
        <v>2878</v>
      </c>
      <c r="I432" s="283" t="s">
        <v>2879</v>
      </c>
      <c r="J432" s="18" t="s">
        <v>6029</v>
      </c>
      <c r="K432" s="173" t="s">
        <v>2880</v>
      </c>
      <c r="N432" s="92"/>
      <c r="R432" s="19" t="s">
        <v>81</v>
      </c>
      <c r="T432" s="19" t="s">
        <v>5301</v>
      </c>
      <c r="U432" s="19" t="str">
        <f t="shared" si="2"/>
        <v>W</v>
      </c>
      <c r="V432" s="17"/>
      <c r="W432" s="51"/>
      <c r="AE432" s="17" t="s">
        <v>81</v>
      </c>
      <c r="AF432" s="19" t="s">
        <v>5235</v>
      </c>
    </row>
    <row r="433">
      <c r="A433" s="186" t="s">
        <v>2196</v>
      </c>
      <c r="B433" s="85">
        <v>20252.0</v>
      </c>
      <c r="C433" s="85" t="s">
        <v>81</v>
      </c>
      <c r="D433" s="86" t="s">
        <v>5062</v>
      </c>
      <c r="E433" s="173" t="s">
        <v>6030</v>
      </c>
      <c r="F433" s="19" t="s">
        <v>210</v>
      </c>
      <c r="G433" s="17"/>
      <c r="H433" s="18" t="s">
        <v>2892</v>
      </c>
      <c r="I433" s="289" t="s">
        <v>2894</v>
      </c>
      <c r="J433" s="71" t="s">
        <v>6030</v>
      </c>
      <c r="K433" s="22" t="s">
        <v>2896</v>
      </c>
      <c r="N433" s="90">
        <v>4.78787888E9</v>
      </c>
      <c r="O433" s="19" t="s">
        <v>5419</v>
      </c>
      <c r="P433" s="19" t="s">
        <v>6031</v>
      </c>
      <c r="Q433" s="26">
        <v>4.78787888E9</v>
      </c>
      <c r="R433" s="19" t="s">
        <v>90</v>
      </c>
      <c r="T433" s="19" t="s">
        <v>355</v>
      </c>
      <c r="U433" s="19" t="str">
        <f t="shared" si="2"/>
        <v>A</v>
      </c>
      <c r="V433" s="17"/>
      <c r="W433" s="34" t="s">
        <v>6032</v>
      </c>
      <c r="AE433" s="17" t="s">
        <v>81</v>
      </c>
      <c r="AF433" s="19" t="s">
        <v>5235</v>
      </c>
    </row>
    <row r="434">
      <c r="A434" s="186" t="s">
        <v>2196</v>
      </c>
      <c r="B434" s="85">
        <v>20252.0</v>
      </c>
      <c r="C434" s="85" t="s">
        <v>81</v>
      </c>
      <c r="D434" s="86" t="s">
        <v>5223</v>
      </c>
      <c r="E434" s="173" t="s">
        <v>6033</v>
      </c>
      <c r="F434" s="19" t="s">
        <v>176</v>
      </c>
      <c r="G434" s="26" t="s">
        <v>6034</v>
      </c>
      <c r="H434" s="18" t="s">
        <v>946</v>
      </c>
      <c r="I434" s="18" t="s">
        <v>2905</v>
      </c>
      <c r="J434" s="18" t="s">
        <v>6033</v>
      </c>
      <c r="K434" s="173" t="s">
        <v>2907</v>
      </c>
      <c r="N434" s="92"/>
      <c r="R434" s="19" t="s">
        <v>90</v>
      </c>
      <c r="T434" s="19" t="s">
        <v>5301</v>
      </c>
      <c r="U434" s="19" t="str">
        <f t="shared" si="2"/>
        <v>W</v>
      </c>
      <c r="V434" s="17"/>
      <c r="W434" s="51"/>
      <c r="AE434" s="17" t="s">
        <v>81</v>
      </c>
      <c r="AF434" s="19" t="s">
        <v>5235</v>
      </c>
    </row>
    <row r="435">
      <c r="A435" s="186" t="s">
        <v>2196</v>
      </c>
      <c r="B435" s="85">
        <v>20252.0</v>
      </c>
      <c r="C435" s="85" t="s">
        <v>81</v>
      </c>
      <c r="D435" s="86" t="s">
        <v>5223</v>
      </c>
      <c r="E435" s="173" t="s">
        <v>6035</v>
      </c>
      <c r="F435" s="19" t="s">
        <v>210</v>
      </c>
      <c r="G435" s="26" t="s">
        <v>6036</v>
      </c>
      <c r="H435" s="18" t="s">
        <v>2916</v>
      </c>
      <c r="I435" s="296" t="s">
        <v>2917</v>
      </c>
      <c r="J435" s="71" t="s">
        <v>6035</v>
      </c>
      <c r="K435" s="173" t="s">
        <v>2919</v>
      </c>
      <c r="N435" s="90">
        <v>3.019086473E9</v>
      </c>
      <c r="O435" s="19" t="s">
        <v>6037</v>
      </c>
      <c r="P435" s="19" t="s">
        <v>6038</v>
      </c>
      <c r="Q435" s="26">
        <v>3.019086473E9</v>
      </c>
      <c r="R435" s="19" t="s">
        <v>81</v>
      </c>
      <c r="T435" s="19" t="s">
        <v>5234</v>
      </c>
      <c r="U435" s="19" t="str">
        <f t="shared" si="2"/>
        <v>X</v>
      </c>
      <c r="V435" s="29">
        <v>46042.70772947917</v>
      </c>
      <c r="W435" s="34" t="s">
        <v>6039</v>
      </c>
      <c r="AE435" s="17" t="s">
        <v>81</v>
      </c>
      <c r="AF435" s="19" t="s">
        <v>5235</v>
      </c>
    </row>
    <row r="436">
      <c r="A436" s="186" t="s">
        <v>2196</v>
      </c>
      <c r="B436" s="85">
        <v>20252.0</v>
      </c>
      <c r="C436" s="85" t="s">
        <v>81</v>
      </c>
      <c r="D436" s="86" t="s">
        <v>5223</v>
      </c>
      <c r="E436" s="173" t="s">
        <v>6040</v>
      </c>
      <c r="F436" s="19" t="s">
        <v>210</v>
      </c>
      <c r="G436" s="26" t="s">
        <v>6041</v>
      </c>
      <c r="H436" s="18" t="s">
        <v>2930</v>
      </c>
      <c r="I436" s="296" t="s">
        <v>2931</v>
      </c>
      <c r="J436" s="71" t="s">
        <v>6040</v>
      </c>
      <c r="K436" s="173" t="s">
        <v>2932</v>
      </c>
      <c r="N436" s="90">
        <v>3.473625367E9</v>
      </c>
      <c r="O436" s="19" t="s">
        <v>6042</v>
      </c>
      <c r="P436" s="19" t="s">
        <v>6043</v>
      </c>
      <c r="Q436" s="26">
        <v>3.473625367E9</v>
      </c>
      <c r="R436" s="19" t="s">
        <v>90</v>
      </c>
      <c r="T436" s="19" t="s">
        <v>5211</v>
      </c>
      <c r="U436" s="19" t="str">
        <f t="shared" si="2"/>
        <v>CD</v>
      </c>
      <c r="V436" s="29">
        <v>46104.96737459491</v>
      </c>
      <c r="W436" s="34" t="s">
        <v>6044</v>
      </c>
      <c r="AE436" s="17" t="s">
        <v>81</v>
      </c>
      <c r="AF436" s="19" t="s">
        <v>5235</v>
      </c>
    </row>
    <row r="437">
      <c r="A437" s="186" t="s">
        <v>2196</v>
      </c>
      <c r="B437" s="85">
        <v>20252.0</v>
      </c>
      <c r="C437" s="85" t="s">
        <v>81</v>
      </c>
      <c r="D437" s="86" t="s">
        <v>5223</v>
      </c>
      <c r="E437" s="173" t="s">
        <v>6045</v>
      </c>
      <c r="F437" s="19" t="s">
        <v>210</v>
      </c>
      <c r="G437" s="26" t="s">
        <v>6046</v>
      </c>
      <c r="H437" s="18" t="s">
        <v>2943</v>
      </c>
      <c r="I437" s="298" t="s">
        <v>2944</v>
      </c>
      <c r="J437" s="71" t="s">
        <v>6045</v>
      </c>
      <c r="K437" s="22" t="s">
        <v>2946</v>
      </c>
      <c r="N437" s="90">
        <v>2.055874982E9</v>
      </c>
      <c r="O437" s="19" t="s">
        <v>6047</v>
      </c>
      <c r="P437" s="19" t="s">
        <v>6048</v>
      </c>
      <c r="Q437" s="26">
        <v>2.055874982E9</v>
      </c>
      <c r="R437" s="19" t="s">
        <v>90</v>
      </c>
      <c r="T437" s="19" t="s">
        <v>5211</v>
      </c>
      <c r="U437" s="19" t="str">
        <f t="shared" si="2"/>
        <v>CD</v>
      </c>
      <c r="V437" s="29">
        <v>46070.98753204861</v>
      </c>
      <c r="W437" s="34" t="s">
        <v>6049</v>
      </c>
      <c r="AE437" s="17" t="s">
        <v>81</v>
      </c>
      <c r="AF437" s="19" t="s">
        <v>5235</v>
      </c>
    </row>
    <row r="438">
      <c r="A438" s="186" t="s">
        <v>2196</v>
      </c>
      <c r="B438" s="85">
        <v>20252.0</v>
      </c>
      <c r="C438" s="85" t="s">
        <v>81</v>
      </c>
      <c r="D438" s="86" t="s">
        <v>5223</v>
      </c>
      <c r="E438" s="173" t="s">
        <v>6050</v>
      </c>
      <c r="F438" s="19" t="s">
        <v>176</v>
      </c>
      <c r="G438" s="26" t="s">
        <v>3323</v>
      </c>
      <c r="H438" s="18" t="s">
        <v>264</v>
      </c>
      <c r="I438" s="283" t="s">
        <v>2260</v>
      </c>
      <c r="J438" s="18" t="s">
        <v>6050</v>
      </c>
      <c r="K438" s="173" t="s">
        <v>2960</v>
      </c>
      <c r="N438" s="92"/>
      <c r="R438" s="19" t="s">
        <v>81</v>
      </c>
      <c r="T438" s="19" t="s">
        <v>5301</v>
      </c>
      <c r="U438" s="19" t="str">
        <f t="shared" si="2"/>
        <v>W</v>
      </c>
      <c r="V438" s="17"/>
      <c r="W438" s="51"/>
      <c r="AE438" s="17" t="s">
        <v>81</v>
      </c>
      <c r="AF438" s="19" t="s">
        <v>5235</v>
      </c>
    </row>
    <row r="439">
      <c r="A439" s="186" t="s">
        <v>2196</v>
      </c>
      <c r="B439" s="85">
        <v>20252.0</v>
      </c>
      <c r="C439" s="85" t="s">
        <v>81</v>
      </c>
      <c r="D439" s="86" t="s">
        <v>5223</v>
      </c>
      <c r="E439" s="173" t="s">
        <v>6051</v>
      </c>
      <c r="F439" s="19" t="s">
        <v>176</v>
      </c>
      <c r="G439" s="26" t="s">
        <v>6052</v>
      </c>
      <c r="H439" s="18" t="s">
        <v>2969</v>
      </c>
      <c r="I439" s="283" t="s">
        <v>2970</v>
      </c>
      <c r="J439" s="18" t="s">
        <v>6051</v>
      </c>
      <c r="K439" s="173" t="s">
        <v>2971</v>
      </c>
      <c r="N439" s="92"/>
      <c r="R439" s="19" t="s">
        <v>81</v>
      </c>
      <c r="T439" s="19" t="s">
        <v>5301</v>
      </c>
      <c r="U439" s="19" t="str">
        <f t="shared" si="2"/>
        <v>W</v>
      </c>
      <c r="V439" s="17"/>
      <c r="W439" s="51"/>
      <c r="AE439" s="17" t="s">
        <v>81</v>
      </c>
      <c r="AF439" s="19" t="s">
        <v>5235</v>
      </c>
    </row>
    <row r="440">
      <c r="A440" s="186" t="s">
        <v>2196</v>
      </c>
      <c r="B440" s="85">
        <v>20252.0</v>
      </c>
      <c r="C440" s="85" t="s">
        <v>81</v>
      </c>
      <c r="D440" s="86" t="s">
        <v>5223</v>
      </c>
      <c r="E440" s="173" t="s">
        <v>6053</v>
      </c>
      <c r="F440" s="17"/>
      <c r="G440" s="17"/>
      <c r="H440" s="18" t="s">
        <v>2980</v>
      </c>
      <c r="I440" s="18" t="s">
        <v>2982</v>
      </c>
      <c r="J440" s="18" t="s">
        <v>6053</v>
      </c>
      <c r="K440" s="173" t="s">
        <v>2983</v>
      </c>
      <c r="N440" s="92"/>
      <c r="R440" s="19" t="s">
        <v>81</v>
      </c>
      <c r="T440" s="19" t="s">
        <v>5301</v>
      </c>
      <c r="U440" s="19" t="str">
        <f t="shared" si="2"/>
        <v>W</v>
      </c>
      <c r="V440" s="17"/>
      <c r="W440" s="34" t="s">
        <v>6054</v>
      </c>
      <c r="AE440" s="17" t="s">
        <v>81</v>
      </c>
      <c r="AF440" s="19" t="s">
        <v>5235</v>
      </c>
    </row>
    <row r="441">
      <c r="A441" s="186" t="s">
        <v>2196</v>
      </c>
      <c r="B441" s="85">
        <v>20252.0</v>
      </c>
      <c r="C441" s="85" t="s">
        <v>81</v>
      </c>
      <c r="D441" s="86" t="s">
        <v>5223</v>
      </c>
      <c r="E441" s="291">
        <v>6.192148344E9</v>
      </c>
      <c r="F441" s="19" t="s">
        <v>210</v>
      </c>
      <c r="G441" s="26" t="s">
        <v>6055</v>
      </c>
      <c r="H441" s="18" t="s">
        <v>228</v>
      </c>
      <c r="I441" s="289" t="s">
        <v>2999</v>
      </c>
      <c r="J441" s="71">
        <v>6.192148344E9</v>
      </c>
      <c r="K441" s="18" t="s">
        <v>3001</v>
      </c>
      <c r="N441" s="90">
        <v>4.054231816E9</v>
      </c>
      <c r="O441" s="19" t="s">
        <v>6056</v>
      </c>
      <c r="P441" s="19" t="s">
        <v>6057</v>
      </c>
      <c r="Q441" s="26">
        <v>4.054231816E9</v>
      </c>
      <c r="R441" s="19" t="s">
        <v>90</v>
      </c>
      <c r="T441" s="19" t="s">
        <v>5211</v>
      </c>
      <c r="U441" s="19" t="str">
        <f t="shared" si="2"/>
        <v>CD</v>
      </c>
      <c r="V441" s="29">
        <v>46066.74480148148</v>
      </c>
      <c r="W441" s="34" t="s">
        <v>6058</v>
      </c>
      <c r="AE441" s="17" t="s">
        <v>81</v>
      </c>
      <c r="AF441" s="19" t="s">
        <v>5235</v>
      </c>
    </row>
    <row r="442">
      <c r="A442" s="186" t="s">
        <v>2196</v>
      </c>
      <c r="B442" s="85">
        <v>20252.0</v>
      </c>
      <c r="C442" s="85" t="s">
        <v>90</v>
      </c>
      <c r="D442" s="86" t="s">
        <v>5062</v>
      </c>
      <c r="E442" s="87" t="s">
        <v>5655</v>
      </c>
      <c r="F442" s="19" t="s">
        <v>210</v>
      </c>
      <c r="G442" s="19" t="s">
        <v>5656</v>
      </c>
      <c r="H442" s="19" t="s">
        <v>1433</v>
      </c>
      <c r="I442" s="19" t="s">
        <v>1434</v>
      </c>
      <c r="J442" s="19">
        <v>9.176404325E9</v>
      </c>
      <c r="K442" s="34" t="s">
        <v>1435</v>
      </c>
      <c r="N442" s="90"/>
      <c r="R442" s="19" t="s">
        <v>90</v>
      </c>
      <c r="T442" s="22" t="s">
        <v>5301</v>
      </c>
      <c r="U442" s="19" t="str">
        <f t="shared" si="2"/>
        <v>W</v>
      </c>
      <c r="V442" s="49">
        <v>45836.67547244213</v>
      </c>
      <c r="W442" s="51"/>
      <c r="AE442" s="17" t="s">
        <v>90</v>
      </c>
      <c r="AF442" s="19" t="s">
        <v>5235</v>
      </c>
    </row>
    <row r="443">
      <c r="A443" s="186" t="s">
        <v>2196</v>
      </c>
      <c r="B443" s="85">
        <v>20252.0</v>
      </c>
      <c r="C443" s="85" t="s">
        <v>90</v>
      </c>
      <c r="D443" s="86" t="s">
        <v>5062</v>
      </c>
      <c r="E443" s="87" t="s">
        <v>5668</v>
      </c>
      <c r="F443" s="19" t="s">
        <v>210</v>
      </c>
      <c r="G443" s="19" t="s">
        <v>5639</v>
      </c>
      <c r="H443" s="19" t="s">
        <v>1494</v>
      </c>
      <c r="I443" s="19" t="s">
        <v>1496</v>
      </c>
      <c r="J443" s="19">
        <v>4.103717933E9</v>
      </c>
      <c r="K443" s="34" t="s">
        <v>1498</v>
      </c>
      <c r="N443" s="90">
        <v>5.176075801E9</v>
      </c>
      <c r="O443" s="19" t="s">
        <v>592</v>
      </c>
      <c r="P443" s="19" t="s">
        <v>6059</v>
      </c>
      <c r="Q443" s="26">
        <v>5.176075801E9</v>
      </c>
      <c r="R443" s="19" t="s">
        <v>90</v>
      </c>
      <c r="T443" s="19" t="s">
        <v>5065</v>
      </c>
      <c r="U443" s="19" t="str">
        <f t="shared" si="2"/>
        <v>C</v>
      </c>
      <c r="V443" s="29">
        <v>46031.80244547453</v>
      </c>
      <c r="W443" s="34"/>
      <c r="AE443" s="17" t="s">
        <v>90</v>
      </c>
      <c r="AF443" s="19" t="s">
        <v>5235</v>
      </c>
    </row>
    <row r="444">
      <c r="A444" s="186" t="s">
        <v>2196</v>
      </c>
      <c r="B444" s="85">
        <v>20252.0</v>
      </c>
      <c r="C444" s="85" t="s">
        <v>90</v>
      </c>
      <c r="D444" s="86" t="s">
        <v>5235</v>
      </c>
      <c r="E444" s="87" t="s">
        <v>5485</v>
      </c>
      <c r="F444" s="19" t="s">
        <v>2267</v>
      </c>
      <c r="G444" s="19" t="s">
        <v>176</v>
      </c>
      <c r="H444" s="300" t="s">
        <v>692</v>
      </c>
      <c r="I444" s="249" t="s">
        <v>693</v>
      </c>
      <c r="J444" s="258">
        <v>3.477514736E9</v>
      </c>
      <c r="K444" s="259" t="s">
        <v>695</v>
      </c>
      <c r="N444" s="90"/>
      <c r="R444" s="19" t="s">
        <v>81</v>
      </c>
      <c r="T444" s="22" t="s">
        <v>5301</v>
      </c>
      <c r="U444" s="19" t="str">
        <f t="shared" si="2"/>
        <v>W</v>
      </c>
      <c r="V444" s="29">
        <v>45837.663424259255</v>
      </c>
      <c r="W444" s="19" t="s">
        <v>6060</v>
      </c>
      <c r="AE444" s="17" t="s">
        <v>81</v>
      </c>
      <c r="AF444" s="19" t="s">
        <v>5235</v>
      </c>
    </row>
    <row r="445">
      <c r="A445" s="186" t="s">
        <v>2196</v>
      </c>
      <c r="B445" s="85">
        <v>20252.0</v>
      </c>
      <c r="C445" s="85" t="s">
        <v>81</v>
      </c>
      <c r="D445" s="86" t="s">
        <v>5223</v>
      </c>
      <c r="E445" s="19">
        <v>9.14646083E9</v>
      </c>
      <c r="F445" s="17"/>
      <c r="G445" s="17"/>
      <c r="H445" s="301" t="s">
        <v>3013</v>
      </c>
      <c r="I445" s="301" t="s">
        <v>3014</v>
      </c>
      <c r="J445" s="19">
        <v>9.14646083E9</v>
      </c>
      <c r="K445" s="34" t="s">
        <v>3015</v>
      </c>
      <c r="N445" s="92"/>
      <c r="R445" s="19" t="s">
        <v>90</v>
      </c>
      <c r="T445" s="22" t="s">
        <v>5301</v>
      </c>
      <c r="U445" s="19" t="str">
        <f t="shared" si="2"/>
        <v>W</v>
      </c>
      <c r="V445" s="29">
        <v>45860.668626238425</v>
      </c>
      <c r="W445" s="51"/>
      <c r="AE445" s="17" t="s">
        <v>81</v>
      </c>
      <c r="AF445" s="19" t="s">
        <v>5235</v>
      </c>
    </row>
    <row r="446">
      <c r="A446" s="186" t="s">
        <v>2196</v>
      </c>
      <c r="B446" s="85">
        <v>20252.0</v>
      </c>
      <c r="C446" s="85" t="s">
        <v>81</v>
      </c>
      <c r="D446" s="86" t="s">
        <v>5223</v>
      </c>
      <c r="E446" s="19">
        <v>9.144177639E9</v>
      </c>
      <c r="F446" s="19" t="s">
        <v>210</v>
      </c>
      <c r="G446" s="26" t="s">
        <v>6061</v>
      </c>
      <c r="H446" s="302" t="s">
        <v>3027</v>
      </c>
      <c r="I446" s="303" t="s">
        <v>3028</v>
      </c>
      <c r="J446" s="278">
        <v>9.144177639E9</v>
      </c>
      <c r="K446" s="34" t="s">
        <v>3030</v>
      </c>
      <c r="N446" s="90">
        <v>4.122668803E9</v>
      </c>
      <c r="O446" s="19" t="s">
        <v>6062</v>
      </c>
      <c r="P446" s="19" t="s">
        <v>6063</v>
      </c>
      <c r="Q446" s="26">
        <v>4.122668803E9</v>
      </c>
      <c r="R446" s="19" t="s">
        <v>81</v>
      </c>
      <c r="T446" s="19" t="s">
        <v>5234</v>
      </c>
      <c r="U446" s="19" t="str">
        <f t="shared" si="2"/>
        <v>X</v>
      </c>
      <c r="V446" s="29">
        <v>46047.79057143518</v>
      </c>
      <c r="W446" s="34" t="s">
        <v>6064</v>
      </c>
      <c r="AE446" s="17" t="s">
        <v>81</v>
      </c>
      <c r="AF446" s="19" t="s">
        <v>5235</v>
      </c>
    </row>
    <row r="447">
      <c r="A447" s="186" t="s">
        <v>2196</v>
      </c>
      <c r="B447" s="85">
        <v>20252.0</v>
      </c>
      <c r="C447" s="85" t="s">
        <v>81</v>
      </c>
      <c r="D447" s="86" t="s">
        <v>5062</v>
      </c>
      <c r="E447" s="19">
        <v>7.574041743E9</v>
      </c>
      <c r="F447" s="19" t="s">
        <v>210</v>
      </c>
      <c r="G447" s="26" t="s">
        <v>6065</v>
      </c>
      <c r="H447" s="302" t="s">
        <v>3041</v>
      </c>
      <c r="I447" s="302" t="s">
        <v>3043</v>
      </c>
      <c r="J447" s="19">
        <v>7.574041743E9</v>
      </c>
      <c r="K447" s="34" t="s">
        <v>3045</v>
      </c>
      <c r="N447" s="90">
        <v>3.107792003E9</v>
      </c>
      <c r="O447" s="19" t="s">
        <v>6066</v>
      </c>
      <c r="P447" s="19" t="s">
        <v>6067</v>
      </c>
      <c r="Q447" s="19">
        <v>3.107792003E9</v>
      </c>
      <c r="R447" s="19" t="s">
        <v>90</v>
      </c>
      <c r="T447" s="22" t="s">
        <v>355</v>
      </c>
      <c r="U447" s="19" t="str">
        <f t="shared" si="2"/>
        <v>A</v>
      </c>
      <c r="V447" s="29">
        <v>46034.82247825232</v>
      </c>
      <c r="W447" s="51"/>
      <c r="AE447" s="17" t="s">
        <v>81</v>
      </c>
      <c r="AF447" s="19" t="s">
        <v>5235</v>
      </c>
    </row>
    <row r="448">
      <c r="A448" s="186" t="s">
        <v>2196</v>
      </c>
      <c r="B448" s="85">
        <v>20252.0</v>
      </c>
      <c r="C448" s="86" t="s">
        <v>81</v>
      </c>
      <c r="D448" s="86" t="s">
        <v>5062</v>
      </c>
      <c r="E448" s="19">
        <v>6.235239505E9</v>
      </c>
      <c r="F448" s="19" t="s">
        <v>2267</v>
      </c>
      <c r="G448" s="26" t="s">
        <v>6068</v>
      </c>
      <c r="H448" s="302" t="s">
        <v>3056</v>
      </c>
      <c r="I448" s="303" t="s">
        <v>3057</v>
      </c>
      <c r="J448" s="278">
        <v>6.235239505E9</v>
      </c>
      <c r="K448" s="34" t="s">
        <v>3059</v>
      </c>
      <c r="N448" s="90">
        <v>6.306390495E9</v>
      </c>
      <c r="O448" s="19" t="s">
        <v>502</v>
      </c>
      <c r="P448" s="19" t="s">
        <v>4515</v>
      </c>
      <c r="Q448" s="26">
        <v>6.306390495E9</v>
      </c>
      <c r="R448" s="19" t="s">
        <v>90</v>
      </c>
      <c r="T448" s="19" t="s">
        <v>355</v>
      </c>
      <c r="U448" s="19" t="str">
        <f t="shared" si="2"/>
        <v>A</v>
      </c>
      <c r="V448" s="17"/>
      <c r="W448" s="51"/>
      <c r="AE448" s="17" t="s">
        <v>81</v>
      </c>
      <c r="AF448" s="19" t="s">
        <v>5235</v>
      </c>
    </row>
    <row r="449">
      <c r="A449" s="186" t="s">
        <v>2196</v>
      </c>
      <c r="B449" s="85">
        <v>20252.0</v>
      </c>
      <c r="C449" s="85" t="s">
        <v>81</v>
      </c>
      <c r="D449" s="86" t="s">
        <v>5223</v>
      </c>
      <c r="E449" s="19">
        <v>2.062404718E9</v>
      </c>
      <c r="F449" s="17"/>
      <c r="G449" s="17"/>
      <c r="H449" s="301" t="s">
        <v>3074</v>
      </c>
      <c r="I449" s="301" t="s">
        <v>3075</v>
      </c>
      <c r="J449" s="19">
        <v>2.062404718E9</v>
      </c>
      <c r="K449" s="34" t="s">
        <v>3077</v>
      </c>
      <c r="N449" s="90"/>
      <c r="R449" s="19" t="s">
        <v>90</v>
      </c>
      <c r="T449" s="22" t="s">
        <v>5301</v>
      </c>
      <c r="U449" s="19" t="str">
        <f t="shared" si="2"/>
        <v>W</v>
      </c>
      <c r="V449" s="17"/>
      <c r="W449" s="51"/>
      <c r="AE449" s="17" t="s">
        <v>81</v>
      </c>
      <c r="AF449" s="19" t="s">
        <v>5235</v>
      </c>
    </row>
    <row r="450">
      <c r="A450" s="186" t="s">
        <v>2196</v>
      </c>
      <c r="B450" s="85">
        <v>20252.0</v>
      </c>
      <c r="C450" s="85" t="s">
        <v>81</v>
      </c>
      <c r="D450" s="86" t="s">
        <v>5223</v>
      </c>
      <c r="E450" s="19">
        <v>7.203368128E9</v>
      </c>
      <c r="F450" s="17"/>
      <c r="G450" s="17"/>
      <c r="H450" s="301" t="s">
        <v>3089</v>
      </c>
      <c r="I450" s="301" t="s">
        <v>3090</v>
      </c>
      <c r="J450" s="19">
        <v>7.203368128E9</v>
      </c>
      <c r="K450" s="34" t="s">
        <v>3092</v>
      </c>
      <c r="N450" s="92"/>
      <c r="R450" s="19" t="s">
        <v>90</v>
      </c>
      <c r="T450" s="22" t="s">
        <v>5301</v>
      </c>
      <c r="U450" s="19" t="str">
        <f t="shared" si="2"/>
        <v>W</v>
      </c>
      <c r="V450" s="17"/>
      <c r="W450" s="51"/>
      <c r="AE450" s="17" t="s">
        <v>81</v>
      </c>
      <c r="AF450" s="19" t="s">
        <v>5235</v>
      </c>
    </row>
    <row r="451">
      <c r="A451" s="186" t="s">
        <v>3168</v>
      </c>
      <c r="B451" s="85">
        <v>20261.0</v>
      </c>
      <c r="C451" s="85" t="s">
        <v>90</v>
      </c>
      <c r="D451" s="86" t="s">
        <v>5062</v>
      </c>
      <c r="E451" s="304" t="s">
        <v>5634</v>
      </c>
      <c r="F451" s="18" t="s">
        <v>210</v>
      </c>
      <c r="G451" s="18" t="s">
        <v>5806</v>
      </c>
      <c r="H451" s="215" t="s">
        <v>1340</v>
      </c>
      <c r="I451" s="215" t="s">
        <v>1341</v>
      </c>
      <c r="J451" s="71">
        <v>5.513297044E9</v>
      </c>
      <c r="K451" s="305" t="s">
        <v>1342</v>
      </c>
      <c r="L451" s="18"/>
      <c r="M451" s="18"/>
      <c r="N451" s="92"/>
      <c r="O451" s="18"/>
      <c r="P451" s="18"/>
      <c r="Q451" s="71"/>
      <c r="R451" s="18" t="s">
        <v>90</v>
      </c>
      <c r="S451" s="18"/>
      <c r="T451" s="22" t="s">
        <v>5301</v>
      </c>
      <c r="U451" s="173" t="str">
        <f t="shared" si="2"/>
        <v>W</v>
      </c>
      <c r="V451" s="306">
        <v>45863.94786673611</v>
      </c>
      <c r="W451" s="18"/>
      <c r="X451" s="18"/>
      <c r="Y451" s="18"/>
      <c r="Z451" s="18"/>
      <c r="AA451" s="18"/>
      <c r="AB451" s="18"/>
      <c r="AC451" s="18"/>
      <c r="AD451" s="18"/>
      <c r="AE451" s="18" t="s">
        <v>90</v>
      </c>
      <c r="AF451" s="173" t="s">
        <v>5235</v>
      </c>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row>
    <row r="452">
      <c r="A452" s="186" t="s">
        <v>3168</v>
      </c>
      <c r="B452" s="85">
        <v>20261.0</v>
      </c>
      <c r="C452" s="85" t="s">
        <v>90</v>
      </c>
      <c r="D452" s="86" t="s">
        <v>5062</v>
      </c>
      <c r="E452" s="87" t="s">
        <v>5642</v>
      </c>
      <c r="F452" s="19" t="s">
        <v>210</v>
      </c>
      <c r="G452" s="19" t="s">
        <v>5643</v>
      </c>
      <c r="H452" s="19" t="s">
        <v>1372</v>
      </c>
      <c r="I452" s="19" t="s">
        <v>1373</v>
      </c>
      <c r="J452" s="19">
        <v>8.625680416E9</v>
      </c>
      <c r="K452" s="34" t="s">
        <v>1374</v>
      </c>
      <c r="N452" s="90"/>
      <c r="R452" s="19" t="s">
        <v>90</v>
      </c>
      <c r="T452" s="22" t="s">
        <v>5301</v>
      </c>
      <c r="U452" s="19" t="str">
        <f t="shared" si="2"/>
        <v>W</v>
      </c>
      <c r="V452" s="29">
        <v>45880.39072048611</v>
      </c>
      <c r="W452" s="51"/>
      <c r="AE452" s="17" t="s">
        <v>90</v>
      </c>
      <c r="AF452" s="19" t="s">
        <v>5235</v>
      </c>
    </row>
    <row r="453">
      <c r="A453" s="186" t="s">
        <v>3168</v>
      </c>
      <c r="B453" s="85">
        <v>20261.0</v>
      </c>
      <c r="C453" s="85" t="s">
        <v>90</v>
      </c>
      <c r="D453" s="86" t="s">
        <v>5062</v>
      </c>
      <c r="E453" s="87" t="s">
        <v>5683</v>
      </c>
      <c r="F453" s="19" t="s">
        <v>210</v>
      </c>
      <c r="G453" s="19" t="s">
        <v>5684</v>
      </c>
      <c r="H453" s="19" t="s">
        <v>1545</v>
      </c>
      <c r="I453" s="19" t="s">
        <v>1547</v>
      </c>
      <c r="J453" s="19">
        <v>4.127202106E9</v>
      </c>
      <c r="K453" s="34" t="s">
        <v>1549</v>
      </c>
      <c r="N453" s="90"/>
      <c r="R453" s="19" t="s">
        <v>90</v>
      </c>
      <c r="T453" s="19" t="s">
        <v>5301</v>
      </c>
      <c r="U453" s="19" t="str">
        <f t="shared" si="2"/>
        <v>W</v>
      </c>
      <c r="V453" s="29">
        <v>45880.390794004634</v>
      </c>
      <c r="W453" s="51"/>
      <c r="AE453" s="17" t="s">
        <v>90</v>
      </c>
      <c r="AF453" s="19" t="s">
        <v>5235</v>
      </c>
    </row>
    <row r="454">
      <c r="A454" s="186" t="s">
        <v>3168</v>
      </c>
      <c r="B454" s="85">
        <v>20261.0</v>
      </c>
      <c r="C454" s="85" t="s">
        <v>90</v>
      </c>
      <c r="D454" s="86" t="s">
        <v>5062</v>
      </c>
      <c r="E454" s="89">
        <v>9.145828245E9</v>
      </c>
      <c r="F454" s="17"/>
      <c r="G454" s="17"/>
      <c r="H454" s="19" t="s">
        <v>676</v>
      </c>
      <c r="I454" s="19" t="s">
        <v>677</v>
      </c>
      <c r="J454" s="19">
        <v>9.145828245E9</v>
      </c>
      <c r="K454" s="34" t="s">
        <v>679</v>
      </c>
      <c r="N454" s="92"/>
      <c r="R454" s="19" t="s">
        <v>90</v>
      </c>
      <c r="T454" s="19" t="s">
        <v>5301</v>
      </c>
      <c r="U454" s="19" t="str">
        <f t="shared" si="2"/>
        <v>W</v>
      </c>
      <c r="V454" s="29">
        <v>46028.89276798611</v>
      </c>
      <c r="W454" s="51"/>
      <c r="AE454" s="17" t="s">
        <v>90</v>
      </c>
      <c r="AF454" s="19" t="s">
        <v>5235</v>
      </c>
    </row>
    <row r="455">
      <c r="A455" s="186" t="s">
        <v>3168</v>
      </c>
      <c r="B455" s="85">
        <v>20261.0</v>
      </c>
      <c r="C455" s="85" t="s">
        <v>81</v>
      </c>
      <c r="D455" s="86" t="s">
        <v>5062</v>
      </c>
      <c r="E455" s="89">
        <v>2.016732024E9</v>
      </c>
      <c r="F455" s="19" t="s">
        <v>176</v>
      </c>
      <c r="G455" s="26" t="s">
        <v>6069</v>
      </c>
      <c r="H455" s="19" t="s">
        <v>3426</v>
      </c>
      <c r="I455" s="42" t="s">
        <v>3180</v>
      </c>
      <c r="J455" s="278">
        <v>2.016732024E9</v>
      </c>
      <c r="K455" s="34" t="s">
        <v>3182</v>
      </c>
      <c r="N455" s="90">
        <v>6.469154122E9</v>
      </c>
      <c r="O455" s="19" t="s">
        <v>6070</v>
      </c>
      <c r="P455" s="19" t="s">
        <v>3872</v>
      </c>
      <c r="Q455" s="26">
        <v>6.469154122E9</v>
      </c>
      <c r="R455" s="19" t="s">
        <v>90</v>
      </c>
      <c r="T455" s="19" t="s">
        <v>355</v>
      </c>
      <c r="U455" s="19" t="str">
        <f t="shared" si="2"/>
        <v>A</v>
      </c>
      <c r="V455" s="29">
        <v>46028.88563642361</v>
      </c>
      <c r="W455" s="51"/>
      <c r="AE455" s="17" t="s">
        <v>81</v>
      </c>
      <c r="AF455" s="19" t="s">
        <v>5235</v>
      </c>
    </row>
    <row r="456">
      <c r="A456" s="186" t="s">
        <v>3168</v>
      </c>
      <c r="B456" s="85">
        <v>20261.0</v>
      </c>
      <c r="C456" s="85" t="s">
        <v>81</v>
      </c>
      <c r="D456" s="86" t="s">
        <v>5062</v>
      </c>
      <c r="E456" s="89">
        <v>2.622906168E9</v>
      </c>
      <c r="F456" s="19" t="s">
        <v>176</v>
      </c>
      <c r="G456" s="26" t="s">
        <v>6071</v>
      </c>
      <c r="H456" s="19" t="s">
        <v>3194</v>
      </c>
      <c r="I456" s="42" t="s">
        <v>3196</v>
      </c>
      <c r="J456" s="278">
        <v>2.622906168E9</v>
      </c>
      <c r="K456" s="34" t="s">
        <v>3198</v>
      </c>
      <c r="N456" s="90">
        <v>6.502790839E9</v>
      </c>
      <c r="O456" s="19" t="s">
        <v>6072</v>
      </c>
      <c r="P456" s="19" t="s">
        <v>1649</v>
      </c>
      <c r="Q456" s="26">
        <v>6.502790839E9</v>
      </c>
      <c r="R456" s="19" t="s">
        <v>90</v>
      </c>
      <c r="T456" s="19" t="s">
        <v>355</v>
      </c>
      <c r="U456" s="19" t="str">
        <f t="shared" si="2"/>
        <v>A</v>
      </c>
      <c r="V456" s="17"/>
      <c r="W456" s="51"/>
      <c r="AE456" s="17" t="s">
        <v>81</v>
      </c>
      <c r="AF456" s="19" t="s">
        <v>5235</v>
      </c>
    </row>
    <row r="457">
      <c r="A457" s="186" t="s">
        <v>3168</v>
      </c>
      <c r="B457" s="85">
        <v>20261.0</v>
      </c>
      <c r="C457" s="85" t="s">
        <v>90</v>
      </c>
      <c r="D457" s="86" t="s">
        <v>5223</v>
      </c>
      <c r="E457" s="89">
        <v>9.29306962E9</v>
      </c>
      <c r="F457" s="17"/>
      <c r="G457" s="17"/>
      <c r="H457" s="19" t="s">
        <v>2854</v>
      </c>
      <c r="I457" s="268" t="s">
        <v>2855</v>
      </c>
      <c r="J457" s="19">
        <v>9.29306962E9</v>
      </c>
      <c r="K457" s="34" t="s">
        <v>2858</v>
      </c>
      <c r="N457" s="92"/>
      <c r="R457" s="19" t="s">
        <v>81</v>
      </c>
      <c r="T457" s="19" t="s">
        <v>5301</v>
      </c>
      <c r="U457" s="19" t="str">
        <f t="shared" si="2"/>
        <v>W</v>
      </c>
      <c r="V457" s="17"/>
      <c r="W457" s="51"/>
      <c r="AE457" s="17" t="s">
        <v>81</v>
      </c>
      <c r="AF457" s="19" t="s">
        <v>5235</v>
      </c>
    </row>
    <row r="458">
      <c r="A458" s="186" t="s">
        <v>3168</v>
      </c>
      <c r="B458" s="85">
        <v>20261.0</v>
      </c>
      <c r="C458" s="85" t="s">
        <v>81</v>
      </c>
      <c r="D458" s="86" t="s">
        <v>5062</v>
      </c>
      <c r="E458" s="89">
        <v>9.10578145E9</v>
      </c>
      <c r="F458" s="19" t="s">
        <v>176</v>
      </c>
      <c r="G458" s="26" t="s">
        <v>6073</v>
      </c>
      <c r="H458" s="19" t="s">
        <v>3216</v>
      </c>
      <c r="I458" s="42" t="s">
        <v>3218</v>
      </c>
      <c r="J458" s="278">
        <v>9.10578145E9</v>
      </c>
      <c r="K458" s="34" t="s">
        <v>3220</v>
      </c>
      <c r="N458" s="90">
        <v>7.864955621E9</v>
      </c>
      <c r="O458" s="19" t="s">
        <v>6074</v>
      </c>
      <c r="P458" s="19" t="s">
        <v>6075</v>
      </c>
      <c r="Q458" s="26">
        <v>7.864955621E9</v>
      </c>
      <c r="R458" s="19" t="s">
        <v>90</v>
      </c>
      <c r="T458" s="19" t="s">
        <v>355</v>
      </c>
      <c r="U458" s="19" t="str">
        <f t="shared" si="2"/>
        <v>A</v>
      </c>
      <c r="V458" s="17"/>
      <c r="W458" s="51"/>
      <c r="AE458" s="17" t="s">
        <v>81</v>
      </c>
      <c r="AF458" s="19" t="s">
        <v>5235</v>
      </c>
    </row>
    <row r="459">
      <c r="A459" s="186" t="s">
        <v>3168</v>
      </c>
      <c r="B459" s="85">
        <v>20261.0</v>
      </c>
      <c r="C459" s="85" t="s">
        <v>81</v>
      </c>
      <c r="D459" s="86" t="s">
        <v>5223</v>
      </c>
      <c r="E459" s="89">
        <v>8.509745763E9</v>
      </c>
      <c r="F459" s="17"/>
      <c r="G459" s="26" t="s">
        <v>5804</v>
      </c>
      <c r="H459" s="19" t="s">
        <v>6076</v>
      </c>
      <c r="I459" s="277" t="s">
        <v>3236</v>
      </c>
      <c r="J459" s="19">
        <v>8.509745763E9</v>
      </c>
      <c r="K459" s="34" t="s">
        <v>3237</v>
      </c>
      <c r="N459" s="92"/>
      <c r="R459" s="19" t="s">
        <v>90</v>
      </c>
      <c r="T459" s="19" t="s">
        <v>5301</v>
      </c>
      <c r="U459" s="19" t="str">
        <f t="shared" si="2"/>
        <v>W</v>
      </c>
      <c r="V459" s="17"/>
      <c r="W459" s="51"/>
      <c r="AE459" s="17" t="s">
        <v>81</v>
      </c>
      <c r="AF459" s="19" t="s">
        <v>5235</v>
      </c>
    </row>
    <row r="460">
      <c r="A460" s="186" t="s">
        <v>3168</v>
      </c>
      <c r="B460" s="85">
        <v>20261.0</v>
      </c>
      <c r="C460" s="85" t="s">
        <v>81</v>
      </c>
      <c r="D460" s="86" t="s">
        <v>5223</v>
      </c>
      <c r="E460" s="89">
        <v>8.083515964E9</v>
      </c>
      <c r="F460" s="19" t="s">
        <v>176</v>
      </c>
      <c r="G460" s="26" t="s">
        <v>6077</v>
      </c>
      <c r="H460" s="19" t="s">
        <v>3250</v>
      </c>
      <c r="I460" s="42" t="s">
        <v>3251</v>
      </c>
      <c r="J460" s="278">
        <v>8.083515964E9</v>
      </c>
      <c r="K460" s="34" t="s">
        <v>3253</v>
      </c>
      <c r="N460" s="90">
        <v>4.062102754E9</v>
      </c>
      <c r="O460" s="19" t="s">
        <v>6078</v>
      </c>
      <c r="P460" s="19" t="s">
        <v>6079</v>
      </c>
      <c r="Q460" s="26">
        <v>4.062102754E9</v>
      </c>
      <c r="R460" s="19" t="s">
        <v>90</v>
      </c>
      <c r="T460" s="19" t="s">
        <v>5211</v>
      </c>
      <c r="U460" s="19" t="str">
        <f t="shared" si="2"/>
        <v>CD</v>
      </c>
      <c r="V460" s="29">
        <v>46062.78234605324</v>
      </c>
      <c r="W460" s="51"/>
      <c r="AE460" s="17" t="s">
        <v>81</v>
      </c>
      <c r="AF460" s="19" t="s">
        <v>5235</v>
      </c>
    </row>
    <row r="461">
      <c r="A461" s="186" t="s">
        <v>3168</v>
      </c>
      <c r="B461" s="85">
        <v>20261.0</v>
      </c>
      <c r="C461" s="85" t="s">
        <v>90</v>
      </c>
      <c r="D461" s="86" t="s">
        <v>5223</v>
      </c>
      <c r="E461" s="89">
        <v>9.29306962E9</v>
      </c>
      <c r="F461" s="17"/>
      <c r="G461" s="17"/>
      <c r="H461" s="19" t="s">
        <v>2854</v>
      </c>
      <c r="I461" s="268" t="s">
        <v>2855</v>
      </c>
      <c r="J461" s="19">
        <v>9.29306962E9</v>
      </c>
      <c r="K461" s="34" t="s">
        <v>2858</v>
      </c>
      <c r="N461" s="92"/>
      <c r="R461" s="19" t="s">
        <v>81</v>
      </c>
      <c r="T461" s="19" t="s">
        <v>5301</v>
      </c>
      <c r="U461" s="19" t="str">
        <f t="shared" si="2"/>
        <v>W</v>
      </c>
      <c r="V461" s="17"/>
      <c r="W461" s="51"/>
      <c r="AE461" s="17" t="s">
        <v>81</v>
      </c>
      <c r="AF461" s="19" t="s">
        <v>5235</v>
      </c>
    </row>
    <row r="462">
      <c r="A462" s="186" t="s">
        <v>3168</v>
      </c>
      <c r="B462" s="85">
        <v>20261.0</v>
      </c>
      <c r="C462" s="85" t="s">
        <v>81</v>
      </c>
      <c r="D462" s="86" t="s">
        <v>5223</v>
      </c>
      <c r="E462" s="89">
        <v>5.404245346E9</v>
      </c>
      <c r="F462" s="19" t="s">
        <v>176</v>
      </c>
      <c r="G462" s="26" t="s">
        <v>6080</v>
      </c>
      <c r="H462" s="19" t="s">
        <v>3273</v>
      </c>
      <c r="I462" s="42" t="s">
        <v>3274</v>
      </c>
      <c r="J462" s="278">
        <v>5.404245346E9</v>
      </c>
      <c r="K462" s="34" t="s">
        <v>3275</v>
      </c>
      <c r="N462" s="90">
        <v>9.722134615E9</v>
      </c>
      <c r="O462" s="19" t="s">
        <v>6081</v>
      </c>
      <c r="P462" s="19" t="s">
        <v>6082</v>
      </c>
      <c r="Q462" s="26">
        <v>9.722134615E9</v>
      </c>
      <c r="R462" s="19" t="s">
        <v>81</v>
      </c>
      <c r="T462" s="19" t="s">
        <v>5234</v>
      </c>
      <c r="U462" s="19" t="str">
        <f t="shared" si="2"/>
        <v>X</v>
      </c>
      <c r="V462" s="29">
        <v>46127.57610689815</v>
      </c>
      <c r="W462" s="34" t="s">
        <v>6083</v>
      </c>
      <c r="AE462" s="17" t="s">
        <v>81</v>
      </c>
      <c r="AF462" s="19" t="s">
        <v>5235</v>
      </c>
    </row>
    <row r="463">
      <c r="A463" s="186" t="s">
        <v>3168</v>
      </c>
      <c r="B463" s="85">
        <v>20261.0</v>
      </c>
      <c r="C463" s="85" t="s">
        <v>81</v>
      </c>
      <c r="D463" s="86" t="s">
        <v>5223</v>
      </c>
      <c r="E463" s="89">
        <v>8.657656492E9</v>
      </c>
      <c r="F463" s="19" t="s">
        <v>3323</v>
      </c>
      <c r="G463" s="26" t="s">
        <v>5804</v>
      </c>
      <c r="H463" s="19" t="s">
        <v>3288</v>
      </c>
      <c r="I463" s="19" t="s">
        <v>3290</v>
      </c>
      <c r="J463" s="19">
        <v>8.657656492E9</v>
      </c>
      <c r="K463" s="34" t="s">
        <v>3291</v>
      </c>
      <c r="N463" s="92"/>
      <c r="R463" s="19" t="s">
        <v>90</v>
      </c>
      <c r="T463" s="19" t="s">
        <v>5301</v>
      </c>
      <c r="U463" s="19" t="str">
        <f t="shared" si="2"/>
        <v>W</v>
      </c>
      <c r="V463" s="17"/>
      <c r="W463" s="51"/>
      <c r="AE463" s="17" t="s">
        <v>81</v>
      </c>
      <c r="AF463" s="19" t="s">
        <v>5235</v>
      </c>
    </row>
    <row r="464">
      <c r="A464" s="186" t="s">
        <v>3168</v>
      </c>
      <c r="B464" s="85">
        <v>20261.0</v>
      </c>
      <c r="C464" s="85" t="s">
        <v>81</v>
      </c>
      <c r="D464" s="86" t="s">
        <v>5062</v>
      </c>
      <c r="E464" s="89">
        <v>9.175795301E9</v>
      </c>
      <c r="F464" s="19" t="s">
        <v>176</v>
      </c>
      <c r="G464" s="26" t="s">
        <v>75</v>
      </c>
      <c r="H464" s="19" t="s">
        <v>6084</v>
      </c>
      <c r="I464" s="42" t="s">
        <v>3305</v>
      </c>
      <c r="J464" s="278">
        <v>9.175795301E9</v>
      </c>
      <c r="K464" s="34" t="s">
        <v>3306</v>
      </c>
      <c r="N464" s="90">
        <v>3.6060827E9</v>
      </c>
      <c r="O464" s="19" t="s">
        <v>2622</v>
      </c>
      <c r="P464" s="19" t="s">
        <v>6085</v>
      </c>
      <c r="Q464" s="26">
        <v>3.6060827E9</v>
      </c>
      <c r="R464" s="19" t="s">
        <v>90</v>
      </c>
      <c r="T464" s="19" t="s">
        <v>355</v>
      </c>
      <c r="U464" s="19" t="str">
        <f t="shared" si="2"/>
        <v>A</v>
      </c>
      <c r="V464" s="17"/>
      <c r="W464" s="51"/>
      <c r="AE464" s="17" t="s">
        <v>81</v>
      </c>
      <c r="AF464" s="19" t="s">
        <v>5235</v>
      </c>
    </row>
    <row r="465">
      <c r="A465" s="186" t="s">
        <v>3168</v>
      </c>
      <c r="B465" s="85">
        <v>20261.0</v>
      </c>
      <c r="C465" s="85" t="s">
        <v>90</v>
      </c>
      <c r="D465" s="86" t="s">
        <v>5223</v>
      </c>
      <c r="E465" s="89">
        <v>8.657656492E9</v>
      </c>
      <c r="F465" s="17"/>
      <c r="G465" s="17"/>
      <c r="H465" s="19" t="s">
        <v>3288</v>
      </c>
      <c r="I465" s="268" t="s">
        <v>3290</v>
      </c>
      <c r="J465" s="19">
        <v>8.657656492E9</v>
      </c>
      <c r="K465" s="34" t="s">
        <v>3292</v>
      </c>
      <c r="N465" s="92"/>
      <c r="R465" s="19" t="s">
        <v>81</v>
      </c>
      <c r="T465" s="19" t="s">
        <v>5301</v>
      </c>
      <c r="U465" s="19" t="str">
        <f t="shared" si="2"/>
        <v>W</v>
      </c>
      <c r="V465" s="17"/>
      <c r="W465" s="51"/>
      <c r="AE465" s="17" t="s">
        <v>81</v>
      </c>
      <c r="AF465" s="19" t="s">
        <v>5235</v>
      </c>
    </row>
    <row r="466">
      <c r="A466" s="186" t="s">
        <v>3168</v>
      </c>
      <c r="B466" s="85">
        <v>20261.0</v>
      </c>
      <c r="C466" s="85" t="s">
        <v>81</v>
      </c>
      <c r="D466" s="86" t="s">
        <v>5062</v>
      </c>
      <c r="E466" s="89">
        <v>2.09269032E9</v>
      </c>
      <c r="F466" s="19" t="s">
        <v>176</v>
      </c>
      <c r="G466" s="26" t="s">
        <v>6086</v>
      </c>
      <c r="H466" s="19" t="s">
        <v>3329</v>
      </c>
      <c r="I466" s="42" t="s">
        <v>3330</v>
      </c>
      <c r="J466" s="278">
        <v>2.09269032E9</v>
      </c>
      <c r="K466" s="34" t="s">
        <v>3331</v>
      </c>
      <c r="N466" s="90">
        <v>7.023064364E9</v>
      </c>
      <c r="O466" s="19" t="s">
        <v>5439</v>
      </c>
      <c r="P466" s="19" t="s">
        <v>6087</v>
      </c>
      <c r="Q466" s="26">
        <v>7.023064364E9</v>
      </c>
      <c r="R466" s="19" t="s">
        <v>90</v>
      </c>
      <c r="T466" s="19" t="s">
        <v>355</v>
      </c>
      <c r="U466" s="19" t="str">
        <f t="shared" si="2"/>
        <v>A</v>
      </c>
      <c r="V466" s="17"/>
      <c r="W466" s="51"/>
      <c r="AE466" s="17" t="s">
        <v>81</v>
      </c>
      <c r="AF466" s="19" t="s">
        <v>5235</v>
      </c>
    </row>
    <row r="467">
      <c r="A467" s="186" t="s">
        <v>3168</v>
      </c>
      <c r="B467" s="85">
        <v>20261.0</v>
      </c>
      <c r="C467" s="85" t="s">
        <v>81</v>
      </c>
      <c r="D467" s="86" t="s">
        <v>5223</v>
      </c>
      <c r="E467" s="89">
        <v>2.15260019E9</v>
      </c>
      <c r="F467" s="19" t="s">
        <v>2267</v>
      </c>
      <c r="G467" s="26" t="s">
        <v>6088</v>
      </c>
      <c r="H467" s="19" t="s">
        <v>3343</v>
      </c>
      <c r="I467" s="19" t="s">
        <v>279</v>
      </c>
      <c r="J467" s="19">
        <v>2.15260019E9</v>
      </c>
      <c r="K467" s="34" t="s">
        <v>3344</v>
      </c>
      <c r="N467" s="92"/>
      <c r="R467" s="19" t="s">
        <v>90</v>
      </c>
      <c r="T467" s="19" t="s">
        <v>5301</v>
      </c>
      <c r="U467" s="19" t="str">
        <f t="shared" si="2"/>
        <v>W</v>
      </c>
      <c r="V467" s="17"/>
      <c r="W467" s="51"/>
      <c r="AE467" s="17" t="s">
        <v>81</v>
      </c>
      <c r="AF467" s="19" t="s">
        <v>5235</v>
      </c>
    </row>
    <row r="468">
      <c r="A468" s="186" t="s">
        <v>3168</v>
      </c>
      <c r="B468" s="85">
        <v>20261.0</v>
      </c>
      <c r="C468" s="85" t="s">
        <v>81</v>
      </c>
      <c r="D468" s="86" t="s">
        <v>5223</v>
      </c>
      <c r="E468" s="89">
        <v>8.455448175E9</v>
      </c>
      <c r="F468" s="19" t="s">
        <v>176</v>
      </c>
      <c r="G468" s="26" t="s">
        <v>6089</v>
      </c>
      <c r="H468" s="19" t="s">
        <v>3355</v>
      </c>
      <c r="I468" s="277" t="s">
        <v>3357</v>
      </c>
      <c r="J468" s="19">
        <v>8.455448175E9</v>
      </c>
      <c r="K468" s="34" t="s">
        <v>3358</v>
      </c>
      <c r="N468" s="92"/>
      <c r="R468" s="19" t="s">
        <v>90</v>
      </c>
      <c r="T468" s="19" t="s">
        <v>5301</v>
      </c>
      <c r="U468" s="19" t="str">
        <f t="shared" si="2"/>
        <v>W</v>
      </c>
      <c r="V468" s="17"/>
      <c r="W468" s="51"/>
      <c r="AE468" s="17" t="s">
        <v>81</v>
      </c>
      <c r="AF468" s="19" t="s">
        <v>5235</v>
      </c>
    </row>
    <row r="469">
      <c r="A469" s="186" t="s">
        <v>3168</v>
      </c>
      <c r="B469" s="85">
        <v>20261.0</v>
      </c>
      <c r="C469" s="85" t="s">
        <v>81</v>
      </c>
      <c r="D469" s="280" t="s">
        <v>5223</v>
      </c>
      <c r="E469" s="89">
        <v>5.62343371E9</v>
      </c>
      <c r="F469" s="17"/>
      <c r="G469" s="17"/>
      <c r="H469" s="19" t="s">
        <v>3372</v>
      </c>
      <c r="I469" s="19" t="s">
        <v>3373</v>
      </c>
      <c r="J469" s="19">
        <v>5.62343371E9</v>
      </c>
      <c r="K469" s="34" t="s">
        <v>3374</v>
      </c>
      <c r="N469" s="92"/>
      <c r="R469" s="19" t="s">
        <v>90</v>
      </c>
      <c r="T469" s="19" t="s">
        <v>5301</v>
      </c>
      <c r="U469" s="19" t="str">
        <f t="shared" si="2"/>
        <v>W</v>
      </c>
      <c r="V469" s="17"/>
      <c r="W469" s="51"/>
      <c r="AE469" s="17" t="s">
        <v>81</v>
      </c>
      <c r="AF469" s="19" t="s">
        <v>5235</v>
      </c>
    </row>
    <row r="470">
      <c r="A470" s="186" t="s">
        <v>3168</v>
      </c>
      <c r="B470" s="85">
        <v>20261.0</v>
      </c>
      <c r="C470" s="85" t="s">
        <v>81</v>
      </c>
      <c r="D470" s="86" t="s">
        <v>5062</v>
      </c>
      <c r="E470" s="89">
        <v>7.193239818E9</v>
      </c>
      <c r="F470" s="19" t="s">
        <v>210</v>
      </c>
      <c r="G470" s="26" t="s">
        <v>6090</v>
      </c>
      <c r="H470" s="19" t="s">
        <v>3383</v>
      </c>
      <c r="I470" s="42" t="s">
        <v>3384</v>
      </c>
      <c r="J470" s="278">
        <v>7.193239818E9</v>
      </c>
      <c r="K470" s="34" t="s">
        <v>3385</v>
      </c>
      <c r="N470" s="90">
        <v>5.405229037E9</v>
      </c>
      <c r="O470" s="19" t="s">
        <v>6091</v>
      </c>
      <c r="P470" s="19" t="s">
        <v>6092</v>
      </c>
      <c r="Q470" s="26">
        <v>5.405229037E9</v>
      </c>
      <c r="R470" s="19" t="s">
        <v>90</v>
      </c>
      <c r="T470" s="19" t="s">
        <v>355</v>
      </c>
      <c r="U470" s="19" t="str">
        <f t="shared" si="2"/>
        <v>A</v>
      </c>
      <c r="V470" s="17"/>
      <c r="W470" s="51"/>
      <c r="AE470" s="17" t="s">
        <v>81</v>
      </c>
      <c r="AF470" s="19" t="s">
        <v>5235</v>
      </c>
    </row>
    <row r="471">
      <c r="A471" s="186" t="s">
        <v>3168</v>
      </c>
      <c r="B471" s="85">
        <v>20261.0</v>
      </c>
      <c r="C471" s="85" t="s">
        <v>81</v>
      </c>
      <c r="D471" s="86" t="s">
        <v>5223</v>
      </c>
      <c r="E471" s="89">
        <v>7.70596863E9</v>
      </c>
      <c r="F471" s="19" t="s">
        <v>176</v>
      </c>
      <c r="G471" s="26" t="s">
        <v>6093</v>
      </c>
      <c r="H471" s="19" t="s">
        <v>3395</v>
      </c>
      <c r="I471" s="19" t="s">
        <v>2183</v>
      </c>
      <c r="J471" s="19">
        <v>7.70596863E9</v>
      </c>
      <c r="K471" s="34" t="s">
        <v>3398</v>
      </c>
      <c r="N471" s="92"/>
      <c r="R471" s="19" t="s">
        <v>90</v>
      </c>
      <c r="T471" s="19" t="s">
        <v>5301</v>
      </c>
      <c r="U471" s="19" t="str">
        <f t="shared" si="2"/>
        <v>W</v>
      </c>
      <c r="V471" s="17"/>
      <c r="W471" s="51"/>
      <c r="AE471" s="17" t="s">
        <v>81</v>
      </c>
      <c r="AF471" s="19" t="s">
        <v>5235</v>
      </c>
    </row>
    <row r="472">
      <c r="A472" s="186" t="s">
        <v>3168</v>
      </c>
      <c r="B472" s="85">
        <v>20261.0</v>
      </c>
      <c r="C472" s="85" t="s">
        <v>81</v>
      </c>
      <c r="D472" s="86" t="s">
        <v>5062</v>
      </c>
      <c r="E472" s="89">
        <v>7.323313303E9</v>
      </c>
      <c r="F472" s="19" t="s">
        <v>176</v>
      </c>
      <c r="G472" s="26" t="s">
        <v>6094</v>
      </c>
      <c r="H472" s="19" t="s">
        <v>299</v>
      </c>
      <c r="I472" s="42" t="s">
        <v>3411</v>
      </c>
      <c r="J472" s="278">
        <v>7.323313303E9</v>
      </c>
      <c r="K472" s="34" t="s">
        <v>3413</v>
      </c>
      <c r="N472" s="90">
        <v>6.315667424E9</v>
      </c>
      <c r="O472" s="19" t="s">
        <v>6095</v>
      </c>
      <c r="P472" s="19" t="s">
        <v>6096</v>
      </c>
      <c r="Q472" s="26">
        <v>6.315667424E9</v>
      </c>
      <c r="R472" s="19" t="s">
        <v>90</v>
      </c>
      <c r="T472" s="19" t="s">
        <v>355</v>
      </c>
      <c r="U472" s="19" t="str">
        <f t="shared" si="2"/>
        <v>A</v>
      </c>
      <c r="V472" s="17"/>
      <c r="W472" s="51"/>
      <c r="AE472" s="17" t="s">
        <v>81</v>
      </c>
      <c r="AF472" s="19" t="s">
        <v>5235</v>
      </c>
    </row>
    <row r="473">
      <c r="A473" s="186" t="s">
        <v>3168</v>
      </c>
      <c r="B473" s="85">
        <v>20261.0</v>
      </c>
      <c r="C473" s="85" t="s">
        <v>81</v>
      </c>
      <c r="D473" s="86" t="s">
        <v>5223</v>
      </c>
      <c r="E473" s="89">
        <v>2.155271727E9</v>
      </c>
      <c r="F473" s="19" t="s">
        <v>176</v>
      </c>
      <c r="G473" s="26" t="s">
        <v>210</v>
      </c>
      <c r="H473" s="19" t="s">
        <v>3426</v>
      </c>
      <c r="I473" s="19" t="s">
        <v>3427</v>
      </c>
      <c r="J473" s="19">
        <v>2.155271727E9</v>
      </c>
      <c r="K473" s="34" t="s">
        <v>3428</v>
      </c>
      <c r="N473" s="92"/>
      <c r="R473" s="19" t="s">
        <v>90</v>
      </c>
      <c r="T473" s="19" t="s">
        <v>5301</v>
      </c>
      <c r="U473" s="19" t="str">
        <f t="shared" si="2"/>
        <v>W</v>
      </c>
      <c r="V473" s="17"/>
      <c r="W473" s="51"/>
      <c r="AE473" s="17" t="s">
        <v>81</v>
      </c>
      <c r="AF473" s="19" t="s">
        <v>5235</v>
      </c>
    </row>
    <row r="474">
      <c r="A474" s="186" t="s">
        <v>3168</v>
      </c>
      <c r="B474" s="85">
        <v>20261.0</v>
      </c>
      <c r="C474" s="85" t="s">
        <v>81</v>
      </c>
      <c r="D474" s="280" t="s">
        <v>5223</v>
      </c>
      <c r="E474" s="89">
        <v>9.176556422E9</v>
      </c>
      <c r="F474" s="19" t="s">
        <v>2267</v>
      </c>
      <c r="G474" s="26" t="s">
        <v>6097</v>
      </c>
      <c r="H474" s="19" t="s">
        <v>550</v>
      </c>
      <c r="I474" s="19" t="s">
        <v>2038</v>
      </c>
      <c r="J474" s="19">
        <v>9.176556422E9</v>
      </c>
      <c r="K474" s="34" t="s">
        <v>3438</v>
      </c>
      <c r="N474" s="90">
        <v>4.122668803E9</v>
      </c>
      <c r="O474" s="19" t="s">
        <v>6062</v>
      </c>
      <c r="P474" s="19" t="s">
        <v>6063</v>
      </c>
      <c r="Q474" s="26">
        <v>4.122668803E9</v>
      </c>
      <c r="R474" s="19" t="s">
        <v>90</v>
      </c>
      <c r="T474" s="19" t="s">
        <v>5211</v>
      </c>
      <c r="U474" s="19" t="str">
        <f t="shared" si="2"/>
        <v>CD</v>
      </c>
      <c r="V474" s="29">
        <v>46049.03010046296</v>
      </c>
      <c r="W474" s="34" t="s">
        <v>6098</v>
      </c>
      <c r="AE474" s="17" t="s">
        <v>81</v>
      </c>
      <c r="AF474" s="19" t="s">
        <v>5235</v>
      </c>
    </row>
    <row r="475">
      <c r="A475" s="186" t="s">
        <v>3168</v>
      </c>
      <c r="B475" s="85">
        <v>20261.0</v>
      </c>
      <c r="C475" s="85" t="s">
        <v>81</v>
      </c>
      <c r="D475" s="86" t="s">
        <v>5223</v>
      </c>
      <c r="E475" s="89">
        <v>9.083039352E9</v>
      </c>
      <c r="F475" s="17"/>
      <c r="G475" s="17"/>
      <c r="H475" s="19" t="s">
        <v>2429</v>
      </c>
      <c r="I475" s="19" t="s">
        <v>3448</v>
      </c>
      <c r="J475" s="19">
        <v>9.083039352E9</v>
      </c>
      <c r="K475" s="34" t="s">
        <v>3450</v>
      </c>
      <c r="N475" s="92"/>
      <c r="R475" s="19" t="s">
        <v>90</v>
      </c>
      <c r="T475" s="19" t="s">
        <v>5301</v>
      </c>
      <c r="U475" s="19" t="str">
        <f t="shared" si="2"/>
        <v>W</v>
      </c>
      <c r="V475" s="29">
        <v>46068.55791902778</v>
      </c>
      <c r="W475" s="51"/>
      <c r="AE475" s="17" t="s">
        <v>81</v>
      </c>
      <c r="AF475" s="19" t="s">
        <v>5235</v>
      </c>
    </row>
    <row r="476">
      <c r="A476" s="186" t="s">
        <v>3168</v>
      </c>
      <c r="B476" s="85">
        <v>20261.0</v>
      </c>
      <c r="C476" s="85" t="s">
        <v>81</v>
      </c>
      <c r="D476" s="86" t="s">
        <v>5223</v>
      </c>
      <c r="E476" s="89">
        <v>8.509744172E9</v>
      </c>
      <c r="F476" s="19" t="s">
        <v>210</v>
      </c>
      <c r="G476" s="26" t="s">
        <v>6099</v>
      </c>
      <c r="H476" s="19" t="s">
        <v>3459</v>
      </c>
      <c r="I476" s="19" t="s">
        <v>3460</v>
      </c>
      <c r="J476" s="19">
        <v>8.509744172E9</v>
      </c>
      <c r="K476" s="34" t="s">
        <v>3462</v>
      </c>
      <c r="N476" s="92"/>
      <c r="R476" s="19" t="s">
        <v>90</v>
      </c>
      <c r="T476" s="19" t="s">
        <v>5301</v>
      </c>
      <c r="U476" s="19" t="str">
        <f t="shared" si="2"/>
        <v>W</v>
      </c>
      <c r="V476" s="17"/>
      <c r="W476" s="51"/>
      <c r="AE476" s="17" t="s">
        <v>81</v>
      </c>
      <c r="AF476" s="19" t="s">
        <v>5235</v>
      </c>
    </row>
    <row r="477">
      <c r="A477" s="186" t="s">
        <v>3168</v>
      </c>
      <c r="B477" s="85">
        <v>20261.0</v>
      </c>
      <c r="C477" s="85" t="s">
        <v>81</v>
      </c>
      <c r="D477" s="86" t="s">
        <v>5223</v>
      </c>
      <c r="E477" s="89">
        <v>9.103812604E9</v>
      </c>
      <c r="F477" s="19" t="s">
        <v>210</v>
      </c>
      <c r="G477" s="26" t="s">
        <v>6100</v>
      </c>
      <c r="H477" s="19" t="s">
        <v>3477</v>
      </c>
      <c r="I477" s="19" t="s">
        <v>3479</v>
      </c>
      <c r="J477" s="19">
        <v>9.103812604E9</v>
      </c>
      <c r="K477" s="34" t="s">
        <v>3481</v>
      </c>
      <c r="N477" s="92"/>
      <c r="R477" s="19" t="s">
        <v>90</v>
      </c>
      <c r="T477" s="19" t="s">
        <v>5301</v>
      </c>
      <c r="U477" s="19" t="str">
        <f t="shared" si="2"/>
        <v>W</v>
      </c>
      <c r="V477" s="17"/>
      <c r="W477" s="51"/>
      <c r="AE477" s="17" t="s">
        <v>81</v>
      </c>
      <c r="AF477" s="19" t="s">
        <v>5235</v>
      </c>
    </row>
    <row r="478">
      <c r="A478" s="186" t="s">
        <v>3168</v>
      </c>
      <c r="B478" s="85">
        <v>20261.0</v>
      </c>
      <c r="C478" s="85" t="s">
        <v>81</v>
      </c>
      <c r="D478" s="86" t="s">
        <v>5223</v>
      </c>
      <c r="E478" s="89">
        <v>9.723429168E9</v>
      </c>
      <c r="F478" s="17"/>
      <c r="G478" s="17"/>
      <c r="H478" s="19" t="s">
        <v>3493</v>
      </c>
      <c r="I478" s="19" t="s">
        <v>3494</v>
      </c>
      <c r="J478" s="19">
        <v>9.723429168E9</v>
      </c>
      <c r="K478" s="34" t="s">
        <v>3496</v>
      </c>
      <c r="N478" s="92"/>
      <c r="R478" s="19" t="s">
        <v>90</v>
      </c>
      <c r="T478" s="19" t="s">
        <v>5301</v>
      </c>
      <c r="U478" s="19" t="str">
        <f t="shared" si="2"/>
        <v>W</v>
      </c>
      <c r="V478" s="17"/>
      <c r="W478" s="51"/>
      <c r="AE478" s="17" t="s">
        <v>81</v>
      </c>
      <c r="AF478" s="19" t="s">
        <v>5235</v>
      </c>
    </row>
    <row r="479">
      <c r="A479" s="186" t="s">
        <v>3168</v>
      </c>
      <c r="B479" s="85">
        <v>20261.0</v>
      </c>
      <c r="C479" s="85" t="s">
        <v>81</v>
      </c>
      <c r="D479" s="86" t="s">
        <v>5223</v>
      </c>
      <c r="E479" s="89">
        <v>9.086425425E9</v>
      </c>
      <c r="F479" s="17"/>
      <c r="G479" s="17"/>
      <c r="H479" s="19" t="s">
        <v>3509</v>
      </c>
      <c r="I479" s="19" t="s">
        <v>3510</v>
      </c>
      <c r="J479" s="19">
        <v>9.086425425E9</v>
      </c>
      <c r="K479" s="34" t="s">
        <v>3512</v>
      </c>
      <c r="N479" s="92"/>
      <c r="R479" s="19" t="s">
        <v>90</v>
      </c>
      <c r="T479" s="19" t="s">
        <v>5301</v>
      </c>
      <c r="U479" s="19" t="str">
        <f t="shared" si="2"/>
        <v>W</v>
      </c>
      <c r="V479" s="17"/>
      <c r="W479" s="51"/>
      <c r="AE479" s="17" t="s">
        <v>81</v>
      </c>
      <c r="AF479" s="19" t="s">
        <v>5235</v>
      </c>
    </row>
    <row r="480">
      <c r="A480" s="186" t="s">
        <v>3168</v>
      </c>
      <c r="B480" s="85">
        <v>20261.0</v>
      </c>
      <c r="C480" s="85" t="s">
        <v>81</v>
      </c>
      <c r="D480" s="86" t="s">
        <v>5223</v>
      </c>
      <c r="E480" s="89">
        <v>9.172875132E9</v>
      </c>
      <c r="F480" s="17"/>
      <c r="G480" s="17"/>
      <c r="H480" s="19" t="s">
        <v>6101</v>
      </c>
      <c r="I480" s="19" t="s">
        <v>3523</v>
      </c>
      <c r="J480" s="19">
        <v>9.172875132E9</v>
      </c>
      <c r="K480" s="34" t="s">
        <v>3525</v>
      </c>
      <c r="N480" s="269"/>
      <c r="Q480" s="26">
        <v>3.6060827E9</v>
      </c>
      <c r="R480" s="19" t="s">
        <v>90</v>
      </c>
      <c r="T480" s="19" t="s">
        <v>5301</v>
      </c>
      <c r="U480" s="19" t="str">
        <f t="shared" si="2"/>
        <v>W</v>
      </c>
      <c r="V480" s="29">
        <v>46028.8857187963</v>
      </c>
      <c r="W480" s="51"/>
      <c r="AE480" s="17" t="s">
        <v>81</v>
      </c>
      <c r="AF480" s="19" t="s">
        <v>5235</v>
      </c>
    </row>
    <row r="481">
      <c r="A481" s="186" t="s">
        <v>3168</v>
      </c>
      <c r="B481" s="85">
        <v>20261.0</v>
      </c>
      <c r="C481" s="85" t="s">
        <v>81</v>
      </c>
      <c r="D481" s="86" t="s">
        <v>5223</v>
      </c>
      <c r="E481" s="89">
        <v>4.248003775E9</v>
      </c>
      <c r="F481" s="17"/>
      <c r="G481" s="17"/>
      <c r="H481" s="19" t="s">
        <v>3509</v>
      </c>
      <c r="I481" s="19" t="s">
        <v>3535</v>
      </c>
      <c r="J481" s="19">
        <v>4.248003775E9</v>
      </c>
      <c r="K481" s="34" t="s">
        <v>3536</v>
      </c>
      <c r="N481" s="92"/>
      <c r="R481" s="19" t="s">
        <v>90</v>
      </c>
      <c r="T481" s="19" t="s">
        <v>5301</v>
      </c>
      <c r="U481" s="19" t="str">
        <f t="shared" si="2"/>
        <v>W</v>
      </c>
      <c r="V481" s="17"/>
      <c r="W481" s="51"/>
      <c r="AE481" s="17" t="s">
        <v>81</v>
      </c>
      <c r="AF481" s="19" t="s">
        <v>5235</v>
      </c>
    </row>
    <row r="482">
      <c r="A482" s="186" t="s">
        <v>3168</v>
      </c>
      <c r="B482" s="85">
        <v>20261.0</v>
      </c>
      <c r="C482" s="85" t="s">
        <v>81</v>
      </c>
      <c r="D482" s="86" t="s">
        <v>5223</v>
      </c>
      <c r="E482" s="89">
        <v>4.439290483E9</v>
      </c>
      <c r="F482" s="17"/>
      <c r="G482" s="17"/>
      <c r="H482" s="19" t="s">
        <v>6102</v>
      </c>
      <c r="I482" s="19" t="s">
        <v>3545</v>
      </c>
      <c r="J482" s="19">
        <v>4.439290483E9</v>
      </c>
      <c r="K482" s="34" t="s">
        <v>3546</v>
      </c>
      <c r="N482" s="92"/>
      <c r="R482" s="19" t="s">
        <v>90</v>
      </c>
      <c r="T482" s="19" t="s">
        <v>5301</v>
      </c>
      <c r="U482" s="19" t="str">
        <f t="shared" si="2"/>
        <v>W</v>
      </c>
      <c r="V482" s="17"/>
      <c r="W482" s="51"/>
      <c r="AE482" s="17" t="s">
        <v>81</v>
      </c>
      <c r="AF482" s="19" t="s">
        <v>5235</v>
      </c>
    </row>
    <row r="483">
      <c r="A483" s="186" t="s">
        <v>3168</v>
      </c>
      <c r="B483" s="85">
        <v>20261.0</v>
      </c>
      <c r="C483" s="85" t="s">
        <v>81</v>
      </c>
      <c r="D483" s="86" t="s">
        <v>5223</v>
      </c>
      <c r="E483" s="89">
        <v>4.699718185E9</v>
      </c>
      <c r="F483" s="17"/>
      <c r="G483" s="17"/>
      <c r="H483" s="19" t="s">
        <v>3554</v>
      </c>
      <c r="I483" s="19" t="s">
        <v>3555</v>
      </c>
      <c r="J483" s="19">
        <v>4.699718185E9</v>
      </c>
      <c r="K483" s="34" t="s">
        <v>3557</v>
      </c>
      <c r="N483" s="92"/>
      <c r="R483" s="19" t="s">
        <v>90</v>
      </c>
      <c r="T483" s="19" t="s">
        <v>5301</v>
      </c>
      <c r="U483" s="19" t="str">
        <f t="shared" si="2"/>
        <v>W</v>
      </c>
      <c r="V483" s="17"/>
      <c r="W483" s="51"/>
      <c r="AE483" s="17" t="s">
        <v>81</v>
      </c>
      <c r="AF483" s="19" t="s">
        <v>5235</v>
      </c>
    </row>
    <row r="484">
      <c r="A484" s="186" t="s">
        <v>3168</v>
      </c>
      <c r="B484" s="85">
        <v>20261.0</v>
      </c>
      <c r="C484" s="85" t="s">
        <v>81</v>
      </c>
      <c r="D484" s="86" t="s">
        <v>5223</v>
      </c>
      <c r="E484" s="89">
        <v>3.104803139E9</v>
      </c>
      <c r="F484" s="17"/>
      <c r="G484" s="17"/>
      <c r="H484" s="19" t="s">
        <v>565</v>
      </c>
      <c r="I484" s="19" t="s">
        <v>3566</v>
      </c>
      <c r="J484" s="19">
        <v>3.104803139E9</v>
      </c>
      <c r="K484" s="34" t="s">
        <v>3568</v>
      </c>
      <c r="N484" s="92"/>
      <c r="R484" s="19" t="s">
        <v>90</v>
      </c>
      <c r="T484" s="19" t="s">
        <v>5301</v>
      </c>
      <c r="U484" s="19" t="str">
        <f t="shared" si="2"/>
        <v>W</v>
      </c>
      <c r="V484" s="17"/>
      <c r="W484" s="51"/>
      <c r="AE484" s="17" t="s">
        <v>81</v>
      </c>
      <c r="AF484" s="19" t="s">
        <v>5235</v>
      </c>
    </row>
    <row r="485">
      <c r="A485" s="186" t="s">
        <v>3168</v>
      </c>
      <c r="B485" s="85">
        <v>20261.0</v>
      </c>
      <c r="C485" s="85" t="s">
        <v>90</v>
      </c>
      <c r="D485" s="86" t="s">
        <v>5062</v>
      </c>
      <c r="E485" s="89">
        <v>3.196514848E9</v>
      </c>
      <c r="F485" s="17"/>
      <c r="G485" s="17"/>
      <c r="H485" s="19" t="s">
        <v>1740</v>
      </c>
      <c r="I485" s="19" t="s">
        <v>1742</v>
      </c>
      <c r="J485" s="19">
        <v>3.196514848E9</v>
      </c>
      <c r="K485" s="34" t="s">
        <v>1744</v>
      </c>
      <c r="N485" s="92"/>
      <c r="R485" s="19" t="s">
        <v>90</v>
      </c>
      <c r="T485" s="19" t="s">
        <v>5301</v>
      </c>
      <c r="U485" s="19" t="str">
        <f t="shared" si="2"/>
        <v>W</v>
      </c>
      <c r="V485" s="17"/>
      <c r="W485" s="51"/>
      <c r="AE485" s="17" t="s">
        <v>90</v>
      </c>
      <c r="AF485" s="19" t="s">
        <v>5235</v>
      </c>
    </row>
    <row r="486">
      <c r="A486" s="186" t="s">
        <v>3168</v>
      </c>
      <c r="B486" s="85">
        <v>20261.0</v>
      </c>
      <c r="C486" s="85" t="s">
        <v>81</v>
      </c>
      <c r="D486" s="86" t="s">
        <v>5223</v>
      </c>
      <c r="E486" s="89">
        <v>8.326512641E9</v>
      </c>
      <c r="F486" s="17"/>
      <c r="G486" s="17"/>
      <c r="H486" s="19" t="s">
        <v>3585</v>
      </c>
      <c r="I486" s="19" t="s">
        <v>3586</v>
      </c>
      <c r="J486" s="19">
        <v>8.326512641E9</v>
      </c>
      <c r="K486" s="34" t="s">
        <v>3588</v>
      </c>
      <c r="N486" s="92"/>
      <c r="R486" s="19" t="s">
        <v>81</v>
      </c>
      <c r="T486" s="19" t="s">
        <v>5301</v>
      </c>
      <c r="U486" s="19" t="str">
        <f t="shared" si="2"/>
        <v>W</v>
      </c>
      <c r="V486" s="17"/>
      <c r="W486" s="34" t="s">
        <v>6103</v>
      </c>
      <c r="AE486" s="17" t="s">
        <v>81</v>
      </c>
      <c r="AF486" s="19" t="s">
        <v>5235</v>
      </c>
    </row>
    <row r="487">
      <c r="A487" s="186" t="s">
        <v>3168</v>
      </c>
      <c r="B487" s="85">
        <v>20261.0</v>
      </c>
      <c r="C487" s="85" t="s">
        <v>81</v>
      </c>
      <c r="D487" s="86" t="s">
        <v>5223</v>
      </c>
      <c r="E487" s="89">
        <v>8.327907312E9</v>
      </c>
      <c r="F487" s="17"/>
      <c r="G487" s="17"/>
      <c r="H487" s="19" t="s">
        <v>6104</v>
      </c>
      <c r="I487" s="19" t="s">
        <v>3598</v>
      </c>
      <c r="J487" s="19">
        <v>8.327907312E9</v>
      </c>
      <c r="K487" s="34" t="s">
        <v>3600</v>
      </c>
      <c r="N487" s="92"/>
      <c r="R487" s="19" t="s">
        <v>90</v>
      </c>
      <c r="T487" s="19" t="s">
        <v>5301</v>
      </c>
      <c r="U487" s="19" t="str">
        <f t="shared" si="2"/>
        <v>W</v>
      </c>
      <c r="V487" s="17"/>
      <c r="W487" s="51"/>
      <c r="AE487" s="17" t="s">
        <v>81</v>
      </c>
      <c r="AF487" s="19" t="s">
        <v>5235</v>
      </c>
    </row>
    <row r="488">
      <c r="A488" s="186" t="s">
        <v>3168</v>
      </c>
      <c r="B488" s="85">
        <v>20261.0</v>
      </c>
      <c r="C488" s="85" t="s">
        <v>81</v>
      </c>
      <c r="D488" s="86" t="s">
        <v>5223</v>
      </c>
      <c r="E488" s="89">
        <v>7.189285846E9</v>
      </c>
      <c r="F488" s="17"/>
      <c r="G488" s="17"/>
      <c r="H488" s="19" t="s">
        <v>2458</v>
      </c>
      <c r="I488" s="19" t="s">
        <v>3610</v>
      </c>
      <c r="J488" s="19">
        <v>7.189285846E9</v>
      </c>
      <c r="K488" s="34" t="s">
        <v>3612</v>
      </c>
      <c r="N488" s="92"/>
      <c r="R488" s="19" t="s">
        <v>90</v>
      </c>
      <c r="T488" s="19" t="s">
        <v>5301</v>
      </c>
      <c r="U488" s="19" t="str">
        <f t="shared" si="2"/>
        <v>W</v>
      </c>
      <c r="V488" s="17"/>
      <c r="W488" s="51"/>
      <c r="AE488" s="17" t="s">
        <v>81</v>
      </c>
      <c r="AF488" s="19" t="s">
        <v>5235</v>
      </c>
    </row>
    <row r="489">
      <c r="A489" s="186" t="s">
        <v>3168</v>
      </c>
      <c r="B489" s="85">
        <v>20261.0</v>
      </c>
      <c r="C489" s="85" t="s">
        <v>81</v>
      </c>
      <c r="D489" s="86" t="s">
        <v>5223</v>
      </c>
      <c r="E489" s="89">
        <v>3.47429189E9</v>
      </c>
      <c r="F489" s="17"/>
      <c r="G489" s="17"/>
      <c r="H489" s="19" t="s">
        <v>2668</v>
      </c>
      <c r="I489" s="268" t="s">
        <v>2669</v>
      </c>
      <c r="J489" s="19">
        <v>3.47429189E9</v>
      </c>
      <c r="K489" s="34" t="s">
        <v>2670</v>
      </c>
      <c r="N489" s="92"/>
      <c r="R489" s="19" t="s">
        <v>81</v>
      </c>
      <c r="T489" s="19" t="s">
        <v>5301</v>
      </c>
      <c r="U489" s="19" t="str">
        <f t="shared" si="2"/>
        <v>W</v>
      </c>
      <c r="V489" s="17"/>
      <c r="W489" s="51"/>
      <c r="AE489" s="17" t="s">
        <v>81</v>
      </c>
      <c r="AF489" s="19" t="s">
        <v>5235</v>
      </c>
    </row>
    <row r="490">
      <c r="A490" s="186" t="s">
        <v>3168</v>
      </c>
      <c r="B490" s="85">
        <v>20261.0</v>
      </c>
      <c r="C490" s="85" t="s">
        <v>81</v>
      </c>
      <c r="D490" s="86" t="s">
        <v>5223</v>
      </c>
      <c r="E490" s="89">
        <v>3.215371238E9</v>
      </c>
      <c r="F490" s="17"/>
      <c r="G490" s="17"/>
      <c r="H490" s="19" t="s">
        <v>3633</v>
      </c>
      <c r="I490" s="244" t="s">
        <v>3634</v>
      </c>
      <c r="J490" s="19">
        <v>3.215371238E9</v>
      </c>
      <c r="K490" s="34" t="s">
        <v>3636</v>
      </c>
      <c r="N490" s="92"/>
      <c r="R490" s="19" t="s">
        <v>81</v>
      </c>
      <c r="T490" s="19" t="s">
        <v>5301</v>
      </c>
      <c r="U490" s="19" t="str">
        <f t="shared" si="2"/>
        <v>W</v>
      </c>
      <c r="V490" s="17"/>
      <c r="W490" s="51"/>
      <c r="AE490" s="17" t="s">
        <v>81</v>
      </c>
      <c r="AF490" s="19" t="s">
        <v>5235</v>
      </c>
    </row>
    <row r="491">
      <c r="A491" s="186" t="s">
        <v>3168</v>
      </c>
      <c r="B491" s="85">
        <v>20261.0</v>
      </c>
      <c r="C491" s="85" t="s">
        <v>81</v>
      </c>
      <c r="D491" s="86" t="s">
        <v>5223</v>
      </c>
      <c r="E491" s="89">
        <v>2.813528808E9</v>
      </c>
      <c r="F491" s="17"/>
      <c r="G491" s="17"/>
      <c r="H491" s="19" t="s">
        <v>6105</v>
      </c>
      <c r="I491" s="19" t="s">
        <v>3650</v>
      </c>
      <c r="J491" s="19">
        <v>2.813528808E9</v>
      </c>
      <c r="K491" s="34" t="s">
        <v>3652</v>
      </c>
      <c r="N491" s="92"/>
      <c r="R491" s="19" t="s">
        <v>90</v>
      </c>
      <c r="T491" s="19" t="s">
        <v>5301</v>
      </c>
      <c r="U491" s="19" t="str">
        <f t="shared" si="2"/>
        <v>W</v>
      </c>
      <c r="V491" s="17"/>
      <c r="W491" s="51"/>
      <c r="AE491" s="17" t="s">
        <v>81</v>
      </c>
      <c r="AF491" s="19" t="s">
        <v>5235</v>
      </c>
    </row>
    <row r="492">
      <c r="A492" s="186" t="s">
        <v>3168</v>
      </c>
      <c r="B492" s="85">
        <v>20261.0</v>
      </c>
      <c r="C492" s="85" t="s">
        <v>81</v>
      </c>
      <c r="D492" s="86" t="s">
        <v>5223</v>
      </c>
      <c r="E492" s="89">
        <v>9.136806944E9</v>
      </c>
      <c r="F492" s="17"/>
      <c r="G492" s="17"/>
      <c r="H492" s="19" t="s">
        <v>3663</v>
      </c>
      <c r="I492" s="19" t="s">
        <v>3665</v>
      </c>
      <c r="J492" s="19">
        <v>9.136806944E9</v>
      </c>
      <c r="K492" s="34" t="s">
        <v>3667</v>
      </c>
      <c r="N492" s="92"/>
      <c r="R492" s="19" t="s">
        <v>90</v>
      </c>
      <c r="T492" s="19" t="s">
        <v>5301</v>
      </c>
      <c r="U492" s="19" t="str">
        <f t="shared" si="2"/>
        <v>W</v>
      </c>
      <c r="V492" s="17"/>
      <c r="W492" s="51"/>
      <c r="AE492" s="17" t="s">
        <v>81</v>
      </c>
      <c r="AF492" s="19" t="s">
        <v>5235</v>
      </c>
    </row>
    <row r="493">
      <c r="A493" s="186" t="s">
        <v>3168</v>
      </c>
      <c r="B493" s="85">
        <v>20261.0</v>
      </c>
      <c r="C493" s="85" t="s">
        <v>81</v>
      </c>
      <c r="D493" s="86" t="s">
        <v>5223</v>
      </c>
      <c r="E493" s="89">
        <v>6.178662877E9</v>
      </c>
      <c r="F493" s="17"/>
      <c r="G493" s="17"/>
      <c r="H493" s="19" t="s">
        <v>550</v>
      </c>
      <c r="I493" s="19" t="s">
        <v>3684</v>
      </c>
      <c r="J493" s="19">
        <v>6.178662877E9</v>
      </c>
      <c r="K493" s="34" t="s">
        <v>3685</v>
      </c>
      <c r="N493" s="92"/>
      <c r="R493" s="19" t="s">
        <v>90</v>
      </c>
      <c r="T493" s="19" t="s">
        <v>5301</v>
      </c>
      <c r="U493" s="19" t="str">
        <f t="shared" si="2"/>
        <v>W</v>
      </c>
      <c r="V493" s="17"/>
      <c r="W493" s="51"/>
      <c r="AE493" s="17" t="s">
        <v>81</v>
      </c>
      <c r="AF493" s="19" t="s">
        <v>5235</v>
      </c>
    </row>
    <row r="494">
      <c r="A494" s="186" t="s">
        <v>3168</v>
      </c>
      <c r="B494" s="85">
        <v>20261.0</v>
      </c>
      <c r="C494" s="85" t="s">
        <v>81</v>
      </c>
      <c r="D494" s="86" t="s">
        <v>5223</v>
      </c>
      <c r="E494" s="89">
        <v>8.185211668E9</v>
      </c>
      <c r="F494" s="17"/>
      <c r="G494" s="17"/>
      <c r="H494" s="19" t="s">
        <v>3696</v>
      </c>
      <c r="I494" s="19" t="s">
        <v>3697</v>
      </c>
      <c r="J494" s="19">
        <v>8.185211668E9</v>
      </c>
      <c r="K494" s="34" t="s">
        <v>3698</v>
      </c>
      <c r="N494" s="92"/>
      <c r="R494" s="19" t="s">
        <v>90</v>
      </c>
      <c r="T494" s="19" t="s">
        <v>5301</v>
      </c>
      <c r="U494" s="19" t="str">
        <f t="shared" si="2"/>
        <v>W</v>
      </c>
      <c r="V494" s="17"/>
      <c r="W494" s="51"/>
      <c r="AE494" s="17" t="s">
        <v>81</v>
      </c>
      <c r="AF494" s="19" t="s">
        <v>5235</v>
      </c>
    </row>
    <row r="495">
      <c r="A495" s="186" t="s">
        <v>3168</v>
      </c>
      <c r="B495" s="85">
        <v>20261.0</v>
      </c>
      <c r="C495" s="85" t="s">
        <v>81</v>
      </c>
      <c r="D495" s="86" t="s">
        <v>5223</v>
      </c>
      <c r="E495" s="89">
        <v>4.086669307E9</v>
      </c>
      <c r="F495" s="17"/>
      <c r="G495" s="17"/>
      <c r="H495" s="19" t="s">
        <v>3708</v>
      </c>
      <c r="I495" s="19" t="s">
        <v>3709</v>
      </c>
      <c r="J495" s="19">
        <v>4.086669307E9</v>
      </c>
      <c r="K495" s="34" t="s">
        <v>3711</v>
      </c>
      <c r="N495" s="92"/>
      <c r="R495" s="19" t="s">
        <v>90</v>
      </c>
      <c r="T495" s="19" t="s">
        <v>5301</v>
      </c>
      <c r="U495" s="19" t="str">
        <f t="shared" si="2"/>
        <v>W</v>
      </c>
      <c r="V495" s="17"/>
      <c r="W495" s="51"/>
      <c r="AE495" s="17" t="s">
        <v>81</v>
      </c>
      <c r="AF495" s="19" t="s">
        <v>5235</v>
      </c>
    </row>
    <row r="496">
      <c r="A496" s="186" t="s">
        <v>3168</v>
      </c>
      <c r="B496" s="85">
        <v>20261.0</v>
      </c>
      <c r="C496" s="85" t="s">
        <v>81</v>
      </c>
      <c r="D496" s="86" t="s">
        <v>5223</v>
      </c>
      <c r="E496" s="89">
        <v>7.183575331E9</v>
      </c>
      <c r="F496" s="17"/>
      <c r="G496" s="17"/>
      <c r="H496" s="19" t="s">
        <v>3721</v>
      </c>
      <c r="I496" s="19" t="s">
        <v>3722</v>
      </c>
      <c r="J496" s="19">
        <v>7.183575331E9</v>
      </c>
      <c r="K496" s="34" t="s">
        <v>3723</v>
      </c>
      <c r="N496" s="92"/>
      <c r="R496" s="19" t="s">
        <v>90</v>
      </c>
      <c r="T496" s="19" t="s">
        <v>5301</v>
      </c>
      <c r="U496" s="19" t="str">
        <f t="shared" si="2"/>
        <v>W</v>
      </c>
      <c r="V496" s="17"/>
      <c r="W496" s="51"/>
      <c r="AE496" s="17" t="s">
        <v>81</v>
      </c>
      <c r="AF496" s="19" t="s">
        <v>5235</v>
      </c>
    </row>
    <row r="497">
      <c r="A497" s="186" t="s">
        <v>3168</v>
      </c>
      <c r="B497" s="85">
        <v>20261.0</v>
      </c>
      <c r="C497" s="85" t="s">
        <v>81</v>
      </c>
      <c r="D497" s="86" t="s">
        <v>5223</v>
      </c>
      <c r="E497" s="89">
        <v>4.105626658E9</v>
      </c>
      <c r="F497" s="17"/>
      <c r="G497" s="17"/>
      <c r="H497" s="19" t="s">
        <v>1933</v>
      </c>
      <c r="I497" s="19" t="s">
        <v>3737</v>
      </c>
      <c r="J497" s="19">
        <v>4.105626658E9</v>
      </c>
      <c r="K497" s="34" t="s">
        <v>3739</v>
      </c>
      <c r="N497" s="90"/>
      <c r="R497" s="19" t="s">
        <v>90</v>
      </c>
      <c r="T497" s="19" t="s">
        <v>5301</v>
      </c>
      <c r="U497" s="19" t="str">
        <f t="shared" si="2"/>
        <v>W</v>
      </c>
      <c r="V497" s="17"/>
      <c r="W497" s="51"/>
      <c r="AE497" s="17" t="s">
        <v>81</v>
      </c>
      <c r="AF497" s="19" t="s">
        <v>5235</v>
      </c>
    </row>
    <row r="498">
      <c r="A498" s="186" t="s">
        <v>3168</v>
      </c>
      <c r="B498" s="85">
        <v>20261.0</v>
      </c>
      <c r="C498" s="85" t="s">
        <v>81</v>
      </c>
      <c r="D498" s="86" t="s">
        <v>5223</v>
      </c>
      <c r="E498" s="89">
        <v>3.015209402E9</v>
      </c>
      <c r="F498" s="17"/>
      <c r="G498" s="17"/>
      <c r="H498" s="19" t="s">
        <v>3750</v>
      </c>
      <c r="I498" s="19" t="s">
        <v>3751</v>
      </c>
      <c r="J498" s="19">
        <v>3.015209402E9</v>
      </c>
      <c r="K498" s="34" t="s">
        <v>3753</v>
      </c>
      <c r="N498" s="92"/>
      <c r="R498" s="19" t="s">
        <v>90</v>
      </c>
      <c r="T498" s="19" t="s">
        <v>5301</v>
      </c>
      <c r="U498" s="19" t="str">
        <f t="shared" si="2"/>
        <v>W</v>
      </c>
      <c r="V498" s="17"/>
      <c r="W498" s="51"/>
      <c r="AE498" s="17" t="s">
        <v>81</v>
      </c>
      <c r="AF498" s="19" t="s">
        <v>5235</v>
      </c>
    </row>
    <row r="499">
      <c r="A499" s="186" t="s">
        <v>3168</v>
      </c>
      <c r="B499" s="85">
        <v>20261.0</v>
      </c>
      <c r="C499" s="85" t="s">
        <v>90</v>
      </c>
      <c r="D499" s="86" t="s">
        <v>5062</v>
      </c>
      <c r="E499" s="89">
        <v>9.28247377E9</v>
      </c>
      <c r="F499" s="17"/>
      <c r="G499" s="17"/>
      <c r="H499" s="19" t="s">
        <v>2240</v>
      </c>
      <c r="I499" s="19" t="s">
        <v>2242</v>
      </c>
      <c r="J499" s="19">
        <v>9.28247377E9</v>
      </c>
      <c r="K499" s="34" t="s">
        <v>3764</v>
      </c>
      <c r="N499" s="92"/>
      <c r="R499" s="19" t="s">
        <v>90</v>
      </c>
      <c r="T499" s="19" t="s">
        <v>5301</v>
      </c>
      <c r="U499" s="19" t="str">
        <f t="shared" si="2"/>
        <v>W</v>
      </c>
      <c r="V499" s="17"/>
      <c r="W499" s="51"/>
      <c r="AE499" s="17" t="s">
        <v>90</v>
      </c>
      <c r="AF499" s="19" t="s">
        <v>5235</v>
      </c>
    </row>
    <row r="500">
      <c r="A500" s="186" t="s">
        <v>3168</v>
      </c>
      <c r="B500" s="85">
        <v>20261.0</v>
      </c>
      <c r="C500" s="85" t="s">
        <v>81</v>
      </c>
      <c r="D500" s="86" t="s">
        <v>5223</v>
      </c>
      <c r="E500" s="89">
        <v>8.322081308E9</v>
      </c>
      <c r="F500" s="17"/>
      <c r="G500" s="17"/>
      <c r="H500" s="19" t="s">
        <v>3773</v>
      </c>
      <c r="I500" s="19" t="s">
        <v>1237</v>
      </c>
      <c r="J500" s="19">
        <v>8.322081308E9</v>
      </c>
      <c r="K500" s="34" t="s">
        <v>3774</v>
      </c>
      <c r="N500" s="92"/>
      <c r="R500" s="19" t="s">
        <v>90</v>
      </c>
      <c r="T500" s="19" t="s">
        <v>5301</v>
      </c>
      <c r="U500" s="19" t="str">
        <f t="shared" si="2"/>
        <v>W</v>
      </c>
      <c r="V500" s="17"/>
      <c r="W500" s="51"/>
      <c r="AE500" s="17" t="s">
        <v>81</v>
      </c>
      <c r="AF500" s="19" t="s">
        <v>5235</v>
      </c>
    </row>
    <row r="501">
      <c r="A501" s="186" t="s">
        <v>3168</v>
      </c>
      <c r="B501" s="85">
        <v>20261.0</v>
      </c>
      <c r="C501" s="85" t="s">
        <v>81</v>
      </c>
      <c r="D501" s="86" t="s">
        <v>5223</v>
      </c>
      <c r="E501" s="89">
        <v>6.179828078E9</v>
      </c>
      <c r="F501" s="17"/>
      <c r="G501" s="17"/>
      <c r="H501" s="19" t="s">
        <v>3783</v>
      </c>
      <c r="I501" s="19" t="s">
        <v>3684</v>
      </c>
      <c r="J501" s="19">
        <v>6.179828078E9</v>
      </c>
      <c r="K501" s="34" t="s">
        <v>3785</v>
      </c>
      <c r="N501" s="92"/>
      <c r="R501" s="19" t="s">
        <v>90</v>
      </c>
      <c r="T501" s="19" t="s">
        <v>5301</v>
      </c>
      <c r="U501" s="19" t="str">
        <f t="shared" si="2"/>
        <v>W</v>
      </c>
      <c r="V501" s="17"/>
      <c r="W501" s="51"/>
      <c r="AE501" s="17" t="s">
        <v>81</v>
      </c>
      <c r="AF501" s="19" t="s">
        <v>5235</v>
      </c>
    </row>
    <row r="502">
      <c r="A502" s="186" t="s">
        <v>3168</v>
      </c>
      <c r="B502" s="85">
        <v>20261.0</v>
      </c>
      <c r="C502" s="85" t="s">
        <v>81</v>
      </c>
      <c r="D502" s="86" t="s">
        <v>5223</v>
      </c>
      <c r="E502" s="89">
        <v>8.148831894E9</v>
      </c>
      <c r="F502" s="17"/>
      <c r="G502" s="17"/>
      <c r="H502" s="19" t="s">
        <v>3797</v>
      </c>
      <c r="I502" s="19" t="s">
        <v>3798</v>
      </c>
      <c r="J502" s="19">
        <v>8.148831894E9</v>
      </c>
      <c r="K502" s="34" t="s">
        <v>3800</v>
      </c>
      <c r="N502" s="92"/>
      <c r="R502" s="19" t="s">
        <v>90</v>
      </c>
      <c r="T502" s="19" t="s">
        <v>5301</v>
      </c>
      <c r="U502" s="19" t="str">
        <f t="shared" si="2"/>
        <v>W</v>
      </c>
      <c r="V502" s="17"/>
      <c r="W502" s="51"/>
      <c r="AE502" s="17" t="s">
        <v>81</v>
      </c>
      <c r="AF502" s="19" t="s">
        <v>5235</v>
      </c>
    </row>
    <row r="503">
      <c r="A503" s="186" t="s">
        <v>3168</v>
      </c>
      <c r="B503" s="85">
        <v>20261.0</v>
      </c>
      <c r="C503" s="85" t="s">
        <v>81</v>
      </c>
      <c r="D503" s="86" t="s">
        <v>5223</v>
      </c>
      <c r="E503" s="89">
        <v>7.758460814E9</v>
      </c>
      <c r="F503" s="17"/>
      <c r="G503" s="17"/>
      <c r="H503" s="19" t="s">
        <v>1725</v>
      </c>
      <c r="I503" s="19" t="s">
        <v>3808</v>
      </c>
      <c r="J503" s="19">
        <v>7.758460814E9</v>
      </c>
      <c r="K503" s="34" t="s">
        <v>3809</v>
      </c>
      <c r="N503" s="92"/>
      <c r="R503" s="19" t="s">
        <v>90</v>
      </c>
      <c r="T503" s="19" t="s">
        <v>5301</v>
      </c>
      <c r="U503" s="19" t="str">
        <f t="shared" si="2"/>
        <v>W</v>
      </c>
      <c r="V503" s="17"/>
      <c r="W503" s="51"/>
      <c r="AE503" s="17" t="s">
        <v>81</v>
      </c>
      <c r="AF503" s="19" t="s">
        <v>5235</v>
      </c>
    </row>
    <row r="504">
      <c r="A504" s="186" t="s">
        <v>3168</v>
      </c>
      <c r="B504" s="85">
        <v>20261.0</v>
      </c>
      <c r="C504" s="85" t="s">
        <v>81</v>
      </c>
      <c r="D504" s="86" t="s">
        <v>5223</v>
      </c>
      <c r="E504" s="89">
        <v>4.153167797E9</v>
      </c>
      <c r="F504" s="17"/>
      <c r="G504" s="17"/>
      <c r="H504" s="19" t="s">
        <v>6106</v>
      </c>
      <c r="I504" s="19" t="s">
        <v>3822</v>
      </c>
      <c r="J504" s="19">
        <v>4.153167797E9</v>
      </c>
      <c r="K504" s="34" t="s">
        <v>3823</v>
      </c>
      <c r="N504" s="92"/>
      <c r="R504" s="19" t="s">
        <v>90</v>
      </c>
      <c r="T504" s="19" t="s">
        <v>5301</v>
      </c>
      <c r="U504" s="19" t="str">
        <f t="shared" si="2"/>
        <v>W</v>
      </c>
      <c r="V504" s="17"/>
      <c r="W504" s="51"/>
      <c r="AE504" s="17" t="s">
        <v>81</v>
      </c>
      <c r="AF504" s="19" t="s">
        <v>5235</v>
      </c>
    </row>
    <row r="505">
      <c r="A505" s="186" t="s">
        <v>3168</v>
      </c>
      <c r="B505" s="85">
        <v>20261.0</v>
      </c>
      <c r="C505" s="85" t="s">
        <v>81</v>
      </c>
      <c r="D505" s="86" t="s">
        <v>5223</v>
      </c>
      <c r="E505" s="89">
        <v>3.864902277E9</v>
      </c>
      <c r="F505" s="17"/>
      <c r="G505" s="17"/>
      <c r="H505" s="19" t="s">
        <v>3835</v>
      </c>
      <c r="I505" s="19" t="s">
        <v>3836</v>
      </c>
      <c r="J505" s="19">
        <v>3.864902277E9</v>
      </c>
      <c r="K505" s="34" t="s">
        <v>3838</v>
      </c>
      <c r="N505" s="92"/>
      <c r="R505" s="19" t="s">
        <v>90</v>
      </c>
      <c r="T505" s="19" t="s">
        <v>5301</v>
      </c>
      <c r="U505" s="19" t="str">
        <f t="shared" si="2"/>
        <v>W</v>
      </c>
      <c r="V505" s="17"/>
      <c r="W505" s="51"/>
      <c r="AE505" s="17" t="s">
        <v>81</v>
      </c>
      <c r="AF505" s="19" t="s">
        <v>5235</v>
      </c>
    </row>
    <row r="506">
      <c r="A506" s="186" t="s">
        <v>3168</v>
      </c>
      <c r="B506" s="85">
        <v>20261.0</v>
      </c>
      <c r="C506" s="85" t="s">
        <v>81</v>
      </c>
      <c r="D506" s="86" t="s">
        <v>5223</v>
      </c>
      <c r="E506" s="89">
        <v>6.468729622E9</v>
      </c>
      <c r="F506" s="17"/>
      <c r="G506" s="17"/>
      <c r="H506" s="19" t="s">
        <v>3846</v>
      </c>
      <c r="I506" s="19" t="s">
        <v>3847</v>
      </c>
      <c r="J506" s="19">
        <v>6.468729622E9</v>
      </c>
      <c r="K506" s="34" t="s">
        <v>3849</v>
      </c>
      <c r="N506" s="92"/>
      <c r="R506" s="19" t="s">
        <v>90</v>
      </c>
      <c r="T506" s="19" t="s">
        <v>5301</v>
      </c>
      <c r="U506" s="19" t="str">
        <f t="shared" si="2"/>
        <v>W</v>
      </c>
      <c r="V506" s="17"/>
      <c r="W506" s="51"/>
      <c r="AE506" s="17" t="s">
        <v>81</v>
      </c>
      <c r="AF506" s="19" t="s">
        <v>5235</v>
      </c>
    </row>
    <row r="507">
      <c r="A507" s="186" t="s">
        <v>3168</v>
      </c>
      <c r="B507" s="85">
        <v>20261.0</v>
      </c>
      <c r="C507" s="85" t="s">
        <v>81</v>
      </c>
      <c r="D507" s="86" t="s">
        <v>5223</v>
      </c>
      <c r="E507" s="89">
        <v>9.179522958E9</v>
      </c>
      <c r="F507" s="17"/>
      <c r="G507" s="17"/>
      <c r="H507" s="19" t="s">
        <v>3859</v>
      </c>
      <c r="I507" s="19" t="s">
        <v>3861</v>
      </c>
      <c r="J507" s="19">
        <v>9.179522958E9</v>
      </c>
      <c r="K507" s="34" t="s">
        <v>3862</v>
      </c>
      <c r="N507" s="92"/>
      <c r="R507" s="19" t="s">
        <v>90</v>
      </c>
      <c r="T507" s="19" t="s">
        <v>5301</v>
      </c>
      <c r="U507" s="19" t="str">
        <f t="shared" si="2"/>
        <v>W</v>
      </c>
      <c r="V507" s="17"/>
      <c r="W507" s="51"/>
      <c r="AE507" s="17" t="s">
        <v>81</v>
      </c>
      <c r="AF507" s="19" t="s">
        <v>5235</v>
      </c>
    </row>
    <row r="508">
      <c r="A508" s="186" t="s">
        <v>3168</v>
      </c>
      <c r="B508" s="85">
        <v>20261.0</v>
      </c>
      <c r="C508" s="85" t="s">
        <v>90</v>
      </c>
      <c r="D508" s="86" t="s">
        <v>5062</v>
      </c>
      <c r="E508" s="89">
        <v>8.628462553E9</v>
      </c>
      <c r="F508" s="17"/>
      <c r="G508" s="17"/>
      <c r="H508" s="18" t="s">
        <v>1933</v>
      </c>
      <c r="I508" s="284" t="s">
        <v>1994</v>
      </c>
      <c r="J508" s="19">
        <v>8.628462553E9</v>
      </c>
      <c r="K508" s="34" t="s">
        <v>1996</v>
      </c>
      <c r="N508" s="92"/>
      <c r="R508" s="19" t="s">
        <v>90</v>
      </c>
      <c r="T508" s="19" t="s">
        <v>5301</v>
      </c>
      <c r="U508" s="19" t="str">
        <f t="shared" si="2"/>
        <v>W</v>
      </c>
      <c r="V508" s="29">
        <v>46028.88536204861</v>
      </c>
      <c r="W508" s="51"/>
      <c r="AE508" s="17" t="s">
        <v>90</v>
      </c>
      <c r="AF508" s="19" t="s">
        <v>5235</v>
      </c>
    </row>
    <row r="509">
      <c r="A509" s="186" t="s">
        <v>3168</v>
      </c>
      <c r="B509" s="85">
        <v>20261.0</v>
      </c>
      <c r="C509" s="85" t="s">
        <v>59</v>
      </c>
      <c r="D509" s="86" t="s">
        <v>5235</v>
      </c>
      <c r="E509" s="89"/>
      <c r="F509" s="17"/>
      <c r="G509" s="17"/>
      <c r="H509" s="19" t="s">
        <v>2088</v>
      </c>
      <c r="I509" s="19" t="s">
        <v>3882</v>
      </c>
      <c r="J509" s="19">
        <v>7.039270931E9</v>
      </c>
      <c r="K509" s="34" t="s">
        <v>3884</v>
      </c>
      <c r="N509" s="92"/>
      <c r="R509" s="19" t="s">
        <v>90</v>
      </c>
      <c r="T509" s="19" t="s">
        <v>5301</v>
      </c>
      <c r="U509" s="19" t="str">
        <f t="shared" si="2"/>
        <v>W</v>
      </c>
      <c r="V509" s="29">
        <v>46036.602922673614</v>
      </c>
      <c r="W509" s="51"/>
      <c r="AE509" s="17" t="s">
        <v>59</v>
      </c>
      <c r="AF509" s="19" t="s">
        <v>5235</v>
      </c>
    </row>
    <row r="510" hidden="1">
      <c r="A510" s="186" t="s">
        <v>4001</v>
      </c>
      <c r="B510" s="85">
        <v>20262.0</v>
      </c>
      <c r="C510" s="85" t="s">
        <v>90</v>
      </c>
      <c r="D510" s="86" t="s">
        <v>5235</v>
      </c>
      <c r="E510" s="87" t="s">
        <v>5631</v>
      </c>
      <c r="F510" s="19" t="s">
        <v>176</v>
      </c>
      <c r="G510" s="19" t="s">
        <v>5800</v>
      </c>
      <c r="H510" s="19" t="s">
        <v>1307</v>
      </c>
      <c r="I510" s="19" t="s">
        <v>1309</v>
      </c>
      <c r="J510" s="19">
        <v>7.576364816E9</v>
      </c>
      <c r="K510" s="34" t="s">
        <v>1310</v>
      </c>
      <c r="N510" s="92"/>
      <c r="R510" s="17"/>
      <c r="T510" s="17"/>
      <c r="U510" s="19" t="str">
        <f t="shared" si="2"/>
        <v/>
      </c>
      <c r="V510" s="17"/>
      <c r="W510" s="51"/>
      <c r="AE510" s="17" t="s">
        <v>81</v>
      </c>
      <c r="AF510" s="19" t="s">
        <v>5235</v>
      </c>
    </row>
    <row r="511" hidden="1">
      <c r="A511" s="307"/>
      <c r="B511" s="85" t="s">
        <v>59</v>
      </c>
      <c r="C511" s="85" t="s">
        <v>59</v>
      </c>
      <c r="D511" s="86" t="s">
        <v>5235</v>
      </c>
      <c r="E511" s="89"/>
      <c r="F511" s="17"/>
      <c r="G511" s="17"/>
      <c r="H511" s="17"/>
      <c r="K511" s="51"/>
      <c r="N511" s="92"/>
      <c r="R511" s="17"/>
      <c r="T511" s="17"/>
      <c r="U511" s="19" t="str">
        <f t="shared" si="2"/>
        <v/>
      </c>
      <c r="V511" s="17"/>
      <c r="W511" s="51"/>
      <c r="AE511" s="17" t="s">
        <v>59</v>
      </c>
      <c r="AF511" s="19" t="s">
        <v>5235</v>
      </c>
    </row>
    <row r="512" hidden="1">
      <c r="A512" s="307"/>
      <c r="B512" s="85" t="s">
        <v>59</v>
      </c>
      <c r="C512" s="85" t="s">
        <v>59</v>
      </c>
      <c r="D512" s="86" t="s">
        <v>5235</v>
      </c>
      <c r="E512" s="89"/>
      <c r="F512" s="17"/>
      <c r="G512" s="17"/>
      <c r="H512" s="17"/>
      <c r="K512" s="51"/>
      <c r="N512" s="92"/>
      <c r="R512" s="17"/>
      <c r="T512" s="17"/>
      <c r="U512" s="19" t="str">
        <f t="shared" si="2"/>
        <v/>
      </c>
      <c r="V512" s="17"/>
      <c r="W512" s="51"/>
      <c r="AE512" s="17" t="s">
        <v>59</v>
      </c>
      <c r="AF512" s="19" t="s">
        <v>5235</v>
      </c>
    </row>
    <row r="513" hidden="1">
      <c r="A513" s="307"/>
      <c r="B513" s="85" t="s">
        <v>59</v>
      </c>
      <c r="C513" s="85" t="s">
        <v>59</v>
      </c>
      <c r="D513" s="86" t="s">
        <v>5235</v>
      </c>
      <c r="E513" s="89"/>
      <c r="F513" s="17"/>
      <c r="G513" s="17"/>
      <c r="H513" s="17"/>
      <c r="K513" s="51"/>
      <c r="N513" s="92"/>
      <c r="R513" s="17"/>
      <c r="T513" s="17"/>
      <c r="U513" s="19" t="str">
        <f t="shared" si="2"/>
        <v/>
      </c>
      <c r="V513" s="17"/>
      <c r="W513" s="51"/>
      <c r="AE513" s="17" t="s">
        <v>59</v>
      </c>
      <c r="AF513" s="19" t="s">
        <v>5235</v>
      </c>
    </row>
    <row r="514" hidden="1">
      <c r="A514" s="307"/>
      <c r="B514" s="85" t="s">
        <v>59</v>
      </c>
      <c r="C514" s="85" t="s">
        <v>59</v>
      </c>
      <c r="D514" s="86" t="s">
        <v>5235</v>
      </c>
      <c r="E514" s="89"/>
      <c r="F514" s="17"/>
      <c r="G514" s="17"/>
      <c r="H514" s="17"/>
      <c r="K514" s="51"/>
      <c r="N514" s="92"/>
      <c r="R514" s="17"/>
      <c r="T514" s="17"/>
      <c r="U514" s="19" t="str">
        <f t="shared" si="2"/>
        <v/>
      </c>
      <c r="V514" s="17"/>
      <c r="W514" s="51"/>
      <c r="AE514" s="17" t="s">
        <v>59</v>
      </c>
      <c r="AF514" s="19" t="s">
        <v>5235</v>
      </c>
    </row>
    <row r="515" hidden="1">
      <c r="A515" s="307"/>
      <c r="B515" s="85" t="s">
        <v>59</v>
      </c>
      <c r="C515" s="85" t="s">
        <v>59</v>
      </c>
      <c r="D515" s="86" t="s">
        <v>5235</v>
      </c>
      <c r="E515" s="89"/>
      <c r="F515" s="17"/>
      <c r="G515" s="17"/>
      <c r="H515" s="17"/>
      <c r="K515" s="51"/>
      <c r="N515" s="92"/>
      <c r="R515" s="17"/>
      <c r="T515" s="17"/>
      <c r="U515" s="19" t="str">
        <f t="shared" si="2"/>
        <v/>
      </c>
      <c r="V515" s="17"/>
      <c r="W515" s="51"/>
      <c r="AE515" s="17" t="s">
        <v>59</v>
      </c>
      <c r="AF515" s="19" t="s">
        <v>5235</v>
      </c>
    </row>
    <row r="516" hidden="1">
      <c r="A516" s="307"/>
      <c r="B516" s="85" t="s">
        <v>59</v>
      </c>
      <c r="C516" s="85" t="s">
        <v>59</v>
      </c>
      <c r="D516" s="86" t="s">
        <v>5235</v>
      </c>
      <c r="E516" s="89"/>
      <c r="F516" s="17"/>
      <c r="G516" s="17"/>
      <c r="H516" s="17"/>
      <c r="K516" s="51"/>
      <c r="N516" s="92"/>
      <c r="R516" s="17"/>
      <c r="T516" s="17"/>
      <c r="U516" s="19" t="str">
        <f t="shared" si="2"/>
        <v/>
      </c>
      <c r="V516" s="17"/>
      <c r="W516" s="51"/>
      <c r="AE516" s="17" t="s">
        <v>59</v>
      </c>
      <c r="AF516" s="19" t="s">
        <v>5235</v>
      </c>
    </row>
    <row r="517" hidden="1">
      <c r="A517" s="307"/>
      <c r="B517" s="85" t="s">
        <v>59</v>
      </c>
      <c r="C517" s="85" t="s">
        <v>59</v>
      </c>
      <c r="D517" s="86" t="s">
        <v>5235</v>
      </c>
      <c r="E517" s="89"/>
      <c r="F517" s="17"/>
      <c r="G517" s="17"/>
      <c r="H517" s="17"/>
      <c r="K517" s="51"/>
      <c r="N517" s="92"/>
      <c r="R517" s="17"/>
      <c r="T517" s="17"/>
      <c r="U517" s="19" t="str">
        <f t="shared" si="2"/>
        <v/>
      </c>
      <c r="V517" s="17"/>
      <c r="W517" s="51"/>
      <c r="AE517" s="17" t="s">
        <v>59</v>
      </c>
      <c r="AF517" s="19" t="s">
        <v>5235</v>
      </c>
    </row>
    <row r="518" hidden="1">
      <c r="A518" s="307"/>
      <c r="B518" s="85" t="s">
        <v>59</v>
      </c>
      <c r="C518" s="85" t="s">
        <v>59</v>
      </c>
      <c r="D518" s="86" t="s">
        <v>5235</v>
      </c>
      <c r="E518" s="89"/>
      <c r="F518" s="17"/>
      <c r="G518" s="17"/>
      <c r="H518" s="17"/>
      <c r="K518" s="51"/>
      <c r="N518" s="92"/>
      <c r="R518" s="17"/>
      <c r="T518" s="17"/>
      <c r="U518" s="19" t="str">
        <f t="shared" si="2"/>
        <v/>
      </c>
      <c r="V518" s="17"/>
      <c r="W518" s="51"/>
      <c r="AE518" s="17" t="s">
        <v>59</v>
      </c>
      <c r="AF518" s="19" t="s">
        <v>5235</v>
      </c>
    </row>
    <row r="519" hidden="1">
      <c r="A519" s="307"/>
      <c r="B519" s="85" t="s">
        <v>59</v>
      </c>
      <c r="C519" s="85" t="s">
        <v>59</v>
      </c>
      <c r="D519" s="86" t="s">
        <v>5235</v>
      </c>
      <c r="E519" s="89"/>
      <c r="F519" s="17"/>
      <c r="G519" s="17"/>
      <c r="H519" s="17"/>
      <c r="K519" s="51"/>
      <c r="N519" s="92"/>
      <c r="R519" s="17"/>
      <c r="T519" s="17"/>
      <c r="U519" s="19" t="str">
        <f t="shared" si="2"/>
        <v/>
      </c>
      <c r="V519" s="17"/>
      <c r="W519" s="51"/>
      <c r="AE519" s="17" t="s">
        <v>59</v>
      </c>
      <c r="AF519" s="19" t="s">
        <v>5235</v>
      </c>
    </row>
    <row r="520" hidden="1">
      <c r="A520" s="307"/>
      <c r="B520" s="85" t="s">
        <v>59</v>
      </c>
      <c r="C520" s="85" t="s">
        <v>59</v>
      </c>
      <c r="D520" s="86" t="s">
        <v>5235</v>
      </c>
      <c r="E520" s="89"/>
      <c r="F520" s="17"/>
      <c r="G520" s="17"/>
      <c r="H520" s="17"/>
      <c r="K520" s="51"/>
      <c r="N520" s="92"/>
      <c r="R520" s="17"/>
      <c r="T520" s="17"/>
      <c r="U520" s="19" t="str">
        <f t="shared" si="2"/>
        <v/>
      </c>
      <c r="V520" s="17"/>
      <c r="W520" s="51"/>
      <c r="AE520" s="17" t="s">
        <v>59</v>
      </c>
      <c r="AF520" s="19" t="s">
        <v>5235</v>
      </c>
    </row>
    <row r="521" hidden="1">
      <c r="A521" s="307"/>
      <c r="B521" s="85" t="s">
        <v>59</v>
      </c>
      <c r="C521" s="85" t="s">
        <v>59</v>
      </c>
      <c r="D521" s="86" t="s">
        <v>5235</v>
      </c>
      <c r="E521" s="89"/>
      <c r="F521" s="17"/>
      <c r="G521" s="17"/>
      <c r="H521" s="17"/>
      <c r="K521" s="51"/>
      <c r="N521" s="92"/>
      <c r="R521" s="17"/>
      <c r="T521" s="17"/>
      <c r="U521" s="19" t="str">
        <f t="shared" si="2"/>
        <v/>
      </c>
      <c r="V521" s="17"/>
      <c r="W521" s="51"/>
      <c r="AE521" s="17" t="s">
        <v>59</v>
      </c>
      <c r="AF521" s="19" t="s">
        <v>5235</v>
      </c>
    </row>
    <row r="522" hidden="1">
      <c r="A522" s="307"/>
      <c r="B522" s="85" t="s">
        <v>59</v>
      </c>
      <c r="C522" s="85" t="s">
        <v>59</v>
      </c>
      <c r="D522" s="86" t="s">
        <v>5235</v>
      </c>
      <c r="E522" s="89"/>
      <c r="F522" s="17"/>
      <c r="G522" s="17"/>
      <c r="H522" s="17"/>
      <c r="K522" s="51"/>
      <c r="N522" s="92"/>
      <c r="R522" s="17"/>
      <c r="T522" s="17"/>
      <c r="U522" s="19" t="str">
        <f t="shared" si="2"/>
        <v/>
      </c>
      <c r="V522" s="17"/>
      <c r="W522" s="51"/>
      <c r="AE522" s="17" t="s">
        <v>59</v>
      </c>
      <c r="AF522" s="19" t="s">
        <v>5235</v>
      </c>
    </row>
    <row r="523" hidden="1">
      <c r="A523" s="307"/>
      <c r="B523" s="85" t="s">
        <v>59</v>
      </c>
      <c r="C523" s="85" t="s">
        <v>59</v>
      </c>
      <c r="D523" s="86" t="s">
        <v>5235</v>
      </c>
      <c r="E523" s="89"/>
      <c r="F523" s="17"/>
      <c r="G523" s="17"/>
      <c r="H523" s="17"/>
      <c r="K523" s="51"/>
      <c r="N523" s="92"/>
      <c r="R523" s="17"/>
      <c r="T523" s="17"/>
      <c r="U523" s="19" t="str">
        <f t="shared" si="2"/>
        <v/>
      </c>
      <c r="V523" s="17"/>
      <c r="W523" s="51"/>
      <c r="AE523" s="17" t="s">
        <v>59</v>
      </c>
      <c r="AF523" s="19" t="s">
        <v>5235</v>
      </c>
    </row>
    <row r="524" hidden="1">
      <c r="A524" s="307"/>
      <c r="B524" s="85" t="s">
        <v>59</v>
      </c>
      <c r="C524" s="85" t="s">
        <v>59</v>
      </c>
      <c r="D524" s="86" t="s">
        <v>5235</v>
      </c>
      <c r="E524" s="89"/>
      <c r="F524" s="17"/>
      <c r="G524" s="17"/>
      <c r="H524" s="17"/>
      <c r="K524" s="51"/>
      <c r="N524" s="92"/>
      <c r="R524" s="17"/>
      <c r="T524" s="17"/>
      <c r="U524" s="19" t="str">
        <f t="shared" si="2"/>
        <v/>
      </c>
      <c r="V524" s="17"/>
      <c r="W524" s="51"/>
      <c r="AE524" s="17" t="s">
        <v>59</v>
      </c>
      <c r="AF524" s="19" t="s">
        <v>5235</v>
      </c>
    </row>
    <row r="525" hidden="1">
      <c r="A525" s="307"/>
      <c r="B525" s="85" t="s">
        <v>59</v>
      </c>
      <c r="C525" s="85" t="s">
        <v>59</v>
      </c>
      <c r="D525" s="86" t="s">
        <v>5235</v>
      </c>
      <c r="E525" s="89"/>
      <c r="F525" s="17"/>
      <c r="G525" s="17"/>
      <c r="H525" s="17"/>
      <c r="K525" s="51"/>
      <c r="N525" s="92"/>
      <c r="R525" s="17"/>
      <c r="T525" s="17"/>
      <c r="U525" s="19" t="str">
        <f t="shared" si="2"/>
        <v/>
      </c>
      <c r="V525" s="17"/>
      <c r="W525" s="51"/>
      <c r="AE525" s="17" t="s">
        <v>59</v>
      </c>
      <c r="AF525" s="19" t="s">
        <v>5235</v>
      </c>
    </row>
    <row r="526" hidden="1">
      <c r="A526" s="307"/>
      <c r="B526" s="85" t="s">
        <v>59</v>
      </c>
      <c r="C526" s="85" t="s">
        <v>59</v>
      </c>
      <c r="D526" s="86" t="s">
        <v>5235</v>
      </c>
      <c r="E526" s="89"/>
      <c r="F526" s="17"/>
      <c r="G526" s="17"/>
      <c r="H526" s="17"/>
      <c r="K526" s="51"/>
      <c r="N526" s="92"/>
      <c r="R526" s="17"/>
      <c r="T526" s="17"/>
      <c r="U526" s="19" t="str">
        <f t="shared" si="2"/>
        <v/>
      </c>
      <c r="V526" s="17"/>
      <c r="W526" s="51"/>
      <c r="AE526" s="17" t="s">
        <v>59</v>
      </c>
      <c r="AF526" s="19" t="s">
        <v>5235</v>
      </c>
    </row>
    <row r="527" hidden="1">
      <c r="A527" s="307"/>
      <c r="B527" s="85" t="s">
        <v>59</v>
      </c>
      <c r="C527" s="85" t="s">
        <v>59</v>
      </c>
      <c r="D527" s="86" t="s">
        <v>5235</v>
      </c>
      <c r="E527" s="89"/>
      <c r="F527" s="17"/>
      <c r="G527" s="17"/>
      <c r="H527" s="17"/>
      <c r="K527" s="51"/>
      <c r="N527" s="92"/>
      <c r="R527" s="17"/>
      <c r="T527" s="17"/>
      <c r="U527" s="19" t="str">
        <f t="shared" si="2"/>
        <v/>
      </c>
      <c r="V527" s="17"/>
      <c r="W527" s="51"/>
      <c r="AE527" s="17" t="s">
        <v>59</v>
      </c>
      <c r="AF527" s="19" t="s">
        <v>5235</v>
      </c>
    </row>
    <row r="528" hidden="1">
      <c r="A528" s="307"/>
      <c r="B528" s="85" t="s">
        <v>59</v>
      </c>
      <c r="C528" s="85" t="s">
        <v>59</v>
      </c>
      <c r="D528" s="86" t="s">
        <v>5235</v>
      </c>
      <c r="E528" s="89"/>
      <c r="F528" s="17"/>
      <c r="G528" s="17"/>
      <c r="H528" s="17"/>
      <c r="K528" s="51"/>
      <c r="N528" s="92"/>
      <c r="R528" s="17"/>
      <c r="T528" s="17"/>
      <c r="U528" s="19" t="str">
        <f t="shared" si="2"/>
        <v/>
      </c>
      <c r="V528" s="17"/>
      <c r="W528" s="51"/>
      <c r="AE528" s="17" t="s">
        <v>59</v>
      </c>
      <c r="AF528" s="19" t="s">
        <v>5235</v>
      </c>
    </row>
    <row r="529" hidden="1">
      <c r="A529" s="307"/>
      <c r="B529" s="85" t="s">
        <v>59</v>
      </c>
      <c r="C529" s="85" t="s">
        <v>59</v>
      </c>
      <c r="D529" s="86" t="s">
        <v>5235</v>
      </c>
      <c r="E529" s="89"/>
      <c r="F529" s="17"/>
      <c r="G529" s="17"/>
      <c r="H529" s="17"/>
      <c r="K529" s="51"/>
      <c r="N529" s="92"/>
      <c r="R529" s="17"/>
      <c r="T529" s="17"/>
      <c r="U529" s="19" t="str">
        <f t="shared" si="2"/>
        <v/>
      </c>
      <c r="V529" s="17"/>
      <c r="W529" s="51"/>
      <c r="AE529" s="17" t="s">
        <v>59</v>
      </c>
      <c r="AF529" s="19" t="s">
        <v>5235</v>
      </c>
    </row>
    <row r="530" hidden="1">
      <c r="A530" s="307"/>
      <c r="B530" s="85" t="s">
        <v>59</v>
      </c>
      <c r="C530" s="85" t="s">
        <v>59</v>
      </c>
      <c r="D530" s="86" t="s">
        <v>5235</v>
      </c>
      <c r="E530" s="89"/>
      <c r="F530" s="17"/>
      <c r="G530" s="17"/>
      <c r="H530" s="17"/>
      <c r="K530" s="51"/>
      <c r="N530" s="92"/>
      <c r="R530" s="17"/>
      <c r="T530" s="17"/>
      <c r="U530" s="19" t="str">
        <f t="shared" si="2"/>
        <v/>
      </c>
      <c r="V530" s="17"/>
      <c r="W530" s="51"/>
      <c r="AE530" s="17" t="s">
        <v>59</v>
      </c>
      <c r="AF530" s="19" t="s">
        <v>5235</v>
      </c>
    </row>
    <row r="531" hidden="1">
      <c r="A531" s="307"/>
      <c r="B531" s="85" t="s">
        <v>59</v>
      </c>
      <c r="C531" s="85" t="s">
        <v>59</v>
      </c>
      <c r="D531" s="86" t="s">
        <v>5235</v>
      </c>
      <c r="E531" s="89"/>
      <c r="F531" s="17"/>
      <c r="G531" s="17"/>
      <c r="H531" s="17"/>
      <c r="K531" s="51"/>
      <c r="N531" s="92"/>
      <c r="R531" s="17"/>
      <c r="T531" s="17"/>
      <c r="U531" s="19" t="str">
        <f t="shared" si="2"/>
        <v/>
      </c>
      <c r="V531" s="17"/>
      <c r="W531" s="51"/>
      <c r="AE531" s="17" t="s">
        <v>59</v>
      </c>
      <c r="AF531" s="19" t="s">
        <v>5235</v>
      </c>
    </row>
    <row r="532" hidden="1">
      <c r="A532" s="307"/>
      <c r="B532" s="85" t="s">
        <v>59</v>
      </c>
      <c r="C532" s="85" t="s">
        <v>59</v>
      </c>
      <c r="D532" s="86" t="s">
        <v>5235</v>
      </c>
      <c r="E532" s="89"/>
      <c r="F532" s="17"/>
      <c r="G532" s="17"/>
      <c r="H532" s="17"/>
      <c r="K532" s="51"/>
      <c r="N532" s="92"/>
      <c r="R532" s="17"/>
      <c r="T532" s="17"/>
      <c r="U532" s="19" t="str">
        <f t="shared" si="2"/>
        <v/>
      </c>
      <c r="V532" s="17"/>
      <c r="W532" s="51"/>
      <c r="AE532" s="17" t="s">
        <v>59</v>
      </c>
      <c r="AF532" s="19" t="s">
        <v>5235</v>
      </c>
    </row>
    <row r="533" hidden="1">
      <c r="A533" s="307"/>
      <c r="B533" s="85" t="s">
        <v>59</v>
      </c>
      <c r="C533" s="85" t="s">
        <v>59</v>
      </c>
      <c r="D533" s="86" t="s">
        <v>5235</v>
      </c>
      <c r="E533" s="89"/>
      <c r="F533" s="17"/>
      <c r="G533" s="17"/>
      <c r="H533" s="17"/>
      <c r="K533" s="51"/>
      <c r="N533" s="92"/>
      <c r="R533" s="17"/>
      <c r="T533" s="17"/>
      <c r="U533" s="19" t="str">
        <f t="shared" si="2"/>
        <v/>
      </c>
      <c r="V533" s="17"/>
      <c r="W533" s="51"/>
      <c r="AE533" s="17" t="s">
        <v>59</v>
      </c>
      <c r="AF533" s="19" t="s">
        <v>5235</v>
      </c>
    </row>
    <row r="534" hidden="1">
      <c r="A534" s="307"/>
      <c r="B534" s="85" t="s">
        <v>59</v>
      </c>
      <c r="C534" s="85" t="s">
        <v>59</v>
      </c>
      <c r="D534" s="86" t="s">
        <v>5235</v>
      </c>
      <c r="E534" s="89"/>
      <c r="F534" s="17"/>
      <c r="G534" s="17"/>
      <c r="H534" s="17"/>
      <c r="K534" s="51"/>
      <c r="N534" s="92"/>
      <c r="R534" s="17"/>
      <c r="T534" s="17"/>
      <c r="U534" s="19" t="str">
        <f t="shared" si="2"/>
        <v/>
      </c>
      <c r="V534" s="17"/>
      <c r="W534" s="51"/>
      <c r="AE534" s="17" t="s">
        <v>59</v>
      </c>
      <c r="AF534" s="19" t="s">
        <v>5235</v>
      </c>
    </row>
    <row r="535" hidden="1">
      <c r="A535" s="307"/>
      <c r="B535" s="85" t="s">
        <v>59</v>
      </c>
      <c r="C535" s="85" t="s">
        <v>59</v>
      </c>
      <c r="D535" s="86" t="s">
        <v>5235</v>
      </c>
      <c r="E535" s="89"/>
      <c r="F535" s="17"/>
      <c r="G535" s="17"/>
      <c r="H535" s="17"/>
      <c r="K535" s="51"/>
      <c r="N535" s="92"/>
      <c r="R535" s="17"/>
      <c r="T535" s="17"/>
      <c r="U535" s="19" t="str">
        <f t="shared" si="2"/>
        <v/>
      </c>
      <c r="V535" s="17"/>
      <c r="W535" s="51"/>
      <c r="AE535" s="17" t="s">
        <v>59</v>
      </c>
      <c r="AF535" s="19" t="s">
        <v>5235</v>
      </c>
    </row>
    <row r="536" hidden="1">
      <c r="A536" s="307"/>
      <c r="B536" s="85" t="s">
        <v>59</v>
      </c>
      <c r="C536" s="85" t="s">
        <v>59</v>
      </c>
      <c r="D536" s="86" t="s">
        <v>5235</v>
      </c>
      <c r="E536" s="89"/>
      <c r="F536" s="17"/>
      <c r="G536" s="17"/>
      <c r="H536" s="17"/>
      <c r="K536" s="51"/>
      <c r="N536" s="92"/>
      <c r="R536" s="17"/>
      <c r="T536" s="17"/>
      <c r="U536" s="19" t="str">
        <f t="shared" si="2"/>
        <v/>
      </c>
      <c r="V536" s="17"/>
      <c r="W536" s="51"/>
      <c r="AE536" s="17" t="s">
        <v>59</v>
      </c>
      <c r="AF536" s="19" t="s">
        <v>5235</v>
      </c>
    </row>
    <row r="537" hidden="1">
      <c r="A537" s="307"/>
      <c r="B537" s="85" t="s">
        <v>59</v>
      </c>
      <c r="C537" s="85" t="s">
        <v>59</v>
      </c>
      <c r="D537" s="86" t="s">
        <v>5235</v>
      </c>
      <c r="E537" s="89"/>
      <c r="F537" s="17"/>
      <c r="G537" s="17"/>
      <c r="H537" s="17"/>
      <c r="K537" s="51"/>
      <c r="N537" s="92"/>
      <c r="R537" s="17"/>
      <c r="T537" s="17"/>
      <c r="U537" s="19" t="str">
        <f t="shared" si="2"/>
        <v/>
      </c>
      <c r="V537" s="17"/>
      <c r="W537" s="51"/>
      <c r="AE537" s="17" t="s">
        <v>59</v>
      </c>
      <c r="AF537" s="19" t="s">
        <v>5235</v>
      </c>
    </row>
    <row r="538" hidden="1">
      <c r="A538" s="307"/>
      <c r="B538" s="85" t="s">
        <v>59</v>
      </c>
      <c r="C538" s="85" t="s">
        <v>59</v>
      </c>
      <c r="D538" s="86" t="s">
        <v>5235</v>
      </c>
      <c r="E538" s="89"/>
      <c r="F538" s="17"/>
      <c r="G538" s="17"/>
      <c r="H538" s="17"/>
      <c r="K538" s="51"/>
      <c r="N538" s="92"/>
      <c r="R538" s="17"/>
      <c r="T538" s="17"/>
      <c r="U538" s="19" t="str">
        <f t="shared" si="2"/>
        <v/>
      </c>
      <c r="V538" s="17"/>
      <c r="W538" s="51"/>
      <c r="AE538" s="17" t="s">
        <v>59</v>
      </c>
      <c r="AF538" s="19" t="s">
        <v>5235</v>
      </c>
    </row>
    <row r="539" hidden="1">
      <c r="A539" s="307"/>
      <c r="B539" s="85" t="s">
        <v>59</v>
      </c>
      <c r="C539" s="85" t="s">
        <v>59</v>
      </c>
      <c r="D539" s="86" t="s">
        <v>5235</v>
      </c>
      <c r="E539" s="89"/>
      <c r="F539" s="17"/>
      <c r="G539" s="17"/>
      <c r="H539" s="17"/>
      <c r="K539" s="51"/>
      <c r="N539" s="92"/>
      <c r="R539" s="17"/>
      <c r="T539" s="17"/>
      <c r="U539" s="19" t="str">
        <f t="shared" si="2"/>
        <v/>
      </c>
      <c r="V539" s="17"/>
      <c r="W539" s="51"/>
      <c r="AE539" s="17" t="s">
        <v>59</v>
      </c>
      <c r="AF539" s="19" t="s">
        <v>5235</v>
      </c>
    </row>
    <row r="540" hidden="1">
      <c r="A540" s="307"/>
      <c r="B540" s="85" t="s">
        <v>59</v>
      </c>
      <c r="C540" s="85" t="s">
        <v>59</v>
      </c>
      <c r="D540" s="86" t="s">
        <v>5235</v>
      </c>
      <c r="E540" s="89"/>
      <c r="F540" s="17"/>
      <c r="G540" s="17"/>
      <c r="H540" s="17"/>
      <c r="K540" s="51"/>
      <c r="N540" s="92"/>
      <c r="R540" s="17"/>
      <c r="T540" s="17"/>
      <c r="U540" s="19" t="str">
        <f t="shared" si="2"/>
        <v/>
      </c>
      <c r="V540" s="17"/>
      <c r="W540" s="51"/>
      <c r="AE540" s="17" t="s">
        <v>59</v>
      </c>
      <c r="AF540" s="19" t="s">
        <v>5235</v>
      </c>
    </row>
    <row r="541" hidden="1">
      <c r="A541" s="307"/>
      <c r="B541" s="85" t="s">
        <v>59</v>
      </c>
      <c r="C541" s="85" t="s">
        <v>59</v>
      </c>
      <c r="D541" s="86" t="s">
        <v>5235</v>
      </c>
      <c r="E541" s="89"/>
      <c r="F541" s="17"/>
      <c r="G541" s="17"/>
      <c r="H541" s="17"/>
      <c r="K541" s="51"/>
      <c r="N541" s="92"/>
      <c r="R541" s="17"/>
      <c r="T541" s="17"/>
      <c r="U541" s="19" t="str">
        <f t="shared" si="2"/>
        <v/>
      </c>
      <c r="V541" s="17"/>
      <c r="W541" s="51"/>
      <c r="AE541" s="17" t="s">
        <v>59</v>
      </c>
      <c r="AF541" s="19" t="s">
        <v>5235</v>
      </c>
    </row>
    <row r="542" hidden="1">
      <c r="A542" s="307"/>
      <c r="B542" s="85" t="s">
        <v>59</v>
      </c>
      <c r="C542" s="85" t="s">
        <v>59</v>
      </c>
      <c r="D542" s="86" t="s">
        <v>5235</v>
      </c>
      <c r="E542" s="89"/>
      <c r="F542" s="17"/>
      <c r="G542" s="17"/>
      <c r="H542" s="17"/>
      <c r="K542" s="51"/>
      <c r="N542" s="92"/>
      <c r="R542" s="17"/>
      <c r="T542" s="17"/>
      <c r="U542" s="19" t="str">
        <f t="shared" si="2"/>
        <v/>
      </c>
      <c r="V542" s="17"/>
      <c r="W542" s="51"/>
      <c r="AE542" s="17" t="s">
        <v>59</v>
      </c>
      <c r="AF542" s="19" t="s">
        <v>5235</v>
      </c>
    </row>
    <row r="543" hidden="1">
      <c r="A543" s="307"/>
      <c r="B543" s="85" t="s">
        <v>59</v>
      </c>
      <c r="C543" s="85" t="s">
        <v>59</v>
      </c>
      <c r="D543" s="86" t="s">
        <v>5235</v>
      </c>
      <c r="E543" s="89"/>
      <c r="F543" s="17"/>
      <c r="G543" s="17"/>
      <c r="H543" s="17"/>
      <c r="K543" s="51"/>
      <c r="N543" s="92"/>
      <c r="R543" s="17"/>
      <c r="T543" s="17"/>
      <c r="U543" s="19" t="str">
        <f t="shared" si="2"/>
        <v/>
      </c>
      <c r="V543" s="17"/>
      <c r="W543" s="51"/>
      <c r="AE543" s="17" t="s">
        <v>59</v>
      </c>
      <c r="AF543" s="19" t="s">
        <v>5235</v>
      </c>
    </row>
    <row r="544" hidden="1">
      <c r="A544" s="307"/>
      <c r="B544" s="85" t="s">
        <v>59</v>
      </c>
      <c r="C544" s="85" t="s">
        <v>59</v>
      </c>
      <c r="D544" s="86" t="s">
        <v>5235</v>
      </c>
      <c r="E544" s="89"/>
      <c r="F544" s="17"/>
      <c r="G544" s="17"/>
      <c r="H544" s="17"/>
      <c r="K544" s="51"/>
      <c r="N544" s="92"/>
      <c r="R544" s="17"/>
      <c r="T544" s="17"/>
      <c r="U544" s="19" t="str">
        <f t="shared" si="2"/>
        <v/>
      </c>
      <c r="V544" s="17"/>
      <c r="W544" s="51"/>
      <c r="AE544" s="17" t="s">
        <v>59</v>
      </c>
      <c r="AF544" s="19" t="s">
        <v>5235</v>
      </c>
    </row>
    <row r="545" hidden="1">
      <c r="A545" s="307"/>
      <c r="B545" s="85" t="s">
        <v>59</v>
      </c>
      <c r="C545" s="85" t="s">
        <v>59</v>
      </c>
      <c r="D545" s="86" t="s">
        <v>5235</v>
      </c>
      <c r="E545" s="89"/>
      <c r="F545" s="17"/>
      <c r="G545" s="17"/>
      <c r="H545" s="17"/>
      <c r="K545" s="51"/>
      <c r="N545" s="92"/>
      <c r="R545" s="17"/>
      <c r="T545" s="17"/>
      <c r="U545" s="19" t="str">
        <f t="shared" si="2"/>
        <v/>
      </c>
      <c r="V545" s="17"/>
      <c r="W545" s="51"/>
      <c r="AE545" s="17" t="s">
        <v>59</v>
      </c>
      <c r="AF545" s="19" t="s">
        <v>5235</v>
      </c>
    </row>
    <row r="546" hidden="1">
      <c r="A546" s="307"/>
      <c r="B546" s="85" t="s">
        <v>59</v>
      </c>
      <c r="C546" s="85" t="s">
        <v>59</v>
      </c>
      <c r="D546" s="86" t="s">
        <v>5235</v>
      </c>
      <c r="E546" s="89"/>
      <c r="F546" s="17"/>
      <c r="G546" s="17"/>
      <c r="H546" s="17"/>
      <c r="K546" s="51"/>
      <c r="N546" s="92"/>
      <c r="R546" s="17"/>
      <c r="T546" s="17"/>
      <c r="U546" s="19" t="str">
        <f t="shared" si="2"/>
        <v/>
      </c>
      <c r="V546" s="17"/>
      <c r="W546" s="51"/>
      <c r="AE546" s="17" t="s">
        <v>59</v>
      </c>
      <c r="AF546" s="19" t="s">
        <v>5235</v>
      </c>
    </row>
    <row r="547" hidden="1">
      <c r="A547" s="307"/>
      <c r="B547" s="85" t="s">
        <v>59</v>
      </c>
      <c r="C547" s="85" t="s">
        <v>59</v>
      </c>
      <c r="D547" s="86" t="s">
        <v>5235</v>
      </c>
      <c r="E547" s="89"/>
      <c r="F547" s="17"/>
      <c r="G547" s="17"/>
      <c r="H547" s="17"/>
      <c r="K547" s="51"/>
      <c r="N547" s="92"/>
      <c r="R547" s="17"/>
      <c r="T547" s="17"/>
      <c r="U547" s="19" t="str">
        <f t="shared" si="2"/>
        <v/>
      </c>
      <c r="V547" s="17"/>
      <c r="W547" s="51"/>
      <c r="AE547" s="17" t="s">
        <v>59</v>
      </c>
      <c r="AF547" s="19" t="s">
        <v>5235</v>
      </c>
    </row>
    <row r="548" hidden="1">
      <c r="A548" s="307"/>
      <c r="B548" s="85" t="s">
        <v>59</v>
      </c>
      <c r="C548" s="85" t="s">
        <v>59</v>
      </c>
      <c r="D548" s="86" t="s">
        <v>5235</v>
      </c>
      <c r="E548" s="89"/>
      <c r="F548" s="17"/>
      <c r="G548" s="17"/>
      <c r="H548" s="17"/>
      <c r="K548" s="51"/>
      <c r="N548" s="92"/>
      <c r="R548" s="17"/>
      <c r="T548" s="17"/>
      <c r="U548" s="19" t="str">
        <f t="shared" si="2"/>
        <v/>
      </c>
      <c r="V548" s="17"/>
      <c r="W548" s="51"/>
      <c r="AE548" s="17" t="s">
        <v>59</v>
      </c>
      <c r="AF548" s="19" t="s">
        <v>5235</v>
      </c>
    </row>
    <row r="549" hidden="1">
      <c r="A549" s="307"/>
      <c r="B549" s="85" t="s">
        <v>59</v>
      </c>
      <c r="C549" s="85" t="s">
        <v>59</v>
      </c>
      <c r="D549" s="86" t="s">
        <v>5235</v>
      </c>
      <c r="E549" s="89"/>
      <c r="F549" s="17"/>
      <c r="G549" s="17"/>
      <c r="H549" s="17"/>
      <c r="K549" s="51"/>
      <c r="N549" s="92"/>
      <c r="R549" s="17"/>
      <c r="T549" s="17"/>
      <c r="U549" s="19" t="str">
        <f t="shared" si="2"/>
        <v/>
      </c>
      <c r="V549" s="17"/>
      <c r="W549" s="51"/>
      <c r="AE549" s="17" t="s">
        <v>59</v>
      </c>
      <c r="AF549" s="19" t="s">
        <v>5235</v>
      </c>
    </row>
    <row r="550" hidden="1">
      <c r="A550" s="307"/>
      <c r="B550" s="85" t="s">
        <v>59</v>
      </c>
      <c r="C550" s="85" t="s">
        <v>59</v>
      </c>
      <c r="D550" s="86" t="s">
        <v>5235</v>
      </c>
      <c r="E550" s="89"/>
      <c r="F550" s="17"/>
      <c r="G550" s="17"/>
      <c r="H550" s="17"/>
      <c r="K550" s="51"/>
      <c r="N550" s="92"/>
      <c r="R550" s="17"/>
      <c r="T550" s="17"/>
      <c r="U550" s="19" t="str">
        <f t="shared" si="2"/>
        <v/>
      </c>
      <c r="V550" s="17"/>
      <c r="W550" s="51"/>
      <c r="AE550" s="17" t="s">
        <v>59</v>
      </c>
      <c r="AF550" s="19" t="s">
        <v>5235</v>
      </c>
    </row>
    <row r="551" hidden="1">
      <c r="A551" s="307"/>
      <c r="B551" s="85" t="s">
        <v>59</v>
      </c>
      <c r="C551" s="85" t="s">
        <v>59</v>
      </c>
      <c r="D551" s="86" t="s">
        <v>5235</v>
      </c>
      <c r="E551" s="89"/>
      <c r="F551" s="17"/>
      <c r="G551" s="17"/>
      <c r="H551" s="17"/>
      <c r="K551" s="51"/>
      <c r="N551" s="92"/>
      <c r="R551" s="17"/>
      <c r="T551" s="17"/>
      <c r="U551" s="19" t="str">
        <f t="shared" si="2"/>
        <v/>
      </c>
      <c r="V551" s="17"/>
      <c r="W551" s="51"/>
      <c r="AE551" s="17" t="s">
        <v>59</v>
      </c>
      <c r="AF551" s="19" t="s">
        <v>5235</v>
      </c>
    </row>
    <row r="552" hidden="1">
      <c r="A552" s="307"/>
      <c r="B552" s="85" t="s">
        <v>59</v>
      </c>
      <c r="C552" s="85" t="s">
        <v>59</v>
      </c>
      <c r="D552" s="86" t="s">
        <v>5235</v>
      </c>
      <c r="E552" s="89"/>
      <c r="F552" s="17"/>
      <c r="G552" s="17"/>
      <c r="H552" s="17"/>
      <c r="K552" s="51"/>
      <c r="N552" s="92"/>
      <c r="R552" s="17"/>
      <c r="T552" s="17"/>
      <c r="U552" s="19" t="str">
        <f t="shared" si="2"/>
        <v/>
      </c>
      <c r="V552" s="17"/>
      <c r="W552" s="51"/>
      <c r="AE552" s="17" t="s">
        <v>59</v>
      </c>
      <c r="AF552" s="19" t="s">
        <v>5235</v>
      </c>
    </row>
    <row r="553" hidden="1">
      <c r="A553" s="307"/>
      <c r="B553" s="85" t="s">
        <v>59</v>
      </c>
      <c r="C553" s="85" t="s">
        <v>59</v>
      </c>
      <c r="D553" s="86" t="s">
        <v>5235</v>
      </c>
      <c r="E553" s="89"/>
      <c r="F553" s="17"/>
      <c r="G553" s="17"/>
      <c r="H553" s="17"/>
      <c r="K553" s="51"/>
      <c r="N553" s="92"/>
      <c r="R553" s="17"/>
      <c r="T553" s="17"/>
      <c r="U553" s="19" t="str">
        <f t="shared" si="2"/>
        <v/>
      </c>
      <c r="V553" s="17"/>
      <c r="W553" s="51"/>
      <c r="AE553" s="17" t="s">
        <v>59</v>
      </c>
      <c r="AF553" s="19" t="s">
        <v>5235</v>
      </c>
    </row>
    <row r="554" hidden="1">
      <c r="A554" s="307"/>
      <c r="B554" s="85" t="s">
        <v>59</v>
      </c>
      <c r="C554" s="85" t="s">
        <v>59</v>
      </c>
      <c r="D554" s="86" t="s">
        <v>5235</v>
      </c>
      <c r="E554" s="89"/>
      <c r="F554" s="17"/>
      <c r="G554" s="17"/>
      <c r="H554" s="17"/>
      <c r="K554" s="51"/>
      <c r="N554" s="92"/>
      <c r="R554" s="17"/>
      <c r="T554" s="17"/>
      <c r="U554" s="19" t="str">
        <f t="shared" si="2"/>
        <v/>
      </c>
      <c r="V554" s="17"/>
      <c r="W554" s="51"/>
      <c r="AE554" s="17" t="s">
        <v>59</v>
      </c>
      <c r="AF554" s="19" t="s">
        <v>5235</v>
      </c>
    </row>
    <row r="555" hidden="1">
      <c r="A555" s="307"/>
      <c r="B555" s="85" t="s">
        <v>59</v>
      </c>
      <c r="C555" s="85" t="s">
        <v>59</v>
      </c>
      <c r="D555" s="86" t="s">
        <v>5235</v>
      </c>
      <c r="E555" s="89"/>
      <c r="F555" s="17"/>
      <c r="G555" s="17"/>
      <c r="H555" s="17"/>
      <c r="K555" s="51"/>
      <c r="N555" s="92"/>
      <c r="R555" s="17"/>
      <c r="T555" s="17"/>
      <c r="U555" s="19" t="str">
        <f t="shared" si="2"/>
        <v/>
      </c>
      <c r="V555" s="17"/>
      <c r="W555" s="51"/>
      <c r="AE555" s="17" t="s">
        <v>59</v>
      </c>
      <c r="AF555" s="19" t="s">
        <v>5235</v>
      </c>
    </row>
    <row r="556" hidden="1">
      <c r="A556" s="307"/>
      <c r="B556" s="85" t="s">
        <v>59</v>
      </c>
      <c r="C556" s="85" t="s">
        <v>59</v>
      </c>
      <c r="D556" s="86" t="s">
        <v>5235</v>
      </c>
      <c r="E556" s="89"/>
      <c r="F556" s="17"/>
      <c r="G556" s="17"/>
      <c r="H556" s="17"/>
      <c r="K556" s="51"/>
      <c r="N556" s="92"/>
      <c r="R556" s="17"/>
      <c r="T556" s="17"/>
      <c r="U556" s="19" t="str">
        <f t="shared" si="2"/>
        <v/>
      </c>
      <c r="V556" s="17"/>
      <c r="W556" s="51"/>
      <c r="AE556" s="17" t="s">
        <v>59</v>
      </c>
      <c r="AF556" s="19" t="s">
        <v>5235</v>
      </c>
    </row>
    <row r="557" hidden="1">
      <c r="A557" s="307"/>
      <c r="B557" s="85" t="s">
        <v>59</v>
      </c>
      <c r="C557" s="85" t="s">
        <v>59</v>
      </c>
      <c r="D557" s="86" t="s">
        <v>5235</v>
      </c>
      <c r="E557" s="89"/>
      <c r="F557" s="17"/>
      <c r="G557" s="17"/>
      <c r="H557" s="17"/>
      <c r="K557" s="51"/>
      <c r="N557" s="92"/>
      <c r="R557" s="17"/>
      <c r="T557" s="17"/>
      <c r="U557" s="19" t="str">
        <f t="shared" si="2"/>
        <v/>
      </c>
      <c r="V557" s="17"/>
      <c r="W557" s="51"/>
      <c r="AE557" s="17" t="s">
        <v>59</v>
      </c>
      <c r="AF557" s="19" t="s">
        <v>5235</v>
      </c>
    </row>
    <row r="558" hidden="1">
      <c r="A558" s="307"/>
      <c r="B558" s="85" t="s">
        <v>59</v>
      </c>
      <c r="C558" s="85" t="s">
        <v>59</v>
      </c>
      <c r="D558" s="86" t="s">
        <v>5235</v>
      </c>
      <c r="E558" s="89"/>
      <c r="F558" s="17"/>
      <c r="G558" s="17"/>
      <c r="H558" s="17"/>
      <c r="K558" s="51"/>
      <c r="N558" s="92"/>
      <c r="R558" s="17"/>
      <c r="T558" s="17"/>
      <c r="U558" s="19" t="str">
        <f t="shared" si="2"/>
        <v/>
      </c>
      <c r="V558" s="17"/>
      <c r="W558" s="51"/>
      <c r="AE558" s="17" t="s">
        <v>59</v>
      </c>
      <c r="AF558" s="19" t="s">
        <v>5235</v>
      </c>
    </row>
    <row r="559" hidden="1">
      <c r="A559" s="307"/>
      <c r="B559" s="85" t="s">
        <v>59</v>
      </c>
      <c r="C559" s="85" t="s">
        <v>59</v>
      </c>
      <c r="D559" s="86" t="s">
        <v>5235</v>
      </c>
      <c r="E559" s="89"/>
      <c r="F559" s="17"/>
      <c r="G559" s="17"/>
      <c r="H559" s="17"/>
      <c r="K559" s="51"/>
      <c r="N559" s="92"/>
      <c r="R559" s="17"/>
      <c r="T559" s="17"/>
      <c r="U559" s="19" t="str">
        <f t="shared" si="2"/>
        <v/>
      </c>
      <c r="V559" s="17"/>
      <c r="W559" s="51"/>
      <c r="AE559" s="17" t="s">
        <v>59</v>
      </c>
      <c r="AF559" s="19" t="s">
        <v>5235</v>
      </c>
    </row>
    <row r="560" hidden="1">
      <c r="A560" s="307"/>
      <c r="B560" s="85" t="s">
        <v>59</v>
      </c>
      <c r="C560" s="85" t="s">
        <v>59</v>
      </c>
      <c r="D560" s="86" t="s">
        <v>5235</v>
      </c>
      <c r="E560" s="89"/>
      <c r="F560" s="17"/>
      <c r="G560" s="17"/>
      <c r="H560" s="17"/>
      <c r="K560" s="51"/>
      <c r="N560" s="92"/>
      <c r="R560" s="17"/>
      <c r="T560" s="17"/>
      <c r="U560" s="19" t="str">
        <f t="shared" si="2"/>
        <v/>
      </c>
      <c r="V560" s="17"/>
      <c r="W560" s="51"/>
      <c r="AE560" s="17" t="s">
        <v>59</v>
      </c>
      <c r="AF560" s="19" t="s">
        <v>5235</v>
      </c>
    </row>
    <row r="561" hidden="1">
      <c r="A561" s="307"/>
      <c r="B561" s="85" t="s">
        <v>59</v>
      </c>
      <c r="C561" s="85" t="s">
        <v>59</v>
      </c>
      <c r="D561" s="86" t="s">
        <v>5235</v>
      </c>
      <c r="E561" s="89"/>
      <c r="F561" s="17"/>
      <c r="G561" s="17"/>
      <c r="H561" s="17"/>
      <c r="K561" s="51"/>
      <c r="N561" s="92"/>
      <c r="R561" s="17"/>
      <c r="T561" s="17"/>
      <c r="U561" s="19" t="str">
        <f t="shared" si="2"/>
        <v/>
      </c>
      <c r="V561" s="17"/>
      <c r="W561" s="51"/>
      <c r="AE561" s="17" t="s">
        <v>59</v>
      </c>
      <c r="AF561" s="19" t="s">
        <v>5235</v>
      </c>
    </row>
    <row r="562" hidden="1">
      <c r="A562" s="307"/>
      <c r="B562" s="85" t="s">
        <v>59</v>
      </c>
      <c r="C562" s="85" t="s">
        <v>59</v>
      </c>
      <c r="D562" s="86" t="s">
        <v>5235</v>
      </c>
      <c r="E562" s="89"/>
      <c r="F562" s="17"/>
      <c r="G562" s="17"/>
      <c r="H562" s="17"/>
      <c r="K562" s="51"/>
      <c r="N562" s="92"/>
      <c r="R562" s="17"/>
      <c r="T562" s="17"/>
      <c r="U562" s="19" t="str">
        <f t="shared" si="2"/>
        <v/>
      </c>
      <c r="V562" s="17"/>
      <c r="W562" s="51"/>
      <c r="AE562" s="17" t="s">
        <v>59</v>
      </c>
      <c r="AF562" s="19" t="s">
        <v>5235</v>
      </c>
    </row>
    <row r="563" hidden="1">
      <c r="A563" s="307"/>
      <c r="B563" s="85" t="s">
        <v>59</v>
      </c>
      <c r="C563" s="85" t="s">
        <v>59</v>
      </c>
      <c r="D563" s="86" t="s">
        <v>5235</v>
      </c>
      <c r="E563" s="89"/>
      <c r="F563" s="17"/>
      <c r="G563" s="17"/>
      <c r="H563" s="17"/>
      <c r="K563" s="51"/>
      <c r="N563" s="92"/>
      <c r="R563" s="17"/>
      <c r="T563" s="17"/>
      <c r="U563" s="19" t="str">
        <f t="shared" si="2"/>
        <v/>
      </c>
      <c r="V563" s="17"/>
      <c r="W563" s="51"/>
      <c r="AE563" s="17" t="s">
        <v>59</v>
      </c>
      <c r="AF563" s="19" t="s">
        <v>5235</v>
      </c>
    </row>
    <row r="564" hidden="1">
      <c r="A564" s="307"/>
      <c r="B564" s="85" t="s">
        <v>59</v>
      </c>
      <c r="C564" s="85" t="s">
        <v>59</v>
      </c>
      <c r="D564" s="86" t="s">
        <v>5235</v>
      </c>
      <c r="E564" s="89"/>
      <c r="F564" s="17"/>
      <c r="G564" s="17"/>
      <c r="H564" s="17"/>
      <c r="K564" s="51"/>
      <c r="N564" s="92"/>
      <c r="R564" s="17"/>
      <c r="T564" s="17"/>
      <c r="U564" s="19" t="str">
        <f t="shared" si="2"/>
        <v/>
      </c>
      <c r="V564" s="17"/>
      <c r="W564" s="51"/>
      <c r="AE564" s="17" t="s">
        <v>59</v>
      </c>
      <c r="AF564" s="19" t="s">
        <v>5235</v>
      </c>
    </row>
    <row r="565" hidden="1">
      <c r="A565" s="307"/>
      <c r="B565" s="85" t="s">
        <v>59</v>
      </c>
      <c r="C565" s="85" t="s">
        <v>59</v>
      </c>
      <c r="D565" s="86" t="s">
        <v>5235</v>
      </c>
      <c r="E565" s="89"/>
      <c r="F565" s="17"/>
      <c r="G565" s="17"/>
      <c r="H565" s="17"/>
      <c r="K565" s="51"/>
      <c r="N565" s="92"/>
      <c r="R565" s="17"/>
      <c r="T565" s="17"/>
      <c r="U565" s="19" t="str">
        <f t="shared" si="2"/>
        <v/>
      </c>
      <c r="V565" s="17"/>
      <c r="W565" s="51"/>
      <c r="AE565" s="17" t="s">
        <v>59</v>
      </c>
      <c r="AF565" s="19" t="s">
        <v>5235</v>
      </c>
    </row>
    <row r="566" hidden="1">
      <c r="A566" s="307"/>
      <c r="B566" s="85" t="s">
        <v>59</v>
      </c>
      <c r="C566" s="85" t="s">
        <v>59</v>
      </c>
      <c r="D566" s="86" t="s">
        <v>5235</v>
      </c>
      <c r="E566" s="89"/>
      <c r="F566" s="17"/>
      <c r="G566" s="17"/>
      <c r="H566" s="17"/>
      <c r="K566" s="51"/>
      <c r="N566" s="92"/>
      <c r="R566" s="17"/>
      <c r="T566" s="17"/>
      <c r="U566" s="19" t="str">
        <f t="shared" si="2"/>
        <v/>
      </c>
      <c r="V566" s="17"/>
      <c r="W566" s="51"/>
      <c r="AE566" s="17" t="s">
        <v>59</v>
      </c>
      <c r="AF566" s="19" t="s">
        <v>5235</v>
      </c>
    </row>
    <row r="567" hidden="1">
      <c r="A567" s="307"/>
      <c r="B567" s="85" t="s">
        <v>59</v>
      </c>
      <c r="C567" s="85" t="s">
        <v>59</v>
      </c>
      <c r="D567" s="86" t="s">
        <v>5235</v>
      </c>
      <c r="E567" s="89"/>
      <c r="F567" s="17"/>
      <c r="G567" s="17"/>
      <c r="H567" s="17"/>
      <c r="K567" s="51"/>
      <c r="N567" s="92"/>
      <c r="R567" s="17"/>
      <c r="T567" s="17"/>
      <c r="U567" s="19" t="str">
        <f t="shared" si="2"/>
        <v/>
      </c>
      <c r="V567" s="17"/>
      <c r="W567" s="51"/>
      <c r="AE567" s="17" t="s">
        <v>59</v>
      </c>
      <c r="AF567" s="19" t="s">
        <v>5235</v>
      </c>
    </row>
    <row r="568" hidden="1">
      <c r="A568" s="307"/>
      <c r="B568" s="85" t="s">
        <v>59</v>
      </c>
      <c r="C568" s="85" t="s">
        <v>59</v>
      </c>
      <c r="D568" s="86" t="s">
        <v>5235</v>
      </c>
      <c r="E568" s="89"/>
      <c r="F568" s="17"/>
      <c r="G568" s="17"/>
      <c r="H568" s="17"/>
      <c r="K568" s="51"/>
      <c r="N568" s="92"/>
      <c r="R568" s="17"/>
      <c r="T568" s="17"/>
      <c r="U568" s="19" t="str">
        <f t="shared" si="2"/>
        <v/>
      </c>
      <c r="V568" s="17"/>
      <c r="W568" s="51"/>
      <c r="AE568" s="17" t="s">
        <v>59</v>
      </c>
      <c r="AF568" s="19" t="s">
        <v>5235</v>
      </c>
    </row>
    <row r="569" hidden="1">
      <c r="A569" s="307"/>
      <c r="B569" s="85" t="s">
        <v>59</v>
      </c>
      <c r="C569" s="85" t="s">
        <v>59</v>
      </c>
      <c r="D569" s="86" t="s">
        <v>5235</v>
      </c>
      <c r="E569" s="89"/>
      <c r="F569" s="17"/>
      <c r="G569" s="17"/>
      <c r="H569" s="17"/>
      <c r="K569" s="51"/>
      <c r="N569" s="92"/>
      <c r="R569" s="17"/>
      <c r="T569" s="17"/>
      <c r="U569" s="19" t="str">
        <f t="shared" si="2"/>
        <v/>
      </c>
      <c r="V569" s="17"/>
      <c r="W569" s="51"/>
      <c r="AE569" s="17" t="s">
        <v>59</v>
      </c>
      <c r="AF569" s="19" t="s">
        <v>5235</v>
      </c>
    </row>
    <row r="570" hidden="1">
      <c r="A570" s="307"/>
      <c r="B570" s="85" t="s">
        <v>59</v>
      </c>
      <c r="C570" s="85" t="s">
        <v>59</v>
      </c>
      <c r="D570" s="86" t="s">
        <v>5235</v>
      </c>
      <c r="E570" s="89"/>
      <c r="F570" s="17"/>
      <c r="G570" s="17"/>
      <c r="H570" s="17"/>
      <c r="K570" s="51"/>
      <c r="N570" s="92"/>
      <c r="R570" s="17"/>
      <c r="T570" s="17"/>
      <c r="U570" s="19" t="str">
        <f t="shared" si="2"/>
        <v/>
      </c>
      <c r="V570" s="17"/>
      <c r="W570" s="51"/>
      <c r="AE570" s="17" t="s">
        <v>59</v>
      </c>
      <c r="AF570" s="19" t="s">
        <v>5235</v>
      </c>
    </row>
    <row r="571" hidden="1">
      <c r="A571" s="307"/>
      <c r="B571" s="85" t="s">
        <v>59</v>
      </c>
      <c r="C571" s="85" t="s">
        <v>59</v>
      </c>
      <c r="D571" s="86" t="s">
        <v>5235</v>
      </c>
      <c r="E571" s="89"/>
      <c r="F571" s="17"/>
      <c r="G571" s="17"/>
      <c r="H571" s="17"/>
      <c r="K571" s="51"/>
      <c r="N571" s="92"/>
      <c r="R571" s="17"/>
      <c r="T571" s="17"/>
      <c r="U571" s="19" t="str">
        <f t="shared" si="2"/>
        <v/>
      </c>
      <c r="V571" s="17"/>
      <c r="W571" s="51"/>
      <c r="AE571" s="17" t="s">
        <v>59</v>
      </c>
      <c r="AF571" s="19" t="s">
        <v>5235</v>
      </c>
    </row>
    <row r="572" hidden="1">
      <c r="A572" s="307"/>
      <c r="B572" s="85" t="s">
        <v>59</v>
      </c>
      <c r="C572" s="85" t="s">
        <v>59</v>
      </c>
      <c r="D572" s="86" t="s">
        <v>5235</v>
      </c>
      <c r="E572" s="89"/>
      <c r="F572" s="17"/>
      <c r="G572" s="17"/>
      <c r="H572" s="17"/>
      <c r="K572" s="51"/>
      <c r="N572" s="92"/>
      <c r="R572" s="17"/>
      <c r="T572" s="17"/>
      <c r="U572" s="19" t="str">
        <f t="shared" si="2"/>
        <v/>
      </c>
      <c r="V572" s="17"/>
      <c r="W572" s="51"/>
      <c r="AE572" s="17" t="s">
        <v>59</v>
      </c>
      <c r="AF572" s="19" t="s">
        <v>5235</v>
      </c>
    </row>
    <row r="573" hidden="1">
      <c r="A573" s="307"/>
      <c r="B573" s="85" t="s">
        <v>59</v>
      </c>
      <c r="C573" s="85" t="s">
        <v>59</v>
      </c>
      <c r="D573" s="86" t="s">
        <v>5235</v>
      </c>
      <c r="E573" s="89"/>
      <c r="F573" s="17"/>
      <c r="G573" s="17"/>
      <c r="H573" s="17"/>
      <c r="K573" s="51"/>
      <c r="N573" s="92"/>
      <c r="R573" s="17"/>
      <c r="T573" s="17"/>
      <c r="U573" s="19" t="str">
        <f t="shared" si="2"/>
        <v/>
      </c>
      <c r="V573" s="17"/>
      <c r="W573" s="51"/>
      <c r="AE573" s="17" t="s">
        <v>59</v>
      </c>
      <c r="AF573" s="19" t="s">
        <v>5235</v>
      </c>
    </row>
    <row r="574" hidden="1">
      <c r="A574" s="307"/>
      <c r="B574" s="85" t="s">
        <v>59</v>
      </c>
      <c r="C574" s="85" t="s">
        <v>59</v>
      </c>
      <c r="D574" s="86" t="s">
        <v>5235</v>
      </c>
      <c r="E574" s="89"/>
      <c r="F574" s="17"/>
      <c r="G574" s="17"/>
      <c r="H574" s="17"/>
      <c r="K574" s="51"/>
      <c r="N574" s="92"/>
      <c r="R574" s="17"/>
      <c r="T574" s="17"/>
      <c r="U574" s="19" t="str">
        <f t="shared" si="2"/>
        <v/>
      </c>
      <c r="V574" s="17"/>
      <c r="W574" s="51"/>
      <c r="AE574" s="17" t="s">
        <v>59</v>
      </c>
      <c r="AF574" s="19" t="s">
        <v>5235</v>
      </c>
    </row>
    <row r="575" hidden="1">
      <c r="A575" s="307"/>
      <c r="B575" s="85" t="s">
        <v>59</v>
      </c>
      <c r="C575" s="85" t="s">
        <v>59</v>
      </c>
      <c r="D575" s="86" t="s">
        <v>5235</v>
      </c>
      <c r="E575" s="89"/>
      <c r="F575" s="17"/>
      <c r="G575" s="17"/>
      <c r="H575" s="17"/>
      <c r="K575" s="51"/>
      <c r="N575" s="92"/>
      <c r="R575" s="17"/>
      <c r="T575" s="17"/>
      <c r="U575" s="19" t="str">
        <f t="shared" si="2"/>
        <v/>
      </c>
      <c r="V575" s="17"/>
      <c r="W575" s="51"/>
      <c r="AE575" s="17" t="s">
        <v>59</v>
      </c>
      <c r="AF575" s="19" t="s">
        <v>5235</v>
      </c>
    </row>
    <row r="576" hidden="1">
      <c r="A576" s="307"/>
      <c r="B576" s="85" t="s">
        <v>59</v>
      </c>
      <c r="C576" s="85" t="s">
        <v>59</v>
      </c>
      <c r="D576" s="86" t="s">
        <v>5235</v>
      </c>
      <c r="E576" s="89"/>
      <c r="F576" s="17"/>
      <c r="G576" s="17"/>
      <c r="H576" s="17"/>
      <c r="K576" s="51"/>
      <c r="N576" s="92"/>
      <c r="R576" s="17"/>
      <c r="T576" s="17"/>
      <c r="U576" s="19" t="str">
        <f t="shared" si="2"/>
        <v/>
      </c>
      <c r="V576" s="17"/>
      <c r="W576" s="51"/>
      <c r="AE576" s="17" t="s">
        <v>59</v>
      </c>
      <c r="AF576" s="19" t="s">
        <v>5235</v>
      </c>
    </row>
    <row r="577" hidden="1">
      <c r="A577" s="307"/>
      <c r="B577" s="85" t="s">
        <v>59</v>
      </c>
      <c r="C577" s="85" t="s">
        <v>59</v>
      </c>
      <c r="D577" s="86" t="s">
        <v>5235</v>
      </c>
      <c r="E577" s="89"/>
      <c r="F577" s="17"/>
      <c r="G577" s="17"/>
      <c r="H577" s="17"/>
      <c r="K577" s="51"/>
      <c r="N577" s="92"/>
      <c r="R577" s="17"/>
      <c r="T577" s="17"/>
      <c r="U577" s="19" t="str">
        <f t="shared" si="2"/>
        <v/>
      </c>
      <c r="V577" s="17"/>
      <c r="W577" s="51"/>
      <c r="AE577" s="17" t="s">
        <v>59</v>
      </c>
      <c r="AF577" s="19" t="s">
        <v>5235</v>
      </c>
    </row>
    <row r="578" hidden="1">
      <c r="A578" s="307"/>
      <c r="B578" s="85" t="s">
        <v>59</v>
      </c>
      <c r="C578" s="85" t="s">
        <v>59</v>
      </c>
      <c r="D578" s="86" t="s">
        <v>5235</v>
      </c>
      <c r="E578" s="89"/>
      <c r="F578" s="17"/>
      <c r="G578" s="17"/>
      <c r="H578" s="17"/>
      <c r="K578" s="51"/>
      <c r="N578" s="92"/>
      <c r="R578" s="17"/>
      <c r="T578" s="17"/>
      <c r="U578" s="19" t="str">
        <f t="shared" si="2"/>
        <v/>
      </c>
      <c r="V578" s="17"/>
      <c r="W578" s="51"/>
      <c r="AE578" s="17" t="s">
        <v>59</v>
      </c>
      <c r="AF578" s="19" t="s">
        <v>5235</v>
      </c>
    </row>
    <row r="579" hidden="1">
      <c r="A579" s="307"/>
      <c r="B579" s="85" t="s">
        <v>59</v>
      </c>
      <c r="C579" s="85" t="s">
        <v>59</v>
      </c>
      <c r="D579" s="86" t="s">
        <v>5235</v>
      </c>
      <c r="E579" s="89"/>
      <c r="F579" s="17"/>
      <c r="G579" s="17"/>
      <c r="H579" s="17"/>
      <c r="K579" s="51"/>
      <c r="N579" s="92"/>
      <c r="R579" s="17"/>
      <c r="T579" s="17"/>
      <c r="U579" s="19" t="str">
        <f t="shared" si="2"/>
        <v/>
      </c>
      <c r="V579" s="17"/>
      <c r="W579" s="51"/>
      <c r="AE579" s="17" t="s">
        <v>59</v>
      </c>
      <c r="AF579" s="19" t="s">
        <v>5235</v>
      </c>
    </row>
    <row r="580" hidden="1">
      <c r="A580" s="307"/>
      <c r="B580" s="85" t="s">
        <v>59</v>
      </c>
      <c r="C580" s="85" t="s">
        <v>59</v>
      </c>
      <c r="D580" s="86" t="s">
        <v>5235</v>
      </c>
      <c r="E580" s="89"/>
      <c r="F580" s="17"/>
      <c r="G580" s="17"/>
      <c r="H580" s="17"/>
      <c r="K580" s="51"/>
      <c r="N580" s="92"/>
      <c r="R580" s="17"/>
      <c r="T580" s="17"/>
      <c r="U580" s="19" t="str">
        <f t="shared" si="2"/>
        <v/>
      </c>
      <c r="V580" s="17"/>
      <c r="W580" s="51"/>
      <c r="AE580" s="17" t="s">
        <v>59</v>
      </c>
      <c r="AF580" s="19" t="s">
        <v>5235</v>
      </c>
    </row>
    <row r="581" hidden="1">
      <c r="A581" s="307"/>
      <c r="B581" s="85" t="s">
        <v>59</v>
      </c>
      <c r="C581" s="85" t="s">
        <v>59</v>
      </c>
      <c r="D581" s="86" t="s">
        <v>5235</v>
      </c>
      <c r="E581" s="89"/>
      <c r="F581" s="17"/>
      <c r="G581" s="17"/>
      <c r="H581" s="17"/>
      <c r="K581" s="51"/>
      <c r="N581" s="92"/>
      <c r="R581" s="17"/>
      <c r="T581" s="17"/>
      <c r="U581" s="19" t="str">
        <f t="shared" si="2"/>
        <v/>
      </c>
      <c r="V581" s="17"/>
      <c r="W581" s="51"/>
      <c r="AE581" s="17" t="s">
        <v>59</v>
      </c>
      <c r="AF581" s="19" t="s">
        <v>5235</v>
      </c>
    </row>
    <row r="582" hidden="1">
      <c r="A582" s="307"/>
      <c r="B582" s="85" t="s">
        <v>59</v>
      </c>
      <c r="C582" s="85" t="s">
        <v>59</v>
      </c>
      <c r="D582" s="86" t="s">
        <v>5235</v>
      </c>
      <c r="E582" s="89"/>
      <c r="F582" s="17"/>
      <c r="G582" s="17"/>
      <c r="H582" s="17"/>
      <c r="K582" s="51"/>
      <c r="N582" s="92"/>
      <c r="R582" s="17"/>
      <c r="T582" s="17"/>
      <c r="U582" s="19" t="str">
        <f t="shared" si="2"/>
        <v/>
      </c>
      <c r="V582" s="17"/>
      <c r="W582" s="51"/>
      <c r="AE582" s="17" t="s">
        <v>59</v>
      </c>
      <c r="AF582" s="19" t="s">
        <v>5235</v>
      </c>
    </row>
    <row r="583" hidden="1">
      <c r="A583" s="307"/>
      <c r="B583" s="85" t="s">
        <v>59</v>
      </c>
      <c r="C583" s="85" t="s">
        <v>59</v>
      </c>
      <c r="D583" s="86" t="s">
        <v>5235</v>
      </c>
      <c r="E583" s="89"/>
      <c r="F583" s="17"/>
      <c r="G583" s="17"/>
      <c r="H583" s="17"/>
      <c r="K583" s="51"/>
      <c r="N583" s="92"/>
      <c r="R583" s="17"/>
      <c r="T583" s="17"/>
      <c r="U583" s="19" t="str">
        <f t="shared" si="2"/>
        <v/>
      </c>
      <c r="V583" s="17"/>
      <c r="W583" s="51"/>
      <c r="AE583" s="17" t="s">
        <v>59</v>
      </c>
      <c r="AF583" s="19" t="s">
        <v>5235</v>
      </c>
    </row>
    <row r="584" hidden="1">
      <c r="A584" s="307"/>
      <c r="B584" s="85" t="s">
        <v>59</v>
      </c>
      <c r="C584" s="85" t="s">
        <v>59</v>
      </c>
      <c r="D584" s="86" t="s">
        <v>5235</v>
      </c>
      <c r="E584" s="89"/>
      <c r="F584" s="17"/>
      <c r="G584" s="17"/>
      <c r="H584" s="17"/>
      <c r="K584" s="51"/>
      <c r="N584" s="92"/>
      <c r="R584" s="17"/>
      <c r="T584" s="17"/>
      <c r="U584" s="19" t="str">
        <f t="shared" si="2"/>
        <v/>
      </c>
      <c r="V584" s="17"/>
      <c r="W584" s="51"/>
      <c r="AE584" s="17" t="s">
        <v>59</v>
      </c>
      <c r="AF584" s="19" t="s">
        <v>5235</v>
      </c>
    </row>
    <row r="585" hidden="1">
      <c r="A585" s="307"/>
      <c r="B585" s="85" t="s">
        <v>59</v>
      </c>
      <c r="C585" s="85" t="s">
        <v>59</v>
      </c>
      <c r="D585" s="86" t="s">
        <v>5235</v>
      </c>
      <c r="E585" s="89"/>
      <c r="F585" s="17"/>
      <c r="G585" s="17"/>
      <c r="H585" s="17"/>
      <c r="K585" s="51"/>
      <c r="N585" s="92"/>
      <c r="R585" s="17"/>
      <c r="T585" s="17"/>
      <c r="U585" s="19" t="str">
        <f t="shared" si="2"/>
        <v/>
      </c>
      <c r="V585" s="17"/>
      <c r="W585" s="51"/>
      <c r="AE585" s="17" t="s">
        <v>59</v>
      </c>
      <c r="AF585" s="19" t="s">
        <v>5235</v>
      </c>
    </row>
    <row r="586" hidden="1">
      <c r="A586" s="307"/>
      <c r="B586" s="85" t="s">
        <v>59</v>
      </c>
      <c r="C586" s="85" t="s">
        <v>59</v>
      </c>
      <c r="D586" s="86" t="s">
        <v>5235</v>
      </c>
      <c r="E586" s="89"/>
      <c r="F586" s="17"/>
      <c r="G586" s="17"/>
      <c r="H586" s="17"/>
      <c r="K586" s="51"/>
      <c r="N586" s="92"/>
      <c r="R586" s="17"/>
      <c r="T586" s="17"/>
      <c r="U586" s="19" t="str">
        <f t="shared" si="2"/>
        <v/>
      </c>
      <c r="V586" s="17"/>
      <c r="W586" s="51"/>
      <c r="AE586" s="17" t="s">
        <v>59</v>
      </c>
      <c r="AF586" s="19" t="s">
        <v>5235</v>
      </c>
    </row>
    <row r="587" hidden="1">
      <c r="A587" s="307"/>
      <c r="B587" s="85" t="s">
        <v>59</v>
      </c>
      <c r="C587" s="85" t="s">
        <v>59</v>
      </c>
      <c r="D587" s="86" t="s">
        <v>5235</v>
      </c>
      <c r="E587" s="89"/>
      <c r="F587" s="17"/>
      <c r="G587" s="17"/>
      <c r="H587" s="17"/>
      <c r="K587" s="51"/>
      <c r="N587" s="92"/>
      <c r="R587" s="17"/>
      <c r="T587" s="17"/>
      <c r="U587" s="19" t="str">
        <f t="shared" si="2"/>
        <v/>
      </c>
      <c r="V587" s="17"/>
      <c r="W587" s="51"/>
      <c r="AE587" s="17" t="s">
        <v>59</v>
      </c>
      <c r="AF587" s="19" t="s">
        <v>5235</v>
      </c>
    </row>
    <row r="588" hidden="1">
      <c r="A588" s="307"/>
      <c r="B588" s="85" t="s">
        <v>59</v>
      </c>
      <c r="C588" s="85" t="s">
        <v>59</v>
      </c>
      <c r="D588" s="86" t="s">
        <v>5235</v>
      </c>
      <c r="E588" s="89"/>
      <c r="F588" s="17"/>
      <c r="G588" s="17"/>
      <c r="H588" s="17"/>
      <c r="K588" s="51"/>
      <c r="N588" s="92"/>
      <c r="R588" s="17"/>
      <c r="T588" s="17"/>
      <c r="U588" s="19" t="str">
        <f t="shared" si="2"/>
        <v/>
      </c>
      <c r="V588" s="17"/>
      <c r="W588" s="51"/>
      <c r="AE588" s="17" t="s">
        <v>59</v>
      </c>
      <c r="AF588" s="19" t="s">
        <v>5235</v>
      </c>
    </row>
    <row r="589" hidden="1">
      <c r="A589" s="307"/>
      <c r="B589" s="85" t="s">
        <v>59</v>
      </c>
      <c r="C589" s="85" t="s">
        <v>59</v>
      </c>
      <c r="D589" s="86" t="s">
        <v>5235</v>
      </c>
      <c r="E589" s="89"/>
      <c r="F589" s="17"/>
      <c r="G589" s="17"/>
      <c r="H589" s="17"/>
      <c r="K589" s="51"/>
      <c r="N589" s="92"/>
      <c r="R589" s="17"/>
      <c r="T589" s="17"/>
      <c r="U589" s="19" t="str">
        <f t="shared" si="2"/>
        <v/>
      </c>
      <c r="V589" s="17"/>
      <c r="W589" s="51"/>
      <c r="AE589" s="17" t="s">
        <v>59</v>
      </c>
      <c r="AF589" s="19" t="s">
        <v>5235</v>
      </c>
    </row>
    <row r="590" hidden="1">
      <c r="A590" s="307"/>
      <c r="B590" s="85" t="s">
        <v>59</v>
      </c>
      <c r="C590" s="85" t="s">
        <v>59</v>
      </c>
      <c r="D590" s="86" t="s">
        <v>5235</v>
      </c>
      <c r="E590" s="89"/>
      <c r="F590" s="17"/>
      <c r="G590" s="17"/>
      <c r="H590" s="17"/>
      <c r="K590" s="51"/>
      <c r="N590" s="92"/>
      <c r="R590" s="17"/>
      <c r="T590" s="17"/>
      <c r="U590" s="19" t="str">
        <f t="shared" si="2"/>
        <v/>
      </c>
      <c r="V590" s="17"/>
      <c r="W590" s="51"/>
      <c r="AE590" s="17" t="s">
        <v>59</v>
      </c>
      <c r="AF590" s="19" t="s">
        <v>5235</v>
      </c>
    </row>
    <row r="591" hidden="1">
      <c r="A591" s="307"/>
      <c r="B591" s="85" t="s">
        <v>59</v>
      </c>
      <c r="C591" s="85" t="s">
        <v>59</v>
      </c>
      <c r="D591" s="86" t="s">
        <v>5235</v>
      </c>
      <c r="E591" s="89"/>
      <c r="F591" s="17"/>
      <c r="G591" s="17"/>
      <c r="H591" s="17"/>
      <c r="K591" s="51"/>
      <c r="N591" s="92"/>
      <c r="R591" s="17"/>
      <c r="T591" s="17"/>
      <c r="U591" s="19" t="str">
        <f t="shared" si="2"/>
        <v/>
      </c>
      <c r="V591" s="17"/>
      <c r="W591" s="51"/>
      <c r="AE591" s="17" t="s">
        <v>59</v>
      </c>
      <c r="AF591" s="19" t="s">
        <v>5235</v>
      </c>
    </row>
    <row r="592" hidden="1">
      <c r="A592" s="307"/>
      <c r="B592" s="85" t="s">
        <v>59</v>
      </c>
      <c r="C592" s="85" t="s">
        <v>59</v>
      </c>
      <c r="D592" s="86" t="s">
        <v>5235</v>
      </c>
      <c r="E592" s="89"/>
      <c r="F592" s="17"/>
      <c r="G592" s="17"/>
      <c r="H592" s="17"/>
      <c r="K592" s="51"/>
      <c r="N592" s="92"/>
      <c r="R592" s="17"/>
      <c r="T592" s="17"/>
      <c r="U592" s="19" t="str">
        <f t="shared" si="2"/>
        <v/>
      </c>
      <c r="V592" s="17"/>
      <c r="W592" s="51"/>
      <c r="AE592" s="17" t="s">
        <v>59</v>
      </c>
      <c r="AF592" s="19" t="s">
        <v>5235</v>
      </c>
    </row>
    <row r="593" hidden="1">
      <c r="A593" s="307"/>
      <c r="B593" s="85" t="s">
        <v>59</v>
      </c>
      <c r="C593" s="85" t="s">
        <v>59</v>
      </c>
      <c r="D593" s="86" t="s">
        <v>5235</v>
      </c>
      <c r="E593" s="89"/>
      <c r="F593" s="17"/>
      <c r="G593" s="17"/>
      <c r="H593" s="17"/>
      <c r="K593" s="51"/>
      <c r="N593" s="92"/>
      <c r="R593" s="17"/>
      <c r="T593" s="17"/>
      <c r="U593" s="19" t="str">
        <f t="shared" si="2"/>
        <v/>
      </c>
      <c r="V593" s="17"/>
      <c r="W593" s="51"/>
      <c r="AE593" s="17" t="s">
        <v>59</v>
      </c>
      <c r="AF593" s="19" t="s">
        <v>5235</v>
      </c>
    </row>
    <row r="594" hidden="1">
      <c r="A594" s="307"/>
      <c r="B594" s="85" t="s">
        <v>59</v>
      </c>
      <c r="C594" s="85" t="s">
        <v>59</v>
      </c>
      <c r="D594" s="86" t="s">
        <v>5235</v>
      </c>
      <c r="E594" s="89"/>
      <c r="F594" s="17"/>
      <c r="G594" s="17"/>
      <c r="H594" s="17"/>
      <c r="K594" s="51"/>
      <c r="N594" s="92"/>
      <c r="R594" s="17"/>
      <c r="T594" s="17"/>
      <c r="U594" s="19" t="str">
        <f t="shared" si="2"/>
        <v/>
      </c>
      <c r="V594" s="17"/>
      <c r="W594" s="51"/>
      <c r="AE594" s="17" t="s">
        <v>59</v>
      </c>
      <c r="AF594" s="19" t="s">
        <v>5235</v>
      </c>
    </row>
    <row r="595" hidden="1">
      <c r="A595" s="307"/>
      <c r="B595" s="85" t="s">
        <v>59</v>
      </c>
      <c r="C595" s="85" t="s">
        <v>59</v>
      </c>
      <c r="D595" s="86" t="s">
        <v>5235</v>
      </c>
      <c r="E595" s="89"/>
      <c r="F595" s="17"/>
      <c r="G595" s="17"/>
      <c r="H595" s="17"/>
      <c r="K595" s="51"/>
      <c r="N595" s="92"/>
      <c r="R595" s="17"/>
      <c r="T595" s="17"/>
      <c r="U595" s="19" t="str">
        <f t="shared" si="2"/>
        <v/>
      </c>
      <c r="V595" s="17"/>
      <c r="W595" s="51"/>
      <c r="AE595" s="17" t="s">
        <v>59</v>
      </c>
      <c r="AF595" s="19" t="s">
        <v>5235</v>
      </c>
    </row>
    <row r="596" hidden="1">
      <c r="A596" s="307"/>
      <c r="B596" s="85" t="s">
        <v>59</v>
      </c>
      <c r="C596" s="85" t="s">
        <v>59</v>
      </c>
      <c r="D596" s="86" t="s">
        <v>5235</v>
      </c>
      <c r="E596" s="89"/>
      <c r="F596" s="17"/>
      <c r="G596" s="17"/>
      <c r="H596" s="17"/>
      <c r="K596" s="51"/>
      <c r="N596" s="92"/>
      <c r="R596" s="17"/>
      <c r="T596" s="17"/>
      <c r="U596" s="19" t="str">
        <f t="shared" si="2"/>
        <v/>
      </c>
      <c r="V596" s="17"/>
      <c r="W596" s="51"/>
      <c r="AE596" s="17" t="s">
        <v>59</v>
      </c>
      <c r="AF596" s="19" t="s">
        <v>5235</v>
      </c>
    </row>
    <row r="597" hidden="1">
      <c r="A597" s="307"/>
      <c r="B597" s="85" t="s">
        <v>59</v>
      </c>
      <c r="C597" s="85" t="s">
        <v>59</v>
      </c>
      <c r="D597" s="86" t="s">
        <v>5235</v>
      </c>
      <c r="E597" s="89"/>
      <c r="F597" s="17"/>
      <c r="G597" s="17"/>
      <c r="H597" s="17"/>
      <c r="K597" s="51"/>
      <c r="N597" s="92"/>
      <c r="R597" s="17"/>
      <c r="T597" s="17"/>
      <c r="U597" s="19" t="str">
        <f t="shared" si="2"/>
        <v/>
      </c>
      <c r="V597" s="17"/>
      <c r="W597" s="51"/>
      <c r="AE597" s="17" t="s">
        <v>59</v>
      </c>
      <c r="AF597" s="19" t="s">
        <v>5235</v>
      </c>
    </row>
    <row r="598" hidden="1">
      <c r="A598" s="307"/>
      <c r="B598" s="85" t="s">
        <v>59</v>
      </c>
      <c r="C598" s="85" t="s">
        <v>59</v>
      </c>
      <c r="D598" s="86" t="s">
        <v>5235</v>
      </c>
      <c r="E598" s="89"/>
      <c r="F598" s="17"/>
      <c r="G598" s="17"/>
      <c r="H598" s="17"/>
      <c r="K598" s="51"/>
      <c r="N598" s="92"/>
      <c r="R598" s="17"/>
      <c r="T598" s="17"/>
      <c r="U598" s="19" t="str">
        <f t="shared" si="2"/>
        <v/>
      </c>
      <c r="V598" s="17"/>
      <c r="W598" s="51"/>
      <c r="AE598" s="17" t="s">
        <v>59</v>
      </c>
      <c r="AF598" s="19" t="s">
        <v>5235</v>
      </c>
    </row>
    <row r="599" hidden="1">
      <c r="A599" s="307"/>
      <c r="B599" s="85" t="s">
        <v>59</v>
      </c>
      <c r="C599" s="85" t="s">
        <v>59</v>
      </c>
      <c r="D599" s="86" t="s">
        <v>5235</v>
      </c>
      <c r="E599" s="89"/>
      <c r="F599" s="17"/>
      <c r="G599" s="17"/>
      <c r="H599" s="17"/>
      <c r="K599" s="51"/>
      <c r="N599" s="92"/>
      <c r="R599" s="17"/>
      <c r="T599" s="17"/>
      <c r="U599" s="19" t="str">
        <f t="shared" si="2"/>
        <v/>
      </c>
      <c r="V599" s="17"/>
      <c r="W599" s="51"/>
      <c r="AE599" s="17" t="s">
        <v>59</v>
      </c>
      <c r="AF599" s="19" t="s">
        <v>5235</v>
      </c>
    </row>
    <row r="600" hidden="1">
      <c r="A600" s="307"/>
      <c r="B600" s="85" t="s">
        <v>59</v>
      </c>
      <c r="C600" s="85" t="s">
        <v>59</v>
      </c>
      <c r="D600" s="86" t="s">
        <v>5235</v>
      </c>
      <c r="E600" s="89"/>
      <c r="F600" s="17"/>
      <c r="G600" s="17"/>
      <c r="H600" s="17"/>
      <c r="K600" s="51"/>
      <c r="N600" s="92"/>
      <c r="R600" s="17"/>
      <c r="T600" s="17"/>
      <c r="U600" s="19" t="str">
        <f t="shared" si="2"/>
        <v/>
      </c>
      <c r="V600" s="17"/>
      <c r="W600" s="51"/>
      <c r="AE600" s="17" t="s">
        <v>59</v>
      </c>
      <c r="AF600" s="19" t="s">
        <v>5235</v>
      </c>
    </row>
    <row r="601" hidden="1">
      <c r="A601" s="307"/>
      <c r="B601" s="85" t="s">
        <v>59</v>
      </c>
      <c r="C601" s="85" t="s">
        <v>59</v>
      </c>
      <c r="D601" s="86" t="s">
        <v>5235</v>
      </c>
      <c r="E601" s="89"/>
      <c r="F601" s="17"/>
      <c r="G601" s="17"/>
      <c r="H601" s="17"/>
      <c r="K601" s="51"/>
      <c r="N601" s="92"/>
      <c r="R601" s="17"/>
      <c r="T601" s="17"/>
      <c r="U601" s="19" t="str">
        <f t="shared" si="2"/>
        <v/>
      </c>
      <c r="V601" s="17"/>
      <c r="W601" s="51"/>
      <c r="AE601" s="17" t="s">
        <v>59</v>
      </c>
      <c r="AF601" s="19" t="s">
        <v>5235</v>
      </c>
    </row>
    <row r="602" hidden="1">
      <c r="A602" s="307"/>
      <c r="B602" s="85" t="s">
        <v>59</v>
      </c>
      <c r="C602" s="85" t="s">
        <v>59</v>
      </c>
      <c r="D602" s="86" t="s">
        <v>5235</v>
      </c>
      <c r="E602" s="89"/>
      <c r="F602" s="17"/>
      <c r="G602" s="17"/>
      <c r="H602" s="17"/>
      <c r="K602" s="51"/>
      <c r="N602" s="92"/>
      <c r="R602" s="17"/>
      <c r="T602" s="17"/>
      <c r="U602" s="19" t="str">
        <f t="shared" si="2"/>
        <v/>
      </c>
      <c r="V602" s="17"/>
      <c r="W602" s="51"/>
      <c r="AE602" s="17" t="s">
        <v>59</v>
      </c>
      <c r="AF602" s="19" t="s">
        <v>5235</v>
      </c>
    </row>
    <row r="603" hidden="1">
      <c r="A603" s="307"/>
      <c r="B603" s="85" t="s">
        <v>59</v>
      </c>
      <c r="C603" s="85" t="s">
        <v>59</v>
      </c>
      <c r="D603" s="86" t="s">
        <v>5235</v>
      </c>
      <c r="E603" s="89"/>
      <c r="F603" s="17"/>
      <c r="G603" s="17"/>
      <c r="H603" s="17"/>
      <c r="K603" s="51"/>
      <c r="N603" s="92"/>
      <c r="R603" s="17"/>
      <c r="T603" s="17"/>
      <c r="U603" s="19" t="str">
        <f t="shared" si="2"/>
        <v/>
      </c>
      <c r="V603" s="17"/>
      <c r="W603" s="51"/>
      <c r="AE603" s="17" t="s">
        <v>59</v>
      </c>
      <c r="AF603" s="19" t="s">
        <v>5235</v>
      </c>
    </row>
    <row r="604" hidden="1">
      <c r="A604" s="307"/>
      <c r="B604" s="85" t="s">
        <v>59</v>
      </c>
      <c r="C604" s="85" t="s">
        <v>59</v>
      </c>
      <c r="D604" s="86" t="s">
        <v>5235</v>
      </c>
      <c r="E604" s="89"/>
      <c r="F604" s="17"/>
      <c r="G604" s="17"/>
      <c r="H604" s="17"/>
      <c r="K604" s="51"/>
      <c r="N604" s="92"/>
      <c r="R604" s="17"/>
      <c r="T604" s="17"/>
      <c r="U604" s="19" t="str">
        <f t="shared" si="2"/>
        <v/>
      </c>
      <c r="V604" s="17"/>
      <c r="W604" s="51"/>
      <c r="AE604" s="17" t="s">
        <v>59</v>
      </c>
      <c r="AF604" s="19" t="s">
        <v>5235</v>
      </c>
    </row>
    <row r="605" hidden="1">
      <c r="A605" s="307"/>
      <c r="B605" s="85" t="s">
        <v>59</v>
      </c>
      <c r="C605" s="85" t="s">
        <v>59</v>
      </c>
      <c r="D605" s="86" t="s">
        <v>5235</v>
      </c>
      <c r="E605" s="89"/>
      <c r="F605" s="17"/>
      <c r="G605" s="17"/>
      <c r="H605" s="17"/>
      <c r="K605" s="51"/>
      <c r="N605" s="92"/>
      <c r="R605" s="17"/>
      <c r="T605" s="17"/>
      <c r="U605" s="19" t="str">
        <f t="shared" si="2"/>
        <v/>
      </c>
      <c r="V605" s="17"/>
      <c r="W605" s="51"/>
      <c r="AE605" s="17" t="s">
        <v>59</v>
      </c>
      <c r="AF605" s="19" t="s">
        <v>5235</v>
      </c>
    </row>
    <row r="606" hidden="1">
      <c r="A606" s="307"/>
      <c r="B606" s="85" t="s">
        <v>59</v>
      </c>
      <c r="C606" s="85" t="s">
        <v>59</v>
      </c>
      <c r="D606" s="86" t="s">
        <v>5235</v>
      </c>
      <c r="E606" s="89"/>
      <c r="F606" s="17"/>
      <c r="G606" s="17"/>
      <c r="H606" s="17"/>
      <c r="K606" s="51"/>
      <c r="N606" s="92"/>
      <c r="R606" s="17"/>
      <c r="T606" s="17"/>
      <c r="U606" s="19" t="str">
        <f t="shared" si="2"/>
        <v/>
      </c>
      <c r="V606" s="17"/>
      <c r="W606" s="51"/>
      <c r="AE606" s="17" t="s">
        <v>59</v>
      </c>
      <c r="AF606" s="19" t="s">
        <v>5235</v>
      </c>
    </row>
    <row r="607" hidden="1">
      <c r="A607" s="307"/>
      <c r="B607" s="85" t="s">
        <v>59</v>
      </c>
      <c r="C607" s="85" t="s">
        <v>59</v>
      </c>
      <c r="D607" s="86" t="s">
        <v>5235</v>
      </c>
      <c r="E607" s="89"/>
      <c r="F607" s="17"/>
      <c r="G607" s="17"/>
      <c r="H607" s="17"/>
      <c r="K607" s="51"/>
      <c r="N607" s="92"/>
      <c r="R607" s="17"/>
      <c r="T607" s="17"/>
      <c r="U607" s="19" t="str">
        <f t="shared" si="2"/>
        <v/>
      </c>
      <c r="V607" s="17"/>
      <c r="W607" s="51"/>
      <c r="AE607" s="17" t="s">
        <v>59</v>
      </c>
      <c r="AF607" s="19" t="s">
        <v>5235</v>
      </c>
    </row>
    <row r="608" hidden="1">
      <c r="A608" s="307"/>
      <c r="B608" s="85" t="s">
        <v>59</v>
      </c>
      <c r="C608" s="85" t="s">
        <v>59</v>
      </c>
      <c r="D608" s="86" t="s">
        <v>5235</v>
      </c>
      <c r="E608" s="89"/>
      <c r="F608" s="17"/>
      <c r="G608" s="17"/>
      <c r="H608" s="17"/>
      <c r="K608" s="51"/>
      <c r="N608" s="92"/>
      <c r="R608" s="17"/>
      <c r="T608" s="17"/>
      <c r="U608" s="19" t="str">
        <f t="shared" si="2"/>
        <v/>
      </c>
      <c r="V608" s="17"/>
      <c r="W608" s="51"/>
      <c r="AE608" s="17" t="s">
        <v>59</v>
      </c>
      <c r="AF608" s="19" t="s">
        <v>5235</v>
      </c>
    </row>
    <row r="609" hidden="1">
      <c r="A609" s="307"/>
      <c r="B609" s="85" t="s">
        <v>59</v>
      </c>
      <c r="C609" s="85" t="s">
        <v>59</v>
      </c>
      <c r="D609" s="86" t="s">
        <v>5235</v>
      </c>
      <c r="E609" s="89"/>
      <c r="F609" s="17"/>
      <c r="G609" s="17"/>
      <c r="H609" s="17"/>
      <c r="K609" s="51"/>
      <c r="N609" s="92"/>
      <c r="R609" s="17"/>
      <c r="T609" s="17"/>
      <c r="U609" s="19" t="str">
        <f t="shared" si="2"/>
        <v/>
      </c>
      <c r="V609" s="17"/>
      <c r="W609" s="51"/>
      <c r="AE609" s="17" t="s">
        <v>59</v>
      </c>
      <c r="AF609" s="19" t="s">
        <v>5235</v>
      </c>
    </row>
    <row r="610" hidden="1">
      <c r="A610" s="307"/>
      <c r="B610" s="85" t="s">
        <v>59</v>
      </c>
      <c r="C610" s="85" t="s">
        <v>59</v>
      </c>
      <c r="D610" s="86" t="s">
        <v>5235</v>
      </c>
      <c r="E610" s="89"/>
      <c r="F610" s="17"/>
      <c r="G610" s="17"/>
      <c r="H610" s="17"/>
      <c r="K610" s="51"/>
      <c r="N610" s="92"/>
      <c r="R610" s="17"/>
      <c r="T610" s="17"/>
      <c r="U610" s="19" t="str">
        <f t="shared" si="2"/>
        <v/>
      </c>
      <c r="V610" s="17"/>
      <c r="W610" s="51"/>
      <c r="AE610" s="17" t="s">
        <v>59</v>
      </c>
      <c r="AF610" s="19" t="s">
        <v>5235</v>
      </c>
    </row>
    <row r="611" hidden="1">
      <c r="A611" s="307"/>
      <c r="B611" s="85" t="s">
        <v>59</v>
      </c>
      <c r="C611" s="85" t="s">
        <v>59</v>
      </c>
      <c r="D611" s="86" t="s">
        <v>5235</v>
      </c>
      <c r="E611" s="89"/>
      <c r="F611" s="17"/>
      <c r="G611" s="17"/>
      <c r="H611" s="17"/>
      <c r="K611" s="51"/>
      <c r="N611" s="92"/>
      <c r="R611" s="17"/>
      <c r="T611" s="17"/>
      <c r="U611" s="19" t="str">
        <f t="shared" si="2"/>
        <v/>
      </c>
      <c r="V611" s="17"/>
      <c r="W611" s="51"/>
      <c r="AE611" s="17" t="s">
        <v>59</v>
      </c>
      <c r="AF611" s="19" t="s">
        <v>5235</v>
      </c>
    </row>
    <row r="612" hidden="1">
      <c r="A612" s="307"/>
      <c r="B612" s="85" t="s">
        <v>59</v>
      </c>
      <c r="C612" s="85" t="s">
        <v>59</v>
      </c>
      <c r="D612" s="86" t="s">
        <v>5235</v>
      </c>
      <c r="E612" s="89"/>
      <c r="F612" s="17"/>
      <c r="G612" s="17"/>
      <c r="H612" s="17"/>
      <c r="K612" s="51"/>
      <c r="N612" s="92"/>
      <c r="R612" s="17"/>
      <c r="T612" s="17"/>
      <c r="U612" s="19" t="str">
        <f t="shared" si="2"/>
        <v/>
      </c>
      <c r="V612" s="17"/>
      <c r="W612" s="51"/>
      <c r="AE612" s="17" t="s">
        <v>59</v>
      </c>
      <c r="AF612" s="19" t="s">
        <v>5235</v>
      </c>
    </row>
    <row r="613" hidden="1">
      <c r="A613" s="307"/>
      <c r="B613" s="85" t="s">
        <v>59</v>
      </c>
      <c r="C613" s="85" t="s">
        <v>59</v>
      </c>
      <c r="D613" s="86" t="s">
        <v>5235</v>
      </c>
      <c r="E613" s="89"/>
      <c r="F613" s="17"/>
      <c r="G613" s="17"/>
      <c r="H613" s="17"/>
      <c r="K613" s="51"/>
      <c r="N613" s="92"/>
      <c r="R613" s="17"/>
      <c r="T613" s="17"/>
      <c r="U613" s="19" t="str">
        <f t="shared" si="2"/>
        <v/>
      </c>
      <c r="V613" s="17"/>
      <c r="W613" s="51"/>
      <c r="AE613" s="17" t="s">
        <v>59</v>
      </c>
      <c r="AF613" s="19" t="s">
        <v>5235</v>
      </c>
    </row>
    <row r="614" hidden="1">
      <c r="A614" s="307"/>
      <c r="B614" s="85" t="s">
        <v>59</v>
      </c>
      <c r="C614" s="85" t="s">
        <v>59</v>
      </c>
      <c r="D614" s="86" t="s">
        <v>5235</v>
      </c>
      <c r="E614" s="89"/>
      <c r="F614" s="17"/>
      <c r="G614" s="17"/>
      <c r="H614" s="17"/>
      <c r="K614" s="51"/>
      <c r="N614" s="92"/>
      <c r="R614" s="17"/>
      <c r="T614" s="17"/>
      <c r="U614" s="19" t="str">
        <f t="shared" si="2"/>
        <v/>
      </c>
      <c r="V614" s="17"/>
      <c r="W614" s="51"/>
      <c r="AE614" s="17" t="s">
        <v>59</v>
      </c>
      <c r="AF614" s="19" t="s">
        <v>5235</v>
      </c>
    </row>
    <row r="615" hidden="1">
      <c r="A615" s="307"/>
      <c r="B615" s="85" t="s">
        <v>59</v>
      </c>
      <c r="C615" s="85" t="s">
        <v>59</v>
      </c>
      <c r="D615" s="86" t="s">
        <v>5235</v>
      </c>
      <c r="E615" s="89"/>
      <c r="F615" s="17"/>
      <c r="G615" s="17"/>
      <c r="H615" s="17"/>
      <c r="K615" s="51"/>
      <c r="N615" s="92"/>
      <c r="R615" s="17"/>
      <c r="T615" s="17"/>
      <c r="U615" s="19" t="str">
        <f t="shared" si="2"/>
        <v/>
      </c>
      <c r="V615" s="17"/>
      <c r="W615" s="51"/>
      <c r="AE615" s="17" t="s">
        <v>59</v>
      </c>
      <c r="AF615" s="19" t="s">
        <v>5235</v>
      </c>
    </row>
    <row r="616" hidden="1">
      <c r="A616" s="307"/>
      <c r="B616" s="85" t="s">
        <v>59</v>
      </c>
      <c r="C616" s="85" t="s">
        <v>59</v>
      </c>
      <c r="D616" s="86" t="s">
        <v>5235</v>
      </c>
      <c r="E616" s="89"/>
      <c r="F616" s="17"/>
      <c r="G616" s="17"/>
      <c r="H616" s="17"/>
      <c r="K616" s="51"/>
      <c r="N616" s="92"/>
      <c r="R616" s="17"/>
      <c r="T616" s="17"/>
      <c r="U616" s="19" t="str">
        <f t="shared" si="2"/>
        <v/>
      </c>
      <c r="V616" s="17"/>
      <c r="W616" s="51"/>
      <c r="AE616" s="17" t="s">
        <v>59</v>
      </c>
      <c r="AF616" s="19" t="s">
        <v>5235</v>
      </c>
    </row>
    <row r="617" hidden="1">
      <c r="A617" s="307"/>
      <c r="B617" s="85" t="s">
        <v>59</v>
      </c>
      <c r="C617" s="85" t="s">
        <v>59</v>
      </c>
      <c r="D617" s="86" t="s">
        <v>5235</v>
      </c>
      <c r="E617" s="89"/>
      <c r="F617" s="17"/>
      <c r="G617" s="17"/>
      <c r="H617" s="17"/>
      <c r="K617" s="51"/>
      <c r="N617" s="92"/>
      <c r="R617" s="17"/>
      <c r="T617" s="17"/>
      <c r="U617" s="19" t="str">
        <f t="shared" si="2"/>
        <v/>
      </c>
      <c r="V617" s="17"/>
      <c r="W617" s="51"/>
      <c r="AE617" s="17" t="s">
        <v>59</v>
      </c>
      <c r="AF617" s="19" t="s">
        <v>5235</v>
      </c>
    </row>
    <row r="618" hidden="1">
      <c r="A618" s="307"/>
      <c r="B618" s="85" t="s">
        <v>59</v>
      </c>
      <c r="C618" s="85" t="s">
        <v>59</v>
      </c>
      <c r="D618" s="86" t="s">
        <v>5235</v>
      </c>
      <c r="E618" s="89"/>
      <c r="F618" s="17"/>
      <c r="G618" s="17"/>
      <c r="H618" s="17"/>
      <c r="K618" s="51"/>
      <c r="N618" s="92"/>
      <c r="R618" s="17"/>
      <c r="T618" s="17"/>
      <c r="U618" s="19" t="str">
        <f t="shared" si="2"/>
        <v/>
      </c>
      <c r="V618" s="17"/>
      <c r="W618" s="51"/>
      <c r="AE618" s="17" t="s">
        <v>59</v>
      </c>
      <c r="AF618" s="19" t="s">
        <v>5235</v>
      </c>
    </row>
    <row r="619" hidden="1">
      <c r="A619" s="307"/>
      <c r="B619" s="85" t="s">
        <v>59</v>
      </c>
      <c r="C619" s="85" t="s">
        <v>59</v>
      </c>
      <c r="D619" s="86" t="s">
        <v>5235</v>
      </c>
      <c r="E619" s="89"/>
      <c r="F619" s="17"/>
      <c r="G619" s="17"/>
      <c r="H619" s="17"/>
      <c r="K619" s="51"/>
      <c r="N619" s="92"/>
      <c r="R619" s="17"/>
      <c r="T619" s="17"/>
      <c r="U619" s="19" t="str">
        <f t="shared" si="2"/>
        <v/>
      </c>
      <c r="V619" s="17"/>
      <c r="W619" s="51"/>
      <c r="AE619" s="17" t="s">
        <v>59</v>
      </c>
      <c r="AF619" s="19" t="s">
        <v>5235</v>
      </c>
    </row>
    <row r="620" hidden="1">
      <c r="A620" s="307"/>
      <c r="B620" s="85" t="s">
        <v>59</v>
      </c>
      <c r="C620" s="85" t="s">
        <v>59</v>
      </c>
      <c r="D620" s="86" t="s">
        <v>5235</v>
      </c>
      <c r="E620" s="89"/>
      <c r="F620" s="17"/>
      <c r="G620" s="17"/>
      <c r="H620" s="17"/>
      <c r="K620" s="51"/>
      <c r="N620" s="92"/>
      <c r="R620" s="17"/>
      <c r="T620" s="17"/>
      <c r="U620" s="19" t="str">
        <f t="shared" si="2"/>
        <v/>
      </c>
      <c r="V620" s="17"/>
      <c r="W620" s="51"/>
      <c r="AE620" s="17" t="s">
        <v>59</v>
      </c>
      <c r="AF620" s="19" t="s">
        <v>5235</v>
      </c>
    </row>
    <row r="621" hidden="1">
      <c r="A621" s="307"/>
      <c r="B621" s="85" t="s">
        <v>59</v>
      </c>
      <c r="C621" s="85" t="s">
        <v>59</v>
      </c>
      <c r="D621" s="86" t="s">
        <v>5235</v>
      </c>
      <c r="E621" s="89"/>
      <c r="F621" s="17"/>
      <c r="G621" s="17"/>
      <c r="H621" s="17"/>
      <c r="K621" s="51"/>
      <c r="N621" s="92"/>
      <c r="R621" s="17"/>
      <c r="T621" s="17"/>
      <c r="U621" s="19" t="str">
        <f t="shared" si="2"/>
        <v/>
      </c>
      <c r="V621" s="17"/>
      <c r="W621" s="51"/>
      <c r="AE621" s="17" t="s">
        <v>59</v>
      </c>
      <c r="AF621" s="19" t="s">
        <v>5235</v>
      </c>
    </row>
    <row r="622" hidden="1">
      <c r="A622" s="307"/>
      <c r="B622" s="85" t="s">
        <v>59</v>
      </c>
      <c r="C622" s="85" t="s">
        <v>59</v>
      </c>
      <c r="D622" s="86" t="s">
        <v>5235</v>
      </c>
      <c r="E622" s="89"/>
      <c r="F622" s="17"/>
      <c r="G622" s="17"/>
      <c r="H622" s="17"/>
      <c r="K622" s="51"/>
      <c r="N622" s="92"/>
      <c r="R622" s="17"/>
      <c r="T622" s="17"/>
      <c r="U622" s="19" t="str">
        <f t="shared" si="2"/>
        <v/>
      </c>
      <c r="V622" s="17"/>
      <c r="W622" s="51"/>
      <c r="AE622" s="17" t="s">
        <v>59</v>
      </c>
      <c r="AF622" s="19" t="s">
        <v>5235</v>
      </c>
    </row>
    <row r="623" hidden="1">
      <c r="A623" s="307"/>
      <c r="B623" s="85" t="s">
        <v>59</v>
      </c>
      <c r="C623" s="85" t="s">
        <v>59</v>
      </c>
      <c r="D623" s="86" t="s">
        <v>5235</v>
      </c>
      <c r="E623" s="89"/>
      <c r="F623" s="17"/>
      <c r="G623" s="17"/>
      <c r="H623" s="17"/>
      <c r="K623" s="51"/>
      <c r="N623" s="92"/>
      <c r="R623" s="17"/>
      <c r="T623" s="17"/>
      <c r="U623" s="19" t="str">
        <f t="shared" si="2"/>
        <v/>
      </c>
      <c r="V623" s="17"/>
      <c r="W623" s="51"/>
      <c r="AE623" s="17" t="s">
        <v>59</v>
      </c>
      <c r="AF623" s="19" t="s">
        <v>5235</v>
      </c>
    </row>
    <row r="624" hidden="1">
      <c r="A624" s="307"/>
      <c r="B624" s="85" t="s">
        <v>59</v>
      </c>
      <c r="C624" s="85" t="s">
        <v>59</v>
      </c>
      <c r="D624" s="86" t="s">
        <v>5235</v>
      </c>
      <c r="E624" s="89"/>
      <c r="F624" s="17"/>
      <c r="G624" s="17"/>
      <c r="H624" s="17"/>
      <c r="K624" s="51"/>
      <c r="N624" s="92"/>
      <c r="R624" s="17"/>
      <c r="T624" s="17"/>
      <c r="U624" s="19" t="str">
        <f t="shared" si="2"/>
        <v/>
      </c>
      <c r="V624" s="17"/>
      <c r="W624" s="51"/>
      <c r="AE624" s="17" t="s">
        <v>59</v>
      </c>
      <c r="AF624" s="19" t="s">
        <v>5235</v>
      </c>
    </row>
    <row r="625" hidden="1">
      <c r="A625" s="307"/>
      <c r="B625" s="85" t="s">
        <v>59</v>
      </c>
      <c r="C625" s="85" t="s">
        <v>59</v>
      </c>
      <c r="D625" s="86" t="s">
        <v>5235</v>
      </c>
      <c r="E625" s="89"/>
      <c r="F625" s="17"/>
      <c r="G625" s="17"/>
      <c r="H625" s="17"/>
      <c r="K625" s="51"/>
      <c r="N625" s="92"/>
      <c r="R625" s="17"/>
      <c r="T625" s="17"/>
      <c r="U625" s="19" t="str">
        <f t="shared" si="2"/>
        <v/>
      </c>
      <c r="V625" s="17"/>
      <c r="W625" s="51"/>
      <c r="AE625" s="17" t="s">
        <v>59</v>
      </c>
      <c r="AF625" s="19" t="s">
        <v>5235</v>
      </c>
    </row>
    <row r="626" hidden="1">
      <c r="A626" s="307"/>
      <c r="B626" s="85" t="s">
        <v>59</v>
      </c>
      <c r="C626" s="85" t="s">
        <v>59</v>
      </c>
      <c r="D626" s="86" t="s">
        <v>5235</v>
      </c>
      <c r="E626" s="89"/>
      <c r="F626" s="17"/>
      <c r="G626" s="17"/>
      <c r="H626" s="17"/>
      <c r="K626" s="51"/>
      <c r="N626" s="92"/>
      <c r="R626" s="17"/>
      <c r="T626" s="17"/>
      <c r="U626" s="19" t="str">
        <f t="shared" si="2"/>
        <v/>
      </c>
      <c r="V626" s="17"/>
      <c r="W626" s="51"/>
      <c r="AE626" s="17" t="s">
        <v>59</v>
      </c>
      <c r="AF626" s="19" t="s">
        <v>5235</v>
      </c>
    </row>
    <row r="627" hidden="1">
      <c r="A627" s="307"/>
      <c r="B627" s="85" t="s">
        <v>59</v>
      </c>
      <c r="C627" s="85" t="s">
        <v>59</v>
      </c>
      <c r="D627" s="86" t="s">
        <v>5235</v>
      </c>
      <c r="E627" s="89"/>
      <c r="F627" s="17"/>
      <c r="G627" s="17"/>
      <c r="H627" s="17"/>
      <c r="K627" s="51"/>
      <c r="N627" s="92"/>
      <c r="R627" s="17"/>
      <c r="T627" s="17"/>
      <c r="U627" s="19" t="str">
        <f t="shared" si="2"/>
        <v/>
      </c>
      <c r="V627" s="17"/>
      <c r="W627" s="51"/>
      <c r="AE627" s="17" t="s">
        <v>59</v>
      </c>
      <c r="AF627" s="19" t="s">
        <v>5235</v>
      </c>
    </row>
    <row r="628" hidden="1">
      <c r="A628" s="307"/>
      <c r="B628" s="85" t="s">
        <v>59</v>
      </c>
      <c r="C628" s="85" t="s">
        <v>59</v>
      </c>
      <c r="D628" s="86" t="s">
        <v>5235</v>
      </c>
      <c r="E628" s="89"/>
      <c r="F628" s="17"/>
      <c r="G628" s="17"/>
      <c r="H628" s="17"/>
      <c r="K628" s="51"/>
      <c r="N628" s="92"/>
      <c r="R628" s="17"/>
      <c r="T628" s="17"/>
      <c r="U628" s="19" t="str">
        <f t="shared" si="2"/>
        <v/>
      </c>
      <c r="V628" s="17"/>
      <c r="W628" s="51"/>
      <c r="AE628" s="17" t="s">
        <v>59</v>
      </c>
      <c r="AF628" s="19" t="s">
        <v>5235</v>
      </c>
    </row>
    <row r="629" hidden="1">
      <c r="A629" s="307"/>
      <c r="B629" s="85" t="s">
        <v>59</v>
      </c>
      <c r="C629" s="85" t="s">
        <v>59</v>
      </c>
      <c r="D629" s="86" t="s">
        <v>5235</v>
      </c>
      <c r="E629" s="89"/>
      <c r="F629" s="17"/>
      <c r="G629" s="17"/>
      <c r="H629" s="17"/>
      <c r="K629" s="51"/>
      <c r="N629" s="92"/>
      <c r="R629" s="17"/>
      <c r="T629" s="17"/>
      <c r="U629" s="19" t="str">
        <f t="shared" si="2"/>
        <v/>
      </c>
      <c r="V629" s="17"/>
      <c r="W629" s="51"/>
      <c r="AE629" s="17" t="s">
        <v>59</v>
      </c>
      <c r="AF629" s="19" t="s">
        <v>5235</v>
      </c>
    </row>
    <row r="630" hidden="1">
      <c r="A630" s="307"/>
      <c r="B630" s="85" t="s">
        <v>59</v>
      </c>
      <c r="C630" s="85" t="s">
        <v>59</v>
      </c>
      <c r="D630" s="86" t="s">
        <v>5235</v>
      </c>
      <c r="E630" s="89"/>
      <c r="F630" s="17"/>
      <c r="G630" s="17"/>
      <c r="H630" s="17"/>
      <c r="K630" s="51"/>
      <c r="N630" s="92"/>
      <c r="R630" s="17"/>
      <c r="T630" s="17"/>
      <c r="U630" s="19" t="str">
        <f t="shared" si="2"/>
        <v/>
      </c>
      <c r="V630" s="17"/>
      <c r="W630" s="51"/>
      <c r="AE630" s="17" t="s">
        <v>59</v>
      </c>
      <c r="AF630" s="19" t="s">
        <v>5235</v>
      </c>
    </row>
    <row r="631" hidden="1">
      <c r="A631" s="307"/>
      <c r="B631" s="85" t="s">
        <v>59</v>
      </c>
      <c r="C631" s="85" t="s">
        <v>59</v>
      </c>
      <c r="D631" s="86" t="s">
        <v>5235</v>
      </c>
      <c r="E631" s="89"/>
      <c r="F631" s="17"/>
      <c r="G631" s="17"/>
      <c r="H631" s="17"/>
      <c r="K631" s="51"/>
      <c r="N631" s="92"/>
      <c r="R631" s="17"/>
      <c r="T631" s="17"/>
      <c r="U631" s="19" t="str">
        <f t="shared" si="2"/>
        <v/>
      </c>
      <c r="V631" s="17"/>
      <c r="W631" s="51"/>
      <c r="AE631" s="17" t="s">
        <v>59</v>
      </c>
      <c r="AF631" s="19" t="s">
        <v>5235</v>
      </c>
    </row>
    <row r="632" hidden="1">
      <c r="A632" s="307"/>
      <c r="B632" s="85" t="s">
        <v>59</v>
      </c>
      <c r="C632" s="85" t="s">
        <v>59</v>
      </c>
      <c r="D632" s="86" t="s">
        <v>5235</v>
      </c>
      <c r="E632" s="89"/>
      <c r="F632" s="17"/>
      <c r="G632" s="17"/>
      <c r="H632" s="17"/>
      <c r="K632" s="51"/>
      <c r="N632" s="92"/>
      <c r="R632" s="17"/>
      <c r="T632" s="17"/>
      <c r="U632" s="19" t="str">
        <f t="shared" si="2"/>
        <v/>
      </c>
      <c r="V632" s="17"/>
      <c r="W632" s="51"/>
      <c r="AE632" s="17" t="s">
        <v>59</v>
      </c>
      <c r="AF632" s="19" t="s">
        <v>5235</v>
      </c>
    </row>
    <row r="633" hidden="1">
      <c r="A633" s="307"/>
      <c r="B633" s="85" t="s">
        <v>59</v>
      </c>
      <c r="C633" s="85" t="s">
        <v>59</v>
      </c>
      <c r="D633" s="86" t="s">
        <v>5235</v>
      </c>
      <c r="E633" s="89"/>
      <c r="F633" s="17"/>
      <c r="G633" s="17"/>
      <c r="H633" s="17"/>
      <c r="K633" s="51"/>
      <c r="N633" s="92"/>
      <c r="R633" s="17"/>
      <c r="T633" s="17"/>
      <c r="U633" s="19" t="str">
        <f t="shared" si="2"/>
        <v/>
      </c>
      <c r="V633" s="17"/>
      <c r="W633" s="51"/>
      <c r="AE633" s="17" t="s">
        <v>59</v>
      </c>
      <c r="AF633" s="19" t="s">
        <v>5235</v>
      </c>
    </row>
    <row r="634" hidden="1">
      <c r="A634" s="307"/>
      <c r="B634" s="85" t="s">
        <v>59</v>
      </c>
      <c r="C634" s="85" t="s">
        <v>59</v>
      </c>
      <c r="D634" s="86" t="s">
        <v>5235</v>
      </c>
      <c r="E634" s="89"/>
      <c r="F634" s="17"/>
      <c r="G634" s="17"/>
      <c r="H634" s="17"/>
      <c r="K634" s="51"/>
      <c r="N634" s="92"/>
      <c r="R634" s="17"/>
      <c r="T634" s="17"/>
      <c r="U634" s="19" t="str">
        <f t="shared" si="2"/>
        <v/>
      </c>
      <c r="V634" s="17"/>
      <c r="W634" s="51"/>
      <c r="AE634" s="17" t="s">
        <v>59</v>
      </c>
      <c r="AF634" s="19" t="s">
        <v>5235</v>
      </c>
    </row>
    <row r="635" hidden="1">
      <c r="A635" s="307"/>
      <c r="B635" s="85" t="s">
        <v>59</v>
      </c>
      <c r="C635" s="85" t="s">
        <v>59</v>
      </c>
      <c r="D635" s="86" t="s">
        <v>5235</v>
      </c>
      <c r="E635" s="89"/>
      <c r="F635" s="17"/>
      <c r="G635" s="17"/>
      <c r="H635" s="17"/>
      <c r="K635" s="51"/>
      <c r="N635" s="92"/>
      <c r="R635" s="17"/>
      <c r="T635" s="17"/>
      <c r="U635" s="19" t="str">
        <f t="shared" si="2"/>
        <v/>
      </c>
      <c r="V635" s="17"/>
      <c r="W635" s="51"/>
      <c r="AE635" s="17" t="s">
        <v>59</v>
      </c>
      <c r="AF635" s="19" t="s">
        <v>5235</v>
      </c>
    </row>
    <row r="636" hidden="1">
      <c r="A636" s="307"/>
      <c r="B636" s="85" t="s">
        <v>59</v>
      </c>
      <c r="C636" s="85" t="s">
        <v>59</v>
      </c>
      <c r="D636" s="86" t="s">
        <v>5235</v>
      </c>
      <c r="E636" s="89"/>
      <c r="F636" s="17"/>
      <c r="G636" s="17"/>
      <c r="H636" s="17"/>
      <c r="K636" s="51"/>
      <c r="N636" s="92"/>
      <c r="R636" s="17"/>
      <c r="T636" s="17"/>
      <c r="U636" s="19" t="str">
        <f t="shared" si="2"/>
        <v/>
      </c>
      <c r="V636" s="17"/>
      <c r="W636" s="51"/>
      <c r="AE636" s="17" t="s">
        <v>59</v>
      </c>
      <c r="AF636" s="19" t="s">
        <v>5235</v>
      </c>
    </row>
    <row r="637" hidden="1">
      <c r="A637" s="307"/>
      <c r="B637" s="85" t="s">
        <v>59</v>
      </c>
      <c r="C637" s="85" t="s">
        <v>59</v>
      </c>
      <c r="D637" s="86" t="s">
        <v>5235</v>
      </c>
      <c r="E637" s="89"/>
      <c r="F637" s="17"/>
      <c r="G637" s="17"/>
      <c r="H637" s="17"/>
      <c r="K637" s="51"/>
      <c r="N637" s="92"/>
      <c r="R637" s="17"/>
      <c r="T637" s="17"/>
      <c r="U637" s="19" t="str">
        <f t="shared" si="2"/>
        <v/>
      </c>
      <c r="V637" s="17"/>
      <c r="W637" s="51"/>
      <c r="AE637" s="17" t="s">
        <v>59</v>
      </c>
      <c r="AF637" s="19" t="s">
        <v>5235</v>
      </c>
    </row>
    <row r="638" hidden="1">
      <c r="A638" s="307"/>
      <c r="B638" s="85" t="s">
        <v>59</v>
      </c>
      <c r="C638" s="85" t="s">
        <v>59</v>
      </c>
      <c r="D638" s="86" t="s">
        <v>5235</v>
      </c>
      <c r="E638" s="89"/>
      <c r="F638" s="17"/>
      <c r="G638" s="17"/>
      <c r="H638" s="17"/>
      <c r="K638" s="51"/>
      <c r="N638" s="92"/>
      <c r="R638" s="17"/>
      <c r="T638" s="17"/>
      <c r="U638" s="19" t="str">
        <f t="shared" si="2"/>
        <v/>
      </c>
      <c r="V638" s="17"/>
      <c r="W638" s="51"/>
      <c r="AE638" s="17" t="s">
        <v>59</v>
      </c>
      <c r="AF638" s="19" t="s">
        <v>5235</v>
      </c>
    </row>
    <row r="639" hidden="1">
      <c r="A639" s="307"/>
      <c r="B639" s="85" t="s">
        <v>59</v>
      </c>
      <c r="C639" s="85" t="s">
        <v>59</v>
      </c>
      <c r="D639" s="86" t="s">
        <v>5235</v>
      </c>
      <c r="E639" s="89"/>
      <c r="F639" s="17"/>
      <c r="G639" s="17"/>
      <c r="H639" s="17"/>
      <c r="K639" s="51"/>
      <c r="N639" s="92"/>
      <c r="R639" s="17"/>
      <c r="T639" s="17"/>
      <c r="U639" s="19" t="str">
        <f t="shared" si="2"/>
        <v/>
      </c>
      <c r="V639" s="17"/>
      <c r="W639" s="51"/>
      <c r="AE639" s="17" t="s">
        <v>59</v>
      </c>
      <c r="AF639" s="19" t="s">
        <v>5235</v>
      </c>
    </row>
    <row r="640" hidden="1">
      <c r="A640" s="307"/>
      <c r="B640" s="85" t="s">
        <v>59</v>
      </c>
      <c r="C640" s="85" t="s">
        <v>59</v>
      </c>
      <c r="D640" s="86" t="s">
        <v>5235</v>
      </c>
      <c r="E640" s="89"/>
      <c r="F640" s="17"/>
      <c r="G640" s="17"/>
      <c r="H640" s="17"/>
      <c r="K640" s="51"/>
      <c r="N640" s="92"/>
      <c r="R640" s="17"/>
      <c r="T640" s="17"/>
      <c r="U640" s="19" t="str">
        <f t="shared" si="2"/>
        <v/>
      </c>
      <c r="V640" s="17"/>
      <c r="W640" s="51"/>
      <c r="AE640" s="17" t="s">
        <v>59</v>
      </c>
      <c r="AF640" s="19" t="s">
        <v>5235</v>
      </c>
    </row>
    <row r="641" hidden="1">
      <c r="A641" s="307"/>
      <c r="B641" s="85" t="s">
        <v>59</v>
      </c>
      <c r="C641" s="85" t="s">
        <v>59</v>
      </c>
      <c r="D641" s="86" t="s">
        <v>5235</v>
      </c>
      <c r="E641" s="89"/>
      <c r="F641" s="17"/>
      <c r="G641" s="17"/>
      <c r="H641" s="17"/>
      <c r="K641" s="51"/>
      <c r="N641" s="92"/>
      <c r="R641" s="17"/>
      <c r="T641" s="17"/>
      <c r="U641" s="19" t="str">
        <f t="shared" si="2"/>
        <v/>
      </c>
      <c r="V641" s="17"/>
      <c r="W641" s="51"/>
      <c r="AE641" s="17" t="s">
        <v>59</v>
      </c>
      <c r="AF641" s="19" t="s">
        <v>5235</v>
      </c>
    </row>
    <row r="642" hidden="1">
      <c r="A642" s="307"/>
      <c r="B642" s="85" t="s">
        <v>59</v>
      </c>
      <c r="C642" s="85" t="s">
        <v>59</v>
      </c>
      <c r="D642" s="86" t="s">
        <v>5235</v>
      </c>
      <c r="E642" s="89"/>
      <c r="F642" s="17"/>
      <c r="G642" s="17"/>
      <c r="H642" s="17"/>
      <c r="K642" s="51"/>
      <c r="N642" s="92"/>
      <c r="R642" s="17"/>
      <c r="T642" s="17"/>
      <c r="U642" s="19" t="str">
        <f t="shared" si="2"/>
        <v/>
      </c>
      <c r="V642" s="17"/>
      <c r="W642" s="51"/>
      <c r="AE642" s="17" t="s">
        <v>59</v>
      </c>
      <c r="AF642" s="19" t="s">
        <v>5235</v>
      </c>
    </row>
    <row r="643" hidden="1">
      <c r="A643" s="307"/>
      <c r="B643" s="85" t="s">
        <v>59</v>
      </c>
      <c r="C643" s="85" t="s">
        <v>59</v>
      </c>
      <c r="D643" s="86" t="s">
        <v>5235</v>
      </c>
      <c r="E643" s="89"/>
      <c r="F643" s="17"/>
      <c r="G643" s="17"/>
      <c r="H643" s="17"/>
      <c r="K643" s="51"/>
      <c r="N643" s="92"/>
      <c r="R643" s="17"/>
      <c r="T643" s="17"/>
      <c r="U643" s="19" t="str">
        <f t="shared" si="2"/>
        <v/>
      </c>
      <c r="V643" s="17"/>
      <c r="W643" s="51"/>
      <c r="AE643" s="17" t="s">
        <v>59</v>
      </c>
      <c r="AF643" s="19" t="s">
        <v>5235</v>
      </c>
    </row>
    <row r="644" hidden="1">
      <c r="A644" s="307"/>
      <c r="B644" s="85" t="s">
        <v>59</v>
      </c>
      <c r="C644" s="85" t="s">
        <v>59</v>
      </c>
      <c r="D644" s="86" t="s">
        <v>5235</v>
      </c>
      <c r="E644" s="89"/>
      <c r="F644" s="17"/>
      <c r="G644" s="17"/>
      <c r="H644" s="17"/>
      <c r="K644" s="51"/>
      <c r="N644" s="92"/>
      <c r="R644" s="17"/>
      <c r="T644" s="17"/>
      <c r="U644" s="19" t="str">
        <f t="shared" si="2"/>
        <v/>
      </c>
      <c r="V644" s="17"/>
      <c r="W644" s="51"/>
      <c r="AE644" s="17" t="s">
        <v>59</v>
      </c>
      <c r="AF644" s="19" t="s">
        <v>5235</v>
      </c>
    </row>
    <row r="645" hidden="1">
      <c r="A645" s="307"/>
      <c r="B645" s="85" t="s">
        <v>59</v>
      </c>
      <c r="C645" s="85" t="s">
        <v>59</v>
      </c>
      <c r="D645" s="86" t="s">
        <v>5235</v>
      </c>
      <c r="E645" s="89"/>
      <c r="F645" s="17"/>
      <c r="G645" s="17"/>
      <c r="H645" s="17"/>
      <c r="K645" s="51"/>
      <c r="N645" s="92"/>
      <c r="R645" s="17"/>
      <c r="T645" s="17"/>
      <c r="U645" s="19" t="str">
        <f t="shared" si="2"/>
        <v/>
      </c>
      <c r="V645" s="17"/>
      <c r="W645" s="51"/>
      <c r="AE645" s="17" t="s">
        <v>59</v>
      </c>
      <c r="AF645" s="19" t="s">
        <v>5235</v>
      </c>
    </row>
    <row r="646" hidden="1">
      <c r="A646" s="307"/>
      <c r="B646" s="85" t="s">
        <v>59</v>
      </c>
      <c r="C646" s="85" t="s">
        <v>59</v>
      </c>
      <c r="D646" s="86" t="s">
        <v>5235</v>
      </c>
      <c r="E646" s="89"/>
      <c r="F646" s="17"/>
      <c r="G646" s="17"/>
      <c r="H646" s="17"/>
      <c r="K646" s="51"/>
      <c r="N646" s="92"/>
      <c r="R646" s="17"/>
      <c r="T646" s="17"/>
      <c r="U646" s="19" t="str">
        <f t="shared" si="2"/>
        <v/>
      </c>
      <c r="V646" s="17"/>
      <c r="W646" s="51"/>
      <c r="AE646" s="17" t="s">
        <v>59</v>
      </c>
      <c r="AF646" s="19" t="s">
        <v>5235</v>
      </c>
    </row>
    <row r="647" hidden="1">
      <c r="A647" s="307"/>
      <c r="B647" s="85" t="s">
        <v>59</v>
      </c>
      <c r="C647" s="85" t="s">
        <v>59</v>
      </c>
      <c r="D647" s="86" t="s">
        <v>5235</v>
      </c>
      <c r="E647" s="89"/>
      <c r="F647" s="17"/>
      <c r="G647" s="17"/>
      <c r="H647" s="17"/>
      <c r="K647" s="51"/>
      <c r="N647" s="92"/>
      <c r="R647" s="17"/>
      <c r="T647" s="17"/>
      <c r="U647" s="19" t="str">
        <f t="shared" si="2"/>
        <v/>
      </c>
      <c r="V647" s="17"/>
      <c r="W647" s="51"/>
      <c r="AE647" s="17" t="s">
        <v>59</v>
      </c>
      <c r="AF647" s="19" t="s">
        <v>5235</v>
      </c>
    </row>
    <row r="648" hidden="1">
      <c r="A648" s="307"/>
      <c r="B648" s="85" t="s">
        <v>59</v>
      </c>
      <c r="C648" s="85" t="s">
        <v>59</v>
      </c>
      <c r="D648" s="86" t="s">
        <v>5235</v>
      </c>
      <c r="E648" s="89"/>
      <c r="F648" s="17"/>
      <c r="G648" s="17"/>
      <c r="H648" s="17"/>
      <c r="K648" s="51"/>
      <c r="N648" s="92"/>
      <c r="R648" s="17"/>
      <c r="T648" s="17"/>
      <c r="U648" s="19" t="str">
        <f t="shared" si="2"/>
        <v/>
      </c>
      <c r="V648" s="17"/>
      <c r="W648" s="51"/>
      <c r="AE648" s="17" t="s">
        <v>59</v>
      </c>
      <c r="AF648" s="19" t="s">
        <v>5235</v>
      </c>
    </row>
    <row r="649" hidden="1">
      <c r="A649" s="307"/>
      <c r="B649" s="85" t="s">
        <v>59</v>
      </c>
      <c r="C649" s="85" t="s">
        <v>59</v>
      </c>
      <c r="D649" s="86" t="s">
        <v>5235</v>
      </c>
      <c r="E649" s="89"/>
      <c r="F649" s="17"/>
      <c r="G649" s="17"/>
      <c r="H649" s="17"/>
      <c r="K649" s="51"/>
      <c r="N649" s="92"/>
      <c r="R649" s="17"/>
      <c r="T649" s="17"/>
      <c r="U649" s="19" t="str">
        <f t="shared" si="2"/>
        <v/>
      </c>
      <c r="V649" s="17"/>
      <c r="W649" s="51"/>
      <c r="AE649" s="17" t="s">
        <v>59</v>
      </c>
      <c r="AF649" s="19" t="s">
        <v>5235</v>
      </c>
    </row>
    <row r="650" hidden="1">
      <c r="A650" s="307"/>
      <c r="B650" s="85" t="s">
        <v>59</v>
      </c>
      <c r="C650" s="85" t="s">
        <v>59</v>
      </c>
      <c r="D650" s="86" t="s">
        <v>5235</v>
      </c>
      <c r="E650" s="89"/>
      <c r="F650" s="17"/>
      <c r="G650" s="17"/>
      <c r="H650" s="17"/>
      <c r="K650" s="51"/>
      <c r="N650" s="92"/>
      <c r="R650" s="17"/>
      <c r="T650" s="17"/>
      <c r="U650" s="19" t="str">
        <f t="shared" si="2"/>
        <v/>
      </c>
      <c r="V650" s="17"/>
      <c r="W650" s="51"/>
      <c r="AE650" s="17" t="s">
        <v>59</v>
      </c>
      <c r="AF650" s="19" t="s">
        <v>5235</v>
      </c>
    </row>
    <row r="651" hidden="1">
      <c r="A651" s="307"/>
      <c r="B651" s="85" t="s">
        <v>59</v>
      </c>
      <c r="C651" s="85" t="s">
        <v>59</v>
      </c>
      <c r="D651" s="86" t="s">
        <v>5235</v>
      </c>
      <c r="E651" s="89"/>
      <c r="F651" s="17"/>
      <c r="G651" s="17"/>
      <c r="H651" s="17"/>
      <c r="K651" s="51"/>
      <c r="N651" s="92"/>
      <c r="R651" s="17"/>
      <c r="T651" s="17"/>
      <c r="U651" s="19" t="str">
        <f t="shared" si="2"/>
        <v/>
      </c>
      <c r="V651" s="17"/>
      <c r="W651" s="51"/>
      <c r="AE651" s="17" t="s">
        <v>59</v>
      </c>
      <c r="AF651" s="19" t="s">
        <v>5235</v>
      </c>
    </row>
    <row r="652" hidden="1">
      <c r="A652" s="307"/>
      <c r="B652" s="85" t="s">
        <v>59</v>
      </c>
      <c r="C652" s="85" t="s">
        <v>59</v>
      </c>
      <c r="D652" s="86" t="s">
        <v>5235</v>
      </c>
      <c r="E652" s="89"/>
      <c r="F652" s="17"/>
      <c r="G652" s="17"/>
      <c r="H652" s="17"/>
      <c r="K652" s="51"/>
      <c r="N652" s="92"/>
      <c r="R652" s="17"/>
      <c r="T652" s="17"/>
      <c r="U652" s="19" t="str">
        <f t="shared" si="2"/>
        <v/>
      </c>
      <c r="V652" s="17"/>
      <c r="W652" s="51"/>
      <c r="AE652" s="17" t="s">
        <v>59</v>
      </c>
      <c r="AF652" s="19" t="s">
        <v>5235</v>
      </c>
    </row>
    <row r="653" hidden="1">
      <c r="A653" s="307"/>
      <c r="B653" s="85" t="s">
        <v>59</v>
      </c>
      <c r="C653" s="85" t="s">
        <v>59</v>
      </c>
      <c r="D653" s="86" t="s">
        <v>5235</v>
      </c>
      <c r="E653" s="89"/>
      <c r="F653" s="17"/>
      <c r="G653" s="17"/>
      <c r="H653" s="17"/>
      <c r="K653" s="51"/>
      <c r="N653" s="92"/>
      <c r="R653" s="17"/>
      <c r="T653" s="17"/>
      <c r="U653" s="19" t="str">
        <f t="shared" si="2"/>
        <v/>
      </c>
      <c r="V653" s="17"/>
      <c r="W653" s="51"/>
      <c r="AE653" s="17" t="s">
        <v>59</v>
      </c>
      <c r="AF653" s="19" t="s">
        <v>5235</v>
      </c>
    </row>
    <row r="654" hidden="1">
      <c r="A654" s="307"/>
      <c r="B654" s="85" t="s">
        <v>59</v>
      </c>
      <c r="C654" s="85" t="s">
        <v>59</v>
      </c>
      <c r="D654" s="86" t="s">
        <v>5235</v>
      </c>
      <c r="E654" s="89"/>
      <c r="F654" s="17"/>
      <c r="G654" s="17"/>
      <c r="H654" s="17"/>
      <c r="K654" s="51"/>
      <c r="N654" s="92"/>
      <c r="R654" s="17"/>
      <c r="T654" s="17"/>
      <c r="U654" s="19" t="str">
        <f t="shared" si="2"/>
        <v/>
      </c>
      <c r="V654" s="17"/>
      <c r="W654" s="51"/>
      <c r="AE654" s="17" t="s">
        <v>59</v>
      </c>
      <c r="AF654" s="19" t="s">
        <v>5235</v>
      </c>
    </row>
    <row r="655" hidden="1">
      <c r="A655" s="307"/>
      <c r="B655" s="85" t="s">
        <v>59</v>
      </c>
      <c r="C655" s="85" t="s">
        <v>59</v>
      </c>
      <c r="D655" s="86" t="s">
        <v>5235</v>
      </c>
      <c r="E655" s="89"/>
      <c r="F655" s="17"/>
      <c r="G655" s="17"/>
      <c r="H655" s="17"/>
      <c r="K655" s="51"/>
      <c r="N655" s="92"/>
      <c r="R655" s="17"/>
      <c r="T655" s="17"/>
      <c r="U655" s="19" t="str">
        <f t="shared" si="2"/>
        <v/>
      </c>
      <c r="V655" s="17"/>
      <c r="W655" s="51"/>
      <c r="AE655" s="17" t="s">
        <v>59</v>
      </c>
      <c r="AF655" s="19" t="s">
        <v>5235</v>
      </c>
    </row>
    <row r="656" hidden="1">
      <c r="A656" s="307"/>
      <c r="B656" s="85" t="s">
        <v>59</v>
      </c>
      <c r="C656" s="85" t="s">
        <v>59</v>
      </c>
      <c r="D656" s="86" t="s">
        <v>5235</v>
      </c>
      <c r="E656" s="89"/>
      <c r="F656" s="17"/>
      <c r="G656" s="17"/>
      <c r="H656" s="17"/>
      <c r="K656" s="51"/>
      <c r="N656" s="92"/>
      <c r="R656" s="17"/>
      <c r="T656" s="17"/>
      <c r="U656" s="19" t="str">
        <f t="shared" si="2"/>
        <v/>
      </c>
      <c r="V656" s="17"/>
      <c r="W656" s="51"/>
      <c r="AE656" s="17" t="s">
        <v>59</v>
      </c>
      <c r="AF656" s="19" t="s">
        <v>5235</v>
      </c>
    </row>
    <row r="657" hidden="1">
      <c r="A657" s="307"/>
      <c r="B657" s="85" t="s">
        <v>59</v>
      </c>
      <c r="C657" s="85" t="s">
        <v>59</v>
      </c>
      <c r="D657" s="86" t="s">
        <v>5235</v>
      </c>
      <c r="E657" s="89"/>
      <c r="F657" s="17"/>
      <c r="G657" s="17"/>
      <c r="H657" s="17"/>
      <c r="K657" s="51"/>
      <c r="N657" s="92"/>
      <c r="R657" s="17"/>
      <c r="T657" s="17"/>
      <c r="U657" s="19" t="str">
        <f t="shared" si="2"/>
        <v/>
      </c>
      <c r="V657" s="17"/>
      <c r="W657" s="51"/>
      <c r="AE657" s="17" t="s">
        <v>59</v>
      </c>
      <c r="AF657" s="19" t="s">
        <v>5235</v>
      </c>
    </row>
    <row r="658" hidden="1">
      <c r="A658" s="307"/>
      <c r="B658" s="85" t="s">
        <v>59</v>
      </c>
      <c r="C658" s="85" t="s">
        <v>59</v>
      </c>
      <c r="D658" s="86" t="s">
        <v>5235</v>
      </c>
      <c r="E658" s="89"/>
      <c r="F658" s="17"/>
      <c r="G658" s="17"/>
      <c r="H658" s="17"/>
      <c r="K658" s="51"/>
      <c r="N658" s="92"/>
      <c r="R658" s="17"/>
      <c r="T658" s="17"/>
      <c r="U658" s="19" t="str">
        <f t="shared" si="2"/>
        <v/>
      </c>
      <c r="V658" s="17"/>
      <c r="W658" s="51"/>
      <c r="AE658" s="17" t="s">
        <v>59</v>
      </c>
      <c r="AF658" s="19" t="s">
        <v>5235</v>
      </c>
    </row>
    <row r="659" hidden="1">
      <c r="A659" s="307"/>
      <c r="B659" s="85" t="s">
        <v>59</v>
      </c>
      <c r="C659" s="85" t="s">
        <v>59</v>
      </c>
      <c r="D659" s="86" t="s">
        <v>5235</v>
      </c>
      <c r="E659" s="89"/>
      <c r="F659" s="17"/>
      <c r="G659" s="17"/>
      <c r="H659" s="17"/>
      <c r="K659" s="51"/>
      <c r="N659" s="92"/>
      <c r="R659" s="17"/>
      <c r="T659" s="17"/>
      <c r="U659" s="19" t="str">
        <f t="shared" si="2"/>
        <v/>
      </c>
      <c r="V659" s="17"/>
      <c r="W659" s="51"/>
      <c r="AE659" s="17" t="s">
        <v>59</v>
      </c>
      <c r="AF659" s="19" t="s">
        <v>5235</v>
      </c>
    </row>
    <row r="660" hidden="1">
      <c r="A660" s="307"/>
      <c r="B660" s="85" t="s">
        <v>59</v>
      </c>
      <c r="C660" s="85" t="s">
        <v>59</v>
      </c>
      <c r="D660" s="86" t="s">
        <v>5235</v>
      </c>
      <c r="E660" s="89"/>
      <c r="F660" s="17"/>
      <c r="G660" s="17"/>
      <c r="H660" s="17"/>
      <c r="K660" s="51"/>
      <c r="N660" s="92"/>
      <c r="R660" s="17"/>
      <c r="T660" s="17"/>
      <c r="U660" s="19" t="str">
        <f t="shared" si="2"/>
        <v/>
      </c>
      <c r="V660" s="17"/>
      <c r="W660" s="51"/>
      <c r="AE660" s="17" t="s">
        <v>59</v>
      </c>
      <c r="AF660" s="19" t="s">
        <v>5235</v>
      </c>
    </row>
    <row r="661" hidden="1">
      <c r="A661" s="307"/>
      <c r="B661" s="85" t="s">
        <v>59</v>
      </c>
      <c r="C661" s="85" t="s">
        <v>59</v>
      </c>
      <c r="D661" s="86" t="s">
        <v>5235</v>
      </c>
      <c r="E661" s="89"/>
      <c r="F661" s="17"/>
      <c r="G661" s="17"/>
      <c r="H661" s="17"/>
      <c r="K661" s="51"/>
      <c r="N661" s="92"/>
      <c r="R661" s="17"/>
      <c r="T661" s="17"/>
      <c r="U661" s="19" t="str">
        <f t="shared" si="2"/>
        <v/>
      </c>
      <c r="V661" s="17"/>
      <c r="W661" s="51"/>
      <c r="AE661" s="17" t="s">
        <v>59</v>
      </c>
      <c r="AF661" s="19" t="s">
        <v>5235</v>
      </c>
    </row>
    <row r="662" hidden="1">
      <c r="A662" s="307"/>
      <c r="B662" s="85" t="s">
        <v>59</v>
      </c>
      <c r="C662" s="85" t="s">
        <v>59</v>
      </c>
      <c r="D662" s="86" t="s">
        <v>5235</v>
      </c>
      <c r="E662" s="89"/>
      <c r="F662" s="17"/>
      <c r="G662" s="17"/>
      <c r="H662" s="17"/>
      <c r="K662" s="51"/>
      <c r="N662" s="92"/>
      <c r="R662" s="17"/>
      <c r="T662" s="17"/>
      <c r="U662" s="19" t="str">
        <f t="shared" si="2"/>
        <v/>
      </c>
      <c r="V662" s="17"/>
      <c r="W662" s="51"/>
      <c r="AE662" s="17" t="s">
        <v>59</v>
      </c>
      <c r="AF662" s="19" t="s">
        <v>5235</v>
      </c>
    </row>
    <row r="663" hidden="1">
      <c r="A663" s="307"/>
      <c r="B663" s="85" t="s">
        <v>59</v>
      </c>
      <c r="C663" s="85" t="s">
        <v>59</v>
      </c>
      <c r="D663" s="86" t="s">
        <v>5235</v>
      </c>
      <c r="E663" s="89"/>
      <c r="F663" s="17"/>
      <c r="G663" s="17"/>
      <c r="H663" s="17"/>
      <c r="K663" s="51"/>
      <c r="N663" s="92"/>
      <c r="R663" s="17"/>
      <c r="T663" s="17"/>
      <c r="U663" s="19" t="str">
        <f t="shared" si="2"/>
        <v/>
      </c>
      <c r="V663" s="17"/>
      <c r="W663" s="51"/>
      <c r="AE663" s="17" t="s">
        <v>59</v>
      </c>
      <c r="AF663" s="19" t="s">
        <v>5235</v>
      </c>
    </row>
    <row r="664" hidden="1">
      <c r="A664" s="307"/>
      <c r="B664" s="85" t="s">
        <v>59</v>
      </c>
      <c r="C664" s="85" t="s">
        <v>59</v>
      </c>
      <c r="D664" s="86" t="s">
        <v>5235</v>
      </c>
      <c r="E664" s="89"/>
      <c r="F664" s="17"/>
      <c r="G664" s="17"/>
      <c r="H664" s="17"/>
      <c r="K664" s="51"/>
      <c r="N664" s="92"/>
      <c r="R664" s="17"/>
      <c r="T664" s="17"/>
      <c r="U664" s="19" t="str">
        <f t="shared" si="2"/>
        <v/>
      </c>
      <c r="V664" s="17"/>
      <c r="W664" s="51"/>
      <c r="AE664" s="17" t="s">
        <v>59</v>
      </c>
      <c r="AF664" s="19" t="s">
        <v>5235</v>
      </c>
    </row>
    <row r="665" hidden="1">
      <c r="A665" s="307"/>
      <c r="B665" s="85" t="s">
        <v>59</v>
      </c>
      <c r="C665" s="85" t="s">
        <v>59</v>
      </c>
      <c r="D665" s="86" t="s">
        <v>5235</v>
      </c>
      <c r="E665" s="89"/>
      <c r="F665" s="17"/>
      <c r="G665" s="17"/>
      <c r="H665" s="17"/>
      <c r="K665" s="51"/>
      <c r="N665" s="92"/>
      <c r="R665" s="17"/>
      <c r="T665" s="17"/>
      <c r="U665" s="19" t="str">
        <f t="shared" si="2"/>
        <v/>
      </c>
      <c r="V665" s="17"/>
      <c r="W665" s="51"/>
      <c r="AE665" s="17" t="s">
        <v>59</v>
      </c>
      <c r="AF665" s="19" t="s">
        <v>5235</v>
      </c>
    </row>
    <row r="666" hidden="1">
      <c r="A666" s="307"/>
      <c r="B666" s="85" t="s">
        <v>59</v>
      </c>
      <c r="C666" s="85" t="s">
        <v>59</v>
      </c>
      <c r="D666" s="86" t="s">
        <v>5235</v>
      </c>
      <c r="E666" s="89"/>
      <c r="F666" s="17"/>
      <c r="G666" s="17"/>
      <c r="H666" s="17"/>
      <c r="K666" s="51"/>
      <c r="N666" s="92"/>
      <c r="R666" s="17"/>
      <c r="T666" s="17"/>
      <c r="U666" s="19" t="str">
        <f t="shared" si="2"/>
        <v/>
      </c>
      <c r="V666" s="17"/>
      <c r="W666" s="51"/>
      <c r="AE666" s="17" t="s">
        <v>59</v>
      </c>
      <c r="AF666" s="19" t="s">
        <v>5235</v>
      </c>
    </row>
    <row r="667" hidden="1">
      <c r="A667" s="307"/>
      <c r="B667" s="85" t="s">
        <v>59</v>
      </c>
      <c r="C667" s="85" t="s">
        <v>59</v>
      </c>
      <c r="D667" s="86" t="s">
        <v>5235</v>
      </c>
      <c r="E667" s="89"/>
      <c r="F667" s="17"/>
      <c r="G667" s="17"/>
      <c r="H667" s="17"/>
      <c r="K667" s="51"/>
      <c r="N667" s="92"/>
      <c r="R667" s="17"/>
      <c r="T667" s="17"/>
      <c r="U667" s="19" t="str">
        <f t="shared" si="2"/>
        <v/>
      </c>
      <c r="V667" s="17"/>
      <c r="W667" s="51"/>
      <c r="AE667" s="17" t="s">
        <v>59</v>
      </c>
      <c r="AF667" s="19" t="s">
        <v>5235</v>
      </c>
    </row>
    <row r="668" hidden="1">
      <c r="A668" s="307"/>
      <c r="B668" s="85" t="s">
        <v>59</v>
      </c>
      <c r="C668" s="85" t="s">
        <v>59</v>
      </c>
      <c r="D668" s="86" t="s">
        <v>5235</v>
      </c>
      <c r="E668" s="89"/>
      <c r="F668" s="17"/>
      <c r="G668" s="17"/>
      <c r="H668" s="17"/>
      <c r="K668" s="51"/>
      <c r="N668" s="92"/>
      <c r="R668" s="17"/>
      <c r="T668" s="17"/>
      <c r="U668" s="19" t="str">
        <f t="shared" si="2"/>
        <v/>
      </c>
      <c r="V668" s="17"/>
      <c r="W668" s="51"/>
      <c r="AE668" s="17" t="s">
        <v>59</v>
      </c>
      <c r="AF668" s="19" t="s">
        <v>5235</v>
      </c>
    </row>
    <row r="669" hidden="1">
      <c r="A669" s="307"/>
      <c r="B669" s="85" t="s">
        <v>59</v>
      </c>
      <c r="C669" s="85" t="s">
        <v>59</v>
      </c>
      <c r="D669" s="86" t="s">
        <v>5235</v>
      </c>
      <c r="E669" s="89"/>
      <c r="F669" s="17"/>
      <c r="G669" s="17"/>
      <c r="H669" s="17"/>
      <c r="K669" s="51"/>
      <c r="N669" s="92"/>
      <c r="R669" s="17"/>
      <c r="T669" s="17"/>
      <c r="U669" s="19" t="str">
        <f t="shared" si="2"/>
        <v/>
      </c>
      <c r="V669" s="17"/>
      <c r="W669" s="51"/>
      <c r="AE669" s="17" t="s">
        <v>59</v>
      </c>
      <c r="AF669" s="19" t="s">
        <v>5235</v>
      </c>
    </row>
    <row r="670" hidden="1">
      <c r="A670" s="307"/>
      <c r="B670" s="85" t="s">
        <v>59</v>
      </c>
      <c r="C670" s="85" t="s">
        <v>59</v>
      </c>
      <c r="D670" s="86" t="s">
        <v>5235</v>
      </c>
      <c r="E670" s="89"/>
      <c r="F670" s="17"/>
      <c r="G670" s="17"/>
      <c r="H670" s="17"/>
      <c r="K670" s="51"/>
      <c r="N670" s="92"/>
      <c r="R670" s="17"/>
      <c r="T670" s="17"/>
      <c r="U670" s="19" t="str">
        <f t="shared" si="2"/>
        <v/>
      </c>
      <c r="V670" s="17"/>
      <c r="W670" s="51"/>
      <c r="AE670" s="17" t="s">
        <v>59</v>
      </c>
      <c r="AF670" s="19" t="s">
        <v>5235</v>
      </c>
    </row>
    <row r="671" hidden="1">
      <c r="A671" s="307"/>
      <c r="B671" s="85" t="s">
        <v>59</v>
      </c>
      <c r="C671" s="85" t="s">
        <v>59</v>
      </c>
      <c r="D671" s="86" t="s">
        <v>5235</v>
      </c>
      <c r="E671" s="89"/>
      <c r="F671" s="17"/>
      <c r="G671" s="17"/>
      <c r="H671" s="17"/>
      <c r="K671" s="51"/>
      <c r="N671" s="92"/>
      <c r="R671" s="17"/>
      <c r="T671" s="17"/>
      <c r="U671" s="19" t="str">
        <f t="shared" si="2"/>
        <v/>
      </c>
      <c r="V671" s="17"/>
      <c r="W671" s="51"/>
      <c r="AE671" s="17" t="s">
        <v>59</v>
      </c>
      <c r="AF671" s="19" t="s">
        <v>5235</v>
      </c>
    </row>
    <row r="672" hidden="1">
      <c r="A672" s="307"/>
      <c r="B672" s="85" t="s">
        <v>59</v>
      </c>
      <c r="C672" s="85" t="s">
        <v>59</v>
      </c>
      <c r="D672" s="86" t="s">
        <v>5235</v>
      </c>
      <c r="E672" s="89"/>
      <c r="F672" s="17"/>
      <c r="G672" s="17"/>
      <c r="H672" s="17"/>
      <c r="K672" s="51"/>
      <c r="N672" s="92"/>
      <c r="R672" s="17"/>
      <c r="T672" s="17"/>
      <c r="U672" s="19" t="str">
        <f t="shared" si="2"/>
        <v/>
      </c>
      <c r="V672" s="17"/>
      <c r="W672" s="51"/>
      <c r="AE672" s="17" t="s">
        <v>59</v>
      </c>
      <c r="AF672" s="19" t="s">
        <v>5235</v>
      </c>
    </row>
    <row r="673" hidden="1">
      <c r="A673" s="307"/>
      <c r="B673" s="85" t="s">
        <v>59</v>
      </c>
      <c r="C673" s="85" t="s">
        <v>59</v>
      </c>
      <c r="D673" s="86" t="s">
        <v>5235</v>
      </c>
      <c r="E673" s="89"/>
      <c r="F673" s="17"/>
      <c r="G673" s="17"/>
      <c r="H673" s="17"/>
      <c r="K673" s="51"/>
      <c r="N673" s="92"/>
      <c r="R673" s="17"/>
      <c r="T673" s="17"/>
      <c r="U673" s="19" t="str">
        <f t="shared" si="2"/>
        <v/>
      </c>
      <c r="V673" s="17"/>
      <c r="W673" s="51"/>
      <c r="AE673" s="17" t="s">
        <v>59</v>
      </c>
      <c r="AF673" s="19" t="s">
        <v>5235</v>
      </c>
    </row>
    <row r="674" hidden="1">
      <c r="A674" s="307"/>
      <c r="B674" s="85" t="s">
        <v>59</v>
      </c>
      <c r="C674" s="85" t="s">
        <v>59</v>
      </c>
      <c r="D674" s="86" t="s">
        <v>5235</v>
      </c>
      <c r="E674" s="89"/>
      <c r="F674" s="17"/>
      <c r="G674" s="17"/>
      <c r="H674" s="17"/>
      <c r="K674" s="51"/>
      <c r="N674" s="92"/>
      <c r="R674" s="17"/>
      <c r="T674" s="17"/>
      <c r="U674" s="19" t="str">
        <f t="shared" si="2"/>
        <v/>
      </c>
      <c r="V674" s="17"/>
      <c r="W674" s="51"/>
      <c r="AE674" s="17" t="s">
        <v>59</v>
      </c>
      <c r="AF674" s="19" t="s">
        <v>5235</v>
      </c>
    </row>
    <row r="675" hidden="1">
      <c r="A675" s="307"/>
      <c r="B675" s="85" t="s">
        <v>59</v>
      </c>
      <c r="C675" s="85" t="s">
        <v>59</v>
      </c>
      <c r="D675" s="86" t="s">
        <v>5235</v>
      </c>
      <c r="E675" s="89"/>
      <c r="F675" s="17"/>
      <c r="G675" s="17"/>
      <c r="H675" s="17"/>
      <c r="K675" s="51"/>
      <c r="N675" s="92"/>
      <c r="R675" s="17"/>
      <c r="T675" s="17"/>
      <c r="U675" s="19" t="str">
        <f t="shared" si="2"/>
        <v/>
      </c>
      <c r="V675" s="17"/>
      <c r="W675" s="51"/>
      <c r="AE675" s="17" t="s">
        <v>59</v>
      </c>
      <c r="AF675" s="19" t="s">
        <v>5235</v>
      </c>
    </row>
    <row r="676" hidden="1">
      <c r="A676" s="307"/>
      <c r="B676" s="85" t="s">
        <v>59</v>
      </c>
      <c r="C676" s="85" t="s">
        <v>59</v>
      </c>
      <c r="D676" s="86" t="s">
        <v>5235</v>
      </c>
      <c r="E676" s="89"/>
      <c r="F676" s="17"/>
      <c r="G676" s="17"/>
      <c r="H676" s="17"/>
      <c r="K676" s="51"/>
      <c r="N676" s="92"/>
      <c r="R676" s="17"/>
      <c r="T676" s="17"/>
      <c r="U676" s="19" t="str">
        <f t="shared" si="2"/>
        <v/>
      </c>
      <c r="V676" s="17"/>
      <c r="W676" s="51"/>
      <c r="AE676" s="17" t="s">
        <v>59</v>
      </c>
      <c r="AF676" s="19" t="s">
        <v>5235</v>
      </c>
    </row>
    <row r="677" hidden="1">
      <c r="A677" s="307"/>
      <c r="B677" s="85" t="s">
        <v>59</v>
      </c>
      <c r="C677" s="85" t="s">
        <v>59</v>
      </c>
      <c r="D677" s="86" t="s">
        <v>5235</v>
      </c>
      <c r="E677" s="89"/>
      <c r="F677" s="17"/>
      <c r="G677" s="17"/>
      <c r="H677" s="17"/>
      <c r="K677" s="51"/>
      <c r="N677" s="92"/>
      <c r="R677" s="17"/>
      <c r="T677" s="17"/>
      <c r="U677" s="19" t="str">
        <f t="shared" si="2"/>
        <v/>
      </c>
      <c r="V677" s="17"/>
      <c r="W677" s="51"/>
      <c r="AE677" s="17" t="s">
        <v>59</v>
      </c>
      <c r="AF677" s="19" t="s">
        <v>5235</v>
      </c>
    </row>
    <row r="678" hidden="1">
      <c r="A678" s="307"/>
      <c r="B678" s="85" t="s">
        <v>59</v>
      </c>
      <c r="C678" s="85" t="s">
        <v>59</v>
      </c>
      <c r="D678" s="86" t="s">
        <v>5235</v>
      </c>
      <c r="E678" s="89"/>
      <c r="F678" s="17"/>
      <c r="G678" s="17"/>
      <c r="H678" s="17"/>
      <c r="K678" s="51"/>
      <c r="N678" s="92"/>
      <c r="R678" s="17"/>
      <c r="T678" s="17"/>
      <c r="U678" s="19" t="str">
        <f t="shared" si="2"/>
        <v/>
      </c>
      <c r="V678" s="17"/>
      <c r="W678" s="51"/>
      <c r="AE678" s="17" t="s">
        <v>59</v>
      </c>
      <c r="AF678" s="19" t="s">
        <v>5235</v>
      </c>
    </row>
    <row r="679" hidden="1">
      <c r="A679" s="307"/>
      <c r="B679" s="85" t="s">
        <v>59</v>
      </c>
      <c r="C679" s="85" t="s">
        <v>59</v>
      </c>
      <c r="D679" s="86" t="s">
        <v>5235</v>
      </c>
      <c r="E679" s="89"/>
      <c r="F679" s="17"/>
      <c r="G679" s="17"/>
      <c r="H679" s="17"/>
      <c r="K679" s="51"/>
      <c r="N679" s="92"/>
      <c r="R679" s="17"/>
      <c r="T679" s="17"/>
      <c r="U679" s="19" t="str">
        <f t="shared" si="2"/>
        <v/>
      </c>
      <c r="V679" s="17"/>
      <c r="W679" s="51"/>
      <c r="AE679" s="17" t="s">
        <v>59</v>
      </c>
      <c r="AF679" s="19" t="s">
        <v>5235</v>
      </c>
    </row>
    <row r="680" hidden="1">
      <c r="A680" s="307"/>
      <c r="B680" s="85"/>
      <c r="C680" s="85"/>
      <c r="D680" s="86" t="s">
        <v>5235</v>
      </c>
      <c r="E680" s="89"/>
      <c r="F680" s="17"/>
      <c r="G680" s="17"/>
      <c r="H680" s="17"/>
      <c r="K680" s="51"/>
      <c r="N680" s="92"/>
      <c r="R680" s="17"/>
      <c r="T680" s="17"/>
      <c r="U680" s="19" t="str">
        <f t="shared" si="2"/>
        <v/>
      </c>
      <c r="V680" s="17"/>
      <c r="W680" s="51"/>
    </row>
    <row r="681" hidden="1">
      <c r="A681" s="307"/>
      <c r="B681" s="85"/>
      <c r="C681" s="85"/>
      <c r="D681" s="86" t="s">
        <v>5235</v>
      </c>
      <c r="E681" s="89"/>
      <c r="F681" s="17"/>
      <c r="G681" s="17"/>
      <c r="H681" s="17"/>
      <c r="K681" s="51"/>
      <c r="N681" s="92"/>
      <c r="R681" s="17"/>
      <c r="T681" s="17"/>
      <c r="U681" s="19" t="str">
        <f t="shared" si="2"/>
        <v/>
      </c>
      <c r="V681" s="17"/>
      <c r="W681" s="51"/>
    </row>
    <row r="682" hidden="1">
      <c r="A682" s="307"/>
      <c r="B682" s="85"/>
      <c r="C682" s="85"/>
      <c r="D682" s="86" t="s">
        <v>5235</v>
      </c>
      <c r="E682" s="89"/>
      <c r="F682" s="17"/>
      <c r="G682" s="17"/>
      <c r="H682" s="17"/>
      <c r="K682" s="51"/>
      <c r="N682" s="92"/>
      <c r="R682" s="17"/>
      <c r="T682" s="17"/>
      <c r="U682" s="19" t="str">
        <f t="shared" si="2"/>
        <v/>
      </c>
      <c r="V682" s="17"/>
      <c r="W682" s="51"/>
    </row>
    <row r="683" hidden="1">
      <c r="A683" s="307"/>
      <c r="B683" s="85"/>
      <c r="C683" s="85"/>
      <c r="D683" s="86" t="s">
        <v>5235</v>
      </c>
      <c r="E683" s="89"/>
      <c r="F683" s="17"/>
      <c r="G683" s="17"/>
      <c r="H683" s="17"/>
      <c r="K683" s="51"/>
      <c r="N683" s="92"/>
      <c r="R683" s="17"/>
      <c r="T683" s="17"/>
      <c r="U683" s="19" t="str">
        <f t="shared" si="2"/>
        <v/>
      </c>
      <c r="V683" s="17"/>
      <c r="W683" s="51"/>
    </row>
    <row r="684" hidden="1">
      <c r="A684" s="307"/>
      <c r="B684" s="85"/>
      <c r="C684" s="85"/>
      <c r="D684" s="86" t="s">
        <v>5235</v>
      </c>
      <c r="E684" s="89"/>
      <c r="F684" s="17"/>
      <c r="G684" s="17"/>
      <c r="H684" s="17"/>
      <c r="K684" s="51"/>
      <c r="N684" s="92"/>
      <c r="R684" s="17"/>
      <c r="T684" s="17"/>
      <c r="U684" s="19" t="str">
        <f t="shared" si="2"/>
        <v/>
      </c>
      <c r="V684" s="17"/>
      <c r="W684" s="51"/>
    </row>
    <row r="685" hidden="1">
      <c r="A685" s="307"/>
      <c r="B685" s="85"/>
      <c r="C685" s="85"/>
      <c r="D685" s="86" t="s">
        <v>5235</v>
      </c>
      <c r="E685" s="89"/>
      <c r="F685" s="17"/>
      <c r="G685" s="17"/>
      <c r="H685" s="17"/>
      <c r="K685" s="51"/>
      <c r="N685" s="92"/>
      <c r="R685" s="17"/>
      <c r="T685" s="17"/>
      <c r="U685" s="19" t="str">
        <f t="shared" si="2"/>
        <v/>
      </c>
      <c r="V685" s="17"/>
      <c r="W685" s="51"/>
    </row>
    <row r="686" hidden="1">
      <c r="A686" s="307"/>
      <c r="B686" s="85"/>
      <c r="C686" s="85"/>
      <c r="D686" s="86" t="s">
        <v>5235</v>
      </c>
      <c r="E686" s="89"/>
      <c r="F686" s="17"/>
      <c r="G686" s="17"/>
      <c r="H686" s="17"/>
      <c r="K686" s="51"/>
      <c r="N686" s="92"/>
      <c r="R686" s="17"/>
      <c r="T686" s="17"/>
      <c r="U686" s="19" t="str">
        <f t="shared" si="2"/>
        <v/>
      </c>
      <c r="V686" s="17"/>
      <c r="W686" s="51"/>
    </row>
    <row r="687" hidden="1">
      <c r="A687" s="307"/>
      <c r="B687" s="85"/>
      <c r="C687" s="85"/>
      <c r="D687" s="86" t="s">
        <v>5235</v>
      </c>
      <c r="E687" s="89"/>
      <c r="F687" s="17"/>
      <c r="G687" s="17"/>
      <c r="H687" s="17"/>
      <c r="K687" s="51"/>
      <c r="N687" s="92"/>
      <c r="R687" s="17"/>
      <c r="T687" s="17"/>
      <c r="U687" s="19" t="str">
        <f t="shared" si="2"/>
        <v/>
      </c>
      <c r="V687" s="17"/>
      <c r="W687" s="51"/>
    </row>
    <row r="688" hidden="1">
      <c r="A688" s="307"/>
      <c r="B688" s="85"/>
      <c r="C688" s="85"/>
      <c r="D688" s="86" t="s">
        <v>5235</v>
      </c>
      <c r="E688" s="89"/>
      <c r="F688" s="17"/>
      <c r="G688" s="17"/>
      <c r="H688" s="17"/>
      <c r="K688" s="51"/>
      <c r="N688" s="92"/>
      <c r="R688" s="17"/>
      <c r="T688" s="17"/>
      <c r="U688" s="19" t="str">
        <f t="shared" si="2"/>
        <v/>
      </c>
      <c r="V688" s="17"/>
      <c r="W688" s="51"/>
    </row>
    <row r="689" hidden="1">
      <c r="A689" s="307"/>
      <c r="B689" s="85"/>
      <c r="C689" s="85"/>
      <c r="D689" s="86" t="s">
        <v>5235</v>
      </c>
      <c r="E689" s="89"/>
      <c r="F689" s="17"/>
      <c r="G689" s="17"/>
      <c r="H689" s="17"/>
      <c r="K689" s="51"/>
      <c r="N689" s="92"/>
      <c r="R689" s="17"/>
      <c r="T689" s="17"/>
      <c r="U689" s="19" t="str">
        <f t="shared" si="2"/>
        <v/>
      </c>
      <c r="V689" s="17"/>
      <c r="W689" s="51"/>
    </row>
    <row r="690" hidden="1">
      <c r="A690" s="307"/>
      <c r="B690" s="85"/>
      <c r="C690" s="85"/>
      <c r="D690" s="86" t="s">
        <v>5235</v>
      </c>
      <c r="E690" s="89"/>
      <c r="F690" s="17"/>
      <c r="G690" s="17"/>
      <c r="H690" s="17"/>
      <c r="K690" s="51"/>
      <c r="N690" s="92"/>
      <c r="R690" s="17"/>
      <c r="T690" s="17"/>
      <c r="U690" s="19" t="str">
        <f t="shared" si="2"/>
        <v/>
      </c>
      <c r="V690" s="17"/>
      <c r="W690" s="51"/>
    </row>
    <row r="691" hidden="1">
      <c r="A691" s="307"/>
      <c r="B691" s="85"/>
      <c r="C691" s="85"/>
      <c r="D691" s="86" t="s">
        <v>5235</v>
      </c>
      <c r="E691" s="89"/>
      <c r="F691" s="17"/>
      <c r="G691" s="17"/>
      <c r="H691" s="17"/>
      <c r="K691" s="51"/>
      <c r="N691" s="92"/>
      <c r="R691" s="17"/>
      <c r="T691" s="17"/>
      <c r="U691" s="19" t="str">
        <f t="shared" si="2"/>
        <v/>
      </c>
      <c r="V691" s="17"/>
      <c r="W691" s="51"/>
    </row>
    <row r="692" hidden="1">
      <c r="A692" s="307"/>
      <c r="B692" s="85"/>
      <c r="C692" s="85"/>
      <c r="D692" s="86" t="s">
        <v>5235</v>
      </c>
      <c r="E692" s="89"/>
      <c r="F692" s="17"/>
      <c r="G692" s="17"/>
      <c r="H692" s="17"/>
      <c r="K692" s="51"/>
      <c r="N692" s="92"/>
      <c r="R692" s="17"/>
      <c r="T692" s="17"/>
      <c r="U692" s="19" t="str">
        <f t="shared" si="2"/>
        <v/>
      </c>
      <c r="V692" s="17"/>
      <c r="W692" s="51"/>
    </row>
    <row r="693" hidden="1">
      <c r="A693" s="307"/>
      <c r="B693" s="85"/>
      <c r="C693" s="85"/>
      <c r="D693" s="86" t="s">
        <v>5235</v>
      </c>
      <c r="E693" s="89"/>
      <c r="F693" s="17"/>
      <c r="G693" s="17"/>
      <c r="H693" s="17"/>
      <c r="K693" s="51"/>
      <c r="N693" s="92"/>
      <c r="R693" s="17"/>
      <c r="T693" s="17"/>
      <c r="U693" s="19" t="str">
        <f t="shared" si="2"/>
        <v/>
      </c>
      <c r="V693" s="17"/>
      <c r="W693" s="51"/>
    </row>
    <row r="694" hidden="1">
      <c r="A694" s="307"/>
      <c r="B694" s="85"/>
      <c r="C694" s="85"/>
      <c r="D694" s="86" t="s">
        <v>5235</v>
      </c>
      <c r="E694" s="89"/>
      <c r="F694" s="17"/>
      <c r="G694" s="17"/>
      <c r="H694" s="17"/>
      <c r="K694" s="51"/>
      <c r="N694" s="92"/>
      <c r="R694" s="17"/>
      <c r="T694" s="17"/>
      <c r="U694" s="19" t="str">
        <f t="shared" si="2"/>
        <v/>
      </c>
      <c r="V694" s="17"/>
      <c r="W694" s="51"/>
    </row>
    <row r="695" hidden="1">
      <c r="A695" s="307"/>
      <c r="B695" s="85"/>
      <c r="C695" s="85"/>
      <c r="D695" s="86" t="s">
        <v>5235</v>
      </c>
      <c r="E695" s="89"/>
      <c r="F695" s="17"/>
      <c r="G695" s="17"/>
      <c r="H695" s="17"/>
      <c r="K695" s="51"/>
      <c r="N695" s="92"/>
      <c r="R695" s="17"/>
      <c r="T695" s="17"/>
      <c r="U695" s="19" t="str">
        <f t="shared" si="2"/>
        <v/>
      </c>
      <c r="V695" s="17"/>
      <c r="W695" s="51"/>
    </row>
    <row r="696" hidden="1">
      <c r="A696" s="307"/>
      <c r="B696" s="85"/>
      <c r="C696" s="85"/>
      <c r="D696" s="86" t="s">
        <v>5235</v>
      </c>
      <c r="E696" s="89"/>
      <c r="F696" s="17"/>
      <c r="G696" s="17"/>
      <c r="H696" s="17"/>
      <c r="K696" s="51"/>
      <c r="N696" s="92"/>
      <c r="R696" s="17"/>
      <c r="T696" s="17"/>
      <c r="U696" s="19" t="str">
        <f t="shared" si="2"/>
        <v/>
      </c>
      <c r="V696" s="17"/>
      <c r="W696" s="51"/>
    </row>
    <row r="697" hidden="1">
      <c r="A697" s="307"/>
      <c r="B697" s="85"/>
      <c r="C697" s="85"/>
      <c r="D697" s="86" t="s">
        <v>5235</v>
      </c>
      <c r="E697" s="89"/>
      <c r="F697" s="17"/>
      <c r="G697" s="17"/>
      <c r="H697" s="17"/>
      <c r="K697" s="51"/>
      <c r="N697" s="92"/>
      <c r="R697" s="17"/>
      <c r="T697" s="17"/>
      <c r="U697" s="19" t="str">
        <f t="shared" si="2"/>
        <v/>
      </c>
      <c r="V697" s="17"/>
      <c r="W697" s="51"/>
    </row>
    <row r="698" hidden="1">
      <c r="A698" s="307"/>
      <c r="B698" s="85"/>
      <c r="C698" s="85"/>
      <c r="D698" s="86" t="s">
        <v>5235</v>
      </c>
      <c r="E698" s="89"/>
      <c r="F698" s="17"/>
      <c r="G698" s="17"/>
      <c r="H698" s="17"/>
      <c r="K698" s="51"/>
      <c r="N698" s="92"/>
      <c r="R698" s="17"/>
      <c r="T698" s="17"/>
      <c r="U698" s="19" t="str">
        <f t="shared" si="2"/>
        <v/>
      </c>
      <c r="V698" s="17"/>
      <c r="W698" s="51"/>
    </row>
    <row r="699" hidden="1">
      <c r="A699" s="307"/>
      <c r="B699" s="85"/>
      <c r="C699" s="85"/>
      <c r="D699" s="86" t="s">
        <v>5235</v>
      </c>
      <c r="E699" s="89"/>
      <c r="F699" s="17"/>
      <c r="G699" s="17"/>
      <c r="H699" s="17"/>
      <c r="K699" s="51"/>
      <c r="N699" s="92"/>
      <c r="R699" s="17"/>
      <c r="T699" s="17"/>
      <c r="U699" s="19" t="str">
        <f t="shared" si="2"/>
        <v/>
      </c>
      <c r="V699" s="17"/>
      <c r="W699" s="51"/>
    </row>
    <row r="700" hidden="1">
      <c r="A700" s="307"/>
      <c r="B700" s="85"/>
      <c r="C700" s="85"/>
      <c r="D700" s="86" t="s">
        <v>5235</v>
      </c>
      <c r="E700" s="89"/>
      <c r="F700" s="17"/>
      <c r="G700" s="17"/>
      <c r="H700" s="17"/>
      <c r="K700" s="51"/>
      <c r="N700" s="92"/>
      <c r="R700" s="17"/>
      <c r="T700" s="17"/>
      <c r="U700" s="19" t="str">
        <f t="shared" si="2"/>
        <v/>
      </c>
      <c r="V700" s="17"/>
      <c r="W700" s="51"/>
    </row>
    <row r="701" hidden="1">
      <c r="A701" s="307"/>
      <c r="B701" s="85"/>
      <c r="C701" s="85"/>
      <c r="D701" s="86" t="s">
        <v>5235</v>
      </c>
      <c r="E701" s="89"/>
      <c r="F701" s="17"/>
      <c r="G701" s="17"/>
      <c r="H701" s="17"/>
      <c r="K701" s="51"/>
      <c r="N701" s="92"/>
      <c r="R701" s="17"/>
      <c r="T701" s="17"/>
      <c r="U701" s="19" t="str">
        <f t="shared" si="2"/>
        <v/>
      </c>
      <c r="V701" s="17"/>
      <c r="W701" s="51"/>
    </row>
    <row r="702" hidden="1">
      <c r="A702" s="307"/>
      <c r="B702" s="85"/>
      <c r="C702" s="85"/>
      <c r="D702" s="86" t="s">
        <v>5235</v>
      </c>
      <c r="E702" s="89"/>
      <c r="F702" s="17"/>
      <c r="G702" s="17"/>
      <c r="H702" s="17"/>
      <c r="K702" s="51"/>
      <c r="N702" s="92"/>
      <c r="R702" s="17"/>
      <c r="T702" s="17"/>
      <c r="U702" s="19" t="str">
        <f t="shared" si="2"/>
        <v/>
      </c>
      <c r="V702" s="17"/>
      <c r="W702" s="51"/>
    </row>
    <row r="703" hidden="1">
      <c r="A703" s="307"/>
      <c r="B703" s="85"/>
      <c r="C703" s="85"/>
      <c r="D703" s="86" t="s">
        <v>5235</v>
      </c>
      <c r="E703" s="89"/>
      <c r="F703" s="17"/>
      <c r="G703" s="17"/>
      <c r="H703" s="17"/>
      <c r="K703" s="51"/>
      <c r="N703" s="92"/>
      <c r="R703" s="17"/>
      <c r="T703" s="17"/>
      <c r="U703" s="19" t="str">
        <f t="shared" si="2"/>
        <v/>
      </c>
      <c r="V703" s="17"/>
      <c r="W703" s="51"/>
    </row>
    <row r="704" hidden="1">
      <c r="A704" s="307"/>
      <c r="B704" s="85"/>
      <c r="C704" s="85"/>
      <c r="D704" s="86" t="s">
        <v>5235</v>
      </c>
      <c r="E704" s="89"/>
      <c r="F704" s="17"/>
      <c r="G704" s="17"/>
      <c r="H704" s="17"/>
      <c r="K704" s="51"/>
      <c r="N704" s="92"/>
      <c r="R704" s="17"/>
      <c r="T704" s="17"/>
      <c r="U704" s="19" t="str">
        <f t="shared" si="2"/>
        <v/>
      </c>
      <c r="V704" s="17"/>
      <c r="W704" s="51"/>
    </row>
    <row r="705" hidden="1">
      <c r="A705" s="307"/>
      <c r="B705" s="85"/>
      <c r="C705" s="85"/>
      <c r="D705" s="86" t="s">
        <v>5235</v>
      </c>
      <c r="E705" s="89"/>
      <c r="F705" s="17"/>
      <c r="G705" s="17"/>
      <c r="H705" s="17"/>
      <c r="K705" s="51"/>
      <c r="N705" s="92"/>
      <c r="R705" s="17"/>
      <c r="T705" s="17"/>
      <c r="U705" s="19" t="str">
        <f t="shared" si="2"/>
        <v/>
      </c>
      <c r="V705" s="17"/>
      <c r="W705" s="51"/>
    </row>
    <row r="706" hidden="1">
      <c r="A706" s="307"/>
      <c r="B706" s="85"/>
      <c r="C706" s="85"/>
      <c r="D706" s="86" t="s">
        <v>5235</v>
      </c>
      <c r="E706" s="89"/>
      <c r="F706" s="17"/>
      <c r="G706" s="17"/>
      <c r="H706" s="17"/>
      <c r="K706" s="51"/>
      <c r="N706" s="92"/>
      <c r="R706" s="17"/>
      <c r="T706" s="17"/>
      <c r="U706" s="19" t="str">
        <f t="shared" si="2"/>
        <v/>
      </c>
      <c r="V706" s="17"/>
      <c r="W706" s="51"/>
    </row>
    <row r="707" hidden="1">
      <c r="A707" s="307"/>
      <c r="B707" s="85"/>
      <c r="C707" s="85"/>
      <c r="D707" s="86" t="s">
        <v>5235</v>
      </c>
      <c r="E707" s="89"/>
      <c r="F707" s="17"/>
      <c r="G707" s="17"/>
      <c r="H707" s="17"/>
      <c r="K707" s="51"/>
      <c r="N707" s="92"/>
      <c r="R707" s="17"/>
      <c r="T707" s="17"/>
      <c r="U707" s="19" t="str">
        <f t="shared" si="2"/>
        <v/>
      </c>
      <c r="V707" s="17"/>
      <c r="W707" s="51"/>
    </row>
    <row r="708" hidden="1">
      <c r="A708" s="307"/>
      <c r="B708" s="85"/>
      <c r="C708" s="85"/>
      <c r="D708" s="86" t="s">
        <v>5235</v>
      </c>
      <c r="E708" s="89"/>
      <c r="F708" s="17"/>
      <c r="G708" s="17"/>
      <c r="H708" s="17"/>
      <c r="K708" s="51"/>
      <c r="N708" s="92"/>
      <c r="R708" s="17"/>
      <c r="T708" s="17"/>
      <c r="U708" s="19" t="str">
        <f t="shared" si="2"/>
        <v/>
      </c>
      <c r="V708" s="17"/>
      <c r="W708" s="51"/>
    </row>
    <row r="709" hidden="1">
      <c r="A709" s="307"/>
      <c r="B709" s="85"/>
      <c r="C709" s="85"/>
      <c r="D709" s="86" t="s">
        <v>5235</v>
      </c>
      <c r="E709" s="89"/>
      <c r="F709" s="17"/>
      <c r="G709" s="17"/>
      <c r="H709" s="17"/>
      <c r="K709" s="51"/>
      <c r="N709" s="92"/>
      <c r="R709" s="17"/>
      <c r="T709" s="17"/>
      <c r="U709" s="19" t="str">
        <f t="shared" si="2"/>
        <v/>
      </c>
      <c r="V709" s="17"/>
      <c r="W709" s="51"/>
    </row>
    <row r="710" hidden="1">
      <c r="A710" s="307"/>
      <c r="B710" s="85"/>
      <c r="C710" s="85"/>
      <c r="D710" s="86" t="s">
        <v>5235</v>
      </c>
      <c r="E710" s="89"/>
      <c r="F710" s="17"/>
      <c r="G710" s="17"/>
      <c r="H710" s="17"/>
      <c r="K710" s="51"/>
      <c r="N710" s="92"/>
      <c r="R710" s="17"/>
      <c r="T710" s="17"/>
      <c r="U710" s="19" t="str">
        <f t="shared" si="2"/>
        <v/>
      </c>
      <c r="V710" s="17"/>
      <c r="W710" s="51"/>
    </row>
    <row r="711" hidden="1">
      <c r="A711" s="307"/>
      <c r="B711" s="85"/>
      <c r="C711" s="85"/>
      <c r="D711" s="86" t="s">
        <v>5235</v>
      </c>
      <c r="E711" s="89"/>
      <c r="F711" s="17"/>
      <c r="G711" s="17"/>
      <c r="H711" s="17"/>
      <c r="K711" s="51"/>
      <c r="N711" s="92"/>
      <c r="R711" s="17"/>
      <c r="T711" s="17"/>
      <c r="U711" s="19" t="str">
        <f t="shared" si="2"/>
        <v/>
      </c>
      <c r="V711" s="17"/>
      <c r="W711" s="51"/>
    </row>
    <row r="712" hidden="1">
      <c r="A712" s="307"/>
      <c r="B712" s="85"/>
      <c r="C712" s="85"/>
      <c r="D712" s="86" t="s">
        <v>5235</v>
      </c>
      <c r="E712" s="89"/>
      <c r="F712" s="17"/>
      <c r="G712" s="17"/>
      <c r="H712" s="17"/>
      <c r="K712" s="51"/>
      <c r="N712" s="92"/>
      <c r="R712" s="17"/>
      <c r="T712" s="17"/>
      <c r="U712" s="19" t="str">
        <f t="shared" si="2"/>
        <v/>
      </c>
      <c r="V712" s="17"/>
      <c r="W712" s="51"/>
    </row>
    <row r="713" hidden="1">
      <c r="A713" s="307"/>
      <c r="B713" s="85"/>
      <c r="C713" s="85"/>
      <c r="D713" s="86" t="s">
        <v>5235</v>
      </c>
      <c r="E713" s="89"/>
      <c r="F713" s="17"/>
      <c r="G713" s="17"/>
      <c r="H713" s="17"/>
      <c r="K713" s="51"/>
      <c r="R713" s="17"/>
      <c r="T713" s="17"/>
      <c r="U713" s="19" t="str">
        <f t="shared" si="2"/>
        <v/>
      </c>
      <c r="V713" s="17"/>
      <c r="W713" s="51"/>
    </row>
    <row r="714" hidden="1">
      <c r="A714" s="307"/>
      <c r="B714" s="85"/>
      <c r="C714" s="85"/>
      <c r="D714" s="86" t="s">
        <v>5235</v>
      </c>
      <c r="E714" s="89"/>
      <c r="F714" s="17"/>
      <c r="G714" s="17"/>
      <c r="H714" s="17"/>
      <c r="K714" s="51"/>
      <c r="R714" s="17"/>
      <c r="T714" s="17"/>
      <c r="U714" s="19" t="str">
        <f t="shared" si="2"/>
        <v/>
      </c>
      <c r="V714" s="17"/>
      <c r="W714" s="51"/>
    </row>
    <row r="715" hidden="1">
      <c r="A715" s="307"/>
      <c r="B715" s="85"/>
      <c r="C715" s="85"/>
      <c r="D715" s="86" t="s">
        <v>5235</v>
      </c>
      <c r="E715" s="89"/>
      <c r="F715" s="17"/>
      <c r="G715" s="17"/>
      <c r="H715" s="17"/>
      <c r="K715" s="51"/>
      <c r="R715" s="17"/>
      <c r="T715" s="17"/>
      <c r="U715" s="19" t="str">
        <f t="shared" si="2"/>
        <v/>
      </c>
      <c r="V715" s="17"/>
      <c r="W715" s="51"/>
    </row>
    <row r="716" hidden="1">
      <c r="A716" s="307"/>
      <c r="B716" s="85"/>
      <c r="C716" s="85"/>
      <c r="D716" s="86" t="s">
        <v>5235</v>
      </c>
      <c r="E716" s="89"/>
      <c r="F716" s="17"/>
      <c r="G716" s="17"/>
      <c r="H716" s="17"/>
      <c r="K716" s="51"/>
      <c r="R716" s="17"/>
      <c r="T716" s="17"/>
      <c r="U716" s="19" t="str">
        <f t="shared" si="2"/>
        <v/>
      </c>
      <c r="V716" s="17"/>
      <c r="W716" s="51"/>
    </row>
    <row r="717" hidden="1">
      <c r="A717" s="307"/>
      <c r="B717" s="85"/>
      <c r="C717" s="85"/>
      <c r="D717" s="86" t="s">
        <v>5235</v>
      </c>
      <c r="E717" s="89"/>
      <c r="F717" s="17"/>
      <c r="G717" s="17"/>
      <c r="H717" s="17"/>
      <c r="K717" s="51"/>
      <c r="R717" s="17"/>
      <c r="T717" s="17"/>
      <c r="U717" s="19" t="str">
        <f t="shared" si="2"/>
        <v/>
      </c>
      <c r="V717" s="17"/>
      <c r="W717" s="51"/>
    </row>
    <row r="718" hidden="1">
      <c r="A718" s="307"/>
      <c r="B718" s="85"/>
      <c r="C718" s="85"/>
      <c r="D718" s="86" t="s">
        <v>5235</v>
      </c>
      <c r="E718" s="89"/>
      <c r="F718" s="17"/>
      <c r="G718" s="17"/>
      <c r="H718" s="17"/>
      <c r="K718" s="51"/>
      <c r="R718" s="17"/>
      <c r="T718" s="17"/>
      <c r="U718" s="19" t="str">
        <f t="shared" si="2"/>
        <v/>
      </c>
      <c r="V718" s="17"/>
      <c r="W718" s="51"/>
    </row>
    <row r="719" hidden="1">
      <c r="A719" s="307"/>
      <c r="B719" s="85"/>
      <c r="C719" s="85"/>
      <c r="D719" s="86" t="s">
        <v>5235</v>
      </c>
      <c r="E719" s="89"/>
      <c r="F719" s="17"/>
      <c r="G719" s="17"/>
      <c r="H719" s="17"/>
      <c r="K719" s="51"/>
      <c r="R719" s="17"/>
      <c r="T719" s="17"/>
      <c r="U719" s="19" t="str">
        <f t="shared" si="2"/>
        <v/>
      </c>
      <c r="V719" s="17"/>
      <c r="W719" s="51"/>
    </row>
    <row r="720" hidden="1">
      <c r="A720" s="307"/>
      <c r="B720" s="85"/>
      <c r="C720" s="85"/>
      <c r="D720" s="86" t="s">
        <v>5235</v>
      </c>
      <c r="E720" s="89"/>
      <c r="F720" s="17"/>
      <c r="G720" s="17"/>
      <c r="H720" s="17"/>
      <c r="K720" s="51"/>
      <c r="R720" s="17"/>
      <c r="T720" s="17"/>
      <c r="U720" s="19" t="str">
        <f t="shared" si="2"/>
        <v/>
      </c>
      <c r="V720" s="17"/>
      <c r="W720" s="51"/>
    </row>
    <row r="721" hidden="1">
      <c r="A721" s="307"/>
      <c r="B721" s="85"/>
      <c r="C721" s="85"/>
      <c r="D721" s="86" t="s">
        <v>5235</v>
      </c>
      <c r="E721" s="89"/>
      <c r="F721" s="17"/>
      <c r="G721" s="17"/>
      <c r="H721" s="17"/>
      <c r="K721" s="51"/>
      <c r="R721" s="17"/>
      <c r="T721" s="17"/>
      <c r="U721" s="19" t="str">
        <f t="shared" si="2"/>
        <v/>
      </c>
      <c r="V721" s="17"/>
      <c r="W721" s="51"/>
    </row>
    <row r="722" hidden="1">
      <c r="A722" s="307"/>
      <c r="B722" s="85"/>
      <c r="C722" s="85"/>
      <c r="D722" s="86" t="s">
        <v>5235</v>
      </c>
      <c r="E722" s="89"/>
      <c r="F722" s="17"/>
      <c r="G722" s="17"/>
      <c r="H722" s="17"/>
      <c r="K722" s="51"/>
      <c r="R722" s="17"/>
      <c r="T722" s="17"/>
      <c r="U722" s="19" t="str">
        <f t="shared" si="2"/>
        <v/>
      </c>
      <c r="V722" s="17"/>
      <c r="W722" s="51"/>
    </row>
    <row r="723" hidden="1">
      <c r="A723" s="307"/>
      <c r="B723" s="85"/>
      <c r="C723" s="85"/>
      <c r="D723" s="86" t="s">
        <v>5235</v>
      </c>
      <c r="E723" s="89"/>
      <c r="F723" s="17"/>
      <c r="G723" s="17"/>
      <c r="H723" s="17"/>
      <c r="K723" s="51"/>
      <c r="R723" s="17"/>
      <c r="T723" s="17"/>
      <c r="U723" s="19" t="str">
        <f t="shared" si="2"/>
        <v/>
      </c>
      <c r="V723" s="17"/>
      <c r="W723" s="51"/>
    </row>
    <row r="724" hidden="1">
      <c r="A724" s="307"/>
      <c r="B724" s="85"/>
      <c r="C724" s="85"/>
      <c r="D724" s="86" t="s">
        <v>5235</v>
      </c>
      <c r="E724" s="89"/>
      <c r="F724" s="17"/>
      <c r="G724" s="17"/>
      <c r="H724" s="17"/>
      <c r="K724" s="51"/>
      <c r="R724" s="17"/>
      <c r="T724" s="17"/>
      <c r="U724" s="19" t="str">
        <f t="shared" si="2"/>
        <v/>
      </c>
      <c r="V724" s="17"/>
      <c r="W724" s="51"/>
    </row>
    <row r="725" hidden="1">
      <c r="A725" s="307"/>
      <c r="B725" s="85"/>
      <c r="C725" s="85"/>
      <c r="D725" s="86" t="s">
        <v>5235</v>
      </c>
      <c r="E725" s="89"/>
      <c r="F725" s="17"/>
      <c r="G725" s="17"/>
      <c r="H725" s="17"/>
      <c r="K725" s="51"/>
      <c r="R725" s="17"/>
      <c r="T725" s="17"/>
      <c r="U725" s="19" t="str">
        <f t="shared" si="2"/>
        <v/>
      </c>
      <c r="V725" s="17"/>
      <c r="W725" s="51"/>
    </row>
    <row r="726" hidden="1">
      <c r="A726" s="307"/>
      <c r="B726" s="85"/>
      <c r="C726" s="85"/>
      <c r="D726" s="86" t="s">
        <v>5235</v>
      </c>
      <c r="E726" s="89"/>
      <c r="F726" s="17"/>
      <c r="G726" s="17"/>
      <c r="H726" s="17"/>
      <c r="K726" s="51"/>
      <c r="R726" s="17"/>
      <c r="T726" s="17"/>
      <c r="U726" s="19" t="str">
        <f t="shared" si="2"/>
        <v/>
      </c>
      <c r="V726" s="17"/>
      <c r="W726" s="51"/>
    </row>
    <row r="727" hidden="1">
      <c r="A727" s="307"/>
      <c r="B727" s="85"/>
      <c r="C727" s="85"/>
      <c r="D727" s="86" t="s">
        <v>5235</v>
      </c>
      <c r="E727" s="89"/>
      <c r="F727" s="17"/>
      <c r="G727" s="17"/>
      <c r="H727" s="17"/>
      <c r="K727" s="51"/>
      <c r="R727" s="17"/>
      <c r="T727" s="17"/>
      <c r="U727" s="19" t="str">
        <f t="shared" si="2"/>
        <v/>
      </c>
      <c r="V727" s="17"/>
      <c r="W727" s="51"/>
    </row>
    <row r="728" hidden="1">
      <c r="A728" s="307"/>
      <c r="B728" s="85"/>
      <c r="C728" s="85"/>
      <c r="D728" s="86" t="s">
        <v>5235</v>
      </c>
      <c r="E728" s="89"/>
      <c r="F728" s="17"/>
      <c r="G728" s="17"/>
      <c r="H728" s="17"/>
      <c r="K728" s="51"/>
      <c r="R728" s="17"/>
      <c r="T728" s="17"/>
      <c r="U728" s="19" t="str">
        <f t="shared" si="2"/>
        <v/>
      </c>
      <c r="V728" s="17"/>
      <c r="W728" s="51"/>
    </row>
    <row r="729" hidden="1">
      <c r="A729" s="307"/>
      <c r="B729" s="85"/>
      <c r="C729" s="85"/>
      <c r="D729" s="86" t="s">
        <v>5235</v>
      </c>
      <c r="E729" s="89"/>
      <c r="F729" s="17"/>
      <c r="G729" s="17"/>
      <c r="H729" s="17"/>
      <c r="K729" s="51"/>
      <c r="R729" s="17"/>
      <c r="T729" s="17"/>
      <c r="U729" s="19" t="str">
        <f t="shared" si="2"/>
        <v/>
      </c>
      <c r="V729" s="17"/>
      <c r="W729" s="51"/>
    </row>
    <row r="730" hidden="1">
      <c r="A730" s="307"/>
      <c r="B730" s="85"/>
      <c r="C730" s="85"/>
      <c r="D730" s="86" t="s">
        <v>5235</v>
      </c>
      <c r="E730" s="89"/>
      <c r="F730" s="17"/>
      <c r="G730" s="17"/>
      <c r="H730" s="17"/>
      <c r="K730" s="51"/>
      <c r="R730" s="17"/>
      <c r="T730" s="17"/>
      <c r="U730" s="19" t="str">
        <f t="shared" si="2"/>
        <v/>
      </c>
      <c r="V730" s="17"/>
      <c r="W730" s="51"/>
    </row>
    <row r="731" hidden="1">
      <c r="A731" s="307"/>
      <c r="B731" s="85"/>
      <c r="C731" s="85"/>
      <c r="D731" s="86" t="s">
        <v>5235</v>
      </c>
      <c r="E731" s="89"/>
      <c r="F731" s="17"/>
      <c r="G731" s="17"/>
      <c r="H731" s="17"/>
      <c r="K731" s="51"/>
      <c r="R731" s="17"/>
      <c r="T731" s="17"/>
      <c r="U731" s="19" t="str">
        <f t="shared" si="2"/>
        <v/>
      </c>
      <c r="V731" s="17"/>
      <c r="W731" s="51"/>
    </row>
    <row r="732" hidden="1">
      <c r="A732" s="307"/>
      <c r="B732" s="85"/>
      <c r="C732" s="85"/>
      <c r="D732" s="86" t="s">
        <v>5235</v>
      </c>
      <c r="E732" s="89"/>
      <c r="F732" s="17"/>
      <c r="G732" s="17"/>
      <c r="H732" s="17"/>
      <c r="K732" s="51"/>
      <c r="R732" s="17"/>
      <c r="T732" s="17"/>
      <c r="U732" s="19" t="str">
        <f t="shared" si="2"/>
        <v/>
      </c>
      <c r="V732" s="17"/>
      <c r="W732" s="51"/>
    </row>
    <row r="733" hidden="1">
      <c r="A733" s="307"/>
      <c r="B733" s="85"/>
      <c r="C733" s="85"/>
      <c r="D733" s="86" t="s">
        <v>5235</v>
      </c>
      <c r="E733" s="89"/>
      <c r="F733" s="17"/>
      <c r="G733" s="17"/>
      <c r="H733" s="17"/>
      <c r="K733" s="51"/>
      <c r="R733" s="17"/>
      <c r="T733" s="17"/>
      <c r="U733" s="19" t="str">
        <f t="shared" si="2"/>
        <v/>
      </c>
      <c r="V733" s="17"/>
      <c r="W733" s="51"/>
    </row>
    <row r="734" hidden="1">
      <c r="A734" s="307"/>
      <c r="B734" s="85"/>
      <c r="C734" s="85"/>
      <c r="D734" s="86" t="s">
        <v>5235</v>
      </c>
      <c r="E734" s="89"/>
      <c r="F734" s="17"/>
      <c r="G734" s="17"/>
      <c r="H734" s="17"/>
      <c r="K734" s="51"/>
      <c r="R734" s="17"/>
      <c r="T734" s="17"/>
      <c r="U734" s="19" t="str">
        <f t="shared" si="2"/>
        <v/>
      </c>
      <c r="V734" s="17"/>
      <c r="W734" s="51"/>
    </row>
    <row r="735" hidden="1">
      <c r="A735" s="307"/>
      <c r="B735" s="85"/>
      <c r="C735" s="85"/>
      <c r="D735" s="86" t="s">
        <v>5235</v>
      </c>
      <c r="E735" s="89"/>
      <c r="F735" s="17"/>
      <c r="G735" s="17"/>
      <c r="H735" s="17"/>
      <c r="K735" s="51"/>
      <c r="R735" s="17"/>
      <c r="T735" s="17"/>
      <c r="U735" s="19" t="str">
        <f t="shared" si="2"/>
        <v/>
      </c>
      <c r="V735" s="17"/>
      <c r="W735" s="51"/>
    </row>
    <row r="736" hidden="1">
      <c r="A736" s="307"/>
      <c r="B736" s="85"/>
      <c r="C736" s="85"/>
      <c r="D736" s="86" t="s">
        <v>5235</v>
      </c>
      <c r="E736" s="89"/>
      <c r="F736" s="17"/>
      <c r="G736" s="17"/>
      <c r="H736" s="17"/>
      <c r="K736" s="51"/>
      <c r="R736" s="17"/>
      <c r="T736" s="17"/>
      <c r="U736" s="19" t="str">
        <f t="shared" si="2"/>
        <v/>
      </c>
      <c r="V736" s="17"/>
      <c r="W736" s="51"/>
    </row>
    <row r="737" hidden="1">
      <c r="A737" s="307"/>
      <c r="B737" s="85"/>
      <c r="C737" s="85"/>
      <c r="D737" s="86" t="s">
        <v>5235</v>
      </c>
      <c r="E737" s="89"/>
      <c r="F737" s="17"/>
      <c r="G737" s="17"/>
      <c r="H737" s="17"/>
      <c r="K737" s="51"/>
      <c r="R737" s="17"/>
      <c r="T737" s="17"/>
      <c r="U737" s="19" t="str">
        <f t="shared" si="2"/>
        <v/>
      </c>
      <c r="V737" s="17"/>
      <c r="W737" s="51"/>
    </row>
    <row r="738" hidden="1">
      <c r="A738" s="307"/>
      <c r="B738" s="85"/>
      <c r="C738" s="85"/>
      <c r="D738" s="86" t="s">
        <v>5235</v>
      </c>
      <c r="E738" s="89"/>
      <c r="F738" s="17"/>
      <c r="G738" s="17"/>
      <c r="H738" s="17"/>
      <c r="K738" s="51"/>
      <c r="R738" s="17"/>
      <c r="T738" s="17"/>
      <c r="U738" s="19" t="str">
        <f t="shared" si="2"/>
        <v/>
      </c>
      <c r="V738" s="17"/>
      <c r="W738" s="51"/>
    </row>
    <row r="739" hidden="1">
      <c r="A739" s="307"/>
      <c r="B739" s="85"/>
      <c r="C739" s="85"/>
      <c r="D739" s="86" t="s">
        <v>5235</v>
      </c>
      <c r="E739" s="89"/>
      <c r="F739" s="17"/>
      <c r="G739" s="17"/>
      <c r="H739" s="17"/>
      <c r="K739" s="51"/>
      <c r="R739" s="17"/>
      <c r="T739" s="17"/>
      <c r="U739" s="19" t="str">
        <f t="shared" si="2"/>
        <v/>
      </c>
      <c r="V739" s="17"/>
      <c r="W739" s="51"/>
    </row>
    <row r="740" hidden="1">
      <c r="A740" s="307"/>
      <c r="B740" s="85"/>
      <c r="C740" s="85"/>
      <c r="D740" s="86" t="s">
        <v>5235</v>
      </c>
      <c r="E740" s="89"/>
      <c r="F740" s="17"/>
      <c r="G740" s="17"/>
      <c r="H740" s="17"/>
      <c r="K740" s="51"/>
      <c r="R740" s="17"/>
      <c r="T740" s="17"/>
      <c r="U740" s="19" t="str">
        <f t="shared" si="2"/>
        <v/>
      </c>
      <c r="V740" s="17"/>
      <c r="W740" s="51"/>
    </row>
    <row r="741" hidden="1">
      <c r="A741" s="307"/>
      <c r="B741" s="85"/>
      <c r="C741" s="85"/>
      <c r="D741" s="86" t="s">
        <v>5235</v>
      </c>
      <c r="E741" s="89"/>
      <c r="F741" s="17"/>
      <c r="G741" s="17"/>
      <c r="H741" s="17"/>
      <c r="K741" s="51"/>
      <c r="R741" s="17"/>
      <c r="T741" s="17"/>
      <c r="U741" s="19" t="str">
        <f t="shared" si="2"/>
        <v/>
      </c>
      <c r="V741" s="17"/>
      <c r="W741" s="51"/>
    </row>
    <row r="742" hidden="1">
      <c r="A742" s="307"/>
      <c r="B742" s="85"/>
      <c r="C742" s="85"/>
      <c r="D742" s="86" t="s">
        <v>5235</v>
      </c>
      <c r="E742" s="89"/>
      <c r="F742" s="17"/>
      <c r="G742" s="17"/>
      <c r="H742" s="17"/>
      <c r="K742" s="51"/>
      <c r="R742" s="17"/>
      <c r="T742" s="17"/>
      <c r="U742" s="19" t="str">
        <f t="shared" si="2"/>
        <v/>
      </c>
      <c r="V742" s="17"/>
      <c r="W742" s="51"/>
    </row>
    <row r="743" hidden="1">
      <c r="A743" s="307"/>
      <c r="B743" s="85"/>
      <c r="C743" s="85"/>
      <c r="D743" s="86" t="s">
        <v>5235</v>
      </c>
      <c r="E743" s="89"/>
      <c r="F743" s="17"/>
      <c r="G743" s="17"/>
      <c r="H743" s="17"/>
      <c r="K743" s="51"/>
      <c r="R743" s="17"/>
      <c r="T743" s="17"/>
      <c r="U743" s="19" t="str">
        <f t="shared" si="2"/>
        <v/>
      </c>
      <c r="V743" s="17"/>
      <c r="W743" s="51"/>
    </row>
    <row r="744" hidden="1">
      <c r="A744" s="307"/>
      <c r="B744" s="85"/>
      <c r="C744" s="85"/>
      <c r="D744" s="86" t="s">
        <v>5235</v>
      </c>
      <c r="E744" s="89"/>
      <c r="F744" s="17"/>
      <c r="G744" s="17"/>
      <c r="H744" s="17"/>
      <c r="K744" s="51"/>
      <c r="R744" s="17"/>
      <c r="T744" s="17"/>
      <c r="U744" s="19" t="str">
        <f t="shared" si="2"/>
        <v/>
      </c>
      <c r="V744" s="17"/>
      <c r="W744" s="51"/>
    </row>
    <row r="745" hidden="1">
      <c r="A745" s="307"/>
      <c r="B745" s="85"/>
      <c r="C745" s="85"/>
      <c r="D745" s="86" t="s">
        <v>5235</v>
      </c>
      <c r="E745" s="89"/>
      <c r="F745" s="17"/>
      <c r="G745" s="17"/>
      <c r="H745" s="17"/>
      <c r="K745" s="51"/>
      <c r="R745" s="17"/>
      <c r="T745" s="17"/>
      <c r="U745" s="19" t="str">
        <f t="shared" si="2"/>
        <v/>
      </c>
      <c r="V745" s="17"/>
      <c r="W745" s="51"/>
    </row>
    <row r="746" hidden="1">
      <c r="A746" s="307"/>
      <c r="B746" s="85"/>
      <c r="C746" s="85"/>
      <c r="D746" s="86" t="s">
        <v>5235</v>
      </c>
      <c r="E746" s="89"/>
      <c r="F746" s="17"/>
      <c r="G746" s="17"/>
      <c r="H746" s="17"/>
      <c r="K746" s="51"/>
      <c r="R746" s="17"/>
      <c r="T746" s="17"/>
      <c r="U746" s="19" t="str">
        <f t="shared" si="2"/>
        <v/>
      </c>
      <c r="V746" s="17"/>
      <c r="W746" s="51"/>
    </row>
    <row r="747" hidden="1">
      <c r="A747" s="307"/>
      <c r="B747" s="85"/>
      <c r="C747" s="85"/>
      <c r="D747" s="86" t="s">
        <v>5235</v>
      </c>
      <c r="E747" s="89"/>
      <c r="F747" s="17"/>
      <c r="G747" s="17"/>
      <c r="H747" s="17"/>
      <c r="K747" s="51"/>
      <c r="R747" s="17"/>
      <c r="T747" s="17"/>
      <c r="U747" s="19" t="str">
        <f t="shared" si="2"/>
        <v/>
      </c>
      <c r="V747" s="17"/>
      <c r="W747" s="51"/>
    </row>
    <row r="748" hidden="1">
      <c r="A748" s="307"/>
      <c r="B748" s="85"/>
      <c r="C748" s="85"/>
      <c r="D748" s="86" t="s">
        <v>5235</v>
      </c>
      <c r="E748" s="89"/>
      <c r="F748" s="17"/>
      <c r="G748" s="17"/>
      <c r="H748" s="17"/>
      <c r="K748" s="51"/>
      <c r="R748" s="17"/>
      <c r="T748" s="17"/>
      <c r="U748" s="19" t="str">
        <f t="shared" si="2"/>
        <v/>
      </c>
      <c r="V748" s="17"/>
      <c r="W748" s="51"/>
    </row>
    <row r="749" hidden="1">
      <c r="A749" s="307"/>
      <c r="B749" s="85"/>
      <c r="C749" s="85"/>
      <c r="D749" s="86" t="s">
        <v>5235</v>
      </c>
      <c r="E749" s="89"/>
      <c r="F749" s="17"/>
      <c r="G749" s="17"/>
      <c r="H749" s="17"/>
      <c r="K749" s="51"/>
      <c r="R749" s="17"/>
      <c r="T749" s="17"/>
      <c r="U749" s="19" t="str">
        <f t="shared" si="2"/>
        <v/>
      </c>
      <c r="V749" s="17"/>
      <c r="W749" s="51"/>
    </row>
    <row r="750" hidden="1">
      <c r="A750" s="307"/>
      <c r="B750" s="85"/>
      <c r="C750" s="85"/>
      <c r="D750" s="86" t="s">
        <v>5235</v>
      </c>
      <c r="E750" s="89"/>
      <c r="F750" s="17"/>
      <c r="G750" s="17"/>
      <c r="H750" s="17"/>
      <c r="K750" s="51"/>
      <c r="R750" s="17"/>
      <c r="T750" s="17"/>
      <c r="U750" s="19" t="str">
        <f t="shared" si="2"/>
        <v/>
      </c>
      <c r="V750" s="17"/>
      <c r="W750" s="51"/>
    </row>
    <row r="751" hidden="1">
      <c r="A751" s="307"/>
      <c r="B751" s="85"/>
      <c r="C751" s="85"/>
      <c r="D751" s="86" t="s">
        <v>5235</v>
      </c>
      <c r="E751" s="89"/>
      <c r="F751" s="17"/>
      <c r="G751" s="17"/>
      <c r="H751" s="17"/>
      <c r="K751" s="51"/>
      <c r="R751" s="17"/>
      <c r="T751" s="17"/>
      <c r="U751" s="19" t="str">
        <f t="shared" si="2"/>
        <v/>
      </c>
      <c r="V751" s="17"/>
      <c r="W751" s="51"/>
    </row>
    <row r="752" hidden="1">
      <c r="A752" s="307"/>
      <c r="B752" s="85"/>
      <c r="C752" s="85"/>
      <c r="D752" s="86" t="s">
        <v>5235</v>
      </c>
      <c r="E752" s="89"/>
      <c r="F752" s="17"/>
      <c r="G752" s="17"/>
      <c r="H752" s="17"/>
      <c r="K752" s="51"/>
      <c r="R752" s="17"/>
      <c r="T752" s="17"/>
      <c r="U752" s="19" t="str">
        <f t="shared" si="2"/>
        <v/>
      </c>
      <c r="V752" s="17"/>
      <c r="W752" s="51"/>
    </row>
    <row r="753" hidden="1">
      <c r="A753" s="307"/>
      <c r="B753" s="85"/>
      <c r="C753" s="85"/>
      <c r="D753" s="86" t="s">
        <v>5235</v>
      </c>
      <c r="E753" s="89"/>
      <c r="F753" s="17"/>
      <c r="G753" s="17"/>
      <c r="H753" s="17"/>
      <c r="J753" s="308"/>
      <c r="K753" s="51"/>
      <c r="R753" s="17"/>
      <c r="T753" s="17"/>
      <c r="U753" s="19" t="str">
        <f t="shared" si="2"/>
        <v/>
      </c>
      <c r="V753" s="17"/>
      <c r="W753" s="51"/>
    </row>
    <row r="754" hidden="1">
      <c r="A754" s="307"/>
      <c r="B754" s="85"/>
      <c r="C754" s="85"/>
      <c r="D754" s="86" t="s">
        <v>5235</v>
      </c>
      <c r="E754" s="89"/>
      <c r="F754" s="17"/>
      <c r="G754" s="17"/>
      <c r="H754" s="17"/>
      <c r="J754" s="308"/>
      <c r="K754" s="51"/>
      <c r="R754" s="17"/>
      <c r="T754" s="17"/>
      <c r="U754" s="19" t="str">
        <f t="shared" si="2"/>
        <v/>
      </c>
      <c r="V754" s="17"/>
      <c r="W754" s="51"/>
    </row>
    <row r="755" hidden="1">
      <c r="A755" s="307"/>
      <c r="B755" s="85"/>
      <c r="C755" s="85"/>
      <c r="D755" s="86" t="s">
        <v>5235</v>
      </c>
      <c r="E755" s="89"/>
      <c r="F755" s="17"/>
      <c r="G755" s="17"/>
      <c r="H755" s="17"/>
      <c r="J755" s="308"/>
      <c r="K755" s="51"/>
      <c r="R755" s="17"/>
      <c r="T755" s="17"/>
      <c r="U755" s="19" t="str">
        <f t="shared" si="2"/>
        <v/>
      </c>
      <c r="V755" s="17"/>
      <c r="W755" s="51"/>
    </row>
    <row r="756" hidden="1">
      <c r="A756" s="307"/>
      <c r="B756" s="85"/>
      <c r="C756" s="85"/>
      <c r="D756" s="86" t="s">
        <v>5235</v>
      </c>
      <c r="E756" s="89"/>
      <c r="F756" s="17"/>
      <c r="G756" s="17"/>
      <c r="H756" s="17"/>
      <c r="J756" s="308"/>
      <c r="K756" s="51"/>
      <c r="R756" s="17"/>
      <c r="T756" s="17"/>
      <c r="U756" s="19" t="str">
        <f t="shared" si="2"/>
        <v/>
      </c>
      <c r="V756" s="17"/>
      <c r="W756" s="51"/>
    </row>
    <row r="757" hidden="1">
      <c r="A757" s="307"/>
      <c r="B757" s="85"/>
      <c r="C757" s="85"/>
      <c r="D757" s="86" t="s">
        <v>5235</v>
      </c>
      <c r="E757" s="89"/>
      <c r="F757" s="17"/>
      <c r="G757" s="17"/>
      <c r="H757" s="17"/>
      <c r="J757" s="308"/>
      <c r="K757" s="51"/>
      <c r="R757" s="17"/>
      <c r="T757" s="17"/>
      <c r="U757" s="19" t="str">
        <f t="shared" si="2"/>
        <v/>
      </c>
      <c r="V757" s="17"/>
      <c r="W757" s="51"/>
    </row>
    <row r="758" hidden="1">
      <c r="A758" s="307"/>
      <c r="B758" s="85"/>
      <c r="C758" s="85"/>
      <c r="D758" s="86" t="s">
        <v>5235</v>
      </c>
      <c r="E758" s="89"/>
      <c r="F758" s="17"/>
      <c r="G758" s="17"/>
      <c r="H758" s="17"/>
      <c r="J758" s="308"/>
      <c r="K758" s="51"/>
      <c r="R758" s="17"/>
      <c r="T758" s="17"/>
      <c r="U758" s="19" t="str">
        <f t="shared" si="2"/>
        <v/>
      </c>
      <c r="V758" s="17"/>
      <c r="W758" s="51"/>
    </row>
    <row r="759" hidden="1">
      <c r="A759" s="307"/>
      <c r="B759" s="85"/>
      <c r="C759" s="85"/>
      <c r="D759" s="86" t="s">
        <v>5235</v>
      </c>
      <c r="E759" s="89"/>
      <c r="F759" s="17"/>
      <c r="G759" s="17"/>
      <c r="H759" s="17"/>
      <c r="J759" s="308"/>
      <c r="K759" s="51"/>
      <c r="R759" s="17"/>
      <c r="T759" s="17"/>
      <c r="U759" s="19" t="str">
        <f t="shared" si="2"/>
        <v/>
      </c>
      <c r="V759" s="17"/>
      <c r="W759" s="51"/>
    </row>
    <row r="760" hidden="1">
      <c r="A760" s="307"/>
      <c r="B760" s="85"/>
      <c r="C760" s="85"/>
      <c r="D760" s="86" t="s">
        <v>5235</v>
      </c>
      <c r="E760" s="89"/>
      <c r="F760" s="17"/>
      <c r="G760" s="17"/>
      <c r="H760" s="17"/>
      <c r="J760" s="308"/>
      <c r="K760" s="51"/>
      <c r="R760" s="17"/>
      <c r="T760" s="17"/>
      <c r="U760" s="19" t="str">
        <f t="shared" si="2"/>
        <v/>
      </c>
      <c r="V760" s="17"/>
      <c r="W760" s="51"/>
    </row>
    <row r="761" hidden="1">
      <c r="A761" s="307"/>
      <c r="B761" s="85"/>
      <c r="C761" s="85"/>
      <c r="D761" s="86" t="s">
        <v>5235</v>
      </c>
      <c r="E761" s="89"/>
      <c r="F761" s="17"/>
      <c r="G761" s="17"/>
      <c r="H761" s="17"/>
      <c r="J761" s="308"/>
      <c r="K761" s="51"/>
      <c r="R761" s="17"/>
      <c r="T761" s="17"/>
      <c r="U761" s="19" t="str">
        <f t="shared" si="2"/>
        <v/>
      </c>
      <c r="V761" s="17"/>
      <c r="W761" s="51"/>
    </row>
    <row r="762" hidden="1">
      <c r="A762" s="307"/>
      <c r="B762" s="85"/>
      <c r="C762" s="85"/>
      <c r="D762" s="86" t="s">
        <v>5235</v>
      </c>
      <c r="E762" s="89"/>
      <c r="F762" s="17"/>
      <c r="G762" s="17"/>
      <c r="H762" s="17"/>
      <c r="J762" s="308"/>
      <c r="K762" s="51"/>
      <c r="R762" s="17"/>
      <c r="T762" s="17"/>
      <c r="U762" s="19" t="str">
        <f t="shared" si="2"/>
        <v/>
      </c>
      <c r="V762" s="17"/>
      <c r="W762" s="51"/>
    </row>
    <row r="763" hidden="1">
      <c r="A763" s="307"/>
      <c r="B763" s="85"/>
      <c r="C763" s="85"/>
      <c r="D763" s="86" t="s">
        <v>5235</v>
      </c>
      <c r="E763" s="89"/>
      <c r="F763" s="17"/>
      <c r="G763" s="17"/>
      <c r="H763" s="17"/>
      <c r="J763" s="308"/>
      <c r="K763" s="51"/>
      <c r="R763" s="17"/>
      <c r="T763" s="17"/>
      <c r="U763" s="19" t="str">
        <f t="shared" si="2"/>
        <v/>
      </c>
      <c r="V763" s="17"/>
      <c r="W763" s="51"/>
    </row>
    <row r="764" hidden="1">
      <c r="A764" s="307"/>
      <c r="B764" s="85"/>
      <c r="C764" s="85"/>
      <c r="D764" s="86" t="s">
        <v>5235</v>
      </c>
      <c r="E764" s="89"/>
      <c r="F764" s="17"/>
      <c r="G764" s="17"/>
      <c r="H764" s="17"/>
      <c r="J764" s="308"/>
      <c r="K764" s="51"/>
      <c r="R764" s="17"/>
      <c r="T764" s="17"/>
      <c r="U764" s="19" t="str">
        <f t="shared" si="2"/>
        <v/>
      </c>
      <c r="V764" s="17"/>
      <c r="W764" s="51"/>
    </row>
    <row r="765" hidden="1">
      <c r="A765" s="307"/>
      <c r="B765" s="85"/>
      <c r="C765" s="85"/>
      <c r="D765" s="86" t="s">
        <v>5235</v>
      </c>
      <c r="E765" s="89"/>
      <c r="F765" s="17"/>
      <c r="G765" s="17"/>
      <c r="H765" s="17"/>
      <c r="J765" s="308"/>
      <c r="K765" s="51"/>
      <c r="R765" s="17"/>
      <c r="T765" s="17"/>
      <c r="U765" s="19" t="str">
        <f t="shared" si="2"/>
        <v/>
      </c>
      <c r="V765" s="17"/>
      <c r="W765" s="51"/>
    </row>
    <row r="766" hidden="1">
      <c r="A766" s="307"/>
      <c r="B766" s="85"/>
      <c r="C766" s="85"/>
      <c r="D766" s="86" t="s">
        <v>5235</v>
      </c>
      <c r="E766" s="89"/>
      <c r="F766" s="17"/>
      <c r="G766" s="17"/>
      <c r="H766" s="17"/>
      <c r="J766" s="308"/>
      <c r="K766" s="51"/>
      <c r="R766" s="17"/>
      <c r="T766" s="17"/>
      <c r="U766" s="19" t="str">
        <f t="shared" si="2"/>
        <v/>
      </c>
      <c r="V766" s="17"/>
      <c r="W766" s="51"/>
    </row>
    <row r="767" hidden="1">
      <c r="A767" s="307"/>
      <c r="B767" s="85"/>
      <c r="C767" s="85"/>
      <c r="D767" s="86" t="s">
        <v>5235</v>
      </c>
      <c r="E767" s="89"/>
      <c r="F767" s="17"/>
      <c r="G767" s="17"/>
      <c r="H767" s="17"/>
      <c r="J767" s="308"/>
      <c r="K767" s="51"/>
      <c r="R767" s="17"/>
      <c r="T767" s="17"/>
      <c r="U767" s="19" t="str">
        <f t="shared" si="2"/>
        <v/>
      </c>
      <c r="V767" s="17"/>
      <c r="W767" s="51"/>
    </row>
    <row r="768" hidden="1">
      <c r="A768" s="307"/>
      <c r="B768" s="85"/>
      <c r="C768" s="85"/>
      <c r="D768" s="86" t="s">
        <v>5235</v>
      </c>
      <c r="E768" s="89"/>
      <c r="F768" s="17"/>
      <c r="G768" s="17"/>
      <c r="H768" s="17"/>
      <c r="J768" s="308"/>
      <c r="K768" s="51"/>
      <c r="R768" s="17"/>
      <c r="T768" s="17"/>
      <c r="U768" s="19" t="str">
        <f t="shared" si="2"/>
        <v/>
      </c>
      <c r="V768" s="17"/>
      <c r="W768" s="51"/>
    </row>
    <row r="769" hidden="1">
      <c r="A769" s="307"/>
      <c r="B769" s="85"/>
      <c r="C769" s="85"/>
      <c r="D769" s="86" t="s">
        <v>5235</v>
      </c>
      <c r="E769" s="89"/>
      <c r="F769" s="17"/>
      <c r="G769" s="17"/>
      <c r="H769" s="17"/>
      <c r="J769" s="308"/>
      <c r="K769" s="51"/>
      <c r="R769" s="17"/>
      <c r="T769" s="17"/>
      <c r="U769" s="19" t="str">
        <f t="shared" si="2"/>
        <v/>
      </c>
      <c r="V769" s="17"/>
      <c r="W769" s="51"/>
    </row>
    <row r="770" hidden="1">
      <c r="A770" s="307"/>
      <c r="B770" s="85"/>
      <c r="C770" s="85"/>
      <c r="D770" s="86" t="s">
        <v>5235</v>
      </c>
      <c r="E770" s="89"/>
      <c r="F770" s="17"/>
      <c r="G770" s="17"/>
      <c r="H770" s="17"/>
      <c r="J770" s="308"/>
      <c r="K770" s="51"/>
      <c r="R770" s="17"/>
      <c r="T770" s="17"/>
      <c r="U770" s="19" t="str">
        <f t="shared" si="2"/>
        <v/>
      </c>
      <c r="V770" s="17"/>
      <c r="W770" s="51"/>
    </row>
    <row r="771" hidden="1">
      <c r="A771" s="307"/>
      <c r="B771" s="85"/>
      <c r="C771" s="85"/>
      <c r="D771" s="86" t="s">
        <v>5235</v>
      </c>
      <c r="E771" s="89"/>
      <c r="F771" s="17"/>
      <c r="G771" s="17"/>
      <c r="H771" s="17"/>
      <c r="J771" s="308"/>
      <c r="K771" s="51"/>
      <c r="R771" s="17"/>
      <c r="T771" s="17"/>
      <c r="U771" s="19" t="str">
        <f t="shared" si="2"/>
        <v/>
      </c>
      <c r="V771" s="17"/>
      <c r="W771" s="51"/>
    </row>
    <row r="772" hidden="1">
      <c r="A772" s="307"/>
      <c r="B772" s="85"/>
      <c r="C772" s="85"/>
      <c r="D772" s="86" t="s">
        <v>5235</v>
      </c>
      <c r="E772" s="89"/>
      <c r="F772" s="17"/>
      <c r="G772" s="17"/>
      <c r="H772" s="17"/>
      <c r="J772" s="308"/>
      <c r="K772" s="51"/>
      <c r="R772" s="17"/>
      <c r="T772" s="17"/>
      <c r="U772" s="19" t="str">
        <f t="shared" si="2"/>
        <v/>
      </c>
      <c r="V772" s="17"/>
      <c r="W772" s="51"/>
    </row>
    <row r="773" hidden="1">
      <c r="A773" s="307"/>
      <c r="B773" s="85"/>
      <c r="C773" s="85"/>
      <c r="D773" s="86" t="s">
        <v>5235</v>
      </c>
      <c r="E773" s="89"/>
      <c r="F773" s="17"/>
      <c r="G773" s="17"/>
      <c r="H773" s="17"/>
      <c r="J773" s="308"/>
      <c r="K773" s="51"/>
      <c r="R773" s="17"/>
      <c r="T773" s="17"/>
      <c r="U773" s="19" t="str">
        <f t="shared" si="2"/>
        <v/>
      </c>
      <c r="V773" s="17"/>
      <c r="W773" s="51"/>
    </row>
    <row r="774" hidden="1">
      <c r="A774" s="307"/>
      <c r="B774" s="85"/>
      <c r="C774" s="85"/>
      <c r="D774" s="86" t="s">
        <v>5235</v>
      </c>
      <c r="E774" s="89"/>
      <c r="F774" s="17"/>
      <c r="G774" s="17"/>
      <c r="H774" s="17"/>
      <c r="J774" s="308"/>
      <c r="K774" s="51"/>
      <c r="R774" s="17"/>
      <c r="T774" s="17"/>
      <c r="U774" s="19" t="str">
        <f t="shared" si="2"/>
        <v/>
      </c>
      <c r="V774" s="17"/>
      <c r="W774" s="51"/>
    </row>
    <row r="775" hidden="1">
      <c r="A775" s="307"/>
      <c r="B775" s="85"/>
      <c r="C775" s="85"/>
      <c r="D775" s="86" t="s">
        <v>5235</v>
      </c>
      <c r="E775" s="89"/>
      <c r="F775" s="17"/>
      <c r="G775" s="17"/>
      <c r="H775" s="17"/>
      <c r="J775" s="308"/>
      <c r="K775" s="51"/>
      <c r="R775" s="17"/>
      <c r="T775" s="17"/>
      <c r="U775" s="19" t="str">
        <f t="shared" si="2"/>
        <v/>
      </c>
      <c r="V775" s="17"/>
      <c r="W775" s="51"/>
    </row>
    <row r="776" hidden="1">
      <c r="A776" s="307"/>
      <c r="B776" s="85"/>
      <c r="C776" s="85"/>
      <c r="D776" s="86" t="s">
        <v>5235</v>
      </c>
      <c r="E776" s="89"/>
      <c r="F776" s="17"/>
      <c r="G776" s="17"/>
      <c r="H776" s="17"/>
      <c r="J776" s="308"/>
      <c r="K776" s="51"/>
      <c r="N776" s="309"/>
      <c r="R776" s="17"/>
      <c r="T776" s="17"/>
      <c r="U776" s="19" t="str">
        <f t="shared" si="2"/>
        <v/>
      </c>
      <c r="V776" s="17"/>
      <c r="W776" s="51"/>
    </row>
    <row r="777" hidden="1">
      <c r="A777" s="307"/>
      <c r="B777" s="85"/>
      <c r="C777" s="85"/>
      <c r="D777" s="86" t="s">
        <v>5235</v>
      </c>
      <c r="E777" s="89"/>
      <c r="F777" s="17"/>
      <c r="G777" s="17"/>
      <c r="H777" s="17"/>
      <c r="J777" s="308"/>
      <c r="K777" s="51"/>
      <c r="N777" s="309"/>
      <c r="R777" s="17"/>
      <c r="T777" s="17"/>
      <c r="U777" s="19" t="str">
        <f t="shared" si="2"/>
        <v/>
      </c>
      <c r="V777" s="17"/>
      <c r="W777" s="51"/>
    </row>
    <row r="778" hidden="1">
      <c r="A778" s="307"/>
      <c r="B778" s="85"/>
      <c r="C778" s="85"/>
      <c r="D778" s="86" t="s">
        <v>5235</v>
      </c>
      <c r="E778" s="89"/>
      <c r="F778" s="17"/>
      <c r="G778" s="17"/>
      <c r="H778" s="17"/>
      <c r="J778" s="308"/>
      <c r="K778" s="51"/>
      <c r="N778" s="309"/>
      <c r="R778" s="17"/>
      <c r="T778" s="17"/>
      <c r="U778" s="19" t="str">
        <f t="shared" si="2"/>
        <v/>
      </c>
      <c r="V778" s="17"/>
      <c r="W778" s="51"/>
    </row>
    <row r="779" hidden="1">
      <c r="A779" s="307"/>
      <c r="B779" s="85"/>
      <c r="C779" s="85"/>
      <c r="D779" s="86" t="s">
        <v>5235</v>
      </c>
      <c r="E779" s="89"/>
      <c r="F779" s="17"/>
      <c r="G779" s="17"/>
      <c r="H779" s="17"/>
      <c r="J779" s="308"/>
      <c r="K779" s="51"/>
      <c r="N779" s="309"/>
      <c r="R779" s="17"/>
      <c r="T779" s="17"/>
      <c r="U779" s="19" t="str">
        <f t="shared" si="2"/>
        <v/>
      </c>
      <c r="V779" s="17"/>
      <c r="W779" s="51"/>
    </row>
    <row r="780" hidden="1">
      <c r="A780" s="307"/>
      <c r="B780" s="85"/>
      <c r="C780" s="85"/>
      <c r="D780" s="86" t="s">
        <v>5235</v>
      </c>
      <c r="E780" s="89"/>
      <c r="F780" s="17"/>
      <c r="G780" s="17"/>
      <c r="H780" s="17"/>
      <c r="J780" s="308"/>
      <c r="K780" s="51"/>
      <c r="N780" s="309"/>
      <c r="R780" s="17"/>
      <c r="T780" s="17"/>
      <c r="U780" s="19" t="str">
        <f t="shared" si="2"/>
        <v/>
      </c>
      <c r="V780" s="17"/>
      <c r="W780" s="51"/>
    </row>
    <row r="781" hidden="1">
      <c r="A781" s="307"/>
      <c r="B781" s="85"/>
      <c r="C781" s="85"/>
      <c r="D781" s="86" t="s">
        <v>5235</v>
      </c>
      <c r="E781" s="89"/>
      <c r="F781" s="17"/>
      <c r="G781" s="17"/>
      <c r="H781" s="17"/>
      <c r="J781" s="308"/>
      <c r="K781" s="51"/>
      <c r="N781" s="309"/>
      <c r="R781" s="17"/>
      <c r="T781" s="19"/>
      <c r="U781" s="19" t="str">
        <f t="shared" si="2"/>
        <v/>
      </c>
      <c r="V781" s="17"/>
      <c r="W781" s="51"/>
    </row>
    <row r="782" hidden="1">
      <c r="A782" s="307"/>
      <c r="B782" s="85"/>
      <c r="C782" s="85"/>
      <c r="D782" s="86" t="s">
        <v>5235</v>
      </c>
      <c r="E782" s="89"/>
      <c r="F782" s="17"/>
      <c r="G782" s="17"/>
      <c r="H782" s="17"/>
      <c r="J782" s="308"/>
      <c r="K782" s="51"/>
      <c r="N782" s="309"/>
      <c r="R782" s="17"/>
      <c r="T782" s="17"/>
      <c r="U782" s="19" t="str">
        <f t="shared" si="2"/>
        <v/>
      </c>
      <c r="V782" s="17"/>
      <c r="W782" s="51"/>
    </row>
    <row r="783" hidden="1">
      <c r="A783" s="307"/>
      <c r="B783" s="85"/>
      <c r="C783" s="85"/>
      <c r="D783" s="86" t="s">
        <v>5235</v>
      </c>
      <c r="E783" s="89"/>
      <c r="F783" s="17"/>
      <c r="G783" s="17"/>
      <c r="H783" s="17"/>
      <c r="J783" s="308"/>
      <c r="K783" s="51"/>
      <c r="N783" s="309"/>
      <c r="R783" s="17"/>
      <c r="T783" s="17"/>
      <c r="U783" s="19" t="str">
        <f t="shared" si="2"/>
        <v/>
      </c>
      <c r="V783" s="17"/>
      <c r="W783" s="51"/>
    </row>
    <row r="784" hidden="1">
      <c r="A784" s="307"/>
      <c r="B784" s="85"/>
      <c r="C784" s="85"/>
      <c r="D784" s="86" t="s">
        <v>5235</v>
      </c>
      <c r="E784" s="89"/>
      <c r="F784" s="17"/>
      <c r="G784" s="17"/>
      <c r="H784" s="17"/>
      <c r="J784" s="308"/>
      <c r="K784" s="51"/>
      <c r="N784" s="309"/>
      <c r="R784" s="17"/>
      <c r="T784" s="17"/>
      <c r="U784" s="19" t="str">
        <f t="shared" si="2"/>
        <v/>
      </c>
      <c r="V784" s="17"/>
      <c r="W784" s="51"/>
    </row>
    <row r="785" hidden="1">
      <c r="A785" s="307"/>
      <c r="B785" s="85"/>
      <c r="C785" s="85"/>
      <c r="D785" s="86" t="s">
        <v>5235</v>
      </c>
      <c r="E785" s="89"/>
      <c r="F785" s="17"/>
      <c r="G785" s="17"/>
      <c r="H785" s="17"/>
      <c r="J785" s="308"/>
      <c r="K785" s="51"/>
      <c r="N785" s="309"/>
      <c r="R785" s="17"/>
      <c r="T785" s="17"/>
      <c r="U785" s="19" t="str">
        <f t="shared" si="2"/>
        <v/>
      </c>
      <c r="V785" s="17"/>
      <c r="W785" s="51"/>
    </row>
    <row r="786" hidden="1">
      <c r="A786" s="307"/>
      <c r="B786" s="85"/>
      <c r="C786" s="85"/>
      <c r="D786" s="86" t="s">
        <v>5235</v>
      </c>
      <c r="E786" s="89"/>
      <c r="F786" s="17"/>
      <c r="G786" s="17"/>
      <c r="H786" s="17"/>
      <c r="J786" s="308"/>
      <c r="K786" s="51"/>
      <c r="N786" s="309"/>
      <c r="R786" s="17"/>
      <c r="T786" s="17"/>
      <c r="U786" s="19" t="str">
        <f t="shared" si="2"/>
        <v/>
      </c>
      <c r="V786" s="17"/>
      <c r="W786" s="51"/>
    </row>
    <row r="787" hidden="1">
      <c r="A787" s="307"/>
      <c r="B787" s="85"/>
      <c r="C787" s="85"/>
      <c r="D787" s="86" t="s">
        <v>5235</v>
      </c>
      <c r="E787" s="89"/>
      <c r="F787" s="17"/>
      <c r="G787" s="17"/>
      <c r="H787" s="17"/>
      <c r="J787" s="308"/>
      <c r="K787" s="51"/>
      <c r="N787" s="309"/>
      <c r="R787" s="17"/>
      <c r="T787" s="17"/>
      <c r="U787" s="19" t="str">
        <f t="shared" si="2"/>
        <v/>
      </c>
      <c r="V787" s="17"/>
      <c r="W787" s="51"/>
    </row>
    <row r="788" hidden="1">
      <c r="A788" s="307"/>
      <c r="B788" s="85"/>
      <c r="C788" s="85"/>
      <c r="D788" s="86" t="s">
        <v>5235</v>
      </c>
      <c r="E788" s="89"/>
      <c r="F788" s="17"/>
      <c r="G788" s="17"/>
      <c r="H788" s="17"/>
      <c r="J788" s="308"/>
      <c r="K788" s="51"/>
      <c r="N788" s="309"/>
      <c r="R788" s="17"/>
      <c r="T788" s="17"/>
      <c r="U788" s="19" t="str">
        <f t="shared" si="2"/>
        <v/>
      </c>
      <c r="V788" s="17"/>
      <c r="W788" s="51"/>
    </row>
    <row r="789" hidden="1">
      <c r="A789" s="307"/>
      <c r="B789" s="85"/>
      <c r="C789" s="85"/>
      <c r="D789" s="86" t="s">
        <v>5235</v>
      </c>
      <c r="E789" s="89"/>
      <c r="F789" s="17"/>
      <c r="G789" s="17"/>
      <c r="H789" s="17"/>
      <c r="J789" s="308"/>
      <c r="K789" s="51"/>
      <c r="N789" s="309"/>
      <c r="R789" s="17"/>
      <c r="T789" s="17"/>
      <c r="U789" s="19" t="str">
        <f t="shared" si="2"/>
        <v/>
      </c>
      <c r="V789" s="17"/>
      <c r="W789" s="51"/>
    </row>
    <row r="790" hidden="1">
      <c r="A790" s="307"/>
      <c r="B790" s="85"/>
      <c r="C790" s="85"/>
      <c r="D790" s="86" t="s">
        <v>5235</v>
      </c>
      <c r="E790" s="89"/>
      <c r="F790" s="17"/>
      <c r="G790" s="17"/>
      <c r="H790" s="17"/>
      <c r="J790" s="308"/>
      <c r="K790" s="51"/>
      <c r="N790" s="309"/>
      <c r="R790" s="17"/>
      <c r="T790" s="17"/>
      <c r="U790" s="19" t="str">
        <f t="shared" si="2"/>
        <v/>
      </c>
      <c r="V790" s="17"/>
      <c r="W790" s="51"/>
    </row>
    <row r="791" hidden="1">
      <c r="A791" s="307"/>
      <c r="B791" s="85"/>
      <c r="C791" s="85"/>
      <c r="D791" s="86" t="s">
        <v>5235</v>
      </c>
      <c r="E791" s="89"/>
      <c r="F791" s="17"/>
      <c r="G791" s="17"/>
      <c r="H791" s="17"/>
      <c r="J791" s="308"/>
      <c r="K791" s="51"/>
      <c r="N791" s="309"/>
      <c r="R791" s="17"/>
      <c r="T791" s="17"/>
      <c r="U791" s="19" t="str">
        <f t="shared" si="2"/>
        <v/>
      </c>
      <c r="V791" s="17"/>
      <c r="W791" s="51"/>
    </row>
    <row r="792" hidden="1">
      <c r="A792" s="307"/>
      <c r="B792" s="85"/>
      <c r="C792" s="85"/>
      <c r="D792" s="86" t="s">
        <v>5235</v>
      </c>
      <c r="E792" s="89"/>
      <c r="F792" s="17"/>
      <c r="G792" s="17"/>
      <c r="H792" s="17"/>
      <c r="J792" s="308"/>
      <c r="K792" s="51"/>
      <c r="N792" s="309"/>
      <c r="R792" s="17"/>
      <c r="T792" s="17"/>
      <c r="U792" s="19" t="str">
        <f t="shared" si="2"/>
        <v/>
      </c>
      <c r="V792" s="17"/>
      <c r="W792" s="51"/>
    </row>
    <row r="793" hidden="1">
      <c r="A793" s="307"/>
      <c r="B793" s="85"/>
      <c r="C793" s="85"/>
      <c r="D793" s="86" t="s">
        <v>5235</v>
      </c>
      <c r="E793" s="89"/>
      <c r="F793" s="17"/>
      <c r="G793" s="17"/>
      <c r="H793" s="17"/>
      <c r="J793" s="308"/>
      <c r="K793" s="51"/>
      <c r="N793" s="309"/>
      <c r="R793" s="17"/>
      <c r="T793" s="17"/>
      <c r="U793" s="19" t="str">
        <f t="shared" si="2"/>
        <v/>
      </c>
      <c r="V793" s="17"/>
      <c r="W793" s="51"/>
    </row>
    <row r="794" hidden="1">
      <c r="A794" s="307"/>
      <c r="B794" s="85"/>
      <c r="C794" s="85"/>
      <c r="D794" s="86" t="s">
        <v>5235</v>
      </c>
      <c r="E794" s="89"/>
      <c r="F794" s="17"/>
      <c r="G794" s="17"/>
      <c r="H794" s="17"/>
      <c r="J794" s="308"/>
      <c r="K794" s="51"/>
      <c r="N794" s="309"/>
      <c r="R794" s="17"/>
      <c r="T794" s="17"/>
      <c r="U794" s="19" t="str">
        <f t="shared" si="2"/>
        <v/>
      </c>
      <c r="V794" s="17"/>
      <c r="W794" s="51"/>
    </row>
    <row r="795" hidden="1">
      <c r="A795" s="307"/>
      <c r="B795" s="85"/>
      <c r="C795" s="85"/>
      <c r="D795" s="86" t="s">
        <v>5235</v>
      </c>
      <c r="E795" s="89"/>
      <c r="F795" s="17"/>
      <c r="G795" s="17"/>
      <c r="H795" s="17"/>
      <c r="J795" s="308"/>
      <c r="K795" s="51"/>
      <c r="N795" s="309"/>
      <c r="R795" s="17"/>
      <c r="T795" s="17"/>
      <c r="U795" s="19" t="str">
        <f t="shared" si="2"/>
        <v/>
      </c>
      <c r="V795" s="17"/>
      <c r="W795" s="51"/>
    </row>
    <row r="796" hidden="1">
      <c r="A796" s="307"/>
      <c r="B796" s="85"/>
      <c r="C796" s="85"/>
      <c r="D796" s="86" t="s">
        <v>5235</v>
      </c>
      <c r="E796" s="89"/>
      <c r="F796" s="17"/>
      <c r="G796" s="17"/>
      <c r="H796" s="17"/>
      <c r="J796" s="308"/>
      <c r="K796" s="51"/>
      <c r="N796" s="309"/>
      <c r="R796" s="17"/>
      <c r="T796" s="17"/>
      <c r="U796" s="19" t="str">
        <f t="shared" si="2"/>
        <v/>
      </c>
      <c r="V796" s="17"/>
      <c r="W796" s="51"/>
    </row>
    <row r="797" hidden="1">
      <c r="A797" s="307"/>
      <c r="B797" s="85"/>
      <c r="C797" s="85"/>
      <c r="D797" s="86" t="s">
        <v>5235</v>
      </c>
      <c r="E797" s="89"/>
      <c r="F797" s="17"/>
      <c r="G797" s="17"/>
      <c r="H797" s="17"/>
      <c r="J797" s="308"/>
      <c r="K797" s="51"/>
      <c r="N797" s="309"/>
      <c r="R797" s="17"/>
      <c r="T797" s="17"/>
      <c r="U797" s="19" t="str">
        <f t="shared" si="2"/>
        <v/>
      </c>
      <c r="V797" s="17"/>
      <c r="W797" s="51"/>
    </row>
    <row r="798" hidden="1">
      <c r="A798" s="307"/>
      <c r="B798" s="85"/>
      <c r="C798" s="85"/>
      <c r="D798" s="86" t="s">
        <v>5235</v>
      </c>
      <c r="E798" s="89"/>
      <c r="F798" s="17"/>
      <c r="G798" s="17"/>
      <c r="H798" s="17"/>
      <c r="J798" s="308"/>
      <c r="K798" s="51"/>
      <c r="N798" s="309"/>
      <c r="R798" s="17"/>
      <c r="T798" s="17"/>
      <c r="U798" s="19" t="str">
        <f t="shared" si="2"/>
        <v/>
      </c>
      <c r="V798" s="17"/>
      <c r="W798" s="51"/>
    </row>
    <row r="799" hidden="1">
      <c r="A799" s="307"/>
      <c r="B799" s="85"/>
      <c r="C799" s="85"/>
      <c r="D799" s="86" t="s">
        <v>5235</v>
      </c>
      <c r="E799" s="89"/>
      <c r="F799" s="17"/>
      <c r="G799" s="17"/>
      <c r="H799" s="17"/>
      <c r="J799" s="308"/>
      <c r="K799" s="51"/>
      <c r="N799" s="309"/>
      <c r="R799" s="17"/>
      <c r="T799" s="17"/>
      <c r="U799" s="19" t="str">
        <f t="shared" si="2"/>
        <v/>
      </c>
      <c r="V799" s="17"/>
      <c r="W799" s="51"/>
    </row>
    <row r="800" hidden="1">
      <c r="A800" s="307"/>
      <c r="B800" s="85"/>
      <c r="C800" s="85"/>
      <c r="D800" s="86" t="s">
        <v>5235</v>
      </c>
      <c r="E800" s="89"/>
      <c r="F800" s="17"/>
      <c r="G800" s="17"/>
      <c r="H800" s="17"/>
      <c r="J800" s="308"/>
      <c r="K800" s="51"/>
      <c r="N800" s="309"/>
      <c r="R800" s="17"/>
      <c r="T800" s="17"/>
      <c r="U800" s="19" t="str">
        <f t="shared" si="2"/>
        <v/>
      </c>
      <c r="V800" s="17"/>
      <c r="W800" s="51"/>
    </row>
    <row r="801" hidden="1">
      <c r="A801" s="307"/>
      <c r="B801" s="85"/>
      <c r="C801" s="85"/>
      <c r="D801" s="86" t="s">
        <v>5235</v>
      </c>
      <c r="E801" s="89"/>
      <c r="F801" s="17"/>
      <c r="G801" s="17"/>
      <c r="H801" s="17"/>
      <c r="J801" s="308"/>
      <c r="K801" s="51"/>
      <c r="N801" s="309"/>
      <c r="R801" s="17"/>
      <c r="T801" s="17"/>
      <c r="U801" s="19" t="str">
        <f t="shared" si="2"/>
        <v/>
      </c>
      <c r="V801" s="17"/>
      <c r="W801" s="51"/>
    </row>
    <row r="802" hidden="1">
      <c r="A802" s="307"/>
      <c r="B802" s="85"/>
      <c r="C802" s="85"/>
      <c r="D802" s="86" t="s">
        <v>5235</v>
      </c>
      <c r="E802" s="89"/>
      <c r="F802" s="17"/>
      <c r="G802" s="17"/>
      <c r="H802" s="17"/>
      <c r="J802" s="308"/>
      <c r="K802" s="51"/>
      <c r="N802" s="309"/>
      <c r="R802" s="17"/>
      <c r="T802" s="17"/>
      <c r="U802" s="19" t="str">
        <f t="shared" si="2"/>
        <v/>
      </c>
      <c r="V802" s="17"/>
      <c r="W802" s="51"/>
    </row>
    <row r="803" hidden="1">
      <c r="A803" s="307"/>
      <c r="B803" s="85"/>
      <c r="C803" s="85"/>
      <c r="D803" s="86" t="s">
        <v>5235</v>
      </c>
      <c r="E803" s="89"/>
      <c r="F803" s="17"/>
      <c r="G803" s="17"/>
      <c r="H803" s="17"/>
      <c r="J803" s="308"/>
      <c r="K803" s="51"/>
      <c r="N803" s="309"/>
      <c r="R803" s="17"/>
      <c r="T803" s="17"/>
      <c r="U803" s="19" t="str">
        <f t="shared" si="2"/>
        <v/>
      </c>
      <c r="V803" s="17"/>
      <c r="W803" s="51"/>
    </row>
    <row r="804" hidden="1">
      <c r="A804" s="307"/>
      <c r="B804" s="85"/>
      <c r="C804" s="85"/>
      <c r="D804" s="86" t="s">
        <v>5235</v>
      </c>
      <c r="E804" s="89"/>
      <c r="F804" s="17"/>
      <c r="G804" s="17"/>
      <c r="H804" s="17"/>
      <c r="J804" s="308"/>
      <c r="K804" s="51"/>
      <c r="N804" s="309"/>
      <c r="R804" s="17"/>
      <c r="T804" s="17"/>
      <c r="U804" s="19" t="str">
        <f t="shared" si="2"/>
        <v/>
      </c>
      <c r="V804" s="17"/>
      <c r="W804" s="51"/>
    </row>
    <row r="805" hidden="1">
      <c r="A805" s="307"/>
      <c r="B805" s="85"/>
      <c r="C805" s="85"/>
      <c r="D805" s="86" t="s">
        <v>5235</v>
      </c>
      <c r="E805" s="89"/>
      <c r="F805" s="17"/>
      <c r="G805" s="17"/>
      <c r="H805" s="17"/>
      <c r="J805" s="308"/>
      <c r="K805" s="51"/>
      <c r="N805" s="309"/>
      <c r="R805" s="17"/>
      <c r="T805" s="17"/>
      <c r="U805" s="19" t="str">
        <f t="shared" si="2"/>
        <v/>
      </c>
      <c r="V805" s="17"/>
      <c r="W805" s="51"/>
    </row>
    <row r="806" hidden="1">
      <c r="A806" s="307"/>
      <c r="B806" s="85"/>
      <c r="C806" s="85"/>
      <c r="D806" s="86" t="s">
        <v>5235</v>
      </c>
      <c r="E806" s="89"/>
      <c r="F806" s="17"/>
      <c r="G806" s="17"/>
      <c r="H806" s="17"/>
      <c r="J806" s="308"/>
      <c r="K806" s="51"/>
      <c r="N806" s="309"/>
      <c r="R806" s="17"/>
      <c r="T806" s="17"/>
      <c r="U806" s="19" t="str">
        <f t="shared" si="2"/>
        <v/>
      </c>
      <c r="V806" s="17"/>
      <c r="W806" s="51"/>
    </row>
    <row r="807" hidden="1">
      <c r="A807" s="307"/>
      <c r="B807" s="85"/>
      <c r="C807" s="85"/>
      <c r="D807" s="86" t="s">
        <v>5235</v>
      </c>
      <c r="E807" s="89"/>
      <c r="F807" s="17"/>
      <c r="G807" s="17"/>
      <c r="H807" s="17"/>
      <c r="J807" s="308"/>
      <c r="K807" s="51"/>
      <c r="N807" s="309"/>
      <c r="R807" s="17"/>
      <c r="T807" s="17"/>
      <c r="U807" s="19" t="str">
        <f t="shared" si="2"/>
        <v/>
      </c>
      <c r="V807" s="17"/>
      <c r="W807" s="51"/>
    </row>
    <row r="808" hidden="1">
      <c r="A808" s="307"/>
      <c r="B808" s="85"/>
      <c r="C808" s="85"/>
      <c r="D808" s="86" t="s">
        <v>5235</v>
      </c>
      <c r="E808" s="89"/>
      <c r="F808" s="17"/>
      <c r="G808" s="17"/>
      <c r="H808" s="17"/>
      <c r="J808" s="308"/>
      <c r="K808" s="51"/>
      <c r="N808" s="309"/>
      <c r="R808" s="17"/>
      <c r="T808" s="17"/>
      <c r="U808" s="19" t="str">
        <f t="shared" si="2"/>
        <v/>
      </c>
      <c r="V808" s="17"/>
      <c r="W808" s="51"/>
    </row>
    <row r="809" hidden="1">
      <c r="A809" s="307"/>
      <c r="B809" s="85"/>
      <c r="C809" s="85"/>
      <c r="D809" s="86" t="s">
        <v>5235</v>
      </c>
      <c r="E809" s="89"/>
      <c r="F809" s="17"/>
      <c r="G809" s="17"/>
      <c r="H809" s="17"/>
      <c r="J809" s="308"/>
      <c r="K809" s="51"/>
      <c r="N809" s="309"/>
      <c r="R809" s="17"/>
      <c r="T809" s="17"/>
      <c r="U809" s="19" t="str">
        <f t="shared" si="2"/>
        <v/>
      </c>
      <c r="V809" s="17"/>
      <c r="W809" s="51"/>
    </row>
    <row r="810">
      <c r="A810" s="186"/>
      <c r="B810" s="85"/>
      <c r="C810" s="85"/>
      <c r="D810" s="86"/>
      <c r="E810" s="89"/>
      <c r="F810" s="17"/>
      <c r="G810" s="17"/>
      <c r="H810" s="71"/>
      <c r="I810" s="289"/>
      <c r="J810" s="71"/>
      <c r="K810" s="59"/>
      <c r="N810" s="22"/>
      <c r="R810" s="17"/>
      <c r="T810" s="17"/>
      <c r="V810" s="29"/>
      <c r="W810" s="51"/>
    </row>
    <row r="811">
      <c r="A811" s="307"/>
      <c r="B811" s="85"/>
      <c r="C811" s="85"/>
      <c r="D811" s="86"/>
      <c r="E811" s="89"/>
      <c r="F811" s="17"/>
      <c r="G811" s="17"/>
      <c r="H811" s="17"/>
      <c r="I811" s="43"/>
      <c r="J811" s="308"/>
      <c r="K811" s="51"/>
      <c r="N811" s="309"/>
      <c r="R811" s="17"/>
      <c r="T811" s="17"/>
      <c r="V811" s="17"/>
      <c r="W811" s="51"/>
    </row>
    <row r="812">
      <c r="A812" s="307"/>
      <c r="B812" s="85"/>
      <c r="C812" s="85"/>
      <c r="D812" s="86"/>
      <c r="E812" s="89"/>
      <c r="F812" s="17"/>
      <c r="G812" s="17"/>
      <c r="H812" s="17"/>
      <c r="I812" s="43"/>
      <c r="J812" s="308"/>
      <c r="K812" s="51"/>
      <c r="N812" s="309"/>
      <c r="R812" s="17"/>
      <c r="T812" s="17"/>
      <c r="V812" s="17"/>
      <c r="W812" s="51"/>
    </row>
    <row r="813">
      <c r="A813" s="307"/>
      <c r="B813" s="85"/>
      <c r="C813" s="85"/>
      <c r="D813" s="86"/>
      <c r="E813" s="89"/>
      <c r="F813" s="17"/>
      <c r="G813" s="17"/>
      <c r="H813" s="17"/>
      <c r="I813" s="43"/>
      <c r="J813" s="308"/>
      <c r="K813" s="51"/>
      <c r="N813" s="309"/>
      <c r="R813" s="17"/>
      <c r="T813" s="17"/>
      <c r="V813" s="17"/>
      <c r="W813" s="51"/>
    </row>
    <row r="814">
      <c r="A814" s="307"/>
      <c r="B814" s="85"/>
      <c r="C814" s="85"/>
      <c r="D814" s="85"/>
      <c r="E814" s="88"/>
      <c r="F814" s="17"/>
      <c r="G814" s="17"/>
      <c r="I814" s="43"/>
      <c r="J814" s="308"/>
      <c r="K814" s="51"/>
      <c r="N814" s="309"/>
      <c r="R814" s="17"/>
      <c r="T814" s="17"/>
      <c r="V814" s="17"/>
      <c r="W814" s="51"/>
    </row>
    <row r="815">
      <c r="A815" s="307"/>
      <c r="B815" s="85"/>
      <c r="C815" s="85"/>
      <c r="D815" s="85"/>
      <c r="E815" s="88"/>
      <c r="F815" s="17"/>
      <c r="G815" s="17"/>
      <c r="I815" s="43"/>
      <c r="J815" s="308"/>
      <c r="K815" s="51"/>
      <c r="N815" s="309"/>
      <c r="R815" s="17"/>
      <c r="T815" s="17"/>
      <c r="V815" s="17"/>
      <c r="W815" s="51"/>
    </row>
    <row r="816">
      <c r="A816" s="307"/>
      <c r="B816" s="85"/>
      <c r="C816" s="85"/>
      <c r="D816" s="85"/>
      <c r="E816" s="88"/>
      <c r="F816" s="17"/>
      <c r="G816" s="17"/>
      <c r="I816" s="43"/>
      <c r="J816" s="308"/>
      <c r="K816" s="51"/>
      <c r="N816" s="309"/>
      <c r="R816" s="17"/>
      <c r="T816" s="17"/>
      <c r="V816" s="17"/>
      <c r="W816" s="51"/>
    </row>
    <row r="817">
      <c r="A817" s="307"/>
      <c r="B817" s="85"/>
      <c r="C817" s="85"/>
      <c r="D817" s="85"/>
      <c r="E817" s="88"/>
      <c r="F817" s="17"/>
      <c r="G817" s="17"/>
      <c r="I817" s="43"/>
      <c r="J817" s="308"/>
      <c r="K817" s="51"/>
      <c r="N817" s="309"/>
      <c r="R817" s="17"/>
      <c r="T817" s="17"/>
      <c r="V817" s="17"/>
      <c r="W817" s="51"/>
    </row>
    <row r="818">
      <c r="A818" s="307"/>
      <c r="B818" s="85"/>
      <c r="C818" s="85"/>
      <c r="D818" s="85"/>
      <c r="E818" s="88"/>
      <c r="F818" s="17"/>
      <c r="G818" s="17"/>
      <c r="I818" s="43"/>
      <c r="J818" s="308"/>
      <c r="K818" s="51"/>
      <c r="N818" s="309"/>
      <c r="R818" s="17"/>
      <c r="T818" s="17"/>
      <c r="V818" s="17"/>
      <c r="W818" s="51"/>
    </row>
    <row r="819">
      <c r="A819" s="307"/>
      <c r="B819" s="85"/>
      <c r="C819" s="85"/>
      <c r="D819" s="85"/>
      <c r="E819" s="88"/>
      <c r="F819" s="17"/>
      <c r="G819" s="17"/>
      <c r="I819" s="43"/>
      <c r="J819" s="308"/>
      <c r="K819" s="51"/>
      <c r="N819" s="309"/>
      <c r="R819" s="17"/>
      <c r="T819" s="17"/>
      <c r="V819" s="17"/>
      <c r="W819" s="51"/>
    </row>
    <row r="820">
      <c r="A820" s="307"/>
      <c r="B820" s="85"/>
      <c r="C820" s="85"/>
      <c r="D820" s="85"/>
      <c r="E820" s="88"/>
      <c r="F820" s="17"/>
      <c r="G820" s="17"/>
      <c r="I820" s="43"/>
      <c r="J820" s="308"/>
      <c r="K820" s="51"/>
      <c r="N820" s="309"/>
      <c r="R820" s="17"/>
      <c r="T820" s="17"/>
      <c r="V820" s="17"/>
      <c r="W820" s="51"/>
    </row>
    <row r="821">
      <c r="A821" s="307"/>
      <c r="B821" s="85"/>
      <c r="C821" s="85"/>
      <c r="D821" s="85"/>
      <c r="E821" s="88"/>
      <c r="F821" s="17"/>
      <c r="G821" s="17"/>
      <c r="I821" s="43"/>
      <c r="J821" s="308"/>
      <c r="K821" s="51"/>
      <c r="N821" s="309"/>
      <c r="R821" s="17"/>
      <c r="T821" s="17"/>
      <c r="V821" s="17"/>
      <c r="W821" s="51"/>
    </row>
    <row r="822">
      <c r="A822" s="307"/>
      <c r="B822" s="85"/>
      <c r="C822" s="85"/>
      <c r="D822" s="85"/>
      <c r="E822" s="88"/>
      <c r="F822" s="17"/>
      <c r="G822" s="17"/>
      <c r="I822" s="43"/>
      <c r="J822" s="308"/>
      <c r="K822" s="51"/>
      <c r="N822" s="309"/>
      <c r="R822" s="17"/>
      <c r="T822" s="17"/>
      <c r="V822" s="17"/>
      <c r="W822" s="51"/>
    </row>
    <row r="823">
      <c r="A823" s="307"/>
      <c r="B823" s="85"/>
      <c r="C823" s="85"/>
      <c r="D823" s="85"/>
      <c r="E823" s="88"/>
      <c r="F823" s="17"/>
      <c r="G823" s="17"/>
      <c r="I823" s="43"/>
      <c r="J823" s="308"/>
      <c r="K823" s="51"/>
      <c r="N823" s="309"/>
      <c r="R823" s="17"/>
      <c r="T823" s="17"/>
      <c r="V823" s="17"/>
      <c r="W823" s="51"/>
    </row>
    <row r="824">
      <c r="A824" s="307"/>
      <c r="B824" s="85"/>
      <c r="C824" s="85"/>
      <c r="D824" s="85"/>
      <c r="E824" s="88"/>
      <c r="F824" s="17"/>
      <c r="G824" s="17"/>
      <c r="I824" s="43"/>
      <c r="J824" s="308"/>
      <c r="N824" s="309"/>
      <c r="R824" s="17"/>
      <c r="T824" s="17"/>
      <c r="V824" s="17"/>
      <c r="W824" s="51"/>
    </row>
    <row r="825">
      <c r="A825" s="307"/>
      <c r="B825" s="85"/>
      <c r="C825" s="85"/>
      <c r="D825" s="85"/>
      <c r="E825" s="88"/>
      <c r="F825" s="17"/>
      <c r="G825" s="17"/>
      <c r="I825" s="43"/>
      <c r="J825" s="308"/>
      <c r="K825" s="51"/>
      <c r="N825" s="309"/>
      <c r="R825" s="17"/>
      <c r="T825" s="17"/>
      <c r="V825" s="17"/>
      <c r="W825" s="51"/>
    </row>
    <row r="826">
      <c r="A826" s="307"/>
      <c r="B826" s="85"/>
      <c r="C826" s="85"/>
      <c r="D826" s="85"/>
      <c r="E826" s="88"/>
      <c r="F826" s="17"/>
      <c r="G826" s="17"/>
      <c r="I826" s="43"/>
      <c r="J826" s="308"/>
      <c r="K826" s="51"/>
      <c r="N826" s="309"/>
      <c r="R826" s="17"/>
      <c r="T826" s="17"/>
      <c r="V826" s="17"/>
      <c r="W826" s="51"/>
    </row>
    <row r="827">
      <c r="A827" s="307"/>
      <c r="B827" s="85"/>
      <c r="C827" s="85"/>
      <c r="D827" s="85"/>
      <c r="E827" s="88"/>
      <c r="F827" s="17"/>
      <c r="G827" s="17"/>
      <c r="I827" s="43"/>
      <c r="J827" s="308"/>
      <c r="K827" s="51"/>
      <c r="N827" s="309"/>
      <c r="R827" s="17"/>
      <c r="T827" s="17"/>
      <c r="V827" s="17"/>
      <c r="W827" s="51"/>
    </row>
    <row r="828">
      <c r="A828" s="307"/>
      <c r="B828" s="85"/>
      <c r="C828" s="85"/>
      <c r="D828" s="85"/>
      <c r="E828" s="88"/>
      <c r="F828" s="17"/>
      <c r="G828" s="17"/>
      <c r="I828" s="43"/>
      <c r="J828" s="308"/>
      <c r="K828" s="51"/>
      <c r="N828" s="309"/>
      <c r="R828" s="17"/>
      <c r="T828" s="17"/>
      <c r="V828" s="17"/>
      <c r="W828" s="51"/>
    </row>
    <row r="829">
      <c r="A829" s="307"/>
      <c r="B829" s="85"/>
      <c r="C829" s="85"/>
      <c r="D829" s="85"/>
      <c r="E829" s="88"/>
      <c r="F829" s="17"/>
      <c r="G829" s="17"/>
      <c r="I829" s="43"/>
      <c r="J829" s="308"/>
      <c r="K829" s="51"/>
      <c r="N829" s="309"/>
      <c r="R829" s="17"/>
      <c r="T829" s="17"/>
      <c r="V829" s="17"/>
      <c r="W829" s="51"/>
    </row>
    <row r="830">
      <c r="A830" s="307"/>
      <c r="B830" s="85"/>
      <c r="C830" s="85"/>
      <c r="D830" s="85"/>
      <c r="E830" s="88"/>
      <c r="F830" s="17"/>
      <c r="G830" s="17"/>
      <c r="I830" s="43"/>
      <c r="J830" s="308"/>
      <c r="K830" s="51"/>
      <c r="N830" s="309"/>
      <c r="R830" s="17"/>
      <c r="T830" s="17"/>
      <c r="V830" s="17"/>
      <c r="W830" s="51"/>
    </row>
    <row r="831">
      <c r="A831" s="307"/>
      <c r="B831" s="85"/>
      <c r="C831" s="85"/>
      <c r="D831" s="85"/>
      <c r="E831" s="88"/>
      <c r="F831" s="17"/>
      <c r="G831" s="17"/>
      <c r="I831" s="43"/>
      <c r="J831" s="308"/>
      <c r="K831" s="51"/>
      <c r="N831" s="309"/>
      <c r="R831" s="17"/>
      <c r="T831" s="17"/>
      <c r="V831" s="17"/>
      <c r="W831" s="51"/>
    </row>
    <row r="832">
      <c r="A832" s="307"/>
      <c r="B832" s="85"/>
      <c r="C832" s="85"/>
      <c r="D832" s="85"/>
      <c r="E832" s="88"/>
      <c r="F832" s="17"/>
      <c r="G832" s="17"/>
      <c r="I832" s="43"/>
      <c r="J832" s="308"/>
      <c r="K832" s="51"/>
      <c r="N832" s="309"/>
      <c r="R832" s="17"/>
      <c r="T832" s="17"/>
      <c r="V832" s="17"/>
      <c r="W832" s="51"/>
    </row>
    <row r="833">
      <c r="A833" s="307"/>
      <c r="B833" s="85"/>
      <c r="C833" s="85"/>
      <c r="D833" s="85"/>
      <c r="E833" s="88"/>
      <c r="F833" s="17"/>
      <c r="G833" s="17"/>
      <c r="I833" s="43"/>
      <c r="J833" s="308"/>
      <c r="K833" s="51"/>
      <c r="N833" s="309"/>
      <c r="R833" s="17"/>
      <c r="T833" s="17"/>
      <c r="V833" s="17"/>
      <c r="W833" s="51"/>
    </row>
    <row r="834">
      <c r="A834" s="307"/>
      <c r="B834" s="85"/>
      <c r="C834" s="85"/>
      <c r="D834" s="85"/>
      <c r="E834" s="88"/>
      <c r="F834" s="17"/>
      <c r="G834" s="17"/>
      <c r="I834" s="43"/>
      <c r="J834" s="308"/>
      <c r="K834" s="51"/>
      <c r="N834" s="309"/>
      <c r="R834" s="17"/>
      <c r="T834" s="17"/>
      <c r="V834" s="17"/>
      <c r="W834" s="51"/>
    </row>
    <row r="835">
      <c r="A835" s="307"/>
      <c r="B835" s="85"/>
      <c r="C835" s="85"/>
      <c r="D835" s="85"/>
      <c r="E835" s="88"/>
      <c r="F835" s="17"/>
      <c r="G835" s="17"/>
      <c r="I835" s="43"/>
      <c r="J835" s="308"/>
      <c r="K835" s="51"/>
      <c r="N835" s="309"/>
      <c r="R835" s="17"/>
      <c r="T835" s="17"/>
      <c r="V835" s="17"/>
      <c r="W835" s="51"/>
    </row>
    <row r="836">
      <c r="A836" s="307"/>
      <c r="B836" s="85"/>
      <c r="C836" s="85"/>
      <c r="D836" s="85"/>
      <c r="E836" s="88"/>
      <c r="F836" s="17"/>
      <c r="G836" s="17"/>
      <c r="I836" s="43"/>
      <c r="J836" s="308"/>
      <c r="K836" s="51"/>
      <c r="N836" s="309"/>
      <c r="R836" s="17"/>
      <c r="T836" s="17"/>
      <c r="V836" s="17"/>
      <c r="W836" s="51"/>
    </row>
    <row r="837">
      <c r="A837" s="307"/>
      <c r="B837" s="85"/>
      <c r="C837" s="85"/>
      <c r="D837" s="85"/>
      <c r="E837" s="88"/>
      <c r="F837" s="17"/>
      <c r="G837" s="17"/>
      <c r="I837" s="43"/>
      <c r="J837" s="308"/>
      <c r="K837" s="51"/>
      <c r="N837" s="309"/>
      <c r="R837" s="17"/>
      <c r="T837" s="17"/>
      <c r="V837" s="17"/>
      <c r="W837" s="51"/>
    </row>
    <row r="838">
      <c r="A838" s="307"/>
      <c r="B838" s="85"/>
      <c r="C838" s="85"/>
      <c r="D838" s="85"/>
      <c r="E838" s="88"/>
      <c r="F838" s="17"/>
      <c r="G838" s="17"/>
      <c r="I838" s="43"/>
      <c r="J838" s="308"/>
      <c r="K838" s="51"/>
      <c r="N838" s="309"/>
      <c r="R838" s="17"/>
      <c r="T838" s="17"/>
      <c r="V838" s="17"/>
      <c r="W838" s="51"/>
    </row>
    <row r="839">
      <c r="A839" s="307"/>
      <c r="B839" s="85"/>
      <c r="C839" s="85"/>
      <c r="D839" s="85"/>
      <c r="E839" s="88"/>
      <c r="F839" s="17"/>
      <c r="G839" s="17"/>
      <c r="I839" s="43"/>
      <c r="J839" s="308"/>
      <c r="K839" s="51"/>
      <c r="N839" s="309"/>
      <c r="R839" s="17"/>
      <c r="T839" s="17"/>
      <c r="V839" s="17"/>
      <c r="W839" s="51"/>
    </row>
    <row r="840">
      <c r="A840" s="307"/>
      <c r="B840" s="85"/>
      <c r="C840" s="85"/>
      <c r="D840" s="85"/>
      <c r="E840" s="88"/>
      <c r="F840" s="17"/>
      <c r="G840" s="17"/>
      <c r="I840" s="43"/>
      <c r="J840" s="308"/>
      <c r="K840" s="51"/>
      <c r="N840" s="309"/>
      <c r="R840" s="17"/>
      <c r="T840" s="17"/>
      <c r="V840" s="17"/>
      <c r="W840" s="51"/>
    </row>
    <row r="841">
      <c r="A841" s="307"/>
      <c r="B841" s="85"/>
      <c r="C841" s="85"/>
      <c r="D841" s="85"/>
      <c r="E841" s="88"/>
      <c r="F841" s="17"/>
      <c r="G841" s="17"/>
      <c r="I841" s="43"/>
      <c r="J841" s="308"/>
      <c r="K841" s="51"/>
      <c r="N841" s="309"/>
      <c r="R841" s="17"/>
      <c r="T841" s="17"/>
      <c r="V841" s="17"/>
      <c r="W841" s="51"/>
    </row>
    <row r="842">
      <c r="A842" s="307"/>
      <c r="B842" s="85"/>
      <c r="C842" s="85"/>
      <c r="D842" s="85"/>
      <c r="E842" s="88"/>
      <c r="F842" s="17"/>
      <c r="G842" s="17"/>
      <c r="I842" s="43"/>
      <c r="J842" s="308"/>
      <c r="K842" s="51"/>
      <c r="N842" s="309"/>
      <c r="R842" s="17"/>
      <c r="T842" s="17"/>
      <c r="V842" s="17"/>
      <c r="W842" s="51"/>
    </row>
    <row r="843">
      <c r="A843" s="307"/>
      <c r="B843" s="85"/>
      <c r="C843" s="85"/>
      <c r="D843" s="85"/>
      <c r="E843" s="88"/>
      <c r="F843" s="17"/>
      <c r="G843" s="17"/>
      <c r="I843" s="43"/>
      <c r="J843" s="308"/>
      <c r="K843" s="51"/>
      <c r="N843" s="309"/>
      <c r="R843" s="17"/>
      <c r="T843" s="17"/>
      <c r="V843" s="17"/>
      <c r="W843" s="51"/>
    </row>
    <row r="844">
      <c r="A844" s="307"/>
      <c r="B844" s="85"/>
      <c r="C844" s="85"/>
      <c r="D844" s="85"/>
      <c r="E844" s="88"/>
      <c r="F844" s="17"/>
      <c r="G844" s="17"/>
      <c r="I844" s="43"/>
      <c r="J844" s="308"/>
      <c r="K844" s="51"/>
      <c r="N844" s="309"/>
      <c r="R844" s="17"/>
      <c r="T844" s="17"/>
      <c r="V844" s="17"/>
      <c r="W844" s="51"/>
    </row>
    <row r="845">
      <c r="A845" s="307"/>
      <c r="B845" s="85"/>
      <c r="C845" s="85"/>
      <c r="D845" s="85"/>
      <c r="E845" s="88"/>
      <c r="F845" s="17"/>
      <c r="G845" s="17"/>
      <c r="I845" s="43"/>
      <c r="J845" s="308"/>
      <c r="K845" s="51"/>
      <c r="N845" s="309"/>
      <c r="R845" s="17"/>
      <c r="T845" s="17"/>
      <c r="V845" s="17"/>
      <c r="W845" s="51"/>
    </row>
    <row r="846">
      <c r="A846" s="307"/>
      <c r="B846" s="85"/>
      <c r="C846" s="85"/>
      <c r="D846" s="85"/>
      <c r="E846" s="88"/>
      <c r="F846" s="17"/>
      <c r="G846" s="17"/>
      <c r="I846" s="43"/>
      <c r="J846" s="308"/>
      <c r="K846" s="51"/>
      <c r="N846" s="309"/>
      <c r="R846" s="17"/>
      <c r="T846" s="17"/>
      <c r="V846" s="17"/>
      <c r="W846" s="51"/>
    </row>
    <row r="847">
      <c r="A847" s="307"/>
      <c r="B847" s="85"/>
      <c r="C847" s="85"/>
      <c r="D847" s="85"/>
      <c r="E847" s="88"/>
      <c r="F847" s="17"/>
      <c r="G847" s="17"/>
      <c r="I847" s="43"/>
      <c r="J847" s="308"/>
      <c r="K847" s="51"/>
      <c r="N847" s="309"/>
      <c r="R847" s="17"/>
      <c r="T847" s="17"/>
      <c r="V847" s="17"/>
      <c r="W847" s="51"/>
    </row>
    <row r="848">
      <c r="A848" s="307"/>
      <c r="B848" s="85"/>
      <c r="C848" s="85"/>
      <c r="D848" s="85"/>
      <c r="E848" s="88"/>
      <c r="F848" s="17"/>
      <c r="G848" s="17"/>
      <c r="I848" s="43"/>
      <c r="J848" s="308"/>
      <c r="K848" s="51"/>
      <c r="N848" s="309"/>
      <c r="R848" s="17"/>
      <c r="T848" s="17"/>
      <c r="V848" s="17"/>
      <c r="W848" s="51"/>
    </row>
    <row r="849">
      <c r="A849" s="307"/>
      <c r="B849" s="85"/>
      <c r="C849" s="85"/>
      <c r="D849" s="85"/>
      <c r="E849" s="88"/>
      <c r="F849" s="17"/>
      <c r="G849" s="17"/>
      <c r="I849" s="43"/>
      <c r="J849" s="308"/>
      <c r="K849" s="51"/>
      <c r="N849" s="309"/>
      <c r="R849" s="17"/>
      <c r="T849" s="17"/>
      <c r="V849" s="17"/>
      <c r="W849" s="51"/>
    </row>
    <row r="850">
      <c r="A850" s="307"/>
      <c r="B850" s="85"/>
      <c r="C850" s="85"/>
      <c r="D850" s="85"/>
      <c r="E850" s="88"/>
      <c r="F850" s="17"/>
      <c r="G850" s="17"/>
      <c r="I850" s="43"/>
      <c r="J850" s="308"/>
      <c r="K850" s="51"/>
      <c r="N850" s="309"/>
      <c r="R850" s="17"/>
      <c r="T850" s="17"/>
      <c r="V850" s="17"/>
      <c r="W850" s="51"/>
    </row>
    <row r="851">
      <c r="A851" s="307"/>
      <c r="B851" s="85"/>
      <c r="C851" s="85"/>
      <c r="D851" s="85"/>
      <c r="E851" s="88"/>
      <c r="F851" s="17"/>
      <c r="G851" s="17"/>
      <c r="I851" s="43"/>
      <c r="J851" s="308"/>
      <c r="K851" s="51"/>
      <c r="N851" s="309"/>
      <c r="R851" s="17"/>
      <c r="T851" s="17"/>
      <c r="V851" s="17"/>
      <c r="W851" s="51"/>
    </row>
    <row r="852">
      <c r="A852" s="307"/>
      <c r="B852" s="85"/>
      <c r="C852" s="85"/>
      <c r="D852" s="85"/>
      <c r="E852" s="88"/>
      <c r="F852" s="17"/>
      <c r="G852" s="17"/>
      <c r="I852" s="43"/>
      <c r="J852" s="308"/>
      <c r="K852" s="51"/>
      <c r="N852" s="309"/>
      <c r="R852" s="17"/>
      <c r="T852" s="17"/>
      <c r="V852" s="17"/>
      <c r="W852" s="51"/>
    </row>
    <row r="853">
      <c r="A853" s="307"/>
      <c r="B853" s="85"/>
      <c r="C853" s="85"/>
      <c r="D853" s="85"/>
      <c r="E853" s="88"/>
      <c r="F853" s="17"/>
      <c r="G853" s="17"/>
      <c r="I853" s="43"/>
      <c r="J853" s="308"/>
      <c r="K853" s="51"/>
      <c r="N853" s="309"/>
      <c r="R853" s="17"/>
      <c r="T853" s="17"/>
      <c r="V853" s="17"/>
      <c r="W853" s="51"/>
    </row>
    <row r="854">
      <c r="A854" s="307"/>
      <c r="B854" s="85"/>
      <c r="C854" s="85"/>
      <c r="D854" s="85"/>
      <c r="E854" s="88"/>
      <c r="F854" s="17"/>
      <c r="G854" s="17"/>
      <c r="I854" s="43"/>
      <c r="J854" s="308"/>
      <c r="K854" s="51"/>
      <c r="N854" s="309"/>
      <c r="R854" s="17"/>
      <c r="T854" s="17"/>
      <c r="V854" s="17"/>
      <c r="W854" s="51"/>
    </row>
    <row r="855">
      <c r="A855" s="307"/>
      <c r="B855" s="85"/>
      <c r="C855" s="85"/>
      <c r="D855" s="85"/>
      <c r="E855" s="88"/>
      <c r="F855" s="17"/>
      <c r="G855" s="17"/>
      <c r="I855" s="43"/>
      <c r="J855" s="308"/>
      <c r="K855" s="51"/>
      <c r="N855" s="309"/>
      <c r="R855" s="17"/>
      <c r="T855" s="17"/>
      <c r="V855" s="17"/>
      <c r="W855" s="51"/>
    </row>
    <row r="856">
      <c r="A856" s="307"/>
      <c r="B856" s="85"/>
      <c r="C856" s="85"/>
      <c r="D856" s="85"/>
      <c r="E856" s="88"/>
      <c r="F856" s="17"/>
      <c r="G856" s="17"/>
      <c r="I856" s="43"/>
      <c r="J856" s="308"/>
      <c r="K856" s="51"/>
      <c r="N856" s="309"/>
      <c r="R856" s="17"/>
      <c r="T856" s="17"/>
      <c r="V856" s="17"/>
      <c r="W856" s="51"/>
    </row>
    <row r="857">
      <c r="A857" s="307"/>
      <c r="B857" s="85"/>
      <c r="C857" s="85"/>
      <c r="D857" s="85"/>
      <c r="E857" s="88"/>
      <c r="F857" s="17"/>
      <c r="G857" s="17"/>
      <c r="I857" s="43"/>
      <c r="J857" s="308"/>
      <c r="K857" s="51"/>
      <c r="N857" s="309"/>
      <c r="R857" s="17"/>
      <c r="T857" s="17"/>
      <c r="V857" s="17"/>
      <c r="W857" s="51"/>
    </row>
    <row r="858">
      <c r="A858" s="307"/>
      <c r="B858" s="85"/>
      <c r="C858" s="85"/>
      <c r="D858" s="85"/>
      <c r="E858" s="88"/>
      <c r="F858" s="17"/>
      <c r="G858" s="17"/>
      <c r="I858" s="43"/>
      <c r="J858" s="308"/>
      <c r="K858" s="51"/>
      <c r="N858" s="309"/>
      <c r="R858" s="17"/>
      <c r="T858" s="17"/>
      <c r="V858" s="17"/>
      <c r="W858" s="51"/>
    </row>
    <row r="859">
      <c r="A859" s="307"/>
      <c r="B859" s="85"/>
      <c r="C859" s="85"/>
      <c r="D859" s="85"/>
      <c r="E859" s="88"/>
      <c r="F859" s="17"/>
      <c r="G859" s="17"/>
      <c r="I859" s="43"/>
      <c r="J859" s="308"/>
      <c r="K859" s="51"/>
      <c r="N859" s="309"/>
      <c r="R859" s="17"/>
      <c r="T859" s="17"/>
      <c r="V859" s="17"/>
      <c r="W859" s="51"/>
    </row>
    <row r="860">
      <c r="A860" s="307"/>
      <c r="B860" s="85"/>
      <c r="C860" s="85"/>
      <c r="D860" s="85"/>
      <c r="E860" s="88"/>
      <c r="F860" s="17"/>
      <c r="G860" s="17"/>
      <c r="I860" s="43"/>
      <c r="J860" s="308"/>
      <c r="K860" s="51"/>
      <c r="N860" s="309"/>
      <c r="R860" s="17"/>
      <c r="T860" s="17"/>
      <c r="V860" s="17"/>
      <c r="W860" s="51"/>
    </row>
    <row r="861">
      <c r="A861" s="307"/>
      <c r="B861" s="85"/>
      <c r="C861" s="85"/>
      <c r="D861" s="85"/>
      <c r="E861" s="88"/>
      <c r="F861" s="17"/>
      <c r="G861" s="17"/>
      <c r="I861" s="43"/>
      <c r="J861" s="308"/>
      <c r="K861" s="51"/>
      <c r="N861" s="309"/>
      <c r="R861" s="17"/>
      <c r="T861" s="17"/>
      <c r="V861" s="17"/>
      <c r="W861" s="51"/>
    </row>
    <row r="862">
      <c r="A862" s="307"/>
      <c r="B862" s="85"/>
      <c r="C862" s="85"/>
      <c r="D862" s="85"/>
      <c r="E862" s="88"/>
      <c r="F862" s="17"/>
      <c r="G862" s="17"/>
      <c r="I862" s="43"/>
      <c r="J862" s="308"/>
      <c r="K862" s="51"/>
      <c r="N862" s="309"/>
      <c r="R862" s="17"/>
      <c r="T862" s="17"/>
      <c r="V862" s="17"/>
      <c r="W862" s="51"/>
    </row>
    <row r="863">
      <c r="A863" s="307"/>
      <c r="B863" s="85"/>
      <c r="C863" s="85"/>
      <c r="D863" s="85"/>
      <c r="E863" s="88"/>
      <c r="F863" s="17"/>
      <c r="G863" s="17"/>
      <c r="I863" s="43"/>
      <c r="J863" s="308"/>
      <c r="K863" s="51"/>
      <c r="N863" s="309"/>
      <c r="R863" s="17"/>
      <c r="T863" s="17"/>
      <c r="V863" s="17"/>
      <c r="W863" s="51"/>
    </row>
    <row r="864">
      <c r="A864" s="307"/>
      <c r="B864" s="85"/>
      <c r="C864" s="85"/>
      <c r="D864" s="85"/>
      <c r="E864" s="88"/>
      <c r="F864" s="17"/>
      <c r="G864" s="17"/>
      <c r="I864" s="43"/>
      <c r="J864" s="308"/>
      <c r="K864" s="51"/>
      <c r="N864" s="309"/>
      <c r="R864" s="17"/>
      <c r="T864" s="17"/>
      <c r="V864" s="17"/>
      <c r="W864" s="51"/>
    </row>
    <row r="865">
      <c r="A865" s="307"/>
      <c r="B865" s="85"/>
      <c r="C865" s="85"/>
      <c r="D865" s="85"/>
      <c r="E865" s="88"/>
      <c r="F865" s="17"/>
      <c r="G865" s="17"/>
      <c r="I865" s="43"/>
      <c r="J865" s="308"/>
      <c r="K865" s="51"/>
      <c r="N865" s="309"/>
      <c r="R865" s="17"/>
      <c r="T865" s="17"/>
      <c r="V865" s="17"/>
      <c r="W865" s="51"/>
    </row>
    <row r="866">
      <c r="A866" s="307"/>
      <c r="B866" s="85"/>
      <c r="C866" s="85"/>
      <c r="D866" s="85"/>
      <c r="E866" s="88"/>
      <c r="F866" s="17"/>
      <c r="G866" s="17"/>
      <c r="I866" s="43"/>
      <c r="J866" s="308"/>
      <c r="K866" s="51"/>
      <c r="N866" s="309"/>
      <c r="R866" s="17"/>
      <c r="T866" s="17"/>
      <c r="V866" s="17"/>
      <c r="W866" s="51"/>
    </row>
    <row r="867">
      <c r="A867" s="307"/>
      <c r="B867" s="85"/>
      <c r="C867" s="85"/>
      <c r="D867" s="85"/>
      <c r="E867" s="88"/>
      <c r="F867" s="17"/>
      <c r="G867" s="17"/>
      <c r="I867" s="43"/>
      <c r="J867" s="308"/>
      <c r="K867" s="51"/>
      <c r="N867" s="309"/>
      <c r="R867" s="17"/>
      <c r="T867" s="17"/>
      <c r="V867" s="17"/>
      <c r="W867" s="51"/>
    </row>
    <row r="868">
      <c r="A868" s="307"/>
      <c r="B868" s="85"/>
      <c r="C868" s="85"/>
      <c r="D868" s="85"/>
      <c r="E868" s="88"/>
      <c r="F868" s="17"/>
      <c r="G868" s="17"/>
      <c r="I868" s="43"/>
      <c r="J868" s="308"/>
      <c r="K868" s="51"/>
      <c r="N868" s="309"/>
      <c r="R868" s="17"/>
      <c r="T868" s="17"/>
      <c r="V868" s="17"/>
      <c r="W868" s="51"/>
    </row>
    <row r="869">
      <c r="A869" s="307"/>
      <c r="B869" s="85"/>
      <c r="C869" s="85"/>
      <c r="D869" s="85"/>
      <c r="E869" s="88"/>
      <c r="F869" s="17"/>
      <c r="G869" s="17"/>
      <c r="I869" s="43"/>
      <c r="J869" s="308"/>
      <c r="K869" s="51"/>
      <c r="N869" s="309"/>
      <c r="R869" s="17"/>
      <c r="T869" s="17"/>
      <c r="V869" s="17"/>
      <c r="W869" s="51"/>
    </row>
    <row r="870">
      <c r="A870" s="307"/>
      <c r="B870" s="85"/>
      <c r="C870" s="85"/>
      <c r="D870" s="85"/>
      <c r="E870" s="88"/>
      <c r="F870" s="17"/>
      <c r="G870" s="17"/>
      <c r="I870" s="43"/>
      <c r="J870" s="308"/>
      <c r="K870" s="51"/>
      <c r="N870" s="309"/>
      <c r="R870" s="17"/>
      <c r="T870" s="17"/>
      <c r="V870" s="17"/>
      <c r="W870" s="51"/>
    </row>
    <row r="871">
      <c r="A871" s="307"/>
      <c r="B871" s="85"/>
      <c r="C871" s="85"/>
      <c r="D871" s="85"/>
      <c r="E871" s="88"/>
      <c r="F871" s="17"/>
      <c r="G871" s="17"/>
      <c r="I871" s="43"/>
      <c r="J871" s="308"/>
      <c r="K871" s="51"/>
      <c r="N871" s="309"/>
      <c r="R871" s="17"/>
      <c r="T871" s="17"/>
      <c r="V871" s="17"/>
      <c r="W871" s="51"/>
    </row>
    <row r="872">
      <c r="A872" s="307"/>
      <c r="B872" s="85"/>
      <c r="C872" s="85"/>
      <c r="D872" s="85"/>
      <c r="E872" s="88"/>
      <c r="F872" s="17"/>
      <c r="G872" s="17"/>
      <c r="I872" s="43"/>
      <c r="J872" s="308"/>
      <c r="K872" s="51"/>
      <c r="N872" s="309"/>
      <c r="R872" s="17"/>
      <c r="T872" s="17"/>
      <c r="V872" s="17"/>
      <c r="W872" s="51"/>
    </row>
    <row r="873">
      <c r="A873" s="307"/>
      <c r="B873" s="85"/>
      <c r="C873" s="85"/>
      <c r="D873" s="85"/>
      <c r="E873" s="88"/>
      <c r="F873" s="17"/>
      <c r="G873" s="17"/>
      <c r="I873" s="43"/>
      <c r="J873" s="308"/>
      <c r="K873" s="51"/>
      <c r="N873" s="309"/>
      <c r="R873" s="17"/>
      <c r="T873" s="17"/>
      <c r="V873" s="17"/>
      <c r="W873" s="51"/>
    </row>
    <row r="874">
      <c r="A874" s="307"/>
      <c r="B874" s="85"/>
      <c r="C874" s="85"/>
      <c r="D874" s="85"/>
      <c r="E874" s="88"/>
      <c r="F874" s="17"/>
      <c r="G874" s="17"/>
      <c r="I874" s="43"/>
      <c r="J874" s="308"/>
      <c r="K874" s="51"/>
      <c r="N874" s="309"/>
      <c r="R874" s="17"/>
      <c r="T874" s="17"/>
      <c r="V874" s="17"/>
      <c r="W874" s="51"/>
    </row>
    <row r="875">
      <c r="A875" s="307"/>
      <c r="B875" s="85"/>
      <c r="C875" s="85"/>
      <c r="D875" s="85"/>
      <c r="E875" s="88"/>
      <c r="F875" s="17"/>
      <c r="G875" s="17"/>
      <c r="I875" s="43"/>
      <c r="J875" s="308"/>
      <c r="K875" s="51"/>
      <c r="N875" s="309"/>
      <c r="R875" s="17"/>
      <c r="T875" s="17"/>
      <c r="V875" s="17"/>
      <c r="W875" s="51"/>
    </row>
    <row r="876">
      <c r="A876" s="307"/>
      <c r="B876" s="85"/>
      <c r="C876" s="85"/>
      <c r="D876" s="85"/>
      <c r="E876" s="88"/>
      <c r="F876" s="17"/>
      <c r="G876" s="17"/>
      <c r="I876" s="43"/>
      <c r="J876" s="308"/>
      <c r="K876" s="51"/>
      <c r="N876" s="309"/>
      <c r="R876" s="17"/>
      <c r="T876" s="17"/>
      <c r="V876" s="17"/>
      <c r="W876" s="51"/>
    </row>
    <row r="877">
      <c r="A877" s="307"/>
      <c r="B877" s="85"/>
      <c r="C877" s="85"/>
      <c r="D877" s="85"/>
      <c r="E877" s="88"/>
      <c r="F877" s="17"/>
      <c r="G877" s="17"/>
      <c r="I877" s="43"/>
      <c r="J877" s="308"/>
      <c r="K877" s="51"/>
      <c r="N877" s="309"/>
      <c r="R877" s="17"/>
      <c r="T877" s="17"/>
      <c r="V877" s="17"/>
      <c r="W877" s="51"/>
    </row>
    <row r="878">
      <c r="A878" s="307"/>
      <c r="B878" s="85"/>
      <c r="C878" s="85"/>
      <c r="D878" s="85"/>
      <c r="E878" s="88"/>
      <c r="F878" s="17"/>
      <c r="G878" s="17"/>
      <c r="I878" s="43"/>
      <c r="J878" s="308"/>
      <c r="K878" s="51"/>
      <c r="N878" s="309"/>
      <c r="R878" s="17"/>
      <c r="T878" s="17"/>
      <c r="V878" s="17"/>
      <c r="W878" s="51"/>
    </row>
    <row r="879">
      <c r="A879" s="307"/>
      <c r="B879" s="85"/>
      <c r="C879" s="85"/>
      <c r="D879" s="85"/>
      <c r="E879" s="88"/>
      <c r="F879" s="17"/>
      <c r="G879" s="17"/>
      <c r="I879" s="43"/>
      <c r="J879" s="308"/>
      <c r="K879" s="51"/>
      <c r="N879" s="309"/>
      <c r="R879" s="17"/>
      <c r="T879" s="17"/>
      <c r="V879" s="17"/>
      <c r="W879" s="51"/>
    </row>
    <row r="880">
      <c r="A880" s="307"/>
      <c r="B880" s="85"/>
      <c r="C880" s="85"/>
      <c r="D880" s="85"/>
      <c r="E880" s="88"/>
      <c r="F880" s="17"/>
      <c r="G880" s="17"/>
      <c r="I880" s="43"/>
      <c r="J880" s="308"/>
      <c r="K880" s="51"/>
      <c r="N880" s="309"/>
      <c r="R880" s="17"/>
      <c r="T880" s="17"/>
      <c r="V880" s="17"/>
      <c r="W880" s="51"/>
    </row>
    <row r="881">
      <c r="A881" s="307"/>
      <c r="B881" s="85"/>
      <c r="C881" s="85"/>
      <c r="D881" s="85"/>
      <c r="E881" s="88"/>
      <c r="F881" s="17"/>
      <c r="G881" s="17"/>
      <c r="I881" s="43"/>
      <c r="J881" s="308"/>
      <c r="K881" s="51"/>
      <c r="N881" s="309"/>
      <c r="R881" s="17"/>
      <c r="T881" s="17"/>
      <c r="V881" s="17"/>
      <c r="W881" s="51"/>
    </row>
    <row r="882">
      <c r="A882" s="307"/>
      <c r="B882" s="85"/>
      <c r="C882" s="85"/>
      <c r="D882" s="85"/>
      <c r="E882" s="88"/>
      <c r="F882" s="17"/>
      <c r="G882" s="17"/>
      <c r="I882" s="43"/>
      <c r="J882" s="308"/>
      <c r="K882" s="51"/>
      <c r="N882" s="309"/>
      <c r="R882" s="17"/>
      <c r="T882" s="17"/>
      <c r="V882" s="17"/>
      <c r="W882" s="51"/>
    </row>
    <row r="883">
      <c r="A883" s="307"/>
      <c r="B883" s="85"/>
      <c r="C883" s="85"/>
      <c r="D883" s="85"/>
      <c r="E883" s="88"/>
      <c r="F883" s="17"/>
      <c r="G883" s="17"/>
      <c r="I883" s="43"/>
      <c r="J883" s="308"/>
      <c r="K883" s="51"/>
      <c r="N883" s="309"/>
      <c r="R883" s="17"/>
      <c r="T883" s="17"/>
      <c r="V883" s="17"/>
      <c r="W883" s="51"/>
    </row>
    <row r="884">
      <c r="A884" s="307"/>
      <c r="B884" s="85"/>
      <c r="C884" s="85"/>
      <c r="D884" s="85"/>
      <c r="E884" s="88"/>
      <c r="F884" s="17"/>
      <c r="G884" s="17"/>
      <c r="I884" s="43"/>
      <c r="J884" s="308"/>
      <c r="K884" s="51"/>
      <c r="N884" s="309"/>
      <c r="R884" s="17"/>
      <c r="T884" s="17"/>
      <c r="V884" s="17"/>
      <c r="W884" s="51"/>
    </row>
    <row r="885">
      <c r="A885" s="307"/>
      <c r="B885" s="85"/>
      <c r="C885" s="85"/>
      <c r="D885" s="85"/>
      <c r="E885" s="88"/>
      <c r="F885" s="17"/>
      <c r="G885" s="17"/>
      <c r="I885" s="43"/>
      <c r="J885" s="308"/>
      <c r="K885" s="51"/>
      <c r="N885" s="309"/>
      <c r="R885" s="17"/>
      <c r="T885" s="17"/>
      <c r="V885" s="17"/>
      <c r="W885" s="51"/>
    </row>
    <row r="886">
      <c r="A886" s="307"/>
      <c r="B886" s="85"/>
      <c r="C886" s="85"/>
      <c r="D886" s="85"/>
      <c r="E886" s="88"/>
      <c r="F886" s="17"/>
      <c r="G886" s="17"/>
      <c r="I886" s="43"/>
      <c r="J886" s="308"/>
      <c r="K886" s="51"/>
      <c r="N886" s="309"/>
      <c r="R886" s="17"/>
      <c r="T886" s="17"/>
      <c r="V886" s="17"/>
      <c r="W886" s="51"/>
    </row>
    <row r="887">
      <c r="A887" s="307"/>
      <c r="B887" s="85"/>
      <c r="C887" s="85"/>
      <c r="D887" s="85"/>
      <c r="E887" s="88"/>
      <c r="F887" s="17"/>
      <c r="G887" s="17"/>
      <c r="I887" s="43"/>
      <c r="J887" s="308"/>
      <c r="K887" s="51"/>
      <c r="N887" s="309"/>
      <c r="R887" s="17"/>
      <c r="T887" s="17"/>
      <c r="V887" s="17"/>
      <c r="W887" s="51"/>
    </row>
    <row r="888">
      <c r="A888" s="307"/>
      <c r="B888" s="85"/>
      <c r="C888" s="85"/>
      <c r="D888" s="85"/>
      <c r="E888" s="88"/>
      <c r="F888" s="17"/>
      <c r="G888" s="17"/>
      <c r="I888" s="43"/>
      <c r="J888" s="308"/>
      <c r="K888" s="51"/>
      <c r="N888" s="309"/>
      <c r="R888" s="17"/>
      <c r="T888" s="17"/>
      <c r="V888" s="17"/>
      <c r="W888" s="51"/>
    </row>
    <row r="889">
      <c r="A889" s="307"/>
      <c r="B889" s="85"/>
      <c r="C889" s="85"/>
      <c r="D889" s="85"/>
      <c r="E889" s="88"/>
      <c r="F889" s="17"/>
      <c r="G889" s="17"/>
      <c r="I889" s="43"/>
      <c r="J889" s="308"/>
      <c r="K889" s="51"/>
      <c r="N889" s="309"/>
      <c r="R889" s="17"/>
      <c r="T889" s="17"/>
      <c r="V889" s="17"/>
      <c r="W889" s="51"/>
    </row>
    <row r="890">
      <c r="A890" s="307"/>
      <c r="B890" s="85"/>
      <c r="C890" s="85"/>
      <c r="D890" s="85"/>
      <c r="E890" s="88"/>
      <c r="F890" s="17"/>
      <c r="G890" s="17"/>
      <c r="I890" s="43"/>
      <c r="J890" s="308"/>
      <c r="K890" s="51"/>
      <c r="N890" s="309"/>
      <c r="R890" s="17"/>
      <c r="T890" s="17"/>
      <c r="V890" s="17"/>
      <c r="W890" s="51"/>
    </row>
    <row r="891">
      <c r="A891" s="307"/>
      <c r="B891" s="85"/>
      <c r="C891" s="85"/>
      <c r="D891" s="85"/>
      <c r="E891" s="88"/>
      <c r="F891" s="17"/>
      <c r="G891" s="17"/>
      <c r="I891" s="43"/>
      <c r="J891" s="308"/>
      <c r="K891" s="51"/>
      <c r="N891" s="309"/>
      <c r="R891" s="17"/>
      <c r="T891" s="17"/>
      <c r="V891" s="17"/>
      <c r="W891" s="51"/>
    </row>
    <row r="892">
      <c r="A892" s="307"/>
      <c r="B892" s="85"/>
      <c r="C892" s="85"/>
      <c r="D892" s="85"/>
      <c r="E892" s="88"/>
      <c r="F892" s="17"/>
      <c r="G892" s="17"/>
      <c r="I892" s="43"/>
      <c r="J892" s="308"/>
      <c r="K892" s="51"/>
      <c r="N892" s="309"/>
      <c r="R892" s="17"/>
      <c r="T892" s="17"/>
      <c r="V892" s="17"/>
      <c r="W892" s="51"/>
    </row>
    <row r="893">
      <c r="A893" s="307"/>
      <c r="B893" s="85"/>
      <c r="C893" s="85"/>
      <c r="D893" s="85"/>
      <c r="E893" s="88"/>
      <c r="F893" s="17"/>
      <c r="G893" s="17"/>
      <c r="I893" s="43"/>
      <c r="J893" s="308"/>
      <c r="K893" s="51"/>
      <c r="N893" s="309"/>
      <c r="R893" s="17"/>
      <c r="T893" s="17"/>
      <c r="V893" s="17"/>
      <c r="W893" s="51"/>
    </row>
    <row r="894">
      <c r="A894" s="307"/>
      <c r="B894" s="85"/>
      <c r="C894" s="85"/>
      <c r="D894" s="85"/>
      <c r="E894" s="88"/>
      <c r="F894" s="17"/>
      <c r="G894" s="17"/>
      <c r="I894" s="43"/>
      <c r="J894" s="308"/>
      <c r="K894" s="51"/>
      <c r="N894" s="309"/>
      <c r="R894" s="17"/>
      <c r="T894" s="17"/>
      <c r="V894" s="17"/>
      <c r="W894" s="51"/>
    </row>
    <row r="895">
      <c r="A895" s="307"/>
      <c r="B895" s="85"/>
      <c r="C895" s="85"/>
      <c r="D895" s="85"/>
      <c r="E895" s="88"/>
      <c r="F895" s="17"/>
      <c r="G895" s="17"/>
      <c r="I895" s="43"/>
      <c r="J895" s="308"/>
      <c r="K895" s="51"/>
      <c r="N895" s="309"/>
      <c r="R895" s="17"/>
      <c r="T895" s="17"/>
      <c r="V895" s="17"/>
      <c r="W895" s="51"/>
    </row>
    <row r="896">
      <c r="A896" s="307"/>
      <c r="B896" s="85"/>
      <c r="C896" s="85"/>
      <c r="D896" s="85"/>
      <c r="E896" s="88"/>
      <c r="F896" s="17"/>
      <c r="G896" s="17"/>
      <c r="I896" s="43"/>
      <c r="J896" s="308"/>
      <c r="K896" s="51"/>
      <c r="N896" s="309"/>
      <c r="R896" s="17"/>
      <c r="T896" s="17"/>
      <c r="V896" s="17"/>
      <c r="W896" s="51"/>
    </row>
    <row r="897">
      <c r="A897" s="307"/>
      <c r="B897" s="85"/>
      <c r="C897" s="85"/>
      <c r="D897" s="85"/>
      <c r="E897" s="88"/>
      <c r="F897" s="17"/>
      <c r="G897" s="17"/>
      <c r="I897" s="43"/>
      <c r="J897" s="308"/>
      <c r="K897" s="51"/>
      <c r="N897" s="309"/>
      <c r="R897" s="17"/>
      <c r="T897" s="17"/>
      <c r="V897" s="17"/>
      <c r="W897" s="51"/>
    </row>
    <row r="898">
      <c r="A898" s="307"/>
      <c r="B898" s="85"/>
      <c r="C898" s="85"/>
      <c r="D898" s="85"/>
      <c r="E898" s="88"/>
      <c r="F898" s="17"/>
      <c r="G898" s="17"/>
      <c r="I898" s="43"/>
      <c r="J898" s="308"/>
      <c r="K898" s="51"/>
      <c r="N898" s="309"/>
      <c r="R898" s="17"/>
      <c r="T898" s="17"/>
      <c r="V898" s="17"/>
      <c r="W898" s="51"/>
    </row>
    <row r="899">
      <c r="A899" s="307"/>
      <c r="B899" s="85"/>
      <c r="C899" s="85"/>
      <c r="D899" s="85"/>
      <c r="E899" s="88"/>
      <c r="F899" s="17"/>
      <c r="G899" s="17"/>
      <c r="I899" s="43"/>
      <c r="J899" s="308"/>
      <c r="K899" s="51"/>
      <c r="N899" s="309"/>
      <c r="R899" s="17"/>
      <c r="T899" s="17"/>
      <c r="V899" s="17"/>
      <c r="W899" s="51"/>
    </row>
    <row r="900">
      <c r="A900" s="307"/>
      <c r="B900" s="85"/>
      <c r="C900" s="85"/>
      <c r="D900" s="85"/>
      <c r="E900" s="88"/>
      <c r="F900" s="17"/>
      <c r="G900" s="17"/>
      <c r="I900" s="43"/>
      <c r="J900" s="308"/>
      <c r="K900" s="51"/>
      <c r="N900" s="309"/>
      <c r="R900" s="17"/>
      <c r="T900" s="17"/>
      <c r="V900" s="17"/>
      <c r="W900" s="51"/>
    </row>
    <row r="901">
      <c r="A901" s="307"/>
      <c r="B901" s="85"/>
      <c r="C901" s="85"/>
      <c r="D901" s="85"/>
      <c r="E901" s="88"/>
      <c r="F901" s="17"/>
      <c r="G901" s="17"/>
      <c r="I901" s="43"/>
      <c r="J901" s="308"/>
      <c r="K901" s="51"/>
      <c r="N901" s="309"/>
      <c r="R901" s="17"/>
      <c r="T901" s="17"/>
      <c r="V901" s="17"/>
      <c r="W901" s="51"/>
    </row>
    <row r="902">
      <c r="A902" s="307"/>
      <c r="B902" s="85"/>
      <c r="C902" s="85"/>
      <c r="D902" s="85"/>
      <c r="E902" s="88"/>
      <c r="F902" s="17"/>
      <c r="G902" s="17"/>
      <c r="I902" s="43"/>
      <c r="J902" s="308"/>
      <c r="K902" s="51"/>
      <c r="N902" s="309"/>
      <c r="R902" s="17"/>
      <c r="T902" s="17"/>
      <c r="V902" s="17"/>
      <c r="W902" s="51"/>
    </row>
    <row r="903">
      <c r="A903" s="307"/>
      <c r="B903" s="85"/>
      <c r="C903" s="85"/>
      <c r="D903" s="85"/>
      <c r="E903" s="88"/>
      <c r="F903" s="17"/>
      <c r="G903" s="17"/>
      <c r="I903" s="43"/>
      <c r="J903" s="308"/>
      <c r="K903" s="51"/>
      <c r="N903" s="309"/>
      <c r="R903" s="17"/>
      <c r="T903" s="17"/>
      <c r="V903" s="17"/>
      <c r="W903" s="51"/>
    </row>
    <row r="904">
      <c r="A904" s="307"/>
      <c r="B904" s="85"/>
      <c r="C904" s="85"/>
      <c r="D904" s="85"/>
      <c r="E904" s="88"/>
      <c r="F904" s="17"/>
      <c r="G904" s="17"/>
      <c r="I904" s="43"/>
      <c r="J904" s="308"/>
      <c r="K904" s="51"/>
      <c r="N904" s="309"/>
      <c r="R904" s="17"/>
      <c r="T904" s="17"/>
      <c r="V904" s="17"/>
      <c r="W904" s="51"/>
    </row>
    <row r="905">
      <c r="A905" s="307"/>
      <c r="B905" s="85"/>
      <c r="C905" s="85"/>
      <c r="D905" s="85"/>
      <c r="E905" s="88"/>
      <c r="F905" s="17"/>
      <c r="G905" s="17"/>
      <c r="I905" s="43"/>
      <c r="J905" s="308"/>
      <c r="K905" s="51"/>
      <c r="N905" s="309"/>
      <c r="R905" s="17"/>
      <c r="T905" s="17"/>
      <c r="V905" s="17"/>
      <c r="W905" s="51"/>
    </row>
    <row r="906">
      <c r="A906" s="307"/>
      <c r="B906" s="85"/>
      <c r="C906" s="85"/>
      <c r="D906" s="85"/>
      <c r="E906" s="88"/>
      <c r="F906" s="17"/>
      <c r="G906" s="17"/>
      <c r="I906" s="43"/>
      <c r="J906" s="308"/>
      <c r="K906" s="51"/>
      <c r="N906" s="309"/>
      <c r="R906" s="17"/>
      <c r="T906" s="17"/>
      <c r="V906" s="17"/>
      <c r="W906" s="51"/>
    </row>
    <row r="907">
      <c r="A907" s="307"/>
      <c r="B907" s="85"/>
      <c r="C907" s="85"/>
      <c r="D907" s="85"/>
      <c r="E907" s="88"/>
      <c r="F907" s="17"/>
      <c r="G907" s="17"/>
      <c r="I907" s="43"/>
      <c r="J907" s="308"/>
      <c r="K907" s="51"/>
      <c r="N907" s="309"/>
      <c r="R907" s="17"/>
      <c r="T907" s="17"/>
      <c r="V907" s="17"/>
      <c r="W907" s="51"/>
    </row>
    <row r="908">
      <c r="A908" s="307"/>
      <c r="B908" s="85"/>
      <c r="C908" s="85"/>
      <c r="D908" s="85"/>
      <c r="E908" s="88"/>
      <c r="F908" s="17"/>
      <c r="G908" s="17"/>
      <c r="I908" s="43"/>
      <c r="J908" s="308"/>
      <c r="K908" s="51"/>
      <c r="N908" s="309"/>
      <c r="R908" s="17"/>
      <c r="T908" s="17"/>
      <c r="V908" s="17"/>
      <c r="W908" s="51"/>
    </row>
    <row r="909">
      <c r="A909" s="307"/>
      <c r="B909" s="85"/>
      <c r="C909" s="85"/>
      <c r="D909" s="85"/>
      <c r="E909" s="88"/>
      <c r="F909" s="17"/>
      <c r="G909" s="17"/>
      <c r="I909" s="43"/>
      <c r="J909" s="308"/>
      <c r="K909" s="51"/>
      <c r="N909" s="309"/>
      <c r="R909" s="17"/>
      <c r="T909" s="17"/>
      <c r="V909" s="17"/>
      <c r="W909" s="51"/>
    </row>
    <row r="910">
      <c r="A910" s="307"/>
      <c r="B910" s="85"/>
      <c r="C910" s="85"/>
      <c r="D910" s="85"/>
      <c r="E910" s="88"/>
      <c r="F910" s="17"/>
      <c r="G910" s="17"/>
      <c r="I910" s="43"/>
      <c r="J910" s="308"/>
      <c r="K910" s="51"/>
      <c r="N910" s="309"/>
      <c r="R910" s="17"/>
      <c r="T910" s="17"/>
      <c r="V910" s="17"/>
      <c r="W910" s="51"/>
    </row>
    <row r="911">
      <c r="A911" s="307"/>
      <c r="B911" s="85"/>
      <c r="C911" s="85"/>
      <c r="D911" s="85"/>
      <c r="E911" s="88"/>
      <c r="F911" s="17"/>
      <c r="G911" s="17"/>
      <c r="I911" s="43"/>
      <c r="J911" s="308"/>
      <c r="K911" s="51"/>
      <c r="N911" s="309"/>
      <c r="R911" s="17"/>
      <c r="T911" s="17"/>
      <c r="V911" s="17"/>
      <c r="W911" s="51"/>
    </row>
    <row r="912">
      <c r="A912" s="307"/>
      <c r="B912" s="85"/>
      <c r="C912" s="85"/>
      <c r="D912" s="85"/>
      <c r="E912" s="88"/>
      <c r="F912" s="17"/>
      <c r="G912" s="17"/>
      <c r="I912" s="43"/>
      <c r="J912" s="308"/>
      <c r="K912" s="51"/>
      <c r="N912" s="309"/>
      <c r="R912" s="17"/>
      <c r="T912" s="17"/>
      <c r="V912" s="17"/>
      <c r="W912" s="51"/>
    </row>
    <row r="913">
      <c r="A913" s="307"/>
      <c r="B913" s="85"/>
      <c r="C913" s="85"/>
      <c r="D913" s="85"/>
      <c r="E913" s="88"/>
      <c r="F913" s="17"/>
      <c r="G913" s="17"/>
      <c r="I913" s="43"/>
      <c r="J913" s="308"/>
      <c r="K913" s="51"/>
      <c r="N913" s="309"/>
      <c r="R913" s="17"/>
      <c r="T913" s="17"/>
      <c r="V913" s="17"/>
      <c r="W913" s="51"/>
    </row>
    <row r="914">
      <c r="A914" s="307"/>
      <c r="B914" s="85"/>
      <c r="C914" s="85"/>
      <c r="D914" s="85"/>
      <c r="E914" s="88"/>
      <c r="F914" s="17"/>
      <c r="G914" s="17"/>
      <c r="I914" s="43"/>
      <c r="J914" s="308"/>
      <c r="K914" s="51"/>
      <c r="N914" s="309"/>
      <c r="R914" s="17"/>
      <c r="T914" s="17"/>
      <c r="V914" s="17"/>
      <c r="W914" s="51"/>
    </row>
    <row r="915">
      <c r="A915" s="307"/>
      <c r="B915" s="85"/>
      <c r="C915" s="85"/>
      <c r="D915" s="85"/>
      <c r="E915" s="88"/>
      <c r="F915" s="17"/>
      <c r="G915" s="17"/>
      <c r="I915" s="43"/>
      <c r="J915" s="308"/>
      <c r="K915" s="51"/>
      <c r="N915" s="309"/>
      <c r="R915" s="17"/>
      <c r="T915" s="17"/>
      <c r="V915" s="17"/>
      <c r="W915" s="51"/>
    </row>
    <row r="916">
      <c r="A916" s="307"/>
      <c r="B916" s="85"/>
      <c r="C916" s="85"/>
      <c r="D916" s="85"/>
      <c r="E916" s="88"/>
      <c r="F916" s="17"/>
      <c r="G916" s="17"/>
      <c r="I916" s="43"/>
      <c r="J916" s="308"/>
      <c r="K916" s="51"/>
      <c r="N916" s="309"/>
      <c r="R916" s="17"/>
      <c r="T916" s="17"/>
      <c r="V916" s="17"/>
      <c r="W916" s="51"/>
    </row>
    <row r="917">
      <c r="A917" s="307"/>
      <c r="B917" s="85"/>
      <c r="C917" s="85"/>
      <c r="D917" s="85"/>
      <c r="E917" s="88"/>
      <c r="F917" s="17"/>
      <c r="G917" s="17"/>
      <c r="I917" s="43"/>
      <c r="J917" s="308"/>
      <c r="K917" s="51"/>
      <c r="N917" s="309"/>
      <c r="R917" s="17"/>
      <c r="T917" s="17"/>
      <c r="V917" s="17"/>
      <c r="W917" s="51"/>
    </row>
    <row r="918">
      <c r="A918" s="307"/>
      <c r="B918" s="85"/>
      <c r="C918" s="85"/>
      <c r="D918" s="85"/>
      <c r="E918" s="88"/>
      <c r="F918" s="17"/>
      <c r="G918" s="17"/>
      <c r="I918" s="43"/>
      <c r="J918" s="308"/>
      <c r="K918" s="51"/>
      <c r="N918" s="309"/>
      <c r="R918" s="17"/>
      <c r="T918" s="17"/>
      <c r="V918" s="17"/>
      <c r="W918" s="51"/>
    </row>
    <row r="919">
      <c r="A919" s="307"/>
      <c r="B919" s="85"/>
      <c r="C919" s="85"/>
      <c r="D919" s="85"/>
      <c r="E919" s="88"/>
      <c r="F919" s="17"/>
      <c r="G919" s="17"/>
      <c r="I919" s="43"/>
      <c r="J919" s="308"/>
      <c r="K919" s="51"/>
      <c r="N919" s="309"/>
      <c r="R919" s="17"/>
      <c r="T919" s="17"/>
      <c r="V919" s="17"/>
      <c r="W919" s="51"/>
    </row>
    <row r="920">
      <c r="A920" s="307"/>
      <c r="B920" s="85"/>
      <c r="C920" s="85"/>
      <c r="D920" s="85"/>
      <c r="E920" s="88"/>
      <c r="F920" s="17"/>
      <c r="G920" s="17"/>
      <c r="I920" s="43"/>
      <c r="J920" s="308"/>
      <c r="K920" s="51"/>
      <c r="N920" s="309"/>
      <c r="R920" s="17"/>
      <c r="T920" s="17"/>
      <c r="V920" s="17"/>
      <c r="W920" s="51"/>
    </row>
    <row r="921">
      <c r="A921" s="307"/>
      <c r="B921" s="85"/>
      <c r="C921" s="85"/>
      <c r="D921" s="85"/>
      <c r="E921" s="88"/>
      <c r="F921" s="17"/>
      <c r="G921" s="17"/>
      <c r="I921" s="43"/>
      <c r="J921" s="308"/>
      <c r="K921" s="51"/>
      <c r="N921" s="309"/>
      <c r="R921" s="17"/>
      <c r="T921" s="17"/>
      <c r="V921" s="17"/>
      <c r="W921" s="51"/>
    </row>
    <row r="922">
      <c r="A922" s="307"/>
      <c r="B922" s="85"/>
      <c r="C922" s="85"/>
      <c r="D922" s="85"/>
      <c r="E922" s="88"/>
      <c r="F922" s="17"/>
      <c r="G922" s="17"/>
      <c r="I922" s="43"/>
      <c r="J922" s="308"/>
      <c r="K922" s="51"/>
      <c r="N922" s="309"/>
      <c r="R922" s="17"/>
      <c r="T922" s="17"/>
      <c r="V922" s="17"/>
      <c r="W922" s="51"/>
    </row>
    <row r="923">
      <c r="A923" s="307"/>
      <c r="B923" s="85"/>
      <c r="C923" s="85"/>
      <c r="D923" s="85"/>
      <c r="E923" s="88"/>
      <c r="F923" s="17"/>
      <c r="G923" s="17"/>
      <c r="I923" s="43"/>
      <c r="J923" s="308"/>
      <c r="K923" s="51"/>
      <c r="N923" s="309"/>
      <c r="R923" s="17"/>
      <c r="T923" s="17"/>
      <c r="V923" s="17"/>
      <c r="W923" s="51"/>
    </row>
    <row r="924">
      <c r="A924" s="307"/>
      <c r="B924" s="85"/>
      <c r="C924" s="85"/>
      <c r="D924" s="85"/>
      <c r="E924" s="88"/>
      <c r="F924" s="17"/>
      <c r="G924" s="17"/>
      <c r="I924" s="43"/>
      <c r="J924" s="308"/>
      <c r="K924" s="51"/>
      <c r="N924" s="309"/>
      <c r="R924" s="17"/>
      <c r="T924" s="17"/>
      <c r="V924" s="17"/>
      <c r="W924" s="51"/>
    </row>
    <row r="925">
      <c r="A925" s="307"/>
      <c r="B925" s="85"/>
      <c r="C925" s="85"/>
      <c r="D925" s="85"/>
      <c r="E925" s="88"/>
      <c r="F925" s="17"/>
      <c r="G925" s="17"/>
      <c r="I925" s="43"/>
      <c r="J925" s="308"/>
      <c r="K925" s="51"/>
      <c r="N925" s="309"/>
      <c r="R925" s="17"/>
      <c r="T925" s="17"/>
      <c r="V925" s="17"/>
      <c r="W925" s="51"/>
    </row>
    <row r="926">
      <c r="A926" s="307"/>
      <c r="B926" s="85"/>
      <c r="C926" s="85"/>
      <c r="D926" s="85"/>
      <c r="E926" s="88"/>
      <c r="F926" s="17"/>
      <c r="G926" s="17"/>
      <c r="I926" s="43"/>
      <c r="J926" s="308"/>
      <c r="K926" s="51"/>
      <c r="N926" s="309"/>
      <c r="R926" s="17"/>
      <c r="T926" s="17"/>
      <c r="V926" s="17"/>
      <c r="W926" s="51"/>
    </row>
    <row r="927">
      <c r="A927" s="307"/>
      <c r="B927" s="85"/>
      <c r="C927" s="85"/>
      <c r="D927" s="85"/>
      <c r="E927" s="88"/>
      <c r="F927" s="17"/>
      <c r="G927" s="17"/>
      <c r="I927" s="43"/>
      <c r="J927" s="308"/>
      <c r="K927" s="51"/>
      <c r="N927" s="309"/>
      <c r="R927" s="17"/>
      <c r="T927" s="17"/>
      <c r="V927" s="17"/>
      <c r="W927" s="51"/>
    </row>
    <row r="928">
      <c r="A928" s="307"/>
      <c r="B928" s="85"/>
      <c r="C928" s="85"/>
      <c r="D928" s="85"/>
      <c r="E928" s="88"/>
      <c r="F928" s="17"/>
      <c r="G928" s="17"/>
      <c r="I928" s="43"/>
      <c r="J928" s="308"/>
      <c r="K928" s="51"/>
      <c r="N928" s="309"/>
      <c r="R928" s="17"/>
      <c r="T928" s="17"/>
      <c r="V928" s="17"/>
      <c r="W928" s="51"/>
    </row>
    <row r="929">
      <c r="A929" s="307"/>
      <c r="B929" s="85"/>
      <c r="C929" s="85"/>
      <c r="D929" s="85"/>
      <c r="E929" s="88"/>
      <c r="F929" s="17"/>
      <c r="G929" s="17"/>
      <c r="I929" s="43"/>
      <c r="J929" s="308"/>
      <c r="K929" s="51"/>
      <c r="N929" s="309"/>
      <c r="R929" s="17"/>
      <c r="T929" s="17"/>
      <c r="V929" s="17"/>
      <c r="W929" s="51"/>
    </row>
    <row r="930">
      <c r="A930" s="307"/>
      <c r="B930" s="85"/>
      <c r="C930" s="85"/>
      <c r="D930" s="85"/>
      <c r="E930" s="88"/>
      <c r="F930" s="17"/>
      <c r="G930" s="17"/>
      <c r="I930" s="43"/>
      <c r="J930" s="308"/>
      <c r="K930" s="51"/>
      <c r="N930" s="309"/>
      <c r="R930" s="17"/>
      <c r="T930" s="17"/>
      <c r="V930" s="17"/>
      <c r="W930" s="51"/>
    </row>
    <row r="931">
      <c r="A931" s="307"/>
      <c r="B931" s="85"/>
      <c r="C931" s="85"/>
      <c r="D931" s="85"/>
      <c r="E931" s="88"/>
      <c r="F931" s="17"/>
      <c r="G931" s="17"/>
      <c r="I931" s="43"/>
      <c r="J931" s="308"/>
      <c r="K931" s="51"/>
      <c r="N931" s="309"/>
      <c r="R931" s="17"/>
      <c r="T931" s="17"/>
      <c r="V931" s="17"/>
      <c r="W931" s="51"/>
    </row>
    <row r="932">
      <c r="A932" s="307"/>
      <c r="B932" s="85"/>
      <c r="C932" s="85"/>
      <c r="D932" s="85"/>
      <c r="E932" s="88"/>
      <c r="F932" s="17"/>
      <c r="G932" s="17"/>
      <c r="I932" s="43"/>
      <c r="J932" s="308"/>
      <c r="K932" s="51"/>
      <c r="N932" s="309"/>
      <c r="R932" s="17"/>
      <c r="T932" s="17"/>
      <c r="V932" s="17"/>
      <c r="W932" s="51"/>
    </row>
    <row r="933">
      <c r="A933" s="307"/>
      <c r="B933" s="85"/>
      <c r="C933" s="85"/>
      <c r="D933" s="85"/>
      <c r="E933" s="88"/>
      <c r="F933" s="17"/>
      <c r="G933" s="17"/>
      <c r="I933" s="43"/>
      <c r="J933" s="308"/>
      <c r="K933" s="51"/>
      <c r="N933" s="309"/>
      <c r="R933" s="17"/>
      <c r="T933" s="17"/>
      <c r="V933" s="17"/>
      <c r="W933" s="51"/>
    </row>
    <row r="934">
      <c r="A934" s="307"/>
      <c r="B934" s="85"/>
      <c r="C934" s="85"/>
      <c r="D934" s="85"/>
      <c r="E934" s="88"/>
      <c r="F934" s="17"/>
      <c r="G934" s="17"/>
      <c r="I934" s="43"/>
      <c r="J934" s="308"/>
      <c r="K934" s="51"/>
      <c r="N934" s="309"/>
      <c r="R934" s="17"/>
      <c r="T934" s="17"/>
      <c r="V934" s="17"/>
      <c r="W934" s="51"/>
    </row>
    <row r="935">
      <c r="A935" s="307"/>
      <c r="B935" s="85"/>
      <c r="C935" s="85"/>
      <c r="D935" s="85"/>
      <c r="E935" s="88"/>
      <c r="F935" s="17"/>
      <c r="G935" s="17"/>
      <c r="I935" s="43"/>
      <c r="J935" s="308"/>
      <c r="K935" s="51"/>
      <c r="N935" s="309"/>
      <c r="R935" s="17"/>
      <c r="T935" s="17"/>
      <c r="V935" s="17"/>
      <c r="W935" s="51"/>
    </row>
    <row r="936">
      <c r="A936" s="307"/>
      <c r="B936" s="85"/>
      <c r="C936" s="85"/>
      <c r="D936" s="85"/>
      <c r="E936" s="88"/>
      <c r="F936" s="17"/>
      <c r="G936" s="17"/>
      <c r="I936" s="43"/>
      <c r="J936" s="308"/>
      <c r="K936" s="51"/>
      <c r="N936" s="309"/>
      <c r="R936" s="17"/>
      <c r="T936" s="17"/>
      <c r="V936" s="17"/>
      <c r="W936" s="51"/>
    </row>
    <row r="937">
      <c r="A937" s="307"/>
      <c r="B937" s="85"/>
      <c r="C937" s="85"/>
      <c r="D937" s="85"/>
      <c r="E937" s="88"/>
      <c r="F937" s="17"/>
      <c r="G937" s="17"/>
      <c r="I937" s="43"/>
      <c r="J937" s="308"/>
      <c r="K937" s="51"/>
      <c r="N937" s="309"/>
      <c r="R937" s="17"/>
      <c r="T937" s="17"/>
      <c r="V937" s="17"/>
      <c r="W937" s="51"/>
    </row>
    <row r="938">
      <c r="A938" s="307"/>
      <c r="B938" s="85"/>
      <c r="C938" s="85"/>
      <c r="D938" s="85"/>
      <c r="E938" s="88"/>
      <c r="F938" s="17"/>
      <c r="G938" s="17"/>
      <c r="I938" s="43"/>
      <c r="J938" s="308"/>
      <c r="K938" s="51"/>
      <c r="N938" s="309"/>
      <c r="R938" s="17"/>
      <c r="T938" s="17"/>
      <c r="V938" s="17"/>
      <c r="W938" s="51"/>
    </row>
    <row r="939">
      <c r="A939" s="307"/>
      <c r="B939" s="85"/>
      <c r="C939" s="85"/>
      <c r="D939" s="85"/>
      <c r="E939" s="88"/>
      <c r="F939" s="17"/>
      <c r="G939" s="17"/>
      <c r="I939" s="43"/>
      <c r="J939" s="308"/>
      <c r="K939" s="51"/>
      <c r="N939" s="309"/>
      <c r="R939" s="17"/>
      <c r="T939" s="17"/>
      <c r="V939" s="17"/>
      <c r="W939" s="51"/>
    </row>
    <row r="940">
      <c r="A940" s="307"/>
      <c r="B940" s="85"/>
      <c r="C940" s="85"/>
      <c r="D940" s="85"/>
      <c r="E940" s="88"/>
      <c r="F940" s="17"/>
      <c r="G940" s="17"/>
      <c r="I940" s="43"/>
      <c r="J940" s="308"/>
      <c r="K940" s="51"/>
      <c r="N940" s="309"/>
      <c r="R940" s="17"/>
      <c r="T940" s="17"/>
      <c r="V940" s="17"/>
      <c r="W940" s="51"/>
    </row>
    <row r="941">
      <c r="A941" s="307"/>
      <c r="B941" s="85"/>
      <c r="C941" s="85"/>
      <c r="D941" s="85"/>
      <c r="E941" s="88"/>
      <c r="F941" s="17"/>
      <c r="G941" s="17"/>
      <c r="I941" s="43"/>
      <c r="J941" s="308"/>
      <c r="K941" s="51"/>
      <c r="N941" s="309"/>
      <c r="R941" s="17"/>
      <c r="T941" s="17"/>
      <c r="V941" s="17"/>
      <c r="W941" s="51"/>
    </row>
    <row r="942">
      <c r="A942" s="307"/>
      <c r="B942" s="85"/>
      <c r="C942" s="85"/>
      <c r="D942" s="85"/>
      <c r="E942" s="88"/>
      <c r="F942" s="17"/>
      <c r="G942" s="17"/>
      <c r="I942" s="43"/>
      <c r="J942" s="308"/>
      <c r="K942" s="51"/>
      <c r="N942" s="309"/>
      <c r="R942" s="17"/>
      <c r="T942" s="17"/>
      <c r="V942" s="17"/>
      <c r="W942" s="51"/>
    </row>
    <row r="943">
      <c r="A943" s="307"/>
      <c r="B943" s="85"/>
      <c r="C943" s="85"/>
      <c r="D943" s="85"/>
      <c r="E943" s="88"/>
      <c r="F943" s="17"/>
      <c r="G943" s="17"/>
      <c r="I943" s="43"/>
      <c r="J943" s="308"/>
      <c r="K943" s="51"/>
      <c r="N943" s="309"/>
      <c r="R943" s="17"/>
      <c r="T943" s="17"/>
      <c r="V943" s="17"/>
      <c r="W943" s="51"/>
    </row>
    <row r="944">
      <c r="A944" s="307"/>
      <c r="B944" s="85"/>
      <c r="C944" s="85"/>
      <c r="D944" s="85"/>
      <c r="E944" s="88"/>
      <c r="F944" s="17"/>
      <c r="G944" s="17"/>
      <c r="I944" s="43"/>
      <c r="J944" s="308"/>
      <c r="K944" s="51"/>
      <c r="N944" s="309"/>
      <c r="R944" s="17"/>
      <c r="T944" s="17"/>
      <c r="V944" s="17"/>
      <c r="W944" s="51"/>
    </row>
    <row r="945">
      <c r="A945" s="307"/>
      <c r="B945" s="85"/>
      <c r="C945" s="85"/>
      <c r="D945" s="85"/>
      <c r="E945" s="88"/>
      <c r="F945" s="17"/>
      <c r="G945" s="17"/>
      <c r="I945" s="43"/>
      <c r="J945" s="308"/>
      <c r="K945" s="51"/>
      <c r="N945" s="309"/>
      <c r="R945" s="17"/>
      <c r="T945" s="17"/>
      <c r="V945" s="17"/>
      <c r="W945" s="51"/>
    </row>
    <row r="946">
      <c r="A946" s="307"/>
      <c r="B946" s="85"/>
      <c r="C946" s="85"/>
      <c r="D946" s="85"/>
      <c r="E946" s="88"/>
      <c r="F946" s="17"/>
      <c r="G946" s="17"/>
      <c r="I946" s="43"/>
      <c r="J946" s="308"/>
      <c r="K946" s="51"/>
      <c r="N946" s="309"/>
      <c r="R946" s="17"/>
      <c r="T946" s="17"/>
      <c r="V946" s="17"/>
      <c r="W946" s="51"/>
    </row>
    <row r="947">
      <c r="A947" s="307"/>
      <c r="B947" s="85"/>
      <c r="C947" s="85"/>
      <c r="D947" s="85"/>
      <c r="E947" s="88"/>
      <c r="F947" s="17"/>
      <c r="G947" s="17"/>
      <c r="I947" s="43"/>
      <c r="J947" s="308"/>
      <c r="K947" s="51"/>
      <c r="N947" s="309"/>
      <c r="R947" s="17"/>
      <c r="T947" s="17"/>
      <c r="V947" s="17"/>
      <c r="W947" s="51"/>
    </row>
    <row r="948">
      <c r="A948" s="307"/>
      <c r="B948" s="85"/>
      <c r="C948" s="85"/>
      <c r="D948" s="85"/>
      <c r="E948" s="88"/>
      <c r="F948" s="17"/>
      <c r="G948" s="17"/>
      <c r="I948" s="43"/>
      <c r="J948" s="308"/>
      <c r="K948" s="51"/>
      <c r="N948" s="309"/>
      <c r="R948" s="17"/>
      <c r="T948" s="17"/>
      <c r="V948" s="17"/>
      <c r="W948" s="51"/>
    </row>
    <row r="949">
      <c r="A949" s="307"/>
      <c r="B949" s="85"/>
      <c r="C949" s="85"/>
      <c r="D949" s="85"/>
      <c r="E949" s="88"/>
      <c r="F949" s="17"/>
      <c r="G949" s="17"/>
      <c r="I949" s="43"/>
      <c r="J949" s="308"/>
      <c r="K949" s="51"/>
      <c r="N949" s="309"/>
      <c r="R949" s="17"/>
      <c r="T949" s="17"/>
      <c r="V949" s="17"/>
      <c r="W949" s="51"/>
    </row>
    <row r="950">
      <c r="A950" s="307"/>
      <c r="B950" s="85"/>
      <c r="C950" s="85"/>
      <c r="D950" s="85"/>
      <c r="E950" s="88"/>
      <c r="F950" s="17"/>
      <c r="G950" s="17"/>
      <c r="I950" s="43"/>
      <c r="J950" s="308"/>
      <c r="K950" s="51"/>
      <c r="N950" s="309"/>
      <c r="R950" s="17"/>
      <c r="T950" s="17"/>
      <c r="V950" s="17"/>
      <c r="W950" s="51"/>
    </row>
    <row r="951">
      <c r="A951" s="307"/>
      <c r="B951" s="85"/>
      <c r="C951" s="85"/>
      <c r="D951" s="85"/>
      <c r="E951" s="88"/>
      <c r="F951" s="17"/>
      <c r="G951" s="17"/>
      <c r="I951" s="43"/>
      <c r="J951" s="308"/>
      <c r="K951" s="51"/>
      <c r="N951" s="309"/>
      <c r="R951" s="17"/>
      <c r="T951" s="17"/>
      <c r="V951" s="17"/>
      <c r="W951" s="51"/>
    </row>
    <row r="952">
      <c r="A952" s="307"/>
      <c r="B952" s="85"/>
      <c r="C952" s="85"/>
      <c r="D952" s="85"/>
      <c r="E952" s="88"/>
      <c r="F952" s="17"/>
      <c r="G952" s="17"/>
      <c r="I952" s="43"/>
      <c r="J952" s="308"/>
      <c r="K952" s="51"/>
      <c r="N952" s="309"/>
      <c r="R952" s="17"/>
      <c r="T952" s="17"/>
      <c r="V952" s="17"/>
      <c r="W952" s="51"/>
    </row>
    <row r="953">
      <c r="A953" s="307"/>
      <c r="B953" s="85"/>
      <c r="C953" s="85"/>
      <c r="D953" s="85"/>
      <c r="E953" s="88"/>
      <c r="F953" s="17"/>
      <c r="G953" s="17"/>
      <c r="I953" s="43"/>
      <c r="J953" s="308"/>
      <c r="K953" s="51"/>
      <c r="N953" s="309"/>
      <c r="R953" s="17"/>
      <c r="T953" s="17"/>
      <c r="V953" s="17"/>
      <c r="W953" s="51"/>
    </row>
    <row r="954">
      <c r="A954" s="307"/>
      <c r="B954" s="85"/>
      <c r="C954" s="85"/>
      <c r="D954" s="85"/>
      <c r="E954" s="88"/>
      <c r="F954" s="17"/>
      <c r="G954" s="17"/>
      <c r="I954" s="43"/>
      <c r="J954" s="308"/>
      <c r="K954" s="51"/>
      <c r="N954" s="309"/>
      <c r="R954" s="17"/>
      <c r="T954" s="17"/>
      <c r="V954" s="17"/>
      <c r="W954" s="51"/>
    </row>
    <row r="955">
      <c r="A955" s="307"/>
      <c r="B955" s="85"/>
      <c r="C955" s="85"/>
      <c r="D955" s="85"/>
      <c r="E955" s="88"/>
      <c r="F955" s="17"/>
      <c r="G955" s="17"/>
      <c r="I955" s="43"/>
      <c r="J955" s="308"/>
      <c r="K955" s="51"/>
      <c r="N955" s="309"/>
      <c r="R955" s="17"/>
      <c r="T955" s="17"/>
      <c r="V955" s="17"/>
      <c r="W955" s="51"/>
    </row>
    <row r="956">
      <c r="A956" s="307"/>
      <c r="B956" s="85"/>
      <c r="C956" s="85"/>
      <c r="D956" s="85"/>
      <c r="E956" s="88"/>
      <c r="F956" s="17"/>
      <c r="G956" s="17"/>
      <c r="I956" s="43"/>
      <c r="J956" s="308"/>
      <c r="K956" s="51"/>
      <c r="N956" s="309"/>
      <c r="R956" s="17"/>
      <c r="T956" s="17"/>
      <c r="V956" s="17"/>
      <c r="W956" s="51"/>
    </row>
    <row r="957">
      <c r="A957" s="307"/>
      <c r="B957" s="85"/>
      <c r="C957" s="85"/>
      <c r="D957" s="85"/>
      <c r="E957" s="88"/>
      <c r="F957" s="17"/>
      <c r="G957" s="17"/>
      <c r="I957" s="43"/>
      <c r="J957" s="308"/>
      <c r="K957" s="51"/>
      <c r="N957" s="309"/>
      <c r="R957" s="17"/>
      <c r="T957" s="17"/>
      <c r="V957" s="17"/>
      <c r="W957" s="51"/>
    </row>
    <row r="958">
      <c r="A958" s="307"/>
      <c r="B958" s="85"/>
      <c r="C958" s="85"/>
      <c r="D958" s="85"/>
      <c r="E958" s="88"/>
      <c r="F958" s="17"/>
      <c r="G958" s="17"/>
      <c r="I958" s="43"/>
      <c r="J958" s="308"/>
      <c r="K958" s="51"/>
      <c r="N958" s="309"/>
      <c r="R958" s="17"/>
      <c r="T958" s="17"/>
      <c r="V958" s="17"/>
      <c r="W958" s="51"/>
    </row>
    <row r="959">
      <c r="A959" s="307"/>
      <c r="B959" s="85"/>
      <c r="C959" s="85"/>
      <c r="D959" s="85"/>
      <c r="E959" s="88"/>
      <c r="F959" s="17"/>
      <c r="G959" s="17"/>
      <c r="I959" s="43"/>
      <c r="J959" s="308"/>
      <c r="K959" s="51"/>
      <c r="N959" s="309"/>
      <c r="R959" s="17"/>
      <c r="T959" s="17"/>
      <c r="V959" s="17"/>
      <c r="W959" s="51"/>
    </row>
    <row r="960">
      <c r="A960" s="307"/>
      <c r="B960" s="85"/>
      <c r="C960" s="85"/>
      <c r="D960" s="85"/>
      <c r="E960" s="88"/>
      <c r="F960" s="17"/>
      <c r="G960" s="17"/>
      <c r="I960" s="43"/>
      <c r="J960" s="308"/>
      <c r="K960" s="51"/>
      <c r="N960" s="309"/>
      <c r="R960" s="17"/>
      <c r="T960" s="17"/>
      <c r="V960" s="17"/>
      <c r="W960" s="51"/>
    </row>
    <row r="961">
      <c r="A961" s="307"/>
      <c r="B961" s="85"/>
      <c r="C961" s="85"/>
      <c r="D961" s="85"/>
      <c r="E961" s="88"/>
      <c r="F961" s="17"/>
      <c r="G961" s="17"/>
      <c r="I961" s="43"/>
      <c r="J961" s="308"/>
      <c r="K961" s="51"/>
      <c r="N961" s="309"/>
      <c r="R961" s="17"/>
      <c r="T961" s="17"/>
      <c r="V961" s="17"/>
      <c r="W961" s="51"/>
    </row>
    <row r="962">
      <c r="A962" s="307"/>
      <c r="B962" s="85"/>
      <c r="C962" s="85"/>
      <c r="D962" s="85"/>
      <c r="E962" s="88"/>
      <c r="F962" s="17"/>
      <c r="G962" s="17"/>
      <c r="I962" s="43"/>
      <c r="J962" s="308"/>
      <c r="K962" s="51"/>
      <c r="N962" s="309"/>
      <c r="R962" s="17"/>
      <c r="T962" s="17"/>
      <c r="V962" s="17"/>
      <c r="W962" s="51"/>
    </row>
    <row r="963">
      <c r="A963" s="307"/>
      <c r="B963" s="85"/>
      <c r="C963" s="85"/>
      <c r="D963" s="85"/>
      <c r="E963" s="88"/>
      <c r="F963" s="17"/>
      <c r="G963" s="17"/>
      <c r="I963" s="43"/>
      <c r="J963" s="308"/>
      <c r="K963" s="51"/>
      <c r="N963" s="309"/>
      <c r="R963" s="17"/>
      <c r="T963" s="17"/>
      <c r="V963" s="17"/>
      <c r="W963" s="51"/>
    </row>
    <row r="964">
      <c r="A964" s="307"/>
      <c r="B964" s="85"/>
      <c r="C964" s="85"/>
      <c r="D964" s="85"/>
      <c r="E964" s="88"/>
      <c r="F964" s="17"/>
      <c r="G964" s="17"/>
      <c r="I964" s="43"/>
      <c r="J964" s="308"/>
      <c r="K964" s="51"/>
      <c r="N964" s="309"/>
      <c r="R964" s="17"/>
      <c r="T964" s="17"/>
      <c r="V964" s="17"/>
      <c r="W964" s="51"/>
    </row>
    <row r="965">
      <c r="A965" s="307"/>
      <c r="B965" s="85"/>
      <c r="C965" s="85"/>
      <c r="D965" s="85"/>
      <c r="E965" s="88"/>
      <c r="F965" s="17"/>
      <c r="G965" s="17"/>
      <c r="I965" s="43"/>
      <c r="J965" s="308"/>
      <c r="K965" s="51"/>
      <c r="N965" s="309"/>
      <c r="R965" s="17"/>
      <c r="T965" s="17"/>
      <c r="V965" s="17"/>
      <c r="W965" s="51"/>
    </row>
    <row r="966">
      <c r="A966" s="307"/>
      <c r="B966" s="85"/>
      <c r="C966" s="85"/>
      <c r="D966" s="85"/>
      <c r="E966" s="88"/>
      <c r="F966" s="17"/>
      <c r="G966" s="17"/>
      <c r="I966" s="43"/>
      <c r="J966" s="308"/>
      <c r="K966" s="51"/>
      <c r="N966" s="309"/>
      <c r="R966" s="17"/>
      <c r="T966" s="17"/>
      <c r="V966" s="17"/>
      <c r="W966" s="51"/>
    </row>
    <row r="967">
      <c r="A967" s="307"/>
      <c r="B967" s="85"/>
      <c r="C967" s="85"/>
      <c r="D967" s="85"/>
      <c r="E967" s="88"/>
      <c r="F967" s="17"/>
      <c r="G967" s="17"/>
      <c r="I967" s="43"/>
      <c r="J967" s="308"/>
      <c r="K967" s="51"/>
      <c r="N967" s="309"/>
      <c r="R967" s="17"/>
      <c r="T967" s="17"/>
      <c r="V967" s="17"/>
      <c r="W967" s="51"/>
    </row>
    <row r="968">
      <c r="A968" s="307"/>
      <c r="B968" s="85"/>
      <c r="C968" s="85"/>
      <c r="D968" s="85"/>
      <c r="E968" s="88"/>
      <c r="F968" s="17"/>
      <c r="G968" s="17"/>
      <c r="I968" s="43"/>
      <c r="J968" s="308"/>
      <c r="K968" s="51"/>
      <c r="N968" s="309"/>
      <c r="R968" s="17"/>
      <c r="T968" s="17"/>
      <c r="V968" s="17"/>
      <c r="W968" s="51"/>
    </row>
    <row r="969">
      <c r="A969" s="307"/>
      <c r="B969" s="85"/>
      <c r="C969" s="85"/>
      <c r="D969" s="85"/>
      <c r="E969" s="88"/>
      <c r="F969" s="17"/>
      <c r="G969" s="17"/>
      <c r="I969" s="43"/>
      <c r="J969" s="308"/>
      <c r="K969" s="51"/>
      <c r="N969" s="309"/>
      <c r="R969" s="17"/>
      <c r="T969" s="17"/>
      <c r="V969" s="17"/>
      <c r="W969" s="51"/>
    </row>
    <row r="970">
      <c r="A970" s="307"/>
      <c r="B970" s="85"/>
      <c r="C970" s="85"/>
      <c r="D970" s="85"/>
      <c r="E970" s="88"/>
      <c r="F970" s="17"/>
      <c r="G970" s="17"/>
      <c r="I970" s="43"/>
      <c r="J970" s="308"/>
      <c r="K970" s="51"/>
      <c r="N970" s="309"/>
      <c r="R970" s="17"/>
      <c r="T970" s="17"/>
      <c r="V970" s="17"/>
      <c r="W970" s="51"/>
    </row>
    <row r="971">
      <c r="A971" s="307"/>
      <c r="B971" s="85"/>
      <c r="C971" s="85"/>
      <c r="D971" s="85"/>
      <c r="E971" s="88"/>
      <c r="F971" s="17"/>
      <c r="G971" s="17"/>
      <c r="I971" s="43"/>
      <c r="J971" s="308"/>
      <c r="K971" s="51"/>
      <c r="N971" s="309"/>
      <c r="R971" s="17"/>
      <c r="T971" s="17"/>
      <c r="V971" s="17"/>
      <c r="W971" s="51"/>
    </row>
    <row r="972">
      <c r="A972" s="307"/>
      <c r="B972" s="85"/>
      <c r="C972" s="85"/>
      <c r="D972" s="85"/>
      <c r="E972" s="88"/>
      <c r="F972" s="17"/>
      <c r="G972" s="17"/>
      <c r="I972" s="43"/>
      <c r="J972" s="308"/>
      <c r="K972" s="51"/>
      <c r="N972" s="309"/>
      <c r="R972" s="17"/>
      <c r="T972" s="17"/>
      <c r="V972" s="17"/>
      <c r="W972" s="51"/>
    </row>
    <row r="973">
      <c r="A973" s="307"/>
      <c r="B973" s="85"/>
      <c r="C973" s="85"/>
      <c r="D973" s="85"/>
      <c r="E973" s="88"/>
      <c r="F973" s="17"/>
      <c r="G973" s="17"/>
      <c r="I973" s="43"/>
      <c r="J973" s="308"/>
      <c r="K973" s="51"/>
      <c r="N973" s="309"/>
      <c r="R973" s="17"/>
      <c r="T973" s="17"/>
      <c r="V973" s="17"/>
      <c r="W973" s="51"/>
    </row>
    <row r="974">
      <c r="A974" s="307"/>
      <c r="B974" s="85"/>
      <c r="C974" s="85"/>
      <c r="D974" s="85"/>
      <c r="E974" s="88"/>
      <c r="F974" s="17"/>
      <c r="G974" s="17"/>
      <c r="I974" s="43"/>
      <c r="J974" s="308"/>
      <c r="K974" s="51"/>
      <c r="N974" s="309"/>
      <c r="R974" s="17"/>
      <c r="T974" s="17"/>
      <c r="V974" s="17"/>
      <c r="W974" s="51"/>
    </row>
    <row r="975">
      <c r="A975" s="307"/>
      <c r="B975" s="85"/>
      <c r="C975" s="85"/>
      <c r="D975" s="85"/>
      <c r="E975" s="88"/>
      <c r="F975" s="17"/>
      <c r="G975" s="17"/>
      <c r="I975" s="43"/>
      <c r="J975" s="308"/>
      <c r="K975" s="51"/>
      <c r="N975" s="309"/>
      <c r="R975" s="17"/>
      <c r="T975" s="17"/>
      <c r="V975" s="17"/>
      <c r="W975" s="51"/>
    </row>
    <row r="976">
      <c r="A976" s="307"/>
      <c r="B976" s="85"/>
      <c r="C976" s="85"/>
      <c r="D976" s="85"/>
      <c r="E976" s="88"/>
      <c r="F976" s="17"/>
      <c r="G976" s="17"/>
      <c r="I976" s="43"/>
      <c r="J976" s="308"/>
      <c r="K976" s="51"/>
      <c r="N976" s="309"/>
      <c r="R976" s="17"/>
      <c r="T976" s="17"/>
      <c r="V976" s="17"/>
      <c r="W976" s="51"/>
    </row>
    <row r="977">
      <c r="A977" s="307"/>
      <c r="B977" s="85"/>
      <c r="C977" s="85"/>
      <c r="D977" s="85"/>
      <c r="E977" s="88"/>
      <c r="F977" s="17"/>
      <c r="G977" s="17"/>
      <c r="I977" s="43"/>
      <c r="J977" s="308"/>
      <c r="K977" s="51"/>
      <c r="N977" s="309"/>
      <c r="R977" s="17"/>
      <c r="T977" s="17"/>
      <c r="V977" s="17"/>
      <c r="W977" s="51"/>
    </row>
    <row r="978">
      <c r="A978" s="307"/>
      <c r="B978" s="85"/>
      <c r="C978" s="85"/>
      <c r="D978" s="85"/>
      <c r="E978" s="88"/>
      <c r="F978" s="17"/>
      <c r="G978" s="17"/>
      <c r="I978" s="43"/>
      <c r="J978" s="308"/>
      <c r="K978" s="51"/>
      <c r="N978" s="309"/>
      <c r="R978" s="17"/>
      <c r="T978" s="17"/>
      <c r="V978" s="17"/>
      <c r="W978" s="51"/>
    </row>
    <row r="979">
      <c r="A979" s="307"/>
      <c r="B979" s="85"/>
      <c r="C979" s="85"/>
      <c r="D979" s="85"/>
      <c r="E979" s="88"/>
      <c r="F979" s="17"/>
      <c r="G979" s="17"/>
      <c r="I979" s="43"/>
      <c r="J979" s="308"/>
      <c r="K979" s="51"/>
      <c r="N979" s="309"/>
      <c r="R979" s="17"/>
      <c r="T979" s="17"/>
      <c r="V979" s="17"/>
      <c r="W979" s="51"/>
    </row>
    <row r="980">
      <c r="A980" s="307"/>
      <c r="B980" s="85"/>
      <c r="C980" s="85"/>
      <c r="D980" s="85"/>
      <c r="E980" s="88"/>
      <c r="F980" s="17"/>
      <c r="G980" s="17"/>
      <c r="I980" s="43"/>
      <c r="J980" s="308"/>
      <c r="K980" s="51"/>
      <c r="N980" s="309"/>
      <c r="R980" s="17"/>
      <c r="T980" s="17"/>
      <c r="V980" s="17"/>
      <c r="W980" s="51"/>
    </row>
    <row r="981">
      <c r="A981" s="307"/>
      <c r="B981" s="85"/>
      <c r="C981" s="85"/>
      <c r="D981" s="85"/>
      <c r="E981" s="88"/>
      <c r="F981" s="17"/>
      <c r="G981" s="17"/>
      <c r="I981" s="43"/>
      <c r="J981" s="308"/>
      <c r="K981" s="51"/>
      <c r="N981" s="309"/>
      <c r="R981" s="17"/>
      <c r="T981" s="17"/>
      <c r="V981" s="17"/>
      <c r="W981" s="51"/>
    </row>
    <row r="982">
      <c r="A982" s="307"/>
      <c r="B982" s="85"/>
      <c r="C982" s="85"/>
      <c r="D982" s="85"/>
      <c r="E982" s="88"/>
      <c r="F982" s="17"/>
      <c r="G982" s="17"/>
      <c r="I982" s="43"/>
      <c r="J982" s="308"/>
      <c r="K982" s="51"/>
      <c r="N982" s="309"/>
      <c r="R982" s="17"/>
      <c r="T982" s="17"/>
      <c r="V982" s="17"/>
      <c r="W982" s="51"/>
    </row>
    <row r="983">
      <c r="A983" s="307"/>
      <c r="B983" s="85"/>
      <c r="C983" s="85"/>
      <c r="D983" s="85"/>
      <c r="E983" s="88"/>
      <c r="F983" s="17"/>
      <c r="G983" s="17"/>
      <c r="I983" s="43"/>
      <c r="J983" s="308"/>
      <c r="K983" s="51"/>
      <c r="N983" s="309"/>
      <c r="R983" s="17"/>
      <c r="T983" s="17"/>
      <c r="V983" s="17"/>
      <c r="W983" s="51"/>
    </row>
    <row r="984">
      <c r="A984" s="307"/>
      <c r="B984" s="85"/>
      <c r="C984" s="85"/>
      <c r="D984" s="85"/>
      <c r="E984" s="88"/>
      <c r="F984" s="17"/>
      <c r="G984" s="17"/>
      <c r="I984" s="43"/>
      <c r="J984" s="308"/>
      <c r="K984" s="51"/>
      <c r="N984" s="309"/>
      <c r="R984" s="17"/>
      <c r="T984" s="17"/>
      <c r="V984" s="17"/>
      <c r="W984" s="51"/>
    </row>
    <row r="985">
      <c r="A985" s="307"/>
      <c r="B985" s="85"/>
      <c r="C985" s="85"/>
      <c r="D985" s="85"/>
      <c r="E985" s="88"/>
      <c r="F985" s="17"/>
      <c r="G985" s="17"/>
      <c r="I985" s="43"/>
      <c r="J985" s="308"/>
      <c r="K985" s="51"/>
      <c r="N985" s="309"/>
      <c r="R985" s="17"/>
      <c r="T985" s="17"/>
      <c r="V985" s="17"/>
      <c r="W985" s="51"/>
    </row>
    <row r="986">
      <c r="A986" s="307"/>
      <c r="B986" s="85"/>
      <c r="C986" s="85"/>
      <c r="D986" s="85"/>
      <c r="E986" s="88"/>
      <c r="F986" s="17"/>
      <c r="G986" s="17"/>
      <c r="I986" s="43"/>
      <c r="J986" s="308"/>
      <c r="K986" s="51"/>
      <c r="N986" s="309"/>
      <c r="R986" s="17"/>
      <c r="T986" s="17"/>
      <c r="V986" s="17"/>
      <c r="W986" s="51"/>
    </row>
    <row r="987">
      <c r="A987" s="307"/>
      <c r="B987" s="85"/>
      <c r="C987" s="85"/>
      <c r="D987" s="85"/>
      <c r="E987" s="88"/>
      <c r="F987" s="17"/>
      <c r="G987" s="17"/>
      <c r="I987" s="43"/>
      <c r="J987" s="308"/>
      <c r="K987" s="51"/>
      <c r="N987" s="309"/>
      <c r="R987" s="17"/>
      <c r="T987" s="17"/>
      <c r="V987" s="17"/>
      <c r="W987" s="51"/>
    </row>
    <row r="988">
      <c r="A988" s="307"/>
      <c r="B988" s="85"/>
      <c r="C988" s="85"/>
      <c r="D988" s="85"/>
      <c r="E988" s="88"/>
      <c r="F988" s="17"/>
      <c r="G988" s="17"/>
      <c r="I988" s="43"/>
      <c r="J988" s="308"/>
      <c r="K988" s="51"/>
      <c r="N988" s="309"/>
      <c r="R988" s="17"/>
      <c r="T988" s="17"/>
      <c r="V988" s="17"/>
      <c r="W988" s="51"/>
    </row>
    <row r="989">
      <c r="A989" s="307"/>
      <c r="B989" s="85"/>
      <c r="C989" s="85"/>
      <c r="D989" s="85"/>
      <c r="E989" s="88"/>
      <c r="F989" s="17"/>
      <c r="G989" s="17"/>
      <c r="I989" s="43"/>
      <c r="J989" s="308"/>
      <c r="K989" s="51"/>
      <c r="N989" s="309"/>
      <c r="R989" s="17"/>
      <c r="T989" s="17"/>
      <c r="V989" s="17"/>
      <c r="W989" s="51"/>
    </row>
    <row r="990">
      <c r="A990" s="307"/>
      <c r="B990" s="85"/>
      <c r="C990" s="85"/>
      <c r="D990" s="85"/>
      <c r="E990" s="88"/>
      <c r="F990" s="17"/>
      <c r="G990" s="17"/>
      <c r="I990" s="43"/>
      <c r="J990" s="308"/>
      <c r="K990" s="51"/>
      <c r="N990" s="309"/>
      <c r="R990" s="17"/>
      <c r="T990" s="17"/>
      <c r="V990" s="17"/>
      <c r="W990" s="51"/>
    </row>
    <row r="991">
      <c r="A991" s="307"/>
      <c r="B991" s="85"/>
      <c r="C991" s="85"/>
      <c r="D991" s="85"/>
      <c r="E991" s="88"/>
      <c r="F991" s="17"/>
      <c r="G991" s="17"/>
      <c r="I991" s="43"/>
      <c r="J991" s="308"/>
      <c r="K991" s="51"/>
      <c r="N991" s="309"/>
      <c r="R991" s="17"/>
      <c r="T991" s="17"/>
      <c r="V991" s="17"/>
      <c r="W991" s="51"/>
    </row>
    <row r="992">
      <c r="A992" s="307"/>
      <c r="B992" s="85"/>
      <c r="C992" s="85"/>
      <c r="D992" s="85"/>
      <c r="E992" s="88"/>
      <c r="F992" s="17"/>
      <c r="G992" s="17"/>
      <c r="I992" s="43"/>
      <c r="J992" s="308"/>
      <c r="K992" s="51"/>
      <c r="N992" s="309"/>
      <c r="R992" s="17"/>
      <c r="T992" s="17"/>
      <c r="V992" s="17"/>
      <c r="W992" s="51"/>
    </row>
    <row r="993">
      <c r="A993" s="307"/>
      <c r="B993" s="85"/>
      <c r="C993" s="85"/>
      <c r="D993" s="85"/>
      <c r="E993" s="88"/>
      <c r="F993" s="17"/>
      <c r="G993" s="17"/>
      <c r="I993" s="43"/>
      <c r="J993" s="308"/>
      <c r="K993" s="51"/>
      <c r="N993" s="309"/>
      <c r="R993" s="17"/>
      <c r="T993" s="17"/>
      <c r="V993" s="17"/>
      <c r="W993" s="51"/>
    </row>
    <row r="994">
      <c r="A994" s="307"/>
      <c r="B994" s="85"/>
      <c r="C994" s="85"/>
      <c r="D994" s="85"/>
      <c r="E994" s="88"/>
      <c r="F994" s="17"/>
      <c r="G994" s="17"/>
      <c r="I994" s="43"/>
      <c r="J994" s="308"/>
      <c r="K994" s="51"/>
      <c r="N994" s="309"/>
      <c r="R994" s="17"/>
      <c r="T994" s="17"/>
      <c r="V994" s="17"/>
      <c r="W994" s="51"/>
    </row>
    <row r="995">
      <c r="A995" s="307"/>
      <c r="B995" s="85"/>
      <c r="C995" s="85"/>
      <c r="D995" s="85"/>
      <c r="E995" s="88"/>
      <c r="F995" s="17"/>
      <c r="G995" s="17"/>
      <c r="I995" s="43"/>
      <c r="J995" s="308"/>
      <c r="K995" s="51"/>
      <c r="N995" s="309"/>
      <c r="R995" s="17"/>
      <c r="T995" s="17"/>
      <c r="V995" s="17"/>
      <c r="W995" s="51"/>
    </row>
    <row r="996">
      <c r="A996" s="307"/>
      <c r="B996" s="85"/>
      <c r="C996" s="85"/>
      <c r="D996" s="85"/>
      <c r="E996" s="88"/>
      <c r="F996" s="17"/>
      <c r="G996" s="17"/>
      <c r="I996" s="43"/>
      <c r="J996" s="308"/>
      <c r="K996" s="51"/>
      <c r="N996" s="309"/>
      <c r="R996" s="17"/>
      <c r="T996" s="17"/>
      <c r="V996" s="17"/>
      <c r="W996" s="51"/>
    </row>
    <row r="997">
      <c r="A997" s="307"/>
      <c r="B997" s="85"/>
      <c r="C997" s="85"/>
      <c r="D997" s="85"/>
      <c r="E997" s="88"/>
      <c r="F997" s="17"/>
      <c r="G997" s="17"/>
      <c r="I997" s="43"/>
      <c r="J997" s="308"/>
      <c r="K997" s="51"/>
      <c r="N997" s="309"/>
      <c r="R997" s="17"/>
      <c r="T997" s="17"/>
      <c r="V997" s="17"/>
      <c r="W997" s="51"/>
    </row>
    <row r="998">
      <c r="A998" s="307"/>
      <c r="B998" s="85"/>
      <c r="C998" s="85"/>
      <c r="D998" s="85"/>
      <c r="E998" s="88"/>
      <c r="F998" s="17"/>
      <c r="G998" s="17"/>
      <c r="I998" s="43"/>
      <c r="J998" s="308"/>
      <c r="K998" s="51"/>
      <c r="N998" s="309"/>
      <c r="R998" s="17"/>
      <c r="T998" s="17"/>
      <c r="V998" s="17"/>
      <c r="W998" s="51"/>
    </row>
    <row r="999">
      <c r="A999" s="307"/>
      <c r="B999" s="85"/>
      <c r="C999" s="85"/>
      <c r="D999" s="85"/>
      <c r="E999" s="88"/>
      <c r="F999" s="17"/>
      <c r="G999" s="17"/>
      <c r="I999" s="43"/>
      <c r="J999" s="308"/>
      <c r="K999" s="51"/>
      <c r="N999" s="309"/>
      <c r="R999" s="17"/>
      <c r="T999" s="17"/>
      <c r="V999" s="17"/>
      <c r="W999" s="51"/>
    </row>
    <row r="1000">
      <c r="A1000" s="307"/>
      <c r="B1000" s="85"/>
      <c r="C1000" s="85"/>
      <c r="D1000" s="85"/>
      <c r="E1000" s="88"/>
      <c r="F1000" s="17"/>
      <c r="G1000" s="17"/>
      <c r="I1000" s="43"/>
      <c r="J1000" s="308"/>
      <c r="K1000" s="51"/>
      <c r="N1000" s="309"/>
      <c r="R1000" s="17"/>
      <c r="T1000" s="17"/>
      <c r="V1000" s="17"/>
      <c r="W1000" s="51"/>
    </row>
    <row r="1001">
      <c r="A1001" s="307"/>
      <c r="B1001" s="85"/>
      <c r="C1001" s="85"/>
      <c r="D1001" s="85"/>
      <c r="E1001" s="88"/>
      <c r="F1001" s="17"/>
      <c r="G1001" s="17"/>
      <c r="I1001" s="43"/>
      <c r="J1001" s="308"/>
      <c r="K1001" s="51"/>
      <c r="N1001" s="309"/>
      <c r="R1001" s="17"/>
      <c r="T1001" s="17"/>
      <c r="V1001" s="17"/>
      <c r="W1001" s="51"/>
    </row>
    <row r="1002">
      <c r="A1002" s="307"/>
      <c r="B1002" s="85"/>
      <c r="C1002" s="85"/>
      <c r="D1002" s="85"/>
      <c r="E1002" s="88"/>
      <c r="F1002" s="17"/>
      <c r="G1002" s="17"/>
      <c r="I1002" s="43"/>
      <c r="J1002" s="308"/>
      <c r="K1002" s="51"/>
      <c r="N1002" s="309"/>
      <c r="R1002" s="17"/>
      <c r="T1002" s="17"/>
      <c r="V1002" s="17"/>
      <c r="W1002" s="51"/>
    </row>
    <row r="1003">
      <c r="A1003" s="307"/>
      <c r="B1003" s="85"/>
      <c r="C1003" s="85"/>
      <c r="D1003" s="85"/>
      <c r="E1003" s="88"/>
      <c r="F1003" s="17"/>
      <c r="G1003" s="17"/>
      <c r="I1003" s="43"/>
      <c r="J1003" s="308"/>
      <c r="K1003" s="51"/>
      <c r="N1003" s="309"/>
      <c r="R1003" s="17"/>
      <c r="T1003" s="17"/>
      <c r="V1003" s="17"/>
      <c r="W1003" s="51"/>
    </row>
    <row r="1004">
      <c r="A1004" s="307"/>
      <c r="B1004" s="85"/>
      <c r="C1004" s="85"/>
      <c r="D1004" s="85"/>
      <c r="E1004" s="88"/>
      <c r="F1004" s="17"/>
      <c r="G1004" s="17"/>
      <c r="I1004" s="43"/>
      <c r="J1004" s="308"/>
      <c r="K1004" s="51"/>
      <c r="N1004" s="309"/>
      <c r="R1004" s="17"/>
      <c r="T1004" s="17"/>
      <c r="V1004" s="17"/>
      <c r="W1004" s="51"/>
    </row>
    <row r="1005">
      <c r="A1005" s="307"/>
      <c r="B1005" s="85"/>
      <c r="C1005" s="85"/>
      <c r="D1005" s="85"/>
      <c r="E1005" s="88"/>
      <c r="F1005" s="17"/>
      <c r="G1005" s="17"/>
      <c r="I1005" s="43"/>
      <c r="J1005" s="308"/>
      <c r="K1005" s="51"/>
      <c r="N1005" s="309"/>
      <c r="R1005" s="17"/>
      <c r="T1005" s="17"/>
      <c r="V1005" s="17"/>
      <c r="W1005" s="51"/>
    </row>
    <row r="1006">
      <c r="A1006" s="307"/>
      <c r="B1006" s="85"/>
      <c r="C1006" s="85"/>
      <c r="D1006" s="85"/>
      <c r="E1006" s="88"/>
      <c r="F1006" s="17"/>
      <c r="G1006" s="17"/>
      <c r="I1006" s="43"/>
      <c r="J1006" s="308"/>
      <c r="K1006" s="51"/>
      <c r="N1006" s="309"/>
      <c r="R1006" s="17"/>
      <c r="T1006" s="17"/>
      <c r="V1006" s="17"/>
      <c r="W1006" s="51"/>
    </row>
    <row r="1007">
      <c r="A1007" s="307"/>
      <c r="B1007" s="85"/>
      <c r="C1007" s="85"/>
      <c r="D1007" s="85"/>
      <c r="E1007" s="88"/>
      <c r="F1007" s="17"/>
      <c r="G1007" s="17"/>
      <c r="I1007" s="43"/>
      <c r="J1007" s="308"/>
      <c r="K1007" s="51"/>
      <c r="N1007" s="309"/>
      <c r="R1007" s="17"/>
      <c r="T1007" s="17"/>
      <c r="V1007" s="17"/>
      <c r="W1007" s="51"/>
    </row>
    <row r="1008">
      <c r="A1008" s="307"/>
      <c r="B1008" s="85"/>
      <c r="C1008" s="85"/>
      <c r="D1008" s="85"/>
      <c r="E1008" s="88"/>
      <c r="F1008" s="17"/>
      <c r="G1008" s="17"/>
      <c r="I1008" s="43"/>
      <c r="J1008" s="308"/>
      <c r="K1008" s="51"/>
      <c r="N1008" s="309"/>
      <c r="R1008" s="17"/>
      <c r="T1008" s="17"/>
      <c r="V1008" s="17"/>
      <c r="W1008" s="51"/>
    </row>
    <row r="1009">
      <c r="A1009" s="307"/>
      <c r="B1009" s="85"/>
      <c r="C1009" s="85"/>
      <c r="D1009" s="85"/>
      <c r="E1009" s="88"/>
      <c r="F1009" s="17"/>
      <c r="G1009" s="17"/>
      <c r="I1009" s="43"/>
      <c r="J1009" s="308"/>
      <c r="K1009" s="51"/>
      <c r="N1009" s="309"/>
      <c r="R1009" s="17"/>
      <c r="T1009" s="17"/>
      <c r="V1009" s="17"/>
      <c r="W1009" s="51"/>
    </row>
    <row r="1010">
      <c r="A1010" s="307"/>
      <c r="B1010" s="85"/>
      <c r="C1010" s="85"/>
      <c r="D1010" s="85"/>
      <c r="E1010" s="88"/>
      <c r="F1010" s="17"/>
      <c r="G1010" s="17"/>
      <c r="I1010" s="43"/>
      <c r="J1010" s="308"/>
      <c r="K1010" s="51"/>
      <c r="N1010" s="309"/>
      <c r="R1010" s="17"/>
      <c r="T1010" s="17"/>
      <c r="V1010" s="17"/>
      <c r="W1010" s="51"/>
    </row>
    <row r="1011">
      <c r="A1011" s="307"/>
      <c r="B1011" s="85"/>
      <c r="C1011" s="85"/>
      <c r="D1011" s="85"/>
      <c r="E1011" s="88"/>
      <c r="F1011" s="17"/>
      <c r="G1011" s="17"/>
      <c r="I1011" s="43"/>
      <c r="J1011" s="308"/>
      <c r="K1011" s="51"/>
      <c r="N1011" s="309"/>
      <c r="R1011" s="17"/>
      <c r="T1011" s="17"/>
      <c r="V1011" s="17"/>
      <c r="W1011" s="51"/>
    </row>
    <row r="1012">
      <c r="A1012" s="307"/>
      <c r="B1012" s="85"/>
      <c r="C1012" s="85"/>
      <c r="D1012" s="85"/>
      <c r="E1012" s="88"/>
      <c r="F1012" s="17"/>
      <c r="G1012" s="17"/>
      <c r="I1012" s="43"/>
      <c r="J1012" s="308"/>
      <c r="K1012" s="51"/>
      <c r="N1012" s="309"/>
      <c r="R1012" s="17"/>
      <c r="T1012" s="17"/>
      <c r="V1012" s="17"/>
      <c r="W1012" s="51"/>
    </row>
    <row r="1013">
      <c r="A1013" s="307"/>
      <c r="B1013" s="85"/>
      <c r="C1013" s="85"/>
      <c r="D1013" s="85"/>
      <c r="E1013" s="88"/>
      <c r="F1013" s="17"/>
      <c r="G1013" s="17"/>
      <c r="I1013" s="43"/>
      <c r="J1013" s="308"/>
      <c r="K1013" s="51"/>
      <c r="N1013" s="309"/>
      <c r="R1013" s="17"/>
      <c r="T1013" s="17"/>
      <c r="V1013" s="17"/>
      <c r="W1013" s="51"/>
    </row>
    <row r="1014">
      <c r="A1014" s="307"/>
      <c r="B1014" s="85"/>
      <c r="C1014" s="85"/>
      <c r="D1014" s="85"/>
      <c r="E1014" s="88"/>
      <c r="F1014" s="17"/>
      <c r="G1014" s="17"/>
      <c r="I1014" s="43"/>
      <c r="J1014" s="308"/>
      <c r="K1014" s="51"/>
      <c r="N1014" s="309"/>
      <c r="R1014" s="17"/>
      <c r="T1014" s="17"/>
      <c r="V1014" s="17"/>
      <c r="W1014" s="51"/>
    </row>
    <row r="1015">
      <c r="A1015" s="307"/>
      <c r="B1015" s="85"/>
      <c r="C1015" s="85"/>
      <c r="D1015" s="85"/>
      <c r="E1015" s="88"/>
      <c r="F1015" s="17"/>
      <c r="G1015" s="17"/>
      <c r="I1015" s="43"/>
      <c r="J1015" s="308"/>
      <c r="K1015" s="51"/>
      <c r="N1015" s="309"/>
      <c r="R1015" s="17"/>
      <c r="T1015" s="17"/>
      <c r="V1015" s="17"/>
      <c r="W1015" s="51"/>
    </row>
    <row r="1016">
      <c r="A1016" s="307"/>
      <c r="B1016" s="85"/>
      <c r="C1016" s="85"/>
      <c r="D1016" s="85"/>
      <c r="E1016" s="88"/>
      <c r="F1016" s="17"/>
      <c r="G1016" s="17"/>
      <c r="I1016" s="43"/>
      <c r="J1016" s="308"/>
      <c r="K1016" s="51"/>
      <c r="N1016" s="309"/>
      <c r="R1016" s="17"/>
      <c r="T1016" s="17"/>
      <c r="V1016" s="17"/>
      <c r="W1016" s="51"/>
    </row>
    <row r="1017">
      <c r="A1017" s="307"/>
      <c r="B1017" s="85"/>
      <c r="C1017" s="85"/>
      <c r="D1017" s="85"/>
      <c r="E1017" s="88"/>
      <c r="F1017" s="17"/>
      <c r="G1017" s="17"/>
      <c r="I1017" s="43"/>
      <c r="J1017" s="308"/>
      <c r="K1017" s="51"/>
      <c r="N1017" s="309"/>
      <c r="R1017" s="17"/>
      <c r="T1017" s="17"/>
      <c r="V1017" s="17"/>
      <c r="W1017" s="51"/>
    </row>
    <row r="1018">
      <c r="A1018" s="307"/>
      <c r="B1018" s="85"/>
      <c r="C1018" s="85"/>
      <c r="D1018" s="85"/>
      <c r="E1018" s="88"/>
      <c r="F1018" s="17"/>
      <c r="G1018" s="17"/>
      <c r="I1018" s="43"/>
      <c r="J1018" s="308"/>
      <c r="K1018" s="51"/>
      <c r="N1018" s="309"/>
      <c r="R1018" s="17"/>
      <c r="T1018" s="17"/>
      <c r="V1018" s="17"/>
      <c r="W1018" s="51"/>
    </row>
    <row r="1019">
      <c r="A1019" s="307"/>
      <c r="B1019" s="85"/>
      <c r="C1019" s="85"/>
      <c r="D1019" s="85"/>
      <c r="E1019" s="88"/>
      <c r="F1019" s="17"/>
      <c r="G1019" s="17"/>
      <c r="I1019" s="43"/>
      <c r="J1019" s="308"/>
      <c r="K1019" s="51"/>
      <c r="N1019" s="309"/>
      <c r="R1019" s="17"/>
      <c r="T1019" s="17"/>
      <c r="V1019" s="17"/>
      <c r="W1019" s="51"/>
    </row>
    <row r="1020">
      <c r="A1020" s="307"/>
      <c r="B1020" s="85"/>
      <c r="C1020" s="85"/>
      <c r="D1020" s="85"/>
      <c r="E1020" s="88"/>
      <c r="F1020" s="17"/>
      <c r="G1020" s="17"/>
      <c r="I1020" s="43"/>
      <c r="J1020" s="308"/>
      <c r="K1020" s="51"/>
      <c r="N1020" s="309"/>
      <c r="R1020" s="17"/>
      <c r="T1020" s="17"/>
      <c r="V1020" s="17"/>
      <c r="W1020" s="51"/>
    </row>
    <row r="1021">
      <c r="A1021" s="307"/>
      <c r="B1021" s="85"/>
      <c r="C1021" s="85"/>
      <c r="D1021" s="85"/>
      <c r="E1021" s="88"/>
      <c r="F1021" s="17"/>
      <c r="G1021" s="17"/>
      <c r="I1021" s="43"/>
      <c r="J1021" s="308"/>
      <c r="K1021" s="51"/>
      <c r="N1021" s="309"/>
      <c r="R1021" s="17"/>
      <c r="T1021" s="17"/>
      <c r="V1021" s="17"/>
      <c r="W1021" s="51"/>
    </row>
    <row r="1022">
      <c r="A1022" s="307"/>
      <c r="B1022" s="85"/>
      <c r="C1022" s="85"/>
      <c r="D1022" s="85"/>
      <c r="E1022" s="88"/>
      <c r="F1022" s="17"/>
      <c r="G1022" s="17"/>
      <c r="I1022" s="43"/>
      <c r="J1022" s="308"/>
      <c r="K1022" s="51"/>
      <c r="N1022" s="309"/>
      <c r="R1022" s="17"/>
      <c r="T1022" s="17"/>
      <c r="V1022" s="17"/>
      <c r="W1022" s="51"/>
    </row>
    <row r="1023">
      <c r="A1023" s="307"/>
      <c r="B1023" s="85"/>
      <c r="C1023" s="85"/>
      <c r="D1023" s="85"/>
      <c r="E1023" s="88"/>
      <c r="F1023" s="17"/>
      <c r="G1023" s="17"/>
      <c r="I1023" s="43"/>
      <c r="J1023" s="308"/>
      <c r="K1023" s="51"/>
      <c r="N1023" s="309"/>
      <c r="R1023" s="17"/>
      <c r="T1023" s="17"/>
      <c r="V1023" s="17"/>
      <c r="W1023" s="51"/>
    </row>
    <row r="1024">
      <c r="A1024" s="307"/>
      <c r="B1024" s="85"/>
      <c r="C1024" s="85"/>
      <c r="D1024" s="85"/>
      <c r="E1024" s="88"/>
      <c r="F1024" s="17"/>
      <c r="G1024" s="17"/>
      <c r="I1024" s="43"/>
      <c r="J1024" s="308"/>
      <c r="K1024" s="51"/>
      <c r="N1024" s="309"/>
      <c r="R1024" s="17"/>
      <c r="T1024" s="17"/>
      <c r="V1024" s="17"/>
      <c r="W1024" s="51"/>
    </row>
    <row r="1025">
      <c r="A1025" s="307"/>
      <c r="B1025" s="85"/>
      <c r="C1025" s="85"/>
      <c r="D1025" s="85"/>
      <c r="E1025" s="88"/>
      <c r="F1025" s="17"/>
      <c r="G1025" s="17"/>
      <c r="I1025" s="43"/>
      <c r="J1025" s="308"/>
      <c r="K1025" s="51"/>
      <c r="N1025" s="309"/>
      <c r="R1025" s="17"/>
      <c r="T1025" s="17"/>
      <c r="V1025" s="17"/>
      <c r="W1025" s="51"/>
    </row>
    <row r="1026">
      <c r="A1026" s="307"/>
      <c r="B1026" s="85"/>
      <c r="C1026" s="85"/>
      <c r="D1026" s="85"/>
      <c r="E1026" s="88"/>
      <c r="F1026" s="17"/>
      <c r="G1026" s="17"/>
      <c r="I1026" s="43"/>
      <c r="J1026" s="308"/>
      <c r="K1026" s="51"/>
      <c r="N1026" s="309"/>
      <c r="R1026" s="17"/>
      <c r="T1026" s="17"/>
      <c r="V1026" s="17"/>
      <c r="W1026" s="51"/>
    </row>
    <row r="1027">
      <c r="A1027" s="307"/>
      <c r="B1027" s="85"/>
      <c r="C1027" s="85"/>
      <c r="D1027" s="85"/>
      <c r="E1027" s="88"/>
      <c r="F1027" s="17"/>
      <c r="G1027" s="17"/>
      <c r="I1027" s="43"/>
      <c r="J1027" s="308"/>
      <c r="K1027" s="51"/>
      <c r="N1027" s="309"/>
      <c r="R1027" s="17"/>
      <c r="T1027" s="17"/>
      <c r="V1027" s="17"/>
      <c r="W1027" s="51"/>
    </row>
    <row r="1028">
      <c r="A1028" s="307"/>
      <c r="B1028" s="85"/>
      <c r="C1028" s="85"/>
      <c r="D1028" s="85"/>
      <c r="E1028" s="88"/>
      <c r="F1028" s="17"/>
      <c r="G1028" s="17"/>
      <c r="I1028" s="43"/>
      <c r="J1028" s="308"/>
      <c r="K1028" s="51"/>
      <c r="N1028" s="309"/>
      <c r="R1028" s="17"/>
      <c r="T1028" s="17"/>
      <c r="V1028" s="17"/>
      <c r="W1028" s="51"/>
    </row>
    <row r="1029">
      <c r="A1029" s="307"/>
      <c r="B1029" s="85"/>
      <c r="C1029" s="85"/>
      <c r="D1029" s="85"/>
      <c r="E1029" s="88"/>
      <c r="F1029" s="17"/>
      <c r="G1029" s="17"/>
      <c r="I1029" s="43"/>
      <c r="J1029" s="308"/>
      <c r="K1029" s="51"/>
      <c r="N1029" s="309"/>
      <c r="R1029" s="17"/>
      <c r="T1029" s="17"/>
      <c r="V1029" s="17"/>
      <c r="W1029" s="51"/>
    </row>
    <row r="1030">
      <c r="A1030" s="307"/>
      <c r="B1030" s="85"/>
      <c r="C1030" s="85"/>
      <c r="D1030" s="85"/>
      <c r="E1030" s="88"/>
      <c r="F1030" s="17"/>
      <c r="G1030" s="17"/>
      <c r="I1030" s="43"/>
      <c r="J1030" s="308"/>
      <c r="K1030" s="51"/>
      <c r="N1030" s="309"/>
      <c r="R1030" s="17"/>
      <c r="T1030" s="17"/>
      <c r="V1030" s="17"/>
      <c r="W1030" s="51"/>
    </row>
    <row r="1031">
      <c r="A1031" s="307"/>
      <c r="B1031" s="85"/>
      <c r="C1031" s="85"/>
      <c r="D1031" s="85"/>
      <c r="E1031" s="88"/>
      <c r="F1031" s="17"/>
      <c r="G1031" s="17"/>
      <c r="I1031" s="43"/>
      <c r="J1031" s="308"/>
      <c r="K1031" s="51"/>
      <c r="N1031" s="309"/>
      <c r="R1031" s="17"/>
      <c r="T1031" s="17"/>
      <c r="V1031" s="17"/>
      <c r="W1031" s="51"/>
    </row>
    <row r="1032">
      <c r="A1032" s="307"/>
      <c r="B1032" s="85"/>
      <c r="C1032" s="85"/>
      <c r="D1032" s="85"/>
      <c r="E1032" s="88"/>
      <c r="F1032" s="17"/>
      <c r="G1032" s="17"/>
      <c r="I1032" s="43"/>
      <c r="J1032" s="308"/>
      <c r="K1032" s="51"/>
      <c r="N1032" s="309"/>
      <c r="R1032" s="17"/>
      <c r="T1032" s="17"/>
      <c r="V1032" s="17"/>
      <c r="W1032" s="51"/>
    </row>
    <row r="1033">
      <c r="A1033" s="307"/>
      <c r="B1033" s="85"/>
      <c r="C1033" s="85"/>
      <c r="D1033" s="85"/>
      <c r="E1033" s="88"/>
      <c r="F1033" s="17"/>
      <c r="G1033" s="17"/>
      <c r="I1033" s="43"/>
      <c r="J1033" s="308"/>
      <c r="K1033" s="51"/>
      <c r="N1033" s="309"/>
      <c r="R1033" s="17"/>
      <c r="T1033" s="17"/>
      <c r="V1033" s="17"/>
      <c r="W1033" s="51"/>
    </row>
    <row r="1034">
      <c r="A1034" s="307"/>
      <c r="B1034" s="85"/>
      <c r="C1034" s="85"/>
      <c r="D1034" s="85"/>
      <c r="E1034" s="88"/>
      <c r="F1034" s="17"/>
      <c r="G1034" s="17"/>
      <c r="I1034" s="43"/>
      <c r="J1034" s="308"/>
      <c r="K1034" s="51"/>
      <c r="N1034" s="309"/>
      <c r="R1034" s="17"/>
      <c r="T1034" s="17"/>
      <c r="V1034" s="17"/>
      <c r="W1034" s="51"/>
    </row>
    <row r="1035">
      <c r="A1035" s="307"/>
      <c r="B1035" s="85"/>
      <c r="C1035" s="85"/>
      <c r="D1035" s="85"/>
      <c r="E1035" s="88"/>
      <c r="F1035" s="17"/>
      <c r="G1035" s="17"/>
      <c r="I1035" s="43"/>
      <c r="J1035" s="308"/>
      <c r="K1035" s="51"/>
      <c r="N1035" s="309"/>
      <c r="R1035" s="17"/>
      <c r="T1035" s="17"/>
      <c r="V1035" s="17"/>
      <c r="W1035" s="51"/>
    </row>
    <row r="1036">
      <c r="A1036" s="307"/>
      <c r="B1036" s="85"/>
      <c r="C1036" s="85"/>
      <c r="D1036" s="85"/>
      <c r="E1036" s="88"/>
      <c r="F1036" s="17"/>
      <c r="G1036" s="17"/>
      <c r="I1036" s="43"/>
      <c r="J1036" s="308"/>
      <c r="K1036" s="51"/>
      <c r="N1036" s="309"/>
      <c r="R1036" s="17"/>
      <c r="T1036" s="17"/>
      <c r="V1036" s="17"/>
      <c r="W1036" s="51"/>
    </row>
    <row r="1037">
      <c r="A1037" s="307"/>
      <c r="B1037" s="85"/>
      <c r="C1037" s="85"/>
      <c r="D1037" s="85"/>
      <c r="E1037" s="88"/>
      <c r="F1037" s="17"/>
      <c r="G1037" s="17"/>
      <c r="I1037" s="43"/>
      <c r="J1037" s="308"/>
      <c r="K1037" s="51"/>
      <c r="N1037" s="309"/>
      <c r="R1037" s="17"/>
      <c r="T1037" s="17"/>
      <c r="V1037" s="17"/>
      <c r="W1037" s="51"/>
    </row>
    <row r="1038">
      <c r="A1038" s="307"/>
      <c r="B1038" s="85"/>
      <c r="C1038" s="85"/>
      <c r="D1038" s="85"/>
      <c r="E1038" s="88"/>
      <c r="F1038" s="17"/>
      <c r="G1038" s="17"/>
      <c r="I1038" s="43"/>
      <c r="J1038" s="308"/>
      <c r="K1038" s="51"/>
      <c r="N1038" s="309"/>
      <c r="R1038" s="17"/>
      <c r="T1038" s="17"/>
      <c r="V1038" s="17"/>
      <c r="W1038" s="51"/>
    </row>
    <row r="1039">
      <c r="A1039" s="307"/>
      <c r="B1039" s="85"/>
      <c r="C1039" s="85"/>
      <c r="D1039" s="85"/>
      <c r="E1039" s="88"/>
      <c r="F1039" s="17"/>
      <c r="G1039" s="17"/>
      <c r="I1039" s="43"/>
      <c r="J1039" s="308"/>
      <c r="K1039" s="51"/>
      <c r="N1039" s="309"/>
      <c r="R1039" s="17"/>
      <c r="T1039" s="17"/>
      <c r="V1039" s="17"/>
      <c r="W1039" s="51"/>
    </row>
    <row r="1040">
      <c r="A1040" s="307"/>
      <c r="B1040" s="85"/>
      <c r="C1040" s="85"/>
      <c r="D1040" s="85"/>
      <c r="E1040" s="88"/>
      <c r="F1040" s="17"/>
      <c r="G1040" s="17"/>
      <c r="I1040" s="43"/>
      <c r="J1040" s="308"/>
      <c r="K1040" s="51"/>
      <c r="N1040" s="309"/>
      <c r="R1040" s="17"/>
      <c r="T1040" s="17"/>
      <c r="V1040" s="17"/>
      <c r="W1040" s="51"/>
    </row>
    <row r="1041">
      <c r="A1041" s="307"/>
      <c r="B1041" s="85"/>
      <c r="C1041" s="85"/>
      <c r="D1041" s="85"/>
      <c r="E1041" s="88"/>
      <c r="F1041" s="17"/>
      <c r="G1041" s="17"/>
      <c r="I1041" s="43"/>
      <c r="J1041" s="308"/>
      <c r="K1041" s="51"/>
      <c r="N1041" s="309"/>
      <c r="R1041" s="17"/>
      <c r="T1041" s="17"/>
      <c r="V1041" s="17"/>
      <c r="W1041" s="51"/>
    </row>
    <row r="1042">
      <c r="A1042" s="307"/>
      <c r="B1042" s="85"/>
      <c r="C1042" s="85"/>
      <c r="D1042" s="85"/>
      <c r="E1042" s="88"/>
      <c r="F1042" s="17"/>
      <c r="G1042" s="17"/>
      <c r="I1042" s="43"/>
      <c r="J1042" s="308"/>
      <c r="K1042" s="51"/>
      <c r="N1042" s="309"/>
      <c r="R1042" s="17"/>
      <c r="T1042" s="17"/>
      <c r="V1042" s="17"/>
      <c r="W1042" s="51"/>
    </row>
    <row r="1043">
      <c r="A1043" s="307"/>
      <c r="B1043" s="85"/>
      <c r="C1043" s="85"/>
      <c r="D1043" s="85"/>
      <c r="E1043" s="88"/>
      <c r="F1043" s="17"/>
      <c r="G1043" s="17"/>
      <c r="I1043" s="43"/>
      <c r="J1043" s="308"/>
      <c r="K1043" s="51"/>
      <c r="N1043" s="309"/>
      <c r="R1043" s="17"/>
      <c r="T1043" s="17"/>
      <c r="V1043" s="17"/>
      <c r="W1043" s="51"/>
    </row>
    <row r="1044">
      <c r="A1044" s="307"/>
      <c r="B1044" s="85"/>
      <c r="C1044" s="85"/>
      <c r="D1044" s="85"/>
      <c r="E1044" s="88"/>
      <c r="F1044" s="17"/>
      <c r="G1044" s="17"/>
      <c r="I1044" s="43"/>
      <c r="J1044" s="308"/>
      <c r="K1044" s="51"/>
      <c r="N1044" s="309"/>
      <c r="R1044" s="17"/>
      <c r="T1044" s="17"/>
      <c r="V1044" s="17"/>
      <c r="W1044" s="51"/>
    </row>
    <row r="1045">
      <c r="A1045" s="307"/>
      <c r="B1045" s="85"/>
      <c r="C1045" s="85"/>
      <c r="D1045" s="85"/>
      <c r="E1045" s="88"/>
      <c r="F1045" s="17"/>
      <c r="G1045" s="17"/>
      <c r="I1045" s="43"/>
      <c r="J1045" s="308"/>
      <c r="K1045" s="51"/>
      <c r="N1045" s="309"/>
      <c r="R1045" s="17"/>
      <c r="T1045" s="17"/>
      <c r="V1045" s="17"/>
      <c r="W1045" s="51"/>
    </row>
    <row r="1046">
      <c r="A1046" s="307"/>
      <c r="B1046" s="85"/>
      <c r="C1046" s="85"/>
      <c r="D1046" s="85"/>
      <c r="E1046" s="88"/>
      <c r="F1046" s="17"/>
      <c r="G1046" s="17"/>
      <c r="I1046" s="43"/>
      <c r="J1046" s="308"/>
      <c r="K1046" s="51"/>
      <c r="N1046" s="309"/>
      <c r="R1046" s="17"/>
      <c r="T1046" s="17"/>
      <c r="V1046" s="17"/>
      <c r="W1046" s="51"/>
    </row>
    <row r="1047">
      <c r="A1047" s="307"/>
      <c r="B1047" s="85"/>
      <c r="C1047" s="85"/>
      <c r="D1047" s="85"/>
      <c r="E1047" s="88"/>
      <c r="F1047" s="17"/>
      <c r="G1047" s="17"/>
      <c r="I1047" s="43"/>
      <c r="J1047" s="308"/>
      <c r="K1047" s="51"/>
      <c r="N1047" s="309"/>
      <c r="R1047" s="17"/>
      <c r="T1047" s="17"/>
      <c r="V1047" s="17"/>
      <c r="W1047" s="51"/>
    </row>
    <row r="1048">
      <c r="A1048" s="307"/>
      <c r="B1048" s="85"/>
      <c r="C1048" s="85"/>
      <c r="D1048" s="85"/>
      <c r="E1048" s="88"/>
      <c r="F1048" s="17"/>
      <c r="G1048" s="17"/>
      <c r="I1048" s="43"/>
      <c r="J1048" s="308"/>
      <c r="K1048" s="51"/>
      <c r="N1048" s="309"/>
      <c r="R1048" s="17"/>
      <c r="T1048" s="17"/>
      <c r="V1048" s="17"/>
      <c r="W1048" s="51"/>
    </row>
    <row r="1049">
      <c r="A1049" s="307"/>
      <c r="B1049" s="85"/>
      <c r="C1049" s="85"/>
      <c r="D1049" s="85"/>
      <c r="E1049" s="88"/>
      <c r="F1049" s="17"/>
      <c r="G1049" s="17"/>
      <c r="I1049" s="43"/>
      <c r="J1049" s="308"/>
      <c r="K1049" s="51"/>
      <c r="N1049" s="309"/>
      <c r="R1049" s="17"/>
      <c r="T1049" s="17"/>
      <c r="V1049" s="17"/>
      <c r="W1049" s="51"/>
    </row>
    <row r="1050">
      <c r="A1050" s="307"/>
      <c r="B1050" s="85"/>
      <c r="C1050" s="85"/>
      <c r="D1050" s="85"/>
      <c r="E1050" s="88"/>
      <c r="F1050" s="17"/>
      <c r="G1050" s="17"/>
      <c r="I1050" s="43"/>
      <c r="J1050" s="308"/>
      <c r="K1050" s="51"/>
      <c r="N1050" s="309"/>
      <c r="R1050" s="17"/>
      <c r="T1050" s="17"/>
      <c r="V1050" s="17"/>
      <c r="W1050" s="51"/>
    </row>
    <row r="1051">
      <c r="A1051" s="307"/>
      <c r="B1051" s="85"/>
      <c r="C1051" s="85"/>
      <c r="D1051" s="85"/>
      <c r="E1051" s="88"/>
      <c r="F1051" s="17"/>
      <c r="G1051" s="17"/>
      <c r="I1051" s="43"/>
      <c r="J1051" s="308"/>
      <c r="K1051" s="51"/>
      <c r="N1051" s="309"/>
      <c r="R1051" s="17"/>
      <c r="T1051" s="17"/>
      <c r="V1051" s="17"/>
      <c r="W1051" s="51"/>
    </row>
    <row r="1052">
      <c r="A1052" s="307"/>
      <c r="B1052" s="85"/>
      <c r="C1052" s="85"/>
      <c r="D1052" s="85"/>
      <c r="E1052" s="88"/>
      <c r="F1052" s="17"/>
      <c r="G1052" s="17"/>
      <c r="I1052" s="43"/>
      <c r="J1052" s="308"/>
      <c r="K1052" s="51"/>
      <c r="N1052" s="309"/>
      <c r="R1052" s="17"/>
      <c r="T1052" s="17"/>
      <c r="V1052" s="17"/>
      <c r="W1052" s="51"/>
    </row>
    <row r="1053">
      <c r="A1053" s="307"/>
      <c r="B1053" s="85"/>
      <c r="C1053" s="85"/>
      <c r="D1053" s="85"/>
      <c r="E1053" s="88"/>
      <c r="F1053" s="17"/>
      <c r="G1053" s="17"/>
      <c r="I1053" s="43"/>
      <c r="J1053" s="308"/>
      <c r="K1053" s="51"/>
      <c r="N1053" s="309"/>
      <c r="R1053" s="17"/>
      <c r="T1053" s="17"/>
      <c r="V1053" s="17"/>
      <c r="W1053" s="51"/>
    </row>
    <row r="1054">
      <c r="A1054" s="307"/>
      <c r="B1054" s="85"/>
      <c r="C1054" s="85"/>
      <c r="D1054" s="85"/>
      <c r="E1054" s="88"/>
      <c r="F1054" s="17"/>
      <c r="G1054" s="17"/>
      <c r="I1054" s="43"/>
      <c r="J1054" s="308"/>
      <c r="K1054" s="51"/>
      <c r="N1054" s="309"/>
      <c r="R1054" s="17"/>
      <c r="T1054" s="17"/>
      <c r="V1054" s="17"/>
      <c r="W1054" s="51"/>
    </row>
    <row r="1055">
      <c r="A1055" s="307"/>
      <c r="B1055" s="85"/>
      <c r="C1055" s="85"/>
      <c r="D1055" s="85"/>
      <c r="E1055" s="88"/>
      <c r="F1055" s="17"/>
      <c r="G1055" s="17"/>
      <c r="I1055" s="43"/>
      <c r="J1055" s="308"/>
      <c r="K1055" s="51"/>
      <c r="N1055" s="309"/>
      <c r="R1055" s="17"/>
      <c r="T1055" s="17"/>
      <c r="V1055" s="17"/>
      <c r="W1055" s="51"/>
    </row>
    <row r="1056">
      <c r="A1056" s="307"/>
      <c r="B1056" s="85"/>
      <c r="C1056" s="85"/>
      <c r="D1056" s="85"/>
      <c r="E1056" s="88"/>
      <c r="F1056" s="17"/>
      <c r="G1056" s="17"/>
      <c r="I1056" s="43"/>
      <c r="J1056" s="308"/>
      <c r="K1056" s="51"/>
      <c r="N1056" s="309"/>
      <c r="R1056" s="17"/>
      <c r="T1056" s="17"/>
      <c r="V1056" s="17"/>
      <c r="W1056" s="51"/>
    </row>
    <row r="1057">
      <c r="A1057" s="307"/>
      <c r="B1057" s="85"/>
      <c r="C1057" s="85"/>
      <c r="D1057" s="85"/>
      <c r="E1057" s="88"/>
      <c r="F1057" s="17"/>
      <c r="G1057" s="17"/>
      <c r="I1057" s="43"/>
      <c r="J1057" s="308"/>
      <c r="K1057" s="51"/>
      <c r="N1057" s="309"/>
      <c r="R1057" s="17"/>
      <c r="T1057" s="17"/>
      <c r="V1057" s="17"/>
      <c r="W1057" s="51"/>
    </row>
    <row r="1058">
      <c r="A1058" s="307"/>
      <c r="B1058" s="85"/>
      <c r="C1058" s="85"/>
      <c r="D1058" s="85"/>
      <c r="E1058" s="88"/>
      <c r="F1058" s="17"/>
      <c r="G1058" s="17"/>
      <c r="I1058" s="43"/>
      <c r="J1058" s="308"/>
      <c r="K1058" s="51"/>
      <c r="N1058" s="309"/>
      <c r="R1058" s="17"/>
      <c r="T1058" s="17"/>
      <c r="V1058" s="17"/>
      <c r="W1058" s="51"/>
    </row>
    <row r="1059">
      <c r="A1059" s="307"/>
      <c r="B1059" s="85"/>
      <c r="C1059" s="85"/>
      <c r="D1059" s="85"/>
      <c r="E1059" s="88"/>
      <c r="F1059" s="17"/>
      <c r="G1059" s="17"/>
      <c r="I1059" s="43"/>
      <c r="J1059" s="308"/>
      <c r="K1059" s="51"/>
      <c r="N1059" s="309"/>
      <c r="R1059" s="17"/>
      <c r="T1059" s="17"/>
      <c r="V1059" s="17"/>
      <c r="W1059" s="51"/>
    </row>
    <row r="1060">
      <c r="A1060" s="307"/>
      <c r="B1060" s="85"/>
      <c r="C1060" s="85"/>
      <c r="D1060" s="85"/>
      <c r="E1060" s="88"/>
      <c r="F1060" s="17"/>
      <c r="G1060" s="17"/>
      <c r="I1060" s="43"/>
      <c r="J1060" s="308"/>
      <c r="K1060" s="51"/>
      <c r="N1060" s="309"/>
      <c r="R1060" s="17"/>
      <c r="T1060" s="17"/>
      <c r="V1060" s="17"/>
      <c r="W1060" s="51"/>
    </row>
    <row r="1061">
      <c r="A1061" s="307"/>
      <c r="B1061" s="85"/>
      <c r="C1061" s="85"/>
      <c r="D1061" s="85"/>
      <c r="E1061" s="88"/>
      <c r="F1061" s="17"/>
      <c r="G1061" s="17"/>
      <c r="I1061" s="43"/>
      <c r="J1061" s="308"/>
      <c r="K1061" s="51"/>
      <c r="N1061" s="309"/>
      <c r="R1061" s="17"/>
      <c r="T1061" s="17"/>
      <c r="V1061" s="17"/>
      <c r="W1061" s="51"/>
    </row>
    <row r="1062">
      <c r="A1062" s="307"/>
      <c r="B1062" s="85"/>
      <c r="C1062" s="85"/>
      <c r="D1062" s="85"/>
      <c r="E1062" s="88"/>
      <c r="F1062" s="17"/>
      <c r="G1062" s="17"/>
      <c r="I1062" s="43"/>
      <c r="J1062" s="308"/>
      <c r="K1062" s="51"/>
      <c r="N1062" s="309"/>
      <c r="R1062" s="17"/>
      <c r="T1062" s="17"/>
      <c r="V1062" s="17"/>
      <c r="W1062" s="51"/>
    </row>
    <row r="1063">
      <c r="A1063" s="307"/>
      <c r="B1063" s="85"/>
      <c r="C1063" s="85"/>
      <c r="D1063" s="85"/>
      <c r="E1063" s="88"/>
      <c r="F1063" s="17"/>
      <c r="G1063" s="17"/>
      <c r="I1063" s="43"/>
      <c r="J1063" s="308"/>
      <c r="K1063" s="51"/>
      <c r="N1063" s="309"/>
      <c r="R1063" s="17"/>
      <c r="T1063" s="17"/>
      <c r="V1063" s="17"/>
      <c r="W1063" s="51"/>
    </row>
    <row r="1064">
      <c r="A1064" s="307"/>
      <c r="B1064" s="85"/>
      <c r="C1064" s="85"/>
      <c r="D1064" s="85"/>
      <c r="E1064" s="88"/>
      <c r="F1064" s="17"/>
      <c r="G1064" s="17"/>
      <c r="I1064" s="43"/>
      <c r="J1064" s="308"/>
      <c r="K1064" s="51"/>
      <c r="N1064" s="309"/>
      <c r="R1064" s="17"/>
      <c r="T1064" s="17"/>
      <c r="V1064" s="17"/>
      <c r="W1064" s="51"/>
    </row>
    <row r="1065">
      <c r="A1065" s="307"/>
      <c r="B1065" s="85"/>
      <c r="C1065" s="85"/>
      <c r="D1065" s="85"/>
      <c r="E1065" s="88"/>
      <c r="F1065" s="17"/>
      <c r="G1065" s="17"/>
      <c r="I1065" s="43"/>
      <c r="J1065" s="308"/>
      <c r="K1065" s="51"/>
      <c r="N1065" s="309"/>
      <c r="R1065" s="17"/>
      <c r="T1065" s="17"/>
      <c r="V1065" s="17"/>
      <c r="W1065" s="51"/>
    </row>
    <row r="1066">
      <c r="A1066" s="307"/>
      <c r="B1066" s="85"/>
      <c r="C1066" s="85"/>
      <c r="D1066" s="85"/>
      <c r="E1066" s="88"/>
      <c r="F1066" s="17"/>
      <c r="G1066" s="17"/>
      <c r="I1066" s="43"/>
      <c r="J1066" s="308"/>
      <c r="K1066" s="51"/>
      <c r="N1066" s="309"/>
      <c r="R1066" s="17"/>
      <c r="T1066" s="17"/>
      <c r="V1066" s="17"/>
      <c r="W1066" s="51"/>
    </row>
    <row r="1067">
      <c r="A1067" s="307"/>
      <c r="B1067" s="85"/>
      <c r="C1067" s="85"/>
      <c r="D1067" s="85"/>
      <c r="E1067" s="88"/>
      <c r="F1067" s="17"/>
      <c r="G1067" s="17"/>
      <c r="I1067" s="43"/>
      <c r="J1067" s="308"/>
      <c r="K1067" s="51"/>
      <c r="N1067" s="309"/>
      <c r="R1067" s="17"/>
      <c r="T1067" s="17"/>
      <c r="V1067" s="17"/>
      <c r="W1067" s="51"/>
    </row>
    <row r="1068">
      <c r="A1068" s="307"/>
      <c r="B1068" s="85"/>
      <c r="C1068" s="85"/>
      <c r="D1068" s="85"/>
      <c r="E1068" s="88"/>
      <c r="F1068" s="17"/>
      <c r="G1068" s="17"/>
      <c r="I1068" s="43"/>
      <c r="J1068" s="308"/>
      <c r="K1068" s="51"/>
      <c r="N1068" s="309"/>
      <c r="R1068" s="17"/>
      <c r="T1068" s="17"/>
      <c r="V1068" s="17"/>
      <c r="W1068" s="51"/>
    </row>
    <row r="1069">
      <c r="A1069" s="307"/>
      <c r="B1069" s="85"/>
      <c r="C1069" s="85"/>
      <c r="D1069" s="85"/>
      <c r="E1069" s="88"/>
      <c r="F1069" s="17"/>
      <c r="G1069" s="17"/>
      <c r="I1069" s="43"/>
      <c r="J1069" s="308"/>
      <c r="K1069" s="51"/>
      <c r="N1069" s="309"/>
      <c r="R1069" s="17"/>
      <c r="T1069" s="17"/>
      <c r="V1069" s="17"/>
      <c r="W1069" s="51"/>
    </row>
    <row r="1070">
      <c r="A1070" s="307"/>
      <c r="B1070" s="85"/>
      <c r="C1070" s="85"/>
      <c r="D1070" s="85"/>
      <c r="E1070" s="88"/>
      <c r="F1070" s="17"/>
      <c r="G1070" s="17"/>
      <c r="I1070" s="43"/>
      <c r="J1070" s="308"/>
      <c r="K1070" s="51"/>
      <c r="N1070" s="309"/>
      <c r="R1070" s="17"/>
      <c r="T1070" s="17"/>
      <c r="V1070" s="17"/>
      <c r="W1070" s="51"/>
    </row>
    <row r="1071">
      <c r="A1071" s="307"/>
      <c r="B1071" s="85"/>
      <c r="C1071" s="85"/>
      <c r="D1071" s="85"/>
      <c r="E1071" s="88"/>
      <c r="F1071" s="17"/>
      <c r="G1071" s="17"/>
      <c r="I1071" s="43"/>
      <c r="J1071" s="308"/>
      <c r="K1071" s="51"/>
      <c r="N1071" s="309"/>
      <c r="R1071" s="17"/>
      <c r="T1071" s="17"/>
      <c r="V1071" s="17"/>
      <c r="W1071" s="51"/>
    </row>
    <row r="1072">
      <c r="A1072" s="307"/>
      <c r="B1072" s="85"/>
      <c r="C1072" s="85"/>
      <c r="D1072" s="85"/>
      <c r="E1072" s="88"/>
      <c r="F1072" s="17"/>
      <c r="G1072" s="17"/>
      <c r="I1072" s="43"/>
      <c r="J1072" s="308"/>
      <c r="K1072" s="51"/>
      <c r="N1072" s="309"/>
      <c r="R1072" s="17"/>
      <c r="T1072" s="17"/>
      <c r="V1072" s="17"/>
      <c r="W1072" s="51"/>
    </row>
    <row r="1073">
      <c r="A1073" s="307"/>
      <c r="B1073" s="85"/>
      <c r="C1073" s="85"/>
      <c r="D1073" s="85"/>
      <c r="E1073" s="88"/>
      <c r="F1073" s="17"/>
      <c r="G1073" s="17"/>
      <c r="I1073" s="43"/>
      <c r="J1073" s="308"/>
      <c r="K1073" s="51"/>
      <c r="N1073" s="309"/>
      <c r="R1073" s="17"/>
      <c r="T1073" s="17"/>
      <c r="V1073" s="17"/>
      <c r="W1073" s="51"/>
    </row>
    <row r="1074">
      <c r="A1074" s="307"/>
      <c r="B1074" s="85"/>
      <c r="C1074" s="85"/>
      <c r="D1074" s="85"/>
      <c r="E1074" s="88"/>
      <c r="F1074" s="17"/>
      <c r="G1074" s="17"/>
      <c r="I1074" s="43"/>
      <c r="J1074" s="308"/>
      <c r="K1074" s="51"/>
      <c r="N1074" s="309"/>
      <c r="R1074" s="17"/>
      <c r="T1074" s="17"/>
      <c r="V1074" s="17"/>
      <c r="W1074" s="51"/>
    </row>
    <row r="1075">
      <c r="A1075" s="307"/>
      <c r="B1075" s="85"/>
      <c r="C1075" s="85"/>
      <c r="D1075" s="85"/>
      <c r="E1075" s="88"/>
      <c r="F1075" s="17"/>
      <c r="G1075" s="17"/>
      <c r="I1075" s="43"/>
      <c r="J1075" s="308"/>
      <c r="K1075" s="51"/>
      <c r="N1075" s="309"/>
      <c r="R1075" s="17"/>
      <c r="T1075" s="17"/>
      <c r="V1075" s="17"/>
      <c r="W1075" s="51"/>
    </row>
    <row r="1076">
      <c r="A1076" s="307"/>
      <c r="B1076" s="85"/>
      <c r="C1076" s="85"/>
      <c r="D1076" s="85"/>
      <c r="E1076" s="88"/>
      <c r="F1076" s="17"/>
      <c r="G1076" s="17"/>
      <c r="I1076" s="43"/>
      <c r="J1076" s="308"/>
      <c r="K1076" s="51"/>
      <c r="N1076" s="309"/>
      <c r="R1076" s="17"/>
      <c r="T1076" s="17"/>
      <c r="V1076" s="17"/>
      <c r="W1076" s="51"/>
    </row>
    <row r="1077">
      <c r="A1077" s="307"/>
      <c r="B1077" s="85"/>
      <c r="C1077" s="85"/>
      <c r="D1077" s="85"/>
      <c r="E1077" s="88"/>
      <c r="F1077" s="17"/>
      <c r="G1077" s="17"/>
      <c r="I1077" s="43"/>
      <c r="J1077" s="308"/>
      <c r="K1077" s="51"/>
      <c r="N1077" s="309"/>
      <c r="R1077" s="17"/>
      <c r="T1077" s="17"/>
      <c r="V1077" s="17"/>
      <c r="W1077" s="51"/>
    </row>
    <row r="1078">
      <c r="A1078" s="307"/>
      <c r="B1078" s="85"/>
      <c r="C1078" s="85"/>
      <c r="D1078" s="85"/>
      <c r="E1078" s="88"/>
      <c r="F1078" s="17"/>
      <c r="G1078" s="17"/>
      <c r="I1078" s="43"/>
      <c r="J1078" s="308"/>
      <c r="K1078" s="51"/>
      <c r="N1078" s="309"/>
      <c r="R1078" s="17"/>
      <c r="T1078" s="17"/>
      <c r="V1078" s="17"/>
      <c r="W1078" s="51"/>
    </row>
    <row r="1079">
      <c r="A1079" s="307"/>
      <c r="B1079" s="85"/>
      <c r="C1079" s="85"/>
      <c r="D1079" s="85"/>
      <c r="E1079" s="88"/>
      <c r="F1079" s="17"/>
      <c r="G1079" s="17"/>
      <c r="I1079" s="43"/>
      <c r="J1079" s="308"/>
      <c r="K1079" s="51"/>
      <c r="N1079" s="309"/>
      <c r="R1079" s="17"/>
      <c r="T1079" s="17"/>
      <c r="V1079" s="17"/>
      <c r="W1079" s="51"/>
    </row>
    <row r="1080">
      <c r="A1080" s="307"/>
      <c r="B1080" s="85"/>
      <c r="C1080" s="85"/>
      <c r="D1080" s="85"/>
      <c r="E1080" s="88"/>
      <c r="F1080" s="17"/>
      <c r="G1080" s="17"/>
      <c r="I1080" s="43"/>
      <c r="J1080" s="308"/>
      <c r="K1080" s="51"/>
      <c r="N1080" s="309"/>
      <c r="R1080" s="17"/>
      <c r="T1080" s="17"/>
      <c r="V1080" s="17"/>
      <c r="W1080" s="51"/>
    </row>
    <row r="1081">
      <c r="A1081" s="307"/>
      <c r="B1081" s="85"/>
      <c r="C1081" s="85"/>
      <c r="D1081" s="85"/>
      <c r="E1081" s="88"/>
      <c r="F1081" s="17"/>
      <c r="G1081" s="17"/>
      <c r="I1081" s="43"/>
      <c r="J1081" s="308"/>
      <c r="K1081" s="51"/>
      <c r="N1081" s="309"/>
      <c r="R1081" s="17"/>
      <c r="T1081" s="17"/>
      <c r="V1081" s="17"/>
      <c r="W1081" s="51"/>
    </row>
    <row r="1082">
      <c r="A1082" s="307"/>
      <c r="B1082" s="85"/>
      <c r="C1082" s="85"/>
      <c r="D1082" s="85"/>
      <c r="E1082" s="88"/>
      <c r="F1082" s="17"/>
      <c r="G1082" s="17"/>
      <c r="I1082" s="43"/>
      <c r="J1082" s="308"/>
      <c r="K1082" s="51"/>
      <c r="N1082" s="309"/>
      <c r="R1082" s="17"/>
      <c r="T1082" s="17"/>
      <c r="V1082" s="17"/>
      <c r="W1082" s="51"/>
    </row>
    <row r="1083">
      <c r="A1083" s="307"/>
      <c r="B1083" s="85"/>
      <c r="C1083" s="85"/>
      <c r="D1083" s="85"/>
      <c r="E1083" s="88"/>
      <c r="F1083" s="17"/>
      <c r="G1083" s="17"/>
      <c r="I1083" s="43"/>
      <c r="J1083" s="308"/>
      <c r="K1083" s="51"/>
      <c r="N1083" s="309"/>
      <c r="R1083" s="17"/>
      <c r="T1083" s="17"/>
      <c r="V1083" s="17"/>
      <c r="W1083" s="51"/>
    </row>
    <row r="1084">
      <c r="A1084" s="307"/>
      <c r="B1084" s="85"/>
      <c r="C1084" s="85"/>
      <c r="D1084" s="85"/>
      <c r="E1084" s="88"/>
      <c r="F1084" s="17"/>
      <c r="G1084" s="17"/>
      <c r="I1084" s="43"/>
      <c r="J1084" s="308"/>
      <c r="K1084" s="51"/>
      <c r="N1084" s="309"/>
      <c r="R1084" s="17"/>
      <c r="T1084" s="17"/>
      <c r="V1084" s="17"/>
      <c r="W1084" s="51"/>
    </row>
    <row r="1085">
      <c r="A1085" s="307"/>
      <c r="B1085" s="85"/>
      <c r="C1085" s="85"/>
      <c r="D1085" s="85"/>
      <c r="E1085" s="88"/>
      <c r="F1085" s="17"/>
      <c r="G1085" s="17"/>
      <c r="I1085" s="43"/>
      <c r="J1085" s="308"/>
      <c r="K1085" s="51"/>
      <c r="N1085" s="309"/>
      <c r="R1085" s="17"/>
      <c r="T1085" s="17"/>
      <c r="V1085" s="17"/>
      <c r="W1085" s="51"/>
    </row>
    <row r="1086">
      <c r="A1086" s="307"/>
      <c r="B1086" s="85"/>
      <c r="C1086" s="85"/>
      <c r="D1086" s="85"/>
      <c r="E1086" s="88"/>
      <c r="F1086" s="17"/>
      <c r="G1086" s="17"/>
      <c r="I1086" s="43"/>
      <c r="J1086" s="308"/>
      <c r="K1086" s="51"/>
      <c r="N1086" s="309"/>
      <c r="R1086" s="17"/>
      <c r="T1086" s="17"/>
      <c r="V1086" s="17"/>
      <c r="W1086" s="51"/>
    </row>
    <row r="1087">
      <c r="A1087" s="307"/>
      <c r="B1087" s="85"/>
      <c r="C1087" s="85"/>
      <c r="D1087" s="85"/>
      <c r="E1087" s="88"/>
      <c r="F1087" s="17"/>
      <c r="G1087" s="17"/>
      <c r="I1087" s="43"/>
      <c r="J1087" s="308"/>
      <c r="K1087" s="51"/>
      <c r="N1087" s="309"/>
      <c r="R1087" s="17"/>
      <c r="T1087" s="17"/>
      <c r="V1087" s="17"/>
      <c r="W1087" s="51"/>
    </row>
    <row r="1088">
      <c r="A1088" s="307"/>
      <c r="B1088" s="85"/>
      <c r="C1088" s="85"/>
      <c r="D1088" s="85"/>
      <c r="E1088" s="88"/>
      <c r="F1088" s="17"/>
      <c r="G1088" s="17"/>
      <c r="I1088" s="43"/>
      <c r="J1088" s="308"/>
      <c r="K1088" s="51"/>
      <c r="N1088" s="309"/>
      <c r="R1088" s="17"/>
      <c r="T1088" s="17"/>
      <c r="V1088" s="17"/>
      <c r="W1088" s="51"/>
    </row>
    <row r="1089">
      <c r="A1089" s="307"/>
      <c r="B1089" s="85"/>
      <c r="C1089" s="85"/>
      <c r="D1089" s="85"/>
      <c r="E1089" s="88"/>
      <c r="F1089" s="17"/>
      <c r="G1089" s="17"/>
      <c r="I1089" s="43"/>
      <c r="J1089" s="308"/>
      <c r="K1089" s="51"/>
      <c r="N1089" s="309"/>
      <c r="R1089" s="17"/>
      <c r="T1089" s="17"/>
      <c r="V1089" s="17"/>
      <c r="W1089" s="51"/>
    </row>
    <row r="1090">
      <c r="A1090" s="307"/>
      <c r="B1090" s="85"/>
      <c r="C1090" s="85"/>
      <c r="D1090" s="85"/>
      <c r="E1090" s="88"/>
      <c r="F1090" s="17"/>
      <c r="G1090" s="17"/>
      <c r="I1090" s="43"/>
      <c r="J1090" s="308"/>
      <c r="K1090" s="51"/>
      <c r="N1090" s="309"/>
      <c r="R1090" s="17"/>
      <c r="T1090" s="17"/>
      <c r="V1090" s="17"/>
      <c r="W1090" s="51"/>
    </row>
    <row r="1091">
      <c r="A1091" s="307"/>
      <c r="B1091" s="85"/>
      <c r="C1091" s="85"/>
      <c r="D1091" s="85"/>
      <c r="E1091" s="88"/>
      <c r="F1091" s="17"/>
      <c r="G1091" s="17"/>
      <c r="I1091" s="43"/>
      <c r="J1091" s="308"/>
      <c r="K1091" s="51"/>
      <c r="N1091" s="309"/>
      <c r="R1091" s="17"/>
      <c r="T1091" s="17"/>
      <c r="V1091" s="17"/>
      <c r="W1091" s="51"/>
    </row>
    <row r="1092">
      <c r="A1092" s="307"/>
      <c r="B1092" s="85"/>
      <c r="C1092" s="85"/>
      <c r="D1092" s="85"/>
      <c r="E1092" s="88"/>
      <c r="F1092" s="17"/>
      <c r="G1092" s="17"/>
      <c r="I1092" s="43"/>
      <c r="J1092" s="308"/>
      <c r="K1092" s="51"/>
      <c r="N1092" s="309"/>
      <c r="R1092" s="17"/>
      <c r="T1092" s="17"/>
      <c r="V1092" s="17"/>
      <c r="W1092" s="51"/>
    </row>
    <row r="1093">
      <c r="A1093" s="307"/>
      <c r="B1093" s="85"/>
      <c r="C1093" s="85"/>
      <c r="D1093" s="85"/>
      <c r="E1093" s="88"/>
      <c r="F1093" s="17"/>
      <c r="G1093" s="17"/>
      <c r="I1093" s="43"/>
      <c r="J1093" s="308"/>
      <c r="K1093" s="51"/>
      <c r="N1093" s="309"/>
      <c r="R1093" s="17"/>
      <c r="T1093" s="17"/>
      <c r="V1093" s="17"/>
      <c r="W1093" s="51"/>
    </row>
    <row r="1094">
      <c r="A1094" s="307"/>
      <c r="B1094" s="85"/>
      <c r="C1094" s="85"/>
      <c r="D1094" s="85"/>
      <c r="E1094" s="88"/>
      <c r="F1094" s="17"/>
      <c r="G1094" s="17"/>
      <c r="I1094" s="43"/>
      <c r="J1094" s="308"/>
      <c r="K1094" s="51"/>
      <c r="N1094" s="309"/>
      <c r="R1094" s="17"/>
      <c r="T1094" s="17"/>
      <c r="V1094" s="17"/>
      <c r="W1094" s="51"/>
    </row>
    <row r="1095">
      <c r="A1095" s="307"/>
      <c r="B1095" s="85"/>
      <c r="C1095" s="85"/>
      <c r="D1095" s="85"/>
      <c r="E1095" s="88"/>
      <c r="F1095" s="17"/>
      <c r="G1095" s="17"/>
      <c r="I1095" s="43"/>
      <c r="J1095" s="308"/>
      <c r="K1095" s="51"/>
      <c r="N1095" s="309"/>
      <c r="R1095" s="17"/>
      <c r="T1095" s="17"/>
      <c r="V1095" s="17"/>
      <c r="W1095" s="51"/>
    </row>
    <row r="1096">
      <c r="A1096" s="307"/>
      <c r="B1096" s="85"/>
      <c r="C1096" s="85"/>
      <c r="D1096" s="85"/>
      <c r="E1096" s="88"/>
      <c r="F1096" s="17"/>
      <c r="G1096" s="17"/>
      <c r="I1096" s="43"/>
      <c r="J1096" s="308"/>
      <c r="K1096" s="51"/>
      <c r="N1096" s="309"/>
      <c r="R1096" s="17"/>
      <c r="T1096" s="17"/>
      <c r="V1096" s="17"/>
      <c r="W1096" s="51"/>
    </row>
    <row r="1097">
      <c r="A1097" s="307"/>
      <c r="B1097" s="85"/>
      <c r="C1097" s="85"/>
      <c r="D1097" s="85"/>
      <c r="E1097" s="88"/>
      <c r="F1097" s="17"/>
      <c r="G1097" s="17"/>
      <c r="I1097" s="43"/>
      <c r="J1097" s="308"/>
      <c r="K1097" s="51"/>
      <c r="N1097" s="309"/>
      <c r="R1097" s="17"/>
      <c r="T1097" s="17"/>
      <c r="V1097" s="17"/>
      <c r="W1097" s="51"/>
    </row>
    <row r="1098">
      <c r="A1098" s="307"/>
      <c r="B1098" s="85"/>
      <c r="C1098" s="85"/>
      <c r="D1098" s="85"/>
      <c r="E1098" s="88"/>
      <c r="F1098" s="17"/>
      <c r="G1098" s="17"/>
      <c r="I1098" s="43"/>
      <c r="J1098" s="308"/>
      <c r="K1098" s="51"/>
      <c r="N1098" s="309"/>
      <c r="R1098" s="17"/>
      <c r="T1098" s="17"/>
      <c r="V1098" s="17"/>
      <c r="W1098" s="51"/>
    </row>
    <row r="1099">
      <c r="A1099" s="307"/>
      <c r="B1099" s="85"/>
      <c r="C1099" s="85"/>
      <c r="D1099" s="85"/>
      <c r="E1099" s="88"/>
      <c r="F1099" s="17"/>
      <c r="G1099" s="17"/>
      <c r="I1099" s="43"/>
      <c r="J1099" s="308"/>
      <c r="K1099" s="51"/>
      <c r="N1099" s="309"/>
      <c r="R1099" s="17"/>
      <c r="T1099" s="17"/>
      <c r="V1099" s="17"/>
      <c r="W1099" s="51"/>
    </row>
    <row r="1100">
      <c r="A1100" s="307"/>
      <c r="B1100" s="85"/>
      <c r="C1100" s="85"/>
      <c r="D1100" s="85"/>
      <c r="E1100" s="88"/>
      <c r="F1100" s="17"/>
      <c r="G1100" s="17"/>
      <c r="I1100" s="43"/>
      <c r="J1100" s="308"/>
      <c r="K1100" s="51"/>
      <c r="N1100" s="309"/>
      <c r="R1100" s="17"/>
      <c r="T1100" s="17"/>
      <c r="V1100" s="17"/>
      <c r="W1100" s="51"/>
    </row>
    <row r="1101">
      <c r="A1101" s="307"/>
      <c r="B1101" s="85"/>
      <c r="C1101" s="85"/>
      <c r="D1101" s="85"/>
      <c r="E1101" s="88"/>
      <c r="F1101" s="17"/>
      <c r="G1101" s="17"/>
      <c r="I1101" s="43"/>
      <c r="J1101" s="308"/>
      <c r="K1101" s="51"/>
      <c r="N1101" s="309"/>
      <c r="R1101" s="17"/>
      <c r="T1101" s="17"/>
      <c r="V1101" s="17"/>
      <c r="W1101" s="51"/>
    </row>
    <row r="1102">
      <c r="A1102" s="307"/>
      <c r="B1102" s="85"/>
      <c r="C1102" s="85"/>
      <c r="D1102" s="85"/>
      <c r="E1102" s="88"/>
      <c r="F1102" s="17"/>
      <c r="G1102" s="17"/>
      <c r="I1102" s="43"/>
      <c r="J1102" s="308"/>
      <c r="K1102" s="51"/>
      <c r="N1102" s="309"/>
      <c r="R1102" s="17"/>
      <c r="T1102" s="17"/>
      <c r="V1102" s="17"/>
      <c r="W1102" s="51"/>
    </row>
    <row r="1103">
      <c r="A1103" s="307"/>
      <c r="B1103" s="85"/>
      <c r="C1103" s="85"/>
      <c r="D1103" s="85"/>
      <c r="E1103" s="88"/>
      <c r="F1103" s="17"/>
      <c r="G1103" s="17"/>
      <c r="I1103" s="43"/>
      <c r="J1103" s="308"/>
      <c r="K1103" s="51"/>
      <c r="N1103" s="309"/>
      <c r="R1103" s="17"/>
      <c r="T1103" s="17"/>
      <c r="V1103" s="17"/>
      <c r="W1103" s="51"/>
    </row>
    <row r="1104">
      <c r="A1104" s="307"/>
      <c r="B1104" s="85"/>
      <c r="C1104" s="85"/>
      <c r="D1104" s="85"/>
      <c r="E1104" s="88"/>
      <c r="F1104" s="17"/>
      <c r="G1104" s="17"/>
      <c r="I1104" s="43"/>
      <c r="J1104" s="308"/>
      <c r="K1104" s="51"/>
      <c r="N1104" s="309"/>
      <c r="R1104" s="17"/>
      <c r="T1104" s="17"/>
      <c r="V1104" s="17"/>
      <c r="W1104" s="51"/>
    </row>
    <row r="1105">
      <c r="A1105" s="307"/>
      <c r="B1105" s="85"/>
      <c r="C1105" s="85"/>
      <c r="D1105" s="85"/>
      <c r="E1105" s="88"/>
      <c r="F1105" s="17"/>
      <c r="G1105" s="17"/>
      <c r="I1105" s="43"/>
      <c r="J1105" s="308"/>
      <c r="K1105" s="51"/>
      <c r="N1105" s="309"/>
      <c r="R1105" s="17"/>
      <c r="T1105" s="17"/>
      <c r="V1105" s="17"/>
      <c r="W1105" s="51"/>
    </row>
    <row r="1106">
      <c r="A1106" s="307"/>
      <c r="B1106" s="85"/>
      <c r="C1106" s="85"/>
      <c r="D1106" s="85"/>
      <c r="E1106" s="88"/>
      <c r="F1106" s="17"/>
      <c r="G1106" s="17"/>
      <c r="I1106" s="43"/>
      <c r="J1106" s="308"/>
      <c r="K1106" s="51"/>
      <c r="N1106" s="309"/>
      <c r="R1106" s="17"/>
      <c r="T1106" s="17"/>
      <c r="V1106" s="17"/>
      <c r="W1106" s="51"/>
    </row>
    <row r="1107">
      <c r="A1107" s="307"/>
      <c r="B1107" s="85"/>
      <c r="C1107" s="85"/>
      <c r="D1107" s="85"/>
      <c r="E1107" s="88"/>
      <c r="F1107" s="17"/>
      <c r="G1107" s="17"/>
      <c r="I1107" s="43"/>
      <c r="J1107" s="308"/>
      <c r="K1107" s="51"/>
      <c r="N1107" s="309"/>
      <c r="R1107" s="17"/>
      <c r="T1107" s="17"/>
      <c r="V1107" s="17"/>
      <c r="W1107" s="51"/>
    </row>
    <row r="1108">
      <c r="A1108" s="307"/>
      <c r="B1108" s="85"/>
      <c r="C1108" s="85"/>
      <c r="D1108" s="85"/>
      <c r="E1108" s="88"/>
      <c r="F1108" s="17"/>
      <c r="G1108" s="17"/>
      <c r="I1108" s="43"/>
      <c r="J1108" s="308"/>
      <c r="K1108" s="51"/>
      <c r="N1108" s="309"/>
      <c r="R1108" s="17"/>
      <c r="T1108" s="17"/>
      <c r="V1108" s="17"/>
      <c r="W1108" s="51"/>
    </row>
    <row r="1109">
      <c r="A1109" s="307"/>
      <c r="B1109" s="85"/>
      <c r="C1109" s="85"/>
      <c r="D1109" s="85"/>
      <c r="E1109" s="88"/>
      <c r="F1109" s="17"/>
      <c r="G1109" s="17"/>
      <c r="I1109" s="43"/>
      <c r="J1109" s="308"/>
      <c r="K1109" s="51"/>
      <c r="N1109" s="309"/>
      <c r="R1109" s="17"/>
      <c r="T1109" s="17"/>
      <c r="V1109" s="17"/>
      <c r="W1109" s="51"/>
    </row>
    <row r="1110">
      <c r="A1110" s="307"/>
      <c r="B1110" s="85"/>
      <c r="C1110" s="85"/>
      <c r="D1110" s="85"/>
      <c r="E1110" s="88"/>
      <c r="F1110" s="17"/>
      <c r="G1110" s="17"/>
      <c r="I1110" s="43"/>
      <c r="J1110" s="308"/>
      <c r="K1110" s="51"/>
      <c r="N1110" s="309"/>
      <c r="R1110" s="17"/>
      <c r="T1110" s="17"/>
      <c r="V1110" s="17"/>
      <c r="W1110" s="51"/>
    </row>
    <row r="1111">
      <c r="A1111" s="307"/>
      <c r="B1111" s="85"/>
      <c r="C1111" s="85"/>
      <c r="D1111" s="85"/>
      <c r="E1111" s="88"/>
      <c r="F1111" s="17"/>
      <c r="G1111" s="17"/>
      <c r="I1111" s="43"/>
      <c r="J1111" s="308"/>
      <c r="K1111" s="51"/>
      <c r="N1111" s="309"/>
      <c r="R1111" s="17"/>
      <c r="T1111" s="17"/>
      <c r="V1111" s="17"/>
      <c r="W1111" s="51"/>
    </row>
    <row r="1112">
      <c r="A1112" s="307"/>
      <c r="B1112" s="85"/>
      <c r="C1112" s="85"/>
      <c r="D1112" s="85"/>
      <c r="E1112" s="88"/>
      <c r="F1112" s="17"/>
      <c r="G1112" s="17"/>
      <c r="I1112" s="43"/>
      <c r="J1112" s="308"/>
      <c r="K1112" s="51"/>
      <c r="N1112" s="309"/>
      <c r="R1112" s="17"/>
      <c r="T1112" s="17"/>
      <c r="V1112" s="17"/>
      <c r="W1112" s="51"/>
    </row>
    <row r="1113">
      <c r="A1113" s="307"/>
      <c r="B1113" s="85"/>
      <c r="C1113" s="85"/>
      <c r="D1113" s="85"/>
      <c r="E1113" s="88"/>
      <c r="F1113" s="17"/>
      <c r="G1113" s="17"/>
      <c r="I1113" s="43"/>
      <c r="J1113" s="308"/>
      <c r="K1113" s="51"/>
      <c r="N1113" s="309"/>
      <c r="R1113" s="17"/>
      <c r="T1113" s="17"/>
      <c r="V1113" s="17"/>
      <c r="W1113" s="51"/>
    </row>
    <row r="1114">
      <c r="A1114" s="307"/>
      <c r="B1114" s="85"/>
      <c r="C1114" s="85"/>
      <c r="D1114" s="85"/>
      <c r="E1114" s="88"/>
      <c r="F1114" s="17"/>
      <c r="G1114" s="17"/>
      <c r="I1114" s="43"/>
      <c r="J1114" s="308"/>
      <c r="K1114" s="51"/>
      <c r="N1114" s="309"/>
      <c r="R1114" s="17"/>
      <c r="T1114" s="17"/>
      <c r="V1114" s="17"/>
      <c r="W1114" s="51"/>
    </row>
    <row r="1115">
      <c r="A1115" s="307"/>
      <c r="B1115" s="85"/>
      <c r="C1115" s="85"/>
      <c r="D1115" s="85"/>
      <c r="E1115" s="88"/>
      <c r="F1115" s="17"/>
      <c r="G1115" s="17"/>
      <c r="I1115" s="43"/>
      <c r="J1115" s="308"/>
      <c r="K1115" s="51"/>
      <c r="N1115" s="309"/>
      <c r="R1115" s="17"/>
      <c r="T1115" s="17"/>
      <c r="V1115" s="17"/>
      <c r="W1115" s="51"/>
    </row>
    <row r="1116">
      <c r="A1116" s="307"/>
      <c r="B1116" s="85"/>
      <c r="C1116" s="85"/>
      <c r="D1116" s="85"/>
      <c r="E1116" s="88"/>
      <c r="F1116" s="17"/>
      <c r="G1116" s="17"/>
      <c r="I1116" s="43"/>
      <c r="J1116" s="308"/>
      <c r="K1116" s="51"/>
      <c r="N1116" s="309"/>
      <c r="R1116" s="17"/>
      <c r="T1116" s="17"/>
      <c r="V1116" s="17"/>
      <c r="W1116" s="51"/>
    </row>
    <row r="1117">
      <c r="A1117" s="307"/>
      <c r="B1117" s="85"/>
      <c r="C1117" s="85"/>
      <c r="D1117" s="85"/>
      <c r="E1117" s="88"/>
      <c r="F1117" s="17"/>
      <c r="G1117" s="17"/>
      <c r="I1117" s="43"/>
      <c r="J1117" s="308"/>
      <c r="K1117" s="51"/>
      <c r="N1117" s="309"/>
      <c r="R1117" s="17"/>
      <c r="T1117" s="17"/>
      <c r="V1117" s="17"/>
      <c r="W1117" s="51"/>
    </row>
    <row r="1118">
      <c r="A1118" s="307"/>
      <c r="B1118" s="85"/>
      <c r="C1118" s="85"/>
      <c r="D1118" s="85"/>
      <c r="E1118" s="88"/>
      <c r="F1118" s="17"/>
      <c r="G1118" s="17"/>
      <c r="I1118" s="43"/>
      <c r="J1118" s="308"/>
      <c r="K1118" s="51"/>
      <c r="N1118" s="309"/>
      <c r="R1118" s="17"/>
      <c r="T1118" s="17"/>
      <c r="V1118" s="17"/>
      <c r="W1118" s="51"/>
    </row>
    <row r="1119">
      <c r="A1119" s="307"/>
      <c r="B1119" s="85"/>
      <c r="C1119" s="85"/>
      <c r="D1119" s="85"/>
      <c r="E1119" s="88"/>
      <c r="F1119" s="17"/>
      <c r="G1119" s="17"/>
      <c r="I1119" s="43"/>
      <c r="J1119" s="308"/>
      <c r="K1119" s="51"/>
      <c r="N1119" s="309"/>
      <c r="R1119" s="17"/>
      <c r="T1119" s="17"/>
      <c r="V1119" s="17"/>
      <c r="W1119" s="51"/>
    </row>
    <row r="1120">
      <c r="A1120" s="307"/>
      <c r="B1120" s="85"/>
      <c r="C1120" s="85"/>
      <c r="D1120" s="85"/>
      <c r="E1120" s="88"/>
      <c r="F1120" s="17"/>
      <c r="G1120" s="17"/>
      <c r="I1120" s="43"/>
      <c r="J1120" s="308"/>
      <c r="K1120" s="51"/>
      <c r="N1120" s="309"/>
      <c r="R1120" s="17"/>
      <c r="T1120" s="17"/>
      <c r="V1120" s="17"/>
      <c r="W1120" s="51"/>
    </row>
    <row r="1121">
      <c r="A1121" s="307"/>
      <c r="B1121" s="85"/>
      <c r="C1121" s="85"/>
      <c r="D1121" s="85"/>
      <c r="E1121" s="88"/>
      <c r="F1121" s="17"/>
      <c r="G1121" s="17"/>
      <c r="I1121" s="43"/>
      <c r="J1121" s="308"/>
      <c r="K1121" s="51"/>
      <c r="N1121" s="309"/>
      <c r="R1121" s="17"/>
      <c r="T1121" s="17"/>
      <c r="V1121" s="17"/>
      <c r="W1121" s="51"/>
    </row>
    <row r="1122">
      <c r="A1122" s="307"/>
      <c r="B1122" s="85"/>
      <c r="C1122" s="85"/>
      <c r="D1122" s="85"/>
      <c r="E1122" s="88"/>
      <c r="F1122" s="17"/>
      <c r="G1122" s="17"/>
      <c r="I1122" s="43"/>
      <c r="J1122" s="308"/>
      <c r="K1122" s="51"/>
      <c r="N1122" s="309"/>
      <c r="R1122" s="17"/>
      <c r="T1122" s="17"/>
      <c r="V1122" s="17"/>
      <c r="W1122" s="51"/>
    </row>
    <row r="1123">
      <c r="A1123" s="307"/>
      <c r="B1123" s="85"/>
      <c r="C1123" s="85"/>
      <c r="D1123" s="85"/>
      <c r="E1123" s="88"/>
      <c r="F1123" s="17"/>
      <c r="G1123" s="17"/>
      <c r="I1123" s="43"/>
      <c r="J1123" s="308"/>
      <c r="K1123" s="51"/>
      <c r="N1123" s="309"/>
      <c r="R1123" s="17"/>
      <c r="T1123" s="17"/>
      <c r="V1123" s="17"/>
      <c r="W1123" s="51"/>
    </row>
    <row r="1124">
      <c r="A1124" s="307"/>
      <c r="B1124" s="85"/>
      <c r="C1124" s="85"/>
      <c r="D1124" s="85"/>
      <c r="E1124" s="88"/>
      <c r="F1124" s="17"/>
      <c r="G1124" s="17"/>
      <c r="I1124" s="43"/>
      <c r="J1124" s="308"/>
      <c r="K1124" s="51"/>
      <c r="N1124" s="309"/>
      <c r="R1124" s="17"/>
      <c r="T1124" s="17"/>
      <c r="V1124" s="17"/>
      <c r="W1124" s="51"/>
    </row>
    <row r="1125">
      <c r="A1125" s="307"/>
      <c r="B1125" s="85"/>
      <c r="C1125" s="85"/>
      <c r="D1125" s="85"/>
      <c r="E1125" s="88"/>
      <c r="F1125" s="17"/>
      <c r="G1125" s="17"/>
      <c r="I1125" s="43"/>
      <c r="J1125" s="308"/>
      <c r="K1125" s="51"/>
      <c r="N1125" s="309"/>
      <c r="R1125" s="17"/>
      <c r="T1125" s="17"/>
      <c r="V1125" s="17"/>
      <c r="W1125" s="51"/>
    </row>
    <row r="1126">
      <c r="A1126" s="307"/>
      <c r="B1126" s="85"/>
      <c r="C1126" s="85"/>
      <c r="D1126" s="85"/>
      <c r="E1126" s="88"/>
      <c r="F1126" s="17"/>
      <c r="G1126" s="17"/>
      <c r="I1126" s="43"/>
      <c r="J1126" s="308"/>
      <c r="K1126" s="51"/>
      <c r="N1126" s="309"/>
      <c r="R1126" s="17"/>
      <c r="T1126" s="17"/>
      <c r="V1126" s="17"/>
      <c r="W1126" s="51"/>
    </row>
    <row r="1127">
      <c r="A1127" s="307"/>
      <c r="B1127" s="85"/>
      <c r="C1127" s="85"/>
      <c r="D1127" s="85"/>
      <c r="E1127" s="88"/>
      <c r="F1127" s="17"/>
      <c r="G1127" s="17"/>
      <c r="I1127" s="43"/>
      <c r="J1127" s="308"/>
      <c r="K1127" s="51"/>
      <c r="N1127" s="309"/>
      <c r="R1127" s="17"/>
      <c r="T1127" s="17"/>
      <c r="V1127" s="17"/>
      <c r="W1127" s="51"/>
    </row>
    <row r="1128">
      <c r="A1128" s="307"/>
      <c r="B1128" s="85"/>
      <c r="C1128" s="85"/>
      <c r="D1128" s="85"/>
      <c r="E1128" s="88"/>
      <c r="F1128" s="17"/>
      <c r="G1128" s="17"/>
      <c r="I1128" s="43"/>
      <c r="J1128" s="308"/>
      <c r="K1128" s="51"/>
      <c r="N1128" s="309"/>
      <c r="R1128" s="17"/>
      <c r="T1128" s="17"/>
      <c r="V1128" s="17"/>
      <c r="W1128" s="51"/>
    </row>
    <row r="1129">
      <c r="A1129" s="307"/>
      <c r="B1129" s="85"/>
      <c r="C1129" s="85"/>
      <c r="D1129" s="85"/>
      <c r="E1129" s="88"/>
      <c r="F1129" s="17"/>
      <c r="G1129" s="17"/>
      <c r="I1129" s="43"/>
      <c r="J1129" s="308"/>
      <c r="K1129" s="51"/>
      <c r="N1129" s="309"/>
      <c r="R1129" s="17"/>
      <c r="T1129" s="17"/>
      <c r="V1129" s="17"/>
      <c r="W1129" s="51"/>
    </row>
    <row r="1130">
      <c r="A1130" s="307"/>
      <c r="B1130" s="85"/>
      <c r="C1130" s="85"/>
      <c r="D1130" s="85"/>
      <c r="E1130" s="88"/>
      <c r="F1130" s="17"/>
      <c r="G1130" s="17"/>
      <c r="I1130" s="43"/>
      <c r="J1130" s="308"/>
      <c r="K1130" s="51"/>
      <c r="N1130" s="309"/>
      <c r="R1130" s="17"/>
      <c r="T1130" s="17"/>
      <c r="V1130" s="17"/>
      <c r="W1130" s="51"/>
    </row>
    <row r="1131">
      <c r="A1131" s="307"/>
      <c r="B1131" s="85"/>
      <c r="C1131" s="85"/>
      <c r="D1131" s="85"/>
      <c r="E1131" s="88"/>
      <c r="F1131" s="17"/>
      <c r="G1131" s="17"/>
      <c r="I1131" s="43"/>
      <c r="J1131" s="308"/>
      <c r="K1131" s="51"/>
      <c r="N1131" s="309"/>
      <c r="R1131" s="17"/>
      <c r="T1131" s="17"/>
      <c r="V1131" s="17"/>
      <c r="W1131" s="51"/>
    </row>
    <row r="1132">
      <c r="A1132" s="307"/>
      <c r="B1132" s="85"/>
      <c r="C1132" s="85"/>
      <c r="D1132" s="85"/>
      <c r="E1132" s="88"/>
      <c r="F1132" s="17"/>
      <c r="G1132" s="17"/>
      <c r="I1132" s="43"/>
      <c r="J1132" s="308"/>
      <c r="K1132" s="51"/>
      <c r="N1132" s="309"/>
      <c r="R1132" s="17"/>
      <c r="T1132" s="17"/>
      <c r="V1132" s="17"/>
      <c r="W1132" s="51"/>
    </row>
    <row r="1133">
      <c r="A1133" s="307"/>
      <c r="B1133" s="85"/>
      <c r="C1133" s="85"/>
      <c r="D1133" s="85"/>
      <c r="E1133" s="88"/>
      <c r="F1133" s="17"/>
      <c r="G1133" s="17"/>
      <c r="I1133" s="43"/>
      <c r="J1133" s="308"/>
      <c r="K1133" s="51"/>
      <c r="N1133" s="309"/>
      <c r="R1133" s="17"/>
      <c r="T1133" s="17"/>
      <c r="V1133" s="17"/>
      <c r="W1133" s="51"/>
    </row>
    <row r="1134">
      <c r="A1134" s="307"/>
      <c r="B1134" s="85"/>
      <c r="C1134" s="85"/>
      <c r="D1134" s="85"/>
      <c r="E1134" s="88"/>
      <c r="F1134" s="17"/>
      <c r="G1134" s="17"/>
      <c r="I1134" s="43"/>
      <c r="J1134" s="308"/>
      <c r="K1134" s="51"/>
      <c r="N1134" s="309"/>
      <c r="R1134" s="17"/>
      <c r="T1134" s="17"/>
      <c r="V1134" s="17"/>
      <c r="W1134" s="51"/>
    </row>
    <row r="1135">
      <c r="A1135" s="307"/>
      <c r="B1135" s="85"/>
      <c r="C1135" s="85"/>
      <c r="D1135" s="85"/>
      <c r="E1135" s="88"/>
      <c r="F1135" s="17"/>
      <c r="G1135" s="17"/>
      <c r="I1135" s="43"/>
      <c r="J1135" s="308"/>
      <c r="K1135" s="51"/>
      <c r="N1135" s="309"/>
      <c r="R1135" s="17"/>
      <c r="T1135" s="17"/>
      <c r="V1135" s="17"/>
      <c r="W1135" s="51"/>
    </row>
    <row r="1136">
      <c r="A1136" s="307"/>
      <c r="B1136" s="85"/>
      <c r="C1136" s="85"/>
      <c r="D1136" s="85"/>
      <c r="E1136" s="88"/>
      <c r="F1136" s="17"/>
      <c r="G1136" s="17"/>
      <c r="I1136" s="43"/>
      <c r="J1136" s="308"/>
      <c r="K1136" s="51"/>
      <c r="N1136" s="309"/>
      <c r="R1136" s="17"/>
      <c r="T1136" s="17"/>
      <c r="V1136" s="17"/>
      <c r="W1136" s="51"/>
    </row>
    <row r="1137">
      <c r="A1137" s="307"/>
      <c r="B1137" s="85"/>
      <c r="C1137" s="85"/>
      <c r="D1137" s="85"/>
      <c r="E1137" s="88"/>
      <c r="F1137" s="17"/>
      <c r="G1137" s="17"/>
      <c r="I1137" s="43"/>
      <c r="J1137" s="308"/>
      <c r="K1137" s="51"/>
      <c r="N1137" s="309"/>
      <c r="R1137" s="17"/>
      <c r="T1137" s="17"/>
      <c r="V1137" s="17"/>
      <c r="W1137" s="51"/>
    </row>
    <row r="1138">
      <c r="A1138" s="307"/>
      <c r="B1138" s="85"/>
      <c r="C1138" s="85"/>
      <c r="D1138" s="85"/>
      <c r="E1138" s="88"/>
      <c r="F1138" s="17"/>
      <c r="G1138" s="17"/>
      <c r="I1138" s="43"/>
      <c r="J1138" s="308"/>
      <c r="K1138" s="51"/>
      <c r="N1138" s="309"/>
      <c r="R1138" s="17"/>
      <c r="T1138" s="17"/>
      <c r="V1138" s="17"/>
      <c r="W1138" s="51"/>
    </row>
    <row r="1139">
      <c r="A1139" s="307"/>
      <c r="B1139" s="85"/>
      <c r="C1139" s="85"/>
      <c r="D1139" s="85"/>
      <c r="E1139" s="88"/>
      <c r="F1139" s="17"/>
      <c r="G1139" s="17"/>
      <c r="I1139" s="43"/>
      <c r="J1139" s="308"/>
      <c r="K1139" s="51"/>
      <c r="N1139" s="309"/>
      <c r="R1139" s="17"/>
      <c r="T1139" s="17"/>
      <c r="V1139" s="17"/>
      <c r="W1139" s="51"/>
    </row>
    <row r="1140">
      <c r="A1140" s="307"/>
      <c r="B1140" s="85"/>
      <c r="C1140" s="85"/>
      <c r="D1140" s="85"/>
      <c r="E1140" s="88"/>
      <c r="F1140" s="17"/>
      <c r="G1140" s="17"/>
      <c r="I1140" s="43"/>
      <c r="J1140" s="308"/>
      <c r="K1140" s="51"/>
      <c r="N1140" s="309"/>
      <c r="R1140" s="17"/>
      <c r="T1140" s="17"/>
      <c r="V1140" s="17"/>
      <c r="W1140" s="51"/>
    </row>
    <row r="1141">
      <c r="A1141" s="307"/>
      <c r="B1141" s="85"/>
      <c r="C1141" s="85"/>
      <c r="D1141" s="85"/>
      <c r="E1141" s="88"/>
      <c r="F1141" s="17"/>
      <c r="G1141" s="17"/>
      <c r="I1141" s="43"/>
      <c r="J1141" s="308"/>
      <c r="K1141" s="51"/>
      <c r="N1141" s="309"/>
      <c r="R1141" s="17"/>
      <c r="T1141" s="17"/>
      <c r="V1141" s="17"/>
      <c r="W1141" s="51"/>
    </row>
    <row r="1142">
      <c r="A1142" s="307"/>
      <c r="B1142" s="85"/>
      <c r="C1142" s="85"/>
      <c r="D1142" s="85"/>
      <c r="E1142" s="88"/>
      <c r="F1142" s="17"/>
      <c r="G1142" s="17"/>
      <c r="I1142" s="43"/>
      <c r="J1142" s="308"/>
      <c r="K1142" s="51"/>
      <c r="N1142" s="309"/>
      <c r="R1142" s="17"/>
      <c r="T1142" s="17"/>
      <c r="V1142" s="17"/>
      <c r="W1142" s="51"/>
    </row>
    <row r="1143">
      <c r="A1143" s="307"/>
      <c r="B1143" s="85"/>
      <c r="C1143" s="85"/>
      <c r="D1143" s="85"/>
      <c r="E1143" s="88"/>
      <c r="F1143" s="17"/>
      <c r="G1143" s="17"/>
      <c r="I1143" s="43"/>
      <c r="J1143" s="308"/>
      <c r="K1143" s="51"/>
      <c r="N1143" s="309"/>
      <c r="R1143" s="17"/>
      <c r="T1143" s="17"/>
      <c r="V1143" s="17"/>
      <c r="W1143" s="51"/>
    </row>
    <row r="1144">
      <c r="A1144" s="307"/>
      <c r="B1144" s="85"/>
      <c r="C1144" s="85"/>
      <c r="D1144" s="85"/>
      <c r="E1144" s="88"/>
      <c r="F1144" s="17"/>
      <c r="G1144" s="17"/>
      <c r="I1144" s="43"/>
      <c r="J1144" s="308"/>
      <c r="K1144" s="51"/>
      <c r="N1144" s="309"/>
      <c r="R1144" s="17"/>
      <c r="T1144" s="17"/>
      <c r="V1144" s="17"/>
      <c r="W1144" s="51"/>
    </row>
    <row r="1145">
      <c r="A1145" s="307"/>
      <c r="B1145" s="85"/>
      <c r="C1145" s="85"/>
      <c r="D1145" s="85"/>
      <c r="E1145" s="88"/>
      <c r="F1145" s="17"/>
      <c r="G1145" s="17"/>
      <c r="I1145" s="43"/>
      <c r="J1145" s="308"/>
      <c r="K1145" s="51"/>
      <c r="N1145" s="309"/>
      <c r="R1145" s="17"/>
      <c r="T1145" s="17"/>
      <c r="V1145" s="17"/>
      <c r="W1145" s="51"/>
    </row>
    <row r="1146">
      <c r="A1146" s="307"/>
      <c r="B1146" s="85"/>
      <c r="C1146" s="85"/>
      <c r="D1146" s="85"/>
      <c r="E1146" s="88"/>
      <c r="F1146" s="17"/>
      <c r="G1146" s="17"/>
      <c r="I1146" s="43"/>
      <c r="J1146" s="308"/>
      <c r="K1146" s="51"/>
      <c r="N1146" s="309"/>
      <c r="R1146" s="17"/>
      <c r="T1146" s="17"/>
      <c r="V1146" s="17"/>
      <c r="W1146" s="51"/>
    </row>
    <row r="1147">
      <c r="A1147" s="307"/>
      <c r="B1147" s="85"/>
      <c r="C1147" s="85"/>
      <c r="D1147" s="85"/>
      <c r="E1147" s="88"/>
      <c r="F1147" s="17"/>
      <c r="G1147" s="17"/>
      <c r="I1147" s="43"/>
      <c r="J1147" s="308"/>
      <c r="K1147" s="51"/>
      <c r="N1147" s="309"/>
      <c r="R1147" s="17"/>
      <c r="T1147" s="17"/>
      <c r="V1147" s="17"/>
      <c r="W1147" s="51"/>
    </row>
    <row r="1148">
      <c r="A1148" s="307"/>
      <c r="B1148" s="85"/>
      <c r="C1148" s="85"/>
      <c r="D1148" s="85"/>
      <c r="E1148" s="88"/>
      <c r="F1148" s="17"/>
      <c r="G1148" s="17"/>
      <c r="I1148" s="43"/>
      <c r="J1148" s="308"/>
      <c r="K1148" s="51"/>
      <c r="N1148" s="309"/>
      <c r="R1148" s="17"/>
      <c r="T1148" s="17"/>
      <c r="V1148" s="17"/>
      <c r="W1148" s="51"/>
    </row>
    <row r="1149">
      <c r="A1149" s="307"/>
      <c r="B1149" s="85"/>
      <c r="C1149" s="85"/>
      <c r="D1149" s="85"/>
      <c r="E1149" s="88"/>
      <c r="F1149" s="17"/>
      <c r="G1149" s="17"/>
      <c r="I1149" s="43"/>
      <c r="J1149" s="308"/>
      <c r="K1149" s="51"/>
      <c r="N1149" s="309"/>
      <c r="R1149" s="17"/>
      <c r="T1149" s="17"/>
      <c r="V1149" s="17"/>
      <c r="W1149" s="51"/>
    </row>
    <row r="1150">
      <c r="A1150" s="307"/>
      <c r="B1150" s="85"/>
      <c r="C1150" s="85"/>
      <c r="D1150" s="85"/>
      <c r="E1150" s="88"/>
      <c r="F1150" s="17"/>
      <c r="G1150" s="17"/>
      <c r="I1150" s="43"/>
      <c r="J1150" s="308"/>
      <c r="K1150" s="51"/>
      <c r="N1150" s="309"/>
      <c r="R1150" s="17"/>
      <c r="T1150" s="17"/>
      <c r="V1150" s="17"/>
      <c r="W1150" s="51"/>
    </row>
    <row r="1151">
      <c r="A1151" s="307"/>
      <c r="B1151" s="85"/>
      <c r="C1151" s="85"/>
      <c r="D1151" s="85"/>
      <c r="E1151" s="88"/>
      <c r="F1151" s="17"/>
      <c r="G1151" s="17"/>
      <c r="I1151" s="43"/>
      <c r="J1151" s="308"/>
      <c r="K1151" s="51"/>
      <c r="N1151" s="309"/>
      <c r="R1151" s="17"/>
      <c r="T1151" s="17"/>
      <c r="V1151" s="17"/>
      <c r="W1151" s="51"/>
    </row>
    <row r="1152">
      <c r="A1152" s="307"/>
      <c r="B1152" s="85"/>
      <c r="C1152" s="85"/>
      <c r="D1152" s="85"/>
      <c r="E1152" s="88"/>
      <c r="F1152" s="17"/>
      <c r="G1152" s="17"/>
      <c r="I1152" s="43"/>
      <c r="J1152" s="308"/>
      <c r="K1152" s="51"/>
      <c r="N1152" s="309"/>
      <c r="R1152" s="17"/>
      <c r="T1152" s="17"/>
      <c r="V1152" s="17"/>
      <c r="W1152" s="51"/>
    </row>
    <row r="1153">
      <c r="A1153" s="307"/>
      <c r="B1153" s="85"/>
      <c r="C1153" s="85"/>
      <c r="D1153" s="85"/>
      <c r="E1153" s="88"/>
      <c r="F1153" s="17"/>
      <c r="G1153" s="17"/>
      <c r="I1153" s="43"/>
      <c r="J1153" s="308"/>
      <c r="K1153" s="51"/>
      <c r="N1153" s="309"/>
      <c r="R1153" s="17"/>
      <c r="T1153" s="17"/>
      <c r="V1153" s="17"/>
      <c r="W1153" s="51"/>
    </row>
    <row r="1154">
      <c r="A1154" s="307"/>
      <c r="B1154" s="85"/>
      <c r="C1154" s="85"/>
      <c r="D1154" s="85"/>
      <c r="E1154" s="88"/>
      <c r="F1154" s="17"/>
      <c r="G1154" s="17"/>
      <c r="I1154" s="43"/>
      <c r="J1154" s="308"/>
      <c r="K1154" s="51"/>
      <c r="N1154" s="309"/>
      <c r="R1154" s="17"/>
      <c r="T1154" s="17"/>
      <c r="V1154" s="17"/>
      <c r="W1154" s="51"/>
    </row>
    <row r="1155">
      <c r="A1155" s="307"/>
      <c r="B1155" s="85"/>
      <c r="C1155" s="85"/>
      <c r="D1155" s="85"/>
      <c r="E1155" s="88"/>
      <c r="F1155" s="17"/>
      <c r="G1155" s="17"/>
      <c r="I1155" s="43"/>
      <c r="J1155" s="308"/>
      <c r="K1155" s="51"/>
      <c r="N1155" s="309"/>
      <c r="R1155" s="17"/>
      <c r="T1155" s="17"/>
      <c r="V1155" s="17"/>
      <c r="W1155" s="51"/>
    </row>
    <row r="1156">
      <c r="A1156" s="307"/>
      <c r="B1156" s="85"/>
      <c r="C1156" s="85"/>
      <c r="D1156" s="85"/>
      <c r="E1156" s="88"/>
      <c r="F1156" s="17"/>
      <c r="G1156" s="17"/>
      <c r="I1156" s="43"/>
      <c r="J1156" s="308"/>
      <c r="K1156" s="51"/>
      <c r="N1156" s="309"/>
      <c r="R1156" s="17"/>
      <c r="T1156" s="17"/>
      <c r="V1156" s="17"/>
      <c r="W1156" s="51"/>
    </row>
    <row r="1157">
      <c r="A1157" s="307"/>
      <c r="B1157" s="85"/>
      <c r="C1157" s="85"/>
      <c r="D1157" s="85"/>
      <c r="E1157" s="88"/>
      <c r="F1157" s="17"/>
      <c r="G1157" s="17"/>
      <c r="I1157" s="43"/>
      <c r="J1157" s="308"/>
      <c r="K1157" s="51"/>
      <c r="N1157" s="309"/>
      <c r="R1157" s="17"/>
      <c r="T1157" s="17"/>
      <c r="V1157" s="17"/>
      <c r="W1157" s="51"/>
    </row>
    <row r="1158">
      <c r="A1158" s="307"/>
      <c r="B1158" s="85"/>
      <c r="C1158" s="85"/>
      <c r="D1158" s="85"/>
      <c r="E1158" s="88"/>
      <c r="F1158" s="17"/>
      <c r="G1158" s="17"/>
      <c r="I1158" s="43"/>
      <c r="J1158" s="308"/>
      <c r="K1158" s="51"/>
      <c r="N1158" s="309"/>
      <c r="R1158" s="17"/>
      <c r="T1158" s="17"/>
      <c r="V1158" s="17"/>
      <c r="W1158" s="51"/>
    </row>
    <row r="1159">
      <c r="A1159" s="307"/>
      <c r="B1159" s="85"/>
      <c r="C1159" s="85"/>
      <c r="D1159" s="85"/>
      <c r="E1159" s="88"/>
      <c r="F1159" s="17"/>
      <c r="G1159" s="17"/>
      <c r="I1159" s="43"/>
      <c r="J1159" s="308"/>
      <c r="K1159" s="51"/>
      <c r="N1159" s="309"/>
      <c r="R1159" s="17"/>
      <c r="T1159" s="17"/>
      <c r="V1159" s="17"/>
      <c r="W1159" s="51"/>
    </row>
    <row r="1160">
      <c r="A1160" s="307"/>
      <c r="B1160" s="85"/>
      <c r="C1160" s="85"/>
      <c r="D1160" s="85"/>
      <c r="E1160" s="88"/>
      <c r="F1160" s="17"/>
      <c r="G1160" s="17"/>
      <c r="I1160" s="43"/>
      <c r="J1160" s="308"/>
      <c r="K1160" s="51"/>
      <c r="N1160" s="309"/>
      <c r="R1160" s="17"/>
      <c r="T1160" s="17"/>
      <c r="V1160" s="17"/>
      <c r="W1160" s="51"/>
    </row>
    <row r="1161">
      <c r="A1161" s="307"/>
      <c r="B1161" s="85"/>
      <c r="C1161" s="85"/>
      <c r="D1161" s="85"/>
      <c r="E1161" s="88"/>
      <c r="F1161" s="17"/>
      <c r="G1161" s="17"/>
      <c r="I1161" s="43"/>
      <c r="J1161" s="308"/>
      <c r="K1161" s="51"/>
      <c r="N1161" s="309"/>
      <c r="R1161" s="17"/>
      <c r="T1161" s="17"/>
      <c r="V1161" s="17"/>
      <c r="W1161" s="51"/>
    </row>
    <row r="1162">
      <c r="A1162" s="307"/>
      <c r="B1162" s="85"/>
      <c r="C1162" s="85"/>
      <c r="D1162" s="85"/>
      <c r="E1162" s="88"/>
      <c r="F1162" s="17"/>
      <c r="G1162" s="17"/>
      <c r="I1162" s="43"/>
      <c r="J1162" s="308"/>
      <c r="K1162" s="51"/>
      <c r="N1162" s="309"/>
      <c r="R1162" s="17"/>
      <c r="T1162" s="17"/>
      <c r="V1162" s="17"/>
      <c r="W1162" s="51"/>
    </row>
    <row r="1163">
      <c r="A1163" s="307"/>
      <c r="B1163" s="85"/>
      <c r="C1163" s="85"/>
      <c r="D1163" s="85"/>
      <c r="E1163" s="88"/>
      <c r="F1163" s="17"/>
      <c r="G1163" s="17"/>
      <c r="I1163" s="43"/>
      <c r="J1163" s="308"/>
      <c r="K1163" s="51"/>
      <c r="N1163" s="309"/>
      <c r="R1163" s="17"/>
      <c r="T1163" s="17"/>
      <c r="V1163" s="17"/>
      <c r="W1163" s="51"/>
    </row>
    <row r="1164">
      <c r="A1164" s="307"/>
      <c r="B1164" s="85"/>
      <c r="C1164" s="85"/>
      <c r="D1164" s="85"/>
      <c r="E1164" s="88"/>
      <c r="F1164" s="17"/>
      <c r="G1164" s="17"/>
      <c r="I1164" s="43"/>
      <c r="J1164" s="308"/>
      <c r="K1164" s="51"/>
      <c r="N1164" s="309"/>
      <c r="R1164" s="17"/>
      <c r="T1164" s="17"/>
      <c r="V1164" s="17"/>
      <c r="W1164" s="51"/>
    </row>
    <row r="1165">
      <c r="A1165" s="307"/>
      <c r="B1165" s="85"/>
      <c r="C1165" s="85"/>
      <c r="D1165" s="85"/>
      <c r="E1165" s="88"/>
      <c r="F1165" s="17"/>
      <c r="G1165" s="17"/>
      <c r="I1165" s="43"/>
      <c r="J1165" s="308"/>
      <c r="K1165" s="51"/>
      <c r="N1165" s="309"/>
      <c r="R1165" s="17"/>
      <c r="T1165" s="17"/>
      <c r="V1165" s="17"/>
      <c r="W1165" s="51"/>
    </row>
    <row r="1166">
      <c r="A1166" s="307"/>
      <c r="B1166" s="85"/>
      <c r="C1166" s="85"/>
      <c r="D1166" s="85"/>
      <c r="E1166" s="88"/>
      <c r="F1166" s="17"/>
      <c r="G1166" s="17"/>
      <c r="I1166" s="43"/>
      <c r="J1166" s="308"/>
      <c r="K1166" s="51"/>
      <c r="N1166" s="309"/>
      <c r="R1166" s="17"/>
      <c r="T1166" s="17"/>
      <c r="V1166" s="17"/>
      <c r="W1166" s="51"/>
    </row>
    <row r="1167">
      <c r="A1167" s="307"/>
      <c r="B1167" s="85"/>
      <c r="C1167" s="85"/>
      <c r="D1167" s="85"/>
      <c r="E1167" s="88"/>
      <c r="F1167" s="17"/>
      <c r="G1167" s="17"/>
      <c r="I1167" s="43"/>
      <c r="J1167" s="308"/>
      <c r="K1167" s="51"/>
      <c r="N1167" s="309"/>
      <c r="R1167" s="17"/>
      <c r="T1167" s="17"/>
      <c r="V1167" s="17"/>
      <c r="W1167" s="51"/>
    </row>
    <row r="1168">
      <c r="A1168" s="307"/>
      <c r="B1168" s="85"/>
      <c r="C1168" s="85"/>
      <c r="D1168" s="85"/>
      <c r="E1168" s="88"/>
      <c r="F1168" s="17"/>
      <c r="G1168" s="17"/>
      <c r="I1168" s="43"/>
      <c r="J1168" s="308"/>
      <c r="K1168" s="51"/>
      <c r="N1168" s="309"/>
      <c r="R1168" s="17"/>
      <c r="T1168" s="17"/>
      <c r="V1168" s="17"/>
      <c r="W1168" s="51"/>
    </row>
    <row r="1169">
      <c r="A1169" s="307"/>
      <c r="B1169" s="85"/>
      <c r="C1169" s="85"/>
      <c r="D1169" s="85"/>
      <c r="E1169" s="88"/>
      <c r="F1169" s="17"/>
      <c r="G1169" s="17"/>
      <c r="I1169" s="43"/>
      <c r="J1169" s="308"/>
      <c r="K1169" s="51"/>
      <c r="N1169" s="309"/>
      <c r="R1169" s="17"/>
      <c r="T1169" s="17"/>
      <c r="V1169" s="17"/>
      <c r="W1169" s="51"/>
    </row>
    <row r="1170">
      <c r="A1170" s="307"/>
      <c r="B1170" s="85"/>
      <c r="C1170" s="85"/>
      <c r="D1170" s="85"/>
      <c r="E1170" s="88"/>
      <c r="F1170" s="17"/>
      <c r="G1170" s="17"/>
      <c r="I1170" s="43"/>
      <c r="J1170" s="308"/>
      <c r="K1170" s="51"/>
      <c r="N1170" s="309"/>
      <c r="R1170" s="17"/>
      <c r="T1170" s="17"/>
      <c r="V1170" s="17"/>
      <c r="W1170" s="51"/>
    </row>
    <row r="1171">
      <c r="A1171" s="307"/>
      <c r="B1171" s="85"/>
      <c r="C1171" s="85"/>
      <c r="D1171" s="85"/>
      <c r="E1171" s="88"/>
      <c r="F1171" s="17"/>
      <c r="G1171" s="17"/>
      <c r="I1171" s="43"/>
      <c r="J1171" s="308"/>
      <c r="K1171" s="51"/>
      <c r="N1171" s="309"/>
      <c r="R1171" s="17"/>
      <c r="T1171" s="17"/>
      <c r="V1171" s="17"/>
      <c r="W1171" s="51"/>
    </row>
    <row r="1172">
      <c r="A1172" s="307"/>
      <c r="B1172" s="85"/>
      <c r="C1172" s="85"/>
      <c r="D1172" s="85"/>
      <c r="E1172" s="88"/>
      <c r="F1172" s="17"/>
      <c r="G1172" s="17"/>
      <c r="I1172" s="43"/>
      <c r="J1172" s="308"/>
      <c r="K1172" s="51"/>
      <c r="N1172" s="309"/>
      <c r="R1172" s="17"/>
      <c r="T1172" s="17"/>
      <c r="V1172" s="17"/>
      <c r="W1172" s="51"/>
    </row>
    <row r="1173">
      <c r="A1173" s="307"/>
      <c r="B1173" s="85"/>
      <c r="C1173" s="85"/>
      <c r="D1173" s="85"/>
      <c r="E1173" s="88"/>
      <c r="F1173" s="17"/>
      <c r="G1173" s="17"/>
      <c r="I1173" s="43"/>
      <c r="J1173" s="308"/>
      <c r="K1173" s="51"/>
      <c r="N1173" s="309"/>
      <c r="R1173" s="17"/>
      <c r="T1173" s="17"/>
      <c r="V1173" s="17"/>
      <c r="W1173" s="51"/>
    </row>
    <row r="1174">
      <c r="A1174" s="307"/>
      <c r="B1174" s="85"/>
      <c r="C1174" s="85"/>
      <c r="D1174" s="85"/>
      <c r="E1174" s="88"/>
      <c r="F1174" s="17"/>
      <c r="G1174" s="17"/>
      <c r="I1174" s="43"/>
      <c r="J1174" s="308"/>
      <c r="K1174" s="51"/>
      <c r="N1174" s="309"/>
      <c r="R1174" s="17"/>
      <c r="T1174" s="17"/>
      <c r="V1174" s="17"/>
      <c r="W1174" s="51"/>
    </row>
    <row r="1175">
      <c r="A1175" s="307"/>
      <c r="B1175" s="85"/>
      <c r="C1175" s="85"/>
      <c r="D1175" s="85"/>
      <c r="E1175" s="88"/>
      <c r="F1175" s="17"/>
      <c r="G1175" s="17"/>
      <c r="I1175" s="43"/>
      <c r="J1175" s="308"/>
      <c r="K1175" s="51"/>
      <c r="N1175" s="309"/>
      <c r="R1175" s="17"/>
      <c r="T1175" s="17"/>
      <c r="V1175" s="17"/>
      <c r="W1175" s="51"/>
    </row>
    <row r="1176">
      <c r="A1176" s="307"/>
      <c r="B1176" s="85"/>
      <c r="C1176" s="85"/>
      <c r="D1176" s="85"/>
      <c r="E1176" s="88"/>
      <c r="F1176" s="17"/>
      <c r="G1176" s="17"/>
      <c r="I1176" s="43"/>
      <c r="J1176" s="308"/>
      <c r="K1176" s="51"/>
      <c r="N1176" s="309"/>
      <c r="R1176" s="17"/>
      <c r="T1176" s="17"/>
      <c r="V1176" s="17"/>
      <c r="W1176" s="51"/>
    </row>
    <row r="1177">
      <c r="A1177" s="307"/>
      <c r="B1177" s="85"/>
      <c r="C1177" s="85"/>
      <c r="D1177" s="85"/>
      <c r="E1177" s="88"/>
      <c r="F1177" s="17"/>
      <c r="G1177" s="17"/>
      <c r="I1177" s="43"/>
      <c r="J1177" s="308"/>
      <c r="K1177" s="51"/>
      <c r="N1177" s="309"/>
      <c r="R1177" s="17"/>
      <c r="T1177" s="17"/>
      <c r="V1177" s="17"/>
      <c r="W1177" s="51"/>
    </row>
    <row r="1178">
      <c r="A1178" s="307"/>
      <c r="B1178" s="85"/>
      <c r="C1178" s="85"/>
      <c r="D1178" s="85"/>
      <c r="E1178" s="88"/>
      <c r="F1178" s="17"/>
      <c r="G1178" s="17"/>
      <c r="I1178" s="43"/>
      <c r="J1178" s="308"/>
      <c r="K1178" s="51"/>
      <c r="N1178" s="309"/>
      <c r="R1178" s="17"/>
      <c r="T1178" s="17"/>
      <c r="V1178" s="17"/>
      <c r="W1178" s="51"/>
    </row>
    <row r="1179">
      <c r="A1179" s="307"/>
      <c r="B1179" s="85"/>
      <c r="C1179" s="85"/>
      <c r="D1179" s="85"/>
      <c r="E1179" s="88"/>
      <c r="F1179" s="17"/>
      <c r="G1179" s="17"/>
      <c r="I1179" s="43"/>
      <c r="J1179" s="308"/>
      <c r="K1179" s="51"/>
      <c r="N1179" s="309"/>
      <c r="R1179" s="17"/>
      <c r="T1179" s="17"/>
      <c r="V1179" s="17"/>
      <c r="W1179" s="51"/>
    </row>
    <row r="1180">
      <c r="A1180" s="307"/>
      <c r="B1180" s="85"/>
      <c r="C1180" s="85"/>
      <c r="D1180" s="85"/>
      <c r="E1180" s="88"/>
      <c r="F1180" s="17"/>
      <c r="G1180" s="17"/>
      <c r="I1180" s="43"/>
      <c r="J1180" s="308"/>
      <c r="K1180" s="51"/>
      <c r="N1180" s="309"/>
      <c r="R1180" s="17"/>
      <c r="T1180" s="17"/>
      <c r="V1180" s="17"/>
      <c r="W1180" s="51"/>
    </row>
    <row r="1181">
      <c r="A1181" s="307"/>
      <c r="B1181" s="85"/>
      <c r="C1181" s="85"/>
      <c r="D1181" s="85"/>
      <c r="E1181" s="88"/>
      <c r="F1181" s="17"/>
      <c r="G1181" s="17"/>
      <c r="I1181" s="43"/>
      <c r="J1181" s="308"/>
      <c r="K1181" s="51"/>
      <c r="N1181" s="309"/>
      <c r="R1181" s="17"/>
      <c r="T1181" s="17"/>
      <c r="V1181" s="17"/>
      <c r="W1181" s="51"/>
    </row>
    <row r="1182">
      <c r="A1182" s="307"/>
      <c r="B1182" s="85"/>
      <c r="C1182" s="85"/>
      <c r="D1182" s="85"/>
      <c r="E1182" s="88"/>
      <c r="F1182" s="17"/>
      <c r="G1182" s="17"/>
      <c r="I1182" s="43"/>
      <c r="J1182" s="308"/>
      <c r="K1182" s="51"/>
      <c r="N1182" s="309"/>
      <c r="R1182" s="17"/>
      <c r="T1182" s="17"/>
      <c r="V1182" s="17"/>
      <c r="W1182" s="51"/>
    </row>
    <row r="1183">
      <c r="A1183" s="307"/>
      <c r="B1183" s="85"/>
      <c r="C1183" s="85"/>
      <c r="D1183" s="85"/>
      <c r="E1183" s="88"/>
      <c r="F1183" s="17"/>
      <c r="G1183" s="17"/>
      <c r="I1183" s="43"/>
      <c r="J1183" s="308"/>
      <c r="K1183" s="51"/>
      <c r="N1183" s="309"/>
      <c r="R1183" s="17"/>
      <c r="T1183" s="17"/>
      <c r="V1183" s="17"/>
      <c r="W1183" s="51"/>
    </row>
    <row r="1184">
      <c r="A1184" s="307"/>
      <c r="B1184" s="85"/>
      <c r="C1184" s="85"/>
      <c r="D1184" s="85"/>
      <c r="E1184" s="88"/>
      <c r="F1184" s="17"/>
      <c r="G1184" s="17"/>
      <c r="I1184" s="43"/>
      <c r="J1184" s="308"/>
      <c r="K1184" s="51"/>
      <c r="N1184" s="309"/>
      <c r="R1184" s="17"/>
      <c r="T1184" s="17"/>
      <c r="V1184" s="17"/>
      <c r="W1184" s="51"/>
    </row>
    <row r="1185">
      <c r="A1185" s="307"/>
      <c r="B1185" s="85"/>
      <c r="C1185" s="85"/>
      <c r="D1185" s="85"/>
      <c r="E1185" s="88"/>
      <c r="F1185" s="17"/>
      <c r="G1185" s="17"/>
      <c r="I1185" s="43"/>
      <c r="J1185" s="308"/>
      <c r="K1185" s="51"/>
      <c r="N1185" s="309"/>
      <c r="R1185" s="17"/>
      <c r="T1185" s="17"/>
      <c r="V1185" s="17"/>
      <c r="W1185" s="51"/>
    </row>
    <row r="1186">
      <c r="A1186" s="307"/>
      <c r="B1186" s="85"/>
      <c r="C1186" s="85"/>
      <c r="D1186" s="85"/>
      <c r="E1186" s="88"/>
      <c r="F1186" s="17"/>
      <c r="G1186" s="17"/>
      <c r="I1186" s="43"/>
      <c r="J1186" s="308"/>
      <c r="K1186" s="51"/>
      <c r="N1186" s="309"/>
      <c r="R1186" s="17"/>
      <c r="T1186" s="17"/>
      <c r="V1186" s="17"/>
      <c r="W1186" s="51"/>
    </row>
    <row r="1187">
      <c r="A1187" s="307"/>
      <c r="B1187" s="85"/>
      <c r="C1187" s="85"/>
      <c r="D1187" s="85"/>
      <c r="E1187" s="88"/>
      <c r="F1187" s="17"/>
      <c r="G1187" s="17"/>
      <c r="I1187" s="43"/>
      <c r="J1187" s="308"/>
      <c r="K1187" s="51"/>
      <c r="N1187" s="309"/>
      <c r="R1187" s="17"/>
      <c r="T1187" s="17"/>
      <c r="V1187" s="17"/>
      <c r="W1187" s="51"/>
    </row>
    <row r="1188">
      <c r="A1188" s="307"/>
      <c r="B1188" s="85"/>
      <c r="C1188" s="85"/>
      <c r="D1188" s="85"/>
      <c r="E1188" s="88"/>
      <c r="F1188" s="17"/>
      <c r="G1188" s="17"/>
      <c r="I1188" s="43"/>
      <c r="J1188" s="308"/>
      <c r="K1188" s="51"/>
      <c r="N1188" s="309"/>
      <c r="R1188" s="17"/>
      <c r="T1188" s="17"/>
      <c r="V1188" s="17"/>
      <c r="W1188" s="51"/>
    </row>
    <row r="1189">
      <c r="A1189" s="307"/>
      <c r="B1189" s="85"/>
      <c r="C1189" s="85"/>
      <c r="D1189" s="85"/>
      <c r="E1189" s="88"/>
      <c r="F1189" s="17"/>
      <c r="G1189" s="17"/>
      <c r="I1189" s="43"/>
      <c r="J1189" s="308"/>
      <c r="K1189" s="51"/>
      <c r="N1189" s="309"/>
      <c r="R1189" s="17"/>
      <c r="T1189" s="17"/>
      <c r="V1189" s="17"/>
      <c r="W1189" s="51"/>
    </row>
    <row r="1190">
      <c r="A1190" s="307"/>
      <c r="B1190" s="85"/>
      <c r="C1190" s="85"/>
      <c r="D1190" s="85"/>
      <c r="E1190" s="88"/>
      <c r="F1190" s="17"/>
      <c r="G1190" s="17"/>
      <c r="I1190" s="43"/>
      <c r="J1190" s="308"/>
      <c r="K1190" s="51"/>
      <c r="N1190" s="309"/>
      <c r="R1190" s="17"/>
      <c r="T1190" s="17"/>
      <c r="V1190" s="17"/>
      <c r="W1190" s="51"/>
    </row>
    <row r="1191">
      <c r="A1191" s="307"/>
      <c r="B1191" s="85"/>
      <c r="C1191" s="85"/>
      <c r="D1191" s="85"/>
      <c r="E1191" s="88"/>
      <c r="F1191" s="17"/>
      <c r="G1191" s="17"/>
      <c r="I1191" s="43"/>
      <c r="J1191" s="308"/>
      <c r="K1191" s="51"/>
      <c r="N1191" s="309"/>
      <c r="R1191" s="17"/>
      <c r="T1191" s="17"/>
      <c r="V1191" s="17"/>
      <c r="W1191" s="51"/>
    </row>
    <row r="1192">
      <c r="A1192" s="307"/>
      <c r="B1192" s="85"/>
      <c r="C1192" s="85"/>
      <c r="D1192" s="85"/>
      <c r="E1192" s="88"/>
      <c r="F1192" s="17"/>
      <c r="G1192" s="17"/>
      <c r="I1192" s="43"/>
      <c r="J1192" s="308"/>
      <c r="K1192" s="51"/>
      <c r="N1192" s="309"/>
      <c r="R1192" s="17"/>
      <c r="T1192" s="17"/>
      <c r="V1192" s="17"/>
      <c r="W1192" s="51"/>
    </row>
    <row r="1193">
      <c r="A1193" s="307"/>
      <c r="B1193" s="85"/>
      <c r="C1193" s="85"/>
      <c r="D1193" s="85"/>
      <c r="E1193" s="88"/>
      <c r="F1193" s="17"/>
      <c r="G1193" s="17"/>
      <c r="I1193" s="43"/>
      <c r="J1193" s="308"/>
      <c r="K1193" s="51"/>
      <c r="N1193" s="309"/>
      <c r="R1193" s="17"/>
      <c r="T1193" s="17"/>
      <c r="V1193" s="17"/>
      <c r="W1193" s="51"/>
    </row>
    <row r="1194">
      <c r="A1194" s="307"/>
      <c r="B1194" s="85"/>
      <c r="C1194" s="85"/>
      <c r="D1194" s="85"/>
      <c r="E1194" s="88"/>
      <c r="F1194" s="17"/>
      <c r="G1194" s="17"/>
      <c r="I1194" s="43"/>
      <c r="J1194" s="308"/>
      <c r="K1194" s="51"/>
      <c r="N1194" s="309"/>
      <c r="R1194" s="17"/>
      <c r="T1194" s="17"/>
      <c r="V1194" s="17"/>
      <c r="W1194" s="51"/>
    </row>
    <row r="1195">
      <c r="A1195" s="307"/>
      <c r="B1195" s="85"/>
      <c r="C1195" s="85"/>
      <c r="D1195" s="85"/>
      <c r="E1195" s="88"/>
      <c r="F1195" s="17"/>
      <c r="G1195" s="17"/>
      <c r="I1195" s="43"/>
      <c r="J1195" s="308"/>
      <c r="K1195" s="51"/>
      <c r="N1195" s="309"/>
      <c r="R1195" s="17"/>
      <c r="T1195" s="17"/>
      <c r="V1195" s="17"/>
      <c r="W1195" s="51"/>
    </row>
    <row r="1196">
      <c r="A1196" s="307"/>
      <c r="B1196" s="85"/>
      <c r="C1196" s="85"/>
      <c r="D1196" s="85"/>
      <c r="E1196" s="88"/>
      <c r="F1196" s="17"/>
      <c r="G1196" s="17"/>
      <c r="I1196" s="43"/>
      <c r="J1196" s="308"/>
      <c r="K1196" s="51"/>
      <c r="N1196" s="309"/>
      <c r="R1196" s="17"/>
      <c r="T1196" s="17"/>
      <c r="V1196" s="17"/>
      <c r="W1196" s="51"/>
    </row>
    <row r="1197">
      <c r="A1197" s="307"/>
      <c r="B1197" s="85"/>
      <c r="C1197" s="85"/>
      <c r="D1197" s="85"/>
      <c r="E1197" s="88"/>
      <c r="F1197" s="17"/>
      <c r="G1197" s="17"/>
      <c r="I1197" s="43"/>
      <c r="J1197" s="308"/>
      <c r="K1197" s="51"/>
      <c r="N1197" s="309"/>
      <c r="R1197" s="17"/>
      <c r="T1197" s="17"/>
      <c r="V1197" s="17"/>
      <c r="W1197" s="51"/>
    </row>
    <row r="1198">
      <c r="A1198" s="307"/>
      <c r="B1198" s="85"/>
      <c r="C1198" s="85"/>
      <c r="D1198" s="85"/>
      <c r="E1198" s="88"/>
      <c r="F1198" s="17"/>
      <c r="G1198" s="17"/>
      <c r="I1198" s="43"/>
      <c r="J1198" s="308"/>
      <c r="K1198" s="51"/>
      <c r="N1198" s="309"/>
      <c r="R1198" s="17"/>
      <c r="T1198" s="17"/>
      <c r="V1198" s="17"/>
      <c r="W1198" s="51"/>
    </row>
    <row r="1199">
      <c r="A1199" s="307"/>
      <c r="B1199" s="85"/>
      <c r="C1199" s="85"/>
      <c r="D1199" s="85"/>
      <c r="E1199" s="88"/>
      <c r="F1199" s="17"/>
      <c r="G1199" s="17"/>
      <c r="I1199" s="43"/>
      <c r="J1199" s="308"/>
      <c r="K1199" s="51"/>
      <c r="N1199" s="309"/>
      <c r="R1199" s="17"/>
      <c r="T1199" s="17"/>
      <c r="V1199" s="17"/>
      <c r="W1199" s="51"/>
    </row>
    <row r="1200">
      <c r="A1200" s="307"/>
      <c r="B1200" s="85"/>
      <c r="C1200" s="85"/>
      <c r="D1200" s="85"/>
      <c r="E1200" s="88"/>
      <c r="F1200" s="17"/>
      <c r="G1200" s="17"/>
      <c r="I1200" s="43"/>
      <c r="J1200" s="308"/>
      <c r="K1200" s="51"/>
      <c r="N1200" s="309"/>
      <c r="R1200" s="17"/>
      <c r="T1200" s="17"/>
      <c r="V1200" s="17"/>
      <c r="W1200" s="51"/>
    </row>
    <row r="1201">
      <c r="A1201" s="307"/>
      <c r="B1201" s="85"/>
      <c r="C1201" s="85"/>
      <c r="D1201" s="85"/>
      <c r="E1201" s="88"/>
      <c r="F1201" s="17"/>
      <c r="G1201" s="17"/>
      <c r="I1201" s="43"/>
      <c r="J1201" s="308"/>
      <c r="K1201" s="51"/>
      <c r="N1201" s="309"/>
      <c r="R1201" s="17"/>
      <c r="T1201" s="17"/>
      <c r="V1201" s="17"/>
      <c r="W1201" s="51"/>
    </row>
    <row r="1202">
      <c r="A1202" s="307"/>
      <c r="B1202" s="85"/>
      <c r="C1202" s="85"/>
      <c r="D1202" s="85"/>
      <c r="E1202" s="88"/>
      <c r="F1202" s="17"/>
      <c r="G1202" s="17"/>
      <c r="I1202" s="43"/>
      <c r="J1202" s="308"/>
      <c r="K1202" s="51"/>
      <c r="N1202" s="309"/>
      <c r="R1202" s="17"/>
      <c r="T1202" s="17"/>
      <c r="V1202" s="17"/>
      <c r="W1202" s="51"/>
    </row>
    <row r="1203">
      <c r="A1203" s="307"/>
      <c r="B1203" s="85"/>
      <c r="C1203" s="85"/>
      <c r="D1203" s="85"/>
      <c r="E1203" s="88"/>
      <c r="F1203" s="17"/>
      <c r="G1203" s="17"/>
      <c r="I1203" s="43"/>
      <c r="J1203" s="308"/>
      <c r="K1203" s="51"/>
      <c r="N1203" s="309"/>
      <c r="R1203" s="17"/>
      <c r="T1203" s="17"/>
      <c r="V1203" s="17"/>
      <c r="W1203" s="51"/>
    </row>
    <row r="1204">
      <c r="A1204" s="307"/>
      <c r="B1204" s="85"/>
      <c r="C1204" s="85"/>
      <c r="D1204" s="85"/>
      <c r="E1204" s="88"/>
      <c r="F1204" s="17"/>
      <c r="G1204" s="17"/>
      <c r="I1204" s="43"/>
      <c r="J1204" s="308"/>
      <c r="K1204" s="51"/>
      <c r="N1204" s="309"/>
      <c r="R1204" s="17"/>
      <c r="T1204" s="17"/>
      <c r="V1204" s="17"/>
      <c r="W1204" s="51"/>
    </row>
    <row r="1205">
      <c r="A1205" s="307"/>
      <c r="B1205" s="85"/>
      <c r="C1205" s="85"/>
      <c r="D1205" s="85"/>
      <c r="E1205" s="88"/>
      <c r="F1205" s="17"/>
      <c r="G1205" s="17"/>
      <c r="I1205" s="43"/>
      <c r="J1205" s="308"/>
      <c r="K1205" s="51"/>
      <c r="N1205" s="309"/>
      <c r="R1205" s="17"/>
      <c r="T1205" s="17"/>
      <c r="V1205" s="17"/>
      <c r="W1205" s="51"/>
    </row>
    <row r="1206">
      <c r="A1206" s="307"/>
      <c r="B1206" s="85"/>
      <c r="C1206" s="85"/>
      <c r="D1206" s="85"/>
      <c r="E1206" s="88"/>
      <c r="F1206" s="17"/>
      <c r="G1206" s="17"/>
      <c r="I1206" s="43"/>
      <c r="J1206" s="308"/>
      <c r="K1206" s="51"/>
      <c r="N1206" s="309"/>
      <c r="R1206" s="17"/>
      <c r="T1206" s="17"/>
      <c r="V1206" s="17"/>
      <c r="W1206" s="51"/>
    </row>
    <row r="1207">
      <c r="A1207" s="307"/>
      <c r="B1207" s="85"/>
      <c r="C1207" s="85"/>
      <c r="D1207" s="85"/>
      <c r="E1207" s="88"/>
      <c r="F1207" s="17"/>
      <c r="G1207" s="17"/>
      <c r="I1207" s="43"/>
      <c r="J1207" s="308"/>
      <c r="K1207" s="51"/>
      <c r="N1207" s="309"/>
      <c r="R1207" s="17"/>
      <c r="T1207" s="17"/>
      <c r="V1207" s="17"/>
      <c r="W1207" s="51"/>
    </row>
    <row r="1208">
      <c r="A1208" s="307"/>
      <c r="B1208" s="85"/>
      <c r="C1208" s="85"/>
      <c r="D1208" s="85"/>
      <c r="E1208" s="88"/>
      <c r="F1208" s="17"/>
      <c r="G1208" s="17"/>
      <c r="I1208" s="43"/>
      <c r="J1208" s="308"/>
      <c r="K1208" s="51"/>
      <c r="N1208" s="309"/>
      <c r="R1208" s="17"/>
      <c r="T1208" s="17"/>
      <c r="V1208" s="17"/>
      <c r="W1208" s="51"/>
    </row>
    <row r="1209">
      <c r="A1209" s="307"/>
      <c r="B1209" s="85"/>
      <c r="C1209" s="85"/>
      <c r="D1209" s="85"/>
      <c r="E1209" s="88"/>
      <c r="F1209" s="17"/>
      <c r="G1209" s="17"/>
      <c r="I1209" s="43"/>
      <c r="J1209" s="308"/>
      <c r="K1209" s="51"/>
      <c r="N1209" s="309"/>
      <c r="R1209" s="17"/>
      <c r="T1209" s="17"/>
      <c r="V1209" s="17"/>
      <c r="W1209" s="51"/>
    </row>
    <row r="1210">
      <c r="A1210" s="307"/>
      <c r="B1210" s="85"/>
      <c r="C1210" s="85"/>
      <c r="D1210" s="85"/>
      <c r="E1210" s="88"/>
      <c r="F1210" s="17"/>
      <c r="G1210" s="17"/>
      <c r="I1210" s="43"/>
      <c r="J1210" s="308"/>
      <c r="K1210" s="51"/>
      <c r="N1210" s="309"/>
      <c r="R1210" s="17"/>
      <c r="T1210" s="17"/>
      <c r="V1210" s="17"/>
      <c r="W1210" s="51"/>
    </row>
    <row r="1211">
      <c r="A1211" s="307"/>
      <c r="B1211" s="85"/>
      <c r="C1211" s="85"/>
      <c r="D1211" s="85"/>
      <c r="E1211" s="88"/>
      <c r="F1211" s="17"/>
      <c r="G1211" s="17"/>
      <c r="I1211" s="43"/>
      <c r="J1211" s="308"/>
      <c r="K1211" s="51"/>
      <c r="N1211" s="309"/>
      <c r="R1211" s="17"/>
      <c r="T1211" s="17"/>
      <c r="V1211" s="17"/>
      <c r="W1211" s="51"/>
    </row>
    <row r="1212">
      <c r="A1212" s="307"/>
      <c r="B1212" s="85"/>
      <c r="C1212" s="85"/>
      <c r="D1212" s="85"/>
      <c r="E1212" s="88"/>
      <c r="F1212" s="17"/>
      <c r="G1212" s="17"/>
      <c r="I1212" s="43"/>
      <c r="J1212" s="308"/>
      <c r="K1212" s="51"/>
      <c r="N1212" s="309"/>
      <c r="R1212" s="17"/>
      <c r="T1212" s="17"/>
      <c r="V1212" s="17"/>
      <c r="W1212" s="51"/>
    </row>
    <row r="1213">
      <c r="A1213" s="307"/>
      <c r="B1213" s="85"/>
      <c r="C1213" s="85"/>
      <c r="D1213" s="85"/>
      <c r="E1213" s="88"/>
      <c r="F1213" s="17"/>
      <c r="G1213" s="17"/>
      <c r="I1213" s="43"/>
      <c r="J1213" s="308"/>
      <c r="K1213" s="51"/>
      <c r="N1213" s="309"/>
      <c r="R1213" s="17"/>
      <c r="T1213" s="17"/>
      <c r="V1213" s="17"/>
      <c r="W1213" s="51"/>
    </row>
    <row r="1214">
      <c r="A1214" s="307"/>
      <c r="B1214" s="85"/>
      <c r="C1214" s="85"/>
      <c r="D1214" s="85"/>
      <c r="E1214" s="88"/>
      <c r="F1214" s="17"/>
      <c r="G1214" s="17"/>
      <c r="I1214" s="43"/>
      <c r="J1214" s="308"/>
      <c r="K1214" s="51"/>
      <c r="N1214" s="309"/>
      <c r="R1214" s="17"/>
      <c r="T1214" s="17"/>
      <c r="V1214" s="17"/>
      <c r="W1214" s="51"/>
    </row>
    <row r="1215">
      <c r="A1215" s="307"/>
      <c r="B1215" s="85"/>
      <c r="C1215" s="85"/>
      <c r="D1215" s="85"/>
      <c r="E1215" s="88"/>
      <c r="F1215" s="17"/>
      <c r="G1215" s="17"/>
      <c r="I1215" s="43"/>
      <c r="J1215" s="308"/>
      <c r="K1215" s="51"/>
      <c r="N1215" s="309"/>
      <c r="R1215" s="17"/>
      <c r="T1215" s="17"/>
      <c r="V1215" s="17"/>
      <c r="W1215" s="51"/>
    </row>
    <row r="1216">
      <c r="A1216" s="307"/>
      <c r="B1216" s="85"/>
      <c r="C1216" s="85"/>
      <c r="D1216" s="85"/>
      <c r="E1216" s="88"/>
      <c r="F1216" s="17"/>
      <c r="G1216" s="17"/>
      <c r="I1216" s="43"/>
      <c r="J1216" s="308"/>
      <c r="K1216" s="51"/>
      <c r="N1216" s="309"/>
      <c r="R1216" s="17"/>
      <c r="T1216" s="17"/>
      <c r="V1216" s="17"/>
      <c r="W1216" s="51"/>
    </row>
    <row r="1217">
      <c r="A1217" s="307"/>
      <c r="B1217" s="85"/>
      <c r="C1217" s="85"/>
      <c r="D1217" s="85"/>
      <c r="E1217" s="88"/>
      <c r="F1217" s="17"/>
      <c r="G1217" s="17"/>
      <c r="I1217" s="43"/>
      <c r="J1217" s="308"/>
      <c r="K1217" s="51"/>
      <c r="N1217" s="309"/>
      <c r="R1217" s="17"/>
      <c r="T1217" s="17"/>
      <c r="V1217" s="17"/>
      <c r="W1217" s="51"/>
    </row>
    <row r="1218">
      <c r="A1218" s="307"/>
      <c r="B1218" s="85"/>
      <c r="C1218" s="85"/>
      <c r="D1218" s="85"/>
      <c r="E1218" s="88"/>
      <c r="F1218" s="17"/>
      <c r="G1218" s="17"/>
      <c r="I1218" s="43"/>
      <c r="J1218" s="308"/>
      <c r="K1218" s="51"/>
      <c r="N1218" s="309"/>
      <c r="R1218" s="17"/>
      <c r="T1218" s="17"/>
      <c r="V1218" s="17"/>
      <c r="W1218" s="51"/>
    </row>
    <row r="1219">
      <c r="A1219" s="307"/>
      <c r="B1219" s="85"/>
      <c r="C1219" s="85"/>
      <c r="D1219" s="85"/>
      <c r="E1219" s="88"/>
      <c r="F1219" s="17"/>
      <c r="G1219" s="17"/>
      <c r="I1219" s="43"/>
      <c r="J1219" s="308"/>
      <c r="K1219" s="51"/>
      <c r="N1219" s="309"/>
      <c r="R1219" s="17"/>
      <c r="T1219" s="17"/>
      <c r="V1219" s="17"/>
      <c r="W1219" s="51"/>
    </row>
    <row r="1220">
      <c r="A1220" s="307"/>
      <c r="B1220" s="85"/>
      <c r="C1220" s="85"/>
      <c r="D1220" s="85"/>
      <c r="E1220" s="88"/>
      <c r="F1220" s="17"/>
      <c r="G1220" s="17"/>
      <c r="I1220" s="43"/>
      <c r="J1220" s="308"/>
      <c r="K1220" s="51"/>
      <c r="N1220" s="309"/>
      <c r="R1220" s="17"/>
      <c r="T1220" s="17"/>
      <c r="V1220" s="17"/>
      <c r="W1220" s="51"/>
    </row>
    <row r="1221">
      <c r="A1221" s="307"/>
      <c r="B1221" s="85"/>
      <c r="C1221" s="85"/>
      <c r="D1221" s="85"/>
      <c r="E1221" s="88"/>
      <c r="F1221" s="17"/>
      <c r="G1221" s="17"/>
      <c r="I1221" s="43"/>
      <c r="J1221" s="308"/>
      <c r="K1221" s="51"/>
      <c r="N1221" s="309"/>
      <c r="R1221" s="17"/>
      <c r="T1221" s="17"/>
      <c r="V1221" s="17"/>
      <c r="W1221" s="51"/>
    </row>
    <row r="1222">
      <c r="A1222" s="307"/>
      <c r="B1222" s="85"/>
      <c r="C1222" s="85"/>
      <c r="D1222" s="85"/>
      <c r="E1222" s="88"/>
      <c r="F1222" s="17"/>
      <c r="G1222" s="17"/>
      <c r="I1222" s="43"/>
      <c r="J1222" s="308"/>
      <c r="K1222" s="51"/>
      <c r="N1222" s="309"/>
      <c r="R1222" s="17"/>
      <c r="T1222" s="17"/>
      <c r="V1222" s="17"/>
      <c r="W1222" s="51"/>
    </row>
    <row r="1223">
      <c r="A1223" s="307"/>
      <c r="B1223" s="85"/>
      <c r="C1223" s="85"/>
      <c r="D1223" s="85"/>
      <c r="E1223" s="88"/>
      <c r="F1223" s="17"/>
      <c r="G1223" s="17"/>
      <c r="I1223" s="43"/>
      <c r="J1223" s="308"/>
      <c r="K1223" s="51"/>
      <c r="N1223" s="309"/>
      <c r="R1223" s="17"/>
      <c r="T1223" s="17"/>
      <c r="V1223" s="17"/>
      <c r="W1223" s="51"/>
    </row>
    <row r="1224">
      <c r="A1224" s="307"/>
      <c r="B1224" s="85"/>
      <c r="C1224" s="85"/>
      <c r="D1224" s="85"/>
      <c r="E1224" s="88"/>
      <c r="F1224" s="17"/>
      <c r="G1224" s="17"/>
      <c r="I1224" s="43"/>
      <c r="J1224" s="308"/>
      <c r="K1224" s="51"/>
      <c r="N1224" s="309"/>
      <c r="R1224" s="17"/>
      <c r="T1224" s="17"/>
      <c r="V1224" s="17"/>
      <c r="W1224" s="51"/>
    </row>
    <row r="1225">
      <c r="A1225" s="307"/>
      <c r="B1225" s="85"/>
      <c r="C1225" s="85"/>
      <c r="D1225" s="85"/>
      <c r="E1225" s="88"/>
      <c r="F1225" s="17"/>
      <c r="G1225" s="17"/>
      <c r="I1225" s="43"/>
      <c r="J1225" s="308"/>
      <c r="K1225" s="51"/>
      <c r="N1225" s="309"/>
      <c r="R1225" s="17"/>
      <c r="T1225" s="17"/>
      <c r="V1225" s="17"/>
      <c r="W1225" s="51"/>
    </row>
    <row r="1226">
      <c r="A1226" s="307"/>
      <c r="B1226" s="85"/>
      <c r="C1226" s="85"/>
      <c r="D1226" s="85"/>
      <c r="E1226" s="88"/>
      <c r="F1226" s="17"/>
      <c r="G1226" s="17"/>
      <c r="I1226" s="43"/>
      <c r="J1226" s="308"/>
      <c r="K1226" s="51"/>
      <c r="N1226" s="309"/>
      <c r="R1226" s="17"/>
      <c r="T1226" s="17"/>
      <c r="V1226" s="17"/>
      <c r="W1226" s="51"/>
    </row>
    <row r="1227">
      <c r="A1227" s="307"/>
      <c r="B1227" s="85"/>
      <c r="C1227" s="85"/>
      <c r="D1227" s="85"/>
      <c r="E1227" s="88"/>
      <c r="F1227" s="17"/>
      <c r="G1227" s="17"/>
      <c r="I1227" s="43"/>
      <c r="J1227" s="308"/>
      <c r="K1227" s="51"/>
      <c r="N1227" s="309"/>
      <c r="R1227" s="17"/>
      <c r="T1227" s="17"/>
      <c r="V1227" s="17"/>
      <c r="W1227" s="51"/>
    </row>
    <row r="1228">
      <c r="A1228" s="307"/>
      <c r="B1228" s="85"/>
      <c r="C1228" s="85"/>
      <c r="D1228" s="85"/>
      <c r="E1228" s="88"/>
      <c r="F1228" s="17"/>
      <c r="G1228" s="17"/>
      <c r="I1228" s="43"/>
      <c r="J1228" s="308"/>
      <c r="K1228" s="51"/>
      <c r="N1228" s="309"/>
      <c r="R1228" s="17"/>
      <c r="T1228" s="17"/>
      <c r="V1228" s="17"/>
      <c r="W1228" s="51"/>
    </row>
    <row r="1229">
      <c r="A1229" s="307"/>
      <c r="B1229" s="85"/>
      <c r="C1229" s="85"/>
      <c r="D1229" s="85"/>
      <c r="E1229" s="88"/>
      <c r="F1229" s="17"/>
      <c r="G1229" s="17"/>
      <c r="I1229" s="43"/>
      <c r="J1229" s="308"/>
      <c r="K1229" s="51"/>
      <c r="N1229" s="309"/>
      <c r="R1229" s="17"/>
      <c r="T1229" s="17"/>
      <c r="V1229" s="17"/>
      <c r="W1229" s="51"/>
    </row>
    <row r="1230">
      <c r="A1230" s="307"/>
      <c r="B1230" s="85"/>
      <c r="C1230" s="85"/>
      <c r="D1230" s="85"/>
      <c r="E1230" s="88"/>
      <c r="F1230" s="17"/>
      <c r="G1230" s="17"/>
      <c r="I1230" s="43"/>
      <c r="J1230" s="308"/>
      <c r="K1230" s="51"/>
      <c r="N1230" s="309"/>
      <c r="R1230" s="17"/>
      <c r="T1230" s="17"/>
      <c r="V1230" s="17"/>
      <c r="W1230" s="51"/>
    </row>
    <row r="1231">
      <c r="A1231" s="307"/>
      <c r="B1231" s="85"/>
      <c r="C1231" s="85"/>
      <c r="D1231" s="85"/>
      <c r="E1231" s="88"/>
      <c r="F1231" s="17"/>
      <c r="G1231" s="17"/>
      <c r="I1231" s="43"/>
      <c r="J1231" s="308"/>
      <c r="K1231" s="51"/>
      <c r="N1231" s="309"/>
      <c r="R1231" s="17"/>
      <c r="T1231" s="17"/>
      <c r="V1231" s="17"/>
      <c r="W1231" s="51"/>
    </row>
    <row r="1232">
      <c r="A1232" s="307"/>
      <c r="B1232" s="85"/>
      <c r="C1232" s="85"/>
      <c r="D1232" s="85"/>
      <c r="E1232" s="88"/>
      <c r="F1232" s="17"/>
      <c r="G1232" s="17"/>
      <c r="I1232" s="43"/>
      <c r="J1232" s="308"/>
      <c r="K1232" s="51"/>
      <c r="N1232" s="309"/>
      <c r="R1232" s="17"/>
      <c r="T1232" s="17"/>
      <c r="V1232" s="17"/>
      <c r="W1232" s="51"/>
    </row>
    <row r="1233">
      <c r="A1233" s="307"/>
      <c r="B1233" s="85"/>
      <c r="C1233" s="85"/>
      <c r="D1233" s="85"/>
      <c r="E1233" s="88"/>
      <c r="F1233" s="17"/>
      <c r="G1233" s="17"/>
      <c r="I1233" s="43"/>
      <c r="J1233" s="308"/>
      <c r="K1233" s="51"/>
      <c r="N1233" s="309"/>
      <c r="R1233" s="17"/>
      <c r="T1233" s="17"/>
      <c r="V1233" s="17"/>
      <c r="W1233" s="51"/>
    </row>
    <row r="1234">
      <c r="A1234" s="307"/>
      <c r="B1234" s="85"/>
      <c r="C1234" s="85"/>
      <c r="D1234" s="85"/>
      <c r="E1234" s="88"/>
      <c r="F1234" s="17"/>
      <c r="G1234" s="17"/>
      <c r="I1234" s="43"/>
      <c r="J1234" s="308"/>
      <c r="K1234" s="51"/>
      <c r="N1234" s="309"/>
      <c r="R1234" s="17"/>
      <c r="T1234" s="17"/>
      <c r="V1234" s="17"/>
      <c r="W1234" s="51"/>
    </row>
    <row r="1235">
      <c r="A1235" s="307"/>
      <c r="B1235" s="85"/>
      <c r="C1235" s="85"/>
      <c r="D1235" s="85"/>
      <c r="E1235" s="88"/>
      <c r="F1235" s="17"/>
      <c r="G1235" s="17"/>
      <c r="I1235" s="43"/>
      <c r="J1235" s="308"/>
      <c r="K1235" s="51"/>
      <c r="N1235" s="309"/>
      <c r="R1235" s="17"/>
      <c r="T1235" s="17"/>
      <c r="V1235" s="17"/>
      <c r="W1235" s="51"/>
    </row>
    <row r="1236">
      <c r="A1236" s="307"/>
      <c r="B1236" s="85"/>
      <c r="C1236" s="85"/>
      <c r="D1236" s="85"/>
      <c r="E1236" s="88"/>
      <c r="F1236" s="17"/>
      <c r="G1236" s="17"/>
      <c r="I1236" s="43"/>
      <c r="J1236" s="308"/>
      <c r="K1236" s="51"/>
      <c r="N1236" s="309"/>
      <c r="R1236" s="17"/>
      <c r="T1236" s="17"/>
      <c r="V1236" s="17"/>
      <c r="W1236" s="51"/>
    </row>
    <row r="1237">
      <c r="A1237" s="307"/>
      <c r="B1237" s="85"/>
      <c r="C1237" s="85"/>
      <c r="D1237" s="85"/>
      <c r="E1237" s="88"/>
      <c r="F1237" s="17"/>
      <c r="G1237" s="17"/>
      <c r="I1237" s="43"/>
      <c r="J1237" s="308"/>
      <c r="K1237" s="51"/>
      <c r="N1237" s="309"/>
      <c r="R1237" s="17"/>
      <c r="T1237" s="17"/>
      <c r="V1237" s="17"/>
      <c r="W1237" s="51"/>
    </row>
    <row r="1238">
      <c r="A1238" s="307"/>
      <c r="B1238" s="85"/>
      <c r="C1238" s="85"/>
      <c r="D1238" s="85"/>
      <c r="E1238" s="88"/>
      <c r="F1238" s="17"/>
      <c r="G1238" s="17"/>
      <c r="I1238" s="43"/>
      <c r="J1238" s="308"/>
      <c r="K1238" s="51"/>
      <c r="N1238" s="309"/>
      <c r="R1238" s="17"/>
      <c r="T1238" s="17"/>
      <c r="V1238" s="17"/>
      <c r="W1238" s="51"/>
    </row>
    <row r="1239">
      <c r="A1239" s="307"/>
      <c r="B1239" s="85"/>
      <c r="C1239" s="85"/>
      <c r="D1239" s="85"/>
      <c r="E1239" s="88"/>
      <c r="F1239" s="17"/>
      <c r="G1239" s="17"/>
      <c r="I1239" s="43"/>
      <c r="J1239" s="308"/>
      <c r="K1239" s="51"/>
      <c r="N1239" s="309"/>
      <c r="R1239" s="17"/>
      <c r="T1239" s="17"/>
      <c r="V1239" s="17"/>
      <c r="W1239" s="51"/>
    </row>
    <row r="1240">
      <c r="A1240" s="307"/>
      <c r="B1240" s="85"/>
      <c r="C1240" s="85"/>
      <c r="D1240" s="85"/>
      <c r="E1240" s="88"/>
      <c r="F1240" s="17"/>
      <c r="G1240" s="17"/>
      <c r="I1240" s="43"/>
      <c r="J1240" s="308"/>
      <c r="K1240" s="51"/>
      <c r="N1240" s="309"/>
      <c r="R1240" s="17"/>
      <c r="T1240" s="17"/>
      <c r="V1240" s="17"/>
      <c r="W1240" s="51"/>
    </row>
    <row r="1241">
      <c r="A1241" s="307"/>
      <c r="B1241" s="85"/>
      <c r="C1241" s="85"/>
      <c r="D1241" s="85"/>
      <c r="E1241" s="88"/>
      <c r="F1241" s="17"/>
      <c r="G1241" s="17"/>
      <c r="I1241" s="43"/>
      <c r="J1241" s="308"/>
      <c r="K1241" s="51"/>
      <c r="N1241" s="309"/>
      <c r="R1241" s="17"/>
      <c r="T1241" s="17"/>
      <c r="V1241" s="17"/>
      <c r="W1241" s="51"/>
    </row>
    <row r="1242">
      <c r="A1242" s="307"/>
      <c r="B1242" s="85"/>
      <c r="C1242" s="85"/>
      <c r="D1242" s="85"/>
      <c r="E1242" s="88"/>
      <c r="F1242" s="17"/>
      <c r="G1242" s="17"/>
      <c r="I1242" s="43"/>
      <c r="J1242" s="308"/>
      <c r="K1242" s="51"/>
      <c r="N1242" s="309"/>
      <c r="R1242" s="17"/>
      <c r="T1242" s="17"/>
      <c r="V1242" s="17"/>
      <c r="W1242" s="51"/>
    </row>
    <row r="1243">
      <c r="A1243" s="307"/>
      <c r="B1243" s="85"/>
      <c r="C1243" s="85"/>
      <c r="D1243" s="85"/>
      <c r="E1243" s="88"/>
      <c r="F1243" s="17"/>
      <c r="G1243" s="17"/>
      <c r="I1243" s="43"/>
      <c r="J1243" s="308"/>
      <c r="K1243" s="51"/>
      <c r="N1243" s="309"/>
      <c r="R1243" s="17"/>
      <c r="T1243" s="17"/>
      <c r="V1243" s="17"/>
      <c r="W1243" s="51"/>
    </row>
    <row r="1244">
      <c r="A1244" s="307"/>
      <c r="B1244" s="85"/>
      <c r="C1244" s="85"/>
      <c r="D1244" s="85"/>
      <c r="E1244" s="88"/>
      <c r="F1244" s="17"/>
      <c r="G1244" s="17"/>
      <c r="I1244" s="43"/>
      <c r="J1244" s="308"/>
      <c r="K1244" s="51"/>
      <c r="N1244" s="309"/>
      <c r="R1244" s="17"/>
      <c r="T1244" s="17"/>
      <c r="V1244" s="17"/>
      <c r="W1244" s="51"/>
    </row>
    <row r="1245">
      <c r="A1245" s="307"/>
      <c r="B1245" s="85"/>
      <c r="C1245" s="85"/>
      <c r="D1245" s="85"/>
      <c r="E1245" s="88"/>
      <c r="F1245" s="17"/>
      <c r="G1245" s="17"/>
      <c r="I1245" s="43"/>
      <c r="J1245" s="308"/>
      <c r="K1245" s="51"/>
      <c r="N1245" s="309"/>
      <c r="R1245" s="17"/>
      <c r="T1245" s="17"/>
      <c r="V1245" s="17"/>
      <c r="W1245" s="51"/>
    </row>
    <row r="1246">
      <c r="A1246" s="307"/>
      <c r="B1246" s="85"/>
      <c r="C1246" s="85"/>
      <c r="D1246" s="85"/>
      <c r="E1246" s="88"/>
      <c r="F1246" s="17"/>
      <c r="G1246" s="17"/>
      <c r="I1246" s="43"/>
      <c r="J1246" s="308"/>
      <c r="K1246" s="51"/>
      <c r="N1246" s="309"/>
      <c r="R1246" s="17"/>
      <c r="T1246" s="17"/>
      <c r="V1246" s="17"/>
      <c r="W1246" s="51"/>
    </row>
    <row r="1247">
      <c r="A1247" s="307"/>
      <c r="B1247" s="85"/>
      <c r="C1247" s="85"/>
      <c r="D1247" s="85"/>
      <c r="E1247" s="88"/>
      <c r="F1247" s="17"/>
      <c r="G1247" s="17"/>
      <c r="I1247" s="43"/>
      <c r="J1247" s="308"/>
      <c r="K1247" s="51"/>
      <c r="N1247" s="309"/>
      <c r="R1247" s="17"/>
      <c r="T1247" s="17"/>
      <c r="V1247" s="17"/>
      <c r="W1247" s="51"/>
    </row>
    <row r="1248">
      <c r="A1248" s="307"/>
      <c r="B1248" s="85"/>
      <c r="C1248" s="85"/>
      <c r="D1248" s="85"/>
      <c r="E1248" s="88"/>
      <c r="F1248" s="17"/>
      <c r="G1248" s="17"/>
      <c r="I1248" s="43"/>
      <c r="J1248" s="308"/>
      <c r="K1248" s="51"/>
      <c r="N1248" s="309"/>
      <c r="R1248" s="17"/>
      <c r="T1248" s="17"/>
      <c r="V1248" s="17"/>
      <c r="W1248" s="51"/>
    </row>
    <row r="1249">
      <c r="A1249" s="307"/>
      <c r="B1249" s="85"/>
      <c r="C1249" s="85"/>
      <c r="D1249" s="85"/>
      <c r="E1249" s="88"/>
      <c r="F1249" s="17"/>
      <c r="G1249" s="17"/>
      <c r="I1249" s="43"/>
      <c r="J1249" s="308"/>
      <c r="K1249" s="51"/>
      <c r="N1249" s="309"/>
      <c r="R1249" s="17"/>
      <c r="T1249" s="17"/>
      <c r="V1249" s="17"/>
      <c r="W1249" s="51"/>
    </row>
    <row r="1250">
      <c r="A1250" s="307"/>
      <c r="B1250" s="85"/>
      <c r="C1250" s="85"/>
      <c r="D1250" s="85"/>
      <c r="E1250" s="88"/>
      <c r="F1250" s="17"/>
      <c r="G1250" s="17"/>
      <c r="I1250" s="43"/>
      <c r="J1250" s="308"/>
      <c r="K1250" s="51"/>
      <c r="N1250" s="309"/>
      <c r="R1250" s="17"/>
      <c r="T1250" s="17"/>
      <c r="V1250" s="17"/>
      <c r="W1250" s="51"/>
    </row>
    <row r="1251">
      <c r="A1251" s="307"/>
      <c r="B1251" s="85"/>
      <c r="C1251" s="85"/>
      <c r="D1251" s="85"/>
      <c r="E1251" s="88"/>
      <c r="F1251" s="17"/>
      <c r="G1251" s="17"/>
      <c r="I1251" s="43"/>
      <c r="J1251" s="308"/>
      <c r="K1251" s="51"/>
      <c r="N1251" s="309"/>
      <c r="R1251" s="17"/>
      <c r="T1251" s="17"/>
      <c r="V1251" s="17"/>
      <c r="W1251" s="51"/>
    </row>
    <row r="1252">
      <c r="A1252" s="307"/>
      <c r="B1252" s="85"/>
      <c r="C1252" s="85"/>
      <c r="D1252" s="85"/>
      <c r="E1252" s="88"/>
      <c r="F1252" s="17"/>
      <c r="G1252" s="17"/>
      <c r="I1252" s="43"/>
      <c r="J1252" s="308"/>
      <c r="K1252" s="51"/>
      <c r="N1252" s="309"/>
      <c r="R1252" s="17"/>
      <c r="T1252" s="17"/>
      <c r="V1252" s="17"/>
      <c r="W1252" s="51"/>
    </row>
    <row r="1253">
      <c r="A1253" s="307"/>
      <c r="B1253" s="85"/>
      <c r="C1253" s="85"/>
      <c r="D1253" s="85"/>
      <c r="E1253" s="88"/>
      <c r="F1253" s="17"/>
      <c r="G1253" s="17"/>
      <c r="I1253" s="43"/>
      <c r="J1253" s="308"/>
      <c r="K1253" s="51"/>
      <c r="N1253" s="309"/>
      <c r="R1253" s="17"/>
      <c r="T1253" s="17"/>
      <c r="V1253" s="17"/>
      <c r="W1253" s="51"/>
    </row>
    <row r="1254">
      <c r="A1254" s="307"/>
      <c r="B1254" s="85"/>
      <c r="C1254" s="85"/>
      <c r="D1254" s="85"/>
      <c r="E1254" s="88"/>
      <c r="F1254" s="17"/>
      <c r="G1254" s="17"/>
      <c r="I1254" s="43"/>
      <c r="J1254" s="308"/>
      <c r="K1254" s="51"/>
      <c r="N1254" s="309"/>
      <c r="R1254" s="17"/>
      <c r="T1254" s="17"/>
      <c r="V1254" s="17"/>
      <c r="W1254" s="51"/>
    </row>
    <row r="1255">
      <c r="A1255" s="307"/>
      <c r="B1255" s="85"/>
      <c r="C1255" s="85"/>
      <c r="D1255" s="85"/>
      <c r="E1255" s="88"/>
      <c r="F1255" s="17"/>
      <c r="G1255" s="17"/>
      <c r="I1255" s="43"/>
      <c r="J1255" s="308"/>
      <c r="K1255" s="51"/>
      <c r="N1255" s="309"/>
      <c r="R1255" s="17"/>
      <c r="T1255" s="17"/>
      <c r="V1255" s="17"/>
      <c r="W1255" s="51"/>
    </row>
    <row r="1256">
      <c r="A1256" s="307"/>
      <c r="B1256" s="85"/>
      <c r="C1256" s="85"/>
      <c r="D1256" s="85"/>
      <c r="E1256" s="88"/>
      <c r="F1256" s="17"/>
      <c r="G1256" s="17"/>
      <c r="I1256" s="43"/>
      <c r="J1256" s="308"/>
      <c r="K1256" s="51"/>
      <c r="N1256" s="309"/>
      <c r="R1256" s="17"/>
      <c r="T1256" s="17"/>
      <c r="V1256" s="17"/>
      <c r="W1256" s="51"/>
    </row>
    <row r="1257">
      <c r="A1257" s="307"/>
      <c r="B1257" s="85"/>
      <c r="C1257" s="85"/>
      <c r="D1257" s="85"/>
      <c r="E1257" s="88"/>
      <c r="F1257" s="17"/>
      <c r="G1257" s="17"/>
      <c r="I1257" s="43"/>
      <c r="J1257" s="308"/>
      <c r="K1257" s="51"/>
      <c r="N1257" s="309"/>
      <c r="R1257" s="17"/>
      <c r="T1257" s="17"/>
      <c r="V1257" s="17"/>
      <c r="W1257" s="51"/>
    </row>
    <row r="1258">
      <c r="A1258" s="307"/>
      <c r="B1258" s="85"/>
      <c r="C1258" s="85"/>
      <c r="D1258" s="85"/>
      <c r="E1258" s="88"/>
      <c r="F1258" s="17"/>
      <c r="G1258" s="17"/>
      <c r="I1258" s="43"/>
      <c r="J1258" s="308"/>
      <c r="K1258" s="51"/>
      <c r="N1258" s="309"/>
      <c r="R1258" s="17"/>
      <c r="T1258" s="17"/>
      <c r="V1258" s="17"/>
      <c r="W1258" s="51"/>
    </row>
    <row r="1259">
      <c r="A1259" s="307"/>
      <c r="B1259" s="85"/>
      <c r="C1259" s="85"/>
      <c r="D1259" s="85"/>
      <c r="E1259" s="88"/>
      <c r="F1259" s="17"/>
      <c r="G1259" s="17"/>
      <c r="I1259" s="43"/>
      <c r="J1259" s="308"/>
      <c r="K1259" s="51"/>
      <c r="N1259" s="309"/>
      <c r="R1259" s="17"/>
      <c r="T1259" s="17"/>
      <c r="V1259" s="17"/>
      <c r="W1259" s="51"/>
    </row>
    <row r="1260">
      <c r="A1260" s="307"/>
      <c r="B1260" s="85"/>
      <c r="C1260" s="85"/>
      <c r="D1260" s="85"/>
      <c r="E1260" s="88"/>
      <c r="F1260" s="17"/>
      <c r="G1260" s="17"/>
      <c r="I1260" s="43"/>
      <c r="J1260" s="308"/>
      <c r="K1260" s="51"/>
      <c r="N1260" s="309"/>
      <c r="R1260" s="17"/>
      <c r="T1260" s="17"/>
      <c r="V1260" s="17"/>
      <c r="W1260" s="51"/>
    </row>
    <row r="1261">
      <c r="A1261" s="307"/>
      <c r="B1261" s="85"/>
      <c r="C1261" s="85"/>
      <c r="D1261" s="85"/>
      <c r="E1261" s="88"/>
      <c r="F1261" s="17"/>
      <c r="G1261" s="17"/>
      <c r="I1261" s="43"/>
      <c r="J1261" s="308"/>
      <c r="K1261" s="51"/>
      <c r="N1261" s="309"/>
      <c r="R1261" s="17"/>
      <c r="T1261" s="17"/>
      <c r="V1261" s="17"/>
      <c r="W1261" s="51"/>
    </row>
    <row r="1262">
      <c r="A1262" s="307"/>
      <c r="B1262" s="85"/>
      <c r="C1262" s="85"/>
      <c r="D1262" s="85"/>
      <c r="E1262" s="88"/>
      <c r="F1262" s="17"/>
      <c r="G1262" s="17"/>
      <c r="I1262" s="43"/>
      <c r="J1262" s="308"/>
      <c r="K1262" s="51"/>
      <c r="N1262" s="309"/>
      <c r="R1262" s="17"/>
      <c r="T1262" s="17"/>
      <c r="V1262" s="17"/>
      <c r="W1262" s="51"/>
    </row>
    <row r="1263">
      <c r="A1263" s="307"/>
      <c r="B1263" s="85"/>
      <c r="C1263" s="85"/>
      <c r="D1263" s="85"/>
      <c r="E1263" s="88"/>
      <c r="F1263" s="17"/>
      <c r="G1263" s="17"/>
      <c r="I1263" s="43"/>
      <c r="J1263" s="308"/>
      <c r="K1263" s="51"/>
      <c r="N1263" s="309"/>
      <c r="R1263" s="17"/>
      <c r="T1263" s="17"/>
      <c r="V1263" s="17"/>
      <c r="W1263" s="51"/>
    </row>
    <row r="1264">
      <c r="A1264" s="307"/>
      <c r="B1264" s="85"/>
      <c r="C1264" s="85"/>
      <c r="D1264" s="85"/>
      <c r="E1264" s="88"/>
      <c r="F1264" s="17"/>
      <c r="G1264" s="17"/>
      <c r="I1264" s="43"/>
      <c r="J1264" s="308"/>
      <c r="K1264" s="51"/>
      <c r="N1264" s="309"/>
      <c r="R1264" s="17"/>
      <c r="T1264" s="17"/>
      <c r="V1264" s="17"/>
      <c r="W1264" s="51"/>
    </row>
    <row r="1265">
      <c r="A1265" s="307"/>
      <c r="B1265" s="85"/>
      <c r="C1265" s="85"/>
      <c r="D1265" s="85"/>
      <c r="E1265" s="88"/>
      <c r="F1265" s="17"/>
      <c r="G1265" s="17"/>
      <c r="I1265" s="43"/>
      <c r="J1265" s="308"/>
      <c r="K1265" s="51"/>
      <c r="N1265" s="309"/>
      <c r="R1265" s="17"/>
      <c r="T1265" s="17"/>
      <c r="V1265" s="17"/>
      <c r="W1265" s="51"/>
    </row>
    <row r="1266">
      <c r="A1266" s="307"/>
      <c r="B1266" s="85"/>
      <c r="C1266" s="85"/>
      <c r="D1266" s="85"/>
      <c r="E1266" s="88"/>
      <c r="F1266" s="17"/>
      <c r="G1266" s="17"/>
      <c r="I1266" s="43"/>
      <c r="J1266" s="308"/>
      <c r="K1266" s="51"/>
      <c r="N1266" s="309"/>
      <c r="R1266" s="17"/>
      <c r="T1266" s="17"/>
      <c r="V1266" s="17"/>
      <c r="W1266" s="51"/>
    </row>
    <row r="1267">
      <c r="A1267" s="307"/>
      <c r="B1267" s="85"/>
      <c r="C1267" s="85"/>
      <c r="D1267" s="85"/>
      <c r="E1267" s="88"/>
      <c r="F1267" s="17"/>
      <c r="G1267" s="17"/>
      <c r="I1267" s="43"/>
      <c r="J1267" s="308"/>
      <c r="K1267" s="51"/>
      <c r="N1267" s="309"/>
      <c r="R1267" s="17"/>
      <c r="T1267" s="17"/>
      <c r="V1267" s="17"/>
      <c r="W1267" s="51"/>
    </row>
    <row r="1268">
      <c r="A1268" s="307"/>
      <c r="B1268" s="85"/>
      <c r="C1268" s="85"/>
      <c r="D1268" s="85"/>
      <c r="E1268" s="88"/>
      <c r="F1268" s="17"/>
      <c r="G1268" s="17"/>
      <c r="I1268" s="43"/>
      <c r="J1268" s="308"/>
      <c r="K1268" s="51"/>
      <c r="N1268" s="309"/>
      <c r="R1268" s="17"/>
      <c r="T1268" s="17"/>
      <c r="V1268" s="17"/>
      <c r="W1268" s="51"/>
    </row>
    <row r="1269">
      <c r="A1269" s="307"/>
      <c r="B1269" s="85"/>
      <c r="C1269" s="85"/>
      <c r="D1269" s="85"/>
      <c r="E1269" s="88"/>
      <c r="F1269" s="17"/>
      <c r="G1269" s="17"/>
      <c r="I1269" s="43"/>
      <c r="J1269" s="308"/>
      <c r="K1269" s="51"/>
      <c r="N1269" s="309"/>
      <c r="R1269" s="17"/>
      <c r="T1269" s="17"/>
      <c r="V1269" s="17"/>
      <c r="W1269" s="51"/>
    </row>
    <row r="1270">
      <c r="A1270" s="307"/>
      <c r="B1270" s="85"/>
      <c r="C1270" s="85"/>
      <c r="D1270" s="85"/>
      <c r="E1270" s="88"/>
      <c r="F1270" s="17"/>
      <c r="G1270" s="17"/>
      <c r="I1270" s="43"/>
      <c r="J1270" s="308"/>
      <c r="K1270" s="51"/>
      <c r="N1270" s="309"/>
      <c r="R1270" s="17"/>
      <c r="T1270" s="17"/>
      <c r="V1270" s="17"/>
      <c r="W1270" s="51"/>
    </row>
    <row r="1271">
      <c r="A1271" s="307"/>
      <c r="B1271" s="85"/>
      <c r="C1271" s="85"/>
      <c r="D1271" s="85"/>
      <c r="E1271" s="88"/>
      <c r="F1271" s="17"/>
      <c r="G1271" s="17"/>
      <c r="I1271" s="43"/>
      <c r="J1271" s="308"/>
      <c r="K1271" s="51"/>
      <c r="N1271" s="309"/>
      <c r="R1271" s="17"/>
      <c r="T1271" s="17"/>
      <c r="V1271" s="17"/>
      <c r="W1271" s="51"/>
    </row>
    <row r="1272">
      <c r="A1272" s="307"/>
      <c r="B1272" s="85"/>
      <c r="C1272" s="85"/>
      <c r="D1272" s="85"/>
      <c r="E1272" s="88"/>
      <c r="F1272" s="17"/>
      <c r="G1272" s="17"/>
      <c r="I1272" s="43"/>
      <c r="J1272" s="308"/>
      <c r="K1272" s="51"/>
      <c r="N1272" s="309"/>
      <c r="R1272" s="17"/>
      <c r="T1272" s="17"/>
      <c r="V1272" s="17"/>
      <c r="W1272" s="51"/>
    </row>
    <row r="1273">
      <c r="A1273" s="307"/>
      <c r="B1273" s="85"/>
      <c r="C1273" s="85"/>
      <c r="D1273" s="85"/>
      <c r="E1273" s="88"/>
      <c r="F1273" s="17"/>
      <c r="G1273" s="17"/>
      <c r="I1273" s="43"/>
      <c r="J1273" s="308"/>
      <c r="K1273" s="51"/>
      <c r="N1273" s="309"/>
      <c r="R1273" s="17"/>
      <c r="T1273" s="17"/>
      <c r="V1273" s="17"/>
      <c r="W1273" s="51"/>
    </row>
    <row r="1274">
      <c r="A1274" s="307"/>
      <c r="B1274" s="85"/>
      <c r="C1274" s="85"/>
      <c r="D1274" s="85"/>
      <c r="E1274" s="88"/>
      <c r="F1274" s="17"/>
      <c r="G1274" s="17"/>
      <c r="I1274" s="43"/>
      <c r="J1274" s="308"/>
      <c r="K1274" s="51"/>
      <c r="N1274" s="309"/>
      <c r="R1274" s="17"/>
      <c r="T1274" s="17"/>
      <c r="V1274" s="17"/>
      <c r="W1274" s="51"/>
    </row>
    <row r="1275">
      <c r="A1275" s="307"/>
      <c r="B1275" s="85"/>
      <c r="C1275" s="85"/>
      <c r="D1275" s="85"/>
      <c r="E1275" s="88"/>
      <c r="F1275" s="17"/>
      <c r="G1275" s="17"/>
      <c r="I1275" s="43"/>
      <c r="J1275" s="308"/>
      <c r="K1275" s="51"/>
      <c r="N1275" s="309"/>
      <c r="R1275" s="17"/>
      <c r="T1275" s="17"/>
      <c r="V1275" s="17"/>
      <c r="W1275" s="51"/>
    </row>
    <row r="1276">
      <c r="A1276" s="307"/>
      <c r="B1276" s="85"/>
      <c r="C1276" s="85"/>
      <c r="D1276" s="85"/>
      <c r="E1276" s="88"/>
      <c r="F1276" s="17"/>
      <c r="G1276" s="17"/>
      <c r="I1276" s="43"/>
      <c r="J1276" s="308"/>
      <c r="K1276" s="51"/>
      <c r="N1276" s="309"/>
      <c r="R1276" s="17"/>
      <c r="T1276" s="17"/>
      <c r="V1276" s="17"/>
      <c r="W1276" s="51"/>
    </row>
    <row r="1277">
      <c r="A1277" s="307"/>
      <c r="B1277" s="85"/>
      <c r="C1277" s="85"/>
      <c r="D1277" s="85"/>
      <c r="E1277" s="88"/>
      <c r="F1277" s="17"/>
      <c r="G1277" s="17"/>
      <c r="I1277" s="43"/>
      <c r="J1277" s="308"/>
      <c r="K1277" s="51"/>
      <c r="N1277" s="309"/>
      <c r="R1277" s="17"/>
      <c r="T1277" s="17"/>
      <c r="V1277" s="17"/>
      <c r="W1277" s="51"/>
    </row>
    <row r="1278">
      <c r="A1278" s="307"/>
      <c r="B1278" s="85"/>
      <c r="C1278" s="85"/>
      <c r="D1278" s="85"/>
      <c r="E1278" s="88"/>
      <c r="F1278" s="17"/>
      <c r="G1278" s="17"/>
      <c r="I1278" s="43"/>
      <c r="J1278" s="308"/>
      <c r="K1278" s="51"/>
      <c r="N1278" s="309"/>
      <c r="R1278" s="17"/>
      <c r="T1278" s="17"/>
      <c r="V1278" s="17"/>
      <c r="W1278" s="51"/>
    </row>
    <row r="1279">
      <c r="A1279" s="307"/>
      <c r="B1279" s="85"/>
      <c r="C1279" s="85"/>
      <c r="D1279" s="85"/>
      <c r="E1279" s="88"/>
      <c r="F1279" s="17"/>
      <c r="G1279" s="17"/>
      <c r="I1279" s="43"/>
      <c r="J1279" s="308"/>
      <c r="K1279" s="51"/>
      <c r="N1279" s="309"/>
      <c r="R1279" s="17"/>
      <c r="T1279" s="17"/>
      <c r="V1279" s="17"/>
      <c r="W1279" s="51"/>
    </row>
    <row r="1280">
      <c r="A1280" s="307"/>
      <c r="B1280" s="85"/>
      <c r="C1280" s="85"/>
      <c r="D1280" s="85"/>
      <c r="E1280" s="88"/>
      <c r="F1280" s="17"/>
      <c r="G1280" s="17"/>
      <c r="I1280" s="43"/>
      <c r="J1280" s="308"/>
      <c r="K1280" s="51"/>
      <c r="N1280" s="309"/>
      <c r="R1280" s="17"/>
      <c r="T1280" s="17"/>
      <c r="V1280" s="17"/>
      <c r="W1280" s="51"/>
    </row>
    <row r="1281">
      <c r="A1281" s="307"/>
      <c r="B1281" s="85"/>
      <c r="C1281" s="85"/>
      <c r="D1281" s="85"/>
      <c r="E1281" s="88"/>
      <c r="F1281" s="17"/>
      <c r="G1281" s="17"/>
      <c r="I1281" s="43"/>
      <c r="J1281" s="308"/>
      <c r="K1281" s="51"/>
      <c r="N1281" s="309"/>
      <c r="R1281" s="17"/>
      <c r="T1281" s="17"/>
      <c r="V1281" s="17"/>
      <c r="W1281" s="51"/>
    </row>
    <row r="1282">
      <c r="A1282" s="307"/>
      <c r="B1282" s="85"/>
      <c r="C1282" s="85"/>
      <c r="D1282" s="85"/>
      <c r="E1282" s="88"/>
      <c r="F1282" s="17"/>
      <c r="G1282" s="17"/>
      <c r="I1282" s="43"/>
      <c r="J1282" s="308"/>
      <c r="K1282" s="51"/>
      <c r="N1282" s="309"/>
      <c r="R1282" s="17"/>
      <c r="T1282" s="17"/>
      <c r="V1282" s="17"/>
      <c r="W1282" s="51"/>
    </row>
    <row r="1283">
      <c r="A1283" s="307"/>
      <c r="B1283" s="85"/>
      <c r="C1283" s="85"/>
      <c r="D1283" s="85"/>
      <c r="E1283" s="88"/>
      <c r="F1283" s="17"/>
      <c r="G1283" s="17"/>
      <c r="I1283" s="43"/>
      <c r="J1283" s="308"/>
      <c r="K1283" s="51"/>
      <c r="N1283" s="309"/>
      <c r="R1283" s="17"/>
      <c r="T1283" s="17"/>
      <c r="V1283" s="17"/>
      <c r="W1283" s="51"/>
    </row>
    <row r="1284">
      <c r="A1284" s="307"/>
      <c r="B1284" s="85"/>
      <c r="C1284" s="85"/>
      <c r="D1284" s="85"/>
      <c r="E1284" s="88"/>
      <c r="F1284" s="17"/>
      <c r="G1284" s="17"/>
      <c r="I1284" s="43"/>
      <c r="J1284" s="308"/>
      <c r="K1284" s="51"/>
      <c r="N1284" s="309"/>
      <c r="R1284" s="17"/>
      <c r="T1284" s="17"/>
      <c r="V1284" s="17"/>
      <c r="W1284" s="51"/>
    </row>
    <row r="1285">
      <c r="A1285" s="307"/>
      <c r="B1285" s="85"/>
      <c r="C1285" s="85"/>
      <c r="D1285" s="85"/>
      <c r="E1285" s="88"/>
      <c r="F1285" s="17"/>
      <c r="G1285" s="17"/>
      <c r="I1285" s="43"/>
      <c r="J1285" s="308"/>
      <c r="K1285" s="51"/>
      <c r="N1285" s="309"/>
      <c r="R1285" s="17"/>
      <c r="T1285" s="17"/>
      <c r="V1285" s="17"/>
      <c r="W1285" s="51"/>
    </row>
    <row r="1286">
      <c r="A1286" s="307"/>
      <c r="B1286" s="85"/>
      <c r="C1286" s="85"/>
      <c r="D1286" s="85"/>
      <c r="E1286" s="88"/>
      <c r="F1286" s="17"/>
      <c r="G1286" s="17"/>
      <c r="I1286" s="43"/>
      <c r="J1286" s="308"/>
      <c r="K1286" s="51"/>
      <c r="N1286" s="309"/>
      <c r="R1286" s="17"/>
      <c r="T1286" s="17"/>
      <c r="V1286" s="17"/>
      <c r="W1286" s="51"/>
    </row>
    <row r="1287">
      <c r="A1287" s="307"/>
      <c r="B1287" s="85"/>
      <c r="C1287" s="85"/>
      <c r="D1287" s="85"/>
      <c r="E1287" s="88"/>
      <c r="F1287" s="17"/>
      <c r="G1287" s="17"/>
      <c r="I1287" s="43"/>
      <c r="J1287" s="308"/>
      <c r="K1287" s="51"/>
      <c r="N1287" s="309"/>
      <c r="R1287" s="17"/>
      <c r="T1287" s="17"/>
      <c r="V1287" s="17"/>
      <c r="W1287" s="51"/>
    </row>
    <row r="1288">
      <c r="A1288" s="307"/>
      <c r="B1288" s="85"/>
      <c r="C1288" s="85"/>
      <c r="D1288" s="85"/>
      <c r="E1288" s="88"/>
      <c r="F1288" s="17"/>
      <c r="G1288" s="17"/>
      <c r="I1288" s="43"/>
      <c r="J1288" s="308"/>
      <c r="K1288" s="51"/>
      <c r="N1288" s="309"/>
      <c r="R1288" s="17"/>
      <c r="T1288" s="17"/>
      <c r="V1288" s="17"/>
      <c r="W1288" s="51"/>
    </row>
    <row r="1289">
      <c r="A1289" s="307"/>
      <c r="B1289" s="85"/>
      <c r="C1289" s="85"/>
      <c r="D1289" s="85"/>
      <c r="E1289" s="88"/>
      <c r="F1289" s="17"/>
      <c r="G1289" s="17"/>
      <c r="I1289" s="43"/>
      <c r="J1289" s="308"/>
      <c r="K1289" s="51"/>
      <c r="N1289" s="309"/>
      <c r="R1289" s="17"/>
      <c r="T1289" s="17"/>
      <c r="V1289" s="17"/>
      <c r="W1289" s="51"/>
    </row>
    <row r="1290">
      <c r="A1290" s="307"/>
      <c r="B1290" s="85"/>
      <c r="C1290" s="85"/>
      <c r="D1290" s="85"/>
      <c r="E1290" s="88"/>
      <c r="F1290" s="17"/>
      <c r="G1290" s="17"/>
      <c r="I1290" s="43"/>
      <c r="J1290" s="308"/>
      <c r="K1290" s="51"/>
      <c r="N1290" s="309"/>
      <c r="R1290" s="17"/>
      <c r="T1290" s="17"/>
      <c r="V1290" s="17"/>
      <c r="W1290" s="51"/>
    </row>
    <row r="1291">
      <c r="A1291" s="307"/>
      <c r="B1291" s="85"/>
      <c r="C1291" s="85"/>
      <c r="D1291" s="85"/>
      <c r="E1291" s="88"/>
      <c r="F1291" s="17"/>
      <c r="G1291" s="17"/>
      <c r="I1291" s="43"/>
      <c r="J1291" s="308"/>
      <c r="K1291" s="51"/>
      <c r="N1291" s="309"/>
      <c r="R1291" s="17"/>
      <c r="T1291" s="17"/>
      <c r="V1291" s="17"/>
      <c r="W1291" s="51"/>
    </row>
    <row r="1292">
      <c r="A1292" s="307"/>
      <c r="B1292" s="85"/>
      <c r="C1292" s="85"/>
      <c r="D1292" s="85"/>
      <c r="E1292" s="88"/>
      <c r="F1292" s="17"/>
      <c r="G1292" s="17"/>
      <c r="I1292" s="43"/>
      <c r="J1292" s="308"/>
      <c r="K1292" s="51"/>
      <c r="N1292" s="309"/>
      <c r="R1292" s="17"/>
      <c r="T1292" s="17"/>
      <c r="V1292" s="17"/>
      <c r="W1292" s="51"/>
    </row>
    <row r="1293">
      <c r="A1293" s="307"/>
      <c r="B1293" s="85"/>
      <c r="C1293" s="85"/>
      <c r="D1293" s="85"/>
      <c r="E1293" s="88"/>
      <c r="F1293" s="17"/>
      <c r="G1293" s="17"/>
      <c r="I1293" s="43"/>
      <c r="J1293" s="308"/>
      <c r="K1293" s="51"/>
      <c r="N1293" s="309"/>
      <c r="R1293" s="17"/>
      <c r="T1293" s="17"/>
      <c r="V1293" s="17"/>
      <c r="W1293" s="51"/>
    </row>
    <row r="1294">
      <c r="A1294" s="307"/>
      <c r="B1294" s="85"/>
      <c r="C1294" s="85"/>
      <c r="D1294" s="85"/>
      <c r="E1294" s="88"/>
      <c r="F1294" s="17"/>
      <c r="G1294" s="17"/>
      <c r="I1294" s="43"/>
      <c r="J1294" s="308"/>
      <c r="K1294" s="51"/>
      <c r="N1294" s="309"/>
      <c r="R1294" s="17"/>
      <c r="T1294" s="17"/>
      <c r="V1294" s="17"/>
      <c r="W1294" s="51"/>
    </row>
    <row r="1295">
      <c r="A1295" s="307"/>
      <c r="B1295" s="85"/>
      <c r="C1295" s="85"/>
      <c r="D1295" s="85"/>
      <c r="E1295" s="88"/>
      <c r="F1295" s="17"/>
      <c r="G1295" s="17"/>
      <c r="I1295" s="43"/>
      <c r="J1295" s="308"/>
      <c r="K1295" s="51"/>
      <c r="N1295" s="309"/>
      <c r="R1295" s="17"/>
      <c r="T1295" s="17"/>
      <c r="V1295" s="17"/>
      <c r="W1295" s="51"/>
    </row>
    <row r="1296">
      <c r="A1296" s="307"/>
      <c r="B1296" s="85"/>
      <c r="C1296" s="85"/>
      <c r="D1296" s="85"/>
      <c r="E1296" s="88"/>
      <c r="F1296" s="17"/>
      <c r="G1296" s="17"/>
      <c r="I1296" s="43"/>
      <c r="J1296" s="308"/>
      <c r="K1296" s="51"/>
      <c r="N1296" s="309"/>
      <c r="R1296" s="17"/>
      <c r="T1296" s="17"/>
      <c r="V1296" s="17"/>
      <c r="W1296" s="51"/>
    </row>
    <row r="1297">
      <c r="A1297" s="307"/>
      <c r="B1297" s="85"/>
      <c r="C1297" s="85"/>
      <c r="D1297" s="85"/>
      <c r="E1297" s="88"/>
      <c r="F1297" s="17"/>
      <c r="G1297" s="17"/>
      <c r="I1297" s="43"/>
      <c r="J1297" s="308"/>
      <c r="K1297" s="51"/>
      <c r="N1297" s="309"/>
      <c r="R1297" s="17"/>
      <c r="T1297" s="17"/>
      <c r="V1297" s="17"/>
      <c r="W1297" s="51"/>
    </row>
    <row r="1298">
      <c r="A1298" s="307"/>
      <c r="B1298" s="85"/>
      <c r="C1298" s="85"/>
      <c r="D1298" s="85"/>
      <c r="E1298" s="88"/>
      <c r="F1298" s="17"/>
      <c r="G1298" s="17"/>
      <c r="I1298" s="43"/>
      <c r="J1298" s="308"/>
      <c r="K1298" s="51"/>
      <c r="N1298" s="309"/>
      <c r="R1298" s="17"/>
      <c r="T1298" s="17"/>
      <c r="V1298" s="17"/>
      <c r="W1298" s="51"/>
    </row>
    <row r="1299">
      <c r="A1299" s="307"/>
      <c r="B1299" s="85"/>
      <c r="C1299" s="85"/>
      <c r="D1299" s="85"/>
      <c r="E1299" s="88"/>
      <c r="F1299" s="17"/>
      <c r="G1299" s="17"/>
      <c r="I1299" s="43"/>
      <c r="J1299" s="308"/>
      <c r="K1299" s="51"/>
      <c r="N1299" s="309"/>
      <c r="R1299" s="17"/>
      <c r="T1299" s="17"/>
      <c r="V1299" s="17"/>
      <c r="W1299" s="51"/>
    </row>
    <row r="1300">
      <c r="A1300" s="307"/>
      <c r="B1300" s="85"/>
      <c r="C1300" s="85"/>
      <c r="D1300" s="85"/>
      <c r="E1300" s="88"/>
      <c r="F1300" s="17"/>
      <c r="G1300" s="17"/>
      <c r="I1300" s="43"/>
      <c r="J1300" s="308"/>
      <c r="K1300" s="51"/>
      <c r="N1300" s="309"/>
      <c r="R1300" s="17"/>
      <c r="T1300" s="17"/>
      <c r="V1300" s="17"/>
      <c r="W1300" s="51"/>
    </row>
    <row r="1301">
      <c r="A1301" s="307"/>
      <c r="B1301" s="85"/>
      <c r="C1301" s="85"/>
      <c r="D1301" s="85"/>
      <c r="E1301" s="88"/>
      <c r="F1301" s="17"/>
      <c r="G1301" s="17"/>
      <c r="I1301" s="43"/>
      <c r="J1301" s="308"/>
      <c r="K1301" s="51"/>
      <c r="N1301" s="309"/>
      <c r="R1301" s="17"/>
      <c r="T1301" s="17"/>
      <c r="V1301" s="17"/>
      <c r="W1301" s="51"/>
    </row>
    <row r="1302">
      <c r="A1302" s="307"/>
      <c r="B1302" s="85"/>
      <c r="C1302" s="85"/>
      <c r="D1302" s="85"/>
      <c r="E1302" s="88"/>
      <c r="F1302" s="17"/>
      <c r="G1302" s="17"/>
      <c r="I1302" s="43"/>
      <c r="J1302" s="308"/>
      <c r="K1302" s="51"/>
      <c r="N1302" s="309"/>
      <c r="R1302" s="17"/>
      <c r="T1302" s="17"/>
      <c r="V1302" s="17"/>
      <c r="W1302" s="51"/>
    </row>
    <row r="1303">
      <c r="A1303" s="307"/>
      <c r="B1303" s="85"/>
      <c r="C1303" s="85"/>
      <c r="D1303" s="85"/>
      <c r="E1303" s="88"/>
      <c r="F1303" s="17"/>
      <c r="G1303" s="17"/>
      <c r="I1303" s="43"/>
      <c r="J1303" s="308"/>
      <c r="K1303" s="51"/>
      <c r="N1303" s="309"/>
      <c r="R1303" s="17"/>
      <c r="T1303" s="17"/>
      <c r="V1303" s="17"/>
      <c r="W1303" s="51"/>
    </row>
    <row r="1304">
      <c r="A1304" s="307"/>
      <c r="B1304" s="85"/>
      <c r="C1304" s="85"/>
      <c r="D1304" s="85"/>
      <c r="E1304" s="88"/>
      <c r="F1304" s="17"/>
      <c r="G1304" s="17"/>
      <c r="I1304" s="43"/>
      <c r="J1304" s="308"/>
      <c r="K1304" s="51"/>
      <c r="N1304" s="309"/>
      <c r="R1304" s="17"/>
      <c r="T1304" s="17"/>
      <c r="V1304" s="17"/>
      <c r="W1304" s="51"/>
    </row>
    <row r="1305">
      <c r="A1305" s="307"/>
      <c r="B1305" s="85"/>
      <c r="C1305" s="85"/>
      <c r="D1305" s="85"/>
      <c r="E1305" s="88"/>
      <c r="F1305" s="17"/>
      <c r="G1305" s="17"/>
      <c r="I1305" s="43"/>
      <c r="J1305" s="308"/>
      <c r="K1305" s="51"/>
      <c r="N1305" s="309"/>
      <c r="R1305" s="17"/>
      <c r="T1305" s="17"/>
      <c r="V1305" s="17"/>
      <c r="W1305" s="51"/>
    </row>
    <row r="1306">
      <c r="A1306" s="307"/>
      <c r="B1306" s="85"/>
      <c r="C1306" s="85"/>
      <c r="D1306" s="85"/>
      <c r="E1306" s="88"/>
      <c r="F1306" s="17"/>
      <c r="G1306" s="17"/>
      <c r="I1306" s="43"/>
      <c r="J1306" s="308"/>
      <c r="K1306" s="51"/>
      <c r="N1306" s="309"/>
      <c r="R1306" s="17"/>
      <c r="T1306" s="17"/>
      <c r="V1306" s="17"/>
      <c r="W1306" s="51"/>
    </row>
    <row r="1307">
      <c r="A1307" s="307"/>
      <c r="B1307" s="85"/>
      <c r="C1307" s="85"/>
      <c r="D1307" s="85"/>
      <c r="E1307" s="88"/>
      <c r="F1307" s="17"/>
      <c r="G1307" s="17"/>
      <c r="I1307" s="43"/>
      <c r="J1307" s="308"/>
      <c r="K1307" s="51"/>
      <c r="N1307" s="309"/>
      <c r="R1307" s="17"/>
      <c r="T1307" s="17"/>
      <c r="V1307" s="17"/>
      <c r="W1307" s="51"/>
    </row>
    <row r="1308">
      <c r="A1308" s="307"/>
      <c r="B1308" s="85"/>
      <c r="C1308" s="85"/>
      <c r="D1308" s="85"/>
      <c r="E1308" s="88"/>
      <c r="F1308" s="17"/>
      <c r="G1308" s="17"/>
      <c r="I1308" s="43"/>
      <c r="J1308" s="308"/>
      <c r="K1308" s="51"/>
      <c r="N1308" s="309"/>
      <c r="R1308" s="17"/>
      <c r="T1308" s="17"/>
      <c r="V1308" s="17"/>
      <c r="W1308" s="51"/>
    </row>
    <row r="1309">
      <c r="A1309" s="307"/>
      <c r="B1309" s="85"/>
      <c r="C1309" s="85"/>
      <c r="D1309" s="85"/>
      <c r="E1309" s="88"/>
      <c r="F1309" s="17"/>
      <c r="G1309" s="17"/>
      <c r="I1309" s="43"/>
      <c r="J1309" s="308"/>
      <c r="K1309" s="51"/>
      <c r="N1309" s="309"/>
      <c r="R1309" s="17"/>
      <c r="T1309" s="17"/>
      <c r="V1309" s="17"/>
      <c r="W1309" s="51"/>
    </row>
    <row r="1310">
      <c r="A1310" s="307"/>
      <c r="B1310" s="85"/>
      <c r="C1310" s="85"/>
      <c r="D1310" s="85"/>
      <c r="E1310" s="88"/>
      <c r="F1310" s="17"/>
      <c r="G1310" s="17"/>
      <c r="I1310" s="43"/>
      <c r="J1310" s="308"/>
      <c r="K1310" s="51"/>
      <c r="N1310" s="309"/>
      <c r="R1310" s="17"/>
      <c r="T1310" s="17"/>
      <c r="V1310" s="17"/>
      <c r="W1310" s="51"/>
    </row>
    <row r="1311">
      <c r="A1311" s="307"/>
      <c r="B1311" s="85"/>
      <c r="C1311" s="85"/>
      <c r="D1311" s="85"/>
      <c r="E1311" s="88"/>
      <c r="F1311" s="17"/>
      <c r="G1311" s="17"/>
      <c r="I1311" s="43"/>
      <c r="J1311" s="308"/>
      <c r="K1311" s="51"/>
      <c r="N1311" s="309"/>
      <c r="R1311" s="17"/>
      <c r="T1311" s="17"/>
      <c r="V1311" s="17"/>
      <c r="W1311" s="51"/>
    </row>
    <row r="1312">
      <c r="A1312" s="307"/>
      <c r="B1312" s="85"/>
      <c r="C1312" s="85"/>
      <c r="D1312" s="85"/>
      <c r="E1312" s="88"/>
      <c r="F1312" s="17"/>
      <c r="G1312" s="17"/>
      <c r="I1312" s="43"/>
      <c r="J1312" s="308"/>
      <c r="K1312" s="51"/>
      <c r="N1312" s="309"/>
      <c r="R1312" s="17"/>
      <c r="T1312" s="17"/>
      <c r="V1312" s="17"/>
      <c r="W1312" s="51"/>
    </row>
    <row r="1313">
      <c r="A1313" s="307"/>
      <c r="B1313" s="85"/>
      <c r="C1313" s="85"/>
      <c r="D1313" s="85"/>
      <c r="E1313" s="88"/>
      <c r="F1313" s="17"/>
      <c r="G1313" s="17"/>
      <c r="I1313" s="43"/>
      <c r="J1313" s="308"/>
      <c r="K1313" s="51"/>
      <c r="N1313" s="309"/>
      <c r="R1313" s="17"/>
      <c r="T1313" s="17"/>
      <c r="V1313" s="17"/>
      <c r="W1313" s="51"/>
    </row>
    <row r="1314">
      <c r="A1314" s="307"/>
      <c r="B1314" s="85"/>
      <c r="C1314" s="85"/>
      <c r="D1314" s="85"/>
      <c r="E1314" s="88"/>
      <c r="F1314" s="17"/>
      <c r="G1314" s="17"/>
      <c r="I1314" s="43"/>
      <c r="J1314" s="308"/>
      <c r="K1314" s="51"/>
      <c r="N1314" s="309"/>
      <c r="R1314" s="17"/>
      <c r="T1314" s="17"/>
      <c r="V1314" s="17"/>
      <c r="W1314" s="51"/>
    </row>
    <row r="1315">
      <c r="A1315" s="307"/>
      <c r="B1315" s="85"/>
      <c r="C1315" s="85"/>
      <c r="D1315" s="85"/>
      <c r="E1315" s="88"/>
      <c r="F1315" s="17"/>
      <c r="G1315" s="17"/>
      <c r="I1315" s="43"/>
      <c r="J1315" s="308"/>
      <c r="K1315" s="51"/>
      <c r="N1315" s="309"/>
      <c r="R1315" s="17"/>
      <c r="T1315" s="17"/>
      <c r="V1315" s="17"/>
      <c r="W1315" s="51"/>
    </row>
    <row r="1316">
      <c r="A1316" s="307"/>
      <c r="B1316" s="85"/>
      <c r="C1316" s="85"/>
      <c r="D1316" s="85"/>
      <c r="E1316" s="88"/>
      <c r="F1316" s="17"/>
      <c r="G1316" s="17"/>
      <c r="I1316" s="43"/>
      <c r="J1316" s="308"/>
      <c r="K1316" s="51"/>
      <c r="N1316" s="309"/>
      <c r="R1316" s="17"/>
      <c r="T1316" s="17"/>
      <c r="V1316" s="17"/>
      <c r="W1316" s="51"/>
    </row>
    <row r="1317">
      <c r="A1317" s="307"/>
      <c r="B1317" s="85"/>
      <c r="C1317" s="85"/>
      <c r="D1317" s="85"/>
      <c r="E1317" s="88"/>
      <c r="F1317" s="17"/>
      <c r="G1317" s="17"/>
      <c r="I1317" s="43"/>
      <c r="J1317" s="308"/>
      <c r="K1317" s="51"/>
      <c r="N1317" s="309"/>
      <c r="R1317" s="17"/>
      <c r="T1317" s="17"/>
      <c r="V1317" s="17"/>
      <c r="W1317" s="51"/>
    </row>
    <row r="1318">
      <c r="A1318" s="307"/>
      <c r="B1318" s="85"/>
      <c r="C1318" s="85"/>
      <c r="D1318" s="85"/>
      <c r="E1318" s="88"/>
      <c r="F1318" s="17"/>
      <c r="G1318" s="17"/>
      <c r="I1318" s="43"/>
      <c r="J1318" s="308"/>
      <c r="K1318" s="51"/>
      <c r="N1318" s="309"/>
      <c r="R1318" s="17"/>
      <c r="T1318" s="17"/>
      <c r="V1318" s="17"/>
      <c r="W1318" s="51"/>
    </row>
    <row r="1319">
      <c r="A1319" s="307"/>
      <c r="B1319" s="85"/>
      <c r="C1319" s="85"/>
      <c r="D1319" s="85"/>
      <c r="E1319" s="88"/>
      <c r="F1319" s="17"/>
      <c r="G1319" s="17"/>
      <c r="I1319" s="43"/>
      <c r="J1319" s="308"/>
      <c r="K1319" s="51"/>
      <c r="N1319" s="309"/>
      <c r="R1319" s="17"/>
      <c r="T1319" s="17"/>
      <c r="V1319" s="17"/>
      <c r="W1319" s="51"/>
    </row>
    <row r="1320">
      <c r="A1320" s="307"/>
      <c r="B1320" s="85"/>
      <c r="C1320" s="85"/>
      <c r="D1320" s="85"/>
      <c r="E1320" s="88"/>
      <c r="F1320" s="17"/>
      <c r="G1320" s="17"/>
      <c r="I1320" s="43"/>
      <c r="J1320" s="308"/>
      <c r="K1320" s="51"/>
      <c r="N1320" s="309"/>
      <c r="R1320" s="17"/>
      <c r="T1320" s="17"/>
      <c r="V1320" s="17"/>
      <c r="W1320" s="51"/>
    </row>
    <row r="1321">
      <c r="A1321" s="307"/>
      <c r="B1321" s="85"/>
      <c r="C1321" s="85"/>
      <c r="D1321" s="85"/>
      <c r="E1321" s="88"/>
      <c r="F1321" s="17"/>
      <c r="G1321" s="17"/>
      <c r="I1321" s="43"/>
      <c r="J1321" s="308"/>
      <c r="K1321" s="51"/>
      <c r="N1321" s="309"/>
      <c r="R1321" s="17"/>
      <c r="T1321" s="17"/>
      <c r="V1321" s="17"/>
      <c r="W1321" s="51"/>
    </row>
    <row r="1322">
      <c r="A1322" s="307"/>
      <c r="B1322" s="85"/>
      <c r="C1322" s="85"/>
      <c r="D1322" s="85"/>
      <c r="E1322" s="88"/>
      <c r="F1322" s="17"/>
      <c r="G1322" s="17"/>
      <c r="I1322" s="43"/>
      <c r="J1322" s="308"/>
      <c r="K1322" s="51"/>
      <c r="N1322" s="309"/>
      <c r="R1322" s="17"/>
      <c r="T1322" s="17"/>
      <c r="V1322" s="17"/>
      <c r="W1322" s="51"/>
    </row>
    <row r="1323">
      <c r="A1323" s="307"/>
      <c r="B1323" s="85"/>
      <c r="C1323" s="85"/>
      <c r="D1323" s="85"/>
      <c r="E1323" s="88"/>
      <c r="F1323" s="17"/>
      <c r="G1323" s="17"/>
      <c r="I1323" s="43"/>
      <c r="J1323" s="308"/>
      <c r="K1323" s="51"/>
      <c r="N1323" s="309"/>
      <c r="R1323" s="17"/>
      <c r="T1323" s="17"/>
      <c r="V1323" s="17"/>
      <c r="W1323" s="51"/>
    </row>
    <row r="1324">
      <c r="A1324" s="307"/>
      <c r="B1324" s="85"/>
      <c r="C1324" s="85"/>
      <c r="D1324" s="85"/>
      <c r="E1324" s="88"/>
      <c r="F1324" s="17"/>
      <c r="G1324" s="17"/>
      <c r="I1324" s="43"/>
      <c r="J1324" s="308"/>
      <c r="K1324" s="51"/>
      <c r="N1324" s="309"/>
      <c r="R1324" s="17"/>
      <c r="T1324" s="17"/>
      <c r="V1324" s="17"/>
      <c r="W1324" s="51"/>
    </row>
    <row r="1325">
      <c r="A1325" s="307"/>
      <c r="B1325" s="85"/>
      <c r="C1325" s="85"/>
      <c r="D1325" s="85"/>
      <c r="E1325" s="88"/>
      <c r="F1325" s="17"/>
      <c r="G1325" s="17"/>
      <c r="I1325" s="43"/>
      <c r="J1325" s="308"/>
      <c r="K1325" s="51"/>
      <c r="N1325" s="309"/>
      <c r="R1325" s="17"/>
      <c r="T1325" s="17"/>
      <c r="V1325" s="17"/>
      <c r="W1325" s="51"/>
    </row>
    <row r="1326">
      <c r="A1326" s="307"/>
      <c r="B1326" s="85"/>
      <c r="C1326" s="85"/>
      <c r="D1326" s="85"/>
      <c r="E1326" s="88"/>
      <c r="F1326" s="17"/>
      <c r="G1326" s="17"/>
      <c r="I1326" s="43"/>
      <c r="J1326" s="308"/>
      <c r="K1326" s="51"/>
      <c r="N1326" s="309"/>
      <c r="R1326" s="17"/>
      <c r="T1326" s="17"/>
      <c r="V1326" s="17"/>
      <c r="W1326" s="51"/>
    </row>
    <row r="1327">
      <c r="A1327" s="307"/>
      <c r="B1327" s="85"/>
      <c r="C1327" s="85"/>
      <c r="D1327" s="85"/>
      <c r="E1327" s="88"/>
      <c r="F1327" s="17"/>
      <c r="G1327" s="17"/>
      <c r="I1327" s="43"/>
      <c r="J1327" s="308"/>
      <c r="K1327" s="51"/>
      <c r="N1327" s="309"/>
      <c r="R1327" s="17"/>
      <c r="T1327" s="17"/>
      <c r="V1327" s="17"/>
      <c r="W1327" s="51"/>
    </row>
    <row r="1328">
      <c r="A1328" s="307"/>
      <c r="B1328" s="85"/>
      <c r="C1328" s="85"/>
      <c r="D1328" s="85"/>
      <c r="E1328" s="88"/>
      <c r="F1328" s="17"/>
      <c r="G1328" s="17"/>
      <c r="I1328" s="43"/>
      <c r="J1328" s="308"/>
      <c r="K1328" s="51"/>
      <c r="N1328" s="309"/>
      <c r="R1328" s="17"/>
      <c r="T1328" s="17"/>
      <c r="V1328" s="17"/>
      <c r="W1328" s="51"/>
    </row>
    <row r="1329">
      <c r="A1329" s="307"/>
      <c r="B1329" s="85"/>
      <c r="C1329" s="85"/>
      <c r="D1329" s="85"/>
      <c r="E1329" s="88"/>
      <c r="F1329" s="17"/>
      <c r="G1329" s="17"/>
      <c r="I1329" s="43"/>
      <c r="J1329" s="308"/>
      <c r="K1329" s="51"/>
      <c r="N1329" s="309"/>
      <c r="R1329" s="17"/>
      <c r="T1329" s="17"/>
      <c r="V1329" s="17"/>
      <c r="W1329" s="51"/>
    </row>
    <row r="1330">
      <c r="A1330" s="307"/>
      <c r="B1330" s="85"/>
      <c r="C1330" s="85"/>
      <c r="D1330" s="85"/>
      <c r="E1330" s="88"/>
      <c r="F1330" s="17"/>
      <c r="G1330" s="17"/>
      <c r="I1330" s="43"/>
      <c r="J1330" s="308"/>
      <c r="K1330" s="51"/>
      <c r="N1330" s="309"/>
      <c r="R1330" s="17"/>
      <c r="T1330" s="17"/>
      <c r="V1330" s="17"/>
      <c r="W1330" s="51"/>
    </row>
    <row r="1331">
      <c r="A1331" s="307"/>
      <c r="B1331" s="85"/>
      <c r="C1331" s="85"/>
      <c r="D1331" s="85"/>
      <c r="E1331" s="88"/>
      <c r="F1331" s="17"/>
      <c r="G1331" s="17"/>
      <c r="I1331" s="43"/>
      <c r="J1331" s="308"/>
      <c r="K1331" s="51"/>
      <c r="N1331" s="309"/>
      <c r="R1331" s="17"/>
      <c r="T1331" s="17"/>
      <c r="V1331" s="17"/>
      <c r="W1331" s="51"/>
    </row>
    <row r="1332">
      <c r="A1332" s="307"/>
      <c r="B1332" s="85"/>
      <c r="C1332" s="85"/>
      <c r="D1332" s="85"/>
      <c r="E1332" s="88"/>
      <c r="F1332" s="17"/>
      <c r="G1332" s="17"/>
      <c r="I1332" s="43"/>
      <c r="J1332" s="308"/>
      <c r="K1332" s="51"/>
      <c r="N1332" s="309"/>
      <c r="R1332" s="17"/>
      <c r="T1332" s="17"/>
      <c r="V1332" s="17"/>
      <c r="W1332" s="51"/>
    </row>
    <row r="1333">
      <c r="A1333" s="307"/>
      <c r="B1333" s="85"/>
      <c r="C1333" s="85"/>
      <c r="D1333" s="85"/>
      <c r="E1333" s="88"/>
      <c r="F1333" s="17"/>
      <c r="G1333" s="17"/>
      <c r="I1333" s="43"/>
      <c r="J1333" s="308"/>
      <c r="K1333" s="51"/>
      <c r="N1333" s="309"/>
      <c r="R1333" s="17"/>
      <c r="T1333" s="17"/>
      <c r="V1333" s="17"/>
      <c r="W1333" s="51"/>
    </row>
    <row r="1334">
      <c r="A1334" s="307"/>
      <c r="B1334" s="85"/>
      <c r="C1334" s="85"/>
      <c r="D1334" s="85"/>
      <c r="E1334" s="88"/>
      <c r="F1334" s="17"/>
      <c r="G1334" s="17"/>
      <c r="I1334" s="43"/>
      <c r="J1334" s="308"/>
      <c r="K1334" s="51"/>
      <c r="N1334" s="309"/>
      <c r="R1334" s="17"/>
      <c r="T1334" s="17"/>
      <c r="V1334" s="17"/>
      <c r="W1334" s="51"/>
    </row>
    <row r="1335">
      <c r="A1335" s="307"/>
      <c r="B1335" s="85"/>
      <c r="C1335" s="85"/>
      <c r="D1335" s="85"/>
      <c r="E1335" s="88"/>
      <c r="F1335" s="17"/>
      <c r="G1335" s="17"/>
      <c r="I1335" s="43"/>
      <c r="J1335" s="308"/>
      <c r="K1335" s="51"/>
      <c r="N1335" s="309"/>
      <c r="R1335" s="17"/>
      <c r="T1335" s="17"/>
      <c r="V1335" s="17"/>
      <c r="W1335" s="51"/>
    </row>
    <row r="1336">
      <c r="A1336" s="307"/>
      <c r="B1336" s="85"/>
      <c r="C1336" s="85"/>
      <c r="D1336" s="85"/>
      <c r="E1336" s="88"/>
      <c r="F1336" s="17"/>
      <c r="G1336" s="17"/>
      <c r="I1336" s="43"/>
      <c r="J1336" s="308"/>
      <c r="K1336" s="51"/>
      <c r="N1336" s="309"/>
      <c r="R1336" s="17"/>
      <c r="T1336" s="17"/>
      <c r="V1336" s="17"/>
      <c r="W1336" s="51"/>
    </row>
    <row r="1337">
      <c r="A1337" s="307"/>
      <c r="B1337" s="85"/>
      <c r="C1337" s="85"/>
      <c r="D1337" s="85"/>
      <c r="E1337" s="88"/>
      <c r="F1337" s="17"/>
      <c r="G1337" s="17"/>
      <c r="I1337" s="43"/>
      <c r="J1337" s="308"/>
      <c r="K1337" s="51"/>
      <c r="N1337" s="309"/>
      <c r="R1337" s="17"/>
      <c r="T1337" s="17"/>
      <c r="V1337" s="17"/>
      <c r="W1337" s="51"/>
    </row>
    <row r="1338">
      <c r="A1338" s="307"/>
      <c r="B1338" s="85"/>
      <c r="C1338" s="85"/>
      <c r="D1338" s="85"/>
      <c r="E1338" s="88"/>
      <c r="F1338" s="17"/>
      <c r="G1338" s="17"/>
      <c r="I1338" s="43"/>
      <c r="J1338" s="308"/>
      <c r="K1338" s="51"/>
      <c r="N1338" s="309"/>
      <c r="R1338" s="17"/>
      <c r="T1338" s="17"/>
      <c r="V1338" s="17"/>
      <c r="W1338" s="51"/>
    </row>
    <row r="1339">
      <c r="A1339" s="307"/>
      <c r="B1339" s="85"/>
      <c r="C1339" s="85"/>
      <c r="D1339" s="85"/>
      <c r="E1339" s="88"/>
      <c r="F1339" s="17"/>
      <c r="G1339" s="17"/>
      <c r="I1339" s="43"/>
      <c r="J1339" s="308"/>
      <c r="K1339" s="51"/>
      <c r="N1339" s="309"/>
      <c r="R1339" s="17"/>
      <c r="T1339" s="17"/>
      <c r="V1339" s="17"/>
      <c r="W1339" s="51"/>
    </row>
    <row r="1340">
      <c r="A1340" s="307"/>
      <c r="B1340" s="85"/>
      <c r="C1340" s="85"/>
      <c r="D1340" s="85"/>
      <c r="E1340" s="88"/>
      <c r="F1340" s="17"/>
      <c r="G1340" s="17"/>
      <c r="I1340" s="43"/>
      <c r="J1340" s="308"/>
      <c r="K1340" s="51"/>
      <c r="N1340" s="309"/>
      <c r="R1340" s="17"/>
      <c r="T1340" s="17"/>
      <c r="V1340" s="17"/>
      <c r="W1340" s="51"/>
    </row>
    <row r="1341">
      <c r="A1341" s="307"/>
      <c r="B1341" s="85"/>
      <c r="C1341" s="85"/>
      <c r="D1341" s="85"/>
      <c r="E1341" s="88"/>
      <c r="F1341" s="17"/>
      <c r="G1341" s="17"/>
      <c r="I1341" s="43"/>
      <c r="J1341" s="308"/>
      <c r="K1341" s="51"/>
      <c r="N1341" s="309"/>
      <c r="R1341" s="17"/>
      <c r="T1341" s="17"/>
      <c r="V1341" s="17"/>
      <c r="W1341" s="51"/>
    </row>
    <row r="1342">
      <c r="A1342" s="307"/>
      <c r="B1342" s="85"/>
      <c r="C1342" s="85"/>
      <c r="D1342" s="85"/>
      <c r="E1342" s="88"/>
      <c r="F1342" s="17"/>
      <c r="G1342" s="17"/>
      <c r="I1342" s="43"/>
      <c r="J1342" s="308"/>
      <c r="K1342" s="51"/>
      <c r="N1342" s="309"/>
      <c r="R1342" s="17"/>
      <c r="T1342" s="17"/>
      <c r="V1342" s="17"/>
      <c r="W1342" s="51"/>
    </row>
    <row r="1343">
      <c r="A1343" s="307"/>
      <c r="B1343" s="85"/>
      <c r="C1343" s="85"/>
      <c r="D1343" s="85"/>
      <c r="E1343" s="88"/>
      <c r="F1343" s="17"/>
      <c r="G1343" s="17"/>
      <c r="I1343" s="43"/>
      <c r="J1343" s="308"/>
      <c r="K1343" s="51"/>
      <c r="N1343" s="309"/>
      <c r="R1343" s="17"/>
      <c r="T1343" s="17"/>
      <c r="V1343" s="17"/>
      <c r="W1343" s="51"/>
    </row>
    <row r="1344">
      <c r="A1344" s="307"/>
      <c r="B1344" s="85"/>
      <c r="C1344" s="85"/>
      <c r="D1344" s="85"/>
      <c r="E1344" s="88"/>
      <c r="F1344" s="17"/>
      <c r="G1344" s="17"/>
      <c r="I1344" s="43"/>
      <c r="J1344" s="308"/>
      <c r="K1344" s="51"/>
      <c r="N1344" s="309"/>
      <c r="R1344" s="17"/>
      <c r="T1344" s="17"/>
      <c r="V1344" s="17"/>
      <c r="W1344" s="51"/>
    </row>
    <row r="1345">
      <c r="A1345" s="307"/>
      <c r="B1345" s="85"/>
      <c r="C1345" s="85"/>
      <c r="D1345" s="85"/>
      <c r="E1345" s="88"/>
      <c r="F1345" s="17"/>
      <c r="G1345" s="17"/>
      <c r="I1345" s="43"/>
      <c r="J1345" s="308"/>
      <c r="K1345" s="51"/>
      <c r="N1345" s="309"/>
      <c r="R1345" s="17"/>
      <c r="T1345" s="17"/>
      <c r="V1345" s="17"/>
      <c r="W1345" s="51"/>
    </row>
    <row r="1346">
      <c r="A1346" s="307"/>
      <c r="B1346" s="85"/>
      <c r="C1346" s="85"/>
      <c r="D1346" s="85"/>
      <c r="E1346" s="88"/>
      <c r="F1346" s="17"/>
      <c r="G1346" s="17"/>
      <c r="I1346" s="43"/>
      <c r="J1346" s="308"/>
      <c r="K1346" s="51"/>
      <c r="N1346" s="309"/>
      <c r="R1346" s="17"/>
      <c r="T1346" s="17"/>
      <c r="V1346" s="17"/>
      <c r="W1346" s="51"/>
    </row>
    <row r="1347">
      <c r="A1347" s="307"/>
      <c r="B1347" s="85"/>
      <c r="C1347" s="85"/>
      <c r="D1347" s="85"/>
      <c r="E1347" s="88"/>
      <c r="F1347" s="17"/>
      <c r="G1347" s="17"/>
      <c r="I1347" s="43"/>
      <c r="J1347" s="308"/>
      <c r="K1347" s="51"/>
      <c r="N1347" s="309"/>
      <c r="R1347" s="17"/>
      <c r="T1347" s="17"/>
      <c r="V1347" s="17"/>
      <c r="W1347" s="51"/>
    </row>
    <row r="1348">
      <c r="A1348" s="307"/>
      <c r="B1348" s="85"/>
      <c r="C1348" s="85"/>
      <c r="D1348" s="85"/>
      <c r="E1348" s="88"/>
      <c r="F1348" s="17"/>
      <c r="G1348" s="17"/>
      <c r="I1348" s="43"/>
      <c r="J1348" s="308"/>
      <c r="K1348" s="51"/>
      <c r="N1348" s="309"/>
      <c r="R1348" s="17"/>
      <c r="T1348" s="17"/>
      <c r="V1348" s="17"/>
      <c r="W1348" s="51"/>
    </row>
    <row r="1349">
      <c r="A1349" s="307"/>
      <c r="B1349" s="85"/>
      <c r="C1349" s="85"/>
      <c r="D1349" s="85"/>
      <c r="E1349" s="88"/>
      <c r="F1349" s="17"/>
      <c r="G1349" s="17"/>
      <c r="I1349" s="43"/>
      <c r="J1349" s="308"/>
      <c r="K1349" s="51"/>
      <c r="N1349" s="309"/>
      <c r="R1349" s="17"/>
      <c r="T1349" s="17"/>
      <c r="V1349" s="17"/>
      <c r="W1349" s="51"/>
    </row>
    <row r="1350">
      <c r="A1350" s="307"/>
      <c r="B1350" s="85"/>
      <c r="C1350" s="85"/>
      <c r="D1350" s="85"/>
      <c r="E1350" s="88"/>
      <c r="F1350" s="17"/>
      <c r="G1350" s="17"/>
      <c r="I1350" s="43"/>
      <c r="J1350" s="308"/>
      <c r="K1350" s="51"/>
      <c r="N1350" s="309"/>
      <c r="R1350" s="17"/>
      <c r="T1350" s="17"/>
      <c r="V1350" s="17"/>
      <c r="W1350" s="51"/>
    </row>
    <row r="1351">
      <c r="A1351" s="307"/>
      <c r="B1351" s="85"/>
      <c r="C1351" s="85"/>
      <c r="D1351" s="85"/>
      <c r="E1351" s="88"/>
      <c r="F1351" s="17"/>
      <c r="G1351" s="17"/>
      <c r="I1351" s="43"/>
      <c r="J1351" s="308"/>
      <c r="K1351" s="51"/>
      <c r="N1351" s="309"/>
      <c r="R1351" s="17"/>
      <c r="T1351" s="17"/>
      <c r="V1351" s="17"/>
      <c r="W1351" s="51"/>
    </row>
    <row r="1352">
      <c r="A1352" s="307"/>
      <c r="B1352" s="85"/>
      <c r="C1352" s="85"/>
      <c r="D1352" s="85"/>
      <c r="E1352" s="88"/>
      <c r="F1352" s="17"/>
      <c r="G1352" s="17"/>
      <c r="I1352" s="43"/>
      <c r="J1352" s="308"/>
      <c r="K1352" s="51"/>
      <c r="N1352" s="309"/>
      <c r="R1352" s="17"/>
      <c r="T1352" s="17"/>
      <c r="V1352" s="17"/>
      <c r="W1352" s="51"/>
    </row>
    <row r="1353">
      <c r="A1353" s="307"/>
      <c r="B1353" s="85"/>
      <c r="C1353" s="85"/>
      <c r="D1353" s="85"/>
      <c r="E1353" s="88"/>
      <c r="F1353" s="17"/>
      <c r="G1353" s="17"/>
      <c r="I1353" s="43"/>
      <c r="J1353" s="308"/>
      <c r="K1353" s="51"/>
      <c r="N1353" s="309"/>
      <c r="R1353" s="17"/>
      <c r="T1353" s="17"/>
      <c r="V1353" s="17"/>
      <c r="W1353" s="51"/>
    </row>
    <row r="1354">
      <c r="A1354" s="307"/>
      <c r="B1354" s="85"/>
      <c r="C1354" s="85"/>
      <c r="D1354" s="85"/>
      <c r="E1354" s="88"/>
      <c r="F1354" s="17"/>
      <c r="G1354" s="17"/>
      <c r="I1354" s="43"/>
      <c r="J1354" s="308"/>
      <c r="K1354" s="51"/>
      <c r="N1354" s="309"/>
      <c r="R1354" s="17"/>
      <c r="T1354" s="17"/>
      <c r="V1354" s="17"/>
      <c r="W1354" s="51"/>
    </row>
    <row r="1355">
      <c r="A1355" s="307"/>
      <c r="B1355" s="85"/>
      <c r="C1355" s="85"/>
      <c r="D1355" s="85"/>
      <c r="E1355" s="88"/>
      <c r="F1355" s="17"/>
      <c r="G1355" s="17"/>
      <c r="I1355" s="43"/>
      <c r="J1355" s="308"/>
      <c r="K1355" s="51"/>
      <c r="N1355" s="309"/>
      <c r="R1355" s="17"/>
      <c r="T1355" s="17"/>
      <c r="V1355" s="17"/>
      <c r="W1355" s="51"/>
    </row>
    <row r="1356">
      <c r="A1356" s="307"/>
      <c r="B1356" s="85"/>
      <c r="C1356" s="85"/>
      <c r="D1356" s="85"/>
      <c r="E1356" s="88"/>
      <c r="F1356" s="17"/>
      <c r="G1356" s="17"/>
      <c r="I1356" s="43"/>
      <c r="J1356" s="308"/>
      <c r="K1356" s="51"/>
      <c r="N1356" s="309"/>
      <c r="R1356" s="17"/>
      <c r="T1356" s="17"/>
      <c r="V1356" s="17"/>
      <c r="W1356" s="51"/>
    </row>
    <row r="1357">
      <c r="A1357" s="307"/>
      <c r="B1357" s="85"/>
      <c r="C1357" s="85"/>
      <c r="D1357" s="85"/>
      <c r="E1357" s="88"/>
      <c r="F1357" s="17"/>
      <c r="G1357" s="17"/>
      <c r="I1357" s="43"/>
      <c r="J1357" s="308"/>
      <c r="K1357" s="51"/>
      <c r="N1357" s="309"/>
      <c r="R1357" s="17"/>
      <c r="T1357" s="17"/>
      <c r="V1357" s="17"/>
      <c r="W1357" s="51"/>
    </row>
    <row r="1358">
      <c r="A1358" s="307"/>
      <c r="B1358" s="85"/>
      <c r="C1358" s="85"/>
      <c r="D1358" s="85"/>
      <c r="E1358" s="88"/>
      <c r="F1358" s="17"/>
      <c r="G1358" s="17"/>
      <c r="I1358" s="43"/>
      <c r="J1358" s="308"/>
      <c r="K1358" s="51"/>
      <c r="N1358" s="309"/>
      <c r="R1358" s="17"/>
      <c r="T1358" s="17"/>
      <c r="V1358" s="17"/>
      <c r="W1358" s="51"/>
    </row>
    <row r="1359">
      <c r="A1359" s="307"/>
      <c r="B1359" s="85"/>
      <c r="C1359" s="85"/>
      <c r="D1359" s="85"/>
      <c r="E1359" s="88"/>
      <c r="F1359" s="17"/>
      <c r="G1359" s="17"/>
      <c r="I1359" s="43"/>
      <c r="J1359" s="308"/>
      <c r="K1359" s="51"/>
      <c r="N1359" s="309"/>
      <c r="R1359" s="17"/>
      <c r="T1359" s="17"/>
      <c r="V1359" s="17"/>
      <c r="W1359" s="51"/>
    </row>
    <row r="1360">
      <c r="A1360" s="307"/>
      <c r="B1360" s="85"/>
      <c r="C1360" s="85"/>
      <c r="D1360" s="85"/>
      <c r="E1360" s="88"/>
      <c r="F1360" s="17"/>
      <c r="G1360" s="17"/>
      <c r="I1360" s="43"/>
      <c r="J1360" s="308"/>
      <c r="K1360" s="51"/>
      <c r="N1360" s="309"/>
      <c r="R1360" s="17"/>
      <c r="T1360" s="17"/>
      <c r="V1360" s="17"/>
      <c r="W1360" s="51"/>
    </row>
    <row r="1361">
      <c r="A1361" s="307"/>
      <c r="B1361" s="85"/>
      <c r="C1361" s="85"/>
      <c r="D1361" s="85"/>
      <c r="E1361" s="88"/>
      <c r="F1361" s="17"/>
      <c r="G1361" s="17"/>
      <c r="I1361" s="43"/>
      <c r="J1361" s="308"/>
      <c r="K1361" s="51"/>
      <c r="N1361" s="309"/>
      <c r="R1361" s="17"/>
      <c r="T1361" s="17"/>
      <c r="V1361" s="17"/>
      <c r="W1361" s="51"/>
    </row>
    <row r="1362">
      <c r="A1362" s="307"/>
      <c r="B1362" s="85"/>
      <c r="C1362" s="85"/>
      <c r="D1362" s="85"/>
      <c r="E1362" s="88"/>
      <c r="F1362" s="17"/>
      <c r="G1362" s="17"/>
      <c r="I1362" s="43"/>
      <c r="J1362" s="308"/>
      <c r="K1362" s="51"/>
      <c r="N1362" s="309"/>
      <c r="R1362" s="17"/>
      <c r="T1362" s="17"/>
      <c r="V1362" s="17"/>
      <c r="W1362" s="51"/>
    </row>
    <row r="1363">
      <c r="A1363" s="307"/>
      <c r="B1363" s="85"/>
      <c r="C1363" s="85"/>
      <c r="D1363" s="85"/>
      <c r="E1363" s="88"/>
      <c r="F1363" s="17"/>
      <c r="G1363" s="17"/>
      <c r="I1363" s="43"/>
      <c r="J1363" s="308"/>
      <c r="K1363" s="51"/>
      <c r="N1363" s="309"/>
      <c r="R1363" s="17"/>
      <c r="T1363" s="17"/>
      <c r="V1363" s="17"/>
      <c r="W1363" s="51"/>
    </row>
    <row r="1364">
      <c r="A1364" s="307"/>
      <c r="B1364" s="85"/>
      <c r="C1364" s="85"/>
      <c r="D1364" s="85"/>
      <c r="E1364" s="88"/>
      <c r="F1364" s="17"/>
      <c r="G1364" s="17"/>
      <c r="I1364" s="43"/>
      <c r="J1364" s="308"/>
      <c r="K1364" s="51"/>
      <c r="N1364" s="309"/>
      <c r="R1364" s="17"/>
      <c r="T1364" s="17"/>
      <c r="V1364" s="17"/>
      <c r="W1364" s="51"/>
    </row>
    <row r="1365">
      <c r="A1365" s="307"/>
      <c r="B1365" s="85"/>
      <c r="C1365" s="85"/>
      <c r="D1365" s="85"/>
      <c r="E1365" s="88"/>
      <c r="F1365" s="17"/>
      <c r="G1365" s="17"/>
      <c r="I1365" s="43"/>
      <c r="J1365" s="308"/>
      <c r="K1365" s="51"/>
      <c r="N1365" s="309"/>
      <c r="R1365" s="17"/>
      <c r="T1365" s="17"/>
      <c r="V1365" s="17"/>
      <c r="W1365" s="51"/>
    </row>
    <row r="1366">
      <c r="A1366" s="307"/>
      <c r="B1366" s="85"/>
      <c r="C1366" s="85"/>
      <c r="D1366" s="85"/>
      <c r="E1366" s="88"/>
      <c r="F1366" s="17"/>
      <c r="G1366" s="17"/>
      <c r="I1366" s="43"/>
      <c r="J1366" s="308"/>
      <c r="K1366" s="51"/>
      <c r="N1366" s="309"/>
      <c r="R1366" s="17"/>
      <c r="T1366" s="17"/>
      <c r="V1366" s="17"/>
      <c r="W1366" s="51"/>
    </row>
    <row r="1367">
      <c r="A1367" s="307"/>
      <c r="B1367" s="85"/>
      <c r="C1367" s="85"/>
      <c r="D1367" s="85"/>
      <c r="E1367" s="88"/>
      <c r="F1367" s="17"/>
      <c r="G1367" s="17"/>
      <c r="I1367" s="43"/>
      <c r="J1367" s="308"/>
      <c r="K1367" s="51"/>
      <c r="N1367" s="309"/>
      <c r="R1367" s="17"/>
      <c r="T1367" s="17"/>
      <c r="V1367" s="17"/>
      <c r="W1367" s="51"/>
    </row>
    <row r="1368">
      <c r="A1368" s="307"/>
      <c r="B1368" s="85"/>
      <c r="C1368" s="85"/>
      <c r="D1368" s="85"/>
      <c r="E1368" s="88"/>
      <c r="F1368" s="17"/>
      <c r="G1368" s="17"/>
      <c r="I1368" s="43"/>
      <c r="J1368" s="308"/>
      <c r="K1368" s="51"/>
      <c r="N1368" s="309"/>
      <c r="R1368" s="17"/>
      <c r="T1368" s="17"/>
      <c r="V1368" s="17"/>
      <c r="W1368" s="51"/>
    </row>
    <row r="1369">
      <c r="A1369" s="307"/>
      <c r="B1369" s="85"/>
      <c r="C1369" s="85"/>
      <c r="D1369" s="85"/>
      <c r="E1369" s="88"/>
      <c r="F1369" s="17"/>
      <c r="G1369" s="17"/>
      <c r="I1369" s="43"/>
      <c r="J1369" s="308"/>
      <c r="K1369" s="51"/>
      <c r="N1369" s="309"/>
      <c r="R1369" s="17"/>
      <c r="T1369" s="17"/>
      <c r="V1369" s="17"/>
      <c r="W1369" s="51"/>
    </row>
    <row r="1370">
      <c r="A1370" s="307"/>
      <c r="B1370" s="85"/>
      <c r="C1370" s="85"/>
      <c r="D1370" s="85"/>
      <c r="E1370" s="88"/>
      <c r="F1370" s="17"/>
      <c r="G1370" s="17"/>
      <c r="I1370" s="43"/>
      <c r="J1370" s="308"/>
      <c r="K1370" s="51"/>
      <c r="N1370" s="309"/>
      <c r="R1370" s="17"/>
      <c r="T1370" s="17"/>
      <c r="V1370" s="17"/>
      <c r="W1370" s="51"/>
    </row>
    <row r="1371">
      <c r="A1371" s="307"/>
      <c r="B1371" s="85"/>
      <c r="C1371" s="85"/>
      <c r="D1371" s="85"/>
      <c r="E1371" s="88"/>
      <c r="F1371" s="17"/>
      <c r="G1371" s="17"/>
      <c r="I1371" s="43"/>
      <c r="J1371" s="308"/>
      <c r="K1371" s="51"/>
      <c r="N1371" s="309"/>
      <c r="R1371" s="17"/>
      <c r="T1371" s="17"/>
      <c r="V1371" s="17"/>
      <c r="W1371" s="51"/>
    </row>
    <row r="1372">
      <c r="A1372" s="307"/>
      <c r="B1372" s="85"/>
      <c r="C1372" s="85"/>
      <c r="D1372" s="85"/>
      <c r="E1372" s="88"/>
      <c r="F1372" s="17"/>
      <c r="G1372" s="17"/>
      <c r="I1372" s="43"/>
      <c r="J1372" s="308"/>
      <c r="K1372" s="51"/>
      <c r="N1372" s="309"/>
      <c r="R1372" s="17"/>
      <c r="T1372" s="17"/>
      <c r="V1372" s="17"/>
      <c r="W1372" s="51"/>
    </row>
    <row r="1373">
      <c r="A1373" s="307"/>
      <c r="B1373" s="85"/>
      <c r="C1373" s="85"/>
      <c r="D1373" s="85"/>
      <c r="E1373" s="88"/>
      <c r="F1373" s="17"/>
      <c r="G1373" s="17"/>
      <c r="I1373" s="43"/>
      <c r="J1373" s="308"/>
      <c r="K1373" s="51"/>
      <c r="N1373" s="309"/>
      <c r="R1373" s="17"/>
      <c r="T1373" s="17"/>
      <c r="V1373" s="17"/>
      <c r="W1373" s="51"/>
    </row>
    <row r="1374">
      <c r="A1374" s="307"/>
      <c r="B1374" s="85"/>
      <c r="C1374" s="85"/>
      <c r="D1374" s="85"/>
      <c r="E1374" s="88"/>
      <c r="F1374" s="17"/>
      <c r="G1374" s="17"/>
      <c r="I1374" s="43"/>
      <c r="J1374" s="308"/>
      <c r="K1374" s="51"/>
      <c r="N1374" s="309"/>
      <c r="R1374" s="17"/>
      <c r="T1374" s="17"/>
      <c r="V1374" s="17"/>
      <c r="W1374" s="51"/>
    </row>
    <row r="1375">
      <c r="A1375" s="307"/>
      <c r="B1375" s="85"/>
      <c r="C1375" s="85"/>
      <c r="D1375" s="85"/>
      <c r="E1375" s="88"/>
      <c r="F1375" s="17"/>
      <c r="G1375" s="17"/>
      <c r="I1375" s="43"/>
      <c r="J1375" s="308"/>
      <c r="K1375" s="51"/>
      <c r="N1375" s="309"/>
      <c r="R1375" s="17"/>
      <c r="T1375" s="17"/>
      <c r="V1375" s="17"/>
      <c r="W1375" s="51"/>
    </row>
    <row r="1376">
      <c r="A1376" s="307"/>
      <c r="B1376" s="85"/>
      <c r="C1376" s="85"/>
      <c r="D1376" s="85"/>
      <c r="E1376" s="88"/>
      <c r="F1376" s="17"/>
      <c r="G1376" s="17"/>
      <c r="I1376" s="43"/>
      <c r="J1376" s="308"/>
      <c r="K1376" s="51"/>
      <c r="N1376" s="309"/>
      <c r="R1376" s="17"/>
      <c r="T1376" s="17"/>
      <c r="V1376" s="17"/>
      <c r="W1376" s="51"/>
    </row>
    <row r="1377">
      <c r="A1377" s="307"/>
      <c r="B1377" s="85"/>
      <c r="C1377" s="85"/>
      <c r="D1377" s="85"/>
      <c r="E1377" s="88"/>
      <c r="F1377" s="17"/>
      <c r="G1377" s="17"/>
      <c r="I1377" s="43"/>
      <c r="J1377" s="308"/>
      <c r="K1377" s="51"/>
      <c r="N1377" s="309"/>
      <c r="R1377" s="17"/>
      <c r="T1377" s="17"/>
      <c r="V1377" s="17"/>
      <c r="W1377" s="51"/>
    </row>
    <row r="1378">
      <c r="A1378" s="307"/>
      <c r="B1378" s="85"/>
      <c r="C1378" s="85"/>
      <c r="D1378" s="85"/>
      <c r="E1378" s="88"/>
      <c r="F1378" s="17"/>
      <c r="G1378" s="17"/>
      <c r="I1378" s="43"/>
      <c r="J1378" s="308"/>
      <c r="K1378" s="51"/>
      <c r="N1378" s="309"/>
      <c r="R1378" s="17"/>
      <c r="T1378" s="17"/>
      <c r="V1378" s="17"/>
      <c r="W1378" s="51"/>
    </row>
    <row r="1379">
      <c r="A1379" s="307"/>
      <c r="B1379" s="85"/>
      <c r="C1379" s="85"/>
      <c r="D1379" s="85"/>
      <c r="E1379" s="88"/>
      <c r="F1379" s="17"/>
      <c r="G1379" s="17"/>
      <c r="I1379" s="43"/>
      <c r="J1379" s="308"/>
      <c r="K1379" s="51"/>
      <c r="N1379" s="309"/>
      <c r="R1379" s="17"/>
      <c r="T1379" s="17"/>
      <c r="V1379" s="17"/>
      <c r="W1379" s="51"/>
    </row>
    <row r="1380">
      <c r="A1380" s="307"/>
      <c r="B1380" s="85"/>
      <c r="C1380" s="85"/>
      <c r="D1380" s="85"/>
      <c r="E1380" s="88"/>
      <c r="F1380" s="17"/>
      <c r="G1380" s="17"/>
      <c r="I1380" s="43"/>
      <c r="J1380" s="308"/>
      <c r="K1380" s="51"/>
      <c r="N1380" s="309"/>
      <c r="R1380" s="17"/>
      <c r="T1380" s="17"/>
      <c r="V1380" s="17"/>
      <c r="W1380" s="51"/>
    </row>
    <row r="1381">
      <c r="A1381" s="307"/>
      <c r="B1381" s="85"/>
      <c r="C1381" s="85"/>
      <c r="D1381" s="85"/>
      <c r="E1381" s="88"/>
      <c r="F1381" s="17"/>
      <c r="G1381" s="17"/>
      <c r="I1381" s="43"/>
      <c r="J1381" s="308"/>
      <c r="K1381" s="51"/>
      <c r="N1381" s="309"/>
      <c r="R1381" s="17"/>
      <c r="T1381" s="17"/>
      <c r="V1381" s="17"/>
      <c r="W1381" s="51"/>
    </row>
    <row r="1382">
      <c r="A1382" s="307"/>
      <c r="B1382" s="85"/>
      <c r="C1382" s="85"/>
      <c r="D1382" s="85"/>
      <c r="E1382" s="88"/>
      <c r="F1382" s="17"/>
      <c r="G1382" s="17"/>
      <c r="I1382" s="43"/>
      <c r="J1382" s="308"/>
      <c r="K1382" s="51"/>
      <c r="N1382" s="309"/>
      <c r="R1382" s="17"/>
      <c r="T1382" s="17"/>
      <c r="V1382" s="17"/>
      <c r="W1382" s="51"/>
    </row>
    <row r="1383">
      <c r="A1383" s="307"/>
      <c r="B1383" s="85"/>
      <c r="C1383" s="85"/>
      <c r="D1383" s="85"/>
      <c r="E1383" s="88"/>
      <c r="F1383" s="17"/>
      <c r="G1383" s="17"/>
      <c r="I1383" s="43"/>
      <c r="J1383" s="308"/>
      <c r="K1383" s="51"/>
      <c r="N1383" s="309"/>
      <c r="R1383" s="17"/>
      <c r="T1383" s="17"/>
      <c r="V1383" s="17"/>
      <c r="W1383" s="51"/>
    </row>
    <row r="1384">
      <c r="A1384" s="307"/>
      <c r="B1384" s="85"/>
      <c r="C1384" s="85"/>
      <c r="D1384" s="85"/>
      <c r="E1384" s="88"/>
      <c r="F1384" s="17"/>
      <c r="G1384" s="17"/>
      <c r="I1384" s="43"/>
      <c r="J1384" s="308"/>
      <c r="K1384" s="51"/>
      <c r="N1384" s="309"/>
      <c r="R1384" s="17"/>
      <c r="T1384" s="17"/>
      <c r="V1384" s="17"/>
      <c r="W1384" s="51"/>
    </row>
    <row r="1385">
      <c r="A1385" s="307"/>
      <c r="B1385" s="85"/>
      <c r="C1385" s="85"/>
      <c r="D1385" s="85"/>
      <c r="E1385" s="88"/>
      <c r="F1385" s="17"/>
      <c r="G1385" s="17"/>
      <c r="I1385" s="43"/>
      <c r="J1385" s="308"/>
      <c r="K1385" s="51"/>
      <c r="N1385" s="309"/>
      <c r="R1385" s="17"/>
      <c r="T1385" s="17"/>
      <c r="V1385" s="17"/>
      <c r="W1385" s="51"/>
    </row>
    <row r="1386">
      <c r="A1386" s="307"/>
      <c r="B1386" s="85"/>
      <c r="C1386" s="85"/>
      <c r="D1386" s="85"/>
      <c r="E1386" s="88"/>
      <c r="F1386" s="17"/>
      <c r="G1386" s="17"/>
      <c r="I1386" s="43"/>
      <c r="J1386" s="308"/>
      <c r="K1386" s="51"/>
      <c r="N1386" s="309"/>
      <c r="R1386" s="17"/>
      <c r="T1386" s="17"/>
      <c r="V1386" s="17"/>
      <c r="W1386" s="51"/>
    </row>
    <row r="1387">
      <c r="A1387" s="307"/>
      <c r="B1387" s="85"/>
      <c r="C1387" s="85"/>
      <c r="D1387" s="85"/>
      <c r="E1387" s="88"/>
      <c r="F1387" s="17"/>
      <c r="G1387" s="17"/>
      <c r="I1387" s="43"/>
      <c r="J1387" s="308"/>
      <c r="K1387" s="51"/>
      <c r="N1387" s="309"/>
      <c r="R1387" s="17"/>
      <c r="T1387" s="17"/>
      <c r="V1387" s="17"/>
      <c r="W1387" s="51"/>
    </row>
    <row r="1388">
      <c r="A1388" s="307"/>
      <c r="B1388" s="85"/>
      <c r="C1388" s="85"/>
      <c r="D1388" s="85"/>
      <c r="E1388" s="88"/>
      <c r="F1388" s="17"/>
      <c r="G1388" s="17"/>
      <c r="I1388" s="43"/>
      <c r="J1388" s="308"/>
      <c r="K1388" s="51"/>
      <c r="N1388" s="309"/>
      <c r="R1388" s="17"/>
      <c r="T1388" s="17"/>
      <c r="V1388" s="17"/>
      <c r="W1388" s="51"/>
    </row>
    <row r="1389">
      <c r="A1389" s="307"/>
      <c r="B1389" s="85"/>
      <c r="C1389" s="85"/>
      <c r="D1389" s="85"/>
      <c r="E1389" s="88"/>
      <c r="F1389" s="17"/>
      <c r="G1389" s="17"/>
      <c r="I1389" s="43"/>
      <c r="J1389" s="308"/>
      <c r="K1389" s="51"/>
      <c r="N1389" s="309"/>
      <c r="R1389" s="17"/>
      <c r="T1389" s="17"/>
      <c r="V1389" s="17"/>
      <c r="W1389" s="51"/>
    </row>
    <row r="1390">
      <c r="A1390" s="307"/>
      <c r="B1390" s="85"/>
      <c r="C1390" s="85"/>
      <c r="D1390" s="85"/>
      <c r="E1390" s="88"/>
      <c r="F1390" s="17"/>
      <c r="G1390" s="17"/>
      <c r="I1390" s="43"/>
      <c r="J1390" s="308"/>
      <c r="K1390" s="51"/>
      <c r="N1390" s="309"/>
      <c r="R1390" s="17"/>
      <c r="T1390" s="17"/>
      <c r="V1390" s="17"/>
      <c r="W1390" s="51"/>
    </row>
    <row r="1391">
      <c r="A1391" s="307"/>
      <c r="B1391" s="85"/>
      <c r="C1391" s="85"/>
      <c r="D1391" s="85"/>
      <c r="E1391" s="88"/>
      <c r="F1391" s="17"/>
      <c r="G1391" s="17"/>
      <c r="I1391" s="43"/>
      <c r="J1391" s="308"/>
      <c r="K1391" s="51"/>
      <c r="N1391" s="309"/>
      <c r="R1391" s="17"/>
      <c r="T1391" s="17"/>
      <c r="V1391" s="17"/>
      <c r="W1391" s="51"/>
    </row>
    <row r="1392">
      <c r="A1392" s="307"/>
      <c r="B1392" s="85"/>
      <c r="C1392" s="85"/>
      <c r="D1392" s="85"/>
      <c r="E1392" s="88"/>
      <c r="F1392" s="17"/>
      <c r="G1392" s="17"/>
      <c r="I1392" s="43"/>
      <c r="J1392" s="308"/>
      <c r="K1392" s="51"/>
      <c r="N1392" s="309"/>
      <c r="R1392" s="17"/>
      <c r="T1392" s="17"/>
      <c r="V1392" s="17"/>
      <c r="W1392" s="51"/>
    </row>
    <row r="1393">
      <c r="A1393" s="307"/>
      <c r="B1393" s="85"/>
      <c r="C1393" s="85"/>
      <c r="D1393" s="85"/>
      <c r="E1393" s="88"/>
      <c r="F1393" s="17"/>
      <c r="G1393" s="17"/>
      <c r="I1393" s="43"/>
      <c r="J1393" s="308"/>
      <c r="K1393" s="51"/>
      <c r="N1393" s="309"/>
      <c r="R1393" s="17"/>
      <c r="T1393" s="17"/>
      <c r="V1393" s="17"/>
      <c r="W1393" s="51"/>
    </row>
    <row r="1394">
      <c r="A1394" s="307"/>
      <c r="B1394" s="85"/>
      <c r="C1394" s="85"/>
      <c r="D1394" s="85"/>
      <c r="E1394" s="88"/>
      <c r="F1394" s="17"/>
      <c r="G1394" s="17"/>
      <c r="I1394" s="43"/>
      <c r="J1394" s="308"/>
      <c r="K1394" s="51"/>
      <c r="N1394" s="309"/>
      <c r="R1394" s="17"/>
      <c r="T1394" s="17"/>
      <c r="V1394" s="17"/>
      <c r="W1394" s="51"/>
    </row>
    <row r="1395">
      <c r="A1395" s="307"/>
      <c r="B1395" s="85"/>
      <c r="C1395" s="85"/>
      <c r="D1395" s="85"/>
      <c r="E1395" s="88"/>
      <c r="F1395" s="17"/>
      <c r="G1395" s="17"/>
      <c r="I1395" s="43"/>
      <c r="J1395" s="308"/>
      <c r="K1395" s="51"/>
      <c r="N1395" s="309"/>
      <c r="R1395" s="17"/>
      <c r="T1395" s="17"/>
      <c r="V1395" s="17"/>
      <c r="W1395" s="51"/>
    </row>
    <row r="1396">
      <c r="A1396" s="307"/>
      <c r="B1396" s="85"/>
      <c r="C1396" s="85"/>
      <c r="D1396" s="85"/>
      <c r="E1396" s="88"/>
      <c r="F1396" s="17"/>
      <c r="G1396" s="17"/>
      <c r="I1396" s="43"/>
      <c r="J1396" s="308"/>
      <c r="K1396" s="51"/>
      <c r="N1396" s="309"/>
      <c r="R1396" s="17"/>
      <c r="T1396" s="17"/>
      <c r="V1396" s="17"/>
      <c r="W1396" s="51"/>
    </row>
    <row r="1397">
      <c r="A1397" s="307"/>
      <c r="B1397" s="85"/>
      <c r="C1397" s="85"/>
      <c r="D1397" s="85"/>
      <c r="E1397" s="88"/>
      <c r="F1397" s="17"/>
      <c r="G1397" s="17"/>
      <c r="I1397" s="43"/>
      <c r="J1397" s="308"/>
      <c r="K1397" s="51"/>
      <c r="N1397" s="309"/>
      <c r="R1397" s="17"/>
      <c r="T1397" s="17"/>
      <c r="V1397" s="17"/>
      <c r="W1397" s="51"/>
    </row>
    <row r="1398">
      <c r="A1398" s="307"/>
      <c r="B1398" s="85"/>
      <c r="C1398" s="85"/>
      <c r="D1398" s="85"/>
      <c r="E1398" s="88"/>
      <c r="F1398" s="17"/>
      <c r="G1398" s="17"/>
      <c r="I1398" s="43"/>
      <c r="J1398" s="308"/>
      <c r="K1398" s="51"/>
      <c r="N1398" s="309"/>
      <c r="R1398" s="17"/>
      <c r="T1398" s="17"/>
      <c r="V1398" s="17"/>
      <c r="W1398" s="51"/>
    </row>
    <row r="1399">
      <c r="A1399" s="307"/>
      <c r="B1399" s="85"/>
      <c r="C1399" s="85"/>
      <c r="D1399" s="85"/>
      <c r="E1399" s="88"/>
      <c r="F1399" s="17"/>
      <c r="G1399" s="17"/>
      <c r="I1399" s="43"/>
      <c r="J1399" s="308"/>
      <c r="K1399" s="51"/>
      <c r="N1399" s="309"/>
      <c r="R1399" s="17"/>
      <c r="T1399" s="17"/>
      <c r="V1399" s="17"/>
      <c r="W1399" s="51"/>
    </row>
    <row r="1400">
      <c r="A1400" s="307"/>
      <c r="B1400" s="85"/>
      <c r="C1400" s="85"/>
      <c r="D1400" s="85"/>
      <c r="E1400" s="88"/>
      <c r="F1400" s="17"/>
      <c r="G1400" s="17"/>
      <c r="I1400" s="43"/>
      <c r="J1400" s="308"/>
      <c r="K1400" s="51"/>
      <c r="N1400" s="309"/>
      <c r="R1400" s="17"/>
      <c r="T1400" s="17"/>
      <c r="V1400" s="17"/>
      <c r="W1400" s="51"/>
    </row>
    <row r="1401">
      <c r="A1401" s="307"/>
      <c r="B1401" s="85"/>
      <c r="C1401" s="85"/>
      <c r="D1401" s="85"/>
      <c r="E1401" s="88"/>
      <c r="F1401" s="17"/>
      <c r="G1401" s="17"/>
      <c r="I1401" s="43"/>
      <c r="J1401" s="308"/>
      <c r="K1401" s="51"/>
      <c r="N1401" s="309"/>
      <c r="R1401" s="17"/>
      <c r="T1401" s="17"/>
      <c r="V1401" s="17"/>
      <c r="W1401" s="51"/>
    </row>
    <row r="1402">
      <c r="A1402" s="307"/>
      <c r="B1402" s="85"/>
      <c r="C1402" s="85"/>
      <c r="D1402" s="85"/>
      <c r="E1402" s="88"/>
      <c r="F1402" s="17"/>
      <c r="G1402" s="17"/>
      <c r="I1402" s="43"/>
      <c r="J1402" s="308"/>
      <c r="K1402" s="51"/>
      <c r="N1402" s="309"/>
      <c r="R1402" s="17"/>
      <c r="T1402" s="17"/>
      <c r="V1402" s="17"/>
      <c r="W1402" s="51"/>
    </row>
    <row r="1403">
      <c r="A1403" s="307"/>
      <c r="B1403" s="85"/>
      <c r="C1403" s="85"/>
      <c r="D1403" s="85"/>
      <c r="E1403" s="88"/>
      <c r="F1403" s="17"/>
      <c r="G1403" s="17"/>
      <c r="I1403" s="43"/>
      <c r="J1403" s="308"/>
      <c r="K1403" s="51"/>
      <c r="N1403" s="309"/>
      <c r="R1403" s="17"/>
      <c r="T1403" s="17"/>
      <c r="V1403" s="17"/>
      <c r="W1403" s="51"/>
    </row>
    <row r="1404">
      <c r="A1404" s="307"/>
      <c r="B1404" s="85"/>
      <c r="C1404" s="85"/>
      <c r="D1404" s="85"/>
      <c r="E1404" s="88"/>
      <c r="F1404" s="17"/>
      <c r="G1404" s="17"/>
      <c r="I1404" s="43"/>
      <c r="J1404" s="308"/>
      <c r="K1404" s="51"/>
      <c r="N1404" s="309"/>
      <c r="R1404" s="17"/>
      <c r="T1404" s="17"/>
      <c r="V1404" s="17"/>
      <c r="W1404" s="51"/>
    </row>
    <row r="1405">
      <c r="A1405" s="307"/>
      <c r="B1405" s="85"/>
      <c r="C1405" s="85"/>
      <c r="D1405" s="85"/>
      <c r="E1405" s="88"/>
      <c r="F1405" s="17"/>
      <c r="G1405" s="17"/>
      <c r="I1405" s="43"/>
      <c r="J1405" s="308"/>
      <c r="K1405" s="51"/>
      <c r="N1405" s="309"/>
      <c r="R1405" s="17"/>
      <c r="T1405" s="17"/>
      <c r="V1405" s="17"/>
      <c r="W1405" s="51"/>
    </row>
    <row r="1406">
      <c r="A1406" s="307"/>
      <c r="B1406" s="85"/>
      <c r="C1406" s="85"/>
      <c r="D1406" s="85"/>
      <c r="E1406" s="88"/>
      <c r="F1406" s="17"/>
      <c r="G1406" s="17"/>
      <c r="I1406" s="43"/>
      <c r="J1406" s="308"/>
      <c r="K1406" s="51"/>
      <c r="N1406" s="309"/>
      <c r="R1406" s="17"/>
      <c r="T1406" s="17"/>
      <c r="V1406" s="17"/>
      <c r="W1406" s="51"/>
    </row>
    <row r="1407">
      <c r="A1407" s="307"/>
      <c r="B1407" s="85"/>
      <c r="C1407" s="85"/>
      <c r="D1407" s="85"/>
      <c r="E1407" s="88"/>
      <c r="F1407" s="17"/>
      <c r="G1407" s="17"/>
      <c r="I1407" s="43"/>
      <c r="J1407" s="308"/>
      <c r="K1407" s="51"/>
      <c r="N1407" s="309"/>
      <c r="R1407" s="17"/>
      <c r="T1407" s="17"/>
      <c r="V1407" s="17"/>
      <c r="W1407" s="51"/>
    </row>
    <row r="1408">
      <c r="A1408" s="307"/>
      <c r="B1408" s="85"/>
      <c r="C1408" s="85"/>
      <c r="D1408" s="85"/>
      <c r="E1408" s="88"/>
      <c r="F1408" s="17"/>
      <c r="G1408" s="17"/>
      <c r="I1408" s="43"/>
      <c r="J1408" s="308"/>
      <c r="K1408" s="51"/>
      <c r="N1408" s="309"/>
      <c r="R1408" s="17"/>
      <c r="T1408" s="17"/>
      <c r="V1408" s="17"/>
      <c r="W1408" s="51"/>
    </row>
    <row r="1409">
      <c r="A1409" s="307"/>
      <c r="B1409" s="85"/>
      <c r="C1409" s="85"/>
      <c r="D1409" s="85"/>
      <c r="E1409" s="88"/>
      <c r="F1409" s="17"/>
      <c r="G1409" s="17"/>
      <c r="I1409" s="43"/>
      <c r="J1409" s="308"/>
      <c r="K1409" s="51"/>
      <c r="N1409" s="309"/>
      <c r="R1409" s="17"/>
      <c r="T1409" s="17"/>
      <c r="V1409" s="17"/>
      <c r="W1409" s="51"/>
    </row>
    <row r="1410">
      <c r="A1410" s="307"/>
      <c r="B1410" s="85"/>
      <c r="C1410" s="85"/>
      <c r="D1410" s="85"/>
      <c r="E1410" s="88"/>
      <c r="F1410" s="17"/>
      <c r="G1410" s="17"/>
      <c r="I1410" s="43"/>
      <c r="J1410" s="308"/>
      <c r="K1410" s="51"/>
      <c r="N1410" s="309"/>
      <c r="R1410" s="17"/>
      <c r="T1410" s="17"/>
      <c r="V1410" s="17"/>
      <c r="W1410" s="51"/>
    </row>
    <row r="1411">
      <c r="A1411" s="307"/>
      <c r="B1411" s="85"/>
      <c r="C1411" s="85"/>
      <c r="D1411" s="85"/>
      <c r="E1411" s="88"/>
      <c r="F1411" s="17"/>
      <c r="G1411" s="17"/>
      <c r="I1411" s="43"/>
      <c r="J1411" s="308"/>
      <c r="K1411" s="51"/>
      <c r="N1411" s="309"/>
      <c r="R1411" s="17"/>
      <c r="T1411" s="17"/>
      <c r="V1411" s="17"/>
      <c r="W1411" s="51"/>
    </row>
    <row r="1412">
      <c r="A1412" s="307"/>
      <c r="B1412" s="85"/>
      <c r="C1412" s="85"/>
      <c r="D1412" s="85"/>
      <c r="E1412" s="88"/>
      <c r="F1412" s="17"/>
      <c r="G1412" s="17"/>
      <c r="I1412" s="43"/>
      <c r="J1412" s="308"/>
      <c r="K1412" s="51"/>
      <c r="N1412" s="309"/>
      <c r="R1412" s="17"/>
      <c r="T1412" s="17"/>
      <c r="V1412" s="17"/>
      <c r="W1412" s="51"/>
    </row>
    <row r="1413">
      <c r="A1413" s="307"/>
      <c r="B1413" s="85"/>
      <c r="C1413" s="85"/>
      <c r="D1413" s="85"/>
      <c r="E1413" s="88"/>
      <c r="F1413" s="17"/>
      <c r="G1413" s="17"/>
      <c r="I1413" s="43"/>
      <c r="J1413" s="308"/>
      <c r="K1413" s="51"/>
      <c r="N1413" s="309"/>
      <c r="R1413" s="17"/>
      <c r="T1413" s="17"/>
      <c r="V1413" s="17"/>
      <c r="W1413" s="51"/>
    </row>
    <row r="1414">
      <c r="A1414" s="307"/>
      <c r="B1414" s="85"/>
      <c r="C1414" s="85"/>
      <c r="D1414" s="85"/>
      <c r="E1414" s="88"/>
      <c r="F1414" s="17"/>
      <c r="G1414" s="17"/>
      <c r="I1414" s="43"/>
      <c r="J1414" s="308"/>
      <c r="K1414" s="51"/>
      <c r="N1414" s="309"/>
      <c r="R1414" s="17"/>
      <c r="T1414" s="17"/>
      <c r="V1414" s="17"/>
      <c r="W1414" s="51"/>
    </row>
    <row r="1415">
      <c r="A1415" s="307"/>
      <c r="B1415" s="85"/>
      <c r="C1415" s="85"/>
      <c r="D1415" s="85"/>
      <c r="E1415" s="88"/>
      <c r="F1415" s="17"/>
      <c r="G1415" s="17"/>
      <c r="I1415" s="43"/>
      <c r="J1415" s="308"/>
      <c r="K1415" s="51"/>
      <c r="N1415" s="309"/>
      <c r="R1415" s="17"/>
      <c r="T1415" s="17"/>
      <c r="V1415" s="17"/>
      <c r="W1415" s="51"/>
    </row>
    <row r="1416">
      <c r="A1416" s="307"/>
      <c r="B1416" s="85"/>
      <c r="C1416" s="85"/>
      <c r="D1416" s="85"/>
      <c r="E1416" s="88"/>
      <c r="F1416" s="17"/>
      <c r="G1416" s="17"/>
      <c r="I1416" s="43"/>
      <c r="J1416" s="308"/>
      <c r="K1416" s="51"/>
      <c r="N1416" s="309"/>
      <c r="R1416" s="17"/>
      <c r="T1416" s="17"/>
      <c r="V1416" s="17"/>
      <c r="W1416" s="51"/>
    </row>
    <row r="1417">
      <c r="A1417" s="307"/>
      <c r="B1417" s="85"/>
      <c r="C1417" s="85"/>
      <c r="D1417" s="85"/>
      <c r="E1417" s="88"/>
      <c r="F1417" s="17"/>
      <c r="G1417" s="17"/>
      <c r="I1417" s="43"/>
      <c r="J1417" s="308"/>
      <c r="K1417" s="51"/>
      <c r="N1417" s="309"/>
      <c r="R1417" s="17"/>
      <c r="T1417" s="17"/>
      <c r="V1417" s="17"/>
      <c r="W1417" s="51"/>
    </row>
    <row r="1418">
      <c r="A1418" s="307"/>
      <c r="B1418" s="85"/>
      <c r="C1418" s="85"/>
      <c r="D1418" s="85"/>
      <c r="E1418" s="88"/>
      <c r="F1418" s="17"/>
      <c r="G1418" s="17"/>
      <c r="I1418" s="43"/>
      <c r="J1418" s="308"/>
      <c r="K1418" s="51"/>
      <c r="N1418" s="309"/>
      <c r="R1418" s="17"/>
      <c r="T1418" s="17"/>
      <c r="V1418" s="17"/>
      <c r="W1418" s="51"/>
    </row>
    <row r="1419">
      <c r="A1419" s="307"/>
      <c r="B1419" s="85"/>
      <c r="C1419" s="85"/>
      <c r="D1419" s="85"/>
      <c r="E1419" s="88"/>
      <c r="F1419" s="17"/>
      <c r="G1419" s="17"/>
      <c r="I1419" s="43"/>
      <c r="J1419" s="308"/>
      <c r="K1419" s="51"/>
      <c r="N1419" s="309"/>
      <c r="R1419" s="17"/>
      <c r="T1419" s="17"/>
      <c r="V1419" s="17"/>
      <c r="W1419" s="51"/>
    </row>
    <row r="1420">
      <c r="A1420" s="307"/>
      <c r="B1420" s="85"/>
      <c r="C1420" s="85"/>
      <c r="D1420" s="85"/>
      <c r="E1420" s="88"/>
      <c r="F1420" s="17"/>
      <c r="G1420" s="17"/>
      <c r="I1420" s="43"/>
      <c r="J1420" s="308"/>
      <c r="K1420" s="51"/>
      <c r="N1420" s="309"/>
      <c r="R1420" s="17"/>
      <c r="T1420" s="17"/>
      <c r="V1420" s="17"/>
      <c r="W1420" s="51"/>
    </row>
    <row r="1421">
      <c r="A1421" s="307"/>
      <c r="B1421" s="85"/>
      <c r="C1421" s="85"/>
      <c r="D1421" s="85"/>
      <c r="E1421" s="88"/>
      <c r="F1421" s="17"/>
      <c r="G1421" s="17"/>
      <c r="I1421" s="43"/>
      <c r="J1421" s="308"/>
      <c r="K1421" s="51"/>
      <c r="N1421" s="309"/>
      <c r="R1421" s="17"/>
      <c r="T1421" s="17"/>
      <c r="V1421" s="17"/>
      <c r="W1421" s="51"/>
    </row>
    <row r="1422">
      <c r="A1422" s="307"/>
      <c r="B1422" s="85"/>
      <c r="C1422" s="85"/>
      <c r="D1422" s="85"/>
      <c r="E1422" s="88"/>
      <c r="F1422" s="17"/>
      <c r="G1422" s="17"/>
      <c r="I1422" s="43"/>
      <c r="J1422" s="308"/>
      <c r="K1422" s="51"/>
      <c r="N1422" s="309"/>
      <c r="R1422" s="17"/>
      <c r="T1422" s="17"/>
      <c r="V1422" s="17"/>
      <c r="W1422" s="51"/>
    </row>
    <row r="1423">
      <c r="A1423" s="307"/>
      <c r="B1423" s="85"/>
      <c r="C1423" s="85"/>
      <c r="D1423" s="85"/>
      <c r="E1423" s="88"/>
      <c r="F1423" s="17"/>
      <c r="G1423" s="17"/>
      <c r="I1423" s="43"/>
      <c r="J1423" s="308"/>
      <c r="K1423" s="51"/>
      <c r="N1423" s="309"/>
      <c r="R1423" s="17"/>
      <c r="T1423" s="17"/>
      <c r="V1423" s="17"/>
      <c r="W1423" s="51"/>
    </row>
    <row r="1424">
      <c r="A1424" s="307"/>
      <c r="B1424" s="85"/>
      <c r="C1424" s="85"/>
      <c r="D1424" s="85"/>
      <c r="E1424" s="88"/>
      <c r="F1424" s="17"/>
      <c r="G1424" s="17"/>
      <c r="I1424" s="43"/>
      <c r="J1424" s="308"/>
      <c r="K1424" s="51"/>
      <c r="N1424" s="309"/>
      <c r="R1424" s="17"/>
      <c r="T1424" s="17"/>
      <c r="V1424" s="17"/>
      <c r="W1424" s="51"/>
    </row>
    <row r="1425">
      <c r="A1425" s="307"/>
      <c r="B1425" s="85"/>
      <c r="C1425" s="85"/>
      <c r="D1425" s="85"/>
      <c r="E1425" s="88"/>
      <c r="F1425" s="17"/>
      <c r="G1425" s="17"/>
      <c r="I1425" s="43"/>
      <c r="J1425" s="308"/>
      <c r="K1425" s="51"/>
      <c r="N1425" s="309"/>
      <c r="R1425" s="17"/>
      <c r="T1425" s="17"/>
      <c r="V1425" s="17"/>
      <c r="W1425" s="51"/>
    </row>
    <row r="1426">
      <c r="A1426" s="307"/>
      <c r="B1426" s="85"/>
      <c r="C1426" s="85"/>
      <c r="D1426" s="85"/>
      <c r="E1426" s="88"/>
      <c r="F1426" s="17"/>
      <c r="G1426" s="17"/>
      <c r="I1426" s="43"/>
      <c r="J1426" s="308"/>
      <c r="K1426" s="51"/>
      <c r="N1426" s="309"/>
      <c r="R1426" s="17"/>
      <c r="T1426" s="17"/>
      <c r="V1426" s="17"/>
      <c r="W1426" s="51"/>
    </row>
    <row r="1427">
      <c r="A1427" s="307"/>
      <c r="B1427" s="85"/>
      <c r="C1427" s="85"/>
      <c r="D1427" s="85"/>
      <c r="E1427" s="88"/>
      <c r="F1427" s="17"/>
      <c r="G1427" s="17"/>
      <c r="I1427" s="43"/>
      <c r="J1427" s="308"/>
      <c r="K1427" s="51"/>
      <c r="N1427" s="309"/>
      <c r="R1427" s="17"/>
      <c r="T1427" s="17"/>
      <c r="V1427" s="17"/>
      <c r="W1427" s="51"/>
    </row>
    <row r="1428">
      <c r="A1428" s="307"/>
      <c r="B1428" s="85"/>
      <c r="C1428" s="85"/>
      <c r="D1428" s="85"/>
      <c r="E1428" s="88"/>
      <c r="F1428" s="17"/>
      <c r="G1428" s="17"/>
      <c r="I1428" s="43"/>
      <c r="J1428" s="308"/>
      <c r="K1428" s="51"/>
      <c r="N1428" s="309"/>
      <c r="R1428" s="17"/>
      <c r="T1428" s="17"/>
      <c r="V1428" s="17"/>
      <c r="W1428" s="51"/>
    </row>
    <row r="1429">
      <c r="A1429" s="307"/>
      <c r="B1429" s="85"/>
      <c r="C1429" s="85"/>
      <c r="D1429" s="85"/>
      <c r="E1429" s="88"/>
      <c r="F1429" s="17"/>
      <c r="G1429" s="17"/>
      <c r="I1429" s="43"/>
      <c r="J1429" s="308"/>
      <c r="K1429" s="51"/>
      <c r="N1429" s="309"/>
      <c r="R1429" s="17"/>
      <c r="T1429" s="17"/>
      <c r="V1429" s="17"/>
      <c r="W1429" s="51"/>
    </row>
    <row r="1430">
      <c r="A1430" s="307"/>
      <c r="B1430" s="85"/>
      <c r="C1430" s="85"/>
      <c r="D1430" s="85"/>
      <c r="E1430" s="88"/>
      <c r="F1430" s="17"/>
      <c r="G1430" s="17"/>
      <c r="I1430" s="43"/>
      <c r="J1430" s="308"/>
      <c r="K1430" s="51"/>
      <c r="N1430" s="309"/>
      <c r="R1430" s="17"/>
      <c r="T1430" s="17"/>
      <c r="V1430" s="17"/>
      <c r="W1430" s="51"/>
    </row>
    <row r="1431">
      <c r="A1431" s="307"/>
      <c r="B1431" s="85"/>
      <c r="C1431" s="85"/>
      <c r="D1431" s="85"/>
      <c r="E1431" s="88"/>
      <c r="F1431" s="17"/>
      <c r="G1431" s="17"/>
      <c r="I1431" s="43"/>
      <c r="J1431" s="308"/>
      <c r="K1431" s="51"/>
      <c r="N1431" s="309"/>
      <c r="R1431" s="17"/>
      <c r="T1431" s="17"/>
      <c r="V1431" s="17"/>
      <c r="W1431" s="51"/>
    </row>
    <row r="1432">
      <c r="A1432" s="307"/>
      <c r="B1432" s="85"/>
      <c r="C1432" s="85"/>
      <c r="D1432" s="85"/>
      <c r="E1432" s="88"/>
      <c r="F1432" s="17"/>
      <c r="G1432" s="17"/>
      <c r="I1432" s="43"/>
      <c r="J1432" s="308"/>
      <c r="K1432" s="51"/>
      <c r="N1432" s="309"/>
      <c r="R1432" s="17"/>
      <c r="T1432" s="17"/>
      <c r="V1432" s="17"/>
      <c r="W1432" s="51"/>
    </row>
    <row r="1433">
      <c r="A1433" s="307"/>
      <c r="B1433" s="85"/>
      <c r="C1433" s="85"/>
      <c r="D1433" s="85"/>
      <c r="E1433" s="88"/>
      <c r="F1433" s="17"/>
      <c r="G1433" s="17"/>
      <c r="I1433" s="43"/>
      <c r="J1433" s="308"/>
      <c r="K1433" s="51"/>
      <c r="N1433" s="309"/>
      <c r="R1433" s="17"/>
      <c r="T1433" s="17"/>
      <c r="V1433" s="17"/>
      <c r="W1433" s="51"/>
    </row>
    <row r="1434">
      <c r="A1434" s="307"/>
      <c r="B1434" s="85"/>
      <c r="C1434" s="85"/>
      <c r="D1434" s="85"/>
      <c r="E1434" s="88"/>
      <c r="F1434" s="17"/>
      <c r="G1434" s="17"/>
      <c r="I1434" s="43"/>
      <c r="J1434" s="308"/>
      <c r="K1434" s="51"/>
      <c r="N1434" s="309"/>
      <c r="R1434" s="17"/>
      <c r="T1434" s="17"/>
      <c r="V1434" s="17"/>
      <c r="W1434" s="51"/>
    </row>
    <row r="1435">
      <c r="A1435" s="307"/>
      <c r="B1435" s="85"/>
      <c r="C1435" s="85"/>
      <c r="D1435" s="85"/>
      <c r="E1435" s="88"/>
      <c r="F1435" s="17"/>
      <c r="G1435" s="17"/>
      <c r="I1435" s="43"/>
      <c r="J1435" s="308"/>
      <c r="K1435" s="51"/>
      <c r="N1435" s="309"/>
      <c r="R1435" s="17"/>
      <c r="T1435" s="17"/>
      <c r="V1435" s="17"/>
      <c r="W1435" s="51"/>
    </row>
    <row r="1436">
      <c r="A1436" s="307"/>
      <c r="B1436" s="85"/>
      <c r="C1436" s="85"/>
      <c r="D1436" s="85"/>
      <c r="E1436" s="88"/>
      <c r="F1436" s="17"/>
      <c r="G1436" s="17"/>
      <c r="I1436" s="43"/>
      <c r="J1436" s="308"/>
      <c r="K1436" s="51"/>
      <c r="N1436" s="309"/>
      <c r="R1436" s="17"/>
      <c r="T1436" s="17"/>
      <c r="V1436" s="17"/>
      <c r="W1436" s="51"/>
    </row>
    <row r="1437">
      <c r="A1437" s="307"/>
      <c r="B1437" s="85"/>
      <c r="C1437" s="85"/>
      <c r="D1437" s="85"/>
      <c r="E1437" s="88"/>
      <c r="F1437" s="17"/>
      <c r="G1437" s="17"/>
      <c r="I1437" s="43"/>
      <c r="J1437" s="308"/>
      <c r="K1437" s="51"/>
      <c r="N1437" s="309"/>
      <c r="R1437" s="17"/>
      <c r="T1437" s="17"/>
      <c r="V1437" s="17"/>
      <c r="W1437" s="51"/>
    </row>
    <row r="1438">
      <c r="A1438" s="307"/>
      <c r="B1438" s="85"/>
      <c r="C1438" s="85"/>
      <c r="D1438" s="85"/>
      <c r="E1438" s="88"/>
      <c r="F1438" s="17"/>
      <c r="G1438" s="17"/>
      <c r="I1438" s="43"/>
      <c r="J1438" s="308"/>
      <c r="K1438" s="51"/>
      <c r="N1438" s="309"/>
      <c r="R1438" s="17"/>
      <c r="T1438" s="17"/>
      <c r="V1438" s="17"/>
      <c r="W1438" s="51"/>
    </row>
    <row r="1439">
      <c r="A1439" s="307"/>
      <c r="B1439" s="85"/>
      <c r="C1439" s="85"/>
      <c r="D1439" s="85"/>
      <c r="E1439" s="88"/>
      <c r="F1439" s="17"/>
      <c r="G1439" s="17"/>
      <c r="I1439" s="43"/>
      <c r="J1439" s="308"/>
      <c r="K1439" s="51"/>
      <c r="N1439" s="309"/>
      <c r="R1439" s="17"/>
      <c r="T1439" s="17"/>
      <c r="V1439" s="17"/>
      <c r="W1439" s="51"/>
    </row>
    <row r="1440">
      <c r="A1440" s="307"/>
      <c r="B1440" s="85"/>
      <c r="C1440" s="85"/>
      <c r="D1440" s="85"/>
      <c r="E1440" s="88"/>
      <c r="F1440" s="17"/>
      <c r="G1440" s="17"/>
      <c r="I1440" s="43"/>
      <c r="J1440" s="308"/>
      <c r="K1440" s="51"/>
      <c r="N1440" s="309"/>
      <c r="R1440" s="17"/>
      <c r="T1440" s="17"/>
      <c r="V1440" s="17"/>
      <c r="W1440" s="51"/>
    </row>
    <row r="1441">
      <c r="A1441" s="307"/>
      <c r="B1441" s="85"/>
      <c r="C1441" s="85"/>
      <c r="D1441" s="85"/>
      <c r="E1441" s="88"/>
      <c r="F1441" s="17"/>
      <c r="G1441" s="17"/>
      <c r="I1441" s="43"/>
      <c r="J1441" s="308"/>
      <c r="K1441" s="51"/>
      <c r="N1441" s="309"/>
      <c r="R1441" s="17"/>
      <c r="T1441" s="17"/>
      <c r="V1441" s="17"/>
      <c r="W1441" s="51"/>
    </row>
    <row r="1442">
      <c r="A1442" s="307"/>
      <c r="B1442" s="85"/>
      <c r="C1442" s="85"/>
      <c r="D1442" s="85"/>
      <c r="E1442" s="88"/>
      <c r="F1442" s="17"/>
      <c r="G1442" s="17"/>
      <c r="I1442" s="43"/>
      <c r="J1442" s="308"/>
      <c r="K1442" s="51"/>
      <c r="N1442" s="309"/>
      <c r="R1442" s="17"/>
      <c r="T1442" s="17"/>
      <c r="V1442" s="17"/>
      <c r="W1442" s="51"/>
    </row>
    <row r="1443">
      <c r="A1443" s="307"/>
      <c r="B1443" s="85"/>
      <c r="C1443" s="85"/>
      <c r="D1443" s="85"/>
      <c r="E1443" s="88"/>
      <c r="F1443" s="17"/>
      <c r="G1443" s="17"/>
      <c r="I1443" s="43"/>
      <c r="J1443" s="308"/>
      <c r="K1443" s="51"/>
      <c r="N1443" s="309"/>
      <c r="R1443" s="17"/>
      <c r="T1443" s="17"/>
      <c r="V1443" s="17"/>
      <c r="W1443" s="51"/>
    </row>
    <row r="1444">
      <c r="A1444" s="307"/>
      <c r="B1444" s="85"/>
      <c r="C1444" s="85"/>
      <c r="D1444" s="85"/>
      <c r="E1444" s="88"/>
      <c r="F1444" s="17"/>
      <c r="G1444" s="17"/>
      <c r="I1444" s="43"/>
      <c r="J1444" s="308"/>
      <c r="K1444" s="51"/>
      <c r="N1444" s="309"/>
      <c r="R1444" s="17"/>
      <c r="T1444" s="17"/>
      <c r="V1444" s="17"/>
      <c r="W1444" s="51"/>
    </row>
    <row r="1445">
      <c r="A1445" s="307"/>
      <c r="B1445" s="85"/>
      <c r="C1445" s="85"/>
      <c r="D1445" s="85"/>
      <c r="E1445" s="88"/>
      <c r="F1445" s="17"/>
      <c r="G1445" s="17"/>
      <c r="I1445" s="43"/>
      <c r="J1445" s="308"/>
      <c r="K1445" s="51"/>
      <c r="N1445" s="309"/>
      <c r="R1445" s="17"/>
      <c r="T1445" s="17"/>
      <c r="V1445" s="17"/>
      <c r="W1445" s="51"/>
    </row>
    <row r="1446">
      <c r="A1446" s="307"/>
      <c r="B1446" s="85"/>
      <c r="C1446" s="85"/>
      <c r="D1446" s="85"/>
      <c r="E1446" s="88"/>
      <c r="F1446" s="17"/>
      <c r="G1446" s="17"/>
      <c r="I1446" s="43"/>
      <c r="J1446" s="308"/>
      <c r="K1446" s="51"/>
      <c r="N1446" s="309"/>
      <c r="R1446" s="17"/>
      <c r="T1446" s="17"/>
      <c r="V1446" s="17"/>
      <c r="W1446" s="51"/>
    </row>
    <row r="1447">
      <c r="A1447" s="307"/>
      <c r="B1447" s="85"/>
      <c r="C1447" s="85"/>
      <c r="D1447" s="85"/>
      <c r="E1447" s="88"/>
      <c r="F1447" s="17"/>
      <c r="G1447" s="17"/>
      <c r="I1447" s="43"/>
      <c r="J1447" s="308"/>
      <c r="K1447" s="51"/>
      <c r="N1447" s="309"/>
      <c r="R1447" s="17"/>
      <c r="T1447" s="17"/>
      <c r="V1447" s="17"/>
      <c r="W1447" s="51"/>
    </row>
    <row r="1448">
      <c r="A1448" s="307"/>
      <c r="B1448" s="85"/>
      <c r="C1448" s="85"/>
      <c r="D1448" s="85"/>
      <c r="E1448" s="88"/>
      <c r="F1448" s="17"/>
      <c r="G1448" s="17"/>
      <c r="I1448" s="43"/>
      <c r="J1448" s="308"/>
      <c r="K1448" s="51"/>
      <c r="N1448" s="309"/>
      <c r="R1448" s="17"/>
      <c r="T1448" s="17"/>
      <c r="V1448" s="17"/>
      <c r="W1448" s="51"/>
    </row>
    <row r="1449">
      <c r="A1449" s="307"/>
      <c r="B1449" s="85"/>
      <c r="C1449" s="85"/>
      <c r="D1449" s="85"/>
      <c r="E1449" s="88"/>
      <c r="F1449" s="17"/>
      <c r="G1449" s="17"/>
      <c r="I1449" s="43"/>
      <c r="J1449" s="308"/>
      <c r="K1449" s="51"/>
      <c r="N1449" s="309"/>
      <c r="R1449" s="17"/>
      <c r="T1449" s="17"/>
      <c r="V1449" s="17"/>
      <c r="W1449" s="51"/>
    </row>
    <row r="1450">
      <c r="A1450" s="307"/>
      <c r="B1450" s="85"/>
      <c r="C1450" s="85"/>
      <c r="D1450" s="85"/>
      <c r="E1450" s="88"/>
      <c r="F1450" s="17"/>
      <c r="G1450" s="17"/>
      <c r="I1450" s="43"/>
      <c r="J1450" s="308"/>
      <c r="K1450" s="51"/>
      <c r="N1450" s="309"/>
      <c r="R1450" s="17"/>
      <c r="T1450" s="17"/>
      <c r="V1450" s="17"/>
      <c r="W1450" s="51"/>
    </row>
    <row r="1451">
      <c r="A1451" s="307"/>
      <c r="B1451" s="85"/>
      <c r="C1451" s="85"/>
      <c r="D1451" s="85"/>
      <c r="E1451" s="88"/>
      <c r="F1451" s="17"/>
      <c r="G1451" s="17"/>
      <c r="I1451" s="43"/>
      <c r="J1451" s="308"/>
      <c r="K1451" s="51"/>
      <c r="N1451" s="309"/>
      <c r="R1451" s="17"/>
      <c r="T1451" s="17"/>
      <c r="V1451" s="17"/>
      <c r="W1451" s="51"/>
    </row>
    <row r="1452">
      <c r="A1452" s="307"/>
      <c r="B1452" s="85"/>
      <c r="C1452" s="85"/>
      <c r="D1452" s="85"/>
      <c r="E1452" s="88"/>
      <c r="F1452" s="17"/>
      <c r="G1452" s="17"/>
      <c r="I1452" s="43"/>
      <c r="J1452" s="308"/>
      <c r="K1452" s="51"/>
      <c r="N1452" s="309"/>
      <c r="R1452" s="17"/>
      <c r="T1452" s="17"/>
      <c r="V1452" s="17"/>
      <c r="W1452" s="51"/>
    </row>
    <row r="1453">
      <c r="A1453" s="307"/>
      <c r="B1453" s="85"/>
      <c r="C1453" s="85"/>
      <c r="D1453" s="85"/>
      <c r="E1453" s="88"/>
      <c r="F1453" s="17"/>
      <c r="G1453" s="17"/>
      <c r="I1453" s="43"/>
      <c r="J1453" s="308"/>
      <c r="K1453" s="51"/>
      <c r="N1453" s="309"/>
      <c r="R1453" s="17"/>
      <c r="T1453" s="17"/>
      <c r="V1453" s="17"/>
      <c r="W1453" s="51"/>
    </row>
    <row r="1454">
      <c r="A1454" s="307"/>
      <c r="B1454" s="85"/>
      <c r="C1454" s="85"/>
      <c r="D1454" s="85"/>
      <c r="E1454" s="88"/>
      <c r="F1454" s="17"/>
      <c r="G1454" s="17"/>
      <c r="I1454" s="43"/>
      <c r="J1454" s="308"/>
      <c r="K1454" s="51"/>
      <c r="N1454" s="309"/>
      <c r="R1454" s="17"/>
      <c r="T1454" s="17"/>
      <c r="V1454" s="17"/>
      <c r="W1454" s="51"/>
    </row>
    <row r="1455">
      <c r="A1455" s="307"/>
      <c r="B1455" s="85"/>
      <c r="C1455" s="85"/>
      <c r="D1455" s="85"/>
      <c r="E1455" s="88"/>
      <c r="F1455" s="17"/>
      <c r="G1455" s="17"/>
      <c r="I1455" s="43"/>
      <c r="J1455" s="308"/>
      <c r="K1455" s="51"/>
      <c r="N1455" s="309"/>
      <c r="R1455" s="17"/>
      <c r="T1455" s="17"/>
      <c r="V1455" s="17"/>
      <c r="W1455" s="51"/>
    </row>
    <row r="1456">
      <c r="A1456" s="307"/>
      <c r="B1456" s="85"/>
      <c r="C1456" s="85"/>
      <c r="D1456" s="85"/>
      <c r="E1456" s="88"/>
      <c r="F1456" s="17"/>
      <c r="G1456" s="17"/>
      <c r="I1456" s="43"/>
      <c r="J1456" s="308"/>
      <c r="K1456" s="51"/>
      <c r="N1456" s="309"/>
      <c r="R1456" s="17"/>
      <c r="T1456" s="17"/>
      <c r="V1456" s="17"/>
      <c r="W1456" s="51"/>
    </row>
    <row r="1457">
      <c r="A1457" s="307"/>
      <c r="B1457" s="85"/>
      <c r="C1457" s="85"/>
      <c r="D1457" s="85"/>
      <c r="E1457" s="88"/>
      <c r="F1457" s="17"/>
      <c r="G1457" s="17"/>
      <c r="I1457" s="43"/>
      <c r="J1457" s="308"/>
      <c r="K1457" s="51"/>
      <c r="N1457" s="309"/>
      <c r="R1457" s="17"/>
      <c r="T1457" s="17"/>
      <c r="V1457" s="17"/>
      <c r="W1457" s="51"/>
    </row>
    <row r="1458">
      <c r="A1458" s="307"/>
      <c r="B1458" s="85"/>
      <c r="C1458" s="85"/>
      <c r="D1458" s="85"/>
      <c r="E1458" s="88"/>
      <c r="F1458" s="17"/>
      <c r="G1458" s="17"/>
      <c r="I1458" s="43"/>
      <c r="J1458" s="308"/>
      <c r="K1458" s="51"/>
      <c r="N1458" s="309"/>
      <c r="R1458" s="17"/>
      <c r="T1458" s="17"/>
      <c r="V1458" s="17"/>
      <c r="W1458" s="51"/>
    </row>
    <row r="1459">
      <c r="A1459" s="307"/>
      <c r="B1459" s="85"/>
      <c r="C1459" s="85"/>
      <c r="D1459" s="85"/>
      <c r="E1459" s="88"/>
      <c r="F1459" s="17"/>
      <c r="G1459" s="17"/>
      <c r="I1459" s="43"/>
      <c r="J1459" s="308"/>
      <c r="K1459" s="51"/>
      <c r="N1459" s="309"/>
      <c r="R1459" s="17"/>
      <c r="T1459" s="17"/>
      <c r="V1459" s="17"/>
      <c r="W1459" s="51"/>
    </row>
    <row r="1460">
      <c r="A1460" s="307"/>
      <c r="B1460" s="85"/>
      <c r="C1460" s="85"/>
      <c r="D1460" s="85"/>
      <c r="E1460" s="88"/>
      <c r="F1460" s="17"/>
      <c r="G1460" s="17"/>
      <c r="I1460" s="43"/>
      <c r="J1460" s="308"/>
      <c r="K1460" s="51"/>
      <c r="N1460" s="309"/>
      <c r="R1460" s="17"/>
      <c r="T1460" s="17"/>
      <c r="V1460" s="17"/>
      <c r="W1460" s="51"/>
    </row>
    <row r="1461">
      <c r="A1461" s="307"/>
      <c r="B1461" s="85"/>
      <c r="C1461" s="85"/>
      <c r="D1461" s="85"/>
      <c r="E1461" s="88"/>
      <c r="F1461" s="17"/>
      <c r="G1461" s="17"/>
      <c r="I1461" s="43"/>
      <c r="J1461" s="308"/>
      <c r="K1461" s="51"/>
      <c r="N1461" s="309"/>
      <c r="R1461" s="17"/>
      <c r="T1461" s="17"/>
      <c r="V1461" s="17"/>
      <c r="W1461" s="51"/>
    </row>
    <row r="1462">
      <c r="A1462" s="307"/>
      <c r="B1462" s="85"/>
      <c r="C1462" s="85"/>
      <c r="D1462" s="85"/>
      <c r="E1462" s="88"/>
      <c r="F1462" s="17"/>
      <c r="G1462" s="17"/>
      <c r="I1462" s="43"/>
      <c r="J1462" s="308"/>
      <c r="K1462" s="51"/>
      <c r="N1462" s="309"/>
      <c r="R1462" s="17"/>
      <c r="T1462" s="17"/>
      <c r="V1462" s="17"/>
      <c r="W1462" s="51"/>
    </row>
    <row r="1463">
      <c r="A1463" s="307"/>
      <c r="B1463" s="85"/>
      <c r="C1463" s="85"/>
      <c r="D1463" s="85"/>
      <c r="E1463" s="88"/>
      <c r="F1463" s="17"/>
      <c r="G1463" s="17"/>
      <c r="I1463" s="43"/>
      <c r="J1463" s="308"/>
      <c r="K1463" s="51"/>
      <c r="N1463" s="309"/>
      <c r="R1463" s="17"/>
      <c r="T1463" s="17"/>
      <c r="V1463" s="17"/>
      <c r="W1463" s="51"/>
    </row>
    <row r="1464">
      <c r="A1464" s="307"/>
      <c r="B1464" s="85"/>
      <c r="C1464" s="85"/>
      <c r="D1464" s="85"/>
      <c r="E1464" s="88"/>
      <c r="F1464" s="17"/>
      <c r="G1464" s="17"/>
      <c r="I1464" s="43"/>
      <c r="J1464" s="308"/>
      <c r="K1464" s="51"/>
      <c r="N1464" s="309"/>
      <c r="R1464" s="17"/>
      <c r="T1464" s="17"/>
      <c r="V1464" s="17"/>
      <c r="W1464" s="51"/>
    </row>
    <row r="1465">
      <c r="A1465" s="307"/>
      <c r="B1465" s="85"/>
      <c r="C1465" s="85"/>
      <c r="D1465" s="85"/>
      <c r="E1465" s="88"/>
      <c r="F1465" s="17"/>
      <c r="G1465" s="17"/>
      <c r="I1465" s="43"/>
      <c r="J1465" s="308"/>
      <c r="K1465" s="51"/>
      <c r="N1465" s="309"/>
      <c r="R1465" s="17"/>
      <c r="T1465" s="17"/>
      <c r="V1465" s="17"/>
      <c r="W1465" s="51"/>
    </row>
    <row r="1466">
      <c r="A1466" s="307"/>
      <c r="B1466" s="85"/>
      <c r="C1466" s="85"/>
      <c r="D1466" s="85"/>
      <c r="E1466" s="88"/>
      <c r="F1466" s="17"/>
      <c r="G1466" s="17"/>
      <c r="I1466" s="43"/>
      <c r="J1466" s="308"/>
      <c r="K1466" s="51"/>
      <c r="N1466" s="309"/>
      <c r="R1466" s="17"/>
      <c r="T1466" s="17"/>
      <c r="V1466" s="17"/>
      <c r="W1466" s="51"/>
    </row>
    <row r="1467">
      <c r="A1467" s="307"/>
      <c r="B1467" s="85"/>
      <c r="C1467" s="85"/>
      <c r="D1467" s="85"/>
      <c r="E1467" s="88"/>
      <c r="F1467" s="17"/>
      <c r="G1467" s="17"/>
      <c r="I1467" s="43"/>
      <c r="J1467" s="308"/>
      <c r="K1467" s="51"/>
      <c r="N1467" s="309"/>
      <c r="R1467" s="17"/>
      <c r="T1467" s="17"/>
      <c r="V1467" s="17"/>
      <c r="W1467" s="51"/>
    </row>
    <row r="1468">
      <c r="A1468" s="307"/>
      <c r="B1468" s="85"/>
      <c r="C1468" s="85"/>
      <c r="D1468" s="85"/>
      <c r="E1468" s="88"/>
      <c r="F1468" s="17"/>
      <c r="G1468" s="17"/>
      <c r="I1468" s="43"/>
      <c r="J1468" s="308"/>
      <c r="K1468" s="51"/>
      <c r="N1468" s="309"/>
      <c r="R1468" s="17"/>
      <c r="T1468" s="17"/>
      <c r="V1468" s="17"/>
      <c r="W1468" s="51"/>
    </row>
    <row r="1469">
      <c r="A1469" s="307"/>
      <c r="B1469" s="85"/>
      <c r="C1469" s="85"/>
      <c r="D1469" s="85"/>
      <c r="E1469" s="88"/>
      <c r="F1469" s="17"/>
      <c r="G1469" s="17"/>
      <c r="I1469" s="43"/>
      <c r="J1469" s="308"/>
      <c r="K1469" s="51"/>
      <c r="N1469" s="309"/>
      <c r="R1469" s="17"/>
      <c r="T1469" s="17"/>
      <c r="V1469" s="17"/>
      <c r="W1469" s="51"/>
    </row>
    <row r="1470">
      <c r="A1470" s="307"/>
      <c r="B1470" s="85"/>
      <c r="C1470" s="85"/>
      <c r="D1470" s="85"/>
      <c r="E1470" s="88"/>
      <c r="F1470" s="17"/>
      <c r="G1470" s="17"/>
      <c r="I1470" s="43"/>
      <c r="J1470" s="308"/>
      <c r="K1470" s="51"/>
      <c r="N1470" s="309"/>
      <c r="R1470" s="17"/>
      <c r="T1470" s="17"/>
      <c r="V1470" s="17"/>
      <c r="W1470" s="51"/>
    </row>
    <row r="1471">
      <c r="A1471" s="307"/>
      <c r="B1471" s="85"/>
      <c r="C1471" s="85"/>
      <c r="D1471" s="85"/>
      <c r="E1471" s="88"/>
      <c r="F1471" s="17"/>
      <c r="G1471" s="17"/>
      <c r="I1471" s="43"/>
      <c r="J1471" s="308"/>
      <c r="K1471" s="51"/>
      <c r="N1471" s="309"/>
      <c r="R1471" s="17"/>
      <c r="T1471" s="17"/>
      <c r="V1471" s="17"/>
      <c r="W1471" s="51"/>
    </row>
    <row r="1472">
      <c r="A1472" s="307"/>
      <c r="B1472" s="85"/>
      <c r="C1472" s="85"/>
      <c r="D1472" s="85"/>
      <c r="E1472" s="88"/>
      <c r="F1472" s="17"/>
      <c r="G1472" s="17"/>
      <c r="I1472" s="43"/>
      <c r="J1472" s="308"/>
      <c r="K1472" s="51"/>
      <c r="N1472" s="309"/>
      <c r="R1472" s="17"/>
      <c r="T1472" s="17"/>
      <c r="V1472" s="17"/>
      <c r="W1472" s="51"/>
    </row>
    <row r="1473">
      <c r="A1473" s="307"/>
      <c r="B1473" s="85"/>
      <c r="C1473" s="85"/>
      <c r="D1473" s="85"/>
      <c r="E1473" s="88"/>
      <c r="F1473" s="17"/>
      <c r="G1473" s="17"/>
      <c r="I1473" s="43"/>
      <c r="J1473" s="308"/>
      <c r="K1473" s="51"/>
      <c r="N1473" s="309"/>
      <c r="R1473" s="17"/>
      <c r="T1473" s="17"/>
      <c r="V1473" s="17"/>
      <c r="W1473" s="51"/>
    </row>
    <row r="1474">
      <c r="A1474" s="307"/>
      <c r="B1474" s="85"/>
      <c r="C1474" s="85"/>
      <c r="D1474" s="85"/>
      <c r="E1474" s="88"/>
      <c r="F1474" s="17"/>
      <c r="G1474" s="17"/>
      <c r="I1474" s="43"/>
      <c r="J1474" s="308"/>
      <c r="K1474" s="51"/>
      <c r="N1474" s="309"/>
      <c r="R1474" s="17"/>
      <c r="T1474" s="17"/>
      <c r="V1474" s="17"/>
      <c r="W1474" s="51"/>
    </row>
    <row r="1475">
      <c r="A1475" s="307"/>
      <c r="B1475" s="85"/>
      <c r="C1475" s="85"/>
      <c r="D1475" s="85"/>
      <c r="E1475" s="88"/>
      <c r="F1475" s="17"/>
      <c r="G1475" s="17"/>
      <c r="I1475" s="43"/>
      <c r="J1475" s="308"/>
      <c r="K1475" s="51"/>
      <c r="N1475" s="309"/>
      <c r="R1475" s="17"/>
      <c r="T1475" s="17"/>
      <c r="V1475" s="17"/>
      <c r="W1475" s="51"/>
    </row>
    <row r="1476">
      <c r="A1476" s="307"/>
      <c r="B1476" s="85"/>
      <c r="C1476" s="85"/>
      <c r="D1476" s="85"/>
      <c r="E1476" s="88"/>
      <c r="F1476" s="17"/>
      <c r="G1476" s="17"/>
      <c r="I1476" s="43"/>
      <c r="J1476" s="308"/>
      <c r="K1476" s="51"/>
      <c r="N1476" s="309"/>
      <c r="R1476" s="17"/>
      <c r="T1476" s="17"/>
      <c r="V1476" s="17"/>
      <c r="W1476" s="51"/>
    </row>
    <row r="1477">
      <c r="A1477" s="307"/>
      <c r="B1477" s="85"/>
      <c r="C1477" s="85"/>
      <c r="D1477" s="85"/>
      <c r="E1477" s="88"/>
      <c r="F1477" s="17"/>
      <c r="G1477" s="17"/>
      <c r="I1477" s="43"/>
      <c r="J1477" s="308"/>
      <c r="K1477" s="51"/>
      <c r="N1477" s="309"/>
      <c r="R1477" s="17"/>
      <c r="T1477" s="17"/>
      <c r="V1477" s="17"/>
      <c r="W1477" s="51"/>
    </row>
    <row r="1478">
      <c r="A1478" s="307"/>
      <c r="B1478" s="85"/>
      <c r="C1478" s="85"/>
      <c r="D1478" s="85"/>
      <c r="E1478" s="88"/>
      <c r="F1478" s="17"/>
      <c r="G1478" s="17"/>
      <c r="I1478" s="43"/>
      <c r="J1478" s="308"/>
      <c r="K1478" s="51"/>
      <c r="N1478" s="309"/>
      <c r="R1478" s="17"/>
      <c r="T1478" s="17"/>
      <c r="V1478" s="17"/>
      <c r="W1478" s="51"/>
    </row>
    <row r="1479">
      <c r="A1479" s="307"/>
      <c r="B1479" s="85"/>
      <c r="C1479" s="85"/>
      <c r="D1479" s="85"/>
      <c r="E1479" s="88"/>
      <c r="F1479" s="17"/>
      <c r="G1479" s="17"/>
      <c r="I1479" s="43"/>
      <c r="J1479" s="308"/>
      <c r="K1479" s="51"/>
      <c r="N1479" s="309"/>
      <c r="R1479" s="17"/>
      <c r="T1479" s="17"/>
      <c r="V1479" s="17"/>
      <c r="W1479" s="51"/>
    </row>
    <row r="1480">
      <c r="A1480" s="307"/>
      <c r="B1480" s="85"/>
      <c r="C1480" s="85"/>
      <c r="D1480" s="85"/>
      <c r="E1480" s="88"/>
      <c r="F1480" s="17"/>
      <c r="G1480" s="17"/>
      <c r="I1480" s="43"/>
      <c r="J1480" s="308"/>
      <c r="K1480" s="51"/>
      <c r="N1480" s="309"/>
      <c r="R1480" s="17"/>
      <c r="T1480" s="17"/>
      <c r="V1480" s="17"/>
      <c r="W1480" s="51"/>
    </row>
    <row r="1481">
      <c r="A1481" s="307"/>
      <c r="B1481" s="85"/>
      <c r="C1481" s="85"/>
      <c r="D1481" s="85"/>
      <c r="E1481" s="88"/>
      <c r="F1481" s="17"/>
      <c r="G1481" s="17"/>
      <c r="I1481" s="43"/>
      <c r="J1481" s="308"/>
      <c r="K1481" s="51"/>
      <c r="N1481" s="309"/>
      <c r="R1481" s="17"/>
      <c r="T1481" s="17"/>
      <c r="V1481" s="17"/>
      <c r="W1481" s="51"/>
    </row>
    <row r="1482">
      <c r="A1482" s="307"/>
      <c r="B1482" s="85"/>
      <c r="C1482" s="85"/>
      <c r="D1482" s="85"/>
      <c r="E1482" s="88"/>
      <c r="F1482" s="17"/>
      <c r="G1482" s="17"/>
      <c r="I1482" s="43"/>
      <c r="J1482" s="308"/>
      <c r="K1482" s="51"/>
      <c r="N1482" s="309"/>
      <c r="R1482" s="17"/>
      <c r="T1482" s="17"/>
      <c r="V1482" s="17"/>
      <c r="W1482" s="51"/>
    </row>
    <row r="1483">
      <c r="A1483" s="307"/>
      <c r="B1483" s="85"/>
      <c r="C1483" s="85"/>
      <c r="D1483" s="85"/>
      <c r="E1483" s="88"/>
      <c r="F1483" s="17"/>
      <c r="G1483" s="17"/>
      <c r="I1483" s="43"/>
      <c r="J1483" s="308"/>
      <c r="K1483" s="51"/>
      <c r="N1483" s="309"/>
      <c r="R1483" s="17"/>
      <c r="T1483" s="17"/>
      <c r="V1483" s="17"/>
      <c r="W1483" s="51"/>
    </row>
    <row r="1484">
      <c r="A1484" s="307"/>
      <c r="B1484" s="85"/>
      <c r="C1484" s="85"/>
      <c r="D1484" s="85"/>
      <c r="E1484" s="88"/>
      <c r="F1484" s="17"/>
      <c r="G1484" s="17"/>
      <c r="I1484" s="43"/>
      <c r="J1484" s="308"/>
      <c r="K1484" s="51"/>
      <c r="N1484" s="309"/>
      <c r="R1484" s="17"/>
      <c r="T1484" s="17"/>
      <c r="V1484" s="17"/>
      <c r="W1484" s="51"/>
    </row>
    <row r="1485">
      <c r="A1485" s="307"/>
      <c r="B1485" s="85"/>
      <c r="C1485" s="85"/>
      <c r="D1485" s="85"/>
      <c r="E1485" s="88"/>
      <c r="F1485" s="17"/>
      <c r="G1485" s="17"/>
      <c r="I1485" s="43"/>
      <c r="J1485" s="308"/>
      <c r="K1485" s="51"/>
      <c r="N1485" s="309"/>
      <c r="R1485" s="17"/>
      <c r="T1485" s="17"/>
      <c r="V1485" s="17"/>
      <c r="W1485" s="51"/>
    </row>
    <row r="1486">
      <c r="A1486" s="307"/>
      <c r="B1486" s="85"/>
      <c r="C1486" s="85"/>
      <c r="D1486" s="85"/>
      <c r="E1486" s="88"/>
      <c r="F1486" s="17"/>
      <c r="G1486" s="17"/>
      <c r="I1486" s="43"/>
      <c r="J1486" s="308"/>
      <c r="K1486" s="51"/>
      <c r="N1486" s="309"/>
      <c r="R1486" s="17"/>
      <c r="T1486" s="17"/>
      <c r="V1486" s="17"/>
      <c r="W1486" s="51"/>
    </row>
    <row r="1487">
      <c r="A1487" s="307"/>
      <c r="B1487" s="85"/>
      <c r="C1487" s="85"/>
      <c r="D1487" s="85"/>
      <c r="E1487" s="88"/>
      <c r="F1487" s="17"/>
      <c r="G1487" s="17"/>
      <c r="I1487" s="43"/>
      <c r="J1487" s="308"/>
      <c r="K1487" s="51"/>
      <c r="N1487" s="309"/>
      <c r="R1487" s="17"/>
      <c r="T1487" s="17"/>
      <c r="V1487" s="17"/>
      <c r="W1487" s="51"/>
    </row>
    <row r="1488">
      <c r="A1488" s="307"/>
      <c r="B1488" s="85"/>
      <c r="C1488" s="85"/>
      <c r="D1488" s="85"/>
      <c r="E1488" s="88"/>
      <c r="F1488" s="17"/>
      <c r="G1488" s="17"/>
      <c r="I1488" s="43"/>
      <c r="J1488" s="308"/>
      <c r="K1488" s="51"/>
      <c r="N1488" s="309"/>
      <c r="R1488" s="17"/>
      <c r="T1488" s="17"/>
      <c r="V1488" s="17"/>
      <c r="W1488" s="51"/>
    </row>
    <row r="1489">
      <c r="A1489" s="307"/>
      <c r="B1489" s="85"/>
      <c r="C1489" s="85"/>
      <c r="D1489" s="85"/>
      <c r="E1489" s="88"/>
      <c r="F1489" s="17"/>
      <c r="G1489" s="17"/>
      <c r="I1489" s="43"/>
      <c r="J1489" s="308"/>
      <c r="K1489" s="51"/>
      <c r="N1489" s="309"/>
      <c r="R1489" s="17"/>
      <c r="T1489" s="17"/>
      <c r="V1489" s="17"/>
      <c r="W1489" s="51"/>
    </row>
    <row r="1490">
      <c r="A1490" s="307"/>
      <c r="B1490" s="85"/>
      <c r="C1490" s="85"/>
      <c r="D1490" s="85"/>
      <c r="E1490" s="88"/>
      <c r="F1490" s="17"/>
      <c r="G1490" s="17"/>
      <c r="I1490" s="43"/>
      <c r="J1490" s="308"/>
      <c r="K1490" s="51"/>
      <c r="N1490" s="309"/>
      <c r="R1490" s="17"/>
      <c r="T1490" s="17"/>
      <c r="V1490" s="17"/>
      <c r="W1490" s="51"/>
    </row>
    <row r="1491">
      <c r="A1491" s="307"/>
      <c r="B1491" s="85"/>
      <c r="C1491" s="85"/>
      <c r="D1491" s="85"/>
      <c r="E1491" s="88"/>
      <c r="F1491" s="17"/>
      <c r="G1491" s="17"/>
      <c r="I1491" s="43"/>
      <c r="J1491" s="308"/>
      <c r="K1491" s="51"/>
      <c r="N1491" s="309"/>
      <c r="R1491" s="17"/>
      <c r="T1491" s="17"/>
      <c r="V1491" s="17"/>
      <c r="W1491" s="51"/>
    </row>
    <row r="1492">
      <c r="A1492" s="307"/>
      <c r="B1492" s="85"/>
      <c r="C1492" s="85"/>
      <c r="D1492" s="85"/>
      <c r="E1492" s="88"/>
      <c r="F1492" s="17"/>
      <c r="G1492" s="17"/>
      <c r="I1492" s="43"/>
      <c r="J1492" s="308"/>
      <c r="K1492" s="51"/>
      <c r="N1492" s="309"/>
      <c r="R1492" s="17"/>
      <c r="T1492" s="17"/>
      <c r="V1492" s="17"/>
      <c r="W1492" s="51"/>
    </row>
    <row r="1493">
      <c r="A1493" s="307"/>
      <c r="B1493" s="85"/>
      <c r="C1493" s="85"/>
      <c r="D1493" s="85"/>
      <c r="E1493" s="88"/>
      <c r="F1493" s="17"/>
      <c r="G1493" s="17"/>
      <c r="I1493" s="43"/>
      <c r="J1493" s="308"/>
      <c r="K1493" s="51"/>
      <c r="N1493" s="309"/>
      <c r="R1493" s="17"/>
      <c r="T1493" s="17"/>
      <c r="V1493" s="17"/>
      <c r="W1493" s="51"/>
    </row>
    <row r="1494">
      <c r="A1494" s="307"/>
      <c r="B1494" s="85"/>
      <c r="C1494" s="85"/>
      <c r="D1494" s="85"/>
      <c r="E1494" s="88"/>
      <c r="F1494" s="17"/>
      <c r="G1494" s="17"/>
      <c r="I1494" s="43"/>
      <c r="J1494" s="308"/>
      <c r="K1494" s="51"/>
      <c r="N1494" s="309"/>
      <c r="R1494" s="17"/>
      <c r="T1494" s="17"/>
      <c r="V1494" s="17"/>
      <c r="W1494" s="51"/>
    </row>
    <row r="1495">
      <c r="A1495" s="307"/>
      <c r="B1495" s="85"/>
      <c r="C1495" s="85"/>
      <c r="D1495" s="85"/>
      <c r="E1495" s="88"/>
      <c r="F1495" s="17"/>
      <c r="G1495" s="17"/>
      <c r="I1495" s="43"/>
      <c r="J1495" s="308"/>
      <c r="K1495" s="51"/>
      <c r="N1495" s="309"/>
      <c r="R1495" s="17"/>
      <c r="T1495" s="17"/>
      <c r="V1495" s="17"/>
      <c r="W1495" s="51"/>
    </row>
    <row r="1496">
      <c r="A1496" s="307"/>
      <c r="B1496" s="85"/>
      <c r="C1496" s="85"/>
      <c r="D1496" s="85"/>
      <c r="E1496" s="88"/>
      <c r="F1496" s="17"/>
      <c r="G1496" s="17"/>
      <c r="I1496" s="43"/>
      <c r="J1496" s="308"/>
      <c r="K1496" s="51"/>
      <c r="N1496" s="309"/>
      <c r="R1496" s="17"/>
      <c r="T1496" s="17"/>
      <c r="V1496" s="17"/>
      <c r="W1496" s="51"/>
    </row>
    <row r="1497">
      <c r="A1497" s="307"/>
      <c r="B1497" s="85"/>
      <c r="C1497" s="85"/>
      <c r="D1497" s="85"/>
      <c r="E1497" s="88"/>
      <c r="F1497" s="17"/>
      <c r="G1497" s="17"/>
      <c r="I1497" s="43"/>
      <c r="J1497" s="308"/>
      <c r="K1497" s="51"/>
      <c r="N1497" s="309"/>
      <c r="R1497" s="17"/>
      <c r="T1497" s="17"/>
      <c r="V1497" s="17"/>
      <c r="W1497" s="51"/>
    </row>
    <row r="1498">
      <c r="A1498" s="307"/>
      <c r="B1498" s="85"/>
      <c r="C1498" s="85"/>
      <c r="D1498" s="85"/>
      <c r="E1498" s="88"/>
      <c r="F1498" s="17"/>
      <c r="G1498" s="17"/>
      <c r="I1498" s="43"/>
      <c r="J1498" s="308"/>
      <c r="K1498" s="51"/>
      <c r="N1498" s="309"/>
      <c r="R1498" s="17"/>
      <c r="T1498" s="17"/>
      <c r="V1498" s="17"/>
      <c r="W1498" s="51"/>
    </row>
    <row r="1499">
      <c r="A1499" s="307"/>
      <c r="B1499" s="85"/>
      <c r="C1499" s="85"/>
      <c r="D1499" s="85"/>
      <c r="E1499" s="88"/>
      <c r="F1499" s="17"/>
      <c r="G1499" s="17"/>
      <c r="I1499" s="43"/>
      <c r="J1499" s="308"/>
      <c r="K1499" s="51"/>
      <c r="N1499" s="309"/>
      <c r="R1499" s="17"/>
      <c r="T1499" s="17"/>
      <c r="V1499" s="17"/>
      <c r="W1499" s="51"/>
    </row>
    <row r="1500">
      <c r="A1500" s="307"/>
      <c r="B1500" s="85"/>
      <c r="C1500" s="85"/>
      <c r="D1500" s="85"/>
      <c r="E1500" s="88"/>
      <c r="F1500" s="17"/>
      <c r="G1500" s="17"/>
      <c r="I1500" s="43"/>
      <c r="J1500" s="308"/>
      <c r="K1500" s="51"/>
      <c r="N1500" s="309"/>
      <c r="R1500" s="17"/>
      <c r="T1500" s="17"/>
      <c r="V1500" s="17"/>
      <c r="W1500" s="51"/>
    </row>
    <row r="1501">
      <c r="A1501" s="307"/>
      <c r="B1501" s="85"/>
      <c r="C1501" s="85"/>
      <c r="D1501" s="85"/>
      <c r="E1501" s="88"/>
      <c r="F1501" s="17"/>
      <c r="G1501" s="17"/>
      <c r="I1501" s="43"/>
      <c r="J1501" s="308"/>
      <c r="K1501" s="51"/>
      <c r="N1501" s="309"/>
      <c r="R1501" s="17"/>
      <c r="T1501" s="17"/>
      <c r="V1501" s="17"/>
      <c r="W1501" s="51"/>
    </row>
    <row r="1502">
      <c r="A1502" s="307"/>
      <c r="B1502" s="85"/>
      <c r="C1502" s="85"/>
      <c r="D1502" s="85"/>
      <c r="E1502" s="88"/>
      <c r="F1502" s="17"/>
      <c r="G1502" s="17"/>
      <c r="I1502" s="43"/>
      <c r="J1502" s="308"/>
      <c r="K1502" s="51"/>
      <c r="N1502" s="309"/>
      <c r="R1502" s="17"/>
      <c r="T1502" s="17"/>
      <c r="V1502" s="17"/>
      <c r="W1502" s="51"/>
    </row>
    <row r="1503">
      <c r="A1503" s="307"/>
      <c r="B1503" s="85"/>
      <c r="C1503" s="85"/>
      <c r="D1503" s="85"/>
      <c r="E1503" s="88"/>
      <c r="F1503" s="17"/>
      <c r="G1503" s="17"/>
      <c r="I1503" s="43"/>
      <c r="J1503" s="308"/>
      <c r="K1503" s="51"/>
      <c r="N1503" s="309"/>
      <c r="R1503" s="17"/>
      <c r="T1503" s="17"/>
      <c r="V1503" s="17"/>
      <c r="W1503" s="51"/>
    </row>
    <row r="1504">
      <c r="A1504" s="307"/>
      <c r="B1504" s="85"/>
      <c r="C1504" s="85"/>
      <c r="D1504" s="85"/>
      <c r="E1504" s="88"/>
      <c r="F1504" s="17"/>
      <c r="G1504" s="17"/>
      <c r="I1504" s="43"/>
      <c r="J1504" s="308"/>
      <c r="K1504" s="51"/>
      <c r="N1504" s="309"/>
      <c r="R1504" s="17"/>
      <c r="T1504" s="17"/>
      <c r="V1504" s="17"/>
      <c r="W1504" s="51"/>
    </row>
    <row r="1505">
      <c r="A1505" s="307"/>
      <c r="B1505" s="85"/>
      <c r="C1505" s="85"/>
      <c r="D1505" s="85"/>
      <c r="E1505" s="88"/>
      <c r="F1505" s="17"/>
      <c r="G1505" s="17"/>
      <c r="I1505" s="43"/>
      <c r="J1505" s="308"/>
      <c r="K1505" s="51"/>
      <c r="N1505" s="309"/>
      <c r="R1505" s="17"/>
      <c r="T1505" s="17"/>
      <c r="V1505" s="17"/>
      <c r="W1505" s="51"/>
    </row>
    <row r="1506">
      <c r="A1506" s="307"/>
      <c r="B1506" s="85"/>
      <c r="C1506" s="85"/>
      <c r="D1506" s="85"/>
      <c r="E1506" s="88"/>
      <c r="F1506" s="17"/>
      <c r="G1506" s="17"/>
      <c r="I1506" s="43"/>
      <c r="J1506" s="308"/>
      <c r="K1506" s="51"/>
      <c r="N1506" s="309"/>
      <c r="R1506" s="17"/>
      <c r="T1506" s="17"/>
      <c r="V1506" s="17"/>
      <c r="W1506" s="51"/>
    </row>
    <row r="1507">
      <c r="A1507" s="307"/>
      <c r="B1507" s="85"/>
      <c r="C1507" s="85"/>
      <c r="D1507" s="85"/>
      <c r="E1507" s="88"/>
      <c r="F1507" s="17"/>
      <c r="G1507" s="17"/>
      <c r="I1507" s="43"/>
      <c r="J1507" s="308"/>
      <c r="K1507" s="51"/>
      <c r="N1507" s="309"/>
      <c r="R1507" s="17"/>
      <c r="T1507" s="17"/>
      <c r="V1507" s="17"/>
      <c r="W1507" s="51"/>
    </row>
    <row r="1508">
      <c r="A1508" s="307"/>
      <c r="B1508" s="85"/>
      <c r="C1508" s="85"/>
      <c r="D1508" s="85"/>
      <c r="E1508" s="88"/>
      <c r="F1508" s="17"/>
      <c r="G1508" s="17"/>
      <c r="I1508" s="43"/>
      <c r="J1508" s="308"/>
      <c r="K1508" s="51"/>
      <c r="N1508" s="309"/>
      <c r="R1508" s="17"/>
      <c r="T1508" s="17"/>
      <c r="V1508" s="17"/>
      <c r="W1508" s="51"/>
    </row>
    <row r="1509">
      <c r="A1509" s="307"/>
      <c r="B1509" s="85"/>
      <c r="C1509" s="85"/>
      <c r="D1509" s="85"/>
      <c r="E1509" s="88"/>
      <c r="F1509" s="17"/>
      <c r="G1509" s="17"/>
      <c r="I1509" s="43"/>
      <c r="J1509" s="308"/>
      <c r="K1509" s="51"/>
      <c r="N1509" s="309"/>
      <c r="R1509" s="17"/>
      <c r="T1509" s="17"/>
      <c r="V1509" s="17"/>
      <c r="W1509" s="51"/>
    </row>
    <row r="1510">
      <c r="A1510" s="307"/>
      <c r="B1510" s="85"/>
      <c r="C1510" s="85"/>
      <c r="D1510" s="85"/>
      <c r="E1510" s="88"/>
      <c r="F1510" s="17"/>
      <c r="G1510" s="17"/>
      <c r="I1510" s="43"/>
      <c r="J1510" s="308"/>
      <c r="K1510" s="51"/>
      <c r="N1510" s="309"/>
      <c r="R1510" s="17"/>
      <c r="T1510" s="17"/>
      <c r="V1510" s="17"/>
      <c r="W1510" s="51"/>
    </row>
    <row r="1511">
      <c r="A1511" s="307"/>
      <c r="B1511" s="85"/>
      <c r="C1511" s="85"/>
      <c r="D1511" s="85"/>
      <c r="E1511" s="88"/>
      <c r="F1511" s="17"/>
      <c r="G1511" s="17"/>
      <c r="I1511" s="43"/>
      <c r="J1511" s="308"/>
      <c r="K1511" s="51"/>
      <c r="N1511" s="309"/>
      <c r="R1511" s="17"/>
      <c r="T1511" s="17"/>
      <c r="V1511" s="17"/>
      <c r="W1511" s="51"/>
    </row>
    <row r="1512">
      <c r="A1512" s="307"/>
      <c r="B1512" s="85"/>
      <c r="C1512" s="85"/>
      <c r="D1512" s="85"/>
      <c r="E1512" s="88"/>
      <c r="F1512" s="17"/>
      <c r="G1512" s="17"/>
      <c r="I1512" s="43"/>
      <c r="J1512" s="308"/>
      <c r="K1512" s="51"/>
      <c r="N1512" s="309"/>
      <c r="R1512" s="17"/>
      <c r="T1512" s="17"/>
      <c r="V1512" s="17"/>
      <c r="W1512" s="51"/>
    </row>
    <row r="1513">
      <c r="A1513" s="307"/>
      <c r="B1513" s="85"/>
      <c r="C1513" s="85"/>
      <c r="D1513" s="85"/>
      <c r="E1513" s="88"/>
      <c r="F1513" s="17"/>
      <c r="G1513" s="17"/>
      <c r="I1513" s="43"/>
      <c r="J1513" s="308"/>
      <c r="K1513" s="51"/>
      <c r="N1513" s="309"/>
      <c r="R1513" s="17"/>
      <c r="T1513" s="17"/>
      <c r="V1513" s="17"/>
      <c r="W1513" s="51"/>
    </row>
    <row r="1514">
      <c r="A1514" s="307"/>
      <c r="B1514" s="85"/>
      <c r="C1514" s="85"/>
      <c r="D1514" s="85"/>
      <c r="E1514" s="88"/>
      <c r="F1514" s="17"/>
      <c r="G1514" s="17"/>
      <c r="I1514" s="43"/>
      <c r="J1514" s="308"/>
      <c r="K1514" s="51"/>
      <c r="N1514" s="309"/>
      <c r="R1514" s="17"/>
      <c r="T1514" s="17"/>
      <c r="V1514" s="17"/>
      <c r="W1514" s="51"/>
    </row>
    <row r="1515">
      <c r="A1515" s="307"/>
      <c r="B1515" s="85"/>
      <c r="C1515" s="85"/>
      <c r="D1515" s="85"/>
      <c r="E1515" s="88"/>
      <c r="F1515" s="17"/>
      <c r="G1515" s="17"/>
      <c r="I1515" s="43"/>
      <c r="J1515" s="308"/>
      <c r="K1515" s="51"/>
      <c r="N1515" s="309"/>
      <c r="R1515" s="17"/>
      <c r="T1515" s="17"/>
      <c r="V1515" s="17"/>
      <c r="W1515" s="51"/>
    </row>
    <row r="1516">
      <c r="A1516" s="307"/>
      <c r="B1516" s="85"/>
      <c r="C1516" s="85"/>
      <c r="D1516" s="85"/>
      <c r="E1516" s="88"/>
      <c r="F1516" s="17"/>
      <c r="G1516" s="17"/>
      <c r="I1516" s="43"/>
      <c r="J1516" s="308"/>
      <c r="K1516" s="51"/>
      <c r="N1516" s="309"/>
      <c r="R1516" s="17"/>
      <c r="T1516" s="17"/>
      <c r="V1516" s="17"/>
      <c r="W1516" s="51"/>
    </row>
    <row r="1517">
      <c r="A1517" s="307"/>
      <c r="B1517" s="85"/>
      <c r="C1517" s="85"/>
      <c r="D1517" s="85"/>
      <c r="E1517" s="88"/>
      <c r="F1517" s="17"/>
      <c r="G1517" s="17"/>
      <c r="I1517" s="43"/>
      <c r="J1517" s="308"/>
      <c r="K1517" s="51"/>
      <c r="N1517" s="309"/>
      <c r="R1517" s="17"/>
      <c r="T1517" s="17"/>
      <c r="V1517" s="17"/>
      <c r="W1517" s="51"/>
    </row>
    <row r="1518">
      <c r="A1518" s="307"/>
      <c r="B1518" s="85"/>
      <c r="C1518" s="85"/>
      <c r="D1518" s="85"/>
      <c r="E1518" s="88"/>
      <c r="F1518" s="17"/>
      <c r="G1518" s="17"/>
      <c r="I1518" s="43"/>
      <c r="J1518" s="308"/>
      <c r="K1518" s="51"/>
      <c r="N1518" s="309"/>
      <c r="R1518" s="17"/>
      <c r="T1518" s="17"/>
      <c r="V1518" s="17"/>
      <c r="W1518" s="51"/>
    </row>
    <row r="1519">
      <c r="A1519" s="307"/>
      <c r="B1519" s="85"/>
      <c r="C1519" s="85"/>
      <c r="D1519" s="85"/>
      <c r="E1519" s="88"/>
      <c r="F1519" s="17"/>
      <c r="G1519" s="17"/>
      <c r="I1519" s="43"/>
      <c r="J1519" s="308"/>
      <c r="K1519" s="51"/>
      <c r="N1519" s="309"/>
      <c r="R1519" s="17"/>
      <c r="T1519" s="17"/>
      <c r="V1519" s="17"/>
      <c r="W1519" s="51"/>
    </row>
    <row r="1520">
      <c r="A1520" s="307"/>
      <c r="B1520" s="85"/>
      <c r="C1520" s="85"/>
      <c r="D1520" s="85"/>
      <c r="E1520" s="88"/>
      <c r="F1520" s="17"/>
      <c r="G1520" s="17"/>
      <c r="I1520" s="43"/>
      <c r="J1520" s="308"/>
      <c r="K1520" s="51"/>
      <c r="N1520" s="309"/>
      <c r="R1520" s="17"/>
      <c r="T1520" s="17"/>
      <c r="V1520" s="17"/>
      <c r="W1520" s="51"/>
    </row>
    <row r="1521">
      <c r="A1521" s="307"/>
      <c r="B1521" s="85"/>
      <c r="C1521" s="85"/>
      <c r="D1521" s="85"/>
      <c r="E1521" s="88"/>
      <c r="F1521" s="17"/>
      <c r="G1521" s="17"/>
      <c r="I1521" s="43"/>
      <c r="J1521" s="308"/>
      <c r="K1521" s="51"/>
      <c r="N1521" s="309"/>
      <c r="R1521" s="17"/>
      <c r="T1521" s="17"/>
      <c r="V1521" s="17"/>
      <c r="W1521" s="51"/>
    </row>
    <row r="1522">
      <c r="A1522" s="307"/>
      <c r="B1522" s="85"/>
      <c r="C1522" s="85"/>
      <c r="D1522" s="85"/>
      <c r="E1522" s="88"/>
      <c r="F1522" s="17"/>
      <c r="G1522" s="17"/>
      <c r="I1522" s="43"/>
      <c r="J1522" s="308"/>
      <c r="K1522" s="51"/>
      <c r="N1522" s="309"/>
      <c r="R1522" s="17"/>
      <c r="T1522" s="17"/>
      <c r="V1522" s="17"/>
      <c r="W1522" s="51"/>
    </row>
    <row r="1523">
      <c r="A1523" s="307"/>
      <c r="B1523" s="85"/>
      <c r="C1523" s="85"/>
      <c r="D1523" s="85"/>
      <c r="E1523" s="88"/>
      <c r="F1523" s="17"/>
      <c r="G1523" s="17"/>
      <c r="I1523" s="43"/>
      <c r="J1523" s="308"/>
      <c r="K1523" s="51"/>
      <c r="N1523" s="309"/>
      <c r="R1523" s="17"/>
      <c r="T1523" s="17"/>
      <c r="V1523" s="17"/>
      <c r="W1523" s="51"/>
    </row>
    <row r="1524">
      <c r="A1524" s="307"/>
      <c r="B1524" s="85"/>
      <c r="C1524" s="85"/>
      <c r="D1524" s="85"/>
      <c r="E1524" s="88"/>
      <c r="F1524" s="17"/>
      <c r="G1524" s="17"/>
      <c r="I1524" s="43"/>
      <c r="J1524" s="308"/>
      <c r="K1524" s="51"/>
      <c r="N1524" s="309"/>
      <c r="R1524" s="17"/>
      <c r="T1524" s="17"/>
      <c r="V1524" s="17"/>
      <c r="W1524" s="51"/>
    </row>
    <row r="1525">
      <c r="A1525" s="307"/>
      <c r="B1525" s="85"/>
      <c r="C1525" s="85"/>
      <c r="D1525" s="85"/>
      <c r="E1525" s="88"/>
      <c r="F1525" s="17"/>
      <c r="G1525" s="17"/>
      <c r="I1525" s="43"/>
      <c r="J1525" s="308"/>
      <c r="K1525" s="51"/>
      <c r="N1525" s="309"/>
      <c r="R1525" s="17"/>
      <c r="T1525" s="17"/>
      <c r="V1525" s="17"/>
      <c r="W1525" s="51"/>
    </row>
    <row r="1526">
      <c r="A1526" s="307"/>
      <c r="B1526" s="85"/>
      <c r="C1526" s="85"/>
      <c r="D1526" s="85"/>
      <c r="E1526" s="88"/>
      <c r="F1526" s="17"/>
      <c r="G1526" s="17"/>
      <c r="I1526" s="43"/>
      <c r="J1526" s="308"/>
      <c r="K1526" s="51"/>
      <c r="N1526" s="309"/>
      <c r="R1526" s="17"/>
      <c r="T1526" s="17"/>
      <c r="V1526" s="17"/>
      <c r="W1526" s="51"/>
    </row>
    <row r="1527">
      <c r="A1527" s="307"/>
      <c r="B1527" s="85"/>
      <c r="C1527" s="85"/>
      <c r="D1527" s="85"/>
      <c r="E1527" s="88"/>
      <c r="F1527" s="17"/>
      <c r="G1527" s="17"/>
      <c r="I1527" s="43"/>
      <c r="J1527" s="308"/>
      <c r="K1527" s="51"/>
      <c r="N1527" s="309"/>
      <c r="R1527" s="17"/>
      <c r="T1527" s="17"/>
      <c r="V1527" s="17"/>
      <c r="W1527" s="51"/>
    </row>
    <row r="1528">
      <c r="A1528" s="307"/>
      <c r="B1528" s="85"/>
      <c r="C1528" s="85"/>
      <c r="D1528" s="85"/>
      <c r="E1528" s="88"/>
      <c r="F1528" s="17"/>
      <c r="G1528" s="17"/>
      <c r="I1528" s="43"/>
      <c r="J1528" s="308"/>
      <c r="K1528" s="51"/>
      <c r="N1528" s="309"/>
      <c r="R1528" s="17"/>
      <c r="T1528" s="17"/>
      <c r="V1528" s="17"/>
      <c r="W1528" s="51"/>
    </row>
    <row r="1529">
      <c r="A1529" s="307"/>
      <c r="B1529" s="85"/>
      <c r="C1529" s="85"/>
      <c r="D1529" s="85"/>
      <c r="E1529" s="88"/>
      <c r="F1529" s="17"/>
      <c r="G1529" s="17"/>
      <c r="I1529" s="43"/>
      <c r="J1529" s="308"/>
      <c r="K1529" s="51"/>
      <c r="N1529" s="309"/>
      <c r="R1529" s="17"/>
      <c r="T1529" s="17"/>
      <c r="V1529" s="17"/>
      <c r="W1529" s="51"/>
    </row>
    <row r="1530">
      <c r="A1530" s="307"/>
      <c r="B1530" s="85"/>
      <c r="C1530" s="85"/>
      <c r="D1530" s="85"/>
      <c r="E1530" s="88"/>
      <c r="F1530" s="17"/>
      <c r="G1530" s="17"/>
      <c r="I1530" s="43"/>
      <c r="J1530" s="308"/>
      <c r="K1530" s="51"/>
      <c r="N1530" s="309"/>
      <c r="R1530" s="17"/>
      <c r="T1530" s="17"/>
      <c r="V1530" s="17"/>
      <c r="W1530" s="51"/>
    </row>
    <row r="1531">
      <c r="A1531" s="307"/>
      <c r="B1531" s="85"/>
      <c r="C1531" s="85"/>
      <c r="D1531" s="85"/>
      <c r="E1531" s="88"/>
      <c r="F1531" s="17"/>
      <c r="G1531" s="17"/>
      <c r="I1531" s="43"/>
      <c r="J1531" s="308"/>
      <c r="K1531" s="51"/>
      <c r="N1531" s="309"/>
      <c r="R1531" s="17"/>
      <c r="T1531" s="17"/>
      <c r="V1531" s="17"/>
      <c r="W1531" s="51"/>
    </row>
    <row r="1532">
      <c r="A1532" s="307"/>
      <c r="B1532" s="85"/>
      <c r="C1532" s="85"/>
      <c r="D1532" s="85"/>
      <c r="E1532" s="88"/>
      <c r="F1532" s="17"/>
      <c r="G1532" s="17"/>
      <c r="I1532" s="43"/>
      <c r="J1532" s="308"/>
      <c r="K1532" s="51"/>
      <c r="N1532" s="309"/>
      <c r="R1532" s="17"/>
      <c r="T1532" s="17"/>
      <c r="V1532" s="17"/>
      <c r="W1532" s="51"/>
    </row>
    <row r="1533">
      <c r="A1533" s="307"/>
      <c r="B1533" s="85"/>
      <c r="C1533" s="85"/>
      <c r="D1533" s="85"/>
      <c r="E1533" s="88"/>
      <c r="F1533" s="17"/>
      <c r="G1533" s="17"/>
      <c r="I1533" s="43"/>
      <c r="J1533" s="308"/>
      <c r="K1533" s="51"/>
      <c r="N1533" s="309"/>
      <c r="R1533" s="17"/>
      <c r="T1533" s="17"/>
      <c r="V1533" s="17"/>
      <c r="W1533" s="51"/>
    </row>
    <row r="1534">
      <c r="A1534" s="307"/>
      <c r="B1534" s="85"/>
      <c r="C1534" s="85"/>
      <c r="D1534" s="85"/>
      <c r="E1534" s="88"/>
      <c r="F1534" s="17"/>
      <c r="G1534" s="17"/>
      <c r="I1534" s="43"/>
      <c r="J1534" s="308"/>
      <c r="K1534" s="51"/>
      <c r="N1534" s="309"/>
      <c r="R1534" s="17"/>
      <c r="T1534" s="17"/>
      <c r="V1534" s="17"/>
      <c r="W1534" s="51"/>
    </row>
    <row r="1535">
      <c r="A1535" s="307"/>
      <c r="B1535" s="85"/>
      <c r="C1535" s="85"/>
      <c r="D1535" s="85"/>
      <c r="E1535" s="88"/>
      <c r="F1535" s="17"/>
      <c r="G1535" s="17"/>
      <c r="I1535" s="43"/>
      <c r="J1535" s="308"/>
      <c r="K1535" s="51"/>
      <c r="N1535" s="309"/>
      <c r="R1535" s="17"/>
      <c r="T1535" s="17"/>
      <c r="V1535" s="17"/>
      <c r="W1535" s="51"/>
    </row>
    <row r="1536">
      <c r="A1536" s="307"/>
      <c r="B1536" s="85"/>
      <c r="C1536" s="85"/>
      <c r="D1536" s="85"/>
      <c r="E1536" s="88"/>
      <c r="F1536" s="17"/>
      <c r="G1536" s="17"/>
      <c r="I1536" s="43"/>
      <c r="J1536" s="308"/>
      <c r="K1536" s="51"/>
      <c r="N1536" s="309"/>
      <c r="R1536" s="17"/>
      <c r="T1536" s="17"/>
      <c r="V1536" s="17"/>
      <c r="W1536" s="51"/>
    </row>
    <row r="1537">
      <c r="A1537" s="307"/>
      <c r="B1537" s="85"/>
      <c r="C1537" s="85"/>
      <c r="D1537" s="85"/>
      <c r="E1537" s="88"/>
      <c r="F1537" s="17"/>
      <c r="G1537" s="17"/>
      <c r="I1537" s="43"/>
      <c r="J1537" s="308"/>
      <c r="K1537" s="51"/>
      <c r="N1537" s="309"/>
      <c r="R1537" s="17"/>
      <c r="T1537" s="17"/>
      <c r="V1537" s="17"/>
      <c r="W1537" s="51"/>
    </row>
    <row r="1538">
      <c r="A1538" s="307"/>
      <c r="B1538" s="85"/>
      <c r="C1538" s="85"/>
      <c r="D1538" s="85"/>
      <c r="E1538" s="88"/>
      <c r="F1538" s="17"/>
      <c r="G1538" s="17"/>
      <c r="I1538" s="43"/>
      <c r="J1538" s="308"/>
      <c r="K1538" s="51"/>
      <c r="N1538" s="309"/>
      <c r="R1538" s="17"/>
      <c r="T1538" s="17"/>
      <c r="V1538" s="17"/>
      <c r="W1538" s="51"/>
    </row>
    <row r="1539">
      <c r="A1539" s="307"/>
      <c r="B1539" s="85"/>
      <c r="C1539" s="85"/>
      <c r="D1539" s="85"/>
      <c r="E1539" s="88"/>
      <c r="F1539" s="17"/>
      <c r="G1539" s="17"/>
      <c r="I1539" s="43"/>
      <c r="J1539" s="308"/>
      <c r="K1539" s="51"/>
      <c r="N1539" s="309"/>
      <c r="R1539" s="17"/>
      <c r="T1539" s="17"/>
      <c r="V1539" s="17"/>
      <c r="W1539" s="51"/>
    </row>
    <row r="1540">
      <c r="A1540" s="307"/>
      <c r="B1540" s="85"/>
      <c r="C1540" s="85"/>
      <c r="D1540" s="85"/>
      <c r="E1540" s="88"/>
      <c r="F1540" s="17"/>
      <c r="G1540" s="17"/>
      <c r="I1540" s="43"/>
      <c r="J1540" s="308"/>
      <c r="K1540" s="51"/>
      <c r="N1540" s="309"/>
      <c r="R1540" s="17"/>
      <c r="T1540" s="17"/>
      <c r="V1540" s="17"/>
      <c r="W1540" s="51"/>
    </row>
    <row r="1541">
      <c r="A1541" s="307"/>
      <c r="B1541" s="85"/>
      <c r="C1541" s="85"/>
      <c r="D1541" s="85"/>
      <c r="E1541" s="88"/>
      <c r="F1541" s="17"/>
      <c r="G1541" s="17"/>
      <c r="I1541" s="43"/>
      <c r="J1541" s="308"/>
      <c r="K1541" s="51"/>
      <c r="N1541" s="309"/>
      <c r="R1541" s="17"/>
      <c r="T1541" s="17"/>
      <c r="V1541" s="17"/>
      <c r="W1541" s="51"/>
    </row>
    <row r="1542">
      <c r="A1542" s="307"/>
      <c r="B1542" s="85"/>
      <c r="C1542" s="85"/>
      <c r="D1542" s="85"/>
      <c r="E1542" s="88"/>
      <c r="F1542" s="17"/>
      <c r="G1542" s="17"/>
      <c r="I1542" s="43"/>
      <c r="J1542" s="308"/>
      <c r="K1542" s="51"/>
      <c r="N1542" s="309"/>
      <c r="R1542" s="17"/>
      <c r="T1542" s="17"/>
      <c r="V1542" s="17"/>
      <c r="W1542" s="51"/>
    </row>
    <row r="1543">
      <c r="A1543" s="307"/>
      <c r="B1543" s="85"/>
      <c r="C1543" s="85"/>
      <c r="D1543" s="85"/>
      <c r="E1543" s="88"/>
      <c r="F1543" s="17"/>
      <c r="G1543" s="17"/>
      <c r="I1543" s="43"/>
      <c r="J1543" s="308"/>
      <c r="K1543" s="51"/>
      <c r="N1543" s="309"/>
      <c r="R1543" s="17"/>
      <c r="T1543" s="17"/>
      <c r="V1543" s="17"/>
      <c r="W1543" s="51"/>
    </row>
    <row r="1544">
      <c r="A1544" s="307"/>
      <c r="B1544" s="85"/>
      <c r="C1544" s="85"/>
      <c r="D1544" s="85"/>
      <c r="E1544" s="88"/>
      <c r="F1544" s="17"/>
      <c r="G1544" s="17"/>
      <c r="I1544" s="43"/>
      <c r="J1544" s="308"/>
      <c r="K1544" s="51"/>
      <c r="N1544" s="309"/>
      <c r="R1544" s="17"/>
      <c r="T1544" s="17"/>
      <c r="V1544" s="17"/>
      <c r="W1544" s="51"/>
    </row>
    <row r="1545">
      <c r="A1545" s="307"/>
      <c r="B1545" s="85"/>
      <c r="C1545" s="85"/>
      <c r="D1545" s="85"/>
      <c r="E1545" s="88"/>
      <c r="F1545" s="17"/>
      <c r="G1545" s="17"/>
      <c r="I1545" s="43"/>
      <c r="J1545" s="308"/>
      <c r="K1545" s="51"/>
      <c r="N1545" s="309"/>
      <c r="R1545" s="17"/>
      <c r="T1545" s="17"/>
      <c r="V1545" s="17"/>
      <c r="W1545" s="51"/>
    </row>
    <row r="1546">
      <c r="A1546" s="307"/>
      <c r="B1546" s="85"/>
      <c r="C1546" s="85"/>
      <c r="D1546" s="85"/>
      <c r="E1546" s="88"/>
      <c r="F1546" s="17"/>
      <c r="G1546" s="17"/>
      <c r="I1546" s="43"/>
      <c r="J1546" s="308"/>
      <c r="K1546" s="51"/>
      <c r="N1546" s="309"/>
      <c r="R1546" s="17"/>
      <c r="T1546" s="17"/>
      <c r="V1546" s="17"/>
      <c r="W1546" s="51"/>
    </row>
    <row r="1547">
      <c r="A1547" s="307"/>
      <c r="B1547" s="85"/>
      <c r="C1547" s="85"/>
      <c r="D1547" s="85"/>
      <c r="E1547" s="88"/>
      <c r="F1547" s="17"/>
      <c r="G1547" s="17"/>
      <c r="I1547" s="43"/>
      <c r="J1547" s="308"/>
      <c r="K1547" s="51"/>
      <c r="N1547" s="309"/>
      <c r="R1547" s="17"/>
      <c r="T1547" s="17"/>
      <c r="V1547" s="17"/>
      <c r="W1547" s="51"/>
    </row>
    <row r="1548">
      <c r="A1548" s="307"/>
      <c r="B1548" s="85"/>
      <c r="C1548" s="85"/>
      <c r="D1548" s="85"/>
      <c r="E1548" s="88"/>
      <c r="F1548" s="17"/>
      <c r="G1548" s="17"/>
      <c r="I1548" s="43"/>
      <c r="J1548" s="308"/>
      <c r="K1548" s="51"/>
      <c r="N1548" s="309"/>
      <c r="R1548" s="17"/>
      <c r="T1548" s="17"/>
      <c r="V1548" s="17"/>
      <c r="W1548" s="51"/>
    </row>
    <row r="1549">
      <c r="A1549" s="307"/>
      <c r="B1549" s="85"/>
      <c r="C1549" s="85"/>
      <c r="D1549" s="85"/>
      <c r="E1549" s="88"/>
      <c r="F1549" s="17"/>
      <c r="G1549" s="17"/>
      <c r="I1549" s="43"/>
      <c r="J1549" s="308"/>
      <c r="K1549" s="51"/>
      <c r="N1549" s="309"/>
      <c r="R1549" s="17"/>
      <c r="T1549" s="17"/>
      <c r="V1549" s="17"/>
      <c r="W1549" s="51"/>
    </row>
    <row r="1550">
      <c r="A1550" s="307"/>
      <c r="B1550" s="85"/>
      <c r="C1550" s="85"/>
      <c r="D1550" s="85"/>
      <c r="E1550" s="88"/>
      <c r="F1550" s="17"/>
      <c r="G1550" s="17"/>
      <c r="I1550" s="43"/>
      <c r="J1550" s="308"/>
      <c r="K1550" s="51"/>
      <c r="N1550" s="309"/>
      <c r="R1550" s="17"/>
      <c r="T1550" s="17"/>
      <c r="V1550" s="17"/>
      <c r="W1550" s="51"/>
    </row>
    <row r="1551">
      <c r="A1551" s="307"/>
      <c r="B1551" s="85"/>
      <c r="C1551" s="85"/>
      <c r="D1551" s="85"/>
      <c r="E1551" s="88"/>
      <c r="F1551" s="17"/>
      <c r="G1551" s="17"/>
      <c r="I1551" s="43"/>
      <c r="J1551" s="308"/>
      <c r="K1551" s="51"/>
      <c r="N1551" s="309"/>
      <c r="R1551" s="17"/>
      <c r="T1551" s="17"/>
      <c r="V1551" s="17"/>
      <c r="W1551" s="51"/>
    </row>
    <row r="1552">
      <c r="A1552" s="307"/>
      <c r="B1552" s="85"/>
      <c r="C1552" s="85"/>
      <c r="D1552" s="85"/>
      <c r="E1552" s="88"/>
      <c r="F1552" s="17"/>
      <c r="G1552" s="17"/>
      <c r="I1552" s="43"/>
      <c r="J1552" s="308"/>
      <c r="K1552" s="51"/>
      <c r="N1552" s="309"/>
      <c r="R1552" s="17"/>
      <c r="T1552" s="17"/>
      <c r="V1552" s="17"/>
      <c r="W1552" s="51"/>
    </row>
    <row r="1553">
      <c r="A1553" s="307"/>
      <c r="B1553" s="85"/>
      <c r="C1553" s="85"/>
      <c r="D1553" s="85"/>
      <c r="E1553" s="88"/>
      <c r="F1553" s="17"/>
      <c r="G1553" s="17"/>
      <c r="I1553" s="43"/>
      <c r="J1553" s="308"/>
      <c r="K1553" s="51"/>
      <c r="N1553" s="309"/>
      <c r="R1553" s="17"/>
      <c r="T1553" s="17"/>
      <c r="V1553" s="17"/>
      <c r="W1553" s="51"/>
    </row>
    <row r="1554">
      <c r="A1554" s="307"/>
      <c r="B1554" s="85"/>
      <c r="C1554" s="85"/>
      <c r="D1554" s="85"/>
      <c r="E1554" s="88"/>
      <c r="F1554" s="17"/>
      <c r="G1554" s="17"/>
      <c r="I1554" s="43"/>
      <c r="J1554" s="308"/>
      <c r="K1554" s="51"/>
      <c r="N1554" s="309"/>
      <c r="R1554" s="17"/>
      <c r="T1554" s="17"/>
      <c r="V1554" s="17"/>
      <c r="W1554" s="51"/>
    </row>
    <row r="1555">
      <c r="A1555" s="307"/>
      <c r="B1555" s="85"/>
      <c r="C1555" s="85"/>
      <c r="D1555" s="85"/>
      <c r="E1555" s="88"/>
      <c r="F1555" s="17"/>
      <c r="G1555" s="17"/>
      <c r="I1555" s="43"/>
      <c r="J1555" s="308"/>
      <c r="K1555" s="51"/>
      <c r="N1555" s="309"/>
      <c r="R1555" s="17"/>
      <c r="T1555" s="17"/>
      <c r="V1555" s="17"/>
      <c r="W1555" s="51"/>
    </row>
    <row r="1556">
      <c r="A1556" s="307"/>
      <c r="B1556" s="85"/>
      <c r="C1556" s="85"/>
      <c r="D1556" s="85"/>
      <c r="E1556" s="88"/>
      <c r="F1556" s="17"/>
      <c r="G1556" s="17"/>
      <c r="I1556" s="43"/>
      <c r="J1556" s="308"/>
      <c r="K1556" s="51"/>
      <c r="N1556" s="309"/>
      <c r="R1556" s="17"/>
      <c r="T1556" s="17"/>
      <c r="V1556" s="17"/>
      <c r="W1556" s="51"/>
    </row>
    <row r="1557">
      <c r="A1557" s="307"/>
      <c r="B1557" s="85"/>
      <c r="C1557" s="85"/>
      <c r="D1557" s="85"/>
      <c r="E1557" s="88"/>
      <c r="F1557" s="17"/>
      <c r="G1557" s="17"/>
      <c r="I1557" s="43"/>
      <c r="J1557" s="308"/>
      <c r="K1557" s="51"/>
      <c r="N1557" s="309"/>
      <c r="R1557" s="17"/>
      <c r="T1557" s="17"/>
      <c r="V1557" s="17"/>
      <c r="W1557" s="51"/>
    </row>
    <row r="1558">
      <c r="A1558" s="307"/>
      <c r="B1558" s="85"/>
      <c r="C1558" s="85"/>
      <c r="D1558" s="85"/>
      <c r="E1558" s="88"/>
      <c r="F1558" s="17"/>
      <c r="G1558" s="17"/>
      <c r="I1558" s="43"/>
      <c r="J1558" s="308"/>
      <c r="K1558" s="51"/>
      <c r="N1558" s="309"/>
      <c r="R1558" s="17"/>
      <c r="T1558" s="17"/>
      <c r="V1558" s="17"/>
      <c r="W1558" s="51"/>
    </row>
    <row r="1559">
      <c r="A1559" s="307"/>
      <c r="B1559" s="85"/>
      <c r="C1559" s="85"/>
      <c r="D1559" s="85"/>
      <c r="E1559" s="88"/>
      <c r="F1559" s="17"/>
      <c r="G1559" s="17"/>
      <c r="I1559" s="43"/>
      <c r="J1559" s="308"/>
      <c r="K1559" s="51"/>
      <c r="N1559" s="309"/>
      <c r="R1559" s="17"/>
      <c r="T1559" s="17"/>
      <c r="V1559" s="17"/>
      <c r="W1559" s="51"/>
    </row>
    <row r="1560">
      <c r="A1560" s="307"/>
      <c r="B1560" s="85"/>
      <c r="C1560" s="85"/>
      <c r="D1560" s="85"/>
      <c r="E1560" s="88"/>
      <c r="F1560" s="17"/>
      <c r="G1560" s="17"/>
      <c r="I1560" s="43"/>
      <c r="J1560" s="308"/>
      <c r="K1560" s="51"/>
      <c r="N1560" s="309"/>
      <c r="R1560" s="17"/>
      <c r="T1560" s="17"/>
      <c r="V1560" s="17"/>
      <c r="W1560" s="51"/>
    </row>
    <row r="1561">
      <c r="A1561" s="307"/>
      <c r="B1561" s="85"/>
      <c r="C1561" s="85"/>
      <c r="D1561" s="85"/>
      <c r="E1561" s="88"/>
      <c r="F1561" s="17"/>
      <c r="G1561" s="17"/>
      <c r="I1561" s="43"/>
      <c r="J1561" s="308"/>
      <c r="K1561" s="51"/>
      <c r="N1561" s="309"/>
      <c r="R1561" s="17"/>
      <c r="T1561" s="17"/>
      <c r="V1561" s="17"/>
      <c r="W1561" s="51"/>
    </row>
    <row r="1562">
      <c r="A1562" s="307"/>
      <c r="B1562" s="85"/>
      <c r="C1562" s="85"/>
      <c r="D1562" s="85"/>
      <c r="E1562" s="88"/>
      <c r="F1562" s="17"/>
      <c r="G1562" s="17"/>
      <c r="I1562" s="43"/>
      <c r="J1562" s="308"/>
      <c r="K1562" s="51"/>
      <c r="N1562" s="309"/>
      <c r="R1562" s="17"/>
      <c r="T1562" s="17"/>
      <c r="V1562" s="17"/>
      <c r="W1562" s="51"/>
    </row>
    <row r="1563">
      <c r="A1563" s="307"/>
      <c r="B1563" s="85"/>
      <c r="C1563" s="85"/>
      <c r="D1563" s="85"/>
      <c r="E1563" s="88"/>
      <c r="F1563" s="17"/>
      <c r="G1563" s="17"/>
      <c r="I1563" s="43"/>
      <c r="J1563" s="308"/>
      <c r="K1563" s="51"/>
      <c r="N1563" s="309"/>
      <c r="R1563" s="17"/>
      <c r="T1563" s="17"/>
      <c r="V1563" s="17"/>
      <c r="W1563" s="51"/>
    </row>
    <row r="1564">
      <c r="A1564" s="307"/>
      <c r="B1564" s="85"/>
      <c r="C1564" s="85"/>
      <c r="D1564" s="85"/>
      <c r="E1564" s="88"/>
      <c r="F1564" s="17"/>
      <c r="G1564" s="17"/>
      <c r="I1564" s="43"/>
      <c r="J1564" s="308"/>
      <c r="K1564" s="51"/>
      <c r="N1564" s="309"/>
      <c r="R1564" s="17"/>
      <c r="T1564" s="17"/>
      <c r="V1564" s="17"/>
      <c r="W1564" s="51"/>
    </row>
    <row r="1565">
      <c r="A1565" s="307"/>
      <c r="B1565" s="85"/>
      <c r="C1565" s="85"/>
      <c r="D1565" s="85"/>
      <c r="E1565" s="88"/>
      <c r="F1565" s="17"/>
      <c r="G1565" s="17"/>
      <c r="I1565" s="43"/>
      <c r="J1565" s="308"/>
      <c r="K1565" s="51"/>
      <c r="N1565" s="309"/>
      <c r="R1565" s="17"/>
      <c r="T1565" s="17"/>
      <c r="V1565" s="17"/>
      <c r="W1565" s="51"/>
    </row>
    <row r="1566">
      <c r="A1566" s="307"/>
      <c r="B1566" s="85"/>
      <c r="C1566" s="85"/>
      <c r="D1566" s="85"/>
      <c r="E1566" s="88"/>
      <c r="F1566" s="17"/>
      <c r="G1566" s="17"/>
      <c r="I1566" s="43"/>
      <c r="J1566" s="308"/>
      <c r="K1566" s="51"/>
      <c r="N1566" s="309"/>
      <c r="R1566" s="17"/>
      <c r="T1566" s="17"/>
      <c r="V1566" s="17"/>
      <c r="W1566" s="51"/>
    </row>
    <row r="1567">
      <c r="A1567" s="307"/>
      <c r="B1567" s="85"/>
      <c r="C1567" s="85"/>
      <c r="D1567" s="85"/>
      <c r="E1567" s="88"/>
      <c r="F1567" s="17"/>
      <c r="G1567" s="17"/>
      <c r="I1567" s="43"/>
      <c r="J1567" s="308"/>
      <c r="K1567" s="51"/>
      <c r="N1567" s="309"/>
      <c r="R1567" s="17"/>
      <c r="T1567" s="17"/>
      <c r="V1567" s="17"/>
      <c r="W1567" s="51"/>
    </row>
    <row r="1568">
      <c r="A1568" s="307"/>
      <c r="B1568" s="85"/>
      <c r="C1568" s="85"/>
      <c r="D1568" s="85"/>
      <c r="E1568" s="88"/>
      <c r="F1568" s="17"/>
      <c r="G1568" s="17"/>
      <c r="I1568" s="43"/>
      <c r="J1568" s="308"/>
      <c r="K1568" s="51"/>
      <c r="N1568" s="309"/>
      <c r="R1568" s="17"/>
      <c r="T1568" s="17"/>
      <c r="V1568" s="17"/>
      <c r="W1568" s="51"/>
    </row>
    <row r="1569">
      <c r="A1569" s="307"/>
      <c r="B1569" s="85"/>
      <c r="C1569" s="85"/>
      <c r="D1569" s="85"/>
      <c r="E1569" s="88"/>
      <c r="F1569" s="17"/>
      <c r="G1569" s="17"/>
      <c r="I1569" s="43"/>
      <c r="J1569" s="308"/>
      <c r="K1569" s="51"/>
      <c r="N1569" s="309"/>
      <c r="R1569" s="17"/>
      <c r="T1569" s="17"/>
      <c r="V1569" s="17"/>
      <c r="W1569" s="51"/>
    </row>
    <row r="1570">
      <c r="A1570" s="307"/>
      <c r="B1570" s="85"/>
      <c r="C1570" s="85"/>
      <c r="D1570" s="85"/>
      <c r="E1570" s="88"/>
      <c r="F1570" s="17"/>
      <c r="G1570" s="17"/>
      <c r="I1570" s="43"/>
      <c r="J1570" s="308"/>
      <c r="K1570" s="51"/>
      <c r="N1570" s="309"/>
      <c r="R1570" s="17"/>
      <c r="T1570" s="17"/>
      <c r="V1570" s="17"/>
      <c r="W1570" s="51"/>
    </row>
    <row r="1571">
      <c r="A1571" s="307"/>
      <c r="B1571" s="85"/>
      <c r="C1571" s="85"/>
      <c r="D1571" s="85"/>
      <c r="E1571" s="88"/>
      <c r="F1571" s="17"/>
      <c r="G1571" s="17"/>
      <c r="I1571" s="43"/>
      <c r="J1571" s="308"/>
      <c r="K1571" s="51"/>
      <c r="N1571" s="309"/>
      <c r="R1571" s="17"/>
      <c r="T1571" s="17"/>
      <c r="V1571" s="17"/>
      <c r="W1571" s="51"/>
    </row>
    <row r="1572">
      <c r="A1572" s="307"/>
      <c r="B1572" s="85"/>
      <c r="C1572" s="85"/>
      <c r="D1572" s="85"/>
      <c r="E1572" s="88"/>
      <c r="F1572" s="17"/>
      <c r="G1572" s="17"/>
      <c r="I1572" s="43"/>
      <c r="J1572" s="308"/>
      <c r="K1572" s="51"/>
      <c r="N1572" s="309"/>
      <c r="R1572" s="17"/>
      <c r="T1572" s="17"/>
      <c r="V1572" s="17"/>
      <c r="W1572" s="51"/>
    </row>
    <row r="1573">
      <c r="A1573" s="307"/>
      <c r="B1573" s="85"/>
      <c r="C1573" s="85"/>
      <c r="D1573" s="85"/>
      <c r="E1573" s="88"/>
      <c r="F1573" s="17"/>
      <c r="G1573" s="17"/>
      <c r="I1573" s="43"/>
      <c r="J1573" s="308"/>
      <c r="K1573" s="51"/>
      <c r="N1573" s="309"/>
      <c r="R1573" s="17"/>
      <c r="T1573" s="17"/>
      <c r="V1573" s="17"/>
      <c r="W1573" s="51"/>
    </row>
    <row r="1574">
      <c r="A1574" s="307"/>
      <c r="B1574" s="85"/>
      <c r="C1574" s="85"/>
      <c r="D1574" s="85"/>
      <c r="E1574" s="88"/>
      <c r="F1574" s="17"/>
      <c r="G1574" s="17"/>
      <c r="I1574" s="43"/>
      <c r="J1574" s="308"/>
      <c r="K1574" s="51"/>
      <c r="N1574" s="309"/>
      <c r="R1574" s="17"/>
      <c r="T1574" s="17"/>
      <c r="V1574" s="17"/>
      <c r="W1574" s="51"/>
    </row>
    <row r="1575">
      <c r="A1575" s="307"/>
      <c r="B1575" s="85"/>
      <c r="C1575" s="85"/>
      <c r="D1575" s="85"/>
      <c r="E1575" s="88"/>
      <c r="F1575" s="17"/>
      <c r="G1575" s="17"/>
      <c r="I1575" s="43"/>
      <c r="J1575" s="308"/>
      <c r="K1575" s="51"/>
      <c r="N1575" s="309"/>
      <c r="R1575" s="17"/>
      <c r="T1575" s="17"/>
      <c r="V1575" s="17"/>
      <c r="W1575" s="51"/>
    </row>
    <row r="1576">
      <c r="A1576" s="307"/>
      <c r="B1576" s="85"/>
      <c r="C1576" s="85"/>
      <c r="D1576" s="85"/>
      <c r="E1576" s="88"/>
      <c r="F1576" s="17"/>
      <c r="G1576" s="17"/>
      <c r="I1576" s="43"/>
      <c r="J1576" s="308"/>
      <c r="K1576" s="51"/>
      <c r="N1576" s="309"/>
      <c r="R1576" s="17"/>
      <c r="T1576" s="17"/>
      <c r="V1576" s="17"/>
      <c r="W1576" s="51"/>
    </row>
    <row r="1577">
      <c r="A1577" s="307"/>
      <c r="B1577" s="85"/>
      <c r="C1577" s="85"/>
      <c r="D1577" s="85"/>
      <c r="E1577" s="88"/>
      <c r="F1577" s="17"/>
      <c r="G1577" s="17"/>
      <c r="I1577" s="43"/>
      <c r="J1577" s="308"/>
      <c r="K1577" s="51"/>
      <c r="N1577" s="309"/>
      <c r="R1577" s="17"/>
      <c r="T1577" s="17"/>
      <c r="V1577" s="17"/>
      <c r="W1577" s="51"/>
    </row>
    <row r="1578">
      <c r="A1578" s="307"/>
      <c r="B1578" s="85"/>
      <c r="C1578" s="85"/>
      <c r="D1578" s="85"/>
      <c r="E1578" s="88"/>
      <c r="F1578" s="17"/>
      <c r="G1578" s="17"/>
      <c r="I1578" s="43"/>
      <c r="J1578" s="308"/>
      <c r="K1578" s="51"/>
      <c r="N1578" s="309"/>
      <c r="R1578" s="17"/>
      <c r="T1578" s="17"/>
      <c r="V1578" s="17"/>
      <c r="W1578" s="51"/>
    </row>
    <row r="1579">
      <c r="A1579" s="307"/>
      <c r="B1579" s="85"/>
      <c r="C1579" s="85"/>
      <c r="D1579" s="85"/>
      <c r="E1579" s="88"/>
      <c r="F1579" s="17"/>
      <c r="G1579" s="17"/>
      <c r="I1579" s="43"/>
      <c r="J1579" s="308"/>
      <c r="K1579" s="51"/>
      <c r="N1579" s="309"/>
      <c r="R1579" s="17"/>
      <c r="T1579" s="17"/>
      <c r="V1579" s="17"/>
      <c r="W1579" s="51"/>
    </row>
    <row r="1580">
      <c r="A1580" s="307"/>
      <c r="B1580" s="85"/>
      <c r="C1580" s="85"/>
      <c r="D1580" s="85"/>
      <c r="E1580" s="88"/>
      <c r="F1580" s="17"/>
      <c r="G1580" s="17"/>
      <c r="I1580" s="43"/>
      <c r="J1580" s="308"/>
      <c r="K1580" s="51"/>
      <c r="N1580" s="309"/>
      <c r="R1580" s="17"/>
      <c r="T1580" s="17"/>
      <c r="V1580" s="17"/>
      <c r="W1580" s="51"/>
    </row>
    <row r="1581">
      <c r="A1581" s="307"/>
      <c r="B1581" s="85"/>
      <c r="C1581" s="85"/>
      <c r="D1581" s="85"/>
      <c r="E1581" s="88"/>
      <c r="F1581" s="17"/>
      <c r="G1581" s="17"/>
      <c r="I1581" s="43"/>
      <c r="J1581" s="308"/>
      <c r="K1581" s="51"/>
      <c r="N1581" s="309"/>
      <c r="R1581" s="17"/>
      <c r="T1581" s="17"/>
      <c r="V1581" s="17"/>
      <c r="W1581" s="51"/>
    </row>
    <row r="1582">
      <c r="A1582" s="307"/>
      <c r="B1582" s="85"/>
      <c r="C1582" s="85"/>
      <c r="D1582" s="85"/>
      <c r="E1582" s="88"/>
      <c r="F1582" s="17"/>
      <c r="G1582" s="17"/>
      <c r="I1582" s="43"/>
      <c r="J1582" s="308"/>
      <c r="K1582" s="51"/>
      <c r="N1582" s="309"/>
      <c r="R1582" s="17"/>
      <c r="T1582" s="17"/>
      <c r="V1582" s="17"/>
      <c r="W1582" s="51"/>
    </row>
    <row r="1583">
      <c r="A1583" s="307"/>
      <c r="B1583" s="85"/>
      <c r="C1583" s="85"/>
      <c r="D1583" s="85"/>
      <c r="E1583" s="88"/>
      <c r="F1583" s="17"/>
      <c r="G1583" s="17"/>
      <c r="I1583" s="43"/>
      <c r="J1583" s="308"/>
      <c r="K1583" s="51"/>
      <c r="N1583" s="309"/>
      <c r="R1583" s="17"/>
      <c r="T1583" s="17"/>
      <c r="V1583" s="17"/>
      <c r="W1583" s="51"/>
    </row>
    <row r="1584">
      <c r="A1584" s="307"/>
      <c r="B1584" s="85"/>
      <c r="C1584" s="85"/>
      <c r="D1584" s="85"/>
      <c r="E1584" s="88"/>
      <c r="F1584" s="17"/>
      <c r="G1584" s="17"/>
      <c r="I1584" s="43"/>
      <c r="J1584" s="308"/>
      <c r="K1584" s="51"/>
      <c r="N1584" s="309"/>
      <c r="R1584" s="17"/>
      <c r="T1584" s="17"/>
      <c r="V1584" s="17"/>
      <c r="W1584" s="51"/>
    </row>
    <row r="1585">
      <c r="A1585" s="307"/>
      <c r="B1585" s="85"/>
      <c r="C1585" s="85"/>
      <c r="D1585" s="85"/>
      <c r="E1585" s="88"/>
      <c r="F1585" s="17"/>
      <c r="G1585" s="17"/>
      <c r="I1585" s="43"/>
      <c r="J1585" s="308"/>
      <c r="K1585" s="51"/>
      <c r="N1585" s="309"/>
      <c r="R1585" s="17"/>
      <c r="T1585" s="17"/>
      <c r="V1585" s="17"/>
      <c r="W1585" s="51"/>
    </row>
    <row r="1586">
      <c r="A1586" s="307"/>
      <c r="B1586" s="85"/>
      <c r="C1586" s="85"/>
      <c r="D1586" s="85"/>
      <c r="E1586" s="88"/>
      <c r="F1586" s="17"/>
      <c r="G1586" s="17"/>
      <c r="I1586" s="43"/>
      <c r="J1586" s="308"/>
      <c r="K1586" s="51"/>
      <c r="N1586" s="309"/>
      <c r="R1586" s="17"/>
      <c r="T1586" s="17"/>
      <c r="V1586" s="17"/>
      <c r="W1586" s="51"/>
    </row>
    <row r="1587">
      <c r="A1587" s="307"/>
      <c r="B1587" s="85"/>
      <c r="C1587" s="85"/>
      <c r="D1587" s="85"/>
      <c r="E1587" s="88"/>
      <c r="F1587" s="17"/>
      <c r="G1587" s="17"/>
      <c r="I1587" s="43"/>
      <c r="J1587" s="308"/>
      <c r="K1587" s="51"/>
      <c r="N1587" s="309"/>
      <c r="R1587" s="17"/>
      <c r="T1587" s="17"/>
      <c r="V1587" s="17"/>
      <c r="W1587" s="51"/>
    </row>
    <row r="1588">
      <c r="A1588" s="307"/>
      <c r="B1588" s="85"/>
      <c r="C1588" s="85"/>
      <c r="D1588" s="85"/>
      <c r="E1588" s="88"/>
      <c r="F1588" s="17"/>
      <c r="G1588" s="17"/>
      <c r="I1588" s="43"/>
      <c r="J1588" s="308"/>
      <c r="K1588" s="51"/>
      <c r="N1588" s="309"/>
      <c r="R1588" s="17"/>
      <c r="T1588" s="17"/>
      <c r="V1588" s="17"/>
      <c r="W1588" s="51"/>
    </row>
    <row r="1589">
      <c r="A1589" s="307"/>
      <c r="B1589" s="85"/>
      <c r="C1589" s="85"/>
      <c r="D1589" s="85"/>
      <c r="E1589" s="88"/>
      <c r="F1589" s="17"/>
      <c r="G1589" s="17"/>
      <c r="I1589" s="43"/>
      <c r="J1589" s="308"/>
      <c r="K1589" s="51"/>
      <c r="N1589" s="309"/>
      <c r="R1589" s="17"/>
      <c r="T1589" s="17"/>
      <c r="V1589" s="17"/>
      <c r="W1589" s="51"/>
    </row>
    <row r="1590">
      <c r="A1590" s="307"/>
      <c r="B1590" s="85"/>
      <c r="C1590" s="85"/>
      <c r="D1590" s="85"/>
      <c r="E1590" s="88"/>
      <c r="F1590" s="17"/>
      <c r="G1590" s="17"/>
      <c r="I1590" s="43"/>
      <c r="J1590" s="308"/>
      <c r="K1590" s="51"/>
      <c r="N1590" s="309"/>
      <c r="R1590" s="17"/>
      <c r="T1590" s="17"/>
      <c r="V1590" s="17"/>
      <c r="W1590" s="51"/>
    </row>
    <row r="1591">
      <c r="A1591" s="307"/>
      <c r="B1591" s="85"/>
      <c r="C1591" s="85"/>
      <c r="D1591" s="85"/>
      <c r="E1591" s="88"/>
      <c r="F1591" s="17"/>
      <c r="G1591" s="17"/>
      <c r="I1591" s="43"/>
      <c r="J1591" s="308"/>
      <c r="K1591" s="51"/>
      <c r="N1591" s="309"/>
      <c r="R1591" s="17"/>
      <c r="T1591" s="17"/>
      <c r="V1591" s="17"/>
      <c r="W1591" s="51"/>
    </row>
    <row r="1592">
      <c r="A1592" s="307"/>
      <c r="B1592" s="85"/>
      <c r="C1592" s="85"/>
      <c r="D1592" s="85"/>
      <c r="E1592" s="88"/>
      <c r="F1592" s="17"/>
      <c r="G1592" s="17"/>
      <c r="I1592" s="43"/>
      <c r="J1592" s="308"/>
      <c r="K1592" s="51"/>
      <c r="N1592" s="309"/>
      <c r="R1592" s="17"/>
      <c r="T1592" s="17"/>
      <c r="V1592" s="17"/>
      <c r="W1592" s="51"/>
    </row>
    <row r="1593">
      <c r="A1593" s="307"/>
      <c r="B1593" s="85"/>
      <c r="C1593" s="85"/>
      <c r="D1593" s="85"/>
      <c r="E1593" s="88"/>
      <c r="F1593" s="17"/>
      <c r="G1593" s="17"/>
      <c r="I1593" s="43"/>
      <c r="J1593" s="308"/>
      <c r="K1593" s="51"/>
      <c r="N1593" s="309"/>
      <c r="R1593" s="17"/>
      <c r="T1593" s="17"/>
      <c r="V1593" s="17"/>
      <c r="W1593" s="51"/>
    </row>
    <row r="1594">
      <c r="A1594" s="307"/>
      <c r="B1594" s="85"/>
      <c r="C1594" s="85"/>
      <c r="D1594" s="85"/>
      <c r="E1594" s="88"/>
      <c r="F1594" s="17"/>
      <c r="G1594" s="17"/>
      <c r="I1594" s="43"/>
      <c r="J1594" s="308"/>
      <c r="K1594" s="51"/>
      <c r="N1594" s="309"/>
      <c r="R1594" s="17"/>
      <c r="T1594" s="17"/>
      <c r="V1594" s="17"/>
      <c r="W1594" s="51"/>
    </row>
    <row r="1595">
      <c r="A1595" s="307"/>
      <c r="B1595" s="85"/>
      <c r="C1595" s="85"/>
      <c r="D1595" s="85"/>
      <c r="E1595" s="88"/>
      <c r="F1595" s="17"/>
      <c r="G1595" s="17"/>
      <c r="I1595" s="43"/>
      <c r="J1595" s="308"/>
      <c r="K1595" s="51"/>
      <c r="N1595" s="309"/>
      <c r="R1595" s="17"/>
      <c r="T1595" s="17"/>
      <c r="V1595" s="17"/>
      <c r="W1595" s="51"/>
    </row>
    <row r="1596">
      <c r="A1596" s="307"/>
      <c r="B1596" s="85"/>
      <c r="C1596" s="85"/>
      <c r="D1596" s="85"/>
      <c r="E1596" s="88"/>
      <c r="F1596" s="17"/>
      <c r="G1596" s="17"/>
      <c r="I1596" s="43"/>
      <c r="J1596" s="308"/>
      <c r="K1596" s="51"/>
      <c r="N1596" s="309"/>
      <c r="R1596" s="17"/>
      <c r="T1596" s="17"/>
      <c r="V1596" s="17"/>
      <c r="W1596" s="51"/>
    </row>
    <row r="1597">
      <c r="A1597" s="307"/>
      <c r="B1597" s="85"/>
      <c r="C1597" s="85"/>
      <c r="D1597" s="85"/>
      <c r="E1597" s="88"/>
      <c r="F1597" s="17"/>
      <c r="G1597" s="17"/>
      <c r="I1597" s="43"/>
      <c r="J1597" s="308"/>
      <c r="K1597" s="51"/>
      <c r="N1597" s="309"/>
      <c r="R1597" s="17"/>
      <c r="T1597" s="17"/>
      <c r="V1597" s="17"/>
      <c r="W1597" s="51"/>
    </row>
    <row r="1598">
      <c r="A1598" s="307"/>
      <c r="B1598" s="85"/>
      <c r="C1598" s="85"/>
      <c r="D1598" s="85"/>
      <c r="E1598" s="88"/>
      <c r="F1598" s="17"/>
      <c r="G1598" s="17"/>
      <c r="I1598" s="43"/>
      <c r="J1598" s="308"/>
      <c r="K1598" s="51"/>
      <c r="N1598" s="309"/>
      <c r="R1598" s="17"/>
      <c r="T1598" s="17"/>
      <c r="V1598" s="17"/>
      <c r="W1598" s="51"/>
    </row>
    <row r="1599">
      <c r="A1599" s="307"/>
      <c r="B1599" s="85"/>
      <c r="C1599" s="85"/>
      <c r="D1599" s="85"/>
      <c r="E1599" s="88"/>
      <c r="F1599" s="17"/>
      <c r="G1599" s="17"/>
      <c r="I1599" s="43"/>
      <c r="J1599" s="308"/>
      <c r="K1599" s="51"/>
      <c r="N1599" s="309"/>
      <c r="R1599" s="17"/>
      <c r="T1599" s="17"/>
      <c r="V1599" s="17"/>
      <c r="W1599" s="51"/>
    </row>
    <row r="1600">
      <c r="A1600" s="307"/>
      <c r="B1600" s="85"/>
      <c r="C1600" s="85"/>
      <c r="D1600" s="85"/>
      <c r="E1600" s="88"/>
      <c r="F1600" s="17"/>
      <c r="G1600" s="17"/>
      <c r="I1600" s="43"/>
      <c r="J1600" s="308"/>
      <c r="K1600" s="51"/>
      <c r="N1600" s="309"/>
      <c r="R1600" s="17"/>
      <c r="T1600" s="17"/>
      <c r="V1600" s="17"/>
      <c r="W1600" s="51"/>
    </row>
    <row r="1601">
      <c r="A1601" s="307"/>
      <c r="B1601" s="85"/>
      <c r="C1601" s="85"/>
      <c r="D1601" s="85"/>
      <c r="E1601" s="88"/>
      <c r="F1601" s="17"/>
      <c r="G1601" s="17"/>
      <c r="I1601" s="43"/>
      <c r="J1601" s="308"/>
      <c r="K1601" s="51"/>
      <c r="N1601" s="309"/>
      <c r="R1601" s="17"/>
      <c r="T1601" s="17"/>
      <c r="V1601" s="17"/>
      <c r="W1601" s="51"/>
    </row>
    <row r="1602">
      <c r="A1602" s="307"/>
      <c r="B1602" s="85"/>
      <c r="C1602" s="85"/>
      <c r="D1602" s="85"/>
      <c r="E1602" s="88"/>
      <c r="F1602" s="17"/>
      <c r="G1602" s="17"/>
      <c r="I1602" s="43"/>
      <c r="J1602" s="308"/>
      <c r="K1602" s="51"/>
      <c r="N1602" s="309"/>
      <c r="R1602" s="17"/>
      <c r="T1602" s="17"/>
      <c r="V1602" s="17"/>
      <c r="W1602" s="51"/>
    </row>
    <row r="1603">
      <c r="A1603" s="307"/>
      <c r="B1603" s="85"/>
      <c r="C1603" s="85"/>
      <c r="D1603" s="85"/>
      <c r="E1603" s="88"/>
      <c r="F1603" s="17"/>
      <c r="G1603" s="17"/>
      <c r="I1603" s="43"/>
      <c r="J1603" s="308"/>
      <c r="K1603" s="51"/>
      <c r="N1603" s="309"/>
      <c r="R1603" s="17"/>
      <c r="T1603" s="17"/>
      <c r="V1603" s="17"/>
      <c r="W1603" s="51"/>
    </row>
    <row r="1604">
      <c r="A1604" s="307"/>
      <c r="B1604" s="85"/>
      <c r="C1604" s="85"/>
      <c r="D1604" s="85"/>
      <c r="E1604" s="88"/>
      <c r="F1604" s="17"/>
      <c r="G1604" s="17"/>
      <c r="I1604" s="43"/>
      <c r="J1604" s="308"/>
      <c r="K1604" s="51"/>
      <c r="N1604" s="309"/>
      <c r="R1604" s="17"/>
      <c r="T1604" s="17"/>
      <c r="V1604" s="17"/>
      <c r="W1604" s="51"/>
    </row>
    <row r="1605">
      <c r="A1605" s="307"/>
      <c r="B1605" s="85"/>
      <c r="C1605" s="85"/>
      <c r="D1605" s="85"/>
      <c r="E1605" s="88"/>
      <c r="F1605" s="17"/>
      <c r="G1605" s="17"/>
      <c r="I1605" s="43"/>
      <c r="J1605" s="308"/>
      <c r="K1605" s="51"/>
      <c r="N1605" s="309"/>
      <c r="R1605" s="17"/>
      <c r="T1605" s="17"/>
      <c r="V1605" s="17"/>
      <c r="W1605" s="51"/>
    </row>
    <row r="1606">
      <c r="A1606" s="307"/>
      <c r="B1606" s="85"/>
      <c r="C1606" s="85"/>
      <c r="D1606" s="85"/>
      <c r="E1606" s="88"/>
      <c r="F1606" s="17"/>
      <c r="G1606" s="17"/>
      <c r="I1606" s="43"/>
      <c r="J1606" s="308"/>
      <c r="K1606" s="51"/>
      <c r="N1606" s="309"/>
      <c r="R1606" s="17"/>
      <c r="T1606" s="17"/>
      <c r="V1606" s="17"/>
      <c r="W1606" s="51"/>
    </row>
    <row r="1607">
      <c r="A1607" s="307"/>
      <c r="B1607" s="85"/>
      <c r="C1607" s="85"/>
      <c r="D1607" s="85"/>
      <c r="E1607" s="88"/>
      <c r="F1607" s="17"/>
      <c r="G1607" s="17"/>
      <c r="I1607" s="43"/>
      <c r="J1607" s="308"/>
      <c r="K1607" s="51"/>
      <c r="N1607" s="309"/>
      <c r="R1607" s="17"/>
      <c r="T1607" s="17"/>
      <c r="V1607" s="17"/>
      <c r="W1607" s="51"/>
    </row>
    <row r="1608">
      <c r="A1608" s="307"/>
      <c r="B1608" s="85"/>
      <c r="C1608" s="85"/>
      <c r="D1608" s="85"/>
      <c r="E1608" s="88"/>
      <c r="F1608" s="17"/>
      <c r="G1608" s="17"/>
      <c r="I1608" s="43"/>
      <c r="J1608" s="308"/>
      <c r="K1608" s="51"/>
      <c r="N1608" s="309"/>
      <c r="R1608" s="17"/>
      <c r="T1608" s="17"/>
      <c r="V1608" s="17"/>
      <c r="W1608" s="51"/>
    </row>
    <row r="1609">
      <c r="A1609" s="307"/>
      <c r="B1609" s="85"/>
      <c r="C1609" s="85"/>
      <c r="D1609" s="85"/>
      <c r="E1609" s="88"/>
      <c r="F1609" s="17"/>
      <c r="G1609" s="17"/>
      <c r="I1609" s="43"/>
      <c r="J1609" s="308"/>
      <c r="K1609" s="51"/>
      <c r="N1609" s="309"/>
      <c r="R1609" s="17"/>
      <c r="T1609" s="17"/>
      <c r="V1609" s="17"/>
      <c r="W1609" s="51"/>
    </row>
    <row r="1610">
      <c r="A1610" s="307"/>
      <c r="B1610" s="85"/>
      <c r="C1610" s="85"/>
      <c r="D1610" s="85"/>
      <c r="E1610" s="88"/>
      <c r="F1610" s="17"/>
      <c r="G1610" s="17"/>
      <c r="I1610" s="43"/>
      <c r="J1610" s="308"/>
      <c r="K1610" s="51"/>
      <c r="N1610" s="309"/>
      <c r="R1610" s="17"/>
      <c r="T1610" s="17"/>
      <c r="V1610" s="17"/>
      <c r="W1610" s="51"/>
    </row>
    <row r="1611">
      <c r="A1611" s="307"/>
      <c r="B1611" s="85"/>
      <c r="C1611" s="85"/>
      <c r="D1611" s="85"/>
      <c r="E1611" s="88"/>
      <c r="F1611" s="17"/>
      <c r="G1611" s="17"/>
      <c r="I1611" s="43"/>
      <c r="J1611" s="308"/>
      <c r="K1611" s="51"/>
      <c r="N1611" s="309"/>
      <c r="R1611" s="17"/>
      <c r="T1611" s="17"/>
      <c r="V1611" s="17"/>
      <c r="W1611" s="51"/>
    </row>
    <row r="1612">
      <c r="A1612" s="307"/>
      <c r="B1612" s="85"/>
      <c r="C1612" s="85"/>
      <c r="D1612" s="85"/>
      <c r="E1612" s="88"/>
      <c r="F1612" s="17"/>
      <c r="G1612" s="17"/>
      <c r="I1612" s="43"/>
      <c r="J1612" s="308"/>
      <c r="K1612" s="51"/>
      <c r="N1612" s="309"/>
      <c r="R1612" s="17"/>
      <c r="T1612" s="17"/>
      <c r="V1612" s="17"/>
      <c r="W1612" s="51"/>
    </row>
    <row r="1613">
      <c r="A1613" s="307"/>
      <c r="B1613" s="85"/>
      <c r="C1613" s="85"/>
      <c r="D1613" s="85"/>
      <c r="E1613" s="88"/>
      <c r="F1613" s="17"/>
      <c r="G1613" s="17"/>
      <c r="I1613" s="43"/>
      <c r="J1613" s="308"/>
      <c r="K1613" s="51"/>
      <c r="N1613" s="309"/>
      <c r="R1613" s="17"/>
      <c r="T1613" s="17"/>
      <c r="V1613" s="17"/>
      <c r="W1613" s="51"/>
    </row>
    <row r="1614">
      <c r="A1614" s="307"/>
      <c r="B1614" s="85"/>
      <c r="C1614" s="85"/>
      <c r="D1614" s="85"/>
      <c r="E1614" s="88"/>
      <c r="F1614" s="17"/>
      <c r="G1614" s="17"/>
      <c r="I1614" s="43"/>
      <c r="J1614" s="308"/>
      <c r="K1614" s="51"/>
      <c r="N1614" s="309"/>
      <c r="R1614" s="17"/>
      <c r="T1614" s="17"/>
      <c r="V1614" s="17"/>
      <c r="W1614" s="51"/>
    </row>
    <row r="1615">
      <c r="A1615" s="307"/>
      <c r="B1615" s="85"/>
      <c r="C1615" s="85"/>
      <c r="D1615" s="85"/>
      <c r="E1615" s="88"/>
      <c r="F1615" s="17"/>
      <c r="G1615" s="17"/>
      <c r="I1615" s="43"/>
      <c r="J1615" s="308"/>
      <c r="K1615" s="51"/>
      <c r="N1615" s="309"/>
      <c r="R1615" s="17"/>
      <c r="T1615" s="17"/>
      <c r="V1615" s="17"/>
      <c r="W1615" s="51"/>
    </row>
    <row r="1616">
      <c r="A1616" s="307"/>
      <c r="B1616" s="85"/>
      <c r="C1616" s="85"/>
      <c r="D1616" s="85"/>
      <c r="E1616" s="88"/>
      <c r="F1616" s="17"/>
      <c r="G1616" s="17"/>
      <c r="I1616" s="43"/>
      <c r="J1616" s="308"/>
      <c r="K1616" s="51"/>
      <c r="N1616" s="309"/>
      <c r="R1616" s="17"/>
      <c r="T1616" s="17"/>
      <c r="V1616" s="17"/>
      <c r="W1616" s="51"/>
    </row>
    <row r="1617">
      <c r="A1617" s="307"/>
      <c r="B1617" s="85"/>
      <c r="C1617" s="85"/>
      <c r="D1617" s="85"/>
      <c r="E1617" s="88"/>
      <c r="F1617" s="17"/>
      <c r="G1617" s="17"/>
      <c r="I1617" s="43"/>
      <c r="J1617" s="308"/>
      <c r="K1617" s="51"/>
      <c r="N1617" s="309"/>
      <c r="R1617" s="17"/>
      <c r="T1617" s="17"/>
      <c r="V1617" s="17"/>
      <c r="W1617" s="51"/>
    </row>
    <row r="1618">
      <c r="A1618" s="307"/>
      <c r="B1618" s="85"/>
      <c r="C1618" s="85"/>
      <c r="D1618" s="85"/>
      <c r="E1618" s="88"/>
      <c r="F1618" s="17"/>
      <c r="G1618" s="17"/>
      <c r="I1618" s="43"/>
      <c r="J1618" s="308"/>
      <c r="K1618" s="51"/>
      <c r="N1618" s="309"/>
      <c r="R1618" s="17"/>
      <c r="T1618" s="17"/>
      <c r="V1618" s="17"/>
      <c r="W1618" s="51"/>
    </row>
    <row r="1619">
      <c r="A1619" s="307"/>
      <c r="B1619" s="85"/>
      <c r="C1619" s="85"/>
      <c r="D1619" s="85"/>
      <c r="E1619" s="88"/>
      <c r="F1619" s="17"/>
      <c r="G1619" s="17"/>
      <c r="I1619" s="43"/>
      <c r="J1619" s="308"/>
      <c r="K1619" s="51"/>
      <c r="N1619" s="309"/>
      <c r="R1619" s="17"/>
      <c r="T1619" s="17"/>
      <c r="V1619" s="17"/>
      <c r="W1619" s="51"/>
    </row>
    <row r="1620">
      <c r="A1620" s="307"/>
      <c r="B1620" s="85"/>
      <c r="C1620" s="85"/>
      <c r="D1620" s="85"/>
      <c r="E1620" s="88"/>
      <c r="F1620" s="17"/>
      <c r="G1620" s="17"/>
      <c r="I1620" s="43"/>
      <c r="J1620" s="308"/>
      <c r="K1620" s="51"/>
      <c r="N1620" s="309"/>
      <c r="R1620" s="17"/>
      <c r="T1620" s="17"/>
      <c r="V1620" s="17"/>
      <c r="W1620" s="51"/>
    </row>
    <row r="1621">
      <c r="A1621" s="307"/>
      <c r="B1621" s="85"/>
      <c r="C1621" s="85"/>
      <c r="D1621" s="85"/>
      <c r="E1621" s="88"/>
      <c r="F1621" s="17"/>
      <c r="G1621" s="17"/>
      <c r="I1621" s="43"/>
      <c r="J1621" s="308"/>
      <c r="K1621" s="51"/>
      <c r="N1621" s="309"/>
      <c r="R1621" s="17"/>
      <c r="T1621" s="17"/>
      <c r="V1621" s="17"/>
      <c r="W1621" s="51"/>
    </row>
    <row r="1622">
      <c r="A1622" s="307"/>
      <c r="B1622" s="85"/>
      <c r="C1622" s="85"/>
      <c r="D1622" s="85"/>
      <c r="E1622" s="88"/>
      <c r="F1622" s="17"/>
      <c r="G1622" s="17"/>
      <c r="I1622" s="43"/>
      <c r="J1622" s="308"/>
      <c r="K1622" s="51"/>
      <c r="N1622" s="309"/>
      <c r="R1622" s="17"/>
      <c r="T1622" s="17"/>
      <c r="V1622" s="17"/>
      <c r="W1622" s="51"/>
    </row>
    <row r="1623">
      <c r="A1623" s="307"/>
      <c r="B1623" s="85"/>
      <c r="C1623" s="85"/>
      <c r="D1623" s="85"/>
      <c r="E1623" s="88"/>
      <c r="F1623" s="17"/>
      <c r="G1623" s="17"/>
      <c r="I1623" s="43"/>
      <c r="J1623" s="308"/>
      <c r="K1623" s="51"/>
      <c r="N1623" s="309"/>
      <c r="R1623" s="17"/>
      <c r="T1623" s="17"/>
      <c r="V1623" s="17"/>
      <c r="W1623" s="51"/>
    </row>
    <row r="1624">
      <c r="A1624" s="307"/>
      <c r="B1624" s="85"/>
      <c r="C1624" s="85"/>
      <c r="D1624" s="85"/>
      <c r="E1624" s="88"/>
      <c r="F1624" s="17"/>
      <c r="G1624" s="17"/>
      <c r="I1624" s="43"/>
      <c r="J1624" s="308"/>
      <c r="K1624" s="51"/>
      <c r="N1624" s="309"/>
      <c r="R1624" s="17"/>
      <c r="T1624" s="17"/>
      <c r="V1624" s="17"/>
      <c r="W1624" s="51"/>
    </row>
    <row r="1625">
      <c r="A1625" s="307"/>
      <c r="B1625" s="85"/>
      <c r="C1625" s="85"/>
      <c r="D1625" s="85"/>
      <c r="E1625" s="88"/>
      <c r="F1625" s="17"/>
      <c r="G1625" s="17"/>
      <c r="I1625" s="43"/>
      <c r="J1625" s="308"/>
      <c r="K1625" s="51"/>
      <c r="N1625" s="309"/>
      <c r="R1625" s="17"/>
      <c r="T1625" s="17"/>
      <c r="V1625" s="17"/>
      <c r="W1625" s="51"/>
    </row>
    <row r="1626">
      <c r="A1626" s="307"/>
      <c r="B1626" s="85"/>
      <c r="C1626" s="85"/>
      <c r="D1626" s="85"/>
      <c r="E1626" s="88"/>
      <c r="F1626" s="17"/>
      <c r="G1626" s="17"/>
      <c r="I1626" s="43"/>
      <c r="J1626" s="308"/>
      <c r="K1626" s="51"/>
      <c r="N1626" s="309"/>
      <c r="R1626" s="17"/>
      <c r="T1626" s="17"/>
      <c r="V1626" s="17"/>
      <c r="W1626" s="51"/>
    </row>
    <row r="1627">
      <c r="A1627" s="307"/>
      <c r="B1627" s="85"/>
      <c r="C1627" s="85"/>
      <c r="D1627" s="85"/>
      <c r="E1627" s="88"/>
      <c r="F1627" s="17"/>
      <c r="G1627" s="17"/>
      <c r="I1627" s="43"/>
      <c r="J1627" s="308"/>
      <c r="K1627" s="51"/>
      <c r="N1627" s="309"/>
      <c r="R1627" s="17"/>
      <c r="T1627" s="17"/>
      <c r="V1627" s="17"/>
      <c r="W1627" s="51"/>
    </row>
    <row r="1628">
      <c r="A1628" s="307"/>
      <c r="B1628" s="85"/>
      <c r="C1628" s="85"/>
      <c r="D1628" s="85"/>
      <c r="E1628" s="88"/>
      <c r="F1628" s="17"/>
      <c r="G1628" s="17"/>
      <c r="I1628" s="43"/>
      <c r="J1628" s="308"/>
      <c r="K1628" s="51"/>
      <c r="N1628" s="309"/>
      <c r="R1628" s="17"/>
      <c r="T1628" s="17"/>
      <c r="V1628" s="17"/>
      <c r="W1628" s="51"/>
    </row>
    <row r="1629">
      <c r="A1629" s="307"/>
      <c r="B1629" s="85"/>
      <c r="C1629" s="85"/>
      <c r="D1629" s="85"/>
      <c r="E1629" s="88"/>
      <c r="F1629" s="17"/>
      <c r="G1629" s="17"/>
      <c r="I1629" s="43"/>
      <c r="J1629" s="308"/>
      <c r="K1629" s="51"/>
      <c r="N1629" s="309"/>
      <c r="R1629" s="17"/>
      <c r="T1629" s="17"/>
      <c r="V1629" s="17"/>
      <c r="W1629" s="51"/>
    </row>
    <row r="1630">
      <c r="A1630" s="307"/>
      <c r="B1630" s="85"/>
      <c r="C1630" s="85"/>
      <c r="D1630" s="85"/>
      <c r="E1630" s="88"/>
      <c r="F1630" s="17"/>
      <c r="G1630" s="17"/>
      <c r="I1630" s="43"/>
      <c r="J1630" s="308"/>
      <c r="K1630" s="51"/>
      <c r="N1630" s="309"/>
      <c r="R1630" s="17"/>
      <c r="T1630" s="17"/>
      <c r="V1630" s="17"/>
      <c r="W1630" s="51"/>
    </row>
    <row r="1631">
      <c r="A1631" s="307"/>
      <c r="B1631" s="85"/>
      <c r="C1631" s="85"/>
      <c r="D1631" s="85"/>
      <c r="E1631" s="88"/>
      <c r="F1631" s="17"/>
      <c r="G1631" s="17"/>
      <c r="I1631" s="43"/>
      <c r="J1631" s="308"/>
      <c r="K1631" s="51"/>
      <c r="N1631" s="309"/>
      <c r="R1631" s="17"/>
      <c r="T1631" s="17"/>
      <c r="V1631" s="17"/>
      <c r="W1631" s="51"/>
    </row>
    <row r="1632">
      <c r="A1632" s="307"/>
      <c r="B1632" s="85"/>
      <c r="C1632" s="85"/>
      <c r="D1632" s="85"/>
      <c r="E1632" s="88"/>
      <c r="F1632" s="17"/>
      <c r="G1632" s="17"/>
      <c r="I1632" s="43"/>
      <c r="J1632" s="308"/>
      <c r="K1632" s="51"/>
      <c r="N1632" s="309"/>
      <c r="R1632" s="17"/>
      <c r="T1632" s="17"/>
      <c r="V1632" s="17"/>
      <c r="W1632" s="51"/>
    </row>
    <row r="1633">
      <c r="A1633" s="307"/>
      <c r="B1633" s="85"/>
      <c r="C1633" s="85"/>
      <c r="D1633" s="85"/>
      <c r="E1633" s="88"/>
      <c r="F1633" s="17"/>
      <c r="G1633" s="17"/>
      <c r="I1633" s="43"/>
      <c r="J1633" s="308"/>
      <c r="K1633" s="51"/>
      <c r="N1633" s="309"/>
      <c r="R1633" s="17"/>
      <c r="T1633" s="17"/>
      <c r="V1633" s="17"/>
      <c r="W1633" s="51"/>
    </row>
    <row r="1634">
      <c r="A1634" s="307"/>
      <c r="B1634" s="85"/>
      <c r="C1634" s="85"/>
      <c r="D1634" s="85"/>
      <c r="E1634" s="88"/>
      <c r="F1634" s="17"/>
      <c r="G1634" s="17"/>
      <c r="I1634" s="43"/>
      <c r="J1634" s="308"/>
      <c r="K1634" s="51"/>
      <c r="N1634" s="309"/>
      <c r="R1634" s="17"/>
      <c r="T1634" s="17"/>
      <c r="V1634" s="17"/>
      <c r="W1634" s="51"/>
    </row>
    <row r="1635">
      <c r="A1635" s="307"/>
      <c r="B1635" s="85"/>
      <c r="C1635" s="85"/>
      <c r="D1635" s="85"/>
      <c r="E1635" s="88"/>
      <c r="F1635" s="17"/>
      <c r="G1635" s="17"/>
      <c r="I1635" s="43"/>
      <c r="J1635" s="308"/>
      <c r="K1635" s="51"/>
      <c r="N1635" s="309"/>
      <c r="R1635" s="17"/>
      <c r="T1635" s="17"/>
      <c r="V1635" s="17"/>
      <c r="W1635" s="51"/>
    </row>
    <row r="1636">
      <c r="A1636" s="307"/>
      <c r="B1636" s="85"/>
      <c r="C1636" s="85"/>
      <c r="D1636" s="85"/>
      <c r="E1636" s="88"/>
      <c r="F1636" s="17"/>
      <c r="G1636" s="17"/>
      <c r="I1636" s="43"/>
      <c r="J1636" s="308"/>
      <c r="K1636" s="51"/>
      <c r="N1636" s="309"/>
      <c r="R1636" s="17"/>
      <c r="T1636" s="17"/>
      <c r="V1636" s="17"/>
      <c r="W1636" s="51"/>
    </row>
    <row r="1637">
      <c r="A1637" s="307"/>
      <c r="B1637" s="85"/>
      <c r="C1637" s="85"/>
      <c r="D1637" s="85"/>
      <c r="E1637" s="88"/>
      <c r="F1637" s="17"/>
      <c r="G1637" s="17"/>
      <c r="I1637" s="43"/>
      <c r="J1637" s="308"/>
      <c r="K1637" s="51"/>
      <c r="N1637" s="309"/>
      <c r="R1637" s="17"/>
      <c r="T1637" s="17"/>
      <c r="V1637" s="17"/>
      <c r="W1637" s="51"/>
    </row>
    <row r="1638">
      <c r="A1638" s="307"/>
      <c r="B1638" s="85"/>
      <c r="C1638" s="85"/>
      <c r="D1638" s="85"/>
      <c r="E1638" s="88"/>
      <c r="F1638" s="17"/>
      <c r="G1638" s="17"/>
      <c r="I1638" s="43"/>
      <c r="J1638" s="308"/>
      <c r="K1638" s="51"/>
      <c r="N1638" s="309"/>
      <c r="R1638" s="17"/>
      <c r="T1638" s="17"/>
      <c r="V1638" s="17"/>
      <c r="W1638" s="51"/>
    </row>
    <row r="1639">
      <c r="A1639" s="307"/>
      <c r="B1639" s="85"/>
      <c r="C1639" s="85"/>
      <c r="D1639" s="85"/>
      <c r="E1639" s="88"/>
      <c r="F1639" s="17"/>
      <c r="G1639" s="17"/>
      <c r="I1639" s="43"/>
      <c r="J1639" s="308"/>
      <c r="K1639" s="51"/>
      <c r="N1639" s="309"/>
      <c r="R1639" s="17"/>
      <c r="T1639" s="17"/>
      <c r="V1639" s="17"/>
      <c r="W1639" s="51"/>
    </row>
    <row r="1640">
      <c r="A1640" s="307"/>
      <c r="B1640" s="85"/>
      <c r="C1640" s="85"/>
      <c r="D1640" s="85"/>
      <c r="E1640" s="88"/>
      <c r="F1640" s="17"/>
      <c r="G1640" s="17"/>
      <c r="I1640" s="43"/>
      <c r="J1640" s="308"/>
      <c r="K1640" s="51"/>
      <c r="N1640" s="309"/>
      <c r="R1640" s="17"/>
      <c r="T1640" s="17"/>
      <c r="V1640" s="17"/>
      <c r="W1640" s="51"/>
    </row>
    <row r="1641">
      <c r="A1641" s="307"/>
      <c r="B1641" s="85"/>
      <c r="C1641" s="85"/>
      <c r="D1641" s="85"/>
      <c r="E1641" s="88"/>
      <c r="F1641" s="17"/>
      <c r="G1641" s="17"/>
      <c r="I1641" s="43"/>
      <c r="J1641" s="308"/>
      <c r="K1641" s="51"/>
      <c r="N1641" s="309"/>
      <c r="R1641" s="17"/>
      <c r="T1641" s="17"/>
      <c r="V1641" s="17"/>
      <c r="W1641" s="51"/>
    </row>
    <row r="1642">
      <c r="A1642" s="307"/>
      <c r="B1642" s="85"/>
      <c r="C1642" s="85"/>
      <c r="D1642" s="85"/>
      <c r="E1642" s="88"/>
      <c r="F1642" s="17"/>
      <c r="G1642" s="17"/>
      <c r="I1642" s="43"/>
      <c r="J1642" s="308"/>
      <c r="K1642" s="51"/>
      <c r="N1642" s="309"/>
      <c r="R1642" s="17"/>
      <c r="T1642" s="17"/>
      <c r="V1642" s="17"/>
      <c r="W1642" s="51"/>
    </row>
    <row r="1643">
      <c r="A1643" s="307"/>
      <c r="B1643" s="85"/>
      <c r="C1643" s="85"/>
      <c r="D1643" s="85"/>
      <c r="E1643" s="88"/>
      <c r="F1643" s="17"/>
      <c r="G1643" s="17"/>
      <c r="I1643" s="43"/>
      <c r="J1643" s="308"/>
      <c r="K1643" s="51"/>
      <c r="N1643" s="309"/>
      <c r="R1643" s="17"/>
      <c r="T1643" s="17"/>
      <c r="V1643" s="17"/>
      <c r="W1643" s="51"/>
    </row>
    <row r="1644">
      <c r="A1644" s="307"/>
      <c r="B1644" s="85"/>
      <c r="C1644" s="85"/>
      <c r="D1644" s="85"/>
      <c r="E1644" s="88"/>
      <c r="F1644" s="17"/>
      <c r="G1644" s="17"/>
      <c r="I1644" s="43"/>
      <c r="J1644" s="308"/>
      <c r="K1644" s="51"/>
      <c r="N1644" s="309"/>
      <c r="R1644" s="17"/>
      <c r="T1644" s="17"/>
      <c r="V1644" s="17"/>
      <c r="W1644" s="51"/>
    </row>
    <row r="1645">
      <c r="A1645" s="307"/>
      <c r="B1645" s="85"/>
      <c r="C1645" s="85"/>
      <c r="D1645" s="85"/>
      <c r="E1645" s="88"/>
      <c r="F1645" s="17"/>
      <c r="G1645" s="17"/>
      <c r="I1645" s="43"/>
      <c r="J1645" s="308"/>
      <c r="K1645" s="51"/>
      <c r="N1645" s="309"/>
      <c r="R1645" s="17"/>
      <c r="T1645" s="17"/>
      <c r="V1645" s="17"/>
      <c r="W1645" s="51"/>
    </row>
    <row r="1646">
      <c r="A1646" s="307"/>
      <c r="B1646" s="85"/>
      <c r="C1646" s="85"/>
      <c r="D1646" s="85"/>
      <c r="E1646" s="88"/>
      <c r="F1646" s="17"/>
      <c r="G1646" s="17"/>
      <c r="I1646" s="43"/>
      <c r="J1646" s="308"/>
      <c r="K1646" s="51"/>
      <c r="N1646" s="309"/>
      <c r="R1646" s="17"/>
      <c r="T1646" s="17"/>
      <c r="V1646" s="17"/>
      <c r="W1646" s="51"/>
    </row>
    <row r="1647">
      <c r="A1647" s="307"/>
      <c r="B1647" s="85"/>
      <c r="C1647" s="85"/>
      <c r="D1647" s="85"/>
      <c r="E1647" s="88"/>
      <c r="F1647" s="17"/>
      <c r="G1647" s="17"/>
      <c r="I1647" s="43"/>
      <c r="J1647" s="308"/>
      <c r="K1647" s="51"/>
      <c r="N1647" s="309"/>
      <c r="R1647" s="17"/>
      <c r="T1647" s="17"/>
      <c r="V1647" s="17"/>
      <c r="W1647" s="51"/>
    </row>
    <row r="1648">
      <c r="A1648" s="307"/>
      <c r="B1648" s="85"/>
      <c r="C1648" s="85"/>
      <c r="D1648" s="85"/>
      <c r="E1648" s="88"/>
      <c r="F1648" s="17"/>
      <c r="G1648" s="17"/>
      <c r="I1648" s="43"/>
      <c r="J1648" s="308"/>
      <c r="K1648" s="51"/>
      <c r="N1648" s="309"/>
      <c r="R1648" s="17"/>
      <c r="T1648" s="17"/>
      <c r="V1648" s="17"/>
      <c r="W1648" s="51"/>
    </row>
    <row r="1649">
      <c r="A1649" s="307"/>
      <c r="B1649" s="85"/>
      <c r="C1649" s="85"/>
      <c r="D1649" s="85"/>
      <c r="E1649" s="88"/>
      <c r="F1649" s="17"/>
      <c r="G1649" s="17"/>
      <c r="I1649" s="43"/>
      <c r="J1649" s="308"/>
      <c r="K1649" s="51"/>
      <c r="N1649" s="309"/>
      <c r="R1649" s="17"/>
      <c r="T1649" s="17"/>
      <c r="V1649" s="17"/>
      <c r="W1649" s="51"/>
    </row>
    <row r="1650">
      <c r="A1650" s="307"/>
      <c r="B1650" s="85"/>
      <c r="C1650" s="85"/>
      <c r="D1650" s="85"/>
      <c r="E1650" s="88"/>
      <c r="F1650" s="17"/>
      <c r="G1650" s="17"/>
      <c r="I1650" s="43"/>
      <c r="J1650" s="308"/>
      <c r="K1650" s="51"/>
      <c r="N1650" s="309"/>
      <c r="R1650" s="17"/>
      <c r="T1650" s="17"/>
      <c r="V1650" s="17"/>
      <c r="W1650" s="51"/>
    </row>
    <row r="1651">
      <c r="A1651" s="307"/>
      <c r="B1651" s="85"/>
      <c r="C1651" s="85"/>
      <c r="D1651" s="85"/>
      <c r="E1651" s="88"/>
      <c r="F1651" s="17"/>
      <c r="G1651" s="17"/>
      <c r="I1651" s="43"/>
      <c r="J1651" s="308"/>
      <c r="K1651" s="51"/>
      <c r="N1651" s="309"/>
      <c r="R1651" s="17"/>
      <c r="T1651" s="17"/>
      <c r="V1651" s="17"/>
      <c r="W1651" s="51"/>
    </row>
    <row r="1652">
      <c r="A1652" s="307"/>
      <c r="B1652" s="85"/>
      <c r="C1652" s="85"/>
      <c r="D1652" s="85"/>
      <c r="E1652" s="88"/>
      <c r="F1652" s="17"/>
      <c r="G1652" s="17"/>
      <c r="I1652" s="43"/>
      <c r="J1652" s="308"/>
      <c r="K1652" s="51"/>
      <c r="N1652" s="309"/>
      <c r="R1652" s="17"/>
      <c r="T1652" s="17"/>
      <c r="V1652" s="17"/>
      <c r="W1652" s="51"/>
    </row>
    <row r="1653">
      <c r="A1653" s="307"/>
      <c r="B1653" s="85"/>
      <c r="C1653" s="85"/>
      <c r="D1653" s="85"/>
      <c r="E1653" s="88"/>
      <c r="F1653" s="17"/>
      <c r="G1653" s="17"/>
      <c r="I1653" s="43"/>
      <c r="J1653" s="308"/>
      <c r="K1653" s="51"/>
      <c r="N1653" s="309"/>
      <c r="R1653" s="17"/>
      <c r="T1653" s="17"/>
      <c r="V1653" s="17"/>
      <c r="W1653" s="51"/>
    </row>
    <row r="1654">
      <c r="A1654" s="307"/>
      <c r="B1654" s="85"/>
      <c r="C1654" s="85"/>
      <c r="D1654" s="85"/>
      <c r="E1654" s="88"/>
      <c r="F1654" s="17"/>
      <c r="G1654" s="17"/>
      <c r="I1654" s="43"/>
      <c r="J1654" s="308"/>
      <c r="K1654" s="51"/>
      <c r="N1654" s="309"/>
      <c r="R1654" s="17"/>
      <c r="T1654" s="17"/>
      <c r="V1654" s="17"/>
      <c r="W1654" s="51"/>
    </row>
    <row r="1655">
      <c r="A1655" s="307"/>
      <c r="B1655" s="85"/>
      <c r="C1655" s="85"/>
      <c r="D1655" s="85"/>
      <c r="E1655" s="88"/>
      <c r="F1655" s="17"/>
      <c r="G1655" s="17"/>
      <c r="I1655" s="43"/>
      <c r="J1655" s="308"/>
      <c r="K1655" s="51"/>
      <c r="N1655" s="309"/>
      <c r="R1655" s="17"/>
      <c r="T1655" s="17"/>
      <c r="V1655" s="17"/>
      <c r="W1655" s="51"/>
    </row>
    <row r="1656">
      <c r="A1656" s="307"/>
      <c r="B1656" s="85"/>
      <c r="C1656" s="85"/>
      <c r="D1656" s="85"/>
      <c r="E1656" s="88"/>
      <c r="F1656" s="17"/>
      <c r="G1656" s="17"/>
      <c r="I1656" s="43"/>
      <c r="J1656" s="308"/>
      <c r="K1656" s="51"/>
      <c r="N1656" s="309"/>
      <c r="R1656" s="17"/>
      <c r="T1656" s="17"/>
      <c r="V1656" s="17"/>
      <c r="W1656" s="51"/>
    </row>
    <row r="1657">
      <c r="A1657" s="307"/>
      <c r="B1657" s="85"/>
      <c r="C1657" s="85"/>
      <c r="D1657" s="85"/>
      <c r="E1657" s="88"/>
      <c r="F1657" s="17"/>
      <c r="G1657" s="17"/>
      <c r="I1657" s="43"/>
      <c r="J1657" s="308"/>
      <c r="K1657" s="51"/>
      <c r="N1657" s="309"/>
      <c r="R1657" s="17"/>
      <c r="T1657" s="17"/>
      <c r="V1657" s="17"/>
      <c r="W1657" s="51"/>
    </row>
    <row r="1658">
      <c r="A1658" s="307"/>
      <c r="B1658" s="85"/>
      <c r="C1658" s="85"/>
      <c r="D1658" s="85"/>
      <c r="E1658" s="88"/>
      <c r="F1658" s="17"/>
      <c r="G1658" s="17"/>
      <c r="I1658" s="43"/>
      <c r="J1658" s="308"/>
      <c r="K1658" s="51"/>
      <c r="N1658" s="309"/>
      <c r="R1658" s="17"/>
      <c r="T1658" s="17"/>
      <c r="V1658" s="17"/>
      <c r="W1658" s="51"/>
    </row>
    <row r="1659">
      <c r="A1659" s="307"/>
      <c r="B1659" s="85"/>
      <c r="C1659" s="85"/>
      <c r="D1659" s="85"/>
      <c r="E1659" s="88"/>
      <c r="F1659" s="17"/>
      <c r="G1659" s="17"/>
      <c r="I1659" s="43"/>
      <c r="J1659" s="308"/>
      <c r="K1659" s="51"/>
      <c r="N1659" s="309"/>
      <c r="R1659" s="17"/>
      <c r="T1659" s="17"/>
      <c r="V1659" s="17"/>
      <c r="W1659" s="51"/>
    </row>
    <row r="1660">
      <c r="A1660" s="307"/>
      <c r="B1660" s="85"/>
      <c r="C1660" s="85"/>
      <c r="D1660" s="85"/>
      <c r="E1660" s="88"/>
      <c r="F1660" s="17"/>
      <c r="G1660" s="17"/>
      <c r="I1660" s="43"/>
      <c r="J1660" s="308"/>
      <c r="K1660" s="51"/>
      <c r="N1660" s="309"/>
      <c r="R1660" s="17"/>
      <c r="T1660" s="17"/>
      <c r="V1660" s="17"/>
      <c r="W1660" s="51"/>
    </row>
    <row r="1661">
      <c r="A1661" s="307"/>
      <c r="B1661" s="85"/>
      <c r="C1661" s="85"/>
      <c r="D1661" s="85"/>
      <c r="E1661" s="88"/>
      <c r="F1661" s="17"/>
      <c r="G1661" s="17"/>
      <c r="I1661" s="43"/>
      <c r="J1661" s="308"/>
      <c r="K1661" s="51"/>
      <c r="N1661" s="309"/>
      <c r="R1661" s="17"/>
      <c r="T1661" s="17"/>
      <c r="V1661" s="17"/>
      <c r="W1661" s="51"/>
    </row>
    <row r="1662">
      <c r="A1662" s="307"/>
      <c r="B1662" s="85"/>
      <c r="C1662" s="85"/>
      <c r="D1662" s="85"/>
      <c r="E1662" s="88"/>
      <c r="F1662" s="17"/>
      <c r="G1662" s="17"/>
      <c r="I1662" s="43"/>
      <c r="J1662" s="308"/>
      <c r="K1662" s="51"/>
      <c r="N1662" s="309"/>
      <c r="R1662" s="17"/>
      <c r="T1662" s="17"/>
      <c r="V1662" s="17"/>
      <c r="W1662" s="51"/>
    </row>
    <row r="1663">
      <c r="A1663" s="307"/>
      <c r="B1663" s="85"/>
      <c r="C1663" s="85"/>
      <c r="D1663" s="85"/>
      <c r="E1663" s="88"/>
      <c r="F1663" s="17"/>
      <c r="G1663" s="17"/>
      <c r="I1663" s="43"/>
      <c r="J1663" s="308"/>
      <c r="K1663" s="51"/>
      <c r="N1663" s="309"/>
      <c r="R1663" s="17"/>
      <c r="T1663" s="17"/>
      <c r="V1663" s="17"/>
      <c r="W1663" s="51"/>
    </row>
    <row r="1664">
      <c r="A1664" s="307"/>
      <c r="B1664" s="85"/>
      <c r="C1664" s="85"/>
      <c r="D1664" s="85"/>
      <c r="E1664" s="88"/>
      <c r="F1664" s="17"/>
      <c r="G1664" s="17"/>
      <c r="I1664" s="43"/>
      <c r="J1664" s="308"/>
      <c r="K1664" s="51"/>
      <c r="N1664" s="309"/>
      <c r="R1664" s="17"/>
      <c r="T1664" s="17"/>
      <c r="V1664" s="17"/>
      <c r="W1664" s="51"/>
    </row>
    <row r="1665">
      <c r="A1665" s="307"/>
      <c r="B1665" s="85"/>
      <c r="C1665" s="85"/>
      <c r="D1665" s="85"/>
      <c r="E1665" s="88"/>
      <c r="F1665" s="17"/>
      <c r="G1665" s="17"/>
      <c r="I1665" s="43"/>
      <c r="J1665" s="308"/>
      <c r="K1665" s="51"/>
      <c r="N1665" s="309"/>
      <c r="R1665" s="17"/>
      <c r="T1665" s="17"/>
      <c r="V1665" s="17"/>
      <c r="W1665" s="51"/>
    </row>
    <row r="1666">
      <c r="A1666" s="307"/>
      <c r="B1666" s="85"/>
      <c r="C1666" s="85"/>
      <c r="D1666" s="85"/>
      <c r="E1666" s="88"/>
      <c r="F1666" s="17"/>
      <c r="G1666" s="17"/>
      <c r="I1666" s="43"/>
      <c r="J1666" s="308"/>
      <c r="K1666" s="51"/>
      <c r="N1666" s="309"/>
      <c r="R1666" s="17"/>
      <c r="T1666" s="17"/>
      <c r="V1666" s="17"/>
      <c r="W1666" s="51"/>
    </row>
    <row r="1667">
      <c r="A1667" s="307"/>
      <c r="B1667" s="85"/>
      <c r="C1667" s="85"/>
      <c r="D1667" s="85"/>
      <c r="E1667" s="88"/>
      <c r="F1667" s="17"/>
      <c r="G1667" s="17"/>
      <c r="I1667" s="43"/>
      <c r="J1667" s="308"/>
      <c r="K1667" s="51"/>
      <c r="N1667" s="309"/>
      <c r="R1667" s="17"/>
      <c r="T1667" s="17"/>
      <c r="V1667" s="17"/>
      <c r="W1667" s="51"/>
    </row>
    <row r="1668">
      <c r="A1668" s="307"/>
      <c r="B1668" s="85"/>
      <c r="C1668" s="85"/>
      <c r="D1668" s="85"/>
      <c r="E1668" s="88"/>
      <c r="F1668" s="17"/>
      <c r="G1668" s="17"/>
      <c r="I1668" s="43"/>
      <c r="J1668" s="308"/>
      <c r="K1668" s="51"/>
      <c r="N1668" s="309"/>
      <c r="R1668" s="17"/>
      <c r="T1668" s="17"/>
      <c r="V1668" s="17"/>
      <c r="W1668" s="51"/>
    </row>
    <row r="1669">
      <c r="A1669" s="307"/>
      <c r="B1669" s="85"/>
      <c r="C1669" s="85"/>
      <c r="D1669" s="85"/>
      <c r="E1669" s="88"/>
      <c r="F1669" s="17"/>
      <c r="G1669" s="17"/>
      <c r="I1669" s="43"/>
      <c r="J1669" s="308"/>
      <c r="K1669" s="51"/>
      <c r="N1669" s="309"/>
      <c r="R1669" s="17"/>
      <c r="T1669" s="17"/>
      <c r="V1669" s="17"/>
      <c r="W1669" s="51"/>
    </row>
    <row r="1670">
      <c r="A1670" s="307"/>
      <c r="B1670" s="85"/>
      <c r="C1670" s="85"/>
      <c r="D1670" s="85"/>
      <c r="E1670" s="88"/>
      <c r="F1670" s="17"/>
      <c r="G1670" s="17"/>
      <c r="I1670" s="43"/>
      <c r="J1670" s="308"/>
      <c r="K1670" s="51"/>
      <c r="N1670" s="309"/>
      <c r="R1670" s="17"/>
      <c r="T1670" s="17"/>
      <c r="V1670" s="17"/>
      <c r="W1670" s="51"/>
    </row>
    <row r="1671">
      <c r="A1671" s="307"/>
      <c r="B1671" s="85"/>
      <c r="C1671" s="85"/>
      <c r="D1671" s="85"/>
      <c r="E1671" s="88"/>
      <c r="F1671" s="17"/>
      <c r="G1671" s="17"/>
      <c r="I1671" s="43"/>
      <c r="J1671" s="308"/>
      <c r="K1671" s="51"/>
      <c r="N1671" s="309"/>
      <c r="R1671" s="17"/>
      <c r="T1671" s="17"/>
      <c r="V1671" s="17"/>
      <c r="W1671" s="51"/>
    </row>
    <row r="1672">
      <c r="A1672" s="307"/>
      <c r="B1672" s="85"/>
      <c r="C1672" s="85"/>
      <c r="D1672" s="85"/>
      <c r="E1672" s="88"/>
      <c r="F1672" s="17"/>
      <c r="G1672" s="17"/>
      <c r="I1672" s="43"/>
      <c r="J1672" s="308"/>
      <c r="K1672" s="51"/>
      <c r="N1672" s="309"/>
      <c r="R1672" s="17"/>
      <c r="T1672" s="17"/>
      <c r="V1672" s="17"/>
      <c r="W1672" s="51"/>
    </row>
    <row r="1673">
      <c r="A1673" s="307"/>
      <c r="B1673" s="85"/>
      <c r="C1673" s="85"/>
      <c r="D1673" s="85"/>
      <c r="E1673" s="88"/>
      <c r="F1673" s="17"/>
      <c r="G1673" s="17"/>
      <c r="I1673" s="43"/>
      <c r="J1673" s="308"/>
      <c r="K1673" s="51"/>
      <c r="N1673" s="309"/>
      <c r="R1673" s="17"/>
      <c r="T1673" s="17"/>
      <c r="V1673" s="17"/>
      <c r="W1673" s="51"/>
    </row>
    <row r="1674">
      <c r="A1674" s="307"/>
      <c r="B1674" s="85"/>
      <c r="C1674" s="85"/>
      <c r="D1674" s="85"/>
      <c r="E1674" s="88"/>
      <c r="F1674" s="17"/>
      <c r="G1674" s="17"/>
      <c r="I1674" s="43"/>
      <c r="J1674" s="308"/>
      <c r="K1674" s="51"/>
      <c r="N1674" s="309"/>
      <c r="R1674" s="17"/>
      <c r="T1674" s="17"/>
      <c r="V1674" s="17"/>
      <c r="W1674" s="51"/>
    </row>
    <row r="1675">
      <c r="A1675" s="307"/>
      <c r="B1675" s="85"/>
      <c r="C1675" s="85"/>
      <c r="D1675" s="85"/>
      <c r="E1675" s="88"/>
      <c r="F1675" s="17"/>
      <c r="G1675" s="17"/>
      <c r="I1675" s="43"/>
      <c r="J1675" s="308"/>
      <c r="K1675" s="51"/>
      <c r="N1675" s="309"/>
      <c r="R1675" s="17"/>
      <c r="T1675" s="17"/>
      <c r="V1675" s="17"/>
      <c r="W1675" s="51"/>
    </row>
    <row r="1676">
      <c r="A1676" s="307"/>
      <c r="B1676" s="85"/>
      <c r="C1676" s="85"/>
      <c r="D1676" s="85"/>
      <c r="E1676" s="88"/>
      <c r="F1676" s="17"/>
      <c r="G1676" s="17"/>
      <c r="I1676" s="43"/>
      <c r="J1676" s="308"/>
      <c r="K1676" s="51"/>
      <c r="N1676" s="309"/>
      <c r="R1676" s="17"/>
      <c r="T1676" s="17"/>
      <c r="V1676" s="17"/>
      <c r="W1676" s="51"/>
    </row>
    <row r="1677">
      <c r="A1677" s="307"/>
      <c r="B1677" s="85"/>
      <c r="C1677" s="85"/>
      <c r="D1677" s="85"/>
      <c r="E1677" s="88"/>
      <c r="F1677" s="17"/>
      <c r="G1677" s="17"/>
      <c r="I1677" s="43"/>
      <c r="J1677" s="308"/>
      <c r="K1677" s="51"/>
      <c r="N1677" s="309"/>
      <c r="R1677" s="17"/>
      <c r="T1677" s="17"/>
      <c r="V1677" s="17"/>
      <c r="W1677" s="51"/>
    </row>
    <row r="1678">
      <c r="A1678" s="307"/>
      <c r="B1678" s="85"/>
      <c r="C1678" s="85"/>
      <c r="D1678" s="85"/>
      <c r="E1678" s="88"/>
      <c r="F1678" s="17"/>
      <c r="G1678" s="17"/>
      <c r="I1678" s="43"/>
      <c r="J1678" s="308"/>
      <c r="K1678" s="51"/>
      <c r="N1678" s="309"/>
      <c r="R1678" s="17"/>
      <c r="T1678" s="17"/>
      <c r="V1678" s="17"/>
      <c r="W1678" s="51"/>
    </row>
    <row r="1679">
      <c r="A1679" s="307"/>
      <c r="B1679" s="85"/>
      <c r="C1679" s="85"/>
      <c r="D1679" s="85"/>
      <c r="E1679" s="88"/>
      <c r="F1679" s="17"/>
      <c r="G1679" s="17"/>
      <c r="I1679" s="43"/>
      <c r="J1679" s="308"/>
      <c r="K1679" s="51"/>
      <c r="N1679" s="309"/>
      <c r="R1679" s="17"/>
      <c r="T1679" s="17"/>
      <c r="V1679" s="17"/>
      <c r="W1679" s="51"/>
    </row>
    <row r="1680">
      <c r="A1680" s="307"/>
      <c r="B1680" s="85"/>
      <c r="C1680" s="85"/>
      <c r="D1680" s="85"/>
      <c r="E1680" s="88"/>
      <c r="F1680" s="17"/>
      <c r="G1680" s="17"/>
      <c r="I1680" s="43"/>
      <c r="J1680" s="308"/>
      <c r="K1680" s="51"/>
      <c r="N1680" s="309"/>
      <c r="R1680" s="17"/>
      <c r="T1680" s="17"/>
      <c r="V1680" s="17"/>
      <c r="W1680" s="51"/>
    </row>
    <row r="1681">
      <c r="A1681" s="307"/>
      <c r="B1681" s="85"/>
      <c r="C1681" s="85"/>
      <c r="D1681" s="85"/>
      <c r="E1681" s="88"/>
      <c r="F1681" s="17"/>
      <c r="G1681" s="17"/>
      <c r="I1681" s="43"/>
      <c r="J1681" s="308"/>
      <c r="K1681" s="51"/>
      <c r="N1681" s="309"/>
      <c r="R1681" s="17"/>
      <c r="T1681" s="17"/>
      <c r="V1681" s="17"/>
      <c r="W1681" s="51"/>
    </row>
    <row r="1682">
      <c r="A1682" s="307"/>
      <c r="B1682" s="85"/>
      <c r="C1682" s="85"/>
      <c r="D1682" s="85"/>
      <c r="E1682" s="88"/>
      <c r="F1682" s="17"/>
      <c r="G1682" s="17"/>
      <c r="I1682" s="43"/>
      <c r="J1682" s="308"/>
      <c r="K1682" s="51"/>
      <c r="N1682" s="309"/>
      <c r="R1682" s="17"/>
      <c r="T1682" s="17"/>
      <c r="V1682" s="17"/>
      <c r="W1682" s="51"/>
    </row>
    <row r="1683">
      <c r="A1683" s="307"/>
      <c r="B1683" s="85"/>
      <c r="C1683" s="85"/>
      <c r="D1683" s="85"/>
      <c r="E1683" s="88"/>
      <c r="F1683" s="17"/>
      <c r="G1683" s="17"/>
      <c r="I1683" s="43"/>
      <c r="J1683" s="308"/>
      <c r="K1683" s="51"/>
      <c r="N1683" s="309"/>
      <c r="R1683" s="17"/>
      <c r="T1683" s="17"/>
      <c r="V1683" s="17"/>
      <c r="W1683" s="51"/>
    </row>
    <row r="1684">
      <c r="A1684" s="307"/>
      <c r="B1684" s="85"/>
      <c r="C1684" s="85"/>
      <c r="D1684" s="85"/>
      <c r="E1684" s="88"/>
      <c r="F1684" s="17"/>
      <c r="G1684" s="17"/>
      <c r="I1684" s="43"/>
      <c r="J1684" s="308"/>
      <c r="K1684" s="51"/>
      <c r="N1684" s="309"/>
      <c r="R1684" s="17"/>
      <c r="T1684" s="17"/>
      <c r="V1684" s="17"/>
      <c r="W1684" s="51"/>
    </row>
    <row r="1685">
      <c r="A1685" s="307"/>
      <c r="B1685" s="85"/>
      <c r="C1685" s="85"/>
      <c r="D1685" s="85"/>
      <c r="E1685" s="88"/>
      <c r="F1685" s="17"/>
      <c r="G1685" s="17"/>
      <c r="I1685" s="43"/>
      <c r="J1685" s="308"/>
      <c r="K1685" s="51"/>
      <c r="N1685" s="309"/>
      <c r="R1685" s="17"/>
      <c r="T1685" s="17"/>
      <c r="V1685" s="17"/>
      <c r="W1685" s="51"/>
    </row>
    <row r="1686">
      <c r="A1686" s="307"/>
      <c r="B1686" s="85"/>
      <c r="C1686" s="85"/>
      <c r="D1686" s="85"/>
      <c r="E1686" s="88"/>
      <c r="F1686" s="17"/>
      <c r="G1686" s="17"/>
      <c r="I1686" s="43"/>
      <c r="J1686" s="308"/>
      <c r="K1686" s="51"/>
      <c r="N1686" s="309"/>
      <c r="R1686" s="17"/>
      <c r="T1686" s="17"/>
      <c r="V1686" s="17"/>
      <c r="W1686" s="51"/>
    </row>
    <row r="1687">
      <c r="A1687" s="307"/>
      <c r="B1687" s="85"/>
      <c r="C1687" s="85"/>
      <c r="D1687" s="85"/>
      <c r="E1687" s="88"/>
      <c r="F1687" s="17"/>
      <c r="G1687" s="17"/>
      <c r="I1687" s="43"/>
      <c r="J1687" s="308"/>
      <c r="K1687" s="51"/>
      <c r="N1687" s="309"/>
      <c r="R1687" s="17"/>
      <c r="T1687" s="17"/>
      <c r="V1687" s="17"/>
      <c r="W1687" s="51"/>
    </row>
    <row r="1688">
      <c r="A1688" s="307"/>
      <c r="B1688" s="85"/>
      <c r="C1688" s="85"/>
      <c r="D1688" s="85"/>
      <c r="E1688" s="88"/>
      <c r="F1688" s="17"/>
      <c r="G1688" s="17"/>
      <c r="I1688" s="43"/>
      <c r="J1688" s="308"/>
      <c r="K1688" s="51"/>
      <c r="N1688" s="309"/>
      <c r="R1688" s="17"/>
      <c r="T1688" s="17"/>
      <c r="V1688" s="17"/>
      <c r="W1688" s="51"/>
    </row>
    <row r="1689">
      <c r="A1689" s="307"/>
      <c r="B1689" s="85"/>
      <c r="C1689" s="85"/>
      <c r="D1689" s="85"/>
      <c r="E1689" s="88"/>
      <c r="F1689" s="17"/>
      <c r="G1689" s="17"/>
      <c r="I1689" s="43"/>
      <c r="J1689" s="308"/>
      <c r="K1689" s="51"/>
      <c r="N1689" s="309"/>
      <c r="R1689" s="17"/>
      <c r="T1689" s="17"/>
      <c r="V1689" s="17"/>
      <c r="W1689" s="51"/>
    </row>
    <row r="1690">
      <c r="A1690" s="307"/>
      <c r="B1690" s="85"/>
      <c r="C1690" s="85"/>
      <c r="D1690" s="85"/>
      <c r="E1690" s="88"/>
      <c r="F1690" s="17"/>
      <c r="G1690" s="17"/>
      <c r="I1690" s="43"/>
      <c r="J1690" s="308"/>
      <c r="K1690" s="51"/>
      <c r="N1690" s="309"/>
      <c r="R1690" s="17"/>
      <c r="T1690" s="17"/>
      <c r="V1690" s="17"/>
      <c r="W1690" s="51"/>
    </row>
    <row r="1691">
      <c r="A1691" s="307"/>
      <c r="B1691" s="85"/>
      <c r="C1691" s="85"/>
      <c r="D1691" s="85"/>
      <c r="E1691" s="88"/>
      <c r="F1691" s="17"/>
      <c r="G1691" s="17"/>
      <c r="I1691" s="43"/>
      <c r="J1691" s="308"/>
      <c r="K1691" s="51"/>
      <c r="N1691" s="309"/>
      <c r="R1691" s="17"/>
      <c r="T1691" s="17"/>
      <c r="V1691" s="17"/>
      <c r="W1691" s="51"/>
    </row>
    <row r="1692">
      <c r="A1692" s="307"/>
      <c r="B1692" s="85"/>
      <c r="C1692" s="85"/>
      <c r="D1692" s="85"/>
      <c r="E1692" s="88"/>
      <c r="F1692" s="17"/>
      <c r="G1692" s="17"/>
      <c r="I1692" s="43"/>
      <c r="J1692" s="308"/>
      <c r="K1692" s="51"/>
      <c r="N1692" s="309"/>
      <c r="R1692" s="17"/>
      <c r="T1692" s="17"/>
      <c r="V1692" s="17"/>
      <c r="W1692" s="51"/>
    </row>
    <row r="1693">
      <c r="A1693" s="307"/>
      <c r="B1693" s="85"/>
      <c r="C1693" s="85"/>
      <c r="D1693" s="85"/>
      <c r="E1693" s="88"/>
      <c r="F1693" s="17"/>
      <c r="G1693" s="17"/>
      <c r="I1693" s="43"/>
      <c r="J1693" s="308"/>
      <c r="K1693" s="51"/>
      <c r="N1693" s="309"/>
      <c r="R1693" s="17"/>
      <c r="T1693" s="17"/>
      <c r="V1693" s="17"/>
      <c r="W1693" s="51"/>
    </row>
    <row r="1694">
      <c r="A1694" s="307"/>
      <c r="B1694" s="85"/>
      <c r="C1694" s="85"/>
      <c r="D1694" s="85"/>
      <c r="E1694" s="88"/>
      <c r="F1694" s="17"/>
      <c r="G1694" s="17"/>
      <c r="I1694" s="43"/>
      <c r="J1694" s="308"/>
      <c r="K1694" s="51"/>
      <c r="N1694" s="309"/>
      <c r="R1694" s="17"/>
      <c r="T1694" s="17"/>
      <c r="V1694" s="17"/>
      <c r="W1694" s="51"/>
    </row>
    <row r="1695">
      <c r="A1695" s="307"/>
      <c r="B1695" s="85"/>
      <c r="C1695" s="85"/>
      <c r="D1695" s="85"/>
      <c r="E1695" s="88"/>
      <c r="F1695" s="17"/>
      <c r="G1695" s="17"/>
      <c r="I1695" s="43"/>
      <c r="J1695" s="308"/>
      <c r="K1695" s="51"/>
      <c r="N1695" s="309"/>
      <c r="R1695" s="17"/>
      <c r="T1695" s="17"/>
      <c r="V1695" s="17"/>
      <c r="W1695" s="51"/>
    </row>
    <row r="1696">
      <c r="A1696" s="307"/>
      <c r="B1696" s="85"/>
      <c r="C1696" s="85"/>
      <c r="D1696" s="85"/>
      <c r="E1696" s="88"/>
      <c r="F1696" s="17"/>
      <c r="G1696" s="17"/>
      <c r="I1696" s="43"/>
      <c r="J1696" s="308"/>
      <c r="K1696" s="51"/>
      <c r="N1696" s="309"/>
      <c r="R1696" s="17"/>
      <c r="T1696" s="17"/>
      <c r="V1696" s="17"/>
      <c r="W1696" s="51"/>
    </row>
    <row r="1697">
      <c r="A1697" s="307"/>
      <c r="B1697" s="85"/>
      <c r="C1697" s="85"/>
      <c r="D1697" s="85"/>
      <c r="E1697" s="88"/>
      <c r="F1697" s="17"/>
      <c r="G1697" s="17"/>
      <c r="I1697" s="43"/>
      <c r="J1697" s="308"/>
      <c r="K1697" s="51"/>
      <c r="N1697" s="309"/>
      <c r="R1697" s="17"/>
      <c r="T1697" s="17"/>
      <c r="V1697" s="17"/>
      <c r="W1697" s="51"/>
    </row>
    <row r="1698">
      <c r="A1698" s="307"/>
      <c r="B1698" s="85"/>
      <c r="C1698" s="85"/>
      <c r="D1698" s="85"/>
      <c r="E1698" s="88"/>
      <c r="F1698" s="17"/>
      <c r="G1698" s="17"/>
      <c r="I1698" s="43"/>
      <c r="J1698" s="308"/>
      <c r="K1698" s="51"/>
      <c r="N1698" s="309"/>
      <c r="R1698" s="17"/>
      <c r="T1698" s="17"/>
      <c r="V1698" s="17"/>
      <c r="W1698" s="51"/>
    </row>
    <row r="1699">
      <c r="A1699" s="307"/>
      <c r="B1699" s="85"/>
      <c r="C1699" s="85"/>
      <c r="D1699" s="85"/>
      <c r="E1699" s="88"/>
      <c r="F1699" s="17"/>
      <c r="G1699" s="17"/>
      <c r="I1699" s="43"/>
      <c r="J1699" s="308"/>
      <c r="K1699" s="51"/>
      <c r="N1699" s="309"/>
      <c r="R1699" s="17"/>
      <c r="T1699" s="17"/>
      <c r="V1699" s="17"/>
      <c r="W1699" s="51"/>
    </row>
    <row r="1700">
      <c r="A1700" s="307"/>
      <c r="B1700" s="85"/>
      <c r="C1700" s="85"/>
      <c r="D1700" s="85"/>
      <c r="E1700" s="88"/>
      <c r="F1700" s="17"/>
      <c r="G1700" s="17"/>
      <c r="I1700" s="43"/>
      <c r="J1700" s="308"/>
      <c r="K1700" s="51"/>
      <c r="N1700" s="309"/>
      <c r="R1700" s="17"/>
      <c r="T1700" s="17"/>
      <c r="V1700" s="17"/>
      <c r="W1700" s="51"/>
    </row>
    <row r="1701">
      <c r="A1701" s="307"/>
      <c r="B1701" s="85"/>
      <c r="C1701" s="85"/>
      <c r="D1701" s="85"/>
      <c r="E1701" s="88"/>
      <c r="F1701" s="17"/>
      <c r="G1701" s="17"/>
      <c r="I1701" s="43"/>
      <c r="J1701" s="308"/>
      <c r="K1701" s="51"/>
      <c r="N1701" s="309"/>
      <c r="R1701" s="17"/>
      <c r="T1701" s="17"/>
      <c r="V1701" s="17"/>
      <c r="W1701" s="51"/>
    </row>
    <row r="1702">
      <c r="A1702" s="307"/>
      <c r="B1702" s="85"/>
      <c r="C1702" s="85"/>
      <c r="D1702" s="85"/>
      <c r="E1702" s="88"/>
      <c r="F1702" s="17"/>
      <c r="G1702" s="17"/>
      <c r="I1702" s="43"/>
      <c r="J1702" s="308"/>
      <c r="K1702" s="51"/>
      <c r="N1702" s="309"/>
      <c r="R1702" s="17"/>
      <c r="T1702" s="17"/>
      <c r="V1702" s="17"/>
      <c r="W1702" s="51"/>
    </row>
    <row r="1703">
      <c r="A1703" s="307"/>
      <c r="B1703" s="85"/>
      <c r="C1703" s="85"/>
      <c r="D1703" s="85"/>
      <c r="E1703" s="88"/>
      <c r="F1703" s="17"/>
      <c r="G1703" s="17"/>
      <c r="I1703" s="43"/>
      <c r="J1703" s="308"/>
      <c r="K1703" s="51"/>
      <c r="N1703" s="309"/>
      <c r="R1703" s="17"/>
      <c r="T1703" s="17"/>
      <c r="V1703" s="17"/>
      <c r="W1703" s="51"/>
    </row>
    <row r="1704">
      <c r="A1704" s="307"/>
      <c r="B1704" s="85"/>
      <c r="C1704" s="85"/>
      <c r="D1704" s="85"/>
      <c r="E1704" s="88"/>
      <c r="F1704" s="17"/>
      <c r="G1704" s="17"/>
      <c r="I1704" s="43"/>
      <c r="J1704" s="308"/>
      <c r="K1704" s="51"/>
      <c r="N1704" s="309"/>
      <c r="R1704" s="17"/>
      <c r="T1704" s="17"/>
      <c r="V1704" s="17"/>
      <c r="W1704" s="51"/>
    </row>
    <row r="1705">
      <c r="A1705" s="307"/>
      <c r="B1705" s="85"/>
      <c r="C1705" s="85"/>
      <c r="D1705" s="85"/>
      <c r="E1705" s="88"/>
      <c r="F1705" s="17"/>
      <c r="G1705" s="17"/>
      <c r="I1705" s="43"/>
      <c r="J1705" s="308"/>
      <c r="K1705" s="51"/>
      <c r="N1705" s="309"/>
      <c r="R1705" s="17"/>
      <c r="T1705" s="17"/>
      <c r="V1705" s="17"/>
      <c r="W1705" s="51"/>
    </row>
    <row r="1706">
      <c r="A1706" s="307"/>
      <c r="B1706" s="85"/>
      <c r="C1706" s="85"/>
      <c r="D1706" s="85"/>
      <c r="E1706" s="88"/>
      <c r="F1706" s="17"/>
      <c r="G1706" s="17"/>
      <c r="I1706" s="43"/>
      <c r="J1706" s="308"/>
      <c r="K1706" s="51"/>
      <c r="N1706" s="309"/>
      <c r="R1706" s="17"/>
      <c r="T1706" s="17"/>
      <c r="V1706" s="17"/>
      <c r="W1706" s="51"/>
    </row>
    <row r="1707">
      <c r="A1707" s="307"/>
      <c r="B1707" s="85"/>
      <c r="C1707" s="85"/>
      <c r="D1707" s="85"/>
      <c r="E1707" s="88"/>
      <c r="F1707" s="17"/>
      <c r="G1707" s="17"/>
      <c r="I1707" s="43"/>
      <c r="J1707" s="308"/>
      <c r="K1707" s="51"/>
      <c r="N1707" s="309"/>
      <c r="R1707" s="17"/>
      <c r="T1707" s="17"/>
      <c r="V1707" s="17"/>
      <c r="W1707" s="51"/>
    </row>
    <row r="1708">
      <c r="A1708" s="307"/>
      <c r="B1708" s="85"/>
      <c r="C1708" s="85"/>
      <c r="D1708" s="85"/>
      <c r="E1708" s="88"/>
      <c r="F1708" s="17"/>
      <c r="G1708" s="17"/>
      <c r="I1708" s="43"/>
      <c r="J1708" s="308"/>
      <c r="K1708" s="51"/>
      <c r="N1708" s="309"/>
      <c r="R1708" s="17"/>
      <c r="T1708" s="17"/>
      <c r="V1708" s="17"/>
      <c r="W1708" s="51"/>
    </row>
    <row r="1709">
      <c r="A1709" s="307"/>
      <c r="B1709" s="85"/>
      <c r="C1709" s="85"/>
      <c r="D1709" s="85"/>
      <c r="E1709" s="88"/>
      <c r="F1709" s="17"/>
      <c r="G1709" s="17"/>
      <c r="I1709" s="43"/>
      <c r="J1709" s="308"/>
      <c r="K1709" s="51"/>
      <c r="N1709" s="309"/>
      <c r="R1709" s="17"/>
      <c r="T1709" s="17"/>
      <c r="V1709" s="17"/>
      <c r="W1709" s="51"/>
    </row>
    <row r="1710">
      <c r="A1710" s="307"/>
      <c r="B1710" s="85"/>
      <c r="C1710" s="85"/>
      <c r="D1710" s="85"/>
      <c r="E1710" s="88"/>
      <c r="F1710" s="17"/>
      <c r="G1710" s="17"/>
      <c r="I1710" s="43"/>
      <c r="J1710" s="308"/>
      <c r="K1710" s="51"/>
      <c r="N1710" s="309"/>
      <c r="R1710" s="17"/>
      <c r="T1710" s="17"/>
      <c r="V1710" s="17"/>
      <c r="W1710" s="51"/>
    </row>
    <row r="1711">
      <c r="A1711" s="307"/>
      <c r="B1711" s="85"/>
      <c r="C1711" s="85"/>
      <c r="D1711" s="85"/>
      <c r="E1711" s="88"/>
      <c r="F1711" s="17"/>
      <c r="G1711" s="17"/>
      <c r="I1711" s="43"/>
      <c r="J1711" s="308"/>
      <c r="K1711" s="51"/>
      <c r="N1711" s="309"/>
      <c r="R1711" s="17"/>
      <c r="T1711" s="17"/>
      <c r="V1711" s="17"/>
      <c r="W1711" s="51"/>
    </row>
    <row r="1712">
      <c r="A1712" s="307"/>
      <c r="B1712" s="85"/>
      <c r="C1712" s="85"/>
      <c r="D1712" s="85"/>
      <c r="E1712" s="88"/>
      <c r="F1712" s="17"/>
      <c r="G1712" s="17"/>
      <c r="I1712" s="43"/>
      <c r="J1712" s="308"/>
      <c r="K1712" s="51"/>
      <c r="N1712" s="309"/>
      <c r="R1712" s="17"/>
      <c r="T1712" s="17"/>
      <c r="V1712" s="17"/>
      <c r="W1712" s="51"/>
    </row>
    <row r="1713">
      <c r="A1713" s="307"/>
      <c r="B1713" s="85"/>
      <c r="C1713" s="85"/>
      <c r="D1713" s="85"/>
      <c r="E1713" s="88"/>
      <c r="F1713" s="17"/>
      <c r="G1713" s="17"/>
      <c r="I1713" s="43"/>
      <c r="J1713" s="308"/>
      <c r="K1713" s="51"/>
      <c r="N1713" s="309"/>
      <c r="R1713" s="17"/>
      <c r="T1713" s="17"/>
      <c r="V1713" s="17"/>
      <c r="W1713" s="51"/>
    </row>
    <row r="1714">
      <c r="A1714" s="307"/>
      <c r="B1714" s="85"/>
      <c r="C1714" s="85"/>
      <c r="D1714" s="85"/>
      <c r="E1714" s="88"/>
      <c r="F1714" s="17"/>
      <c r="G1714" s="17"/>
      <c r="I1714" s="43"/>
      <c r="J1714" s="308"/>
      <c r="K1714" s="51"/>
      <c r="N1714" s="309"/>
      <c r="R1714" s="17"/>
      <c r="T1714" s="17"/>
      <c r="V1714" s="17"/>
      <c r="W1714" s="51"/>
    </row>
    <row r="1715">
      <c r="A1715" s="307"/>
      <c r="B1715" s="85"/>
      <c r="C1715" s="85"/>
      <c r="D1715" s="85"/>
      <c r="E1715" s="88"/>
      <c r="F1715" s="17"/>
      <c r="G1715" s="17"/>
      <c r="I1715" s="43"/>
      <c r="J1715" s="308"/>
      <c r="K1715" s="51"/>
      <c r="N1715" s="309"/>
      <c r="R1715" s="17"/>
      <c r="T1715" s="17"/>
      <c r="V1715" s="17"/>
      <c r="W1715" s="51"/>
    </row>
    <row r="1716">
      <c r="A1716" s="307"/>
      <c r="B1716" s="85"/>
      <c r="C1716" s="85"/>
      <c r="D1716" s="85"/>
      <c r="E1716" s="88"/>
      <c r="F1716" s="17"/>
      <c r="G1716" s="17"/>
      <c r="I1716" s="43"/>
      <c r="J1716" s="308"/>
      <c r="K1716" s="51"/>
      <c r="N1716" s="309"/>
      <c r="R1716" s="17"/>
      <c r="T1716" s="17"/>
      <c r="V1716" s="17"/>
      <c r="W1716" s="51"/>
    </row>
    <row r="1717">
      <c r="A1717" s="307"/>
      <c r="B1717" s="85"/>
      <c r="C1717" s="85"/>
      <c r="D1717" s="85"/>
      <c r="E1717" s="88"/>
      <c r="F1717" s="17"/>
      <c r="G1717" s="17"/>
      <c r="I1717" s="43"/>
      <c r="J1717" s="308"/>
      <c r="K1717" s="51"/>
      <c r="N1717" s="309"/>
      <c r="R1717" s="17"/>
      <c r="T1717" s="17"/>
      <c r="V1717" s="17"/>
      <c r="W1717" s="51"/>
    </row>
    <row r="1718">
      <c r="A1718" s="307"/>
      <c r="B1718" s="85"/>
      <c r="C1718" s="85"/>
      <c r="D1718" s="85"/>
      <c r="E1718" s="88"/>
      <c r="F1718" s="17"/>
      <c r="G1718" s="17"/>
      <c r="I1718" s="43"/>
      <c r="J1718" s="308"/>
      <c r="K1718" s="51"/>
      <c r="N1718" s="309"/>
      <c r="R1718" s="17"/>
      <c r="T1718" s="17"/>
      <c r="V1718" s="17"/>
      <c r="W1718" s="51"/>
    </row>
    <row r="1719">
      <c r="A1719" s="307"/>
      <c r="B1719" s="85"/>
      <c r="C1719" s="85"/>
      <c r="D1719" s="85"/>
      <c r="E1719" s="88"/>
      <c r="F1719" s="17"/>
      <c r="G1719" s="17"/>
      <c r="I1719" s="43"/>
      <c r="J1719" s="308"/>
      <c r="K1719" s="51"/>
      <c r="N1719" s="309"/>
      <c r="R1719" s="17"/>
      <c r="T1719" s="17"/>
      <c r="V1719" s="17"/>
      <c r="W1719" s="51"/>
    </row>
    <row r="1720">
      <c r="A1720" s="307"/>
      <c r="B1720" s="85"/>
      <c r="C1720" s="85"/>
      <c r="D1720" s="85"/>
      <c r="E1720" s="88"/>
      <c r="F1720" s="17"/>
      <c r="G1720" s="17"/>
      <c r="I1720" s="43"/>
      <c r="J1720" s="308"/>
      <c r="K1720" s="51"/>
      <c r="N1720" s="309"/>
      <c r="R1720" s="17"/>
      <c r="T1720" s="17"/>
      <c r="V1720" s="17"/>
      <c r="W1720" s="51"/>
    </row>
    <row r="1721">
      <c r="A1721" s="307"/>
      <c r="B1721" s="85"/>
      <c r="C1721" s="85"/>
      <c r="D1721" s="85"/>
      <c r="E1721" s="88"/>
      <c r="F1721" s="17"/>
      <c r="G1721" s="17"/>
      <c r="I1721" s="43"/>
      <c r="J1721" s="308"/>
      <c r="K1721" s="51"/>
      <c r="N1721" s="309"/>
      <c r="R1721" s="17"/>
      <c r="T1721" s="17"/>
      <c r="V1721" s="17"/>
      <c r="W1721" s="51"/>
    </row>
    <row r="1722">
      <c r="A1722" s="307"/>
      <c r="B1722" s="85"/>
      <c r="C1722" s="85"/>
      <c r="D1722" s="85"/>
      <c r="E1722" s="88"/>
      <c r="F1722" s="17"/>
      <c r="G1722" s="17"/>
      <c r="I1722" s="43"/>
      <c r="J1722" s="308"/>
      <c r="K1722" s="51"/>
      <c r="N1722" s="309"/>
      <c r="R1722" s="17"/>
      <c r="T1722" s="17"/>
      <c r="V1722" s="17"/>
      <c r="W1722" s="51"/>
    </row>
    <row r="1723">
      <c r="A1723" s="307"/>
      <c r="B1723" s="85"/>
      <c r="C1723" s="85"/>
      <c r="D1723" s="85"/>
      <c r="E1723" s="88"/>
      <c r="F1723" s="17"/>
      <c r="G1723" s="17"/>
      <c r="I1723" s="43"/>
      <c r="J1723" s="308"/>
      <c r="K1723" s="51"/>
      <c r="N1723" s="309"/>
      <c r="R1723" s="17"/>
      <c r="T1723" s="17"/>
      <c r="V1723" s="17"/>
      <c r="W1723" s="51"/>
    </row>
    <row r="1724">
      <c r="A1724" s="307"/>
      <c r="B1724" s="85"/>
      <c r="C1724" s="85"/>
      <c r="D1724" s="85"/>
      <c r="E1724" s="88"/>
      <c r="F1724" s="17"/>
      <c r="G1724" s="17"/>
      <c r="I1724" s="43"/>
      <c r="J1724" s="308"/>
      <c r="K1724" s="51"/>
      <c r="N1724" s="309"/>
      <c r="R1724" s="17"/>
      <c r="T1724" s="17"/>
      <c r="V1724" s="17"/>
      <c r="W1724" s="51"/>
    </row>
    <row r="1725">
      <c r="A1725" s="307"/>
      <c r="B1725" s="85"/>
      <c r="C1725" s="85"/>
      <c r="D1725" s="85"/>
      <c r="E1725" s="88"/>
      <c r="F1725" s="17"/>
      <c r="G1725" s="17"/>
      <c r="I1725" s="43"/>
      <c r="J1725" s="308"/>
      <c r="K1725" s="51"/>
      <c r="N1725" s="309"/>
      <c r="R1725" s="17"/>
      <c r="T1725" s="17"/>
      <c r="V1725" s="17"/>
      <c r="W1725" s="51"/>
    </row>
    <row r="1726">
      <c r="A1726" s="307"/>
      <c r="B1726" s="85"/>
      <c r="C1726" s="85"/>
      <c r="D1726" s="85"/>
      <c r="E1726" s="88"/>
      <c r="F1726" s="17"/>
      <c r="G1726" s="17"/>
      <c r="I1726" s="43"/>
      <c r="J1726" s="308"/>
      <c r="K1726" s="51"/>
      <c r="N1726" s="309"/>
      <c r="R1726" s="17"/>
      <c r="T1726" s="17"/>
      <c r="V1726" s="17"/>
      <c r="W1726" s="51"/>
    </row>
    <row r="1727">
      <c r="A1727" s="307"/>
      <c r="B1727" s="85"/>
      <c r="C1727" s="85"/>
      <c r="D1727" s="85"/>
      <c r="E1727" s="88"/>
      <c r="F1727" s="17"/>
      <c r="G1727" s="17"/>
      <c r="I1727" s="43"/>
      <c r="J1727" s="308"/>
      <c r="K1727" s="51"/>
      <c r="N1727" s="309"/>
      <c r="R1727" s="17"/>
      <c r="T1727" s="17"/>
      <c r="V1727" s="17"/>
      <c r="W1727" s="51"/>
    </row>
    <row r="1728">
      <c r="A1728" s="307"/>
      <c r="B1728" s="85"/>
      <c r="C1728" s="85"/>
      <c r="D1728" s="85"/>
      <c r="E1728" s="88"/>
      <c r="F1728" s="17"/>
      <c r="G1728" s="17"/>
      <c r="I1728" s="43"/>
      <c r="J1728" s="308"/>
      <c r="K1728" s="51"/>
      <c r="N1728" s="309"/>
      <c r="R1728" s="17"/>
      <c r="T1728" s="17"/>
      <c r="V1728" s="17"/>
      <c r="W1728" s="51"/>
    </row>
    <row r="1729">
      <c r="A1729" s="307"/>
      <c r="B1729" s="85"/>
      <c r="C1729" s="85"/>
      <c r="D1729" s="85"/>
      <c r="E1729" s="88"/>
      <c r="F1729" s="17"/>
      <c r="G1729" s="17"/>
      <c r="I1729" s="43"/>
      <c r="J1729" s="308"/>
      <c r="K1729" s="51"/>
      <c r="N1729" s="309"/>
      <c r="R1729" s="17"/>
      <c r="T1729" s="17"/>
      <c r="V1729" s="17"/>
      <c r="W1729" s="51"/>
    </row>
    <row r="1730">
      <c r="A1730" s="307"/>
      <c r="B1730" s="85"/>
      <c r="C1730" s="85"/>
      <c r="D1730" s="85"/>
      <c r="E1730" s="88"/>
      <c r="F1730" s="17"/>
      <c r="G1730" s="17"/>
      <c r="I1730" s="43"/>
      <c r="J1730" s="308"/>
      <c r="K1730" s="51"/>
      <c r="N1730" s="309"/>
      <c r="R1730" s="17"/>
      <c r="T1730" s="17"/>
      <c r="V1730" s="17"/>
      <c r="W1730" s="51"/>
    </row>
    <row r="1731">
      <c r="A1731" s="307"/>
      <c r="B1731" s="85"/>
      <c r="C1731" s="85"/>
      <c r="D1731" s="85"/>
      <c r="E1731" s="88"/>
      <c r="F1731" s="17"/>
      <c r="G1731" s="17"/>
      <c r="I1731" s="43"/>
      <c r="J1731" s="308"/>
      <c r="K1731" s="51"/>
      <c r="N1731" s="309"/>
      <c r="R1731" s="17"/>
      <c r="T1731" s="17"/>
      <c r="V1731" s="17"/>
      <c r="W1731" s="51"/>
    </row>
    <row r="1732">
      <c r="A1732" s="307"/>
      <c r="B1732" s="85"/>
      <c r="C1732" s="85"/>
      <c r="D1732" s="85"/>
      <c r="E1732" s="88"/>
      <c r="F1732" s="17"/>
      <c r="G1732" s="17"/>
      <c r="I1732" s="43"/>
      <c r="J1732" s="308"/>
      <c r="K1732" s="51"/>
      <c r="N1732" s="309"/>
      <c r="R1732" s="17"/>
      <c r="T1732" s="17"/>
      <c r="V1732" s="17"/>
      <c r="W1732" s="51"/>
    </row>
    <row r="1733">
      <c r="A1733" s="307"/>
      <c r="B1733" s="85"/>
      <c r="C1733" s="85"/>
      <c r="D1733" s="85"/>
      <c r="E1733" s="88"/>
      <c r="F1733" s="17"/>
      <c r="G1733" s="17"/>
      <c r="I1733" s="43"/>
      <c r="J1733" s="308"/>
      <c r="K1733" s="51"/>
      <c r="N1733" s="309"/>
      <c r="R1733" s="17"/>
      <c r="T1733" s="17"/>
      <c r="V1733" s="17"/>
      <c r="W1733" s="51"/>
    </row>
    <row r="1734">
      <c r="A1734" s="307"/>
      <c r="B1734" s="85"/>
      <c r="C1734" s="85"/>
      <c r="D1734" s="85"/>
      <c r="E1734" s="88"/>
      <c r="F1734" s="17"/>
      <c r="G1734" s="17"/>
      <c r="I1734" s="43"/>
      <c r="J1734" s="308"/>
      <c r="K1734" s="51"/>
      <c r="N1734" s="309"/>
      <c r="R1734" s="17"/>
      <c r="T1734" s="17"/>
      <c r="V1734" s="17"/>
      <c r="W1734" s="51"/>
    </row>
    <row r="1735">
      <c r="A1735" s="307"/>
      <c r="B1735" s="85"/>
      <c r="C1735" s="85"/>
      <c r="D1735" s="85"/>
      <c r="E1735" s="88"/>
      <c r="F1735" s="17"/>
      <c r="G1735" s="17"/>
      <c r="I1735" s="43"/>
      <c r="J1735" s="308"/>
      <c r="K1735" s="51"/>
      <c r="N1735" s="309"/>
      <c r="R1735" s="17"/>
      <c r="T1735" s="17"/>
      <c r="V1735" s="17"/>
      <c r="W1735" s="51"/>
    </row>
    <row r="1736">
      <c r="A1736" s="307"/>
      <c r="B1736" s="85"/>
      <c r="C1736" s="85"/>
      <c r="D1736" s="85"/>
      <c r="E1736" s="88"/>
      <c r="F1736" s="17"/>
      <c r="G1736" s="17"/>
      <c r="I1736" s="43"/>
      <c r="J1736" s="308"/>
      <c r="K1736" s="51"/>
      <c r="N1736" s="309"/>
      <c r="R1736" s="17"/>
      <c r="T1736" s="17"/>
      <c r="V1736" s="17"/>
      <c r="W1736" s="51"/>
    </row>
    <row r="1737">
      <c r="A1737" s="307"/>
      <c r="B1737" s="85"/>
      <c r="C1737" s="85"/>
      <c r="D1737" s="85"/>
      <c r="E1737" s="88"/>
      <c r="F1737" s="17"/>
      <c r="G1737" s="17"/>
      <c r="I1737" s="43"/>
      <c r="J1737" s="308"/>
      <c r="K1737" s="51"/>
      <c r="N1737" s="309"/>
      <c r="R1737" s="17"/>
      <c r="T1737" s="17"/>
      <c r="V1737" s="17"/>
      <c r="W1737" s="51"/>
    </row>
    <row r="1738">
      <c r="A1738" s="307"/>
      <c r="B1738" s="85"/>
      <c r="C1738" s="85"/>
      <c r="D1738" s="85"/>
      <c r="E1738" s="88"/>
      <c r="F1738" s="17"/>
      <c r="G1738" s="17"/>
      <c r="I1738" s="43"/>
      <c r="J1738" s="308"/>
      <c r="K1738" s="51"/>
      <c r="N1738" s="309"/>
      <c r="R1738" s="17"/>
      <c r="T1738" s="17"/>
      <c r="V1738" s="17"/>
      <c r="W1738" s="51"/>
    </row>
    <row r="1739">
      <c r="A1739" s="307"/>
      <c r="B1739" s="85"/>
      <c r="C1739" s="85"/>
      <c r="D1739" s="85"/>
      <c r="E1739" s="88"/>
      <c r="F1739" s="17"/>
      <c r="G1739" s="17"/>
      <c r="I1739" s="43"/>
      <c r="J1739" s="308"/>
      <c r="K1739" s="51"/>
      <c r="N1739" s="309"/>
      <c r="R1739" s="17"/>
      <c r="T1739" s="17"/>
      <c r="V1739" s="17"/>
      <c r="W1739" s="51"/>
    </row>
    <row r="1740">
      <c r="A1740" s="307"/>
      <c r="B1740" s="85"/>
      <c r="C1740" s="85"/>
      <c r="D1740" s="85"/>
      <c r="E1740" s="88"/>
      <c r="F1740" s="17"/>
      <c r="G1740" s="17"/>
      <c r="I1740" s="43"/>
      <c r="J1740" s="308"/>
      <c r="K1740" s="51"/>
      <c r="N1740" s="309"/>
      <c r="R1740" s="17"/>
      <c r="T1740" s="17"/>
      <c r="V1740" s="17"/>
      <c r="W1740" s="51"/>
    </row>
    <row r="1741">
      <c r="A1741" s="307"/>
      <c r="B1741" s="85"/>
      <c r="C1741" s="85"/>
      <c r="D1741" s="85"/>
      <c r="E1741" s="88"/>
      <c r="F1741" s="17"/>
      <c r="G1741" s="17"/>
      <c r="I1741" s="43"/>
      <c r="J1741" s="308"/>
      <c r="K1741" s="51"/>
      <c r="N1741" s="309"/>
      <c r="R1741" s="17"/>
      <c r="T1741" s="17"/>
      <c r="V1741" s="17"/>
      <c r="W1741" s="51"/>
    </row>
    <row r="1742">
      <c r="A1742" s="307"/>
      <c r="B1742" s="85"/>
      <c r="C1742" s="85"/>
      <c r="D1742" s="85"/>
      <c r="E1742" s="88"/>
      <c r="F1742" s="17"/>
      <c r="G1742" s="17"/>
      <c r="I1742" s="43"/>
      <c r="J1742" s="308"/>
      <c r="K1742" s="51"/>
      <c r="N1742" s="309"/>
      <c r="R1742" s="17"/>
      <c r="T1742" s="17"/>
      <c r="V1742" s="17"/>
      <c r="W1742" s="51"/>
    </row>
    <row r="1743">
      <c r="A1743" s="307"/>
      <c r="B1743" s="85"/>
      <c r="C1743" s="85"/>
      <c r="D1743" s="85"/>
      <c r="E1743" s="88"/>
      <c r="F1743" s="17"/>
      <c r="G1743" s="17"/>
      <c r="I1743" s="43"/>
      <c r="J1743" s="308"/>
      <c r="K1743" s="51"/>
      <c r="N1743" s="309"/>
      <c r="R1743" s="17"/>
      <c r="T1743" s="17"/>
      <c r="V1743" s="17"/>
      <c r="W1743" s="51"/>
    </row>
    <row r="1744">
      <c r="A1744" s="307"/>
      <c r="B1744" s="85"/>
      <c r="C1744" s="85"/>
      <c r="D1744" s="85"/>
      <c r="E1744" s="88"/>
      <c r="F1744" s="17"/>
      <c r="G1744" s="17"/>
      <c r="I1744" s="43"/>
      <c r="J1744" s="308"/>
      <c r="K1744" s="51"/>
      <c r="N1744" s="309"/>
      <c r="R1744" s="17"/>
      <c r="T1744" s="17"/>
      <c r="V1744" s="17"/>
      <c r="W1744" s="51"/>
    </row>
    <row r="1745">
      <c r="A1745" s="307"/>
      <c r="B1745" s="85"/>
      <c r="C1745" s="85"/>
      <c r="D1745" s="85"/>
      <c r="E1745" s="88"/>
      <c r="F1745" s="17"/>
      <c r="G1745" s="17"/>
      <c r="I1745" s="43"/>
      <c r="J1745" s="308"/>
      <c r="K1745" s="51"/>
      <c r="N1745" s="309"/>
      <c r="R1745" s="17"/>
      <c r="T1745" s="17"/>
      <c r="V1745" s="17"/>
      <c r="W1745" s="51"/>
    </row>
    <row r="1746">
      <c r="A1746" s="307"/>
      <c r="B1746" s="85"/>
      <c r="C1746" s="85"/>
      <c r="D1746" s="85"/>
      <c r="E1746" s="88"/>
      <c r="F1746" s="17"/>
      <c r="G1746" s="17"/>
      <c r="I1746" s="43"/>
      <c r="J1746" s="308"/>
      <c r="K1746" s="51"/>
      <c r="N1746" s="309"/>
      <c r="R1746" s="17"/>
      <c r="T1746" s="17"/>
      <c r="V1746" s="17"/>
      <c r="W1746" s="51"/>
    </row>
    <row r="1747">
      <c r="A1747" s="307"/>
      <c r="B1747" s="85"/>
      <c r="C1747" s="85"/>
      <c r="D1747" s="85"/>
      <c r="E1747" s="88"/>
      <c r="F1747" s="17"/>
      <c r="G1747" s="17"/>
      <c r="I1747" s="43"/>
      <c r="J1747" s="308"/>
      <c r="K1747" s="51"/>
      <c r="N1747" s="309"/>
      <c r="R1747" s="17"/>
      <c r="T1747" s="17"/>
      <c r="V1747" s="17"/>
      <c r="W1747" s="51"/>
    </row>
    <row r="1748">
      <c r="A1748" s="307"/>
      <c r="B1748" s="85"/>
      <c r="C1748" s="85"/>
      <c r="D1748" s="85"/>
      <c r="E1748" s="88"/>
      <c r="F1748" s="17"/>
      <c r="G1748" s="17"/>
      <c r="I1748" s="43"/>
      <c r="J1748" s="308"/>
      <c r="K1748" s="51"/>
      <c r="N1748" s="309"/>
      <c r="R1748" s="17"/>
      <c r="T1748" s="17"/>
      <c r="V1748" s="17"/>
      <c r="W1748" s="51"/>
    </row>
    <row r="1749">
      <c r="A1749" s="307"/>
      <c r="B1749" s="85"/>
      <c r="C1749" s="85"/>
      <c r="D1749" s="85"/>
      <c r="E1749" s="88"/>
      <c r="F1749" s="17"/>
      <c r="G1749" s="17"/>
      <c r="I1749" s="43"/>
      <c r="J1749" s="308"/>
      <c r="K1749" s="51"/>
      <c r="N1749" s="309"/>
      <c r="R1749" s="17"/>
      <c r="T1749" s="17"/>
      <c r="V1749" s="17"/>
      <c r="W1749" s="51"/>
    </row>
    <row r="1750">
      <c r="A1750" s="307"/>
      <c r="B1750" s="85"/>
      <c r="C1750" s="85"/>
      <c r="D1750" s="85"/>
      <c r="E1750" s="88"/>
      <c r="F1750" s="17"/>
      <c r="G1750" s="17"/>
      <c r="I1750" s="43"/>
      <c r="J1750" s="308"/>
      <c r="K1750" s="51"/>
      <c r="N1750" s="309"/>
      <c r="R1750" s="17"/>
      <c r="T1750" s="17"/>
      <c r="V1750" s="17"/>
      <c r="W1750" s="51"/>
    </row>
    <row r="1751">
      <c r="A1751" s="307"/>
      <c r="B1751" s="85"/>
      <c r="C1751" s="85"/>
      <c r="D1751" s="85"/>
      <c r="E1751" s="88"/>
      <c r="F1751" s="17"/>
      <c r="G1751" s="17"/>
      <c r="I1751" s="43"/>
      <c r="J1751" s="308"/>
      <c r="K1751" s="51"/>
      <c r="N1751" s="309"/>
      <c r="R1751" s="17"/>
      <c r="T1751" s="17"/>
      <c r="V1751" s="17"/>
      <c r="W1751" s="51"/>
    </row>
    <row r="1752">
      <c r="A1752" s="307"/>
      <c r="B1752" s="85"/>
      <c r="C1752" s="85"/>
      <c r="D1752" s="85"/>
      <c r="E1752" s="88"/>
      <c r="F1752" s="17"/>
      <c r="G1752" s="17"/>
      <c r="I1752" s="43"/>
      <c r="J1752" s="308"/>
      <c r="K1752" s="51"/>
      <c r="N1752" s="309"/>
      <c r="R1752" s="17"/>
      <c r="T1752" s="17"/>
      <c r="V1752" s="17"/>
      <c r="W1752" s="51"/>
    </row>
    <row r="1753">
      <c r="A1753" s="307"/>
      <c r="B1753" s="85"/>
      <c r="C1753" s="85"/>
      <c r="D1753" s="85"/>
      <c r="E1753" s="88"/>
      <c r="F1753" s="17"/>
      <c r="G1753" s="17"/>
      <c r="I1753" s="43"/>
      <c r="J1753" s="308"/>
      <c r="K1753" s="51"/>
      <c r="N1753" s="309"/>
      <c r="R1753" s="17"/>
      <c r="T1753" s="17"/>
      <c r="V1753" s="17"/>
      <c r="W1753" s="51"/>
    </row>
    <row r="1754">
      <c r="A1754" s="307"/>
      <c r="B1754" s="85"/>
      <c r="C1754" s="85"/>
      <c r="D1754" s="85"/>
      <c r="E1754" s="88"/>
      <c r="F1754" s="17"/>
      <c r="G1754" s="17"/>
      <c r="I1754" s="43"/>
      <c r="J1754" s="308"/>
      <c r="K1754" s="51"/>
      <c r="N1754" s="309"/>
      <c r="R1754" s="17"/>
      <c r="T1754" s="17"/>
      <c r="V1754" s="17"/>
      <c r="W1754" s="51"/>
    </row>
    <row r="1755">
      <c r="A1755" s="307"/>
      <c r="B1755" s="85"/>
      <c r="C1755" s="85"/>
      <c r="D1755" s="85"/>
      <c r="E1755" s="88"/>
      <c r="F1755" s="17"/>
      <c r="G1755" s="17"/>
      <c r="I1755" s="43"/>
      <c r="J1755" s="308"/>
      <c r="K1755" s="51"/>
      <c r="N1755" s="309"/>
      <c r="R1755" s="17"/>
      <c r="T1755" s="17"/>
      <c r="V1755" s="17"/>
      <c r="W1755" s="51"/>
    </row>
    <row r="1756">
      <c r="A1756" s="307"/>
      <c r="B1756" s="85"/>
      <c r="C1756" s="85"/>
      <c r="D1756" s="85"/>
      <c r="E1756" s="88"/>
      <c r="F1756" s="17"/>
      <c r="G1756" s="17"/>
      <c r="I1756" s="43"/>
      <c r="J1756" s="308"/>
      <c r="K1756" s="51"/>
      <c r="N1756" s="309"/>
      <c r="R1756" s="17"/>
      <c r="T1756" s="17"/>
      <c r="V1756" s="17"/>
      <c r="W1756" s="51"/>
    </row>
    <row r="1757">
      <c r="A1757" s="307"/>
      <c r="B1757" s="85"/>
      <c r="C1757" s="85"/>
      <c r="D1757" s="85"/>
      <c r="E1757" s="88"/>
      <c r="F1757" s="17"/>
      <c r="G1757" s="17"/>
      <c r="I1757" s="43"/>
      <c r="J1757" s="308"/>
      <c r="K1757" s="51"/>
      <c r="N1757" s="309"/>
      <c r="R1757" s="17"/>
      <c r="T1757" s="17"/>
      <c r="V1757" s="17"/>
      <c r="W1757" s="51"/>
    </row>
    <row r="1758">
      <c r="A1758" s="307"/>
      <c r="B1758" s="85"/>
      <c r="C1758" s="85"/>
      <c r="D1758" s="85"/>
      <c r="E1758" s="88"/>
      <c r="F1758" s="17"/>
      <c r="G1758" s="17"/>
      <c r="I1758" s="43"/>
      <c r="J1758" s="308"/>
      <c r="K1758" s="51"/>
      <c r="N1758" s="309"/>
      <c r="R1758" s="17"/>
      <c r="T1758" s="17"/>
      <c r="V1758" s="17"/>
      <c r="W1758" s="51"/>
    </row>
    <row r="1759">
      <c r="A1759" s="307"/>
      <c r="B1759" s="85"/>
      <c r="C1759" s="85"/>
      <c r="D1759" s="85"/>
      <c r="E1759" s="88"/>
      <c r="F1759" s="17"/>
      <c r="G1759" s="17"/>
      <c r="I1759" s="43"/>
      <c r="J1759" s="308"/>
      <c r="K1759" s="51"/>
      <c r="N1759" s="309"/>
      <c r="R1759" s="17"/>
      <c r="T1759" s="17"/>
      <c r="V1759" s="17"/>
      <c r="W1759" s="51"/>
    </row>
    <row r="1760">
      <c r="A1760" s="307"/>
      <c r="B1760" s="85"/>
      <c r="C1760" s="85"/>
      <c r="D1760" s="85"/>
      <c r="E1760" s="88"/>
      <c r="F1760" s="17"/>
      <c r="G1760" s="17"/>
      <c r="I1760" s="43"/>
      <c r="J1760" s="308"/>
      <c r="K1760" s="51"/>
      <c r="N1760" s="309"/>
      <c r="R1760" s="17"/>
      <c r="T1760" s="17"/>
      <c r="V1760" s="17"/>
      <c r="W1760" s="51"/>
    </row>
    <row r="1761">
      <c r="A1761" s="307"/>
      <c r="B1761" s="85"/>
      <c r="C1761" s="85"/>
      <c r="D1761" s="85"/>
      <c r="E1761" s="88"/>
      <c r="F1761" s="17"/>
      <c r="G1761" s="17"/>
      <c r="I1761" s="43"/>
      <c r="J1761" s="308"/>
      <c r="K1761" s="51"/>
      <c r="N1761" s="309"/>
      <c r="R1761" s="17"/>
      <c r="T1761" s="17"/>
      <c r="V1761" s="17"/>
      <c r="W1761" s="51"/>
    </row>
    <row r="1762">
      <c r="A1762" s="307"/>
      <c r="B1762" s="85"/>
      <c r="C1762" s="85"/>
      <c r="D1762" s="85"/>
      <c r="E1762" s="88"/>
      <c r="F1762" s="17"/>
      <c r="G1762" s="17"/>
      <c r="I1762" s="43"/>
      <c r="J1762" s="308"/>
      <c r="K1762" s="51"/>
      <c r="N1762" s="309"/>
      <c r="R1762" s="17"/>
      <c r="T1762" s="17"/>
      <c r="V1762" s="17"/>
      <c r="W1762" s="51"/>
    </row>
    <row r="1763">
      <c r="A1763" s="307"/>
      <c r="B1763" s="85"/>
      <c r="C1763" s="85"/>
      <c r="D1763" s="85"/>
      <c r="E1763" s="88"/>
      <c r="F1763" s="17"/>
      <c r="G1763" s="17"/>
      <c r="I1763" s="43"/>
      <c r="J1763" s="308"/>
      <c r="K1763" s="51"/>
      <c r="N1763" s="309"/>
      <c r="R1763" s="17"/>
      <c r="T1763" s="17"/>
      <c r="V1763" s="17"/>
      <c r="W1763" s="51"/>
    </row>
    <row r="1764">
      <c r="A1764" s="307"/>
      <c r="B1764" s="85"/>
      <c r="C1764" s="85"/>
      <c r="D1764" s="85"/>
      <c r="E1764" s="88"/>
      <c r="F1764" s="17"/>
      <c r="G1764" s="17"/>
      <c r="I1764" s="43"/>
      <c r="J1764" s="308"/>
      <c r="K1764" s="51"/>
      <c r="N1764" s="309"/>
      <c r="R1764" s="17"/>
      <c r="T1764" s="17"/>
      <c r="V1764" s="17"/>
      <c r="W1764" s="51"/>
    </row>
    <row r="1765">
      <c r="A1765" s="307"/>
      <c r="B1765" s="85"/>
      <c r="C1765" s="85"/>
      <c r="D1765" s="85"/>
      <c r="E1765" s="88"/>
      <c r="F1765" s="17"/>
      <c r="G1765" s="17"/>
      <c r="I1765" s="43"/>
      <c r="J1765" s="308"/>
      <c r="K1765" s="51"/>
      <c r="N1765" s="309"/>
      <c r="R1765" s="17"/>
      <c r="T1765" s="17"/>
      <c r="V1765" s="17"/>
      <c r="W1765" s="51"/>
    </row>
    <row r="1766">
      <c r="A1766" s="307"/>
      <c r="B1766" s="85"/>
      <c r="C1766" s="85"/>
      <c r="D1766" s="85"/>
      <c r="E1766" s="88"/>
      <c r="F1766" s="17"/>
      <c r="G1766" s="17"/>
      <c r="I1766" s="43"/>
      <c r="J1766" s="308"/>
      <c r="K1766" s="51"/>
      <c r="N1766" s="309"/>
      <c r="R1766" s="17"/>
      <c r="T1766" s="17"/>
      <c r="V1766" s="17"/>
      <c r="W1766" s="51"/>
    </row>
    <row r="1767">
      <c r="A1767" s="307"/>
      <c r="B1767" s="85"/>
      <c r="C1767" s="85"/>
      <c r="D1767" s="85"/>
      <c r="E1767" s="88"/>
      <c r="F1767" s="17"/>
      <c r="G1767" s="17"/>
      <c r="I1767" s="43"/>
      <c r="J1767" s="308"/>
      <c r="K1767" s="51"/>
      <c r="N1767" s="309"/>
      <c r="R1767" s="17"/>
      <c r="T1767" s="17"/>
      <c r="V1767" s="17"/>
      <c r="W1767" s="51"/>
    </row>
    <row r="1768">
      <c r="A1768" s="307"/>
      <c r="B1768" s="85"/>
      <c r="C1768" s="85"/>
      <c r="D1768" s="85"/>
      <c r="E1768" s="88"/>
      <c r="F1768" s="17"/>
      <c r="G1768" s="17"/>
      <c r="I1768" s="43"/>
      <c r="J1768" s="308"/>
      <c r="K1768" s="51"/>
      <c r="N1768" s="309"/>
      <c r="R1768" s="17"/>
      <c r="T1768" s="17"/>
      <c r="V1768" s="17"/>
      <c r="W1768" s="51"/>
    </row>
    <row r="1769">
      <c r="A1769" s="307"/>
      <c r="B1769" s="85"/>
      <c r="C1769" s="85"/>
      <c r="D1769" s="85"/>
      <c r="E1769" s="88"/>
      <c r="F1769" s="17"/>
      <c r="G1769" s="17"/>
      <c r="I1769" s="43"/>
      <c r="J1769" s="308"/>
      <c r="K1769" s="51"/>
      <c r="N1769" s="309"/>
      <c r="R1769" s="17"/>
      <c r="T1769" s="17"/>
      <c r="V1769" s="17"/>
      <c r="W1769" s="51"/>
    </row>
    <row r="1770">
      <c r="A1770" s="307"/>
      <c r="B1770" s="85"/>
      <c r="C1770" s="85"/>
      <c r="D1770" s="85"/>
      <c r="E1770" s="88"/>
      <c r="F1770" s="17"/>
      <c r="G1770" s="17"/>
      <c r="I1770" s="43"/>
      <c r="J1770" s="308"/>
      <c r="K1770" s="51"/>
      <c r="N1770" s="309"/>
      <c r="R1770" s="17"/>
      <c r="T1770" s="17"/>
      <c r="V1770" s="17"/>
      <c r="W1770" s="51"/>
    </row>
    <row r="1771">
      <c r="A1771" s="307"/>
      <c r="B1771" s="85"/>
      <c r="C1771" s="85"/>
      <c r="D1771" s="85"/>
      <c r="E1771" s="88"/>
      <c r="F1771" s="17"/>
      <c r="G1771" s="17"/>
      <c r="I1771" s="43"/>
      <c r="J1771" s="308"/>
      <c r="K1771" s="51"/>
      <c r="N1771" s="309"/>
      <c r="R1771" s="17"/>
      <c r="T1771" s="17"/>
      <c r="V1771" s="17"/>
      <c r="W1771" s="51"/>
    </row>
    <row r="1772">
      <c r="A1772" s="307"/>
      <c r="B1772" s="85"/>
      <c r="C1772" s="85"/>
      <c r="D1772" s="85"/>
      <c r="E1772" s="88"/>
      <c r="F1772" s="17"/>
      <c r="G1772" s="17"/>
      <c r="I1772" s="43"/>
      <c r="J1772" s="308"/>
      <c r="K1772" s="51"/>
      <c r="N1772" s="309"/>
      <c r="R1772" s="17"/>
      <c r="T1772" s="17"/>
      <c r="V1772" s="17"/>
      <c r="W1772" s="51"/>
    </row>
    <row r="1773">
      <c r="A1773" s="307"/>
      <c r="B1773" s="85"/>
      <c r="C1773" s="85"/>
      <c r="D1773" s="85"/>
      <c r="E1773" s="88"/>
      <c r="F1773" s="17"/>
      <c r="G1773" s="17"/>
      <c r="I1773" s="43"/>
      <c r="J1773" s="308"/>
      <c r="K1773" s="51"/>
      <c r="N1773" s="309"/>
      <c r="R1773" s="17"/>
      <c r="T1773" s="17"/>
      <c r="V1773" s="17"/>
      <c r="W1773" s="51"/>
    </row>
    <row r="1774">
      <c r="A1774" s="307"/>
      <c r="B1774" s="85"/>
      <c r="C1774" s="85"/>
      <c r="D1774" s="85"/>
      <c r="E1774" s="88"/>
      <c r="F1774" s="17"/>
      <c r="G1774" s="17"/>
      <c r="I1774" s="43"/>
      <c r="J1774" s="308"/>
      <c r="K1774" s="51"/>
      <c r="N1774" s="309"/>
      <c r="R1774" s="17"/>
      <c r="T1774" s="17"/>
      <c r="V1774" s="17"/>
      <c r="W1774" s="51"/>
    </row>
    <row r="1775">
      <c r="A1775" s="307"/>
      <c r="B1775" s="85"/>
      <c r="C1775" s="85"/>
      <c r="D1775" s="85"/>
      <c r="E1775" s="88"/>
      <c r="F1775" s="17"/>
      <c r="G1775" s="17"/>
      <c r="I1775" s="43"/>
      <c r="J1775" s="308"/>
      <c r="K1775" s="51"/>
      <c r="N1775" s="309"/>
      <c r="R1775" s="17"/>
      <c r="T1775" s="17"/>
      <c r="V1775" s="17"/>
      <c r="W1775" s="51"/>
    </row>
    <row r="1776">
      <c r="A1776" s="307"/>
      <c r="B1776" s="85"/>
      <c r="C1776" s="85"/>
      <c r="D1776" s="85"/>
      <c r="E1776" s="88"/>
      <c r="F1776" s="17"/>
      <c r="G1776" s="17"/>
      <c r="I1776" s="43"/>
      <c r="J1776" s="308"/>
      <c r="K1776" s="51"/>
      <c r="N1776" s="309"/>
      <c r="R1776" s="17"/>
      <c r="T1776" s="17"/>
      <c r="V1776" s="17"/>
      <c r="W1776" s="51"/>
    </row>
    <row r="1777">
      <c r="A1777" s="307"/>
      <c r="B1777" s="85"/>
      <c r="C1777" s="85"/>
      <c r="D1777" s="85"/>
      <c r="E1777" s="88"/>
      <c r="F1777" s="17"/>
      <c r="G1777" s="17"/>
      <c r="I1777" s="43"/>
      <c r="J1777" s="308"/>
      <c r="K1777" s="51"/>
      <c r="N1777" s="309"/>
      <c r="R1777" s="17"/>
      <c r="T1777" s="17"/>
      <c r="V1777" s="17"/>
      <c r="W1777" s="51"/>
    </row>
    <row r="1778">
      <c r="A1778" s="307"/>
      <c r="B1778" s="85"/>
      <c r="C1778" s="85"/>
      <c r="D1778" s="85"/>
      <c r="E1778" s="88"/>
      <c r="F1778" s="17"/>
      <c r="G1778" s="17"/>
      <c r="I1778" s="43"/>
      <c r="J1778" s="308"/>
      <c r="K1778" s="51"/>
      <c r="N1778" s="309"/>
      <c r="R1778" s="17"/>
      <c r="T1778" s="17"/>
      <c r="V1778" s="17"/>
      <c r="W1778" s="51"/>
    </row>
    <row r="1779">
      <c r="A1779" s="307"/>
      <c r="B1779" s="85"/>
      <c r="C1779" s="85"/>
      <c r="D1779" s="85"/>
      <c r="E1779" s="88"/>
      <c r="F1779" s="17"/>
      <c r="G1779" s="17"/>
      <c r="I1779" s="43"/>
      <c r="J1779" s="308"/>
      <c r="K1779" s="51"/>
      <c r="N1779" s="309"/>
      <c r="R1779" s="17"/>
      <c r="T1779" s="17"/>
      <c r="V1779" s="17"/>
      <c r="W1779" s="51"/>
    </row>
    <row r="1780">
      <c r="A1780" s="307"/>
      <c r="B1780" s="85"/>
      <c r="C1780" s="85"/>
      <c r="D1780" s="85"/>
      <c r="E1780" s="88"/>
      <c r="F1780" s="17"/>
      <c r="G1780" s="17"/>
      <c r="I1780" s="43"/>
      <c r="J1780" s="308"/>
      <c r="K1780" s="51"/>
      <c r="N1780" s="309"/>
      <c r="R1780" s="17"/>
      <c r="T1780" s="17"/>
      <c r="V1780" s="17"/>
      <c r="W1780" s="51"/>
    </row>
    <row r="1781">
      <c r="A1781" s="307"/>
      <c r="B1781" s="85"/>
      <c r="C1781" s="85"/>
      <c r="D1781" s="85"/>
      <c r="E1781" s="88"/>
      <c r="F1781" s="17"/>
      <c r="G1781" s="17"/>
      <c r="I1781" s="43"/>
      <c r="J1781" s="308"/>
      <c r="K1781" s="51"/>
      <c r="N1781" s="309"/>
      <c r="R1781" s="17"/>
      <c r="T1781" s="17"/>
      <c r="V1781" s="17"/>
      <c r="W1781" s="51"/>
    </row>
    <row r="1782">
      <c r="A1782" s="307"/>
      <c r="B1782" s="85"/>
      <c r="C1782" s="85"/>
      <c r="D1782" s="85"/>
      <c r="E1782" s="88"/>
      <c r="F1782" s="17"/>
      <c r="G1782" s="17"/>
      <c r="I1782" s="43"/>
      <c r="J1782" s="308"/>
      <c r="K1782" s="51"/>
      <c r="N1782" s="309"/>
      <c r="R1782" s="17"/>
      <c r="T1782" s="17"/>
      <c r="V1782" s="17"/>
      <c r="W1782" s="51"/>
    </row>
    <row r="1783">
      <c r="A1783" s="307"/>
      <c r="B1783" s="85"/>
      <c r="C1783" s="85"/>
      <c r="D1783" s="85"/>
      <c r="E1783" s="88"/>
      <c r="F1783" s="17"/>
      <c r="G1783" s="17"/>
      <c r="I1783" s="43"/>
      <c r="J1783" s="308"/>
      <c r="K1783" s="51"/>
      <c r="N1783" s="309"/>
      <c r="R1783" s="17"/>
      <c r="T1783" s="17"/>
      <c r="V1783" s="17"/>
      <c r="W1783" s="51"/>
    </row>
    <row r="1784">
      <c r="A1784" s="307"/>
      <c r="B1784" s="85"/>
      <c r="C1784" s="85"/>
      <c r="D1784" s="85"/>
      <c r="E1784" s="88"/>
      <c r="F1784" s="17"/>
      <c r="G1784" s="17"/>
      <c r="I1784" s="43"/>
      <c r="J1784" s="308"/>
      <c r="K1784" s="51"/>
      <c r="N1784" s="309"/>
      <c r="R1784" s="17"/>
      <c r="T1784" s="17"/>
      <c r="V1784" s="17"/>
      <c r="W1784" s="51"/>
    </row>
    <row r="1785">
      <c r="A1785" s="307"/>
      <c r="B1785" s="85"/>
      <c r="C1785" s="85"/>
      <c r="D1785" s="85"/>
      <c r="E1785" s="88"/>
      <c r="F1785" s="17"/>
      <c r="G1785" s="17"/>
      <c r="I1785" s="43"/>
      <c r="J1785" s="308"/>
      <c r="K1785" s="51"/>
      <c r="N1785" s="309"/>
      <c r="R1785" s="17"/>
      <c r="T1785" s="17"/>
      <c r="V1785" s="17"/>
      <c r="W1785" s="51"/>
    </row>
    <row r="1786">
      <c r="A1786" s="307"/>
      <c r="B1786" s="85"/>
      <c r="C1786" s="85"/>
      <c r="D1786" s="85"/>
      <c r="E1786" s="88"/>
      <c r="F1786" s="17"/>
      <c r="G1786" s="17"/>
      <c r="I1786" s="43"/>
      <c r="J1786" s="308"/>
      <c r="K1786" s="51"/>
      <c r="N1786" s="309"/>
      <c r="R1786" s="17"/>
      <c r="T1786" s="17"/>
      <c r="V1786" s="17"/>
      <c r="W1786" s="51"/>
    </row>
    <row r="1787">
      <c r="A1787" s="307"/>
      <c r="B1787" s="85"/>
      <c r="C1787" s="85"/>
      <c r="D1787" s="85"/>
      <c r="E1787" s="88"/>
      <c r="F1787" s="17"/>
      <c r="G1787" s="17"/>
      <c r="I1787" s="43"/>
      <c r="J1787" s="308"/>
      <c r="K1787" s="51"/>
      <c r="N1787" s="309"/>
      <c r="R1787" s="17"/>
      <c r="T1787" s="17"/>
      <c r="V1787" s="17"/>
      <c r="W1787" s="51"/>
    </row>
    <row r="1788">
      <c r="A1788" s="307"/>
      <c r="B1788" s="85"/>
      <c r="C1788" s="85"/>
      <c r="D1788" s="85"/>
      <c r="E1788" s="88"/>
      <c r="F1788" s="17"/>
      <c r="G1788" s="17"/>
      <c r="I1788" s="43"/>
      <c r="J1788" s="308"/>
      <c r="K1788" s="51"/>
      <c r="N1788" s="309"/>
      <c r="R1788" s="17"/>
      <c r="T1788" s="17"/>
      <c r="V1788" s="17"/>
      <c r="W1788" s="51"/>
    </row>
    <row r="1789">
      <c r="A1789" s="307"/>
      <c r="B1789" s="85"/>
      <c r="C1789" s="85"/>
      <c r="D1789" s="85"/>
      <c r="E1789" s="88"/>
      <c r="F1789" s="17"/>
      <c r="G1789" s="17"/>
      <c r="I1789" s="43"/>
      <c r="J1789" s="308"/>
      <c r="K1789" s="51"/>
      <c r="N1789" s="309"/>
      <c r="R1789" s="17"/>
      <c r="T1789" s="17"/>
      <c r="V1789" s="17"/>
      <c r="W1789" s="51"/>
    </row>
    <row r="1790">
      <c r="A1790" s="307"/>
      <c r="B1790" s="85"/>
      <c r="C1790" s="85"/>
      <c r="D1790" s="85"/>
      <c r="E1790" s="88"/>
      <c r="F1790" s="17"/>
      <c r="G1790" s="17"/>
      <c r="I1790" s="43"/>
      <c r="J1790" s="308"/>
      <c r="K1790" s="51"/>
      <c r="N1790" s="309"/>
      <c r="R1790" s="17"/>
      <c r="T1790" s="17"/>
      <c r="V1790" s="17"/>
      <c r="W1790" s="51"/>
    </row>
    <row r="1791">
      <c r="A1791" s="307"/>
      <c r="B1791" s="85"/>
      <c r="C1791" s="85"/>
      <c r="D1791" s="85"/>
      <c r="E1791" s="88"/>
      <c r="F1791" s="17"/>
      <c r="G1791" s="17"/>
      <c r="I1791" s="43"/>
      <c r="J1791" s="308"/>
      <c r="K1791" s="51"/>
      <c r="N1791" s="309"/>
      <c r="R1791" s="17"/>
      <c r="T1791" s="17"/>
      <c r="V1791" s="17"/>
      <c r="W1791" s="51"/>
    </row>
    <row r="1792">
      <c r="A1792" s="307"/>
      <c r="B1792" s="85"/>
      <c r="C1792" s="85"/>
      <c r="D1792" s="85"/>
      <c r="E1792" s="88"/>
      <c r="F1792" s="17"/>
      <c r="G1792" s="17"/>
      <c r="I1792" s="43"/>
      <c r="J1792" s="308"/>
      <c r="K1792" s="51"/>
      <c r="N1792" s="309"/>
      <c r="R1792" s="17"/>
      <c r="T1792" s="17"/>
      <c r="V1792" s="17"/>
      <c r="W1792" s="51"/>
    </row>
    <row r="1793">
      <c r="A1793" s="307"/>
      <c r="B1793" s="85"/>
      <c r="C1793" s="85"/>
      <c r="D1793" s="85"/>
      <c r="E1793" s="88"/>
      <c r="F1793" s="17"/>
      <c r="G1793" s="17"/>
      <c r="I1793" s="43"/>
      <c r="J1793" s="308"/>
      <c r="K1793" s="51"/>
      <c r="N1793" s="309"/>
      <c r="R1793" s="17"/>
      <c r="T1793" s="17"/>
      <c r="V1793" s="17"/>
      <c r="W1793" s="51"/>
    </row>
    <row r="1794">
      <c r="A1794" s="307"/>
      <c r="B1794" s="85"/>
      <c r="C1794" s="85"/>
      <c r="D1794" s="85"/>
      <c r="E1794" s="88"/>
      <c r="F1794" s="17"/>
      <c r="G1794" s="17"/>
      <c r="I1794" s="43"/>
      <c r="J1794" s="308"/>
      <c r="K1794" s="51"/>
      <c r="N1794" s="309"/>
      <c r="R1794" s="17"/>
      <c r="T1794" s="17"/>
      <c r="V1794" s="17"/>
      <c r="W1794" s="51"/>
    </row>
    <row r="1795">
      <c r="A1795" s="307"/>
      <c r="B1795" s="85"/>
      <c r="C1795" s="85"/>
      <c r="D1795" s="85"/>
      <c r="E1795" s="88"/>
      <c r="F1795" s="17"/>
      <c r="G1795" s="17"/>
      <c r="I1795" s="43"/>
      <c r="J1795" s="308"/>
      <c r="K1795" s="51"/>
      <c r="N1795" s="309"/>
      <c r="R1795" s="17"/>
      <c r="T1795" s="17"/>
      <c r="V1795" s="17"/>
      <c r="W1795" s="51"/>
    </row>
    <row r="1796">
      <c r="A1796" s="307"/>
      <c r="B1796" s="85"/>
      <c r="C1796" s="85"/>
      <c r="D1796" s="85"/>
      <c r="E1796" s="88"/>
      <c r="F1796" s="17"/>
      <c r="G1796" s="17"/>
      <c r="I1796" s="43"/>
      <c r="J1796" s="308"/>
      <c r="K1796" s="51"/>
      <c r="N1796" s="309"/>
      <c r="R1796" s="17"/>
      <c r="T1796" s="17"/>
      <c r="V1796" s="17"/>
      <c r="W1796" s="51"/>
    </row>
    <row r="1797">
      <c r="A1797" s="307"/>
      <c r="B1797" s="85"/>
      <c r="C1797" s="85"/>
      <c r="D1797" s="85"/>
      <c r="E1797" s="88"/>
      <c r="F1797" s="17"/>
      <c r="G1797" s="17"/>
      <c r="I1797" s="43"/>
      <c r="J1797" s="308"/>
      <c r="K1797" s="51"/>
      <c r="N1797" s="309"/>
      <c r="R1797" s="17"/>
      <c r="T1797" s="17"/>
      <c r="V1797" s="17"/>
      <c r="W1797" s="51"/>
    </row>
    <row r="1798">
      <c r="A1798" s="307"/>
      <c r="B1798" s="85"/>
      <c r="C1798" s="85"/>
      <c r="D1798" s="85"/>
      <c r="E1798" s="88"/>
      <c r="F1798" s="17"/>
      <c r="G1798" s="17"/>
      <c r="I1798" s="43"/>
      <c r="J1798" s="308"/>
      <c r="K1798" s="51"/>
      <c r="N1798" s="309"/>
      <c r="R1798" s="17"/>
      <c r="T1798" s="17"/>
      <c r="V1798" s="17"/>
      <c r="W1798" s="51"/>
    </row>
    <row r="1799">
      <c r="A1799" s="307"/>
      <c r="B1799" s="85"/>
      <c r="C1799" s="85"/>
      <c r="D1799" s="85"/>
      <c r="E1799" s="88"/>
      <c r="F1799" s="17"/>
      <c r="G1799" s="17"/>
      <c r="I1799" s="43"/>
      <c r="J1799" s="308"/>
      <c r="K1799" s="51"/>
      <c r="N1799" s="309"/>
      <c r="R1799" s="17"/>
      <c r="T1799" s="17"/>
      <c r="V1799" s="17"/>
      <c r="W1799" s="51"/>
    </row>
    <row r="1800">
      <c r="A1800" s="307"/>
      <c r="B1800" s="85"/>
      <c r="C1800" s="85"/>
      <c r="D1800" s="85"/>
      <c r="E1800" s="88"/>
      <c r="F1800" s="17"/>
      <c r="G1800" s="17"/>
      <c r="I1800" s="43"/>
      <c r="J1800" s="308"/>
      <c r="K1800" s="51"/>
      <c r="N1800" s="309"/>
      <c r="R1800" s="17"/>
      <c r="T1800" s="17"/>
      <c r="V1800" s="17"/>
      <c r="W1800" s="51"/>
    </row>
    <row r="1801">
      <c r="A1801" s="307"/>
      <c r="B1801" s="85"/>
      <c r="C1801" s="85"/>
      <c r="D1801" s="85"/>
      <c r="E1801" s="88"/>
      <c r="F1801" s="17"/>
      <c r="G1801" s="17"/>
      <c r="I1801" s="43"/>
      <c r="J1801" s="308"/>
      <c r="K1801" s="51"/>
      <c r="N1801" s="309"/>
      <c r="R1801" s="17"/>
      <c r="T1801" s="17"/>
      <c r="V1801" s="17"/>
      <c r="W1801" s="51"/>
    </row>
    <row r="1802">
      <c r="A1802" s="307"/>
      <c r="B1802" s="85"/>
      <c r="C1802" s="85"/>
      <c r="D1802" s="85"/>
      <c r="E1802" s="88"/>
      <c r="F1802" s="17"/>
      <c r="G1802" s="17"/>
      <c r="I1802" s="43"/>
      <c r="J1802" s="308"/>
      <c r="K1802" s="51"/>
      <c r="N1802" s="309"/>
      <c r="R1802" s="17"/>
      <c r="T1802" s="17"/>
      <c r="V1802" s="17"/>
      <c r="W1802" s="51"/>
    </row>
    <row r="1803">
      <c r="A1803" s="307"/>
      <c r="B1803" s="85"/>
      <c r="C1803" s="85"/>
      <c r="D1803" s="85"/>
      <c r="E1803" s="88"/>
      <c r="F1803" s="17"/>
      <c r="G1803" s="17"/>
      <c r="I1803" s="43"/>
      <c r="J1803" s="308"/>
      <c r="K1803" s="51"/>
      <c r="N1803" s="309"/>
      <c r="R1803" s="17"/>
      <c r="T1803" s="17"/>
      <c r="V1803" s="17"/>
      <c r="W1803" s="51"/>
    </row>
    <row r="1804">
      <c r="A1804" s="307"/>
      <c r="B1804" s="85"/>
      <c r="C1804" s="85"/>
      <c r="D1804" s="85"/>
      <c r="E1804" s="88"/>
      <c r="F1804" s="17"/>
      <c r="G1804" s="17"/>
      <c r="I1804" s="43"/>
      <c r="J1804" s="308"/>
      <c r="K1804" s="51"/>
      <c r="N1804" s="309"/>
      <c r="R1804" s="17"/>
      <c r="T1804" s="17"/>
      <c r="V1804" s="17"/>
      <c r="W1804" s="51"/>
    </row>
    <row r="1805">
      <c r="A1805" s="307"/>
      <c r="B1805" s="85"/>
      <c r="C1805" s="85"/>
      <c r="D1805" s="85"/>
      <c r="E1805" s="88"/>
      <c r="F1805" s="17"/>
      <c r="G1805" s="17"/>
      <c r="I1805" s="43"/>
      <c r="J1805" s="308"/>
      <c r="K1805" s="51"/>
      <c r="N1805" s="309"/>
      <c r="R1805" s="17"/>
      <c r="T1805" s="17"/>
      <c r="V1805" s="17"/>
      <c r="W1805" s="51"/>
    </row>
    <row r="1806">
      <c r="A1806" s="307"/>
      <c r="B1806" s="85"/>
      <c r="C1806" s="85"/>
      <c r="D1806" s="85"/>
      <c r="E1806" s="88"/>
      <c r="F1806" s="17"/>
      <c r="G1806" s="17"/>
      <c r="I1806" s="43"/>
      <c r="J1806" s="308"/>
      <c r="K1806" s="51"/>
      <c r="N1806" s="309"/>
      <c r="R1806" s="17"/>
      <c r="T1806" s="17"/>
      <c r="V1806" s="17"/>
      <c r="W1806" s="51"/>
    </row>
    <row r="1807">
      <c r="A1807" s="307"/>
      <c r="B1807" s="85"/>
      <c r="C1807" s="85"/>
      <c r="D1807" s="85"/>
      <c r="E1807" s="88"/>
      <c r="F1807" s="17"/>
      <c r="G1807" s="17"/>
      <c r="I1807" s="43"/>
      <c r="J1807" s="308"/>
      <c r="K1807" s="51"/>
      <c r="N1807" s="309"/>
      <c r="R1807" s="17"/>
      <c r="T1807" s="17"/>
      <c r="V1807" s="17"/>
      <c r="W1807" s="51"/>
    </row>
    <row r="1808">
      <c r="A1808" s="307"/>
      <c r="B1808" s="85"/>
      <c r="C1808" s="85"/>
      <c r="D1808" s="85"/>
      <c r="E1808" s="88"/>
      <c r="F1808" s="17"/>
      <c r="G1808" s="17"/>
      <c r="I1808" s="43"/>
      <c r="J1808" s="308"/>
      <c r="K1808" s="51"/>
      <c r="N1808" s="309"/>
      <c r="R1808" s="17"/>
      <c r="T1808" s="17"/>
      <c r="V1808" s="17"/>
      <c r="W1808" s="51"/>
    </row>
    <row r="1809">
      <c r="A1809" s="307"/>
      <c r="B1809" s="85"/>
      <c r="C1809" s="85"/>
      <c r="D1809" s="85"/>
      <c r="E1809" s="88"/>
      <c r="F1809" s="17"/>
      <c r="G1809" s="17"/>
      <c r="I1809" s="43"/>
      <c r="J1809" s="308"/>
      <c r="K1809" s="51"/>
      <c r="N1809" s="309"/>
      <c r="R1809" s="17"/>
      <c r="T1809" s="17"/>
      <c r="V1809" s="17"/>
      <c r="W1809" s="51"/>
    </row>
    <row r="1810">
      <c r="A1810" s="307"/>
      <c r="B1810" s="85"/>
      <c r="C1810" s="85"/>
      <c r="D1810" s="85"/>
      <c r="E1810" s="88"/>
      <c r="F1810" s="17"/>
      <c r="G1810" s="17"/>
      <c r="I1810" s="43"/>
      <c r="J1810" s="308"/>
      <c r="K1810" s="51"/>
      <c r="N1810" s="309"/>
      <c r="R1810" s="17"/>
      <c r="T1810" s="17"/>
      <c r="V1810" s="17"/>
      <c r="W1810" s="51"/>
    </row>
    <row r="1811">
      <c r="A1811" s="307"/>
      <c r="B1811" s="85"/>
      <c r="C1811" s="85"/>
      <c r="D1811" s="85"/>
      <c r="E1811" s="88"/>
      <c r="F1811" s="17"/>
      <c r="G1811" s="17"/>
      <c r="I1811" s="43"/>
      <c r="J1811" s="308"/>
      <c r="K1811" s="51"/>
      <c r="N1811" s="309"/>
      <c r="R1811" s="17"/>
      <c r="T1811" s="17"/>
      <c r="V1811" s="17"/>
      <c r="W1811" s="51"/>
    </row>
    <row r="1812">
      <c r="A1812" s="307"/>
      <c r="B1812" s="85"/>
      <c r="C1812" s="85"/>
      <c r="D1812" s="85"/>
      <c r="E1812" s="88"/>
      <c r="F1812" s="17"/>
      <c r="G1812" s="17"/>
      <c r="I1812" s="43"/>
      <c r="J1812" s="308"/>
      <c r="K1812" s="51"/>
      <c r="N1812" s="309"/>
      <c r="R1812" s="17"/>
      <c r="T1812" s="17"/>
      <c r="V1812" s="17"/>
      <c r="W1812" s="51"/>
    </row>
    <row r="1813">
      <c r="A1813" s="307"/>
      <c r="B1813" s="85"/>
      <c r="C1813" s="85"/>
      <c r="D1813" s="85"/>
      <c r="E1813" s="88"/>
      <c r="F1813" s="17"/>
      <c r="G1813" s="17"/>
      <c r="I1813" s="43"/>
      <c r="J1813" s="308"/>
      <c r="K1813" s="51"/>
      <c r="N1813" s="309"/>
      <c r="R1813" s="17"/>
      <c r="T1813" s="17"/>
      <c r="V1813" s="17"/>
      <c r="W1813" s="51"/>
    </row>
    <row r="1814">
      <c r="A1814" s="307"/>
      <c r="B1814" s="85"/>
      <c r="C1814" s="85"/>
      <c r="D1814" s="85"/>
      <c r="E1814" s="88"/>
      <c r="F1814" s="17"/>
      <c r="G1814" s="17"/>
      <c r="I1814" s="43"/>
      <c r="J1814" s="308"/>
      <c r="K1814" s="51"/>
      <c r="N1814" s="309"/>
      <c r="R1814" s="17"/>
      <c r="T1814" s="17"/>
      <c r="V1814" s="17"/>
      <c r="W1814" s="51"/>
    </row>
    <row r="1815">
      <c r="A1815" s="307"/>
      <c r="B1815" s="85"/>
      <c r="C1815" s="85"/>
      <c r="D1815" s="85"/>
      <c r="E1815" s="88"/>
      <c r="F1815" s="17"/>
      <c r="G1815" s="17"/>
      <c r="I1815" s="43"/>
      <c r="J1815" s="308"/>
      <c r="K1815" s="51"/>
      <c r="N1815" s="309"/>
      <c r="R1815" s="17"/>
      <c r="T1815" s="17"/>
      <c r="V1815" s="17"/>
      <c r="W1815" s="51"/>
    </row>
    <row r="1816">
      <c r="A1816" s="307"/>
      <c r="B1816" s="85"/>
      <c r="C1816" s="85"/>
      <c r="D1816" s="85"/>
      <c r="E1816" s="88"/>
      <c r="F1816" s="17"/>
      <c r="G1816" s="17"/>
      <c r="I1816" s="43"/>
      <c r="J1816" s="308"/>
      <c r="K1816" s="51"/>
      <c r="N1816" s="309"/>
      <c r="R1816" s="17"/>
      <c r="T1816" s="17"/>
      <c r="V1816" s="17"/>
      <c r="W1816" s="51"/>
    </row>
    <row r="1817">
      <c r="A1817" s="307"/>
      <c r="B1817" s="85"/>
      <c r="C1817" s="85"/>
      <c r="D1817" s="85"/>
      <c r="E1817" s="88"/>
      <c r="F1817" s="17"/>
      <c r="G1817" s="17"/>
      <c r="I1817" s="43"/>
      <c r="J1817" s="308"/>
      <c r="K1817" s="51"/>
      <c r="N1817" s="309"/>
      <c r="R1817" s="17"/>
      <c r="T1817" s="17"/>
      <c r="V1817" s="17"/>
      <c r="W1817" s="51"/>
    </row>
    <row r="1818">
      <c r="A1818" s="307"/>
      <c r="B1818" s="85"/>
      <c r="C1818" s="85"/>
      <c r="D1818" s="85"/>
      <c r="E1818" s="88"/>
      <c r="F1818" s="17"/>
      <c r="G1818" s="17"/>
      <c r="I1818" s="43"/>
      <c r="J1818" s="308"/>
      <c r="K1818" s="51"/>
      <c r="N1818" s="309"/>
      <c r="R1818" s="17"/>
      <c r="T1818" s="17"/>
      <c r="V1818" s="17"/>
      <c r="W1818" s="51"/>
    </row>
    <row r="1819">
      <c r="A1819" s="307"/>
      <c r="B1819" s="85"/>
      <c r="C1819" s="85"/>
      <c r="D1819" s="85"/>
      <c r="E1819" s="88"/>
      <c r="F1819" s="17"/>
      <c r="G1819" s="17"/>
      <c r="I1819" s="43"/>
      <c r="J1819" s="308"/>
      <c r="K1819" s="51"/>
      <c r="N1819" s="309"/>
      <c r="R1819" s="17"/>
      <c r="T1819" s="17"/>
      <c r="V1819" s="17"/>
      <c r="W1819" s="51"/>
    </row>
    <row r="1820">
      <c r="A1820" s="307"/>
      <c r="B1820" s="85"/>
      <c r="C1820" s="85"/>
      <c r="D1820" s="85"/>
      <c r="E1820" s="88"/>
      <c r="F1820" s="17"/>
      <c r="G1820" s="17"/>
      <c r="I1820" s="43"/>
      <c r="J1820" s="308"/>
      <c r="K1820" s="51"/>
      <c r="N1820" s="309"/>
      <c r="R1820" s="17"/>
      <c r="T1820" s="17"/>
      <c r="V1820" s="17"/>
      <c r="W1820" s="51"/>
    </row>
    <row r="1821">
      <c r="A1821" s="307"/>
      <c r="B1821" s="85"/>
      <c r="C1821" s="85"/>
      <c r="D1821" s="85"/>
      <c r="E1821" s="88"/>
      <c r="F1821" s="17"/>
      <c r="G1821" s="17"/>
      <c r="I1821" s="43"/>
      <c r="J1821" s="308"/>
      <c r="K1821" s="51"/>
      <c r="N1821" s="309"/>
      <c r="R1821" s="17"/>
      <c r="T1821" s="17"/>
      <c r="V1821" s="17"/>
      <c r="W1821" s="51"/>
    </row>
    <row r="1822">
      <c r="A1822" s="307"/>
      <c r="B1822" s="85"/>
      <c r="C1822" s="85"/>
      <c r="D1822" s="85"/>
      <c r="E1822" s="88"/>
      <c r="F1822" s="17"/>
      <c r="G1822" s="17"/>
      <c r="I1822" s="43"/>
      <c r="J1822" s="308"/>
      <c r="K1822" s="51"/>
      <c r="N1822" s="309"/>
      <c r="R1822" s="17"/>
      <c r="T1822" s="17"/>
      <c r="V1822" s="17"/>
      <c r="W1822" s="51"/>
    </row>
    <row r="1823">
      <c r="A1823" s="307"/>
      <c r="B1823" s="85"/>
      <c r="C1823" s="85"/>
      <c r="D1823" s="85"/>
      <c r="E1823" s="88"/>
      <c r="F1823" s="17"/>
      <c r="G1823" s="17"/>
      <c r="I1823" s="43"/>
      <c r="J1823" s="308"/>
      <c r="K1823" s="51"/>
      <c r="N1823" s="309"/>
      <c r="R1823" s="17"/>
      <c r="T1823" s="17"/>
      <c r="V1823" s="17"/>
      <c r="W1823" s="51"/>
    </row>
    <row r="1824">
      <c r="A1824" s="307"/>
      <c r="B1824" s="85"/>
      <c r="C1824" s="85"/>
      <c r="D1824" s="85"/>
      <c r="E1824" s="88"/>
      <c r="F1824" s="17"/>
      <c r="G1824" s="17"/>
      <c r="I1824" s="43"/>
      <c r="J1824" s="308"/>
      <c r="K1824" s="51"/>
      <c r="N1824" s="309"/>
      <c r="R1824" s="17"/>
      <c r="T1824" s="17"/>
      <c r="V1824" s="17"/>
      <c r="W1824" s="51"/>
    </row>
    <row r="1825">
      <c r="A1825" s="307"/>
      <c r="B1825" s="85"/>
      <c r="C1825" s="85"/>
      <c r="D1825" s="85"/>
      <c r="E1825" s="88"/>
      <c r="F1825" s="17"/>
      <c r="G1825" s="17"/>
      <c r="I1825" s="43"/>
      <c r="J1825" s="308"/>
      <c r="K1825" s="51"/>
      <c r="N1825" s="309"/>
      <c r="R1825" s="17"/>
      <c r="T1825" s="17"/>
      <c r="V1825" s="17"/>
      <c r="W1825" s="51"/>
    </row>
    <row r="1826">
      <c r="A1826" s="307"/>
      <c r="B1826" s="85"/>
      <c r="C1826" s="85"/>
      <c r="D1826" s="85"/>
      <c r="E1826" s="88"/>
      <c r="F1826" s="17"/>
      <c r="G1826" s="17"/>
      <c r="I1826" s="43"/>
      <c r="J1826" s="308"/>
      <c r="K1826" s="51"/>
      <c r="N1826" s="309"/>
      <c r="R1826" s="17"/>
      <c r="T1826" s="17"/>
      <c r="V1826" s="17"/>
      <c r="W1826" s="51"/>
    </row>
    <row r="1827">
      <c r="A1827" s="307"/>
      <c r="B1827" s="85"/>
      <c r="C1827" s="85"/>
      <c r="D1827" s="85"/>
      <c r="E1827" s="88"/>
      <c r="F1827" s="17"/>
      <c r="G1827" s="17"/>
      <c r="I1827" s="43"/>
      <c r="J1827" s="308"/>
      <c r="K1827" s="51"/>
      <c r="N1827" s="309"/>
      <c r="R1827" s="17"/>
      <c r="T1827" s="17"/>
      <c r="V1827" s="17"/>
      <c r="W1827" s="51"/>
    </row>
    <row r="1828">
      <c r="A1828" s="307"/>
      <c r="B1828" s="85"/>
      <c r="C1828" s="85"/>
      <c r="D1828" s="85"/>
      <c r="E1828" s="88"/>
      <c r="F1828" s="17"/>
      <c r="G1828" s="17"/>
      <c r="I1828" s="43"/>
      <c r="J1828" s="308"/>
      <c r="K1828" s="51"/>
      <c r="N1828" s="309"/>
      <c r="R1828" s="17"/>
      <c r="T1828" s="17"/>
      <c r="V1828" s="17"/>
      <c r="W1828" s="51"/>
    </row>
    <row r="1829">
      <c r="A1829" s="307"/>
      <c r="B1829" s="85"/>
      <c r="C1829" s="85"/>
      <c r="D1829" s="85"/>
      <c r="E1829" s="88"/>
      <c r="F1829" s="17"/>
      <c r="G1829" s="17"/>
      <c r="I1829" s="43"/>
      <c r="J1829" s="308"/>
      <c r="K1829" s="51"/>
      <c r="N1829" s="309"/>
      <c r="R1829" s="17"/>
      <c r="T1829" s="17"/>
      <c r="V1829" s="17"/>
      <c r="W1829" s="51"/>
    </row>
    <row r="1830">
      <c r="A1830" s="307"/>
      <c r="B1830" s="85"/>
      <c r="C1830" s="85"/>
      <c r="D1830" s="85"/>
      <c r="E1830" s="88"/>
      <c r="F1830" s="17"/>
      <c r="G1830" s="17"/>
      <c r="I1830" s="43"/>
      <c r="J1830" s="308"/>
      <c r="K1830" s="51"/>
      <c r="N1830" s="309"/>
      <c r="R1830" s="17"/>
      <c r="T1830" s="17"/>
      <c r="V1830" s="17"/>
      <c r="W1830" s="51"/>
    </row>
    <row r="1831">
      <c r="A1831" s="307"/>
      <c r="B1831" s="85"/>
      <c r="C1831" s="85"/>
      <c r="D1831" s="85"/>
      <c r="E1831" s="88"/>
      <c r="F1831" s="17"/>
      <c r="G1831" s="17"/>
      <c r="I1831" s="43"/>
      <c r="J1831" s="308"/>
      <c r="K1831" s="51"/>
      <c r="N1831" s="309"/>
      <c r="R1831" s="17"/>
      <c r="T1831" s="17"/>
      <c r="V1831" s="17"/>
      <c r="W1831" s="51"/>
    </row>
    <row r="1832">
      <c r="A1832" s="307"/>
      <c r="B1832" s="85"/>
      <c r="C1832" s="85"/>
      <c r="D1832" s="85"/>
      <c r="E1832" s="88"/>
      <c r="F1832" s="17"/>
      <c r="G1832" s="17"/>
      <c r="I1832" s="43"/>
      <c r="J1832" s="308"/>
      <c r="K1832" s="51"/>
      <c r="N1832" s="309"/>
      <c r="R1832" s="17"/>
      <c r="T1832" s="17"/>
      <c r="V1832" s="17"/>
      <c r="W1832" s="51"/>
    </row>
    <row r="1833">
      <c r="A1833" s="307"/>
      <c r="B1833" s="85"/>
      <c r="C1833" s="85"/>
      <c r="D1833" s="85"/>
      <c r="E1833" s="88"/>
      <c r="F1833" s="17"/>
      <c r="G1833" s="17"/>
      <c r="I1833" s="43"/>
      <c r="J1833" s="308"/>
      <c r="K1833" s="51"/>
      <c r="N1833" s="309"/>
      <c r="R1833" s="17"/>
      <c r="T1833" s="17"/>
      <c r="V1833" s="17"/>
      <c r="W1833" s="51"/>
    </row>
    <row r="1834">
      <c r="A1834" s="307"/>
      <c r="B1834" s="85"/>
      <c r="C1834" s="85"/>
      <c r="D1834" s="85"/>
      <c r="E1834" s="88"/>
      <c r="F1834" s="17"/>
      <c r="G1834" s="17"/>
      <c r="I1834" s="43"/>
      <c r="J1834" s="308"/>
      <c r="K1834" s="51"/>
      <c r="N1834" s="309"/>
      <c r="R1834" s="17"/>
      <c r="T1834" s="17"/>
      <c r="V1834" s="17"/>
      <c r="W1834" s="51"/>
    </row>
    <row r="1835">
      <c r="A1835" s="307"/>
      <c r="B1835" s="85"/>
      <c r="C1835" s="85"/>
      <c r="D1835" s="85"/>
      <c r="E1835" s="88"/>
      <c r="F1835" s="17"/>
      <c r="G1835" s="17"/>
      <c r="I1835" s="43"/>
      <c r="J1835" s="308"/>
      <c r="K1835" s="51"/>
      <c r="N1835" s="309"/>
      <c r="R1835" s="17"/>
      <c r="T1835" s="17"/>
      <c r="V1835" s="17"/>
      <c r="W1835" s="51"/>
    </row>
    <row r="1836">
      <c r="A1836" s="307"/>
      <c r="B1836" s="85"/>
      <c r="C1836" s="85"/>
      <c r="D1836" s="85"/>
      <c r="E1836" s="88"/>
      <c r="F1836" s="17"/>
      <c r="G1836" s="17"/>
      <c r="I1836" s="43"/>
      <c r="J1836" s="308"/>
      <c r="K1836" s="51"/>
      <c r="N1836" s="309"/>
      <c r="R1836" s="17"/>
      <c r="T1836" s="17"/>
      <c r="V1836" s="17"/>
      <c r="W1836" s="51"/>
    </row>
    <row r="1837">
      <c r="A1837" s="307"/>
      <c r="B1837" s="85"/>
      <c r="C1837" s="85"/>
      <c r="D1837" s="85"/>
      <c r="E1837" s="88"/>
      <c r="F1837" s="17"/>
      <c r="G1837" s="17"/>
      <c r="I1837" s="43"/>
      <c r="J1837" s="308"/>
      <c r="K1837" s="51"/>
      <c r="N1837" s="309"/>
      <c r="R1837" s="17"/>
      <c r="T1837" s="17"/>
      <c r="V1837" s="17"/>
      <c r="W1837" s="51"/>
    </row>
    <row r="1838">
      <c r="A1838" s="307"/>
      <c r="B1838" s="85"/>
      <c r="C1838" s="85"/>
      <c r="D1838" s="85"/>
      <c r="E1838" s="88"/>
      <c r="F1838" s="17"/>
      <c r="G1838" s="17"/>
      <c r="I1838" s="43"/>
      <c r="J1838" s="308"/>
      <c r="K1838" s="51"/>
      <c r="N1838" s="309"/>
      <c r="R1838" s="17"/>
      <c r="T1838" s="17"/>
      <c r="V1838" s="17"/>
      <c r="W1838" s="51"/>
    </row>
    <row r="1839">
      <c r="A1839" s="307"/>
      <c r="B1839" s="85"/>
      <c r="C1839" s="85"/>
      <c r="D1839" s="85"/>
      <c r="E1839" s="88"/>
      <c r="F1839" s="17"/>
      <c r="G1839" s="17"/>
      <c r="I1839" s="43"/>
      <c r="J1839" s="308"/>
      <c r="K1839" s="51"/>
      <c r="N1839" s="309"/>
      <c r="R1839" s="17"/>
      <c r="T1839" s="17"/>
      <c r="V1839" s="17"/>
      <c r="W1839" s="51"/>
    </row>
    <row r="1840">
      <c r="A1840" s="307"/>
      <c r="B1840" s="85"/>
      <c r="C1840" s="85"/>
      <c r="D1840" s="85"/>
      <c r="E1840" s="88"/>
      <c r="F1840" s="17"/>
      <c r="G1840" s="17"/>
      <c r="I1840" s="43"/>
      <c r="J1840" s="308"/>
      <c r="K1840" s="51"/>
      <c r="N1840" s="309"/>
      <c r="R1840" s="17"/>
      <c r="T1840" s="17"/>
      <c r="V1840" s="17"/>
      <c r="W1840" s="51"/>
    </row>
    <row r="1841">
      <c r="A1841" s="307"/>
      <c r="B1841" s="85"/>
      <c r="C1841" s="85"/>
      <c r="D1841" s="85"/>
      <c r="E1841" s="88"/>
      <c r="F1841" s="17"/>
      <c r="G1841" s="17"/>
      <c r="I1841" s="43"/>
      <c r="J1841" s="308"/>
      <c r="K1841" s="51"/>
      <c r="N1841" s="309"/>
      <c r="R1841" s="17"/>
      <c r="T1841" s="17"/>
      <c r="V1841" s="17"/>
      <c r="W1841" s="51"/>
    </row>
    <row r="1842">
      <c r="A1842" s="307"/>
      <c r="B1842" s="85"/>
      <c r="C1842" s="85"/>
      <c r="D1842" s="85"/>
      <c r="E1842" s="88"/>
      <c r="F1842" s="17"/>
      <c r="G1842" s="17"/>
      <c r="I1842" s="43"/>
      <c r="J1842" s="308"/>
      <c r="K1842" s="51"/>
      <c r="N1842" s="309"/>
      <c r="R1842" s="17"/>
      <c r="T1842" s="17"/>
      <c r="V1842" s="17"/>
      <c r="W1842" s="51"/>
    </row>
    <row r="1843">
      <c r="A1843" s="307"/>
      <c r="B1843" s="85"/>
      <c r="C1843" s="85"/>
      <c r="D1843" s="85"/>
      <c r="E1843" s="88"/>
      <c r="F1843" s="17"/>
      <c r="G1843" s="17"/>
      <c r="I1843" s="43"/>
      <c r="J1843" s="308"/>
      <c r="K1843" s="51"/>
      <c r="N1843" s="309"/>
      <c r="R1843" s="17"/>
      <c r="T1843" s="17"/>
      <c r="V1843" s="17"/>
      <c r="W1843" s="51"/>
    </row>
    <row r="1844">
      <c r="A1844" s="307"/>
      <c r="B1844" s="85"/>
      <c r="C1844" s="85"/>
      <c r="D1844" s="85"/>
      <c r="E1844" s="88"/>
      <c r="F1844" s="17"/>
      <c r="G1844" s="17"/>
      <c r="I1844" s="43"/>
      <c r="J1844" s="308"/>
      <c r="K1844" s="51"/>
      <c r="N1844" s="309"/>
      <c r="R1844" s="17"/>
      <c r="T1844" s="17"/>
      <c r="V1844" s="17"/>
      <c r="W1844" s="51"/>
    </row>
    <row r="1845">
      <c r="A1845" s="307"/>
      <c r="B1845" s="85"/>
      <c r="C1845" s="85"/>
      <c r="D1845" s="85"/>
      <c r="E1845" s="88"/>
      <c r="F1845" s="17"/>
      <c r="G1845" s="17"/>
      <c r="I1845" s="43"/>
      <c r="J1845" s="308"/>
      <c r="K1845" s="51"/>
      <c r="N1845" s="309"/>
      <c r="R1845" s="17"/>
      <c r="T1845" s="17"/>
      <c r="V1845" s="17"/>
      <c r="W1845" s="51"/>
    </row>
    <row r="1846">
      <c r="A1846" s="307"/>
      <c r="B1846" s="85"/>
      <c r="C1846" s="85"/>
      <c r="D1846" s="85"/>
      <c r="E1846" s="88"/>
      <c r="F1846" s="17"/>
      <c r="G1846" s="17"/>
      <c r="I1846" s="43"/>
      <c r="J1846" s="308"/>
      <c r="K1846" s="51"/>
      <c r="N1846" s="309"/>
      <c r="R1846" s="17"/>
      <c r="T1846" s="17"/>
      <c r="V1846" s="17"/>
      <c r="W1846" s="51"/>
    </row>
    <row r="1847">
      <c r="A1847" s="307"/>
      <c r="B1847" s="85"/>
      <c r="C1847" s="85"/>
      <c r="D1847" s="85"/>
      <c r="E1847" s="88"/>
      <c r="F1847" s="17"/>
      <c r="G1847" s="17"/>
      <c r="I1847" s="43"/>
      <c r="J1847" s="308"/>
      <c r="K1847" s="51"/>
      <c r="N1847" s="309"/>
      <c r="R1847" s="17"/>
      <c r="T1847" s="17"/>
      <c r="V1847" s="17"/>
      <c r="W1847" s="51"/>
    </row>
    <row r="1848">
      <c r="A1848" s="307"/>
      <c r="B1848" s="85"/>
      <c r="C1848" s="85"/>
      <c r="D1848" s="85"/>
      <c r="E1848" s="88"/>
      <c r="F1848" s="17"/>
      <c r="G1848" s="17"/>
      <c r="I1848" s="43"/>
      <c r="J1848" s="308"/>
      <c r="K1848" s="51"/>
      <c r="N1848" s="309"/>
      <c r="R1848" s="17"/>
      <c r="T1848" s="17"/>
      <c r="V1848" s="17"/>
      <c r="W1848" s="51"/>
    </row>
    <row r="1849">
      <c r="A1849" s="307"/>
      <c r="B1849" s="85"/>
      <c r="C1849" s="85"/>
      <c r="D1849" s="85"/>
      <c r="E1849" s="88"/>
      <c r="F1849" s="17"/>
      <c r="G1849" s="17"/>
      <c r="I1849" s="43"/>
      <c r="J1849" s="308"/>
      <c r="K1849" s="51"/>
      <c r="N1849" s="309"/>
      <c r="R1849" s="17"/>
      <c r="T1849" s="17"/>
      <c r="V1849" s="17"/>
      <c r="W1849" s="51"/>
    </row>
    <row r="1850">
      <c r="A1850" s="307"/>
      <c r="B1850" s="85"/>
      <c r="C1850" s="85"/>
      <c r="D1850" s="85"/>
      <c r="E1850" s="88"/>
      <c r="F1850" s="17"/>
      <c r="G1850" s="17"/>
      <c r="I1850" s="43"/>
      <c r="J1850" s="308"/>
      <c r="K1850" s="51"/>
      <c r="N1850" s="309"/>
      <c r="R1850" s="17"/>
      <c r="T1850" s="17"/>
      <c r="V1850" s="17"/>
      <c r="W1850" s="51"/>
    </row>
    <row r="1851">
      <c r="A1851" s="307"/>
      <c r="B1851" s="85"/>
      <c r="C1851" s="85"/>
      <c r="D1851" s="85"/>
      <c r="E1851" s="88"/>
      <c r="F1851" s="17"/>
      <c r="G1851" s="17"/>
      <c r="I1851" s="43"/>
      <c r="J1851" s="308"/>
      <c r="K1851" s="51"/>
      <c r="N1851" s="309"/>
      <c r="R1851" s="17"/>
      <c r="T1851" s="17"/>
      <c r="V1851" s="17"/>
      <c r="W1851" s="51"/>
    </row>
    <row r="1852">
      <c r="A1852" s="307"/>
      <c r="B1852" s="85"/>
      <c r="C1852" s="85"/>
      <c r="D1852" s="85"/>
      <c r="E1852" s="88"/>
      <c r="F1852" s="17"/>
      <c r="G1852" s="17"/>
      <c r="I1852" s="43"/>
      <c r="J1852" s="308"/>
      <c r="K1852" s="51"/>
      <c r="N1852" s="309"/>
      <c r="R1852" s="17"/>
      <c r="T1852" s="17"/>
      <c r="V1852" s="17"/>
      <c r="W1852" s="51"/>
    </row>
    <row r="1853">
      <c r="A1853" s="307"/>
      <c r="B1853" s="85"/>
      <c r="C1853" s="85"/>
      <c r="D1853" s="85"/>
      <c r="E1853" s="88"/>
      <c r="F1853" s="17"/>
      <c r="G1853" s="17"/>
      <c r="I1853" s="43"/>
      <c r="J1853" s="308"/>
      <c r="K1853" s="51"/>
      <c r="N1853" s="309"/>
      <c r="R1853" s="17"/>
      <c r="T1853" s="17"/>
      <c r="V1853" s="17"/>
      <c r="W1853" s="51"/>
    </row>
    <row r="1854">
      <c r="A1854" s="307"/>
      <c r="B1854" s="85"/>
      <c r="C1854" s="85"/>
      <c r="D1854" s="85"/>
      <c r="E1854" s="88"/>
      <c r="F1854" s="17"/>
      <c r="G1854" s="17"/>
      <c r="I1854" s="43"/>
      <c r="J1854" s="308"/>
      <c r="K1854" s="51"/>
      <c r="N1854" s="309"/>
      <c r="R1854" s="17"/>
      <c r="T1854" s="17"/>
      <c r="V1854" s="17"/>
      <c r="W1854" s="51"/>
    </row>
    <row r="1855">
      <c r="A1855" s="307"/>
      <c r="B1855" s="85"/>
      <c r="C1855" s="85"/>
      <c r="D1855" s="85"/>
      <c r="E1855" s="88"/>
      <c r="F1855" s="17"/>
      <c r="G1855" s="17"/>
      <c r="I1855" s="43"/>
      <c r="J1855" s="308"/>
      <c r="K1855" s="51"/>
      <c r="N1855" s="309"/>
      <c r="R1855" s="17"/>
      <c r="T1855" s="17"/>
      <c r="V1855" s="17"/>
      <c r="W1855" s="51"/>
    </row>
    <row r="1856">
      <c r="A1856" s="307"/>
      <c r="B1856" s="85"/>
      <c r="C1856" s="85"/>
      <c r="D1856" s="85"/>
      <c r="E1856" s="88"/>
      <c r="F1856" s="17"/>
      <c r="G1856" s="17"/>
      <c r="I1856" s="43"/>
      <c r="J1856" s="308"/>
      <c r="K1856" s="51"/>
      <c r="N1856" s="309"/>
      <c r="R1856" s="17"/>
      <c r="T1856" s="17"/>
      <c r="V1856" s="17"/>
      <c r="W1856" s="51"/>
    </row>
    <row r="1857">
      <c r="A1857" s="307"/>
      <c r="B1857" s="85"/>
      <c r="C1857" s="85"/>
      <c r="D1857" s="85"/>
      <c r="E1857" s="88"/>
      <c r="F1857" s="17"/>
      <c r="G1857" s="17"/>
      <c r="I1857" s="43"/>
      <c r="J1857" s="308"/>
      <c r="K1857" s="51"/>
      <c r="N1857" s="309"/>
      <c r="R1857" s="17"/>
      <c r="T1857" s="17"/>
      <c r="V1857" s="17"/>
      <c r="W1857" s="51"/>
    </row>
    <row r="1858">
      <c r="A1858" s="307"/>
      <c r="B1858" s="85"/>
      <c r="C1858" s="85"/>
      <c r="D1858" s="85"/>
      <c r="E1858" s="88"/>
      <c r="F1858" s="17"/>
      <c r="G1858" s="17"/>
      <c r="I1858" s="43"/>
      <c r="J1858" s="308"/>
      <c r="K1858" s="51"/>
      <c r="N1858" s="309"/>
      <c r="R1858" s="17"/>
      <c r="T1858" s="17"/>
      <c r="V1858" s="17"/>
      <c r="W1858" s="51"/>
    </row>
    <row r="1859">
      <c r="A1859" s="307"/>
      <c r="B1859" s="85"/>
      <c r="C1859" s="85"/>
      <c r="D1859" s="85"/>
      <c r="E1859" s="88"/>
      <c r="F1859" s="17"/>
      <c r="G1859" s="17"/>
      <c r="I1859" s="43"/>
      <c r="J1859" s="308"/>
      <c r="K1859" s="51"/>
      <c r="N1859" s="309"/>
      <c r="R1859" s="17"/>
      <c r="T1859" s="17"/>
      <c r="V1859" s="17"/>
      <c r="W1859" s="51"/>
    </row>
    <row r="1860">
      <c r="A1860" s="307"/>
      <c r="B1860" s="85"/>
      <c r="C1860" s="85"/>
      <c r="D1860" s="85"/>
      <c r="E1860" s="88"/>
      <c r="F1860" s="17"/>
      <c r="G1860" s="17"/>
      <c r="I1860" s="43"/>
      <c r="J1860" s="308"/>
      <c r="K1860" s="51"/>
      <c r="N1860" s="309"/>
      <c r="R1860" s="17"/>
      <c r="T1860" s="17"/>
      <c r="V1860" s="17"/>
      <c r="W1860" s="51"/>
    </row>
    <row r="1861">
      <c r="A1861" s="307"/>
      <c r="B1861" s="85"/>
      <c r="C1861" s="85"/>
      <c r="D1861" s="85"/>
      <c r="E1861" s="88"/>
      <c r="F1861" s="17"/>
      <c r="G1861" s="17"/>
      <c r="I1861" s="43"/>
      <c r="J1861" s="308"/>
      <c r="K1861" s="51"/>
      <c r="N1861" s="309"/>
      <c r="R1861" s="17"/>
      <c r="T1861" s="17"/>
      <c r="V1861" s="17"/>
      <c r="W1861" s="51"/>
    </row>
    <row r="1862">
      <c r="A1862" s="307"/>
      <c r="B1862" s="85"/>
      <c r="C1862" s="85"/>
      <c r="D1862" s="85"/>
      <c r="E1862" s="88"/>
      <c r="F1862" s="17"/>
      <c r="G1862" s="17"/>
      <c r="I1862" s="43"/>
      <c r="J1862" s="308"/>
      <c r="K1862" s="51"/>
      <c r="N1862" s="309"/>
      <c r="R1862" s="17"/>
      <c r="T1862" s="17"/>
      <c r="V1862" s="17"/>
      <c r="W1862" s="51"/>
    </row>
    <row r="1863">
      <c r="A1863" s="307"/>
      <c r="B1863" s="85"/>
      <c r="C1863" s="85"/>
      <c r="D1863" s="85"/>
      <c r="E1863" s="88"/>
      <c r="F1863" s="17"/>
      <c r="G1863" s="17"/>
      <c r="I1863" s="43"/>
      <c r="J1863" s="308"/>
      <c r="K1863" s="51"/>
      <c r="N1863" s="309"/>
      <c r="R1863" s="17"/>
      <c r="T1863" s="17"/>
      <c r="V1863" s="17"/>
      <c r="W1863" s="51"/>
    </row>
    <row r="1864">
      <c r="A1864" s="307"/>
      <c r="B1864" s="85"/>
      <c r="C1864" s="85"/>
      <c r="D1864" s="85"/>
      <c r="E1864" s="88"/>
      <c r="F1864" s="17"/>
      <c r="G1864" s="17"/>
      <c r="I1864" s="43"/>
      <c r="J1864" s="308"/>
      <c r="K1864" s="51"/>
      <c r="N1864" s="309"/>
      <c r="R1864" s="17"/>
      <c r="T1864" s="17"/>
      <c r="V1864" s="17"/>
      <c r="W1864" s="51"/>
    </row>
    <row r="1865">
      <c r="A1865" s="307"/>
      <c r="B1865" s="85"/>
      <c r="C1865" s="85"/>
      <c r="D1865" s="85"/>
      <c r="E1865" s="88"/>
      <c r="F1865" s="17"/>
      <c r="G1865" s="17"/>
      <c r="I1865" s="43"/>
      <c r="J1865" s="308"/>
      <c r="K1865" s="51"/>
      <c r="N1865" s="309"/>
      <c r="R1865" s="17"/>
      <c r="T1865" s="17"/>
      <c r="V1865" s="17"/>
      <c r="W1865" s="51"/>
    </row>
    <row r="1866">
      <c r="A1866" s="307"/>
      <c r="B1866" s="85"/>
      <c r="C1866" s="85"/>
      <c r="D1866" s="85"/>
      <c r="E1866" s="88"/>
      <c r="F1866" s="17"/>
      <c r="G1866" s="17"/>
      <c r="I1866" s="43"/>
      <c r="J1866" s="308"/>
      <c r="K1866" s="51"/>
      <c r="N1866" s="309"/>
      <c r="R1866" s="17"/>
      <c r="T1866" s="17"/>
      <c r="V1866" s="17"/>
      <c r="W1866" s="51"/>
    </row>
    <row r="1867">
      <c r="A1867" s="307"/>
      <c r="B1867" s="85"/>
      <c r="C1867" s="85"/>
      <c r="D1867" s="85"/>
      <c r="E1867" s="88"/>
      <c r="F1867" s="17"/>
      <c r="G1867" s="17"/>
      <c r="I1867" s="43"/>
      <c r="J1867" s="308"/>
      <c r="K1867" s="51"/>
      <c r="N1867" s="309"/>
      <c r="R1867" s="17"/>
      <c r="T1867" s="17"/>
      <c r="V1867" s="17"/>
      <c r="W1867" s="51"/>
    </row>
    <row r="1868">
      <c r="A1868" s="307"/>
      <c r="B1868" s="85"/>
      <c r="C1868" s="85"/>
      <c r="D1868" s="85"/>
      <c r="E1868" s="88"/>
      <c r="F1868" s="17"/>
      <c r="G1868" s="17"/>
      <c r="I1868" s="43"/>
      <c r="J1868" s="308"/>
      <c r="K1868" s="51"/>
      <c r="N1868" s="309"/>
      <c r="R1868" s="17"/>
      <c r="T1868" s="17"/>
      <c r="V1868" s="17"/>
      <c r="W1868" s="51"/>
    </row>
    <row r="1869">
      <c r="A1869" s="307"/>
      <c r="B1869" s="85"/>
      <c r="C1869" s="85"/>
      <c r="D1869" s="85"/>
      <c r="E1869" s="88"/>
      <c r="F1869" s="17"/>
      <c r="G1869" s="17"/>
      <c r="I1869" s="43"/>
      <c r="J1869" s="308"/>
      <c r="K1869" s="51"/>
      <c r="N1869" s="309"/>
      <c r="R1869" s="17"/>
      <c r="T1869" s="17"/>
      <c r="V1869" s="17"/>
      <c r="W1869" s="51"/>
    </row>
    <row r="1870">
      <c r="A1870" s="307"/>
      <c r="B1870" s="85"/>
      <c r="C1870" s="85"/>
      <c r="D1870" s="85"/>
      <c r="E1870" s="88"/>
      <c r="F1870" s="17"/>
      <c r="G1870" s="17"/>
      <c r="I1870" s="43"/>
      <c r="J1870" s="308"/>
      <c r="K1870" s="51"/>
      <c r="N1870" s="309"/>
      <c r="R1870" s="17"/>
      <c r="T1870" s="17"/>
      <c r="V1870" s="17"/>
      <c r="W1870" s="51"/>
    </row>
    <row r="1871">
      <c r="A1871" s="307"/>
      <c r="B1871" s="85"/>
      <c r="C1871" s="85"/>
      <c r="D1871" s="85"/>
      <c r="E1871" s="88"/>
      <c r="F1871" s="17"/>
      <c r="G1871" s="17"/>
      <c r="I1871" s="43"/>
      <c r="J1871" s="308"/>
      <c r="K1871" s="51"/>
      <c r="N1871" s="309"/>
      <c r="R1871" s="17"/>
      <c r="T1871" s="17"/>
      <c r="V1871" s="17"/>
      <c r="W1871" s="51"/>
    </row>
    <row r="1872">
      <c r="A1872" s="307"/>
      <c r="B1872" s="85"/>
      <c r="C1872" s="85"/>
      <c r="D1872" s="85"/>
      <c r="E1872" s="88"/>
      <c r="F1872" s="17"/>
      <c r="G1872" s="17"/>
      <c r="I1872" s="43"/>
      <c r="J1872" s="308"/>
      <c r="K1872" s="51"/>
      <c r="N1872" s="309"/>
      <c r="R1872" s="17"/>
      <c r="T1872" s="17"/>
      <c r="V1872" s="17"/>
      <c r="W1872" s="51"/>
    </row>
    <row r="1873">
      <c r="A1873" s="307"/>
      <c r="B1873" s="85"/>
      <c r="C1873" s="85"/>
      <c r="D1873" s="85"/>
      <c r="E1873" s="88"/>
      <c r="F1873" s="17"/>
      <c r="G1873" s="17"/>
      <c r="I1873" s="43"/>
      <c r="J1873" s="308"/>
      <c r="K1873" s="51"/>
      <c r="N1873" s="309"/>
      <c r="R1873" s="17"/>
      <c r="T1873" s="17"/>
      <c r="V1873" s="17"/>
      <c r="W1873" s="51"/>
    </row>
    <row r="1874">
      <c r="A1874" s="307"/>
      <c r="B1874" s="85"/>
      <c r="C1874" s="85"/>
      <c r="D1874" s="85"/>
      <c r="E1874" s="88"/>
      <c r="F1874" s="17"/>
      <c r="G1874" s="17"/>
      <c r="I1874" s="43"/>
      <c r="J1874" s="308"/>
      <c r="K1874" s="51"/>
      <c r="N1874" s="309"/>
      <c r="R1874" s="17"/>
      <c r="T1874" s="17"/>
      <c r="V1874" s="17"/>
      <c r="W1874" s="51"/>
    </row>
    <row r="1875">
      <c r="A1875" s="307"/>
      <c r="B1875" s="85"/>
      <c r="C1875" s="85"/>
      <c r="D1875" s="85"/>
      <c r="E1875" s="88"/>
      <c r="F1875" s="17"/>
      <c r="G1875" s="17"/>
      <c r="I1875" s="43"/>
      <c r="J1875" s="308"/>
      <c r="K1875" s="51"/>
      <c r="N1875" s="309"/>
      <c r="R1875" s="17"/>
      <c r="T1875" s="17"/>
      <c r="V1875" s="17"/>
      <c r="W1875" s="51"/>
    </row>
    <row r="1876">
      <c r="A1876" s="307"/>
      <c r="B1876" s="85"/>
      <c r="C1876" s="85"/>
      <c r="D1876" s="85"/>
      <c r="E1876" s="88"/>
      <c r="F1876" s="17"/>
      <c r="G1876" s="17"/>
      <c r="I1876" s="43"/>
      <c r="J1876" s="308"/>
      <c r="K1876" s="51"/>
      <c r="N1876" s="309"/>
      <c r="R1876" s="17"/>
      <c r="T1876" s="17"/>
      <c r="V1876" s="17"/>
      <c r="W1876" s="51"/>
    </row>
    <row r="1877">
      <c r="A1877" s="307"/>
      <c r="B1877" s="85"/>
      <c r="C1877" s="85"/>
      <c r="D1877" s="85"/>
      <c r="E1877" s="88"/>
      <c r="F1877" s="17"/>
      <c r="G1877" s="17"/>
      <c r="I1877" s="43"/>
      <c r="J1877" s="308"/>
      <c r="K1877" s="51"/>
      <c r="N1877" s="309"/>
      <c r="R1877" s="17"/>
      <c r="T1877" s="17"/>
      <c r="V1877" s="17"/>
      <c r="W1877" s="51"/>
    </row>
    <row r="1878">
      <c r="A1878" s="307"/>
      <c r="B1878" s="85"/>
      <c r="C1878" s="85"/>
      <c r="D1878" s="85"/>
      <c r="E1878" s="88"/>
      <c r="F1878" s="17"/>
      <c r="G1878" s="17"/>
      <c r="I1878" s="43"/>
      <c r="J1878" s="308"/>
      <c r="K1878" s="51"/>
      <c r="N1878" s="309"/>
      <c r="R1878" s="17"/>
      <c r="T1878" s="17"/>
      <c r="V1878" s="17"/>
      <c r="W1878" s="51"/>
    </row>
    <row r="1879">
      <c r="A1879" s="307"/>
      <c r="B1879" s="85"/>
      <c r="C1879" s="85"/>
      <c r="D1879" s="85"/>
      <c r="E1879" s="88"/>
      <c r="F1879" s="17"/>
      <c r="G1879" s="17"/>
      <c r="I1879" s="43"/>
      <c r="J1879" s="308"/>
      <c r="K1879" s="51"/>
      <c r="N1879" s="309"/>
      <c r="R1879" s="17"/>
      <c r="T1879" s="17"/>
      <c r="V1879" s="17"/>
      <c r="W1879" s="51"/>
    </row>
    <row r="1880">
      <c r="A1880" s="307"/>
      <c r="B1880" s="85"/>
      <c r="C1880" s="85"/>
      <c r="D1880" s="85"/>
      <c r="E1880" s="88"/>
      <c r="F1880" s="17"/>
      <c r="G1880" s="17"/>
      <c r="I1880" s="43"/>
      <c r="J1880" s="308"/>
      <c r="K1880" s="51"/>
      <c r="N1880" s="309"/>
      <c r="R1880" s="17"/>
      <c r="T1880" s="17"/>
      <c r="V1880" s="17"/>
      <c r="W1880" s="51"/>
    </row>
    <row r="1881">
      <c r="A1881" s="307"/>
      <c r="B1881" s="85"/>
      <c r="C1881" s="85"/>
      <c r="D1881" s="85"/>
      <c r="E1881" s="88"/>
      <c r="F1881" s="17"/>
      <c r="G1881" s="17"/>
      <c r="I1881" s="43"/>
      <c r="J1881" s="308"/>
      <c r="K1881" s="51"/>
      <c r="N1881" s="309"/>
      <c r="R1881" s="17"/>
      <c r="T1881" s="17"/>
      <c r="V1881" s="17"/>
      <c r="W1881" s="51"/>
    </row>
    <row r="1882">
      <c r="A1882" s="307"/>
      <c r="B1882" s="85"/>
      <c r="C1882" s="85"/>
      <c r="D1882" s="85"/>
      <c r="E1882" s="88"/>
      <c r="F1882" s="17"/>
      <c r="G1882" s="17"/>
      <c r="I1882" s="43"/>
      <c r="J1882" s="308"/>
      <c r="K1882" s="51"/>
      <c r="N1882" s="309"/>
      <c r="R1882" s="17"/>
      <c r="T1882" s="17"/>
      <c r="V1882" s="17"/>
      <c r="W1882" s="51"/>
    </row>
    <row r="1883">
      <c r="A1883" s="307"/>
      <c r="B1883" s="85"/>
      <c r="C1883" s="85"/>
      <c r="D1883" s="85"/>
      <c r="E1883" s="88"/>
      <c r="F1883" s="17"/>
      <c r="G1883" s="17"/>
      <c r="I1883" s="43"/>
      <c r="J1883" s="308"/>
      <c r="K1883" s="51"/>
      <c r="N1883" s="309"/>
      <c r="R1883" s="17"/>
      <c r="T1883" s="17"/>
      <c r="V1883" s="17"/>
      <c r="W1883" s="51"/>
    </row>
    <row r="1884">
      <c r="A1884" s="307"/>
      <c r="B1884" s="85"/>
      <c r="C1884" s="85"/>
      <c r="D1884" s="85"/>
      <c r="E1884" s="88"/>
      <c r="F1884" s="17"/>
      <c r="G1884" s="17"/>
      <c r="I1884" s="43"/>
      <c r="J1884" s="308"/>
      <c r="K1884" s="51"/>
      <c r="N1884" s="309"/>
      <c r="R1884" s="17"/>
      <c r="T1884" s="17"/>
      <c r="V1884" s="17"/>
      <c r="W1884" s="51"/>
    </row>
    <row r="1885">
      <c r="A1885" s="307"/>
      <c r="B1885" s="85"/>
      <c r="C1885" s="85"/>
      <c r="D1885" s="85"/>
      <c r="E1885" s="88"/>
      <c r="F1885" s="17"/>
      <c r="G1885" s="17"/>
      <c r="I1885" s="43"/>
      <c r="J1885" s="308"/>
      <c r="K1885" s="51"/>
      <c r="N1885" s="309"/>
      <c r="R1885" s="17"/>
      <c r="T1885" s="17"/>
      <c r="V1885" s="17"/>
      <c r="W1885" s="51"/>
    </row>
    <row r="1886">
      <c r="A1886" s="307"/>
      <c r="B1886" s="85"/>
      <c r="C1886" s="85"/>
      <c r="D1886" s="85"/>
      <c r="E1886" s="88"/>
      <c r="F1886" s="17"/>
      <c r="G1886" s="17"/>
      <c r="I1886" s="43"/>
      <c r="J1886" s="308"/>
      <c r="K1886" s="51"/>
      <c r="N1886" s="309"/>
      <c r="R1886" s="17"/>
      <c r="T1886" s="17"/>
      <c r="V1886" s="17"/>
      <c r="W1886" s="51"/>
    </row>
    <row r="1887">
      <c r="A1887" s="307"/>
      <c r="B1887" s="85"/>
      <c r="C1887" s="85"/>
      <c r="D1887" s="85"/>
      <c r="E1887" s="88"/>
      <c r="F1887" s="17"/>
      <c r="G1887" s="17"/>
      <c r="I1887" s="43"/>
      <c r="J1887" s="308"/>
      <c r="K1887" s="51"/>
      <c r="N1887" s="309"/>
      <c r="R1887" s="17"/>
      <c r="T1887" s="17"/>
      <c r="V1887" s="17"/>
      <c r="W1887" s="51"/>
    </row>
    <row r="1888">
      <c r="A1888" s="307"/>
      <c r="B1888" s="85"/>
      <c r="C1888" s="85"/>
      <c r="D1888" s="85"/>
      <c r="E1888" s="88"/>
      <c r="F1888" s="17"/>
      <c r="G1888" s="17"/>
      <c r="I1888" s="43"/>
      <c r="J1888" s="308"/>
      <c r="K1888" s="51"/>
      <c r="N1888" s="309"/>
      <c r="R1888" s="17"/>
      <c r="T1888" s="17"/>
      <c r="V1888" s="17"/>
      <c r="W1888" s="51"/>
    </row>
    <row r="1889">
      <c r="A1889" s="307"/>
      <c r="B1889" s="85"/>
      <c r="C1889" s="85"/>
      <c r="D1889" s="85"/>
      <c r="E1889" s="88"/>
      <c r="F1889" s="17"/>
      <c r="G1889" s="17"/>
      <c r="I1889" s="43"/>
      <c r="J1889" s="308"/>
      <c r="K1889" s="51"/>
      <c r="N1889" s="309"/>
      <c r="R1889" s="17"/>
      <c r="T1889" s="17"/>
      <c r="V1889" s="17"/>
      <c r="W1889" s="51"/>
    </row>
    <row r="1890">
      <c r="A1890" s="307"/>
      <c r="B1890" s="85"/>
      <c r="C1890" s="85"/>
      <c r="D1890" s="85"/>
      <c r="E1890" s="88"/>
      <c r="F1890" s="17"/>
      <c r="G1890" s="17"/>
      <c r="I1890" s="43"/>
      <c r="J1890" s="308"/>
      <c r="K1890" s="51"/>
      <c r="N1890" s="309"/>
      <c r="R1890" s="17"/>
      <c r="T1890" s="17"/>
      <c r="V1890" s="17"/>
      <c r="W1890" s="51"/>
    </row>
    <row r="1891">
      <c r="A1891" s="307"/>
      <c r="B1891" s="85"/>
      <c r="C1891" s="85"/>
      <c r="D1891" s="85"/>
      <c r="E1891" s="88"/>
      <c r="F1891" s="17"/>
      <c r="G1891" s="17"/>
      <c r="I1891" s="43"/>
      <c r="J1891" s="308"/>
      <c r="K1891" s="51"/>
      <c r="N1891" s="309"/>
      <c r="R1891" s="17"/>
      <c r="T1891" s="17"/>
      <c r="V1891" s="17"/>
      <c r="W1891" s="51"/>
    </row>
    <row r="1892">
      <c r="A1892" s="307"/>
      <c r="B1892" s="85"/>
      <c r="C1892" s="85"/>
      <c r="D1892" s="85"/>
      <c r="E1892" s="88"/>
      <c r="F1892" s="17"/>
      <c r="G1892" s="17"/>
      <c r="I1892" s="43"/>
      <c r="J1892" s="308"/>
      <c r="K1892" s="51"/>
      <c r="N1892" s="309"/>
      <c r="R1892" s="17"/>
      <c r="T1892" s="17"/>
      <c r="V1892" s="17"/>
      <c r="W1892" s="51"/>
    </row>
    <row r="1893">
      <c r="A1893" s="307"/>
      <c r="B1893" s="85"/>
      <c r="C1893" s="85"/>
      <c r="D1893" s="85"/>
      <c r="E1893" s="88"/>
      <c r="F1893" s="17"/>
      <c r="G1893" s="17"/>
      <c r="I1893" s="43"/>
      <c r="J1893" s="308"/>
      <c r="K1893" s="51"/>
      <c r="N1893" s="309"/>
      <c r="R1893" s="17"/>
      <c r="T1893" s="17"/>
      <c r="V1893" s="17"/>
      <c r="W1893" s="51"/>
    </row>
    <row r="1894">
      <c r="A1894" s="307"/>
      <c r="B1894" s="85"/>
      <c r="C1894" s="85"/>
      <c r="D1894" s="85"/>
      <c r="E1894" s="88"/>
      <c r="F1894" s="17"/>
      <c r="G1894" s="17"/>
      <c r="I1894" s="43"/>
      <c r="J1894" s="308"/>
      <c r="K1894" s="51"/>
      <c r="N1894" s="309"/>
      <c r="R1894" s="17"/>
      <c r="T1894" s="17"/>
      <c r="V1894" s="17"/>
      <c r="W1894" s="51"/>
    </row>
    <row r="1895">
      <c r="A1895" s="307"/>
      <c r="B1895" s="85"/>
      <c r="C1895" s="85"/>
      <c r="D1895" s="85"/>
      <c r="E1895" s="88"/>
      <c r="F1895" s="17"/>
      <c r="G1895" s="17"/>
      <c r="I1895" s="43"/>
      <c r="J1895" s="308"/>
      <c r="K1895" s="51"/>
      <c r="N1895" s="309"/>
      <c r="R1895" s="17"/>
      <c r="T1895" s="17"/>
      <c r="V1895" s="17"/>
      <c r="W1895" s="51"/>
    </row>
    <row r="1896">
      <c r="A1896" s="307"/>
      <c r="B1896" s="85"/>
      <c r="C1896" s="85"/>
      <c r="D1896" s="85"/>
      <c r="E1896" s="88"/>
      <c r="F1896" s="17"/>
      <c r="G1896" s="17"/>
      <c r="I1896" s="43"/>
      <c r="J1896" s="308"/>
      <c r="K1896" s="51"/>
      <c r="N1896" s="309"/>
      <c r="R1896" s="17"/>
      <c r="T1896" s="17"/>
      <c r="V1896" s="17"/>
      <c r="W1896" s="51"/>
    </row>
    <row r="1897">
      <c r="A1897" s="307"/>
      <c r="B1897" s="85"/>
      <c r="C1897" s="85"/>
      <c r="D1897" s="85"/>
      <c r="E1897" s="88"/>
      <c r="F1897" s="17"/>
      <c r="G1897" s="17"/>
      <c r="I1897" s="43"/>
      <c r="J1897" s="308"/>
      <c r="K1897" s="51"/>
      <c r="N1897" s="309"/>
      <c r="R1897" s="17"/>
      <c r="T1897" s="17"/>
      <c r="V1897" s="17"/>
      <c r="W1897" s="51"/>
    </row>
    <row r="1898">
      <c r="A1898" s="307"/>
      <c r="B1898" s="85"/>
      <c r="C1898" s="85"/>
      <c r="D1898" s="85"/>
      <c r="E1898" s="88"/>
      <c r="F1898" s="17"/>
      <c r="G1898" s="17"/>
      <c r="I1898" s="43"/>
      <c r="J1898" s="308"/>
      <c r="K1898" s="51"/>
      <c r="N1898" s="309"/>
      <c r="R1898" s="17"/>
      <c r="T1898" s="17"/>
      <c r="V1898" s="17"/>
      <c r="W1898" s="51"/>
    </row>
    <row r="1899">
      <c r="A1899" s="307"/>
      <c r="B1899" s="85"/>
      <c r="C1899" s="85"/>
      <c r="D1899" s="85"/>
      <c r="E1899" s="88"/>
      <c r="F1899" s="17"/>
      <c r="G1899" s="17"/>
      <c r="I1899" s="43"/>
      <c r="J1899" s="308"/>
      <c r="K1899" s="51"/>
      <c r="N1899" s="309"/>
      <c r="R1899" s="17"/>
      <c r="T1899" s="17"/>
      <c r="V1899" s="17"/>
      <c r="W1899" s="51"/>
    </row>
    <row r="1900">
      <c r="A1900" s="307"/>
      <c r="B1900" s="85"/>
      <c r="C1900" s="85"/>
      <c r="D1900" s="85"/>
      <c r="E1900" s="88"/>
      <c r="F1900" s="17"/>
      <c r="G1900" s="17"/>
      <c r="I1900" s="43"/>
      <c r="J1900" s="308"/>
      <c r="K1900" s="51"/>
      <c r="N1900" s="309"/>
      <c r="R1900" s="17"/>
      <c r="T1900" s="17"/>
      <c r="V1900" s="17"/>
      <c r="W1900" s="51"/>
    </row>
    <row r="1901">
      <c r="A1901" s="307"/>
      <c r="B1901" s="85"/>
      <c r="C1901" s="85"/>
      <c r="D1901" s="85"/>
      <c r="E1901" s="88"/>
      <c r="F1901" s="17"/>
      <c r="G1901" s="17"/>
      <c r="I1901" s="43"/>
      <c r="J1901" s="308"/>
      <c r="K1901" s="51"/>
      <c r="N1901" s="309"/>
      <c r="R1901" s="17"/>
      <c r="T1901" s="17"/>
      <c r="V1901" s="17"/>
      <c r="W1901" s="51"/>
    </row>
    <row r="1902">
      <c r="A1902" s="307"/>
      <c r="B1902" s="85"/>
      <c r="C1902" s="85"/>
      <c r="D1902" s="85"/>
      <c r="E1902" s="88"/>
      <c r="F1902" s="17"/>
      <c r="G1902" s="17"/>
      <c r="I1902" s="43"/>
      <c r="J1902" s="308"/>
      <c r="K1902" s="51"/>
      <c r="N1902" s="309"/>
      <c r="R1902" s="17"/>
      <c r="T1902" s="17"/>
      <c r="V1902" s="17"/>
      <c r="W1902" s="51"/>
    </row>
    <row r="1903">
      <c r="A1903" s="307"/>
      <c r="B1903" s="85"/>
      <c r="C1903" s="85"/>
      <c r="D1903" s="85"/>
      <c r="E1903" s="88"/>
      <c r="F1903" s="17"/>
      <c r="G1903" s="17"/>
      <c r="I1903" s="43"/>
      <c r="J1903" s="308"/>
      <c r="K1903" s="51"/>
      <c r="N1903" s="309"/>
      <c r="R1903" s="17"/>
      <c r="T1903" s="17"/>
      <c r="V1903" s="17"/>
      <c r="W1903" s="51"/>
    </row>
    <row r="1904">
      <c r="A1904" s="307"/>
      <c r="B1904" s="85"/>
      <c r="C1904" s="85"/>
      <c r="D1904" s="85"/>
      <c r="E1904" s="88"/>
      <c r="F1904" s="17"/>
      <c r="G1904" s="17"/>
      <c r="I1904" s="43"/>
      <c r="J1904" s="308"/>
      <c r="K1904" s="51"/>
      <c r="N1904" s="309"/>
      <c r="R1904" s="17"/>
      <c r="T1904" s="17"/>
      <c r="V1904" s="17"/>
      <c r="W1904" s="51"/>
    </row>
    <row r="1905">
      <c r="A1905" s="307"/>
      <c r="B1905" s="85"/>
      <c r="C1905" s="85"/>
      <c r="D1905" s="85"/>
      <c r="E1905" s="88"/>
      <c r="F1905" s="17"/>
      <c r="G1905" s="17"/>
      <c r="I1905" s="43"/>
      <c r="J1905" s="308"/>
      <c r="K1905" s="51"/>
      <c r="N1905" s="309"/>
      <c r="R1905" s="17"/>
      <c r="T1905" s="17"/>
      <c r="V1905" s="17"/>
      <c r="W1905" s="51"/>
    </row>
    <row r="1906">
      <c r="A1906" s="307"/>
      <c r="B1906" s="85"/>
      <c r="C1906" s="85"/>
      <c r="D1906" s="85"/>
      <c r="E1906" s="88"/>
      <c r="F1906" s="17"/>
      <c r="G1906" s="17"/>
      <c r="I1906" s="43"/>
      <c r="J1906" s="308"/>
      <c r="K1906" s="51"/>
      <c r="N1906" s="309"/>
      <c r="R1906" s="17"/>
      <c r="T1906" s="17"/>
      <c r="V1906" s="17"/>
      <c r="W1906" s="51"/>
    </row>
    <row r="1907">
      <c r="A1907" s="307"/>
      <c r="B1907" s="85"/>
      <c r="C1907" s="85"/>
      <c r="D1907" s="85"/>
      <c r="E1907" s="88"/>
      <c r="F1907" s="17"/>
      <c r="G1907" s="17"/>
      <c r="I1907" s="43"/>
      <c r="J1907" s="308"/>
      <c r="K1907" s="51"/>
      <c r="N1907" s="309"/>
      <c r="R1907" s="17"/>
      <c r="T1907" s="17"/>
      <c r="V1907" s="17"/>
      <c r="W1907" s="51"/>
    </row>
    <row r="1908">
      <c r="A1908" s="307"/>
      <c r="B1908" s="85"/>
      <c r="C1908" s="85"/>
      <c r="D1908" s="85"/>
      <c r="E1908" s="88"/>
      <c r="F1908" s="17"/>
      <c r="G1908" s="17"/>
      <c r="I1908" s="43"/>
      <c r="J1908" s="308"/>
      <c r="K1908" s="51"/>
      <c r="N1908" s="309"/>
      <c r="R1908" s="17"/>
      <c r="T1908" s="17"/>
      <c r="V1908" s="17"/>
      <c r="W1908" s="51"/>
    </row>
    <row r="1909">
      <c r="A1909" s="307"/>
      <c r="B1909" s="85"/>
      <c r="C1909" s="85"/>
      <c r="D1909" s="85"/>
      <c r="E1909" s="88"/>
      <c r="F1909" s="17"/>
      <c r="G1909" s="17"/>
      <c r="I1909" s="43"/>
      <c r="J1909" s="308"/>
      <c r="K1909" s="51"/>
      <c r="N1909" s="309"/>
      <c r="R1909" s="17"/>
      <c r="T1909" s="17"/>
      <c r="V1909" s="17"/>
      <c r="W1909" s="51"/>
    </row>
    <row r="1910">
      <c r="A1910" s="307"/>
      <c r="B1910" s="85"/>
      <c r="C1910" s="85"/>
      <c r="D1910" s="85"/>
      <c r="E1910" s="88"/>
      <c r="F1910" s="17"/>
      <c r="G1910" s="17"/>
      <c r="I1910" s="43"/>
      <c r="J1910" s="308"/>
      <c r="K1910" s="51"/>
      <c r="N1910" s="309"/>
      <c r="R1910" s="17"/>
      <c r="T1910" s="17"/>
      <c r="V1910" s="17"/>
      <c r="W1910" s="51"/>
    </row>
    <row r="1911">
      <c r="A1911" s="307"/>
      <c r="B1911" s="85"/>
      <c r="C1911" s="85"/>
      <c r="D1911" s="85"/>
      <c r="E1911" s="88"/>
      <c r="F1911" s="17"/>
      <c r="G1911" s="17"/>
      <c r="I1911" s="43"/>
      <c r="J1911" s="308"/>
      <c r="K1911" s="51"/>
      <c r="N1911" s="309"/>
      <c r="R1911" s="17"/>
      <c r="T1911" s="17"/>
      <c r="V1911" s="17"/>
      <c r="W1911" s="51"/>
    </row>
    <row r="1912">
      <c r="A1912" s="307"/>
      <c r="B1912" s="85"/>
      <c r="C1912" s="85"/>
      <c r="D1912" s="85"/>
      <c r="E1912" s="88"/>
      <c r="F1912" s="17"/>
      <c r="G1912" s="17"/>
      <c r="I1912" s="43"/>
      <c r="J1912" s="308"/>
      <c r="K1912" s="51"/>
      <c r="N1912" s="309"/>
      <c r="R1912" s="17"/>
      <c r="T1912" s="17"/>
      <c r="V1912" s="17"/>
      <c r="W1912" s="51"/>
    </row>
    <row r="1913">
      <c r="A1913" s="307"/>
      <c r="B1913" s="85"/>
      <c r="C1913" s="85"/>
      <c r="D1913" s="85"/>
      <c r="E1913" s="88"/>
      <c r="F1913" s="17"/>
      <c r="G1913" s="17"/>
      <c r="I1913" s="43"/>
      <c r="J1913" s="308"/>
      <c r="K1913" s="51"/>
      <c r="N1913" s="309"/>
      <c r="R1913" s="17"/>
      <c r="T1913" s="17"/>
      <c r="V1913" s="17"/>
      <c r="W1913" s="51"/>
    </row>
    <row r="1914">
      <c r="A1914" s="307"/>
      <c r="B1914" s="85"/>
      <c r="C1914" s="85"/>
      <c r="D1914" s="85"/>
      <c r="E1914" s="88"/>
      <c r="F1914" s="17"/>
      <c r="G1914" s="17"/>
      <c r="I1914" s="43"/>
      <c r="J1914" s="308"/>
      <c r="K1914" s="51"/>
      <c r="N1914" s="309"/>
      <c r="R1914" s="17"/>
      <c r="T1914" s="17"/>
      <c r="V1914" s="17"/>
      <c r="W1914" s="51"/>
    </row>
    <row r="1915">
      <c r="A1915" s="307"/>
      <c r="B1915" s="85"/>
      <c r="C1915" s="85"/>
      <c r="D1915" s="85"/>
      <c r="E1915" s="88"/>
      <c r="F1915" s="17"/>
      <c r="G1915" s="17"/>
      <c r="I1915" s="43"/>
      <c r="J1915" s="308"/>
      <c r="K1915" s="51"/>
      <c r="N1915" s="309"/>
      <c r="R1915" s="17"/>
      <c r="T1915" s="17"/>
      <c r="V1915" s="17"/>
      <c r="W1915" s="51"/>
    </row>
    <row r="1916">
      <c r="A1916" s="307"/>
      <c r="B1916" s="85"/>
      <c r="C1916" s="85"/>
      <c r="D1916" s="85"/>
      <c r="E1916" s="88"/>
      <c r="F1916" s="17"/>
      <c r="G1916" s="17"/>
      <c r="I1916" s="43"/>
      <c r="J1916" s="308"/>
      <c r="K1916" s="51"/>
      <c r="N1916" s="309"/>
      <c r="R1916" s="17"/>
      <c r="T1916" s="17"/>
      <c r="V1916" s="17"/>
      <c r="W1916" s="51"/>
    </row>
    <row r="1917">
      <c r="A1917" s="307"/>
      <c r="B1917" s="85"/>
      <c r="C1917" s="85"/>
      <c r="D1917" s="85"/>
      <c r="E1917" s="88"/>
      <c r="F1917" s="17"/>
      <c r="G1917" s="17"/>
      <c r="I1917" s="43"/>
      <c r="J1917" s="308"/>
      <c r="K1917" s="51"/>
      <c r="N1917" s="309"/>
      <c r="R1917" s="17"/>
      <c r="T1917" s="17"/>
      <c r="V1917" s="17"/>
      <c r="W1917" s="51"/>
    </row>
    <row r="1918">
      <c r="A1918" s="307"/>
      <c r="B1918" s="85"/>
      <c r="C1918" s="85"/>
      <c r="D1918" s="85"/>
      <c r="E1918" s="88"/>
      <c r="F1918" s="17"/>
      <c r="G1918" s="17"/>
      <c r="I1918" s="43"/>
      <c r="J1918" s="308"/>
      <c r="K1918" s="51"/>
      <c r="N1918" s="309"/>
      <c r="R1918" s="17"/>
      <c r="T1918" s="17"/>
      <c r="V1918" s="17"/>
      <c r="W1918" s="51"/>
    </row>
    <row r="1919">
      <c r="A1919" s="307"/>
      <c r="B1919" s="85"/>
      <c r="C1919" s="85"/>
      <c r="D1919" s="85"/>
      <c r="E1919" s="88"/>
      <c r="F1919" s="17"/>
      <c r="G1919" s="17"/>
      <c r="I1919" s="43"/>
      <c r="J1919" s="308"/>
      <c r="K1919" s="51"/>
      <c r="N1919" s="309"/>
      <c r="R1919" s="17"/>
      <c r="T1919" s="17"/>
      <c r="V1919" s="17"/>
      <c r="W1919" s="51"/>
    </row>
    <row r="1920">
      <c r="A1920" s="307"/>
      <c r="B1920" s="85"/>
      <c r="C1920" s="85"/>
      <c r="D1920" s="85"/>
      <c r="E1920" s="88"/>
      <c r="F1920" s="17"/>
      <c r="G1920" s="17"/>
      <c r="I1920" s="43"/>
      <c r="J1920" s="308"/>
      <c r="K1920" s="51"/>
      <c r="N1920" s="309"/>
      <c r="R1920" s="17"/>
      <c r="T1920" s="17"/>
      <c r="V1920" s="17"/>
      <c r="W1920" s="51"/>
    </row>
    <row r="1921">
      <c r="A1921" s="307"/>
      <c r="B1921" s="85"/>
      <c r="C1921" s="85"/>
      <c r="D1921" s="85"/>
      <c r="E1921" s="88"/>
      <c r="F1921" s="17"/>
      <c r="G1921" s="17"/>
      <c r="I1921" s="43"/>
      <c r="J1921" s="308"/>
      <c r="K1921" s="51"/>
      <c r="N1921" s="309"/>
      <c r="R1921" s="17"/>
      <c r="T1921" s="17"/>
      <c r="V1921" s="17"/>
      <c r="W1921" s="51"/>
    </row>
    <row r="1922">
      <c r="A1922" s="307"/>
      <c r="B1922" s="85"/>
      <c r="C1922" s="85"/>
      <c r="D1922" s="85"/>
      <c r="E1922" s="88"/>
      <c r="F1922" s="17"/>
      <c r="G1922" s="17"/>
      <c r="I1922" s="43"/>
      <c r="J1922" s="308"/>
      <c r="K1922" s="51"/>
      <c r="N1922" s="309"/>
      <c r="R1922" s="17"/>
      <c r="T1922" s="17"/>
      <c r="V1922" s="17"/>
      <c r="W1922" s="51"/>
    </row>
    <row r="1923">
      <c r="A1923" s="307"/>
      <c r="B1923" s="85"/>
      <c r="C1923" s="85"/>
      <c r="D1923" s="85"/>
      <c r="E1923" s="88"/>
      <c r="F1923" s="17"/>
      <c r="G1923" s="17"/>
      <c r="I1923" s="43"/>
      <c r="J1923" s="308"/>
      <c r="K1923" s="51"/>
      <c r="N1923" s="309"/>
      <c r="R1923" s="17"/>
      <c r="T1923" s="17"/>
      <c r="V1923" s="17"/>
      <c r="W1923" s="51"/>
    </row>
    <row r="1924">
      <c r="A1924" s="307"/>
      <c r="B1924" s="85"/>
      <c r="C1924" s="85"/>
      <c r="D1924" s="85"/>
      <c r="E1924" s="88"/>
      <c r="F1924" s="17"/>
      <c r="G1924" s="17"/>
      <c r="I1924" s="43"/>
      <c r="J1924" s="308"/>
      <c r="K1924" s="51"/>
      <c r="N1924" s="309"/>
      <c r="R1924" s="17"/>
      <c r="T1924" s="17"/>
      <c r="V1924" s="17"/>
      <c r="W1924" s="51"/>
    </row>
    <row r="1925">
      <c r="A1925" s="307"/>
      <c r="B1925" s="85"/>
      <c r="C1925" s="85"/>
      <c r="D1925" s="85"/>
      <c r="E1925" s="88"/>
      <c r="F1925" s="17"/>
      <c r="G1925" s="17"/>
      <c r="I1925" s="43"/>
      <c r="J1925" s="308"/>
      <c r="K1925" s="51"/>
      <c r="N1925" s="309"/>
      <c r="R1925" s="17"/>
      <c r="T1925" s="17"/>
      <c r="V1925" s="17"/>
      <c r="W1925" s="51"/>
    </row>
    <row r="1926">
      <c r="A1926" s="307"/>
      <c r="B1926" s="85"/>
      <c r="C1926" s="85"/>
      <c r="D1926" s="85"/>
      <c r="E1926" s="88"/>
      <c r="F1926" s="17"/>
      <c r="G1926" s="17"/>
      <c r="I1926" s="43"/>
      <c r="J1926" s="308"/>
      <c r="K1926" s="51"/>
      <c r="N1926" s="309"/>
      <c r="R1926" s="17"/>
      <c r="T1926" s="17"/>
      <c r="V1926" s="17"/>
      <c r="W1926" s="51"/>
    </row>
    <row r="1927">
      <c r="A1927" s="307"/>
      <c r="B1927" s="85"/>
      <c r="C1927" s="85"/>
      <c r="D1927" s="85"/>
      <c r="E1927" s="88"/>
      <c r="F1927" s="17"/>
      <c r="G1927" s="17"/>
      <c r="I1927" s="43"/>
      <c r="J1927" s="308"/>
      <c r="K1927" s="51"/>
      <c r="N1927" s="309"/>
      <c r="R1927" s="17"/>
      <c r="T1927" s="17"/>
      <c r="V1927" s="17"/>
      <c r="W1927" s="51"/>
    </row>
    <row r="1928">
      <c r="A1928" s="307"/>
      <c r="B1928" s="85"/>
      <c r="C1928" s="85"/>
      <c r="D1928" s="85"/>
      <c r="E1928" s="88"/>
      <c r="F1928" s="17"/>
      <c r="G1928" s="17"/>
      <c r="I1928" s="43"/>
      <c r="J1928" s="308"/>
      <c r="K1928" s="51"/>
      <c r="N1928" s="309"/>
      <c r="R1928" s="17"/>
      <c r="T1928" s="17"/>
      <c r="V1928" s="17"/>
      <c r="W1928" s="51"/>
    </row>
    <row r="1929">
      <c r="A1929" s="307"/>
      <c r="B1929" s="85"/>
      <c r="C1929" s="85"/>
      <c r="D1929" s="85"/>
      <c r="E1929" s="88"/>
      <c r="F1929" s="17"/>
      <c r="G1929" s="17"/>
      <c r="I1929" s="43"/>
      <c r="J1929" s="308"/>
      <c r="K1929" s="51"/>
      <c r="N1929" s="309"/>
      <c r="R1929" s="17"/>
      <c r="T1929" s="17"/>
      <c r="V1929" s="17"/>
      <c r="W1929" s="51"/>
    </row>
    <row r="1930">
      <c r="A1930" s="307"/>
      <c r="B1930" s="85"/>
      <c r="C1930" s="85"/>
      <c r="D1930" s="85"/>
      <c r="E1930" s="88"/>
      <c r="F1930" s="17"/>
      <c r="G1930" s="17"/>
      <c r="I1930" s="43"/>
      <c r="J1930" s="308"/>
      <c r="K1930" s="51"/>
      <c r="N1930" s="309"/>
      <c r="R1930" s="17"/>
      <c r="T1930" s="17"/>
      <c r="V1930" s="17"/>
      <c r="W1930" s="51"/>
    </row>
    <row r="1931">
      <c r="A1931" s="307"/>
      <c r="B1931" s="85"/>
      <c r="C1931" s="85"/>
      <c r="D1931" s="85"/>
      <c r="E1931" s="88"/>
      <c r="F1931" s="17"/>
      <c r="G1931" s="17"/>
      <c r="I1931" s="43"/>
      <c r="J1931" s="308"/>
      <c r="K1931" s="51"/>
      <c r="N1931" s="309"/>
      <c r="R1931" s="17"/>
      <c r="T1931" s="17"/>
      <c r="V1931" s="17"/>
      <c r="W1931" s="51"/>
    </row>
    <row r="1932">
      <c r="A1932" s="307"/>
      <c r="B1932" s="85"/>
      <c r="C1932" s="85"/>
      <c r="D1932" s="85"/>
      <c r="E1932" s="88"/>
      <c r="F1932" s="17"/>
      <c r="G1932" s="17"/>
      <c r="I1932" s="43"/>
      <c r="J1932" s="308"/>
      <c r="K1932" s="51"/>
      <c r="N1932" s="309"/>
      <c r="R1932" s="17"/>
      <c r="T1932" s="17"/>
      <c r="V1932" s="17"/>
      <c r="W1932" s="51"/>
    </row>
    <row r="1933">
      <c r="A1933" s="307"/>
      <c r="B1933" s="85"/>
      <c r="C1933" s="85"/>
      <c r="D1933" s="85"/>
      <c r="E1933" s="88"/>
      <c r="F1933" s="17"/>
      <c r="G1933" s="17"/>
      <c r="I1933" s="43"/>
      <c r="J1933" s="308"/>
      <c r="K1933" s="51"/>
      <c r="N1933" s="309"/>
      <c r="R1933" s="17"/>
      <c r="T1933" s="17"/>
      <c r="V1933" s="17"/>
      <c r="W1933" s="51"/>
    </row>
    <row r="1934">
      <c r="A1934" s="307"/>
      <c r="B1934" s="85"/>
      <c r="C1934" s="85"/>
      <c r="D1934" s="85"/>
      <c r="E1934" s="88"/>
      <c r="F1934" s="17"/>
      <c r="G1934" s="17"/>
      <c r="I1934" s="43"/>
      <c r="J1934" s="308"/>
      <c r="K1934" s="51"/>
      <c r="N1934" s="309"/>
      <c r="R1934" s="17"/>
      <c r="T1934" s="17"/>
      <c r="V1934" s="17"/>
      <c r="W1934" s="51"/>
    </row>
    <row r="1935">
      <c r="A1935" s="307"/>
      <c r="B1935" s="85"/>
      <c r="C1935" s="85"/>
      <c r="D1935" s="85"/>
      <c r="E1935" s="88"/>
      <c r="F1935" s="17"/>
      <c r="G1935" s="17"/>
      <c r="I1935" s="43"/>
      <c r="J1935" s="308"/>
      <c r="K1935" s="51"/>
      <c r="N1935" s="309"/>
      <c r="R1935" s="17"/>
      <c r="T1935" s="17"/>
      <c r="V1935" s="17"/>
      <c r="W1935" s="51"/>
    </row>
    <row r="1936">
      <c r="A1936" s="307"/>
      <c r="B1936" s="85"/>
      <c r="C1936" s="85"/>
      <c r="D1936" s="85"/>
      <c r="E1936" s="88"/>
      <c r="F1936" s="17"/>
      <c r="G1936" s="17"/>
      <c r="I1936" s="43"/>
      <c r="J1936" s="308"/>
      <c r="K1936" s="51"/>
      <c r="N1936" s="309"/>
      <c r="R1936" s="17"/>
      <c r="T1936" s="17"/>
      <c r="V1936" s="17"/>
      <c r="W1936" s="51"/>
    </row>
    <row r="1937">
      <c r="A1937" s="307"/>
      <c r="B1937" s="85"/>
      <c r="C1937" s="85"/>
      <c r="D1937" s="85"/>
      <c r="E1937" s="88"/>
      <c r="F1937" s="17"/>
      <c r="G1937" s="17"/>
      <c r="I1937" s="43"/>
      <c r="J1937" s="308"/>
      <c r="K1937" s="51"/>
      <c r="N1937" s="309"/>
      <c r="R1937" s="17"/>
      <c r="T1937" s="17"/>
      <c r="V1937" s="17"/>
      <c r="W1937" s="51"/>
    </row>
    <row r="1938">
      <c r="A1938" s="307"/>
      <c r="B1938" s="85"/>
      <c r="C1938" s="85"/>
      <c r="D1938" s="85"/>
      <c r="E1938" s="88"/>
      <c r="F1938" s="17"/>
      <c r="G1938" s="17"/>
      <c r="I1938" s="43"/>
      <c r="J1938" s="308"/>
      <c r="K1938" s="51"/>
      <c r="N1938" s="309"/>
      <c r="R1938" s="17"/>
      <c r="T1938" s="17"/>
      <c r="V1938" s="17"/>
      <c r="W1938" s="51"/>
    </row>
    <row r="1939">
      <c r="A1939" s="307"/>
      <c r="B1939" s="85"/>
      <c r="C1939" s="85"/>
      <c r="D1939" s="85"/>
      <c r="E1939" s="88"/>
      <c r="F1939" s="17"/>
      <c r="G1939" s="17"/>
      <c r="I1939" s="43"/>
      <c r="J1939" s="308"/>
      <c r="K1939" s="51"/>
      <c r="N1939" s="309"/>
      <c r="R1939" s="17"/>
      <c r="T1939" s="17"/>
      <c r="V1939" s="17"/>
      <c r="W1939" s="51"/>
    </row>
    <row r="1940">
      <c r="A1940" s="307"/>
      <c r="B1940" s="85"/>
      <c r="C1940" s="85"/>
      <c r="D1940" s="85"/>
      <c r="E1940" s="88"/>
      <c r="F1940" s="17"/>
      <c r="G1940" s="17"/>
      <c r="I1940" s="43"/>
      <c r="J1940" s="308"/>
      <c r="K1940" s="51"/>
      <c r="N1940" s="309"/>
      <c r="R1940" s="17"/>
      <c r="T1940" s="17"/>
      <c r="V1940" s="17"/>
      <c r="W1940" s="51"/>
    </row>
    <row r="1941">
      <c r="A1941" s="307"/>
      <c r="B1941" s="85"/>
      <c r="C1941" s="85"/>
      <c r="D1941" s="85"/>
      <c r="E1941" s="88"/>
      <c r="F1941" s="17"/>
      <c r="G1941" s="17"/>
      <c r="I1941" s="43"/>
      <c r="J1941" s="308"/>
      <c r="K1941" s="51"/>
      <c r="N1941" s="309"/>
      <c r="R1941" s="17"/>
      <c r="T1941" s="17"/>
      <c r="V1941" s="17"/>
      <c r="W1941" s="51"/>
    </row>
    <row r="1942">
      <c r="A1942" s="307"/>
      <c r="B1942" s="85"/>
      <c r="C1942" s="85"/>
      <c r="D1942" s="85"/>
      <c r="E1942" s="88"/>
      <c r="F1942" s="17"/>
      <c r="G1942" s="17"/>
      <c r="I1942" s="43"/>
      <c r="J1942" s="308"/>
      <c r="K1942" s="51"/>
      <c r="N1942" s="309"/>
      <c r="R1942" s="17"/>
      <c r="T1942" s="17"/>
      <c r="V1942" s="17"/>
      <c r="W1942" s="51"/>
    </row>
    <row r="1943">
      <c r="A1943" s="307"/>
      <c r="B1943" s="85"/>
      <c r="C1943" s="85"/>
      <c r="D1943" s="85"/>
      <c r="E1943" s="88"/>
      <c r="F1943" s="17"/>
      <c r="G1943" s="17"/>
      <c r="I1943" s="43"/>
      <c r="J1943" s="308"/>
      <c r="K1943" s="51"/>
      <c r="N1943" s="309"/>
      <c r="R1943" s="17"/>
      <c r="T1943" s="17"/>
      <c r="V1943" s="17"/>
      <c r="W1943" s="51"/>
    </row>
    <row r="1944">
      <c r="A1944" s="307"/>
      <c r="B1944" s="85"/>
      <c r="C1944" s="85"/>
      <c r="D1944" s="85"/>
      <c r="E1944" s="88"/>
      <c r="F1944" s="17"/>
      <c r="G1944" s="17"/>
      <c r="I1944" s="43"/>
      <c r="J1944" s="308"/>
      <c r="K1944" s="51"/>
      <c r="N1944" s="309"/>
      <c r="R1944" s="17"/>
      <c r="T1944" s="17"/>
      <c r="V1944" s="17"/>
      <c r="W1944" s="51"/>
    </row>
    <row r="1945">
      <c r="A1945" s="307"/>
      <c r="B1945" s="85"/>
      <c r="C1945" s="85"/>
      <c r="D1945" s="85"/>
      <c r="E1945" s="88"/>
      <c r="F1945" s="17"/>
      <c r="G1945" s="17"/>
      <c r="I1945" s="43"/>
      <c r="J1945" s="308"/>
      <c r="K1945" s="51"/>
      <c r="N1945" s="309"/>
      <c r="R1945" s="17"/>
      <c r="T1945" s="17"/>
      <c r="V1945" s="17"/>
      <c r="W1945" s="51"/>
    </row>
    <row r="1946">
      <c r="A1946" s="307"/>
      <c r="B1946" s="85"/>
      <c r="C1946" s="85"/>
      <c r="D1946" s="85"/>
      <c r="E1946" s="88"/>
      <c r="F1946" s="17"/>
      <c r="G1946" s="17"/>
      <c r="I1946" s="43"/>
      <c r="J1946" s="308"/>
      <c r="K1946" s="51"/>
      <c r="N1946" s="309"/>
      <c r="R1946" s="17"/>
      <c r="T1946" s="17"/>
      <c r="V1946" s="17"/>
      <c r="W1946" s="51"/>
    </row>
    <row r="1947">
      <c r="A1947" s="307"/>
      <c r="B1947" s="85"/>
      <c r="C1947" s="85"/>
      <c r="D1947" s="85"/>
      <c r="E1947" s="88"/>
      <c r="F1947" s="17"/>
      <c r="G1947" s="17"/>
      <c r="I1947" s="43"/>
      <c r="J1947" s="308"/>
      <c r="K1947" s="51"/>
      <c r="N1947" s="309"/>
      <c r="R1947" s="17"/>
      <c r="T1947" s="17"/>
      <c r="V1947" s="17"/>
      <c r="W1947" s="51"/>
    </row>
    <row r="1948">
      <c r="A1948" s="307"/>
      <c r="B1948" s="85"/>
      <c r="C1948" s="85"/>
      <c r="D1948" s="85"/>
      <c r="E1948" s="88"/>
      <c r="F1948" s="17"/>
      <c r="G1948" s="17"/>
      <c r="I1948" s="43"/>
      <c r="J1948" s="308"/>
      <c r="K1948" s="51"/>
      <c r="N1948" s="309"/>
      <c r="R1948" s="17"/>
      <c r="T1948" s="17"/>
      <c r="V1948" s="17"/>
      <c r="W1948" s="51"/>
    </row>
    <row r="1949">
      <c r="A1949" s="307"/>
      <c r="B1949" s="85"/>
      <c r="C1949" s="85"/>
      <c r="D1949" s="85"/>
      <c r="E1949" s="88"/>
      <c r="F1949" s="17"/>
      <c r="G1949" s="17"/>
      <c r="I1949" s="43"/>
      <c r="J1949" s="308"/>
      <c r="K1949" s="51"/>
      <c r="N1949" s="309"/>
      <c r="R1949" s="17"/>
      <c r="T1949" s="17"/>
      <c r="V1949" s="17"/>
      <c r="W1949" s="51"/>
    </row>
    <row r="1950">
      <c r="A1950" s="307"/>
      <c r="B1950" s="85"/>
      <c r="C1950" s="85"/>
      <c r="D1950" s="85"/>
      <c r="E1950" s="88"/>
      <c r="F1950" s="17"/>
      <c r="G1950" s="17"/>
      <c r="I1950" s="43"/>
      <c r="J1950" s="308"/>
      <c r="K1950" s="51"/>
      <c r="N1950" s="309"/>
      <c r="R1950" s="17"/>
      <c r="T1950" s="17"/>
      <c r="V1950" s="17"/>
      <c r="W1950" s="51"/>
    </row>
    <row r="1951">
      <c r="A1951" s="307"/>
      <c r="B1951" s="85"/>
      <c r="C1951" s="85"/>
      <c r="D1951" s="85"/>
      <c r="E1951" s="88"/>
      <c r="F1951" s="17"/>
      <c r="G1951" s="17"/>
      <c r="I1951" s="43"/>
      <c r="J1951" s="308"/>
      <c r="K1951" s="51"/>
      <c r="N1951" s="309"/>
      <c r="R1951" s="17"/>
      <c r="T1951" s="17"/>
      <c r="V1951" s="17"/>
      <c r="W1951" s="51"/>
    </row>
    <row r="1952">
      <c r="A1952" s="307"/>
      <c r="B1952" s="85"/>
      <c r="C1952" s="85"/>
      <c r="D1952" s="85"/>
      <c r="E1952" s="88"/>
      <c r="F1952" s="17"/>
      <c r="G1952" s="17"/>
      <c r="I1952" s="43"/>
      <c r="J1952" s="308"/>
      <c r="K1952" s="51"/>
      <c r="N1952" s="309"/>
      <c r="R1952" s="17"/>
      <c r="T1952" s="17"/>
      <c r="V1952" s="17"/>
      <c r="W1952" s="51"/>
    </row>
    <row r="1953">
      <c r="A1953" s="307"/>
      <c r="B1953" s="85"/>
      <c r="C1953" s="85"/>
      <c r="D1953" s="85"/>
      <c r="E1953" s="88"/>
      <c r="F1953" s="17"/>
      <c r="G1953" s="17"/>
      <c r="I1953" s="43"/>
      <c r="J1953" s="308"/>
      <c r="K1953" s="51"/>
      <c r="N1953" s="309"/>
      <c r="R1953" s="17"/>
      <c r="T1953" s="17"/>
      <c r="V1953" s="17"/>
      <c r="W1953" s="51"/>
    </row>
    <row r="1954">
      <c r="A1954" s="307"/>
      <c r="B1954" s="85"/>
      <c r="C1954" s="85"/>
      <c r="D1954" s="85"/>
      <c r="E1954" s="88"/>
      <c r="F1954" s="17"/>
      <c r="G1954" s="17"/>
      <c r="I1954" s="43"/>
      <c r="J1954" s="308"/>
      <c r="K1954" s="51"/>
      <c r="N1954" s="309"/>
      <c r="R1954" s="17"/>
      <c r="T1954" s="17"/>
      <c r="V1954" s="17"/>
      <c r="W1954" s="51"/>
    </row>
    <row r="1955">
      <c r="A1955" s="307"/>
      <c r="B1955" s="85"/>
      <c r="C1955" s="85"/>
      <c r="D1955" s="85"/>
      <c r="E1955" s="88"/>
      <c r="F1955" s="17"/>
      <c r="G1955" s="17"/>
      <c r="I1955" s="43"/>
      <c r="J1955" s="308"/>
      <c r="K1955" s="51"/>
      <c r="N1955" s="309"/>
      <c r="R1955" s="17"/>
      <c r="T1955" s="17"/>
      <c r="V1955" s="17"/>
      <c r="W1955" s="51"/>
    </row>
    <row r="1956">
      <c r="A1956" s="307"/>
      <c r="B1956" s="85"/>
      <c r="C1956" s="85"/>
      <c r="D1956" s="85"/>
      <c r="E1956" s="88"/>
      <c r="F1956" s="17"/>
      <c r="G1956" s="17"/>
      <c r="I1956" s="43"/>
      <c r="J1956" s="308"/>
      <c r="K1956" s="51"/>
      <c r="N1956" s="309"/>
      <c r="R1956" s="17"/>
      <c r="T1956" s="17"/>
      <c r="V1956" s="17"/>
      <c r="W1956" s="51"/>
    </row>
    <row r="1957">
      <c r="A1957" s="307"/>
      <c r="B1957" s="85"/>
      <c r="C1957" s="85"/>
      <c r="D1957" s="85"/>
      <c r="E1957" s="88"/>
      <c r="F1957" s="17"/>
      <c r="G1957" s="17"/>
      <c r="I1957" s="43"/>
      <c r="J1957" s="308"/>
      <c r="K1957" s="51"/>
      <c r="N1957" s="309"/>
      <c r="R1957" s="17"/>
      <c r="T1957" s="17"/>
      <c r="V1957" s="17"/>
      <c r="W1957" s="51"/>
    </row>
    <row r="1958">
      <c r="A1958" s="307"/>
      <c r="B1958" s="85"/>
      <c r="C1958" s="85"/>
      <c r="D1958" s="85"/>
      <c r="E1958" s="88"/>
      <c r="F1958" s="17"/>
      <c r="G1958" s="17"/>
      <c r="I1958" s="43"/>
      <c r="J1958" s="308"/>
      <c r="K1958" s="51"/>
      <c r="N1958" s="309"/>
      <c r="R1958" s="17"/>
      <c r="T1958" s="17"/>
      <c r="V1958" s="17"/>
      <c r="W1958" s="51"/>
    </row>
    <row r="1959">
      <c r="A1959" s="307"/>
      <c r="B1959" s="85"/>
      <c r="C1959" s="85"/>
      <c r="D1959" s="85"/>
      <c r="E1959" s="88"/>
      <c r="F1959" s="17"/>
      <c r="G1959" s="17"/>
      <c r="I1959" s="43"/>
      <c r="J1959" s="308"/>
      <c r="K1959" s="51"/>
      <c r="N1959" s="309"/>
      <c r="R1959" s="17"/>
      <c r="T1959" s="17"/>
      <c r="V1959" s="17"/>
      <c r="W1959" s="51"/>
    </row>
    <row r="1960">
      <c r="A1960" s="307"/>
      <c r="B1960" s="85"/>
      <c r="C1960" s="85"/>
      <c r="D1960" s="85"/>
      <c r="E1960" s="88"/>
      <c r="F1960" s="17"/>
      <c r="G1960" s="17"/>
      <c r="I1960" s="43"/>
      <c r="J1960" s="308"/>
      <c r="K1960" s="51"/>
      <c r="N1960" s="309"/>
      <c r="R1960" s="17"/>
      <c r="T1960" s="17"/>
      <c r="V1960" s="17"/>
      <c r="W1960" s="51"/>
    </row>
    <row r="1961">
      <c r="A1961" s="307"/>
      <c r="B1961" s="85"/>
      <c r="C1961" s="85"/>
      <c r="D1961" s="85"/>
      <c r="E1961" s="88"/>
      <c r="F1961" s="17"/>
      <c r="G1961" s="17"/>
      <c r="I1961" s="43"/>
      <c r="J1961" s="308"/>
      <c r="K1961" s="51"/>
      <c r="N1961" s="309"/>
      <c r="R1961" s="17"/>
      <c r="T1961" s="17"/>
      <c r="V1961" s="17"/>
      <c r="W1961" s="51"/>
    </row>
    <row r="1962">
      <c r="A1962" s="307"/>
      <c r="B1962" s="85"/>
      <c r="C1962" s="85"/>
      <c r="D1962" s="85"/>
      <c r="E1962" s="88"/>
      <c r="F1962" s="17"/>
      <c r="G1962" s="17"/>
      <c r="I1962" s="43"/>
      <c r="J1962" s="308"/>
      <c r="K1962" s="51"/>
      <c r="N1962" s="309"/>
      <c r="R1962" s="17"/>
      <c r="T1962" s="17"/>
      <c r="V1962" s="17"/>
      <c r="W1962" s="51"/>
    </row>
    <row r="1963">
      <c r="A1963" s="307"/>
      <c r="B1963" s="85"/>
      <c r="C1963" s="85"/>
      <c r="D1963" s="85"/>
      <c r="E1963" s="88"/>
      <c r="F1963" s="17"/>
      <c r="G1963" s="17"/>
      <c r="I1963" s="43"/>
      <c r="J1963" s="308"/>
      <c r="K1963" s="51"/>
      <c r="N1963" s="309"/>
      <c r="R1963" s="17"/>
      <c r="T1963" s="17"/>
      <c r="V1963" s="17"/>
      <c r="W1963" s="51"/>
    </row>
    <row r="1964">
      <c r="A1964" s="307"/>
      <c r="B1964" s="85"/>
      <c r="C1964" s="85"/>
      <c r="D1964" s="85"/>
      <c r="E1964" s="88"/>
      <c r="F1964" s="17"/>
      <c r="G1964" s="17"/>
      <c r="I1964" s="43"/>
      <c r="J1964" s="308"/>
      <c r="K1964" s="51"/>
      <c r="N1964" s="309"/>
      <c r="R1964" s="17"/>
      <c r="T1964" s="17"/>
      <c r="V1964" s="17"/>
      <c r="W1964" s="51"/>
    </row>
    <row r="1965">
      <c r="A1965" s="307"/>
      <c r="B1965" s="85"/>
      <c r="C1965" s="85"/>
      <c r="D1965" s="85"/>
      <c r="E1965" s="88"/>
      <c r="F1965" s="17"/>
      <c r="G1965" s="17"/>
      <c r="I1965" s="43"/>
      <c r="J1965" s="308"/>
      <c r="K1965" s="51"/>
      <c r="N1965" s="309"/>
      <c r="R1965" s="17"/>
      <c r="T1965" s="17"/>
      <c r="V1965" s="17"/>
      <c r="W1965" s="51"/>
    </row>
    <row r="1966">
      <c r="A1966" s="307"/>
      <c r="B1966" s="85"/>
      <c r="C1966" s="85"/>
      <c r="D1966" s="85"/>
      <c r="E1966" s="88"/>
      <c r="F1966" s="17"/>
      <c r="G1966" s="17"/>
      <c r="I1966" s="43"/>
      <c r="J1966" s="308"/>
      <c r="K1966" s="51"/>
      <c r="N1966" s="309"/>
      <c r="R1966" s="17"/>
      <c r="T1966" s="17"/>
      <c r="V1966" s="17"/>
      <c r="W1966" s="51"/>
    </row>
    <row r="1967">
      <c r="A1967" s="307"/>
      <c r="B1967" s="85"/>
      <c r="C1967" s="85"/>
      <c r="D1967" s="85"/>
      <c r="E1967" s="88"/>
      <c r="F1967" s="17"/>
      <c r="G1967" s="17"/>
      <c r="I1967" s="43"/>
      <c r="J1967" s="308"/>
      <c r="K1967" s="51"/>
      <c r="N1967" s="309"/>
      <c r="R1967" s="17"/>
      <c r="T1967" s="17"/>
      <c r="V1967" s="17"/>
      <c r="W1967" s="51"/>
    </row>
    <row r="1968">
      <c r="A1968" s="307"/>
      <c r="B1968" s="85"/>
      <c r="C1968" s="85"/>
      <c r="D1968" s="85"/>
      <c r="E1968" s="88"/>
      <c r="F1968" s="17"/>
      <c r="G1968" s="17"/>
      <c r="I1968" s="43"/>
      <c r="J1968" s="308"/>
      <c r="K1968" s="51"/>
      <c r="N1968" s="309"/>
      <c r="R1968" s="17"/>
      <c r="T1968" s="17"/>
      <c r="V1968" s="17"/>
      <c r="W1968" s="51"/>
    </row>
    <row r="1969">
      <c r="A1969" s="307"/>
      <c r="B1969" s="85"/>
      <c r="C1969" s="85"/>
      <c r="D1969" s="85"/>
      <c r="E1969" s="88"/>
      <c r="F1969" s="17"/>
      <c r="G1969" s="17"/>
      <c r="I1969" s="43"/>
      <c r="J1969" s="308"/>
      <c r="K1969" s="51"/>
      <c r="N1969" s="309"/>
      <c r="R1969" s="17"/>
      <c r="T1969" s="17"/>
      <c r="V1969" s="17"/>
      <c r="W1969" s="51"/>
    </row>
    <row r="1970">
      <c r="A1970" s="307"/>
      <c r="B1970" s="85"/>
      <c r="C1970" s="85"/>
      <c r="D1970" s="85"/>
      <c r="E1970" s="88"/>
      <c r="F1970" s="17"/>
      <c r="G1970" s="17"/>
      <c r="I1970" s="43"/>
      <c r="J1970" s="308"/>
      <c r="K1970" s="51"/>
      <c r="N1970" s="309"/>
      <c r="R1970" s="17"/>
      <c r="T1970" s="17"/>
      <c r="V1970" s="17"/>
      <c r="W1970" s="51"/>
    </row>
    <row r="1971">
      <c r="A1971" s="307"/>
      <c r="B1971" s="85"/>
      <c r="C1971" s="85"/>
      <c r="D1971" s="85"/>
      <c r="E1971" s="88"/>
      <c r="F1971" s="17"/>
      <c r="G1971" s="17"/>
      <c r="I1971" s="43"/>
      <c r="J1971" s="308"/>
      <c r="K1971" s="51"/>
      <c r="N1971" s="309"/>
      <c r="R1971" s="17"/>
      <c r="T1971" s="17"/>
      <c r="V1971" s="17"/>
      <c r="W1971" s="51"/>
    </row>
    <row r="1972">
      <c r="A1972" s="307"/>
      <c r="B1972" s="85"/>
      <c r="C1972" s="85"/>
      <c r="D1972" s="85"/>
      <c r="E1972" s="88"/>
      <c r="F1972" s="17"/>
      <c r="G1972" s="17"/>
      <c r="I1972" s="43"/>
      <c r="J1972" s="308"/>
      <c r="K1972" s="51"/>
      <c r="N1972" s="309"/>
      <c r="R1972" s="17"/>
      <c r="T1972" s="17"/>
      <c r="V1972" s="17"/>
      <c r="W1972" s="51"/>
    </row>
    <row r="1973">
      <c r="A1973" s="307"/>
      <c r="B1973" s="85"/>
      <c r="C1973" s="85"/>
      <c r="D1973" s="85"/>
      <c r="E1973" s="88"/>
      <c r="F1973" s="17"/>
      <c r="G1973" s="17"/>
      <c r="I1973" s="43"/>
      <c r="J1973" s="308"/>
      <c r="K1973" s="51"/>
      <c r="N1973" s="309"/>
      <c r="R1973" s="17"/>
      <c r="T1973" s="17"/>
      <c r="V1973" s="17"/>
      <c r="W1973" s="51"/>
    </row>
    <row r="1974">
      <c r="A1974" s="307"/>
      <c r="B1974" s="85"/>
      <c r="C1974" s="85"/>
      <c r="D1974" s="85"/>
      <c r="E1974" s="88"/>
      <c r="F1974" s="17"/>
      <c r="G1974" s="17"/>
      <c r="I1974" s="43"/>
      <c r="J1974" s="308"/>
      <c r="K1974" s="51"/>
      <c r="N1974" s="309"/>
      <c r="R1974" s="17"/>
      <c r="T1974" s="17"/>
      <c r="V1974" s="17"/>
      <c r="W1974" s="51"/>
    </row>
    <row r="1975">
      <c r="A1975" s="307"/>
      <c r="B1975" s="85"/>
      <c r="C1975" s="85"/>
      <c r="D1975" s="85"/>
      <c r="E1975" s="88"/>
      <c r="F1975" s="17"/>
      <c r="G1975" s="17"/>
      <c r="I1975" s="43"/>
      <c r="J1975" s="308"/>
      <c r="K1975" s="51"/>
      <c r="N1975" s="309"/>
      <c r="R1975" s="17"/>
      <c r="T1975" s="17"/>
      <c r="V1975" s="17"/>
      <c r="W1975" s="51"/>
    </row>
    <row r="1976">
      <c r="A1976" s="307"/>
      <c r="B1976" s="85"/>
      <c r="C1976" s="85"/>
      <c r="D1976" s="85"/>
      <c r="E1976" s="88"/>
      <c r="F1976" s="17"/>
      <c r="G1976" s="17"/>
      <c r="I1976" s="43"/>
      <c r="J1976" s="308"/>
      <c r="K1976" s="51"/>
      <c r="N1976" s="309"/>
      <c r="R1976" s="17"/>
      <c r="T1976" s="17"/>
      <c r="V1976" s="17"/>
      <c r="W1976" s="51"/>
    </row>
    <row r="1977">
      <c r="A1977" s="307"/>
      <c r="B1977" s="85"/>
      <c r="C1977" s="85"/>
      <c r="D1977" s="85"/>
      <c r="E1977" s="88"/>
      <c r="F1977" s="17"/>
      <c r="G1977" s="17"/>
      <c r="I1977" s="43"/>
      <c r="J1977" s="308"/>
      <c r="K1977" s="51"/>
      <c r="N1977" s="309"/>
      <c r="R1977" s="17"/>
      <c r="T1977" s="17"/>
      <c r="V1977" s="17"/>
      <c r="W1977" s="51"/>
    </row>
    <row r="1978">
      <c r="A1978" s="307"/>
      <c r="B1978" s="85"/>
      <c r="C1978" s="85"/>
      <c r="D1978" s="85"/>
      <c r="E1978" s="88"/>
      <c r="F1978" s="17"/>
      <c r="G1978" s="17"/>
      <c r="I1978" s="43"/>
      <c r="J1978" s="308"/>
      <c r="K1978" s="51"/>
      <c r="N1978" s="309"/>
      <c r="R1978" s="17"/>
      <c r="T1978" s="17"/>
      <c r="V1978" s="17"/>
      <c r="W1978" s="51"/>
    </row>
    <row r="1979">
      <c r="A1979" s="307"/>
      <c r="B1979" s="85"/>
      <c r="C1979" s="85"/>
      <c r="D1979" s="85"/>
      <c r="E1979" s="88"/>
      <c r="F1979" s="17"/>
      <c r="G1979" s="17"/>
      <c r="I1979" s="43"/>
      <c r="J1979" s="308"/>
      <c r="K1979" s="51"/>
      <c r="N1979" s="309"/>
      <c r="R1979" s="17"/>
      <c r="T1979" s="17"/>
      <c r="V1979" s="17"/>
      <c r="W1979" s="51"/>
    </row>
    <row r="1980">
      <c r="A1980" s="307"/>
      <c r="B1980" s="85"/>
      <c r="C1980" s="85"/>
      <c r="D1980" s="85"/>
      <c r="E1980" s="88"/>
      <c r="F1980" s="17"/>
      <c r="G1980" s="17"/>
      <c r="I1980" s="43"/>
      <c r="J1980" s="308"/>
      <c r="K1980" s="51"/>
      <c r="N1980" s="309"/>
      <c r="R1980" s="17"/>
      <c r="T1980" s="17"/>
      <c r="V1980" s="17"/>
      <c r="W1980" s="51"/>
    </row>
    <row r="1981">
      <c r="A1981" s="307"/>
      <c r="B1981" s="85"/>
      <c r="C1981" s="85"/>
      <c r="D1981" s="85"/>
      <c r="E1981" s="88"/>
      <c r="F1981" s="17"/>
      <c r="G1981" s="17"/>
      <c r="I1981" s="43"/>
      <c r="J1981" s="308"/>
      <c r="K1981" s="51"/>
      <c r="N1981" s="309"/>
      <c r="R1981" s="17"/>
      <c r="T1981" s="17"/>
      <c r="V1981" s="17"/>
      <c r="W1981" s="51"/>
    </row>
    <row r="1982">
      <c r="A1982" s="307"/>
      <c r="B1982" s="85"/>
      <c r="C1982" s="85"/>
      <c r="D1982" s="85"/>
      <c r="E1982" s="88"/>
      <c r="F1982" s="17"/>
      <c r="G1982" s="17"/>
      <c r="I1982" s="43"/>
      <c r="J1982" s="308"/>
      <c r="K1982" s="51"/>
      <c r="N1982" s="309"/>
      <c r="R1982" s="17"/>
      <c r="T1982" s="17"/>
      <c r="V1982" s="17"/>
      <c r="W1982" s="51"/>
    </row>
    <row r="1983">
      <c r="A1983" s="307"/>
      <c r="B1983" s="85"/>
      <c r="C1983" s="85"/>
      <c r="D1983" s="85"/>
      <c r="E1983" s="88"/>
      <c r="F1983" s="17"/>
      <c r="G1983" s="17"/>
      <c r="I1983" s="43"/>
      <c r="J1983" s="308"/>
      <c r="K1983" s="51"/>
      <c r="N1983" s="309"/>
      <c r="R1983" s="17"/>
      <c r="T1983" s="17"/>
      <c r="V1983" s="17"/>
      <c r="W1983" s="51"/>
    </row>
    <row r="1984">
      <c r="A1984" s="307"/>
      <c r="B1984" s="85"/>
      <c r="C1984" s="85"/>
      <c r="D1984" s="85"/>
      <c r="E1984" s="88"/>
      <c r="F1984" s="17"/>
      <c r="G1984" s="17"/>
      <c r="I1984" s="43"/>
      <c r="J1984" s="308"/>
      <c r="K1984" s="51"/>
      <c r="N1984" s="309"/>
      <c r="R1984" s="17"/>
      <c r="T1984" s="17"/>
      <c r="V1984" s="17"/>
      <c r="W1984" s="51"/>
    </row>
    <row r="1985">
      <c r="A1985" s="307"/>
      <c r="B1985" s="85"/>
      <c r="C1985" s="85"/>
      <c r="D1985" s="85"/>
      <c r="E1985" s="88"/>
      <c r="F1985" s="17"/>
      <c r="G1985" s="17"/>
      <c r="I1985" s="43"/>
      <c r="J1985" s="308"/>
      <c r="K1985" s="51"/>
      <c r="N1985" s="309"/>
      <c r="R1985" s="17"/>
      <c r="T1985" s="17"/>
      <c r="V1985" s="17"/>
      <c r="W1985" s="51"/>
    </row>
    <row r="1986">
      <c r="A1986" s="307"/>
      <c r="B1986" s="85"/>
      <c r="C1986" s="85"/>
      <c r="D1986" s="85"/>
      <c r="E1986" s="88"/>
      <c r="F1986" s="17"/>
      <c r="G1986" s="17"/>
      <c r="I1986" s="43"/>
      <c r="J1986" s="308"/>
      <c r="K1986" s="51"/>
      <c r="N1986" s="309"/>
      <c r="R1986" s="17"/>
      <c r="T1986" s="17"/>
      <c r="V1986" s="17"/>
      <c r="W1986" s="51"/>
    </row>
    <row r="1987">
      <c r="A1987" s="307"/>
      <c r="B1987" s="85"/>
      <c r="C1987" s="85"/>
      <c r="D1987" s="85"/>
      <c r="E1987" s="88"/>
      <c r="F1987" s="17"/>
      <c r="G1987" s="17"/>
      <c r="I1987" s="43"/>
      <c r="J1987" s="308"/>
      <c r="K1987" s="51"/>
      <c r="N1987" s="309"/>
      <c r="R1987" s="17"/>
      <c r="T1987" s="17"/>
      <c r="V1987" s="17"/>
      <c r="W1987" s="51"/>
    </row>
    <row r="1988">
      <c r="A1988" s="307"/>
      <c r="B1988" s="85"/>
      <c r="C1988" s="85"/>
      <c r="D1988" s="85"/>
      <c r="E1988" s="88"/>
      <c r="F1988" s="17"/>
      <c r="G1988" s="17"/>
      <c r="I1988" s="43"/>
      <c r="J1988" s="308"/>
      <c r="K1988" s="51"/>
      <c r="N1988" s="309"/>
      <c r="R1988" s="17"/>
      <c r="T1988" s="17"/>
      <c r="V1988" s="17"/>
      <c r="W1988" s="51"/>
    </row>
    <row r="1989">
      <c r="A1989" s="307"/>
      <c r="B1989" s="85"/>
      <c r="C1989" s="85"/>
      <c r="D1989" s="85"/>
      <c r="E1989" s="88"/>
      <c r="F1989" s="17"/>
      <c r="G1989" s="17"/>
      <c r="I1989" s="43"/>
      <c r="J1989" s="308"/>
      <c r="K1989" s="51"/>
      <c r="N1989" s="309"/>
      <c r="R1989" s="17"/>
      <c r="T1989" s="17"/>
      <c r="V1989" s="17"/>
      <c r="W1989" s="51"/>
    </row>
    <row r="1990">
      <c r="A1990" s="307"/>
      <c r="B1990" s="85"/>
      <c r="C1990" s="85"/>
      <c r="D1990" s="85"/>
      <c r="E1990" s="88"/>
      <c r="F1990" s="17"/>
      <c r="G1990" s="17"/>
      <c r="I1990" s="43"/>
      <c r="J1990" s="308"/>
      <c r="K1990" s="51"/>
      <c r="N1990" s="309"/>
      <c r="R1990" s="17"/>
      <c r="T1990" s="17"/>
      <c r="V1990" s="17"/>
      <c r="W1990" s="51"/>
    </row>
    <row r="1991">
      <c r="A1991" s="307"/>
      <c r="B1991" s="85"/>
      <c r="C1991" s="85"/>
      <c r="D1991" s="85"/>
      <c r="E1991" s="88"/>
      <c r="F1991" s="17"/>
      <c r="G1991" s="17"/>
      <c r="I1991" s="43"/>
      <c r="J1991" s="308"/>
      <c r="K1991" s="51"/>
      <c r="N1991" s="309"/>
      <c r="R1991" s="17"/>
      <c r="T1991" s="17"/>
      <c r="V1991" s="17"/>
      <c r="W1991" s="51"/>
    </row>
    <row r="1992">
      <c r="A1992" s="307"/>
      <c r="B1992" s="85"/>
      <c r="C1992" s="85"/>
      <c r="D1992" s="85"/>
      <c r="E1992" s="88"/>
      <c r="F1992" s="17"/>
      <c r="G1992" s="17"/>
      <c r="I1992" s="43"/>
      <c r="J1992" s="308"/>
      <c r="K1992" s="51"/>
      <c r="N1992" s="309"/>
      <c r="R1992" s="17"/>
      <c r="T1992" s="17"/>
      <c r="V1992" s="17"/>
      <c r="W1992" s="51"/>
    </row>
    <row r="1993">
      <c r="A1993" s="307"/>
      <c r="B1993" s="85"/>
      <c r="C1993" s="85"/>
      <c r="D1993" s="85"/>
      <c r="E1993" s="88"/>
      <c r="F1993" s="17"/>
      <c r="G1993" s="17"/>
      <c r="I1993" s="43"/>
      <c r="J1993" s="308"/>
      <c r="K1993" s="51"/>
      <c r="N1993" s="309"/>
      <c r="R1993" s="17"/>
      <c r="T1993" s="17"/>
      <c r="V1993" s="17"/>
      <c r="W1993" s="51"/>
    </row>
    <row r="1994">
      <c r="A1994" s="307"/>
      <c r="B1994" s="85"/>
      <c r="C1994" s="85"/>
      <c r="D1994" s="85"/>
      <c r="E1994" s="88"/>
      <c r="F1994" s="17"/>
      <c r="G1994" s="17"/>
      <c r="I1994" s="43"/>
      <c r="J1994" s="308"/>
      <c r="K1994" s="51"/>
      <c r="N1994" s="309"/>
      <c r="R1994" s="17"/>
      <c r="T1994" s="17"/>
      <c r="V1994" s="17"/>
      <c r="W1994" s="51"/>
    </row>
    <row r="1995">
      <c r="A1995" s="307"/>
      <c r="B1995" s="85"/>
      <c r="C1995" s="85"/>
      <c r="D1995" s="85"/>
      <c r="E1995" s="88"/>
      <c r="F1995" s="17"/>
      <c r="G1995" s="17"/>
      <c r="I1995" s="43"/>
      <c r="J1995" s="308"/>
      <c r="K1995" s="51"/>
      <c r="N1995" s="309"/>
      <c r="R1995" s="17"/>
      <c r="T1995" s="17"/>
      <c r="V1995" s="17"/>
      <c r="W1995" s="51"/>
    </row>
    <row r="1996">
      <c r="A1996" s="307"/>
      <c r="B1996" s="85"/>
      <c r="C1996" s="85"/>
      <c r="D1996" s="85"/>
      <c r="E1996" s="88"/>
      <c r="F1996" s="17"/>
      <c r="G1996" s="17"/>
      <c r="I1996" s="43"/>
      <c r="J1996" s="308"/>
      <c r="K1996" s="51"/>
      <c r="N1996" s="309"/>
      <c r="R1996" s="17"/>
      <c r="T1996" s="17"/>
      <c r="V1996" s="17"/>
      <c r="W1996" s="51"/>
    </row>
    <row r="1997">
      <c r="A1997" s="307"/>
      <c r="B1997" s="85"/>
      <c r="C1997" s="85"/>
      <c r="D1997" s="85"/>
      <c r="E1997" s="88"/>
      <c r="F1997" s="17"/>
      <c r="G1997" s="17"/>
      <c r="I1997" s="43"/>
      <c r="J1997" s="308"/>
      <c r="K1997" s="51"/>
      <c r="N1997" s="309"/>
      <c r="R1997" s="17"/>
      <c r="T1997" s="17"/>
      <c r="V1997" s="17"/>
      <c r="W1997" s="51"/>
    </row>
    <row r="1998">
      <c r="A1998" s="307"/>
      <c r="B1998" s="85"/>
      <c r="C1998" s="85"/>
      <c r="D1998" s="85"/>
      <c r="E1998" s="88"/>
      <c r="F1998" s="17"/>
      <c r="G1998" s="17"/>
      <c r="I1998" s="43"/>
      <c r="J1998" s="308"/>
      <c r="K1998" s="51"/>
      <c r="N1998" s="309"/>
      <c r="R1998" s="17"/>
      <c r="T1998" s="17"/>
      <c r="V1998" s="17"/>
      <c r="W1998" s="51"/>
    </row>
    <row r="1999">
      <c r="A1999" s="307"/>
      <c r="B1999" s="85"/>
      <c r="C1999" s="85"/>
      <c r="D1999" s="85"/>
      <c r="E1999" s="88"/>
      <c r="F1999" s="17"/>
      <c r="G1999" s="17"/>
      <c r="I1999" s="43"/>
      <c r="J1999" s="308"/>
      <c r="K1999" s="51"/>
      <c r="N1999" s="309"/>
      <c r="R1999" s="17"/>
      <c r="T1999" s="17"/>
      <c r="V1999" s="17"/>
      <c r="W1999" s="51"/>
    </row>
    <row r="2000">
      <c r="A2000" s="307"/>
      <c r="B2000" s="85"/>
      <c r="C2000" s="85"/>
      <c r="D2000" s="85"/>
      <c r="E2000" s="88"/>
      <c r="F2000" s="17"/>
      <c r="G2000" s="17"/>
      <c r="I2000" s="43"/>
      <c r="J2000" s="308"/>
      <c r="K2000" s="51"/>
      <c r="N2000" s="309"/>
      <c r="R2000" s="17"/>
      <c r="T2000" s="17"/>
      <c r="V2000" s="17"/>
      <c r="W2000" s="51"/>
    </row>
    <row r="2001">
      <c r="A2001" s="307"/>
      <c r="B2001" s="85"/>
      <c r="C2001" s="85"/>
      <c r="D2001" s="85"/>
      <c r="E2001" s="88"/>
      <c r="F2001" s="17"/>
      <c r="G2001" s="17"/>
      <c r="I2001" s="43"/>
      <c r="J2001" s="308"/>
      <c r="K2001" s="51"/>
      <c r="N2001" s="309"/>
      <c r="R2001" s="17"/>
      <c r="T2001" s="17"/>
      <c r="V2001" s="17"/>
      <c r="W2001" s="51"/>
    </row>
    <row r="2002">
      <c r="A2002" s="307"/>
      <c r="B2002" s="85"/>
      <c r="C2002" s="85"/>
      <c r="D2002" s="85"/>
      <c r="E2002" s="88"/>
      <c r="F2002" s="17"/>
      <c r="G2002" s="17"/>
      <c r="I2002" s="43"/>
      <c r="J2002" s="308"/>
      <c r="K2002" s="51"/>
      <c r="N2002" s="309"/>
      <c r="R2002" s="17"/>
      <c r="T2002" s="17"/>
      <c r="V2002" s="17"/>
      <c r="W2002" s="51"/>
    </row>
    <row r="2003">
      <c r="A2003" s="307"/>
      <c r="B2003" s="85"/>
      <c r="C2003" s="85"/>
      <c r="D2003" s="85"/>
      <c r="E2003" s="88"/>
      <c r="F2003" s="17"/>
      <c r="G2003" s="17"/>
      <c r="I2003" s="43"/>
      <c r="J2003" s="308"/>
      <c r="K2003" s="51"/>
      <c r="N2003" s="309"/>
      <c r="R2003" s="17"/>
      <c r="T2003" s="17"/>
      <c r="V2003" s="17"/>
      <c r="W2003" s="51"/>
    </row>
    <row r="2004">
      <c r="A2004" s="307"/>
      <c r="B2004" s="85"/>
      <c r="C2004" s="85"/>
      <c r="D2004" s="85"/>
      <c r="E2004" s="88"/>
      <c r="F2004" s="17"/>
      <c r="G2004" s="17"/>
      <c r="I2004" s="43"/>
      <c r="J2004" s="308"/>
      <c r="K2004" s="51"/>
      <c r="N2004" s="309"/>
      <c r="R2004" s="17"/>
      <c r="T2004" s="17"/>
      <c r="V2004" s="17"/>
      <c r="W2004" s="51"/>
    </row>
    <row r="2005">
      <c r="A2005" s="307"/>
      <c r="B2005" s="85"/>
      <c r="C2005" s="85"/>
      <c r="D2005" s="85"/>
      <c r="E2005" s="88"/>
      <c r="F2005" s="17"/>
      <c r="G2005" s="17"/>
      <c r="I2005" s="43"/>
      <c r="J2005" s="308"/>
      <c r="K2005" s="51"/>
      <c r="N2005" s="309"/>
      <c r="R2005" s="17"/>
      <c r="T2005" s="17"/>
      <c r="V2005" s="17"/>
      <c r="W2005" s="51"/>
    </row>
    <row r="2006">
      <c r="A2006" s="307"/>
      <c r="B2006" s="85"/>
      <c r="C2006" s="85"/>
      <c r="D2006" s="85"/>
      <c r="E2006" s="88"/>
      <c r="F2006" s="17"/>
      <c r="G2006" s="17"/>
      <c r="I2006" s="43"/>
      <c r="J2006" s="308"/>
      <c r="K2006" s="51"/>
      <c r="N2006" s="309"/>
      <c r="R2006" s="17"/>
      <c r="T2006" s="17"/>
      <c r="V2006" s="17"/>
      <c r="W2006" s="51"/>
    </row>
    <row r="2007">
      <c r="A2007" s="307"/>
      <c r="B2007" s="85"/>
      <c r="C2007" s="85"/>
      <c r="D2007" s="85"/>
      <c r="E2007" s="88"/>
      <c r="F2007" s="17"/>
      <c r="G2007" s="17"/>
      <c r="I2007" s="43"/>
      <c r="J2007" s="308"/>
      <c r="K2007" s="51"/>
      <c r="N2007" s="309"/>
      <c r="R2007" s="17"/>
      <c r="T2007" s="17"/>
      <c r="V2007" s="17"/>
      <c r="W2007" s="51"/>
    </row>
    <row r="2008">
      <c r="A2008" s="307"/>
      <c r="B2008" s="85"/>
      <c r="C2008" s="85"/>
      <c r="D2008" s="85"/>
      <c r="E2008" s="88"/>
      <c r="F2008" s="17"/>
      <c r="G2008" s="17"/>
      <c r="I2008" s="43"/>
      <c r="J2008" s="308"/>
      <c r="K2008" s="51"/>
      <c r="N2008" s="309"/>
      <c r="R2008" s="17"/>
      <c r="T2008" s="17"/>
      <c r="V2008" s="17"/>
      <c r="W2008" s="51"/>
    </row>
    <row r="2009">
      <c r="A2009" s="307"/>
      <c r="B2009" s="85"/>
      <c r="C2009" s="85"/>
      <c r="D2009" s="85"/>
      <c r="E2009" s="88"/>
      <c r="F2009" s="17"/>
      <c r="G2009" s="17"/>
      <c r="I2009" s="43"/>
      <c r="J2009" s="308"/>
      <c r="K2009" s="51"/>
      <c r="N2009" s="309"/>
      <c r="R2009" s="17"/>
      <c r="T2009" s="17"/>
      <c r="V2009" s="17"/>
      <c r="W2009" s="51"/>
    </row>
    <row r="2010">
      <c r="A2010" s="307"/>
      <c r="B2010" s="85"/>
      <c r="C2010" s="85"/>
      <c r="D2010" s="85"/>
      <c r="E2010" s="88"/>
      <c r="F2010" s="17"/>
      <c r="G2010" s="17"/>
      <c r="I2010" s="43"/>
      <c r="J2010" s="308"/>
      <c r="K2010" s="51"/>
      <c r="N2010" s="309"/>
      <c r="R2010" s="17"/>
      <c r="T2010" s="17"/>
      <c r="V2010" s="17"/>
      <c r="W2010" s="51"/>
    </row>
    <row r="2011">
      <c r="A2011" s="307"/>
      <c r="B2011" s="85"/>
      <c r="C2011" s="85"/>
      <c r="D2011" s="85"/>
      <c r="E2011" s="88"/>
      <c r="F2011" s="17"/>
      <c r="G2011" s="17"/>
      <c r="I2011" s="43"/>
      <c r="J2011" s="308"/>
      <c r="K2011" s="51"/>
      <c r="N2011" s="309"/>
      <c r="R2011" s="17"/>
      <c r="T2011" s="17"/>
      <c r="V2011" s="17"/>
      <c r="W2011" s="51"/>
    </row>
    <row r="2012">
      <c r="A2012" s="307"/>
      <c r="B2012" s="85"/>
      <c r="C2012" s="85"/>
      <c r="D2012" s="85"/>
      <c r="E2012" s="88"/>
      <c r="F2012" s="17"/>
      <c r="G2012" s="17"/>
      <c r="I2012" s="43"/>
      <c r="J2012" s="308"/>
      <c r="K2012" s="51"/>
      <c r="N2012" s="309"/>
      <c r="R2012" s="17"/>
      <c r="T2012" s="17"/>
      <c r="V2012" s="17"/>
      <c r="W2012" s="51"/>
    </row>
    <row r="2013">
      <c r="A2013" s="307"/>
      <c r="B2013" s="85"/>
      <c r="C2013" s="85"/>
      <c r="D2013" s="85"/>
      <c r="E2013" s="88"/>
      <c r="F2013" s="17"/>
      <c r="G2013" s="17"/>
      <c r="I2013" s="43"/>
      <c r="J2013" s="308"/>
      <c r="K2013" s="51"/>
      <c r="N2013" s="309"/>
      <c r="R2013" s="17"/>
      <c r="T2013" s="17"/>
      <c r="V2013" s="17"/>
      <c r="W2013" s="51"/>
    </row>
    <row r="2014">
      <c r="A2014" s="307"/>
      <c r="B2014" s="85"/>
      <c r="C2014" s="85"/>
      <c r="D2014" s="85"/>
      <c r="E2014" s="88"/>
      <c r="F2014" s="17"/>
      <c r="G2014" s="17"/>
      <c r="I2014" s="43"/>
      <c r="J2014" s="308"/>
      <c r="K2014" s="51"/>
      <c r="N2014" s="309"/>
      <c r="R2014" s="17"/>
      <c r="T2014" s="17"/>
      <c r="V2014" s="17"/>
      <c r="W2014" s="51"/>
    </row>
    <row r="2015">
      <c r="A2015" s="307"/>
      <c r="B2015" s="85"/>
      <c r="C2015" s="85"/>
      <c r="D2015" s="85"/>
      <c r="E2015" s="88"/>
      <c r="F2015" s="17"/>
      <c r="G2015" s="17"/>
      <c r="I2015" s="43"/>
      <c r="J2015" s="308"/>
      <c r="K2015" s="51"/>
      <c r="N2015" s="309"/>
      <c r="R2015" s="17"/>
      <c r="T2015" s="17"/>
      <c r="V2015" s="17"/>
      <c r="W2015" s="51"/>
    </row>
    <row r="2016">
      <c r="A2016" s="307"/>
      <c r="B2016" s="85"/>
      <c r="C2016" s="85"/>
      <c r="D2016" s="85"/>
      <c r="E2016" s="88"/>
      <c r="F2016" s="17"/>
      <c r="G2016" s="17"/>
      <c r="I2016" s="43"/>
      <c r="J2016" s="308"/>
      <c r="K2016" s="51"/>
      <c r="N2016" s="309"/>
      <c r="R2016" s="17"/>
      <c r="T2016" s="17"/>
      <c r="V2016" s="17"/>
      <c r="W2016" s="51"/>
    </row>
    <row r="2017">
      <c r="A2017" s="307"/>
      <c r="B2017" s="85"/>
      <c r="C2017" s="85"/>
      <c r="D2017" s="85"/>
      <c r="E2017" s="88"/>
      <c r="F2017" s="17"/>
      <c r="G2017" s="17"/>
      <c r="I2017" s="43"/>
      <c r="J2017" s="308"/>
      <c r="K2017" s="51"/>
      <c r="N2017" s="309"/>
      <c r="R2017" s="17"/>
      <c r="T2017" s="17"/>
      <c r="V2017" s="17"/>
      <c r="W2017" s="51"/>
    </row>
    <row r="2018">
      <c r="A2018" s="307"/>
      <c r="B2018" s="85"/>
      <c r="C2018" s="85"/>
      <c r="D2018" s="85"/>
      <c r="E2018" s="88"/>
      <c r="F2018" s="17"/>
      <c r="G2018" s="17"/>
      <c r="I2018" s="43"/>
      <c r="J2018" s="308"/>
      <c r="K2018" s="51"/>
      <c r="N2018" s="309"/>
      <c r="R2018" s="17"/>
      <c r="T2018" s="17"/>
      <c r="V2018" s="17"/>
      <c r="W2018" s="51"/>
    </row>
    <row r="2019">
      <c r="A2019" s="307"/>
      <c r="B2019" s="85"/>
      <c r="C2019" s="85"/>
      <c r="D2019" s="85"/>
      <c r="E2019" s="88"/>
      <c r="F2019" s="17"/>
      <c r="G2019" s="17"/>
      <c r="I2019" s="43"/>
      <c r="J2019" s="308"/>
      <c r="K2019" s="51"/>
      <c r="N2019" s="309"/>
      <c r="R2019" s="17"/>
      <c r="T2019" s="17"/>
      <c r="V2019" s="17"/>
      <c r="W2019" s="51"/>
    </row>
    <row r="2020">
      <c r="A2020" s="307"/>
      <c r="B2020" s="85"/>
      <c r="C2020" s="85"/>
      <c r="D2020" s="85"/>
      <c r="E2020" s="88"/>
      <c r="F2020" s="17"/>
      <c r="G2020" s="17"/>
      <c r="I2020" s="43"/>
      <c r="J2020" s="308"/>
      <c r="K2020" s="51"/>
      <c r="N2020" s="309"/>
      <c r="R2020" s="17"/>
      <c r="T2020" s="17"/>
      <c r="V2020" s="17"/>
      <c r="W2020" s="51"/>
    </row>
    <row r="2021">
      <c r="A2021" s="307"/>
      <c r="B2021" s="85"/>
      <c r="C2021" s="85"/>
      <c r="D2021" s="85"/>
      <c r="E2021" s="88"/>
      <c r="F2021" s="17"/>
      <c r="G2021" s="17"/>
      <c r="I2021" s="43"/>
      <c r="J2021" s="308"/>
      <c r="K2021" s="51"/>
      <c r="N2021" s="309"/>
      <c r="R2021" s="17"/>
      <c r="T2021" s="17"/>
      <c r="V2021" s="17"/>
      <c r="W2021" s="51"/>
    </row>
    <row r="2022">
      <c r="A2022" s="307"/>
      <c r="B2022" s="85"/>
      <c r="C2022" s="85"/>
      <c r="D2022" s="85"/>
      <c r="E2022" s="88"/>
      <c r="F2022" s="17"/>
      <c r="G2022" s="17"/>
      <c r="I2022" s="43"/>
      <c r="J2022" s="308"/>
      <c r="K2022" s="51"/>
      <c r="N2022" s="309"/>
      <c r="R2022" s="17"/>
      <c r="T2022" s="17"/>
      <c r="V2022" s="17"/>
      <c r="W2022" s="51"/>
    </row>
    <row r="2023">
      <c r="A2023" s="307"/>
      <c r="B2023" s="85"/>
      <c r="C2023" s="85"/>
      <c r="D2023" s="85"/>
      <c r="E2023" s="88"/>
      <c r="F2023" s="17"/>
      <c r="G2023" s="17"/>
      <c r="I2023" s="43"/>
      <c r="J2023" s="308"/>
      <c r="K2023" s="51"/>
      <c r="N2023" s="309"/>
      <c r="R2023" s="17"/>
      <c r="T2023" s="17"/>
      <c r="V2023" s="17"/>
      <c r="W2023" s="51"/>
    </row>
    <row r="2024">
      <c r="A2024" s="307"/>
      <c r="B2024" s="85"/>
      <c r="C2024" s="85"/>
      <c r="D2024" s="85"/>
      <c r="E2024" s="88"/>
      <c r="F2024" s="17"/>
      <c r="G2024" s="17"/>
      <c r="I2024" s="43"/>
      <c r="J2024" s="308"/>
      <c r="K2024" s="51"/>
      <c r="N2024" s="309"/>
      <c r="R2024" s="17"/>
      <c r="T2024" s="17"/>
      <c r="V2024" s="17"/>
      <c r="W2024" s="51"/>
    </row>
    <row r="2025">
      <c r="A2025" s="307"/>
      <c r="B2025" s="85"/>
      <c r="C2025" s="85"/>
      <c r="D2025" s="85"/>
      <c r="E2025" s="88"/>
      <c r="F2025" s="17"/>
      <c r="G2025" s="17"/>
      <c r="I2025" s="43"/>
      <c r="J2025" s="308"/>
      <c r="K2025" s="51"/>
      <c r="N2025" s="309"/>
      <c r="R2025" s="17"/>
      <c r="T2025" s="17"/>
      <c r="V2025" s="17"/>
      <c r="W2025" s="51"/>
    </row>
    <row r="2026">
      <c r="A2026" s="307"/>
      <c r="B2026" s="85"/>
      <c r="C2026" s="85"/>
      <c r="D2026" s="85"/>
      <c r="E2026" s="88"/>
      <c r="F2026" s="17"/>
      <c r="G2026" s="17"/>
      <c r="I2026" s="43"/>
      <c r="J2026" s="308"/>
      <c r="K2026" s="51"/>
      <c r="N2026" s="309"/>
      <c r="R2026" s="17"/>
      <c r="T2026" s="17"/>
      <c r="V2026" s="17"/>
      <c r="W2026" s="51"/>
    </row>
    <row r="2027">
      <c r="A2027" s="307"/>
      <c r="B2027" s="85"/>
      <c r="C2027" s="85"/>
      <c r="D2027" s="85"/>
      <c r="E2027" s="88"/>
      <c r="F2027" s="17"/>
      <c r="G2027" s="17"/>
      <c r="I2027" s="43"/>
      <c r="J2027" s="308"/>
      <c r="K2027" s="51"/>
      <c r="N2027" s="309"/>
      <c r="R2027" s="17"/>
      <c r="T2027" s="17"/>
      <c r="V2027" s="17"/>
      <c r="W2027" s="51"/>
    </row>
    <row r="2028">
      <c r="A2028" s="307"/>
      <c r="B2028" s="85"/>
      <c r="C2028" s="85"/>
      <c r="D2028" s="85"/>
      <c r="E2028" s="88"/>
      <c r="F2028" s="17"/>
      <c r="G2028" s="17"/>
      <c r="I2028" s="43"/>
      <c r="J2028" s="308"/>
      <c r="K2028" s="51"/>
      <c r="N2028" s="309"/>
      <c r="R2028" s="17"/>
      <c r="T2028" s="17"/>
      <c r="V2028" s="17"/>
      <c r="W2028" s="51"/>
    </row>
    <row r="2029">
      <c r="A2029" s="307"/>
      <c r="B2029" s="85"/>
      <c r="C2029" s="85"/>
      <c r="D2029" s="85"/>
      <c r="E2029" s="88"/>
      <c r="F2029" s="17"/>
      <c r="G2029" s="17"/>
      <c r="I2029" s="43"/>
      <c r="J2029" s="308"/>
      <c r="K2029" s="51"/>
      <c r="N2029" s="309"/>
      <c r="R2029" s="17"/>
      <c r="T2029" s="17"/>
      <c r="V2029" s="17"/>
      <c r="W2029" s="51"/>
    </row>
    <row r="2030">
      <c r="A2030" s="307"/>
      <c r="B2030" s="85"/>
      <c r="C2030" s="85"/>
      <c r="D2030" s="85"/>
      <c r="E2030" s="88"/>
      <c r="F2030" s="17"/>
      <c r="G2030" s="17"/>
      <c r="I2030" s="43"/>
      <c r="J2030" s="308"/>
      <c r="K2030" s="51"/>
      <c r="N2030" s="309"/>
      <c r="R2030" s="17"/>
      <c r="T2030" s="17"/>
      <c r="V2030" s="17"/>
      <c r="W2030" s="51"/>
    </row>
    <row r="2031">
      <c r="A2031" s="307"/>
      <c r="B2031" s="85"/>
      <c r="C2031" s="85"/>
      <c r="D2031" s="85"/>
      <c r="E2031" s="88"/>
      <c r="F2031" s="17"/>
      <c r="G2031" s="17"/>
      <c r="I2031" s="43"/>
      <c r="J2031" s="308"/>
      <c r="K2031" s="51"/>
      <c r="N2031" s="309"/>
      <c r="R2031" s="17"/>
      <c r="T2031" s="17"/>
      <c r="V2031" s="17"/>
      <c r="W2031" s="51"/>
    </row>
    <row r="2032">
      <c r="A2032" s="307"/>
      <c r="B2032" s="85"/>
      <c r="C2032" s="85"/>
      <c r="D2032" s="85"/>
      <c r="E2032" s="88"/>
      <c r="F2032" s="17"/>
      <c r="G2032" s="17"/>
      <c r="I2032" s="43"/>
      <c r="J2032" s="308"/>
      <c r="K2032" s="51"/>
      <c r="N2032" s="309"/>
      <c r="R2032" s="17"/>
      <c r="T2032" s="17"/>
      <c r="V2032" s="17"/>
      <c r="W2032" s="51"/>
    </row>
    <row r="2033">
      <c r="A2033" s="307"/>
      <c r="B2033" s="85"/>
      <c r="C2033" s="85"/>
      <c r="D2033" s="85"/>
      <c r="E2033" s="88"/>
      <c r="F2033" s="17"/>
      <c r="G2033" s="17"/>
      <c r="I2033" s="43"/>
      <c r="J2033" s="308"/>
      <c r="K2033" s="51"/>
      <c r="N2033" s="309"/>
      <c r="R2033" s="17"/>
      <c r="T2033" s="17"/>
      <c r="V2033" s="17"/>
      <c r="W2033" s="51"/>
    </row>
    <row r="2034">
      <c r="A2034" s="307"/>
      <c r="B2034" s="85"/>
      <c r="C2034" s="85"/>
      <c r="D2034" s="85"/>
      <c r="E2034" s="88"/>
      <c r="F2034" s="17"/>
      <c r="G2034" s="17"/>
      <c r="I2034" s="43"/>
      <c r="J2034" s="308"/>
      <c r="K2034" s="51"/>
      <c r="N2034" s="309"/>
      <c r="R2034" s="17"/>
      <c r="T2034" s="17"/>
      <c r="V2034" s="17"/>
      <c r="W2034" s="51"/>
    </row>
    <row r="2035">
      <c r="A2035" s="307"/>
      <c r="B2035" s="85"/>
      <c r="C2035" s="85"/>
      <c r="D2035" s="85"/>
      <c r="E2035" s="88"/>
      <c r="F2035" s="17"/>
      <c r="G2035" s="17"/>
      <c r="I2035" s="43"/>
      <c r="J2035" s="308"/>
      <c r="K2035" s="51"/>
      <c r="N2035" s="309"/>
      <c r="R2035" s="17"/>
      <c r="T2035" s="17"/>
      <c r="V2035" s="17"/>
      <c r="W2035" s="51"/>
    </row>
    <row r="2036">
      <c r="A2036" s="307"/>
      <c r="B2036" s="85"/>
      <c r="C2036" s="85"/>
      <c r="D2036" s="85"/>
      <c r="E2036" s="88"/>
      <c r="F2036" s="17"/>
      <c r="G2036" s="17"/>
      <c r="I2036" s="43"/>
      <c r="J2036" s="308"/>
      <c r="K2036" s="51"/>
      <c r="N2036" s="309"/>
      <c r="R2036" s="17"/>
      <c r="T2036" s="17"/>
      <c r="V2036" s="17"/>
      <c r="W2036" s="51"/>
    </row>
    <row r="2037">
      <c r="A2037" s="307"/>
      <c r="B2037" s="85"/>
      <c r="C2037" s="85"/>
      <c r="D2037" s="85"/>
      <c r="E2037" s="88"/>
      <c r="F2037" s="17"/>
      <c r="G2037" s="17"/>
      <c r="I2037" s="43"/>
      <c r="J2037" s="308"/>
      <c r="K2037" s="51"/>
      <c r="N2037" s="309"/>
      <c r="R2037" s="17"/>
      <c r="T2037" s="17"/>
      <c r="V2037" s="17"/>
      <c r="W2037" s="51"/>
    </row>
    <row r="2038">
      <c r="A2038" s="307"/>
      <c r="B2038" s="85"/>
      <c r="C2038" s="85"/>
      <c r="D2038" s="85"/>
      <c r="E2038" s="88"/>
      <c r="F2038" s="17"/>
      <c r="G2038" s="17"/>
      <c r="I2038" s="43"/>
      <c r="J2038" s="308"/>
      <c r="K2038" s="51"/>
      <c r="N2038" s="309"/>
      <c r="R2038" s="17"/>
      <c r="T2038" s="17"/>
      <c r="V2038" s="17"/>
      <c r="W2038" s="51"/>
    </row>
    <row r="2039">
      <c r="A2039" s="307"/>
      <c r="B2039" s="85"/>
      <c r="C2039" s="85"/>
      <c r="D2039" s="85"/>
      <c r="E2039" s="88"/>
      <c r="F2039" s="17"/>
      <c r="G2039" s="17"/>
      <c r="I2039" s="43"/>
      <c r="J2039" s="308"/>
      <c r="K2039" s="51"/>
      <c r="N2039" s="309"/>
      <c r="R2039" s="17"/>
      <c r="T2039" s="17"/>
      <c r="V2039" s="17"/>
      <c r="W2039" s="51"/>
    </row>
    <row r="2040">
      <c r="A2040" s="307"/>
      <c r="B2040" s="85"/>
      <c r="C2040" s="85"/>
      <c r="D2040" s="85"/>
      <c r="E2040" s="88"/>
      <c r="F2040" s="17"/>
      <c r="G2040" s="17"/>
      <c r="I2040" s="43"/>
      <c r="J2040" s="308"/>
      <c r="K2040" s="51"/>
      <c r="N2040" s="309"/>
      <c r="R2040" s="17"/>
      <c r="T2040" s="17"/>
      <c r="V2040" s="17"/>
      <c r="W2040" s="51"/>
    </row>
    <row r="2041">
      <c r="A2041" s="307"/>
      <c r="B2041" s="85"/>
      <c r="C2041" s="85"/>
      <c r="D2041" s="85"/>
      <c r="E2041" s="88"/>
      <c r="F2041" s="17"/>
      <c r="G2041" s="17"/>
      <c r="I2041" s="43"/>
      <c r="J2041" s="308"/>
      <c r="K2041" s="51"/>
      <c r="N2041" s="309"/>
      <c r="R2041" s="17"/>
      <c r="T2041" s="17"/>
      <c r="V2041" s="17"/>
      <c r="W2041" s="51"/>
    </row>
    <row r="2042">
      <c r="A2042" s="307"/>
      <c r="B2042" s="85"/>
      <c r="C2042" s="85"/>
      <c r="D2042" s="85"/>
      <c r="E2042" s="88"/>
      <c r="F2042" s="17"/>
      <c r="G2042" s="17"/>
      <c r="I2042" s="43"/>
      <c r="J2042" s="308"/>
      <c r="K2042" s="51"/>
      <c r="N2042" s="309"/>
      <c r="R2042" s="17"/>
      <c r="T2042" s="17"/>
      <c r="V2042" s="17"/>
      <c r="W2042" s="51"/>
    </row>
    <row r="2043">
      <c r="A2043" s="307"/>
      <c r="B2043" s="85"/>
      <c r="C2043" s="85"/>
      <c r="D2043" s="85"/>
      <c r="E2043" s="88"/>
      <c r="F2043" s="17"/>
      <c r="G2043" s="17"/>
      <c r="I2043" s="43"/>
      <c r="J2043" s="308"/>
      <c r="K2043" s="51"/>
      <c r="N2043" s="309"/>
      <c r="R2043" s="17"/>
      <c r="T2043" s="17"/>
      <c r="V2043" s="17"/>
      <c r="W2043" s="51"/>
    </row>
    <row r="2044">
      <c r="A2044" s="307"/>
      <c r="B2044" s="85"/>
      <c r="C2044" s="85"/>
      <c r="D2044" s="85"/>
      <c r="E2044" s="88"/>
      <c r="F2044" s="17"/>
      <c r="G2044" s="17"/>
      <c r="I2044" s="43"/>
      <c r="J2044" s="308"/>
      <c r="K2044" s="51"/>
      <c r="N2044" s="309"/>
      <c r="R2044" s="17"/>
      <c r="T2044" s="17"/>
      <c r="V2044" s="17"/>
      <c r="W2044" s="51"/>
    </row>
    <row r="2045">
      <c r="A2045" s="307"/>
      <c r="B2045" s="85"/>
      <c r="C2045" s="85"/>
      <c r="D2045" s="85"/>
      <c r="E2045" s="88"/>
      <c r="F2045" s="17"/>
      <c r="G2045" s="17"/>
      <c r="I2045" s="43"/>
      <c r="J2045" s="308"/>
      <c r="K2045" s="51"/>
      <c r="N2045" s="309"/>
      <c r="R2045" s="17"/>
      <c r="T2045" s="17"/>
      <c r="V2045" s="17"/>
      <c r="W2045" s="51"/>
    </row>
    <row r="2046">
      <c r="A2046" s="307"/>
      <c r="B2046" s="85"/>
      <c r="C2046" s="85"/>
      <c r="D2046" s="85"/>
      <c r="E2046" s="88"/>
      <c r="F2046" s="17"/>
      <c r="G2046" s="17"/>
      <c r="I2046" s="43"/>
      <c r="J2046" s="308"/>
      <c r="K2046" s="51"/>
      <c r="N2046" s="309"/>
      <c r="R2046" s="17"/>
      <c r="T2046" s="17"/>
      <c r="V2046" s="17"/>
      <c r="W2046" s="51"/>
    </row>
    <row r="2047">
      <c r="A2047" s="307"/>
      <c r="B2047" s="85"/>
      <c r="C2047" s="85"/>
      <c r="D2047" s="85"/>
      <c r="E2047" s="88"/>
      <c r="F2047" s="17"/>
      <c r="G2047" s="17"/>
      <c r="I2047" s="43"/>
      <c r="J2047" s="308"/>
      <c r="K2047" s="51"/>
      <c r="N2047" s="309"/>
      <c r="R2047" s="17"/>
      <c r="T2047" s="17"/>
      <c r="V2047" s="17"/>
      <c r="W2047" s="51"/>
    </row>
    <row r="2048">
      <c r="A2048" s="307"/>
      <c r="B2048" s="85"/>
      <c r="C2048" s="85"/>
      <c r="D2048" s="85"/>
      <c r="E2048" s="88"/>
      <c r="F2048" s="17"/>
      <c r="G2048" s="17"/>
      <c r="I2048" s="43"/>
      <c r="J2048" s="308"/>
      <c r="K2048" s="51"/>
      <c r="N2048" s="309"/>
      <c r="R2048" s="17"/>
      <c r="T2048" s="17"/>
      <c r="V2048" s="17"/>
      <c r="W2048" s="51"/>
    </row>
    <row r="2049">
      <c r="A2049" s="307"/>
      <c r="B2049" s="85"/>
      <c r="C2049" s="85"/>
      <c r="D2049" s="85"/>
      <c r="E2049" s="88"/>
      <c r="F2049" s="17"/>
      <c r="G2049" s="17"/>
      <c r="I2049" s="43"/>
      <c r="J2049" s="308"/>
      <c r="K2049" s="51"/>
      <c r="N2049" s="309"/>
      <c r="R2049" s="17"/>
      <c r="T2049" s="17"/>
      <c r="V2049" s="17"/>
      <c r="W2049" s="51"/>
    </row>
    <row r="2050">
      <c r="A2050" s="307"/>
      <c r="B2050" s="85"/>
      <c r="C2050" s="85"/>
      <c r="D2050" s="85"/>
      <c r="E2050" s="88"/>
      <c r="F2050" s="17"/>
      <c r="G2050" s="17"/>
      <c r="I2050" s="43"/>
      <c r="J2050" s="308"/>
      <c r="K2050" s="51"/>
      <c r="N2050" s="309"/>
      <c r="R2050" s="17"/>
      <c r="T2050" s="17"/>
      <c r="V2050" s="17"/>
      <c r="W2050" s="51"/>
    </row>
    <row r="2051">
      <c r="A2051" s="307"/>
      <c r="B2051" s="85"/>
      <c r="C2051" s="85"/>
      <c r="D2051" s="85"/>
      <c r="E2051" s="88"/>
      <c r="F2051" s="17"/>
      <c r="G2051" s="17"/>
      <c r="I2051" s="43"/>
      <c r="J2051" s="308"/>
      <c r="K2051" s="51"/>
      <c r="N2051" s="309"/>
      <c r="R2051" s="17"/>
      <c r="T2051" s="17"/>
      <c r="V2051" s="17"/>
      <c r="W2051" s="51"/>
    </row>
    <row r="2052">
      <c r="A2052" s="307"/>
      <c r="B2052" s="85"/>
      <c r="C2052" s="85"/>
      <c r="D2052" s="85"/>
      <c r="E2052" s="88"/>
      <c r="F2052" s="17"/>
      <c r="G2052" s="17"/>
      <c r="I2052" s="43"/>
      <c r="J2052" s="308"/>
      <c r="K2052" s="51"/>
      <c r="N2052" s="309"/>
      <c r="R2052" s="17"/>
      <c r="T2052" s="17"/>
      <c r="V2052" s="17"/>
      <c r="W2052" s="51"/>
    </row>
    <row r="2053">
      <c r="A2053" s="307"/>
      <c r="B2053" s="85"/>
      <c r="C2053" s="85"/>
      <c r="D2053" s="85"/>
      <c r="E2053" s="88"/>
      <c r="F2053" s="17"/>
      <c r="G2053" s="17"/>
      <c r="I2053" s="43"/>
      <c r="J2053" s="308"/>
      <c r="K2053" s="51"/>
      <c r="N2053" s="309"/>
      <c r="R2053" s="17"/>
      <c r="T2053" s="17"/>
      <c r="V2053" s="17"/>
      <c r="W2053" s="51"/>
    </row>
    <row r="2054">
      <c r="A2054" s="307"/>
      <c r="B2054" s="85"/>
      <c r="C2054" s="85"/>
      <c r="D2054" s="85"/>
      <c r="E2054" s="88"/>
      <c r="F2054" s="17"/>
      <c r="G2054" s="17"/>
      <c r="I2054" s="43"/>
      <c r="J2054" s="308"/>
      <c r="K2054" s="51"/>
      <c r="N2054" s="309"/>
      <c r="R2054" s="17"/>
      <c r="T2054" s="17"/>
      <c r="V2054" s="17"/>
      <c r="W2054" s="51"/>
    </row>
    <row r="2055">
      <c r="A2055" s="307"/>
      <c r="B2055" s="85"/>
      <c r="C2055" s="85"/>
      <c r="D2055" s="85"/>
      <c r="E2055" s="88"/>
      <c r="F2055" s="17"/>
      <c r="G2055" s="17"/>
      <c r="I2055" s="43"/>
      <c r="J2055" s="308"/>
      <c r="K2055" s="51"/>
      <c r="N2055" s="309"/>
      <c r="R2055" s="17"/>
      <c r="T2055" s="17"/>
      <c r="V2055" s="17"/>
      <c r="W2055" s="51"/>
    </row>
    <row r="2056">
      <c r="A2056" s="307"/>
      <c r="B2056" s="85"/>
      <c r="C2056" s="85"/>
      <c r="D2056" s="85"/>
      <c r="E2056" s="88"/>
      <c r="F2056" s="17"/>
      <c r="G2056" s="17"/>
      <c r="I2056" s="43"/>
      <c r="J2056" s="308"/>
      <c r="K2056" s="51"/>
      <c r="N2056" s="309"/>
      <c r="R2056" s="17"/>
      <c r="T2056" s="17"/>
      <c r="V2056" s="17"/>
      <c r="W2056" s="51"/>
    </row>
    <row r="2057">
      <c r="A2057" s="307"/>
      <c r="B2057" s="85"/>
      <c r="C2057" s="85"/>
      <c r="D2057" s="85"/>
      <c r="E2057" s="88"/>
      <c r="F2057" s="17"/>
      <c r="G2057" s="17"/>
      <c r="I2057" s="43"/>
      <c r="J2057" s="308"/>
      <c r="K2057" s="51"/>
      <c r="N2057" s="309"/>
      <c r="R2057" s="17"/>
      <c r="T2057" s="17"/>
      <c r="V2057" s="17"/>
      <c r="W2057" s="51"/>
    </row>
    <row r="2058">
      <c r="A2058" s="307"/>
      <c r="B2058" s="85"/>
      <c r="C2058" s="85"/>
      <c r="D2058" s="85"/>
      <c r="E2058" s="88"/>
      <c r="F2058" s="17"/>
      <c r="G2058" s="17"/>
      <c r="I2058" s="43"/>
      <c r="J2058" s="308"/>
      <c r="K2058" s="51"/>
      <c r="N2058" s="309"/>
      <c r="R2058" s="17"/>
      <c r="T2058" s="17"/>
      <c r="V2058" s="17"/>
      <c r="W2058" s="51"/>
    </row>
    <row r="2059">
      <c r="A2059" s="307"/>
      <c r="B2059" s="85"/>
      <c r="C2059" s="85"/>
      <c r="D2059" s="85"/>
      <c r="E2059" s="88"/>
      <c r="F2059" s="17"/>
      <c r="G2059" s="17"/>
      <c r="I2059" s="43"/>
      <c r="J2059" s="308"/>
      <c r="K2059" s="51"/>
      <c r="N2059" s="309"/>
      <c r="R2059" s="17"/>
      <c r="T2059" s="17"/>
      <c r="V2059" s="17"/>
      <c r="W2059" s="51"/>
    </row>
    <row r="2060">
      <c r="A2060" s="307"/>
      <c r="B2060" s="85"/>
      <c r="C2060" s="85"/>
      <c r="D2060" s="85"/>
      <c r="E2060" s="88"/>
      <c r="F2060" s="17"/>
      <c r="G2060" s="17"/>
      <c r="I2060" s="43"/>
      <c r="J2060" s="308"/>
      <c r="K2060" s="51"/>
      <c r="N2060" s="309"/>
      <c r="R2060" s="17"/>
      <c r="T2060" s="17"/>
      <c r="V2060" s="17"/>
      <c r="W2060" s="51"/>
    </row>
    <row r="2061">
      <c r="A2061" s="307"/>
      <c r="B2061" s="85"/>
      <c r="C2061" s="85"/>
      <c r="D2061" s="85"/>
      <c r="E2061" s="88"/>
      <c r="F2061" s="17"/>
      <c r="G2061" s="17"/>
      <c r="I2061" s="43"/>
      <c r="J2061" s="308"/>
      <c r="K2061" s="51"/>
      <c r="N2061" s="309"/>
      <c r="R2061" s="17"/>
      <c r="T2061" s="17"/>
      <c r="V2061" s="17"/>
      <c r="W2061" s="51"/>
    </row>
    <row r="2062">
      <c r="A2062" s="307"/>
      <c r="B2062" s="85"/>
      <c r="C2062" s="85"/>
      <c r="D2062" s="85"/>
      <c r="E2062" s="88"/>
      <c r="F2062" s="17"/>
      <c r="G2062" s="17"/>
      <c r="I2062" s="43"/>
      <c r="J2062" s="308"/>
      <c r="K2062" s="51"/>
      <c r="N2062" s="309"/>
      <c r="R2062" s="17"/>
      <c r="T2062" s="17"/>
      <c r="V2062" s="17"/>
      <c r="W2062" s="51"/>
    </row>
    <row r="2063">
      <c r="A2063" s="307"/>
      <c r="B2063" s="85"/>
      <c r="C2063" s="85"/>
      <c r="D2063" s="85"/>
      <c r="E2063" s="88"/>
      <c r="F2063" s="17"/>
      <c r="G2063" s="17"/>
      <c r="I2063" s="43"/>
      <c r="J2063" s="308"/>
      <c r="K2063" s="51"/>
      <c r="N2063" s="309"/>
      <c r="R2063" s="17"/>
      <c r="T2063" s="17"/>
      <c r="V2063" s="17"/>
      <c r="W2063" s="51"/>
    </row>
    <row r="2064">
      <c r="A2064" s="307"/>
      <c r="B2064" s="85"/>
      <c r="C2064" s="85"/>
      <c r="D2064" s="85"/>
      <c r="E2064" s="88"/>
      <c r="F2064" s="17"/>
      <c r="G2064" s="17"/>
      <c r="I2064" s="43"/>
      <c r="J2064" s="308"/>
      <c r="K2064" s="51"/>
      <c r="N2064" s="309"/>
      <c r="R2064" s="17"/>
      <c r="T2064" s="17"/>
      <c r="V2064" s="17"/>
      <c r="W2064" s="51"/>
    </row>
    <row r="2065">
      <c r="A2065" s="307"/>
      <c r="B2065" s="85"/>
      <c r="C2065" s="85"/>
      <c r="D2065" s="85"/>
      <c r="E2065" s="88"/>
      <c r="F2065" s="17"/>
      <c r="G2065" s="17"/>
      <c r="I2065" s="43"/>
      <c r="J2065" s="308"/>
      <c r="K2065" s="51"/>
      <c r="N2065" s="309"/>
      <c r="R2065" s="17"/>
      <c r="T2065" s="17"/>
      <c r="V2065" s="17"/>
      <c r="W2065" s="51"/>
    </row>
    <row r="2066">
      <c r="A2066" s="307"/>
      <c r="B2066" s="85"/>
      <c r="C2066" s="85"/>
      <c r="D2066" s="85"/>
      <c r="E2066" s="88"/>
      <c r="F2066" s="17"/>
      <c r="G2066" s="17"/>
      <c r="I2066" s="43"/>
      <c r="J2066" s="308"/>
      <c r="K2066" s="51"/>
      <c r="N2066" s="309"/>
      <c r="R2066" s="17"/>
      <c r="T2066" s="17"/>
      <c r="V2066" s="17"/>
      <c r="W2066" s="51"/>
    </row>
    <row r="2067">
      <c r="A2067" s="307"/>
      <c r="B2067" s="85"/>
      <c r="C2067" s="85"/>
      <c r="D2067" s="85"/>
      <c r="E2067" s="88"/>
      <c r="F2067" s="17"/>
      <c r="G2067" s="17"/>
      <c r="I2067" s="43"/>
      <c r="J2067" s="308"/>
      <c r="K2067" s="51"/>
      <c r="N2067" s="309"/>
      <c r="R2067" s="17"/>
      <c r="T2067" s="17"/>
      <c r="V2067" s="17"/>
      <c r="W2067" s="51"/>
    </row>
    <row r="2068">
      <c r="A2068" s="307"/>
      <c r="B2068" s="85"/>
      <c r="C2068" s="85"/>
      <c r="D2068" s="85"/>
      <c r="E2068" s="88"/>
      <c r="F2068" s="17"/>
      <c r="G2068" s="17"/>
      <c r="I2068" s="43"/>
      <c r="J2068" s="308"/>
      <c r="K2068" s="51"/>
      <c r="N2068" s="309"/>
      <c r="R2068" s="17"/>
      <c r="T2068" s="17"/>
      <c r="V2068" s="17"/>
      <c r="W2068" s="51"/>
    </row>
    <row r="2069">
      <c r="A2069" s="307"/>
      <c r="B2069" s="85"/>
      <c r="C2069" s="85"/>
      <c r="D2069" s="85"/>
      <c r="E2069" s="88"/>
      <c r="F2069" s="17"/>
      <c r="G2069" s="17"/>
      <c r="I2069" s="43"/>
      <c r="J2069" s="308"/>
      <c r="K2069" s="51"/>
      <c r="N2069" s="309"/>
      <c r="R2069" s="17"/>
      <c r="T2069" s="17"/>
      <c r="V2069" s="17"/>
      <c r="W2069" s="51"/>
    </row>
    <row r="2070">
      <c r="A2070" s="307"/>
      <c r="B2070" s="85"/>
      <c r="C2070" s="85"/>
      <c r="D2070" s="85"/>
      <c r="E2070" s="88"/>
      <c r="F2070" s="17"/>
      <c r="G2070" s="17"/>
      <c r="I2070" s="43"/>
      <c r="J2070" s="308"/>
      <c r="K2070" s="51"/>
      <c r="N2070" s="309"/>
      <c r="R2070" s="17"/>
      <c r="T2070" s="17"/>
      <c r="V2070" s="17"/>
      <c r="W2070" s="51"/>
    </row>
    <row r="2071">
      <c r="A2071" s="307"/>
      <c r="B2071" s="85"/>
      <c r="C2071" s="85"/>
      <c r="D2071" s="85"/>
      <c r="E2071" s="88"/>
      <c r="F2071" s="17"/>
      <c r="G2071" s="17"/>
      <c r="I2071" s="43"/>
      <c r="J2071" s="308"/>
      <c r="K2071" s="51"/>
      <c r="N2071" s="309"/>
      <c r="R2071" s="17"/>
      <c r="T2071" s="17"/>
      <c r="V2071" s="17"/>
      <c r="W2071" s="51"/>
    </row>
    <row r="2072">
      <c r="A2072" s="307"/>
      <c r="B2072" s="85"/>
      <c r="C2072" s="85"/>
      <c r="D2072" s="85"/>
      <c r="E2072" s="88"/>
      <c r="F2072" s="17"/>
      <c r="G2072" s="17"/>
      <c r="I2072" s="43"/>
      <c r="J2072" s="308"/>
      <c r="K2072" s="51"/>
      <c r="N2072" s="309"/>
      <c r="R2072" s="17"/>
      <c r="T2072" s="17"/>
      <c r="V2072" s="17"/>
      <c r="W2072" s="51"/>
    </row>
    <row r="2073">
      <c r="A2073" s="307"/>
      <c r="B2073" s="85"/>
      <c r="C2073" s="85"/>
      <c r="D2073" s="85"/>
      <c r="E2073" s="88"/>
      <c r="F2073" s="17"/>
      <c r="G2073" s="17"/>
      <c r="I2073" s="43"/>
      <c r="J2073" s="308"/>
      <c r="K2073" s="51"/>
      <c r="N2073" s="309"/>
      <c r="R2073" s="17"/>
      <c r="T2073" s="17"/>
      <c r="V2073" s="17"/>
      <c r="W2073" s="51"/>
    </row>
    <row r="2074">
      <c r="A2074" s="307"/>
      <c r="B2074" s="85"/>
      <c r="C2074" s="85"/>
      <c r="D2074" s="85"/>
      <c r="E2074" s="88"/>
      <c r="F2074" s="17"/>
      <c r="G2074" s="17"/>
      <c r="I2074" s="43"/>
      <c r="J2074" s="308"/>
      <c r="K2074" s="51"/>
      <c r="N2074" s="309"/>
      <c r="R2074" s="17"/>
      <c r="T2074" s="17"/>
      <c r="V2074" s="17"/>
      <c r="W2074" s="51"/>
    </row>
    <row r="2075">
      <c r="A2075" s="307"/>
      <c r="B2075" s="85"/>
      <c r="C2075" s="85"/>
      <c r="D2075" s="85"/>
      <c r="E2075" s="88"/>
      <c r="F2075" s="17"/>
      <c r="G2075" s="17"/>
      <c r="I2075" s="43"/>
      <c r="J2075" s="308"/>
      <c r="K2075" s="51"/>
      <c r="N2075" s="309"/>
      <c r="R2075" s="17"/>
      <c r="T2075" s="17"/>
      <c r="V2075" s="17"/>
      <c r="W2075" s="51"/>
    </row>
    <row r="2076">
      <c r="A2076" s="307"/>
      <c r="B2076" s="85"/>
      <c r="C2076" s="85"/>
      <c r="D2076" s="85"/>
      <c r="E2076" s="88"/>
      <c r="F2076" s="17"/>
      <c r="G2076" s="17"/>
      <c r="I2076" s="43"/>
      <c r="J2076" s="308"/>
      <c r="K2076" s="51"/>
      <c r="N2076" s="309"/>
      <c r="R2076" s="17"/>
      <c r="T2076" s="17"/>
      <c r="V2076" s="17"/>
      <c r="W2076" s="51"/>
    </row>
    <row r="2077">
      <c r="A2077" s="307"/>
      <c r="B2077" s="85"/>
      <c r="C2077" s="85"/>
      <c r="D2077" s="85"/>
      <c r="E2077" s="88"/>
      <c r="F2077" s="17"/>
      <c r="G2077" s="17"/>
      <c r="I2077" s="43"/>
      <c r="J2077" s="308"/>
      <c r="K2077" s="51"/>
      <c r="N2077" s="309"/>
      <c r="R2077" s="17"/>
      <c r="T2077" s="17"/>
      <c r="V2077" s="17"/>
      <c r="W2077" s="51"/>
    </row>
    <row r="2078">
      <c r="A2078" s="307"/>
      <c r="B2078" s="85"/>
      <c r="C2078" s="85"/>
      <c r="D2078" s="85"/>
      <c r="E2078" s="88"/>
      <c r="F2078" s="17"/>
      <c r="G2078" s="17"/>
      <c r="I2078" s="43"/>
      <c r="J2078" s="308"/>
      <c r="K2078" s="51"/>
      <c r="N2078" s="309"/>
      <c r="R2078" s="17"/>
      <c r="T2078" s="17"/>
      <c r="V2078" s="17"/>
      <c r="W2078" s="51"/>
    </row>
    <row r="2079">
      <c r="A2079" s="307"/>
      <c r="B2079" s="85"/>
      <c r="C2079" s="85"/>
      <c r="D2079" s="85"/>
      <c r="E2079" s="88"/>
      <c r="F2079" s="17"/>
      <c r="G2079" s="17"/>
      <c r="I2079" s="43"/>
      <c r="J2079" s="308"/>
      <c r="K2079" s="51"/>
      <c r="N2079" s="309"/>
      <c r="R2079" s="17"/>
      <c r="T2079" s="17"/>
      <c r="V2079" s="17"/>
      <c r="W2079" s="51"/>
    </row>
    <row r="2080">
      <c r="A2080" s="307"/>
      <c r="B2080" s="85"/>
      <c r="C2080" s="85"/>
      <c r="D2080" s="85"/>
      <c r="E2080" s="88"/>
      <c r="F2080" s="17"/>
      <c r="G2080" s="17"/>
      <c r="I2080" s="43"/>
      <c r="J2080" s="308"/>
      <c r="K2080" s="51"/>
      <c r="N2080" s="309"/>
      <c r="R2080" s="17"/>
      <c r="T2080" s="17"/>
      <c r="V2080" s="17"/>
      <c r="W2080" s="51"/>
    </row>
    <row r="2081">
      <c r="A2081" s="307"/>
      <c r="B2081" s="85"/>
      <c r="C2081" s="85"/>
      <c r="D2081" s="85"/>
      <c r="E2081" s="88"/>
      <c r="F2081" s="17"/>
      <c r="G2081" s="17"/>
      <c r="I2081" s="43"/>
      <c r="J2081" s="308"/>
      <c r="K2081" s="51"/>
      <c r="N2081" s="309"/>
      <c r="R2081" s="17"/>
      <c r="T2081" s="17"/>
      <c r="V2081" s="17"/>
      <c r="W2081" s="51"/>
    </row>
    <row r="2082">
      <c r="A2082" s="307"/>
      <c r="B2082" s="85"/>
      <c r="C2082" s="85"/>
      <c r="D2082" s="85"/>
      <c r="E2082" s="88"/>
      <c r="F2082" s="17"/>
      <c r="G2082" s="17"/>
      <c r="I2082" s="43"/>
      <c r="J2082" s="308"/>
      <c r="K2082" s="51"/>
      <c r="N2082" s="309"/>
      <c r="R2082" s="17"/>
      <c r="T2082" s="17"/>
      <c r="V2082" s="17"/>
      <c r="W2082" s="51"/>
    </row>
    <row r="2083">
      <c r="A2083" s="307"/>
      <c r="B2083" s="85"/>
      <c r="C2083" s="85"/>
      <c r="D2083" s="85"/>
      <c r="E2083" s="88"/>
      <c r="F2083" s="17"/>
      <c r="G2083" s="17"/>
      <c r="I2083" s="43"/>
      <c r="J2083" s="308"/>
      <c r="K2083" s="51"/>
      <c r="N2083" s="309"/>
      <c r="R2083" s="17"/>
      <c r="T2083" s="17"/>
      <c r="V2083" s="17"/>
      <c r="W2083" s="51"/>
    </row>
    <row r="2084">
      <c r="A2084" s="307"/>
      <c r="B2084" s="85"/>
      <c r="C2084" s="85"/>
      <c r="D2084" s="85"/>
      <c r="E2084" s="88"/>
      <c r="F2084" s="17"/>
      <c r="G2084" s="17"/>
      <c r="I2084" s="43"/>
      <c r="J2084" s="308"/>
      <c r="K2084" s="51"/>
      <c r="N2084" s="309"/>
      <c r="R2084" s="17"/>
      <c r="T2084" s="17"/>
      <c r="V2084" s="17"/>
      <c r="W2084" s="51"/>
    </row>
    <row r="2085">
      <c r="A2085" s="307"/>
      <c r="B2085" s="85"/>
      <c r="C2085" s="85"/>
      <c r="D2085" s="85"/>
      <c r="E2085" s="88"/>
      <c r="F2085" s="17"/>
      <c r="G2085" s="17"/>
      <c r="I2085" s="43"/>
      <c r="J2085" s="308"/>
      <c r="K2085" s="51"/>
      <c r="N2085" s="309"/>
      <c r="R2085" s="17"/>
      <c r="T2085" s="17"/>
      <c r="V2085" s="17"/>
      <c r="W2085" s="51"/>
    </row>
    <row r="2086">
      <c r="A2086" s="307"/>
      <c r="B2086" s="85"/>
      <c r="C2086" s="85"/>
      <c r="D2086" s="85"/>
      <c r="E2086" s="88"/>
      <c r="F2086" s="17"/>
      <c r="G2086" s="17"/>
      <c r="I2086" s="43"/>
      <c r="J2086" s="308"/>
      <c r="K2086" s="51"/>
      <c r="N2086" s="309"/>
      <c r="R2086" s="17"/>
      <c r="T2086" s="17"/>
      <c r="V2086" s="17"/>
      <c r="W2086" s="51"/>
    </row>
    <row r="2087">
      <c r="A2087" s="307"/>
      <c r="B2087" s="85"/>
      <c r="C2087" s="85"/>
      <c r="D2087" s="85"/>
      <c r="E2087" s="88"/>
      <c r="F2087" s="17"/>
      <c r="G2087" s="17"/>
      <c r="I2087" s="43"/>
      <c r="J2087" s="308"/>
      <c r="K2087" s="51"/>
      <c r="N2087" s="309"/>
      <c r="R2087" s="17"/>
      <c r="T2087" s="17"/>
      <c r="V2087" s="17"/>
      <c r="W2087" s="51"/>
    </row>
    <row r="2088">
      <c r="A2088" s="307"/>
      <c r="B2088" s="85"/>
      <c r="C2088" s="85"/>
      <c r="D2088" s="85"/>
      <c r="E2088" s="88"/>
      <c r="F2088" s="17"/>
      <c r="G2088" s="17"/>
      <c r="I2088" s="43"/>
      <c r="J2088" s="308"/>
      <c r="K2088" s="51"/>
      <c r="N2088" s="309"/>
      <c r="R2088" s="17"/>
      <c r="T2088" s="17"/>
      <c r="V2088" s="17"/>
      <c r="W2088" s="51"/>
    </row>
    <row r="2089">
      <c r="A2089" s="307"/>
      <c r="B2089" s="85"/>
      <c r="C2089" s="85"/>
      <c r="D2089" s="85"/>
      <c r="E2089" s="88"/>
      <c r="F2089" s="17"/>
      <c r="G2089" s="17"/>
      <c r="I2089" s="43"/>
      <c r="J2089" s="308"/>
      <c r="K2089" s="51"/>
      <c r="N2089" s="309"/>
      <c r="R2089" s="17"/>
      <c r="T2089" s="17"/>
      <c r="V2089" s="17"/>
      <c r="W2089" s="51"/>
    </row>
    <row r="2090">
      <c r="A2090" s="307"/>
      <c r="B2090" s="85"/>
      <c r="C2090" s="85"/>
      <c r="D2090" s="85"/>
      <c r="E2090" s="88"/>
      <c r="F2090" s="17"/>
      <c r="G2090" s="17"/>
      <c r="I2090" s="43"/>
      <c r="J2090" s="308"/>
      <c r="K2090" s="51"/>
      <c r="N2090" s="309"/>
      <c r="R2090" s="17"/>
      <c r="T2090" s="17"/>
      <c r="V2090" s="17"/>
      <c r="W2090" s="51"/>
    </row>
    <row r="2091">
      <c r="A2091" s="307"/>
      <c r="B2091" s="85"/>
      <c r="C2091" s="85"/>
      <c r="D2091" s="85"/>
      <c r="E2091" s="88"/>
      <c r="F2091" s="17"/>
      <c r="G2091" s="17"/>
      <c r="I2091" s="43"/>
      <c r="J2091" s="308"/>
      <c r="K2091" s="51"/>
      <c r="N2091" s="309"/>
      <c r="R2091" s="17"/>
      <c r="T2091" s="17"/>
      <c r="V2091" s="17"/>
      <c r="W2091" s="51"/>
    </row>
    <row r="2092">
      <c r="A2092" s="307"/>
      <c r="B2092" s="85"/>
      <c r="C2092" s="85"/>
      <c r="D2092" s="85"/>
      <c r="E2092" s="88"/>
      <c r="F2092" s="17"/>
      <c r="G2092" s="17"/>
      <c r="I2092" s="43"/>
      <c r="J2092" s="308"/>
      <c r="K2092" s="51"/>
      <c r="N2092" s="309"/>
      <c r="R2092" s="17"/>
      <c r="T2092" s="17"/>
      <c r="V2092" s="17"/>
      <c r="W2092" s="51"/>
    </row>
    <row r="2093">
      <c r="A2093" s="307"/>
      <c r="B2093" s="85"/>
      <c r="C2093" s="85"/>
      <c r="D2093" s="85"/>
      <c r="E2093" s="88"/>
      <c r="F2093" s="17"/>
      <c r="G2093" s="17"/>
      <c r="I2093" s="43"/>
      <c r="J2093" s="308"/>
      <c r="K2093" s="51"/>
      <c r="N2093" s="309"/>
      <c r="R2093" s="17"/>
      <c r="T2093" s="17"/>
      <c r="V2093" s="17"/>
      <c r="W2093" s="51"/>
    </row>
    <row r="2094">
      <c r="A2094" s="307"/>
      <c r="B2094" s="85"/>
      <c r="C2094" s="85"/>
      <c r="D2094" s="85"/>
      <c r="E2094" s="88"/>
      <c r="F2094" s="17"/>
      <c r="G2094" s="17"/>
      <c r="I2094" s="43"/>
      <c r="J2094" s="308"/>
      <c r="K2094" s="51"/>
      <c r="N2094" s="309"/>
      <c r="R2094" s="17"/>
      <c r="T2094" s="17"/>
      <c r="V2094" s="17"/>
      <c r="W2094" s="51"/>
    </row>
    <row r="2095">
      <c r="A2095" s="307"/>
      <c r="B2095" s="85"/>
      <c r="C2095" s="85"/>
      <c r="D2095" s="85"/>
      <c r="E2095" s="88"/>
      <c r="F2095" s="17"/>
      <c r="G2095" s="17"/>
      <c r="I2095" s="43"/>
      <c r="J2095" s="308"/>
      <c r="K2095" s="51"/>
      <c r="N2095" s="309"/>
      <c r="R2095" s="17"/>
      <c r="T2095" s="17"/>
      <c r="V2095" s="17"/>
      <c r="W2095" s="51"/>
    </row>
    <row r="2096">
      <c r="A2096" s="307"/>
      <c r="B2096" s="85"/>
      <c r="C2096" s="85"/>
      <c r="D2096" s="85"/>
      <c r="E2096" s="88"/>
      <c r="F2096" s="17"/>
      <c r="G2096" s="17"/>
      <c r="I2096" s="43"/>
      <c r="J2096" s="308"/>
      <c r="K2096" s="51"/>
      <c r="N2096" s="309"/>
      <c r="R2096" s="17"/>
      <c r="T2096" s="17"/>
      <c r="V2096" s="17"/>
      <c r="W2096" s="51"/>
    </row>
    <row r="2097">
      <c r="A2097" s="307"/>
      <c r="B2097" s="85"/>
      <c r="C2097" s="85"/>
      <c r="D2097" s="85"/>
      <c r="E2097" s="88"/>
      <c r="F2097" s="17"/>
      <c r="G2097" s="17"/>
      <c r="I2097" s="43"/>
      <c r="J2097" s="308"/>
      <c r="K2097" s="51"/>
      <c r="N2097" s="309"/>
      <c r="R2097" s="17"/>
      <c r="T2097" s="17"/>
      <c r="V2097" s="17"/>
      <c r="W2097" s="51"/>
    </row>
    <row r="2098">
      <c r="A2098" s="307"/>
      <c r="B2098" s="85"/>
      <c r="C2098" s="85"/>
      <c r="D2098" s="85"/>
      <c r="E2098" s="88"/>
      <c r="F2098" s="17"/>
      <c r="G2098" s="17"/>
      <c r="I2098" s="43"/>
      <c r="J2098" s="308"/>
      <c r="K2098" s="51"/>
      <c r="N2098" s="309"/>
      <c r="R2098" s="17"/>
      <c r="T2098" s="17"/>
      <c r="V2098" s="17"/>
      <c r="W2098" s="51"/>
    </row>
    <row r="2099">
      <c r="A2099" s="307"/>
      <c r="B2099" s="85"/>
      <c r="C2099" s="85"/>
      <c r="D2099" s="85"/>
      <c r="E2099" s="88"/>
      <c r="F2099" s="17"/>
      <c r="G2099" s="17"/>
      <c r="I2099" s="43"/>
      <c r="J2099" s="308"/>
      <c r="K2099" s="51"/>
      <c r="N2099" s="309"/>
      <c r="R2099" s="17"/>
      <c r="T2099" s="17"/>
      <c r="V2099" s="17"/>
      <c r="W2099" s="51"/>
    </row>
    <row r="2100">
      <c r="A2100" s="307"/>
      <c r="B2100" s="85"/>
      <c r="C2100" s="85"/>
      <c r="D2100" s="85"/>
      <c r="E2100" s="88"/>
      <c r="F2100" s="17"/>
      <c r="G2100" s="17"/>
      <c r="I2100" s="43"/>
      <c r="J2100" s="308"/>
      <c r="K2100" s="51"/>
      <c r="N2100" s="309"/>
      <c r="R2100" s="17"/>
      <c r="T2100" s="17"/>
      <c r="V2100" s="17"/>
      <c r="W2100" s="51"/>
    </row>
    <row r="2101">
      <c r="A2101" s="307"/>
      <c r="B2101" s="85"/>
      <c r="C2101" s="85"/>
      <c r="D2101" s="85"/>
      <c r="E2101" s="88"/>
      <c r="F2101" s="17"/>
      <c r="G2101" s="17"/>
      <c r="I2101" s="43"/>
      <c r="J2101" s="308"/>
      <c r="K2101" s="51"/>
      <c r="N2101" s="309"/>
      <c r="R2101" s="17"/>
      <c r="T2101" s="17"/>
      <c r="V2101" s="17"/>
      <c r="W2101" s="51"/>
    </row>
    <row r="2102">
      <c r="A2102" s="307"/>
      <c r="B2102" s="85"/>
      <c r="C2102" s="85"/>
      <c r="D2102" s="85"/>
      <c r="E2102" s="88"/>
      <c r="F2102" s="17"/>
      <c r="G2102" s="17"/>
      <c r="I2102" s="43"/>
      <c r="J2102" s="308"/>
      <c r="K2102" s="51"/>
      <c r="N2102" s="309"/>
      <c r="R2102" s="17"/>
      <c r="T2102" s="17"/>
      <c r="V2102" s="17"/>
      <c r="W2102" s="51"/>
    </row>
    <row r="2103">
      <c r="A2103" s="307"/>
      <c r="B2103" s="85"/>
      <c r="C2103" s="85"/>
      <c r="D2103" s="85"/>
      <c r="E2103" s="88"/>
      <c r="F2103" s="17"/>
      <c r="G2103" s="17"/>
      <c r="I2103" s="43"/>
      <c r="J2103" s="308"/>
      <c r="K2103" s="51"/>
      <c r="N2103" s="309"/>
      <c r="R2103" s="17"/>
      <c r="T2103" s="17"/>
      <c r="V2103" s="17"/>
      <c r="W2103" s="51"/>
    </row>
    <row r="2104">
      <c r="A2104" s="307"/>
      <c r="B2104" s="85"/>
      <c r="C2104" s="85"/>
      <c r="D2104" s="85"/>
      <c r="E2104" s="88"/>
      <c r="F2104" s="17"/>
      <c r="G2104" s="17"/>
      <c r="I2104" s="43"/>
      <c r="J2104" s="308"/>
      <c r="K2104" s="51"/>
      <c r="N2104" s="309"/>
      <c r="R2104" s="17"/>
      <c r="T2104" s="17"/>
      <c r="V2104" s="17"/>
      <c r="W2104" s="51"/>
    </row>
    <row r="2105">
      <c r="A2105" s="307"/>
      <c r="B2105" s="85"/>
      <c r="C2105" s="85"/>
      <c r="D2105" s="85"/>
      <c r="E2105" s="88"/>
      <c r="F2105" s="17"/>
      <c r="G2105" s="17"/>
      <c r="I2105" s="43"/>
      <c r="J2105" s="308"/>
      <c r="K2105" s="51"/>
      <c r="N2105" s="309"/>
      <c r="R2105" s="17"/>
      <c r="T2105" s="17"/>
      <c r="V2105" s="17"/>
      <c r="W2105" s="51"/>
    </row>
    <row r="2106">
      <c r="A2106" s="307"/>
      <c r="B2106" s="85"/>
      <c r="C2106" s="85"/>
      <c r="D2106" s="85"/>
      <c r="E2106" s="88"/>
      <c r="F2106" s="17"/>
      <c r="G2106" s="17"/>
      <c r="I2106" s="43"/>
      <c r="J2106" s="308"/>
      <c r="K2106" s="51"/>
      <c r="N2106" s="309"/>
      <c r="R2106" s="17"/>
      <c r="T2106" s="17"/>
      <c r="V2106" s="17"/>
      <c r="W2106" s="51"/>
    </row>
    <row r="2107">
      <c r="A2107" s="307"/>
      <c r="B2107" s="85"/>
      <c r="C2107" s="85"/>
      <c r="D2107" s="85"/>
      <c r="E2107" s="88"/>
      <c r="F2107" s="17"/>
      <c r="G2107" s="17"/>
      <c r="I2107" s="43"/>
      <c r="J2107" s="308"/>
      <c r="K2107" s="51"/>
      <c r="N2107" s="309"/>
      <c r="R2107" s="17"/>
      <c r="T2107" s="17"/>
      <c r="V2107" s="17"/>
      <c r="W2107" s="51"/>
    </row>
    <row r="2108">
      <c r="A2108" s="307"/>
      <c r="B2108" s="85"/>
      <c r="C2108" s="85"/>
      <c r="D2108" s="85"/>
      <c r="E2108" s="88"/>
      <c r="F2108" s="17"/>
      <c r="G2108" s="17"/>
      <c r="I2108" s="43"/>
      <c r="J2108" s="308"/>
      <c r="K2108" s="51"/>
      <c r="N2108" s="309"/>
      <c r="R2108" s="17"/>
      <c r="T2108" s="17"/>
      <c r="V2108" s="17"/>
      <c r="W2108" s="51"/>
    </row>
    <row r="2109">
      <c r="A2109" s="307"/>
      <c r="B2109" s="85"/>
      <c r="C2109" s="85"/>
      <c r="D2109" s="85"/>
      <c r="E2109" s="88"/>
      <c r="F2109" s="17"/>
      <c r="G2109" s="17"/>
      <c r="I2109" s="43"/>
      <c r="J2109" s="308"/>
      <c r="K2109" s="51"/>
      <c r="N2109" s="309"/>
      <c r="R2109" s="17"/>
      <c r="T2109" s="17"/>
      <c r="V2109" s="17"/>
      <c r="W2109" s="51"/>
    </row>
    <row r="2110">
      <c r="A2110" s="307"/>
      <c r="B2110" s="85"/>
      <c r="C2110" s="85"/>
      <c r="D2110" s="85"/>
      <c r="E2110" s="88"/>
      <c r="F2110" s="17"/>
      <c r="G2110" s="17"/>
      <c r="I2110" s="43"/>
      <c r="J2110" s="308"/>
      <c r="K2110" s="51"/>
      <c r="N2110" s="309"/>
      <c r="R2110" s="17"/>
      <c r="T2110" s="17"/>
      <c r="V2110" s="17"/>
      <c r="W2110" s="51"/>
    </row>
    <row r="2111">
      <c r="A2111" s="307"/>
      <c r="B2111" s="85"/>
      <c r="C2111" s="85"/>
      <c r="D2111" s="85"/>
      <c r="E2111" s="88"/>
      <c r="F2111" s="17"/>
      <c r="G2111" s="17"/>
      <c r="I2111" s="43"/>
      <c r="J2111" s="308"/>
      <c r="K2111" s="51"/>
      <c r="N2111" s="309"/>
      <c r="R2111" s="17"/>
      <c r="T2111" s="17"/>
      <c r="V2111" s="17"/>
      <c r="W2111" s="51"/>
    </row>
    <row r="2112">
      <c r="A2112" s="307"/>
      <c r="B2112" s="85"/>
      <c r="C2112" s="85"/>
      <c r="D2112" s="85"/>
      <c r="E2112" s="88"/>
      <c r="F2112" s="17"/>
      <c r="G2112" s="17"/>
      <c r="I2112" s="43"/>
      <c r="J2112" s="308"/>
      <c r="K2112" s="51"/>
      <c r="N2112" s="309"/>
      <c r="R2112" s="17"/>
      <c r="T2112" s="17"/>
      <c r="V2112" s="17"/>
      <c r="W2112" s="51"/>
    </row>
    <row r="2113">
      <c r="A2113" s="307"/>
      <c r="B2113" s="85"/>
      <c r="C2113" s="85"/>
      <c r="D2113" s="85"/>
      <c r="E2113" s="88"/>
      <c r="F2113" s="17"/>
      <c r="G2113" s="17"/>
      <c r="I2113" s="43"/>
      <c r="J2113" s="308"/>
      <c r="K2113" s="51"/>
      <c r="N2113" s="309"/>
      <c r="R2113" s="17"/>
      <c r="T2113" s="17"/>
      <c r="V2113" s="17"/>
      <c r="W2113" s="51"/>
    </row>
    <row r="2114">
      <c r="A2114" s="307"/>
      <c r="B2114" s="85"/>
      <c r="C2114" s="85"/>
      <c r="D2114" s="85"/>
      <c r="E2114" s="88"/>
      <c r="F2114" s="17"/>
      <c r="G2114" s="17"/>
      <c r="I2114" s="43"/>
      <c r="J2114" s="308"/>
      <c r="K2114" s="51"/>
      <c r="N2114" s="309"/>
      <c r="R2114" s="17"/>
      <c r="T2114" s="17"/>
      <c r="V2114" s="17"/>
      <c r="W2114" s="51"/>
    </row>
    <row r="2115">
      <c r="A2115" s="307"/>
      <c r="B2115" s="85"/>
      <c r="C2115" s="85"/>
      <c r="D2115" s="85"/>
      <c r="E2115" s="88"/>
      <c r="F2115" s="17"/>
      <c r="G2115" s="17"/>
      <c r="I2115" s="43"/>
      <c r="J2115" s="308"/>
      <c r="K2115" s="51"/>
      <c r="N2115" s="309"/>
      <c r="R2115" s="17"/>
      <c r="T2115" s="17"/>
      <c r="V2115" s="17"/>
      <c r="W2115" s="51"/>
    </row>
    <row r="2116">
      <c r="A2116" s="307"/>
      <c r="B2116" s="85"/>
      <c r="C2116" s="85"/>
      <c r="D2116" s="85"/>
      <c r="E2116" s="88"/>
      <c r="F2116" s="17"/>
      <c r="G2116" s="17"/>
      <c r="I2116" s="43"/>
      <c r="J2116" s="308"/>
      <c r="K2116" s="51"/>
      <c r="N2116" s="309"/>
      <c r="R2116" s="17"/>
      <c r="T2116" s="17"/>
      <c r="V2116" s="17"/>
      <c r="W2116" s="51"/>
    </row>
    <row r="2117">
      <c r="A2117" s="307"/>
      <c r="B2117" s="85"/>
      <c r="C2117" s="85"/>
      <c r="D2117" s="85"/>
      <c r="E2117" s="88"/>
      <c r="F2117" s="17"/>
      <c r="G2117" s="17"/>
      <c r="I2117" s="43"/>
      <c r="J2117" s="308"/>
      <c r="K2117" s="51"/>
      <c r="N2117" s="309"/>
      <c r="R2117" s="17"/>
      <c r="T2117" s="17"/>
      <c r="V2117" s="17"/>
      <c r="W2117" s="51"/>
    </row>
    <row r="2118">
      <c r="A2118" s="307"/>
      <c r="B2118" s="85"/>
      <c r="C2118" s="85"/>
      <c r="D2118" s="85"/>
      <c r="E2118" s="88"/>
      <c r="F2118" s="17"/>
      <c r="G2118" s="17"/>
      <c r="I2118" s="43"/>
      <c r="J2118" s="308"/>
      <c r="K2118" s="51"/>
      <c r="N2118" s="309"/>
      <c r="R2118" s="17"/>
      <c r="T2118" s="17"/>
      <c r="V2118" s="17"/>
      <c r="W2118" s="51"/>
    </row>
    <row r="2119">
      <c r="A2119" s="307"/>
      <c r="B2119" s="85"/>
      <c r="C2119" s="85"/>
      <c r="D2119" s="85"/>
      <c r="E2119" s="88"/>
      <c r="F2119" s="17"/>
      <c r="G2119" s="17"/>
      <c r="I2119" s="43"/>
      <c r="J2119" s="308"/>
      <c r="K2119" s="51"/>
      <c r="N2119" s="309"/>
      <c r="R2119" s="17"/>
      <c r="T2119" s="17"/>
      <c r="V2119" s="17"/>
      <c r="W2119" s="51"/>
    </row>
    <row r="2120">
      <c r="A2120" s="307"/>
      <c r="B2120" s="85"/>
      <c r="C2120" s="85"/>
      <c r="D2120" s="85"/>
      <c r="E2120" s="88"/>
      <c r="F2120" s="17"/>
      <c r="G2120" s="17"/>
      <c r="I2120" s="43"/>
      <c r="J2120" s="308"/>
      <c r="K2120" s="51"/>
      <c r="N2120" s="309"/>
      <c r="R2120" s="17"/>
      <c r="T2120" s="17"/>
      <c r="V2120" s="17"/>
      <c r="W2120" s="51"/>
    </row>
    <row r="2121">
      <c r="A2121" s="307"/>
      <c r="B2121" s="85"/>
      <c r="C2121" s="85"/>
      <c r="D2121" s="85"/>
      <c r="E2121" s="88"/>
      <c r="F2121" s="17"/>
      <c r="G2121" s="17"/>
      <c r="I2121" s="43"/>
      <c r="J2121" s="308"/>
      <c r="K2121" s="51"/>
      <c r="N2121" s="309"/>
      <c r="R2121" s="17"/>
      <c r="T2121" s="17"/>
      <c r="V2121" s="17"/>
      <c r="W2121" s="51"/>
    </row>
    <row r="2122">
      <c r="A2122" s="307"/>
      <c r="B2122" s="85"/>
      <c r="C2122" s="85"/>
      <c r="D2122" s="85"/>
      <c r="E2122" s="88"/>
      <c r="F2122" s="17"/>
      <c r="G2122" s="17"/>
      <c r="I2122" s="43"/>
      <c r="J2122" s="308"/>
      <c r="K2122" s="51"/>
      <c r="N2122" s="309"/>
      <c r="R2122" s="17"/>
      <c r="T2122" s="17"/>
      <c r="V2122" s="17"/>
      <c r="W2122" s="51"/>
    </row>
    <row r="2123">
      <c r="A2123" s="307"/>
      <c r="B2123" s="85"/>
      <c r="C2123" s="85"/>
      <c r="D2123" s="85"/>
      <c r="E2123" s="88"/>
      <c r="F2123" s="17"/>
      <c r="G2123" s="17"/>
      <c r="I2123" s="43"/>
      <c r="J2123" s="308"/>
      <c r="K2123" s="51"/>
      <c r="N2123" s="309"/>
      <c r="R2123" s="17"/>
      <c r="T2123" s="17"/>
      <c r="V2123" s="17"/>
      <c r="W2123" s="51"/>
    </row>
    <row r="2124">
      <c r="A2124" s="307"/>
      <c r="B2124" s="85"/>
      <c r="C2124" s="85"/>
      <c r="D2124" s="85"/>
      <c r="E2124" s="88"/>
      <c r="F2124" s="17"/>
      <c r="G2124" s="17"/>
      <c r="I2124" s="43"/>
      <c r="J2124" s="308"/>
      <c r="K2124" s="51"/>
      <c r="N2124" s="309"/>
      <c r="R2124" s="17"/>
      <c r="T2124" s="17"/>
      <c r="V2124" s="17"/>
      <c r="W2124" s="51"/>
    </row>
    <row r="2125">
      <c r="A2125" s="307"/>
      <c r="B2125" s="85"/>
      <c r="C2125" s="85"/>
      <c r="D2125" s="85"/>
      <c r="E2125" s="88"/>
      <c r="F2125" s="17"/>
      <c r="G2125" s="17"/>
      <c r="I2125" s="43"/>
      <c r="J2125" s="308"/>
      <c r="K2125" s="51"/>
      <c r="N2125" s="309"/>
      <c r="R2125" s="17"/>
      <c r="T2125" s="17"/>
      <c r="V2125" s="17"/>
      <c r="W2125" s="51"/>
    </row>
    <row r="2126">
      <c r="A2126" s="307"/>
      <c r="B2126" s="85"/>
      <c r="C2126" s="85"/>
      <c r="D2126" s="85"/>
      <c r="E2126" s="88"/>
      <c r="F2126" s="17"/>
      <c r="G2126" s="17"/>
      <c r="I2126" s="43"/>
      <c r="J2126" s="308"/>
      <c r="K2126" s="51"/>
      <c r="N2126" s="309"/>
      <c r="R2126" s="17"/>
      <c r="T2126" s="17"/>
      <c r="V2126" s="17"/>
      <c r="W2126" s="51"/>
    </row>
    <row r="2127">
      <c r="A2127" s="307"/>
      <c r="B2127" s="85"/>
      <c r="C2127" s="85"/>
      <c r="D2127" s="85"/>
      <c r="E2127" s="88"/>
      <c r="F2127" s="17"/>
      <c r="G2127" s="17"/>
      <c r="I2127" s="43"/>
      <c r="J2127" s="308"/>
      <c r="K2127" s="51"/>
      <c r="N2127" s="309"/>
      <c r="R2127" s="17"/>
      <c r="T2127" s="17"/>
      <c r="V2127" s="17"/>
      <c r="W2127" s="51"/>
    </row>
    <row r="2128">
      <c r="A2128" s="307"/>
      <c r="B2128" s="85"/>
      <c r="C2128" s="85"/>
      <c r="D2128" s="85"/>
      <c r="E2128" s="88"/>
      <c r="F2128" s="17"/>
      <c r="G2128" s="17"/>
      <c r="I2128" s="43"/>
      <c r="J2128" s="308"/>
      <c r="K2128" s="51"/>
      <c r="N2128" s="309"/>
      <c r="R2128" s="17"/>
      <c r="T2128" s="17"/>
      <c r="V2128" s="17"/>
      <c r="W2128" s="51"/>
    </row>
    <row r="2129">
      <c r="A2129" s="307"/>
      <c r="B2129" s="85"/>
      <c r="C2129" s="85"/>
      <c r="D2129" s="85"/>
      <c r="E2129" s="88"/>
      <c r="F2129" s="17"/>
      <c r="G2129" s="17"/>
      <c r="I2129" s="43"/>
      <c r="J2129" s="308"/>
      <c r="K2129" s="51"/>
      <c r="N2129" s="309"/>
      <c r="R2129" s="17"/>
      <c r="T2129" s="17"/>
      <c r="V2129" s="17"/>
      <c r="W2129" s="51"/>
    </row>
    <row r="2130">
      <c r="A2130" s="307"/>
      <c r="B2130" s="85"/>
      <c r="C2130" s="85"/>
      <c r="D2130" s="85"/>
      <c r="E2130" s="88"/>
      <c r="F2130" s="17"/>
      <c r="G2130" s="17"/>
      <c r="I2130" s="43"/>
      <c r="J2130" s="308"/>
      <c r="K2130" s="51"/>
      <c r="N2130" s="309"/>
      <c r="R2130" s="17"/>
      <c r="T2130" s="17"/>
      <c r="V2130" s="17"/>
      <c r="W2130" s="51"/>
    </row>
    <row r="2131">
      <c r="A2131" s="307"/>
      <c r="B2131" s="85"/>
      <c r="C2131" s="85"/>
      <c r="D2131" s="85"/>
      <c r="E2131" s="88"/>
      <c r="F2131" s="17"/>
      <c r="G2131" s="17"/>
      <c r="I2131" s="43"/>
      <c r="J2131" s="308"/>
      <c r="K2131" s="51"/>
      <c r="N2131" s="309"/>
      <c r="R2131" s="17"/>
      <c r="T2131" s="17"/>
      <c r="V2131" s="17"/>
      <c r="W2131" s="51"/>
    </row>
    <row r="2132">
      <c r="A2132" s="307"/>
      <c r="B2132" s="85"/>
      <c r="C2132" s="85"/>
      <c r="D2132" s="85"/>
      <c r="E2132" s="88"/>
      <c r="F2132" s="17"/>
      <c r="G2132" s="17"/>
      <c r="I2132" s="43"/>
      <c r="J2132" s="308"/>
      <c r="K2132" s="51"/>
      <c r="N2132" s="309"/>
      <c r="R2132" s="17"/>
      <c r="T2132" s="17"/>
      <c r="V2132" s="17"/>
      <c r="W2132" s="51"/>
    </row>
    <row r="2133">
      <c r="A2133" s="307"/>
      <c r="B2133" s="85"/>
      <c r="C2133" s="85"/>
      <c r="D2133" s="85"/>
      <c r="E2133" s="88"/>
      <c r="F2133" s="17"/>
      <c r="G2133" s="17"/>
      <c r="I2133" s="43"/>
      <c r="J2133" s="308"/>
      <c r="K2133" s="51"/>
      <c r="N2133" s="309"/>
      <c r="R2133" s="17"/>
      <c r="T2133" s="17"/>
      <c r="V2133" s="17"/>
      <c r="W2133" s="51"/>
    </row>
    <row r="2134">
      <c r="A2134" s="307"/>
      <c r="B2134" s="85"/>
      <c r="C2134" s="85"/>
      <c r="D2134" s="85"/>
      <c r="E2134" s="88"/>
      <c r="F2134" s="17"/>
      <c r="G2134" s="17"/>
      <c r="I2134" s="43"/>
      <c r="J2134" s="308"/>
      <c r="K2134" s="51"/>
      <c r="N2134" s="309"/>
      <c r="R2134" s="17"/>
      <c r="T2134" s="17"/>
      <c r="V2134" s="17"/>
      <c r="W2134" s="51"/>
    </row>
    <row r="2135">
      <c r="A2135" s="307"/>
      <c r="B2135" s="85"/>
      <c r="C2135" s="85"/>
      <c r="D2135" s="85"/>
      <c r="E2135" s="88"/>
      <c r="F2135" s="17"/>
      <c r="G2135" s="17"/>
      <c r="I2135" s="43"/>
      <c r="J2135" s="308"/>
      <c r="K2135" s="51"/>
      <c r="N2135" s="309"/>
      <c r="R2135" s="17"/>
      <c r="T2135" s="17"/>
      <c r="V2135" s="17"/>
      <c r="W2135" s="51"/>
    </row>
    <row r="2136">
      <c r="A2136" s="307"/>
      <c r="B2136" s="85"/>
      <c r="C2136" s="85"/>
      <c r="D2136" s="85"/>
      <c r="E2136" s="88"/>
      <c r="F2136" s="17"/>
      <c r="G2136" s="17"/>
      <c r="I2136" s="43"/>
      <c r="J2136" s="308"/>
      <c r="K2136" s="51"/>
      <c r="N2136" s="309"/>
      <c r="R2136" s="17"/>
      <c r="T2136" s="17"/>
      <c r="V2136" s="17"/>
      <c r="W2136" s="51"/>
    </row>
    <row r="2137">
      <c r="A2137" s="307"/>
      <c r="B2137" s="85"/>
      <c r="C2137" s="85"/>
      <c r="D2137" s="85"/>
      <c r="E2137" s="88"/>
      <c r="F2137" s="17"/>
      <c r="G2137" s="17"/>
      <c r="I2137" s="43"/>
      <c r="J2137" s="308"/>
      <c r="K2137" s="51"/>
      <c r="N2137" s="309"/>
      <c r="R2137" s="17"/>
      <c r="T2137" s="17"/>
      <c r="V2137" s="17"/>
      <c r="W2137" s="51"/>
    </row>
    <row r="2138">
      <c r="A2138" s="307"/>
      <c r="B2138" s="85"/>
      <c r="C2138" s="85"/>
      <c r="D2138" s="85"/>
      <c r="E2138" s="88"/>
      <c r="F2138" s="17"/>
      <c r="G2138" s="17"/>
      <c r="I2138" s="43"/>
      <c r="J2138" s="308"/>
      <c r="K2138" s="51"/>
      <c r="N2138" s="309"/>
      <c r="R2138" s="17"/>
      <c r="T2138" s="17"/>
      <c r="V2138" s="17"/>
      <c r="W2138" s="51"/>
    </row>
    <row r="2139">
      <c r="A2139" s="307"/>
      <c r="B2139" s="85"/>
      <c r="C2139" s="85"/>
      <c r="D2139" s="85"/>
      <c r="E2139" s="88"/>
      <c r="F2139" s="17"/>
      <c r="G2139" s="17"/>
      <c r="I2139" s="43"/>
      <c r="J2139" s="308"/>
      <c r="K2139" s="51"/>
      <c r="N2139" s="309"/>
      <c r="R2139" s="17"/>
      <c r="T2139" s="17"/>
      <c r="V2139" s="17"/>
      <c r="W2139" s="51"/>
    </row>
    <row r="2140">
      <c r="A2140" s="307"/>
      <c r="B2140" s="85"/>
      <c r="C2140" s="85"/>
      <c r="D2140" s="85"/>
      <c r="E2140" s="88"/>
      <c r="F2140" s="17"/>
      <c r="G2140" s="17"/>
      <c r="I2140" s="43"/>
      <c r="J2140" s="308"/>
      <c r="K2140" s="51"/>
      <c r="N2140" s="309"/>
      <c r="R2140" s="17"/>
      <c r="T2140" s="17"/>
      <c r="V2140" s="17"/>
      <c r="W2140" s="51"/>
    </row>
    <row r="2141">
      <c r="A2141" s="307"/>
      <c r="B2141" s="85"/>
      <c r="C2141" s="85"/>
      <c r="D2141" s="85"/>
      <c r="E2141" s="88"/>
      <c r="F2141" s="17"/>
      <c r="G2141" s="17"/>
      <c r="I2141" s="43"/>
      <c r="J2141" s="308"/>
      <c r="K2141" s="51"/>
      <c r="N2141" s="309"/>
      <c r="R2141" s="17"/>
      <c r="T2141" s="17"/>
      <c r="V2141" s="17"/>
      <c r="W2141" s="51"/>
    </row>
    <row r="2142">
      <c r="A2142" s="307"/>
      <c r="B2142" s="85"/>
      <c r="C2142" s="85"/>
      <c r="D2142" s="85"/>
      <c r="E2142" s="88"/>
      <c r="F2142" s="17"/>
      <c r="G2142" s="17"/>
      <c r="I2142" s="43"/>
      <c r="J2142" s="308"/>
      <c r="K2142" s="51"/>
      <c r="N2142" s="309"/>
      <c r="R2142" s="17"/>
      <c r="T2142" s="17"/>
      <c r="V2142" s="17"/>
      <c r="W2142" s="51"/>
    </row>
    <row r="2143">
      <c r="A2143" s="307"/>
      <c r="B2143" s="85"/>
      <c r="C2143" s="85"/>
      <c r="D2143" s="85"/>
      <c r="E2143" s="88"/>
      <c r="F2143" s="17"/>
      <c r="G2143" s="17"/>
      <c r="I2143" s="43"/>
      <c r="J2143" s="308"/>
      <c r="K2143" s="51"/>
      <c r="N2143" s="309"/>
      <c r="R2143" s="17"/>
      <c r="T2143" s="17"/>
      <c r="V2143" s="17"/>
      <c r="W2143" s="51"/>
    </row>
    <row r="2144">
      <c r="A2144" s="307"/>
      <c r="B2144" s="85"/>
      <c r="C2144" s="85"/>
      <c r="D2144" s="85"/>
      <c r="E2144" s="88"/>
      <c r="F2144" s="17"/>
      <c r="G2144" s="17"/>
      <c r="I2144" s="43"/>
      <c r="J2144" s="308"/>
      <c r="K2144" s="51"/>
      <c r="N2144" s="309"/>
      <c r="R2144" s="17"/>
      <c r="T2144" s="17"/>
      <c r="V2144" s="17"/>
      <c r="W2144" s="51"/>
    </row>
    <row r="2145">
      <c r="A2145" s="307"/>
      <c r="B2145" s="85"/>
      <c r="C2145" s="85"/>
      <c r="D2145" s="85"/>
      <c r="E2145" s="88"/>
      <c r="F2145" s="17"/>
      <c r="G2145" s="17"/>
      <c r="I2145" s="43"/>
      <c r="J2145" s="308"/>
      <c r="K2145" s="51"/>
      <c r="N2145" s="309"/>
      <c r="R2145" s="17"/>
      <c r="T2145" s="17"/>
      <c r="V2145" s="17"/>
      <c r="W2145" s="51"/>
    </row>
    <row r="2146">
      <c r="A2146" s="307"/>
      <c r="B2146" s="85"/>
      <c r="C2146" s="85"/>
      <c r="D2146" s="85"/>
      <c r="E2146" s="88"/>
      <c r="F2146" s="17"/>
      <c r="G2146" s="17"/>
      <c r="I2146" s="43"/>
      <c r="J2146" s="308"/>
      <c r="K2146" s="51"/>
      <c r="N2146" s="309"/>
      <c r="R2146" s="17"/>
      <c r="T2146" s="17"/>
      <c r="V2146" s="17"/>
      <c r="W2146" s="51"/>
    </row>
    <row r="2147">
      <c r="A2147" s="307"/>
      <c r="B2147" s="85"/>
      <c r="C2147" s="85"/>
      <c r="D2147" s="85"/>
      <c r="E2147" s="88"/>
      <c r="F2147" s="17"/>
      <c r="G2147" s="17"/>
      <c r="I2147" s="43"/>
      <c r="J2147" s="308"/>
      <c r="K2147" s="51"/>
      <c r="N2147" s="309"/>
      <c r="R2147" s="17"/>
      <c r="T2147" s="17"/>
      <c r="V2147" s="17"/>
      <c r="W2147" s="51"/>
    </row>
    <row r="2148">
      <c r="A2148" s="307"/>
      <c r="B2148" s="85"/>
      <c r="C2148" s="85"/>
      <c r="D2148" s="85"/>
      <c r="E2148" s="88"/>
      <c r="F2148" s="17"/>
      <c r="G2148" s="17"/>
      <c r="I2148" s="43"/>
      <c r="J2148" s="308"/>
      <c r="K2148" s="51"/>
      <c r="N2148" s="309"/>
      <c r="R2148" s="17"/>
      <c r="T2148" s="17"/>
      <c r="V2148" s="17"/>
      <c r="W2148" s="51"/>
    </row>
    <row r="2149">
      <c r="A2149" s="307"/>
      <c r="B2149" s="85"/>
      <c r="C2149" s="85"/>
      <c r="D2149" s="85"/>
      <c r="E2149" s="88"/>
      <c r="F2149" s="17"/>
      <c r="G2149" s="17"/>
      <c r="I2149" s="43"/>
      <c r="J2149" s="308"/>
      <c r="K2149" s="51"/>
      <c r="N2149" s="309"/>
      <c r="R2149" s="17"/>
      <c r="T2149" s="17"/>
      <c r="V2149" s="17"/>
      <c r="W2149" s="51"/>
    </row>
    <row r="2150">
      <c r="A2150" s="307"/>
      <c r="B2150" s="85"/>
      <c r="C2150" s="85"/>
      <c r="D2150" s="85"/>
      <c r="E2150" s="88"/>
      <c r="F2150" s="17"/>
      <c r="G2150" s="17"/>
      <c r="I2150" s="43"/>
      <c r="J2150" s="308"/>
      <c r="K2150" s="51"/>
      <c r="N2150" s="309"/>
      <c r="R2150" s="17"/>
      <c r="T2150" s="17"/>
      <c r="V2150" s="17"/>
      <c r="W2150" s="51"/>
    </row>
    <row r="2151">
      <c r="A2151" s="307"/>
      <c r="B2151" s="85"/>
      <c r="C2151" s="85"/>
      <c r="D2151" s="85"/>
      <c r="E2151" s="88"/>
      <c r="F2151" s="17"/>
      <c r="G2151" s="17"/>
      <c r="I2151" s="43"/>
      <c r="J2151" s="308"/>
      <c r="K2151" s="51"/>
      <c r="N2151" s="309"/>
      <c r="R2151" s="17"/>
      <c r="T2151" s="17"/>
      <c r="V2151" s="17"/>
      <c r="W2151" s="51"/>
    </row>
    <row r="2152">
      <c r="A2152" s="307"/>
      <c r="B2152" s="85"/>
      <c r="C2152" s="85"/>
      <c r="D2152" s="85"/>
      <c r="E2152" s="88"/>
      <c r="F2152" s="17"/>
      <c r="G2152" s="17"/>
      <c r="I2152" s="43"/>
      <c r="J2152" s="308"/>
      <c r="K2152" s="51"/>
      <c r="N2152" s="309"/>
      <c r="R2152" s="17"/>
      <c r="T2152" s="17"/>
      <c r="V2152" s="17"/>
      <c r="W2152" s="51"/>
    </row>
    <row r="2153">
      <c r="A2153" s="307"/>
      <c r="B2153" s="85"/>
      <c r="C2153" s="85"/>
      <c r="D2153" s="85"/>
      <c r="E2153" s="88"/>
      <c r="F2153" s="17"/>
      <c r="G2153" s="17"/>
      <c r="I2153" s="43"/>
      <c r="J2153" s="308"/>
      <c r="K2153" s="51"/>
      <c r="N2153" s="309"/>
      <c r="R2153" s="17"/>
      <c r="T2153" s="17"/>
      <c r="V2153" s="17"/>
      <c r="W2153" s="51"/>
    </row>
    <row r="2154">
      <c r="A2154" s="307"/>
      <c r="B2154" s="85"/>
      <c r="C2154" s="85"/>
      <c r="D2154" s="85"/>
      <c r="E2154" s="88"/>
      <c r="F2154" s="17"/>
      <c r="G2154" s="17"/>
      <c r="I2154" s="43"/>
      <c r="J2154" s="308"/>
      <c r="K2154" s="51"/>
      <c r="N2154" s="309"/>
      <c r="R2154" s="17"/>
      <c r="T2154" s="17"/>
      <c r="V2154" s="17"/>
      <c r="W2154" s="51"/>
    </row>
    <row r="2155">
      <c r="A2155" s="307"/>
      <c r="B2155" s="85"/>
      <c r="C2155" s="85"/>
      <c r="D2155" s="85"/>
      <c r="E2155" s="88"/>
      <c r="F2155" s="17"/>
      <c r="G2155" s="17"/>
      <c r="I2155" s="43"/>
      <c r="J2155" s="308"/>
      <c r="K2155" s="51"/>
      <c r="N2155" s="309"/>
      <c r="R2155" s="17"/>
      <c r="T2155" s="17"/>
      <c r="V2155" s="17"/>
      <c r="W2155" s="51"/>
    </row>
    <row r="2156">
      <c r="A2156" s="307"/>
      <c r="B2156" s="85"/>
      <c r="C2156" s="85"/>
      <c r="D2156" s="85"/>
      <c r="E2156" s="88"/>
      <c r="F2156" s="17"/>
      <c r="G2156" s="17"/>
      <c r="I2156" s="43"/>
      <c r="J2156" s="308"/>
      <c r="K2156" s="51"/>
      <c r="N2156" s="309"/>
      <c r="R2156" s="17"/>
      <c r="T2156" s="17"/>
      <c r="V2156" s="17"/>
      <c r="W2156" s="51"/>
    </row>
    <row r="2157">
      <c r="A2157" s="307"/>
      <c r="B2157" s="85"/>
      <c r="C2157" s="85"/>
      <c r="D2157" s="85"/>
      <c r="E2157" s="88"/>
      <c r="F2157" s="17"/>
      <c r="G2157" s="17"/>
      <c r="I2157" s="43"/>
      <c r="J2157" s="308"/>
      <c r="K2157" s="51"/>
      <c r="N2157" s="309"/>
      <c r="R2157" s="17"/>
      <c r="T2157" s="17"/>
      <c r="V2157" s="17"/>
      <c r="W2157" s="51"/>
    </row>
    <row r="2158">
      <c r="A2158" s="307"/>
      <c r="B2158" s="85"/>
      <c r="C2158" s="85"/>
      <c r="D2158" s="85"/>
      <c r="E2158" s="88"/>
      <c r="F2158" s="17"/>
      <c r="G2158" s="17"/>
      <c r="I2158" s="43"/>
      <c r="J2158" s="308"/>
      <c r="K2158" s="51"/>
      <c r="N2158" s="309"/>
      <c r="R2158" s="17"/>
      <c r="T2158" s="17"/>
      <c r="V2158" s="17"/>
      <c r="W2158" s="51"/>
    </row>
    <row r="2159">
      <c r="A2159" s="307"/>
      <c r="B2159" s="85"/>
      <c r="C2159" s="85"/>
      <c r="D2159" s="85"/>
      <c r="E2159" s="88"/>
      <c r="F2159" s="17"/>
      <c r="G2159" s="17"/>
      <c r="I2159" s="43"/>
      <c r="J2159" s="308"/>
      <c r="K2159" s="51"/>
      <c r="N2159" s="309"/>
      <c r="R2159" s="17"/>
      <c r="T2159" s="17"/>
      <c r="V2159" s="17"/>
      <c r="W2159" s="51"/>
    </row>
    <row r="2160">
      <c r="A2160" s="307"/>
      <c r="B2160" s="85"/>
      <c r="C2160" s="85"/>
      <c r="D2160" s="85"/>
      <c r="E2160" s="88"/>
      <c r="F2160" s="17"/>
      <c r="G2160" s="17"/>
      <c r="I2160" s="43"/>
      <c r="J2160" s="308"/>
      <c r="K2160" s="51"/>
      <c r="N2160" s="309"/>
      <c r="R2160" s="17"/>
      <c r="T2160" s="17"/>
      <c r="V2160" s="17"/>
      <c r="W2160" s="51"/>
    </row>
    <row r="2161">
      <c r="A2161" s="307"/>
      <c r="B2161" s="85"/>
      <c r="C2161" s="85"/>
      <c r="D2161" s="85"/>
      <c r="E2161" s="88"/>
      <c r="F2161" s="17"/>
      <c r="G2161" s="17"/>
      <c r="I2161" s="43"/>
      <c r="J2161" s="308"/>
      <c r="K2161" s="51"/>
      <c r="N2161" s="309"/>
      <c r="R2161" s="17"/>
      <c r="T2161" s="17"/>
      <c r="V2161" s="17"/>
      <c r="W2161" s="51"/>
    </row>
    <row r="2162">
      <c r="A2162" s="307"/>
      <c r="B2162" s="85"/>
      <c r="C2162" s="85"/>
      <c r="D2162" s="85"/>
      <c r="E2162" s="88"/>
      <c r="F2162" s="17"/>
      <c r="G2162" s="17"/>
      <c r="I2162" s="43"/>
      <c r="J2162" s="308"/>
      <c r="K2162" s="51"/>
      <c r="N2162" s="309"/>
      <c r="R2162" s="17"/>
      <c r="T2162" s="17"/>
      <c r="V2162" s="17"/>
      <c r="W2162" s="51"/>
    </row>
    <row r="2163">
      <c r="A2163" s="307"/>
      <c r="B2163" s="85"/>
      <c r="C2163" s="85"/>
      <c r="D2163" s="85"/>
      <c r="E2163" s="88"/>
      <c r="F2163" s="17"/>
      <c r="G2163" s="17"/>
      <c r="I2163" s="43"/>
      <c r="J2163" s="308"/>
      <c r="K2163" s="51"/>
      <c r="N2163" s="309"/>
      <c r="R2163" s="17"/>
      <c r="T2163" s="17"/>
      <c r="V2163" s="17"/>
      <c r="W2163" s="51"/>
    </row>
    <row r="2164">
      <c r="A2164" s="307"/>
      <c r="B2164" s="85"/>
      <c r="C2164" s="85"/>
      <c r="D2164" s="85"/>
      <c r="E2164" s="88"/>
      <c r="F2164" s="17"/>
      <c r="G2164" s="17"/>
      <c r="I2164" s="43"/>
      <c r="J2164" s="308"/>
      <c r="K2164" s="51"/>
      <c r="N2164" s="309"/>
      <c r="R2164" s="17"/>
      <c r="T2164" s="17"/>
      <c r="V2164" s="17"/>
      <c r="W2164" s="51"/>
    </row>
    <row r="2165">
      <c r="A2165" s="307"/>
      <c r="B2165" s="85"/>
      <c r="C2165" s="85"/>
      <c r="D2165" s="85"/>
      <c r="E2165" s="88"/>
      <c r="F2165" s="17"/>
      <c r="G2165" s="17"/>
      <c r="I2165" s="43"/>
      <c r="J2165" s="308"/>
      <c r="K2165" s="51"/>
      <c r="N2165" s="309"/>
      <c r="R2165" s="17"/>
      <c r="T2165" s="17"/>
      <c r="V2165" s="17"/>
      <c r="W2165" s="51"/>
    </row>
    <row r="2166">
      <c r="A2166" s="307"/>
      <c r="B2166" s="85"/>
      <c r="C2166" s="85"/>
      <c r="D2166" s="85"/>
      <c r="E2166" s="88"/>
      <c r="F2166" s="17"/>
      <c r="G2166" s="17"/>
      <c r="I2166" s="43"/>
      <c r="J2166" s="308"/>
      <c r="K2166" s="51"/>
      <c r="N2166" s="309"/>
      <c r="R2166" s="17"/>
      <c r="T2166" s="17"/>
      <c r="V2166" s="17"/>
      <c r="W2166" s="51"/>
    </row>
    <row r="2167">
      <c r="A2167" s="307"/>
      <c r="B2167" s="85"/>
      <c r="C2167" s="85"/>
      <c r="D2167" s="85"/>
      <c r="E2167" s="88"/>
      <c r="F2167" s="17"/>
      <c r="G2167" s="17"/>
      <c r="I2167" s="43"/>
      <c r="J2167" s="308"/>
      <c r="K2167" s="51"/>
      <c r="N2167" s="309"/>
      <c r="R2167" s="17"/>
      <c r="T2167" s="17"/>
      <c r="V2167" s="17"/>
      <c r="W2167" s="51"/>
    </row>
    <row r="2168">
      <c r="A2168" s="307"/>
      <c r="B2168" s="85"/>
      <c r="C2168" s="85"/>
      <c r="D2168" s="85"/>
      <c r="E2168" s="88"/>
      <c r="F2168" s="17"/>
      <c r="G2168" s="17"/>
      <c r="I2168" s="43"/>
      <c r="J2168" s="308"/>
      <c r="K2168" s="51"/>
      <c r="N2168" s="309"/>
      <c r="R2168" s="17"/>
      <c r="T2168" s="17"/>
      <c r="V2168" s="17"/>
      <c r="W2168" s="51"/>
    </row>
    <row r="2169">
      <c r="A2169" s="307"/>
      <c r="B2169" s="85"/>
      <c r="C2169" s="85"/>
      <c r="D2169" s="85"/>
      <c r="E2169" s="88"/>
      <c r="F2169" s="17"/>
      <c r="G2169" s="17"/>
      <c r="I2169" s="43"/>
      <c r="J2169" s="308"/>
      <c r="K2169" s="51"/>
      <c r="N2169" s="309"/>
      <c r="R2169" s="17"/>
      <c r="T2169" s="17"/>
      <c r="V2169" s="17"/>
      <c r="W2169" s="51"/>
    </row>
    <row r="2170">
      <c r="A2170" s="307"/>
      <c r="B2170" s="85"/>
      <c r="C2170" s="85"/>
      <c r="D2170" s="85"/>
      <c r="E2170" s="88"/>
      <c r="F2170" s="17"/>
      <c r="G2170" s="17"/>
      <c r="I2170" s="43"/>
      <c r="J2170" s="308"/>
      <c r="K2170" s="51"/>
      <c r="N2170" s="309"/>
      <c r="R2170" s="17"/>
      <c r="T2170" s="17"/>
      <c r="V2170" s="17"/>
      <c r="W2170" s="51"/>
    </row>
    <row r="2171">
      <c r="A2171" s="307"/>
      <c r="B2171" s="85"/>
      <c r="C2171" s="85"/>
      <c r="D2171" s="85"/>
      <c r="E2171" s="88"/>
      <c r="F2171" s="17"/>
      <c r="G2171" s="17"/>
      <c r="I2171" s="43"/>
      <c r="J2171" s="308"/>
      <c r="K2171" s="51"/>
      <c r="N2171" s="309"/>
      <c r="R2171" s="17"/>
      <c r="T2171" s="17"/>
      <c r="V2171" s="17"/>
      <c r="W2171" s="51"/>
    </row>
    <row r="2172">
      <c r="A2172" s="307"/>
      <c r="B2172" s="85"/>
      <c r="C2172" s="85"/>
      <c r="D2172" s="85"/>
      <c r="E2172" s="88"/>
      <c r="F2172" s="17"/>
      <c r="G2172" s="17"/>
      <c r="I2172" s="43"/>
      <c r="J2172" s="308"/>
      <c r="K2172" s="51"/>
      <c r="N2172" s="309"/>
      <c r="R2172" s="17"/>
      <c r="T2172" s="17"/>
      <c r="V2172" s="17"/>
      <c r="W2172" s="51"/>
    </row>
    <row r="2173">
      <c r="A2173" s="307"/>
      <c r="B2173" s="85"/>
      <c r="C2173" s="85"/>
      <c r="D2173" s="85"/>
      <c r="E2173" s="88"/>
      <c r="F2173" s="17"/>
      <c r="G2173" s="17"/>
      <c r="I2173" s="43"/>
      <c r="J2173" s="308"/>
      <c r="K2173" s="51"/>
      <c r="N2173" s="309"/>
      <c r="R2173" s="17"/>
      <c r="T2173" s="17"/>
      <c r="V2173" s="17"/>
      <c r="W2173" s="51"/>
    </row>
    <row r="2174">
      <c r="A2174" s="307"/>
      <c r="B2174" s="85"/>
      <c r="C2174" s="85"/>
      <c r="D2174" s="85"/>
      <c r="E2174" s="88"/>
      <c r="F2174" s="17"/>
      <c r="G2174" s="17"/>
      <c r="I2174" s="43"/>
      <c r="J2174" s="308"/>
      <c r="K2174" s="51"/>
      <c r="N2174" s="309"/>
      <c r="R2174" s="17"/>
      <c r="T2174" s="17"/>
      <c r="V2174" s="17"/>
      <c r="W2174" s="51"/>
    </row>
    <row r="2175">
      <c r="A2175" s="307"/>
      <c r="B2175" s="85"/>
      <c r="C2175" s="85"/>
      <c r="D2175" s="85"/>
      <c r="E2175" s="88"/>
      <c r="F2175" s="17"/>
      <c r="G2175" s="17"/>
      <c r="I2175" s="43"/>
      <c r="J2175" s="308"/>
      <c r="K2175" s="51"/>
      <c r="N2175" s="309"/>
      <c r="R2175" s="17"/>
      <c r="T2175" s="17"/>
      <c r="V2175" s="17"/>
      <c r="W2175" s="51"/>
    </row>
    <row r="2176">
      <c r="A2176" s="307"/>
      <c r="B2176" s="85"/>
      <c r="C2176" s="85"/>
      <c r="D2176" s="85"/>
      <c r="E2176" s="88"/>
      <c r="F2176" s="17"/>
      <c r="G2176" s="17"/>
      <c r="I2176" s="43"/>
      <c r="J2176" s="308"/>
      <c r="K2176" s="51"/>
      <c r="N2176" s="309"/>
      <c r="R2176" s="17"/>
      <c r="T2176" s="17"/>
      <c r="V2176" s="17"/>
      <c r="W2176" s="51"/>
    </row>
    <row r="2177">
      <c r="A2177" s="307"/>
      <c r="B2177" s="85"/>
      <c r="C2177" s="85"/>
      <c r="D2177" s="85"/>
      <c r="E2177" s="88"/>
      <c r="F2177" s="17"/>
      <c r="G2177" s="17"/>
      <c r="I2177" s="43"/>
      <c r="J2177" s="308"/>
      <c r="K2177" s="51"/>
      <c r="N2177" s="309"/>
      <c r="R2177" s="17"/>
      <c r="T2177" s="17"/>
      <c r="V2177" s="17"/>
      <c r="W2177" s="51"/>
    </row>
    <row r="2178">
      <c r="A2178" s="307"/>
      <c r="B2178" s="85"/>
      <c r="C2178" s="85"/>
      <c r="D2178" s="85"/>
      <c r="E2178" s="88"/>
      <c r="F2178" s="17"/>
      <c r="G2178" s="17"/>
      <c r="I2178" s="43"/>
      <c r="J2178" s="308"/>
      <c r="K2178" s="51"/>
      <c r="N2178" s="309"/>
      <c r="R2178" s="17"/>
      <c r="T2178" s="17"/>
      <c r="V2178" s="17"/>
      <c r="W2178" s="51"/>
    </row>
    <row r="2179">
      <c r="A2179" s="307"/>
      <c r="B2179" s="85"/>
      <c r="C2179" s="85"/>
      <c r="D2179" s="85"/>
      <c r="E2179" s="88"/>
      <c r="F2179" s="17"/>
      <c r="G2179" s="17"/>
      <c r="I2179" s="43"/>
      <c r="J2179" s="308"/>
      <c r="K2179" s="51"/>
      <c r="N2179" s="309"/>
      <c r="R2179" s="17"/>
      <c r="T2179" s="17"/>
      <c r="V2179" s="17"/>
      <c r="W2179" s="51"/>
    </row>
    <row r="2180">
      <c r="A2180" s="307"/>
      <c r="B2180" s="85"/>
      <c r="C2180" s="85"/>
      <c r="D2180" s="85"/>
      <c r="E2180" s="88"/>
      <c r="F2180" s="17"/>
      <c r="G2180" s="17"/>
      <c r="I2180" s="43"/>
      <c r="J2180" s="308"/>
      <c r="K2180" s="51"/>
      <c r="N2180" s="309"/>
      <c r="R2180" s="17"/>
      <c r="T2180" s="17"/>
      <c r="V2180" s="17"/>
      <c r="W2180" s="51"/>
    </row>
    <row r="2181">
      <c r="A2181" s="307"/>
      <c r="B2181" s="85"/>
      <c r="C2181" s="85"/>
      <c r="D2181" s="85"/>
      <c r="E2181" s="88"/>
      <c r="F2181" s="17"/>
      <c r="G2181" s="17"/>
      <c r="I2181" s="43"/>
      <c r="J2181" s="308"/>
      <c r="K2181" s="51"/>
      <c r="N2181" s="309"/>
      <c r="R2181" s="17"/>
      <c r="T2181" s="17"/>
      <c r="V2181" s="17"/>
      <c r="W2181" s="51"/>
    </row>
    <row r="2182">
      <c r="A2182" s="307"/>
      <c r="B2182" s="85"/>
      <c r="C2182" s="85"/>
      <c r="D2182" s="85"/>
      <c r="E2182" s="88"/>
      <c r="F2182" s="17"/>
      <c r="G2182" s="17"/>
      <c r="I2182" s="43"/>
      <c r="J2182" s="308"/>
      <c r="K2182" s="51"/>
      <c r="N2182" s="309"/>
      <c r="R2182" s="17"/>
      <c r="T2182" s="17"/>
      <c r="V2182" s="17"/>
      <c r="W2182" s="51"/>
    </row>
    <row r="2183">
      <c r="A2183" s="307"/>
      <c r="B2183" s="85"/>
      <c r="C2183" s="85"/>
      <c r="D2183" s="85"/>
      <c r="E2183" s="88"/>
      <c r="F2183" s="17"/>
      <c r="G2183" s="17"/>
      <c r="I2183" s="43"/>
      <c r="J2183" s="308"/>
      <c r="K2183" s="51"/>
      <c r="N2183" s="309"/>
      <c r="R2183" s="17"/>
      <c r="T2183" s="17"/>
      <c r="V2183" s="17"/>
      <c r="W2183" s="51"/>
    </row>
    <row r="2184">
      <c r="A2184" s="307"/>
      <c r="B2184" s="85"/>
      <c r="C2184" s="85"/>
      <c r="D2184" s="85"/>
      <c r="E2184" s="88"/>
      <c r="F2184" s="17"/>
      <c r="G2184" s="17"/>
      <c r="I2184" s="43"/>
      <c r="J2184" s="308"/>
      <c r="K2184" s="51"/>
      <c r="N2184" s="309"/>
      <c r="R2184" s="17"/>
      <c r="T2184" s="17"/>
      <c r="V2184" s="17"/>
      <c r="W2184" s="51"/>
    </row>
    <row r="2185">
      <c r="A2185" s="307"/>
      <c r="B2185" s="85"/>
      <c r="C2185" s="85"/>
      <c r="D2185" s="85"/>
      <c r="E2185" s="88"/>
      <c r="F2185" s="17"/>
      <c r="G2185" s="17"/>
      <c r="I2185" s="43"/>
      <c r="J2185" s="308"/>
      <c r="K2185" s="51"/>
      <c r="N2185" s="309"/>
      <c r="R2185" s="17"/>
      <c r="T2185" s="17"/>
      <c r="V2185" s="17"/>
      <c r="W2185" s="51"/>
    </row>
    <row r="2186">
      <c r="A2186" s="307"/>
      <c r="B2186" s="85"/>
      <c r="C2186" s="85"/>
      <c r="D2186" s="85"/>
      <c r="E2186" s="88"/>
      <c r="F2186" s="17"/>
      <c r="G2186" s="17"/>
      <c r="I2186" s="43"/>
      <c r="J2186" s="308"/>
      <c r="K2186" s="51"/>
      <c r="N2186" s="309"/>
      <c r="R2186" s="17"/>
      <c r="T2186" s="17"/>
      <c r="V2186" s="17"/>
      <c r="W2186" s="51"/>
    </row>
    <row r="2187">
      <c r="A2187" s="307"/>
      <c r="B2187" s="85"/>
      <c r="C2187" s="85"/>
      <c r="D2187" s="85"/>
      <c r="E2187" s="88"/>
      <c r="F2187" s="17"/>
      <c r="G2187" s="17"/>
      <c r="I2187" s="43"/>
      <c r="J2187" s="308"/>
      <c r="K2187" s="51"/>
      <c r="N2187" s="309"/>
      <c r="R2187" s="17"/>
      <c r="T2187" s="17"/>
      <c r="V2187" s="17"/>
      <c r="W2187" s="51"/>
    </row>
    <row r="2188">
      <c r="A2188" s="307"/>
      <c r="B2188" s="85"/>
      <c r="C2188" s="85"/>
      <c r="D2188" s="85"/>
      <c r="E2188" s="88"/>
      <c r="F2188" s="17"/>
      <c r="G2188" s="17"/>
      <c r="I2188" s="43"/>
      <c r="J2188" s="308"/>
      <c r="K2188" s="51"/>
      <c r="N2188" s="309"/>
      <c r="R2188" s="17"/>
      <c r="T2188" s="17"/>
      <c r="V2188" s="17"/>
      <c r="W2188" s="51"/>
    </row>
    <row r="2189">
      <c r="A2189" s="307"/>
      <c r="B2189" s="85"/>
      <c r="C2189" s="85"/>
      <c r="D2189" s="85"/>
      <c r="E2189" s="88"/>
      <c r="F2189" s="17"/>
      <c r="G2189" s="17"/>
      <c r="I2189" s="43"/>
      <c r="J2189" s="308"/>
      <c r="K2189" s="51"/>
      <c r="N2189" s="309"/>
      <c r="R2189" s="17"/>
      <c r="T2189" s="17"/>
      <c r="V2189" s="17"/>
      <c r="W2189" s="51"/>
    </row>
    <row r="2190">
      <c r="A2190" s="307"/>
      <c r="B2190" s="85"/>
      <c r="C2190" s="85"/>
      <c r="D2190" s="85"/>
      <c r="E2190" s="88"/>
      <c r="F2190" s="17"/>
      <c r="G2190" s="17"/>
      <c r="I2190" s="43"/>
      <c r="J2190" s="308"/>
      <c r="K2190" s="51"/>
      <c r="N2190" s="309"/>
      <c r="R2190" s="17"/>
      <c r="T2190" s="17"/>
      <c r="V2190" s="17"/>
      <c r="W2190" s="51"/>
    </row>
    <row r="2191">
      <c r="A2191" s="307"/>
      <c r="B2191" s="85"/>
      <c r="C2191" s="85"/>
      <c r="D2191" s="85"/>
      <c r="E2191" s="88"/>
      <c r="F2191" s="17"/>
      <c r="G2191" s="17"/>
      <c r="I2191" s="43"/>
      <c r="J2191" s="308"/>
      <c r="K2191" s="51"/>
      <c r="N2191" s="309"/>
      <c r="R2191" s="17"/>
      <c r="T2191" s="17"/>
      <c r="V2191" s="17"/>
      <c r="W2191" s="51"/>
    </row>
    <row r="2192">
      <c r="A2192" s="307"/>
      <c r="B2192" s="85"/>
      <c r="C2192" s="85"/>
      <c r="D2192" s="85"/>
      <c r="E2192" s="88"/>
      <c r="F2192" s="17"/>
      <c r="G2192" s="17"/>
      <c r="I2192" s="43"/>
      <c r="J2192" s="308"/>
      <c r="K2192" s="51"/>
      <c r="N2192" s="309"/>
      <c r="R2192" s="17"/>
      <c r="T2192" s="17"/>
      <c r="V2192" s="17"/>
      <c r="W2192" s="51"/>
    </row>
    <row r="2193">
      <c r="A2193" s="307"/>
      <c r="B2193" s="85"/>
      <c r="C2193" s="85"/>
      <c r="D2193" s="85"/>
      <c r="E2193" s="88"/>
      <c r="F2193" s="17"/>
      <c r="G2193" s="17"/>
      <c r="I2193" s="43"/>
      <c r="J2193" s="308"/>
      <c r="K2193" s="51"/>
      <c r="N2193" s="309"/>
      <c r="R2193" s="17"/>
      <c r="T2193" s="17"/>
      <c r="V2193" s="17"/>
      <c r="W2193" s="51"/>
    </row>
    <row r="2194">
      <c r="A2194" s="307"/>
      <c r="B2194" s="85"/>
      <c r="C2194" s="85"/>
      <c r="D2194" s="85"/>
      <c r="E2194" s="88"/>
      <c r="F2194" s="17"/>
      <c r="G2194" s="17"/>
      <c r="I2194" s="43"/>
      <c r="J2194" s="308"/>
      <c r="K2194" s="51"/>
      <c r="N2194" s="309"/>
      <c r="R2194" s="17"/>
      <c r="T2194" s="17"/>
      <c r="V2194" s="17"/>
      <c r="W2194" s="51"/>
    </row>
    <row r="2195">
      <c r="A2195" s="307"/>
      <c r="B2195" s="85"/>
      <c r="C2195" s="85"/>
      <c r="D2195" s="85"/>
      <c r="E2195" s="88"/>
      <c r="F2195" s="17"/>
      <c r="G2195" s="17"/>
      <c r="I2195" s="43"/>
      <c r="J2195" s="308"/>
      <c r="K2195" s="51"/>
      <c r="N2195" s="309"/>
      <c r="R2195" s="17"/>
      <c r="T2195" s="17"/>
      <c r="V2195" s="17"/>
      <c r="W2195" s="51"/>
    </row>
    <row r="2196">
      <c r="A2196" s="307"/>
      <c r="B2196" s="85"/>
      <c r="C2196" s="85"/>
      <c r="D2196" s="85"/>
      <c r="E2196" s="88"/>
      <c r="F2196" s="17"/>
      <c r="G2196" s="17"/>
      <c r="I2196" s="43"/>
      <c r="J2196" s="308"/>
      <c r="K2196" s="51"/>
      <c r="N2196" s="309"/>
      <c r="R2196" s="17"/>
      <c r="T2196" s="17"/>
      <c r="V2196" s="17"/>
      <c r="W2196" s="51"/>
    </row>
    <row r="2197">
      <c r="A2197" s="307"/>
      <c r="B2197" s="85"/>
      <c r="C2197" s="85"/>
      <c r="D2197" s="85"/>
      <c r="E2197" s="88"/>
      <c r="F2197" s="17"/>
      <c r="G2197" s="17"/>
      <c r="I2197" s="43"/>
      <c r="J2197" s="308"/>
      <c r="K2197" s="51"/>
      <c r="N2197" s="309"/>
      <c r="R2197" s="17"/>
      <c r="T2197" s="17"/>
      <c r="V2197" s="17"/>
      <c r="W2197" s="51"/>
    </row>
    <row r="2198">
      <c r="A2198" s="307"/>
      <c r="B2198" s="85"/>
      <c r="C2198" s="85"/>
      <c r="D2198" s="85"/>
      <c r="E2198" s="88"/>
      <c r="F2198" s="17"/>
      <c r="G2198" s="17"/>
      <c r="I2198" s="43"/>
      <c r="J2198" s="308"/>
      <c r="K2198" s="51"/>
      <c r="N2198" s="309"/>
      <c r="R2198" s="17"/>
      <c r="T2198" s="17"/>
      <c r="V2198" s="17"/>
      <c r="W2198" s="51"/>
    </row>
    <row r="2199">
      <c r="A2199" s="307"/>
      <c r="B2199" s="85"/>
      <c r="C2199" s="85"/>
      <c r="D2199" s="85"/>
      <c r="E2199" s="88"/>
      <c r="F2199" s="17"/>
      <c r="G2199" s="17"/>
      <c r="I2199" s="43"/>
      <c r="J2199" s="308"/>
      <c r="K2199" s="51"/>
      <c r="N2199" s="309"/>
      <c r="R2199" s="17"/>
      <c r="T2199" s="17"/>
      <c r="V2199" s="17"/>
      <c r="W2199" s="51"/>
    </row>
    <row r="2200">
      <c r="A2200" s="307"/>
      <c r="B2200" s="85"/>
      <c r="C2200" s="85"/>
      <c r="D2200" s="85"/>
      <c r="E2200" s="88"/>
      <c r="F2200" s="17"/>
      <c r="G2200" s="17"/>
      <c r="I2200" s="43"/>
      <c r="J2200" s="308"/>
      <c r="K2200" s="51"/>
      <c r="N2200" s="309"/>
      <c r="R2200" s="17"/>
      <c r="T2200" s="17"/>
      <c r="V2200" s="17"/>
      <c r="W2200" s="51"/>
    </row>
    <row r="2201">
      <c r="A2201" s="307"/>
      <c r="B2201" s="85"/>
      <c r="C2201" s="85"/>
      <c r="D2201" s="85"/>
      <c r="E2201" s="88"/>
      <c r="F2201" s="17"/>
      <c r="G2201" s="17"/>
      <c r="I2201" s="43"/>
      <c r="J2201" s="308"/>
      <c r="K2201" s="51"/>
      <c r="N2201" s="309"/>
      <c r="R2201" s="17"/>
      <c r="T2201" s="17"/>
      <c r="V2201" s="17"/>
      <c r="W2201" s="51"/>
    </row>
    <row r="2202">
      <c r="A2202" s="307"/>
      <c r="B2202" s="85"/>
      <c r="C2202" s="85"/>
      <c r="D2202" s="85"/>
      <c r="E2202" s="88"/>
      <c r="F2202" s="17"/>
      <c r="G2202" s="17"/>
      <c r="I2202" s="43"/>
      <c r="J2202" s="308"/>
      <c r="K2202" s="51"/>
      <c r="N2202" s="309"/>
      <c r="R2202" s="17"/>
      <c r="T2202" s="17"/>
      <c r="V2202" s="17"/>
      <c r="W2202" s="51"/>
    </row>
    <row r="2203">
      <c r="A2203" s="307"/>
      <c r="B2203" s="85"/>
      <c r="C2203" s="85"/>
      <c r="D2203" s="85"/>
      <c r="E2203" s="88"/>
      <c r="F2203" s="17"/>
      <c r="G2203" s="17"/>
      <c r="I2203" s="43"/>
      <c r="J2203" s="308"/>
      <c r="K2203" s="51"/>
      <c r="N2203" s="309"/>
      <c r="R2203" s="17"/>
      <c r="T2203" s="17"/>
      <c r="V2203" s="17"/>
      <c r="W2203" s="51"/>
    </row>
    <row r="2204">
      <c r="A2204" s="307"/>
      <c r="B2204" s="85"/>
      <c r="C2204" s="85"/>
      <c r="D2204" s="85"/>
      <c r="E2204" s="88"/>
      <c r="F2204" s="17"/>
      <c r="G2204" s="17"/>
      <c r="I2204" s="43"/>
      <c r="J2204" s="308"/>
      <c r="K2204" s="51"/>
      <c r="N2204" s="309"/>
      <c r="R2204" s="17"/>
      <c r="T2204" s="17"/>
      <c r="V2204" s="17"/>
      <c r="W2204" s="51"/>
    </row>
    <row r="2205">
      <c r="A2205" s="307"/>
      <c r="B2205" s="85"/>
      <c r="C2205" s="85"/>
      <c r="D2205" s="85"/>
      <c r="E2205" s="88"/>
      <c r="F2205" s="17"/>
      <c r="G2205" s="17"/>
      <c r="I2205" s="43"/>
      <c r="J2205" s="308"/>
      <c r="K2205" s="51"/>
      <c r="N2205" s="309"/>
      <c r="R2205" s="17"/>
      <c r="T2205" s="17"/>
      <c r="V2205" s="17"/>
      <c r="W2205" s="51"/>
    </row>
    <row r="2206">
      <c r="A2206" s="307"/>
      <c r="B2206" s="85"/>
      <c r="C2206" s="85"/>
      <c r="D2206" s="85"/>
      <c r="E2206" s="88"/>
      <c r="F2206" s="17"/>
      <c r="G2206" s="17"/>
      <c r="I2206" s="43"/>
      <c r="J2206" s="308"/>
      <c r="K2206" s="51"/>
      <c r="N2206" s="309"/>
      <c r="R2206" s="17"/>
      <c r="T2206" s="17"/>
      <c r="V2206" s="17"/>
      <c r="W2206" s="51"/>
    </row>
    <row r="2207">
      <c r="A2207" s="307"/>
      <c r="B2207" s="85"/>
      <c r="C2207" s="85"/>
      <c r="D2207" s="85"/>
      <c r="E2207" s="88"/>
      <c r="F2207" s="17"/>
      <c r="G2207" s="17"/>
      <c r="I2207" s="43"/>
      <c r="J2207" s="308"/>
      <c r="K2207" s="51"/>
      <c r="N2207" s="309"/>
      <c r="R2207" s="17"/>
      <c r="T2207" s="17"/>
      <c r="V2207" s="17"/>
      <c r="W2207" s="51"/>
    </row>
    <row r="2208">
      <c r="A2208" s="307"/>
      <c r="B2208" s="85"/>
      <c r="C2208" s="85"/>
      <c r="D2208" s="85"/>
      <c r="E2208" s="88"/>
      <c r="F2208" s="17"/>
      <c r="G2208" s="17"/>
      <c r="I2208" s="43"/>
      <c r="J2208" s="308"/>
      <c r="K2208" s="51"/>
      <c r="N2208" s="309"/>
      <c r="R2208" s="17"/>
      <c r="T2208" s="17"/>
      <c r="V2208" s="17"/>
      <c r="W2208" s="51"/>
    </row>
    <row r="2209">
      <c r="A2209" s="307"/>
      <c r="B2209" s="85"/>
      <c r="C2209" s="85"/>
      <c r="D2209" s="85"/>
      <c r="E2209" s="88"/>
      <c r="F2209" s="17"/>
      <c r="G2209" s="17"/>
      <c r="I2209" s="43"/>
      <c r="J2209" s="308"/>
      <c r="K2209" s="51"/>
      <c r="N2209" s="309"/>
      <c r="R2209" s="17"/>
      <c r="T2209" s="17"/>
      <c r="V2209" s="17"/>
      <c r="W2209" s="51"/>
    </row>
    <row r="2210">
      <c r="A2210" s="307"/>
      <c r="B2210" s="85"/>
      <c r="C2210" s="85"/>
      <c r="D2210" s="85"/>
      <c r="E2210" s="88"/>
      <c r="F2210" s="17"/>
      <c r="G2210" s="17"/>
      <c r="I2210" s="43"/>
      <c r="J2210" s="308"/>
      <c r="K2210" s="51"/>
      <c r="N2210" s="309"/>
      <c r="R2210" s="17"/>
      <c r="T2210" s="17"/>
      <c r="V2210" s="17"/>
      <c r="W2210" s="51"/>
    </row>
    <row r="2211">
      <c r="A2211" s="307"/>
      <c r="B2211" s="85"/>
      <c r="C2211" s="85"/>
      <c r="D2211" s="85"/>
      <c r="E2211" s="88"/>
      <c r="F2211" s="17"/>
      <c r="G2211" s="17"/>
      <c r="I2211" s="43"/>
      <c r="J2211" s="308"/>
      <c r="K2211" s="51"/>
      <c r="N2211" s="309"/>
      <c r="R2211" s="17"/>
      <c r="T2211" s="17"/>
      <c r="V2211" s="17"/>
      <c r="W2211" s="51"/>
    </row>
    <row r="2212">
      <c r="A2212" s="307"/>
      <c r="B2212" s="85"/>
      <c r="C2212" s="85"/>
      <c r="D2212" s="85"/>
      <c r="E2212" s="88"/>
      <c r="F2212" s="17"/>
      <c r="G2212" s="17"/>
      <c r="I2212" s="43"/>
      <c r="J2212" s="308"/>
      <c r="K2212" s="51"/>
      <c r="N2212" s="309"/>
      <c r="R2212" s="17"/>
      <c r="T2212" s="17"/>
      <c r="V2212" s="17"/>
      <c r="W2212" s="51"/>
    </row>
    <row r="2213">
      <c r="A2213" s="307"/>
      <c r="B2213" s="85"/>
      <c r="C2213" s="85"/>
      <c r="D2213" s="85"/>
      <c r="E2213" s="88"/>
      <c r="F2213" s="17"/>
      <c r="G2213" s="17"/>
      <c r="I2213" s="43"/>
      <c r="J2213" s="308"/>
      <c r="K2213" s="51"/>
      <c r="N2213" s="309"/>
      <c r="R2213" s="17"/>
      <c r="T2213" s="17"/>
      <c r="V2213" s="17"/>
      <c r="W2213" s="51"/>
    </row>
    <row r="2214">
      <c r="A2214" s="307"/>
      <c r="B2214" s="85"/>
      <c r="C2214" s="85"/>
      <c r="D2214" s="85"/>
      <c r="E2214" s="88"/>
      <c r="F2214" s="17"/>
      <c r="G2214" s="17"/>
      <c r="I2214" s="43"/>
      <c r="J2214" s="308"/>
      <c r="K2214" s="51"/>
      <c r="N2214" s="309"/>
      <c r="R2214" s="17"/>
      <c r="T2214" s="17"/>
      <c r="V2214" s="17"/>
      <c r="W2214" s="51"/>
    </row>
    <row r="2215">
      <c r="A2215" s="307"/>
      <c r="B2215" s="85"/>
      <c r="C2215" s="85"/>
      <c r="D2215" s="85"/>
      <c r="E2215" s="88"/>
      <c r="F2215" s="17"/>
      <c r="G2215" s="17"/>
      <c r="I2215" s="43"/>
      <c r="J2215" s="308"/>
      <c r="K2215" s="51"/>
      <c r="N2215" s="309"/>
      <c r="R2215" s="17"/>
      <c r="T2215" s="17"/>
      <c r="V2215" s="17"/>
      <c r="W2215" s="51"/>
    </row>
    <row r="2216">
      <c r="A2216" s="307"/>
      <c r="B2216" s="85"/>
      <c r="C2216" s="85"/>
      <c r="D2216" s="85"/>
      <c r="E2216" s="88"/>
      <c r="F2216" s="17"/>
      <c r="G2216" s="17"/>
      <c r="I2216" s="43"/>
      <c r="J2216" s="308"/>
      <c r="K2216" s="51"/>
      <c r="N2216" s="309"/>
      <c r="R2216" s="17"/>
      <c r="T2216" s="17"/>
      <c r="V2216" s="17"/>
      <c r="W2216" s="51"/>
    </row>
    <row r="2217">
      <c r="A2217" s="307"/>
      <c r="B2217" s="85"/>
      <c r="C2217" s="85"/>
      <c r="D2217" s="85"/>
      <c r="E2217" s="88"/>
      <c r="F2217" s="17"/>
      <c r="G2217" s="17"/>
      <c r="I2217" s="43"/>
      <c r="J2217" s="308"/>
      <c r="K2217" s="51"/>
      <c r="N2217" s="309"/>
      <c r="R2217" s="17"/>
      <c r="T2217" s="17"/>
      <c r="V2217" s="17"/>
      <c r="W2217" s="51"/>
    </row>
    <row r="2218">
      <c r="A2218" s="307"/>
      <c r="B2218" s="85"/>
      <c r="C2218" s="85"/>
      <c r="D2218" s="85"/>
      <c r="E2218" s="88"/>
      <c r="F2218" s="17"/>
      <c r="G2218" s="17"/>
      <c r="I2218" s="43"/>
      <c r="J2218" s="308"/>
      <c r="K2218" s="51"/>
      <c r="N2218" s="309"/>
      <c r="R2218" s="17"/>
      <c r="T2218" s="17"/>
      <c r="V2218" s="17"/>
      <c r="W2218" s="51"/>
    </row>
    <row r="2219">
      <c r="A2219" s="307"/>
      <c r="B2219" s="85"/>
      <c r="C2219" s="85"/>
      <c r="D2219" s="85"/>
      <c r="E2219" s="88"/>
      <c r="F2219" s="17"/>
      <c r="G2219" s="17"/>
      <c r="I2219" s="43"/>
      <c r="J2219" s="308"/>
      <c r="K2219" s="51"/>
      <c r="N2219" s="309"/>
      <c r="R2219" s="17"/>
      <c r="T2219" s="17"/>
      <c r="V2219" s="17"/>
      <c r="W2219" s="51"/>
    </row>
    <row r="2220">
      <c r="A2220" s="307"/>
      <c r="B2220" s="85"/>
      <c r="C2220" s="85"/>
      <c r="D2220" s="85"/>
      <c r="E2220" s="88"/>
      <c r="F2220" s="17"/>
      <c r="G2220" s="17"/>
      <c r="I2220" s="43"/>
      <c r="J2220" s="308"/>
      <c r="K2220" s="51"/>
      <c r="N2220" s="309"/>
      <c r="R2220" s="17"/>
      <c r="T2220" s="17"/>
      <c r="V2220" s="17"/>
      <c r="W2220" s="51"/>
    </row>
    <row r="2221">
      <c r="A2221" s="307"/>
      <c r="B2221" s="85"/>
      <c r="C2221" s="85"/>
      <c r="D2221" s="85"/>
      <c r="E2221" s="88"/>
      <c r="F2221" s="17"/>
      <c r="G2221" s="17"/>
      <c r="I2221" s="43"/>
      <c r="J2221" s="308"/>
      <c r="K2221" s="51"/>
      <c r="N2221" s="309"/>
      <c r="R2221" s="17"/>
      <c r="T2221" s="17"/>
      <c r="V2221" s="17"/>
      <c r="W2221" s="51"/>
    </row>
    <row r="2222">
      <c r="A2222" s="307"/>
      <c r="B2222" s="85"/>
      <c r="C2222" s="85"/>
      <c r="D2222" s="85"/>
      <c r="E2222" s="88"/>
      <c r="F2222" s="17"/>
      <c r="G2222" s="17"/>
      <c r="I2222" s="43"/>
      <c r="J2222" s="308"/>
      <c r="K2222" s="51"/>
      <c r="N2222" s="309"/>
      <c r="R2222" s="17"/>
      <c r="T2222" s="17"/>
      <c r="V2222" s="17"/>
      <c r="W2222" s="51"/>
    </row>
    <row r="2223">
      <c r="A2223" s="307"/>
      <c r="B2223" s="85"/>
      <c r="C2223" s="85"/>
      <c r="D2223" s="85"/>
      <c r="E2223" s="88"/>
      <c r="F2223" s="17"/>
      <c r="G2223" s="17"/>
      <c r="I2223" s="43"/>
      <c r="J2223" s="308"/>
      <c r="K2223" s="51"/>
      <c r="N2223" s="309"/>
      <c r="R2223" s="17"/>
      <c r="T2223" s="17"/>
      <c r="V2223" s="17"/>
      <c r="W2223" s="51"/>
    </row>
    <row r="2224">
      <c r="A2224" s="307"/>
      <c r="B2224" s="85"/>
      <c r="C2224" s="85"/>
      <c r="D2224" s="85"/>
      <c r="E2224" s="88"/>
      <c r="F2224" s="17"/>
      <c r="G2224" s="17"/>
      <c r="I2224" s="43"/>
      <c r="J2224" s="308"/>
      <c r="K2224" s="51"/>
      <c r="N2224" s="309"/>
      <c r="R2224" s="17"/>
      <c r="T2224" s="17"/>
      <c r="V2224" s="17"/>
      <c r="W2224" s="51"/>
    </row>
    <row r="2225">
      <c r="A2225" s="307"/>
      <c r="B2225" s="85"/>
      <c r="C2225" s="85"/>
      <c r="D2225" s="85"/>
      <c r="E2225" s="88"/>
      <c r="F2225" s="17"/>
      <c r="G2225" s="17"/>
      <c r="I2225" s="43"/>
      <c r="J2225" s="308"/>
      <c r="K2225" s="51"/>
      <c r="N2225" s="309"/>
      <c r="R2225" s="17"/>
      <c r="T2225" s="17"/>
      <c r="V2225" s="17"/>
      <c r="W2225" s="51"/>
    </row>
    <row r="2226">
      <c r="A2226" s="307"/>
      <c r="B2226" s="85"/>
      <c r="C2226" s="85"/>
      <c r="D2226" s="85"/>
      <c r="E2226" s="88"/>
      <c r="F2226" s="17"/>
      <c r="G2226" s="17"/>
      <c r="I2226" s="43"/>
      <c r="J2226" s="308"/>
      <c r="K2226" s="51"/>
      <c r="N2226" s="309"/>
      <c r="R2226" s="17"/>
      <c r="T2226" s="17"/>
      <c r="V2226" s="17"/>
      <c r="W2226" s="51"/>
    </row>
    <row r="2227">
      <c r="A2227" s="307"/>
      <c r="B2227" s="85"/>
      <c r="C2227" s="85"/>
      <c r="D2227" s="85"/>
      <c r="E2227" s="88"/>
      <c r="F2227" s="17"/>
      <c r="G2227" s="17"/>
      <c r="I2227" s="43"/>
      <c r="J2227" s="308"/>
      <c r="K2227" s="51"/>
      <c r="N2227" s="309"/>
      <c r="R2227" s="17"/>
      <c r="T2227" s="17"/>
      <c r="V2227" s="17"/>
      <c r="W2227" s="51"/>
    </row>
    <row r="2228">
      <c r="A2228" s="307"/>
      <c r="B2228" s="85"/>
      <c r="C2228" s="85"/>
      <c r="D2228" s="85"/>
      <c r="E2228" s="88"/>
      <c r="F2228" s="17"/>
      <c r="G2228" s="17"/>
      <c r="I2228" s="43"/>
      <c r="J2228" s="308"/>
      <c r="K2228" s="51"/>
      <c r="N2228" s="309"/>
      <c r="R2228" s="17"/>
      <c r="T2228" s="17"/>
      <c r="V2228" s="17"/>
      <c r="W2228" s="51"/>
    </row>
    <row r="2229">
      <c r="A2229" s="307"/>
      <c r="B2229" s="85"/>
      <c r="C2229" s="85"/>
      <c r="D2229" s="85"/>
      <c r="E2229" s="88"/>
      <c r="F2229" s="17"/>
      <c r="G2229" s="17"/>
      <c r="I2229" s="43"/>
      <c r="J2229" s="308"/>
      <c r="K2229" s="51"/>
      <c r="N2229" s="309"/>
      <c r="R2229" s="17"/>
      <c r="T2229" s="17"/>
      <c r="V2229" s="17"/>
      <c r="W2229" s="51"/>
    </row>
    <row r="2230">
      <c r="A2230" s="307"/>
      <c r="B2230" s="85"/>
      <c r="C2230" s="85"/>
      <c r="D2230" s="85"/>
      <c r="E2230" s="88"/>
      <c r="F2230" s="17"/>
      <c r="G2230" s="17"/>
      <c r="I2230" s="43"/>
      <c r="J2230" s="308"/>
      <c r="K2230" s="51"/>
      <c r="N2230" s="309"/>
      <c r="R2230" s="17"/>
      <c r="T2230" s="17"/>
      <c r="V2230" s="17"/>
      <c r="W2230" s="51"/>
    </row>
    <row r="2231">
      <c r="A2231" s="307"/>
      <c r="B2231" s="85"/>
      <c r="C2231" s="85"/>
      <c r="D2231" s="85"/>
      <c r="E2231" s="88"/>
      <c r="F2231" s="17"/>
      <c r="G2231" s="17"/>
      <c r="I2231" s="43"/>
      <c r="J2231" s="308"/>
      <c r="K2231" s="51"/>
      <c r="N2231" s="309"/>
      <c r="R2231" s="17"/>
      <c r="T2231" s="17"/>
      <c r="V2231" s="17"/>
      <c r="W2231" s="51"/>
    </row>
    <row r="2232">
      <c r="A2232" s="307"/>
      <c r="B2232" s="85"/>
      <c r="C2232" s="85"/>
      <c r="D2232" s="85"/>
      <c r="E2232" s="88"/>
      <c r="F2232" s="17"/>
      <c r="G2232" s="17"/>
      <c r="I2232" s="43"/>
      <c r="J2232" s="308"/>
      <c r="K2232" s="51"/>
      <c r="N2232" s="309"/>
      <c r="R2232" s="17"/>
      <c r="T2232" s="17"/>
      <c r="V2232" s="17"/>
      <c r="W2232" s="51"/>
    </row>
    <row r="2233">
      <c r="A2233" s="307"/>
      <c r="B2233" s="85"/>
      <c r="C2233" s="85"/>
      <c r="D2233" s="85"/>
      <c r="E2233" s="88"/>
      <c r="F2233" s="17"/>
      <c r="G2233" s="17"/>
      <c r="I2233" s="43"/>
      <c r="J2233" s="308"/>
      <c r="K2233" s="51"/>
      <c r="N2233" s="309"/>
      <c r="R2233" s="17"/>
      <c r="T2233" s="17"/>
      <c r="V2233" s="17"/>
      <c r="W2233" s="51"/>
    </row>
    <row r="2234">
      <c r="A2234" s="307"/>
      <c r="B2234" s="85"/>
      <c r="C2234" s="85"/>
      <c r="D2234" s="85"/>
      <c r="E2234" s="88"/>
      <c r="F2234" s="17"/>
      <c r="G2234" s="17"/>
      <c r="I2234" s="43"/>
      <c r="J2234" s="308"/>
      <c r="K2234" s="51"/>
      <c r="N2234" s="309"/>
      <c r="R2234" s="17"/>
      <c r="T2234" s="17"/>
      <c r="V2234" s="17"/>
      <c r="W2234" s="51"/>
    </row>
    <row r="2235">
      <c r="A2235" s="307"/>
      <c r="B2235" s="85"/>
      <c r="C2235" s="85"/>
      <c r="D2235" s="85"/>
      <c r="E2235" s="88"/>
      <c r="F2235" s="17"/>
      <c r="G2235" s="17"/>
      <c r="I2235" s="43"/>
      <c r="J2235" s="308"/>
      <c r="K2235" s="51"/>
      <c r="N2235" s="309"/>
      <c r="R2235" s="17"/>
      <c r="T2235" s="17"/>
      <c r="V2235" s="17"/>
      <c r="W2235" s="51"/>
    </row>
    <row r="2236">
      <c r="A2236" s="307"/>
      <c r="B2236" s="85"/>
      <c r="C2236" s="85"/>
      <c r="D2236" s="85"/>
      <c r="E2236" s="88"/>
      <c r="F2236" s="17"/>
      <c r="G2236" s="17"/>
      <c r="I2236" s="43"/>
      <c r="J2236" s="308"/>
      <c r="K2236" s="51"/>
      <c r="N2236" s="309"/>
      <c r="R2236" s="17"/>
      <c r="T2236" s="17"/>
      <c r="V2236" s="17"/>
      <c r="W2236" s="51"/>
    </row>
    <row r="2237">
      <c r="A2237" s="307"/>
      <c r="B2237" s="85"/>
      <c r="C2237" s="85"/>
      <c r="D2237" s="85"/>
      <c r="E2237" s="88"/>
      <c r="F2237" s="17"/>
      <c r="G2237" s="17"/>
      <c r="I2237" s="43"/>
      <c r="J2237" s="308"/>
      <c r="K2237" s="51"/>
      <c r="N2237" s="309"/>
      <c r="R2237" s="17"/>
      <c r="T2237" s="17"/>
      <c r="V2237" s="17"/>
      <c r="W2237" s="51"/>
    </row>
    <row r="2238">
      <c r="A2238" s="307"/>
      <c r="B2238" s="85"/>
      <c r="C2238" s="85"/>
      <c r="D2238" s="85"/>
      <c r="E2238" s="88"/>
      <c r="F2238" s="17"/>
      <c r="G2238" s="17"/>
      <c r="I2238" s="43"/>
      <c r="J2238" s="308"/>
      <c r="K2238" s="51"/>
      <c r="N2238" s="309"/>
      <c r="R2238" s="17"/>
      <c r="T2238" s="17"/>
      <c r="V2238" s="17"/>
      <c r="W2238" s="51"/>
    </row>
    <row r="2239">
      <c r="A2239" s="307"/>
      <c r="B2239" s="85"/>
      <c r="C2239" s="85"/>
      <c r="D2239" s="85"/>
      <c r="E2239" s="88"/>
      <c r="F2239" s="17"/>
      <c r="G2239" s="17"/>
      <c r="I2239" s="43"/>
      <c r="J2239" s="308"/>
      <c r="K2239" s="51"/>
      <c r="N2239" s="309"/>
      <c r="R2239" s="17"/>
      <c r="T2239" s="17"/>
      <c r="V2239" s="17"/>
      <c r="W2239" s="51"/>
    </row>
    <row r="2240">
      <c r="A2240" s="307"/>
      <c r="B2240" s="85"/>
      <c r="C2240" s="85"/>
      <c r="D2240" s="85"/>
      <c r="E2240" s="88"/>
      <c r="F2240" s="17"/>
      <c r="G2240" s="17"/>
      <c r="I2240" s="43"/>
      <c r="J2240" s="308"/>
      <c r="K2240" s="51"/>
      <c r="N2240" s="309"/>
      <c r="R2240" s="17"/>
      <c r="T2240" s="17"/>
      <c r="V2240" s="17"/>
      <c r="W2240" s="51"/>
    </row>
    <row r="2241">
      <c r="A2241" s="307"/>
      <c r="B2241" s="85"/>
      <c r="C2241" s="85"/>
      <c r="D2241" s="85"/>
      <c r="E2241" s="88"/>
      <c r="F2241" s="17"/>
      <c r="G2241" s="17"/>
      <c r="I2241" s="43"/>
      <c r="J2241" s="308"/>
      <c r="K2241" s="51"/>
      <c r="N2241" s="309"/>
      <c r="R2241" s="17"/>
      <c r="T2241" s="17"/>
      <c r="V2241" s="17"/>
      <c r="W2241" s="51"/>
    </row>
    <row r="2242">
      <c r="A2242" s="307"/>
      <c r="B2242" s="85"/>
      <c r="C2242" s="85"/>
      <c r="D2242" s="85"/>
      <c r="E2242" s="88"/>
      <c r="F2242" s="17"/>
      <c r="G2242" s="17"/>
      <c r="I2242" s="43"/>
      <c r="J2242" s="308"/>
      <c r="K2242" s="51"/>
      <c r="N2242" s="309"/>
      <c r="R2242" s="17"/>
      <c r="T2242" s="17"/>
      <c r="V2242" s="17"/>
      <c r="W2242" s="51"/>
    </row>
    <row r="2243">
      <c r="A2243" s="307"/>
      <c r="B2243" s="85"/>
      <c r="C2243" s="85"/>
      <c r="D2243" s="85"/>
      <c r="E2243" s="88"/>
      <c r="F2243" s="17"/>
      <c r="G2243" s="17"/>
      <c r="I2243" s="43"/>
      <c r="J2243" s="308"/>
      <c r="K2243" s="51"/>
      <c r="N2243" s="309"/>
      <c r="R2243" s="17"/>
      <c r="T2243" s="17"/>
      <c r="V2243" s="17"/>
      <c r="W2243" s="51"/>
    </row>
    <row r="2244">
      <c r="A2244" s="307"/>
      <c r="B2244" s="85"/>
      <c r="C2244" s="85"/>
      <c r="D2244" s="85"/>
      <c r="E2244" s="88"/>
      <c r="F2244" s="17"/>
      <c r="G2244" s="17"/>
      <c r="I2244" s="43"/>
      <c r="J2244" s="308"/>
      <c r="K2244" s="51"/>
      <c r="N2244" s="309"/>
      <c r="R2244" s="17"/>
      <c r="T2244" s="17"/>
      <c r="V2244" s="17"/>
      <c r="W2244" s="51"/>
    </row>
    <row r="2245">
      <c r="A2245" s="307"/>
      <c r="B2245" s="85"/>
      <c r="C2245" s="85"/>
      <c r="D2245" s="85"/>
      <c r="E2245" s="88"/>
      <c r="F2245" s="17"/>
      <c r="G2245" s="17"/>
      <c r="I2245" s="43"/>
      <c r="J2245" s="308"/>
      <c r="K2245" s="51"/>
      <c r="N2245" s="309"/>
      <c r="R2245" s="17"/>
      <c r="T2245" s="17"/>
      <c r="V2245" s="17"/>
      <c r="W2245" s="51"/>
    </row>
    <row r="2246">
      <c r="A2246" s="307"/>
      <c r="B2246" s="85"/>
      <c r="C2246" s="85"/>
      <c r="D2246" s="85"/>
      <c r="E2246" s="88"/>
      <c r="F2246" s="17"/>
      <c r="G2246" s="17"/>
      <c r="I2246" s="43"/>
      <c r="J2246" s="308"/>
      <c r="K2246" s="51"/>
      <c r="N2246" s="309"/>
      <c r="R2246" s="17"/>
      <c r="T2246" s="17"/>
      <c r="V2246" s="17"/>
      <c r="W2246" s="51"/>
    </row>
    <row r="2247">
      <c r="A2247" s="307"/>
      <c r="B2247" s="85"/>
      <c r="C2247" s="85"/>
      <c r="D2247" s="85"/>
      <c r="E2247" s="88"/>
      <c r="F2247" s="17"/>
      <c r="G2247" s="17"/>
      <c r="I2247" s="43"/>
      <c r="J2247" s="308"/>
      <c r="K2247" s="51"/>
      <c r="N2247" s="309"/>
      <c r="R2247" s="17"/>
      <c r="T2247" s="17"/>
      <c r="V2247" s="17"/>
      <c r="W2247" s="51"/>
    </row>
    <row r="2248">
      <c r="A2248" s="307"/>
      <c r="B2248" s="85"/>
      <c r="C2248" s="85"/>
      <c r="D2248" s="85"/>
      <c r="E2248" s="88"/>
      <c r="F2248" s="17"/>
      <c r="G2248" s="17"/>
      <c r="I2248" s="43"/>
      <c r="J2248" s="308"/>
      <c r="K2248" s="51"/>
      <c r="N2248" s="309"/>
      <c r="R2248" s="17"/>
      <c r="T2248" s="17"/>
      <c r="V2248" s="17"/>
      <c r="W2248" s="51"/>
    </row>
    <row r="2249">
      <c r="A2249" s="307"/>
      <c r="B2249" s="85"/>
      <c r="C2249" s="85"/>
      <c r="D2249" s="85"/>
      <c r="E2249" s="88"/>
      <c r="F2249" s="17"/>
      <c r="G2249" s="17"/>
      <c r="I2249" s="43"/>
      <c r="J2249" s="308"/>
      <c r="K2249" s="51"/>
      <c r="N2249" s="309"/>
      <c r="R2249" s="17"/>
      <c r="T2249" s="17"/>
      <c r="V2249" s="17"/>
      <c r="W2249" s="51"/>
    </row>
    <row r="2250">
      <c r="A2250" s="307"/>
      <c r="B2250" s="85"/>
      <c r="C2250" s="85"/>
      <c r="D2250" s="85"/>
      <c r="E2250" s="88"/>
      <c r="F2250" s="17"/>
      <c r="G2250" s="17"/>
      <c r="I2250" s="43"/>
      <c r="J2250" s="308"/>
      <c r="K2250" s="51"/>
      <c r="N2250" s="309"/>
      <c r="R2250" s="17"/>
      <c r="T2250" s="17"/>
      <c r="V2250" s="17"/>
      <c r="W2250" s="51"/>
    </row>
    <row r="2251">
      <c r="A2251" s="307"/>
      <c r="B2251" s="85"/>
      <c r="C2251" s="85"/>
      <c r="D2251" s="85"/>
      <c r="E2251" s="88"/>
      <c r="F2251" s="17"/>
      <c r="G2251" s="17"/>
      <c r="I2251" s="43"/>
      <c r="J2251" s="308"/>
      <c r="K2251" s="51"/>
      <c r="N2251" s="309"/>
      <c r="R2251" s="17"/>
      <c r="T2251" s="17"/>
      <c r="V2251" s="17"/>
      <c r="W2251" s="51"/>
    </row>
    <row r="2252">
      <c r="A2252" s="307"/>
      <c r="B2252" s="85"/>
      <c r="C2252" s="85"/>
      <c r="D2252" s="85"/>
      <c r="E2252" s="88"/>
      <c r="F2252" s="17"/>
      <c r="G2252" s="17"/>
      <c r="I2252" s="43"/>
      <c r="J2252" s="308"/>
      <c r="K2252" s="51"/>
      <c r="N2252" s="309"/>
      <c r="R2252" s="17"/>
      <c r="T2252" s="17"/>
      <c r="V2252" s="17"/>
      <c r="W2252" s="51"/>
    </row>
    <row r="2253">
      <c r="A2253" s="307"/>
      <c r="B2253" s="85"/>
      <c r="C2253" s="85"/>
      <c r="D2253" s="85"/>
      <c r="E2253" s="88"/>
      <c r="F2253" s="17"/>
      <c r="G2253" s="17"/>
      <c r="I2253" s="43"/>
      <c r="J2253" s="308"/>
      <c r="K2253" s="51"/>
      <c r="N2253" s="309"/>
      <c r="R2253" s="17"/>
      <c r="T2253" s="17"/>
      <c r="V2253" s="17"/>
      <c r="W2253" s="51"/>
    </row>
    <row r="2254">
      <c r="A2254" s="307"/>
      <c r="B2254" s="85"/>
      <c r="C2254" s="85"/>
      <c r="D2254" s="85"/>
      <c r="E2254" s="88"/>
      <c r="F2254" s="17"/>
      <c r="G2254" s="17"/>
      <c r="I2254" s="43"/>
      <c r="J2254" s="308"/>
      <c r="K2254" s="51"/>
      <c r="N2254" s="309"/>
      <c r="R2254" s="17"/>
      <c r="T2254" s="17"/>
      <c r="V2254" s="17"/>
      <c r="W2254" s="51"/>
    </row>
    <row r="2255">
      <c r="A2255" s="307"/>
      <c r="B2255" s="85"/>
      <c r="C2255" s="85"/>
      <c r="D2255" s="85"/>
      <c r="E2255" s="88"/>
      <c r="F2255" s="17"/>
      <c r="G2255" s="17"/>
      <c r="I2255" s="43"/>
      <c r="J2255" s="308"/>
      <c r="K2255" s="51"/>
      <c r="N2255" s="309"/>
      <c r="R2255" s="17"/>
      <c r="T2255" s="17"/>
      <c r="V2255" s="17"/>
      <c r="W2255" s="51"/>
    </row>
    <row r="2256">
      <c r="A2256" s="307"/>
      <c r="B2256" s="85"/>
      <c r="C2256" s="85"/>
      <c r="D2256" s="85"/>
      <c r="E2256" s="88"/>
      <c r="F2256" s="17"/>
      <c r="G2256" s="17"/>
      <c r="I2256" s="43"/>
      <c r="J2256" s="308"/>
      <c r="K2256" s="51"/>
      <c r="N2256" s="309"/>
      <c r="R2256" s="17"/>
      <c r="T2256" s="17"/>
      <c r="V2256" s="17"/>
      <c r="W2256" s="51"/>
    </row>
    <row r="2257">
      <c r="A2257" s="307"/>
      <c r="B2257" s="85"/>
      <c r="C2257" s="85"/>
      <c r="D2257" s="85"/>
      <c r="E2257" s="88"/>
      <c r="F2257" s="17"/>
      <c r="G2257" s="17"/>
      <c r="I2257" s="43"/>
      <c r="J2257" s="308"/>
      <c r="K2257" s="51"/>
      <c r="N2257" s="309"/>
      <c r="R2257" s="17"/>
      <c r="T2257" s="17"/>
      <c r="V2257" s="17"/>
      <c r="W2257" s="51"/>
    </row>
    <row r="2258">
      <c r="A2258" s="307"/>
      <c r="B2258" s="85"/>
      <c r="C2258" s="85"/>
      <c r="D2258" s="85"/>
      <c r="E2258" s="88"/>
      <c r="F2258" s="17"/>
      <c r="G2258" s="17"/>
      <c r="I2258" s="43"/>
      <c r="J2258" s="308"/>
      <c r="K2258" s="51"/>
      <c r="N2258" s="309"/>
      <c r="R2258" s="17"/>
      <c r="T2258" s="17"/>
      <c r="V2258" s="17"/>
      <c r="W2258" s="51"/>
    </row>
    <row r="2259">
      <c r="A2259" s="307"/>
      <c r="B2259" s="85"/>
      <c r="C2259" s="85"/>
      <c r="D2259" s="85"/>
      <c r="E2259" s="88"/>
      <c r="F2259" s="17"/>
      <c r="G2259" s="17"/>
      <c r="I2259" s="43"/>
      <c r="J2259" s="308"/>
      <c r="K2259" s="51"/>
      <c r="N2259" s="309"/>
      <c r="R2259" s="17"/>
      <c r="T2259" s="17"/>
      <c r="V2259" s="17"/>
      <c r="W2259" s="51"/>
    </row>
    <row r="2260">
      <c r="A2260" s="307"/>
      <c r="B2260" s="85"/>
      <c r="C2260" s="85"/>
      <c r="D2260" s="85"/>
      <c r="E2260" s="88"/>
      <c r="F2260" s="17"/>
      <c r="G2260" s="17"/>
      <c r="I2260" s="43"/>
      <c r="J2260" s="308"/>
      <c r="K2260" s="51"/>
      <c r="N2260" s="309"/>
      <c r="R2260" s="17"/>
      <c r="T2260" s="17"/>
      <c r="V2260" s="17"/>
      <c r="W2260" s="51"/>
    </row>
    <row r="2261">
      <c r="A2261" s="307"/>
      <c r="B2261" s="85"/>
      <c r="C2261" s="85"/>
      <c r="D2261" s="85"/>
      <c r="E2261" s="88"/>
      <c r="F2261" s="17"/>
      <c r="G2261" s="17"/>
      <c r="I2261" s="43"/>
      <c r="J2261" s="308"/>
      <c r="K2261" s="51"/>
      <c r="N2261" s="309"/>
      <c r="R2261" s="17"/>
      <c r="T2261" s="17"/>
      <c r="V2261" s="17"/>
      <c r="W2261" s="51"/>
    </row>
    <row r="2262">
      <c r="A2262" s="307"/>
      <c r="B2262" s="85"/>
      <c r="C2262" s="85"/>
      <c r="D2262" s="85"/>
      <c r="E2262" s="88"/>
      <c r="F2262" s="17"/>
      <c r="G2262" s="17"/>
      <c r="I2262" s="43"/>
      <c r="J2262" s="308"/>
      <c r="K2262" s="51"/>
      <c r="N2262" s="309"/>
      <c r="R2262" s="17"/>
      <c r="T2262" s="17"/>
      <c r="V2262" s="17"/>
      <c r="W2262" s="51"/>
    </row>
    <row r="2263">
      <c r="A2263" s="307"/>
      <c r="B2263" s="85"/>
      <c r="C2263" s="85"/>
      <c r="D2263" s="85"/>
      <c r="E2263" s="88"/>
      <c r="F2263" s="17"/>
      <c r="G2263" s="17"/>
      <c r="I2263" s="43"/>
      <c r="J2263" s="308"/>
      <c r="K2263" s="51"/>
      <c r="N2263" s="309"/>
      <c r="R2263" s="17"/>
      <c r="T2263" s="17"/>
      <c r="V2263" s="17"/>
      <c r="W2263" s="51"/>
    </row>
    <row r="2264">
      <c r="A2264" s="307"/>
      <c r="B2264" s="85"/>
      <c r="C2264" s="85"/>
      <c r="D2264" s="85"/>
      <c r="E2264" s="88"/>
      <c r="F2264" s="17"/>
      <c r="G2264" s="17"/>
      <c r="I2264" s="43"/>
      <c r="J2264" s="308"/>
      <c r="K2264" s="51"/>
      <c r="N2264" s="309"/>
      <c r="R2264" s="17"/>
      <c r="T2264" s="17"/>
      <c r="V2264" s="17"/>
      <c r="W2264" s="51"/>
    </row>
    <row r="2265">
      <c r="A2265" s="307"/>
      <c r="B2265" s="85"/>
      <c r="C2265" s="85"/>
      <c r="D2265" s="85"/>
      <c r="E2265" s="88"/>
      <c r="F2265" s="17"/>
      <c r="G2265" s="17"/>
      <c r="I2265" s="43"/>
      <c r="J2265" s="308"/>
      <c r="K2265" s="51"/>
      <c r="N2265" s="309"/>
      <c r="R2265" s="17"/>
      <c r="T2265" s="17"/>
      <c r="V2265" s="17"/>
      <c r="W2265" s="51"/>
    </row>
    <row r="2266">
      <c r="A2266" s="307"/>
      <c r="B2266" s="85"/>
      <c r="C2266" s="85"/>
      <c r="D2266" s="85"/>
      <c r="E2266" s="88"/>
      <c r="F2266" s="17"/>
      <c r="G2266" s="17"/>
      <c r="I2266" s="43"/>
      <c r="J2266" s="308"/>
      <c r="K2266" s="51"/>
      <c r="N2266" s="309"/>
      <c r="R2266" s="17"/>
      <c r="T2266" s="17"/>
      <c r="V2266" s="17"/>
      <c r="W2266" s="51"/>
    </row>
    <row r="2267">
      <c r="A2267" s="307"/>
      <c r="B2267" s="85"/>
      <c r="C2267" s="85"/>
      <c r="D2267" s="85"/>
      <c r="E2267" s="88"/>
      <c r="F2267" s="17"/>
      <c r="G2267" s="17"/>
      <c r="I2267" s="43"/>
      <c r="J2267" s="308"/>
      <c r="K2267" s="51"/>
      <c r="N2267" s="309"/>
      <c r="R2267" s="17"/>
      <c r="T2267" s="17"/>
      <c r="V2267" s="17"/>
      <c r="W2267" s="51"/>
    </row>
    <row r="2268">
      <c r="A2268" s="307"/>
      <c r="B2268" s="85"/>
      <c r="C2268" s="85"/>
      <c r="D2268" s="85"/>
      <c r="E2268" s="88"/>
      <c r="F2268" s="17"/>
      <c r="G2268" s="17"/>
      <c r="I2268" s="43"/>
      <c r="J2268" s="308"/>
      <c r="K2268" s="51"/>
      <c r="N2268" s="309"/>
      <c r="R2268" s="17"/>
      <c r="T2268" s="17"/>
      <c r="V2268" s="17"/>
      <c r="W2268" s="51"/>
    </row>
    <row r="2269">
      <c r="A2269" s="307"/>
      <c r="B2269" s="85"/>
      <c r="C2269" s="85"/>
      <c r="D2269" s="85"/>
      <c r="E2269" s="88"/>
      <c r="F2269" s="17"/>
      <c r="G2269" s="17"/>
      <c r="I2269" s="43"/>
      <c r="J2269" s="308"/>
      <c r="K2269" s="51"/>
      <c r="N2269" s="309"/>
      <c r="R2269" s="17"/>
      <c r="T2269" s="17"/>
      <c r="V2269" s="17"/>
      <c r="W2269" s="51"/>
    </row>
    <row r="2270">
      <c r="A2270" s="307"/>
      <c r="B2270" s="85"/>
      <c r="C2270" s="85"/>
      <c r="D2270" s="85"/>
      <c r="E2270" s="88"/>
      <c r="F2270" s="17"/>
      <c r="G2270" s="17"/>
      <c r="I2270" s="43"/>
      <c r="J2270" s="308"/>
      <c r="K2270" s="51"/>
      <c r="N2270" s="309"/>
      <c r="R2270" s="17"/>
      <c r="T2270" s="17"/>
      <c r="V2270" s="17"/>
      <c r="W2270" s="51"/>
    </row>
    <row r="2271">
      <c r="A2271" s="307"/>
      <c r="B2271" s="85"/>
      <c r="C2271" s="85"/>
      <c r="D2271" s="85"/>
      <c r="E2271" s="88"/>
      <c r="F2271" s="17"/>
      <c r="G2271" s="17"/>
      <c r="I2271" s="43"/>
      <c r="J2271" s="308"/>
      <c r="K2271" s="51"/>
      <c r="N2271" s="309"/>
      <c r="R2271" s="17"/>
      <c r="T2271" s="17"/>
      <c r="V2271" s="17"/>
      <c r="W2271" s="51"/>
    </row>
    <row r="2272">
      <c r="A2272" s="307"/>
      <c r="B2272" s="85"/>
      <c r="C2272" s="85"/>
      <c r="D2272" s="85"/>
      <c r="E2272" s="88"/>
      <c r="F2272" s="17"/>
      <c r="G2272" s="17"/>
      <c r="I2272" s="43"/>
      <c r="J2272" s="308"/>
      <c r="K2272" s="51"/>
      <c r="N2272" s="309"/>
      <c r="R2272" s="17"/>
      <c r="T2272" s="17"/>
      <c r="V2272" s="17"/>
      <c r="W2272" s="51"/>
    </row>
    <row r="2273">
      <c r="A2273" s="307"/>
      <c r="B2273" s="85"/>
      <c r="C2273" s="85"/>
      <c r="D2273" s="85"/>
      <c r="E2273" s="88"/>
      <c r="F2273" s="17"/>
      <c r="G2273" s="17"/>
      <c r="I2273" s="43"/>
      <c r="J2273" s="308"/>
      <c r="K2273" s="51"/>
      <c r="N2273" s="309"/>
      <c r="R2273" s="17"/>
      <c r="T2273" s="17"/>
      <c r="V2273" s="17"/>
      <c r="W2273" s="51"/>
    </row>
    <row r="2274">
      <c r="A2274" s="307"/>
      <c r="B2274" s="85"/>
      <c r="C2274" s="85"/>
      <c r="D2274" s="85"/>
      <c r="E2274" s="88"/>
      <c r="F2274" s="17"/>
      <c r="G2274" s="17"/>
      <c r="I2274" s="43"/>
      <c r="J2274" s="308"/>
      <c r="K2274" s="51"/>
      <c r="N2274" s="309"/>
      <c r="R2274" s="17"/>
      <c r="T2274" s="17"/>
      <c r="V2274" s="17"/>
      <c r="W2274" s="51"/>
    </row>
    <row r="2275">
      <c r="A2275" s="307"/>
      <c r="B2275" s="85"/>
      <c r="C2275" s="85"/>
      <c r="D2275" s="85"/>
      <c r="E2275" s="88"/>
      <c r="F2275" s="17"/>
      <c r="G2275" s="17"/>
      <c r="I2275" s="43"/>
      <c r="J2275" s="308"/>
      <c r="K2275" s="51"/>
      <c r="N2275" s="309"/>
      <c r="R2275" s="17"/>
      <c r="T2275" s="17"/>
      <c r="V2275" s="17"/>
      <c r="W2275" s="51"/>
    </row>
    <row r="2276">
      <c r="A2276" s="307"/>
      <c r="B2276" s="85"/>
      <c r="C2276" s="85"/>
      <c r="D2276" s="85"/>
      <c r="E2276" s="88"/>
      <c r="F2276" s="17"/>
      <c r="G2276" s="17"/>
      <c r="I2276" s="43"/>
      <c r="J2276" s="308"/>
      <c r="K2276" s="51"/>
      <c r="N2276" s="309"/>
      <c r="R2276" s="17"/>
      <c r="T2276" s="17"/>
      <c r="V2276" s="17"/>
      <c r="W2276" s="51"/>
    </row>
    <row r="2277">
      <c r="A2277" s="307"/>
      <c r="B2277" s="85"/>
      <c r="C2277" s="85"/>
      <c r="D2277" s="85"/>
      <c r="E2277" s="88"/>
      <c r="F2277" s="17"/>
      <c r="G2277" s="17"/>
      <c r="I2277" s="43"/>
      <c r="J2277" s="308"/>
      <c r="K2277" s="51"/>
      <c r="N2277" s="309"/>
      <c r="R2277" s="17"/>
      <c r="T2277" s="17"/>
      <c r="V2277" s="17"/>
      <c r="W2277" s="51"/>
    </row>
    <row r="2278">
      <c r="A2278" s="307"/>
      <c r="B2278" s="85"/>
      <c r="C2278" s="85"/>
      <c r="D2278" s="85"/>
      <c r="E2278" s="88"/>
      <c r="F2278" s="17"/>
      <c r="G2278" s="17"/>
      <c r="I2278" s="43"/>
      <c r="J2278" s="308"/>
      <c r="K2278" s="51"/>
      <c r="N2278" s="309"/>
      <c r="R2278" s="17"/>
      <c r="T2278" s="17"/>
      <c r="V2278" s="17"/>
      <c r="W2278" s="51"/>
    </row>
    <row r="2279">
      <c r="A2279" s="307"/>
      <c r="B2279" s="85"/>
      <c r="C2279" s="85"/>
      <c r="D2279" s="85"/>
      <c r="E2279" s="88"/>
      <c r="F2279" s="17"/>
      <c r="G2279" s="17"/>
      <c r="I2279" s="43"/>
      <c r="J2279" s="308"/>
      <c r="K2279" s="51"/>
      <c r="N2279" s="309"/>
      <c r="R2279" s="17"/>
      <c r="T2279" s="17"/>
      <c r="V2279" s="17"/>
      <c r="W2279" s="51"/>
    </row>
    <row r="2280">
      <c r="A2280" s="307"/>
      <c r="B2280" s="85"/>
      <c r="C2280" s="85"/>
      <c r="D2280" s="85"/>
      <c r="E2280" s="88"/>
      <c r="F2280" s="17"/>
      <c r="G2280" s="17"/>
      <c r="I2280" s="43"/>
      <c r="J2280" s="308"/>
      <c r="K2280" s="51"/>
      <c r="N2280" s="309"/>
      <c r="R2280" s="17"/>
      <c r="T2280" s="17"/>
      <c r="V2280" s="17"/>
      <c r="W2280" s="51"/>
    </row>
    <row r="2281">
      <c r="A2281" s="307"/>
      <c r="B2281" s="85"/>
      <c r="C2281" s="85"/>
      <c r="D2281" s="85"/>
      <c r="E2281" s="88"/>
      <c r="F2281" s="17"/>
      <c r="G2281" s="17"/>
      <c r="I2281" s="43"/>
      <c r="J2281" s="308"/>
      <c r="K2281" s="51"/>
      <c r="N2281" s="309"/>
      <c r="R2281" s="17"/>
      <c r="T2281" s="17"/>
      <c r="V2281" s="17"/>
      <c r="W2281" s="51"/>
    </row>
    <row r="2282">
      <c r="A2282" s="307"/>
      <c r="B2282" s="85"/>
      <c r="C2282" s="85"/>
      <c r="D2282" s="85"/>
      <c r="E2282" s="88"/>
      <c r="F2282" s="17"/>
      <c r="G2282" s="17"/>
      <c r="I2282" s="43"/>
      <c r="J2282" s="308"/>
      <c r="K2282" s="51"/>
      <c r="N2282" s="309"/>
      <c r="R2282" s="17"/>
      <c r="T2282" s="17"/>
      <c r="V2282" s="17"/>
      <c r="W2282" s="51"/>
    </row>
    <row r="2283">
      <c r="A2283" s="307"/>
      <c r="B2283" s="85"/>
      <c r="C2283" s="85"/>
      <c r="D2283" s="85"/>
      <c r="E2283" s="88"/>
      <c r="F2283" s="17"/>
      <c r="G2283" s="17"/>
      <c r="I2283" s="43"/>
      <c r="J2283" s="308"/>
      <c r="K2283" s="51"/>
      <c r="N2283" s="309"/>
      <c r="R2283" s="17"/>
      <c r="T2283" s="17"/>
      <c r="V2283" s="17"/>
      <c r="W2283" s="51"/>
    </row>
    <row r="2284">
      <c r="A2284" s="307"/>
      <c r="B2284" s="85"/>
      <c r="C2284" s="85"/>
      <c r="D2284" s="85"/>
      <c r="E2284" s="88"/>
      <c r="F2284" s="17"/>
      <c r="G2284" s="17"/>
      <c r="I2284" s="43"/>
      <c r="J2284" s="308"/>
      <c r="K2284" s="51"/>
      <c r="N2284" s="309"/>
      <c r="R2284" s="17"/>
      <c r="T2284" s="17"/>
      <c r="V2284" s="17"/>
      <c r="W2284" s="51"/>
    </row>
    <row r="2285">
      <c r="A2285" s="307"/>
      <c r="B2285" s="85"/>
      <c r="C2285" s="85"/>
      <c r="D2285" s="85"/>
      <c r="E2285" s="88"/>
      <c r="F2285" s="17"/>
      <c r="G2285" s="17"/>
      <c r="I2285" s="43"/>
      <c r="J2285" s="308"/>
      <c r="K2285" s="51"/>
      <c r="N2285" s="309"/>
      <c r="R2285" s="17"/>
      <c r="T2285" s="17"/>
      <c r="V2285" s="17"/>
      <c r="W2285" s="51"/>
    </row>
    <row r="2286">
      <c r="A2286" s="307"/>
      <c r="B2286" s="85"/>
      <c r="C2286" s="85"/>
      <c r="D2286" s="85"/>
      <c r="E2286" s="88"/>
      <c r="F2286" s="17"/>
      <c r="G2286" s="17"/>
      <c r="I2286" s="43"/>
      <c r="J2286" s="308"/>
      <c r="K2286" s="51"/>
      <c r="N2286" s="309"/>
      <c r="R2286" s="17"/>
      <c r="T2286" s="17"/>
      <c r="V2286" s="17"/>
      <c r="W2286" s="51"/>
    </row>
    <row r="2287">
      <c r="A2287" s="307"/>
      <c r="B2287" s="85"/>
      <c r="C2287" s="85"/>
      <c r="D2287" s="85"/>
      <c r="E2287" s="88"/>
      <c r="F2287" s="17"/>
      <c r="G2287" s="17"/>
      <c r="I2287" s="43"/>
      <c r="J2287" s="308"/>
      <c r="K2287" s="51"/>
      <c r="N2287" s="309"/>
      <c r="R2287" s="17"/>
      <c r="T2287" s="17"/>
      <c r="V2287" s="17"/>
      <c r="W2287" s="51"/>
    </row>
    <row r="2288">
      <c r="A2288" s="307"/>
      <c r="B2288" s="85"/>
      <c r="C2288" s="85"/>
      <c r="D2288" s="85"/>
      <c r="E2288" s="88"/>
      <c r="F2288" s="17"/>
      <c r="G2288" s="17"/>
      <c r="I2288" s="43"/>
      <c r="J2288" s="308"/>
      <c r="K2288" s="51"/>
      <c r="N2288" s="309"/>
      <c r="R2288" s="17"/>
      <c r="T2288" s="17"/>
      <c r="V2288" s="17"/>
      <c r="W2288" s="51"/>
    </row>
    <row r="2289">
      <c r="A2289" s="307"/>
      <c r="B2289" s="85"/>
      <c r="C2289" s="85"/>
      <c r="D2289" s="85"/>
      <c r="E2289" s="88"/>
      <c r="F2289" s="17"/>
      <c r="G2289" s="17"/>
      <c r="I2289" s="43"/>
      <c r="J2289" s="308"/>
      <c r="K2289" s="51"/>
      <c r="N2289" s="309"/>
      <c r="R2289" s="17"/>
      <c r="T2289" s="17"/>
      <c r="V2289" s="17"/>
      <c r="W2289" s="51"/>
    </row>
    <row r="2290">
      <c r="A2290" s="307"/>
      <c r="B2290" s="85"/>
      <c r="C2290" s="85"/>
      <c r="D2290" s="85"/>
      <c r="E2290" s="88"/>
      <c r="F2290" s="17"/>
      <c r="G2290" s="17"/>
      <c r="I2290" s="43"/>
      <c r="J2290" s="308"/>
      <c r="K2290" s="51"/>
      <c r="N2290" s="309"/>
      <c r="R2290" s="17"/>
      <c r="T2290" s="17"/>
      <c r="V2290" s="17"/>
      <c r="W2290" s="51"/>
    </row>
    <row r="2291">
      <c r="A2291" s="307"/>
      <c r="B2291" s="85"/>
      <c r="C2291" s="85"/>
      <c r="D2291" s="85"/>
      <c r="E2291" s="88"/>
      <c r="F2291" s="17"/>
      <c r="G2291" s="17"/>
      <c r="I2291" s="43"/>
      <c r="J2291" s="308"/>
      <c r="K2291" s="51"/>
      <c r="N2291" s="309"/>
      <c r="R2291" s="17"/>
      <c r="T2291" s="17"/>
      <c r="V2291" s="17"/>
      <c r="W2291" s="51"/>
    </row>
    <row r="2292">
      <c r="A2292" s="307"/>
      <c r="B2292" s="85"/>
      <c r="C2292" s="85"/>
      <c r="D2292" s="85"/>
      <c r="E2292" s="88"/>
      <c r="F2292" s="17"/>
      <c r="G2292" s="17"/>
      <c r="I2292" s="43"/>
      <c r="J2292" s="308"/>
      <c r="K2292" s="51"/>
      <c r="N2292" s="309"/>
      <c r="R2292" s="17"/>
      <c r="T2292" s="17"/>
      <c r="V2292" s="17"/>
      <c r="W2292" s="51"/>
    </row>
    <row r="2293">
      <c r="A2293" s="307"/>
      <c r="B2293" s="85"/>
      <c r="C2293" s="85"/>
      <c r="D2293" s="85"/>
      <c r="E2293" s="88"/>
      <c r="F2293" s="17"/>
      <c r="G2293" s="17"/>
      <c r="I2293" s="43"/>
      <c r="J2293" s="308"/>
      <c r="K2293" s="51"/>
      <c r="N2293" s="309"/>
      <c r="R2293" s="17"/>
      <c r="T2293" s="17"/>
      <c r="V2293" s="17"/>
      <c r="W2293" s="51"/>
    </row>
    <row r="2294">
      <c r="A2294" s="307"/>
      <c r="B2294" s="85"/>
      <c r="C2294" s="85"/>
      <c r="D2294" s="85"/>
      <c r="E2294" s="88"/>
      <c r="F2294" s="17"/>
      <c r="G2294" s="17"/>
      <c r="I2294" s="43"/>
      <c r="J2294" s="308"/>
      <c r="K2294" s="51"/>
      <c r="N2294" s="309"/>
      <c r="R2294" s="17"/>
      <c r="T2294" s="17"/>
      <c r="V2294" s="17"/>
      <c r="W2294" s="51"/>
    </row>
    <row r="2295">
      <c r="A2295" s="307"/>
      <c r="B2295" s="85"/>
      <c r="C2295" s="85"/>
      <c r="D2295" s="85"/>
      <c r="E2295" s="88"/>
      <c r="F2295" s="17"/>
      <c r="G2295" s="17"/>
      <c r="I2295" s="43"/>
      <c r="J2295" s="308"/>
      <c r="K2295" s="51"/>
      <c r="N2295" s="309"/>
      <c r="R2295" s="17"/>
      <c r="T2295" s="17"/>
      <c r="V2295" s="17"/>
      <c r="W2295" s="51"/>
    </row>
    <row r="2296">
      <c r="A2296" s="307"/>
      <c r="B2296" s="85"/>
      <c r="C2296" s="85"/>
      <c r="D2296" s="85"/>
      <c r="E2296" s="88"/>
      <c r="F2296" s="17"/>
      <c r="G2296" s="17"/>
      <c r="I2296" s="43"/>
      <c r="J2296" s="308"/>
      <c r="K2296" s="51"/>
      <c r="N2296" s="309"/>
      <c r="R2296" s="17"/>
      <c r="T2296" s="17"/>
      <c r="V2296" s="17"/>
      <c r="W2296" s="51"/>
    </row>
    <row r="2297">
      <c r="A2297" s="307"/>
      <c r="B2297" s="85"/>
      <c r="C2297" s="85"/>
      <c r="D2297" s="85"/>
      <c r="E2297" s="88"/>
      <c r="F2297" s="17"/>
      <c r="G2297" s="17"/>
      <c r="I2297" s="43"/>
      <c r="J2297" s="308"/>
      <c r="K2297" s="51"/>
      <c r="N2297" s="309"/>
      <c r="R2297" s="17"/>
      <c r="T2297" s="17"/>
      <c r="V2297" s="17"/>
      <c r="W2297" s="51"/>
    </row>
    <row r="2298">
      <c r="A2298" s="307"/>
      <c r="B2298" s="85"/>
      <c r="C2298" s="85"/>
      <c r="D2298" s="85"/>
      <c r="E2298" s="88"/>
      <c r="F2298" s="17"/>
      <c r="G2298" s="17"/>
      <c r="I2298" s="43"/>
      <c r="J2298" s="308"/>
      <c r="K2298" s="51"/>
      <c r="N2298" s="309"/>
      <c r="R2298" s="17"/>
      <c r="T2298" s="17"/>
      <c r="V2298" s="17"/>
      <c r="W2298" s="51"/>
    </row>
    <row r="2299">
      <c r="A2299" s="307"/>
      <c r="B2299" s="85"/>
      <c r="C2299" s="85"/>
      <c r="D2299" s="85"/>
      <c r="E2299" s="88"/>
      <c r="F2299" s="17"/>
      <c r="G2299" s="17"/>
      <c r="I2299" s="43"/>
      <c r="J2299" s="308"/>
      <c r="K2299" s="51"/>
      <c r="N2299" s="309"/>
      <c r="R2299" s="17"/>
      <c r="T2299" s="17"/>
      <c r="V2299" s="17"/>
      <c r="W2299" s="51"/>
    </row>
    <row r="2300">
      <c r="A2300" s="307"/>
      <c r="B2300" s="85"/>
      <c r="C2300" s="85"/>
      <c r="D2300" s="85"/>
      <c r="E2300" s="88"/>
      <c r="F2300" s="17"/>
      <c r="G2300" s="17"/>
      <c r="I2300" s="43"/>
      <c r="J2300" s="308"/>
      <c r="K2300" s="51"/>
      <c r="N2300" s="309"/>
      <c r="R2300" s="17"/>
      <c r="T2300" s="17"/>
      <c r="V2300" s="17"/>
      <c r="W2300" s="51"/>
    </row>
    <row r="2301">
      <c r="A2301" s="307"/>
      <c r="B2301" s="85"/>
      <c r="C2301" s="85"/>
      <c r="D2301" s="85"/>
      <c r="E2301" s="88"/>
      <c r="F2301" s="17"/>
      <c r="G2301" s="17"/>
      <c r="I2301" s="43"/>
      <c r="J2301" s="308"/>
      <c r="K2301" s="51"/>
      <c r="N2301" s="309"/>
      <c r="R2301" s="17"/>
      <c r="T2301" s="17"/>
      <c r="V2301" s="17"/>
      <c r="W2301" s="51"/>
    </row>
    <row r="2302">
      <c r="A2302" s="307"/>
      <c r="B2302" s="85"/>
      <c r="C2302" s="85"/>
      <c r="D2302" s="85"/>
      <c r="E2302" s="88"/>
      <c r="F2302" s="17"/>
      <c r="G2302" s="17"/>
      <c r="I2302" s="43"/>
      <c r="J2302" s="308"/>
      <c r="K2302" s="51"/>
      <c r="N2302" s="309"/>
      <c r="R2302" s="17"/>
      <c r="T2302" s="17"/>
      <c r="V2302" s="17"/>
      <c r="W2302" s="51"/>
    </row>
    <row r="2303">
      <c r="A2303" s="307"/>
      <c r="B2303" s="85"/>
      <c r="C2303" s="85"/>
      <c r="D2303" s="85"/>
      <c r="E2303" s="88"/>
      <c r="F2303" s="17"/>
      <c r="G2303" s="17"/>
      <c r="I2303" s="43"/>
      <c r="J2303" s="308"/>
      <c r="K2303" s="51"/>
      <c r="N2303" s="309"/>
      <c r="R2303" s="17"/>
      <c r="T2303" s="17"/>
      <c r="V2303" s="17"/>
      <c r="W2303" s="51"/>
    </row>
    <row r="2304">
      <c r="A2304" s="307"/>
      <c r="B2304" s="85"/>
      <c r="C2304" s="85"/>
      <c r="D2304" s="85"/>
      <c r="E2304" s="88"/>
      <c r="F2304" s="17"/>
      <c r="G2304" s="17"/>
      <c r="I2304" s="43"/>
      <c r="J2304" s="308"/>
      <c r="K2304" s="51"/>
      <c r="N2304" s="309"/>
      <c r="R2304" s="17"/>
      <c r="T2304" s="17"/>
      <c r="V2304" s="17"/>
      <c r="W2304" s="51"/>
    </row>
    <row r="2305">
      <c r="A2305" s="307"/>
      <c r="B2305" s="85"/>
      <c r="C2305" s="85"/>
      <c r="D2305" s="85"/>
      <c r="E2305" s="88"/>
      <c r="F2305" s="17"/>
      <c r="G2305" s="17"/>
      <c r="I2305" s="43"/>
      <c r="J2305" s="308"/>
      <c r="K2305" s="51"/>
      <c r="N2305" s="309"/>
      <c r="R2305" s="17"/>
      <c r="T2305" s="17"/>
      <c r="V2305" s="17"/>
      <c r="W2305" s="51"/>
    </row>
    <row r="2306">
      <c r="A2306" s="307"/>
      <c r="B2306" s="85"/>
      <c r="C2306" s="85"/>
      <c r="D2306" s="85"/>
      <c r="E2306" s="88"/>
      <c r="F2306" s="17"/>
      <c r="G2306" s="17"/>
      <c r="I2306" s="43"/>
      <c r="J2306" s="308"/>
      <c r="K2306" s="51"/>
      <c r="N2306" s="309"/>
      <c r="R2306" s="17"/>
      <c r="T2306" s="17"/>
      <c r="V2306" s="17"/>
      <c r="W2306" s="51"/>
    </row>
    <row r="2307">
      <c r="A2307" s="307"/>
      <c r="B2307" s="85"/>
      <c r="C2307" s="85"/>
      <c r="D2307" s="85"/>
      <c r="E2307" s="88"/>
      <c r="F2307" s="17"/>
      <c r="G2307" s="17"/>
      <c r="I2307" s="43"/>
      <c r="J2307" s="308"/>
      <c r="K2307" s="51"/>
      <c r="N2307" s="309"/>
      <c r="R2307" s="17"/>
      <c r="T2307" s="17"/>
      <c r="V2307" s="17"/>
      <c r="W2307" s="51"/>
    </row>
    <row r="2308">
      <c r="A2308" s="307"/>
      <c r="B2308" s="85"/>
      <c r="C2308" s="85"/>
      <c r="D2308" s="85"/>
      <c r="E2308" s="88"/>
      <c r="F2308" s="17"/>
      <c r="G2308" s="17"/>
      <c r="I2308" s="43"/>
      <c r="J2308" s="308"/>
      <c r="K2308" s="51"/>
      <c r="N2308" s="309"/>
      <c r="R2308" s="17"/>
      <c r="T2308" s="17"/>
      <c r="V2308" s="17"/>
      <c r="W2308" s="51"/>
    </row>
    <row r="2309">
      <c r="A2309" s="307"/>
      <c r="B2309" s="85"/>
      <c r="C2309" s="85"/>
      <c r="D2309" s="85"/>
      <c r="E2309" s="88"/>
      <c r="F2309" s="17"/>
      <c r="G2309" s="17"/>
      <c r="I2309" s="43"/>
      <c r="J2309" s="308"/>
      <c r="K2309" s="51"/>
      <c r="N2309" s="309"/>
      <c r="R2309" s="17"/>
      <c r="T2309" s="17"/>
      <c r="V2309" s="17"/>
      <c r="W2309" s="51"/>
    </row>
    <row r="2310">
      <c r="A2310" s="307"/>
      <c r="B2310" s="85"/>
      <c r="C2310" s="85"/>
      <c r="D2310" s="85"/>
      <c r="E2310" s="88"/>
      <c r="F2310" s="17"/>
      <c r="G2310" s="17"/>
      <c r="I2310" s="43"/>
      <c r="J2310" s="308"/>
      <c r="K2310" s="51"/>
      <c r="N2310" s="309"/>
      <c r="R2310" s="17"/>
      <c r="T2310" s="17"/>
      <c r="V2310" s="17"/>
      <c r="W2310" s="51"/>
    </row>
    <row r="2311">
      <c r="A2311" s="307"/>
      <c r="B2311" s="85"/>
      <c r="C2311" s="85"/>
      <c r="D2311" s="85"/>
      <c r="E2311" s="88"/>
      <c r="F2311" s="17"/>
      <c r="G2311" s="17"/>
      <c r="I2311" s="43"/>
      <c r="J2311" s="308"/>
      <c r="K2311" s="51"/>
      <c r="N2311" s="309"/>
      <c r="R2311" s="17"/>
      <c r="T2311" s="17"/>
      <c r="V2311" s="17"/>
      <c r="W2311" s="51"/>
    </row>
    <row r="2312">
      <c r="A2312" s="307"/>
      <c r="B2312" s="85"/>
      <c r="C2312" s="85"/>
      <c r="D2312" s="85"/>
      <c r="E2312" s="88"/>
      <c r="F2312" s="17"/>
      <c r="G2312" s="17"/>
      <c r="I2312" s="43"/>
      <c r="J2312" s="308"/>
      <c r="K2312" s="51"/>
      <c r="N2312" s="309"/>
      <c r="R2312" s="17"/>
      <c r="T2312" s="17"/>
      <c r="V2312" s="17"/>
      <c r="W2312" s="51"/>
    </row>
    <row r="2313">
      <c r="A2313" s="307"/>
      <c r="B2313" s="85"/>
      <c r="C2313" s="85"/>
      <c r="D2313" s="85"/>
      <c r="E2313" s="88"/>
      <c r="F2313" s="17"/>
      <c r="G2313" s="17"/>
      <c r="I2313" s="43"/>
      <c r="J2313" s="308"/>
      <c r="K2313" s="51"/>
      <c r="N2313" s="309"/>
      <c r="R2313" s="17"/>
      <c r="T2313" s="17"/>
      <c r="V2313" s="17"/>
      <c r="W2313" s="51"/>
    </row>
    <row r="2314">
      <c r="A2314" s="307"/>
      <c r="B2314" s="85"/>
      <c r="C2314" s="85"/>
      <c r="D2314" s="85"/>
      <c r="E2314" s="88"/>
      <c r="F2314" s="17"/>
      <c r="G2314" s="17"/>
      <c r="I2314" s="43"/>
      <c r="J2314" s="308"/>
      <c r="K2314" s="51"/>
      <c r="N2314" s="309"/>
      <c r="R2314" s="17"/>
      <c r="T2314" s="17"/>
      <c r="V2314" s="17"/>
      <c r="W2314" s="51"/>
    </row>
    <row r="2315">
      <c r="A2315" s="307"/>
      <c r="B2315" s="85"/>
      <c r="C2315" s="85"/>
      <c r="D2315" s="85"/>
      <c r="E2315" s="88"/>
      <c r="F2315" s="17"/>
      <c r="G2315" s="17"/>
      <c r="I2315" s="43"/>
      <c r="J2315" s="308"/>
      <c r="K2315" s="51"/>
      <c r="N2315" s="309"/>
      <c r="R2315" s="17"/>
      <c r="T2315" s="17"/>
      <c r="V2315" s="17"/>
      <c r="W2315" s="51"/>
    </row>
    <row r="2316">
      <c r="A2316" s="307"/>
      <c r="B2316" s="85"/>
      <c r="C2316" s="85"/>
      <c r="D2316" s="85"/>
      <c r="E2316" s="88"/>
      <c r="F2316" s="17"/>
      <c r="G2316" s="17"/>
      <c r="I2316" s="43"/>
      <c r="J2316" s="308"/>
      <c r="K2316" s="51"/>
      <c r="N2316" s="309"/>
      <c r="R2316" s="17"/>
      <c r="T2316" s="17"/>
      <c r="V2316" s="17"/>
      <c r="W2316" s="51"/>
    </row>
    <row r="2317">
      <c r="A2317" s="307"/>
      <c r="B2317" s="85"/>
      <c r="C2317" s="85"/>
      <c r="D2317" s="85"/>
      <c r="E2317" s="88"/>
      <c r="F2317" s="17"/>
      <c r="G2317" s="17"/>
      <c r="I2317" s="43"/>
      <c r="J2317" s="308"/>
      <c r="K2317" s="51"/>
      <c r="N2317" s="309"/>
      <c r="R2317" s="17"/>
      <c r="T2317" s="17"/>
      <c r="V2317" s="17"/>
      <c r="W2317" s="51"/>
    </row>
    <row r="2318">
      <c r="A2318" s="307"/>
      <c r="B2318" s="85"/>
      <c r="C2318" s="85"/>
      <c r="D2318" s="85"/>
      <c r="E2318" s="88"/>
      <c r="F2318" s="17"/>
      <c r="G2318" s="17"/>
      <c r="I2318" s="43"/>
      <c r="J2318" s="308"/>
      <c r="K2318" s="51"/>
      <c r="N2318" s="309"/>
      <c r="R2318" s="17"/>
      <c r="T2318" s="17"/>
      <c r="V2318" s="17"/>
      <c r="W2318" s="51"/>
    </row>
    <row r="2319">
      <c r="A2319" s="307"/>
      <c r="B2319" s="85"/>
      <c r="C2319" s="85"/>
      <c r="D2319" s="85"/>
      <c r="E2319" s="88"/>
      <c r="F2319" s="17"/>
      <c r="G2319" s="17"/>
      <c r="I2319" s="43"/>
      <c r="J2319" s="308"/>
      <c r="K2319" s="51"/>
      <c r="N2319" s="309"/>
      <c r="R2319" s="17"/>
      <c r="T2319" s="17"/>
      <c r="V2319" s="17"/>
      <c r="W2319" s="51"/>
    </row>
    <row r="2320">
      <c r="A2320" s="307"/>
      <c r="B2320" s="85"/>
      <c r="C2320" s="85"/>
      <c r="D2320" s="85"/>
      <c r="E2320" s="88"/>
      <c r="F2320" s="17"/>
      <c r="G2320" s="17"/>
      <c r="I2320" s="43"/>
      <c r="J2320" s="308"/>
      <c r="K2320" s="51"/>
      <c r="N2320" s="309"/>
      <c r="R2320" s="17"/>
      <c r="T2320" s="17"/>
      <c r="V2320" s="17"/>
      <c r="W2320" s="51"/>
    </row>
    <row r="2321">
      <c r="A2321" s="307"/>
      <c r="B2321" s="85"/>
      <c r="C2321" s="85"/>
      <c r="D2321" s="85"/>
      <c r="E2321" s="88"/>
      <c r="F2321" s="17"/>
      <c r="G2321" s="17"/>
      <c r="I2321" s="43"/>
      <c r="J2321" s="308"/>
      <c r="K2321" s="51"/>
      <c r="N2321" s="309"/>
      <c r="R2321" s="17"/>
      <c r="T2321" s="17"/>
      <c r="V2321" s="17"/>
      <c r="W2321" s="51"/>
    </row>
    <row r="2322">
      <c r="A2322" s="307"/>
      <c r="B2322" s="85"/>
      <c r="C2322" s="85"/>
      <c r="D2322" s="85"/>
      <c r="E2322" s="88"/>
      <c r="F2322" s="17"/>
      <c r="G2322" s="17"/>
      <c r="I2322" s="43"/>
      <c r="J2322" s="308"/>
      <c r="K2322" s="51"/>
      <c r="N2322" s="309"/>
      <c r="R2322" s="17"/>
      <c r="T2322" s="17"/>
      <c r="V2322" s="17"/>
      <c r="W2322" s="51"/>
    </row>
    <row r="2323">
      <c r="A2323" s="307"/>
      <c r="B2323" s="85"/>
      <c r="C2323" s="85"/>
      <c r="D2323" s="85"/>
      <c r="E2323" s="88"/>
      <c r="F2323" s="17"/>
      <c r="G2323" s="17"/>
      <c r="I2323" s="43"/>
      <c r="J2323" s="308"/>
      <c r="K2323" s="51"/>
      <c r="N2323" s="309"/>
      <c r="R2323" s="17"/>
      <c r="T2323" s="17"/>
      <c r="V2323" s="17"/>
      <c r="W2323" s="51"/>
    </row>
    <row r="2324">
      <c r="A2324" s="307"/>
      <c r="B2324" s="85"/>
      <c r="C2324" s="85"/>
      <c r="D2324" s="85"/>
      <c r="E2324" s="88"/>
      <c r="F2324" s="17"/>
      <c r="G2324" s="17"/>
      <c r="I2324" s="43"/>
      <c r="J2324" s="308"/>
      <c r="K2324" s="51"/>
      <c r="N2324" s="309"/>
      <c r="R2324" s="17"/>
      <c r="T2324" s="17"/>
      <c r="V2324" s="17"/>
      <c r="W2324" s="51"/>
    </row>
    <row r="2325">
      <c r="A2325" s="307"/>
      <c r="B2325" s="85"/>
      <c r="C2325" s="85"/>
      <c r="D2325" s="85"/>
      <c r="E2325" s="88"/>
      <c r="F2325" s="17"/>
      <c r="G2325" s="17"/>
      <c r="I2325" s="43"/>
      <c r="J2325" s="308"/>
      <c r="K2325" s="51"/>
      <c r="N2325" s="309"/>
      <c r="R2325" s="17"/>
      <c r="T2325" s="17"/>
      <c r="V2325" s="17"/>
      <c r="W2325" s="51"/>
    </row>
    <row r="2326">
      <c r="A2326" s="307"/>
      <c r="B2326" s="85"/>
      <c r="C2326" s="85"/>
      <c r="D2326" s="85"/>
      <c r="E2326" s="88"/>
      <c r="F2326" s="17"/>
      <c r="G2326" s="17"/>
      <c r="I2326" s="43"/>
      <c r="J2326" s="308"/>
      <c r="K2326" s="51"/>
      <c r="N2326" s="309"/>
      <c r="R2326" s="17"/>
      <c r="T2326" s="17"/>
      <c r="V2326" s="17"/>
      <c r="W2326" s="51"/>
    </row>
    <row r="2327">
      <c r="A2327" s="307"/>
      <c r="B2327" s="85"/>
      <c r="C2327" s="85"/>
      <c r="D2327" s="85"/>
      <c r="E2327" s="88"/>
      <c r="F2327" s="17"/>
      <c r="G2327" s="17"/>
      <c r="I2327" s="43"/>
      <c r="J2327" s="308"/>
      <c r="K2327" s="51"/>
      <c r="N2327" s="309"/>
      <c r="R2327" s="17"/>
      <c r="T2327" s="17"/>
      <c r="V2327" s="17"/>
      <c r="W2327" s="51"/>
    </row>
    <row r="2328">
      <c r="A2328" s="307"/>
      <c r="B2328" s="85"/>
      <c r="C2328" s="85"/>
      <c r="D2328" s="85"/>
      <c r="E2328" s="88"/>
      <c r="F2328" s="17"/>
      <c r="G2328" s="17"/>
      <c r="I2328" s="43"/>
      <c r="J2328" s="308"/>
      <c r="K2328" s="51"/>
      <c r="N2328" s="309"/>
      <c r="R2328" s="17"/>
      <c r="T2328" s="17"/>
      <c r="V2328" s="17"/>
      <c r="W2328" s="51"/>
    </row>
    <row r="2329">
      <c r="A2329" s="307"/>
      <c r="B2329" s="85"/>
      <c r="C2329" s="85"/>
      <c r="D2329" s="85"/>
      <c r="E2329" s="88"/>
      <c r="F2329" s="17"/>
      <c r="G2329" s="17"/>
      <c r="I2329" s="43"/>
      <c r="J2329" s="308"/>
      <c r="K2329" s="51"/>
      <c r="N2329" s="309"/>
      <c r="R2329" s="17"/>
      <c r="T2329" s="17"/>
      <c r="V2329" s="17"/>
      <c r="W2329" s="51"/>
    </row>
    <row r="2330">
      <c r="A2330" s="307"/>
      <c r="B2330" s="85"/>
      <c r="C2330" s="85"/>
      <c r="D2330" s="85"/>
      <c r="E2330" s="88"/>
      <c r="F2330" s="17"/>
      <c r="G2330" s="17"/>
      <c r="I2330" s="43"/>
      <c r="J2330" s="308"/>
      <c r="K2330" s="51"/>
      <c r="N2330" s="309"/>
      <c r="R2330" s="17"/>
      <c r="T2330" s="17"/>
      <c r="V2330" s="17"/>
      <c r="W2330" s="51"/>
    </row>
    <row r="2331">
      <c r="A2331" s="307"/>
      <c r="B2331" s="85"/>
      <c r="C2331" s="85"/>
      <c r="D2331" s="85"/>
      <c r="E2331" s="88"/>
      <c r="F2331" s="17"/>
      <c r="G2331" s="17"/>
      <c r="I2331" s="43"/>
      <c r="J2331" s="308"/>
      <c r="K2331" s="51"/>
      <c r="N2331" s="309"/>
      <c r="R2331" s="17"/>
      <c r="T2331" s="17"/>
      <c r="V2331" s="17"/>
      <c r="W2331" s="51"/>
    </row>
    <row r="2332">
      <c r="A2332" s="307"/>
      <c r="B2332" s="85"/>
      <c r="C2332" s="85"/>
      <c r="D2332" s="85"/>
      <c r="E2332" s="88"/>
      <c r="F2332" s="17"/>
      <c r="G2332" s="17"/>
      <c r="I2332" s="43"/>
      <c r="J2332" s="308"/>
      <c r="K2332" s="51"/>
      <c r="N2332" s="309"/>
      <c r="R2332" s="17"/>
      <c r="T2332" s="17"/>
      <c r="V2332" s="17"/>
      <c r="W2332" s="51"/>
    </row>
    <row r="2333">
      <c r="A2333" s="307"/>
      <c r="B2333" s="85"/>
      <c r="C2333" s="85"/>
      <c r="D2333" s="85"/>
      <c r="E2333" s="88"/>
      <c r="F2333" s="17"/>
      <c r="G2333" s="17"/>
      <c r="I2333" s="43"/>
      <c r="J2333" s="308"/>
      <c r="K2333" s="51"/>
      <c r="N2333" s="309"/>
      <c r="R2333" s="17"/>
      <c r="T2333" s="17"/>
      <c r="V2333" s="17"/>
      <c r="W2333" s="51"/>
    </row>
    <row r="2334">
      <c r="A2334" s="307"/>
      <c r="B2334" s="85"/>
      <c r="C2334" s="85"/>
      <c r="D2334" s="85"/>
      <c r="E2334" s="88"/>
      <c r="F2334" s="17"/>
      <c r="G2334" s="17"/>
      <c r="I2334" s="43"/>
      <c r="J2334" s="308"/>
      <c r="K2334" s="51"/>
      <c r="N2334" s="309"/>
      <c r="R2334" s="17"/>
      <c r="T2334" s="17"/>
      <c r="V2334" s="17"/>
      <c r="W2334" s="51"/>
    </row>
    <row r="2335">
      <c r="A2335" s="307"/>
      <c r="B2335" s="85"/>
      <c r="C2335" s="85"/>
      <c r="D2335" s="85"/>
      <c r="E2335" s="88"/>
      <c r="F2335" s="17"/>
      <c r="G2335" s="17"/>
      <c r="I2335" s="43"/>
      <c r="J2335" s="308"/>
      <c r="K2335" s="51"/>
      <c r="N2335" s="309"/>
      <c r="R2335" s="17"/>
      <c r="T2335" s="17"/>
      <c r="V2335" s="17"/>
      <c r="W2335" s="51"/>
    </row>
    <row r="2336">
      <c r="A2336" s="307"/>
      <c r="B2336" s="85"/>
      <c r="C2336" s="85"/>
      <c r="D2336" s="85"/>
      <c r="E2336" s="88"/>
      <c r="F2336" s="17"/>
      <c r="G2336" s="17"/>
      <c r="I2336" s="43"/>
      <c r="J2336" s="308"/>
      <c r="K2336" s="51"/>
      <c r="N2336" s="309"/>
      <c r="R2336" s="17"/>
      <c r="T2336" s="17"/>
      <c r="V2336" s="17"/>
      <c r="W2336" s="51"/>
    </row>
    <row r="2337">
      <c r="A2337" s="307"/>
      <c r="B2337" s="85"/>
      <c r="C2337" s="85"/>
      <c r="D2337" s="85"/>
      <c r="E2337" s="88"/>
      <c r="F2337" s="17"/>
      <c r="G2337" s="17"/>
      <c r="I2337" s="43"/>
      <c r="J2337" s="308"/>
      <c r="K2337" s="51"/>
      <c r="N2337" s="309"/>
      <c r="R2337" s="17"/>
      <c r="T2337" s="17"/>
      <c r="V2337" s="17"/>
      <c r="W2337" s="51"/>
    </row>
    <row r="2338">
      <c r="A2338" s="307"/>
      <c r="B2338" s="85"/>
      <c r="C2338" s="85"/>
      <c r="D2338" s="85"/>
      <c r="E2338" s="88"/>
      <c r="F2338" s="17"/>
      <c r="G2338" s="17"/>
      <c r="I2338" s="43"/>
      <c r="J2338" s="308"/>
      <c r="K2338" s="51"/>
      <c r="N2338" s="309"/>
      <c r="R2338" s="17"/>
      <c r="T2338" s="17"/>
      <c r="V2338" s="17"/>
      <c r="W2338" s="51"/>
    </row>
    <row r="2339">
      <c r="A2339" s="307"/>
      <c r="B2339" s="85"/>
      <c r="C2339" s="85"/>
      <c r="D2339" s="85"/>
      <c r="E2339" s="88"/>
      <c r="F2339" s="17"/>
      <c r="G2339" s="17"/>
      <c r="I2339" s="43"/>
      <c r="J2339" s="308"/>
      <c r="K2339" s="51"/>
      <c r="N2339" s="309"/>
      <c r="R2339" s="17"/>
      <c r="T2339" s="17"/>
      <c r="V2339" s="17"/>
      <c r="W2339" s="51"/>
    </row>
    <row r="2340">
      <c r="A2340" s="307"/>
      <c r="B2340" s="85"/>
      <c r="C2340" s="85"/>
      <c r="D2340" s="85"/>
      <c r="E2340" s="88"/>
      <c r="F2340" s="17"/>
      <c r="G2340" s="17"/>
      <c r="I2340" s="43"/>
      <c r="J2340" s="308"/>
      <c r="K2340" s="51"/>
      <c r="N2340" s="309"/>
      <c r="R2340" s="17"/>
      <c r="T2340" s="17"/>
      <c r="V2340" s="17"/>
      <c r="W2340" s="51"/>
    </row>
    <row r="2341">
      <c r="A2341" s="307"/>
      <c r="B2341" s="85"/>
      <c r="C2341" s="85"/>
      <c r="D2341" s="85"/>
      <c r="E2341" s="88"/>
      <c r="F2341" s="17"/>
      <c r="G2341" s="17"/>
      <c r="I2341" s="43"/>
      <c r="J2341" s="308"/>
      <c r="K2341" s="51"/>
      <c r="N2341" s="309"/>
      <c r="R2341" s="17"/>
      <c r="T2341" s="17"/>
      <c r="V2341" s="17"/>
      <c r="W2341" s="51"/>
    </row>
    <row r="2342">
      <c r="A2342" s="307"/>
      <c r="B2342" s="85"/>
      <c r="C2342" s="85"/>
      <c r="D2342" s="85"/>
      <c r="E2342" s="88"/>
      <c r="F2342" s="17"/>
      <c r="G2342" s="17"/>
      <c r="I2342" s="43"/>
      <c r="J2342" s="308"/>
      <c r="K2342" s="51"/>
      <c r="N2342" s="309"/>
      <c r="R2342" s="17"/>
      <c r="T2342" s="17"/>
      <c r="V2342" s="17"/>
      <c r="W2342" s="51"/>
    </row>
    <row r="2343">
      <c r="A2343" s="307"/>
      <c r="B2343" s="85"/>
      <c r="C2343" s="85"/>
      <c r="D2343" s="85"/>
      <c r="E2343" s="88"/>
      <c r="F2343" s="17"/>
      <c r="G2343" s="17"/>
      <c r="I2343" s="43"/>
      <c r="J2343" s="308"/>
      <c r="K2343" s="51"/>
      <c r="N2343" s="309"/>
      <c r="R2343" s="17"/>
      <c r="T2343" s="17"/>
      <c r="V2343" s="17"/>
      <c r="W2343" s="51"/>
    </row>
    <row r="2344">
      <c r="A2344" s="307"/>
      <c r="B2344" s="85"/>
      <c r="C2344" s="85"/>
      <c r="D2344" s="85"/>
      <c r="E2344" s="88"/>
      <c r="F2344" s="17"/>
      <c r="G2344" s="17"/>
      <c r="I2344" s="43"/>
      <c r="J2344" s="308"/>
      <c r="K2344" s="51"/>
      <c r="N2344" s="309"/>
      <c r="R2344" s="17"/>
      <c r="T2344" s="17"/>
      <c r="V2344" s="17"/>
      <c r="W2344" s="51"/>
    </row>
    <row r="2345">
      <c r="A2345" s="307"/>
      <c r="B2345" s="85"/>
      <c r="C2345" s="85"/>
      <c r="D2345" s="85"/>
      <c r="E2345" s="88"/>
      <c r="F2345" s="17"/>
      <c r="G2345" s="17"/>
      <c r="I2345" s="43"/>
      <c r="J2345" s="308"/>
      <c r="K2345" s="51"/>
      <c r="N2345" s="309"/>
      <c r="R2345" s="17"/>
      <c r="T2345" s="17"/>
      <c r="V2345" s="17"/>
      <c r="W2345" s="51"/>
    </row>
    <row r="2346">
      <c r="A2346" s="307"/>
      <c r="B2346" s="85"/>
      <c r="C2346" s="85"/>
      <c r="D2346" s="85"/>
      <c r="E2346" s="88"/>
      <c r="F2346" s="17"/>
      <c r="G2346" s="17"/>
      <c r="I2346" s="43"/>
      <c r="J2346" s="308"/>
      <c r="K2346" s="51"/>
      <c r="N2346" s="309"/>
      <c r="R2346" s="17"/>
      <c r="T2346" s="17"/>
      <c r="V2346" s="17"/>
      <c r="W2346" s="51"/>
    </row>
    <row r="2347">
      <c r="A2347" s="307"/>
      <c r="B2347" s="85"/>
      <c r="C2347" s="85"/>
      <c r="D2347" s="85"/>
      <c r="E2347" s="88"/>
      <c r="F2347" s="17"/>
      <c r="G2347" s="17"/>
      <c r="I2347" s="43"/>
      <c r="J2347" s="308"/>
      <c r="K2347" s="51"/>
      <c r="N2347" s="309"/>
      <c r="R2347" s="17"/>
      <c r="T2347" s="17"/>
      <c r="V2347" s="17"/>
      <c r="W2347" s="51"/>
    </row>
    <row r="2348">
      <c r="A2348" s="307"/>
      <c r="B2348" s="85"/>
      <c r="C2348" s="85"/>
      <c r="D2348" s="85"/>
      <c r="E2348" s="88"/>
      <c r="F2348" s="17"/>
      <c r="G2348" s="17"/>
      <c r="I2348" s="43"/>
      <c r="J2348" s="308"/>
      <c r="K2348" s="51"/>
      <c r="N2348" s="309"/>
      <c r="R2348" s="17"/>
      <c r="T2348" s="17"/>
      <c r="V2348" s="17"/>
      <c r="W2348" s="51"/>
    </row>
    <row r="2349">
      <c r="A2349" s="307"/>
      <c r="B2349" s="85"/>
      <c r="C2349" s="85"/>
      <c r="D2349" s="85"/>
      <c r="E2349" s="88"/>
      <c r="F2349" s="17"/>
      <c r="G2349" s="17"/>
      <c r="I2349" s="43"/>
      <c r="J2349" s="308"/>
      <c r="K2349" s="51"/>
      <c r="N2349" s="309"/>
      <c r="R2349" s="17"/>
      <c r="T2349" s="17"/>
      <c r="V2349" s="17"/>
      <c r="W2349" s="51"/>
    </row>
    <row r="2350">
      <c r="A2350" s="307"/>
      <c r="B2350" s="85"/>
      <c r="C2350" s="85"/>
      <c r="D2350" s="85"/>
      <c r="E2350" s="88"/>
      <c r="F2350" s="17"/>
      <c r="G2350" s="17"/>
      <c r="I2350" s="43"/>
      <c r="J2350" s="308"/>
      <c r="K2350" s="51"/>
      <c r="N2350" s="309"/>
      <c r="R2350" s="17"/>
      <c r="T2350" s="17"/>
      <c r="V2350" s="17"/>
      <c r="W2350" s="51"/>
    </row>
    <row r="2351">
      <c r="A2351" s="307"/>
      <c r="B2351" s="85"/>
      <c r="C2351" s="85"/>
      <c r="D2351" s="85"/>
      <c r="E2351" s="88"/>
      <c r="F2351" s="17"/>
      <c r="G2351" s="17"/>
      <c r="I2351" s="43"/>
      <c r="J2351" s="308"/>
      <c r="K2351" s="51"/>
      <c r="N2351" s="309"/>
      <c r="R2351" s="17"/>
      <c r="T2351" s="17"/>
      <c r="V2351" s="17"/>
      <c r="W2351" s="51"/>
    </row>
    <row r="2352">
      <c r="A2352" s="307"/>
      <c r="B2352" s="85"/>
      <c r="C2352" s="85"/>
      <c r="D2352" s="85"/>
      <c r="E2352" s="88"/>
      <c r="F2352" s="17"/>
      <c r="G2352" s="17"/>
      <c r="I2352" s="43"/>
      <c r="J2352" s="308"/>
      <c r="K2352" s="51"/>
      <c r="N2352" s="309"/>
      <c r="R2352" s="17"/>
      <c r="T2352" s="17"/>
      <c r="V2352" s="17"/>
      <c r="W2352" s="51"/>
    </row>
    <row r="2353">
      <c r="A2353" s="307"/>
      <c r="B2353" s="85"/>
      <c r="C2353" s="85"/>
      <c r="D2353" s="85"/>
      <c r="E2353" s="88"/>
      <c r="F2353" s="17"/>
      <c r="G2353" s="17"/>
      <c r="I2353" s="43"/>
      <c r="J2353" s="308"/>
      <c r="K2353" s="51"/>
      <c r="N2353" s="309"/>
      <c r="R2353" s="17"/>
      <c r="T2353" s="17"/>
      <c r="V2353" s="17"/>
      <c r="W2353" s="51"/>
    </row>
    <row r="2354">
      <c r="A2354" s="307"/>
      <c r="B2354" s="85"/>
      <c r="C2354" s="85"/>
      <c r="D2354" s="85"/>
      <c r="E2354" s="88"/>
      <c r="F2354" s="17"/>
      <c r="G2354" s="17"/>
      <c r="I2354" s="43"/>
      <c r="J2354" s="308"/>
      <c r="K2354" s="51"/>
      <c r="N2354" s="309"/>
      <c r="R2354" s="17"/>
      <c r="T2354" s="17"/>
      <c r="V2354" s="17"/>
      <c r="W2354" s="51"/>
    </row>
    <row r="2355">
      <c r="A2355" s="307"/>
      <c r="B2355" s="85"/>
      <c r="C2355" s="85"/>
      <c r="D2355" s="85"/>
      <c r="E2355" s="88"/>
      <c r="F2355" s="17"/>
      <c r="G2355" s="17"/>
      <c r="I2355" s="43"/>
      <c r="J2355" s="308"/>
      <c r="K2355" s="51"/>
      <c r="N2355" s="309"/>
      <c r="R2355" s="17"/>
      <c r="T2355" s="17"/>
      <c r="V2355" s="17"/>
      <c r="W2355" s="51"/>
    </row>
    <row r="2356">
      <c r="A2356" s="307"/>
      <c r="B2356" s="85"/>
      <c r="C2356" s="85"/>
      <c r="D2356" s="85"/>
      <c r="E2356" s="88"/>
      <c r="F2356" s="17"/>
      <c r="G2356" s="17"/>
      <c r="I2356" s="43"/>
      <c r="J2356" s="308"/>
      <c r="K2356" s="51"/>
      <c r="N2356" s="309"/>
      <c r="R2356" s="17"/>
      <c r="T2356" s="17"/>
      <c r="V2356" s="17"/>
      <c r="W2356" s="51"/>
    </row>
    <row r="2357">
      <c r="A2357" s="307"/>
      <c r="B2357" s="85"/>
      <c r="C2357" s="85"/>
      <c r="D2357" s="85"/>
      <c r="E2357" s="88"/>
      <c r="F2357" s="17"/>
      <c r="G2357" s="17"/>
      <c r="I2357" s="43"/>
      <c r="J2357" s="308"/>
      <c r="K2357" s="51"/>
      <c r="N2357" s="309"/>
      <c r="R2357" s="17"/>
      <c r="T2357" s="17"/>
      <c r="V2357" s="17"/>
      <c r="W2357" s="51"/>
    </row>
    <row r="2358">
      <c r="A2358" s="307"/>
      <c r="B2358" s="85"/>
      <c r="C2358" s="85"/>
      <c r="D2358" s="85"/>
      <c r="E2358" s="88"/>
      <c r="F2358" s="17"/>
      <c r="G2358" s="17"/>
      <c r="I2358" s="43"/>
      <c r="J2358" s="308"/>
      <c r="K2358" s="51"/>
      <c r="N2358" s="309"/>
      <c r="R2358" s="17"/>
      <c r="T2358" s="17"/>
      <c r="V2358" s="17"/>
      <c r="W2358" s="51"/>
    </row>
    <row r="2359">
      <c r="A2359" s="307"/>
      <c r="B2359" s="85"/>
      <c r="C2359" s="85"/>
      <c r="D2359" s="85"/>
      <c r="E2359" s="88"/>
      <c r="F2359" s="17"/>
      <c r="G2359" s="17"/>
      <c r="I2359" s="43"/>
      <c r="J2359" s="308"/>
      <c r="K2359" s="51"/>
      <c r="N2359" s="309"/>
      <c r="R2359" s="17"/>
      <c r="T2359" s="17"/>
      <c r="V2359" s="17"/>
      <c r="W2359" s="51"/>
    </row>
    <row r="2360">
      <c r="A2360" s="307"/>
      <c r="B2360" s="85"/>
      <c r="C2360" s="85"/>
      <c r="D2360" s="85"/>
      <c r="E2360" s="88"/>
      <c r="F2360" s="17"/>
      <c r="G2360" s="17"/>
      <c r="I2360" s="43"/>
      <c r="J2360" s="308"/>
      <c r="K2360" s="51"/>
      <c r="N2360" s="309"/>
      <c r="R2360" s="17"/>
      <c r="T2360" s="17"/>
      <c r="V2360" s="17"/>
      <c r="W2360" s="51"/>
    </row>
    <row r="2361">
      <c r="A2361" s="307"/>
      <c r="B2361" s="85"/>
      <c r="C2361" s="85"/>
      <c r="D2361" s="85"/>
      <c r="E2361" s="88"/>
      <c r="F2361" s="17"/>
      <c r="G2361" s="17"/>
      <c r="I2361" s="43"/>
      <c r="J2361" s="308"/>
      <c r="K2361" s="51"/>
      <c r="N2361" s="309"/>
      <c r="R2361" s="17"/>
      <c r="T2361" s="17"/>
      <c r="V2361" s="17"/>
      <c r="W2361" s="51"/>
    </row>
    <row r="2362">
      <c r="A2362" s="307"/>
      <c r="B2362" s="85"/>
      <c r="C2362" s="85"/>
      <c r="D2362" s="85"/>
      <c r="E2362" s="88"/>
      <c r="F2362" s="17"/>
      <c r="G2362" s="17"/>
      <c r="I2362" s="43"/>
      <c r="J2362" s="308"/>
      <c r="K2362" s="51"/>
      <c r="N2362" s="309"/>
      <c r="R2362" s="17"/>
      <c r="T2362" s="17"/>
      <c r="V2362" s="17"/>
      <c r="W2362" s="51"/>
    </row>
    <row r="2363">
      <c r="A2363" s="307"/>
      <c r="B2363" s="85"/>
      <c r="C2363" s="85"/>
      <c r="D2363" s="85"/>
      <c r="E2363" s="88"/>
      <c r="F2363" s="17"/>
      <c r="G2363" s="17"/>
      <c r="I2363" s="43"/>
      <c r="J2363" s="308"/>
      <c r="K2363" s="51"/>
      <c r="N2363" s="309"/>
      <c r="R2363" s="17"/>
      <c r="T2363" s="17"/>
      <c r="V2363" s="17"/>
      <c r="W2363" s="51"/>
    </row>
    <row r="2364">
      <c r="A2364" s="307"/>
      <c r="B2364" s="85"/>
      <c r="C2364" s="85"/>
      <c r="D2364" s="85"/>
      <c r="E2364" s="88"/>
      <c r="F2364" s="17"/>
      <c r="G2364" s="17"/>
      <c r="I2364" s="43"/>
      <c r="J2364" s="308"/>
      <c r="K2364" s="51"/>
      <c r="N2364" s="309"/>
      <c r="R2364" s="17"/>
      <c r="T2364" s="17"/>
      <c r="V2364" s="17"/>
      <c r="W2364" s="51"/>
    </row>
    <row r="2365">
      <c r="A2365" s="307"/>
      <c r="B2365" s="85"/>
      <c r="C2365" s="85"/>
      <c r="D2365" s="85"/>
      <c r="E2365" s="88"/>
      <c r="F2365" s="17"/>
      <c r="G2365" s="17"/>
      <c r="I2365" s="43"/>
      <c r="J2365" s="308"/>
      <c r="K2365" s="51"/>
      <c r="N2365" s="309"/>
      <c r="R2365" s="17"/>
      <c r="T2365" s="17"/>
      <c r="V2365" s="17"/>
      <c r="W2365" s="51"/>
    </row>
    <row r="2366">
      <c r="A2366" s="307"/>
      <c r="B2366" s="85"/>
      <c r="C2366" s="85"/>
      <c r="D2366" s="85"/>
      <c r="E2366" s="88"/>
      <c r="F2366" s="17"/>
      <c r="G2366" s="17"/>
      <c r="I2366" s="43"/>
      <c r="J2366" s="308"/>
      <c r="K2366" s="51"/>
      <c r="N2366" s="309"/>
      <c r="R2366" s="17"/>
      <c r="T2366" s="17"/>
      <c r="V2366" s="17"/>
      <c r="W2366" s="51"/>
    </row>
    <row r="2367">
      <c r="A2367" s="307"/>
      <c r="B2367" s="85"/>
      <c r="C2367" s="85"/>
      <c r="D2367" s="85"/>
      <c r="E2367" s="88"/>
      <c r="F2367" s="17"/>
      <c r="G2367" s="17"/>
      <c r="I2367" s="43"/>
      <c r="J2367" s="308"/>
      <c r="K2367" s="51"/>
      <c r="N2367" s="309"/>
      <c r="R2367" s="17"/>
      <c r="T2367" s="17"/>
      <c r="V2367" s="17"/>
      <c r="W2367" s="51"/>
    </row>
    <row r="2368">
      <c r="A2368" s="307"/>
      <c r="B2368" s="85"/>
      <c r="C2368" s="85"/>
      <c r="D2368" s="85"/>
      <c r="E2368" s="88"/>
      <c r="F2368" s="17"/>
      <c r="G2368" s="17"/>
      <c r="I2368" s="43"/>
      <c r="J2368" s="308"/>
      <c r="K2368" s="51"/>
      <c r="N2368" s="309"/>
      <c r="R2368" s="17"/>
      <c r="T2368" s="17"/>
      <c r="V2368" s="17"/>
      <c r="W2368" s="51"/>
    </row>
    <row r="2369">
      <c r="A2369" s="307"/>
      <c r="B2369" s="85"/>
      <c r="C2369" s="85"/>
      <c r="D2369" s="85"/>
      <c r="E2369" s="88"/>
      <c r="F2369" s="17"/>
      <c r="G2369" s="17"/>
      <c r="I2369" s="43"/>
      <c r="J2369" s="308"/>
      <c r="K2369" s="51"/>
      <c r="N2369" s="309"/>
      <c r="R2369" s="17"/>
      <c r="T2369" s="17"/>
      <c r="V2369" s="17"/>
      <c r="W2369" s="51"/>
    </row>
    <row r="2370">
      <c r="A2370" s="307"/>
      <c r="B2370" s="85"/>
      <c r="C2370" s="85"/>
      <c r="D2370" s="85"/>
      <c r="E2370" s="88"/>
      <c r="F2370" s="17"/>
      <c r="G2370" s="17"/>
      <c r="I2370" s="43"/>
      <c r="J2370" s="308"/>
      <c r="K2370" s="51"/>
      <c r="N2370" s="309"/>
      <c r="R2370" s="17"/>
      <c r="T2370" s="17"/>
      <c r="V2370" s="17"/>
      <c r="W2370" s="51"/>
    </row>
    <row r="2371">
      <c r="A2371" s="307"/>
      <c r="B2371" s="85"/>
      <c r="C2371" s="85"/>
      <c r="D2371" s="85"/>
      <c r="E2371" s="88"/>
      <c r="F2371" s="17"/>
      <c r="G2371" s="17"/>
      <c r="I2371" s="43"/>
      <c r="J2371" s="308"/>
      <c r="K2371" s="51"/>
      <c r="N2371" s="309"/>
      <c r="R2371" s="17"/>
      <c r="T2371" s="17"/>
      <c r="V2371" s="17"/>
      <c r="W2371" s="51"/>
    </row>
    <row r="2372">
      <c r="A2372" s="307"/>
      <c r="B2372" s="85"/>
      <c r="C2372" s="85"/>
      <c r="D2372" s="85"/>
      <c r="E2372" s="88"/>
      <c r="F2372" s="17"/>
      <c r="G2372" s="17"/>
      <c r="I2372" s="43"/>
      <c r="J2372" s="308"/>
      <c r="K2372" s="51"/>
      <c r="N2372" s="309"/>
      <c r="R2372" s="17"/>
      <c r="T2372" s="17"/>
      <c r="V2372" s="17"/>
      <c r="W2372" s="51"/>
    </row>
    <row r="2373">
      <c r="A2373" s="307"/>
      <c r="B2373" s="85"/>
      <c r="C2373" s="85"/>
      <c r="D2373" s="85"/>
      <c r="E2373" s="88"/>
      <c r="F2373" s="17"/>
      <c r="G2373" s="17"/>
      <c r="I2373" s="43"/>
      <c r="J2373" s="308"/>
      <c r="K2373" s="51"/>
      <c r="N2373" s="309"/>
      <c r="R2373" s="17"/>
      <c r="T2373" s="17"/>
      <c r="V2373" s="17"/>
      <c r="W2373" s="51"/>
    </row>
    <row r="2374">
      <c r="A2374" s="307"/>
      <c r="B2374" s="85"/>
      <c r="C2374" s="85"/>
      <c r="D2374" s="85"/>
      <c r="E2374" s="88"/>
      <c r="F2374" s="17"/>
      <c r="G2374" s="17"/>
      <c r="I2374" s="43"/>
      <c r="J2374" s="308"/>
      <c r="K2374" s="51"/>
      <c r="N2374" s="309"/>
      <c r="R2374" s="17"/>
      <c r="T2374" s="17"/>
      <c r="V2374" s="17"/>
      <c r="W2374" s="51"/>
    </row>
    <row r="2375">
      <c r="A2375" s="307"/>
      <c r="B2375" s="85"/>
      <c r="C2375" s="85"/>
      <c r="D2375" s="85"/>
      <c r="E2375" s="88"/>
      <c r="F2375" s="17"/>
      <c r="G2375" s="17"/>
      <c r="I2375" s="43"/>
      <c r="J2375" s="308"/>
      <c r="K2375" s="51"/>
      <c r="N2375" s="309"/>
      <c r="R2375" s="17"/>
      <c r="T2375" s="17"/>
      <c r="V2375" s="17"/>
      <c r="W2375" s="51"/>
    </row>
    <row r="2376">
      <c r="A2376" s="307"/>
      <c r="B2376" s="85"/>
      <c r="C2376" s="85"/>
      <c r="D2376" s="85"/>
      <c r="E2376" s="88"/>
      <c r="F2376" s="17"/>
      <c r="G2376" s="17"/>
      <c r="I2376" s="43"/>
      <c r="J2376" s="308"/>
      <c r="K2376" s="51"/>
      <c r="N2376" s="309"/>
      <c r="R2376" s="17"/>
      <c r="T2376" s="17"/>
      <c r="V2376" s="17"/>
      <c r="W2376" s="51"/>
    </row>
    <row r="2377">
      <c r="A2377" s="307"/>
      <c r="B2377" s="85"/>
      <c r="C2377" s="85"/>
      <c r="D2377" s="85"/>
      <c r="E2377" s="88"/>
      <c r="F2377" s="17"/>
      <c r="G2377" s="17"/>
      <c r="I2377" s="43"/>
      <c r="J2377" s="308"/>
      <c r="K2377" s="51"/>
      <c r="N2377" s="309"/>
      <c r="R2377" s="17"/>
      <c r="T2377" s="17"/>
      <c r="V2377" s="17"/>
      <c r="W2377" s="51"/>
    </row>
    <row r="2378">
      <c r="A2378" s="307"/>
      <c r="B2378" s="85"/>
      <c r="C2378" s="85"/>
      <c r="D2378" s="85"/>
      <c r="E2378" s="88"/>
      <c r="F2378" s="17"/>
      <c r="G2378" s="17"/>
      <c r="I2378" s="43"/>
      <c r="J2378" s="308"/>
      <c r="K2378" s="51"/>
      <c r="N2378" s="309"/>
      <c r="R2378" s="17"/>
      <c r="T2378" s="17"/>
      <c r="V2378" s="17"/>
      <c r="W2378" s="51"/>
    </row>
    <row r="2379">
      <c r="A2379" s="307"/>
      <c r="B2379" s="85"/>
      <c r="C2379" s="85"/>
      <c r="D2379" s="85"/>
      <c r="E2379" s="88"/>
      <c r="F2379" s="17"/>
      <c r="G2379" s="17"/>
      <c r="I2379" s="43"/>
      <c r="J2379" s="308"/>
      <c r="K2379" s="51"/>
      <c r="N2379" s="309"/>
      <c r="R2379" s="17"/>
      <c r="T2379" s="17"/>
      <c r="V2379" s="17"/>
      <c r="W2379" s="51"/>
    </row>
    <row r="2380">
      <c r="A2380" s="307"/>
      <c r="B2380" s="85"/>
      <c r="C2380" s="85"/>
      <c r="D2380" s="85"/>
      <c r="E2380" s="88"/>
      <c r="F2380" s="17"/>
      <c r="G2380" s="17"/>
      <c r="I2380" s="43"/>
      <c r="J2380" s="308"/>
      <c r="K2380" s="51"/>
      <c r="N2380" s="309"/>
      <c r="R2380" s="17"/>
      <c r="T2380" s="17"/>
      <c r="V2380" s="17"/>
      <c r="W2380" s="51"/>
    </row>
    <row r="2381">
      <c r="A2381" s="307"/>
      <c r="B2381" s="85"/>
      <c r="C2381" s="85"/>
      <c r="D2381" s="85"/>
      <c r="E2381" s="88"/>
      <c r="F2381" s="17"/>
      <c r="G2381" s="17"/>
      <c r="I2381" s="43"/>
      <c r="J2381" s="308"/>
      <c r="K2381" s="51"/>
      <c r="N2381" s="309"/>
      <c r="R2381" s="17"/>
      <c r="T2381" s="17"/>
      <c r="V2381" s="17"/>
      <c r="W2381" s="51"/>
    </row>
    <row r="2382">
      <c r="A2382" s="307"/>
      <c r="B2382" s="85"/>
      <c r="C2382" s="85"/>
      <c r="D2382" s="85"/>
      <c r="E2382" s="88"/>
      <c r="F2382" s="17"/>
      <c r="G2382" s="17"/>
      <c r="I2382" s="43"/>
      <c r="J2382" s="308"/>
      <c r="K2382" s="51"/>
      <c r="N2382" s="309"/>
      <c r="R2382" s="17"/>
      <c r="T2382" s="17"/>
      <c r="V2382" s="17"/>
      <c r="W2382" s="51"/>
    </row>
    <row r="2383">
      <c r="A2383" s="307"/>
      <c r="B2383" s="85"/>
      <c r="C2383" s="85"/>
      <c r="D2383" s="85"/>
      <c r="E2383" s="88"/>
      <c r="F2383" s="17"/>
      <c r="G2383" s="17"/>
      <c r="I2383" s="43"/>
      <c r="J2383" s="308"/>
      <c r="K2383" s="51"/>
      <c r="N2383" s="309"/>
      <c r="R2383" s="17"/>
      <c r="T2383" s="17"/>
      <c r="V2383" s="17"/>
      <c r="W2383" s="51"/>
    </row>
    <row r="2384">
      <c r="A2384" s="307"/>
      <c r="B2384" s="85"/>
      <c r="C2384" s="85"/>
      <c r="D2384" s="85"/>
      <c r="E2384" s="88"/>
      <c r="F2384" s="17"/>
      <c r="G2384" s="17"/>
      <c r="I2384" s="43"/>
      <c r="J2384" s="308"/>
      <c r="K2384" s="51"/>
      <c r="N2384" s="309"/>
      <c r="R2384" s="17"/>
      <c r="T2384" s="17"/>
      <c r="V2384" s="17"/>
      <c r="W2384" s="51"/>
    </row>
    <row r="2385">
      <c r="A2385" s="307"/>
      <c r="B2385" s="85"/>
      <c r="C2385" s="85"/>
      <c r="D2385" s="85"/>
      <c r="E2385" s="88"/>
      <c r="F2385" s="17"/>
      <c r="G2385" s="17"/>
      <c r="I2385" s="43"/>
      <c r="J2385" s="308"/>
      <c r="K2385" s="51"/>
      <c r="N2385" s="309"/>
      <c r="R2385" s="17"/>
      <c r="T2385" s="17"/>
      <c r="V2385" s="17"/>
      <c r="W2385" s="51"/>
    </row>
    <row r="2386">
      <c r="A2386" s="307"/>
      <c r="B2386" s="85"/>
      <c r="C2386" s="85"/>
      <c r="D2386" s="85"/>
      <c r="E2386" s="88"/>
      <c r="F2386" s="17"/>
      <c r="G2386" s="17"/>
      <c r="I2386" s="43"/>
      <c r="J2386" s="308"/>
      <c r="K2386" s="51"/>
      <c r="N2386" s="309"/>
      <c r="R2386" s="17"/>
      <c r="T2386" s="17"/>
      <c r="V2386" s="17"/>
      <c r="W2386" s="51"/>
    </row>
    <row r="2387">
      <c r="A2387" s="307"/>
      <c r="B2387" s="85"/>
      <c r="C2387" s="85"/>
      <c r="D2387" s="85"/>
      <c r="E2387" s="88"/>
      <c r="F2387" s="17"/>
      <c r="G2387" s="17"/>
      <c r="I2387" s="43"/>
      <c r="J2387" s="308"/>
      <c r="K2387" s="51"/>
      <c r="N2387" s="309"/>
      <c r="R2387" s="17"/>
      <c r="T2387" s="17"/>
      <c r="V2387" s="17"/>
      <c r="W2387" s="51"/>
    </row>
    <row r="2388">
      <c r="A2388" s="307"/>
      <c r="B2388" s="85"/>
      <c r="C2388" s="85"/>
      <c r="D2388" s="85"/>
      <c r="E2388" s="88"/>
      <c r="F2388" s="17"/>
      <c r="G2388" s="17"/>
      <c r="I2388" s="43"/>
      <c r="J2388" s="308"/>
      <c r="K2388" s="51"/>
      <c r="N2388" s="309"/>
      <c r="R2388" s="17"/>
      <c r="T2388" s="17"/>
      <c r="V2388" s="17"/>
      <c r="W2388" s="51"/>
    </row>
    <row r="2389">
      <c r="A2389" s="307"/>
      <c r="B2389" s="85"/>
      <c r="C2389" s="85"/>
      <c r="D2389" s="85"/>
      <c r="E2389" s="88"/>
      <c r="F2389" s="17"/>
      <c r="G2389" s="17"/>
      <c r="I2389" s="43"/>
      <c r="J2389" s="308"/>
      <c r="K2389" s="51"/>
      <c r="N2389" s="309"/>
      <c r="R2389" s="17"/>
      <c r="T2389" s="17"/>
      <c r="V2389" s="17"/>
      <c r="W2389" s="51"/>
    </row>
    <row r="2390">
      <c r="A2390" s="307"/>
      <c r="B2390" s="85"/>
      <c r="C2390" s="85"/>
      <c r="D2390" s="85"/>
      <c r="E2390" s="88"/>
      <c r="F2390" s="17"/>
      <c r="G2390" s="17"/>
      <c r="I2390" s="43"/>
      <c r="J2390" s="308"/>
      <c r="K2390" s="51"/>
      <c r="N2390" s="309"/>
      <c r="R2390" s="17"/>
      <c r="T2390" s="17"/>
      <c r="V2390" s="17"/>
      <c r="W2390" s="51"/>
    </row>
    <row r="2391">
      <c r="A2391" s="307"/>
      <c r="B2391" s="85"/>
      <c r="C2391" s="85"/>
      <c r="D2391" s="85"/>
      <c r="E2391" s="88"/>
      <c r="F2391" s="17"/>
      <c r="G2391" s="17"/>
      <c r="I2391" s="43"/>
      <c r="J2391" s="308"/>
      <c r="K2391" s="51"/>
      <c r="N2391" s="309"/>
      <c r="R2391" s="17"/>
      <c r="T2391" s="17"/>
      <c r="V2391" s="17"/>
      <c r="W2391" s="51"/>
    </row>
    <row r="2392">
      <c r="A2392" s="307"/>
      <c r="B2392" s="85"/>
      <c r="C2392" s="85"/>
      <c r="D2392" s="85"/>
      <c r="E2392" s="88"/>
      <c r="F2392" s="17"/>
      <c r="G2392" s="17"/>
      <c r="I2392" s="43"/>
      <c r="J2392" s="308"/>
      <c r="K2392" s="51"/>
      <c r="N2392" s="309"/>
      <c r="R2392" s="17"/>
      <c r="T2392" s="17"/>
      <c r="V2392" s="17"/>
      <c r="W2392" s="51"/>
    </row>
    <row r="2393">
      <c r="A2393" s="307"/>
      <c r="B2393" s="85"/>
      <c r="C2393" s="85"/>
      <c r="D2393" s="85"/>
      <c r="E2393" s="88"/>
      <c r="F2393" s="17"/>
      <c r="G2393" s="17"/>
      <c r="I2393" s="43"/>
      <c r="J2393" s="308"/>
      <c r="K2393" s="51"/>
      <c r="N2393" s="309"/>
      <c r="R2393" s="17"/>
      <c r="T2393" s="17"/>
      <c r="V2393" s="17"/>
      <c r="W2393" s="51"/>
    </row>
    <row r="2394">
      <c r="A2394" s="307"/>
      <c r="B2394" s="85"/>
      <c r="C2394" s="85"/>
      <c r="D2394" s="85"/>
      <c r="E2394" s="88"/>
      <c r="F2394" s="17"/>
      <c r="G2394" s="17"/>
      <c r="I2394" s="43"/>
      <c r="J2394" s="308"/>
      <c r="K2394" s="51"/>
      <c r="N2394" s="309"/>
      <c r="R2394" s="17"/>
      <c r="T2394" s="17"/>
      <c r="V2394" s="17"/>
      <c r="W2394" s="51"/>
    </row>
    <row r="2395">
      <c r="A2395" s="307"/>
      <c r="B2395" s="85"/>
      <c r="C2395" s="85"/>
      <c r="D2395" s="85"/>
      <c r="E2395" s="88"/>
      <c r="F2395" s="17"/>
      <c r="G2395" s="17"/>
      <c r="I2395" s="43"/>
      <c r="J2395" s="308"/>
      <c r="K2395" s="51"/>
      <c r="N2395" s="309"/>
      <c r="R2395" s="17"/>
      <c r="T2395" s="17"/>
      <c r="V2395" s="17"/>
      <c r="W2395" s="51"/>
    </row>
    <row r="2396">
      <c r="A2396" s="307"/>
      <c r="B2396" s="85"/>
      <c r="C2396" s="85"/>
      <c r="D2396" s="85"/>
      <c r="E2396" s="88"/>
      <c r="F2396" s="17"/>
      <c r="G2396" s="17"/>
      <c r="I2396" s="43"/>
      <c r="J2396" s="308"/>
      <c r="K2396" s="51"/>
      <c r="N2396" s="309"/>
      <c r="R2396" s="17"/>
      <c r="T2396" s="17"/>
      <c r="V2396" s="17"/>
      <c r="W2396" s="51"/>
    </row>
    <row r="2397">
      <c r="A2397" s="307"/>
      <c r="B2397" s="85"/>
      <c r="C2397" s="85"/>
      <c r="D2397" s="85"/>
      <c r="E2397" s="88"/>
      <c r="F2397" s="17"/>
      <c r="G2397" s="17"/>
      <c r="I2397" s="43"/>
      <c r="J2397" s="308"/>
      <c r="K2397" s="51"/>
      <c r="N2397" s="309"/>
      <c r="R2397" s="17"/>
      <c r="T2397" s="17"/>
      <c r="V2397" s="17"/>
      <c r="W2397" s="51"/>
    </row>
    <row r="2398">
      <c r="A2398" s="307"/>
      <c r="B2398" s="85"/>
      <c r="C2398" s="85"/>
      <c r="D2398" s="85"/>
      <c r="E2398" s="88"/>
      <c r="F2398" s="17"/>
      <c r="G2398" s="17"/>
      <c r="I2398" s="43"/>
      <c r="J2398" s="308"/>
      <c r="K2398" s="51"/>
      <c r="N2398" s="309"/>
      <c r="R2398" s="17"/>
      <c r="T2398" s="17"/>
      <c r="V2398" s="17"/>
      <c r="W2398" s="51"/>
    </row>
    <row r="2399">
      <c r="A2399" s="307"/>
      <c r="B2399" s="85"/>
      <c r="C2399" s="85"/>
      <c r="D2399" s="85"/>
      <c r="E2399" s="88"/>
      <c r="F2399" s="17"/>
      <c r="G2399" s="17"/>
      <c r="I2399" s="43"/>
      <c r="J2399" s="308"/>
      <c r="K2399" s="51"/>
      <c r="N2399" s="309"/>
      <c r="R2399" s="17"/>
      <c r="T2399" s="17"/>
      <c r="V2399" s="17"/>
      <c r="W2399" s="51"/>
    </row>
    <row r="2400">
      <c r="A2400" s="307"/>
      <c r="B2400" s="85"/>
      <c r="C2400" s="85"/>
      <c r="D2400" s="85"/>
      <c r="E2400" s="88"/>
      <c r="F2400" s="17"/>
      <c r="G2400" s="17"/>
      <c r="I2400" s="43"/>
      <c r="J2400" s="308"/>
      <c r="K2400" s="51"/>
      <c r="N2400" s="309"/>
      <c r="R2400" s="17"/>
      <c r="T2400" s="17"/>
      <c r="V2400" s="17"/>
      <c r="W2400" s="51"/>
    </row>
    <row r="2401">
      <c r="A2401" s="307"/>
      <c r="B2401" s="85"/>
      <c r="C2401" s="85"/>
      <c r="D2401" s="85"/>
      <c r="E2401" s="88"/>
      <c r="F2401" s="17"/>
      <c r="G2401" s="17"/>
      <c r="I2401" s="43"/>
      <c r="J2401" s="308"/>
      <c r="K2401" s="51"/>
      <c r="N2401" s="309"/>
      <c r="R2401" s="17"/>
      <c r="T2401" s="17"/>
      <c r="V2401" s="17"/>
      <c r="W2401" s="51"/>
    </row>
    <row r="2402">
      <c r="A2402" s="307"/>
      <c r="B2402" s="85"/>
      <c r="C2402" s="85"/>
      <c r="D2402" s="85"/>
      <c r="E2402" s="88"/>
      <c r="F2402" s="17"/>
      <c r="G2402" s="17"/>
      <c r="I2402" s="43"/>
      <c r="J2402" s="308"/>
      <c r="K2402" s="51"/>
      <c r="N2402" s="309"/>
      <c r="R2402" s="17"/>
      <c r="T2402" s="17"/>
      <c r="V2402" s="17"/>
      <c r="W2402" s="51"/>
    </row>
    <row r="2403">
      <c r="A2403" s="307"/>
      <c r="B2403" s="85"/>
      <c r="C2403" s="85"/>
      <c r="D2403" s="85"/>
      <c r="E2403" s="88"/>
      <c r="F2403" s="17"/>
      <c r="G2403" s="17"/>
      <c r="I2403" s="43"/>
      <c r="J2403" s="308"/>
      <c r="K2403" s="51"/>
      <c r="N2403" s="309"/>
      <c r="R2403" s="17"/>
      <c r="T2403" s="17"/>
      <c r="V2403" s="17"/>
      <c r="W2403" s="51"/>
    </row>
    <row r="2404">
      <c r="A2404" s="307"/>
      <c r="B2404" s="85"/>
      <c r="C2404" s="85"/>
      <c r="D2404" s="85"/>
      <c r="E2404" s="88"/>
      <c r="F2404" s="17"/>
      <c r="G2404" s="17"/>
      <c r="I2404" s="43"/>
      <c r="J2404" s="308"/>
      <c r="K2404" s="51"/>
      <c r="N2404" s="309"/>
      <c r="R2404" s="17"/>
      <c r="T2404" s="17"/>
      <c r="V2404" s="17"/>
      <c r="W2404" s="51"/>
    </row>
    <row r="2405">
      <c r="A2405" s="307"/>
      <c r="B2405" s="85"/>
      <c r="C2405" s="85"/>
      <c r="D2405" s="85"/>
      <c r="E2405" s="88"/>
      <c r="F2405" s="17"/>
      <c r="G2405" s="17"/>
      <c r="I2405" s="43"/>
      <c r="J2405" s="308"/>
      <c r="K2405" s="51"/>
      <c r="N2405" s="309"/>
      <c r="R2405" s="17"/>
      <c r="T2405" s="17"/>
      <c r="V2405" s="17"/>
      <c r="W2405" s="51"/>
    </row>
    <row r="2406">
      <c r="A2406" s="307"/>
      <c r="B2406" s="85"/>
      <c r="C2406" s="85"/>
      <c r="D2406" s="85"/>
      <c r="E2406" s="88"/>
      <c r="F2406" s="17"/>
      <c r="G2406" s="17"/>
      <c r="I2406" s="43"/>
      <c r="J2406" s="308"/>
      <c r="K2406" s="51"/>
      <c r="N2406" s="309"/>
      <c r="R2406" s="17"/>
      <c r="T2406" s="17"/>
      <c r="V2406" s="17"/>
      <c r="W2406" s="51"/>
    </row>
    <row r="2407">
      <c r="A2407" s="307"/>
      <c r="B2407" s="85"/>
      <c r="C2407" s="85"/>
      <c r="D2407" s="85"/>
      <c r="E2407" s="88"/>
      <c r="F2407" s="17"/>
      <c r="G2407" s="17"/>
      <c r="I2407" s="43"/>
      <c r="J2407" s="308"/>
      <c r="K2407" s="51"/>
      <c r="N2407" s="309"/>
      <c r="R2407" s="17"/>
      <c r="T2407" s="17"/>
      <c r="V2407" s="17"/>
      <c r="W2407" s="51"/>
    </row>
    <row r="2408">
      <c r="A2408" s="307"/>
      <c r="B2408" s="85"/>
      <c r="C2408" s="85"/>
      <c r="D2408" s="85"/>
      <c r="E2408" s="88"/>
      <c r="F2408" s="17"/>
      <c r="G2408" s="17"/>
      <c r="I2408" s="43"/>
      <c r="J2408" s="308"/>
      <c r="K2408" s="51"/>
      <c r="N2408" s="309"/>
      <c r="R2408" s="17"/>
      <c r="T2408" s="17"/>
      <c r="V2408" s="17"/>
      <c r="W2408" s="51"/>
    </row>
    <row r="2409">
      <c r="A2409" s="307"/>
      <c r="B2409" s="85"/>
      <c r="C2409" s="85"/>
      <c r="D2409" s="85"/>
      <c r="E2409" s="88"/>
      <c r="F2409" s="17"/>
      <c r="G2409" s="17"/>
      <c r="I2409" s="43"/>
      <c r="J2409" s="308"/>
      <c r="K2409" s="51"/>
      <c r="N2409" s="309"/>
      <c r="R2409" s="17"/>
      <c r="T2409" s="17"/>
      <c r="V2409" s="17"/>
      <c r="W2409" s="51"/>
    </row>
    <row r="2410">
      <c r="A2410" s="307"/>
      <c r="B2410" s="85"/>
      <c r="C2410" s="85"/>
      <c r="D2410" s="85"/>
      <c r="E2410" s="88"/>
      <c r="F2410" s="17"/>
      <c r="G2410" s="17"/>
      <c r="I2410" s="43"/>
      <c r="J2410" s="308"/>
      <c r="K2410" s="51"/>
      <c r="N2410" s="309"/>
      <c r="R2410" s="17"/>
      <c r="T2410" s="17"/>
      <c r="V2410" s="17"/>
      <c r="W2410" s="51"/>
    </row>
    <row r="2411">
      <c r="A2411" s="307"/>
      <c r="B2411" s="85"/>
      <c r="C2411" s="85"/>
      <c r="D2411" s="85"/>
      <c r="E2411" s="88"/>
      <c r="F2411" s="17"/>
      <c r="G2411" s="17"/>
      <c r="I2411" s="43"/>
      <c r="J2411" s="308"/>
      <c r="K2411" s="51"/>
      <c r="N2411" s="309"/>
      <c r="R2411" s="17"/>
      <c r="T2411" s="17"/>
      <c r="V2411" s="17"/>
      <c r="W2411" s="51"/>
    </row>
    <row r="2412">
      <c r="A2412" s="307"/>
      <c r="B2412" s="85"/>
      <c r="C2412" s="85"/>
      <c r="D2412" s="85"/>
      <c r="E2412" s="88"/>
      <c r="F2412" s="17"/>
      <c r="G2412" s="17"/>
      <c r="I2412" s="43"/>
      <c r="J2412" s="308"/>
      <c r="K2412" s="51"/>
      <c r="N2412" s="309"/>
      <c r="R2412" s="17"/>
      <c r="T2412" s="17"/>
      <c r="V2412" s="17"/>
      <c r="W2412" s="51"/>
    </row>
    <row r="2413">
      <c r="A2413" s="307"/>
      <c r="B2413" s="85"/>
      <c r="C2413" s="85"/>
      <c r="D2413" s="85"/>
      <c r="E2413" s="88"/>
      <c r="F2413" s="17"/>
      <c r="G2413" s="17"/>
      <c r="I2413" s="43"/>
      <c r="J2413" s="308"/>
      <c r="K2413" s="51"/>
      <c r="N2413" s="309"/>
      <c r="R2413" s="17"/>
      <c r="T2413" s="17"/>
      <c r="V2413" s="17"/>
      <c r="W2413" s="51"/>
    </row>
    <row r="2414">
      <c r="A2414" s="307"/>
      <c r="B2414" s="85"/>
      <c r="C2414" s="85"/>
      <c r="D2414" s="85"/>
      <c r="E2414" s="88"/>
      <c r="F2414" s="17"/>
      <c r="G2414" s="17"/>
      <c r="I2414" s="43"/>
      <c r="J2414" s="308"/>
      <c r="K2414" s="51"/>
      <c r="N2414" s="309"/>
      <c r="R2414" s="17"/>
      <c r="T2414" s="17"/>
      <c r="V2414" s="17"/>
      <c r="W2414" s="51"/>
    </row>
    <row r="2415">
      <c r="A2415" s="307"/>
      <c r="B2415" s="85"/>
      <c r="C2415" s="85"/>
      <c r="D2415" s="85"/>
      <c r="E2415" s="88"/>
      <c r="F2415" s="17"/>
      <c r="G2415" s="17"/>
      <c r="I2415" s="43"/>
      <c r="J2415" s="308"/>
      <c r="K2415" s="51"/>
      <c r="N2415" s="309"/>
      <c r="R2415" s="17"/>
      <c r="T2415" s="17"/>
      <c r="V2415" s="17"/>
      <c r="W2415" s="51"/>
    </row>
    <row r="2416">
      <c r="A2416" s="307"/>
      <c r="B2416" s="85"/>
      <c r="C2416" s="85"/>
      <c r="D2416" s="85"/>
      <c r="E2416" s="88"/>
      <c r="F2416" s="17"/>
      <c r="G2416" s="17"/>
      <c r="I2416" s="43"/>
      <c r="J2416" s="308"/>
      <c r="K2416" s="51"/>
      <c r="N2416" s="309"/>
      <c r="R2416" s="17"/>
      <c r="T2416" s="17"/>
      <c r="V2416" s="17"/>
      <c r="W2416" s="51"/>
    </row>
    <row r="2417">
      <c r="A2417" s="307"/>
      <c r="B2417" s="85"/>
      <c r="C2417" s="85"/>
      <c r="D2417" s="85"/>
      <c r="E2417" s="88"/>
      <c r="F2417" s="17"/>
      <c r="G2417" s="17"/>
      <c r="I2417" s="43"/>
      <c r="J2417" s="308"/>
      <c r="K2417" s="51"/>
      <c r="N2417" s="309"/>
      <c r="R2417" s="17"/>
      <c r="T2417" s="17"/>
      <c r="V2417" s="17"/>
      <c r="W2417" s="51"/>
    </row>
    <row r="2418">
      <c r="A2418" s="307"/>
      <c r="B2418" s="85"/>
      <c r="C2418" s="85"/>
      <c r="D2418" s="85"/>
      <c r="E2418" s="88"/>
      <c r="F2418" s="17"/>
      <c r="G2418" s="17"/>
      <c r="I2418" s="43"/>
      <c r="J2418" s="308"/>
      <c r="K2418" s="51"/>
      <c r="N2418" s="309"/>
      <c r="R2418" s="17"/>
      <c r="T2418" s="17"/>
      <c r="V2418" s="17"/>
      <c r="W2418" s="51"/>
    </row>
    <row r="2419">
      <c r="A2419" s="307"/>
      <c r="B2419" s="85"/>
      <c r="C2419" s="85"/>
      <c r="D2419" s="85"/>
      <c r="E2419" s="88"/>
      <c r="F2419" s="17"/>
      <c r="G2419" s="17"/>
      <c r="I2419" s="43"/>
      <c r="J2419" s="308"/>
      <c r="K2419" s="51"/>
      <c r="N2419" s="309"/>
      <c r="R2419" s="17"/>
      <c r="T2419" s="17"/>
      <c r="V2419" s="17"/>
      <c r="W2419" s="51"/>
    </row>
    <row r="2420">
      <c r="A2420" s="307"/>
      <c r="B2420" s="85"/>
      <c r="C2420" s="85"/>
      <c r="D2420" s="85"/>
      <c r="E2420" s="88"/>
      <c r="F2420" s="17"/>
      <c r="G2420" s="17"/>
      <c r="I2420" s="43"/>
      <c r="J2420" s="308"/>
      <c r="K2420" s="51"/>
      <c r="N2420" s="309"/>
      <c r="R2420" s="17"/>
      <c r="T2420" s="17"/>
      <c r="V2420" s="17"/>
      <c r="W2420" s="51"/>
    </row>
    <row r="2421">
      <c r="A2421" s="307"/>
      <c r="B2421" s="85"/>
      <c r="C2421" s="85"/>
      <c r="D2421" s="85"/>
      <c r="E2421" s="88"/>
      <c r="F2421" s="17"/>
      <c r="G2421" s="17"/>
      <c r="I2421" s="43"/>
      <c r="J2421" s="308"/>
      <c r="K2421" s="51"/>
      <c r="N2421" s="309"/>
      <c r="R2421" s="17"/>
      <c r="T2421" s="17"/>
      <c r="V2421" s="17"/>
      <c r="W2421" s="51"/>
    </row>
    <row r="2422">
      <c r="A2422" s="307"/>
      <c r="B2422" s="85"/>
      <c r="C2422" s="85"/>
      <c r="D2422" s="85"/>
      <c r="E2422" s="88"/>
      <c r="F2422" s="17"/>
      <c r="G2422" s="17"/>
      <c r="I2422" s="43"/>
      <c r="J2422" s="308"/>
      <c r="K2422" s="51"/>
      <c r="N2422" s="309"/>
      <c r="R2422" s="17"/>
      <c r="T2422" s="17"/>
      <c r="V2422" s="17"/>
      <c r="W2422" s="51"/>
    </row>
    <row r="2423">
      <c r="A2423" s="307"/>
      <c r="B2423" s="85"/>
      <c r="C2423" s="85"/>
      <c r="D2423" s="85"/>
      <c r="E2423" s="88"/>
      <c r="F2423" s="17"/>
      <c r="G2423" s="17"/>
      <c r="I2423" s="43"/>
      <c r="J2423" s="308"/>
      <c r="K2423" s="51"/>
      <c r="N2423" s="309"/>
      <c r="R2423" s="17"/>
      <c r="T2423" s="17"/>
      <c r="V2423" s="17"/>
      <c r="W2423" s="51"/>
    </row>
    <row r="2424">
      <c r="A2424" s="307"/>
      <c r="B2424" s="85"/>
      <c r="C2424" s="85"/>
      <c r="D2424" s="85"/>
      <c r="E2424" s="88"/>
      <c r="F2424" s="17"/>
      <c r="G2424" s="17"/>
      <c r="I2424" s="43"/>
      <c r="J2424" s="308"/>
      <c r="K2424" s="51"/>
      <c r="N2424" s="309"/>
      <c r="R2424" s="17"/>
      <c r="T2424" s="17"/>
      <c r="V2424" s="17"/>
      <c r="W2424" s="51"/>
    </row>
    <row r="2425">
      <c r="A2425" s="307"/>
      <c r="B2425" s="85"/>
      <c r="C2425" s="85"/>
      <c r="D2425" s="85"/>
      <c r="E2425" s="88"/>
      <c r="F2425" s="17"/>
      <c r="G2425" s="17"/>
      <c r="I2425" s="43"/>
      <c r="J2425" s="308"/>
      <c r="K2425" s="51"/>
      <c r="N2425" s="309"/>
      <c r="R2425" s="17"/>
      <c r="T2425" s="17"/>
      <c r="V2425" s="17"/>
      <c r="W2425" s="51"/>
    </row>
    <row r="2426">
      <c r="A2426" s="307"/>
      <c r="B2426" s="85"/>
      <c r="C2426" s="85"/>
      <c r="D2426" s="85"/>
      <c r="E2426" s="88"/>
      <c r="F2426" s="17"/>
      <c r="G2426" s="17"/>
      <c r="I2426" s="43"/>
      <c r="J2426" s="308"/>
      <c r="K2426" s="51"/>
      <c r="N2426" s="309"/>
      <c r="R2426" s="17"/>
      <c r="T2426" s="17"/>
      <c r="V2426" s="17"/>
      <c r="W2426" s="51"/>
    </row>
    <row r="2427">
      <c r="A2427" s="307"/>
      <c r="B2427" s="85"/>
      <c r="C2427" s="85"/>
      <c r="D2427" s="85"/>
      <c r="E2427" s="88"/>
      <c r="F2427" s="17"/>
      <c r="G2427" s="17"/>
      <c r="I2427" s="43"/>
      <c r="J2427" s="308"/>
      <c r="K2427" s="51"/>
      <c r="N2427" s="309"/>
      <c r="R2427" s="17"/>
      <c r="T2427" s="17"/>
      <c r="V2427" s="17"/>
      <c r="W2427" s="51"/>
    </row>
    <row r="2428">
      <c r="A2428" s="307"/>
      <c r="B2428" s="85"/>
      <c r="C2428" s="85"/>
      <c r="D2428" s="85"/>
      <c r="E2428" s="88"/>
      <c r="F2428" s="17"/>
      <c r="G2428" s="17"/>
      <c r="I2428" s="43"/>
      <c r="J2428" s="308"/>
      <c r="K2428" s="51"/>
      <c r="N2428" s="309"/>
      <c r="R2428" s="17"/>
      <c r="T2428" s="17"/>
      <c r="V2428" s="17"/>
      <c r="W2428" s="51"/>
    </row>
    <row r="2429">
      <c r="A2429" s="307"/>
      <c r="B2429" s="85"/>
      <c r="C2429" s="85"/>
      <c r="D2429" s="85"/>
      <c r="E2429" s="88"/>
      <c r="F2429" s="17"/>
      <c r="G2429" s="17"/>
      <c r="I2429" s="43"/>
      <c r="J2429" s="308"/>
      <c r="K2429" s="51"/>
      <c r="N2429" s="309"/>
      <c r="R2429" s="17"/>
      <c r="T2429" s="17"/>
      <c r="V2429" s="17"/>
      <c r="W2429" s="51"/>
    </row>
    <row r="2430">
      <c r="A2430" s="307"/>
      <c r="B2430" s="85"/>
      <c r="C2430" s="85"/>
      <c r="D2430" s="85"/>
      <c r="E2430" s="88"/>
      <c r="F2430" s="17"/>
      <c r="G2430" s="17"/>
      <c r="I2430" s="43"/>
      <c r="J2430" s="308"/>
      <c r="K2430" s="51"/>
      <c r="N2430" s="309"/>
      <c r="R2430" s="17"/>
      <c r="T2430" s="17"/>
      <c r="V2430" s="17"/>
      <c r="W2430" s="51"/>
    </row>
    <row r="2431">
      <c r="A2431" s="307"/>
      <c r="B2431" s="85"/>
      <c r="C2431" s="85"/>
      <c r="D2431" s="85"/>
      <c r="E2431" s="88"/>
      <c r="F2431" s="17"/>
      <c r="G2431" s="17"/>
      <c r="I2431" s="43"/>
      <c r="J2431" s="308"/>
      <c r="K2431" s="51"/>
      <c r="N2431" s="309"/>
      <c r="R2431" s="17"/>
      <c r="T2431" s="17"/>
      <c r="V2431" s="17"/>
      <c r="W2431" s="51"/>
    </row>
    <row r="2432">
      <c r="A2432" s="307"/>
      <c r="B2432" s="85"/>
      <c r="C2432" s="85"/>
      <c r="D2432" s="85"/>
      <c r="E2432" s="88"/>
      <c r="F2432" s="17"/>
      <c r="G2432" s="17"/>
      <c r="I2432" s="43"/>
      <c r="J2432" s="308"/>
      <c r="K2432" s="51"/>
      <c r="N2432" s="309"/>
      <c r="R2432" s="17"/>
      <c r="T2432" s="17"/>
      <c r="V2432" s="17"/>
      <c r="W2432" s="51"/>
    </row>
    <row r="2433">
      <c r="A2433" s="307"/>
      <c r="B2433" s="85"/>
      <c r="C2433" s="85"/>
      <c r="D2433" s="85"/>
      <c r="E2433" s="88"/>
      <c r="F2433" s="17"/>
      <c r="G2433" s="17"/>
      <c r="I2433" s="43"/>
      <c r="J2433" s="308"/>
      <c r="K2433" s="51"/>
      <c r="N2433" s="309"/>
      <c r="R2433" s="17"/>
      <c r="T2433" s="17"/>
      <c r="V2433" s="17"/>
      <c r="W2433" s="51"/>
    </row>
    <row r="2434">
      <c r="A2434" s="307"/>
      <c r="B2434" s="85"/>
      <c r="C2434" s="85"/>
      <c r="D2434" s="85"/>
      <c r="E2434" s="88"/>
      <c r="F2434" s="17"/>
      <c r="G2434" s="17"/>
      <c r="I2434" s="43"/>
      <c r="J2434" s="308"/>
      <c r="K2434" s="51"/>
      <c r="N2434" s="309"/>
      <c r="R2434" s="17"/>
      <c r="T2434" s="17"/>
      <c r="V2434" s="17"/>
      <c r="W2434" s="51"/>
    </row>
    <row r="2435">
      <c r="A2435" s="307"/>
      <c r="B2435" s="85"/>
      <c r="C2435" s="85"/>
      <c r="D2435" s="85"/>
      <c r="E2435" s="88"/>
      <c r="F2435" s="17"/>
      <c r="G2435" s="17"/>
      <c r="I2435" s="43"/>
      <c r="J2435" s="308"/>
      <c r="K2435" s="51"/>
      <c r="N2435" s="309"/>
      <c r="R2435" s="17"/>
      <c r="T2435" s="17"/>
      <c r="V2435" s="17"/>
      <c r="W2435" s="51"/>
    </row>
    <row r="2436">
      <c r="A2436" s="307"/>
      <c r="B2436" s="85"/>
      <c r="C2436" s="85"/>
      <c r="D2436" s="85"/>
      <c r="E2436" s="88"/>
      <c r="F2436" s="17"/>
      <c r="G2436" s="17"/>
      <c r="I2436" s="43"/>
      <c r="J2436" s="308"/>
      <c r="K2436" s="51"/>
      <c r="N2436" s="309"/>
      <c r="R2436" s="17"/>
      <c r="T2436" s="17"/>
      <c r="V2436" s="17"/>
      <c r="W2436" s="51"/>
    </row>
    <row r="2437">
      <c r="A2437" s="307"/>
      <c r="B2437" s="85"/>
      <c r="C2437" s="85"/>
      <c r="D2437" s="85"/>
      <c r="E2437" s="88"/>
      <c r="F2437" s="17"/>
      <c r="G2437" s="17"/>
      <c r="I2437" s="43"/>
      <c r="J2437" s="308"/>
      <c r="K2437" s="51"/>
      <c r="N2437" s="309"/>
      <c r="R2437" s="17"/>
      <c r="T2437" s="17"/>
      <c r="V2437" s="17"/>
      <c r="W2437" s="51"/>
    </row>
    <row r="2438">
      <c r="A2438" s="307"/>
      <c r="B2438" s="85"/>
      <c r="C2438" s="85"/>
      <c r="D2438" s="85"/>
      <c r="E2438" s="88"/>
      <c r="F2438" s="17"/>
      <c r="G2438" s="17"/>
      <c r="I2438" s="43"/>
      <c r="J2438" s="308"/>
      <c r="K2438" s="51"/>
      <c r="N2438" s="309"/>
      <c r="R2438" s="17"/>
      <c r="T2438" s="17"/>
      <c r="V2438" s="17"/>
      <c r="W2438" s="51"/>
    </row>
    <row r="2439">
      <c r="A2439" s="307"/>
      <c r="B2439" s="85"/>
      <c r="C2439" s="85"/>
      <c r="D2439" s="85"/>
      <c r="E2439" s="88"/>
      <c r="F2439" s="17"/>
      <c r="G2439" s="17"/>
      <c r="I2439" s="43"/>
      <c r="J2439" s="308"/>
      <c r="K2439" s="51"/>
      <c r="N2439" s="309"/>
      <c r="R2439" s="17"/>
      <c r="T2439" s="17"/>
      <c r="V2439" s="17"/>
      <c r="W2439" s="51"/>
    </row>
    <row r="2440">
      <c r="A2440" s="307"/>
      <c r="B2440" s="85"/>
      <c r="C2440" s="85"/>
      <c r="D2440" s="85"/>
      <c r="E2440" s="88"/>
      <c r="F2440" s="17"/>
      <c r="G2440" s="17"/>
      <c r="I2440" s="43"/>
      <c r="J2440" s="308"/>
      <c r="K2440" s="51"/>
      <c r="N2440" s="309"/>
      <c r="R2440" s="17"/>
      <c r="T2440" s="17"/>
      <c r="V2440" s="17"/>
      <c r="W2440" s="51"/>
    </row>
    <row r="2441">
      <c r="A2441" s="307"/>
      <c r="B2441" s="85"/>
      <c r="C2441" s="85"/>
      <c r="D2441" s="85"/>
      <c r="E2441" s="88"/>
      <c r="F2441" s="17"/>
      <c r="G2441" s="17"/>
      <c r="I2441" s="43"/>
      <c r="J2441" s="308"/>
      <c r="K2441" s="51"/>
      <c r="N2441" s="309"/>
      <c r="R2441" s="17"/>
      <c r="T2441" s="17"/>
      <c r="V2441" s="17"/>
      <c r="W2441" s="51"/>
    </row>
    <row r="2442">
      <c r="A2442" s="307"/>
      <c r="B2442" s="85"/>
      <c r="C2442" s="85"/>
      <c r="D2442" s="85"/>
      <c r="E2442" s="88"/>
      <c r="F2442" s="17"/>
      <c r="G2442" s="17"/>
      <c r="I2442" s="43"/>
      <c r="J2442" s="308"/>
      <c r="K2442" s="51"/>
      <c r="N2442" s="309"/>
      <c r="R2442" s="17"/>
      <c r="T2442" s="17"/>
      <c r="V2442" s="17"/>
      <c r="W2442" s="51"/>
    </row>
    <row r="2443">
      <c r="A2443" s="307"/>
      <c r="B2443" s="85"/>
      <c r="C2443" s="85"/>
      <c r="D2443" s="85"/>
      <c r="E2443" s="88"/>
      <c r="F2443" s="17"/>
      <c r="G2443" s="17"/>
      <c r="I2443" s="43"/>
      <c r="J2443" s="308"/>
      <c r="K2443" s="51"/>
      <c r="N2443" s="309"/>
      <c r="R2443" s="17"/>
      <c r="T2443" s="17"/>
      <c r="V2443" s="17"/>
      <c r="W2443" s="51"/>
    </row>
    <row r="2444">
      <c r="A2444" s="307"/>
      <c r="B2444" s="85"/>
      <c r="C2444" s="85"/>
      <c r="D2444" s="85"/>
      <c r="E2444" s="88"/>
      <c r="F2444" s="17"/>
      <c r="G2444" s="17"/>
      <c r="I2444" s="43"/>
      <c r="J2444" s="308"/>
      <c r="K2444" s="51"/>
      <c r="N2444" s="309"/>
      <c r="R2444" s="17"/>
      <c r="T2444" s="17"/>
      <c r="V2444" s="17"/>
      <c r="W2444" s="51"/>
    </row>
    <row r="2445">
      <c r="A2445" s="307"/>
      <c r="B2445" s="85"/>
      <c r="C2445" s="85"/>
      <c r="D2445" s="85"/>
      <c r="E2445" s="88"/>
      <c r="F2445" s="17"/>
      <c r="G2445" s="17"/>
      <c r="I2445" s="43"/>
      <c r="J2445" s="308"/>
      <c r="K2445" s="51"/>
      <c r="N2445" s="309"/>
      <c r="R2445" s="17"/>
      <c r="T2445" s="17"/>
      <c r="V2445" s="17"/>
      <c r="W2445" s="51"/>
    </row>
    <row r="2446">
      <c r="A2446" s="307"/>
      <c r="B2446" s="85"/>
      <c r="C2446" s="85"/>
      <c r="D2446" s="85"/>
      <c r="E2446" s="88"/>
      <c r="F2446" s="17"/>
      <c r="G2446" s="17"/>
      <c r="I2446" s="43"/>
      <c r="J2446" s="308"/>
      <c r="K2446" s="51"/>
      <c r="N2446" s="309"/>
      <c r="R2446" s="17"/>
      <c r="T2446" s="17"/>
      <c r="V2446" s="17"/>
      <c r="W2446" s="51"/>
    </row>
    <row r="2447">
      <c r="A2447" s="307"/>
      <c r="B2447" s="85"/>
      <c r="C2447" s="85"/>
      <c r="D2447" s="85"/>
      <c r="E2447" s="88"/>
      <c r="F2447" s="17"/>
      <c r="G2447" s="17"/>
      <c r="I2447" s="43"/>
      <c r="J2447" s="308"/>
      <c r="K2447" s="51"/>
      <c r="N2447" s="309"/>
      <c r="R2447" s="17"/>
      <c r="T2447" s="17"/>
      <c r="V2447" s="17"/>
      <c r="W2447" s="51"/>
    </row>
    <row r="2448">
      <c r="A2448" s="307"/>
      <c r="B2448" s="85"/>
      <c r="C2448" s="85"/>
      <c r="D2448" s="85"/>
      <c r="E2448" s="88"/>
      <c r="F2448" s="17"/>
      <c r="G2448" s="17"/>
      <c r="I2448" s="43"/>
      <c r="J2448" s="308"/>
      <c r="K2448" s="51"/>
      <c r="N2448" s="309"/>
      <c r="R2448" s="17"/>
      <c r="T2448" s="17"/>
      <c r="V2448" s="17"/>
      <c r="W2448" s="51"/>
    </row>
    <row r="2449">
      <c r="A2449" s="307"/>
      <c r="B2449" s="85"/>
      <c r="C2449" s="85"/>
      <c r="D2449" s="85"/>
      <c r="E2449" s="88"/>
      <c r="F2449" s="17"/>
      <c r="G2449" s="17"/>
      <c r="I2449" s="43"/>
      <c r="J2449" s="308"/>
      <c r="K2449" s="51"/>
      <c r="N2449" s="309"/>
      <c r="R2449" s="17"/>
      <c r="T2449" s="17"/>
      <c r="V2449" s="17"/>
      <c r="W2449" s="51"/>
    </row>
    <row r="2450">
      <c r="A2450" s="307"/>
      <c r="B2450" s="85"/>
      <c r="C2450" s="85"/>
      <c r="D2450" s="85"/>
      <c r="E2450" s="88"/>
      <c r="F2450" s="17"/>
      <c r="G2450" s="17"/>
      <c r="I2450" s="43"/>
      <c r="J2450" s="308"/>
      <c r="K2450" s="51"/>
      <c r="N2450" s="309"/>
      <c r="R2450" s="17"/>
      <c r="T2450" s="17"/>
      <c r="V2450" s="17"/>
      <c r="W2450" s="51"/>
    </row>
    <row r="2451">
      <c r="A2451" s="307"/>
      <c r="B2451" s="85"/>
      <c r="C2451" s="85"/>
      <c r="D2451" s="85"/>
      <c r="E2451" s="88"/>
      <c r="F2451" s="17"/>
      <c r="G2451" s="17"/>
      <c r="I2451" s="43"/>
      <c r="J2451" s="308"/>
      <c r="K2451" s="51"/>
      <c r="N2451" s="309"/>
      <c r="R2451" s="17"/>
      <c r="T2451" s="17"/>
      <c r="V2451" s="17"/>
      <c r="W2451" s="51"/>
    </row>
    <row r="2452">
      <c r="A2452" s="307"/>
      <c r="B2452" s="85"/>
      <c r="C2452" s="85"/>
      <c r="D2452" s="85"/>
      <c r="E2452" s="88"/>
      <c r="F2452" s="17"/>
      <c r="G2452" s="17"/>
      <c r="I2452" s="43"/>
      <c r="J2452" s="308"/>
      <c r="K2452" s="51"/>
      <c r="N2452" s="309"/>
      <c r="R2452" s="17"/>
      <c r="T2452" s="17"/>
      <c r="V2452" s="17"/>
      <c r="W2452" s="51"/>
    </row>
    <row r="2453">
      <c r="A2453" s="307"/>
      <c r="B2453" s="85"/>
      <c r="C2453" s="85"/>
      <c r="D2453" s="85"/>
      <c r="E2453" s="88"/>
      <c r="F2453" s="17"/>
      <c r="G2453" s="17"/>
      <c r="I2453" s="43"/>
      <c r="J2453" s="308"/>
      <c r="K2453" s="51"/>
      <c r="N2453" s="309"/>
      <c r="R2453" s="17"/>
      <c r="T2453" s="17"/>
      <c r="V2453" s="17"/>
      <c r="W2453" s="51"/>
    </row>
    <row r="2454">
      <c r="A2454" s="307"/>
      <c r="B2454" s="85"/>
      <c r="C2454" s="85"/>
      <c r="D2454" s="85"/>
      <c r="E2454" s="88"/>
      <c r="F2454" s="17"/>
      <c r="G2454" s="17"/>
      <c r="I2454" s="43"/>
      <c r="J2454" s="308"/>
      <c r="K2454" s="51"/>
      <c r="N2454" s="309"/>
      <c r="R2454" s="17"/>
      <c r="T2454" s="17"/>
      <c r="V2454" s="17"/>
      <c r="W2454" s="51"/>
    </row>
    <row r="2455">
      <c r="A2455" s="307"/>
      <c r="B2455" s="85"/>
      <c r="C2455" s="85"/>
      <c r="D2455" s="85"/>
      <c r="E2455" s="88"/>
      <c r="F2455" s="17"/>
      <c r="G2455" s="17"/>
      <c r="I2455" s="43"/>
      <c r="J2455" s="308"/>
      <c r="K2455" s="51"/>
      <c r="N2455" s="309"/>
      <c r="R2455" s="17"/>
      <c r="T2455" s="17"/>
      <c r="V2455" s="17"/>
      <c r="W2455" s="51"/>
    </row>
    <row r="2456">
      <c r="A2456" s="307"/>
      <c r="B2456" s="85"/>
      <c r="C2456" s="85"/>
      <c r="D2456" s="85"/>
      <c r="E2456" s="88"/>
      <c r="F2456" s="17"/>
      <c r="G2456" s="17"/>
      <c r="I2456" s="43"/>
      <c r="J2456" s="308"/>
      <c r="K2456" s="51"/>
      <c r="N2456" s="309"/>
      <c r="R2456" s="17"/>
      <c r="T2456" s="17"/>
      <c r="V2456" s="17"/>
      <c r="W2456" s="51"/>
    </row>
    <row r="2457">
      <c r="A2457" s="307"/>
      <c r="B2457" s="85"/>
      <c r="C2457" s="85"/>
      <c r="D2457" s="85"/>
      <c r="E2457" s="88"/>
      <c r="F2457" s="17"/>
      <c r="G2457" s="17"/>
      <c r="I2457" s="43"/>
      <c r="J2457" s="308"/>
      <c r="K2457" s="51"/>
      <c r="N2457" s="309"/>
      <c r="R2457" s="17"/>
      <c r="T2457" s="17"/>
      <c r="V2457" s="17"/>
      <c r="W2457" s="51"/>
    </row>
    <row r="2458">
      <c r="A2458" s="307"/>
      <c r="B2458" s="85"/>
      <c r="C2458" s="85"/>
      <c r="D2458" s="85"/>
      <c r="E2458" s="88"/>
      <c r="F2458" s="17"/>
      <c r="G2458" s="17"/>
      <c r="I2458" s="43"/>
      <c r="J2458" s="308"/>
      <c r="K2458" s="51"/>
      <c r="N2458" s="309"/>
      <c r="R2458" s="17"/>
      <c r="T2458" s="17"/>
      <c r="V2458" s="17"/>
      <c r="W2458" s="51"/>
    </row>
    <row r="2459">
      <c r="A2459" s="307"/>
      <c r="B2459" s="85"/>
      <c r="C2459" s="85"/>
      <c r="D2459" s="85"/>
      <c r="E2459" s="88"/>
      <c r="F2459" s="17"/>
      <c r="G2459" s="17"/>
      <c r="I2459" s="43"/>
      <c r="J2459" s="308"/>
      <c r="K2459" s="51"/>
      <c r="N2459" s="309"/>
      <c r="R2459" s="17"/>
      <c r="T2459" s="17"/>
      <c r="V2459" s="17"/>
      <c r="W2459" s="51"/>
    </row>
    <row r="2460">
      <c r="A2460" s="307"/>
      <c r="B2460" s="85"/>
      <c r="C2460" s="85"/>
      <c r="D2460" s="85"/>
      <c r="E2460" s="88"/>
      <c r="F2460" s="17"/>
      <c r="G2460" s="17"/>
      <c r="I2460" s="43"/>
      <c r="J2460" s="308"/>
      <c r="K2460" s="51"/>
      <c r="N2460" s="309"/>
      <c r="R2460" s="17"/>
      <c r="T2460" s="17"/>
      <c r="V2460" s="17"/>
      <c r="W2460" s="51"/>
    </row>
    <row r="2461">
      <c r="A2461" s="307"/>
      <c r="B2461" s="85"/>
      <c r="C2461" s="85"/>
      <c r="D2461" s="85"/>
      <c r="E2461" s="88"/>
      <c r="F2461" s="17"/>
      <c r="G2461" s="17"/>
      <c r="I2461" s="43"/>
      <c r="J2461" s="308"/>
      <c r="K2461" s="51"/>
      <c r="N2461" s="309"/>
      <c r="R2461" s="17"/>
      <c r="T2461" s="17"/>
      <c r="V2461" s="17"/>
      <c r="W2461" s="51"/>
    </row>
    <row r="2462">
      <c r="A2462" s="307"/>
      <c r="B2462" s="85"/>
      <c r="C2462" s="85"/>
      <c r="D2462" s="85"/>
      <c r="E2462" s="88"/>
      <c r="F2462" s="17"/>
      <c r="G2462" s="17"/>
      <c r="I2462" s="43"/>
      <c r="J2462" s="308"/>
      <c r="K2462" s="51"/>
      <c r="N2462" s="309"/>
      <c r="R2462" s="17"/>
      <c r="T2462" s="17"/>
      <c r="V2462" s="17"/>
      <c r="W2462" s="51"/>
    </row>
    <row r="2463">
      <c r="A2463" s="307"/>
      <c r="B2463" s="85"/>
      <c r="C2463" s="85"/>
      <c r="D2463" s="85"/>
      <c r="E2463" s="88"/>
      <c r="F2463" s="17"/>
      <c r="G2463" s="17"/>
      <c r="I2463" s="43"/>
      <c r="J2463" s="308"/>
      <c r="K2463" s="51"/>
      <c r="N2463" s="309"/>
      <c r="R2463" s="17"/>
      <c r="T2463" s="17"/>
      <c r="V2463" s="17"/>
      <c r="W2463" s="51"/>
    </row>
    <row r="2464">
      <c r="A2464" s="307"/>
      <c r="B2464" s="85"/>
      <c r="C2464" s="85"/>
      <c r="D2464" s="85"/>
      <c r="E2464" s="88"/>
      <c r="F2464" s="17"/>
      <c r="G2464" s="17"/>
      <c r="I2464" s="43"/>
      <c r="J2464" s="308"/>
      <c r="K2464" s="51"/>
      <c r="N2464" s="309"/>
      <c r="R2464" s="17"/>
      <c r="T2464" s="17"/>
      <c r="V2464" s="17"/>
      <c r="W2464" s="51"/>
    </row>
    <row r="2465">
      <c r="A2465" s="307"/>
      <c r="B2465" s="85"/>
      <c r="C2465" s="85"/>
      <c r="D2465" s="85"/>
      <c r="E2465" s="88"/>
      <c r="F2465" s="17"/>
      <c r="G2465" s="17"/>
      <c r="I2465" s="43"/>
      <c r="J2465" s="308"/>
      <c r="K2465" s="51"/>
      <c r="N2465" s="309"/>
      <c r="R2465" s="17"/>
      <c r="T2465" s="17"/>
      <c r="V2465" s="17"/>
      <c r="W2465" s="51"/>
    </row>
    <row r="2466">
      <c r="A2466" s="307"/>
      <c r="B2466" s="85"/>
      <c r="C2466" s="85"/>
      <c r="D2466" s="85"/>
      <c r="E2466" s="88"/>
      <c r="F2466" s="17"/>
      <c r="G2466" s="17"/>
      <c r="I2466" s="43"/>
      <c r="J2466" s="308"/>
      <c r="K2466" s="51"/>
      <c r="N2466" s="309"/>
      <c r="R2466" s="17"/>
      <c r="T2466" s="17"/>
      <c r="V2466" s="17"/>
      <c r="W2466" s="51"/>
    </row>
    <row r="2467">
      <c r="A2467" s="307"/>
      <c r="B2467" s="85"/>
      <c r="C2467" s="85"/>
      <c r="D2467" s="85"/>
      <c r="E2467" s="88"/>
      <c r="F2467" s="17"/>
      <c r="G2467" s="17"/>
      <c r="I2467" s="43"/>
      <c r="J2467" s="308"/>
      <c r="K2467" s="51"/>
      <c r="N2467" s="309"/>
      <c r="R2467" s="17"/>
      <c r="T2467" s="17"/>
      <c r="V2467" s="17"/>
      <c r="W2467" s="51"/>
    </row>
    <row r="2468">
      <c r="A2468" s="307"/>
      <c r="B2468" s="85"/>
      <c r="C2468" s="85"/>
      <c r="D2468" s="85"/>
      <c r="E2468" s="88"/>
      <c r="F2468" s="17"/>
      <c r="G2468" s="17"/>
      <c r="I2468" s="43"/>
      <c r="J2468" s="308"/>
      <c r="K2468" s="51"/>
      <c r="N2468" s="309"/>
      <c r="R2468" s="17"/>
      <c r="T2468" s="17"/>
      <c r="V2468" s="17"/>
      <c r="W2468" s="51"/>
    </row>
    <row r="2469">
      <c r="A2469" s="307"/>
      <c r="B2469" s="85"/>
      <c r="C2469" s="85"/>
      <c r="D2469" s="85"/>
      <c r="E2469" s="88"/>
      <c r="F2469" s="17"/>
      <c r="G2469" s="17"/>
      <c r="I2469" s="43"/>
      <c r="J2469" s="308"/>
      <c r="K2469" s="51"/>
      <c r="N2469" s="309"/>
      <c r="R2469" s="17"/>
      <c r="T2469" s="17"/>
      <c r="V2469" s="17"/>
      <c r="W2469" s="51"/>
    </row>
    <row r="2470">
      <c r="A2470" s="307"/>
      <c r="B2470" s="85"/>
      <c r="C2470" s="85"/>
      <c r="D2470" s="85"/>
      <c r="E2470" s="88"/>
      <c r="F2470" s="17"/>
      <c r="G2470" s="17"/>
      <c r="I2470" s="43"/>
      <c r="J2470" s="308"/>
      <c r="K2470" s="51"/>
      <c r="N2470" s="309"/>
      <c r="R2470" s="17"/>
      <c r="T2470" s="17"/>
      <c r="V2470" s="17"/>
      <c r="W2470" s="51"/>
    </row>
    <row r="2471">
      <c r="A2471" s="307"/>
      <c r="B2471" s="85"/>
      <c r="C2471" s="85"/>
      <c r="D2471" s="85"/>
      <c r="E2471" s="88"/>
      <c r="F2471" s="17"/>
      <c r="G2471" s="17"/>
      <c r="I2471" s="43"/>
      <c r="J2471" s="308"/>
      <c r="K2471" s="51"/>
      <c r="N2471" s="309"/>
      <c r="R2471" s="17"/>
      <c r="T2471" s="17"/>
      <c r="V2471" s="17"/>
      <c r="W2471" s="51"/>
    </row>
    <row r="2472">
      <c r="A2472" s="307"/>
      <c r="B2472" s="85"/>
      <c r="C2472" s="85"/>
      <c r="D2472" s="85"/>
      <c r="E2472" s="88"/>
      <c r="F2472" s="17"/>
      <c r="G2472" s="17"/>
      <c r="I2472" s="43"/>
      <c r="J2472" s="308"/>
      <c r="K2472" s="51"/>
      <c r="N2472" s="309"/>
      <c r="R2472" s="17"/>
      <c r="T2472" s="17"/>
      <c r="V2472" s="17"/>
      <c r="W2472" s="51"/>
    </row>
    <row r="2473">
      <c r="A2473" s="307"/>
      <c r="B2473" s="85"/>
      <c r="C2473" s="85"/>
      <c r="D2473" s="85"/>
      <c r="E2473" s="88"/>
      <c r="F2473" s="17"/>
      <c r="G2473" s="17"/>
      <c r="I2473" s="43"/>
      <c r="J2473" s="308"/>
      <c r="K2473" s="51"/>
      <c r="N2473" s="309"/>
      <c r="R2473" s="17"/>
      <c r="T2473" s="17"/>
      <c r="V2473" s="17"/>
      <c r="W2473" s="51"/>
    </row>
    <row r="2474">
      <c r="A2474" s="307"/>
      <c r="B2474" s="85"/>
      <c r="C2474" s="85"/>
      <c r="D2474" s="85"/>
      <c r="E2474" s="88"/>
      <c r="F2474" s="17"/>
      <c r="G2474" s="17"/>
      <c r="I2474" s="43"/>
      <c r="J2474" s="308"/>
      <c r="K2474" s="51"/>
      <c r="N2474" s="309"/>
      <c r="R2474" s="17"/>
      <c r="T2474" s="17"/>
      <c r="V2474" s="17"/>
      <c r="W2474" s="51"/>
    </row>
    <row r="2475">
      <c r="A2475" s="307"/>
      <c r="B2475" s="85"/>
      <c r="C2475" s="85"/>
      <c r="D2475" s="85"/>
      <c r="E2475" s="88"/>
      <c r="F2475" s="17"/>
      <c r="G2475" s="17"/>
      <c r="I2475" s="43"/>
      <c r="J2475" s="308"/>
      <c r="K2475" s="51"/>
      <c r="N2475" s="309"/>
      <c r="R2475" s="17"/>
      <c r="T2475" s="17"/>
      <c r="V2475" s="17"/>
      <c r="W2475" s="51"/>
    </row>
    <row r="2476">
      <c r="A2476" s="307"/>
      <c r="B2476" s="85"/>
      <c r="C2476" s="85"/>
      <c r="D2476" s="85"/>
      <c r="E2476" s="88"/>
      <c r="F2476" s="17"/>
      <c r="G2476" s="17"/>
      <c r="I2476" s="43"/>
      <c r="J2476" s="308"/>
      <c r="K2476" s="51"/>
      <c r="N2476" s="309"/>
      <c r="R2476" s="17"/>
      <c r="T2476" s="17"/>
      <c r="V2476" s="17"/>
      <c r="W2476" s="51"/>
    </row>
    <row r="2477">
      <c r="A2477" s="307"/>
      <c r="B2477" s="85"/>
      <c r="C2477" s="85"/>
      <c r="D2477" s="85"/>
      <c r="E2477" s="88"/>
      <c r="F2477" s="17"/>
      <c r="G2477" s="17"/>
      <c r="I2477" s="43"/>
      <c r="J2477" s="308"/>
      <c r="K2477" s="51"/>
      <c r="N2477" s="309"/>
      <c r="R2477" s="17"/>
      <c r="T2477" s="17"/>
      <c r="V2477" s="17"/>
      <c r="W2477" s="51"/>
    </row>
    <row r="2478">
      <c r="A2478" s="307"/>
      <c r="B2478" s="85"/>
      <c r="C2478" s="85"/>
      <c r="D2478" s="85"/>
      <c r="E2478" s="88"/>
      <c r="F2478" s="17"/>
      <c r="G2478" s="17"/>
      <c r="I2478" s="43"/>
      <c r="J2478" s="308"/>
      <c r="K2478" s="51"/>
      <c r="N2478" s="309"/>
      <c r="R2478" s="17"/>
      <c r="T2478" s="17"/>
      <c r="V2478" s="17"/>
      <c r="W2478" s="51"/>
    </row>
    <row r="2479">
      <c r="A2479" s="307"/>
      <c r="B2479" s="85"/>
      <c r="C2479" s="85"/>
      <c r="D2479" s="85"/>
      <c r="E2479" s="88"/>
      <c r="F2479" s="17"/>
      <c r="G2479" s="17"/>
      <c r="I2479" s="43"/>
      <c r="J2479" s="308"/>
      <c r="K2479" s="51"/>
      <c r="N2479" s="309"/>
      <c r="R2479" s="17"/>
      <c r="T2479" s="17"/>
      <c r="V2479" s="17"/>
      <c r="W2479" s="51"/>
    </row>
    <row r="2480">
      <c r="A2480" s="307"/>
      <c r="B2480" s="85"/>
      <c r="C2480" s="85"/>
      <c r="D2480" s="85"/>
      <c r="E2480" s="88"/>
      <c r="F2480" s="17"/>
      <c r="G2480" s="17"/>
      <c r="I2480" s="43"/>
      <c r="J2480" s="308"/>
      <c r="K2480" s="51"/>
      <c r="N2480" s="309"/>
      <c r="R2480" s="17"/>
      <c r="T2480" s="17"/>
      <c r="V2480" s="17"/>
      <c r="W2480" s="51"/>
    </row>
    <row r="2481">
      <c r="A2481" s="307"/>
      <c r="B2481" s="85"/>
      <c r="C2481" s="85"/>
      <c r="D2481" s="85"/>
      <c r="E2481" s="88"/>
      <c r="F2481" s="17"/>
      <c r="G2481" s="17"/>
      <c r="I2481" s="43"/>
      <c r="J2481" s="308"/>
      <c r="K2481" s="51"/>
      <c r="N2481" s="309"/>
      <c r="R2481" s="17"/>
      <c r="T2481" s="17"/>
      <c r="V2481" s="17"/>
      <c r="W2481" s="51"/>
    </row>
    <row r="2482">
      <c r="A2482" s="307"/>
      <c r="B2482" s="85"/>
      <c r="C2482" s="85"/>
      <c r="D2482" s="85"/>
      <c r="E2482" s="88"/>
      <c r="F2482" s="17"/>
      <c r="G2482" s="17"/>
      <c r="I2482" s="43"/>
      <c r="J2482" s="308"/>
      <c r="K2482" s="51"/>
      <c r="N2482" s="309"/>
      <c r="R2482" s="17"/>
      <c r="T2482" s="17"/>
      <c r="V2482" s="17"/>
      <c r="W2482" s="51"/>
    </row>
    <row r="2483">
      <c r="A2483" s="307"/>
      <c r="B2483" s="85"/>
      <c r="C2483" s="85"/>
      <c r="D2483" s="85"/>
      <c r="E2483" s="88"/>
      <c r="F2483" s="17"/>
      <c r="G2483" s="17"/>
      <c r="I2483" s="43"/>
      <c r="J2483" s="308"/>
      <c r="K2483" s="51"/>
      <c r="N2483" s="309"/>
      <c r="R2483" s="17"/>
      <c r="T2483" s="17"/>
      <c r="V2483" s="17"/>
      <c r="W2483" s="51"/>
    </row>
    <row r="2484">
      <c r="A2484" s="307"/>
      <c r="B2484" s="85"/>
      <c r="C2484" s="85"/>
      <c r="D2484" s="85"/>
      <c r="E2484" s="88"/>
      <c r="F2484" s="17"/>
      <c r="G2484" s="17"/>
      <c r="I2484" s="43"/>
      <c r="J2484" s="308"/>
      <c r="K2484" s="51"/>
      <c r="N2484" s="309"/>
      <c r="R2484" s="17"/>
      <c r="T2484" s="17"/>
      <c r="V2484" s="17"/>
      <c r="W2484" s="51"/>
    </row>
    <row r="2485">
      <c r="A2485" s="307"/>
      <c r="B2485" s="85"/>
      <c r="C2485" s="85"/>
      <c r="D2485" s="85"/>
      <c r="E2485" s="88"/>
      <c r="F2485" s="17"/>
      <c r="G2485" s="17"/>
      <c r="I2485" s="43"/>
      <c r="J2485" s="308"/>
      <c r="K2485" s="51"/>
      <c r="N2485" s="309"/>
      <c r="R2485" s="17"/>
      <c r="T2485" s="17"/>
      <c r="V2485" s="17"/>
      <c r="W2485" s="51"/>
    </row>
    <row r="2486">
      <c r="A2486" s="307"/>
      <c r="B2486" s="85"/>
      <c r="C2486" s="85"/>
      <c r="D2486" s="85"/>
      <c r="E2486" s="88"/>
      <c r="F2486" s="17"/>
      <c r="G2486" s="17"/>
      <c r="I2486" s="43"/>
      <c r="J2486" s="308"/>
      <c r="K2486" s="51"/>
      <c r="N2486" s="309"/>
      <c r="R2486" s="17"/>
      <c r="T2486" s="17"/>
      <c r="V2486" s="17"/>
      <c r="W2486" s="51"/>
    </row>
    <row r="2487">
      <c r="A2487" s="307"/>
      <c r="B2487" s="85"/>
      <c r="C2487" s="85"/>
      <c r="D2487" s="85"/>
      <c r="E2487" s="88"/>
      <c r="F2487" s="17"/>
      <c r="G2487" s="17"/>
      <c r="I2487" s="43"/>
      <c r="J2487" s="308"/>
      <c r="K2487" s="51"/>
      <c r="N2487" s="309"/>
      <c r="R2487" s="17"/>
      <c r="T2487" s="17"/>
      <c r="V2487" s="17"/>
      <c r="W2487" s="51"/>
    </row>
    <row r="2488">
      <c r="A2488" s="307"/>
      <c r="B2488" s="85"/>
      <c r="C2488" s="85"/>
      <c r="D2488" s="85"/>
      <c r="E2488" s="88"/>
      <c r="F2488" s="17"/>
      <c r="G2488" s="17"/>
      <c r="I2488" s="43"/>
      <c r="J2488" s="308"/>
      <c r="K2488" s="51"/>
      <c r="N2488" s="309"/>
      <c r="R2488" s="17"/>
      <c r="T2488" s="17"/>
      <c r="V2488" s="17"/>
      <c r="W2488" s="51"/>
    </row>
    <row r="2489">
      <c r="A2489" s="307"/>
      <c r="B2489" s="85"/>
      <c r="C2489" s="85"/>
      <c r="D2489" s="85"/>
      <c r="E2489" s="88"/>
      <c r="F2489" s="17"/>
      <c r="G2489" s="17"/>
      <c r="I2489" s="43"/>
      <c r="J2489" s="308"/>
      <c r="K2489" s="51"/>
      <c r="N2489" s="309"/>
      <c r="R2489" s="17"/>
      <c r="T2489" s="17"/>
      <c r="V2489" s="17"/>
      <c r="W2489" s="51"/>
    </row>
    <row r="2490">
      <c r="A2490" s="307"/>
      <c r="B2490" s="85"/>
      <c r="C2490" s="85"/>
      <c r="D2490" s="85"/>
      <c r="E2490" s="88"/>
      <c r="F2490" s="17"/>
      <c r="G2490" s="17"/>
      <c r="I2490" s="43"/>
      <c r="J2490" s="308"/>
      <c r="K2490" s="51"/>
      <c r="N2490" s="309"/>
      <c r="R2490" s="17"/>
      <c r="T2490" s="17"/>
      <c r="V2490" s="17"/>
      <c r="W2490" s="51"/>
    </row>
    <row r="2491">
      <c r="A2491" s="307"/>
      <c r="B2491" s="85"/>
      <c r="C2491" s="85"/>
      <c r="D2491" s="85"/>
      <c r="E2491" s="88"/>
      <c r="F2491" s="17"/>
      <c r="G2491" s="17"/>
      <c r="I2491" s="43"/>
      <c r="J2491" s="308"/>
      <c r="K2491" s="51"/>
      <c r="N2491" s="309"/>
      <c r="R2491" s="17"/>
      <c r="T2491" s="17"/>
      <c r="V2491" s="17"/>
      <c r="W2491" s="51"/>
    </row>
    <row r="2492">
      <c r="A2492" s="307"/>
      <c r="B2492" s="85"/>
      <c r="C2492" s="85"/>
      <c r="D2492" s="85"/>
      <c r="E2492" s="88"/>
      <c r="F2492" s="17"/>
      <c r="G2492" s="17"/>
      <c r="I2492" s="43"/>
      <c r="J2492" s="308"/>
      <c r="K2492" s="51"/>
      <c r="N2492" s="309"/>
      <c r="R2492" s="17"/>
      <c r="T2492" s="17"/>
      <c r="V2492" s="17"/>
      <c r="W2492" s="51"/>
    </row>
    <row r="2493">
      <c r="A2493" s="307"/>
      <c r="B2493" s="85"/>
      <c r="C2493" s="85"/>
      <c r="D2493" s="85"/>
      <c r="E2493" s="88"/>
      <c r="F2493" s="17"/>
      <c r="G2493" s="17"/>
      <c r="I2493" s="43"/>
      <c r="J2493" s="308"/>
      <c r="K2493" s="51"/>
      <c r="N2493" s="309"/>
      <c r="R2493" s="17"/>
      <c r="T2493" s="17"/>
      <c r="V2493" s="17"/>
      <c r="W2493" s="51"/>
    </row>
    <row r="2494">
      <c r="A2494" s="307"/>
      <c r="B2494" s="85"/>
      <c r="C2494" s="85"/>
      <c r="D2494" s="85"/>
      <c r="E2494" s="88"/>
      <c r="F2494" s="17"/>
      <c r="G2494" s="17"/>
      <c r="I2494" s="43"/>
      <c r="J2494" s="308"/>
      <c r="K2494" s="51"/>
      <c r="N2494" s="309"/>
      <c r="R2494" s="17"/>
      <c r="T2494" s="17"/>
      <c r="V2494" s="17"/>
      <c r="W2494" s="51"/>
    </row>
    <row r="2495">
      <c r="A2495" s="307"/>
      <c r="B2495" s="85"/>
      <c r="C2495" s="85"/>
      <c r="D2495" s="85"/>
      <c r="E2495" s="88"/>
      <c r="F2495" s="17"/>
      <c r="G2495" s="17"/>
      <c r="I2495" s="43"/>
      <c r="J2495" s="308"/>
      <c r="K2495" s="51"/>
      <c r="N2495" s="309"/>
      <c r="R2495" s="17"/>
      <c r="T2495" s="17"/>
      <c r="V2495" s="17"/>
      <c r="W2495" s="51"/>
    </row>
    <row r="2496">
      <c r="A2496" s="307"/>
      <c r="B2496" s="85"/>
      <c r="C2496" s="85"/>
      <c r="D2496" s="85"/>
      <c r="E2496" s="88"/>
      <c r="F2496" s="17"/>
      <c r="G2496" s="17"/>
      <c r="I2496" s="43"/>
      <c r="J2496" s="308"/>
      <c r="K2496" s="51"/>
      <c r="N2496" s="309"/>
      <c r="R2496" s="17"/>
      <c r="T2496" s="17"/>
      <c r="V2496" s="17"/>
      <c r="W2496" s="51"/>
    </row>
    <row r="2497">
      <c r="A2497" s="307"/>
      <c r="B2497" s="85"/>
      <c r="C2497" s="85"/>
      <c r="D2497" s="85"/>
      <c r="E2497" s="88"/>
      <c r="F2497" s="17"/>
      <c r="G2497" s="17"/>
      <c r="I2497" s="43"/>
      <c r="J2497" s="308"/>
      <c r="K2497" s="51"/>
      <c r="N2497" s="309"/>
      <c r="R2497" s="17"/>
      <c r="T2497" s="17"/>
      <c r="V2497" s="17"/>
      <c r="W2497" s="51"/>
    </row>
    <row r="2498">
      <c r="A2498" s="307"/>
      <c r="B2498" s="85"/>
      <c r="C2498" s="85"/>
      <c r="D2498" s="85"/>
      <c r="E2498" s="88"/>
      <c r="F2498" s="17"/>
      <c r="G2498" s="17"/>
      <c r="I2498" s="43"/>
      <c r="J2498" s="308"/>
      <c r="K2498" s="51"/>
      <c r="N2498" s="309"/>
      <c r="R2498" s="17"/>
      <c r="T2498" s="17"/>
      <c r="V2498" s="17"/>
      <c r="W2498" s="51"/>
    </row>
    <row r="2499">
      <c r="A2499" s="307"/>
      <c r="B2499" s="85"/>
      <c r="C2499" s="85"/>
      <c r="D2499" s="85"/>
      <c r="E2499" s="88"/>
      <c r="F2499" s="17"/>
      <c r="G2499" s="17"/>
      <c r="I2499" s="43"/>
      <c r="J2499" s="308"/>
      <c r="K2499" s="51"/>
      <c r="N2499" s="309"/>
      <c r="R2499" s="17"/>
      <c r="T2499" s="17"/>
      <c r="V2499" s="17"/>
      <c r="W2499" s="51"/>
    </row>
    <row r="2500">
      <c r="A2500" s="307"/>
      <c r="B2500" s="85"/>
      <c r="C2500" s="85"/>
      <c r="D2500" s="85"/>
      <c r="E2500" s="88"/>
      <c r="F2500" s="17"/>
      <c r="G2500" s="17"/>
      <c r="I2500" s="43"/>
      <c r="J2500" s="308"/>
      <c r="K2500" s="51"/>
      <c r="N2500" s="309"/>
      <c r="R2500" s="17"/>
      <c r="T2500" s="17"/>
      <c r="V2500" s="17"/>
      <c r="W2500" s="51"/>
    </row>
    <row r="2501">
      <c r="A2501" s="307"/>
      <c r="B2501" s="85"/>
      <c r="C2501" s="85"/>
      <c r="D2501" s="85"/>
      <c r="E2501" s="88"/>
      <c r="F2501" s="17"/>
      <c r="G2501" s="17"/>
      <c r="I2501" s="43"/>
      <c r="J2501" s="308"/>
      <c r="K2501" s="51"/>
      <c r="N2501" s="309"/>
      <c r="R2501" s="17"/>
      <c r="T2501" s="17"/>
      <c r="V2501" s="17"/>
      <c r="W2501" s="51"/>
    </row>
    <row r="2502">
      <c r="A2502" s="307"/>
      <c r="B2502" s="85"/>
      <c r="C2502" s="85"/>
      <c r="D2502" s="85"/>
      <c r="E2502" s="88"/>
      <c r="F2502" s="17"/>
      <c r="G2502" s="17"/>
      <c r="I2502" s="43"/>
      <c r="J2502" s="308"/>
      <c r="K2502" s="51"/>
      <c r="N2502" s="309"/>
      <c r="R2502" s="17"/>
      <c r="T2502" s="17"/>
      <c r="V2502" s="17"/>
      <c r="W2502" s="51"/>
    </row>
    <row r="2503">
      <c r="A2503" s="307"/>
      <c r="B2503" s="85"/>
      <c r="C2503" s="85"/>
      <c r="D2503" s="85"/>
      <c r="E2503" s="88"/>
      <c r="F2503" s="17"/>
      <c r="G2503" s="17"/>
      <c r="I2503" s="43"/>
      <c r="J2503" s="308"/>
      <c r="K2503" s="51"/>
      <c r="N2503" s="309"/>
      <c r="R2503" s="17"/>
      <c r="T2503" s="17"/>
      <c r="V2503" s="17"/>
      <c r="W2503" s="51"/>
    </row>
    <row r="2504">
      <c r="A2504" s="307"/>
      <c r="B2504" s="85"/>
      <c r="C2504" s="85"/>
      <c r="D2504" s="85"/>
      <c r="E2504" s="88"/>
      <c r="F2504" s="17"/>
      <c r="G2504" s="17"/>
      <c r="I2504" s="43"/>
      <c r="J2504" s="308"/>
      <c r="K2504" s="51"/>
      <c r="N2504" s="309"/>
      <c r="R2504" s="17"/>
      <c r="T2504" s="17"/>
      <c r="V2504" s="17"/>
      <c r="W2504" s="51"/>
    </row>
    <row r="2505">
      <c r="A2505" s="307"/>
      <c r="B2505" s="85"/>
      <c r="C2505" s="85"/>
      <c r="D2505" s="85"/>
      <c r="E2505" s="88"/>
      <c r="F2505" s="17"/>
      <c r="G2505" s="17"/>
      <c r="I2505" s="43"/>
      <c r="J2505" s="308"/>
      <c r="K2505" s="51"/>
      <c r="N2505" s="309"/>
      <c r="R2505" s="17"/>
      <c r="T2505" s="17"/>
      <c r="V2505" s="17"/>
      <c r="W2505" s="51"/>
    </row>
    <row r="2506">
      <c r="A2506" s="307"/>
      <c r="B2506" s="85"/>
      <c r="C2506" s="85"/>
      <c r="D2506" s="85"/>
      <c r="E2506" s="88"/>
      <c r="F2506" s="17"/>
      <c r="G2506" s="17"/>
      <c r="I2506" s="43"/>
      <c r="J2506" s="308"/>
      <c r="K2506" s="51"/>
      <c r="N2506" s="309"/>
      <c r="R2506" s="17"/>
      <c r="T2506" s="17"/>
      <c r="V2506" s="17"/>
      <c r="W2506" s="51"/>
    </row>
    <row r="2507">
      <c r="A2507" s="307"/>
      <c r="B2507" s="85"/>
      <c r="C2507" s="85"/>
      <c r="D2507" s="85"/>
      <c r="E2507" s="88"/>
      <c r="F2507" s="17"/>
      <c r="G2507" s="17"/>
      <c r="I2507" s="43"/>
      <c r="J2507" s="308"/>
      <c r="K2507" s="51"/>
      <c r="N2507" s="309"/>
      <c r="R2507" s="17"/>
      <c r="T2507" s="17"/>
      <c r="V2507" s="17"/>
      <c r="W2507" s="51"/>
    </row>
    <row r="2508">
      <c r="A2508" s="307"/>
      <c r="B2508" s="85"/>
      <c r="C2508" s="85"/>
      <c r="D2508" s="85"/>
      <c r="E2508" s="88"/>
      <c r="F2508" s="17"/>
      <c r="G2508" s="17"/>
      <c r="I2508" s="43"/>
      <c r="J2508" s="308"/>
      <c r="K2508" s="51"/>
      <c r="N2508" s="309"/>
      <c r="R2508" s="17"/>
      <c r="T2508" s="17"/>
      <c r="V2508" s="17"/>
      <c r="W2508" s="51"/>
    </row>
    <row r="2509">
      <c r="A2509" s="307"/>
      <c r="B2509" s="85"/>
      <c r="C2509" s="85"/>
      <c r="D2509" s="85"/>
      <c r="E2509" s="88"/>
      <c r="F2509" s="17"/>
      <c r="G2509" s="17"/>
      <c r="I2509" s="43"/>
      <c r="J2509" s="308"/>
      <c r="K2509" s="51"/>
      <c r="N2509" s="309"/>
      <c r="R2509" s="17"/>
      <c r="T2509" s="17"/>
      <c r="V2509" s="17"/>
      <c r="W2509" s="51"/>
    </row>
    <row r="2510">
      <c r="A2510" s="307"/>
      <c r="B2510" s="85"/>
      <c r="C2510" s="85"/>
      <c r="D2510" s="85"/>
      <c r="E2510" s="88"/>
      <c r="F2510" s="17"/>
      <c r="G2510" s="17"/>
      <c r="I2510" s="43"/>
      <c r="J2510" s="308"/>
      <c r="K2510" s="51"/>
      <c r="N2510" s="309"/>
      <c r="R2510" s="17"/>
      <c r="T2510" s="17"/>
      <c r="V2510" s="17"/>
      <c r="W2510" s="51"/>
    </row>
    <row r="2511">
      <c r="A2511" s="307"/>
      <c r="B2511" s="85"/>
      <c r="C2511" s="85"/>
      <c r="D2511" s="85"/>
      <c r="E2511" s="88"/>
      <c r="F2511" s="17"/>
      <c r="G2511" s="17"/>
      <c r="I2511" s="43"/>
      <c r="J2511" s="308"/>
      <c r="K2511" s="51"/>
      <c r="N2511" s="309"/>
      <c r="R2511" s="17"/>
      <c r="T2511" s="17"/>
      <c r="V2511" s="17"/>
      <c r="W2511" s="51"/>
    </row>
    <row r="2512">
      <c r="A2512" s="307"/>
      <c r="B2512" s="85"/>
      <c r="C2512" s="85"/>
      <c r="D2512" s="85"/>
      <c r="E2512" s="88"/>
      <c r="F2512" s="17"/>
      <c r="G2512" s="17"/>
      <c r="I2512" s="43"/>
      <c r="J2512" s="308"/>
      <c r="K2512" s="51"/>
      <c r="N2512" s="309"/>
      <c r="R2512" s="17"/>
      <c r="T2512" s="17"/>
      <c r="V2512" s="17"/>
      <c r="W2512" s="51"/>
    </row>
    <row r="2513">
      <c r="A2513" s="307"/>
      <c r="B2513" s="85"/>
      <c r="C2513" s="85"/>
      <c r="D2513" s="85"/>
      <c r="E2513" s="88"/>
      <c r="F2513" s="17"/>
      <c r="G2513" s="17"/>
      <c r="I2513" s="43"/>
      <c r="J2513" s="308"/>
      <c r="K2513" s="51"/>
      <c r="N2513" s="309"/>
      <c r="R2513" s="17"/>
      <c r="T2513" s="17"/>
      <c r="V2513" s="17"/>
      <c r="W2513" s="51"/>
    </row>
    <row r="2514">
      <c r="A2514" s="307"/>
      <c r="B2514" s="85"/>
      <c r="C2514" s="85"/>
      <c r="D2514" s="85"/>
      <c r="E2514" s="88"/>
      <c r="F2514" s="17"/>
      <c r="G2514" s="17"/>
      <c r="I2514" s="43"/>
      <c r="J2514" s="308"/>
      <c r="K2514" s="51"/>
      <c r="N2514" s="309"/>
      <c r="R2514" s="17"/>
      <c r="T2514" s="17"/>
      <c r="V2514" s="17"/>
      <c r="W2514" s="51"/>
    </row>
    <row r="2515">
      <c r="A2515" s="307"/>
      <c r="B2515" s="85"/>
      <c r="C2515" s="85"/>
      <c r="D2515" s="85"/>
      <c r="E2515" s="88"/>
      <c r="F2515" s="17"/>
      <c r="G2515" s="17"/>
      <c r="I2515" s="43"/>
      <c r="J2515" s="308"/>
      <c r="K2515" s="51"/>
      <c r="N2515" s="309"/>
      <c r="R2515" s="17"/>
      <c r="T2515" s="17"/>
      <c r="V2515" s="17"/>
      <c r="W2515" s="51"/>
    </row>
    <row r="2516">
      <c r="A2516" s="307"/>
      <c r="B2516" s="85"/>
      <c r="C2516" s="85"/>
      <c r="D2516" s="85"/>
      <c r="E2516" s="88"/>
      <c r="F2516" s="17"/>
      <c r="G2516" s="17"/>
      <c r="I2516" s="43"/>
      <c r="J2516" s="308"/>
      <c r="K2516" s="51"/>
      <c r="N2516" s="309"/>
      <c r="R2516" s="17"/>
      <c r="T2516" s="17"/>
      <c r="V2516" s="17"/>
      <c r="W2516" s="51"/>
    </row>
    <row r="2517">
      <c r="A2517" s="307"/>
      <c r="B2517" s="85"/>
      <c r="C2517" s="85"/>
      <c r="D2517" s="85"/>
      <c r="E2517" s="88"/>
      <c r="F2517" s="17"/>
      <c r="G2517" s="17"/>
      <c r="I2517" s="43"/>
      <c r="J2517" s="308"/>
      <c r="K2517" s="51"/>
      <c r="N2517" s="309"/>
      <c r="R2517" s="17"/>
      <c r="T2517" s="17"/>
      <c r="V2517" s="17"/>
      <c r="W2517" s="51"/>
    </row>
    <row r="2518">
      <c r="A2518" s="307"/>
      <c r="B2518" s="85"/>
      <c r="C2518" s="85"/>
      <c r="D2518" s="85"/>
      <c r="E2518" s="88"/>
      <c r="F2518" s="17"/>
      <c r="G2518" s="17"/>
      <c r="I2518" s="43"/>
      <c r="J2518" s="308"/>
      <c r="K2518" s="51"/>
      <c r="N2518" s="309"/>
      <c r="R2518" s="17"/>
      <c r="T2518" s="17"/>
      <c r="V2518" s="17"/>
      <c r="W2518" s="51"/>
    </row>
    <row r="2519">
      <c r="A2519" s="307"/>
      <c r="B2519" s="85"/>
      <c r="C2519" s="85"/>
      <c r="D2519" s="85"/>
      <c r="E2519" s="88"/>
      <c r="F2519" s="17"/>
      <c r="G2519" s="17"/>
      <c r="I2519" s="43"/>
      <c r="J2519" s="308"/>
      <c r="K2519" s="51"/>
      <c r="N2519" s="309"/>
      <c r="R2519" s="17"/>
      <c r="T2519" s="17"/>
      <c r="V2519" s="17"/>
      <c r="W2519" s="51"/>
    </row>
    <row r="2520">
      <c r="A2520" s="307"/>
      <c r="B2520" s="85"/>
      <c r="C2520" s="85"/>
      <c r="D2520" s="85"/>
      <c r="E2520" s="88"/>
      <c r="F2520" s="17"/>
      <c r="G2520" s="17"/>
      <c r="I2520" s="43"/>
      <c r="J2520" s="308"/>
      <c r="K2520" s="51"/>
      <c r="N2520" s="309"/>
      <c r="R2520" s="17"/>
      <c r="T2520" s="17"/>
      <c r="V2520" s="17"/>
      <c r="W2520" s="51"/>
    </row>
    <row r="2521">
      <c r="A2521" s="307"/>
      <c r="B2521" s="85"/>
      <c r="C2521" s="85"/>
      <c r="D2521" s="85"/>
      <c r="E2521" s="88"/>
      <c r="F2521" s="17"/>
      <c r="G2521" s="17"/>
      <c r="I2521" s="43"/>
      <c r="J2521" s="308"/>
      <c r="K2521" s="51"/>
      <c r="N2521" s="309"/>
      <c r="R2521" s="17"/>
      <c r="T2521" s="17"/>
      <c r="V2521" s="17"/>
      <c r="W2521" s="51"/>
    </row>
    <row r="2522">
      <c r="A2522" s="307"/>
      <c r="B2522" s="85"/>
      <c r="C2522" s="85"/>
      <c r="D2522" s="85"/>
      <c r="E2522" s="88"/>
      <c r="F2522" s="17"/>
      <c r="G2522" s="17"/>
      <c r="I2522" s="43"/>
      <c r="J2522" s="308"/>
      <c r="K2522" s="51"/>
      <c r="N2522" s="309"/>
      <c r="R2522" s="17"/>
      <c r="T2522" s="17"/>
      <c r="V2522" s="17"/>
      <c r="W2522" s="51"/>
    </row>
    <row r="2523">
      <c r="A2523" s="307"/>
      <c r="B2523" s="85"/>
      <c r="C2523" s="85"/>
      <c r="D2523" s="85"/>
      <c r="E2523" s="88"/>
      <c r="F2523" s="17"/>
      <c r="G2523" s="17"/>
      <c r="I2523" s="43"/>
      <c r="J2523" s="308"/>
      <c r="K2523" s="51"/>
      <c r="N2523" s="309"/>
      <c r="R2523" s="17"/>
      <c r="T2523" s="17"/>
      <c r="V2523" s="17"/>
      <c r="W2523" s="51"/>
    </row>
    <row r="2524">
      <c r="A2524" s="307"/>
      <c r="B2524" s="85"/>
      <c r="C2524" s="85"/>
      <c r="D2524" s="85"/>
      <c r="E2524" s="88"/>
      <c r="F2524" s="17"/>
      <c r="G2524" s="17"/>
      <c r="I2524" s="43"/>
      <c r="J2524" s="308"/>
      <c r="K2524" s="51"/>
      <c r="N2524" s="309"/>
      <c r="R2524" s="17"/>
      <c r="T2524" s="17"/>
      <c r="V2524" s="17"/>
      <c r="W2524" s="51"/>
    </row>
    <row r="2525">
      <c r="A2525" s="307"/>
      <c r="B2525" s="85"/>
      <c r="C2525" s="85"/>
      <c r="D2525" s="85"/>
      <c r="E2525" s="88"/>
      <c r="F2525" s="17"/>
      <c r="G2525" s="17"/>
      <c r="I2525" s="43"/>
      <c r="J2525" s="308"/>
      <c r="K2525" s="51"/>
      <c r="N2525" s="309"/>
      <c r="R2525" s="17"/>
      <c r="T2525" s="17"/>
      <c r="V2525" s="17"/>
      <c r="W2525" s="51"/>
    </row>
    <row r="2526">
      <c r="A2526" s="307"/>
      <c r="B2526" s="85"/>
      <c r="C2526" s="85"/>
      <c r="D2526" s="85"/>
      <c r="E2526" s="88"/>
      <c r="F2526" s="17"/>
      <c r="G2526" s="17"/>
      <c r="I2526" s="43"/>
      <c r="J2526" s="308"/>
      <c r="K2526" s="51"/>
      <c r="N2526" s="309"/>
      <c r="R2526" s="17"/>
      <c r="T2526" s="17"/>
      <c r="V2526" s="17"/>
      <c r="W2526" s="51"/>
    </row>
    <row r="2527">
      <c r="A2527" s="307"/>
      <c r="B2527" s="85"/>
      <c r="C2527" s="85"/>
      <c r="D2527" s="85"/>
      <c r="E2527" s="88"/>
      <c r="F2527" s="17"/>
      <c r="G2527" s="17"/>
      <c r="I2527" s="43"/>
      <c r="J2527" s="308"/>
      <c r="K2527" s="51"/>
      <c r="N2527" s="309"/>
      <c r="R2527" s="17"/>
      <c r="T2527" s="17"/>
      <c r="V2527" s="17"/>
      <c r="W2527" s="51"/>
    </row>
    <row r="2528">
      <c r="A2528" s="307"/>
      <c r="B2528" s="85"/>
      <c r="C2528" s="85"/>
      <c r="D2528" s="85"/>
      <c r="E2528" s="88"/>
      <c r="F2528" s="17"/>
      <c r="G2528" s="17"/>
      <c r="I2528" s="43"/>
      <c r="J2528" s="308"/>
      <c r="K2528" s="51"/>
      <c r="N2528" s="309"/>
      <c r="R2528" s="17"/>
      <c r="T2528" s="17"/>
      <c r="V2528" s="17"/>
      <c r="W2528" s="51"/>
    </row>
    <row r="2529">
      <c r="A2529" s="307"/>
      <c r="B2529" s="85"/>
      <c r="C2529" s="85"/>
      <c r="D2529" s="85"/>
      <c r="E2529" s="88"/>
      <c r="F2529" s="17"/>
      <c r="G2529" s="17"/>
      <c r="I2529" s="43"/>
      <c r="J2529" s="308"/>
      <c r="K2529" s="51"/>
      <c r="N2529" s="309"/>
      <c r="R2529" s="17"/>
      <c r="T2529" s="17"/>
      <c r="V2529" s="17"/>
      <c r="W2529" s="51"/>
    </row>
    <row r="2530">
      <c r="A2530" s="307"/>
      <c r="B2530" s="85"/>
      <c r="C2530" s="85"/>
      <c r="D2530" s="85"/>
      <c r="E2530" s="88"/>
      <c r="F2530" s="17"/>
      <c r="G2530" s="17"/>
      <c r="I2530" s="43"/>
      <c r="J2530" s="308"/>
      <c r="K2530" s="51"/>
      <c r="N2530" s="309"/>
      <c r="R2530" s="17"/>
      <c r="T2530" s="17"/>
      <c r="V2530" s="17"/>
      <c r="W2530" s="51"/>
    </row>
    <row r="2531">
      <c r="A2531" s="307"/>
      <c r="B2531" s="85"/>
      <c r="C2531" s="85"/>
      <c r="D2531" s="85"/>
      <c r="E2531" s="88"/>
      <c r="F2531" s="17"/>
      <c r="G2531" s="17"/>
      <c r="I2531" s="43"/>
      <c r="J2531" s="308"/>
      <c r="K2531" s="51"/>
      <c r="N2531" s="309"/>
      <c r="R2531" s="17"/>
      <c r="T2531" s="17"/>
      <c r="V2531" s="17"/>
      <c r="W2531" s="51"/>
    </row>
    <row r="2532">
      <c r="A2532" s="307"/>
      <c r="B2532" s="85"/>
      <c r="C2532" s="85"/>
      <c r="D2532" s="85"/>
      <c r="E2532" s="88"/>
      <c r="F2532" s="17"/>
      <c r="G2532" s="17"/>
      <c r="I2532" s="43"/>
      <c r="J2532" s="308"/>
      <c r="K2532" s="51"/>
      <c r="N2532" s="309"/>
      <c r="R2532" s="17"/>
      <c r="T2532" s="17"/>
      <c r="V2532" s="17"/>
      <c r="W2532" s="51"/>
    </row>
    <row r="2533">
      <c r="A2533" s="307"/>
      <c r="B2533" s="85"/>
      <c r="C2533" s="85"/>
      <c r="D2533" s="85"/>
      <c r="E2533" s="88"/>
      <c r="F2533" s="17"/>
      <c r="G2533" s="17"/>
      <c r="I2533" s="43"/>
      <c r="J2533" s="308"/>
      <c r="K2533" s="51"/>
      <c r="N2533" s="309"/>
      <c r="R2533" s="17"/>
      <c r="T2533" s="17"/>
      <c r="V2533" s="17"/>
      <c r="W2533" s="51"/>
    </row>
    <row r="2534">
      <c r="A2534" s="307"/>
      <c r="B2534" s="85"/>
      <c r="C2534" s="85"/>
      <c r="D2534" s="85"/>
      <c r="E2534" s="88"/>
      <c r="F2534" s="17"/>
      <c r="G2534" s="17"/>
      <c r="I2534" s="43"/>
      <c r="J2534" s="308"/>
      <c r="K2534" s="51"/>
      <c r="N2534" s="309"/>
      <c r="R2534" s="17"/>
      <c r="T2534" s="17"/>
      <c r="V2534" s="17"/>
      <c r="W2534" s="51"/>
    </row>
    <row r="2535">
      <c r="A2535" s="307"/>
      <c r="B2535" s="85"/>
      <c r="C2535" s="85"/>
      <c r="D2535" s="85"/>
      <c r="E2535" s="88"/>
      <c r="F2535" s="17"/>
      <c r="G2535" s="17"/>
      <c r="I2535" s="43"/>
      <c r="J2535" s="308"/>
      <c r="K2535" s="51"/>
      <c r="N2535" s="309"/>
      <c r="R2535" s="17"/>
      <c r="T2535" s="17"/>
      <c r="V2535" s="17"/>
      <c r="W2535" s="51"/>
    </row>
    <row r="2536">
      <c r="A2536" s="307"/>
      <c r="B2536" s="85"/>
      <c r="C2536" s="85"/>
      <c r="D2536" s="85"/>
      <c r="E2536" s="88"/>
      <c r="F2536" s="17"/>
      <c r="G2536" s="17"/>
      <c r="I2536" s="43"/>
      <c r="J2536" s="308"/>
      <c r="K2536" s="51"/>
      <c r="N2536" s="309"/>
      <c r="R2536" s="17"/>
      <c r="T2536" s="17"/>
      <c r="V2536" s="17"/>
      <c r="W2536" s="51"/>
    </row>
    <row r="2537">
      <c r="A2537" s="307"/>
      <c r="B2537" s="85"/>
      <c r="C2537" s="85"/>
      <c r="D2537" s="85"/>
      <c r="E2537" s="88"/>
      <c r="F2537" s="17"/>
      <c r="G2537" s="17"/>
      <c r="I2537" s="43"/>
      <c r="J2537" s="308"/>
      <c r="K2537" s="51"/>
      <c r="N2537" s="309"/>
      <c r="R2537" s="17"/>
      <c r="T2537" s="17"/>
      <c r="V2537" s="17"/>
      <c r="W2537" s="51"/>
    </row>
    <row r="2538">
      <c r="A2538" s="307"/>
      <c r="B2538" s="85"/>
      <c r="C2538" s="85"/>
      <c r="D2538" s="85"/>
      <c r="E2538" s="88"/>
      <c r="F2538" s="17"/>
      <c r="G2538" s="17"/>
      <c r="I2538" s="43"/>
      <c r="J2538" s="308"/>
      <c r="K2538" s="51"/>
      <c r="N2538" s="309"/>
      <c r="R2538" s="17"/>
      <c r="T2538" s="17"/>
      <c r="V2538" s="17"/>
      <c r="W2538" s="51"/>
    </row>
    <row r="2539">
      <c r="A2539" s="307"/>
      <c r="B2539" s="85"/>
      <c r="C2539" s="85"/>
      <c r="D2539" s="85"/>
      <c r="E2539" s="88"/>
      <c r="F2539" s="17"/>
      <c r="G2539" s="17"/>
      <c r="I2539" s="43"/>
      <c r="J2539" s="308"/>
      <c r="K2539" s="51"/>
      <c r="N2539" s="309"/>
      <c r="R2539" s="17"/>
      <c r="T2539" s="17"/>
      <c r="V2539" s="17"/>
      <c r="W2539" s="51"/>
    </row>
    <row r="2540">
      <c r="A2540" s="307"/>
      <c r="B2540" s="85"/>
      <c r="C2540" s="85"/>
      <c r="D2540" s="85"/>
      <c r="E2540" s="88"/>
      <c r="F2540" s="17"/>
      <c r="G2540" s="17"/>
      <c r="I2540" s="43"/>
      <c r="J2540" s="308"/>
      <c r="K2540" s="51"/>
      <c r="N2540" s="309"/>
      <c r="R2540" s="17"/>
      <c r="T2540" s="17"/>
      <c r="V2540" s="17"/>
      <c r="W2540" s="51"/>
    </row>
    <row r="2541">
      <c r="A2541" s="307"/>
      <c r="B2541" s="85"/>
      <c r="C2541" s="85"/>
      <c r="D2541" s="85"/>
      <c r="E2541" s="88"/>
      <c r="F2541" s="17"/>
      <c r="G2541" s="17"/>
      <c r="I2541" s="43"/>
      <c r="J2541" s="308"/>
      <c r="K2541" s="51"/>
      <c r="N2541" s="309"/>
      <c r="R2541" s="17"/>
      <c r="T2541" s="17"/>
      <c r="V2541" s="17"/>
      <c r="W2541" s="51"/>
    </row>
    <row r="2542">
      <c r="A2542" s="307"/>
      <c r="B2542" s="85"/>
      <c r="C2542" s="85"/>
      <c r="D2542" s="85"/>
      <c r="E2542" s="88"/>
      <c r="F2542" s="17"/>
      <c r="G2542" s="17"/>
      <c r="I2542" s="43"/>
      <c r="J2542" s="308"/>
      <c r="K2542" s="51"/>
      <c r="N2542" s="309"/>
      <c r="R2542" s="17"/>
      <c r="T2542" s="17"/>
      <c r="V2542" s="17"/>
      <c r="W2542" s="51"/>
    </row>
    <row r="2543">
      <c r="A2543" s="307"/>
      <c r="B2543" s="85"/>
      <c r="C2543" s="85"/>
      <c r="D2543" s="85"/>
      <c r="E2543" s="88"/>
      <c r="F2543" s="17"/>
      <c r="G2543" s="17"/>
      <c r="I2543" s="43"/>
      <c r="J2543" s="308"/>
      <c r="K2543" s="51"/>
      <c r="N2543" s="309"/>
      <c r="R2543" s="17"/>
      <c r="T2543" s="17"/>
      <c r="V2543" s="17"/>
      <c r="W2543" s="51"/>
    </row>
    <row r="2544">
      <c r="A2544" s="307"/>
      <c r="B2544" s="85"/>
      <c r="C2544" s="85"/>
      <c r="D2544" s="85"/>
      <c r="E2544" s="88"/>
      <c r="F2544" s="17"/>
      <c r="G2544" s="17"/>
      <c r="I2544" s="43"/>
      <c r="J2544" s="308"/>
      <c r="K2544" s="51"/>
      <c r="N2544" s="309"/>
      <c r="R2544" s="17"/>
      <c r="T2544" s="17"/>
      <c r="V2544" s="17"/>
      <c r="W2544" s="51"/>
    </row>
    <row r="2545">
      <c r="A2545" s="307"/>
      <c r="B2545" s="85"/>
      <c r="C2545" s="85"/>
      <c r="D2545" s="85"/>
      <c r="E2545" s="88"/>
      <c r="F2545" s="17"/>
      <c r="G2545" s="17"/>
      <c r="I2545" s="43"/>
      <c r="J2545" s="308"/>
      <c r="K2545" s="51"/>
      <c r="N2545" s="309"/>
      <c r="R2545" s="17"/>
      <c r="T2545" s="17"/>
      <c r="V2545" s="17"/>
      <c r="W2545" s="51"/>
    </row>
    <row r="2546">
      <c r="A2546" s="307"/>
      <c r="B2546" s="85"/>
      <c r="C2546" s="85"/>
      <c r="D2546" s="85"/>
      <c r="E2546" s="88"/>
      <c r="F2546" s="17"/>
      <c r="G2546" s="17"/>
      <c r="I2546" s="43"/>
      <c r="J2546" s="308"/>
      <c r="K2546" s="51"/>
      <c r="N2546" s="309"/>
      <c r="R2546" s="17"/>
      <c r="T2546" s="17"/>
      <c r="V2546" s="17"/>
      <c r="W2546" s="51"/>
    </row>
    <row r="2547">
      <c r="A2547" s="307"/>
      <c r="B2547" s="85"/>
      <c r="C2547" s="85"/>
      <c r="D2547" s="85"/>
      <c r="E2547" s="88"/>
      <c r="F2547" s="17"/>
      <c r="G2547" s="17"/>
      <c r="I2547" s="43"/>
      <c r="J2547" s="308"/>
      <c r="K2547" s="51"/>
      <c r="N2547" s="309"/>
      <c r="R2547" s="17"/>
      <c r="T2547" s="17"/>
      <c r="V2547" s="17"/>
      <c r="W2547" s="51"/>
    </row>
    <row r="2548">
      <c r="A2548" s="307"/>
      <c r="B2548" s="85"/>
      <c r="C2548" s="85"/>
      <c r="D2548" s="85"/>
      <c r="E2548" s="88"/>
      <c r="F2548" s="17"/>
      <c r="G2548" s="17"/>
      <c r="I2548" s="43"/>
      <c r="J2548" s="308"/>
      <c r="K2548" s="51"/>
      <c r="N2548" s="309"/>
      <c r="R2548" s="17"/>
      <c r="T2548" s="17"/>
      <c r="V2548" s="17"/>
      <c r="W2548" s="51"/>
    </row>
    <row r="2549">
      <c r="A2549" s="307"/>
      <c r="B2549" s="85"/>
      <c r="C2549" s="85"/>
      <c r="D2549" s="85"/>
      <c r="E2549" s="88"/>
      <c r="F2549" s="17"/>
      <c r="G2549" s="17"/>
      <c r="I2549" s="43"/>
      <c r="J2549" s="308"/>
      <c r="K2549" s="51"/>
      <c r="N2549" s="309"/>
      <c r="R2549" s="17"/>
      <c r="T2549" s="17"/>
      <c r="V2549" s="17"/>
      <c r="W2549" s="51"/>
    </row>
    <row r="2550">
      <c r="A2550" s="307"/>
      <c r="B2550" s="85"/>
      <c r="C2550" s="85"/>
      <c r="D2550" s="85"/>
      <c r="E2550" s="88"/>
      <c r="F2550" s="17"/>
      <c r="G2550" s="17"/>
      <c r="I2550" s="43"/>
      <c r="J2550" s="308"/>
      <c r="K2550" s="51"/>
      <c r="N2550" s="309"/>
      <c r="R2550" s="17"/>
      <c r="T2550" s="17"/>
      <c r="V2550" s="17"/>
      <c r="W2550" s="51"/>
    </row>
    <row r="2551">
      <c r="A2551" s="307"/>
      <c r="B2551" s="85"/>
      <c r="C2551" s="85"/>
      <c r="D2551" s="85"/>
      <c r="E2551" s="88"/>
      <c r="F2551" s="17"/>
      <c r="G2551" s="17"/>
      <c r="I2551" s="43"/>
      <c r="J2551" s="308"/>
      <c r="K2551" s="51"/>
      <c r="N2551" s="309"/>
      <c r="R2551" s="17"/>
      <c r="T2551" s="17"/>
      <c r="V2551" s="17"/>
      <c r="W2551" s="51"/>
    </row>
    <row r="2552">
      <c r="A2552" s="307"/>
      <c r="B2552" s="85"/>
      <c r="C2552" s="85"/>
      <c r="D2552" s="85"/>
      <c r="E2552" s="88"/>
      <c r="F2552" s="17"/>
      <c r="G2552" s="17"/>
      <c r="I2552" s="43"/>
      <c r="J2552" s="308"/>
      <c r="K2552" s="51"/>
      <c r="N2552" s="309"/>
      <c r="R2552" s="17"/>
      <c r="T2552" s="17"/>
      <c r="V2552" s="17"/>
      <c r="W2552" s="51"/>
    </row>
    <row r="2553">
      <c r="A2553" s="307"/>
      <c r="B2553" s="85"/>
      <c r="C2553" s="85"/>
      <c r="D2553" s="85"/>
      <c r="E2553" s="88"/>
      <c r="F2553" s="17"/>
      <c r="G2553" s="17"/>
      <c r="I2553" s="43"/>
      <c r="J2553" s="308"/>
      <c r="K2553" s="51"/>
      <c r="N2553" s="309"/>
      <c r="R2553" s="17"/>
      <c r="T2553" s="17"/>
      <c r="V2553" s="17"/>
      <c r="W2553" s="51"/>
    </row>
    <row r="2554">
      <c r="A2554" s="307"/>
      <c r="B2554" s="85"/>
      <c r="C2554" s="85"/>
      <c r="D2554" s="85"/>
      <c r="E2554" s="88"/>
      <c r="F2554" s="17"/>
      <c r="G2554" s="17"/>
      <c r="I2554" s="43"/>
      <c r="J2554" s="308"/>
      <c r="K2554" s="51"/>
      <c r="N2554" s="309"/>
      <c r="R2554" s="17"/>
      <c r="T2554" s="17"/>
      <c r="V2554" s="17"/>
      <c r="W2554" s="51"/>
    </row>
    <row r="2555">
      <c r="A2555" s="307"/>
      <c r="B2555" s="85"/>
      <c r="C2555" s="85"/>
      <c r="D2555" s="85"/>
      <c r="E2555" s="88"/>
      <c r="F2555" s="17"/>
      <c r="G2555" s="17"/>
      <c r="I2555" s="43"/>
      <c r="J2555" s="308"/>
      <c r="K2555" s="51"/>
      <c r="N2555" s="309"/>
      <c r="R2555" s="17"/>
      <c r="T2555" s="17"/>
      <c r="V2555" s="17"/>
      <c r="W2555" s="51"/>
    </row>
    <row r="2556">
      <c r="A2556" s="307"/>
      <c r="B2556" s="85"/>
      <c r="C2556" s="85"/>
      <c r="D2556" s="85"/>
      <c r="E2556" s="88"/>
      <c r="F2556" s="17"/>
      <c r="G2556" s="17"/>
      <c r="I2556" s="43"/>
      <c r="J2556" s="308"/>
      <c r="K2556" s="51"/>
      <c r="N2556" s="309"/>
      <c r="R2556" s="17"/>
      <c r="T2556" s="17"/>
      <c r="V2556" s="17"/>
      <c r="W2556" s="51"/>
    </row>
    <row r="2557">
      <c r="A2557" s="307"/>
      <c r="B2557" s="85"/>
      <c r="C2557" s="85"/>
      <c r="D2557" s="85"/>
      <c r="E2557" s="88"/>
      <c r="F2557" s="17"/>
      <c r="G2557" s="17"/>
      <c r="I2557" s="43"/>
      <c r="J2557" s="308"/>
      <c r="K2557" s="51"/>
      <c r="N2557" s="309"/>
      <c r="R2557" s="17"/>
      <c r="T2557" s="17"/>
      <c r="V2557" s="17"/>
      <c r="W2557" s="51"/>
    </row>
    <row r="2558">
      <c r="A2558" s="307"/>
      <c r="B2558" s="85"/>
      <c r="C2558" s="85"/>
      <c r="D2558" s="85"/>
      <c r="E2558" s="88"/>
      <c r="F2558" s="17"/>
      <c r="G2558" s="17"/>
      <c r="I2558" s="43"/>
      <c r="J2558" s="308"/>
      <c r="K2558" s="51"/>
      <c r="N2558" s="309"/>
      <c r="R2558" s="17"/>
      <c r="T2558" s="17"/>
      <c r="V2558" s="17"/>
      <c r="W2558" s="51"/>
    </row>
    <row r="2559">
      <c r="A2559" s="307"/>
      <c r="B2559" s="85"/>
      <c r="C2559" s="85"/>
      <c r="D2559" s="85"/>
      <c r="E2559" s="88"/>
      <c r="F2559" s="17"/>
      <c r="G2559" s="17"/>
      <c r="I2559" s="43"/>
      <c r="J2559" s="308"/>
      <c r="K2559" s="51"/>
      <c r="N2559" s="309"/>
      <c r="R2559" s="17"/>
      <c r="T2559" s="17"/>
      <c r="V2559" s="17"/>
      <c r="W2559" s="51"/>
    </row>
    <row r="2560">
      <c r="A2560" s="307"/>
      <c r="B2560" s="85"/>
      <c r="C2560" s="85"/>
      <c r="D2560" s="85"/>
      <c r="E2560" s="88"/>
      <c r="F2560" s="17"/>
      <c r="G2560" s="17"/>
      <c r="I2560" s="43"/>
      <c r="J2560" s="308"/>
      <c r="K2560" s="51"/>
      <c r="N2560" s="309"/>
      <c r="R2560" s="17"/>
      <c r="T2560" s="17"/>
      <c r="V2560" s="17"/>
      <c r="W2560" s="51"/>
    </row>
    <row r="2561">
      <c r="A2561" s="307"/>
      <c r="B2561" s="85"/>
      <c r="C2561" s="85"/>
      <c r="D2561" s="85"/>
      <c r="E2561" s="88"/>
      <c r="F2561" s="17"/>
      <c r="G2561" s="17"/>
      <c r="I2561" s="43"/>
      <c r="J2561" s="308"/>
      <c r="K2561" s="51"/>
      <c r="N2561" s="309"/>
      <c r="R2561" s="17"/>
      <c r="T2561" s="17"/>
      <c r="V2561" s="17"/>
      <c r="W2561" s="51"/>
    </row>
    <row r="2562">
      <c r="A2562" s="307"/>
      <c r="B2562" s="85"/>
      <c r="C2562" s="85"/>
      <c r="D2562" s="85"/>
      <c r="E2562" s="88"/>
      <c r="F2562" s="17"/>
      <c r="G2562" s="17"/>
      <c r="I2562" s="43"/>
      <c r="J2562" s="308"/>
      <c r="K2562" s="51"/>
      <c r="N2562" s="309"/>
      <c r="R2562" s="17"/>
      <c r="T2562" s="17"/>
      <c r="V2562" s="17"/>
      <c r="W2562" s="51"/>
    </row>
    <row r="2563">
      <c r="A2563" s="307"/>
      <c r="B2563" s="85"/>
      <c r="C2563" s="85"/>
      <c r="D2563" s="85"/>
      <c r="E2563" s="88"/>
      <c r="F2563" s="17"/>
      <c r="G2563" s="17"/>
      <c r="I2563" s="43"/>
      <c r="J2563" s="308"/>
      <c r="K2563" s="51"/>
      <c r="N2563" s="309"/>
      <c r="R2563" s="17"/>
      <c r="T2563" s="17"/>
      <c r="V2563" s="17"/>
      <c r="W2563" s="51"/>
    </row>
    <row r="2564">
      <c r="A2564" s="307"/>
      <c r="B2564" s="85"/>
      <c r="C2564" s="85"/>
      <c r="D2564" s="85"/>
      <c r="E2564" s="88"/>
      <c r="F2564" s="17"/>
      <c r="G2564" s="17"/>
      <c r="I2564" s="43"/>
      <c r="J2564" s="308"/>
      <c r="K2564" s="51"/>
      <c r="N2564" s="309"/>
      <c r="R2564" s="17"/>
      <c r="T2564" s="17"/>
      <c r="V2564" s="17"/>
      <c r="W2564" s="51"/>
    </row>
    <row r="2565">
      <c r="A2565" s="307"/>
      <c r="B2565" s="85"/>
      <c r="C2565" s="85"/>
      <c r="D2565" s="85"/>
      <c r="E2565" s="88"/>
      <c r="F2565" s="17"/>
      <c r="G2565" s="17"/>
      <c r="I2565" s="43"/>
      <c r="J2565" s="308"/>
      <c r="K2565" s="51"/>
      <c r="N2565" s="309"/>
      <c r="R2565" s="17"/>
      <c r="T2565" s="17"/>
      <c r="V2565" s="17"/>
      <c r="W2565" s="51"/>
    </row>
    <row r="2566">
      <c r="A2566" s="307"/>
      <c r="B2566" s="85"/>
      <c r="C2566" s="85"/>
      <c r="D2566" s="85"/>
      <c r="E2566" s="88"/>
      <c r="F2566" s="17"/>
      <c r="G2566" s="17"/>
      <c r="I2566" s="43"/>
      <c r="J2566" s="308"/>
      <c r="K2566" s="51"/>
      <c r="N2566" s="309"/>
      <c r="R2566" s="17"/>
      <c r="T2566" s="17"/>
      <c r="V2566" s="17"/>
      <c r="W2566" s="51"/>
    </row>
    <row r="2567">
      <c r="A2567" s="307"/>
      <c r="B2567" s="85"/>
      <c r="C2567" s="85"/>
      <c r="D2567" s="85"/>
      <c r="E2567" s="88"/>
      <c r="F2567" s="17"/>
      <c r="G2567" s="17"/>
      <c r="I2567" s="43"/>
      <c r="J2567" s="308"/>
      <c r="K2567" s="51"/>
      <c r="N2567" s="309"/>
      <c r="R2567" s="17"/>
      <c r="T2567" s="17"/>
      <c r="V2567" s="17"/>
      <c r="W2567" s="51"/>
    </row>
    <row r="2568">
      <c r="A2568" s="307"/>
      <c r="B2568" s="85"/>
      <c r="C2568" s="85"/>
      <c r="D2568" s="85"/>
      <c r="E2568" s="88"/>
      <c r="F2568" s="17"/>
      <c r="G2568" s="17"/>
      <c r="I2568" s="43"/>
      <c r="J2568" s="308"/>
      <c r="K2568" s="51"/>
      <c r="N2568" s="309"/>
      <c r="R2568" s="17"/>
      <c r="T2568" s="17"/>
      <c r="V2568" s="17"/>
      <c r="W2568" s="51"/>
    </row>
    <row r="2569">
      <c r="A2569" s="307"/>
      <c r="B2569" s="85"/>
      <c r="C2569" s="85"/>
      <c r="D2569" s="85"/>
      <c r="E2569" s="88"/>
      <c r="F2569" s="17"/>
      <c r="G2569" s="17"/>
      <c r="I2569" s="43"/>
      <c r="J2569" s="308"/>
      <c r="K2569" s="51"/>
      <c r="N2569" s="309"/>
      <c r="R2569" s="17"/>
      <c r="T2569" s="17"/>
      <c r="V2569" s="17"/>
      <c r="W2569" s="51"/>
    </row>
    <row r="2570">
      <c r="A2570" s="307"/>
      <c r="B2570" s="85"/>
      <c r="C2570" s="85"/>
      <c r="D2570" s="85"/>
      <c r="E2570" s="88"/>
      <c r="F2570" s="17"/>
      <c r="G2570" s="17"/>
      <c r="I2570" s="43"/>
      <c r="J2570" s="308"/>
      <c r="K2570" s="51"/>
      <c r="N2570" s="309"/>
      <c r="R2570" s="17"/>
      <c r="T2570" s="17"/>
      <c r="V2570" s="17"/>
      <c r="W2570" s="51"/>
    </row>
    <row r="2571">
      <c r="A2571" s="307"/>
      <c r="B2571" s="85"/>
      <c r="C2571" s="85"/>
      <c r="D2571" s="85"/>
      <c r="E2571" s="88"/>
      <c r="F2571" s="17"/>
      <c r="G2571" s="17"/>
      <c r="I2571" s="43"/>
      <c r="J2571" s="308"/>
      <c r="K2571" s="51"/>
      <c r="N2571" s="309"/>
      <c r="R2571" s="17"/>
      <c r="T2571" s="17"/>
      <c r="V2571" s="17"/>
      <c r="W2571" s="51"/>
    </row>
    <row r="2572">
      <c r="A2572" s="307"/>
      <c r="B2572" s="85"/>
      <c r="C2572" s="85"/>
      <c r="D2572" s="85"/>
      <c r="E2572" s="88"/>
      <c r="F2572" s="17"/>
      <c r="G2572" s="17"/>
      <c r="I2572" s="43"/>
      <c r="J2572" s="308"/>
      <c r="K2572" s="51"/>
      <c r="N2572" s="309"/>
      <c r="R2572" s="17"/>
      <c r="T2572" s="17"/>
      <c r="V2572" s="17"/>
      <c r="W2572" s="51"/>
    </row>
    <row r="2573">
      <c r="A2573" s="307"/>
      <c r="B2573" s="85"/>
      <c r="C2573" s="85"/>
      <c r="D2573" s="85"/>
      <c r="E2573" s="88"/>
      <c r="F2573" s="17"/>
      <c r="G2573" s="17"/>
      <c r="I2573" s="43"/>
      <c r="J2573" s="308"/>
      <c r="K2573" s="51"/>
      <c r="N2573" s="309"/>
      <c r="R2573" s="17"/>
      <c r="T2573" s="17"/>
      <c r="V2573" s="17"/>
      <c r="W2573" s="51"/>
    </row>
    <row r="2574">
      <c r="A2574" s="307"/>
      <c r="B2574" s="85"/>
      <c r="C2574" s="85"/>
      <c r="D2574" s="85"/>
      <c r="E2574" s="88"/>
      <c r="F2574" s="17"/>
      <c r="G2574" s="17"/>
      <c r="I2574" s="43"/>
      <c r="J2574" s="308"/>
      <c r="K2574" s="51"/>
      <c r="N2574" s="309"/>
      <c r="R2574" s="17"/>
      <c r="T2574" s="17"/>
      <c r="V2574" s="17"/>
      <c r="W2574" s="51"/>
    </row>
    <row r="2575">
      <c r="A2575" s="307"/>
      <c r="B2575" s="85"/>
      <c r="C2575" s="85"/>
      <c r="D2575" s="85"/>
      <c r="E2575" s="88"/>
      <c r="F2575" s="17"/>
      <c r="G2575" s="17"/>
      <c r="I2575" s="43"/>
      <c r="J2575" s="308"/>
      <c r="K2575" s="51"/>
      <c r="N2575" s="309"/>
      <c r="R2575" s="17"/>
      <c r="T2575" s="17"/>
      <c r="V2575" s="17"/>
      <c r="W2575" s="51"/>
    </row>
    <row r="2576">
      <c r="A2576" s="307"/>
      <c r="B2576" s="85"/>
      <c r="C2576" s="85"/>
      <c r="D2576" s="85"/>
      <c r="E2576" s="88"/>
      <c r="F2576" s="17"/>
      <c r="G2576" s="17"/>
      <c r="I2576" s="43"/>
      <c r="J2576" s="308"/>
      <c r="K2576" s="51"/>
      <c r="N2576" s="309"/>
      <c r="R2576" s="17"/>
      <c r="T2576" s="17"/>
      <c r="V2576" s="17"/>
      <c r="W2576" s="51"/>
    </row>
    <row r="2577">
      <c r="A2577" s="307"/>
      <c r="B2577" s="85"/>
      <c r="C2577" s="85"/>
      <c r="D2577" s="85"/>
      <c r="E2577" s="88"/>
      <c r="F2577" s="17"/>
      <c r="G2577" s="17"/>
      <c r="I2577" s="43"/>
      <c r="J2577" s="308"/>
      <c r="K2577" s="51"/>
      <c r="N2577" s="309"/>
      <c r="R2577" s="17"/>
      <c r="T2577" s="17"/>
      <c r="V2577" s="17"/>
      <c r="W2577" s="51"/>
    </row>
    <row r="2578">
      <c r="A2578" s="307"/>
      <c r="B2578" s="85"/>
      <c r="C2578" s="85"/>
      <c r="D2578" s="85"/>
      <c r="E2578" s="88"/>
      <c r="F2578" s="17"/>
      <c r="G2578" s="17"/>
      <c r="I2578" s="43"/>
      <c r="J2578" s="308"/>
      <c r="K2578" s="51"/>
      <c r="N2578" s="309"/>
      <c r="R2578" s="17"/>
      <c r="T2578" s="17"/>
      <c r="V2578" s="17"/>
      <c r="W2578" s="51"/>
    </row>
    <row r="2579">
      <c r="A2579" s="307"/>
      <c r="B2579" s="85"/>
      <c r="C2579" s="85"/>
      <c r="D2579" s="85"/>
      <c r="E2579" s="88"/>
      <c r="F2579" s="17"/>
      <c r="G2579" s="17"/>
      <c r="I2579" s="43"/>
      <c r="J2579" s="308"/>
      <c r="K2579" s="51"/>
      <c r="N2579" s="309"/>
      <c r="R2579" s="17"/>
      <c r="T2579" s="17"/>
      <c r="V2579" s="17"/>
      <c r="W2579" s="51"/>
    </row>
    <row r="2580">
      <c r="A2580" s="307"/>
      <c r="B2580" s="85"/>
      <c r="C2580" s="85"/>
      <c r="D2580" s="85"/>
      <c r="E2580" s="88"/>
      <c r="F2580" s="17"/>
      <c r="G2580" s="17"/>
      <c r="I2580" s="43"/>
      <c r="J2580" s="308"/>
      <c r="K2580" s="51"/>
      <c r="N2580" s="309"/>
      <c r="R2580" s="17"/>
      <c r="T2580" s="17"/>
      <c r="V2580" s="17"/>
      <c r="W2580" s="51"/>
    </row>
    <row r="2581">
      <c r="A2581" s="307"/>
      <c r="B2581" s="85"/>
      <c r="C2581" s="85"/>
      <c r="D2581" s="85"/>
      <c r="E2581" s="88"/>
      <c r="F2581" s="17"/>
      <c r="G2581" s="17"/>
      <c r="I2581" s="43"/>
      <c r="J2581" s="308"/>
      <c r="K2581" s="51"/>
      <c r="N2581" s="309"/>
      <c r="R2581" s="17"/>
      <c r="T2581" s="17"/>
      <c r="V2581" s="17"/>
      <c r="W2581" s="51"/>
    </row>
    <row r="2582">
      <c r="A2582" s="307"/>
      <c r="B2582" s="85"/>
      <c r="C2582" s="85"/>
      <c r="D2582" s="85"/>
      <c r="E2582" s="88"/>
      <c r="F2582" s="17"/>
      <c r="G2582" s="17"/>
      <c r="I2582" s="43"/>
      <c r="J2582" s="308"/>
      <c r="K2582" s="51"/>
      <c r="N2582" s="309"/>
      <c r="R2582" s="17"/>
      <c r="T2582" s="17"/>
      <c r="V2582" s="17"/>
      <c r="W2582" s="51"/>
    </row>
    <row r="2583">
      <c r="A2583" s="307"/>
      <c r="B2583" s="85"/>
      <c r="C2583" s="85"/>
      <c r="D2583" s="85"/>
      <c r="E2583" s="88"/>
      <c r="F2583" s="17"/>
      <c r="G2583" s="17"/>
      <c r="I2583" s="43"/>
      <c r="J2583" s="308"/>
      <c r="K2583" s="51"/>
      <c r="N2583" s="309"/>
      <c r="R2583" s="17"/>
      <c r="T2583" s="17"/>
      <c r="V2583" s="17"/>
      <c r="W2583" s="51"/>
    </row>
    <row r="2584">
      <c r="A2584" s="307"/>
      <c r="B2584" s="85"/>
      <c r="C2584" s="85"/>
      <c r="D2584" s="85"/>
      <c r="E2584" s="88"/>
      <c r="F2584" s="17"/>
      <c r="G2584" s="17"/>
      <c r="I2584" s="43"/>
      <c r="J2584" s="308"/>
      <c r="K2584" s="51"/>
      <c r="N2584" s="309"/>
      <c r="R2584" s="17"/>
      <c r="T2584" s="17"/>
      <c r="V2584" s="17"/>
      <c r="W2584" s="51"/>
    </row>
    <row r="2585">
      <c r="A2585" s="307"/>
      <c r="B2585" s="85"/>
      <c r="C2585" s="85"/>
      <c r="D2585" s="85"/>
      <c r="E2585" s="88"/>
      <c r="F2585" s="17"/>
      <c r="G2585" s="17"/>
      <c r="I2585" s="43"/>
      <c r="J2585" s="308"/>
      <c r="K2585" s="51"/>
      <c r="N2585" s="309"/>
      <c r="R2585" s="17"/>
      <c r="T2585" s="17"/>
      <c r="V2585" s="17"/>
      <c r="W2585" s="51"/>
    </row>
    <row r="2586">
      <c r="A2586" s="307"/>
      <c r="B2586" s="85"/>
      <c r="C2586" s="85"/>
      <c r="D2586" s="85"/>
      <c r="E2586" s="88"/>
      <c r="F2586" s="17"/>
      <c r="G2586" s="17"/>
      <c r="I2586" s="43"/>
      <c r="J2586" s="308"/>
      <c r="K2586" s="51"/>
      <c r="N2586" s="309"/>
      <c r="R2586" s="17"/>
      <c r="T2586" s="17"/>
      <c r="V2586" s="17"/>
      <c r="W2586" s="51"/>
    </row>
    <row r="2587">
      <c r="A2587" s="307"/>
      <c r="B2587" s="85"/>
      <c r="C2587" s="85"/>
      <c r="D2587" s="85"/>
      <c r="E2587" s="88"/>
      <c r="F2587" s="17"/>
      <c r="G2587" s="17"/>
      <c r="I2587" s="43"/>
      <c r="J2587" s="308"/>
      <c r="K2587" s="51"/>
      <c r="N2587" s="309"/>
      <c r="R2587" s="17"/>
      <c r="T2587" s="17"/>
      <c r="V2587" s="17"/>
      <c r="W2587" s="51"/>
    </row>
    <row r="2588">
      <c r="A2588" s="307"/>
      <c r="B2588" s="85"/>
      <c r="C2588" s="85"/>
      <c r="D2588" s="85"/>
      <c r="E2588" s="88"/>
      <c r="F2588" s="17"/>
      <c r="G2588" s="17"/>
      <c r="I2588" s="43"/>
      <c r="J2588" s="308"/>
      <c r="K2588" s="51"/>
      <c r="N2588" s="309"/>
      <c r="R2588" s="17"/>
      <c r="T2588" s="17"/>
      <c r="V2588" s="17"/>
      <c r="W2588" s="51"/>
    </row>
    <row r="2589">
      <c r="A2589" s="307"/>
      <c r="B2589" s="85"/>
      <c r="C2589" s="85"/>
      <c r="D2589" s="85"/>
      <c r="E2589" s="88"/>
      <c r="F2589" s="17"/>
      <c r="G2589" s="17"/>
      <c r="I2589" s="43"/>
      <c r="J2589" s="308"/>
      <c r="K2589" s="51"/>
      <c r="N2589" s="309"/>
      <c r="R2589" s="17"/>
      <c r="T2589" s="17"/>
      <c r="V2589" s="17"/>
      <c r="W2589" s="51"/>
    </row>
    <row r="2590">
      <c r="A2590" s="307"/>
      <c r="B2590" s="85"/>
      <c r="C2590" s="85"/>
      <c r="D2590" s="85"/>
      <c r="E2590" s="88"/>
      <c r="F2590" s="17"/>
      <c r="G2590" s="17"/>
      <c r="I2590" s="43"/>
      <c r="J2590" s="308"/>
      <c r="K2590" s="51"/>
      <c r="N2590" s="309"/>
      <c r="R2590" s="17"/>
      <c r="T2590" s="17"/>
      <c r="V2590" s="17"/>
      <c r="W2590" s="51"/>
    </row>
    <row r="2591">
      <c r="A2591" s="307"/>
      <c r="B2591" s="85"/>
      <c r="C2591" s="85"/>
      <c r="D2591" s="85"/>
      <c r="E2591" s="88"/>
      <c r="F2591" s="17"/>
      <c r="G2591" s="17"/>
      <c r="I2591" s="43"/>
      <c r="J2591" s="308"/>
      <c r="K2591" s="51"/>
      <c r="N2591" s="309"/>
      <c r="R2591" s="17"/>
      <c r="T2591" s="17"/>
      <c r="V2591" s="17"/>
      <c r="W2591" s="51"/>
    </row>
    <row r="2592">
      <c r="A2592" s="307"/>
      <c r="B2592" s="85"/>
      <c r="C2592" s="85"/>
      <c r="D2592" s="85"/>
      <c r="E2592" s="88"/>
      <c r="F2592" s="17"/>
      <c r="G2592" s="17"/>
      <c r="I2592" s="43"/>
      <c r="J2592" s="308"/>
      <c r="K2592" s="51"/>
      <c r="N2592" s="309"/>
      <c r="R2592" s="17"/>
      <c r="T2592" s="17"/>
      <c r="V2592" s="17"/>
      <c r="W2592" s="51"/>
    </row>
    <row r="2593">
      <c r="A2593" s="307"/>
      <c r="B2593" s="85"/>
      <c r="C2593" s="85"/>
      <c r="D2593" s="85"/>
      <c r="E2593" s="88"/>
      <c r="F2593" s="17"/>
      <c r="G2593" s="17"/>
      <c r="I2593" s="43"/>
      <c r="J2593" s="308"/>
      <c r="K2593" s="51"/>
      <c r="N2593" s="309"/>
      <c r="R2593" s="17"/>
      <c r="T2593" s="17"/>
      <c r="V2593" s="17"/>
      <c r="W2593" s="51"/>
    </row>
    <row r="2594">
      <c r="A2594" s="307"/>
      <c r="B2594" s="85"/>
      <c r="C2594" s="85"/>
      <c r="D2594" s="85"/>
      <c r="E2594" s="88"/>
      <c r="F2594" s="17"/>
      <c r="G2594" s="17"/>
      <c r="I2594" s="43"/>
      <c r="J2594" s="308"/>
      <c r="K2594" s="51"/>
      <c r="N2594" s="309"/>
      <c r="R2594" s="17"/>
      <c r="T2594" s="17"/>
      <c r="V2594" s="17"/>
      <c r="W2594" s="51"/>
    </row>
    <row r="2595">
      <c r="A2595" s="307"/>
      <c r="B2595" s="85"/>
      <c r="C2595" s="85"/>
      <c r="D2595" s="85"/>
      <c r="E2595" s="88"/>
      <c r="F2595" s="17"/>
      <c r="G2595" s="17"/>
      <c r="I2595" s="43"/>
      <c r="J2595" s="308"/>
      <c r="K2595" s="51"/>
      <c r="N2595" s="309"/>
      <c r="R2595" s="17"/>
      <c r="T2595" s="17"/>
      <c r="V2595" s="17"/>
      <c r="W2595" s="51"/>
    </row>
    <row r="2596">
      <c r="A2596" s="307"/>
      <c r="B2596" s="85"/>
      <c r="C2596" s="85"/>
      <c r="D2596" s="85"/>
      <c r="E2596" s="88"/>
      <c r="F2596" s="17"/>
      <c r="G2596" s="17"/>
      <c r="I2596" s="43"/>
      <c r="J2596" s="308"/>
      <c r="K2596" s="51"/>
      <c r="N2596" s="309"/>
      <c r="R2596" s="17"/>
      <c r="T2596" s="17"/>
      <c r="V2596" s="17"/>
      <c r="W2596" s="51"/>
    </row>
    <row r="2597">
      <c r="A2597" s="307"/>
      <c r="B2597" s="85"/>
      <c r="C2597" s="85"/>
      <c r="D2597" s="85"/>
      <c r="E2597" s="88"/>
      <c r="F2597" s="17"/>
      <c r="G2597" s="17"/>
      <c r="I2597" s="43"/>
      <c r="J2597" s="308"/>
      <c r="K2597" s="51"/>
      <c r="N2597" s="309"/>
      <c r="R2597" s="17"/>
      <c r="T2597" s="17"/>
      <c r="V2597" s="17"/>
      <c r="W2597" s="51"/>
    </row>
    <row r="2598">
      <c r="A2598" s="307"/>
      <c r="B2598" s="85"/>
      <c r="C2598" s="85"/>
      <c r="D2598" s="85"/>
      <c r="E2598" s="88"/>
      <c r="F2598" s="17"/>
      <c r="G2598" s="17"/>
      <c r="I2598" s="43"/>
      <c r="J2598" s="308"/>
      <c r="K2598" s="51"/>
      <c r="N2598" s="309"/>
      <c r="R2598" s="17"/>
      <c r="T2598" s="17"/>
      <c r="V2598" s="17"/>
      <c r="W2598" s="51"/>
    </row>
    <row r="2599">
      <c r="A2599" s="307"/>
      <c r="B2599" s="85"/>
      <c r="C2599" s="85"/>
      <c r="D2599" s="85"/>
      <c r="E2599" s="88"/>
      <c r="F2599" s="17"/>
      <c r="G2599" s="17"/>
      <c r="I2599" s="43"/>
      <c r="J2599" s="308"/>
      <c r="K2599" s="51"/>
      <c r="N2599" s="309"/>
      <c r="R2599" s="17"/>
      <c r="T2599" s="17"/>
      <c r="V2599" s="17"/>
      <c r="W2599" s="51"/>
    </row>
    <row r="2600">
      <c r="A2600" s="307"/>
      <c r="B2600" s="85"/>
      <c r="C2600" s="85"/>
      <c r="D2600" s="85"/>
      <c r="E2600" s="88"/>
      <c r="F2600" s="17"/>
      <c r="G2600" s="17"/>
      <c r="I2600" s="43"/>
      <c r="J2600" s="308"/>
      <c r="K2600" s="51"/>
      <c r="N2600" s="309"/>
      <c r="R2600" s="17"/>
      <c r="T2600" s="17"/>
      <c r="V2600" s="17"/>
      <c r="W2600" s="51"/>
    </row>
    <row r="2601">
      <c r="A2601" s="307"/>
      <c r="B2601" s="85"/>
      <c r="C2601" s="85"/>
      <c r="D2601" s="85"/>
      <c r="E2601" s="88"/>
      <c r="F2601" s="17"/>
      <c r="G2601" s="17"/>
      <c r="I2601" s="43"/>
      <c r="J2601" s="308"/>
      <c r="K2601" s="51"/>
      <c r="N2601" s="309"/>
      <c r="R2601" s="17"/>
      <c r="T2601" s="17"/>
      <c r="V2601" s="17"/>
      <c r="W2601" s="51"/>
    </row>
    <row r="2602">
      <c r="A2602" s="307"/>
      <c r="B2602" s="85"/>
      <c r="C2602" s="85"/>
      <c r="D2602" s="85"/>
      <c r="E2602" s="88"/>
      <c r="F2602" s="17"/>
      <c r="G2602" s="17"/>
      <c r="I2602" s="43"/>
      <c r="J2602" s="308"/>
      <c r="K2602" s="51"/>
      <c r="N2602" s="309"/>
      <c r="R2602" s="17"/>
      <c r="T2602" s="17"/>
      <c r="V2602" s="17"/>
      <c r="W2602" s="51"/>
    </row>
    <row r="2603">
      <c r="A2603" s="307"/>
      <c r="B2603" s="85"/>
      <c r="C2603" s="85"/>
      <c r="D2603" s="85"/>
      <c r="E2603" s="88"/>
      <c r="F2603" s="17"/>
      <c r="G2603" s="17"/>
      <c r="I2603" s="43"/>
      <c r="J2603" s="308"/>
      <c r="K2603" s="51"/>
      <c r="N2603" s="309"/>
      <c r="R2603" s="17"/>
      <c r="T2603" s="17"/>
      <c r="V2603" s="17"/>
      <c r="W2603" s="51"/>
    </row>
    <row r="2604">
      <c r="A2604" s="307"/>
      <c r="B2604" s="85"/>
      <c r="C2604" s="85"/>
      <c r="D2604" s="85"/>
      <c r="E2604" s="88"/>
      <c r="F2604" s="17"/>
      <c r="G2604" s="17"/>
      <c r="I2604" s="43"/>
      <c r="J2604" s="308"/>
      <c r="K2604" s="51"/>
      <c r="N2604" s="309"/>
      <c r="R2604" s="17"/>
      <c r="T2604" s="17"/>
      <c r="V2604" s="17"/>
      <c r="W2604" s="51"/>
    </row>
    <row r="2605">
      <c r="A2605" s="307"/>
      <c r="B2605" s="85"/>
      <c r="C2605" s="85"/>
      <c r="D2605" s="85"/>
      <c r="E2605" s="88"/>
      <c r="F2605" s="17"/>
      <c r="G2605" s="17"/>
      <c r="I2605" s="43"/>
      <c r="J2605" s="308"/>
      <c r="K2605" s="51"/>
      <c r="N2605" s="309"/>
      <c r="R2605" s="17"/>
      <c r="T2605" s="17"/>
      <c r="V2605" s="17"/>
      <c r="W2605" s="51"/>
    </row>
    <row r="2606">
      <c r="A2606" s="307"/>
      <c r="B2606" s="85"/>
      <c r="C2606" s="85"/>
      <c r="D2606" s="85"/>
      <c r="E2606" s="88"/>
      <c r="F2606" s="17"/>
      <c r="G2606" s="17"/>
      <c r="I2606" s="43"/>
      <c r="J2606" s="308"/>
      <c r="K2606" s="51"/>
      <c r="N2606" s="309"/>
      <c r="R2606" s="17"/>
      <c r="T2606" s="17"/>
      <c r="V2606" s="17"/>
      <c r="W2606" s="51"/>
    </row>
    <row r="2607">
      <c r="A2607" s="307"/>
      <c r="B2607" s="85"/>
      <c r="C2607" s="85"/>
      <c r="D2607" s="85"/>
      <c r="E2607" s="88"/>
      <c r="F2607" s="17"/>
      <c r="G2607" s="17"/>
      <c r="I2607" s="43"/>
      <c r="J2607" s="308"/>
      <c r="K2607" s="51"/>
      <c r="N2607" s="309"/>
      <c r="R2607" s="17"/>
      <c r="T2607" s="17"/>
      <c r="V2607" s="17"/>
      <c r="W2607" s="51"/>
    </row>
    <row r="2608">
      <c r="A2608" s="307"/>
      <c r="B2608" s="85"/>
      <c r="C2608" s="85"/>
      <c r="D2608" s="85"/>
      <c r="E2608" s="88"/>
      <c r="F2608" s="17"/>
      <c r="G2608" s="17"/>
      <c r="I2608" s="43"/>
      <c r="J2608" s="308"/>
      <c r="K2608" s="51"/>
      <c r="N2608" s="309"/>
      <c r="R2608" s="17"/>
      <c r="T2608" s="17"/>
      <c r="V2608" s="17"/>
      <c r="W2608" s="51"/>
    </row>
    <row r="2609">
      <c r="A2609" s="307"/>
      <c r="B2609" s="85"/>
      <c r="C2609" s="85"/>
      <c r="D2609" s="85"/>
      <c r="E2609" s="88"/>
      <c r="F2609" s="17"/>
      <c r="G2609" s="17"/>
      <c r="I2609" s="43"/>
      <c r="J2609" s="308"/>
      <c r="K2609" s="51"/>
      <c r="N2609" s="309"/>
      <c r="R2609" s="17"/>
      <c r="T2609" s="17"/>
      <c r="V2609" s="17"/>
      <c r="W2609" s="51"/>
    </row>
    <row r="2610">
      <c r="A2610" s="307"/>
      <c r="B2610" s="85"/>
      <c r="C2610" s="85"/>
      <c r="D2610" s="85"/>
      <c r="E2610" s="88"/>
      <c r="F2610" s="17"/>
      <c r="G2610" s="17"/>
      <c r="I2610" s="43"/>
      <c r="J2610" s="308"/>
      <c r="K2610" s="51"/>
      <c r="N2610" s="309"/>
      <c r="R2610" s="17"/>
      <c r="T2610" s="17"/>
      <c r="V2610" s="17"/>
      <c r="W2610" s="51"/>
    </row>
    <row r="2611">
      <c r="A2611" s="307"/>
      <c r="B2611" s="85"/>
      <c r="C2611" s="85"/>
      <c r="D2611" s="85"/>
      <c r="E2611" s="88"/>
      <c r="F2611" s="17"/>
      <c r="G2611" s="17"/>
      <c r="I2611" s="43"/>
      <c r="J2611" s="308"/>
      <c r="K2611" s="51"/>
      <c r="N2611" s="309"/>
      <c r="R2611" s="17"/>
      <c r="T2611" s="17"/>
      <c r="V2611" s="17"/>
      <c r="W2611" s="51"/>
    </row>
    <row r="2612">
      <c r="A2612" s="307"/>
      <c r="B2612" s="85"/>
      <c r="C2612" s="85"/>
      <c r="D2612" s="85"/>
      <c r="E2612" s="88"/>
      <c r="F2612" s="17"/>
      <c r="G2612" s="17"/>
      <c r="I2612" s="43"/>
      <c r="J2612" s="308"/>
      <c r="K2612" s="51"/>
      <c r="N2612" s="309"/>
      <c r="R2612" s="17"/>
      <c r="T2612" s="17"/>
      <c r="V2612" s="17"/>
      <c r="W2612" s="51"/>
    </row>
    <row r="2613">
      <c r="A2613" s="307"/>
      <c r="B2613" s="85"/>
      <c r="C2613" s="85"/>
      <c r="D2613" s="85"/>
      <c r="E2613" s="88"/>
      <c r="F2613" s="17"/>
      <c r="G2613" s="17"/>
      <c r="I2613" s="43"/>
      <c r="J2613" s="308"/>
      <c r="K2613" s="51"/>
      <c r="N2613" s="309"/>
      <c r="R2613" s="17"/>
      <c r="T2613" s="17"/>
      <c r="V2613" s="17"/>
      <c r="W2613" s="51"/>
    </row>
    <row r="2614">
      <c r="A2614" s="307"/>
      <c r="B2614" s="85"/>
      <c r="C2614" s="85"/>
      <c r="D2614" s="85"/>
      <c r="E2614" s="88"/>
      <c r="F2614" s="17"/>
      <c r="G2614" s="17"/>
      <c r="I2614" s="43"/>
      <c r="J2614" s="308"/>
      <c r="K2614" s="51"/>
      <c r="N2614" s="309"/>
      <c r="R2614" s="17"/>
      <c r="T2614" s="17"/>
      <c r="V2614" s="17"/>
      <c r="W2614" s="51"/>
    </row>
    <row r="2615">
      <c r="A2615" s="307"/>
      <c r="B2615" s="85"/>
      <c r="C2615" s="85"/>
      <c r="D2615" s="85"/>
      <c r="E2615" s="88"/>
      <c r="F2615" s="17"/>
      <c r="G2615" s="17"/>
      <c r="I2615" s="43"/>
      <c r="J2615" s="308"/>
      <c r="K2615" s="51"/>
      <c r="N2615" s="309"/>
      <c r="R2615" s="17"/>
      <c r="T2615" s="17"/>
      <c r="V2615" s="17"/>
      <c r="W2615" s="51"/>
    </row>
    <row r="2616">
      <c r="A2616" s="307"/>
      <c r="B2616" s="85"/>
      <c r="C2616" s="85"/>
      <c r="D2616" s="85"/>
      <c r="E2616" s="88"/>
      <c r="F2616" s="17"/>
      <c r="G2616" s="17"/>
      <c r="I2616" s="43"/>
      <c r="J2616" s="308"/>
      <c r="K2616" s="51"/>
      <c r="N2616" s="309"/>
      <c r="R2616" s="17"/>
      <c r="T2616" s="17"/>
      <c r="V2616" s="17"/>
      <c r="W2616" s="51"/>
    </row>
    <row r="2617">
      <c r="A2617" s="307"/>
      <c r="B2617" s="85"/>
      <c r="C2617" s="85"/>
      <c r="D2617" s="85"/>
      <c r="E2617" s="88"/>
      <c r="F2617" s="17"/>
      <c r="G2617" s="17"/>
      <c r="I2617" s="43"/>
      <c r="J2617" s="308"/>
      <c r="K2617" s="51"/>
      <c r="N2617" s="309"/>
      <c r="R2617" s="17"/>
      <c r="T2617" s="17"/>
      <c r="V2617" s="17"/>
      <c r="W2617" s="51"/>
    </row>
    <row r="2618">
      <c r="A2618" s="307"/>
      <c r="B2618" s="85"/>
      <c r="C2618" s="85"/>
      <c r="D2618" s="85"/>
      <c r="E2618" s="88"/>
      <c r="F2618" s="17"/>
      <c r="G2618" s="17"/>
      <c r="I2618" s="43"/>
      <c r="J2618" s="308"/>
      <c r="K2618" s="51"/>
      <c r="N2618" s="309"/>
      <c r="R2618" s="17"/>
      <c r="T2618" s="17"/>
      <c r="V2618" s="17"/>
      <c r="W2618" s="51"/>
    </row>
    <row r="2619">
      <c r="A2619" s="307"/>
      <c r="B2619" s="85"/>
      <c r="C2619" s="85"/>
      <c r="D2619" s="85"/>
      <c r="E2619" s="88"/>
      <c r="F2619" s="17"/>
      <c r="G2619" s="17"/>
      <c r="I2619" s="43"/>
      <c r="J2619" s="308"/>
      <c r="K2619" s="51"/>
      <c r="N2619" s="309"/>
      <c r="R2619" s="17"/>
      <c r="T2619" s="17"/>
      <c r="V2619" s="17"/>
      <c r="W2619" s="51"/>
    </row>
    <row r="2620">
      <c r="A2620" s="307"/>
      <c r="B2620" s="85"/>
      <c r="C2620" s="85"/>
      <c r="D2620" s="85"/>
      <c r="E2620" s="88"/>
      <c r="F2620" s="17"/>
      <c r="G2620" s="17"/>
      <c r="I2620" s="43"/>
      <c r="J2620" s="308"/>
      <c r="K2620" s="51"/>
      <c r="N2620" s="309"/>
      <c r="R2620" s="17"/>
      <c r="T2620" s="17"/>
      <c r="V2620" s="17"/>
      <c r="W2620" s="51"/>
    </row>
    <row r="2621">
      <c r="A2621" s="307"/>
      <c r="B2621" s="85"/>
      <c r="C2621" s="85"/>
      <c r="D2621" s="85"/>
      <c r="E2621" s="88"/>
      <c r="F2621" s="17"/>
      <c r="G2621" s="17"/>
      <c r="I2621" s="43"/>
      <c r="J2621" s="308"/>
      <c r="K2621" s="51"/>
      <c r="N2621" s="309"/>
      <c r="R2621" s="17"/>
      <c r="T2621" s="17"/>
      <c r="V2621" s="17"/>
      <c r="W2621" s="51"/>
    </row>
    <row r="2622">
      <c r="A2622" s="307"/>
      <c r="B2622" s="85"/>
      <c r="C2622" s="85"/>
      <c r="D2622" s="85"/>
      <c r="E2622" s="88"/>
      <c r="F2622" s="17"/>
      <c r="G2622" s="17"/>
      <c r="I2622" s="43"/>
      <c r="J2622" s="308"/>
      <c r="K2622" s="51"/>
      <c r="N2622" s="309"/>
      <c r="R2622" s="17"/>
      <c r="T2622" s="17"/>
      <c r="V2622" s="17"/>
      <c r="W2622" s="51"/>
    </row>
    <row r="2623">
      <c r="A2623" s="307"/>
      <c r="B2623" s="85"/>
      <c r="C2623" s="85"/>
      <c r="D2623" s="85"/>
      <c r="E2623" s="88"/>
      <c r="F2623" s="17"/>
      <c r="G2623" s="17"/>
      <c r="I2623" s="43"/>
      <c r="J2623" s="308"/>
      <c r="K2623" s="51"/>
      <c r="N2623" s="309"/>
      <c r="R2623" s="17"/>
      <c r="T2623" s="17"/>
      <c r="V2623" s="17"/>
      <c r="W2623" s="51"/>
    </row>
    <row r="2624">
      <c r="A2624" s="307"/>
      <c r="B2624" s="85"/>
      <c r="C2624" s="85"/>
      <c r="D2624" s="85"/>
      <c r="E2624" s="88"/>
      <c r="F2624" s="17"/>
      <c r="G2624" s="17"/>
      <c r="I2624" s="43"/>
      <c r="J2624" s="308"/>
      <c r="K2624" s="51"/>
      <c r="N2624" s="309"/>
      <c r="R2624" s="17"/>
      <c r="T2624" s="17"/>
      <c r="V2624" s="17"/>
      <c r="W2624" s="51"/>
    </row>
    <row r="2625">
      <c r="A2625" s="307"/>
      <c r="B2625" s="85"/>
      <c r="C2625" s="85"/>
      <c r="D2625" s="85"/>
      <c r="E2625" s="88"/>
      <c r="F2625" s="17"/>
      <c r="G2625" s="17"/>
      <c r="I2625" s="43"/>
      <c r="J2625" s="308"/>
      <c r="K2625" s="51"/>
      <c r="N2625" s="309"/>
      <c r="R2625" s="17"/>
      <c r="T2625" s="17"/>
      <c r="V2625" s="17"/>
      <c r="W2625" s="51"/>
    </row>
    <row r="2626">
      <c r="A2626" s="307"/>
      <c r="B2626" s="85"/>
      <c r="C2626" s="85"/>
      <c r="D2626" s="85"/>
      <c r="E2626" s="88"/>
      <c r="F2626" s="17"/>
      <c r="G2626" s="17"/>
      <c r="I2626" s="43"/>
      <c r="J2626" s="308"/>
      <c r="K2626" s="51"/>
      <c r="N2626" s="309"/>
      <c r="R2626" s="17"/>
      <c r="T2626" s="17"/>
      <c r="V2626" s="17"/>
      <c r="W2626" s="51"/>
    </row>
    <row r="2627">
      <c r="A2627" s="307"/>
      <c r="B2627" s="85"/>
      <c r="C2627" s="85"/>
      <c r="D2627" s="85"/>
      <c r="E2627" s="88"/>
      <c r="F2627" s="17"/>
      <c r="G2627" s="17"/>
      <c r="I2627" s="43"/>
      <c r="J2627" s="308"/>
      <c r="K2627" s="51"/>
      <c r="N2627" s="309"/>
      <c r="R2627" s="17"/>
      <c r="T2627" s="17"/>
      <c r="V2627" s="17"/>
      <c r="W2627" s="51"/>
    </row>
    <row r="2628">
      <c r="A2628" s="307"/>
      <c r="B2628" s="85"/>
      <c r="C2628" s="85"/>
      <c r="D2628" s="85"/>
      <c r="E2628" s="88"/>
      <c r="F2628" s="17"/>
      <c r="G2628" s="17"/>
      <c r="I2628" s="43"/>
      <c r="J2628" s="308"/>
      <c r="K2628" s="51"/>
      <c r="N2628" s="309"/>
      <c r="R2628" s="17"/>
      <c r="T2628" s="17"/>
      <c r="V2628" s="17"/>
      <c r="W2628" s="51"/>
    </row>
    <row r="2629">
      <c r="A2629" s="307"/>
      <c r="B2629" s="85"/>
      <c r="C2629" s="85"/>
      <c r="D2629" s="85"/>
      <c r="E2629" s="88"/>
      <c r="F2629" s="17"/>
      <c r="G2629" s="17"/>
      <c r="I2629" s="43"/>
      <c r="J2629" s="308"/>
      <c r="K2629" s="51"/>
      <c r="N2629" s="309"/>
      <c r="R2629" s="17"/>
      <c r="T2629" s="17"/>
      <c r="V2629" s="17"/>
      <c r="W2629" s="51"/>
    </row>
    <row r="2630">
      <c r="A2630" s="307"/>
      <c r="B2630" s="85"/>
      <c r="C2630" s="85"/>
      <c r="D2630" s="85"/>
      <c r="E2630" s="88"/>
      <c r="F2630" s="17"/>
      <c r="G2630" s="17"/>
      <c r="I2630" s="43"/>
      <c r="J2630" s="308"/>
      <c r="K2630" s="51"/>
      <c r="N2630" s="309"/>
      <c r="R2630" s="17"/>
      <c r="T2630" s="17"/>
      <c r="V2630" s="17"/>
      <c r="W2630" s="51"/>
    </row>
    <row r="2631">
      <c r="A2631" s="307"/>
      <c r="B2631" s="85"/>
      <c r="C2631" s="85"/>
      <c r="D2631" s="85"/>
      <c r="E2631" s="88"/>
      <c r="F2631" s="17"/>
      <c r="G2631" s="17"/>
      <c r="I2631" s="43"/>
      <c r="J2631" s="308"/>
      <c r="K2631" s="51"/>
      <c r="N2631" s="309"/>
      <c r="R2631" s="17"/>
      <c r="T2631" s="17"/>
      <c r="V2631" s="17"/>
      <c r="W2631" s="51"/>
    </row>
    <row r="2632">
      <c r="A2632" s="307"/>
      <c r="B2632" s="85"/>
      <c r="C2632" s="85"/>
      <c r="D2632" s="85"/>
      <c r="E2632" s="88"/>
      <c r="F2632" s="17"/>
      <c r="G2632" s="17"/>
      <c r="I2632" s="43"/>
      <c r="J2632" s="308"/>
      <c r="K2632" s="51"/>
      <c r="N2632" s="309"/>
      <c r="R2632" s="17"/>
      <c r="T2632" s="17"/>
      <c r="V2632" s="17"/>
      <c r="W2632" s="51"/>
    </row>
    <row r="2633">
      <c r="A2633" s="307"/>
      <c r="B2633" s="85"/>
      <c r="C2633" s="85"/>
      <c r="D2633" s="85"/>
      <c r="E2633" s="88"/>
      <c r="F2633" s="17"/>
      <c r="G2633" s="17"/>
      <c r="I2633" s="43"/>
      <c r="J2633" s="308"/>
      <c r="K2633" s="51"/>
      <c r="N2633" s="309"/>
      <c r="R2633" s="17"/>
      <c r="T2633" s="17"/>
      <c r="V2633" s="17"/>
      <c r="W2633" s="51"/>
    </row>
    <row r="2634">
      <c r="A2634" s="307"/>
      <c r="B2634" s="85"/>
      <c r="C2634" s="85"/>
      <c r="D2634" s="85"/>
      <c r="E2634" s="88"/>
      <c r="F2634" s="17"/>
      <c r="G2634" s="17"/>
      <c r="I2634" s="43"/>
      <c r="J2634" s="308"/>
      <c r="K2634" s="51"/>
      <c r="N2634" s="309"/>
      <c r="R2634" s="17"/>
      <c r="T2634" s="17"/>
      <c r="V2634" s="17"/>
      <c r="W2634" s="51"/>
    </row>
    <row r="2635">
      <c r="A2635" s="307"/>
      <c r="B2635" s="85"/>
      <c r="C2635" s="85"/>
      <c r="D2635" s="85"/>
      <c r="E2635" s="88"/>
      <c r="F2635" s="17"/>
      <c r="G2635" s="17"/>
      <c r="I2635" s="43"/>
      <c r="J2635" s="308"/>
      <c r="K2635" s="51"/>
      <c r="N2635" s="309"/>
      <c r="R2635" s="17"/>
      <c r="T2635" s="17"/>
      <c r="V2635" s="17"/>
      <c r="W2635" s="51"/>
    </row>
    <row r="2636">
      <c r="A2636" s="307"/>
      <c r="B2636" s="85"/>
      <c r="C2636" s="85"/>
      <c r="D2636" s="85"/>
      <c r="E2636" s="88"/>
      <c r="F2636" s="17"/>
      <c r="G2636" s="17"/>
      <c r="I2636" s="43"/>
      <c r="J2636" s="308"/>
      <c r="K2636" s="51"/>
      <c r="N2636" s="309"/>
      <c r="R2636" s="17"/>
      <c r="T2636" s="17"/>
      <c r="V2636" s="17"/>
      <c r="W2636" s="51"/>
    </row>
    <row r="2637">
      <c r="A2637" s="307"/>
      <c r="B2637" s="85"/>
      <c r="C2637" s="85"/>
      <c r="D2637" s="85"/>
      <c r="E2637" s="88"/>
      <c r="F2637" s="17"/>
      <c r="G2637" s="17"/>
      <c r="I2637" s="43"/>
      <c r="J2637" s="308"/>
      <c r="K2637" s="51"/>
      <c r="N2637" s="309"/>
      <c r="R2637" s="17"/>
      <c r="T2637" s="17"/>
      <c r="V2637" s="17"/>
      <c r="W2637" s="51"/>
    </row>
    <row r="2638">
      <c r="A2638" s="307"/>
      <c r="B2638" s="85"/>
      <c r="C2638" s="85"/>
      <c r="D2638" s="85"/>
      <c r="E2638" s="88"/>
      <c r="F2638" s="17"/>
      <c r="G2638" s="17"/>
      <c r="I2638" s="43"/>
      <c r="J2638" s="308"/>
      <c r="K2638" s="51"/>
      <c r="N2638" s="309"/>
      <c r="R2638" s="17"/>
      <c r="T2638" s="17"/>
      <c r="V2638" s="17"/>
      <c r="W2638" s="51"/>
    </row>
    <row r="2639">
      <c r="A2639" s="307"/>
      <c r="B2639" s="85"/>
      <c r="C2639" s="85"/>
      <c r="D2639" s="85"/>
      <c r="E2639" s="88"/>
      <c r="F2639" s="17"/>
      <c r="G2639" s="17"/>
      <c r="I2639" s="43"/>
      <c r="J2639" s="308"/>
      <c r="K2639" s="51"/>
      <c r="N2639" s="309"/>
      <c r="R2639" s="17"/>
      <c r="T2639" s="17"/>
      <c r="V2639" s="17"/>
      <c r="W2639" s="51"/>
    </row>
    <row r="2640">
      <c r="A2640" s="307"/>
      <c r="B2640" s="85"/>
      <c r="C2640" s="85"/>
      <c r="D2640" s="85"/>
      <c r="E2640" s="88"/>
      <c r="F2640" s="17"/>
      <c r="G2640" s="17"/>
      <c r="I2640" s="43"/>
      <c r="J2640" s="308"/>
      <c r="K2640" s="51"/>
      <c r="N2640" s="309"/>
      <c r="R2640" s="17"/>
      <c r="T2640" s="17"/>
      <c r="V2640" s="17"/>
      <c r="W2640" s="51"/>
    </row>
    <row r="2641">
      <c r="A2641" s="307"/>
      <c r="B2641" s="85"/>
      <c r="C2641" s="85"/>
      <c r="D2641" s="85"/>
      <c r="E2641" s="88"/>
      <c r="F2641" s="17"/>
      <c r="G2641" s="17"/>
      <c r="I2641" s="43"/>
      <c r="J2641" s="308"/>
      <c r="K2641" s="51"/>
      <c r="N2641" s="309"/>
      <c r="R2641" s="17"/>
      <c r="T2641" s="17"/>
      <c r="V2641" s="17"/>
      <c r="W2641" s="51"/>
    </row>
    <row r="2642">
      <c r="A2642" s="307"/>
      <c r="B2642" s="85"/>
      <c r="C2642" s="85"/>
      <c r="D2642" s="85"/>
      <c r="E2642" s="88"/>
      <c r="F2642" s="17"/>
      <c r="G2642" s="17"/>
      <c r="I2642" s="43"/>
      <c r="J2642" s="308"/>
      <c r="K2642" s="51"/>
      <c r="N2642" s="309"/>
      <c r="R2642" s="17"/>
      <c r="T2642" s="17"/>
      <c r="V2642" s="17"/>
      <c r="W2642" s="51"/>
    </row>
    <row r="2643">
      <c r="A2643" s="307"/>
      <c r="B2643" s="85"/>
      <c r="C2643" s="85"/>
      <c r="D2643" s="85"/>
      <c r="E2643" s="88"/>
      <c r="F2643" s="17"/>
      <c r="G2643" s="17"/>
      <c r="I2643" s="43"/>
      <c r="J2643" s="308"/>
      <c r="K2643" s="51"/>
      <c r="N2643" s="309"/>
      <c r="R2643" s="17"/>
      <c r="T2643" s="17"/>
      <c r="V2643" s="17"/>
      <c r="W2643" s="51"/>
    </row>
    <row r="2644">
      <c r="A2644" s="307"/>
      <c r="B2644" s="85"/>
      <c r="C2644" s="85"/>
      <c r="D2644" s="85"/>
      <c r="E2644" s="88"/>
      <c r="F2644" s="17"/>
      <c r="G2644" s="17"/>
      <c r="I2644" s="43"/>
      <c r="J2644" s="308"/>
      <c r="K2644" s="51"/>
      <c r="N2644" s="309"/>
      <c r="R2644" s="17"/>
      <c r="T2644" s="17"/>
      <c r="V2644" s="17"/>
      <c r="W2644" s="51"/>
    </row>
    <row r="2645">
      <c r="A2645" s="307"/>
      <c r="B2645" s="85"/>
      <c r="C2645" s="85"/>
      <c r="D2645" s="85"/>
      <c r="E2645" s="88"/>
      <c r="F2645" s="17"/>
      <c r="G2645" s="17"/>
      <c r="I2645" s="43"/>
      <c r="J2645" s="308"/>
      <c r="K2645" s="51"/>
      <c r="N2645" s="309"/>
      <c r="R2645" s="17"/>
      <c r="T2645" s="17"/>
      <c r="V2645" s="17"/>
      <c r="W2645" s="51"/>
    </row>
    <row r="2646">
      <c r="A2646" s="307"/>
      <c r="B2646" s="85"/>
      <c r="C2646" s="85"/>
      <c r="D2646" s="85"/>
      <c r="E2646" s="88"/>
      <c r="F2646" s="17"/>
      <c r="G2646" s="17"/>
      <c r="I2646" s="43"/>
      <c r="J2646" s="308"/>
      <c r="K2646" s="51"/>
      <c r="N2646" s="309"/>
      <c r="R2646" s="17"/>
      <c r="T2646" s="17"/>
      <c r="V2646" s="17"/>
      <c r="W2646" s="51"/>
    </row>
    <row r="2647">
      <c r="A2647" s="307"/>
      <c r="B2647" s="85"/>
      <c r="C2647" s="85"/>
      <c r="D2647" s="85"/>
      <c r="E2647" s="88"/>
      <c r="F2647" s="17"/>
      <c r="G2647" s="17"/>
      <c r="I2647" s="43"/>
      <c r="J2647" s="308"/>
      <c r="K2647" s="51"/>
      <c r="N2647" s="309"/>
      <c r="R2647" s="17"/>
      <c r="T2647" s="17"/>
      <c r="V2647" s="17"/>
      <c r="W2647" s="51"/>
    </row>
    <row r="2648">
      <c r="A2648" s="307"/>
      <c r="B2648" s="85"/>
      <c r="C2648" s="85"/>
      <c r="D2648" s="85"/>
      <c r="E2648" s="88"/>
      <c r="F2648" s="17"/>
      <c r="G2648" s="17"/>
      <c r="I2648" s="43"/>
      <c r="J2648" s="308"/>
      <c r="K2648" s="51"/>
      <c r="N2648" s="309"/>
      <c r="R2648" s="17"/>
      <c r="T2648" s="17"/>
      <c r="V2648" s="17"/>
      <c r="W2648" s="51"/>
    </row>
    <row r="2649">
      <c r="A2649" s="307"/>
      <c r="B2649" s="85"/>
      <c r="C2649" s="85"/>
      <c r="D2649" s="85"/>
      <c r="E2649" s="88"/>
      <c r="F2649" s="17"/>
      <c r="G2649" s="17"/>
      <c r="I2649" s="43"/>
      <c r="J2649" s="308"/>
      <c r="K2649" s="51"/>
      <c r="N2649" s="309"/>
      <c r="R2649" s="17"/>
      <c r="T2649" s="17"/>
      <c r="V2649" s="17"/>
      <c r="W2649" s="51"/>
    </row>
    <row r="2650">
      <c r="A2650" s="307"/>
      <c r="B2650" s="85"/>
      <c r="C2650" s="85"/>
      <c r="D2650" s="85"/>
      <c r="E2650" s="88"/>
      <c r="F2650" s="17"/>
      <c r="G2650" s="17"/>
      <c r="I2650" s="43"/>
      <c r="J2650" s="308"/>
      <c r="K2650" s="51"/>
      <c r="N2650" s="309"/>
      <c r="R2650" s="17"/>
      <c r="T2650" s="17"/>
      <c r="V2650" s="17"/>
      <c r="W2650" s="51"/>
    </row>
    <row r="2651">
      <c r="A2651" s="307"/>
      <c r="B2651" s="85"/>
      <c r="C2651" s="85"/>
      <c r="D2651" s="85"/>
      <c r="E2651" s="88"/>
      <c r="F2651" s="17"/>
      <c r="G2651" s="17"/>
      <c r="I2651" s="43"/>
      <c r="J2651" s="308"/>
      <c r="K2651" s="51"/>
      <c r="N2651" s="309"/>
      <c r="R2651" s="17"/>
      <c r="T2651" s="17"/>
      <c r="V2651" s="17"/>
      <c r="W2651" s="51"/>
    </row>
    <row r="2652">
      <c r="A2652" s="307"/>
      <c r="B2652" s="85"/>
      <c r="C2652" s="85"/>
      <c r="D2652" s="85"/>
      <c r="E2652" s="88"/>
      <c r="F2652" s="17"/>
      <c r="G2652" s="17"/>
      <c r="I2652" s="43"/>
      <c r="J2652" s="308"/>
      <c r="K2652" s="51"/>
      <c r="N2652" s="309"/>
      <c r="R2652" s="17"/>
      <c r="T2652" s="17"/>
      <c r="V2652" s="17"/>
      <c r="W2652" s="51"/>
    </row>
    <row r="2653">
      <c r="A2653" s="307"/>
      <c r="B2653" s="85"/>
      <c r="C2653" s="85"/>
      <c r="D2653" s="85"/>
      <c r="E2653" s="88"/>
      <c r="F2653" s="17"/>
      <c r="G2653" s="17"/>
      <c r="I2653" s="43"/>
      <c r="J2653" s="308"/>
      <c r="K2653" s="51"/>
      <c r="N2653" s="309"/>
      <c r="R2653" s="17"/>
      <c r="T2653" s="17"/>
      <c r="V2653" s="17"/>
      <c r="W2653" s="51"/>
    </row>
    <row r="2654">
      <c r="A2654" s="307"/>
      <c r="B2654" s="85"/>
      <c r="C2654" s="85"/>
      <c r="D2654" s="85"/>
      <c r="E2654" s="88"/>
      <c r="F2654" s="17"/>
      <c r="G2654" s="17"/>
      <c r="I2654" s="43"/>
      <c r="J2654" s="308"/>
      <c r="K2654" s="51"/>
      <c r="N2654" s="309"/>
      <c r="R2654" s="17"/>
      <c r="T2654" s="17"/>
      <c r="V2654" s="17"/>
      <c r="W2654" s="51"/>
    </row>
    <row r="2655">
      <c r="A2655" s="307"/>
      <c r="B2655" s="85"/>
      <c r="C2655" s="85"/>
      <c r="D2655" s="85"/>
      <c r="E2655" s="88"/>
      <c r="F2655" s="17"/>
      <c r="G2655" s="17"/>
      <c r="I2655" s="43"/>
      <c r="J2655" s="308"/>
      <c r="K2655" s="51"/>
      <c r="N2655" s="309"/>
      <c r="R2655" s="17"/>
      <c r="T2655" s="17"/>
      <c r="V2655" s="17"/>
      <c r="W2655" s="51"/>
    </row>
    <row r="2656">
      <c r="A2656" s="307"/>
      <c r="B2656" s="85"/>
      <c r="C2656" s="85"/>
      <c r="D2656" s="85"/>
      <c r="E2656" s="88"/>
      <c r="F2656" s="17"/>
      <c r="G2656" s="17"/>
      <c r="I2656" s="43"/>
      <c r="J2656" s="308"/>
      <c r="K2656" s="51"/>
      <c r="N2656" s="309"/>
      <c r="R2656" s="17"/>
      <c r="T2656" s="17"/>
      <c r="V2656" s="17"/>
      <c r="W2656" s="51"/>
    </row>
    <row r="2657">
      <c r="A2657" s="307"/>
      <c r="B2657" s="85"/>
      <c r="C2657" s="85"/>
      <c r="D2657" s="85"/>
      <c r="E2657" s="88"/>
      <c r="F2657" s="17"/>
      <c r="G2657" s="17"/>
      <c r="I2657" s="43"/>
      <c r="J2657" s="308"/>
      <c r="K2657" s="51"/>
      <c r="N2657" s="309"/>
      <c r="R2657" s="17"/>
      <c r="T2657" s="17"/>
      <c r="V2657" s="17"/>
      <c r="W2657" s="51"/>
    </row>
    <row r="2658">
      <c r="A2658" s="307"/>
      <c r="B2658" s="85"/>
      <c r="C2658" s="85"/>
      <c r="D2658" s="85"/>
      <c r="E2658" s="88"/>
      <c r="F2658" s="17"/>
      <c r="G2658" s="17"/>
      <c r="I2658" s="43"/>
      <c r="J2658" s="308"/>
      <c r="K2658" s="51"/>
      <c r="N2658" s="309"/>
      <c r="R2658" s="17"/>
      <c r="T2658" s="17"/>
      <c r="V2658" s="17"/>
      <c r="W2658" s="51"/>
    </row>
    <row r="2659">
      <c r="A2659" s="307"/>
      <c r="B2659" s="85"/>
      <c r="C2659" s="85"/>
      <c r="D2659" s="85"/>
      <c r="E2659" s="88"/>
      <c r="F2659" s="17"/>
      <c r="G2659" s="17"/>
      <c r="I2659" s="43"/>
      <c r="J2659" s="308"/>
      <c r="K2659" s="51"/>
      <c r="N2659" s="309"/>
      <c r="R2659" s="17"/>
      <c r="T2659" s="17"/>
      <c r="V2659" s="17"/>
      <c r="W2659" s="51"/>
    </row>
    <row r="2660">
      <c r="A2660" s="307"/>
      <c r="B2660" s="85"/>
      <c r="C2660" s="85"/>
      <c r="D2660" s="85"/>
      <c r="E2660" s="88"/>
      <c r="F2660" s="17"/>
      <c r="G2660" s="17"/>
      <c r="I2660" s="43"/>
      <c r="J2660" s="308"/>
      <c r="K2660" s="51"/>
      <c r="N2660" s="309"/>
      <c r="R2660" s="17"/>
      <c r="T2660" s="17"/>
      <c r="V2660" s="17"/>
      <c r="W2660" s="51"/>
    </row>
    <row r="2661">
      <c r="A2661" s="307"/>
      <c r="B2661" s="85"/>
      <c r="C2661" s="85"/>
      <c r="D2661" s="85"/>
      <c r="E2661" s="88"/>
      <c r="F2661" s="17"/>
      <c r="G2661" s="17"/>
      <c r="I2661" s="43"/>
      <c r="J2661" s="308"/>
      <c r="K2661" s="51"/>
      <c r="N2661" s="309"/>
      <c r="R2661" s="17"/>
      <c r="T2661" s="17"/>
      <c r="V2661" s="17"/>
      <c r="W2661" s="51"/>
    </row>
    <row r="2662">
      <c r="A2662" s="307"/>
      <c r="B2662" s="85"/>
      <c r="C2662" s="85"/>
      <c r="D2662" s="85"/>
      <c r="E2662" s="88"/>
      <c r="F2662" s="17"/>
      <c r="G2662" s="17"/>
      <c r="I2662" s="43"/>
      <c r="J2662" s="308"/>
      <c r="K2662" s="51"/>
      <c r="N2662" s="309"/>
      <c r="R2662" s="17"/>
      <c r="T2662" s="17"/>
      <c r="V2662" s="17"/>
      <c r="W2662" s="51"/>
    </row>
    <row r="2663">
      <c r="A2663" s="307"/>
      <c r="B2663" s="85"/>
      <c r="C2663" s="85"/>
      <c r="D2663" s="85"/>
      <c r="E2663" s="88"/>
      <c r="F2663" s="17"/>
      <c r="G2663" s="17"/>
      <c r="I2663" s="43"/>
      <c r="J2663" s="308"/>
      <c r="K2663" s="51"/>
      <c r="N2663" s="309"/>
      <c r="R2663" s="17"/>
      <c r="T2663" s="17"/>
      <c r="V2663" s="17"/>
      <c r="W2663" s="51"/>
    </row>
    <row r="2664">
      <c r="A2664" s="307"/>
      <c r="B2664" s="85"/>
      <c r="C2664" s="85"/>
      <c r="D2664" s="85"/>
      <c r="E2664" s="88"/>
      <c r="F2664" s="17"/>
      <c r="G2664" s="17"/>
      <c r="I2664" s="43"/>
      <c r="J2664" s="308"/>
      <c r="K2664" s="51"/>
      <c r="N2664" s="309"/>
      <c r="R2664" s="17"/>
      <c r="T2664" s="17"/>
      <c r="V2664" s="17"/>
      <c r="W2664" s="51"/>
    </row>
    <row r="2665">
      <c r="A2665" s="307"/>
      <c r="B2665" s="85"/>
      <c r="C2665" s="85"/>
      <c r="D2665" s="85"/>
      <c r="E2665" s="88"/>
      <c r="F2665" s="17"/>
      <c r="G2665" s="17"/>
      <c r="I2665" s="43"/>
      <c r="J2665" s="308"/>
      <c r="K2665" s="51"/>
      <c r="N2665" s="309"/>
      <c r="R2665" s="17"/>
      <c r="T2665" s="17"/>
      <c r="V2665" s="17"/>
      <c r="W2665" s="51"/>
    </row>
    <row r="2666">
      <c r="A2666" s="307"/>
      <c r="B2666" s="85"/>
      <c r="C2666" s="85"/>
      <c r="D2666" s="85"/>
      <c r="E2666" s="88"/>
      <c r="F2666" s="17"/>
      <c r="G2666" s="17"/>
      <c r="I2666" s="43"/>
      <c r="J2666" s="308"/>
      <c r="K2666" s="51"/>
      <c r="N2666" s="309"/>
      <c r="R2666" s="17"/>
      <c r="T2666" s="17"/>
      <c r="V2666" s="17"/>
      <c r="W2666" s="51"/>
    </row>
    <row r="2667">
      <c r="A2667" s="307"/>
      <c r="B2667" s="85"/>
      <c r="C2667" s="85"/>
      <c r="D2667" s="85"/>
      <c r="E2667" s="88"/>
      <c r="F2667" s="17"/>
      <c r="G2667" s="17"/>
      <c r="I2667" s="43"/>
      <c r="J2667" s="308"/>
      <c r="K2667" s="51"/>
      <c r="N2667" s="309"/>
      <c r="R2667" s="17"/>
      <c r="T2667" s="17"/>
      <c r="V2667" s="17"/>
      <c r="W2667" s="51"/>
    </row>
    <row r="2668">
      <c r="A2668" s="307"/>
      <c r="B2668" s="85"/>
      <c r="C2668" s="85"/>
      <c r="D2668" s="85"/>
      <c r="E2668" s="88"/>
      <c r="F2668" s="17"/>
      <c r="G2668" s="17"/>
      <c r="I2668" s="43"/>
      <c r="J2668" s="308"/>
      <c r="K2668" s="51"/>
      <c r="N2668" s="309"/>
      <c r="R2668" s="17"/>
      <c r="T2668" s="17"/>
      <c r="V2668" s="17"/>
      <c r="W2668" s="51"/>
    </row>
    <row r="2669">
      <c r="A2669" s="307"/>
      <c r="B2669" s="85"/>
      <c r="C2669" s="85"/>
      <c r="D2669" s="85"/>
      <c r="E2669" s="88"/>
      <c r="F2669" s="17"/>
      <c r="G2669" s="17"/>
      <c r="I2669" s="43"/>
      <c r="J2669" s="308"/>
      <c r="K2669" s="51"/>
      <c r="N2669" s="309"/>
      <c r="R2669" s="17"/>
      <c r="T2669" s="17"/>
      <c r="V2669" s="17"/>
      <c r="W2669" s="51"/>
    </row>
    <row r="2670">
      <c r="A2670" s="307"/>
      <c r="B2670" s="85"/>
      <c r="C2670" s="85"/>
      <c r="D2670" s="85"/>
      <c r="E2670" s="88"/>
      <c r="F2670" s="17"/>
      <c r="G2670" s="17"/>
      <c r="I2670" s="43"/>
      <c r="J2670" s="308"/>
      <c r="K2670" s="51"/>
      <c r="N2670" s="309"/>
      <c r="R2670" s="17"/>
      <c r="T2670" s="17"/>
      <c r="V2670" s="17"/>
      <c r="W2670" s="51"/>
    </row>
    <row r="2671">
      <c r="A2671" s="307"/>
      <c r="B2671" s="85"/>
      <c r="C2671" s="85"/>
      <c r="D2671" s="85"/>
      <c r="E2671" s="88"/>
      <c r="F2671" s="17"/>
      <c r="G2671" s="17"/>
      <c r="I2671" s="43"/>
      <c r="J2671" s="308"/>
      <c r="K2671" s="51"/>
      <c r="N2671" s="309"/>
      <c r="R2671" s="17"/>
      <c r="T2671" s="17"/>
      <c r="V2671" s="17"/>
      <c r="W2671" s="51"/>
    </row>
    <row r="2672">
      <c r="A2672" s="307"/>
      <c r="B2672" s="85"/>
      <c r="C2672" s="85"/>
      <c r="D2672" s="85"/>
      <c r="E2672" s="88"/>
      <c r="F2672" s="17"/>
      <c r="G2672" s="17"/>
      <c r="I2672" s="43"/>
      <c r="J2672" s="308"/>
      <c r="K2672" s="51"/>
      <c r="N2672" s="309"/>
      <c r="R2672" s="17"/>
      <c r="T2672" s="17"/>
      <c r="V2672" s="17"/>
      <c r="W2672" s="51"/>
    </row>
    <row r="2673">
      <c r="A2673" s="307"/>
      <c r="B2673" s="85"/>
      <c r="C2673" s="85"/>
      <c r="D2673" s="85"/>
      <c r="E2673" s="88"/>
      <c r="F2673" s="17"/>
      <c r="G2673" s="17"/>
      <c r="I2673" s="43"/>
      <c r="J2673" s="308"/>
      <c r="K2673" s="51"/>
      <c r="N2673" s="309"/>
      <c r="R2673" s="17"/>
      <c r="T2673" s="17"/>
      <c r="V2673" s="17"/>
      <c r="W2673" s="51"/>
    </row>
    <row r="2674">
      <c r="A2674" s="307"/>
      <c r="B2674" s="85"/>
      <c r="C2674" s="85"/>
      <c r="D2674" s="85"/>
      <c r="E2674" s="88"/>
      <c r="F2674" s="17"/>
      <c r="G2674" s="17"/>
      <c r="I2674" s="43"/>
      <c r="J2674" s="308"/>
      <c r="K2674" s="51"/>
      <c r="N2674" s="309"/>
      <c r="R2674" s="17"/>
      <c r="T2674" s="17"/>
      <c r="V2674" s="17"/>
      <c r="W2674" s="51"/>
    </row>
    <row r="2675">
      <c r="A2675" s="307"/>
      <c r="B2675" s="85"/>
      <c r="C2675" s="85"/>
      <c r="D2675" s="85"/>
      <c r="E2675" s="88"/>
      <c r="F2675" s="17"/>
      <c r="G2675" s="17"/>
      <c r="I2675" s="43"/>
      <c r="J2675" s="308"/>
      <c r="K2675" s="51"/>
      <c r="N2675" s="309"/>
      <c r="R2675" s="17"/>
      <c r="T2675" s="17"/>
      <c r="V2675" s="17"/>
      <c r="W2675" s="51"/>
    </row>
    <row r="2676">
      <c r="A2676" s="307"/>
      <c r="B2676" s="85"/>
      <c r="C2676" s="85"/>
      <c r="D2676" s="85"/>
      <c r="E2676" s="88"/>
      <c r="F2676" s="17"/>
      <c r="G2676" s="17"/>
      <c r="I2676" s="43"/>
      <c r="J2676" s="308"/>
      <c r="K2676" s="51"/>
      <c r="N2676" s="309"/>
      <c r="R2676" s="17"/>
      <c r="T2676" s="17"/>
      <c r="V2676" s="17"/>
      <c r="W2676" s="51"/>
    </row>
    <row r="2677">
      <c r="A2677" s="307"/>
      <c r="B2677" s="85"/>
      <c r="C2677" s="85"/>
      <c r="D2677" s="85"/>
      <c r="E2677" s="88"/>
      <c r="F2677" s="17"/>
      <c r="G2677" s="17"/>
      <c r="I2677" s="43"/>
      <c r="J2677" s="308"/>
      <c r="K2677" s="51"/>
      <c r="N2677" s="309"/>
      <c r="R2677" s="17"/>
      <c r="T2677" s="17"/>
      <c r="V2677" s="17"/>
      <c r="W2677" s="51"/>
    </row>
    <row r="2678">
      <c r="A2678" s="307"/>
      <c r="B2678" s="85"/>
      <c r="C2678" s="85"/>
      <c r="D2678" s="85"/>
      <c r="E2678" s="88"/>
      <c r="F2678" s="17"/>
      <c r="G2678" s="17"/>
      <c r="I2678" s="43"/>
      <c r="J2678" s="308"/>
      <c r="K2678" s="51"/>
      <c r="N2678" s="309"/>
      <c r="R2678" s="17"/>
      <c r="T2678" s="17"/>
      <c r="V2678" s="17"/>
      <c r="W2678" s="51"/>
    </row>
    <row r="2679">
      <c r="A2679" s="307"/>
      <c r="B2679" s="85"/>
      <c r="C2679" s="85"/>
      <c r="D2679" s="85"/>
      <c r="E2679" s="88"/>
      <c r="F2679" s="17"/>
      <c r="G2679" s="17"/>
      <c r="I2679" s="43"/>
      <c r="J2679" s="308"/>
      <c r="K2679" s="51"/>
      <c r="N2679" s="309"/>
      <c r="R2679" s="17"/>
      <c r="T2679" s="17"/>
      <c r="V2679" s="17"/>
      <c r="W2679" s="51"/>
    </row>
    <row r="2680">
      <c r="A2680" s="307"/>
      <c r="B2680" s="85"/>
      <c r="C2680" s="85"/>
      <c r="D2680" s="85"/>
      <c r="E2680" s="88"/>
      <c r="F2680" s="17"/>
      <c r="G2680" s="17"/>
      <c r="I2680" s="43"/>
      <c r="J2680" s="308"/>
      <c r="K2680" s="51"/>
      <c r="N2680" s="309"/>
      <c r="R2680" s="17"/>
      <c r="T2680" s="17"/>
      <c r="V2680" s="17"/>
      <c r="W2680" s="51"/>
    </row>
    <row r="2681">
      <c r="A2681" s="307"/>
      <c r="B2681" s="85"/>
      <c r="C2681" s="85"/>
      <c r="D2681" s="85"/>
      <c r="E2681" s="88"/>
      <c r="F2681" s="17"/>
      <c r="G2681" s="17"/>
      <c r="I2681" s="43"/>
      <c r="J2681" s="308"/>
      <c r="K2681" s="51"/>
      <c r="N2681" s="309"/>
      <c r="R2681" s="17"/>
      <c r="T2681" s="17"/>
      <c r="V2681" s="17"/>
      <c r="W2681" s="51"/>
    </row>
    <row r="2682">
      <c r="A2682" s="307"/>
      <c r="B2682" s="85"/>
      <c r="C2682" s="85"/>
      <c r="D2682" s="85"/>
      <c r="E2682" s="88"/>
      <c r="F2682" s="17"/>
      <c r="G2682" s="17"/>
      <c r="I2682" s="43"/>
      <c r="J2682" s="308"/>
      <c r="K2682" s="51"/>
      <c r="N2682" s="309"/>
      <c r="R2682" s="17"/>
      <c r="T2682" s="17"/>
      <c r="V2682" s="17"/>
      <c r="W2682" s="51"/>
    </row>
    <row r="2683">
      <c r="A2683" s="307"/>
      <c r="B2683" s="85"/>
      <c r="C2683" s="85"/>
      <c r="D2683" s="85"/>
      <c r="E2683" s="88"/>
      <c r="F2683" s="17"/>
      <c r="G2683" s="17"/>
      <c r="I2683" s="43"/>
      <c r="J2683" s="308"/>
      <c r="K2683" s="51"/>
      <c r="N2683" s="309"/>
      <c r="R2683" s="17"/>
      <c r="T2683" s="17"/>
      <c r="V2683" s="17"/>
      <c r="W2683" s="51"/>
    </row>
    <row r="2684">
      <c r="A2684" s="307"/>
      <c r="B2684" s="85"/>
      <c r="C2684" s="85"/>
      <c r="D2684" s="85"/>
      <c r="E2684" s="88"/>
      <c r="F2684" s="17"/>
      <c r="G2684" s="17"/>
      <c r="I2684" s="43"/>
      <c r="J2684" s="308"/>
      <c r="K2684" s="51"/>
      <c r="N2684" s="309"/>
      <c r="R2684" s="17"/>
      <c r="T2684" s="17"/>
      <c r="V2684" s="17"/>
      <c r="W2684" s="51"/>
    </row>
    <row r="2685">
      <c r="A2685" s="307"/>
      <c r="B2685" s="85"/>
      <c r="C2685" s="85"/>
      <c r="D2685" s="85"/>
      <c r="E2685" s="88"/>
      <c r="F2685" s="17"/>
      <c r="G2685" s="17"/>
      <c r="I2685" s="43"/>
      <c r="J2685" s="308"/>
      <c r="K2685" s="51"/>
      <c r="N2685" s="309"/>
      <c r="R2685" s="17"/>
      <c r="T2685" s="17"/>
      <c r="V2685" s="17"/>
      <c r="W2685" s="51"/>
    </row>
    <row r="2686">
      <c r="A2686" s="307"/>
      <c r="B2686" s="85"/>
      <c r="C2686" s="85"/>
      <c r="D2686" s="85"/>
      <c r="E2686" s="88"/>
      <c r="F2686" s="17"/>
      <c r="G2686" s="17"/>
      <c r="I2686" s="43"/>
      <c r="J2686" s="308"/>
      <c r="K2686" s="51"/>
      <c r="N2686" s="309"/>
      <c r="R2686" s="17"/>
      <c r="T2686" s="17"/>
      <c r="V2686" s="17"/>
      <c r="W2686" s="51"/>
    </row>
    <row r="2687">
      <c r="A2687" s="307"/>
      <c r="B2687" s="85"/>
      <c r="C2687" s="85"/>
      <c r="D2687" s="85"/>
      <c r="E2687" s="88"/>
      <c r="F2687" s="17"/>
      <c r="G2687" s="17"/>
      <c r="I2687" s="43"/>
      <c r="J2687" s="308"/>
      <c r="K2687" s="51"/>
      <c r="N2687" s="309"/>
      <c r="R2687" s="17"/>
      <c r="T2687" s="17"/>
      <c r="V2687" s="17"/>
      <c r="W2687" s="51"/>
    </row>
    <row r="2688">
      <c r="A2688" s="307"/>
      <c r="B2688" s="85"/>
      <c r="C2688" s="85"/>
      <c r="D2688" s="85"/>
      <c r="E2688" s="88"/>
      <c r="F2688" s="17"/>
      <c r="G2688" s="17"/>
      <c r="I2688" s="43"/>
      <c r="J2688" s="308"/>
      <c r="K2688" s="51"/>
      <c r="N2688" s="309"/>
      <c r="R2688" s="17"/>
      <c r="T2688" s="17"/>
      <c r="V2688" s="17"/>
      <c r="W2688" s="51"/>
    </row>
    <row r="2689">
      <c r="A2689" s="307"/>
      <c r="B2689" s="85"/>
      <c r="C2689" s="85"/>
      <c r="D2689" s="85"/>
      <c r="E2689" s="88"/>
      <c r="F2689" s="17"/>
      <c r="G2689" s="17"/>
      <c r="I2689" s="43"/>
      <c r="J2689" s="308"/>
      <c r="K2689" s="51"/>
      <c r="N2689" s="309"/>
      <c r="R2689" s="17"/>
      <c r="T2689" s="17"/>
      <c r="V2689" s="17"/>
      <c r="W2689" s="51"/>
    </row>
    <row r="2690">
      <c r="A2690" s="307"/>
      <c r="B2690" s="85"/>
      <c r="C2690" s="85"/>
      <c r="D2690" s="85"/>
      <c r="E2690" s="88"/>
      <c r="F2690" s="17"/>
      <c r="G2690" s="17"/>
      <c r="I2690" s="43"/>
      <c r="J2690" s="308"/>
      <c r="K2690" s="51"/>
      <c r="N2690" s="309"/>
      <c r="R2690" s="17"/>
      <c r="T2690" s="17"/>
      <c r="V2690" s="17"/>
      <c r="W2690" s="51"/>
    </row>
    <row r="2691">
      <c r="A2691" s="307"/>
      <c r="B2691" s="85"/>
      <c r="C2691" s="85"/>
      <c r="D2691" s="85"/>
      <c r="E2691" s="88"/>
      <c r="F2691" s="17"/>
      <c r="G2691" s="17"/>
      <c r="I2691" s="43"/>
      <c r="J2691" s="308"/>
      <c r="K2691" s="51"/>
      <c r="N2691" s="309"/>
      <c r="R2691" s="17"/>
      <c r="T2691" s="17"/>
      <c r="V2691" s="17"/>
      <c r="W2691" s="51"/>
    </row>
    <row r="2692">
      <c r="A2692" s="307"/>
      <c r="B2692" s="85"/>
      <c r="C2692" s="85"/>
      <c r="D2692" s="85"/>
      <c r="E2692" s="88"/>
      <c r="F2692" s="17"/>
      <c r="G2692" s="17"/>
      <c r="I2692" s="43"/>
      <c r="J2692" s="308"/>
      <c r="K2692" s="51"/>
      <c r="N2692" s="309"/>
      <c r="R2692" s="17"/>
      <c r="T2692" s="17"/>
      <c r="V2692" s="17"/>
      <c r="W2692" s="51"/>
    </row>
    <row r="2693">
      <c r="A2693" s="307"/>
      <c r="B2693" s="85"/>
      <c r="C2693" s="85"/>
      <c r="D2693" s="85"/>
      <c r="E2693" s="88"/>
      <c r="F2693" s="17"/>
      <c r="G2693" s="17"/>
      <c r="I2693" s="43"/>
      <c r="J2693" s="308"/>
      <c r="K2693" s="51"/>
      <c r="N2693" s="309"/>
      <c r="R2693" s="17"/>
      <c r="T2693" s="17"/>
      <c r="V2693" s="17"/>
      <c r="W2693" s="51"/>
    </row>
    <row r="2694">
      <c r="A2694" s="307"/>
      <c r="B2694" s="85"/>
      <c r="C2694" s="85"/>
      <c r="D2694" s="85"/>
      <c r="E2694" s="88"/>
      <c r="F2694" s="17"/>
      <c r="G2694" s="17"/>
      <c r="I2694" s="43"/>
      <c r="J2694" s="308"/>
      <c r="K2694" s="51"/>
      <c r="N2694" s="309"/>
      <c r="R2694" s="17"/>
      <c r="T2694" s="17"/>
      <c r="V2694" s="17"/>
      <c r="W2694" s="51"/>
    </row>
    <row r="2695">
      <c r="A2695" s="307"/>
      <c r="B2695" s="85"/>
      <c r="C2695" s="85"/>
      <c r="D2695" s="85"/>
      <c r="E2695" s="88"/>
      <c r="F2695" s="17"/>
      <c r="G2695" s="17"/>
      <c r="I2695" s="43"/>
      <c r="J2695" s="308"/>
      <c r="K2695" s="51"/>
      <c r="N2695" s="309"/>
      <c r="R2695" s="17"/>
      <c r="T2695" s="17"/>
      <c r="V2695" s="17"/>
      <c r="W2695" s="51"/>
    </row>
    <row r="2696">
      <c r="A2696" s="307"/>
      <c r="B2696" s="85"/>
      <c r="C2696" s="85"/>
      <c r="D2696" s="85"/>
      <c r="E2696" s="88"/>
      <c r="F2696" s="17"/>
      <c r="G2696" s="17"/>
      <c r="I2696" s="43"/>
      <c r="J2696" s="308"/>
      <c r="K2696" s="51"/>
      <c r="N2696" s="309"/>
      <c r="R2696" s="17"/>
      <c r="T2696" s="17"/>
      <c r="V2696" s="17"/>
      <c r="W2696" s="51"/>
    </row>
    <row r="2697">
      <c r="A2697" s="307"/>
      <c r="B2697" s="85"/>
      <c r="C2697" s="85"/>
      <c r="D2697" s="85"/>
      <c r="E2697" s="88"/>
      <c r="F2697" s="17"/>
      <c r="G2697" s="17"/>
      <c r="I2697" s="43"/>
      <c r="J2697" s="308"/>
      <c r="K2697" s="51"/>
      <c r="N2697" s="309"/>
      <c r="R2697" s="17"/>
      <c r="T2697" s="17"/>
      <c r="V2697" s="17"/>
      <c r="W2697" s="51"/>
    </row>
    <row r="2698">
      <c r="A2698" s="307"/>
      <c r="B2698" s="85"/>
      <c r="C2698" s="85"/>
      <c r="D2698" s="85"/>
      <c r="E2698" s="88"/>
      <c r="F2698" s="17"/>
      <c r="G2698" s="17"/>
      <c r="I2698" s="43"/>
      <c r="J2698" s="308"/>
      <c r="K2698" s="51"/>
      <c r="N2698" s="309"/>
      <c r="R2698" s="17"/>
      <c r="T2698" s="17"/>
      <c r="V2698" s="17"/>
      <c r="W2698" s="51"/>
    </row>
    <row r="2699">
      <c r="A2699" s="307"/>
      <c r="B2699" s="85"/>
      <c r="C2699" s="85"/>
      <c r="D2699" s="85"/>
      <c r="E2699" s="88"/>
      <c r="F2699" s="17"/>
      <c r="G2699" s="17"/>
      <c r="I2699" s="43"/>
      <c r="J2699" s="308"/>
      <c r="K2699" s="51"/>
      <c r="N2699" s="309"/>
      <c r="R2699" s="17"/>
      <c r="T2699" s="17"/>
      <c r="V2699" s="17"/>
      <c r="W2699" s="51"/>
    </row>
    <row r="2700">
      <c r="A2700" s="307"/>
      <c r="B2700" s="85"/>
      <c r="C2700" s="85"/>
      <c r="D2700" s="85"/>
      <c r="E2700" s="88"/>
      <c r="F2700" s="17"/>
      <c r="G2700" s="17"/>
      <c r="I2700" s="43"/>
      <c r="J2700" s="308"/>
      <c r="K2700" s="51"/>
      <c r="N2700" s="309"/>
      <c r="R2700" s="17"/>
      <c r="T2700" s="17"/>
      <c r="V2700" s="17"/>
      <c r="W2700" s="51"/>
    </row>
    <row r="2701">
      <c r="A2701" s="307"/>
      <c r="B2701" s="85"/>
      <c r="C2701" s="85"/>
      <c r="D2701" s="85"/>
      <c r="E2701" s="88"/>
      <c r="F2701" s="17"/>
      <c r="G2701" s="17"/>
      <c r="I2701" s="43"/>
      <c r="J2701" s="308"/>
      <c r="K2701" s="51"/>
      <c r="N2701" s="309"/>
      <c r="R2701" s="17"/>
      <c r="T2701" s="17"/>
      <c r="V2701" s="17"/>
      <c r="W2701" s="51"/>
    </row>
    <row r="2702">
      <c r="A2702" s="307"/>
      <c r="B2702" s="85"/>
      <c r="C2702" s="85"/>
      <c r="D2702" s="85"/>
      <c r="E2702" s="88"/>
      <c r="F2702" s="17"/>
      <c r="G2702" s="17"/>
      <c r="I2702" s="43"/>
      <c r="J2702" s="308"/>
      <c r="K2702" s="51"/>
      <c r="N2702" s="309"/>
      <c r="R2702" s="17"/>
      <c r="T2702" s="17"/>
      <c r="V2702" s="17"/>
      <c r="W2702" s="51"/>
    </row>
    <row r="2703">
      <c r="A2703" s="307"/>
      <c r="B2703" s="85"/>
      <c r="C2703" s="85"/>
      <c r="D2703" s="85"/>
      <c r="E2703" s="88"/>
      <c r="F2703" s="17"/>
      <c r="G2703" s="17"/>
      <c r="I2703" s="43"/>
      <c r="J2703" s="308"/>
      <c r="K2703" s="51"/>
      <c r="N2703" s="309"/>
      <c r="R2703" s="17"/>
      <c r="T2703" s="17"/>
      <c r="V2703" s="17"/>
      <c r="W2703" s="51"/>
    </row>
    <row r="2704">
      <c r="A2704" s="307"/>
      <c r="B2704" s="85"/>
      <c r="C2704" s="85"/>
      <c r="D2704" s="85"/>
      <c r="E2704" s="88"/>
      <c r="F2704" s="17"/>
      <c r="G2704" s="17"/>
      <c r="I2704" s="43"/>
      <c r="J2704" s="308"/>
      <c r="K2704" s="51"/>
      <c r="N2704" s="309"/>
      <c r="R2704" s="17"/>
      <c r="T2704" s="17"/>
      <c r="V2704" s="17"/>
      <c r="W2704" s="51"/>
    </row>
    <row r="2705">
      <c r="A2705" s="307"/>
      <c r="B2705" s="85"/>
      <c r="C2705" s="85"/>
      <c r="D2705" s="85"/>
      <c r="E2705" s="88"/>
      <c r="F2705" s="17"/>
      <c r="G2705" s="17"/>
      <c r="I2705" s="43"/>
      <c r="J2705" s="308"/>
      <c r="K2705" s="51"/>
      <c r="N2705" s="309"/>
      <c r="R2705" s="17"/>
      <c r="T2705" s="17"/>
      <c r="V2705" s="17"/>
      <c r="W2705" s="51"/>
    </row>
    <row r="2706">
      <c r="A2706" s="307"/>
      <c r="B2706" s="85"/>
      <c r="C2706" s="85"/>
      <c r="D2706" s="85"/>
      <c r="E2706" s="88"/>
      <c r="F2706" s="17"/>
      <c r="G2706" s="17"/>
      <c r="I2706" s="43"/>
      <c r="J2706" s="308"/>
      <c r="K2706" s="51"/>
      <c r="N2706" s="309"/>
      <c r="R2706" s="17"/>
      <c r="T2706" s="17"/>
      <c r="V2706" s="17"/>
      <c r="W2706" s="51"/>
    </row>
    <row r="2707">
      <c r="A2707" s="307"/>
      <c r="B2707" s="85"/>
      <c r="C2707" s="85"/>
      <c r="D2707" s="85"/>
      <c r="E2707" s="88"/>
      <c r="F2707" s="17"/>
      <c r="G2707" s="17"/>
      <c r="I2707" s="43"/>
      <c r="J2707" s="308"/>
      <c r="K2707" s="51"/>
      <c r="N2707" s="309"/>
      <c r="R2707" s="17"/>
      <c r="T2707" s="17"/>
      <c r="V2707" s="17"/>
      <c r="W2707" s="51"/>
    </row>
    <row r="2708">
      <c r="A2708" s="307"/>
      <c r="B2708" s="85"/>
      <c r="C2708" s="85"/>
      <c r="D2708" s="85"/>
      <c r="E2708" s="88"/>
      <c r="F2708" s="17"/>
      <c r="G2708" s="17"/>
      <c r="I2708" s="43"/>
      <c r="J2708" s="308"/>
      <c r="K2708" s="51"/>
      <c r="N2708" s="309"/>
      <c r="R2708" s="17"/>
      <c r="T2708" s="17"/>
      <c r="V2708" s="17"/>
      <c r="W2708" s="51"/>
    </row>
    <row r="2709">
      <c r="A2709" s="307"/>
      <c r="B2709" s="85"/>
      <c r="C2709" s="85"/>
      <c r="D2709" s="85"/>
      <c r="E2709" s="88"/>
      <c r="F2709" s="17"/>
      <c r="G2709" s="17"/>
      <c r="I2709" s="43"/>
      <c r="J2709" s="308"/>
      <c r="K2709" s="51"/>
      <c r="N2709" s="309"/>
      <c r="R2709" s="17"/>
      <c r="T2709" s="17"/>
      <c r="V2709" s="17"/>
      <c r="W2709" s="51"/>
    </row>
    <row r="2710">
      <c r="A2710" s="307"/>
      <c r="B2710" s="85"/>
      <c r="C2710" s="85"/>
      <c r="D2710" s="85"/>
      <c r="E2710" s="88"/>
      <c r="F2710" s="17"/>
      <c r="G2710" s="17"/>
      <c r="I2710" s="43"/>
      <c r="J2710" s="308"/>
      <c r="K2710" s="51"/>
      <c r="N2710" s="309"/>
      <c r="R2710" s="17"/>
      <c r="T2710" s="17"/>
      <c r="V2710" s="17"/>
      <c r="W2710" s="51"/>
    </row>
    <row r="2711">
      <c r="A2711" s="307"/>
      <c r="B2711" s="85"/>
      <c r="C2711" s="85"/>
      <c r="D2711" s="85"/>
      <c r="E2711" s="88"/>
      <c r="F2711" s="17"/>
      <c r="G2711" s="17"/>
      <c r="I2711" s="43"/>
      <c r="J2711" s="308"/>
      <c r="K2711" s="51"/>
      <c r="N2711" s="309"/>
      <c r="R2711" s="17"/>
      <c r="T2711" s="17"/>
      <c r="V2711" s="17"/>
      <c r="W2711" s="51"/>
    </row>
    <row r="2712">
      <c r="A2712" s="307"/>
      <c r="B2712" s="85"/>
      <c r="C2712" s="85"/>
      <c r="D2712" s="85"/>
      <c r="E2712" s="88"/>
      <c r="F2712" s="17"/>
      <c r="G2712" s="17"/>
      <c r="I2712" s="43"/>
      <c r="J2712" s="308"/>
      <c r="K2712" s="51"/>
      <c r="N2712" s="309"/>
      <c r="R2712" s="17"/>
      <c r="T2712" s="17"/>
      <c r="V2712" s="17"/>
      <c r="W2712" s="51"/>
    </row>
    <row r="2713">
      <c r="A2713" s="307"/>
      <c r="B2713" s="85"/>
      <c r="C2713" s="85"/>
      <c r="D2713" s="85"/>
      <c r="E2713" s="88"/>
      <c r="F2713" s="17"/>
      <c r="G2713" s="17"/>
      <c r="I2713" s="43"/>
      <c r="J2713" s="308"/>
      <c r="K2713" s="51"/>
      <c r="N2713" s="309"/>
      <c r="R2713" s="17"/>
      <c r="T2713" s="17"/>
      <c r="V2713" s="17"/>
      <c r="W2713" s="51"/>
    </row>
    <row r="2714">
      <c r="A2714" s="307"/>
      <c r="B2714" s="85"/>
      <c r="C2714" s="85"/>
      <c r="D2714" s="85"/>
      <c r="E2714" s="88"/>
      <c r="F2714" s="17"/>
      <c r="G2714" s="17"/>
      <c r="I2714" s="43"/>
      <c r="J2714" s="308"/>
      <c r="K2714" s="51"/>
      <c r="N2714" s="309"/>
      <c r="R2714" s="17"/>
      <c r="T2714" s="17"/>
      <c r="V2714" s="17"/>
      <c r="W2714" s="51"/>
    </row>
    <row r="2715">
      <c r="A2715" s="307"/>
      <c r="B2715" s="85"/>
      <c r="C2715" s="85"/>
      <c r="D2715" s="85"/>
      <c r="E2715" s="88"/>
      <c r="F2715" s="17"/>
      <c r="G2715" s="17"/>
      <c r="I2715" s="43"/>
      <c r="J2715" s="308"/>
      <c r="K2715" s="51"/>
      <c r="N2715" s="309"/>
      <c r="R2715" s="17"/>
      <c r="T2715" s="17"/>
      <c r="V2715" s="17"/>
      <c r="W2715" s="51"/>
    </row>
    <row r="2716">
      <c r="A2716" s="307"/>
      <c r="B2716" s="85"/>
      <c r="C2716" s="85"/>
      <c r="D2716" s="85"/>
      <c r="E2716" s="88"/>
      <c r="F2716" s="17"/>
      <c r="G2716" s="17"/>
      <c r="I2716" s="43"/>
      <c r="J2716" s="308"/>
      <c r="K2716" s="51"/>
      <c r="N2716" s="309"/>
      <c r="R2716" s="17"/>
      <c r="T2716" s="17"/>
      <c r="V2716" s="17"/>
      <c r="W2716" s="51"/>
    </row>
    <row r="2717">
      <c r="A2717" s="307"/>
      <c r="B2717" s="85"/>
      <c r="C2717" s="85"/>
      <c r="D2717" s="85"/>
      <c r="E2717" s="88"/>
      <c r="F2717" s="17"/>
      <c r="G2717" s="17"/>
      <c r="I2717" s="43"/>
      <c r="J2717" s="308"/>
      <c r="K2717" s="51"/>
      <c r="N2717" s="309"/>
      <c r="R2717" s="17"/>
      <c r="T2717" s="17"/>
      <c r="V2717" s="17"/>
      <c r="W2717" s="51"/>
    </row>
    <row r="2718">
      <c r="A2718" s="307"/>
      <c r="B2718" s="85"/>
      <c r="C2718" s="85"/>
      <c r="D2718" s="85"/>
      <c r="E2718" s="88"/>
      <c r="F2718" s="17"/>
      <c r="G2718" s="17"/>
      <c r="I2718" s="43"/>
      <c r="J2718" s="308"/>
      <c r="K2718" s="51"/>
      <c r="N2718" s="309"/>
      <c r="R2718" s="17"/>
      <c r="T2718" s="17"/>
      <c r="V2718" s="17"/>
      <c r="W2718" s="51"/>
    </row>
    <row r="2719">
      <c r="A2719" s="307"/>
      <c r="B2719" s="85"/>
      <c r="C2719" s="85"/>
      <c r="D2719" s="85"/>
      <c r="E2719" s="88"/>
      <c r="F2719" s="17"/>
      <c r="G2719" s="17"/>
      <c r="I2719" s="43"/>
      <c r="J2719" s="308"/>
      <c r="K2719" s="51"/>
      <c r="N2719" s="309"/>
      <c r="R2719" s="17"/>
      <c r="T2719" s="17"/>
      <c r="V2719" s="17"/>
      <c r="W2719" s="51"/>
    </row>
    <row r="2720">
      <c r="A2720" s="307"/>
      <c r="B2720" s="85"/>
      <c r="C2720" s="85"/>
      <c r="D2720" s="85"/>
      <c r="E2720" s="88"/>
      <c r="F2720" s="17"/>
      <c r="G2720" s="17"/>
      <c r="I2720" s="43"/>
      <c r="J2720" s="308"/>
      <c r="K2720" s="51"/>
      <c r="N2720" s="309"/>
      <c r="R2720" s="17"/>
      <c r="T2720" s="17"/>
      <c r="V2720" s="17"/>
      <c r="W2720" s="51"/>
    </row>
    <row r="2721">
      <c r="A2721" s="307"/>
      <c r="B2721" s="85"/>
      <c r="C2721" s="85"/>
      <c r="D2721" s="85"/>
      <c r="E2721" s="88"/>
      <c r="F2721" s="17"/>
      <c r="G2721" s="17"/>
      <c r="I2721" s="43"/>
      <c r="J2721" s="308"/>
      <c r="K2721" s="51"/>
      <c r="N2721" s="309"/>
      <c r="R2721" s="17"/>
      <c r="T2721" s="17"/>
      <c r="V2721" s="17"/>
      <c r="W2721" s="51"/>
    </row>
    <row r="2722">
      <c r="A2722" s="307"/>
      <c r="B2722" s="85"/>
      <c r="C2722" s="85"/>
      <c r="D2722" s="85"/>
      <c r="E2722" s="88"/>
      <c r="F2722" s="17"/>
      <c r="G2722" s="17"/>
      <c r="I2722" s="43"/>
      <c r="J2722" s="308"/>
      <c r="K2722" s="51"/>
      <c r="N2722" s="309"/>
      <c r="R2722" s="17"/>
      <c r="T2722" s="17"/>
      <c r="V2722" s="17"/>
      <c r="W2722" s="51"/>
    </row>
    <row r="2723">
      <c r="A2723" s="307"/>
      <c r="B2723" s="85"/>
      <c r="C2723" s="85"/>
      <c r="D2723" s="85"/>
      <c r="E2723" s="88"/>
      <c r="F2723" s="17"/>
      <c r="G2723" s="17"/>
      <c r="I2723" s="43"/>
      <c r="J2723" s="308"/>
      <c r="K2723" s="51"/>
      <c r="N2723" s="309"/>
      <c r="R2723" s="17"/>
      <c r="T2723" s="17"/>
      <c r="V2723" s="17"/>
      <c r="W2723" s="51"/>
    </row>
    <row r="2724">
      <c r="A2724" s="307"/>
      <c r="B2724" s="85"/>
      <c r="C2724" s="85"/>
      <c r="D2724" s="85"/>
      <c r="E2724" s="88"/>
      <c r="F2724" s="17"/>
      <c r="G2724" s="17"/>
      <c r="I2724" s="43"/>
      <c r="J2724" s="308"/>
      <c r="K2724" s="51"/>
      <c r="N2724" s="309"/>
      <c r="R2724" s="17"/>
      <c r="T2724" s="17"/>
      <c r="V2724" s="17"/>
      <c r="W2724" s="51"/>
    </row>
    <row r="2725">
      <c r="A2725" s="307"/>
      <c r="B2725" s="85"/>
      <c r="C2725" s="85"/>
      <c r="D2725" s="85"/>
      <c r="E2725" s="88"/>
      <c r="F2725" s="17"/>
      <c r="G2725" s="17"/>
      <c r="I2725" s="43"/>
      <c r="J2725" s="308"/>
      <c r="K2725" s="51"/>
      <c r="N2725" s="309"/>
      <c r="R2725" s="17"/>
      <c r="T2725" s="17"/>
      <c r="V2725" s="17"/>
      <c r="W2725" s="51"/>
    </row>
    <row r="2726">
      <c r="A2726" s="307"/>
      <c r="B2726" s="85"/>
      <c r="C2726" s="85"/>
      <c r="D2726" s="85"/>
      <c r="E2726" s="88"/>
      <c r="F2726" s="17"/>
      <c r="G2726" s="17"/>
      <c r="I2726" s="43"/>
      <c r="J2726" s="308"/>
      <c r="K2726" s="51"/>
      <c r="N2726" s="309"/>
      <c r="R2726" s="17"/>
      <c r="T2726" s="17"/>
      <c r="V2726" s="17"/>
      <c r="W2726" s="51"/>
    </row>
    <row r="2727">
      <c r="A2727" s="307"/>
      <c r="B2727" s="85"/>
      <c r="C2727" s="85"/>
      <c r="D2727" s="85"/>
      <c r="E2727" s="88"/>
      <c r="F2727" s="17"/>
      <c r="G2727" s="17"/>
      <c r="I2727" s="43"/>
      <c r="J2727" s="308"/>
      <c r="K2727" s="51"/>
      <c r="N2727" s="309"/>
      <c r="R2727" s="17"/>
      <c r="T2727" s="17"/>
      <c r="V2727" s="17"/>
      <c r="W2727" s="51"/>
    </row>
    <row r="2728">
      <c r="A2728" s="307"/>
      <c r="B2728" s="85"/>
      <c r="C2728" s="85"/>
      <c r="D2728" s="85"/>
      <c r="E2728" s="88"/>
      <c r="F2728" s="17"/>
      <c r="G2728" s="17"/>
      <c r="I2728" s="43"/>
      <c r="J2728" s="308"/>
      <c r="K2728" s="51"/>
      <c r="N2728" s="309"/>
      <c r="R2728" s="17"/>
      <c r="T2728" s="17"/>
      <c r="V2728" s="17"/>
      <c r="W2728" s="51"/>
    </row>
    <row r="2729">
      <c r="A2729" s="307"/>
      <c r="B2729" s="85"/>
      <c r="C2729" s="85"/>
      <c r="D2729" s="85"/>
      <c r="E2729" s="88"/>
      <c r="F2729" s="17"/>
      <c r="G2729" s="17"/>
      <c r="I2729" s="43"/>
      <c r="J2729" s="308"/>
      <c r="K2729" s="51"/>
      <c r="N2729" s="309"/>
      <c r="R2729" s="17"/>
      <c r="T2729" s="17"/>
      <c r="V2729" s="17"/>
      <c r="W2729" s="51"/>
    </row>
    <row r="2730">
      <c r="A2730" s="307"/>
      <c r="B2730" s="85"/>
      <c r="C2730" s="85"/>
      <c r="D2730" s="85"/>
      <c r="E2730" s="88"/>
      <c r="F2730" s="17"/>
      <c r="G2730" s="17"/>
      <c r="I2730" s="43"/>
      <c r="J2730" s="308"/>
      <c r="K2730" s="51"/>
      <c r="N2730" s="309"/>
      <c r="R2730" s="17"/>
      <c r="T2730" s="17"/>
      <c r="V2730" s="17"/>
      <c r="W2730" s="51"/>
    </row>
    <row r="2731">
      <c r="A2731" s="307"/>
      <c r="B2731" s="85"/>
      <c r="C2731" s="85"/>
      <c r="D2731" s="85"/>
      <c r="E2731" s="88"/>
      <c r="F2731" s="17"/>
      <c r="G2731" s="17"/>
      <c r="I2731" s="43"/>
      <c r="J2731" s="308"/>
      <c r="K2731" s="51"/>
      <c r="N2731" s="309"/>
      <c r="R2731" s="17"/>
      <c r="T2731" s="17"/>
      <c r="V2731" s="17"/>
      <c r="W2731" s="51"/>
    </row>
    <row r="2732">
      <c r="A2732" s="307"/>
      <c r="B2732" s="85"/>
      <c r="C2732" s="85"/>
      <c r="D2732" s="85"/>
      <c r="E2732" s="88"/>
      <c r="F2732" s="17"/>
      <c r="G2732" s="17"/>
      <c r="I2732" s="43"/>
      <c r="J2732" s="308"/>
      <c r="K2732" s="51"/>
      <c r="N2732" s="309"/>
      <c r="R2732" s="17"/>
      <c r="T2732" s="17"/>
      <c r="V2732" s="17"/>
      <c r="W2732" s="51"/>
    </row>
    <row r="2733">
      <c r="A2733" s="307"/>
      <c r="B2733" s="85"/>
      <c r="C2733" s="85"/>
      <c r="D2733" s="85"/>
      <c r="E2733" s="88"/>
      <c r="F2733" s="17"/>
      <c r="G2733" s="17"/>
      <c r="I2733" s="43"/>
      <c r="J2733" s="308"/>
      <c r="K2733" s="51"/>
      <c r="N2733" s="309"/>
      <c r="R2733" s="17"/>
      <c r="T2733" s="17"/>
      <c r="V2733" s="17"/>
      <c r="W2733" s="51"/>
    </row>
    <row r="2734">
      <c r="A2734" s="307"/>
      <c r="B2734" s="85"/>
      <c r="C2734" s="85"/>
      <c r="D2734" s="85"/>
      <c r="E2734" s="88"/>
      <c r="F2734" s="17"/>
      <c r="G2734" s="17"/>
      <c r="I2734" s="43"/>
      <c r="J2734" s="308"/>
      <c r="K2734" s="51"/>
      <c r="N2734" s="309"/>
      <c r="R2734" s="17"/>
      <c r="T2734" s="17"/>
      <c r="V2734" s="17"/>
      <c r="W2734" s="51"/>
    </row>
    <row r="2735">
      <c r="A2735" s="307"/>
      <c r="B2735" s="85"/>
      <c r="C2735" s="85"/>
      <c r="D2735" s="85"/>
      <c r="E2735" s="88"/>
      <c r="F2735" s="17"/>
      <c r="G2735" s="17"/>
      <c r="I2735" s="43"/>
      <c r="J2735" s="308"/>
      <c r="K2735" s="51"/>
      <c r="N2735" s="309"/>
      <c r="R2735" s="17"/>
      <c r="T2735" s="17"/>
      <c r="V2735" s="17"/>
      <c r="W2735" s="51"/>
    </row>
    <row r="2736">
      <c r="A2736" s="307"/>
      <c r="B2736" s="85"/>
      <c r="C2736" s="85"/>
      <c r="D2736" s="85"/>
      <c r="E2736" s="88"/>
      <c r="F2736" s="17"/>
      <c r="G2736" s="17"/>
      <c r="I2736" s="43"/>
      <c r="J2736" s="308"/>
      <c r="K2736" s="51"/>
      <c r="N2736" s="309"/>
      <c r="R2736" s="17"/>
      <c r="T2736" s="17"/>
      <c r="V2736" s="17"/>
      <c r="W2736" s="51"/>
    </row>
    <row r="2737">
      <c r="A2737" s="307"/>
      <c r="B2737" s="85"/>
      <c r="C2737" s="85"/>
      <c r="D2737" s="85"/>
      <c r="E2737" s="88"/>
      <c r="F2737" s="17"/>
      <c r="G2737" s="17"/>
      <c r="I2737" s="43"/>
      <c r="J2737" s="308"/>
      <c r="K2737" s="51"/>
      <c r="N2737" s="309"/>
      <c r="R2737" s="17"/>
      <c r="T2737" s="17"/>
      <c r="V2737" s="17"/>
      <c r="W2737" s="51"/>
    </row>
    <row r="2738">
      <c r="A2738" s="307"/>
      <c r="B2738" s="85"/>
      <c r="C2738" s="85"/>
      <c r="D2738" s="85"/>
      <c r="E2738" s="88"/>
      <c r="F2738" s="17"/>
      <c r="G2738" s="17"/>
      <c r="I2738" s="43"/>
      <c r="J2738" s="308"/>
      <c r="K2738" s="51"/>
      <c r="N2738" s="309"/>
      <c r="R2738" s="17"/>
      <c r="T2738" s="17"/>
      <c r="V2738" s="17"/>
      <c r="W2738" s="51"/>
    </row>
    <row r="2739">
      <c r="A2739" s="307"/>
      <c r="B2739" s="85"/>
      <c r="C2739" s="85"/>
      <c r="D2739" s="85"/>
      <c r="E2739" s="88"/>
      <c r="F2739" s="17"/>
      <c r="G2739" s="17"/>
      <c r="I2739" s="43"/>
      <c r="J2739" s="308"/>
      <c r="K2739" s="51"/>
      <c r="N2739" s="309"/>
      <c r="R2739" s="17"/>
      <c r="T2739" s="17"/>
      <c r="V2739" s="17"/>
      <c r="W2739" s="51"/>
    </row>
    <row r="2740">
      <c r="A2740" s="307"/>
      <c r="B2740" s="85"/>
      <c r="C2740" s="85"/>
      <c r="D2740" s="85"/>
      <c r="E2740" s="88"/>
      <c r="F2740" s="17"/>
      <c r="G2740" s="17"/>
      <c r="I2740" s="43"/>
      <c r="J2740" s="308"/>
      <c r="K2740" s="51"/>
      <c r="N2740" s="309"/>
      <c r="R2740" s="17"/>
      <c r="T2740" s="17"/>
      <c r="V2740" s="17"/>
      <c r="W2740" s="51"/>
    </row>
    <row r="2741">
      <c r="A2741" s="307"/>
      <c r="B2741" s="85"/>
      <c r="C2741" s="85"/>
      <c r="D2741" s="85"/>
      <c r="E2741" s="88"/>
      <c r="F2741" s="17"/>
      <c r="G2741" s="17"/>
      <c r="I2741" s="43"/>
      <c r="J2741" s="308"/>
      <c r="K2741" s="51"/>
      <c r="N2741" s="309"/>
      <c r="R2741" s="17"/>
      <c r="T2741" s="17"/>
      <c r="V2741" s="17"/>
      <c r="W2741" s="51"/>
    </row>
    <row r="2742">
      <c r="A2742" s="307"/>
      <c r="B2742" s="85"/>
      <c r="C2742" s="85"/>
      <c r="D2742" s="85"/>
      <c r="E2742" s="88"/>
      <c r="F2742" s="17"/>
      <c r="G2742" s="17"/>
      <c r="I2742" s="43"/>
      <c r="J2742" s="308"/>
      <c r="K2742" s="51"/>
      <c r="N2742" s="309"/>
      <c r="R2742" s="17"/>
      <c r="T2742" s="17"/>
      <c r="V2742" s="17"/>
      <c r="W2742" s="51"/>
    </row>
    <row r="2743">
      <c r="A2743" s="307"/>
      <c r="B2743" s="85"/>
      <c r="C2743" s="85"/>
      <c r="D2743" s="85"/>
      <c r="E2743" s="88"/>
      <c r="F2743" s="17"/>
      <c r="G2743" s="17"/>
      <c r="I2743" s="43"/>
      <c r="J2743" s="308"/>
      <c r="K2743" s="51"/>
      <c r="N2743" s="309"/>
      <c r="R2743" s="17"/>
      <c r="T2743" s="17"/>
      <c r="V2743" s="17"/>
      <c r="W2743" s="51"/>
    </row>
    <row r="2744">
      <c r="A2744" s="307"/>
      <c r="B2744" s="85"/>
      <c r="C2744" s="85"/>
      <c r="D2744" s="85"/>
      <c r="E2744" s="88"/>
      <c r="F2744" s="17"/>
      <c r="G2744" s="17"/>
      <c r="I2744" s="43"/>
      <c r="J2744" s="308"/>
      <c r="K2744" s="51"/>
      <c r="N2744" s="309"/>
      <c r="R2744" s="17"/>
      <c r="T2744" s="17"/>
      <c r="V2744" s="17"/>
      <c r="W2744" s="51"/>
    </row>
    <row r="2745">
      <c r="A2745" s="307"/>
      <c r="B2745" s="85"/>
      <c r="C2745" s="85"/>
      <c r="D2745" s="85"/>
      <c r="E2745" s="88"/>
      <c r="F2745" s="17"/>
      <c r="G2745" s="17"/>
      <c r="I2745" s="43"/>
      <c r="J2745" s="308"/>
      <c r="K2745" s="51"/>
      <c r="N2745" s="309"/>
      <c r="R2745" s="17"/>
      <c r="T2745" s="17"/>
      <c r="V2745" s="17"/>
      <c r="W2745" s="51"/>
    </row>
    <row r="2746">
      <c r="A2746" s="307"/>
      <c r="B2746" s="85"/>
      <c r="C2746" s="85"/>
      <c r="D2746" s="85"/>
      <c r="E2746" s="88"/>
      <c r="F2746" s="17"/>
      <c r="G2746" s="17"/>
      <c r="I2746" s="43"/>
      <c r="J2746" s="308"/>
      <c r="K2746" s="51"/>
      <c r="N2746" s="309"/>
      <c r="R2746" s="17"/>
      <c r="T2746" s="17"/>
      <c r="V2746" s="17"/>
      <c r="W2746" s="51"/>
    </row>
    <row r="2747">
      <c r="A2747" s="307"/>
      <c r="B2747" s="85"/>
      <c r="C2747" s="85"/>
      <c r="D2747" s="85"/>
      <c r="E2747" s="88"/>
      <c r="F2747" s="17"/>
      <c r="G2747" s="17"/>
      <c r="I2747" s="43"/>
      <c r="J2747" s="308"/>
      <c r="K2747" s="51"/>
      <c r="N2747" s="309"/>
      <c r="R2747" s="17"/>
      <c r="T2747" s="17"/>
      <c r="V2747" s="17"/>
      <c r="W2747" s="51"/>
    </row>
    <row r="2748">
      <c r="A2748" s="307"/>
      <c r="B2748" s="85"/>
      <c r="C2748" s="85"/>
      <c r="D2748" s="85"/>
      <c r="E2748" s="88"/>
      <c r="F2748" s="17"/>
      <c r="G2748" s="17"/>
      <c r="I2748" s="43"/>
      <c r="J2748" s="308"/>
      <c r="K2748" s="51"/>
      <c r="N2748" s="309"/>
      <c r="R2748" s="17"/>
      <c r="T2748" s="17"/>
      <c r="V2748" s="17"/>
      <c r="W2748" s="51"/>
    </row>
    <row r="2749">
      <c r="A2749" s="307"/>
      <c r="B2749" s="85"/>
      <c r="C2749" s="85"/>
      <c r="D2749" s="85"/>
      <c r="E2749" s="88"/>
      <c r="F2749" s="17"/>
      <c r="G2749" s="17"/>
      <c r="I2749" s="43"/>
      <c r="J2749" s="308"/>
      <c r="K2749" s="51"/>
      <c r="N2749" s="309"/>
      <c r="R2749" s="17"/>
      <c r="T2749" s="17"/>
      <c r="V2749" s="17"/>
      <c r="W2749" s="51"/>
    </row>
    <row r="2750">
      <c r="A2750" s="307"/>
      <c r="B2750" s="85"/>
      <c r="C2750" s="85"/>
      <c r="D2750" s="85"/>
      <c r="E2750" s="88"/>
      <c r="F2750" s="17"/>
      <c r="G2750" s="17"/>
      <c r="I2750" s="43"/>
      <c r="J2750" s="308"/>
      <c r="K2750" s="51"/>
      <c r="N2750" s="309"/>
      <c r="R2750" s="17"/>
      <c r="T2750" s="17"/>
      <c r="V2750" s="17"/>
      <c r="W2750" s="51"/>
    </row>
    <row r="2751">
      <c r="A2751" s="307"/>
      <c r="B2751" s="85"/>
      <c r="C2751" s="85"/>
      <c r="D2751" s="85"/>
      <c r="E2751" s="88"/>
      <c r="F2751" s="17"/>
      <c r="G2751" s="17"/>
      <c r="I2751" s="43"/>
      <c r="J2751" s="308"/>
      <c r="K2751" s="51"/>
      <c r="N2751" s="309"/>
      <c r="R2751" s="17"/>
      <c r="T2751" s="17"/>
      <c r="V2751" s="17"/>
      <c r="W2751" s="51"/>
    </row>
    <row r="2752">
      <c r="A2752" s="307"/>
      <c r="B2752" s="85"/>
      <c r="C2752" s="85"/>
      <c r="D2752" s="85"/>
      <c r="E2752" s="88"/>
      <c r="F2752" s="17"/>
      <c r="G2752" s="17"/>
      <c r="I2752" s="43"/>
      <c r="J2752" s="308"/>
      <c r="K2752" s="51"/>
      <c r="N2752" s="309"/>
      <c r="R2752" s="17"/>
      <c r="T2752" s="17"/>
      <c r="V2752" s="17"/>
      <c r="W2752" s="51"/>
    </row>
    <row r="2753">
      <c r="A2753" s="307"/>
      <c r="B2753" s="85"/>
      <c r="C2753" s="85"/>
      <c r="D2753" s="85"/>
      <c r="E2753" s="88"/>
      <c r="F2753" s="17"/>
      <c r="G2753" s="17"/>
      <c r="I2753" s="43"/>
      <c r="J2753" s="308"/>
      <c r="K2753" s="51"/>
      <c r="N2753" s="309"/>
      <c r="R2753" s="17"/>
      <c r="T2753" s="17"/>
      <c r="V2753" s="17"/>
      <c r="W2753" s="51"/>
    </row>
    <row r="2754">
      <c r="A2754" s="307"/>
      <c r="B2754" s="85"/>
      <c r="C2754" s="85"/>
      <c r="D2754" s="85"/>
      <c r="E2754" s="88"/>
      <c r="F2754" s="17"/>
      <c r="G2754" s="17"/>
      <c r="I2754" s="43"/>
      <c r="J2754" s="308"/>
      <c r="K2754" s="51"/>
      <c r="N2754" s="309"/>
      <c r="R2754" s="17"/>
      <c r="T2754" s="17"/>
      <c r="V2754" s="17"/>
      <c r="W2754" s="51"/>
    </row>
    <row r="2755">
      <c r="A2755" s="307"/>
      <c r="B2755" s="85"/>
      <c r="C2755" s="85"/>
      <c r="D2755" s="85"/>
      <c r="E2755" s="88"/>
      <c r="F2755" s="17"/>
      <c r="G2755" s="17"/>
      <c r="I2755" s="43"/>
      <c r="J2755" s="308"/>
      <c r="K2755" s="51"/>
      <c r="N2755" s="309"/>
      <c r="R2755" s="17"/>
      <c r="T2755" s="17"/>
      <c r="V2755" s="17"/>
      <c r="W2755" s="51"/>
    </row>
    <row r="2756">
      <c r="A2756" s="307"/>
      <c r="B2756" s="85"/>
      <c r="C2756" s="85"/>
      <c r="D2756" s="85"/>
      <c r="E2756" s="88"/>
      <c r="F2756" s="17"/>
      <c r="G2756" s="17"/>
      <c r="I2756" s="43"/>
      <c r="J2756" s="308"/>
      <c r="K2756" s="51"/>
      <c r="N2756" s="309"/>
      <c r="R2756" s="17"/>
      <c r="T2756" s="17"/>
      <c r="V2756" s="17"/>
      <c r="W2756" s="51"/>
    </row>
    <row r="2757">
      <c r="A2757" s="307"/>
      <c r="B2757" s="85"/>
      <c r="C2757" s="85"/>
      <c r="D2757" s="85"/>
      <c r="E2757" s="88"/>
      <c r="F2757" s="17"/>
      <c r="G2757" s="17"/>
      <c r="I2757" s="43"/>
      <c r="J2757" s="308"/>
      <c r="K2757" s="51"/>
      <c r="N2757" s="309"/>
      <c r="R2757" s="17"/>
      <c r="T2757" s="17"/>
      <c r="V2757" s="17"/>
      <c r="W2757" s="51"/>
    </row>
    <row r="2758">
      <c r="A2758" s="307"/>
      <c r="B2758" s="85"/>
      <c r="C2758" s="85"/>
      <c r="D2758" s="85"/>
      <c r="E2758" s="88"/>
      <c r="F2758" s="17"/>
      <c r="G2758" s="17"/>
      <c r="I2758" s="43"/>
      <c r="J2758" s="308"/>
      <c r="K2758" s="51"/>
      <c r="N2758" s="309"/>
      <c r="R2758" s="17"/>
      <c r="T2758" s="17"/>
      <c r="V2758" s="17"/>
      <c r="W2758" s="51"/>
    </row>
    <row r="2759">
      <c r="A2759" s="307"/>
      <c r="B2759" s="85"/>
      <c r="C2759" s="85"/>
      <c r="D2759" s="85"/>
      <c r="E2759" s="88"/>
      <c r="F2759" s="17"/>
      <c r="G2759" s="17"/>
      <c r="I2759" s="43"/>
      <c r="J2759" s="308"/>
      <c r="K2759" s="51"/>
      <c r="N2759" s="309"/>
      <c r="R2759" s="17"/>
      <c r="T2759" s="17"/>
      <c r="V2759" s="17"/>
      <c r="W2759" s="51"/>
    </row>
    <row r="2760">
      <c r="A2760" s="307"/>
      <c r="B2760" s="85"/>
      <c r="C2760" s="85"/>
      <c r="D2760" s="85"/>
      <c r="E2760" s="88"/>
      <c r="F2760" s="17"/>
      <c r="G2760" s="17"/>
      <c r="I2760" s="43"/>
      <c r="J2760" s="308"/>
      <c r="K2760" s="51"/>
      <c r="N2760" s="309"/>
      <c r="R2760" s="17"/>
      <c r="T2760" s="17"/>
      <c r="V2760" s="17"/>
      <c r="W2760" s="51"/>
    </row>
    <row r="2761">
      <c r="A2761" s="307"/>
      <c r="B2761" s="85"/>
      <c r="C2761" s="85"/>
      <c r="D2761" s="85"/>
      <c r="E2761" s="88"/>
      <c r="F2761" s="17"/>
      <c r="G2761" s="17"/>
      <c r="I2761" s="43"/>
      <c r="J2761" s="308"/>
      <c r="K2761" s="51"/>
      <c r="N2761" s="309"/>
      <c r="R2761" s="17"/>
      <c r="T2761" s="17"/>
      <c r="V2761" s="17"/>
      <c r="W2761" s="51"/>
    </row>
    <row r="2762">
      <c r="A2762" s="307"/>
      <c r="B2762" s="85"/>
      <c r="C2762" s="85"/>
      <c r="D2762" s="85"/>
      <c r="E2762" s="88"/>
      <c r="F2762" s="17"/>
      <c r="G2762" s="17"/>
      <c r="I2762" s="43"/>
      <c r="J2762" s="308"/>
      <c r="K2762" s="51"/>
      <c r="N2762" s="309"/>
      <c r="R2762" s="17"/>
      <c r="T2762" s="17"/>
      <c r="V2762" s="17"/>
      <c r="W2762" s="51"/>
    </row>
    <row r="2763">
      <c r="A2763" s="307"/>
      <c r="B2763" s="85"/>
      <c r="C2763" s="85"/>
      <c r="D2763" s="85"/>
      <c r="E2763" s="88"/>
      <c r="F2763" s="17"/>
      <c r="G2763" s="17"/>
      <c r="I2763" s="43"/>
      <c r="J2763" s="308"/>
      <c r="K2763" s="51"/>
      <c r="N2763" s="309"/>
      <c r="R2763" s="17"/>
      <c r="T2763" s="17"/>
      <c r="V2763" s="17"/>
      <c r="W2763" s="51"/>
    </row>
    <row r="2764">
      <c r="A2764" s="307"/>
      <c r="B2764" s="85"/>
      <c r="C2764" s="85"/>
      <c r="D2764" s="85"/>
      <c r="E2764" s="88"/>
      <c r="F2764" s="17"/>
      <c r="G2764" s="17"/>
      <c r="I2764" s="43"/>
      <c r="J2764" s="308"/>
      <c r="K2764" s="51"/>
      <c r="N2764" s="309"/>
      <c r="R2764" s="17"/>
      <c r="T2764" s="17"/>
      <c r="V2764" s="17"/>
      <c r="W2764" s="51"/>
    </row>
    <row r="2765">
      <c r="A2765" s="307"/>
      <c r="B2765" s="85"/>
      <c r="C2765" s="85"/>
      <c r="D2765" s="85"/>
      <c r="E2765" s="88"/>
      <c r="F2765" s="17"/>
      <c r="G2765" s="17"/>
      <c r="I2765" s="43"/>
      <c r="J2765" s="308"/>
      <c r="K2765" s="51"/>
      <c r="N2765" s="309"/>
      <c r="R2765" s="17"/>
      <c r="T2765" s="17"/>
      <c r="V2765" s="17"/>
      <c r="W2765" s="51"/>
    </row>
    <row r="2766">
      <c r="A2766" s="307"/>
      <c r="B2766" s="85"/>
      <c r="C2766" s="85"/>
      <c r="D2766" s="85"/>
      <c r="E2766" s="88"/>
      <c r="F2766" s="17"/>
      <c r="G2766" s="17"/>
      <c r="I2766" s="43"/>
      <c r="J2766" s="308"/>
      <c r="K2766" s="51"/>
      <c r="N2766" s="309"/>
      <c r="R2766" s="17"/>
      <c r="T2766" s="17"/>
      <c r="V2766" s="17"/>
      <c r="W2766" s="51"/>
    </row>
    <row r="2767">
      <c r="A2767" s="307"/>
      <c r="B2767" s="85"/>
      <c r="C2767" s="85"/>
      <c r="D2767" s="85"/>
      <c r="E2767" s="88"/>
      <c r="F2767" s="17"/>
      <c r="G2767" s="17"/>
      <c r="I2767" s="43"/>
      <c r="J2767" s="308"/>
      <c r="K2767" s="51"/>
      <c r="N2767" s="309"/>
      <c r="R2767" s="17"/>
      <c r="T2767" s="17"/>
      <c r="V2767" s="17"/>
      <c r="W2767" s="51"/>
    </row>
    <row r="2768">
      <c r="A2768" s="307"/>
      <c r="B2768" s="85"/>
      <c r="C2768" s="85"/>
      <c r="D2768" s="85"/>
      <c r="E2768" s="88"/>
      <c r="F2768" s="17"/>
      <c r="G2768" s="17"/>
      <c r="I2768" s="43"/>
      <c r="J2768" s="308"/>
      <c r="K2768" s="51"/>
      <c r="N2768" s="309"/>
      <c r="R2768" s="17"/>
      <c r="T2768" s="17"/>
      <c r="V2768" s="17"/>
      <c r="W2768" s="51"/>
    </row>
    <row r="2769">
      <c r="A2769" s="307"/>
      <c r="B2769" s="85"/>
      <c r="C2769" s="85"/>
      <c r="D2769" s="85"/>
      <c r="E2769" s="88"/>
      <c r="F2769" s="17"/>
      <c r="G2769" s="17"/>
      <c r="I2769" s="43"/>
      <c r="J2769" s="308"/>
      <c r="K2769" s="51"/>
      <c r="N2769" s="309"/>
      <c r="R2769" s="17"/>
      <c r="T2769" s="17"/>
      <c r="V2769" s="17"/>
      <c r="W2769" s="51"/>
    </row>
    <row r="2770">
      <c r="A2770" s="307"/>
      <c r="B2770" s="85"/>
      <c r="C2770" s="85"/>
      <c r="D2770" s="85"/>
      <c r="E2770" s="88"/>
      <c r="F2770" s="17"/>
      <c r="G2770" s="17"/>
      <c r="I2770" s="43"/>
      <c r="J2770" s="308"/>
      <c r="K2770" s="51"/>
      <c r="N2770" s="309"/>
      <c r="R2770" s="17"/>
      <c r="T2770" s="17"/>
      <c r="V2770" s="17"/>
      <c r="W2770" s="51"/>
    </row>
    <row r="2771">
      <c r="A2771" s="307"/>
      <c r="B2771" s="85"/>
      <c r="C2771" s="85"/>
      <c r="D2771" s="85"/>
      <c r="E2771" s="88"/>
      <c r="F2771" s="17"/>
      <c r="G2771" s="17"/>
      <c r="I2771" s="43"/>
      <c r="J2771" s="308"/>
      <c r="K2771" s="51"/>
      <c r="N2771" s="309"/>
      <c r="R2771" s="17"/>
      <c r="T2771" s="17"/>
      <c r="V2771" s="17"/>
      <c r="W2771" s="51"/>
    </row>
    <row r="2772">
      <c r="A2772" s="307"/>
      <c r="B2772" s="85"/>
      <c r="C2772" s="85"/>
      <c r="D2772" s="85"/>
      <c r="E2772" s="88"/>
      <c r="F2772" s="17"/>
      <c r="G2772" s="17"/>
      <c r="I2772" s="43"/>
      <c r="J2772" s="308"/>
      <c r="K2772" s="51"/>
      <c r="N2772" s="309"/>
      <c r="R2772" s="17"/>
      <c r="T2772" s="17"/>
      <c r="V2772" s="17"/>
      <c r="W2772" s="51"/>
    </row>
    <row r="2773">
      <c r="A2773" s="307"/>
      <c r="B2773" s="85"/>
      <c r="C2773" s="85"/>
      <c r="D2773" s="85"/>
      <c r="E2773" s="88"/>
      <c r="F2773" s="17"/>
      <c r="G2773" s="17"/>
      <c r="I2773" s="43"/>
      <c r="J2773" s="308"/>
      <c r="K2773" s="51"/>
      <c r="N2773" s="309"/>
      <c r="R2773" s="17"/>
      <c r="T2773" s="17"/>
      <c r="V2773" s="17"/>
      <c r="W2773" s="51"/>
    </row>
    <row r="2774">
      <c r="A2774" s="307"/>
      <c r="B2774" s="85"/>
      <c r="C2774" s="85"/>
      <c r="D2774" s="85"/>
      <c r="E2774" s="88"/>
      <c r="F2774" s="17"/>
      <c r="G2774" s="17"/>
      <c r="I2774" s="43"/>
      <c r="J2774" s="308"/>
      <c r="K2774" s="51"/>
      <c r="N2774" s="309"/>
      <c r="R2774" s="17"/>
      <c r="T2774" s="17"/>
      <c r="V2774" s="17"/>
      <c r="W2774" s="51"/>
    </row>
    <row r="2775">
      <c r="A2775" s="307"/>
      <c r="B2775" s="85"/>
      <c r="C2775" s="85"/>
      <c r="D2775" s="85"/>
      <c r="E2775" s="88"/>
      <c r="F2775" s="17"/>
      <c r="G2775" s="17"/>
      <c r="I2775" s="43"/>
      <c r="J2775" s="308"/>
      <c r="K2775" s="51"/>
      <c r="N2775" s="309"/>
      <c r="R2775" s="17"/>
      <c r="T2775" s="17"/>
      <c r="V2775" s="17"/>
      <c r="W2775" s="51"/>
    </row>
    <row r="2776">
      <c r="A2776" s="307"/>
      <c r="B2776" s="85"/>
      <c r="C2776" s="85"/>
      <c r="D2776" s="85"/>
      <c r="E2776" s="88"/>
      <c r="F2776" s="17"/>
      <c r="G2776" s="17"/>
      <c r="I2776" s="43"/>
      <c r="J2776" s="308"/>
      <c r="K2776" s="51"/>
      <c r="N2776" s="309"/>
      <c r="R2776" s="17"/>
      <c r="T2776" s="17"/>
      <c r="V2776" s="17"/>
      <c r="W2776" s="51"/>
    </row>
    <row r="2777">
      <c r="A2777" s="307"/>
      <c r="B2777" s="85"/>
      <c r="C2777" s="85"/>
      <c r="D2777" s="85"/>
      <c r="E2777" s="88"/>
      <c r="F2777" s="17"/>
      <c r="G2777" s="17"/>
      <c r="I2777" s="43"/>
      <c r="J2777" s="308"/>
      <c r="K2777" s="51"/>
      <c r="N2777" s="309"/>
      <c r="R2777" s="17"/>
      <c r="T2777" s="17"/>
      <c r="V2777" s="17"/>
      <c r="W2777" s="51"/>
    </row>
    <row r="2778">
      <c r="A2778" s="307"/>
      <c r="B2778" s="85"/>
      <c r="C2778" s="85"/>
      <c r="D2778" s="85"/>
      <c r="E2778" s="88"/>
      <c r="F2778" s="17"/>
      <c r="G2778" s="17"/>
      <c r="I2778" s="43"/>
      <c r="J2778" s="308"/>
      <c r="K2778" s="51"/>
      <c r="N2778" s="309"/>
      <c r="R2778" s="17"/>
      <c r="T2778" s="17"/>
      <c r="V2778" s="17"/>
      <c r="W2778" s="51"/>
    </row>
    <row r="2779">
      <c r="A2779" s="307"/>
      <c r="B2779" s="85"/>
      <c r="C2779" s="85"/>
      <c r="D2779" s="85"/>
      <c r="E2779" s="88"/>
      <c r="F2779" s="17"/>
      <c r="G2779" s="17"/>
      <c r="I2779" s="43"/>
      <c r="J2779" s="308"/>
      <c r="K2779" s="51"/>
      <c r="N2779" s="309"/>
      <c r="R2779" s="17"/>
      <c r="T2779" s="17"/>
      <c r="V2779" s="17"/>
      <c r="W2779" s="51"/>
    </row>
    <row r="2780">
      <c r="A2780" s="307"/>
      <c r="B2780" s="85"/>
      <c r="C2780" s="85"/>
      <c r="D2780" s="85"/>
      <c r="E2780" s="88"/>
      <c r="F2780" s="17"/>
      <c r="G2780" s="17"/>
      <c r="I2780" s="43"/>
      <c r="J2780" s="308"/>
      <c r="K2780" s="51"/>
      <c r="N2780" s="309"/>
      <c r="R2780" s="17"/>
      <c r="T2780" s="17"/>
      <c r="V2780" s="17"/>
      <c r="W2780" s="51"/>
    </row>
    <row r="2781">
      <c r="A2781" s="307"/>
      <c r="B2781" s="85"/>
      <c r="C2781" s="85"/>
      <c r="D2781" s="85"/>
      <c r="E2781" s="88"/>
      <c r="F2781" s="17"/>
      <c r="G2781" s="17"/>
      <c r="I2781" s="43"/>
      <c r="J2781" s="308"/>
      <c r="K2781" s="51"/>
      <c r="N2781" s="309"/>
      <c r="R2781" s="17"/>
      <c r="T2781" s="17"/>
      <c r="V2781" s="17"/>
      <c r="W2781" s="51"/>
    </row>
    <row r="2782">
      <c r="A2782" s="307"/>
      <c r="B2782" s="85"/>
      <c r="C2782" s="85"/>
      <c r="D2782" s="85"/>
      <c r="E2782" s="88"/>
      <c r="F2782" s="17"/>
      <c r="G2782" s="17"/>
      <c r="I2782" s="43"/>
      <c r="J2782" s="308"/>
      <c r="K2782" s="51"/>
      <c r="N2782" s="309"/>
      <c r="R2782" s="17"/>
      <c r="T2782" s="17"/>
      <c r="V2782" s="17"/>
      <c r="W2782" s="51"/>
    </row>
    <row r="2783">
      <c r="A2783" s="307"/>
      <c r="B2783" s="85"/>
      <c r="C2783" s="85"/>
      <c r="D2783" s="85"/>
      <c r="E2783" s="88"/>
      <c r="F2783" s="17"/>
      <c r="G2783" s="17"/>
      <c r="I2783" s="43"/>
      <c r="J2783" s="308"/>
      <c r="K2783" s="51"/>
      <c r="N2783" s="309"/>
      <c r="R2783" s="17"/>
      <c r="T2783" s="17"/>
      <c r="V2783" s="17"/>
      <c r="W2783" s="51"/>
    </row>
    <row r="2784">
      <c r="A2784" s="307"/>
      <c r="B2784" s="85"/>
      <c r="C2784" s="85"/>
      <c r="D2784" s="85"/>
      <c r="E2784" s="88"/>
      <c r="F2784" s="17"/>
      <c r="G2784" s="17"/>
      <c r="I2784" s="43"/>
      <c r="J2784" s="308"/>
      <c r="K2784" s="51"/>
      <c r="N2784" s="309"/>
      <c r="R2784" s="17"/>
      <c r="T2784" s="17"/>
      <c r="V2784" s="17"/>
      <c r="W2784" s="51"/>
    </row>
    <row r="2785">
      <c r="A2785" s="307"/>
      <c r="B2785" s="85"/>
      <c r="C2785" s="85"/>
      <c r="D2785" s="85"/>
      <c r="E2785" s="88"/>
      <c r="F2785" s="17"/>
      <c r="G2785" s="17"/>
      <c r="I2785" s="43"/>
      <c r="J2785" s="308"/>
      <c r="K2785" s="51"/>
      <c r="N2785" s="309"/>
      <c r="R2785" s="17"/>
      <c r="T2785" s="17"/>
      <c r="V2785" s="17"/>
      <c r="W2785" s="51"/>
    </row>
    <row r="2786">
      <c r="A2786" s="307"/>
      <c r="B2786" s="85"/>
      <c r="C2786" s="85"/>
      <c r="D2786" s="85"/>
      <c r="E2786" s="88"/>
      <c r="F2786" s="17"/>
      <c r="G2786" s="17"/>
      <c r="I2786" s="43"/>
      <c r="J2786" s="308"/>
      <c r="K2786" s="51"/>
      <c r="N2786" s="309"/>
      <c r="R2786" s="17"/>
      <c r="T2786" s="17"/>
      <c r="V2786" s="17"/>
      <c r="W2786" s="51"/>
    </row>
    <row r="2787">
      <c r="A2787" s="307"/>
      <c r="B2787" s="85"/>
      <c r="C2787" s="85"/>
      <c r="D2787" s="85"/>
      <c r="E2787" s="88"/>
      <c r="F2787" s="17"/>
      <c r="G2787" s="17"/>
      <c r="I2787" s="43"/>
      <c r="J2787" s="308"/>
      <c r="K2787" s="51"/>
      <c r="N2787" s="309"/>
      <c r="R2787" s="17"/>
      <c r="T2787" s="17"/>
      <c r="V2787" s="17"/>
      <c r="W2787" s="51"/>
    </row>
    <row r="2788">
      <c r="A2788" s="307"/>
      <c r="B2788" s="85"/>
      <c r="C2788" s="85"/>
      <c r="D2788" s="85"/>
      <c r="E2788" s="88"/>
      <c r="F2788" s="17"/>
      <c r="G2788" s="17"/>
      <c r="I2788" s="43"/>
      <c r="J2788" s="308"/>
      <c r="K2788" s="51"/>
      <c r="N2788" s="309"/>
      <c r="R2788" s="17"/>
      <c r="T2788" s="17"/>
      <c r="V2788" s="17"/>
      <c r="W2788" s="51"/>
    </row>
    <row r="2789">
      <c r="A2789" s="307"/>
      <c r="B2789" s="85"/>
      <c r="C2789" s="85"/>
      <c r="D2789" s="85"/>
      <c r="E2789" s="88"/>
      <c r="F2789" s="17"/>
      <c r="G2789" s="17"/>
      <c r="I2789" s="43"/>
      <c r="J2789" s="308"/>
      <c r="K2789" s="51"/>
      <c r="N2789" s="309"/>
      <c r="R2789" s="17"/>
      <c r="T2789" s="17"/>
      <c r="V2789" s="17"/>
      <c r="W2789" s="51"/>
    </row>
    <row r="2790">
      <c r="A2790" s="307"/>
      <c r="B2790" s="85"/>
      <c r="C2790" s="85"/>
      <c r="D2790" s="85"/>
      <c r="E2790" s="88"/>
      <c r="F2790" s="17"/>
      <c r="G2790" s="17"/>
      <c r="I2790" s="43"/>
      <c r="J2790" s="308"/>
      <c r="K2790" s="51"/>
      <c r="N2790" s="309"/>
      <c r="R2790" s="17"/>
      <c r="T2790" s="17"/>
      <c r="V2790" s="17"/>
      <c r="W2790" s="51"/>
    </row>
    <row r="2791">
      <c r="A2791" s="307"/>
      <c r="B2791" s="85"/>
      <c r="C2791" s="85"/>
      <c r="D2791" s="85"/>
      <c r="E2791" s="88"/>
      <c r="F2791" s="17"/>
      <c r="G2791" s="17"/>
      <c r="I2791" s="43"/>
      <c r="J2791" s="308"/>
      <c r="K2791" s="51"/>
      <c r="N2791" s="309"/>
      <c r="R2791" s="17"/>
      <c r="T2791" s="17"/>
      <c r="V2791" s="17"/>
      <c r="W2791" s="51"/>
    </row>
    <row r="2792">
      <c r="A2792" s="307"/>
      <c r="B2792" s="85"/>
      <c r="C2792" s="85"/>
      <c r="D2792" s="85"/>
      <c r="E2792" s="88"/>
      <c r="F2792" s="17"/>
      <c r="G2792" s="17"/>
      <c r="I2792" s="43"/>
      <c r="J2792" s="308"/>
      <c r="K2792" s="51"/>
      <c r="N2792" s="309"/>
      <c r="R2792" s="17"/>
      <c r="T2792" s="17"/>
      <c r="V2792" s="17"/>
      <c r="W2792" s="51"/>
    </row>
    <row r="2793">
      <c r="A2793" s="307"/>
      <c r="B2793" s="85"/>
      <c r="C2793" s="85"/>
      <c r="D2793" s="85"/>
      <c r="E2793" s="88"/>
      <c r="F2793" s="17"/>
      <c r="G2793" s="17"/>
      <c r="I2793" s="43"/>
      <c r="J2793" s="308"/>
      <c r="K2793" s="51"/>
      <c r="N2793" s="309"/>
      <c r="R2793" s="17"/>
      <c r="T2793" s="17"/>
      <c r="V2793" s="17"/>
      <c r="W2793" s="51"/>
    </row>
    <row r="2794">
      <c r="A2794" s="307"/>
      <c r="B2794" s="85"/>
      <c r="C2794" s="85"/>
      <c r="D2794" s="85"/>
      <c r="E2794" s="88"/>
      <c r="F2794" s="17"/>
      <c r="G2794" s="17"/>
      <c r="I2794" s="43"/>
      <c r="J2794" s="308"/>
      <c r="K2794" s="51"/>
      <c r="N2794" s="309"/>
      <c r="R2794" s="17"/>
      <c r="T2794" s="17"/>
      <c r="V2794" s="17"/>
      <c r="W2794" s="51"/>
    </row>
    <row r="2795">
      <c r="A2795" s="307"/>
      <c r="B2795" s="85"/>
      <c r="C2795" s="85"/>
      <c r="D2795" s="85"/>
      <c r="E2795" s="88"/>
      <c r="F2795" s="17"/>
      <c r="G2795" s="17"/>
      <c r="I2795" s="43"/>
      <c r="J2795" s="308"/>
      <c r="K2795" s="51"/>
      <c r="N2795" s="309"/>
      <c r="R2795" s="17"/>
      <c r="T2795" s="17"/>
      <c r="V2795" s="17"/>
      <c r="W2795" s="51"/>
    </row>
    <row r="2796">
      <c r="A2796" s="307"/>
      <c r="B2796" s="85"/>
      <c r="C2796" s="85"/>
      <c r="D2796" s="85"/>
      <c r="E2796" s="88"/>
      <c r="F2796" s="17"/>
      <c r="G2796" s="17"/>
      <c r="I2796" s="43"/>
      <c r="J2796" s="308"/>
      <c r="K2796" s="51"/>
      <c r="N2796" s="309"/>
      <c r="R2796" s="17"/>
      <c r="T2796" s="17"/>
      <c r="V2796" s="17"/>
      <c r="W2796" s="51"/>
    </row>
    <row r="2797">
      <c r="A2797" s="307"/>
      <c r="B2797" s="85"/>
      <c r="C2797" s="85"/>
      <c r="D2797" s="85"/>
      <c r="E2797" s="88"/>
      <c r="F2797" s="17"/>
      <c r="G2797" s="17"/>
      <c r="I2797" s="43"/>
      <c r="J2797" s="308"/>
      <c r="K2797" s="51"/>
      <c r="N2797" s="309"/>
      <c r="R2797" s="17"/>
      <c r="T2797" s="17"/>
      <c r="V2797" s="17"/>
      <c r="W2797" s="51"/>
    </row>
    <row r="2798">
      <c r="A2798" s="307"/>
      <c r="B2798" s="85"/>
      <c r="C2798" s="85"/>
      <c r="D2798" s="85"/>
      <c r="E2798" s="88"/>
      <c r="F2798" s="17"/>
      <c r="G2798" s="17"/>
      <c r="I2798" s="43"/>
      <c r="J2798" s="308"/>
      <c r="K2798" s="51"/>
      <c r="N2798" s="309"/>
      <c r="R2798" s="17"/>
      <c r="T2798" s="17"/>
      <c r="V2798" s="17"/>
      <c r="W2798" s="51"/>
    </row>
    <row r="2799">
      <c r="A2799" s="307"/>
      <c r="B2799" s="85"/>
      <c r="C2799" s="85"/>
      <c r="D2799" s="85"/>
      <c r="E2799" s="88"/>
      <c r="F2799" s="17"/>
      <c r="G2799" s="17"/>
      <c r="I2799" s="43"/>
      <c r="J2799" s="308"/>
      <c r="K2799" s="51"/>
      <c r="N2799" s="309"/>
      <c r="R2799" s="17"/>
      <c r="T2799" s="17"/>
      <c r="V2799" s="17"/>
      <c r="W2799" s="51"/>
    </row>
    <row r="2800">
      <c r="A2800" s="307"/>
      <c r="B2800" s="85"/>
      <c r="C2800" s="85"/>
      <c r="D2800" s="85"/>
      <c r="E2800" s="88"/>
      <c r="F2800" s="17"/>
      <c r="G2800" s="17"/>
      <c r="I2800" s="43"/>
      <c r="J2800" s="308"/>
      <c r="K2800" s="51"/>
      <c r="N2800" s="309"/>
      <c r="R2800" s="17"/>
      <c r="T2800" s="17"/>
      <c r="V2800" s="17"/>
      <c r="W2800" s="51"/>
    </row>
    <row r="2801">
      <c r="A2801" s="307"/>
      <c r="B2801" s="85"/>
      <c r="C2801" s="85"/>
      <c r="D2801" s="85"/>
      <c r="E2801" s="88"/>
      <c r="F2801" s="17"/>
      <c r="G2801" s="17"/>
      <c r="I2801" s="43"/>
      <c r="J2801" s="308"/>
      <c r="K2801" s="51"/>
      <c r="N2801" s="309"/>
      <c r="R2801" s="17"/>
      <c r="T2801" s="17"/>
      <c r="V2801" s="17"/>
      <c r="W2801" s="51"/>
    </row>
    <row r="2802">
      <c r="A2802" s="307"/>
      <c r="B2802" s="85"/>
      <c r="C2802" s="85"/>
      <c r="D2802" s="85"/>
      <c r="E2802" s="88"/>
      <c r="F2802" s="17"/>
      <c r="G2802" s="17"/>
      <c r="I2802" s="43"/>
      <c r="J2802" s="308"/>
      <c r="K2802" s="51"/>
      <c r="N2802" s="309"/>
      <c r="R2802" s="17"/>
      <c r="T2802" s="17"/>
      <c r="V2802" s="17"/>
      <c r="W2802" s="51"/>
    </row>
    <row r="2803">
      <c r="A2803" s="307"/>
      <c r="B2803" s="85"/>
      <c r="C2803" s="85"/>
      <c r="D2803" s="85"/>
      <c r="E2803" s="88"/>
      <c r="F2803" s="17"/>
      <c r="G2803" s="17"/>
      <c r="I2803" s="43"/>
      <c r="J2803" s="308"/>
      <c r="K2803" s="51"/>
      <c r="N2803" s="309"/>
      <c r="R2803" s="17"/>
      <c r="T2803" s="17"/>
      <c r="V2803" s="17"/>
      <c r="W2803" s="51"/>
    </row>
    <row r="2804">
      <c r="A2804" s="307"/>
      <c r="B2804" s="85"/>
      <c r="C2804" s="85"/>
      <c r="D2804" s="85"/>
      <c r="E2804" s="88"/>
      <c r="F2804" s="17"/>
      <c r="G2804" s="17"/>
      <c r="I2804" s="43"/>
      <c r="J2804" s="308"/>
      <c r="K2804" s="51"/>
      <c r="N2804" s="309"/>
      <c r="R2804" s="17"/>
      <c r="T2804" s="17"/>
      <c r="V2804" s="17"/>
      <c r="W2804" s="51"/>
    </row>
    <row r="2805">
      <c r="A2805" s="307"/>
      <c r="B2805" s="85"/>
      <c r="C2805" s="85"/>
      <c r="D2805" s="85"/>
      <c r="E2805" s="88"/>
      <c r="F2805" s="17"/>
      <c r="G2805" s="17"/>
      <c r="I2805" s="43"/>
      <c r="J2805" s="308"/>
      <c r="K2805" s="51"/>
      <c r="N2805" s="309"/>
      <c r="R2805" s="17"/>
      <c r="T2805" s="17"/>
      <c r="V2805" s="17"/>
      <c r="W2805" s="51"/>
    </row>
    <row r="2806">
      <c r="A2806" s="307"/>
      <c r="B2806" s="85"/>
      <c r="C2806" s="85"/>
      <c r="D2806" s="85"/>
      <c r="E2806" s="88"/>
      <c r="F2806" s="17"/>
      <c r="G2806" s="17"/>
      <c r="I2806" s="43"/>
      <c r="J2806" s="308"/>
      <c r="K2806" s="51"/>
      <c r="N2806" s="309"/>
      <c r="R2806" s="17"/>
      <c r="T2806" s="17"/>
      <c r="V2806" s="17"/>
      <c r="W2806" s="51"/>
    </row>
    <row r="2807">
      <c r="A2807" s="307"/>
      <c r="B2807" s="85"/>
      <c r="C2807" s="85"/>
      <c r="D2807" s="85"/>
      <c r="E2807" s="88"/>
      <c r="F2807" s="17"/>
      <c r="G2807" s="17"/>
      <c r="I2807" s="43"/>
      <c r="J2807" s="308"/>
      <c r="K2807" s="51"/>
      <c r="N2807" s="309"/>
      <c r="R2807" s="17"/>
      <c r="T2807" s="17"/>
      <c r="V2807" s="17"/>
      <c r="W2807" s="51"/>
    </row>
    <row r="2808">
      <c r="A2808" s="307"/>
      <c r="B2808" s="85"/>
      <c r="C2808" s="85"/>
      <c r="D2808" s="85"/>
      <c r="E2808" s="88"/>
      <c r="F2808" s="17"/>
      <c r="G2808" s="17"/>
      <c r="I2808" s="43"/>
      <c r="J2808" s="308"/>
      <c r="K2808" s="51"/>
      <c r="N2808" s="309"/>
      <c r="R2808" s="17"/>
      <c r="T2808" s="17"/>
      <c r="V2808" s="17"/>
      <c r="W2808" s="51"/>
    </row>
    <row r="2809">
      <c r="A2809" s="307"/>
      <c r="B2809" s="85"/>
      <c r="C2809" s="85"/>
      <c r="D2809" s="85"/>
      <c r="E2809" s="88"/>
      <c r="F2809" s="17"/>
      <c r="G2809" s="17"/>
      <c r="I2809" s="43"/>
      <c r="J2809" s="308"/>
      <c r="K2809" s="51"/>
      <c r="N2809" s="309"/>
      <c r="R2809" s="17"/>
      <c r="T2809" s="17"/>
      <c r="V2809" s="17"/>
      <c r="W2809" s="51"/>
    </row>
    <row r="2810">
      <c r="A2810" s="307"/>
      <c r="B2810" s="85"/>
      <c r="C2810" s="85"/>
      <c r="D2810" s="85"/>
      <c r="E2810" s="88"/>
      <c r="F2810" s="17"/>
      <c r="G2810" s="17"/>
      <c r="I2810" s="43"/>
      <c r="J2810" s="308"/>
      <c r="K2810" s="51"/>
      <c r="N2810" s="309"/>
      <c r="R2810" s="17"/>
      <c r="T2810" s="17"/>
      <c r="V2810" s="17"/>
      <c r="W2810" s="51"/>
    </row>
    <row r="2811">
      <c r="A2811" s="307"/>
      <c r="B2811" s="85"/>
      <c r="C2811" s="85"/>
      <c r="D2811" s="85"/>
      <c r="E2811" s="88"/>
      <c r="F2811" s="17"/>
      <c r="G2811" s="17"/>
      <c r="I2811" s="43"/>
      <c r="J2811" s="308"/>
      <c r="K2811" s="51"/>
      <c r="N2811" s="309"/>
      <c r="R2811" s="17"/>
      <c r="T2811" s="17"/>
      <c r="V2811" s="17"/>
      <c r="W2811" s="51"/>
    </row>
    <row r="2812">
      <c r="A2812" s="307"/>
      <c r="B2812" s="85"/>
      <c r="C2812" s="85"/>
      <c r="D2812" s="85"/>
      <c r="E2812" s="88"/>
      <c r="F2812" s="17"/>
      <c r="G2812" s="17"/>
      <c r="I2812" s="43"/>
      <c r="J2812" s="308"/>
      <c r="K2812" s="51"/>
      <c r="N2812" s="309"/>
      <c r="R2812" s="17"/>
      <c r="T2812" s="17"/>
      <c r="V2812" s="17"/>
      <c r="W2812" s="51"/>
    </row>
    <row r="2813">
      <c r="A2813" s="307"/>
      <c r="B2813" s="85"/>
      <c r="C2813" s="85"/>
      <c r="D2813" s="85"/>
      <c r="E2813" s="88"/>
      <c r="F2813" s="17"/>
      <c r="G2813" s="17"/>
      <c r="I2813" s="43"/>
      <c r="J2813" s="308"/>
      <c r="K2813" s="51"/>
      <c r="N2813" s="309"/>
      <c r="R2813" s="17"/>
      <c r="T2813" s="17"/>
      <c r="V2813" s="17"/>
      <c r="W2813" s="51"/>
    </row>
    <row r="2814">
      <c r="A2814" s="307"/>
      <c r="B2814" s="85"/>
      <c r="C2814" s="85"/>
      <c r="D2814" s="85"/>
      <c r="E2814" s="88"/>
      <c r="F2814" s="17"/>
      <c r="G2814" s="17"/>
      <c r="I2814" s="43"/>
      <c r="J2814" s="308"/>
      <c r="K2814" s="51"/>
      <c r="N2814" s="309"/>
      <c r="R2814" s="17"/>
      <c r="T2814" s="17"/>
      <c r="V2814" s="17"/>
      <c r="W2814" s="51"/>
    </row>
    <row r="2815">
      <c r="A2815" s="307"/>
      <c r="B2815" s="85"/>
      <c r="C2815" s="85"/>
      <c r="D2815" s="85"/>
      <c r="E2815" s="88"/>
      <c r="F2815" s="17"/>
      <c r="G2815" s="17"/>
      <c r="I2815" s="43"/>
      <c r="J2815" s="308"/>
      <c r="K2815" s="51"/>
      <c r="N2815" s="309"/>
      <c r="R2815" s="17"/>
      <c r="T2815" s="17"/>
      <c r="V2815" s="17"/>
      <c r="W2815" s="51"/>
    </row>
    <row r="2816">
      <c r="A2816" s="307"/>
      <c r="B2816" s="85"/>
      <c r="C2816" s="85"/>
      <c r="D2816" s="85"/>
      <c r="E2816" s="88"/>
      <c r="F2816" s="17"/>
      <c r="G2816" s="17"/>
      <c r="I2816" s="43"/>
      <c r="J2816" s="308"/>
      <c r="K2816" s="51"/>
      <c r="N2816" s="309"/>
      <c r="R2816" s="17"/>
      <c r="T2816" s="17"/>
      <c r="V2816" s="17"/>
      <c r="W2816" s="51"/>
    </row>
    <row r="2817">
      <c r="A2817" s="307"/>
      <c r="B2817" s="85"/>
      <c r="C2817" s="85"/>
      <c r="D2817" s="85"/>
      <c r="E2817" s="88"/>
      <c r="F2817" s="17"/>
      <c r="G2817" s="17"/>
      <c r="I2817" s="43"/>
      <c r="J2817" s="308"/>
      <c r="K2817" s="51"/>
      <c r="N2817" s="309"/>
      <c r="R2817" s="17"/>
      <c r="T2817" s="17"/>
      <c r="V2817" s="17"/>
      <c r="W2817" s="51"/>
    </row>
    <row r="2818">
      <c r="A2818" s="307"/>
      <c r="B2818" s="85"/>
      <c r="C2818" s="85"/>
      <c r="D2818" s="85"/>
      <c r="E2818" s="88"/>
      <c r="F2818" s="17"/>
      <c r="G2818" s="17"/>
      <c r="I2818" s="43"/>
      <c r="J2818" s="308"/>
      <c r="K2818" s="51"/>
      <c r="N2818" s="309"/>
      <c r="R2818" s="17"/>
      <c r="T2818" s="17"/>
      <c r="V2818" s="17"/>
      <c r="W2818" s="51"/>
    </row>
    <row r="2819">
      <c r="A2819" s="307"/>
      <c r="B2819" s="85"/>
      <c r="C2819" s="85"/>
      <c r="D2819" s="85"/>
      <c r="E2819" s="88"/>
      <c r="F2819" s="17"/>
      <c r="G2819" s="17"/>
      <c r="I2819" s="43"/>
      <c r="J2819" s="308"/>
      <c r="K2819" s="51"/>
      <c r="N2819" s="309"/>
      <c r="R2819" s="17"/>
      <c r="T2819" s="17"/>
      <c r="V2819" s="17"/>
      <c r="W2819" s="51"/>
    </row>
    <row r="2820">
      <c r="A2820" s="307"/>
      <c r="B2820" s="85"/>
      <c r="C2820" s="85"/>
      <c r="D2820" s="85"/>
      <c r="E2820" s="88"/>
      <c r="F2820" s="17"/>
      <c r="G2820" s="17"/>
      <c r="I2820" s="43"/>
      <c r="J2820" s="308"/>
      <c r="K2820" s="51"/>
      <c r="N2820" s="309"/>
      <c r="R2820" s="17"/>
      <c r="T2820" s="17"/>
      <c r="V2820" s="17"/>
      <c r="W2820" s="51"/>
    </row>
    <row r="2821">
      <c r="A2821" s="307"/>
      <c r="B2821" s="85"/>
      <c r="C2821" s="85"/>
      <c r="D2821" s="85"/>
      <c r="E2821" s="88"/>
      <c r="F2821" s="17"/>
      <c r="G2821" s="17"/>
      <c r="I2821" s="43"/>
      <c r="J2821" s="308"/>
      <c r="K2821" s="51"/>
      <c r="N2821" s="309"/>
      <c r="R2821" s="17"/>
      <c r="T2821" s="17"/>
      <c r="V2821" s="17"/>
      <c r="W2821" s="51"/>
    </row>
    <row r="2822">
      <c r="A2822" s="307"/>
      <c r="B2822" s="85"/>
      <c r="C2822" s="85"/>
      <c r="D2822" s="85"/>
      <c r="E2822" s="88"/>
      <c r="F2822" s="17"/>
      <c r="G2822" s="17"/>
      <c r="I2822" s="43"/>
      <c r="J2822" s="308"/>
      <c r="K2822" s="51"/>
      <c r="N2822" s="309"/>
      <c r="R2822" s="17"/>
      <c r="T2822" s="17"/>
      <c r="V2822" s="17"/>
      <c r="W2822" s="51"/>
    </row>
    <row r="2823">
      <c r="A2823" s="307"/>
      <c r="B2823" s="85"/>
      <c r="C2823" s="85"/>
      <c r="D2823" s="85"/>
      <c r="E2823" s="88"/>
      <c r="F2823" s="17"/>
      <c r="G2823" s="17"/>
      <c r="I2823" s="43"/>
      <c r="J2823" s="308"/>
      <c r="K2823" s="51"/>
      <c r="N2823" s="309"/>
      <c r="R2823" s="17"/>
      <c r="T2823" s="17"/>
      <c r="V2823" s="17"/>
      <c r="W2823" s="51"/>
    </row>
    <row r="2824">
      <c r="A2824" s="307"/>
      <c r="B2824" s="85"/>
      <c r="C2824" s="85"/>
      <c r="D2824" s="85"/>
      <c r="E2824" s="88"/>
      <c r="F2824" s="17"/>
      <c r="G2824" s="17"/>
      <c r="I2824" s="43"/>
      <c r="J2824" s="308"/>
      <c r="K2824" s="51"/>
      <c r="N2824" s="309"/>
      <c r="R2824" s="17"/>
      <c r="T2824" s="17"/>
      <c r="V2824" s="17"/>
      <c r="W2824" s="51"/>
    </row>
    <row r="2825">
      <c r="A2825" s="307"/>
      <c r="B2825" s="85"/>
      <c r="C2825" s="85"/>
      <c r="D2825" s="85"/>
      <c r="E2825" s="88"/>
      <c r="F2825" s="17"/>
      <c r="G2825" s="17"/>
      <c r="I2825" s="43"/>
      <c r="J2825" s="308"/>
      <c r="K2825" s="51"/>
      <c r="N2825" s="309"/>
      <c r="R2825" s="17"/>
      <c r="T2825" s="17"/>
      <c r="V2825" s="17"/>
      <c r="W2825" s="51"/>
    </row>
    <row r="2826">
      <c r="A2826" s="307"/>
      <c r="B2826" s="85"/>
      <c r="C2826" s="85"/>
      <c r="D2826" s="85"/>
      <c r="E2826" s="88"/>
      <c r="F2826" s="17"/>
      <c r="G2826" s="17"/>
      <c r="I2826" s="43"/>
      <c r="J2826" s="308"/>
      <c r="K2826" s="51"/>
      <c r="N2826" s="309"/>
      <c r="R2826" s="17"/>
      <c r="T2826" s="17"/>
      <c r="V2826" s="17"/>
      <c r="W2826" s="51"/>
    </row>
    <row r="2827">
      <c r="A2827" s="307"/>
      <c r="B2827" s="85"/>
      <c r="C2827" s="85"/>
      <c r="D2827" s="85"/>
      <c r="E2827" s="88"/>
      <c r="F2827" s="17"/>
      <c r="G2827" s="17"/>
      <c r="I2827" s="43"/>
      <c r="J2827" s="308"/>
      <c r="K2827" s="51"/>
      <c r="N2827" s="309"/>
      <c r="R2827" s="17"/>
      <c r="T2827" s="17"/>
      <c r="V2827" s="17"/>
      <c r="W2827" s="51"/>
    </row>
    <row r="2828">
      <c r="A2828" s="307"/>
      <c r="B2828" s="85"/>
      <c r="C2828" s="85"/>
      <c r="D2828" s="85"/>
      <c r="E2828" s="88"/>
      <c r="F2828" s="17"/>
      <c r="G2828" s="17"/>
      <c r="I2828" s="43"/>
      <c r="J2828" s="308"/>
      <c r="K2828" s="51"/>
      <c r="N2828" s="309"/>
      <c r="R2828" s="17"/>
      <c r="T2828" s="17"/>
      <c r="V2828" s="17"/>
      <c r="W2828" s="51"/>
    </row>
    <row r="2829">
      <c r="A2829" s="307"/>
      <c r="B2829" s="85"/>
      <c r="C2829" s="85"/>
      <c r="D2829" s="85"/>
      <c r="E2829" s="88"/>
      <c r="F2829" s="17"/>
      <c r="G2829" s="17"/>
      <c r="I2829" s="43"/>
      <c r="J2829" s="308"/>
      <c r="K2829" s="51"/>
      <c r="N2829" s="309"/>
      <c r="R2829" s="17"/>
      <c r="T2829" s="17"/>
      <c r="V2829" s="17"/>
      <c r="W2829" s="51"/>
    </row>
    <row r="2830">
      <c r="A2830" s="307"/>
      <c r="B2830" s="85"/>
      <c r="C2830" s="85"/>
      <c r="D2830" s="85"/>
      <c r="E2830" s="88"/>
      <c r="F2830" s="17"/>
      <c r="G2830" s="17"/>
      <c r="I2830" s="43"/>
      <c r="J2830" s="308"/>
      <c r="K2830" s="51"/>
      <c r="N2830" s="309"/>
      <c r="R2830" s="17"/>
      <c r="T2830" s="17"/>
      <c r="V2830" s="17"/>
      <c r="W2830" s="51"/>
    </row>
    <row r="2831">
      <c r="A2831" s="307"/>
      <c r="B2831" s="85"/>
      <c r="C2831" s="85"/>
      <c r="D2831" s="85"/>
      <c r="E2831" s="88"/>
      <c r="F2831" s="17"/>
      <c r="G2831" s="17"/>
      <c r="I2831" s="43"/>
      <c r="J2831" s="308"/>
      <c r="K2831" s="51"/>
      <c r="N2831" s="309"/>
      <c r="R2831" s="17"/>
      <c r="T2831" s="17"/>
      <c r="V2831" s="17"/>
      <c r="W2831" s="51"/>
    </row>
    <row r="2832">
      <c r="A2832" s="307"/>
      <c r="B2832" s="85"/>
      <c r="C2832" s="85"/>
      <c r="D2832" s="85"/>
      <c r="E2832" s="88"/>
      <c r="F2832" s="17"/>
      <c r="G2832" s="17"/>
      <c r="I2832" s="43"/>
      <c r="J2832" s="308"/>
      <c r="K2832" s="51"/>
      <c r="N2832" s="309"/>
      <c r="R2832" s="17"/>
      <c r="T2832" s="17"/>
      <c r="V2832" s="17"/>
      <c r="W2832" s="51"/>
    </row>
    <row r="2833">
      <c r="A2833" s="307"/>
      <c r="B2833" s="85"/>
      <c r="C2833" s="85"/>
      <c r="D2833" s="85"/>
      <c r="E2833" s="88"/>
      <c r="F2833" s="17"/>
      <c r="G2833" s="17"/>
      <c r="I2833" s="43"/>
      <c r="J2833" s="308"/>
      <c r="K2833" s="51"/>
      <c r="N2833" s="309"/>
      <c r="R2833" s="17"/>
      <c r="T2833" s="17"/>
      <c r="V2833" s="17"/>
      <c r="W2833" s="51"/>
    </row>
    <row r="2834">
      <c r="A2834" s="307"/>
      <c r="B2834" s="85"/>
      <c r="C2834" s="85"/>
      <c r="D2834" s="85"/>
      <c r="E2834" s="88"/>
      <c r="F2834" s="17"/>
      <c r="G2834" s="17"/>
      <c r="I2834" s="43"/>
      <c r="J2834" s="308"/>
      <c r="K2834" s="51"/>
      <c r="N2834" s="309"/>
      <c r="R2834" s="17"/>
      <c r="T2834" s="17"/>
      <c r="V2834" s="17"/>
      <c r="W2834" s="51"/>
    </row>
    <row r="2835">
      <c r="A2835" s="307"/>
      <c r="B2835" s="85"/>
      <c r="C2835" s="85"/>
      <c r="D2835" s="85"/>
      <c r="E2835" s="88"/>
      <c r="F2835" s="17"/>
      <c r="G2835" s="17"/>
      <c r="I2835" s="43"/>
      <c r="J2835" s="308"/>
      <c r="K2835" s="51"/>
      <c r="N2835" s="309"/>
      <c r="R2835" s="17"/>
      <c r="T2835" s="17"/>
      <c r="V2835" s="17"/>
      <c r="W2835" s="51"/>
    </row>
    <row r="2836">
      <c r="A2836" s="307"/>
      <c r="B2836" s="85"/>
      <c r="C2836" s="85"/>
      <c r="D2836" s="85"/>
      <c r="E2836" s="88"/>
      <c r="F2836" s="17"/>
      <c r="G2836" s="17"/>
      <c r="I2836" s="43"/>
      <c r="J2836" s="308"/>
      <c r="K2836" s="51"/>
      <c r="N2836" s="309"/>
      <c r="R2836" s="17"/>
      <c r="T2836" s="17"/>
      <c r="V2836" s="17"/>
      <c r="W2836" s="51"/>
    </row>
    <row r="2837">
      <c r="A2837" s="307"/>
      <c r="B2837" s="85"/>
      <c r="C2837" s="85"/>
      <c r="D2837" s="85"/>
      <c r="E2837" s="88"/>
      <c r="F2837" s="17"/>
      <c r="G2837" s="17"/>
      <c r="I2837" s="43"/>
      <c r="J2837" s="308"/>
      <c r="K2837" s="51"/>
      <c r="N2837" s="309"/>
      <c r="R2837" s="17"/>
      <c r="T2837" s="17"/>
      <c r="V2837" s="17"/>
      <c r="W2837" s="51"/>
    </row>
    <row r="2838">
      <c r="A2838" s="307"/>
      <c r="B2838" s="85"/>
      <c r="C2838" s="85"/>
      <c r="D2838" s="85"/>
      <c r="E2838" s="88"/>
      <c r="F2838" s="17"/>
      <c r="G2838" s="17"/>
      <c r="I2838" s="43"/>
      <c r="J2838" s="308"/>
      <c r="K2838" s="51"/>
      <c r="N2838" s="309"/>
      <c r="R2838" s="17"/>
      <c r="T2838" s="17"/>
      <c r="V2838" s="17"/>
      <c r="W2838" s="51"/>
    </row>
    <row r="2839">
      <c r="A2839" s="307"/>
      <c r="B2839" s="85"/>
      <c r="C2839" s="85"/>
      <c r="D2839" s="85"/>
      <c r="E2839" s="88"/>
      <c r="F2839" s="17"/>
      <c r="G2839" s="17"/>
      <c r="I2839" s="43"/>
      <c r="J2839" s="308"/>
      <c r="K2839" s="51"/>
      <c r="N2839" s="309"/>
      <c r="R2839" s="17"/>
      <c r="T2839" s="17"/>
      <c r="V2839" s="17"/>
      <c r="W2839" s="51"/>
    </row>
    <row r="2840">
      <c r="A2840" s="307"/>
      <c r="B2840" s="85"/>
      <c r="C2840" s="85"/>
      <c r="D2840" s="85"/>
      <c r="E2840" s="88"/>
      <c r="F2840" s="17"/>
      <c r="G2840" s="17"/>
      <c r="I2840" s="43"/>
      <c r="J2840" s="308"/>
      <c r="K2840" s="51"/>
      <c r="N2840" s="309"/>
      <c r="R2840" s="17"/>
      <c r="T2840" s="17"/>
      <c r="V2840" s="17"/>
      <c r="W2840" s="51"/>
    </row>
    <row r="2841">
      <c r="A2841" s="307"/>
      <c r="B2841" s="85"/>
      <c r="C2841" s="85"/>
      <c r="D2841" s="85"/>
      <c r="E2841" s="88"/>
      <c r="F2841" s="17"/>
      <c r="G2841" s="17"/>
      <c r="I2841" s="43"/>
      <c r="J2841" s="308"/>
      <c r="K2841" s="51"/>
      <c r="N2841" s="309"/>
      <c r="R2841" s="17"/>
      <c r="T2841" s="17"/>
      <c r="V2841" s="17"/>
      <c r="W2841" s="51"/>
    </row>
    <row r="2842">
      <c r="A2842" s="307"/>
      <c r="B2842" s="85"/>
      <c r="C2842" s="85"/>
      <c r="D2842" s="85"/>
      <c r="E2842" s="88"/>
      <c r="F2842" s="17"/>
      <c r="G2842" s="17"/>
      <c r="I2842" s="43"/>
      <c r="J2842" s="308"/>
      <c r="K2842" s="51"/>
      <c r="N2842" s="309"/>
      <c r="R2842" s="17"/>
      <c r="T2842" s="17"/>
      <c r="V2842" s="17"/>
      <c r="W2842" s="51"/>
    </row>
    <row r="2843">
      <c r="A2843" s="307"/>
      <c r="B2843" s="85"/>
      <c r="C2843" s="85"/>
      <c r="D2843" s="85"/>
      <c r="E2843" s="88"/>
      <c r="F2843" s="17"/>
      <c r="G2843" s="17"/>
      <c r="I2843" s="43"/>
      <c r="J2843" s="308"/>
      <c r="K2843" s="51"/>
      <c r="N2843" s="309"/>
      <c r="R2843" s="17"/>
      <c r="T2843" s="17"/>
      <c r="V2843" s="17"/>
      <c r="W2843" s="51"/>
    </row>
    <row r="2844">
      <c r="A2844" s="307"/>
      <c r="B2844" s="85"/>
      <c r="C2844" s="85"/>
      <c r="D2844" s="85"/>
      <c r="E2844" s="88"/>
      <c r="F2844" s="17"/>
      <c r="G2844" s="17"/>
      <c r="I2844" s="43"/>
      <c r="J2844" s="308"/>
      <c r="K2844" s="51"/>
      <c r="N2844" s="309"/>
      <c r="R2844" s="17"/>
      <c r="T2844" s="17"/>
      <c r="V2844" s="17"/>
      <c r="W2844" s="51"/>
    </row>
    <row r="2845">
      <c r="A2845" s="307"/>
      <c r="B2845" s="85"/>
      <c r="C2845" s="85"/>
      <c r="D2845" s="85"/>
      <c r="E2845" s="88"/>
      <c r="F2845" s="17"/>
      <c r="G2845" s="17"/>
      <c r="I2845" s="43"/>
      <c r="J2845" s="308"/>
      <c r="K2845" s="51"/>
      <c r="N2845" s="309"/>
      <c r="R2845" s="17"/>
      <c r="T2845" s="17"/>
      <c r="V2845" s="17"/>
      <c r="W2845" s="51"/>
    </row>
    <row r="2846">
      <c r="A2846" s="307"/>
      <c r="B2846" s="85"/>
      <c r="C2846" s="85"/>
      <c r="D2846" s="85"/>
      <c r="E2846" s="88"/>
      <c r="F2846" s="17"/>
      <c r="G2846" s="17"/>
      <c r="I2846" s="43"/>
      <c r="J2846" s="308"/>
      <c r="K2846" s="51"/>
      <c r="N2846" s="309"/>
      <c r="R2846" s="17"/>
      <c r="T2846" s="17"/>
      <c r="V2846" s="17"/>
      <c r="W2846" s="51"/>
    </row>
    <row r="2847">
      <c r="A2847" s="307"/>
      <c r="B2847" s="85"/>
      <c r="C2847" s="85"/>
      <c r="D2847" s="85"/>
      <c r="E2847" s="88"/>
      <c r="F2847" s="17"/>
      <c r="G2847" s="17"/>
      <c r="I2847" s="43"/>
      <c r="J2847" s="308"/>
      <c r="K2847" s="51"/>
      <c r="N2847" s="309"/>
      <c r="R2847" s="17"/>
      <c r="T2847" s="17"/>
      <c r="V2847" s="17"/>
      <c r="W2847" s="51"/>
    </row>
    <row r="2848">
      <c r="A2848" s="307"/>
      <c r="B2848" s="85"/>
      <c r="C2848" s="85"/>
      <c r="D2848" s="85"/>
      <c r="E2848" s="88"/>
      <c r="F2848" s="17"/>
      <c r="G2848" s="17"/>
      <c r="I2848" s="43"/>
      <c r="J2848" s="308"/>
      <c r="K2848" s="51"/>
      <c r="N2848" s="309"/>
      <c r="R2848" s="17"/>
      <c r="T2848" s="17"/>
      <c r="V2848" s="17"/>
      <c r="W2848" s="51"/>
    </row>
    <row r="2849">
      <c r="A2849" s="307"/>
      <c r="B2849" s="85"/>
      <c r="C2849" s="85"/>
      <c r="D2849" s="85"/>
      <c r="E2849" s="88"/>
      <c r="F2849" s="17"/>
      <c r="G2849" s="17"/>
      <c r="I2849" s="43"/>
      <c r="J2849" s="308"/>
      <c r="K2849" s="51"/>
      <c r="N2849" s="309"/>
      <c r="R2849" s="17"/>
      <c r="T2849" s="17"/>
      <c r="V2849" s="17"/>
      <c r="W2849" s="51"/>
    </row>
    <row r="2850">
      <c r="A2850" s="307"/>
      <c r="B2850" s="85"/>
      <c r="C2850" s="85"/>
      <c r="D2850" s="85"/>
      <c r="E2850" s="88"/>
      <c r="F2850" s="17"/>
      <c r="G2850" s="17"/>
      <c r="I2850" s="43"/>
      <c r="J2850" s="308"/>
      <c r="K2850" s="51"/>
      <c r="N2850" s="309"/>
      <c r="R2850" s="17"/>
      <c r="T2850" s="17"/>
      <c r="V2850" s="17"/>
      <c r="W2850" s="51"/>
    </row>
    <row r="2851">
      <c r="A2851" s="307"/>
      <c r="B2851" s="85"/>
      <c r="C2851" s="85"/>
      <c r="D2851" s="85"/>
      <c r="E2851" s="88"/>
      <c r="F2851" s="17"/>
      <c r="G2851" s="17"/>
      <c r="I2851" s="43"/>
      <c r="J2851" s="308"/>
      <c r="K2851" s="51"/>
      <c r="N2851" s="309"/>
      <c r="R2851" s="17"/>
      <c r="T2851" s="17"/>
      <c r="V2851" s="17"/>
      <c r="W2851" s="51"/>
    </row>
    <row r="2852">
      <c r="A2852" s="307"/>
      <c r="B2852" s="85"/>
      <c r="C2852" s="85"/>
      <c r="D2852" s="85"/>
      <c r="E2852" s="88"/>
      <c r="F2852" s="17"/>
      <c r="G2852" s="17"/>
      <c r="I2852" s="43"/>
      <c r="J2852" s="308"/>
      <c r="K2852" s="51"/>
      <c r="N2852" s="309"/>
      <c r="R2852" s="17"/>
      <c r="T2852" s="17"/>
      <c r="V2852" s="17"/>
      <c r="W2852" s="51"/>
    </row>
    <row r="2853">
      <c r="A2853" s="307"/>
      <c r="B2853" s="85"/>
      <c r="C2853" s="85"/>
      <c r="D2853" s="85"/>
      <c r="E2853" s="88"/>
      <c r="F2853" s="17"/>
      <c r="G2853" s="17"/>
      <c r="I2853" s="43"/>
      <c r="J2853" s="308"/>
      <c r="K2853" s="51"/>
      <c r="N2853" s="309"/>
      <c r="R2853" s="17"/>
      <c r="T2853" s="17"/>
      <c r="V2853" s="17"/>
      <c r="W2853" s="51"/>
    </row>
    <row r="2854">
      <c r="A2854" s="307"/>
      <c r="B2854" s="85"/>
      <c r="C2854" s="85"/>
      <c r="D2854" s="85"/>
      <c r="E2854" s="88"/>
      <c r="F2854" s="17"/>
      <c r="G2854" s="17"/>
      <c r="I2854" s="43"/>
      <c r="J2854" s="308"/>
      <c r="K2854" s="51"/>
      <c r="N2854" s="309"/>
      <c r="R2854" s="17"/>
      <c r="T2854" s="17"/>
      <c r="V2854" s="17"/>
      <c r="W2854" s="51"/>
    </row>
    <row r="2855">
      <c r="A2855" s="307"/>
      <c r="B2855" s="85"/>
      <c r="C2855" s="85"/>
      <c r="D2855" s="85"/>
      <c r="E2855" s="88"/>
      <c r="F2855" s="17"/>
      <c r="G2855" s="17"/>
      <c r="I2855" s="43"/>
      <c r="J2855" s="308"/>
      <c r="K2855" s="51"/>
      <c r="N2855" s="309"/>
      <c r="R2855" s="17"/>
      <c r="T2855" s="17"/>
      <c r="V2855" s="17"/>
      <c r="W2855" s="51"/>
    </row>
    <row r="2856">
      <c r="A2856" s="307"/>
      <c r="B2856" s="85"/>
      <c r="C2856" s="85"/>
      <c r="D2856" s="85"/>
      <c r="E2856" s="88"/>
      <c r="F2856" s="17"/>
      <c r="G2856" s="17"/>
      <c r="I2856" s="43"/>
      <c r="J2856" s="308"/>
      <c r="K2856" s="51"/>
      <c r="N2856" s="309"/>
      <c r="R2856" s="17"/>
      <c r="T2856" s="17"/>
      <c r="V2856" s="17"/>
      <c r="W2856" s="51"/>
    </row>
    <row r="2857">
      <c r="A2857" s="307"/>
      <c r="B2857" s="85"/>
      <c r="C2857" s="85"/>
      <c r="D2857" s="85"/>
      <c r="E2857" s="88"/>
      <c r="F2857" s="17"/>
      <c r="G2857" s="17"/>
      <c r="I2857" s="43"/>
      <c r="J2857" s="308"/>
      <c r="K2857" s="51"/>
      <c r="N2857" s="309"/>
      <c r="R2857" s="17"/>
      <c r="T2857" s="17"/>
      <c r="V2857" s="17"/>
      <c r="W2857" s="51"/>
    </row>
    <row r="2858">
      <c r="A2858" s="307"/>
      <c r="B2858" s="85"/>
      <c r="C2858" s="85"/>
      <c r="D2858" s="85"/>
      <c r="E2858" s="88"/>
      <c r="F2858" s="17"/>
      <c r="G2858" s="17"/>
      <c r="I2858" s="43"/>
      <c r="J2858" s="308"/>
      <c r="K2858" s="51"/>
      <c r="N2858" s="309"/>
      <c r="R2858" s="17"/>
      <c r="T2858" s="17"/>
      <c r="V2858" s="17"/>
      <c r="W2858" s="51"/>
    </row>
    <row r="2859">
      <c r="A2859" s="307"/>
      <c r="B2859" s="85"/>
      <c r="C2859" s="85"/>
      <c r="D2859" s="85"/>
      <c r="E2859" s="88"/>
      <c r="F2859" s="17"/>
      <c r="G2859" s="17"/>
      <c r="I2859" s="43"/>
      <c r="J2859" s="308"/>
      <c r="K2859" s="51"/>
      <c r="N2859" s="309"/>
      <c r="R2859" s="17"/>
      <c r="T2859" s="17"/>
      <c r="V2859" s="17"/>
      <c r="W2859" s="51"/>
    </row>
    <row r="2860">
      <c r="A2860" s="307"/>
      <c r="B2860" s="85"/>
      <c r="C2860" s="85"/>
      <c r="D2860" s="85"/>
      <c r="E2860" s="88"/>
      <c r="F2860" s="17"/>
      <c r="G2860" s="17"/>
      <c r="I2860" s="43"/>
      <c r="J2860" s="308"/>
      <c r="K2860" s="51"/>
      <c r="N2860" s="309"/>
      <c r="R2860" s="17"/>
      <c r="T2860" s="17"/>
      <c r="V2860" s="17"/>
      <c r="W2860" s="51"/>
    </row>
    <row r="2861">
      <c r="A2861" s="307"/>
      <c r="B2861" s="85"/>
      <c r="C2861" s="85"/>
      <c r="D2861" s="85"/>
      <c r="E2861" s="88"/>
      <c r="F2861" s="17"/>
      <c r="G2861" s="17"/>
      <c r="I2861" s="43"/>
      <c r="J2861" s="308"/>
      <c r="K2861" s="51"/>
      <c r="N2861" s="309"/>
      <c r="R2861" s="17"/>
      <c r="T2861" s="17"/>
      <c r="V2861" s="17"/>
      <c r="W2861" s="51"/>
    </row>
    <row r="2862">
      <c r="A2862" s="307"/>
      <c r="B2862" s="85"/>
      <c r="C2862" s="85"/>
      <c r="D2862" s="85"/>
      <c r="E2862" s="88"/>
      <c r="F2862" s="17"/>
      <c r="G2862" s="17"/>
      <c r="I2862" s="43"/>
      <c r="J2862" s="308"/>
      <c r="K2862" s="51"/>
      <c r="N2862" s="309"/>
      <c r="R2862" s="17"/>
      <c r="T2862" s="17"/>
      <c r="V2862" s="17"/>
      <c r="W2862" s="51"/>
    </row>
    <row r="2863">
      <c r="A2863" s="307"/>
      <c r="B2863" s="85"/>
      <c r="C2863" s="85"/>
      <c r="D2863" s="85"/>
      <c r="E2863" s="88"/>
      <c r="F2863" s="17"/>
      <c r="G2863" s="17"/>
      <c r="I2863" s="43"/>
      <c r="J2863" s="308"/>
      <c r="K2863" s="51"/>
      <c r="N2863" s="309"/>
      <c r="R2863" s="17"/>
      <c r="T2863" s="17"/>
      <c r="V2863" s="17"/>
      <c r="W2863" s="51"/>
    </row>
    <row r="2864">
      <c r="A2864" s="307"/>
      <c r="B2864" s="85"/>
      <c r="C2864" s="85"/>
      <c r="D2864" s="85"/>
      <c r="E2864" s="88"/>
      <c r="F2864" s="17"/>
      <c r="G2864" s="17"/>
      <c r="I2864" s="43"/>
      <c r="J2864" s="308"/>
      <c r="K2864" s="51"/>
      <c r="N2864" s="309"/>
      <c r="R2864" s="17"/>
      <c r="T2864" s="17"/>
      <c r="V2864" s="17"/>
      <c r="W2864" s="51"/>
    </row>
    <row r="2865">
      <c r="A2865" s="307"/>
      <c r="B2865" s="85"/>
      <c r="C2865" s="85"/>
      <c r="D2865" s="85"/>
      <c r="E2865" s="88"/>
      <c r="F2865" s="17"/>
      <c r="G2865" s="17"/>
      <c r="I2865" s="43"/>
      <c r="J2865" s="308"/>
      <c r="K2865" s="51"/>
      <c r="N2865" s="309"/>
      <c r="R2865" s="17"/>
      <c r="T2865" s="17"/>
      <c r="V2865" s="17"/>
      <c r="W2865" s="51"/>
    </row>
    <row r="2866">
      <c r="A2866" s="307"/>
      <c r="B2866" s="85"/>
      <c r="C2866" s="85"/>
      <c r="D2866" s="85"/>
      <c r="E2866" s="88"/>
      <c r="F2866" s="17"/>
      <c r="G2866" s="17"/>
      <c r="I2866" s="43"/>
      <c r="J2866" s="308"/>
      <c r="K2866" s="51"/>
      <c r="N2866" s="309"/>
      <c r="R2866" s="17"/>
      <c r="T2866" s="17"/>
      <c r="V2866" s="17"/>
      <c r="W2866" s="51"/>
    </row>
    <row r="2867">
      <c r="A2867" s="307"/>
      <c r="B2867" s="85"/>
      <c r="C2867" s="85"/>
      <c r="D2867" s="85"/>
      <c r="E2867" s="88"/>
      <c r="F2867" s="17"/>
      <c r="G2867" s="17"/>
      <c r="I2867" s="43"/>
      <c r="J2867" s="308"/>
      <c r="K2867" s="51"/>
      <c r="N2867" s="309"/>
      <c r="R2867" s="17"/>
      <c r="T2867" s="17"/>
      <c r="V2867" s="17"/>
      <c r="W2867" s="51"/>
    </row>
    <row r="2868">
      <c r="A2868" s="307"/>
      <c r="B2868" s="85"/>
      <c r="C2868" s="85"/>
      <c r="D2868" s="85"/>
      <c r="E2868" s="88"/>
      <c r="F2868" s="17"/>
      <c r="G2868" s="17"/>
      <c r="I2868" s="43"/>
      <c r="J2868" s="308"/>
      <c r="K2868" s="51"/>
      <c r="N2868" s="309"/>
      <c r="R2868" s="17"/>
      <c r="T2868" s="17"/>
      <c r="V2868" s="17"/>
      <c r="W2868" s="51"/>
    </row>
    <row r="2869">
      <c r="A2869" s="307"/>
      <c r="B2869" s="85"/>
      <c r="C2869" s="85"/>
      <c r="D2869" s="85"/>
      <c r="E2869" s="88"/>
      <c r="F2869" s="17"/>
      <c r="G2869" s="17"/>
      <c r="I2869" s="43"/>
      <c r="J2869" s="308"/>
      <c r="K2869" s="51"/>
      <c r="N2869" s="309"/>
      <c r="R2869" s="17"/>
      <c r="T2869" s="17"/>
      <c r="V2869" s="17"/>
      <c r="W2869" s="51"/>
    </row>
    <row r="2870">
      <c r="A2870" s="307"/>
      <c r="B2870" s="85"/>
      <c r="C2870" s="85"/>
      <c r="D2870" s="85"/>
      <c r="E2870" s="88"/>
      <c r="F2870" s="17"/>
      <c r="G2870" s="17"/>
      <c r="I2870" s="43"/>
      <c r="J2870" s="308"/>
      <c r="K2870" s="51"/>
      <c r="N2870" s="309"/>
      <c r="R2870" s="17"/>
      <c r="T2870" s="17"/>
      <c r="V2870" s="17"/>
      <c r="W2870" s="51"/>
    </row>
    <row r="2871">
      <c r="A2871" s="307"/>
      <c r="B2871" s="85"/>
      <c r="C2871" s="85"/>
      <c r="D2871" s="85"/>
      <c r="E2871" s="88"/>
      <c r="F2871" s="17"/>
      <c r="G2871" s="17"/>
      <c r="I2871" s="43"/>
      <c r="J2871" s="308"/>
      <c r="K2871" s="51"/>
      <c r="N2871" s="309"/>
      <c r="R2871" s="17"/>
      <c r="T2871" s="17"/>
      <c r="V2871" s="17"/>
      <c r="W2871" s="51"/>
    </row>
    <row r="2872">
      <c r="A2872" s="307"/>
      <c r="B2872" s="85"/>
      <c r="C2872" s="85"/>
      <c r="D2872" s="85"/>
      <c r="E2872" s="88"/>
      <c r="F2872" s="17"/>
      <c r="G2872" s="17"/>
      <c r="I2872" s="43"/>
      <c r="J2872" s="308"/>
      <c r="K2872" s="51"/>
      <c r="N2872" s="309"/>
      <c r="R2872" s="17"/>
      <c r="T2872" s="17"/>
      <c r="V2872" s="17"/>
      <c r="W2872" s="51"/>
    </row>
    <row r="2873">
      <c r="A2873" s="307"/>
      <c r="B2873" s="85"/>
      <c r="C2873" s="85"/>
      <c r="D2873" s="85"/>
      <c r="E2873" s="88"/>
      <c r="F2873" s="17"/>
      <c r="G2873" s="17"/>
      <c r="I2873" s="43"/>
      <c r="J2873" s="308"/>
      <c r="K2873" s="51"/>
      <c r="N2873" s="309"/>
      <c r="R2873" s="17"/>
      <c r="T2873" s="17"/>
      <c r="V2873" s="17"/>
      <c r="W2873" s="51"/>
    </row>
    <row r="2874">
      <c r="A2874" s="307"/>
      <c r="B2874" s="85"/>
      <c r="C2874" s="85"/>
      <c r="D2874" s="85"/>
      <c r="E2874" s="88"/>
      <c r="F2874" s="17"/>
      <c r="G2874" s="17"/>
      <c r="I2874" s="43"/>
      <c r="J2874" s="308"/>
      <c r="K2874" s="51"/>
      <c r="N2874" s="309"/>
      <c r="R2874" s="17"/>
      <c r="T2874" s="17"/>
      <c r="V2874" s="17"/>
      <c r="W2874" s="51"/>
    </row>
    <row r="2875">
      <c r="A2875" s="307"/>
      <c r="B2875" s="85"/>
      <c r="C2875" s="85"/>
      <c r="D2875" s="85"/>
      <c r="E2875" s="88"/>
      <c r="F2875" s="17"/>
      <c r="G2875" s="17"/>
      <c r="I2875" s="43"/>
      <c r="J2875" s="308"/>
      <c r="K2875" s="51"/>
      <c r="N2875" s="309"/>
      <c r="R2875" s="17"/>
      <c r="T2875" s="17"/>
      <c r="V2875" s="17"/>
      <c r="W2875" s="51"/>
    </row>
    <row r="2876">
      <c r="A2876" s="307"/>
      <c r="B2876" s="85"/>
      <c r="C2876" s="85"/>
      <c r="D2876" s="85"/>
      <c r="E2876" s="88"/>
      <c r="F2876" s="17"/>
      <c r="G2876" s="17"/>
      <c r="I2876" s="43"/>
      <c r="J2876" s="308"/>
      <c r="K2876" s="51"/>
      <c r="N2876" s="309"/>
      <c r="R2876" s="17"/>
      <c r="T2876" s="17"/>
      <c r="V2876" s="17"/>
      <c r="W2876" s="51"/>
    </row>
    <row r="2877">
      <c r="A2877" s="307"/>
      <c r="B2877" s="85"/>
      <c r="C2877" s="85"/>
      <c r="D2877" s="85"/>
      <c r="E2877" s="88"/>
      <c r="F2877" s="17"/>
      <c r="G2877" s="17"/>
      <c r="I2877" s="43"/>
      <c r="J2877" s="308"/>
      <c r="K2877" s="51"/>
      <c r="N2877" s="309"/>
      <c r="R2877" s="17"/>
      <c r="T2877" s="17"/>
      <c r="V2877" s="17"/>
      <c r="W2877" s="51"/>
    </row>
    <row r="2878">
      <c r="A2878" s="307"/>
      <c r="B2878" s="85"/>
      <c r="C2878" s="85"/>
      <c r="D2878" s="85"/>
      <c r="E2878" s="88"/>
      <c r="F2878" s="17"/>
      <c r="G2878" s="17"/>
      <c r="I2878" s="43"/>
      <c r="J2878" s="308"/>
      <c r="K2878" s="51"/>
      <c r="N2878" s="309"/>
      <c r="R2878" s="17"/>
      <c r="T2878" s="17"/>
      <c r="V2878" s="17"/>
      <c r="W2878" s="51"/>
    </row>
    <row r="2879">
      <c r="A2879" s="307"/>
      <c r="B2879" s="85"/>
      <c r="C2879" s="85"/>
      <c r="D2879" s="85"/>
      <c r="E2879" s="88"/>
      <c r="F2879" s="17"/>
      <c r="G2879" s="17"/>
      <c r="I2879" s="43"/>
      <c r="J2879" s="308"/>
      <c r="K2879" s="51"/>
      <c r="N2879" s="309"/>
      <c r="R2879" s="17"/>
      <c r="T2879" s="17"/>
      <c r="V2879" s="17"/>
      <c r="W2879" s="51"/>
    </row>
    <row r="2880">
      <c r="A2880" s="307"/>
      <c r="B2880" s="85"/>
      <c r="C2880" s="85"/>
      <c r="D2880" s="85"/>
      <c r="E2880" s="88"/>
      <c r="F2880" s="17"/>
      <c r="G2880" s="17"/>
      <c r="I2880" s="43"/>
      <c r="J2880" s="308"/>
      <c r="K2880" s="51"/>
      <c r="N2880" s="309"/>
      <c r="R2880" s="17"/>
      <c r="T2880" s="17"/>
      <c r="V2880" s="17"/>
      <c r="W2880" s="51"/>
    </row>
    <row r="2881">
      <c r="A2881" s="307"/>
      <c r="B2881" s="85"/>
      <c r="C2881" s="85"/>
      <c r="D2881" s="85"/>
      <c r="E2881" s="88"/>
      <c r="F2881" s="17"/>
      <c r="G2881" s="17"/>
      <c r="I2881" s="43"/>
      <c r="J2881" s="308"/>
      <c r="K2881" s="51"/>
      <c r="N2881" s="309"/>
      <c r="R2881" s="17"/>
      <c r="T2881" s="17"/>
      <c r="V2881" s="17"/>
      <c r="W2881" s="51"/>
    </row>
    <row r="2882">
      <c r="A2882" s="307"/>
      <c r="B2882" s="85"/>
      <c r="C2882" s="85"/>
      <c r="D2882" s="85"/>
      <c r="E2882" s="88"/>
      <c r="F2882" s="17"/>
      <c r="G2882" s="17"/>
      <c r="I2882" s="43"/>
      <c r="J2882" s="308"/>
      <c r="K2882" s="51"/>
      <c r="N2882" s="309"/>
      <c r="R2882" s="17"/>
      <c r="T2882" s="17"/>
      <c r="V2882" s="17"/>
      <c r="W2882" s="51"/>
    </row>
    <row r="2883">
      <c r="A2883" s="307"/>
      <c r="B2883" s="85"/>
      <c r="C2883" s="85"/>
      <c r="D2883" s="85"/>
      <c r="E2883" s="88"/>
      <c r="F2883" s="17"/>
      <c r="G2883" s="17"/>
      <c r="I2883" s="43"/>
      <c r="J2883" s="308"/>
      <c r="K2883" s="51"/>
      <c r="N2883" s="309"/>
      <c r="R2883" s="17"/>
      <c r="T2883" s="17"/>
      <c r="V2883" s="17"/>
      <c r="W2883" s="51"/>
    </row>
    <row r="2884">
      <c r="A2884" s="307"/>
      <c r="B2884" s="85"/>
      <c r="C2884" s="85"/>
      <c r="D2884" s="85"/>
      <c r="E2884" s="88"/>
      <c r="F2884" s="17"/>
      <c r="G2884" s="17"/>
      <c r="I2884" s="43"/>
      <c r="J2884" s="308"/>
      <c r="K2884" s="51"/>
      <c r="N2884" s="309"/>
      <c r="R2884" s="17"/>
      <c r="T2884" s="17"/>
      <c r="V2884" s="17"/>
      <c r="W2884" s="51"/>
    </row>
    <row r="2885">
      <c r="A2885" s="307"/>
      <c r="B2885" s="85"/>
      <c r="C2885" s="85"/>
      <c r="D2885" s="85"/>
      <c r="E2885" s="88"/>
      <c r="F2885" s="17"/>
      <c r="G2885" s="17"/>
      <c r="I2885" s="43"/>
      <c r="J2885" s="308"/>
      <c r="K2885" s="51"/>
      <c r="N2885" s="309"/>
      <c r="R2885" s="17"/>
      <c r="T2885" s="17"/>
      <c r="V2885" s="17"/>
      <c r="W2885" s="51"/>
    </row>
    <row r="2886">
      <c r="A2886" s="307"/>
      <c r="B2886" s="85"/>
      <c r="C2886" s="85"/>
      <c r="D2886" s="85"/>
      <c r="E2886" s="88"/>
      <c r="F2886" s="17"/>
      <c r="G2886" s="17"/>
      <c r="I2886" s="43"/>
      <c r="J2886" s="308"/>
      <c r="K2886" s="51"/>
      <c r="N2886" s="309"/>
      <c r="R2886" s="17"/>
      <c r="T2886" s="17"/>
      <c r="V2886" s="17"/>
      <c r="W2886" s="51"/>
    </row>
    <row r="2887">
      <c r="A2887" s="307"/>
      <c r="B2887" s="85"/>
      <c r="C2887" s="85"/>
      <c r="D2887" s="85"/>
      <c r="E2887" s="88"/>
      <c r="F2887" s="17"/>
      <c r="G2887" s="17"/>
      <c r="I2887" s="43"/>
      <c r="J2887" s="308"/>
      <c r="K2887" s="51"/>
      <c r="N2887" s="309"/>
      <c r="R2887" s="17"/>
      <c r="T2887" s="17"/>
      <c r="V2887" s="17"/>
      <c r="W2887" s="51"/>
    </row>
    <row r="2888">
      <c r="A2888" s="307"/>
      <c r="B2888" s="85"/>
      <c r="C2888" s="85"/>
      <c r="D2888" s="85"/>
      <c r="E2888" s="88"/>
      <c r="F2888" s="17"/>
      <c r="G2888" s="17"/>
      <c r="I2888" s="43"/>
      <c r="J2888" s="308"/>
      <c r="K2888" s="51"/>
      <c r="N2888" s="309"/>
      <c r="R2888" s="17"/>
      <c r="T2888" s="17"/>
      <c r="V2888" s="17"/>
      <c r="W2888" s="51"/>
    </row>
    <row r="2889">
      <c r="A2889" s="307"/>
      <c r="B2889" s="85"/>
      <c r="C2889" s="85"/>
      <c r="D2889" s="85"/>
      <c r="E2889" s="88"/>
      <c r="F2889" s="17"/>
      <c r="G2889" s="17"/>
      <c r="I2889" s="43"/>
      <c r="J2889" s="308"/>
      <c r="K2889" s="51"/>
      <c r="N2889" s="309"/>
      <c r="R2889" s="17"/>
      <c r="T2889" s="17"/>
      <c r="V2889" s="17"/>
      <c r="W2889" s="51"/>
    </row>
    <row r="2890">
      <c r="A2890" s="307"/>
      <c r="B2890" s="85"/>
      <c r="C2890" s="85"/>
      <c r="D2890" s="85"/>
      <c r="E2890" s="88"/>
      <c r="F2890" s="17"/>
      <c r="G2890" s="17"/>
      <c r="I2890" s="43"/>
      <c r="J2890" s="308"/>
      <c r="K2890" s="51"/>
      <c r="N2890" s="309"/>
      <c r="R2890" s="17"/>
      <c r="T2890" s="17"/>
      <c r="V2890" s="17"/>
      <c r="W2890" s="51"/>
    </row>
    <row r="2891">
      <c r="A2891" s="307"/>
      <c r="B2891" s="85"/>
      <c r="C2891" s="85"/>
      <c r="D2891" s="85"/>
      <c r="E2891" s="88"/>
      <c r="F2891" s="17"/>
      <c r="G2891" s="17"/>
      <c r="I2891" s="43"/>
      <c r="J2891" s="308"/>
      <c r="K2891" s="51"/>
      <c r="N2891" s="309"/>
      <c r="R2891" s="17"/>
      <c r="T2891" s="17"/>
      <c r="V2891" s="17"/>
      <c r="W2891" s="51"/>
    </row>
    <row r="2892">
      <c r="A2892" s="307"/>
      <c r="B2892" s="85"/>
      <c r="C2892" s="85"/>
      <c r="D2892" s="85"/>
      <c r="E2892" s="88"/>
      <c r="F2892" s="17"/>
      <c r="G2892" s="17"/>
      <c r="I2892" s="43"/>
      <c r="J2892" s="308"/>
      <c r="K2892" s="51"/>
      <c r="N2892" s="309"/>
      <c r="R2892" s="17"/>
      <c r="T2892" s="17"/>
      <c r="V2892" s="17"/>
      <c r="W2892" s="51"/>
    </row>
    <row r="2893">
      <c r="A2893" s="307"/>
      <c r="B2893" s="85"/>
      <c r="C2893" s="85"/>
      <c r="D2893" s="85"/>
      <c r="E2893" s="88"/>
      <c r="F2893" s="17"/>
      <c r="G2893" s="17"/>
      <c r="I2893" s="43"/>
      <c r="J2893" s="308"/>
      <c r="K2893" s="51"/>
      <c r="N2893" s="309"/>
      <c r="R2893" s="17"/>
      <c r="T2893" s="17"/>
      <c r="V2893" s="17"/>
      <c r="W2893" s="51"/>
    </row>
    <row r="2894">
      <c r="A2894" s="307"/>
      <c r="B2894" s="85"/>
      <c r="C2894" s="85"/>
      <c r="D2894" s="85"/>
      <c r="E2894" s="88"/>
      <c r="F2894" s="17"/>
      <c r="G2894" s="17"/>
      <c r="I2894" s="43"/>
      <c r="J2894" s="308"/>
      <c r="K2894" s="51"/>
      <c r="N2894" s="309"/>
      <c r="R2894" s="17"/>
      <c r="T2894" s="17"/>
      <c r="V2894" s="17"/>
      <c r="W2894" s="51"/>
    </row>
    <row r="2895">
      <c r="A2895" s="307"/>
      <c r="B2895" s="85"/>
      <c r="C2895" s="85"/>
      <c r="D2895" s="85"/>
      <c r="E2895" s="88"/>
      <c r="F2895" s="17"/>
      <c r="G2895" s="17"/>
      <c r="I2895" s="43"/>
      <c r="J2895" s="308"/>
      <c r="K2895" s="51"/>
      <c r="N2895" s="309"/>
      <c r="R2895" s="17"/>
      <c r="T2895" s="17"/>
      <c r="V2895" s="17"/>
      <c r="W2895" s="51"/>
    </row>
    <row r="2896">
      <c r="A2896" s="307"/>
      <c r="B2896" s="85"/>
      <c r="C2896" s="85"/>
      <c r="D2896" s="85"/>
      <c r="E2896" s="88"/>
      <c r="F2896" s="17"/>
      <c r="G2896" s="17"/>
      <c r="I2896" s="43"/>
      <c r="J2896" s="308"/>
      <c r="K2896" s="51"/>
      <c r="N2896" s="309"/>
      <c r="R2896" s="17"/>
      <c r="T2896" s="17"/>
      <c r="V2896" s="17"/>
      <c r="W2896" s="51"/>
    </row>
    <row r="2897">
      <c r="A2897" s="307"/>
      <c r="B2897" s="85"/>
      <c r="C2897" s="85"/>
      <c r="D2897" s="85"/>
      <c r="E2897" s="88"/>
      <c r="F2897" s="17"/>
      <c r="G2897" s="17"/>
      <c r="I2897" s="43"/>
      <c r="J2897" s="308"/>
      <c r="K2897" s="51"/>
      <c r="N2897" s="309"/>
      <c r="R2897" s="17"/>
      <c r="T2897" s="17"/>
      <c r="V2897" s="17"/>
      <c r="W2897" s="51"/>
    </row>
    <row r="2898">
      <c r="A2898" s="307"/>
      <c r="B2898" s="85"/>
      <c r="C2898" s="85"/>
      <c r="D2898" s="85"/>
      <c r="E2898" s="88"/>
      <c r="F2898" s="17"/>
      <c r="G2898" s="17"/>
      <c r="I2898" s="43"/>
      <c r="J2898" s="308"/>
      <c r="K2898" s="51"/>
      <c r="N2898" s="309"/>
      <c r="R2898" s="17"/>
      <c r="T2898" s="17"/>
      <c r="V2898" s="17"/>
      <c r="W2898" s="51"/>
    </row>
    <row r="2899">
      <c r="A2899" s="307"/>
      <c r="B2899" s="85"/>
      <c r="C2899" s="85"/>
      <c r="D2899" s="85"/>
      <c r="E2899" s="88"/>
      <c r="F2899" s="17"/>
      <c r="G2899" s="17"/>
      <c r="I2899" s="43"/>
      <c r="J2899" s="308"/>
      <c r="K2899" s="51"/>
      <c r="N2899" s="309"/>
      <c r="R2899" s="17"/>
      <c r="T2899" s="17"/>
      <c r="V2899" s="17"/>
      <c r="W2899" s="51"/>
    </row>
    <row r="2900">
      <c r="A2900" s="307"/>
      <c r="B2900" s="85"/>
      <c r="C2900" s="85"/>
      <c r="D2900" s="85"/>
      <c r="E2900" s="88"/>
      <c r="F2900" s="17"/>
      <c r="G2900" s="17"/>
      <c r="I2900" s="43"/>
      <c r="J2900" s="308"/>
      <c r="K2900" s="51"/>
      <c r="N2900" s="309"/>
      <c r="R2900" s="17"/>
      <c r="T2900" s="17"/>
      <c r="V2900" s="17"/>
      <c r="W2900" s="51"/>
    </row>
    <row r="2901">
      <c r="A2901" s="307"/>
      <c r="B2901" s="85"/>
      <c r="C2901" s="85"/>
      <c r="D2901" s="85"/>
      <c r="E2901" s="88"/>
      <c r="F2901" s="17"/>
      <c r="G2901" s="17"/>
      <c r="I2901" s="43"/>
      <c r="J2901" s="308"/>
      <c r="K2901" s="51"/>
      <c r="N2901" s="309"/>
      <c r="R2901" s="17"/>
      <c r="T2901" s="17"/>
      <c r="V2901" s="17"/>
      <c r="W2901" s="51"/>
    </row>
    <row r="2902">
      <c r="A2902" s="307"/>
      <c r="B2902" s="85"/>
      <c r="C2902" s="85"/>
      <c r="D2902" s="85"/>
      <c r="E2902" s="88"/>
      <c r="F2902" s="17"/>
      <c r="G2902" s="17"/>
      <c r="I2902" s="43"/>
      <c r="J2902" s="308"/>
      <c r="K2902" s="51"/>
      <c r="N2902" s="309"/>
      <c r="R2902" s="17"/>
      <c r="T2902" s="17"/>
      <c r="V2902" s="17"/>
      <c r="W2902" s="51"/>
    </row>
    <row r="2903">
      <c r="A2903" s="307"/>
      <c r="B2903" s="85"/>
      <c r="C2903" s="85"/>
      <c r="D2903" s="85"/>
      <c r="E2903" s="88"/>
      <c r="F2903" s="17"/>
      <c r="G2903" s="17"/>
      <c r="I2903" s="43"/>
      <c r="J2903" s="308"/>
      <c r="K2903" s="51"/>
      <c r="N2903" s="309"/>
      <c r="R2903" s="17"/>
      <c r="T2903" s="17"/>
      <c r="V2903" s="17"/>
      <c r="W2903" s="51"/>
    </row>
    <row r="2904">
      <c r="A2904" s="307"/>
      <c r="B2904" s="85"/>
      <c r="C2904" s="85"/>
      <c r="D2904" s="85"/>
      <c r="E2904" s="88"/>
      <c r="F2904" s="17"/>
      <c r="G2904" s="17"/>
      <c r="I2904" s="43"/>
      <c r="J2904" s="308"/>
      <c r="K2904" s="51"/>
      <c r="N2904" s="309"/>
      <c r="R2904" s="17"/>
      <c r="T2904" s="17"/>
      <c r="V2904" s="17"/>
      <c r="W2904" s="51"/>
    </row>
    <row r="2905">
      <c r="A2905" s="307"/>
      <c r="B2905" s="85"/>
      <c r="C2905" s="85"/>
      <c r="D2905" s="85"/>
      <c r="E2905" s="88"/>
      <c r="F2905" s="17"/>
      <c r="G2905" s="17"/>
      <c r="I2905" s="43"/>
      <c r="J2905" s="308"/>
      <c r="K2905" s="51"/>
      <c r="N2905" s="309"/>
      <c r="R2905" s="17"/>
      <c r="T2905" s="17"/>
      <c r="V2905" s="17"/>
      <c r="W2905" s="51"/>
    </row>
    <row r="2906">
      <c r="A2906" s="307"/>
      <c r="B2906" s="85"/>
      <c r="C2906" s="85"/>
      <c r="D2906" s="85"/>
      <c r="E2906" s="88"/>
      <c r="F2906" s="17"/>
      <c r="G2906" s="17"/>
      <c r="I2906" s="43"/>
      <c r="J2906" s="308"/>
      <c r="K2906" s="51"/>
      <c r="N2906" s="309"/>
      <c r="R2906" s="17"/>
      <c r="T2906" s="17"/>
      <c r="V2906" s="17"/>
      <c r="W2906" s="51"/>
    </row>
    <row r="2907">
      <c r="A2907" s="307"/>
      <c r="B2907" s="85"/>
      <c r="C2907" s="85"/>
      <c r="D2907" s="85"/>
      <c r="E2907" s="88"/>
      <c r="F2907" s="17"/>
      <c r="G2907" s="17"/>
      <c r="I2907" s="43"/>
      <c r="J2907" s="308"/>
      <c r="K2907" s="51"/>
      <c r="N2907" s="309"/>
      <c r="R2907" s="17"/>
      <c r="T2907" s="17"/>
      <c r="V2907" s="17"/>
      <c r="W2907" s="51"/>
    </row>
    <row r="2908">
      <c r="A2908" s="307"/>
      <c r="B2908" s="85"/>
      <c r="C2908" s="85"/>
      <c r="D2908" s="85"/>
      <c r="E2908" s="88"/>
      <c r="F2908" s="17"/>
      <c r="G2908" s="17"/>
      <c r="I2908" s="43"/>
      <c r="J2908" s="308"/>
      <c r="K2908" s="51"/>
      <c r="N2908" s="309"/>
      <c r="R2908" s="17"/>
      <c r="T2908" s="17"/>
      <c r="V2908" s="17"/>
      <c r="W2908" s="51"/>
    </row>
    <row r="2909">
      <c r="A2909" s="307"/>
      <c r="B2909" s="85"/>
      <c r="C2909" s="85"/>
      <c r="D2909" s="85"/>
      <c r="E2909" s="88"/>
      <c r="F2909" s="17"/>
      <c r="G2909" s="17"/>
      <c r="I2909" s="43"/>
      <c r="J2909" s="308"/>
      <c r="K2909" s="51"/>
      <c r="N2909" s="309"/>
      <c r="R2909" s="17"/>
      <c r="T2909" s="17"/>
      <c r="V2909" s="17"/>
      <c r="W2909" s="51"/>
    </row>
    <row r="2910">
      <c r="A2910" s="307"/>
      <c r="B2910" s="85"/>
      <c r="C2910" s="85"/>
      <c r="D2910" s="85"/>
      <c r="E2910" s="88"/>
      <c r="F2910" s="17"/>
      <c r="G2910" s="17"/>
      <c r="I2910" s="43"/>
      <c r="J2910" s="308"/>
      <c r="K2910" s="51"/>
      <c r="N2910" s="309"/>
      <c r="R2910" s="17"/>
      <c r="T2910" s="17"/>
      <c r="V2910" s="17"/>
      <c r="W2910" s="51"/>
    </row>
    <row r="2911">
      <c r="A2911" s="307"/>
      <c r="B2911" s="85"/>
      <c r="C2911" s="85"/>
      <c r="D2911" s="85"/>
      <c r="E2911" s="88"/>
      <c r="F2911" s="17"/>
      <c r="G2911" s="17"/>
      <c r="I2911" s="43"/>
      <c r="J2911" s="308"/>
      <c r="K2911" s="51"/>
      <c r="N2911" s="309"/>
      <c r="R2911" s="17"/>
      <c r="T2911" s="17"/>
      <c r="V2911" s="17"/>
      <c r="W2911" s="51"/>
    </row>
    <row r="2912">
      <c r="A2912" s="307"/>
      <c r="B2912" s="85"/>
      <c r="C2912" s="85"/>
      <c r="D2912" s="85"/>
      <c r="E2912" s="88"/>
      <c r="F2912" s="17"/>
      <c r="G2912" s="17"/>
      <c r="I2912" s="43"/>
      <c r="J2912" s="308"/>
      <c r="K2912" s="51"/>
      <c r="N2912" s="309"/>
      <c r="R2912" s="17"/>
      <c r="T2912" s="17"/>
      <c r="V2912" s="17"/>
      <c r="W2912" s="51"/>
    </row>
    <row r="2913">
      <c r="A2913" s="307"/>
      <c r="B2913" s="85"/>
      <c r="C2913" s="85"/>
      <c r="D2913" s="85"/>
      <c r="E2913" s="88"/>
      <c r="F2913" s="17"/>
      <c r="G2913" s="17"/>
      <c r="I2913" s="43"/>
      <c r="J2913" s="308"/>
      <c r="K2913" s="51"/>
      <c r="N2913" s="309"/>
      <c r="R2913" s="17"/>
      <c r="T2913" s="17"/>
      <c r="V2913" s="17"/>
      <c r="W2913" s="51"/>
    </row>
    <row r="2914">
      <c r="A2914" s="307"/>
      <c r="B2914" s="85"/>
      <c r="C2914" s="85"/>
      <c r="D2914" s="85"/>
      <c r="E2914" s="88"/>
      <c r="F2914" s="17"/>
      <c r="G2914" s="17"/>
      <c r="I2914" s="43"/>
      <c r="J2914" s="308"/>
      <c r="K2914" s="51"/>
      <c r="N2914" s="309"/>
      <c r="R2914" s="17"/>
      <c r="T2914" s="17"/>
      <c r="V2914" s="17"/>
      <c r="W2914" s="51"/>
    </row>
    <row r="2915">
      <c r="A2915" s="307"/>
      <c r="B2915" s="85"/>
      <c r="C2915" s="85"/>
      <c r="D2915" s="85"/>
      <c r="E2915" s="88"/>
      <c r="F2915" s="17"/>
      <c r="G2915" s="17"/>
      <c r="I2915" s="43"/>
      <c r="J2915" s="308"/>
      <c r="K2915" s="51"/>
      <c r="N2915" s="309"/>
      <c r="R2915" s="17"/>
      <c r="T2915" s="17"/>
      <c r="V2915" s="17"/>
      <c r="W2915" s="51"/>
    </row>
    <row r="2916">
      <c r="A2916" s="307"/>
      <c r="B2916" s="85"/>
      <c r="C2916" s="85"/>
      <c r="D2916" s="85"/>
      <c r="E2916" s="88"/>
      <c r="F2916" s="17"/>
      <c r="G2916" s="17"/>
      <c r="I2916" s="43"/>
      <c r="J2916" s="308"/>
      <c r="K2916" s="51"/>
      <c r="N2916" s="309"/>
      <c r="R2916" s="17"/>
      <c r="T2916" s="17"/>
      <c r="V2916" s="17"/>
      <c r="W2916" s="51"/>
    </row>
    <row r="2917">
      <c r="A2917" s="307"/>
      <c r="B2917" s="85"/>
      <c r="C2917" s="85"/>
      <c r="D2917" s="85"/>
      <c r="E2917" s="88"/>
      <c r="F2917" s="17"/>
      <c r="G2917" s="17"/>
      <c r="I2917" s="43"/>
      <c r="J2917" s="308"/>
      <c r="K2917" s="51"/>
      <c r="N2917" s="309"/>
      <c r="R2917" s="17"/>
      <c r="T2917" s="17"/>
      <c r="V2917" s="17"/>
      <c r="W2917" s="51"/>
    </row>
    <row r="2918">
      <c r="A2918" s="307"/>
      <c r="B2918" s="85"/>
      <c r="C2918" s="85"/>
      <c r="D2918" s="85"/>
      <c r="E2918" s="88"/>
      <c r="F2918" s="17"/>
      <c r="G2918" s="17"/>
      <c r="I2918" s="43"/>
      <c r="J2918" s="308"/>
      <c r="K2918" s="51"/>
      <c r="N2918" s="309"/>
      <c r="R2918" s="17"/>
      <c r="T2918" s="17"/>
      <c r="V2918" s="17"/>
      <c r="W2918" s="51"/>
    </row>
    <row r="2919">
      <c r="A2919" s="307"/>
      <c r="B2919" s="85"/>
      <c r="C2919" s="85"/>
      <c r="D2919" s="85"/>
      <c r="E2919" s="88"/>
      <c r="F2919" s="17"/>
      <c r="G2919" s="17"/>
      <c r="I2919" s="43"/>
      <c r="J2919" s="308"/>
      <c r="K2919" s="51"/>
      <c r="N2919" s="309"/>
      <c r="R2919" s="17"/>
      <c r="T2919" s="17"/>
      <c r="V2919" s="17"/>
      <c r="W2919" s="51"/>
    </row>
    <row r="2920">
      <c r="A2920" s="307"/>
      <c r="B2920" s="85"/>
      <c r="C2920" s="85"/>
      <c r="D2920" s="85"/>
      <c r="E2920" s="88"/>
      <c r="F2920" s="17"/>
      <c r="G2920" s="17"/>
      <c r="I2920" s="43"/>
      <c r="J2920" s="308"/>
      <c r="K2920" s="51"/>
      <c r="N2920" s="309"/>
      <c r="R2920" s="17"/>
      <c r="T2920" s="17"/>
      <c r="V2920" s="17"/>
      <c r="W2920" s="51"/>
    </row>
    <row r="2921">
      <c r="A2921" s="307"/>
      <c r="B2921" s="85"/>
      <c r="C2921" s="85"/>
      <c r="D2921" s="85"/>
      <c r="E2921" s="88"/>
      <c r="F2921" s="17"/>
      <c r="G2921" s="17"/>
      <c r="I2921" s="43"/>
      <c r="J2921" s="308"/>
      <c r="K2921" s="51"/>
      <c r="N2921" s="309"/>
      <c r="R2921" s="17"/>
      <c r="T2921" s="17"/>
      <c r="V2921" s="17"/>
      <c r="W2921" s="51"/>
    </row>
    <row r="2922">
      <c r="A2922" s="307"/>
      <c r="B2922" s="85"/>
      <c r="C2922" s="85"/>
      <c r="D2922" s="85"/>
      <c r="E2922" s="88"/>
      <c r="F2922" s="17"/>
      <c r="G2922" s="17"/>
      <c r="I2922" s="43"/>
      <c r="J2922" s="308"/>
      <c r="K2922" s="51"/>
      <c r="N2922" s="309"/>
      <c r="R2922" s="17"/>
      <c r="T2922" s="17"/>
      <c r="V2922" s="17"/>
      <c r="W2922" s="51"/>
    </row>
    <row r="2923">
      <c r="A2923" s="307"/>
      <c r="B2923" s="85"/>
      <c r="C2923" s="85"/>
      <c r="D2923" s="85"/>
      <c r="E2923" s="88"/>
      <c r="F2923" s="17"/>
      <c r="G2923" s="17"/>
      <c r="I2923" s="43"/>
      <c r="J2923" s="308"/>
      <c r="K2923" s="51"/>
      <c r="N2923" s="309"/>
      <c r="R2923" s="17"/>
      <c r="T2923" s="17"/>
      <c r="V2923" s="17"/>
      <c r="W2923" s="51"/>
    </row>
    <row r="2924">
      <c r="A2924" s="307"/>
      <c r="B2924" s="85"/>
      <c r="C2924" s="85"/>
      <c r="D2924" s="85"/>
      <c r="E2924" s="88"/>
      <c r="F2924" s="17"/>
      <c r="G2924" s="17"/>
      <c r="I2924" s="43"/>
      <c r="J2924" s="308"/>
      <c r="K2924" s="51"/>
      <c r="N2924" s="309"/>
      <c r="R2924" s="17"/>
      <c r="T2924" s="17"/>
      <c r="V2924" s="17"/>
      <c r="W2924" s="51"/>
    </row>
    <row r="2925">
      <c r="A2925" s="307"/>
      <c r="B2925" s="85"/>
      <c r="C2925" s="85"/>
      <c r="D2925" s="85"/>
      <c r="E2925" s="88"/>
      <c r="F2925" s="17"/>
      <c r="G2925" s="17"/>
      <c r="I2925" s="43"/>
      <c r="J2925" s="308"/>
      <c r="K2925" s="51"/>
      <c r="N2925" s="309"/>
      <c r="R2925" s="17"/>
      <c r="T2925" s="17"/>
      <c r="V2925" s="17"/>
      <c r="W2925" s="51"/>
    </row>
    <row r="2926">
      <c r="A2926" s="307"/>
      <c r="B2926" s="85"/>
      <c r="C2926" s="85"/>
      <c r="D2926" s="85"/>
      <c r="E2926" s="88"/>
      <c r="F2926" s="17"/>
      <c r="G2926" s="17"/>
      <c r="I2926" s="43"/>
      <c r="J2926" s="308"/>
      <c r="K2926" s="51"/>
      <c r="N2926" s="309"/>
      <c r="R2926" s="17"/>
      <c r="T2926" s="17"/>
      <c r="V2926" s="17"/>
      <c r="W2926" s="51"/>
    </row>
    <row r="2927">
      <c r="A2927" s="307"/>
      <c r="B2927" s="85"/>
      <c r="C2927" s="85"/>
      <c r="D2927" s="85"/>
      <c r="E2927" s="88"/>
      <c r="F2927" s="17"/>
      <c r="G2927" s="17"/>
      <c r="I2927" s="43"/>
      <c r="J2927" s="308"/>
      <c r="K2927" s="51"/>
      <c r="N2927" s="309"/>
      <c r="R2927" s="17"/>
      <c r="T2927" s="17"/>
      <c r="V2927" s="17"/>
      <c r="W2927" s="51"/>
    </row>
    <row r="2928">
      <c r="A2928" s="307"/>
      <c r="B2928" s="85"/>
      <c r="C2928" s="85"/>
      <c r="D2928" s="85"/>
      <c r="E2928" s="88"/>
      <c r="F2928" s="17"/>
      <c r="G2928" s="17"/>
      <c r="I2928" s="43"/>
      <c r="J2928" s="308"/>
      <c r="K2928" s="51"/>
      <c r="N2928" s="309"/>
      <c r="R2928" s="17"/>
      <c r="T2928" s="17"/>
      <c r="V2928" s="17"/>
      <c r="W2928" s="51"/>
    </row>
    <row r="2929">
      <c r="A2929" s="307"/>
      <c r="B2929" s="85"/>
      <c r="C2929" s="85"/>
      <c r="D2929" s="85"/>
      <c r="E2929" s="88"/>
      <c r="F2929" s="17"/>
      <c r="G2929" s="17"/>
      <c r="I2929" s="43"/>
      <c r="J2929" s="308"/>
      <c r="K2929" s="51"/>
      <c r="N2929" s="309"/>
      <c r="R2929" s="17"/>
      <c r="T2929" s="17"/>
      <c r="V2929" s="17"/>
      <c r="W2929" s="51"/>
    </row>
    <row r="2930">
      <c r="A2930" s="307"/>
      <c r="B2930" s="85"/>
      <c r="C2930" s="85"/>
      <c r="D2930" s="85"/>
      <c r="E2930" s="88"/>
      <c r="F2930" s="17"/>
      <c r="G2930" s="17"/>
      <c r="I2930" s="43"/>
      <c r="J2930" s="308"/>
      <c r="K2930" s="51"/>
      <c r="N2930" s="309"/>
      <c r="R2930" s="17"/>
      <c r="T2930" s="17"/>
      <c r="V2930" s="17"/>
      <c r="W2930" s="51"/>
    </row>
    <row r="2931">
      <c r="A2931" s="307"/>
      <c r="B2931" s="85"/>
      <c r="C2931" s="85"/>
      <c r="D2931" s="85"/>
      <c r="E2931" s="88"/>
      <c r="F2931" s="17"/>
      <c r="G2931" s="17"/>
      <c r="I2931" s="43"/>
      <c r="J2931" s="308"/>
      <c r="K2931" s="51"/>
      <c r="N2931" s="309"/>
      <c r="R2931" s="17"/>
      <c r="T2931" s="17"/>
      <c r="V2931" s="17"/>
      <c r="W2931" s="51"/>
    </row>
    <row r="2932">
      <c r="A2932" s="307"/>
      <c r="B2932" s="85"/>
      <c r="C2932" s="85"/>
      <c r="D2932" s="85"/>
      <c r="E2932" s="88"/>
      <c r="F2932" s="17"/>
      <c r="G2932" s="17"/>
      <c r="I2932" s="43"/>
      <c r="J2932" s="308"/>
      <c r="K2932" s="51"/>
      <c r="N2932" s="309"/>
      <c r="R2932" s="17"/>
      <c r="T2932" s="17"/>
      <c r="V2932" s="17"/>
      <c r="W2932" s="51"/>
    </row>
    <row r="2933">
      <c r="A2933" s="307"/>
      <c r="B2933" s="85"/>
      <c r="C2933" s="85"/>
      <c r="D2933" s="85"/>
      <c r="E2933" s="88"/>
      <c r="F2933" s="17"/>
      <c r="G2933" s="17"/>
      <c r="I2933" s="43"/>
      <c r="J2933" s="308"/>
      <c r="K2933" s="51"/>
      <c r="N2933" s="309"/>
      <c r="R2933" s="17"/>
      <c r="T2933" s="17"/>
      <c r="V2933" s="17"/>
      <c r="W2933" s="51"/>
    </row>
    <row r="2934">
      <c r="A2934" s="307"/>
      <c r="B2934" s="85"/>
      <c r="C2934" s="85"/>
      <c r="D2934" s="85"/>
      <c r="E2934" s="88"/>
      <c r="F2934" s="17"/>
      <c r="G2934" s="17"/>
      <c r="I2934" s="43"/>
      <c r="J2934" s="308"/>
      <c r="K2934" s="51"/>
      <c r="N2934" s="309"/>
      <c r="R2934" s="17"/>
      <c r="T2934" s="17"/>
      <c r="V2934" s="17"/>
      <c r="W2934" s="51"/>
    </row>
    <row r="2935">
      <c r="A2935" s="307"/>
      <c r="B2935" s="85"/>
      <c r="C2935" s="85"/>
      <c r="D2935" s="85"/>
      <c r="E2935" s="88"/>
      <c r="F2935" s="17"/>
      <c r="G2935" s="17"/>
      <c r="I2935" s="43"/>
      <c r="J2935" s="308"/>
      <c r="K2935" s="51"/>
      <c r="N2935" s="309"/>
      <c r="R2935" s="17"/>
      <c r="T2935" s="17"/>
      <c r="V2935" s="17"/>
      <c r="W2935" s="51"/>
    </row>
    <row r="2936">
      <c r="A2936" s="307"/>
      <c r="B2936" s="85"/>
      <c r="C2936" s="85"/>
      <c r="D2936" s="85"/>
      <c r="E2936" s="88"/>
      <c r="F2936" s="17"/>
      <c r="G2936" s="17"/>
      <c r="I2936" s="43"/>
      <c r="J2936" s="308"/>
      <c r="K2936" s="51"/>
      <c r="N2936" s="309"/>
      <c r="R2936" s="17"/>
      <c r="T2936" s="17"/>
      <c r="V2936" s="17"/>
      <c r="W2936" s="51"/>
    </row>
    <row r="2937">
      <c r="A2937" s="307"/>
      <c r="B2937" s="85"/>
      <c r="C2937" s="85"/>
      <c r="D2937" s="85"/>
      <c r="E2937" s="88"/>
      <c r="F2937" s="17"/>
      <c r="G2937" s="17"/>
      <c r="I2937" s="43"/>
      <c r="J2937" s="308"/>
      <c r="K2937" s="51"/>
      <c r="N2937" s="309"/>
      <c r="R2937" s="17"/>
      <c r="T2937" s="17"/>
      <c r="V2937" s="17"/>
      <c r="W2937" s="51"/>
    </row>
    <row r="2938">
      <c r="A2938" s="307"/>
      <c r="B2938" s="85"/>
      <c r="C2938" s="85"/>
      <c r="D2938" s="85"/>
      <c r="E2938" s="88"/>
      <c r="F2938" s="17"/>
      <c r="G2938" s="17"/>
      <c r="I2938" s="43"/>
      <c r="J2938" s="308"/>
      <c r="K2938" s="51"/>
      <c r="N2938" s="309"/>
      <c r="R2938" s="17"/>
      <c r="T2938" s="17"/>
      <c r="V2938" s="17"/>
      <c r="W2938" s="51"/>
    </row>
    <row r="2939">
      <c r="A2939" s="307"/>
      <c r="B2939" s="85"/>
      <c r="C2939" s="85"/>
      <c r="D2939" s="85"/>
      <c r="E2939" s="88"/>
      <c r="F2939" s="17"/>
      <c r="G2939" s="17"/>
      <c r="I2939" s="43"/>
      <c r="J2939" s="308"/>
      <c r="K2939" s="51"/>
      <c r="N2939" s="309"/>
      <c r="R2939" s="17"/>
      <c r="T2939" s="17"/>
      <c r="V2939" s="17"/>
      <c r="W2939" s="51"/>
    </row>
    <row r="2940">
      <c r="A2940" s="307"/>
      <c r="B2940" s="85"/>
      <c r="C2940" s="85"/>
      <c r="D2940" s="85"/>
      <c r="E2940" s="88"/>
      <c r="F2940" s="17"/>
      <c r="G2940" s="17"/>
      <c r="I2940" s="43"/>
      <c r="J2940" s="308"/>
      <c r="K2940" s="51"/>
      <c r="N2940" s="309"/>
      <c r="R2940" s="17"/>
      <c r="T2940" s="17"/>
      <c r="V2940" s="17"/>
      <c r="W2940" s="51"/>
    </row>
    <row r="2941">
      <c r="A2941" s="307"/>
      <c r="B2941" s="85"/>
      <c r="C2941" s="85"/>
      <c r="D2941" s="85"/>
      <c r="E2941" s="88"/>
      <c r="F2941" s="17"/>
      <c r="G2941" s="17"/>
      <c r="I2941" s="43"/>
      <c r="J2941" s="308"/>
      <c r="K2941" s="51"/>
      <c r="N2941" s="309"/>
      <c r="R2941" s="17"/>
      <c r="T2941" s="17"/>
      <c r="V2941" s="17"/>
      <c r="W2941" s="51"/>
    </row>
    <row r="2942">
      <c r="A2942" s="307"/>
      <c r="B2942" s="85"/>
      <c r="C2942" s="85"/>
      <c r="D2942" s="85"/>
      <c r="E2942" s="88"/>
      <c r="F2942" s="17"/>
      <c r="G2942" s="17"/>
      <c r="I2942" s="43"/>
      <c r="J2942" s="308"/>
      <c r="K2942" s="51"/>
      <c r="N2942" s="309"/>
      <c r="R2942" s="17"/>
      <c r="T2942" s="17"/>
      <c r="V2942" s="17"/>
      <c r="W2942" s="51"/>
    </row>
    <row r="2943">
      <c r="A2943" s="307"/>
      <c r="B2943" s="85"/>
      <c r="C2943" s="85"/>
      <c r="D2943" s="85"/>
      <c r="E2943" s="88"/>
      <c r="F2943" s="17"/>
      <c r="G2943" s="17"/>
      <c r="I2943" s="43"/>
      <c r="J2943" s="308"/>
      <c r="K2943" s="51"/>
      <c r="N2943" s="309"/>
      <c r="R2943" s="17"/>
      <c r="T2943" s="17"/>
      <c r="V2943" s="17"/>
      <c r="W2943" s="51"/>
    </row>
    <row r="2944">
      <c r="A2944" s="307"/>
      <c r="B2944" s="85"/>
      <c r="C2944" s="85"/>
      <c r="D2944" s="85"/>
      <c r="E2944" s="88"/>
      <c r="F2944" s="17"/>
      <c r="G2944" s="17"/>
      <c r="I2944" s="43"/>
      <c r="J2944" s="308"/>
      <c r="K2944" s="51"/>
      <c r="N2944" s="309"/>
      <c r="R2944" s="17"/>
      <c r="T2944" s="17"/>
      <c r="V2944" s="17"/>
      <c r="W2944" s="51"/>
    </row>
    <row r="2945">
      <c r="A2945" s="307"/>
      <c r="B2945" s="85"/>
      <c r="C2945" s="85"/>
      <c r="D2945" s="85"/>
      <c r="E2945" s="88"/>
      <c r="F2945" s="17"/>
      <c r="G2945" s="17"/>
      <c r="I2945" s="43"/>
      <c r="J2945" s="308"/>
      <c r="K2945" s="51"/>
      <c r="N2945" s="309"/>
      <c r="R2945" s="17"/>
      <c r="T2945" s="17"/>
      <c r="V2945" s="17"/>
      <c r="W2945" s="51"/>
    </row>
    <row r="2946">
      <c r="A2946" s="307"/>
      <c r="B2946" s="85"/>
      <c r="C2946" s="85"/>
      <c r="D2946" s="85"/>
      <c r="E2946" s="88"/>
      <c r="F2946" s="17"/>
      <c r="G2946" s="17"/>
      <c r="I2946" s="43"/>
      <c r="J2946" s="308"/>
      <c r="K2946" s="51"/>
      <c r="N2946" s="309"/>
      <c r="R2946" s="17"/>
      <c r="T2946" s="17"/>
      <c r="V2946" s="17"/>
      <c r="W2946" s="51"/>
    </row>
    <row r="2947">
      <c r="A2947" s="307"/>
      <c r="B2947" s="85"/>
      <c r="C2947" s="85"/>
      <c r="D2947" s="85"/>
      <c r="E2947" s="88"/>
      <c r="F2947" s="17"/>
      <c r="G2947" s="17"/>
      <c r="I2947" s="43"/>
      <c r="J2947" s="308"/>
      <c r="K2947" s="51"/>
      <c r="N2947" s="309"/>
      <c r="R2947" s="17"/>
      <c r="T2947" s="17"/>
      <c r="V2947" s="17"/>
      <c r="W2947" s="51"/>
    </row>
    <row r="2948">
      <c r="A2948" s="307"/>
      <c r="B2948" s="85"/>
      <c r="C2948" s="85"/>
      <c r="D2948" s="85"/>
      <c r="E2948" s="88"/>
      <c r="F2948" s="17"/>
      <c r="G2948" s="17"/>
      <c r="I2948" s="43"/>
      <c r="J2948" s="308"/>
      <c r="K2948" s="51"/>
      <c r="N2948" s="309"/>
      <c r="R2948" s="17"/>
      <c r="T2948" s="17"/>
      <c r="V2948" s="17"/>
      <c r="W2948" s="51"/>
    </row>
    <row r="2949">
      <c r="A2949" s="307"/>
      <c r="B2949" s="85"/>
      <c r="C2949" s="85"/>
      <c r="D2949" s="85"/>
      <c r="E2949" s="88"/>
      <c r="F2949" s="17"/>
      <c r="G2949" s="17"/>
      <c r="I2949" s="43"/>
      <c r="J2949" s="308"/>
      <c r="K2949" s="51"/>
      <c r="N2949" s="309"/>
      <c r="R2949" s="17"/>
      <c r="T2949" s="17"/>
      <c r="V2949" s="17"/>
      <c r="W2949" s="51"/>
    </row>
    <row r="2950">
      <c r="A2950" s="307"/>
      <c r="B2950" s="85"/>
      <c r="C2950" s="85"/>
      <c r="D2950" s="85"/>
      <c r="E2950" s="88"/>
      <c r="F2950" s="17"/>
      <c r="G2950" s="17"/>
      <c r="I2950" s="43"/>
      <c r="J2950" s="308"/>
      <c r="K2950" s="51"/>
      <c r="N2950" s="309"/>
      <c r="R2950" s="17"/>
      <c r="T2950" s="17"/>
      <c r="V2950" s="17"/>
      <c r="W2950" s="51"/>
    </row>
    <row r="2951">
      <c r="A2951" s="307"/>
      <c r="B2951" s="85"/>
      <c r="C2951" s="85"/>
      <c r="D2951" s="85"/>
      <c r="E2951" s="88"/>
      <c r="F2951" s="17"/>
      <c r="G2951" s="17"/>
      <c r="I2951" s="43"/>
      <c r="J2951" s="308"/>
      <c r="K2951" s="51"/>
      <c r="N2951" s="309"/>
      <c r="R2951" s="17"/>
      <c r="T2951" s="17"/>
      <c r="V2951" s="17"/>
      <c r="W2951" s="51"/>
    </row>
    <row r="2952">
      <c r="A2952" s="307"/>
      <c r="B2952" s="85"/>
      <c r="C2952" s="85"/>
      <c r="D2952" s="85"/>
      <c r="E2952" s="88"/>
      <c r="F2952" s="17"/>
      <c r="G2952" s="17"/>
      <c r="I2952" s="43"/>
      <c r="J2952" s="308"/>
      <c r="K2952" s="51"/>
      <c r="N2952" s="309"/>
      <c r="R2952" s="17"/>
      <c r="T2952" s="17"/>
      <c r="V2952" s="17"/>
      <c r="W2952" s="51"/>
    </row>
    <row r="2953">
      <c r="A2953" s="307"/>
      <c r="B2953" s="85"/>
      <c r="C2953" s="85"/>
      <c r="D2953" s="85"/>
      <c r="E2953" s="88"/>
      <c r="F2953" s="17"/>
      <c r="G2953" s="17"/>
      <c r="I2953" s="43"/>
      <c r="J2953" s="308"/>
      <c r="K2953" s="51"/>
      <c r="N2953" s="309"/>
      <c r="R2953" s="17"/>
      <c r="T2953" s="17"/>
      <c r="V2953" s="17"/>
      <c r="W2953" s="51"/>
    </row>
    <row r="2954">
      <c r="A2954" s="307"/>
      <c r="B2954" s="85"/>
      <c r="C2954" s="85"/>
      <c r="D2954" s="85"/>
      <c r="E2954" s="88"/>
      <c r="F2954" s="17"/>
      <c r="G2954" s="17"/>
      <c r="I2954" s="43"/>
      <c r="J2954" s="308"/>
      <c r="K2954" s="51"/>
      <c r="N2954" s="309"/>
      <c r="R2954" s="17"/>
      <c r="T2954" s="17"/>
      <c r="V2954" s="17"/>
      <c r="W2954" s="51"/>
    </row>
    <row r="2955">
      <c r="A2955" s="307"/>
      <c r="B2955" s="85"/>
      <c r="C2955" s="85"/>
      <c r="D2955" s="85"/>
      <c r="E2955" s="88"/>
      <c r="F2955" s="17"/>
      <c r="G2955" s="17"/>
      <c r="I2955" s="43"/>
      <c r="J2955" s="308"/>
      <c r="K2955" s="51"/>
      <c r="N2955" s="309"/>
      <c r="R2955" s="17"/>
      <c r="T2955" s="17"/>
      <c r="V2955" s="17"/>
      <c r="W2955" s="51"/>
    </row>
    <row r="2956">
      <c r="A2956" s="307"/>
      <c r="B2956" s="85"/>
      <c r="C2956" s="85"/>
      <c r="D2956" s="85"/>
      <c r="E2956" s="88"/>
      <c r="F2956" s="17"/>
      <c r="G2956" s="17"/>
      <c r="I2956" s="43"/>
      <c r="J2956" s="308"/>
      <c r="K2956" s="51"/>
      <c r="N2956" s="309"/>
      <c r="R2956" s="17"/>
      <c r="T2956" s="17"/>
      <c r="V2956" s="17"/>
      <c r="W2956" s="51"/>
    </row>
    <row r="2957">
      <c r="A2957" s="307"/>
      <c r="B2957" s="85"/>
      <c r="C2957" s="85"/>
      <c r="D2957" s="85"/>
      <c r="E2957" s="88"/>
      <c r="F2957" s="17"/>
      <c r="G2957" s="17"/>
      <c r="I2957" s="43"/>
      <c r="J2957" s="308"/>
      <c r="K2957" s="51"/>
      <c r="N2957" s="309"/>
      <c r="R2957" s="17"/>
      <c r="T2957" s="17"/>
      <c r="V2957" s="17"/>
      <c r="W2957" s="51"/>
    </row>
    <row r="2958">
      <c r="A2958" s="307"/>
      <c r="B2958" s="85"/>
      <c r="C2958" s="85"/>
      <c r="D2958" s="85"/>
      <c r="E2958" s="88"/>
      <c r="F2958" s="17"/>
      <c r="G2958" s="17"/>
      <c r="I2958" s="43"/>
      <c r="J2958" s="308"/>
      <c r="K2958" s="51"/>
      <c r="N2958" s="309"/>
      <c r="R2958" s="17"/>
      <c r="T2958" s="17"/>
      <c r="V2958" s="17"/>
      <c r="W2958" s="51"/>
    </row>
    <row r="2959">
      <c r="A2959" s="307"/>
      <c r="B2959" s="85"/>
      <c r="C2959" s="85"/>
      <c r="D2959" s="85"/>
      <c r="E2959" s="88"/>
      <c r="F2959" s="17"/>
      <c r="G2959" s="17"/>
      <c r="I2959" s="43"/>
      <c r="J2959" s="308"/>
      <c r="K2959" s="51"/>
      <c r="N2959" s="309"/>
      <c r="R2959" s="17"/>
      <c r="T2959" s="17"/>
      <c r="V2959" s="17"/>
      <c r="W2959" s="51"/>
    </row>
    <row r="2960">
      <c r="A2960" s="307"/>
      <c r="B2960" s="85"/>
      <c r="C2960" s="85"/>
      <c r="D2960" s="85"/>
      <c r="E2960" s="88"/>
      <c r="F2960" s="17"/>
      <c r="G2960" s="17"/>
      <c r="I2960" s="43"/>
      <c r="J2960" s="308"/>
      <c r="K2960" s="51"/>
      <c r="N2960" s="309"/>
      <c r="R2960" s="17"/>
      <c r="T2960" s="17"/>
      <c r="V2960" s="17"/>
      <c r="W2960" s="51"/>
    </row>
    <row r="2961">
      <c r="A2961" s="307"/>
      <c r="B2961" s="85"/>
      <c r="C2961" s="85"/>
      <c r="D2961" s="85"/>
      <c r="E2961" s="88"/>
      <c r="F2961" s="17"/>
      <c r="G2961" s="17"/>
      <c r="I2961" s="43"/>
      <c r="J2961" s="308"/>
      <c r="K2961" s="51"/>
      <c r="N2961" s="309"/>
      <c r="R2961" s="17"/>
      <c r="T2961" s="17"/>
      <c r="V2961" s="17"/>
      <c r="W2961" s="51"/>
    </row>
    <row r="2962">
      <c r="A2962" s="307"/>
      <c r="B2962" s="85"/>
      <c r="C2962" s="85"/>
      <c r="D2962" s="85"/>
      <c r="E2962" s="88"/>
      <c r="F2962" s="17"/>
      <c r="G2962" s="17"/>
      <c r="I2962" s="43"/>
      <c r="J2962" s="308"/>
      <c r="K2962" s="51"/>
      <c r="N2962" s="309"/>
      <c r="R2962" s="17"/>
      <c r="T2962" s="17"/>
      <c r="V2962" s="17"/>
      <c r="W2962" s="51"/>
    </row>
    <row r="2963">
      <c r="A2963" s="307"/>
      <c r="B2963" s="85"/>
      <c r="C2963" s="85"/>
      <c r="D2963" s="85"/>
      <c r="E2963" s="88"/>
      <c r="F2963" s="17"/>
      <c r="G2963" s="17"/>
      <c r="I2963" s="43"/>
      <c r="J2963" s="308"/>
      <c r="K2963" s="51"/>
      <c r="N2963" s="309"/>
      <c r="R2963" s="17"/>
      <c r="T2963" s="17"/>
      <c r="V2963" s="17"/>
      <c r="W2963" s="51"/>
    </row>
    <row r="2964">
      <c r="A2964" s="307"/>
      <c r="B2964" s="85"/>
      <c r="C2964" s="85"/>
      <c r="D2964" s="85"/>
      <c r="E2964" s="88"/>
      <c r="F2964" s="17"/>
      <c r="G2964" s="17"/>
      <c r="I2964" s="43"/>
      <c r="J2964" s="308"/>
      <c r="K2964" s="51"/>
      <c r="N2964" s="309"/>
      <c r="R2964" s="17"/>
      <c r="T2964" s="17"/>
      <c r="V2964" s="17"/>
      <c r="W2964" s="51"/>
    </row>
    <row r="2965">
      <c r="A2965" s="307"/>
      <c r="B2965" s="85"/>
      <c r="C2965" s="85"/>
      <c r="D2965" s="85"/>
      <c r="E2965" s="88"/>
      <c r="F2965" s="17"/>
      <c r="G2965" s="17"/>
      <c r="I2965" s="43"/>
      <c r="J2965" s="308"/>
      <c r="K2965" s="51"/>
      <c r="N2965" s="309"/>
      <c r="R2965" s="17"/>
      <c r="T2965" s="17"/>
      <c r="V2965" s="17"/>
      <c r="W2965" s="51"/>
    </row>
    <row r="2966">
      <c r="A2966" s="307"/>
      <c r="B2966" s="85"/>
      <c r="C2966" s="85"/>
      <c r="D2966" s="85"/>
      <c r="E2966" s="88"/>
      <c r="F2966" s="17"/>
      <c r="G2966" s="17"/>
      <c r="I2966" s="43"/>
      <c r="J2966" s="308"/>
      <c r="K2966" s="51"/>
      <c r="N2966" s="309"/>
      <c r="R2966" s="17"/>
      <c r="T2966" s="17"/>
      <c r="V2966" s="17"/>
      <c r="W2966" s="51"/>
    </row>
    <row r="2967">
      <c r="A2967" s="307"/>
      <c r="B2967" s="85"/>
      <c r="C2967" s="85"/>
      <c r="D2967" s="85"/>
      <c r="E2967" s="88"/>
      <c r="F2967" s="17"/>
      <c r="G2967" s="17"/>
      <c r="I2967" s="43"/>
      <c r="J2967" s="308"/>
      <c r="K2967" s="51"/>
      <c r="N2967" s="309"/>
      <c r="R2967" s="17"/>
      <c r="T2967" s="17"/>
      <c r="V2967" s="17"/>
      <c r="W2967" s="51"/>
    </row>
    <row r="2968">
      <c r="A2968" s="307"/>
      <c r="B2968" s="85"/>
      <c r="C2968" s="85"/>
      <c r="D2968" s="85"/>
      <c r="E2968" s="88"/>
      <c r="F2968" s="17"/>
      <c r="G2968" s="17"/>
      <c r="I2968" s="43"/>
      <c r="J2968" s="308"/>
      <c r="K2968" s="51"/>
      <c r="N2968" s="309"/>
      <c r="R2968" s="17"/>
      <c r="T2968" s="17"/>
      <c r="V2968" s="17"/>
      <c r="W2968" s="51"/>
    </row>
    <row r="2969">
      <c r="A2969" s="307"/>
      <c r="B2969" s="85"/>
      <c r="C2969" s="85"/>
      <c r="D2969" s="85"/>
      <c r="E2969" s="88"/>
      <c r="F2969" s="17"/>
      <c r="G2969" s="17"/>
      <c r="I2969" s="43"/>
      <c r="J2969" s="308"/>
      <c r="K2969" s="51"/>
      <c r="N2969" s="309"/>
      <c r="R2969" s="17"/>
      <c r="T2969" s="17"/>
      <c r="V2969" s="17"/>
      <c r="W2969" s="51"/>
    </row>
    <row r="2970">
      <c r="A2970" s="307"/>
      <c r="B2970" s="85"/>
      <c r="C2970" s="85"/>
      <c r="D2970" s="85"/>
      <c r="E2970" s="88"/>
      <c r="F2970" s="17"/>
      <c r="G2970" s="17"/>
      <c r="I2970" s="43"/>
      <c r="J2970" s="308"/>
      <c r="K2970" s="51"/>
      <c r="N2970" s="309"/>
      <c r="R2970" s="17"/>
      <c r="T2970" s="17"/>
      <c r="V2970" s="17"/>
      <c r="W2970" s="51"/>
    </row>
    <row r="2971">
      <c r="A2971" s="307"/>
      <c r="B2971" s="85"/>
      <c r="C2971" s="85"/>
      <c r="D2971" s="85"/>
      <c r="E2971" s="88"/>
      <c r="F2971" s="17"/>
      <c r="G2971" s="17"/>
      <c r="I2971" s="43"/>
      <c r="J2971" s="308"/>
      <c r="K2971" s="51"/>
      <c r="N2971" s="309"/>
      <c r="R2971" s="17"/>
      <c r="T2971" s="17"/>
      <c r="V2971" s="17"/>
      <c r="W2971" s="51"/>
    </row>
    <row r="2972">
      <c r="A2972" s="307"/>
      <c r="B2972" s="85"/>
      <c r="C2972" s="85"/>
      <c r="D2972" s="85"/>
      <c r="E2972" s="88"/>
      <c r="F2972" s="17"/>
      <c r="G2972" s="17"/>
      <c r="I2972" s="43"/>
      <c r="J2972" s="308"/>
      <c r="K2972" s="51"/>
      <c r="N2972" s="309"/>
      <c r="R2972" s="17"/>
      <c r="T2972" s="17"/>
      <c r="V2972" s="17"/>
      <c r="W2972" s="51"/>
    </row>
    <row r="2973">
      <c r="A2973" s="307"/>
      <c r="B2973" s="85"/>
      <c r="C2973" s="85"/>
      <c r="D2973" s="85"/>
      <c r="E2973" s="88"/>
      <c r="F2973" s="17"/>
      <c r="G2973" s="17"/>
      <c r="I2973" s="43"/>
      <c r="J2973" s="308"/>
      <c r="K2973" s="51"/>
      <c r="N2973" s="309"/>
      <c r="R2973" s="17"/>
      <c r="T2973" s="17"/>
      <c r="V2973" s="17"/>
      <c r="W2973" s="51"/>
    </row>
    <row r="2974">
      <c r="A2974" s="307"/>
      <c r="B2974" s="85"/>
      <c r="C2974" s="85"/>
      <c r="D2974" s="85"/>
      <c r="E2974" s="88"/>
      <c r="F2974" s="17"/>
      <c r="G2974" s="17"/>
      <c r="I2974" s="43"/>
      <c r="J2974" s="308"/>
      <c r="K2974" s="51"/>
      <c r="N2974" s="309"/>
      <c r="R2974" s="17"/>
      <c r="T2974" s="17"/>
      <c r="V2974" s="17"/>
      <c r="W2974" s="51"/>
    </row>
    <row r="2975">
      <c r="A2975" s="307"/>
      <c r="B2975" s="85"/>
      <c r="C2975" s="85"/>
      <c r="D2975" s="85"/>
      <c r="E2975" s="88"/>
      <c r="F2975" s="17"/>
      <c r="G2975" s="17"/>
      <c r="I2975" s="43"/>
      <c r="J2975" s="308"/>
      <c r="K2975" s="51"/>
      <c r="N2975" s="309"/>
      <c r="R2975" s="17"/>
      <c r="T2975" s="17"/>
      <c r="V2975" s="17"/>
      <c r="W2975" s="51"/>
    </row>
    <row r="2976">
      <c r="A2976" s="307"/>
      <c r="B2976" s="85"/>
      <c r="C2976" s="85"/>
      <c r="D2976" s="85"/>
      <c r="E2976" s="88"/>
      <c r="F2976" s="17"/>
      <c r="G2976" s="17"/>
      <c r="I2976" s="43"/>
      <c r="J2976" s="308"/>
      <c r="K2976" s="51"/>
      <c r="N2976" s="309"/>
      <c r="R2976" s="17"/>
      <c r="T2976" s="17"/>
      <c r="V2976" s="17"/>
      <c r="W2976" s="51"/>
    </row>
    <row r="2977">
      <c r="A2977" s="307"/>
      <c r="B2977" s="85"/>
      <c r="C2977" s="85"/>
      <c r="D2977" s="85"/>
      <c r="E2977" s="88"/>
      <c r="F2977" s="17"/>
      <c r="G2977" s="17"/>
      <c r="I2977" s="43"/>
      <c r="J2977" s="308"/>
      <c r="K2977" s="51"/>
      <c r="N2977" s="309"/>
      <c r="R2977" s="17"/>
      <c r="T2977" s="17"/>
      <c r="V2977" s="17"/>
      <c r="W2977" s="51"/>
    </row>
    <row r="2978">
      <c r="A2978" s="307"/>
      <c r="B2978" s="85"/>
      <c r="C2978" s="85"/>
      <c r="D2978" s="85"/>
      <c r="E2978" s="88"/>
      <c r="F2978" s="17"/>
      <c r="G2978" s="17"/>
      <c r="I2978" s="43"/>
      <c r="J2978" s="308"/>
      <c r="K2978" s="51"/>
      <c r="N2978" s="309"/>
      <c r="R2978" s="17"/>
      <c r="T2978" s="17"/>
      <c r="V2978" s="17"/>
      <c r="W2978" s="51"/>
    </row>
    <row r="2979">
      <c r="A2979" s="307"/>
      <c r="B2979" s="85"/>
      <c r="C2979" s="85"/>
      <c r="D2979" s="85"/>
      <c r="E2979" s="88"/>
      <c r="F2979" s="17"/>
      <c r="G2979" s="17"/>
      <c r="I2979" s="43"/>
      <c r="J2979" s="308"/>
      <c r="K2979" s="51"/>
      <c r="N2979" s="309"/>
      <c r="R2979" s="17"/>
      <c r="T2979" s="17"/>
      <c r="V2979" s="17"/>
      <c r="W2979" s="51"/>
    </row>
    <row r="2980">
      <c r="A2980" s="307"/>
      <c r="B2980" s="85"/>
      <c r="C2980" s="85"/>
      <c r="D2980" s="85"/>
      <c r="E2980" s="88"/>
      <c r="F2980" s="17"/>
      <c r="G2980" s="17"/>
      <c r="I2980" s="43"/>
      <c r="J2980" s="308"/>
      <c r="K2980" s="51"/>
      <c r="N2980" s="309"/>
      <c r="R2980" s="17"/>
      <c r="T2980" s="17"/>
      <c r="V2980" s="17"/>
      <c r="W2980" s="51"/>
    </row>
    <row r="2981">
      <c r="A2981" s="307"/>
      <c r="B2981" s="85"/>
      <c r="C2981" s="85"/>
      <c r="D2981" s="85"/>
      <c r="E2981" s="88"/>
      <c r="F2981" s="17"/>
      <c r="G2981" s="17"/>
      <c r="I2981" s="43"/>
      <c r="J2981" s="308"/>
      <c r="K2981" s="51"/>
      <c r="N2981" s="309"/>
      <c r="R2981" s="17"/>
      <c r="T2981" s="17"/>
      <c r="V2981" s="17"/>
      <c r="W2981" s="51"/>
    </row>
    <row r="2982">
      <c r="A2982" s="307"/>
      <c r="B2982" s="85"/>
      <c r="C2982" s="85"/>
      <c r="D2982" s="85"/>
      <c r="E2982" s="88"/>
      <c r="F2982" s="17"/>
      <c r="G2982" s="17"/>
      <c r="I2982" s="43"/>
      <c r="J2982" s="308"/>
      <c r="K2982" s="51"/>
      <c r="N2982" s="309"/>
      <c r="R2982" s="17"/>
      <c r="T2982" s="17"/>
      <c r="V2982" s="17"/>
      <c r="W2982" s="51"/>
    </row>
    <row r="2983">
      <c r="A2983" s="307"/>
      <c r="B2983" s="85"/>
      <c r="C2983" s="85"/>
      <c r="D2983" s="85"/>
      <c r="E2983" s="88"/>
      <c r="F2983" s="17"/>
      <c r="G2983" s="17"/>
      <c r="I2983" s="43"/>
      <c r="J2983" s="308"/>
      <c r="K2983" s="51"/>
      <c r="N2983" s="309"/>
      <c r="R2983" s="17"/>
      <c r="T2983" s="17"/>
      <c r="V2983" s="17"/>
      <c r="W2983" s="51"/>
    </row>
    <row r="2984">
      <c r="A2984" s="307"/>
      <c r="B2984" s="85"/>
      <c r="C2984" s="85"/>
      <c r="D2984" s="85"/>
      <c r="E2984" s="88"/>
      <c r="F2984" s="17"/>
      <c r="G2984" s="17"/>
      <c r="I2984" s="43"/>
      <c r="J2984" s="308"/>
      <c r="K2984" s="51"/>
      <c r="N2984" s="309"/>
      <c r="R2984" s="17"/>
      <c r="T2984" s="17"/>
      <c r="V2984" s="17"/>
      <c r="W2984" s="51"/>
    </row>
    <row r="2985">
      <c r="A2985" s="307"/>
      <c r="B2985" s="85"/>
      <c r="C2985" s="85"/>
      <c r="D2985" s="85"/>
      <c r="E2985" s="88"/>
      <c r="F2985" s="17"/>
      <c r="G2985" s="17"/>
      <c r="I2985" s="43"/>
      <c r="J2985" s="308"/>
      <c r="K2985" s="51"/>
      <c r="N2985" s="309"/>
      <c r="R2985" s="17"/>
      <c r="T2985" s="17"/>
      <c r="V2985" s="17"/>
      <c r="W2985" s="51"/>
    </row>
    <row r="2986">
      <c r="A2986" s="307"/>
      <c r="B2986" s="85"/>
      <c r="C2986" s="85"/>
      <c r="D2986" s="85"/>
      <c r="E2986" s="88"/>
      <c r="F2986" s="17"/>
      <c r="G2986" s="17"/>
      <c r="I2986" s="43"/>
      <c r="J2986" s="308"/>
      <c r="K2986" s="51"/>
      <c r="N2986" s="309"/>
      <c r="R2986" s="17"/>
      <c r="T2986" s="17"/>
      <c r="V2986" s="17"/>
      <c r="W2986" s="51"/>
    </row>
    <row r="2987">
      <c r="A2987" s="307"/>
      <c r="B2987" s="85"/>
      <c r="C2987" s="85"/>
      <c r="D2987" s="85"/>
      <c r="E2987" s="88"/>
      <c r="F2987" s="17"/>
      <c r="G2987" s="17"/>
      <c r="I2987" s="43"/>
      <c r="J2987" s="308"/>
      <c r="K2987" s="51"/>
      <c r="N2987" s="309"/>
      <c r="R2987" s="17"/>
      <c r="T2987" s="17"/>
      <c r="V2987" s="17"/>
      <c r="W2987" s="51"/>
    </row>
    <row r="2988">
      <c r="A2988" s="307"/>
      <c r="B2988" s="85"/>
      <c r="C2988" s="85"/>
      <c r="D2988" s="85"/>
      <c r="E2988" s="88"/>
      <c r="F2988" s="17"/>
      <c r="G2988" s="17"/>
      <c r="I2988" s="43"/>
      <c r="J2988" s="308"/>
      <c r="K2988" s="51"/>
      <c r="N2988" s="309"/>
      <c r="R2988" s="17"/>
      <c r="T2988" s="17"/>
      <c r="V2988" s="17"/>
      <c r="W2988" s="51"/>
    </row>
    <row r="2989">
      <c r="A2989" s="307"/>
      <c r="B2989" s="85"/>
      <c r="C2989" s="85"/>
      <c r="D2989" s="85"/>
      <c r="E2989" s="88"/>
      <c r="F2989" s="17"/>
      <c r="G2989" s="17"/>
      <c r="I2989" s="43"/>
      <c r="J2989" s="308"/>
      <c r="K2989" s="51"/>
      <c r="N2989" s="309"/>
      <c r="R2989" s="17"/>
      <c r="T2989" s="17"/>
      <c r="V2989" s="17"/>
      <c r="W2989" s="51"/>
    </row>
    <row r="2990">
      <c r="A2990" s="307"/>
      <c r="B2990" s="85"/>
      <c r="C2990" s="85"/>
      <c r="D2990" s="85"/>
      <c r="E2990" s="88"/>
      <c r="F2990" s="17"/>
      <c r="G2990" s="17"/>
      <c r="I2990" s="43"/>
      <c r="J2990" s="308"/>
      <c r="K2990" s="51"/>
      <c r="N2990" s="309"/>
      <c r="R2990" s="17"/>
      <c r="T2990" s="17"/>
      <c r="V2990" s="17"/>
      <c r="W2990" s="51"/>
    </row>
    <row r="2991">
      <c r="A2991" s="307"/>
      <c r="B2991" s="85"/>
      <c r="C2991" s="85"/>
      <c r="D2991" s="85"/>
      <c r="E2991" s="88"/>
      <c r="F2991" s="17"/>
      <c r="G2991" s="17"/>
      <c r="I2991" s="43"/>
      <c r="J2991" s="308"/>
      <c r="K2991" s="51"/>
      <c r="N2991" s="309"/>
      <c r="R2991" s="17"/>
      <c r="T2991" s="17"/>
      <c r="V2991" s="17"/>
      <c r="W2991" s="51"/>
    </row>
    <row r="2992">
      <c r="A2992" s="307"/>
      <c r="B2992" s="85"/>
      <c r="C2992" s="85"/>
      <c r="D2992" s="85"/>
      <c r="E2992" s="88"/>
      <c r="F2992" s="17"/>
      <c r="G2992" s="17"/>
      <c r="I2992" s="43"/>
      <c r="J2992" s="308"/>
      <c r="K2992" s="51"/>
      <c r="N2992" s="309"/>
      <c r="R2992" s="17"/>
      <c r="T2992" s="17"/>
      <c r="V2992" s="17"/>
      <c r="W2992" s="51"/>
    </row>
    <row r="2993">
      <c r="A2993" s="307"/>
      <c r="B2993" s="85"/>
      <c r="C2993" s="85"/>
      <c r="D2993" s="85"/>
      <c r="E2993" s="88"/>
      <c r="F2993" s="17"/>
      <c r="G2993" s="17"/>
      <c r="I2993" s="43"/>
      <c r="J2993" s="308"/>
      <c r="K2993" s="51"/>
      <c r="N2993" s="309"/>
      <c r="R2993" s="17"/>
      <c r="T2993" s="17"/>
      <c r="V2993" s="17"/>
      <c r="W2993" s="51"/>
    </row>
    <row r="2994">
      <c r="A2994" s="307"/>
      <c r="B2994" s="85"/>
      <c r="C2994" s="85"/>
      <c r="D2994" s="85"/>
      <c r="E2994" s="88"/>
      <c r="F2994" s="17"/>
      <c r="G2994" s="17"/>
      <c r="I2994" s="43"/>
      <c r="J2994" s="308"/>
      <c r="K2994" s="51"/>
      <c r="N2994" s="309"/>
      <c r="R2994" s="17"/>
      <c r="T2994" s="17"/>
      <c r="V2994" s="17"/>
      <c r="W2994" s="51"/>
    </row>
    <row r="2995">
      <c r="A2995" s="307"/>
      <c r="B2995" s="85"/>
      <c r="C2995" s="85"/>
      <c r="D2995" s="85"/>
      <c r="E2995" s="88"/>
      <c r="F2995" s="17"/>
      <c r="G2995" s="17"/>
      <c r="I2995" s="43"/>
      <c r="J2995" s="308"/>
      <c r="K2995" s="51"/>
      <c r="N2995" s="309"/>
      <c r="R2995" s="17"/>
      <c r="T2995" s="17"/>
      <c r="V2995" s="17"/>
      <c r="W2995" s="51"/>
    </row>
    <row r="2996">
      <c r="A2996" s="307"/>
      <c r="B2996" s="85"/>
      <c r="C2996" s="85"/>
      <c r="D2996" s="85"/>
      <c r="E2996" s="88"/>
      <c r="F2996" s="17"/>
      <c r="G2996" s="17"/>
      <c r="I2996" s="43"/>
      <c r="J2996" s="308"/>
      <c r="K2996" s="51"/>
      <c r="N2996" s="309"/>
      <c r="R2996" s="17"/>
      <c r="T2996" s="17"/>
      <c r="V2996" s="17"/>
      <c r="W2996" s="51"/>
    </row>
    <row r="2997">
      <c r="A2997" s="307"/>
      <c r="B2997" s="85"/>
      <c r="C2997" s="85"/>
      <c r="D2997" s="85"/>
      <c r="E2997" s="88"/>
      <c r="F2997" s="17"/>
      <c r="G2997" s="17"/>
      <c r="I2997" s="43"/>
      <c r="J2997" s="308"/>
      <c r="K2997" s="51"/>
      <c r="N2997" s="309"/>
      <c r="R2997" s="17"/>
      <c r="T2997" s="17"/>
      <c r="V2997" s="17"/>
      <c r="W2997" s="51"/>
    </row>
    <row r="2998">
      <c r="A2998" s="307"/>
      <c r="B2998" s="85"/>
      <c r="C2998" s="85"/>
      <c r="D2998" s="85"/>
      <c r="E2998" s="88"/>
      <c r="F2998" s="17"/>
      <c r="G2998" s="17"/>
      <c r="I2998" s="43"/>
      <c r="J2998" s="308"/>
      <c r="K2998" s="51"/>
      <c r="N2998" s="309"/>
      <c r="R2998" s="17"/>
      <c r="T2998" s="17"/>
      <c r="V2998" s="17"/>
      <c r="W2998" s="51"/>
    </row>
    <row r="2999">
      <c r="A2999" s="307"/>
      <c r="B2999" s="85"/>
      <c r="C2999" s="85"/>
      <c r="D2999" s="85"/>
      <c r="E2999" s="88"/>
      <c r="F2999" s="17"/>
      <c r="G2999" s="17"/>
      <c r="I2999" s="43"/>
      <c r="J2999" s="308"/>
      <c r="K2999" s="51"/>
      <c r="N2999" s="309"/>
      <c r="R2999" s="17"/>
      <c r="T2999" s="17"/>
      <c r="V2999" s="17"/>
      <c r="W2999" s="51"/>
    </row>
    <row r="3000">
      <c r="A3000" s="307"/>
      <c r="B3000" s="85"/>
      <c r="C3000" s="85"/>
      <c r="D3000" s="85"/>
      <c r="E3000" s="88"/>
      <c r="F3000" s="17"/>
      <c r="G3000" s="17"/>
      <c r="I3000" s="43"/>
      <c r="J3000" s="308"/>
      <c r="K3000" s="51"/>
      <c r="N3000" s="309"/>
      <c r="R3000" s="17"/>
      <c r="T3000" s="17"/>
      <c r="V3000" s="17"/>
      <c r="W3000" s="51"/>
    </row>
    <row r="3001">
      <c r="A3001" s="307"/>
      <c r="B3001" s="85"/>
      <c r="C3001" s="85"/>
      <c r="D3001" s="85"/>
      <c r="E3001" s="88"/>
      <c r="F3001" s="17"/>
      <c r="G3001" s="17"/>
      <c r="I3001" s="43"/>
      <c r="J3001" s="308"/>
      <c r="K3001" s="51"/>
      <c r="N3001" s="309"/>
      <c r="R3001" s="17"/>
      <c r="T3001" s="17"/>
      <c r="V3001" s="17"/>
      <c r="W3001" s="51"/>
    </row>
    <row r="3002">
      <c r="A3002" s="307"/>
      <c r="B3002" s="85"/>
      <c r="C3002" s="85"/>
      <c r="D3002" s="85"/>
      <c r="E3002" s="88"/>
      <c r="F3002" s="17"/>
      <c r="G3002" s="17"/>
      <c r="I3002" s="43"/>
      <c r="J3002" s="308"/>
      <c r="K3002" s="51"/>
      <c r="N3002" s="309"/>
      <c r="R3002" s="17"/>
      <c r="T3002" s="17"/>
      <c r="V3002" s="17"/>
      <c r="W3002" s="51"/>
    </row>
    <row r="3003">
      <c r="A3003" s="307"/>
      <c r="B3003" s="85"/>
      <c r="C3003" s="85"/>
      <c r="D3003" s="85"/>
      <c r="E3003" s="88"/>
      <c r="F3003" s="17"/>
      <c r="G3003" s="17"/>
      <c r="I3003" s="43"/>
      <c r="J3003" s="308"/>
      <c r="K3003" s="51"/>
      <c r="N3003" s="309"/>
      <c r="R3003" s="17"/>
      <c r="T3003" s="17"/>
      <c r="V3003" s="17"/>
      <c r="W3003" s="51"/>
    </row>
    <row r="3004">
      <c r="A3004" s="307"/>
      <c r="B3004" s="85"/>
      <c r="C3004" s="85"/>
      <c r="D3004" s="85"/>
      <c r="E3004" s="88"/>
      <c r="F3004" s="17"/>
      <c r="G3004" s="17"/>
      <c r="I3004" s="43"/>
      <c r="J3004" s="308"/>
      <c r="K3004" s="51"/>
      <c r="N3004" s="309"/>
      <c r="R3004" s="17"/>
      <c r="T3004" s="17"/>
      <c r="V3004" s="17"/>
      <c r="W3004" s="51"/>
    </row>
    <row r="3005">
      <c r="A3005" s="307"/>
      <c r="B3005" s="85"/>
      <c r="C3005" s="85"/>
      <c r="D3005" s="85"/>
      <c r="E3005" s="88"/>
      <c r="F3005" s="17"/>
      <c r="G3005" s="17"/>
      <c r="I3005" s="43"/>
      <c r="J3005" s="308"/>
      <c r="K3005" s="51"/>
      <c r="N3005" s="309"/>
      <c r="R3005" s="17"/>
      <c r="T3005" s="17"/>
      <c r="V3005" s="17"/>
      <c r="W3005" s="51"/>
    </row>
    <row r="3006">
      <c r="A3006" s="307"/>
      <c r="B3006" s="85"/>
      <c r="C3006" s="85"/>
      <c r="D3006" s="85"/>
      <c r="E3006" s="88"/>
      <c r="F3006" s="17"/>
      <c r="G3006" s="17"/>
      <c r="I3006" s="43"/>
      <c r="J3006" s="308"/>
      <c r="K3006" s="51"/>
      <c r="N3006" s="309"/>
      <c r="R3006" s="17"/>
      <c r="T3006" s="17"/>
      <c r="V3006" s="17"/>
      <c r="W3006" s="51"/>
    </row>
    <row r="3007">
      <c r="A3007" s="307"/>
      <c r="B3007" s="85"/>
      <c r="C3007" s="85"/>
      <c r="D3007" s="85"/>
      <c r="E3007" s="88"/>
      <c r="F3007" s="17"/>
      <c r="G3007" s="17"/>
      <c r="I3007" s="43"/>
      <c r="J3007" s="308"/>
      <c r="K3007" s="51"/>
      <c r="N3007" s="309"/>
      <c r="R3007" s="17"/>
      <c r="T3007" s="17"/>
      <c r="V3007" s="17"/>
      <c r="W3007" s="51"/>
    </row>
    <row r="3008">
      <c r="A3008" s="307"/>
      <c r="B3008" s="85"/>
      <c r="C3008" s="85"/>
      <c r="D3008" s="85"/>
      <c r="E3008" s="88"/>
      <c r="F3008" s="17"/>
      <c r="G3008" s="17"/>
      <c r="I3008" s="43"/>
      <c r="J3008" s="308"/>
      <c r="K3008" s="51"/>
      <c r="N3008" s="309"/>
      <c r="R3008" s="17"/>
      <c r="T3008" s="17"/>
      <c r="V3008" s="17"/>
      <c r="W3008" s="51"/>
    </row>
    <row r="3009">
      <c r="A3009" s="307"/>
      <c r="B3009" s="85"/>
      <c r="C3009" s="85"/>
      <c r="D3009" s="85"/>
      <c r="E3009" s="88"/>
      <c r="F3009" s="17"/>
      <c r="G3009" s="17"/>
      <c r="I3009" s="43"/>
      <c r="J3009" s="308"/>
      <c r="K3009" s="51"/>
      <c r="N3009" s="309"/>
      <c r="R3009" s="17"/>
      <c r="T3009" s="17"/>
      <c r="V3009" s="17"/>
      <c r="W3009" s="51"/>
    </row>
    <row r="3010">
      <c r="A3010" s="307"/>
      <c r="B3010" s="85"/>
      <c r="C3010" s="85"/>
      <c r="D3010" s="85"/>
      <c r="E3010" s="88"/>
      <c r="F3010" s="17"/>
      <c r="G3010" s="17"/>
      <c r="I3010" s="43"/>
      <c r="J3010" s="308"/>
      <c r="K3010" s="51"/>
      <c r="N3010" s="309"/>
      <c r="R3010" s="17"/>
      <c r="T3010" s="17"/>
      <c r="V3010" s="17"/>
      <c r="W3010" s="51"/>
    </row>
    <row r="3011">
      <c r="A3011" s="307"/>
      <c r="B3011" s="85"/>
      <c r="C3011" s="85"/>
      <c r="D3011" s="85"/>
      <c r="E3011" s="88"/>
      <c r="F3011" s="17"/>
      <c r="G3011" s="17"/>
      <c r="I3011" s="43"/>
      <c r="J3011" s="308"/>
      <c r="K3011" s="51"/>
      <c r="N3011" s="309"/>
      <c r="R3011" s="17"/>
      <c r="T3011" s="17"/>
      <c r="V3011" s="17"/>
      <c r="W3011" s="51"/>
    </row>
    <row r="3012">
      <c r="A3012" s="307"/>
      <c r="B3012" s="85"/>
      <c r="C3012" s="85"/>
      <c r="D3012" s="85"/>
      <c r="E3012" s="88"/>
      <c r="F3012" s="17"/>
      <c r="G3012" s="17"/>
      <c r="I3012" s="43"/>
      <c r="J3012" s="308"/>
      <c r="K3012" s="51"/>
      <c r="N3012" s="309"/>
      <c r="R3012" s="17"/>
      <c r="T3012" s="17"/>
      <c r="V3012" s="17"/>
      <c r="W3012" s="51"/>
    </row>
    <row r="3013">
      <c r="A3013" s="307"/>
      <c r="B3013" s="85"/>
      <c r="C3013" s="85"/>
      <c r="D3013" s="85"/>
      <c r="E3013" s="88"/>
      <c r="F3013" s="17"/>
      <c r="G3013" s="17"/>
      <c r="I3013" s="43"/>
      <c r="J3013" s="308"/>
      <c r="K3013" s="51"/>
      <c r="N3013" s="309"/>
      <c r="R3013" s="17"/>
      <c r="T3013" s="17"/>
      <c r="V3013" s="17"/>
      <c r="W3013" s="51"/>
    </row>
    <row r="3014">
      <c r="A3014" s="307"/>
      <c r="B3014" s="85"/>
      <c r="C3014" s="85"/>
      <c r="D3014" s="85"/>
      <c r="E3014" s="88"/>
      <c r="F3014" s="17"/>
      <c r="G3014" s="17"/>
      <c r="I3014" s="43"/>
      <c r="J3014" s="308"/>
      <c r="K3014" s="51"/>
      <c r="N3014" s="309"/>
      <c r="R3014" s="17"/>
      <c r="T3014" s="17"/>
      <c r="V3014" s="17"/>
      <c r="W3014" s="51"/>
    </row>
    <row r="3015">
      <c r="A3015" s="307"/>
      <c r="B3015" s="85"/>
      <c r="C3015" s="85"/>
      <c r="D3015" s="85"/>
      <c r="E3015" s="88"/>
      <c r="F3015" s="17"/>
      <c r="G3015" s="17"/>
      <c r="I3015" s="43"/>
      <c r="J3015" s="308"/>
      <c r="K3015" s="51"/>
      <c r="N3015" s="309"/>
      <c r="R3015" s="17"/>
      <c r="T3015" s="17"/>
      <c r="V3015" s="17"/>
      <c r="W3015" s="51"/>
    </row>
    <row r="3016">
      <c r="A3016" s="307"/>
      <c r="B3016" s="85"/>
      <c r="C3016" s="85"/>
      <c r="D3016" s="85"/>
      <c r="E3016" s="88"/>
      <c r="F3016" s="17"/>
      <c r="G3016" s="17"/>
      <c r="I3016" s="43"/>
      <c r="J3016" s="308"/>
      <c r="K3016" s="51"/>
      <c r="N3016" s="309"/>
      <c r="R3016" s="17"/>
      <c r="T3016" s="17"/>
      <c r="V3016" s="17"/>
      <c r="W3016" s="51"/>
    </row>
    <row r="3017">
      <c r="A3017" s="307"/>
      <c r="B3017" s="85"/>
      <c r="C3017" s="85"/>
      <c r="D3017" s="85"/>
      <c r="E3017" s="88"/>
      <c r="F3017" s="17"/>
      <c r="G3017" s="17"/>
      <c r="I3017" s="43"/>
      <c r="J3017" s="308"/>
      <c r="K3017" s="51"/>
      <c r="N3017" s="309"/>
      <c r="R3017" s="17"/>
      <c r="T3017" s="17"/>
      <c r="V3017" s="17"/>
      <c r="W3017" s="51"/>
    </row>
    <row r="3018">
      <c r="A3018" s="307"/>
      <c r="B3018" s="85"/>
      <c r="C3018" s="85"/>
      <c r="D3018" s="85"/>
      <c r="E3018" s="88"/>
      <c r="F3018" s="17"/>
      <c r="G3018" s="17"/>
      <c r="I3018" s="43"/>
      <c r="J3018" s="308"/>
      <c r="K3018" s="51"/>
      <c r="N3018" s="309"/>
      <c r="R3018" s="17"/>
      <c r="T3018" s="17"/>
      <c r="V3018" s="17"/>
      <c r="W3018" s="51"/>
    </row>
    <row r="3019">
      <c r="A3019" s="307"/>
      <c r="B3019" s="85"/>
      <c r="C3019" s="85"/>
      <c r="D3019" s="85"/>
      <c r="E3019" s="88"/>
      <c r="F3019" s="17"/>
      <c r="G3019" s="17"/>
      <c r="I3019" s="43"/>
      <c r="J3019" s="308"/>
      <c r="K3019" s="51"/>
      <c r="N3019" s="309"/>
      <c r="R3019" s="17"/>
      <c r="T3019" s="17"/>
      <c r="V3019" s="17"/>
      <c r="W3019" s="51"/>
    </row>
    <row r="3020">
      <c r="A3020" s="307"/>
      <c r="B3020" s="85"/>
      <c r="C3020" s="85"/>
      <c r="D3020" s="85"/>
      <c r="E3020" s="88"/>
      <c r="F3020" s="17"/>
      <c r="G3020" s="17"/>
      <c r="I3020" s="43"/>
      <c r="J3020" s="308"/>
      <c r="K3020" s="51"/>
      <c r="N3020" s="309"/>
      <c r="R3020" s="17"/>
      <c r="T3020" s="17"/>
      <c r="V3020" s="17"/>
      <c r="W3020" s="51"/>
    </row>
    <row r="3021">
      <c r="A3021" s="307"/>
      <c r="B3021" s="85"/>
      <c r="C3021" s="85"/>
      <c r="D3021" s="85"/>
      <c r="E3021" s="88"/>
      <c r="F3021" s="17"/>
      <c r="G3021" s="17"/>
      <c r="I3021" s="43"/>
      <c r="J3021" s="308"/>
      <c r="K3021" s="51"/>
      <c r="N3021" s="309"/>
      <c r="R3021" s="17"/>
      <c r="T3021" s="17"/>
      <c r="V3021" s="17"/>
      <c r="W3021" s="51"/>
    </row>
    <row r="3022">
      <c r="A3022" s="307"/>
      <c r="B3022" s="85"/>
      <c r="C3022" s="85"/>
      <c r="D3022" s="85"/>
      <c r="E3022" s="88"/>
      <c r="F3022" s="17"/>
      <c r="G3022" s="17"/>
      <c r="I3022" s="43"/>
      <c r="J3022" s="308"/>
      <c r="K3022" s="51"/>
      <c r="N3022" s="309"/>
      <c r="R3022" s="17"/>
      <c r="T3022" s="17"/>
      <c r="V3022" s="17"/>
      <c r="W3022" s="51"/>
    </row>
    <row r="3023">
      <c r="A3023" s="307"/>
      <c r="B3023" s="85"/>
      <c r="C3023" s="85"/>
      <c r="D3023" s="85"/>
      <c r="E3023" s="88"/>
      <c r="F3023" s="17"/>
      <c r="G3023" s="17"/>
      <c r="I3023" s="43"/>
      <c r="J3023" s="308"/>
      <c r="K3023" s="51"/>
      <c r="N3023" s="309"/>
      <c r="R3023" s="17"/>
      <c r="T3023" s="17"/>
      <c r="V3023" s="17"/>
      <c r="W3023" s="51"/>
    </row>
    <row r="3024">
      <c r="A3024" s="307"/>
      <c r="B3024" s="85"/>
      <c r="C3024" s="85"/>
      <c r="D3024" s="85"/>
      <c r="E3024" s="88"/>
      <c r="F3024" s="17"/>
      <c r="G3024" s="17"/>
      <c r="I3024" s="43"/>
      <c r="J3024" s="308"/>
      <c r="K3024" s="51"/>
      <c r="N3024" s="309"/>
      <c r="R3024" s="17"/>
      <c r="T3024" s="17"/>
      <c r="V3024" s="17"/>
      <c r="W3024" s="51"/>
    </row>
    <row r="3025">
      <c r="A3025" s="307"/>
      <c r="B3025" s="85"/>
      <c r="C3025" s="85"/>
      <c r="D3025" s="85"/>
      <c r="E3025" s="88"/>
      <c r="F3025" s="17"/>
      <c r="G3025" s="17"/>
      <c r="I3025" s="43"/>
      <c r="J3025" s="308"/>
      <c r="K3025" s="51"/>
      <c r="N3025" s="309"/>
      <c r="R3025" s="17"/>
      <c r="T3025" s="17"/>
      <c r="V3025" s="17"/>
      <c r="W3025" s="51"/>
    </row>
    <row r="3026">
      <c r="A3026" s="307"/>
      <c r="B3026" s="85"/>
      <c r="C3026" s="85"/>
      <c r="D3026" s="85"/>
      <c r="E3026" s="88"/>
      <c r="F3026" s="17"/>
      <c r="G3026" s="17"/>
      <c r="I3026" s="43"/>
      <c r="J3026" s="308"/>
      <c r="K3026" s="51"/>
      <c r="N3026" s="309"/>
      <c r="R3026" s="17"/>
      <c r="T3026" s="17"/>
      <c r="V3026" s="17"/>
      <c r="W3026" s="51"/>
    </row>
    <row r="3027">
      <c r="A3027" s="307"/>
      <c r="B3027" s="85"/>
      <c r="C3027" s="85"/>
      <c r="D3027" s="85"/>
      <c r="E3027" s="88"/>
      <c r="F3027" s="17"/>
      <c r="G3027" s="17"/>
      <c r="I3027" s="43"/>
      <c r="J3027" s="308"/>
      <c r="K3027" s="51"/>
      <c r="N3027" s="309"/>
      <c r="R3027" s="17"/>
      <c r="T3027" s="17"/>
      <c r="V3027" s="17"/>
      <c r="W3027" s="51"/>
    </row>
    <row r="3028">
      <c r="A3028" s="307"/>
      <c r="B3028" s="85"/>
      <c r="C3028" s="85"/>
      <c r="D3028" s="85"/>
      <c r="E3028" s="88"/>
      <c r="F3028" s="17"/>
      <c r="G3028" s="17"/>
      <c r="I3028" s="43"/>
      <c r="J3028" s="308"/>
      <c r="K3028" s="51"/>
      <c r="N3028" s="309"/>
      <c r="R3028" s="17"/>
      <c r="T3028" s="17"/>
      <c r="V3028" s="17"/>
      <c r="W3028" s="51"/>
    </row>
    <row r="3029">
      <c r="A3029" s="307"/>
      <c r="B3029" s="85"/>
      <c r="C3029" s="85"/>
      <c r="D3029" s="85"/>
      <c r="E3029" s="88"/>
      <c r="F3029" s="17"/>
      <c r="G3029" s="17"/>
      <c r="I3029" s="43"/>
      <c r="J3029" s="308"/>
      <c r="K3029" s="51"/>
      <c r="N3029" s="309"/>
      <c r="R3029" s="17"/>
      <c r="T3029" s="17"/>
      <c r="V3029" s="17"/>
      <c r="W3029" s="51"/>
    </row>
    <row r="3030">
      <c r="A3030" s="307"/>
      <c r="B3030" s="85"/>
      <c r="C3030" s="85"/>
      <c r="D3030" s="85"/>
      <c r="E3030" s="88"/>
      <c r="F3030" s="17"/>
      <c r="G3030" s="17"/>
      <c r="I3030" s="43"/>
      <c r="J3030" s="308"/>
      <c r="K3030" s="51"/>
      <c r="N3030" s="309"/>
      <c r="R3030" s="17"/>
      <c r="T3030" s="17"/>
      <c r="V3030" s="17"/>
      <c r="W3030" s="51"/>
    </row>
    <row r="3031">
      <c r="A3031" s="307"/>
      <c r="B3031" s="85"/>
      <c r="C3031" s="85"/>
      <c r="D3031" s="85"/>
      <c r="E3031" s="88"/>
      <c r="F3031" s="17"/>
      <c r="G3031" s="17"/>
      <c r="I3031" s="43"/>
      <c r="J3031" s="308"/>
      <c r="K3031" s="51"/>
      <c r="N3031" s="309"/>
      <c r="R3031" s="17"/>
      <c r="T3031" s="17"/>
      <c r="V3031" s="17"/>
      <c r="W3031" s="51"/>
    </row>
    <row r="3032">
      <c r="A3032" s="307"/>
      <c r="B3032" s="85"/>
      <c r="C3032" s="85"/>
      <c r="D3032" s="85"/>
      <c r="E3032" s="88"/>
      <c r="F3032" s="17"/>
      <c r="G3032" s="17"/>
      <c r="I3032" s="43"/>
      <c r="J3032" s="308"/>
      <c r="K3032" s="51"/>
      <c r="N3032" s="309"/>
      <c r="R3032" s="17"/>
      <c r="T3032" s="17"/>
      <c r="V3032" s="17"/>
      <c r="W3032" s="51"/>
    </row>
    <row r="3033">
      <c r="A3033" s="307"/>
      <c r="B3033" s="85"/>
      <c r="C3033" s="85"/>
      <c r="D3033" s="85"/>
      <c r="E3033" s="88"/>
      <c r="F3033" s="17"/>
      <c r="G3033" s="17"/>
      <c r="I3033" s="43"/>
      <c r="J3033" s="308"/>
      <c r="K3033" s="51"/>
      <c r="N3033" s="309"/>
      <c r="R3033" s="17"/>
      <c r="T3033" s="17"/>
      <c r="V3033" s="17"/>
      <c r="W3033" s="51"/>
    </row>
    <row r="3034">
      <c r="A3034" s="307"/>
      <c r="B3034" s="85"/>
      <c r="C3034" s="85"/>
      <c r="D3034" s="85"/>
      <c r="E3034" s="88"/>
      <c r="F3034" s="17"/>
      <c r="G3034" s="17"/>
      <c r="I3034" s="43"/>
      <c r="J3034" s="308"/>
      <c r="K3034" s="51"/>
      <c r="N3034" s="309"/>
      <c r="R3034" s="17"/>
      <c r="T3034" s="17"/>
      <c r="V3034" s="17"/>
      <c r="W3034" s="51"/>
    </row>
    <row r="3035">
      <c r="A3035" s="307"/>
      <c r="B3035" s="85"/>
      <c r="C3035" s="85"/>
      <c r="D3035" s="85"/>
      <c r="E3035" s="88"/>
      <c r="F3035" s="17"/>
      <c r="G3035" s="17"/>
      <c r="I3035" s="43"/>
      <c r="J3035" s="308"/>
      <c r="K3035" s="51"/>
      <c r="N3035" s="309"/>
      <c r="R3035" s="17"/>
      <c r="T3035" s="17"/>
      <c r="V3035" s="17"/>
      <c r="W3035" s="51"/>
    </row>
    <row r="3036">
      <c r="A3036" s="307"/>
      <c r="B3036" s="85"/>
      <c r="C3036" s="85"/>
      <c r="D3036" s="85"/>
      <c r="E3036" s="88"/>
      <c r="F3036" s="17"/>
      <c r="G3036" s="17"/>
      <c r="I3036" s="43"/>
      <c r="J3036" s="308"/>
      <c r="K3036" s="51"/>
      <c r="N3036" s="309"/>
      <c r="R3036" s="17"/>
      <c r="T3036" s="17"/>
      <c r="V3036" s="17"/>
      <c r="W3036" s="51"/>
    </row>
    <row r="3037">
      <c r="A3037" s="307"/>
      <c r="B3037" s="85"/>
      <c r="C3037" s="85"/>
      <c r="D3037" s="85"/>
      <c r="E3037" s="88"/>
      <c r="F3037" s="17"/>
      <c r="G3037" s="17"/>
      <c r="I3037" s="43"/>
      <c r="J3037" s="308"/>
      <c r="K3037" s="51"/>
      <c r="N3037" s="309"/>
      <c r="R3037" s="17"/>
      <c r="T3037" s="17"/>
      <c r="V3037" s="17"/>
      <c r="W3037" s="51"/>
    </row>
    <row r="3038">
      <c r="A3038" s="307"/>
      <c r="B3038" s="85"/>
      <c r="C3038" s="85"/>
      <c r="D3038" s="85"/>
      <c r="E3038" s="88"/>
      <c r="F3038" s="17"/>
      <c r="G3038" s="17"/>
      <c r="I3038" s="43"/>
      <c r="J3038" s="308"/>
      <c r="K3038" s="51"/>
      <c r="N3038" s="309"/>
      <c r="R3038" s="17"/>
      <c r="T3038" s="17"/>
      <c r="V3038" s="17"/>
      <c r="W3038" s="51"/>
    </row>
    <row r="3039">
      <c r="A3039" s="307"/>
      <c r="B3039" s="85"/>
      <c r="C3039" s="85"/>
      <c r="D3039" s="85"/>
      <c r="E3039" s="88"/>
      <c r="F3039" s="17"/>
      <c r="G3039" s="17"/>
      <c r="I3039" s="43"/>
      <c r="J3039" s="308"/>
      <c r="K3039" s="51"/>
      <c r="N3039" s="309"/>
      <c r="R3039" s="17"/>
      <c r="T3039" s="17"/>
      <c r="V3039" s="17"/>
      <c r="W3039" s="51"/>
    </row>
    <row r="3040">
      <c r="A3040" s="307"/>
      <c r="B3040" s="85"/>
      <c r="C3040" s="85"/>
      <c r="D3040" s="85"/>
      <c r="E3040" s="88"/>
      <c r="F3040" s="17"/>
      <c r="G3040" s="17"/>
      <c r="I3040" s="43"/>
      <c r="J3040" s="308"/>
      <c r="K3040" s="51"/>
      <c r="N3040" s="309"/>
      <c r="R3040" s="17"/>
      <c r="T3040" s="17"/>
      <c r="V3040" s="17"/>
      <c r="W3040" s="51"/>
    </row>
    <row r="3041">
      <c r="A3041" s="307"/>
      <c r="B3041" s="85"/>
      <c r="C3041" s="85"/>
      <c r="D3041" s="85"/>
      <c r="E3041" s="88"/>
      <c r="F3041" s="17"/>
      <c r="G3041" s="17"/>
      <c r="I3041" s="43"/>
      <c r="J3041" s="308"/>
      <c r="K3041" s="51"/>
      <c r="N3041" s="309"/>
      <c r="R3041" s="17"/>
      <c r="T3041" s="17"/>
      <c r="V3041" s="17"/>
      <c r="W3041" s="51"/>
    </row>
    <row r="3042">
      <c r="A3042" s="307"/>
      <c r="B3042" s="85"/>
      <c r="C3042" s="85"/>
      <c r="D3042" s="85"/>
      <c r="E3042" s="88"/>
      <c r="F3042" s="17"/>
      <c r="G3042" s="17"/>
      <c r="I3042" s="43"/>
      <c r="J3042" s="308"/>
      <c r="K3042" s="51"/>
      <c r="N3042" s="309"/>
      <c r="R3042" s="17"/>
      <c r="T3042" s="17"/>
      <c r="V3042" s="17"/>
      <c r="W3042" s="51"/>
    </row>
    <row r="3043">
      <c r="A3043" s="307"/>
      <c r="B3043" s="85"/>
      <c r="C3043" s="85"/>
      <c r="D3043" s="85"/>
      <c r="E3043" s="88"/>
      <c r="F3043" s="17"/>
      <c r="G3043" s="17"/>
      <c r="I3043" s="43"/>
      <c r="J3043" s="308"/>
      <c r="K3043" s="51"/>
      <c r="N3043" s="309"/>
      <c r="R3043" s="17"/>
      <c r="T3043" s="17"/>
      <c r="V3043" s="17"/>
      <c r="W3043" s="51"/>
    </row>
    <row r="3044">
      <c r="A3044" s="307"/>
      <c r="B3044" s="85"/>
      <c r="C3044" s="85"/>
      <c r="D3044" s="85"/>
      <c r="E3044" s="88"/>
      <c r="F3044" s="17"/>
      <c r="G3044" s="17"/>
      <c r="I3044" s="43"/>
      <c r="J3044" s="308"/>
      <c r="K3044" s="51"/>
      <c r="N3044" s="309"/>
      <c r="R3044" s="17"/>
      <c r="T3044" s="17"/>
      <c r="V3044" s="17"/>
      <c r="W3044" s="51"/>
    </row>
    <row r="3045">
      <c r="A3045" s="307"/>
      <c r="B3045" s="85"/>
      <c r="C3045" s="85"/>
      <c r="D3045" s="85"/>
      <c r="E3045" s="88"/>
      <c r="F3045" s="17"/>
      <c r="G3045" s="17"/>
      <c r="I3045" s="43"/>
      <c r="J3045" s="308"/>
      <c r="K3045" s="51"/>
      <c r="N3045" s="309"/>
      <c r="R3045" s="17"/>
      <c r="T3045" s="17"/>
      <c r="V3045" s="17"/>
      <c r="W3045" s="51"/>
    </row>
    <row r="3046">
      <c r="A3046" s="307"/>
      <c r="B3046" s="85"/>
      <c r="C3046" s="85"/>
      <c r="D3046" s="85"/>
      <c r="E3046" s="88"/>
      <c r="F3046" s="17"/>
      <c r="G3046" s="17"/>
      <c r="I3046" s="43"/>
      <c r="J3046" s="308"/>
      <c r="K3046" s="51"/>
      <c r="N3046" s="309"/>
      <c r="R3046" s="17"/>
      <c r="T3046" s="17"/>
      <c r="V3046" s="17"/>
      <c r="W3046" s="51"/>
    </row>
    <row r="3047">
      <c r="A3047" s="307"/>
      <c r="B3047" s="85"/>
      <c r="C3047" s="85"/>
      <c r="D3047" s="85"/>
      <c r="E3047" s="88"/>
      <c r="F3047" s="17"/>
      <c r="G3047" s="17"/>
      <c r="I3047" s="43"/>
      <c r="J3047" s="308"/>
      <c r="K3047" s="51"/>
      <c r="N3047" s="309"/>
      <c r="R3047" s="17"/>
      <c r="T3047" s="17"/>
      <c r="V3047" s="17"/>
      <c r="W3047" s="51"/>
    </row>
    <row r="3048">
      <c r="A3048" s="307"/>
      <c r="B3048" s="85"/>
      <c r="C3048" s="85"/>
      <c r="D3048" s="85"/>
      <c r="E3048" s="88"/>
      <c r="F3048" s="17"/>
      <c r="G3048" s="17"/>
      <c r="I3048" s="43"/>
      <c r="J3048" s="308"/>
      <c r="K3048" s="51"/>
      <c r="N3048" s="309"/>
      <c r="R3048" s="17"/>
      <c r="T3048" s="17"/>
      <c r="V3048" s="17"/>
      <c r="W3048" s="51"/>
    </row>
    <row r="3049">
      <c r="A3049" s="307"/>
      <c r="B3049" s="85"/>
      <c r="C3049" s="85"/>
      <c r="D3049" s="85"/>
      <c r="E3049" s="88"/>
      <c r="F3049" s="17"/>
      <c r="G3049" s="17"/>
      <c r="I3049" s="43"/>
      <c r="J3049" s="308"/>
      <c r="K3049" s="51"/>
      <c r="N3049" s="309"/>
      <c r="R3049" s="17"/>
      <c r="T3049" s="17"/>
      <c r="V3049" s="17"/>
      <c r="W3049" s="51"/>
    </row>
    <row r="3050">
      <c r="A3050" s="307"/>
      <c r="B3050" s="85"/>
      <c r="C3050" s="85"/>
      <c r="D3050" s="85"/>
      <c r="E3050" s="88"/>
      <c r="F3050" s="17"/>
      <c r="G3050" s="17"/>
      <c r="I3050" s="43"/>
      <c r="J3050" s="308"/>
      <c r="K3050" s="51"/>
      <c r="N3050" s="309"/>
      <c r="R3050" s="17"/>
      <c r="T3050" s="17"/>
      <c r="V3050" s="17"/>
      <c r="W3050" s="51"/>
    </row>
    <row r="3051">
      <c r="A3051" s="307"/>
      <c r="B3051" s="85"/>
      <c r="C3051" s="85"/>
      <c r="D3051" s="85"/>
      <c r="E3051" s="88"/>
      <c r="F3051" s="17"/>
      <c r="G3051" s="17"/>
      <c r="I3051" s="43"/>
      <c r="J3051" s="308"/>
      <c r="K3051" s="51"/>
      <c r="N3051" s="309"/>
      <c r="R3051" s="17"/>
      <c r="T3051" s="17"/>
      <c r="V3051" s="17"/>
      <c r="W3051" s="51"/>
    </row>
    <row r="3052">
      <c r="A3052" s="307"/>
      <c r="B3052" s="85"/>
      <c r="C3052" s="85"/>
      <c r="D3052" s="85"/>
      <c r="E3052" s="88"/>
      <c r="F3052" s="17"/>
      <c r="G3052" s="17"/>
      <c r="I3052" s="43"/>
      <c r="J3052" s="308"/>
      <c r="K3052" s="51"/>
      <c r="N3052" s="309"/>
      <c r="R3052" s="17"/>
      <c r="T3052" s="17"/>
      <c r="V3052" s="17"/>
      <c r="W3052" s="51"/>
    </row>
    <row r="3053">
      <c r="A3053" s="307"/>
      <c r="B3053" s="85"/>
      <c r="C3053" s="85"/>
      <c r="D3053" s="85"/>
      <c r="E3053" s="88"/>
      <c r="F3053" s="17"/>
      <c r="G3053" s="17"/>
      <c r="I3053" s="43"/>
      <c r="J3053" s="308"/>
      <c r="K3053" s="51"/>
      <c r="N3053" s="309"/>
      <c r="R3053" s="17"/>
      <c r="T3053" s="17"/>
      <c r="V3053" s="17"/>
      <c r="W3053" s="51"/>
    </row>
    <row r="3054">
      <c r="A3054" s="307"/>
      <c r="B3054" s="85"/>
      <c r="C3054" s="85"/>
      <c r="D3054" s="85"/>
      <c r="E3054" s="88"/>
      <c r="F3054" s="17"/>
      <c r="G3054" s="17"/>
      <c r="I3054" s="43"/>
      <c r="J3054" s="308"/>
      <c r="K3054" s="51"/>
      <c r="N3054" s="309"/>
      <c r="R3054" s="17"/>
      <c r="T3054" s="17"/>
      <c r="V3054" s="17"/>
      <c r="W3054" s="51"/>
    </row>
    <row r="3055">
      <c r="A3055" s="307"/>
      <c r="B3055" s="85"/>
      <c r="C3055" s="85"/>
      <c r="D3055" s="85"/>
      <c r="E3055" s="88"/>
      <c r="F3055" s="17"/>
      <c r="G3055" s="17"/>
      <c r="I3055" s="43"/>
      <c r="J3055" s="308"/>
      <c r="K3055" s="51"/>
      <c r="N3055" s="309"/>
      <c r="R3055" s="17"/>
      <c r="T3055" s="17"/>
      <c r="V3055" s="17"/>
      <c r="W3055" s="51"/>
    </row>
    <row r="3056">
      <c r="A3056" s="307"/>
      <c r="B3056" s="85"/>
      <c r="C3056" s="85"/>
      <c r="D3056" s="85"/>
      <c r="E3056" s="88"/>
      <c r="F3056" s="17"/>
      <c r="G3056" s="17"/>
      <c r="I3056" s="43"/>
      <c r="J3056" s="308"/>
      <c r="K3056" s="51"/>
      <c r="N3056" s="309"/>
      <c r="R3056" s="17"/>
      <c r="T3056" s="17"/>
      <c r="V3056" s="17"/>
      <c r="W3056" s="51"/>
    </row>
    <row r="3057">
      <c r="A3057" s="307"/>
      <c r="B3057" s="85"/>
      <c r="C3057" s="85"/>
      <c r="D3057" s="85"/>
      <c r="E3057" s="88"/>
      <c r="F3057" s="17"/>
      <c r="G3057" s="17"/>
      <c r="I3057" s="43"/>
      <c r="J3057" s="308"/>
      <c r="K3057" s="51"/>
      <c r="N3057" s="309"/>
      <c r="R3057" s="17"/>
      <c r="T3057" s="17"/>
      <c r="V3057" s="17"/>
      <c r="W3057" s="51"/>
    </row>
    <row r="3058">
      <c r="A3058" s="307"/>
      <c r="B3058" s="85"/>
      <c r="C3058" s="85"/>
      <c r="D3058" s="85"/>
      <c r="E3058" s="88"/>
      <c r="F3058" s="17"/>
      <c r="G3058" s="17"/>
      <c r="I3058" s="43"/>
      <c r="J3058" s="308"/>
      <c r="K3058" s="51"/>
      <c r="N3058" s="309"/>
      <c r="R3058" s="17"/>
      <c r="T3058" s="17"/>
      <c r="V3058" s="17"/>
      <c r="W3058" s="51"/>
    </row>
    <row r="3059">
      <c r="A3059" s="307"/>
      <c r="B3059" s="85"/>
      <c r="C3059" s="85"/>
      <c r="D3059" s="85"/>
      <c r="E3059" s="88"/>
      <c r="F3059" s="17"/>
      <c r="G3059" s="17"/>
      <c r="I3059" s="43"/>
      <c r="J3059" s="308"/>
      <c r="K3059" s="51"/>
      <c r="N3059" s="309"/>
      <c r="R3059" s="17"/>
      <c r="T3059" s="17"/>
      <c r="V3059" s="17"/>
      <c r="W3059" s="51"/>
    </row>
    <row r="3060">
      <c r="A3060" s="307"/>
      <c r="B3060" s="85"/>
      <c r="C3060" s="85"/>
      <c r="D3060" s="85"/>
      <c r="E3060" s="88"/>
      <c r="F3060" s="17"/>
      <c r="G3060" s="17"/>
      <c r="I3060" s="43"/>
      <c r="J3060" s="308"/>
      <c r="K3060" s="51"/>
      <c r="N3060" s="309"/>
      <c r="R3060" s="17"/>
      <c r="T3060" s="17"/>
      <c r="V3060" s="17"/>
      <c r="W3060" s="51"/>
    </row>
    <row r="3061">
      <c r="A3061" s="307"/>
      <c r="B3061" s="85"/>
      <c r="C3061" s="85"/>
      <c r="D3061" s="85"/>
      <c r="E3061" s="88"/>
      <c r="F3061" s="17"/>
      <c r="G3061" s="17"/>
      <c r="I3061" s="43"/>
      <c r="J3061" s="308"/>
      <c r="K3061" s="51"/>
      <c r="N3061" s="309"/>
      <c r="R3061" s="17"/>
      <c r="T3061" s="17"/>
      <c r="V3061" s="17"/>
      <c r="W3061" s="51"/>
    </row>
    <row r="3062">
      <c r="A3062" s="307"/>
      <c r="B3062" s="85"/>
      <c r="C3062" s="85"/>
      <c r="D3062" s="85"/>
      <c r="E3062" s="88"/>
      <c r="F3062" s="17"/>
      <c r="G3062" s="17"/>
      <c r="I3062" s="43"/>
      <c r="J3062" s="308"/>
      <c r="K3062" s="51"/>
      <c r="N3062" s="309"/>
      <c r="R3062" s="17"/>
      <c r="T3062" s="17"/>
      <c r="V3062" s="17"/>
      <c r="W3062" s="51"/>
    </row>
    <row r="3063">
      <c r="A3063" s="307"/>
      <c r="B3063" s="85"/>
      <c r="C3063" s="85"/>
      <c r="D3063" s="85"/>
      <c r="E3063" s="88"/>
      <c r="F3063" s="17"/>
      <c r="G3063" s="17"/>
      <c r="I3063" s="43"/>
      <c r="J3063" s="308"/>
      <c r="K3063" s="51"/>
      <c r="N3063" s="309"/>
      <c r="R3063" s="17"/>
      <c r="T3063" s="17"/>
      <c r="V3063" s="17"/>
      <c r="W3063" s="51"/>
    </row>
    <row r="3064">
      <c r="A3064" s="307"/>
      <c r="B3064" s="85"/>
      <c r="C3064" s="85"/>
      <c r="D3064" s="85"/>
      <c r="E3064" s="88"/>
      <c r="F3064" s="17"/>
      <c r="G3064" s="17"/>
      <c r="I3064" s="43"/>
      <c r="J3064" s="308"/>
      <c r="K3064" s="51"/>
      <c r="N3064" s="309"/>
      <c r="R3064" s="17"/>
      <c r="T3064" s="17"/>
      <c r="V3064" s="17"/>
      <c r="W3064" s="51"/>
    </row>
    <row r="3065">
      <c r="A3065" s="307"/>
      <c r="B3065" s="85"/>
      <c r="C3065" s="85"/>
      <c r="D3065" s="85"/>
      <c r="E3065" s="88"/>
      <c r="F3065" s="17"/>
      <c r="G3065" s="17"/>
      <c r="I3065" s="43"/>
      <c r="J3065" s="308"/>
      <c r="K3065" s="51"/>
      <c r="N3065" s="309"/>
      <c r="R3065" s="17"/>
      <c r="T3065" s="17"/>
      <c r="V3065" s="17"/>
      <c r="W3065" s="51"/>
    </row>
    <row r="3066">
      <c r="A3066" s="307"/>
      <c r="B3066" s="85"/>
      <c r="C3066" s="85"/>
      <c r="D3066" s="85"/>
      <c r="E3066" s="88"/>
      <c r="F3066" s="17"/>
      <c r="G3066" s="17"/>
      <c r="I3066" s="43"/>
      <c r="J3066" s="308"/>
      <c r="K3066" s="51"/>
      <c r="N3066" s="309"/>
      <c r="R3066" s="17"/>
      <c r="T3066" s="17"/>
      <c r="V3066" s="17"/>
      <c r="W3066" s="51"/>
    </row>
    <row r="3067">
      <c r="A3067" s="307"/>
      <c r="B3067" s="85"/>
      <c r="C3067" s="85"/>
      <c r="D3067" s="85"/>
      <c r="E3067" s="88"/>
      <c r="F3067" s="17"/>
      <c r="G3067" s="17"/>
      <c r="I3067" s="43"/>
      <c r="J3067" s="308"/>
      <c r="K3067" s="51"/>
      <c r="N3067" s="309"/>
      <c r="R3067" s="17"/>
      <c r="T3067" s="17"/>
      <c r="V3067" s="17"/>
      <c r="W3067" s="51"/>
    </row>
    <row r="3068">
      <c r="A3068" s="307"/>
      <c r="B3068" s="85"/>
      <c r="C3068" s="85"/>
      <c r="D3068" s="85"/>
      <c r="E3068" s="88"/>
      <c r="F3068" s="17"/>
      <c r="G3068" s="17"/>
      <c r="I3068" s="43"/>
      <c r="J3068" s="308"/>
      <c r="K3068" s="51"/>
      <c r="N3068" s="309"/>
      <c r="R3068" s="17"/>
      <c r="T3068" s="17"/>
      <c r="V3068" s="17"/>
      <c r="W3068" s="51"/>
    </row>
    <row r="3069">
      <c r="A3069" s="307"/>
      <c r="B3069" s="85"/>
      <c r="C3069" s="85"/>
      <c r="D3069" s="85"/>
      <c r="E3069" s="88"/>
      <c r="F3069" s="17"/>
      <c r="G3069" s="17"/>
      <c r="I3069" s="43"/>
      <c r="J3069" s="308"/>
      <c r="K3069" s="51"/>
      <c r="N3069" s="309"/>
      <c r="R3069" s="17"/>
      <c r="T3069" s="17"/>
      <c r="V3069" s="17"/>
      <c r="W3069" s="51"/>
    </row>
    <row r="3070">
      <c r="A3070" s="307"/>
      <c r="B3070" s="85"/>
      <c r="C3070" s="85"/>
      <c r="D3070" s="85"/>
      <c r="E3070" s="88"/>
      <c r="F3070" s="17"/>
      <c r="G3070" s="17"/>
      <c r="I3070" s="43"/>
      <c r="J3070" s="308"/>
      <c r="K3070" s="51"/>
      <c r="N3070" s="309"/>
      <c r="R3070" s="17"/>
      <c r="T3070" s="17"/>
      <c r="V3070" s="17"/>
      <c r="W3070" s="51"/>
    </row>
    <row r="3071">
      <c r="A3071" s="307"/>
      <c r="B3071" s="85"/>
      <c r="C3071" s="85"/>
      <c r="D3071" s="85"/>
      <c r="E3071" s="88"/>
      <c r="F3071" s="17"/>
      <c r="G3071" s="17"/>
      <c r="I3071" s="43"/>
      <c r="J3071" s="308"/>
      <c r="K3071" s="51"/>
      <c r="N3071" s="309"/>
      <c r="R3071" s="17"/>
      <c r="T3071" s="17"/>
      <c r="V3071" s="17"/>
      <c r="W3071" s="51"/>
    </row>
    <row r="3072">
      <c r="A3072" s="307"/>
      <c r="B3072" s="85"/>
      <c r="C3072" s="85"/>
      <c r="D3072" s="85"/>
      <c r="E3072" s="88"/>
      <c r="F3072" s="17"/>
      <c r="G3072" s="17"/>
      <c r="I3072" s="43"/>
      <c r="J3072" s="308"/>
      <c r="K3072" s="51"/>
      <c r="N3072" s="309"/>
      <c r="R3072" s="17"/>
      <c r="T3072" s="17"/>
      <c r="V3072" s="17"/>
      <c r="W3072" s="51"/>
    </row>
    <row r="3073">
      <c r="A3073" s="307"/>
      <c r="B3073" s="85"/>
      <c r="C3073" s="85"/>
      <c r="D3073" s="85"/>
      <c r="E3073" s="88"/>
      <c r="F3073" s="17"/>
      <c r="G3073" s="17"/>
      <c r="I3073" s="43"/>
      <c r="J3073" s="308"/>
      <c r="K3073" s="51"/>
      <c r="N3073" s="309"/>
      <c r="R3073" s="17"/>
      <c r="T3073" s="17"/>
      <c r="V3073" s="17"/>
      <c r="W3073" s="51"/>
    </row>
    <row r="3074">
      <c r="A3074" s="307"/>
      <c r="B3074" s="85"/>
      <c r="C3074" s="85"/>
      <c r="D3074" s="85"/>
      <c r="E3074" s="88"/>
      <c r="F3074" s="17"/>
      <c r="G3074" s="17"/>
      <c r="I3074" s="43"/>
      <c r="J3074" s="308"/>
      <c r="K3074" s="51"/>
      <c r="N3074" s="309"/>
      <c r="R3074" s="17"/>
      <c r="T3074" s="17"/>
      <c r="V3074" s="17"/>
      <c r="W3074" s="51"/>
    </row>
    <row r="3075">
      <c r="A3075" s="307"/>
      <c r="B3075" s="85"/>
      <c r="C3075" s="85"/>
      <c r="D3075" s="85"/>
      <c r="E3075" s="88"/>
      <c r="F3075" s="17"/>
      <c r="G3075" s="17"/>
      <c r="I3075" s="43"/>
      <c r="J3075" s="308"/>
      <c r="K3075" s="51"/>
      <c r="N3075" s="309"/>
      <c r="R3075" s="17"/>
      <c r="T3075" s="17"/>
      <c r="V3075" s="17"/>
      <c r="W3075" s="51"/>
    </row>
    <row r="3076">
      <c r="A3076" s="307"/>
      <c r="B3076" s="85"/>
      <c r="C3076" s="85"/>
      <c r="D3076" s="85"/>
      <c r="E3076" s="88"/>
      <c r="F3076" s="17"/>
      <c r="G3076" s="17"/>
      <c r="I3076" s="43"/>
      <c r="J3076" s="308"/>
      <c r="K3076" s="51"/>
      <c r="N3076" s="309"/>
      <c r="R3076" s="17"/>
      <c r="T3076" s="17"/>
      <c r="V3076" s="17"/>
      <c r="W3076" s="51"/>
    </row>
    <row r="3077">
      <c r="A3077" s="307"/>
      <c r="B3077" s="85"/>
      <c r="C3077" s="85"/>
      <c r="D3077" s="85"/>
      <c r="E3077" s="88"/>
      <c r="F3077" s="17"/>
      <c r="G3077" s="17"/>
      <c r="I3077" s="43"/>
      <c r="J3077" s="308"/>
      <c r="K3077" s="51"/>
      <c r="N3077" s="309"/>
      <c r="R3077" s="17"/>
      <c r="T3077" s="17"/>
      <c r="V3077" s="17"/>
      <c r="W3077" s="51"/>
    </row>
    <row r="3078">
      <c r="A3078" s="307"/>
      <c r="B3078" s="85"/>
      <c r="C3078" s="85"/>
      <c r="D3078" s="85"/>
      <c r="E3078" s="88"/>
      <c r="F3078" s="17"/>
      <c r="G3078" s="17"/>
      <c r="I3078" s="43"/>
      <c r="J3078" s="308"/>
      <c r="K3078" s="51"/>
      <c r="N3078" s="309"/>
      <c r="R3078" s="17"/>
      <c r="T3078" s="17"/>
      <c r="V3078" s="17"/>
      <c r="W3078" s="51"/>
    </row>
    <row r="3079">
      <c r="A3079" s="307"/>
      <c r="B3079" s="85"/>
      <c r="C3079" s="85"/>
      <c r="D3079" s="85"/>
      <c r="E3079" s="88"/>
      <c r="F3079" s="17"/>
      <c r="G3079" s="17"/>
      <c r="I3079" s="43"/>
      <c r="J3079" s="308"/>
      <c r="K3079" s="51"/>
      <c r="N3079" s="309"/>
      <c r="R3079" s="17"/>
      <c r="T3079" s="17"/>
      <c r="V3079" s="17"/>
      <c r="W3079" s="51"/>
    </row>
    <row r="3080">
      <c r="A3080" s="307"/>
      <c r="B3080" s="85"/>
      <c r="C3080" s="85"/>
      <c r="D3080" s="85"/>
      <c r="E3080" s="88"/>
      <c r="F3080" s="17"/>
      <c r="G3080" s="17"/>
      <c r="I3080" s="43"/>
      <c r="J3080" s="308"/>
      <c r="K3080" s="51"/>
      <c r="N3080" s="309"/>
      <c r="R3080" s="17"/>
      <c r="T3080" s="17"/>
      <c r="V3080" s="17"/>
      <c r="W3080" s="51"/>
    </row>
    <row r="3081">
      <c r="A3081" s="307"/>
      <c r="B3081" s="85"/>
      <c r="C3081" s="85"/>
      <c r="D3081" s="85"/>
      <c r="E3081" s="88"/>
      <c r="F3081" s="17"/>
      <c r="G3081" s="17"/>
      <c r="I3081" s="43"/>
      <c r="J3081" s="308"/>
      <c r="K3081" s="51"/>
      <c r="N3081" s="309"/>
      <c r="R3081" s="17"/>
      <c r="T3081" s="17"/>
      <c r="V3081" s="17"/>
      <c r="W3081" s="51"/>
    </row>
    <row r="3082">
      <c r="A3082" s="307"/>
      <c r="B3082" s="85"/>
      <c r="C3082" s="85"/>
      <c r="D3082" s="85"/>
      <c r="E3082" s="88"/>
      <c r="F3082" s="17"/>
      <c r="G3082" s="17"/>
      <c r="I3082" s="43"/>
      <c r="J3082" s="308"/>
      <c r="K3082" s="51"/>
      <c r="N3082" s="309"/>
      <c r="R3082" s="17"/>
      <c r="T3082" s="17"/>
      <c r="V3082" s="17"/>
      <c r="W3082" s="51"/>
    </row>
    <row r="3083">
      <c r="A3083" s="307"/>
      <c r="B3083" s="85"/>
      <c r="C3083" s="85"/>
      <c r="D3083" s="85"/>
      <c r="E3083" s="88"/>
      <c r="F3083" s="17"/>
      <c r="G3083" s="17"/>
      <c r="I3083" s="43"/>
      <c r="J3083" s="308"/>
      <c r="K3083" s="51"/>
      <c r="N3083" s="309"/>
      <c r="R3083" s="17"/>
      <c r="T3083" s="17"/>
      <c r="V3083" s="17"/>
      <c r="W3083" s="51"/>
    </row>
    <row r="3084">
      <c r="A3084" s="307"/>
      <c r="B3084" s="85"/>
      <c r="C3084" s="85"/>
      <c r="D3084" s="85"/>
      <c r="E3084" s="88"/>
      <c r="F3084" s="17"/>
      <c r="G3084" s="17"/>
      <c r="I3084" s="43"/>
      <c r="J3084" s="308"/>
      <c r="K3084" s="51"/>
      <c r="N3084" s="309"/>
      <c r="R3084" s="17"/>
      <c r="T3084" s="17"/>
      <c r="V3084" s="17"/>
      <c r="W3084" s="51"/>
    </row>
    <row r="3085">
      <c r="A3085" s="307"/>
      <c r="B3085" s="85"/>
      <c r="C3085" s="85"/>
      <c r="D3085" s="85"/>
      <c r="E3085" s="88"/>
      <c r="F3085" s="17"/>
      <c r="G3085" s="17"/>
      <c r="I3085" s="43"/>
      <c r="J3085" s="308"/>
      <c r="K3085" s="51"/>
      <c r="N3085" s="309"/>
      <c r="R3085" s="17"/>
      <c r="T3085" s="17"/>
      <c r="V3085" s="17"/>
      <c r="W3085" s="51"/>
    </row>
    <row r="3086">
      <c r="A3086" s="307"/>
      <c r="B3086" s="85"/>
      <c r="C3086" s="85"/>
      <c r="D3086" s="85"/>
      <c r="E3086" s="88"/>
      <c r="F3086" s="17"/>
      <c r="G3086" s="17"/>
      <c r="I3086" s="43"/>
      <c r="J3086" s="308"/>
      <c r="K3086" s="51"/>
      <c r="N3086" s="309"/>
      <c r="R3086" s="17"/>
      <c r="T3086" s="17"/>
      <c r="V3086" s="17"/>
      <c r="W3086" s="51"/>
    </row>
    <row r="3087">
      <c r="A3087" s="307"/>
      <c r="B3087" s="85"/>
      <c r="C3087" s="85"/>
      <c r="D3087" s="85"/>
      <c r="E3087" s="88"/>
      <c r="F3087" s="17"/>
      <c r="G3087" s="17"/>
      <c r="I3087" s="43"/>
      <c r="J3087" s="308"/>
      <c r="K3087" s="51"/>
      <c r="N3087" s="309"/>
      <c r="R3087" s="17"/>
      <c r="T3087" s="17"/>
      <c r="V3087" s="17"/>
      <c r="W3087" s="51"/>
    </row>
    <row r="3088">
      <c r="A3088" s="307"/>
      <c r="B3088" s="85"/>
      <c r="C3088" s="85"/>
      <c r="D3088" s="85"/>
      <c r="E3088" s="88"/>
      <c r="F3088" s="17"/>
      <c r="G3088" s="17"/>
      <c r="I3088" s="43"/>
      <c r="J3088" s="308"/>
      <c r="K3088" s="51"/>
      <c r="N3088" s="309"/>
      <c r="R3088" s="17"/>
      <c r="T3088" s="17"/>
      <c r="V3088" s="17"/>
      <c r="W3088" s="51"/>
    </row>
    <row r="3089">
      <c r="A3089" s="307"/>
      <c r="B3089" s="85"/>
      <c r="C3089" s="85"/>
      <c r="D3089" s="85"/>
      <c r="E3089" s="88"/>
      <c r="F3089" s="17"/>
      <c r="G3089" s="17"/>
      <c r="I3089" s="43"/>
      <c r="J3089" s="308"/>
      <c r="K3089" s="51"/>
      <c r="N3089" s="309"/>
      <c r="R3089" s="17"/>
      <c r="T3089" s="17"/>
      <c r="V3089" s="17"/>
      <c r="W3089" s="51"/>
    </row>
    <row r="3090">
      <c r="A3090" s="307"/>
      <c r="B3090" s="85"/>
      <c r="C3090" s="85"/>
      <c r="D3090" s="85"/>
      <c r="E3090" s="88"/>
      <c r="F3090" s="17"/>
      <c r="G3090" s="17"/>
      <c r="I3090" s="43"/>
      <c r="J3090" s="308"/>
      <c r="K3090" s="51"/>
      <c r="N3090" s="309"/>
      <c r="R3090" s="17"/>
      <c r="T3090" s="17"/>
      <c r="V3090" s="17"/>
      <c r="W3090" s="51"/>
    </row>
    <row r="3091">
      <c r="A3091" s="307"/>
      <c r="B3091" s="85"/>
      <c r="C3091" s="85"/>
      <c r="D3091" s="85"/>
      <c r="E3091" s="88"/>
      <c r="F3091" s="17"/>
      <c r="G3091" s="17"/>
      <c r="I3091" s="43"/>
      <c r="J3091" s="308"/>
      <c r="K3091" s="51"/>
      <c r="N3091" s="309"/>
      <c r="R3091" s="17"/>
      <c r="T3091" s="17"/>
      <c r="V3091" s="17"/>
      <c r="W3091" s="51"/>
    </row>
    <row r="3092">
      <c r="A3092" s="307"/>
      <c r="B3092" s="85"/>
      <c r="C3092" s="85"/>
      <c r="D3092" s="85"/>
      <c r="E3092" s="88"/>
      <c r="F3092" s="17"/>
      <c r="G3092" s="17"/>
      <c r="I3092" s="43"/>
      <c r="J3092" s="308"/>
      <c r="K3092" s="51"/>
      <c r="N3092" s="309"/>
      <c r="R3092" s="17"/>
      <c r="T3092" s="17"/>
      <c r="V3092" s="17"/>
      <c r="W3092" s="51"/>
    </row>
    <row r="3093">
      <c r="A3093" s="307"/>
      <c r="B3093" s="85"/>
      <c r="C3093" s="85"/>
      <c r="D3093" s="85"/>
      <c r="E3093" s="88"/>
      <c r="F3093" s="17"/>
      <c r="G3093" s="17"/>
      <c r="I3093" s="43"/>
      <c r="J3093" s="308"/>
      <c r="K3093" s="51"/>
      <c r="N3093" s="309"/>
      <c r="R3093" s="17"/>
      <c r="T3093" s="17"/>
      <c r="V3093" s="17"/>
      <c r="W3093" s="51"/>
    </row>
    <row r="3094">
      <c r="A3094" s="307"/>
      <c r="B3094" s="85"/>
      <c r="C3094" s="85"/>
      <c r="D3094" s="85"/>
      <c r="E3094" s="88"/>
      <c r="F3094" s="17"/>
      <c r="G3094" s="17"/>
      <c r="I3094" s="43"/>
      <c r="J3094" s="308"/>
      <c r="K3094" s="51"/>
      <c r="N3094" s="309"/>
      <c r="R3094" s="17"/>
      <c r="T3094" s="17"/>
      <c r="V3094" s="17"/>
      <c r="W3094" s="51"/>
    </row>
    <row r="3095">
      <c r="A3095" s="307"/>
      <c r="B3095" s="85"/>
      <c r="C3095" s="85"/>
      <c r="D3095" s="85"/>
      <c r="E3095" s="88"/>
      <c r="F3095" s="17"/>
      <c r="G3095" s="17"/>
      <c r="I3095" s="43"/>
      <c r="J3095" s="308"/>
      <c r="K3095" s="51"/>
      <c r="N3095" s="309"/>
      <c r="R3095" s="17"/>
      <c r="T3095" s="17"/>
      <c r="V3095" s="17"/>
      <c r="W3095" s="51"/>
    </row>
    <row r="3096">
      <c r="A3096" s="307"/>
      <c r="B3096" s="85"/>
      <c r="C3096" s="85"/>
      <c r="D3096" s="85"/>
      <c r="E3096" s="88"/>
      <c r="F3096" s="17"/>
      <c r="G3096" s="17"/>
      <c r="I3096" s="43"/>
      <c r="J3096" s="308"/>
      <c r="K3096" s="51"/>
      <c r="N3096" s="309"/>
      <c r="R3096" s="17"/>
      <c r="T3096" s="17"/>
      <c r="V3096" s="17"/>
      <c r="W3096" s="51"/>
    </row>
    <row r="3097">
      <c r="A3097" s="307"/>
      <c r="B3097" s="85"/>
      <c r="C3097" s="85"/>
      <c r="D3097" s="85"/>
      <c r="E3097" s="88"/>
      <c r="F3097" s="17"/>
      <c r="G3097" s="17"/>
      <c r="I3097" s="43"/>
      <c r="J3097" s="308"/>
      <c r="K3097" s="51"/>
      <c r="N3097" s="309"/>
      <c r="R3097" s="17"/>
      <c r="T3097" s="17"/>
      <c r="V3097" s="17"/>
      <c r="W3097" s="51"/>
    </row>
    <row r="3098">
      <c r="A3098" s="307"/>
      <c r="B3098" s="85"/>
      <c r="C3098" s="85"/>
      <c r="D3098" s="85"/>
      <c r="E3098" s="88"/>
      <c r="F3098" s="17"/>
      <c r="G3098" s="17"/>
      <c r="I3098" s="43"/>
      <c r="J3098" s="308"/>
      <c r="K3098" s="51"/>
      <c r="N3098" s="309"/>
      <c r="R3098" s="17"/>
      <c r="T3098" s="17"/>
      <c r="V3098" s="17"/>
      <c r="W3098" s="51"/>
    </row>
    <row r="3099">
      <c r="A3099" s="307"/>
      <c r="B3099" s="85"/>
      <c r="C3099" s="85"/>
      <c r="D3099" s="85"/>
      <c r="E3099" s="88"/>
      <c r="F3099" s="17"/>
      <c r="G3099" s="17"/>
      <c r="I3099" s="43"/>
      <c r="J3099" s="308"/>
      <c r="K3099" s="51"/>
      <c r="N3099" s="309"/>
      <c r="R3099" s="17"/>
      <c r="T3099" s="17"/>
      <c r="V3099" s="17"/>
      <c r="W3099" s="51"/>
    </row>
    <row r="3100">
      <c r="A3100" s="307"/>
      <c r="B3100" s="85"/>
      <c r="C3100" s="85"/>
      <c r="D3100" s="85"/>
      <c r="E3100" s="88"/>
      <c r="F3100" s="17"/>
      <c r="G3100" s="17"/>
      <c r="I3100" s="43"/>
      <c r="J3100" s="308"/>
      <c r="K3100" s="51"/>
      <c r="N3100" s="309"/>
      <c r="R3100" s="17"/>
      <c r="T3100" s="17"/>
      <c r="V3100" s="17"/>
      <c r="W3100" s="51"/>
    </row>
    <row r="3101">
      <c r="A3101" s="307"/>
      <c r="B3101" s="85"/>
      <c r="C3101" s="85"/>
      <c r="D3101" s="85"/>
      <c r="E3101" s="88"/>
      <c r="F3101" s="17"/>
      <c r="G3101" s="17"/>
      <c r="I3101" s="43"/>
      <c r="J3101" s="308"/>
      <c r="K3101" s="51"/>
      <c r="N3101" s="309"/>
      <c r="R3101" s="17"/>
      <c r="T3101" s="17"/>
      <c r="V3101" s="17"/>
      <c r="W3101" s="51"/>
    </row>
    <row r="3102">
      <c r="A3102" s="307"/>
      <c r="B3102" s="85"/>
      <c r="C3102" s="85"/>
      <c r="D3102" s="85"/>
      <c r="E3102" s="88"/>
      <c r="F3102" s="17"/>
      <c r="G3102" s="17"/>
      <c r="I3102" s="43"/>
      <c r="J3102" s="308"/>
      <c r="K3102" s="51"/>
      <c r="N3102" s="309"/>
      <c r="R3102" s="17"/>
      <c r="T3102" s="17"/>
      <c r="V3102" s="17"/>
      <c r="W3102" s="51"/>
    </row>
    <row r="3103">
      <c r="A3103" s="307"/>
      <c r="B3103" s="85"/>
      <c r="C3103" s="85"/>
      <c r="D3103" s="85"/>
      <c r="E3103" s="88"/>
      <c r="F3103" s="17"/>
      <c r="G3103" s="17"/>
      <c r="I3103" s="43"/>
      <c r="J3103" s="308"/>
      <c r="K3103" s="51"/>
      <c r="N3103" s="309"/>
      <c r="R3103" s="17"/>
      <c r="T3103" s="17"/>
      <c r="V3103" s="17"/>
      <c r="W3103" s="51"/>
    </row>
    <row r="3104">
      <c r="A3104" s="307"/>
      <c r="B3104" s="85"/>
      <c r="C3104" s="85"/>
      <c r="D3104" s="85"/>
      <c r="E3104" s="88"/>
      <c r="F3104" s="17"/>
      <c r="G3104" s="17"/>
      <c r="I3104" s="43"/>
      <c r="J3104" s="308"/>
      <c r="K3104" s="51"/>
      <c r="N3104" s="309"/>
      <c r="R3104" s="17"/>
      <c r="T3104" s="17"/>
      <c r="V3104" s="17"/>
      <c r="W3104" s="51"/>
    </row>
    <row r="3105">
      <c r="A3105" s="307"/>
      <c r="B3105" s="85"/>
      <c r="C3105" s="85"/>
      <c r="D3105" s="85"/>
      <c r="E3105" s="88"/>
      <c r="F3105" s="17"/>
      <c r="G3105" s="17"/>
      <c r="I3105" s="43"/>
      <c r="J3105" s="308"/>
      <c r="K3105" s="51"/>
      <c r="N3105" s="309"/>
      <c r="R3105" s="17"/>
      <c r="T3105" s="17"/>
      <c r="V3105" s="17"/>
      <c r="W3105" s="51"/>
    </row>
    <row r="3106">
      <c r="A3106" s="307"/>
      <c r="B3106" s="85"/>
      <c r="C3106" s="85"/>
      <c r="D3106" s="85"/>
      <c r="E3106" s="88"/>
      <c r="F3106" s="17"/>
      <c r="G3106" s="17"/>
      <c r="I3106" s="43"/>
      <c r="J3106" s="308"/>
      <c r="K3106" s="51"/>
      <c r="N3106" s="309"/>
      <c r="R3106" s="17"/>
      <c r="T3106" s="17"/>
      <c r="V3106" s="17"/>
      <c r="W3106" s="51"/>
    </row>
    <row r="3107">
      <c r="A3107" s="307"/>
      <c r="B3107" s="85"/>
      <c r="C3107" s="85"/>
      <c r="D3107" s="85"/>
      <c r="E3107" s="88"/>
      <c r="F3107" s="17"/>
      <c r="G3107" s="17"/>
      <c r="I3107" s="43"/>
      <c r="J3107" s="308"/>
      <c r="K3107" s="51"/>
      <c r="N3107" s="309"/>
      <c r="R3107" s="17"/>
      <c r="T3107" s="17"/>
      <c r="V3107" s="17"/>
      <c r="W3107" s="51"/>
    </row>
    <row r="3108">
      <c r="A3108" s="307"/>
      <c r="B3108" s="85"/>
      <c r="C3108" s="85"/>
      <c r="D3108" s="85"/>
      <c r="E3108" s="88"/>
      <c r="F3108" s="17"/>
      <c r="G3108" s="17"/>
      <c r="I3108" s="43"/>
      <c r="J3108" s="308"/>
      <c r="K3108" s="51"/>
      <c r="N3108" s="309"/>
      <c r="R3108" s="17"/>
      <c r="T3108" s="17"/>
      <c r="V3108" s="17"/>
      <c r="W3108" s="51"/>
    </row>
    <row r="3109">
      <c r="A3109" s="307"/>
      <c r="B3109" s="85"/>
      <c r="C3109" s="85"/>
      <c r="D3109" s="85"/>
      <c r="E3109" s="88"/>
      <c r="F3109" s="17"/>
      <c r="G3109" s="17"/>
      <c r="I3109" s="43"/>
      <c r="J3109" s="308"/>
      <c r="K3109" s="51"/>
      <c r="N3109" s="309"/>
      <c r="R3109" s="17"/>
      <c r="T3109" s="17"/>
      <c r="V3109" s="17"/>
      <c r="W3109" s="51"/>
    </row>
    <row r="3110">
      <c r="A3110" s="307"/>
      <c r="B3110" s="85"/>
      <c r="C3110" s="85"/>
      <c r="D3110" s="85"/>
      <c r="E3110" s="88"/>
      <c r="F3110" s="17"/>
      <c r="G3110" s="17"/>
      <c r="I3110" s="43"/>
      <c r="J3110" s="308"/>
      <c r="K3110" s="51"/>
      <c r="N3110" s="309"/>
      <c r="R3110" s="17"/>
      <c r="T3110" s="17"/>
      <c r="V3110" s="17"/>
      <c r="W3110" s="51"/>
    </row>
    <row r="3111">
      <c r="A3111" s="307"/>
      <c r="B3111" s="85"/>
      <c r="C3111" s="85"/>
      <c r="D3111" s="85"/>
      <c r="E3111" s="88"/>
      <c r="F3111" s="17"/>
      <c r="G3111" s="17"/>
      <c r="I3111" s="43"/>
      <c r="J3111" s="308"/>
      <c r="K3111" s="51"/>
      <c r="N3111" s="309"/>
      <c r="R3111" s="17"/>
      <c r="T3111" s="17"/>
      <c r="V3111" s="17"/>
      <c r="W3111" s="51"/>
    </row>
    <row r="3112">
      <c r="A3112" s="307"/>
      <c r="B3112" s="85"/>
      <c r="C3112" s="85"/>
      <c r="D3112" s="85"/>
      <c r="E3112" s="88"/>
      <c r="F3112" s="17"/>
      <c r="G3112" s="17"/>
      <c r="I3112" s="43"/>
      <c r="J3112" s="308"/>
      <c r="K3112" s="51"/>
      <c r="N3112" s="309"/>
      <c r="R3112" s="17"/>
      <c r="T3112" s="17"/>
      <c r="V3112" s="17"/>
      <c r="W3112" s="51"/>
    </row>
    <row r="3113">
      <c r="A3113" s="307"/>
      <c r="B3113" s="85"/>
      <c r="C3113" s="85"/>
      <c r="D3113" s="85"/>
      <c r="E3113" s="88"/>
      <c r="F3113" s="17"/>
      <c r="G3113" s="17"/>
      <c r="I3113" s="43"/>
      <c r="J3113" s="308"/>
      <c r="K3113" s="51"/>
      <c r="N3113" s="309"/>
      <c r="R3113" s="17"/>
      <c r="T3113" s="17"/>
      <c r="V3113" s="17"/>
      <c r="W3113" s="51"/>
    </row>
    <row r="3114">
      <c r="A3114" s="307"/>
      <c r="B3114" s="85"/>
      <c r="C3114" s="85"/>
      <c r="D3114" s="85"/>
      <c r="E3114" s="88"/>
      <c r="F3114" s="17"/>
      <c r="G3114" s="17"/>
      <c r="I3114" s="43"/>
      <c r="J3114" s="308"/>
      <c r="K3114" s="51"/>
      <c r="N3114" s="309"/>
      <c r="R3114" s="17"/>
      <c r="T3114" s="17"/>
      <c r="V3114" s="17"/>
      <c r="W3114" s="51"/>
    </row>
    <row r="3115">
      <c r="A3115" s="307"/>
      <c r="B3115" s="85"/>
      <c r="C3115" s="85"/>
      <c r="D3115" s="85"/>
      <c r="E3115" s="88"/>
      <c r="F3115" s="17"/>
      <c r="G3115" s="17"/>
      <c r="I3115" s="43"/>
      <c r="J3115" s="308"/>
      <c r="K3115" s="51"/>
      <c r="N3115" s="309"/>
      <c r="R3115" s="17"/>
      <c r="T3115" s="17"/>
      <c r="V3115" s="17"/>
      <c r="W3115" s="51"/>
    </row>
    <row r="3116">
      <c r="A3116" s="307"/>
      <c r="B3116" s="85"/>
      <c r="C3116" s="85"/>
      <c r="D3116" s="85"/>
      <c r="E3116" s="88"/>
      <c r="F3116" s="17"/>
      <c r="G3116" s="17"/>
      <c r="I3116" s="43"/>
      <c r="J3116" s="308"/>
      <c r="K3116" s="51"/>
      <c r="N3116" s="309"/>
      <c r="R3116" s="17"/>
      <c r="T3116" s="17"/>
      <c r="V3116" s="17"/>
      <c r="W3116" s="51"/>
    </row>
    <row r="3117">
      <c r="A3117" s="307"/>
      <c r="B3117" s="85"/>
      <c r="C3117" s="85"/>
      <c r="D3117" s="85"/>
      <c r="E3117" s="88"/>
      <c r="F3117" s="17"/>
      <c r="G3117" s="17"/>
      <c r="I3117" s="43"/>
      <c r="J3117" s="308"/>
      <c r="K3117" s="51"/>
      <c r="N3117" s="309"/>
      <c r="R3117" s="17"/>
      <c r="T3117" s="17"/>
      <c r="V3117" s="17"/>
      <c r="W3117" s="51"/>
    </row>
    <row r="3118">
      <c r="A3118" s="307"/>
      <c r="B3118" s="85"/>
      <c r="C3118" s="85"/>
      <c r="D3118" s="85"/>
      <c r="E3118" s="88"/>
      <c r="F3118" s="17"/>
      <c r="G3118" s="17"/>
      <c r="I3118" s="43"/>
      <c r="J3118" s="308"/>
      <c r="K3118" s="51"/>
      <c r="N3118" s="309"/>
      <c r="R3118" s="17"/>
      <c r="T3118" s="17"/>
      <c r="V3118" s="17"/>
      <c r="W3118" s="51"/>
    </row>
    <row r="3119">
      <c r="A3119" s="307"/>
      <c r="B3119" s="85"/>
      <c r="C3119" s="85"/>
      <c r="D3119" s="85"/>
      <c r="E3119" s="88"/>
      <c r="F3119" s="17"/>
      <c r="G3119" s="17"/>
      <c r="I3119" s="43"/>
      <c r="J3119" s="308"/>
      <c r="K3119" s="51"/>
      <c r="N3119" s="309"/>
      <c r="R3119" s="17"/>
      <c r="T3119" s="17"/>
      <c r="V3119" s="17"/>
      <c r="W3119" s="51"/>
    </row>
    <row r="3120">
      <c r="A3120" s="307"/>
      <c r="B3120" s="85"/>
      <c r="C3120" s="85"/>
      <c r="D3120" s="85"/>
      <c r="E3120" s="88"/>
      <c r="F3120" s="17"/>
      <c r="G3120" s="17"/>
      <c r="I3120" s="43"/>
      <c r="J3120" s="308"/>
      <c r="K3120" s="51"/>
      <c r="N3120" s="309"/>
      <c r="R3120" s="17"/>
      <c r="T3120" s="17"/>
      <c r="V3120" s="17"/>
      <c r="W3120" s="51"/>
    </row>
    <row r="3121">
      <c r="A3121" s="307"/>
      <c r="B3121" s="85"/>
      <c r="C3121" s="85"/>
      <c r="D3121" s="85"/>
      <c r="E3121" s="88"/>
      <c r="F3121" s="17"/>
      <c r="G3121" s="17"/>
      <c r="I3121" s="43"/>
      <c r="J3121" s="308"/>
      <c r="K3121" s="51"/>
      <c r="N3121" s="309"/>
      <c r="R3121" s="17"/>
      <c r="T3121" s="17"/>
      <c r="V3121" s="17"/>
      <c r="W3121" s="51"/>
    </row>
    <row r="3122">
      <c r="A3122" s="307"/>
      <c r="B3122" s="85"/>
      <c r="C3122" s="85"/>
      <c r="D3122" s="85"/>
      <c r="E3122" s="88"/>
      <c r="F3122" s="17"/>
      <c r="G3122" s="17"/>
      <c r="I3122" s="43"/>
      <c r="J3122" s="308"/>
      <c r="K3122" s="51"/>
      <c r="N3122" s="309"/>
      <c r="R3122" s="17"/>
      <c r="T3122" s="17"/>
      <c r="V3122" s="17"/>
      <c r="W3122" s="51"/>
    </row>
    <row r="3123">
      <c r="A3123" s="307"/>
      <c r="B3123" s="85"/>
      <c r="C3123" s="85"/>
      <c r="D3123" s="85"/>
      <c r="E3123" s="88"/>
      <c r="F3123" s="17"/>
      <c r="G3123" s="17"/>
      <c r="I3123" s="43"/>
      <c r="J3123" s="308"/>
      <c r="K3123" s="51"/>
      <c r="N3123" s="309"/>
      <c r="R3123" s="17"/>
      <c r="T3123" s="17"/>
      <c r="V3123" s="17"/>
      <c r="W3123" s="51"/>
    </row>
    <row r="3124">
      <c r="A3124" s="307"/>
      <c r="B3124" s="85"/>
      <c r="C3124" s="85"/>
      <c r="D3124" s="85"/>
      <c r="E3124" s="88"/>
      <c r="F3124" s="17"/>
      <c r="G3124" s="17"/>
      <c r="I3124" s="43"/>
      <c r="J3124" s="308"/>
      <c r="K3124" s="51"/>
      <c r="N3124" s="309"/>
      <c r="R3124" s="17"/>
      <c r="T3124" s="17"/>
      <c r="V3124" s="17"/>
      <c r="W3124" s="51"/>
    </row>
    <row r="3125">
      <c r="A3125" s="307"/>
      <c r="B3125" s="85"/>
      <c r="C3125" s="85"/>
      <c r="D3125" s="85"/>
      <c r="E3125" s="88"/>
      <c r="F3125" s="17"/>
      <c r="G3125" s="17"/>
      <c r="I3125" s="43"/>
      <c r="J3125" s="308"/>
      <c r="K3125" s="51"/>
      <c r="N3125" s="309"/>
      <c r="R3125" s="17"/>
      <c r="T3125" s="17"/>
      <c r="V3125" s="17"/>
      <c r="W3125" s="51"/>
    </row>
    <row r="3126">
      <c r="A3126" s="307"/>
      <c r="B3126" s="85"/>
      <c r="C3126" s="85"/>
      <c r="D3126" s="85"/>
      <c r="E3126" s="88"/>
      <c r="F3126" s="17"/>
      <c r="G3126" s="17"/>
      <c r="I3126" s="43"/>
      <c r="J3126" s="308"/>
      <c r="K3126" s="51"/>
      <c r="N3126" s="309"/>
      <c r="R3126" s="17"/>
      <c r="T3126" s="17"/>
      <c r="V3126" s="17"/>
      <c r="W3126" s="51"/>
    </row>
    <row r="3127">
      <c r="A3127" s="307"/>
      <c r="B3127" s="85"/>
      <c r="C3127" s="85"/>
      <c r="D3127" s="85"/>
      <c r="E3127" s="88"/>
      <c r="F3127" s="17"/>
      <c r="G3127" s="17"/>
      <c r="I3127" s="43"/>
      <c r="J3127" s="308"/>
      <c r="K3127" s="51"/>
      <c r="N3127" s="309"/>
      <c r="R3127" s="17"/>
      <c r="T3127" s="17"/>
      <c r="V3127" s="17"/>
      <c r="W3127" s="51"/>
    </row>
    <row r="3128">
      <c r="A3128" s="307"/>
      <c r="B3128" s="85"/>
      <c r="C3128" s="85"/>
      <c r="D3128" s="85"/>
      <c r="E3128" s="88"/>
      <c r="F3128" s="17"/>
      <c r="G3128" s="17"/>
      <c r="I3128" s="43"/>
      <c r="J3128" s="308"/>
      <c r="K3128" s="51"/>
      <c r="N3128" s="309"/>
      <c r="R3128" s="17"/>
      <c r="T3128" s="17"/>
      <c r="V3128" s="17"/>
      <c r="W3128" s="51"/>
    </row>
    <row r="3129">
      <c r="A3129" s="307"/>
      <c r="B3129" s="85"/>
      <c r="C3129" s="85"/>
      <c r="D3129" s="85"/>
      <c r="E3129" s="88"/>
      <c r="F3129" s="17"/>
      <c r="G3129" s="17"/>
      <c r="I3129" s="43"/>
      <c r="J3129" s="308"/>
      <c r="K3129" s="51"/>
      <c r="N3129" s="309"/>
      <c r="R3129" s="17"/>
      <c r="T3129" s="17"/>
      <c r="V3129" s="17"/>
      <c r="W3129" s="51"/>
    </row>
    <row r="3130">
      <c r="A3130" s="307"/>
      <c r="B3130" s="85"/>
      <c r="C3130" s="85"/>
      <c r="D3130" s="85"/>
      <c r="E3130" s="88"/>
      <c r="F3130" s="17"/>
      <c r="G3130" s="17"/>
      <c r="I3130" s="43"/>
      <c r="J3130" s="308"/>
      <c r="K3130" s="51"/>
      <c r="N3130" s="309"/>
      <c r="R3130" s="17"/>
      <c r="T3130" s="17"/>
      <c r="V3130" s="17"/>
      <c r="W3130" s="51"/>
    </row>
    <row r="3131">
      <c r="A3131" s="307"/>
      <c r="B3131" s="85"/>
      <c r="C3131" s="85"/>
      <c r="D3131" s="85"/>
      <c r="E3131" s="88"/>
      <c r="F3131" s="17"/>
      <c r="G3131" s="17"/>
      <c r="I3131" s="43"/>
      <c r="J3131" s="308"/>
      <c r="K3131" s="51"/>
      <c r="N3131" s="309"/>
      <c r="R3131" s="17"/>
      <c r="T3131" s="17"/>
      <c r="V3131" s="17"/>
      <c r="W3131" s="51"/>
    </row>
    <row r="3132">
      <c r="A3132" s="307"/>
      <c r="B3132" s="85"/>
      <c r="C3132" s="85"/>
      <c r="D3132" s="85"/>
      <c r="E3132" s="88"/>
      <c r="F3132" s="17"/>
      <c r="G3132" s="17"/>
      <c r="I3132" s="43"/>
      <c r="J3132" s="308"/>
      <c r="K3132" s="51"/>
      <c r="N3132" s="309"/>
      <c r="R3132" s="17"/>
      <c r="T3132" s="17"/>
      <c r="V3132" s="17"/>
      <c r="W3132" s="51"/>
    </row>
    <row r="3133">
      <c r="A3133" s="307"/>
      <c r="B3133" s="85"/>
      <c r="C3133" s="85"/>
      <c r="D3133" s="85"/>
      <c r="E3133" s="88"/>
      <c r="F3133" s="17"/>
      <c r="G3133" s="17"/>
      <c r="I3133" s="43"/>
      <c r="J3133" s="308"/>
      <c r="K3133" s="51"/>
      <c r="N3133" s="309"/>
      <c r="R3133" s="17"/>
      <c r="T3133" s="17"/>
      <c r="V3133" s="17"/>
      <c r="W3133" s="51"/>
    </row>
    <row r="3134">
      <c r="A3134" s="307"/>
      <c r="B3134" s="85"/>
      <c r="C3134" s="85"/>
      <c r="D3134" s="85"/>
      <c r="E3134" s="88"/>
      <c r="F3134" s="17"/>
      <c r="G3134" s="17"/>
      <c r="I3134" s="43"/>
      <c r="J3134" s="308"/>
      <c r="K3134" s="51"/>
      <c r="N3134" s="309"/>
      <c r="R3134" s="17"/>
      <c r="T3134" s="17"/>
      <c r="V3134" s="17"/>
      <c r="W3134" s="51"/>
    </row>
    <row r="3135">
      <c r="A3135" s="307"/>
      <c r="B3135" s="85"/>
      <c r="C3135" s="85"/>
      <c r="D3135" s="85"/>
      <c r="E3135" s="88"/>
      <c r="F3135" s="17"/>
      <c r="G3135" s="17"/>
      <c r="I3135" s="43"/>
      <c r="J3135" s="308"/>
      <c r="K3135" s="51"/>
      <c r="N3135" s="309"/>
      <c r="R3135" s="17"/>
      <c r="T3135" s="17"/>
      <c r="V3135" s="17"/>
      <c r="W3135" s="51"/>
    </row>
    <row r="3136">
      <c r="A3136" s="307"/>
      <c r="B3136" s="85"/>
      <c r="C3136" s="85"/>
      <c r="D3136" s="85"/>
      <c r="E3136" s="88"/>
      <c r="F3136" s="17"/>
      <c r="G3136" s="17"/>
      <c r="I3136" s="43"/>
      <c r="J3136" s="308"/>
      <c r="K3136" s="51"/>
      <c r="N3136" s="309"/>
      <c r="R3136" s="17"/>
      <c r="T3136" s="17"/>
      <c r="V3136" s="17"/>
      <c r="W3136" s="51"/>
    </row>
    <row r="3137">
      <c r="A3137" s="307"/>
      <c r="B3137" s="85"/>
      <c r="C3137" s="85"/>
      <c r="D3137" s="85"/>
      <c r="E3137" s="88"/>
      <c r="F3137" s="17"/>
      <c r="G3137" s="17"/>
      <c r="I3137" s="43"/>
      <c r="J3137" s="308"/>
      <c r="K3137" s="51"/>
      <c r="N3137" s="309"/>
      <c r="R3137" s="17"/>
      <c r="T3137" s="17"/>
      <c r="V3137" s="17"/>
      <c r="W3137" s="51"/>
    </row>
    <row r="3138">
      <c r="A3138" s="307"/>
      <c r="B3138" s="85"/>
      <c r="C3138" s="85"/>
      <c r="D3138" s="85"/>
      <c r="E3138" s="88"/>
      <c r="F3138" s="17"/>
      <c r="G3138" s="17"/>
      <c r="I3138" s="43"/>
      <c r="J3138" s="308"/>
      <c r="K3138" s="51"/>
      <c r="N3138" s="309"/>
      <c r="R3138" s="17"/>
      <c r="T3138" s="17"/>
      <c r="V3138" s="17"/>
      <c r="W3138" s="51"/>
    </row>
    <row r="3139">
      <c r="A3139" s="307"/>
      <c r="B3139" s="85"/>
      <c r="C3139" s="85"/>
      <c r="D3139" s="85"/>
      <c r="E3139" s="88"/>
      <c r="F3139" s="17"/>
      <c r="G3139" s="17"/>
      <c r="I3139" s="43"/>
      <c r="J3139" s="308"/>
      <c r="K3139" s="51"/>
      <c r="N3139" s="309"/>
      <c r="R3139" s="17"/>
      <c r="T3139" s="17"/>
      <c r="V3139" s="17"/>
      <c r="W3139" s="51"/>
    </row>
    <row r="3140">
      <c r="A3140" s="307"/>
      <c r="B3140" s="85"/>
      <c r="C3140" s="85"/>
      <c r="D3140" s="85"/>
      <c r="E3140" s="88"/>
      <c r="F3140" s="17"/>
      <c r="G3140" s="17"/>
      <c r="I3140" s="43"/>
      <c r="J3140" s="308"/>
      <c r="K3140" s="51"/>
      <c r="N3140" s="309"/>
      <c r="R3140" s="17"/>
      <c r="T3140" s="17"/>
      <c r="V3140" s="17"/>
      <c r="W3140" s="51"/>
    </row>
    <row r="3141">
      <c r="A3141" s="307"/>
      <c r="B3141" s="85"/>
      <c r="C3141" s="85"/>
      <c r="D3141" s="85"/>
      <c r="E3141" s="88"/>
      <c r="F3141" s="17"/>
      <c r="G3141" s="17"/>
      <c r="I3141" s="43"/>
      <c r="J3141" s="308"/>
      <c r="K3141" s="51"/>
      <c r="N3141" s="309"/>
      <c r="R3141" s="17"/>
      <c r="T3141" s="17"/>
      <c r="V3141" s="17"/>
      <c r="W3141" s="51"/>
    </row>
    <row r="3142">
      <c r="A3142" s="307"/>
      <c r="B3142" s="85"/>
      <c r="C3142" s="85"/>
      <c r="D3142" s="85"/>
      <c r="E3142" s="88"/>
      <c r="F3142" s="17"/>
      <c r="G3142" s="17"/>
      <c r="I3142" s="43"/>
      <c r="J3142" s="308"/>
      <c r="K3142" s="51"/>
      <c r="N3142" s="309"/>
      <c r="R3142" s="17"/>
      <c r="T3142" s="17"/>
      <c r="V3142" s="17"/>
      <c r="W3142" s="51"/>
    </row>
    <row r="3143">
      <c r="A3143" s="307"/>
      <c r="B3143" s="85"/>
      <c r="C3143" s="85"/>
      <c r="D3143" s="85"/>
      <c r="E3143" s="88"/>
      <c r="F3143" s="17"/>
      <c r="G3143" s="17"/>
      <c r="I3143" s="43"/>
      <c r="J3143" s="308"/>
      <c r="K3143" s="51"/>
      <c r="N3143" s="309"/>
      <c r="R3143" s="17"/>
      <c r="T3143" s="17"/>
      <c r="V3143" s="17"/>
      <c r="W3143" s="51"/>
    </row>
    <row r="3144">
      <c r="A3144" s="307"/>
      <c r="B3144" s="85"/>
      <c r="C3144" s="85"/>
      <c r="D3144" s="85"/>
      <c r="E3144" s="88"/>
      <c r="F3144" s="17"/>
      <c r="G3144" s="17"/>
      <c r="I3144" s="43"/>
      <c r="J3144" s="308"/>
      <c r="K3144" s="51"/>
      <c r="N3144" s="309"/>
      <c r="R3144" s="17"/>
      <c r="T3144" s="17"/>
      <c r="V3144" s="17"/>
      <c r="W3144" s="51"/>
    </row>
    <row r="3145">
      <c r="A3145" s="307"/>
      <c r="B3145" s="85"/>
      <c r="C3145" s="85"/>
      <c r="D3145" s="85"/>
      <c r="E3145" s="88"/>
      <c r="F3145" s="17"/>
      <c r="G3145" s="17"/>
      <c r="I3145" s="43"/>
      <c r="J3145" s="308"/>
      <c r="K3145" s="51"/>
      <c r="N3145" s="309"/>
      <c r="R3145" s="17"/>
      <c r="T3145" s="17"/>
      <c r="V3145" s="17"/>
      <c r="W3145" s="51"/>
    </row>
    <row r="3146">
      <c r="A3146" s="307"/>
      <c r="B3146" s="85"/>
      <c r="C3146" s="85"/>
      <c r="D3146" s="85"/>
      <c r="E3146" s="88"/>
      <c r="F3146" s="17"/>
      <c r="G3146" s="17"/>
      <c r="I3146" s="43"/>
      <c r="J3146" s="308"/>
      <c r="K3146" s="51"/>
      <c r="N3146" s="309"/>
      <c r="R3146" s="17"/>
      <c r="T3146" s="17"/>
      <c r="V3146" s="17"/>
      <c r="W3146" s="51"/>
    </row>
    <row r="3147">
      <c r="A3147" s="307"/>
      <c r="B3147" s="85"/>
      <c r="C3147" s="85"/>
      <c r="D3147" s="85"/>
      <c r="E3147" s="88"/>
      <c r="F3147" s="17"/>
      <c r="G3147" s="17"/>
      <c r="I3147" s="43"/>
      <c r="J3147" s="308"/>
      <c r="K3147" s="51"/>
      <c r="N3147" s="309"/>
      <c r="R3147" s="17"/>
      <c r="T3147" s="17"/>
      <c r="V3147" s="17"/>
      <c r="W3147" s="51"/>
    </row>
    <row r="3148">
      <c r="A3148" s="307"/>
      <c r="B3148" s="85"/>
      <c r="C3148" s="85"/>
      <c r="D3148" s="85"/>
      <c r="E3148" s="88"/>
      <c r="F3148" s="17"/>
      <c r="G3148" s="17"/>
      <c r="I3148" s="43"/>
      <c r="J3148" s="308"/>
      <c r="K3148" s="51"/>
      <c r="N3148" s="309"/>
      <c r="R3148" s="17"/>
      <c r="T3148" s="17"/>
      <c r="V3148" s="17"/>
      <c r="W3148" s="51"/>
    </row>
    <row r="3149">
      <c r="A3149" s="307"/>
      <c r="B3149" s="85"/>
      <c r="C3149" s="85"/>
      <c r="D3149" s="85"/>
      <c r="E3149" s="88"/>
      <c r="F3149" s="17"/>
      <c r="G3149" s="17"/>
      <c r="I3149" s="43"/>
      <c r="J3149" s="308"/>
      <c r="K3149" s="51"/>
      <c r="N3149" s="309"/>
      <c r="R3149" s="17"/>
      <c r="T3149" s="17"/>
      <c r="V3149" s="17"/>
      <c r="W3149" s="51"/>
    </row>
    <row r="3150">
      <c r="A3150" s="307"/>
      <c r="B3150" s="85"/>
      <c r="C3150" s="85"/>
      <c r="D3150" s="85"/>
      <c r="E3150" s="88"/>
      <c r="F3150" s="17"/>
      <c r="G3150" s="17"/>
      <c r="I3150" s="43"/>
      <c r="J3150" s="308"/>
      <c r="K3150" s="51"/>
      <c r="N3150" s="309"/>
      <c r="R3150" s="17"/>
      <c r="T3150" s="17"/>
      <c r="V3150" s="17"/>
      <c r="W3150" s="51"/>
    </row>
    <row r="3151">
      <c r="A3151" s="307"/>
      <c r="B3151" s="85"/>
      <c r="C3151" s="85"/>
      <c r="D3151" s="85"/>
      <c r="E3151" s="88"/>
      <c r="F3151" s="17"/>
      <c r="G3151" s="17"/>
      <c r="I3151" s="43"/>
      <c r="J3151" s="308"/>
      <c r="K3151" s="51"/>
      <c r="N3151" s="309"/>
      <c r="R3151" s="17"/>
      <c r="T3151" s="17"/>
      <c r="V3151" s="17"/>
      <c r="W3151" s="51"/>
    </row>
    <row r="3152">
      <c r="A3152" s="307"/>
      <c r="B3152" s="85"/>
      <c r="C3152" s="85"/>
      <c r="D3152" s="85"/>
      <c r="E3152" s="88"/>
      <c r="F3152" s="17"/>
      <c r="G3152" s="17"/>
      <c r="I3152" s="43"/>
      <c r="J3152" s="308"/>
      <c r="K3152" s="51"/>
      <c r="N3152" s="309"/>
      <c r="R3152" s="17"/>
      <c r="T3152" s="17"/>
      <c r="V3152" s="17"/>
      <c r="W3152" s="51"/>
    </row>
    <row r="3153">
      <c r="A3153" s="307"/>
      <c r="B3153" s="85"/>
      <c r="C3153" s="85"/>
      <c r="D3153" s="85"/>
      <c r="E3153" s="88"/>
      <c r="F3153" s="17"/>
      <c r="G3153" s="17"/>
      <c r="I3153" s="43"/>
      <c r="J3153" s="308"/>
      <c r="K3153" s="51"/>
      <c r="N3153" s="309"/>
      <c r="R3153" s="17"/>
      <c r="T3153" s="17"/>
      <c r="V3153" s="17"/>
      <c r="W3153" s="51"/>
    </row>
    <row r="3154">
      <c r="A3154" s="307"/>
      <c r="B3154" s="85"/>
      <c r="C3154" s="85"/>
      <c r="D3154" s="85"/>
      <c r="E3154" s="88"/>
      <c r="F3154" s="17"/>
      <c r="G3154" s="17"/>
      <c r="I3154" s="43"/>
      <c r="J3154" s="308"/>
      <c r="K3154" s="51"/>
      <c r="N3154" s="309"/>
      <c r="R3154" s="17"/>
      <c r="T3154" s="17"/>
      <c r="V3154" s="17"/>
      <c r="W3154" s="51"/>
    </row>
    <row r="3155">
      <c r="A3155" s="307"/>
      <c r="B3155" s="85"/>
      <c r="C3155" s="85"/>
      <c r="D3155" s="85"/>
      <c r="E3155" s="88"/>
      <c r="F3155" s="17"/>
      <c r="G3155" s="17"/>
      <c r="I3155" s="43"/>
      <c r="J3155" s="308"/>
      <c r="K3155" s="51"/>
      <c r="N3155" s="309"/>
      <c r="R3155" s="17"/>
      <c r="T3155" s="17"/>
      <c r="V3155" s="17"/>
      <c r="W3155" s="51"/>
    </row>
    <row r="3156">
      <c r="A3156" s="307"/>
      <c r="B3156" s="85"/>
      <c r="C3156" s="85"/>
      <c r="D3156" s="85"/>
      <c r="E3156" s="88"/>
      <c r="F3156" s="17"/>
      <c r="G3156" s="17"/>
      <c r="I3156" s="43"/>
      <c r="J3156" s="308"/>
      <c r="K3156" s="51"/>
      <c r="N3156" s="309"/>
      <c r="R3156" s="17"/>
      <c r="T3156" s="17"/>
      <c r="V3156" s="17"/>
      <c r="W3156" s="51"/>
    </row>
    <row r="3157">
      <c r="A3157" s="307"/>
      <c r="B3157" s="85"/>
      <c r="C3157" s="85"/>
      <c r="D3157" s="85"/>
      <c r="E3157" s="88"/>
      <c r="F3157" s="17"/>
      <c r="G3157" s="17"/>
      <c r="I3157" s="43"/>
      <c r="J3157" s="308"/>
      <c r="K3157" s="51"/>
      <c r="N3157" s="309"/>
      <c r="R3157" s="17"/>
      <c r="T3157" s="17"/>
      <c r="V3157" s="17"/>
      <c r="W3157" s="51"/>
    </row>
    <row r="3158">
      <c r="A3158" s="307"/>
      <c r="B3158" s="85"/>
      <c r="C3158" s="85"/>
      <c r="D3158" s="85"/>
      <c r="E3158" s="88"/>
      <c r="F3158" s="17"/>
      <c r="G3158" s="17"/>
      <c r="I3158" s="43"/>
      <c r="J3158" s="308"/>
      <c r="K3158" s="51"/>
      <c r="N3158" s="309"/>
      <c r="R3158" s="17"/>
      <c r="T3158" s="17"/>
      <c r="V3158" s="17"/>
      <c r="W3158" s="51"/>
    </row>
    <row r="3159">
      <c r="A3159" s="307"/>
      <c r="B3159" s="85"/>
      <c r="C3159" s="85"/>
      <c r="D3159" s="85"/>
      <c r="E3159" s="88"/>
      <c r="F3159" s="17"/>
      <c r="G3159" s="17"/>
      <c r="I3159" s="43"/>
      <c r="J3159" s="308"/>
      <c r="K3159" s="51"/>
      <c r="N3159" s="309"/>
      <c r="R3159" s="17"/>
      <c r="T3159" s="17"/>
      <c r="V3159" s="17"/>
      <c r="W3159" s="51"/>
    </row>
    <row r="3160">
      <c r="A3160" s="307"/>
      <c r="B3160" s="85"/>
      <c r="C3160" s="85"/>
      <c r="D3160" s="85"/>
      <c r="E3160" s="88"/>
      <c r="F3160" s="17"/>
      <c r="G3160" s="17"/>
      <c r="I3160" s="43"/>
      <c r="J3160" s="308"/>
      <c r="K3160" s="51"/>
      <c r="N3160" s="309"/>
      <c r="R3160" s="17"/>
      <c r="T3160" s="17"/>
      <c r="V3160" s="17"/>
      <c r="W3160" s="51"/>
    </row>
    <row r="3161">
      <c r="A3161" s="307"/>
      <c r="B3161" s="85"/>
      <c r="C3161" s="85"/>
      <c r="D3161" s="85"/>
      <c r="E3161" s="88"/>
      <c r="F3161" s="17"/>
      <c r="G3161" s="17"/>
      <c r="I3161" s="43"/>
      <c r="J3161" s="308"/>
      <c r="K3161" s="51"/>
      <c r="N3161" s="309"/>
      <c r="R3161" s="17"/>
      <c r="T3161" s="17"/>
      <c r="V3161" s="17"/>
      <c r="W3161" s="51"/>
    </row>
    <row r="3162">
      <c r="A3162" s="307"/>
      <c r="B3162" s="85"/>
      <c r="C3162" s="85"/>
      <c r="D3162" s="85"/>
      <c r="E3162" s="88"/>
      <c r="F3162" s="17"/>
      <c r="G3162" s="17"/>
      <c r="I3162" s="43"/>
      <c r="J3162" s="308"/>
      <c r="K3162" s="51"/>
      <c r="N3162" s="309"/>
      <c r="R3162" s="17"/>
      <c r="T3162" s="17"/>
      <c r="V3162" s="17"/>
      <c r="W3162" s="51"/>
    </row>
    <row r="3163">
      <c r="A3163" s="307"/>
      <c r="B3163" s="85"/>
      <c r="C3163" s="85"/>
      <c r="D3163" s="85"/>
      <c r="E3163" s="88"/>
      <c r="F3163" s="17"/>
      <c r="G3163" s="17"/>
      <c r="I3163" s="43"/>
      <c r="J3163" s="308"/>
      <c r="K3163" s="51"/>
      <c r="N3163" s="309"/>
      <c r="R3163" s="17"/>
      <c r="T3163" s="17"/>
      <c r="V3163" s="17"/>
      <c r="W3163" s="51"/>
    </row>
    <row r="3164">
      <c r="A3164" s="307"/>
      <c r="B3164" s="85"/>
      <c r="C3164" s="85"/>
      <c r="D3164" s="85"/>
      <c r="E3164" s="88"/>
      <c r="F3164" s="17"/>
      <c r="G3164" s="17"/>
      <c r="I3164" s="43"/>
      <c r="J3164" s="308"/>
      <c r="K3164" s="51"/>
      <c r="N3164" s="309"/>
      <c r="R3164" s="17"/>
      <c r="T3164" s="17"/>
      <c r="V3164" s="17"/>
      <c r="W3164" s="51"/>
    </row>
    <row r="3165">
      <c r="A3165" s="307"/>
      <c r="B3165" s="85"/>
      <c r="C3165" s="85"/>
      <c r="D3165" s="85"/>
      <c r="E3165" s="88"/>
      <c r="F3165" s="17"/>
      <c r="G3165" s="17"/>
      <c r="I3165" s="43"/>
      <c r="J3165" s="308"/>
      <c r="K3165" s="51"/>
      <c r="N3165" s="309"/>
      <c r="R3165" s="17"/>
      <c r="T3165" s="17"/>
      <c r="V3165" s="17"/>
      <c r="W3165" s="51"/>
    </row>
    <row r="3166">
      <c r="A3166" s="307"/>
      <c r="B3166" s="85"/>
      <c r="C3166" s="85"/>
      <c r="D3166" s="85"/>
      <c r="E3166" s="88"/>
      <c r="F3166" s="17"/>
      <c r="G3166" s="17"/>
      <c r="I3166" s="43"/>
      <c r="J3166" s="308"/>
      <c r="K3166" s="51"/>
      <c r="N3166" s="309"/>
      <c r="R3166" s="17"/>
      <c r="T3166" s="17"/>
      <c r="V3166" s="17"/>
      <c r="W3166" s="51"/>
    </row>
    <row r="3167">
      <c r="A3167" s="307"/>
      <c r="B3167" s="85"/>
      <c r="C3167" s="85"/>
      <c r="D3167" s="85"/>
      <c r="E3167" s="88"/>
      <c r="F3167" s="17"/>
      <c r="G3167" s="17"/>
      <c r="I3167" s="43"/>
      <c r="J3167" s="308"/>
      <c r="K3167" s="51"/>
      <c r="N3167" s="309"/>
      <c r="R3167" s="17"/>
      <c r="T3167" s="17"/>
      <c r="V3167" s="17"/>
      <c r="W3167" s="51"/>
    </row>
    <row r="3168">
      <c r="A3168" s="307"/>
      <c r="B3168" s="85"/>
      <c r="C3168" s="85"/>
      <c r="D3168" s="85"/>
      <c r="E3168" s="88"/>
      <c r="F3168" s="17"/>
      <c r="G3168" s="17"/>
      <c r="I3168" s="43"/>
      <c r="J3168" s="308"/>
      <c r="K3168" s="51"/>
      <c r="N3168" s="309"/>
      <c r="R3168" s="17"/>
      <c r="T3168" s="17"/>
      <c r="V3168" s="17"/>
      <c r="W3168" s="51"/>
    </row>
    <row r="3169">
      <c r="A3169" s="307"/>
      <c r="B3169" s="85"/>
      <c r="C3169" s="85"/>
      <c r="D3169" s="85"/>
      <c r="E3169" s="88"/>
      <c r="F3169" s="17"/>
      <c r="G3169" s="17"/>
      <c r="I3169" s="43"/>
      <c r="J3169" s="308"/>
      <c r="K3169" s="51"/>
      <c r="N3169" s="309"/>
      <c r="R3169" s="17"/>
      <c r="T3169" s="17"/>
      <c r="V3169" s="17"/>
      <c r="W3169" s="51"/>
    </row>
    <row r="3170">
      <c r="A3170" s="307"/>
      <c r="B3170" s="85"/>
      <c r="C3170" s="85"/>
      <c r="D3170" s="85"/>
      <c r="E3170" s="88"/>
      <c r="F3170" s="17"/>
      <c r="G3170" s="17"/>
      <c r="I3170" s="43"/>
      <c r="J3170" s="308"/>
      <c r="K3170" s="51"/>
      <c r="N3170" s="309"/>
      <c r="R3170" s="17"/>
      <c r="T3170" s="17"/>
      <c r="V3170" s="17"/>
      <c r="W3170" s="51"/>
    </row>
    <row r="3171">
      <c r="A3171" s="307"/>
      <c r="B3171" s="85"/>
      <c r="C3171" s="85"/>
      <c r="D3171" s="85"/>
      <c r="E3171" s="88"/>
      <c r="F3171" s="17"/>
      <c r="G3171" s="17"/>
      <c r="I3171" s="43"/>
      <c r="J3171" s="308"/>
      <c r="K3171" s="51"/>
      <c r="N3171" s="309"/>
      <c r="R3171" s="17"/>
      <c r="T3171" s="17"/>
      <c r="V3171" s="17"/>
      <c r="W3171" s="51"/>
    </row>
    <row r="3172">
      <c r="A3172" s="307"/>
      <c r="B3172" s="85"/>
      <c r="C3172" s="85"/>
      <c r="D3172" s="85"/>
      <c r="E3172" s="88"/>
      <c r="F3172" s="17"/>
      <c r="G3172" s="17"/>
      <c r="I3172" s="43"/>
      <c r="J3172" s="308"/>
      <c r="K3172" s="51"/>
      <c r="N3172" s="309"/>
      <c r="R3172" s="17"/>
      <c r="T3172" s="17"/>
      <c r="V3172" s="17"/>
      <c r="W3172" s="51"/>
    </row>
    <row r="3173">
      <c r="A3173" s="307"/>
      <c r="B3173" s="85"/>
      <c r="C3173" s="85"/>
      <c r="D3173" s="85"/>
      <c r="E3173" s="88"/>
      <c r="F3173" s="17"/>
      <c r="G3173" s="17"/>
      <c r="I3173" s="43"/>
      <c r="J3173" s="308"/>
      <c r="K3173" s="51"/>
      <c r="N3173" s="309"/>
      <c r="R3173" s="17"/>
      <c r="T3173" s="17"/>
      <c r="V3173" s="17"/>
      <c r="W3173" s="51"/>
    </row>
    <row r="3174">
      <c r="A3174" s="307"/>
      <c r="B3174" s="85"/>
      <c r="C3174" s="85"/>
      <c r="D3174" s="85"/>
      <c r="E3174" s="88"/>
      <c r="F3174" s="17"/>
      <c r="G3174" s="17"/>
      <c r="I3174" s="43"/>
      <c r="J3174" s="308"/>
      <c r="K3174" s="51"/>
      <c r="N3174" s="309"/>
      <c r="R3174" s="17"/>
      <c r="T3174" s="17"/>
      <c r="V3174" s="17"/>
      <c r="W3174" s="51"/>
    </row>
    <row r="3175">
      <c r="A3175" s="307"/>
      <c r="B3175" s="85"/>
      <c r="C3175" s="85"/>
      <c r="D3175" s="85"/>
      <c r="E3175" s="88"/>
      <c r="F3175" s="17"/>
      <c r="G3175" s="17"/>
      <c r="I3175" s="43"/>
      <c r="J3175" s="308"/>
      <c r="K3175" s="51"/>
      <c r="N3175" s="309"/>
      <c r="R3175" s="17"/>
      <c r="T3175" s="17"/>
      <c r="V3175" s="17"/>
      <c r="W3175" s="51"/>
    </row>
    <row r="3176">
      <c r="A3176" s="307"/>
      <c r="B3176" s="85"/>
      <c r="C3176" s="85"/>
      <c r="D3176" s="85"/>
      <c r="E3176" s="88"/>
      <c r="F3176" s="17"/>
      <c r="G3176" s="17"/>
      <c r="I3176" s="43"/>
      <c r="J3176" s="308"/>
      <c r="K3176" s="51"/>
      <c r="N3176" s="309"/>
      <c r="R3176" s="17"/>
      <c r="T3176" s="17"/>
      <c r="V3176" s="17"/>
      <c r="W3176" s="51"/>
    </row>
    <row r="3177">
      <c r="A3177" s="307"/>
      <c r="B3177" s="85"/>
      <c r="C3177" s="85"/>
      <c r="D3177" s="85"/>
      <c r="E3177" s="88"/>
      <c r="F3177" s="17"/>
      <c r="G3177" s="17"/>
      <c r="I3177" s="43"/>
      <c r="J3177" s="308"/>
      <c r="K3177" s="51"/>
      <c r="N3177" s="309"/>
      <c r="R3177" s="17"/>
      <c r="T3177" s="17"/>
      <c r="V3177" s="17"/>
      <c r="W3177" s="51"/>
    </row>
    <row r="3178">
      <c r="A3178" s="307"/>
      <c r="B3178" s="85"/>
      <c r="C3178" s="85"/>
      <c r="D3178" s="85"/>
      <c r="E3178" s="88"/>
      <c r="F3178" s="17"/>
      <c r="G3178" s="17"/>
      <c r="I3178" s="43"/>
      <c r="J3178" s="308"/>
      <c r="K3178" s="51"/>
      <c r="N3178" s="309"/>
      <c r="R3178" s="17"/>
      <c r="T3178" s="17"/>
      <c r="V3178" s="17"/>
      <c r="W3178" s="51"/>
    </row>
    <row r="3179">
      <c r="A3179" s="307"/>
      <c r="B3179" s="85"/>
      <c r="C3179" s="85"/>
      <c r="D3179" s="85"/>
      <c r="E3179" s="88"/>
      <c r="F3179" s="17"/>
      <c r="G3179" s="17"/>
      <c r="I3179" s="43"/>
      <c r="J3179" s="308"/>
      <c r="K3179" s="51"/>
      <c r="N3179" s="309"/>
      <c r="R3179" s="17"/>
      <c r="T3179" s="17"/>
      <c r="V3179" s="17"/>
      <c r="W3179" s="51"/>
    </row>
    <row r="3180">
      <c r="A3180" s="307"/>
      <c r="B3180" s="85"/>
      <c r="C3180" s="85"/>
      <c r="D3180" s="85"/>
      <c r="E3180" s="88"/>
      <c r="F3180" s="17"/>
      <c r="G3180" s="17"/>
      <c r="I3180" s="43"/>
      <c r="J3180" s="308"/>
      <c r="K3180" s="51"/>
      <c r="N3180" s="309"/>
      <c r="R3180" s="17"/>
      <c r="T3180" s="17"/>
      <c r="V3180" s="17"/>
      <c r="W3180" s="51"/>
    </row>
    <row r="3181">
      <c r="A3181" s="307"/>
      <c r="B3181" s="85"/>
      <c r="C3181" s="85"/>
      <c r="D3181" s="85"/>
      <c r="E3181" s="88"/>
      <c r="F3181" s="17"/>
      <c r="G3181" s="17"/>
      <c r="I3181" s="43"/>
      <c r="J3181" s="308"/>
      <c r="K3181" s="51"/>
      <c r="N3181" s="309"/>
      <c r="R3181" s="17"/>
      <c r="T3181" s="17"/>
      <c r="V3181" s="17"/>
      <c r="W3181" s="51"/>
    </row>
    <row r="3182">
      <c r="A3182" s="307"/>
      <c r="B3182" s="85"/>
      <c r="C3182" s="85"/>
      <c r="D3182" s="85"/>
      <c r="E3182" s="88"/>
      <c r="F3182" s="17"/>
      <c r="G3182" s="17"/>
      <c r="I3182" s="43"/>
      <c r="J3182" s="308"/>
      <c r="K3182" s="51"/>
      <c r="N3182" s="309"/>
      <c r="R3182" s="17"/>
      <c r="T3182" s="17"/>
      <c r="V3182" s="17"/>
      <c r="W3182" s="51"/>
    </row>
    <row r="3183">
      <c r="A3183" s="307"/>
      <c r="B3183" s="85"/>
      <c r="C3183" s="85"/>
      <c r="D3183" s="85"/>
      <c r="E3183" s="88"/>
      <c r="F3183" s="17"/>
      <c r="G3183" s="17"/>
      <c r="I3183" s="43"/>
      <c r="J3183" s="308"/>
      <c r="K3183" s="51"/>
      <c r="N3183" s="309"/>
      <c r="R3183" s="17"/>
      <c r="T3183" s="17"/>
      <c r="V3183" s="17"/>
      <c r="W3183" s="51"/>
    </row>
    <row r="3184">
      <c r="A3184" s="307"/>
      <c r="B3184" s="85"/>
      <c r="C3184" s="85"/>
      <c r="D3184" s="85"/>
      <c r="E3184" s="88"/>
      <c r="F3184" s="17"/>
      <c r="G3184" s="17"/>
      <c r="I3184" s="43"/>
      <c r="J3184" s="308"/>
      <c r="K3184" s="51"/>
      <c r="N3184" s="309"/>
      <c r="R3184" s="17"/>
      <c r="T3184" s="17"/>
      <c r="V3184" s="17"/>
      <c r="W3184" s="51"/>
    </row>
    <row r="3185">
      <c r="A3185" s="307"/>
      <c r="B3185" s="85"/>
      <c r="C3185" s="85"/>
      <c r="D3185" s="85"/>
      <c r="E3185" s="88"/>
      <c r="F3185" s="17"/>
      <c r="G3185" s="17"/>
      <c r="I3185" s="43"/>
      <c r="J3185" s="308"/>
      <c r="K3185" s="51"/>
      <c r="N3185" s="309"/>
      <c r="R3185" s="17"/>
      <c r="T3185" s="17"/>
      <c r="V3185" s="17"/>
      <c r="W3185" s="51"/>
    </row>
    <row r="3186">
      <c r="A3186" s="307"/>
      <c r="B3186" s="85"/>
      <c r="C3186" s="85"/>
      <c r="D3186" s="85"/>
      <c r="E3186" s="88"/>
      <c r="F3186" s="17"/>
      <c r="G3186" s="17"/>
      <c r="I3186" s="43"/>
      <c r="J3186" s="308"/>
      <c r="K3186" s="51"/>
      <c r="N3186" s="309"/>
      <c r="R3186" s="17"/>
      <c r="T3186" s="17"/>
      <c r="V3186" s="17"/>
      <c r="W3186" s="51"/>
    </row>
    <row r="3187">
      <c r="A3187" s="307"/>
      <c r="B3187" s="85"/>
      <c r="C3187" s="85"/>
      <c r="D3187" s="85"/>
      <c r="E3187" s="88"/>
      <c r="F3187" s="17"/>
      <c r="G3187" s="17"/>
      <c r="I3187" s="43"/>
      <c r="J3187" s="308"/>
      <c r="K3187" s="51"/>
      <c r="N3187" s="309"/>
      <c r="R3187" s="17"/>
      <c r="T3187" s="17"/>
      <c r="V3187" s="17"/>
      <c r="W3187" s="51"/>
    </row>
    <row r="3188">
      <c r="A3188" s="307"/>
      <c r="B3188" s="85"/>
      <c r="C3188" s="85"/>
      <c r="D3188" s="85"/>
      <c r="E3188" s="88"/>
      <c r="F3188" s="17"/>
      <c r="G3188" s="17"/>
      <c r="I3188" s="43"/>
      <c r="J3188" s="308"/>
      <c r="K3188" s="51"/>
      <c r="N3188" s="309"/>
      <c r="R3188" s="17"/>
      <c r="T3188" s="17"/>
      <c r="V3188" s="17"/>
      <c r="W3188" s="51"/>
    </row>
    <row r="3189">
      <c r="A3189" s="307"/>
      <c r="B3189" s="85"/>
      <c r="C3189" s="85"/>
      <c r="D3189" s="85"/>
      <c r="E3189" s="88"/>
      <c r="F3189" s="17"/>
      <c r="G3189" s="17"/>
      <c r="I3189" s="43"/>
      <c r="J3189" s="308"/>
      <c r="K3189" s="51"/>
      <c r="N3189" s="309"/>
      <c r="R3189" s="17"/>
      <c r="T3189" s="17"/>
      <c r="V3189" s="17"/>
      <c r="W3189" s="51"/>
    </row>
    <row r="3190">
      <c r="A3190" s="307"/>
      <c r="B3190" s="85"/>
      <c r="C3190" s="85"/>
      <c r="D3190" s="85"/>
      <c r="E3190" s="88"/>
      <c r="F3190" s="17"/>
      <c r="G3190" s="17"/>
      <c r="I3190" s="43"/>
      <c r="J3190" s="308"/>
      <c r="K3190" s="51"/>
      <c r="N3190" s="309"/>
      <c r="R3190" s="17"/>
      <c r="T3190" s="17"/>
      <c r="V3190" s="17"/>
      <c r="W3190" s="51"/>
    </row>
    <row r="3191">
      <c r="A3191" s="307"/>
      <c r="B3191" s="85"/>
      <c r="C3191" s="85"/>
      <c r="D3191" s="85"/>
      <c r="E3191" s="88"/>
      <c r="F3191" s="17"/>
      <c r="G3191" s="17"/>
      <c r="I3191" s="43"/>
      <c r="J3191" s="308"/>
      <c r="K3191" s="51"/>
      <c r="N3191" s="309"/>
      <c r="R3191" s="17"/>
      <c r="T3191" s="17"/>
      <c r="V3191" s="17"/>
      <c r="W3191" s="51"/>
    </row>
    <row r="3192">
      <c r="A3192" s="307"/>
      <c r="B3192" s="85"/>
      <c r="C3192" s="85"/>
      <c r="D3192" s="85"/>
      <c r="E3192" s="88"/>
      <c r="F3192" s="17"/>
      <c r="G3192" s="17"/>
      <c r="I3192" s="43"/>
      <c r="J3192" s="308"/>
      <c r="K3192" s="51"/>
      <c r="N3192" s="309"/>
      <c r="R3192" s="17"/>
      <c r="T3192" s="17"/>
      <c r="V3192" s="17"/>
      <c r="W3192" s="51"/>
    </row>
    <row r="3193">
      <c r="A3193" s="307"/>
      <c r="B3193" s="85"/>
      <c r="C3193" s="85"/>
      <c r="D3193" s="85"/>
      <c r="E3193" s="88"/>
      <c r="F3193" s="17"/>
      <c r="G3193" s="17"/>
      <c r="I3193" s="43"/>
      <c r="J3193" s="308"/>
      <c r="K3193" s="51"/>
      <c r="N3193" s="309"/>
      <c r="R3193" s="17"/>
      <c r="T3193" s="17"/>
      <c r="V3193" s="17"/>
      <c r="W3193" s="51"/>
    </row>
    <row r="3194">
      <c r="A3194" s="307"/>
      <c r="B3194" s="85"/>
      <c r="C3194" s="85"/>
      <c r="D3194" s="85"/>
      <c r="E3194" s="88"/>
      <c r="F3194" s="17"/>
      <c r="G3194" s="17"/>
      <c r="I3194" s="43"/>
      <c r="J3194" s="308"/>
      <c r="K3194" s="51"/>
      <c r="N3194" s="309"/>
      <c r="R3194" s="17"/>
      <c r="T3194" s="17"/>
      <c r="V3194" s="17"/>
      <c r="W3194" s="51"/>
    </row>
    <row r="3195">
      <c r="A3195" s="307"/>
      <c r="B3195" s="85"/>
      <c r="C3195" s="85"/>
      <c r="D3195" s="85"/>
      <c r="E3195" s="88"/>
      <c r="F3195" s="17"/>
      <c r="G3195" s="17"/>
      <c r="I3195" s="43"/>
      <c r="J3195" s="308"/>
      <c r="K3195" s="51"/>
      <c r="N3195" s="309"/>
      <c r="R3195" s="17"/>
      <c r="T3195" s="17"/>
      <c r="V3195" s="17"/>
      <c r="W3195" s="51"/>
    </row>
    <row r="3196">
      <c r="A3196" s="307"/>
      <c r="B3196" s="85"/>
      <c r="C3196" s="85"/>
      <c r="D3196" s="85"/>
      <c r="E3196" s="88"/>
      <c r="F3196" s="17"/>
      <c r="G3196" s="17"/>
      <c r="I3196" s="43"/>
      <c r="J3196" s="308"/>
      <c r="K3196" s="51"/>
      <c r="N3196" s="309"/>
      <c r="R3196" s="17"/>
      <c r="T3196" s="17"/>
      <c r="V3196" s="17"/>
      <c r="W3196" s="51"/>
    </row>
    <row r="3197">
      <c r="A3197" s="307"/>
      <c r="B3197" s="85"/>
      <c r="C3197" s="85"/>
      <c r="D3197" s="85"/>
      <c r="E3197" s="88"/>
      <c r="F3197" s="17"/>
      <c r="G3197" s="17"/>
      <c r="I3197" s="43"/>
      <c r="J3197" s="308"/>
      <c r="K3197" s="51"/>
      <c r="N3197" s="309"/>
      <c r="R3197" s="17"/>
      <c r="T3197" s="17"/>
      <c r="V3197" s="17"/>
      <c r="W3197" s="51"/>
    </row>
    <row r="3198">
      <c r="A3198" s="307"/>
      <c r="B3198" s="85"/>
      <c r="C3198" s="85"/>
      <c r="D3198" s="85"/>
      <c r="E3198" s="88"/>
      <c r="F3198" s="17"/>
      <c r="G3198" s="17"/>
      <c r="I3198" s="43"/>
      <c r="J3198" s="308"/>
      <c r="K3198" s="51"/>
      <c r="N3198" s="309"/>
      <c r="R3198" s="17"/>
      <c r="T3198" s="17"/>
      <c r="V3198" s="17"/>
      <c r="W3198" s="51"/>
    </row>
    <row r="3199">
      <c r="A3199" s="307"/>
      <c r="B3199" s="85"/>
      <c r="C3199" s="85"/>
      <c r="D3199" s="85"/>
      <c r="E3199" s="88"/>
      <c r="F3199" s="17"/>
      <c r="G3199" s="17"/>
      <c r="I3199" s="43"/>
      <c r="J3199" s="308"/>
      <c r="K3199" s="51"/>
      <c r="N3199" s="309"/>
      <c r="R3199" s="17"/>
      <c r="T3199" s="17"/>
      <c r="V3199" s="17"/>
      <c r="W3199" s="51"/>
    </row>
    <row r="3200">
      <c r="A3200" s="307"/>
      <c r="B3200" s="85"/>
      <c r="C3200" s="85"/>
      <c r="D3200" s="85"/>
      <c r="E3200" s="88"/>
      <c r="F3200" s="17"/>
      <c r="G3200" s="17"/>
      <c r="I3200" s="43"/>
      <c r="J3200" s="308"/>
      <c r="K3200" s="51"/>
      <c r="N3200" s="309"/>
      <c r="R3200" s="17"/>
      <c r="T3200" s="17"/>
      <c r="V3200" s="17"/>
      <c r="W3200" s="51"/>
    </row>
    <row r="3201">
      <c r="A3201" s="307"/>
      <c r="B3201" s="85"/>
      <c r="C3201" s="85"/>
      <c r="D3201" s="85"/>
      <c r="E3201" s="88"/>
      <c r="F3201" s="17"/>
      <c r="G3201" s="17"/>
      <c r="I3201" s="43"/>
      <c r="J3201" s="308"/>
      <c r="K3201" s="51"/>
      <c r="N3201" s="309"/>
      <c r="R3201" s="17"/>
      <c r="T3201" s="17"/>
      <c r="V3201" s="17"/>
      <c r="W3201" s="51"/>
    </row>
    <row r="3202">
      <c r="A3202" s="307"/>
      <c r="B3202" s="85"/>
      <c r="C3202" s="85"/>
      <c r="D3202" s="85"/>
      <c r="E3202" s="88"/>
      <c r="F3202" s="17"/>
      <c r="G3202" s="17"/>
      <c r="I3202" s="43"/>
      <c r="J3202" s="308"/>
      <c r="K3202" s="51"/>
      <c r="N3202" s="309"/>
      <c r="R3202" s="17"/>
      <c r="T3202" s="17"/>
      <c r="V3202" s="17"/>
      <c r="W3202" s="51"/>
    </row>
    <row r="3203">
      <c r="A3203" s="307"/>
      <c r="B3203" s="85"/>
      <c r="C3203" s="85"/>
      <c r="D3203" s="85"/>
      <c r="E3203" s="88"/>
      <c r="F3203" s="17"/>
      <c r="G3203" s="17"/>
      <c r="I3203" s="43"/>
      <c r="J3203" s="308"/>
      <c r="K3203" s="51"/>
      <c r="N3203" s="309"/>
      <c r="R3203" s="17"/>
      <c r="T3203" s="17"/>
      <c r="V3203" s="17"/>
      <c r="W3203" s="51"/>
    </row>
    <row r="3204">
      <c r="A3204" s="307"/>
      <c r="B3204" s="85"/>
      <c r="C3204" s="85"/>
      <c r="D3204" s="85"/>
      <c r="E3204" s="88"/>
      <c r="F3204" s="17"/>
      <c r="G3204" s="17"/>
      <c r="I3204" s="43"/>
      <c r="J3204" s="308"/>
      <c r="K3204" s="51"/>
      <c r="N3204" s="309"/>
      <c r="R3204" s="17"/>
      <c r="T3204" s="17"/>
      <c r="V3204" s="17"/>
      <c r="W3204" s="51"/>
    </row>
    <row r="3205">
      <c r="A3205" s="307"/>
      <c r="B3205" s="85"/>
      <c r="C3205" s="85"/>
      <c r="D3205" s="85"/>
      <c r="E3205" s="88"/>
      <c r="F3205" s="17"/>
      <c r="G3205" s="17"/>
      <c r="I3205" s="43"/>
      <c r="J3205" s="308"/>
      <c r="K3205" s="51"/>
      <c r="N3205" s="309"/>
      <c r="R3205" s="17"/>
      <c r="T3205" s="17"/>
      <c r="V3205" s="17"/>
      <c r="W3205" s="51"/>
    </row>
    <row r="3206">
      <c r="A3206" s="307"/>
      <c r="B3206" s="85"/>
      <c r="C3206" s="85"/>
      <c r="D3206" s="85"/>
      <c r="E3206" s="88"/>
      <c r="F3206" s="17"/>
      <c r="G3206" s="17"/>
      <c r="I3206" s="43"/>
      <c r="J3206" s="308"/>
      <c r="K3206" s="51"/>
      <c r="N3206" s="309"/>
      <c r="R3206" s="17"/>
      <c r="T3206" s="17"/>
      <c r="V3206" s="17"/>
      <c r="W3206" s="51"/>
    </row>
    <row r="3207">
      <c r="A3207" s="307"/>
      <c r="B3207" s="85"/>
      <c r="C3207" s="85"/>
      <c r="D3207" s="85"/>
      <c r="E3207" s="88"/>
      <c r="F3207" s="17"/>
      <c r="G3207" s="17"/>
      <c r="I3207" s="43"/>
      <c r="J3207" s="308"/>
      <c r="K3207" s="51"/>
      <c r="N3207" s="309"/>
      <c r="R3207" s="17"/>
      <c r="T3207" s="17"/>
      <c r="V3207" s="17"/>
      <c r="W3207" s="51"/>
    </row>
    <row r="3208">
      <c r="A3208" s="307"/>
      <c r="B3208" s="85"/>
      <c r="C3208" s="85"/>
      <c r="D3208" s="85"/>
      <c r="E3208" s="88"/>
      <c r="F3208" s="17"/>
      <c r="G3208" s="17"/>
      <c r="I3208" s="43"/>
      <c r="J3208" s="308"/>
      <c r="K3208" s="51"/>
      <c r="N3208" s="309"/>
      <c r="R3208" s="17"/>
      <c r="T3208" s="17"/>
      <c r="V3208" s="17"/>
      <c r="W3208" s="51"/>
    </row>
    <row r="3209">
      <c r="A3209" s="307"/>
      <c r="B3209" s="85"/>
      <c r="C3209" s="85"/>
      <c r="D3209" s="85"/>
      <c r="E3209" s="88"/>
      <c r="F3209" s="17"/>
      <c r="G3209" s="17"/>
      <c r="I3209" s="43"/>
      <c r="J3209" s="308"/>
      <c r="K3209" s="51"/>
      <c r="N3209" s="309"/>
      <c r="R3209" s="17"/>
      <c r="T3209" s="17"/>
      <c r="V3209" s="17"/>
      <c r="W3209" s="51"/>
    </row>
    <row r="3210">
      <c r="A3210" s="307"/>
      <c r="B3210" s="85"/>
      <c r="C3210" s="85"/>
      <c r="D3210" s="85"/>
      <c r="E3210" s="88"/>
      <c r="F3210" s="17"/>
      <c r="G3210" s="17"/>
      <c r="I3210" s="43"/>
      <c r="J3210" s="308"/>
      <c r="K3210" s="51"/>
      <c r="N3210" s="309"/>
      <c r="R3210" s="17"/>
      <c r="T3210" s="17"/>
      <c r="V3210" s="17"/>
      <c r="W3210" s="51"/>
    </row>
    <row r="3211">
      <c r="A3211" s="307"/>
      <c r="B3211" s="85"/>
      <c r="C3211" s="85"/>
      <c r="D3211" s="85"/>
      <c r="E3211" s="88"/>
      <c r="F3211" s="17"/>
      <c r="G3211" s="17"/>
      <c r="I3211" s="43"/>
      <c r="J3211" s="308"/>
      <c r="K3211" s="51"/>
      <c r="N3211" s="309"/>
      <c r="R3211" s="17"/>
      <c r="T3211" s="17"/>
      <c r="V3211" s="17"/>
      <c r="W3211" s="51"/>
    </row>
    <row r="3212">
      <c r="A3212" s="307"/>
      <c r="B3212" s="85"/>
      <c r="C3212" s="85"/>
      <c r="D3212" s="85"/>
      <c r="E3212" s="88"/>
      <c r="F3212" s="17"/>
      <c r="G3212" s="17"/>
      <c r="I3212" s="43"/>
      <c r="J3212" s="308"/>
      <c r="K3212" s="51"/>
      <c r="N3212" s="309"/>
      <c r="R3212" s="17"/>
      <c r="T3212" s="17"/>
      <c r="V3212" s="17"/>
      <c r="W3212" s="51"/>
    </row>
    <row r="3213">
      <c r="A3213" s="307"/>
      <c r="B3213" s="85"/>
      <c r="C3213" s="85"/>
      <c r="D3213" s="85"/>
      <c r="E3213" s="88"/>
      <c r="F3213" s="17"/>
      <c r="G3213" s="17"/>
      <c r="I3213" s="43"/>
      <c r="J3213" s="308"/>
      <c r="K3213" s="51"/>
      <c r="N3213" s="309"/>
      <c r="R3213" s="17"/>
      <c r="T3213" s="17"/>
      <c r="V3213" s="17"/>
      <c r="W3213" s="51"/>
    </row>
    <row r="3214">
      <c r="A3214" s="307"/>
      <c r="B3214" s="85"/>
      <c r="C3214" s="85"/>
      <c r="D3214" s="85"/>
      <c r="E3214" s="88"/>
      <c r="F3214" s="17"/>
      <c r="G3214" s="17"/>
      <c r="I3214" s="43"/>
      <c r="J3214" s="308"/>
      <c r="K3214" s="51"/>
      <c r="N3214" s="309"/>
      <c r="R3214" s="17"/>
      <c r="T3214" s="17"/>
      <c r="V3214" s="17"/>
      <c r="W3214" s="51"/>
    </row>
    <row r="3215">
      <c r="A3215" s="307"/>
      <c r="B3215" s="85"/>
      <c r="C3215" s="85"/>
      <c r="D3215" s="85"/>
      <c r="E3215" s="88"/>
      <c r="F3215" s="17"/>
      <c r="G3215" s="17"/>
      <c r="I3215" s="43"/>
      <c r="J3215" s="308"/>
      <c r="K3215" s="51"/>
      <c r="N3215" s="309"/>
      <c r="R3215" s="17"/>
      <c r="T3215" s="17"/>
      <c r="V3215" s="17"/>
      <c r="W3215" s="51"/>
    </row>
    <row r="3216">
      <c r="A3216" s="307"/>
      <c r="B3216" s="85"/>
      <c r="C3216" s="85"/>
      <c r="D3216" s="85"/>
      <c r="E3216" s="88"/>
      <c r="F3216" s="17"/>
      <c r="G3216" s="17"/>
      <c r="I3216" s="43"/>
      <c r="J3216" s="308"/>
      <c r="K3216" s="51"/>
      <c r="N3216" s="309"/>
      <c r="R3216" s="17"/>
      <c r="T3216" s="17"/>
      <c r="V3216" s="17"/>
      <c r="W3216" s="51"/>
    </row>
    <row r="3217">
      <c r="A3217" s="307"/>
      <c r="B3217" s="85"/>
      <c r="C3217" s="85"/>
      <c r="D3217" s="85"/>
      <c r="E3217" s="88"/>
      <c r="F3217" s="17"/>
      <c r="G3217" s="17"/>
      <c r="I3217" s="43"/>
      <c r="J3217" s="308"/>
      <c r="K3217" s="51"/>
      <c r="N3217" s="309"/>
      <c r="R3217" s="17"/>
      <c r="T3217" s="17"/>
      <c r="V3217" s="17"/>
      <c r="W3217" s="51"/>
    </row>
    <row r="3218">
      <c r="A3218" s="307"/>
      <c r="B3218" s="85"/>
      <c r="C3218" s="85"/>
      <c r="D3218" s="85"/>
      <c r="E3218" s="88"/>
      <c r="F3218" s="17"/>
      <c r="G3218" s="17"/>
      <c r="I3218" s="43"/>
      <c r="J3218" s="308"/>
      <c r="K3218" s="51"/>
      <c r="N3218" s="309"/>
      <c r="R3218" s="17"/>
      <c r="T3218" s="17"/>
      <c r="V3218" s="17"/>
      <c r="W3218" s="51"/>
    </row>
    <row r="3219">
      <c r="A3219" s="307"/>
      <c r="B3219" s="85"/>
      <c r="C3219" s="85"/>
      <c r="D3219" s="85"/>
      <c r="E3219" s="88"/>
      <c r="F3219" s="17"/>
      <c r="G3219" s="17"/>
      <c r="I3219" s="43"/>
      <c r="J3219" s="308"/>
      <c r="K3219" s="51"/>
      <c r="N3219" s="309"/>
      <c r="R3219" s="17"/>
      <c r="T3219" s="17"/>
      <c r="V3219" s="17"/>
      <c r="W3219" s="51"/>
    </row>
    <row r="3220">
      <c r="A3220" s="307"/>
      <c r="B3220" s="85"/>
      <c r="C3220" s="85"/>
      <c r="D3220" s="85"/>
      <c r="E3220" s="88"/>
      <c r="F3220" s="17"/>
      <c r="G3220" s="17"/>
      <c r="I3220" s="43"/>
      <c r="J3220" s="308"/>
      <c r="K3220" s="51"/>
      <c r="N3220" s="309"/>
      <c r="R3220" s="17"/>
      <c r="T3220" s="17"/>
      <c r="V3220" s="17"/>
      <c r="W3220" s="51"/>
    </row>
    <row r="3221">
      <c r="A3221" s="307"/>
      <c r="B3221" s="85"/>
      <c r="C3221" s="85"/>
      <c r="D3221" s="85"/>
      <c r="E3221" s="88"/>
      <c r="F3221" s="17"/>
      <c r="G3221" s="17"/>
      <c r="I3221" s="43"/>
      <c r="J3221" s="308"/>
      <c r="K3221" s="51"/>
      <c r="N3221" s="309"/>
      <c r="R3221" s="17"/>
      <c r="T3221" s="17"/>
      <c r="V3221" s="17"/>
      <c r="W3221" s="51"/>
    </row>
    <row r="3222">
      <c r="A3222" s="307"/>
      <c r="B3222" s="85"/>
      <c r="C3222" s="85"/>
      <c r="D3222" s="85"/>
      <c r="E3222" s="88"/>
      <c r="F3222" s="17"/>
      <c r="G3222" s="17"/>
      <c r="I3222" s="43"/>
      <c r="J3222" s="308"/>
      <c r="K3222" s="51"/>
      <c r="N3222" s="309"/>
      <c r="R3222" s="17"/>
      <c r="T3222" s="17"/>
      <c r="V3222" s="17"/>
      <c r="W3222" s="51"/>
    </row>
    <row r="3223">
      <c r="A3223" s="307"/>
      <c r="B3223" s="85"/>
      <c r="C3223" s="85"/>
      <c r="D3223" s="85"/>
      <c r="E3223" s="88"/>
      <c r="F3223" s="17"/>
      <c r="G3223" s="17"/>
      <c r="I3223" s="43"/>
      <c r="J3223" s="308"/>
      <c r="K3223" s="51"/>
      <c r="N3223" s="309"/>
      <c r="R3223" s="17"/>
      <c r="T3223" s="17"/>
      <c r="V3223" s="17"/>
      <c r="W3223" s="51"/>
    </row>
    <row r="3224">
      <c r="A3224" s="307"/>
      <c r="B3224" s="85"/>
      <c r="C3224" s="85"/>
      <c r="D3224" s="85"/>
      <c r="E3224" s="88"/>
      <c r="F3224" s="17"/>
      <c r="G3224" s="17"/>
      <c r="I3224" s="43"/>
      <c r="J3224" s="308"/>
      <c r="K3224" s="51"/>
      <c r="N3224" s="309"/>
      <c r="R3224" s="17"/>
      <c r="T3224" s="17"/>
      <c r="V3224" s="17"/>
      <c r="W3224" s="51"/>
    </row>
    <row r="3225">
      <c r="A3225" s="307"/>
      <c r="B3225" s="85"/>
      <c r="C3225" s="85"/>
      <c r="D3225" s="85"/>
      <c r="E3225" s="88"/>
      <c r="F3225" s="17"/>
      <c r="G3225" s="17"/>
      <c r="I3225" s="43"/>
      <c r="J3225" s="308"/>
      <c r="K3225" s="51"/>
      <c r="N3225" s="309"/>
      <c r="R3225" s="17"/>
      <c r="T3225" s="17"/>
      <c r="V3225" s="17"/>
      <c r="W3225" s="51"/>
    </row>
    <row r="3226">
      <c r="A3226" s="307"/>
      <c r="B3226" s="85"/>
      <c r="C3226" s="85"/>
      <c r="D3226" s="85"/>
      <c r="E3226" s="88"/>
      <c r="F3226" s="17"/>
      <c r="G3226" s="17"/>
      <c r="I3226" s="43"/>
      <c r="J3226" s="308"/>
      <c r="K3226" s="51"/>
      <c r="N3226" s="309"/>
      <c r="R3226" s="17"/>
      <c r="T3226" s="17"/>
      <c r="V3226" s="17"/>
      <c r="W3226" s="51"/>
    </row>
    <row r="3227">
      <c r="A3227" s="307"/>
      <c r="B3227" s="85"/>
      <c r="C3227" s="85"/>
      <c r="D3227" s="85"/>
      <c r="E3227" s="88"/>
      <c r="F3227" s="17"/>
      <c r="G3227" s="17"/>
      <c r="I3227" s="43"/>
      <c r="J3227" s="308"/>
      <c r="K3227" s="51"/>
      <c r="N3227" s="309"/>
      <c r="R3227" s="17"/>
      <c r="T3227" s="17"/>
      <c r="V3227" s="17"/>
      <c r="W3227" s="51"/>
    </row>
    <row r="3228">
      <c r="A3228" s="307"/>
      <c r="B3228" s="85"/>
      <c r="C3228" s="85"/>
      <c r="D3228" s="85"/>
      <c r="E3228" s="88"/>
      <c r="F3228" s="17"/>
      <c r="G3228" s="17"/>
      <c r="I3228" s="43"/>
      <c r="J3228" s="308"/>
      <c r="K3228" s="51"/>
      <c r="N3228" s="309"/>
      <c r="R3228" s="17"/>
      <c r="T3228" s="17"/>
      <c r="V3228" s="17"/>
      <c r="W3228" s="51"/>
    </row>
    <row r="3229">
      <c r="A3229" s="307"/>
      <c r="B3229" s="85"/>
      <c r="C3229" s="85"/>
      <c r="D3229" s="85"/>
      <c r="E3229" s="88"/>
      <c r="F3229" s="17"/>
      <c r="G3229" s="17"/>
      <c r="I3229" s="43"/>
      <c r="J3229" s="308"/>
      <c r="K3229" s="51"/>
      <c r="N3229" s="309"/>
      <c r="R3229" s="17"/>
      <c r="T3229" s="17"/>
      <c r="V3229" s="17"/>
      <c r="W3229" s="51"/>
    </row>
    <row r="3230">
      <c r="A3230" s="307"/>
      <c r="B3230" s="85"/>
      <c r="C3230" s="85"/>
      <c r="D3230" s="85"/>
      <c r="E3230" s="88"/>
      <c r="F3230" s="17"/>
      <c r="G3230" s="17"/>
      <c r="I3230" s="43"/>
      <c r="J3230" s="308"/>
      <c r="K3230" s="51"/>
      <c r="N3230" s="309"/>
      <c r="R3230" s="17"/>
      <c r="T3230" s="17"/>
      <c r="V3230" s="17"/>
      <c r="W3230" s="51"/>
    </row>
    <row r="3231">
      <c r="A3231" s="307"/>
      <c r="B3231" s="85"/>
      <c r="C3231" s="85"/>
      <c r="D3231" s="85"/>
      <c r="E3231" s="88"/>
      <c r="F3231" s="17"/>
      <c r="G3231" s="17"/>
      <c r="I3231" s="43"/>
      <c r="J3231" s="308"/>
      <c r="K3231" s="51"/>
      <c r="N3231" s="309"/>
      <c r="R3231" s="17"/>
      <c r="T3231" s="17"/>
      <c r="V3231" s="17"/>
      <c r="W3231" s="51"/>
    </row>
    <row r="3232">
      <c r="A3232" s="307"/>
      <c r="B3232" s="85"/>
      <c r="C3232" s="85"/>
      <c r="D3232" s="85"/>
      <c r="E3232" s="88"/>
      <c r="F3232" s="17"/>
      <c r="G3232" s="17"/>
      <c r="I3232" s="43"/>
      <c r="J3232" s="308"/>
      <c r="K3232" s="51"/>
      <c r="N3232" s="309"/>
      <c r="R3232" s="17"/>
      <c r="T3232" s="17"/>
      <c r="V3232" s="17"/>
      <c r="W3232" s="51"/>
    </row>
    <row r="3233">
      <c r="A3233" s="307"/>
      <c r="B3233" s="85"/>
      <c r="C3233" s="85"/>
      <c r="D3233" s="85"/>
      <c r="E3233" s="88"/>
      <c r="F3233" s="17"/>
      <c r="G3233" s="17"/>
      <c r="I3233" s="43"/>
      <c r="J3233" s="308"/>
      <c r="K3233" s="51"/>
      <c r="N3233" s="309"/>
      <c r="R3233" s="17"/>
      <c r="T3233" s="17"/>
      <c r="V3233" s="17"/>
      <c r="W3233" s="51"/>
    </row>
    <row r="3234">
      <c r="A3234" s="307"/>
      <c r="B3234" s="85"/>
      <c r="C3234" s="85"/>
      <c r="D3234" s="85"/>
      <c r="E3234" s="88"/>
      <c r="F3234" s="17"/>
      <c r="G3234" s="17"/>
      <c r="I3234" s="43"/>
      <c r="J3234" s="308"/>
      <c r="K3234" s="51"/>
      <c r="N3234" s="309"/>
      <c r="R3234" s="17"/>
      <c r="T3234" s="17"/>
      <c r="V3234" s="17"/>
      <c r="W3234" s="51"/>
    </row>
    <row r="3235">
      <c r="A3235" s="307"/>
      <c r="B3235" s="85"/>
      <c r="C3235" s="85"/>
      <c r="D3235" s="85"/>
      <c r="E3235" s="88"/>
      <c r="F3235" s="17"/>
      <c r="G3235" s="17"/>
      <c r="I3235" s="43"/>
      <c r="J3235" s="308"/>
      <c r="K3235" s="51"/>
      <c r="N3235" s="309"/>
      <c r="R3235" s="17"/>
      <c r="T3235" s="17"/>
      <c r="V3235" s="17"/>
      <c r="W3235" s="51"/>
    </row>
    <row r="3236">
      <c r="A3236" s="307"/>
      <c r="B3236" s="85"/>
      <c r="C3236" s="85"/>
      <c r="D3236" s="85"/>
      <c r="E3236" s="88"/>
      <c r="F3236" s="17"/>
      <c r="G3236" s="17"/>
      <c r="I3236" s="43"/>
      <c r="J3236" s="308"/>
      <c r="K3236" s="51"/>
      <c r="N3236" s="309"/>
      <c r="R3236" s="17"/>
      <c r="T3236" s="17"/>
      <c r="V3236" s="17"/>
      <c r="W3236" s="51"/>
    </row>
    <row r="3237">
      <c r="A3237" s="307"/>
      <c r="B3237" s="85"/>
      <c r="C3237" s="85"/>
      <c r="D3237" s="85"/>
      <c r="E3237" s="88"/>
      <c r="F3237" s="17"/>
      <c r="G3237" s="17"/>
      <c r="I3237" s="43"/>
      <c r="J3237" s="308"/>
      <c r="K3237" s="51"/>
      <c r="N3237" s="309"/>
      <c r="R3237" s="17"/>
      <c r="T3237" s="17"/>
      <c r="V3237" s="17"/>
      <c r="W3237" s="51"/>
    </row>
    <row r="3238">
      <c r="A3238" s="307"/>
      <c r="B3238" s="85"/>
      <c r="C3238" s="85"/>
      <c r="D3238" s="85"/>
      <c r="E3238" s="88"/>
      <c r="F3238" s="17"/>
      <c r="G3238" s="17"/>
      <c r="I3238" s="43"/>
      <c r="J3238" s="308"/>
      <c r="K3238" s="51"/>
      <c r="N3238" s="309"/>
      <c r="R3238" s="17"/>
      <c r="T3238" s="17"/>
      <c r="V3238" s="17"/>
      <c r="W3238" s="51"/>
    </row>
    <row r="3239">
      <c r="A3239" s="307"/>
      <c r="B3239" s="85"/>
      <c r="C3239" s="85"/>
      <c r="D3239" s="85"/>
      <c r="E3239" s="88"/>
      <c r="F3239" s="17"/>
      <c r="G3239" s="17"/>
      <c r="I3239" s="43"/>
      <c r="J3239" s="308"/>
      <c r="K3239" s="51"/>
      <c r="N3239" s="309"/>
      <c r="R3239" s="17"/>
      <c r="T3239" s="17"/>
      <c r="V3239" s="17"/>
      <c r="W3239" s="51"/>
    </row>
    <row r="3240">
      <c r="A3240" s="307"/>
      <c r="B3240" s="85"/>
      <c r="C3240" s="85"/>
      <c r="D3240" s="85"/>
      <c r="E3240" s="88"/>
      <c r="F3240" s="17"/>
      <c r="G3240" s="17"/>
      <c r="I3240" s="43"/>
      <c r="J3240" s="308"/>
      <c r="K3240" s="51"/>
      <c r="N3240" s="309"/>
      <c r="R3240" s="17"/>
      <c r="T3240" s="17"/>
      <c r="V3240" s="17"/>
      <c r="W3240" s="51"/>
    </row>
    <row r="3241">
      <c r="A3241" s="307"/>
      <c r="B3241" s="85"/>
      <c r="C3241" s="85"/>
      <c r="D3241" s="85"/>
      <c r="E3241" s="88"/>
      <c r="F3241" s="17"/>
      <c r="G3241" s="17"/>
      <c r="I3241" s="43"/>
      <c r="J3241" s="308"/>
      <c r="K3241" s="51"/>
      <c r="N3241" s="309"/>
      <c r="R3241" s="17"/>
      <c r="T3241" s="17"/>
      <c r="V3241" s="17"/>
      <c r="W3241" s="51"/>
    </row>
    <row r="3242">
      <c r="A3242" s="307"/>
      <c r="B3242" s="85"/>
      <c r="C3242" s="85"/>
      <c r="D3242" s="85"/>
      <c r="E3242" s="88"/>
      <c r="F3242" s="17"/>
      <c r="G3242" s="17"/>
      <c r="I3242" s="43"/>
      <c r="J3242" s="308"/>
      <c r="K3242" s="51"/>
      <c r="N3242" s="309"/>
      <c r="R3242" s="17"/>
      <c r="T3242" s="17"/>
      <c r="V3242" s="17"/>
      <c r="W3242" s="51"/>
    </row>
    <row r="3243">
      <c r="A3243" s="307"/>
      <c r="B3243" s="85"/>
      <c r="C3243" s="85"/>
      <c r="D3243" s="85"/>
      <c r="E3243" s="88"/>
      <c r="F3243" s="17"/>
      <c r="G3243" s="17"/>
      <c r="I3243" s="43"/>
      <c r="J3243" s="308"/>
      <c r="K3243" s="51"/>
      <c r="N3243" s="309"/>
      <c r="R3243" s="17"/>
      <c r="T3243" s="17"/>
      <c r="V3243" s="17"/>
      <c r="W3243" s="51"/>
    </row>
    <row r="3244">
      <c r="A3244" s="307"/>
      <c r="B3244" s="85"/>
      <c r="C3244" s="85"/>
      <c r="D3244" s="85"/>
      <c r="E3244" s="88"/>
      <c r="F3244" s="17"/>
      <c r="G3244" s="17"/>
      <c r="I3244" s="43"/>
      <c r="J3244" s="308"/>
      <c r="K3244" s="51"/>
      <c r="N3244" s="309"/>
      <c r="R3244" s="17"/>
      <c r="T3244" s="17"/>
      <c r="V3244" s="17"/>
      <c r="W3244" s="51"/>
    </row>
    <row r="3245">
      <c r="A3245" s="307"/>
      <c r="B3245" s="85"/>
      <c r="C3245" s="85"/>
      <c r="D3245" s="85"/>
      <c r="E3245" s="88"/>
      <c r="F3245" s="17"/>
      <c r="G3245" s="17"/>
      <c r="I3245" s="43"/>
      <c r="J3245" s="308"/>
      <c r="K3245" s="51"/>
      <c r="N3245" s="309"/>
      <c r="R3245" s="17"/>
      <c r="T3245" s="17"/>
      <c r="V3245" s="17"/>
      <c r="W3245" s="51"/>
    </row>
    <row r="3246">
      <c r="A3246" s="307"/>
      <c r="B3246" s="85"/>
      <c r="C3246" s="85"/>
      <c r="D3246" s="85"/>
      <c r="E3246" s="88"/>
      <c r="F3246" s="17"/>
      <c r="G3246" s="17"/>
      <c r="I3246" s="43"/>
      <c r="J3246" s="308"/>
      <c r="K3246" s="51"/>
      <c r="N3246" s="309"/>
      <c r="R3246" s="17"/>
      <c r="T3246" s="17"/>
      <c r="V3246" s="17"/>
      <c r="W3246" s="51"/>
    </row>
    <row r="3247">
      <c r="A3247" s="307"/>
      <c r="B3247" s="85"/>
      <c r="C3247" s="85"/>
      <c r="D3247" s="85"/>
      <c r="E3247" s="88"/>
      <c r="F3247" s="17"/>
      <c r="G3247" s="17"/>
      <c r="I3247" s="43"/>
      <c r="J3247" s="308"/>
      <c r="K3247" s="51"/>
      <c r="N3247" s="309"/>
      <c r="R3247" s="17"/>
      <c r="T3247" s="17"/>
      <c r="V3247" s="17"/>
      <c r="W3247" s="51"/>
    </row>
    <row r="3248">
      <c r="A3248" s="307"/>
      <c r="B3248" s="85"/>
      <c r="C3248" s="85"/>
      <c r="D3248" s="85"/>
      <c r="E3248" s="88"/>
      <c r="F3248" s="17"/>
      <c r="G3248" s="17"/>
      <c r="I3248" s="43"/>
      <c r="J3248" s="308"/>
      <c r="K3248" s="51"/>
      <c r="N3248" s="309"/>
      <c r="R3248" s="17"/>
      <c r="T3248" s="17"/>
      <c r="V3248" s="17"/>
      <c r="W3248" s="51"/>
    </row>
    <row r="3249">
      <c r="A3249" s="307"/>
      <c r="B3249" s="85"/>
      <c r="C3249" s="85"/>
      <c r="D3249" s="85"/>
      <c r="E3249" s="88"/>
      <c r="F3249" s="17"/>
      <c r="G3249" s="17"/>
      <c r="I3249" s="43"/>
      <c r="J3249" s="308"/>
      <c r="K3249" s="51"/>
      <c r="N3249" s="309"/>
      <c r="R3249" s="17"/>
      <c r="T3249" s="17"/>
      <c r="V3249" s="17"/>
      <c r="W3249" s="51"/>
    </row>
    <row r="3250">
      <c r="A3250" s="307"/>
      <c r="B3250" s="85"/>
      <c r="C3250" s="85"/>
      <c r="D3250" s="85"/>
      <c r="E3250" s="88"/>
      <c r="F3250" s="17"/>
      <c r="G3250" s="17"/>
      <c r="I3250" s="43"/>
      <c r="J3250" s="308"/>
      <c r="K3250" s="51"/>
      <c r="N3250" s="309"/>
      <c r="R3250" s="17"/>
      <c r="T3250" s="17"/>
      <c r="V3250" s="17"/>
      <c r="W3250" s="51"/>
    </row>
    <row r="3251">
      <c r="A3251" s="307"/>
      <c r="B3251" s="85"/>
      <c r="C3251" s="85"/>
      <c r="D3251" s="85"/>
      <c r="E3251" s="88"/>
      <c r="F3251" s="17"/>
      <c r="G3251" s="17"/>
      <c r="I3251" s="43"/>
      <c r="J3251" s="308"/>
      <c r="K3251" s="51"/>
      <c r="N3251" s="309"/>
      <c r="R3251" s="17"/>
      <c r="T3251" s="17"/>
      <c r="V3251" s="17"/>
      <c r="W3251" s="51"/>
    </row>
    <row r="3252">
      <c r="A3252" s="307"/>
      <c r="B3252" s="85"/>
      <c r="C3252" s="85"/>
      <c r="D3252" s="85"/>
      <c r="E3252" s="88"/>
      <c r="F3252" s="17"/>
      <c r="G3252" s="17"/>
      <c r="I3252" s="43"/>
      <c r="J3252" s="308"/>
      <c r="K3252" s="51"/>
      <c r="N3252" s="309"/>
      <c r="R3252" s="17"/>
      <c r="T3252" s="17"/>
      <c r="V3252" s="17"/>
      <c r="W3252" s="51"/>
    </row>
    <row r="3253">
      <c r="A3253" s="307"/>
      <c r="B3253" s="85"/>
      <c r="C3253" s="85"/>
      <c r="D3253" s="85"/>
      <c r="E3253" s="88"/>
      <c r="F3253" s="17"/>
      <c r="G3253" s="17"/>
      <c r="I3253" s="43"/>
      <c r="J3253" s="308"/>
      <c r="K3253" s="51"/>
      <c r="N3253" s="309"/>
      <c r="R3253" s="17"/>
      <c r="T3253" s="17"/>
      <c r="V3253" s="17"/>
      <c r="W3253" s="51"/>
    </row>
    <row r="3254">
      <c r="A3254" s="307"/>
      <c r="B3254" s="85"/>
      <c r="C3254" s="85"/>
      <c r="D3254" s="85"/>
      <c r="E3254" s="88"/>
      <c r="F3254" s="17"/>
      <c r="G3254" s="17"/>
      <c r="I3254" s="43"/>
      <c r="J3254" s="308"/>
      <c r="K3254" s="51"/>
      <c r="N3254" s="309"/>
      <c r="R3254" s="17"/>
      <c r="T3254" s="17"/>
      <c r="V3254" s="17"/>
      <c r="W3254" s="51"/>
    </row>
    <row r="3255">
      <c r="A3255" s="307"/>
      <c r="B3255" s="85"/>
      <c r="C3255" s="85"/>
      <c r="D3255" s="85"/>
      <c r="E3255" s="88"/>
      <c r="F3255" s="17"/>
      <c r="G3255" s="17"/>
      <c r="I3255" s="43"/>
      <c r="J3255" s="308"/>
      <c r="K3255" s="51"/>
      <c r="N3255" s="309"/>
      <c r="R3255" s="17"/>
      <c r="T3255" s="17"/>
      <c r="V3255" s="17"/>
      <c r="W3255" s="51"/>
    </row>
    <row r="3256">
      <c r="A3256" s="307"/>
      <c r="B3256" s="85"/>
      <c r="C3256" s="85"/>
      <c r="D3256" s="85"/>
      <c r="E3256" s="88"/>
      <c r="F3256" s="17"/>
      <c r="G3256" s="17"/>
      <c r="I3256" s="43"/>
      <c r="J3256" s="308"/>
      <c r="K3256" s="51"/>
      <c r="N3256" s="309"/>
      <c r="R3256" s="17"/>
      <c r="T3256" s="17"/>
      <c r="V3256" s="17"/>
      <c r="W3256" s="51"/>
    </row>
    <row r="3257">
      <c r="A3257" s="307"/>
      <c r="B3257" s="85"/>
      <c r="C3257" s="85"/>
      <c r="D3257" s="85"/>
      <c r="E3257" s="88"/>
      <c r="F3257" s="17"/>
      <c r="G3257" s="17"/>
      <c r="I3257" s="43"/>
      <c r="J3257" s="308"/>
      <c r="K3257" s="51"/>
      <c r="N3257" s="309"/>
      <c r="R3257" s="17"/>
      <c r="T3257" s="17"/>
      <c r="V3257" s="17"/>
      <c r="W3257" s="51"/>
    </row>
    <row r="3258">
      <c r="A3258" s="307"/>
      <c r="B3258" s="85"/>
      <c r="C3258" s="85"/>
      <c r="D3258" s="85"/>
      <c r="E3258" s="88"/>
      <c r="F3258" s="17"/>
      <c r="G3258" s="17"/>
      <c r="I3258" s="43"/>
      <c r="J3258" s="308"/>
      <c r="K3258" s="51"/>
      <c r="N3258" s="309"/>
      <c r="R3258" s="17"/>
      <c r="T3258" s="17"/>
      <c r="V3258" s="17"/>
      <c r="W3258" s="51"/>
    </row>
    <row r="3259">
      <c r="A3259" s="307"/>
      <c r="B3259" s="85"/>
      <c r="C3259" s="85"/>
      <c r="D3259" s="85"/>
      <c r="E3259" s="88"/>
      <c r="F3259" s="17"/>
      <c r="G3259" s="17"/>
      <c r="I3259" s="43"/>
      <c r="J3259" s="308"/>
      <c r="K3259" s="51"/>
      <c r="N3259" s="309"/>
      <c r="R3259" s="17"/>
      <c r="T3259" s="17"/>
      <c r="V3259" s="17"/>
      <c r="W3259" s="51"/>
    </row>
    <row r="3260">
      <c r="A3260" s="307"/>
      <c r="B3260" s="85"/>
      <c r="C3260" s="85"/>
      <c r="D3260" s="85"/>
      <c r="E3260" s="88"/>
      <c r="F3260" s="17"/>
      <c r="G3260" s="17"/>
      <c r="I3260" s="43"/>
      <c r="J3260" s="308"/>
      <c r="K3260" s="51"/>
      <c r="N3260" s="309"/>
      <c r="R3260" s="17"/>
      <c r="T3260" s="17"/>
      <c r="V3260" s="17"/>
      <c r="W3260" s="51"/>
    </row>
    <row r="3261">
      <c r="A3261" s="307"/>
      <c r="B3261" s="85"/>
      <c r="C3261" s="85"/>
      <c r="D3261" s="85"/>
      <c r="E3261" s="88"/>
      <c r="F3261" s="17"/>
      <c r="G3261" s="17"/>
      <c r="I3261" s="43"/>
      <c r="J3261" s="308"/>
      <c r="K3261" s="51"/>
      <c r="N3261" s="309"/>
      <c r="R3261" s="17"/>
      <c r="T3261" s="17"/>
      <c r="V3261" s="17"/>
      <c r="W3261" s="51"/>
    </row>
    <row r="3262">
      <c r="A3262" s="307"/>
      <c r="B3262" s="85"/>
      <c r="C3262" s="85"/>
      <c r="D3262" s="85"/>
      <c r="E3262" s="88"/>
      <c r="F3262" s="17"/>
      <c r="G3262" s="17"/>
      <c r="I3262" s="43"/>
      <c r="J3262" s="308"/>
      <c r="K3262" s="51"/>
      <c r="N3262" s="309"/>
      <c r="R3262" s="17"/>
      <c r="T3262" s="17"/>
      <c r="V3262" s="17"/>
      <c r="W3262" s="51"/>
    </row>
    <row r="3263">
      <c r="A3263" s="307"/>
      <c r="B3263" s="85"/>
      <c r="C3263" s="85"/>
      <c r="D3263" s="85"/>
      <c r="E3263" s="88"/>
      <c r="F3263" s="17"/>
      <c r="G3263" s="17"/>
      <c r="I3263" s="43"/>
      <c r="J3263" s="308"/>
      <c r="K3263" s="51"/>
      <c r="N3263" s="309"/>
      <c r="R3263" s="17"/>
      <c r="T3263" s="17"/>
      <c r="V3263" s="17"/>
      <c r="W3263" s="51"/>
    </row>
    <row r="3264">
      <c r="A3264" s="307"/>
      <c r="B3264" s="85"/>
      <c r="C3264" s="85"/>
      <c r="D3264" s="85"/>
      <c r="E3264" s="88"/>
      <c r="F3264" s="17"/>
      <c r="G3264" s="17"/>
      <c r="I3264" s="43"/>
      <c r="J3264" s="308"/>
      <c r="K3264" s="51"/>
      <c r="N3264" s="309"/>
      <c r="R3264" s="17"/>
      <c r="T3264" s="17"/>
      <c r="V3264" s="17"/>
      <c r="W3264" s="51"/>
    </row>
    <row r="3265">
      <c r="A3265" s="307"/>
      <c r="B3265" s="85"/>
      <c r="C3265" s="85"/>
      <c r="D3265" s="85"/>
      <c r="E3265" s="88"/>
      <c r="F3265" s="17"/>
      <c r="G3265" s="17"/>
      <c r="I3265" s="43"/>
      <c r="J3265" s="308"/>
      <c r="K3265" s="51"/>
      <c r="N3265" s="309"/>
      <c r="R3265" s="17"/>
      <c r="T3265" s="17"/>
      <c r="V3265" s="17"/>
      <c r="W3265" s="51"/>
    </row>
    <row r="3266">
      <c r="A3266" s="307"/>
      <c r="B3266" s="85"/>
      <c r="C3266" s="85"/>
      <c r="D3266" s="85"/>
      <c r="E3266" s="88"/>
      <c r="F3266" s="17"/>
      <c r="G3266" s="17"/>
      <c r="I3266" s="43"/>
      <c r="J3266" s="308"/>
      <c r="K3266" s="51"/>
      <c r="N3266" s="309"/>
      <c r="R3266" s="17"/>
      <c r="T3266" s="17"/>
      <c r="V3266" s="17"/>
      <c r="W3266" s="51"/>
    </row>
    <row r="3267">
      <c r="A3267" s="307"/>
      <c r="B3267" s="85"/>
      <c r="C3267" s="85"/>
      <c r="D3267" s="85"/>
      <c r="E3267" s="88"/>
      <c r="F3267" s="17"/>
      <c r="G3267" s="17"/>
      <c r="I3267" s="43"/>
      <c r="J3267" s="308"/>
      <c r="K3267" s="51"/>
      <c r="N3267" s="309"/>
      <c r="R3267" s="17"/>
      <c r="T3267" s="17"/>
      <c r="V3267" s="17"/>
      <c r="W3267" s="51"/>
    </row>
    <row r="3268">
      <c r="A3268" s="307"/>
      <c r="B3268" s="85"/>
      <c r="C3268" s="85"/>
      <c r="D3268" s="85"/>
      <c r="E3268" s="88"/>
      <c r="F3268" s="17"/>
      <c r="G3268" s="17"/>
      <c r="I3268" s="43"/>
      <c r="J3268" s="308"/>
      <c r="K3268" s="51"/>
      <c r="N3268" s="309"/>
      <c r="R3268" s="17"/>
      <c r="T3268" s="17"/>
      <c r="V3268" s="17"/>
      <c r="W3268" s="51"/>
    </row>
    <row r="3269">
      <c r="A3269" s="307"/>
      <c r="B3269" s="85"/>
      <c r="C3269" s="85"/>
      <c r="D3269" s="85"/>
      <c r="E3269" s="88"/>
      <c r="F3269" s="17"/>
      <c r="G3269" s="17"/>
      <c r="I3269" s="43"/>
      <c r="J3269" s="308"/>
      <c r="K3269" s="51"/>
      <c r="N3269" s="309"/>
      <c r="R3269" s="17"/>
      <c r="T3269" s="17"/>
      <c r="V3269" s="17"/>
      <c r="W3269" s="51"/>
    </row>
    <row r="3270">
      <c r="A3270" s="307"/>
      <c r="B3270" s="85"/>
      <c r="C3270" s="85"/>
      <c r="D3270" s="85"/>
      <c r="E3270" s="88"/>
      <c r="F3270" s="17"/>
      <c r="G3270" s="17"/>
      <c r="I3270" s="43"/>
      <c r="J3270" s="308"/>
      <c r="K3270" s="51"/>
      <c r="N3270" s="309"/>
      <c r="R3270" s="17"/>
      <c r="T3270" s="17"/>
      <c r="V3270" s="17"/>
      <c r="W3270" s="51"/>
    </row>
    <row r="3271">
      <c r="A3271" s="307"/>
      <c r="B3271" s="85"/>
      <c r="C3271" s="85"/>
      <c r="D3271" s="85"/>
      <c r="E3271" s="88"/>
      <c r="F3271" s="17"/>
      <c r="G3271" s="17"/>
      <c r="I3271" s="43"/>
      <c r="J3271" s="308"/>
      <c r="K3271" s="51"/>
      <c r="N3271" s="309"/>
      <c r="R3271" s="17"/>
      <c r="T3271" s="17"/>
      <c r="V3271" s="17"/>
      <c r="W3271" s="51"/>
    </row>
    <row r="3272">
      <c r="A3272" s="307"/>
      <c r="B3272" s="85"/>
      <c r="C3272" s="85"/>
      <c r="D3272" s="85"/>
      <c r="E3272" s="88"/>
      <c r="F3272" s="17"/>
      <c r="G3272" s="17"/>
      <c r="I3272" s="43"/>
      <c r="J3272" s="308"/>
      <c r="K3272" s="51"/>
      <c r="N3272" s="309"/>
      <c r="R3272" s="17"/>
      <c r="T3272" s="17"/>
      <c r="V3272" s="17"/>
      <c r="W3272" s="51"/>
    </row>
    <row r="3273">
      <c r="A3273" s="307"/>
      <c r="B3273" s="85"/>
      <c r="C3273" s="85"/>
      <c r="D3273" s="85"/>
      <c r="E3273" s="88"/>
      <c r="F3273" s="17"/>
      <c r="G3273" s="17"/>
      <c r="I3273" s="43"/>
      <c r="J3273" s="308"/>
      <c r="K3273" s="51"/>
      <c r="N3273" s="309"/>
      <c r="R3273" s="17"/>
      <c r="T3273" s="17"/>
      <c r="V3273" s="17"/>
      <c r="W3273" s="51"/>
    </row>
    <row r="3274">
      <c r="A3274" s="307"/>
      <c r="B3274" s="85"/>
      <c r="C3274" s="85"/>
      <c r="D3274" s="85"/>
      <c r="E3274" s="88"/>
      <c r="F3274" s="17"/>
      <c r="G3274" s="17"/>
      <c r="I3274" s="43"/>
      <c r="J3274" s="308"/>
      <c r="K3274" s="51"/>
      <c r="N3274" s="309"/>
      <c r="R3274" s="17"/>
      <c r="T3274" s="17"/>
      <c r="V3274" s="17"/>
      <c r="W3274" s="51"/>
    </row>
    <row r="3275">
      <c r="A3275" s="307"/>
      <c r="B3275" s="85"/>
      <c r="C3275" s="85"/>
      <c r="D3275" s="85"/>
      <c r="E3275" s="88"/>
      <c r="F3275" s="17"/>
      <c r="G3275" s="17"/>
      <c r="I3275" s="43"/>
      <c r="J3275" s="308"/>
      <c r="K3275" s="51"/>
      <c r="N3275" s="309"/>
      <c r="R3275" s="17"/>
      <c r="T3275" s="17"/>
      <c r="V3275" s="17"/>
      <c r="W3275" s="51"/>
    </row>
    <row r="3276">
      <c r="A3276" s="307"/>
      <c r="B3276" s="85"/>
      <c r="C3276" s="85"/>
      <c r="D3276" s="85"/>
      <c r="E3276" s="88"/>
      <c r="F3276" s="17"/>
      <c r="G3276" s="17"/>
      <c r="I3276" s="43"/>
      <c r="J3276" s="308"/>
      <c r="K3276" s="51"/>
      <c r="N3276" s="309"/>
      <c r="R3276" s="17"/>
      <c r="T3276" s="17"/>
      <c r="V3276" s="17"/>
      <c r="W3276" s="51"/>
    </row>
    <row r="3277">
      <c r="A3277" s="307"/>
      <c r="B3277" s="85"/>
      <c r="C3277" s="85"/>
      <c r="D3277" s="85"/>
      <c r="E3277" s="88"/>
      <c r="F3277" s="17"/>
      <c r="G3277" s="17"/>
      <c r="I3277" s="43"/>
      <c r="J3277" s="308"/>
      <c r="K3277" s="51"/>
      <c r="N3277" s="309"/>
      <c r="R3277" s="17"/>
      <c r="T3277" s="17"/>
      <c r="V3277" s="17"/>
      <c r="W3277" s="51"/>
    </row>
    <row r="3278">
      <c r="A3278" s="307"/>
      <c r="B3278" s="85"/>
      <c r="C3278" s="85"/>
      <c r="D3278" s="85"/>
      <c r="E3278" s="88"/>
      <c r="F3278" s="17"/>
      <c r="G3278" s="17"/>
      <c r="I3278" s="43"/>
      <c r="J3278" s="308"/>
      <c r="K3278" s="51"/>
      <c r="N3278" s="309"/>
      <c r="R3278" s="17"/>
      <c r="T3278" s="17"/>
      <c r="V3278" s="17"/>
      <c r="W3278" s="51"/>
    </row>
    <row r="3279">
      <c r="A3279" s="307"/>
      <c r="B3279" s="85"/>
      <c r="C3279" s="85"/>
      <c r="D3279" s="85"/>
      <c r="E3279" s="88"/>
      <c r="F3279" s="17"/>
      <c r="G3279" s="17"/>
      <c r="I3279" s="43"/>
      <c r="J3279" s="308"/>
      <c r="K3279" s="51"/>
      <c r="N3279" s="309"/>
      <c r="R3279" s="17"/>
      <c r="T3279" s="17"/>
      <c r="V3279" s="17"/>
      <c r="W3279" s="51"/>
    </row>
    <row r="3280">
      <c r="A3280" s="307"/>
      <c r="B3280" s="85"/>
      <c r="C3280" s="85"/>
      <c r="D3280" s="85"/>
      <c r="E3280" s="88"/>
      <c r="F3280" s="17"/>
      <c r="G3280" s="17"/>
      <c r="I3280" s="43"/>
      <c r="J3280" s="308"/>
      <c r="K3280" s="51"/>
      <c r="N3280" s="309"/>
      <c r="R3280" s="17"/>
      <c r="T3280" s="17"/>
      <c r="V3280" s="17"/>
      <c r="W3280" s="51"/>
    </row>
    <row r="3281">
      <c r="A3281" s="307"/>
      <c r="B3281" s="85"/>
      <c r="C3281" s="85"/>
      <c r="D3281" s="85"/>
      <c r="E3281" s="88"/>
      <c r="F3281" s="17"/>
      <c r="G3281" s="17"/>
      <c r="I3281" s="43"/>
      <c r="J3281" s="308"/>
      <c r="K3281" s="51"/>
      <c r="N3281" s="309"/>
      <c r="R3281" s="17"/>
      <c r="T3281" s="17"/>
      <c r="V3281" s="17"/>
      <c r="W3281" s="51"/>
    </row>
    <row r="3282">
      <c r="A3282" s="307"/>
      <c r="B3282" s="85"/>
      <c r="C3282" s="85"/>
      <c r="D3282" s="85"/>
      <c r="E3282" s="88"/>
      <c r="F3282" s="17"/>
      <c r="G3282" s="17"/>
      <c r="I3282" s="43"/>
      <c r="J3282" s="308"/>
      <c r="K3282" s="51"/>
      <c r="N3282" s="309"/>
      <c r="R3282" s="17"/>
      <c r="T3282" s="17"/>
      <c r="V3282" s="17"/>
      <c r="W3282" s="51"/>
    </row>
    <row r="3283">
      <c r="A3283" s="307"/>
      <c r="B3283" s="85"/>
      <c r="C3283" s="85"/>
      <c r="D3283" s="85"/>
      <c r="E3283" s="88"/>
      <c r="F3283" s="17"/>
      <c r="G3283" s="17"/>
      <c r="I3283" s="43"/>
      <c r="J3283" s="308"/>
      <c r="K3283" s="51"/>
      <c r="N3283" s="309"/>
      <c r="R3283" s="17"/>
      <c r="T3283" s="17"/>
      <c r="V3283" s="17"/>
      <c r="W3283" s="51"/>
    </row>
    <row r="3284">
      <c r="A3284" s="307"/>
      <c r="B3284" s="85"/>
      <c r="C3284" s="85"/>
      <c r="D3284" s="85"/>
      <c r="E3284" s="88"/>
      <c r="F3284" s="17"/>
      <c r="G3284" s="17"/>
      <c r="I3284" s="43"/>
      <c r="J3284" s="308"/>
      <c r="K3284" s="51"/>
      <c r="N3284" s="309"/>
      <c r="R3284" s="17"/>
      <c r="T3284" s="17"/>
      <c r="V3284" s="17"/>
      <c r="W3284" s="51"/>
    </row>
    <row r="3285">
      <c r="A3285" s="307"/>
      <c r="B3285" s="85"/>
      <c r="C3285" s="85"/>
      <c r="D3285" s="85"/>
      <c r="E3285" s="88"/>
      <c r="F3285" s="17"/>
      <c r="G3285" s="17"/>
      <c r="I3285" s="43"/>
      <c r="J3285" s="308"/>
      <c r="K3285" s="51"/>
      <c r="N3285" s="309"/>
      <c r="R3285" s="17"/>
      <c r="T3285" s="17"/>
      <c r="V3285" s="17"/>
      <c r="W3285" s="51"/>
    </row>
    <row r="3286">
      <c r="A3286" s="307"/>
      <c r="B3286" s="85"/>
      <c r="C3286" s="85"/>
      <c r="D3286" s="85"/>
      <c r="E3286" s="88"/>
      <c r="F3286" s="17"/>
      <c r="G3286" s="17"/>
      <c r="I3286" s="43"/>
      <c r="J3286" s="308"/>
      <c r="K3286" s="51"/>
      <c r="N3286" s="309"/>
      <c r="R3286" s="17"/>
      <c r="T3286" s="17"/>
      <c r="V3286" s="17"/>
      <c r="W3286" s="51"/>
    </row>
    <row r="3287">
      <c r="A3287" s="307"/>
      <c r="B3287" s="85"/>
      <c r="C3287" s="85"/>
      <c r="D3287" s="85"/>
      <c r="E3287" s="88"/>
      <c r="F3287" s="17"/>
      <c r="G3287" s="17"/>
      <c r="I3287" s="43"/>
      <c r="J3287" s="308"/>
      <c r="K3287" s="51"/>
      <c r="N3287" s="309"/>
      <c r="R3287" s="17"/>
      <c r="T3287" s="17"/>
      <c r="V3287" s="17"/>
      <c r="W3287" s="51"/>
    </row>
    <row r="3288">
      <c r="A3288" s="307"/>
      <c r="B3288" s="85"/>
      <c r="C3288" s="85"/>
      <c r="D3288" s="85"/>
      <c r="E3288" s="88"/>
      <c r="F3288" s="17"/>
      <c r="G3288" s="17"/>
      <c r="I3288" s="43"/>
      <c r="J3288" s="308"/>
      <c r="K3288" s="51"/>
      <c r="N3288" s="309"/>
      <c r="R3288" s="17"/>
      <c r="T3288" s="17"/>
      <c r="V3288" s="17"/>
      <c r="W3288" s="51"/>
    </row>
    <row r="3289">
      <c r="A3289" s="307"/>
      <c r="B3289" s="85"/>
      <c r="C3289" s="85"/>
      <c r="D3289" s="85"/>
      <c r="E3289" s="88"/>
      <c r="F3289" s="17"/>
      <c r="G3289" s="17"/>
      <c r="I3289" s="43"/>
      <c r="J3289" s="308"/>
      <c r="K3289" s="51"/>
      <c r="N3289" s="309"/>
      <c r="R3289" s="17"/>
      <c r="T3289" s="17"/>
      <c r="V3289" s="17"/>
      <c r="W3289" s="51"/>
    </row>
    <row r="3290">
      <c r="A3290" s="307"/>
      <c r="B3290" s="85"/>
      <c r="C3290" s="85"/>
      <c r="D3290" s="85"/>
      <c r="E3290" s="88"/>
      <c r="F3290" s="17"/>
      <c r="G3290" s="17"/>
      <c r="I3290" s="43"/>
      <c r="J3290" s="308"/>
      <c r="K3290" s="51"/>
      <c r="N3290" s="309"/>
      <c r="R3290" s="17"/>
      <c r="T3290" s="17"/>
      <c r="V3290" s="17"/>
      <c r="W3290" s="51"/>
    </row>
    <row r="3291">
      <c r="A3291" s="307"/>
      <c r="B3291" s="85"/>
      <c r="C3291" s="85"/>
      <c r="D3291" s="85"/>
      <c r="E3291" s="88"/>
      <c r="F3291" s="17"/>
      <c r="G3291" s="17"/>
      <c r="I3291" s="43"/>
      <c r="J3291" s="308"/>
      <c r="K3291" s="51"/>
      <c r="N3291" s="309"/>
      <c r="R3291" s="17"/>
      <c r="T3291" s="17"/>
      <c r="V3291" s="17"/>
      <c r="W3291" s="51"/>
    </row>
    <row r="3292">
      <c r="A3292" s="307"/>
      <c r="B3292" s="85"/>
      <c r="C3292" s="85"/>
      <c r="D3292" s="85"/>
      <c r="E3292" s="88"/>
      <c r="F3292" s="17"/>
      <c r="G3292" s="17"/>
      <c r="I3292" s="43"/>
      <c r="J3292" s="308"/>
      <c r="K3292" s="51"/>
      <c r="N3292" s="309"/>
      <c r="R3292" s="17"/>
      <c r="T3292" s="17"/>
      <c r="V3292" s="17"/>
      <c r="W3292" s="51"/>
    </row>
    <row r="3293">
      <c r="A3293" s="307"/>
      <c r="B3293" s="85"/>
      <c r="C3293" s="85"/>
      <c r="D3293" s="85"/>
      <c r="E3293" s="88"/>
      <c r="F3293" s="17"/>
      <c r="G3293" s="17"/>
      <c r="I3293" s="43"/>
      <c r="J3293" s="308"/>
      <c r="K3293" s="51"/>
      <c r="N3293" s="309"/>
      <c r="R3293" s="17"/>
      <c r="T3293" s="17"/>
      <c r="V3293" s="17"/>
      <c r="W3293" s="51"/>
    </row>
    <row r="3294">
      <c r="A3294" s="307"/>
      <c r="B3294" s="85"/>
      <c r="C3294" s="85"/>
      <c r="D3294" s="85"/>
      <c r="E3294" s="88"/>
      <c r="F3294" s="17"/>
      <c r="G3294" s="17"/>
      <c r="I3294" s="43"/>
      <c r="J3294" s="308"/>
      <c r="K3294" s="51"/>
      <c r="N3294" s="309"/>
      <c r="R3294" s="17"/>
      <c r="T3294" s="17"/>
      <c r="V3294" s="17"/>
      <c r="W3294" s="51"/>
    </row>
    <row r="3295">
      <c r="A3295" s="307"/>
      <c r="B3295" s="85"/>
      <c r="C3295" s="85"/>
      <c r="D3295" s="85"/>
      <c r="E3295" s="88"/>
      <c r="F3295" s="17"/>
      <c r="G3295" s="17"/>
      <c r="I3295" s="43"/>
      <c r="J3295" s="308"/>
      <c r="K3295" s="51"/>
      <c r="N3295" s="309"/>
      <c r="R3295" s="17"/>
      <c r="T3295" s="17"/>
      <c r="V3295" s="17"/>
      <c r="W3295" s="51"/>
    </row>
    <row r="3296">
      <c r="A3296" s="307"/>
      <c r="B3296" s="85"/>
      <c r="C3296" s="85"/>
      <c r="D3296" s="85"/>
      <c r="E3296" s="88"/>
      <c r="F3296" s="17"/>
      <c r="G3296" s="17"/>
      <c r="I3296" s="43"/>
      <c r="J3296" s="308"/>
      <c r="K3296" s="51"/>
      <c r="N3296" s="309"/>
      <c r="R3296" s="17"/>
      <c r="T3296" s="17"/>
      <c r="V3296" s="17"/>
      <c r="W3296" s="51"/>
    </row>
    <row r="3297">
      <c r="A3297" s="307"/>
      <c r="B3297" s="85"/>
      <c r="C3297" s="85"/>
      <c r="D3297" s="85"/>
      <c r="E3297" s="88"/>
      <c r="F3297" s="17"/>
      <c r="G3297" s="17"/>
      <c r="I3297" s="43"/>
      <c r="J3297" s="308"/>
      <c r="K3297" s="51"/>
      <c r="N3297" s="309"/>
      <c r="R3297" s="17"/>
      <c r="T3297" s="17"/>
      <c r="V3297" s="17"/>
      <c r="W3297" s="51"/>
    </row>
    <row r="3298">
      <c r="A3298" s="307"/>
      <c r="B3298" s="85"/>
      <c r="C3298" s="85"/>
      <c r="D3298" s="85"/>
      <c r="E3298" s="88"/>
      <c r="F3298" s="17"/>
      <c r="G3298" s="17"/>
      <c r="I3298" s="43"/>
      <c r="J3298" s="308"/>
      <c r="K3298" s="51"/>
      <c r="N3298" s="309"/>
      <c r="R3298" s="17"/>
      <c r="T3298" s="17"/>
      <c r="V3298" s="17"/>
      <c r="W3298" s="51"/>
    </row>
    <row r="3299">
      <c r="A3299" s="307"/>
      <c r="B3299" s="85"/>
      <c r="C3299" s="85"/>
      <c r="D3299" s="85"/>
      <c r="E3299" s="88"/>
      <c r="F3299" s="17"/>
      <c r="G3299" s="17"/>
      <c r="I3299" s="43"/>
      <c r="J3299" s="308"/>
      <c r="K3299" s="51"/>
      <c r="N3299" s="309"/>
      <c r="R3299" s="17"/>
      <c r="T3299" s="17"/>
      <c r="V3299" s="17"/>
      <c r="W3299" s="51"/>
    </row>
    <row r="3300">
      <c r="A3300" s="307"/>
      <c r="B3300" s="85"/>
      <c r="C3300" s="85"/>
      <c r="D3300" s="85"/>
      <c r="E3300" s="88"/>
      <c r="F3300" s="17"/>
      <c r="G3300" s="17"/>
      <c r="I3300" s="43"/>
      <c r="J3300" s="308"/>
      <c r="K3300" s="51"/>
      <c r="N3300" s="309"/>
      <c r="R3300" s="17"/>
      <c r="T3300" s="17"/>
      <c r="V3300" s="17"/>
      <c r="W3300" s="51"/>
    </row>
    <row r="3301">
      <c r="A3301" s="307"/>
      <c r="B3301" s="85"/>
      <c r="C3301" s="85"/>
      <c r="D3301" s="85"/>
      <c r="E3301" s="88"/>
      <c r="F3301" s="17"/>
      <c r="G3301" s="17"/>
      <c r="I3301" s="43"/>
      <c r="J3301" s="308"/>
      <c r="K3301" s="51"/>
      <c r="N3301" s="309"/>
      <c r="R3301" s="17"/>
      <c r="T3301" s="17"/>
      <c r="V3301" s="17"/>
      <c r="W3301" s="51"/>
    </row>
    <row r="3302">
      <c r="A3302" s="307"/>
      <c r="B3302" s="85"/>
      <c r="C3302" s="85"/>
      <c r="D3302" s="85"/>
      <c r="E3302" s="88"/>
      <c r="F3302" s="17"/>
      <c r="G3302" s="17"/>
      <c r="I3302" s="43"/>
      <c r="J3302" s="308"/>
      <c r="K3302" s="51"/>
      <c r="N3302" s="309"/>
      <c r="R3302" s="17"/>
      <c r="T3302" s="17"/>
      <c r="V3302" s="17"/>
      <c r="W3302" s="51"/>
    </row>
    <row r="3303">
      <c r="A3303" s="307"/>
      <c r="B3303" s="85"/>
      <c r="C3303" s="85"/>
      <c r="D3303" s="85"/>
      <c r="E3303" s="88"/>
      <c r="F3303" s="17"/>
      <c r="G3303" s="17"/>
      <c r="I3303" s="43"/>
      <c r="J3303" s="308"/>
      <c r="K3303" s="51"/>
      <c r="N3303" s="309"/>
      <c r="R3303" s="17"/>
      <c r="T3303" s="17"/>
      <c r="V3303" s="17"/>
      <c r="W3303" s="51"/>
    </row>
    <row r="3304">
      <c r="A3304" s="307"/>
      <c r="B3304" s="85"/>
      <c r="C3304" s="85"/>
      <c r="D3304" s="85"/>
      <c r="E3304" s="88"/>
      <c r="F3304" s="17"/>
      <c r="G3304" s="17"/>
      <c r="I3304" s="43"/>
      <c r="J3304" s="308"/>
      <c r="K3304" s="51"/>
      <c r="N3304" s="309"/>
      <c r="R3304" s="17"/>
      <c r="T3304" s="17"/>
      <c r="V3304" s="17"/>
      <c r="W3304" s="51"/>
    </row>
    <row r="3305">
      <c r="A3305" s="307"/>
      <c r="B3305" s="85"/>
      <c r="C3305" s="85"/>
      <c r="D3305" s="85"/>
      <c r="E3305" s="88"/>
      <c r="F3305" s="17"/>
      <c r="G3305" s="17"/>
      <c r="I3305" s="43"/>
      <c r="J3305" s="308"/>
      <c r="K3305" s="51"/>
      <c r="N3305" s="309"/>
      <c r="R3305" s="17"/>
      <c r="T3305" s="17"/>
      <c r="V3305" s="17"/>
      <c r="W3305" s="51"/>
    </row>
    <row r="3306">
      <c r="A3306" s="307"/>
      <c r="B3306" s="85"/>
      <c r="C3306" s="85"/>
      <c r="D3306" s="85"/>
      <c r="E3306" s="88"/>
      <c r="F3306" s="17"/>
      <c r="G3306" s="17"/>
      <c r="I3306" s="43"/>
      <c r="J3306" s="308"/>
      <c r="K3306" s="51"/>
      <c r="N3306" s="309"/>
      <c r="R3306" s="17"/>
      <c r="T3306" s="17"/>
      <c r="V3306" s="17"/>
      <c r="W3306" s="51"/>
    </row>
    <row r="3307">
      <c r="A3307" s="307"/>
      <c r="B3307" s="85"/>
      <c r="C3307" s="85"/>
      <c r="D3307" s="85"/>
      <c r="E3307" s="88"/>
      <c r="F3307" s="17"/>
      <c r="G3307" s="17"/>
      <c r="I3307" s="43"/>
      <c r="J3307" s="308"/>
      <c r="K3307" s="51"/>
      <c r="N3307" s="309"/>
      <c r="R3307" s="17"/>
      <c r="T3307" s="17"/>
      <c r="V3307" s="17"/>
      <c r="W3307" s="51"/>
    </row>
    <row r="3308">
      <c r="A3308" s="307"/>
      <c r="B3308" s="85"/>
      <c r="C3308" s="85"/>
      <c r="D3308" s="85"/>
      <c r="E3308" s="88"/>
      <c r="F3308" s="17"/>
      <c r="G3308" s="17"/>
      <c r="I3308" s="43"/>
      <c r="J3308" s="308"/>
      <c r="K3308" s="51"/>
      <c r="N3308" s="309"/>
      <c r="R3308" s="17"/>
      <c r="T3308" s="17"/>
      <c r="V3308" s="17"/>
      <c r="W3308" s="51"/>
    </row>
    <row r="3309">
      <c r="A3309" s="307"/>
      <c r="B3309" s="85"/>
      <c r="C3309" s="85"/>
      <c r="D3309" s="85"/>
      <c r="E3309" s="88"/>
      <c r="F3309" s="17"/>
      <c r="G3309" s="17"/>
      <c r="I3309" s="43"/>
      <c r="J3309" s="308"/>
      <c r="K3309" s="51"/>
      <c r="N3309" s="309"/>
      <c r="R3309" s="17"/>
      <c r="T3309" s="17"/>
      <c r="V3309" s="17"/>
      <c r="W3309" s="51"/>
    </row>
    <row r="3310">
      <c r="A3310" s="307"/>
      <c r="B3310" s="85"/>
      <c r="C3310" s="85"/>
      <c r="D3310" s="85"/>
      <c r="E3310" s="88"/>
      <c r="F3310" s="17"/>
      <c r="G3310" s="17"/>
      <c r="I3310" s="43"/>
      <c r="J3310" s="308"/>
      <c r="K3310" s="51"/>
      <c r="N3310" s="309"/>
      <c r="R3310" s="17"/>
      <c r="T3310" s="17"/>
      <c r="V3310" s="17"/>
      <c r="W3310" s="51"/>
    </row>
    <row r="3311">
      <c r="A3311" s="307"/>
      <c r="B3311" s="85"/>
      <c r="C3311" s="85"/>
      <c r="D3311" s="85"/>
      <c r="E3311" s="88"/>
      <c r="F3311" s="17"/>
      <c r="G3311" s="17"/>
      <c r="I3311" s="43"/>
      <c r="J3311" s="308"/>
      <c r="K3311" s="51"/>
      <c r="N3311" s="309"/>
      <c r="R3311" s="17"/>
      <c r="T3311" s="17"/>
      <c r="V3311" s="17"/>
      <c r="W3311" s="51"/>
    </row>
    <row r="3312">
      <c r="A3312" s="307"/>
      <c r="B3312" s="85"/>
      <c r="C3312" s="85"/>
      <c r="D3312" s="85"/>
      <c r="E3312" s="88"/>
      <c r="F3312" s="17"/>
      <c r="G3312" s="17"/>
      <c r="I3312" s="43"/>
      <c r="J3312" s="308"/>
      <c r="K3312" s="51"/>
      <c r="N3312" s="309"/>
      <c r="R3312" s="17"/>
      <c r="T3312" s="17"/>
      <c r="V3312" s="17"/>
      <c r="W3312" s="51"/>
    </row>
    <row r="3313">
      <c r="A3313" s="307"/>
      <c r="B3313" s="85"/>
      <c r="C3313" s="85"/>
      <c r="D3313" s="85"/>
      <c r="E3313" s="88"/>
      <c r="F3313" s="17"/>
      <c r="G3313" s="17"/>
      <c r="I3313" s="43"/>
      <c r="J3313" s="308"/>
      <c r="K3313" s="51"/>
      <c r="N3313" s="309"/>
      <c r="R3313" s="17"/>
      <c r="T3313" s="17"/>
      <c r="V3313" s="17"/>
      <c r="W3313" s="51"/>
    </row>
    <row r="3314">
      <c r="A3314" s="307"/>
      <c r="B3314" s="85"/>
      <c r="C3314" s="85"/>
      <c r="D3314" s="85"/>
      <c r="E3314" s="88"/>
      <c r="F3314" s="17"/>
      <c r="G3314" s="17"/>
      <c r="I3314" s="43"/>
      <c r="J3314" s="308"/>
      <c r="K3314" s="51"/>
      <c r="N3314" s="309"/>
      <c r="R3314" s="17"/>
      <c r="T3314" s="17"/>
      <c r="V3314" s="17"/>
      <c r="W3314" s="51"/>
    </row>
    <row r="3315">
      <c r="A3315" s="307"/>
      <c r="B3315" s="85"/>
      <c r="C3315" s="85"/>
      <c r="D3315" s="85"/>
      <c r="E3315" s="88"/>
      <c r="F3315" s="17"/>
      <c r="G3315" s="17"/>
      <c r="I3315" s="43"/>
      <c r="J3315" s="308"/>
      <c r="K3315" s="51"/>
      <c r="N3315" s="309"/>
      <c r="R3315" s="17"/>
      <c r="T3315" s="17"/>
      <c r="V3315" s="17"/>
      <c r="W3315" s="51"/>
    </row>
    <row r="3316">
      <c r="A3316" s="307"/>
      <c r="B3316" s="85"/>
      <c r="C3316" s="85"/>
      <c r="D3316" s="85"/>
      <c r="E3316" s="88"/>
      <c r="F3316" s="17"/>
      <c r="G3316" s="17"/>
      <c r="I3316" s="43"/>
      <c r="J3316" s="308"/>
      <c r="K3316" s="51"/>
      <c r="N3316" s="309"/>
      <c r="R3316" s="17"/>
      <c r="T3316" s="17"/>
      <c r="V3316" s="17"/>
      <c r="W3316" s="51"/>
    </row>
    <row r="3317">
      <c r="A3317" s="307"/>
      <c r="B3317" s="85"/>
      <c r="C3317" s="85"/>
      <c r="D3317" s="85"/>
      <c r="E3317" s="88"/>
      <c r="F3317" s="17"/>
      <c r="G3317" s="17"/>
      <c r="I3317" s="43"/>
      <c r="J3317" s="308"/>
      <c r="K3317" s="51"/>
      <c r="N3317" s="309"/>
      <c r="R3317" s="17"/>
      <c r="T3317" s="17"/>
      <c r="V3317" s="17"/>
      <c r="W3317" s="51"/>
    </row>
    <row r="3318">
      <c r="A3318" s="307"/>
      <c r="B3318" s="85"/>
      <c r="C3318" s="85"/>
      <c r="D3318" s="85"/>
      <c r="E3318" s="88"/>
      <c r="F3318" s="17"/>
      <c r="G3318" s="17"/>
      <c r="I3318" s="43"/>
      <c r="J3318" s="308"/>
      <c r="K3318" s="51"/>
      <c r="N3318" s="309"/>
      <c r="R3318" s="17"/>
      <c r="T3318" s="17"/>
      <c r="V3318" s="17"/>
      <c r="W3318" s="51"/>
    </row>
    <row r="3319">
      <c r="A3319" s="307"/>
      <c r="B3319" s="85"/>
      <c r="C3319" s="85"/>
      <c r="D3319" s="85"/>
      <c r="E3319" s="88"/>
      <c r="F3319" s="17"/>
      <c r="G3319" s="17"/>
      <c r="I3319" s="43"/>
      <c r="J3319" s="308"/>
      <c r="K3319" s="51"/>
      <c r="N3319" s="309"/>
      <c r="R3319" s="17"/>
      <c r="T3319" s="17"/>
      <c r="V3319" s="17"/>
      <c r="W3319" s="51"/>
    </row>
    <row r="3320">
      <c r="A3320" s="307"/>
      <c r="B3320" s="85"/>
      <c r="C3320" s="85"/>
      <c r="D3320" s="85"/>
      <c r="E3320" s="88"/>
      <c r="F3320" s="17"/>
      <c r="G3320" s="17"/>
      <c r="I3320" s="43"/>
      <c r="J3320" s="308"/>
      <c r="K3320" s="51"/>
      <c r="N3320" s="309"/>
      <c r="R3320" s="17"/>
      <c r="T3320" s="17"/>
      <c r="V3320" s="17"/>
      <c r="W3320" s="51"/>
    </row>
    <row r="3321">
      <c r="A3321" s="307"/>
      <c r="B3321" s="85"/>
      <c r="C3321" s="85"/>
      <c r="D3321" s="85"/>
      <c r="E3321" s="88"/>
      <c r="F3321" s="17"/>
      <c r="G3321" s="17"/>
      <c r="I3321" s="43"/>
      <c r="J3321" s="308"/>
      <c r="K3321" s="51"/>
      <c r="N3321" s="309"/>
      <c r="R3321" s="17"/>
      <c r="T3321" s="17"/>
      <c r="V3321" s="17"/>
      <c r="W3321" s="51"/>
    </row>
    <row r="3322">
      <c r="A3322" s="307"/>
      <c r="B3322" s="85"/>
      <c r="C3322" s="85"/>
      <c r="D3322" s="85"/>
      <c r="E3322" s="88"/>
      <c r="F3322" s="17"/>
      <c r="G3322" s="17"/>
      <c r="I3322" s="43"/>
      <c r="J3322" s="308"/>
      <c r="K3322" s="51"/>
      <c r="N3322" s="309"/>
      <c r="R3322" s="17"/>
      <c r="T3322" s="17"/>
      <c r="V3322" s="17"/>
      <c r="W3322" s="51"/>
    </row>
    <row r="3323">
      <c r="A3323" s="307"/>
      <c r="B3323" s="85"/>
      <c r="C3323" s="85"/>
      <c r="D3323" s="85"/>
      <c r="E3323" s="88"/>
      <c r="F3323" s="17"/>
      <c r="G3323" s="17"/>
      <c r="I3323" s="43"/>
      <c r="J3323" s="308"/>
      <c r="K3323" s="51"/>
      <c r="N3323" s="309"/>
      <c r="R3323" s="17"/>
      <c r="T3323" s="17"/>
      <c r="V3323" s="17"/>
      <c r="W3323" s="51"/>
    </row>
    <row r="3324">
      <c r="A3324" s="307"/>
      <c r="B3324" s="85"/>
      <c r="C3324" s="85"/>
      <c r="D3324" s="85"/>
      <c r="E3324" s="88"/>
      <c r="F3324" s="17"/>
      <c r="G3324" s="17"/>
      <c r="I3324" s="43"/>
      <c r="J3324" s="308"/>
      <c r="K3324" s="51"/>
      <c r="N3324" s="309"/>
      <c r="R3324" s="17"/>
      <c r="T3324" s="17"/>
      <c r="V3324" s="17"/>
      <c r="W3324" s="51"/>
    </row>
    <row r="3325">
      <c r="A3325" s="307"/>
      <c r="B3325" s="85"/>
      <c r="C3325" s="85"/>
      <c r="D3325" s="85"/>
      <c r="E3325" s="88"/>
      <c r="F3325" s="17"/>
      <c r="G3325" s="17"/>
      <c r="I3325" s="43"/>
      <c r="J3325" s="308"/>
      <c r="K3325" s="51"/>
      <c r="N3325" s="309"/>
      <c r="R3325" s="17"/>
      <c r="T3325" s="17"/>
      <c r="V3325" s="17"/>
      <c r="W3325" s="51"/>
    </row>
    <row r="3326">
      <c r="A3326" s="307"/>
      <c r="B3326" s="85"/>
      <c r="C3326" s="85"/>
      <c r="D3326" s="85"/>
      <c r="E3326" s="88"/>
      <c r="F3326" s="17"/>
      <c r="G3326" s="17"/>
      <c r="I3326" s="43"/>
      <c r="J3326" s="308"/>
      <c r="K3326" s="51"/>
      <c r="N3326" s="309"/>
      <c r="R3326" s="17"/>
      <c r="T3326" s="17"/>
      <c r="V3326" s="17"/>
      <c r="W3326" s="51"/>
    </row>
    <row r="3327">
      <c r="A3327" s="307"/>
      <c r="B3327" s="85"/>
      <c r="C3327" s="85"/>
      <c r="D3327" s="85"/>
      <c r="E3327" s="88"/>
      <c r="F3327" s="17"/>
      <c r="G3327" s="17"/>
      <c r="I3327" s="43"/>
      <c r="J3327" s="308"/>
      <c r="K3327" s="51"/>
      <c r="N3327" s="309"/>
      <c r="R3327" s="17"/>
      <c r="T3327" s="17"/>
      <c r="V3327" s="17"/>
      <c r="W3327" s="51"/>
    </row>
    <row r="3328">
      <c r="A3328" s="307"/>
      <c r="B3328" s="85"/>
      <c r="C3328" s="85"/>
      <c r="D3328" s="85"/>
      <c r="E3328" s="88"/>
      <c r="F3328" s="17"/>
      <c r="G3328" s="17"/>
      <c r="I3328" s="43"/>
      <c r="J3328" s="308"/>
      <c r="K3328" s="51"/>
      <c r="N3328" s="309"/>
      <c r="R3328" s="17"/>
      <c r="T3328" s="17"/>
      <c r="V3328" s="17"/>
      <c r="W3328" s="51"/>
    </row>
    <row r="3329">
      <c r="A3329" s="307"/>
      <c r="B3329" s="85"/>
      <c r="C3329" s="85"/>
      <c r="D3329" s="85"/>
      <c r="E3329" s="88"/>
      <c r="F3329" s="17"/>
      <c r="G3329" s="17"/>
      <c r="I3329" s="43"/>
      <c r="J3329" s="308"/>
      <c r="K3329" s="51"/>
      <c r="N3329" s="309"/>
      <c r="R3329" s="17"/>
      <c r="T3329" s="17"/>
      <c r="V3329" s="17"/>
      <c r="W3329" s="51"/>
    </row>
    <row r="3330">
      <c r="A3330" s="307"/>
      <c r="B3330" s="85"/>
      <c r="C3330" s="85"/>
      <c r="D3330" s="85"/>
      <c r="E3330" s="88"/>
      <c r="F3330" s="17"/>
      <c r="G3330" s="17"/>
      <c r="I3330" s="43"/>
      <c r="J3330" s="308"/>
      <c r="K3330" s="51"/>
      <c r="N3330" s="309"/>
      <c r="R3330" s="17"/>
      <c r="T3330" s="17"/>
      <c r="V3330" s="17"/>
      <c r="W3330" s="51"/>
    </row>
    <row r="3331">
      <c r="A3331" s="307"/>
      <c r="B3331" s="85"/>
      <c r="C3331" s="85"/>
      <c r="D3331" s="85"/>
      <c r="E3331" s="88"/>
      <c r="F3331" s="17"/>
      <c r="G3331" s="17"/>
      <c r="I3331" s="43"/>
      <c r="J3331" s="308"/>
      <c r="K3331" s="51"/>
      <c r="N3331" s="309"/>
      <c r="R3331" s="17"/>
      <c r="T3331" s="17"/>
      <c r="V3331" s="17"/>
      <c r="W3331" s="51"/>
    </row>
    <row r="3332">
      <c r="A3332" s="307"/>
      <c r="B3332" s="85"/>
      <c r="C3332" s="85"/>
      <c r="D3332" s="85"/>
      <c r="E3332" s="88"/>
      <c r="F3332" s="17"/>
      <c r="G3332" s="17"/>
      <c r="I3332" s="43"/>
      <c r="J3332" s="308"/>
      <c r="K3332" s="51"/>
      <c r="N3332" s="309"/>
      <c r="R3332" s="17"/>
      <c r="T3332" s="17"/>
      <c r="V3332" s="17"/>
      <c r="W3332" s="51"/>
    </row>
    <row r="3333">
      <c r="A3333" s="307"/>
      <c r="B3333" s="85"/>
      <c r="C3333" s="85"/>
      <c r="D3333" s="85"/>
      <c r="E3333" s="88"/>
      <c r="F3333" s="17"/>
      <c r="G3333" s="17"/>
      <c r="I3333" s="43"/>
      <c r="J3333" s="308"/>
      <c r="K3333" s="51"/>
      <c r="N3333" s="309"/>
      <c r="R3333" s="17"/>
      <c r="T3333" s="17"/>
      <c r="V3333" s="17"/>
      <c r="W3333" s="51"/>
    </row>
    <row r="3334">
      <c r="A3334" s="307"/>
      <c r="B3334" s="85"/>
      <c r="C3334" s="85"/>
      <c r="D3334" s="85"/>
      <c r="E3334" s="88"/>
      <c r="F3334" s="17"/>
      <c r="G3334" s="17"/>
      <c r="I3334" s="43"/>
      <c r="J3334" s="308"/>
      <c r="K3334" s="51"/>
      <c r="N3334" s="309"/>
      <c r="R3334" s="17"/>
      <c r="T3334" s="17"/>
      <c r="V3334" s="17"/>
      <c r="W3334" s="51"/>
    </row>
    <row r="3335">
      <c r="A3335" s="307"/>
      <c r="B3335" s="85"/>
      <c r="C3335" s="85"/>
      <c r="D3335" s="85"/>
      <c r="E3335" s="88"/>
      <c r="F3335" s="17"/>
      <c r="G3335" s="17"/>
      <c r="I3335" s="43"/>
      <c r="J3335" s="308"/>
      <c r="K3335" s="51"/>
      <c r="N3335" s="309"/>
      <c r="R3335" s="17"/>
      <c r="T3335" s="17"/>
      <c r="V3335" s="17"/>
      <c r="W3335" s="51"/>
    </row>
    <row r="3336">
      <c r="A3336" s="307"/>
      <c r="B3336" s="85"/>
      <c r="C3336" s="85"/>
      <c r="D3336" s="85"/>
      <c r="E3336" s="88"/>
      <c r="F3336" s="17"/>
      <c r="G3336" s="17"/>
      <c r="I3336" s="43"/>
      <c r="J3336" s="308"/>
      <c r="K3336" s="51"/>
      <c r="N3336" s="309"/>
      <c r="R3336" s="17"/>
      <c r="T3336" s="17"/>
      <c r="V3336" s="17"/>
      <c r="W3336" s="51"/>
    </row>
    <row r="3337">
      <c r="A3337" s="307"/>
      <c r="B3337" s="85"/>
      <c r="C3337" s="85"/>
      <c r="D3337" s="85"/>
      <c r="E3337" s="88"/>
      <c r="F3337" s="17"/>
      <c r="G3337" s="17"/>
      <c r="I3337" s="43"/>
      <c r="J3337" s="308"/>
      <c r="K3337" s="51"/>
      <c r="N3337" s="309"/>
      <c r="R3337" s="17"/>
      <c r="T3337" s="17"/>
      <c r="V3337" s="17"/>
      <c r="W3337" s="51"/>
    </row>
    <row r="3338">
      <c r="A3338" s="307"/>
      <c r="B3338" s="85"/>
      <c r="C3338" s="85"/>
      <c r="D3338" s="85"/>
      <c r="E3338" s="88"/>
      <c r="F3338" s="17"/>
      <c r="G3338" s="17"/>
      <c r="I3338" s="43"/>
      <c r="J3338" s="308"/>
      <c r="K3338" s="51"/>
      <c r="N3338" s="309"/>
      <c r="R3338" s="17"/>
      <c r="T3338" s="17"/>
      <c r="V3338" s="17"/>
      <c r="W3338" s="51"/>
    </row>
    <row r="3339">
      <c r="A3339" s="307"/>
      <c r="B3339" s="85"/>
      <c r="C3339" s="85"/>
      <c r="D3339" s="85"/>
      <c r="E3339" s="88"/>
      <c r="F3339" s="17"/>
      <c r="G3339" s="17"/>
      <c r="I3339" s="43"/>
      <c r="J3339" s="308"/>
      <c r="K3339" s="51"/>
      <c r="N3339" s="309"/>
      <c r="R3339" s="17"/>
      <c r="T3339" s="17"/>
      <c r="V3339" s="17"/>
      <c r="W3339" s="51"/>
    </row>
    <row r="3340">
      <c r="A3340" s="307"/>
      <c r="B3340" s="85"/>
      <c r="C3340" s="85"/>
      <c r="D3340" s="85"/>
      <c r="E3340" s="88"/>
      <c r="F3340" s="17"/>
      <c r="G3340" s="17"/>
      <c r="I3340" s="43"/>
      <c r="J3340" s="308"/>
      <c r="K3340" s="51"/>
      <c r="N3340" s="309"/>
      <c r="R3340" s="17"/>
      <c r="T3340" s="17"/>
      <c r="V3340" s="17"/>
      <c r="W3340" s="51"/>
    </row>
    <row r="3341">
      <c r="A3341" s="307"/>
      <c r="B3341" s="85"/>
      <c r="C3341" s="85"/>
      <c r="D3341" s="85"/>
      <c r="E3341" s="88"/>
      <c r="F3341" s="17"/>
      <c r="G3341" s="17"/>
      <c r="I3341" s="43"/>
      <c r="J3341" s="308"/>
      <c r="K3341" s="51"/>
      <c r="N3341" s="309"/>
      <c r="R3341" s="17"/>
      <c r="T3341" s="17"/>
      <c r="V3341" s="17"/>
      <c r="W3341" s="51"/>
    </row>
    <row r="3342">
      <c r="A3342" s="307"/>
      <c r="B3342" s="85"/>
      <c r="C3342" s="85"/>
      <c r="D3342" s="85"/>
      <c r="E3342" s="88"/>
      <c r="F3342" s="17"/>
      <c r="G3342" s="17"/>
      <c r="I3342" s="43"/>
      <c r="J3342" s="308"/>
      <c r="K3342" s="51"/>
      <c r="N3342" s="309"/>
      <c r="R3342" s="17"/>
      <c r="T3342" s="17"/>
      <c r="V3342" s="17"/>
      <c r="W3342" s="51"/>
    </row>
    <row r="3343">
      <c r="A3343" s="307"/>
      <c r="B3343" s="85"/>
      <c r="C3343" s="85"/>
      <c r="D3343" s="85"/>
      <c r="E3343" s="88"/>
      <c r="F3343" s="17"/>
      <c r="G3343" s="17"/>
      <c r="I3343" s="43"/>
      <c r="J3343" s="308"/>
      <c r="K3343" s="51"/>
      <c r="N3343" s="309"/>
      <c r="R3343" s="17"/>
      <c r="T3343" s="17"/>
      <c r="V3343" s="17"/>
      <c r="W3343" s="51"/>
    </row>
    <row r="3344">
      <c r="A3344" s="307"/>
      <c r="B3344" s="85"/>
      <c r="C3344" s="85"/>
      <c r="D3344" s="85"/>
      <c r="E3344" s="88"/>
      <c r="F3344" s="17"/>
      <c r="G3344" s="17"/>
      <c r="I3344" s="43"/>
      <c r="J3344" s="308"/>
      <c r="K3344" s="51"/>
      <c r="N3344" s="309"/>
      <c r="R3344" s="17"/>
      <c r="T3344" s="17"/>
      <c r="V3344" s="17"/>
      <c r="W3344" s="51"/>
    </row>
    <row r="3345">
      <c r="A3345" s="307"/>
      <c r="B3345" s="85"/>
      <c r="C3345" s="85"/>
      <c r="D3345" s="85"/>
      <c r="E3345" s="88"/>
      <c r="F3345" s="17"/>
      <c r="G3345" s="17"/>
      <c r="I3345" s="43"/>
      <c r="J3345" s="308"/>
      <c r="K3345" s="51"/>
      <c r="N3345" s="309"/>
      <c r="R3345" s="17"/>
      <c r="T3345" s="17"/>
      <c r="V3345" s="17"/>
      <c r="W3345" s="51"/>
    </row>
    <row r="3346">
      <c r="A3346" s="307"/>
      <c r="B3346" s="85"/>
      <c r="C3346" s="85"/>
      <c r="D3346" s="85"/>
      <c r="E3346" s="88"/>
      <c r="F3346" s="17"/>
      <c r="G3346" s="17"/>
      <c r="I3346" s="43"/>
      <c r="J3346" s="308"/>
      <c r="K3346" s="51"/>
      <c r="N3346" s="309"/>
      <c r="R3346" s="17"/>
      <c r="T3346" s="17"/>
      <c r="V3346" s="17"/>
      <c r="W3346" s="51"/>
    </row>
    <row r="3347">
      <c r="A3347" s="307"/>
      <c r="B3347" s="85"/>
      <c r="C3347" s="85"/>
      <c r="D3347" s="85"/>
      <c r="E3347" s="88"/>
      <c r="F3347" s="17"/>
      <c r="G3347" s="17"/>
      <c r="I3347" s="43"/>
      <c r="J3347" s="308"/>
      <c r="K3347" s="51"/>
      <c r="N3347" s="309"/>
      <c r="R3347" s="17"/>
      <c r="T3347" s="17"/>
      <c r="V3347" s="17"/>
      <c r="W3347" s="51"/>
    </row>
    <row r="3348">
      <c r="A3348" s="307"/>
      <c r="B3348" s="85"/>
      <c r="C3348" s="85"/>
      <c r="D3348" s="85"/>
      <c r="E3348" s="88"/>
      <c r="F3348" s="17"/>
      <c r="G3348" s="17"/>
      <c r="I3348" s="43"/>
      <c r="J3348" s="308"/>
      <c r="K3348" s="51"/>
      <c r="N3348" s="309"/>
      <c r="R3348" s="17"/>
      <c r="T3348" s="17"/>
      <c r="V3348" s="17"/>
      <c r="W3348" s="51"/>
    </row>
    <row r="3349">
      <c r="A3349" s="307"/>
      <c r="B3349" s="85"/>
      <c r="C3349" s="85"/>
      <c r="D3349" s="85"/>
      <c r="E3349" s="88"/>
      <c r="F3349" s="17"/>
      <c r="G3349" s="17"/>
      <c r="I3349" s="43"/>
      <c r="J3349" s="308"/>
      <c r="K3349" s="51"/>
      <c r="N3349" s="309"/>
      <c r="R3349" s="17"/>
      <c r="T3349" s="17"/>
      <c r="V3349" s="17"/>
      <c r="W3349" s="51"/>
    </row>
    <row r="3350">
      <c r="A3350" s="307"/>
      <c r="B3350" s="85"/>
      <c r="C3350" s="85"/>
      <c r="D3350" s="85"/>
      <c r="E3350" s="88"/>
      <c r="F3350" s="17"/>
      <c r="G3350" s="17"/>
      <c r="I3350" s="43"/>
      <c r="J3350" s="308"/>
      <c r="K3350" s="51"/>
      <c r="N3350" s="309"/>
      <c r="R3350" s="17"/>
      <c r="T3350" s="17"/>
      <c r="V3350" s="17"/>
      <c r="W3350" s="51"/>
    </row>
    <row r="3351">
      <c r="A3351" s="307"/>
      <c r="B3351" s="85"/>
      <c r="C3351" s="85"/>
      <c r="D3351" s="85"/>
      <c r="E3351" s="88"/>
      <c r="F3351" s="17"/>
      <c r="G3351" s="17"/>
      <c r="I3351" s="43"/>
      <c r="J3351" s="308"/>
      <c r="K3351" s="51"/>
      <c r="N3351" s="309"/>
      <c r="R3351" s="17"/>
      <c r="T3351" s="17"/>
      <c r="V3351" s="17"/>
      <c r="W3351" s="51"/>
    </row>
    <row r="3352">
      <c r="A3352" s="307"/>
      <c r="B3352" s="85"/>
      <c r="C3352" s="85"/>
      <c r="D3352" s="85"/>
      <c r="E3352" s="88"/>
      <c r="F3352" s="17"/>
      <c r="G3352" s="17"/>
      <c r="I3352" s="43"/>
      <c r="J3352" s="308"/>
      <c r="K3352" s="51"/>
      <c r="N3352" s="309"/>
      <c r="R3352" s="17"/>
      <c r="T3352" s="17"/>
      <c r="V3352" s="17"/>
      <c r="W3352" s="51"/>
    </row>
    <row r="3353">
      <c r="A3353" s="307"/>
      <c r="B3353" s="85"/>
      <c r="C3353" s="85"/>
      <c r="D3353" s="85"/>
      <c r="E3353" s="88"/>
      <c r="F3353" s="17"/>
      <c r="G3353" s="17"/>
      <c r="I3353" s="43"/>
      <c r="J3353" s="308"/>
      <c r="K3353" s="51"/>
      <c r="N3353" s="309"/>
      <c r="R3353" s="17"/>
      <c r="T3353" s="17"/>
      <c r="V3353" s="17"/>
      <c r="W3353" s="51"/>
    </row>
    <row r="3354">
      <c r="A3354" s="307"/>
      <c r="B3354" s="85"/>
      <c r="C3354" s="85"/>
      <c r="D3354" s="85"/>
      <c r="E3354" s="88"/>
      <c r="F3354" s="17"/>
      <c r="G3354" s="17"/>
      <c r="I3354" s="43"/>
      <c r="J3354" s="308"/>
      <c r="K3354" s="51"/>
      <c r="N3354" s="309"/>
      <c r="R3354" s="17"/>
      <c r="T3354" s="17"/>
      <c r="V3354" s="17"/>
      <c r="W3354" s="51"/>
    </row>
    <row r="3355">
      <c r="A3355" s="307"/>
      <c r="B3355" s="85"/>
      <c r="C3355" s="85"/>
      <c r="D3355" s="85"/>
      <c r="E3355" s="88"/>
      <c r="F3355" s="17"/>
      <c r="G3355" s="17"/>
      <c r="I3355" s="43"/>
      <c r="J3355" s="308"/>
      <c r="K3355" s="51"/>
      <c r="N3355" s="309"/>
      <c r="R3355" s="17"/>
      <c r="T3355" s="17"/>
      <c r="V3355" s="17"/>
      <c r="W3355" s="51"/>
    </row>
    <row r="3356">
      <c r="A3356" s="307"/>
      <c r="B3356" s="85"/>
      <c r="C3356" s="85"/>
      <c r="D3356" s="85"/>
      <c r="E3356" s="88"/>
      <c r="F3356" s="17"/>
      <c r="G3356" s="17"/>
      <c r="I3356" s="43"/>
      <c r="J3356" s="308"/>
      <c r="K3356" s="51"/>
      <c r="N3356" s="309"/>
      <c r="R3356" s="17"/>
      <c r="T3356" s="17"/>
      <c r="V3356" s="17"/>
      <c r="W3356" s="51"/>
    </row>
    <row r="3357">
      <c r="A3357" s="307"/>
      <c r="B3357" s="85"/>
      <c r="C3357" s="85"/>
      <c r="D3357" s="85"/>
      <c r="E3357" s="88"/>
      <c r="F3357" s="17"/>
      <c r="G3357" s="17"/>
      <c r="I3357" s="43"/>
      <c r="J3357" s="308"/>
      <c r="K3357" s="51"/>
      <c r="N3357" s="309"/>
      <c r="R3357" s="17"/>
      <c r="T3357" s="17"/>
      <c r="V3357" s="17"/>
      <c r="W3357" s="51"/>
    </row>
    <row r="3358">
      <c r="A3358" s="307"/>
      <c r="B3358" s="85"/>
      <c r="C3358" s="85"/>
      <c r="D3358" s="85"/>
      <c r="E3358" s="88"/>
      <c r="F3358" s="17"/>
      <c r="G3358" s="17"/>
      <c r="I3358" s="43"/>
      <c r="J3358" s="308"/>
      <c r="K3358" s="51"/>
      <c r="N3358" s="309"/>
      <c r="R3358" s="17"/>
      <c r="T3358" s="17"/>
      <c r="V3358" s="17"/>
      <c r="W3358" s="51"/>
    </row>
    <row r="3359">
      <c r="A3359" s="307"/>
      <c r="B3359" s="85"/>
      <c r="C3359" s="85"/>
      <c r="D3359" s="85"/>
      <c r="E3359" s="88"/>
      <c r="F3359" s="17"/>
      <c r="G3359" s="17"/>
      <c r="I3359" s="43"/>
      <c r="J3359" s="308"/>
      <c r="K3359" s="51"/>
      <c r="N3359" s="309"/>
      <c r="R3359" s="17"/>
      <c r="T3359" s="17"/>
      <c r="V3359" s="17"/>
      <c r="W3359" s="51"/>
    </row>
    <row r="3360">
      <c r="A3360" s="307"/>
      <c r="B3360" s="85"/>
      <c r="C3360" s="85"/>
      <c r="D3360" s="85"/>
      <c r="E3360" s="88"/>
      <c r="F3360" s="17"/>
      <c r="G3360" s="17"/>
      <c r="I3360" s="43"/>
      <c r="J3360" s="308"/>
      <c r="K3360" s="51"/>
      <c r="N3360" s="309"/>
      <c r="R3360" s="17"/>
      <c r="T3360" s="17"/>
      <c r="V3360" s="17"/>
      <c r="W3360" s="51"/>
    </row>
    <row r="3361">
      <c r="A3361" s="307"/>
      <c r="B3361" s="85"/>
      <c r="C3361" s="85"/>
      <c r="D3361" s="85"/>
      <c r="E3361" s="88"/>
      <c r="F3361" s="17"/>
      <c r="G3361" s="17"/>
      <c r="I3361" s="43"/>
      <c r="J3361" s="308"/>
      <c r="K3361" s="51"/>
      <c r="N3361" s="309"/>
      <c r="R3361" s="17"/>
      <c r="T3361" s="17"/>
      <c r="V3361" s="17"/>
      <c r="W3361" s="51"/>
    </row>
    <row r="3362">
      <c r="A3362" s="307"/>
      <c r="B3362" s="85"/>
      <c r="C3362" s="85"/>
      <c r="D3362" s="85"/>
      <c r="E3362" s="88"/>
      <c r="F3362" s="17"/>
      <c r="G3362" s="17"/>
      <c r="I3362" s="43"/>
      <c r="J3362" s="308"/>
      <c r="K3362" s="51"/>
      <c r="N3362" s="309"/>
      <c r="R3362" s="17"/>
      <c r="T3362" s="17"/>
      <c r="V3362" s="17"/>
      <c r="W3362" s="51"/>
    </row>
    <row r="3363">
      <c r="A3363" s="307"/>
      <c r="B3363" s="85"/>
      <c r="C3363" s="85"/>
      <c r="D3363" s="85"/>
      <c r="E3363" s="88"/>
      <c r="F3363" s="17"/>
      <c r="G3363" s="17"/>
      <c r="I3363" s="43"/>
      <c r="J3363" s="308"/>
      <c r="K3363" s="51"/>
      <c r="N3363" s="309"/>
      <c r="R3363" s="17"/>
      <c r="T3363" s="17"/>
      <c r="V3363" s="17"/>
      <c r="W3363" s="51"/>
    </row>
    <row r="3364">
      <c r="A3364" s="307"/>
      <c r="B3364" s="85"/>
      <c r="C3364" s="85"/>
      <c r="D3364" s="85"/>
      <c r="E3364" s="88"/>
      <c r="F3364" s="17"/>
      <c r="G3364" s="17"/>
      <c r="I3364" s="43"/>
      <c r="J3364" s="308"/>
      <c r="K3364" s="51"/>
      <c r="N3364" s="309"/>
      <c r="R3364" s="17"/>
      <c r="T3364" s="17"/>
      <c r="V3364" s="17"/>
      <c r="W3364" s="51"/>
    </row>
    <row r="3365">
      <c r="A3365" s="307"/>
      <c r="B3365" s="85"/>
      <c r="C3365" s="85"/>
      <c r="D3365" s="85"/>
      <c r="E3365" s="88"/>
      <c r="F3365" s="17"/>
      <c r="G3365" s="17"/>
      <c r="I3365" s="43"/>
      <c r="J3365" s="308"/>
      <c r="K3365" s="51"/>
      <c r="N3365" s="309"/>
      <c r="R3365" s="17"/>
      <c r="T3365" s="17"/>
      <c r="V3365" s="17"/>
      <c r="W3365" s="51"/>
    </row>
    <row r="3366">
      <c r="A3366" s="307"/>
      <c r="B3366" s="85"/>
      <c r="C3366" s="85"/>
      <c r="D3366" s="85"/>
      <c r="E3366" s="88"/>
      <c r="F3366" s="17"/>
      <c r="G3366" s="17"/>
      <c r="I3366" s="43"/>
      <c r="J3366" s="308"/>
      <c r="K3366" s="51"/>
      <c r="N3366" s="309"/>
      <c r="R3366" s="17"/>
      <c r="T3366" s="17"/>
      <c r="V3366" s="17"/>
      <c r="W3366" s="51"/>
    </row>
    <row r="3367">
      <c r="A3367" s="307"/>
      <c r="B3367" s="85"/>
      <c r="C3367" s="85"/>
      <c r="D3367" s="85"/>
      <c r="E3367" s="88"/>
      <c r="F3367" s="17"/>
      <c r="G3367" s="17"/>
      <c r="I3367" s="43"/>
      <c r="J3367" s="308"/>
      <c r="K3367" s="51"/>
      <c r="N3367" s="309"/>
      <c r="R3367" s="17"/>
      <c r="T3367" s="17"/>
      <c r="V3367" s="17"/>
      <c r="W3367" s="51"/>
    </row>
    <row r="3368">
      <c r="A3368" s="307"/>
      <c r="B3368" s="85"/>
      <c r="C3368" s="85"/>
      <c r="D3368" s="85"/>
      <c r="E3368" s="88"/>
      <c r="F3368" s="17"/>
      <c r="G3368" s="17"/>
      <c r="I3368" s="43"/>
      <c r="J3368" s="308"/>
      <c r="K3368" s="51"/>
      <c r="N3368" s="309"/>
      <c r="R3368" s="17"/>
      <c r="T3368" s="17"/>
      <c r="V3368" s="17"/>
      <c r="W3368" s="51"/>
    </row>
    <row r="3369">
      <c r="A3369" s="307"/>
      <c r="B3369" s="85"/>
      <c r="C3369" s="85"/>
      <c r="D3369" s="85"/>
      <c r="E3369" s="88"/>
      <c r="F3369" s="17"/>
      <c r="G3369" s="17"/>
      <c r="I3369" s="43"/>
      <c r="J3369" s="308"/>
      <c r="K3369" s="51"/>
      <c r="N3369" s="309"/>
      <c r="R3369" s="17"/>
      <c r="T3369" s="17"/>
      <c r="V3369" s="17"/>
      <c r="W3369" s="51"/>
    </row>
    <row r="3370">
      <c r="A3370" s="307"/>
      <c r="B3370" s="85"/>
      <c r="C3370" s="85"/>
      <c r="D3370" s="85"/>
      <c r="E3370" s="88"/>
      <c r="F3370" s="17"/>
      <c r="G3370" s="17"/>
      <c r="I3370" s="43"/>
      <c r="J3370" s="308"/>
      <c r="K3370" s="51"/>
      <c r="N3370" s="309"/>
      <c r="R3370" s="17"/>
      <c r="T3370" s="17"/>
      <c r="V3370" s="17"/>
      <c r="W3370" s="51"/>
    </row>
    <row r="3371">
      <c r="A3371" s="307"/>
      <c r="B3371" s="85"/>
      <c r="C3371" s="85"/>
      <c r="D3371" s="85"/>
      <c r="E3371" s="88"/>
      <c r="F3371" s="17"/>
      <c r="G3371" s="17"/>
      <c r="I3371" s="43"/>
      <c r="J3371" s="308"/>
      <c r="K3371" s="51"/>
      <c r="N3371" s="309"/>
      <c r="R3371" s="17"/>
      <c r="T3371" s="17"/>
      <c r="V3371" s="17"/>
      <c r="W3371" s="51"/>
    </row>
    <row r="3372">
      <c r="A3372" s="307"/>
      <c r="B3372" s="85"/>
      <c r="C3372" s="85"/>
      <c r="D3372" s="85"/>
      <c r="E3372" s="88"/>
      <c r="F3372" s="17"/>
      <c r="G3372" s="17"/>
      <c r="I3372" s="43"/>
      <c r="J3372" s="308"/>
      <c r="K3372" s="51"/>
      <c r="N3372" s="309"/>
      <c r="R3372" s="17"/>
      <c r="T3372" s="17"/>
      <c r="V3372" s="17"/>
      <c r="W3372" s="51"/>
    </row>
    <row r="3373">
      <c r="A3373" s="307"/>
      <c r="B3373" s="85"/>
      <c r="C3373" s="85"/>
      <c r="D3373" s="85"/>
      <c r="E3373" s="88"/>
      <c r="F3373" s="17"/>
      <c r="G3373" s="17"/>
      <c r="I3373" s="43"/>
      <c r="J3373" s="308"/>
      <c r="K3373" s="51"/>
      <c r="N3373" s="309"/>
      <c r="R3373" s="17"/>
      <c r="T3373" s="17"/>
      <c r="V3373" s="17"/>
      <c r="W3373" s="51"/>
    </row>
    <row r="3374">
      <c r="A3374" s="307"/>
      <c r="B3374" s="85"/>
      <c r="C3374" s="85"/>
      <c r="D3374" s="85"/>
      <c r="E3374" s="88"/>
      <c r="F3374" s="17"/>
      <c r="G3374" s="17"/>
      <c r="I3374" s="43"/>
      <c r="J3374" s="308"/>
      <c r="K3374" s="51"/>
      <c r="N3374" s="309"/>
      <c r="R3374" s="17"/>
      <c r="T3374" s="17"/>
      <c r="V3374" s="17"/>
      <c r="W3374" s="51"/>
    </row>
    <row r="3375">
      <c r="A3375" s="307"/>
      <c r="B3375" s="85"/>
      <c r="C3375" s="85"/>
      <c r="D3375" s="85"/>
      <c r="E3375" s="88"/>
      <c r="F3375" s="17"/>
      <c r="G3375" s="17"/>
      <c r="I3375" s="43"/>
      <c r="J3375" s="308"/>
      <c r="K3375" s="51"/>
      <c r="N3375" s="309"/>
      <c r="R3375" s="17"/>
      <c r="T3375" s="17"/>
      <c r="V3375" s="17"/>
      <c r="W3375" s="51"/>
    </row>
    <row r="3376">
      <c r="A3376" s="307"/>
      <c r="B3376" s="85"/>
      <c r="C3376" s="85"/>
      <c r="D3376" s="85"/>
      <c r="E3376" s="88"/>
      <c r="F3376" s="17"/>
      <c r="G3376" s="17"/>
      <c r="I3376" s="43"/>
      <c r="J3376" s="308"/>
      <c r="K3376" s="51"/>
      <c r="N3376" s="309"/>
      <c r="R3376" s="17"/>
      <c r="T3376" s="17"/>
      <c r="V3376" s="17"/>
      <c r="W3376" s="51"/>
    </row>
    <row r="3377">
      <c r="A3377" s="307"/>
      <c r="B3377" s="85"/>
      <c r="C3377" s="85"/>
      <c r="D3377" s="85"/>
      <c r="E3377" s="88"/>
      <c r="F3377" s="17"/>
      <c r="G3377" s="17"/>
      <c r="I3377" s="43"/>
      <c r="J3377" s="308"/>
      <c r="K3377" s="51"/>
      <c r="N3377" s="309"/>
      <c r="R3377" s="17"/>
      <c r="T3377" s="17"/>
      <c r="V3377" s="17"/>
      <c r="W3377" s="51"/>
    </row>
    <row r="3378">
      <c r="A3378" s="307"/>
      <c r="B3378" s="85"/>
      <c r="C3378" s="85"/>
      <c r="D3378" s="85"/>
      <c r="E3378" s="88"/>
      <c r="F3378" s="17"/>
      <c r="G3378" s="17"/>
      <c r="I3378" s="43"/>
      <c r="J3378" s="308"/>
      <c r="K3378" s="51"/>
      <c r="N3378" s="309"/>
      <c r="R3378" s="17"/>
      <c r="T3378" s="17"/>
      <c r="V3378" s="17"/>
      <c r="W3378" s="51"/>
    </row>
    <row r="3379">
      <c r="A3379" s="307"/>
      <c r="B3379" s="85"/>
      <c r="C3379" s="85"/>
      <c r="D3379" s="85"/>
      <c r="E3379" s="88"/>
      <c r="F3379" s="17"/>
      <c r="G3379" s="17"/>
      <c r="I3379" s="43"/>
      <c r="J3379" s="308"/>
      <c r="K3379" s="51"/>
      <c r="N3379" s="309"/>
      <c r="R3379" s="17"/>
      <c r="T3379" s="17"/>
      <c r="V3379" s="17"/>
      <c r="W3379" s="51"/>
    </row>
    <row r="3380">
      <c r="A3380" s="307"/>
      <c r="B3380" s="85"/>
      <c r="C3380" s="85"/>
      <c r="D3380" s="85"/>
      <c r="E3380" s="88"/>
      <c r="F3380" s="17"/>
      <c r="G3380" s="17"/>
      <c r="I3380" s="43"/>
      <c r="J3380" s="308"/>
      <c r="K3380" s="51"/>
      <c r="N3380" s="309"/>
      <c r="R3380" s="17"/>
      <c r="T3380" s="17"/>
      <c r="V3380" s="17"/>
      <c r="W3380" s="51"/>
    </row>
    <row r="3381">
      <c r="A3381" s="307"/>
      <c r="B3381" s="85"/>
      <c r="C3381" s="85"/>
      <c r="D3381" s="85"/>
      <c r="E3381" s="88"/>
      <c r="F3381" s="17"/>
      <c r="G3381" s="17"/>
      <c r="I3381" s="43"/>
      <c r="J3381" s="308"/>
      <c r="K3381" s="51"/>
      <c r="N3381" s="309"/>
      <c r="R3381" s="17"/>
      <c r="T3381" s="17"/>
      <c r="V3381" s="17"/>
      <c r="W3381" s="51"/>
    </row>
    <row r="3382">
      <c r="A3382" s="307"/>
      <c r="B3382" s="85"/>
      <c r="C3382" s="85"/>
      <c r="D3382" s="85"/>
      <c r="E3382" s="88"/>
      <c r="F3382" s="17"/>
      <c r="G3382" s="17"/>
      <c r="I3382" s="43"/>
      <c r="J3382" s="308"/>
      <c r="K3382" s="51"/>
      <c r="N3382" s="309"/>
      <c r="R3382" s="17"/>
      <c r="T3382" s="17"/>
      <c r="V3382" s="17"/>
      <c r="W3382" s="51"/>
    </row>
    <row r="3383">
      <c r="A3383" s="307"/>
      <c r="B3383" s="85"/>
      <c r="C3383" s="85"/>
      <c r="D3383" s="85"/>
      <c r="E3383" s="88"/>
      <c r="F3383" s="17"/>
      <c r="G3383" s="17"/>
      <c r="I3383" s="43"/>
      <c r="J3383" s="308"/>
      <c r="K3383" s="51"/>
      <c r="N3383" s="309"/>
      <c r="R3383" s="17"/>
      <c r="T3383" s="17"/>
      <c r="V3383" s="17"/>
      <c r="W3383" s="51"/>
    </row>
    <row r="3384">
      <c r="A3384" s="307"/>
      <c r="B3384" s="85"/>
      <c r="C3384" s="85"/>
      <c r="D3384" s="85"/>
      <c r="E3384" s="88"/>
      <c r="F3384" s="17"/>
      <c r="G3384" s="17"/>
      <c r="I3384" s="43"/>
      <c r="J3384" s="308"/>
      <c r="K3384" s="51"/>
      <c r="N3384" s="309"/>
      <c r="R3384" s="17"/>
      <c r="T3384" s="17"/>
      <c r="V3384" s="17"/>
      <c r="W3384" s="51"/>
    </row>
    <row r="3385">
      <c r="A3385" s="307"/>
      <c r="B3385" s="85"/>
      <c r="C3385" s="85"/>
      <c r="D3385" s="85"/>
      <c r="E3385" s="88"/>
      <c r="F3385" s="17"/>
      <c r="G3385" s="17"/>
      <c r="I3385" s="43"/>
      <c r="J3385" s="308"/>
      <c r="K3385" s="51"/>
      <c r="N3385" s="309"/>
      <c r="R3385" s="17"/>
      <c r="T3385" s="17"/>
      <c r="V3385" s="17"/>
      <c r="W3385" s="51"/>
    </row>
    <row r="3386">
      <c r="A3386" s="307"/>
      <c r="B3386" s="85"/>
      <c r="C3386" s="85"/>
      <c r="D3386" s="85"/>
      <c r="E3386" s="88"/>
      <c r="F3386" s="17"/>
      <c r="G3386" s="17"/>
      <c r="I3386" s="43"/>
      <c r="J3386" s="308"/>
      <c r="K3386" s="51"/>
      <c r="N3386" s="309"/>
      <c r="R3386" s="17"/>
      <c r="T3386" s="17"/>
      <c r="V3386" s="17"/>
      <c r="W3386" s="51"/>
    </row>
    <row r="3387">
      <c r="A3387" s="307"/>
      <c r="B3387" s="85"/>
      <c r="C3387" s="85"/>
      <c r="D3387" s="85"/>
      <c r="E3387" s="88"/>
      <c r="F3387" s="17"/>
      <c r="G3387" s="17"/>
      <c r="I3387" s="43"/>
      <c r="J3387" s="308"/>
      <c r="K3387" s="51"/>
      <c r="N3387" s="309"/>
      <c r="R3387" s="17"/>
      <c r="T3387" s="17"/>
      <c r="V3387" s="17"/>
      <c r="W3387" s="51"/>
    </row>
    <row r="3388">
      <c r="A3388" s="307"/>
      <c r="B3388" s="85"/>
      <c r="C3388" s="85"/>
      <c r="D3388" s="85"/>
      <c r="E3388" s="88"/>
      <c r="F3388" s="17"/>
      <c r="G3388" s="17"/>
      <c r="I3388" s="43"/>
      <c r="J3388" s="308"/>
      <c r="K3388" s="51"/>
      <c r="N3388" s="309"/>
      <c r="R3388" s="17"/>
      <c r="T3388" s="17"/>
      <c r="V3388" s="17"/>
      <c r="W3388" s="51"/>
    </row>
    <row r="3389">
      <c r="A3389" s="307"/>
      <c r="B3389" s="85"/>
      <c r="C3389" s="85"/>
      <c r="D3389" s="85"/>
      <c r="E3389" s="88"/>
      <c r="F3389" s="17"/>
      <c r="G3389" s="17"/>
      <c r="I3389" s="43"/>
      <c r="J3389" s="308"/>
      <c r="K3389" s="51"/>
      <c r="N3389" s="309"/>
      <c r="R3389" s="17"/>
      <c r="T3389" s="17"/>
      <c r="V3389" s="17"/>
      <c r="W3389" s="51"/>
    </row>
    <row r="3390">
      <c r="A3390" s="307"/>
      <c r="B3390" s="85"/>
      <c r="C3390" s="85"/>
      <c r="D3390" s="85"/>
      <c r="E3390" s="88"/>
      <c r="F3390" s="17"/>
      <c r="G3390" s="17"/>
      <c r="I3390" s="43"/>
      <c r="J3390" s="308"/>
      <c r="K3390" s="51"/>
      <c r="N3390" s="309"/>
      <c r="R3390" s="17"/>
      <c r="T3390" s="17"/>
      <c r="V3390" s="17"/>
      <c r="W3390" s="51"/>
    </row>
    <row r="3391">
      <c r="A3391" s="307"/>
      <c r="B3391" s="85"/>
      <c r="C3391" s="85"/>
      <c r="D3391" s="85"/>
      <c r="E3391" s="88"/>
      <c r="F3391" s="17"/>
      <c r="G3391" s="17"/>
      <c r="I3391" s="43"/>
      <c r="J3391" s="308"/>
      <c r="K3391" s="51"/>
      <c r="N3391" s="309"/>
      <c r="R3391" s="17"/>
      <c r="T3391" s="17"/>
      <c r="V3391" s="17"/>
      <c r="W3391" s="51"/>
    </row>
    <row r="3392">
      <c r="A3392" s="307"/>
      <c r="B3392" s="85"/>
      <c r="C3392" s="85"/>
      <c r="D3392" s="85"/>
      <c r="E3392" s="88"/>
      <c r="F3392" s="17"/>
      <c r="G3392" s="17"/>
      <c r="I3392" s="43"/>
      <c r="J3392" s="308"/>
      <c r="K3392" s="51"/>
      <c r="N3392" s="309"/>
      <c r="R3392" s="17"/>
      <c r="T3392" s="17"/>
      <c r="V3392" s="17"/>
      <c r="W3392" s="51"/>
    </row>
    <row r="3393">
      <c r="A3393" s="307"/>
      <c r="B3393" s="85"/>
      <c r="C3393" s="85"/>
      <c r="D3393" s="85"/>
      <c r="E3393" s="88"/>
      <c r="F3393" s="17"/>
      <c r="G3393" s="17"/>
      <c r="I3393" s="43"/>
      <c r="J3393" s="308"/>
      <c r="K3393" s="51"/>
      <c r="N3393" s="309"/>
      <c r="R3393" s="17"/>
      <c r="T3393" s="17"/>
      <c r="V3393" s="17"/>
      <c r="W3393" s="51"/>
    </row>
    <row r="3394">
      <c r="A3394" s="307"/>
      <c r="B3394" s="85"/>
      <c r="C3394" s="85"/>
      <c r="D3394" s="85"/>
      <c r="E3394" s="88"/>
      <c r="F3394" s="17"/>
      <c r="G3394" s="17"/>
      <c r="I3394" s="43"/>
      <c r="J3394" s="308"/>
      <c r="K3394" s="51"/>
      <c r="N3394" s="309"/>
      <c r="R3394" s="17"/>
      <c r="T3394" s="17"/>
      <c r="V3394" s="17"/>
      <c r="W3394" s="51"/>
    </row>
    <row r="3395">
      <c r="A3395" s="307"/>
      <c r="B3395" s="85"/>
      <c r="C3395" s="85"/>
      <c r="D3395" s="85"/>
      <c r="E3395" s="88"/>
      <c r="F3395" s="17"/>
      <c r="G3395" s="17"/>
      <c r="I3395" s="43"/>
      <c r="J3395" s="308"/>
      <c r="K3395" s="51"/>
      <c r="N3395" s="309"/>
      <c r="R3395" s="17"/>
      <c r="T3395" s="17"/>
      <c r="V3395" s="17"/>
      <c r="W3395" s="51"/>
    </row>
    <row r="3396">
      <c r="A3396" s="307"/>
      <c r="B3396" s="85"/>
      <c r="C3396" s="85"/>
      <c r="D3396" s="85"/>
      <c r="E3396" s="88"/>
      <c r="F3396" s="17"/>
      <c r="G3396" s="17"/>
      <c r="I3396" s="43"/>
      <c r="J3396" s="308"/>
      <c r="K3396" s="51"/>
      <c r="N3396" s="309"/>
      <c r="R3396" s="17"/>
      <c r="T3396" s="17"/>
      <c r="V3396" s="17"/>
      <c r="W3396" s="51"/>
    </row>
    <row r="3397">
      <c r="A3397" s="307"/>
      <c r="B3397" s="85"/>
      <c r="C3397" s="85"/>
      <c r="D3397" s="85"/>
      <c r="E3397" s="88"/>
      <c r="F3397" s="17"/>
      <c r="G3397" s="17"/>
      <c r="I3397" s="43"/>
      <c r="J3397" s="308"/>
      <c r="K3397" s="51"/>
      <c r="N3397" s="309"/>
      <c r="R3397" s="17"/>
      <c r="T3397" s="17"/>
      <c r="V3397" s="17"/>
      <c r="W3397" s="51"/>
    </row>
    <row r="3398">
      <c r="A3398" s="307"/>
      <c r="B3398" s="85"/>
      <c r="C3398" s="85"/>
      <c r="D3398" s="85"/>
      <c r="E3398" s="88"/>
      <c r="F3398" s="17"/>
      <c r="G3398" s="17"/>
      <c r="I3398" s="43"/>
      <c r="J3398" s="308"/>
      <c r="K3398" s="51"/>
      <c r="N3398" s="309"/>
      <c r="R3398" s="17"/>
      <c r="T3398" s="17"/>
      <c r="V3398" s="17"/>
      <c r="W3398" s="51"/>
    </row>
    <row r="3399">
      <c r="A3399" s="307"/>
      <c r="B3399" s="85"/>
      <c r="C3399" s="85"/>
      <c r="D3399" s="85"/>
      <c r="E3399" s="88"/>
      <c r="F3399" s="17"/>
      <c r="G3399" s="17"/>
      <c r="I3399" s="43"/>
      <c r="J3399" s="308"/>
      <c r="K3399" s="51"/>
      <c r="N3399" s="309"/>
      <c r="R3399" s="17"/>
      <c r="T3399" s="17"/>
      <c r="V3399" s="17"/>
      <c r="W3399" s="51"/>
    </row>
    <row r="3400">
      <c r="A3400" s="307"/>
      <c r="B3400" s="85"/>
      <c r="C3400" s="85"/>
      <c r="D3400" s="85"/>
      <c r="E3400" s="88"/>
      <c r="F3400" s="17"/>
      <c r="G3400" s="17"/>
      <c r="I3400" s="43"/>
      <c r="J3400" s="308"/>
      <c r="K3400" s="51"/>
      <c r="N3400" s="309"/>
      <c r="R3400" s="17"/>
      <c r="T3400" s="17"/>
      <c r="V3400" s="17"/>
      <c r="W3400" s="51"/>
    </row>
    <row r="3401">
      <c r="A3401" s="307"/>
      <c r="B3401" s="85"/>
      <c r="C3401" s="85"/>
      <c r="D3401" s="85"/>
      <c r="E3401" s="88"/>
      <c r="F3401" s="17"/>
      <c r="G3401" s="17"/>
      <c r="I3401" s="43"/>
      <c r="J3401" s="308"/>
      <c r="K3401" s="51"/>
      <c r="N3401" s="309"/>
      <c r="R3401" s="17"/>
      <c r="T3401" s="17"/>
      <c r="V3401" s="17"/>
      <c r="W3401" s="51"/>
    </row>
    <row r="3402">
      <c r="A3402" s="307"/>
      <c r="B3402" s="85"/>
      <c r="C3402" s="85"/>
      <c r="D3402" s="85"/>
      <c r="E3402" s="88"/>
      <c r="F3402" s="17"/>
      <c r="G3402" s="17"/>
      <c r="I3402" s="43"/>
      <c r="J3402" s="308"/>
      <c r="K3402" s="51"/>
      <c r="N3402" s="309"/>
      <c r="R3402" s="17"/>
      <c r="T3402" s="17"/>
      <c r="V3402" s="17"/>
      <c r="W3402" s="51"/>
    </row>
    <row r="3403">
      <c r="A3403" s="307"/>
      <c r="B3403" s="85"/>
      <c r="C3403" s="85"/>
      <c r="D3403" s="85"/>
      <c r="E3403" s="88"/>
      <c r="F3403" s="17"/>
      <c r="G3403" s="17"/>
      <c r="I3403" s="43"/>
      <c r="J3403" s="308"/>
      <c r="K3403" s="51"/>
      <c r="N3403" s="309"/>
      <c r="R3403" s="17"/>
      <c r="T3403" s="17"/>
      <c r="V3403" s="17"/>
      <c r="W3403" s="51"/>
    </row>
    <row r="3404">
      <c r="A3404" s="307"/>
      <c r="B3404" s="85"/>
      <c r="C3404" s="85"/>
      <c r="D3404" s="85"/>
      <c r="E3404" s="88"/>
      <c r="F3404" s="17"/>
      <c r="G3404" s="17"/>
      <c r="I3404" s="43"/>
      <c r="J3404" s="308"/>
      <c r="K3404" s="51"/>
      <c r="N3404" s="309"/>
      <c r="R3404" s="17"/>
      <c r="T3404" s="17"/>
      <c r="V3404" s="17"/>
      <c r="W3404" s="51"/>
    </row>
    <row r="3405">
      <c r="A3405" s="307"/>
      <c r="B3405" s="85"/>
      <c r="C3405" s="85"/>
      <c r="D3405" s="85"/>
      <c r="E3405" s="88"/>
      <c r="F3405" s="17"/>
      <c r="G3405" s="17"/>
      <c r="I3405" s="43"/>
      <c r="J3405" s="308"/>
      <c r="K3405" s="51"/>
      <c r="N3405" s="309"/>
      <c r="R3405" s="17"/>
      <c r="T3405" s="17"/>
      <c r="V3405" s="17"/>
      <c r="W3405" s="51"/>
    </row>
    <row r="3406">
      <c r="A3406" s="307"/>
      <c r="B3406" s="85"/>
      <c r="C3406" s="85"/>
      <c r="D3406" s="85"/>
      <c r="E3406" s="88"/>
      <c r="F3406" s="17"/>
      <c r="G3406" s="17"/>
      <c r="I3406" s="43"/>
      <c r="J3406" s="308"/>
      <c r="K3406" s="51"/>
      <c r="N3406" s="309"/>
      <c r="R3406" s="17"/>
      <c r="T3406" s="17"/>
      <c r="V3406" s="17"/>
      <c r="W3406" s="51"/>
    </row>
    <row r="3407">
      <c r="A3407" s="307"/>
      <c r="B3407" s="85"/>
      <c r="C3407" s="85"/>
      <c r="D3407" s="85"/>
      <c r="E3407" s="88"/>
      <c r="F3407" s="17"/>
      <c r="G3407" s="17"/>
      <c r="I3407" s="43"/>
      <c r="J3407" s="308"/>
      <c r="K3407" s="51"/>
      <c r="N3407" s="309"/>
      <c r="R3407" s="17"/>
      <c r="T3407" s="17"/>
      <c r="V3407" s="17"/>
      <c r="W3407" s="51"/>
    </row>
    <row r="3408">
      <c r="A3408" s="307"/>
      <c r="B3408" s="85"/>
      <c r="C3408" s="85"/>
      <c r="D3408" s="85"/>
      <c r="E3408" s="88"/>
      <c r="F3408" s="17"/>
      <c r="G3408" s="17"/>
      <c r="I3408" s="43"/>
      <c r="J3408" s="308"/>
      <c r="K3408" s="51"/>
      <c r="N3408" s="309"/>
      <c r="R3408" s="17"/>
      <c r="T3408" s="17"/>
      <c r="V3408" s="17"/>
      <c r="W3408" s="51"/>
    </row>
    <row r="3409">
      <c r="A3409" s="307"/>
      <c r="B3409" s="85"/>
      <c r="C3409" s="85"/>
      <c r="D3409" s="85"/>
      <c r="E3409" s="88"/>
      <c r="F3409" s="17"/>
      <c r="G3409" s="17"/>
      <c r="I3409" s="43"/>
      <c r="J3409" s="308"/>
      <c r="K3409" s="51"/>
      <c r="N3409" s="309"/>
      <c r="R3409" s="17"/>
      <c r="T3409" s="17"/>
      <c r="V3409" s="17"/>
      <c r="W3409" s="51"/>
    </row>
    <row r="3410">
      <c r="A3410" s="307"/>
      <c r="B3410" s="85"/>
      <c r="C3410" s="85"/>
      <c r="D3410" s="85"/>
      <c r="E3410" s="88"/>
      <c r="F3410" s="17"/>
      <c r="G3410" s="17"/>
      <c r="I3410" s="43"/>
      <c r="J3410" s="308"/>
      <c r="K3410" s="51"/>
      <c r="N3410" s="309"/>
      <c r="R3410" s="17"/>
      <c r="T3410" s="17"/>
      <c r="V3410" s="17"/>
      <c r="W3410" s="51"/>
    </row>
    <row r="3411">
      <c r="A3411" s="307"/>
      <c r="B3411" s="85"/>
      <c r="C3411" s="85"/>
      <c r="D3411" s="85"/>
      <c r="E3411" s="88"/>
      <c r="F3411" s="17"/>
      <c r="G3411" s="17"/>
      <c r="I3411" s="43"/>
      <c r="J3411" s="308"/>
      <c r="K3411" s="51"/>
      <c r="N3411" s="309"/>
      <c r="R3411" s="17"/>
      <c r="T3411" s="17"/>
      <c r="V3411" s="17"/>
      <c r="W3411" s="51"/>
    </row>
    <row r="3412">
      <c r="A3412" s="307"/>
      <c r="B3412" s="85"/>
      <c r="C3412" s="85"/>
      <c r="D3412" s="85"/>
      <c r="E3412" s="88"/>
      <c r="F3412" s="17"/>
      <c r="G3412" s="17"/>
      <c r="I3412" s="43"/>
      <c r="J3412" s="308"/>
      <c r="K3412" s="51"/>
      <c r="N3412" s="309"/>
      <c r="R3412" s="17"/>
      <c r="T3412" s="17"/>
      <c r="V3412" s="17"/>
      <c r="W3412" s="51"/>
    </row>
    <row r="3413">
      <c r="A3413" s="307"/>
      <c r="B3413" s="85"/>
      <c r="C3413" s="85"/>
      <c r="D3413" s="85"/>
      <c r="E3413" s="88"/>
      <c r="F3413" s="17"/>
      <c r="G3413" s="17"/>
      <c r="I3413" s="43"/>
      <c r="J3413" s="308"/>
      <c r="K3413" s="51"/>
      <c r="N3413" s="309"/>
      <c r="R3413" s="17"/>
      <c r="T3413" s="17"/>
      <c r="V3413" s="17"/>
      <c r="W3413" s="51"/>
    </row>
    <row r="3414">
      <c r="A3414" s="307"/>
      <c r="B3414" s="85"/>
      <c r="C3414" s="85"/>
      <c r="D3414" s="85"/>
      <c r="E3414" s="88"/>
      <c r="F3414" s="17"/>
      <c r="G3414" s="17"/>
      <c r="I3414" s="43"/>
      <c r="J3414" s="308"/>
      <c r="K3414" s="51"/>
      <c r="N3414" s="309"/>
      <c r="R3414" s="17"/>
      <c r="T3414" s="17"/>
      <c r="V3414" s="17"/>
      <c r="W3414" s="51"/>
    </row>
    <row r="3415">
      <c r="A3415" s="307"/>
      <c r="B3415" s="85"/>
      <c r="C3415" s="85"/>
      <c r="D3415" s="85"/>
      <c r="E3415" s="88"/>
      <c r="F3415" s="17"/>
      <c r="G3415" s="17"/>
      <c r="I3415" s="43"/>
      <c r="J3415" s="308"/>
      <c r="K3415" s="51"/>
      <c r="N3415" s="309"/>
      <c r="R3415" s="17"/>
      <c r="T3415" s="17"/>
      <c r="V3415" s="17"/>
      <c r="W3415" s="51"/>
    </row>
    <row r="3416">
      <c r="A3416" s="307"/>
      <c r="B3416" s="85"/>
      <c r="C3416" s="85"/>
      <c r="D3416" s="85"/>
      <c r="E3416" s="88"/>
      <c r="F3416" s="17"/>
      <c r="G3416" s="17"/>
      <c r="I3416" s="43"/>
      <c r="J3416" s="308"/>
      <c r="K3416" s="51"/>
      <c r="N3416" s="309"/>
      <c r="R3416" s="17"/>
      <c r="T3416" s="17"/>
      <c r="V3416" s="17"/>
      <c r="W3416" s="51"/>
    </row>
    <row r="3417">
      <c r="A3417" s="307"/>
      <c r="B3417" s="85"/>
      <c r="C3417" s="85"/>
      <c r="D3417" s="85"/>
      <c r="E3417" s="88"/>
      <c r="F3417" s="17"/>
      <c r="G3417" s="17"/>
      <c r="I3417" s="43"/>
      <c r="J3417" s="308"/>
      <c r="K3417" s="51"/>
      <c r="N3417" s="309"/>
      <c r="R3417" s="17"/>
      <c r="T3417" s="17"/>
      <c r="V3417" s="17"/>
      <c r="W3417" s="51"/>
    </row>
    <row r="3418">
      <c r="A3418" s="307"/>
      <c r="B3418" s="85"/>
      <c r="C3418" s="85"/>
      <c r="D3418" s="85"/>
      <c r="E3418" s="88"/>
      <c r="F3418" s="17"/>
      <c r="G3418" s="17"/>
      <c r="I3418" s="43"/>
      <c r="J3418" s="308"/>
      <c r="K3418" s="51"/>
      <c r="N3418" s="309"/>
      <c r="R3418" s="17"/>
      <c r="T3418" s="17"/>
      <c r="V3418" s="17"/>
      <c r="W3418" s="51"/>
    </row>
    <row r="3419">
      <c r="A3419" s="307"/>
      <c r="B3419" s="85"/>
      <c r="C3419" s="85"/>
      <c r="D3419" s="85"/>
      <c r="E3419" s="88"/>
      <c r="F3419" s="17"/>
      <c r="G3419" s="17"/>
      <c r="I3419" s="43"/>
      <c r="J3419" s="308"/>
      <c r="K3419" s="51"/>
      <c r="N3419" s="309"/>
      <c r="R3419" s="17"/>
      <c r="T3419" s="17"/>
      <c r="V3419" s="17"/>
      <c r="W3419" s="51"/>
    </row>
    <row r="3420">
      <c r="A3420" s="307"/>
      <c r="B3420" s="85"/>
      <c r="C3420" s="85"/>
      <c r="D3420" s="85"/>
      <c r="E3420" s="88"/>
      <c r="F3420" s="17"/>
      <c r="G3420" s="17"/>
      <c r="I3420" s="43"/>
      <c r="J3420" s="308"/>
      <c r="K3420" s="51"/>
      <c r="N3420" s="309"/>
      <c r="R3420" s="17"/>
      <c r="T3420" s="17"/>
      <c r="V3420" s="17"/>
      <c r="W3420" s="51"/>
    </row>
    <row r="3421">
      <c r="A3421" s="307"/>
      <c r="B3421" s="85"/>
      <c r="C3421" s="85"/>
      <c r="D3421" s="85"/>
      <c r="E3421" s="88"/>
      <c r="F3421" s="17"/>
      <c r="G3421" s="17"/>
      <c r="I3421" s="43"/>
      <c r="J3421" s="308"/>
      <c r="K3421" s="51"/>
      <c r="N3421" s="309"/>
      <c r="R3421" s="17"/>
      <c r="T3421" s="17"/>
      <c r="V3421" s="17"/>
      <c r="W3421" s="51"/>
    </row>
    <row r="3422">
      <c r="A3422" s="307"/>
      <c r="B3422" s="85"/>
      <c r="C3422" s="85"/>
      <c r="D3422" s="85"/>
      <c r="E3422" s="88"/>
      <c r="F3422" s="17"/>
      <c r="G3422" s="17"/>
      <c r="I3422" s="43"/>
      <c r="J3422" s="308"/>
      <c r="K3422" s="51"/>
      <c r="N3422" s="309"/>
      <c r="R3422" s="17"/>
      <c r="T3422" s="17"/>
      <c r="V3422" s="17"/>
      <c r="W3422" s="51"/>
    </row>
    <row r="3423">
      <c r="A3423" s="307"/>
      <c r="B3423" s="85"/>
      <c r="C3423" s="85"/>
      <c r="D3423" s="85"/>
      <c r="E3423" s="88"/>
      <c r="F3423" s="17"/>
      <c r="G3423" s="17"/>
      <c r="I3423" s="43"/>
      <c r="J3423" s="308"/>
      <c r="K3423" s="51"/>
      <c r="N3423" s="309"/>
      <c r="R3423" s="17"/>
      <c r="T3423" s="17"/>
      <c r="V3423" s="17"/>
      <c r="W3423" s="51"/>
    </row>
    <row r="3424">
      <c r="A3424" s="307"/>
      <c r="B3424" s="85"/>
      <c r="C3424" s="85"/>
      <c r="D3424" s="85"/>
      <c r="E3424" s="88"/>
      <c r="F3424" s="17"/>
      <c r="G3424" s="17"/>
      <c r="I3424" s="43"/>
      <c r="J3424" s="308"/>
      <c r="K3424" s="51"/>
      <c r="N3424" s="309"/>
      <c r="R3424" s="17"/>
      <c r="T3424" s="17"/>
      <c r="V3424" s="17"/>
      <c r="W3424" s="51"/>
    </row>
    <row r="3425">
      <c r="A3425" s="307"/>
      <c r="B3425" s="85"/>
      <c r="C3425" s="85"/>
      <c r="D3425" s="85"/>
      <c r="E3425" s="88"/>
      <c r="F3425" s="17"/>
      <c r="G3425" s="17"/>
      <c r="I3425" s="43"/>
      <c r="J3425" s="308"/>
      <c r="K3425" s="51"/>
      <c r="N3425" s="309"/>
      <c r="R3425" s="17"/>
      <c r="T3425" s="17"/>
      <c r="V3425" s="17"/>
      <c r="W3425" s="51"/>
    </row>
    <row r="3426">
      <c r="A3426" s="307"/>
      <c r="B3426" s="85"/>
      <c r="C3426" s="85"/>
      <c r="D3426" s="85"/>
      <c r="E3426" s="88"/>
      <c r="F3426" s="17"/>
      <c r="G3426" s="17"/>
      <c r="I3426" s="43"/>
      <c r="J3426" s="308"/>
      <c r="K3426" s="51"/>
      <c r="N3426" s="309"/>
      <c r="R3426" s="17"/>
      <c r="T3426" s="17"/>
      <c r="V3426" s="17"/>
      <c r="W3426" s="51"/>
    </row>
    <row r="3427">
      <c r="A3427" s="307"/>
      <c r="B3427" s="85"/>
      <c r="C3427" s="85"/>
      <c r="D3427" s="85"/>
      <c r="E3427" s="88"/>
      <c r="F3427" s="17"/>
      <c r="G3427" s="17"/>
      <c r="I3427" s="43"/>
      <c r="J3427" s="308"/>
      <c r="K3427" s="51"/>
      <c r="N3427" s="309"/>
      <c r="R3427" s="17"/>
      <c r="T3427" s="17"/>
      <c r="V3427" s="17"/>
      <c r="W3427" s="51"/>
    </row>
    <row r="3428">
      <c r="A3428" s="307"/>
      <c r="B3428" s="85"/>
      <c r="C3428" s="85"/>
      <c r="D3428" s="85"/>
      <c r="E3428" s="88"/>
      <c r="F3428" s="17"/>
      <c r="G3428" s="17"/>
      <c r="I3428" s="43"/>
      <c r="J3428" s="308"/>
      <c r="K3428" s="51"/>
      <c r="N3428" s="309"/>
      <c r="R3428" s="17"/>
      <c r="T3428" s="17"/>
      <c r="V3428" s="17"/>
      <c r="W3428" s="51"/>
    </row>
    <row r="3429">
      <c r="A3429" s="307"/>
      <c r="B3429" s="85"/>
      <c r="C3429" s="85"/>
      <c r="D3429" s="85"/>
      <c r="E3429" s="88"/>
      <c r="F3429" s="17"/>
      <c r="G3429" s="17"/>
      <c r="I3429" s="43"/>
      <c r="J3429" s="308"/>
      <c r="K3429" s="51"/>
      <c r="N3429" s="309"/>
      <c r="R3429" s="17"/>
      <c r="T3429" s="17"/>
      <c r="V3429" s="17"/>
      <c r="W3429" s="51"/>
    </row>
    <row r="3430">
      <c r="A3430" s="307"/>
      <c r="B3430" s="85"/>
      <c r="C3430" s="85"/>
      <c r="D3430" s="85"/>
      <c r="E3430" s="88"/>
      <c r="F3430" s="17"/>
      <c r="G3430" s="17"/>
      <c r="I3430" s="43"/>
      <c r="J3430" s="308"/>
      <c r="K3430" s="51"/>
      <c r="N3430" s="309"/>
      <c r="R3430" s="17"/>
      <c r="T3430" s="17"/>
      <c r="V3430" s="17"/>
      <c r="W3430" s="51"/>
    </row>
    <row r="3431">
      <c r="A3431" s="307"/>
      <c r="B3431" s="85"/>
      <c r="C3431" s="85"/>
      <c r="D3431" s="85"/>
      <c r="E3431" s="88"/>
      <c r="F3431" s="17"/>
      <c r="G3431" s="17"/>
      <c r="I3431" s="43"/>
      <c r="J3431" s="308"/>
      <c r="K3431" s="51"/>
      <c r="N3431" s="309"/>
      <c r="R3431" s="17"/>
      <c r="T3431" s="17"/>
      <c r="V3431" s="17"/>
      <c r="W3431" s="51"/>
    </row>
    <row r="3432">
      <c r="A3432" s="307"/>
      <c r="B3432" s="85"/>
      <c r="C3432" s="85"/>
      <c r="D3432" s="85"/>
      <c r="E3432" s="88"/>
      <c r="F3432" s="17"/>
      <c r="G3432" s="17"/>
      <c r="I3432" s="43"/>
      <c r="J3432" s="308"/>
      <c r="K3432" s="51"/>
      <c r="N3432" s="309"/>
      <c r="R3432" s="17"/>
      <c r="T3432" s="17"/>
      <c r="V3432" s="17"/>
      <c r="W3432" s="51"/>
    </row>
    <row r="3433">
      <c r="A3433" s="307"/>
      <c r="B3433" s="85"/>
      <c r="C3433" s="85"/>
      <c r="D3433" s="85"/>
      <c r="E3433" s="88"/>
      <c r="F3433" s="17"/>
      <c r="G3433" s="17"/>
      <c r="I3433" s="43"/>
      <c r="J3433" s="308"/>
      <c r="K3433" s="51"/>
      <c r="N3433" s="309"/>
      <c r="R3433" s="17"/>
      <c r="T3433" s="17"/>
      <c r="V3433" s="17"/>
      <c r="W3433" s="51"/>
    </row>
    <row r="3434">
      <c r="A3434" s="307"/>
      <c r="B3434" s="85"/>
      <c r="C3434" s="85"/>
      <c r="D3434" s="85"/>
      <c r="E3434" s="88"/>
      <c r="F3434" s="17"/>
      <c r="G3434" s="17"/>
      <c r="I3434" s="43"/>
      <c r="J3434" s="308"/>
      <c r="K3434" s="51"/>
      <c r="N3434" s="309"/>
      <c r="R3434" s="17"/>
      <c r="T3434" s="17"/>
      <c r="V3434" s="17"/>
      <c r="W3434" s="51"/>
    </row>
    <row r="3435">
      <c r="A3435" s="307"/>
      <c r="B3435" s="85"/>
      <c r="C3435" s="85"/>
      <c r="D3435" s="85"/>
      <c r="E3435" s="88"/>
      <c r="F3435" s="17"/>
      <c r="G3435" s="17"/>
      <c r="I3435" s="43"/>
      <c r="J3435" s="308"/>
      <c r="K3435" s="51"/>
      <c r="N3435" s="309"/>
      <c r="R3435" s="17"/>
      <c r="T3435" s="17"/>
      <c r="V3435" s="17"/>
      <c r="W3435" s="51"/>
    </row>
    <row r="3436">
      <c r="A3436" s="307"/>
      <c r="B3436" s="85"/>
      <c r="C3436" s="85"/>
      <c r="D3436" s="85"/>
      <c r="E3436" s="88"/>
      <c r="F3436" s="17"/>
      <c r="G3436" s="17"/>
      <c r="I3436" s="43"/>
      <c r="J3436" s="308"/>
      <c r="K3436" s="51"/>
      <c r="N3436" s="309"/>
      <c r="R3436" s="17"/>
      <c r="T3436" s="17"/>
      <c r="V3436" s="17"/>
      <c r="W3436" s="51"/>
    </row>
    <row r="3437">
      <c r="A3437" s="307"/>
      <c r="B3437" s="85"/>
      <c r="C3437" s="85"/>
      <c r="D3437" s="85"/>
      <c r="E3437" s="88"/>
      <c r="F3437" s="17"/>
      <c r="G3437" s="17"/>
      <c r="I3437" s="43"/>
      <c r="J3437" s="308"/>
      <c r="K3437" s="51"/>
      <c r="N3437" s="309"/>
      <c r="R3437" s="17"/>
      <c r="T3437" s="17"/>
      <c r="V3437" s="17"/>
      <c r="W3437" s="51"/>
    </row>
    <row r="3438">
      <c r="A3438" s="307"/>
      <c r="B3438" s="85"/>
      <c r="C3438" s="85"/>
      <c r="D3438" s="85"/>
      <c r="E3438" s="88"/>
      <c r="F3438" s="17"/>
      <c r="G3438" s="17"/>
      <c r="I3438" s="43"/>
      <c r="J3438" s="308"/>
      <c r="K3438" s="51"/>
      <c r="N3438" s="309"/>
      <c r="R3438" s="17"/>
      <c r="T3438" s="17"/>
      <c r="V3438" s="17"/>
      <c r="W3438" s="51"/>
    </row>
    <row r="3439">
      <c r="A3439" s="307"/>
      <c r="B3439" s="85"/>
      <c r="C3439" s="85"/>
      <c r="D3439" s="85"/>
      <c r="E3439" s="88"/>
      <c r="F3439" s="17"/>
      <c r="G3439" s="17"/>
      <c r="I3439" s="43"/>
      <c r="J3439" s="308"/>
      <c r="K3439" s="51"/>
      <c r="N3439" s="309"/>
      <c r="R3439" s="17"/>
      <c r="T3439" s="17"/>
      <c r="V3439" s="17"/>
      <c r="W3439" s="51"/>
    </row>
    <row r="3440">
      <c r="A3440" s="307"/>
      <c r="B3440" s="85"/>
      <c r="C3440" s="85"/>
      <c r="D3440" s="85"/>
      <c r="E3440" s="88"/>
      <c r="F3440" s="17"/>
      <c r="G3440" s="17"/>
      <c r="I3440" s="43"/>
      <c r="J3440" s="308"/>
      <c r="K3440" s="51"/>
      <c r="N3440" s="309"/>
      <c r="R3440" s="17"/>
      <c r="T3440" s="17"/>
      <c r="V3440" s="17"/>
      <c r="W3440" s="51"/>
    </row>
    <row r="3441">
      <c r="A3441" s="307"/>
      <c r="B3441" s="85"/>
      <c r="C3441" s="85"/>
      <c r="D3441" s="85"/>
      <c r="E3441" s="88"/>
      <c r="F3441" s="17"/>
      <c r="G3441" s="17"/>
      <c r="I3441" s="43"/>
      <c r="J3441" s="308"/>
      <c r="K3441" s="51"/>
      <c r="N3441" s="309"/>
      <c r="R3441" s="17"/>
      <c r="T3441" s="17"/>
      <c r="V3441" s="17"/>
      <c r="W3441" s="51"/>
    </row>
    <row r="3442">
      <c r="A3442" s="307"/>
      <c r="B3442" s="85"/>
      <c r="C3442" s="85"/>
      <c r="D3442" s="85"/>
      <c r="E3442" s="88"/>
      <c r="F3442" s="17"/>
      <c r="G3442" s="17"/>
      <c r="I3442" s="43"/>
      <c r="J3442" s="308"/>
      <c r="K3442" s="51"/>
      <c r="N3442" s="309"/>
      <c r="R3442" s="17"/>
      <c r="T3442" s="17"/>
      <c r="V3442" s="17"/>
      <c r="W3442" s="51"/>
    </row>
    <row r="3443">
      <c r="A3443" s="307"/>
      <c r="B3443" s="85"/>
      <c r="C3443" s="85"/>
      <c r="D3443" s="85"/>
      <c r="E3443" s="88"/>
      <c r="F3443" s="17"/>
      <c r="G3443" s="17"/>
      <c r="I3443" s="43"/>
      <c r="J3443" s="308"/>
      <c r="K3443" s="51"/>
      <c r="N3443" s="309"/>
      <c r="R3443" s="17"/>
      <c r="T3443" s="17"/>
      <c r="V3443" s="17"/>
      <c r="W3443" s="51"/>
    </row>
    <row r="3444">
      <c r="A3444" s="307"/>
      <c r="B3444" s="85"/>
      <c r="C3444" s="85"/>
      <c r="D3444" s="85"/>
      <c r="E3444" s="88"/>
      <c r="F3444" s="17"/>
      <c r="G3444" s="17"/>
      <c r="I3444" s="43"/>
      <c r="J3444" s="308"/>
      <c r="K3444" s="51"/>
      <c r="N3444" s="309"/>
      <c r="R3444" s="17"/>
      <c r="T3444" s="17"/>
      <c r="V3444" s="17"/>
      <c r="W3444" s="51"/>
    </row>
    <row r="3445">
      <c r="A3445" s="307"/>
      <c r="B3445" s="85"/>
      <c r="C3445" s="85"/>
      <c r="D3445" s="85"/>
      <c r="E3445" s="88"/>
      <c r="F3445" s="17"/>
      <c r="G3445" s="17"/>
      <c r="I3445" s="43"/>
      <c r="J3445" s="308"/>
      <c r="K3445" s="51"/>
      <c r="N3445" s="309"/>
      <c r="R3445" s="17"/>
      <c r="T3445" s="17"/>
      <c r="V3445" s="17"/>
      <c r="W3445" s="51"/>
    </row>
    <row r="3446">
      <c r="A3446" s="307"/>
      <c r="B3446" s="85"/>
      <c r="C3446" s="85"/>
      <c r="D3446" s="85"/>
      <c r="E3446" s="88"/>
      <c r="F3446" s="17"/>
      <c r="G3446" s="17"/>
      <c r="I3446" s="43"/>
      <c r="J3446" s="308"/>
      <c r="K3446" s="51"/>
      <c r="N3446" s="309"/>
      <c r="R3446" s="17"/>
      <c r="T3446" s="17"/>
      <c r="V3446" s="17"/>
      <c r="W3446" s="51"/>
    </row>
    <row r="3447">
      <c r="A3447" s="307"/>
      <c r="B3447" s="85"/>
      <c r="C3447" s="85"/>
      <c r="D3447" s="85"/>
      <c r="E3447" s="88"/>
      <c r="F3447" s="17"/>
      <c r="G3447" s="17"/>
      <c r="I3447" s="43"/>
      <c r="J3447" s="308"/>
      <c r="K3447" s="51"/>
      <c r="N3447" s="309"/>
      <c r="R3447" s="17"/>
      <c r="T3447" s="17"/>
      <c r="V3447" s="17"/>
      <c r="W3447" s="51"/>
    </row>
    <row r="3448">
      <c r="A3448" s="307"/>
      <c r="B3448" s="85"/>
      <c r="C3448" s="85"/>
      <c r="D3448" s="85"/>
      <c r="E3448" s="88"/>
      <c r="F3448" s="17"/>
      <c r="G3448" s="17"/>
      <c r="I3448" s="43"/>
      <c r="J3448" s="308"/>
      <c r="K3448" s="51"/>
      <c r="N3448" s="309"/>
      <c r="R3448" s="17"/>
      <c r="T3448" s="17"/>
      <c r="V3448" s="17"/>
      <c r="W3448" s="51"/>
    </row>
    <row r="3449">
      <c r="A3449" s="307"/>
      <c r="B3449" s="85"/>
      <c r="C3449" s="85"/>
      <c r="D3449" s="85"/>
      <c r="E3449" s="88"/>
      <c r="F3449" s="17"/>
      <c r="G3449" s="17"/>
      <c r="I3449" s="43"/>
      <c r="J3449" s="308"/>
      <c r="K3449" s="51"/>
      <c r="N3449" s="309"/>
      <c r="R3449" s="17"/>
      <c r="T3449" s="17"/>
      <c r="V3449" s="17"/>
      <c r="W3449" s="51"/>
    </row>
    <row r="3450">
      <c r="A3450" s="307"/>
      <c r="B3450" s="85"/>
      <c r="C3450" s="85"/>
      <c r="D3450" s="85"/>
      <c r="E3450" s="88"/>
      <c r="F3450" s="17"/>
      <c r="G3450" s="17"/>
      <c r="I3450" s="43"/>
      <c r="J3450" s="308"/>
      <c r="K3450" s="51"/>
      <c r="N3450" s="309"/>
      <c r="R3450" s="17"/>
      <c r="T3450" s="17"/>
      <c r="V3450" s="17"/>
      <c r="W3450" s="51"/>
    </row>
    <row r="3451">
      <c r="A3451" s="307"/>
      <c r="B3451" s="85"/>
      <c r="C3451" s="85"/>
      <c r="D3451" s="85"/>
      <c r="E3451" s="88"/>
      <c r="F3451" s="17"/>
      <c r="G3451" s="17"/>
      <c r="I3451" s="43"/>
      <c r="J3451" s="308"/>
      <c r="K3451" s="51"/>
      <c r="N3451" s="309"/>
      <c r="R3451" s="17"/>
      <c r="T3451" s="17"/>
      <c r="V3451" s="17"/>
      <c r="W3451" s="51"/>
    </row>
    <row r="3452">
      <c r="A3452" s="307"/>
      <c r="B3452" s="85"/>
      <c r="C3452" s="85"/>
      <c r="D3452" s="85"/>
      <c r="E3452" s="88"/>
      <c r="F3452" s="17"/>
      <c r="G3452" s="17"/>
      <c r="I3452" s="43"/>
      <c r="J3452" s="308"/>
      <c r="K3452" s="51"/>
      <c r="N3452" s="309"/>
      <c r="R3452" s="17"/>
      <c r="T3452" s="17"/>
      <c r="V3452" s="17"/>
      <c r="W3452" s="51"/>
    </row>
    <row r="3453">
      <c r="A3453" s="307"/>
      <c r="B3453" s="85"/>
      <c r="C3453" s="85"/>
      <c r="D3453" s="85"/>
      <c r="E3453" s="88"/>
      <c r="F3453" s="17"/>
      <c r="G3453" s="17"/>
      <c r="I3453" s="43"/>
      <c r="J3453" s="308"/>
      <c r="K3453" s="51"/>
      <c r="N3453" s="309"/>
      <c r="R3453" s="17"/>
      <c r="T3453" s="17"/>
      <c r="V3453" s="17"/>
      <c r="W3453" s="51"/>
    </row>
    <row r="3454">
      <c r="A3454" s="307"/>
      <c r="B3454" s="85"/>
      <c r="C3454" s="85"/>
      <c r="D3454" s="85"/>
      <c r="E3454" s="88"/>
      <c r="F3454" s="17"/>
      <c r="G3454" s="17"/>
      <c r="I3454" s="43"/>
      <c r="J3454" s="308"/>
      <c r="K3454" s="51"/>
      <c r="N3454" s="309"/>
      <c r="R3454" s="17"/>
      <c r="T3454" s="17"/>
      <c r="V3454" s="17"/>
      <c r="W3454" s="51"/>
    </row>
    <row r="3455">
      <c r="A3455" s="307"/>
      <c r="B3455" s="85"/>
      <c r="C3455" s="85"/>
      <c r="D3455" s="85"/>
      <c r="E3455" s="88"/>
      <c r="F3455" s="17"/>
      <c r="G3455" s="17"/>
      <c r="I3455" s="43"/>
      <c r="J3455" s="308"/>
      <c r="K3455" s="51"/>
      <c r="N3455" s="309"/>
      <c r="R3455" s="17"/>
      <c r="T3455" s="17"/>
      <c r="V3455" s="17"/>
      <c r="W3455" s="51"/>
    </row>
    <row r="3456">
      <c r="A3456" s="307"/>
      <c r="B3456" s="85"/>
      <c r="C3456" s="85"/>
      <c r="D3456" s="85"/>
      <c r="E3456" s="88"/>
      <c r="F3456" s="17"/>
      <c r="G3456" s="17"/>
      <c r="I3456" s="43"/>
      <c r="J3456" s="308"/>
      <c r="K3456" s="51"/>
      <c r="N3456" s="309"/>
      <c r="R3456" s="17"/>
      <c r="T3456" s="17"/>
      <c r="V3456" s="17"/>
      <c r="W3456" s="51"/>
    </row>
    <row r="3457">
      <c r="A3457" s="307"/>
      <c r="B3457" s="85"/>
      <c r="C3457" s="85"/>
      <c r="D3457" s="85"/>
      <c r="E3457" s="88"/>
      <c r="F3457" s="17"/>
      <c r="G3457" s="17"/>
      <c r="I3457" s="43"/>
      <c r="J3457" s="308"/>
      <c r="K3457" s="51"/>
      <c r="N3457" s="309"/>
      <c r="R3457" s="17"/>
      <c r="T3457" s="17"/>
      <c r="V3457" s="17"/>
      <c r="W3457" s="51"/>
    </row>
    <row r="3458">
      <c r="A3458" s="307"/>
      <c r="B3458" s="85"/>
      <c r="C3458" s="85"/>
      <c r="D3458" s="85"/>
      <c r="E3458" s="88"/>
      <c r="F3458" s="17"/>
      <c r="G3458" s="17"/>
      <c r="I3458" s="43"/>
      <c r="J3458" s="308"/>
      <c r="K3458" s="51"/>
      <c r="N3458" s="309"/>
      <c r="R3458" s="17"/>
      <c r="T3458" s="17"/>
      <c r="V3458" s="17"/>
      <c r="W3458" s="51"/>
    </row>
    <row r="3459">
      <c r="A3459" s="307"/>
      <c r="B3459" s="85"/>
      <c r="C3459" s="85"/>
      <c r="D3459" s="85"/>
      <c r="E3459" s="88"/>
      <c r="F3459" s="17"/>
      <c r="G3459" s="17"/>
      <c r="I3459" s="43"/>
      <c r="J3459" s="308"/>
      <c r="K3459" s="51"/>
      <c r="N3459" s="309"/>
      <c r="R3459" s="17"/>
      <c r="T3459" s="17"/>
      <c r="V3459" s="17"/>
      <c r="W3459" s="51"/>
    </row>
    <row r="3460">
      <c r="A3460" s="307"/>
      <c r="B3460" s="85"/>
      <c r="C3460" s="85"/>
      <c r="D3460" s="85"/>
      <c r="E3460" s="88"/>
      <c r="F3460" s="17"/>
      <c r="G3460" s="17"/>
      <c r="I3460" s="43"/>
      <c r="J3460" s="308"/>
      <c r="K3460" s="51"/>
      <c r="N3460" s="309"/>
      <c r="R3460" s="17"/>
      <c r="T3460" s="17"/>
      <c r="V3460" s="17"/>
      <c r="W3460" s="51"/>
    </row>
    <row r="3461">
      <c r="A3461" s="307"/>
      <c r="B3461" s="85"/>
      <c r="C3461" s="85"/>
      <c r="D3461" s="85"/>
      <c r="E3461" s="88"/>
      <c r="F3461" s="17"/>
      <c r="G3461" s="17"/>
      <c r="I3461" s="43"/>
      <c r="J3461" s="308"/>
      <c r="K3461" s="51"/>
      <c r="N3461" s="309"/>
      <c r="R3461" s="17"/>
      <c r="T3461" s="17"/>
      <c r="V3461" s="17"/>
      <c r="W3461" s="51"/>
    </row>
    <row r="3462">
      <c r="A3462" s="307"/>
      <c r="B3462" s="85"/>
      <c r="C3462" s="85"/>
      <c r="D3462" s="85"/>
      <c r="E3462" s="88"/>
      <c r="F3462" s="17"/>
      <c r="G3462" s="17"/>
      <c r="I3462" s="43"/>
      <c r="J3462" s="308"/>
      <c r="K3462" s="51"/>
      <c r="N3462" s="309"/>
      <c r="R3462" s="17"/>
      <c r="T3462" s="17"/>
      <c r="V3462" s="17"/>
      <c r="W3462" s="51"/>
    </row>
    <row r="3463">
      <c r="A3463" s="307"/>
      <c r="B3463" s="85"/>
      <c r="C3463" s="85"/>
      <c r="D3463" s="85"/>
      <c r="E3463" s="88"/>
      <c r="F3463" s="17"/>
      <c r="G3463" s="17"/>
      <c r="I3463" s="43"/>
      <c r="J3463" s="308"/>
      <c r="K3463" s="51"/>
      <c r="N3463" s="309"/>
      <c r="R3463" s="17"/>
      <c r="T3463" s="17"/>
      <c r="V3463" s="17"/>
      <c r="W3463" s="51"/>
    </row>
    <row r="3464">
      <c r="A3464" s="307"/>
      <c r="B3464" s="85"/>
      <c r="C3464" s="85"/>
      <c r="D3464" s="85"/>
      <c r="E3464" s="88"/>
      <c r="F3464" s="17"/>
      <c r="G3464" s="17"/>
      <c r="I3464" s="43"/>
      <c r="J3464" s="308"/>
      <c r="K3464" s="51"/>
      <c r="N3464" s="309"/>
      <c r="R3464" s="17"/>
      <c r="T3464" s="17"/>
      <c r="V3464" s="17"/>
      <c r="W3464" s="51"/>
    </row>
    <row r="3465">
      <c r="A3465" s="307"/>
      <c r="B3465" s="85"/>
      <c r="C3465" s="85"/>
      <c r="D3465" s="85"/>
      <c r="E3465" s="88"/>
      <c r="F3465" s="17"/>
      <c r="G3465" s="17"/>
      <c r="I3465" s="43"/>
      <c r="J3465" s="308"/>
      <c r="K3465" s="51"/>
      <c r="N3465" s="309"/>
      <c r="R3465" s="17"/>
      <c r="T3465" s="17"/>
      <c r="V3465" s="17"/>
      <c r="W3465" s="51"/>
    </row>
    <row r="3466">
      <c r="A3466" s="307"/>
      <c r="B3466" s="85"/>
      <c r="C3466" s="85"/>
      <c r="D3466" s="85"/>
      <c r="E3466" s="88"/>
      <c r="F3466" s="17"/>
      <c r="G3466" s="17"/>
      <c r="I3466" s="43"/>
      <c r="J3466" s="308"/>
      <c r="K3466" s="51"/>
      <c r="N3466" s="309"/>
      <c r="R3466" s="17"/>
      <c r="T3466" s="17"/>
      <c r="V3466" s="17"/>
      <c r="W3466" s="51"/>
    </row>
    <row r="3467">
      <c r="A3467" s="307"/>
      <c r="B3467" s="85"/>
      <c r="C3467" s="85"/>
      <c r="D3467" s="85"/>
      <c r="E3467" s="88"/>
      <c r="F3467" s="17"/>
      <c r="G3467" s="17"/>
      <c r="I3467" s="43"/>
      <c r="J3467" s="308"/>
      <c r="K3467" s="51"/>
      <c r="N3467" s="309"/>
      <c r="R3467" s="17"/>
      <c r="T3467" s="17"/>
      <c r="V3467" s="17"/>
      <c r="W3467" s="51"/>
    </row>
    <row r="3468">
      <c r="A3468" s="307"/>
      <c r="B3468" s="85"/>
      <c r="C3468" s="85"/>
      <c r="D3468" s="85"/>
      <c r="E3468" s="88"/>
      <c r="F3468" s="17"/>
      <c r="G3468" s="17"/>
      <c r="I3468" s="43"/>
      <c r="J3468" s="308"/>
      <c r="K3468" s="51"/>
      <c r="N3468" s="309"/>
      <c r="R3468" s="17"/>
      <c r="T3468" s="17"/>
      <c r="V3468" s="17"/>
      <c r="W3468" s="51"/>
    </row>
    <row r="3469">
      <c r="A3469" s="307"/>
      <c r="B3469" s="85"/>
      <c r="C3469" s="85"/>
      <c r="D3469" s="85"/>
      <c r="E3469" s="88"/>
      <c r="F3469" s="17"/>
      <c r="G3469" s="17"/>
      <c r="I3469" s="43"/>
      <c r="J3469" s="308"/>
      <c r="K3469" s="51"/>
      <c r="N3469" s="309"/>
      <c r="R3469" s="17"/>
      <c r="T3469" s="17"/>
      <c r="V3469" s="17"/>
      <c r="W3469" s="51"/>
    </row>
    <row r="3470">
      <c r="A3470" s="307"/>
      <c r="B3470" s="85"/>
      <c r="C3470" s="85"/>
      <c r="D3470" s="85"/>
      <c r="E3470" s="88"/>
      <c r="F3470" s="17"/>
      <c r="G3470" s="17"/>
      <c r="I3470" s="43"/>
      <c r="J3470" s="308"/>
      <c r="K3470" s="51"/>
      <c r="N3470" s="309"/>
      <c r="R3470" s="17"/>
      <c r="T3470" s="17"/>
      <c r="V3470" s="17"/>
      <c r="W3470" s="51"/>
    </row>
    <row r="3471">
      <c r="A3471" s="307"/>
      <c r="B3471" s="85"/>
      <c r="C3471" s="85"/>
      <c r="D3471" s="85"/>
      <c r="E3471" s="88"/>
      <c r="F3471" s="17"/>
      <c r="G3471" s="17"/>
      <c r="I3471" s="43"/>
      <c r="J3471" s="308"/>
      <c r="K3471" s="51"/>
      <c r="N3471" s="309"/>
      <c r="R3471" s="17"/>
      <c r="T3471" s="17"/>
      <c r="V3471" s="17"/>
      <c r="W3471" s="51"/>
    </row>
    <row r="3472">
      <c r="A3472" s="307"/>
      <c r="B3472" s="85"/>
      <c r="C3472" s="85"/>
      <c r="D3472" s="85"/>
      <c r="E3472" s="88"/>
      <c r="F3472" s="17"/>
      <c r="G3472" s="17"/>
      <c r="I3472" s="43"/>
      <c r="J3472" s="308"/>
      <c r="K3472" s="51"/>
      <c r="N3472" s="309"/>
      <c r="R3472" s="17"/>
      <c r="T3472" s="17"/>
      <c r="V3472" s="17"/>
      <c r="W3472" s="51"/>
    </row>
    <row r="3473">
      <c r="A3473" s="307"/>
      <c r="B3473" s="85"/>
      <c r="C3473" s="85"/>
      <c r="D3473" s="85"/>
      <c r="E3473" s="88"/>
      <c r="F3473" s="17"/>
      <c r="G3473" s="17"/>
      <c r="I3473" s="43"/>
      <c r="J3473" s="308"/>
      <c r="K3473" s="51"/>
      <c r="N3473" s="309"/>
      <c r="R3473" s="17"/>
      <c r="T3473" s="17"/>
      <c r="V3473" s="17"/>
      <c r="W3473" s="51"/>
    </row>
    <row r="3474">
      <c r="A3474" s="307"/>
      <c r="B3474" s="85"/>
      <c r="C3474" s="85"/>
      <c r="D3474" s="85"/>
      <c r="E3474" s="88"/>
      <c r="F3474" s="17"/>
      <c r="G3474" s="17"/>
      <c r="I3474" s="43"/>
      <c r="J3474" s="308"/>
      <c r="K3474" s="51"/>
      <c r="N3474" s="309"/>
      <c r="R3474" s="17"/>
      <c r="T3474" s="17"/>
      <c r="V3474" s="17"/>
      <c r="W3474" s="51"/>
    </row>
    <row r="3475">
      <c r="A3475" s="307"/>
      <c r="B3475" s="85"/>
      <c r="C3475" s="85"/>
      <c r="D3475" s="85"/>
      <c r="E3475" s="88"/>
      <c r="F3475" s="17"/>
      <c r="G3475" s="17"/>
      <c r="I3475" s="43"/>
      <c r="J3475" s="308"/>
      <c r="K3475" s="51"/>
      <c r="N3475" s="309"/>
      <c r="R3475" s="17"/>
      <c r="T3475" s="17"/>
      <c r="V3475" s="17"/>
      <c r="W3475" s="51"/>
    </row>
    <row r="3476">
      <c r="A3476" s="307"/>
      <c r="B3476" s="85"/>
      <c r="C3476" s="85"/>
      <c r="D3476" s="85"/>
      <c r="E3476" s="88"/>
      <c r="F3476" s="17"/>
      <c r="G3476" s="17"/>
      <c r="I3476" s="43"/>
      <c r="J3476" s="308"/>
      <c r="K3476" s="51"/>
      <c r="N3476" s="309"/>
      <c r="R3476" s="17"/>
      <c r="T3476" s="17"/>
      <c r="V3476" s="17"/>
      <c r="W3476" s="51"/>
    </row>
    <row r="3477">
      <c r="A3477" s="307"/>
      <c r="B3477" s="85"/>
      <c r="C3477" s="85"/>
      <c r="D3477" s="85"/>
      <c r="E3477" s="88"/>
      <c r="F3477" s="17"/>
      <c r="G3477" s="17"/>
      <c r="I3477" s="43"/>
      <c r="J3477" s="308"/>
      <c r="K3477" s="51"/>
      <c r="N3477" s="309"/>
      <c r="R3477" s="17"/>
      <c r="T3477" s="17"/>
      <c r="V3477" s="17"/>
      <c r="W3477" s="51"/>
    </row>
    <row r="3478">
      <c r="A3478" s="307"/>
      <c r="B3478" s="85"/>
      <c r="C3478" s="85"/>
      <c r="D3478" s="85"/>
      <c r="E3478" s="88"/>
      <c r="F3478" s="17"/>
      <c r="G3478" s="17"/>
      <c r="I3478" s="43"/>
      <c r="J3478" s="308"/>
      <c r="K3478" s="51"/>
      <c r="N3478" s="309"/>
      <c r="R3478" s="17"/>
      <c r="T3478" s="17"/>
      <c r="V3478" s="17"/>
      <c r="W3478" s="51"/>
    </row>
    <row r="3479">
      <c r="A3479" s="307"/>
      <c r="B3479" s="85"/>
      <c r="C3479" s="85"/>
      <c r="D3479" s="85"/>
      <c r="E3479" s="88"/>
      <c r="F3479" s="17"/>
      <c r="G3479" s="17"/>
      <c r="I3479" s="43"/>
      <c r="J3479" s="308"/>
      <c r="K3479" s="51"/>
      <c r="N3479" s="309"/>
      <c r="R3479" s="17"/>
      <c r="T3479" s="17"/>
      <c r="V3479" s="17"/>
      <c r="W3479" s="51"/>
    </row>
    <row r="3480">
      <c r="A3480" s="307"/>
      <c r="B3480" s="85"/>
      <c r="C3480" s="85"/>
      <c r="D3480" s="85"/>
      <c r="E3480" s="88"/>
      <c r="F3480" s="17"/>
      <c r="G3480" s="17"/>
      <c r="I3480" s="43"/>
      <c r="J3480" s="308"/>
      <c r="K3480" s="51"/>
      <c r="N3480" s="309"/>
      <c r="R3480" s="17"/>
      <c r="T3480" s="17"/>
      <c r="V3480" s="17"/>
      <c r="W3480" s="51"/>
    </row>
    <row r="3481">
      <c r="A3481" s="307"/>
      <c r="B3481" s="85"/>
      <c r="C3481" s="85"/>
      <c r="D3481" s="85"/>
      <c r="E3481" s="88"/>
      <c r="F3481" s="17"/>
      <c r="G3481" s="17"/>
      <c r="I3481" s="43"/>
      <c r="J3481" s="308"/>
      <c r="K3481" s="51"/>
      <c r="N3481" s="309"/>
      <c r="R3481" s="17"/>
      <c r="T3481" s="17"/>
      <c r="V3481" s="17"/>
      <c r="W3481" s="51"/>
    </row>
    <row r="3482">
      <c r="A3482" s="307"/>
      <c r="B3482" s="85"/>
      <c r="C3482" s="85"/>
      <c r="D3482" s="85"/>
      <c r="E3482" s="88"/>
      <c r="F3482" s="17"/>
      <c r="G3482" s="17"/>
      <c r="I3482" s="43"/>
      <c r="J3482" s="308"/>
      <c r="K3482" s="51"/>
      <c r="N3482" s="309"/>
      <c r="R3482" s="17"/>
      <c r="T3482" s="17"/>
      <c r="V3482" s="17"/>
      <c r="W3482" s="51"/>
    </row>
    <row r="3483">
      <c r="A3483" s="307"/>
      <c r="B3483" s="85"/>
      <c r="C3483" s="85"/>
      <c r="D3483" s="85"/>
      <c r="E3483" s="88"/>
      <c r="F3483" s="17"/>
      <c r="G3483" s="17"/>
      <c r="I3483" s="43"/>
      <c r="J3483" s="308"/>
      <c r="K3483" s="51"/>
      <c r="N3483" s="309"/>
      <c r="R3483" s="17"/>
      <c r="T3483" s="17"/>
      <c r="V3483" s="17"/>
      <c r="W3483" s="51"/>
    </row>
    <row r="3484">
      <c r="A3484" s="307"/>
      <c r="B3484" s="85"/>
      <c r="C3484" s="85"/>
      <c r="D3484" s="85"/>
      <c r="E3484" s="88"/>
      <c r="F3484" s="17"/>
      <c r="G3484" s="17"/>
      <c r="I3484" s="43"/>
      <c r="J3484" s="308"/>
      <c r="K3484" s="51"/>
      <c r="N3484" s="309"/>
      <c r="R3484" s="17"/>
      <c r="T3484" s="17"/>
      <c r="V3484" s="17"/>
      <c r="W3484" s="51"/>
    </row>
    <row r="3485">
      <c r="A3485" s="307"/>
      <c r="B3485" s="85"/>
      <c r="C3485" s="85"/>
      <c r="D3485" s="85"/>
      <c r="E3485" s="88"/>
      <c r="F3485" s="17"/>
      <c r="G3485" s="17"/>
      <c r="I3485" s="43"/>
      <c r="J3485" s="308"/>
      <c r="K3485" s="51"/>
      <c r="N3485" s="309"/>
      <c r="R3485" s="17"/>
      <c r="T3485" s="17"/>
      <c r="V3485" s="17"/>
      <c r="W3485" s="51"/>
    </row>
    <row r="3486">
      <c r="A3486" s="307"/>
      <c r="B3486" s="85"/>
      <c r="C3486" s="85"/>
      <c r="D3486" s="85"/>
      <c r="E3486" s="88"/>
      <c r="F3486" s="17"/>
      <c r="G3486" s="17"/>
      <c r="I3486" s="43"/>
      <c r="J3486" s="308"/>
      <c r="K3486" s="51"/>
      <c r="N3486" s="309"/>
      <c r="R3486" s="17"/>
      <c r="T3486" s="17"/>
      <c r="V3486" s="17"/>
      <c r="W3486" s="51"/>
    </row>
    <row r="3487">
      <c r="A3487" s="307"/>
      <c r="B3487" s="85"/>
      <c r="C3487" s="85"/>
      <c r="D3487" s="85"/>
      <c r="E3487" s="88"/>
      <c r="F3487" s="17"/>
      <c r="G3487" s="17"/>
      <c r="I3487" s="43"/>
      <c r="J3487" s="308"/>
      <c r="K3487" s="51"/>
      <c r="N3487" s="309"/>
      <c r="R3487" s="17"/>
      <c r="T3487" s="17"/>
      <c r="V3487" s="17"/>
      <c r="W3487" s="51"/>
    </row>
    <row r="3488">
      <c r="A3488" s="307"/>
      <c r="B3488" s="85"/>
      <c r="C3488" s="85"/>
      <c r="D3488" s="85"/>
      <c r="E3488" s="88"/>
      <c r="F3488" s="17"/>
      <c r="G3488" s="17"/>
      <c r="I3488" s="43"/>
      <c r="J3488" s="308"/>
      <c r="K3488" s="51"/>
      <c r="N3488" s="309"/>
      <c r="R3488" s="17"/>
      <c r="T3488" s="17"/>
      <c r="V3488" s="17"/>
      <c r="W3488" s="51"/>
    </row>
    <row r="3489">
      <c r="A3489" s="307"/>
      <c r="B3489" s="85"/>
      <c r="C3489" s="85"/>
      <c r="D3489" s="85"/>
      <c r="E3489" s="88"/>
      <c r="F3489" s="17"/>
      <c r="G3489" s="17"/>
      <c r="I3489" s="43"/>
      <c r="J3489" s="308"/>
      <c r="K3489" s="51"/>
      <c r="N3489" s="309"/>
      <c r="R3489" s="17"/>
      <c r="T3489" s="17"/>
      <c r="V3489" s="17"/>
      <c r="W3489" s="51"/>
    </row>
    <row r="3490">
      <c r="A3490" s="307"/>
      <c r="B3490" s="85"/>
      <c r="C3490" s="85"/>
      <c r="D3490" s="85"/>
      <c r="E3490" s="88"/>
      <c r="F3490" s="17"/>
      <c r="G3490" s="17"/>
      <c r="I3490" s="43"/>
      <c r="J3490" s="308"/>
      <c r="K3490" s="51"/>
      <c r="N3490" s="309"/>
      <c r="R3490" s="17"/>
      <c r="T3490" s="17"/>
      <c r="V3490" s="17"/>
      <c r="W3490" s="51"/>
    </row>
    <row r="3491">
      <c r="A3491" s="307"/>
      <c r="B3491" s="85"/>
      <c r="C3491" s="85"/>
      <c r="D3491" s="85"/>
      <c r="E3491" s="88"/>
      <c r="F3491" s="17"/>
      <c r="G3491" s="17"/>
      <c r="I3491" s="43"/>
      <c r="J3491" s="308"/>
      <c r="K3491" s="51"/>
      <c r="N3491" s="309"/>
      <c r="R3491" s="17"/>
      <c r="T3491" s="17"/>
      <c r="V3491" s="17"/>
      <c r="W3491" s="51"/>
    </row>
    <row r="3492">
      <c r="A3492" s="307"/>
      <c r="B3492" s="85"/>
      <c r="C3492" s="85"/>
      <c r="D3492" s="85"/>
      <c r="E3492" s="88"/>
      <c r="F3492" s="17"/>
      <c r="G3492" s="17"/>
      <c r="I3492" s="43"/>
      <c r="J3492" s="308"/>
      <c r="K3492" s="51"/>
      <c r="N3492" s="309"/>
      <c r="R3492" s="17"/>
      <c r="T3492" s="17"/>
      <c r="V3492" s="17"/>
      <c r="W3492" s="51"/>
    </row>
    <row r="3493">
      <c r="A3493" s="307"/>
      <c r="B3493" s="85"/>
      <c r="C3493" s="85"/>
      <c r="D3493" s="85"/>
      <c r="E3493" s="88"/>
      <c r="F3493" s="17"/>
      <c r="G3493" s="17"/>
      <c r="I3493" s="43"/>
      <c r="J3493" s="308"/>
      <c r="K3493" s="51"/>
      <c r="N3493" s="309"/>
      <c r="R3493" s="17"/>
      <c r="T3493" s="17"/>
      <c r="V3493" s="17"/>
      <c r="W3493" s="51"/>
    </row>
    <row r="3494">
      <c r="A3494" s="307"/>
      <c r="B3494" s="85"/>
      <c r="C3494" s="85"/>
      <c r="D3494" s="85"/>
      <c r="E3494" s="88"/>
      <c r="F3494" s="17"/>
      <c r="G3494" s="17"/>
      <c r="I3494" s="43"/>
      <c r="J3494" s="308"/>
      <c r="K3494" s="51"/>
      <c r="N3494" s="309"/>
      <c r="R3494" s="17"/>
      <c r="T3494" s="17"/>
      <c r="V3494" s="17"/>
      <c r="W3494" s="51"/>
    </row>
    <row r="3495">
      <c r="A3495" s="307"/>
      <c r="B3495" s="85"/>
      <c r="C3495" s="85"/>
      <c r="D3495" s="85"/>
      <c r="E3495" s="88"/>
      <c r="F3495" s="17"/>
      <c r="G3495" s="17"/>
      <c r="I3495" s="43"/>
      <c r="J3495" s="308"/>
      <c r="K3495" s="51"/>
      <c r="N3495" s="309"/>
      <c r="R3495" s="17"/>
      <c r="T3495" s="17"/>
      <c r="V3495" s="17"/>
      <c r="W3495" s="51"/>
    </row>
    <row r="3496">
      <c r="A3496" s="307"/>
      <c r="B3496" s="85"/>
      <c r="C3496" s="85"/>
      <c r="D3496" s="85"/>
      <c r="E3496" s="88"/>
      <c r="F3496" s="17"/>
      <c r="G3496" s="17"/>
      <c r="I3496" s="43"/>
      <c r="J3496" s="308"/>
      <c r="K3496" s="51"/>
      <c r="N3496" s="309"/>
      <c r="R3496" s="17"/>
      <c r="T3496" s="17"/>
      <c r="V3496" s="17"/>
      <c r="W3496" s="51"/>
    </row>
    <row r="3497">
      <c r="A3497" s="307"/>
      <c r="B3497" s="85"/>
      <c r="C3497" s="85"/>
      <c r="D3497" s="85"/>
      <c r="E3497" s="88"/>
      <c r="F3497" s="17"/>
      <c r="G3497" s="17"/>
      <c r="I3497" s="43"/>
      <c r="J3497" s="308"/>
      <c r="K3497" s="51"/>
      <c r="N3497" s="309"/>
      <c r="R3497" s="17"/>
      <c r="T3497" s="17"/>
      <c r="V3497" s="17"/>
      <c r="W3497" s="51"/>
    </row>
    <row r="3498">
      <c r="A3498" s="307"/>
      <c r="B3498" s="85"/>
      <c r="C3498" s="85"/>
      <c r="D3498" s="85"/>
      <c r="E3498" s="88"/>
      <c r="F3498" s="17"/>
      <c r="G3498" s="17"/>
      <c r="I3498" s="43"/>
      <c r="J3498" s="308"/>
      <c r="K3498" s="51"/>
      <c r="N3498" s="309"/>
      <c r="R3498" s="17"/>
      <c r="T3498" s="17"/>
      <c r="V3498" s="17"/>
      <c r="W3498" s="51"/>
    </row>
    <row r="3499">
      <c r="A3499" s="307"/>
      <c r="B3499" s="85"/>
      <c r="C3499" s="85"/>
      <c r="D3499" s="85"/>
      <c r="E3499" s="88"/>
      <c r="F3499" s="17"/>
      <c r="G3499" s="17"/>
      <c r="I3499" s="43"/>
      <c r="J3499" s="308"/>
      <c r="K3499" s="51"/>
      <c r="N3499" s="309"/>
      <c r="R3499" s="17"/>
      <c r="T3499" s="17"/>
      <c r="V3499" s="17"/>
      <c r="W3499" s="51"/>
    </row>
    <row r="3500">
      <c r="A3500" s="307"/>
      <c r="B3500" s="85"/>
      <c r="C3500" s="85"/>
      <c r="D3500" s="85"/>
      <c r="E3500" s="88"/>
      <c r="F3500" s="17"/>
      <c r="G3500" s="17"/>
      <c r="I3500" s="43"/>
      <c r="J3500" s="308"/>
      <c r="K3500" s="51"/>
      <c r="N3500" s="309"/>
      <c r="R3500" s="17"/>
      <c r="T3500" s="17"/>
      <c r="V3500" s="17"/>
      <c r="W3500" s="51"/>
    </row>
    <row r="3501">
      <c r="A3501" s="307"/>
      <c r="B3501" s="85"/>
      <c r="C3501" s="85"/>
      <c r="D3501" s="85"/>
      <c r="E3501" s="88"/>
      <c r="F3501" s="17"/>
      <c r="G3501" s="17"/>
      <c r="I3501" s="43"/>
      <c r="J3501" s="308"/>
      <c r="K3501" s="51"/>
      <c r="N3501" s="309"/>
      <c r="R3501" s="17"/>
      <c r="T3501" s="17"/>
      <c r="V3501" s="17"/>
      <c r="W3501" s="51"/>
    </row>
    <row r="3502">
      <c r="A3502" s="307"/>
      <c r="B3502" s="85"/>
      <c r="C3502" s="85"/>
      <c r="D3502" s="85"/>
      <c r="E3502" s="88"/>
      <c r="F3502" s="17"/>
      <c r="G3502" s="17"/>
      <c r="I3502" s="43"/>
      <c r="J3502" s="308"/>
      <c r="K3502" s="51"/>
      <c r="N3502" s="309"/>
      <c r="R3502" s="17"/>
      <c r="T3502" s="17"/>
      <c r="V3502" s="17"/>
      <c r="W3502" s="51"/>
    </row>
    <row r="3503">
      <c r="A3503" s="307"/>
      <c r="B3503" s="85"/>
      <c r="C3503" s="85"/>
      <c r="D3503" s="85"/>
      <c r="E3503" s="88"/>
      <c r="F3503" s="17"/>
      <c r="G3503" s="17"/>
      <c r="I3503" s="43"/>
      <c r="J3503" s="308"/>
      <c r="K3503" s="51"/>
      <c r="N3503" s="309"/>
      <c r="R3503" s="17"/>
      <c r="T3503" s="17"/>
      <c r="V3503" s="17"/>
      <c r="W3503" s="51"/>
    </row>
    <row r="3504">
      <c r="A3504" s="307"/>
      <c r="B3504" s="85"/>
      <c r="C3504" s="85"/>
      <c r="D3504" s="85"/>
      <c r="E3504" s="88"/>
      <c r="F3504" s="17"/>
      <c r="G3504" s="17"/>
      <c r="I3504" s="43"/>
      <c r="J3504" s="308"/>
      <c r="K3504" s="51"/>
      <c r="N3504" s="309"/>
      <c r="R3504" s="17"/>
      <c r="T3504" s="17"/>
      <c r="V3504" s="17"/>
      <c r="W3504" s="51"/>
    </row>
    <row r="3505">
      <c r="A3505" s="307"/>
      <c r="B3505" s="85"/>
      <c r="C3505" s="85"/>
      <c r="D3505" s="85"/>
      <c r="E3505" s="88"/>
      <c r="F3505" s="17"/>
      <c r="G3505" s="17"/>
      <c r="I3505" s="43"/>
      <c r="J3505" s="308"/>
      <c r="K3505" s="51"/>
      <c r="N3505" s="309"/>
      <c r="R3505" s="17"/>
      <c r="T3505" s="17"/>
      <c r="V3505" s="17"/>
      <c r="W3505" s="51"/>
    </row>
    <row r="3506">
      <c r="A3506" s="307"/>
      <c r="B3506" s="85"/>
      <c r="C3506" s="85"/>
      <c r="D3506" s="85"/>
      <c r="E3506" s="88"/>
      <c r="F3506" s="17"/>
      <c r="G3506" s="17"/>
      <c r="I3506" s="43"/>
      <c r="J3506" s="308"/>
      <c r="K3506" s="51"/>
      <c r="N3506" s="309"/>
      <c r="R3506" s="17"/>
      <c r="T3506" s="17"/>
      <c r="V3506" s="17"/>
      <c r="W3506" s="51"/>
    </row>
    <row r="3507">
      <c r="A3507" s="307"/>
      <c r="B3507" s="85"/>
      <c r="C3507" s="85"/>
      <c r="D3507" s="85"/>
      <c r="E3507" s="88"/>
      <c r="F3507" s="17"/>
      <c r="G3507" s="17"/>
      <c r="I3507" s="43"/>
      <c r="J3507" s="308"/>
      <c r="K3507" s="51"/>
      <c r="N3507" s="309"/>
      <c r="R3507" s="17"/>
      <c r="T3507" s="17"/>
      <c r="V3507" s="17"/>
      <c r="W3507" s="51"/>
    </row>
    <row r="3508">
      <c r="A3508" s="307"/>
      <c r="B3508" s="85"/>
      <c r="C3508" s="85"/>
      <c r="D3508" s="85"/>
      <c r="E3508" s="88"/>
      <c r="F3508" s="17"/>
      <c r="G3508" s="17"/>
      <c r="I3508" s="43"/>
      <c r="J3508" s="308"/>
      <c r="K3508" s="51"/>
      <c r="N3508" s="309"/>
      <c r="R3508" s="17"/>
      <c r="T3508" s="17"/>
      <c r="V3508" s="17"/>
      <c r="W3508" s="51"/>
    </row>
    <row r="3509">
      <c r="A3509" s="307"/>
      <c r="B3509" s="85"/>
      <c r="C3509" s="85"/>
      <c r="D3509" s="85"/>
      <c r="E3509" s="88"/>
      <c r="F3509" s="17"/>
      <c r="G3509" s="17"/>
      <c r="I3509" s="43"/>
      <c r="J3509" s="308"/>
      <c r="K3509" s="51"/>
      <c r="N3509" s="309"/>
      <c r="R3509" s="17"/>
      <c r="T3509" s="17"/>
      <c r="V3509" s="17"/>
      <c r="W3509" s="51"/>
    </row>
    <row r="3510">
      <c r="A3510" s="307"/>
      <c r="B3510" s="85"/>
      <c r="C3510" s="85"/>
      <c r="D3510" s="85"/>
      <c r="E3510" s="88"/>
      <c r="F3510" s="17"/>
      <c r="G3510" s="17"/>
      <c r="I3510" s="43"/>
      <c r="J3510" s="308"/>
      <c r="K3510" s="51"/>
      <c r="N3510" s="309"/>
      <c r="R3510" s="17"/>
      <c r="T3510" s="17"/>
      <c r="V3510" s="17"/>
      <c r="W3510" s="51"/>
    </row>
    <row r="3511">
      <c r="A3511" s="307"/>
      <c r="B3511" s="85"/>
      <c r="C3511" s="85"/>
      <c r="D3511" s="85"/>
      <c r="E3511" s="88"/>
      <c r="F3511" s="17"/>
      <c r="G3511" s="17"/>
      <c r="I3511" s="43"/>
      <c r="J3511" s="308"/>
      <c r="K3511" s="51"/>
      <c r="N3511" s="309"/>
      <c r="R3511" s="17"/>
      <c r="T3511" s="17"/>
      <c r="V3511" s="17"/>
      <c r="W3511" s="51"/>
    </row>
    <row r="3512">
      <c r="A3512" s="307"/>
      <c r="B3512" s="85"/>
      <c r="C3512" s="85"/>
      <c r="D3512" s="85"/>
      <c r="E3512" s="88"/>
      <c r="F3512" s="17"/>
      <c r="G3512" s="17"/>
      <c r="I3512" s="43"/>
      <c r="J3512" s="308"/>
      <c r="K3512" s="51"/>
      <c r="N3512" s="309"/>
      <c r="R3512" s="17"/>
      <c r="T3512" s="17"/>
      <c r="V3512" s="17"/>
      <c r="W3512" s="51"/>
    </row>
    <row r="3513">
      <c r="A3513" s="307"/>
      <c r="B3513" s="85"/>
      <c r="C3513" s="85"/>
      <c r="D3513" s="85"/>
      <c r="E3513" s="88"/>
      <c r="F3513" s="17"/>
      <c r="G3513" s="17"/>
      <c r="I3513" s="43"/>
      <c r="J3513" s="308"/>
      <c r="K3513" s="51"/>
      <c r="N3513" s="309"/>
      <c r="R3513" s="17"/>
      <c r="T3513" s="17"/>
      <c r="V3513" s="17"/>
      <c r="W3513" s="51"/>
    </row>
    <row r="3514">
      <c r="A3514" s="307"/>
      <c r="B3514" s="85"/>
      <c r="C3514" s="85"/>
      <c r="D3514" s="85"/>
      <c r="E3514" s="88"/>
      <c r="F3514" s="17"/>
      <c r="G3514" s="17"/>
      <c r="I3514" s="43"/>
      <c r="J3514" s="308"/>
      <c r="K3514" s="51"/>
      <c r="N3514" s="309"/>
      <c r="R3514" s="17"/>
      <c r="T3514" s="17"/>
      <c r="V3514" s="17"/>
      <c r="W3514" s="51"/>
    </row>
    <row r="3515">
      <c r="A3515" s="307"/>
      <c r="B3515" s="85"/>
      <c r="C3515" s="85"/>
      <c r="D3515" s="85"/>
      <c r="E3515" s="88"/>
      <c r="F3515" s="17"/>
      <c r="G3515" s="17"/>
      <c r="I3515" s="43"/>
      <c r="J3515" s="308"/>
      <c r="K3515" s="51"/>
      <c r="N3515" s="309"/>
      <c r="R3515" s="17"/>
      <c r="T3515" s="17"/>
      <c r="V3515" s="17"/>
      <c r="W3515" s="51"/>
    </row>
    <row r="3516">
      <c r="A3516" s="307"/>
      <c r="B3516" s="85"/>
      <c r="C3516" s="85"/>
      <c r="D3516" s="85"/>
      <c r="E3516" s="88"/>
      <c r="F3516" s="17"/>
      <c r="G3516" s="17"/>
      <c r="I3516" s="43"/>
      <c r="J3516" s="308"/>
      <c r="K3516" s="51"/>
      <c r="N3516" s="309"/>
      <c r="R3516" s="17"/>
      <c r="T3516" s="17"/>
      <c r="V3516" s="17"/>
      <c r="W3516" s="51"/>
    </row>
    <row r="3517">
      <c r="A3517" s="307"/>
      <c r="B3517" s="85"/>
      <c r="C3517" s="85"/>
      <c r="D3517" s="85"/>
      <c r="E3517" s="88"/>
      <c r="F3517" s="17"/>
      <c r="G3517" s="17"/>
      <c r="I3517" s="43"/>
      <c r="J3517" s="308"/>
      <c r="K3517" s="51"/>
      <c r="N3517" s="309"/>
      <c r="R3517" s="17"/>
      <c r="T3517" s="17"/>
      <c r="V3517" s="17"/>
      <c r="W3517" s="51"/>
    </row>
    <row r="3518">
      <c r="A3518" s="307"/>
      <c r="B3518" s="85"/>
      <c r="C3518" s="85"/>
      <c r="D3518" s="85"/>
      <c r="E3518" s="88"/>
      <c r="F3518" s="17"/>
      <c r="G3518" s="17"/>
      <c r="I3518" s="43"/>
      <c r="J3518" s="308"/>
      <c r="K3518" s="51"/>
      <c r="N3518" s="309"/>
      <c r="R3518" s="17"/>
      <c r="T3518" s="17"/>
      <c r="V3518" s="17"/>
      <c r="W3518" s="51"/>
    </row>
    <row r="3519">
      <c r="A3519" s="307"/>
      <c r="B3519" s="85"/>
      <c r="C3519" s="85"/>
      <c r="D3519" s="85"/>
      <c r="E3519" s="88"/>
      <c r="F3519" s="17"/>
      <c r="G3519" s="17"/>
      <c r="I3519" s="43"/>
      <c r="J3519" s="308"/>
      <c r="K3519" s="51"/>
      <c r="N3519" s="309"/>
      <c r="R3519" s="17"/>
      <c r="T3519" s="17"/>
      <c r="V3519" s="17"/>
      <c r="W3519" s="51"/>
    </row>
    <row r="3520">
      <c r="A3520" s="307"/>
      <c r="B3520" s="85"/>
      <c r="C3520" s="85"/>
      <c r="D3520" s="85"/>
      <c r="E3520" s="88"/>
      <c r="F3520" s="17"/>
      <c r="G3520" s="17"/>
      <c r="I3520" s="43"/>
      <c r="J3520" s="308"/>
      <c r="K3520" s="51"/>
      <c r="N3520" s="309"/>
      <c r="R3520" s="17"/>
      <c r="T3520" s="17"/>
      <c r="V3520" s="17"/>
      <c r="W3520" s="51"/>
    </row>
    <row r="3521">
      <c r="A3521" s="307"/>
      <c r="B3521" s="85"/>
      <c r="C3521" s="85"/>
      <c r="D3521" s="85"/>
      <c r="E3521" s="88"/>
      <c r="F3521" s="17"/>
      <c r="G3521" s="17"/>
      <c r="I3521" s="43"/>
      <c r="J3521" s="308"/>
      <c r="K3521" s="51"/>
      <c r="N3521" s="309"/>
      <c r="R3521" s="17"/>
      <c r="T3521" s="17"/>
      <c r="V3521" s="17"/>
      <c r="W3521" s="51"/>
    </row>
    <row r="3522">
      <c r="A3522" s="307"/>
      <c r="B3522" s="85"/>
      <c r="C3522" s="85"/>
      <c r="D3522" s="85"/>
      <c r="E3522" s="88"/>
      <c r="F3522" s="17"/>
      <c r="G3522" s="17"/>
      <c r="I3522" s="43"/>
      <c r="J3522" s="308"/>
      <c r="K3522" s="51"/>
      <c r="N3522" s="309"/>
      <c r="R3522" s="17"/>
      <c r="T3522" s="17"/>
      <c r="V3522" s="17"/>
      <c r="W3522" s="51"/>
    </row>
    <row r="3523">
      <c r="A3523" s="307"/>
      <c r="B3523" s="85"/>
      <c r="C3523" s="85"/>
      <c r="D3523" s="85"/>
      <c r="E3523" s="88"/>
      <c r="F3523" s="17"/>
      <c r="G3523" s="17"/>
      <c r="I3523" s="43"/>
      <c r="J3523" s="308"/>
      <c r="K3523" s="51"/>
      <c r="N3523" s="309"/>
      <c r="R3523" s="17"/>
      <c r="T3523" s="17"/>
      <c r="V3523" s="17"/>
      <c r="W3523" s="51"/>
    </row>
    <row r="3524">
      <c r="A3524" s="307"/>
      <c r="B3524" s="85"/>
      <c r="C3524" s="85"/>
      <c r="D3524" s="85"/>
      <c r="E3524" s="88"/>
      <c r="F3524" s="17"/>
      <c r="G3524" s="17"/>
      <c r="I3524" s="43"/>
      <c r="J3524" s="308"/>
      <c r="K3524" s="51"/>
      <c r="N3524" s="309"/>
      <c r="R3524" s="17"/>
      <c r="T3524" s="17"/>
      <c r="V3524" s="17"/>
      <c r="W3524" s="51"/>
    </row>
    <row r="3525">
      <c r="A3525" s="307"/>
      <c r="B3525" s="85"/>
      <c r="C3525" s="85"/>
      <c r="D3525" s="85"/>
      <c r="E3525" s="88"/>
      <c r="F3525" s="17"/>
      <c r="G3525" s="17"/>
      <c r="I3525" s="43"/>
      <c r="J3525" s="308"/>
      <c r="K3525" s="51"/>
      <c r="N3525" s="309"/>
      <c r="R3525" s="17"/>
      <c r="T3525" s="17"/>
      <c r="V3525" s="17"/>
      <c r="W3525" s="51"/>
    </row>
    <row r="3526">
      <c r="A3526" s="307"/>
      <c r="B3526" s="85"/>
      <c r="C3526" s="85"/>
      <c r="D3526" s="85"/>
      <c r="E3526" s="88"/>
      <c r="F3526" s="17"/>
      <c r="G3526" s="17"/>
      <c r="I3526" s="43"/>
      <c r="J3526" s="308"/>
      <c r="K3526" s="51"/>
      <c r="N3526" s="309"/>
      <c r="R3526" s="17"/>
      <c r="T3526" s="17"/>
      <c r="V3526" s="17"/>
      <c r="W3526" s="51"/>
    </row>
    <row r="3527">
      <c r="A3527" s="307"/>
      <c r="B3527" s="85"/>
      <c r="C3527" s="85"/>
      <c r="D3527" s="85"/>
      <c r="E3527" s="88"/>
      <c r="F3527" s="17"/>
      <c r="G3527" s="17"/>
      <c r="I3527" s="43"/>
      <c r="J3527" s="308"/>
      <c r="K3527" s="51"/>
      <c r="N3527" s="309"/>
      <c r="R3527" s="17"/>
      <c r="T3527" s="17"/>
      <c r="V3527" s="17"/>
      <c r="W3527" s="51"/>
    </row>
    <row r="3528">
      <c r="A3528" s="307"/>
      <c r="B3528" s="85"/>
      <c r="C3528" s="85"/>
      <c r="D3528" s="85"/>
      <c r="E3528" s="88"/>
      <c r="F3528" s="17"/>
      <c r="G3528" s="17"/>
      <c r="I3528" s="43"/>
      <c r="J3528" s="308"/>
      <c r="K3528" s="51"/>
      <c r="N3528" s="309"/>
      <c r="R3528" s="17"/>
      <c r="T3528" s="17"/>
      <c r="V3528" s="17"/>
      <c r="W3528" s="51"/>
    </row>
    <row r="3529">
      <c r="A3529" s="307"/>
      <c r="B3529" s="85"/>
      <c r="C3529" s="85"/>
      <c r="D3529" s="85"/>
      <c r="E3529" s="88"/>
      <c r="F3529" s="17"/>
      <c r="G3529" s="17"/>
      <c r="I3529" s="43"/>
      <c r="J3529" s="308"/>
      <c r="K3529" s="51"/>
      <c r="N3529" s="309"/>
      <c r="R3529" s="17"/>
      <c r="T3529" s="17"/>
      <c r="V3529" s="17"/>
      <c r="W3529" s="51"/>
    </row>
    <row r="3530">
      <c r="A3530" s="307"/>
      <c r="B3530" s="85"/>
      <c r="C3530" s="85"/>
      <c r="D3530" s="85"/>
      <c r="E3530" s="88"/>
      <c r="F3530" s="17"/>
      <c r="G3530" s="17"/>
      <c r="I3530" s="43"/>
      <c r="J3530" s="308"/>
      <c r="K3530" s="51"/>
      <c r="N3530" s="309"/>
      <c r="R3530" s="17"/>
      <c r="T3530" s="17"/>
      <c r="V3530" s="17"/>
      <c r="W3530" s="51"/>
    </row>
    <row r="3531">
      <c r="A3531" s="307"/>
      <c r="B3531" s="85"/>
      <c r="C3531" s="85"/>
      <c r="D3531" s="85"/>
      <c r="E3531" s="88"/>
      <c r="F3531" s="17"/>
      <c r="G3531" s="17"/>
      <c r="I3531" s="43"/>
      <c r="J3531" s="308"/>
      <c r="K3531" s="51"/>
      <c r="N3531" s="309"/>
      <c r="R3531" s="17"/>
      <c r="T3531" s="17"/>
      <c r="V3531" s="17"/>
      <c r="W3531" s="51"/>
    </row>
    <row r="3532">
      <c r="A3532" s="307"/>
      <c r="B3532" s="85"/>
      <c r="C3532" s="85"/>
      <c r="D3532" s="85"/>
      <c r="E3532" s="88"/>
      <c r="F3532" s="17"/>
      <c r="G3532" s="17"/>
      <c r="I3532" s="43"/>
      <c r="J3532" s="308"/>
      <c r="K3532" s="51"/>
      <c r="N3532" s="309"/>
      <c r="R3532" s="17"/>
      <c r="T3532" s="17"/>
      <c r="V3532" s="17"/>
      <c r="W3532" s="51"/>
    </row>
    <row r="3533">
      <c r="A3533" s="307"/>
      <c r="B3533" s="85"/>
      <c r="C3533" s="85"/>
      <c r="D3533" s="85"/>
      <c r="E3533" s="88"/>
      <c r="F3533" s="17"/>
      <c r="G3533" s="17"/>
      <c r="I3533" s="43"/>
      <c r="J3533" s="308"/>
      <c r="K3533" s="51"/>
      <c r="N3533" s="309"/>
      <c r="R3533" s="17"/>
      <c r="T3533" s="17"/>
      <c r="V3533" s="17"/>
      <c r="W3533" s="51"/>
    </row>
    <row r="3534">
      <c r="A3534" s="307"/>
      <c r="B3534" s="85"/>
      <c r="C3534" s="85"/>
      <c r="D3534" s="85"/>
      <c r="E3534" s="88"/>
      <c r="F3534" s="17"/>
      <c r="G3534" s="17"/>
      <c r="I3534" s="43"/>
      <c r="J3534" s="308"/>
      <c r="K3534" s="51"/>
      <c r="N3534" s="309"/>
      <c r="R3534" s="17"/>
      <c r="T3534" s="17"/>
      <c r="V3534" s="17"/>
      <c r="W3534" s="51"/>
    </row>
    <row r="3535">
      <c r="A3535" s="307"/>
      <c r="B3535" s="85"/>
      <c r="C3535" s="85"/>
      <c r="D3535" s="85"/>
      <c r="E3535" s="88"/>
      <c r="F3535" s="17"/>
      <c r="G3535" s="17"/>
      <c r="I3535" s="43"/>
      <c r="J3535" s="308"/>
      <c r="K3535" s="51"/>
      <c r="N3535" s="309"/>
      <c r="R3535" s="17"/>
      <c r="T3535" s="17"/>
      <c r="V3535" s="17"/>
      <c r="W3535" s="51"/>
    </row>
    <row r="3536">
      <c r="A3536" s="307"/>
      <c r="B3536" s="85"/>
      <c r="C3536" s="85"/>
      <c r="D3536" s="85"/>
      <c r="E3536" s="88"/>
      <c r="F3536" s="17"/>
      <c r="G3536" s="17"/>
      <c r="I3536" s="43"/>
      <c r="J3536" s="308"/>
      <c r="K3536" s="51"/>
      <c r="N3536" s="309"/>
      <c r="R3536" s="17"/>
      <c r="T3536" s="17"/>
      <c r="V3536" s="17"/>
      <c r="W3536" s="51"/>
    </row>
    <row r="3537">
      <c r="A3537" s="307"/>
      <c r="B3537" s="85"/>
      <c r="C3537" s="85"/>
      <c r="D3537" s="85"/>
      <c r="E3537" s="88"/>
      <c r="F3537" s="17"/>
      <c r="G3537" s="17"/>
      <c r="I3537" s="43"/>
      <c r="J3537" s="308"/>
      <c r="K3537" s="51"/>
      <c r="N3537" s="309"/>
      <c r="R3537" s="17"/>
      <c r="T3537" s="17"/>
      <c r="V3537" s="17"/>
      <c r="W3537" s="51"/>
    </row>
    <row r="3538">
      <c r="A3538" s="307"/>
      <c r="B3538" s="85"/>
      <c r="C3538" s="85"/>
      <c r="D3538" s="85"/>
      <c r="E3538" s="88"/>
      <c r="F3538" s="17"/>
      <c r="G3538" s="17"/>
      <c r="I3538" s="43"/>
      <c r="J3538" s="308"/>
      <c r="K3538" s="51"/>
      <c r="N3538" s="309"/>
      <c r="R3538" s="17"/>
      <c r="T3538" s="17"/>
      <c r="V3538" s="17"/>
      <c r="W3538" s="51"/>
    </row>
    <row r="3539">
      <c r="A3539" s="307"/>
      <c r="B3539" s="85"/>
      <c r="C3539" s="85"/>
      <c r="D3539" s="85"/>
      <c r="E3539" s="88"/>
      <c r="F3539" s="17"/>
      <c r="G3539" s="17"/>
      <c r="I3539" s="43"/>
      <c r="J3539" s="308"/>
      <c r="K3539" s="51"/>
      <c r="N3539" s="309"/>
      <c r="R3539" s="17"/>
      <c r="T3539" s="17"/>
      <c r="V3539" s="17"/>
      <c r="W3539" s="51"/>
    </row>
    <row r="3540">
      <c r="A3540" s="307"/>
      <c r="B3540" s="85"/>
      <c r="C3540" s="85"/>
      <c r="D3540" s="85"/>
      <c r="E3540" s="88"/>
      <c r="F3540" s="17"/>
      <c r="G3540" s="17"/>
      <c r="I3540" s="43"/>
      <c r="J3540" s="308"/>
      <c r="K3540" s="51"/>
      <c r="N3540" s="309"/>
      <c r="R3540" s="17"/>
      <c r="T3540" s="17"/>
      <c r="V3540" s="17"/>
      <c r="W3540" s="51"/>
    </row>
    <row r="3541">
      <c r="A3541" s="307"/>
      <c r="B3541" s="85"/>
      <c r="C3541" s="85"/>
      <c r="D3541" s="85"/>
      <c r="E3541" s="88"/>
      <c r="F3541" s="17"/>
      <c r="G3541" s="17"/>
      <c r="I3541" s="43"/>
      <c r="J3541" s="308"/>
      <c r="K3541" s="51"/>
      <c r="N3541" s="309"/>
      <c r="R3541" s="17"/>
      <c r="T3541" s="17"/>
      <c r="V3541" s="17"/>
      <c r="W3541" s="51"/>
    </row>
    <row r="3542">
      <c r="A3542" s="307"/>
      <c r="B3542" s="85"/>
      <c r="C3542" s="85"/>
      <c r="D3542" s="85"/>
      <c r="E3542" s="88"/>
      <c r="F3542" s="17"/>
      <c r="G3542" s="17"/>
      <c r="I3542" s="43"/>
      <c r="J3542" s="308"/>
      <c r="K3542" s="51"/>
      <c r="N3542" s="309"/>
      <c r="R3542" s="17"/>
      <c r="T3542" s="17"/>
      <c r="V3542" s="17"/>
      <c r="W3542" s="51"/>
    </row>
    <row r="3543">
      <c r="A3543" s="307"/>
      <c r="B3543" s="85"/>
      <c r="C3543" s="85"/>
      <c r="D3543" s="85"/>
      <c r="E3543" s="88"/>
      <c r="F3543" s="17"/>
      <c r="G3543" s="17"/>
      <c r="I3543" s="43"/>
      <c r="J3543" s="308"/>
      <c r="K3543" s="51"/>
      <c r="N3543" s="309"/>
      <c r="R3543" s="17"/>
      <c r="T3543" s="17"/>
      <c r="V3543" s="17"/>
      <c r="W3543" s="51"/>
    </row>
    <row r="3544">
      <c r="A3544" s="307"/>
      <c r="B3544" s="85"/>
      <c r="C3544" s="85"/>
      <c r="D3544" s="85"/>
      <c r="E3544" s="88"/>
      <c r="F3544" s="17"/>
      <c r="G3544" s="17"/>
      <c r="I3544" s="43"/>
      <c r="J3544" s="308"/>
      <c r="K3544" s="51"/>
      <c r="N3544" s="309"/>
      <c r="R3544" s="17"/>
      <c r="T3544" s="17"/>
      <c r="V3544" s="17"/>
      <c r="W3544" s="51"/>
    </row>
    <row r="3545">
      <c r="A3545" s="307"/>
      <c r="B3545" s="85"/>
      <c r="C3545" s="85"/>
      <c r="D3545" s="85"/>
      <c r="E3545" s="88"/>
      <c r="F3545" s="17"/>
      <c r="G3545" s="17"/>
      <c r="I3545" s="43"/>
      <c r="J3545" s="308"/>
      <c r="K3545" s="51"/>
      <c r="N3545" s="309"/>
      <c r="R3545" s="17"/>
      <c r="T3545" s="17"/>
      <c r="V3545" s="17"/>
      <c r="W3545" s="51"/>
    </row>
    <row r="3546">
      <c r="A3546" s="307"/>
      <c r="B3546" s="85"/>
      <c r="C3546" s="85"/>
      <c r="D3546" s="85"/>
      <c r="E3546" s="88"/>
      <c r="F3546" s="17"/>
      <c r="G3546" s="17"/>
      <c r="I3546" s="43"/>
      <c r="J3546" s="308"/>
      <c r="K3546" s="51"/>
      <c r="N3546" s="309"/>
      <c r="R3546" s="17"/>
      <c r="T3546" s="17"/>
      <c r="V3546" s="17"/>
      <c r="W3546" s="51"/>
    </row>
    <row r="3547">
      <c r="A3547" s="307"/>
      <c r="B3547" s="85"/>
      <c r="C3547" s="85"/>
      <c r="D3547" s="85"/>
      <c r="E3547" s="88"/>
      <c r="F3547" s="17"/>
      <c r="G3547" s="17"/>
      <c r="I3547" s="43"/>
      <c r="J3547" s="308"/>
      <c r="K3547" s="51"/>
      <c r="N3547" s="309"/>
      <c r="R3547" s="17"/>
      <c r="T3547" s="17"/>
      <c r="V3547" s="17"/>
      <c r="W3547" s="51"/>
    </row>
    <row r="3548">
      <c r="A3548" s="307"/>
      <c r="B3548" s="85"/>
      <c r="C3548" s="85"/>
      <c r="D3548" s="85"/>
      <c r="E3548" s="88"/>
      <c r="F3548" s="17"/>
      <c r="G3548" s="17"/>
      <c r="I3548" s="43"/>
      <c r="J3548" s="308"/>
      <c r="K3548" s="51"/>
      <c r="N3548" s="309"/>
      <c r="R3548" s="17"/>
      <c r="T3548" s="17"/>
      <c r="V3548" s="17"/>
      <c r="W3548" s="51"/>
    </row>
    <row r="3549">
      <c r="A3549" s="307"/>
      <c r="B3549" s="85"/>
      <c r="C3549" s="85"/>
      <c r="D3549" s="85"/>
      <c r="E3549" s="88"/>
      <c r="F3549" s="17"/>
      <c r="G3549" s="17"/>
      <c r="I3549" s="43"/>
      <c r="J3549" s="308"/>
      <c r="K3549" s="51"/>
      <c r="N3549" s="309"/>
      <c r="R3549" s="17"/>
      <c r="T3549" s="17"/>
      <c r="V3549" s="17"/>
      <c r="W3549" s="51"/>
    </row>
    <row r="3550">
      <c r="A3550" s="307"/>
      <c r="B3550" s="85"/>
      <c r="C3550" s="85"/>
      <c r="D3550" s="85"/>
      <c r="E3550" s="88"/>
      <c r="F3550" s="17"/>
      <c r="G3550" s="17"/>
      <c r="I3550" s="43"/>
      <c r="J3550" s="308"/>
      <c r="K3550" s="51"/>
      <c r="N3550" s="309"/>
      <c r="R3550" s="17"/>
      <c r="T3550" s="17"/>
      <c r="V3550" s="17"/>
      <c r="W3550" s="51"/>
    </row>
    <row r="3551">
      <c r="A3551" s="307"/>
      <c r="B3551" s="85"/>
      <c r="C3551" s="85"/>
      <c r="D3551" s="85"/>
      <c r="E3551" s="88"/>
      <c r="F3551" s="17"/>
      <c r="G3551" s="17"/>
      <c r="I3551" s="43"/>
      <c r="J3551" s="308"/>
      <c r="K3551" s="51"/>
      <c r="N3551" s="309"/>
      <c r="R3551" s="17"/>
      <c r="T3551" s="17"/>
      <c r="V3551" s="17"/>
      <c r="W3551" s="51"/>
    </row>
    <row r="3552">
      <c r="A3552" s="307"/>
      <c r="B3552" s="85"/>
      <c r="C3552" s="85"/>
      <c r="D3552" s="85"/>
      <c r="E3552" s="88"/>
      <c r="F3552" s="17"/>
      <c r="G3552" s="17"/>
      <c r="I3552" s="43"/>
      <c r="J3552" s="308"/>
      <c r="K3552" s="51"/>
      <c r="N3552" s="309"/>
      <c r="R3552" s="17"/>
      <c r="T3552" s="17"/>
      <c r="V3552" s="17"/>
      <c r="W3552" s="51"/>
    </row>
    <row r="3553">
      <c r="A3553" s="307"/>
      <c r="B3553" s="85"/>
      <c r="C3553" s="85"/>
      <c r="D3553" s="85"/>
      <c r="E3553" s="88"/>
      <c r="F3553" s="17"/>
      <c r="G3553" s="17"/>
      <c r="I3553" s="43"/>
      <c r="J3553" s="308"/>
      <c r="K3553" s="51"/>
      <c r="N3553" s="309"/>
      <c r="R3553" s="17"/>
      <c r="T3553" s="17"/>
      <c r="V3553" s="17"/>
      <c r="W3553" s="51"/>
    </row>
    <row r="3554">
      <c r="A3554" s="307"/>
      <c r="B3554" s="85"/>
      <c r="C3554" s="85"/>
      <c r="D3554" s="85"/>
      <c r="E3554" s="88"/>
      <c r="F3554" s="17"/>
      <c r="G3554" s="17"/>
      <c r="I3554" s="43"/>
      <c r="J3554" s="308"/>
      <c r="K3554" s="51"/>
      <c r="N3554" s="309"/>
      <c r="R3554" s="17"/>
      <c r="T3554" s="17"/>
      <c r="V3554" s="17"/>
      <c r="W3554" s="51"/>
    </row>
    <row r="3555">
      <c r="A3555" s="307"/>
      <c r="B3555" s="85"/>
      <c r="C3555" s="85"/>
      <c r="D3555" s="85"/>
      <c r="E3555" s="88"/>
      <c r="F3555" s="17"/>
      <c r="G3555" s="17"/>
      <c r="I3555" s="43"/>
      <c r="J3555" s="308"/>
      <c r="K3555" s="51"/>
      <c r="N3555" s="309"/>
      <c r="R3555" s="17"/>
      <c r="T3555" s="17"/>
      <c r="V3555" s="17"/>
      <c r="W3555" s="51"/>
    </row>
    <row r="3556">
      <c r="A3556" s="307"/>
      <c r="B3556" s="85"/>
      <c r="C3556" s="85"/>
      <c r="D3556" s="85"/>
      <c r="E3556" s="88"/>
      <c r="F3556" s="17"/>
      <c r="G3556" s="17"/>
      <c r="I3556" s="43"/>
      <c r="J3556" s="308"/>
      <c r="K3556" s="51"/>
      <c r="N3556" s="309"/>
      <c r="R3556" s="17"/>
      <c r="T3556" s="17"/>
      <c r="V3556" s="17"/>
      <c r="W3556" s="51"/>
    </row>
    <row r="3557">
      <c r="A3557" s="307"/>
      <c r="B3557" s="85"/>
      <c r="C3557" s="85"/>
      <c r="D3557" s="85"/>
      <c r="E3557" s="88"/>
      <c r="F3557" s="17"/>
      <c r="G3557" s="17"/>
      <c r="I3557" s="43"/>
      <c r="J3557" s="308"/>
      <c r="K3557" s="51"/>
      <c r="N3557" s="309"/>
      <c r="R3557" s="17"/>
      <c r="T3557" s="17"/>
      <c r="V3557" s="17"/>
      <c r="W3557" s="51"/>
    </row>
    <row r="3558">
      <c r="A3558" s="307"/>
      <c r="B3558" s="85"/>
      <c r="C3558" s="85"/>
      <c r="D3558" s="85"/>
      <c r="E3558" s="88"/>
      <c r="F3558" s="17"/>
      <c r="G3558" s="17"/>
      <c r="I3558" s="43"/>
      <c r="J3558" s="308"/>
      <c r="K3558" s="51"/>
      <c r="N3558" s="309"/>
      <c r="R3558" s="17"/>
      <c r="T3558" s="17"/>
      <c r="V3558" s="17"/>
      <c r="W3558" s="51"/>
    </row>
    <row r="3559">
      <c r="A3559" s="307"/>
      <c r="B3559" s="85"/>
      <c r="C3559" s="85"/>
      <c r="D3559" s="85"/>
      <c r="E3559" s="88"/>
      <c r="F3559" s="17"/>
      <c r="G3559" s="17"/>
      <c r="I3559" s="43"/>
      <c r="J3559" s="308"/>
      <c r="K3559" s="51"/>
      <c r="N3559" s="309"/>
      <c r="R3559" s="17"/>
      <c r="T3559" s="17"/>
      <c r="V3559" s="17"/>
      <c r="W3559" s="51"/>
    </row>
    <row r="3560">
      <c r="A3560" s="307"/>
      <c r="B3560" s="85"/>
      <c r="C3560" s="85"/>
      <c r="D3560" s="85"/>
      <c r="E3560" s="88"/>
      <c r="F3560" s="17"/>
      <c r="G3560" s="17"/>
      <c r="I3560" s="43"/>
      <c r="J3560" s="308"/>
      <c r="K3560" s="51"/>
      <c r="N3560" s="309"/>
      <c r="R3560" s="17"/>
      <c r="T3560" s="17"/>
      <c r="V3560" s="17"/>
      <c r="W3560" s="51"/>
    </row>
    <row r="3561">
      <c r="A3561" s="307"/>
      <c r="B3561" s="85"/>
      <c r="C3561" s="85"/>
      <c r="D3561" s="85"/>
      <c r="E3561" s="88"/>
      <c r="F3561" s="17"/>
      <c r="G3561" s="17"/>
      <c r="I3561" s="43"/>
      <c r="J3561" s="308"/>
      <c r="K3561" s="51"/>
      <c r="N3561" s="309"/>
      <c r="R3561" s="17"/>
      <c r="T3561" s="17"/>
      <c r="V3561" s="17"/>
      <c r="W3561" s="51"/>
    </row>
    <row r="3562">
      <c r="A3562" s="307"/>
      <c r="B3562" s="85"/>
      <c r="C3562" s="85"/>
      <c r="D3562" s="85"/>
      <c r="E3562" s="88"/>
      <c r="F3562" s="17"/>
      <c r="G3562" s="17"/>
      <c r="I3562" s="43"/>
      <c r="J3562" s="308"/>
      <c r="K3562" s="51"/>
      <c r="N3562" s="309"/>
      <c r="R3562" s="17"/>
      <c r="T3562" s="17"/>
      <c r="V3562" s="17"/>
      <c r="W3562" s="51"/>
    </row>
    <row r="3563">
      <c r="A3563" s="307"/>
      <c r="B3563" s="85"/>
      <c r="C3563" s="85"/>
      <c r="D3563" s="85"/>
      <c r="E3563" s="88"/>
      <c r="F3563" s="17"/>
      <c r="G3563" s="17"/>
      <c r="I3563" s="43"/>
      <c r="J3563" s="308"/>
      <c r="K3563" s="51"/>
      <c r="N3563" s="309"/>
      <c r="R3563" s="17"/>
      <c r="T3563" s="17"/>
      <c r="V3563" s="17"/>
      <c r="W3563" s="51"/>
    </row>
    <row r="3564">
      <c r="A3564" s="307"/>
      <c r="B3564" s="85"/>
      <c r="C3564" s="85"/>
      <c r="D3564" s="85"/>
      <c r="E3564" s="88"/>
      <c r="F3564" s="17"/>
      <c r="G3564" s="17"/>
      <c r="I3564" s="43"/>
      <c r="J3564" s="308"/>
      <c r="K3564" s="51"/>
      <c r="N3564" s="309"/>
      <c r="R3564" s="17"/>
      <c r="T3564" s="17"/>
      <c r="V3564" s="17"/>
      <c r="W3564" s="51"/>
    </row>
    <row r="3565">
      <c r="A3565" s="307"/>
      <c r="B3565" s="85"/>
      <c r="C3565" s="85"/>
      <c r="D3565" s="85"/>
      <c r="E3565" s="88"/>
      <c r="F3565" s="17"/>
      <c r="G3565" s="17"/>
      <c r="I3565" s="43"/>
      <c r="J3565" s="308"/>
      <c r="K3565" s="51"/>
      <c r="N3565" s="309"/>
      <c r="R3565" s="17"/>
      <c r="T3565" s="17"/>
      <c r="V3565" s="17"/>
      <c r="W3565" s="51"/>
    </row>
    <row r="3566">
      <c r="A3566" s="307"/>
      <c r="B3566" s="85"/>
      <c r="C3566" s="85"/>
      <c r="D3566" s="85"/>
      <c r="E3566" s="88"/>
      <c r="F3566" s="17"/>
      <c r="G3566" s="17"/>
      <c r="I3566" s="43"/>
      <c r="J3566" s="308"/>
      <c r="K3566" s="51"/>
      <c r="N3566" s="309"/>
      <c r="R3566" s="17"/>
      <c r="T3566" s="17"/>
      <c r="V3566" s="17"/>
      <c r="W3566" s="51"/>
    </row>
    <row r="3567">
      <c r="A3567" s="307"/>
      <c r="B3567" s="85"/>
      <c r="C3567" s="85"/>
      <c r="D3567" s="85"/>
      <c r="E3567" s="88"/>
      <c r="F3567" s="17"/>
      <c r="G3567" s="17"/>
      <c r="I3567" s="43"/>
      <c r="J3567" s="308"/>
      <c r="K3567" s="51"/>
      <c r="N3567" s="309"/>
      <c r="R3567" s="17"/>
      <c r="T3567" s="17"/>
      <c r="V3567" s="17"/>
      <c r="W3567" s="51"/>
    </row>
    <row r="3568">
      <c r="A3568" s="307"/>
      <c r="B3568" s="85"/>
      <c r="C3568" s="85"/>
      <c r="D3568" s="85"/>
      <c r="E3568" s="88"/>
      <c r="F3568" s="17"/>
      <c r="G3568" s="17"/>
      <c r="I3568" s="43"/>
      <c r="J3568" s="308"/>
      <c r="K3568" s="51"/>
      <c r="N3568" s="309"/>
      <c r="R3568" s="17"/>
      <c r="T3568" s="17"/>
      <c r="V3568" s="17"/>
      <c r="W3568" s="51"/>
    </row>
    <row r="3569">
      <c r="A3569" s="307"/>
      <c r="B3569" s="85"/>
      <c r="C3569" s="85"/>
      <c r="D3569" s="85"/>
      <c r="E3569" s="88"/>
      <c r="F3569" s="17"/>
      <c r="G3569" s="17"/>
      <c r="I3569" s="43"/>
      <c r="J3569" s="308"/>
      <c r="K3569" s="51"/>
      <c r="N3569" s="309"/>
      <c r="R3569" s="17"/>
      <c r="T3569" s="17"/>
      <c r="V3569" s="17"/>
      <c r="W3569" s="51"/>
    </row>
    <row r="3570">
      <c r="A3570" s="307"/>
      <c r="B3570" s="85"/>
      <c r="C3570" s="85"/>
      <c r="D3570" s="85"/>
      <c r="E3570" s="88"/>
      <c r="F3570" s="17"/>
      <c r="G3570" s="17"/>
      <c r="I3570" s="43"/>
      <c r="J3570" s="308"/>
      <c r="K3570" s="51"/>
      <c r="N3570" s="309"/>
      <c r="R3570" s="17"/>
      <c r="T3570" s="17"/>
      <c r="V3570" s="17"/>
      <c r="W3570" s="51"/>
    </row>
    <row r="3571">
      <c r="A3571" s="307"/>
      <c r="B3571" s="85"/>
      <c r="C3571" s="85"/>
      <c r="D3571" s="85"/>
      <c r="E3571" s="88"/>
      <c r="F3571" s="17"/>
      <c r="G3571" s="17"/>
      <c r="I3571" s="43"/>
      <c r="J3571" s="308"/>
      <c r="K3571" s="51"/>
      <c r="N3571" s="309"/>
      <c r="R3571" s="17"/>
      <c r="T3571" s="17"/>
      <c r="V3571" s="17"/>
      <c r="W3571" s="51"/>
    </row>
    <row r="3572">
      <c r="A3572" s="307"/>
      <c r="B3572" s="85"/>
      <c r="C3572" s="85"/>
      <c r="D3572" s="85"/>
      <c r="E3572" s="88"/>
      <c r="F3572" s="17"/>
      <c r="G3572" s="17"/>
      <c r="I3572" s="43"/>
      <c r="J3572" s="308"/>
      <c r="K3572" s="51"/>
      <c r="N3572" s="309"/>
      <c r="R3572" s="17"/>
      <c r="T3572" s="17"/>
      <c r="V3572" s="17"/>
      <c r="W3572" s="51"/>
    </row>
    <row r="3573">
      <c r="A3573" s="307"/>
      <c r="B3573" s="85"/>
      <c r="C3573" s="85"/>
      <c r="D3573" s="85"/>
      <c r="E3573" s="88"/>
      <c r="F3573" s="17"/>
      <c r="G3573" s="17"/>
      <c r="I3573" s="43"/>
      <c r="J3573" s="308"/>
      <c r="K3573" s="51"/>
      <c r="N3573" s="309"/>
      <c r="R3573" s="17"/>
      <c r="T3573" s="17"/>
      <c r="V3573" s="17"/>
      <c r="W3573" s="51"/>
    </row>
    <row r="3574">
      <c r="A3574" s="307"/>
      <c r="B3574" s="85"/>
      <c r="C3574" s="85"/>
      <c r="D3574" s="85"/>
      <c r="E3574" s="88"/>
      <c r="F3574" s="17"/>
      <c r="G3574" s="17"/>
      <c r="I3574" s="43"/>
      <c r="J3574" s="308"/>
      <c r="K3574" s="51"/>
      <c r="N3574" s="309"/>
      <c r="R3574" s="17"/>
      <c r="T3574" s="17"/>
      <c r="V3574" s="17"/>
      <c r="W3574" s="51"/>
    </row>
    <row r="3575">
      <c r="A3575" s="307"/>
      <c r="B3575" s="85"/>
      <c r="C3575" s="85"/>
      <c r="D3575" s="85"/>
      <c r="E3575" s="88"/>
      <c r="F3575" s="17"/>
      <c r="G3575" s="17"/>
      <c r="I3575" s="43"/>
      <c r="J3575" s="308"/>
      <c r="K3575" s="51"/>
      <c r="N3575" s="309"/>
      <c r="R3575" s="17"/>
      <c r="T3575" s="17"/>
      <c r="V3575" s="17"/>
      <c r="W3575" s="51"/>
    </row>
    <row r="3576">
      <c r="A3576" s="307"/>
      <c r="B3576" s="85"/>
      <c r="C3576" s="85"/>
      <c r="D3576" s="85"/>
      <c r="E3576" s="88"/>
      <c r="F3576" s="17"/>
      <c r="G3576" s="17"/>
      <c r="I3576" s="43"/>
      <c r="J3576" s="308"/>
      <c r="K3576" s="51"/>
      <c r="N3576" s="309"/>
      <c r="R3576" s="17"/>
      <c r="T3576" s="17"/>
      <c r="V3576" s="17"/>
      <c r="W3576" s="51"/>
    </row>
    <row r="3577">
      <c r="A3577" s="307"/>
      <c r="B3577" s="85"/>
      <c r="C3577" s="85"/>
      <c r="D3577" s="85"/>
      <c r="E3577" s="88"/>
      <c r="F3577" s="17"/>
      <c r="G3577" s="17"/>
      <c r="I3577" s="43"/>
      <c r="J3577" s="308"/>
      <c r="K3577" s="51"/>
      <c r="N3577" s="309"/>
      <c r="R3577" s="17"/>
      <c r="T3577" s="17"/>
      <c r="V3577" s="17"/>
      <c r="W3577" s="51"/>
    </row>
    <row r="3578">
      <c r="A3578" s="307"/>
      <c r="B3578" s="85"/>
      <c r="C3578" s="85"/>
      <c r="D3578" s="85"/>
      <c r="E3578" s="88"/>
      <c r="F3578" s="17"/>
      <c r="G3578" s="17"/>
      <c r="I3578" s="43"/>
      <c r="J3578" s="308"/>
      <c r="K3578" s="51"/>
      <c r="N3578" s="309"/>
      <c r="R3578" s="17"/>
      <c r="T3578" s="17"/>
      <c r="V3578" s="17"/>
      <c r="W3578" s="51"/>
    </row>
    <row r="3579">
      <c r="A3579" s="307"/>
      <c r="B3579" s="85"/>
      <c r="C3579" s="85"/>
      <c r="D3579" s="85"/>
      <c r="E3579" s="88"/>
      <c r="F3579" s="17"/>
      <c r="G3579" s="17"/>
      <c r="I3579" s="43"/>
      <c r="J3579" s="308"/>
      <c r="K3579" s="51"/>
      <c r="N3579" s="309"/>
      <c r="R3579" s="17"/>
      <c r="T3579" s="17"/>
      <c r="V3579" s="17"/>
      <c r="W3579" s="51"/>
    </row>
    <row r="3580">
      <c r="A3580" s="307"/>
      <c r="B3580" s="85"/>
      <c r="C3580" s="85"/>
      <c r="D3580" s="85"/>
      <c r="E3580" s="88"/>
      <c r="F3580" s="17"/>
      <c r="G3580" s="17"/>
      <c r="I3580" s="43"/>
      <c r="J3580" s="308"/>
      <c r="K3580" s="51"/>
      <c r="N3580" s="309"/>
      <c r="R3580" s="17"/>
      <c r="T3580" s="17"/>
      <c r="V3580" s="17"/>
      <c r="W3580" s="51"/>
    </row>
    <row r="3581">
      <c r="A3581" s="307"/>
      <c r="B3581" s="85"/>
      <c r="C3581" s="85"/>
      <c r="D3581" s="85"/>
      <c r="E3581" s="88"/>
      <c r="F3581" s="17"/>
      <c r="G3581" s="17"/>
      <c r="I3581" s="43"/>
      <c r="J3581" s="308"/>
      <c r="K3581" s="51"/>
      <c r="N3581" s="309"/>
      <c r="R3581" s="17"/>
      <c r="T3581" s="17"/>
      <c r="V3581" s="17"/>
      <c r="W3581" s="51"/>
    </row>
    <row r="3582">
      <c r="A3582" s="307"/>
      <c r="B3582" s="85"/>
      <c r="C3582" s="85"/>
      <c r="D3582" s="85"/>
      <c r="E3582" s="88"/>
      <c r="F3582" s="17"/>
      <c r="G3582" s="17"/>
      <c r="I3582" s="43"/>
      <c r="J3582" s="308"/>
      <c r="K3582" s="51"/>
      <c r="N3582" s="309"/>
      <c r="R3582" s="17"/>
      <c r="T3582" s="17"/>
      <c r="V3582" s="17"/>
      <c r="W3582" s="51"/>
    </row>
    <row r="3583">
      <c r="A3583" s="307"/>
      <c r="B3583" s="85"/>
      <c r="C3583" s="85"/>
      <c r="D3583" s="85"/>
      <c r="E3583" s="88"/>
      <c r="F3583" s="17"/>
      <c r="G3583" s="17"/>
      <c r="I3583" s="43"/>
      <c r="J3583" s="308"/>
      <c r="K3583" s="51"/>
      <c r="N3583" s="309"/>
      <c r="R3583" s="17"/>
      <c r="T3583" s="17"/>
      <c r="V3583" s="17"/>
      <c r="W3583" s="51"/>
    </row>
    <row r="3584">
      <c r="A3584" s="307"/>
      <c r="B3584" s="85"/>
      <c r="C3584" s="85"/>
      <c r="D3584" s="85"/>
      <c r="E3584" s="88"/>
      <c r="F3584" s="17"/>
      <c r="G3584" s="17"/>
      <c r="I3584" s="43"/>
      <c r="J3584" s="308"/>
      <c r="K3584" s="51"/>
      <c r="N3584" s="309"/>
      <c r="R3584" s="17"/>
      <c r="T3584" s="17"/>
      <c r="V3584" s="17"/>
      <c r="W3584" s="51"/>
    </row>
    <row r="3585">
      <c r="A3585" s="307"/>
      <c r="B3585" s="85"/>
      <c r="C3585" s="85"/>
      <c r="D3585" s="85"/>
      <c r="E3585" s="88"/>
      <c r="F3585" s="17"/>
      <c r="G3585" s="17"/>
      <c r="I3585" s="43"/>
      <c r="J3585" s="308"/>
      <c r="K3585" s="51"/>
      <c r="N3585" s="309"/>
      <c r="R3585" s="17"/>
      <c r="T3585" s="17"/>
      <c r="V3585" s="17"/>
      <c r="W3585" s="51"/>
    </row>
    <row r="3586">
      <c r="A3586" s="307"/>
      <c r="B3586" s="85"/>
      <c r="C3586" s="85"/>
      <c r="D3586" s="85"/>
      <c r="E3586" s="88"/>
      <c r="F3586" s="17"/>
      <c r="G3586" s="17"/>
      <c r="I3586" s="43"/>
      <c r="J3586" s="308"/>
      <c r="K3586" s="51"/>
      <c r="N3586" s="309"/>
      <c r="R3586" s="17"/>
      <c r="T3586" s="17"/>
      <c r="V3586" s="17"/>
      <c r="W3586" s="51"/>
    </row>
    <row r="3587">
      <c r="A3587" s="307"/>
      <c r="B3587" s="85"/>
      <c r="C3587" s="85"/>
      <c r="D3587" s="85"/>
      <c r="E3587" s="88"/>
      <c r="F3587" s="17"/>
      <c r="G3587" s="17"/>
      <c r="I3587" s="43"/>
      <c r="J3587" s="308"/>
      <c r="K3587" s="51"/>
      <c r="N3587" s="309"/>
      <c r="R3587" s="17"/>
      <c r="T3587" s="17"/>
      <c r="V3587" s="17"/>
      <c r="W3587" s="51"/>
    </row>
    <row r="3588">
      <c r="A3588" s="307"/>
      <c r="B3588" s="85"/>
      <c r="C3588" s="85"/>
      <c r="D3588" s="85"/>
      <c r="E3588" s="88"/>
      <c r="F3588" s="17"/>
      <c r="G3588" s="17"/>
      <c r="I3588" s="43"/>
      <c r="J3588" s="308"/>
      <c r="K3588" s="51"/>
      <c r="N3588" s="309"/>
      <c r="R3588" s="17"/>
      <c r="T3588" s="17"/>
      <c r="V3588" s="17"/>
      <c r="W3588" s="51"/>
    </row>
    <row r="3589">
      <c r="A3589" s="307"/>
      <c r="B3589" s="85"/>
      <c r="C3589" s="85"/>
      <c r="D3589" s="85"/>
      <c r="E3589" s="88"/>
      <c r="F3589" s="17"/>
      <c r="G3589" s="17"/>
      <c r="I3589" s="43"/>
      <c r="J3589" s="308"/>
      <c r="K3589" s="51"/>
      <c r="N3589" s="309"/>
      <c r="R3589" s="17"/>
      <c r="T3589" s="17"/>
      <c r="V3589" s="17"/>
      <c r="W3589" s="51"/>
    </row>
    <row r="3590">
      <c r="A3590" s="307"/>
      <c r="B3590" s="85"/>
      <c r="C3590" s="85"/>
      <c r="D3590" s="85"/>
      <c r="E3590" s="88"/>
      <c r="F3590" s="17"/>
      <c r="G3590" s="17"/>
      <c r="I3590" s="43"/>
      <c r="J3590" s="308"/>
      <c r="K3590" s="51"/>
      <c r="N3590" s="309"/>
      <c r="R3590" s="17"/>
      <c r="T3590" s="17"/>
      <c r="V3590" s="17"/>
      <c r="W3590" s="51"/>
    </row>
    <row r="3591">
      <c r="A3591" s="307"/>
      <c r="B3591" s="85"/>
      <c r="C3591" s="85"/>
      <c r="D3591" s="85"/>
      <c r="E3591" s="88"/>
      <c r="F3591" s="17"/>
      <c r="G3591" s="17"/>
      <c r="I3591" s="43"/>
      <c r="J3591" s="308"/>
      <c r="K3591" s="51"/>
      <c r="N3591" s="309"/>
      <c r="R3591" s="17"/>
      <c r="T3591" s="17"/>
      <c r="V3591" s="17"/>
      <c r="W3591" s="51"/>
    </row>
    <row r="3592">
      <c r="A3592" s="307"/>
      <c r="B3592" s="85"/>
      <c r="C3592" s="85"/>
      <c r="D3592" s="85"/>
      <c r="E3592" s="88"/>
      <c r="F3592" s="17"/>
      <c r="G3592" s="17"/>
      <c r="I3592" s="43"/>
      <c r="J3592" s="308"/>
      <c r="K3592" s="51"/>
      <c r="N3592" s="309"/>
      <c r="R3592" s="17"/>
      <c r="T3592" s="17"/>
      <c r="V3592" s="17"/>
      <c r="W3592" s="51"/>
    </row>
    <row r="3593">
      <c r="A3593" s="307"/>
      <c r="B3593" s="85"/>
      <c r="C3593" s="85"/>
      <c r="D3593" s="85"/>
      <c r="E3593" s="88"/>
      <c r="F3593" s="17"/>
      <c r="G3593" s="17"/>
      <c r="I3593" s="43"/>
      <c r="J3593" s="308"/>
      <c r="K3593" s="51"/>
      <c r="N3593" s="309"/>
      <c r="R3593" s="17"/>
      <c r="T3593" s="17"/>
      <c r="V3593" s="17"/>
      <c r="W3593" s="51"/>
    </row>
    <row r="3594">
      <c r="A3594" s="307"/>
      <c r="B3594" s="85"/>
      <c r="C3594" s="85"/>
      <c r="D3594" s="85"/>
      <c r="E3594" s="88"/>
      <c r="F3594" s="17"/>
      <c r="G3594" s="17"/>
      <c r="I3594" s="43"/>
      <c r="J3594" s="308"/>
      <c r="K3594" s="51"/>
      <c r="N3594" s="309"/>
      <c r="R3594" s="17"/>
      <c r="T3594" s="17"/>
      <c r="V3594" s="17"/>
      <c r="W3594" s="51"/>
    </row>
    <row r="3595">
      <c r="A3595" s="307"/>
      <c r="B3595" s="85"/>
      <c r="C3595" s="85"/>
      <c r="D3595" s="85"/>
      <c r="E3595" s="88"/>
      <c r="F3595" s="17"/>
      <c r="G3595" s="17"/>
      <c r="I3595" s="43"/>
      <c r="J3595" s="308"/>
      <c r="K3595" s="51"/>
      <c r="N3595" s="309"/>
      <c r="R3595" s="17"/>
      <c r="T3595" s="17"/>
      <c r="V3595" s="17"/>
      <c r="W3595" s="51"/>
    </row>
    <row r="3596">
      <c r="A3596" s="307"/>
      <c r="B3596" s="85"/>
      <c r="C3596" s="85"/>
      <c r="D3596" s="85"/>
      <c r="E3596" s="88"/>
      <c r="F3596" s="17"/>
      <c r="G3596" s="17"/>
      <c r="I3596" s="43"/>
      <c r="J3596" s="308"/>
      <c r="K3596" s="51"/>
      <c r="N3596" s="309"/>
      <c r="R3596" s="17"/>
      <c r="T3596" s="17"/>
      <c r="V3596" s="17"/>
      <c r="W3596" s="51"/>
    </row>
    <row r="3597">
      <c r="A3597" s="307"/>
      <c r="B3597" s="85"/>
      <c r="C3597" s="85"/>
      <c r="D3597" s="85"/>
      <c r="E3597" s="88"/>
      <c r="F3597" s="17"/>
      <c r="G3597" s="17"/>
      <c r="I3597" s="43"/>
      <c r="J3597" s="308"/>
      <c r="K3597" s="51"/>
      <c r="N3597" s="309"/>
      <c r="R3597" s="17"/>
      <c r="T3597" s="17"/>
      <c r="V3597" s="17"/>
      <c r="W3597" s="51"/>
    </row>
    <row r="3598">
      <c r="A3598" s="307"/>
      <c r="B3598" s="85"/>
      <c r="C3598" s="85"/>
      <c r="D3598" s="85"/>
      <c r="E3598" s="88"/>
      <c r="F3598" s="17"/>
      <c r="G3598" s="17"/>
      <c r="I3598" s="43"/>
      <c r="J3598" s="308"/>
      <c r="K3598" s="51"/>
      <c r="N3598" s="309"/>
      <c r="R3598" s="17"/>
      <c r="T3598" s="17"/>
      <c r="V3598" s="17"/>
      <c r="W3598" s="51"/>
    </row>
    <row r="3599">
      <c r="A3599" s="307"/>
      <c r="B3599" s="85"/>
      <c r="C3599" s="85"/>
      <c r="D3599" s="85"/>
      <c r="E3599" s="88"/>
      <c r="F3599" s="17"/>
      <c r="G3599" s="17"/>
      <c r="I3599" s="43"/>
      <c r="J3599" s="308"/>
      <c r="K3599" s="51"/>
      <c r="N3599" s="309"/>
      <c r="R3599" s="17"/>
      <c r="T3599" s="17"/>
      <c r="V3599" s="17"/>
      <c r="W3599" s="51"/>
    </row>
    <row r="3600">
      <c r="A3600" s="307"/>
      <c r="B3600" s="85"/>
      <c r="C3600" s="85"/>
      <c r="D3600" s="85"/>
      <c r="E3600" s="88"/>
      <c r="F3600" s="17"/>
      <c r="G3600" s="17"/>
      <c r="I3600" s="43"/>
      <c r="J3600" s="308"/>
      <c r="K3600" s="51"/>
      <c r="N3600" s="309"/>
      <c r="R3600" s="17"/>
      <c r="T3600" s="17"/>
      <c r="V3600" s="17"/>
      <c r="W3600" s="51"/>
    </row>
    <row r="3601">
      <c r="A3601" s="307"/>
      <c r="B3601" s="85"/>
      <c r="C3601" s="85"/>
      <c r="D3601" s="85"/>
      <c r="E3601" s="88"/>
      <c r="F3601" s="17"/>
      <c r="G3601" s="17"/>
      <c r="I3601" s="43"/>
      <c r="J3601" s="308"/>
      <c r="K3601" s="51"/>
      <c r="N3601" s="309"/>
      <c r="R3601" s="17"/>
      <c r="T3601" s="17"/>
      <c r="V3601" s="17"/>
      <c r="W3601" s="51"/>
    </row>
    <row r="3602">
      <c r="A3602" s="307"/>
      <c r="B3602" s="85"/>
      <c r="C3602" s="85"/>
      <c r="D3602" s="85"/>
      <c r="E3602" s="88"/>
      <c r="F3602" s="17"/>
      <c r="G3602" s="17"/>
      <c r="I3602" s="43"/>
      <c r="J3602" s="308"/>
      <c r="K3602" s="51"/>
      <c r="N3602" s="309"/>
      <c r="R3602" s="17"/>
      <c r="T3602" s="17"/>
      <c r="V3602" s="17"/>
      <c r="W3602" s="51"/>
    </row>
    <row r="3603">
      <c r="A3603" s="307"/>
      <c r="B3603" s="85"/>
      <c r="C3603" s="85"/>
      <c r="D3603" s="85"/>
      <c r="E3603" s="88"/>
      <c r="F3603" s="17"/>
      <c r="G3603" s="17"/>
      <c r="I3603" s="43"/>
      <c r="J3603" s="308"/>
      <c r="K3603" s="51"/>
      <c r="N3603" s="309"/>
      <c r="R3603" s="17"/>
      <c r="T3603" s="17"/>
      <c r="V3603" s="17"/>
      <c r="W3603" s="51"/>
    </row>
    <row r="3604">
      <c r="A3604" s="307"/>
      <c r="B3604" s="85"/>
      <c r="C3604" s="85"/>
      <c r="D3604" s="85"/>
      <c r="E3604" s="88"/>
      <c r="F3604" s="17"/>
      <c r="G3604" s="17"/>
      <c r="I3604" s="43"/>
      <c r="J3604" s="308"/>
      <c r="K3604" s="51"/>
      <c r="N3604" s="309"/>
      <c r="R3604" s="17"/>
      <c r="T3604" s="17"/>
      <c r="V3604" s="17"/>
      <c r="W3604" s="51"/>
    </row>
    <row r="3605">
      <c r="A3605" s="307"/>
      <c r="B3605" s="85"/>
      <c r="C3605" s="85"/>
      <c r="D3605" s="85"/>
      <c r="E3605" s="88"/>
      <c r="F3605" s="17"/>
      <c r="G3605" s="17"/>
      <c r="I3605" s="43"/>
      <c r="J3605" s="308"/>
      <c r="K3605" s="51"/>
      <c r="N3605" s="309"/>
      <c r="R3605" s="17"/>
      <c r="T3605" s="17"/>
      <c r="V3605" s="17"/>
      <c r="W3605" s="51"/>
    </row>
    <row r="3606">
      <c r="A3606" s="307"/>
      <c r="B3606" s="85"/>
      <c r="C3606" s="85"/>
      <c r="D3606" s="85"/>
      <c r="E3606" s="88"/>
      <c r="F3606" s="17"/>
      <c r="G3606" s="17"/>
      <c r="I3606" s="43"/>
      <c r="J3606" s="308"/>
      <c r="K3606" s="51"/>
      <c r="N3606" s="309"/>
      <c r="R3606" s="17"/>
      <c r="T3606" s="17"/>
      <c r="V3606" s="17"/>
      <c r="W3606" s="51"/>
    </row>
    <row r="3607">
      <c r="A3607" s="307"/>
      <c r="B3607" s="85"/>
      <c r="C3607" s="85"/>
      <c r="D3607" s="85"/>
      <c r="E3607" s="88"/>
      <c r="F3607" s="17"/>
      <c r="G3607" s="17"/>
      <c r="I3607" s="43"/>
      <c r="J3607" s="308"/>
      <c r="K3607" s="51"/>
      <c r="N3607" s="309"/>
      <c r="R3607" s="17"/>
      <c r="T3607" s="17"/>
      <c r="V3607" s="17"/>
      <c r="W3607" s="51"/>
    </row>
    <row r="3608">
      <c r="A3608" s="307"/>
      <c r="B3608" s="85"/>
      <c r="C3608" s="85"/>
      <c r="D3608" s="85"/>
      <c r="E3608" s="88"/>
      <c r="F3608" s="17"/>
      <c r="G3608" s="17"/>
      <c r="I3608" s="43"/>
      <c r="J3608" s="308"/>
      <c r="K3608" s="51"/>
      <c r="N3608" s="309"/>
      <c r="R3608" s="17"/>
      <c r="T3608" s="17"/>
      <c r="V3608" s="17"/>
      <c r="W3608" s="51"/>
    </row>
    <row r="3609">
      <c r="A3609" s="307"/>
      <c r="B3609" s="85"/>
      <c r="C3609" s="85"/>
      <c r="D3609" s="85"/>
      <c r="E3609" s="88"/>
      <c r="F3609" s="17"/>
      <c r="G3609" s="17"/>
      <c r="I3609" s="43"/>
      <c r="J3609" s="308"/>
      <c r="K3609" s="51"/>
      <c r="N3609" s="309"/>
      <c r="R3609" s="17"/>
      <c r="T3609" s="17"/>
      <c r="V3609" s="17"/>
      <c r="W3609" s="51"/>
    </row>
    <row r="3610">
      <c r="A3610" s="307"/>
      <c r="B3610" s="85"/>
      <c r="C3610" s="85"/>
      <c r="D3610" s="85"/>
      <c r="E3610" s="88"/>
      <c r="F3610" s="17"/>
      <c r="G3610" s="17"/>
      <c r="I3610" s="43"/>
      <c r="J3610" s="308"/>
      <c r="K3610" s="51"/>
      <c r="N3610" s="309"/>
      <c r="R3610" s="17"/>
      <c r="T3610" s="17"/>
      <c r="V3610" s="17"/>
      <c r="W3610" s="51"/>
    </row>
    <row r="3611">
      <c r="A3611" s="307"/>
      <c r="B3611" s="85"/>
      <c r="C3611" s="85"/>
      <c r="D3611" s="85"/>
      <c r="E3611" s="88"/>
      <c r="F3611" s="17"/>
      <c r="G3611" s="17"/>
      <c r="I3611" s="43"/>
      <c r="J3611" s="308"/>
      <c r="K3611" s="51"/>
      <c r="N3611" s="309"/>
      <c r="R3611" s="17"/>
      <c r="T3611" s="17"/>
      <c r="V3611" s="17"/>
      <c r="W3611" s="51"/>
    </row>
    <row r="3612">
      <c r="A3612" s="307"/>
      <c r="B3612" s="85"/>
      <c r="C3612" s="85"/>
      <c r="D3612" s="85"/>
      <c r="E3612" s="88"/>
      <c r="F3612" s="17"/>
      <c r="G3612" s="17"/>
      <c r="I3612" s="43"/>
      <c r="J3612" s="308"/>
      <c r="K3612" s="51"/>
      <c r="N3612" s="309"/>
      <c r="R3612" s="17"/>
      <c r="T3612" s="17"/>
      <c r="V3612" s="17"/>
      <c r="W3612" s="51"/>
    </row>
    <row r="3613">
      <c r="A3613" s="307"/>
      <c r="B3613" s="85"/>
      <c r="C3613" s="85"/>
      <c r="D3613" s="85"/>
      <c r="E3613" s="88"/>
      <c r="F3613" s="17"/>
      <c r="G3613" s="17"/>
      <c r="I3613" s="43"/>
      <c r="J3613" s="308"/>
      <c r="K3613" s="51"/>
      <c r="N3613" s="309"/>
      <c r="R3613" s="17"/>
      <c r="T3613" s="17"/>
      <c r="V3613" s="17"/>
      <c r="W3613" s="51"/>
    </row>
    <row r="3614">
      <c r="A3614" s="307"/>
      <c r="B3614" s="85"/>
      <c r="C3614" s="85"/>
      <c r="D3614" s="85"/>
      <c r="E3614" s="88"/>
      <c r="F3614" s="17"/>
      <c r="G3614" s="17"/>
      <c r="I3614" s="43"/>
      <c r="J3614" s="308"/>
      <c r="K3614" s="51"/>
      <c r="N3614" s="309"/>
      <c r="R3614" s="17"/>
      <c r="T3614" s="17"/>
      <c r="V3614" s="17"/>
      <c r="W3614" s="51"/>
    </row>
    <row r="3615">
      <c r="A3615" s="307"/>
      <c r="B3615" s="85"/>
      <c r="C3615" s="85"/>
      <c r="D3615" s="85"/>
      <c r="E3615" s="88"/>
      <c r="F3615" s="17"/>
      <c r="G3615" s="17"/>
      <c r="I3615" s="43"/>
      <c r="J3615" s="308"/>
      <c r="K3615" s="51"/>
      <c r="N3615" s="309"/>
      <c r="R3615" s="17"/>
      <c r="T3615" s="17"/>
      <c r="V3615" s="17"/>
      <c r="W3615" s="51"/>
    </row>
    <row r="3616">
      <c r="A3616" s="307"/>
      <c r="B3616" s="85"/>
      <c r="C3616" s="85"/>
      <c r="D3616" s="85"/>
      <c r="E3616" s="88"/>
      <c r="F3616" s="17"/>
      <c r="G3616" s="17"/>
      <c r="I3616" s="43"/>
      <c r="J3616" s="308"/>
      <c r="K3616" s="51"/>
      <c r="N3616" s="309"/>
      <c r="R3616" s="17"/>
      <c r="T3616" s="17"/>
      <c r="V3616" s="17"/>
      <c r="W3616" s="51"/>
    </row>
    <row r="3617">
      <c r="A3617" s="307"/>
      <c r="B3617" s="85"/>
      <c r="C3617" s="85"/>
      <c r="D3617" s="85"/>
      <c r="E3617" s="88"/>
      <c r="F3617" s="17"/>
      <c r="G3617" s="17"/>
      <c r="I3617" s="43"/>
      <c r="J3617" s="308"/>
      <c r="K3617" s="51"/>
      <c r="N3617" s="309"/>
      <c r="R3617" s="17"/>
      <c r="T3617" s="17"/>
      <c r="V3617" s="17"/>
      <c r="W3617" s="51"/>
    </row>
    <row r="3618">
      <c r="A3618" s="307"/>
      <c r="B3618" s="85"/>
      <c r="C3618" s="85"/>
      <c r="D3618" s="85"/>
      <c r="E3618" s="88"/>
      <c r="F3618" s="17"/>
      <c r="G3618" s="17"/>
      <c r="I3618" s="43"/>
      <c r="J3618" s="308"/>
      <c r="K3618" s="51"/>
      <c r="N3618" s="309"/>
      <c r="R3618" s="17"/>
      <c r="T3618" s="17"/>
      <c r="V3618" s="17"/>
      <c r="W3618" s="51"/>
    </row>
    <row r="3619">
      <c r="A3619" s="307"/>
      <c r="B3619" s="85"/>
      <c r="C3619" s="85"/>
      <c r="D3619" s="85"/>
      <c r="E3619" s="88"/>
      <c r="F3619" s="17"/>
      <c r="G3619" s="17"/>
      <c r="I3619" s="43"/>
      <c r="J3619" s="308"/>
      <c r="K3619" s="51"/>
      <c r="N3619" s="309"/>
      <c r="R3619" s="17"/>
      <c r="T3619" s="17"/>
      <c r="V3619" s="17"/>
      <c r="W3619" s="51"/>
    </row>
    <row r="3620">
      <c r="A3620" s="307"/>
      <c r="B3620" s="85"/>
      <c r="C3620" s="85"/>
      <c r="D3620" s="85"/>
      <c r="E3620" s="88"/>
      <c r="F3620" s="17"/>
      <c r="G3620" s="17"/>
      <c r="I3620" s="43"/>
      <c r="J3620" s="308"/>
      <c r="K3620" s="51"/>
      <c r="N3620" s="309"/>
      <c r="R3620" s="17"/>
      <c r="T3620" s="17"/>
      <c r="V3620" s="17"/>
      <c r="W3620" s="51"/>
    </row>
    <row r="3621">
      <c r="A3621" s="307"/>
      <c r="B3621" s="85"/>
      <c r="C3621" s="85"/>
      <c r="D3621" s="85"/>
      <c r="E3621" s="88"/>
      <c r="F3621" s="17"/>
      <c r="G3621" s="17"/>
      <c r="I3621" s="43"/>
      <c r="J3621" s="308"/>
      <c r="K3621" s="51"/>
      <c r="N3621" s="309"/>
      <c r="R3621" s="17"/>
      <c r="T3621" s="17"/>
      <c r="V3621" s="17"/>
      <c r="W3621" s="51"/>
    </row>
    <row r="3622">
      <c r="A3622" s="307"/>
      <c r="B3622" s="85"/>
      <c r="C3622" s="85"/>
      <c r="D3622" s="85"/>
      <c r="E3622" s="88"/>
      <c r="F3622" s="17"/>
      <c r="G3622" s="17"/>
      <c r="I3622" s="43"/>
      <c r="J3622" s="308"/>
      <c r="K3622" s="51"/>
      <c r="N3622" s="309"/>
      <c r="R3622" s="17"/>
      <c r="T3622" s="17"/>
      <c r="V3622" s="17"/>
      <c r="W3622" s="51"/>
    </row>
    <row r="3623">
      <c r="A3623" s="307"/>
      <c r="B3623" s="85"/>
      <c r="C3623" s="85"/>
      <c r="D3623" s="85"/>
      <c r="E3623" s="88"/>
      <c r="F3623" s="17"/>
      <c r="G3623" s="17"/>
      <c r="I3623" s="43"/>
      <c r="J3623" s="308"/>
      <c r="K3623" s="51"/>
      <c r="N3623" s="309"/>
      <c r="R3623" s="17"/>
      <c r="T3623" s="17"/>
      <c r="V3623" s="17"/>
      <c r="W3623" s="51"/>
    </row>
    <row r="3624">
      <c r="A3624" s="307"/>
      <c r="B3624" s="85"/>
      <c r="C3624" s="85"/>
      <c r="D3624" s="85"/>
      <c r="E3624" s="88"/>
      <c r="F3624" s="17"/>
      <c r="G3624" s="17"/>
      <c r="I3624" s="43"/>
      <c r="J3624" s="308"/>
      <c r="K3624" s="51"/>
      <c r="N3624" s="309"/>
      <c r="R3624" s="17"/>
      <c r="T3624" s="17"/>
      <c r="V3624" s="17"/>
      <c r="W3624" s="51"/>
    </row>
    <row r="3625">
      <c r="A3625" s="307"/>
      <c r="B3625" s="85"/>
      <c r="C3625" s="85"/>
      <c r="D3625" s="85"/>
      <c r="E3625" s="88"/>
      <c r="F3625" s="17"/>
      <c r="G3625" s="17"/>
      <c r="I3625" s="43"/>
      <c r="J3625" s="308"/>
      <c r="K3625" s="51"/>
      <c r="N3625" s="309"/>
      <c r="R3625" s="17"/>
      <c r="T3625" s="17"/>
      <c r="V3625" s="17"/>
      <c r="W3625" s="51"/>
    </row>
    <row r="3626">
      <c r="A3626" s="307"/>
      <c r="B3626" s="85"/>
      <c r="C3626" s="85"/>
      <c r="D3626" s="85"/>
      <c r="E3626" s="88"/>
      <c r="F3626" s="17"/>
      <c r="G3626" s="17"/>
      <c r="I3626" s="43"/>
      <c r="J3626" s="308"/>
      <c r="K3626" s="51"/>
      <c r="N3626" s="309"/>
      <c r="R3626" s="17"/>
      <c r="T3626" s="17"/>
      <c r="V3626" s="17"/>
      <c r="W3626" s="51"/>
    </row>
    <row r="3627">
      <c r="A3627" s="307"/>
      <c r="B3627" s="85"/>
      <c r="C3627" s="85"/>
      <c r="D3627" s="85"/>
      <c r="E3627" s="88"/>
      <c r="F3627" s="17"/>
      <c r="G3627" s="17"/>
      <c r="I3627" s="43"/>
      <c r="J3627" s="308"/>
      <c r="K3627" s="51"/>
      <c r="N3627" s="309"/>
      <c r="R3627" s="17"/>
      <c r="T3627" s="17"/>
      <c r="V3627" s="17"/>
      <c r="W3627" s="51"/>
    </row>
    <row r="3628">
      <c r="A3628" s="307"/>
      <c r="B3628" s="85"/>
      <c r="C3628" s="85"/>
      <c r="D3628" s="85"/>
      <c r="E3628" s="88"/>
      <c r="F3628" s="17"/>
      <c r="G3628" s="17"/>
      <c r="I3628" s="43"/>
      <c r="J3628" s="308"/>
      <c r="K3628" s="51"/>
      <c r="N3628" s="309"/>
      <c r="R3628" s="17"/>
      <c r="T3628" s="17"/>
      <c r="V3628" s="17"/>
      <c r="W3628" s="51"/>
    </row>
    <row r="3629">
      <c r="A3629" s="307"/>
      <c r="B3629" s="85"/>
      <c r="C3629" s="85"/>
      <c r="D3629" s="85"/>
      <c r="E3629" s="88"/>
      <c r="F3629" s="17"/>
      <c r="G3629" s="17"/>
      <c r="I3629" s="43"/>
      <c r="J3629" s="308"/>
      <c r="K3629" s="51"/>
      <c r="N3629" s="309"/>
      <c r="R3629" s="17"/>
      <c r="T3629" s="17"/>
      <c r="V3629" s="17"/>
      <c r="W3629" s="51"/>
    </row>
    <row r="3630">
      <c r="A3630" s="307"/>
      <c r="B3630" s="85"/>
      <c r="C3630" s="85"/>
      <c r="D3630" s="85"/>
      <c r="E3630" s="88"/>
      <c r="F3630" s="17"/>
      <c r="G3630" s="17"/>
      <c r="I3630" s="43"/>
      <c r="J3630" s="308"/>
      <c r="K3630" s="51"/>
      <c r="N3630" s="309"/>
      <c r="R3630" s="17"/>
      <c r="T3630" s="17"/>
      <c r="V3630" s="17"/>
      <c r="W3630" s="51"/>
    </row>
    <row r="3631">
      <c r="A3631" s="307"/>
      <c r="B3631" s="85"/>
      <c r="C3631" s="85"/>
      <c r="D3631" s="85"/>
      <c r="E3631" s="88"/>
      <c r="F3631" s="17"/>
      <c r="G3631" s="17"/>
      <c r="I3631" s="43"/>
      <c r="J3631" s="308"/>
      <c r="K3631" s="51"/>
      <c r="N3631" s="309"/>
      <c r="R3631" s="17"/>
      <c r="T3631" s="17"/>
      <c r="V3631" s="17"/>
      <c r="W3631" s="51"/>
    </row>
    <row r="3632">
      <c r="A3632" s="307"/>
      <c r="B3632" s="85"/>
      <c r="C3632" s="85"/>
      <c r="D3632" s="85"/>
      <c r="E3632" s="88"/>
      <c r="F3632" s="17"/>
      <c r="G3632" s="17"/>
      <c r="I3632" s="43"/>
      <c r="J3632" s="308"/>
      <c r="K3632" s="51"/>
      <c r="N3632" s="309"/>
      <c r="R3632" s="17"/>
      <c r="T3632" s="17"/>
      <c r="V3632" s="17"/>
      <c r="W3632" s="51"/>
    </row>
    <row r="3633">
      <c r="A3633" s="307"/>
      <c r="B3633" s="85"/>
      <c r="C3633" s="85"/>
      <c r="D3633" s="85"/>
      <c r="E3633" s="88"/>
      <c r="F3633" s="17"/>
      <c r="G3633" s="17"/>
      <c r="I3633" s="43"/>
      <c r="J3633" s="308"/>
      <c r="K3633" s="51"/>
      <c r="N3633" s="309"/>
      <c r="R3633" s="17"/>
      <c r="T3633" s="17"/>
      <c r="V3633" s="17"/>
      <c r="W3633" s="51"/>
    </row>
    <row r="3634">
      <c r="A3634" s="307"/>
      <c r="B3634" s="85"/>
      <c r="C3634" s="85"/>
      <c r="D3634" s="85"/>
      <c r="E3634" s="88"/>
      <c r="F3634" s="17"/>
      <c r="G3634" s="17"/>
      <c r="I3634" s="43"/>
      <c r="J3634" s="308"/>
      <c r="K3634" s="51"/>
      <c r="N3634" s="309"/>
      <c r="R3634" s="17"/>
      <c r="T3634" s="17"/>
      <c r="V3634" s="17"/>
      <c r="W3634" s="51"/>
    </row>
    <row r="3635">
      <c r="A3635" s="307"/>
      <c r="B3635" s="85"/>
      <c r="C3635" s="85"/>
      <c r="D3635" s="85"/>
      <c r="E3635" s="88"/>
      <c r="F3635" s="17"/>
      <c r="G3635" s="17"/>
      <c r="I3635" s="43"/>
      <c r="J3635" s="308"/>
      <c r="K3635" s="51"/>
      <c r="N3635" s="309"/>
      <c r="R3635" s="17"/>
      <c r="T3635" s="17"/>
      <c r="V3635" s="17"/>
      <c r="W3635" s="51"/>
    </row>
    <row r="3636">
      <c r="A3636" s="307"/>
      <c r="B3636" s="85"/>
      <c r="C3636" s="85"/>
      <c r="D3636" s="85"/>
      <c r="E3636" s="88"/>
      <c r="F3636" s="17"/>
      <c r="G3636" s="17"/>
      <c r="I3636" s="43"/>
      <c r="J3636" s="308"/>
      <c r="K3636" s="51"/>
      <c r="N3636" s="309"/>
      <c r="R3636" s="17"/>
      <c r="T3636" s="17"/>
      <c r="V3636" s="17"/>
      <c r="W3636" s="51"/>
    </row>
    <row r="3637">
      <c r="A3637" s="307"/>
      <c r="B3637" s="85"/>
      <c r="C3637" s="85"/>
      <c r="D3637" s="85"/>
      <c r="E3637" s="88"/>
      <c r="F3637" s="17"/>
      <c r="G3637" s="17"/>
      <c r="I3637" s="43"/>
      <c r="J3637" s="308"/>
      <c r="K3637" s="51"/>
      <c r="N3637" s="309"/>
      <c r="R3637" s="17"/>
      <c r="T3637" s="17"/>
      <c r="V3637" s="17"/>
      <c r="W3637" s="51"/>
    </row>
    <row r="3638">
      <c r="A3638" s="307"/>
      <c r="B3638" s="85"/>
      <c r="C3638" s="85"/>
      <c r="D3638" s="85"/>
      <c r="E3638" s="88"/>
      <c r="F3638" s="17"/>
      <c r="G3638" s="17"/>
      <c r="I3638" s="43"/>
      <c r="J3638" s="308"/>
      <c r="K3638" s="51"/>
      <c r="N3638" s="309"/>
      <c r="R3638" s="17"/>
      <c r="T3638" s="17"/>
      <c r="V3638" s="17"/>
      <c r="W3638" s="51"/>
    </row>
    <row r="3639">
      <c r="A3639" s="307"/>
      <c r="B3639" s="85"/>
      <c r="C3639" s="85"/>
      <c r="D3639" s="85"/>
      <c r="E3639" s="88"/>
      <c r="F3639" s="17"/>
      <c r="G3639" s="17"/>
      <c r="I3639" s="43"/>
      <c r="J3639" s="308"/>
      <c r="K3639" s="51"/>
      <c r="N3639" s="309"/>
      <c r="R3639" s="17"/>
      <c r="T3639" s="17"/>
      <c r="V3639" s="17"/>
      <c r="W3639" s="51"/>
    </row>
    <row r="3640">
      <c r="A3640" s="307"/>
      <c r="B3640" s="85"/>
      <c r="C3640" s="85"/>
      <c r="D3640" s="85"/>
      <c r="E3640" s="88"/>
      <c r="F3640" s="17"/>
      <c r="G3640" s="17"/>
      <c r="I3640" s="43"/>
      <c r="J3640" s="308"/>
      <c r="K3640" s="51"/>
      <c r="N3640" s="309"/>
      <c r="R3640" s="17"/>
      <c r="T3640" s="17"/>
      <c r="V3640" s="17"/>
      <c r="W3640" s="51"/>
    </row>
    <row r="3641">
      <c r="A3641" s="307"/>
      <c r="B3641" s="85"/>
      <c r="C3641" s="85"/>
      <c r="D3641" s="85"/>
      <c r="E3641" s="88"/>
      <c r="F3641" s="17"/>
      <c r="G3641" s="17"/>
      <c r="I3641" s="43"/>
      <c r="J3641" s="308"/>
      <c r="K3641" s="51"/>
      <c r="N3641" s="309"/>
      <c r="R3641" s="17"/>
      <c r="T3641" s="17"/>
      <c r="V3641" s="17"/>
      <c r="W3641" s="51"/>
    </row>
    <row r="3642">
      <c r="A3642" s="307"/>
      <c r="B3642" s="85"/>
      <c r="C3642" s="85"/>
      <c r="D3642" s="85"/>
      <c r="E3642" s="88"/>
      <c r="F3642" s="17"/>
      <c r="G3642" s="17"/>
      <c r="I3642" s="43"/>
      <c r="J3642" s="308"/>
      <c r="K3642" s="51"/>
      <c r="N3642" s="309"/>
      <c r="R3642" s="17"/>
      <c r="T3642" s="17"/>
      <c r="V3642" s="17"/>
      <c r="W3642" s="51"/>
    </row>
    <row r="3643">
      <c r="A3643" s="307"/>
      <c r="B3643" s="85"/>
      <c r="C3643" s="85"/>
      <c r="D3643" s="85"/>
      <c r="E3643" s="88"/>
      <c r="F3643" s="17"/>
      <c r="G3643" s="17"/>
      <c r="I3643" s="43"/>
      <c r="J3643" s="308"/>
      <c r="K3643" s="51"/>
      <c r="N3643" s="309"/>
      <c r="R3643" s="17"/>
      <c r="T3643" s="17"/>
      <c r="V3643" s="17"/>
      <c r="W3643" s="51"/>
    </row>
    <row r="3644">
      <c r="A3644" s="307"/>
      <c r="B3644" s="85"/>
      <c r="C3644" s="85"/>
      <c r="D3644" s="85"/>
      <c r="E3644" s="88"/>
      <c r="F3644" s="17"/>
      <c r="G3644" s="17"/>
      <c r="I3644" s="43"/>
      <c r="J3644" s="308"/>
      <c r="K3644" s="51"/>
      <c r="N3644" s="309"/>
      <c r="R3644" s="17"/>
      <c r="T3644" s="17"/>
      <c r="V3644" s="17"/>
      <c r="W3644" s="51"/>
    </row>
    <row r="3645">
      <c r="A3645" s="307"/>
      <c r="B3645" s="85"/>
      <c r="C3645" s="85"/>
      <c r="D3645" s="85"/>
      <c r="E3645" s="88"/>
      <c r="F3645" s="17"/>
      <c r="G3645" s="17"/>
      <c r="I3645" s="43"/>
      <c r="J3645" s="308"/>
      <c r="K3645" s="51"/>
      <c r="N3645" s="309"/>
      <c r="R3645" s="17"/>
      <c r="T3645" s="17"/>
      <c r="V3645" s="17"/>
      <c r="W3645" s="51"/>
    </row>
    <row r="3646">
      <c r="A3646" s="307"/>
      <c r="B3646" s="85"/>
      <c r="C3646" s="85"/>
      <c r="D3646" s="85"/>
      <c r="E3646" s="88"/>
      <c r="F3646" s="17"/>
      <c r="G3646" s="17"/>
      <c r="I3646" s="43"/>
      <c r="J3646" s="308"/>
      <c r="K3646" s="51"/>
      <c r="N3646" s="309"/>
      <c r="R3646" s="17"/>
      <c r="T3646" s="17"/>
      <c r="V3646" s="17"/>
      <c r="W3646" s="51"/>
    </row>
    <row r="3647">
      <c r="A3647" s="307"/>
      <c r="B3647" s="85"/>
      <c r="C3647" s="85"/>
      <c r="D3647" s="85"/>
      <c r="E3647" s="88"/>
      <c r="F3647" s="17"/>
      <c r="G3647" s="17"/>
      <c r="I3647" s="43"/>
      <c r="J3647" s="308"/>
      <c r="K3647" s="51"/>
      <c r="N3647" s="309"/>
      <c r="R3647" s="17"/>
      <c r="T3647" s="17"/>
      <c r="V3647" s="17"/>
      <c r="W3647" s="51"/>
    </row>
    <row r="3648">
      <c r="A3648" s="307"/>
      <c r="B3648" s="85"/>
      <c r="C3648" s="85"/>
      <c r="D3648" s="85"/>
      <c r="E3648" s="88"/>
      <c r="F3648" s="17"/>
      <c r="G3648" s="17"/>
      <c r="I3648" s="43"/>
      <c r="J3648" s="308"/>
      <c r="K3648" s="51"/>
      <c r="N3648" s="309"/>
      <c r="R3648" s="17"/>
      <c r="T3648" s="17"/>
      <c r="V3648" s="17"/>
      <c r="W3648" s="51"/>
    </row>
    <row r="3649">
      <c r="A3649" s="307"/>
      <c r="B3649" s="85"/>
      <c r="C3649" s="85"/>
      <c r="D3649" s="85"/>
      <c r="E3649" s="88"/>
      <c r="F3649" s="17"/>
      <c r="G3649" s="17"/>
      <c r="I3649" s="43"/>
      <c r="J3649" s="308"/>
      <c r="K3649" s="51"/>
      <c r="N3649" s="309"/>
      <c r="R3649" s="17"/>
      <c r="T3649" s="17"/>
      <c r="V3649" s="17"/>
      <c r="W3649" s="51"/>
    </row>
    <row r="3650">
      <c r="A3650" s="307"/>
      <c r="B3650" s="85"/>
      <c r="C3650" s="85"/>
      <c r="D3650" s="85"/>
      <c r="E3650" s="88"/>
      <c r="F3650" s="17"/>
      <c r="G3650" s="17"/>
      <c r="I3650" s="43"/>
      <c r="J3650" s="308"/>
      <c r="K3650" s="51"/>
      <c r="N3650" s="309"/>
      <c r="R3650" s="17"/>
      <c r="T3650" s="17"/>
      <c r="V3650" s="17"/>
      <c r="W3650" s="51"/>
    </row>
    <row r="3651">
      <c r="A3651" s="307"/>
      <c r="B3651" s="85"/>
      <c r="C3651" s="85"/>
      <c r="D3651" s="85"/>
      <c r="E3651" s="88"/>
      <c r="F3651" s="17"/>
      <c r="G3651" s="17"/>
      <c r="I3651" s="43"/>
      <c r="J3651" s="308"/>
      <c r="K3651" s="51"/>
      <c r="N3651" s="309"/>
      <c r="R3651" s="17"/>
      <c r="T3651" s="17"/>
      <c r="V3651" s="17"/>
      <c r="W3651" s="51"/>
    </row>
    <row r="3652">
      <c r="A3652" s="307"/>
      <c r="B3652" s="85"/>
      <c r="C3652" s="85"/>
      <c r="D3652" s="85"/>
      <c r="E3652" s="88"/>
      <c r="F3652" s="17"/>
      <c r="G3652" s="17"/>
      <c r="I3652" s="43"/>
      <c r="J3652" s="308"/>
      <c r="K3652" s="51"/>
      <c r="N3652" s="309"/>
      <c r="R3652" s="17"/>
      <c r="T3652" s="17"/>
      <c r="V3652" s="17"/>
      <c r="W3652" s="51"/>
    </row>
    <row r="3653">
      <c r="A3653" s="307"/>
      <c r="B3653" s="85"/>
      <c r="C3653" s="85"/>
      <c r="D3653" s="85"/>
      <c r="E3653" s="88"/>
      <c r="F3653" s="17"/>
      <c r="G3653" s="17"/>
      <c r="I3653" s="43"/>
      <c r="J3653" s="308"/>
      <c r="K3653" s="51"/>
      <c r="N3653" s="309"/>
      <c r="R3653" s="17"/>
      <c r="T3653" s="17"/>
      <c r="V3653" s="17"/>
      <c r="W3653" s="51"/>
    </row>
    <row r="3654">
      <c r="A3654" s="307"/>
      <c r="B3654" s="85"/>
      <c r="C3654" s="85"/>
      <c r="D3654" s="85"/>
      <c r="E3654" s="88"/>
      <c r="F3654" s="17"/>
      <c r="G3654" s="17"/>
      <c r="I3654" s="43"/>
      <c r="J3654" s="308"/>
      <c r="K3654" s="51"/>
      <c r="N3654" s="309"/>
      <c r="R3654" s="17"/>
      <c r="T3654" s="17"/>
      <c r="V3654" s="17"/>
      <c r="W3654" s="51"/>
    </row>
    <row r="3655">
      <c r="A3655" s="307"/>
      <c r="B3655" s="85"/>
      <c r="C3655" s="85"/>
      <c r="D3655" s="85"/>
      <c r="E3655" s="88"/>
      <c r="F3655" s="17"/>
      <c r="G3655" s="17"/>
      <c r="I3655" s="43"/>
      <c r="J3655" s="308"/>
      <c r="K3655" s="51"/>
      <c r="N3655" s="309"/>
      <c r="R3655" s="17"/>
      <c r="T3655" s="17"/>
      <c r="V3655" s="17"/>
      <c r="W3655" s="51"/>
    </row>
    <row r="3656">
      <c r="A3656" s="307"/>
      <c r="B3656" s="85"/>
      <c r="C3656" s="85"/>
      <c r="D3656" s="85"/>
      <c r="E3656" s="88"/>
      <c r="F3656" s="17"/>
      <c r="G3656" s="17"/>
      <c r="I3656" s="43"/>
      <c r="J3656" s="308"/>
      <c r="K3656" s="51"/>
      <c r="N3656" s="309"/>
      <c r="R3656" s="17"/>
      <c r="T3656" s="17"/>
      <c r="V3656" s="17"/>
      <c r="W3656" s="51"/>
    </row>
    <row r="3657">
      <c r="A3657" s="307"/>
      <c r="B3657" s="85"/>
      <c r="C3657" s="85"/>
      <c r="D3657" s="85"/>
      <c r="E3657" s="88"/>
      <c r="F3657" s="17"/>
      <c r="G3657" s="17"/>
      <c r="I3657" s="43"/>
      <c r="J3657" s="308"/>
      <c r="K3657" s="51"/>
      <c r="N3657" s="309"/>
      <c r="R3657" s="17"/>
      <c r="T3657" s="17"/>
      <c r="V3657" s="17"/>
      <c r="W3657" s="51"/>
    </row>
    <row r="3658">
      <c r="A3658" s="307"/>
      <c r="B3658" s="85"/>
      <c r="C3658" s="85"/>
      <c r="D3658" s="85"/>
      <c r="E3658" s="88"/>
      <c r="F3658" s="17"/>
      <c r="G3658" s="17"/>
      <c r="I3658" s="43"/>
      <c r="J3658" s="308"/>
      <c r="K3658" s="51"/>
      <c r="N3658" s="309"/>
      <c r="R3658" s="17"/>
      <c r="T3658" s="17"/>
      <c r="V3658" s="17"/>
      <c r="W3658" s="51"/>
    </row>
    <row r="3659">
      <c r="A3659" s="307"/>
      <c r="B3659" s="85"/>
      <c r="C3659" s="85"/>
      <c r="D3659" s="85"/>
      <c r="E3659" s="88"/>
      <c r="F3659" s="17"/>
      <c r="G3659" s="17"/>
      <c r="I3659" s="43"/>
      <c r="J3659" s="308"/>
      <c r="K3659" s="51"/>
      <c r="N3659" s="309"/>
      <c r="R3659" s="17"/>
      <c r="T3659" s="17"/>
      <c r="V3659" s="17"/>
      <c r="W3659" s="51"/>
    </row>
    <row r="3660">
      <c r="A3660" s="307"/>
      <c r="B3660" s="85"/>
      <c r="C3660" s="85"/>
      <c r="D3660" s="85"/>
      <c r="E3660" s="88"/>
      <c r="F3660" s="17"/>
      <c r="G3660" s="17"/>
      <c r="I3660" s="43"/>
      <c r="J3660" s="308"/>
      <c r="K3660" s="51"/>
      <c r="N3660" s="309"/>
      <c r="R3660" s="17"/>
      <c r="T3660" s="17"/>
      <c r="V3660" s="17"/>
      <c r="W3660" s="51"/>
    </row>
    <row r="3661">
      <c r="A3661" s="307"/>
      <c r="B3661" s="85"/>
      <c r="C3661" s="85"/>
      <c r="D3661" s="85"/>
      <c r="E3661" s="88"/>
      <c r="F3661" s="17"/>
      <c r="G3661" s="17"/>
      <c r="I3661" s="43"/>
      <c r="J3661" s="308"/>
      <c r="K3661" s="51"/>
      <c r="N3661" s="309"/>
      <c r="R3661" s="17"/>
      <c r="T3661" s="17"/>
      <c r="V3661" s="17"/>
      <c r="W3661" s="51"/>
    </row>
    <row r="3662">
      <c r="A3662" s="307"/>
      <c r="B3662" s="85"/>
      <c r="C3662" s="85"/>
      <c r="D3662" s="85"/>
      <c r="E3662" s="88"/>
      <c r="F3662" s="17"/>
      <c r="G3662" s="17"/>
      <c r="I3662" s="43"/>
      <c r="J3662" s="308"/>
      <c r="K3662" s="51"/>
      <c r="N3662" s="309"/>
      <c r="R3662" s="17"/>
      <c r="T3662" s="17"/>
      <c r="V3662" s="17"/>
      <c r="W3662" s="51"/>
    </row>
    <row r="3663">
      <c r="A3663" s="307"/>
      <c r="B3663" s="85"/>
      <c r="C3663" s="85"/>
      <c r="D3663" s="85"/>
      <c r="E3663" s="88"/>
      <c r="F3663" s="17"/>
      <c r="G3663" s="17"/>
      <c r="I3663" s="43"/>
      <c r="J3663" s="308"/>
      <c r="K3663" s="51"/>
      <c r="N3663" s="309"/>
      <c r="R3663" s="17"/>
      <c r="T3663" s="17"/>
      <c r="V3663" s="17"/>
      <c r="W3663" s="51"/>
    </row>
    <row r="3664">
      <c r="A3664" s="307"/>
      <c r="B3664" s="85"/>
      <c r="C3664" s="85"/>
      <c r="D3664" s="85"/>
      <c r="E3664" s="88"/>
      <c r="F3664" s="17"/>
      <c r="G3664" s="17"/>
      <c r="I3664" s="43"/>
      <c r="J3664" s="308"/>
      <c r="K3664" s="51"/>
      <c r="N3664" s="309"/>
      <c r="R3664" s="17"/>
      <c r="T3664" s="17"/>
      <c r="V3664" s="17"/>
      <c r="W3664" s="51"/>
    </row>
    <row r="3665">
      <c r="A3665" s="307"/>
      <c r="B3665" s="85"/>
      <c r="C3665" s="85"/>
      <c r="D3665" s="85"/>
      <c r="E3665" s="88"/>
      <c r="F3665" s="17"/>
      <c r="G3665" s="17"/>
      <c r="I3665" s="43"/>
      <c r="J3665" s="308"/>
      <c r="K3665" s="51"/>
      <c r="N3665" s="309"/>
      <c r="R3665" s="17"/>
      <c r="T3665" s="17"/>
      <c r="V3665" s="17"/>
      <c r="W3665" s="51"/>
    </row>
    <row r="3666">
      <c r="A3666" s="307"/>
      <c r="B3666" s="85"/>
      <c r="C3666" s="85"/>
      <c r="D3666" s="85"/>
      <c r="E3666" s="88"/>
      <c r="F3666" s="17"/>
      <c r="G3666" s="17"/>
      <c r="I3666" s="43"/>
      <c r="J3666" s="308"/>
      <c r="K3666" s="51"/>
      <c r="N3666" s="309"/>
      <c r="R3666" s="17"/>
      <c r="T3666" s="17"/>
      <c r="V3666" s="17"/>
      <c r="W3666" s="51"/>
    </row>
    <row r="3667">
      <c r="A3667" s="307"/>
      <c r="B3667" s="85"/>
      <c r="C3667" s="85"/>
      <c r="D3667" s="85"/>
      <c r="E3667" s="88"/>
      <c r="F3667" s="17"/>
      <c r="G3667" s="17"/>
      <c r="I3667" s="43"/>
      <c r="J3667" s="308"/>
      <c r="K3667" s="51"/>
      <c r="N3667" s="309"/>
      <c r="R3667" s="17"/>
      <c r="T3667" s="17"/>
      <c r="V3667" s="17"/>
      <c r="W3667" s="51"/>
    </row>
    <row r="3668">
      <c r="A3668" s="307"/>
      <c r="B3668" s="85"/>
      <c r="C3668" s="85"/>
      <c r="D3668" s="85"/>
      <c r="E3668" s="88"/>
      <c r="F3668" s="17"/>
      <c r="G3668" s="17"/>
      <c r="I3668" s="43"/>
      <c r="J3668" s="308"/>
      <c r="K3668" s="51"/>
      <c r="N3668" s="309"/>
      <c r="R3668" s="17"/>
      <c r="T3668" s="17"/>
      <c r="V3668" s="17"/>
      <c r="W3668" s="51"/>
    </row>
    <row r="3669">
      <c r="A3669" s="307"/>
      <c r="B3669" s="85"/>
      <c r="C3669" s="85"/>
      <c r="D3669" s="85"/>
      <c r="E3669" s="88"/>
      <c r="F3669" s="17"/>
      <c r="G3669" s="17"/>
      <c r="I3669" s="43"/>
      <c r="J3669" s="308"/>
      <c r="K3669" s="51"/>
      <c r="N3669" s="309"/>
      <c r="R3669" s="17"/>
      <c r="T3669" s="17"/>
      <c r="V3669" s="17"/>
      <c r="W3669" s="51"/>
    </row>
    <row r="3670">
      <c r="A3670" s="307"/>
      <c r="B3670" s="85"/>
      <c r="C3670" s="85"/>
      <c r="D3670" s="85"/>
      <c r="E3670" s="88"/>
      <c r="F3670" s="17"/>
      <c r="G3670" s="17"/>
      <c r="I3670" s="43"/>
      <c r="J3670" s="308"/>
      <c r="K3670" s="51"/>
      <c r="N3670" s="309"/>
      <c r="R3670" s="17"/>
      <c r="T3670" s="17"/>
      <c r="V3670" s="17"/>
      <c r="W3670" s="51"/>
    </row>
    <row r="3671">
      <c r="A3671" s="307"/>
      <c r="B3671" s="85"/>
      <c r="C3671" s="85"/>
      <c r="D3671" s="85"/>
      <c r="E3671" s="88"/>
      <c r="F3671" s="17"/>
      <c r="G3671" s="17"/>
      <c r="I3671" s="43"/>
      <c r="J3671" s="308"/>
      <c r="K3671" s="51"/>
      <c r="N3671" s="309"/>
      <c r="R3671" s="17"/>
      <c r="T3671" s="17"/>
      <c r="V3671" s="17"/>
      <c r="W3671" s="51"/>
    </row>
    <row r="3672">
      <c r="A3672" s="307"/>
      <c r="B3672" s="85"/>
      <c r="C3672" s="85"/>
      <c r="D3672" s="85"/>
      <c r="E3672" s="88"/>
      <c r="F3672" s="17"/>
      <c r="G3672" s="17"/>
      <c r="I3672" s="43"/>
      <c r="J3672" s="308"/>
      <c r="K3672" s="51"/>
      <c r="N3672" s="309"/>
      <c r="R3672" s="17"/>
      <c r="T3672" s="17"/>
      <c r="V3672" s="17"/>
      <c r="W3672" s="51"/>
    </row>
    <row r="3673">
      <c r="A3673" s="307"/>
      <c r="B3673" s="85"/>
      <c r="C3673" s="85"/>
      <c r="D3673" s="85"/>
      <c r="E3673" s="88"/>
      <c r="F3673" s="17"/>
      <c r="G3673" s="17"/>
      <c r="I3673" s="43"/>
      <c r="J3673" s="308"/>
      <c r="K3673" s="51"/>
      <c r="N3673" s="309"/>
      <c r="R3673" s="17"/>
      <c r="T3673" s="17"/>
      <c r="V3673" s="17"/>
      <c r="W3673" s="51"/>
    </row>
    <row r="3674">
      <c r="A3674" s="307"/>
      <c r="B3674" s="85"/>
      <c r="C3674" s="85"/>
      <c r="D3674" s="85"/>
      <c r="E3674" s="88"/>
      <c r="F3674" s="17"/>
      <c r="G3674" s="17"/>
      <c r="I3674" s="43"/>
      <c r="J3674" s="308"/>
      <c r="K3674" s="51"/>
      <c r="N3674" s="309"/>
      <c r="R3674" s="17"/>
      <c r="T3674" s="17"/>
      <c r="V3674" s="17"/>
      <c r="W3674" s="51"/>
    </row>
    <row r="3675">
      <c r="A3675" s="307"/>
      <c r="B3675" s="85"/>
      <c r="C3675" s="85"/>
      <c r="D3675" s="85"/>
      <c r="E3675" s="88"/>
      <c r="F3675" s="17"/>
      <c r="G3675" s="17"/>
      <c r="I3675" s="43"/>
      <c r="J3675" s="308"/>
      <c r="K3675" s="51"/>
      <c r="N3675" s="309"/>
      <c r="R3675" s="17"/>
      <c r="T3675" s="17"/>
      <c r="V3675" s="17"/>
      <c r="W3675" s="51"/>
    </row>
    <row r="3676">
      <c r="A3676" s="307"/>
      <c r="B3676" s="85"/>
      <c r="C3676" s="85"/>
      <c r="D3676" s="85"/>
      <c r="E3676" s="88"/>
      <c r="F3676" s="17"/>
      <c r="G3676" s="17"/>
      <c r="I3676" s="43"/>
      <c r="J3676" s="308"/>
      <c r="K3676" s="51"/>
      <c r="N3676" s="309"/>
      <c r="R3676" s="17"/>
      <c r="T3676" s="17"/>
      <c r="V3676" s="17"/>
      <c r="W3676" s="51"/>
    </row>
    <row r="3677">
      <c r="A3677" s="307"/>
      <c r="B3677" s="85"/>
      <c r="C3677" s="85"/>
      <c r="D3677" s="85"/>
      <c r="E3677" s="88"/>
      <c r="F3677" s="17"/>
      <c r="G3677" s="17"/>
      <c r="I3677" s="43"/>
      <c r="J3677" s="308"/>
      <c r="K3677" s="51"/>
      <c r="N3677" s="309"/>
      <c r="R3677" s="17"/>
      <c r="T3677" s="17"/>
      <c r="V3677" s="17"/>
      <c r="W3677" s="51"/>
    </row>
    <row r="3678">
      <c r="A3678" s="307"/>
      <c r="B3678" s="85"/>
      <c r="C3678" s="85"/>
      <c r="D3678" s="85"/>
      <c r="E3678" s="88"/>
      <c r="F3678" s="17"/>
      <c r="G3678" s="17"/>
      <c r="I3678" s="43"/>
      <c r="J3678" s="308"/>
      <c r="K3678" s="51"/>
      <c r="N3678" s="309"/>
      <c r="R3678" s="17"/>
      <c r="T3678" s="17"/>
      <c r="V3678" s="17"/>
      <c r="W3678" s="51"/>
    </row>
    <row r="3679">
      <c r="A3679" s="307"/>
      <c r="B3679" s="85"/>
      <c r="C3679" s="85"/>
      <c r="D3679" s="85"/>
      <c r="E3679" s="88"/>
      <c r="F3679" s="17"/>
      <c r="G3679" s="17"/>
      <c r="I3679" s="43"/>
      <c r="J3679" s="308"/>
      <c r="K3679" s="51"/>
      <c r="N3679" s="309"/>
      <c r="R3679" s="17"/>
      <c r="T3679" s="17"/>
      <c r="V3679" s="17"/>
      <c r="W3679" s="51"/>
    </row>
    <row r="3680">
      <c r="A3680" s="307"/>
      <c r="B3680" s="85"/>
      <c r="C3680" s="85"/>
      <c r="D3680" s="85"/>
      <c r="E3680" s="88"/>
      <c r="F3680" s="17"/>
      <c r="G3680" s="17"/>
      <c r="I3680" s="43"/>
      <c r="J3680" s="308"/>
      <c r="K3680" s="51"/>
      <c r="N3680" s="309"/>
      <c r="R3680" s="17"/>
      <c r="T3680" s="17"/>
      <c r="V3680" s="17"/>
      <c r="W3680" s="51"/>
    </row>
    <row r="3681">
      <c r="A3681" s="307"/>
      <c r="B3681" s="85"/>
      <c r="C3681" s="85"/>
      <c r="D3681" s="85"/>
      <c r="E3681" s="88"/>
      <c r="F3681" s="17"/>
      <c r="G3681" s="17"/>
      <c r="I3681" s="43"/>
      <c r="J3681" s="308"/>
      <c r="K3681" s="51"/>
      <c r="N3681" s="309"/>
      <c r="R3681" s="17"/>
      <c r="T3681" s="17"/>
      <c r="V3681" s="17"/>
      <c r="W3681" s="51"/>
    </row>
    <row r="3682">
      <c r="A3682" s="307"/>
      <c r="B3682" s="85"/>
      <c r="C3682" s="85"/>
      <c r="D3682" s="85"/>
      <c r="E3682" s="88"/>
      <c r="F3682" s="17"/>
      <c r="G3682" s="17"/>
      <c r="I3682" s="43"/>
      <c r="J3682" s="308"/>
      <c r="K3682" s="51"/>
      <c r="N3682" s="309"/>
      <c r="R3682" s="17"/>
      <c r="T3682" s="17"/>
      <c r="V3682" s="17"/>
      <c r="W3682" s="51"/>
    </row>
    <row r="3683">
      <c r="A3683" s="307"/>
      <c r="B3683" s="85"/>
      <c r="C3683" s="85"/>
      <c r="D3683" s="85"/>
      <c r="E3683" s="88"/>
      <c r="F3683" s="17"/>
      <c r="G3683" s="17"/>
      <c r="I3683" s="43"/>
      <c r="J3683" s="308"/>
      <c r="K3683" s="51"/>
      <c r="N3683" s="309"/>
      <c r="R3683" s="17"/>
      <c r="T3683" s="17"/>
      <c r="V3683" s="17"/>
      <c r="W3683" s="51"/>
    </row>
    <row r="3684">
      <c r="A3684" s="307"/>
      <c r="B3684" s="85"/>
      <c r="C3684" s="85"/>
      <c r="D3684" s="85"/>
      <c r="E3684" s="88"/>
      <c r="F3684" s="17"/>
      <c r="G3684" s="17"/>
      <c r="I3684" s="43"/>
      <c r="J3684" s="308"/>
      <c r="K3684" s="51"/>
      <c r="N3684" s="309"/>
      <c r="R3684" s="17"/>
      <c r="T3684" s="17"/>
      <c r="V3684" s="17"/>
      <c r="W3684" s="51"/>
    </row>
    <row r="3685">
      <c r="A3685" s="307"/>
      <c r="B3685" s="85"/>
      <c r="C3685" s="85"/>
      <c r="D3685" s="85"/>
      <c r="E3685" s="88"/>
      <c r="F3685" s="17"/>
      <c r="G3685" s="17"/>
      <c r="I3685" s="43"/>
      <c r="J3685" s="308"/>
      <c r="K3685" s="51"/>
      <c r="N3685" s="309"/>
      <c r="R3685" s="17"/>
      <c r="T3685" s="17"/>
      <c r="V3685" s="17"/>
      <c r="W3685" s="51"/>
    </row>
    <row r="3686">
      <c r="A3686" s="307"/>
      <c r="B3686" s="85"/>
      <c r="C3686" s="85"/>
      <c r="D3686" s="85"/>
      <c r="E3686" s="88"/>
      <c r="F3686" s="17"/>
      <c r="G3686" s="17"/>
      <c r="I3686" s="43"/>
      <c r="J3686" s="308"/>
      <c r="K3686" s="51"/>
      <c r="N3686" s="309"/>
      <c r="R3686" s="17"/>
      <c r="T3686" s="17"/>
      <c r="V3686" s="17"/>
      <c r="W3686" s="51"/>
    </row>
    <row r="3687">
      <c r="A3687" s="307"/>
      <c r="B3687" s="85"/>
      <c r="C3687" s="85"/>
      <c r="D3687" s="85"/>
      <c r="E3687" s="88"/>
      <c r="F3687" s="17"/>
      <c r="G3687" s="17"/>
      <c r="I3687" s="43"/>
      <c r="J3687" s="308"/>
      <c r="K3687" s="51"/>
      <c r="N3687" s="309"/>
      <c r="R3687" s="17"/>
      <c r="T3687" s="17"/>
      <c r="V3687" s="17"/>
      <c r="W3687" s="51"/>
    </row>
    <row r="3688">
      <c r="A3688" s="307"/>
      <c r="B3688" s="85"/>
      <c r="C3688" s="85"/>
      <c r="D3688" s="85"/>
      <c r="E3688" s="88"/>
      <c r="F3688" s="17"/>
      <c r="G3688" s="17"/>
      <c r="I3688" s="43"/>
      <c r="J3688" s="308"/>
      <c r="K3688" s="51"/>
      <c r="N3688" s="309"/>
      <c r="R3688" s="17"/>
      <c r="T3688" s="17"/>
      <c r="V3688" s="17"/>
      <c r="W3688" s="51"/>
    </row>
    <row r="3689">
      <c r="A3689" s="307"/>
      <c r="B3689" s="85"/>
      <c r="C3689" s="85"/>
      <c r="D3689" s="85"/>
      <c r="E3689" s="88"/>
      <c r="F3689" s="17"/>
      <c r="G3689" s="17"/>
      <c r="I3689" s="43"/>
      <c r="J3689" s="308"/>
      <c r="K3689" s="51"/>
      <c r="N3689" s="309"/>
      <c r="R3689" s="17"/>
      <c r="T3689" s="17"/>
      <c r="V3689" s="17"/>
      <c r="W3689" s="51"/>
    </row>
    <row r="3690">
      <c r="A3690" s="307"/>
      <c r="B3690" s="85"/>
      <c r="C3690" s="85"/>
      <c r="D3690" s="85"/>
      <c r="E3690" s="88"/>
      <c r="F3690" s="17"/>
      <c r="G3690" s="17"/>
      <c r="I3690" s="43"/>
      <c r="J3690" s="308"/>
      <c r="K3690" s="51"/>
      <c r="N3690" s="309"/>
      <c r="R3690" s="17"/>
      <c r="T3690" s="17"/>
      <c r="V3690" s="17"/>
      <c r="W3690" s="51"/>
    </row>
    <row r="3691">
      <c r="A3691" s="307"/>
      <c r="B3691" s="85"/>
      <c r="C3691" s="85"/>
      <c r="D3691" s="85"/>
      <c r="E3691" s="88"/>
      <c r="F3691" s="17"/>
      <c r="G3691" s="17"/>
      <c r="I3691" s="43"/>
      <c r="J3691" s="308"/>
      <c r="K3691" s="51"/>
      <c r="N3691" s="309"/>
      <c r="R3691" s="17"/>
      <c r="T3691" s="17"/>
      <c r="V3691" s="17"/>
      <c r="W3691" s="51"/>
    </row>
    <row r="3692">
      <c r="A3692" s="307"/>
      <c r="B3692" s="85"/>
      <c r="C3692" s="85"/>
      <c r="D3692" s="85"/>
      <c r="E3692" s="88"/>
      <c r="F3692" s="17"/>
      <c r="G3692" s="17"/>
      <c r="I3692" s="43"/>
      <c r="J3692" s="308"/>
      <c r="K3692" s="51"/>
      <c r="N3692" s="309"/>
      <c r="R3692" s="17"/>
      <c r="T3692" s="17"/>
      <c r="V3692" s="17"/>
      <c r="W3692" s="51"/>
    </row>
    <row r="3693">
      <c r="A3693" s="307"/>
      <c r="B3693" s="85"/>
      <c r="C3693" s="85"/>
      <c r="D3693" s="85"/>
      <c r="E3693" s="88"/>
      <c r="F3693" s="17"/>
      <c r="G3693" s="17"/>
      <c r="I3693" s="43"/>
      <c r="J3693" s="308"/>
      <c r="K3693" s="51"/>
      <c r="N3693" s="309"/>
      <c r="R3693" s="17"/>
      <c r="T3693" s="17"/>
      <c r="V3693" s="17"/>
      <c r="W3693" s="51"/>
    </row>
    <row r="3694">
      <c r="A3694" s="307"/>
      <c r="B3694" s="85"/>
      <c r="C3694" s="85"/>
      <c r="D3694" s="85"/>
      <c r="E3694" s="88"/>
      <c r="F3694" s="17"/>
      <c r="G3694" s="17"/>
      <c r="I3694" s="43"/>
      <c r="J3694" s="308"/>
      <c r="K3694" s="51"/>
      <c r="N3694" s="309"/>
      <c r="R3694" s="17"/>
      <c r="T3694" s="17"/>
      <c r="V3694" s="17"/>
      <c r="W3694" s="51"/>
    </row>
    <row r="3695">
      <c r="A3695" s="307"/>
      <c r="B3695" s="85"/>
      <c r="C3695" s="85"/>
      <c r="D3695" s="85"/>
      <c r="E3695" s="88"/>
      <c r="F3695" s="17"/>
      <c r="G3695" s="17"/>
      <c r="I3695" s="43"/>
      <c r="J3695" s="308"/>
      <c r="K3695" s="51"/>
      <c r="N3695" s="309"/>
      <c r="R3695" s="17"/>
      <c r="T3695" s="17"/>
      <c r="V3695" s="17"/>
      <c r="W3695" s="51"/>
    </row>
    <row r="3696">
      <c r="A3696" s="307"/>
      <c r="B3696" s="85"/>
      <c r="C3696" s="85"/>
      <c r="D3696" s="85"/>
      <c r="E3696" s="88"/>
      <c r="F3696" s="17"/>
      <c r="G3696" s="17"/>
      <c r="I3696" s="43"/>
      <c r="J3696" s="308"/>
      <c r="K3696" s="51"/>
      <c r="N3696" s="309"/>
      <c r="R3696" s="17"/>
      <c r="T3696" s="17"/>
      <c r="V3696" s="17"/>
      <c r="W3696" s="51"/>
    </row>
    <row r="3697">
      <c r="A3697" s="307"/>
      <c r="B3697" s="85"/>
      <c r="C3697" s="85"/>
      <c r="D3697" s="85"/>
      <c r="E3697" s="88"/>
      <c r="F3697" s="17"/>
      <c r="G3697" s="17"/>
      <c r="I3697" s="43"/>
      <c r="J3697" s="308"/>
      <c r="K3697" s="51"/>
      <c r="N3697" s="309"/>
      <c r="R3697" s="17"/>
      <c r="T3697" s="17"/>
      <c r="V3697" s="17"/>
      <c r="W3697" s="51"/>
    </row>
    <row r="3698">
      <c r="A3698" s="307"/>
      <c r="B3698" s="85"/>
      <c r="C3698" s="85"/>
      <c r="D3698" s="85"/>
      <c r="E3698" s="88"/>
      <c r="F3698" s="17"/>
      <c r="G3698" s="17"/>
      <c r="I3698" s="43"/>
      <c r="J3698" s="308"/>
      <c r="K3698" s="51"/>
      <c r="N3698" s="309"/>
      <c r="R3698" s="17"/>
      <c r="T3698" s="17"/>
      <c r="V3698" s="17"/>
      <c r="W3698" s="51"/>
    </row>
    <row r="3699">
      <c r="A3699" s="307"/>
      <c r="B3699" s="85"/>
      <c r="C3699" s="85"/>
      <c r="D3699" s="85"/>
      <c r="E3699" s="88"/>
      <c r="F3699" s="17"/>
      <c r="G3699" s="17"/>
      <c r="I3699" s="43"/>
      <c r="J3699" s="308"/>
      <c r="K3699" s="51"/>
      <c r="N3699" s="309"/>
      <c r="R3699" s="17"/>
      <c r="T3699" s="17"/>
      <c r="V3699" s="17"/>
      <c r="W3699" s="51"/>
    </row>
    <row r="3700">
      <c r="A3700" s="307"/>
      <c r="B3700" s="85"/>
      <c r="C3700" s="85"/>
      <c r="D3700" s="85"/>
      <c r="E3700" s="88"/>
      <c r="F3700" s="17"/>
      <c r="G3700" s="17"/>
      <c r="I3700" s="43"/>
      <c r="J3700" s="308"/>
      <c r="K3700" s="51"/>
      <c r="N3700" s="309"/>
      <c r="R3700" s="17"/>
      <c r="T3700" s="17"/>
      <c r="V3700" s="17"/>
      <c r="W3700" s="51"/>
    </row>
    <row r="3701">
      <c r="A3701" s="307"/>
      <c r="B3701" s="85"/>
      <c r="C3701" s="85"/>
      <c r="D3701" s="85"/>
      <c r="E3701" s="88"/>
      <c r="F3701" s="17"/>
      <c r="G3701" s="17"/>
      <c r="I3701" s="43"/>
      <c r="J3701" s="308"/>
      <c r="K3701" s="51"/>
      <c r="N3701" s="309"/>
      <c r="R3701" s="17"/>
      <c r="T3701" s="17"/>
      <c r="V3701" s="17"/>
      <c r="W3701" s="51"/>
    </row>
    <row r="3702">
      <c r="A3702" s="307"/>
      <c r="B3702" s="85"/>
      <c r="C3702" s="85"/>
      <c r="D3702" s="85"/>
      <c r="E3702" s="88"/>
      <c r="F3702" s="17"/>
      <c r="G3702" s="17"/>
      <c r="I3702" s="43"/>
      <c r="J3702" s="308"/>
      <c r="K3702" s="51"/>
      <c r="N3702" s="309"/>
      <c r="R3702" s="17"/>
      <c r="T3702" s="17"/>
      <c r="V3702" s="17"/>
      <c r="W3702" s="51"/>
    </row>
    <row r="3703">
      <c r="A3703" s="307"/>
      <c r="B3703" s="85"/>
      <c r="C3703" s="85"/>
      <c r="D3703" s="85"/>
      <c r="E3703" s="88"/>
      <c r="F3703" s="17"/>
      <c r="G3703" s="17"/>
      <c r="I3703" s="43"/>
      <c r="J3703" s="308"/>
      <c r="K3703" s="51"/>
      <c r="N3703" s="309"/>
      <c r="R3703" s="17"/>
      <c r="T3703" s="17"/>
      <c r="V3703" s="17"/>
      <c r="W3703" s="51"/>
    </row>
    <row r="3704">
      <c r="A3704" s="307"/>
      <c r="B3704" s="85"/>
      <c r="C3704" s="85"/>
      <c r="D3704" s="85"/>
      <c r="E3704" s="88"/>
      <c r="F3704" s="17"/>
      <c r="G3704" s="17"/>
      <c r="I3704" s="43"/>
      <c r="J3704" s="308"/>
      <c r="K3704" s="51"/>
      <c r="N3704" s="309"/>
      <c r="R3704" s="17"/>
      <c r="T3704" s="17"/>
      <c r="V3704" s="17"/>
      <c r="W3704" s="51"/>
    </row>
    <row r="3705">
      <c r="A3705" s="307"/>
      <c r="B3705" s="85"/>
      <c r="C3705" s="85"/>
      <c r="D3705" s="85"/>
      <c r="E3705" s="88"/>
      <c r="F3705" s="17"/>
      <c r="G3705" s="17"/>
      <c r="I3705" s="43"/>
      <c r="J3705" s="308"/>
      <c r="K3705" s="51"/>
      <c r="N3705" s="309"/>
      <c r="R3705" s="17"/>
      <c r="T3705" s="17"/>
      <c r="V3705" s="17"/>
      <c r="W3705" s="51"/>
    </row>
    <row r="3706">
      <c r="A3706" s="307"/>
      <c r="B3706" s="85"/>
      <c r="C3706" s="85"/>
      <c r="D3706" s="85"/>
      <c r="E3706" s="88"/>
      <c r="F3706" s="17"/>
      <c r="G3706" s="17"/>
      <c r="I3706" s="43"/>
      <c r="J3706" s="308"/>
      <c r="K3706" s="51"/>
      <c r="N3706" s="309"/>
      <c r="R3706" s="17"/>
      <c r="T3706" s="17"/>
      <c r="V3706" s="17"/>
      <c r="W3706" s="51"/>
    </row>
    <row r="3707">
      <c r="A3707" s="307"/>
      <c r="B3707" s="85"/>
      <c r="C3707" s="85"/>
      <c r="D3707" s="85"/>
      <c r="E3707" s="88"/>
      <c r="F3707" s="17"/>
      <c r="G3707" s="17"/>
      <c r="I3707" s="43"/>
      <c r="J3707" s="308"/>
      <c r="K3707" s="51"/>
      <c r="N3707" s="309"/>
      <c r="R3707" s="17"/>
      <c r="T3707" s="17"/>
      <c r="V3707" s="17"/>
      <c r="W3707" s="51"/>
    </row>
    <row r="3708">
      <c r="A3708" s="307"/>
      <c r="B3708" s="85"/>
      <c r="C3708" s="85"/>
      <c r="D3708" s="85"/>
      <c r="E3708" s="88"/>
      <c r="F3708" s="17"/>
      <c r="G3708" s="17"/>
      <c r="I3708" s="43"/>
      <c r="J3708" s="308"/>
      <c r="K3708" s="51"/>
      <c r="N3708" s="309"/>
      <c r="R3708" s="17"/>
      <c r="T3708" s="17"/>
      <c r="V3708" s="17"/>
      <c r="W3708" s="51"/>
    </row>
    <row r="3709">
      <c r="A3709" s="307"/>
      <c r="B3709" s="85"/>
      <c r="C3709" s="85"/>
      <c r="D3709" s="85"/>
      <c r="E3709" s="88"/>
      <c r="F3709" s="17"/>
      <c r="G3709" s="17"/>
      <c r="I3709" s="43"/>
      <c r="J3709" s="308"/>
      <c r="K3709" s="51"/>
      <c r="N3709" s="309"/>
      <c r="R3709" s="17"/>
      <c r="T3709" s="17"/>
      <c r="V3709" s="17"/>
      <c r="W3709" s="51"/>
    </row>
    <row r="3710">
      <c r="A3710" s="307"/>
      <c r="B3710" s="85"/>
      <c r="C3710" s="85"/>
      <c r="D3710" s="85"/>
      <c r="E3710" s="88"/>
      <c r="F3710" s="17"/>
      <c r="G3710" s="17"/>
      <c r="I3710" s="43"/>
      <c r="J3710" s="308"/>
      <c r="K3710" s="51"/>
      <c r="N3710" s="309"/>
      <c r="R3710" s="17"/>
      <c r="T3710" s="17"/>
      <c r="V3710" s="17"/>
      <c r="W3710" s="51"/>
    </row>
    <row r="3711">
      <c r="A3711" s="307"/>
      <c r="B3711" s="85"/>
      <c r="C3711" s="85"/>
      <c r="D3711" s="85"/>
      <c r="E3711" s="88"/>
      <c r="F3711" s="17"/>
      <c r="G3711" s="17"/>
      <c r="I3711" s="43"/>
      <c r="J3711" s="308"/>
      <c r="K3711" s="51"/>
      <c r="N3711" s="309"/>
      <c r="R3711" s="17"/>
      <c r="T3711" s="17"/>
      <c r="V3711" s="17"/>
      <c r="W3711" s="51"/>
    </row>
    <row r="3712">
      <c r="A3712" s="307"/>
      <c r="B3712" s="85"/>
      <c r="C3712" s="85"/>
      <c r="D3712" s="85"/>
      <c r="E3712" s="88"/>
      <c r="F3712" s="17"/>
      <c r="G3712" s="17"/>
      <c r="I3712" s="43"/>
      <c r="J3712" s="308"/>
      <c r="K3712" s="51"/>
      <c r="N3712" s="309"/>
      <c r="R3712" s="17"/>
      <c r="T3712" s="17"/>
      <c r="V3712" s="17"/>
      <c r="W3712" s="51"/>
    </row>
    <row r="3713">
      <c r="A3713" s="307"/>
      <c r="B3713" s="85"/>
      <c r="C3713" s="85"/>
      <c r="D3713" s="85"/>
      <c r="E3713" s="88"/>
      <c r="F3713" s="17"/>
      <c r="G3713" s="17"/>
      <c r="I3713" s="43"/>
      <c r="J3713" s="308"/>
      <c r="K3713" s="51"/>
      <c r="N3713" s="309"/>
      <c r="R3713" s="17"/>
      <c r="T3713" s="17"/>
      <c r="V3713" s="17"/>
      <c r="W3713" s="51"/>
    </row>
    <row r="3714">
      <c r="A3714" s="307"/>
      <c r="B3714" s="85"/>
      <c r="C3714" s="85"/>
      <c r="D3714" s="85"/>
      <c r="E3714" s="88"/>
      <c r="F3714" s="17"/>
      <c r="G3714" s="17"/>
      <c r="I3714" s="43"/>
      <c r="J3714" s="308"/>
      <c r="K3714" s="51"/>
      <c r="N3714" s="309"/>
      <c r="R3714" s="17"/>
      <c r="T3714" s="17"/>
      <c r="V3714" s="17"/>
      <c r="W3714" s="51"/>
    </row>
    <row r="3715">
      <c r="A3715" s="307"/>
      <c r="B3715" s="85"/>
      <c r="C3715" s="85"/>
      <c r="D3715" s="85"/>
      <c r="E3715" s="88"/>
      <c r="F3715" s="17"/>
      <c r="G3715" s="17"/>
      <c r="I3715" s="43"/>
      <c r="J3715" s="308"/>
      <c r="K3715" s="51"/>
      <c r="N3715" s="309"/>
      <c r="R3715" s="17"/>
      <c r="T3715" s="17"/>
      <c r="V3715" s="17"/>
      <c r="W3715" s="51"/>
    </row>
    <row r="3716">
      <c r="A3716" s="307"/>
      <c r="B3716" s="85"/>
      <c r="C3716" s="85"/>
      <c r="D3716" s="85"/>
      <c r="E3716" s="88"/>
      <c r="F3716" s="17"/>
      <c r="G3716" s="17"/>
      <c r="I3716" s="43"/>
      <c r="J3716" s="308"/>
      <c r="K3716" s="51"/>
      <c r="N3716" s="309"/>
      <c r="R3716" s="17"/>
      <c r="T3716" s="17"/>
      <c r="V3716" s="17"/>
      <c r="W3716" s="51"/>
    </row>
    <row r="3717">
      <c r="A3717" s="307"/>
      <c r="B3717" s="85"/>
      <c r="C3717" s="85"/>
      <c r="D3717" s="85"/>
      <c r="E3717" s="88"/>
      <c r="F3717" s="17"/>
      <c r="G3717" s="17"/>
      <c r="I3717" s="43"/>
      <c r="J3717" s="308"/>
      <c r="K3717" s="51"/>
      <c r="N3717" s="309"/>
      <c r="R3717" s="17"/>
      <c r="T3717" s="17"/>
      <c r="V3717" s="17"/>
      <c r="W3717" s="51"/>
    </row>
    <row r="3718">
      <c r="A3718" s="307"/>
      <c r="B3718" s="85"/>
      <c r="C3718" s="85"/>
      <c r="D3718" s="85"/>
      <c r="E3718" s="88"/>
      <c r="F3718" s="17"/>
      <c r="G3718" s="17"/>
      <c r="I3718" s="43"/>
      <c r="J3718" s="308"/>
      <c r="K3718" s="51"/>
      <c r="N3718" s="309"/>
      <c r="R3718" s="17"/>
      <c r="T3718" s="17"/>
      <c r="V3718" s="17"/>
      <c r="W3718" s="51"/>
    </row>
    <row r="3719">
      <c r="A3719" s="307"/>
      <c r="B3719" s="85"/>
      <c r="C3719" s="85"/>
      <c r="D3719" s="85"/>
      <c r="E3719" s="88"/>
      <c r="F3719" s="17"/>
      <c r="G3719" s="17"/>
      <c r="I3719" s="43"/>
      <c r="J3719" s="308"/>
      <c r="K3719" s="51"/>
      <c r="N3719" s="309"/>
      <c r="R3719" s="17"/>
      <c r="T3719" s="17"/>
      <c r="V3719" s="17"/>
      <c r="W3719" s="51"/>
    </row>
    <row r="3720">
      <c r="A3720" s="307"/>
      <c r="B3720" s="85"/>
      <c r="C3720" s="85"/>
      <c r="D3720" s="85"/>
      <c r="E3720" s="88"/>
      <c r="F3720" s="17"/>
      <c r="G3720" s="17"/>
      <c r="I3720" s="43"/>
      <c r="J3720" s="308"/>
      <c r="K3720" s="51"/>
      <c r="N3720" s="309"/>
      <c r="R3720" s="17"/>
      <c r="T3720" s="17"/>
      <c r="V3720" s="17"/>
      <c r="W3720" s="51"/>
    </row>
    <row r="3721">
      <c r="A3721" s="307"/>
      <c r="B3721" s="85"/>
      <c r="C3721" s="85"/>
      <c r="D3721" s="85"/>
      <c r="E3721" s="88"/>
      <c r="F3721" s="17"/>
      <c r="G3721" s="17"/>
      <c r="I3721" s="43"/>
      <c r="J3721" s="308"/>
      <c r="K3721" s="51"/>
      <c r="N3721" s="309"/>
      <c r="R3721" s="17"/>
      <c r="T3721" s="17"/>
      <c r="V3721" s="17"/>
      <c r="W3721" s="51"/>
    </row>
    <row r="3722">
      <c r="A3722" s="307"/>
      <c r="B3722" s="85"/>
      <c r="C3722" s="85"/>
      <c r="D3722" s="85"/>
      <c r="E3722" s="88"/>
      <c r="F3722" s="17"/>
      <c r="G3722" s="17"/>
      <c r="I3722" s="43"/>
      <c r="J3722" s="308"/>
      <c r="K3722" s="51"/>
      <c r="N3722" s="309"/>
      <c r="R3722" s="17"/>
      <c r="T3722" s="17"/>
      <c r="V3722" s="17"/>
      <c r="W3722" s="51"/>
    </row>
    <row r="3723">
      <c r="A3723" s="307"/>
      <c r="B3723" s="85"/>
      <c r="C3723" s="85"/>
      <c r="D3723" s="85"/>
      <c r="E3723" s="88"/>
      <c r="F3723" s="17"/>
      <c r="G3723" s="17"/>
      <c r="I3723" s="43"/>
      <c r="J3723" s="308"/>
      <c r="K3723" s="51"/>
      <c r="N3723" s="309"/>
      <c r="R3723" s="17"/>
      <c r="T3723" s="17"/>
      <c r="V3723" s="17"/>
      <c r="W3723" s="51"/>
    </row>
    <row r="3724">
      <c r="A3724" s="307"/>
      <c r="B3724" s="85"/>
      <c r="C3724" s="85"/>
      <c r="D3724" s="85"/>
      <c r="E3724" s="88"/>
      <c r="F3724" s="17"/>
      <c r="G3724" s="17"/>
      <c r="I3724" s="43"/>
      <c r="J3724" s="308"/>
      <c r="K3724" s="51"/>
      <c r="N3724" s="309"/>
      <c r="R3724" s="17"/>
      <c r="T3724" s="17"/>
      <c r="V3724" s="17"/>
      <c r="W3724" s="51"/>
    </row>
    <row r="3725">
      <c r="A3725" s="307"/>
      <c r="B3725" s="85"/>
      <c r="C3725" s="85"/>
      <c r="D3725" s="85"/>
      <c r="E3725" s="88"/>
      <c r="F3725" s="17"/>
      <c r="G3725" s="17"/>
      <c r="I3725" s="43"/>
      <c r="J3725" s="308"/>
      <c r="K3725" s="51"/>
      <c r="N3725" s="309"/>
      <c r="R3725" s="17"/>
      <c r="T3725" s="17"/>
      <c r="V3725" s="17"/>
      <c r="W3725" s="51"/>
    </row>
    <row r="3726">
      <c r="A3726" s="307"/>
      <c r="B3726" s="85"/>
      <c r="C3726" s="85"/>
      <c r="D3726" s="85"/>
      <c r="E3726" s="88"/>
      <c r="F3726" s="17"/>
      <c r="G3726" s="17"/>
      <c r="I3726" s="43"/>
      <c r="J3726" s="308"/>
      <c r="K3726" s="51"/>
      <c r="N3726" s="309"/>
      <c r="R3726" s="17"/>
      <c r="T3726" s="17"/>
      <c r="V3726" s="17"/>
      <c r="W3726" s="51"/>
    </row>
    <row r="3727">
      <c r="A3727" s="307"/>
      <c r="B3727" s="85"/>
      <c r="C3727" s="85"/>
      <c r="D3727" s="85"/>
      <c r="E3727" s="88"/>
      <c r="F3727" s="17"/>
      <c r="G3727" s="17"/>
      <c r="I3727" s="43"/>
      <c r="J3727" s="308"/>
      <c r="K3727" s="51"/>
      <c r="N3727" s="309"/>
      <c r="R3727" s="17"/>
      <c r="T3727" s="17"/>
      <c r="V3727" s="17"/>
      <c r="W3727" s="51"/>
    </row>
    <row r="3728">
      <c r="A3728" s="307"/>
      <c r="B3728" s="85"/>
      <c r="C3728" s="85"/>
      <c r="D3728" s="85"/>
      <c r="E3728" s="88"/>
      <c r="F3728" s="17"/>
      <c r="G3728" s="17"/>
      <c r="I3728" s="43"/>
      <c r="J3728" s="308"/>
      <c r="K3728" s="51"/>
      <c r="N3728" s="309"/>
      <c r="R3728" s="17"/>
      <c r="T3728" s="17"/>
      <c r="V3728" s="17"/>
      <c r="W3728" s="51"/>
    </row>
    <row r="3729">
      <c r="A3729" s="307"/>
      <c r="B3729" s="85"/>
      <c r="C3729" s="85"/>
      <c r="D3729" s="85"/>
      <c r="E3729" s="88"/>
      <c r="F3729" s="17"/>
      <c r="G3729" s="17"/>
      <c r="I3729" s="43"/>
      <c r="J3729" s="308"/>
      <c r="K3729" s="51"/>
      <c r="N3729" s="309"/>
      <c r="R3729" s="17"/>
      <c r="T3729" s="17"/>
      <c r="V3729" s="17"/>
      <c r="W3729" s="51"/>
    </row>
    <row r="3730">
      <c r="A3730" s="307"/>
      <c r="B3730" s="85"/>
      <c r="C3730" s="85"/>
      <c r="D3730" s="85"/>
      <c r="E3730" s="88"/>
      <c r="F3730" s="17"/>
      <c r="G3730" s="17"/>
      <c r="I3730" s="43"/>
      <c r="J3730" s="308"/>
      <c r="K3730" s="51"/>
      <c r="N3730" s="309"/>
      <c r="R3730" s="17"/>
      <c r="T3730" s="17"/>
      <c r="V3730" s="17"/>
      <c r="W3730" s="51"/>
    </row>
    <row r="3731">
      <c r="A3731" s="307"/>
      <c r="B3731" s="85"/>
      <c r="C3731" s="85"/>
      <c r="D3731" s="85"/>
      <c r="E3731" s="88"/>
      <c r="F3731" s="17"/>
      <c r="G3731" s="17"/>
      <c r="I3731" s="43"/>
      <c r="J3731" s="308"/>
      <c r="K3731" s="51"/>
      <c r="N3731" s="309"/>
      <c r="R3731" s="17"/>
      <c r="T3731" s="17"/>
      <c r="V3731" s="17"/>
      <c r="W3731" s="51"/>
    </row>
    <row r="3732">
      <c r="A3732" s="307"/>
      <c r="B3732" s="85"/>
      <c r="C3732" s="85"/>
      <c r="D3732" s="85"/>
      <c r="E3732" s="88"/>
      <c r="F3732" s="17"/>
      <c r="G3732" s="17"/>
      <c r="I3732" s="43"/>
      <c r="J3732" s="308"/>
      <c r="K3732" s="51"/>
      <c r="N3732" s="309"/>
      <c r="R3732" s="17"/>
      <c r="T3732" s="17"/>
      <c r="V3732" s="17"/>
      <c r="W3732" s="51"/>
    </row>
    <row r="3733">
      <c r="A3733" s="307"/>
      <c r="B3733" s="85"/>
      <c r="C3733" s="85"/>
      <c r="D3733" s="85"/>
      <c r="E3733" s="88"/>
      <c r="F3733" s="17"/>
      <c r="G3733" s="17"/>
      <c r="I3733" s="43"/>
      <c r="J3733" s="308"/>
      <c r="K3733" s="51"/>
      <c r="N3733" s="309"/>
      <c r="R3733" s="17"/>
      <c r="T3733" s="17"/>
      <c r="V3733" s="17"/>
      <c r="W3733" s="51"/>
    </row>
    <row r="3734">
      <c r="A3734" s="307"/>
      <c r="B3734" s="85"/>
      <c r="C3734" s="85"/>
      <c r="D3734" s="85"/>
      <c r="E3734" s="88"/>
      <c r="F3734" s="17"/>
      <c r="G3734" s="17"/>
      <c r="I3734" s="43"/>
      <c r="J3734" s="308"/>
      <c r="K3734" s="51"/>
      <c r="N3734" s="309"/>
      <c r="R3734" s="17"/>
      <c r="T3734" s="17"/>
      <c r="V3734" s="17"/>
      <c r="W3734" s="51"/>
    </row>
    <row r="3735">
      <c r="A3735" s="307"/>
      <c r="B3735" s="85"/>
      <c r="C3735" s="85"/>
      <c r="D3735" s="85"/>
      <c r="E3735" s="88"/>
      <c r="F3735" s="17"/>
      <c r="G3735" s="17"/>
      <c r="I3735" s="43"/>
      <c r="J3735" s="308"/>
      <c r="K3735" s="51"/>
      <c r="N3735" s="309"/>
      <c r="R3735" s="17"/>
      <c r="T3735" s="17"/>
      <c r="V3735" s="17"/>
      <c r="W3735" s="51"/>
    </row>
    <row r="3736">
      <c r="A3736" s="307"/>
      <c r="B3736" s="85"/>
      <c r="C3736" s="85"/>
      <c r="D3736" s="85"/>
      <c r="E3736" s="88"/>
      <c r="F3736" s="17"/>
      <c r="G3736" s="17"/>
      <c r="I3736" s="43"/>
      <c r="J3736" s="308"/>
      <c r="K3736" s="51"/>
      <c r="N3736" s="309"/>
      <c r="R3736" s="17"/>
      <c r="T3736" s="17"/>
      <c r="V3736" s="17"/>
      <c r="W3736" s="51"/>
    </row>
    <row r="3737">
      <c r="A3737" s="307"/>
      <c r="B3737" s="85"/>
      <c r="C3737" s="85"/>
      <c r="D3737" s="85"/>
      <c r="E3737" s="88"/>
      <c r="F3737" s="17"/>
      <c r="G3737" s="17"/>
      <c r="I3737" s="43"/>
      <c r="J3737" s="308"/>
      <c r="K3737" s="51"/>
      <c r="N3737" s="309"/>
      <c r="R3737" s="17"/>
      <c r="T3737" s="17"/>
      <c r="V3737" s="17"/>
      <c r="W3737" s="51"/>
    </row>
    <row r="3738">
      <c r="A3738" s="307"/>
      <c r="B3738" s="85"/>
      <c r="C3738" s="85"/>
      <c r="D3738" s="85"/>
      <c r="E3738" s="88"/>
      <c r="F3738" s="17"/>
      <c r="G3738" s="17"/>
      <c r="I3738" s="43"/>
      <c r="J3738" s="308"/>
      <c r="K3738" s="51"/>
      <c r="N3738" s="309"/>
      <c r="R3738" s="17"/>
      <c r="T3738" s="17"/>
      <c r="V3738" s="17"/>
      <c r="W3738" s="51"/>
    </row>
    <row r="3739">
      <c r="A3739" s="307"/>
      <c r="B3739" s="85"/>
      <c r="C3739" s="85"/>
      <c r="D3739" s="85"/>
      <c r="E3739" s="88"/>
      <c r="F3739" s="17"/>
      <c r="G3739" s="17"/>
      <c r="I3739" s="43"/>
      <c r="J3739" s="308"/>
      <c r="K3739" s="51"/>
      <c r="N3739" s="309"/>
      <c r="R3739" s="17"/>
      <c r="T3739" s="17"/>
      <c r="V3739" s="17"/>
      <c r="W3739" s="51"/>
    </row>
    <row r="3740">
      <c r="A3740" s="307"/>
      <c r="B3740" s="85"/>
      <c r="C3740" s="85"/>
      <c r="D3740" s="85"/>
      <c r="E3740" s="88"/>
      <c r="F3740" s="17"/>
      <c r="G3740" s="17"/>
      <c r="I3740" s="43"/>
      <c r="J3740" s="308"/>
      <c r="K3740" s="51"/>
      <c r="N3740" s="309"/>
      <c r="R3740" s="17"/>
      <c r="T3740" s="17"/>
      <c r="V3740" s="17"/>
      <c r="W3740" s="51"/>
    </row>
    <row r="3741">
      <c r="A3741" s="307"/>
      <c r="B3741" s="85"/>
      <c r="C3741" s="85"/>
      <c r="D3741" s="85"/>
      <c r="E3741" s="88"/>
      <c r="F3741" s="17"/>
      <c r="G3741" s="17"/>
      <c r="I3741" s="43"/>
      <c r="J3741" s="308"/>
      <c r="K3741" s="51"/>
      <c r="N3741" s="309"/>
      <c r="R3741" s="17"/>
      <c r="T3741" s="17"/>
      <c r="V3741" s="17"/>
      <c r="W3741" s="51"/>
    </row>
    <row r="3742">
      <c r="A3742" s="307"/>
      <c r="B3742" s="85"/>
      <c r="C3742" s="85"/>
      <c r="D3742" s="85"/>
      <c r="E3742" s="88"/>
      <c r="F3742" s="17"/>
      <c r="G3742" s="17"/>
      <c r="I3742" s="43"/>
      <c r="J3742" s="308"/>
      <c r="K3742" s="51"/>
      <c r="N3742" s="309"/>
      <c r="R3742" s="17"/>
      <c r="T3742" s="17"/>
      <c r="V3742" s="17"/>
      <c r="W3742" s="51"/>
    </row>
    <row r="3743">
      <c r="A3743" s="307"/>
      <c r="B3743" s="85"/>
      <c r="C3743" s="85"/>
      <c r="D3743" s="85"/>
      <c r="E3743" s="88"/>
      <c r="F3743" s="17"/>
      <c r="G3743" s="17"/>
      <c r="I3743" s="43"/>
      <c r="J3743" s="308"/>
      <c r="K3743" s="51"/>
      <c r="N3743" s="309"/>
      <c r="R3743" s="17"/>
      <c r="T3743" s="17"/>
      <c r="V3743" s="17"/>
      <c r="W3743" s="51"/>
    </row>
    <row r="3744">
      <c r="A3744" s="307"/>
      <c r="B3744" s="85"/>
      <c r="C3744" s="85"/>
      <c r="D3744" s="85"/>
      <c r="E3744" s="88"/>
      <c r="F3744" s="17"/>
      <c r="G3744" s="17"/>
      <c r="I3744" s="43"/>
      <c r="J3744" s="308"/>
      <c r="K3744" s="51"/>
      <c r="N3744" s="309"/>
      <c r="R3744" s="17"/>
      <c r="T3744" s="17"/>
      <c r="V3744" s="17"/>
      <c r="W3744" s="51"/>
    </row>
    <row r="3745">
      <c r="A3745" s="307"/>
      <c r="B3745" s="85"/>
      <c r="C3745" s="85"/>
      <c r="D3745" s="85"/>
      <c r="E3745" s="88"/>
      <c r="F3745" s="17"/>
      <c r="G3745" s="17"/>
      <c r="I3745" s="43"/>
      <c r="J3745" s="308"/>
      <c r="K3745" s="51"/>
      <c r="N3745" s="309"/>
      <c r="R3745" s="17"/>
      <c r="T3745" s="17"/>
      <c r="V3745" s="17"/>
      <c r="W3745" s="51"/>
    </row>
    <row r="3746">
      <c r="A3746" s="307"/>
      <c r="B3746" s="85"/>
      <c r="C3746" s="85"/>
      <c r="D3746" s="85"/>
      <c r="E3746" s="88"/>
      <c r="F3746" s="17"/>
      <c r="G3746" s="17"/>
      <c r="I3746" s="43"/>
      <c r="J3746" s="308"/>
      <c r="K3746" s="51"/>
      <c r="N3746" s="309"/>
      <c r="R3746" s="17"/>
      <c r="T3746" s="17"/>
      <c r="V3746" s="17"/>
      <c r="W3746" s="51"/>
    </row>
    <row r="3747">
      <c r="A3747" s="307"/>
      <c r="B3747" s="85"/>
      <c r="C3747" s="85"/>
      <c r="D3747" s="85"/>
      <c r="E3747" s="88"/>
      <c r="F3747" s="17"/>
      <c r="G3747" s="17"/>
      <c r="I3747" s="43"/>
      <c r="J3747" s="308"/>
      <c r="K3747" s="51"/>
      <c r="N3747" s="309"/>
      <c r="R3747" s="17"/>
      <c r="T3747" s="17"/>
      <c r="V3747" s="17"/>
      <c r="W3747" s="51"/>
    </row>
    <row r="3748">
      <c r="A3748" s="307"/>
      <c r="B3748" s="85"/>
      <c r="C3748" s="85"/>
      <c r="D3748" s="85"/>
      <c r="E3748" s="88"/>
      <c r="F3748" s="17"/>
      <c r="G3748" s="17"/>
      <c r="I3748" s="43"/>
      <c r="J3748" s="308"/>
      <c r="K3748" s="51"/>
      <c r="N3748" s="309"/>
      <c r="R3748" s="17"/>
      <c r="T3748" s="17"/>
      <c r="V3748" s="17"/>
      <c r="W3748" s="51"/>
    </row>
    <row r="3749">
      <c r="A3749" s="307"/>
      <c r="B3749" s="85"/>
      <c r="C3749" s="85"/>
      <c r="D3749" s="85"/>
      <c r="E3749" s="88"/>
      <c r="F3749" s="17"/>
      <c r="G3749" s="17"/>
      <c r="I3749" s="43"/>
      <c r="J3749" s="308"/>
      <c r="K3749" s="51"/>
      <c r="N3749" s="309"/>
      <c r="R3749" s="17"/>
      <c r="T3749" s="17"/>
      <c r="V3749" s="17"/>
      <c r="W3749" s="51"/>
    </row>
    <row r="3750">
      <c r="A3750" s="307"/>
      <c r="B3750" s="85"/>
      <c r="C3750" s="85"/>
      <c r="D3750" s="85"/>
      <c r="E3750" s="88"/>
      <c r="F3750" s="17"/>
      <c r="G3750" s="17"/>
      <c r="I3750" s="43"/>
      <c r="J3750" s="308"/>
      <c r="K3750" s="51"/>
      <c r="N3750" s="309"/>
      <c r="R3750" s="17"/>
      <c r="T3750" s="17"/>
      <c r="V3750" s="17"/>
      <c r="W3750" s="51"/>
    </row>
    <row r="3751">
      <c r="A3751" s="307"/>
      <c r="B3751" s="85"/>
      <c r="C3751" s="85"/>
      <c r="D3751" s="85"/>
      <c r="E3751" s="88"/>
      <c r="F3751" s="17"/>
      <c r="G3751" s="17"/>
      <c r="I3751" s="43"/>
      <c r="J3751" s="308"/>
      <c r="K3751" s="51"/>
      <c r="N3751" s="309"/>
      <c r="R3751" s="17"/>
      <c r="T3751" s="17"/>
      <c r="V3751" s="17"/>
      <c r="W3751" s="51"/>
    </row>
    <row r="3752">
      <c r="A3752" s="307"/>
      <c r="B3752" s="85"/>
      <c r="C3752" s="85"/>
      <c r="D3752" s="85"/>
      <c r="E3752" s="88"/>
      <c r="F3752" s="17"/>
      <c r="G3752" s="17"/>
      <c r="I3752" s="43"/>
      <c r="J3752" s="308"/>
      <c r="K3752" s="51"/>
      <c r="N3752" s="309"/>
      <c r="R3752" s="17"/>
      <c r="T3752" s="17"/>
      <c r="V3752" s="17"/>
      <c r="W3752" s="51"/>
    </row>
    <row r="3753">
      <c r="A3753" s="307"/>
      <c r="B3753" s="85"/>
      <c r="C3753" s="85"/>
      <c r="D3753" s="85"/>
      <c r="E3753" s="88"/>
      <c r="F3753" s="17"/>
      <c r="G3753" s="17"/>
      <c r="I3753" s="43"/>
      <c r="J3753" s="308"/>
      <c r="K3753" s="51"/>
      <c r="N3753" s="309"/>
      <c r="R3753" s="17"/>
      <c r="T3753" s="17"/>
      <c r="V3753" s="17"/>
      <c r="W3753" s="51"/>
    </row>
    <row r="3754">
      <c r="A3754" s="307"/>
      <c r="B3754" s="85"/>
      <c r="C3754" s="85"/>
      <c r="D3754" s="85"/>
      <c r="E3754" s="88"/>
      <c r="F3754" s="17"/>
      <c r="G3754" s="17"/>
      <c r="I3754" s="43"/>
      <c r="J3754" s="308"/>
      <c r="K3754" s="51"/>
      <c r="N3754" s="309"/>
      <c r="R3754" s="17"/>
      <c r="T3754" s="17"/>
      <c r="V3754" s="17"/>
      <c r="W3754" s="51"/>
    </row>
    <row r="3755">
      <c r="A3755" s="307"/>
      <c r="B3755" s="85"/>
      <c r="C3755" s="85"/>
      <c r="D3755" s="85"/>
      <c r="E3755" s="88"/>
      <c r="F3755" s="17"/>
      <c r="G3755" s="17"/>
      <c r="I3755" s="43"/>
      <c r="J3755" s="308"/>
      <c r="K3755" s="51"/>
      <c r="N3755" s="309"/>
      <c r="R3755" s="17"/>
      <c r="T3755" s="17"/>
      <c r="V3755" s="17"/>
      <c r="W3755" s="51"/>
    </row>
    <row r="3756">
      <c r="A3756" s="307"/>
      <c r="B3756" s="85"/>
      <c r="C3756" s="85"/>
      <c r="D3756" s="85"/>
      <c r="E3756" s="88"/>
      <c r="F3756" s="17"/>
      <c r="G3756" s="17"/>
      <c r="I3756" s="43"/>
      <c r="J3756" s="308"/>
      <c r="K3756" s="51"/>
      <c r="N3756" s="309"/>
      <c r="R3756" s="17"/>
      <c r="T3756" s="17"/>
      <c r="V3756" s="17"/>
      <c r="W3756" s="51"/>
    </row>
    <row r="3757">
      <c r="A3757" s="307"/>
      <c r="B3757" s="85"/>
      <c r="C3757" s="85"/>
      <c r="D3757" s="85"/>
      <c r="E3757" s="88"/>
      <c r="F3757" s="17"/>
      <c r="G3757" s="17"/>
      <c r="I3757" s="43"/>
      <c r="J3757" s="308"/>
      <c r="K3757" s="51"/>
      <c r="N3757" s="309"/>
      <c r="R3757" s="17"/>
      <c r="T3757" s="17"/>
      <c r="V3757" s="17"/>
      <c r="W3757" s="51"/>
    </row>
    <row r="3758">
      <c r="A3758" s="307"/>
      <c r="B3758" s="85"/>
      <c r="C3758" s="85"/>
      <c r="D3758" s="85"/>
      <c r="E3758" s="88"/>
      <c r="F3758" s="17"/>
      <c r="G3758" s="17"/>
      <c r="I3758" s="43"/>
      <c r="J3758" s="308"/>
      <c r="K3758" s="51"/>
      <c r="N3758" s="309"/>
      <c r="R3758" s="17"/>
      <c r="T3758" s="17"/>
      <c r="V3758" s="17"/>
      <c r="W3758" s="51"/>
    </row>
    <row r="3759">
      <c r="A3759" s="307"/>
      <c r="B3759" s="85"/>
      <c r="C3759" s="85"/>
      <c r="D3759" s="85"/>
      <c r="E3759" s="88"/>
      <c r="F3759" s="17"/>
      <c r="G3759" s="17"/>
      <c r="I3759" s="43"/>
      <c r="J3759" s="308"/>
      <c r="K3759" s="51"/>
      <c r="N3759" s="309"/>
      <c r="R3759" s="17"/>
      <c r="T3759" s="17"/>
      <c r="V3759" s="17"/>
      <c r="W3759" s="51"/>
    </row>
    <row r="3760">
      <c r="A3760" s="307"/>
      <c r="B3760" s="85"/>
      <c r="C3760" s="85"/>
      <c r="D3760" s="85"/>
      <c r="E3760" s="88"/>
      <c r="F3760" s="17"/>
      <c r="G3760" s="17"/>
      <c r="I3760" s="43"/>
      <c r="J3760" s="308"/>
      <c r="K3760" s="51"/>
      <c r="N3760" s="309"/>
      <c r="R3760" s="17"/>
      <c r="T3760" s="17"/>
      <c r="V3760" s="17"/>
      <c r="W3760" s="51"/>
    </row>
    <row r="3761">
      <c r="A3761" s="307"/>
      <c r="B3761" s="85"/>
      <c r="C3761" s="85"/>
      <c r="D3761" s="85"/>
      <c r="E3761" s="88"/>
      <c r="F3761" s="17"/>
      <c r="G3761" s="17"/>
      <c r="I3761" s="43"/>
      <c r="J3761" s="308"/>
      <c r="K3761" s="51"/>
      <c r="N3761" s="309"/>
      <c r="R3761" s="17"/>
      <c r="T3761" s="17"/>
      <c r="V3761" s="17"/>
      <c r="W3761" s="51"/>
    </row>
    <row r="3762">
      <c r="A3762" s="307"/>
      <c r="B3762" s="85"/>
      <c r="C3762" s="85"/>
      <c r="D3762" s="85"/>
      <c r="E3762" s="88"/>
      <c r="F3762" s="17"/>
      <c r="G3762" s="17"/>
      <c r="I3762" s="43"/>
      <c r="J3762" s="308"/>
      <c r="K3762" s="51"/>
      <c r="N3762" s="309"/>
      <c r="R3762" s="17"/>
      <c r="T3762" s="17"/>
      <c r="V3762" s="17"/>
      <c r="W3762" s="51"/>
    </row>
    <row r="3763">
      <c r="A3763" s="307"/>
      <c r="B3763" s="85"/>
      <c r="C3763" s="85"/>
      <c r="D3763" s="85"/>
      <c r="E3763" s="88"/>
      <c r="F3763" s="17"/>
      <c r="G3763" s="17"/>
      <c r="I3763" s="43"/>
      <c r="J3763" s="308"/>
      <c r="K3763" s="51"/>
      <c r="N3763" s="309"/>
      <c r="R3763" s="17"/>
      <c r="T3763" s="17"/>
      <c r="V3763" s="17"/>
      <c r="W3763" s="51"/>
    </row>
    <row r="3764">
      <c r="A3764" s="307"/>
      <c r="B3764" s="85"/>
      <c r="C3764" s="85"/>
      <c r="D3764" s="85"/>
      <c r="E3764" s="88"/>
      <c r="F3764" s="17"/>
      <c r="G3764" s="17"/>
      <c r="I3764" s="43"/>
      <c r="J3764" s="308"/>
      <c r="K3764" s="51"/>
      <c r="N3764" s="309"/>
      <c r="R3764" s="17"/>
      <c r="T3764" s="17"/>
      <c r="V3764" s="17"/>
      <c r="W3764" s="51"/>
    </row>
    <row r="3765">
      <c r="A3765" s="307"/>
      <c r="B3765" s="85"/>
      <c r="C3765" s="85"/>
      <c r="D3765" s="85"/>
      <c r="E3765" s="88"/>
      <c r="F3765" s="17"/>
      <c r="G3765" s="17"/>
      <c r="I3765" s="43"/>
      <c r="J3765" s="308"/>
      <c r="K3765" s="51"/>
      <c r="N3765" s="309"/>
      <c r="R3765" s="17"/>
      <c r="T3765" s="17"/>
      <c r="V3765" s="17"/>
      <c r="W3765" s="51"/>
    </row>
    <row r="3766">
      <c r="A3766" s="307"/>
      <c r="B3766" s="85"/>
      <c r="C3766" s="85"/>
      <c r="D3766" s="85"/>
      <c r="E3766" s="88"/>
      <c r="F3766" s="17"/>
      <c r="G3766" s="17"/>
      <c r="I3766" s="43"/>
      <c r="J3766" s="308"/>
      <c r="K3766" s="51"/>
      <c r="N3766" s="309"/>
      <c r="R3766" s="17"/>
      <c r="T3766" s="17"/>
      <c r="V3766" s="17"/>
      <c r="W3766" s="51"/>
    </row>
    <row r="3767">
      <c r="A3767" s="307"/>
      <c r="B3767" s="85"/>
      <c r="C3767" s="85"/>
      <c r="D3767" s="85"/>
      <c r="E3767" s="88"/>
      <c r="F3767" s="17"/>
      <c r="G3767" s="17"/>
      <c r="I3767" s="43"/>
      <c r="J3767" s="308"/>
      <c r="K3767" s="51"/>
      <c r="N3767" s="309"/>
      <c r="R3767" s="17"/>
      <c r="T3767" s="17"/>
      <c r="V3767" s="17"/>
      <c r="W3767" s="51"/>
    </row>
    <row r="3768">
      <c r="A3768" s="307"/>
      <c r="B3768" s="85"/>
      <c r="C3768" s="85"/>
      <c r="D3768" s="85"/>
      <c r="E3768" s="88"/>
      <c r="F3768" s="17"/>
      <c r="G3768" s="17"/>
      <c r="I3768" s="43"/>
      <c r="J3768" s="308"/>
      <c r="K3768" s="51"/>
      <c r="N3768" s="309"/>
      <c r="R3768" s="17"/>
      <c r="T3768" s="17"/>
      <c r="V3768" s="17"/>
      <c r="W3768" s="51"/>
    </row>
    <row r="3769">
      <c r="A3769" s="307"/>
      <c r="B3769" s="85"/>
      <c r="C3769" s="85"/>
      <c r="D3769" s="85"/>
      <c r="E3769" s="88"/>
      <c r="F3769" s="17"/>
      <c r="G3769" s="17"/>
      <c r="I3769" s="43"/>
      <c r="J3769" s="308"/>
      <c r="K3769" s="51"/>
      <c r="N3769" s="309"/>
      <c r="R3769" s="17"/>
      <c r="T3769" s="17"/>
      <c r="V3769" s="17"/>
      <c r="W3769" s="51"/>
    </row>
    <row r="3770">
      <c r="A3770" s="307"/>
      <c r="B3770" s="85"/>
      <c r="C3770" s="85"/>
      <c r="D3770" s="85"/>
      <c r="E3770" s="88"/>
      <c r="F3770" s="17"/>
      <c r="G3770" s="17"/>
      <c r="I3770" s="43"/>
      <c r="J3770" s="308"/>
      <c r="K3770" s="51"/>
      <c r="N3770" s="309"/>
      <c r="R3770" s="17"/>
      <c r="T3770" s="17"/>
      <c r="V3770" s="17"/>
      <c r="W3770" s="51"/>
    </row>
    <row r="3771">
      <c r="A3771" s="307"/>
      <c r="B3771" s="85"/>
      <c r="C3771" s="85"/>
      <c r="D3771" s="85"/>
      <c r="E3771" s="88"/>
      <c r="F3771" s="17"/>
      <c r="G3771" s="17"/>
      <c r="I3771" s="43"/>
      <c r="J3771" s="308"/>
      <c r="K3771" s="51"/>
      <c r="N3771" s="309"/>
      <c r="R3771" s="17"/>
      <c r="T3771" s="17"/>
      <c r="V3771" s="17"/>
      <c r="W3771" s="51"/>
    </row>
    <row r="3772">
      <c r="A3772" s="307"/>
      <c r="B3772" s="85"/>
      <c r="C3772" s="85"/>
      <c r="D3772" s="85"/>
      <c r="E3772" s="88"/>
      <c r="F3772" s="17"/>
      <c r="G3772" s="17"/>
      <c r="I3772" s="43"/>
      <c r="J3772" s="308"/>
      <c r="K3772" s="51"/>
      <c r="N3772" s="309"/>
      <c r="R3772" s="17"/>
      <c r="T3772" s="17"/>
      <c r="V3772" s="17"/>
      <c r="W3772" s="51"/>
    </row>
    <row r="3773">
      <c r="A3773" s="307"/>
      <c r="B3773" s="85"/>
      <c r="C3773" s="85"/>
      <c r="D3773" s="85"/>
      <c r="E3773" s="88"/>
      <c r="F3773" s="17"/>
      <c r="G3773" s="17"/>
      <c r="I3773" s="43"/>
      <c r="J3773" s="308"/>
      <c r="K3773" s="51"/>
      <c r="N3773" s="309"/>
      <c r="R3773" s="17"/>
      <c r="T3773" s="17"/>
      <c r="V3773" s="17"/>
      <c r="W3773" s="51"/>
    </row>
    <row r="3774">
      <c r="A3774" s="307"/>
      <c r="B3774" s="85"/>
      <c r="C3774" s="85"/>
      <c r="D3774" s="85"/>
      <c r="E3774" s="88"/>
      <c r="F3774" s="17"/>
      <c r="G3774" s="17"/>
      <c r="I3774" s="43"/>
      <c r="J3774" s="308"/>
      <c r="K3774" s="51"/>
      <c r="N3774" s="309"/>
      <c r="R3774" s="17"/>
      <c r="T3774" s="17"/>
      <c r="V3774" s="17"/>
      <c r="W3774" s="51"/>
    </row>
    <row r="3775">
      <c r="A3775" s="307"/>
      <c r="B3775" s="85"/>
      <c r="C3775" s="85"/>
      <c r="D3775" s="85"/>
      <c r="E3775" s="88"/>
      <c r="F3775" s="17"/>
      <c r="G3775" s="17"/>
      <c r="I3775" s="43"/>
      <c r="J3775" s="308"/>
      <c r="K3775" s="51"/>
      <c r="N3775" s="309"/>
      <c r="R3775" s="17"/>
      <c r="T3775" s="17"/>
      <c r="V3775" s="17"/>
      <c r="W3775" s="51"/>
    </row>
    <row r="3776">
      <c r="A3776" s="307"/>
      <c r="B3776" s="85"/>
      <c r="C3776" s="85"/>
      <c r="D3776" s="85"/>
      <c r="E3776" s="88"/>
      <c r="F3776" s="17"/>
      <c r="G3776" s="17"/>
      <c r="I3776" s="43"/>
      <c r="J3776" s="308"/>
      <c r="K3776" s="51"/>
      <c r="N3776" s="309"/>
      <c r="R3776" s="17"/>
      <c r="T3776" s="17"/>
      <c r="V3776" s="17"/>
      <c r="W3776" s="51"/>
    </row>
    <row r="3777">
      <c r="A3777" s="307"/>
      <c r="B3777" s="85"/>
      <c r="C3777" s="85"/>
      <c r="D3777" s="85"/>
      <c r="E3777" s="88"/>
      <c r="F3777" s="17"/>
      <c r="G3777" s="17"/>
      <c r="I3777" s="43"/>
      <c r="J3777" s="308"/>
      <c r="K3777" s="51"/>
      <c r="N3777" s="309"/>
      <c r="R3777" s="17"/>
      <c r="T3777" s="17"/>
      <c r="V3777" s="17"/>
      <c r="W3777" s="51"/>
    </row>
    <row r="3778">
      <c r="A3778" s="307"/>
      <c r="B3778" s="85"/>
      <c r="C3778" s="85"/>
      <c r="D3778" s="85"/>
      <c r="E3778" s="88"/>
      <c r="F3778" s="17"/>
      <c r="G3778" s="17"/>
      <c r="I3778" s="43"/>
      <c r="J3778" s="308"/>
      <c r="K3778" s="51"/>
      <c r="N3778" s="309"/>
      <c r="R3778" s="17"/>
      <c r="T3778" s="17"/>
      <c r="V3778" s="17"/>
      <c r="W3778" s="51"/>
    </row>
    <row r="3779">
      <c r="A3779" s="307"/>
      <c r="B3779" s="85"/>
      <c r="C3779" s="85"/>
      <c r="D3779" s="85"/>
      <c r="E3779" s="88"/>
      <c r="F3779" s="17"/>
      <c r="G3779" s="17"/>
      <c r="I3779" s="43"/>
      <c r="J3779" s="308"/>
      <c r="K3779" s="51"/>
      <c r="N3779" s="309"/>
      <c r="R3779" s="17"/>
      <c r="T3779" s="17"/>
      <c r="V3779" s="17"/>
      <c r="W3779" s="51"/>
    </row>
    <row r="3780">
      <c r="A3780" s="307"/>
      <c r="B3780" s="85"/>
      <c r="C3780" s="85"/>
      <c r="D3780" s="85"/>
      <c r="E3780" s="88"/>
      <c r="F3780" s="17"/>
      <c r="G3780" s="17"/>
      <c r="I3780" s="43"/>
      <c r="J3780" s="308"/>
      <c r="K3780" s="51"/>
      <c r="N3780" s="309"/>
      <c r="R3780" s="17"/>
      <c r="T3780" s="17"/>
      <c r="V3780" s="17"/>
      <c r="W3780" s="51"/>
    </row>
    <row r="3781">
      <c r="A3781" s="307"/>
      <c r="B3781" s="85"/>
      <c r="C3781" s="85"/>
      <c r="D3781" s="85"/>
      <c r="E3781" s="88"/>
      <c r="F3781" s="17"/>
      <c r="G3781" s="17"/>
      <c r="I3781" s="43"/>
      <c r="J3781" s="308"/>
      <c r="K3781" s="51"/>
      <c r="N3781" s="309"/>
      <c r="R3781" s="17"/>
      <c r="T3781" s="17"/>
      <c r="V3781" s="17"/>
      <c r="W3781" s="51"/>
    </row>
    <row r="3782">
      <c r="A3782" s="307"/>
      <c r="B3782" s="85"/>
      <c r="C3782" s="85"/>
      <c r="D3782" s="85"/>
      <c r="E3782" s="88"/>
      <c r="F3782" s="17"/>
      <c r="G3782" s="17"/>
      <c r="I3782" s="43"/>
      <c r="J3782" s="308"/>
      <c r="K3782" s="51"/>
      <c r="N3782" s="309"/>
      <c r="R3782" s="17"/>
      <c r="T3782" s="17"/>
      <c r="V3782" s="17"/>
      <c r="W3782" s="51"/>
    </row>
    <row r="3783">
      <c r="A3783" s="307"/>
      <c r="B3783" s="85"/>
      <c r="C3783" s="85"/>
      <c r="D3783" s="85"/>
      <c r="E3783" s="88"/>
      <c r="F3783" s="17"/>
      <c r="G3783" s="17"/>
      <c r="I3783" s="43"/>
      <c r="J3783" s="308"/>
      <c r="K3783" s="51"/>
      <c r="N3783" s="309"/>
      <c r="R3783" s="17"/>
      <c r="T3783" s="17"/>
      <c r="V3783" s="17"/>
      <c r="W3783" s="51"/>
    </row>
    <row r="3784">
      <c r="A3784" s="307"/>
      <c r="B3784" s="85"/>
      <c r="C3784" s="85"/>
      <c r="D3784" s="85"/>
      <c r="E3784" s="88"/>
      <c r="F3784" s="17"/>
      <c r="G3784" s="17"/>
      <c r="I3784" s="43"/>
      <c r="J3784" s="308"/>
      <c r="K3784" s="51"/>
      <c r="N3784" s="309"/>
      <c r="R3784" s="17"/>
      <c r="T3784" s="17"/>
      <c r="V3784" s="17"/>
      <c r="W3784" s="51"/>
    </row>
    <row r="3785">
      <c r="A3785" s="307"/>
      <c r="B3785" s="85"/>
      <c r="C3785" s="85"/>
      <c r="D3785" s="85"/>
      <c r="E3785" s="88"/>
      <c r="F3785" s="17"/>
      <c r="G3785" s="17"/>
      <c r="I3785" s="43"/>
      <c r="J3785" s="308"/>
      <c r="K3785" s="51"/>
      <c r="N3785" s="309"/>
      <c r="R3785" s="17"/>
      <c r="T3785" s="17"/>
      <c r="V3785" s="17"/>
      <c r="W3785" s="51"/>
    </row>
    <row r="3786">
      <c r="A3786" s="307"/>
      <c r="B3786" s="85"/>
      <c r="C3786" s="85"/>
      <c r="D3786" s="85"/>
      <c r="E3786" s="88"/>
      <c r="F3786" s="17"/>
      <c r="G3786" s="17"/>
      <c r="I3786" s="43"/>
      <c r="J3786" s="308"/>
      <c r="K3786" s="51"/>
      <c r="N3786" s="309"/>
      <c r="R3786" s="17"/>
      <c r="T3786" s="17"/>
      <c r="V3786" s="17"/>
      <c r="W3786" s="51"/>
    </row>
    <row r="3787">
      <c r="A3787" s="307"/>
      <c r="B3787" s="85"/>
      <c r="C3787" s="85"/>
      <c r="D3787" s="85"/>
      <c r="E3787" s="88"/>
      <c r="F3787" s="17"/>
      <c r="G3787" s="17"/>
      <c r="I3787" s="43"/>
      <c r="J3787" s="308"/>
      <c r="K3787" s="51"/>
      <c r="N3787" s="309"/>
      <c r="R3787" s="17"/>
      <c r="T3787" s="17"/>
      <c r="V3787" s="17"/>
      <c r="W3787" s="51"/>
    </row>
    <row r="3788">
      <c r="A3788" s="307"/>
      <c r="B3788" s="85"/>
      <c r="C3788" s="85"/>
      <c r="D3788" s="85"/>
      <c r="E3788" s="88"/>
      <c r="F3788" s="17"/>
      <c r="G3788" s="17"/>
      <c r="I3788" s="43"/>
      <c r="J3788" s="308"/>
      <c r="K3788" s="51"/>
      <c r="N3788" s="309"/>
      <c r="R3788" s="17"/>
      <c r="T3788" s="17"/>
      <c r="V3788" s="17"/>
      <c r="W3788" s="51"/>
    </row>
    <row r="3789">
      <c r="A3789" s="307"/>
      <c r="B3789" s="85"/>
      <c r="C3789" s="85"/>
      <c r="D3789" s="85"/>
      <c r="E3789" s="88"/>
      <c r="F3789" s="17"/>
      <c r="G3789" s="17"/>
      <c r="I3789" s="43"/>
      <c r="J3789" s="308"/>
      <c r="K3789" s="51"/>
      <c r="N3789" s="309"/>
      <c r="R3789" s="17"/>
      <c r="T3789" s="17"/>
      <c r="V3789" s="17"/>
      <c r="W3789" s="51"/>
    </row>
    <row r="3790">
      <c r="A3790" s="307"/>
      <c r="B3790" s="85"/>
      <c r="C3790" s="85"/>
      <c r="D3790" s="85"/>
      <c r="E3790" s="88"/>
      <c r="F3790" s="17"/>
      <c r="G3790" s="17"/>
      <c r="I3790" s="43"/>
      <c r="J3790" s="308"/>
      <c r="K3790" s="51"/>
      <c r="N3790" s="309"/>
      <c r="R3790" s="17"/>
      <c r="T3790" s="17"/>
      <c r="V3790" s="17"/>
      <c r="W3790" s="51"/>
    </row>
    <row r="3791">
      <c r="A3791" s="307"/>
      <c r="B3791" s="85"/>
      <c r="C3791" s="85"/>
      <c r="D3791" s="85"/>
      <c r="E3791" s="88"/>
      <c r="F3791" s="17"/>
      <c r="G3791" s="17"/>
      <c r="I3791" s="43"/>
      <c r="J3791" s="308"/>
      <c r="K3791" s="51"/>
      <c r="N3791" s="309"/>
      <c r="R3791" s="17"/>
      <c r="T3791" s="17"/>
      <c r="V3791" s="17"/>
      <c r="W3791" s="51"/>
    </row>
    <row r="3792">
      <c r="A3792" s="307"/>
      <c r="B3792" s="85"/>
      <c r="C3792" s="85"/>
      <c r="D3792" s="85"/>
      <c r="E3792" s="88"/>
      <c r="F3792" s="17"/>
      <c r="G3792" s="17"/>
      <c r="I3792" s="43"/>
      <c r="J3792" s="308"/>
      <c r="K3792" s="51"/>
      <c r="N3792" s="309"/>
      <c r="R3792" s="17"/>
      <c r="T3792" s="17"/>
      <c r="V3792" s="17"/>
      <c r="W3792" s="51"/>
    </row>
    <row r="3793">
      <c r="A3793" s="307"/>
      <c r="B3793" s="85"/>
      <c r="C3793" s="85"/>
      <c r="D3793" s="85"/>
      <c r="E3793" s="88"/>
      <c r="F3793" s="17"/>
      <c r="G3793" s="17"/>
      <c r="I3793" s="43"/>
      <c r="J3793" s="308"/>
      <c r="K3793" s="51"/>
      <c r="N3793" s="309"/>
      <c r="R3793" s="17"/>
      <c r="T3793" s="17"/>
      <c r="V3793" s="17"/>
      <c r="W3793" s="51"/>
    </row>
    <row r="3794">
      <c r="A3794" s="307"/>
      <c r="B3794" s="85"/>
      <c r="C3794" s="85"/>
      <c r="D3794" s="85"/>
      <c r="E3794" s="88"/>
      <c r="F3794" s="17"/>
      <c r="G3794" s="17"/>
      <c r="I3794" s="43"/>
      <c r="J3794" s="308"/>
      <c r="K3794" s="51"/>
      <c r="N3794" s="309"/>
      <c r="R3794" s="17"/>
      <c r="T3794" s="17"/>
      <c r="V3794" s="17"/>
      <c r="W3794" s="51"/>
    </row>
    <row r="3795">
      <c r="A3795" s="307"/>
      <c r="B3795" s="85"/>
      <c r="C3795" s="85"/>
      <c r="D3795" s="85"/>
      <c r="E3795" s="88"/>
      <c r="F3795" s="17"/>
      <c r="G3795" s="17"/>
      <c r="I3795" s="43"/>
      <c r="J3795" s="308"/>
      <c r="K3795" s="51"/>
      <c r="N3795" s="309"/>
      <c r="R3795" s="17"/>
      <c r="T3795" s="17"/>
      <c r="V3795" s="17"/>
      <c r="W3795" s="51"/>
    </row>
    <row r="3796">
      <c r="A3796" s="307"/>
      <c r="B3796" s="85"/>
      <c r="C3796" s="85"/>
      <c r="D3796" s="85"/>
      <c r="E3796" s="88"/>
      <c r="F3796" s="17"/>
      <c r="G3796" s="17"/>
      <c r="I3796" s="43"/>
      <c r="J3796" s="308"/>
      <c r="K3796" s="51"/>
      <c r="N3796" s="309"/>
      <c r="R3796" s="17"/>
      <c r="T3796" s="17"/>
      <c r="V3796" s="17"/>
      <c r="W3796" s="51"/>
    </row>
    <row r="3797">
      <c r="A3797" s="307"/>
      <c r="B3797" s="85"/>
      <c r="C3797" s="85"/>
      <c r="D3797" s="85"/>
      <c r="E3797" s="88"/>
      <c r="F3797" s="17"/>
      <c r="G3797" s="17"/>
      <c r="I3797" s="43"/>
      <c r="J3797" s="308"/>
      <c r="K3797" s="51"/>
      <c r="N3797" s="309"/>
      <c r="R3797" s="17"/>
      <c r="T3797" s="17"/>
      <c r="V3797" s="17"/>
      <c r="W3797" s="51"/>
    </row>
    <row r="3798">
      <c r="A3798" s="307"/>
      <c r="B3798" s="85"/>
      <c r="C3798" s="85"/>
      <c r="D3798" s="85"/>
      <c r="E3798" s="88"/>
      <c r="F3798" s="17"/>
      <c r="G3798" s="17"/>
      <c r="I3798" s="43"/>
      <c r="J3798" s="308"/>
      <c r="K3798" s="51"/>
      <c r="N3798" s="309"/>
      <c r="R3798" s="17"/>
      <c r="T3798" s="17"/>
      <c r="V3798" s="17"/>
      <c r="W3798" s="51"/>
    </row>
    <row r="3799">
      <c r="A3799" s="307"/>
      <c r="B3799" s="85"/>
      <c r="C3799" s="85"/>
      <c r="D3799" s="85"/>
      <c r="E3799" s="88"/>
      <c r="F3799" s="17"/>
      <c r="G3799" s="17"/>
      <c r="I3799" s="43"/>
      <c r="J3799" s="308"/>
      <c r="K3799" s="51"/>
      <c r="N3799" s="309"/>
      <c r="R3799" s="17"/>
      <c r="T3799" s="17"/>
      <c r="V3799" s="17"/>
      <c r="W3799" s="51"/>
    </row>
    <row r="3800">
      <c r="A3800" s="307"/>
      <c r="B3800" s="85"/>
      <c r="C3800" s="85"/>
      <c r="D3800" s="85"/>
      <c r="E3800" s="88"/>
      <c r="F3800" s="17"/>
      <c r="G3800" s="17"/>
      <c r="I3800" s="43"/>
      <c r="J3800" s="308"/>
      <c r="K3800" s="51"/>
      <c r="N3800" s="309"/>
      <c r="R3800" s="17"/>
      <c r="T3800" s="17"/>
      <c r="V3800" s="17"/>
      <c r="W3800" s="51"/>
    </row>
    <row r="3801">
      <c r="A3801" s="307"/>
      <c r="B3801" s="85"/>
      <c r="C3801" s="85"/>
      <c r="D3801" s="85"/>
      <c r="E3801" s="88"/>
      <c r="F3801" s="17"/>
      <c r="G3801" s="17"/>
      <c r="I3801" s="43"/>
      <c r="J3801" s="308"/>
      <c r="K3801" s="51"/>
      <c r="N3801" s="309"/>
      <c r="R3801" s="17"/>
      <c r="T3801" s="17"/>
      <c r="V3801" s="17"/>
      <c r="W3801" s="51"/>
    </row>
    <row r="3802">
      <c r="A3802" s="307"/>
      <c r="B3802" s="85"/>
      <c r="C3802" s="85"/>
      <c r="D3802" s="85"/>
      <c r="E3802" s="88"/>
      <c r="F3802" s="17"/>
      <c r="G3802" s="17"/>
      <c r="I3802" s="43"/>
      <c r="J3802" s="308"/>
      <c r="K3802" s="51"/>
      <c r="N3802" s="309"/>
      <c r="R3802" s="17"/>
      <c r="T3802" s="17"/>
      <c r="V3802" s="17"/>
      <c r="W3802" s="51"/>
    </row>
    <row r="3803">
      <c r="A3803" s="307"/>
      <c r="B3803" s="85"/>
      <c r="C3803" s="85"/>
      <c r="D3803" s="85"/>
      <c r="E3803" s="88"/>
      <c r="F3803" s="17"/>
      <c r="G3803" s="17"/>
      <c r="I3803" s="43"/>
      <c r="J3803" s="308"/>
      <c r="K3803" s="51"/>
      <c r="N3803" s="309"/>
      <c r="R3803" s="17"/>
      <c r="T3803" s="17"/>
      <c r="V3803" s="17"/>
      <c r="W3803" s="51"/>
    </row>
    <row r="3804">
      <c r="A3804" s="307"/>
      <c r="B3804" s="85"/>
      <c r="C3804" s="85"/>
      <c r="D3804" s="85"/>
      <c r="E3804" s="88"/>
      <c r="F3804" s="17"/>
      <c r="G3804" s="17"/>
      <c r="I3804" s="43"/>
      <c r="J3804" s="308"/>
      <c r="K3804" s="51"/>
      <c r="N3804" s="309"/>
      <c r="R3804" s="17"/>
      <c r="T3804" s="17"/>
      <c r="V3804" s="17"/>
      <c r="W3804" s="51"/>
    </row>
    <row r="3805">
      <c r="A3805" s="307"/>
      <c r="B3805" s="85"/>
      <c r="C3805" s="85"/>
      <c r="D3805" s="85"/>
      <c r="E3805" s="88"/>
      <c r="F3805" s="17"/>
      <c r="G3805" s="17"/>
      <c r="I3805" s="43"/>
      <c r="J3805" s="308"/>
      <c r="K3805" s="51"/>
      <c r="N3805" s="309"/>
      <c r="R3805" s="17"/>
      <c r="T3805" s="17"/>
      <c r="V3805" s="17"/>
      <c r="W3805" s="51"/>
    </row>
    <row r="3806">
      <c r="A3806" s="307"/>
      <c r="B3806" s="85"/>
      <c r="C3806" s="85"/>
      <c r="D3806" s="85"/>
      <c r="E3806" s="88"/>
      <c r="F3806" s="17"/>
      <c r="G3806" s="17"/>
      <c r="I3806" s="43"/>
      <c r="J3806" s="308"/>
      <c r="K3806" s="51"/>
      <c r="N3806" s="309"/>
      <c r="R3806" s="17"/>
      <c r="T3806" s="17"/>
      <c r="V3806" s="17"/>
      <c r="W3806" s="51"/>
    </row>
    <row r="3807">
      <c r="A3807" s="307"/>
      <c r="B3807" s="85"/>
      <c r="C3807" s="85"/>
      <c r="D3807" s="85"/>
      <c r="E3807" s="88"/>
      <c r="F3807" s="17"/>
      <c r="G3807" s="17"/>
      <c r="I3807" s="43"/>
      <c r="J3807" s="308"/>
      <c r="K3807" s="51"/>
      <c r="N3807" s="309"/>
      <c r="R3807" s="17"/>
      <c r="T3807" s="17"/>
      <c r="V3807" s="17"/>
      <c r="W3807" s="51"/>
    </row>
    <row r="3808">
      <c r="A3808" s="307"/>
      <c r="B3808" s="85"/>
      <c r="C3808" s="85"/>
      <c r="D3808" s="85"/>
      <c r="E3808" s="88"/>
      <c r="F3808" s="17"/>
      <c r="G3808" s="17"/>
      <c r="I3808" s="43"/>
      <c r="J3808" s="308"/>
      <c r="K3808" s="51"/>
      <c r="N3808" s="309"/>
      <c r="R3808" s="17"/>
      <c r="T3808" s="17"/>
      <c r="V3808" s="17"/>
      <c r="W3808" s="51"/>
    </row>
    <row r="3809">
      <c r="A3809" s="307"/>
      <c r="B3809" s="85"/>
      <c r="C3809" s="85"/>
      <c r="D3809" s="85"/>
      <c r="E3809" s="88"/>
      <c r="F3809" s="17"/>
      <c r="G3809" s="17"/>
      <c r="I3809" s="43"/>
      <c r="J3809" s="308"/>
      <c r="K3809" s="51"/>
      <c r="N3809" s="309"/>
      <c r="R3809" s="17"/>
      <c r="T3809" s="17"/>
      <c r="V3809" s="17"/>
      <c r="W3809" s="51"/>
    </row>
    <row r="3810">
      <c r="A3810" s="307"/>
      <c r="B3810" s="85"/>
      <c r="C3810" s="85"/>
      <c r="D3810" s="85"/>
      <c r="E3810" s="88"/>
      <c r="F3810" s="17"/>
      <c r="G3810" s="17"/>
      <c r="I3810" s="43"/>
      <c r="J3810" s="308"/>
      <c r="K3810" s="51"/>
      <c r="N3810" s="309"/>
      <c r="R3810" s="17"/>
      <c r="T3810" s="17"/>
      <c r="V3810" s="17"/>
      <c r="W3810" s="51"/>
    </row>
    <row r="3811">
      <c r="A3811" s="307"/>
      <c r="B3811" s="85"/>
      <c r="C3811" s="85"/>
      <c r="D3811" s="85"/>
      <c r="E3811" s="88"/>
      <c r="F3811" s="17"/>
      <c r="G3811" s="17"/>
      <c r="I3811" s="43"/>
      <c r="J3811" s="308"/>
      <c r="K3811" s="51"/>
      <c r="N3811" s="309"/>
      <c r="R3811" s="17"/>
      <c r="T3811" s="17"/>
      <c r="V3811" s="17"/>
      <c r="W3811" s="51"/>
    </row>
    <row r="3812">
      <c r="A3812" s="307"/>
      <c r="B3812" s="85"/>
      <c r="C3812" s="85"/>
      <c r="D3812" s="85"/>
      <c r="E3812" s="88"/>
      <c r="F3812" s="17"/>
      <c r="G3812" s="17"/>
      <c r="I3812" s="43"/>
      <c r="J3812" s="308"/>
      <c r="K3812" s="51"/>
      <c r="N3812" s="309"/>
      <c r="R3812" s="17"/>
      <c r="T3812" s="17"/>
      <c r="V3812" s="17"/>
      <c r="W3812" s="51"/>
    </row>
    <row r="3813">
      <c r="A3813" s="307"/>
      <c r="B3813" s="85"/>
      <c r="C3813" s="85"/>
      <c r="D3813" s="85"/>
      <c r="E3813" s="88"/>
      <c r="F3813" s="17"/>
      <c r="G3813" s="17"/>
      <c r="I3813" s="43"/>
      <c r="J3813" s="308"/>
      <c r="K3813" s="51"/>
      <c r="N3813" s="309"/>
      <c r="R3813" s="17"/>
      <c r="T3813" s="17"/>
      <c r="V3813" s="17"/>
      <c r="W3813" s="51"/>
    </row>
    <row r="3814">
      <c r="A3814" s="307"/>
      <c r="B3814" s="85"/>
      <c r="C3814" s="85"/>
      <c r="D3814" s="85"/>
      <c r="E3814" s="88"/>
      <c r="F3814" s="17"/>
      <c r="G3814" s="17"/>
      <c r="I3814" s="43"/>
      <c r="J3814" s="308"/>
      <c r="K3814" s="51"/>
      <c r="N3814" s="309"/>
      <c r="R3814" s="17"/>
      <c r="T3814" s="17"/>
      <c r="V3814" s="17"/>
      <c r="W3814" s="51"/>
    </row>
    <row r="3815">
      <c r="A3815" s="307"/>
      <c r="B3815" s="85"/>
      <c r="C3815" s="85"/>
      <c r="D3815" s="85"/>
      <c r="E3815" s="88"/>
      <c r="F3815" s="17"/>
      <c r="G3815" s="17"/>
      <c r="I3815" s="43"/>
      <c r="J3815" s="308"/>
      <c r="K3815" s="51"/>
      <c r="N3815" s="309"/>
      <c r="R3815" s="17"/>
      <c r="T3815" s="17"/>
      <c r="V3815" s="17"/>
      <c r="W3815" s="51"/>
    </row>
    <row r="3816">
      <c r="A3816" s="307"/>
      <c r="B3816" s="85"/>
      <c r="C3816" s="85"/>
      <c r="D3816" s="85"/>
      <c r="E3816" s="88"/>
      <c r="F3816" s="17"/>
      <c r="G3816" s="17"/>
      <c r="I3816" s="43"/>
      <c r="J3816" s="308"/>
      <c r="K3816" s="51"/>
      <c r="N3816" s="309"/>
      <c r="R3816" s="17"/>
      <c r="T3816" s="17"/>
      <c r="V3816" s="17"/>
      <c r="W3816" s="51"/>
    </row>
    <row r="3817">
      <c r="A3817" s="307"/>
      <c r="B3817" s="85"/>
      <c r="C3817" s="85"/>
      <c r="D3817" s="85"/>
      <c r="E3817" s="88"/>
      <c r="F3817" s="17"/>
      <c r="G3817" s="17"/>
      <c r="I3817" s="43"/>
      <c r="J3817" s="308"/>
      <c r="K3817" s="51"/>
      <c r="N3817" s="309"/>
      <c r="R3817" s="17"/>
      <c r="T3817" s="17"/>
      <c r="V3817" s="17"/>
      <c r="W3817" s="51"/>
    </row>
    <row r="3818">
      <c r="A3818" s="307"/>
      <c r="B3818" s="85"/>
      <c r="C3818" s="85"/>
      <c r="D3818" s="85"/>
      <c r="E3818" s="88"/>
      <c r="F3818" s="17"/>
      <c r="G3818" s="17"/>
      <c r="I3818" s="43"/>
      <c r="J3818" s="308"/>
      <c r="K3818" s="51"/>
      <c r="N3818" s="309"/>
      <c r="R3818" s="17"/>
      <c r="T3818" s="17"/>
      <c r="V3818" s="17"/>
      <c r="W3818" s="51"/>
    </row>
    <row r="3819">
      <c r="A3819" s="307"/>
      <c r="B3819" s="85"/>
      <c r="C3819" s="85"/>
      <c r="D3819" s="85"/>
      <c r="E3819" s="88"/>
      <c r="F3819" s="17"/>
      <c r="G3819" s="17"/>
      <c r="I3819" s="43"/>
      <c r="J3819" s="308"/>
      <c r="K3819" s="51"/>
      <c r="N3819" s="309"/>
      <c r="R3819" s="17"/>
      <c r="T3819" s="17"/>
      <c r="V3819" s="17"/>
      <c r="W3819" s="51"/>
    </row>
    <row r="3820">
      <c r="A3820" s="307"/>
      <c r="B3820" s="85"/>
      <c r="C3820" s="85"/>
      <c r="D3820" s="85"/>
      <c r="E3820" s="88"/>
      <c r="F3820" s="17"/>
      <c r="G3820" s="17"/>
      <c r="I3820" s="43"/>
      <c r="J3820" s="308"/>
      <c r="K3820" s="51"/>
      <c r="N3820" s="309"/>
      <c r="R3820" s="17"/>
      <c r="T3820" s="17"/>
      <c r="V3820" s="17"/>
      <c r="W3820" s="51"/>
    </row>
    <row r="3821">
      <c r="A3821" s="307"/>
      <c r="B3821" s="85"/>
      <c r="C3821" s="85"/>
      <c r="D3821" s="85"/>
      <c r="E3821" s="88"/>
      <c r="F3821" s="17"/>
      <c r="G3821" s="17"/>
      <c r="I3821" s="43"/>
      <c r="J3821" s="308"/>
      <c r="K3821" s="51"/>
      <c r="N3821" s="309"/>
      <c r="R3821" s="17"/>
      <c r="T3821" s="17"/>
      <c r="V3821" s="17"/>
      <c r="W3821" s="51"/>
    </row>
    <row r="3822">
      <c r="A3822" s="307"/>
      <c r="B3822" s="85"/>
      <c r="C3822" s="85"/>
      <c r="D3822" s="85"/>
      <c r="E3822" s="88"/>
      <c r="F3822" s="17"/>
      <c r="G3822" s="17"/>
      <c r="I3822" s="43"/>
      <c r="J3822" s="308"/>
      <c r="K3822" s="51"/>
      <c r="N3822" s="309"/>
      <c r="R3822" s="17"/>
      <c r="T3822" s="17"/>
      <c r="V3822" s="17"/>
      <c r="W3822" s="51"/>
    </row>
    <row r="3823">
      <c r="A3823" s="307"/>
      <c r="B3823" s="85"/>
      <c r="C3823" s="85"/>
      <c r="D3823" s="85"/>
      <c r="E3823" s="88"/>
      <c r="F3823" s="17"/>
      <c r="G3823" s="17"/>
      <c r="I3823" s="43"/>
      <c r="J3823" s="308"/>
      <c r="K3823" s="51"/>
      <c r="N3823" s="309"/>
      <c r="R3823" s="17"/>
      <c r="T3823" s="17"/>
      <c r="V3823" s="17"/>
      <c r="W3823" s="51"/>
    </row>
    <row r="3824">
      <c r="A3824" s="307"/>
      <c r="B3824" s="85"/>
      <c r="C3824" s="85"/>
      <c r="D3824" s="85"/>
      <c r="E3824" s="88"/>
      <c r="F3824" s="17"/>
      <c r="G3824" s="17"/>
      <c r="I3824" s="43"/>
      <c r="J3824" s="308"/>
      <c r="K3824" s="51"/>
      <c r="N3824" s="309"/>
      <c r="R3824" s="17"/>
      <c r="T3824" s="17"/>
      <c r="V3824" s="17"/>
      <c r="W3824" s="51"/>
    </row>
    <row r="3825">
      <c r="A3825" s="307"/>
      <c r="B3825" s="85"/>
      <c r="C3825" s="85"/>
      <c r="D3825" s="85"/>
      <c r="E3825" s="88"/>
      <c r="F3825" s="17"/>
      <c r="G3825" s="17"/>
      <c r="I3825" s="43"/>
      <c r="J3825" s="308"/>
      <c r="K3825" s="51"/>
      <c r="N3825" s="309"/>
      <c r="R3825" s="17"/>
      <c r="T3825" s="17"/>
      <c r="V3825" s="17"/>
      <c r="W3825" s="51"/>
    </row>
    <row r="3826">
      <c r="A3826" s="307"/>
      <c r="B3826" s="85"/>
      <c r="C3826" s="85"/>
      <c r="D3826" s="85"/>
      <c r="E3826" s="88"/>
      <c r="F3826" s="17"/>
      <c r="G3826" s="17"/>
      <c r="I3826" s="43"/>
      <c r="J3826" s="308"/>
      <c r="K3826" s="51"/>
      <c r="N3826" s="309"/>
      <c r="R3826" s="17"/>
      <c r="T3826" s="17"/>
      <c r="V3826" s="17"/>
      <c r="W3826" s="51"/>
    </row>
    <row r="3827">
      <c r="A3827" s="307"/>
      <c r="B3827" s="85"/>
      <c r="C3827" s="85"/>
      <c r="D3827" s="85"/>
      <c r="E3827" s="88"/>
      <c r="F3827" s="17"/>
      <c r="G3827" s="17"/>
      <c r="I3827" s="43"/>
      <c r="J3827" s="308"/>
      <c r="K3827" s="51"/>
      <c r="N3827" s="309"/>
      <c r="R3827" s="17"/>
      <c r="T3827" s="17"/>
      <c r="V3827" s="17"/>
      <c r="W3827" s="51"/>
    </row>
    <row r="3828">
      <c r="A3828" s="307"/>
      <c r="B3828" s="85"/>
      <c r="C3828" s="85"/>
      <c r="D3828" s="85"/>
      <c r="E3828" s="88"/>
      <c r="F3828" s="17"/>
      <c r="G3828" s="17"/>
      <c r="I3828" s="43"/>
      <c r="J3828" s="308"/>
      <c r="K3828" s="51"/>
      <c r="N3828" s="309"/>
      <c r="R3828" s="17"/>
      <c r="T3828" s="17"/>
      <c r="V3828" s="17"/>
      <c r="W3828" s="51"/>
    </row>
    <row r="3829">
      <c r="A3829" s="307"/>
      <c r="B3829" s="85"/>
      <c r="C3829" s="85"/>
      <c r="D3829" s="85"/>
      <c r="E3829" s="88"/>
      <c r="F3829" s="17"/>
      <c r="G3829" s="17"/>
      <c r="I3829" s="43"/>
      <c r="J3829" s="308"/>
      <c r="K3829" s="51"/>
      <c r="N3829" s="309"/>
      <c r="R3829" s="17"/>
      <c r="T3829" s="17"/>
      <c r="V3829" s="17"/>
      <c r="W3829" s="51"/>
    </row>
    <row r="3830">
      <c r="A3830" s="307"/>
      <c r="B3830" s="85"/>
      <c r="C3830" s="85"/>
      <c r="D3830" s="85"/>
      <c r="E3830" s="88"/>
      <c r="F3830" s="17"/>
      <c r="G3830" s="17"/>
      <c r="I3830" s="43"/>
      <c r="J3830" s="308"/>
      <c r="K3830" s="51"/>
      <c r="N3830" s="309"/>
      <c r="R3830" s="17"/>
      <c r="T3830" s="17"/>
      <c r="V3830" s="17"/>
      <c r="W3830" s="51"/>
    </row>
    <row r="3831">
      <c r="A3831" s="307"/>
      <c r="B3831" s="85"/>
      <c r="C3831" s="85"/>
      <c r="D3831" s="85"/>
      <c r="E3831" s="88"/>
      <c r="F3831" s="17"/>
      <c r="G3831" s="17"/>
      <c r="I3831" s="43"/>
      <c r="J3831" s="308"/>
      <c r="K3831" s="51"/>
      <c r="N3831" s="309"/>
      <c r="R3831" s="17"/>
      <c r="T3831" s="17"/>
      <c r="V3831" s="17"/>
      <c r="W3831" s="51"/>
    </row>
    <row r="3832">
      <c r="A3832" s="307"/>
      <c r="B3832" s="85"/>
      <c r="C3832" s="85"/>
      <c r="D3832" s="85"/>
      <c r="E3832" s="88"/>
      <c r="F3832" s="17"/>
      <c r="G3832" s="17"/>
      <c r="I3832" s="43"/>
      <c r="J3832" s="308"/>
      <c r="K3832" s="51"/>
      <c r="N3832" s="309"/>
      <c r="R3832" s="17"/>
      <c r="T3832" s="17"/>
      <c r="V3832" s="17"/>
      <c r="W3832" s="51"/>
    </row>
    <row r="3833">
      <c r="A3833" s="307"/>
      <c r="B3833" s="85"/>
      <c r="C3833" s="85"/>
      <c r="D3833" s="85"/>
      <c r="E3833" s="88"/>
      <c r="F3833" s="17"/>
      <c r="G3833" s="17"/>
      <c r="I3833" s="43"/>
      <c r="J3833" s="308"/>
      <c r="K3833" s="51"/>
      <c r="N3833" s="309"/>
      <c r="R3833" s="17"/>
      <c r="T3833" s="17"/>
      <c r="V3833" s="17"/>
      <c r="W3833" s="51"/>
    </row>
    <row r="3834">
      <c r="A3834" s="307"/>
      <c r="B3834" s="85"/>
      <c r="C3834" s="85"/>
      <c r="D3834" s="85"/>
      <c r="E3834" s="88"/>
      <c r="F3834" s="17"/>
      <c r="G3834" s="17"/>
      <c r="I3834" s="43"/>
      <c r="J3834" s="308"/>
      <c r="K3834" s="51"/>
      <c r="N3834" s="309"/>
      <c r="R3834" s="17"/>
      <c r="T3834" s="17"/>
      <c r="V3834" s="17"/>
      <c r="W3834" s="51"/>
    </row>
    <row r="3835">
      <c r="A3835" s="307"/>
      <c r="B3835" s="85"/>
      <c r="C3835" s="85"/>
      <c r="D3835" s="85"/>
      <c r="E3835" s="88"/>
      <c r="F3835" s="17"/>
      <c r="G3835" s="17"/>
      <c r="I3835" s="43"/>
      <c r="J3835" s="308"/>
      <c r="K3835" s="51"/>
      <c r="N3835" s="309"/>
      <c r="R3835" s="17"/>
      <c r="T3835" s="17"/>
      <c r="V3835" s="17"/>
      <c r="W3835" s="51"/>
    </row>
    <row r="3836">
      <c r="A3836" s="307"/>
      <c r="B3836" s="85"/>
      <c r="C3836" s="85"/>
      <c r="D3836" s="85"/>
      <c r="E3836" s="88"/>
      <c r="F3836" s="17"/>
      <c r="G3836" s="17"/>
      <c r="I3836" s="43"/>
      <c r="J3836" s="308"/>
      <c r="K3836" s="51"/>
      <c r="N3836" s="309"/>
      <c r="R3836" s="17"/>
      <c r="T3836" s="17"/>
      <c r="V3836" s="17"/>
      <c r="W3836" s="51"/>
    </row>
    <row r="3837">
      <c r="A3837" s="307"/>
      <c r="B3837" s="85"/>
      <c r="C3837" s="85"/>
      <c r="D3837" s="85"/>
      <c r="E3837" s="88"/>
      <c r="F3837" s="17"/>
      <c r="G3837" s="17"/>
      <c r="I3837" s="43"/>
      <c r="J3837" s="308"/>
      <c r="K3837" s="51"/>
      <c r="N3837" s="309"/>
      <c r="R3837" s="17"/>
      <c r="T3837" s="17"/>
      <c r="V3837" s="17"/>
      <c r="W3837" s="51"/>
    </row>
    <row r="3838">
      <c r="A3838" s="307"/>
      <c r="B3838" s="85"/>
      <c r="C3838" s="85"/>
      <c r="D3838" s="85"/>
      <c r="E3838" s="88"/>
      <c r="F3838" s="17"/>
      <c r="G3838" s="17"/>
      <c r="I3838" s="43"/>
      <c r="J3838" s="308"/>
      <c r="K3838" s="51"/>
      <c r="N3838" s="309"/>
      <c r="R3838" s="17"/>
      <c r="T3838" s="17"/>
      <c r="V3838" s="17"/>
      <c r="W3838" s="51"/>
    </row>
    <row r="3839">
      <c r="A3839" s="307"/>
      <c r="B3839" s="85"/>
      <c r="C3839" s="85"/>
      <c r="D3839" s="85"/>
      <c r="E3839" s="88"/>
      <c r="F3839" s="17"/>
      <c r="G3839" s="17"/>
      <c r="I3839" s="43"/>
      <c r="J3839" s="308"/>
      <c r="K3839" s="51"/>
      <c r="N3839" s="309"/>
      <c r="R3839" s="17"/>
      <c r="T3839" s="17"/>
      <c r="V3839" s="17"/>
      <c r="W3839" s="51"/>
    </row>
    <row r="3840">
      <c r="A3840" s="307"/>
      <c r="B3840" s="85"/>
      <c r="C3840" s="85"/>
      <c r="D3840" s="85"/>
      <c r="E3840" s="88"/>
      <c r="F3840" s="17"/>
      <c r="G3840" s="17"/>
      <c r="I3840" s="43"/>
      <c r="J3840" s="308"/>
      <c r="K3840" s="51"/>
      <c r="N3840" s="309"/>
      <c r="R3840" s="17"/>
      <c r="T3840" s="17"/>
      <c r="V3840" s="17"/>
      <c r="W3840" s="51"/>
    </row>
    <row r="3841">
      <c r="A3841" s="307"/>
      <c r="B3841" s="85"/>
      <c r="C3841" s="85"/>
      <c r="D3841" s="85"/>
      <c r="E3841" s="88"/>
      <c r="F3841" s="17"/>
      <c r="G3841" s="17"/>
      <c r="I3841" s="43"/>
      <c r="J3841" s="308"/>
      <c r="K3841" s="51"/>
      <c r="N3841" s="309"/>
      <c r="R3841" s="17"/>
      <c r="T3841" s="17"/>
      <c r="V3841" s="17"/>
      <c r="W3841" s="51"/>
    </row>
    <row r="3842">
      <c r="A3842" s="307"/>
      <c r="B3842" s="85"/>
      <c r="C3842" s="85"/>
      <c r="D3842" s="85"/>
      <c r="E3842" s="88"/>
      <c r="F3842" s="17"/>
      <c r="G3842" s="17"/>
      <c r="I3842" s="43"/>
      <c r="J3842" s="308"/>
      <c r="K3842" s="51"/>
      <c r="N3842" s="309"/>
      <c r="R3842" s="17"/>
      <c r="T3842" s="17"/>
      <c r="V3842" s="17"/>
      <c r="W3842" s="51"/>
    </row>
    <row r="3843">
      <c r="A3843" s="307"/>
      <c r="B3843" s="85"/>
      <c r="C3843" s="85"/>
      <c r="D3843" s="85"/>
      <c r="E3843" s="88"/>
      <c r="F3843" s="17"/>
      <c r="G3843" s="17"/>
      <c r="I3843" s="43"/>
      <c r="J3843" s="308"/>
      <c r="K3843" s="51"/>
      <c r="N3843" s="309"/>
      <c r="R3843" s="17"/>
      <c r="T3843" s="17"/>
      <c r="V3843" s="17"/>
      <c r="W3843" s="51"/>
    </row>
    <row r="3844">
      <c r="A3844" s="307"/>
      <c r="B3844" s="85"/>
      <c r="C3844" s="85"/>
      <c r="D3844" s="85"/>
      <c r="E3844" s="88"/>
      <c r="F3844" s="17"/>
      <c r="G3844" s="17"/>
      <c r="I3844" s="43"/>
      <c r="J3844" s="308"/>
      <c r="K3844" s="51"/>
      <c r="N3844" s="309"/>
      <c r="R3844" s="17"/>
      <c r="T3844" s="17"/>
      <c r="V3844" s="17"/>
      <c r="W3844" s="51"/>
    </row>
    <row r="3845">
      <c r="A3845" s="307"/>
      <c r="B3845" s="85"/>
      <c r="C3845" s="85"/>
      <c r="D3845" s="85"/>
      <c r="E3845" s="88"/>
      <c r="F3845" s="17"/>
      <c r="G3845" s="17"/>
      <c r="I3845" s="43"/>
      <c r="J3845" s="308"/>
      <c r="K3845" s="51"/>
      <c r="N3845" s="309"/>
      <c r="R3845" s="17"/>
      <c r="T3845" s="17"/>
      <c r="V3845" s="17"/>
      <c r="W3845" s="51"/>
    </row>
    <row r="3846">
      <c r="A3846" s="307"/>
      <c r="B3846" s="85"/>
      <c r="C3846" s="85"/>
      <c r="D3846" s="85"/>
      <c r="E3846" s="88"/>
      <c r="F3846" s="17"/>
      <c r="G3846" s="17"/>
      <c r="I3846" s="43"/>
      <c r="J3846" s="308"/>
      <c r="K3846" s="51"/>
      <c r="N3846" s="309"/>
      <c r="R3846" s="17"/>
      <c r="T3846" s="17"/>
      <c r="V3846" s="17"/>
      <c r="W3846" s="51"/>
    </row>
    <row r="3847">
      <c r="A3847" s="307"/>
      <c r="B3847" s="85"/>
      <c r="C3847" s="85"/>
      <c r="D3847" s="85"/>
      <c r="E3847" s="88"/>
      <c r="F3847" s="17"/>
      <c r="G3847" s="17"/>
      <c r="I3847" s="43"/>
      <c r="J3847" s="308"/>
      <c r="K3847" s="51"/>
      <c r="N3847" s="309"/>
      <c r="R3847" s="17"/>
      <c r="T3847" s="17"/>
      <c r="V3847" s="17"/>
      <c r="W3847" s="51"/>
    </row>
    <row r="3848">
      <c r="A3848" s="307"/>
      <c r="B3848" s="85"/>
      <c r="C3848" s="85"/>
      <c r="D3848" s="85"/>
      <c r="E3848" s="88"/>
      <c r="F3848" s="17"/>
      <c r="G3848" s="17"/>
      <c r="I3848" s="43"/>
      <c r="J3848" s="308"/>
      <c r="K3848" s="51"/>
      <c r="N3848" s="309"/>
      <c r="R3848" s="17"/>
      <c r="T3848" s="17"/>
      <c r="V3848" s="17"/>
      <c r="W3848" s="51"/>
    </row>
    <row r="3849">
      <c r="A3849" s="307"/>
      <c r="B3849" s="85"/>
      <c r="C3849" s="85"/>
      <c r="D3849" s="85"/>
      <c r="E3849" s="88"/>
      <c r="F3849" s="17"/>
      <c r="G3849" s="17"/>
      <c r="I3849" s="43"/>
      <c r="J3849" s="308"/>
      <c r="K3849" s="51"/>
      <c r="N3849" s="309"/>
      <c r="R3849" s="17"/>
      <c r="T3849" s="17"/>
      <c r="V3849" s="17"/>
      <c r="W3849" s="51"/>
    </row>
    <row r="3850">
      <c r="A3850" s="307"/>
      <c r="B3850" s="85"/>
      <c r="C3850" s="85"/>
      <c r="D3850" s="85"/>
      <c r="E3850" s="88"/>
      <c r="F3850" s="17"/>
      <c r="G3850" s="17"/>
      <c r="I3850" s="43"/>
      <c r="J3850" s="308"/>
      <c r="K3850" s="51"/>
      <c r="N3850" s="309"/>
      <c r="R3850" s="17"/>
      <c r="T3850" s="17"/>
      <c r="V3850" s="17"/>
      <c r="W3850" s="51"/>
    </row>
    <row r="3851">
      <c r="A3851" s="307"/>
      <c r="B3851" s="85"/>
      <c r="C3851" s="85"/>
      <c r="D3851" s="85"/>
      <c r="E3851" s="88"/>
      <c r="F3851" s="17"/>
      <c r="G3851" s="17"/>
      <c r="I3851" s="43"/>
      <c r="J3851" s="308"/>
      <c r="K3851" s="51"/>
      <c r="N3851" s="309"/>
      <c r="R3851" s="17"/>
      <c r="T3851" s="17"/>
      <c r="V3851" s="17"/>
      <c r="W3851" s="51"/>
    </row>
    <row r="3852">
      <c r="A3852" s="307"/>
      <c r="B3852" s="85"/>
      <c r="C3852" s="85"/>
      <c r="D3852" s="85"/>
      <c r="E3852" s="88"/>
      <c r="F3852" s="17"/>
      <c r="G3852" s="17"/>
      <c r="I3852" s="43"/>
      <c r="J3852" s="308"/>
      <c r="K3852" s="51"/>
      <c r="N3852" s="309"/>
      <c r="R3852" s="17"/>
      <c r="T3852" s="17"/>
      <c r="V3852" s="17"/>
      <c r="W3852" s="51"/>
    </row>
    <row r="3853">
      <c r="A3853" s="307"/>
      <c r="B3853" s="85"/>
      <c r="C3853" s="85"/>
      <c r="D3853" s="85"/>
      <c r="E3853" s="88"/>
      <c r="F3853" s="17"/>
      <c r="G3853" s="17"/>
      <c r="I3853" s="43"/>
      <c r="J3853" s="308"/>
      <c r="K3853" s="51"/>
      <c r="N3853" s="309"/>
      <c r="R3853" s="17"/>
      <c r="T3853" s="17"/>
      <c r="V3853" s="17"/>
      <c r="W3853" s="51"/>
    </row>
    <row r="3854">
      <c r="A3854" s="307"/>
      <c r="B3854" s="85"/>
      <c r="C3854" s="85"/>
      <c r="D3854" s="85"/>
      <c r="E3854" s="88"/>
      <c r="F3854" s="17"/>
      <c r="G3854" s="17"/>
      <c r="I3854" s="43"/>
      <c r="J3854" s="308"/>
      <c r="K3854" s="51"/>
      <c r="N3854" s="309"/>
      <c r="R3854" s="17"/>
      <c r="T3854" s="17"/>
      <c r="V3854" s="17"/>
      <c r="W3854" s="51"/>
    </row>
    <row r="3855">
      <c r="A3855" s="307"/>
      <c r="B3855" s="85"/>
      <c r="C3855" s="85"/>
      <c r="D3855" s="85"/>
      <c r="E3855" s="88"/>
      <c r="F3855" s="17"/>
      <c r="G3855" s="17"/>
      <c r="I3855" s="43"/>
      <c r="J3855" s="308"/>
      <c r="K3855" s="51"/>
      <c r="N3855" s="309"/>
      <c r="R3855" s="17"/>
      <c r="T3855" s="17"/>
      <c r="V3855" s="17"/>
      <c r="W3855" s="51"/>
    </row>
    <row r="3856">
      <c r="A3856" s="307"/>
      <c r="B3856" s="85"/>
      <c r="C3856" s="85"/>
      <c r="D3856" s="85"/>
      <c r="E3856" s="88"/>
      <c r="F3856" s="17"/>
      <c r="G3856" s="17"/>
      <c r="I3856" s="43"/>
      <c r="J3856" s="308"/>
      <c r="K3856" s="51"/>
      <c r="N3856" s="309"/>
      <c r="R3856" s="17"/>
      <c r="T3856" s="17"/>
      <c r="V3856" s="17"/>
      <c r="W3856" s="51"/>
    </row>
    <row r="3857">
      <c r="A3857" s="307"/>
      <c r="B3857" s="85"/>
      <c r="C3857" s="85"/>
      <c r="D3857" s="85"/>
      <c r="E3857" s="88"/>
      <c r="F3857" s="17"/>
      <c r="G3857" s="17"/>
      <c r="I3857" s="43"/>
      <c r="J3857" s="308"/>
      <c r="K3857" s="51"/>
      <c r="N3857" s="309"/>
      <c r="R3857" s="17"/>
      <c r="T3857" s="17"/>
      <c r="V3857" s="17"/>
      <c r="W3857" s="51"/>
    </row>
    <row r="3858">
      <c r="A3858" s="307"/>
      <c r="B3858" s="85"/>
      <c r="C3858" s="85"/>
      <c r="D3858" s="85"/>
      <c r="E3858" s="88"/>
      <c r="F3858" s="17"/>
      <c r="G3858" s="17"/>
      <c r="I3858" s="43"/>
      <c r="J3858" s="308"/>
      <c r="K3858" s="51"/>
      <c r="N3858" s="309"/>
      <c r="R3858" s="17"/>
      <c r="T3858" s="17"/>
      <c r="V3858" s="17"/>
      <c r="W3858" s="51"/>
    </row>
    <row r="3859">
      <c r="A3859" s="307"/>
      <c r="B3859" s="85"/>
      <c r="C3859" s="85"/>
      <c r="D3859" s="85"/>
      <c r="E3859" s="88"/>
      <c r="F3859" s="17"/>
      <c r="G3859" s="17"/>
      <c r="I3859" s="43"/>
      <c r="J3859" s="308"/>
      <c r="K3859" s="51"/>
      <c r="N3859" s="309"/>
      <c r="R3859" s="17"/>
      <c r="T3859" s="17"/>
      <c r="V3859" s="17"/>
      <c r="W3859" s="51"/>
    </row>
    <row r="3860">
      <c r="A3860" s="307"/>
      <c r="B3860" s="85"/>
      <c r="C3860" s="85"/>
      <c r="D3860" s="85"/>
      <c r="E3860" s="88"/>
      <c r="F3860" s="17"/>
      <c r="G3860" s="17"/>
      <c r="I3860" s="43"/>
      <c r="J3860" s="308"/>
      <c r="K3860" s="51"/>
      <c r="N3860" s="309"/>
      <c r="R3860" s="17"/>
      <c r="T3860" s="17"/>
      <c r="V3860" s="17"/>
      <c r="W3860" s="51"/>
    </row>
    <row r="3861">
      <c r="A3861" s="307"/>
      <c r="B3861" s="85"/>
      <c r="C3861" s="85"/>
      <c r="D3861" s="85"/>
      <c r="E3861" s="88"/>
      <c r="F3861" s="17"/>
      <c r="G3861" s="17"/>
      <c r="I3861" s="43"/>
      <c r="J3861" s="308"/>
      <c r="K3861" s="51"/>
      <c r="N3861" s="309"/>
      <c r="R3861" s="17"/>
      <c r="T3861" s="17"/>
      <c r="V3861" s="17"/>
      <c r="W3861" s="51"/>
    </row>
    <row r="3862">
      <c r="A3862" s="307"/>
      <c r="B3862" s="85"/>
      <c r="C3862" s="85"/>
      <c r="D3862" s="85"/>
      <c r="E3862" s="88"/>
      <c r="F3862" s="17"/>
      <c r="G3862" s="17"/>
      <c r="I3862" s="43"/>
      <c r="J3862" s="308"/>
      <c r="K3862" s="51"/>
      <c r="N3862" s="309"/>
      <c r="R3862" s="17"/>
      <c r="T3862" s="17"/>
      <c r="V3862" s="17"/>
      <c r="W3862" s="51"/>
    </row>
    <row r="3863">
      <c r="A3863" s="307"/>
      <c r="B3863" s="85"/>
      <c r="C3863" s="85"/>
      <c r="D3863" s="85"/>
      <c r="E3863" s="88"/>
      <c r="F3863" s="17"/>
      <c r="G3863" s="17"/>
      <c r="I3863" s="43"/>
      <c r="J3863" s="308"/>
      <c r="K3863" s="51"/>
      <c r="N3863" s="309"/>
      <c r="R3863" s="17"/>
      <c r="T3863" s="17"/>
      <c r="V3863" s="17"/>
      <c r="W3863" s="51"/>
    </row>
    <row r="3864">
      <c r="A3864" s="307"/>
      <c r="B3864" s="85"/>
      <c r="C3864" s="85"/>
      <c r="D3864" s="85"/>
      <c r="E3864" s="88"/>
      <c r="F3864" s="17"/>
      <c r="G3864" s="17"/>
      <c r="I3864" s="43"/>
      <c r="J3864" s="308"/>
      <c r="K3864" s="51"/>
      <c r="N3864" s="309"/>
      <c r="R3864" s="17"/>
      <c r="T3864" s="17"/>
      <c r="V3864" s="17"/>
      <c r="W3864" s="51"/>
    </row>
    <row r="3865">
      <c r="A3865" s="307"/>
      <c r="B3865" s="85"/>
      <c r="C3865" s="85"/>
      <c r="D3865" s="85"/>
      <c r="E3865" s="88"/>
      <c r="F3865" s="17"/>
      <c r="G3865" s="17"/>
      <c r="I3865" s="43"/>
      <c r="J3865" s="308"/>
      <c r="K3865" s="51"/>
      <c r="N3865" s="309"/>
      <c r="R3865" s="17"/>
      <c r="T3865" s="17"/>
      <c r="V3865" s="17"/>
      <c r="W3865" s="51"/>
    </row>
    <row r="3866">
      <c r="A3866" s="307"/>
      <c r="B3866" s="85"/>
      <c r="C3866" s="85"/>
      <c r="D3866" s="85"/>
      <c r="E3866" s="88"/>
      <c r="F3866" s="17"/>
      <c r="G3866" s="17"/>
      <c r="I3866" s="43"/>
      <c r="J3866" s="308"/>
      <c r="K3866" s="51"/>
      <c r="N3866" s="309"/>
      <c r="R3866" s="17"/>
      <c r="T3866" s="17"/>
      <c r="V3866" s="17"/>
      <c r="W3866" s="51"/>
    </row>
    <row r="3867">
      <c r="A3867" s="307"/>
      <c r="B3867" s="85"/>
      <c r="C3867" s="85"/>
      <c r="D3867" s="85"/>
      <c r="E3867" s="88"/>
      <c r="F3867" s="17"/>
      <c r="G3867" s="17"/>
      <c r="I3867" s="43"/>
      <c r="J3867" s="308"/>
      <c r="K3867" s="51"/>
      <c r="N3867" s="309"/>
      <c r="R3867" s="17"/>
      <c r="T3867" s="17"/>
      <c r="V3867" s="17"/>
      <c r="W3867" s="51"/>
    </row>
    <row r="3868">
      <c r="A3868" s="307"/>
      <c r="B3868" s="85"/>
      <c r="C3868" s="85"/>
      <c r="D3868" s="85"/>
      <c r="E3868" s="88"/>
      <c r="F3868" s="17"/>
      <c r="G3868" s="17"/>
      <c r="I3868" s="43"/>
      <c r="J3868" s="308"/>
      <c r="K3868" s="51"/>
      <c r="N3868" s="309"/>
      <c r="R3868" s="17"/>
      <c r="T3868" s="17"/>
      <c r="V3868" s="17"/>
      <c r="W3868" s="51"/>
    </row>
    <row r="3869">
      <c r="A3869" s="307"/>
      <c r="B3869" s="85"/>
      <c r="C3869" s="85"/>
      <c r="D3869" s="85"/>
      <c r="E3869" s="88"/>
      <c r="F3869" s="17"/>
      <c r="G3869" s="17"/>
      <c r="I3869" s="43"/>
      <c r="J3869" s="308"/>
      <c r="K3869" s="51"/>
      <c r="N3869" s="309"/>
      <c r="R3869" s="17"/>
      <c r="T3869" s="17"/>
      <c r="V3869" s="17"/>
      <c r="W3869" s="51"/>
    </row>
    <row r="3870">
      <c r="A3870" s="307"/>
      <c r="B3870" s="85"/>
      <c r="C3870" s="85"/>
      <c r="D3870" s="85"/>
      <c r="E3870" s="88"/>
      <c r="F3870" s="17"/>
      <c r="G3870" s="17"/>
      <c r="I3870" s="43"/>
      <c r="J3870" s="308"/>
      <c r="K3870" s="51"/>
      <c r="N3870" s="309"/>
      <c r="R3870" s="17"/>
      <c r="T3870" s="17"/>
      <c r="V3870" s="17"/>
      <c r="W3870" s="51"/>
    </row>
    <row r="3871">
      <c r="A3871" s="307"/>
      <c r="B3871" s="85"/>
      <c r="C3871" s="85"/>
      <c r="D3871" s="85"/>
      <c r="E3871" s="88"/>
      <c r="F3871" s="17"/>
      <c r="G3871" s="17"/>
      <c r="I3871" s="43"/>
      <c r="J3871" s="308"/>
      <c r="K3871" s="51"/>
      <c r="N3871" s="309"/>
      <c r="R3871" s="17"/>
      <c r="T3871" s="17"/>
      <c r="V3871" s="17"/>
      <c r="W3871" s="51"/>
    </row>
    <row r="3872">
      <c r="A3872" s="307"/>
      <c r="B3872" s="85"/>
      <c r="C3872" s="85"/>
      <c r="D3872" s="85"/>
      <c r="E3872" s="88"/>
      <c r="F3872" s="17"/>
      <c r="G3872" s="17"/>
      <c r="I3872" s="43"/>
      <c r="J3872" s="308"/>
      <c r="K3872" s="51"/>
      <c r="N3872" s="309"/>
      <c r="R3872" s="17"/>
      <c r="T3872" s="17"/>
      <c r="V3872" s="17"/>
      <c r="W3872" s="51"/>
    </row>
    <row r="3873">
      <c r="A3873" s="307"/>
      <c r="B3873" s="85"/>
      <c r="C3873" s="85"/>
      <c r="D3873" s="85"/>
      <c r="E3873" s="88"/>
      <c r="F3873" s="17"/>
      <c r="G3873" s="17"/>
      <c r="I3873" s="43"/>
      <c r="J3873" s="308"/>
      <c r="K3873" s="51"/>
      <c r="N3873" s="309"/>
      <c r="R3873" s="17"/>
      <c r="T3873" s="17"/>
      <c r="V3873" s="17"/>
      <c r="W3873" s="51"/>
    </row>
    <row r="3874">
      <c r="A3874" s="307"/>
      <c r="B3874" s="85"/>
      <c r="C3874" s="85"/>
      <c r="D3874" s="85"/>
      <c r="E3874" s="88"/>
      <c r="F3874" s="17"/>
      <c r="G3874" s="17"/>
      <c r="I3874" s="43"/>
      <c r="J3874" s="308"/>
      <c r="K3874" s="51"/>
      <c r="N3874" s="309"/>
      <c r="R3874" s="17"/>
      <c r="T3874" s="17"/>
      <c r="V3874" s="17"/>
      <c r="W3874" s="51"/>
    </row>
    <row r="3875">
      <c r="A3875" s="307"/>
      <c r="B3875" s="85"/>
      <c r="C3875" s="85"/>
      <c r="D3875" s="85"/>
      <c r="E3875" s="88"/>
      <c r="F3875" s="17"/>
      <c r="G3875" s="17"/>
      <c r="I3875" s="43"/>
      <c r="J3875" s="308"/>
      <c r="K3875" s="51"/>
      <c r="N3875" s="309"/>
      <c r="R3875" s="17"/>
      <c r="T3875" s="17"/>
      <c r="V3875" s="17"/>
      <c r="W3875" s="51"/>
    </row>
    <row r="3876">
      <c r="A3876" s="307"/>
      <c r="B3876" s="85"/>
      <c r="C3876" s="85"/>
      <c r="D3876" s="85"/>
      <c r="E3876" s="88"/>
      <c r="F3876" s="17"/>
      <c r="G3876" s="17"/>
      <c r="I3876" s="43"/>
      <c r="J3876" s="308"/>
      <c r="K3876" s="51"/>
      <c r="N3876" s="309"/>
      <c r="R3876" s="17"/>
      <c r="T3876" s="17"/>
      <c r="V3876" s="17"/>
      <c r="W3876" s="51"/>
    </row>
    <row r="3877">
      <c r="A3877" s="307"/>
      <c r="B3877" s="85"/>
      <c r="C3877" s="85"/>
      <c r="D3877" s="85"/>
      <c r="E3877" s="88"/>
      <c r="F3877" s="17"/>
      <c r="G3877" s="17"/>
      <c r="I3877" s="43"/>
      <c r="J3877" s="308"/>
      <c r="K3877" s="51"/>
      <c r="N3877" s="309"/>
      <c r="R3877" s="17"/>
      <c r="T3877" s="17"/>
      <c r="V3877" s="17"/>
      <c r="W3877" s="51"/>
    </row>
    <row r="3878">
      <c r="A3878" s="307"/>
      <c r="B3878" s="85"/>
      <c r="C3878" s="85"/>
      <c r="D3878" s="85"/>
      <c r="E3878" s="88"/>
      <c r="F3878" s="17"/>
      <c r="G3878" s="17"/>
      <c r="I3878" s="43"/>
      <c r="J3878" s="308"/>
      <c r="K3878" s="51"/>
      <c r="N3878" s="309"/>
      <c r="R3878" s="17"/>
      <c r="T3878" s="17"/>
      <c r="V3878" s="17"/>
      <c r="W3878" s="51"/>
    </row>
    <row r="3879">
      <c r="A3879" s="307"/>
      <c r="B3879" s="85"/>
      <c r="C3879" s="85"/>
      <c r="D3879" s="85"/>
      <c r="E3879" s="88"/>
      <c r="F3879" s="17"/>
      <c r="G3879" s="17"/>
      <c r="I3879" s="43"/>
      <c r="J3879" s="308"/>
      <c r="K3879" s="51"/>
      <c r="N3879" s="309"/>
      <c r="R3879" s="17"/>
      <c r="T3879" s="17"/>
      <c r="V3879" s="17"/>
      <c r="W3879" s="51"/>
    </row>
    <row r="3880">
      <c r="A3880" s="307"/>
      <c r="B3880" s="85"/>
      <c r="C3880" s="85"/>
      <c r="D3880" s="85"/>
      <c r="E3880" s="88"/>
      <c r="F3880" s="17"/>
      <c r="G3880" s="17"/>
      <c r="I3880" s="43"/>
      <c r="J3880" s="308"/>
      <c r="K3880" s="51"/>
      <c r="N3880" s="309"/>
      <c r="R3880" s="17"/>
      <c r="T3880" s="17"/>
      <c r="V3880" s="17"/>
      <c r="W3880" s="51"/>
    </row>
    <row r="3881">
      <c r="A3881" s="307"/>
      <c r="B3881" s="85"/>
      <c r="C3881" s="85"/>
      <c r="D3881" s="85"/>
      <c r="E3881" s="88"/>
      <c r="F3881" s="17"/>
      <c r="G3881" s="17"/>
      <c r="I3881" s="43"/>
      <c r="J3881" s="308"/>
      <c r="K3881" s="51"/>
      <c r="N3881" s="309"/>
      <c r="R3881" s="17"/>
      <c r="T3881" s="17"/>
      <c r="V3881" s="17"/>
      <c r="W3881" s="51"/>
    </row>
    <row r="3882">
      <c r="A3882" s="307"/>
      <c r="B3882" s="85"/>
      <c r="C3882" s="85"/>
      <c r="D3882" s="85"/>
      <c r="E3882" s="88"/>
      <c r="F3882" s="17"/>
      <c r="G3882" s="17"/>
      <c r="I3882" s="43"/>
      <c r="J3882" s="308"/>
      <c r="K3882" s="51"/>
      <c r="N3882" s="309"/>
      <c r="R3882" s="17"/>
      <c r="T3882" s="17"/>
      <c r="V3882" s="17"/>
      <c r="W3882" s="51"/>
    </row>
    <row r="3883">
      <c r="A3883" s="307"/>
      <c r="B3883" s="85"/>
      <c r="C3883" s="85"/>
      <c r="D3883" s="85"/>
      <c r="E3883" s="88"/>
      <c r="F3883" s="17"/>
      <c r="G3883" s="17"/>
      <c r="I3883" s="43"/>
      <c r="J3883" s="308"/>
      <c r="K3883" s="51"/>
      <c r="N3883" s="309"/>
      <c r="R3883" s="17"/>
      <c r="T3883" s="17"/>
      <c r="V3883" s="17"/>
      <c r="W3883" s="51"/>
    </row>
    <row r="3884">
      <c r="A3884" s="307"/>
      <c r="B3884" s="85"/>
      <c r="C3884" s="85"/>
      <c r="D3884" s="85"/>
      <c r="E3884" s="88"/>
      <c r="F3884" s="17"/>
      <c r="G3884" s="17"/>
      <c r="I3884" s="43"/>
      <c r="J3884" s="308"/>
      <c r="K3884" s="51"/>
      <c r="N3884" s="309"/>
      <c r="R3884" s="17"/>
      <c r="T3884" s="17"/>
      <c r="V3884" s="17"/>
      <c r="W3884" s="51"/>
    </row>
    <row r="3885">
      <c r="A3885" s="307"/>
      <c r="B3885" s="85"/>
      <c r="C3885" s="85"/>
      <c r="D3885" s="85"/>
      <c r="E3885" s="88"/>
      <c r="F3885" s="17"/>
      <c r="G3885" s="17"/>
      <c r="I3885" s="43"/>
      <c r="J3885" s="308"/>
      <c r="K3885" s="51"/>
      <c r="N3885" s="309"/>
      <c r="R3885" s="17"/>
      <c r="T3885" s="17"/>
      <c r="V3885" s="17"/>
      <c r="W3885" s="51"/>
    </row>
    <row r="3886">
      <c r="A3886" s="307"/>
      <c r="B3886" s="85"/>
      <c r="C3886" s="85"/>
      <c r="D3886" s="85"/>
      <c r="E3886" s="88"/>
      <c r="F3886" s="17"/>
      <c r="G3886" s="17"/>
      <c r="I3886" s="43"/>
      <c r="J3886" s="308"/>
      <c r="K3886" s="51"/>
      <c r="N3886" s="309"/>
      <c r="R3886" s="17"/>
      <c r="T3886" s="17"/>
      <c r="V3886" s="17"/>
      <c r="W3886" s="51"/>
    </row>
    <row r="3887">
      <c r="A3887" s="307"/>
      <c r="B3887" s="85"/>
      <c r="C3887" s="85"/>
      <c r="D3887" s="85"/>
      <c r="E3887" s="88"/>
      <c r="F3887" s="17"/>
      <c r="G3887" s="17"/>
      <c r="I3887" s="43"/>
      <c r="J3887" s="308"/>
      <c r="K3887" s="51"/>
      <c r="N3887" s="309"/>
      <c r="R3887" s="17"/>
      <c r="T3887" s="17"/>
      <c r="V3887" s="17"/>
      <c r="W3887" s="51"/>
    </row>
    <row r="3888">
      <c r="A3888" s="307"/>
      <c r="B3888" s="85"/>
      <c r="C3888" s="85"/>
      <c r="D3888" s="85"/>
      <c r="E3888" s="88"/>
      <c r="F3888" s="17"/>
      <c r="G3888" s="17"/>
      <c r="I3888" s="43"/>
      <c r="J3888" s="308"/>
      <c r="K3888" s="51"/>
      <c r="N3888" s="309"/>
      <c r="R3888" s="17"/>
      <c r="T3888" s="17"/>
      <c r="V3888" s="17"/>
      <c r="W3888" s="51"/>
    </row>
    <row r="3889">
      <c r="A3889" s="307"/>
      <c r="B3889" s="85"/>
      <c r="C3889" s="85"/>
      <c r="D3889" s="85"/>
      <c r="E3889" s="88"/>
      <c r="F3889" s="17"/>
      <c r="G3889" s="17"/>
      <c r="I3889" s="43"/>
      <c r="J3889" s="308"/>
      <c r="K3889" s="51"/>
      <c r="N3889" s="309"/>
      <c r="R3889" s="17"/>
      <c r="T3889" s="17"/>
      <c r="V3889" s="17"/>
      <c r="W3889" s="51"/>
    </row>
    <row r="3890">
      <c r="A3890" s="307"/>
      <c r="B3890" s="85"/>
      <c r="C3890" s="85"/>
      <c r="D3890" s="85"/>
      <c r="E3890" s="88"/>
      <c r="F3890" s="17"/>
      <c r="G3890" s="17"/>
      <c r="I3890" s="43"/>
      <c r="J3890" s="308"/>
      <c r="K3890" s="51"/>
      <c r="N3890" s="309"/>
      <c r="R3890" s="17"/>
      <c r="T3890" s="17"/>
      <c r="V3890" s="17"/>
      <c r="W3890" s="51"/>
    </row>
    <row r="3891">
      <c r="A3891" s="307"/>
      <c r="B3891" s="85"/>
      <c r="C3891" s="85"/>
      <c r="D3891" s="85"/>
      <c r="E3891" s="88"/>
      <c r="F3891" s="17"/>
      <c r="G3891" s="17"/>
      <c r="I3891" s="43"/>
      <c r="J3891" s="308"/>
      <c r="K3891" s="51"/>
      <c r="N3891" s="309"/>
      <c r="R3891" s="17"/>
      <c r="T3891" s="17"/>
      <c r="V3891" s="17"/>
      <c r="W3891" s="51"/>
    </row>
    <row r="3892">
      <c r="A3892" s="307"/>
      <c r="B3892" s="85"/>
      <c r="C3892" s="85"/>
      <c r="D3892" s="85"/>
      <c r="E3892" s="88"/>
      <c r="F3892" s="17"/>
      <c r="G3892" s="17"/>
      <c r="I3892" s="43"/>
      <c r="J3892" s="308"/>
      <c r="K3892" s="51"/>
      <c r="N3892" s="309"/>
      <c r="R3892" s="17"/>
      <c r="T3892" s="17"/>
      <c r="V3892" s="17"/>
      <c r="W3892" s="51"/>
    </row>
    <row r="3893">
      <c r="A3893" s="307"/>
      <c r="B3893" s="85"/>
      <c r="C3893" s="85"/>
      <c r="D3893" s="85"/>
      <c r="E3893" s="88"/>
      <c r="F3893" s="17"/>
      <c r="G3893" s="17"/>
      <c r="I3893" s="43"/>
      <c r="J3893" s="308"/>
      <c r="K3893" s="51"/>
      <c r="N3893" s="309"/>
      <c r="R3893" s="17"/>
      <c r="T3893" s="17"/>
      <c r="V3893" s="17"/>
      <c r="W3893" s="51"/>
    </row>
    <row r="3894">
      <c r="A3894" s="307"/>
      <c r="B3894" s="85"/>
      <c r="C3894" s="85"/>
      <c r="D3894" s="85"/>
      <c r="E3894" s="88"/>
      <c r="F3894" s="17"/>
      <c r="G3894" s="17"/>
      <c r="I3894" s="43"/>
      <c r="J3894" s="308"/>
      <c r="K3894" s="51"/>
      <c r="N3894" s="309"/>
      <c r="R3894" s="17"/>
      <c r="T3894" s="17"/>
      <c r="V3894" s="17"/>
      <c r="W3894" s="51"/>
    </row>
    <row r="3895">
      <c r="A3895" s="307"/>
      <c r="B3895" s="85"/>
      <c r="C3895" s="85"/>
      <c r="D3895" s="85"/>
      <c r="E3895" s="88"/>
      <c r="F3895" s="17"/>
      <c r="G3895" s="17"/>
      <c r="I3895" s="43"/>
      <c r="J3895" s="308"/>
      <c r="K3895" s="51"/>
      <c r="N3895" s="309"/>
      <c r="R3895" s="17"/>
      <c r="T3895" s="17"/>
      <c r="V3895" s="17"/>
      <c r="W3895" s="51"/>
    </row>
    <row r="3896">
      <c r="A3896" s="307"/>
      <c r="B3896" s="85"/>
      <c r="C3896" s="85"/>
      <c r="D3896" s="85"/>
      <c r="E3896" s="88"/>
      <c r="F3896" s="17"/>
      <c r="G3896" s="17"/>
      <c r="I3896" s="43"/>
      <c r="J3896" s="308"/>
      <c r="K3896" s="51"/>
      <c r="N3896" s="309"/>
      <c r="R3896" s="17"/>
      <c r="T3896" s="17"/>
      <c r="V3896" s="17"/>
      <c r="W3896" s="51"/>
    </row>
    <row r="3897">
      <c r="A3897" s="307"/>
      <c r="B3897" s="85"/>
      <c r="C3897" s="85"/>
      <c r="D3897" s="85"/>
      <c r="E3897" s="88"/>
      <c r="F3897" s="17"/>
      <c r="G3897" s="17"/>
      <c r="I3897" s="43"/>
      <c r="J3897" s="308"/>
      <c r="K3897" s="51"/>
      <c r="N3897" s="309"/>
      <c r="R3897" s="17"/>
      <c r="T3897" s="17"/>
      <c r="V3897" s="17"/>
      <c r="W3897" s="51"/>
    </row>
    <row r="3898">
      <c r="A3898" s="307"/>
      <c r="B3898" s="85"/>
      <c r="C3898" s="85"/>
      <c r="D3898" s="85"/>
      <c r="E3898" s="88"/>
      <c r="F3898" s="17"/>
      <c r="G3898" s="17"/>
      <c r="I3898" s="43"/>
      <c r="J3898" s="308"/>
      <c r="K3898" s="51"/>
      <c r="N3898" s="309"/>
      <c r="R3898" s="17"/>
      <c r="T3898" s="17"/>
      <c r="V3898" s="17"/>
      <c r="W3898" s="51"/>
    </row>
    <row r="3899">
      <c r="A3899" s="307"/>
      <c r="B3899" s="85"/>
      <c r="C3899" s="85"/>
      <c r="D3899" s="85"/>
      <c r="E3899" s="88"/>
      <c r="F3899" s="17"/>
      <c r="G3899" s="17"/>
      <c r="I3899" s="43"/>
      <c r="J3899" s="308"/>
      <c r="K3899" s="51"/>
      <c r="N3899" s="309"/>
      <c r="R3899" s="17"/>
      <c r="T3899" s="17"/>
      <c r="V3899" s="17"/>
      <c r="W3899" s="51"/>
    </row>
    <row r="3900">
      <c r="A3900" s="307"/>
      <c r="B3900" s="85"/>
      <c r="C3900" s="85"/>
      <c r="D3900" s="85"/>
      <c r="E3900" s="88"/>
      <c r="F3900" s="17"/>
      <c r="G3900" s="17"/>
      <c r="I3900" s="43"/>
      <c r="J3900" s="308"/>
      <c r="K3900" s="51"/>
      <c r="N3900" s="309"/>
      <c r="R3900" s="17"/>
      <c r="T3900" s="17"/>
      <c r="V3900" s="17"/>
      <c r="W3900" s="51"/>
    </row>
    <row r="3901">
      <c r="A3901" s="307"/>
      <c r="B3901" s="85"/>
      <c r="C3901" s="85"/>
      <c r="D3901" s="85"/>
      <c r="E3901" s="88"/>
      <c r="F3901" s="17"/>
      <c r="G3901" s="17"/>
      <c r="I3901" s="43"/>
      <c r="J3901" s="308"/>
      <c r="K3901" s="51"/>
      <c r="N3901" s="309"/>
      <c r="R3901" s="17"/>
      <c r="T3901" s="17"/>
      <c r="V3901" s="17"/>
      <c r="W3901" s="51"/>
    </row>
    <row r="3902">
      <c r="A3902" s="307"/>
      <c r="B3902" s="85"/>
      <c r="C3902" s="85"/>
      <c r="D3902" s="85"/>
      <c r="E3902" s="88"/>
      <c r="F3902" s="17"/>
      <c r="G3902" s="17"/>
      <c r="I3902" s="43"/>
      <c r="J3902" s="308"/>
      <c r="K3902" s="51"/>
      <c r="N3902" s="309"/>
      <c r="R3902" s="17"/>
      <c r="T3902" s="17"/>
      <c r="V3902" s="17"/>
      <c r="W3902" s="51"/>
    </row>
    <row r="3903">
      <c r="A3903" s="307"/>
      <c r="B3903" s="85"/>
      <c r="C3903" s="85"/>
      <c r="D3903" s="85"/>
      <c r="E3903" s="88"/>
      <c r="F3903" s="17"/>
      <c r="G3903" s="17"/>
      <c r="I3903" s="43"/>
      <c r="J3903" s="308"/>
      <c r="K3903" s="51"/>
      <c r="N3903" s="309"/>
      <c r="R3903" s="17"/>
      <c r="T3903" s="17"/>
      <c r="V3903" s="17"/>
      <c r="W3903" s="51"/>
    </row>
    <row r="3904">
      <c r="A3904" s="307"/>
      <c r="B3904" s="85"/>
      <c r="C3904" s="85"/>
      <c r="D3904" s="85"/>
      <c r="E3904" s="88"/>
      <c r="F3904" s="17"/>
      <c r="G3904" s="17"/>
      <c r="I3904" s="43"/>
      <c r="J3904" s="308"/>
      <c r="K3904" s="51"/>
      <c r="N3904" s="309"/>
      <c r="R3904" s="17"/>
      <c r="T3904" s="17"/>
      <c r="V3904" s="17"/>
      <c r="W3904" s="51"/>
    </row>
    <row r="3905">
      <c r="A3905" s="307"/>
      <c r="B3905" s="85"/>
      <c r="C3905" s="85"/>
      <c r="D3905" s="85"/>
      <c r="E3905" s="88"/>
      <c r="F3905" s="17"/>
      <c r="G3905" s="17"/>
      <c r="I3905" s="43"/>
      <c r="J3905" s="308"/>
      <c r="K3905" s="51"/>
      <c r="N3905" s="309"/>
      <c r="R3905" s="17"/>
      <c r="T3905" s="17"/>
      <c r="V3905" s="17"/>
      <c r="W3905" s="51"/>
    </row>
    <row r="3906">
      <c r="A3906" s="307"/>
      <c r="B3906" s="85"/>
      <c r="C3906" s="85"/>
      <c r="D3906" s="85"/>
      <c r="E3906" s="88"/>
      <c r="F3906" s="17"/>
      <c r="G3906" s="17"/>
      <c r="I3906" s="43"/>
      <c r="J3906" s="308"/>
      <c r="K3906" s="51"/>
      <c r="N3906" s="309"/>
      <c r="R3906" s="17"/>
      <c r="T3906" s="17"/>
      <c r="V3906" s="17"/>
      <c r="W3906" s="51"/>
    </row>
    <row r="3907">
      <c r="A3907" s="307"/>
      <c r="B3907" s="85"/>
      <c r="C3907" s="85"/>
      <c r="D3907" s="85"/>
      <c r="E3907" s="88"/>
      <c r="F3907" s="17"/>
      <c r="G3907" s="17"/>
      <c r="I3907" s="43"/>
      <c r="J3907" s="308"/>
      <c r="K3907" s="51"/>
      <c r="N3907" s="309"/>
      <c r="R3907" s="17"/>
      <c r="T3907" s="17"/>
      <c r="V3907" s="17"/>
      <c r="W3907" s="51"/>
    </row>
    <row r="3908">
      <c r="A3908" s="307"/>
      <c r="B3908" s="85"/>
      <c r="C3908" s="85"/>
      <c r="D3908" s="85"/>
      <c r="E3908" s="88"/>
      <c r="F3908" s="17"/>
      <c r="G3908" s="17"/>
      <c r="I3908" s="43"/>
      <c r="J3908" s="308"/>
      <c r="K3908" s="51"/>
      <c r="N3908" s="309"/>
      <c r="R3908" s="17"/>
      <c r="T3908" s="17"/>
      <c r="V3908" s="17"/>
      <c r="W3908" s="51"/>
    </row>
    <row r="3909">
      <c r="A3909" s="307"/>
      <c r="B3909" s="85"/>
      <c r="C3909" s="85"/>
      <c r="D3909" s="85"/>
      <c r="E3909" s="88"/>
      <c r="F3909" s="17"/>
      <c r="G3909" s="17"/>
      <c r="I3909" s="43"/>
      <c r="J3909" s="308"/>
      <c r="K3909" s="51"/>
      <c r="N3909" s="309"/>
      <c r="R3909" s="17"/>
      <c r="T3909" s="17"/>
      <c r="V3909" s="17"/>
      <c r="W3909" s="51"/>
    </row>
    <row r="3910">
      <c r="A3910" s="307"/>
      <c r="B3910" s="85"/>
      <c r="C3910" s="85"/>
      <c r="D3910" s="85"/>
      <c r="E3910" s="88"/>
      <c r="F3910" s="17"/>
      <c r="G3910" s="17"/>
      <c r="I3910" s="43"/>
      <c r="J3910" s="308"/>
      <c r="K3910" s="51"/>
      <c r="N3910" s="309"/>
      <c r="R3910" s="17"/>
      <c r="T3910" s="17"/>
      <c r="V3910" s="17"/>
      <c r="W3910" s="51"/>
    </row>
    <row r="3911">
      <c r="A3911" s="307"/>
      <c r="B3911" s="85"/>
      <c r="C3911" s="85"/>
      <c r="D3911" s="85"/>
      <c r="E3911" s="88"/>
      <c r="F3911" s="17"/>
      <c r="G3911" s="17"/>
      <c r="I3911" s="43"/>
      <c r="J3911" s="308"/>
      <c r="K3911" s="51"/>
      <c r="N3911" s="309"/>
      <c r="R3911" s="17"/>
      <c r="T3911" s="17"/>
      <c r="V3911" s="17"/>
      <c r="W3911" s="51"/>
    </row>
    <row r="3912">
      <c r="A3912" s="307"/>
      <c r="B3912" s="85"/>
      <c r="C3912" s="85"/>
      <c r="D3912" s="85"/>
      <c r="E3912" s="88"/>
      <c r="F3912" s="17"/>
      <c r="G3912" s="17"/>
      <c r="I3912" s="43"/>
      <c r="J3912" s="308"/>
      <c r="K3912" s="51"/>
      <c r="N3912" s="309"/>
      <c r="R3912" s="17"/>
      <c r="T3912" s="17"/>
      <c r="V3912" s="17"/>
      <c r="W3912" s="51"/>
    </row>
    <row r="3913">
      <c r="A3913" s="307"/>
      <c r="B3913" s="85"/>
      <c r="C3913" s="85"/>
      <c r="D3913" s="85"/>
      <c r="E3913" s="88"/>
      <c r="F3913" s="17"/>
      <c r="G3913" s="17"/>
      <c r="I3913" s="43"/>
      <c r="J3913" s="308"/>
      <c r="K3913" s="51"/>
      <c r="N3913" s="309"/>
      <c r="R3913" s="17"/>
      <c r="T3913" s="17"/>
      <c r="V3913" s="17"/>
      <c r="W3913" s="51"/>
    </row>
    <row r="3914">
      <c r="A3914" s="307"/>
      <c r="B3914" s="85"/>
      <c r="C3914" s="85"/>
      <c r="D3914" s="85"/>
      <c r="E3914" s="88"/>
      <c r="F3914" s="17"/>
      <c r="G3914" s="17"/>
      <c r="I3914" s="43"/>
      <c r="J3914" s="308"/>
      <c r="K3914" s="51"/>
      <c r="N3914" s="309"/>
      <c r="R3914" s="17"/>
      <c r="T3914" s="17"/>
      <c r="V3914" s="17"/>
      <c r="W3914" s="51"/>
    </row>
    <row r="3915">
      <c r="A3915" s="307"/>
      <c r="B3915" s="85"/>
      <c r="C3915" s="85"/>
      <c r="D3915" s="85"/>
      <c r="E3915" s="88"/>
      <c r="F3915" s="17"/>
      <c r="G3915" s="17"/>
      <c r="I3915" s="43"/>
      <c r="J3915" s="308"/>
      <c r="K3915" s="51"/>
      <c r="N3915" s="309"/>
      <c r="R3915" s="17"/>
      <c r="T3915" s="17"/>
      <c r="V3915" s="17"/>
      <c r="W3915" s="51"/>
    </row>
    <row r="3916">
      <c r="A3916" s="307"/>
      <c r="B3916" s="85"/>
      <c r="C3916" s="85"/>
      <c r="D3916" s="85"/>
      <c r="E3916" s="88"/>
      <c r="F3916" s="17"/>
      <c r="G3916" s="17"/>
      <c r="I3916" s="43"/>
      <c r="J3916" s="308"/>
      <c r="K3916" s="51"/>
      <c r="N3916" s="309"/>
      <c r="R3916" s="17"/>
      <c r="T3916" s="17"/>
      <c r="V3916" s="17"/>
      <c r="W3916" s="51"/>
    </row>
    <row r="3917">
      <c r="A3917" s="307"/>
      <c r="B3917" s="85"/>
      <c r="C3917" s="85"/>
      <c r="D3917" s="85"/>
      <c r="E3917" s="88"/>
      <c r="F3917" s="17"/>
      <c r="G3917" s="17"/>
      <c r="I3917" s="43"/>
      <c r="J3917" s="308"/>
      <c r="K3917" s="51"/>
      <c r="N3917" s="309"/>
      <c r="R3917" s="17"/>
      <c r="T3917" s="17"/>
      <c r="V3917" s="17"/>
      <c r="W3917" s="51"/>
    </row>
    <row r="3918">
      <c r="A3918" s="307"/>
      <c r="B3918" s="85"/>
      <c r="C3918" s="85"/>
      <c r="D3918" s="85"/>
      <c r="E3918" s="88"/>
      <c r="F3918" s="17"/>
      <c r="G3918" s="17"/>
      <c r="I3918" s="43"/>
      <c r="J3918" s="308"/>
      <c r="K3918" s="51"/>
      <c r="N3918" s="309"/>
      <c r="R3918" s="17"/>
      <c r="T3918" s="17"/>
      <c r="V3918" s="17"/>
      <c r="W3918" s="51"/>
    </row>
    <row r="3919">
      <c r="A3919" s="307"/>
      <c r="B3919" s="85"/>
      <c r="C3919" s="85"/>
      <c r="D3919" s="85"/>
      <c r="E3919" s="88"/>
      <c r="F3919" s="17"/>
      <c r="G3919" s="17"/>
      <c r="I3919" s="43"/>
      <c r="J3919" s="308"/>
      <c r="K3919" s="51"/>
      <c r="N3919" s="309"/>
      <c r="R3919" s="17"/>
      <c r="T3919" s="17"/>
      <c r="V3919" s="17"/>
      <c r="W3919" s="51"/>
    </row>
    <row r="3920">
      <c r="A3920" s="307"/>
      <c r="B3920" s="85"/>
      <c r="C3920" s="85"/>
      <c r="D3920" s="85"/>
      <c r="E3920" s="88"/>
      <c r="F3920" s="17"/>
      <c r="G3920" s="17"/>
      <c r="I3920" s="43"/>
      <c r="J3920" s="308"/>
      <c r="K3920" s="51"/>
      <c r="N3920" s="309"/>
      <c r="R3920" s="17"/>
      <c r="T3920" s="17"/>
      <c r="V3920" s="17"/>
      <c r="W3920" s="51"/>
    </row>
    <row r="3921">
      <c r="A3921" s="307"/>
      <c r="B3921" s="85"/>
      <c r="C3921" s="85"/>
      <c r="D3921" s="85"/>
      <c r="E3921" s="88"/>
      <c r="F3921" s="17"/>
      <c r="G3921" s="17"/>
      <c r="I3921" s="43"/>
      <c r="J3921" s="308"/>
      <c r="K3921" s="51"/>
      <c r="N3921" s="309"/>
      <c r="R3921" s="17"/>
      <c r="T3921" s="17"/>
      <c r="V3921" s="17"/>
      <c r="W3921" s="51"/>
    </row>
    <row r="3922">
      <c r="A3922" s="307"/>
      <c r="B3922" s="85"/>
      <c r="C3922" s="85"/>
      <c r="D3922" s="85"/>
      <c r="E3922" s="88"/>
      <c r="F3922" s="17"/>
      <c r="G3922" s="17"/>
      <c r="I3922" s="43"/>
      <c r="J3922" s="308"/>
      <c r="K3922" s="51"/>
      <c r="N3922" s="309"/>
      <c r="R3922" s="17"/>
      <c r="T3922" s="17"/>
      <c r="V3922" s="17"/>
      <c r="W3922" s="51"/>
    </row>
    <row r="3923">
      <c r="A3923" s="307"/>
      <c r="B3923" s="85"/>
      <c r="C3923" s="85"/>
      <c r="D3923" s="85"/>
      <c r="E3923" s="88"/>
      <c r="F3923" s="17"/>
      <c r="G3923" s="17"/>
      <c r="I3923" s="43"/>
      <c r="J3923" s="308"/>
      <c r="K3923" s="51"/>
      <c r="N3923" s="309"/>
      <c r="R3923" s="17"/>
      <c r="T3923" s="17"/>
      <c r="V3923" s="17"/>
      <c r="W3923" s="51"/>
    </row>
    <row r="3924">
      <c r="A3924" s="307"/>
      <c r="B3924" s="85"/>
      <c r="C3924" s="85"/>
      <c r="D3924" s="85"/>
      <c r="E3924" s="88"/>
      <c r="F3924" s="17"/>
      <c r="G3924" s="17"/>
      <c r="I3924" s="43"/>
      <c r="J3924" s="308"/>
      <c r="K3924" s="51"/>
      <c r="N3924" s="309"/>
      <c r="R3924" s="17"/>
      <c r="T3924" s="17"/>
      <c r="V3924" s="17"/>
      <c r="W3924" s="51"/>
    </row>
    <row r="3925">
      <c r="A3925" s="307"/>
      <c r="B3925" s="85"/>
      <c r="C3925" s="85"/>
      <c r="D3925" s="85"/>
      <c r="E3925" s="88"/>
      <c r="F3925" s="17"/>
      <c r="G3925" s="17"/>
      <c r="I3925" s="43"/>
      <c r="J3925" s="308"/>
      <c r="K3925" s="51"/>
      <c r="N3925" s="309"/>
      <c r="R3925" s="17"/>
      <c r="T3925" s="17"/>
      <c r="V3925" s="17"/>
      <c r="W3925" s="51"/>
    </row>
    <row r="3926">
      <c r="A3926" s="307"/>
      <c r="B3926" s="85"/>
      <c r="C3926" s="85"/>
      <c r="D3926" s="85"/>
      <c r="E3926" s="88"/>
      <c r="F3926" s="17"/>
      <c r="G3926" s="17"/>
      <c r="I3926" s="43"/>
      <c r="J3926" s="308"/>
      <c r="K3926" s="51"/>
      <c r="N3926" s="309"/>
      <c r="R3926" s="17"/>
      <c r="T3926" s="17"/>
      <c r="V3926" s="17"/>
      <c r="W3926" s="51"/>
    </row>
    <row r="3927">
      <c r="A3927" s="307"/>
      <c r="B3927" s="85"/>
      <c r="C3927" s="85"/>
      <c r="D3927" s="85"/>
      <c r="E3927" s="88"/>
      <c r="F3927" s="17"/>
      <c r="G3927" s="17"/>
      <c r="I3927" s="43"/>
      <c r="J3927" s="308"/>
      <c r="K3927" s="51"/>
      <c r="N3927" s="309"/>
      <c r="R3927" s="17"/>
      <c r="T3927" s="17"/>
      <c r="V3927" s="17"/>
      <c r="W3927" s="51"/>
    </row>
    <row r="3928">
      <c r="A3928" s="307"/>
      <c r="B3928" s="85"/>
      <c r="C3928" s="85"/>
      <c r="D3928" s="85"/>
      <c r="E3928" s="88"/>
      <c r="F3928" s="17"/>
      <c r="G3928" s="17"/>
      <c r="I3928" s="43"/>
      <c r="J3928" s="308"/>
      <c r="K3928" s="51"/>
      <c r="N3928" s="309"/>
      <c r="R3928" s="17"/>
      <c r="T3928" s="17"/>
      <c r="V3928" s="17"/>
      <c r="W3928" s="51"/>
    </row>
    <row r="3929">
      <c r="A3929" s="307"/>
      <c r="B3929" s="85"/>
      <c r="C3929" s="85"/>
      <c r="D3929" s="85"/>
      <c r="E3929" s="88"/>
      <c r="F3929" s="17"/>
      <c r="G3929" s="17"/>
      <c r="I3929" s="43"/>
      <c r="J3929" s="308"/>
      <c r="K3929" s="51"/>
      <c r="N3929" s="309"/>
      <c r="R3929" s="17"/>
      <c r="T3929" s="17"/>
      <c r="V3929" s="17"/>
      <c r="W3929" s="51"/>
    </row>
    <row r="3930">
      <c r="A3930" s="307"/>
      <c r="B3930" s="85"/>
      <c r="C3930" s="85"/>
      <c r="D3930" s="85"/>
      <c r="E3930" s="88"/>
      <c r="F3930" s="17"/>
      <c r="G3930" s="17"/>
      <c r="I3930" s="43"/>
      <c r="J3930" s="308"/>
      <c r="K3930" s="51"/>
      <c r="N3930" s="309"/>
      <c r="R3930" s="17"/>
      <c r="T3930" s="17"/>
      <c r="V3930" s="17"/>
      <c r="W3930" s="51"/>
    </row>
    <row r="3931">
      <c r="A3931" s="307"/>
      <c r="B3931" s="85"/>
      <c r="C3931" s="85"/>
      <c r="D3931" s="85"/>
      <c r="E3931" s="88"/>
      <c r="F3931" s="17"/>
      <c r="G3931" s="17"/>
      <c r="I3931" s="43"/>
      <c r="J3931" s="308"/>
      <c r="K3931" s="51"/>
      <c r="N3931" s="309"/>
      <c r="R3931" s="17"/>
      <c r="T3931" s="17"/>
      <c r="V3931" s="17"/>
      <c r="W3931" s="51"/>
    </row>
    <row r="3932">
      <c r="A3932" s="307"/>
      <c r="B3932" s="85"/>
      <c r="C3932" s="85"/>
      <c r="D3932" s="85"/>
      <c r="E3932" s="88"/>
      <c r="F3932" s="17"/>
      <c r="G3932" s="17"/>
      <c r="I3932" s="43"/>
      <c r="J3932" s="308"/>
      <c r="K3932" s="51"/>
      <c r="N3932" s="309"/>
      <c r="R3932" s="17"/>
      <c r="T3932" s="17"/>
      <c r="V3932" s="17"/>
      <c r="W3932" s="51"/>
    </row>
    <row r="3933">
      <c r="A3933" s="307"/>
      <c r="B3933" s="85"/>
      <c r="C3933" s="85"/>
      <c r="D3933" s="85"/>
      <c r="E3933" s="88"/>
      <c r="F3933" s="17"/>
      <c r="G3933" s="17"/>
      <c r="I3933" s="43"/>
      <c r="J3933" s="308"/>
      <c r="K3933" s="51"/>
      <c r="N3933" s="309"/>
      <c r="R3933" s="17"/>
      <c r="T3933" s="17"/>
      <c r="V3933" s="17"/>
      <c r="W3933" s="51"/>
    </row>
    <row r="3934">
      <c r="A3934" s="307"/>
      <c r="B3934" s="85"/>
      <c r="C3934" s="85"/>
      <c r="D3934" s="85"/>
      <c r="E3934" s="88"/>
      <c r="F3934" s="17"/>
      <c r="G3934" s="17"/>
      <c r="I3934" s="43"/>
      <c r="J3934" s="308"/>
      <c r="K3934" s="51"/>
      <c r="N3934" s="309"/>
      <c r="R3934" s="17"/>
      <c r="T3934" s="17"/>
      <c r="V3934" s="17"/>
      <c r="W3934" s="51"/>
    </row>
    <row r="3935">
      <c r="A3935" s="307"/>
      <c r="B3935" s="85"/>
      <c r="C3935" s="85"/>
      <c r="D3935" s="85"/>
      <c r="E3935" s="88"/>
      <c r="F3935" s="17"/>
      <c r="G3935" s="17"/>
      <c r="I3935" s="43"/>
      <c r="J3935" s="308"/>
      <c r="K3935" s="51"/>
      <c r="N3935" s="309"/>
      <c r="R3935" s="17"/>
      <c r="T3935" s="17"/>
      <c r="V3935" s="17"/>
      <c r="W3935" s="51"/>
    </row>
    <row r="3936">
      <c r="A3936" s="307"/>
      <c r="B3936" s="85"/>
      <c r="C3936" s="85"/>
      <c r="D3936" s="85"/>
      <c r="E3936" s="88"/>
      <c r="F3936" s="17"/>
      <c r="G3936" s="17"/>
      <c r="I3936" s="43"/>
      <c r="J3936" s="308"/>
      <c r="K3936" s="51"/>
      <c r="N3936" s="309"/>
      <c r="R3936" s="17"/>
      <c r="T3936" s="17"/>
      <c r="V3936" s="17"/>
      <c r="W3936" s="51"/>
    </row>
    <row r="3937">
      <c r="A3937" s="307"/>
      <c r="B3937" s="85"/>
      <c r="C3937" s="85"/>
      <c r="D3937" s="85"/>
      <c r="E3937" s="88"/>
      <c r="F3937" s="17"/>
      <c r="G3937" s="17"/>
      <c r="I3937" s="43"/>
      <c r="J3937" s="308"/>
      <c r="K3937" s="51"/>
      <c r="N3937" s="309"/>
      <c r="R3937" s="17"/>
      <c r="T3937" s="17"/>
      <c r="V3937" s="17"/>
      <c r="W3937" s="51"/>
    </row>
    <row r="3938">
      <c r="A3938" s="307"/>
      <c r="B3938" s="85"/>
      <c r="C3938" s="85"/>
      <c r="D3938" s="85"/>
      <c r="E3938" s="88"/>
      <c r="F3938" s="17"/>
      <c r="G3938" s="17"/>
      <c r="I3938" s="43"/>
      <c r="J3938" s="308"/>
      <c r="K3938" s="51"/>
      <c r="N3938" s="309"/>
      <c r="R3938" s="17"/>
      <c r="T3938" s="17"/>
      <c r="V3938" s="17"/>
      <c r="W3938" s="51"/>
    </row>
    <row r="3939">
      <c r="A3939" s="307"/>
      <c r="B3939" s="85"/>
      <c r="C3939" s="85"/>
      <c r="D3939" s="85"/>
      <c r="E3939" s="88"/>
      <c r="F3939" s="17"/>
      <c r="G3939" s="17"/>
      <c r="I3939" s="43"/>
      <c r="J3939" s="308"/>
      <c r="K3939" s="51"/>
      <c r="N3939" s="309"/>
      <c r="R3939" s="17"/>
      <c r="T3939" s="17"/>
      <c r="V3939" s="17"/>
      <c r="W3939" s="51"/>
    </row>
    <row r="3940">
      <c r="A3940" s="307"/>
      <c r="B3940" s="85"/>
      <c r="C3940" s="85"/>
      <c r="D3940" s="85"/>
      <c r="E3940" s="88"/>
      <c r="F3940" s="17"/>
      <c r="G3940" s="17"/>
      <c r="I3940" s="43"/>
      <c r="J3940" s="308"/>
      <c r="K3940" s="51"/>
      <c r="N3940" s="309"/>
      <c r="R3940" s="17"/>
      <c r="T3940" s="17"/>
      <c r="V3940" s="17"/>
      <c r="W3940" s="51"/>
    </row>
    <row r="3941">
      <c r="A3941" s="307"/>
      <c r="B3941" s="85"/>
      <c r="C3941" s="85"/>
      <c r="D3941" s="85"/>
      <c r="E3941" s="88"/>
      <c r="F3941" s="17"/>
      <c r="G3941" s="17"/>
      <c r="I3941" s="43"/>
      <c r="J3941" s="308"/>
      <c r="K3941" s="51"/>
      <c r="N3941" s="309"/>
      <c r="R3941" s="17"/>
      <c r="T3941" s="17"/>
      <c r="V3941" s="17"/>
      <c r="W3941" s="51"/>
    </row>
    <row r="3942">
      <c r="A3942" s="307"/>
      <c r="B3942" s="85"/>
      <c r="C3942" s="85"/>
      <c r="D3942" s="85"/>
      <c r="E3942" s="88"/>
      <c r="F3942" s="17"/>
      <c r="G3942" s="17"/>
      <c r="I3942" s="43"/>
      <c r="J3942" s="308"/>
      <c r="K3942" s="51"/>
      <c r="N3942" s="309"/>
      <c r="R3942" s="17"/>
      <c r="T3942" s="17"/>
      <c r="V3942" s="17"/>
      <c r="W3942" s="51"/>
    </row>
    <row r="3943">
      <c r="A3943" s="307"/>
      <c r="B3943" s="85"/>
      <c r="C3943" s="85"/>
      <c r="D3943" s="85"/>
      <c r="E3943" s="88"/>
      <c r="F3943" s="17"/>
      <c r="G3943" s="17"/>
      <c r="I3943" s="43"/>
      <c r="J3943" s="308"/>
      <c r="K3943" s="51"/>
      <c r="N3943" s="309"/>
      <c r="R3943" s="17"/>
      <c r="T3943" s="17"/>
      <c r="V3943" s="17"/>
      <c r="W3943" s="51"/>
    </row>
    <row r="3944">
      <c r="A3944" s="307"/>
      <c r="B3944" s="85"/>
      <c r="C3944" s="85"/>
      <c r="D3944" s="85"/>
      <c r="E3944" s="88"/>
      <c r="F3944" s="17"/>
      <c r="G3944" s="17"/>
      <c r="I3944" s="43"/>
      <c r="J3944" s="308"/>
      <c r="K3944" s="51"/>
      <c r="N3944" s="309"/>
      <c r="R3944" s="17"/>
      <c r="T3944" s="17"/>
      <c r="V3944" s="17"/>
      <c r="W3944" s="51"/>
    </row>
    <row r="3945">
      <c r="A3945" s="307"/>
      <c r="B3945" s="85"/>
      <c r="C3945" s="85"/>
      <c r="D3945" s="85"/>
      <c r="E3945" s="88"/>
      <c r="F3945" s="17"/>
      <c r="G3945" s="17"/>
      <c r="I3945" s="43"/>
      <c r="J3945" s="308"/>
      <c r="K3945" s="51"/>
      <c r="N3945" s="309"/>
      <c r="R3945" s="17"/>
      <c r="T3945" s="17"/>
      <c r="V3945" s="17"/>
      <c r="W3945" s="51"/>
    </row>
    <row r="3946">
      <c r="A3946" s="307"/>
      <c r="B3946" s="85"/>
      <c r="C3946" s="85"/>
      <c r="D3946" s="85"/>
      <c r="E3946" s="88"/>
      <c r="F3946" s="17"/>
      <c r="G3946" s="17"/>
      <c r="I3946" s="43"/>
      <c r="J3946" s="308"/>
      <c r="K3946" s="51"/>
      <c r="N3946" s="309"/>
      <c r="R3946" s="17"/>
      <c r="T3946" s="17"/>
      <c r="V3946" s="17"/>
      <c r="W3946" s="51"/>
    </row>
    <row r="3947">
      <c r="A3947" s="307"/>
      <c r="B3947" s="85"/>
      <c r="C3947" s="85"/>
      <c r="D3947" s="85"/>
      <c r="E3947" s="88"/>
      <c r="F3947" s="17"/>
      <c r="G3947" s="17"/>
      <c r="I3947" s="43"/>
      <c r="J3947" s="308"/>
      <c r="K3947" s="51"/>
      <c r="N3947" s="309"/>
      <c r="R3947" s="17"/>
      <c r="T3947" s="17"/>
      <c r="V3947" s="17"/>
      <c r="W3947" s="51"/>
    </row>
    <row r="3948">
      <c r="A3948" s="307"/>
      <c r="B3948" s="85"/>
      <c r="C3948" s="85"/>
      <c r="D3948" s="85"/>
      <c r="E3948" s="88"/>
      <c r="F3948" s="17"/>
      <c r="G3948" s="17"/>
      <c r="I3948" s="43"/>
      <c r="J3948" s="308"/>
      <c r="K3948" s="51"/>
      <c r="N3948" s="309"/>
      <c r="R3948" s="17"/>
      <c r="T3948" s="17"/>
      <c r="V3948" s="17"/>
      <c r="W3948" s="51"/>
    </row>
    <row r="3949">
      <c r="A3949" s="307"/>
      <c r="B3949" s="85"/>
      <c r="C3949" s="85"/>
      <c r="D3949" s="85"/>
      <c r="E3949" s="88"/>
      <c r="F3949" s="17"/>
      <c r="G3949" s="17"/>
      <c r="I3949" s="43"/>
      <c r="J3949" s="308"/>
      <c r="K3949" s="51"/>
      <c r="N3949" s="309"/>
      <c r="R3949" s="17"/>
      <c r="T3949" s="17"/>
      <c r="V3949" s="17"/>
      <c r="W3949" s="51"/>
    </row>
    <row r="3950">
      <c r="A3950" s="307"/>
      <c r="B3950" s="85"/>
      <c r="C3950" s="85"/>
      <c r="D3950" s="85"/>
      <c r="E3950" s="88"/>
      <c r="F3950" s="17"/>
      <c r="G3950" s="17"/>
      <c r="I3950" s="43"/>
      <c r="J3950" s="308"/>
      <c r="K3950" s="51"/>
      <c r="N3950" s="309"/>
      <c r="R3950" s="17"/>
      <c r="T3950" s="17"/>
      <c r="V3950" s="17"/>
      <c r="W3950" s="51"/>
    </row>
    <row r="3951">
      <c r="A3951" s="307"/>
      <c r="B3951" s="85"/>
      <c r="C3951" s="85"/>
      <c r="D3951" s="85"/>
      <c r="E3951" s="88"/>
      <c r="F3951" s="17"/>
      <c r="G3951" s="17"/>
      <c r="I3951" s="43"/>
      <c r="J3951" s="308"/>
      <c r="K3951" s="51"/>
      <c r="N3951" s="309"/>
      <c r="R3951" s="17"/>
      <c r="T3951" s="17"/>
      <c r="V3951" s="17"/>
      <c r="W3951" s="51"/>
    </row>
    <row r="3952">
      <c r="A3952" s="307"/>
      <c r="B3952" s="85"/>
      <c r="C3952" s="85"/>
      <c r="D3952" s="85"/>
      <c r="E3952" s="88"/>
      <c r="F3952" s="17"/>
      <c r="G3952" s="17"/>
      <c r="I3952" s="43"/>
      <c r="J3952" s="308"/>
      <c r="K3952" s="51"/>
      <c r="N3952" s="309"/>
      <c r="R3952" s="17"/>
      <c r="T3952" s="17"/>
      <c r="V3952" s="17"/>
      <c r="W3952" s="51"/>
    </row>
    <row r="3953">
      <c r="A3953" s="307"/>
      <c r="B3953" s="85"/>
      <c r="C3953" s="85"/>
      <c r="D3953" s="85"/>
      <c r="E3953" s="88"/>
      <c r="F3953" s="17"/>
      <c r="G3953" s="17"/>
      <c r="I3953" s="43"/>
      <c r="J3953" s="308"/>
      <c r="K3953" s="51"/>
      <c r="N3953" s="309"/>
      <c r="R3953" s="17"/>
      <c r="T3953" s="17"/>
      <c r="V3953" s="17"/>
      <c r="W3953" s="51"/>
    </row>
    <row r="3954">
      <c r="A3954" s="307"/>
      <c r="B3954" s="85"/>
      <c r="C3954" s="85"/>
      <c r="D3954" s="85"/>
      <c r="E3954" s="88"/>
      <c r="F3954" s="17"/>
      <c r="G3954" s="17"/>
      <c r="I3954" s="43"/>
      <c r="J3954" s="308"/>
      <c r="K3954" s="51"/>
      <c r="N3954" s="309"/>
      <c r="R3954" s="17"/>
      <c r="T3954" s="17"/>
      <c r="V3954" s="17"/>
      <c r="W3954" s="51"/>
    </row>
    <row r="3955">
      <c r="A3955" s="307"/>
      <c r="B3955" s="85"/>
      <c r="C3955" s="85"/>
      <c r="D3955" s="85"/>
      <c r="E3955" s="88"/>
      <c r="F3955" s="17"/>
      <c r="G3955" s="17"/>
      <c r="I3955" s="43"/>
      <c r="J3955" s="308"/>
      <c r="K3955" s="51"/>
      <c r="N3955" s="309"/>
      <c r="R3955" s="17"/>
      <c r="T3955" s="17"/>
      <c r="V3955" s="17"/>
      <c r="W3955" s="51"/>
    </row>
    <row r="3956">
      <c r="A3956" s="307"/>
      <c r="B3956" s="85"/>
      <c r="C3956" s="85"/>
      <c r="D3956" s="85"/>
      <c r="E3956" s="88"/>
      <c r="F3956" s="17"/>
      <c r="G3956" s="17"/>
      <c r="I3956" s="43"/>
      <c r="J3956" s="308"/>
      <c r="K3956" s="51"/>
      <c r="N3956" s="309"/>
      <c r="R3956" s="17"/>
      <c r="T3956" s="17"/>
      <c r="V3956" s="17"/>
      <c r="W3956" s="51"/>
    </row>
    <row r="3957">
      <c r="A3957" s="307"/>
      <c r="B3957" s="85"/>
      <c r="C3957" s="85"/>
      <c r="D3957" s="85"/>
      <c r="E3957" s="88"/>
      <c r="F3957" s="17"/>
      <c r="G3957" s="17"/>
      <c r="I3957" s="43"/>
      <c r="J3957" s="308"/>
      <c r="K3957" s="51"/>
      <c r="N3957" s="309"/>
      <c r="R3957" s="17"/>
      <c r="T3957" s="17"/>
      <c r="V3957" s="17"/>
      <c r="W3957" s="51"/>
    </row>
    <row r="3958">
      <c r="A3958" s="307"/>
      <c r="B3958" s="85"/>
      <c r="C3958" s="85"/>
      <c r="D3958" s="85"/>
      <c r="E3958" s="88"/>
      <c r="F3958" s="17"/>
      <c r="G3958" s="17"/>
      <c r="I3958" s="43"/>
      <c r="J3958" s="308"/>
      <c r="K3958" s="51"/>
      <c r="N3958" s="309"/>
      <c r="R3958" s="17"/>
      <c r="T3958" s="17"/>
      <c r="V3958" s="17"/>
      <c r="W3958" s="51"/>
    </row>
    <row r="3959">
      <c r="A3959" s="307"/>
      <c r="B3959" s="85"/>
      <c r="C3959" s="85"/>
      <c r="D3959" s="85"/>
      <c r="E3959" s="88"/>
      <c r="F3959" s="17"/>
      <c r="G3959" s="17"/>
      <c r="I3959" s="43"/>
      <c r="J3959" s="308"/>
      <c r="K3959" s="51"/>
      <c r="N3959" s="309"/>
      <c r="R3959" s="17"/>
      <c r="T3959" s="17"/>
      <c r="V3959" s="17"/>
      <c r="W3959" s="51"/>
    </row>
    <row r="3960">
      <c r="A3960" s="307"/>
      <c r="B3960" s="85"/>
      <c r="C3960" s="85"/>
      <c r="D3960" s="85"/>
      <c r="E3960" s="88"/>
      <c r="F3960" s="17"/>
      <c r="G3960" s="17"/>
      <c r="I3960" s="43"/>
      <c r="J3960" s="308"/>
      <c r="K3960" s="51"/>
      <c r="N3960" s="309"/>
      <c r="R3960" s="17"/>
      <c r="T3960" s="17"/>
      <c r="V3960" s="17"/>
      <c r="W3960" s="51"/>
    </row>
    <row r="3961">
      <c r="A3961" s="307"/>
      <c r="B3961" s="85"/>
      <c r="C3961" s="85"/>
      <c r="D3961" s="85"/>
      <c r="E3961" s="88"/>
      <c r="F3961" s="17"/>
      <c r="G3961" s="17"/>
      <c r="I3961" s="43"/>
      <c r="J3961" s="308"/>
      <c r="K3961" s="51"/>
      <c r="N3961" s="309"/>
      <c r="R3961" s="17"/>
      <c r="T3961" s="17"/>
      <c r="V3961" s="17"/>
      <c r="W3961" s="51"/>
    </row>
    <row r="3962">
      <c r="A3962" s="307"/>
      <c r="B3962" s="85"/>
      <c r="C3962" s="85"/>
      <c r="D3962" s="85"/>
      <c r="E3962" s="88"/>
      <c r="F3962" s="17"/>
      <c r="G3962" s="17"/>
      <c r="I3962" s="43"/>
      <c r="J3962" s="308"/>
      <c r="K3962" s="51"/>
      <c r="N3962" s="309"/>
      <c r="R3962" s="17"/>
      <c r="T3962" s="17"/>
      <c r="V3962" s="17"/>
      <c r="W3962" s="51"/>
    </row>
    <row r="3963">
      <c r="A3963" s="307"/>
      <c r="B3963" s="85"/>
      <c r="C3963" s="85"/>
      <c r="D3963" s="85"/>
      <c r="E3963" s="88"/>
      <c r="F3963" s="17"/>
      <c r="G3963" s="17"/>
      <c r="I3963" s="43"/>
      <c r="J3963" s="308"/>
      <c r="K3963" s="51"/>
      <c r="N3963" s="309"/>
      <c r="R3963" s="17"/>
      <c r="T3963" s="17"/>
      <c r="V3963" s="17"/>
      <c r="W3963" s="51"/>
    </row>
    <row r="3964">
      <c r="A3964" s="307"/>
      <c r="B3964" s="85"/>
      <c r="C3964" s="85"/>
      <c r="D3964" s="85"/>
      <c r="E3964" s="88"/>
      <c r="F3964" s="17"/>
      <c r="G3964" s="17"/>
      <c r="I3964" s="43"/>
      <c r="J3964" s="308"/>
      <c r="K3964" s="51"/>
      <c r="N3964" s="309"/>
      <c r="R3964" s="17"/>
      <c r="T3964" s="17"/>
      <c r="V3964" s="17"/>
      <c r="W3964" s="51"/>
    </row>
    <row r="3965">
      <c r="A3965" s="307"/>
      <c r="B3965" s="85"/>
      <c r="C3965" s="85"/>
      <c r="D3965" s="85"/>
      <c r="E3965" s="88"/>
      <c r="F3965" s="17"/>
      <c r="G3965" s="17"/>
      <c r="I3965" s="43"/>
      <c r="J3965" s="308"/>
      <c r="K3965" s="51"/>
      <c r="N3965" s="309"/>
      <c r="R3965" s="17"/>
      <c r="T3965" s="17"/>
      <c r="V3965" s="17"/>
      <c r="W3965" s="51"/>
    </row>
    <row r="3966">
      <c r="A3966" s="307"/>
      <c r="B3966" s="85"/>
      <c r="C3966" s="85"/>
      <c r="D3966" s="85"/>
      <c r="E3966" s="88"/>
      <c r="F3966" s="17"/>
      <c r="G3966" s="17"/>
      <c r="I3966" s="43"/>
      <c r="J3966" s="308"/>
      <c r="K3966" s="51"/>
      <c r="N3966" s="309"/>
      <c r="R3966" s="17"/>
      <c r="T3966" s="17"/>
      <c r="V3966" s="17"/>
      <c r="W3966" s="51"/>
    </row>
    <row r="3967">
      <c r="A3967" s="307"/>
      <c r="B3967" s="85"/>
      <c r="C3967" s="85"/>
      <c r="D3967" s="85"/>
      <c r="E3967" s="88"/>
      <c r="F3967" s="17"/>
      <c r="G3967" s="17"/>
      <c r="I3967" s="43"/>
      <c r="J3967" s="308"/>
      <c r="K3967" s="51"/>
      <c r="N3967" s="309"/>
      <c r="R3967" s="17"/>
      <c r="T3967" s="17"/>
      <c r="V3967" s="17"/>
      <c r="W3967" s="51"/>
    </row>
    <row r="3968">
      <c r="A3968" s="307"/>
      <c r="B3968" s="85"/>
      <c r="C3968" s="85"/>
      <c r="D3968" s="85"/>
      <c r="E3968" s="88"/>
      <c r="F3968" s="17"/>
      <c r="G3968" s="17"/>
      <c r="I3968" s="43"/>
      <c r="J3968" s="308"/>
      <c r="K3968" s="51"/>
      <c r="N3968" s="309"/>
      <c r="R3968" s="17"/>
      <c r="T3968" s="17"/>
      <c r="V3968" s="17"/>
      <c r="W3968" s="51"/>
    </row>
    <row r="3969">
      <c r="A3969" s="307"/>
      <c r="B3969" s="85"/>
      <c r="C3969" s="85"/>
      <c r="D3969" s="85"/>
      <c r="E3969" s="88"/>
      <c r="F3969" s="17"/>
      <c r="G3969" s="17"/>
      <c r="I3969" s="43"/>
      <c r="J3969" s="308"/>
      <c r="K3969" s="51"/>
      <c r="N3969" s="309"/>
      <c r="R3969" s="17"/>
      <c r="T3969" s="17"/>
      <c r="V3969" s="17"/>
      <c r="W3969" s="51"/>
    </row>
    <row r="3970">
      <c r="A3970" s="307"/>
      <c r="B3970" s="85"/>
      <c r="C3970" s="85"/>
      <c r="D3970" s="85"/>
      <c r="E3970" s="88"/>
      <c r="F3970" s="17"/>
      <c r="G3970" s="17"/>
      <c r="I3970" s="43"/>
      <c r="J3970" s="308"/>
      <c r="K3970" s="51"/>
      <c r="N3970" s="309"/>
      <c r="R3970" s="17"/>
      <c r="T3970" s="17"/>
      <c r="V3970" s="17"/>
      <c r="W3970" s="51"/>
    </row>
    <row r="3971">
      <c r="A3971" s="307"/>
      <c r="B3971" s="85"/>
      <c r="C3971" s="85"/>
      <c r="D3971" s="85"/>
      <c r="E3971" s="88"/>
      <c r="F3971" s="17"/>
      <c r="G3971" s="17"/>
      <c r="I3971" s="43"/>
      <c r="J3971" s="308"/>
      <c r="K3971" s="51"/>
      <c r="N3971" s="309"/>
      <c r="R3971" s="17"/>
      <c r="T3971" s="17"/>
      <c r="V3971" s="17"/>
      <c r="W3971" s="51"/>
    </row>
    <row r="3972">
      <c r="A3972" s="307"/>
      <c r="B3972" s="85"/>
      <c r="C3972" s="85"/>
      <c r="D3972" s="85"/>
      <c r="E3972" s="88"/>
      <c r="F3972" s="17"/>
      <c r="G3972" s="17"/>
      <c r="I3972" s="43"/>
      <c r="J3972" s="308"/>
      <c r="K3972" s="51"/>
      <c r="N3972" s="309"/>
      <c r="R3972" s="17"/>
      <c r="T3972" s="17"/>
      <c r="V3972" s="17"/>
      <c r="W3972" s="51"/>
    </row>
    <row r="3973">
      <c r="A3973" s="307"/>
      <c r="B3973" s="85"/>
      <c r="C3973" s="85"/>
      <c r="D3973" s="85"/>
      <c r="E3973" s="88"/>
      <c r="F3973" s="17"/>
      <c r="G3973" s="17"/>
      <c r="I3973" s="43"/>
      <c r="J3973" s="308"/>
      <c r="K3973" s="51"/>
      <c r="N3973" s="309"/>
      <c r="R3973" s="17"/>
      <c r="T3973" s="17"/>
      <c r="V3973" s="17"/>
      <c r="W3973" s="51"/>
    </row>
    <row r="3974">
      <c r="A3974" s="307"/>
      <c r="B3974" s="85"/>
      <c r="C3974" s="85"/>
      <c r="D3974" s="85"/>
      <c r="E3974" s="88"/>
      <c r="F3974" s="17"/>
      <c r="G3974" s="17"/>
      <c r="I3974" s="43"/>
      <c r="J3974" s="308"/>
      <c r="K3974" s="51"/>
      <c r="N3974" s="309"/>
      <c r="R3974" s="17"/>
      <c r="T3974" s="17"/>
      <c r="V3974" s="17"/>
      <c r="W3974" s="51"/>
    </row>
    <row r="3975">
      <c r="A3975" s="307"/>
      <c r="B3975" s="85"/>
      <c r="C3975" s="85"/>
      <c r="D3975" s="85"/>
      <c r="E3975" s="88"/>
      <c r="F3975" s="17"/>
      <c r="G3975" s="17"/>
      <c r="I3975" s="43"/>
      <c r="J3975" s="308"/>
      <c r="K3975" s="51"/>
      <c r="N3975" s="309"/>
      <c r="R3975" s="17"/>
      <c r="T3975" s="17"/>
      <c r="V3975" s="17"/>
      <c r="W3975" s="51"/>
    </row>
    <row r="3976">
      <c r="A3976" s="307"/>
      <c r="B3976" s="85"/>
      <c r="C3976" s="85"/>
      <c r="D3976" s="85"/>
      <c r="E3976" s="88"/>
      <c r="F3976" s="17"/>
      <c r="G3976" s="17"/>
      <c r="I3976" s="43"/>
      <c r="J3976" s="308"/>
      <c r="K3976" s="51"/>
      <c r="N3976" s="309"/>
      <c r="R3976" s="17"/>
      <c r="T3976" s="17"/>
      <c r="V3976" s="17"/>
      <c r="W3976" s="51"/>
    </row>
    <row r="3977">
      <c r="A3977" s="307"/>
      <c r="B3977" s="85"/>
      <c r="C3977" s="85"/>
      <c r="D3977" s="85"/>
      <c r="E3977" s="88"/>
      <c r="F3977" s="17"/>
      <c r="G3977" s="17"/>
      <c r="I3977" s="43"/>
      <c r="J3977" s="308"/>
      <c r="K3977" s="51"/>
      <c r="N3977" s="309"/>
      <c r="R3977" s="17"/>
      <c r="T3977" s="17"/>
      <c r="V3977" s="17"/>
      <c r="W3977" s="51"/>
    </row>
    <row r="3978">
      <c r="A3978" s="307"/>
      <c r="B3978" s="85"/>
      <c r="C3978" s="85"/>
      <c r="D3978" s="85"/>
      <c r="E3978" s="88"/>
      <c r="F3978" s="17"/>
      <c r="G3978" s="17"/>
      <c r="I3978" s="43"/>
      <c r="J3978" s="308"/>
      <c r="K3978" s="51"/>
      <c r="N3978" s="309"/>
      <c r="R3978" s="17"/>
      <c r="T3978" s="17"/>
      <c r="V3978" s="17"/>
      <c r="W3978" s="51"/>
    </row>
    <row r="3979">
      <c r="A3979" s="307"/>
      <c r="B3979" s="85"/>
      <c r="C3979" s="85"/>
      <c r="D3979" s="85"/>
      <c r="E3979" s="88"/>
      <c r="F3979" s="17"/>
      <c r="G3979" s="17"/>
      <c r="I3979" s="43"/>
      <c r="J3979" s="308"/>
      <c r="K3979" s="51"/>
      <c r="N3979" s="309"/>
      <c r="R3979" s="17"/>
      <c r="T3979" s="17"/>
      <c r="V3979" s="17"/>
      <c r="W3979" s="51"/>
    </row>
    <row r="3980">
      <c r="A3980" s="307"/>
      <c r="B3980" s="85"/>
      <c r="C3980" s="85"/>
      <c r="D3980" s="85"/>
      <c r="E3980" s="88"/>
      <c r="F3980" s="17"/>
      <c r="G3980" s="17"/>
      <c r="I3980" s="43"/>
      <c r="J3980" s="308"/>
      <c r="K3980" s="51"/>
      <c r="N3980" s="309"/>
      <c r="R3980" s="17"/>
      <c r="T3980" s="17"/>
      <c r="V3980" s="17"/>
      <c r="W3980" s="51"/>
    </row>
    <row r="3981">
      <c r="A3981" s="307"/>
      <c r="B3981" s="85"/>
      <c r="C3981" s="85"/>
      <c r="D3981" s="85"/>
      <c r="E3981" s="88"/>
      <c r="F3981" s="17"/>
      <c r="G3981" s="17"/>
      <c r="I3981" s="43"/>
      <c r="J3981" s="308"/>
      <c r="K3981" s="51"/>
      <c r="N3981" s="309"/>
      <c r="R3981" s="17"/>
      <c r="T3981" s="17"/>
      <c r="V3981" s="17"/>
      <c r="W3981" s="51"/>
    </row>
    <row r="3982">
      <c r="A3982" s="307"/>
      <c r="B3982" s="85"/>
      <c r="C3982" s="85"/>
      <c r="D3982" s="85"/>
      <c r="E3982" s="88"/>
      <c r="F3982" s="17"/>
      <c r="G3982" s="17"/>
      <c r="I3982" s="43"/>
      <c r="J3982" s="308"/>
      <c r="K3982" s="51"/>
      <c r="N3982" s="309"/>
      <c r="R3982" s="17"/>
      <c r="T3982" s="17"/>
      <c r="V3982" s="17"/>
      <c r="W3982" s="51"/>
    </row>
    <row r="3983">
      <c r="A3983" s="307"/>
      <c r="B3983" s="85"/>
      <c r="C3983" s="85"/>
      <c r="D3983" s="85"/>
      <c r="E3983" s="88"/>
      <c r="F3983" s="17"/>
      <c r="G3983" s="17"/>
      <c r="I3983" s="43"/>
      <c r="J3983" s="308"/>
      <c r="K3983" s="51"/>
      <c r="N3983" s="309"/>
      <c r="R3983" s="17"/>
      <c r="T3983" s="17"/>
      <c r="V3983" s="17"/>
      <c r="W3983" s="51"/>
    </row>
    <row r="3984">
      <c r="A3984" s="307"/>
      <c r="B3984" s="85"/>
      <c r="C3984" s="85"/>
      <c r="D3984" s="85"/>
      <c r="E3984" s="88"/>
      <c r="F3984" s="17"/>
      <c r="G3984" s="17"/>
      <c r="I3984" s="43"/>
      <c r="J3984" s="308"/>
      <c r="K3984" s="51"/>
      <c r="N3984" s="309"/>
      <c r="R3984" s="17"/>
      <c r="T3984" s="17"/>
      <c r="V3984" s="17"/>
      <c r="W3984" s="51"/>
    </row>
    <row r="3985">
      <c r="A3985" s="307"/>
      <c r="B3985" s="85"/>
      <c r="C3985" s="85"/>
      <c r="D3985" s="85"/>
      <c r="E3985" s="88"/>
      <c r="F3985" s="17"/>
      <c r="G3985" s="17"/>
      <c r="I3985" s="43"/>
      <c r="J3985" s="308"/>
      <c r="K3985" s="51"/>
      <c r="N3985" s="309"/>
      <c r="R3985" s="17"/>
      <c r="T3985" s="17"/>
      <c r="V3985" s="17"/>
      <c r="W3985" s="51"/>
    </row>
    <row r="3986">
      <c r="A3986" s="307"/>
      <c r="B3986" s="85"/>
      <c r="C3986" s="85"/>
      <c r="D3986" s="85"/>
      <c r="E3986" s="88"/>
      <c r="F3986" s="17"/>
      <c r="G3986" s="17"/>
      <c r="I3986" s="43"/>
      <c r="J3986" s="308"/>
      <c r="K3986" s="51"/>
      <c r="N3986" s="309"/>
      <c r="R3986" s="17"/>
      <c r="T3986" s="17"/>
      <c r="V3986" s="17"/>
      <c r="W3986" s="51"/>
    </row>
    <row r="3987">
      <c r="A3987" s="307"/>
      <c r="B3987" s="85"/>
      <c r="C3987" s="85"/>
      <c r="D3987" s="85"/>
      <c r="E3987" s="88"/>
      <c r="F3987" s="17"/>
      <c r="G3987" s="17"/>
      <c r="I3987" s="43"/>
      <c r="J3987" s="308"/>
      <c r="K3987" s="51"/>
      <c r="N3987" s="309"/>
      <c r="R3987" s="17"/>
      <c r="T3987" s="17"/>
      <c r="V3987" s="17"/>
      <c r="W3987" s="51"/>
    </row>
    <row r="3988">
      <c r="A3988" s="307"/>
      <c r="B3988" s="85"/>
      <c r="C3988" s="85"/>
      <c r="D3988" s="85"/>
      <c r="E3988" s="88"/>
      <c r="F3988" s="17"/>
      <c r="G3988" s="17"/>
      <c r="I3988" s="43"/>
      <c r="J3988" s="308"/>
      <c r="K3988" s="51"/>
      <c r="N3988" s="309"/>
      <c r="R3988" s="17"/>
      <c r="T3988" s="17"/>
      <c r="V3988" s="17"/>
      <c r="W3988" s="51"/>
    </row>
    <row r="3989">
      <c r="A3989" s="307"/>
      <c r="B3989" s="85"/>
      <c r="C3989" s="85"/>
      <c r="D3989" s="85"/>
      <c r="E3989" s="88"/>
      <c r="F3989" s="17"/>
      <c r="G3989" s="17"/>
      <c r="I3989" s="43"/>
      <c r="J3989" s="308"/>
      <c r="K3989" s="51"/>
      <c r="N3989" s="309"/>
      <c r="R3989" s="17"/>
      <c r="T3989" s="17"/>
      <c r="V3989" s="17"/>
      <c r="W3989" s="51"/>
    </row>
    <row r="3990">
      <c r="A3990" s="307"/>
      <c r="B3990" s="85"/>
      <c r="C3990" s="85"/>
      <c r="D3990" s="85"/>
      <c r="E3990" s="88"/>
      <c r="F3990" s="17"/>
      <c r="G3990" s="17"/>
      <c r="I3990" s="43"/>
      <c r="J3990" s="308"/>
      <c r="K3990" s="51"/>
      <c r="N3990" s="309"/>
      <c r="R3990" s="17"/>
      <c r="T3990" s="17"/>
      <c r="V3990" s="17"/>
      <c r="W3990" s="51"/>
    </row>
    <row r="3991">
      <c r="A3991" s="307"/>
      <c r="B3991" s="85"/>
      <c r="C3991" s="85"/>
      <c r="D3991" s="85"/>
      <c r="E3991" s="88"/>
      <c r="F3991" s="17"/>
      <c r="G3991" s="17"/>
      <c r="I3991" s="43"/>
      <c r="J3991" s="308"/>
      <c r="K3991" s="51"/>
      <c r="N3991" s="309"/>
      <c r="R3991" s="17"/>
      <c r="T3991" s="17"/>
      <c r="V3991" s="17"/>
      <c r="W3991" s="51"/>
    </row>
    <row r="3992">
      <c r="A3992" s="307"/>
      <c r="B3992" s="85"/>
      <c r="C3992" s="85"/>
      <c r="D3992" s="85"/>
      <c r="E3992" s="88"/>
      <c r="F3992" s="17"/>
      <c r="G3992" s="17"/>
      <c r="I3992" s="43"/>
      <c r="J3992" s="308"/>
      <c r="K3992" s="51"/>
      <c r="N3992" s="309"/>
      <c r="R3992" s="17"/>
      <c r="T3992" s="17"/>
      <c r="V3992" s="17"/>
      <c r="W3992" s="51"/>
    </row>
    <row r="3993">
      <c r="A3993" s="307"/>
      <c r="B3993" s="85"/>
      <c r="C3993" s="85"/>
      <c r="D3993" s="85"/>
      <c r="E3993" s="88"/>
      <c r="F3993" s="17"/>
      <c r="G3993" s="17"/>
      <c r="I3993" s="43"/>
      <c r="J3993" s="308"/>
      <c r="K3993" s="51"/>
      <c r="N3993" s="309"/>
      <c r="R3993" s="17"/>
      <c r="T3993" s="17"/>
      <c r="V3993" s="17"/>
      <c r="W3993" s="51"/>
    </row>
    <row r="3994">
      <c r="A3994" s="307"/>
      <c r="B3994" s="85"/>
      <c r="C3994" s="85"/>
      <c r="D3994" s="85"/>
      <c r="E3994" s="88"/>
      <c r="F3994" s="17"/>
      <c r="G3994" s="17"/>
      <c r="I3994" s="43"/>
      <c r="J3994" s="308"/>
      <c r="K3994" s="51"/>
      <c r="N3994" s="309"/>
      <c r="R3994" s="17"/>
      <c r="T3994" s="17"/>
      <c r="V3994" s="17"/>
      <c r="W3994" s="51"/>
    </row>
    <row r="3995">
      <c r="A3995" s="307"/>
      <c r="B3995" s="85"/>
      <c r="C3995" s="85"/>
      <c r="D3995" s="85"/>
      <c r="E3995" s="88"/>
      <c r="F3995" s="17"/>
      <c r="G3995" s="17"/>
      <c r="I3995" s="43"/>
      <c r="J3995" s="308"/>
      <c r="K3995" s="51"/>
      <c r="N3995" s="309"/>
      <c r="R3995" s="17"/>
      <c r="T3995" s="17"/>
      <c r="V3995" s="17"/>
      <c r="W3995" s="51"/>
    </row>
    <row r="3996">
      <c r="A3996" s="307"/>
      <c r="B3996" s="85"/>
      <c r="C3996" s="85"/>
      <c r="D3996" s="85"/>
      <c r="E3996" s="88"/>
      <c r="F3996" s="17"/>
      <c r="G3996" s="17"/>
      <c r="I3996" s="43"/>
      <c r="J3996" s="308"/>
      <c r="K3996" s="51"/>
      <c r="N3996" s="309"/>
      <c r="R3996" s="17"/>
      <c r="T3996" s="17"/>
      <c r="V3996" s="17"/>
      <c r="W3996" s="51"/>
    </row>
    <row r="3997">
      <c r="A3997" s="307"/>
      <c r="B3997" s="85"/>
      <c r="C3997" s="85"/>
      <c r="D3997" s="85"/>
      <c r="E3997" s="88"/>
      <c r="F3997" s="17"/>
      <c r="G3997" s="17"/>
      <c r="I3997" s="43"/>
      <c r="J3997" s="308"/>
      <c r="K3997" s="51"/>
      <c r="N3997" s="309"/>
      <c r="R3997" s="17"/>
      <c r="T3997" s="17"/>
      <c r="V3997" s="17"/>
      <c r="W3997" s="51"/>
    </row>
    <row r="3998">
      <c r="A3998" s="307"/>
      <c r="B3998" s="85"/>
      <c r="C3998" s="85"/>
      <c r="D3998" s="85"/>
      <c r="E3998" s="88"/>
      <c r="F3998" s="17"/>
      <c r="G3998" s="17"/>
      <c r="I3998" s="43"/>
      <c r="J3998" s="308"/>
      <c r="K3998" s="51"/>
      <c r="N3998" s="309"/>
      <c r="R3998" s="17"/>
      <c r="T3998" s="17"/>
      <c r="V3998" s="17"/>
      <c r="W3998" s="51"/>
    </row>
    <row r="3999">
      <c r="A3999" s="307"/>
      <c r="B3999" s="85"/>
      <c r="C3999" s="85"/>
      <c r="D3999" s="85"/>
      <c r="E3999" s="88"/>
      <c r="F3999" s="17"/>
      <c r="G3999" s="17"/>
      <c r="I3999" s="43"/>
      <c r="J3999" s="308"/>
      <c r="K3999" s="51"/>
      <c r="N3999" s="309"/>
      <c r="R3999" s="17"/>
      <c r="T3999" s="17"/>
      <c r="V3999" s="17"/>
      <c r="W3999" s="51"/>
    </row>
    <row r="4000">
      <c r="A4000" s="307"/>
      <c r="B4000" s="85"/>
      <c r="C4000" s="85"/>
      <c r="D4000" s="85"/>
      <c r="E4000" s="88"/>
      <c r="F4000" s="17"/>
      <c r="G4000" s="17"/>
      <c r="I4000" s="43"/>
      <c r="J4000" s="308"/>
      <c r="K4000" s="51"/>
      <c r="N4000" s="309"/>
      <c r="R4000" s="17"/>
      <c r="T4000" s="17"/>
      <c r="V4000" s="17"/>
      <c r="W4000" s="51"/>
    </row>
    <row r="4001">
      <c r="A4001" s="307"/>
      <c r="B4001" s="85"/>
      <c r="C4001" s="85"/>
      <c r="D4001" s="85"/>
      <c r="E4001" s="88"/>
      <c r="F4001" s="17"/>
      <c r="G4001" s="17"/>
      <c r="I4001" s="43"/>
      <c r="J4001" s="308"/>
      <c r="K4001" s="51"/>
      <c r="N4001" s="309"/>
      <c r="R4001" s="17"/>
      <c r="T4001" s="17"/>
      <c r="V4001" s="17"/>
      <c r="W4001" s="51"/>
    </row>
    <row r="4002">
      <c r="A4002" s="307"/>
      <c r="B4002" s="85"/>
      <c r="C4002" s="85"/>
      <c r="D4002" s="85"/>
      <c r="E4002" s="88"/>
      <c r="F4002" s="17"/>
      <c r="G4002" s="17"/>
      <c r="I4002" s="43"/>
      <c r="J4002" s="308"/>
      <c r="K4002" s="51"/>
      <c r="N4002" s="309"/>
      <c r="R4002" s="17"/>
      <c r="T4002" s="17"/>
      <c r="V4002" s="17"/>
      <c r="W4002" s="51"/>
    </row>
    <row r="4003">
      <c r="A4003" s="307"/>
      <c r="B4003" s="85"/>
      <c r="C4003" s="85"/>
      <c r="D4003" s="85"/>
      <c r="E4003" s="88"/>
      <c r="F4003" s="17"/>
      <c r="G4003" s="17"/>
      <c r="I4003" s="43"/>
      <c r="J4003" s="308"/>
      <c r="K4003" s="51"/>
      <c r="N4003" s="309"/>
      <c r="R4003" s="17"/>
      <c r="T4003" s="17"/>
      <c r="V4003" s="17"/>
      <c r="W4003" s="51"/>
    </row>
    <row r="4004">
      <c r="A4004" s="307"/>
      <c r="B4004" s="85"/>
      <c r="C4004" s="85"/>
      <c r="D4004" s="85"/>
      <c r="E4004" s="88"/>
      <c r="F4004" s="17"/>
      <c r="G4004" s="17"/>
      <c r="I4004" s="43"/>
      <c r="J4004" s="308"/>
      <c r="K4004" s="51"/>
      <c r="N4004" s="309"/>
      <c r="R4004" s="17"/>
      <c r="T4004" s="17"/>
      <c r="V4004" s="17"/>
      <c r="W4004" s="51"/>
    </row>
    <row r="4005">
      <c r="A4005" s="307"/>
      <c r="B4005" s="85"/>
      <c r="C4005" s="85"/>
      <c r="D4005" s="85"/>
      <c r="E4005" s="88"/>
      <c r="F4005" s="17"/>
      <c r="G4005" s="17"/>
      <c r="I4005" s="43"/>
      <c r="J4005" s="308"/>
      <c r="K4005" s="51"/>
      <c r="N4005" s="309"/>
      <c r="R4005" s="17"/>
      <c r="T4005" s="17"/>
      <c r="V4005" s="17"/>
      <c r="W4005" s="51"/>
    </row>
    <row r="4006">
      <c r="A4006" s="307"/>
      <c r="B4006" s="85"/>
      <c r="C4006" s="85"/>
      <c r="D4006" s="85"/>
      <c r="E4006" s="88"/>
      <c r="F4006" s="17"/>
      <c r="G4006" s="17"/>
      <c r="I4006" s="43"/>
      <c r="J4006" s="308"/>
      <c r="K4006" s="51"/>
      <c r="N4006" s="309"/>
      <c r="R4006" s="17"/>
      <c r="T4006" s="17"/>
      <c r="V4006" s="17"/>
      <c r="W4006" s="51"/>
    </row>
    <row r="4007">
      <c r="A4007" s="307"/>
      <c r="B4007" s="85"/>
      <c r="C4007" s="85"/>
      <c r="D4007" s="85"/>
      <c r="E4007" s="88"/>
      <c r="F4007" s="17"/>
      <c r="G4007" s="17"/>
      <c r="I4007" s="43"/>
      <c r="J4007" s="308"/>
      <c r="K4007" s="51"/>
      <c r="N4007" s="309"/>
      <c r="R4007" s="17"/>
      <c r="T4007" s="17"/>
      <c r="V4007" s="17"/>
      <c r="W4007" s="51"/>
    </row>
    <row r="4008">
      <c r="A4008" s="307"/>
      <c r="B4008" s="85"/>
      <c r="C4008" s="85"/>
      <c r="D4008" s="85"/>
      <c r="E4008" s="88"/>
      <c r="F4008" s="17"/>
      <c r="G4008" s="17"/>
      <c r="I4008" s="43"/>
      <c r="J4008" s="308"/>
      <c r="K4008" s="51"/>
      <c r="N4008" s="309"/>
      <c r="R4008" s="17"/>
      <c r="T4008" s="17"/>
      <c r="V4008" s="17"/>
      <c r="W4008" s="51"/>
    </row>
    <row r="4009">
      <c r="A4009" s="307"/>
      <c r="B4009" s="85"/>
      <c r="C4009" s="85"/>
      <c r="D4009" s="85"/>
      <c r="E4009" s="88"/>
      <c r="F4009" s="17"/>
      <c r="G4009" s="17"/>
      <c r="I4009" s="43"/>
      <c r="J4009" s="308"/>
      <c r="K4009" s="51"/>
      <c r="N4009" s="309"/>
      <c r="R4009" s="17"/>
      <c r="T4009" s="17"/>
      <c r="V4009" s="17"/>
      <c r="W4009" s="51"/>
    </row>
    <row r="4010">
      <c r="A4010" s="307"/>
      <c r="B4010" s="85"/>
      <c r="C4010" s="85"/>
      <c r="D4010" s="85"/>
      <c r="E4010" s="88"/>
      <c r="F4010" s="17"/>
      <c r="G4010" s="17"/>
      <c r="I4010" s="43"/>
      <c r="J4010" s="308"/>
      <c r="K4010" s="51"/>
      <c r="N4010" s="309"/>
      <c r="R4010" s="17"/>
      <c r="T4010" s="17"/>
      <c r="V4010" s="17"/>
      <c r="W4010" s="51"/>
    </row>
    <row r="4011">
      <c r="A4011" s="307"/>
      <c r="B4011" s="85"/>
      <c r="C4011" s="85"/>
      <c r="D4011" s="85"/>
      <c r="E4011" s="88"/>
      <c r="F4011" s="17"/>
      <c r="G4011" s="17"/>
      <c r="I4011" s="43"/>
      <c r="J4011" s="308"/>
      <c r="K4011" s="51"/>
      <c r="N4011" s="309"/>
      <c r="R4011" s="17"/>
      <c r="T4011" s="17"/>
      <c r="V4011" s="17"/>
      <c r="W4011" s="51"/>
    </row>
    <row r="4012">
      <c r="A4012" s="307"/>
      <c r="B4012" s="85"/>
      <c r="C4012" s="85"/>
      <c r="D4012" s="85"/>
      <c r="E4012" s="88"/>
      <c r="F4012" s="17"/>
      <c r="G4012" s="17"/>
      <c r="I4012" s="43"/>
      <c r="J4012" s="308"/>
      <c r="K4012" s="51"/>
      <c r="N4012" s="309"/>
      <c r="R4012" s="17"/>
      <c r="T4012" s="17"/>
      <c r="V4012" s="17"/>
      <c r="W4012" s="51"/>
    </row>
    <row r="4013">
      <c r="A4013" s="307"/>
      <c r="B4013" s="85"/>
      <c r="C4013" s="85"/>
      <c r="D4013" s="85"/>
      <c r="E4013" s="88"/>
      <c r="F4013" s="17"/>
      <c r="G4013" s="17"/>
      <c r="I4013" s="43"/>
      <c r="J4013" s="308"/>
      <c r="K4013" s="51"/>
      <c r="N4013" s="309"/>
      <c r="R4013" s="17"/>
      <c r="T4013" s="17"/>
      <c r="V4013" s="17"/>
      <c r="W4013" s="51"/>
    </row>
    <row r="4014">
      <c r="A4014" s="307"/>
      <c r="B4014" s="85"/>
      <c r="C4014" s="85"/>
      <c r="D4014" s="85"/>
      <c r="E4014" s="88"/>
      <c r="F4014" s="17"/>
      <c r="G4014" s="17"/>
      <c r="I4014" s="43"/>
      <c r="J4014" s="308"/>
      <c r="K4014" s="51"/>
      <c r="N4014" s="309"/>
      <c r="R4014" s="17"/>
      <c r="T4014" s="17"/>
      <c r="V4014" s="17"/>
      <c r="W4014" s="51"/>
    </row>
    <row r="4015">
      <c r="A4015" s="307"/>
      <c r="B4015" s="85"/>
      <c r="C4015" s="85"/>
      <c r="D4015" s="85"/>
      <c r="E4015" s="88"/>
      <c r="F4015" s="17"/>
      <c r="G4015" s="17"/>
      <c r="I4015" s="43"/>
      <c r="J4015" s="308"/>
      <c r="K4015" s="51"/>
      <c r="N4015" s="309"/>
      <c r="R4015" s="17"/>
      <c r="T4015" s="17"/>
      <c r="V4015" s="17"/>
      <c r="W4015" s="51"/>
    </row>
    <row r="4016">
      <c r="A4016" s="307"/>
      <c r="B4016" s="85"/>
      <c r="C4016" s="85"/>
      <c r="D4016" s="85"/>
      <c r="E4016" s="88"/>
      <c r="F4016" s="17"/>
      <c r="G4016" s="17"/>
      <c r="I4016" s="43"/>
      <c r="J4016" s="308"/>
      <c r="K4016" s="51"/>
      <c r="N4016" s="309"/>
      <c r="R4016" s="17"/>
      <c r="T4016" s="17"/>
      <c r="V4016" s="17"/>
      <c r="W4016" s="51"/>
    </row>
    <row r="4017">
      <c r="A4017" s="307"/>
      <c r="B4017" s="85"/>
      <c r="C4017" s="85"/>
      <c r="D4017" s="85"/>
      <c r="E4017" s="88"/>
      <c r="F4017" s="17"/>
      <c r="G4017" s="17"/>
      <c r="I4017" s="43"/>
      <c r="J4017" s="308"/>
      <c r="K4017" s="51"/>
      <c r="N4017" s="309"/>
      <c r="R4017" s="17"/>
      <c r="T4017" s="17"/>
      <c r="V4017" s="17"/>
      <c r="W4017" s="51"/>
    </row>
    <row r="4018">
      <c r="A4018" s="307"/>
      <c r="B4018" s="85"/>
      <c r="C4018" s="85"/>
      <c r="D4018" s="85"/>
      <c r="E4018" s="88"/>
      <c r="F4018" s="17"/>
      <c r="G4018" s="17"/>
      <c r="I4018" s="43"/>
      <c r="J4018" s="308"/>
      <c r="K4018" s="51"/>
      <c r="N4018" s="309"/>
      <c r="R4018" s="17"/>
      <c r="T4018" s="17"/>
      <c r="V4018" s="17"/>
      <c r="W4018" s="51"/>
    </row>
    <row r="4019">
      <c r="A4019" s="307"/>
      <c r="B4019" s="85"/>
      <c r="C4019" s="85"/>
      <c r="D4019" s="85"/>
      <c r="E4019" s="88"/>
      <c r="F4019" s="17"/>
      <c r="G4019" s="17"/>
      <c r="I4019" s="43"/>
      <c r="J4019" s="308"/>
      <c r="K4019" s="51"/>
      <c r="N4019" s="309"/>
      <c r="R4019" s="17"/>
      <c r="T4019" s="17"/>
      <c r="V4019" s="17"/>
      <c r="W4019" s="51"/>
    </row>
    <row r="4020">
      <c r="A4020" s="307"/>
      <c r="B4020" s="85"/>
      <c r="C4020" s="85"/>
      <c r="D4020" s="85"/>
      <c r="E4020" s="88"/>
      <c r="F4020" s="17"/>
      <c r="G4020" s="17"/>
      <c r="I4020" s="43"/>
      <c r="J4020" s="308"/>
      <c r="K4020" s="51"/>
      <c r="N4020" s="309"/>
      <c r="R4020" s="17"/>
      <c r="T4020" s="17"/>
      <c r="V4020" s="17"/>
      <c r="W4020" s="51"/>
    </row>
    <row r="4021">
      <c r="A4021" s="307"/>
      <c r="B4021" s="85"/>
      <c r="C4021" s="85"/>
      <c r="D4021" s="85"/>
      <c r="E4021" s="88"/>
      <c r="F4021" s="17"/>
      <c r="G4021" s="17"/>
      <c r="I4021" s="43"/>
      <c r="J4021" s="308"/>
      <c r="K4021" s="51"/>
      <c r="N4021" s="309"/>
      <c r="R4021" s="17"/>
      <c r="T4021" s="17"/>
      <c r="V4021" s="17"/>
      <c r="W4021" s="51"/>
    </row>
    <row r="4022">
      <c r="A4022" s="307"/>
      <c r="B4022" s="85"/>
      <c r="C4022" s="85"/>
      <c r="D4022" s="85"/>
      <c r="E4022" s="88"/>
      <c r="F4022" s="17"/>
      <c r="G4022" s="17"/>
      <c r="I4022" s="43"/>
      <c r="J4022" s="308"/>
      <c r="K4022" s="51"/>
      <c r="N4022" s="309"/>
      <c r="R4022" s="17"/>
      <c r="T4022" s="17"/>
      <c r="V4022" s="17"/>
      <c r="W4022" s="51"/>
    </row>
    <row r="4023">
      <c r="A4023" s="307"/>
      <c r="B4023" s="85"/>
      <c r="C4023" s="85"/>
      <c r="D4023" s="85"/>
      <c r="E4023" s="88"/>
      <c r="F4023" s="17"/>
      <c r="G4023" s="17"/>
      <c r="I4023" s="43"/>
      <c r="J4023" s="308"/>
      <c r="K4023" s="51"/>
      <c r="N4023" s="309"/>
      <c r="R4023" s="17"/>
      <c r="T4023" s="17"/>
      <c r="V4023" s="17"/>
      <c r="W4023" s="51"/>
    </row>
    <row r="4024">
      <c r="A4024" s="307"/>
      <c r="B4024" s="85"/>
      <c r="C4024" s="85"/>
      <c r="D4024" s="85"/>
      <c r="E4024" s="88"/>
      <c r="F4024" s="17"/>
      <c r="G4024" s="17"/>
      <c r="I4024" s="43"/>
      <c r="J4024" s="308"/>
      <c r="K4024" s="51"/>
      <c r="N4024" s="309"/>
      <c r="R4024" s="17"/>
      <c r="T4024" s="17"/>
      <c r="V4024" s="17"/>
      <c r="W4024" s="51"/>
    </row>
    <row r="4025">
      <c r="A4025" s="307"/>
      <c r="B4025" s="85"/>
      <c r="C4025" s="85"/>
      <c r="D4025" s="85"/>
      <c r="E4025" s="88"/>
      <c r="F4025" s="17"/>
      <c r="G4025" s="17"/>
      <c r="I4025" s="43"/>
      <c r="J4025" s="308"/>
      <c r="K4025" s="51"/>
      <c r="N4025" s="309"/>
      <c r="R4025" s="17"/>
      <c r="T4025" s="17"/>
      <c r="V4025" s="17"/>
      <c r="W4025" s="51"/>
    </row>
    <row r="4026">
      <c r="A4026" s="307"/>
      <c r="B4026" s="85"/>
      <c r="C4026" s="85"/>
      <c r="D4026" s="85"/>
      <c r="E4026" s="88"/>
      <c r="F4026" s="17"/>
      <c r="G4026" s="17"/>
      <c r="I4026" s="43"/>
      <c r="J4026" s="308"/>
      <c r="K4026" s="51"/>
      <c r="N4026" s="309"/>
      <c r="R4026" s="17"/>
      <c r="T4026" s="17"/>
      <c r="V4026" s="17"/>
      <c r="W4026" s="51"/>
    </row>
    <row r="4027">
      <c r="A4027" s="307"/>
      <c r="B4027" s="85"/>
      <c r="C4027" s="85"/>
      <c r="D4027" s="85"/>
      <c r="E4027" s="88"/>
      <c r="F4027" s="17"/>
      <c r="G4027" s="17"/>
      <c r="I4027" s="43"/>
      <c r="J4027" s="308"/>
      <c r="K4027" s="51"/>
      <c r="N4027" s="309"/>
      <c r="R4027" s="17"/>
      <c r="T4027" s="17"/>
      <c r="V4027" s="17"/>
      <c r="W4027" s="51"/>
    </row>
    <row r="4028">
      <c r="A4028" s="307"/>
      <c r="B4028" s="85"/>
      <c r="C4028" s="85"/>
      <c r="D4028" s="85"/>
      <c r="E4028" s="88"/>
      <c r="F4028" s="17"/>
      <c r="G4028" s="17"/>
      <c r="I4028" s="43"/>
      <c r="J4028" s="308"/>
      <c r="K4028" s="51"/>
      <c r="N4028" s="309"/>
      <c r="R4028" s="17"/>
      <c r="T4028" s="17"/>
      <c r="V4028" s="17"/>
      <c r="W4028" s="51"/>
    </row>
    <row r="4029">
      <c r="A4029" s="307"/>
      <c r="B4029" s="85"/>
      <c r="C4029" s="85"/>
      <c r="D4029" s="85"/>
      <c r="E4029" s="88"/>
      <c r="F4029" s="17"/>
      <c r="G4029" s="17"/>
      <c r="I4029" s="43"/>
      <c r="J4029" s="308"/>
      <c r="K4029" s="51"/>
      <c r="N4029" s="309"/>
      <c r="R4029" s="17"/>
      <c r="T4029" s="17"/>
      <c r="V4029" s="17"/>
      <c r="W4029" s="51"/>
    </row>
    <row r="4030">
      <c r="A4030" s="307"/>
      <c r="B4030" s="85"/>
      <c r="C4030" s="85"/>
      <c r="D4030" s="85"/>
      <c r="E4030" s="88"/>
      <c r="F4030" s="17"/>
      <c r="G4030" s="17"/>
      <c r="I4030" s="43"/>
      <c r="J4030" s="308"/>
      <c r="K4030" s="51"/>
      <c r="N4030" s="309"/>
      <c r="R4030" s="17"/>
      <c r="T4030" s="17"/>
      <c r="V4030" s="17"/>
      <c r="W4030" s="51"/>
    </row>
    <row r="4031">
      <c r="A4031" s="307"/>
      <c r="B4031" s="85"/>
      <c r="C4031" s="85"/>
      <c r="D4031" s="85"/>
      <c r="E4031" s="88"/>
      <c r="F4031" s="17"/>
      <c r="G4031" s="17"/>
      <c r="I4031" s="43"/>
      <c r="J4031" s="308"/>
      <c r="K4031" s="51"/>
      <c r="N4031" s="309"/>
      <c r="R4031" s="17"/>
      <c r="T4031" s="17"/>
      <c r="V4031" s="17"/>
      <c r="W4031" s="51"/>
    </row>
    <row r="4032">
      <c r="A4032" s="307"/>
      <c r="B4032" s="85"/>
      <c r="C4032" s="85"/>
      <c r="D4032" s="85"/>
      <c r="E4032" s="88"/>
      <c r="F4032" s="17"/>
      <c r="G4032" s="17"/>
      <c r="I4032" s="43"/>
      <c r="J4032" s="308"/>
      <c r="K4032" s="51"/>
      <c r="N4032" s="309"/>
      <c r="R4032" s="17"/>
      <c r="T4032" s="17"/>
      <c r="V4032" s="17"/>
      <c r="W4032" s="51"/>
    </row>
    <row r="4033">
      <c r="A4033" s="307"/>
      <c r="B4033" s="85"/>
      <c r="C4033" s="85"/>
      <c r="D4033" s="85"/>
      <c r="E4033" s="88"/>
      <c r="F4033" s="17"/>
      <c r="G4033" s="17"/>
      <c r="I4033" s="43"/>
      <c r="J4033" s="308"/>
      <c r="K4033" s="51"/>
      <c r="N4033" s="309"/>
      <c r="R4033" s="17"/>
      <c r="T4033" s="17"/>
      <c r="V4033" s="17"/>
      <c r="W4033" s="51"/>
    </row>
    <row r="4034">
      <c r="A4034" s="307"/>
      <c r="B4034" s="85"/>
      <c r="C4034" s="85"/>
      <c r="D4034" s="85"/>
      <c r="E4034" s="88"/>
      <c r="F4034" s="17"/>
      <c r="G4034" s="17"/>
      <c r="I4034" s="43"/>
      <c r="J4034" s="308"/>
      <c r="K4034" s="51"/>
      <c r="N4034" s="309"/>
      <c r="R4034" s="17"/>
      <c r="T4034" s="17"/>
      <c r="V4034" s="17"/>
      <c r="W4034" s="51"/>
    </row>
    <row r="4035">
      <c r="A4035" s="307"/>
      <c r="B4035" s="85"/>
      <c r="C4035" s="85"/>
      <c r="D4035" s="85"/>
      <c r="E4035" s="88"/>
      <c r="F4035" s="17"/>
      <c r="G4035" s="17"/>
      <c r="I4035" s="43"/>
      <c r="J4035" s="308"/>
      <c r="K4035" s="51"/>
      <c r="N4035" s="309"/>
      <c r="R4035" s="17"/>
      <c r="T4035" s="17"/>
      <c r="V4035" s="17"/>
      <c r="W4035" s="51"/>
    </row>
    <row r="4036">
      <c r="A4036" s="307"/>
      <c r="B4036" s="85"/>
      <c r="C4036" s="85"/>
      <c r="D4036" s="85"/>
      <c r="E4036" s="88"/>
      <c r="F4036" s="17"/>
      <c r="G4036" s="17"/>
      <c r="I4036" s="43"/>
      <c r="J4036" s="308"/>
      <c r="K4036" s="51"/>
      <c r="N4036" s="309"/>
      <c r="R4036" s="17"/>
      <c r="T4036" s="17"/>
      <c r="V4036" s="17"/>
      <c r="W4036" s="51"/>
    </row>
    <row r="4037">
      <c r="A4037" s="307"/>
      <c r="B4037" s="85"/>
      <c r="C4037" s="85"/>
      <c r="D4037" s="85"/>
      <c r="E4037" s="88"/>
      <c r="F4037" s="17"/>
      <c r="G4037" s="17"/>
      <c r="I4037" s="43"/>
      <c r="J4037" s="308"/>
      <c r="K4037" s="51"/>
      <c r="N4037" s="309"/>
      <c r="R4037" s="17"/>
      <c r="T4037" s="17"/>
      <c r="V4037" s="17"/>
      <c r="W4037" s="51"/>
    </row>
    <row r="4038">
      <c r="A4038" s="307"/>
      <c r="B4038" s="85"/>
      <c r="C4038" s="85"/>
      <c r="D4038" s="85"/>
      <c r="E4038" s="88"/>
      <c r="F4038" s="17"/>
      <c r="G4038" s="17"/>
      <c r="I4038" s="43"/>
      <c r="J4038" s="308"/>
      <c r="K4038" s="51"/>
      <c r="N4038" s="309"/>
      <c r="R4038" s="17"/>
      <c r="T4038" s="17"/>
      <c r="V4038" s="17"/>
      <c r="W4038" s="51"/>
    </row>
    <row r="4039">
      <c r="A4039" s="307"/>
      <c r="B4039" s="85"/>
      <c r="C4039" s="85"/>
      <c r="D4039" s="85"/>
      <c r="E4039" s="88"/>
      <c r="F4039" s="17"/>
      <c r="G4039" s="17"/>
      <c r="I4039" s="43"/>
      <c r="J4039" s="308"/>
      <c r="K4039" s="51"/>
      <c r="N4039" s="309"/>
      <c r="R4039" s="17"/>
      <c r="T4039" s="17"/>
      <c r="V4039" s="17"/>
      <c r="W4039" s="51"/>
    </row>
    <row r="4040">
      <c r="A4040" s="307"/>
      <c r="B4040" s="85"/>
      <c r="C4040" s="85"/>
      <c r="D4040" s="85"/>
      <c r="E4040" s="88"/>
      <c r="F4040" s="17"/>
      <c r="G4040" s="17"/>
      <c r="I4040" s="43"/>
      <c r="J4040" s="308"/>
      <c r="K4040" s="51"/>
      <c r="N4040" s="309"/>
      <c r="R4040" s="17"/>
      <c r="T4040" s="17"/>
      <c r="V4040" s="17"/>
      <c r="W4040" s="51"/>
    </row>
    <row r="4041">
      <c r="A4041" s="307"/>
      <c r="B4041" s="85"/>
      <c r="C4041" s="85"/>
      <c r="D4041" s="85"/>
      <c r="E4041" s="88"/>
      <c r="F4041" s="17"/>
      <c r="G4041" s="17"/>
      <c r="I4041" s="43"/>
      <c r="J4041" s="308"/>
      <c r="K4041" s="51"/>
      <c r="N4041" s="309"/>
      <c r="R4041" s="17"/>
      <c r="T4041" s="17"/>
      <c r="V4041" s="17"/>
      <c r="W4041" s="51"/>
    </row>
    <row r="4042">
      <c r="A4042" s="307"/>
      <c r="B4042" s="85"/>
      <c r="C4042" s="85"/>
      <c r="D4042" s="85"/>
      <c r="E4042" s="88"/>
      <c r="F4042" s="17"/>
      <c r="G4042" s="17"/>
      <c r="I4042" s="43"/>
      <c r="J4042" s="308"/>
      <c r="K4042" s="51"/>
      <c r="N4042" s="309"/>
      <c r="R4042" s="17"/>
      <c r="T4042" s="17"/>
      <c r="V4042" s="17"/>
      <c r="W4042" s="51"/>
    </row>
    <row r="4043">
      <c r="A4043" s="307"/>
      <c r="B4043" s="85"/>
      <c r="C4043" s="85"/>
      <c r="D4043" s="85"/>
      <c r="E4043" s="88"/>
      <c r="F4043" s="17"/>
      <c r="G4043" s="17"/>
      <c r="I4043" s="43"/>
      <c r="J4043" s="308"/>
      <c r="K4043" s="51"/>
      <c r="N4043" s="309"/>
      <c r="R4043" s="17"/>
      <c r="T4043" s="17"/>
      <c r="V4043" s="17"/>
      <c r="W4043" s="51"/>
    </row>
    <row r="4044">
      <c r="A4044" s="307"/>
      <c r="B4044" s="85"/>
      <c r="C4044" s="85"/>
      <c r="D4044" s="85"/>
      <c r="E4044" s="88"/>
      <c r="F4044" s="17"/>
      <c r="G4044" s="17"/>
      <c r="I4044" s="43"/>
      <c r="J4044" s="308"/>
      <c r="K4044" s="51"/>
      <c r="N4044" s="309"/>
      <c r="R4044" s="17"/>
      <c r="T4044" s="17"/>
      <c r="V4044" s="17"/>
      <c r="W4044" s="51"/>
    </row>
    <row r="4045">
      <c r="A4045" s="307"/>
      <c r="B4045" s="85"/>
      <c r="C4045" s="85"/>
      <c r="D4045" s="85"/>
      <c r="E4045" s="88"/>
      <c r="F4045" s="17"/>
      <c r="G4045" s="17"/>
      <c r="I4045" s="43"/>
      <c r="J4045" s="308"/>
      <c r="K4045" s="51"/>
      <c r="N4045" s="309"/>
      <c r="R4045" s="17"/>
      <c r="T4045" s="17"/>
      <c r="V4045" s="17"/>
      <c r="W4045" s="51"/>
    </row>
    <row r="4046">
      <c r="A4046" s="307"/>
      <c r="B4046" s="85"/>
      <c r="C4046" s="85"/>
      <c r="D4046" s="85"/>
      <c r="E4046" s="88"/>
      <c r="F4046" s="17"/>
      <c r="G4046" s="17"/>
      <c r="I4046" s="43"/>
      <c r="J4046" s="308"/>
      <c r="K4046" s="51"/>
      <c r="N4046" s="309"/>
      <c r="R4046" s="17"/>
      <c r="T4046" s="17"/>
      <c r="V4046" s="17"/>
      <c r="W4046" s="51"/>
    </row>
    <row r="4047">
      <c r="A4047" s="307"/>
      <c r="B4047" s="85"/>
      <c r="C4047" s="85"/>
      <c r="D4047" s="85"/>
      <c r="E4047" s="88"/>
      <c r="F4047" s="17"/>
      <c r="G4047" s="17"/>
      <c r="I4047" s="43"/>
      <c r="J4047" s="308"/>
      <c r="K4047" s="51"/>
      <c r="N4047" s="309"/>
      <c r="R4047" s="17"/>
      <c r="T4047" s="17"/>
      <c r="V4047" s="17"/>
      <c r="W4047" s="51"/>
    </row>
    <row r="4048">
      <c r="A4048" s="307"/>
      <c r="B4048" s="85"/>
      <c r="C4048" s="85"/>
      <c r="D4048" s="85"/>
      <c r="E4048" s="88"/>
      <c r="F4048" s="17"/>
      <c r="G4048" s="17"/>
      <c r="I4048" s="43"/>
      <c r="J4048" s="308"/>
      <c r="K4048" s="51"/>
      <c r="N4048" s="309"/>
      <c r="R4048" s="17"/>
      <c r="T4048" s="17"/>
      <c r="V4048" s="17"/>
      <c r="W4048" s="51"/>
    </row>
    <row r="4049">
      <c r="A4049" s="307"/>
      <c r="B4049" s="85"/>
      <c r="C4049" s="85"/>
      <c r="D4049" s="85"/>
      <c r="E4049" s="88"/>
      <c r="F4049" s="17"/>
      <c r="G4049" s="17"/>
      <c r="I4049" s="43"/>
      <c r="J4049" s="308"/>
      <c r="K4049" s="51"/>
      <c r="N4049" s="309"/>
      <c r="R4049" s="17"/>
      <c r="T4049" s="17"/>
      <c r="V4049" s="17"/>
      <c r="W4049" s="51"/>
    </row>
    <row r="4050">
      <c r="A4050" s="307"/>
      <c r="B4050" s="85"/>
      <c r="C4050" s="85"/>
      <c r="D4050" s="85"/>
      <c r="E4050" s="88"/>
      <c r="F4050" s="17"/>
      <c r="G4050" s="17"/>
      <c r="I4050" s="43"/>
      <c r="J4050" s="308"/>
      <c r="K4050" s="51"/>
      <c r="N4050" s="309"/>
      <c r="R4050" s="17"/>
      <c r="T4050" s="17"/>
      <c r="V4050" s="17"/>
      <c r="W4050" s="51"/>
    </row>
    <row r="4051">
      <c r="A4051" s="307"/>
      <c r="B4051" s="85"/>
      <c r="C4051" s="85"/>
      <c r="D4051" s="85"/>
      <c r="E4051" s="88"/>
      <c r="F4051" s="17"/>
      <c r="G4051" s="17"/>
      <c r="I4051" s="43"/>
      <c r="J4051" s="308"/>
      <c r="K4051" s="51"/>
      <c r="N4051" s="309"/>
      <c r="R4051" s="17"/>
      <c r="T4051" s="17"/>
      <c r="V4051" s="17"/>
      <c r="W4051" s="51"/>
    </row>
    <row r="4052">
      <c r="A4052" s="307"/>
      <c r="B4052" s="85"/>
      <c r="C4052" s="85"/>
      <c r="D4052" s="85"/>
      <c r="E4052" s="88"/>
      <c r="F4052" s="17"/>
      <c r="G4052" s="17"/>
      <c r="I4052" s="43"/>
      <c r="J4052" s="308"/>
      <c r="K4052" s="51"/>
      <c r="N4052" s="309"/>
      <c r="R4052" s="17"/>
      <c r="T4052" s="17"/>
      <c r="V4052" s="17"/>
      <c r="W4052" s="51"/>
    </row>
    <row r="4053">
      <c r="A4053" s="307"/>
      <c r="B4053" s="85"/>
      <c r="C4053" s="85"/>
      <c r="D4053" s="85"/>
      <c r="E4053" s="88"/>
      <c r="F4053" s="17"/>
      <c r="G4053" s="17"/>
      <c r="I4053" s="43"/>
      <c r="J4053" s="308"/>
      <c r="K4053" s="51"/>
      <c r="N4053" s="309"/>
      <c r="R4053" s="17"/>
      <c r="T4053" s="17"/>
      <c r="V4053" s="17"/>
      <c r="W4053" s="51"/>
    </row>
    <row r="4054">
      <c r="A4054" s="307"/>
      <c r="B4054" s="85"/>
      <c r="C4054" s="85"/>
      <c r="D4054" s="85"/>
      <c r="E4054" s="88"/>
      <c r="F4054" s="17"/>
      <c r="G4054" s="17"/>
      <c r="I4054" s="43"/>
      <c r="J4054" s="308"/>
      <c r="K4054" s="51"/>
      <c r="N4054" s="309"/>
      <c r="R4054" s="17"/>
      <c r="T4054" s="17"/>
      <c r="V4054" s="17"/>
      <c r="W4054" s="51"/>
    </row>
    <row r="4055">
      <c r="A4055" s="307"/>
      <c r="B4055" s="85"/>
      <c r="C4055" s="85"/>
      <c r="D4055" s="85"/>
      <c r="E4055" s="88"/>
      <c r="F4055" s="17"/>
      <c r="G4055" s="17"/>
      <c r="I4055" s="43"/>
      <c r="J4055" s="308"/>
      <c r="K4055" s="51"/>
      <c r="N4055" s="309"/>
      <c r="R4055" s="17"/>
      <c r="T4055" s="17"/>
      <c r="V4055" s="17"/>
      <c r="W4055" s="51"/>
    </row>
    <row r="4056">
      <c r="A4056" s="307"/>
      <c r="B4056" s="85"/>
      <c r="C4056" s="85"/>
      <c r="D4056" s="85"/>
      <c r="E4056" s="88"/>
      <c r="F4056" s="17"/>
      <c r="G4056" s="17"/>
      <c r="I4056" s="43"/>
      <c r="J4056" s="308"/>
      <c r="K4056" s="51"/>
      <c r="N4056" s="309"/>
      <c r="R4056" s="17"/>
      <c r="T4056" s="17"/>
      <c r="V4056" s="17"/>
      <c r="W4056" s="51"/>
    </row>
    <row r="4057">
      <c r="A4057" s="307"/>
      <c r="B4057" s="85"/>
      <c r="C4057" s="85"/>
      <c r="D4057" s="85"/>
      <c r="E4057" s="88"/>
      <c r="F4057" s="17"/>
      <c r="G4057" s="17"/>
      <c r="I4057" s="43"/>
      <c r="J4057" s="308"/>
      <c r="K4057" s="51"/>
      <c r="N4057" s="309"/>
      <c r="R4057" s="17"/>
      <c r="T4057" s="17"/>
      <c r="V4057" s="17"/>
      <c r="W4057" s="51"/>
    </row>
    <row r="4058">
      <c r="A4058" s="307"/>
      <c r="B4058" s="85"/>
      <c r="C4058" s="85"/>
      <c r="D4058" s="85"/>
      <c r="E4058" s="88"/>
      <c r="F4058" s="17"/>
      <c r="G4058" s="17"/>
      <c r="I4058" s="43"/>
      <c r="J4058" s="308"/>
      <c r="K4058" s="51"/>
      <c r="N4058" s="309"/>
      <c r="R4058" s="17"/>
      <c r="T4058" s="17"/>
      <c r="V4058" s="17"/>
      <c r="W4058" s="51"/>
    </row>
    <row r="4059">
      <c r="A4059" s="307"/>
      <c r="B4059" s="85"/>
      <c r="C4059" s="85"/>
      <c r="D4059" s="85"/>
      <c r="E4059" s="88"/>
      <c r="F4059" s="17"/>
      <c r="G4059" s="17"/>
      <c r="I4059" s="43"/>
      <c r="J4059" s="308"/>
      <c r="K4059" s="51"/>
      <c r="N4059" s="309"/>
      <c r="R4059" s="17"/>
      <c r="T4059" s="17"/>
      <c r="V4059" s="17"/>
      <c r="W4059" s="51"/>
    </row>
    <row r="4060">
      <c r="A4060" s="307"/>
      <c r="B4060" s="85"/>
      <c r="C4060" s="85"/>
      <c r="D4060" s="85"/>
      <c r="E4060" s="88"/>
      <c r="F4060" s="17"/>
      <c r="G4060" s="17"/>
      <c r="I4060" s="43"/>
      <c r="J4060" s="308"/>
      <c r="K4060" s="51"/>
      <c r="N4060" s="309"/>
      <c r="R4060" s="17"/>
      <c r="T4060" s="17"/>
      <c r="V4060" s="17"/>
      <c r="W4060" s="51"/>
    </row>
    <row r="4061">
      <c r="A4061" s="307"/>
      <c r="B4061" s="85"/>
      <c r="C4061" s="85"/>
      <c r="D4061" s="85"/>
      <c r="E4061" s="88"/>
      <c r="F4061" s="17"/>
      <c r="G4061" s="17"/>
      <c r="I4061" s="43"/>
      <c r="J4061" s="308"/>
      <c r="K4061" s="51"/>
      <c r="N4061" s="309"/>
      <c r="R4061" s="17"/>
      <c r="T4061" s="17"/>
      <c r="V4061" s="17"/>
      <c r="W4061" s="51"/>
    </row>
    <row r="4062">
      <c r="A4062" s="307"/>
      <c r="B4062" s="85"/>
      <c r="C4062" s="85"/>
      <c r="D4062" s="85"/>
      <c r="E4062" s="88"/>
      <c r="F4062" s="17"/>
      <c r="G4062" s="17"/>
      <c r="I4062" s="43"/>
      <c r="J4062" s="308"/>
      <c r="K4062" s="51"/>
      <c r="N4062" s="309"/>
      <c r="R4062" s="17"/>
      <c r="T4062" s="17"/>
      <c r="V4062" s="17"/>
      <c r="W4062" s="51"/>
    </row>
    <row r="4063">
      <c r="A4063" s="307"/>
      <c r="B4063" s="85"/>
      <c r="C4063" s="85"/>
      <c r="D4063" s="85"/>
      <c r="E4063" s="88"/>
      <c r="F4063" s="17"/>
      <c r="G4063" s="17"/>
      <c r="I4063" s="43"/>
      <c r="J4063" s="308"/>
      <c r="K4063" s="51"/>
      <c r="N4063" s="309"/>
      <c r="R4063" s="17"/>
      <c r="T4063" s="17"/>
      <c r="V4063" s="17"/>
      <c r="W4063" s="51"/>
    </row>
    <row r="4064">
      <c r="A4064" s="307"/>
      <c r="B4064" s="85"/>
      <c r="C4064" s="85"/>
      <c r="D4064" s="85"/>
      <c r="E4064" s="88"/>
      <c r="F4064" s="17"/>
      <c r="G4064" s="17"/>
      <c r="I4064" s="43"/>
      <c r="J4064" s="308"/>
      <c r="K4064" s="51"/>
      <c r="N4064" s="309"/>
      <c r="R4064" s="17"/>
      <c r="T4064" s="17"/>
      <c r="V4064" s="17"/>
      <c r="W4064" s="51"/>
    </row>
    <row r="4065">
      <c r="A4065" s="307"/>
      <c r="B4065" s="85"/>
      <c r="C4065" s="85"/>
      <c r="D4065" s="85"/>
      <c r="E4065" s="88"/>
      <c r="F4065" s="17"/>
      <c r="G4065" s="17"/>
      <c r="I4065" s="43"/>
      <c r="J4065" s="308"/>
      <c r="K4065" s="51"/>
      <c r="N4065" s="309"/>
      <c r="R4065" s="17"/>
      <c r="T4065" s="17"/>
      <c r="V4065" s="17"/>
      <c r="W4065" s="51"/>
    </row>
    <row r="4066">
      <c r="A4066" s="307"/>
      <c r="B4066" s="85"/>
      <c r="C4066" s="85"/>
      <c r="D4066" s="85"/>
      <c r="E4066" s="88"/>
      <c r="F4066" s="17"/>
      <c r="G4066" s="17"/>
      <c r="I4066" s="43"/>
      <c r="J4066" s="308"/>
      <c r="K4066" s="51"/>
      <c r="N4066" s="309"/>
      <c r="R4066" s="17"/>
      <c r="T4066" s="17"/>
      <c r="V4066" s="17"/>
      <c r="W4066" s="51"/>
    </row>
    <row r="4067">
      <c r="A4067" s="307"/>
      <c r="B4067" s="85"/>
      <c r="C4067" s="85"/>
      <c r="D4067" s="85"/>
      <c r="E4067" s="88"/>
      <c r="F4067" s="17"/>
      <c r="G4067" s="17"/>
      <c r="I4067" s="43"/>
      <c r="J4067" s="308"/>
      <c r="K4067" s="51"/>
      <c r="N4067" s="309"/>
      <c r="R4067" s="17"/>
      <c r="T4067" s="17"/>
      <c r="V4067" s="17"/>
      <c r="W4067" s="51"/>
    </row>
    <row r="4068">
      <c r="A4068" s="307"/>
      <c r="B4068" s="85"/>
      <c r="C4068" s="85"/>
      <c r="D4068" s="85"/>
      <c r="E4068" s="88"/>
      <c r="F4068" s="17"/>
      <c r="G4068" s="17"/>
      <c r="I4068" s="43"/>
      <c r="J4068" s="308"/>
      <c r="K4068" s="51"/>
      <c r="N4068" s="309"/>
      <c r="R4068" s="17"/>
      <c r="T4068" s="17"/>
      <c r="V4068" s="17"/>
      <c r="W4068" s="51"/>
    </row>
    <row r="4069">
      <c r="A4069" s="307"/>
      <c r="B4069" s="85"/>
      <c r="C4069" s="85"/>
      <c r="D4069" s="85"/>
      <c r="E4069" s="88"/>
      <c r="F4069" s="17"/>
      <c r="G4069" s="17"/>
      <c r="I4069" s="43"/>
      <c r="J4069" s="308"/>
      <c r="K4069" s="51"/>
      <c r="N4069" s="309"/>
      <c r="R4069" s="17"/>
      <c r="T4069" s="17"/>
      <c r="V4069" s="17"/>
      <c r="W4069" s="51"/>
    </row>
    <row r="4070">
      <c r="A4070" s="307"/>
      <c r="B4070" s="85"/>
      <c r="C4070" s="85"/>
      <c r="D4070" s="85"/>
      <c r="E4070" s="88"/>
      <c r="F4070" s="17"/>
      <c r="G4070" s="17"/>
      <c r="I4070" s="43"/>
      <c r="J4070" s="308"/>
      <c r="K4070" s="51"/>
      <c r="N4070" s="309"/>
      <c r="R4070" s="17"/>
      <c r="T4070" s="17"/>
      <c r="V4070" s="17"/>
      <c r="W4070" s="51"/>
    </row>
    <row r="4071">
      <c r="A4071" s="307"/>
      <c r="B4071" s="85"/>
      <c r="C4071" s="85"/>
      <c r="D4071" s="85"/>
      <c r="E4071" s="88"/>
      <c r="F4071" s="17"/>
      <c r="G4071" s="17"/>
      <c r="I4071" s="43"/>
      <c r="J4071" s="308"/>
      <c r="K4071" s="51"/>
      <c r="N4071" s="309"/>
      <c r="R4071" s="17"/>
      <c r="T4071" s="17"/>
      <c r="V4071" s="17"/>
      <c r="W4071" s="51"/>
    </row>
    <row r="4072">
      <c r="A4072" s="307"/>
      <c r="B4072" s="85"/>
      <c r="C4072" s="85"/>
      <c r="D4072" s="85"/>
      <c r="E4072" s="88"/>
      <c r="F4072" s="17"/>
      <c r="G4072" s="17"/>
      <c r="I4072" s="43"/>
      <c r="J4072" s="308"/>
      <c r="K4072" s="51"/>
      <c r="N4072" s="309"/>
      <c r="R4072" s="17"/>
      <c r="T4072" s="17"/>
      <c r="V4072" s="17"/>
      <c r="W4072" s="51"/>
    </row>
    <row r="4073">
      <c r="A4073" s="307"/>
      <c r="B4073" s="85"/>
      <c r="C4073" s="85"/>
      <c r="D4073" s="85"/>
      <c r="E4073" s="88"/>
      <c r="F4073" s="17"/>
      <c r="G4073" s="17"/>
      <c r="I4073" s="43"/>
      <c r="J4073" s="308"/>
      <c r="K4073" s="51"/>
      <c r="N4073" s="309"/>
      <c r="R4073" s="17"/>
      <c r="T4073" s="17"/>
      <c r="V4073" s="17"/>
      <c r="W4073" s="51"/>
    </row>
    <row r="4074">
      <c r="A4074" s="307"/>
      <c r="B4074" s="85"/>
      <c r="C4074" s="85"/>
      <c r="D4074" s="85"/>
      <c r="E4074" s="88"/>
      <c r="F4074" s="17"/>
      <c r="G4074" s="17"/>
      <c r="I4074" s="43"/>
      <c r="J4074" s="308"/>
      <c r="K4074" s="51"/>
      <c r="N4074" s="309"/>
      <c r="R4074" s="17"/>
      <c r="T4074" s="17"/>
      <c r="V4074" s="17"/>
      <c r="W4074" s="51"/>
    </row>
    <row r="4075">
      <c r="A4075" s="307"/>
      <c r="B4075" s="85"/>
      <c r="C4075" s="85"/>
      <c r="D4075" s="85"/>
      <c r="E4075" s="88"/>
      <c r="F4075" s="17"/>
      <c r="G4075" s="17"/>
      <c r="I4075" s="43"/>
      <c r="J4075" s="308"/>
      <c r="K4075" s="51"/>
      <c r="N4075" s="309"/>
      <c r="R4075" s="17"/>
      <c r="T4075" s="17"/>
      <c r="V4075" s="17"/>
      <c r="W4075" s="51"/>
    </row>
    <row r="4076">
      <c r="A4076" s="307"/>
      <c r="B4076" s="85"/>
      <c r="C4076" s="85"/>
      <c r="D4076" s="85"/>
      <c r="E4076" s="88"/>
      <c r="F4076" s="17"/>
      <c r="G4076" s="17"/>
      <c r="I4076" s="43"/>
      <c r="J4076" s="308"/>
      <c r="K4076" s="51"/>
      <c r="N4076" s="309"/>
      <c r="R4076" s="17"/>
      <c r="T4076" s="17"/>
      <c r="V4076" s="17"/>
      <c r="W4076" s="51"/>
    </row>
    <row r="4077">
      <c r="A4077" s="307"/>
      <c r="B4077" s="85"/>
      <c r="C4077" s="85"/>
      <c r="D4077" s="85"/>
      <c r="E4077" s="88"/>
      <c r="F4077" s="17"/>
      <c r="G4077" s="17"/>
      <c r="I4077" s="43"/>
      <c r="J4077" s="308"/>
      <c r="K4077" s="51"/>
      <c r="N4077" s="309"/>
      <c r="R4077" s="17"/>
      <c r="T4077" s="17"/>
      <c r="V4077" s="17"/>
      <c r="W4077" s="51"/>
    </row>
    <row r="4078">
      <c r="A4078" s="307"/>
      <c r="B4078" s="85"/>
      <c r="C4078" s="85"/>
      <c r="D4078" s="85"/>
      <c r="E4078" s="88"/>
      <c r="F4078" s="17"/>
      <c r="G4078" s="17"/>
      <c r="I4078" s="43"/>
      <c r="J4078" s="308"/>
      <c r="K4078" s="51"/>
      <c r="N4078" s="309"/>
      <c r="R4078" s="17"/>
      <c r="T4078" s="17"/>
      <c r="V4078" s="17"/>
      <c r="W4078" s="51"/>
    </row>
    <row r="4079">
      <c r="A4079" s="307"/>
      <c r="B4079" s="85"/>
      <c r="C4079" s="85"/>
      <c r="D4079" s="85"/>
      <c r="E4079" s="88"/>
      <c r="F4079" s="17"/>
      <c r="G4079" s="17"/>
      <c r="I4079" s="43"/>
      <c r="J4079" s="308"/>
      <c r="K4079" s="51"/>
      <c r="N4079" s="309"/>
      <c r="R4079" s="17"/>
      <c r="T4079" s="17"/>
      <c r="V4079" s="17"/>
      <c r="W4079" s="51"/>
    </row>
    <row r="4080">
      <c r="A4080" s="307"/>
      <c r="B4080" s="85"/>
      <c r="C4080" s="85"/>
      <c r="D4080" s="85"/>
      <c r="E4080" s="88"/>
      <c r="F4080" s="17"/>
      <c r="G4080" s="17"/>
      <c r="I4080" s="43"/>
      <c r="J4080" s="308"/>
      <c r="K4080" s="51"/>
      <c r="N4080" s="309"/>
      <c r="R4080" s="17"/>
      <c r="T4080" s="17"/>
      <c r="V4080" s="17"/>
      <c r="W4080" s="51"/>
    </row>
    <row r="4081">
      <c r="A4081" s="307"/>
      <c r="B4081" s="85"/>
      <c r="C4081" s="85"/>
      <c r="D4081" s="85"/>
      <c r="E4081" s="88"/>
      <c r="F4081" s="17"/>
      <c r="G4081" s="17"/>
      <c r="I4081" s="43"/>
      <c r="J4081" s="308"/>
      <c r="K4081" s="51"/>
      <c r="N4081" s="309"/>
      <c r="R4081" s="17"/>
      <c r="T4081" s="17"/>
      <c r="V4081" s="17"/>
      <c r="W4081" s="51"/>
    </row>
    <row r="4082">
      <c r="A4082" s="307"/>
      <c r="B4082" s="85"/>
      <c r="C4082" s="85"/>
      <c r="D4082" s="85"/>
      <c r="E4082" s="88"/>
      <c r="F4082" s="17"/>
      <c r="G4082" s="17"/>
      <c r="I4082" s="43"/>
      <c r="J4082" s="308"/>
      <c r="K4082" s="51"/>
      <c r="N4082" s="309"/>
      <c r="R4082" s="17"/>
      <c r="T4082" s="17"/>
      <c r="V4082" s="17"/>
      <c r="W4082" s="51"/>
    </row>
    <row r="4083">
      <c r="A4083" s="307"/>
      <c r="B4083" s="85"/>
      <c r="C4083" s="85"/>
      <c r="D4083" s="85"/>
      <c r="E4083" s="88"/>
      <c r="F4083" s="17"/>
      <c r="G4083" s="17"/>
      <c r="I4083" s="43"/>
      <c r="J4083" s="308"/>
      <c r="K4083" s="51"/>
      <c r="N4083" s="309"/>
      <c r="R4083" s="17"/>
      <c r="T4083" s="17"/>
      <c r="V4083" s="17"/>
      <c r="W4083" s="51"/>
    </row>
    <row r="4084">
      <c r="A4084" s="307"/>
      <c r="B4084" s="85"/>
      <c r="C4084" s="85"/>
      <c r="D4084" s="85"/>
      <c r="E4084" s="88"/>
      <c r="F4084" s="17"/>
      <c r="G4084" s="17"/>
      <c r="I4084" s="43"/>
      <c r="J4084" s="308"/>
      <c r="K4084" s="51"/>
      <c r="N4084" s="309"/>
      <c r="R4084" s="17"/>
      <c r="T4084" s="17"/>
      <c r="V4084" s="17"/>
      <c r="W4084" s="51"/>
    </row>
    <row r="4085">
      <c r="A4085" s="307"/>
      <c r="B4085" s="85"/>
      <c r="C4085" s="85"/>
      <c r="D4085" s="85"/>
      <c r="E4085" s="88"/>
      <c r="F4085" s="17"/>
      <c r="G4085" s="17"/>
      <c r="I4085" s="43"/>
      <c r="J4085" s="308"/>
      <c r="K4085" s="51"/>
      <c r="N4085" s="309"/>
      <c r="R4085" s="17"/>
      <c r="T4085" s="17"/>
      <c r="V4085" s="17"/>
      <c r="W4085" s="51"/>
    </row>
    <row r="4086">
      <c r="A4086" s="307"/>
      <c r="B4086" s="85"/>
      <c r="C4086" s="85"/>
      <c r="D4086" s="85"/>
      <c r="E4086" s="88"/>
      <c r="F4086" s="17"/>
      <c r="G4086" s="17"/>
      <c r="I4086" s="43"/>
      <c r="J4086" s="308"/>
      <c r="K4086" s="51"/>
      <c r="N4086" s="309"/>
      <c r="R4086" s="17"/>
      <c r="T4086" s="17"/>
      <c r="V4086" s="17"/>
      <c r="W4086" s="51"/>
    </row>
    <row r="4087">
      <c r="A4087" s="307"/>
      <c r="B4087" s="85"/>
      <c r="C4087" s="85"/>
      <c r="D4087" s="85"/>
      <c r="E4087" s="88"/>
      <c r="F4087" s="17"/>
      <c r="G4087" s="17"/>
      <c r="I4087" s="43"/>
      <c r="J4087" s="308"/>
      <c r="K4087" s="51"/>
      <c r="N4087" s="309"/>
      <c r="R4087" s="17"/>
      <c r="T4087" s="17"/>
      <c r="V4087" s="17"/>
      <c r="W4087" s="51"/>
    </row>
    <row r="4088">
      <c r="A4088" s="307"/>
      <c r="B4088" s="85"/>
      <c r="C4088" s="85"/>
      <c r="D4088" s="85"/>
      <c r="E4088" s="88"/>
      <c r="F4088" s="17"/>
      <c r="G4088" s="17"/>
      <c r="I4088" s="43"/>
      <c r="J4088" s="308"/>
      <c r="K4088" s="51"/>
      <c r="N4088" s="309"/>
      <c r="R4088" s="17"/>
      <c r="T4088" s="17"/>
      <c r="V4088" s="17"/>
      <c r="W4088" s="51"/>
    </row>
    <row r="4089">
      <c r="A4089" s="307"/>
      <c r="B4089" s="85"/>
      <c r="C4089" s="85"/>
      <c r="D4089" s="85"/>
      <c r="E4089" s="88"/>
      <c r="F4089" s="17"/>
      <c r="G4089" s="17"/>
      <c r="I4089" s="43"/>
      <c r="J4089" s="308"/>
      <c r="K4089" s="51"/>
      <c r="N4089" s="309"/>
      <c r="R4089" s="17"/>
      <c r="T4089" s="17"/>
      <c r="V4089" s="17"/>
      <c r="W4089" s="51"/>
    </row>
    <row r="4090">
      <c r="A4090" s="307"/>
      <c r="B4090" s="85"/>
      <c r="C4090" s="85"/>
      <c r="D4090" s="85"/>
      <c r="E4090" s="88"/>
      <c r="F4090" s="17"/>
      <c r="G4090" s="17"/>
      <c r="I4090" s="43"/>
      <c r="J4090" s="308"/>
      <c r="K4090" s="51"/>
      <c r="N4090" s="309"/>
      <c r="R4090" s="17"/>
      <c r="T4090" s="17"/>
      <c r="V4090" s="17"/>
      <c r="W4090" s="51"/>
    </row>
    <row r="4091">
      <c r="A4091" s="307"/>
      <c r="B4091" s="85"/>
      <c r="C4091" s="85"/>
      <c r="D4091" s="85"/>
      <c r="E4091" s="88"/>
      <c r="F4091" s="17"/>
      <c r="G4091" s="17"/>
      <c r="I4091" s="43"/>
      <c r="J4091" s="308"/>
      <c r="K4091" s="51"/>
      <c r="N4091" s="309"/>
      <c r="R4091" s="17"/>
      <c r="T4091" s="17"/>
      <c r="V4091" s="17"/>
      <c r="W4091" s="51"/>
    </row>
    <row r="4092">
      <c r="A4092" s="307"/>
      <c r="B4092" s="85"/>
      <c r="C4092" s="85"/>
      <c r="D4092" s="85"/>
      <c r="E4092" s="88"/>
      <c r="F4092" s="17"/>
      <c r="G4092" s="17"/>
      <c r="I4092" s="43"/>
      <c r="J4092" s="308"/>
      <c r="K4092" s="51"/>
      <c r="N4092" s="309"/>
      <c r="R4092" s="17"/>
      <c r="T4092" s="17"/>
      <c r="V4092" s="17"/>
      <c r="W4092" s="51"/>
    </row>
    <row r="4093">
      <c r="A4093" s="307"/>
      <c r="B4093" s="85"/>
      <c r="C4093" s="85"/>
      <c r="D4093" s="85"/>
      <c r="E4093" s="88"/>
      <c r="F4093" s="17"/>
      <c r="G4093" s="17"/>
      <c r="I4093" s="43"/>
      <c r="J4093" s="308"/>
      <c r="K4093" s="51"/>
      <c r="N4093" s="309"/>
      <c r="R4093" s="17"/>
      <c r="T4093" s="17"/>
      <c r="V4093" s="17"/>
      <c r="W4093" s="51"/>
    </row>
    <row r="4094">
      <c r="A4094" s="307"/>
      <c r="B4094" s="85"/>
      <c r="C4094" s="85"/>
      <c r="D4094" s="85"/>
      <c r="E4094" s="88"/>
      <c r="F4094" s="17"/>
      <c r="G4094" s="17"/>
      <c r="I4094" s="43"/>
      <c r="J4094" s="308"/>
      <c r="K4094" s="51"/>
      <c r="N4094" s="309"/>
      <c r="R4094" s="17"/>
      <c r="T4094" s="17"/>
      <c r="V4094" s="17"/>
      <c r="W4094" s="51"/>
    </row>
    <row r="4095">
      <c r="A4095" s="307"/>
      <c r="B4095" s="85"/>
      <c r="C4095" s="85"/>
      <c r="D4095" s="85"/>
      <c r="E4095" s="88"/>
      <c r="F4095" s="17"/>
      <c r="G4095" s="17"/>
      <c r="I4095" s="43"/>
      <c r="J4095" s="308"/>
      <c r="K4095" s="51"/>
      <c r="N4095" s="309"/>
      <c r="R4095" s="17"/>
      <c r="T4095" s="17"/>
      <c r="V4095" s="17"/>
      <c r="W4095" s="51"/>
    </row>
    <row r="4096">
      <c r="A4096" s="307"/>
      <c r="B4096" s="85"/>
      <c r="C4096" s="85"/>
      <c r="D4096" s="85"/>
      <c r="E4096" s="88"/>
      <c r="F4096" s="17"/>
      <c r="G4096" s="17"/>
      <c r="I4096" s="43"/>
      <c r="J4096" s="308"/>
      <c r="K4096" s="51"/>
      <c r="N4096" s="309"/>
      <c r="R4096" s="17"/>
      <c r="T4096" s="17"/>
      <c r="V4096" s="17"/>
      <c r="W4096" s="51"/>
    </row>
    <row r="4097">
      <c r="A4097" s="307"/>
      <c r="B4097" s="85"/>
      <c r="C4097" s="85"/>
      <c r="D4097" s="85"/>
      <c r="E4097" s="88"/>
      <c r="F4097" s="17"/>
      <c r="G4097" s="17"/>
      <c r="I4097" s="43"/>
      <c r="J4097" s="308"/>
      <c r="K4097" s="51"/>
      <c r="N4097" s="309"/>
      <c r="R4097" s="17"/>
      <c r="T4097" s="17"/>
      <c r="V4097" s="17"/>
      <c r="W4097" s="51"/>
    </row>
    <row r="4098">
      <c r="A4098" s="307"/>
      <c r="B4098" s="85"/>
      <c r="C4098" s="85"/>
      <c r="D4098" s="85"/>
      <c r="E4098" s="88"/>
      <c r="F4098" s="17"/>
      <c r="G4098" s="17"/>
      <c r="I4098" s="43"/>
      <c r="J4098" s="308"/>
      <c r="K4098" s="51"/>
      <c r="N4098" s="309"/>
      <c r="R4098" s="17"/>
      <c r="T4098" s="17"/>
      <c r="V4098" s="17"/>
      <c r="W4098" s="51"/>
    </row>
    <row r="4099">
      <c r="A4099" s="307"/>
      <c r="B4099" s="85"/>
      <c r="C4099" s="85"/>
      <c r="D4099" s="85"/>
      <c r="E4099" s="88"/>
      <c r="F4099" s="17"/>
      <c r="G4099" s="17"/>
      <c r="I4099" s="43"/>
      <c r="J4099" s="308"/>
      <c r="K4099" s="51"/>
      <c r="N4099" s="309"/>
      <c r="R4099" s="17"/>
      <c r="T4099" s="17"/>
      <c r="V4099" s="17"/>
      <c r="W4099" s="51"/>
    </row>
    <row r="4100">
      <c r="A4100" s="307"/>
      <c r="B4100" s="85"/>
      <c r="C4100" s="85"/>
      <c r="D4100" s="85"/>
      <c r="E4100" s="88"/>
      <c r="F4100" s="17"/>
      <c r="G4100" s="17"/>
      <c r="I4100" s="43"/>
      <c r="J4100" s="308"/>
      <c r="K4100" s="51"/>
      <c r="N4100" s="309"/>
      <c r="R4100" s="17"/>
      <c r="T4100" s="17"/>
      <c r="V4100" s="17"/>
      <c r="W4100" s="51"/>
    </row>
    <row r="4101">
      <c r="A4101" s="307"/>
      <c r="B4101" s="85"/>
      <c r="C4101" s="85"/>
      <c r="D4101" s="85"/>
      <c r="E4101" s="88"/>
      <c r="F4101" s="17"/>
      <c r="G4101" s="17"/>
      <c r="I4101" s="43"/>
      <c r="J4101" s="308"/>
      <c r="K4101" s="51"/>
      <c r="N4101" s="309"/>
      <c r="R4101" s="17"/>
      <c r="T4101" s="17"/>
      <c r="V4101" s="17"/>
      <c r="W4101" s="51"/>
    </row>
    <row r="4102">
      <c r="A4102" s="307"/>
      <c r="B4102" s="85"/>
      <c r="C4102" s="85"/>
      <c r="D4102" s="85"/>
      <c r="E4102" s="88"/>
      <c r="F4102" s="17"/>
      <c r="G4102" s="17"/>
      <c r="I4102" s="43"/>
      <c r="J4102" s="308"/>
      <c r="K4102" s="51"/>
      <c r="N4102" s="309"/>
      <c r="R4102" s="17"/>
      <c r="T4102" s="17"/>
      <c r="V4102" s="17"/>
      <c r="W4102" s="51"/>
    </row>
    <row r="4103">
      <c r="A4103" s="307"/>
      <c r="B4103" s="85"/>
      <c r="C4103" s="85"/>
      <c r="D4103" s="85"/>
      <c r="E4103" s="88"/>
      <c r="F4103" s="17"/>
      <c r="G4103" s="17"/>
      <c r="I4103" s="43"/>
      <c r="J4103" s="308"/>
      <c r="K4103" s="51"/>
      <c r="N4103" s="309"/>
      <c r="R4103" s="17"/>
      <c r="T4103" s="17"/>
      <c r="V4103" s="17"/>
      <c r="W4103" s="51"/>
    </row>
    <row r="4104">
      <c r="A4104" s="307"/>
      <c r="B4104" s="85"/>
      <c r="C4104" s="85"/>
      <c r="D4104" s="85"/>
      <c r="E4104" s="88"/>
      <c r="F4104" s="17"/>
      <c r="G4104" s="17"/>
      <c r="I4104" s="43"/>
      <c r="J4104" s="308"/>
      <c r="K4104" s="51"/>
      <c r="N4104" s="309"/>
      <c r="R4104" s="17"/>
      <c r="T4104" s="17"/>
      <c r="V4104" s="17"/>
      <c r="W4104" s="51"/>
    </row>
    <row r="4105">
      <c r="A4105" s="307"/>
      <c r="B4105" s="85"/>
      <c r="C4105" s="85"/>
      <c r="D4105" s="85"/>
      <c r="E4105" s="88"/>
      <c r="F4105" s="17"/>
      <c r="G4105" s="17"/>
      <c r="I4105" s="43"/>
      <c r="J4105" s="308"/>
      <c r="K4105" s="51"/>
      <c r="N4105" s="309"/>
      <c r="R4105" s="17"/>
      <c r="T4105" s="17"/>
      <c r="V4105" s="17"/>
      <c r="W4105" s="51"/>
    </row>
    <row r="4106">
      <c r="A4106" s="307"/>
      <c r="B4106" s="85"/>
      <c r="C4106" s="85"/>
      <c r="D4106" s="85"/>
      <c r="E4106" s="88"/>
      <c r="F4106" s="17"/>
      <c r="G4106" s="17"/>
      <c r="I4106" s="43"/>
      <c r="J4106" s="308"/>
      <c r="K4106" s="51"/>
      <c r="N4106" s="309"/>
      <c r="R4106" s="17"/>
      <c r="T4106" s="17"/>
      <c r="V4106" s="17"/>
      <c r="W4106" s="51"/>
    </row>
    <row r="4107">
      <c r="A4107" s="307"/>
      <c r="B4107" s="85"/>
      <c r="C4107" s="85"/>
      <c r="D4107" s="85"/>
      <c r="E4107" s="88"/>
      <c r="F4107" s="17"/>
      <c r="G4107" s="17"/>
      <c r="I4107" s="43"/>
      <c r="J4107" s="308"/>
      <c r="K4107" s="51"/>
      <c r="N4107" s="309"/>
      <c r="R4107" s="17"/>
      <c r="T4107" s="17"/>
      <c r="V4107" s="17"/>
      <c r="W4107" s="51"/>
    </row>
    <row r="4108">
      <c r="A4108" s="307"/>
      <c r="B4108" s="85"/>
      <c r="C4108" s="85"/>
      <c r="D4108" s="85"/>
      <c r="E4108" s="88"/>
      <c r="F4108" s="17"/>
      <c r="G4108" s="17"/>
      <c r="I4108" s="43"/>
      <c r="J4108" s="308"/>
      <c r="K4108" s="51"/>
      <c r="N4108" s="309"/>
      <c r="R4108" s="17"/>
      <c r="T4108" s="17"/>
      <c r="V4108" s="17"/>
      <c r="W4108" s="51"/>
    </row>
    <row r="4109">
      <c r="A4109" s="307"/>
      <c r="B4109" s="85"/>
      <c r="C4109" s="85"/>
      <c r="D4109" s="85"/>
      <c r="E4109" s="88"/>
      <c r="F4109" s="17"/>
      <c r="G4109" s="17"/>
      <c r="I4109" s="43"/>
      <c r="J4109" s="308"/>
      <c r="K4109" s="51"/>
      <c r="N4109" s="309"/>
      <c r="R4109" s="17"/>
      <c r="T4109" s="17"/>
      <c r="V4109" s="17"/>
      <c r="W4109" s="51"/>
    </row>
    <row r="4110">
      <c r="A4110" s="307"/>
      <c r="B4110" s="85"/>
      <c r="C4110" s="85"/>
      <c r="D4110" s="85"/>
      <c r="E4110" s="88"/>
      <c r="F4110" s="17"/>
      <c r="G4110" s="17"/>
      <c r="I4110" s="43"/>
      <c r="J4110" s="308"/>
      <c r="K4110" s="51"/>
      <c r="N4110" s="309"/>
      <c r="R4110" s="17"/>
      <c r="T4110" s="17"/>
      <c r="V4110" s="17"/>
      <c r="W4110" s="51"/>
    </row>
    <row r="4111">
      <c r="A4111" s="307"/>
      <c r="B4111" s="85"/>
      <c r="C4111" s="85"/>
      <c r="D4111" s="85"/>
      <c r="E4111" s="88"/>
      <c r="F4111" s="17"/>
      <c r="G4111" s="17"/>
      <c r="I4111" s="43"/>
      <c r="J4111" s="308"/>
      <c r="K4111" s="51"/>
      <c r="N4111" s="309"/>
      <c r="R4111" s="17"/>
      <c r="T4111" s="17"/>
      <c r="V4111" s="17"/>
      <c r="W4111" s="51"/>
    </row>
    <row r="4112">
      <c r="A4112" s="307"/>
      <c r="B4112" s="85"/>
      <c r="C4112" s="85"/>
      <c r="D4112" s="85"/>
      <c r="E4112" s="88"/>
      <c r="F4112" s="17"/>
      <c r="G4112" s="17"/>
      <c r="I4112" s="43"/>
      <c r="J4112" s="308"/>
      <c r="K4112" s="51"/>
      <c r="N4112" s="309"/>
      <c r="R4112" s="17"/>
      <c r="T4112" s="17"/>
      <c r="V4112" s="17"/>
      <c r="W4112" s="51"/>
    </row>
    <row r="4113">
      <c r="A4113" s="307"/>
      <c r="B4113" s="85"/>
      <c r="C4113" s="85"/>
      <c r="D4113" s="85"/>
      <c r="E4113" s="88"/>
      <c r="F4113" s="17"/>
      <c r="G4113" s="17"/>
      <c r="I4113" s="43"/>
      <c r="J4113" s="308"/>
      <c r="K4113" s="51"/>
      <c r="N4113" s="309"/>
      <c r="R4113" s="17"/>
      <c r="T4113" s="17"/>
      <c r="V4113" s="17"/>
      <c r="W4113" s="51"/>
    </row>
    <row r="4114">
      <c r="A4114" s="307"/>
      <c r="B4114" s="85"/>
      <c r="C4114" s="85"/>
      <c r="D4114" s="85"/>
      <c r="E4114" s="88"/>
      <c r="F4114" s="17"/>
      <c r="G4114" s="17"/>
      <c r="I4114" s="43"/>
      <c r="J4114" s="308"/>
      <c r="K4114" s="51"/>
      <c r="N4114" s="309"/>
      <c r="R4114" s="17"/>
      <c r="T4114" s="17"/>
      <c r="V4114" s="17"/>
      <c r="W4114" s="51"/>
    </row>
    <row r="4115">
      <c r="A4115" s="307"/>
      <c r="B4115" s="85"/>
      <c r="C4115" s="85"/>
      <c r="D4115" s="85"/>
      <c r="E4115" s="88"/>
      <c r="F4115" s="17"/>
      <c r="G4115" s="17"/>
      <c r="I4115" s="43"/>
      <c r="J4115" s="308"/>
      <c r="K4115" s="51"/>
      <c r="N4115" s="309"/>
      <c r="R4115" s="17"/>
      <c r="T4115" s="17"/>
      <c r="V4115" s="17"/>
      <c r="W4115" s="51"/>
    </row>
    <row r="4116">
      <c r="A4116" s="307"/>
      <c r="B4116" s="85"/>
      <c r="C4116" s="85"/>
      <c r="D4116" s="85"/>
      <c r="E4116" s="88"/>
      <c r="F4116" s="17"/>
      <c r="G4116" s="17"/>
      <c r="I4116" s="43"/>
      <c r="J4116" s="308"/>
      <c r="K4116" s="51"/>
      <c r="N4116" s="309"/>
      <c r="R4116" s="17"/>
      <c r="T4116" s="17"/>
      <c r="V4116" s="17"/>
      <c r="W4116" s="51"/>
    </row>
    <row r="4117">
      <c r="A4117" s="307"/>
      <c r="B4117" s="85"/>
      <c r="C4117" s="85"/>
      <c r="D4117" s="85"/>
      <c r="E4117" s="88"/>
      <c r="F4117" s="17"/>
      <c r="G4117" s="17"/>
      <c r="I4117" s="43"/>
      <c r="J4117" s="308"/>
      <c r="K4117" s="51"/>
      <c r="N4117" s="309"/>
      <c r="R4117" s="17"/>
      <c r="T4117" s="17"/>
      <c r="V4117" s="17"/>
      <c r="W4117" s="51"/>
    </row>
    <row r="4118">
      <c r="A4118" s="307"/>
      <c r="B4118" s="85"/>
      <c r="C4118" s="85"/>
      <c r="D4118" s="85"/>
      <c r="E4118" s="88"/>
      <c r="F4118" s="17"/>
      <c r="G4118" s="17"/>
      <c r="I4118" s="43"/>
      <c r="J4118" s="308"/>
      <c r="K4118" s="51"/>
      <c r="N4118" s="309"/>
      <c r="R4118" s="17"/>
      <c r="T4118" s="17"/>
      <c r="V4118" s="17"/>
      <c r="W4118" s="51"/>
    </row>
    <row r="4119">
      <c r="A4119" s="307"/>
      <c r="B4119" s="85"/>
      <c r="C4119" s="85"/>
      <c r="D4119" s="85"/>
      <c r="E4119" s="88"/>
      <c r="F4119" s="17"/>
      <c r="G4119" s="17"/>
      <c r="I4119" s="43"/>
      <c r="J4119" s="308"/>
      <c r="K4119" s="51"/>
      <c r="N4119" s="309"/>
      <c r="R4119" s="17"/>
      <c r="T4119" s="17"/>
      <c r="V4119" s="17"/>
      <c r="W4119" s="51"/>
    </row>
    <row r="4120">
      <c r="A4120" s="307"/>
      <c r="B4120" s="85"/>
      <c r="C4120" s="85"/>
      <c r="D4120" s="85"/>
      <c r="E4120" s="88"/>
      <c r="F4120" s="17"/>
      <c r="G4120" s="17"/>
      <c r="I4120" s="43"/>
      <c r="J4120" s="308"/>
      <c r="K4120" s="51"/>
      <c r="N4120" s="309"/>
      <c r="R4120" s="17"/>
      <c r="T4120" s="17"/>
      <c r="V4120" s="17"/>
      <c r="W4120" s="51"/>
    </row>
    <row r="4121">
      <c r="A4121" s="307"/>
      <c r="B4121" s="85"/>
      <c r="C4121" s="85"/>
      <c r="D4121" s="85"/>
      <c r="E4121" s="88"/>
      <c r="F4121" s="17"/>
      <c r="G4121" s="17"/>
      <c r="I4121" s="43"/>
      <c r="J4121" s="308"/>
      <c r="K4121" s="51"/>
      <c r="N4121" s="309"/>
      <c r="R4121" s="17"/>
      <c r="T4121" s="17"/>
      <c r="V4121" s="17"/>
      <c r="W4121" s="51"/>
    </row>
    <row r="4122">
      <c r="A4122" s="307"/>
      <c r="B4122" s="85"/>
      <c r="C4122" s="85"/>
      <c r="D4122" s="85"/>
      <c r="E4122" s="88"/>
      <c r="F4122" s="17"/>
      <c r="G4122" s="17"/>
      <c r="I4122" s="43"/>
      <c r="J4122" s="308"/>
      <c r="K4122" s="51"/>
      <c r="N4122" s="309"/>
      <c r="R4122" s="17"/>
      <c r="T4122" s="17"/>
      <c r="V4122" s="17"/>
      <c r="W4122" s="51"/>
    </row>
    <row r="4123">
      <c r="A4123" s="307"/>
      <c r="B4123" s="85"/>
      <c r="C4123" s="85"/>
      <c r="D4123" s="85"/>
      <c r="E4123" s="88"/>
      <c r="F4123" s="17"/>
      <c r="G4123" s="17"/>
      <c r="I4123" s="43"/>
      <c r="J4123" s="308"/>
      <c r="K4123" s="51"/>
      <c r="N4123" s="309"/>
      <c r="R4123" s="17"/>
      <c r="T4123" s="17"/>
      <c r="V4123" s="17"/>
      <c r="W4123" s="51"/>
    </row>
    <row r="4124">
      <c r="A4124" s="307"/>
      <c r="B4124" s="85"/>
      <c r="C4124" s="85"/>
      <c r="D4124" s="85"/>
      <c r="E4124" s="88"/>
      <c r="F4124" s="17"/>
      <c r="G4124" s="17"/>
      <c r="I4124" s="43"/>
      <c r="J4124" s="308"/>
      <c r="K4124" s="51"/>
      <c r="N4124" s="309"/>
      <c r="R4124" s="17"/>
      <c r="T4124" s="17"/>
      <c r="V4124" s="17"/>
      <c r="W4124" s="51"/>
    </row>
    <row r="4125">
      <c r="A4125" s="307"/>
      <c r="B4125" s="85"/>
      <c r="C4125" s="85"/>
      <c r="D4125" s="85"/>
      <c r="E4125" s="88"/>
      <c r="F4125" s="17"/>
      <c r="G4125" s="17"/>
      <c r="I4125" s="43"/>
      <c r="J4125" s="308"/>
      <c r="K4125" s="51"/>
      <c r="N4125" s="309"/>
      <c r="R4125" s="17"/>
      <c r="T4125" s="17"/>
      <c r="V4125" s="17"/>
      <c r="W4125" s="51"/>
    </row>
    <row r="4126">
      <c r="A4126" s="307"/>
      <c r="B4126" s="85"/>
      <c r="C4126" s="85"/>
      <c r="D4126" s="85"/>
      <c r="E4126" s="88"/>
      <c r="F4126" s="17"/>
      <c r="G4126" s="17"/>
      <c r="I4126" s="43"/>
      <c r="J4126" s="308"/>
      <c r="K4126" s="51"/>
      <c r="N4126" s="309"/>
      <c r="R4126" s="17"/>
      <c r="T4126" s="17"/>
      <c r="V4126" s="17"/>
      <c r="W4126" s="51"/>
    </row>
    <row r="4127">
      <c r="A4127" s="307"/>
      <c r="B4127" s="85"/>
      <c r="C4127" s="85"/>
      <c r="D4127" s="85"/>
      <c r="E4127" s="88"/>
      <c r="F4127" s="17"/>
      <c r="G4127" s="17"/>
      <c r="I4127" s="43"/>
      <c r="J4127" s="308"/>
      <c r="K4127" s="51"/>
      <c r="N4127" s="309"/>
      <c r="R4127" s="17"/>
      <c r="T4127" s="17"/>
      <c r="V4127" s="17"/>
      <c r="W4127" s="51"/>
    </row>
    <row r="4128">
      <c r="A4128" s="307"/>
      <c r="B4128" s="85"/>
      <c r="C4128" s="85"/>
      <c r="D4128" s="85"/>
      <c r="E4128" s="88"/>
      <c r="F4128" s="17"/>
      <c r="G4128" s="17"/>
      <c r="I4128" s="43"/>
      <c r="J4128" s="308"/>
      <c r="K4128" s="51"/>
      <c r="N4128" s="309"/>
      <c r="R4128" s="17"/>
      <c r="T4128" s="17"/>
      <c r="V4128" s="17"/>
      <c r="W4128" s="51"/>
    </row>
    <row r="4129">
      <c r="A4129" s="307"/>
      <c r="B4129" s="85"/>
      <c r="C4129" s="85"/>
      <c r="D4129" s="85"/>
      <c r="E4129" s="88"/>
      <c r="F4129" s="17"/>
      <c r="G4129" s="17"/>
      <c r="I4129" s="43"/>
      <c r="J4129" s="308"/>
      <c r="K4129" s="51"/>
      <c r="N4129" s="309"/>
      <c r="R4129" s="17"/>
      <c r="T4129" s="17"/>
      <c r="V4129" s="17"/>
      <c r="W4129" s="51"/>
    </row>
    <row r="4130">
      <c r="A4130" s="307"/>
      <c r="B4130" s="85"/>
      <c r="C4130" s="85"/>
      <c r="D4130" s="85"/>
      <c r="E4130" s="88"/>
      <c r="F4130" s="17"/>
      <c r="G4130" s="17"/>
      <c r="I4130" s="43"/>
      <c r="J4130" s="308"/>
      <c r="K4130" s="51"/>
      <c r="N4130" s="309"/>
      <c r="R4130" s="17"/>
      <c r="T4130" s="17"/>
      <c r="V4130" s="17"/>
      <c r="W4130" s="51"/>
    </row>
    <row r="4131">
      <c r="A4131" s="307"/>
      <c r="B4131" s="85"/>
      <c r="C4131" s="85"/>
      <c r="D4131" s="85"/>
      <c r="E4131" s="88"/>
      <c r="F4131" s="17"/>
      <c r="G4131" s="17"/>
      <c r="I4131" s="43"/>
      <c r="J4131" s="308"/>
      <c r="K4131" s="51"/>
      <c r="N4131" s="309"/>
      <c r="R4131" s="17"/>
      <c r="T4131" s="17"/>
      <c r="V4131" s="17"/>
      <c r="W4131" s="51"/>
    </row>
    <row r="4132">
      <c r="A4132" s="307"/>
      <c r="B4132" s="85"/>
      <c r="C4132" s="85"/>
      <c r="D4132" s="85"/>
      <c r="E4132" s="88"/>
      <c r="F4132" s="17"/>
      <c r="G4132" s="17"/>
      <c r="I4132" s="43"/>
      <c r="J4132" s="308"/>
      <c r="K4132" s="51"/>
      <c r="N4132" s="309"/>
      <c r="R4132" s="17"/>
      <c r="T4132" s="17"/>
      <c r="V4132" s="17"/>
      <c r="W4132" s="51"/>
    </row>
    <row r="4133">
      <c r="A4133" s="307"/>
      <c r="B4133" s="85"/>
      <c r="C4133" s="85"/>
      <c r="D4133" s="85"/>
      <c r="E4133" s="88"/>
      <c r="F4133" s="17"/>
      <c r="G4133" s="17"/>
      <c r="I4133" s="43"/>
      <c r="J4133" s="308"/>
      <c r="K4133" s="51"/>
      <c r="N4133" s="309"/>
      <c r="R4133" s="17"/>
      <c r="T4133" s="17"/>
      <c r="V4133" s="17"/>
      <c r="W4133" s="51"/>
    </row>
    <row r="4134">
      <c r="A4134" s="307"/>
      <c r="B4134" s="85"/>
      <c r="C4134" s="85"/>
      <c r="D4134" s="85"/>
      <c r="E4134" s="88"/>
      <c r="F4134" s="17"/>
      <c r="G4134" s="17"/>
      <c r="I4134" s="43"/>
      <c r="J4134" s="308"/>
      <c r="K4134" s="51"/>
      <c r="N4134" s="309"/>
      <c r="R4134" s="17"/>
      <c r="T4134" s="17"/>
      <c r="V4134" s="17"/>
      <c r="W4134" s="51"/>
    </row>
    <row r="4135">
      <c r="A4135" s="307"/>
      <c r="B4135" s="85"/>
      <c r="C4135" s="85"/>
      <c r="D4135" s="85"/>
      <c r="E4135" s="88"/>
      <c r="F4135" s="17"/>
      <c r="G4135" s="17"/>
      <c r="I4135" s="43"/>
      <c r="J4135" s="308"/>
      <c r="K4135" s="51"/>
      <c r="N4135" s="309"/>
      <c r="R4135" s="17"/>
      <c r="T4135" s="17"/>
      <c r="V4135" s="17"/>
      <c r="W4135" s="51"/>
    </row>
    <row r="4136">
      <c r="A4136" s="307"/>
      <c r="B4136" s="85"/>
      <c r="C4136" s="85"/>
      <c r="D4136" s="85"/>
      <c r="E4136" s="88"/>
      <c r="F4136" s="17"/>
      <c r="G4136" s="17"/>
      <c r="I4136" s="43"/>
      <c r="J4136" s="308"/>
      <c r="K4136" s="51"/>
      <c r="N4136" s="309"/>
      <c r="R4136" s="17"/>
      <c r="T4136" s="17"/>
      <c r="V4136" s="17"/>
      <c r="W4136" s="51"/>
    </row>
    <row r="4137">
      <c r="A4137" s="307"/>
      <c r="B4137" s="85"/>
      <c r="C4137" s="85"/>
      <c r="D4137" s="85"/>
      <c r="E4137" s="88"/>
      <c r="F4137" s="17"/>
      <c r="G4137" s="17"/>
      <c r="I4137" s="43"/>
      <c r="J4137" s="308"/>
      <c r="K4137" s="51"/>
      <c r="N4137" s="309"/>
      <c r="R4137" s="17"/>
      <c r="T4137" s="17"/>
      <c r="V4137" s="17"/>
      <c r="W4137" s="51"/>
    </row>
    <row r="4138">
      <c r="A4138" s="307"/>
      <c r="B4138" s="85"/>
      <c r="C4138" s="85"/>
      <c r="D4138" s="85"/>
      <c r="E4138" s="88"/>
      <c r="F4138" s="17"/>
      <c r="G4138" s="17"/>
      <c r="I4138" s="43"/>
      <c r="J4138" s="308"/>
      <c r="K4138" s="51"/>
      <c r="N4138" s="309"/>
      <c r="R4138" s="17"/>
      <c r="T4138" s="17"/>
      <c r="V4138" s="17"/>
      <c r="W4138" s="51"/>
    </row>
    <row r="4139">
      <c r="A4139" s="307"/>
      <c r="B4139" s="85"/>
      <c r="C4139" s="85"/>
      <c r="D4139" s="85"/>
      <c r="E4139" s="88"/>
      <c r="F4139" s="17"/>
      <c r="G4139" s="17"/>
      <c r="I4139" s="43"/>
      <c r="J4139" s="308"/>
      <c r="K4139" s="51"/>
      <c r="N4139" s="309"/>
      <c r="R4139" s="17"/>
      <c r="T4139" s="17"/>
      <c r="V4139" s="17"/>
      <c r="W4139" s="51"/>
    </row>
    <row r="4140">
      <c r="A4140" s="307"/>
      <c r="B4140" s="85"/>
      <c r="C4140" s="85"/>
      <c r="D4140" s="85"/>
      <c r="E4140" s="88"/>
      <c r="F4140" s="17"/>
      <c r="G4140" s="17"/>
      <c r="I4140" s="43"/>
      <c r="J4140" s="308"/>
      <c r="K4140" s="51"/>
      <c r="N4140" s="309"/>
      <c r="R4140" s="17"/>
      <c r="T4140" s="17"/>
      <c r="V4140" s="17"/>
      <c r="W4140" s="51"/>
    </row>
    <row r="4141">
      <c r="A4141" s="307"/>
      <c r="B4141" s="85"/>
      <c r="C4141" s="85"/>
      <c r="D4141" s="85"/>
      <c r="E4141" s="88"/>
      <c r="F4141" s="17"/>
      <c r="G4141" s="17"/>
      <c r="I4141" s="43"/>
      <c r="J4141" s="308"/>
      <c r="K4141" s="51"/>
      <c r="N4141" s="309"/>
      <c r="R4141" s="17"/>
      <c r="T4141" s="17"/>
      <c r="V4141" s="17"/>
      <c r="W4141" s="51"/>
    </row>
    <row r="4142">
      <c r="A4142" s="307"/>
      <c r="B4142" s="85"/>
      <c r="C4142" s="85"/>
      <c r="D4142" s="85"/>
      <c r="E4142" s="88"/>
      <c r="F4142" s="17"/>
      <c r="G4142" s="17"/>
      <c r="I4142" s="43"/>
      <c r="J4142" s="308"/>
      <c r="K4142" s="51"/>
      <c r="N4142" s="309"/>
      <c r="R4142" s="17"/>
      <c r="T4142" s="17"/>
      <c r="V4142" s="17"/>
      <c r="W4142" s="51"/>
    </row>
    <row r="4143">
      <c r="A4143" s="307"/>
      <c r="B4143" s="85"/>
      <c r="C4143" s="85"/>
      <c r="D4143" s="85"/>
      <c r="E4143" s="88"/>
      <c r="F4143" s="17"/>
      <c r="G4143" s="17"/>
      <c r="I4143" s="43"/>
      <c r="J4143" s="308"/>
      <c r="K4143" s="51"/>
      <c r="N4143" s="309"/>
      <c r="R4143" s="17"/>
      <c r="T4143" s="17"/>
      <c r="V4143" s="17"/>
      <c r="W4143" s="51"/>
    </row>
    <row r="4144">
      <c r="A4144" s="307"/>
      <c r="B4144" s="85"/>
      <c r="C4144" s="85"/>
      <c r="D4144" s="85"/>
      <c r="E4144" s="88"/>
      <c r="F4144" s="17"/>
      <c r="G4144" s="17"/>
      <c r="I4144" s="43"/>
      <c r="J4144" s="308"/>
      <c r="K4144" s="51"/>
      <c r="N4144" s="309"/>
      <c r="R4144" s="17"/>
      <c r="T4144" s="17"/>
      <c r="V4144" s="17"/>
      <c r="W4144" s="51"/>
    </row>
    <row r="4145">
      <c r="A4145" s="307"/>
      <c r="B4145" s="85"/>
      <c r="C4145" s="85"/>
      <c r="D4145" s="85"/>
      <c r="E4145" s="88"/>
      <c r="F4145" s="17"/>
      <c r="G4145" s="17"/>
      <c r="I4145" s="43"/>
      <c r="J4145" s="308"/>
      <c r="K4145" s="51"/>
      <c r="N4145" s="309"/>
      <c r="R4145" s="17"/>
      <c r="T4145" s="17"/>
      <c r="V4145" s="17"/>
      <c r="W4145" s="51"/>
    </row>
    <row r="4146">
      <c r="A4146" s="307"/>
      <c r="B4146" s="85"/>
      <c r="C4146" s="85"/>
      <c r="D4146" s="85"/>
      <c r="E4146" s="88"/>
      <c r="F4146" s="17"/>
      <c r="G4146" s="17"/>
      <c r="I4146" s="43"/>
      <c r="J4146" s="308"/>
      <c r="K4146" s="51"/>
      <c r="N4146" s="309"/>
      <c r="R4146" s="17"/>
      <c r="T4146" s="17"/>
      <c r="V4146" s="17"/>
      <c r="W4146" s="51"/>
    </row>
    <row r="4147">
      <c r="A4147" s="307"/>
      <c r="B4147" s="85"/>
      <c r="C4147" s="85"/>
      <c r="D4147" s="85"/>
      <c r="E4147" s="88"/>
      <c r="F4147" s="17"/>
      <c r="G4147" s="17"/>
      <c r="I4147" s="43"/>
      <c r="J4147" s="308"/>
      <c r="K4147" s="51"/>
      <c r="N4147" s="309"/>
      <c r="R4147" s="17"/>
      <c r="T4147" s="17"/>
      <c r="V4147" s="17"/>
      <c r="W4147" s="51"/>
    </row>
    <row r="4148">
      <c r="A4148" s="307"/>
      <c r="B4148" s="85"/>
      <c r="C4148" s="85"/>
      <c r="D4148" s="85"/>
      <c r="E4148" s="88"/>
      <c r="F4148" s="17"/>
      <c r="G4148" s="17"/>
      <c r="I4148" s="43"/>
      <c r="J4148" s="308"/>
      <c r="K4148" s="51"/>
      <c r="N4148" s="309"/>
      <c r="R4148" s="17"/>
      <c r="T4148" s="17"/>
      <c r="V4148" s="17"/>
      <c r="W4148" s="51"/>
    </row>
    <row r="4149">
      <c r="A4149" s="307"/>
      <c r="B4149" s="85"/>
      <c r="C4149" s="85"/>
      <c r="D4149" s="85"/>
      <c r="E4149" s="88"/>
      <c r="F4149" s="17"/>
      <c r="G4149" s="17"/>
      <c r="I4149" s="43"/>
      <c r="J4149" s="308"/>
      <c r="K4149" s="51"/>
      <c r="N4149" s="309"/>
      <c r="R4149" s="17"/>
      <c r="T4149" s="17"/>
      <c r="V4149" s="17"/>
      <c r="W4149" s="51"/>
    </row>
    <row r="4150">
      <c r="A4150" s="307"/>
      <c r="B4150" s="85"/>
      <c r="C4150" s="85"/>
      <c r="D4150" s="85"/>
      <c r="E4150" s="88"/>
      <c r="F4150" s="17"/>
      <c r="G4150" s="17"/>
      <c r="I4150" s="43"/>
      <c r="J4150" s="308"/>
      <c r="K4150" s="51"/>
      <c r="N4150" s="309"/>
      <c r="R4150" s="17"/>
      <c r="T4150" s="17"/>
      <c r="V4150" s="17"/>
      <c r="W4150" s="51"/>
    </row>
    <row r="4151">
      <c r="A4151" s="307"/>
      <c r="B4151" s="85"/>
      <c r="C4151" s="85"/>
      <c r="D4151" s="85"/>
      <c r="E4151" s="88"/>
      <c r="F4151" s="17"/>
      <c r="G4151" s="17"/>
      <c r="I4151" s="43"/>
      <c r="J4151" s="308"/>
      <c r="K4151" s="51"/>
      <c r="N4151" s="309"/>
      <c r="R4151" s="17"/>
      <c r="T4151" s="17"/>
      <c r="V4151" s="17"/>
      <c r="W4151" s="51"/>
    </row>
    <row r="4152">
      <c r="A4152" s="307"/>
      <c r="B4152" s="85"/>
      <c r="C4152" s="85"/>
      <c r="D4152" s="85"/>
      <c r="E4152" s="88"/>
      <c r="F4152" s="17"/>
      <c r="G4152" s="17"/>
      <c r="I4152" s="43"/>
      <c r="J4152" s="308"/>
      <c r="K4152" s="51"/>
      <c r="N4152" s="309"/>
      <c r="R4152" s="17"/>
      <c r="T4152" s="17"/>
      <c r="V4152" s="17"/>
      <c r="W4152" s="51"/>
    </row>
    <row r="4153">
      <c r="A4153" s="307"/>
      <c r="B4153" s="85"/>
      <c r="C4153" s="85"/>
      <c r="D4153" s="85"/>
      <c r="E4153" s="88"/>
      <c r="F4153" s="17"/>
      <c r="G4153" s="17"/>
      <c r="I4153" s="43"/>
      <c r="J4153" s="308"/>
      <c r="K4153" s="51"/>
      <c r="N4153" s="309"/>
      <c r="R4153" s="17"/>
      <c r="T4153" s="17"/>
      <c r="V4153" s="17"/>
      <c r="W4153" s="51"/>
    </row>
    <row r="4154">
      <c r="A4154" s="307"/>
      <c r="B4154" s="85"/>
      <c r="C4154" s="85"/>
      <c r="D4154" s="85"/>
      <c r="E4154" s="88"/>
      <c r="F4154" s="17"/>
      <c r="G4154" s="17"/>
      <c r="I4154" s="43"/>
      <c r="J4154" s="308"/>
      <c r="K4154" s="51"/>
      <c r="N4154" s="309"/>
      <c r="R4154" s="17"/>
      <c r="T4154" s="17"/>
      <c r="V4154" s="17"/>
      <c r="W4154" s="51"/>
    </row>
    <row r="4155">
      <c r="A4155" s="307"/>
      <c r="B4155" s="85"/>
      <c r="C4155" s="85"/>
      <c r="D4155" s="85"/>
      <c r="E4155" s="88"/>
      <c r="F4155" s="17"/>
      <c r="G4155" s="17"/>
      <c r="I4155" s="43"/>
      <c r="J4155" s="308"/>
      <c r="K4155" s="51"/>
      <c r="N4155" s="309"/>
      <c r="R4155" s="17"/>
      <c r="T4155" s="17"/>
      <c r="V4155" s="17"/>
      <c r="W4155" s="51"/>
    </row>
    <row r="4156">
      <c r="A4156" s="307"/>
      <c r="B4156" s="85"/>
      <c r="C4156" s="85"/>
      <c r="D4156" s="85"/>
      <c r="E4156" s="88"/>
      <c r="F4156" s="17"/>
      <c r="G4156" s="17"/>
      <c r="I4156" s="43"/>
      <c r="J4156" s="308"/>
      <c r="K4156" s="51"/>
      <c r="N4156" s="309"/>
      <c r="R4156" s="17"/>
      <c r="T4156" s="17"/>
      <c r="V4156" s="17"/>
      <c r="W4156" s="51"/>
    </row>
    <row r="4157">
      <c r="A4157" s="307"/>
      <c r="B4157" s="85"/>
      <c r="C4157" s="85"/>
      <c r="D4157" s="85"/>
      <c r="E4157" s="88"/>
      <c r="F4157" s="17"/>
      <c r="G4157" s="17"/>
      <c r="I4157" s="43"/>
      <c r="J4157" s="308"/>
      <c r="K4157" s="51"/>
      <c r="N4157" s="309"/>
      <c r="R4157" s="17"/>
      <c r="T4157" s="17"/>
      <c r="V4157" s="17"/>
      <c r="W4157" s="51"/>
    </row>
    <row r="4158">
      <c r="A4158" s="307"/>
      <c r="B4158" s="85"/>
      <c r="C4158" s="85"/>
      <c r="D4158" s="85"/>
      <c r="E4158" s="88"/>
      <c r="F4158" s="17"/>
      <c r="G4158" s="17"/>
      <c r="I4158" s="43"/>
      <c r="J4158" s="308"/>
      <c r="K4158" s="51"/>
      <c r="N4158" s="309"/>
      <c r="R4158" s="17"/>
      <c r="T4158" s="17"/>
      <c r="V4158" s="17"/>
      <c r="W4158" s="51"/>
    </row>
    <row r="4159">
      <c r="A4159" s="307"/>
      <c r="B4159" s="85"/>
      <c r="C4159" s="85"/>
      <c r="D4159" s="85"/>
      <c r="E4159" s="88"/>
      <c r="F4159" s="17"/>
      <c r="G4159" s="17"/>
      <c r="I4159" s="43"/>
      <c r="J4159" s="308"/>
      <c r="K4159" s="51"/>
      <c r="N4159" s="309"/>
      <c r="R4159" s="17"/>
      <c r="T4159" s="17"/>
      <c r="V4159" s="17"/>
      <c r="W4159" s="51"/>
    </row>
    <row r="4160">
      <c r="A4160" s="307"/>
      <c r="B4160" s="85"/>
      <c r="C4160" s="85"/>
      <c r="D4160" s="85"/>
      <c r="E4160" s="88"/>
      <c r="F4160" s="17"/>
      <c r="G4160" s="17"/>
      <c r="I4160" s="43"/>
      <c r="J4160" s="308"/>
      <c r="K4160" s="51"/>
      <c r="N4160" s="309"/>
      <c r="R4160" s="17"/>
      <c r="T4160" s="17"/>
      <c r="V4160" s="17"/>
      <c r="W4160" s="51"/>
    </row>
    <row r="4161">
      <c r="A4161" s="307"/>
      <c r="B4161" s="85"/>
      <c r="C4161" s="85"/>
      <c r="D4161" s="85"/>
      <c r="E4161" s="88"/>
      <c r="F4161" s="17"/>
      <c r="G4161" s="17"/>
      <c r="I4161" s="43"/>
      <c r="J4161" s="308"/>
      <c r="K4161" s="51"/>
      <c r="N4161" s="309"/>
      <c r="R4161" s="17"/>
      <c r="T4161" s="17"/>
      <c r="V4161" s="17"/>
      <c r="W4161" s="51"/>
    </row>
    <row r="4162">
      <c r="A4162" s="307"/>
      <c r="B4162" s="85"/>
      <c r="C4162" s="85"/>
      <c r="D4162" s="85"/>
      <c r="E4162" s="88"/>
      <c r="F4162" s="17"/>
      <c r="G4162" s="17"/>
      <c r="I4162" s="43"/>
      <c r="J4162" s="308"/>
      <c r="K4162" s="51"/>
      <c r="N4162" s="309"/>
      <c r="R4162" s="17"/>
      <c r="T4162" s="17"/>
      <c r="V4162" s="17"/>
      <c r="W4162" s="51"/>
    </row>
    <row r="4163">
      <c r="A4163" s="307"/>
      <c r="B4163" s="85"/>
      <c r="C4163" s="85"/>
      <c r="D4163" s="85"/>
      <c r="E4163" s="88"/>
      <c r="F4163" s="17"/>
      <c r="G4163" s="17"/>
      <c r="I4163" s="43"/>
      <c r="J4163" s="308"/>
      <c r="K4163" s="51"/>
      <c r="N4163" s="309"/>
      <c r="R4163" s="17"/>
      <c r="T4163" s="17"/>
      <c r="V4163" s="17"/>
      <c r="W4163" s="51"/>
    </row>
    <row r="4164">
      <c r="A4164" s="307"/>
      <c r="B4164" s="85"/>
      <c r="C4164" s="85"/>
      <c r="D4164" s="85"/>
      <c r="E4164" s="88"/>
      <c r="F4164" s="17"/>
      <c r="G4164" s="17"/>
      <c r="I4164" s="43"/>
      <c r="J4164" s="308"/>
      <c r="K4164" s="51"/>
      <c r="N4164" s="309"/>
      <c r="R4164" s="17"/>
      <c r="T4164" s="17"/>
      <c r="V4164" s="17"/>
      <c r="W4164" s="51"/>
    </row>
    <row r="4165">
      <c r="A4165" s="307"/>
      <c r="B4165" s="85"/>
      <c r="C4165" s="85"/>
      <c r="D4165" s="85"/>
      <c r="E4165" s="88"/>
      <c r="F4165" s="17"/>
      <c r="G4165" s="17"/>
      <c r="I4165" s="43"/>
      <c r="J4165" s="308"/>
      <c r="K4165" s="51"/>
      <c r="N4165" s="309"/>
      <c r="R4165" s="17"/>
      <c r="T4165" s="17"/>
      <c r="V4165" s="17"/>
      <c r="W4165" s="51"/>
    </row>
    <row r="4166">
      <c r="A4166" s="307"/>
      <c r="B4166" s="85"/>
      <c r="C4166" s="85"/>
      <c r="D4166" s="85"/>
      <c r="E4166" s="88"/>
      <c r="F4166" s="17"/>
      <c r="G4166" s="17"/>
      <c r="I4166" s="43"/>
      <c r="J4166" s="308"/>
      <c r="K4166" s="51"/>
      <c r="N4166" s="309"/>
      <c r="R4166" s="17"/>
      <c r="T4166" s="17"/>
      <c r="V4166" s="17"/>
      <c r="W4166" s="51"/>
    </row>
    <row r="4167">
      <c r="A4167" s="307"/>
      <c r="B4167" s="85"/>
      <c r="C4167" s="85"/>
      <c r="D4167" s="85"/>
      <c r="E4167" s="88"/>
      <c r="F4167" s="17"/>
      <c r="G4167" s="17"/>
      <c r="I4167" s="43"/>
      <c r="J4167" s="308"/>
      <c r="K4167" s="51"/>
      <c r="N4167" s="309"/>
      <c r="R4167" s="17"/>
      <c r="T4167" s="17"/>
      <c r="V4167" s="17"/>
      <c r="W4167" s="51"/>
    </row>
    <row r="4168">
      <c r="A4168" s="307"/>
      <c r="B4168" s="85"/>
      <c r="C4168" s="85"/>
      <c r="D4168" s="85"/>
      <c r="E4168" s="88"/>
      <c r="F4168" s="17"/>
      <c r="G4168" s="17"/>
      <c r="I4168" s="43"/>
      <c r="J4168" s="308"/>
      <c r="K4168" s="51"/>
      <c r="N4168" s="309"/>
      <c r="R4168" s="17"/>
      <c r="T4168" s="17"/>
      <c r="V4168" s="17"/>
      <c r="W4168" s="51"/>
    </row>
    <row r="4169">
      <c r="A4169" s="307"/>
      <c r="B4169" s="85"/>
      <c r="C4169" s="85"/>
      <c r="D4169" s="85"/>
      <c r="E4169" s="88"/>
      <c r="F4169" s="17"/>
      <c r="G4169" s="17"/>
      <c r="I4169" s="43"/>
      <c r="J4169" s="308"/>
      <c r="K4169" s="51"/>
      <c r="N4169" s="309"/>
      <c r="R4169" s="17"/>
      <c r="T4169" s="17"/>
      <c r="V4169" s="17"/>
      <c r="W4169" s="51"/>
    </row>
    <row r="4170">
      <c r="A4170" s="307"/>
      <c r="B4170" s="85"/>
      <c r="C4170" s="85"/>
      <c r="D4170" s="85"/>
      <c r="E4170" s="88"/>
      <c r="F4170" s="17"/>
      <c r="G4170" s="17"/>
      <c r="I4170" s="43"/>
      <c r="J4170" s="308"/>
      <c r="K4170" s="51"/>
      <c r="N4170" s="309"/>
      <c r="R4170" s="17"/>
      <c r="T4170" s="17"/>
      <c r="V4170" s="17"/>
      <c r="W4170" s="51"/>
    </row>
    <row r="4171">
      <c r="A4171" s="307"/>
      <c r="B4171" s="85"/>
      <c r="C4171" s="85"/>
      <c r="D4171" s="85"/>
      <c r="E4171" s="88"/>
      <c r="F4171" s="17"/>
      <c r="G4171" s="17"/>
      <c r="I4171" s="43"/>
      <c r="J4171" s="308"/>
      <c r="K4171" s="51"/>
      <c r="N4171" s="309"/>
      <c r="R4171" s="17"/>
      <c r="T4171" s="17"/>
      <c r="V4171" s="17"/>
      <c r="W4171" s="51"/>
    </row>
    <row r="4172">
      <c r="A4172" s="307"/>
      <c r="B4172" s="85"/>
      <c r="C4172" s="85"/>
      <c r="D4172" s="85"/>
      <c r="E4172" s="88"/>
      <c r="F4172" s="17"/>
      <c r="G4172" s="17"/>
      <c r="I4172" s="43"/>
      <c r="J4172" s="308"/>
      <c r="K4172" s="51"/>
      <c r="N4172" s="309"/>
      <c r="R4172" s="17"/>
      <c r="T4172" s="17"/>
      <c r="V4172" s="17"/>
      <c r="W4172" s="51"/>
    </row>
    <row r="4173">
      <c r="A4173" s="307"/>
      <c r="B4173" s="85"/>
      <c r="C4173" s="85"/>
      <c r="D4173" s="85"/>
      <c r="E4173" s="88"/>
      <c r="F4173" s="17"/>
      <c r="G4173" s="17"/>
      <c r="I4173" s="43"/>
      <c r="J4173" s="308"/>
      <c r="K4173" s="51"/>
      <c r="N4173" s="309"/>
      <c r="R4173" s="17"/>
      <c r="T4173" s="17"/>
      <c r="V4173" s="17"/>
      <c r="W4173" s="51"/>
    </row>
    <row r="4174">
      <c r="A4174" s="307"/>
      <c r="B4174" s="85"/>
      <c r="C4174" s="85"/>
      <c r="D4174" s="85"/>
      <c r="E4174" s="88"/>
      <c r="F4174" s="17"/>
      <c r="G4174" s="17"/>
      <c r="I4174" s="43"/>
      <c r="J4174" s="308"/>
      <c r="K4174" s="51"/>
      <c r="N4174" s="309"/>
      <c r="R4174" s="17"/>
      <c r="T4174" s="17"/>
      <c r="V4174" s="17"/>
      <c r="W4174" s="51"/>
    </row>
    <row r="4175">
      <c r="A4175" s="307"/>
      <c r="B4175" s="85"/>
      <c r="C4175" s="85"/>
      <c r="D4175" s="85"/>
      <c r="E4175" s="88"/>
      <c r="F4175" s="17"/>
      <c r="G4175" s="17"/>
      <c r="I4175" s="43"/>
      <c r="J4175" s="308"/>
      <c r="K4175" s="51"/>
      <c r="N4175" s="309"/>
      <c r="R4175" s="17"/>
      <c r="T4175" s="17"/>
      <c r="V4175" s="17"/>
      <c r="W4175" s="51"/>
    </row>
    <row r="4176">
      <c r="A4176" s="307"/>
      <c r="B4176" s="85"/>
      <c r="C4176" s="85"/>
      <c r="D4176" s="85"/>
      <c r="E4176" s="88"/>
      <c r="F4176" s="17"/>
      <c r="G4176" s="17"/>
      <c r="I4176" s="43"/>
      <c r="J4176" s="308"/>
      <c r="K4176" s="51"/>
      <c r="N4176" s="309"/>
      <c r="R4176" s="17"/>
      <c r="T4176" s="17"/>
      <c r="V4176" s="17"/>
      <c r="W4176" s="51"/>
    </row>
    <row r="4177">
      <c r="A4177" s="307"/>
      <c r="B4177" s="85"/>
      <c r="C4177" s="85"/>
      <c r="D4177" s="85"/>
      <c r="E4177" s="88"/>
      <c r="F4177" s="17"/>
      <c r="G4177" s="17"/>
      <c r="I4177" s="43"/>
      <c r="J4177" s="308"/>
      <c r="K4177" s="51"/>
      <c r="N4177" s="309"/>
      <c r="R4177" s="17"/>
      <c r="T4177" s="17"/>
      <c r="V4177" s="17"/>
      <c r="W4177" s="51"/>
    </row>
    <row r="4178">
      <c r="A4178" s="307"/>
      <c r="B4178" s="85"/>
      <c r="C4178" s="85"/>
      <c r="D4178" s="85"/>
      <c r="E4178" s="88"/>
      <c r="F4178" s="17"/>
      <c r="G4178" s="17"/>
      <c r="I4178" s="43"/>
      <c r="J4178" s="308"/>
      <c r="K4178" s="51"/>
      <c r="N4178" s="309"/>
      <c r="R4178" s="17"/>
      <c r="T4178" s="17"/>
      <c r="V4178" s="17"/>
      <c r="W4178" s="51"/>
    </row>
    <row r="4179">
      <c r="A4179" s="307"/>
      <c r="B4179" s="85"/>
      <c r="C4179" s="85"/>
      <c r="D4179" s="85"/>
      <c r="E4179" s="88"/>
      <c r="F4179" s="17"/>
      <c r="G4179" s="17"/>
      <c r="I4179" s="43"/>
      <c r="J4179" s="308"/>
      <c r="K4179" s="51"/>
      <c r="N4179" s="309"/>
      <c r="R4179" s="17"/>
      <c r="T4179" s="17"/>
      <c r="V4179" s="17"/>
      <c r="W4179" s="51"/>
    </row>
    <row r="4180">
      <c r="A4180" s="307"/>
      <c r="B4180" s="85"/>
      <c r="C4180" s="85"/>
      <c r="D4180" s="85"/>
      <c r="E4180" s="88"/>
      <c r="F4180" s="17"/>
      <c r="G4180" s="17"/>
      <c r="I4180" s="43"/>
      <c r="J4180" s="308"/>
      <c r="K4180" s="51"/>
      <c r="N4180" s="309"/>
      <c r="R4180" s="17"/>
      <c r="T4180" s="17"/>
      <c r="V4180" s="17"/>
      <c r="W4180" s="51"/>
    </row>
    <row r="4181">
      <c r="A4181" s="307"/>
      <c r="B4181" s="85"/>
      <c r="C4181" s="85"/>
      <c r="D4181" s="85"/>
      <c r="E4181" s="88"/>
      <c r="F4181" s="17"/>
      <c r="G4181" s="17"/>
      <c r="I4181" s="43"/>
      <c r="J4181" s="308"/>
      <c r="K4181" s="51"/>
      <c r="N4181" s="309"/>
      <c r="R4181" s="17"/>
      <c r="T4181" s="17"/>
      <c r="V4181" s="17"/>
      <c r="W4181" s="51"/>
    </row>
    <row r="4182">
      <c r="A4182" s="307"/>
      <c r="B4182" s="85"/>
      <c r="C4182" s="85"/>
      <c r="D4182" s="85"/>
      <c r="E4182" s="88"/>
      <c r="F4182" s="17"/>
      <c r="G4182" s="17"/>
      <c r="I4182" s="43"/>
      <c r="J4182" s="308"/>
      <c r="K4182" s="51"/>
      <c r="N4182" s="309"/>
      <c r="R4182" s="17"/>
      <c r="T4182" s="17"/>
      <c r="V4182" s="17"/>
      <c r="W4182" s="51"/>
    </row>
    <row r="4183">
      <c r="A4183" s="307"/>
      <c r="B4183" s="85"/>
      <c r="C4183" s="85"/>
      <c r="D4183" s="85"/>
      <c r="E4183" s="88"/>
      <c r="F4183" s="17"/>
      <c r="G4183" s="17"/>
      <c r="I4183" s="43"/>
      <c r="J4183" s="308"/>
      <c r="K4183" s="51"/>
      <c r="N4183" s="309"/>
      <c r="R4183" s="17"/>
      <c r="T4183" s="17"/>
      <c r="V4183" s="17"/>
      <c r="W4183" s="51"/>
    </row>
    <row r="4184">
      <c r="A4184" s="307"/>
      <c r="B4184" s="85"/>
      <c r="C4184" s="85"/>
      <c r="D4184" s="85"/>
      <c r="E4184" s="88"/>
      <c r="F4184" s="17"/>
      <c r="G4184" s="17"/>
      <c r="I4184" s="43"/>
      <c r="J4184" s="308"/>
      <c r="K4184" s="51"/>
      <c r="N4184" s="309"/>
      <c r="R4184" s="17"/>
      <c r="T4184" s="17"/>
      <c r="V4184" s="17"/>
      <c r="W4184" s="51"/>
    </row>
    <row r="4185">
      <c r="A4185" s="307"/>
      <c r="B4185" s="85"/>
      <c r="C4185" s="85"/>
      <c r="D4185" s="85"/>
      <c r="E4185" s="88"/>
      <c r="F4185" s="17"/>
      <c r="G4185" s="17"/>
      <c r="I4185" s="43"/>
      <c r="J4185" s="308"/>
      <c r="K4185" s="51"/>
      <c r="N4185" s="309"/>
      <c r="R4185" s="17"/>
      <c r="T4185" s="17"/>
      <c r="V4185" s="17"/>
      <c r="W4185" s="51"/>
    </row>
    <row r="4186">
      <c r="A4186" s="307"/>
      <c r="B4186" s="85"/>
      <c r="C4186" s="85"/>
      <c r="D4186" s="85"/>
      <c r="E4186" s="88"/>
      <c r="F4186" s="17"/>
      <c r="G4186" s="17"/>
      <c r="I4186" s="43"/>
      <c r="J4186" s="308"/>
      <c r="K4186" s="51"/>
      <c r="N4186" s="309"/>
      <c r="R4186" s="17"/>
      <c r="T4186" s="17"/>
      <c r="V4186" s="17"/>
      <c r="W4186" s="51"/>
    </row>
    <row r="4187">
      <c r="A4187" s="307"/>
      <c r="B4187" s="85"/>
      <c r="C4187" s="85"/>
      <c r="D4187" s="85"/>
      <c r="E4187" s="88"/>
      <c r="F4187" s="17"/>
      <c r="G4187" s="17"/>
      <c r="I4187" s="43"/>
      <c r="J4187" s="308"/>
      <c r="K4187" s="51"/>
      <c r="N4187" s="309"/>
      <c r="R4187" s="17"/>
      <c r="T4187" s="17"/>
      <c r="V4187" s="17"/>
      <c r="W4187" s="51"/>
    </row>
    <row r="4188">
      <c r="A4188" s="307"/>
      <c r="B4188" s="85"/>
      <c r="C4188" s="85"/>
      <c r="D4188" s="85"/>
      <c r="E4188" s="88"/>
      <c r="F4188" s="17"/>
      <c r="G4188" s="17"/>
      <c r="I4188" s="43"/>
      <c r="J4188" s="308"/>
      <c r="K4188" s="51"/>
      <c r="N4188" s="309"/>
      <c r="R4188" s="17"/>
      <c r="T4188" s="17"/>
      <c r="V4188" s="17"/>
      <c r="W4188" s="51"/>
    </row>
    <row r="4189">
      <c r="A4189" s="307"/>
      <c r="B4189" s="85"/>
      <c r="C4189" s="85"/>
      <c r="D4189" s="85"/>
      <c r="E4189" s="88"/>
      <c r="F4189" s="17"/>
      <c r="G4189" s="17"/>
      <c r="I4189" s="43"/>
      <c r="J4189" s="308"/>
      <c r="K4189" s="51"/>
      <c r="N4189" s="309"/>
      <c r="R4189" s="17"/>
      <c r="T4189" s="17"/>
      <c r="V4189" s="17"/>
      <c r="W4189" s="51"/>
    </row>
    <row r="4190">
      <c r="A4190" s="307"/>
      <c r="B4190" s="85"/>
      <c r="C4190" s="85"/>
      <c r="D4190" s="85"/>
      <c r="E4190" s="88"/>
      <c r="F4190" s="17"/>
      <c r="G4190" s="17"/>
      <c r="I4190" s="43"/>
      <c r="J4190" s="308"/>
      <c r="K4190" s="51"/>
      <c r="N4190" s="309"/>
      <c r="R4190" s="17"/>
      <c r="T4190" s="17"/>
      <c r="V4190" s="17"/>
      <c r="W4190" s="51"/>
    </row>
    <row r="4191">
      <c r="A4191" s="307"/>
      <c r="B4191" s="85"/>
      <c r="C4191" s="85"/>
      <c r="D4191" s="85"/>
      <c r="E4191" s="88"/>
      <c r="F4191" s="17"/>
      <c r="G4191" s="17"/>
      <c r="I4191" s="43"/>
      <c r="J4191" s="308"/>
      <c r="K4191" s="51"/>
      <c r="N4191" s="309"/>
      <c r="R4191" s="17"/>
      <c r="T4191" s="17"/>
      <c r="V4191" s="17"/>
      <c r="W4191" s="51"/>
    </row>
    <row r="4192">
      <c r="A4192" s="307"/>
      <c r="B4192" s="85"/>
      <c r="C4192" s="85"/>
      <c r="D4192" s="85"/>
      <c r="E4192" s="88"/>
      <c r="F4192" s="17"/>
      <c r="G4192" s="17"/>
      <c r="I4192" s="43"/>
      <c r="J4192" s="308"/>
      <c r="K4192" s="51"/>
      <c r="N4192" s="309"/>
      <c r="R4192" s="17"/>
      <c r="T4192" s="17"/>
      <c r="V4192" s="17"/>
      <c r="W4192" s="51"/>
    </row>
    <row r="4193">
      <c r="A4193" s="307"/>
      <c r="B4193" s="85"/>
      <c r="C4193" s="85"/>
      <c r="D4193" s="85"/>
      <c r="E4193" s="88"/>
      <c r="F4193" s="17"/>
      <c r="G4193" s="17"/>
      <c r="I4193" s="43"/>
      <c r="J4193" s="308"/>
      <c r="K4193" s="51"/>
      <c r="N4193" s="309"/>
      <c r="R4193" s="17"/>
      <c r="T4193" s="17"/>
      <c r="V4193" s="17"/>
      <c r="W4193" s="51"/>
    </row>
    <row r="4194">
      <c r="A4194" s="307"/>
      <c r="B4194" s="85"/>
      <c r="C4194" s="85"/>
      <c r="D4194" s="85"/>
      <c r="E4194" s="88"/>
      <c r="F4194" s="17"/>
      <c r="G4194" s="17"/>
      <c r="I4194" s="43"/>
      <c r="J4194" s="308"/>
      <c r="K4194" s="51"/>
      <c r="N4194" s="309"/>
      <c r="R4194" s="17"/>
      <c r="T4194" s="17"/>
      <c r="V4194" s="17"/>
      <c r="W4194" s="51"/>
    </row>
    <row r="4195">
      <c r="A4195" s="307"/>
      <c r="B4195" s="85"/>
      <c r="C4195" s="85"/>
      <c r="D4195" s="85"/>
      <c r="E4195" s="88"/>
      <c r="F4195" s="17"/>
      <c r="G4195" s="17"/>
      <c r="I4195" s="43"/>
      <c r="J4195" s="308"/>
      <c r="K4195" s="51"/>
      <c r="N4195" s="309"/>
      <c r="R4195" s="17"/>
      <c r="T4195" s="17"/>
      <c r="V4195" s="17"/>
      <c r="W4195" s="51"/>
    </row>
    <row r="4196">
      <c r="A4196" s="307"/>
      <c r="B4196" s="85"/>
      <c r="C4196" s="85"/>
      <c r="D4196" s="85"/>
      <c r="E4196" s="88"/>
      <c r="F4196" s="17"/>
      <c r="G4196" s="17"/>
      <c r="I4196" s="43"/>
      <c r="J4196" s="308"/>
      <c r="K4196" s="51"/>
      <c r="N4196" s="309"/>
      <c r="R4196" s="17"/>
      <c r="T4196" s="17"/>
      <c r="V4196" s="17"/>
      <c r="W4196" s="51"/>
    </row>
    <row r="4197">
      <c r="A4197" s="307"/>
      <c r="B4197" s="85"/>
      <c r="C4197" s="85"/>
      <c r="D4197" s="85"/>
      <c r="E4197" s="88"/>
      <c r="F4197" s="17"/>
      <c r="G4197" s="17"/>
      <c r="I4197" s="43"/>
      <c r="J4197" s="308"/>
      <c r="K4197" s="51"/>
      <c r="N4197" s="309"/>
      <c r="R4197" s="17"/>
      <c r="T4197" s="17"/>
      <c r="V4197" s="17"/>
      <c r="W4197" s="51"/>
    </row>
    <row r="4198">
      <c r="A4198" s="307"/>
      <c r="B4198" s="85"/>
      <c r="C4198" s="85"/>
      <c r="D4198" s="85"/>
      <c r="E4198" s="88"/>
      <c r="F4198" s="17"/>
      <c r="G4198" s="17"/>
      <c r="I4198" s="43"/>
      <c r="J4198" s="308"/>
      <c r="K4198" s="51"/>
      <c r="N4198" s="309"/>
      <c r="R4198" s="17"/>
      <c r="T4198" s="17"/>
      <c r="V4198" s="17"/>
      <c r="W4198" s="51"/>
    </row>
    <row r="4199">
      <c r="A4199" s="307"/>
      <c r="B4199" s="85"/>
      <c r="C4199" s="85"/>
      <c r="D4199" s="85"/>
      <c r="E4199" s="88"/>
      <c r="F4199" s="17"/>
      <c r="G4199" s="17"/>
      <c r="I4199" s="43"/>
      <c r="J4199" s="308"/>
      <c r="K4199" s="51"/>
      <c r="N4199" s="309"/>
      <c r="R4199" s="17"/>
      <c r="T4199" s="17"/>
      <c r="V4199" s="17"/>
      <c r="W4199" s="51"/>
    </row>
    <row r="4200">
      <c r="A4200" s="307"/>
      <c r="B4200" s="85"/>
      <c r="C4200" s="85"/>
      <c r="D4200" s="85"/>
      <c r="E4200" s="88"/>
      <c r="F4200" s="17"/>
      <c r="G4200" s="17"/>
      <c r="I4200" s="43"/>
      <c r="J4200" s="308"/>
      <c r="K4200" s="51"/>
      <c r="N4200" s="309"/>
      <c r="R4200" s="17"/>
      <c r="T4200" s="17"/>
      <c r="V4200" s="17"/>
      <c r="W4200" s="51"/>
    </row>
    <row r="4201">
      <c r="A4201" s="307"/>
      <c r="B4201" s="85"/>
      <c r="C4201" s="85"/>
      <c r="D4201" s="85"/>
      <c r="E4201" s="88"/>
      <c r="F4201" s="17"/>
      <c r="G4201" s="17"/>
      <c r="I4201" s="43"/>
      <c r="J4201" s="308"/>
      <c r="K4201" s="51"/>
      <c r="N4201" s="309"/>
      <c r="R4201" s="17"/>
      <c r="T4201" s="17"/>
      <c r="V4201" s="17"/>
      <c r="W4201" s="51"/>
    </row>
    <row r="4202">
      <c r="A4202" s="307"/>
      <c r="B4202" s="85"/>
      <c r="C4202" s="85"/>
      <c r="D4202" s="85"/>
      <c r="E4202" s="88"/>
      <c r="F4202" s="17"/>
      <c r="G4202" s="17"/>
      <c r="I4202" s="43"/>
      <c r="J4202" s="308"/>
      <c r="K4202" s="51"/>
      <c r="N4202" s="309"/>
      <c r="R4202" s="17"/>
      <c r="T4202" s="17"/>
      <c r="V4202" s="17"/>
      <c r="W4202" s="51"/>
    </row>
    <row r="4203">
      <c r="A4203" s="307"/>
      <c r="B4203" s="85"/>
      <c r="C4203" s="85"/>
      <c r="D4203" s="85"/>
      <c r="E4203" s="88"/>
      <c r="F4203" s="17"/>
      <c r="G4203" s="17"/>
      <c r="I4203" s="43"/>
      <c r="J4203" s="308"/>
      <c r="K4203" s="51"/>
      <c r="N4203" s="309"/>
      <c r="R4203" s="17"/>
      <c r="T4203" s="17"/>
      <c r="V4203" s="17"/>
      <c r="W4203" s="51"/>
    </row>
    <row r="4204">
      <c r="A4204" s="307"/>
      <c r="B4204" s="85"/>
      <c r="C4204" s="85"/>
      <c r="D4204" s="85"/>
      <c r="E4204" s="88"/>
      <c r="F4204" s="17"/>
      <c r="G4204" s="17"/>
      <c r="I4204" s="43"/>
      <c r="J4204" s="308"/>
      <c r="K4204" s="51"/>
      <c r="N4204" s="309"/>
      <c r="R4204" s="17"/>
      <c r="T4204" s="17"/>
      <c r="V4204" s="17"/>
      <c r="W4204" s="51"/>
    </row>
    <row r="4205">
      <c r="A4205" s="307"/>
      <c r="B4205" s="85"/>
      <c r="C4205" s="85"/>
      <c r="D4205" s="85"/>
      <c r="E4205" s="88"/>
      <c r="F4205" s="17"/>
      <c r="G4205" s="17"/>
      <c r="I4205" s="43"/>
      <c r="J4205" s="308"/>
      <c r="K4205" s="51"/>
      <c r="N4205" s="309"/>
      <c r="R4205" s="17"/>
      <c r="T4205" s="17"/>
      <c r="V4205" s="17"/>
      <c r="W4205" s="51"/>
    </row>
    <row r="4206">
      <c r="A4206" s="307"/>
      <c r="B4206" s="85"/>
      <c r="C4206" s="85"/>
      <c r="D4206" s="85"/>
      <c r="E4206" s="88"/>
      <c r="F4206" s="17"/>
      <c r="G4206" s="17"/>
      <c r="I4206" s="43"/>
      <c r="J4206" s="308"/>
      <c r="K4206" s="51"/>
      <c r="N4206" s="309"/>
      <c r="R4206" s="17"/>
      <c r="T4206" s="17"/>
      <c r="V4206" s="17"/>
      <c r="W4206" s="51"/>
    </row>
    <row r="4207">
      <c r="A4207" s="307"/>
      <c r="B4207" s="85"/>
      <c r="C4207" s="85"/>
      <c r="D4207" s="85"/>
      <c r="E4207" s="88"/>
      <c r="F4207" s="17"/>
      <c r="G4207" s="17"/>
      <c r="I4207" s="43"/>
      <c r="J4207" s="308"/>
      <c r="K4207" s="51"/>
      <c r="N4207" s="309"/>
      <c r="R4207" s="17"/>
      <c r="T4207" s="17"/>
      <c r="V4207" s="17"/>
      <c r="W4207" s="51"/>
    </row>
    <row r="4208">
      <c r="A4208" s="307"/>
      <c r="B4208" s="85"/>
      <c r="C4208" s="85"/>
      <c r="D4208" s="85"/>
      <c r="E4208" s="88"/>
      <c r="F4208" s="17"/>
      <c r="G4208" s="17"/>
      <c r="I4208" s="43"/>
      <c r="J4208" s="308"/>
      <c r="K4208" s="51"/>
      <c r="N4208" s="309"/>
      <c r="R4208" s="17"/>
      <c r="T4208" s="17"/>
      <c r="V4208" s="17"/>
      <c r="W4208" s="51"/>
    </row>
    <row r="4209">
      <c r="A4209" s="307"/>
      <c r="B4209" s="85"/>
      <c r="C4209" s="85"/>
      <c r="D4209" s="85"/>
      <c r="E4209" s="88"/>
      <c r="F4209" s="17"/>
      <c r="G4209" s="17"/>
      <c r="I4209" s="43"/>
      <c r="J4209" s="308"/>
      <c r="K4209" s="51"/>
      <c r="N4209" s="309"/>
      <c r="R4209" s="17"/>
      <c r="T4209" s="17"/>
      <c r="V4209" s="17"/>
      <c r="W4209" s="51"/>
    </row>
    <row r="4210">
      <c r="A4210" s="307"/>
      <c r="B4210" s="85"/>
      <c r="C4210" s="85"/>
      <c r="D4210" s="85"/>
      <c r="E4210" s="88"/>
      <c r="F4210" s="17"/>
      <c r="G4210" s="17"/>
      <c r="I4210" s="43"/>
      <c r="J4210" s="308"/>
      <c r="K4210" s="51"/>
      <c r="N4210" s="309"/>
      <c r="R4210" s="17"/>
      <c r="T4210" s="17"/>
      <c r="V4210" s="17"/>
      <c r="W4210" s="51"/>
    </row>
    <row r="4211">
      <c r="A4211" s="307"/>
      <c r="B4211" s="85"/>
      <c r="C4211" s="85"/>
      <c r="D4211" s="85"/>
      <c r="E4211" s="88"/>
      <c r="F4211" s="17"/>
      <c r="G4211" s="17"/>
      <c r="I4211" s="43"/>
      <c r="J4211" s="308"/>
      <c r="K4211" s="51"/>
      <c r="N4211" s="309"/>
      <c r="R4211" s="17"/>
      <c r="T4211" s="17"/>
      <c r="V4211" s="17"/>
      <c r="W4211" s="51"/>
    </row>
    <row r="4212">
      <c r="A4212" s="307"/>
      <c r="B4212" s="85"/>
      <c r="C4212" s="85"/>
      <c r="D4212" s="85"/>
      <c r="E4212" s="88"/>
      <c r="F4212" s="17"/>
      <c r="G4212" s="17"/>
      <c r="I4212" s="43"/>
      <c r="J4212" s="308"/>
      <c r="K4212" s="51"/>
      <c r="N4212" s="309"/>
      <c r="R4212" s="17"/>
      <c r="T4212" s="17"/>
      <c r="V4212" s="17"/>
      <c r="W4212" s="51"/>
    </row>
    <row r="4213">
      <c r="A4213" s="307"/>
      <c r="B4213" s="85"/>
      <c r="C4213" s="85"/>
      <c r="D4213" s="85"/>
      <c r="E4213" s="88"/>
      <c r="F4213" s="17"/>
      <c r="G4213" s="17"/>
      <c r="I4213" s="43"/>
      <c r="J4213" s="308"/>
      <c r="K4213" s="51"/>
      <c r="N4213" s="309"/>
      <c r="R4213" s="17"/>
      <c r="T4213" s="17"/>
      <c r="V4213" s="17"/>
      <c r="W4213" s="51"/>
    </row>
    <row r="4214">
      <c r="A4214" s="307"/>
      <c r="B4214" s="85"/>
      <c r="C4214" s="85"/>
      <c r="D4214" s="85"/>
      <c r="E4214" s="88"/>
      <c r="F4214" s="17"/>
      <c r="G4214" s="17"/>
      <c r="I4214" s="43"/>
      <c r="J4214" s="308"/>
      <c r="K4214" s="51"/>
      <c r="N4214" s="309"/>
      <c r="R4214" s="17"/>
      <c r="T4214" s="17"/>
      <c r="V4214" s="17"/>
      <c r="W4214" s="51"/>
    </row>
    <row r="4215">
      <c r="A4215" s="307"/>
      <c r="B4215" s="85"/>
      <c r="C4215" s="85"/>
      <c r="D4215" s="85"/>
      <c r="E4215" s="88"/>
      <c r="F4215" s="17"/>
      <c r="G4215" s="17"/>
      <c r="I4215" s="43"/>
      <c r="J4215" s="308"/>
      <c r="K4215" s="51"/>
      <c r="N4215" s="309"/>
      <c r="R4215" s="17"/>
      <c r="T4215" s="17"/>
      <c r="V4215" s="17"/>
      <c r="W4215" s="51"/>
    </row>
    <row r="4216">
      <c r="A4216" s="307"/>
      <c r="B4216" s="85"/>
      <c r="C4216" s="85"/>
      <c r="D4216" s="85"/>
      <c r="E4216" s="88"/>
      <c r="F4216" s="17"/>
      <c r="G4216" s="17"/>
      <c r="I4216" s="43"/>
      <c r="J4216" s="308"/>
      <c r="K4216" s="51"/>
      <c r="N4216" s="309"/>
      <c r="R4216" s="17"/>
      <c r="T4216" s="17"/>
      <c r="V4216" s="17"/>
      <c r="W4216" s="51"/>
    </row>
    <row r="4217">
      <c r="A4217" s="307"/>
      <c r="B4217" s="85"/>
      <c r="C4217" s="85"/>
      <c r="D4217" s="85"/>
      <c r="E4217" s="88"/>
      <c r="F4217" s="17"/>
      <c r="G4217" s="17"/>
      <c r="I4217" s="43"/>
      <c r="J4217" s="308"/>
      <c r="K4217" s="51"/>
      <c r="N4217" s="309"/>
      <c r="R4217" s="17"/>
      <c r="T4217" s="17"/>
      <c r="V4217" s="17"/>
      <c r="W4217" s="51"/>
    </row>
    <row r="4218">
      <c r="A4218" s="307"/>
      <c r="B4218" s="85"/>
      <c r="C4218" s="85"/>
      <c r="D4218" s="85"/>
      <c r="E4218" s="88"/>
      <c r="F4218" s="17"/>
      <c r="G4218" s="17"/>
      <c r="I4218" s="43"/>
      <c r="J4218" s="308"/>
      <c r="K4218" s="51"/>
      <c r="N4218" s="309"/>
      <c r="R4218" s="17"/>
      <c r="T4218" s="17"/>
      <c r="V4218" s="17"/>
      <c r="W4218" s="51"/>
    </row>
    <row r="4219">
      <c r="A4219" s="307"/>
      <c r="B4219" s="85"/>
      <c r="C4219" s="85"/>
      <c r="D4219" s="85"/>
      <c r="E4219" s="88"/>
      <c r="F4219" s="17"/>
      <c r="G4219" s="17"/>
      <c r="I4219" s="43"/>
      <c r="J4219" s="308"/>
      <c r="K4219" s="51"/>
      <c r="N4219" s="309"/>
      <c r="R4219" s="17"/>
      <c r="T4219" s="17"/>
      <c r="V4219" s="17"/>
      <c r="W4219" s="51"/>
    </row>
    <row r="4220">
      <c r="A4220" s="307"/>
      <c r="B4220" s="85"/>
      <c r="C4220" s="85"/>
      <c r="D4220" s="85"/>
      <c r="E4220" s="88"/>
      <c r="F4220" s="17"/>
      <c r="G4220" s="17"/>
      <c r="I4220" s="43"/>
      <c r="J4220" s="308"/>
      <c r="K4220" s="51"/>
      <c r="N4220" s="309"/>
      <c r="R4220" s="17"/>
      <c r="T4220" s="17"/>
      <c r="V4220" s="17"/>
      <c r="W4220" s="51"/>
    </row>
    <row r="4221">
      <c r="A4221" s="307"/>
      <c r="B4221" s="85"/>
      <c r="C4221" s="85"/>
      <c r="D4221" s="85"/>
      <c r="E4221" s="88"/>
      <c r="F4221" s="17"/>
      <c r="G4221" s="17"/>
      <c r="I4221" s="43"/>
      <c r="J4221" s="308"/>
      <c r="K4221" s="51"/>
      <c r="N4221" s="309"/>
      <c r="R4221" s="17"/>
      <c r="T4221" s="17"/>
      <c r="V4221" s="17"/>
      <c r="W4221" s="51"/>
    </row>
    <row r="4222">
      <c r="A4222" s="307"/>
      <c r="B4222" s="85"/>
      <c r="C4222" s="85"/>
      <c r="D4222" s="85"/>
      <c r="E4222" s="88"/>
      <c r="F4222" s="17"/>
      <c r="G4222" s="17"/>
      <c r="I4222" s="43"/>
      <c r="J4222" s="308"/>
      <c r="K4222" s="51"/>
      <c r="N4222" s="309"/>
      <c r="R4222" s="17"/>
      <c r="T4222" s="17"/>
      <c r="V4222" s="17"/>
      <c r="W4222" s="51"/>
    </row>
    <row r="4223">
      <c r="A4223" s="307"/>
      <c r="B4223" s="85"/>
      <c r="C4223" s="85"/>
      <c r="D4223" s="85"/>
      <c r="E4223" s="88"/>
      <c r="F4223" s="17"/>
      <c r="G4223" s="17"/>
      <c r="I4223" s="43"/>
      <c r="J4223" s="308"/>
      <c r="K4223" s="51"/>
      <c r="N4223" s="309"/>
      <c r="R4223" s="17"/>
      <c r="T4223" s="17"/>
      <c r="V4223" s="17"/>
      <c r="W4223" s="51"/>
    </row>
    <row r="4224">
      <c r="A4224" s="307"/>
      <c r="B4224" s="85"/>
      <c r="C4224" s="85"/>
      <c r="D4224" s="85"/>
      <c r="E4224" s="88"/>
      <c r="F4224" s="17"/>
      <c r="G4224" s="17"/>
      <c r="I4224" s="43"/>
      <c r="J4224" s="308"/>
      <c r="K4224" s="51"/>
      <c r="N4224" s="309"/>
      <c r="R4224" s="17"/>
      <c r="T4224" s="17"/>
      <c r="V4224" s="17"/>
      <c r="W4224" s="51"/>
    </row>
    <row r="4225">
      <c r="A4225" s="307"/>
      <c r="B4225" s="85"/>
      <c r="C4225" s="85"/>
      <c r="D4225" s="85"/>
      <c r="E4225" s="88"/>
      <c r="F4225" s="17"/>
      <c r="G4225" s="17"/>
      <c r="I4225" s="43"/>
      <c r="J4225" s="308"/>
      <c r="K4225" s="51"/>
      <c r="N4225" s="309"/>
      <c r="R4225" s="17"/>
      <c r="T4225" s="17"/>
      <c r="V4225" s="17"/>
      <c r="W4225" s="51"/>
    </row>
    <row r="4226">
      <c r="A4226" s="307"/>
      <c r="B4226" s="85"/>
      <c r="C4226" s="85"/>
      <c r="D4226" s="85"/>
      <c r="E4226" s="88"/>
      <c r="F4226" s="17"/>
      <c r="G4226" s="17"/>
      <c r="I4226" s="43"/>
      <c r="J4226" s="308"/>
      <c r="K4226" s="51"/>
      <c r="N4226" s="309"/>
      <c r="R4226" s="17"/>
      <c r="T4226" s="17"/>
      <c r="V4226" s="17"/>
      <c r="W4226" s="51"/>
    </row>
    <row r="4227">
      <c r="A4227" s="307"/>
      <c r="B4227" s="85"/>
      <c r="C4227" s="85"/>
      <c r="D4227" s="85"/>
      <c r="E4227" s="88"/>
      <c r="F4227" s="17"/>
      <c r="G4227" s="17"/>
      <c r="I4227" s="43"/>
      <c r="J4227" s="308"/>
      <c r="K4227" s="51"/>
      <c r="N4227" s="309"/>
      <c r="R4227" s="17"/>
      <c r="T4227" s="17"/>
      <c r="V4227" s="17"/>
      <c r="W4227" s="51"/>
    </row>
    <row r="4228">
      <c r="A4228" s="307"/>
      <c r="B4228" s="85"/>
      <c r="C4228" s="85"/>
      <c r="D4228" s="85"/>
      <c r="E4228" s="88"/>
      <c r="F4228" s="17"/>
      <c r="G4228" s="17"/>
      <c r="I4228" s="43"/>
      <c r="J4228" s="308"/>
      <c r="K4228" s="51"/>
      <c r="N4228" s="309"/>
      <c r="R4228" s="17"/>
      <c r="T4228" s="17"/>
      <c r="V4228" s="17"/>
      <c r="W4228" s="51"/>
    </row>
    <row r="4229">
      <c r="A4229" s="307"/>
      <c r="B4229" s="85"/>
      <c r="C4229" s="85"/>
      <c r="D4229" s="85"/>
      <c r="E4229" s="88"/>
      <c r="F4229" s="17"/>
      <c r="G4229" s="17"/>
      <c r="I4229" s="43"/>
      <c r="J4229" s="308"/>
      <c r="K4229" s="51"/>
      <c r="N4229" s="309"/>
      <c r="R4229" s="17"/>
      <c r="T4229" s="17"/>
      <c r="V4229" s="17"/>
      <c r="W4229" s="51"/>
    </row>
    <row r="4230">
      <c r="A4230" s="307"/>
      <c r="B4230" s="85"/>
      <c r="C4230" s="85"/>
      <c r="D4230" s="85"/>
      <c r="E4230" s="88"/>
      <c r="F4230" s="17"/>
      <c r="G4230" s="17"/>
      <c r="I4230" s="43"/>
      <c r="J4230" s="308"/>
      <c r="K4230" s="51"/>
      <c r="N4230" s="309"/>
      <c r="R4230" s="17"/>
      <c r="T4230" s="17"/>
      <c r="V4230" s="17"/>
      <c r="W4230" s="51"/>
    </row>
    <row r="4231">
      <c r="A4231" s="307"/>
      <c r="B4231" s="85"/>
      <c r="C4231" s="85"/>
      <c r="D4231" s="85"/>
      <c r="E4231" s="88"/>
      <c r="F4231" s="17"/>
      <c r="G4231" s="17"/>
      <c r="I4231" s="43"/>
      <c r="J4231" s="308"/>
      <c r="K4231" s="51"/>
      <c r="N4231" s="309"/>
      <c r="R4231" s="17"/>
      <c r="T4231" s="17"/>
      <c r="V4231" s="17"/>
      <c r="W4231" s="51"/>
    </row>
    <row r="4232">
      <c r="A4232" s="307"/>
      <c r="B4232" s="85"/>
      <c r="C4232" s="85"/>
      <c r="D4232" s="85"/>
      <c r="E4232" s="88"/>
      <c r="F4232" s="17"/>
      <c r="G4232" s="17"/>
      <c r="I4232" s="43"/>
      <c r="J4232" s="308"/>
      <c r="K4232" s="51"/>
      <c r="N4232" s="309"/>
      <c r="R4232" s="17"/>
      <c r="T4232" s="17"/>
      <c r="V4232" s="17"/>
      <c r="W4232" s="51"/>
    </row>
    <row r="4233">
      <c r="A4233" s="307"/>
      <c r="B4233" s="85"/>
      <c r="C4233" s="85"/>
      <c r="D4233" s="85"/>
      <c r="E4233" s="88"/>
      <c r="F4233" s="17"/>
      <c r="G4233" s="17"/>
      <c r="I4233" s="43"/>
      <c r="J4233" s="308"/>
      <c r="K4233" s="51"/>
      <c r="N4233" s="309"/>
      <c r="R4233" s="17"/>
      <c r="T4233" s="17"/>
      <c r="V4233" s="17"/>
      <c r="W4233" s="51"/>
    </row>
    <row r="4234">
      <c r="A4234" s="307"/>
      <c r="B4234" s="85"/>
      <c r="C4234" s="85"/>
      <c r="D4234" s="85"/>
      <c r="E4234" s="88"/>
      <c r="F4234" s="17"/>
      <c r="G4234" s="17"/>
      <c r="I4234" s="43"/>
      <c r="J4234" s="308"/>
      <c r="K4234" s="51"/>
      <c r="N4234" s="309"/>
      <c r="R4234" s="17"/>
      <c r="T4234" s="17"/>
      <c r="V4234" s="17"/>
      <c r="W4234" s="51"/>
    </row>
    <row r="4235">
      <c r="A4235" s="307"/>
      <c r="B4235" s="85"/>
      <c r="C4235" s="85"/>
      <c r="D4235" s="85"/>
      <c r="E4235" s="88"/>
      <c r="F4235" s="17"/>
      <c r="G4235" s="17"/>
      <c r="I4235" s="43"/>
      <c r="J4235" s="308"/>
      <c r="K4235" s="51"/>
      <c r="N4235" s="309"/>
      <c r="R4235" s="17"/>
      <c r="T4235" s="17"/>
      <c r="V4235" s="17"/>
      <c r="W4235" s="51"/>
    </row>
    <row r="4236">
      <c r="A4236" s="307"/>
      <c r="B4236" s="85"/>
      <c r="C4236" s="85"/>
      <c r="D4236" s="85"/>
      <c r="E4236" s="88"/>
      <c r="F4236" s="17"/>
      <c r="G4236" s="17"/>
      <c r="I4236" s="43"/>
      <c r="J4236" s="308"/>
      <c r="K4236" s="51"/>
      <c r="N4236" s="309"/>
      <c r="R4236" s="17"/>
      <c r="T4236" s="17"/>
      <c r="V4236" s="17"/>
      <c r="W4236" s="51"/>
    </row>
    <row r="4237">
      <c r="A4237" s="307"/>
      <c r="B4237" s="85"/>
      <c r="C4237" s="85"/>
      <c r="D4237" s="85"/>
      <c r="E4237" s="88"/>
      <c r="F4237" s="17"/>
      <c r="G4237" s="17"/>
      <c r="I4237" s="43"/>
      <c r="J4237" s="308"/>
      <c r="K4237" s="51"/>
      <c r="N4237" s="309"/>
      <c r="R4237" s="17"/>
      <c r="T4237" s="17"/>
      <c r="V4237" s="17"/>
      <c r="W4237" s="51"/>
    </row>
    <row r="4238">
      <c r="A4238" s="307"/>
      <c r="B4238" s="85"/>
      <c r="C4238" s="85"/>
      <c r="D4238" s="85"/>
      <c r="E4238" s="88"/>
      <c r="F4238" s="17"/>
      <c r="G4238" s="17"/>
      <c r="I4238" s="43"/>
      <c r="J4238" s="308"/>
      <c r="K4238" s="51"/>
      <c r="N4238" s="309"/>
      <c r="R4238" s="17"/>
      <c r="T4238" s="17"/>
      <c r="V4238" s="17"/>
      <c r="W4238" s="51"/>
    </row>
    <row r="4239">
      <c r="A4239" s="307"/>
      <c r="B4239" s="85"/>
      <c r="C4239" s="85"/>
      <c r="D4239" s="85"/>
      <c r="E4239" s="88"/>
      <c r="F4239" s="17"/>
      <c r="G4239" s="17"/>
      <c r="I4239" s="43"/>
      <c r="J4239" s="308"/>
      <c r="K4239" s="51"/>
      <c r="N4239" s="309"/>
      <c r="R4239" s="17"/>
      <c r="T4239" s="17"/>
      <c r="V4239" s="17"/>
      <c r="W4239" s="51"/>
    </row>
    <row r="4240">
      <c r="A4240" s="307"/>
      <c r="B4240" s="85"/>
      <c r="C4240" s="85"/>
      <c r="D4240" s="85"/>
      <c r="E4240" s="88"/>
      <c r="F4240" s="17"/>
      <c r="G4240" s="17"/>
      <c r="I4240" s="43"/>
      <c r="J4240" s="308"/>
      <c r="K4240" s="51"/>
      <c r="N4240" s="309"/>
      <c r="R4240" s="17"/>
      <c r="T4240" s="17"/>
      <c r="V4240" s="17"/>
      <c r="W4240" s="51"/>
    </row>
    <row r="4241">
      <c r="A4241" s="307"/>
      <c r="B4241" s="85"/>
      <c r="C4241" s="85"/>
      <c r="D4241" s="85"/>
      <c r="E4241" s="88"/>
      <c r="F4241" s="17"/>
      <c r="G4241" s="17"/>
      <c r="I4241" s="43"/>
      <c r="J4241" s="308"/>
      <c r="K4241" s="51"/>
      <c r="N4241" s="309"/>
      <c r="R4241" s="17"/>
      <c r="T4241" s="17"/>
      <c r="V4241" s="17"/>
      <c r="W4241" s="51"/>
    </row>
    <row r="4242">
      <c r="A4242" s="307"/>
      <c r="B4242" s="85"/>
      <c r="C4242" s="85"/>
      <c r="D4242" s="85"/>
      <c r="E4242" s="88"/>
      <c r="F4242" s="17"/>
      <c r="G4242" s="17"/>
      <c r="I4242" s="43"/>
      <c r="J4242" s="308"/>
      <c r="K4242" s="51"/>
      <c r="N4242" s="309"/>
      <c r="R4242" s="17"/>
      <c r="T4242" s="17"/>
      <c r="V4242" s="17"/>
      <c r="W4242" s="51"/>
    </row>
    <row r="4243">
      <c r="A4243" s="307"/>
      <c r="B4243" s="85"/>
      <c r="C4243" s="85"/>
      <c r="D4243" s="85"/>
      <c r="E4243" s="88"/>
      <c r="F4243" s="17"/>
      <c r="G4243" s="17"/>
      <c r="I4243" s="43"/>
      <c r="J4243" s="308"/>
      <c r="K4243" s="51"/>
      <c r="N4243" s="309"/>
      <c r="R4243" s="17"/>
      <c r="T4243" s="17"/>
      <c r="V4243" s="17"/>
      <c r="W4243" s="51"/>
    </row>
    <row r="4244">
      <c r="A4244" s="307"/>
      <c r="B4244" s="85"/>
      <c r="C4244" s="85"/>
      <c r="D4244" s="85"/>
      <c r="E4244" s="88"/>
      <c r="F4244" s="17"/>
      <c r="G4244" s="17"/>
      <c r="I4244" s="43"/>
      <c r="J4244" s="308"/>
      <c r="K4244" s="51"/>
      <c r="N4244" s="309"/>
      <c r="R4244" s="17"/>
      <c r="T4244" s="17"/>
      <c r="V4244" s="17"/>
      <c r="W4244" s="51"/>
    </row>
    <row r="4245">
      <c r="A4245" s="307"/>
      <c r="B4245" s="85"/>
      <c r="C4245" s="85"/>
      <c r="D4245" s="85"/>
      <c r="E4245" s="88"/>
      <c r="F4245" s="17"/>
      <c r="G4245" s="17"/>
      <c r="I4245" s="43"/>
      <c r="J4245" s="308"/>
      <c r="K4245" s="51"/>
      <c r="N4245" s="309"/>
      <c r="R4245" s="17"/>
      <c r="T4245" s="17"/>
      <c r="V4245" s="17"/>
      <c r="W4245" s="51"/>
    </row>
    <row r="4246">
      <c r="A4246" s="307"/>
      <c r="B4246" s="85"/>
      <c r="C4246" s="85"/>
      <c r="D4246" s="85"/>
      <c r="E4246" s="88"/>
      <c r="F4246" s="17"/>
      <c r="G4246" s="17"/>
      <c r="I4246" s="43"/>
      <c r="J4246" s="308"/>
      <c r="K4246" s="51"/>
      <c r="N4246" s="309"/>
      <c r="R4246" s="17"/>
      <c r="T4246" s="17"/>
      <c r="V4246" s="17"/>
      <c r="W4246" s="51"/>
    </row>
    <row r="4247">
      <c r="A4247" s="307"/>
      <c r="B4247" s="85"/>
      <c r="C4247" s="85"/>
      <c r="D4247" s="85"/>
      <c r="E4247" s="88"/>
      <c r="F4247" s="17"/>
      <c r="G4247" s="17"/>
      <c r="I4247" s="43"/>
      <c r="J4247" s="308"/>
      <c r="K4247" s="51"/>
      <c r="N4247" s="309"/>
      <c r="R4247" s="17"/>
      <c r="T4247" s="17"/>
      <c r="V4247" s="17"/>
      <c r="W4247" s="51"/>
    </row>
    <row r="4248">
      <c r="A4248" s="307"/>
      <c r="B4248" s="85"/>
      <c r="C4248" s="85"/>
      <c r="D4248" s="85"/>
      <c r="E4248" s="88"/>
      <c r="F4248" s="17"/>
      <c r="G4248" s="17"/>
      <c r="I4248" s="43"/>
      <c r="J4248" s="308"/>
      <c r="K4248" s="51"/>
      <c r="N4248" s="309"/>
      <c r="R4248" s="17"/>
      <c r="T4248" s="17"/>
      <c r="V4248" s="17"/>
      <c r="W4248" s="51"/>
    </row>
    <row r="4249">
      <c r="A4249" s="307"/>
      <c r="B4249" s="85"/>
      <c r="C4249" s="85"/>
      <c r="D4249" s="85"/>
      <c r="E4249" s="88"/>
      <c r="F4249" s="17"/>
      <c r="G4249" s="17"/>
      <c r="I4249" s="43"/>
      <c r="J4249" s="308"/>
      <c r="K4249" s="51"/>
      <c r="N4249" s="309"/>
      <c r="R4249" s="17"/>
      <c r="T4249" s="17"/>
      <c r="V4249" s="17"/>
      <c r="W4249" s="51"/>
    </row>
    <row r="4250">
      <c r="A4250" s="307"/>
      <c r="B4250" s="85"/>
      <c r="C4250" s="85"/>
      <c r="D4250" s="85"/>
      <c r="E4250" s="88"/>
      <c r="F4250" s="17"/>
      <c r="G4250" s="17"/>
      <c r="I4250" s="43"/>
      <c r="J4250" s="308"/>
      <c r="K4250" s="51"/>
      <c r="N4250" s="309"/>
      <c r="R4250" s="17"/>
      <c r="T4250" s="17"/>
      <c r="V4250" s="17"/>
      <c r="W4250" s="51"/>
    </row>
    <row r="4251">
      <c r="A4251" s="307"/>
      <c r="B4251" s="85"/>
      <c r="C4251" s="85"/>
      <c r="D4251" s="85"/>
      <c r="E4251" s="88"/>
      <c r="F4251" s="17"/>
      <c r="G4251" s="17"/>
      <c r="I4251" s="43"/>
      <c r="J4251" s="308"/>
      <c r="K4251" s="51"/>
      <c r="N4251" s="309"/>
      <c r="R4251" s="17"/>
      <c r="T4251" s="17"/>
      <c r="V4251" s="17"/>
      <c r="W4251" s="51"/>
    </row>
    <row r="4252">
      <c r="A4252" s="307"/>
      <c r="B4252" s="85"/>
      <c r="C4252" s="85"/>
      <c r="D4252" s="85"/>
      <c r="E4252" s="88"/>
      <c r="F4252" s="17"/>
      <c r="G4252" s="17"/>
      <c r="I4252" s="43"/>
      <c r="J4252" s="308"/>
      <c r="K4252" s="51"/>
      <c r="N4252" s="309"/>
      <c r="R4252" s="17"/>
      <c r="T4252" s="17"/>
      <c r="V4252" s="17"/>
      <c r="W4252" s="51"/>
    </row>
    <row r="4253">
      <c r="A4253" s="307"/>
      <c r="B4253" s="85"/>
      <c r="C4253" s="85"/>
      <c r="D4253" s="85"/>
      <c r="E4253" s="88"/>
      <c r="F4253" s="17"/>
      <c r="G4253" s="17"/>
      <c r="I4253" s="43"/>
      <c r="J4253" s="308"/>
      <c r="K4253" s="51"/>
      <c r="N4253" s="309"/>
      <c r="R4253" s="17"/>
      <c r="T4253" s="17"/>
      <c r="V4253" s="17"/>
      <c r="W4253" s="51"/>
    </row>
    <row r="4254">
      <c r="A4254" s="307"/>
      <c r="B4254" s="85"/>
      <c r="C4254" s="85"/>
      <c r="D4254" s="85"/>
      <c r="E4254" s="88"/>
      <c r="F4254" s="17"/>
      <c r="G4254" s="17"/>
      <c r="I4254" s="43"/>
      <c r="J4254" s="308"/>
      <c r="K4254" s="51"/>
      <c r="N4254" s="309"/>
      <c r="R4254" s="17"/>
      <c r="T4254" s="17"/>
      <c r="V4254" s="17"/>
      <c r="W4254" s="51"/>
    </row>
    <row r="4255">
      <c r="A4255" s="307"/>
      <c r="B4255" s="85"/>
      <c r="C4255" s="85"/>
      <c r="D4255" s="85"/>
      <c r="E4255" s="88"/>
      <c r="F4255" s="17"/>
      <c r="G4255" s="17"/>
      <c r="I4255" s="43"/>
      <c r="J4255" s="308"/>
      <c r="K4255" s="51"/>
      <c r="N4255" s="309"/>
      <c r="R4255" s="17"/>
      <c r="T4255" s="17"/>
      <c r="V4255" s="17"/>
      <c r="W4255" s="51"/>
    </row>
    <row r="4256">
      <c r="A4256" s="307"/>
      <c r="B4256" s="85"/>
      <c r="C4256" s="85"/>
      <c r="D4256" s="85"/>
      <c r="E4256" s="88"/>
      <c r="F4256" s="17"/>
      <c r="G4256" s="17"/>
      <c r="I4256" s="43"/>
      <c r="J4256" s="308"/>
      <c r="K4256" s="51"/>
      <c r="N4256" s="309"/>
      <c r="R4256" s="17"/>
      <c r="T4256" s="17"/>
      <c r="V4256" s="17"/>
      <c r="W4256" s="51"/>
    </row>
    <row r="4257">
      <c r="A4257" s="307"/>
      <c r="B4257" s="85"/>
      <c r="C4257" s="85"/>
      <c r="D4257" s="85"/>
      <c r="E4257" s="88"/>
      <c r="F4257" s="17"/>
      <c r="G4257" s="17"/>
      <c r="I4257" s="43"/>
      <c r="J4257" s="308"/>
      <c r="K4257" s="51"/>
      <c r="N4257" s="309"/>
      <c r="R4257" s="17"/>
      <c r="T4257" s="17"/>
      <c r="V4257" s="17"/>
      <c r="W4257" s="51"/>
    </row>
    <row r="4258">
      <c r="A4258" s="307"/>
      <c r="B4258" s="85"/>
      <c r="C4258" s="85"/>
      <c r="D4258" s="85"/>
      <c r="E4258" s="88"/>
      <c r="F4258" s="17"/>
      <c r="G4258" s="17"/>
      <c r="I4258" s="43"/>
      <c r="J4258" s="308"/>
      <c r="K4258" s="51"/>
      <c r="N4258" s="309"/>
      <c r="R4258" s="17"/>
      <c r="T4258" s="17"/>
      <c r="V4258" s="17"/>
      <c r="W4258" s="51"/>
    </row>
    <row r="4259">
      <c r="A4259" s="307"/>
      <c r="B4259" s="85"/>
      <c r="C4259" s="85"/>
      <c r="D4259" s="85"/>
      <c r="E4259" s="88"/>
      <c r="F4259" s="17"/>
      <c r="G4259" s="17"/>
      <c r="I4259" s="43"/>
      <c r="J4259" s="308"/>
      <c r="K4259" s="51"/>
      <c r="N4259" s="309"/>
      <c r="R4259" s="17"/>
      <c r="T4259" s="17"/>
      <c r="V4259" s="17"/>
      <c r="W4259" s="51"/>
    </row>
    <row r="4260">
      <c r="A4260" s="307"/>
      <c r="B4260" s="85"/>
      <c r="C4260" s="85"/>
      <c r="D4260" s="85"/>
      <c r="E4260" s="88"/>
      <c r="F4260" s="17"/>
      <c r="G4260" s="17"/>
      <c r="I4260" s="43"/>
      <c r="J4260" s="308"/>
      <c r="K4260" s="51"/>
      <c r="N4260" s="309"/>
      <c r="R4260" s="17"/>
      <c r="T4260" s="17"/>
      <c r="V4260" s="17"/>
      <c r="W4260" s="51"/>
    </row>
    <row r="4261">
      <c r="A4261" s="307"/>
      <c r="B4261" s="85"/>
      <c r="C4261" s="85"/>
      <c r="D4261" s="85"/>
      <c r="E4261" s="88"/>
      <c r="F4261" s="17"/>
      <c r="G4261" s="17"/>
      <c r="I4261" s="43"/>
      <c r="J4261" s="308"/>
      <c r="K4261" s="51"/>
      <c r="N4261" s="309"/>
      <c r="R4261" s="17"/>
      <c r="T4261" s="17"/>
      <c r="V4261" s="17"/>
      <c r="W4261" s="51"/>
    </row>
    <row r="4262">
      <c r="A4262" s="307"/>
      <c r="B4262" s="85"/>
      <c r="C4262" s="85"/>
      <c r="D4262" s="85"/>
      <c r="E4262" s="88"/>
      <c r="F4262" s="17"/>
      <c r="G4262" s="17"/>
      <c r="I4262" s="43"/>
      <c r="J4262" s="308"/>
      <c r="K4262" s="51"/>
      <c r="N4262" s="309"/>
      <c r="R4262" s="17"/>
      <c r="T4262" s="17"/>
      <c r="V4262" s="17"/>
      <c r="W4262" s="51"/>
    </row>
    <row r="4263">
      <c r="A4263" s="307"/>
      <c r="B4263" s="85"/>
      <c r="C4263" s="85"/>
      <c r="D4263" s="85"/>
      <c r="E4263" s="88"/>
      <c r="F4263" s="17"/>
      <c r="G4263" s="17"/>
      <c r="I4263" s="43"/>
      <c r="J4263" s="308"/>
      <c r="K4263" s="51"/>
      <c r="N4263" s="309"/>
      <c r="R4263" s="17"/>
      <c r="T4263" s="17"/>
      <c r="V4263" s="17"/>
      <c r="W4263" s="51"/>
    </row>
    <row r="4264">
      <c r="A4264" s="307"/>
      <c r="B4264" s="85"/>
      <c r="C4264" s="85"/>
      <c r="D4264" s="85"/>
      <c r="E4264" s="88"/>
      <c r="F4264" s="17"/>
      <c r="G4264" s="17"/>
      <c r="I4264" s="43"/>
      <c r="J4264" s="308"/>
      <c r="K4264" s="51"/>
      <c r="N4264" s="309"/>
      <c r="R4264" s="17"/>
      <c r="T4264" s="17"/>
      <c r="V4264" s="17"/>
      <c r="W4264" s="51"/>
    </row>
    <row r="4265">
      <c r="A4265" s="307"/>
      <c r="B4265" s="85"/>
      <c r="C4265" s="85"/>
      <c r="D4265" s="85"/>
      <c r="E4265" s="88"/>
      <c r="F4265" s="17"/>
      <c r="G4265" s="17"/>
      <c r="I4265" s="43"/>
      <c r="J4265" s="308"/>
      <c r="K4265" s="51"/>
      <c r="N4265" s="309"/>
      <c r="R4265" s="17"/>
      <c r="T4265" s="17"/>
      <c r="V4265" s="17"/>
      <c r="W4265" s="51"/>
    </row>
    <row r="4266">
      <c r="A4266" s="307"/>
      <c r="B4266" s="85"/>
      <c r="C4266" s="85"/>
      <c r="D4266" s="85"/>
      <c r="E4266" s="88"/>
      <c r="F4266" s="17"/>
      <c r="G4266" s="17"/>
      <c r="I4266" s="43"/>
      <c r="J4266" s="308"/>
      <c r="K4266" s="51"/>
      <c r="N4266" s="309"/>
      <c r="R4266" s="17"/>
      <c r="T4266" s="17"/>
      <c r="V4266" s="17"/>
      <c r="W4266" s="51"/>
    </row>
    <row r="4267">
      <c r="A4267" s="307"/>
      <c r="B4267" s="85"/>
      <c r="C4267" s="85"/>
      <c r="D4267" s="85"/>
      <c r="E4267" s="88"/>
      <c r="F4267" s="17"/>
      <c r="G4267" s="17"/>
      <c r="I4267" s="43"/>
      <c r="J4267" s="308"/>
      <c r="K4267" s="51"/>
      <c r="N4267" s="309"/>
      <c r="R4267" s="17"/>
      <c r="T4267" s="17"/>
      <c r="V4267" s="17"/>
      <c r="W4267" s="51"/>
    </row>
    <row r="4268">
      <c r="A4268" s="307"/>
      <c r="B4268" s="85"/>
      <c r="C4268" s="85"/>
      <c r="D4268" s="85"/>
      <c r="E4268" s="88"/>
      <c r="F4268" s="17"/>
      <c r="G4268" s="17"/>
      <c r="I4268" s="43"/>
      <c r="J4268" s="308"/>
      <c r="K4268" s="51"/>
      <c r="N4268" s="309"/>
      <c r="R4268" s="17"/>
      <c r="T4268" s="17"/>
      <c r="V4268" s="17"/>
      <c r="W4268" s="51"/>
    </row>
    <row r="4269">
      <c r="A4269" s="307"/>
      <c r="B4269" s="85"/>
      <c r="C4269" s="85"/>
      <c r="D4269" s="85"/>
      <c r="E4269" s="88"/>
      <c r="F4269" s="17"/>
      <c r="G4269" s="17"/>
      <c r="I4269" s="43"/>
      <c r="J4269" s="308"/>
      <c r="K4269" s="51"/>
      <c r="N4269" s="309"/>
      <c r="R4269" s="17"/>
      <c r="T4269" s="17"/>
      <c r="V4269" s="17"/>
      <c r="W4269" s="51"/>
    </row>
    <row r="4270">
      <c r="A4270" s="307"/>
      <c r="B4270" s="85"/>
      <c r="C4270" s="85"/>
      <c r="D4270" s="85"/>
      <c r="E4270" s="88"/>
      <c r="F4270" s="17"/>
      <c r="G4270" s="17"/>
      <c r="I4270" s="43"/>
      <c r="J4270" s="308"/>
      <c r="K4270" s="51"/>
      <c r="N4270" s="309"/>
      <c r="R4270" s="17"/>
      <c r="T4270" s="17"/>
      <c r="V4270" s="17"/>
      <c r="W4270" s="51"/>
    </row>
    <row r="4271">
      <c r="A4271" s="307"/>
      <c r="B4271" s="85"/>
      <c r="C4271" s="85"/>
      <c r="D4271" s="85"/>
      <c r="E4271" s="88"/>
      <c r="F4271" s="17"/>
      <c r="G4271" s="17"/>
      <c r="I4271" s="43"/>
      <c r="J4271" s="308"/>
      <c r="K4271" s="51"/>
      <c r="N4271" s="309"/>
      <c r="R4271" s="17"/>
      <c r="T4271" s="17"/>
      <c r="V4271" s="17"/>
      <c r="W4271" s="51"/>
    </row>
    <row r="4272">
      <c r="A4272" s="307"/>
      <c r="B4272" s="85"/>
      <c r="C4272" s="85"/>
      <c r="D4272" s="85"/>
      <c r="E4272" s="88"/>
      <c r="F4272" s="17"/>
      <c r="G4272" s="17"/>
      <c r="I4272" s="43"/>
      <c r="J4272" s="308"/>
      <c r="K4272" s="51"/>
      <c r="N4272" s="309"/>
      <c r="R4272" s="17"/>
      <c r="T4272" s="17"/>
      <c r="V4272" s="17"/>
      <c r="W4272" s="51"/>
    </row>
    <row r="4273">
      <c r="A4273" s="307"/>
      <c r="B4273" s="85"/>
      <c r="C4273" s="85"/>
      <c r="D4273" s="85"/>
      <c r="E4273" s="88"/>
      <c r="F4273" s="17"/>
      <c r="G4273" s="17"/>
      <c r="I4273" s="43"/>
      <c r="J4273" s="308"/>
      <c r="K4273" s="51"/>
      <c r="N4273" s="309"/>
      <c r="R4273" s="17"/>
      <c r="T4273" s="17"/>
      <c r="V4273" s="17"/>
      <c r="W4273" s="51"/>
    </row>
    <row r="4274">
      <c r="A4274" s="307"/>
      <c r="B4274" s="85"/>
      <c r="C4274" s="85"/>
      <c r="D4274" s="85"/>
      <c r="E4274" s="88"/>
      <c r="F4274" s="17"/>
      <c r="G4274" s="17"/>
      <c r="I4274" s="43"/>
      <c r="J4274" s="308"/>
      <c r="K4274" s="51"/>
      <c r="N4274" s="309"/>
      <c r="R4274" s="17"/>
      <c r="T4274" s="17"/>
      <c r="V4274" s="17"/>
      <c r="W4274" s="51"/>
    </row>
    <row r="4275">
      <c r="A4275" s="307"/>
      <c r="B4275" s="85"/>
      <c r="C4275" s="85"/>
      <c r="D4275" s="85"/>
      <c r="E4275" s="88"/>
      <c r="F4275" s="17"/>
      <c r="G4275" s="17"/>
      <c r="I4275" s="43"/>
      <c r="J4275" s="308"/>
      <c r="K4275" s="51"/>
      <c r="N4275" s="309"/>
      <c r="R4275" s="17"/>
      <c r="T4275" s="17"/>
      <c r="V4275" s="17"/>
      <c r="W4275" s="51"/>
    </row>
    <row r="4276">
      <c r="A4276" s="307"/>
      <c r="B4276" s="85"/>
      <c r="C4276" s="85"/>
      <c r="D4276" s="85"/>
      <c r="E4276" s="88"/>
      <c r="F4276" s="17"/>
      <c r="G4276" s="17"/>
      <c r="I4276" s="43"/>
      <c r="J4276" s="308"/>
      <c r="K4276" s="51"/>
      <c r="N4276" s="309"/>
      <c r="R4276" s="17"/>
      <c r="T4276" s="17"/>
      <c r="V4276" s="17"/>
      <c r="W4276" s="51"/>
    </row>
    <row r="4277">
      <c r="A4277" s="307"/>
      <c r="B4277" s="85"/>
      <c r="C4277" s="85"/>
      <c r="D4277" s="85"/>
      <c r="E4277" s="88"/>
      <c r="F4277" s="17"/>
      <c r="G4277" s="17"/>
      <c r="I4277" s="43"/>
      <c r="J4277" s="308"/>
      <c r="K4277" s="51"/>
      <c r="N4277" s="309"/>
      <c r="R4277" s="17"/>
      <c r="T4277" s="17"/>
      <c r="V4277" s="17"/>
      <c r="W4277" s="51"/>
    </row>
    <row r="4278">
      <c r="A4278" s="307"/>
      <c r="B4278" s="85"/>
      <c r="C4278" s="85"/>
      <c r="D4278" s="85"/>
      <c r="E4278" s="88"/>
      <c r="F4278" s="17"/>
      <c r="G4278" s="17"/>
      <c r="I4278" s="43"/>
      <c r="J4278" s="308"/>
      <c r="K4278" s="51"/>
      <c r="N4278" s="309"/>
      <c r="R4278" s="17"/>
      <c r="T4278" s="17"/>
      <c r="V4278" s="17"/>
      <c r="W4278" s="51"/>
    </row>
    <row r="4279">
      <c r="A4279" s="307"/>
      <c r="B4279" s="85"/>
      <c r="C4279" s="85"/>
      <c r="D4279" s="85"/>
      <c r="E4279" s="88"/>
      <c r="F4279" s="17"/>
      <c r="G4279" s="17"/>
      <c r="I4279" s="43"/>
      <c r="J4279" s="308"/>
      <c r="K4279" s="51"/>
      <c r="N4279" s="309"/>
      <c r="R4279" s="17"/>
      <c r="T4279" s="17"/>
      <c r="V4279" s="17"/>
      <c r="W4279" s="51"/>
    </row>
    <row r="4280">
      <c r="A4280" s="307"/>
      <c r="B4280" s="85"/>
      <c r="C4280" s="85"/>
      <c r="D4280" s="85"/>
      <c r="E4280" s="88"/>
      <c r="F4280" s="17"/>
      <c r="G4280" s="17"/>
      <c r="I4280" s="43"/>
      <c r="J4280" s="308"/>
      <c r="K4280" s="51"/>
      <c r="N4280" s="309"/>
      <c r="R4280" s="17"/>
      <c r="T4280" s="17"/>
      <c r="V4280" s="17"/>
      <c r="W4280" s="51"/>
    </row>
    <row r="4281">
      <c r="A4281" s="307"/>
      <c r="B4281" s="85"/>
      <c r="C4281" s="85"/>
      <c r="D4281" s="85"/>
      <c r="E4281" s="88"/>
      <c r="F4281" s="17"/>
      <c r="G4281" s="17"/>
      <c r="I4281" s="43"/>
      <c r="J4281" s="308"/>
      <c r="K4281" s="51"/>
      <c r="N4281" s="309"/>
      <c r="R4281" s="17"/>
      <c r="T4281" s="17"/>
      <c r="V4281" s="17"/>
      <c r="W4281" s="51"/>
    </row>
    <row r="4282">
      <c r="A4282" s="307"/>
      <c r="B4282" s="85"/>
      <c r="C4282" s="85"/>
      <c r="D4282" s="85"/>
      <c r="E4282" s="88"/>
      <c r="F4282" s="17"/>
      <c r="G4282" s="17"/>
      <c r="I4282" s="43"/>
      <c r="J4282" s="308"/>
      <c r="K4282" s="51"/>
      <c r="N4282" s="309"/>
      <c r="R4282" s="17"/>
      <c r="T4282" s="17"/>
      <c r="V4282" s="17"/>
      <c r="W4282" s="51"/>
    </row>
    <row r="4283">
      <c r="A4283" s="307"/>
      <c r="B4283" s="85"/>
      <c r="C4283" s="85"/>
      <c r="D4283" s="85"/>
      <c r="E4283" s="88"/>
      <c r="F4283" s="17"/>
      <c r="G4283" s="17"/>
      <c r="I4283" s="43"/>
      <c r="J4283" s="308"/>
      <c r="K4283" s="51"/>
      <c r="N4283" s="309"/>
      <c r="R4283" s="17"/>
      <c r="T4283" s="17"/>
      <c r="V4283" s="17"/>
      <c r="W4283" s="51"/>
    </row>
    <row r="4284">
      <c r="A4284" s="307"/>
      <c r="B4284" s="85"/>
      <c r="C4284" s="85"/>
      <c r="D4284" s="85"/>
      <c r="E4284" s="88"/>
      <c r="F4284" s="17"/>
      <c r="G4284" s="17"/>
      <c r="I4284" s="43"/>
      <c r="J4284" s="308"/>
      <c r="K4284" s="51"/>
      <c r="N4284" s="309"/>
      <c r="R4284" s="17"/>
      <c r="T4284" s="17"/>
      <c r="V4284" s="17"/>
      <c r="W4284" s="51"/>
    </row>
    <row r="4285">
      <c r="A4285" s="307"/>
      <c r="B4285" s="85"/>
      <c r="C4285" s="85"/>
      <c r="D4285" s="85"/>
      <c r="E4285" s="88"/>
      <c r="F4285" s="17"/>
      <c r="G4285" s="17"/>
      <c r="I4285" s="43"/>
      <c r="J4285" s="308"/>
      <c r="K4285" s="51"/>
      <c r="N4285" s="309"/>
      <c r="R4285" s="17"/>
      <c r="T4285" s="17"/>
      <c r="V4285" s="17"/>
      <c r="W4285" s="51"/>
    </row>
    <row r="4286">
      <c r="A4286" s="307"/>
      <c r="B4286" s="85"/>
      <c r="C4286" s="85"/>
      <c r="D4286" s="85"/>
      <c r="E4286" s="88"/>
      <c r="F4286" s="17"/>
      <c r="G4286" s="17"/>
      <c r="I4286" s="43"/>
      <c r="J4286" s="308"/>
      <c r="K4286" s="51"/>
      <c r="N4286" s="309"/>
      <c r="R4286" s="17"/>
      <c r="T4286" s="17"/>
      <c r="V4286" s="17"/>
      <c r="W4286" s="51"/>
    </row>
    <row r="4287">
      <c r="A4287" s="307"/>
      <c r="B4287" s="85"/>
      <c r="C4287" s="85"/>
      <c r="D4287" s="85"/>
      <c r="E4287" s="88"/>
      <c r="F4287" s="17"/>
      <c r="G4287" s="17"/>
      <c r="I4287" s="43"/>
      <c r="J4287" s="308"/>
      <c r="K4287" s="51"/>
      <c r="N4287" s="309"/>
      <c r="R4287" s="17"/>
      <c r="T4287" s="17"/>
      <c r="V4287" s="17"/>
      <c r="W4287" s="51"/>
    </row>
    <row r="4288">
      <c r="A4288" s="307"/>
      <c r="B4288" s="85"/>
      <c r="C4288" s="85"/>
      <c r="D4288" s="85"/>
      <c r="E4288" s="88"/>
      <c r="F4288" s="17"/>
      <c r="G4288" s="17"/>
      <c r="I4288" s="43"/>
      <c r="J4288" s="308"/>
      <c r="K4288" s="51"/>
      <c r="N4288" s="309"/>
      <c r="R4288" s="17"/>
      <c r="T4288" s="17"/>
      <c r="V4288" s="17"/>
      <c r="W4288" s="51"/>
    </row>
    <row r="4289">
      <c r="A4289" s="307"/>
      <c r="B4289" s="85"/>
      <c r="C4289" s="85"/>
      <c r="D4289" s="85"/>
      <c r="E4289" s="88"/>
      <c r="F4289" s="17"/>
      <c r="G4289" s="17"/>
      <c r="I4289" s="43"/>
      <c r="J4289" s="308"/>
      <c r="K4289" s="51"/>
      <c r="N4289" s="309"/>
      <c r="R4289" s="17"/>
      <c r="T4289" s="17"/>
      <c r="V4289" s="17"/>
      <c r="W4289" s="51"/>
    </row>
    <row r="4290">
      <c r="A4290" s="307"/>
      <c r="B4290" s="85"/>
      <c r="C4290" s="85"/>
      <c r="D4290" s="85"/>
      <c r="E4290" s="88"/>
      <c r="F4290" s="17"/>
      <c r="G4290" s="17"/>
      <c r="I4290" s="43"/>
      <c r="J4290" s="308"/>
      <c r="K4290" s="51"/>
      <c r="N4290" s="309"/>
      <c r="R4290" s="17"/>
      <c r="T4290" s="17"/>
      <c r="V4290" s="17"/>
      <c r="W4290" s="51"/>
    </row>
    <row r="4291">
      <c r="A4291" s="307"/>
      <c r="B4291" s="85"/>
      <c r="C4291" s="85"/>
      <c r="D4291" s="85"/>
      <c r="E4291" s="88"/>
      <c r="F4291" s="17"/>
      <c r="G4291" s="17"/>
      <c r="I4291" s="43"/>
      <c r="J4291" s="308"/>
      <c r="K4291" s="51"/>
      <c r="N4291" s="309"/>
      <c r="R4291" s="17"/>
      <c r="T4291" s="17"/>
      <c r="V4291" s="17"/>
      <c r="W4291" s="51"/>
    </row>
    <row r="4292">
      <c r="A4292" s="307"/>
      <c r="B4292" s="85"/>
      <c r="C4292" s="85"/>
      <c r="D4292" s="85"/>
      <c r="E4292" s="88"/>
      <c r="F4292" s="17"/>
      <c r="G4292" s="17"/>
      <c r="I4292" s="43"/>
      <c r="J4292" s="308"/>
      <c r="K4292" s="51"/>
      <c r="N4292" s="309"/>
      <c r="R4292" s="17"/>
      <c r="T4292" s="17"/>
      <c r="V4292" s="17"/>
      <c r="W4292" s="51"/>
    </row>
    <row r="4293">
      <c r="A4293" s="307"/>
      <c r="B4293" s="85"/>
      <c r="C4293" s="85"/>
      <c r="D4293" s="85"/>
      <c r="E4293" s="88"/>
      <c r="F4293" s="17"/>
      <c r="G4293" s="17"/>
      <c r="I4293" s="43"/>
      <c r="J4293" s="308"/>
      <c r="K4293" s="51"/>
      <c r="N4293" s="309"/>
      <c r="R4293" s="17"/>
      <c r="T4293" s="17"/>
      <c r="V4293" s="17"/>
      <c r="W4293" s="51"/>
    </row>
    <row r="4294">
      <c r="A4294" s="307"/>
      <c r="B4294" s="85"/>
      <c r="C4294" s="85"/>
      <c r="D4294" s="85"/>
      <c r="E4294" s="88"/>
      <c r="F4294" s="17"/>
      <c r="G4294" s="17"/>
      <c r="I4294" s="43"/>
      <c r="J4294" s="308"/>
      <c r="K4294" s="51"/>
      <c r="N4294" s="309"/>
      <c r="R4294" s="17"/>
      <c r="T4294" s="17"/>
      <c r="V4294" s="17"/>
      <c r="W4294" s="51"/>
    </row>
    <row r="4295">
      <c r="A4295" s="307"/>
      <c r="B4295" s="85"/>
      <c r="C4295" s="85"/>
      <c r="D4295" s="85"/>
      <c r="E4295" s="88"/>
      <c r="F4295" s="17"/>
      <c r="G4295" s="17"/>
      <c r="I4295" s="43"/>
      <c r="J4295" s="308"/>
      <c r="K4295" s="51"/>
      <c r="N4295" s="309"/>
      <c r="R4295" s="17"/>
      <c r="T4295" s="17"/>
      <c r="V4295" s="17"/>
      <c r="W4295" s="51"/>
    </row>
    <row r="4296">
      <c r="A4296" s="307"/>
      <c r="B4296" s="85"/>
      <c r="C4296" s="85"/>
      <c r="D4296" s="85"/>
      <c r="E4296" s="88"/>
      <c r="F4296" s="17"/>
      <c r="G4296" s="17"/>
      <c r="I4296" s="43"/>
      <c r="J4296" s="308"/>
      <c r="K4296" s="51"/>
      <c r="N4296" s="309"/>
      <c r="R4296" s="17"/>
      <c r="T4296" s="17"/>
      <c r="V4296" s="17"/>
      <c r="W4296" s="51"/>
    </row>
    <row r="4297">
      <c r="A4297" s="307"/>
      <c r="B4297" s="85"/>
      <c r="C4297" s="85"/>
      <c r="D4297" s="85"/>
      <c r="E4297" s="88"/>
      <c r="F4297" s="17"/>
      <c r="G4297" s="17"/>
      <c r="I4297" s="43"/>
      <c r="J4297" s="308"/>
      <c r="K4297" s="51"/>
      <c r="N4297" s="309"/>
      <c r="R4297" s="17"/>
      <c r="T4297" s="17"/>
      <c r="V4297" s="17"/>
      <c r="W4297" s="51"/>
    </row>
    <row r="4298">
      <c r="A4298" s="307"/>
      <c r="B4298" s="85"/>
      <c r="C4298" s="85"/>
      <c r="D4298" s="85"/>
      <c r="E4298" s="88"/>
      <c r="F4298" s="17"/>
      <c r="G4298" s="17"/>
      <c r="I4298" s="43"/>
      <c r="J4298" s="308"/>
      <c r="K4298" s="51"/>
      <c r="N4298" s="309"/>
      <c r="R4298" s="17"/>
      <c r="T4298" s="17"/>
      <c r="V4298" s="17"/>
      <c r="W4298" s="51"/>
    </row>
    <row r="4299">
      <c r="A4299" s="307"/>
      <c r="B4299" s="85"/>
      <c r="C4299" s="85"/>
      <c r="D4299" s="85"/>
      <c r="E4299" s="88"/>
      <c r="F4299" s="17"/>
      <c r="G4299" s="17"/>
      <c r="I4299" s="43"/>
      <c r="J4299" s="308"/>
      <c r="K4299" s="51"/>
      <c r="N4299" s="309"/>
      <c r="R4299" s="17"/>
      <c r="T4299" s="17"/>
      <c r="V4299" s="17"/>
      <c r="W4299" s="51"/>
    </row>
    <row r="4300">
      <c r="A4300" s="307"/>
      <c r="B4300" s="85"/>
      <c r="C4300" s="85"/>
      <c r="D4300" s="85"/>
      <c r="E4300" s="88"/>
      <c r="F4300" s="17"/>
      <c r="G4300" s="17"/>
      <c r="I4300" s="43"/>
      <c r="J4300" s="308"/>
      <c r="K4300" s="51"/>
      <c r="N4300" s="309"/>
      <c r="R4300" s="17"/>
      <c r="T4300" s="17"/>
      <c r="V4300" s="17"/>
      <c r="W4300" s="51"/>
    </row>
    <row r="4301">
      <c r="A4301" s="307"/>
      <c r="B4301" s="85"/>
      <c r="C4301" s="85"/>
      <c r="D4301" s="85"/>
      <c r="E4301" s="88"/>
      <c r="F4301" s="17"/>
      <c r="G4301" s="17"/>
      <c r="I4301" s="43"/>
      <c r="J4301" s="308"/>
      <c r="K4301" s="51"/>
      <c r="N4301" s="309"/>
      <c r="R4301" s="17"/>
      <c r="T4301" s="17"/>
      <c r="V4301" s="17"/>
      <c r="W4301" s="51"/>
    </row>
    <row r="4302">
      <c r="A4302" s="307"/>
      <c r="B4302" s="85"/>
      <c r="C4302" s="85"/>
      <c r="D4302" s="85"/>
      <c r="E4302" s="88"/>
      <c r="F4302" s="17"/>
      <c r="G4302" s="17"/>
      <c r="I4302" s="43"/>
      <c r="J4302" s="308"/>
      <c r="K4302" s="51"/>
      <c r="N4302" s="309"/>
      <c r="R4302" s="17"/>
      <c r="T4302" s="17"/>
      <c r="V4302" s="17"/>
      <c r="W4302" s="51"/>
    </row>
    <row r="4303">
      <c r="A4303" s="307"/>
      <c r="B4303" s="85"/>
      <c r="C4303" s="85"/>
      <c r="D4303" s="85"/>
      <c r="E4303" s="88"/>
      <c r="F4303" s="17"/>
      <c r="G4303" s="17"/>
      <c r="I4303" s="43"/>
      <c r="J4303" s="308"/>
      <c r="K4303" s="51"/>
      <c r="N4303" s="309"/>
      <c r="R4303" s="17"/>
      <c r="T4303" s="17"/>
      <c r="V4303" s="17"/>
      <c r="W4303" s="51"/>
    </row>
    <row r="4304">
      <c r="A4304" s="307"/>
      <c r="B4304" s="85"/>
      <c r="C4304" s="85"/>
      <c r="D4304" s="85"/>
      <c r="E4304" s="88"/>
      <c r="F4304" s="17"/>
      <c r="G4304" s="17"/>
      <c r="I4304" s="43"/>
      <c r="J4304" s="308"/>
      <c r="K4304" s="51"/>
      <c r="N4304" s="309"/>
      <c r="R4304" s="17"/>
      <c r="T4304" s="17"/>
      <c r="V4304" s="17"/>
      <c r="W4304" s="51"/>
    </row>
    <row r="4305">
      <c r="A4305" s="307"/>
      <c r="B4305" s="85"/>
      <c r="C4305" s="85"/>
      <c r="D4305" s="85"/>
      <c r="E4305" s="88"/>
      <c r="F4305" s="17"/>
      <c r="G4305" s="17"/>
      <c r="I4305" s="43"/>
      <c r="J4305" s="308"/>
      <c r="K4305" s="51"/>
      <c r="N4305" s="309"/>
      <c r="R4305" s="17"/>
      <c r="T4305" s="17"/>
      <c r="V4305" s="17"/>
      <c r="W4305" s="51"/>
    </row>
    <row r="4306">
      <c r="A4306" s="307"/>
      <c r="B4306" s="85"/>
      <c r="C4306" s="85"/>
      <c r="D4306" s="85"/>
      <c r="E4306" s="88"/>
      <c r="F4306" s="17"/>
      <c r="G4306" s="17"/>
      <c r="I4306" s="43"/>
      <c r="J4306" s="308"/>
      <c r="K4306" s="51"/>
      <c r="N4306" s="309"/>
      <c r="R4306" s="17"/>
      <c r="T4306" s="17"/>
      <c r="V4306" s="17"/>
      <c r="W4306" s="51"/>
    </row>
    <row r="4307">
      <c r="A4307" s="307"/>
      <c r="B4307" s="85"/>
      <c r="C4307" s="85"/>
      <c r="D4307" s="85"/>
      <c r="E4307" s="88"/>
      <c r="F4307" s="17"/>
      <c r="G4307" s="17"/>
      <c r="I4307" s="43"/>
      <c r="J4307" s="308"/>
      <c r="K4307" s="51"/>
      <c r="N4307" s="309"/>
      <c r="R4307" s="17"/>
      <c r="T4307" s="17"/>
      <c r="V4307" s="17"/>
      <c r="W4307" s="51"/>
    </row>
    <row r="4308">
      <c r="A4308" s="307"/>
      <c r="B4308" s="85"/>
      <c r="C4308" s="85"/>
      <c r="D4308" s="85"/>
      <c r="E4308" s="88"/>
      <c r="F4308" s="17"/>
      <c r="G4308" s="17"/>
      <c r="I4308" s="43"/>
      <c r="J4308" s="308"/>
      <c r="K4308" s="51"/>
      <c r="N4308" s="309"/>
      <c r="R4308" s="17"/>
      <c r="T4308" s="17"/>
      <c r="V4308" s="17"/>
      <c r="W4308" s="51"/>
    </row>
    <row r="4309">
      <c r="A4309" s="307"/>
      <c r="B4309" s="85"/>
      <c r="C4309" s="85"/>
      <c r="D4309" s="85"/>
      <c r="E4309" s="88"/>
      <c r="F4309" s="17"/>
      <c r="G4309" s="17"/>
      <c r="I4309" s="43"/>
      <c r="J4309" s="308"/>
      <c r="K4309" s="51"/>
      <c r="N4309" s="309"/>
      <c r="R4309" s="17"/>
      <c r="T4309" s="17"/>
      <c r="V4309" s="17"/>
      <c r="W4309" s="51"/>
    </row>
    <row r="4310">
      <c r="A4310" s="307"/>
      <c r="B4310" s="85"/>
      <c r="C4310" s="85"/>
      <c r="D4310" s="85"/>
      <c r="E4310" s="88"/>
      <c r="F4310" s="17"/>
      <c r="G4310" s="17"/>
      <c r="I4310" s="43"/>
      <c r="J4310" s="308"/>
      <c r="K4310" s="51"/>
      <c r="N4310" s="309"/>
      <c r="R4310" s="17"/>
      <c r="T4310" s="17"/>
      <c r="V4310" s="17"/>
      <c r="W4310" s="51"/>
    </row>
    <row r="4311">
      <c r="A4311" s="307"/>
      <c r="B4311" s="85"/>
      <c r="C4311" s="85"/>
      <c r="D4311" s="85"/>
      <c r="E4311" s="88"/>
      <c r="F4311" s="17"/>
      <c r="G4311" s="17"/>
      <c r="I4311" s="43"/>
      <c r="J4311" s="308"/>
      <c r="K4311" s="51"/>
      <c r="N4311" s="309"/>
      <c r="R4311" s="17"/>
      <c r="T4311" s="17"/>
      <c r="V4311" s="17"/>
      <c r="W4311" s="51"/>
    </row>
    <row r="4312">
      <c r="A4312" s="307"/>
      <c r="B4312" s="85"/>
      <c r="C4312" s="85"/>
      <c r="D4312" s="85"/>
      <c r="E4312" s="88"/>
      <c r="F4312" s="17"/>
      <c r="G4312" s="17"/>
      <c r="I4312" s="43"/>
      <c r="J4312" s="308"/>
      <c r="K4312" s="51"/>
      <c r="N4312" s="309"/>
      <c r="R4312" s="17"/>
      <c r="T4312" s="17"/>
      <c r="V4312" s="17"/>
      <c r="W4312" s="51"/>
    </row>
    <row r="4313">
      <c r="A4313" s="307"/>
      <c r="B4313" s="85"/>
      <c r="C4313" s="85"/>
      <c r="D4313" s="85"/>
      <c r="E4313" s="88"/>
      <c r="F4313" s="17"/>
      <c r="G4313" s="17"/>
      <c r="I4313" s="43"/>
      <c r="J4313" s="308"/>
      <c r="K4313" s="51"/>
      <c r="N4313" s="309"/>
      <c r="R4313" s="17"/>
      <c r="T4313" s="17"/>
      <c r="V4313" s="17"/>
      <c r="W4313" s="51"/>
    </row>
    <row r="4314">
      <c r="A4314" s="307"/>
      <c r="B4314" s="85"/>
      <c r="C4314" s="85"/>
      <c r="D4314" s="85"/>
      <c r="E4314" s="88"/>
      <c r="F4314" s="17"/>
      <c r="G4314" s="17"/>
      <c r="I4314" s="43"/>
      <c r="J4314" s="308"/>
      <c r="K4314" s="51"/>
      <c r="N4314" s="309"/>
      <c r="R4314" s="17"/>
      <c r="T4314" s="17"/>
      <c r="V4314" s="17"/>
      <c r="W4314" s="51"/>
    </row>
    <row r="4315">
      <c r="A4315" s="307"/>
      <c r="B4315" s="85"/>
      <c r="C4315" s="85"/>
      <c r="D4315" s="85"/>
      <c r="E4315" s="88"/>
      <c r="F4315" s="17"/>
      <c r="G4315" s="17"/>
      <c r="I4315" s="43"/>
      <c r="J4315" s="308"/>
      <c r="K4315" s="51"/>
      <c r="N4315" s="309"/>
      <c r="R4315" s="17"/>
      <c r="T4315" s="17"/>
      <c r="V4315" s="17"/>
      <c r="W4315" s="51"/>
    </row>
    <row r="4316">
      <c r="A4316" s="307"/>
      <c r="B4316" s="85"/>
      <c r="C4316" s="85"/>
      <c r="D4316" s="85"/>
      <c r="E4316" s="88"/>
      <c r="F4316" s="17"/>
      <c r="G4316" s="17"/>
      <c r="I4316" s="43"/>
      <c r="J4316" s="308"/>
      <c r="K4316" s="51"/>
      <c r="N4316" s="309"/>
      <c r="R4316" s="17"/>
      <c r="T4316" s="17"/>
      <c r="V4316" s="17"/>
      <c r="W4316" s="51"/>
    </row>
    <row r="4317">
      <c r="A4317" s="307"/>
      <c r="B4317" s="85"/>
      <c r="C4317" s="85"/>
      <c r="D4317" s="85"/>
      <c r="E4317" s="88"/>
      <c r="F4317" s="17"/>
      <c r="G4317" s="17"/>
      <c r="I4317" s="43"/>
      <c r="J4317" s="308"/>
      <c r="K4317" s="51"/>
      <c r="N4317" s="309"/>
      <c r="R4317" s="17"/>
      <c r="T4317" s="17"/>
      <c r="V4317" s="17"/>
      <c r="W4317" s="51"/>
    </row>
    <row r="4318">
      <c r="A4318" s="307"/>
      <c r="B4318" s="85"/>
      <c r="C4318" s="85"/>
      <c r="D4318" s="85"/>
      <c r="E4318" s="88"/>
      <c r="F4318" s="17"/>
      <c r="G4318" s="17"/>
      <c r="I4318" s="43"/>
      <c r="J4318" s="308"/>
      <c r="K4318" s="51"/>
      <c r="N4318" s="309"/>
      <c r="R4318" s="17"/>
      <c r="T4318" s="17"/>
      <c r="V4318" s="17"/>
      <c r="W4318" s="51"/>
    </row>
    <row r="4319">
      <c r="A4319" s="307"/>
      <c r="B4319" s="85"/>
      <c r="C4319" s="85"/>
      <c r="D4319" s="85"/>
      <c r="E4319" s="88"/>
      <c r="F4319" s="17"/>
      <c r="G4319" s="17"/>
      <c r="I4319" s="43"/>
      <c r="J4319" s="308"/>
      <c r="K4319" s="51"/>
      <c r="N4319" s="309"/>
      <c r="R4319" s="17"/>
      <c r="T4319" s="17"/>
      <c r="V4319" s="17"/>
      <c r="W4319" s="51"/>
    </row>
    <row r="4320">
      <c r="A4320" s="307"/>
      <c r="B4320" s="85"/>
      <c r="C4320" s="85"/>
      <c r="D4320" s="85"/>
      <c r="E4320" s="88"/>
      <c r="F4320" s="17"/>
      <c r="G4320" s="17"/>
      <c r="I4320" s="43"/>
      <c r="J4320" s="308"/>
      <c r="K4320" s="51"/>
      <c r="N4320" s="309"/>
      <c r="R4320" s="17"/>
      <c r="T4320" s="17"/>
      <c r="V4320" s="17"/>
      <c r="W4320" s="51"/>
    </row>
    <row r="4321">
      <c r="A4321" s="307"/>
      <c r="B4321" s="85"/>
      <c r="C4321" s="85"/>
      <c r="D4321" s="85"/>
      <c r="E4321" s="88"/>
      <c r="F4321" s="17"/>
      <c r="G4321" s="17"/>
      <c r="I4321" s="43"/>
      <c r="J4321" s="308"/>
      <c r="K4321" s="51"/>
      <c r="N4321" s="309"/>
      <c r="R4321" s="17"/>
      <c r="T4321" s="17"/>
      <c r="V4321" s="17"/>
      <c r="W4321" s="51"/>
    </row>
    <row r="4322">
      <c r="A4322" s="307"/>
      <c r="B4322" s="85"/>
      <c r="C4322" s="85"/>
      <c r="D4322" s="85"/>
      <c r="E4322" s="88"/>
      <c r="F4322" s="17"/>
      <c r="G4322" s="17"/>
      <c r="I4322" s="43"/>
      <c r="J4322" s="308"/>
      <c r="K4322" s="51"/>
      <c r="N4322" s="309"/>
      <c r="R4322" s="17"/>
      <c r="T4322" s="17"/>
      <c r="V4322" s="17"/>
      <c r="W4322" s="51"/>
    </row>
    <row r="4323">
      <c r="A4323" s="307"/>
      <c r="B4323" s="85"/>
      <c r="C4323" s="85"/>
      <c r="D4323" s="85"/>
      <c r="E4323" s="88"/>
      <c r="F4323" s="17"/>
      <c r="G4323" s="17"/>
      <c r="I4323" s="43"/>
      <c r="J4323" s="308"/>
      <c r="K4323" s="51"/>
      <c r="N4323" s="309"/>
      <c r="R4323" s="17"/>
      <c r="T4323" s="17"/>
      <c r="V4323" s="17"/>
      <c r="W4323" s="51"/>
    </row>
    <row r="4324">
      <c r="A4324" s="307"/>
      <c r="B4324" s="85"/>
      <c r="C4324" s="85"/>
      <c r="D4324" s="85"/>
      <c r="E4324" s="88"/>
      <c r="F4324" s="17"/>
      <c r="G4324" s="17"/>
      <c r="I4324" s="43"/>
      <c r="J4324" s="308"/>
      <c r="K4324" s="51"/>
      <c r="N4324" s="309"/>
      <c r="R4324" s="17"/>
      <c r="T4324" s="17"/>
      <c r="V4324" s="17"/>
      <c r="W4324" s="51"/>
    </row>
    <row r="4325">
      <c r="A4325" s="307"/>
      <c r="B4325" s="85"/>
      <c r="C4325" s="85"/>
      <c r="D4325" s="85"/>
      <c r="E4325" s="88"/>
      <c r="F4325" s="17"/>
      <c r="G4325" s="17"/>
      <c r="I4325" s="43"/>
      <c r="J4325" s="308"/>
      <c r="K4325" s="51"/>
      <c r="N4325" s="309"/>
      <c r="R4325" s="17"/>
      <c r="T4325" s="17"/>
      <c r="V4325" s="17"/>
      <c r="W4325" s="51"/>
    </row>
    <row r="4326">
      <c r="A4326" s="307"/>
      <c r="B4326" s="85"/>
      <c r="C4326" s="85"/>
      <c r="D4326" s="85"/>
      <c r="E4326" s="88"/>
      <c r="F4326" s="17"/>
      <c r="G4326" s="17"/>
      <c r="I4326" s="43"/>
      <c r="J4326" s="308"/>
      <c r="K4326" s="51"/>
      <c r="N4326" s="309"/>
      <c r="R4326" s="17"/>
      <c r="T4326" s="17"/>
      <c r="V4326" s="17"/>
      <c r="W4326" s="51"/>
    </row>
    <row r="4327">
      <c r="A4327" s="307"/>
      <c r="B4327" s="85"/>
      <c r="C4327" s="85"/>
      <c r="D4327" s="85"/>
      <c r="E4327" s="88"/>
      <c r="F4327" s="17"/>
      <c r="G4327" s="17"/>
      <c r="I4327" s="43"/>
      <c r="J4327" s="308"/>
      <c r="K4327" s="51"/>
      <c r="N4327" s="309"/>
      <c r="R4327" s="17"/>
      <c r="T4327" s="17"/>
      <c r="V4327" s="17"/>
      <c r="W4327" s="51"/>
    </row>
    <row r="4328">
      <c r="A4328" s="307"/>
      <c r="B4328" s="85"/>
      <c r="C4328" s="85"/>
      <c r="D4328" s="85"/>
      <c r="E4328" s="88"/>
      <c r="F4328" s="17"/>
      <c r="G4328" s="17"/>
      <c r="I4328" s="43"/>
      <c r="J4328" s="308"/>
      <c r="K4328" s="51"/>
      <c r="N4328" s="309"/>
      <c r="R4328" s="17"/>
      <c r="T4328" s="17"/>
      <c r="V4328" s="17"/>
      <c r="W4328" s="51"/>
    </row>
    <row r="4329">
      <c r="A4329" s="307"/>
      <c r="B4329" s="85"/>
      <c r="C4329" s="85"/>
      <c r="D4329" s="85"/>
      <c r="E4329" s="88"/>
      <c r="F4329" s="17"/>
      <c r="G4329" s="17"/>
      <c r="I4329" s="43"/>
      <c r="J4329" s="308"/>
      <c r="K4329" s="51"/>
      <c r="N4329" s="309"/>
      <c r="R4329" s="17"/>
      <c r="T4329" s="17"/>
      <c r="V4329" s="17"/>
      <c r="W4329" s="51"/>
    </row>
    <row r="4330">
      <c r="A4330" s="307"/>
      <c r="B4330" s="85"/>
      <c r="C4330" s="85"/>
      <c r="D4330" s="85"/>
      <c r="E4330" s="88"/>
      <c r="F4330" s="17"/>
      <c r="G4330" s="17"/>
      <c r="I4330" s="43"/>
      <c r="J4330" s="308"/>
      <c r="K4330" s="51"/>
      <c r="N4330" s="309"/>
      <c r="R4330" s="17"/>
      <c r="T4330" s="17"/>
      <c r="V4330" s="17"/>
      <c r="W4330" s="51"/>
    </row>
    <row r="4331">
      <c r="A4331" s="307"/>
      <c r="B4331" s="85"/>
      <c r="C4331" s="85"/>
      <c r="D4331" s="85"/>
      <c r="E4331" s="88"/>
      <c r="F4331" s="17"/>
      <c r="G4331" s="17"/>
      <c r="I4331" s="43"/>
      <c r="J4331" s="308"/>
      <c r="K4331" s="51"/>
      <c r="N4331" s="309"/>
      <c r="R4331" s="17"/>
      <c r="T4331" s="17"/>
      <c r="V4331" s="17"/>
      <c r="W4331" s="51"/>
    </row>
    <row r="4332">
      <c r="A4332" s="307"/>
      <c r="B4332" s="85"/>
      <c r="C4332" s="85"/>
      <c r="D4332" s="85"/>
      <c r="E4332" s="88"/>
      <c r="F4332" s="17"/>
      <c r="G4332" s="17"/>
      <c r="I4332" s="43"/>
      <c r="J4332" s="308"/>
      <c r="K4332" s="51"/>
      <c r="N4332" s="309"/>
      <c r="R4332" s="17"/>
      <c r="T4332" s="17"/>
      <c r="V4332" s="17"/>
      <c r="W4332" s="51"/>
    </row>
    <row r="4333">
      <c r="A4333" s="307"/>
      <c r="B4333" s="85"/>
      <c r="C4333" s="85"/>
      <c r="D4333" s="85"/>
      <c r="E4333" s="88"/>
      <c r="F4333" s="17"/>
      <c r="G4333" s="17"/>
      <c r="I4333" s="43"/>
      <c r="J4333" s="308"/>
      <c r="K4333" s="51"/>
      <c r="N4333" s="309"/>
      <c r="R4333" s="17"/>
      <c r="T4333" s="17"/>
      <c r="V4333" s="17"/>
      <c r="W4333" s="51"/>
    </row>
    <row r="4334">
      <c r="A4334" s="307"/>
      <c r="B4334" s="85"/>
      <c r="C4334" s="85"/>
      <c r="D4334" s="85"/>
      <c r="E4334" s="88"/>
      <c r="F4334" s="17"/>
      <c r="G4334" s="17"/>
      <c r="I4334" s="43"/>
      <c r="J4334" s="308"/>
      <c r="K4334" s="51"/>
      <c r="N4334" s="309"/>
      <c r="R4334" s="17"/>
      <c r="T4334" s="17"/>
      <c r="V4334" s="17"/>
      <c r="W4334" s="51"/>
    </row>
    <row r="4335">
      <c r="A4335" s="307"/>
      <c r="B4335" s="85"/>
      <c r="C4335" s="85"/>
      <c r="D4335" s="85"/>
      <c r="E4335" s="88"/>
      <c r="F4335" s="17"/>
      <c r="G4335" s="17"/>
      <c r="I4335" s="43"/>
      <c r="J4335" s="308"/>
      <c r="K4335" s="51"/>
      <c r="N4335" s="309"/>
      <c r="R4335" s="17"/>
      <c r="T4335" s="17"/>
      <c r="V4335" s="17"/>
      <c r="W4335" s="51"/>
    </row>
    <row r="4336">
      <c r="A4336" s="307"/>
      <c r="B4336" s="85"/>
      <c r="C4336" s="85"/>
      <c r="D4336" s="85"/>
      <c r="E4336" s="88"/>
      <c r="F4336" s="17"/>
      <c r="G4336" s="17"/>
      <c r="I4336" s="43"/>
      <c r="J4336" s="308"/>
      <c r="K4336" s="51"/>
      <c r="N4336" s="309"/>
      <c r="R4336" s="17"/>
      <c r="T4336" s="17"/>
      <c r="V4336" s="17"/>
      <c r="W4336" s="51"/>
    </row>
    <row r="4337">
      <c r="A4337" s="307"/>
      <c r="B4337" s="85"/>
      <c r="C4337" s="85"/>
      <c r="D4337" s="85"/>
      <c r="E4337" s="88"/>
      <c r="F4337" s="17"/>
      <c r="G4337" s="17"/>
      <c r="I4337" s="43"/>
      <c r="J4337" s="308"/>
      <c r="K4337" s="51"/>
      <c r="N4337" s="309"/>
      <c r="R4337" s="17"/>
      <c r="T4337" s="17"/>
      <c r="V4337" s="17"/>
      <c r="W4337" s="51"/>
    </row>
    <row r="4338">
      <c r="A4338" s="307"/>
      <c r="B4338" s="85"/>
      <c r="C4338" s="85"/>
      <c r="D4338" s="85"/>
      <c r="E4338" s="88"/>
      <c r="F4338" s="17"/>
      <c r="G4338" s="17"/>
      <c r="I4338" s="43"/>
      <c r="J4338" s="308"/>
      <c r="K4338" s="51"/>
      <c r="N4338" s="309"/>
      <c r="R4338" s="17"/>
      <c r="T4338" s="17"/>
      <c r="V4338" s="17"/>
      <c r="W4338" s="51"/>
    </row>
    <row r="4339">
      <c r="A4339" s="307"/>
      <c r="B4339" s="85"/>
      <c r="C4339" s="85"/>
      <c r="D4339" s="85"/>
      <c r="E4339" s="88"/>
      <c r="F4339" s="17"/>
      <c r="G4339" s="17"/>
      <c r="I4339" s="43"/>
      <c r="J4339" s="308"/>
      <c r="K4339" s="51"/>
      <c r="N4339" s="309"/>
      <c r="R4339" s="17"/>
      <c r="T4339" s="17"/>
      <c r="V4339" s="17"/>
      <c r="W4339" s="51"/>
    </row>
    <row r="4340">
      <c r="A4340" s="307"/>
      <c r="B4340" s="85"/>
      <c r="C4340" s="85"/>
      <c r="D4340" s="85"/>
      <c r="E4340" s="88"/>
      <c r="F4340" s="17"/>
      <c r="G4340" s="17"/>
      <c r="I4340" s="43"/>
      <c r="J4340" s="308"/>
      <c r="K4340" s="51"/>
      <c r="N4340" s="309"/>
      <c r="R4340" s="17"/>
      <c r="T4340" s="17"/>
      <c r="V4340" s="17"/>
      <c r="W4340" s="51"/>
    </row>
    <row r="4341">
      <c r="A4341" s="307"/>
      <c r="B4341" s="85"/>
      <c r="C4341" s="85"/>
      <c r="D4341" s="85"/>
      <c r="E4341" s="88"/>
      <c r="F4341" s="17"/>
      <c r="G4341" s="17"/>
      <c r="I4341" s="43"/>
      <c r="J4341" s="308"/>
      <c r="K4341" s="51"/>
      <c r="N4341" s="309"/>
      <c r="R4341" s="17"/>
      <c r="T4341" s="17"/>
      <c r="V4341" s="17"/>
      <c r="W4341" s="51"/>
    </row>
    <row r="4342">
      <c r="A4342" s="307"/>
      <c r="B4342" s="85"/>
      <c r="C4342" s="85"/>
      <c r="D4342" s="85"/>
      <c r="E4342" s="88"/>
      <c r="F4342" s="17"/>
      <c r="G4342" s="17"/>
      <c r="I4342" s="43"/>
      <c r="J4342" s="308"/>
      <c r="K4342" s="51"/>
      <c r="N4342" s="309"/>
      <c r="R4342" s="17"/>
      <c r="T4342" s="17"/>
      <c r="V4342" s="17"/>
      <c r="W4342" s="51"/>
    </row>
    <row r="4343">
      <c r="A4343" s="307"/>
      <c r="B4343" s="85"/>
      <c r="C4343" s="85"/>
      <c r="D4343" s="85"/>
      <c r="E4343" s="88"/>
      <c r="F4343" s="17"/>
      <c r="G4343" s="17"/>
      <c r="I4343" s="43"/>
      <c r="J4343" s="308"/>
      <c r="K4343" s="51"/>
      <c r="N4343" s="309"/>
      <c r="R4343" s="17"/>
      <c r="T4343" s="17"/>
      <c r="V4343" s="17"/>
      <c r="W4343" s="51"/>
    </row>
    <row r="4344">
      <c r="A4344" s="307"/>
      <c r="B4344" s="85"/>
      <c r="C4344" s="85"/>
      <c r="D4344" s="85"/>
      <c r="E4344" s="88"/>
      <c r="F4344" s="17"/>
      <c r="G4344" s="17"/>
      <c r="I4344" s="43"/>
      <c r="J4344" s="308"/>
      <c r="K4344" s="51"/>
      <c r="N4344" s="309"/>
      <c r="R4344" s="17"/>
      <c r="T4344" s="17"/>
      <c r="V4344" s="17"/>
      <c r="W4344" s="51"/>
    </row>
    <row r="4345">
      <c r="A4345" s="307"/>
      <c r="B4345" s="85"/>
      <c r="C4345" s="85"/>
      <c r="D4345" s="85"/>
      <c r="E4345" s="88"/>
      <c r="F4345" s="17"/>
      <c r="G4345" s="17"/>
      <c r="I4345" s="43"/>
      <c r="J4345" s="308"/>
      <c r="K4345" s="51"/>
      <c r="N4345" s="309"/>
      <c r="R4345" s="17"/>
      <c r="T4345" s="17"/>
      <c r="V4345" s="17"/>
      <c r="W4345" s="51"/>
    </row>
    <row r="4346">
      <c r="A4346" s="307"/>
      <c r="B4346" s="85"/>
      <c r="C4346" s="85"/>
      <c r="D4346" s="85"/>
      <c r="E4346" s="88"/>
      <c r="F4346" s="17"/>
      <c r="G4346" s="17"/>
      <c r="I4346" s="43"/>
      <c r="J4346" s="308"/>
      <c r="K4346" s="51"/>
      <c r="N4346" s="309"/>
      <c r="R4346" s="17"/>
      <c r="T4346" s="17"/>
      <c r="V4346" s="17"/>
      <c r="W4346" s="51"/>
    </row>
    <row r="4347">
      <c r="A4347" s="307"/>
      <c r="B4347" s="85"/>
      <c r="C4347" s="85"/>
      <c r="D4347" s="85"/>
      <c r="E4347" s="88"/>
      <c r="F4347" s="17"/>
      <c r="G4347" s="17"/>
      <c r="I4347" s="43"/>
      <c r="J4347" s="308"/>
      <c r="K4347" s="51"/>
      <c r="N4347" s="309"/>
      <c r="R4347" s="17"/>
      <c r="T4347" s="17"/>
      <c r="V4347" s="17"/>
      <c r="W4347" s="51"/>
    </row>
    <row r="4348">
      <c r="A4348" s="307"/>
      <c r="B4348" s="85"/>
      <c r="C4348" s="85"/>
      <c r="D4348" s="85"/>
      <c r="E4348" s="88"/>
      <c r="F4348" s="17"/>
      <c r="G4348" s="17"/>
      <c r="I4348" s="43"/>
      <c r="J4348" s="308"/>
      <c r="K4348" s="51"/>
      <c r="N4348" s="309"/>
      <c r="R4348" s="17"/>
      <c r="T4348" s="17"/>
      <c r="V4348" s="17"/>
      <c r="W4348" s="51"/>
    </row>
    <row r="4349">
      <c r="A4349" s="307"/>
      <c r="B4349" s="85"/>
      <c r="C4349" s="85"/>
      <c r="D4349" s="85"/>
      <c r="E4349" s="88"/>
      <c r="F4349" s="17"/>
      <c r="G4349" s="17"/>
      <c r="I4349" s="43"/>
      <c r="J4349" s="308"/>
      <c r="K4349" s="51"/>
      <c r="N4349" s="309"/>
      <c r="R4349" s="17"/>
      <c r="T4349" s="17"/>
      <c r="V4349" s="17"/>
      <c r="W4349" s="51"/>
    </row>
    <row r="4350">
      <c r="A4350" s="307"/>
      <c r="B4350" s="85"/>
      <c r="C4350" s="85"/>
      <c r="D4350" s="85"/>
      <c r="E4350" s="88"/>
      <c r="F4350" s="17"/>
      <c r="G4350" s="17"/>
      <c r="I4350" s="43"/>
      <c r="J4350" s="308"/>
      <c r="K4350" s="51"/>
      <c r="N4350" s="309"/>
      <c r="R4350" s="17"/>
      <c r="T4350" s="17"/>
      <c r="V4350" s="17"/>
      <c r="W4350" s="51"/>
    </row>
    <row r="4351">
      <c r="A4351" s="307"/>
      <c r="B4351" s="85"/>
      <c r="C4351" s="85"/>
      <c r="D4351" s="85"/>
      <c r="E4351" s="88"/>
      <c r="F4351" s="17"/>
      <c r="G4351" s="17"/>
      <c r="I4351" s="43"/>
      <c r="J4351" s="308"/>
      <c r="K4351" s="51"/>
      <c r="N4351" s="309"/>
      <c r="R4351" s="17"/>
      <c r="T4351" s="17"/>
      <c r="V4351" s="17"/>
      <c r="W4351" s="51"/>
    </row>
    <row r="4352">
      <c r="A4352" s="307"/>
      <c r="B4352" s="85"/>
      <c r="C4352" s="85"/>
      <c r="D4352" s="85"/>
      <c r="E4352" s="88"/>
      <c r="F4352" s="17"/>
      <c r="G4352" s="17"/>
      <c r="I4352" s="43"/>
      <c r="J4352" s="308"/>
      <c r="K4352" s="51"/>
      <c r="N4352" s="309"/>
      <c r="R4352" s="17"/>
      <c r="T4352" s="17"/>
      <c r="V4352" s="17"/>
      <c r="W4352" s="51"/>
    </row>
    <row r="4353">
      <c r="A4353" s="307"/>
      <c r="B4353" s="85"/>
      <c r="C4353" s="85"/>
      <c r="D4353" s="85"/>
      <c r="E4353" s="88"/>
      <c r="F4353" s="17"/>
      <c r="G4353" s="17"/>
      <c r="I4353" s="43"/>
      <c r="J4353" s="308"/>
      <c r="K4353" s="51"/>
      <c r="N4353" s="309"/>
      <c r="R4353" s="17"/>
      <c r="T4353" s="17"/>
      <c r="V4353" s="17"/>
      <c r="W4353" s="51"/>
    </row>
    <row r="4354">
      <c r="A4354" s="307"/>
      <c r="B4354" s="85"/>
      <c r="C4354" s="85"/>
      <c r="D4354" s="85"/>
      <c r="E4354" s="88"/>
      <c r="F4354" s="17"/>
      <c r="G4354" s="17"/>
      <c r="I4354" s="43"/>
      <c r="J4354" s="308"/>
      <c r="K4354" s="51"/>
      <c r="N4354" s="309"/>
      <c r="R4354" s="17"/>
      <c r="T4354" s="17"/>
      <c r="V4354" s="17"/>
      <c r="W4354" s="51"/>
    </row>
    <row r="4355">
      <c r="A4355" s="307"/>
      <c r="B4355" s="85"/>
      <c r="C4355" s="85"/>
      <c r="D4355" s="85"/>
      <c r="E4355" s="88"/>
      <c r="F4355" s="17"/>
      <c r="G4355" s="17"/>
      <c r="I4355" s="43"/>
      <c r="J4355" s="308"/>
      <c r="K4355" s="51"/>
      <c r="N4355" s="309"/>
      <c r="R4355" s="17"/>
      <c r="T4355" s="17"/>
      <c r="V4355" s="17"/>
      <c r="W4355" s="51"/>
    </row>
    <row r="4356">
      <c r="A4356" s="307"/>
      <c r="B4356" s="85"/>
      <c r="C4356" s="85"/>
      <c r="D4356" s="85"/>
      <c r="E4356" s="88"/>
      <c r="F4356" s="17"/>
      <c r="G4356" s="17"/>
      <c r="I4356" s="43"/>
      <c r="J4356" s="308"/>
      <c r="K4356" s="51"/>
      <c r="N4356" s="309"/>
      <c r="R4356" s="17"/>
      <c r="T4356" s="17"/>
      <c r="V4356" s="17"/>
      <c r="W4356" s="51"/>
    </row>
    <row r="4357">
      <c r="A4357" s="307"/>
      <c r="B4357" s="85"/>
      <c r="C4357" s="85"/>
      <c r="D4357" s="85"/>
      <c r="E4357" s="88"/>
      <c r="F4357" s="17"/>
      <c r="G4357" s="17"/>
      <c r="I4357" s="43"/>
      <c r="J4357" s="308"/>
      <c r="K4357" s="51"/>
      <c r="N4357" s="309"/>
      <c r="R4357" s="17"/>
      <c r="T4357" s="17"/>
      <c r="V4357" s="17"/>
      <c r="W4357" s="51"/>
    </row>
    <row r="4358">
      <c r="A4358" s="307"/>
      <c r="B4358" s="85"/>
      <c r="C4358" s="85"/>
      <c r="D4358" s="85"/>
      <c r="E4358" s="88"/>
      <c r="F4358" s="17"/>
      <c r="G4358" s="17"/>
      <c r="I4358" s="43"/>
      <c r="J4358" s="308"/>
      <c r="K4358" s="51"/>
      <c r="N4358" s="309"/>
      <c r="R4358" s="17"/>
      <c r="T4358" s="17"/>
      <c r="V4358" s="17"/>
      <c r="W4358" s="51"/>
    </row>
    <row r="4359">
      <c r="A4359" s="307"/>
      <c r="B4359" s="85"/>
      <c r="C4359" s="85"/>
      <c r="D4359" s="85"/>
      <c r="E4359" s="88"/>
      <c r="F4359" s="17"/>
      <c r="G4359" s="17"/>
      <c r="I4359" s="43"/>
      <c r="J4359" s="308"/>
      <c r="K4359" s="51"/>
      <c r="N4359" s="309"/>
      <c r="R4359" s="17"/>
      <c r="T4359" s="17"/>
      <c r="V4359" s="17"/>
      <c r="W4359" s="51"/>
    </row>
    <row r="4360">
      <c r="A4360" s="307"/>
      <c r="B4360" s="85"/>
      <c r="C4360" s="85"/>
      <c r="D4360" s="85"/>
      <c r="E4360" s="88"/>
      <c r="F4360" s="17"/>
      <c r="G4360" s="17"/>
      <c r="I4360" s="43"/>
      <c r="J4360" s="308"/>
      <c r="K4360" s="51"/>
      <c r="N4360" s="309"/>
      <c r="R4360" s="17"/>
      <c r="T4360" s="17"/>
      <c r="V4360" s="17"/>
      <c r="W4360" s="51"/>
    </row>
    <row r="4361">
      <c r="A4361" s="307"/>
      <c r="B4361" s="85"/>
      <c r="C4361" s="85"/>
      <c r="D4361" s="85"/>
      <c r="E4361" s="88"/>
      <c r="F4361" s="17"/>
      <c r="G4361" s="17"/>
      <c r="I4361" s="43"/>
      <c r="J4361" s="308"/>
      <c r="K4361" s="51"/>
      <c r="N4361" s="309"/>
      <c r="R4361" s="17"/>
      <c r="T4361" s="17"/>
      <c r="V4361" s="17"/>
      <c r="W4361" s="51"/>
    </row>
    <row r="4362">
      <c r="A4362" s="307"/>
      <c r="B4362" s="85"/>
      <c r="C4362" s="85"/>
      <c r="D4362" s="85"/>
      <c r="E4362" s="88"/>
      <c r="F4362" s="17"/>
      <c r="G4362" s="17"/>
      <c r="I4362" s="43"/>
      <c r="J4362" s="308"/>
      <c r="K4362" s="51"/>
      <c r="N4362" s="309"/>
      <c r="R4362" s="17"/>
      <c r="T4362" s="17"/>
      <c r="V4362" s="17"/>
      <c r="W4362" s="51"/>
    </row>
    <row r="4363">
      <c r="A4363" s="307"/>
      <c r="B4363" s="85"/>
      <c r="C4363" s="85"/>
      <c r="D4363" s="85"/>
      <c r="E4363" s="88"/>
      <c r="F4363" s="17"/>
      <c r="G4363" s="17"/>
      <c r="I4363" s="43"/>
      <c r="J4363" s="308"/>
      <c r="K4363" s="51"/>
      <c r="N4363" s="309"/>
      <c r="R4363" s="17"/>
      <c r="T4363" s="17"/>
      <c r="V4363" s="17"/>
      <c r="W4363" s="51"/>
    </row>
    <row r="4364">
      <c r="A4364" s="307"/>
      <c r="B4364" s="85"/>
      <c r="C4364" s="85"/>
      <c r="D4364" s="85"/>
      <c r="E4364" s="88"/>
      <c r="F4364" s="17"/>
      <c r="G4364" s="17"/>
      <c r="I4364" s="43"/>
      <c r="J4364" s="308"/>
      <c r="K4364" s="51"/>
      <c r="N4364" s="309"/>
      <c r="R4364" s="17"/>
      <c r="T4364" s="17"/>
      <c r="V4364" s="17"/>
      <c r="W4364" s="51"/>
    </row>
    <row r="4365">
      <c r="A4365" s="307"/>
      <c r="B4365" s="85"/>
      <c r="C4365" s="85"/>
      <c r="D4365" s="85"/>
      <c r="E4365" s="88"/>
      <c r="F4365" s="17"/>
      <c r="G4365" s="17"/>
      <c r="I4365" s="43"/>
      <c r="J4365" s="308"/>
      <c r="K4365" s="51"/>
      <c r="N4365" s="309"/>
      <c r="R4365" s="17"/>
      <c r="T4365" s="17"/>
      <c r="V4365" s="17"/>
      <c r="W4365" s="51"/>
    </row>
    <row r="4366">
      <c r="A4366" s="307"/>
      <c r="B4366" s="85"/>
      <c r="C4366" s="85"/>
      <c r="D4366" s="85"/>
      <c r="E4366" s="88"/>
      <c r="F4366" s="17"/>
      <c r="G4366" s="17"/>
      <c r="I4366" s="43"/>
      <c r="J4366" s="308"/>
      <c r="K4366" s="51"/>
      <c r="N4366" s="309"/>
      <c r="R4366" s="17"/>
      <c r="T4366" s="17"/>
      <c r="V4366" s="17"/>
      <c r="W4366" s="51"/>
    </row>
    <row r="4367">
      <c r="A4367" s="307"/>
      <c r="B4367" s="85"/>
      <c r="C4367" s="85"/>
      <c r="D4367" s="85"/>
      <c r="E4367" s="88"/>
      <c r="F4367" s="17"/>
      <c r="G4367" s="17"/>
      <c r="I4367" s="43"/>
      <c r="J4367" s="308"/>
      <c r="K4367" s="51"/>
      <c r="N4367" s="309"/>
      <c r="R4367" s="17"/>
      <c r="T4367" s="17"/>
      <c r="V4367" s="17"/>
      <c r="W4367" s="51"/>
    </row>
    <row r="4368">
      <c r="A4368" s="307"/>
      <c r="B4368" s="85"/>
      <c r="C4368" s="85"/>
      <c r="D4368" s="85"/>
      <c r="E4368" s="88"/>
      <c r="F4368" s="17"/>
      <c r="G4368" s="17"/>
      <c r="I4368" s="43"/>
      <c r="J4368" s="308"/>
      <c r="K4368" s="51"/>
      <c r="N4368" s="309"/>
      <c r="R4368" s="17"/>
      <c r="T4368" s="17"/>
      <c r="V4368" s="17"/>
      <c r="W4368" s="51"/>
    </row>
    <row r="4369">
      <c r="A4369" s="307"/>
      <c r="B4369" s="85"/>
      <c r="C4369" s="85"/>
      <c r="D4369" s="85"/>
      <c r="E4369" s="88"/>
      <c r="F4369" s="17"/>
      <c r="G4369" s="17"/>
      <c r="I4369" s="43"/>
      <c r="J4369" s="308"/>
      <c r="K4369" s="51"/>
      <c r="N4369" s="309"/>
      <c r="R4369" s="17"/>
      <c r="T4369" s="17"/>
      <c r="V4369" s="17"/>
      <c r="W4369" s="51"/>
    </row>
    <row r="4370">
      <c r="A4370" s="307"/>
      <c r="B4370" s="85"/>
      <c r="C4370" s="85"/>
      <c r="D4370" s="85"/>
      <c r="E4370" s="88"/>
      <c r="F4370" s="17"/>
      <c r="G4370" s="17"/>
      <c r="I4370" s="43"/>
      <c r="J4370" s="308"/>
      <c r="K4370" s="51"/>
      <c r="N4370" s="309"/>
      <c r="R4370" s="17"/>
      <c r="T4370" s="17"/>
      <c r="V4370" s="17"/>
      <c r="W4370" s="51"/>
    </row>
    <row r="4371">
      <c r="A4371" s="307"/>
      <c r="B4371" s="85"/>
      <c r="C4371" s="85"/>
      <c r="D4371" s="85"/>
      <c r="E4371" s="88"/>
      <c r="F4371" s="17"/>
      <c r="G4371" s="17"/>
      <c r="I4371" s="43"/>
      <c r="J4371" s="308"/>
      <c r="K4371" s="51"/>
      <c r="N4371" s="309"/>
      <c r="R4371" s="17"/>
      <c r="T4371" s="17"/>
      <c r="V4371" s="17"/>
      <c r="W4371" s="51"/>
    </row>
    <row r="4372">
      <c r="A4372" s="307"/>
      <c r="B4372" s="85"/>
      <c r="C4372" s="85"/>
      <c r="D4372" s="85"/>
      <c r="E4372" s="88"/>
      <c r="F4372" s="17"/>
      <c r="G4372" s="17"/>
      <c r="I4372" s="43"/>
      <c r="J4372" s="308"/>
      <c r="K4372" s="51"/>
      <c r="N4372" s="309"/>
      <c r="R4372" s="17"/>
      <c r="T4372" s="17"/>
      <c r="V4372" s="17"/>
      <c r="W4372" s="51"/>
    </row>
    <row r="4373">
      <c r="A4373" s="307"/>
      <c r="B4373" s="85"/>
      <c r="C4373" s="85"/>
      <c r="D4373" s="85"/>
      <c r="E4373" s="88"/>
      <c r="F4373" s="17"/>
      <c r="G4373" s="17"/>
      <c r="I4373" s="43"/>
      <c r="J4373" s="308"/>
      <c r="K4373" s="51"/>
      <c r="N4373" s="309"/>
      <c r="R4373" s="17"/>
      <c r="T4373" s="17"/>
      <c r="V4373" s="17"/>
      <c r="W4373" s="51"/>
    </row>
    <row r="4374">
      <c r="A4374" s="307"/>
      <c r="B4374" s="85"/>
      <c r="C4374" s="85"/>
      <c r="D4374" s="85"/>
      <c r="E4374" s="88"/>
      <c r="F4374" s="17"/>
      <c r="G4374" s="17"/>
      <c r="I4374" s="43"/>
      <c r="J4374" s="308"/>
      <c r="K4374" s="51"/>
      <c r="N4374" s="309"/>
      <c r="R4374" s="17"/>
      <c r="T4374" s="17"/>
      <c r="V4374" s="17"/>
      <c r="W4374" s="51"/>
    </row>
    <row r="4375">
      <c r="A4375" s="307"/>
      <c r="B4375" s="85"/>
      <c r="C4375" s="85"/>
      <c r="D4375" s="85"/>
      <c r="E4375" s="88"/>
      <c r="F4375" s="17"/>
      <c r="G4375" s="17"/>
      <c r="I4375" s="43"/>
      <c r="J4375" s="308"/>
      <c r="K4375" s="51"/>
      <c r="N4375" s="309"/>
      <c r="R4375" s="17"/>
      <c r="T4375" s="17"/>
      <c r="V4375" s="17"/>
      <c r="W4375" s="51"/>
    </row>
    <row r="4376">
      <c r="A4376" s="307"/>
      <c r="B4376" s="85"/>
      <c r="C4376" s="85"/>
      <c r="D4376" s="85"/>
      <c r="E4376" s="88"/>
      <c r="F4376" s="17"/>
      <c r="G4376" s="17"/>
      <c r="I4376" s="43"/>
      <c r="J4376" s="308"/>
      <c r="K4376" s="51"/>
      <c r="N4376" s="309"/>
      <c r="R4376" s="17"/>
      <c r="T4376" s="17"/>
      <c r="V4376" s="17"/>
      <c r="W4376" s="51"/>
    </row>
    <row r="4377">
      <c r="A4377" s="307"/>
      <c r="B4377" s="85"/>
      <c r="C4377" s="85"/>
      <c r="D4377" s="85"/>
      <c r="E4377" s="88"/>
      <c r="F4377" s="17"/>
      <c r="G4377" s="17"/>
      <c r="I4377" s="43"/>
      <c r="J4377" s="308"/>
      <c r="K4377" s="51"/>
      <c r="N4377" s="309"/>
      <c r="R4377" s="17"/>
      <c r="T4377" s="17"/>
      <c r="V4377" s="17"/>
      <c r="W4377" s="51"/>
    </row>
    <row r="4378">
      <c r="A4378" s="307"/>
      <c r="B4378" s="85"/>
      <c r="C4378" s="85"/>
      <c r="D4378" s="85"/>
      <c r="E4378" s="88"/>
      <c r="F4378" s="17"/>
      <c r="G4378" s="17"/>
      <c r="I4378" s="43"/>
      <c r="J4378" s="308"/>
      <c r="K4378" s="51"/>
      <c r="N4378" s="309"/>
      <c r="R4378" s="17"/>
      <c r="T4378" s="17"/>
      <c r="V4378" s="17"/>
      <c r="W4378" s="51"/>
    </row>
    <row r="4379">
      <c r="A4379" s="307"/>
      <c r="B4379" s="85"/>
      <c r="C4379" s="85"/>
      <c r="D4379" s="85"/>
      <c r="E4379" s="88"/>
      <c r="F4379" s="17"/>
      <c r="G4379" s="17"/>
      <c r="I4379" s="43"/>
      <c r="J4379" s="308"/>
      <c r="K4379" s="51"/>
      <c r="N4379" s="309"/>
      <c r="R4379" s="17"/>
      <c r="T4379" s="17"/>
      <c r="V4379" s="17"/>
      <c r="W4379" s="51"/>
    </row>
    <row r="4380">
      <c r="A4380" s="307"/>
      <c r="B4380" s="85"/>
      <c r="C4380" s="85"/>
      <c r="D4380" s="85"/>
      <c r="E4380" s="88"/>
      <c r="F4380" s="17"/>
      <c r="G4380" s="17"/>
      <c r="I4380" s="43"/>
      <c r="J4380" s="308"/>
      <c r="K4380" s="51"/>
      <c r="N4380" s="309"/>
      <c r="R4380" s="17"/>
      <c r="T4380" s="17"/>
      <c r="V4380" s="17"/>
      <c r="W4380" s="51"/>
    </row>
    <row r="4381">
      <c r="A4381" s="307"/>
      <c r="B4381" s="85"/>
      <c r="C4381" s="85"/>
      <c r="D4381" s="85"/>
      <c r="E4381" s="88"/>
      <c r="F4381" s="17"/>
      <c r="G4381" s="17"/>
      <c r="I4381" s="43"/>
      <c r="J4381" s="308"/>
      <c r="K4381" s="51"/>
      <c r="N4381" s="309"/>
      <c r="R4381" s="17"/>
      <c r="T4381" s="17"/>
      <c r="V4381" s="17"/>
      <c r="W4381" s="51"/>
    </row>
    <row r="4382">
      <c r="A4382" s="307"/>
      <c r="B4382" s="85"/>
      <c r="C4382" s="85"/>
      <c r="D4382" s="85"/>
      <c r="E4382" s="88"/>
      <c r="F4382" s="17"/>
      <c r="G4382" s="17"/>
      <c r="I4382" s="43"/>
      <c r="J4382" s="308"/>
      <c r="K4382" s="51"/>
      <c r="N4382" s="309"/>
      <c r="R4382" s="17"/>
      <c r="T4382" s="17"/>
      <c r="V4382" s="17"/>
      <c r="W4382" s="51"/>
    </row>
    <row r="4383">
      <c r="A4383" s="307"/>
      <c r="B4383" s="85"/>
      <c r="C4383" s="85"/>
      <c r="D4383" s="85"/>
      <c r="E4383" s="88"/>
      <c r="F4383" s="17"/>
      <c r="G4383" s="17"/>
      <c r="I4383" s="43"/>
      <c r="J4383" s="308"/>
      <c r="K4383" s="51"/>
      <c r="N4383" s="309"/>
      <c r="R4383" s="17"/>
      <c r="T4383" s="17"/>
      <c r="V4383" s="17"/>
      <c r="W4383" s="51"/>
    </row>
    <row r="4384">
      <c r="A4384" s="307"/>
      <c r="B4384" s="85"/>
      <c r="C4384" s="85"/>
      <c r="D4384" s="85"/>
      <c r="E4384" s="88"/>
      <c r="F4384" s="17"/>
      <c r="G4384" s="17"/>
      <c r="I4384" s="43"/>
      <c r="J4384" s="308"/>
      <c r="K4384" s="51"/>
      <c r="N4384" s="309"/>
      <c r="R4384" s="17"/>
      <c r="T4384" s="17"/>
      <c r="V4384" s="17"/>
      <c r="W4384" s="51"/>
    </row>
    <row r="4385">
      <c r="A4385" s="307"/>
      <c r="B4385" s="85"/>
      <c r="C4385" s="85"/>
      <c r="D4385" s="85"/>
      <c r="E4385" s="88"/>
      <c r="F4385" s="17"/>
      <c r="G4385" s="17"/>
      <c r="I4385" s="43"/>
      <c r="J4385" s="308"/>
      <c r="K4385" s="51"/>
      <c r="N4385" s="309"/>
      <c r="R4385" s="17"/>
      <c r="T4385" s="17"/>
      <c r="V4385" s="17"/>
      <c r="W4385" s="51"/>
    </row>
    <row r="4386">
      <c r="A4386" s="307"/>
      <c r="B4386" s="85"/>
      <c r="C4386" s="85"/>
      <c r="D4386" s="85"/>
      <c r="E4386" s="88"/>
      <c r="F4386" s="17"/>
      <c r="G4386" s="17"/>
      <c r="I4386" s="43"/>
      <c r="J4386" s="308"/>
      <c r="K4386" s="51"/>
      <c r="N4386" s="309"/>
      <c r="R4386" s="17"/>
      <c r="T4386" s="17"/>
      <c r="V4386" s="17"/>
      <c r="W4386" s="51"/>
    </row>
    <row r="4387">
      <c r="A4387" s="307"/>
      <c r="B4387" s="85"/>
      <c r="C4387" s="85"/>
      <c r="D4387" s="85"/>
      <c r="E4387" s="88"/>
      <c r="F4387" s="17"/>
      <c r="G4387" s="17"/>
      <c r="I4387" s="43"/>
      <c r="J4387" s="308"/>
      <c r="K4387" s="51"/>
      <c r="N4387" s="309"/>
      <c r="R4387" s="17"/>
      <c r="T4387" s="17"/>
      <c r="V4387" s="17"/>
      <c r="W4387" s="51"/>
    </row>
    <row r="4388">
      <c r="A4388" s="307"/>
      <c r="B4388" s="85"/>
      <c r="C4388" s="85"/>
      <c r="D4388" s="85"/>
      <c r="E4388" s="88"/>
      <c r="F4388" s="17"/>
      <c r="G4388" s="17"/>
      <c r="I4388" s="43"/>
      <c r="J4388" s="308"/>
      <c r="K4388" s="51"/>
      <c r="N4388" s="309"/>
      <c r="R4388" s="17"/>
      <c r="T4388" s="17"/>
      <c r="V4388" s="17"/>
      <c r="W4388" s="51"/>
    </row>
    <row r="4389">
      <c r="A4389" s="307"/>
      <c r="B4389" s="85"/>
      <c r="C4389" s="85"/>
      <c r="D4389" s="85"/>
      <c r="E4389" s="88"/>
      <c r="F4389" s="17"/>
      <c r="G4389" s="17"/>
      <c r="I4389" s="43"/>
      <c r="J4389" s="308"/>
      <c r="K4389" s="51"/>
      <c r="N4389" s="309"/>
      <c r="R4389" s="17"/>
      <c r="T4389" s="17"/>
      <c r="V4389" s="17"/>
      <c r="W4389" s="51"/>
    </row>
    <row r="4390">
      <c r="A4390" s="307"/>
      <c r="B4390" s="85"/>
      <c r="C4390" s="85"/>
      <c r="D4390" s="85"/>
      <c r="E4390" s="88"/>
      <c r="F4390" s="17"/>
      <c r="G4390" s="17"/>
      <c r="I4390" s="43"/>
      <c r="J4390" s="308"/>
      <c r="K4390" s="51"/>
      <c r="N4390" s="309"/>
      <c r="R4390" s="17"/>
      <c r="T4390" s="17"/>
      <c r="V4390" s="17"/>
      <c r="W4390" s="51"/>
    </row>
    <row r="4391">
      <c r="A4391" s="307"/>
      <c r="B4391" s="85"/>
      <c r="C4391" s="85"/>
      <c r="D4391" s="85"/>
      <c r="E4391" s="88"/>
      <c r="F4391" s="17"/>
      <c r="G4391" s="17"/>
      <c r="I4391" s="43"/>
      <c r="J4391" s="308"/>
      <c r="K4391" s="51"/>
      <c r="N4391" s="309"/>
      <c r="R4391" s="17"/>
      <c r="T4391" s="17"/>
      <c r="V4391" s="17"/>
      <c r="W4391" s="51"/>
    </row>
    <row r="4392">
      <c r="A4392" s="307"/>
      <c r="B4392" s="85"/>
      <c r="C4392" s="85"/>
      <c r="D4392" s="85"/>
      <c r="E4392" s="88"/>
      <c r="F4392" s="17"/>
      <c r="G4392" s="17"/>
      <c r="I4392" s="43"/>
      <c r="J4392" s="308"/>
      <c r="K4392" s="51"/>
      <c r="N4392" s="309"/>
      <c r="R4392" s="17"/>
      <c r="T4392" s="17"/>
      <c r="V4392" s="17"/>
      <c r="W4392" s="51"/>
    </row>
    <row r="4393">
      <c r="A4393" s="307"/>
      <c r="B4393" s="85"/>
      <c r="C4393" s="85"/>
      <c r="D4393" s="85"/>
      <c r="E4393" s="88"/>
      <c r="F4393" s="17"/>
      <c r="G4393" s="17"/>
      <c r="I4393" s="43"/>
      <c r="J4393" s="308"/>
      <c r="K4393" s="51"/>
      <c r="N4393" s="309"/>
      <c r="R4393" s="17"/>
      <c r="T4393" s="17"/>
      <c r="V4393" s="17"/>
      <c r="W4393" s="51"/>
    </row>
    <row r="4394">
      <c r="A4394" s="307"/>
      <c r="B4394" s="85"/>
      <c r="C4394" s="85"/>
      <c r="D4394" s="85"/>
      <c r="E4394" s="88"/>
      <c r="F4394" s="17"/>
      <c r="G4394" s="17"/>
      <c r="I4394" s="43"/>
      <c r="J4394" s="308"/>
      <c r="K4394" s="51"/>
      <c r="N4394" s="309"/>
      <c r="R4394" s="17"/>
      <c r="T4394" s="17"/>
      <c r="V4394" s="17"/>
      <c r="W4394" s="51"/>
    </row>
    <row r="4395">
      <c r="A4395" s="307"/>
      <c r="B4395" s="85"/>
      <c r="C4395" s="85"/>
      <c r="D4395" s="85"/>
      <c r="E4395" s="88"/>
      <c r="F4395" s="17"/>
      <c r="G4395" s="17"/>
      <c r="I4395" s="43"/>
      <c r="J4395" s="308"/>
      <c r="K4395" s="51"/>
      <c r="N4395" s="309"/>
      <c r="R4395" s="17"/>
      <c r="T4395" s="17"/>
      <c r="V4395" s="17"/>
      <c r="W4395" s="51"/>
    </row>
    <row r="4396">
      <c r="A4396" s="307"/>
      <c r="B4396" s="85"/>
      <c r="C4396" s="85"/>
      <c r="D4396" s="85"/>
      <c r="E4396" s="88"/>
      <c r="F4396" s="17"/>
      <c r="G4396" s="17"/>
      <c r="I4396" s="43"/>
      <c r="J4396" s="308"/>
      <c r="K4396" s="51"/>
      <c r="N4396" s="309"/>
      <c r="R4396" s="17"/>
      <c r="T4396" s="17"/>
      <c r="V4396" s="17"/>
      <c r="W4396" s="51"/>
    </row>
    <row r="4397">
      <c r="A4397" s="307"/>
      <c r="B4397" s="85"/>
      <c r="C4397" s="85"/>
      <c r="D4397" s="85"/>
      <c r="E4397" s="88"/>
      <c r="F4397" s="17"/>
      <c r="G4397" s="17"/>
      <c r="I4397" s="43"/>
      <c r="J4397" s="308"/>
      <c r="K4397" s="51"/>
      <c r="N4397" s="309"/>
      <c r="R4397" s="17"/>
      <c r="T4397" s="17"/>
      <c r="V4397" s="17"/>
      <c r="W4397" s="51"/>
    </row>
    <row r="4398">
      <c r="A4398" s="307"/>
      <c r="B4398" s="85"/>
      <c r="C4398" s="85"/>
      <c r="D4398" s="85"/>
      <c r="E4398" s="88"/>
      <c r="F4398" s="17"/>
      <c r="G4398" s="17"/>
      <c r="I4398" s="43"/>
      <c r="J4398" s="308"/>
      <c r="K4398" s="51"/>
      <c r="N4398" s="309"/>
      <c r="R4398" s="17"/>
      <c r="T4398" s="17"/>
      <c r="V4398" s="17"/>
      <c r="W4398" s="51"/>
    </row>
    <row r="4399">
      <c r="A4399" s="307"/>
      <c r="B4399" s="85"/>
      <c r="C4399" s="85"/>
      <c r="D4399" s="85"/>
      <c r="E4399" s="88"/>
      <c r="F4399" s="17"/>
      <c r="G4399" s="17"/>
      <c r="I4399" s="43"/>
      <c r="J4399" s="308"/>
      <c r="K4399" s="51"/>
      <c r="N4399" s="309"/>
      <c r="R4399" s="17"/>
      <c r="T4399" s="17"/>
      <c r="V4399" s="17"/>
      <c r="W4399" s="51"/>
    </row>
    <row r="4400">
      <c r="A4400" s="307"/>
      <c r="B4400" s="85"/>
      <c r="C4400" s="85"/>
      <c r="D4400" s="85"/>
      <c r="E4400" s="88"/>
      <c r="F4400" s="17"/>
      <c r="G4400" s="17"/>
      <c r="I4400" s="43"/>
      <c r="J4400" s="308"/>
      <c r="K4400" s="51"/>
      <c r="N4400" s="309"/>
      <c r="R4400" s="17"/>
      <c r="T4400" s="17"/>
      <c r="V4400" s="17"/>
      <c r="W4400" s="51"/>
    </row>
    <row r="4401">
      <c r="A4401" s="307"/>
      <c r="B4401" s="85"/>
      <c r="C4401" s="85"/>
      <c r="D4401" s="85"/>
      <c r="E4401" s="88"/>
      <c r="F4401" s="17"/>
      <c r="G4401" s="17"/>
      <c r="I4401" s="43"/>
      <c r="J4401" s="308"/>
      <c r="K4401" s="51"/>
      <c r="N4401" s="309"/>
      <c r="R4401" s="17"/>
      <c r="T4401" s="17"/>
      <c r="V4401" s="17"/>
      <c r="W4401" s="51"/>
    </row>
    <row r="4402">
      <c r="A4402" s="307"/>
      <c r="B4402" s="85"/>
      <c r="C4402" s="85"/>
      <c r="D4402" s="85"/>
      <c r="E4402" s="88"/>
      <c r="F4402" s="17"/>
      <c r="G4402" s="17"/>
      <c r="I4402" s="43"/>
      <c r="J4402" s="308"/>
      <c r="K4402" s="51"/>
      <c r="N4402" s="309"/>
      <c r="R4402" s="17"/>
      <c r="T4402" s="17"/>
      <c r="V4402" s="17"/>
      <c r="W4402" s="51"/>
    </row>
    <row r="4403">
      <c r="A4403" s="307"/>
      <c r="B4403" s="85"/>
      <c r="C4403" s="85"/>
      <c r="D4403" s="85"/>
      <c r="E4403" s="88"/>
      <c r="F4403" s="17"/>
      <c r="G4403" s="17"/>
      <c r="I4403" s="43"/>
      <c r="J4403" s="308"/>
      <c r="K4403" s="51"/>
      <c r="N4403" s="309"/>
      <c r="R4403" s="17"/>
      <c r="T4403" s="17"/>
      <c r="V4403" s="17"/>
      <c r="W4403" s="51"/>
    </row>
    <row r="4404">
      <c r="A4404" s="307"/>
      <c r="B4404" s="85"/>
      <c r="C4404" s="85"/>
      <c r="D4404" s="85"/>
      <c r="E4404" s="88"/>
      <c r="F4404" s="17"/>
      <c r="G4404" s="17"/>
      <c r="I4404" s="43"/>
      <c r="J4404" s="308"/>
      <c r="K4404" s="51"/>
      <c r="N4404" s="309"/>
      <c r="R4404" s="17"/>
      <c r="T4404" s="17"/>
      <c r="V4404" s="17"/>
      <c r="W4404" s="51"/>
    </row>
    <row r="4405">
      <c r="A4405" s="307"/>
      <c r="B4405" s="85"/>
      <c r="C4405" s="85"/>
      <c r="D4405" s="85"/>
      <c r="E4405" s="88"/>
      <c r="F4405" s="17"/>
      <c r="G4405" s="17"/>
      <c r="I4405" s="43"/>
      <c r="J4405" s="308"/>
      <c r="K4405" s="51"/>
      <c r="N4405" s="309"/>
      <c r="R4405" s="17"/>
      <c r="T4405" s="17"/>
      <c r="V4405" s="17"/>
      <c r="W4405" s="51"/>
    </row>
    <row r="4406">
      <c r="A4406" s="307"/>
      <c r="B4406" s="85"/>
      <c r="C4406" s="85"/>
      <c r="D4406" s="85"/>
      <c r="E4406" s="88"/>
      <c r="F4406" s="17"/>
      <c r="G4406" s="17"/>
      <c r="I4406" s="43"/>
      <c r="J4406" s="308"/>
      <c r="K4406" s="51"/>
      <c r="N4406" s="309"/>
      <c r="R4406" s="17"/>
      <c r="T4406" s="17"/>
      <c r="V4406" s="17"/>
      <c r="W4406" s="51"/>
    </row>
    <row r="4407">
      <c r="A4407" s="307"/>
      <c r="B4407" s="85"/>
      <c r="C4407" s="85"/>
      <c r="D4407" s="85"/>
      <c r="E4407" s="88"/>
      <c r="F4407" s="17"/>
      <c r="G4407" s="17"/>
      <c r="I4407" s="43"/>
      <c r="J4407" s="308"/>
      <c r="K4407" s="51"/>
      <c r="N4407" s="309"/>
      <c r="R4407" s="17"/>
      <c r="T4407" s="17"/>
      <c r="V4407" s="17"/>
      <c r="W4407" s="51"/>
    </row>
    <row r="4408">
      <c r="A4408" s="307"/>
      <c r="B4408" s="85"/>
      <c r="C4408" s="85"/>
      <c r="D4408" s="85"/>
      <c r="E4408" s="88"/>
      <c r="F4408" s="17"/>
      <c r="G4408" s="17"/>
      <c r="I4408" s="43"/>
      <c r="J4408" s="308"/>
      <c r="K4408" s="51"/>
      <c r="N4408" s="309"/>
      <c r="R4408" s="17"/>
      <c r="T4408" s="17"/>
      <c r="V4408" s="17"/>
      <c r="W4408" s="51"/>
    </row>
    <row r="4409">
      <c r="A4409" s="307"/>
      <c r="B4409" s="85"/>
      <c r="C4409" s="85"/>
      <c r="D4409" s="85"/>
      <c r="E4409" s="88"/>
      <c r="F4409" s="17"/>
      <c r="G4409" s="17"/>
      <c r="I4409" s="43"/>
      <c r="J4409" s="308"/>
      <c r="K4409" s="51"/>
      <c r="N4409" s="309"/>
      <c r="R4409" s="17"/>
      <c r="T4409" s="17"/>
      <c r="V4409" s="17"/>
      <c r="W4409" s="51"/>
    </row>
    <row r="4410">
      <c r="A4410" s="307"/>
      <c r="B4410" s="85"/>
      <c r="C4410" s="85"/>
      <c r="D4410" s="85"/>
      <c r="E4410" s="88"/>
      <c r="F4410" s="17"/>
      <c r="G4410" s="17"/>
      <c r="I4410" s="43"/>
      <c r="J4410" s="308"/>
      <c r="K4410" s="51"/>
      <c r="N4410" s="309"/>
      <c r="R4410" s="17"/>
      <c r="T4410" s="17"/>
      <c r="V4410" s="17"/>
      <c r="W4410" s="51"/>
    </row>
    <row r="4411">
      <c r="A4411" s="307"/>
      <c r="B4411" s="85"/>
      <c r="C4411" s="85"/>
      <c r="D4411" s="85"/>
      <c r="E4411" s="88"/>
      <c r="F4411" s="17"/>
      <c r="G4411" s="17"/>
      <c r="I4411" s="43"/>
      <c r="J4411" s="308"/>
      <c r="K4411" s="51"/>
      <c r="N4411" s="309"/>
      <c r="R4411" s="17"/>
      <c r="T4411" s="17"/>
      <c r="V4411" s="17"/>
      <c r="W4411" s="51"/>
    </row>
    <row r="4412">
      <c r="A4412" s="307"/>
      <c r="B4412" s="85"/>
      <c r="C4412" s="85"/>
      <c r="D4412" s="85"/>
      <c r="E4412" s="88"/>
      <c r="F4412" s="17"/>
      <c r="G4412" s="17"/>
      <c r="I4412" s="43"/>
      <c r="J4412" s="308"/>
      <c r="K4412" s="51"/>
      <c r="N4412" s="309"/>
      <c r="R4412" s="17"/>
      <c r="T4412" s="17"/>
      <c r="V4412" s="17"/>
      <c r="W4412" s="51"/>
    </row>
    <row r="4413">
      <c r="A4413" s="307"/>
      <c r="B4413" s="85"/>
      <c r="C4413" s="85"/>
      <c r="D4413" s="85"/>
      <c r="E4413" s="88"/>
      <c r="F4413" s="17"/>
      <c r="G4413" s="17"/>
      <c r="I4413" s="43"/>
      <c r="J4413" s="308"/>
      <c r="K4413" s="51"/>
      <c r="N4413" s="309"/>
      <c r="R4413" s="17"/>
      <c r="T4413" s="17"/>
      <c r="V4413" s="17"/>
      <c r="W4413" s="51"/>
    </row>
    <row r="4414">
      <c r="A4414" s="307"/>
      <c r="B4414" s="85"/>
      <c r="C4414" s="85"/>
      <c r="D4414" s="85"/>
      <c r="E4414" s="88"/>
      <c r="F4414" s="17"/>
      <c r="G4414" s="17"/>
      <c r="I4414" s="43"/>
      <c r="J4414" s="308"/>
      <c r="K4414" s="51"/>
      <c r="N4414" s="309"/>
      <c r="R4414" s="17"/>
      <c r="T4414" s="17"/>
      <c r="V4414" s="17"/>
      <c r="W4414" s="51"/>
    </row>
    <row r="4415">
      <c r="A4415" s="307"/>
      <c r="B4415" s="85"/>
      <c r="C4415" s="85"/>
      <c r="D4415" s="85"/>
      <c r="E4415" s="88"/>
      <c r="F4415" s="17"/>
      <c r="G4415" s="17"/>
      <c r="I4415" s="43"/>
      <c r="J4415" s="308"/>
      <c r="K4415" s="51"/>
      <c r="N4415" s="309"/>
      <c r="R4415" s="17"/>
      <c r="T4415" s="17"/>
      <c r="V4415" s="17"/>
      <c r="W4415" s="51"/>
    </row>
    <row r="4416">
      <c r="A4416" s="307"/>
      <c r="B4416" s="85"/>
      <c r="C4416" s="85"/>
      <c r="D4416" s="85"/>
      <c r="E4416" s="88"/>
      <c r="F4416" s="17"/>
      <c r="G4416" s="17"/>
      <c r="I4416" s="43"/>
      <c r="J4416" s="308"/>
      <c r="K4416" s="51"/>
      <c r="N4416" s="309"/>
      <c r="R4416" s="17"/>
      <c r="T4416" s="17"/>
      <c r="V4416" s="17"/>
      <c r="W4416" s="51"/>
    </row>
    <row r="4417">
      <c r="A4417" s="307"/>
      <c r="B4417" s="85"/>
      <c r="C4417" s="85"/>
      <c r="D4417" s="85"/>
      <c r="E4417" s="88"/>
      <c r="F4417" s="17"/>
      <c r="G4417" s="17"/>
      <c r="I4417" s="43"/>
      <c r="J4417" s="308"/>
      <c r="K4417" s="51"/>
      <c r="N4417" s="309"/>
      <c r="R4417" s="17"/>
      <c r="T4417" s="17"/>
      <c r="V4417" s="17"/>
      <c r="W4417" s="51"/>
    </row>
    <row r="4418">
      <c r="A4418" s="307"/>
      <c r="B4418" s="85"/>
      <c r="C4418" s="85"/>
      <c r="D4418" s="85"/>
      <c r="E4418" s="88"/>
      <c r="F4418" s="17"/>
      <c r="G4418" s="17"/>
      <c r="I4418" s="43"/>
      <c r="J4418" s="308"/>
      <c r="K4418" s="51"/>
      <c r="N4418" s="309"/>
      <c r="R4418" s="17"/>
      <c r="T4418" s="17"/>
      <c r="V4418" s="17"/>
      <c r="W4418" s="51"/>
    </row>
    <row r="4419">
      <c r="A4419" s="307"/>
      <c r="B4419" s="85"/>
      <c r="C4419" s="85"/>
      <c r="D4419" s="85"/>
      <c r="E4419" s="88"/>
      <c r="F4419" s="17"/>
      <c r="G4419" s="17"/>
      <c r="I4419" s="43"/>
      <c r="J4419" s="308"/>
      <c r="K4419" s="51"/>
      <c r="N4419" s="309"/>
      <c r="R4419" s="17"/>
      <c r="T4419" s="17"/>
      <c r="V4419" s="17"/>
      <c r="W4419" s="51"/>
    </row>
    <row r="4420">
      <c r="A4420" s="307"/>
      <c r="B4420" s="85"/>
      <c r="C4420" s="85"/>
      <c r="D4420" s="85"/>
      <c r="E4420" s="88"/>
      <c r="F4420" s="17"/>
      <c r="G4420" s="17"/>
      <c r="I4420" s="43"/>
      <c r="J4420" s="308"/>
      <c r="K4420" s="51"/>
      <c r="N4420" s="309"/>
      <c r="R4420" s="17"/>
      <c r="T4420" s="17"/>
      <c r="V4420" s="17"/>
      <c r="W4420" s="51"/>
    </row>
    <row r="4421">
      <c r="A4421" s="307"/>
      <c r="B4421" s="85"/>
      <c r="C4421" s="85"/>
      <c r="D4421" s="85"/>
      <c r="E4421" s="88"/>
      <c r="F4421" s="17"/>
      <c r="G4421" s="17"/>
      <c r="I4421" s="43"/>
      <c r="J4421" s="308"/>
      <c r="K4421" s="51"/>
      <c r="N4421" s="309"/>
      <c r="R4421" s="17"/>
      <c r="T4421" s="17"/>
      <c r="V4421" s="17"/>
      <c r="W4421" s="51"/>
    </row>
    <row r="4422">
      <c r="A4422" s="307"/>
      <c r="B4422" s="85"/>
      <c r="C4422" s="85"/>
      <c r="D4422" s="85"/>
      <c r="E4422" s="88"/>
      <c r="F4422" s="17"/>
      <c r="G4422" s="17"/>
      <c r="I4422" s="43"/>
      <c r="J4422" s="308"/>
      <c r="K4422" s="51"/>
      <c r="N4422" s="309"/>
      <c r="R4422" s="17"/>
      <c r="T4422" s="17"/>
      <c r="V4422" s="17"/>
      <c r="W4422" s="51"/>
    </row>
    <row r="4423">
      <c r="A4423" s="307"/>
      <c r="B4423" s="85"/>
      <c r="C4423" s="85"/>
      <c r="D4423" s="85"/>
      <c r="E4423" s="88"/>
      <c r="F4423" s="17"/>
      <c r="G4423" s="17"/>
      <c r="I4423" s="43"/>
      <c r="J4423" s="308"/>
      <c r="K4423" s="51"/>
      <c r="N4423" s="309"/>
      <c r="R4423" s="17"/>
      <c r="T4423" s="17"/>
      <c r="V4423" s="17"/>
      <c r="W4423" s="51"/>
    </row>
    <row r="4424">
      <c r="A4424" s="307"/>
      <c r="B4424" s="85"/>
      <c r="C4424" s="85"/>
      <c r="D4424" s="85"/>
      <c r="E4424" s="88"/>
      <c r="F4424" s="17"/>
      <c r="G4424" s="17"/>
      <c r="I4424" s="43"/>
      <c r="J4424" s="308"/>
      <c r="K4424" s="51"/>
      <c r="N4424" s="309"/>
      <c r="R4424" s="17"/>
      <c r="T4424" s="17"/>
      <c r="V4424" s="17"/>
      <c r="W4424" s="51"/>
    </row>
    <row r="4425">
      <c r="A4425" s="307"/>
      <c r="B4425" s="85"/>
      <c r="C4425" s="85"/>
      <c r="D4425" s="85"/>
      <c r="E4425" s="88"/>
      <c r="F4425" s="17"/>
      <c r="G4425" s="17"/>
      <c r="I4425" s="43"/>
      <c r="J4425" s="308"/>
      <c r="K4425" s="51"/>
      <c r="N4425" s="309"/>
      <c r="R4425" s="17"/>
      <c r="T4425" s="17"/>
      <c r="V4425" s="17"/>
      <c r="W4425" s="51"/>
    </row>
    <row r="4426">
      <c r="A4426" s="307"/>
      <c r="B4426" s="85"/>
      <c r="C4426" s="85"/>
      <c r="D4426" s="85"/>
      <c r="E4426" s="88"/>
      <c r="F4426" s="17"/>
      <c r="G4426" s="17"/>
      <c r="I4426" s="43"/>
      <c r="J4426" s="308"/>
      <c r="K4426" s="51"/>
      <c r="N4426" s="309"/>
      <c r="R4426" s="17"/>
      <c r="T4426" s="17"/>
      <c r="V4426" s="17"/>
      <c r="W4426" s="51"/>
    </row>
    <row r="4427">
      <c r="A4427" s="307"/>
      <c r="B4427" s="85"/>
      <c r="C4427" s="85"/>
      <c r="D4427" s="85"/>
      <c r="E4427" s="88"/>
      <c r="F4427" s="17"/>
      <c r="G4427" s="17"/>
      <c r="I4427" s="43"/>
      <c r="J4427" s="308"/>
      <c r="K4427" s="51"/>
      <c r="N4427" s="309"/>
      <c r="R4427" s="17"/>
      <c r="T4427" s="17"/>
      <c r="V4427" s="17"/>
      <c r="W4427" s="51"/>
    </row>
    <row r="4428">
      <c r="A4428" s="307"/>
      <c r="B4428" s="85"/>
      <c r="C4428" s="85"/>
      <c r="D4428" s="85"/>
      <c r="E4428" s="88"/>
      <c r="F4428" s="17"/>
      <c r="G4428" s="17"/>
      <c r="I4428" s="43"/>
      <c r="J4428" s="308"/>
      <c r="K4428" s="51"/>
      <c r="N4428" s="309"/>
      <c r="R4428" s="17"/>
      <c r="T4428" s="17"/>
      <c r="V4428" s="17"/>
      <c r="W4428" s="51"/>
    </row>
    <row r="4429">
      <c r="A4429" s="307"/>
      <c r="B4429" s="85"/>
      <c r="C4429" s="85"/>
      <c r="D4429" s="85"/>
      <c r="E4429" s="88"/>
      <c r="F4429" s="17"/>
      <c r="G4429" s="17"/>
      <c r="I4429" s="43"/>
      <c r="J4429" s="308"/>
      <c r="K4429" s="51"/>
      <c r="N4429" s="309"/>
      <c r="R4429" s="17"/>
      <c r="T4429" s="17"/>
      <c r="V4429" s="17"/>
      <c r="W4429" s="51"/>
    </row>
    <row r="4430">
      <c r="A4430" s="307"/>
      <c r="B4430" s="85"/>
      <c r="C4430" s="85"/>
      <c r="D4430" s="85"/>
      <c r="E4430" s="88"/>
      <c r="F4430" s="17"/>
      <c r="G4430" s="17"/>
      <c r="I4430" s="43"/>
      <c r="J4430" s="308"/>
      <c r="K4430" s="51"/>
      <c r="N4430" s="309"/>
      <c r="R4430" s="17"/>
      <c r="T4430" s="17"/>
      <c r="V4430" s="17"/>
      <c r="W4430" s="51"/>
    </row>
    <row r="4431">
      <c r="A4431" s="307"/>
      <c r="B4431" s="85"/>
      <c r="C4431" s="85"/>
      <c r="D4431" s="85"/>
      <c r="E4431" s="88"/>
      <c r="F4431" s="17"/>
      <c r="G4431" s="17"/>
      <c r="I4431" s="43"/>
      <c r="J4431" s="308"/>
      <c r="K4431" s="51"/>
      <c r="N4431" s="309"/>
      <c r="R4431" s="17"/>
      <c r="T4431" s="17"/>
      <c r="V4431" s="17"/>
      <c r="W4431" s="51"/>
    </row>
    <row r="4432">
      <c r="A4432" s="307"/>
      <c r="B4432" s="85"/>
      <c r="C4432" s="85"/>
      <c r="D4432" s="85"/>
      <c r="E4432" s="88"/>
      <c r="F4432" s="17"/>
      <c r="G4432" s="17"/>
      <c r="I4432" s="43"/>
      <c r="J4432" s="308"/>
      <c r="K4432" s="51"/>
      <c r="N4432" s="309"/>
      <c r="R4432" s="17"/>
      <c r="T4432" s="17"/>
      <c r="V4432" s="17"/>
      <c r="W4432" s="51"/>
    </row>
    <row r="4433">
      <c r="A4433" s="307"/>
      <c r="B4433" s="85"/>
      <c r="C4433" s="85"/>
      <c r="D4433" s="85"/>
      <c r="E4433" s="88"/>
      <c r="F4433" s="17"/>
      <c r="G4433" s="17"/>
      <c r="I4433" s="43"/>
      <c r="J4433" s="308"/>
      <c r="K4433" s="51"/>
      <c r="N4433" s="309"/>
      <c r="R4433" s="17"/>
      <c r="T4433" s="17"/>
      <c r="V4433" s="17"/>
      <c r="W4433" s="51"/>
    </row>
    <row r="4434">
      <c r="A4434" s="307"/>
      <c r="B4434" s="85"/>
      <c r="C4434" s="85"/>
      <c r="D4434" s="85"/>
      <c r="E4434" s="88"/>
      <c r="F4434" s="17"/>
      <c r="G4434" s="17"/>
      <c r="I4434" s="43"/>
      <c r="J4434" s="308"/>
      <c r="K4434" s="51"/>
      <c r="N4434" s="309"/>
      <c r="R4434" s="17"/>
      <c r="T4434" s="17"/>
      <c r="V4434" s="17"/>
      <c r="W4434" s="51"/>
    </row>
    <row r="4435">
      <c r="A4435" s="307"/>
      <c r="B4435" s="85"/>
      <c r="C4435" s="85"/>
      <c r="D4435" s="85"/>
      <c r="E4435" s="88"/>
      <c r="F4435" s="17"/>
      <c r="G4435" s="17"/>
      <c r="I4435" s="43"/>
      <c r="J4435" s="308"/>
      <c r="K4435" s="51"/>
      <c r="N4435" s="309"/>
      <c r="R4435" s="17"/>
      <c r="T4435" s="17"/>
      <c r="V4435" s="17"/>
      <c r="W4435" s="51"/>
    </row>
    <row r="4436">
      <c r="A4436" s="307"/>
      <c r="B4436" s="85"/>
      <c r="C4436" s="85"/>
      <c r="D4436" s="85"/>
      <c r="E4436" s="88"/>
      <c r="F4436" s="17"/>
      <c r="G4436" s="17"/>
      <c r="I4436" s="43"/>
      <c r="J4436" s="308"/>
      <c r="K4436" s="51"/>
      <c r="N4436" s="309"/>
      <c r="R4436" s="17"/>
      <c r="T4436" s="17"/>
      <c r="V4436" s="17"/>
      <c r="W4436" s="51"/>
    </row>
    <row r="4437">
      <c r="A4437" s="307"/>
      <c r="B4437" s="85"/>
      <c r="C4437" s="85"/>
      <c r="D4437" s="85"/>
      <c r="E4437" s="88"/>
      <c r="F4437" s="17"/>
      <c r="G4437" s="17"/>
      <c r="I4437" s="43"/>
      <c r="J4437" s="308"/>
      <c r="K4437" s="51"/>
      <c r="N4437" s="309"/>
      <c r="R4437" s="17"/>
      <c r="T4437" s="17"/>
      <c r="V4437" s="17"/>
      <c r="W4437" s="51"/>
    </row>
    <row r="4438">
      <c r="A4438" s="307"/>
      <c r="B4438" s="85"/>
      <c r="C4438" s="85"/>
      <c r="D4438" s="85"/>
      <c r="E4438" s="88"/>
      <c r="F4438" s="17"/>
      <c r="G4438" s="17"/>
      <c r="I4438" s="43"/>
      <c r="J4438" s="308"/>
      <c r="K4438" s="51"/>
      <c r="N4438" s="309"/>
      <c r="R4438" s="17"/>
      <c r="T4438" s="17"/>
      <c r="V4438" s="17"/>
      <c r="W4438" s="51"/>
    </row>
    <row r="4439">
      <c r="A4439" s="307"/>
      <c r="B4439" s="85"/>
      <c r="C4439" s="85"/>
      <c r="D4439" s="85"/>
      <c r="E4439" s="88"/>
      <c r="F4439" s="17"/>
      <c r="G4439" s="17"/>
      <c r="I4439" s="43"/>
      <c r="J4439" s="308"/>
      <c r="K4439" s="51"/>
      <c r="N4439" s="309"/>
      <c r="R4439" s="17"/>
      <c r="T4439" s="17"/>
      <c r="V4439" s="17"/>
      <c r="W4439" s="51"/>
    </row>
    <row r="4440">
      <c r="A4440" s="307"/>
      <c r="B4440" s="85"/>
      <c r="C4440" s="85"/>
      <c r="D4440" s="85"/>
      <c r="E4440" s="88"/>
      <c r="F4440" s="17"/>
      <c r="G4440" s="17"/>
      <c r="I4440" s="43"/>
      <c r="J4440" s="308"/>
      <c r="K4440" s="51"/>
      <c r="N4440" s="309"/>
      <c r="R4440" s="17"/>
      <c r="T4440" s="17"/>
      <c r="V4440" s="17"/>
      <c r="W4440" s="51"/>
    </row>
    <row r="4441">
      <c r="A4441" s="307"/>
      <c r="B4441" s="85"/>
      <c r="C4441" s="85"/>
      <c r="D4441" s="85"/>
      <c r="E4441" s="88"/>
      <c r="F4441" s="17"/>
      <c r="G4441" s="17"/>
      <c r="I4441" s="43"/>
      <c r="J4441" s="308"/>
      <c r="K4441" s="51"/>
      <c r="N4441" s="309"/>
      <c r="R4441" s="17"/>
      <c r="T4441" s="17"/>
      <c r="V4441" s="17"/>
      <c r="W4441" s="51"/>
    </row>
    <row r="4442">
      <c r="A4442" s="307"/>
      <c r="B4442" s="85"/>
      <c r="C4442" s="85"/>
      <c r="D4442" s="85"/>
      <c r="E4442" s="88"/>
      <c r="F4442" s="17"/>
      <c r="G4442" s="17"/>
      <c r="I4442" s="43"/>
      <c r="J4442" s="308"/>
      <c r="K4442" s="51"/>
      <c r="N4442" s="309"/>
      <c r="R4442" s="17"/>
      <c r="T4442" s="17"/>
      <c r="V4442" s="17"/>
      <c r="W4442" s="51"/>
    </row>
    <row r="4443">
      <c r="A4443" s="307"/>
      <c r="B4443" s="85"/>
      <c r="C4443" s="85"/>
      <c r="D4443" s="85"/>
      <c r="E4443" s="88"/>
      <c r="F4443" s="17"/>
      <c r="G4443" s="17"/>
      <c r="I4443" s="43"/>
      <c r="J4443" s="308"/>
      <c r="K4443" s="51"/>
      <c r="N4443" s="309"/>
      <c r="R4443" s="17"/>
      <c r="T4443" s="17"/>
      <c r="V4443" s="17"/>
      <c r="W4443" s="51"/>
    </row>
    <row r="4444">
      <c r="A4444" s="307"/>
      <c r="B4444" s="85"/>
      <c r="C4444" s="85"/>
      <c r="D4444" s="85"/>
      <c r="E4444" s="88"/>
      <c r="F4444" s="17"/>
      <c r="G4444" s="17"/>
      <c r="I4444" s="43"/>
      <c r="J4444" s="308"/>
      <c r="K4444" s="51"/>
      <c r="N4444" s="309"/>
      <c r="R4444" s="17"/>
      <c r="T4444" s="17"/>
      <c r="V4444" s="17"/>
      <c r="W4444" s="51"/>
    </row>
    <row r="4445">
      <c r="A4445" s="307"/>
      <c r="B4445" s="85"/>
      <c r="C4445" s="85"/>
      <c r="D4445" s="85"/>
      <c r="E4445" s="88"/>
      <c r="F4445" s="17"/>
      <c r="G4445" s="17"/>
      <c r="I4445" s="43"/>
      <c r="J4445" s="308"/>
      <c r="K4445" s="51"/>
      <c r="N4445" s="309"/>
      <c r="R4445" s="17"/>
      <c r="T4445" s="17"/>
      <c r="V4445" s="17"/>
      <c r="W4445" s="51"/>
    </row>
    <row r="4446">
      <c r="A4446" s="307"/>
      <c r="B4446" s="85"/>
      <c r="C4446" s="85"/>
      <c r="D4446" s="85"/>
      <c r="E4446" s="88"/>
      <c r="F4446" s="17"/>
      <c r="G4446" s="17"/>
      <c r="I4446" s="43"/>
      <c r="J4446" s="308"/>
      <c r="K4446" s="51"/>
      <c r="N4446" s="309"/>
      <c r="R4446" s="17"/>
      <c r="T4446" s="17"/>
      <c r="V4446" s="17"/>
      <c r="W4446" s="51"/>
    </row>
    <row r="4447">
      <c r="A4447" s="307"/>
      <c r="B4447" s="85"/>
      <c r="C4447" s="85"/>
      <c r="D4447" s="85"/>
      <c r="E4447" s="88"/>
      <c r="F4447" s="17"/>
      <c r="G4447" s="17"/>
      <c r="I4447" s="43"/>
      <c r="J4447" s="308"/>
      <c r="K4447" s="51"/>
      <c r="N4447" s="309"/>
      <c r="R4447" s="17"/>
      <c r="T4447" s="17"/>
      <c r="V4447" s="17"/>
      <c r="W4447" s="51"/>
    </row>
    <row r="4448">
      <c r="A4448" s="307"/>
      <c r="B4448" s="85"/>
      <c r="C4448" s="85"/>
      <c r="D4448" s="85"/>
      <c r="E4448" s="88"/>
      <c r="F4448" s="17"/>
      <c r="G4448" s="17"/>
      <c r="I4448" s="43"/>
      <c r="J4448" s="308"/>
      <c r="K4448" s="51"/>
      <c r="N4448" s="309"/>
      <c r="R4448" s="17"/>
      <c r="T4448" s="17"/>
      <c r="V4448" s="17"/>
      <c r="W4448" s="51"/>
    </row>
    <row r="4449">
      <c r="A4449" s="307"/>
      <c r="B4449" s="85"/>
      <c r="C4449" s="85"/>
      <c r="D4449" s="85"/>
      <c r="E4449" s="88"/>
      <c r="F4449" s="17"/>
      <c r="G4449" s="17"/>
      <c r="I4449" s="43"/>
      <c r="J4449" s="308"/>
      <c r="K4449" s="51"/>
      <c r="N4449" s="309"/>
      <c r="R4449" s="17"/>
      <c r="T4449" s="17"/>
      <c r="V4449" s="17"/>
      <c r="W4449" s="51"/>
    </row>
    <row r="4450">
      <c r="A4450" s="307"/>
      <c r="B4450" s="85"/>
      <c r="C4450" s="85"/>
      <c r="D4450" s="85"/>
      <c r="E4450" s="88"/>
      <c r="F4450" s="17"/>
      <c r="G4450" s="17"/>
      <c r="I4450" s="43"/>
      <c r="J4450" s="308"/>
      <c r="K4450" s="51"/>
      <c r="N4450" s="309"/>
      <c r="R4450" s="17"/>
      <c r="T4450" s="17"/>
      <c r="V4450" s="17"/>
      <c r="W4450" s="51"/>
    </row>
    <row r="4451">
      <c r="A4451" s="307"/>
      <c r="B4451" s="85"/>
      <c r="C4451" s="85"/>
      <c r="D4451" s="85"/>
      <c r="E4451" s="88"/>
      <c r="F4451" s="17"/>
      <c r="G4451" s="17"/>
      <c r="I4451" s="43"/>
      <c r="J4451" s="308"/>
      <c r="K4451" s="51"/>
      <c r="N4451" s="309"/>
      <c r="R4451" s="17"/>
      <c r="T4451" s="17"/>
      <c r="V4451" s="17"/>
      <c r="W4451" s="51"/>
    </row>
    <row r="4452">
      <c r="A4452" s="307"/>
      <c r="B4452" s="85"/>
      <c r="C4452" s="85"/>
      <c r="D4452" s="85"/>
      <c r="E4452" s="88"/>
      <c r="F4452" s="17"/>
      <c r="G4452" s="17"/>
      <c r="I4452" s="43"/>
      <c r="J4452" s="308"/>
      <c r="K4452" s="51"/>
      <c r="N4452" s="309"/>
      <c r="R4452" s="17"/>
      <c r="T4452" s="17"/>
      <c r="V4452" s="17"/>
      <c r="W4452" s="51"/>
    </row>
    <row r="4453">
      <c r="A4453" s="307"/>
      <c r="B4453" s="85"/>
      <c r="C4453" s="85"/>
      <c r="D4453" s="85"/>
      <c r="E4453" s="88"/>
      <c r="F4453" s="17"/>
      <c r="G4453" s="17"/>
      <c r="I4453" s="43"/>
      <c r="J4453" s="308"/>
      <c r="K4453" s="51"/>
      <c r="N4453" s="309"/>
      <c r="R4453" s="17"/>
      <c r="T4453" s="17"/>
      <c r="V4453" s="17"/>
      <c r="W4453" s="51"/>
    </row>
    <row r="4454">
      <c r="A4454" s="307"/>
      <c r="B4454" s="85"/>
      <c r="C4454" s="85"/>
      <c r="D4454" s="85"/>
      <c r="E4454" s="88"/>
      <c r="F4454" s="17"/>
      <c r="G4454" s="17"/>
      <c r="I4454" s="43"/>
      <c r="J4454" s="308"/>
      <c r="K4454" s="51"/>
      <c r="N4454" s="309"/>
      <c r="R4454" s="17"/>
      <c r="T4454" s="17"/>
      <c r="V4454" s="17"/>
      <c r="W4454" s="51"/>
    </row>
    <row r="4455">
      <c r="A4455" s="307"/>
      <c r="B4455" s="85"/>
      <c r="C4455" s="85"/>
      <c r="D4455" s="85"/>
      <c r="E4455" s="88"/>
      <c r="F4455" s="17"/>
      <c r="G4455" s="17"/>
      <c r="I4455" s="43"/>
      <c r="J4455" s="308"/>
      <c r="K4455" s="51"/>
      <c r="N4455" s="309"/>
      <c r="R4455" s="17"/>
      <c r="T4455" s="17"/>
      <c r="V4455" s="17"/>
      <c r="W4455" s="51"/>
    </row>
    <row r="4456">
      <c r="A4456" s="307"/>
      <c r="B4456" s="85"/>
      <c r="C4456" s="85"/>
      <c r="D4456" s="85"/>
      <c r="E4456" s="88"/>
      <c r="F4456" s="17"/>
      <c r="G4456" s="17"/>
      <c r="I4456" s="43"/>
      <c r="J4456" s="308"/>
      <c r="K4456" s="51"/>
      <c r="N4456" s="309"/>
      <c r="R4456" s="17"/>
      <c r="T4456" s="17"/>
      <c r="V4456" s="17"/>
      <c r="W4456" s="51"/>
    </row>
    <row r="4457">
      <c r="A4457" s="307"/>
      <c r="B4457" s="85"/>
      <c r="C4457" s="85"/>
      <c r="D4457" s="85"/>
      <c r="E4457" s="88"/>
      <c r="F4457" s="17"/>
      <c r="G4457" s="17"/>
      <c r="I4457" s="43"/>
      <c r="J4457" s="308"/>
      <c r="K4457" s="51"/>
      <c r="N4457" s="309"/>
      <c r="R4457" s="17"/>
      <c r="T4457" s="17"/>
      <c r="V4457" s="17"/>
      <c r="W4457" s="51"/>
    </row>
    <row r="4458">
      <c r="A4458" s="307"/>
      <c r="B4458" s="85"/>
      <c r="C4458" s="85"/>
      <c r="D4458" s="85"/>
      <c r="E4458" s="88"/>
      <c r="F4458" s="17"/>
      <c r="G4458" s="17"/>
      <c r="I4458" s="43"/>
      <c r="J4458" s="308"/>
      <c r="K4458" s="51"/>
      <c r="N4458" s="309"/>
      <c r="R4458" s="17"/>
      <c r="T4458" s="17"/>
      <c r="V4458" s="17"/>
      <c r="W4458" s="51"/>
    </row>
    <row r="4459">
      <c r="A4459" s="307"/>
      <c r="B4459" s="85"/>
      <c r="C4459" s="85"/>
      <c r="D4459" s="85"/>
      <c r="E4459" s="88"/>
      <c r="F4459" s="17"/>
      <c r="G4459" s="17"/>
      <c r="I4459" s="43"/>
      <c r="J4459" s="308"/>
      <c r="K4459" s="51"/>
      <c r="N4459" s="309"/>
      <c r="R4459" s="17"/>
      <c r="T4459" s="17"/>
      <c r="V4459" s="17"/>
      <c r="W4459" s="51"/>
    </row>
    <row r="4460">
      <c r="A4460" s="307"/>
      <c r="B4460" s="85"/>
      <c r="C4460" s="85"/>
      <c r="D4460" s="85"/>
      <c r="E4460" s="88"/>
      <c r="F4460" s="17"/>
      <c r="G4460" s="17"/>
      <c r="I4460" s="43"/>
      <c r="J4460" s="308"/>
      <c r="K4460" s="51"/>
      <c r="N4460" s="309"/>
      <c r="R4460" s="17"/>
      <c r="T4460" s="17"/>
      <c r="V4460" s="17"/>
      <c r="W4460" s="51"/>
    </row>
    <row r="4461">
      <c r="A4461" s="307"/>
      <c r="B4461" s="85"/>
      <c r="C4461" s="85"/>
      <c r="D4461" s="85"/>
      <c r="E4461" s="88"/>
      <c r="F4461" s="17"/>
      <c r="G4461" s="17"/>
      <c r="I4461" s="43"/>
      <c r="J4461" s="308"/>
      <c r="K4461" s="51"/>
      <c r="N4461" s="309"/>
      <c r="R4461" s="17"/>
      <c r="T4461" s="17"/>
      <c r="V4461" s="17"/>
      <c r="W4461" s="51"/>
    </row>
    <row r="4462">
      <c r="A4462" s="307"/>
      <c r="B4462" s="85"/>
      <c r="C4462" s="85"/>
      <c r="D4462" s="85"/>
      <c r="E4462" s="88"/>
      <c r="F4462" s="17"/>
      <c r="G4462" s="17"/>
      <c r="I4462" s="43"/>
      <c r="J4462" s="308"/>
      <c r="K4462" s="51"/>
      <c r="N4462" s="309"/>
      <c r="R4462" s="17"/>
      <c r="T4462" s="17"/>
      <c r="V4462" s="17"/>
      <c r="W4462" s="51"/>
    </row>
    <row r="4463">
      <c r="A4463" s="307"/>
      <c r="B4463" s="85"/>
      <c r="C4463" s="85"/>
      <c r="D4463" s="85"/>
      <c r="E4463" s="88"/>
      <c r="F4463" s="17"/>
      <c r="G4463" s="17"/>
      <c r="I4463" s="43"/>
      <c r="J4463" s="308"/>
      <c r="K4463" s="51"/>
      <c r="N4463" s="309"/>
      <c r="R4463" s="17"/>
      <c r="T4463" s="17"/>
      <c r="V4463" s="17"/>
      <c r="W4463" s="51"/>
    </row>
    <row r="4464">
      <c r="A4464" s="307"/>
      <c r="B4464" s="85"/>
      <c r="C4464" s="85"/>
      <c r="D4464" s="85"/>
      <c r="E4464" s="88"/>
      <c r="F4464" s="17"/>
      <c r="G4464" s="17"/>
      <c r="I4464" s="43"/>
      <c r="J4464" s="308"/>
      <c r="K4464" s="51"/>
      <c r="N4464" s="309"/>
      <c r="R4464" s="17"/>
      <c r="T4464" s="17"/>
      <c r="V4464" s="17"/>
      <c r="W4464" s="51"/>
    </row>
    <row r="4465">
      <c r="A4465" s="307"/>
      <c r="B4465" s="85"/>
      <c r="C4465" s="85"/>
      <c r="D4465" s="85"/>
      <c r="E4465" s="88"/>
      <c r="F4465" s="17"/>
      <c r="G4465" s="17"/>
      <c r="I4465" s="43"/>
      <c r="J4465" s="308"/>
      <c r="K4465" s="51"/>
      <c r="N4465" s="309"/>
      <c r="R4465" s="17"/>
      <c r="T4465" s="17"/>
      <c r="V4465" s="17"/>
      <c r="W4465" s="51"/>
    </row>
    <row r="4466">
      <c r="A4466" s="307"/>
      <c r="B4466" s="85"/>
      <c r="C4466" s="85"/>
      <c r="D4466" s="85"/>
      <c r="E4466" s="88"/>
      <c r="F4466" s="17"/>
      <c r="G4466" s="17"/>
      <c r="I4466" s="43"/>
      <c r="J4466" s="308"/>
      <c r="K4466" s="51"/>
      <c r="N4466" s="309"/>
      <c r="R4466" s="17"/>
      <c r="T4466" s="17"/>
      <c r="V4466" s="17"/>
      <c r="W4466" s="51"/>
    </row>
    <row r="4467">
      <c r="A4467" s="307"/>
      <c r="B4467" s="85"/>
      <c r="C4467" s="85"/>
      <c r="D4467" s="85"/>
      <c r="E4467" s="88"/>
      <c r="F4467" s="17"/>
      <c r="G4467" s="17"/>
      <c r="I4467" s="43"/>
      <c r="J4467" s="308"/>
      <c r="K4467" s="51"/>
      <c r="N4467" s="309"/>
      <c r="R4467" s="17"/>
      <c r="T4467" s="17"/>
      <c r="V4467" s="17"/>
      <c r="W4467" s="51"/>
    </row>
    <row r="4468">
      <c r="A4468" s="307"/>
      <c r="B4468" s="85"/>
      <c r="C4468" s="85"/>
      <c r="D4468" s="85"/>
      <c r="E4468" s="88"/>
      <c r="F4468" s="17"/>
      <c r="G4468" s="17"/>
      <c r="I4468" s="43"/>
      <c r="J4468" s="308"/>
      <c r="K4468" s="51"/>
      <c r="N4468" s="309"/>
      <c r="R4468" s="17"/>
      <c r="T4468" s="17"/>
      <c r="V4468" s="17"/>
      <c r="W4468" s="51"/>
    </row>
    <row r="4469">
      <c r="A4469" s="307"/>
      <c r="B4469" s="85"/>
      <c r="C4469" s="85"/>
      <c r="D4469" s="85"/>
      <c r="E4469" s="88"/>
      <c r="F4469" s="17"/>
      <c r="G4469" s="17"/>
      <c r="I4469" s="43"/>
      <c r="J4469" s="308"/>
      <c r="K4469" s="51"/>
      <c r="N4469" s="309"/>
      <c r="R4469" s="17"/>
      <c r="T4469" s="17"/>
      <c r="V4469" s="17"/>
      <c r="W4469" s="51"/>
    </row>
    <row r="4470">
      <c r="A4470" s="307"/>
      <c r="B4470" s="85"/>
      <c r="C4470" s="85"/>
      <c r="D4470" s="85"/>
      <c r="E4470" s="88"/>
      <c r="F4470" s="17"/>
      <c r="G4470" s="17"/>
      <c r="I4470" s="43"/>
      <c r="J4470" s="308"/>
      <c r="K4470" s="51"/>
      <c r="N4470" s="309"/>
      <c r="R4470" s="17"/>
      <c r="T4470" s="17"/>
      <c r="V4470" s="17"/>
      <c r="W4470" s="51"/>
    </row>
    <row r="4471">
      <c r="A4471" s="307"/>
      <c r="B4471" s="85"/>
      <c r="C4471" s="85"/>
      <c r="D4471" s="85"/>
      <c r="E4471" s="88"/>
      <c r="F4471" s="17"/>
      <c r="G4471" s="17"/>
      <c r="I4471" s="43"/>
      <c r="J4471" s="308"/>
      <c r="K4471" s="51"/>
      <c r="N4471" s="309"/>
      <c r="R4471" s="17"/>
      <c r="T4471" s="17"/>
      <c r="V4471" s="17"/>
      <c r="W4471" s="51"/>
    </row>
    <row r="4472">
      <c r="A4472" s="307"/>
      <c r="B4472" s="85"/>
      <c r="C4472" s="85"/>
      <c r="D4472" s="85"/>
      <c r="E4472" s="88"/>
      <c r="F4472" s="17"/>
      <c r="G4472" s="17"/>
      <c r="I4472" s="43"/>
      <c r="J4472" s="308"/>
      <c r="K4472" s="51"/>
      <c r="N4472" s="309"/>
      <c r="R4472" s="17"/>
      <c r="T4472" s="17"/>
      <c r="V4472" s="17"/>
      <c r="W4472" s="51"/>
    </row>
    <row r="4473">
      <c r="A4473" s="307"/>
      <c r="B4473" s="85"/>
      <c r="C4473" s="85"/>
      <c r="D4473" s="85"/>
      <c r="E4473" s="88"/>
      <c r="F4473" s="17"/>
      <c r="G4473" s="17"/>
      <c r="I4473" s="43"/>
      <c r="J4473" s="308"/>
      <c r="K4473" s="51"/>
      <c r="N4473" s="309"/>
      <c r="R4473" s="17"/>
      <c r="T4473" s="17"/>
      <c r="V4473" s="17"/>
      <c r="W4473" s="51"/>
    </row>
    <row r="4474">
      <c r="A4474" s="307"/>
      <c r="B4474" s="85"/>
      <c r="C4474" s="85"/>
      <c r="D4474" s="85"/>
      <c r="E4474" s="88"/>
      <c r="F4474" s="17"/>
      <c r="G4474" s="17"/>
      <c r="I4474" s="43"/>
      <c r="J4474" s="308"/>
      <c r="K4474" s="51"/>
      <c r="N4474" s="309"/>
      <c r="R4474" s="17"/>
      <c r="T4474" s="17"/>
      <c r="V4474" s="17"/>
      <c r="W4474" s="51"/>
    </row>
    <row r="4475">
      <c r="A4475" s="307"/>
      <c r="B4475" s="85"/>
      <c r="C4475" s="85"/>
      <c r="D4475" s="85"/>
      <c r="E4475" s="88"/>
      <c r="F4475" s="17"/>
      <c r="G4475" s="17"/>
      <c r="I4475" s="43"/>
      <c r="J4475" s="308"/>
      <c r="K4475" s="51"/>
      <c r="N4475" s="309"/>
      <c r="R4475" s="17"/>
      <c r="T4475" s="17"/>
      <c r="V4475" s="17"/>
      <c r="W4475" s="51"/>
    </row>
    <row r="4476">
      <c r="A4476" s="307"/>
      <c r="B4476" s="85"/>
      <c r="C4476" s="85"/>
      <c r="D4476" s="85"/>
      <c r="E4476" s="88"/>
      <c r="F4476" s="17"/>
      <c r="G4476" s="17"/>
      <c r="I4476" s="43"/>
      <c r="J4476" s="308"/>
      <c r="K4476" s="51"/>
      <c r="N4476" s="309"/>
      <c r="R4476" s="17"/>
      <c r="T4476" s="17"/>
      <c r="V4476" s="17"/>
      <c r="W4476" s="51"/>
    </row>
    <row r="4477">
      <c r="A4477" s="307"/>
      <c r="B4477" s="85"/>
      <c r="C4477" s="85"/>
      <c r="D4477" s="85"/>
      <c r="E4477" s="88"/>
      <c r="F4477" s="17"/>
      <c r="G4477" s="17"/>
      <c r="I4477" s="43"/>
      <c r="J4477" s="308"/>
      <c r="K4477" s="51"/>
      <c r="N4477" s="309"/>
      <c r="R4477" s="17"/>
      <c r="T4477" s="17"/>
      <c r="V4477" s="17"/>
      <c r="W4477" s="51"/>
    </row>
    <row r="4478">
      <c r="A4478" s="307"/>
      <c r="B4478" s="85"/>
      <c r="C4478" s="85"/>
      <c r="D4478" s="85"/>
      <c r="E4478" s="88"/>
      <c r="F4478" s="17"/>
      <c r="G4478" s="17"/>
      <c r="I4478" s="43"/>
      <c r="J4478" s="308"/>
      <c r="K4478" s="51"/>
      <c r="N4478" s="309"/>
      <c r="R4478" s="17"/>
      <c r="T4478" s="17"/>
      <c r="V4478" s="17"/>
      <c r="W4478" s="51"/>
    </row>
    <row r="4479">
      <c r="A4479" s="307"/>
      <c r="B4479" s="85"/>
      <c r="C4479" s="85"/>
      <c r="D4479" s="85"/>
      <c r="E4479" s="88"/>
      <c r="F4479" s="17"/>
      <c r="G4479" s="17"/>
      <c r="I4479" s="43"/>
      <c r="J4479" s="308"/>
      <c r="K4479" s="51"/>
      <c r="N4479" s="309"/>
      <c r="R4479" s="17"/>
      <c r="T4479" s="17"/>
      <c r="V4479" s="17"/>
      <c r="W4479" s="51"/>
    </row>
    <row r="4480">
      <c r="A4480" s="307"/>
      <c r="B4480" s="85"/>
      <c r="C4480" s="85"/>
      <c r="D4480" s="85"/>
      <c r="E4480" s="88"/>
      <c r="F4480" s="17"/>
      <c r="G4480" s="17"/>
      <c r="I4480" s="43"/>
      <c r="J4480" s="308"/>
      <c r="K4480" s="51"/>
      <c r="N4480" s="309"/>
      <c r="R4480" s="17"/>
      <c r="T4480" s="17"/>
      <c r="V4480" s="17"/>
      <c r="W4480" s="51"/>
    </row>
    <row r="4481">
      <c r="A4481" s="307"/>
      <c r="B4481" s="85"/>
      <c r="C4481" s="85"/>
      <c r="D4481" s="85"/>
      <c r="E4481" s="88"/>
      <c r="F4481" s="17"/>
      <c r="G4481" s="17"/>
      <c r="I4481" s="43"/>
      <c r="J4481" s="308"/>
      <c r="K4481" s="51"/>
      <c r="N4481" s="309"/>
      <c r="R4481" s="17"/>
      <c r="T4481" s="17"/>
      <c r="V4481" s="17"/>
      <c r="W4481" s="51"/>
    </row>
    <row r="4482">
      <c r="A4482" s="307"/>
      <c r="B4482" s="85"/>
      <c r="C4482" s="85"/>
      <c r="D4482" s="85"/>
      <c r="E4482" s="88"/>
      <c r="F4482" s="17"/>
      <c r="G4482" s="17"/>
      <c r="I4482" s="43"/>
      <c r="J4482" s="308"/>
      <c r="K4482" s="51"/>
      <c r="N4482" s="309"/>
      <c r="R4482" s="17"/>
      <c r="T4482" s="17"/>
      <c r="V4482" s="17"/>
      <c r="W4482" s="51"/>
    </row>
    <row r="4483">
      <c r="A4483" s="307"/>
      <c r="B4483" s="85"/>
      <c r="C4483" s="85"/>
      <c r="D4483" s="85"/>
      <c r="E4483" s="88"/>
      <c r="F4483" s="17"/>
      <c r="G4483" s="17"/>
      <c r="I4483" s="43"/>
      <c r="J4483" s="308"/>
      <c r="K4483" s="51"/>
      <c r="N4483" s="309"/>
      <c r="R4483" s="17"/>
      <c r="T4483" s="17"/>
      <c r="V4483" s="17"/>
      <c r="W4483" s="51"/>
    </row>
    <row r="4484">
      <c r="A4484" s="307"/>
      <c r="B4484" s="85"/>
      <c r="C4484" s="85"/>
      <c r="D4484" s="85"/>
      <c r="E4484" s="88"/>
      <c r="F4484" s="17"/>
      <c r="G4484" s="17"/>
      <c r="I4484" s="43"/>
      <c r="J4484" s="308"/>
      <c r="K4484" s="51"/>
      <c r="N4484" s="309"/>
      <c r="R4484" s="17"/>
      <c r="T4484" s="17"/>
      <c r="V4484" s="17"/>
      <c r="W4484" s="51"/>
    </row>
    <row r="4485">
      <c r="A4485" s="307"/>
      <c r="B4485" s="85"/>
      <c r="C4485" s="85"/>
      <c r="D4485" s="85"/>
      <c r="E4485" s="88"/>
      <c r="F4485" s="17"/>
      <c r="G4485" s="17"/>
      <c r="I4485" s="43"/>
      <c r="J4485" s="308"/>
      <c r="K4485" s="51"/>
      <c r="N4485" s="309"/>
      <c r="R4485" s="17"/>
      <c r="T4485" s="17"/>
      <c r="V4485" s="17"/>
      <c r="W4485" s="51"/>
    </row>
    <row r="4486">
      <c r="A4486" s="307"/>
      <c r="B4486" s="85"/>
      <c r="C4486" s="85"/>
      <c r="D4486" s="85"/>
      <c r="E4486" s="88"/>
      <c r="F4486" s="17"/>
      <c r="G4486" s="17"/>
      <c r="I4486" s="43"/>
      <c r="J4486" s="308"/>
      <c r="K4486" s="51"/>
      <c r="N4486" s="309"/>
      <c r="R4486" s="17"/>
      <c r="T4486" s="17"/>
      <c r="V4486" s="17"/>
      <c r="W4486" s="51"/>
    </row>
    <row r="4487">
      <c r="A4487" s="307"/>
      <c r="B4487" s="85"/>
      <c r="C4487" s="85"/>
      <c r="D4487" s="85"/>
      <c r="E4487" s="88"/>
      <c r="F4487" s="17"/>
      <c r="G4487" s="17"/>
      <c r="I4487" s="43"/>
      <c r="J4487" s="308"/>
      <c r="K4487" s="51"/>
      <c r="N4487" s="309"/>
      <c r="R4487" s="17"/>
      <c r="T4487" s="17"/>
      <c r="V4487" s="17"/>
      <c r="W4487" s="51"/>
    </row>
    <row r="4488">
      <c r="A4488" s="307"/>
      <c r="B4488" s="85"/>
      <c r="C4488" s="85"/>
      <c r="D4488" s="85"/>
      <c r="E4488" s="88"/>
      <c r="F4488" s="17"/>
      <c r="G4488" s="17"/>
      <c r="I4488" s="43"/>
      <c r="J4488" s="308"/>
      <c r="K4488" s="51"/>
      <c r="N4488" s="309"/>
      <c r="R4488" s="17"/>
      <c r="T4488" s="17"/>
      <c r="V4488" s="17"/>
      <c r="W4488" s="51"/>
    </row>
    <row r="4489">
      <c r="A4489" s="307"/>
      <c r="B4489" s="85"/>
      <c r="C4489" s="85"/>
      <c r="D4489" s="85"/>
      <c r="E4489" s="88"/>
      <c r="F4489" s="17"/>
      <c r="G4489" s="17"/>
      <c r="I4489" s="43"/>
      <c r="J4489" s="308"/>
      <c r="K4489" s="51"/>
      <c r="N4489" s="309"/>
      <c r="R4489" s="17"/>
      <c r="T4489" s="17"/>
      <c r="V4489" s="17"/>
      <c r="W4489" s="51"/>
    </row>
    <row r="4490">
      <c r="A4490" s="307"/>
      <c r="B4490" s="85"/>
      <c r="C4490" s="85"/>
      <c r="D4490" s="85"/>
      <c r="E4490" s="88"/>
      <c r="F4490" s="17"/>
      <c r="G4490" s="17"/>
      <c r="I4490" s="43"/>
      <c r="J4490" s="308"/>
      <c r="K4490" s="51"/>
      <c r="N4490" s="309"/>
      <c r="R4490" s="17"/>
      <c r="T4490" s="17"/>
      <c r="V4490" s="17"/>
      <c r="W4490" s="51"/>
    </row>
    <row r="4491">
      <c r="A4491" s="307"/>
      <c r="B4491" s="85"/>
      <c r="C4491" s="85"/>
      <c r="D4491" s="85"/>
      <c r="E4491" s="88"/>
      <c r="F4491" s="17"/>
      <c r="G4491" s="17"/>
      <c r="I4491" s="43"/>
      <c r="J4491" s="308"/>
      <c r="K4491" s="51"/>
      <c r="N4491" s="309"/>
      <c r="R4491" s="17"/>
      <c r="T4491" s="17"/>
      <c r="V4491" s="17"/>
      <c r="W4491" s="51"/>
    </row>
    <row r="4492">
      <c r="A4492" s="307"/>
      <c r="B4492" s="85"/>
      <c r="C4492" s="85"/>
      <c r="D4492" s="85"/>
      <c r="E4492" s="88"/>
      <c r="F4492" s="17"/>
      <c r="G4492" s="17"/>
      <c r="I4492" s="43"/>
      <c r="J4492" s="308"/>
      <c r="K4492" s="51"/>
      <c r="N4492" s="309"/>
      <c r="R4492" s="17"/>
      <c r="T4492" s="17"/>
      <c r="V4492" s="17"/>
      <c r="W4492" s="51"/>
    </row>
    <row r="4493">
      <c r="A4493" s="307"/>
      <c r="B4493" s="85"/>
      <c r="C4493" s="85"/>
      <c r="D4493" s="85"/>
      <c r="E4493" s="88"/>
      <c r="F4493" s="17"/>
      <c r="G4493" s="17"/>
      <c r="I4493" s="43"/>
      <c r="J4493" s="308"/>
      <c r="K4493" s="51"/>
      <c r="N4493" s="309"/>
      <c r="R4493" s="17"/>
      <c r="T4493" s="17"/>
      <c r="V4493" s="17"/>
      <c r="W4493" s="51"/>
    </row>
    <row r="4494">
      <c r="A4494" s="307"/>
      <c r="B4494" s="85"/>
      <c r="C4494" s="85"/>
      <c r="D4494" s="85"/>
      <c r="E4494" s="88"/>
      <c r="F4494" s="17"/>
      <c r="G4494" s="17"/>
      <c r="I4494" s="43"/>
      <c r="J4494" s="308"/>
      <c r="K4494" s="51"/>
      <c r="N4494" s="309"/>
      <c r="R4494" s="17"/>
      <c r="T4494" s="17"/>
      <c r="V4494" s="17"/>
      <c r="W4494" s="51"/>
    </row>
    <row r="4495">
      <c r="A4495" s="307"/>
      <c r="B4495" s="85"/>
      <c r="C4495" s="85"/>
      <c r="D4495" s="85"/>
      <c r="E4495" s="88"/>
      <c r="F4495" s="17"/>
      <c r="G4495" s="17"/>
      <c r="I4495" s="43"/>
      <c r="J4495" s="308"/>
      <c r="K4495" s="51"/>
      <c r="N4495" s="309"/>
      <c r="R4495" s="17"/>
      <c r="T4495" s="17"/>
      <c r="V4495" s="17"/>
      <c r="W4495" s="51"/>
    </row>
    <row r="4496">
      <c r="A4496" s="307"/>
      <c r="B4496" s="85"/>
      <c r="C4496" s="85"/>
      <c r="D4496" s="85"/>
      <c r="E4496" s="88"/>
      <c r="F4496" s="17"/>
      <c r="G4496" s="17"/>
      <c r="I4496" s="43"/>
      <c r="J4496" s="308"/>
      <c r="K4496" s="51"/>
      <c r="N4496" s="309"/>
      <c r="R4496" s="17"/>
      <c r="T4496" s="17"/>
      <c r="V4496" s="17"/>
      <c r="W4496" s="51"/>
    </row>
    <row r="4497">
      <c r="A4497" s="307"/>
      <c r="B4497" s="85"/>
      <c r="C4497" s="85"/>
      <c r="D4497" s="85"/>
      <c r="E4497" s="88"/>
      <c r="F4497" s="17"/>
      <c r="G4497" s="17"/>
      <c r="I4497" s="43"/>
      <c r="J4497" s="308"/>
      <c r="K4497" s="51"/>
      <c r="N4497" s="309"/>
      <c r="R4497" s="17"/>
      <c r="T4497" s="17"/>
      <c r="V4497" s="17"/>
      <c r="W4497" s="51"/>
    </row>
    <row r="4498">
      <c r="A4498" s="307"/>
      <c r="B4498" s="85"/>
      <c r="C4498" s="85"/>
      <c r="D4498" s="85"/>
      <c r="E4498" s="88"/>
      <c r="F4498" s="17"/>
      <c r="G4498" s="17"/>
      <c r="I4498" s="43"/>
      <c r="J4498" s="308"/>
      <c r="K4498" s="51"/>
      <c r="N4498" s="309"/>
      <c r="R4498" s="17"/>
      <c r="T4498" s="17"/>
      <c r="V4498" s="17"/>
      <c r="W4498" s="51"/>
    </row>
    <row r="4499">
      <c r="A4499" s="307"/>
      <c r="B4499" s="85"/>
      <c r="C4499" s="85"/>
      <c r="D4499" s="85"/>
      <c r="E4499" s="88"/>
      <c r="F4499" s="17"/>
      <c r="G4499" s="17"/>
      <c r="I4499" s="43"/>
      <c r="J4499" s="308"/>
      <c r="K4499" s="51"/>
      <c r="N4499" s="309"/>
      <c r="R4499" s="17"/>
      <c r="T4499" s="17"/>
      <c r="V4499" s="17"/>
      <c r="W4499" s="51"/>
    </row>
    <row r="4500">
      <c r="A4500" s="307"/>
      <c r="B4500" s="85"/>
      <c r="C4500" s="85"/>
      <c r="D4500" s="85"/>
      <c r="E4500" s="88"/>
      <c r="F4500" s="17"/>
      <c r="G4500" s="17"/>
      <c r="I4500" s="43"/>
      <c r="J4500" s="308"/>
      <c r="K4500" s="51"/>
      <c r="N4500" s="309"/>
      <c r="R4500" s="17"/>
      <c r="T4500" s="17"/>
      <c r="V4500" s="17"/>
      <c r="W4500" s="51"/>
    </row>
    <row r="4501">
      <c r="A4501" s="307"/>
      <c r="B4501" s="85"/>
      <c r="C4501" s="85"/>
      <c r="D4501" s="85"/>
      <c r="E4501" s="88"/>
      <c r="F4501" s="17"/>
      <c r="G4501" s="17"/>
      <c r="I4501" s="43"/>
      <c r="J4501" s="308"/>
      <c r="K4501" s="51"/>
      <c r="N4501" s="309"/>
      <c r="R4501" s="17"/>
      <c r="T4501" s="17"/>
      <c r="V4501" s="17"/>
      <c r="W4501" s="51"/>
    </row>
    <row r="4502">
      <c r="A4502" s="307"/>
      <c r="B4502" s="85"/>
      <c r="C4502" s="85"/>
      <c r="D4502" s="85"/>
      <c r="E4502" s="88"/>
      <c r="F4502" s="17"/>
      <c r="G4502" s="17"/>
      <c r="I4502" s="43"/>
      <c r="J4502" s="308"/>
      <c r="K4502" s="51"/>
      <c r="N4502" s="309"/>
      <c r="R4502" s="17"/>
      <c r="T4502" s="17"/>
      <c r="V4502" s="17"/>
      <c r="W4502" s="51"/>
    </row>
    <row r="4503">
      <c r="A4503" s="307"/>
      <c r="B4503" s="85"/>
      <c r="C4503" s="85"/>
      <c r="D4503" s="85"/>
      <c r="E4503" s="88"/>
      <c r="F4503" s="17"/>
      <c r="G4503" s="17"/>
      <c r="I4503" s="43"/>
      <c r="J4503" s="308"/>
      <c r="K4503" s="51"/>
      <c r="N4503" s="309"/>
      <c r="R4503" s="17"/>
      <c r="T4503" s="17"/>
      <c r="V4503" s="17"/>
      <c r="W4503" s="51"/>
    </row>
    <row r="4504">
      <c r="A4504" s="307"/>
      <c r="B4504" s="85"/>
      <c r="C4504" s="85"/>
      <c r="D4504" s="85"/>
      <c r="E4504" s="88"/>
      <c r="F4504" s="17"/>
      <c r="G4504" s="17"/>
      <c r="I4504" s="43"/>
      <c r="J4504" s="308"/>
      <c r="K4504" s="51"/>
      <c r="N4504" s="309"/>
      <c r="R4504" s="17"/>
      <c r="T4504" s="17"/>
      <c r="V4504" s="17"/>
      <c r="W4504" s="51"/>
    </row>
    <row r="4505">
      <c r="A4505" s="307"/>
      <c r="B4505" s="85"/>
      <c r="C4505" s="85"/>
      <c r="D4505" s="85"/>
      <c r="E4505" s="88"/>
      <c r="F4505" s="17"/>
      <c r="G4505" s="17"/>
      <c r="I4505" s="43"/>
      <c r="J4505" s="308"/>
      <c r="K4505" s="51"/>
      <c r="N4505" s="309"/>
      <c r="R4505" s="17"/>
      <c r="T4505" s="17"/>
      <c r="V4505" s="17"/>
      <c r="W4505" s="51"/>
    </row>
    <row r="4506">
      <c r="A4506" s="307"/>
      <c r="B4506" s="85"/>
      <c r="C4506" s="85"/>
      <c r="D4506" s="85"/>
      <c r="E4506" s="88"/>
      <c r="F4506" s="17"/>
      <c r="G4506" s="17"/>
      <c r="I4506" s="43"/>
      <c r="J4506" s="308"/>
      <c r="K4506" s="51"/>
      <c r="N4506" s="309"/>
      <c r="R4506" s="17"/>
      <c r="T4506" s="17"/>
      <c r="V4506" s="17"/>
      <c r="W4506" s="51"/>
    </row>
    <row r="4507">
      <c r="A4507" s="307"/>
      <c r="B4507" s="85"/>
      <c r="C4507" s="85"/>
      <c r="D4507" s="85"/>
      <c r="E4507" s="88"/>
      <c r="F4507" s="17"/>
      <c r="G4507" s="17"/>
      <c r="I4507" s="43"/>
      <c r="J4507" s="308"/>
      <c r="K4507" s="51"/>
      <c r="N4507" s="309"/>
      <c r="R4507" s="17"/>
      <c r="T4507" s="17"/>
      <c r="V4507" s="17"/>
      <c r="W4507" s="51"/>
    </row>
    <row r="4508">
      <c r="A4508" s="307"/>
      <c r="B4508" s="85"/>
      <c r="C4508" s="85"/>
      <c r="D4508" s="85"/>
      <c r="E4508" s="88"/>
      <c r="F4508" s="17"/>
      <c r="G4508" s="17"/>
      <c r="I4508" s="43"/>
      <c r="J4508" s="308"/>
      <c r="K4508" s="51"/>
      <c r="N4508" s="309"/>
      <c r="R4508" s="17"/>
      <c r="T4508" s="17"/>
      <c r="V4508" s="17"/>
      <c r="W4508" s="51"/>
    </row>
    <row r="4509">
      <c r="A4509" s="307"/>
      <c r="B4509" s="85"/>
      <c r="C4509" s="85"/>
      <c r="D4509" s="85"/>
      <c r="E4509" s="88"/>
      <c r="F4509" s="17"/>
      <c r="G4509" s="17"/>
      <c r="I4509" s="43"/>
      <c r="J4509" s="308"/>
      <c r="K4509" s="51"/>
      <c r="N4509" s="309"/>
      <c r="R4509" s="17"/>
      <c r="T4509" s="17"/>
      <c r="V4509" s="17"/>
      <c r="W4509" s="51"/>
    </row>
    <row r="4510">
      <c r="A4510" s="307"/>
      <c r="B4510" s="85"/>
      <c r="C4510" s="85"/>
      <c r="D4510" s="85"/>
      <c r="E4510" s="88"/>
      <c r="F4510" s="17"/>
      <c r="G4510" s="17"/>
      <c r="I4510" s="43"/>
      <c r="J4510" s="308"/>
      <c r="K4510" s="51"/>
      <c r="N4510" s="309"/>
      <c r="R4510" s="17"/>
      <c r="T4510" s="17"/>
      <c r="V4510" s="17"/>
      <c r="W4510" s="51"/>
    </row>
    <row r="4511">
      <c r="A4511" s="307"/>
      <c r="B4511" s="85"/>
      <c r="C4511" s="85"/>
      <c r="D4511" s="85"/>
      <c r="E4511" s="88"/>
      <c r="F4511" s="17"/>
      <c r="G4511" s="17"/>
      <c r="I4511" s="43"/>
      <c r="J4511" s="308"/>
      <c r="K4511" s="51"/>
      <c r="N4511" s="309"/>
      <c r="R4511" s="17"/>
      <c r="T4511" s="17"/>
      <c r="V4511" s="17"/>
      <c r="W4511" s="51"/>
    </row>
    <row r="4512">
      <c r="A4512" s="307"/>
      <c r="B4512" s="85"/>
      <c r="C4512" s="85"/>
      <c r="D4512" s="85"/>
      <c r="E4512" s="88"/>
      <c r="F4512" s="17"/>
      <c r="G4512" s="17"/>
      <c r="I4512" s="43"/>
      <c r="J4512" s="308"/>
      <c r="K4512" s="51"/>
      <c r="N4512" s="309"/>
      <c r="R4512" s="17"/>
      <c r="T4512" s="17"/>
      <c r="V4512" s="17"/>
      <c r="W4512" s="51"/>
    </row>
    <row r="4513">
      <c r="A4513" s="307"/>
      <c r="B4513" s="85"/>
      <c r="C4513" s="85"/>
      <c r="D4513" s="85"/>
      <c r="E4513" s="88"/>
      <c r="F4513" s="17"/>
      <c r="G4513" s="17"/>
      <c r="I4513" s="43"/>
      <c r="J4513" s="308"/>
      <c r="K4513" s="51"/>
      <c r="N4513" s="309"/>
      <c r="R4513" s="17"/>
      <c r="T4513" s="17"/>
      <c r="V4513" s="17"/>
      <c r="W4513" s="51"/>
    </row>
    <row r="4514">
      <c r="A4514" s="307"/>
      <c r="B4514" s="85"/>
      <c r="C4514" s="85"/>
      <c r="D4514" s="85"/>
      <c r="E4514" s="88"/>
      <c r="F4514" s="17"/>
      <c r="G4514" s="17"/>
      <c r="I4514" s="43"/>
      <c r="J4514" s="308"/>
      <c r="K4514" s="51"/>
      <c r="N4514" s="309"/>
      <c r="R4514" s="17"/>
      <c r="T4514" s="17"/>
      <c r="V4514" s="17"/>
      <c r="W4514" s="51"/>
    </row>
    <row r="4515">
      <c r="A4515" s="307"/>
      <c r="B4515" s="85"/>
      <c r="C4515" s="85"/>
      <c r="D4515" s="85"/>
      <c r="E4515" s="88"/>
      <c r="F4515" s="17"/>
      <c r="G4515" s="17"/>
      <c r="I4515" s="43"/>
      <c r="J4515" s="308"/>
      <c r="K4515" s="51"/>
      <c r="N4515" s="309"/>
      <c r="R4515" s="17"/>
      <c r="T4515" s="17"/>
      <c r="V4515" s="17"/>
      <c r="W4515" s="51"/>
    </row>
    <row r="4516">
      <c r="A4516" s="307"/>
      <c r="B4516" s="85"/>
      <c r="C4516" s="85"/>
      <c r="D4516" s="85"/>
      <c r="E4516" s="88"/>
      <c r="F4516" s="17"/>
      <c r="G4516" s="17"/>
      <c r="I4516" s="43"/>
      <c r="J4516" s="308"/>
      <c r="K4516" s="51"/>
      <c r="N4516" s="309"/>
      <c r="R4516" s="17"/>
      <c r="T4516" s="17"/>
      <c r="V4516" s="17"/>
      <c r="W4516" s="51"/>
    </row>
    <row r="4517">
      <c r="A4517" s="307"/>
      <c r="B4517" s="85"/>
      <c r="C4517" s="85"/>
      <c r="D4517" s="85"/>
      <c r="E4517" s="88"/>
      <c r="F4517" s="17"/>
      <c r="G4517" s="17"/>
      <c r="I4517" s="43"/>
      <c r="J4517" s="308"/>
      <c r="K4517" s="51"/>
      <c r="N4517" s="309"/>
      <c r="R4517" s="17"/>
      <c r="T4517" s="17"/>
      <c r="V4517" s="17"/>
      <c r="W4517" s="51"/>
    </row>
    <row r="4518">
      <c r="A4518" s="307"/>
      <c r="B4518" s="85"/>
      <c r="C4518" s="85"/>
      <c r="D4518" s="85"/>
      <c r="E4518" s="88"/>
      <c r="F4518" s="17"/>
      <c r="G4518" s="17"/>
      <c r="I4518" s="43"/>
      <c r="J4518" s="308"/>
      <c r="K4518" s="51"/>
      <c r="N4518" s="309"/>
      <c r="R4518" s="17"/>
      <c r="T4518" s="17"/>
      <c r="V4518" s="17"/>
      <c r="W4518" s="51"/>
    </row>
    <row r="4519">
      <c r="A4519" s="307"/>
      <c r="B4519" s="85"/>
      <c r="C4519" s="85"/>
      <c r="D4519" s="85"/>
      <c r="E4519" s="88"/>
      <c r="F4519" s="17"/>
      <c r="G4519" s="17"/>
      <c r="I4519" s="43"/>
      <c r="J4519" s="308"/>
      <c r="K4519" s="51"/>
      <c r="N4519" s="309"/>
      <c r="R4519" s="17"/>
      <c r="T4519" s="17"/>
      <c r="V4519" s="17"/>
      <c r="W4519" s="51"/>
    </row>
    <row r="4520">
      <c r="A4520" s="307"/>
      <c r="B4520" s="85"/>
      <c r="C4520" s="85"/>
      <c r="D4520" s="85"/>
      <c r="E4520" s="88"/>
      <c r="F4520" s="17"/>
      <c r="G4520" s="17"/>
      <c r="I4520" s="43"/>
      <c r="J4520" s="308"/>
      <c r="K4520" s="51"/>
      <c r="N4520" s="309"/>
      <c r="R4520" s="17"/>
      <c r="T4520" s="17"/>
      <c r="V4520" s="17"/>
      <c r="W4520" s="51"/>
    </row>
    <row r="4521">
      <c r="A4521" s="307"/>
      <c r="B4521" s="85"/>
      <c r="C4521" s="85"/>
      <c r="D4521" s="85"/>
      <c r="E4521" s="88"/>
      <c r="F4521" s="17"/>
      <c r="G4521" s="17"/>
      <c r="I4521" s="43"/>
      <c r="J4521" s="308"/>
      <c r="K4521" s="51"/>
      <c r="N4521" s="309"/>
      <c r="R4521" s="17"/>
      <c r="T4521" s="17"/>
      <c r="V4521" s="17"/>
      <c r="W4521" s="51"/>
    </row>
    <row r="4522">
      <c r="A4522" s="307"/>
      <c r="B4522" s="85"/>
      <c r="C4522" s="85"/>
      <c r="D4522" s="85"/>
      <c r="E4522" s="88"/>
      <c r="F4522" s="17"/>
      <c r="G4522" s="17"/>
      <c r="I4522" s="43"/>
      <c r="J4522" s="308"/>
      <c r="K4522" s="51"/>
      <c r="N4522" s="309"/>
      <c r="R4522" s="17"/>
      <c r="T4522" s="17"/>
      <c r="V4522" s="17"/>
      <c r="W4522" s="51"/>
    </row>
    <row r="4523">
      <c r="A4523" s="307"/>
      <c r="B4523" s="85"/>
      <c r="C4523" s="85"/>
      <c r="D4523" s="85"/>
      <c r="E4523" s="88"/>
      <c r="F4523" s="17"/>
      <c r="G4523" s="17"/>
      <c r="I4523" s="43"/>
      <c r="J4523" s="308"/>
      <c r="K4523" s="51"/>
      <c r="N4523" s="309"/>
      <c r="R4523" s="17"/>
      <c r="T4523" s="17"/>
      <c r="V4523" s="17"/>
      <c r="W4523" s="51"/>
    </row>
    <row r="4524">
      <c r="A4524" s="307"/>
      <c r="B4524" s="85"/>
      <c r="C4524" s="85"/>
      <c r="D4524" s="85"/>
      <c r="E4524" s="88"/>
      <c r="F4524" s="17"/>
      <c r="G4524" s="17"/>
      <c r="I4524" s="43"/>
      <c r="J4524" s="308"/>
      <c r="K4524" s="51"/>
      <c r="N4524" s="309"/>
      <c r="R4524" s="17"/>
      <c r="T4524" s="17"/>
      <c r="V4524" s="17"/>
      <c r="W4524" s="51"/>
    </row>
    <row r="4525">
      <c r="A4525" s="307"/>
      <c r="B4525" s="85"/>
      <c r="C4525" s="85"/>
      <c r="D4525" s="85"/>
      <c r="E4525" s="88"/>
      <c r="F4525" s="17"/>
      <c r="G4525" s="17"/>
      <c r="I4525" s="43"/>
      <c r="J4525" s="308"/>
      <c r="K4525" s="51"/>
      <c r="N4525" s="309"/>
      <c r="R4525" s="17"/>
      <c r="T4525" s="17"/>
      <c r="V4525" s="17"/>
      <c r="W4525" s="51"/>
    </row>
    <row r="4526">
      <c r="A4526" s="307"/>
      <c r="B4526" s="85"/>
      <c r="C4526" s="85"/>
      <c r="D4526" s="85"/>
      <c r="E4526" s="88"/>
      <c r="F4526" s="17"/>
      <c r="G4526" s="17"/>
      <c r="I4526" s="43"/>
      <c r="J4526" s="308"/>
      <c r="K4526" s="51"/>
      <c r="N4526" s="309"/>
      <c r="R4526" s="17"/>
      <c r="T4526" s="17"/>
      <c r="V4526" s="17"/>
      <c r="W4526" s="51"/>
    </row>
    <row r="4527">
      <c r="A4527" s="307"/>
      <c r="B4527" s="85"/>
      <c r="C4527" s="85"/>
      <c r="D4527" s="85"/>
      <c r="E4527" s="88"/>
      <c r="F4527" s="17"/>
      <c r="G4527" s="17"/>
      <c r="I4527" s="43"/>
      <c r="J4527" s="308"/>
      <c r="K4527" s="51"/>
      <c r="N4527" s="309"/>
      <c r="R4527" s="17"/>
      <c r="T4527" s="17"/>
      <c r="V4527" s="17"/>
      <c r="W4527" s="51"/>
    </row>
    <row r="4528">
      <c r="A4528" s="307"/>
      <c r="B4528" s="85"/>
      <c r="C4528" s="85"/>
      <c r="D4528" s="85"/>
      <c r="E4528" s="88"/>
      <c r="F4528" s="17"/>
      <c r="G4528" s="17"/>
      <c r="I4528" s="43"/>
      <c r="J4528" s="308"/>
      <c r="K4528" s="51"/>
      <c r="N4528" s="309"/>
      <c r="R4528" s="17"/>
      <c r="T4528" s="17"/>
      <c r="V4528" s="17"/>
      <c r="W4528" s="51"/>
    </row>
    <row r="4529">
      <c r="A4529" s="307"/>
      <c r="B4529" s="85"/>
      <c r="C4529" s="85"/>
      <c r="D4529" s="85"/>
      <c r="E4529" s="88"/>
      <c r="F4529" s="17"/>
      <c r="G4529" s="17"/>
      <c r="I4529" s="43"/>
      <c r="J4529" s="308"/>
      <c r="K4529" s="51"/>
      <c r="N4529" s="309"/>
      <c r="R4529" s="17"/>
      <c r="T4529" s="17"/>
      <c r="V4529" s="17"/>
      <c r="W4529" s="51"/>
    </row>
    <row r="4530">
      <c r="A4530" s="307"/>
      <c r="B4530" s="85"/>
      <c r="C4530" s="85"/>
      <c r="D4530" s="85"/>
      <c r="E4530" s="88"/>
      <c r="F4530" s="17"/>
      <c r="G4530" s="17"/>
      <c r="I4530" s="43"/>
      <c r="J4530" s="308"/>
      <c r="K4530" s="51"/>
      <c r="N4530" s="309"/>
      <c r="R4530" s="17"/>
      <c r="T4530" s="17"/>
      <c r="V4530" s="17"/>
      <c r="W4530" s="51"/>
    </row>
    <row r="4531">
      <c r="A4531" s="307"/>
      <c r="B4531" s="85"/>
      <c r="C4531" s="85"/>
      <c r="D4531" s="85"/>
      <c r="E4531" s="88"/>
      <c r="F4531" s="17"/>
      <c r="G4531" s="17"/>
      <c r="I4531" s="43"/>
      <c r="J4531" s="308"/>
      <c r="K4531" s="51"/>
      <c r="N4531" s="309"/>
      <c r="R4531" s="17"/>
      <c r="T4531" s="17"/>
      <c r="V4531" s="17"/>
      <c r="W4531" s="51"/>
    </row>
    <row r="4532">
      <c r="A4532" s="307"/>
      <c r="B4532" s="85"/>
      <c r="C4532" s="85"/>
      <c r="D4532" s="85"/>
      <c r="E4532" s="88"/>
      <c r="F4532" s="17"/>
      <c r="G4532" s="17"/>
      <c r="I4532" s="43"/>
      <c r="J4532" s="308"/>
      <c r="K4532" s="51"/>
      <c r="N4532" s="309"/>
      <c r="R4532" s="17"/>
      <c r="T4532" s="17"/>
      <c r="V4532" s="17"/>
      <c r="W4532" s="51"/>
    </row>
    <row r="4533">
      <c r="A4533" s="307"/>
      <c r="B4533" s="85"/>
      <c r="C4533" s="85"/>
      <c r="D4533" s="85"/>
      <c r="E4533" s="88"/>
      <c r="F4533" s="17"/>
      <c r="G4533" s="17"/>
      <c r="I4533" s="43"/>
      <c r="J4533" s="308"/>
      <c r="K4533" s="51"/>
      <c r="N4533" s="309"/>
      <c r="R4533" s="17"/>
      <c r="T4533" s="17"/>
      <c r="V4533" s="17"/>
      <c r="W4533" s="51"/>
    </row>
    <row r="4534">
      <c r="A4534" s="307"/>
      <c r="B4534" s="85"/>
      <c r="C4534" s="85"/>
      <c r="D4534" s="85"/>
      <c r="E4534" s="88"/>
      <c r="F4534" s="17"/>
      <c r="G4534" s="17"/>
      <c r="I4534" s="43"/>
      <c r="J4534" s="308"/>
      <c r="K4534" s="51"/>
      <c r="N4534" s="309"/>
      <c r="R4534" s="17"/>
      <c r="T4534" s="17"/>
      <c r="V4534" s="17"/>
      <c r="W4534" s="51"/>
    </row>
    <row r="4535">
      <c r="A4535" s="307"/>
      <c r="B4535" s="85"/>
      <c r="C4535" s="85"/>
      <c r="D4535" s="85"/>
      <c r="E4535" s="88"/>
      <c r="F4535" s="17"/>
      <c r="G4535" s="17"/>
      <c r="I4535" s="43"/>
      <c r="J4535" s="308"/>
      <c r="K4535" s="51"/>
      <c r="N4535" s="309"/>
      <c r="R4535" s="17"/>
      <c r="T4535" s="17"/>
      <c r="V4535" s="17"/>
      <c r="W4535" s="51"/>
    </row>
    <row r="4536">
      <c r="A4536" s="307"/>
      <c r="B4536" s="85"/>
      <c r="C4536" s="85"/>
      <c r="D4536" s="85"/>
      <c r="E4536" s="88"/>
      <c r="F4536" s="17"/>
      <c r="G4536" s="17"/>
      <c r="I4536" s="43"/>
      <c r="J4536" s="308"/>
      <c r="K4536" s="51"/>
      <c r="N4536" s="309"/>
      <c r="R4536" s="17"/>
      <c r="T4536" s="17"/>
      <c r="V4536" s="17"/>
      <c r="W4536" s="51"/>
    </row>
    <row r="4537">
      <c r="A4537" s="307"/>
      <c r="B4537" s="85"/>
      <c r="C4537" s="85"/>
      <c r="D4537" s="85"/>
      <c r="E4537" s="88"/>
      <c r="F4537" s="17"/>
      <c r="G4537" s="17"/>
      <c r="I4537" s="43"/>
      <c r="J4537" s="308"/>
      <c r="K4537" s="51"/>
      <c r="N4537" s="309"/>
      <c r="R4537" s="17"/>
      <c r="T4537" s="17"/>
      <c r="V4537" s="17"/>
      <c r="W4537" s="51"/>
    </row>
    <row r="4538">
      <c r="A4538" s="307"/>
      <c r="B4538" s="85"/>
      <c r="C4538" s="85"/>
      <c r="D4538" s="85"/>
      <c r="E4538" s="88"/>
      <c r="F4538" s="17"/>
      <c r="G4538" s="17"/>
      <c r="I4538" s="43"/>
      <c r="J4538" s="308"/>
      <c r="K4538" s="51"/>
      <c r="N4538" s="309"/>
      <c r="R4538" s="17"/>
      <c r="T4538" s="17"/>
      <c r="V4538" s="17"/>
      <c r="W4538" s="51"/>
    </row>
    <row r="4539">
      <c r="A4539" s="307"/>
      <c r="B4539" s="85"/>
      <c r="C4539" s="85"/>
      <c r="D4539" s="85"/>
      <c r="E4539" s="88"/>
      <c r="F4539" s="17"/>
      <c r="G4539" s="17"/>
      <c r="I4539" s="43"/>
      <c r="J4539" s="308"/>
      <c r="K4539" s="51"/>
      <c r="N4539" s="309"/>
      <c r="R4539" s="17"/>
      <c r="T4539" s="17"/>
      <c r="V4539" s="17"/>
      <c r="W4539" s="51"/>
    </row>
    <row r="4540">
      <c r="A4540" s="307"/>
      <c r="B4540" s="85"/>
      <c r="C4540" s="85"/>
      <c r="D4540" s="85"/>
      <c r="E4540" s="88"/>
      <c r="F4540" s="17"/>
      <c r="G4540" s="17"/>
      <c r="I4540" s="43"/>
      <c r="J4540" s="308"/>
      <c r="K4540" s="51"/>
      <c r="N4540" s="309"/>
      <c r="R4540" s="17"/>
      <c r="T4540" s="17"/>
      <c r="V4540" s="17"/>
      <c r="W4540" s="51"/>
    </row>
    <row r="4541">
      <c r="A4541" s="307"/>
      <c r="B4541" s="85"/>
      <c r="C4541" s="85"/>
      <c r="D4541" s="85"/>
      <c r="E4541" s="88"/>
      <c r="F4541" s="17"/>
      <c r="G4541" s="17"/>
      <c r="I4541" s="43"/>
      <c r="J4541" s="308"/>
      <c r="K4541" s="51"/>
      <c r="N4541" s="309"/>
      <c r="R4541" s="17"/>
      <c r="T4541" s="17"/>
      <c r="V4541" s="17"/>
      <c r="W4541" s="51"/>
    </row>
    <row r="4542">
      <c r="A4542" s="307"/>
      <c r="B4542" s="85"/>
      <c r="C4542" s="85"/>
      <c r="D4542" s="85"/>
      <c r="E4542" s="88"/>
      <c r="F4542" s="17"/>
      <c r="G4542" s="17"/>
      <c r="I4542" s="43"/>
      <c r="J4542" s="308"/>
      <c r="K4542" s="51"/>
      <c r="N4542" s="309"/>
      <c r="R4542" s="17"/>
      <c r="T4542" s="17"/>
      <c r="V4542" s="17"/>
      <c r="W4542" s="51"/>
    </row>
    <row r="4543">
      <c r="A4543" s="307"/>
      <c r="B4543" s="85"/>
      <c r="C4543" s="85"/>
      <c r="D4543" s="85"/>
      <c r="E4543" s="88"/>
      <c r="F4543" s="17"/>
      <c r="G4543" s="17"/>
      <c r="I4543" s="43"/>
      <c r="J4543" s="308"/>
      <c r="K4543" s="51"/>
      <c r="N4543" s="309"/>
      <c r="R4543" s="17"/>
      <c r="T4543" s="17"/>
      <c r="V4543" s="17"/>
      <c r="W4543" s="51"/>
    </row>
    <row r="4544">
      <c r="A4544" s="307"/>
      <c r="B4544" s="85"/>
      <c r="C4544" s="85"/>
      <c r="D4544" s="85"/>
      <c r="E4544" s="88"/>
      <c r="F4544" s="17"/>
      <c r="G4544" s="17"/>
      <c r="I4544" s="43"/>
      <c r="J4544" s="308"/>
      <c r="K4544" s="51"/>
      <c r="N4544" s="309"/>
      <c r="R4544" s="17"/>
      <c r="T4544" s="17"/>
      <c r="V4544" s="17"/>
      <c r="W4544" s="51"/>
    </row>
    <row r="4545">
      <c r="A4545" s="307"/>
      <c r="B4545" s="85"/>
      <c r="C4545" s="85"/>
      <c r="D4545" s="85"/>
      <c r="E4545" s="88"/>
      <c r="F4545" s="17"/>
      <c r="G4545" s="17"/>
      <c r="I4545" s="43"/>
      <c r="J4545" s="308"/>
      <c r="K4545" s="51"/>
      <c r="N4545" s="309"/>
      <c r="R4545" s="17"/>
      <c r="T4545" s="17"/>
      <c r="V4545" s="17"/>
      <c r="W4545" s="51"/>
    </row>
    <row r="4546">
      <c r="A4546" s="307"/>
      <c r="B4546" s="85"/>
      <c r="C4546" s="85"/>
      <c r="D4546" s="85"/>
      <c r="E4546" s="88"/>
      <c r="F4546" s="17"/>
      <c r="G4546" s="17"/>
      <c r="I4546" s="43"/>
      <c r="J4546" s="308"/>
      <c r="K4546" s="51"/>
      <c r="N4546" s="309"/>
      <c r="R4546" s="17"/>
      <c r="T4546" s="17"/>
      <c r="V4546" s="17"/>
      <c r="W4546" s="51"/>
    </row>
    <row r="4547">
      <c r="A4547" s="307"/>
      <c r="B4547" s="85"/>
      <c r="C4547" s="85"/>
      <c r="D4547" s="85"/>
      <c r="E4547" s="88"/>
      <c r="F4547" s="17"/>
      <c r="G4547" s="17"/>
      <c r="I4547" s="43"/>
      <c r="J4547" s="308"/>
      <c r="K4547" s="51"/>
      <c r="N4547" s="309"/>
      <c r="R4547" s="17"/>
      <c r="T4547" s="17"/>
      <c r="V4547" s="17"/>
      <c r="W4547" s="51"/>
    </row>
    <row r="4548">
      <c r="A4548" s="307"/>
      <c r="B4548" s="85"/>
      <c r="C4548" s="85"/>
      <c r="D4548" s="85"/>
      <c r="E4548" s="88"/>
      <c r="F4548" s="17"/>
      <c r="G4548" s="17"/>
      <c r="I4548" s="43"/>
      <c r="J4548" s="308"/>
      <c r="K4548" s="51"/>
      <c r="N4548" s="309"/>
      <c r="R4548" s="17"/>
      <c r="T4548" s="17"/>
      <c r="V4548" s="17"/>
      <c r="W4548" s="51"/>
    </row>
    <row r="4549">
      <c r="A4549" s="307"/>
      <c r="B4549" s="85"/>
      <c r="C4549" s="85"/>
      <c r="D4549" s="85"/>
      <c r="E4549" s="88"/>
      <c r="F4549" s="17"/>
      <c r="G4549" s="17"/>
      <c r="I4549" s="43"/>
      <c r="J4549" s="308"/>
      <c r="K4549" s="51"/>
      <c r="N4549" s="309"/>
      <c r="R4549" s="17"/>
      <c r="T4549" s="17"/>
      <c r="V4549" s="17"/>
      <c r="W4549" s="51"/>
    </row>
    <row r="4550">
      <c r="A4550" s="307"/>
      <c r="B4550" s="85"/>
      <c r="C4550" s="85"/>
      <c r="D4550" s="85"/>
      <c r="E4550" s="88"/>
      <c r="F4550" s="17"/>
      <c r="G4550" s="17"/>
      <c r="I4550" s="43"/>
      <c r="J4550" s="308"/>
      <c r="K4550" s="51"/>
      <c r="N4550" s="309"/>
      <c r="R4550" s="17"/>
      <c r="T4550" s="17"/>
      <c r="V4550" s="17"/>
      <c r="W4550" s="51"/>
    </row>
    <row r="4551">
      <c r="A4551" s="307"/>
      <c r="B4551" s="85"/>
      <c r="C4551" s="85"/>
      <c r="D4551" s="85"/>
      <c r="E4551" s="88"/>
      <c r="F4551" s="17"/>
      <c r="G4551" s="17"/>
      <c r="I4551" s="43"/>
      <c r="J4551" s="308"/>
      <c r="K4551" s="51"/>
      <c r="N4551" s="309"/>
      <c r="R4551" s="17"/>
      <c r="T4551" s="17"/>
      <c r="V4551" s="17"/>
      <c r="W4551" s="51"/>
    </row>
    <row r="4552">
      <c r="A4552" s="307"/>
      <c r="B4552" s="85"/>
      <c r="C4552" s="85"/>
      <c r="D4552" s="85"/>
      <c r="E4552" s="88"/>
      <c r="F4552" s="17"/>
      <c r="G4552" s="17"/>
      <c r="I4552" s="43"/>
      <c r="J4552" s="308"/>
      <c r="K4552" s="51"/>
      <c r="N4552" s="309"/>
      <c r="R4552" s="17"/>
      <c r="T4552" s="17"/>
      <c r="V4552" s="17"/>
      <c r="W4552" s="51"/>
    </row>
    <row r="4553">
      <c r="A4553" s="307"/>
      <c r="B4553" s="85"/>
      <c r="C4553" s="85"/>
      <c r="D4553" s="85"/>
      <c r="E4553" s="88"/>
      <c r="F4553" s="17"/>
      <c r="G4553" s="17"/>
      <c r="I4553" s="43"/>
      <c r="J4553" s="308"/>
      <c r="K4553" s="51"/>
      <c r="N4553" s="309"/>
      <c r="R4553" s="17"/>
      <c r="T4553" s="17"/>
      <c r="V4553" s="17"/>
      <c r="W4553" s="51"/>
    </row>
    <row r="4554">
      <c r="A4554" s="307"/>
      <c r="B4554" s="85"/>
      <c r="C4554" s="85"/>
      <c r="D4554" s="85"/>
      <c r="E4554" s="88"/>
      <c r="F4554" s="17"/>
      <c r="G4554" s="17"/>
      <c r="I4554" s="43"/>
      <c r="J4554" s="308"/>
      <c r="K4554" s="51"/>
      <c r="N4554" s="309"/>
      <c r="R4554" s="17"/>
      <c r="T4554" s="17"/>
      <c r="V4554" s="17"/>
      <c r="W4554" s="51"/>
    </row>
    <row r="4555">
      <c r="A4555" s="307"/>
      <c r="B4555" s="85"/>
      <c r="C4555" s="85"/>
      <c r="D4555" s="85"/>
      <c r="E4555" s="88"/>
      <c r="F4555" s="17"/>
      <c r="G4555" s="17"/>
      <c r="I4555" s="43"/>
      <c r="J4555" s="308"/>
      <c r="K4555" s="51"/>
      <c r="N4555" s="309"/>
      <c r="R4555" s="17"/>
      <c r="T4555" s="17"/>
      <c r="V4555" s="17"/>
      <c r="W4555" s="51"/>
    </row>
    <row r="4556">
      <c r="A4556" s="307"/>
      <c r="B4556" s="85"/>
      <c r="C4556" s="85"/>
      <c r="D4556" s="85"/>
      <c r="E4556" s="88"/>
      <c r="F4556" s="17"/>
      <c r="G4556" s="17"/>
      <c r="I4556" s="43"/>
      <c r="J4556" s="308"/>
      <c r="K4556" s="51"/>
      <c r="N4556" s="309"/>
      <c r="R4556" s="17"/>
      <c r="T4556" s="17"/>
      <c r="V4556" s="17"/>
      <c r="W4556" s="51"/>
    </row>
    <row r="4557">
      <c r="A4557" s="307"/>
      <c r="B4557" s="85"/>
      <c r="C4557" s="85"/>
      <c r="D4557" s="85"/>
      <c r="E4557" s="88"/>
      <c r="F4557" s="17"/>
      <c r="G4557" s="17"/>
      <c r="I4557" s="43"/>
      <c r="J4557" s="308"/>
      <c r="K4557" s="51"/>
      <c r="N4557" s="309"/>
      <c r="R4557" s="17"/>
      <c r="T4557" s="17"/>
      <c r="V4557" s="17"/>
      <c r="W4557" s="51"/>
    </row>
    <row r="4558">
      <c r="A4558" s="307"/>
      <c r="B4558" s="85"/>
      <c r="C4558" s="85"/>
      <c r="D4558" s="85"/>
      <c r="E4558" s="88"/>
      <c r="F4558" s="17"/>
      <c r="G4558" s="17"/>
      <c r="I4558" s="43"/>
      <c r="J4558" s="308"/>
      <c r="K4558" s="51"/>
      <c r="N4558" s="309"/>
      <c r="R4558" s="17"/>
      <c r="T4558" s="17"/>
      <c r="V4558" s="17"/>
      <c r="W4558" s="51"/>
    </row>
    <row r="4559">
      <c r="A4559" s="307"/>
      <c r="B4559" s="85"/>
      <c r="C4559" s="85"/>
      <c r="D4559" s="85"/>
      <c r="E4559" s="88"/>
      <c r="F4559" s="17"/>
      <c r="G4559" s="17"/>
      <c r="I4559" s="43"/>
      <c r="J4559" s="308"/>
      <c r="K4559" s="51"/>
      <c r="N4559" s="309"/>
      <c r="R4559" s="17"/>
      <c r="T4559" s="17"/>
      <c r="V4559" s="17"/>
      <c r="W4559" s="51"/>
    </row>
    <row r="4560">
      <c r="A4560" s="307"/>
      <c r="B4560" s="85"/>
      <c r="C4560" s="85"/>
      <c r="D4560" s="85"/>
      <c r="E4560" s="88"/>
      <c r="F4560" s="17"/>
      <c r="G4560" s="17"/>
      <c r="I4560" s="43"/>
      <c r="J4560" s="308"/>
      <c r="K4560" s="51"/>
      <c r="N4560" s="309"/>
      <c r="R4560" s="17"/>
      <c r="T4560" s="17"/>
      <c r="V4560" s="17"/>
      <c r="W4560" s="51"/>
    </row>
    <row r="4561">
      <c r="A4561" s="307"/>
      <c r="B4561" s="85"/>
      <c r="C4561" s="85"/>
      <c r="D4561" s="85"/>
      <c r="E4561" s="88"/>
      <c r="F4561" s="17"/>
      <c r="G4561" s="17"/>
      <c r="I4561" s="43"/>
      <c r="J4561" s="308"/>
      <c r="K4561" s="51"/>
      <c r="N4561" s="309"/>
      <c r="R4561" s="17"/>
      <c r="T4561" s="17"/>
      <c r="V4561" s="17"/>
      <c r="W4561" s="51"/>
    </row>
    <row r="4562">
      <c r="A4562" s="307"/>
      <c r="B4562" s="85"/>
      <c r="C4562" s="85"/>
      <c r="D4562" s="85"/>
      <c r="E4562" s="88"/>
      <c r="F4562" s="17"/>
      <c r="G4562" s="17"/>
      <c r="I4562" s="43"/>
      <c r="J4562" s="308"/>
      <c r="K4562" s="51"/>
      <c r="N4562" s="309"/>
      <c r="R4562" s="17"/>
      <c r="T4562" s="17"/>
      <c r="V4562" s="17"/>
      <c r="W4562" s="51"/>
    </row>
    <row r="4563">
      <c r="A4563" s="307"/>
      <c r="B4563" s="85"/>
      <c r="C4563" s="85"/>
      <c r="D4563" s="85"/>
      <c r="E4563" s="88"/>
      <c r="F4563" s="17"/>
      <c r="G4563" s="17"/>
      <c r="I4563" s="43"/>
      <c r="J4563" s="308"/>
      <c r="K4563" s="51"/>
      <c r="N4563" s="309"/>
      <c r="R4563" s="17"/>
      <c r="T4563" s="17"/>
      <c r="V4563" s="17"/>
      <c r="W4563" s="51"/>
    </row>
    <row r="4564">
      <c r="A4564" s="307"/>
      <c r="B4564" s="85"/>
      <c r="C4564" s="85"/>
      <c r="D4564" s="85"/>
      <c r="E4564" s="88"/>
      <c r="F4564" s="17"/>
      <c r="G4564" s="17"/>
      <c r="I4564" s="43"/>
      <c r="J4564" s="308"/>
      <c r="K4564" s="51"/>
      <c r="N4564" s="309"/>
      <c r="R4564" s="17"/>
      <c r="T4564" s="17"/>
      <c r="V4564" s="17"/>
      <c r="W4564" s="51"/>
    </row>
    <row r="4565">
      <c r="A4565" s="307"/>
      <c r="B4565" s="85"/>
      <c r="C4565" s="85"/>
      <c r="D4565" s="85"/>
      <c r="E4565" s="88"/>
      <c r="F4565" s="17"/>
      <c r="G4565" s="17"/>
      <c r="I4565" s="43"/>
      <c r="J4565" s="308"/>
      <c r="K4565" s="51"/>
      <c r="N4565" s="309"/>
      <c r="R4565" s="17"/>
      <c r="T4565" s="17"/>
      <c r="V4565" s="17"/>
      <c r="W4565" s="51"/>
    </row>
    <row r="4566">
      <c r="A4566" s="307"/>
      <c r="B4566" s="85"/>
      <c r="C4566" s="85"/>
      <c r="D4566" s="85"/>
      <c r="E4566" s="88"/>
      <c r="F4566" s="17"/>
      <c r="G4566" s="17"/>
      <c r="I4566" s="43"/>
      <c r="J4566" s="308"/>
      <c r="K4566" s="51"/>
      <c r="N4566" s="309"/>
      <c r="R4566" s="17"/>
      <c r="T4566" s="17"/>
      <c r="V4566" s="17"/>
      <c r="W4566" s="51"/>
    </row>
    <row r="4567">
      <c r="A4567" s="307"/>
      <c r="B4567" s="85"/>
      <c r="C4567" s="85"/>
      <c r="D4567" s="85"/>
      <c r="E4567" s="88"/>
      <c r="F4567" s="17"/>
      <c r="G4567" s="17"/>
      <c r="I4567" s="43"/>
      <c r="J4567" s="308"/>
      <c r="K4567" s="51"/>
      <c r="N4567" s="309"/>
      <c r="R4567" s="17"/>
      <c r="T4567" s="17"/>
      <c r="V4567" s="17"/>
      <c r="W4567" s="51"/>
    </row>
    <row r="4568">
      <c r="A4568" s="307"/>
      <c r="B4568" s="85"/>
      <c r="C4568" s="85"/>
      <c r="D4568" s="85"/>
      <c r="E4568" s="88"/>
      <c r="F4568" s="17"/>
      <c r="G4568" s="17"/>
      <c r="I4568" s="43"/>
      <c r="J4568" s="308"/>
      <c r="K4568" s="51"/>
      <c r="N4568" s="309"/>
      <c r="R4568" s="17"/>
      <c r="T4568" s="17"/>
      <c r="V4568" s="17"/>
      <c r="W4568" s="51"/>
    </row>
    <row r="4569">
      <c r="A4569" s="307"/>
      <c r="B4569" s="85"/>
      <c r="C4569" s="85"/>
      <c r="D4569" s="85"/>
      <c r="E4569" s="88"/>
      <c r="F4569" s="17"/>
      <c r="G4569" s="17"/>
      <c r="I4569" s="43"/>
      <c r="J4569" s="308"/>
      <c r="K4569" s="51"/>
      <c r="N4569" s="309"/>
      <c r="R4569" s="17"/>
      <c r="T4569" s="17"/>
      <c r="V4569" s="17"/>
      <c r="W4569" s="51"/>
    </row>
    <row r="4570">
      <c r="A4570" s="307"/>
      <c r="B4570" s="85"/>
      <c r="C4570" s="85"/>
      <c r="D4570" s="85"/>
      <c r="E4570" s="88"/>
      <c r="F4570" s="17"/>
      <c r="G4570" s="17"/>
      <c r="I4570" s="43"/>
      <c r="J4570" s="308"/>
      <c r="K4570" s="51"/>
      <c r="N4570" s="309"/>
      <c r="R4570" s="17"/>
      <c r="T4570" s="17"/>
      <c r="V4570" s="17"/>
      <c r="W4570" s="51"/>
    </row>
    <row r="4571">
      <c r="A4571" s="307"/>
      <c r="B4571" s="85"/>
      <c r="C4571" s="85"/>
      <c r="D4571" s="85"/>
      <c r="E4571" s="88"/>
      <c r="F4571" s="17"/>
      <c r="G4571" s="17"/>
      <c r="I4571" s="43"/>
      <c r="J4571" s="308"/>
      <c r="K4571" s="51"/>
      <c r="N4571" s="309"/>
      <c r="R4571" s="17"/>
      <c r="T4571" s="17"/>
      <c r="V4571" s="17"/>
      <c r="W4571" s="51"/>
    </row>
    <row r="4572">
      <c r="A4572" s="307"/>
      <c r="B4572" s="85"/>
      <c r="C4572" s="85"/>
      <c r="D4572" s="85"/>
      <c r="E4572" s="88"/>
      <c r="F4572" s="17"/>
      <c r="G4572" s="17"/>
      <c r="I4572" s="43"/>
      <c r="J4572" s="308"/>
      <c r="K4572" s="51"/>
      <c r="N4572" s="309"/>
      <c r="R4572" s="17"/>
      <c r="T4572" s="17"/>
      <c r="V4572" s="17"/>
      <c r="W4572" s="51"/>
    </row>
    <row r="4573">
      <c r="A4573" s="307"/>
      <c r="B4573" s="85"/>
      <c r="C4573" s="85"/>
      <c r="D4573" s="85"/>
      <c r="E4573" s="88"/>
      <c r="F4573" s="17"/>
      <c r="G4573" s="17"/>
      <c r="I4573" s="43"/>
      <c r="J4573" s="308"/>
      <c r="K4573" s="51"/>
      <c r="N4573" s="309"/>
      <c r="R4573" s="17"/>
      <c r="T4573" s="17"/>
      <c r="V4573" s="17"/>
      <c r="W4573" s="51"/>
    </row>
    <row r="4574">
      <c r="A4574" s="307"/>
      <c r="B4574" s="85"/>
      <c r="C4574" s="85"/>
      <c r="D4574" s="85"/>
      <c r="E4574" s="88"/>
      <c r="F4574" s="17"/>
      <c r="G4574" s="17"/>
      <c r="I4574" s="43"/>
      <c r="J4574" s="308"/>
      <c r="K4574" s="51"/>
      <c r="N4574" s="309"/>
      <c r="R4574" s="17"/>
      <c r="T4574" s="17"/>
      <c r="V4574" s="17"/>
      <c r="W4574" s="51"/>
    </row>
    <row r="4575">
      <c r="A4575" s="307"/>
      <c r="B4575" s="85"/>
      <c r="C4575" s="85"/>
      <c r="D4575" s="85"/>
      <c r="E4575" s="88"/>
      <c r="F4575" s="17"/>
      <c r="G4575" s="17"/>
      <c r="I4575" s="43"/>
      <c r="J4575" s="308"/>
      <c r="K4575" s="51"/>
      <c r="N4575" s="309"/>
      <c r="R4575" s="17"/>
      <c r="T4575" s="17"/>
      <c r="V4575" s="17"/>
      <c r="W4575" s="51"/>
    </row>
    <row r="4576">
      <c r="A4576" s="307"/>
      <c r="B4576" s="85"/>
      <c r="C4576" s="85"/>
      <c r="D4576" s="85"/>
      <c r="E4576" s="88"/>
      <c r="F4576" s="17"/>
      <c r="G4576" s="17"/>
      <c r="I4576" s="43"/>
      <c r="J4576" s="308"/>
      <c r="K4576" s="51"/>
      <c r="N4576" s="309"/>
      <c r="R4576" s="17"/>
      <c r="T4576" s="17"/>
      <c r="V4576" s="17"/>
      <c r="W4576" s="51"/>
    </row>
    <row r="4577">
      <c r="A4577" s="307"/>
      <c r="B4577" s="85"/>
      <c r="C4577" s="85"/>
      <c r="D4577" s="85"/>
      <c r="E4577" s="88"/>
      <c r="F4577" s="17"/>
      <c r="G4577" s="17"/>
      <c r="I4577" s="43"/>
      <c r="J4577" s="308"/>
      <c r="K4577" s="51"/>
      <c r="N4577" s="309"/>
      <c r="R4577" s="17"/>
      <c r="T4577" s="17"/>
      <c r="V4577" s="17"/>
      <c r="W4577" s="51"/>
    </row>
    <row r="4578">
      <c r="A4578" s="307"/>
      <c r="B4578" s="85"/>
      <c r="C4578" s="85"/>
      <c r="D4578" s="85"/>
      <c r="E4578" s="88"/>
      <c r="F4578" s="17"/>
      <c r="G4578" s="17"/>
      <c r="I4578" s="43"/>
      <c r="J4578" s="308"/>
      <c r="K4578" s="51"/>
      <c r="N4578" s="309"/>
      <c r="R4578" s="17"/>
      <c r="T4578" s="17"/>
      <c r="V4578" s="17"/>
      <c r="W4578" s="51"/>
    </row>
    <row r="4579">
      <c r="A4579" s="307"/>
      <c r="B4579" s="85"/>
      <c r="C4579" s="85"/>
      <c r="D4579" s="85"/>
      <c r="E4579" s="88"/>
      <c r="F4579" s="17"/>
      <c r="G4579" s="17"/>
      <c r="I4579" s="43"/>
      <c r="J4579" s="308"/>
      <c r="K4579" s="51"/>
      <c r="N4579" s="309"/>
      <c r="R4579" s="17"/>
      <c r="T4579" s="17"/>
      <c r="V4579" s="17"/>
      <c r="W4579" s="51"/>
    </row>
    <row r="4580">
      <c r="A4580" s="307"/>
      <c r="B4580" s="85"/>
      <c r="C4580" s="85"/>
      <c r="D4580" s="85"/>
      <c r="E4580" s="88"/>
      <c r="F4580" s="17"/>
      <c r="G4580" s="17"/>
      <c r="I4580" s="43"/>
      <c r="J4580" s="308"/>
      <c r="K4580" s="51"/>
      <c r="N4580" s="309"/>
      <c r="R4580" s="17"/>
      <c r="T4580" s="17"/>
      <c r="V4580" s="17"/>
      <c r="W4580" s="51"/>
    </row>
    <row r="4581">
      <c r="A4581" s="307"/>
      <c r="B4581" s="85"/>
      <c r="C4581" s="85"/>
      <c r="D4581" s="85"/>
      <c r="E4581" s="88"/>
      <c r="F4581" s="17"/>
      <c r="G4581" s="17"/>
      <c r="I4581" s="43"/>
      <c r="J4581" s="308"/>
      <c r="K4581" s="51"/>
      <c r="N4581" s="309"/>
      <c r="R4581" s="17"/>
      <c r="T4581" s="17"/>
      <c r="V4581" s="17"/>
      <c r="W4581" s="51"/>
    </row>
    <row r="4582">
      <c r="A4582" s="307"/>
      <c r="B4582" s="85"/>
      <c r="C4582" s="85"/>
      <c r="D4582" s="85"/>
      <c r="E4582" s="88"/>
      <c r="F4582" s="17"/>
      <c r="G4582" s="17"/>
      <c r="I4582" s="43"/>
      <c r="J4582" s="308"/>
      <c r="K4582" s="51"/>
      <c r="N4582" s="309"/>
      <c r="R4582" s="17"/>
      <c r="T4582" s="17"/>
      <c r="V4582" s="17"/>
      <c r="W4582" s="51"/>
    </row>
    <row r="4583">
      <c r="A4583" s="307"/>
      <c r="B4583" s="85"/>
      <c r="C4583" s="85"/>
      <c r="D4583" s="85"/>
      <c r="E4583" s="88"/>
      <c r="F4583" s="17"/>
      <c r="G4583" s="17"/>
      <c r="I4583" s="43"/>
      <c r="J4583" s="308"/>
      <c r="K4583" s="51"/>
      <c r="N4583" s="309"/>
      <c r="R4583" s="17"/>
      <c r="T4583" s="17"/>
      <c r="V4583" s="17"/>
      <c r="W4583" s="51"/>
    </row>
    <row r="4584">
      <c r="A4584" s="307"/>
      <c r="B4584" s="85"/>
      <c r="C4584" s="85"/>
      <c r="D4584" s="85"/>
      <c r="E4584" s="88"/>
      <c r="F4584" s="17"/>
      <c r="G4584" s="17"/>
      <c r="I4584" s="43"/>
      <c r="J4584" s="308"/>
      <c r="K4584" s="51"/>
      <c r="N4584" s="309"/>
      <c r="R4584" s="17"/>
      <c r="T4584" s="17"/>
      <c r="V4584" s="17"/>
      <c r="W4584" s="51"/>
    </row>
    <row r="4585">
      <c r="A4585" s="307"/>
      <c r="B4585" s="85"/>
      <c r="C4585" s="85"/>
      <c r="D4585" s="85"/>
      <c r="E4585" s="88"/>
      <c r="F4585" s="17"/>
      <c r="G4585" s="17"/>
      <c r="I4585" s="43"/>
      <c r="J4585" s="308"/>
      <c r="K4585" s="51"/>
      <c r="N4585" s="309"/>
      <c r="R4585" s="17"/>
      <c r="T4585" s="17"/>
      <c r="V4585" s="17"/>
      <c r="W4585" s="51"/>
    </row>
    <row r="4586">
      <c r="A4586" s="307"/>
      <c r="B4586" s="85"/>
      <c r="C4586" s="85"/>
      <c r="D4586" s="85"/>
      <c r="E4586" s="88"/>
      <c r="F4586" s="17"/>
      <c r="G4586" s="17"/>
      <c r="I4586" s="43"/>
      <c r="J4586" s="308"/>
      <c r="K4586" s="51"/>
      <c r="N4586" s="309"/>
      <c r="R4586" s="17"/>
      <c r="T4586" s="17"/>
      <c r="V4586" s="17"/>
      <c r="W4586" s="51"/>
    </row>
    <row r="4587">
      <c r="A4587" s="307"/>
      <c r="B4587" s="85"/>
      <c r="C4587" s="85"/>
      <c r="D4587" s="85"/>
      <c r="E4587" s="88"/>
      <c r="F4587" s="17"/>
      <c r="G4587" s="17"/>
      <c r="I4587" s="43"/>
      <c r="J4587" s="308"/>
      <c r="K4587" s="51"/>
      <c r="N4587" s="309"/>
      <c r="R4587" s="17"/>
      <c r="T4587" s="17"/>
      <c r="V4587" s="17"/>
      <c r="W4587" s="51"/>
    </row>
    <row r="4588">
      <c r="A4588" s="307"/>
      <c r="B4588" s="85"/>
      <c r="C4588" s="85"/>
      <c r="D4588" s="85"/>
      <c r="E4588" s="88"/>
      <c r="F4588" s="17"/>
      <c r="G4588" s="17"/>
      <c r="I4588" s="43"/>
      <c r="J4588" s="308"/>
      <c r="K4588" s="51"/>
      <c r="N4588" s="309"/>
      <c r="R4588" s="17"/>
      <c r="T4588" s="17"/>
      <c r="V4588" s="17"/>
      <c r="W4588" s="51"/>
    </row>
    <row r="4589">
      <c r="A4589" s="307"/>
      <c r="B4589" s="85"/>
      <c r="C4589" s="85"/>
      <c r="D4589" s="85"/>
      <c r="E4589" s="88"/>
      <c r="F4589" s="17"/>
      <c r="G4589" s="17"/>
      <c r="I4589" s="43"/>
      <c r="J4589" s="308"/>
      <c r="K4589" s="51"/>
      <c r="N4589" s="309"/>
      <c r="R4589" s="17"/>
      <c r="T4589" s="17"/>
      <c r="V4589" s="17"/>
      <c r="W4589" s="51"/>
    </row>
    <row r="4590">
      <c r="A4590" s="307"/>
      <c r="B4590" s="85"/>
      <c r="C4590" s="85"/>
      <c r="D4590" s="85"/>
      <c r="E4590" s="88"/>
      <c r="F4590" s="17"/>
      <c r="G4590" s="17"/>
      <c r="I4590" s="43"/>
      <c r="J4590" s="308"/>
      <c r="K4590" s="51"/>
      <c r="N4590" s="309"/>
      <c r="R4590" s="17"/>
      <c r="T4590" s="17"/>
      <c r="V4590" s="17"/>
      <c r="W4590" s="51"/>
    </row>
    <row r="4591">
      <c r="A4591" s="307"/>
      <c r="B4591" s="85"/>
      <c r="C4591" s="85"/>
      <c r="D4591" s="85"/>
      <c r="E4591" s="88"/>
      <c r="F4591" s="17"/>
      <c r="G4591" s="17"/>
      <c r="I4591" s="43"/>
      <c r="J4591" s="308"/>
      <c r="K4591" s="51"/>
      <c r="N4591" s="309"/>
      <c r="R4591" s="17"/>
      <c r="T4591" s="17"/>
      <c r="V4591" s="17"/>
      <c r="W4591" s="51"/>
    </row>
    <row r="4592">
      <c r="A4592" s="307"/>
      <c r="B4592" s="85"/>
      <c r="C4592" s="85"/>
      <c r="D4592" s="85"/>
      <c r="E4592" s="88"/>
      <c r="F4592" s="17"/>
      <c r="G4592" s="17"/>
      <c r="I4592" s="43"/>
      <c r="J4592" s="308"/>
      <c r="K4592" s="51"/>
      <c r="N4592" s="309"/>
      <c r="R4592" s="17"/>
      <c r="T4592" s="17"/>
      <c r="V4592" s="17"/>
      <c r="W4592" s="51"/>
    </row>
    <row r="4593">
      <c r="A4593" s="307"/>
      <c r="B4593" s="85"/>
      <c r="C4593" s="85"/>
      <c r="D4593" s="85"/>
      <c r="E4593" s="88"/>
      <c r="F4593" s="17"/>
      <c r="G4593" s="17"/>
      <c r="I4593" s="43"/>
      <c r="J4593" s="308"/>
      <c r="K4593" s="51"/>
      <c r="N4593" s="309"/>
      <c r="R4593" s="17"/>
      <c r="T4593" s="17"/>
      <c r="V4593" s="17"/>
      <c r="W4593" s="51"/>
    </row>
    <row r="4594">
      <c r="A4594" s="307"/>
      <c r="B4594" s="85"/>
      <c r="C4594" s="85"/>
      <c r="D4594" s="85"/>
      <c r="E4594" s="88"/>
      <c r="F4594" s="17"/>
      <c r="G4594" s="17"/>
      <c r="I4594" s="43"/>
      <c r="J4594" s="308"/>
      <c r="K4594" s="51"/>
      <c r="N4594" s="309"/>
      <c r="R4594" s="17"/>
      <c r="T4594" s="17"/>
      <c r="V4594" s="17"/>
      <c r="W4594" s="51"/>
    </row>
    <row r="4595">
      <c r="A4595" s="307"/>
      <c r="B4595" s="85"/>
      <c r="C4595" s="85"/>
      <c r="D4595" s="85"/>
      <c r="E4595" s="88"/>
      <c r="F4595" s="17"/>
      <c r="G4595" s="17"/>
      <c r="I4595" s="43"/>
      <c r="J4595" s="308"/>
      <c r="K4595" s="51"/>
      <c r="N4595" s="309"/>
      <c r="R4595" s="17"/>
      <c r="T4595" s="17"/>
      <c r="V4595" s="17"/>
      <c r="W4595" s="51"/>
    </row>
    <row r="4596">
      <c r="A4596" s="307"/>
      <c r="B4596" s="85"/>
      <c r="C4596" s="85"/>
      <c r="D4596" s="85"/>
      <c r="E4596" s="88"/>
      <c r="F4596" s="17"/>
      <c r="G4596" s="17"/>
      <c r="I4596" s="43"/>
      <c r="J4596" s="308"/>
      <c r="K4596" s="51"/>
      <c r="N4596" s="309"/>
      <c r="R4596" s="17"/>
      <c r="T4596" s="17"/>
      <c r="V4596" s="17"/>
      <c r="W4596" s="51"/>
    </row>
    <row r="4597">
      <c r="A4597" s="307"/>
      <c r="B4597" s="85"/>
      <c r="C4597" s="85"/>
      <c r="D4597" s="85"/>
      <c r="E4597" s="88"/>
      <c r="F4597" s="17"/>
      <c r="G4597" s="17"/>
      <c r="I4597" s="43"/>
      <c r="J4597" s="308"/>
      <c r="K4597" s="51"/>
      <c r="N4597" s="309"/>
      <c r="R4597" s="17"/>
      <c r="T4597" s="17"/>
      <c r="V4597" s="17"/>
      <c r="W4597" s="51"/>
    </row>
    <row r="4598">
      <c r="A4598" s="307"/>
      <c r="B4598" s="85"/>
      <c r="C4598" s="85"/>
      <c r="D4598" s="85"/>
      <c r="E4598" s="88"/>
      <c r="F4598" s="17"/>
      <c r="G4598" s="17"/>
      <c r="I4598" s="43"/>
      <c r="J4598" s="308"/>
      <c r="K4598" s="51"/>
      <c r="N4598" s="309"/>
      <c r="R4598" s="17"/>
      <c r="T4598" s="17"/>
      <c r="V4598" s="17"/>
      <c r="W4598" s="51"/>
    </row>
    <row r="4599">
      <c r="A4599" s="307"/>
      <c r="B4599" s="85"/>
      <c r="C4599" s="85"/>
      <c r="D4599" s="85"/>
      <c r="E4599" s="88"/>
      <c r="F4599" s="17"/>
      <c r="G4599" s="17"/>
      <c r="I4599" s="43"/>
      <c r="J4599" s="308"/>
      <c r="K4599" s="51"/>
      <c r="N4599" s="309"/>
      <c r="R4599" s="17"/>
      <c r="T4599" s="17"/>
      <c r="V4599" s="17"/>
      <c r="W4599" s="51"/>
    </row>
    <row r="4600">
      <c r="A4600" s="307"/>
      <c r="B4600" s="85"/>
      <c r="C4600" s="85"/>
      <c r="D4600" s="85"/>
      <c r="E4600" s="88"/>
      <c r="F4600" s="17"/>
      <c r="G4600" s="17"/>
      <c r="I4600" s="43"/>
      <c r="J4600" s="308"/>
      <c r="K4600" s="51"/>
      <c r="N4600" s="309"/>
      <c r="R4600" s="17"/>
      <c r="T4600" s="17"/>
      <c r="V4600" s="17"/>
      <c r="W4600" s="51"/>
    </row>
    <row r="4601">
      <c r="A4601" s="307"/>
      <c r="B4601" s="85"/>
      <c r="C4601" s="85"/>
      <c r="D4601" s="85"/>
      <c r="E4601" s="88"/>
      <c r="F4601" s="17"/>
      <c r="G4601" s="17"/>
      <c r="I4601" s="43"/>
      <c r="J4601" s="308"/>
      <c r="K4601" s="51"/>
      <c r="N4601" s="309"/>
      <c r="R4601" s="17"/>
      <c r="T4601" s="17"/>
      <c r="V4601" s="17"/>
      <c r="W4601" s="51"/>
    </row>
    <row r="4602">
      <c r="A4602" s="307"/>
      <c r="B4602" s="85"/>
      <c r="C4602" s="85"/>
      <c r="D4602" s="85"/>
      <c r="E4602" s="88"/>
      <c r="F4602" s="17"/>
      <c r="G4602" s="17"/>
      <c r="I4602" s="43"/>
      <c r="J4602" s="308"/>
      <c r="K4602" s="51"/>
      <c r="N4602" s="309"/>
      <c r="R4602" s="17"/>
      <c r="T4602" s="17"/>
      <c r="V4602" s="17"/>
      <c r="W4602" s="51"/>
    </row>
    <row r="4603">
      <c r="A4603" s="307"/>
      <c r="B4603" s="85"/>
      <c r="C4603" s="85"/>
      <c r="D4603" s="85"/>
      <c r="E4603" s="88"/>
      <c r="F4603" s="17"/>
      <c r="G4603" s="17"/>
      <c r="I4603" s="43"/>
      <c r="J4603" s="308"/>
      <c r="K4603" s="51"/>
      <c r="N4603" s="309"/>
      <c r="R4603" s="17"/>
      <c r="T4603" s="17"/>
      <c r="V4603" s="17"/>
      <c r="W4603" s="51"/>
    </row>
    <row r="4604">
      <c r="A4604" s="307"/>
      <c r="B4604" s="85"/>
      <c r="C4604" s="85"/>
      <c r="D4604" s="85"/>
      <c r="E4604" s="88"/>
      <c r="F4604" s="17"/>
      <c r="G4604" s="17"/>
      <c r="I4604" s="43"/>
      <c r="J4604" s="308"/>
      <c r="K4604" s="51"/>
      <c r="N4604" s="309"/>
      <c r="R4604" s="17"/>
      <c r="T4604" s="17"/>
      <c r="V4604" s="17"/>
      <c r="W4604" s="51"/>
    </row>
    <row r="4605">
      <c r="A4605" s="307"/>
      <c r="B4605" s="85"/>
      <c r="C4605" s="85"/>
      <c r="D4605" s="85"/>
      <c r="E4605" s="88"/>
      <c r="F4605" s="17"/>
      <c r="G4605" s="17"/>
      <c r="I4605" s="43"/>
      <c r="J4605" s="308"/>
      <c r="K4605" s="51"/>
      <c r="N4605" s="309"/>
      <c r="R4605" s="17"/>
      <c r="T4605" s="17"/>
      <c r="V4605" s="17"/>
      <c r="W4605" s="51"/>
    </row>
    <row r="4606">
      <c r="A4606" s="307"/>
      <c r="B4606" s="85"/>
      <c r="C4606" s="85"/>
      <c r="D4606" s="85"/>
      <c r="E4606" s="88"/>
      <c r="F4606" s="17"/>
      <c r="G4606" s="17"/>
      <c r="I4606" s="43"/>
      <c r="J4606" s="308"/>
      <c r="K4606" s="51"/>
      <c r="N4606" s="309"/>
      <c r="R4606" s="17"/>
      <c r="T4606" s="17"/>
      <c r="V4606" s="17"/>
      <c r="W4606" s="51"/>
    </row>
    <row r="4607">
      <c r="A4607" s="307"/>
      <c r="B4607" s="85"/>
      <c r="C4607" s="85"/>
      <c r="D4607" s="85"/>
      <c r="E4607" s="88"/>
      <c r="F4607" s="17"/>
      <c r="G4607" s="17"/>
      <c r="I4607" s="43"/>
      <c r="J4607" s="308"/>
      <c r="K4607" s="51"/>
      <c r="N4607" s="309"/>
      <c r="R4607" s="17"/>
      <c r="T4607" s="17"/>
      <c r="V4607" s="17"/>
      <c r="W4607" s="51"/>
    </row>
    <row r="4608">
      <c r="A4608" s="307"/>
      <c r="B4608" s="85"/>
      <c r="C4608" s="85"/>
      <c r="D4608" s="85"/>
      <c r="E4608" s="88"/>
      <c r="F4608" s="17"/>
      <c r="G4608" s="17"/>
      <c r="I4608" s="43"/>
      <c r="J4608" s="308"/>
      <c r="K4608" s="51"/>
      <c r="N4608" s="309"/>
      <c r="R4608" s="17"/>
      <c r="T4608" s="17"/>
      <c r="V4608" s="17"/>
      <c r="W4608" s="51"/>
    </row>
    <row r="4609">
      <c r="A4609" s="307"/>
      <c r="B4609" s="85"/>
      <c r="C4609" s="85"/>
      <c r="D4609" s="85"/>
      <c r="E4609" s="88"/>
      <c r="F4609" s="17"/>
      <c r="G4609" s="17"/>
      <c r="I4609" s="43"/>
      <c r="J4609" s="308"/>
      <c r="K4609" s="51"/>
      <c r="N4609" s="309"/>
      <c r="R4609" s="17"/>
      <c r="T4609" s="17"/>
      <c r="V4609" s="17"/>
      <c r="W4609" s="51"/>
    </row>
    <row r="4610">
      <c r="A4610" s="307"/>
      <c r="B4610" s="85"/>
      <c r="C4610" s="85"/>
      <c r="D4610" s="85"/>
      <c r="E4610" s="88"/>
      <c r="F4610" s="17"/>
      <c r="G4610" s="17"/>
      <c r="I4610" s="43"/>
      <c r="J4610" s="308"/>
      <c r="K4610" s="51"/>
      <c r="N4610" s="309"/>
      <c r="R4610" s="17"/>
      <c r="T4610" s="17"/>
      <c r="V4610" s="17"/>
      <c r="W4610" s="51"/>
    </row>
    <row r="4611">
      <c r="A4611" s="307"/>
      <c r="B4611" s="85"/>
      <c r="C4611" s="85"/>
      <c r="D4611" s="85"/>
      <c r="E4611" s="88"/>
      <c r="F4611" s="17"/>
      <c r="G4611" s="17"/>
      <c r="I4611" s="43"/>
      <c r="J4611" s="308"/>
      <c r="K4611" s="51"/>
      <c r="N4611" s="309"/>
      <c r="R4611" s="17"/>
      <c r="T4611" s="17"/>
      <c r="V4611" s="17"/>
      <c r="W4611" s="51"/>
    </row>
    <row r="4612">
      <c r="A4612" s="307"/>
      <c r="B4612" s="85"/>
      <c r="C4612" s="85"/>
      <c r="D4612" s="85"/>
      <c r="E4612" s="88"/>
      <c r="F4612" s="17"/>
      <c r="G4612" s="17"/>
      <c r="I4612" s="43"/>
      <c r="J4612" s="308"/>
      <c r="K4612" s="51"/>
      <c r="N4612" s="309"/>
      <c r="R4612" s="17"/>
      <c r="T4612" s="17"/>
      <c r="V4612" s="17"/>
      <c r="W4612" s="51"/>
    </row>
    <row r="4613">
      <c r="A4613" s="307"/>
      <c r="B4613" s="85"/>
      <c r="C4613" s="85"/>
      <c r="D4613" s="85"/>
      <c r="E4613" s="88"/>
      <c r="F4613" s="17"/>
      <c r="G4613" s="17"/>
      <c r="I4613" s="43"/>
      <c r="J4613" s="308"/>
      <c r="K4613" s="51"/>
      <c r="N4613" s="309"/>
      <c r="R4613" s="17"/>
      <c r="T4613" s="17"/>
      <c r="V4613" s="17"/>
      <c r="W4613" s="51"/>
    </row>
    <row r="4614">
      <c r="A4614" s="307"/>
      <c r="B4614" s="85"/>
      <c r="C4614" s="85"/>
      <c r="D4614" s="85"/>
      <c r="E4614" s="88"/>
      <c r="F4614" s="17"/>
      <c r="G4614" s="17"/>
      <c r="I4614" s="43"/>
      <c r="J4614" s="308"/>
      <c r="K4614" s="51"/>
      <c r="N4614" s="309"/>
      <c r="R4614" s="17"/>
      <c r="T4614" s="17"/>
      <c r="V4614" s="17"/>
      <c r="W4614" s="51"/>
    </row>
    <row r="4615">
      <c r="A4615" s="307"/>
      <c r="B4615" s="85"/>
      <c r="C4615" s="85"/>
      <c r="D4615" s="85"/>
      <c r="E4615" s="88"/>
      <c r="F4615" s="17"/>
      <c r="G4615" s="17"/>
      <c r="I4615" s="43"/>
      <c r="J4615" s="308"/>
      <c r="K4615" s="51"/>
      <c r="N4615" s="309"/>
      <c r="R4615" s="17"/>
      <c r="T4615" s="17"/>
      <c r="V4615" s="17"/>
      <c r="W4615" s="51"/>
    </row>
    <row r="4616">
      <c r="A4616" s="307"/>
      <c r="B4616" s="85"/>
      <c r="C4616" s="85"/>
      <c r="D4616" s="85"/>
      <c r="E4616" s="88"/>
      <c r="F4616" s="17"/>
      <c r="G4616" s="17"/>
      <c r="I4616" s="43"/>
      <c r="J4616" s="308"/>
      <c r="K4616" s="51"/>
      <c r="N4616" s="309"/>
      <c r="R4616" s="17"/>
      <c r="T4616" s="17"/>
      <c r="V4616" s="17"/>
      <c r="W4616" s="51"/>
    </row>
    <row r="4617">
      <c r="A4617" s="307"/>
      <c r="B4617" s="85"/>
      <c r="C4617" s="85"/>
      <c r="D4617" s="85"/>
      <c r="E4617" s="88"/>
      <c r="F4617" s="17"/>
      <c r="G4617" s="17"/>
      <c r="I4617" s="43"/>
      <c r="J4617" s="308"/>
      <c r="K4617" s="51"/>
      <c r="N4617" s="309"/>
      <c r="R4617" s="17"/>
      <c r="T4617" s="17"/>
      <c r="V4617" s="17"/>
      <c r="W4617" s="51"/>
    </row>
    <row r="4618">
      <c r="A4618" s="307"/>
      <c r="B4618" s="85"/>
      <c r="C4618" s="85"/>
      <c r="D4618" s="85"/>
      <c r="E4618" s="88"/>
      <c r="F4618" s="17"/>
      <c r="G4618" s="17"/>
      <c r="I4618" s="43"/>
      <c r="J4618" s="308"/>
      <c r="K4618" s="51"/>
      <c r="N4618" s="309"/>
      <c r="R4618" s="17"/>
      <c r="T4618" s="17"/>
      <c r="V4618" s="17"/>
      <c r="W4618" s="51"/>
    </row>
    <row r="4619">
      <c r="A4619" s="307"/>
      <c r="B4619" s="85"/>
      <c r="C4619" s="85"/>
      <c r="D4619" s="85"/>
      <c r="E4619" s="88"/>
      <c r="F4619" s="17"/>
      <c r="G4619" s="17"/>
      <c r="I4619" s="43"/>
      <c r="J4619" s="308"/>
      <c r="K4619" s="51"/>
      <c r="N4619" s="309"/>
      <c r="R4619" s="17"/>
      <c r="T4619" s="17"/>
      <c r="V4619" s="17"/>
      <c r="W4619" s="51"/>
    </row>
    <row r="4620">
      <c r="A4620" s="307"/>
      <c r="B4620" s="85"/>
      <c r="C4620" s="85"/>
      <c r="D4620" s="85"/>
      <c r="E4620" s="88"/>
      <c r="F4620" s="17"/>
      <c r="G4620" s="17"/>
      <c r="I4620" s="43"/>
      <c r="J4620" s="308"/>
      <c r="K4620" s="51"/>
      <c r="N4620" s="309"/>
      <c r="R4620" s="17"/>
      <c r="T4620" s="17"/>
      <c r="V4620" s="17"/>
      <c r="W4620" s="51"/>
    </row>
    <row r="4621">
      <c r="A4621" s="307"/>
      <c r="B4621" s="85"/>
      <c r="C4621" s="85"/>
      <c r="D4621" s="85"/>
      <c r="E4621" s="88"/>
      <c r="F4621" s="17"/>
      <c r="G4621" s="17"/>
      <c r="I4621" s="43"/>
      <c r="J4621" s="308"/>
      <c r="K4621" s="51"/>
      <c r="N4621" s="309"/>
      <c r="R4621" s="17"/>
      <c r="T4621" s="17"/>
      <c r="V4621" s="17"/>
      <c r="W4621" s="51"/>
    </row>
    <row r="4622">
      <c r="A4622" s="307"/>
      <c r="B4622" s="85"/>
      <c r="C4622" s="85"/>
      <c r="D4622" s="85"/>
      <c r="E4622" s="88"/>
      <c r="F4622" s="17"/>
      <c r="G4622" s="17"/>
      <c r="I4622" s="43"/>
      <c r="J4622" s="308"/>
      <c r="K4622" s="51"/>
      <c r="N4622" s="309"/>
      <c r="R4622" s="17"/>
      <c r="T4622" s="17"/>
      <c r="V4622" s="17"/>
      <c r="W4622" s="51"/>
    </row>
    <row r="4623">
      <c r="A4623" s="307"/>
      <c r="B4623" s="85"/>
      <c r="C4623" s="85"/>
      <c r="D4623" s="85"/>
      <c r="E4623" s="88"/>
      <c r="F4623" s="17"/>
      <c r="G4623" s="17"/>
      <c r="I4623" s="43"/>
      <c r="J4623" s="308"/>
      <c r="K4623" s="51"/>
      <c r="N4623" s="309"/>
      <c r="R4623" s="17"/>
      <c r="T4623" s="17"/>
      <c r="V4623" s="17"/>
      <c r="W4623" s="51"/>
    </row>
    <row r="4624">
      <c r="A4624" s="307"/>
      <c r="B4624" s="85"/>
      <c r="C4624" s="85"/>
      <c r="D4624" s="85"/>
      <c r="E4624" s="88"/>
      <c r="F4624" s="17"/>
      <c r="G4624" s="17"/>
      <c r="I4624" s="43"/>
      <c r="J4624" s="308"/>
      <c r="K4624" s="51"/>
      <c r="N4624" s="309"/>
      <c r="R4624" s="17"/>
      <c r="T4624" s="17"/>
      <c r="V4624" s="17"/>
      <c r="W4624" s="51"/>
    </row>
    <row r="4625">
      <c r="A4625" s="307"/>
      <c r="B4625" s="85"/>
      <c r="C4625" s="85"/>
      <c r="D4625" s="85"/>
      <c r="E4625" s="88"/>
      <c r="F4625" s="17"/>
      <c r="G4625" s="17"/>
      <c r="I4625" s="43"/>
      <c r="J4625" s="308"/>
      <c r="K4625" s="51"/>
      <c r="N4625" s="309"/>
      <c r="R4625" s="17"/>
      <c r="T4625" s="17"/>
      <c r="V4625" s="17"/>
      <c r="W4625" s="51"/>
    </row>
    <row r="4626">
      <c r="A4626" s="307"/>
      <c r="B4626" s="85"/>
      <c r="C4626" s="85"/>
      <c r="D4626" s="85"/>
      <c r="E4626" s="88"/>
      <c r="F4626" s="17"/>
      <c r="G4626" s="17"/>
      <c r="I4626" s="43"/>
      <c r="J4626" s="308"/>
      <c r="K4626" s="51"/>
      <c r="N4626" s="309"/>
      <c r="R4626" s="17"/>
      <c r="T4626" s="17"/>
      <c r="V4626" s="17"/>
      <c r="W4626" s="51"/>
    </row>
    <row r="4627">
      <c r="A4627" s="307"/>
      <c r="B4627" s="85"/>
      <c r="C4627" s="85"/>
      <c r="D4627" s="85"/>
      <c r="E4627" s="88"/>
      <c r="F4627" s="17"/>
      <c r="G4627" s="17"/>
      <c r="I4627" s="43"/>
      <c r="J4627" s="308"/>
      <c r="K4627" s="51"/>
      <c r="N4627" s="309"/>
      <c r="R4627" s="17"/>
      <c r="T4627" s="17"/>
      <c r="V4627" s="17"/>
      <c r="W4627" s="51"/>
    </row>
    <row r="4628">
      <c r="A4628" s="307"/>
      <c r="B4628" s="85"/>
      <c r="C4628" s="85"/>
      <c r="D4628" s="85"/>
      <c r="E4628" s="88"/>
      <c r="F4628" s="17"/>
      <c r="G4628" s="17"/>
      <c r="I4628" s="43"/>
      <c r="J4628" s="308"/>
      <c r="K4628" s="51"/>
      <c r="N4628" s="309"/>
      <c r="R4628" s="17"/>
      <c r="T4628" s="17"/>
      <c r="V4628" s="17"/>
      <c r="W4628" s="51"/>
    </row>
    <row r="4629">
      <c r="A4629" s="307"/>
      <c r="B4629" s="85"/>
      <c r="C4629" s="85"/>
      <c r="D4629" s="85"/>
      <c r="E4629" s="88"/>
      <c r="F4629" s="17"/>
      <c r="G4629" s="17"/>
      <c r="I4629" s="43"/>
      <c r="J4629" s="308"/>
      <c r="K4629" s="51"/>
      <c r="N4629" s="309"/>
      <c r="R4629" s="17"/>
      <c r="T4629" s="17"/>
      <c r="V4629" s="17"/>
      <c r="W4629" s="51"/>
    </row>
    <row r="4630">
      <c r="A4630" s="307"/>
      <c r="B4630" s="85"/>
      <c r="C4630" s="85"/>
      <c r="D4630" s="85"/>
      <c r="E4630" s="88"/>
      <c r="F4630" s="17"/>
      <c r="G4630" s="17"/>
      <c r="I4630" s="43"/>
      <c r="J4630" s="308"/>
      <c r="K4630" s="51"/>
      <c r="N4630" s="309"/>
      <c r="R4630" s="17"/>
      <c r="T4630" s="17"/>
      <c r="V4630" s="17"/>
      <c r="W4630" s="51"/>
    </row>
    <row r="4631">
      <c r="A4631" s="307"/>
      <c r="B4631" s="85"/>
      <c r="C4631" s="85"/>
      <c r="D4631" s="85"/>
      <c r="E4631" s="88"/>
      <c r="F4631" s="17"/>
      <c r="G4631" s="17"/>
      <c r="I4631" s="43"/>
      <c r="J4631" s="308"/>
      <c r="K4631" s="51"/>
      <c r="N4631" s="309"/>
      <c r="R4631" s="17"/>
      <c r="T4631" s="17"/>
      <c r="V4631" s="17"/>
      <c r="W4631" s="51"/>
    </row>
    <row r="4632">
      <c r="A4632" s="307"/>
      <c r="B4632" s="85"/>
      <c r="C4632" s="85"/>
      <c r="D4632" s="85"/>
      <c r="E4632" s="88"/>
      <c r="F4632" s="17"/>
      <c r="G4632" s="17"/>
      <c r="I4632" s="43"/>
      <c r="J4632" s="308"/>
      <c r="K4632" s="51"/>
      <c r="N4632" s="309"/>
      <c r="R4632" s="17"/>
      <c r="T4632" s="17"/>
      <c r="V4632" s="17"/>
      <c r="W4632" s="51"/>
    </row>
    <row r="4633">
      <c r="A4633" s="307"/>
      <c r="B4633" s="85"/>
      <c r="C4633" s="85"/>
      <c r="D4633" s="85"/>
      <c r="E4633" s="88"/>
      <c r="F4633" s="17"/>
      <c r="G4633" s="17"/>
      <c r="I4633" s="43"/>
      <c r="J4633" s="308"/>
      <c r="K4633" s="51"/>
      <c r="N4633" s="309"/>
      <c r="R4633" s="17"/>
      <c r="T4633" s="17"/>
      <c r="V4633" s="17"/>
      <c r="W4633" s="51"/>
    </row>
    <row r="4634">
      <c r="A4634" s="307"/>
      <c r="B4634" s="85"/>
      <c r="C4634" s="85"/>
      <c r="D4634" s="85"/>
      <c r="E4634" s="88"/>
      <c r="F4634" s="17"/>
      <c r="G4634" s="17"/>
      <c r="I4634" s="43"/>
      <c r="J4634" s="308"/>
      <c r="K4634" s="51"/>
      <c r="N4634" s="309"/>
      <c r="R4634" s="17"/>
      <c r="T4634" s="17"/>
      <c r="V4634" s="17"/>
      <c r="W4634" s="51"/>
    </row>
    <row r="4635">
      <c r="A4635" s="307"/>
      <c r="B4635" s="85"/>
      <c r="C4635" s="85"/>
      <c r="D4635" s="85"/>
      <c r="E4635" s="88"/>
      <c r="F4635" s="17"/>
      <c r="G4635" s="17"/>
      <c r="I4635" s="43"/>
      <c r="J4635" s="308"/>
      <c r="K4635" s="51"/>
      <c r="N4635" s="309"/>
      <c r="R4635" s="17"/>
      <c r="T4635" s="17"/>
      <c r="V4635" s="17"/>
      <c r="W4635" s="51"/>
    </row>
    <row r="4636">
      <c r="A4636" s="307"/>
      <c r="B4636" s="85"/>
      <c r="C4636" s="85"/>
      <c r="D4636" s="85"/>
      <c r="E4636" s="88"/>
      <c r="F4636" s="17"/>
      <c r="G4636" s="17"/>
      <c r="I4636" s="43"/>
      <c r="J4636" s="308"/>
      <c r="K4636" s="51"/>
      <c r="N4636" s="309"/>
      <c r="R4636" s="17"/>
      <c r="T4636" s="17"/>
      <c r="V4636" s="17"/>
      <c r="W4636" s="51"/>
    </row>
    <row r="4637">
      <c r="A4637" s="307"/>
      <c r="B4637" s="85"/>
      <c r="C4637" s="85"/>
      <c r="D4637" s="85"/>
      <c r="E4637" s="88"/>
      <c r="F4637" s="17"/>
      <c r="G4637" s="17"/>
      <c r="I4637" s="43"/>
      <c r="J4637" s="308"/>
      <c r="K4637" s="51"/>
      <c r="N4637" s="309"/>
      <c r="R4637" s="17"/>
      <c r="T4637" s="17"/>
      <c r="V4637" s="17"/>
      <c r="W4637" s="51"/>
    </row>
    <row r="4638">
      <c r="A4638" s="307"/>
      <c r="B4638" s="85"/>
      <c r="C4638" s="85"/>
      <c r="D4638" s="85"/>
      <c r="E4638" s="88"/>
      <c r="F4638" s="17"/>
      <c r="G4638" s="17"/>
      <c r="I4638" s="43"/>
      <c r="J4638" s="308"/>
      <c r="K4638" s="51"/>
      <c r="N4638" s="309"/>
      <c r="R4638" s="17"/>
      <c r="T4638" s="17"/>
      <c r="V4638" s="17"/>
      <c r="W4638" s="51"/>
    </row>
    <row r="4639">
      <c r="A4639" s="307"/>
      <c r="B4639" s="85"/>
      <c r="C4639" s="85"/>
      <c r="D4639" s="85"/>
      <c r="E4639" s="88"/>
      <c r="F4639" s="17"/>
      <c r="G4639" s="17"/>
      <c r="I4639" s="43"/>
      <c r="J4639" s="308"/>
      <c r="K4639" s="51"/>
      <c r="N4639" s="309"/>
      <c r="R4639" s="17"/>
      <c r="T4639" s="17"/>
      <c r="V4639" s="17"/>
      <c r="W4639" s="51"/>
    </row>
    <row r="4640">
      <c r="A4640" s="307"/>
      <c r="B4640" s="85"/>
      <c r="C4640" s="85"/>
      <c r="D4640" s="85"/>
      <c r="E4640" s="88"/>
      <c r="F4640" s="17"/>
      <c r="G4640" s="17"/>
      <c r="I4640" s="43"/>
      <c r="J4640" s="308"/>
      <c r="K4640" s="51"/>
      <c r="N4640" s="309"/>
      <c r="R4640" s="17"/>
      <c r="T4640" s="17"/>
      <c r="V4640" s="17"/>
      <c r="W4640" s="51"/>
    </row>
    <row r="4641">
      <c r="A4641" s="307"/>
      <c r="B4641" s="85"/>
      <c r="C4641" s="85"/>
      <c r="D4641" s="85"/>
      <c r="E4641" s="88"/>
      <c r="F4641" s="17"/>
      <c r="G4641" s="17"/>
      <c r="I4641" s="43"/>
      <c r="J4641" s="308"/>
      <c r="K4641" s="51"/>
      <c r="N4641" s="309"/>
      <c r="R4641" s="17"/>
      <c r="T4641" s="17"/>
      <c r="V4641" s="17"/>
      <c r="W4641" s="51"/>
    </row>
    <row r="4642">
      <c r="A4642" s="307"/>
      <c r="B4642" s="85"/>
      <c r="C4642" s="85"/>
      <c r="D4642" s="85"/>
      <c r="E4642" s="88"/>
      <c r="F4642" s="17"/>
      <c r="G4642" s="17"/>
      <c r="I4642" s="43"/>
      <c r="J4642" s="308"/>
      <c r="K4642" s="51"/>
      <c r="N4642" s="309"/>
      <c r="R4642" s="17"/>
      <c r="T4642" s="17"/>
      <c r="V4642" s="17"/>
      <c r="W4642" s="51"/>
    </row>
    <row r="4643">
      <c r="A4643" s="307"/>
      <c r="B4643" s="85"/>
      <c r="C4643" s="85"/>
      <c r="D4643" s="85"/>
      <c r="E4643" s="88"/>
      <c r="F4643" s="17"/>
      <c r="G4643" s="17"/>
      <c r="I4643" s="43"/>
      <c r="J4643" s="308"/>
      <c r="K4643" s="51"/>
      <c r="N4643" s="309"/>
      <c r="R4643" s="17"/>
      <c r="T4643" s="17"/>
      <c r="V4643" s="17"/>
      <c r="W4643" s="51"/>
    </row>
    <row r="4644">
      <c r="A4644" s="307"/>
      <c r="B4644" s="85"/>
      <c r="C4644" s="85"/>
      <c r="D4644" s="85"/>
      <c r="E4644" s="88"/>
      <c r="F4644" s="17"/>
      <c r="G4644" s="17"/>
      <c r="I4644" s="43"/>
      <c r="J4644" s="308"/>
      <c r="K4644" s="51"/>
      <c r="N4644" s="309"/>
      <c r="R4644" s="17"/>
      <c r="T4644" s="17"/>
      <c r="V4644" s="17"/>
      <c r="W4644" s="51"/>
    </row>
    <row r="4645">
      <c r="A4645" s="307"/>
      <c r="B4645" s="85"/>
      <c r="C4645" s="85"/>
      <c r="D4645" s="85"/>
      <c r="E4645" s="88"/>
      <c r="F4645" s="17"/>
      <c r="G4645" s="17"/>
      <c r="I4645" s="43"/>
      <c r="J4645" s="308"/>
      <c r="K4645" s="51"/>
      <c r="N4645" s="309"/>
      <c r="R4645" s="17"/>
      <c r="T4645" s="17"/>
      <c r="V4645" s="17"/>
      <c r="W4645" s="51"/>
    </row>
    <row r="4646">
      <c r="A4646" s="307"/>
      <c r="B4646" s="85"/>
      <c r="C4646" s="85"/>
      <c r="D4646" s="85"/>
      <c r="E4646" s="88"/>
      <c r="F4646" s="17"/>
      <c r="G4646" s="17"/>
      <c r="I4646" s="43"/>
      <c r="J4646" s="308"/>
      <c r="K4646" s="51"/>
      <c r="N4646" s="309"/>
      <c r="R4646" s="17"/>
      <c r="T4646" s="17"/>
      <c r="V4646" s="17"/>
      <c r="W4646" s="51"/>
    </row>
    <row r="4647">
      <c r="A4647" s="307"/>
      <c r="B4647" s="85"/>
      <c r="C4647" s="85"/>
      <c r="D4647" s="85"/>
      <c r="E4647" s="88"/>
      <c r="F4647" s="17"/>
      <c r="G4647" s="17"/>
      <c r="I4647" s="43"/>
      <c r="J4647" s="308"/>
      <c r="K4647" s="51"/>
      <c r="N4647" s="309"/>
      <c r="R4647" s="17"/>
      <c r="T4647" s="17"/>
      <c r="V4647" s="17"/>
      <c r="W4647" s="51"/>
    </row>
    <row r="4648">
      <c r="A4648" s="307"/>
      <c r="B4648" s="85"/>
      <c r="C4648" s="85"/>
      <c r="D4648" s="85"/>
      <c r="E4648" s="88"/>
      <c r="F4648" s="17"/>
      <c r="G4648" s="17"/>
      <c r="I4648" s="43"/>
      <c r="J4648" s="308"/>
      <c r="K4648" s="51"/>
      <c r="N4648" s="309"/>
      <c r="R4648" s="17"/>
      <c r="T4648" s="17"/>
      <c r="V4648" s="17"/>
      <c r="W4648" s="51"/>
    </row>
    <row r="4649">
      <c r="A4649" s="307"/>
      <c r="B4649" s="85"/>
      <c r="C4649" s="85"/>
      <c r="D4649" s="85"/>
      <c r="E4649" s="88"/>
      <c r="F4649" s="17"/>
      <c r="G4649" s="17"/>
      <c r="I4649" s="43"/>
      <c r="J4649" s="308"/>
      <c r="K4649" s="51"/>
      <c r="N4649" s="309"/>
      <c r="R4649" s="17"/>
      <c r="T4649" s="17"/>
      <c r="V4649" s="17"/>
      <c r="W4649" s="51"/>
    </row>
    <row r="4650">
      <c r="A4650" s="307"/>
      <c r="B4650" s="85"/>
      <c r="C4650" s="85"/>
      <c r="D4650" s="85"/>
      <c r="E4650" s="88"/>
      <c r="F4650" s="17"/>
      <c r="G4650" s="17"/>
      <c r="I4650" s="43"/>
      <c r="J4650" s="308"/>
      <c r="K4650" s="51"/>
      <c r="N4650" s="309"/>
      <c r="R4650" s="17"/>
      <c r="T4650" s="17"/>
      <c r="V4650" s="17"/>
      <c r="W4650" s="51"/>
    </row>
    <row r="4651">
      <c r="A4651" s="307"/>
      <c r="B4651" s="85"/>
      <c r="C4651" s="85"/>
      <c r="D4651" s="85"/>
      <c r="E4651" s="88"/>
      <c r="F4651" s="17"/>
      <c r="G4651" s="17"/>
      <c r="I4651" s="43"/>
      <c r="J4651" s="308"/>
      <c r="K4651" s="51"/>
      <c r="N4651" s="309"/>
      <c r="R4651" s="17"/>
      <c r="T4651" s="17"/>
      <c r="V4651" s="17"/>
      <c r="W4651" s="51"/>
    </row>
    <row r="4652">
      <c r="A4652" s="307"/>
      <c r="B4652" s="85"/>
      <c r="C4652" s="85"/>
      <c r="D4652" s="85"/>
      <c r="E4652" s="88"/>
      <c r="F4652" s="17"/>
      <c r="G4652" s="17"/>
      <c r="I4652" s="43"/>
      <c r="J4652" s="308"/>
      <c r="K4652" s="51"/>
      <c r="N4652" s="309"/>
      <c r="R4652" s="17"/>
      <c r="T4652" s="17"/>
      <c r="V4652" s="17"/>
      <c r="W4652" s="51"/>
    </row>
    <row r="4653">
      <c r="A4653" s="307"/>
      <c r="B4653" s="85"/>
      <c r="C4653" s="85"/>
      <c r="D4653" s="85"/>
      <c r="E4653" s="88"/>
      <c r="F4653" s="17"/>
      <c r="G4653" s="17"/>
      <c r="I4653" s="43"/>
      <c r="J4653" s="308"/>
      <c r="K4653" s="51"/>
      <c r="N4653" s="309"/>
      <c r="R4653" s="17"/>
      <c r="T4653" s="17"/>
      <c r="V4653" s="17"/>
      <c r="W4653" s="51"/>
    </row>
    <row r="4654">
      <c r="A4654" s="307"/>
      <c r="B4654" s="85"/>
      <c r="C4654" s="85"/>
      <c r="D4654" s="85"/>
      <c r="E4654" s="88"/>
      <c r="F4654" s="17"/>
      <c r="G4654" s="17"/>
      <c r="I4654" s="43"/>
      <c r="J4654" s="308"/>
      <c r="K4654" s="51"/>
      <c r="N4654" s="309"/>
      <c r="R4654" s="17"/>
      <c r="T4654" s="17"/>
      <c r="V4654" s="17"/>
      <c r="W4654" s="51"/>
    </row>
    <row r="4655">
      <c r="A4655" s="307"/>
      <c r="B4655" s="85"/>
      <c r="C4655" s="85"/>
      <c r="D4655" s="85"/>
      <c r="E4655" s="88"/>
      <c r="F4655" s="17"/>
      <c r="G4655" s="17"/>
      <c r="I4655" s="43"/>
      <c r="J4655" s="308"/>
      <c r="K4655" s="51"/>
      <c r="N4655" s="309"/>
      <c r="R4655" s="17"/>
      <c r="T4655" s="17"/>
      <c r="V4655" s="17"/>
      <c r="W4655" s="51"/>
    </row>
    <row r="4656">
      <c r="A4656" s="307"/>
      <c r="B4656" s="85"/>
      <c r="C4656" s="85"/>
      <c r="D4656" s="85"/>
      <c r="E4656" s="88"/>
      <c r="F4656" s="17"/>
      <c r="G4656" s="17"/>
      <c r="I4656" s="43"/>
      <c r="J4656" s="308"/>
      <c r="K4656" s="51"/>
      <c r="N4656" s="309"/>
      <c r="R4656" s="17"/>
      <c r="T4656" s="17"/>
      <c r="V4656" s="17"/>
      <c r="W4656" s="51"/>
    </row>
    <row r="4657">
      <c r="A4657" s="307"/>
      <c r="B4657" s="85"/>
      <c r="C4657" s="85"/>
      <c r="D4657" s="85"/>
      <c r="E4657" s="88"/>
      <c r="F4657" s="17"/>
      <c r="G4657" s="17"/>
      <c r="I4657" s="43"/>
      <c r="J4657" s="308"/>
      <c r="K4657" s="51"/>
      <c r="N4657" s="309"/>
      <c r="R4657" s="17"/>
      <c r="T4657" s="17"/>
      <c r="V4657" s="17"/>
      <c r="W4657" s="51"/>
    </row>
    <row r="4658">
      <c r="A4658" s="307"/>
      <c r="B4658" s="85"/>
      <c r="C4658" s="85"/>
      <c r="D4658" s="85"/>
      <c r="E4658" s="88"/>
      <c r="F4658" s="17"/>
      <c r="G4658" s="17"/>
      <c r="I4658" s="43"/>
      <c r="J4658" s="308"/>
      <c r="K4658" s="51"/>
      <c r="N4658" s="309"/>
      <c r="R4658" s="17"/>
      <c r="T4658" s="17"/>
      <c r="V4658" s="17"/>
      <c r="W4658" s="51"/>
    </row>
    <row r="4659">
      <c r="A4659" s="307"/>
      <c r="B4659" s="85"/>
      <c r="C4659" s="85"/>
      <c r="D4659" s="85"/>
      <c r="E4659" s="88"/>
      <c r="F4659" s="17"/>
      <c r="G4659" s="17"/>
      <c r="I4659" s="43"/>
      <c r="J4659" s="308"/>
      <c r="K4659" s="51"/>
      <c r="N4659" s="309"/>
      <c r="R4659" s="17"/>
      <c r="T4659" s="17"/>
      <c r="V4659" s="17"/>
      <c r="W4659" s="51"/>
    </row>
    <row r="4660">
      <c r="A4660" s="307"/>
      <c r="B4660" s="85"/>
      <c r="C4660" s="85"/>
      <c r="D4660" s="85"/>
      <c r="E4660" s="88"/>
      <c r="F4660" s="17"/>
      <c r="G4660" s="17"/>
      <c r="I4660" s="43"/>
      <c r="J4660" s="308"/>
      <c r="K4660" s="51"/>
      <c r="N4660" s="309"/>
      <c r="R4660" s="17"/>
      <c r="T4660" s="17"/>
      <c r="V4660" s="17"/>
      <c r="W4660" s="51"/>
    </row>
    <row r="4661">
      <c r="A4661" s="307"/>
      <c r="B4661" s="85"/>
      <c r="C4661" s="85"/>
      <c r="D4661" s="85"/>
      <c r="E4661" s="88"/>
      <c r="F4661" s="17"/>
      <c r="G4661" s="17"/>
      <c r="I4661" s="43"/>
      <c r="J4661" s="308"/>
      <c r="K4661" s="51"/>
      <c r="N4661" s="309"/>
      <c r="R4661" s="17"/>
      <c r="T4661" s="17"/>
      <c r="V4661" s="17"/>
      <c r="W4661" s="51"/>
    </row>
    <row r="4662">
      <c r="A4662" s="307"/>
      <c r="B4662" s="85"/>
      <c r="C4662" s="85"/>
      <c r="D4662" s="85"/>
      <c r="E4662" s="88"/>
      <c r="F4662" s="17"/>
      <c r="G4662" s="17"/>
      <c r="I4662" s="43"/>
      <c r="J4662" s="308"/>
      <c r="K4662" s="51"/>
      <c r="N4662" s="309"/>
      <c r="R4662" s="17"/>
      <c r="T4662" s="17"/>
      <c r="V4662" s="17"/>
      <c r="W4662" s="51"/>
    </row>
    <row r="4663">
      <c r="A4663" s="307"/>
      <c r="B4663" s="85"/>
      <c r="C4663" s="85"/>
      <c r="D4663" s="85"/>
      <c r="E4663" s="88"/>
      <c r="F4663" s="17"/>
      <c r="G4663" s="17"/>
      <c r="I4663" s="43"/>
      <c r="J4663" s="308"/>
      <c r="K4663" s="51"/>
      <c r="N4663" s="309"/>
      <c r="R4663" s="17"/>
      <c r="T4663" s="17"/>
      <c r="V4663" s="17"/>
      <c r="W4663" s="51"/>
    </row>
    <row r="4664">
      <c r="A4664" s="307"/>
      <c r="B4664" s="85"/>
      <c r="C4664" s="85"/>
      <c r="D4664" s="85"/>
      <c r="E4664" s="88"/>
      <c r="F4664" s="17"/>
      <c r="G4664" s="17"/>
      <c r="I4664" s="43"/>
      <c r="J4664" s="308"/>
      <c r="K4664" s="51"/>
      <c r="N4664" s="309"/>
      <c r="R4664" s="17"/>
      <c r="T4664" s="17"/>
      <c r="V4664" s="17"/>
      <c r="W4664" s="51"/>
    </row>
    <row r="4665">
      <c r="A4665" s="307"/>
      <c r="B4665" s="85"/>
      <c r="C4665" s="85"/>
      <c r="D4665" s="85"/>
      <c r="E4665" s="88"/>
      <c r="F4665" s="17"/>
      <c r="G4665" s="17"/>
      <c r="I4665" s="43"/>
      <c r="J4665" s="308"/>
      <c r="K4665" s="51"/>
      <c r="N4665" s="309"/>
      <c r="R4665" s="17"/>
      <c r="T4665" s="17"/>
      <c r="V4665" s="17"/>
      <c r="W4665" s="51"/>
    </row>
    <row r="4666">
      <c r="A4666" s="307"/>
      <c r="B4666" s="85"/>
      <c r="C4666" s="85"/>
      <c r="D4666" s="85"/>
      <c r="E4666" s="88"/>
      <c r="F4666" s="17"/>
      <c r="G4666" s="17"/>
      <c r="I4666" s="43"/>
      <c r="J4666" s="308"/>
      <c r="K4666" s="51"/>
      <c r="N4666" s="309"/>
      <c r="R4666" s="17"/>
      <c r="T4666" s="17"/>
      <c r="V4666" s="17"/>
      <c r="W4666" s="51"/>
    </row>
    <row r="4667">
      <c r="A4667" s="307"/>
      <c r="B4667" s="85"/>
      <c r="C4667" s="85"/>
      <c r="D4667" s="85"/>
      <c r="E4667" s="88"/>
      <c r="F4667" s="17"/>
      <c r="G4667" s="17"/>
      <c r="I4667" s="43"/>
      <c r="J4667" s="308"/>
      <c r="K4667" s="51"/>
      <c r="N4667" s="309"/>
      <c r="R4667" s="17"/>
      <c r="T4667" s="17"/>
      <c r="V4667" s="17"/>
      <c r="W4667" s="51"/>
    </row>
    <row r="4668">
      <c r="A4668" s="307"/>
      <c r="B4668" s="85"/>
      <c r="C4668" s="85"/>
      <c r="D4668" s="85"/>
      <c r="E4668" s="88"/>
      <c r="F4668" s="17"/>
      <c r="G4668" s="17"/>
      <c r="I4668" s="43"/>
      <c r="J4668" s="308"/>
      <c r="K4668" s="51"/>
      <c r="N4668" s="309"/>
      <c r="R4668" s="17"/>
      <c r="T4668" s="17"/>
      <c r="V4668" s="17"/>
      <c r="W4668" s="51"/>
    </row>
    <row r="4669">
      <c r="A4669" s="307"/>
      <c r="B4669" s="85"/>
      <c r="C4669" s="85"/>
      <c r="D4669" s="85"/>
      <c r="E4669" s="88"/>
      <c r="F4669" s="17"/>
      <c r="G4669" s="17"/>
      <c r="I4669" s="43"/>
      <c r="J4669" s="308"/>
      <c r="K4669" s="51"/>
      <c r="N4669" s="309"/>
      <c r="R4669" s="17"/>
      <c r="T4669" s="17"/>
      <c r="V4669" s="17"/>
      <c r="W4669" s="51"/>
    </row>
    <row r="4670">
      <c r="A4670" s="307"/>
      <c r="B4670" s="85"/>
      <c r="C4670" s="85"/>
      <c r="D4670" s="85"/>
      <c r="E4670" s="88"/>
      <c r="F4670" s="17"/>
      <c r="G4670" s="17"/>
      <c r="I4670" s="43"/>
      <c r="J4670" s="308"/>
      <c r="K4670" s="51"/>
      <c r="N4670" s="309"/>
      <c r="R4670" s="17"/>
      <c r="T4670" s="17"/>
      <c r="V4670" s="17"/>
      <c r="W4670" s="51"/>
    </row>
    <row r="4671">
      <c r="A4671" s="307"/>
      <c r="B4671" s="85"/>
      <c r="C4671" s="85"/>
      <c r="D4671" s="85"/>
      <c r="E4671" s="88"/>
      <c r="F4671" s="17"/>
      <c r="G4671" s="17"/>
      <c r="I4671" s="43"/>
      <c r="J4671" s="308"/>
      <c r="K4671" s="51"/>
      <c r="N4671" s="309"/>
      <c r="R4671" s="17"/>
      <c r="T4671" s="17"/>
      <c r="V4671" s="17"/>
      <c r="W4671" s="51"/>
    </row>
    <row r="4672">
      <c r="A4672" s="307"/>
      <c r="B4672" s="85"/>
      <c r="C4672" s="85"/>
      <c r="D4672" s="85"/>
      <c r="E4672" s="88"/>
      <c r="F4672" s="17"/>
      <c r="G4672" s="17"/>
      <c r="I4672" s="43"/>
      <c r="J4672" s="308"/>
      <c r="K4672" s="51"/>
      <c r="N4672" s="309"/>
      <c r="R4672" s="17"/>
      <c r="T4672" s="17"/>
      <c r="V4672" s="17"/>
      <c r="W4672" s="51"/>
    </row>
    <row r="4673">
      <c r="A4673" s="307"/>
      <c r="B4673" s="85"/>
      <c r="C4673" s="85"/>
      <c r="D4673" s="85"/>
      <c r="E4673" s="88"/>
      <c r="F4673" s="17"/>
      <c r="G4673" s="17"/>
      <c r="I4673" s="43"/>
      <c r="J4673" s="308"/>
      <c r="K4673" s="51"/>
      <c r="N4673" s="309"/>
      <c r="R4673" s="17"/>
      <c r="T4673" s="17"/>
      <c r="V4673" s="17"/>
      <c r="W4673" s="51"/>
    </row>
    <row r="4674">
      <c r="A4674" s="307"/>
      <c r="B4674" s="85"/>
      <c r="C4674" s="85"/>
      <c r="D4674" s="85"/>
      <c r="E4674" s="88"/>
      <c r="F4674" s="17"/>
      <c r="G4674" s="17"/>
      <c r="I4674" s="43"/>
      <c r="J4674" s="308"/>
      <c r="K4674" s="51"/>
      <c r="N4674" s="309"/>
      <c r="R4674" s="17"/>
      <c r="T4674" s="17"/>
      <c r="V4674" s="17"/>
      <c r="W4674" s="51"/>
    </row>
    <row r="4675">
      <c r="A4675" s="307"/>
      <c r="B4675" s="85"/>
      <c r="C4675" s="85"/>
      <c r="D4675" s="85"/>
      <c r="E4675" s="88"/>
      <c r="F4675" s="17"/>
      <c r="G4675" s="17"/>
      <c r="I4675" s="43"/>
      <c r="J4675" s="308"/>
      <c r="K4675" s="51"/>
      <c r="N4675" s="309"/>
      <c r="R4675" s="17"/>
      <c r="T4675" s="17"/>
      <c r="V4675" s="17"/>
      <c r="W4675" s="51"/>
    </row>
    <row r="4676">
      <c r="A4676" s="307"/>
      <c r="B4676" s="85"/>
      <c r="C4676" s="85"/>
      <c r="D4676" s="85"/>
      <c r="E4676" s="88"/>
      <c r="F4676" s="17"/>
      <c r="G4676" s="17"/>
      <c r="I4676" s="43"/>
      <c r="J4676" s="308"/>
      <c r="K4676" s="51"/>
      <c r="N4676" s="309"/>
      <c r="R4676" s="17"/>
      <c r="T4676" s="17"/>
      <c r="V4676" s="17"/>
      <c r="W4676" s="51"/>
    </row>
    <row r="4677">
      <c r="A4677" s="307"/>
      <c r="B4677" s="85"/>
      <c r="C4677" s="85"/>
      <c r="D4677" s="85"/>
      <c r="E4677" s="88"/>
      <c r="F4677" s="17"/>
      <c r="G4677" s="17"/>
      <c r="I4677" s="43"/>
      <c r="J4677" s="308"/>
      <c r="K4677" s="51"/>
      <c r="N4677" s="309"/>
      <c r="R4677" s="17"/>
      <c r="T4677" s="17"/>
      <c r="V4677" s="17"/>
      <c r="W4677" s="51"/>
    </row>
    <row r="4678">
      <c r="A4678" s="307"/>
      <c r="B4678" s="85"/>
      <c r="C4678" s="85"/>
      <c r="D4678" s="85"/>
      <c r="E4678" s="88"/>
      <c r="F4678" s="17"/>
      <c r="G4678" s="17"/>
      <c r="I4678" s="43"/>
      <c r="J4678" s="308"/>
      <c r="K4678" s="51"/>
      <c r="N4678" s="309"/>
      <c r="R4678" s="17"/>
      <c r="T4678" s="17"/>
      <c r="V4678" s="17"/>
      <c r="W4678" s="51"/>
    </row>
    <row r="4679">
      <c r="A4679" s="307"/>
      <c r="B4679" s="85"/>
      <c r="C4679" s="85"/>
      <c r="D4679" s="85"/>
      <c r="E4679" s="88"/>
      <c r="F4679" s="17"/>
      <c r="G4679" s="17"/>
      <c r="I4679" s="43"/>
      <c r="J4679" s="308"/>
      <c r="K4679" s="51"/>
      <c r="N4679" s="309"/>
      <c r="R4679" s="17"/>
      <c r="T4679" s="17"/>
      <c r="V4679" s="17"/>
      <c r="W4679" s="51"/>
    </row>
    <row r="4680">
      <c r="A4680" s="307"/>
      <c r="B4680" s="85"/>
      <c r="C4680" s="85"/>
      <c r="D4680" s="85"/>
      <c r="E4680" s="88"/>
      <c r="F4680" s="17"/>
      <c r="G4680" s="17"/>
      <c r="I4680" s="43"/>
      <c r="J4680" s="308"/>
      <c r="K4680" s="51"/>
      <c r="N4680" s="309"/>
      <c r="R4680" s="17"/>
      <c r="T4680" s="17"/>
      <c r="V4680" s="17"/>
      <c r="W4680" s="51"/>
    </row>
    <row r="4681">
      <c r="A4681" s="307"/>
      <c r="B4681" s="85"/>
      <c r="C4681" s="85"/>
      <c r="D4681" s="85"/>
      <c r="E4681" s="88"/>
      <c r="F4681" s="17"/>
      <c r="G4681" s="17"/>
      <c r="I4681" s="43"/>
      <c r="J4681" s="308"/>
      <c r="K4681" s="51"/>
      <c r="N4681" s="309"/>
      <c r="R4681" s="17"/>
      <c r="T4681" s="17"/>
      <c r="V4681" s="17"/>
      <c r="W4681" s="51"/>
    </row>
    <row r="4682">
      <c r="A4682" s="307"/>
      <c r="B4682" s="85"/>
      <c r="C4682" s="85"/>
      <c r="D4682" s="85"/>
      <c r="E4682" s="88"/>
      <c r="F4682" s="17"/>
      <c r="G4682" s="17"/>
      <c r="I4682" s="43"/>
      <c r="J4682" s="308"/>
      <c r="K4682" s="51"/>
      <c r="N4682" s="309"/>
      <c r="R4682" s="17"/>
      <c r="T4682" s="17"/>
      <c r="V4682" s="17"/>
      <c r="W4682" s="51"/>
    </row>
    <row r="4683">
      <c r="A4683" s="307"/>
      <c r="B4683" s="85"/>
      <c r="C4683" s="85"/>
      <c r="D4683" s="85"/>
      <c r="E4683" s="88"/>
      <c r="F4683" s="17"/>
      <c r="G4683" s="17"/>
      <c r="I4683" s="43"/>
      <c r="J4683" s="308"/>
      <c r="K4683" s="51"/>
      <c r="N4683" s="309"/>
      <c r="R4683" s="17"/>
      <c r="T4683" s="17"/>
      <c r="V4683" s="17"/>
      <c r="W4683" s="51"/>
    </row>
    <row r="4684">
      <c r="A4684" s="307"/>
      <c r="B4684" s="85"/>
      <c r="C4684" s="85"/>
      <c r="D4684" s="85"/>
      <c r="E4684" s="88"/>
      <c r="F4684" s="17"/>
      <c r="G4684" s="17"/>
      <c r="I4684" s="43"/>
      <c r="J4684" s="308"/>
      <c r="K4684" s="51"/>
      <c r="N4684" s="309"/>
      <c r="R4684" s="17"/>
      <c r="T4684" s="17"/>
      <c r="V4684" s="17"/>
      <c r="W4684" s="51"/>
    </row>
    <row r="4685">
      <c r="A4685" s="307"/>
      <c r="B4685" s="85"/>
      <c r="C4685" s="85"/>
      <c r="D4685" s="85"/>
      <c r="E4685" s="88"/>
      <c r="F4685" s="17"/>
      <c r="G4685" s="17"/>
      <c r="I4685" s="43"/>
      <c r="J4685" s="308"/>
      <c r="K4685" s="51"/>
      <c r="N4685" s="309"/>
      <c r="R4685" s="17"/>
      <c r="T4685" s="17"/>
      <c r="V4685" s="17"/>
      <c r="W4685" s="51"/>
    </row>
    <row r="4686">
      <c r="A4686" s="307"/>
      <c r="B4686" s="85"/>
      <c r="C4686" s="85"/>
      <c r="D4686" s="85"/>
      <c r="E4686" s="88"/>
      <c r="F4686" s="17"/>
      <c r="G4686" s="17"/>
      <c r="I4686" s="43"/>
      <c r="J4686" s="308"/>
      <c r="K4686" s="51"/>
      <c r="N4686" s="309"/>
      <c r="R4686" s="17"/>
      <c r="T4686" s="17"/>
      <c r="V4686" s="17"/>
      <c r="W4686" s="51"/>
    </row>
    <row r="4687">
      <c r="A4687" s="307"/>
      <c r="B4687" s="85"/>
      <c r="C4687" s="85"/>
      <c r="D4687" s="85"/>
      <c r="E4687" s="88"/>
      <c r="F4687" s="17"/>
      <c r="G4687" s="17"/>
      <c r="I4687" s="43"/>
      <c r="J4687" s="308"/>
      <c r="K4687" s="51"/>
      <c r="N4687" s="309"/>
      <c r="R4687" s="17"/>
      <c r="T4687" s="17"/>
      <c r="V4687" s="17"/>
      <c r="W4687" s="51"/>
    </row>
    <row r="4688">
      <c r="A4688" s="307"/>
      <c r="B4688" s="85"/>
      <c r="C4688" s="85"/>
      <c r="D4688" s="85"/>
      <c r="E4688" s="88"/>
      <c r="F4688" s="17"/>
      <c r="G4688" s="17"/>
      <c r="I4688" s="43"/>
      <c r="J4688" s="308"/>
      <c r="K4688" s="51"/>
      <c r="N4688" s="309"/>
      <c r="R4688" s="17"/>
      <c r="T4688" s="17"/>
      <c r="V4688" s="17"/>
      <c r="W4688" s="51"/>
    </row>
    <row r="4689">
      <c r="A4689" s="307"/>
      <c r="B4689" s="85"/>
      <c r="C4689" s="85"/>
      <c r="D4689" s="85"/>
      <c r="E4689" s="88"/>
      <c r="F4689" s="17"/>
      <c r="G4689" s="17"/>
      <c r="I4689" s="43"/>
      <c r="J4689" s="308"/>
      <c r="K4689" s="51"/>
      <c r="N4689" s="309"/>
      <c r="R4689" s="17"/>
      <c r="T4689" s="17"/>
      <c r="V4689" s="17"/>
      <c r="W4689" s="51"/>
    </row>
    <row r="4690">
      <c r="A4690" s="307"/>
      <c r="B4690" s="85"/>
      <c r="C4690" s="85"/>
      <c r="D4690" s="85"/>
      <c r="E4690" s="88"/>
      <c r="F4690" s="17"/>
      <c r="G4690" s="17"/>
      <c r="I4690" s="43"/>
      <c r="J4690" s="308"/>
      <c r="K4690" s="51"/>
      <c r="N4690" s="309"/>
      <c r="R4690" s="17"/>
      <c r="T4690" s="17"/>
      <c r="V4690" s="17"/>
      <c r="W4690" s="51"/>
    </row>
    <row r="4691">
      <c r="A4691" s="307"/>
      <c r="B4691" s="85"/>
      <c r="C4691" s="85"/>
      <c r="D4691" s="85"/>
      <c r="E4691" s="88"/>
      <c r="F4691" s="17"/>
      <c r="G4691" s="17"/>
      <c r="I4691" s="43"/>
      <c r="J4691" s="308"/>
      <c r="K4691" s="51"/>
      <c r="N4691" s="309"/>
      <c r="R4691" s="17"/>
      <c r="T4691" s="17"/>
      <c r="V4691" s="17"/>
      <c r="W4691" s="51"/>
    </row>
    <row r="4692">
      <c r="A4692" s="307"/>
      <c r="B4692" s="85"/>
      <c r="C4692" s="85"/>
      <c r="D4692" s="85"/>
      <c r="E4692" s="88"/>
      <c r="F4692" s="17"/>
      <c r="G4692" s="17"/>
      <c r="I4692" s="43"/>
      <c r="J4692" s="308"/>
      <c r="K4692" s="51"/>
      <c r="N4692" s="309"/>
      <c r="R4692" s="17"/>
      <c r="T4692" s="17"/>
      <c r="V4692" s="17"/>
      <c r="W4692" s="51"/>
    </row>
    <row r="4693">
      <c r="A4693" s="307"/>
      <c r="B4693" s="85"/>
      <c r="C4693" s="85"/>
      <c r="D4693" s="85"/>
      <c r="E4693" s="88"/>
      <c r="F4693" s="17"/>
      <c r="G4693" s="17"/>
      <c r="I4693" s="43"/>
      <c r="J4693" s="308"/>
      <c r="K4693" s="51"/>
      <c r="N4693" s="309"/>
      <c r="R4693" s="17"/>
      <c r="T4693" s="17"/>
      <c r="V4693" s="17"/>
      <c r="W4693" s="51"/>
    </row>
    <row r="4694">
      <c r="A4694" s="307"/>
      <c r="B4694" s="85"/>
      <c r="C4694" s="85"/>
      <c r="D4694" s="85"/>
      <c r="E4694" s="88"/>
      <c r="F4694" s="17"/>
      <c r="G4694" s="17"/>
      <c r="I4694" s="43"/>
      <c r="J4694" s="308"/>
      <c r="K4694" s="51"/>
      <c r="N4694" s="309"/>
      <c r="R4694" s="17"/>
      <c r="T4694" s="17"/>
      <c r="V4694" s="17"/>
      <c r="W4694" s="51"/>
    </row>
    <row r="4695">
      <c r="A4695" s="307"/>
      <c r="B4695" s="85"/>
      <c r="C4695" s="85"/>
      <c r="D4695" s="85"/>
      <c r="E4695" s="88"/>
      <c r="F4695" s="17"/>
      <c r="G4695" s="17"/>
      <c r="I4695" s="43"/>
      <c r="J4695" s="308"/>
      <c r="K4695" s="51"/>
      <c r="N4695" s="309"/>
      <c r="R4695" s="17"/>
      <c r="T4695" s="17"/>
      <c r="V4695" s="17"/>
      <c r="W4695" s="51"/>
    </row>
    <row r="4696">
      <c r="A4696" s="307"/>
      <c r="B4696" s="85"/>
      <c r="C4696" s="85"/>
      <c r="D4696" s="85"/>
      <c r="E4696" s="88"/>
      <c r="F4696" s="17"/>
      <c r="G4696" s="17"/>
      <c r="I4696" s="43"/>
      <c r="J4696" s="308"/>
      <c r="K4696" s="51"/>
      <c r="N4696" s="309"/>
      <c r="R4696" s="17"/>
      <c r="T4696" s="17"/>
      <c r="V4696" s="17"/>
      <c r="W4696" s="51"/>
    </row>
    <row r="4697">
      <c r="A4697" s="307"/>
      <c r="B4697" s="85"/>
      <c r="C4697" s="85"/>
      <c r="D4697" s="85"/>
      <c r="E4697" s="88"/>
      <c r="F4697" s="17"/>
      <c r="G4697" s="17"/>
      <c r="I4697" s="43"/>
      <c r="J4697" s="308"/>
      <c r="K4697" s="51"/>
      <c r="N4697" s="309"/>
      <c r="R4697" s="17"/>
      <c r="T4697" s="17"/>
      <c r="V4697" s="17"/>
      <c r="W4697" s="51"/>
    </row>
    <row r="4698">
      <c r="A4698" s="307"/>
      <c r="B4698" s="85"/>
      <c r="C4698" s="85"/>
      <c r="D4698" s="85"/>
      <c r="E4698" s="88"/>
      <c r="F4698" s="17"/>
      <c r="G4698" s="17"/>
      <c r="I4698" s="43"/>
      <c r="J4698" s="308"/>
      <c r="K4698" s="51"/>
      <c r="N4698" s="309"/>
      <c r="R4698" s="17"/>
      <c r="T4698" s="17"/>
      <c r="V4698" s="17"/>
      <c r="W4698" s="51"/>
    </row>
    <row r="4699">
      <c r="A4699" s="307"/>
      <c r="B4699" s="85"/>
      <c r="C4699" s="85"/>
      <c r="D4699" s="85"/>
      <c r="E4699" s="88"/>
      <c r="F4699" s="17"/>
      <c r="G4699" s="17"/>
      <c r="I4699" s="43"/>
      <c r="J4699" s="308"/>
      <c r="K4699" s="51"/>
      <c r="N4699" s="309"/>
      <c r="R4699" s="17"/>
      <c r="T4699" s="17"/>
      <c r="V4699" s="17"/>
      <c r="W4699" s="51"/>
    </row>
    <row r="4700">
      <c r="A4700" s="307"/>
      <c r="B4700" s="85"/>
      <c r="C4700" s="85"/>
      <c r="D4700" s="85"/>
      <c r="E4700" s="88"/>
      <c r="F4700" s="17"/>
      <c r="G4700" s="17"/>
      <c r="I4700" s="43"/>
      <c r="J4700" s="308"/>
      <c r="K4700" s="51"/>
      <c r="N4700" s="309"/>
      <c r="R4700" s="17"/>
      <c r="T4700" s="17"/>
      <c r="V4700" s="17"/>
      <c r="W4700" s="51"/>
    </row>
    <row r="4701">
      <c r="A4701" s="307"/>
      <c r="B4701" s="85"/>
      <c r="C4701" s="85"/>
      <c r="D4701" s="85"/>
      <c r="E4701" s="88"/>
      <c r="F4701" s="17"/>
      <c r="G4701" s="17"/>
      <c r="I4701" s="43"/>
      <c r="J4701" s="308"/>
      <c r="K4701" s="51"/>
      <c r="N4701" s="309"/>
      <c r="R4701" s="17"/>
      <c r="T4701" s="17"/>
      <c r="V4701" s="17"/>
      <c r="W4701" s="51"/>
    </row>
    <row r="4702">
      <c r="A4702" s="307"/>
      <c r="B4702" s="85"/>
      <c r="C4702" s="85"/>
      <c r="D4702" s="85"/>
      <c r="E4702" s="88"/>
      <c r="F4702" s="17"/>
      <c r="G4702" s="17"/>
      <c r="I4702" s="43"/>
      <c r="J4702" s="308"/>
      <c r="K4702" s="51"/>
      <c r="N4702" s="309"/>
      <c r="R4702" s="17"/>
      <c r="T4702" s="17"/>
      <c r="V4702" s="17"/>
      <c r="W4702" s="51"/>
    </row>
    <row r="4703">
      <c r="A4703" s="307"/>
      <c r="B4703" s="85"/>
      <c r="C4703" s="85"/>
      <c r="D4703" s="85"/>
      <c r="E4703" s="88"/>
      <c r="F4703" s="17"/>
      <c r="G4703" s="17"/>
      <c r="I4703" s="43"/>
      <c r="J4703" s="308"/>
      <c r="K4703" s="51"/>
      <c r="N4703" s="309"/>
      <c r="R4703" s="17"/>
      <c r="T4703" s="17"/>
      <c r="V4703" s="17"/>
      <c r="W4703" s="51"/>
    </row>
    <row r="4704">
      <c r="A4704" s="307"/>
      <c r="B4704" s="85"/>
      <c r="C4704" s="85"/>
      <c r="D4704" s="85"/>
      <c r="E4704" s="88"/>
      <c r="F4704" s="17"/>
      <c r="G4704" s="17"/>
      <c r="I4704" s="43"/>
      <c r="J4704" s="308"/>
      <c r="K4704" s="51"/>
      <c r="N4704" s="309"/>
      <c r="R4704" s="17"/>
      <c r="T4704" s="17"/>
      <c r="V4704" s="17"/>
      <c r="W4704" s="51"/>
    </row>
    <row r="4705">
      <c r="A4705" s="307"/>
      <c r="B4705" s="85"/>
      <c r="C4705" s="85"/>
      <c r="D4705" s="85"/>
      <c r="E4705" s="88"/>
      <c r="F4705" s="17"/>
      <c r="G4705" s="17"/>
      <c r="I4705" s="43"/>
      <c r="J4705" s="308"/>
      <c r="K4705" s="51"/>
      <c r="N4705" s="309"/>
      <c r="R4705" s="17"/>
      <c r="T4705" s="17"/>
      <c r="V4705" s="17"/>
      <c r="W4705" s="51"/>
    </row>
    <row r="4706">
      <c r="A4706" s="307"/>
      <c r="B4706" s="85"/>
      <c r="C4706" s="85"/>
      <c r="D4706" s="85"/>
      <c r="E4706" s="88"/>
      <c r="F4706" s="17"/>
      <c r="G4706" s="17"/>
      <c r="I4706" s="43"/>
      <c r="J4706" s="308"/>
      <c r="K4706" s="51"/>
      <c r="N4706" s="309"/>
      <c r="R4706" s="17"/>
      <c r="T4706" s="17"/>
      <c r="V4706" s="17"/>
      <c r="W4706" s="51"/>
    </row>
    <row r="4707">
      <c r="A4707" s="307"/>
      <c r="B4707" s="85"/>
      <c r="C4707" s="85"/>
      <c r="D4707" s="85"/>
      <c r="E4707" s="88"/>
      <c r="F4707" s="17"/>
      <c r="G4707" s="17"/>
      <c r="I4707" s="43"/>
      <c r="J4707" s="308"/>
      <c r="K4707" s="51"/>
      <c r="N4707" s="309"/>
      <c r="R4707" s="17"/>
      <c r="T4707" s="17"/>
      <c r="V4707" s="17"/>
      <c r="W4707" s="51"/>
    </row>
    <row r="4708">
      <c r="A4708" s="307"/>
      <c r="B4708" s="85"/>
      <c r="C4708" s="85"/>
      <c r="D4708" s="85"/>
      <c r="E4708" s="88"/>
      <c r="F4708" s="17"/>
      <c r="G4708" s="17"/>
      <c r="I4708" s="43"/>
      <c r="J4708" s="308"/>
      <c r="K4708" s="51"/>
      <c r="N4708" s="309"/>
      <c r="R4708" s="17"/>
      <c r="T4708" s="17"/>
      <c r="V4708" s="17"/>
      <c r="W4708" s="51"/>
    </row>
    <row r="4709">
      <c r="A4709" s="307"/>
      <c r="B4709" s="85"/>
      <c r="C4709" s="85"/>
      <c r="D4709" s="85"/>
      <c r="E4709" s="88"/>
      <c r="F4709" s="17"/>
      <c r="G4709" s="17"/>
      <c r="I4709" s="43"/>
      <c r="J4709" s="308"/>
      <c r="K4709" s="51"/>
      <c r="N4709" s="309"/>
      <c r="R4709" s="17"/>
      <c r="T4709" s="17"/>
      <c r="V4709" s="17"/>
      <c r="W4709" s="51"/>
    </row>
    <row r="4710">
      <c r="A4710" s="307"/>
      <c r="B4710" s="85"/>
      <c r="C4710" s="85"/>
      <c r="D4710" s="85"/>
      <c r="E4710" s="88"/>
      <c r="F4710" s="17"/>
      <c r="G4710" s="17"/>
      <c r="I4710" s="43"/>
      <c r="J4710" s="308"/>
      <c r="K4710" s="51"/>
      <c r="N4710" s="309"/>
      <c r="R4710" s="17"/>
      <c r="T4710" s="17"/>
      <c r="V4710" s="17"/>
      <c r="W4710" s="51"/>
    </row>
    <row r="4711">
      <c r="A4711" s="307"/>
      <c r="B4711" s="85"/>
      <c r="C4711" s="85"/>
      <c r="D4711" s="85"/>
      <c r="E4711" s="88"/>
      <c r="F4711" s="17"/>
      <c r="G4711" s="17"/>
      <c r="I4711" s="43"/>
      <c r="J4711" s="308"/>
      <c r="K4711" s="51"/>
      <c r="N4711" s="309"/>
      <c r="R4711" s="17"/>
      <c r="T4711" s="17"/>
      <c r="V4711" s="17"/>
      <c r="W4711" s="51"/>
    </row>
    <row r="4712">
      <c r="A4712" s="307"/>
      <c r="B4712" s="85"/>
      <c r="C4712" s="85"/>
      <c r="D4712" s="85"/>
      <c r="E4712" s="88"/>
      <c r="F4712" s="17"/>
      <c r="G4712" s="17"/>
      <c r="I4712" s="43"/>
      <c r="J4712" s="308"/>
      <c r="K4712" s="51"/>
      <c r="N4712" s="309"/>
      <c r="R4712" s="17"/>
      <c r="T4712" s="17"/>
      <c r="V4712" s="17"/>
      <c r="W4712" s="51"/>
    </row>
    <row r="4713">
      <c r="A4713" s="307"/>
      <c r="B4713" s="85"/>
      <c r="C4713" s="85"/>
      <c r="D4713" s="85"/>
      <c r="E4713" s="88"/>
      <c r="F4713" s="17"/>
      <c r="G4713" s="17"/>
      <c r="I4713" s="43"/>
      <c r="J4713" s="308"/>
      <c r="K4713" s="51"/>
      <c r="N4713" s="309"/>
      <c r="R4713" s="17"/>
      <c r="T4713" s="17"/>
      <c r="V4713" s="17"/>
      <c r="W4713" s="51"/>
    </row>
    <row r="4714">
      <c r="A4714" s="307"/>
      <c r="B4714" s="85"/>
      <c r="C4714" s="85"/>
      <c r="D4714" s="85"/>
      <c r="E4714" s="88"/>
      <c r="F4714" s="17"/>
      <c r="G4714" s="17"/>
      <c r="I4714" s="43"/>
      <c r="J4714" s="308"/>
      <c r="K4714" s="51"/>
      <c r="N4714" s="309"/>
      <c r="R4714" s="17"/>
      <c r="T4714" s="17"/>
      <c r="V4714" s="17"/>
      <c r="W4714" s="51"/>
    </row>
    <row r="4715">
      <c r="A4715" s="307"/>
      <c r="B4715" s="85"/>
      <c r="C4715" s="85"/>
      <c r="D4715" s="85"/>
      <c r="E4715" s="88"/>
      <c r="F4715" s="17"/>
      <c r="G4715" s="17"/>
      <c r="I4715" s="43"/>
      <c r="J4715" s="308"/>
      <c r="K4715" s="51"/>
      <c r="N4715" s="309"/>
      <c r="R4715" s="17"/>
      <c r="T4715" s="17"/>
      <c r="V4715" s="17"/>
      <c r="W4715" s="51"/>
    </row>
    <row r="4716">
      <c r="A4716" s="307"/>
      <c r="B4716" s="85"/>
      <c r="C4716" s="85"/>
      <c r="D4716" s="85"/>
      <c r="E4716" s="88"/>
      <c r="F4716" s="17"/>
      <c r="G4716" s="17"/>
      <c r="I4716" s="43"/>
      <c r="J4716" s="308"/>
      <c r="K4716" s="51"/>
      <c r="N4716" s="309"/>
      <c r="R4716" s="17"/>
      <c r="T4716" s="17"/>
      <c r="V4716" s="17"/>
      <c r="W4716" s="51"/>
    </row>
    <row r="4717">
      <c r="A4717" s="307"/>
      <c r="B4717" s="85"/>
      <c r="C4717" s="85"/>
      <c r="D4717" s="85"/>
      <c r="E4717" s="88"/>
      <c r="F4717" s="17"/>
      <c r="G4717" s="17"/>
      <c r="I4717" s="43"/>
      <c r="J4717" s="308"/>
      <c r="K4717" s="51"/>
      <c r="N4717" s="309"/>
      <c r="R4717" s="17"/>
      <c r="T4717" s="17"/>
      <c r="V4717" s="17"/>
      <c r="W4717" s="51"/>
    </row>
    <row r="4718">
      <c r="A4718" s="307"/>
      <c r="B4718" s="85"/>
      <c r="C4718" s="85"/>
      <c r="D4718" s="85"/>
      <c r="E4718" s="88"/>
      <c r="F4718" s="17"/>
      <c r="G4718" s="17"/>
      <c r="I4718" s="43"/>
      <c r="J4718" s="308"/>
      <c r="K4718" s="51"/>
      <c r="N4718" s="309"/>
      <c r="R4718" s="17"/>
      <c r="T4718" s="17"/>
      <c r="V4718" s="17"/>
      <c r="W4718" s="51"/>
    </row>
    <row r="4719">
      <c r="A4719" s="307"/>
      <c r="B4719" s="85"/>
      <c r="C4719" s="85"/>
      <c r="D4719" s="85"/>
      <c r="E4719" s="88"/>
      <c r="F4719" s="17"/>
      <c r="G4719" s="17"/>
      <c r="I4719" s="43"/>
      <c r="J4719" s="308"/>
      <c r="K4719" s="51"/>
      <c r="N4719" s="309"/>
      <c r="R4719" s="17"/>
      <c r="T4719" s="17"/>
      <c r="V4719" s="17"/>
      <c r="W4719" s="51"/>
    </row>
    <row r="4720">
      <c r="A4720" s="307"/>
      <c r="B4720" s="85"/>
      <c r="C4720" s="85"/>
      <c r="D4720" s="85"/>
      <c r="E4720" s="88"/>
      <c r="F4720" s="17"/>
      <c r="G4720" s="17"/>
      <c r="I4720" s="43"/>
      <c r="J4720" s="308"/>
      <c r="K4720" s="51"/>
      <c r="N4720" s="309"/>
      <c r="R4720" s="17"/>
      <c r="T4720" s="17"/>
      <c r="V4720" s="17"/>
      <c r="W4720" s="51"/>
    </row>
    <row r="4721">
      <c r="A4721" s="307"/>
      <c r="B4721" s="85"/>
      <c r="C4721" s="85"/>
      <c r="D4721" s="85"/>
      <c r="E4721" s="88"/>
      <c r="F4721" s="17"/>
      <c r="G4721" s="17"/>
      <c r="I4721" s="43"/>
      <c r="J4721" s="308"/>
      <c r="K4721" s="51"/>
      <c r="N4721" s="309"/>
      <c r="R4721" s="17"/>
      <c r="T4721" s="17"/>
      <c r="V4721" s="17"/>
      <c r="W4721" s="51"/>
    </row>
    <row r="4722">
      <c r="A4722" s="307"/>
      <c r="B4722" s="85"/>
      <c r="C4722" s="85"/>
      <c r="D4722" s="85"/>
      <c r="E4722" s="88"/>
      <c r="F4722" s="17"/>
      <c r="G4722" s="17"/>
      <c r="I4722" s="43"/>
      <c r="J4722" s="308"/>
      <c r="K4722" s="51"/>
      <c r="N4722" s="309"/>
      <c r="R4722" s="17"/>
      <c r="T4722" s="17"/>
      <c r="V4722" s="17"/>
      <c r="W4722" s="51"/>
    </row>
    <row r="4723">
      <c r="A4723" s="307"/>
      <c r="B4723" s="85"/>
      <c r="C4723" s="85"/>
      <c r="D4723" s="85"/>
      <c r="E4723" s="88"/>
      <c r="F4723" s="17"/>
      <c r="G4723" s="17"/>
      <c r="I4723" s="43"/>
      <c r="J4723" s="308"/>
      <c r="K4723" s="51"/>
      <c r="N4723" s="309"/>
      <c r="R4723" s="17"/>
      <c r="T4723" s="17"/>
      <c r="V4723" s="17"/>
      <c r="W4723" s="51"/>
    </row>
    <row r="4724">
      <c r="A4724" s="307"/>
      <c r="B4724" s="85"/>
      <c r="C4724" s="85"/>
      <c r="D4724" s="85"/>
      <c r="E4724" s="88"/>
      <c r="F4724" s="17"/>
      <c r="G4724" s="17"/>
      <c r="I4724" s="43"/>
      <c r="J4724" s="308"/>
      <c r="K4724" s="51"/>
      <c r="N4724" s="309"/>
      <c r="R4724" s="17"/>
      <c r="T4724" s="17"/>
      <c r="V4724" s="17"/>
      <c r="W4724" s="51"/>
    </row>
    <row r="4725">
      <c r="A4725" s="307"/>
      <c r="B4725" s="85"/>
      <c r="C4725" s="85"/>
      <c r="D4725" s="85"/>
      <c r="E4725" s="88"/>
      <c r="F4725" s="17"/>
      <c r="G4725" s="17"/>
      <c r="I4725" s="43"/>
      <c r="J4725" s="308"/>
      <c r="K4725" s="51"/>
      <c r="N4725" s="309"/>
      <c r="R4725" s="17"/>
      <c r="T4725" s="17"/>
      <c r="V4725" s="17"/>
      <c r="W4725" s="51"/>
    </row>
    <row r="4726">
      <c r="A4726" s="307"/>
      <c r="B4726" s="85"/>
      <c r="C4726" s="85"/>
      <c r="D4726" s="85"/>
      <c r="E4726" s="88"/>
      <c r="F4726" s="17"/>
      <c r="G4726" s="17"/>
      <c r="I4726" s="43"/>
      <c r="J4726" s="308"/>
      <c r="K4726" s="51"/>
      <c r="N4726" s="309"/>
      <c r="R4726" s="17"/>
      <c r="T4726" s="17"/>
      <c r="V4726" s="17"/>
      <c r="W4726" s="51"/>
    </row>
    <row r="4727">
      <c r="A4727" s="307"/>
      <c r="B4727" s="85"/>
      <c r="C4727" s="85"/>
      <c r="D4727" s="85"/>
      <c r="E4727" s="88"/>
      <c r="F4727" s="17"/>
      <c r="G4727" s="17"/>
      <c r="I4727" s="43"/>
      <c r="J4727" s="308"/>
      <c r="K4727" s="51"/>
      <c r="N4727" s="309"/>
      <c r="R4727" s="17"/>
      <c r="T4727" s="17"/>
      <c r="V4727" s="17"/>
      <c r="W4727" s="51"/>
    </row>
    <row r="4728">
      <c r="A4728" s="307"/>
      <c r="B4728" s="85"/>
      <c r="C4728" s="85"/>
      <c r="D4728" s="85"/>
      <c r="E4728" s="88"/>
      <c r="F4728" s="17"/>
      <c r="G4728" s="17"/>
      <c r="I4728" s="43"/>
      <c r="J4728" s="308"/>
      <c r="K4728" s="51"/>
      <c r="N4728" s="309"/>
      <c r="R4728" s="17"/>
      <c r="T4728" s="17"/>
      <c r="V4728" s="17"/>
      <c r="W4728" s="51"/>
    </row>
    <row r="4729">
      <c r="A4729" s="307"/>
      <c r="B4729" s="85"/>
      <c r="C4729" s="85"/>
      <c r="D4729" s="85"/>
      <c r="E4729" s="88"/>
      <c r="F4729" s="17"/>
      <c r="G4729" s="17"/>
      <c r="I4729" s="43"/>
      <c r="J4729" s="308"/>
      <c r="K4729" s="51"/>
      <c r="N4729" s="309"/>
      <c r="R4729" s="17"/>
      <c r="T4729" s="17"/>
      <c r="V4729" s="17"/>
      <c r="W4729" s="51"/>
    </row>
    <row r="4730">
      <c r="A4730" s="307"/>
      <c r="B4730" s="85"/>
      <c r="C4730" s="85"/>
      <c r="D4730" s="85"/>
      <c r="E4730" s="88"/>
      <c r="F4730" s="17"/>
      <c r="G4730" s="17"/>
      <c r="I4730" s="43"/>
      <c r="J4730" s="308"/>
      <c r="K4730" s="51"/>
      <c r="N4730" s="309"/>
      <c r="R4730" s="17"/>
      <c r="T4730" s="17"/>
      <c r="V4730" s="17"/>
      <c r="W4730" s="51"/>
    </row>
    <row r="4731">
      <c r="A4731" s="307"/>
      <c r="B4731" s="85"/>
      <c r="C4731" s="85"/>
      <c r="D4731" s="85"/>
      <c r="E4731" s="88"/>
      <c r="F4731" s="17"/>
      <c r="G4731" s="17"/>
      <c r="I4731" s="43"/>
      <c r="J4731" s="308"/>
      <c r="K4731" s="51"/>
      <c r="N4731" s="309"/>
      <c r="R4731" s="17"/>
      <c r="T4731" s="17"/>
      <c r="V4731" s="17"/>
      <c r="W4731" s="51"/>
    </row>
    <row r="4732">
      <c r="A4732" s="307"/>
      <c r="B4732" s="85"/>
      <c r="C4732" s="85"/>
      <c r="D4732" s="85"/>
      <c r="E4732" s="88"/>
      <c r="F4732" s="17"/>
      <c r="G4732" s="17"/>
      <c r="I4732" s="43"/>
      <c r="J4732" s="308"/>
      <c r="K4732" s="51"/>
      <c r="N4732" s="309"/>
      <c r="R4732" s="17"/>
      <c r="T4732" s="17"/>
      <c r="V4732" s="17"/>
      <c r="W4732" s="51"/>
    </row>
    <row r="4733">
      <c r="A4733" s="307"/>
      <c r="B4733" s="85"/>
      <c r="C4733" s="85"/>
      <c r="D4733" s="85"/>
      <c r="E4733" s="88"/>
      <c r="F4733" s="17"/>
      <c r="G4733" s="17"/>
      <c r="I4733" s="43"/>
      <c r="J4733" s="308"/>
      <c r="K4733" s="51"/>
      <c r="N4733" s="309"/>
      <c r="R4733" s="17"/>
      <c r="T4733" s="17"/>
      <c r="V4733" s="17"/>
      <c r="W4733" s="51"/>
    </row>
    <row r="4734">
      <c r="A4734" s="307"/>
      <c r="B4734" s="85"/>
      <c r="C4734" s="85"/>
      <c r="D4734" s="85"/>
      <c r="E4734" s="88"/>
      <c r="F4734" s="17"/>
      <c r="G4734" s="17"/>
      <c r="I4734" s="43"/>
      <c r="J4734" s="308"/>
      <c r="K4734" s="51"/>
      <c r="N4734" s="309"/>
      <c r="R4734" s="17"/>
      <c r="T4734" s="17"/>
      <c r="V4734" s="17"/>
      <c r="W4734" s="51"/>
    </row>
    <row r="4735">
      <c r="A4735" s="307"/>
      <c r="B4735" s="85"/>
      <c r="C4735" s="85"/>
      <c r="D4735" s="85"/>
      <c r="E4735" s="88"/>
      <c r="F4735" s="17"/>
      <c r="G4735" s="17"/>
      <c r="I4735" s="43"/>
      <c r="J4735" s="308"/>
      <c r="K4735" s="51"/>
      <c r="N4735" s="309"/>
      <c r="R4735" s="17"/>
      <c r="T4735" s="17"/>
      <c r="V4735" s="17"/>
      <c r="W4735" s="51"/>
    </row>
    <row r="4736">
      <c r="A4736" s="307"/>
      <c r="B4736" s="85"/>
      <c r="C4736" s="85"/>
      <c r="D4736" s="85"/>
      <c r="E4736" s="88"/>
      <c r="F4736" s="17"/>
      <c r="G4736" s="17"/>
      <c r="I4736" s="43"/>
      <c r="J4736" s="308"/>
      <c r="K4736" s="51"/>
      <c r="N4736" s="309"/>
      <c r="R4736" s="17"/>
      <c r="T4736" s="17"/>
      <c r="V4736" s="17"/>
      <c r="W4736" s="51"/>
    </row>
    <row r="4737">
      <c r="A4737" s="307"/>
      <c r="B4737" s="85"/>
      <c r="C4737" s="85"/>
      <c r="D4737" s="85"/>
      <c r="E4737" s="88"/>
      <c r="F4737" s="17"/>
      <c r="G4737" s="17"/>
      <c r="I4737" s="43"/>
      <c r="J4737" s="308"/>
      <c r="K4737" s="51"/>
      <c r="N4737" s="309"/>
      <c r="R4737" s="17"/>
      <c r="T4737" s="17"/>
      <c r="V4737" s="17"/>
      <c r="W4737" s="51"/>
    </row>
    <row r="4738">
      <c r="A4738" s="307"/>
      <c r="B4738" s="85"/>
      <c r="C4738" s="85"/>
      <c r="D4738" s="85"/>
      <c r="E4738" s="88"/>
      <c r="F4738" s="17"/>
      <c r="G4738" s="17"/>
      <c r="I4738" s="43"/>
      <c r="J4738" s="308"/>
      <c r="K4738" s="51"/>
      <c r="N4738" s="309"/>
      <c r="R4738" s="17"/>
      <c r="T4738" s="17"/>
      <c r="V4738" s="17"/>
      <c r="W4738" s="51"/>
    </row>
    <row r="4739">
      <c r="A4739" s="307"/>
      <c r="B4739" s="85"/>
      <c r="C4739" s="85"/>
      <c r="D4739" s="85"/>
      <c r="E4739" s="88"/>
      <c r="F4739" s="17"/>
      <c r="G4739" s="17"/>
      <c r="I4739" s="43"/>
      <c r="J4739" s="308"/>
      <c r="K4739" s="51"/>
      <c r="N4739" s="309"/>
      <c r="R4739" s="17"/>
      <c r="T4739" s="17"/>
      <c r="V4739" s="17"/>
      <c r="W4739" s="51"/>
    </row>
    <row r="4740">
      <c r="A4740" s="307"/>
      <c r="B4740" s="85"/>
      <c r="C4740" s="85"/>
      <c r="D4740" s="85"/>
      <c r="E4740" s="88"/>
      <c r="F4740" s="17"/>
      <c r="G4740" s="17"/>
      <c r="I4740" s="43"/>
      <c r="J4740" s="308"/>
      <c r="K4740" s="51"/>
      <c r="N4740" s="309"/>
      <c r="R4740" s="17"/>
      <c r="T4740" s="17"/>
      <c r="V4740" s="17"/>
      <c r="W4740" s="51"/>
    </row>
    <row r="4741">
      <c r="A4741" s="307"/>
      <c r="B4741" s="85"/>
      <c r="C4741" s="85"/>
      <c r="D4741" s="85"/>
      <c r="E4741" s="88"/>
      <c r="F4741" s="17"/>
      <c r="G4741" s="17"/>
      <c r="I4741" s="43"/>
      <c r="J4741" s="308"/>
      <c r="K4741" s="51"/>
      <c r="N4741" s="309"/>
      <c r="R4741" s="17"/>
      <c r="T4741" s="17"/>
      <c r="V4741" s="17"/>
      <c r="W4741" s="51"/>
    </row>
    <row r="4742">
      <c r="A4742" s="307"/>
      <c r="B4742" s="85"/>
      <c r="C4742" s="85"/>
      <c r="D4742" s="85"/>
      <c r="E4742" s="88"/>
      <c r="F4742" s="17"/>
      <c r="G4742" s="17"/>
      <c r="I4742" s="43"/>
      <c r="J4742" s="308"/>
      <c r="K4742" s="51"/>
      <c r="N4742" s="309"/>
      <c r="R4742" s="17"/>
      <c r="T4742" s="17"/>
      <c r="V4742" s="17"/>
      <c r="W4742" s="51"/>
    </row>
    <row r="4743">
      <c r="A4743" s="307"/>
      <c r="B4743" s="85"/>
      <c r="C4743" s="85"/>
      <c r="D4743" s="85"/>
      <c r="E4743" s="88"/>
      <c r="F4743" s="17"/>
      <c r="G4743" s="17"/>
      <c r="I4743" s="43"/>
      <c r="J4743" s="308"/>
      <c r="K4743" s="51"/>
      <c r="N4743" s="309"/>
      <c r="R4743" s="17"/>
      <c r="T4743" s="17"/>
      <c r="V4743" s="17"/>
      <c r="W4743" s="51"/>
    </row>
    <row r="4744">
      <c r="A4744" s="307"/>
      <c r="B4744" s="85"/>
      <c r="C4744" s="85"/>
      <c r="D4744" s="85"/>
      <c r="E4744" s="88"/>
      <c r="F4744" s="17"/>
      <c r="G4744" s="17"/>
      <c r="I4744" s="43"/>
      <c r="J4744" s="308"/>
      <c r="K4744" s="51"/>
      <c r="N4744" s="309"/>
      <c r="R4744" s="17"/>
      <c r="T4744" s="17"/>
      <c r="V4744" s="17"/>
      <c r="W4744" s="51"/>
    </row>
    <row r="4745">
      <c r="A4745" s="307"/>
      <c r="B4745" s="85"/>
      <c r="C4745" s="85"/>
      <c r="D4745" s="85"/>
      <c r="E4745" s="88"/>
      <c r="F4745" s="17"/>
      <c r="G4745" s="17"/>
      <c r="I4745" s="43"/>
      <c r="J4745" s="308"/>
      <c r="K4745" s="51"/>
      <c r="N4745" s="309"/>
      <c r="R4745" s="17"/>
      <c r="T4745" s="17"/>
      <c r="V4745" s="17"/>
      <c r="W4745" s="51"/>
    </row>
    <row r="4746">
      <c r="A4746" s="307"/>
      <c r="B4746" s="85"/>
      <c r="C4746" s="85"/>
      <c r="D4746" s="85"/>
      <c r="E4746" s="88"/>
      <c r="F4746" s="17"/>
      <c r="G4746" s="17"/>
      <c r="I4746" s="43"/>
      <c r="J4746" s="308"/>
      <c r="K4746" s="51"/>
      <c r="N4746" s="309"/>
      <c r="R4746" s="17"/>
      <c r="T4746" s="17"/>
      <c r="V4746" s="17"/>
      <c r="W4746" s="51"/>
    </row>
    <row r="4747">
      <c r="A4747" s="307"/>
      <c r="B4747" s="85"/>
      <c r="C4747" s="85"/>
      <c r="D4747" s="85"/>
      <c r="E4747" s="88"/>
      <c r="F4747" s="17"/>
      <c r="G4747" s="17"/>
      <c r="I4747" s="43"/>
      <c r="J4747" s="308"/>
      <c r="K4747" s="51"/>
      <c r="N4747" s="309"/>
      <c r="R4747" s="17"/>
      <c r="T4747" s="17"/>
      <c r="V4747" s="17"/>
      <c r="W4747" s="51"/>
    </row>
    <row r="4748">
      <c r="A4748" s="307"/>
      <c r="B4748" s="85"/>
      <c r="C4748" s="85"/>
      <c r="D4748" s="85"/>
      <c r="E4748" s="88"/>
      <c r="F4748" s="17"/>
      <c r="G4748" s="17"/>
      <c r="I4748" s="43"/>
      <c r="J4748" s="308"/>
      <c r="K4748" s="51"/>
      <c r="N4748" s="309"/>
      <c r="R4748" s="17"/>
      <c r="T4748" s="17"/>
      <c r="V4748" s="17"/>
      <c r="W4748" s="51"/>
    </row>
    <row r="4749">
      <c r="A4749" s="307"/>
      <c r="B4749" s="85"/>
      <c r="C4749" s="85"/>
      <c r="D4749" s="85"/>
      <c r="E4749" s="88"/>
      <c r="F4749" s="17"/>
      <c r="G4749" s="17"/>
      <c r="I4749" s="43"/>
      <c r="J4749" s="308"/>
      <c r="K4749" s="51"/>
      <c r="N4749" s="309"/>
      <c r="R4749" s="17"/>
      <c r="T4749" s="17"/>
      <c r="V4749" s="17"/>
      <c r="W4749" s="51"/>
    </row>
    <row r="4750">
      <c r="A4750" s="307"/>
      <c r="B4750" s="85"/>
      <c r="C4750" s="85"/>
      <c r="D4750" s="85"/>
      <c r="E4750" s="88"/>
      <c r="F4750" s="17"/>
      <c r="G4750" s="17"/>
      <c r="I4750" s="43"/>
      <c r="J4750" s="308"/>
      <c r="K4750" s="51"/>
      <c r="N4750" s="309"/>
      <c r="R4750" s="17"/>
      <c r="T4750" s="17"/>
      <c r="V4750" s="17"/>
      <c r="W4750" s="51"/>
    </row>
    <row r="4751">
      <c r="A4751" s="307"/>
      <c r="B4751" s="85"/>
      <c r="C4751" s="85"/>
      <c r="D4751" s="85"/>
      <c r="E4751" s="88"/>
      <c r="F4751" s="17"/>
      <c r="G4751" s="17"/>
      <c r="I4751" s="43"/>
      <c r="J4751" s="308"/>
      <c r="K4751" s="51"/>
      <c r="N4751" s="309"/>
      <c r="R4751" s="17"/>
      <c r="T4751" s="17"/>
      <c r="V4751" s="17"/>
      <c r="W4751" s="51"/>
    </row>
    <row r="4752">
      <c r="A4752" s="307"/>
      <c r="B4752" s="85"/>
      <c r="C4752" s="85"/>
      <c r="D4752" s="85"/>
      <c r="E4752" s="88"/>
      <c r="F4752" s="17"/>
      <c r="G4752" s="17"/>
      <c r="I4752" s="43"/>
      <c r="J4752" s="308"/>
      <c r="K4752" s="51"/>
      <c r="N4752" s="309"/>
      <c r="R4752" s="17"/>
      <c r="T4752" s="17"/>
      <c r="V4752" s="17"/>
      <c r="W4752" s="51"/>
    </row>
    <row r="4753">
      <c r="A4753" s="307"/>
      <c r="B4753" s="85"/>
      <c r="C4753" s="85"/>
      <c r="D4753" s="85"/>
      <c r="E4753" s="88"/>
      <c r="F4753" s="17"/>
      <c r="G4753" s="17"/>
      <c r="I4753" s="43"/>
      <c r="J4753" s="308"/>
      <c r="K4753" s="51"/>
      <c r="N4753" s="309"/>
      <c r="R4753" s="17"/>
      <c r="T4753" s="17"/>
      <c r="V4753" s="17"/>
      <c r="W4753" s="51"/>
    </row>
    <row r="4754">
      <c r="A4754" s="307"/>
      <c r="B4754" s="85"/>
      <c r="C4754" s="85"/>
      <c r="D4754" s="85"/>
      <c r="E4754" s="88"/>
      <c r="F4754" s="17"/>
      <c r="G4754" s="17"/>
      <c r="I4754" s="43"/>
      <c r="J4754" s="308"/>
      <c r="K4754" s="51"/>
      <c r="N4754" s="309"/>
      <c r="R4754" s="17"/>
      <c r="T4754" s="17"/>
      <c r="V4754" s="17"/>
      <c r="W4754" s="51"/>
    </row>
    <row r="4755">
      <c r="A4755" s="307"/>
      <c r="B4755" s="85"/>
      <c r="C4755" s="85"/>
      <c r="D4755" s="85"/>
      <c r="E4755" s="88"/>
      <c r="F4755" s="17"/>
      <c r="G4755" s="17"/>
      <c r="I4755" s="43"/>
      <c r="J4755" s="308"/>
      <c r="K4755" s="51"/>
      <c r="N4755" s="309"/>
      <c r="R4755" s="17"/>
      <c r="T4755" s="17"/>
      <c r="V4755" s="17"/>
      <c r="W4755" s="51"/>
    </row>
    <row r="4756">
      <c r="A4756" s="307"/>
      <c r="B4756" s="85"/>
      <c r="C4756" s="85"/>
      <c r="D4756" s="85"/>
      <c r="E4756" s="88"/>
      <c r="F4756" s="17"/>
      <c r="G4756" s="17"/>
      <c r="I4756" s="43"/>
      <c r="J4756" s="308"/>
      <c r="K4756" s="51"/>
      <c r="N4756" s="309"/>
      <c r="R4756" s="17"/>
      <c r="T4756" s="17"/>
      <c r="V4756" s="17"/>
      <c r="W4756" s="51"/>
    </row>
    <row r="4757">
      <c r="A4757" s="307"/>
      <c r="B4757" s="85"/>
      <c r="C4757" s="85"/>
      <c r="D4757" s="85"/>
      <c r="E4757" s="88"/>
      <c r="F4757" s="17"/>
      <c r="G4757" s="17"/>
      <c r="I4757" s="43"/>
      <c r="J4757" s="308"/>
      <c r="K4757" s="51"/>
      <c r="N4757" s="309"/>
      <c r="R4757" s="17"/>
      <c r="T4757" s="17"/>
      <c r="V4757" s="17"/>
      <c r="W4757" s="51"/>
    </row>
    <row r="4758">
      <c r="A4758" s="307"/>
      <c r="B4758" s="85"/>
      <c r="C4758" s="85"/>
      <c r="D4758" s="85"/>
      <c r="E4758" s="88"/>
      <c r="F4758" s="17"/>
      <c r="G4758" s="17"/>
      <c r="I4758" s="43"/>
      <c r="J4758" s="308"/>
      <c r="K4758" s="51"/>
      <c r="N4758" s="309"/>
      <c r="R4758" s="17"/>
      <c r="T4758" s="17"/>
      <c r="V4758" s="17"/>
      <c r="W4758" s="51"/>
    </row>
    <row r="4759">
      <c r="A4759" s="307"/>
      <c r="B4759" s="85"/>
      <c r="C4759" s="85"/>
      <c r="D4759" s="85"/>
      <c r="E4759" s="88"/>
      <c r="F4759" s="17"/>
      <c r="G4759" s="17"/>
      <c r="I4759" s="43"/>
      <c r="J4759" s="308"/>
      <c r="K4759" s="51"/>
      <c r="N4759" s="309"/>
      <c r="R4759" s="17"/>
      <c r="T4759" s="17"/>
      <c r="V4759" s="17"/>
      <c r="W4759" s="51"/>
    </row>
    <row r="4760">
      <c r="A4760" s="307"/>
      <c r="B4760" s="85"/>
      <c r="C4760" s="85"/>
      <c r="D4760" s="85"/>
      <c r="E4760" s="88"/>
      <c r="F4760" s="17"/>
      <c r="G4760" s="17"/>
      <c r="I4760" s="43"/>
      <c r="J4760" s="308"/>
      <c r="K4760" s="51"/>
      <c r="N4760" s="309"/>
      <c r="R4760" s="17"/>
      <c r="T4760" s="17"/>
      <c r="V4760" s="17"/>
      <c r="W4760" s="51"/>
    </row>
    <row r="4761">
      <c r="A4761" s="307"/>
      <c r="B4761" s="85"/>
      <c r="C4761" s="85"/>
      <c r="D4761" s="85"/>
      <c r="E4761" s="88"/>
      <c r="F4761" s="17"/>
      <c r="G4761" s="17"/>
      <c r="I4761" s="43"/>
      <c r="J4761" s="308"/>
      <c r="K4761" s="51"/>
      <c r="N4761" s="309"/>
      <c r="R4761" s="17"/>
      <c r="T4761" s="17"/>
      <c r="V4761" s="17"/>
      <c r="W4761" s="51"/>
    </row>
    <row r="4762">
      <c r="A4762" s="307"/>
      <c r="B4762" s="85"/>
      <c r="C4762" s="85"/>
      <c r="D4762" s="85"/>
      <c r="E4762" s="88"/>
      <c r="F4762" s="17"/>
      <c r="G4762" s="17"/>
      <c r="I4762" s="43"/>
      <c r="J4762" s="308"/>
      <c r="K4762" s="51"/>
      <c r="N4762" s="309"/>
      <c r="R4762" s="17"/>
      <c r="T4762" s="17"/>
      <c r="V4762" s="17"/>
      <c r="W4762" s="51"/>
    </row>
    <row r="4763">
      <c r="A4763" s="307"/>
      <c r="B4763" s="85"/>
      <c r="C4763" s="85"/>
      <c r="D4763" s="85"/>
      <c r="E4763" s="88"/>
      <c r="F4763" s="17"/>
      <c r="G4763" s="17"/>
      <c r="I4763" s="43"/>
      <c r="J4763" s="308"/>
      <c r="K4763" s="51"/>
      <c r="N4763" s="309"/>
      <c r="R4763" s="17"/>
      <c r="T4763" s="17"/>
      <c r="V4763" s="17"/>
      <c r="W4763" s="51"/>
    </row>
    <row r="4764">
      <c r="A4764" s="307"/>
      <c r="B4764" s="85"/>
      <c r="C4764" s="85"/>
      <c r="D4764" s="85"/>
      <c r="E4764" s="88"/>
      <c r="F4764" s="17"/>
      <c r="G4764" s="17"/>
      <c r="I4764" s="43"/>
      <c r="J4764" s="308"/>
      <c r="K4764" s="51"/>
      <c r="N4764" s="309"/>
      <c r="R4764" s="17"/>
      <c r="T4764" s="17"/>
      <c r="V4764" s="17"/>
      <c r="W4764" s="51"/>
    </row>
    <row r="4765">
      <c r="A4765" s="307"/>
      <c r="B4765" s="85"/>
      <c r="C4765" s="85"/>
      <c r="D4765" s="85"/>
      <c r="E4765" s="88"/>
      <c r="F4765" s="17"/>
      <c r="G4765" s="17"/>
      <c r="I4765" s="43"/>
      <c r="J4765" s="308"/>
      <c r="K4765" s="51"/>
      <c r="N4765" s="309"/>
      <c r="R4765" s="17"/>
      <c r="T4765" s="17"/>
      <c r="V4765" s="17"/>
      <c r="W4765" s="51"/>
    </row>
    <row r="4766">
      <c r="A4766" s="307"/>
      <c r="B4766" s="85"/>
      <c r="C4766" s="85"/>
      <c r="D4766" s="85"/>
      <c r="E4766" s="88"/>
      <c r="F4766" s="17"/>
      <c r="G4766" s="17"/>
      <c r="I4766" s="43"/>
      <c r="J4766" s="308"/>
      <c r="K4766" s="51"/>
      <c r="N4766" s="309"/>
      <c r="R4766" s="17"/>
      <c r="T4766" s="17"/>
      <c r="V4766" s="17"/>
      <c r="W4766" s="51"/>
    </row>
    <row r="4767">
      <c r="A4767" s="307"/>
      <c r="B4767" s="85"/>
      <c r="C4767" s="85"/>
      <c r="D4767" s="85"/>
      <c r="E4767" s="88"/>
      <c r="F4767" s="17"/>
      <c r="G4767" s="17"/>
      <c r="I4767" s="43"/>
      <c r="J4767" s="308"/>
      <c r="K4767" s="51"/>
      <c r="N4767" s="309"/>
      <c r="R4767" s="17"/>
      <c r="T4767" s="17"/>
      <c r="V4767" s="17"/>
      <c r="W4767" s="51"/>
    </row>
    <row r="4768">
      <c r="A4768" s="307"/>
      <c r="B4768" s="85"/>
      <c r="C4768" s="85"/>
      <c r="D4768" s="85"/>
      <c r="E4768" s="88"/>
      <c r="F4768" s="17"/>
      <c r="G4768" s="17"/>
      <c r="I4768" s="43"/>
      <c r="J4768" s="308"/>
      <c r="K4768" s="51"/>
      <c r="N4768" s="309"/>
      <c r="R4768" s="17"/>
      <c r="T4768" s="17"/>
      <c r="V4768" s="17"/>
      <c r="W4768" s="51"/>
    </row>
    <row r="4769">
      <c r="A4769" s="307"/>
      <c r="B4769" s="85"/>
      <c r="C4769" s="85"/>
      <c r="D4769" s="85"/>
      <c r="E4769" s="88"/>
      <c r="F4769" s="17"/>
      <c r="G4769" s="17"/>
      <c r="I4769" s="43"/>
      <c r="J4769" s="308"/>
      <c r="K4769" s="51"/>
      <c r="N4769" s="309"/>
      <c r="R4769" s="17"/>
      <c r="T4769" s="17"/>
      <c r="V4769" s="17"/>
      <c r="W4769" s="51"/>
    </row>
    <row r="4770">
      <c r="A4770" s="307"/>
      <c r="B4770" s="85"/>
      <c r="C4770" s="85"/>
      <c r="D4770" s="85"/>
      <c r="E4770" s="88"/>
      <c r="F4770" s="17"/>
      <c r="G4770" s="17"/>
      <c r="I4770" s="43"/>
      <c r="J4770" s="308"/>
      <c r="K4770" s="51"/>
      <c r="N4770" s="309"/>
      <c r="R4770" s="17"/>
      <c r="T4770" s="17"/>
      <c r="V4770" s="17"/>
      <c r="W4770" s="51"/>
    </row>
    <row r="4771">
      <c r="A4771" s="307"/>
      <c r="B4771" s="85"/>
      <c r="C4771" s="85"/>
      <c r="D4771" s="85"/>
      <c r="E4771" s="88"/>
      <c r="F4771" s="17"/>
      <c r="G4771" s="17"/>
      <c r="I4771" s="43"/>
      <c r="J4771" s="308"/>
      <c r="K4771" s="51"/>
      <c r="N4771" s="309"/>
      <c r="R4771" s="17"/>
      <c r="T4771" s="17"/>
      <c r="V4771" s="17"/>
      <c r="W4771" s="51"/>
    </row>
    <row r="4772">
      <c r="A4772" s="307"/>
      <c r="B4772" s="85"/>
      <c r="C4772" s="85"/>
      <c r="D4772" s="85"/>
      <c r="E4772" s="88"/>
      <c r="F4772" s="17"/>
      <c r="G4772" s="17"/>
      <c r="I4772" s="43"/>
      <c r="J4772" s="308"/>
      <c r="K4772" s="51"/>
      <c r="N4772" s="309"/>
      <c r="R4772" s="17"/>
      <c r="T4772" s="17"/>
      <c r="V4772" s="17"/>
      <c r="W4772" s="51"/>
    </row>
    <row r="4773">
      <c r="A4773" s="307"/>
      <c r="B4773" s="85"/>
      <c r="C4773" s="85"/>
      <c r="D4773" s="85"/>
      <c r="E4773" s="88"/>
      <c r="F4773" s="17"/>
      <c r="G4773" s="17"/>
      <c r="I4773" s="43"/>
      <c r="J4773" s="308"/>
      <c r="K4773" s="51"/>
      <c r="N4773" s="309"/>
      <c r="R4773" s="17"/>
      <c r="T4773" s="17"/>
      <c r="V4773" s="17"/>
      <c r="W4773" s="51"/>
    </row>
    <row r="4774">
      <c r="A4774" s="307"/>
      <c r="B4774" s="85"/>
      <c r="C4774" s="85"/>
      <c r="D4774" s="85"/>
      <c r="E4774" s="88"/>
      <c r="F4774" s="17"/>
      <c r="G4774" s="17"/>
      <c r="I4774" s="43"/>
      <c r="J4774" s="308"/>
      <c r="K4774" s="51"/>
      <c r="N4774" s="309"/>
      <c r="R4774" s="17"/>
      <c r="T4774" s="17"/>
      <c r="V4774" s="17"/>
      <c r="W4774" s="51"/>
    </row>
    <row r="4775">
      <c r="A4775" s="307"/>
      <c r="B4775" s="85"/>
      <c r="C4775" s="85"/>
      <c r="D4775" s="85"/>
      <c r="E4775" s="88"/>
      <c r="F4775" s="17"/>
      <c r="G4775" s="17"/>
      <c r="I4775" s="43"/>
      <c r="J4775" s="308"/>
      <c r="K4775" s="51"/>
      <c r="N4775" s="309"/>
      <c r="R4775" s="17"/>
      <c r="T4775" s="17"/>
      <c r="V4775" s="17"/>
      <c r="W4775" s="51"/>
    </row>
    <row r="4776">
      <c r="A4776" s="307"/>
      <c r="B4776" s="85"/>
      <c r="C4776" s="85"/>
      <c r="D4776" s="85"/>
      <c r="E4776" s="88"/>
      <c r="F4776" s="17"/>
      <c r="G4776" s="17"/>
      <c r="I4776" s="43"/>
      <c r="J4776" s="308"/>
      <c r="K4776" s="51"/>
      <c r="N4776" s="309"/>
      <c r="R4776" s="17"/>
      <c r="T4776" s="17"/>
      <c r="V4776" s="17"/>
      <c r="W4776" s="51"/>
    </row>
    <row r="4777">
      <c r="A4777" s="307"/>
      <c r="B4777" s="85"/>
      <c r="C4777" s="85"/>
      <c r="D4777" s="85"/>
      <c r="E4777" s="88"/>
      <c r="F4777" s="17"/>
      <c r="G4777" s="17"/>
      <c r="I4777" s="43"/>
      <c r="J4777" s="308"/>
      <c r="K4777" s="51"/>
      <c r="N4777" s="309"/>
      <c r="R4777" s="17"/>
      <c r="T4777" s="17"/>
      <c r="V4777" s="17"/>
      <c r="W4777" s="51"/>
    </row>
    <row r="4778">
      <c r="A4778" s="307"/>
      <c r="B4778" s="85"/>
      <c r="C4778" s="85"/>
      <c r="D4778" s="85"/>
      <c r="E4778" s="88"/>
      <c r="F4778" s="17"/>
      <c r="G4778" s="17"/>
      <c r="I4778" s="43"/>
      <c r="J4778" s="308"/>
      <c r="K4778" s="51"/>
      <c r="N4778" s="309"/>
      <c r="R4778" s="17"/>
      <c r="T4778" s="17"/>
      <c r="V4778" s="17"/>
      <c r="W4778" s="51"/>
    </row>
    <row r="4779">
      <c r="A4779" s="307"/>
      <c r="B4779" s="85"/>
      <c r="C4779" s="85"/>
      <c r="D4779" s="85"/>
      <c r="E4779" s="88"/>
      <c r="F4779" s="17"/>
      <c r="G4779" s="17"/>
      <c r="I4779" s="43"/>
      <c r="J4779" s="308"/>
      <c r="K4779" s="51"/>
      <c r="N4779" s="309"/>
      <c r="R4779" s="17"/>
      <c r="T4779" s="17"/>
      <c r="V4779" s="17"/>
      <c r="W4779" s="51"/>
    </row>
    <row r="4780">
      <c r="A4780" s="307"/>
      <c r="B4780" s="85"/>
      <c r="C4780" s="85"/>
      <c r="D4780" s="85"/>
      <c r="E4780" s="88"/>
      <c r="F4780" s="17"/>
      <c r="G4780" s="17"/>
      <c r="I4780" s="43"/>
      <c r="J4780" s="308"/>
      <c r="K4780" s="51"/>
      <c r="N4780" s="309"/>
      <c r="R4780" s="17"/>
      <c r="T4780" s="17"/>
      <c r="V4780" s="17"/>
      <c r="W4780" s="51"/>
    </row>
    <row r="4781">
      <c r="A4781" s="307"/>
      <c r="B4781" s="85"/>
      <c r="C4781" s="85"/>
      <c r="D4781" s="85"/>
      <c r="E4781" s="88"/>
      <c r="F4781" s="17"/>
      <c r="G4781" s="17"/>
      <c r="I4781" s="43"/>
      <c r="J4781" s="308"/>
      <c r="K4781" s="51"/>
      <c r="N4781" s="309"/>
      <c r="R4781" s="17"/>
      <c r="T4781" s="17"/>
      <c r="V4781" s="17"/>
      <c r="W4781" s="51"/>
    </row>
    <row r="4782">
      <c r="A4782" s="307"/>
      <c r="B4782" s="85"/>
      <c r="C4782" s="85"/>
      <c r="D4782" s="85"/>
      <c r="E4782" s="88"/>
      <c r="F4782" s="17"/>
      <c r="G4782" s="17"/>
      <c r="I4782" s="43"/>
      <c r="J4782" s="308"/>
      <c r="K4782" s="51"/>
      <c r="N4782" s="309"/>
      <c r="R4782" s="17"/>
      <c r="T4782" s="17"/>
      <c r="V4782" s="17"/>
      <c r="W4782" s="51"/>
    </row>
    <row r="4783">
      <c r="A4783" s="307"/>
      <c r="B4783" s="85"/>
      <c r="C4783" s="85"/>
      <c r="D4783" s="85"/>
      <c r="E4783" s="88"/>
      <c r="F4783" s="17"/>
      <c r="G4783" s="17"/>
      <c r="I4783" s="43"/>
      <c r="J4783" s="308"/>
      <c r="K4783" s="51"/>
      <c r="N4783" s="309"/>
      <c r="R4783" s="17"/>
      <c r="T4783" s="17"/>
      <c r="V4783" s="17"/>
      <c r="W4783" s="51"/>
    </row>
    <row r="4784">
      <c r="A4784" s="307"/>
      <c r="B4784" s="85"/>
      <c r="C4784" s="85"/>
      <c r="D4784" s="85"/>
      <c r="E4784" s="88"/>
      <c r="F4784" s="17"/>
      <c r="G4784" s="17"/>
      <c r="I4784" s="43"/>
      <c r="J4784" s="308"/>
      <c r="K4784" s="51"/>
      <c r="N4784" s="309"/>
      <c r="R4784" s="17"/>
      <c r="T4784" s="17"/>
      <c r="V4784" s="17"/>
      <c r="W4784" s="51"/>
    </row>
    <row r="4785">
      <c r="A4785" s="307"/>
      <c r="B4785" s="85"/>
      <c r="C4785" s="85"/>
      <c r="D4785" s="85"/>
      <c r="E4785" s="88"/>
      <c r="F4785" s="17"/>
      <c r="G4785" s="17"/>
      <c r="I4785" s="43"/>
      <c r="J4785" s="308"/>
      <c r="K4785" s="51"/>
      <c r="N4785" s="309"/>
      <c r="R4785" s="17"/>
      <c r="T4785" s="17"/>
      <c r="V4785" s="17"/>
      <c r="W4785" s="51"/>
    </row>
    <row r="4786">
      <c r="A4786" s="307"/>
      <c r="B4786" s="85"/>
      <c r="C4786" s="85"/>
      <c r="D4786" s="85"/>
      <c r="E4786" s="88"/>
      <c r="F4786" s="17"/>
      <c r="G4786" s="17"/>
      <c r="I4786" s="43"/>
      <c r="J4786" s="308"/>
      <c r="K4786" s="51"/>
      <c r="N4786" s="309"/>
      <c r="R4786" s="17"/>
      <c r="T4786" s="17"/>
      <c r="V4786" s="17"/>
      <c r="W4786" s="51"/>
    </row>
    <row r="4787">
      <c r="A4787" s="307"/>
      <c r="B4787" s="85"/>
      <c r="C4787" s="85"/>
      <c r="D4787" s="85"/>
      <c r="E4787" s="88"/>
      <c r="F4787" s="17"/>
      <c r="G4787" s="17"/>
      <c r="I4787" s="43"/>
      <c r="J4787" s="308"/>
      <c r="K4787" s="51"/>
      <c r="N4787" s="309"/>
      <c r="R4787" s="17"/>
      <c r="T4787" s="17"/>
      <c r="V4787" s="17"/>
      <c r="W4787" s="51"/>
    </row>
    <row r="4788">
      <c r="A4788" s="307"/>
      <c r="B4788" s="85"/>
      <c r="C4788" s="85"/>
      <c r="D4788" s="85"/>
      <c r="E4788" s="88"/>
      <c r="F4788" s="17"/>
      <c r="G4788" s="17"/>
      <c r="I4788" s="43"/>
      <c r="J4788" s="308"/>
      <c r="K4788" s="51"/>
      <c r="N4788" s="309"/>
      <c r="R4788" s="17"/>
      <c r="T4788" s="17"/>
      <c r="V4788" s="17"/>
      <c r="W4788" s="51"/>
    </row>
    <row r="4789">
      <c r="A4789" s="307"/>
      <c r="B4789" s="85"/>
      <c r="C4789" s="85"/>
      <c r="D4789" s="85"/>
      <c r="E4789" s="88"/>
      <c r="F4789" s="17"/>
      <c r="G4789" s="17"/>
      <c r="I4789" s="43"/>
      <c r="J4789" s="308"/>
      <c r="K4789" s="51"/>
      <c r="N4789" s="309"/>
      <c r="R4789" s="17"/>
      <c r="T4789" s="17"/>
      <c r="V4789" s="17"/>
      <c r="W4789" s="51"/>
    </row>
    <row r="4790">
      <c r="A4790" s="307"/>
      <c r="B4790" s="85"/>
      <c r="C4790" s="85"/>
      <c r="D4790" s="85"/>
      <c r="E4790" s="88"/>
      <c r="F4790" s="17"/>
      <c r="G4790" s="17"/>
      <c r="I4790" s="43"/>
      <c r="J4790" s="308"/>
      <c r="K4790" s="51"/>
      <c r="N4790" s="309"/>
      <c r="R4790" s="17"/>
      <c r="T4790" s="17"/>
      <c r="V4790" s="17"/>
      <c r="W4790" s="51"/>
    </row>
    <row r="4791">
      <c r="A4791" s="307"/>
      <c r="B4791" s="85"/>
      <c r="C4791" s="85"/>
      <c r="D4791" s="85"/>
      <c r="E4791" s="88"/>
      <c r="F4791" s="17"/>
      <c r="G4791" s="17"/>
      <c r="I4791" s="43"/>
      <c r="J4791" s="308"/>
      <c r="K4791" s="51"/>
      <c r="N4791" s="309"/>
      <c r="R4791" s="17"/>
      <c r="T4791" s="17"/>
      <c r="V4791" s="17"/>
      <c r="W4791" s="51"/>
    </row>
    <row r="4792">
      <c r="A4792" s="307"/>
      <c r="B4792" s="85"/>
      <c r="C4792" s="85"/>
      <c r="D4792" s="85"/>
      <c r="E4792" s="88"/>
      <c r="F4792" s="17"/>
      <c r="G4792" s="17"/>
      <c r="I4792" s="43"/>
      <c r="J4792" s="308"/>
      <c r="K4792" s="51"/>
      <c r="N4792" s="309"/>
      <c r="R4792" s="17"/>
      <c r="T4792" s="17"/>
      <c r="V4792" s="17"/>
      <c r="W4792" s="51"/>
    </row>
    <row r="4793">
      <c r="A4793" s="307"/>
      <c r="B4793" s="85"/>
      <c r="C4793" s="85"/>
      <c r="D4793" s="85"/>
      <c r="E4793" s="88"/>
      <c r="F4793" s="17"/>
      <c r="G4793" s="17"/>
      <c r="I4793" s="43"/>
      <c r="J4793" s="308"/>
      <c r="K4793" s="51"/>
      <c r="N4793" s="309"/>
      <c r="R4793" s="17"/>
      <c r="T4793" s="17"/>
      <c r="V4793" s="17"/>
      <c r="W4793" s="51"/>
    </row>
    <row r="4794">
      <c r="A4794" s="307"/>
      <c r="B4794" s="85"/>
      <c r="C4794" s="85"/>
      <c r="D4794" s="85"/>
      <c r="E4794" s="88"/>
      <c r="F4794" s="17"/>
      <c r="G4794" s="17"/>
      <c r="I4794" s="43"/>
      <c r="J4794" s="308"/>
      <c r="K4794" s="51"/>
      <c r="N4794" s="309"/>
      <c r="R4794" s="17"/>
      <c r="T4794" s="17"/>
      <c r="V4794" s="17"/>
      <c r="W4794" s="51"/>
    </row>
    <row r="4795">
      <c r="A4795" s="307"/>
      <c r="B4795" s="85"/>
      <c r="C4795" s="85"/>
      <c r="D4795" s="85"/>
      <c r="E4795" s="88"/>
      <c r="F4795" s="17"/>
      <c r="G4795" s="17"/>
      <c r="I4795" s="43"/>
      <c r="J4795" s="308"/>
      <c r="K4795" s="51"/>
      <c r="N4795" s="309"/>
      <c r="R4795" s="17"/>
      <c r="T4795" s="17"/>
      <c r="V4795" s="17"/>
      <c r="W4795" s="51"/>
    </row>
    <row r="4796">
      <c r="A4796" s="307"/>
      <c r="B4796" s="85"/>
      <c r="C4796" s="85"/>
      <c r="D4796" s="85"/>
      <c r="E4796" s="88"/>
      <c r="F4796" s="17"/>
      <c r="G4796" s="17"/>
      <c r="I4796" s="43"/>
      <c r="J4796" s="308"/>
      <c r="K4796" s="51"/>
      <c r="N4796" s="309"/>
      <c r="R4796" s="17"/>
      <c r="T4796" s="17"/>
      <c r="V4796" s="17"/>
      <c r="W4796" s="51"/>
    </row>
    <row r="4797">
      <c r="A4797" s="307"/>
      <c r="B4797" s="85"/>
      <c r="C4797" s="85"/>
      <c r="D4797" s="85"/>
      <c r="E4797" s="88"/>
      <c r="F4797" s="17"/>
      <c r="G4797" s="17"/>
      <c r="I4797" s="43"/>
      <c r="J4797" s="308"/>
      <c r="K4797" s="51"/>
      <c r="N4797" s="309"/>
      <c r="R4797" s="17"/>
      <c r="T4797" s="17"/>
      <c r="V4797" s="17"/>
      <c r="W4797" s="51"/>
    </row>
    <row r="4798">
      <c r="A4798" s="307"/>
      <c r="B4798" s="85"/>
      <c r="C4798" s="85"/>
      <c r="D4798" s="85"/>
      <c r="E4798" s="88"/>
      <c r="F4798" s="17"/>
      <c r="G4798" s="17"/>
      <c r="I4798" s="43"/>
      <c r="J4798" s="308"/>
      <c r="K4798" s="51"/>
      <c r="N4798" s="309"/>
      <c r="R4798" s="17"/>
      <c r="T4798" s="17"/>
      <c r="V4798" s="17"/>
      <c r="W4798" s="51"/>
    </row>
    <row r="4799">
      <c r="A4799" s="307"/>
      <c r="B4799" s="85"/>
      <c r="C4799" s="85"/>
      <c r="D4799" s="85"/>
      <c r="E4799" s="88"/>
      <c r="F4799" s="17"/>
      <c r="G4799" s="17"/>
      <c r="I4799" s="43"/>
      <c r="J4799" s="308"/>
      <c r="K4799" s="51"/>
      <c r="N4799" s="309"/>
      <c r="R4799" s="17"/>
      <c r="T4799" s="17"/>
      <c r="V4799" s="17"/>
      <c r="W4799" s="51"/>
    </row>
    <row r="4800">
      <c r="A4800" s="307"/>
      <c r="B4800" s="85"/>
      <c r="C4800" s="85"/>
      <c r="D4800" s="85"/>
      <c r="E4800" s="88"/>
      <c r="F4800" s="17"/>
      <c r="G4800" s="17"/>
      <c r="I4800" s="43"/>
      <c r="J4800" s="308"/>
      <c r="K4800" s="51"/>
      <c r="N4800" s="309"/>
      <c r="R4800" s="17"/>
      <c r="T4800" s="17"/>
      <c r="V4800" s="17"/>
      <c r="W4800" s="51"/>
    </row>
    <row r="4801">
      <c r="A4801" s="307"/>
      <c r="B4801" s="85"/>
      <c r="C4801" s="85"/>
      <c r="D4801" s="85"/>
      <c r="E4801" s="88"/>
      <c r="F4801" s="17"/>
      <c r="G4801" s="17"/>
      <c r="I4801" s="43"/>
      <c r="J4801" s="308"/>
      <c r="K4801" s="51"/>
      <c r="N4801" s="309"/>
      <c r="R4801" s="17"/>
      <c r="T4801" s="17"/>
      <c r="V4801" s="17"/>
      <c r="W4801" s="51"/>
    </row>
    <row r="4802">
      <c r="A4802" s="307"/>
      <c r="B4802" s="85"/>
      <c r="C4802" s="85"/>
      <c r="D4802" s="85"/>
      <c r="E4802" s="88"/>
      <c r="F4802" s="17"/>
      <c r="G4802" s="17"/>
      <c r="I4802" s="43"/>
      <c r="J4802" s="308"/>
      <c r="K4802" s="51"/>
      <c r="N4802" s="309"/>
      <c r="R4802" s="17"/>
      <c r="T4802" s="17"/>
      <c r="V4802" s="17"/>
      <c r="W4802" s="51"/>
    </row>
    <row r="4803">
      <c r="A4803" s="307"/>
      <c r="B4803" s="85"/>
      <c r="C4803" s="85"/>
      <c r="D4803" s="85"/>
      <c r="E4803" s="88"/>
      <c r="F4803" s="17"/>
      <c r="G4803" s="17"/>
      <c r="I4803" s="43"/>
      <c r="J4803" s="308"/>
      <c r="K4803" s="51"/>
      <c r="N4803" s="309"/>
      <c r="R4803" s="17"/>
      <c r="T4803" s="17"/>
      <c r="V4803" s="17"/>
      <c r="W4803" s="51"/>
    </row>
    <row r="4804">
      <c r="A4804" s="307"/>
      <c r="B4804" s="85"/>
      <c r="C4804" s="85"/>
      <c r="D4804" s="85"/>
      <c r="E4804" s="88"/>
      <c r="F4804" s="17"/>
      <c r="G4804" s="17"/>
      <c r="I4804" s="43"/>
      <c r="J4804" s="308"/>
      <c r="K4804" s="51"/>
      <c r="N4804" s="309"/>
      <c r="R4804" s="17"/>
      <c r="T4804" s="17"/>
      <c r="V4804" s="17"/>
      <c r="W4804" s="51"/>
    </row>
    <row r="4805">
      <c r="A4805" s="307"/>
      <c r="B4805" s="85"/>
      <c r="C4805" s="85"/>
      <c r="D4805" s="85"/>
      <c r="E4805" s="88"/>
      <c r="F4805" s="17"/>
      <c r="G4805" s="17"/>
      <c r="I4805" s="43"/>
      <c r="J4805" s="308"/>
      <c r="K4805" s="51"/>
      <c r="N4805" s="309"/>
      <c r="R4805" s="17"/>
      <c r="T4805" s="17"/>
      <c r="V4805" s="17"/>
      <c r="W4805" s="51"/>
    </row>
    <row r="4806">
      <c r="A4806" s="307"/>
      <c r="B4806" s="85"/>
      <c r="C4806" s="85"/>
      <c r="D4806" s="85"/>
      <c r="E4806" s="88"/>
      <c r="F4806" s="17"/>
      <c r="G4806" s="17"/>
      <c r="I4806" s="43"/>
      <c r="J4806" s="308"/>
      <c r="K4806" s="51"/>
      <c r="N4806" s="309"/>
      <c r="R4806" s="17"/>
      <c r="T4806" s="17"/>
      <c r="V4806" s="17"/>
      <c r="W4806" s="51"/>
    </row>
    <row r="4807">
      <c r="A4807" s="307"/>
      <c r="B4807" s="85"/>
      <c r="C4807" s="85"/>
      <c r="D4807" s="85"/>
      <c r="E4807" s="88"/>
      <c r="F4807" s="17"/>
      <c r="G4807" s="17"/>
      <c r="I4807" s="43"/>
      <c r="J4807" s="308"/>
      <c r="K4807" s="51"/>
      <c r="N4807" s="309"/>
      <c r="R4807" s="17"/>
      <c r="T4807" s="17"/>
      <c r="V4807" s="17"/>
      <c r="W4807" s="51"/>
    </row>
    <row r="4808">
      <c r="A4808" s="307"/>
      <c r="B4808" s="85"/>
      <c r="C4808" s="85"/>
      <c r="D4808" s="85"/>
      <c r="E4808" s="88"/>
      <c r="F4808" s="17"/>
      <c r="G4808" s="17"/>
      <c r="I4808" s="43"/>
      <c r="J4808" s="308"/>
      <c r="K4808" s="51"/>
      <c r="N4808" s="309"/>
      <c r="R4808" s="17"/>
      <c r="T4808" s="17"/>
      <c r="V4808" s="17"/>
      <c r="W4808" s="51"/>
    </row>
    <row r="4809">
      <c r="A4809" s="307"/>
      <c r="B4809" s="85"/>
      <c r="C4809" s="85"/>
      <c r="D4809" s="85"/>
      <c r="E4809" s="88"/>
      <c r="F4809" s="17"/>
      <c r="G4809" s="17"/>
      <c r="I4809" s="43"/>
      <c r="J4809" s="308"/>
      <c r="K4809" s="51"/>
      <c r="N4809" s="309"/>
      <c r="R4809" s="17"/>
      <c r="T4809" s="17"/>
      <c r="V4809" s="17"/>
      <c r="W4809" s="51"/>
    </row>
    <row r="4810">
      <c r="A4810" s="307"/>
      <c r="B4810" s="85"/>
      <c r="C4810" s="85"/>
      <c r="D4810" s="85"/>
      <c r="E4810" s="88"/>
      <c r="F4810" s="17"/>
      <c r="G4810" s="17"/>
      <c r="I4810" s="43"/>
      <c r="J4810" s="308"/>
      <c r="K4810" s="51"/>
      <c r="N4810" s="309"/>
      <c r="R4810" s="17"/>
      <c r="T4810" s="17"/>
      <c r="V4810" s="17"/>
      <c r="W4810" s="51"/>
    </row>
    <row r="4811">
      <c r="A4811" s="307"/>
      <c r="B4811" s="85"/>
      <c r="C4811" s="85"/>
      <c r="D4811" s="85"/>
      <c r="E4811" s="88"/>
      <c r="F4811" s="17"/>
      <c r="G4811" s="17"/>
      <c r="I4811" s="43"/>
      <c r="J4811" s="308"/>
      <c r="K4811" s="51"/>
      <c r="N4811" s="309"/>
      <c r="R4811" s="17"/>
      <c r="T4811" s="17"/>
      <c r="V4811" s="17"/>
      <c r="W4811" s="51"/>
    </row>
    <row r="4812">
      <c r="A4812" s="307"/>
      <c r="B4812" s="85"/>
      <c r="C4812" s="85"/>
      <c r="D4812" s="85"/>
      <c r="E4812" s="88"/>
      <c r="F4812" s="17"/>
      <c r="G4812" s="17"/>
      <c r="I4812" s="43"/>
      <c r="J4812" s="308"/>
      <c r="K4812" s="51"/>
      <c r="N4812" s="309"/>
      <c r="R4812" s="17"/>
      <c r="T4812" s="17"/>
      <c r="V4812" s="17"/>
      <c r="W4812" s="51"/>
    </row>
    <row r="4813">
      <c r="A4813" s="307"/>
      <c r="B4813" s="85"/>
      <c r="C4813" s="85"/>
      <c r="D4813" s="85"/>
      <c r="E4813" s="88"/>
      <c r="F4813" s="17"/>
      <c r="G4813" s="17"/>
      <c r="I4813" s="43"/>
      <c r="J4813" s="308"/>
      <c r="K4813" s="51"/>
      <c r="N4813" s="309"/>
      <c r="R4813" s="17"/>
      <c r="T4813" s="17"/>
      <c r="V4813" s="17"/>
      <c r="W4813" s="51"/>
    </row>
    <row r="4814">
      <c r="A4814" s="307"/>
      <c r="B4814" s="85"/>
      <c r="C4814" s="85"/>
      <c r="D4814" s="85"/>
      <c r="E4814" s="88"/>
      <c r="F4814" s="17"/>
      <c r="G4814" s="17"/>
      <c r="I4814" s="43"/>
      <c r="J4814" s="308"/>
      <c r="K4814" s="51"/>
      <c r="N4814" s="309"/>
      <c r="R4814" s="17"/>
      <c r="T4814" s="17"/>
      <c r="V4814" s="17"/>
      <c r="W4814" s="51"/>
    </row>
    <row r="4815">
      <c r="A4815" s="307"/>
      <c r="B4815" s="85"/>
      <c r="C4815" s="85"/>
      <c r="D4815" s="85"/>
      <c r="E4815" s="88"/>
      <c r="F4815" s="17"/>
      <c r="G4815" s="17"/>
      <c r="I4815" s="43"/>
      <c r="J4815" s="308"/>
      <c r="K4815" s="51"/>
      <c r="N4815" s="309"/>
      <c r="R4815" s="17"/>
      <c r="T4815" s="17"/>
      <c r="V4815" s="17"/>
      <c r="W4815" s="51"/>
    </row>
    <row r="4816">
      <c r="A4816" s="307"/>
      <c r="B4816" s="85"/>
      <c r="C4816" s="85"/>
      <c r="D4816" s="85"/>
      <c r="E4816" s="88"/>
      <c r="F4816" s="17"/>
      <c r="G4816" s="17"/>
      <c r="I4816" s="43"/>
      <c r="J4816" s="308"/>
      <c r="K4816" s="51"/>
      <c r="N4816" s="309"/>
      <c r="R4816" s="17"/>
      <c r="T4816" s="17"/>
      <c r="V4816" s="17"/>
      <c r="W4816" s="51"/>
    </row>
    <row r="4817">
      <c r="A4817" s="307"/>
      <c r="B4817" s="85"/>
      <c r="C4817" s="85"/>
      <c r="D4817" s="85"/>
      <c r="E4817" s="88"/>
      <c r="F4817" s="17"/>
      <c r="G4817" s="17"/>
      <c r="I4817" s="43"/>
      <c r="J4817" s="308"/>
      <c r="K4817" s="51"/>
      <c r="N4817" s="309"/>
      <c r="R4817" s="17"/>
      <c r="T4817" s="17"/>
      <c r="V4817" s="17"/>
      <c r="W4817" s="51"/>
    </row>
    <row r="4818">
      <c r="A4818" s="307"/>
      <c r="B4818" s="85"/>
      <c r="C4818" s="85"/>
      <c r="D4818" s="85"/>
      <c r="E4818" s="88"/>
      <c r="F4818" s="17"/>
      <c r="G4818" s="17"/>
      <c r="I4818" s="43"/>
      <c r="J4818" s="308"/>
      <c r="K4818" s="51"/>
      <c r="N4818" s="309"/>
      <c r="R4818" s="17"/>
      <c r="T4818" s="17"/>
      <c r="V4818" s="17"/>
      <c r="W4818" s="51"/>
    </row>
    <row r="4819">
      <c r="A4819" s="307"/>
      <c r="B4819" s="85"/>
      <c r="C4819" s="85"/>
      <c r="D4819" s="85"/>
      <c r="E4819" s="88"/>
      <c r="F4819" s="17"/>
      <c r="G4819" s="17"/>
      <c r="I4819" s="43"/>
      <c r="J4819" s="308"/>
      <c r="K4819" s="51"/>
      <c r="N4819" s="309"/>
      <c r="R4819" s="17"/>
      <c r="T4819" s="17"/>
      <c r="V4819" s="17"/>
      <c r="W4819" s="51"/>
    </row>
    <row r="4820">
      <c r="A4820" s="307"/>
      <c r="B4820" s="85"/>
      <c r="C4820" s="85"/>
      <c r="D4820" s="85"/>
      <c r="E4820" s="88"/>
      <c r="F4820" s="17"/>
      <c r="G4820" s="17"/>
      <c r="I4820" s="43"/>
      <c r="J4820" s="308"/>
      <c r="K4820" s="51"/>
      <c r="N4820" s="309"/>
      <c r="R4820" s="17"/>
      <c r="T4820" s="17"/>
      <c r="V4820" s="17"/>
      <c r="W4820" s="51"/>
    </row>
    <row r="4821">
      <c r="A4821" s="307"/>
      <c r="B4821" s="85"/>
      <c r="C4821" s="85"/>
      <c r="D4821" s="85"/>
      <c r="E4821" s="88"/>
      <c r="F4821" s="17"/>
      <c r="G4821" s="17"/>
      <c r="I4821" s="43"/>
      <c r="J4821" s="308"/>
      <c r="K4821" s="51"/>
      <c r="N4821" s="309"/>
      <c r="R4821" s="17"/>
      <c r="T4821" s="17"/>
      <c r="V4821" s="17"/>
      <c r="W4821" s="51"/>
    </row>
    <row r="4822">
      <c r="A4822" s="307"/>
      <c r="B4822" s="85"/>
      <c r="C4822" s="85"/>
      <c r="D4822" s="85"/>
      <c r="E4822" s="88"/>
      <c r="F4822" s="17"/>
      <c r="G4822" s="17"/>
      <c r="I4822" s="43"/>
      <c r="J4822" s="308"/>
      <c r="K4822" s="51"/>
      <c r="N4822" s="309"/>
      <c r="R4822" s="17"/>
      <c r="T4822" s="17"/>
      <c r="V4822" s="17"/>
      <c r="W4822" s="51"/>
    </row>
    <row r="4823">
      <c r="A4823" s="307"/>
      <c r="B4823" s="85"/>
      <c r="C4823" s="85"/>
      <c r="D4823" s="85"/>
      <c r="E4823" s="88"/>
      <c r="F4823" s="17"/>
      <c r="G4823" s="17"/>
      <c r="I4823" s="43"/>
      <c r="J4823" s="308"/>
      <c r="K4823" s="51"/>
      <c r="N4823" s="309"/>
      <c r="R4823" s="17"/>
      <c r="T4823" s="17"/>
      <c r="V4823" s="17"/>
      <c r="W4823" s="51"/>
    </row>
    <row r="4824">
      <c r="A4824" s="307"/>
      <c r="B4824" s="85"/>
      <c r="C4824" s="85"/>
      <c r="D4824" s="85"/>
      <c r="E4824" s="88"/>
      <c r="F4824" s="17"/>
      <c r="G4824" s="17"/>
      <c r="I4824" s="43"/>
      <c r="J4824" s="308"/>
      <c r="K4824" s="51"/>
      <c r="N4824" s="309"/>
      <c r="R4824" s="17"/>
      <c r="T4824" s="17"/>
      <c r="V4824" s="17"/>
      <c r="W4824" s="51"/>
    </row>
    <row r="4825">
      <c r="A4825" s="307"/>
      <c r="B4825" s="85"/>
      <c r="C4825" s="85"/>
      <c r="D4825" s="85"/>
      <c r="E4825" s="88"/>
      <c r="F4825" s="17"/>
      <c r="G4825" s="17"/>
      <c r="I4825" s="43"/>
      <c r="J4825" s="308"/>
      <c r="K4825" s="51"/>
      <c r="N4825" s="309"/>
      <c r="R4825" s="17"/>
      <c r="T4825" s="17"/>
      <c r="V4825" s="17"/>
      <c r="W4825" s="51"/>
    </row>
    <row r="4826">
      <c r="A4826" s="307"/>
      <c r="B4826" s="85"/>
      <c r="C4826" s="85"/>
      <c r="D4826" s="85"/>
      <c r="E4826" s="88"/>
      <c r="F4826" s="17"/>
      <c r="G4826" s="17"/>
      <c r="I4826" s="43"/>
      <c r="J4826" s="308"/>
      <c r="K4826" s="51"/>
      <c r="N4826" s="309"/>
      <c r="R4826" s="17"/>
      <c r="T4826" s="17"/>
      <c r="V4826" s="17"/>
      <c r="W4826" s="51"/>
    </row>
    <row r="4827">
      <c r="A4827" s="307"/>
      <c r="B4827" s="85"/>
      <c r="C4827" s="85"/>
      <c r="D4827" s="85"/>
      <c r="E4827" s="88"/>
      <c r="F4827" s="17"/>
      <c r="G4827" s="17"/>
      <c r="I4827" s="43"/>
      <c r="J4827" s="308"/>
      <c r="K4827" s="51"/>
      <c r="N4827" s="309"/>
      <c r="R4827" s="17"/>
      <c r="T4827" s="17"/>
      <c r="V4827" s="17"/>
      <c r="W4827" s="51"/>
    </row>
    <row r="4828">
      <c r="A4828" s="307"/>
      <c r="B4828" s="85"/>
      <c r="C4828" s="85"/>
      <c r="D4828" s="85"/>
      <c r="E4828" s="88"/>
      <c r="F4828" s="17"/>
      <c r="G4828" s="17"/>
      <c r="I4828" s="43"/>
      <c r="J4828" s="308"/>
      <c r="K4828" s="51"/>
      <c r="N4828" s="309"/>
      <c r="R4828" s="17"/>
      <c r="T4828" s="17"/>
      <c r="V4828" s="17"/>
      <c r="W4828" s="51"/>
    </row>
    <row r="4829">
      <c r="A4829" s="307"/>
      <c r="B4829" s="85"/>
      <c r="C4829" s="85"/>
      <c r="D4829" s="85"/>
      <c r="E4829" s="88"/>
      <c r="F4829" s="17"/>
      <c r="G4829" s="17"/>
      <c r="I4829" s="43"/>
      <c r="J4829" s="308"/>
      <c r="K4829" s="51"/>
      <c r="N4829" s="309"/>
      <c r="R4829" s="17"/>
      <c r="T4829" s="17"/>
      <c r="V4829" s="17"/>
      <c r="W4829" s="51"/>
    </row>
    <row r="4830">
      <c r="A4830" s="307"/>
      <c r="B4830" s="85"/>
      <c r="C4830" s="85"/>
      <c r="D4830" s="85"/>
      <c r="E4830" s="88"/>
      <c r="F4830" s="17"/>
      <c r="G4830" s="17"/>
      <c r="I4830" s="43"/>
      <c r="J4830" s="308"/>
      <c r="K4830" s="51"/>
      <c r="N4830" s="309"/>
      <c r="R4830" s="17"/>
      <c r="T4830" s="17"/>
      <c r="V4830" s="17"/>
      <c r="W4830" s="51"/>
    </row>
    <row r="4831">
      <c r="A4831" s="307"/>
      <c r="B4831" s="85"/>
      <c r="C4831" s="85"/>
      <c r="D4831" s="85"/>
      <c r="E4831" s="88"/>
      <c r="F4831" s="17"/>
      <c r="G4831" s="17"/>
      <c r="I4831" s="43"/>
      <c r="J4831" s="308"/>
      <c r="K4831" s="51"/>
      <c r="N4831" s="309"/>
      <c r="R4831" s="17"/>
      <c r="T4831" s="17"/>
      <c r="V4831" s="17"/>
      <c r="W4831" s="51"/>
    </row>
    <row r="4832">
      <c r="A4832" s="307"/>
      <c r="B4832" s="85"/>
      <c r="C4832" s="85"/>
      <c r="D4832" s="85"/>
      <c r="E4832" s="88"/>
      <c r="F4832" s="17"/>
      <c r="G4832" s="17"/>
      <c r="I4832" s="43"/>
      <c r="J4832" s="308"/>
      <c r="K4832" s="51"/>
      <c r="N4832" s="309"/>
      <c r="R4832" s="17"/>
      <c r="T4832" s="17"/>
      <c r="V4832" s="17"/>
      <c r="W4832" s="51"/>
    </row>
    <row r="4833">
      <c r="A4833" s="307"/>
      <c r="B4833" s="85"/>
      <c r="C4833" s="85"/>
      <c r="D4833" s="85"/>
      <c r="E4833" s="88"/>
      <c r="F4833" s="17"/>
      <c r="G4833" s="17"/>
      <c r="I4833" s="43"/>
      <c r="J4833" s="308"/>
      <c r="K4833" s="51"/>
      <c r="N4833" s="309"/>
      <c r="R4833" s="17"/>
      <c r="T4833" s="17"/>
      <c r="V4833" s="17"/>
      <c r="W4833" s="51"/>
    </row>
    <row r="4834">
      <c r="A4834" s="307"/>
      <c r="B4834" s="85"/>
      <c r="C4834" s="85"/>
      <c r="D4834" s="85"/>
      <c r="E4834" s="88"/>
      <c r="F4834" s="17"/>
      <c r="G4834" s="17"/>
      <c r="I4834" s="43"/>
      <c r="J4834" s="308"/>
      <c r="K4834" s="51"/>
      <c r="N4834" s="309"/>
      <c r="R4834" s="17"/>
      <c r="T4834" s="17"/>
      <c r="V4834" s="17"/>
      <c r="W4834" s="51"/>
    </row>
    <row r="4835">
      <c r="A4835" s="307"/>
      <c r="B4835" s="85"/>
      <c r="C4835" s="85"/>
      <c r="D4835" s="85"/>
      <c r="E4835" s="88"/>
      <c r="F4835" s="17"/>
      <c r="G4835" s="17"/>
      <c r="I4835" s="43"/>
      <c r="J4835" s="308"/>
      <c r="K4835" s="51"/>
      <c r="N4835" s="309"/>
      <c r="R4835" s="17"/>
      <c r="T4835" s="17"/>
      <c r="V4835" s="17"/>
      <c r="W4835" s="51"/>
    </row>
    <row r="4836">
      <c r="A4836" s="307"/>
      <c r="B4836" s="85"/>
      <c r="C4836" s="85"/>
      <c r="D4836" s="85"/>
      <c r="E4836" s="88"/>
      <c r="F4836" s="17"/>
      <c r="G4836" s="17"/>
      <c r="I4836" s="43"/>
      <c r="J4836" s="308"/>
      <c r="K4836" s="51"/>
      <c r="N4836" s="309"/>
      <c r="R4836" s="17"/>
      <c r="T4836" s="17"/>
      <c r="V4836" s="17"/>
      <c r="W4836" s="51"/>
    </row>
    <row r="4837">
      <c r="A4837" s="307"/>
      <c r="B4837" s="85"/>
      <c r="C4837" s="85"/>
      <c r="D4837" s="85"/>
      <c r="E4837" s="88"/>
      <c r="F4837" s="17"/>
      <c r="G4837" s="17"/>
      <c r="I4837" s="43"/>
      <c r="J4837" s="308"/>
      <c r="K4837" s="51"/>
      <c r="N4837" s="309"/>
      <c r="R4837" s="17"/>
      <c r="T4837" s="17"/>
      <c r="V4837" s="17"/>
      <c r="W4837" s="51"/>
    </row>
    <row r="4838">
      <c r="A4838" s="307"/>
      <c r="B4838" s="85"/>
      <c r="C4838" s="85"/>
      <c r="D4838" s="85"/>
      <c r="E4838" s="88"/>
      <c r="F4838" s="17"/>
      <c r="G4838" s="17"/>
      <c r="I4838" s="43"/>
      <c r="J4838" s="308"/>
      <c r="K4838" s="51"/>
      <c r="N4838" s="309"/>
      <c r="R4838" s="17"/>
      <c r="T4838" s="17"/>
      <c r="V4838" s="17"/>
      <c r="W4838" s="51"/>
    </row>
    <row r="4839">
      <c r="A4839" s="307"/>
      <c r="B4839" s="85"/>
      <c r="C4839" s="85"/>
      <c r="D4839" s="85"/>
      <c r="E4839" s="88"/>
      <c r="F4839" s="17"/>
      <c r="G4839" s="17"/>
      <c r="I4839" s="43"/>
      <c r="J4839" s="308"/>
      <c r="K4839" s="51"/>
      <c r="N4839" s="309"/>
      <c r="R4839" s="17"/>
      <c r="T4839" s="17"/>
      <c r="V4839" s="17"/>
      <c r="W4839" s="51"/>
    </row>
    <row r="4840">
      <c r="A4840" s="307"/>
      <c r="B4840" s="85"/>
      <c r="C4840" s="85"/>
      <c r="D4840" s="85"/>
      <c r="E4840" s="88"/>
      <c r="F4840" s="17"/>
      <c r="G4840" s="17"/>
      <c r="I4840" s="43"/>
      <c r="J4840" s="308"/>
      <c r="K4840" s="51"/>
      <c r="N4840" s="309"/>
      <c r="R4840" s="17"/>
      <c r="T4840" s="17"/>
      <c r="V4840" s="17"/>
      <c r="W4840" s="51"/>
    </row>
    <row r="4841">
      <c r="A4841" s="307"/>
      <c r="B4841" s="85"/>
      <c r="C4841" s="85"/>
      <c r="D4841" s="85"/>
      <c r="E4841" s="88"/>
      <c r="F4841" s="17"/>
      <c r="G4841" s="17"/>
      <c r="I4841" s="43"/>
      <c r="J4841" s="308"/>
      <c r="K4841" s="51"/>
      <c r="N4841" s="309"/>
      <c r="R4841" s="17"/>
      <c r="T4841" s="17"/>
      <c r="V4841" s="17"/>
      <c r="W4841" s="51"/>
    </row>
    <row r="4842">
      <c r="A4842" s="307"/>
      <c r="B4842" s="85"/>
      <c r="C4842" s="85"/>
      <c r="D4842" s="85"/>
      <c r="E4842" s="88"/>
      <c r="F4842" s="17"/>
      <c r="G4842" s="17"/>
      <c r="I4842" s="43"/>
      <c r="J4842" s="308"/>
      <c r="K4842" s="51"/>
      <c r="N4842" s="309"/>
      <c r="R4842" s="17"/>
      <c r="T4842" s="17"/>
      <c r="V4842" s="17"/>
      <c r="W4842" s="51"/>
    </row>
    <row r="4843">
      <c r="A4843" s="307"/>
      <c r="B4843" s="85"/>
      <c r="C4843" s="85"/>
      <c r="D4843" s="85"/>
      <c r="E4843" s="88"/>
      <c r="F4843" s="17"/>
      <c r="G4843" s="17"/>
      <c r="I4843" s="43"/>
      <c r="J4843" s="308"/>
      <c r="K4843" s="51"/>
      <c r="N4843" s="309"/>
      <c r="R4843" s="17"/>
      <c r="T4843" s="17"/>
      <c r="V4843" s="17"/>
      <c r="W4843" s="51"/>
    </row>
    <row r="4844">
      <c r="A4844" s="307"/>
      <c r="B4844" s="85"/>
      <c r="C4844" s="85"/>
      <c r="D4844" s="85"/>
      <c r="E4844" s="88"/>
      <c r="F4844" s="17"/>
      <c r="G4844" s="17"/>
      <c r="I4844" s="43"/>
      <c r="J4844" s="308"/>
      <c r="K4844" s="51"/>
      <c r="N4844" s="309"/>
      <c r="R4844" s="17"/>
      <c r="T4844" s="17"/>
      <c r="V4844" s="17"/>
      <c r="W4844" s="51"/>
    </row>
    <row r="4845">
      <c r="A4845" s="307"/>
      <c r="B4845" s="85"/>
      <c r="C4845" s="85"/>
      <c r="D4845" s="85"/>
      <c r="E4845" s="88"/>
      <c r="F4845" s="17"/>
      <c r="G4845" s="17"/>
      <c r="I4845" s="43"/>
      <c r="J4845" s="308"/>
      <c r="K4845" s="51"/>
      <c r="N4845" s="309"/>
      <c r="R4845" s="17"/>
      <c r="T4845" s="17"/>
      <c r="V4845" s="17"/>
      <c r="W4845" s="51"/>
    </row>
    <row r="4846">
      <c r="A4846" s="307"/>
      <c r="B4846" s="85"/>
      <c r="C4846" s="85"/>
      <c r="D4846" s="85"/>
      <c r="E4846" s="88"/>
      <c r="F4846" s="17"/>
      <c r="G4846" s="17"/>
      <c r="I4846" s="43"/>
      <c r="J4846" s="308"/>
      <c r="K4846" s="51"/>
      <c r="N4846" s="309"/>
      <c r="R4846" s="17"/>
      <c r="T4846" s="17"/>
      <c r="V4846" s="17"/>
      <c r="W4846" s="51"/>
    </row>
    <row r="4847">
      <c r="A4847" s="307"/>
      <c r="B4847" s="85"/>
      <c r="C4847" s="85"/>
      <c r="D4847" s="85"/>
      <c r="E4847" s="88"/>
      <c r="F4847" s="17"/>
      <c r="G4847" s="17"/>
      <c r="I4847" s="43"/>
      <c r="J4847" s="308"/>
      <c r="K4847" s="51"/>
      <c r="N4847" s="309"/>
      <c r="R4847" s="17"/>
      <c r="T4847" s="17"/>
      <c r="V4847" s="17"/>
      <c r="W4847" s="51"/>
    </row>
    <row r="4848">
      <c r="A4848" s="307"/>
      <c r="B4848" s="85"/>
      <c r="C4848" s="85"/>
      <c r="D4848" s="85"/>
      <c r="E4848" s="88"/>
      <c r="F4848" s="17"/>
      <c r="G4848" s="17"/>
      <c r="I4848" s="43"/>
      <c r="J4848" s="308"/>
      <c r="K4848" s="51"/>
      <c r="N4848" s="309"/>
      <c r="R4848" s="17"/>
      <c r="T4848" s="17"/>
      <c r="V4848" s="17"/>
      <c r="W4848" s="51"/>
    </row>
    <row r="4849">
      <c r="A4849" s="307"/>
      <c r="B4849" s="85"/>
      <c r="C4849" s="85"/>
      <c r="D4849" s="85"/>
      <c r="E4849" s="88"/>
      <c r="F4849" s="17"/>
      <c r="G4849" s="17"/>
      <c r="I4849" s="43"/>
      <c r="J4849" s="308"/>
      <c r="K4849" s="51"/>
      <c r="N4849" s="309"/>
      <c r="R4849" s="17"/>
      <c r="T4849" s="17"/>
      <c r="V4849" s="17"/>
      <c r="W4849" s="51"/>
    </row>
    <row r="4850">
      <c r="A4850" s="307"/>
      <c r="B4850" s="85"/>
      <c r="C4850" s="85"/>
      <c r="D4850" s="85"/>
      <c r="E4850" s="88"/>
      <c r="F4850" s="17"/>
      <c r="G4850" s="17"/>
      <c r="I4850" s="43"/>
      <c r="J4850" s="308"/>
      <c r="K4850" s="51"/>
      <c r="N4850" s="309"/>
      <c r="R4850" s="17"/>
      <c r="T4850" s="17"/>
      <c r="V4850" s="17"/>
      <c r="W4850" s="51"/>
    </row>
    <row r="4851">
      <c r="A4851" s="307"/>
      <c r="B4851" s="85"/>
      <c r="C4851" s="85"/>
      <c r="D4851" s="85"/>
      <c r="E4851" s="88"/>
      <c r="F4851" s="17"/>
      <c r="G4851" s="17"/>
      <c r="I4851" s="43"/>
      <c r="J4851" s="308"/>
      <c r="K4851" s="51"/>
      <c r="N4851" s="309"/>
      <c r="R4851" s="17"/>
      <c r="T4851" s="17"/>
      <c r="V4851" s="17"/>
      <c r="W4851" s="51"/>
    </row>
    <row r="4852">
      <c r="A4852" s="307"/>
      <c r="B4852" s="85"/>
      <c r="C4852" s="85"/>
      <c r="D4852" s="85"/>
      <c r="E4852" s="88"/>
      <c r="F4852" s="17"/>
      <c r="G4852" s="17"/>
      <c r="I4852" s="43"/>
      <c r="J4852" s="308"/>
      <c r="K4852" s="51"/>
      <c r="N4852" s="309"/>
      <c r="R4852" s="17"/>
      <c r="T4852" s="17"/>
      <c r="V4852" s="17"/>
      <c r="W4852" s="51"/>
    </row>
    <row r="4853">
      <c r="A4853" s="307"/>
      <c r="B4853" s="85"/>
      <c r="C4853" s="85"/>
      <c r="D4853" s="85"/>
      <c r="E4853" s="88"/>
      <c r="F4853" s="17"/>
      <c r="G4853" s="17"/>
      <c r="I4853" s="43"/>
      <c r="J4853" s="308"/>
      <c r="K4853" s="51"/>
      <c r="N4853" s="309"/>
      <c r="R4853" s="17"/>
      <c r="T4853" s="17"/>
      <c r="V4853" s="17"/>
      <c r="W4853" s="51"/>
    </row>
    <row r="4854">
      <c r="A4854" s="307"/>
      <c r="B4854" s="85"/>
      <c r="C4854" s="85"/>
      <c r="D4854" s="85"/>
      <c r="E4854" s="88"/>
      <c r="F4854" s="17"/>
      <c r="G4854" s="17"/>
      <c r="I4854" s="43"/>
      <c r="J4854" s="308"/>
      <c r="K4854" s="51"/>
      <c r="N4854" s="309"/>
      <c r="R4854" s="17"/>
      <c r="T4854" s="17"/>
      <c r="V4854" s="17"/>
      <c r="W4854" s="51"/>
    </row>
    <row r="4855">
      <c r="A4855" s="307"/>
      <c r="B4855" s="85"/>
      <c r="C4855" s="85"/>
      <c r="D4855" s="85"/>
      <c r="E4855" s="88"/>
      <c r="F4855" s="17"/>
      <c r="G4855" s="17"/>
      <c r="I4855" s="43"/>
      <c r="J4855" s="308"/>
      <c r="K4855" s="51"/>
      <c r="N4855" s="309"/>
      <c r="R4855" s="17"/>
      <c r="T4855" s="17"/>
      <c r="V4855" s="17"/>
      <c r="W4855" s="51"/>
    </row>
    <row r="4856">
      <c r="A4856" s="307"/>
      <c r="B4856" s="85"/>
      <c r="C4856" s="85"/>
      <c r="D4856" s="85"/>
      <c r="E4856" s="88"/>
      <c r="F4856" s="17"/>
      <c r="G4856" s="17"/>
      <c r="I4856" s="43"/>
      <c r="J4856" s="308"/>
      <c r="K4856" s="51"/>
      <c r="N4856" s="309"/>
      <c r="R4856" s="17"/>
      <c r="T4856" s="17"/>
      <c r="V4856" s="17"/>
      <c r="W4856" s="51"/>
    </row>
    <row r="4857">
      <c r="A4857" s="307"/>
      <c r="B4857" s="85"/>
      <c r="C4857" s="85"/>
      <c r="D4857" s="85"/>
      <c r="E4857" s="88"/>
      <c r="F4857" s="17"/>
      <c r="G4857" s="17"/>
      <c r="I4857" s="43"/>
      <c r="J4857" s="308"/>
      <c r="K4857" s="51"/>
      <c r="N4857" s="309"/>
      <c r="R4857" s="17"/>
      <c r="T4857" s="17"/>
      <c r="V4857" s="17"/>
      <c r="W4857" s="51"/>
    </row>
    <row r="4858">
      <c r="A4858" s="307"/>
      <c r="B4858" s="85"/>
      <c r="C4858" s="85"/>
      <c r="D4858" s="85"/>
      <c r="E4858" s="88"/>
      <c r="F4858" s="17"/>
      <c r="G4858" s="17"/>
      <c r="I4858" s="43"/>
      <c r="J4858" s="308"/>
      <c r="K4858" s="51"/>
      <c r="N4858" s="309"/>
      <c r="R4858" s="17"/>
      <c r="T4858" s="17"/>
      <c r="V4858" s="17"/>
      <c r="W4858" s="51"/>
    </row>
    <row r="4859">
      <c r="A4859" s="307"/>
      <c r="B4859" s="85"/>
      <c r="C4859" s="85"/>
      <c r="D4859" s="85"/>
      <c r="E4859" s="88"/>
      <c r="F4859" s="17"/>
      <c r="G4859" s="17"/>
      <c r="I4859" s="43"/>
      <c r="J4859" s="308"/>
      <c r="K4859" s="51"/>
      <c r="N4859" s="309"/>
      <c r="R4859" s="17"/>
      <c r="T4859" s="17"/>
      <c r="V4859" s="17"/>
      <c r="W4859" s="51"/>
    </row>
    <row r="4860">
      <c r="A4860" s="307"/>
      <c r="B4860" s="85"/>
      <c r="C4860" s="85"/>
      <c r="D4860" s="85"/>
      <c r="E4860" s="88"/>
      <c r="F4860" s="17"/>
      <c r="G4860" s="17"/>
      <c r="I4860" s="43"/>
      <c r="J4860" s="308"/>
      <c r="K4860" s="51"/>
      <c r="N4860" s="309"/>
      <c r="R4860" s="17"/>
      <c r="T4860" s="17"/>
      <c r="V4860" s="17"/>
      <c r="W4860" s="51"/>
    </row>
    <row r="4861">
      <c r="A4861" s="307"/>
      <c r="B4861" s="85"/>
      <c r="C4861" s="85"/>
      <c r="D4861" s="85"/>
      <c r="E4861" s="88"/>
      <c r="F4861" s="17"/>
      <c r="G4861" s="17"/>
      <c r="I4861" s="43"/>
      <c r="J4861" s="308"/>
      <c r="K4861" s="51"/>
      <c r="N4861" s="309"/>
      <c r="R4861" s="17"/>
      <c r="T4861" s="17"/>
      <c r="V4861" s="17"/>
      <c r="W4861" s="51"/>
    </row>
    <row r="4862">
      <c r="A4862" s="307"/>
      <c r="B4862" s="85"/>
      <c r="C4862" s="85"/>
      <c r="D4862" s="85"/>
      <c r="E4862" s="88"/>
      <c r="F4862" s="17"/>
      <c r="G4862" s="17"/>
      <c r="I4862" s="43"/>
      <c r="J4862" s="308"/>
      <c r="K4862" s="51"/>
      <c r="N4862" s="309"/>
      <c r="R4862" s="17"/>
      <c r="T4862" s="17"/>
      <c r="V4862" s="17"/>
      <c r="W4862" s="51"/>
    </row>
    <row r="4863">
      <c r="A4863" s="307"/>
      <c r="B4863" s="85"/>
      <c r="C4863" s="85"/>
      <c r="D4863" s="85"/>
      <c r="E4863" s="88"/>
      <c r="F4863" s="17"/>
      <c r="G4863" s="17"/>
      <c r="I4863" s="43"/>
      <c r="J4863" s="308"/>
      <c r="K4863" s="51"/>
      <c r="N4863" s="309"/>
      <c r="R4863" s="17"/>
      <c r="T4863" s="17"/>
      <c r="V4863" s="17"/>
      <c r="W4863" s="51"/>
    </row>
    <row r="4864">
      <c r="A4864" s="307"/>
      <c r="B4864" s="85"/>
      <c r="C4864" s="85"/>
      <c r="D4864" s="85"/>
      <c r="E4864" s="88"/>
      <c r="F4864" s="17"/>
      <c r="G4864" s="17"/>
      <c r="I4864" s="43"/>
      <c r="J4864" s="308"/>
      <c r="K4864" s="51"/>
      <c r="N4864" s="309"/>
      <c r="R4864" s="17"/>
      <c r="T4864" s="17"/>
      <c r="V4864" s="17"/>
      <c r="W4864" s="51"/>
    </row>
    <row r="4865">
      <c r="A4865" s="307"/>
      <c r="B4865" s="85"/>
      <c r="C4865" s="85"/>
      <c r="D4865" s="85"/>
      <c r="E4865" s="88"/>
      <c r="F4865" s="17"/>
      <c r="G4865" s="17"/>
      <c r="I4865" s="43"/>
      <c r="J4865" s="308"/>
      <c r="K4865" s="51"/>
      <c r="N4865" s="309"/>
      <c r="R4865" s="17"/>
      <c r="T4865" s="17"/>
      <c r="V4865" s="17"/>
      <c r="W4865" s="51"/>
    </row>
    <row r="4866">
      <c r="A4866" s="307"/>
      <c r="B4866" s="85"/>
      <c r="C4866" s="85"/>
      <c r="D4866" s="85"/>
      <c r="E4866" s="88"/>
      <c r="F4866" s="17"/>
      <c r="G4866" s="17"/>
      <c r="I4866" s="43"/>
      <c r="J4866" s="308"/>
      <c r="K4866" s="51"/>
      <c r="N4866" s="309"/>
      <c r="R4866" s="17"/>
      <c r="T4866" s="17"/>
      <c r="V4866" s="17"/>
      <c r="W4866" s="51"/>
    </row>
    <row r="4867">
      <c r="A4867" s="307"/>
      <c r="B4867" s="85"/>
      <c r="C4867" s="85"/>
      <c r="D4867" s="85"/>
      <c r="E4867" s="88"/>
      <c r="F4867" s="17"/>
      <c r="G4867" s="17"/>
      <c r="I4867" s="43"/>
      <c r="J4867" s="308"/>
      <c r="K4867" s="51"/>
      <c r="N4867" s="309"/>
      <c r="R4867" s="17"/>
      <c r="T4867" s="17"/>
      <c r="V4867" s="17"/>
      <c r="W4867" s="51"/>
    </row>
    <row r="4868">
      <c r="A4868" s="307"/>
      <c r="B4868" s="85"/>
      <c r="C4868" s="85"/>
      <c r="D4868" s="85"/>
      <c r="E4868" s="88"/>
      <c r="F4868" s="17"/>
      <c r="G4868" s="17"/>
      <c r="I4868" s="43"/>
      <c r="J4868" s="308"/>
      <c r="K4868" s="51"/>
      <c r="N4868" s="309"/>
      <c r="R4868" s="17"/>
      <c r="T4868" s="17"/>
      <c r="V4868" s="17"/>
      <c r="W4868" s="51"/>
    </row>
    <row r="4869">
      <c r="A4869" s="307"/>
      <c r="B4869" s="85"/>
      <c r="C4869" s="85"/>
      <c r="D4869" s="85"/>
      <c r="E4869" s="88"/>
      <c r="F4869" s="17"/>
      <c r="G4869" s="17"/>
      <c r="I4869" s="43"/>
      <c r="J4869" s="308"/>
      <c r="K4869" s="51"/>
      <c r="N4869" s="309"/>
      <c r="R4869" s="17"/>
      <c r="T4869" s="17"/>
      <c r="V4869" s="17"/>
      <c r="W4869" s="51"/>
    </row>
    <row r="4870">
      <c r="A4870" s="307"/>
      <c r="B4870" s="85"/>
      <c r="C4870" s="85"/>
      <c r="D4870" s="85"/>
      <c r="E4870" s="88"/>
      <c r="F4870" s="17"/>
      <c r="G4870" s="17"/>
      <c r="I4870" s="43"/>
      <c r="J4870" s="308"/>
      <c r="K4870" s="51"/>
      <c r="N4870" s="309"/>
      <c r="R4870" s="17"/>
      <c r="T4870" s="17"/>
      <c r="V4870" s="17"/>
      <c r="W4870" s="51"/>
    </row>
    <row r="4871">
      <c r="A4871" s="307"/>
      <c r="B4871" s="85"/>
      <c r="C4871" s="85"/>
      <c r="D4871" s="85"/>
      <c r="E4871" s="88"/>
      <c r="F4871" s="17"/>
      <c r="G4871" s="17"/>
      <c r="I4871" s="43"/>
      <c r="J4871" s="308"/>
      <c r="K4871" s="51"/>
      <c r="N4871" s="309"/>
      <c r="R4871" s="17"/>
      <c r="T4871" s="17"/>
      <c r="V4871" s="17"/>
      <c r="W4871" s="51"/>
    </row>
    <row r="4872">
      <c r="A4872" s="307"/>
      <c r="B4872" s="85"/>
      <c r="C4872" s="85"/>
      <c r="D4872" s="85"/>
      <c r="E4872" s="88"/>
      <c r="F4872" s="17"/>
      <c r="G4872" s="17"/>
      <c r="I4872" s="43"/>
      <c r="J4872" s="308"/>
      <c r="K4872" s="51"/>
      <c r="N4872" s="309"/>
      <c r="R4872" s="17"/>
      <c r="T4872" s="17"/>
      <c r="V4872" s="17"/>
      <c r="W4872" s="51"/>
    </row>
    <row r="4873">
      <c r="A4873" s="307"/>
      <c r="B4873" s="85"/>
      <c r="C4873" s="85"/>
      <c r="D4873" s="85"/>
      <c r="E4873" s="88"/>
      <c r="F4873" s="17"/>
      <c r="G4873" s="17"/>
      <c r="I4873" s="43"/>
      <c r="J4873" s="308"/>
      <c r="K4873" s="51"/>
      <c r="N4873" s="309"/>
      <c r="R4873" s="17"/>
      <c r="T4873" s="17"/>
      <c r="V4873" s="17"/>
      <c r="W4873" s="51"/>
    </row>
    <row r="4874">
      <c r="A4874" s="307"/>
      <c r="B4874" s="85"/>
      <c r="C4874" s="85"/>
      <c r="D4874" s="85"/>
      <c r="E4874" s="88"/>
      <c r="F4874" s="17"/>
      <c r="G4874" s="17"/>
      <c r="I4874" s="43"/>
      <c r="J4874" s="308"/>
      <c r="K4874" s="51"/>
      <c r="N4874" s="309"/>
      <c r="R4874" s="17"/>
      <c r="T4874" s="17"/>
      <c r="V4874" s="17"/>
      <c r="W4874" s="51"/>
    </row>
    <row r="4875">
      <c r="A4875" s="307"/>
      <c r="B4875" s="85"/>
      <c r="C4875" s="85"/>
      <c r="D4875" s="85"/>
      <c r="E4875" s="88"/>
      <c r="F4875" s="17"/>
      <c r="G4875" s="17"/>
      <c r="I4875" s="43"/>
      <c r="J4875" s="308"/>
      <c r="K4875" s="51"/>
      <c r="N4875" s="309"/>
      <c r="R4875" s="17"/>
      <c r="T4875" s="17"/>
      <c r="V4875" s="17"/>
      <c r="W4875" s="51"/>
    </row>
    <row r="4876">
      <c r="A4876" s="307"/>
      <c r="B4876" s="85"/>
      <c r="C4876" s="85"/>
      <c r="D4876" s="85"/>
      <c r="E4876" s="88"/>
      <c r="F4876" s="17"/>
      <c r="G4876" s="17"/>
      <c r="I4876" s="43"/>
      <c r="J4876" s="308"/>
      <c r="K4876" s="51"/>
      <c r="N4876" s="309"/>
      <c r="R4876" s="17"/>
      <c r="T4876" s="17"/>
      <c r="V4876" s="17"/>
      <c r="W4876" s="51"/>
    </row>
    <row r="4877">
      <c r="A4877" s="307"/>
      <c r="B4877" s="85"/>
      <c r="C4877" s="85"/>
      <c r="D4877" s="85"/>
      <c r="E4877" s="88"/>
      <c r="F4877" s="17"/>
      <c r="G4877" s="17"/>
      <c r="I4877" s="43"/>
      <c r="J4877" s="308"/>
      <c r="K4877" s="51"/>
      <c r="N4877" s="309"/>
      <c r="R4877" s="17"/>
      <c r="T4877" s="17"/>
      <c r="V4877" s="17"/>
      <c r="W4877" s="51"/>
    </row>
    <row r="4878">
      <c r="A4878" s="307"/>
      <c r="B4878" s="85"/>
      <c r="C4878" s="85"/>
      <c r="D4878" s="85"/>
      <c r="E4878" s="88"/>
      <c r="F4878" s="17"/>
      <c r="G4878" s="17"/>
      <c r="I4878" s="43"/>
      <c r="J4878" s="308"/>
      <c r="K4878" s="51"/>
      <c r="N4878" s="309"/>
      <c r="R4878" s="17"/>
      <c r="T4878" s="17"/>
      <c r="V4878" s="17"/>
      <c r="W4878" s="51"/>
    </row>
    <row r="4879">
      <c r="A4879" s="307"/>
      <c r="B4879" s="85"/>
      <c r="C4879" s="85"/>
      <c r="D4879" s="85"/>
      <c r="E4879" s="88"/>
      <c r="F4879" s="17"/>
      <c r="G4879" s="17"/>
      <c r="I4879" s="43"/>
      <c r="J4879" s="308"/>
      <c r="K4879" s="51"/>
      <c r="N4879" s="309"/>
      <c r="R4879" s="17"/>
      <c r="T4879" s="17"/>
      <c r="V4879" s="17"/>
      <c r="W4879" s="51"/>
    </row>
    <row r="4880">
      <c r="A4880" s="307"/>
      <c r="B4880" s="85"/>
      <c r="C4880" s="85"/>
      <c r="D4880" s="85"/>
      <c r="E4880" s="88"/>
      <c r="F4880" s="17"/>
      <c r="G4880" s="17"/>
      <c r="I4880" s="43"/>
      <c r="J4880" s="308"/>
      <c r="K4880" s="51"/>
      <c r="N4880" s="309"/>
      <c r="R4880" s="17"/>
      <c r="T4880" s="17"/>
      <c r="V4880" s="17"/>
      <c r="W4880" s="51"/>
    </row>
    <row r="4881">
      <c r="A4881" s="307"/>
      <c r="B4881" s="85"/>
      <c r="C4881" s="85"/>
      <c r="D4881" s="85"/>
      <c r="E4881" s="88"/>
      <c r="F4881" s="17"/>
      <c r="G4881" s="17"/>
      <c r="I4881" s="43"/>
      <c r="J4881" s="308"/>
      <c r="K4881" s="51"/>
      <c r="N4881" s="309"/>
      <c r="R4881" s="17"/>
      <c r="T4881" s="17"/>
      <c r="V4881" s="17"/>
      <c r="W4881" s="51"/>
    </row>
    <row r="4882">
      <c r="A4882" s="307"/>
      <c r="B4882" s="85"/>
      <c r="C4882" s="85"/>
      <c r="D4882" s="85"/>
      <c r="E4882" s="88"/>
      <c r="F4882" s="17"/>
      <c r="G4882" s="17"/>
      <c r="I4882" s="43"/>
      <c r="J4882" s="308"/>
      <c r="K4882" s="51"/>
      <c r="N4882" s="309"/>
      <c r="R4882" s="17"/>
      <c r="T4882" s="17"/>
      <c r="V4882" s="17"/>
      <c r="W4882" s="51"/>
    </row>
    <row r="4883">
      <c r="A4883" s="307"/>
      <c r="B4883" s="85"/>
      <c r="C4883" s="85"/>
      <c r="D4883" s="85"/>
      <c r="E4883" s="88"/>
      <c r="F4883" s="17"/>
      <c r="G4883" s="17"/>
      <c r="I4883" s="43"/>
      <c r="J4883" s="308"/>
      <c r="K4883" s="51"/>
      <c r="N4883" s="309"/>
      <c r="R4883" s="17"/>
      <c r="T4883" s="17"/>
      <c r="V4883" s="17"/>
      <c r="W4883" s="51"/>
    </row>
    <row r="4884">
      <c r="A4884" s="307"/>
      <c r="B4884" s="85"/>
      <c r="C4884" s="85"/>
      <c r="D4884" s="85"/>
      <c r="E4884" s="88"/>
      <c r="F4884" s="17"/>
      <c r="G4884" s="17"/>
      <c r="I4884" s="43"/>
      <c r="J4884" s="308"/>
      <c r="K4884" s="51"/>
      <c r="N4884" s="309"/>
      <c r="R4884" s="17"/>
      <c r="T4884" s="17"/>
      <c r="V4884" s="17"/>
      <c r="W4884" s="51"/>
    </row>
    <row r="4885">
      <c r="A4885" s="307"/>
      <c r="B4885" s="85"/>
      <c r="C4885" s="85"/>
      <c r="D4885" s="85"/>
      <c r="E4885" s="88"/>
      <c r="F4885" s="17"/>
      <c r="G4885" s="17"/>
      <c r="I4885" s="43"/>
      <c r="J4885" s="308"/>
      <c r="K4885" s="51"/>
      <c r="N4885" s="309"/>
      <c r="R4885" s="17"/>
      <c r="T4885" s="17"/>
      <c r="V4885" s="17"/>
      <c r="W4885" s="51"/>
    </row>
    <row r="4886">
      <c r="A4886" s="307"/>
      <c r="B4886" s="85"/>
      <c r="C4886" s="85"/>
      <c r="D4886" s="85"/>
      <c r="E4886" s="88"/>
      <c r="F4886" s="17"/>
      <c r="G4886" s="17"/>
      <c r="I4886" s="43"/>
      <c r="J4886" s="308"/>
      <c r="K4886" s="51"/>
      <c r="N4886" s="309"/>
      <c r="R4886" s="17"/>
      <c r="T4886" s="17"/>
      <c r="V4886" s="17"/>
      <c r="W4886" s="51"/>
    </row>
    <row r="4887">
      <c r="A4887" s="307"/>
      <c r="B4887" s="85"/>
      <c r="C4887" s="85"/>
      <c r="D4887" s="85"/>
      <c r="E4887" s="88"/>
      <c r="F4887" s="17"/>
      <c r="G4887" s="17"/>
      <c r="I4887" s="43"/>
      <c r="J4887" s="308"/>
      <c r="K4887" s="51"/>
      <c r="N4887" s="309"/>
      <c r="R4887" s="17"/>
      <c r="T4887" s="17"/>
      <c r="V4887" s="17"/>
      <c r="W4887" s="51"/>
    </row>
    <row r="4888">
      <c r="A4888" s="307"/>
      <c r="B4888" s="85"/>
      <c r="C4888" s="85"/>
      <c r="D4888" s="85"/>
      <c r="E4888" s="88"/>
      <c r="F4888" s="17"/>
      <c r="G4888" s="17"/>
      <c r="I4888" s="43"/>
      <c r="J4888" s="308"/>
      <c r="K4888" s="51"/>
      <c r="N4888" s="309"/>
      <c r="R4888" s="17"/>
      <c r="T4888" s="17"/>
      <c r="V4888" s="17"/>
      <c r="W4888" s="51"/>
    </row>
    <row r="4889">
      <c r="A4889" s="307"/>
      <c r="B4889" s="85"/>
      <c r="C4889" s="85"/>
      <c r="D4889" s="85"/>
      <c r="E4889" s="88"/>
      <c r="F4889" s="17"/>
      <c r="G4889" s="17"/>
      <c r="I4889" s="43"/>
      <c r="J4889" s="308"/>
      <c r="K4889" s="51"/>
      <c r="N4889" s="309"/>
      <c r="R4889" s="17"/>
      <c r="T4889" s="17"/>
      <c r="V4889" s="17"/>
      <c r="W4889" s="51"/>
    </row>
    <row r="4890">
      <c r="A4890" s="307"/>
      <c r="B4890" s="85"/>
      <c r="C4890" s="85"/>
      <c r="D4890" s="85"/>
      <c r="E4890" s="88"/>
      <c r="F4890" s="17"/>
      <c r="G4890" s="17"/>
      <c r="I4890" s="43"/>
      <c r="J4890" s="308"/>
      <c r="K4890" s="51"/>
      <c r="N4890" s="309"/>
      <c r="R4890" s="17"/>
      <c r="T4890" s="17"/>
      <c r="V4890" s="17"/>
      <c r="W4890" s="51"/>
    </row>
    <row r="4891">
      <c r="A4891" s="307"/>
      <c r="B4891" s="85"/>
      <c r="C4891" s="85"/>
      <c r="D4891" s="85"/>
      <c r="E4891" s="88"/>
      <c r="F4891" s="17"/>
      <c r="G4891" s="17"/>
      <c r="I4891" s="43"/>
      <c r="J4891" s="308"/>
      <c r="K4891" s="51"/>
      <c r="N4891" s="309"/>
      <c r="R4891" s="17"/>
      <c r="T4891" s="17"/>
      <c r="V4891" s="17"/>
      <c r="W4891" s="51"/>
    </row>
    <row r="4892">
      <c r="A4892" s="307"/>
      <c r="B4892" s="85"/>
      <c r="C4892" s="85"/>
      <c r="D4892" s="85"/>
      <c r="E4892" s="88"/>
      <c r="F4892" s="17"/>
      <c r="G4892" s="17"/>
      <c r="I4892" s="43"/>
      <c r="J4892" s="308"/>
      <c r="K4892" s="51"/>
      <c r="N4892" s="309"/>
      <c r="R4892" s="17"/>
      <c r="T4892" s="17"/>
      <c r="V4892" s="17"/>
      <c r="W4892" s="51"/>
    </row>
    <row r="4893">
      <c r="A4893" s="307"/>
      <c r="B4893" s="85"/>
      <c r="C4893" s="85"/>
      <c r="D4893" s="85"/>
      <c r="E4893" s="88"/>
      <c r="F4893" s="17"/>
      <c r="G4893" s="17"/>
      <c r="I4893" s="43"/>
      <c r="J4893" s="308"/>
      <c r="K4893" s="51"/>
      <c r="N4893" s="309"/>
      <c r="R4893" s="17"/>
      <c r="T4893" s="17"/>
      <c r="V4893" s="17"/>
      <c r="W4893" s="51"/>
    </row>
    <row r="4894">
      <c r="A4894" s="307"/>
      <c r="B4894" s="85"/>
      <c r="C4894" s="85"/>
      <c r="D4894" s="85"/>
      <c r="E4894" s="88"/>
      <c r="F4894" s="17"/>
      <c r="G4894" s="17"/>
      <c r="I4894" s="43"/>
      <c r="J4894" s="308"/>
      <c r="K4894" s="51"/>
      <c r="N4894" s="309"/>
      <c r="R4894" s="17"/>
      <c r="T4894" s="17"/>
      <c r="V4894" s="17"/>
      <c r="W4894" s="51"/>
    </row>
    <row r="4895">
      <c r="A4895" s="307"/>
      <c r="B4895" s="85"/>
      <c r="C4895" s="85"/>
      <c r="D4895" s="85"/>
      <c r="E4895" s="88"/>
      <c r="F4895" s="17"/>
      <c r="G4895" s="17"/>
      <c r="I4895" s="43"/>
      <c r="J4895" s="308"/>
      <c r="K4895" s="51"/>
      <c r="N4895" s="309"/>
      <c r="R4895" s="17"/>
      <c r="T4895" s="17"/>
      <c r="V4895" s="17"/>
      <c r="W4895" s="51"/>
    </row>
    <row r="4896">
      <c r="A4896" s="307"/>
      <c r="B4896" s="85"/>
      <c r="C4896" s="85"/>
      <c r="D4896" s="85"/>
      <c r="E4896" s="88"/>
      <c r="F4896" s="17"/>
      <c r="G4896" s="17"/>
      <c r="I4896" s="43"/>
      <c r="J4896" s="308"/>
      <c r="K4896" s="51"/>
      <c r="N4896" s="309"/>
      <c r="R4896" s="17"/>
      <c r="T4896" s="17"/>
      <c r="V4896" s="17"/>
      <c r="W4896" s="51"/>
    </row>
    <row r="4897">
      <c r="A4897" s="307"/>
      <c r="B4897" s="85"/>
      <c r="C4897" s="85"/>
      <c r="D4897" s="85"/>
      <c r="E4897" s="88"/>
      <c r="F4897" s="17"/>
      <c r="G4897" s="17"/>
      <c r="I4897" s="43"/>
      <c r="J4897" s="308"/>
      <c r="K4897" s="51"/>
      <c r="N4897" s="309"/>
      <c r="R4897" s="17"/>
      <c r="T4897" s="17"/>
      <c r="V4897" s="17"/>
      <c r="W4897" s="51"/>
    </row>
    <row r="4898">
      <c r="A4898" s="307"/>
      <c r="B4898" s="85"/>
      <c r="C4898" s="85"/>
      <c r="D4898" s="85"/>
      <c r="E4898" s="88"/>
      <c r="F4898" s="17"/>
      <c r="G4898" s="17"/>
      <c r="I4898" s="43"/>
      <c r="J4898" s="308"/>
      <c r="K4898" s="51"/>
      <c r="N4898" s="309"/>
      <c r="R4898" s="17"/>
      <c r="T4898" s="17"/>
      <c r="V4898" s="17"/>
      <c r="W4898" s="51"/>
    </row>
    <row r="4899">
      <c r="A4899" s="307"/>
      <c r="B4899" s="85"/>
      <c r="C4899" s="85"/>
      <c r="D4899" s="85"/>
      <c r="E4899" s="88"/>
      <c r="F4899" s="17"/>
      <c r="G4899" s="17"/>
      <c r="I4899" s="43"/>
      <c r="J4899" s="308"/>
      <c r="K4899" s="51"/>
      <c r="N4899" s="309"/>
      <c r="R4899" s="17"/>
      <c r="T4899" s="17"/>
      <c r="V4899" s="17"/>
      <c r="W4899" s="51"/>
    </row>
    <row r="4900">
      <c r="A4900" s="307"/>
      <c r="B4900" s="85"/>
      <c r="C4900" s="85"/>
      <c r="D4900" s="85"/>
      <c r="E4900" s="88"/>
      <c r="F4900" s="17"/>
      <c r="G4900" s="17"/>
      <c r="I4900" s="43"/>
      <c r="J4900" s="308"/>
      <c r="K4900" s="51"/>
      <c r="N4900" s="309"/>
      <c r="R4900" s="17"/>
      <c r="T4900" s="17"/>
      <c r="V4900" s="17"/>
      <c r="W4900" s="51"/>
    </row>
    <row r="4901">
      <c r="A4901" s="307"/>
      <c r="B4901" s="85"/>
      <c r="C4901" s="85"/>
      <c r="D4901" s="85"/>
      <c r="E4901" s="88"/>
      <c r="F4901" s="17"/>
      <c r="G4901" s="17"/>
      <c r="I4901" s="43"/>
      <c r="J4901" s="308"/>
      <c r="K4901" s="51"/>
      <c r="N4901" s="309"/>
      <c r="R4901" s="17"/>
      <c r="T4901" s="17"/>
      <c r="V4901" s="17"/>
      <c r="W4901" s="51"/>
    </row>
    <row r="4902">
      <c r="A4902" s="307"/>
      <c r="B4902" s="85"/>
      <c r="C4902" s="85"/>
      <c r="D4902" s="85"/>
      <c r="E4902" s="88"/>
      <c r="F4902" s="17"/>
      <c r="G4902" s="17"/>
      <c r="I4902" s="43"/>
      <c r="J4902" s="308"/>
      <c r="K4902" s="51"/>
      <c r="N4902" s="309"/>
      <c r="R4902" s="17"/>
      <c r="T4902" s="17"/>
      <c r="V4902" s="17"/>
      <c r="W4902" s="51"/>
    </row>
    <row r="4903">
      <c r="A4903" s="307"/>
      <c r="B4903" s="85"/>
      <c r="C4903" s="85"/>
      <c r="D4903" s="85"/>
      <c r="E4903" s="88"/>
      <c r="F4903" s="17"/>
      <c r="G4903" s="17"/>
      <c r="I4903" s="43"/>
      <c r="J4903" s="308"/>
      <c r="K4903" s="51"/>
      <c r="N4903" s="309"/>
      <c r="R4903" s="17"/>
      <c r="T4903" s="17"/>
      <c r="V4903" s="17"/>
      <c r="W4903" s="51"/>
    </row>
    <row r="4904">
      <c r="A4904" s="307"/>
      <c r="B4904" s="85"/>
      <c r="C4904" s="85"/>
      <c r="D4904" s="85"/>
      <c r="E4904" s="88"/>
      <c r="F4904" s="17"/>
      <c r="G4904" s="17"/>
      <c r="I4904" s="43"/>
      <c r="J4904" s="308"/>
      <c r="K4904" s="51"/>
      <c r="N4904" s="309"/>
      <c r="R4904" s="17"/>
      <c r="T4904" s="17"/>
      <c r="V4904" s="17"/>
      <c r="W4904" s="51"/>
    </row>
    <row r="4905">
      <c r="A4905" s="307"/>
      <c r="B4905" s="85"/>
      <c r="C4905" s="85"/>
      <c r="D4905" s="85"/>
      <c r="E4905" s="88"/>
      <c r="F4905" s="17"/>
      <c r="G4905" s="17"/>
      <c r="I4905" s="43"/>
      <c r="J4905" s="308"/>
      <c r="K4905" s="51"/>
      <c r="N4905" s="309"/>
      <c r="R4905" s="17"/>
      <c r="T4905" s="17"/>
      <c r="V4905" s="17"/>
      <c r="W4905" s="51"/>
    </row>
    <row r="4906">
      <c r="A4906" s="307"/>
      <c r="B4906" s="85"/>
      <c r="C4906" s="85"/>
      <c r="D4906" s="85"/>
      <c r="E4906" s="88"/>
      <c r="F4906" s="17"/>
      <c r="G4906" s="17"/>
      <c r="I4906" s="43"/>
      <c r="J4906" s="308"/>
      <c r="K4906" s="51"/>
      <c r="N4906" s="309"/>
      <c r="R4906" s="17"/>
      <c r="T4906" s="17"/>
      <c r="V4906" s="17"/>
      <c r="W4906" s="51"/>
    </row>
    <row r="4907">
      <c r="A4907" s="307"/>
      <c r="B4907" s="85"/>
      <c r="C4907" s="85"/>
      <c r="D4907" s="85"/>
      <c r="E4907" s="88"/>
      <c r="F4907" s="17"/>
      <c r="G4907" s="17"/>
      <c r="I4907" s="43"/>
      <c r="J4907" s="308"/>
      <c r="K4907" s="51"/>
      <c r="N4907" s="309"/>
      <c r="R4907" s="17"/>
      <c r="T4907" s="17"/>
      <c r="V4907" s="17"/>
      <c r="W4907" s="51"/>
    </row>
    <row r="4908">
      <c r="A4908" s="307"/>
      <c r="B4908" s="85"/>
      <c r="C4908" s="85"/>
      <c r="D4908" s="85"/>
      <c r="E4908" s="88"/>
      <c r="F4908" s="17"/>
      <c r="G4908" s="17"/>
      <c r="I4908" s="43"/>
      <c r="J4908" s="308"/>
      <c r="K4908" s="51"/>
      <c r="N4908" s="309"/>
      <c r="R4908" s="17"/>
      <c r="T4908" s="17"/>
      <c r="V4908" s="17"/>
      <c r="W4908" s="51"/>
    </row>
    <row r="4909">
      <c r="A4909" s="307"/>
      <c r="B4909" s="85"/>
      <c r="C4909" s="85"/>
      <c r="D4909" s="85"/>
      <c r="E4909" s="88"/>
      <c r="F4909" s="17"/>
      <c r="G4909" s="17"/>
      <c r="I4909" s="43"/>
      <c r="J4909" s="308"/>
      <c r="K4909" s="51"/>
      <c r="N4909" s="309"/>
      <c r="R4909" s="17"/>
      <c r="T4909" s="17"/>
      <c r="V4909" s="17"/>
      <c r="W4909" s="51"/>
    </row>
    <row r="4910">
      <c r="A4910" s="307"/>
      <c r="B4910" s="85"/>
      <c r="C4910" s="85"/>
      <c r="D4910" s="85"/>
      <c r="E4910" s="88"/>
      <c r="F4910" s="17"/>
      <c r="G4910" s="17"/>
      <c r="I4910" s="43"/>
      <c r="J4910" s="308"/>
      <c r="K4910" s="51"/>
      <c r="N4910" s="309"/>
      <c r="R4910" s="17"/>
      <c r="T4910" s="17"/>
      <c r="V4910" s="17"/>
      <c r="W4910" s="51"/>
    </row>
    <row r="4911">
      <c r="A4911" s="307"/>
      <c r="B4911" s="85"/>
      <c r="C4911" s="85"/>
      <c r="D4911" s="85"/>
      <c r="E4911" s="88"/>
      <c r="F4911" s="17"/>
      <c r="G4911" s="17"/>
      <c r="I4911" s="43"/>
      <c r="J4911" s="308"/>
      <c r="K4911" s="51"/>
      <c r="N4911" s="309"/>
      <c r="R4911" s="17"/>
      <c r="T4911" s="17"/>
      <c r="V4911" s="17"/>
      <c r="W4911" s="51"/>
    </row>
    <row r="4912">
      <c r="A4912" s="307"/>
      <c r="B4912" s="85"/>
      <c r="C4912" s="85"/>
      <c r="D4912" s="85"/>
      <c r="E4912" s="88"/>
      <c r="F4912" s="17"/>
      <c r="G4912" s="17"/>
      <c r="I4912" s="43"/>
      <c r="J4912" s="308"/>
      <c r="K4912" s="51"/>
      <c r="N4912" s="309"/>
      <c r="R4912" s="17"/>
      <c r="T4912" s="17"/>
      <c r="V4912" s="17"/>
      <c r="W4912" s="51"/>
    </row>
    <row r="4913">
      <c r="A4913" s="307"/>
      <c r="B4913" s="85"/>
      <c r="C4913" s="85"/>
      <c r="D4913" s="85"/>
      <c r="E4913" s="88"/>
      <c r="F4913" s="17"/>
      <c r="G4913" s="17"/>
      <c r="I4913" s="43"/>
      <c r="J4913" s="308"/>
      <c r="K4913" s="51"/>
      <c r="N4913" s="309"/>
      <c r="R4913" s="17"/>
      <c r="T4913" s="17"/>
      <c r="V4913" s="17"/>
      <c r="W4913" s="51"/>
    </row>
    <row r="4914">
      <c r="A4914" s="307"/>
      <c r="B4914" s="85"/>
      <c r="C4914" s="85"/>
      <c r="D4914" s="85"/>
      <c r="E4914" s="88"/>
      <c r="F4914" s="17"/>
      <c r="G4914" s="17"/>
      <c r="I4914" s="43"/>
      <c r="J4914" s="308"/>
      <c r="K4914" s="51"/>
      <c r="N4914" s="309"/>
      <c r="R4914" s="17"/>
      <c r="T4914" s="17"/>
      <c r="V4914" s="17"/>
      <c r="W4914" s="51"/>
    </row>
    <row r="4915">
      <c r="A4915" s="307"/>
      <c r="B4915" s="85"/>
      <c r="C4915" s="85"/>
      <c r="D4915" s="85"/>
      <c r="E4915" s="88"/>
      <c r="F4915" s="17"/>
      <c r="G4915" s="17"/>
      <c r="I4915" s="43"/>
      <c r="J4915" s="308"/>
      <c r="K4915" s="51"/>
      <c r="N4915" s="309"/>
      <c r="R4915" s="17"/>
      <c r="T4915" s="17"/>
      <c r="V4915" s="17"/>
      <c r="W4915" s="51"/>
    </row>
    <row r="4916">
      <c r="A4916" s="307"/>
      <c r="B4916" s="85"/>
      <c r="C4916" s="85"/>
      <c r="D4916" s="85"/>
      <c r="E4916" s="88"/>
      <c r="F4916" s="17"/>
      <c r="G4916" s="17"/>
      <c r="I4916" s="43"/>
      <c r="J4916" s="308"/>
      <c r="K4916" s="51"/>
      <c r="N4916" s="309"/>
      <c r="R4916" s="17"/>
      <c r="T4916" s="17"/>
      <c r="V4916" s="17"/>
      <c r="W4916" s="51"/>
    </row>
    <row r="4917">
      <c r="A4917" s="307"/>
      <c r="B4917" s="85"/>
      <c r="C4917" s="85"/>
      <c r="D4917" s="85"/>
      <c r="E4917" s="88"/>
      <c r="F4917" s="17"/>
      <c r="G4917" s="17"/>
      <c r="I4917" s="43"/>
      <c r="J4917" s="308"/>
      <c r="K4917" s="51"/>
      <c r="N4917" s="309"/>
      <c r="R4917" s="17"/>
      <c r="T4917" s="17"/>
      <c r="V4917" s="17"/>
      <c r="W4917" s="51"/>
    </row>
    <row r="4918">
      <c r="A4918" s="307"/>
      <c r="B4918" s="85"/>
      <c r="C4918" s="85"/>
      <c r="D4918" s="85"/>
      <c r="E4918" s="88"/>
      <c r="F4918" s="17"/>
      <c r="G4918" s="17"/>
      <c r="I4918" s="43"/>
      <c r="J4918" s="308"/>
      <c r="K4918" s="51"/>
      <c r="N4918" s="309"/>
      <c r="R4918" s="17"/>
      <c r="T4918" s="17"/>
      <c r="V4918" s="17"/>
      <c r="W4918" s="51"/>
    </row>
    <row r="4919">
      <c r="A4919" s="307"/>
      <c r="B4919" s="85"/>
      <c r="C4919" s="85"/>
      <c r="D4919" s="85"/>
      <c r="E4919" s="88"/>
      <c r="F4919" s="17"/>
      <c r="G4919" s="17"/>
      <c r="I4919" s="43"/>
      <c r="J4919" s="308"/>
      <c r="K4919" s="51"/>
      <c r="N4919" s="309"/>
      <c r="R4919" s="17"/>
      <c r="T4919" s="17"/>
      <c r="V4919" s="17"/>
      <c r="W4919" s="51"/>
    </row>
    <row r="4920">
      <c r="A4920" s="307"/>
      <c r="B4920" s="85"/>
      <c r="C4920" s="85"/>
      <c r="D4920" s="85"/>
      <c r="E4920" s="88"/>
      <c r="F4920" s="17"/>
      <c r="G4920" s="17"/>
      <c r="I4920" s="43"/>
      <c r="J4920" s="308"/>
      <c r="K4920" s="51"/>
      <c r="N4920" s="309"/>
      <c r="R4920" s="17"/>
      <c r="T4920" s="17"/>
      <c r="V4920" s="17"/>
      <c r="W4920" s="51"/>
    </row>
    <row r="4921">
      <c r="A4921" s="307"/>
      <c r="B4921" s="85"/>
      <c r="C4921" s="85"/>
      <c r="D4921" s="85"/>
      <c r="E4921" s="88"/>
      <c r="F4921" s="17"/>
      <c r="G4921" s="17"/>
      <c r="I4921" s="43"/>
      <c r="J4921" s="308"/>
      <c r="K4921" s="51"/>
      <c r="N4921" s="309"/>
      <c r="R4921" s="17"/>
      <c r="T4921" s="17"/>
      <c r="V4921" s="17"/>
      <c r="W4921" s="51"/>
    </row>
    <row r="4922">
      <c r="A4922" s="307"/>
      <c r="B4922" s="85"/>
      <c r="C4922" s="85"/>
      <c r="D4922" s="85"/>
      <c r="E4922" s="88"/>
      <c r="F4922" s="17"/>
      <c r="G4922" s="17"/>
      <c r="I4922" s="43"/>
      <c r="J4922" s="308"/>
      <c r="K4922" s="51"/>
      <c r="N4922" s="309"/>
      <c r="R4922" s="17"/>
      <c r="T4922" s="17"/>
      <c r="V4922" s="17"/>
      <c r="W4922" s="51"/>
    </row>
    <row r="4923">
      <c r="A4923" s="307"/>
      <c r="B4923" s="85"/>
      <c r="C4923" s="85"/>
      <c r="D4923" s="85"/>
      <c r="E4923" s="88"/>
      <c r="F4923" s="17"/>
      <c r="G4923" s="17"/>
      <c r="I4923" s="43"/>
      <c r="J4923" s="308"/>
      <c r="K4923" s="51"/>
      <c r="N4923" s="309"/>
      <c r="R4923" s="17"/>
      <c r="T4923" s="17"/>
      <c r="V4923" s="17"/>
      <c r="W4923" s="51"/>
    </row>
    <row r="4924">
      <c r="A4924" s="307"/>
      <c r="B4924" s="85"/>
      <c r="C4924" s="85"/>
      <c r="D4924" s="85"/>
      <c r="E4924" s="88"/>
      <c r="F4924" s="17"/>
      <c r="G4924" s="17"/>
      <c r="I4924" s="43"/>
      <c r="J4924" s="308"/>
      <c r="K4924" s="51"/>
      <c r="N4924" s="309"/>
      <c r="R4924" s="17"/>
      <c r="T4924" s="17"/>
      <c r="V4924" s="17"/>
      <c r="W4924" s="51"/>
    </row>
    <row r="4925">
      <c r="A4925" s="307"/>
      <c r="B4925" s="85"/>
      <c r="C4925" s="85"/>
      <c r="D4925" s="85"/>
      <c r="E4925" s="88"/>
      <c r="F4925" s="17"/>
      <c r="G4925" s="17"/>
      <c r="I4925" s="43"/>
      <c r="J4925" s="308"/>
      <c r="K4925" s="51"/>
      <c r="N4925" s="309"/>
      <c r="R4925" s="17"/>
      <c r="T4925" s="17"/>
      <c r="V4925" s="17"/>
      <c r="W4925" s="51"/>
    </row>
    <row r="4926">
      <c r="A4926" s="307"/>
      <c r="B4926" s="85"/>
      <c r="C4926" s="85"/>
      <c r="D4926" s="85"/>
      <c r="E4926" s="88"/>
      <c r="F4926" s="17"/>
      <c r="G4926" s="17"/>
      <c r="I4926" s="43"/>
      <c r="J4926" s="308"/>
      <c r="K4926" s="51"/>
      <c r="N4926" s="309"/>
      <c r="R4926" s="17"/>
      <c r="T4926" s="17"/>
      <c r="V4926" s="17"/>
      <c r="W4926" s="51"/>
    </row>
    <row r="4927">
      <c r="A4927" s="307"/>
      <c r="B4927" s="85"/>
      <c r="C4927" s="85"/>
      <c r="D4927" s="85"/>
      <c r="E4927" s="88"/>
      <c r="F4927" s="17"/>
      <c r="G4927" s="17"/>
      <c r="I4927" s="43"/>
      <c r="J4927" s="308"/>
      <c r="K4927" s="51"/>
      <c r="N4927" s="309"/>
      <c r="R4927" s="17"/>
      <c r="T4927" s="17"/>
      <c r="V4927" s="17"/>
      <c r="W4927" s="51"/>
    </row>
    <row r="4928">
      <c r="A4928" s="307"/>
      <c r="B4928" s="85"/>
      <c r="C4928" s="85"/>
      <c r="D4928" s="85"/>
      <c r="E4928" s="88"/>
      <c r="F4928" s="17"/>
      <c r="G4928" s="17"/>
      <c r="I4928" s="43"/>
      <c r="J4928" s="308"/>
      <c r="K4928" s="51"/>
      <c r="N4928" s="309"/>
      <c r="R4928" s="17"/>
      <c r="T4928" s="17"/>
      <c r="V4928" s="17"/>
      <c r="W4928" s="51"/>
    </row>
    <row r="4929">
      <c r="A4929" s="307"/>
      <c r="B4929" s="85"/>
      <c r="C4929" s="85"/>
      <c r="D4929" s="85"/>
      <c r="E4929" s="88"/>
      <c r="F4929" s="17"/>
      <c r="G4929" s="17"/>
      <c r="I4929" s="43"/>
      <c r="J4929" s="308"/>
      <c r="K4929" s="51"/>
      <c r="N4929" s="309"/>
      <c r="R4929" s="17"/>
      <c r="T4929" s="17"/>
      <c r="V4929" s="17"/>
      <c r="W4929" s="51"/>
    </row>
    <row r="4930">
      <c r="A4930" s="307"/>
      <c r="B4930" s="85"/>
      <c r="C4930" s="85"/>
      <c r="D4930" s="85"/>
      <c r="E4930" s="88"/>
      <c r="F4930" s="17"/>
      <c r="G4930" s="17"/>
      <c r="I4930" s="43"/>
      <c r="J4930" s="308"/>
      <c r="K4930" s="51"/>
      <c r="N4930" s="309"/>
      <c r="R4930" s="17"/>
      <c r="T4930" s="17"/>
      <c r="V4930" s="17"/>
      <c r="W4930" s="51"/>
    </row>
    <row r="4931">
      <c r="A4931" s="307"/>
      <c r="B4931" s="85"/>
      <c r="C4931" s="85"/>
      <c r="D4931" s="85"/>
      <c r="E4931" s="88"/>
      <c r="F4931" s="17"/>
      <c r="G4931" s="17"/>
      <c r="I4931" s="43"/>
      <c r="J4931" s="308"/>
      <c r="K4931" s="51"/>
      <c r="N4931" s="309"/>
      <c r="R4931" s="17"/>
      <c r="T4931" s="17"/>
      <c r="V4931" s="17"/>
      <c r="W4931" s="51"/>
    </row>
    <row r="4932">
      <c r="A4932" s="307"/>
      <c r="B4932" s="85"/>
      <c r="C4932" s="85"/>
      <c r="D4932" s="85"/>
      <c r="E4932" s="88"/>
      <c r="F4932" s="17"/>
      <c r="G4932" s="17"/>
      <c r="I4932" s="43"/>
      <c r="J4932" s="308"/>
      <c r="K4932" s="51"/>
      <c r="N4932" s="309"/>
      <c r="R4932" s="17"/>
      <c r="T4932" s="17"/>
      <c r="V4932" s="17"/>
      <c r="W4932" s="51"/>
    </row>
    <row r="4933">
      <c r="A4933" s="307"/>
      <c r="B4933" s="85"/>
      <c r="C4933" s="85"/>
      <c r="D4933" s="85"/>
      <c r="E4933" s="88"/>
      <c r="F4933" s="17"/>
      <c r="G4933" s="17"/>
      <c r="I4933" s="43"/>
      <c r="J4933" s="308"/>
      <c r="K4933" s="51"/>
      <c r="N4933" s="309"/>
      <c r="R4933" s="17"/>
      <c r="T4933" s="17"/>
      <c r="V4933" s="17"/>
      <c r="W4933" s="51"/>
    </row>
    <row r="4934">
      <c r="A4934" s="307"/>
      <c r="B4934" s="85"/>
      <c r="C4934" s="85"/>
      <c r="D4934" s="85"/>
      <c r="E4934" s="88"/>
      <c r="F4934" s="17"/>
      <c r="G4934" s="17"/>
      <c r="I4934" s="43"/>
      <c r="J4934" s="308"/>
      <c r="K4934" s="51"/>
      <c r="N4934" s="309"/>
      <c r="R4934" s="17"/>
      <c r="T4934" s="17"/>
      <c r="V4934" s="17"/>
      <c r="W4934" s="51"/>
    </row>
    <row r="4935">
      <c r="A4935" s="307"/>
      <c r="B4935" s="85"/>
      <c r="C4935" s="85"/>
      <c r="D4935" s="85"/>
      <c r="E4935" s="88"/>
      <c r="F4935" s="17"/>
      <c r="G4935" s="17"/>
      <c r="I4935" s="43"/>
      <c r="J4935" s="308"/>
      <c r="K4935" s="51"/>
      <c r="N4935" s="309"/>
      <c r="R4935" s="17"/>
      <c r="T4935" s="17"/>
      <c r="V4935" s="17"/>
      <c r="W4935" s="51"/>
    </row>
    <row r="4936">
      <c r="A4936" s="307"/>
      <c r="B4936" s="85"/>
      <c r="C4936" s="85"/>
      <c r="D4936" s="85"/>
      <c r="E4936" s="88"/>
      <c r="F4936" s="17"/>
      <c r="G4936" s="17"/>
      <c r="I4936" s="43"/>
      <c r="J4936" s="308"/>
      <c r="K4936" s="51"/>
      <c r="N4936" s="309"/>
      <c r="R4936" s="17"/>
      <c r="T4936" s="17"/>
      <c r="V4936" s="17"/>
      <c r="W4936" s="51"/>
    </row>
    <row r="4937">
      <c r="A4937" s="307"/>
      <c r="B4937" s="85"/>
      <c r="C4937" s="85"/>
      <c r="D4937" s="85"/>
      <c r="E4937" s="88"/>
      <c r="F4937" s="17"/>
      <c r="G4937" s="17"/>
      <c r="I4937" s="43"/>
      <c r="J4937" s="308"/>
      <c r="K4937" s="51"/>
      <c r="N4937" s="309"/>
      <c r="R4937" s="17"/>
      <c r="T4937" s="17"/>
      <c r="V4937" s="17"/>
      <c r="W4937" s="51"/>
    </row>
    <row r="4938">
      <c r="A4938" s="307"/>
      <c r="B4938" s="85"/>
      <c r="C4938" s="85"/>
      <c r="D4938" s="85"/>
      <c r="E4938" s="88"/>
      <c r="F4938" s="17"/>
      <c r="G4938" s="17"/>
      <c r="I4938" s="43"/>
      <c r="J4938" s="308"/>
      <c r="K4938" s="51"/>
      <c r="N4938" s="309"/>
      <c r="R4938" s="17"/>
      <c r="T4938" s="17"/>
      <c r="V4938" s="17"/>
      <c r="W4938" s="51"/>
    </row>
    <row r="4939">
      <c r="A4939" s="307"/>
      <c r="B4939" s="85"/>
      <c r="C4939" s="85"/>
      <c r="D4939" s="85"/>
      <c r="E4939" s="88"/>
      <c r="F4939" s="17"/>
      <c r="G4939" s="17"/>
      <c r="I4939" s="43"/>
      <c r="J4939" s="308"/>
      <c r="K4939" s="51"/>
      <c r="N4939" s="309"/>
      <c r="R4939" s="17"/>
      <c r="T4939" s="17"/>
      <c r="V4939" s="17"/>
      <c r="W4939" s="51"/>
    </row>
    <row r="4940">
      <c r="A4940" s="307"/>
      <c r="B4940" s="85"/>
      <c r="C4940" s="85"/>
      <c r="D4940" s="85"/>
      <c r="E4940" s="88"/>
      <c r="F4940" s="17"/>
      <c r="G4940" s="17"/>
      <c r="I4940" s="43"/>
      <c r="J4940" s="308"/>
      <c r="K4940" s="51"/>
      <c r="N4940" s="309"/>
      <c r="R4940" s="17"/>
      <c r="T4940" s="17"/>
      <c r="V4940" s="17"/>
      <c r="W4940" s="51"/>
    </row>
    <row r="4941">
      <c r="A4941" s="307"/>
      <c r="B4941" s="85"/>
      <c r="C4941" s="85"/>
      <c r="D4941" s="85"/>
      <c r="E4941" s="88"/>
      <c r="F4941" s="17"/>
      <c r="G4941" s="17"/>
      <c r="I4941" s="43"/>
      <c r="J4941" s="308"/>
      <c r="K4941" s="51"/>
      <c r="N4941" s="309"/>
      <c r="R4941" s="17"/>
      <c r="T4941" s="17"/>
      <c r="V4941" s="17"/>
      <c r="W4941" s="51"/>
    </row>
    <row r="4942">
      <c r="A4942" s="307"/>
      <c r="B4942" s="85"/>
      <c r="C4942" s="85"/>
      <c r="D4942" s="85"/>
      <c r="E4942" s="88"/>
      <c r="F4942" s="17"/>
      <c r="G4942" s="17"/>
      <c r="I4942" s="43"/>
      <c r="J4942" s="308"/>
      <c r="K4942" s="51"/>
      <c r="N4942" s="309"/>
      <c r="R4942" s="17"/>
      <c r="T4942" s="17"/>
      <c r="V4942" s="17"/>
      <c r="W4942" s="51"/>
    </row>
    <row r="4943">
      <c r="A4943" s="307"/>
      <c r="B4943" s="85"/>
      <c r="C4943" s="85"/>
      <c r="D4943" s="85"/>
      <c r="E4943" s="88"/>
      <c r="F4943" s="17"/>
      <c r="G4943" s="17"/>
      <c r="I4943" s="43"/>
      <c r="J4943" s="308"/>
      <c r="K4943" s="51"/>
      <c r="N4943" s="309"/>
      <c r="R4943" s="17"/>
      <c r="T4943" s="17"/>
      <c r="V4943" s="17"/>
      <c r="W4943" s="51"/>
    </row>
    <row r="4944">
      <c r="A4944" s="307"/>
      <c r="B4944" s="85"/>
      <c r="C4944" s="85"/>
      <c r="D4944" s="85"/>
      <c r="E4944" s="88"/>
      <c r="F4944" s="17"/>
      <c r="G4944" s="17"/>
      <c r="I4944" s="43"/>
      <c r="J4944" s="308"/>
      <c r="K4944" s="51"/>
      <c r="N4944" s="309"/>
      <c r="R4944" s="17"/>
      <c r="T4944" s="17"/>
      <c r="V4944" s="17"/>
      <c r="W4944" s="51"/>
    </row>
    <row r="4945">
      <c r="A4945" s="307"/>
      <c r="B4945" s="85"/>
      <c r="C4945" s="85"/>
      <c r="D4945" s="85"/>
      <c r="E4945" s="88"/>
      <c r="F4945" s="17"/>
      <c r="G4945" s="17"/>
      <c r="I4945" s="43"/>
      <c r="J4945" s="308"/>
      <c r="K4945" s="51"/>
      <c r="N4945" s="309"/>
      <c r="R4945" s="17"/>
      <c r="T4945" s="17"/>
      <c r="V4945" s="17"/>
      <c r="W4945" s="51"/>
    </row>
    <row r="4946">
      <c r="A4946" s="307"/>
      <c r="B4946" s="85"/>
      <c r="C4946" s="85"/>
      <c r="D4946" s="85"/>
      <c r="E4946" s="88"/>
      <c r="F4946" s="17"/>
      <c r="G4946" s="17"/>
      <c r="I4946" s="43"/>
      <c r="J4946" s="308"/>
      <c r="K4946" s="51"/>
      <c r="N4946" s="309"/>
      <c r="R4946" s="17"/>
      <c r="T4946" s="17"/>
      <c r="V4946" s="17"/>
      <c r="W4946" s="51"/>
    </row>
    <row r="4947">
      <c r="A4947" s="307"/>
      <c r="B4947" s="85"/>
      <c r="C4947" s="85"/>
      <c r="D4947" s="85"/>
      <c r="E4947" s="88"/>
      <c r="F4947" s="17"/>
      <c r="G4947" s="17"/>
      <c r="I4947" s="43"/>
      <c r="J4947" s="308"/>
      <c r="K4947" s="51"/>
      <c r="N4947" s="309"/>
      <c r="R4947" s="17"/>
      <c r="T4947" s="17"/>
      <c r="V4947" s="17"/>
      <c r="W4947" s="51"/>
    </row>
    <row r="4948">
      <c r="A4948" s="307"/>
      <c r="B4948" s="85"/>
      <c r="C4948" s="85"/>
      <c r="D4948" s="85"/>
      <c r="E4948" s="88"/>
      <c r="F4948" s="17"/>
      <c r="G4948" s="17"/>
      <c r="I4948" s="43"/>
      <c r="J4948" s="308"/>
      <c r="K4948" s="51"/>
      <c r="N4948" s="309"/>
      <c r="R4948" s="17"/>
      <c r="T4948" s="17"/>
      <c r="V4948" s="17"/>
      <c r="W4948" s="51"/>
    </row>
    <row r="4949">
      <c r="A4949" s="307"/>
      <c r="B4949" s="85"/>
      <c r="C4949" s="85"/>
      <c r="D4949" s="85"/>
      <c r="E4949" s="88"/>
      <c r="F4949" s="17"/>
      <c r="G4949" s="17"/>
      <c r="I4949" s="43"/>
      <c r="J4949" s="308"/>
      <c r="K4949" s="51"/>
      <c r="N4949" s="309"/>
      <c r="R4949" s="17"/>
      <c r="T4949" s="17"/>
      <c r="V4949" s="17"/>
      <c r="W4949" s="51"/>
    </row>
    <row r="4950">
      <c r="A4950" s="307"/>
      <c r="B4950" s="85"/>
      <c r="C4950" s="85"/>
      <c r="D4950" s="85"/>
      <c r="E4950" s="88"/>
      <c r="F4950" s="17"/>
      <c r="G4950" s="17"/>
      <c r="I4950" s="43"/>
      <c r="J4950" s="308"/>
      <c r="K4950" s="51"/>
      <c r="N4950" s="309"/>
      <c r="R4950" s="17"/>
      <c r="T4950" s="17"/>
      <c r="V4950" s="17"/>
      <c r="W4950" s="51"/>
    </row>
    <row r="4951">
      <c r="A4951" s="307"/>
      <c r="B4951" s="85"/>
      <c r="C4951" s="85"/>
      <c r="D4951" s="85"/>
      <c r="E4951" s="88"/>
      <c r="F4951" s="17"/>
      <c r="G4951" s="17"/>
      <c r="I4951" s="43"/>
      <c r="J4951" s="308"/>
      <c r="K4951" s="51"/>
      <c r="N4951" s="309"/>
      <c r="R4951" s="17"/>
      <c r="T4951" s="17"/>
      <c r="V4951" s="17"/>
      <c r="W4951" s="51"/>
    </row>
    <row r="4952">
      <c r="A4952" s="307"/>
      <c r="B4952" s="85"/>
      <c r="C4952" s="85"/>
      <c r="D4952" s="85"/>
      <c r="E4952" s="88"/>
      <c r="F4952" s="17"/>
      <c r="G4952" s="17"/>
      <c r="I4952" s="43"/>
      <c r="J4952" s="308"/>
      <c r="K4952" s="51"/>
      <c r="N4952" s="309"/>
      <c r="R4952" s="17"/>
      <c r="T4952" s="17"/>
      <c r="V4952" s="17"/>
      <c r="W4952" s="51"/>
    </row>
    <row r="4953">
      <c r="A4953" s="307"/>
      <c r="B4953" s="85"/>
      <c r="C4953" s="85"/>
      <c r="D4953" s="85"/>
      <c r="E4953" s="88"/>
      <c r="F4953" s="17"/>
      <c r="G4953" s="17"/>
      <c r="I4953" s="43"/>
      <c r="J4953" s="308"/>
      <c r="K4953" s="51"/>
      <c r="N4953" s="309"/>
      <c r="R4953" s="17"/>
      <c r="T4953" s="17"/>
      <c r="V4953" s="17"/>
      <c r="W4953" s="51"/>
    </row>
    <row r="4954">
      <c r="A4954" s="307"/>
      <c r="B4954" s="85"/>
      <c r="C4954" s="85"/>
      <c r="D4954" s="85"/>
      <c r="E4954" s="88"/>
      <c r="F4954" s="17"/>
      <c r="G4954" s="17"/>
      <c r="I4954" s="43"/>
      <c r="J4954" s="308"/>
      <c r="K4954" s="51"/>
      <c r="N4954" s="309"/>
      <c r="R4954" s="17"/>
      <c r="T4954" s="17"/>
      <c r="V4954" s="17"/>
      <c r="W4954" s="51"/>
    </row>
    <row r="4955">
      <c r="A4955" s="307"/>
      <c r="B4955" s="85"/>
      <c r="C4955" s="85"/>
      <c r="D4955" s="85"/>
      <c r="E4955" s="88"/>
      <c r="F4955" s="17"/>
      <c r="G4955" s="17"/>
      <c r="I4955" s="43"/>
      <c r="J4955" s="308"/>
      <c r="K4955" s="51"/>
      <c r="N4955" s="309"/>
      <c r="R4955" s="17"/>
      <c r="T4955" s="17"/>
      <c r="V4955" s="17"/>
      <c r="W4955" s="51"/>
    </row>
    <row r="4956">
      <c r="A4956" s="307"/>
      <c r="B4956" s="85"/>
      <c r="C4956" s="85"/>
      <c r="D4956" s="85"/>
      <c r="E4956" s="88"/>
      <c r="F4956" s="17"/>
      <c r="G4956" s="17"/>
      <c r="I4956" s="43"/>
      <c r="J4956" s="308"/>
      <c r="K4956" s="51"/>
      <c r="N4956" s="309"/>
      <c r="R4956" s="17"/>
      <c r="T4956" s="17"/>
      <c r="V4956" s="17"/>
      <c r="W4956" s="51"/>
    </row>
    <row r="4957">
      <c r="A4957" s="307"/>
      <c r="B4957" s="85"/>
      <c r="C4957" s="85"/>
      <c r="D4957" s="85"/>
      <c r="E4957" s="88"/>
      <c r="F4957" s="17"/>
      <c r="G4957" s="17"/>
      <c r="I4957" s="43"/>
      <c r="J4957" s="308"/>
      <c r="K4957" s="51"/>
      <c r="N4957" s="309"/>
      <c r="R4957" s="17"/>
      <c r="T4957" s="17"/>
      <c r="V4957" s="17"/>
      <c r="W4957" s="51"/>
    </row>
    <row r="4958">
      <c r="A4958" s="307"/>
      <c r="B4958" s="85"/>
      <c r="C4958" s="85"/>
      <c r="D4958" s="85"/>
      <c r="E4958" s="88"/>
      <c r="F4958" s="17"/>
      <c r="G4958" s="17"/>
      <c r="I4958" s="43"/>
      <c r="J4958" s="308"/>
      <c r="K4958" s="51"/>
      <c r="N4958" s="309"/>
      <c r="R4958" s="17"/>
      <c r="T4958" s="17"/>
      <c r="V4958" s="17"/>
      <c r="W4958" s="51"/>
    </row>
    <row r="4959">
      <c r="A4959" s="307"/>
      <c r="B4959" s="85"/>
      <c r="C4959" s="85"/>
      <c r="D4959" s="85"/>
      <c r="E4959" s="88"/>
      <c r="F4959" s="17"/>
      <c r="G4959" s="17"/>
      <c r="I4959" s="43"/>
      <c r="J4959" s="308"/>
      <c r="K4959" s="51"/>
      <c r="N4959" s="309"/>
      <c r="R4959" s="17"/>
      <c r="T4959" s="17"/>
      <c r="V4959" s="17"/>
      <c r="W4959" s="51"/>
    </row>
    <row r="4960">
      <c r="A4960" s="307"/>
      <c r="B4960" s="85"/>
      <c r="C4960" s="85"/>
      <c r="D4960" s="85"/>
      <c r="E4960" s="88"/>
      <c r="F4960" s="17"/>
      <c r="G4960" s="17"/>
      <c r="I4960" s="43"/>
      <c r="J4960" s="308"/>
      <c r="K4960" s="51"/>
      <c r="N4960" s="309"/>
      <c r="R4960" s="17"/>
      <c r="T4960" s="17"/>
      <c r="V4960" s="17"/>
      <c r="W4960" s="51"/>
    </row>
    <row r="4961">
      <c r="A4961" s="307"/>
      <c r="B4961" s="85"/>
      <c r="C4961" s="85"/>
      <c r="D4961" s="85"/>
      <c r="E4961" s="88"/>
      <c r="F4961" s="17"/>
      <c r="G4961" s="17"/>
      <c r="I4961" s="43"/>
      <c r="J4961" s="308"/>
      <c r="K4961" s="51"/>
      <c r="N4961" s="309"/>
      <c r="R4961" s="17"/>
      <c r="T4961" s="17"/>
      <c r="V4961" s="17"/>
      <c r="W4961" s="51"/>
    </row>
    <row r="4962">
      <c r="A4962" s="307"/>
      <c r="B4962" s="85"/>
      <c r="C4962" s="85"/>
      <c r="D4962" s="85"/>
      <c r="E4962" s="88"/>
      <c r="F4962" s="17"/>
      <c r="G4962" s="17"/>
      <c r="I4962" s="43"/>
      <c r="J4962" s="308"/>
      <c r="K4962" s="51"/>
      <c r="N4962" s="309"/>
      <c r="R4962" s="17"/>
      <c r="T4962" s="17"/>
      <c r="V4962" s="17"/>
      <c r="W4962" s="51"/>
    </row>
    <row r="4963">
      <c r="A4963" s="307"/>
      <c r="B4963" s="85"/>
      <c r="C4963" s="85"/>
      <c r="D4963" s="85"/>
      <c r="E4963" s="88"/>
      <c r="F4963" s="17"/>
      <c r="G4963" s="17"/>
      <c r="I4963" s="43"/>
      <c r="J4963" s="308"/>
      <c r="K4963" s="51"/>
      <c r="N4963" s="309"/>
      <c r="R4963" s="17"/>
      <c r="T4963" s="17"/>
      <c r="V4963" s="17"/>
      <c r="W4963" s="51"/>
    </row>
    <row r="4964">
      <c r="A4964" s="307"/>
      <c r="B4964" s="85"/>
      <c r="C4964" s="85"/>
      <c r="D4964" s="85"/>
      <c r="E4964" s="88"/>
      <c r="F4964" s="17"/>
      <c r="G4964" s="17"/>
      <c r="I4964" s="43"/>
      <c r="J4964" s="308"/>
      <c r="K4964" s="51"/>
      <c r="N4964" s="309"/>
      <c r="R4964" s="17"/>
      <c r="T4964" s="17"/>
      <c r="V4964" s="17"/>
      <c r="W4964" s="51"/>
    </row>
    <row r="4965">
      <c r="A4965" s="307"/>
      <c r="B4965" s="85"/>
      <c r="C4965" s="85"/>
      <c r="D4965" s="85"/>
      <c r="E4965" s="88"/>
      <c r="F4965" s="17"/>
      <c r="G4965" s="17"/>
      <c r="I4965" s="43"/>
      <c r="J4965" s="308"/>
      <c r="K4965" s="51"/>
      <c r="N4965" s="309"/>
      <c r="R4965" s="17"/>
      <c r="T4965" s="17"/>
      <c r="V4965" s="17"/>
      <c r="W4965" s="51"/>
    </row>
    <row r="4966">
      <c r="A4966" s="307"/>
      <c r="B4966" s="85"/>
      <c r="C4966" s="85"/>
      <c r="D4966" s="85"/>
      <c r="E4966" s="88"/>
      <c r="F4966" s="17"/>
      <c r="G4966" s="17"/>
      <c r="I4966" s="43"/>
      <c r="J4966" s="308"/>
      <c r="K4966" s="51"/>
      <c r="N4966" s="309"/>
      <c r="R4966" s="17"/>
      <c r="T4966" s="17"/>
      <c r="V4966" s="17"/>
      <c r="W4966" s="51"/>
    </row>
    <row r="4967">
      <c r="A4967" s="307"/>
      <c r="B4967" s="85"/>
      <c r="C4967" s="85"/>
      <c r="D4967" s="85"/>
      <c r="E4967" s="88"/>
      <c r="F4967" s="17"/>
      <c r="G4967" s="17"/>
      <c r="I4967" s="43"/>
      <c r="J4967" s="308"/>
      <c r="K4967" s="51"/>
      <c r="N4967" s="309"/>
      <c r="R4967" s="17"/>
      <c r="T4967" s="17"/>
      <c r="V4967" s="17"/>
      <c r="W4967" s="51"/>
    </row>
    <row r="4968">
      <c r="A4968" s="307"/>
      <c r="B4968" s="85"/>
      <c r="C4968" s="85"/>
      <c r="D4968" s="85"/>
      <c r="E4968" s="88"/>
      <c r="F4968" s="17"/>
      <c r="G4968" s="17"/>
      <c r="I4968" s="43"/>
      <c r="J4968" s="308"/>
      <c r="K4968" s="51"/>
      <c r="N4968" s="309"/>
      <c r="R4968" s="17"/>
      <c r="T4968" s="17"/>
      <c r="V4968" s="17"/>
      <c r="W4968" s="51"/>
    </row>
    <row r="4969">
      <c r="A4969" s="307"/>
      <c r="B4969" s="85"/>
      <c r="C4969" s="85"/>
      <c r="D4969" s="85"/>
      <c r="E4969" s="88"/>
      <c r="F4969" s="17"/>
      <c r="G4969" s="17"/>
      <c r="I4969" s="43"/>
      <c r="J4969" s="308"/>
      <c r="K4969" s="51"/>
      <c r="N4969" s="309"/>
      <c r="R4969" s="17"/>
      <c r="T4969" s="17"/>
      <c r="V4969" s="17"/>
      <c r="W4969" s="51"/>
    </row>
    <row r="4970">
      <c r="A4970" s="307"/>
      <c r="B4970" s="85"/>
      <c r="C4970" s="85"/>
      <c r="D4970" s="85"/>
      <c r="E4970" s="88"/>
      <c r="F4970" s="17"/>
      <c r="G4970" s="17"/>
      <c r="I4970" s="43"/>
      <c r="J4970" s="308"/>
      <c r="K4970" s="51"/>
      <c r="N4970" s="309"/>
      <c r="R4970" s="17"/>
      <c r="T4970" s="17"/>
      <c r="V4970" s="17"/>
      <c r="W4970" s="51"/>
    </row>
    <row r="4971">
      <c r="A4971" s="307"/>
      <c r="B4971" s="85"/>
      <c r="C4971" s="85"/>
      <c r="D4971" s="85"/>
      <c r="E4971" s="88"/>
      <c r="F4971" s="17"/>
      <c r="G4971" s="17"/>
      <c r="I4971" s="43"/>
      <c r="J4971" s="308"/>
      <c r="K4971" s="51"/>
      <c r="N4971" s="309"/>
      <c r="R4971" s="17"/>
      <c r="T4971" s="17"/>
      <c r="V4971" s="17"/>
      <c r="W4971" s="51"/>
    </row>
    <row r="4972">
      <c r="A4972" s="307"/>
      <c r="B4972" s="85"/>
      <c r="C4972" s="85"/>
      <c r="D4972" s="85"/>
      <c r="E4972" s="88"/>
      <c r="F4972" s="17"/>
      <c r="G4972" s="17"/>
      <c r="I4972" s="43"/>
      <c r="J4972" s="308"/>
      <c r="K4972" s="51"/>
      <c r="N4972" s="309"/>
      <c r="R4972" s="17"/>
      <c r="T4972" s="17"/>
      <c r="V4972" s="17"/>
      <c r="W4972" s="51"/>
    </row>
    <row r="4973">
      <c r="A4973" s="307"/>
      <c r="B4973" s="85"/>
      <c r="C4973" s="85"/>
      <c r="D4973" s="85"/>
      <c r="E4973" s="88"/>
      <c r="F4973" s="17"/>
      <c r="G4973" s="17"/>
      <c r="I4973" s="43"/>
      <c r="J4973" s="308"/>
      <c r="K4973" s="51"/>
      <c r="N4973" s="309"/>
      <c r="R4973" s="17"/>
      <c r="T4973" s="17"/>
      <c r="V4973" s="17"/>
      <c r="W4973" s="51"/>
    </row>
    <row r="4974">
      <c r="A4974" s="307"/>
      <c r="B4974" s="85"/>
      <c r="C4974" s="85"/>
      <c r="D4974" s="85"/>
      <c r="E4974" s="88"/>
      <c r="F4974" s="17"/>
      <c r="G4974" s="17"/>
      <c r="I4974" s="43"/>
      <c r="J4974" s="308"/>
      <c r="K4974" s="51"/>
      <c r="N4974" s="309"/>
      <c r="R4974" s="17"/>
      <c r="T4974" s="17"/>
      <c r="V4974" s="17"/>
      <c r="W4974" s="51"/>
    </row>
    <row r="4975">
      <c r="A4975" s="307"/>
      <c r="B4975" s="85"/>
      <c r="C4975" s="85"/>
      <c r="D4975" s="85"/>
      <c r="E4975" s="88"/>
      <c r="F4975" s="17"/>
      <c r="G4975" s="17"/>
      <c r="I4975" s="43"/>
      <c r="J4975" s="308"/>
      <c r="K4975" s="51"/>
      <c r="N4975" s="309"/>
      <c r="R4975" s="17"/>
      <c r="T4975" s="17"/>
      <c r="V4975" s="17"/>
      <c r="W4975" s="51"/>
    </row>
    <row r="4976">
      <c r="A4976" s="307"/>
      <c r="B4976" s="85"/>
      <c r="C4976" s="85"/>
      <c r="D4976" s="85"/>
      <c r="E4976" s="88"/>
      <c r="F4976" s="17"/>
      <c r="G4976" s="17"/>
      <c r="I4976" s="43"/>
      <c r="J4976" s="308"/>
      <c r="K4976" s="51"/>
      <c r="N4976" s="309"/>
      <c r="R4976" s="17"/>
      <c r="T4976" s="17"/>
      <c r="V4976" s="17"/>
      <c r="W4976" s="51"/>
    </row>
    <row r="4977">
      <c r="A4977" s="307"/>
      <c r="B4977" s="85"/>
      <c r="C4977" s="85"/>
      <c r="D4977" s="85"/>
      <c r="E4977" s="88"/>
      <c r="F4977" s="17"/>
      <c r="G4977" s="17"/>
      <c r="I4977" s="43"/>
      <c r="J4977" s="308"/>
      <c r="K4977" s="51"/>
      <c r="N4977" s="309"/>
      <c r="R4977" s="17"/>
      <c r="T4977" s="17"/>
      <c r="V4977" s="17"/>
      <c r="W4977" s="51"/>
    </row>
    <row r="4978">
      <c r="A4978" s="307"/>
      <c r="B4978" s="85"/>
      <c r="C4978" s="85"/>
      <c r="D4978" s="85"/>
      <c r="E4978" s="88"/>
      <c r="F4978" s="17"/>
      <c r="G4978" s="17"/>
      <c r="I4978" s="43"/>
      <c r="J4978" s="308"/>
      <c r="K4978" s="51"/>
      <c r="N4978" s="309"/>
      <c r="R4978" s="17"/>
      <c r="T4978" s="17"/>
      <c r="V4978" s="17"/>
      <c r="W4978" s="51"/>
    </row>
    <row r="4979">
      <c r="A4979" s="307"/>
      <c r="B4979" s="85"/>
      <c r="C4979" s="85"/>
      <c r="D4979" s="85"/>
      <c r="E4979" s="88"/>
      <c r="F4979" s="17"/>
      <c r="G4979" s="17"/>
      <c r="I4979" s="43"/>
      <c r="J4979" s="308"/>
      <c r="K4979" s="51"/>
      <c r="N4979" s="309"/>
      <c r="R4979" s="17"/>
      <c r="T4979" s="17"/>
      <c r="V4979" s="17"/>
      <c r="W4979" s="51"/>
    </row>
    <row r="4980">
      <c r="A4980" s="307"/>
      <c r="B4980" s="85"/>
      <c r="C4980" s="85"/>
      <c r="D4980" s="85"/>
      <c r="E4980" s="88"/>
      <c r="F4980" s="17"/>
      <c r="G4980" s="17"/>
      <c r="I4980" s="43"/>
      <c r="J4980" s="308"/>
      <c r="K4980" s="51"/>
      <c r="N4980" s="309"/>
      <c r="R4980" s="17"/>
      <c r="T4980" s="17"/>
      <c r="V4980" s="17"/>
      <c r="W4980" s="51"/>
    </row>
    <row r="4981">
      <c r="A4981" s="307"/>
      <c r="B4981" s="85"/>
      <c r="C4981" s="85"/>
      <c r="D4981" s="85"/>
      <c r="E4981" s="88"/>
      <c r="F4981" s="17"/>
      <c r="G4981" s="17"/>
      <c r="I4981" s="43"/>
      <c r="J4981" s="308"/>
      <c r="K4981" s="51"/>
      <c r="N4981" s="309"/>
      <c r="R4981" s="17"/>
      <c r="T4981" s="17"/>
      <c r="V4981" s="17"/>
      <c r="W4981" s="51"/>
    </row>
    <row r="4982">
      <c r="A4982" s="307"/>
      <c r="B4982" s="85"/>
      <c r="C4982" s="85"/>
      <c r="D4982" s="85"/>
      <c r="E4982" s="88"/>
      <c r="F4982" s="17"/>
      <c r="G4982" s="17"/>
      <c r="I4982" s="43"/>
      <c r="J4982" s="308"/>
      <c r="K4982" s="51"/>
      <c r="N4982" s="309"/>
      <c r="R4982" s="17"/>
      <c r="T4982" s="17"/>
      <c r="V4982" s="17"/>
      <c r="W4982" s="51"/>
    </row>
    <row r="4983">
      <c r="A4983" s="307"/>
      <c r="B4983" s="85"/>
      <c r="C4983" s="85"/>
      <c r="D4983" s="85"/>
      <c r="E4983" s="88"/>
      <c r="F4983" s="17"/>
      <c r="G4983" s="17"/>
      <c r="I4983" s="43"/>
      <c r="J4983" s="308"/>
      <c r="K4983" s="51"/>
      <c r="N4983" s="309"/>
      <c r="R4983" s="17"/>
      <c r="T4983" s="17"/>
      <c r="V4983" s="17"/>
      <c r="W4983" s="51"/>
    </row>
    <row r="4984">
      <c r="A4984" s="307"/>
      <c r="B4984" s="85"/>
      <c r="C4984" s="85"/>
      <c r="D4984" s="85"/>
      <c r="E4984" s="88"/>
      <c r="F4984" s="17"/>
      <c r="G4984" s="17"/>
      <c r="I4984" s="43"/>
      <c r="J4984" s="308"/>
      <c r="K4984" s="51"/>
      <c r="N4984" s="309"/>
      <c r="R4984" s="17"/>
      <c r="T4984" s="17"/>
      <c r="V4984" s="17"/>
      <c r="W4984" s="51"/>
    </row>
    <row r="4985">
      <c r="A4985" s="307"/>
      <c r="B4985" s="85"/>
      <c r="C4985" s="85"/>
      <c r="D4985" s="85"/>
      <c r="E4985" s="88"/>
      <c r="F4985" s="17"/>
      <c r="G4985" s="17"/>
      <c r="I4985" s="43"/>
      <c r="J4985" s="308"/>
      <c r="K4985" s="51"/>
      <c r="N4985" s="309"/>
      <c r="R4985" s="17"/>
      <c r="T4985" s="17"/>
      <c r="V4985" s="17"/>
      <c r="W4985" s="51"/>
    </row>
    <row r="4986">
      <c r="A4986" s="307"/>
      <c r="B4986" s="85"/>
      <c r="C4986" s="85"/>
      <c r="D4986" s="85"/>
      <c r="E4986" s="88"/>
      <c r="F4986" s="17"/>
      <c r="G4986" s="17"/>
      <c r="I4986" s="43"/>
      <c r="J4986" s="308"/>
      <c r="K4986" s="51"/>
      <c r="N4986" s="309"/>
      <c r="R4986" s="17"/>
      <c r="T4986" s="17"/>
      <c r="V4986" s="17"/>
      <c r="W4986" s="51"/>
    </row>
    <row r="4987">
      <c r="A4987" s="307"/>
      <c r="B4987" s="85"/>
      <c r="C4987" s="85"/>
      <c r="D4987" s="85"/>
      <c r="E4987" s="88"/>
      <c r="F4987" s="17"/>
      <c r="G4987" s="17"/>
      <c r="I4987" s="43"/>
      <c r="J4987" s="308"/>
      <c r="K4987" s="51"/>
      <c r="N4987" s="309"/>
      <c r="R4987" s="17"/>
      <c r="T4987" s="17"/>
      <c r="V4987" s="17"/>
      <c r="W4987" s="51"/>
    </row>
    <row r="4988">
      <c r="A4988" s="307"/>
      <c r="B4988" s="85"/>
      <c r="C4988" s="85"/>
      <c r="D4988" s="85"/>
      <c r="E4988" s="88"/>
      <c r="F4988" s="17"/>
      <c r="G4988" s="17"/>
      <c r="I4988" s="43"/>
      <c r="J4988" s="308"/>
      <c r="K4988" s="51"/>
      <c r="N4988" s="309"/>
      <c r="R4988" s="17"/>
      <c r="T4988" s="17"/>
      <c r="V4988" s="17"/>
      <c r="W4988" s="51"/>
    </row>
    <row r="4989">
      <c r="A4989" s="307"/>
      <c r="B4989" s="85"/>
      <c r="C4989" s="85"/>
      <c r="D4989" s="85"/>
      <c r="E4989" s="88"/>
      <c r="F4989" s="17"/>
      <c r="G4989" s="17"/>
      <c r="I4989" s="43"/>
      <c r="J4989" s="308"/>
      <c r="K4989" s="51"/>
      <c r="N4989" s="309"/>
      <c r="R4989" s="17"/>
      <c r="T4989" s="17"/>
      <c r="V4989" s="17"/>
      <c r="W4989" s="51"/>
    </row>
    <row r="4990">
      <c r="A4990" s="307"/>
      <c r="B4990" s="85"/>
      <c r="C4990" s="85"/>
      <c r="D4990" s="85"/>
      <c r="E4990" s="88"/>
      <c r="F4990" s="17"/>
      <c r="G4990" s="17"/>
      <c r="I4990" s="43"/>
      <c r="J4990" s="308"/>
      <c r="K4990" s="51"/>
      <c r="N4990" s="309"/>
      <c r="R4990" s="17"/>
      <c r="T4990" s="17"/>
      <c r="V4990" s="17"/>
      <c r="W4990" s="51"/>
    </row>
    <row r="4991">
      <c r="A4991" s="307"/>
      <c r="B4991" s="85"/>
      <c r="C4991" s="85"/>
      <c r="D4991" s="85"/>
      <c r="E4991" s="88"/>
      <c r="F4991" s="17"/>
      <c r="G4991" s="17"/>
      <c r="I4991" s="43"/>
      <c r="J4991" s="308"/>
      <c r="K4991" s="51"/>
      <c r="N4991" s="309"/>
      <c r="R4991" s="17"/>
      <c r="T4991" s="17"/>
      <c r="V4991" s="17"/>
      <c r="W4991" s="51"/>
    </row>
    <row r="4992">
      <c r="A4992" s="307"/>
      <c r="B4992" s="85"/>
      <c r="C4992" s="85"/>
      <c r="D4992" s="85"/>
      <c r="E4992" s="88"/>
      <c r="F4992" s="17"/>
      <c r="G4992" s="17"/>
      <c r="I4992" s="43"/>
      <c r="J4992" s="308"/>
      <c r="K4992" s="51"/>
      <c r="N4992" s="309"/>
      <c r="R4992" s="17"/>
      <c r="T4992" s="17"/>
      <c r="V4992" s="17"/>
      <c r="W4992" s="51"/>
    </row>
    <row r="4993">
      <c r="A4993" s="307"/>
      <c r="B4993" s="85"/>
      <c r="C4993" s="85"/>
      <c r="D4993" s="85"/>
      <c r="E4993" s="88"/>
      <c r="G4993" s="17"/>
      <c r="I4993" s="43"/>
      <c r="J4993" s="308"/>
      <c r="K4993" s="51"/>
      <c r="N4993" s="309"/>
      <c r="R4993" s="17"/>
      <c r="T4993" s="17"/>
      <c r="V4993" s="17"/>
      <c r="W4993" s="51"/>
    </row>
    <row r="4994">
      <c r="A4994" s="307"/>
      <c r="B4994" s="85"/>
      <c r="C4994" s="85"/>
      <c r="D4994" s="85"/>
      <c r="E4994" s="88"/>
      <c r="G4994" s="17"/>
      <c r="I4994" s="43"/>
      <c r="J4994" s="308"/>
      <c r="K4994" s="51"/>
      <c r="N4994" s="309"/>
      <c r="R4994" s="17"/>
      <c r="T4994" s="17"/>
      <c r="V4994" s="17"/>
      <c r="W4994" s="51"/>
    </row>
    <row r="4995">
      <c r="A4995" s="307"/>
      <c r="B4995" s="85"/>
      <c r="C4995" s="85"/>
      <c r="D4995" s="85"/>
      <c r="E4995" s="88"/>
      <c r="G4995" s="17"/>
      <c r="I4995" s="43"/>
      <c r="J4995" s="308"/>
      <c r="K4995" s="51"/>
      <c r="N4995" s="309"/>
      <c r="R4995" s="17"/>
      <c r="T4995" s="17"/>
      <c r="V4995" s="17"/>
      <c r="W4995" s="51"/>
    </row>
    <row r="4996">
      <c r="A4996" s="307"/>
      <c r="B4996" s="85"/>
      <c r="C4996" s="85"/>
      <c r="D4996" s="85"/>
      <c r="E4996" s="88"/>
      <c r="G4996" s="17"/>
      <c r="I4996" s="43"/>
      <c r="J4996" s="308"/>
      <c r="K4996" s="51"/>
      <c r="N4996" s="309"/>
      <c r="R4996" s="17"/>
      <c r="T4996" s="17"/>
      <c r="V4996" s="17"/>
      <c r="W4996" s="51"/>
    </row>
    <row r="4997">
      <c r="A4997" s="307"/>
      <c r="B4997" s="85"/>
      <c r="C4997" s="85"/>
      <c r="D4997" s="85"/>
      <c r="E4997" s="88"/>
      <c r="G4997" s="17"/>
      <c r="I4997" s="43"/>
      <c r="J4997" s="308"/>
      <c r="K4997" s="51"/>
      <c r="N4997" s="309"/>
      <c r="R4997" s="17"/>
      <c r="T4997" s="17"/>
      <c r="V4997" s="17"/>
      <c r="W4997" s="51"/>
    </row>
    <row r="4998">
      <c r="A4998" s="307"/>
      <c r="B4998" s="85"/>
      <c r="C4998" s="85"/>
      <c r="D4998" s="85"/>
      <c r="E4998" s="88"/>
      <c r="G4998" s="17"/>
      <c r="I4998" s="43"/>
      <c r="J4998" s="308"/>
      <c r="K4998" s="51"/>
      <c r="N4998" s="309"/>
      <c r="R4998" s="17"/>
      <c r="T4998" s="17"/>
      <c r="V4998" s="17"/>
      <c r="W4998" s="51"/>
    </row>
    <row r="4999">
      <c r="A4999" s="307"/>
      <c r="B4999" s="85"/>
      <c r="C4999" s="85"/>
      <c r="D4999" s="85"/>
      <c r="E4999" s="88"/>
      <c r="G4999" s="17"/>
      <c r="I4999" s="43"/>
      <c r="J4999" s="308"/>
      <c r="K4999" s="51"/>
      <c r="N4999" s="309"/>
      <c r="R4999" s="17"/>
      <c r="T4999" s="17"/>
      <c r="V4999" s="17"/>
      <c r="W4999" s="51"/>
    </row>
    <row r="5000">
      <c r="A5000" s="307"/>
      <c r="B5000" s="85"/>
      <c r="C5000" s="85"/>
      <c r="D5000" s="85"/>
      <c r="E5000" s="88"/>
      <c r="G5000" s="17"/>
      <c r="I5000" s="43"/>
      <c r="J5000" s="308"/>
      <c r="K5000" s="51"/>
      <c r="N5000" s="309"/>
      <c r="R5000" s="17"/>
      <c r="T5000" s="17"/>
      <c r="V5000" s="17"/>
      <c r="W5000" s="51"/>
    </row>
    <row r="5001">
      <c r="A5001" s="307"/>
      <c r="B5001" s="85"/>
      <c r="C5001" s="85"/>
      <c r="D5001" s="85"/>
      <c r="E5001" s="88"/>
      <c r="G5001" s="17"/>
      <c r="I5001" s="43"/>
      <c r="J5001" s="308"/>
      <c r="K5001" s="51"/>
      <c r="N5001" s="309"/>
      <c r="R5001" s="17"/>
      <c r="T5001" s="17"/>
      <c r="V5001" s="17"/>
      <c r="W5001" s="51"/>
    </row>
    <row r="5002">
      <c r="A5002" s="307"/>
      <c r="B5002" s="85"/>
      <c r="C5002" s="85"/>
      <c r="D5002" s="85"/>
      <c r="E5002" s="88"/>
      <c r="G5002" s="17"/>
      <c r="I5002" s="43"/>
      <c r="J5002" s="308"/>
      <c r="K5002" s="51"/>
      <c r="N5002" s="309"/>
      <c r="R5002" s="17"/>
      <c r="T5002" s="17"/>
      <c r="V5002" s="17"/>
      <c r="W5002" s="51"/>
    </row>
    <row r="5003">
      <c r="A5003" s="307"/>
      <c r="B5003" s="85"/>
      <c r="C5003" s="85"/>
      <c r="D5003" s="85"/>
      <c r="E5003" s="88"/>
      <c r="G5003" s="17"/>
      <c r="I5003" s="43"/>
      <c r="J5003" s="308"/>
      <c r="K5003" s="51"/>
      <c r="N5003" s="309"/>
      <c r="R5003" s="17"/>
      <c r="T5003" s="17"/>
      <c r="V5003" s="17"/>
      <c r="W5003" s="51"/>
    </row>
    <row r="5004">
      <c r="A5004" s="307"/>
      <c r="B5004" s="85"/>
      <c r="C5004" s="85"/>
      <c r="D5004" s="85"/>
      <c r="E5004" s="88"/>
      <c r="G5004" s="17"/>
      <c r="I5004" s="43"/>
      <c r="J5004" s="308"/>
      <c r="K5004" s="51"/>
      <c r="N5004" s="309"/>
      <c r="R5004" s="17"/>
      <c r="T5004" s="17"/>
      <c r="V5004" s="17"/>
      <c r="W5004" s="51"/>
    </row>
    <row r="5005">
      <c r="A5005" s="307"/>
      <c r="B5005" s="85"/>
      <c r="C5005" s="85"/>
      <c r="D5005" s="85"/>
      <c r="E5005" s="88"/>
      <c r="G5005" s="17"/>
      <c r="I5005" s="43"/>
      <c r="J5005" s="308"/>
      <c r="K5005" s="51"/>
      <c r="N5005" s="309"/>
      <c r="R5005" s="17"/>
      <c r="T5005" s="17"/>
      <c r="V5005" s="17"/>
      <c r="W5005" s="51"/>
    </row>
    <row r="5006">
      <c r="A5006" s="307"/>
      <c r="B5006" s="85"/>
      <c r="C5006" s="85"/>
      <c r="D5006" s="85"/>
      <c r="E5006" s="88"/>
      <c r="G5006" s="17"/>
      <c r="I5006" s="43"/>
      <c r="J5006" s="308"/>
      <c r="K5006" s="51"/>
      <c r="N5006" s="309"/>
      <c r="R5006" s="17"/>
      <c r="T5006" s="17"/>
      <c r="V5006" s="17"/>
      <c r="W5006" s="51"/>
    </row>
    <row r="5007">
      <c r="A5007" s="307"/>
      <c r="B5007" s="85"/>
      <c r="C5007" s="85"/>
      <c r="D5007" s="85"/>
      <c r="E5007" s="88"/>
      <c r="G5007" s="17"/>
      <c r="I5007" s="43"/>
      <c r="J5007" s="308"/>
      <c r="K5007" s="51"/>
      <c r="N5007" s="309"/>
      <c r="R5007" s="17"/>
      <c r="T5007" s="17"/>
      <c r="V5007" s="17"/>
      <c r="W5007" s="51"/>
    </row>
    <row r="5008">
      <c r="A5008" s="307"/>
      <c r="B5008" s="85"/>
      <c r="C5008" s="85"/>
      <c r="D5008" s="85"/>
      <c r="E5008" s="88"/>
      <c r="G5008" s="17"/>
      <c r="I5008" s="43"/>
      <c r="J5008" s="308"/>
      <c r="K5008" s="51"/>
      <c r="N5008" s="309"/>
      <c r="R5008" s="17"/>
      <c r="T5008" s="17"/>
      <c r="V5008" s="17"/>
      <c r="W5008" s="51"/>
    </row>
    <row r="5009">
      <c r="A5009" s="307"/>
      <c r="B5009" s="85"/>
      <c r="C5009" s="85"/>
      <c r="D5009" s="85"/>
      <c r="E5009" s="88"/>
      <c r="G5009" s="17"/>
      <c r="I5009" s="43"/>
      <c r="J5009" s="308"/>
      <c r="K5009" s="51"/>
      <c r="N5009" s="309"/>
      <c r="R5009" s="17"/>
      <c r="T5009" s="17"/>
      <c r="V5009" s="17"/>
      <c r="W5009" s="51"/>
    </row>
    <row r="5010">
      <c r="A5010" s="307"/>
      <c r="B5010" s="85"/>
      <c r="C5010" s="85"/>
      <c r="D5010" s="85"/>
      <c r="E5010" s="88"/>
      <c r="G5010" s="17"/>
      <c r="I5010" s="43"/>
      <c r="J5010" s="308"/>
      <c r="K5010" s="51"/>
      <c r="N5010" s="309"/>
      <c r="R5010" s="17"/>
      <c r="T5010" s="17"/>
      <c r="V5010" s="17"/>
      <c r="W5010" s="51"/>
    </row>
    <row r="5011">
      <c r="A5011" s="307"/>
      <c r="B5011" s="85"/>
      <c r="C5011" s="85"/>
      <c r="D5011" s="85"/>
      <c r="E5011" s="88"/>
      <c r="G5011" s="17"/>
      <c r="I5011" s="43"/>
      <c r="J5011" s="308"/>
      <c r="K5011" s="51"/>
      <c r="N5011" s="309"/>
      <c r="R5011" s="17"/>
      <c r="T5011" s="17"/>
      <c r="V5011" s="17"/>
      <c r="W5011" s="51"/>
    </row>
    <row r="5012">
      <c r="A5012" s="307"/>
      <c r="B5012" s="85"/>
      <c r="C5012" s="85"/>
      <c r="D5012" s="85"/>
      <c r="E5012" s="88"/>
      <c r="G5012" s="17"/>
      <c r="I5012" s="43"/>
      <c r="J5012" s="308"/>
      <c r="K5012" s="51"/>
      <c r="N5012" s="309"/>
      <c r="R5012" s="17"/>
      <c r="T5012" s="17"/>
      <c r="V5012" s="17"/>
      <c r="W5012" s="51"/>
    </row>
    <row r="5013">
      <c r="A5013" s="307"/>
      <c r="B5013" s="85"/>
      <c r="C5013" s="85"/>
      <c r="D5013" s="85"/>
      <c r="E5013" s="88"/>
      <c r="G5013" s="17"/>
      <c r="I5013" s="43"/>
      <c r="J5013" s="308"/>
      <c r="K5013" s="51"/>
      <c r="N5013" s="309"/>
      <c r="R5013" s="17"/>
      <c r="T5013" s="17"/>
      <c r="V5013" s="17"/>
      <c r="W5013" s="51"/>
    </row>
    <row r="5014">
      <c r="A5014" s="307"/>
      <c r="B5014" s="85"/>
      <c r="C5014" s="85"/>
      <c r="D5014" s="85"/>
      <c r="E5014" s="88"/>
      <c r="G5014" s="17"/>
      <c r="I5014" s="43"/>
      <c r="J5014" s="308"/>
      <c r="K5014" s="51"/>
      <c r="N5014" s="309"/>
      <c r="R5014" s="17"/>
      <c r="T5014" s="17"/>
      <c r="V5014" s="17"/>
      <c r="W5014" s="51"/>
    </row>
    <row r="5015">
      <c r="A5015" s="307"/>
      <c r="B5015" s="85"/>
      <c r="C5015" s="85"/>
      <c r="D5015" s="85"/>
      <c r="E5015" s="88"/>
      <c r="G5015" s="17"/>
      <c r="I5015" s="43"/>
      <c r="J5015" s="308"/>
      <c r="K5015" s="51"/>
      <c r="N5015" s="309"/>
      <c r="R5015" s="17"/>
      <c r="T5015" s="17"/>
      <c r="V5015" s="17"/>
      <c r="W5015" s="51"/>
    </row>
    <row r="5016">
      <c r="A5016" s="307"/>
      <c r="B5016" s="85"/>
      <c r="C5016" s="85"/>
      <c r="D5016" s="85"/>
      <c r="E5016" s="88"/>
      <c r="G5016" s="17"/>
      <c r="I5016" s="43"/>
      <c r="J5016" s="308"/>
      <c r="K5016" s="51"/>
      <c r="N5016" s="309"/>
      <c r="R5016" s="17"/>
      <c r="T5016" s="17"/>
      <c r="V5016" s="17"/>
      <c r="W5016" s="51"/>
    </row>
    <row r="5017">
      <c r="A5017" s="307"/>
      <c r="B5017" s="85"/>
      <c r="C5017" s="85"/>
      <c r="D5017" s="85"/>
      <c r="E5017" s="88"/>
      <c r="G5017" s="17"/>
      <c r="I5017" s="43"/>
      <c r="J5017" s="308"/>
      <c r="K5017" s="51"/>
      <c r="N5017" s="309"/>
      <c r="R5017" s="17"/>
      <c r="T5017" s="17"/>
      <c r="V5017" s="17"/>
      <c r="W5017" s="51"/>
    </row>
    <row r="5018">
      <c r="A5018" s="307"/>
      <c r="B5018" s="85"/>
      <c r="C5018" s="85"/>
      <c r="D5018" s="85"/>
      <c r="E5018" s="88"/>
      <c r="G5018" s="17"/>
      <c r="I5018" s="43"/>
      <c r="J5018" s="308"/>
      <c r="K5018" s="51"/>
      <c r="N5018" s="309"/>
      <c r="R5018" s="17"/>
      <c r="T5018" s="17"/>
      <c r="V5018" s="17"/>
      <c r="W5018" s="51"/>
    </row>
    <row r="5019">
      <c r="A5019" s="307"/>
      <c r="B5019" s="85"/>
      <c r="C5019" s="85"/>
      <c r="D5019" s="85"/>
      <c r="E5019" s="88"/>
      <c r="G5019" s="17"/>
      <c r="I5019" s="43"/>
      <c r="J5019" s="308"/>
      <c r="K5019" s="51"/>
      <c r="N5019" s="309"/>
      <c r="R5019" s="17"/>
      <c r="T5019" s="17"/>
      <c r="V5019" s="17"/>
      <c r="W5019" s="51"/>
    </row>
    <row r="5020">
      <c r="A5020" s="307"/>
      <c r="B5020" s="85"/>
      <c r="C5020" s="85"/>
      <c r="D5020" s="85"/>
      <c r="E5020" s="88"/>
      <c r="G5020" s="17"/>
      <c r="I5020" s="43"/>
      <c r="J5020" s="308"/>
      <c r="K5020" s="51"/>
      <c r="N5020" s="309"/>
      <c r="R5020" s="17"/>
      <c r="T5020" s="17"/>
      <c r="V5020" s="17"/>
      <c r="W5020" s="51"/>
    </row>
    <row r="5021">
      <c r="A5021" s="307"/>
      <c r="B5021" s="85"/>
      <c r="C5021" s="85"/>
      <c r="D5021" s="85"/>
      <c r="E5021" s="88"/>
      <c r="G5021" s="17"/>
      <c r="I5021" s="43"/>
      <c r="J5021" s="308"/>
      <c r="K5021" s="51"/>
      <c r="N5021" s="309"/>
      <c r="R5021" s="17"/>
      <c r="T5021" s="17"/>
      <c r="V5021" s="17"/>
      <c r="W5021" s="51"/>
    </row>
    <row r="5022">
      <c r="A5022" s="307"/>
      <c r="B5022" s="85"/>
      <c r="C5022" s="85"/>
      <c r="D5022" s="85"/>
      <c r="E5022" s="88"/>
      <c r="G5022" s="17"/>
      <c r="I5022" s="43"/>
      <c r="J5022" s="308"/>
      <c r="K5022" s="51"/>
      <c r="N5022" s="309"/>
      <c r="R5022" s="17"/>
      <c r="T5022" s="17"/>
      <c r="V5022" s="17"/>
      <c r="W5022" s="51"/>
    </row>
    <row r="5023">
      <c r="A5023" s="307"/>
      <c r="B5023" s="85"/>
      <c r="C5023" s="85"/>
      <c r="D5023" s="85"/>
      <c r="E5023" s="88"/>
      <c r="G5023" s="17"/>
      <c r="I5023" s="43"/>
      <c r="J5023" s="308"/>
      <c r="K5023" s="51"/>
      <c r="N5023" s="309"/>
      <c r="R5023" s="17"/>
      <c r="T5023" s="17"/>
      <c r="V5023" s="17"/>
      <c r="W5023" s="51"/>
    </row>
    <row r="5024">
      <c r="A5024" s="307"/>
      <c r="B5024" s="85"/>
      <c r="C5024" s="85"/>
      <c r="D5024" s="85"/>
      <c r="E5024" s="88"/>
      <c r="G5024" s="17"/>
      <c r="I5024" s="43"/>
      <c r="J5024" s="308"/>
      <c r="K5024" s="51"/>
      <c r="N5024" s="309"/>
      <c r="R5024" s="17"/>
      <c r="T5024" s="17"/>
      <c r="V5024" s="17"/>
      <c r="W5024" s="51"/>
    </row>
    <row r="5025">
      <c r="A5025" s="307"/>
      <c r="B5025" s="85"/>
      <c r="C5025" s="85"/>
      <c r="D5025" s="85"/>
      <c r="E5025" s="88"/>
      <c r="G5025" s="17"/>
      <c r="I5025" s="43"/>
      <c r="J5025" s="308"/>
      <c r="K5025" s="51"/>
      <c r="N5025" s="309"/>
      <c r="R5025" s="17"/>
      <c r="T5025" s="17"/>
      <c r="V5025" s="17"/>
      <c r="W5025" s="51"/>
    </row>
    <row r="5026">
      <c r="A5026" s="307"/>
      <c r="B5026" s="85"/>
      <c r="C5026" s="85"/>
      <c r="D5026" s="85"/>
      <c r="E5026" s="88"/>
      <c r="G5026" s="17"/>
      <c r="I5026" s="43"/>
      <c r="J5026" s="308"/>
      <c r="K5026" s="51"/>
      <c r="N5026" s="309"/>
      <c r="R5026" s="17"/>
      <c r="T5026" s="17"/>
      <c r="V5026" s="17"/>
      <c r="W5026" s="51"/>
    </row>
    <row r="5027">
      <c r="A5027" s="307"/>
      <c r="B5027" s="85"/>
      <c r="C5027" s="85"/>
      <c r="D5027" s="85"/>
      <c r="E5027" s="88"/>
      <c r="G5027" s="17"/>
      <c r="I5027" s="43"/>
      <c r="J5027" s="308"/>
      <c r="K5027" s="51"/>
      <c r="N5027" s="309"/>
      <c r="R5027" s="17"/>
      <c r="T5027" s="17"/>
      <c r="V5027" s="17"/>
      <c r="W5027" s="51"/>
    </row>
    <row r="5028">
      <c r="A5028" s="307"/>
      <c r="B5028" s="85"/>
      <c r="C5028" s="85"/>
      <c r="D5028" s="85"/>
      <c r="E5028" s="88"/>
      <c r="G5028" s="17"/>
      <c r="I5028" s="43"/>
      <c r="J5028" s="308"/>
      <c r="K5028" s="51"/>
      <c r="N5028" s="309"/>
      <c r="R5028" s="17"/>
      <c r="T5028" s="17"/>
      <c r="V5028" s="17"/>
      <c r="W5028" s="51"/>
    </row>
    <row r="5029">
      <c r="A5029" s="307"/>
      <c r="B5029" s="85"/>
      <c r="C5029" s="85"/>
      <c r="D5029" s="85"/>
      <c r="E5029" s="88"/>
      <c r="G5029" s="17"/>
      <c r="I5029" s="43"/>
      <c r="J5029" s="308"/>
      <c r="K5029" s="51"/>
      <c r="N5029" s="309"/>
      <c r="R5029" s="17"/>
      <c r="T5029" s="17"/>
      <c r="V5029" s="17"/>
      <c r="W5029" s="51"/>
    </row>
    <row r="5030">
      <c r="A5030" s="307"/>
      <c r="B5030" s="85"/>
      <c r="C5030" s="85"/>
      <c r="D5030" s="85"/>
      <c r="E5030" s="88"/>
      <c r="G5030" s="17"/>
      <c r="I5030" s="43"/>
      <c r="J5030" s="308"/>
      <c r="K5030" s="51"/>
      <c r="N5030" s="309"/>
      <c r="R5030" s="17"/>
      <c r="T5030" s="17"/>
      <c r="V5030" s="17"/>
      <c r="W5030" s="51"/>
    </row>
    <row r="5031">
      <c r="A5031" s="307"/>
      <c r="B5031" s="85"/>
      <c r="C5031" s="85"/>
      <c r="D5031" s="85"/>
      <c r="E5031" s="88"/>
      <c r="G5031" s="17"/>
      <c r="I5031" s="43"/>
      <c r="J5031" s="308"/>
      <c r="K5031" s="51"/>
      <c r="N5031" s="309"/>
      <c r="R5031" s="17"/>
      <c r="T5031" s="17"/>
      <c r="V5031" s="17"/>
      <c r="W5031" s="51"/>
    </row>
    <row r="5032">
      <c r="A5032" s="307"/>
      <c r="B5032" s="85"/>
      <c r="C5032" s="85"/>
      <c r="D5032" s="85"/>
      <c r="E5032" s="88"/>
      <c r="G5032" s="17"/>
      <c r="I5032" s="43"/>
      <c r="J5032" s="308"/>
      <c r="K5032" s="51"/>
      <c r="N5032" s="309"/>
      <c r="R5032" s="17"/>
      <c r="T5032" s="17"/>
      <c r="V5032" s="17"/>
      <c r="W5032" s="51"/>
    </row>
    <row r="5033">
      <c r="A5033" s="307"/>
      <c r="B5033" s="85"/>
      <c r="C5033" s="85"/>
      <c r="D5033" s="85"/>
      <c r="E5033" s="88"/>
      <c r="G5033" s="17"/>
      <c r="I5033" s="43"/>
      <c r="J5033" s="308"/>
      <c r="K5033" s="51"/>
      <c r="N5033" s="309"/>
      <c r="R5033" s="17"/>
      <c r="T5033" s="17"/>
      <c r="V5033" s="17"/>
      <c r="W5033" s="51"/>
    </row>
    <row r="5034">
      <c r="A5034" s="307"/>
      <c r="B5034" s="85"/>
      <c r="C5034" s="85"/>
      <c r="D5034" s="85"/>
      <c r="E5034" s="88"/>
      <c r="G5034" s="17"/>
      <c r="I5034" s="43"/>
      <c r="J5034" s="308"/>
      <c r="K5034" s="51"/>
      <c r="N5034" s="309"/>
      <c r="R5034" s="17"/>
      <c r="T5034" s="17"/>
      <c r="V5034" s="17"/>
      <c r="W5034" s="51"/>
    </row>
    <row r="5035">
      <c r="A5035" s="307"/>
      <c r="B5035" s="85"/>
      <c r="C5035" s="85"/>
      <c r="D5035" s="85"/>
      <c r="E5035" s="88"/>
      <c r="G5035" s="17"/>
      <c r="I5035" s="43"/>
      <c r="J5035" s="308"/>
      <c r="K5035" s="51"/>
      <c r="N5035" s="309"/>
      <c r="R5035" s="17"/>
      <c r="T5035" s="17"/>
      <c r="V5035" s="17"/>
      <c r="W5035" s="51"/>
    </row>
    <row r="5036">
      <c r="A5036" s="307"/>
      <c r="B5036" s="85"/>
      <c r="C5036" s="85"/>
      <c r="D5036" s="85"/>
      <c r="E5036" s="88"/>
      <c r="G5036" s="17"/>
      <c r="I5036" s="43"/>
      <c r="J5036" s="308"/>
      <c r="K5036" s="51"/>
      <c r="N5036" s="309"/>
      <c r="R5036" s="17"/>
      <c r="T5036" s="17"/>
      <c r="V5036" s="17"/>
      <c r="W5036" s="51"/>
    </row>
    <row r="5037">
      <c r="A5037" s="307"/>
      <c r="B5037" s="85"/>
      <c r="C5037" s="85"/>
      <c r="D5037" s="85"/>
      <c r="E5037" s="88"/>
      <c r="G5037" s="17"/>
      <c r="I5037" s="43"/>
      <c r="J5037" s="308"/>
      <c r="K5037" s="51"/>
      <c r="N5037" s="309"/>
      <c r="R5037" s="17"/>
      <c r="T5037" s="17"/>
      <c r="V5037" s="17"/>
      <c r="W5037" s="51"/>
    </row>
    <row r="5038">
      <c r="A5038" s="307"/>
      <c r="B5038" s="85"/>
      <c r="C5038" s="85"/>
      <c r="D5038" s="85"/>
      <c r="E5038" s="88"/>
      <c r="G5038" s="17"/>
      <c r="I5038" s="43"/>
      <c r="J5038" s="308"/>
      <c r="K5038" s="51"/>
      <c r="N5038" s="309"/>
      <c r="R5038" s="17"/>
      <c r="T5038" s="17"/>
      <c r="V5038" s="17"/>
      <c r="W5038" s="51"/>
    </row>
    <row r="5039">
      <c r="A5039" s="307"/>
      <c r="B5039" s="85"/>
      <c r="C5039" s="85"/>
      <c r="D5039" s="85"/>
      <c r="E5039" s="88"/>
      <c r="G5039" s="17"/>
      <c r="I5039" s="43"/>
      <c r="J5039" s="308"/>
      <c r="K5039" s="51"/>
      <c r="N5039" s="309"/>
      <c r="R5039" s="17"/>
      <c r="T5039" s="17"/>
      <c r="V5039" s="17"/>
      <c r="W5039" s="51"/>
    </row>
    <row r="5040">
      <c r="A5040" s="307"/>
      <c r="B5040" s="85"/>
      <c r="C5040" s="85"/>
      <c r="D5040" s="85"/>
      <c r="E5040" s="88"/>
      <c r="G5040" s="17"/>
      <c r="I5040" s="43"/>
      <c r="J5040" s="308"/>
      <c r="K5040" s="51"/>
      <c r="N5040" s="309"/>
      <c r="R5040" s="17"/>
      <c r="T5040" s="17"/>
      <c r="V5040" s="17"/>
      <c r="W5040" s="51"/>
    </row>
    <row r="5041">
      <c r="A5041" s="307"/>
      <c r="B5041" s="85"/>
      <c r="C5041" s="85"/>
      <c r="D5041" s="85"/>
      <c r="E5041" s="88"/>
      <c r="G5041" s="17"/>
      <c r="I5041" s="43"/>
      <c r="J5041" s="308"/>
      <c r="K5041" s="51"/>
      <c r="N5041" s="309"/>
      <c r="R5041" s="17"/>
      <c r="T5041" s="17"/>
      <c r="V5041" s="17"/>
      <c r="W5041" s="51"/>
    </row>
    <row r="5042">
      <c r="A5042" s="307"/>
      <c r="B5042" s="85"/>
      <c r="C5042" s="85"/>
      <c r="D5042" s="85"/>
      <c r="E5042" s="88"/>
      <c r="G5042" s="17"/>
      <c r="I5042" s="43"/>
      <c r="J5042" s="308"/>
      <c r="K5042" s="51"/>
      <c r="N5042" s="309"/>
      <c r="R5042" s="17"/>
      <c r="T5042" s="17"/>
      <c r="V5042" s="17"/>
      <c r="W5042" s="51"/>
    </row>
    <row r="5043">
      <c r="A5043" s="307"/>
      <c r="B5043" s="85"/>
      <c r="C5043" s="85"/>
      <c r="D5043" s="85"/>
      <c r="E5043" s="88"/>
      <c r="G5043" s="17"/>
      <c r="I5043" s="43"/>
      <c r="J5043" s="308"/>
      <c r="K5043" s="51"/>
      <c r="N5043" s="309"/>
      <c r="R5043" s="17"/>
      <c r="T5043" s="17"/>
      <c r="V5043" s="17"/>
      <c r="W5043" s="51"/>
    </row>
    <row r="5044">
      <c r="A5044" s="307"/>
      <c r="B5044" s="85"/>
      <c r="C5044" s="85"/>
      <c r="D5044" s="85"/>
      <c r="E5044" s="88"/>
      <c r="G5044" s="17"/>
      <c r="I5044" s="43"/>
      <c r="J5044" s="308"/>
      <c r="K5044" s="51"/>
      <c r="N5044" s="309"/>
      <c r="R5044" s="17"/>
      <c r="T5044" s="17"/>
      <c r="V5044" s="17"/>
      <c r="W5044" s="51"/>
    </row>
    <row r="5045">
      <c r="A5045" s="307"/>
      <c r="B5045" s="85"/>
      <c r="C5045" s="85"/>
      <c r="D5045" s="85"/>
      <c r="E5045" s="88"/>
      <c r="G5045" s="17"/>
      <c r="I5045" s="43"/>
      <c r="J5045" s="308"/>
      <c r="K5045" s="51"/>
      <c r="N5045" s="309"/>
      <c r="R5045" s="17"/>
      <c r="T5045" s="17"/>
      <c r="V5045" s="17"/>
      <c r="W5045" s="51"/>
    </row>
    <row r="5046">
      <c r="A5046" s="307"/>
      <c r="B5046" s="85"/>
      <c r="C5046" s="85"/>
      <c r="D5046" s="85"/>
      <c r="E5046" s="88"/>
      <c r="G5046" s="17"/>
      <c r="I5046" s="43"/>
      <c r="J5046" s="308"/>
      <c r="K5046" s="51"/>
      <c r="N5046" s="309"/>
      <c r="R5046" s="17"/>
      <c r="T5046" s="17"/>
      <c r="V5046" s="17"/>
      <c r="W5046" s="51"/>
    </row>
    <row r="5047">
      <c r="A5047" s="307"/>
      <c r="B5047" s="85"/>
      <c r="C5047" s="85"/>
      <c r="D5047" s="85"/>
      <c r="E5047" s="88"/>
      <c r="G5047" s="17"/>
      <c r="I5047" s="43"/>
      <c r="J5047" s="308"/>
      <c r="K5047" s="51"/>
      <c r="N5047" s="309"/>
      <c r="R5047" s="17"/>
      <c r="T5047" s="17"/>
      <c r="V5047" s="17"/>
      <c r="W5047" s="51"/>
    </row>
    <row r="5048">
      <c r="A5048" s="307"/>
      <c r="B5048" s="85"/>
      <c r="C5048" s="85"/>
      <c r="D5048" s="85"/>
      <c r="E5048" s="88"/>
      <c r="G5048" s="17"/>
      <c r="I5048" s="43"/>
      <c r="J5048" s="308"/>
      <c r="K5048" s="51"/>
      <c r="N5048" s="309"/>
      <c r="R5048" s="17"/>
      <c r="T5048" s="17"/>
      <c r="V5048" s="17"/>
      <c r="W5048" s="51"/>
    </row>
    <row r="5049">
      <c r="A5049" s="307"/>
      <c r="B5049" s="85"/>
      <c r="C5049" s="85"/>
      <c r="D5049" s="85"/>
      <c r="E5049" s="88"/>
      <c r="G5049" s="17"/>
      <c r="I5049" s="43"/>
      <c r="J5049" s="308"/>
      <c r="K5049" s="51"/>
      <c r="N5049" s="309"/>
      <c r="R5049" s="17"/>
      <c r="T5049" s="17"/>
      <c r="V5049" s="17"/>
      <c r="W5049" s="51"/>
    </row>
    <row r="5050">
      <c r="A5050" s="307"/>
      <c r="B5050" s="85"/>
      <c r="C5050" s="85"/>
      <c r="D5050" s="85"/>
      <c r="E5050" s="88"/>
      <c r="G5050" s="17"/>
      <c r="I5050" s="43"/>
      <c r="J5050" s="308"/>
      <c r="K5050" s="51"/>
      <c r="N5050" s="309"/>
      <c r="R5050" s="17"/>
      <c r="T5050" s="17"/>
      <c r="V5050" s="17"/>
      <c r="W5050" s="51"/>
    </row>
    <row r="5051">
      <c r="A5051" s="307"/>
      <c r="B5051" s="85"/>
      <c r="C5051" s="85"/>
      <c r="D5051" s="85"/>
      <c r="E5051" s="88"/>
      <c r="G5051" s="17"/>
      <c r="I5051" s="43"/>
      <c r="J5051" s="308"/>
      <c r="K5051" s="51"/>
      <c r="N5051" s="309"/>
      <c r="R5051" s="17"/>
      <c r="T5051" s="17"/>
      <c r="V5051" s="17"/>
      <c r="W5051" s="51"/>
    </row>
    <row r="5052">
      <c r="A5052" s="307"/>
      <c r="B5052" s="85"/>
      <c r="C5052" s="85"/>
      <c r="D5052" s="85"/>
      <c r="E5052" s="88"/>
      <c r="G5052" s="17"/>
      <c r="I5052" s="43"/>
      <c r="J5052" s="308"/>
      <c r="K5052" s="51"/>
      <c r="N5052" s="309"/>
      <c r="R5052" s="17"/>
      <c r="T5052" s="17"/>
      <c r="V5052" s="17"/>
      <c r="W5052" s="51"/>
    </row>
    <row r="5053">
      <c r="A5053" s="307"/>
      <c r="B5053" s="85"/>
      <c r="C5053" s="85"/>
      <c r="D5053" s="85"/>
      <c r="E5053" s="88"/>
      <c r="G5053" s="17"/>
      <c r="I5053" s="43"/>
      <c r="J5053" s="308"/>
      <c r="K5053" s="51"/>
      <c r="N5053" s="309"/>
      <c r="R5053" s="17"/>
      <c r="T5053" s="17"/>
      <c r="V5053" s="17"/>
      <c r="W5053" s="51"/>
    </row>
    <row r="5054">
      <c r="A5054" s="307"/>
      <c r="B5054" s="85"/>
      <c r="C5054" s="85"/>
      <c r="D5054" s="85"/>
      <c r="E5054" s="88"/>
      <c r="G5054" s="17"/>
      <c r="I5054" s="43"/>
      <c r="J5054" s="308"/>
      <c r="K5054" s="51"/>
      <c r="N5054" s="309"/>
      <c r="R5054" s="17"/>
      <c r="T5054" s="17"/>
      <c r="V5054" s="17"/>
      <c r="W5054" s="51"/>
    </row>
    <row r="5055">
      <c r="A5055" s="307"/>
      <c r="B5055" s="85"/>
      <c r="C5055" s="85"/>
      <c r="D5055" s="85"/>
      <c r="E5055" s="88"/>
      <c r="G5055" s="17"/>
      <c r="I5055" s="43"/>
      <c r="J5055" s="308"/>
      <c r="K5055" s="51"/>
      <c r="N5055" s="309"/>
      <c r="R5055" s="17"/>
      <c r="T5055" s="17"/>
      <c r="V5055" s="17"/>
      <c r="W5055" s="51"/>
    </row>
    <row r="5056">
      <c r="A5056" s="307"/>
      <c r="B5056" s="85"/>
      <c r="C5056" s="85"/>
      <c r="D5056" s="85"/>
      <c r="E5056" s="88"/>
      <c r="G5056" s="17"/>
      <c r="I5056" s="43"/>
      <c r="J5056" s="308"/>
      <c r="K5056" s="51"/>
      <c r="N5056" s="309"/>
      <c r="R5056" s="17"/>
      <c r="T5056" s="17"/>
      <c r="V5056" s="17"/>
      <c r="W5056" s="51"/>
    </row>
    <row r="5057">
      <c r="A5057" s="307"/>
      <c r="B5057" s="85"/>
      <c r="C5057" s="85"/>
      <c r="D5057" s="85"/>
      <c r="E5057" s="88"/>
      <c r="G5057" s="17"/>
      <c r="I5057" s="43"/>
      <c r="J5057" s="308"/>
      <c r="K5057" s="51"/>
      <c r="N5057" s="309"/>
      <c r="R5057" s="17"/>
      <c r="T5057" s="17"/>
      <c r="V5057" s="17"/>
      <c r="W5057" s="51"/>
    </row>
    <row r="5058">
      <c r="A5058" s="307"/>
      <c r="B5058" s="85"/>
      <c r="C5058" s="85"/>
      <c r="D5058" s="85"/>
      <c r="E5058" s="88"/>
      <c r="G5058" s="17"/>
      <c r="I5058" s="43"/>
      <c r="J5058" s="308"/>
      <c r="K5058" s="51"/>
      <c r="N5058" s="309"/>
      <c r="R5058" s="17"/>
      <c r="T5058" s="17"/>
      <c r="V5058" s="17"/>
      <c r="W5058" s="51"/>
    </row>
    <row r="5059">
      <c r="A5059" s="307"/>
      <c r="B5059" s="85"/>
      <c r="C5059" s="85"/>
      <c r="D5059" s="85"/>
      <c r="E5059" s="88"/>
      <c r="G5059" s="17"/>
      <c r="I5059" s="43"/>
      <c r="J5059" s="308"/>
      <c r="K5059" s="51"/>
      <c r="N5059" s="309"/>
      <c r="R5059" s="17"/>
      <c r="T5059" s="17"/>
      <c r="V5059" s="17"/>
      <c r="W5059" s="51"/>
    </row>
    <row r="5060">
      <c r="A5060" s="307"/>
      <c r="B5060" s="85"/>
      <c r="C5060" s="85"/>
      <c r="D5060" s="85"/>
      <c r="E5060" s="88"/>
      <c r="G5060" s="17"/>
      <c r="I5060" s="43"/>
      <c r="J5060" s="308"/>
      <c r="K5060" s="51"/>
      <c r="N5060" s="309"/>
      <c r="R5060" s="17"/>
      <c r="T5060" s="17"/>
      <c r="V5060" s="17"/>
      <c r="W5060" s="51"/>
    </row>
    <row r="5061">
      <c r="A5061" s="307"/>
      <c r="B5061" s="85"/>
      <c r="C5061" s="85"/>
      <c r="D5061" s="85"/>
      <c r="E5061" s="88"/>
      <c r="G5061" s="17"/>
      <c r="I5061" s="43"/>
      <c r="J5061" s="308"/>
      <c r="K5061" s="51"/>
      <c r="N5061" s="309"/>
      <c r="R5061" s="17"/>
      <c r="T5061" s="17"/>
      <c r="V5061" s="17"/>
      <c r="W5061" s="51"/>
    </row>
    <row r="5062">
      <c r="A5062" s="307"/>
      <c r="B5062" s="85"/>
      <c r="C5062" s="85"/>
      <c r="D5062" s="85"/>
      <c r="E5062" s="88"/>
      <c r="G5062" s="17"/>
      <c r="I5062" s="43"/>
      <c r="J5062" s="308"/>
      <c r="K5062" s="51"/>
      <c r="N5062" s="309"/>
      <c r="R5062" s="17"/>
      <c r="T5062" s="17"/>
      <c r="V5062" s="17"/>
      <c r="W5062" s="51"/>
    </row>
    <row r="5063">
      <c r="A5063" s="307"/>
      <c r="B5063" s="85"/>
      <c r="C5063" s="85"/>
      <c r="D5063" s="85"/>
      <c r="E5063" s="88"/>
      <c r="G5063" s="17"/>
      <c r="I5063" s="43"/>
      <c r="J5063" s="308"/>
      <c r="K5063" s="51"/>
      <c r="N5063" s="309"/>
      <c r="R5063" s="17"/>
      <c r="T5063" s="17"/>
      <c r="V5063" s="17"/>
      <c r="W5063" s="51"/>
    </row>
    <row r="5064">
      <c r="A5064" s="307"/>
      <c r="B5064" s="85"/>
      <c r="C5064" s="85"/>
      <c r="D5064" s="85"/>
      <c r="E5064" s="88"/>
      <c r="G5064" s="17"/>
      <c r="I5064" s="43"/>
      <c r="J5064" s="308"/>
      <c r="K5064" s="51"/>
      <c r="N5064" s="309"/>
      <c r="R5064" s="17"/>
      <c r="T5064" s="17"/>
      <c r="V5064" s="17"/>
      <c r="W5064" s="51"/>
    </row>
    <row r="5065">
      <c r="A5065" s="307"/>
      <c r="B5065" s="85"/>
      <c r="C5065" s="85"/>
      <c r="D5065" s="85"/>
      <c r="E5065" s="88"/>
      <c r="G5065" s="17"/>
      <c r="I5065" s="43"/>
      <c r="J5065" s="308"/>
      <c r="K5065" s="51"/>
      <c r="N5065" s="309"/>
      <c r="R5065" s="17"/>
      <c r="T5065" s="17"/>
      <c r="V5065" s="17"/>
      <c r="W5065" s="51"/>
    </row>
    <row r="5066">
      <c r="A5066" s="307"/>
      <c r="B5066" s="85"/>
      <c r="C5066" s="85"/>
      <c r="D5066" s="85"/>
      <c r="E5066" s="88"/>
      <c r="G5066" s="17"/>
      <c r="I5066" s="43"/>
      <c r="J5066" s="308"/>
      <c r="K5066" s="51"/>
      <c r="N5066" s="309"/>
      <c r="R5066" s="17"/>
      <c r="T5066" s="17"/>
      <c r="V5066" s="17"/>
      <c r="W5066" s="51"/>
    </row>
    <row r="5067">
      <c r="A5067" s="307"/>
      <c r="B5067" s="85"/>
      <c r="C5067" s="85"/>
      <c r="D5067" s="85"/>
      <c r="E5067" s="88"/>
      <c r="G5067" s="17"/>
      <c r="I5067" s="43"/>
      <c r="J5067" s="308"/>
      <c r="K5067" s="51"/>
      <c r="N5067" s="309"/>
      <c r="R5067" s="17"/>
      <c r="T5067" s="17"/>
      <c r="V5067" s="17"/>
      <c r="W5067" s="51"/>
    </row>
    <row r="5068">
      <c r="A5068" s="307"/>
      <c r="B5068" s="85"/>
      <c r="C5068" s="85"/>
      <c r="D5068" s="85"/>
      <c r="E5068" s="88"/>
      <c r="G5068" s="17"/>
      <c r="I5068" s="43"/>
      <c r="J5068" s="308"/>
      <c r="K5068" s="51"/>
      <c r="N5068" s="309"/>
      <c r="R5068" s="17"/>
      <c r="T5068" s="17"/>
      <c r="V5068" s="17"/>
      <c r="W5068" s="51"/>
    </row>
    <row r="5069">
      <c r="A5069" s="307"/>
      <c r="B5069" s="85"/>
      <c r="C5069" s="85"/>
      <c r="D5069" s="85"/>
      <c r="E5069" s="88"/>
      <c r="G5069" s="17"/>
      <c r="I5069" s="43"/>
      <c r="J5069" s="308"/>
      <c r="K5069" s="51"/>
      <c r="N5069" s="309"/>
      <c r="R5069" s="17"/>
      <c r="T5069" s="17"/>
      <c r="V5069" s="17"/>
      <c r="W5069" s="51"/>
    </row>
    <row r="5070">
      <c r="A5070" s="307"/>
      <c r="B5070" s="85"/>
      <c r="C5070" s="85"/>
      <c r="D5070" s="85"/>
      <c r="E5070" s="88"/>
      <c r="G5070" s="17"/>
      <c r="I5070" s="43"/>
      <c r="J5070" s="308"/>
      <c r="K5070" s="51"/>
      <c r="N5070" s="309"/>
      <c r="R5070" s="17"/>
      <c r="T5070" s="17"/>
      <c r="V5070" s="17"/>
      <c r="W5070" s="51"/>
    </row>
    <row r="5071">
      <c r="A5071" s="307"/>
      <c r="B5071" s="85"/>
      <c r="C5071" s="85"/>
      <c r="D5071" s="85"/>
      <c r="E5071" s="88"/>
      <c r="G5071" s="17"/>
      <c r="I5071" s="43"/>
      <c r="J5071" s="308"/>
      <c r="K5071" s="51"/>
      <c r="N5071" s="309"/>
      <c r="R5071" s="17"/>
      <c r="T5071" s="17"/>
      <c r="V5071" s="17"/>
      <c r="W5071" s="51"/>
    </row>
    <row r="5072">
      <c r="A5072" s="307"/>
      <c r="B5072" s="85"/>
      <c r="C5072" s="85"/>
      <c r="D5072" s="85"/>
      <c r="E5072" s="88"/>
      <c r="G5072" s="17"/>
      <c r="I5072" s="43"/>
      <c r="J5072" s="308"/>
      <c r="K5072" s="51"/>
      <c r="N5072" s="309"/>
      <c r="R5072" s="17"/>
      <c r="T5072" s="17"/>
      <c r="V5072" s="17"/>
      <c r="W5072" s="51"/>
    </row>
    <row r="5073">
      <c r="A5073" s="307"/>
      <c r="B5073" s="85"/>
      <c r="C5073" s="85"/>
      <c r="D5073" s="85"/>
      <c r="E5073" s="88"/>
      <c r="G5073" s="17"/>
      <c r="I5073" s="43"/>
      <c r="J5073" s="308"/>
      <c r="K5073" s="51"/>
      <c r="N5073" s="309"/>
      <c r="R5073" s="17"/>
      <c r="T5073" s="17"/>
      <c r="V5073" s="17"/>
      <c r="W5073" s="51"/>
    </row>
    <row r="5074">
      <c r="A5074" s="307"/>
      <c r="B5074" s="85"/>
      <c r="C5074" s="85"/>
      <c r="D5074" s="85"/>
      <c r="E5074" s="88"/>
      <c r="G5074" s="17"/>
      <c r="I5074" s="43"/>
      <c r="J5074" s="308"/>
      <c r="K5074" s="51"/>
      <c r="N5074" s="309"/>
      <c r="R5074" s="17"/>
      <c r="T5074" s="17"/>
      <c r="V5074" s="17"/>
      <c r="W5074" s="51"/>
    </row>
    <row r="5075">
      <c r="A5075" s="307"/>
      <c r="B5075" s="85"/>
      <c r="C5075" s="85"/>
      <c r="D5075" s="85"/>
      <c r="E5075" s="88"/>
      <c r="G5075" s="17"/>
      <c r="I5075" s="43"/>
      <c r="J5075" s="308"/>
      <c r="K5075" s="51"/>
      <c r="N5075" s="309"/>
      <c r="R5075" s="17"/>
      <c r="T5075" s="17"/>
      <c r="V5075" s="17"/>
      <c r="W5075" s="51"/>
    </row>
    <row r="5076">
      <c r="A5076" s="307"/>
      <c r="B5076" s="85"/>
      <c r="C5076" s="85"/>
      <c r="D5076" s="85"/>
      <c r="E5076" s="88"/>
      <c r="G5076" s="17"/>
      <c r="I5076" s="43"/>
      <c r="J5076" s="308"/>
      <c r="K5076" s="51"/>
      <c r="N5076" s="309"/>
      <c r="R5076" s="17"/>
      <c r="T5076" s="17"/>
      <c r="V5076" s="17"/>
      <c r="W5076" s="51"/>
    </row>
    <row r="5077">
      <c r="A5077" s="307"/>
      <c r="B5077" s="85"/>
      <c r="C5077" s="85"/>
      <c r="D5077" s="85"/>
      <c r="E5077" s="88"/>
      <c r="G5077" s="17"/>
      <c r="I5077" s="43"/>
      <c r="J5077" s="308"/>
      <c r="K5077" s="51"/>
      <c r="N5077" s="309"/>
      <c r="R5077" s="17"/>
      <c r="T5077" s="17"/>
      <c r="V5077" s="17"/>
      <c r="W5077" s="51"/>
    </row>
    <row r="5078">
      <c r="A5078" s="307"/>
      <c r="B5078" s="85"/>
      <c r="C5078" s="85"/>
      <c r="D5078" s="85"/>
      <c r="E5078" s="88"/>
      <c r="G5078" s="17"/>
      <c r="I5078" s="43"/>
      <c r="J5078" s="308"/>
      <c r="K5078" s="51"/>
      <c r="N5078" s="309"/>
      <c r="R5078" s="17"/>
      <c r="T5078" s="17"/>
      <c r="V5078" s="17"/>
      <c r="W5078" s="51"/>
    </row>
    <row r="5079">
      <c r="A5079" s="307"/>
      <c r="B5079" s="85"/>
      <c r="C5079" s="85"/>
      <c r="D5079" s="85"/>
      <c r="E5079" s="88"/>
      <c r="G5079" s="17"/>
      <c r="I5079" s="43"/>
      <c r="J5079" s="308"/>
      <c r="K5079" s="51"/>
      <c r="N5079" s="309"/>
      <c r="R5079" s="17"/>
      <c r="T5079" s="17"/>
      <c r="V5079" s="17"/>
      <c r="W5079" s="51"/>
    </row>
    <row r="5080">
      <c r="A5080" s="307"/>
      <c r="B5080" s="85"/>
      <c r="C5080" s="85"/>
      <c r="D5080" s="85"/>
      <c r="E5080" s="88"/>
      <c r="G5080" s="17"/>
      <c r="I5080" s="43"/>
      <c r="J5080" s="308"/>
      <c r="K5080" s="51"/>
      <c r="N5080" s="309"/>
      <c r="R5080" s="17"/>
      <c r="T5080" s="17"/>
      <c r="V5080" s="17"/>
      <c r="W5080" s="51"/>
    </row>
    <row r="5081">
      <c r="A5081" s="307"/>
      <c r="B5081" s="85"/>
      <c r="C5081" s="85"/>
      <c r="D5081" s="85"/>
      <c r="E5081" s="88"/>
      <c r="G5081" s="17"/>
      <c r="I5081" s="43"/>
      <c r="J5081" s="308"/>
      <c r="K5081" s="51"/>
      <c r="N5081" s="309"/>
      <c r="R5081" s="17"/>
      <c r="T5081" s="17"/>
      <c r="V5081" s="17"/>
      <c r="W5081" s="51"/>
    </row>
    <row r="5082">
      <c r="A5082" s="307"/>
      <c r="B5082" s="85"/>
      <c r="C5082" s="85"/>
      <c r="D5082" s="85"/>
      <c r="E5082" s="88"/>
      <c r="G5082" s="17"/>
      <c r="I5082" s="43"/>
      <c r="J5082" s="308"/>
      <c r="K5082" s="51"/>
      <c r="N5082" s="309"/>
      <c r="R5082" s="17"/>
      <c r="T5082" s="17"/>
      <c r="V5082" s="17"/>
      <c r="W5082" s="51"/>
    </row>
    <row r="5083">
      <c r="A5083" s="307"/>
      <c r="B5083" s="85"/>
      <c r="C5083" s="85"/>
      <c r="D5083" s="85"/>
      <c r="E5083" s="88"/>
      <c r="G5083" s="17"/>
      <c r="I5083" s="43"/>
      <c r="J5083" s="308"/>
      <c r="K5083" s="51"/>
      <c r="N5083" s="309"/>
      <c r="R5083" s="17"/>
      <c r="T5083" s="17"/>
      <c r="V5083" s="17"/>
      <c r="W5083" s="51"/>
    </row>
    <row r="5084">
      <c r="A5084" s="307"/>
      <c r="B5084" s="85"/>
      <c r="C5084" s="85"/>
      <c r="D5084" s="85"/>
      <c r="E5084" s="88"/>
      <c r="G5084" s="17"/>
      <c r="I5084" s="43"/>
      <c r="J5084" s="308"/>
      <c r="K5084" s="51"/>
      <c r="N5084" s="309"/>
      <c r="R5084" s="17"/>
      <c r="T5084" s="17"/>
      <c r="V5084" s="17"/>
      <c r="W5084" s="51"/>
    </row>
    <row r="5085">
      <c r="A5085" s="307"/>
      <c r="B5085" s="85"/>
      <c r="C5085" s="85"/>
      <c r="D5085" s="85"/>
      <c r="E5085" s="88"/>
      <c r="G5085" s="17"/>
      <c r="I5085" s="43"/>
      <c r="J5085" s="308"/>
      <c r="K5085" s="51"/>
      <c r="N5085" s="309"/>
      <c r="R5085" s="17"/>
      <c r="T5085" s="17"/>
      <c r="V5085" s="17"/>
      <c r="W5085" s="51"/>
    </row>
    <row r="5086">
      <c r="A5086" s="307"/>
      <c r="B5086" s="85"/>
      <c r="C5086" s="85"/>
      <c r="D5086" s="85"/>
      <c r="E5086" s="88"/>
      <c r="G5086" s="17"/>
      <c r="I5086" s="43"/>
      <c r="J5086" s="308"/>
      <c r="K5086" s="51"/>
      <c r="N5086" s="309"/>
      <c r="R5086" s="17"/>
      <c r="T5086" s="17"/>
      <c r="V5086" s="17"/>
      <c r="W5086" s="51"/>
    </row>
    <row r="5087">
      <c r="A5087" s="307"/>
      <c r="B5087" s="85"/>
      <c r="C5087" s="85"/>
      <c r="D5087" s="85"/>
      <c r="E5087" s="88"/>
      <c r="G5087" s="17"/>
      <c r="I5087" s="43"/>
      <c r="J5087" s="308"/>
      <c r="K5087" s="51"/>
      <c r="N5087" s="309"/>
      <c r="R5087" s="17"/>
      <c r="T5087" s="17"/>
      <c r="V5087" s="17"/>
      <c r="W5087" s="51"/>
    </row>
    <row r="5088">
      <c r="A5088" s="307"/>
      <c r="B5088" s="85"/>
      <c r="C5088" s="85"/>
      <c r="D5088" s="85"/>
      <c r="E5088" s="88"/>
      <c r="G5088" s="17"/>
      <c r="I5088" s="43"/>
      <c r="J5088" s="308"/>
      <c r="K5088" s="51"/>
      <c r="N5088" s="309"/>
      <c r="R5088" s="17"/>
      <c r="T5088" s="17"/>
      <c r="V5088" s="17"/>
      <c r="W5088" s="51"/>
    </row>
    <row r="5089">
      <c r="A5089" s="307"/>
      <c r="B5089" s="85"/>
      <c r="C5089" s="85"/>
      <c r="D5089" s="85"/>
      <c r="E5089" s="88"/>
      <c r="G5089" s="17"/>
      <c r="I5089" s="43"/>
      <c r="J5089" s="308"/>
      <c r="K5089" s="51"/>
      <c r="N5089" s="309"/>
      <c r="R5089" s="17"/>
      <c r="T5089" s="17"/>
      <c r="V5089" s="17"/>
      <c r="W5089" s="51"/>
    </row>
    <row r="5090">
      <c r="A5090" s="307"/>
      <c r="B5090" s="85"/>
      <c r="C5090" s="85"/>
      <c r="D5090" s="85"/>
      <c r="E5090" s="88"/>
      <c r="G5090" s="17"/>
      <c r="I5090" s="43"/>
      <c r="J5090" s="308"/>
      <c r="K5090" s="51"/>
      <c r="N5090" s="309"/>
      <c r="R5090" s="17"/>
      <c r="T5090" s="17"/>
      <c r="V5090" s="17"/>
      <c r="W5090" s="51"/>
    </row>
    <row r="5091">
      <c r="A5091" s="307"/>
      <c r="B5091" s="85"/>
      <c r="C5091" s="85"/>
      <c r="D5091" s="85"/>
      <c r="E5091" s="88"/>
      <c r="G5091" s="17"/>
      <c r="I5091" s="43"/>
      <c r="J5091" s="308"/>
      <c r="K5091" s="51"/>
      <c r="N5091" s="309"/>
      <c r="R5091" s="17"/>
      <c r="T5091" s="17"/>
      <c r="V5091" s="17"/>
      <c r="W5091" s="51"/>
    </row>
    <row r="5092">
      <c r="A5092" s="307"/>
      <c r="B5092" s="85"/>
      <c r="C5092" s="85"/>
      <c r="D5092" s="85"/>
      <c r="E5092" s="88"/>
      <c r="G5092" s="17"/>
      <c r="I5092" s="43"/>
      <c r="J5092" s="308"/>
      <c r="K5092" s="51"/>
      <c r="N5092" s="309"/>
      <c r="R5092" s="17"/>
      <c r="T5092" s="17"/>
      <c r="V5092" s="17"/>
      <c r="W5092" s="51"/>
    </row>
    <row r="5093">
      <c r="A5093" s="307"/>
      <c r="B5093" s="85"/>
      <c r="C5093" s="85"/>
      <c r="D5093" s="85"/>
      <c r="E5093" s="88"/>
      <c r="G5093" s="17"/>
      <c r="I5093" s="43"/>
      <c r="J5093" s="308"/>
      <c r="K5093" s="51"/>
      <c r="N5093" s="309"/>
      <c r="R5093" s="17"/>
      <c r="T5093" s="17"/>
      <c r="V5093" s="17"/>
      <c r="W5093" s="51"/>
    </row>
    <row r="5094">
      <c r="A5094" s="307"/>
      <c r="B5094" s="85"/>
      <c r="C5094" s="85"/>
      <c r="D5094" s="85"/>
      <c r="E5094" s="88"/>
      <c r="G5094" s="17"/>
      <c r="I5094" s="43"/>
      <c r="J5094" s="308"/>
      <c r="K5094" s="51"/>
      <c r="N5094" s="309"/>
      <c r="R5094" s="17"/>
      <c r="T5094" s="17"/>
      <c r="V5094" s="17"/>
      <c r="W5094" s="51"/>
    </row>
    <row r="5095">
      <c r="A5095" s="307"/>
      <c r="B5095" s="85"/>
      <c r="C5095" s="85"/>
      <c r="D5095" s="85"/>
      <c r="E5095" s="88"/>
      <c r="G5095" s="17"/>
      <c r="I5095" s="43"/>
      <c r="J5095" s="308"/>
      <c r="K5095" s="51"/>
      <c r="N5095" s="309"/>
      <c r="R5095" s="17"/>
      <c r="T5095" s="17"/>
      <c r="V5095" s="17"/>
      <c r="W5095" s="51"/>
    </row>
    <row r="5096">
      <c r="A5096" s="307"/>
      <c r="B5096" s="85"/>
      <c r="C5096" s="85"/>
      <c r="D5096" s="85"/>
      <c r="E5096" s="88"/>
      <c r="G5096" s="17"/>
      <c r="I5096" s="43"/>
      <c r="J5096" s="308"/>
      <c r="K5096" s="51"/>
      <c r="N5096" s="309"/>
      <c r="R5096" s="17"/>
      <c r="T5096" s="17"/>
      <c r="V5096" s="17"/>
      <c r="W5096" s="51"/>
    </row>
    <row r="5097">
      <c r="A5097" s="307"/>
      <c r="B5097" s="85"/>
      <c r="C5097" s="85"/>
      <c r="D5097" s="85"/>
      <c r="E5097" s="88"/>
      <c r="G5097" s="17"/>
      <c r="I5097" s="43"/>
      <c r="J5097" s="308"/>
      <c r="K5097" s="51"/>
      <c r="N5097" s="309"/>
      <c r="R5097" s="17"/>
      <c r="T5097" s="17"/>
      <c r="V5097" s="17"/>
      <c r="W5097" s="51"/>
    </row>
    <row r="5098">
      <c r="A5098" s="307"/>
      <c r="B5098" s="85"/>
      <c r="C5098" s="85"/>
      <c r="D5098" s="85"/>
      <c r="E5098" s="88"/>
      <c r="G5098" s="17"/>
      <c r="I5098" s="43"/>
      <c r="J5098" s="308"/>
      <c r="K5098" s="51"/>
      <c r="N5098" s="309"/>
      <c r="R5098" s="17"/>
      <c r="T5098" s="17"/>
      <c r="V5098" s="17"/>
      <c r="W5098" s="51"/>
    </row>
    <row r="5099">
      <c r="A5099" s="307"/>
      <c r="B5099" s="85"/>
      <c r="C5099" s="85"/>
      <c r="D5099" s="85"/>
      <c r="E5099" s="88"/>
      <c r="G5099" s="17"/>
      <c r="I5099" s="43"/>
      <c r="J5099" s="308"/>
      <c r="K5099" s="51"/>
      <c r="N5099" s="309"/>
      <c r="R5099" s="17"/>
      <c r="T5099" s="17"/>
      <c r="V5099" s="17"/>
      <c r="W5099" s="51"/>
    </row>
    <row r="5100">
      <c r="A5100" s="307"/>
      <c r="B5100" s="85"/>
      <c r="C5100" s="85"/>
      <c r="D5100" s="85"/>
      <c r="E5100" s="88"/>
      <c r="G5100" s="17"/>
      <c r="I5100" s="43"/>
      <c r="J5100" s="308"/>
      <c r="K5100" s="51"/>
      <c r="N5100" s="309"/>
      <c r="R5100" s="17"/>
      <c r="T5100" s="17"/>
      <c r="V5100" s="17"/>
      <c r="W5100" s="51"/>
    </row>
    <row r="5101">
      <c r="A5101" s="307"/>
      <c r="B5101" s="85"/>
      <c r="C5101" s="85"/>
      <c r="D5101" s="85"/>
      <c r="E5101" s="88"/>
      <c r="G5101" s="17"/>
      <c r="I5101" s="43"/>
      <c r="J5101" s="308"/>
      <c r="K5101" s="51"/>
      <c r="N5101" s="309"/>
      <c r="R5101" s="17"/>
      <c r="T5101" s="17"/>
      <c r="V5101" s="17"/>
      <c r="W5101" s="51"/>
    </row>
    <row r="5102">
      <c r="A5102" s="307"/>
      <c r="B5102" s="85"/>
      <c r="C5102" s="85"/>
      <c r="D5102" s="85"/>
      <c r="E5102" s="88"/>
      <c r="G5102" s="17"/>
      <c r="I5102" s="43"/>
      <c r="J5102" s="308"/>
      <c r="K5102" s="51"/>
      <c r="N5102" s="309"/>
      <c r="R5102" s="17"/>
      <c r="T5102" s="17"/>
      <c r="V5102" s="17"/>
      <c r="W5102" s="51"/>
    </row>
    <row r="5103">
      <c r="A5103" s="307"/>
      <c r="B5103" s="85"/>
      <c r="C5103" s="85"/>
      <c r="D5103" s="85"/>
      <c r="E5103" s="88"/>
      <c r="G5103" s="17"/>
      <c r="I5103" s="43"/>
      <c r="J5103" s="308"/>
      <c r="K5103" s="51"/>
      <c r="N5103" s="309"/>
      <c r="R5103" s="17"/>
      <c r="T5103" s="17"/>
      <c r="V5103" s="17"/>
      <c r="W5103" s="51"/>
    </row>
    <row r="5104">
      <c r="A5104" s="307"/>
      <c r="B5104" s="85"/>
      <c r="C5104" s="85"/>
      <c r="D5104" s="85"/>
      <c r="E5104" s="88"/>
      <c r="G5104" s="17"/>
      <c r="I5104" s="43"/>
      <c r="J5104" s="308"/>
      <c r="K5104" s="51"/>
      <c r="N5104" s="309"/>
      <c r="R5104" s="17"/>
      <c r="T5104" s="17"/>
      <c r="V5104" s="17"/>
      <c r="W5104" s="51"/>
    </row>
    <row r="5105">
      <c r="A5105" s="307"/>
      <c r="B5105" s="85"/>
      <c r="C5105" s="85"/>
      <c r="D5105" s="85"/>
      <c r="E5105" s="88"/>
      <c r="G5105" s="17"/>
      <c r="I5105" s="43"/>
      <c r="J5105" s="308"/>
      <c r="K5105" s="51"/>
      <c r="N5105" s="309"/>
      <c r="R5105" s="17"/>
      <c r="T5105" s="17"/>
      <c r="V5105" s="17"/>
      <c r="W5105" s="51"/>
    </row>
    <row r="5106">
      <c r="A5106" s="307"/>
      <c r="B5106" s="85"/>
      <c r="C5106" s="85"/>
      <c r="D5106" s="85"/>
      <c r="E5106" s="88"/>
      <c r="G5106" s="17"/>
      <c r="I5106" s="43"/>
      <c r="J5106" s="308"/>
      <c r="K5106" s="51"/>
      <c r="N5106" s="309"/>
      <c r="R5106" s="17"/>
      <c r="T5106" s="17"/>
      <c r="V5106" s="17"/>
      <c r="W5106" s="51"/>
    </row>
    <row r="5107">
      <c r="A5107" s="307"/>
      <c r="B5107" s="85"/>
      <c r="C5107" s="85"/>
      <c r="D5107" s="85"/>
      <c r="E5107" s="88"/>
      <c r="G5107" s="17"/>
      <c r="I5107" s="43"/>
      <c r="J5107" s="308"/>
      <c r="K5107" s="51"/>
      <c r="N5107" s="309"/>
      <c r="R5107" s="17"/>
      <c r="T5107" s="17"/>
      <c r="V5107" s="17"/>
      <c r="W5107" s="51"/>
    </row>
    <row r="5108">
      <c r="A5108" s="307"/>
      <c r="B5108" s="85"/>
      <c r="C5108" s="85"/>
      <c r="D5108" s="85"/>
      <c r="E5108" s="88"/>
      <c r="G5108" s="17"/>
      <c r="I5108" s="43"/>
      <c r="J5108" s="308"/>
      <c r="K5108" s="51"/>
      <c r="N5108" s="309"/>
      <c r="R5108" s="17"/>
      <c r="T5108" s="17"/>
      <c r="V5108" s="17"/>
      <c r="W5108" s="51"/>
    </row>
    <row r="5109">
      <c r="A5109" s="307"/>
      <c r="B5109" s="85"/>
      <c r="C5109" s="85"/>
      <c r="D5109" s="85"/>
      <c r="E5109" s="88"/>
      <c r="G5109" s="17"/>
      <c r="I5109" s="43"/>
      <c r="J5109" s="308"/>
      <c r="K5109" s="51"/>
      <c r="N5109" s="309"/>
      <c r="R5109" s="17"/>
      <c r="T5109" s="17"/>
      <c r="V5109" s="17"/>
      <c r="W5109" s="51"/>
    </row>
    <row r="5110">
      <c r="A5110" s="307"/>
      <c r="B5110" s="85"/>
      <c r="C5110" s="85"/>
      <c r="D5110" s="85"/>
      <c r="E5110" s="88"/>
      <c r="G5110" s="17"/>
      <c r="I5110" s="43"/>
      <c r="J5110" s="308"/>
      <c r="K5110" s="51"/>
      <c r="N5110" s="309"/>
      <c r="R5110" s="17"/>
      <c r="T5110" s="17"/>
      <c r="V5110" s="17"/>
      <c r="W5110" s="51"/>
    </row>
    <row r="5111">
      <c r="A5111" s="307"/>
      <c r="B5111" s="85"/>
      <c r="C5111" s="85"/>
      <c r="D5111" s="85"/>
      <c r="E5111" s="88"/>
      <c r="G5111" s="17"/>
      <c r="I5111" s="43"/>
      <c r="J5111" s="308"/>
      <c r="K5111" s="51"/>
      <c r="N5111" s="309"/>
      <c r="R5111" s="17"/>
      <c r="T5111" s="17"/>
      <c r="V5111" s="17"/>
      <c r="W5111" s="51"/>
    </row>
    <row r="5112">
      <c r="A5112" s="307"/>
      <c r="B5112" s="85"/>
      <c r="C5112" s="85"/>
      <c r="D5112" s="85"/>
      <c r="E5112" s="88"/>
      <c r="G5112" s="17"/>
      <c r="I5112" s="43"/>
      <c r="J5112" s="308"/>
      <c r="K5112" s="51"/>
      <c r="N5112" s="309"/>
      <c r="R5112" s="17"/>
      <c r="T5112" s="17"/>
      <c r="V5112" s="17"/>
      <c r="W5112" s="51"/>
    </row>
    <row r="5113">
      <c r="A5113" s="307"/>
      <c r="B5113" s="85"/>
      <c r="C5113" s="85"/>
      <c r="D5113" s="85"/>
      <c r="E5113" s="88"/>
      <c r="G5113" s="17"/>
      <c r="I5113" s="43"/>
      <c r="J5113" s="308"/>
      <c r="K5113" s="51"/>
      <c r="N5113" s="309"/>
      <c r="R5113" s="17"/>
      <c r="T5113" s="17"/>
      <c r="V5113" s="17"/>
      <c r="W5113" s="51"/>
    </row>
    <row r="5114">
      <c r="A5114" s="307"/>
      <c r="B5114" s="85"/>
      <c r="C5114" s="85"/>
      <c r="D5114" s="85"/>
      <c r="E5114" s="88"/>
      <c r="G5114" s="17"/>
      <c r="I5114" s="43"/>
      <c r="J5114" s="308"/>
      <c r="K5114" s="51"/>
      <c r="N5114" s="309"/>
      <c r="R5114" s="17"/>
      <c r="T5114" s="17"/>
      <c r="V5114" s="17"/>
      <c r="W5114" s="51"/>
    </row>
    <row r="5115">
      <c r="A5115" s="307"/>
      <c r="B5115" s="85"/>
      <c r="C5115" s="85"/>
      <c r="D5115" s="85"/>
      <c r="E5115" s="88"/>
      <c r="G5115" s="17"/>
      <c r="I5115" s="43"/>
      <c r="J5115" s="308"/>
      <c r="K5115" s="51"/>
      <c r="N5115" s="309"/>
      <c r="R5115" s="17"/>
      <c r="T5115" s="17"/>
      <c r="V5115" s="17"/>
      <c r="W5115" s="51"/>
    </row>
    <row r="5116">
      <c r="A5116" s="307"/>
      <c r="B5116" s="85"/>
      <c r="C5116" s="85"/>
      <c r="D5116" s="85"/>
      <c r="E5116" s="88"/>
      <c r="G5116" s="17"/>
      <c r="I5116" s="43"/>
      <c r="J5116" s="308"/>
      <c r="K5116" s="51"/>
      <c r="N5116" s="309"/>
      <c r="R5116" s="17"/>
      <c r="T5116" s="17"/>
      <c r="V5116" s="17"/>
      <c r="W5116" s="51"/>
    </row>
    <row r="5117">
      <c r="A5117" s="307"/>
      <c r="B5117" s="85"/>
      <c r="C5117" s="85"/>
      <c r="D5117" s="85"/>
      <c r="E5117" s="88"/>
      <c r="G5117" s="17"/>
      <c r="I5117" s="43"/>
      <c r="J5117" s="308"/>
      <c r="K5117" s="51"/>
      <c r="N5117" s="309"/>
      <c r="R5117" s="17"/>
      <c r="T5117" s="17"/>
      <c r="V5117" s="17"/>
      <c r="W5117" s="51"/>
    </row>
    <row r="5118">
      <c r="A5118" s="307"/>
      <c r="B5118" s="85"/>
      <c r="C5118" s="85"/>
      <c r="D5118" s="85"/>
      <c r="E5118" s="88"/>
      <c r="G5118" s="17"/>
      <c r="I5118" s="43"/>
      <c r="J5118" s="308"/>
      <c r="K5118" s="51"/>
      <c r="N5118" s="309"/>
      <c r="R5118" s="17"/>
      <c r="T5118" s="17"/>
      <c r="V5118" s="17"/>
      <c r="W5118" s="51"/>
    </row>
    <row r="5119">
      <c r="A5119" s="307"/>
      <c r="B5119" s="85"/>
      <c r="C5119" s="85"/>
      <c r="D5119" s="85"/>
      <c r="E5119" s="88"/>
      <c r="G5119" s="17"/>
      <c r="I5119" s="43"/>
      <c r="J5119" s="308"/>
      <c r="K5119" s="51"/>
      <c r="N5119" s="309"/>
      <c r="R5119" s="17"/>
      <c r="T5119" s="17"/>
      <c r="V5119" s="17"/>
      <c r="W5119" s="51"/>
    </row>
    <row r="5120">
      <c r="A5120" s="307"/>
      <c r="B5120" s="85"/>
      <c r="C5120" s="85"/>
      <c r="D5120" s="85"/>
      <c r="E5120" s="88"/>
      <c r="G5120" s="17"/>
      <c r="I5120" s="43"/>
      <c r="J5120" s="308"/>
      <c r="K5120" s="51"/>
      <c r="N5120" s="309"/>
      <c r="R5120" s="17"/>
      <c r="T5120" s="17"/>
      <c r="V5120" s="17"/>
      <c r="W5120" s="51"/>
    </row>
    <row r="5121">
      <c r="A5121" s="307"/>
      <c r="B5121" s="85"/>
      <c r="C5121" s="85"/>
      <c r="D5121" s="85"/>
      <c r="E5121" s="88"/>
      <c r="G5121" s="17"/>
      <c r="I5121" s="43"/>
      <c r="J5121" s="308"/>
      <c r="K5121" s="51"/>
      <c r="N5121" s="309"/>
      <c r="R5121" s="17"/>
      <c r="T5121" s="17"/>
      <c r="V5121" s="17"/>
      <c r="W5121" s="51"/>
    </row>
    <row r="5122">
      <c r="A5122" s="307"/>
      <c r="B5122" s="85"/>
      <c r="C5122" s="85"/>
      <c r="D5122" s="85"/>
      <c r="E5122" s="88"/>
      <c r="G5122" s="17"/>
      <c r="I5122" s="43"/>
      <c r="J5122" s="308"/>
      <c r="K5122" s="51"/>
      <c r="N5122" s="309"/>
      <c r="R5122" s="17"/>
      <c r="T5122" s="17"/>
      <c r="V5122" s="17"/>
      <c r="W5122" s="51"/>
    </row>
    <row r="5123">
      <c r="A5123" s="307"/>
      <c r="B5123" s="85"/>
      <c r="C5123" s="85"/>
      <c r="D5123" s="85"/>
      <c r="E5123" s="88"/>
      <c r="G5123" s="17"/>
      <c r="I5123" s="43"/>
      <c r="J5123" s="308"/>
      <c r="K5123" s="51"/>
      <c r="N5123" s="309"/>
      <c r="R5123" s="17"/>
      <c r="T5123" s="17"/>
      <c r="V5123" s="17"/>
      <c r="W5123" s="51"/>
    </row>
    <row r="5124">
      <c r="A5124" s="307"/>
      <c r="B5124" s="85"/>
      <c r="C5124" s="85"/>
      <c r="D5124" s="85"/>
      <c r="E5124" s="88"/>
      <c r="G5124" s="17"/>
      <c r="I5124" s="43"/>
      <c r="J5124" s="308"/>
      <c r="K5124" s="51"/>
      <c r="N5124" s="309"/>
      <c r="R5124" s="17"/>
      <c r="T5124" s="17"/>
      <c r="V5124" s="17"/>
      <c r="W5124" s="51"/>
    </row>
    <row r="5125">
      <c r="A5125" s="307"/>
      <c r="B5125" s="85"/>
      <c r="C5125" s="85"/>
      <c r="D5125" s="85"/>
      <c r="E5125" s="88"/>
      <c r="G5125" s="17"/>
      <c r="I5125" s="43"/>
      <c r="J5125" s="308"/>
      <c r="K5125" s="51"/>
      <c r="N5125" s="309"/>
      <c r="R5125" s="17"/>
      <c r="T5125" s="17"/>
      <c r="V5125" s="17"/>
      <c r="W5125" s="51"/>
    </row>
    <row r="5126">
      <c r="A5126" s="307"/>
      <c r="B5126" s="85"/>
      <c r="C5126" s="85"/>
      <c r="D5126" s="85"/>
      <c r="E5126" s="88"/>
      <c r="G5126" s="17"/>
      <c r="I5126" s="43"/>
      <c r="J5126" s="308"/>
      <c r="K5126" s="51"/>
      <c r="N5126" s="309"/>
      <c r="R5126" s="17"/>
      <c r="T5126" s="17"/>
      <c r="V5126" s="17"/>
      <c r="W5126" s="51"/>
    </row>
    <row r="5127">
      <c r="A5127" s="307"/>
      <c r="B5127" s="85"/>
      <c r="C5127" s="85"/>
      <c r="D5127" s="85"/>
      <c r="E5127" s="88"/>
      <c r="G5127" s="17"/>
      <c r="I5127" s="43"/>
      <c r="J5127" s="308"/>
      <c r="K5127" s="51"/>
      <c r="N5127" s="309"/>
      <c r="R5127" s="17"/>
      <c r="T5127" s="17"/>
      <c r="V5127" s="17"/>
      <c r="W5127" s="51"/>
    </row>
    <row r="5128">
      <c r="A5128" s="307"/>
      <c r="B5128" s="85"/>
      <c r="C5128" s="85"/>
      <c r="D5128" s="85"/>
      <c r="E5128" s="88"/>
      <c r="G5128" s="17"/>
      <c r="I5128" s="43"/>
      <c r="J5128" s="308"/>
      <c r="K5128" s="51"/>
      <c r="N5128" s="309"/>
      <c r="R5128" s="17"/>
      <c r="T5128" s="17"/>
      <c r="V5128" s="17"/>
      <c r="W5128" s="51"/>
    </row>
    <row r="5129">
      <c r="A5129" s="307"/>
      <c r="B5129" s="85"/>
      <c r="C5129" s="85"/>
      <c r="D5129" s="85"/>
      <c r="E5129" s="88"/>
      <c r="G5129" s="17"/>
      <c r="I5129" s="43"/>
      <c r="J5129" s="308"/>
      <c r="K5129" s="51"/>
      <c r="N5129" s="309"/>
      <c r="R5129" s="17"/>
      <c r="T5129" s="17"/>
      <c r="V5129" s="17"/>
      <c r="W5129" s="51"/>
    </row>
    <row r="5130">
      <c r="A5130" s="307"/>
      <c r="B5130" s="85"/>
      <c r="C5130" s="85"/>
      <c r="D5130" s="85"/>
      <c r="E5130" s="88"/>
      <c r="G5130" s="17"/>
      <c r="I5130" s="43"/>
      <c r="J5130" s="308"/>
      <c r="K5130" s="51"/>
      <c r="N5130" s="309"/>
      <c r="R5130" s="17"/>
      <c r="T5130" s="17"/>
      <c r="V5130" s="17"/>
      <c r="W5130" s="51"/>
    </row>
    <row r="5131">
      <c r="A5131" s="307"/>
      <c r="B5131" s="85"/>
      <c r="C5131" s="85"/>
      <c r="D5131" s="85"/>
      <c r="E5131" s="88"/>
      <c r="G5131" s="17"/>
      <c r="I5131" s="43"/>
      <c r="J5131" s="308"/>
      <c r="K5131" s="51"/>
      <c r="N5131" s="309"/>
      <c r="R5131" s="17"/>
      <c r="T5131" s="17"/>
      <c r="V5131" s="17"/>
      <c r="W5131" s="51"/>
    </row>
    <row r="5132">
      <c r="A5132" s="307"/>
      <c r="B5132" s="85"/>
      <c r="C5132" s="85"/>
      <c r="D5132" s="85"/>
      <c r="E5132" s="88"/>
      <c r="G5132" s="17"/>
      <c r="I5132" s="43"/>
      <c r="J5132" s="308"/>
      <c r="K5132" s="51"/>
      <c r="N5132" s="309"/>
      <c r="R5132" s="17"/>
      <c r="T5132" s="17"/>
      <c r="V5132" s="17"/>
      <c r="W5132" s="51"/>
    </row>
    <row r="5133">
      <c r="A5133" s="307"/>
      <c r="B5133" s="85"/>
      <c r="C5133" s="85"/>
      <c r="D5133" s="85"/>
      <c r="E5133" s="88"/>
      <c r="G5133" s="17"/>
      <c r="I5133" s="43"/>
      <c r="J5133" s="308"/>
      <c r="K5133" s="51"/>
      <c r="N5133" s="309"/>
      <c r="R5133" s="17"/>
      <c r="T5133" s="17"/>
      <c r="V5133" s="17"/>
      <c r="W5133" s="51"/>
    </row>
    <row r="5134">
      <c r="A5134" s="307"/>
      <c r="B5134" s="85"/>
      <c r="C5134" s="85"/>
      <c r="D5134" s="85"/>
      <c r="E5134" s="88"/>
      <c r="G5134" s="17"/>
      <c r="I5134" s="43"/>
      <c r="J5134" s="308"/>
      <c r="K5134" s="51"/>
      <c r="N5134" s="309"/>
      <c r="R5134" s="17"/>
      <c r="T5134" s="17"/>
      <c r="V5134" s="17"/>
      <c r="W5134" s="51"/>
    </row>
    <row r="5135">
      <c r="A5135" s="307"/>
      <c r="B5135" s="85"/>
      <c r="C5135" s="85"/>
      <c r="D5135" s="85"/>
      <c r="E5135" s="88"/>
      <c r="G5135" s="17"/>
      <c r="I5135" s="43"/>
      <c r="J5135" s="308"/>
      <c r="K5135" s="51"/>
      <c r="N5135" s="309"/>
      <c r="R5135" s="17"/>
      <c r="T5135" s="17"/>
      <c r="V5135" s="17"/>
      <c r="W5135" s="51"/>
    </row>
    <row r="5136">
      <c r="A5136" s="307"/>
      <c r="B5136" s="85"/>
      <c r="C5136" s="85"/>
      <c r="D5136" s="85"/>
      <c r="E5136" s="88"/>
      <c r="G5136" s="17"/>
      <c r="I5136" s="43"/>
      <c r="J5136" s="308"/>
      <c r="K5136" s="51"/>
      <c r="N5136" s="309"/>
      <c r="R5136" s="17"/>
      <c r="T5136" s="17"/>
      <c r="V5136" s="17"/>
      <c r="W5136" s="51"/>
    </row>
    <row r="5137">
      <c r="A5137" s="307"/>
      <c r="B5137" s="85"/>
      <c r="C5137" s="85"/>
      <c r="D5137" s="85"/>
      <c r="E5137" s="88"/>
      <c r="G5137" s="17"/>
      <c r="I5137" s="43"/>
      <c r="J5137" s="308"/>
      <c r="K5137" s="51"/>
      <c r="N5137" s="309"/>
      <c r="R5137" s="17"/>
      <c r="T5137" s="17"/>
      <c r="V5137" s="17"/>
      <c r="W5137" s="51"/>
    </row>
    <row r="5138">
      <c r="A5138" s="307"/>
      <c r="B5138" s="85"/>
      <c r="C5138" s="85"/>
      <c r="D5138" s="85"/>
      <c r="E5138" s="88"/>
      <c r="G5138" s="17"/>
      <c r="I5138" s="43"/>
      <c r="J5138" s="308"/>
      <c r="K5138" s="51"/>
      <c r="N5138" s="309"/>
      <c r="R5138" s="17"/>
      <c r="T5138" s="17"/>
      <c r="V5138" s="17"/>
      <c r="W5138" s="51"/>
    </row>
    <row r="5139">
      <c r="A5139" s="307"/>
      <c r="B5139" s="85"/>
      <c r="C5139" s="85"/>
      <c r="D5139" s="85"/>
      <c r="E5139" s="88"/>
      <c r="G5139" s="17"/>
      <c r="I5139" s="43"/>
      <c r="J5139" s="308"/>
      <c r="K5139" s="51"/>
      <c r="N5139" s="309"/>
      <c r="R5139" s="17"/>
      <c r="T5139" s="17"/>
      <c r="V5139" s="17"/>
      <c r="W5139" s="51"/>
    </row>
    <row r="5140">
      <c r="A5140" s="307"/>
      <c r="B5140" s="85"/>
      <c r="C5140" s="85"/>
      <c r="D5140" s="85"/>
      <c r="E5140" s="88"/>
      <c r="G5140" s="17"/>
      <c r="I5140" s="43"/>
      <c r="J5140" s="308"/>
      <c r="K5140" s="51"/>
      <c r="N5140" s="309"/>
      <c r="R5140" s="17"/>
      <c r="T5140" s="17"/>
      <c r="V5140" s="17"/>
      <c r="W5140" s="51"/>
    </row>
    <row r="5141">
      <c r="A5141" s="307"/>
      <c r="B5141" s="85"/>
      <c r="C5141" s="85"/>
      <c r="D5141" s="85"/>
      <c r="E5141" s="88"/>
      <c r="G5141" s="17"/>
      <c r="I5141" s="43"/>
      <c r="J5141" s="308"/>
      <c r="K5141" s="51"/>
      <c r="N5141" s="309"/>
      <c r="R5141" s="17"/>
      <c r="T5141" s="17"/>
      <c r="V5141" s="17"/>
      <c r="W5141" s="51"/>
    </row>
    <row r="5142">
      <c r="A5142" s="307"/>
      <c r="B5142" s="85"/>
      <c r="C5142" s="85"/>
      <c r="D5142" s="85"/>
      <c r="E5142" s="88"/>
      <c r="G5142" s="17"/>
      <c r="I5142" s="43"/>
      <c r="J5142" s="308"/>
      <c r="K5142" s="51"/>
      <c r="N5142" s="309"/>
      <c r="R5142" s="17"/>
      <c r="T5142" s="17"/>
      <c r="V5142" s="17"/>
      <c r="W5142" s="51"/>
    </row>
    <row r="5143">
      <c r="A5143" s="307"/>
      <c r="B5143" s="85"/>
      <c r="C5143" s="85"/>
      <c r="D5143" s="85"/>
      <c r="E5143" s="88"/>
      <c r="G5143" s="17"/>
      <c r="I5143" s="43"/>
      <c r="J5143" s="308"/>
      <c r="K5143" s="51"/>
      <c r="N5143" s="309"/>
      <c r="R5143" s="17"/>
      <c r="T5143" s="17"/>
      <c r="V5143" s="17"/>
      <c r="W5143" s="51"/>
    </row>
    <row r="5144">
      <c r="A5144" s="307"/>
      <c r="B5144" s="85"/>
      <c r="C5144" s="85"/>
      <c r="D5144" s="85"/>
      <c r="E5144" s="88"/>
      <c r="G5144" s="17"/>
      <c r="I5144" s="43"/>
      <c r="J5144" s="308"/>
      <c r="K5144" s="51"/>
      <c r="N5144" s="309"/>
      <c r="R5144" s="17"/>
      <c r="T5144" s="17"/>
      <c r="V5144" s="17"/>
      <c r="W5144" s="51"/>
    </row>
    <row r="5145">
      <c r="A5145" s="307"/>
      <c r="B5145" s="85"/>
      <c r="C5145" s="85"/>
      <c r="D5145" s="85"/>
      <c r="E5145" s="88"/>
      <c r="G5145" s="17"/>
      <c r="I5145" s="43"/>
      <c r="J5145" s="308"/>
      <c r="K5145" s="51"/>
      <c r="N5145" s="309"/>
      <c r="R5145" s="17"/>
      <c r="T5145" s="17"/>
      <c r="V5145" s="17"/>
      <c r="W5145" s="51"/>
    </row>
    <row r="5146">
      <c r="A5146" s="307"/>
      <c r="B5146" s="85"/>
      <c r="C5146" s="85"/>
      <c r="D5146" s="85"/>
      <c r="E5146" s="88"/>
      <c r="G5146" s="17"/>
      <c r="I5146" s="43"/>
      <c r="J5146" s="308"/>
      <c r="K5146" s="51"/>
      <c r="N5146" s="309"/>
      <c r="R5146" s="17"/>
      <c r="T5146" s="17"/>
      <c r="V5146" s="17"/>
      <c r="W5146" s="51"/>
    </row>
    <row r="5147">
      <c r="A5147" s="307"/>
      <c r="B5147" s="85"/>
      <c r="C5147" s="85"/>
      <c r="D5147" s="85"/>
      <c r="E5147" s="88"/>
      <c r="G5147" s="17"/>
      <c r="I5147" s="43"/>
      <c r="J5147" s="308"/>
      <c r="K5147" s="51"/>
      <c r="N5147" s="309"/>
      <c r="R5147" s="17"/>
      <c r="T5147" s="17"/>
      <c r="V5147" s="17"/>
      <c r="W5147" s="51"/>
    </row>
    <row r="5148">
      <c r="A5148" s="307"/>
      <c r="B5148" s="85"/>
      <c r="C5148" s="85"/>
      <c r="D5148" s="85"/>
      <c r="E5148" s="88"/>
      <c r="G5148" s="17"/>
      <c r="I5148" s="43"/>
      <c r="J5148" s="308"/>
      <c r="K5148" s="51"/>
      <c r="N5148" s="309"/>
      <c r="R5148" s="17"/>
      <c r="T5148" s="17"/>
      <c r="V5148" s="17"/>
      <c r="W5148" s="51"/>
    </row>
    <row r="5149">
      <c r="A5149" s="307"/>
      <c r="B5149" s="85"/>
      <c r="C5149" s="85"/>
      <c r="D5149" s="85"/>
      <c r="E5149" s="88"/>
      <c r="G5149" s="17"/>
      <c r="I5149" s="43"/>
      <c r="J5149" s="308"/>
      <c r="K5149" s="51"/>
      <c r="N5149" s="309"/>
      <c r="R5149" s="17"/>
      <c r="T5149" s="17"/>
      <c r="V5149" s="17"/>
      <c r="W5149" s="51"/>
    </row>
    <row r="5150">
      <c r="A5150" s="307"/>
      <c r="B5150" s="85"/>
      <c r="C5150" s="85"/>
      <c r="D5150" s="85"/>
      <c r="E5150" s="88"/>
      <c r="G5150" s="17"/>
      <c r="I5150" s="43"/>
      <c r="J5150" s="308"/>
      <c r="K5150" s="51"/>
      <c r="N5150" s="309"/>
      <c r="R5150" s="17"/>
      <c r="T5150" s="17"/>
      <c r="V5150" s="17"/>
      <c r="W5150" s="51"/>
    </row>
    <row r="5151">
      <c r="A5151" s="307"/>
      <c r="B5151" s="85"/>
      <c r="C5151" s="85"/>
      <c r="D5151" s="85"/>
      <c r="E5151" s="88"/>
      <c r="G5151" s="17"/>
      <c r="I5151" s="43"/>
      <c r="J5151" s="308"/>
      <c r="K5151" s="51"/>
      <c r="N5151" s="309"/>
      <c r="R5151" s="17"/>
      <c r="T5151" s="17"/>
      <c r="V5151" s="17"/>
      <c r="W5151" s="51"/>
    </row>
    <row r="5152">
      <c r="A5152" s="307"/>
      <c r="B5152" s="85"/>
      <c r="C5152" s="85"/>
      <c r="D5152" s="85"/>
      <c r="E5152" s="88"/>
      <c r="G5152" s="17"/>
      <c r="I5152" s="43"/>
      <c r="J5152" s="308"/>
      <c r="K5152" s="51"/>
      <c r="N5152" s="309"/>
      <c r="R5152" s="17"/>
      <c r="T5152" s="17"/>
      <c r="V5152" s="17"/>
      <c r="W5152" s="51"/>
    </row>
    <row r="5153">
      <c r="A5153" s="307"/>
      <c r="B5153" s="85"/>
      <c r="C5153" s="85"/>
      <c r="D5153" s="85"/>
      <c r="E5153" s="88"/>
      <c r="G5153" s="17"/>
      <c r="I5153" s="43"/>
      <c r="J5153" s="308"/>
      <c r="K5153" s="51"/>
      <c r="N5153" s="309"/>
      <c r="R5153" s="17"/>
      <c r="T5153" s="17"/>
      <c r="V5153" s="17"/>
      <c r="W5153" s="51"/>
    </row>
    <row r="5154">
      <c r="A5154" s="307"/>
      <c r="B5154" s="85"/>
      <c r="C5154" s="85"/>
      <c r="D5154" s="85"/>
      <c r="E5154" s="88"/>
      <c r="G5154" s="17"/>
      <c r="I5154" s="43"/>
      <c r="J5154" s="308"/>
      <c r="K5154" s="51"/>
      <c r="N5154" s="309"/>
      <c r="R5154" s="17"/>
      <c r="T5154" s="17"/>
      <c r="V5154" s="17"/>
      <c r="W5154" s="51"/>
    </row>
    <row r="5155">
      <c r="A5155" s="307"/>
      <c r="B5155" s="85"/>
      <c r="C5155" s="85"/>
      <c r="D5155" s="85"/>
      <c r="E5155" s="88"/>
      <c r="G5155" s="17"/>
      <c r="I5155" s="43"/>
      <c r="J5155" s="308"/>
      <c r="K5155" s="51"/>
      <c r="N5155" s="309"/>
      <c r="R5155" s="17"/>
      <c r="T5155" s="17"/>
      <c r="V5155" s="17"/>
      <c r="W5155" s="51"/>
    </row>
    <row r="5156">
      <c r="A5156" s="307"/>
      <c r="B5156" s="85"/>
      <c r="C5156" s="85"/>
      <c r="D5156" s="85"/>
      <c r="E5156" s="88"/>
      <c r="G5156" s="17"/>
      <c r="I5156" s="43"/>
      <c r="J5156" s="308"/>
      <c r="K5156" s="51"/>
      <c r="N5156" s="309"/>
      <c r="R5156" s="17"/>
      <c r="T5156" s="17"/>
      <c r="V5156" s="17"/>
      <c r="W5156" s="51"/>
    </row>
    <row r="5157">
      <c r="A5157" s="307"/>
      <c r="B5157" s="85"/>
      <c r="C5157" s="85"/>
      <c r="D5157" s="85"/>
      <c r="E5157" s="88"/>
      <c r="G5157" s="17"/>
      <c r="I5157" s="43"/>
      <c r="J5157" s="308"/>
      <c r="K5157" s="51"/>
      <c r="N5157" s="309"/>
      <c r="R5157" s="17"/>
      <c r="T5157" s="17"/>
      <c r="V5157" s="17"/>
      <c r="W5157" s="51"/>
    </row>
    <row r="5158">
      <c r="A5158" s="307"/>
      <c r="B5158" s="85"/>
      <c r="C5158" s="85"/>
      <c r="D5158" s="85"/>
      <c r="E5158" s="88"/>
      <c r="G5158" s="17"/>
      <c r="I5158" s="43"/>
      <c r="J5158" s="308"/>
      <c r="K5158" s="51"/>
      <c r="N5158" s="309"/>
      <c r="R5158" s="17"/>
      <c r="T5158" s="17"/>
      <c r="V5158" s="17"/>
      <c r="W5158" s="51"/>
    </row>
    <row r="5159">
      <c r="A5159" s="307"/>
      <c r="B5159" s="85"/>
      <c r="C5159" s="85"/>
      <c r="D5159" s="85"/>
      <c r="E5159" s="88"/>
      <c r="G5159" s="17"/>
      <c r="I5159" s="43"/>
      <c r="J5159" s="308"/>
      <c r="K5159" s="51"/>
      <c r="N5159" s="309"/>
      <c r="R5159" s="17"/>
      <c r="T5159" s="17"/>
      <c r="V5159" s="17"/>
      <c r="W5159" s="51"/>
    </row>
    <row r="5160">
      <c r="A5160" s="307"/>
      <c r="B5160" s="85"/>
      <c r="C5160" s="85"/>
      <c r="D5160" s="85"/>
      <c r="E5160" s="88"/>
      <c r="G5160" s="17"/>
      <c r="I5160" s="43"/>
      <c r="J5160" s="308"/>
      <c r="K5160" s="51"/>
      <c r="N5160" s="309"/>
      <c r="R5160" s="17"/>
      <c r="T5160" s="17"/>
      <c r="V5160" s="17"/>
      <c r="W5160" s="51"/>
    </row>
    <row r="5161">
      <c r="A5161" s="307"/>
      <c r="B5161" s="85"/>
      <c r="C5161" s="85"/>
      <c r="D5161" s="85"/>
      <c r="E5161" s="88"/>
      <c r="G5161" s="17"/>
      <c r="I5161" s="43"/>
      <c r="J5161" s="308"/>
      <c r="K5161" s="51"/>
      <c r="N5161" s="309"/>
      <c r="R5161" s="17"/>
      <c r="T5161" s="17"/>
      <c r="V5161" s="17"/>
      <c r="W5161" s="51"/>
    </row>
    <row r="5162">
      <c r="A5162" s="307"/>
      <c r="B5162" s="85"/>
      <c r="C5162" s="85"/>
      <c r="D5162" s="85"/>
      <c r="E5162" s="88"/>
      <c r="G5162" s="17"/>
      <c r="I5162" s="43"/>
      <c r="J5162" s="308"/>
      <c r="K5162" s="51"/>
      <c r="N5162" s="309"/>
      <c r="R5162" s="17"/>
      <c r="T5162" s="17"/>
      <c r="V5162" s="17"/>
      <c r="W5162" s="51"/>
    </row>
    <row r="5163">
      <c r="A5163" s="307"/>
      <c r="B5163" s="85"/>
      <c r="C5163" s="85"/>
      <c r="D5163" s="85"/>
      <c r="E5163" s="88"/>
      <c r="G5163" s="17"/>
      <c r="I5163" s="43"/>
      <c r="J5163" s="308"/>
      <c r="K5163" s="51"/>
      <c r="N5163" s="309"/>
      <c r="R5163" s="17"/>
      <c r="T5163" s="17"/>
      <c r="V5163" s="17"/>
      <c r="W5163" s="51"/>
    </row>
    <row r="5164">
      <c r="A5164" s="307"/>
      <c r="B5164" s="85"/>
      <c r="C5164" s="85"/>
      <c r="D5164" s="85"/>
      <c r="E5164" s="88"/>
      <c r="G5164" s="17"/>
      <c r="I5164" s="43"/>
      <c r="J5164" s="308"/>
      <c r="K5164" s="51"/>
      <c r="N5164" s="309"/>
      <c r="R5164" s="17"/>
      <c r="T5164" s="17"/>
      <c r="V5164" s="17"/>
      <c r="W5164" s="51"/>
    </row>
    <row r="5165">
      <c r="A5165" s="307"/>
      <c r="B5165" s="85"/>
      <c r="C5165" s="85"/>
      <c r="D5165" s="85"/>
      <c r="E5165" s="88"/>
      <c r="G5165" s="17"/>
      <c r="I5165" s="43"/>
      <c r="J5165" s="308"/>
      <c r="K5165" s="51"/>
      <c r="N5165" s="309"/>
      <c r="R5165" s="17"/>
      <c r="T5165" s="17"/>
      <c r="V5165" s="17"/>
      <c r="W5165" s="51"/>
    </row>
    <row r="5166">
      <c r="A5166" s="307"/>
      <c r="B5166" s="85"/>
      <c r="C5166" s="85"/>
      <c r="D5166" s="85"/>
      <c r="E5166" s="88"/>
      <c r="G5166" s="17"/>
      <c r="I5166" s="43"/>
      <c r="J5166" s="308"/>
      <c r="K5166" s="51"/>
      <c r="N5166" s="309"/>
      <c r="R5166" s="17"/>
      <c r="T5166" s="17"/>
      <c r="V5166" s="17"/>
      <c r="W5166" s="51"/>
    </row>
    <row r="5167">
      <c r="A5167" s="307"/>
      <c r="B5167" s="85"/>
      <c r="C5167" s="85"/>
      <c r="D5167" s="85"/>
      <c r="E5167" s="88"/>
      <c r="G5167" s="17"/>
      <c r="I5167" s="43"/>
      <c r="J5167" s="308"/>
      <c r="K5167" s="51"/>
      <c r="N5167" s="309"/>
      <c r="R5167" s="17"/>
      <c r="T5167" s="17"/>
      <c r="V5167" s="17"/>
      <c r="W5167" s="51"/>
    </row>
    <row r="5168">
      <c r="A5168" s="307"/>
      <c r="B5168" s="85"/>
      <c r="C5168" s="85"/>
      <c r="D5168" s="85"/>
      <c r="E5168" s="88"/>
      <c r="G5168" s="17"/>
      <c r="I5168" s="43"/>
      <c r="J5168" s="308"/>
      <c r="K5168" s="51"/>
      <c r="N5168" s="309"/>
      <c r="R5168" s="17"/>
      <c r="T5168" s="17"/>
      <c r="V5168" s="17"/>
      <c r="W5168" s="51"/>
    </row>
    <row r="5169">
      <c r="A5169" s="307"/>
      <c r="B5169" s="85"/>
      <c r="C5169" s="85"/>
      <c r="D5169" s="85"/>
      <c r="E5169" s="88"/>
      <c r="G5169" s="17"/>
      <c r="I5169" s="43"/>
      <c r="J5169" s="308"/>
      <c r="K5169" s="51"/>
      <c r="N5169" s="309"/>
      <c r="R5169" s="17"/>
      <c r="T5169" s="17"/>
      <c r="V5169" s="17"/>
      <c r="W5169" s="51"/>
    </row>
    <row r="5170">
      <c r="A5170" s="307"/>
      <c r="B5170" s="85"/>
      <c r="C5170" s="85"/>
      <c r="D5170" s="85"/>
      <c r="E5170" s="88"/>
      <c r="G5170" s="17"/>
      <c r="I5170" s="43"/>
      <c r="J5170" s="308"/>
      <c r="K5170" s="51"/>
      <c r="N5170" s="309"/>
      <c r="R5170" s="17"/>
      <c r="T5170" s="17"/>
      <c r="V5170" s="17"/>
      <c r="W5170" s="51"/>
    </row>
    <row r="5171">
      <c r="A5171" s="307"/>
      <c r="B5171" s="85"/>
      <c r="C5171" s="85"/>
      <c r="D5171" s="85"/>
      <c r="E5171" s="88"/>
      <c r="G5171" s="17"/>
      <c r="I5171" s="43"/>
      <c r="J5171" s="308"/>
      <c r="K5171" s="51"/>
      <c r="N5171" s="309"/>
      <c r="R5171" s="17"/>
      <c r="T5171" s="17"/>
      <c r="V5171" s="17"/>
      <c r="W5171" s="51"/>
    </row>
    <row r="5172">
      <c r="A5172" s="307"/>
      <c r="B5172" s="85"/>
      <c r="C5172" s="85"/>
      <c r="D5172" s="85"/>
      <c r="E5172" s="88"/>
      <c r="G5172" s="17"/>
      <c r="I5172" s="43"/>
      <c r="J5172" s="308"/>
      <c r="K5172" s="51"/>
      <c r="N5172" s="309"/>
      <c r="R5172" s="17"/>
      <c r="T5172" s="17"/>
      <c r="V5172" s="17"/>
      <c r="W5172" s="51"/>
    </row>
    <row r="5173">
      <c r="A5173" s="307"/>
      <c r="B5173" s="85"/>
      <c r="C5173" s="85"/>
      <c r="D5173" s="85"/>
      <c r="E5173" s="88"/>
      <c r="G5173" s="17"/>
      <c r="I5173" s="43"/>
      <c r="J5173" s="308"/>
      <c r="K5173" s="51"/>
      <c r="N5173" s="309"/>
      <c r="R5173" s="17"/>
      <c r="T5173" s="17"/>
      <c r="V5173" s="17"/>
      <c r="W5173" s="51"/>
    </row>
    <row r="5174">
      <c r="A5174" s="307"/>
      <c r="B5174" s="85"/>
      <c r="C5174" s="85"/>
      <c r="D5174" s="85"/>
      <c r="E5174" s="88"/>
      <c r="G5174" s="17"/>
      <c r="I5174" s="43"/>
      <c r="J5174" s="308"/>
      <c r="K5174" s="51"/>
      <c r="N5174" s="309"/>
      <c r="R5174" s="17"/>
      <c r="T5174" s="17"/>
      <c r="V5174" s="17"/>
      <c r="W5174" s="51"/>
    </row>
    <row r="5175">
      <c r="A5175" s="307"/>
      <c r="B5175" s="85"/>
      <c r="C5175" s="85"/>
      <c r="D5175" s="85"/>
      <c r="E5175" s="88"/>
      <c r="G5175" s="17"/>
      <c r="I5175" s="43"/>
      <c r="J5175" s="308"/>
      <c r="K5175" s="51"/>
      <c r="N5175" s="309"/>
      <c r="R5175" s="17"/>
      <c r="T5175" s="17"/>
      <c r="V5175" s="17"/>
      <c r="W5175" s="51"/>
    </row>
    <row r="5176">
      <c r="A5176" s="307"/>
      <c r="B5176" s="85"/>
      <c r="C5176" s="85"/>
      <c r="D5176" s="85"/>
      <c r="E5176" s="88"/>
      <c r="G5176" s="17"/>
      <c r="I5176" s="43"/>
      <c r="J5176" s="308"/>
      <c r="K5176" s="51"/>
      <c r="N5176" s="309"/>
      <c r="R5176" s="17"/>
      <c r="T5176" s="17"/>
      <c r="V5176" s="17"/>
      <c r="W5176" s="51"/>
    </row>
    <row r="5177">
      <c r="A5177" s="307"/>
      <c r="B5177" s="85"/>
      <c r="C5177" s="85"/>
      <c r="D5177" s="85"/>
      <c r="E5177" s="88"/>
      <c r="G5177" s="17"/>
      <c r="I5177" s="43"/>
      <c r="J5177" s="308"/>
      <c r="K5177" s="51"/>
      <c r="N5177" s="309"/>
      <c r="R5177" s="17"/>
      <c r="T5177" s="17"/>
      <c r="V5177" s="17"/>
      <c r="W5177" s="51"/>
    </row>
    <row r="5178">
      <c r="A5178" s="307"/>
      <c r="B5178" s="85"/>
      <c r="C5178" s="85"/>
      <c r="D5178" s="85"/>
      <c r="E5178" s="88"/>
      <c r="G5178" s="17"/>
      <c r="I5178" s="43"/>
      <c r="J5178" s="308"/>
      <c r="K5178" s="51"/>
      <c r="N5178" s="309"/>
      <c r="R5178" s="17"/>
      <c r="T5178" s="17"/>
      <c r="V5178" s="17"/>
      <c r="W5178" s="51"/>
    </row>
    <row r="5179">
      <c r="A5179" s="307"/>
      <c r="B5179" s="85"/>
      <c r="C5179" s="85"/>
      <c r="D5179" s="85"/>
      <c r="E5179" s="88"/>
      <c r="G5179" s="17"/>
      <c r="I5179" s="43"/>
      <c r="J5179" s="308"/>
      <c r="K5179" s="51"/>
      <c r="N5179" s="309"/>
      <c r="R5179" s="17"/>
      <c r="T5179" s="17"/>
      <c r="V5179" s="17"/>
      <c r="W5179" s="51"/>
    </row>
    <row r="5180">
      <c r="A5180" s="307"/>
      <c r="B5180" s="85"/>
      <c r="C5180" s="85"/>
      <c r="D5180" s="85"/>
      <c r="E5180" s="88"/>
      <c r="G5180" s="17"/>
      <c r="I5180" s="43"/>
      <c r="J5180" s="308"/>
      <c r="K5180" s="51"/>
      <c r="N5180" s="309"/>
      <c r="R5180" s="17"/>
      <c r="T5180" s="17"/>
      <c r="V5180" s="17"/>
      <c r="W5180" s="51"/>
    </row>
    <row r="5181">
      <c r="A5181" s="307"/>
      <c r="B5181" s="85"/>
      <c r="C5181" s="85"/>
      <c r="D5181" s="85"/>
      <c r="E5181" s="88"/>
      <c r="G5181" s="17"/>
      <c r="I5181" s="43"/>
      <c r="J5181" s="308"/>
      <c r="K5181" s="51"/>
      <c r="N5181" s="309"/>
      <c r="R5181" s="17"/>
      <c r="T5181" s="17"/>
      <c r="V5181" s="17"/>
      <c r="W5181" s="51"/>
    </row>
    <row r="5182">
      <c r="A5182" s="307"/>
      <c r="B5182" s="85"/>
      <c r="C5182" s="85"/>
      <c r="D5182" s="85"/>
      <c r="E5182" s="88"/>
      <c r="G5182" s="17"/>
      <c r="I5182" s="43"/>
      <c r="J5182" s="308"/>
      <c r="K5182" s="51"/>
      <c r="N5182" s="309"/>
      <c r="R5182" s="17"/>
      <c r="T5182" s="17"/>
      <c r="V5182" s="17"/>
      <c r="W5182" s="51"/>
    </row>
    <row r="5183">
      <c r="A5183" s="307"/>
      <c r="B5183" s="85"/>
      <c r="C5183" s="85"/>
      <c r="D5183" s="85"/>
      <c r="E5183" s="88"/>
      <c r="G5183" s="17"/>
      <c r="I5183" s="43"/>
      <c r="J5183" s="308"/>
      <c r="K5183" s="51"/>
      <c r="N5183" s="309"/>
      <c r="R5183" s="17"/>
      <c r="T5183" s="17"/>
      <c r="V5183" s="17"/>
      <c r="W5183" s="51"/>
    </row>
    <row r="5184">
      <c r="A5184" s="307"/>
      <c r="B5184" s="85"/>
      <c r="C5184" s="85"/>
      <c r="D5184" s="85"/>
      <c r="E5184" s="88"/>
      <c r="G5184" s="17"/>
      <c r="I5184" s="43"/>
      <c r="J5184" s="308"/>
      <c r="K5184" s="51"/>
      <c r="N5184" s="309"/>
      <c r="R5184" s="17"/>
      <c r="T5184" s="17"/>
      <c r="V5184" s="17"/>
      <c r="W5184" s="51"/>
    </row>
    <row r="5185">
      <c r="A5185" s="307"/>
      <c r="B5185" s="85"/>
      <c r="C5185" s="85"/>
      <c r="D5185" s="85"/>
      <c r="E5185" s="88"/>
      <c r="G5185" s="17"/>
      <c r="I5185" s="43"/>
      <c r="J5185" s="308"/>
      <c r="K5185" s="51"/>
      <c r="N5185" s="309"/>
      <c r="R5185" s="17"/>
      <c r="T5185" s="17"/>
      <c r="V5185" s="17"/>
      <c r="W5185" s="51"/>
    </row>
    <row r="5186">
      <c r="A5186" s="307"/>
      <c r="B5186" s="85"/>
      <c r="C5186" s="85"/>
      <c r="D5186" s="85"/>
      <c r="E5186" s="88"/>
      <c r="G5186" s="17"/>
      <c r="I5186" s="43"/>
      <c r="J5186" s="308"/>
      <c r="K5186" s="51"/>
      <c r="N5186" s="309"/>
      <c r="R5186" s="17"/>
      <c r="T5186" s="17"/>
      <c r="V5186" s="17"/>
      <c r="W5186" s="51"/>
    </row>
    <row r="5187">
      <c r="A5187" s="307"/>
      <c r="B5187" s="85"/>
      <c r="C5187" s="85"/>
      <c r="D5187" s="85"/>
      <c r="E5187" s="88"/>
      <c r="G5187" s="17"/>
      <c r="I5187" s="43"/>
      <c r="J5187" s="308"/>
      <c r="K5187" s="51"/>
      <c r="N5187" s="309"/>
      <c r="R5187" s="17"/>
      <c r="T5187" s="17"/>
      <c r="V5187" s="17"/>
      <c r="W5187" s="51"/>
    </row>
    <row r="5188">
      <c r="A5188" s="307"/>
      <c r="B5188" s="85"/>
      <c r="C5188" s="85"/>
      <c r="D5188" s="85"/>
      <c r="E5188" s="88"/>
      <c r="G5188" s="17"/>
      <c r="I5188" s="43"/>
      <c r="J5188" s="308"/>
      <c r="K5188" s="51"/>
      <c r="N5188" s="309"/>
      <c r="R5188" s="17"/>
      <c r="T5188" s="17"/>
      <c r="V5188" s="17"/>
      <c r="W5188" s="51"/>
    </row>
    <row r="5189">
      <c r="A5189" s="307"/>
      <c r="B5189" s="85"/>
      <c r="C5189" s="85"/>
      <c r="D5189" s="85"/>
      <c r="E5189" s="88"/>
      <c r="G5189" s="17"/>
      <c r="I5189" s="43"/>
      <c r="J5189" s="308"/>
      <c r="K5189" s="51"/>
      <c r="N5189" s="309"/>
      <c r="R5189" s="17"/>
      <c r="T5189" s="17"/>
      <c r="V5189" s="17"/>
      <c r="W5189" s="51"/>
    </row>
    <row r="5190">
      <c r="A5190" s="307"/>
      <c r="B5190" s="85"/>
      <c r="C5190" s="85"/>
      <c r="D5190" s="85"/>
      <c r="E5190" s="88"/>
      <c r="G5190" s="17"/>
      <c r="I5190" s="43"/>
      <c r="J5190" s="308"/>
      <c r="K5190" s="51"/>
      <c r="N5190" s="309"/>
      <c r="R5190" s="17"/>
      <c r="T5190" s="17"/>
      <c r="V5190" s="17"/>
      <c r="W5190" s="51"/>
    </row>
    <row r="5191">
      <c r="A5191" s="307"/>
      <c r="B5191" s="85"/>
      <c r="C5191" s="85"/>
      <c r="D5191" s="85"/>
      <c r="E5191" s="88"/>
      <c r="G5191" s="17"/>
      <c r="I5191" s="43"/>
      <c r="J5191" s="308"/>
      <c r="K5191" s="51"/>
      <c r="N5191" s="309"/>
      <c r="R5191" s="17"/>
      <c r="T5191" s="17"/>
      <c r="V5191" s="17"/>
      <c r="W5191" s="51"/>
    </row>
    <row r="5192">
      <c r="A5192" s="307"/>
      <c r="B5192" s="85"/>
      <c r="C5192" s="85"/>
      <c r="D5192" s="85"/>
      <c r="E5192" s="88"/>
      <c r="G5192" s="17"/>
      <c r="I5192" s="43"/>
      <c r="J5192" s="308"/>
      <c r="K5192" s="51"/>
      <c r="N5192" s="309"/>
      <c r="R5192" s="17"/>
      <c r="T5192" s="17"/>
      <c r="V5192" s="17"/>
      <c r="W5192" s="51"/>
    </row>
    <row r="5193">
      <c r="A5193" s="307"/>
      <c r="B5193" s="85"/>
      <c r="C5193" s="85"/>
      <c r="D5193" s="85"/>
      <c r="E5193" s="88"/>
      <c r="G5193" s="17"/>
      <c r="I5193" s="43"/>
      <c r="J5193" s="308"/>
      <c r="K5193" s="51"/>
      <c r="N5193" s="309"/>
      <c r="R5193" s="17"/>
      <c r="T5193" s="17"/>
      <c r="V5193" s="17"/>
      <c r="W5193" s="51"/>
    </row>
    <row r="5194">
      <c r="A5194" s="307"/>
      <c r="B5194" s="85"/>
      <c r="C5194" s="85"/>
      <c r="D5194" s="85"/>
      <c r="E5194" s="88"/>
      <c r="G5194" s="17"/>
      <c r="I5194" s="43"/>
      <c r="J5194" s="308"/>
      <c r="K5194" s="51"/>
      <c r="N5194" s="309"/>
      <c r="R5194" s="17"/>
      <c r="T5194" s="17"/>
      <c r="V5194" s="17"/>
      <c r="W5194" s="51"/>
    </row>
    <row r="5195">
      <c r="A5195" s="307"/>
      <c r="B5195" s="85"/>
      <c r="C5195" s="85"/>
      <c r="D5195" s="85"/>
      <c r="E5195" s="88"/>
      <c r="G5195" s="17"/>
      <c r="I5195" s="43"/>
      <c r="J5195" s="308"/>
      <c r="K5195" s="51"/>
      <c r="N5195" s="309"/>
      <c r="R5195" s="17"/>
      <c r="T5195" s="17"/>
      <c r="V5195" s="17"/>
      <c r="W5195" s="51"/>
    </row>
    <row r="5196">
      <c r="A5196" s="307"/>
      <c r="B5196" s="85"/>
      <c r="C5196" s="85"/>
      <c r="D5196" s="85"/>
      <c r="E5196" s="88"/>
      <c r="G5196" s="17"/>
      <c r="I5196" s="43"/>
      <c r="J5196" s="308"/>
      <c r="K5196" s="51"/>
      <c r="N5196" s="309"/>
      <c r="R5196" s="17"/>
      <c r="T5196" s="17"/>
      <c r="V5196" s="17"/>
      <c r="W5196" s="51"/>
    </row>
    <row r="5197">
      <c r="A5197" s="307"/>
      <c r="B5197" s="85"/>
      <c r="C5197" s="85"/>
      <c r="D5197" s="85"/>
      <c r="E5197" s="88"/>
      <c r="G5197" s="17"/>
      <c r="I5197" s="43"/>
      <c r="J5197" s="308"/>
      <c r="K5197" s="51"/>
      <c r="N5197" s="309"/>
      <c r="R5197" s="17"/>
      <c r="T5197" s="17"/>
      <c r="V5197" s="17"/>
      <c r="W5197" s="51"/>
    </row>
    <row r="5198">
      <c r="A5198" s="307"/>
      <c r="B5198" s="85"/>
      <c r="C5198" s="85"/>
      <c r="D5198" s="85"/>
      <c r="E5198" s="88"/>
      <c r="G5198" s="17"/>
      <c r="I5198" s="43"/>
      <c r="J5198" s="308"/>
      <c r="K5198" s="51"/>
      <c r="N5198" s="309"/>
      <c r="R5198" s="17"/>
      <c r="T5198" s="17"/>
      <c r="V5198" s="17"/>
      <c r="W5198" s="51"/>
    </row>
    <row r="5199">
      <c r="A5199" s="307"/>
      <c r="B5199" s="85"/>
      <c r="C5199" s="85"/>
      <c r="D5199" s="85"/>
      <c r="E5199" s="88"/>
      <c r="G5199" s="17"/>
      <c r="I5199" s="43"/>
      <c r="J5199" s="308"/>
      <c r="K5199" s="51"/>
      <c r="N5199" s="309"/>
      <c r="R5199" s="17"/>
      <c r="T5199" s="17"/>
      <c r="V5199" s="17"/>
      <c r="W5199" s="51"/>
    </row>
    <row r="5200">
      <c r="A5200" s="307"/>
      <c r="B5200" s="85"/>
      <c r="C5200" s="85"/>
      <c r="D5200" s="85"/>
      <c r="E5200" s="88"/>
      <c r="G5200" s="17"/>
      <c r="I5200" s="43"/>
      <c r="J5200" s="308"/>
      <c r="K5200" s="51"/>
      <c r="N5200" s="309"/>
      <c r="R5200" s="17"/>
      <c r="T5200" s="17"/>
      <c r="V5200" s="17"/>
      <c r="W5200" s="51"/>
    </row>
    <row r="5201">
      <c r="A5201" s="307"/>
      <c r="B5201" s="85"/>
      <c r="C5201" s="85"/>
      <c r="D5201" s="85"/>
      <c r="E5201" s="88"/>
      <c r="G5201" s="17"/>
      <c r="I5201" s="43"/>
      <c r="J5201" s="308"/>
      <c r="K5201" s="51"/>
      <c r="N5201" s="309"/>
      <c r="R5201" s="17"/>
      <c r="T5201" s="17"/>
      <c r="V5201" s="17"/>
      <c r="W5201" s="51"/>
    </row>
    <row r="5202">
      <c r="A5202" s="307"/>
      <c r="B5202" s="85"/>
      <c r="C5202" s="85"/>
      <c r="D5202" s="85"/>
      <c r="E5202" s="88"/>
      <c r="G5202" s="17"/>
      <c r="I5202" s="43"/>
      <c r="J5202" s="308"/>
      <c r="K5202" s="51"/>
      <c r="N5202" s="309"/>
      <c r="R5202" s="17"/>
      <c r="T5202" s="17"/>
      <c r="V5202" s="17"/>
      <c r="W5202" s="51"/>
    </row>
    <row r="5203">
      <c r="A5203" s="307"/>
      <c r="B5203" s="85"/>
      <c r="C5203" s="85"/>
      <c r="D5203" s="85"/>
      <c r="E5203" s="88"/>
      <c r="G5203" s="17"/>
      <c r="I5203" s="43"/>
      <c r="J5203" s="308"/>
      <c r="K5203" s="51"/>
      <c r="N5203" s="309"/>
      <c r="R5203" s="17"/>
      <c r="T5203" s="17"/>
      <c r="V5203" s="17"/>
      <c r="W5203" s="51"/>
    </row>
    <row r="5204">
      <c r="A5204" s="307"/>
      <c r="B5204" s="85"/>
      <c r="C5204" s="85"/>
      <c r="D5204" s="85"/>
      <c r="E5204" s="88"/>
      <c r="G5204" s="17"/>
      <c r="I5204" s="43"/>
      <c r="J5204" s="308"/>
      <c r="K5204" s="51"/>
      <c r="N5204" s="309"/>
      <c r="R5204" s="17"/>
      <c r="T5204" s="17"/>
      <c r="V5204" s="17"/>
      <c r="W5204" s="51"/>
    </row>
    <row r="5205">
      <c r="A5205" s="307"/>
      <c r="B5205" s="85"/>
      <c r="C5205" s="85"/>
      <c r="D5205" s="85"/>
      <c r="E5205" s="88"/>
      <c r="G5205" s="17"/>
      <c r="I5205" s="43"/>
      <c r="J5205" s="308"/>
      <c r="K5205" s="51"/>
      <c r="N5205" s="309"/>
      <c r="R5205" s="17"/>
      <c r="T5205" s="17"/>
      <c r="V5205" s="17"/>
      <c r="W5205" s="51"/>
    </row>
    <row r="5206">
      <c r="A5206" s="307"/>
      <c r="B5206" s="85"/>
      <c r="C5206" s="85"/>
      <c r="D5206" s="85"/>
      <c r="E5206" s="88"/>
      <c r="G5206" s="17"/>
      <c r="I5206" s="43"/>
      <c r="J5206" s="308"/>
      <c r="K5206" s="51"/>
      <c r="N5206" s="309"/>
      <c r="R5206" s="17"/>
      <c r="T5206" s="17"/>
      <c r="V5206" s="17"/>
      <c r="W5206" s="51"/>
    </row>
    <row r="5207">
      <c r="A5207" s="307"/>
      <c r="B5207" s="85"/>
      <c r="C5207" s="85"/>
      <c r="D5207" s="85"/>
      <c r="E5207" s="88"/>
      <c r="G5207" s="17"/>
      <c r="I5207" s="43"/>
      <c r="J5207" s="308"/>
      <c r="K5207" s="51"/>
      <c r="N5207" s="309"/>
      <c r="R5207" s="17"/>
      <c r="T5207" s="17"/>
      <c r="V5207" s="17"/>
      <c r="W5207" s="51"/>
    </row>
    <row r="5208">
      <c r="A5208" s="307"/>
      <c r="B5208" s="85"/>
      <c r="C5208" s="85"/>
      <c r="D5208" s="85"/>
      <c r="E5208" s="88"/>
      <c r="G5208" s="17"/>
      <c r="I5208" s="43"/>
      <c r="J5208" s="308"/>
      <c r="K5208" s="51"/>
      <c r="N5208" s="309"/>
      <c r="R5208" s="17"/>
      <c r="T5208" s="17"/>
      <c r="V5208" s="17"/>
      <c r="W5208" s="51"/>
    </row>
    <row r="5209">
      <c r="A5209" s="307"/>
      <c r="B5209" s="85"/>
      <c r="C5209" s="85"/>
      <c r="D5209" s="85"/>
      <c r="E5209" s="88"/>
      <c r="G5209" s="17"/>
      <c r="I5209" s="43"/>
      <c r="J5209" s="308"/>
      <c r="K5209" s="51"/>
      <c r="N5209" s="309"/>
      <c r="R5209" s="17"/>
      <c r="T5209" s="17"/>
      <c r="V5209" s="17"/>
      <c r="W5209" s="51"/>
    </row>
    <row r="5210">
      <c r="A5210" s="307"/>
      <c r="B5210" s="85"/>
      <c r="C5210" s="85"/>
      <c r="D5210" s="85"/>
      <c r="E5210" s="88"/>
      <c r="G5210" s="17"/>
      <c r="I5210" s="43"/>
      <c r="J5210" s="308"/>
      <c r="K5210" s="51"/>
      <c r="N5210" s="309"/>
      <c r="R5210" s="17"/>
      <c r="T5210" s="17"/>
      <c r="V5210" s="17"/>
      <c r="W5210" s="51"/>
    </row>
    <row r="5211">
      <c r="A5211" s="307"/>
      <c r="B5211" s="85"/>
      <c r="C5211" s="85"/>
      <c r="D5211" s="85"/>
      <c r="E5211" s="88"/>
      <c r="G5211" s="17"/>
      <c r="I5211" s="43"/>
      <c r="J5211" s="308"/>
      <c r="K5211" s="51"/>
      <c r="N5211" s="309"/>
      <c r="R5211" s="17"/>
      <c r="T5211" s="17"/>
      <c r="V5211" s="17"/>
      <c r="W5211" s="51"/>
    </row>
    <row r="5212">
      <c r="A5212" s="307"/>
      <c r="B5212" s="85"/>
      <c r="C5212" s="85"/>
      <c r="D5212" s="85"/>
      <c r="E5212" s="88"/>
      <c r="G5212" s="17"/>
      <c r="I5212" s="43"/>
      <c r="J5212" s="308"/>
      <c r="K5212" s="51"/>
      <c r="N5212" s="309"/>
      <c r="R5212" s="17"/>
      <c r="T5212" s="17"/>
      <c r="V5212" s="17"/>
      <c r="W5212" s="51"/>
    </row>
    <row r="5213">
      <c r="A5213" s="307"/>
      <c r="B5213" s="85"/>
      <c r="C5213" s="85"/>
      <c r="D5213" s="85"/>
      <c r="E5213" s="88"/>
      <c r="G5213" s="17"/>
      <c r="I5213" s="43"/>
      <c r="J5213" s="308"/>
      <c r="K5213" s="51"/>
      <c r="N5213" s="309"/>
      <c r="R5213" s="17"/>
      <c r="T5213" s="17"/>
      <c r="V5213" s="17"/>
      <c r="W5213" s="51"/>
    </row>
    <row r="5214">
      <c r="A5214" s="307"/>
      <c r="B5214" s="85"/>
      <c r="C5214" s="85"/>
      <c r="D5214" s="85"/>
      <c r="E5214" s="88"/>
      <c r="G5214" s="17"/>
      <c r="I5214" s="43"/>
      <c r="J5214" s="308"/>
      <c r="K5214" s="51"/>
      <c r="N5214" s="309"/>
      <c r="R5214" s="17"/>
      <c r="T5214" s="17"/>
      <c r="V5214" s="17"/>
      <c r="W5214" s="51"/>
    </row>
    <row r="5215">
      <c r="A5215" s="307"/>
      <c r="B5215" s="85"/>
      <c r="C5215" s="85"/>
      <c r="D5215" s="85"/>
      <c r="E5215" s="88"/>
      <c r="G5215" s="17"/>
      <c r="I5215" s="43"/>
      <c r="J5215" s="308"/>
      <c r="K5215" s="51"/>
      <c r="N5215" s="309"/>
      <c r="R5215" s="17"/>
      <c r="T5215" s="17"/>
      <c r="V5215" s="17"/>
      <c r="W5215" s="51"/>
    </row>
    <row r="5216">
      <c r="A5216" s="307"/>
      <c r="B5216" s="85"/>
      <c r="C5216" s="85"/>
      <c r="D5216" s="85"/>
      <c r="E5216" s="88"/>
      <c r="G5216" s="17"/>
      <c r="I5216" s="43"/>
      <c r="J5216" s="308"/>
      <c r="K5216" s="51"/>
      <c r="N5216" s="309"/>
      <c r="R5216" s="17"/>
      <c r="T5216" s="17"/>
      <c r="V5216" s="17"/>
      <c r="W5216" s="51"/>
    </row>
    <row r="5217">
      <c r="A5217" s="307"/>
      <c r="B5217" s="85"/>
      <c r="C5217" s="85"/>
      <c r="D5217" s="85"/>
      <c r="E5217" s="88"/>
      <c r="G5217" s="17"/>
      <c r="I5217" s="43"/>
      <c r="J5217" s="308"/>
      <c r="K5217" s="51"/>
      <c r="N5217" s="309"/>
      <c r="R5217" s="17"/>
      <c r="T5217" s="17"/>
      <c r="V5217" s="17"/>
      <c r="W5217" s="51"/>
    </row>
    <row r="5218">
      <c r="A5218" s="307"/>
      <c r="B5218" s="85"/>
      <c r="C5218" s="85"/>
      <c r="D5218" s="85"/>
      <c r="E5218" s="88"/>
      <c r="G5218" s="17"/>
      <c r="I5218" s="43"/>
      <c r="J5218" s="308"/>
      <c r="K5218" s="51"/>
      <c r="N5218" s="309"/>
      <c r="R5218" s="17"/>
      <c r="T5218" s="17"/>
      <c r="V5218" s="17"/>
      <c r="W5218" s="51"/>
    </row>
    <row r="5219">
      <c r="A5219" s="307"/>
      <c r="B5219" s="85"/>
      <c r="C5219" s="85"/>
      <c r="D5219" s="85"/>
      <c r="E5219" s="88"/>
      <c r="G5219" s="17"/>
      <c r="I5219" s="43"/>
      <c r="J5219" s="308"/>
      <c r="K5219" s="51"/>
      <c r="N5219" s="309"/>
      <c r="R5219" s="17"/>
      <c r="T5219" s="17"/>
      <c r="V5219" s="17"/>
      <c r="W5219" s="51"/>
    </row>
    <row r="5220">
      <c r="A5220" s="307"/>
      <c r="B5220" s="85"/>
      <c r="C5220" s="85"/>
      <c r="D5220" s="85"/>
      <c r="E5220" s="88"/>
      <c r="G5220" s="17"/>
      <c r="I5220" s="43"/>
      <c r="J5220" s="308"/>
      <c r="K5220" s="51"/>
      <c r="N5220" s="309"/>
      <c r="R5220" s="17"/>
      <c r="T5220" s="17"/>
      <c r="V5220" s="17"/>
      <c r="W5220" s="51"/>
    </row>
    <row r="5221">
      <c r="A5221" s="307"/>
      <c r="B5221" s="85"/>
      <c r="C5221" s="85"/>
      <c r="D5221" s="85"/>
      <c r="E5221" s="88"/>
      <c r="G5221" s="17"/>
      <c r="I5221" s="43"/>
      <c r="J5221" s="308"/>
      <c r="K5221" s="51"/>
      <c r="N5221" s="309"/>
      <c r="R5221" s="17"/>
      <c r="T5221" s="17"/>
      <c r="V5221" s="17"/>
      <c r="W5221" s="51"/>
    </row>
    <row r="5222">
      <c r="A5222" s="307"/>
      <c r="B5222" s="85"/>
      <c r="C5222" s="85"/>
      <c r="D5222" s="85"/>
      <c r="E5222" s="88"/>
      <c r="G5222" s="17"/>
      <c r="I5222" s="43"/>
      <c r="J5222" s="308"/>
      <c r="K5222" s="51"/>
      <c r="N5222" s="309"/>
      <c r="R5222" s="17"/>
      <c r="T5222" s="17"/>
      <c r="V5222" s="17"/>
      <c r="W5222" s="51"/>
    </row>
    <row r="5223">
      <c r="A5223" s="307"/>
      <c r="B5223" s="85"/>
      <c r="C5223" s="85"/>
      <c r="D5223" s="85"/>
      <c r="E5223" s="88"/>
      <c r="G5223" s="17"/>
      <c r="I5223" s="43"/>
      <c r="J5223" s="308"/>
      <c r="K5223" s="51"/>
      <c r="N5223" s="309"/>
      <c r="R5223" s="17"/>
      <c r="T5223" s="17"/>
      <c r="V5223" s="17"/>
      <c r="W5223" s="51"/>
    </row>
    <row r="5224">
      <c r="A5224" s="307"/>
      <c r="B5224" s="85"/>
      <c r="C5224" s="85"/>
      <c r="D5224" s="85"/>
      <c r="E5224" s="88"/>
      <c r="G5224" s="17"/>
      <c r="I5224" s="43"/>
      <c r="J5224" s="308"/>
      <c r="K5224" s="51"/>
      <c r="N5224" s="309"/>
      <c r="R5224" s="17"/>
      <c r="T5224" s="17"/>
      <c r="V5224" s="17"/>
      <c r="W5224" s="51"/>
    </row>
    <row r="5225">
      <c r="A5225" s="307"/>
      <c r="B5225" s="85"/>
      <c r="C5225" s="85"/>
      <c r="D5225" s="85"/>
      <c r="E5225" s="88"/>
      <c r="G5225" s="17"/>
      <c r="I5225" s="43"/>
      <c r="J5225" s="308"/>
      <c r="K5225" s="51"/>
      <c r="N5225" s="309"/>
      <c r="R5225" s="17"/>
      <c r="T5225" s="17"/>
      <c r="V5225" s="17"/>
      <c r="W5225" s="51"/>
    </row>
    <row r="5226">
      <c r="A5226" s="307"/>
      <c r="B5226" s="85"/>
      <c r="C5226" s="85"/>
      <c r="D5226" s="85"/>
      <c r="E5226" s="88"/>
      <c r="G5226" s="17"/>
      <c r="I5226" s="43"/>
      <c r="J5226" s="308"/>
      <c r="K5226" s="51"/>
      <c r="N5226" s="309"/>
      <c r="R5226" s="17"/>
      <c r="T5226" s="17"/>
      <c r="V5226" s="17"/>
      <c r="W5226" s="51"/>
    </row>
    <row r="5227">
      <c r="A5227" s="307"/>
      <c r="B5227" s="85"/>
      <c r="C5227" s="85"/>
      <c r="D5227" s="85"/>
      <c r="E5227" s="88"/>
      <c r="G5227" s="17"/>
      <c r="I5227" s="43"/>
      <c r="J5227" s="308"/>
      <c r="K5227" s="51"/>
      <c r="N5227" s="309"/>
      <c r="R5227" s="17"/>
      <c r="T5227" s="17"/>
      <c r="V5227" s="17"/>
      <c r="W5227" s="51"/>
    </row>
    <row r="5228">
      <c r="A5228" s="307"/>
      <c r="B5228" s="85"/>
      <c r="C5228" s="85"/>
      <c r="D5228" s="85"/>
      <c r="E5228" s="88"/>
      <c r="G5228" s="17"/>
      <c r="I5228" s="43"/>
      <c r="J5228" s="308"/>
      <c r="K5228" s="51"/>
      <c r="N5228" s="309"/>
      <c r="R5228" s="17"/>
      <c r="T5228" s="17"/>
      <c r="V5228" s="17"/>
      <c r="W5228" s="51"/>
    </row>
    <row r="5229">
      <c r="A5229" s="307"/>
      <c r="B5229" s="85"/>
      <c r="C5229" s="85"/>
      <c r="D5229" s="85"/>
      <c r="E5229" s="88"/>
      <c r="G5229" s="17"/>
      <c r="I5229" s="43"/>
      <c r="J5229" s="308"/>
      <c r="K5229" s="51"/>
      <c r="N5229" s="309"/>
      <c r="R5229" s="17"/>
      <c r="T5229" s="17"/>
      <c r="V5229" s="17"/>
      <c r="W5229" s="51"/>
    </row>
    <row r="5230">
      <c r="A5230" s="307"/>
      <c r="B5230" s="85"/>
      <c r="C5230" s="85"/>
      <c r="D5230" s="85"/>
      <c r="E5230" s="88"/>
      <c r="G5230" s="17"/>
      <c r="I5230" s="43"/>
      <c r="J5230" s="308"/>
      <c r="K5230" s="51"/>
      <c r="N5230" s="309"/>
      <c r="R5230" s="17"/>
      <c r="T5230" s="17"/>
      <c r="V5230" s="17"/>
      <c r="W5230" s="51"/>
    </row>
    <row r="5231">
      <c r="A5231" s="307"/>
      <c r="B5231" s="85"/>
      <c r="C5231" s="85"/>
      <c r="D5231" s="85"/>
      <c r="E5231" s="88"/>
      <c r="G5231" s="17"/>
      <c r="I5231" s="43"/>
      <c r="J5231" s="308"/>
      <c r="K5231" s="51"/>
      <c r="N5231" s="309"/>
      <c r="R5231" s="17"/>
      <c r="T5231" s="17"/>
      <c r="V5231" s="17"/>
      <c r="W5231" s="51"/>
    </row>
    <row r="5232">
      <c r="A5232" s="307"/>
      <c r="B5232" s="85"/>
      <c r="C5232" s="85"/>
      <c r="D5232" s="85"/>
      <c r="E5232" s="88"/>
      <c r="G5232" s="17"/>
      <c r="I5232" s="43"/>
      <c r="J5232" s="308"/>
      <c r="K5232" s="51"/>
      <c r="N5232" s="309"/>
      <c r="R5232" s="17"/>
      <c r="T5232" s="17"/>
      <c r="V5232" s="17"/>
      <c r="W5232" s="51"/>
    </row>
    <row r="5233">
      <c r="A5233" s="307"/>
      <c r="B5233" s="85"/>
      <c r="C5233" s="85"/>
      <c r="D5233" s="85"/>
      <c r="E5233" s="88"/>
      <c r="G5233" s="17"/>
      <c r="I5233" s="43"/>
      <c r="J5233" s="308"/>
      <c r="K5233" s="51"/>
      <c r="N5233" s="309"/>
      <c r="R5233" s="17"/>
      <c r="T5233" s="17"/>
      <c r="V5233" s="17"/>
      <c r="W5233" s="51"/>
    </row>
    <row r="5234">
      <c r="A5234" s="307"/>
      <c r="B5234" s="85"/>
      <c r="C5234" s="85"/>
      <c r="D5234" s="85"/>
      <c r="E5234" s="88"/>
      <c r="G5234" s="17"/>
      <c r="I5234" s="43"/>
      <c r="J5234" s="308"/>
      <c r="K5234" s="51"/>
      <c r="N5234" s="309"/>
      <c r="R5234" s="17"/>
      <c r="T5234" s="17"/>
      <c r="V5234" s="17"/>
      <c r="W5234" s="51"/>
    </row>
    <row r="5235">
      <c r="A5235" s="307"/>
      <c r="B5235" s="85"/>
      <c r="C5235" s="85"/>
      <c r="D5235" s="85"/>
      <c r="E5235" s="88"/>
      <c r="G5235" s="17"/>
      <c r="I5235" s="43"/>
      <c r="J5235" s="308"/>
      <c r="K5235" s="51"/>
      <c r="N5235" s="309"/>
      <c r="R5235" s="17"/>
      <c r="T5235" s="17"/>
      <c r="V5235" s="17"/>
      <c r="W5235" s="51"/>
    </row>
    <row r="5236">
      <c r="A5236" s="307"/>
      <c r="B5236" s="85"/>
      <c r="C5236" s="85"/>
      <c r="D5236" s="85"/>
      <c r="E5236" s="88"/>
      <c r="G5236" s="17"/>
      <c r="I5236" s="43"/>
      <c r="J5236" s="308"/>
      <c r="K5236" s="51"/>
      <c r="N5236" s="309"/>
      <c r="R5236" s="17"/>
      <c r="T5236" s="17"/>
      <c r="V5236" s="17"/>
      <c r="W5236" s="51"/>
    </row>
    <row r="5237">
      <c r="A5237" s="307"/>
      <c r="B5237" s="85"/>
      <c r="C5237" s="85"/>
      <c r="D5237" s="85"/>
      <c r="E5237" s="88"/>
      <c r="G5237" s="17"/>
      <c r="I5237" s="43"/>
      <c r="J5237" s="308"/>
      <c r="K5237" s="51"/>
      <c r="N5237" s="309"/>
      <c r="R5237" s="17"/>
      <c r="T5237" s="17"/>
      <c r="V5237" s="17"/>
      <c r="W5237" s="51"/>
    </row>
    <row r="5238">
      <c r="A5238" s="307"/>
      <c r="B5238" s="85"/>
      <c r="C5238" s="85"/>
      <c r="D5238" s="85"/>
      <c r="E5238" s="88"/>
      <c r="G5238" s="17"/>
      <c r="I5238" s="43"/>
      <c r="J5238" s="308"/>
      <c r="K5238" s="51"/>
      <c r="N5238" s="309"/>
      <c r="R5238" s="17"/>
      <c r="T5238" s="17"/>
      <c r="V5238" s="17"/>
      <c r="W5238" s="51"/>
    </row>
    <row r="5239">
      <c r="A5239" s="307"/>
      <c r="B5239" s="85"/>
      <c r="C5239" s="85"/>
      <c r="D5239" s="85"/>
      <c r="E5239" s="88"/>
      <c r="G5239" s="17"/>
      <c r="I5239" s="43"/>
      <c r="J5239" s="308"/>
      <c r="K5239" s="51"/>
      <c r="N5239" s="309"/>
      <c r="R5239" s="17"/>
      <c r="T5239" s="17"/>
      <c r="V5239" s="17"/>
      <c r="W5239" s="51"/>
    </row>
    <row r="5240">
      <c r="A5240" s="307"/>
      <c r="B5240" s="85"/>
      <c r="C5240" s="85"/>
      <c r="D5240" s="85"/>
      <c r="E5240" s="88"/>
      <c r="G5240" s="17"/>
      <c r="I5240" s="43"/>
      <c r="J5240" s="308"/>
      <c r="K5240" s="51"/>
      <c r="N5240" s="309"/>
      <c r="R5240" s="17"/>
      <c r="T5240" s="17"/>
      <c r="V5240" s="17"/>
      <c r="W5240" s="51"/>
    </row>
    <row r="5241">
      <c r="A5241" s="307"/>
      <c r="B5241" s="85"/>
      <c r="C5241" s="85"/>
      <c r="D5241" s="85"/>
      <c r="E5241" s="88"/>
      <c r="G5241" s="17"/>
      <c r="I5241" s="43"/>
      <c r="J5241" s="308"/>
      <c r="K5241" s="51"/>
      <c r="N5241" s="309"/>
      <c r="R5241" s="17"/>
      <c r="T5241" s="17"/>
      <c r="V5241" s="17"/>
      <c r="W5241" s="51"/>
    </row>
    <row r="5242">
      <c r="A5242" s="307"/>
      <c r="B5242" s="85"/>
      <c r="C5242" s="85"/>
      <c r="D5242" s="85"/>
      <c r="E5242" s="88"/>
      <c r="G5242" s="17"/>
      <c r="I5242" s="43"/>
      <c r="J5242" s="308"/>
      <c r="K5242" s="51"/>
      <c r="N5242" s="309"/>
      <c r="R5242" s="17"/>
      <c r="T5242" s="17"/>
      <c r="V5242" s="17"/>
      <c r="W5242" s="51"/>
    </row>
    <row r="5243">
      <c r="A5243" s="307"/>
      <c r="B5243" s="85"/>
      <c r="C5243" s="85"/>
      <c r="D5243" s="85"/>
      <c r="E5243" s="88"/>
      <c r="G5243" s="17"/>
      <c r="I5243" s="43"/>
      <c r="J5243" s="308"/>
      <c r="K5243" s="51"/>
      <c r="N5243" s="309"/>
      <c r="R5243" s="17"/>
      <c r="T5243" s="17"/>
      <c r="V5243" s="17"/>
      <c r="W5243" s="51"/>
    </row>
    <row r="5244">
      <c r="A5244" s="307"/>
      <c r="B5244" s="85"/>
      <c r="C5244" s="85"/>
      <c r="D5244" s="85"/>
      <c r="E5244" s="88"/>
      <c r="G5244" s="17"/>
      <c r="I5244" s="43"/>
      <c r="J5244" s="308"/>
      <c r="K5244" s="51"/>
      <c r="N5244" s="309"/>
      <c r="R5244" s="17"/>
      <c r="T5244" s="17"/>
      <c r="V5244" s="17"/>
      <c r="W5244" s="51"/>
    </row>
    <row r="5245">
      <c r="A5245" s="307"/>
      <c r="B5245" s="85"/>
      <c r="C5245" s="85"/>
      <c r="D5245" s="85"/>
      <c r="E5245" s="88"/>
      <c r="G5245" s="17"/>
      <c r="I5245" s="43"/>
      <c r="J5245" s="308"/>
      <c r="K5245" s="51"/>
      <c r="N5245" s="309"/>
      <c r="R5245" s="17"/>
      <c r="T5245" s="17"/>
      <c r="V5245" s="17"/>
      <c r="W5245" s="51"/>
    </row>
    <row r="5246">
      <c r="A5246" s="307"/>
      <c r="B5246" s="85"/>
      <c r="C5246" s="85"/>
      <c r="D5246" s="85"/>
      <c r="E5246" s="88"/>
      <c r="G5246" s="17"/>
      <c r="I5246" s="43"/>
      <c r="J5246" s="308"/>
      <c r="K5246" s="51"/>
      <c r="N5246" s="309"/>
      <c r="R5246" s="17"/>
      <c r="T5246" s="17"/>
      <c r="V5246" s="17"/>
      <c r="W5246" s="51"/>
    </row>
    <row r="5247">
      <c r="A5247" s="307"/>
      <c r="B5247" s="85"/>
      <c r="C5247" s="85"/>
      <c r="D5247" s="85"/>
      <c r="E5247" s="88"/>
      <c r="G5247" s="17"/>
      <c r="I5247" s="43"/>
      <c r="J5247" s="308"/>
      <c r="K5247" s="51"/>
      <c r="N5247" s="309"/>
      <c r="R5247" s="17"/>
      <c r="T5247" s="17"/>
      <c r="V5247" s="17"/>
      <c r="W5247" s="51"/>
    </row>
    <row r="5248">
      <c r="A5248" s="307"/>
      <c r="B5248" s="85"/>
      <c r="C5248" s="85"/>
      <c r="D5248" s="85"/>
      <c r="E5248" s="88"/>
      <c r="G5248" s="17"/>
      <c r="I5248" s="43"/>
      <c r="J5248" s="308"/>
      <c r="K5248" s="51"/>
      <c r="N5248" s="309"/>
      <c r="R5248" s="17"/>
      <c r="T5248" s="17"/>
      <c r="V5248" s="17"/>
      <c r="W5248" s="51"/>
    </row>
    <row r="5249">
      <c r="A5249" s="307"/>
      <c r="B5249" s="85"/>
      <c r="C5249" s="85"/>
      <c r="D5249" s="85"/>
      <c r="E5249" s="88"/>
      <c r="G5249" s="17"/>
      <c r="I5249" s="43"/>
      <c r="J5249" s="308"/>
      <c r="K5249" s="51"/>
      <c r="N5249" s="309"/>
      <c r="R5249" s="17"/>
      <c r="T5249" s="17"/>
      <c r="V5249" s="17"/>
      <c r="W5249" s="51"/>
    </row>
    <row r="5250">
      <c r="A5250" s="307"/>
      <c r="B5250" s="85"/>
      <c r="C5250" s="85"/>
      <c r="D5250" s="85"/>
      <c r="E5250" s="88"/>
      <c r="G5250" s="17"/>
      <c r="I5250" s="43"/>
      <c r="J5250" s="308"/>
      <c r="K5250" s="51"/>
      <c r="N5250" s="309"/>
      <c r="R5250" s="17"/>
      <c r="T5250" s="17"/>
      <c r="V5250" s="17"/>
      <c r="W5250" s="51"/>
    </row>
    <row r="5251">
      <c r="A5251" s="307"/>
      <c r="B5251" s="85"/>
      <c r="C5251" s="85"/>
      <c r="D5251" s="85"/>
      <c r="E5251" s="88"/>
      <c r="G5251" s="17"/>
      <c r="I5251" s="43"/>
      <c r="J5251" s="308"/>
      <c r="K5251" s="51"/>
      <c r="N5251" s="309"/>
      <c r="R5251" s="17"/>
      <c r="T5251" s="17"/>
      <c r="V5251" s="17"/>
      <c r="W5251" s="51"/>
    </row>
    <row r="5252">
      <c r="A5252" s="307"/>
      <c r="B5252" s="85"/>
      <c r="C5252" s="85"/>
      <c r="D5252" s="85"/>
      <c r="E5252" s="88"/>
      <c r="G5252" s="17"/>
      <c r="I5252" s="43"/>
      <c r="J5252" s="308"/>
      <c r="K5252" s="51"/>
      <c r="N5252" s="309"/>
      <c r="R5252" s="17"/>
      <c r="T5252" s="17"/>
      <c r="V5252" s="17"/>
      <c r="W5252" s="51"/>
    </row>
    <row r="5253">
      <c r="A5253" s="307"/>
      <c r="B5253" s="85"/>
      <c r="C5253" s="85"/>
      <c r="D5253" s="85"/>
      <c r="E5253" s="88"/>
      <c r="G5253" s="17"/>
      <c r="I5253" s="43"/>
      <c r="J5253" s="308"/>
      <c r="K5253" s="51"/>
      <c r="N5253" s="309"/>
      <c r="R5253" s="17"/>
      <c r="T5253" s="17"/>
      <c r="V5253" s="17"/>
      <c r="W5253" s="51"/>
    </row>
    <row r="5254">
      <c r="A5254" s="307"/>
      <c r="B5254" s="85"/>
      <c r="C5254" s="85"/>
      <c r="D5254" s="85"/>
      <c r="E5254" s="88"/>
      <c r="G5254" s="17"/>
      <c r="I5254" s="43"/>
      <c r="J5254" s="308"/>
      <c r="K5254" s="51"/>
      <c r="N5254" s="309"/>
      <c r="R5254" s="17"/>
      <c r="T5254" s="17"/>
      <c r="V5254" s="17"/>
      <c r="W5254" s="51"/>
    </row>
    <row r="5255">
      <c r="A5255" s="307"/>
      <c r="B5255" s="85"/>
      <c r="C5255" s="85"/>
      <c r="D5255" s="85"/>
      <c r="E5255" s="88"/>
      <c r="G5255" s="17"/>
      <c r="I5255" s="43"/>
      <c r="J5255" s="308"/>
      <c r="K5255" s="51"/>
      <c r="N5255" s="309"/>
      <c r="R5255" s="17"/>
      <c r="T5255" s="17"/>
      <c r="V5255" s="17"/>
      <c r="W5255" s="51"/>
    </row>
    <row r="5256">
      <c r="A5256" s="307"/>
      <c r="B5256" s="85"/>
      <c r="C5256" s="85"/>
      <c r="D5256" s="85"/>
      <c r="E5256" s="88"/>
      <c r="G5256" s="17"/>
      <c r="I5256" s="43"/>
      <c r="J5256" s="308"/>
      <c r="K5256" s="51"/>
      <c r="N5256" s="309"/>
      <c r="R5256" s="17"/>
      <c r="T5256" s="17"/>
      <c r="V5256" s="17"/>
      <c r="W5256" s="51"/>
    </row>
    <row r="5257">
      <c r="A5257" s="307"/>
      <c r="B5257" s="85"/>
      <c r="C5257" s="85"/>
      <c r="D5257" s="85"/>
      <c r="E5257" s="88"/>
      <c r="G5257" s="17"/>
      <c r="I5257" s="43"/>
      <c r="J5257" s="308"/>
      <c r="K5257" s="51"/>
      <c r="N5257" s="309"/>
      <c r="R5257" s="17"/>
      <c r="T5257" s="17"/>
      <c r="V5257" s="17"/>
      <c r="W5257" s="51"/>
    </row>
    <row r="5258">
      <c r="A5258" s="307"/>
      <c r="B5258" s="85"/>
      <c r="C5258" s="85"/>
      <c r="D5258" s="85"/>
      <c r="E5258" s="88"/>
      <c r="G5258" s="17"/>
      <c r="I5258" s="43"/>
      <c r="J5258" s="308"/>
      <c r="K5258" s="51"/>
      <c r="N5258" s="309"/>
      <c r="R5258" s="17"/>
      <c r="T5258" s="17"/>
      <c r="V5258" s="17"/>
      <c r="W5258" s="51"/>
    </row>
    <row r="5259">
      <c r="A5259" s="307"/>
      <c r="B5259" s="85"/>
      <c r="C5259" s="85"/>
      <c r="D5259" s="85"/>
      <c r="E5259" s="88"/>
      <c r="G5259" s="17"/>
      <c r="I5259" s="43"/>
      <c r="J5259" s="308"/>
      <c r="K5259" s="51"/>
      <c r="N5259" s="309"/>
      <c r="R5259" s="17"/>
      <c r="T5259" s="17"/>
      <c r="V5259" s="17"/>
      <c r="W5259" s="51"/>
    </row>
    <row r="5260">
      <c r="A5260" s="307"/>
      <c r="B5260" s="85"/>
      <c r="C5260" s="85"/>
      <c r="D5260" s="85"/>
      <c r="E5260" s="88"/>
      <c r="G5260" s="17"/>
      <c r="I5260" s="43"/>
      <c r="J5260" s="308"/>
      <c r="K5260" s="51"/>
      <c r="N5260" s="309"/>
      <c r="R5260" s="17"/>
      <c r="T5260" s="17"/>
      <c r="V5260" s="17"/>
      <c r="W5260" s="51"/>
    </row>
    <row r="5261">
      <c r="A5261" s="307"/>
      <c r="B5261" s="85"/>
      <c r="C5261" s="85"/>
      <c r="D5261" s="85"/>
      <c r="E5261" s="88"/>
      <c r="G5261" s="17"/>
      <c r="I5261" s="43"/>
      <c r="J5261" s="308"/>
      <c r="K5261" s="51"/>
      <c r="N5261" s="309"/>
      <c r="R5261" s="17"/>
      <c r="T5261" s="17"/>
      <c r="V5261" s="17"/>
      <c r="W5261" s="51"/>
    </row>
    <row r="5262">
      <c r="A5262" s="307"/>
      <c r="B5262" s="85"/>
      <c r="C5262" s="85"/>
      <c r="D5262" s="85"/>
      <c r="E5262" s="88"/>
      <c r="G5262" s="17"/>
      <c r="I5262" s="43"/>
      <c r="J5262" s="308"/>
      <c r="K5262" s="51"/>
      <c r="N5262" s="309"/>
      <c r="R5262" s="17"/>
      <c r="T5262" s="17"/>
      <c r="V5262" s="17"/>
      <c r="W5262" s="51"/>
    </row>
    <row r="5263">
      <c r="A5263" s="307"/>
      <c r="B5263" s="85"/>
      <c r="C5263" s="85"/>
      <c r="D5263" s="85"/>
      <c r="E5263" s="88"/>
      <c r="G5263" s="17"/>
      <c r="I5263" s="43"/>
      <c r="J5263" s="308"/>
      <c r="K5263" s="51"/>
      <c r="N5263" s="309"/>
      <c r="R5263" s="17"/>
      <c r="T5263" s="17"/>
      <c r="V5263" s="17"/>
      <c r="W5263" s="51"/>
    </row>
    <row r="5264">
      <c r="A5264" s="307"/>
      <c r="B5264" s="85"/>
      <c r="C5264" s="85"/>
      <c r="D5264" s="85"/>
      <c r="E5264" s="88"/>
      <c r="G5264" s="17"/>
      <c r="I5264" s="43"/>
      <c r="J5264" s="308"/>
      <c r="K5264" s="51"/>
      <c r="N5264" s="309"/>
      <c r="R5264" s="17"/>
      <c r="T5264" s="17"/>
      <c r="V5264" s="17"/>
      <c r="W5264" s="51"/>
    </row>
    <row r="5265">
      <c r="A5265" s="307"/>
      <c r="B5265" s="85"/>
      <c r="C5265" s="85"/>
      <c r="D5265" s="85"/>
      <c r="E5265" s="88"/>
      <c r="G5265" s="17"/>
      <c r="I5265" s="43"/>
      <c r="J5265" s="308"/>
      <c r="K5265" s="51"/>
      <c r="N5265" s="309"/>
      <c r="R5265" s="17"/>
      <c r="T5265" s="17"/>
      <c r="V5265" s="17"/>
      <c r="W5265" s="51"/>
    </row>
    <row r="5266">
      <c r="A5266" s="307"/>
      <c r="B5266" s="85"/>
      <c r="C5266" s="85"/>
      <c r="D5266" s="85"/>
      <c r="E5266" s="88"/>
      <c r="G5266" s="17"/>
      <c r="I5266" s="43"/>
      <c r="J5266" s="308"/>
      <c r="K5266" s="51"/>
      <c r="N5266" s="309"/>
      <c r="R5266" s="17"/>
      <c r="T5266" s="17"/>
      <c r="V5266" s="17"/>
      <c r="W5266" s="51"/>
    </row>
    <row r="5267">
      <c r="A5267" s="307"/>
      <c r="B5267" s="85"/>
      <c r="C5267" s="85"/>
      <c r="D5267" s="85"/>
      <c r="E5267" s="88"/>
      <c r="G5267" s="17"/>
      <c r="I5267" s="43"/>
      <c r="J5267" s="308"/>
      <c r="K5267" s="51"/>
      <c r="N5267" s="309"/>
      <c r="R5267" s="17"/>
      <c r="T5267" s="17"/>
      <c r="V5267" s="17"/>
      <c r="W5267" s="51"/>
    </row>
    <row r="5268">
      <c r="A5268" s="307"/>
      <c r="B5268" s="85"/>
      <c r="C5268" s="85"/>
      <c r="D5268" s="85"/>
      <c r="E5268" s="88"/>
      <c r="G5268" s="17"/>
      <c r="I5268" s="43"/>
      <c r="J5268" s="308"/>
      <c r="K5268" s="51"/>
      <c r="N5268" s="309"/>
      <c r="R5268" s="17"/>
      <c r="T5268" s="17"/>
      <c r="V5268" s="17"/>
      <c r="W5268" s="51"/>
    </row>
    <row r="5269">
      <c r="A5269" s="307"/>
      <c r="B5269" s="85"/>
      <c r="C5269" s="85"/>
      <c r="D5269" s="85"/>
      <c r="E5269" s="88"/>
      <c r="G5269" s="17"/>
      <c r="I5269" s="43"/>
      <c r="J5269" s="308"/>
      <c r="K5269" s="51"/>
      <c r="N5269" s="309"/>
      <c r="R5269" s="17"/>
      <c r="T5269" s="17"/>
      <c r="V5269" s="17"/>
      <c r="W5269" s="51"/>
    </row>
    <row r="5270">
      <c r="A5270" s="307"/>
      <c r="B5270" s="85"/>
      <c r="C5270" s="85"/>
      <c r="D5270" s="85"/>
      <c r="E5270" s="88"/>
      <c r="G5270" s="17"/>
      <c r="I5270" s="43"/>
      <c r="J5270" s="308"/>
      <c r="K5270" s="51"/>
      <c r="N5270" s="309"/>
      <c r="R5270" s="17"/>
      <c r="T5270" s="17"/>
      <c r="V5270" s="17"/>
      <c r="W5270" s="51"/>
    </row>
    <row r="5271">
      <c r="A5271" s="307"/>
      <c r="B5271" s="85"/>
      <c r="C5271" s="85"/>
      <c r="D5271" s="85"/>
      <c r="E5271" s="88"/>
      <c r="G5271" s="17"/>
      <c r="I5271" s="43"/>
      <c r="J5271" s="308"/>
      <c r="K5271" s="51"/>
      <c r="N5271" s="309"/>
      <c r="R5271" s="17"/>
      <c r="T5271" s="17"/>
      <c r="V5271" s="17"/>
      <c r="W5271" s="51"/>
    </row>
    <row r="5272">
      <c r="A5272" s="307"/>
      <c r="B5272" s="85"/>
      <c r="C5272" s="85"/>
      <c r="D5272" s="85"/>
      <c r="E5272" s="88"/>
      <c r="G5272" s="17"/>
      <c r="I5272" s="43"/>
      <c r="J5272" s="308"/>
      <c r="K5272" s="51"/>
      <c r="N5272" s="309"/>
      <c r="R5272" s="17"/>
      <c r="T5272" s="17"/>
      <c r="V5272" s="17"/>
      <c r="W5272" s="51"/>
    </row>
    <row r="5273">
      <c r="A5273" s="307"/>
      <c r="B5273" s="85"/>
      <c r="C5273" s="85"/>
      <c r="D5273" s="85"/>
      <c r="E5273" s="88"/>
      <c r="G5273" s="17"/>
      <c r="I5273" s="43"/>
      <c r="J5273" s="308"/>
      <c r="K5273" s="51"/>
      <c r="N5273" s="309"/>
      <c r="R5273" s="17"/>
      <c r="T5273" s="17"/>
      <c r="V5273" s="17"/>
      <c r="W5273" s="51"/>
    </row>
    <row r="5274">
      <c r="A5274" s="307"/>
      <c r="B5274" s="85"/>
      <c r="C5274" s="85"/>
      <c r="D5274" s="85"/>
      <c r="E5274" s="88"/>
      <c r="G5274" s="17"/>
      <c r="I5274" s="43"/>
      <c r="J5274" s="308"/>
      <c r="K5274" s="51"/>
      <c r="N5274" s="309"/>
      <c r="R5274" s="17"/>
      <c r="T5274" s="17"/>
      <c r="V5274" s="17"/>
      <c r="W5274" s="51"/>
    </row>
    <row r="5275">
      <c r="A5275" s="307"/>
      <c r="B5275" s="85"/>
      <c r="C5275" s="85"/>
      <c r="D5275" s="85"/>
      <c r="E5275" s="88"/>
      <c r="G5275" s="17"/>
      <c r="I5275" s="43"/>
      <c r="J5275" s="308"/>
      <c r="K5275" s="51"/>
      <c r="N5275" s="309"/>
      <c r="R5275" s="17"/>
      <c r="T5275" s="17"/>
      <c r="V5275" s="17"/>
      <c r="W5275" s="51"/>
    </row>
    <row r="5276">
      <c r="A5276" s="307"/>
      <c r="B5276" s="85"/>
      <c r="C5276" s="85"/>
      <c r="D5276" s="85"/>
      <c r="E5276" s="88"/>
      <c r="G5276" s="17"/>
      <c r="I5276" s="43"/>
      <c r="J5276" s="308"/>
      <c r="K5276" s="51"/>
      <c r="N5276" s="309"/>
      <c r="R5276" s="17"/>
      <c r="T5276" s="17"/>
      <c r="V5276" s="17"/>
      <c r="W5276" s="51"/>
    </row>
    <row r="5277">
      <c r="A5277" s="307"/>
      <c r="B5277" s="85"/>
      <c r="C5277" s="85"/>
      <c r="D5277" s="85"/>
      <c r="E5277" s="88"/>
      <c r="G5277" s="17"/>
      <c r="I5277" s="43"/>
      <c r="J5277" s="308"/>
      <c r="K5277" s="51"/>
      <c r="N5277" s="309"/>
      <c r="R5277" s="17"/>
      <c r="T5277" s="17"/>
      <c r="V5277" s="17"/>
      <c r="W5277" s="51"/>
    </row>
    <row r="5278">
      <c r="A5278" s="307"/>
      <c r="B5278" s="85"/>
      <c r="C5278" s="85"/>
      <c r="D5278" s="85"/>
      <c r="E5278" s="88"/>
      <c r="G5278" s="17"/>
      <c r="I5278" s="43"/>
      <c r="J5278" s="308"/>
      <c r="K5278" s="51"/>
      <c r="N5278" s="309"/>
      <c r="R5278" s="17"/>
      <c r="T5278" s="17"/>
      <c r="V5278" s="17"/>
      <c r="W5278" s="51"/>
    </row>
    <row r="5279">
      <c r="A5279" s="307"/>
      <c r="B5279" s="85"/>
      <c r="C5279" s="85"/>
      <c r="D5279" s="85"/>
      <c r="E5279" s="88"/>
      <c r="G5279" s="17"/>
      <c r="I5279" s="43"/>
      <c r="J5279" s="308"/>
      <c r="K5279" s="51"/>
      <c r="N5279" s="309"/>
      <c r="R5279" s="17"/>
      <c r="T5279" s="17"/>
      <c r="V5279" s="17"/>
      <c r="W5279" s="51"/>
    </row>
    <row r="5280">
      <c r="A5280" s="307"/>
      <c r="B5280" s="85"/>
      <c r="C5280" s="85"/>
      <c r="D5280" s="85"/>
      <c r="E5280" s="88"/>
      <c r="G5280" s="17"/>
      <c r="I5280" s="43"/>
      <c r="J5280" s="308"/>
      <c r="K5280" s="51"/>
      <c r="N5280" s="309"/>
      <c r="R5280" s="17"/>
      <c r="T5280" s="17"/>
      <c r="V5280" s="17"/>
      <c r="W5280" s="51"/>
    </row>
    <row r="5281">
      <c r="A5281" s="307"/>
      <c r="B5281" s="85"/>
      <c r="C5281" s="85"/>
      <c r="D5281" s="85"/>
      <c r="E5281" s="88"/>
      <c r="G5281" s="17"/>
      <c r="I5281" s="43"/>
      <c r="J5281" s="308"/>
      <c r="K5281" s="51"/>
      <c r="N5281" s="309"/>
      <c r="R5281" s="17"/>
      <c r="T5281" s="17"/>
      <c r="V5281" s="17"/>
      <c r="W5281" s="51"/>
    </row>
    <row r="5282">
      <c r="A5282" s="307"/>
      <c r="B5282" s="85"/>
      <c r="C5282" s="85"/>
      <c r="D5282" s="85"/>
      <c r="E5282" s="88"/>
      <c r="G5282" s="17"/>
      <c r="I5282" s="43"/>
      <c r="J5282" s="308"/>
      <c r="K5282" s="51"/>
      <c r="N5282" s="309"/>
      <c r="R5282" s="17"/>
      <c r="T5282" s="17"/>
      <c r="V5282" s="17"/>
      <c r="W5282" s="51"/>
    </row>
    <row r="5283">
      <c r="A5283" s="307"/>
      <c r="B5283" s="85"/>
      <c r="C5283" s="85"/>
      <c r="D5283" s="85"/>
      <c r="E5283" s="88"/>
      <c r="G5283" s="17"/>
      <c r="I5283" s="43"/>
      <c r="J5283" s="308"/>
      <c r="K5283" s="51"/>
      <c r="N5283" s="309"/>
      <c r="R5283" s="17"/>
      <c r="T5283" s="17"/>
      <c r="V5283" s="17"/>
      <c r="W5283" s="51"/>
    </row>
    <row r="5284">
      <c r="A5284" s="307"/>
      <c r="B5284" s="85"/>
      <c r="C5284" s="85"/>
      <c r="D5284" s="85"/>
      <c r="E5284" s="88"/>
      <c r="G5284" s="17"/>
      <c r="I5284" s="43"/>
      <c r="J5284" s="308"/>
      <c r="K5284" s="51"/>
      <c r="N5284" s="309"/>
      <c r="R5284" s="17"/>
      <c r="T5284" s="17"/>
      <c r="V5284" s="17"/>
      <c r="W5284" s="51"/>
    </row>
    <row r="5285">
      <c r="A5285" s="307"/>
      <c r="B5285" s="85"/>
      <c r="C5285" s="85"/>
      <c r="D5285" s="85"/>
      <c r="E5285" s="88"/>
      <c r="G5285" s="17"/>
      <c r="I5285" s="43"/>
      <c r="J5285" s="308"/>
      <c r="K5285" s="51"/>
      <c r="N5285" s="309"/>
      <c r="R5285" s="17"/>
      <c r="T5285" s="17"/>
      <c r="V5285" s="17"/>
      <c r="W5285" s="51"/>
    </row>
    <row r="5286">
      <c r="A5286" s="307"/>
      <c r="B5286" s="85"/>
      <c r="C5286" s="85"/>
      <c r="D5286" s="85"/>
      <c r="E5286" s="88"/>
      <c r="G5286" s="17"/>
      <c r="I5286" s="43"/>
      <c r="J5286" s="308"/>
      <c r="K5286" s="51"/>
      <c r="N5286" s="309"/>
      <c r="R5286" s="17"/>
      <c r="T5286" s="17"/>
      <c r="V5286" s="17"/>
      <c r="W5286" s="51"/>
    </row>
    <row r="5287">
      <c r="A5287" s="307"/>
      <c r="B5287" s="85"/>
      <c r="C5287" s="85"/>
      <c r="D5287" s="85"/>
      <c r="E5287" s="88"/>
      <c r="G5287" s="17"/>
      <c r="I5287" s="43"/>
      <c r="J5287" s="308"/>
      <c r="K5287" s="51"/>
      <c r="N5287" s="309"/>
      <c r="R5287" s="17"/>
      <c r="T5287" s="17"/>
      <c r="V5287" s="17"/>
      <c r="W5287" s="51"/>
    </row>
    <row r="5288">
      <c r="A5288" s="307"/>
      <c r="B5288" s="85"/>
      <c r="C5288" s="85"/>
      <c r="D5288" s="85"/>
      <c r="E5288" s="88"/>
      <c r="G5288" s="17"/>
      <c r="I5288" s="43"/>
      <c r="J5288" s="308"/>
      <c r="K5288" s="51"/>
      <c r="N5288" s="309"/>
      <c r="R5288" s="17"/>
      <c r="T5288" s="17"/>
      <c r="V5288" s="17"/>
      <c r="W5288" s="51"/>
    </row>
    <row r="5289">
      <c r="A5289" s="307"/>
      <c r="B5289" s="85"/>
      <c r="C5289" s="85"/>
      <c r="D5289" s="85"/>
      <c r="E5289" s="88"/>
      <c r="G5289" s="17"/>
      <c r="I5289" s="43"/>
      <c r="J5289" s="308"/>
      <c r="K5289" s="51"/>
      <c r="N5289" s="309"/>
      <c r="R5289" s="17"/>
      <c r="T5289" s="17"/>
      <c r="V5289" s="17"/>
      <c r="W5289" s="51"/>
    </row>
    <row r="5290">
      <c r="A5290" s="307"/>
      <c r="B5290" s="85"/>
      <c r="C5290" s="85"/>
      <c r="D5290" s="85"/>
      <c r="E5290" s="88"/>
      <c r="G5290" s="17"/>
      <c r="I5290" s="43"/>
      <c r="J5290" s="308"/>
      <c r="K5290" s="51"/>
      <c r="N5290" s="309"/>
      <c r="R5290" s="17"/>
      <c r="T5290" s="17"/>
      <c r="V5290" s="17"/>
      <c r="W5290" s="51"/>
    </row>
    <row r="5291">
      <c r="A5291" s="307"/>
      <c r="B5291" s="85"/>
      <c r="C5291" s="85"/>
      <c r="D5291" s="85"/>
      <c r="E5291" s="88"/>
      <c r="G5291" s="17"/>
      <c r="I5291" s="43"/>
      <c r="J5291" s="308"/>
      <c r="K5291" s="51"/>
      <c r="N5291" s="309"/>
      <c r="R5291" s="17"/>
      <c r="T5291" s="17"/>
      <c r="V5291" s="17"/>
      <c r="W5291" s="51"/>
    </row>
    <row r="5292">
      <c r="A5292" s="307"/>
      <c r="B5292" s="85"/>
      <c r="C5292" s="85"/>
      <c r="D5292" s="85"/>
      <c r="E5292" s="88"/>
      <c r="G5292" s="17"/>
      <c r="I5292" s="43"/>
      <c r="J5292" s="308"/>
      <c r="K5292" s="51"/>
      <c r="N5292" s="309"/>
      <c r="R5292" s="17"/>
      <c r="T5292" s="17"/>
      <c r="V5292" s="17"/>
      <c r="W5292" s="51"/>
    </row>
    <row r="5293">
      <c r="A5293" s="307"/>
      <c r="B5293" s="85"/>
      <c r="C5293" s="85"/>
      <c r="D5293" s="85"/>
      <c r="E5293" s="88"/>
      <c r="G5293" s="17"/>
      <c r="I5293" s="43"/>
      <c r="J5293" s="308"/>
      <c r="K5293" s="51"/>
      <c r="N5293" s="309"/>
      <c r="R5293" s="17"/>
      <c r="T5293" s="17"/>
      <c r="V5293" s="17"/>
      <c r="W5293" s="51"/>
    </row>
    <row r="5294">
      <c r="A5294" s="307"/>
      <c r="B5294" s="85"/>
      <c r="C5294" s="85"/>
      <c r="D5294" s="85"/>
      <c r="E5294" s="88"/>
      <c r="G5294" s="17"/>
      <c r="I5294" s="43"/>
      <c r="J5294" s="308"/>
      <c r="K5294" s="51"/>
      <c r="N5294" s="309"/>
      <c r="R5294" s="17"/>
      <c r="T5294" s="17"/>
      <c r="V5294" s="17"/>
      <c r="W5294" s="51"/>
    </row>
    <row r="5295">
      <c r="A5295" s="307"/>
      <c r="B5295" s="85"/>
      <c r="C5295" s="85"/>
      <c r="D5295" s="85"/>
      <c r="E5295" s="88"/>
      <c r="G5295" s="17"/>
      <c r="I5295" s="43"/>
      <c r="J5295" s="308"/>
      <c r="K5295" s="51"/>
      <c r="N5295" s="309"/>
      <c r="R5295" s="17"/>
      <c r="T5295" s="17"/>
      <c r="V5295" s="17"/>
      <c r="W5295" s="51"/>
    </row>
    <row r="5296">
      <c r="A5296" s="307"/>
      <c r="B5296" s="85"/>
      <c r="C5296" s="85"/>
      <c r="D5296" s="85"/>
      <c r="E5296" s="88"/>
      <c r="G5296" s="17"/>
      <c r="I5296" s="43"/>
      <c r="J5296" s="308"/>
      <c r="K5296" s="51"/>
      <c r="N5296" s="309"/>
      <c r="R5296" s="17"/>
      <c r="T5296" s="17"/>
      <c r="V5296" s="17"/>
      <c r="W5296" s="51"/>
    </row>
    <row r="5297">
      <c r="A5297" s="307"/>
      <c r="B5297" s="85"/>
      <c r="C5297" s="85"/>
      <c r="D5297" s="85"/>
      <c r="E5297" s="88"/>
      <c r="G5297" s="17"/>
      <c r="I5297" s="43"/>
      <c r="J5297" s="308"/>
      <c r="K5297" s="51"/>
      <c r="N5297" s="309"/>
      <c r="R5297" s="17"/>
      <c r="T5297" s="17"/>
      <c r="V5297" s="17"/>
      <c r="W5297" s="51"/>
    </row>
    <row r="5298">
      <c r="A5298" s="307"/>
      <c r="B5298" s="85"/>
      <c r="C5298" s="85"/>
      <c r="D5298" s="85"/>
      <c r="E5298" s="88"/>
      <c r="G5298" s="17"/>
      <c r="I5298" s="43"/>
      <c r="J5298" s="308"/>
      <c r="K5298" s="51"/>
      <c r="N5298" s="309"/>
      <c r="R5298" s="17"/>
      <c r="T5298" s="17"/>
      <c r="V5298" s="17"/>
      <c r="W5298" s="51"/>
    </row>
    <row r="5299">
      <c r="A5299" s="307"/>
      <c r="B5299" s="85"/>
      <c r="C5299" s="85"/>
      <c r="D5299" s="85"/>
      <c r="E5299" s="88"/>
      <c r="G5299" s="17"/>
      <c r="I5299" s="43"/>
      <c r="J5299" s="308"/>
      <c r="K5299" s="51"/>
      <c r="N5299" s="309"/>
      <c r="R5299" s="17"/>
      <c r="T5299" s="17"/>
      <c r="V5299" s="17"/>
      <c r="W5299" s="51"/>
    </row>
    <row r="5300">
      <c r="A5300" s="307"/>
      <c r="B5300" s="85"/>
      <c r="C5300" s="85"/>
      <c r="D5300" s="85"/>
      <c r="E5300" s="88"/>
      <c r="G5300" s="17"/>
      <c r="I5300" s="43"/>
      <c r="J5300" s="308"/>
      <c r="K5300" s="51"/>
      <c r="N5300" s="309"/>
      <c r="R5300" s="17"/>
      <c r="T5300" s="17"/>
      <c r="V5300" s="17"/>
      <c r="W5300" s="51"/>
    </row>
    <row r="5301">
      <c r="A5301" s="307"/>
      <c r="B5301" s="85"/>
      <c r="C5301" s="85"/>
      <c r="D5301" s="85"/>
      <c r="E5301" s="88"/>
      <c r="G5301" s="17"/>
      <c r="I5301" s="43"/>
      <c r="J5301" s="308"/>
      <c r="K5301" s="51"/>
      <c r="N5301" s="309"/>
      <c r="R5301" s="17"/>
      <c r="T5301" s="17"/>
      <c r="V5301" s="17"/>
      <c r="W5301" s="51"/>
    </row>
    <row r="5302">
      <c r="A5302" s="307"/>
      <c r="B5302" s="85"/>
      <c r="C5302" s="85"/>
      <c r="D5302" s="85"/>
      <c r="E5302" s="88"/>
      <c r="G5302" s="17"/>
      <c r="I5302" s="43"/>
      <c r="J5302" s="308"/>
      <c r="K5302" s="51"/>
      <c r="N5302" s="309"/>
      <c r="R5302" s="17"/>
      <c r="T5302" s="17"/>
      <c r="V5302" s="17"/>
      <c r="W5302" s="51"/>
    </row>
    <row r="5303">
      <c r="A5303" s="307"/>
      <c r="B5303" s="85"/>
      <c r="C5303" s="85"/>
      <c r="D5303" s="85"/>
      <c r="E5303" s="88"/>
      <c r="G5303" s="17"/>
      <c r="I5303" s="43"/>
      <c r="J5303" s="308"/>
      <c r="K5303" s="51"/>
      <c r="N5303" s="309"/>
      <c r="R5303" s="17"/>
      <c r="T5303" s="17"/>
      <c r="V5303" s="17"/>
      <c r="W5303" s="51"/>
    </row>
    <row r="5304">
      <c r="A5304" s="307"/>
      <c r="B5304" s="85"/>
      <c r="C5304" s="85"/>
      <c r="D5304" s="85"/>
      <c r="E5304" s="88"/>
      <c r="G5304" s="17"/>
      <c r="I5304" s="43"/>
      <c r="J5304" s="308"/>
      <c r="K5304" s="51"/>
      <c r="N5304" s="309"/>
      <c r="R5304" s="17"/>
      <c r="T5304" s="17"/>
      <c r="V5304" s="17"/>
      <c r="W5304" s="51"/>
    </row>
    <row r="5305">
      <c r="A5305" s="307"/>
      <c r="B5305" s="85"/>
      <c r="C5305" s="85"/>
      <c r="D5305" s="85"/>
      <c r="E5305" s="88"/>
      <c r="G5305" s="17"/>
      <c r="I5305" s="43"/>
      <c r="J5305" s="308"/>
      <c r="K5305" s="51"/>
      <c r="N5305" s="309"/>
      <c r="R5305" s="17"/>
      <c r="T5305" s="17"/>
      <c r="V5305" s="17"/>
      <c r="W5305" s="51"/>
    </row>
    <row r="5306">
      <c r="A5306" s="307"/>
      <c r="B5306" s="85"/>
      <c r="C5306" s="85"/>
      <c r="D5306" s="85"/>
      <c r="E5306" s="88"/>
      <c r="G5306" s="17"/>
      <c r="I5306" s="43"/>
      <c r="J5306" s="308"/>
      <c r="K5306" s="51"/>
      <c r="N5306" s="309"/>
      <c r="R5306" s="17"/>
      <c r="T5306" s="17"/>
      <c r="V5306" s="17"/>
      <c r="W5306" s="51"/>
    </row>
    <row r="5307">
      <c r="A5307" s="307"/>
      <c r="B5307" s="85"/>
      <c r="C5307" s="85"/>
      <c r="D5307" s="85"/>
      <c r="E5307" s="88"/>
      <c r="G5307" s="17"/>
      <c r="I5307" s="43"/>
      <c r="J5307" s="308"/>
      <c r="K5307" s="51"/>
      <c r="N5307" s="309"/>
      <c r="R5307" s="17"/>
      <c r="T5307" s="17"/>
      <c r="V5307" s="17"/>
      <c r="W5307" s="51"/>
    </row>
    <row r="5308">
      <c r="A5308" s="307"/>
      <c r="B5308" s="85"/>
      <c r="C5308" s="85"/>
      <c r="D5308" s="85"/>
      <c r="E5308" s="88"/>
      <c r="G5308" s="17"/>
      <c r="I5308" s="43"/>
      <c r="J5308" s="308"/>
      <c r="K5308" s="51"/>
      <c r="N5308" s="309"/>
      <c r="R5308" s="17"/>
      <c r="T5308" s="17"/>
      <c r="V5308" s="17"/>
      <c r="W5308" s="51"/>
    </row>
    <row r="5309">
      <c r="A5309" s="307"/>
      <c r="B5309" s="85"/>
      <c r="C5309" s="85"/>
      <c r="D5309" s="85"/>
      <c r="E5309" s="88"/>
      <c r="G5309" s="17"/>
      <c r="I5309" s="43"/>
      <c r="J5309" s="308"/>
      <c r="K5309" s="51"/>
      <c r="N5309" s="309"/>
      <c r="R5309" s="17"/>
      <c r="T5309" s="17"/>
      <c r="V5309" s="17"/>
      <c r="W5309" s="51"/>
    </row>
    <row r="5310">
      <c r="A5310" s="307"/>
      <c r="B5310" s="85"/>
      <c r="C5310" s="85"/>
      <c r="D5310" s="85"/>
      <c r="E5310" s="88"/>
      <c r="G5310" s="17"/>
      <c r="I5310" s="43"/>
      <c r="J5310" s="308"/>
      <c r="K5310" s="51"/>
      <c r="N5310" s="309"/>
      <c r="R5310" s="17"/>
      <c r="T5310" s="17"/>
      <c r="V5310" s="17"/>
      <c r="W5310" s="51"/>
    </row>
    <row r="5311">
      <c r="A5311" s="307"/>
      <c r="B5311" s="85"/>
      <c r="C5311" s="85"/>
      <c r="D5311" s="85"/>
      <c r="E5311" s="88"/>
      <c r="G5311" s="17"/>
      <c r="I5311" s="43"/>
      <c r="J5311" s="308"/>
      <c r="K5311" s="51"/>
      <c r="N5311" s="309"/>
      <c r="R5311" s="17"/>
      <c r="T5311" s="17"/>
      <c r="V5311" s="17"/>
      <c r="W5311" s="51"/>
    </row>
    <row r="5312">
      <c r="A5312" s="307"/>
      <c r="B5312" s="85"/>
      <c r="C5312" s="85"/>
      <c r="D5312" s="85"/>
      <c r="E5312" s="88"/>
      <c r="G5312" s="17"/>
      <c r="I5312" s="43"/>
      <c r="J5312" s="308"/>
      <c r="K5312" s="51"/>
      <c r="N5312" s="309"/>
      <c r="R5312" s="17"/>
      <c r="T5312" s="17"/>
      <c r="V5312" s="17"/>
      <c r="W5312" s="51"/>
    </row>
    <row r="5313">
      <c r="A5313" s="307"/>
      <c r="B5313" s="85"/>
      <c r="C5313" s="85"/>
      <c r="D5313" s="85"/>
      <c r="E5313" s="88"/>
      <c r="G5313" s="17"/>
      <c r="I5313" s="43"/>
      <c r="J5313" s="308"/>
      <c r="K5313" s="51"/>
      <c r="N5313" s="309"/>
      <c r="R5313" s="17"/>
      <c r="T5313" s="17"/>
      <c r="V5313" s="17"/>
      <c r="W5313" s="51"/>
    </row>
    <row r="5314">
      <c r="A5314" s="307"/>
      <c r="B5314" s="85"/>
      <c r="C5314" s="85"/>
      <c r="D5314" s="85"/>
      <c r="E5314" s="88"/>
      <c r="G5314" s="17"/>
      <c r="I5314" s="43"/>
      <c r="J5314" s="308"/>
      <c r="K5314" s="51"/>
      <c r="N5314" s="309"/>
      <c r="R5314" s="17"/>
      <c r="T5314" s="17"/>
      <c r="V5314" s="17"/>
      <c r="W5314" s="51"/>
    </row>
    <row r="5315">
      <c r="A5315" s="307"/>
      <c r="B5315" s="85"/>
      <c r="C5315" s="85"/>
      <c r="D5315" s="85"/>
      <c r="E5315" s="88"/>
      <c r="G5315" s="17"/>
      <c r="I5315" s="43"/>
      <c r="J5315" s="308"/>
      <c r="K5315" s="51"/>
      <c r="N5315" s="309"/>
      <c r="R5315" s="17"/>
      <c r="T5315" s="17"/>
      <c r="V5315" s="17"/>
      <c r="W5315" s="51"/>
    </row>
    <row r="5316">
      <c r="A5316" s="307"/>
      <c r="B5316" s="85"/>
      <c r="C5316" s="85"/>
      <c r="D5316" s="85"/>
      <c r="E5316" s="88"/>
      <c r="G5316" s="17"/>
      <c r="I5316" s="43"/>
      <c r="J5316" s="308"/>
      <c r="K5316" s="51"/>
      <c r="N5316" s="309"/>
      <c r="R5316" s="17"/>
      <c r="T5316" s="17"/>
      <c r="V5316" s="17"/>
      <c r="W5316" s="51"/>
    </row>
    <row r="5317">
      <c r="A5317" s="307"/>
      <c r="B5317" s="85"/>
      <c r="C5317" s="85"/>
      <c r="D5317" s="85"/>
      <c r="E5317" s="88"/>
      <c r="G5317" s="17"/>
      <c r="I5317" s="43"/>
      <c r="J5317" s="308"/>
      <c r="K5317" s="51"/>
      <c r="N5317" s="309"/>
      <c r="R5317" s="17"/>
      <c r="T5317" s="17"/>
      <c r="V5317" s="17"/>
      <c r="W5317" s="51"/>
    </row>
    <row r="5318">
      <c r="A5318" s="307"/>
      <c r="B5318" s="85"/>
      <c r="C5318" s="85"/>
      <c r="D5318" s="85"/>
      <c r="E5318" s="88"/>
      <c r="G5318" s="17"/>
      <c r="I5318" s="43"/>
      <c r="J5318" s="308"/>
      <c r="K5318" s="51"/>
      <c r="N5318" s="309"/>
      <c r="R5318" s="17"/>
      <c r="T5318" s="17"/>
      <c r="V5318" s="17"/>
      <c r="W5318" s="51"/>
    </row>
    <row r="5319">
      <c r="A5319" s="307"/>
      <c r="B5319" s="85"/>
      <c r="C5319" s="85"/>
      <c r="D5319" s="85"/>
      <c r="E5319" s="88"/>
      <c r="G5319" s="17"/>
      <c r="I5319" s="43"/>
      <c r="J5319" s="308"/>
      <c r="K5319" s="51"/>
      <c r="N5319" s="309"/>
      <c r="R5319" s="17"/>
      <c r="T5319" s="17"/>
      <c r="V5319" s="17"/>
      <c r="W5319" s="51"/>
    </row>
    <row r="5320">
      <c r="A5320" s="307"/>
      <c r="B5320" s="85"/>
      <c r="C5320" s="85"/>
      <c r="D5320" s="85"/>
      <c r="E5320" s="88"/>
      <c r="G5320" s="17"/>
      <c r="I5320" s="43"/>
      <c r="J5320" s="308"/>
      <c r="K5320" s="51"/>
      <c r="N5320" s="309"/>
      <c r="R5320" s="17"/>
      <c r="T5320" s="17"/>
      <c r="V5320" s="17"/>
      <c r="W5320" s="51"/>
    </row>
    <row r="5321">
      <c r="A5321" s="307"/>
      <c r="B5321" s="85"/>
      <c r="C5321" s="85"/>
      <c r="D5321" s="85"/>
      <c r="E5321" s="88"/>
      <c r="G5321" s="17"/>
      <c r="I5321" s="43"/>
      <c r="J5321" s="308"/>
      <c r="K5321" s="51"/>
      <c r="N5321" s="309"/>
      <c r="R5321" s="17"/>
      <c r="T5321" s="17"/>
      <c r="V5321" s="17"/>
      <c r="W5321" s="51"/>
    </row>
    <row r="5322">
      <c r="A5322" s="307"/>
      <c r="B5322" s="85"/>
      <c r="C5322" s="85"/>
      <c r="D5322" s="85"/>
      <c r="E5322" s="88"/>
      <c r="G5322" s="17"/>
      <c r="I5322" s="43"/>
      <c r="J5322" s="308"/>
      <c r="K5322" s="51"/>
      <c r="N5322" s="309"/>
      <c r="R5322" s="17"/>
      <c r="T5322" s="17"/>
      <c r="V5322" s="17"/>
      <c r="W5322" s="51"/>
    </row>
    <row r="5323">
      <c r="A5323" s="307"/>
      <c r="B5323" s="85"/>
      <c r="C5323" s="85"/>
      <c r="D5323" s="85"/>
      <c r="E5323" s="88"/>
      <c r="G5323" s="17"/>
      <c r="I5323" s="43"/>
      <c r="J5323" s="308"/>
      <c r="K5323" s="51"/>
      <c r="N5323" s="309"/>
      <c r="R5323" s="17"/>
      <c r="T5323" s="17"/>
      <c r="V5323" s="17"/>
      <c r="W5323" s="51"/>
    </row>
    <row r="5324">
      <c r="A5324" s="307"/>
      <c r="B5324" s="85"/>
      <c r="C5324" s="85"/>
      <c r="D5324" s="85"/>
      <c r="E5324" s="88"/>
      <c r="G5324" s="17"/>
      <c r="I5324" s="43"/>
      <c r="J5324" s="308"/>
      <c r="K5324" s="51"/>
      <c r="N5324" s="309"/>
      <c r="R5324" s="17"/>
      <c r="T5324" s="17"/>
      <c r="V5324" s="17"/>
      <c r="W5324" s="51"/>
    </row>
    <row r="5325">
      <c r="A5325" s="307"/>
      <c r="B5325" s="85"/>
      <c r="C5325" s="85"/>
      <c r="D5325" s="85"/>
      <c r="E5325" s="88"/>
      <c r="G5325" s="17"/>
      <c r="I5325" s="43"/>
      <c r="J5325" s="308"/>
      <c r="K5325" s="51"/>
      <c r="N5325" s="309"/>
      <c r="R5325" s="17"/>
      <c r="T5325" s="17"/>
      <c r="V5325" s="17"/>
      <c r="W5325" s="51"/>
    </row>
    <row r="5326">
      <c r="A5326" s="307"/>
      <c r="B5326" s="85"/>
      <c r="C5326" s="85"/>
      <c r="D5326" s="85"/>
      <c r="E5326" s="88"/>
      <c r="G5326" s="17"/>
      <c r="I5326" s="43"/>
      <c r="J5326" s="308"/>
      <c r="K5326" s="51"/>
      <c r="N5326" s="309"/>
      <c r="R5326" s="17"/>
      <c r="T5326" s="17"/>
      <c r="V5326" s="17"/>
      <c r="W5326" s="51"/>
    </row>
    <row r="5327">
      <c r="A5327" s="307"/>
      <c r="B5327" s="85"/>
      <c r="C5327" s="85"/>
      <c r="D5327" s="85"/>
      <c r="E5327" s="88"/>
      <c r="G5327" s="17"/>
      <c r="I5327" s="43"/>
      <c r="J5327" s="308"/>
      <c r="K5327" s="51"/>
      <c r="N5327" s="309"/>
      <c r="R5327" s="17"/>
      <c r="T5327" s="17"/>
      <c r="V5327" s="17"/>
      <c r="W5327" s="51"/>
    </row>
    <row r="5328">
      <c r="A5328" s="307"/>
      <c r="B5328" s="85"/>
      <c r="C5328" s="85"/>
      <c r="D5328" s="85"/>
      <c r="E5328" s="88"/>
      <c r="G5328" s="17"/>
      <c r="I5328" s="43"/>
      <c r="J5328" s="308"/>
      <c r="K5328" s="51"/>
      <c r="N5328" s="309"/>
      <c r="R5328" s="17"/>
      <c r="T5328" s="17"/>
      <c r="V5328" s="17"/>
      <c r="W5328" s="51"/>
    </row>
    <row r="5329">
      <c r="A5329" s="307"/>
      <c r="B5329" s="85"/>
      <c r="C5329" s="85"/>
      <c r="D5329" s="85"/>
      <c r="E5329" s="88"/>
      <c r="G5329" s="17"/>
      <c r="I5329" s="43"/>
      <c r="J5329" s="308"/>
      <c r="K5329" s="51"/>
      <c r="N5329" s="309"/>
      <c r="R5329" s="17"/>
      <c r="T5329" s="17"/>
      <c r="V5329" s="17"/>
      <c r="W5329" s="51"/>
    </row>
    <row r="5330">
      <c r="A5330" s="307"/>
      <c r="B5330" s="85"/>
      <c r="C5330" s="85"/>
      <c r="D5330" s="85"/>
      <c r="E5330" s="88"/>
      <c r="G5330" s="17"/>
      <c r="I5330" s="43"/>
      <c r="J5330" s="308"/>
      <c r="K5330" s="51"/>
      <c r="N5330" s="309"/>
      <c r="R5330" s="17"/>
      <c r="T5330" s="17"/>
      <c r="V5330" s="17"/>
      <c r="W5330" s="51"/>
    </row>
    <row r="5331">
      <c r="A5331" s="307"/>
      <c r="B5331" s="85"/>
      <c r="C5331" s="85"/>
      <c r="D5331" s="85"/>
      <c r="E5331" s="88"/>
      <c r="G5331" s="17"/>
      <c r="I5331" s="43"/>
      <c r="J5331" s="308"/>
      <c r="K5331" s="51"/>
      <c r="N5331" s="309"/>
      <c r="R5331" s="17"/>
      <c r="T5331" s="17"/>
      <c r="V5331" s="17"/>
      <c r="W5331" s="51"/>
    </row>
    <row r="5332">
      <c r="A5332" s="307"/>
      <c r="B5332" s="85"/>
      <c r="C5332" s="85"/>
      <c r="D5332" s="85"/>
      <c r="E5332" s="88"/>
      <c r="G5332" s="17"/>
      <c r="I5332" s="43"/>
      <c r="J5332" s="308"/>
      <c r="K5332" s="51"/>
      <c r="N5332" s="309"/>
      <c r="R5332" s="17"/>
      <c r="T5332" s="17"/>
      <c r="V5332" s="17"/>
      <c r="W5332" s="51"/>
    </row>
    <row r="5333">
      <c r="A5333" s="307"/>
      <c r="B5333" s="85"/>
      <c r="C5333" s="85"/>
      <c r="D5333" s="85"/>
      <c r="E5333" s="88"/>
      <c r="G5333" s="17"/>
      <c r="I5333" s="43"/>
      <c r="J5333" s="308"/>
      <c r="K5333" s="51"/>
      <c r="N5333" s="309"/>
      <c r="R5333" s="17"/>
      <c r="T5333" s="17"/>
      <c r="V5333" s="17"/>
      <c r="W5333" s="51"/>
    </row>
    <row r="5334">
      <c r="A5334" s="307"/>
      <c r="B5334" s="85"/>
      <c r="C5334" s="85"/>
      <c r="D5334" s="85"/>
      <c r="E5334" s="88"/>
      <c r="G5334" s="17"/>
      <c r="I5334" s="43"/>
      <c r="J5334" s="308"/>
      <c r="K5334" s="51"/>
      <c r="N5334" s="309"/>
      <c r="R5334" s="17"/>
      <c r="T5334" s="17"/>
      <c r="V5334" s="17"/>
      <c r="W5334" s="51"/>
    </row>
    <row r="5335">
      <c r="A5335" s="307"/>
      <c r="B5335" s="85"/>
      <c r="C5335" s="85"/>
      <c r="D5335" s="85"/>
      <c r="E5335" s="88"/>
      <c r="G5335" s="17"/>
      <c r="I5335" s="43"/>
      <c r="J5335" s="308"/>
      <c r="K5335" s="51"/>
      <c r="N5335" s="309"/>
      <c r="R5335" s="17"/>
      <c r="T5335" s="17"/>
      <c r="V5335" s="17"/>
      <c r="W5335" s="51"/>
    </row>
    <row r="5336">
      <c r="A5336" s="307"/>
      <c r="B5336" s="85"/>
      <c r="C5336" s="85"/>
      <c r="D5336" s="85"/>
      <c r="E5336" s="88"/>
      <c r="G5336" s="17"/>
      <c r="I5336" s="43"/>
      <c r="J5336" s="308"/>
      <c r="K5336" s="51"/>
      <c r="N5336" s="309"/>
      <c r="R5336" s="17"/>
      <c r="T5336" s="17"/>
      <c r="V5336" s="17"/>
      <c r="W5336" s="51"/>
    </row>
    <row r="5337">
      <c r="A5337" s="307"/>
      <c r="B5337" s="85"/>
      <c r="C5337" s="85"/>
      <c r="D5337" s="85"/>
      <c r="E5337" s="88"/>
      <c r="G5337" s="17"/>
      <c r="I5337" s="43"/>
      <c r="J5337" s="308"/>
      <c r="K5337" s="51"/>
      <c r="N5337" s="309"/>
      <c r="R5337" s="17"/>
      <c r="T5337" s="17"/>
      <c r="V5337" s="17"/>
      <c r="W5337" s="51"/>
    </row>
    <row r="5338">
      <c r="A5338" s="307"/>
      <c r="B5338" s="85"/>
      <c r="C5338" s="85"/>
      <c r="D5338" s="85"/>
      <c r="E5338" s="88"/>
      <c r="G5338" s="17"/>
      <c r="I5338" s="43"/>
      <c r="J5338" s="308"/>
      <c r="K5338" s="51"/>
      <c r="N5338" s="309"/>
      <c r="R5338" s="17"/>
      <c r="T5338" s="17"/>
      <c r="V5338" s="17"/>
      <c r="W5338" s="51"/>
    </row>
    <row r="5339">
      <c r="A5339" s="307"/>
      <c r="B5339" s="85"/>
      <c r="C5339" s="85"/>
      <c r="D5339" s="85"/>
      <c r="E5339" s="88"/>
      <c r="G5339" s="17"/>
      <c r="I5339" s="43"/>
      <c r="J5339" s="308"/>
      <c r="K5339" s="51"/>
      <c r="N5339" s="309"/>
      <c r="R5339" s="17"/>
      <c r="T5339" s="17"/>
      <c r="V5339" s="17"/>
      <c r="W5339" s="51"/>
    </row>
    <row r="5340">
      <c r="A5340" s="307"/>
      <c r="B5340" s="85"/>
      <c r="C5340" s="85"/>
      <c r="D5340" s="85"/>
      <c r="E5340" s="88"/>
      <c r="G5340" s="17"/>
      <c r="I5340" s="43"/>
      <c r="J5340" s="308"/>
      <c r="K5340" s="51"/>
      <c r="N5340" s="309"/>
      <c r="R5340" s="17"/>
      <c r="T5340" s="17"/>
      <c r="V5340" s="17"/>
      <c r="W5340" s="51"/>
    </row>
    <row r="5341">
      <c r="A5341" s="307"/>
      <c r="B5341" s="85"/>
      <c r="C5341" s="85"/>
      <c r="D5341" s="85"/>
      <c r="E5341" s="88"/>
      <c r="G5341" s="17"/>
      <c r="I5341" s="43"/>
      <c r="J5341" s="308"/>
      <c r="K5341" s="51"/>
      <c r="N5341" s="309"/>
      <c r="R5341" s="17"/>
      <c r="T5341" s="17"/>
      <c r="V5341" s="17"/>
      <c r="W5341" s="51"/>
    </row>
    <row r="5342">
      <c r="A5342" s="307"/>
      <c r="B5342" s="85"/>
      <c r="C5342" s="85"/>
      <c r="D5342" s="85"/>
      <c r="E5342" s="88"/>
      <c r="G5342" s="17"/>
      <c r="I5342" s="43"/>
      <c r="J5342" s="308"/>
      <c r="K5342" s="51"/>
      <c r="N5342" s="309"/>
      <c r="R5342" s="17"/>
      <c r="T5342" s="17"/>
      <c r="V5342" s="17"/>
      <c r="W5342" s="51"/>
    </row>
    <row r="5343">
      <c r="A5343" s="307"/>
      <c r="B5343" s="85"/>
      <c r="C5343" s="85"/>
      <c r="D5343" s="85"/>
      <c r="E5343" s="88"/>
      <c r="G5343" s="17"/>
      <c r="I5343" s="43"/>
      <c r="J5343" s="308"/>
      <c r="K5343" s="51"/>
      <c r="N5343" s="309"/>
      <c r="R5343" s="17"/>
      <c r="T5343" s="17"/>
      <c r="V5343" s="17"/>
      <c r="W5343" s="51"/>
    </row>
    <row r="5344">
      <c r="A5344" s="307"/>
      <c r="B5344" s="85"/>
      <c r="C5344" s="85"/>
      <c r="D5344" s="85"/>
      <c r="E5344" s="88"/>
      <c r="G5344" s="17"/>
      <c r="I5344" s="43"/>
      <c r="J5344" s="308"/>
      <c r="K5344" s="51"/>
      <c r="N5344" s="309"/>
      <c r="R5344" s="17"/>
      <c r="T5344" s="17"/>
      <c r="V5344" s="17"/>
      <c r="W5344" s="51"/>
    </row>
    <row r="5345">
      <c r="A5345" s="307"/>
      <c r="B5345" s="85"/>
      <c r="C5345" s="85"/>
      <c r="D5345" s="85"/>
      <c r="E5345" s="88"/>
      <c r="G5345" s="17"/>
      <c r="I5345" s="43"/>
      <c r="J5345" s="308"/>
      <c r="K5345" s="51"/>
      <c r="N5345" s="309"/>
      <c r="R5345" s="17"/>
      <c r="T5345" s="17"/>
      <c r="V5345" s="17"/>
      <c r="W5345" s="51"/>
    </row>
    <row r="5346">
      <c r="A5346" s="307"/>
      <c r="B5346" s="85"/>
      <c r="C5346" s="85"/>
      <c r="D5346" s="85"/>
      <c r="E5346" s="88"/>
      <c r="G5346" s="17"/>
      <c r="I5346" s="43"/>
      <c r="J5346" s="308"/>
      <c r="K5346" s="51"/>
      <c r="N5346" s="309"/>
      <c r="R5346" s="17"/>
      <c r="T5346" s="17"/>
      <c r="V5346" s="17"/>
      <c r="W5346" s="51"/>
    </row>
    <row r="5347">
      <c r="A5347" s="307"/>
      <c r="B5347" s="85"/>
      <c r="C5347" s="85"/>
      <c r="D5347" s="85"/>
      <c r="E5347" s="88"/>
      <c r="G5347" s="17"/>
      <c r="I5347" s="43"/>
      <c r="J5347" s="308"/>
      <c r="K5347" s="51"/>
      <c r="N5347" s="309"/>
      <c r="R5347" s="17"/>
      <c r="T5347" s="17"/>
      <c r="V5347" s="17"/>
      <c r="W5347" s="51"/>
    </row>
    <row r="5348">
      <c r="A5348" s="307"/>
      <c r="B5348" s="85"/>
      <c r="C5348" s="85"/>
      <c r="D5348" s="85"/>
      <c r="E5348" s="88"/>
      <c r="G5348" s="17"/>
      <c r="I5348" s="43"/>
      <c r="J5348" s="308"/>
      <c r="K5348" s="51"/>
      <c r="N5348" s="309"/>
      <c r="R5348" s="17"/>
      <c r="T5348" s="17"/>
      <c r="V5348" s="17"/>
      <c r="W5348" s="51"/>
    </row>
    <row r="5349">
      <c r="A5349" s="307"/>
      <c r="B5349" s="85"/>
      <c r="C5349" s="85"/>
      <c r="D5349" s="85"/>
      <c r="E5349" s="88"/>
      <c r="G5349" s="17"/>
      <c r="I5349" s="43"/>
      <c r="J5349" s="308"/>
      <c r="K5349" s="51"/>
      <c r="N5349" s="309"/>
      <c r="R5349" s="17"/>
      <c r="T5349" s="17"/>
      <c r="V5349" s="17"/>
      <c r="W5349" s="51"/>
    </row>
    <row r="5350">
      <c r="A5350" s="307"/>
      <c r="B5350" s="85"/>
      <c r="C5350" s="85"/>
      <c r="D5350" s="85"/>
      <c r="E5350" s="88"/>
      <c r="G5350" s="17"/>
      <c r="I5350" s="43"/>
      <c r="J5350" s="308"/>
      <c r="K5350" s="51"/>
      <c r="N5350" s="309"/>
      <c r="R5350" s="17"/>
      <c r="T5350" s="17"/>
      <c r="V5350" s="17"/>
      <c r="W5350" s="51"/>
    </row>
    <row r="5351">
      <c r="A5351" s="307"/>
      <c r="B5351" s="85"/>
      <c r="C5351" s="85"/>
      <c r="D5351" s="85"/>
      <c r="E5351" s="88"/>
      <c r="G5351" s="17"/>
      <c r="I5351" s="43"/>
      <c r="J5351" s="308"/>
      <c r="K5351" s="51"/>
      <c r="N5351" s="309"/>
      <c r="R5351" s="17"/>
      <c r="T5351" s="17"/>
      <c r="V5351" s="17"/>
      <c r="W5351" s="51"/>
    </row>
    <row r="5352">
      <c r="A5352" s="307"/>
      <c r="B5352" s="85"/>
      <c r="C5352" s="85"/>
      <c r="D5352" s="85"/>
      <c r="E5352" s="88"/>
      <c r="G5352" s="17"/>
      <c r="I5352" s="43"/>
      <c r="J5352" s="308"/>
      <c r="K5352" s="51"/>
      <c r="N5352" s="309"/>
      <c r="R5352" s="17"/>
      <c r="T5352" s="17"/>
      <c r="V5352" s="17"/>
      <c r="W5352" s="51"/>
    </row>
    <row r="5353">
      <c r="A5353" s="307"/>
      <c r="B5353" s="85"/>
      <c r="C5353" s="85"/>
      <c r="D5353" s="85"/>
      <c r="E5353" s="88"/>
      <c r="G5353" s="17"/>
      <c r="I5353" s="43"/>
      <c r="J5353" s="308"/>
      <c r="K5353" s="51"/>
      <c r="N5353" s="309"/>
      <c r="R5353" s="17"/>
      <c r="T5353" s="17"/>
      <c r="V5353" s="17"/>
      <c r="W5353" s="51"/>
    </row>
    <row r="5354">
      <c r="A5354" s="307"/>
      <c r="B5354" s="85"/>
      <c r="C5354" s="85"/>
      <c r="D5354" s="85"/>
      <c r="E5354" s="88"/>
      <c r="G5354" s="17"/>
      <c r="I5354" s="43"/>
      <c r="J5354" s="308"/>
      <c r="K5354" s="51"/>
      <c r="N5354" s="309"/>
      <c r="R5354" s="17"/>
      <c r="T5354" s="17"/>
      <c r="V5354" s="17"/>
      <c r="W5354" s="51"/>
    </row>
    <row r="5355">
      <c r="A5355" s="307"/>
      <c r="B5355" s="85"/>
      <c r="C5355" s="85"/>
      <c r="D5355" s="85"/>
      <c r="E5355" s="88"/>
      <c r="G5355" s="17"/>
      <c r="I5355" s="43"/>
      <c r="J5355" s="308"/>
      <c r="K5355" s="51"/>
      <c r="N5355" s="309"/>
      <c r="R5355" s="17"/>
      <c r="T5355" s="17"/>
      <c r="V5355" s="17"/>
      <c r="W5355" s="51"/>
    </row>
    <row r="5356">
      <c r="A5356" s="307"/>
      <c r="B5356" s="85"/>
      <c r="C5356" s="85"/>
      <c r="D5356" s="85"/>
      <c r="E5356" s="88"/>
      <c r="G5356" s="17"/>
      <c r="I5356" s="43"/>
      <c r="J5356" s="308"/>
      <c r="K5356" s="51"/>
      <c r="N5356" s="309"/>
      <c r="R5356" s="17"/>
      <c r="T5356" s="17"/>
      <c r="V5356" s="17"/>
      <c r="W5356" s="51"/>
    </row>
    <row r="5357">
      <c r="A5357" s="307"/>
      <c r="B5357" s="85"/>
      <c r="C5357" s="85"/>
      <c r="D5357" s="85"/>
      <c r="E5357" s="88"/>
      <c r="G5357" s="17"/>
      <c r="I5357" s="43"/>
      <c r="J5357" s="308"/>
      <c r="K5357" s="51"/>
      <c r="N5357" s="309"/>
      <c r="R5357" s="17"/>
      <c r="T5357" s="17"/>
      <c r="V5357" s="17"/>
      <c r="W5357" s="51"/>
    </row>
    <row r="5358">
      <c r="A5358" s="307"/>
      <c r="B5358" s="85"/>
      <c r="C5358" s="85"/>
      <c r="D5358" s="85"/>
      <c r="E5358" s="88"/>
      <c r="G5358" s="17"/>
      <c r="I5358" s="43"/>
      <c r="J5358" s="308"/>
      <c r="K5358" s="51"/>
      <c r="N5358" s="309"/>
      <c r="R5358" s="17"/>
      <c r="T5358" s="17"/>
      <c r="V5358" s="17"/>
      <c r="W5358" s="51"/>
    </row>
    <row r="5359">
      <c r="A5359" s="307"/>
      <c r="B5359" s="85"/>
      <c r="C5359" s="85"/>
      <c r="D5359" s="85"/>
      <c r="E5359" s="88"/>
      <c r="G5359" s="17"/>
      <c r="I5359" s="43"/>
      <c r="J5359" s="308"/>
      <c r="K5359" s="51"/>
      <c r="N5359" s="309"/>
      <c r="R5359" s="17"/>
      <c r="T5359" s="17"/>
      <c r="V5359" s="17"/>
      <c r="W5359" s="51"/>
    </row>
    <row r="5360">
      <c r="A5360" s="307"/>
      <c r="B5360" s="85"/>
      <c r="C5360" s="85"/>
      <c r="D5360" s="85"/>
      <c r="E5360" s="88"/>
      <c r="G5360" s="17"/>
      <c r="I5360" s="43"/>
      <c r="J5360" s="308"/>
      <c r="K5360" s="51"/>
      <c r="N5360" s="309"/>
      <c r="R5360" s="17"/>
      <c r="T5360" s="17"/>
      <c r="V5360" s="17"/>
      <c r="W5360" s="51"/>
    </row>
    <row r="5361">
      <c r="A5361" s="307"/>
      <c r="B5361" s="85"/>
      <c r="C5361" s="85"/>
      <c r="D5361" s="85"/>
      <c r="E5361" s="88"/>
      <c r="G5361" s="17"/>
      <c r="I5361" s="43"/>
      <c r="J5361" s="308"/>
      <c r="K5361" s="51"/>
      <c r="N5361" s="309"/>
      <c r="R5361" s="17"/>
      <c r="T5361" s="17"/>
      <c r="V5361" s="17"/>
      <c r="W5361" s="51"/>
    </row>
    <row r="5362">
      <c r="A5362" s="307"/>
      <c r="B5362" s="85"/>
      <c r="C5362" s="85"/>
      <c r="D5362" s="85"/>
      <c r="E5362" s="88"/>
      <c r="G5362" s="17"/>
      <c r="I5362" s="43"/>
      <c r="J5362" s="308"/>
      <c r="K5362" s="51"/>
      <c r="N5362" s="309"/>
      <c r="R5362" s="17"/>
      <c r="T5362" s="17"/>
      <c r="V5362" s="17"/>
      <c r="W5362" s="51"/>
    </row>
    <row r="5363">
      <c r="A5363" s="307"/>
      <c r="B5363" s="85"/>
      <c r="C5363" s="85"/>
      <c r="D5363" s="85"/>
      <c r="E5363" s="88"/>
      <c r="G5363" s="17"/>
      <c r="I5363" s="43"/>
      <c r="J5363" s="308"/>
      <c r="K5363" s="51"/>
      <c r="N5363" s="309"/>
      <c r="R5363" s="17"/>
      <c r="T5363" s="17"/>
      <c r="V5363" s="17"/>
      <c r="W5363" s="51"/>
    </row>
    <row r="5364">
      <c r="A5364" s="307"/>
      <c r="B5364" s="85"/>
      <c r="C5364" s="85"/>
      <c r="D5364" s="85"/>
      <c r="E5364" s="88"/>
      <c r="G5364" s="17"/>
      <c r="I5364" s="43"/>
      <c r="J5364" s="308"/>
      <c r="K5364" s="51"/>
      <c r="N5364" s="309"/>
      <c r="R5364" s="17"/>
      <c r="T5364" s="17"/>
      <c r="V5364" s="17"/>
      <c r="W5364" s="51"/>
    </row>
    <row r="5365">
      <c r="A5365" s="307"/>
      <c r="B5365" s="85"/>
      <c r="C5365" s="85"/>
      <c r="D5365" s="85"/>
      <c r="E5365" s="88"/>
      <c r="G5365" s="17"/>
      <c r="I5365" s="43"/>
      <c r="J5365" s="308"/>
      <c r="K5365" s="51"/>
      <c r="N5365" s="309"/>
      <c r="R5365" s="17"/>
      <c r="T5365" s="17"/>
      <c r="V5365" s="17"/>
      <c r="W5365" s="51"/>
    </row>
    <row r="5366">
      <c r="A5366" s="307"/>
      <c r="B5366" s="85"/>
      <c r="C5366" s="85"/>
      <c r="D5366" s="85"/>
      <c r="E5366" s="88"/>
      <c r="G5366" s="17"/>
      <c r="I5366" s="43"/>
      <c r="J5366" s="308"/>
      <c r="K5366" s="51"/>
      <c r="N5366" s="309"/>
      <c r="R5366" s="17"/>
      <c r="T5366" s="17"/>
      <c r="V5366" s="17"/>
      <c r="W5366" s="51"/>
    </row>
    <row r="5367">
      <c r="A5367" s="307"/>
      <c r="B5367" s="85"/>
      <c r="C5367" s="85"/>
      <c r="D5367" s="85"/>
      <c r="E5367" s="88"/>
      <c r="G5367" s="17"/>
      <c r="I5367" s="43"/>
      <c r="J5367" s="308"/>
      <c r="K5367" s="51"/>
      <c r="N5367" s="309"/>
      <c r="R5367" s="17"/>
      <c r="T5367" s="17"/>
      <c r="V5367" s="17"/>
      <c r="W5367" s="51"/>
    </row>
    <row r="5368">
      <c r="A5368" s="307"/>
      <c r="B5368" s="85"/>
      <c r="C5368" s="85"/>
      <c r="D5368" s="85"/>
      <c r="E5368" s="88"/>
      <c r="G5368" s="17"/>
      <c r="I5368" s="43"/>
      <c r="J5368" s="308"/>
      <c r="K5368" s="51"/>
      <c r="N5368" s="309"/>
      <c r="R5368" s="17"/>
      <c r="T5368" s="17"/>
      <c r="V5368" s="17"/>
      <c r="W5368" s="51"/>
    </row>
    <row r="5369">
      <c r="A5369" s="307"/>
      <c r="B5369" s="85"/>
      <c r="C5369" s="85"/>
      <c r="D5369" s="85"/>
      <c r="E5369" s="88"/>
      <c r="G5369" s="17"/>
      <c r="I5369" s="43"/>
      <c r="J5369" s="308"/>
      <c r="K5369" s="51"/>
      <c r="N5369" s="309"/>
      <c r="R5369" s="17"/>
      <c r="T5369" s="17"/>
      <c r="V5369" s="17"/>
      <c r="W5369" s="51"/>
    </row>
    <row r="5370">
      <c r="A5370" s="307"/>
      <c r="B5370" s="85"/>
      <c r="C5370" s="85"/>
      <c r="D5370" s="85"/>
      <c r="E5370" s="88"/>
      <c r="G5370" s="17"/>
      <c r="I5370" s="43"/>
      <c r="J5370" s="308"/>
      <c r="K5370" s="51"/>
      <c r="N5370" s="309"/>
      <c r="R5370" s="17"/>
      <c r="T5370" s="17"/>
      <c r="V5370" s="17"/>
      <c r="W5370" s="51"/>
    </row>
    <row r="5371">
      <c r="A5371" s="307"/>
      <c r="B5371" s="85"/>
      <c r="C5371" s="85"/>
      <c r="D5371" s="85"/>
      <c r="E5371" s="88"/>
      <c r="G5371" s="17"/>
      <c r="I5371" s="43"/>
      <c r="J5371" s="308"/>
      <c r="K5371" s="51"/>
      <c r="N5371" s="309"/>
      <c r="R5371" s="17"/>
      <c r="T5371" s="17"/>
      <c r="V5371" s="17"/>
      <c r="W5371" s="51"/>
    </row>
    <row r="5372">
      <c r="A5372" s="307"/>
      <c r="B5372" s="85"/>
      <c r="C5372" s="85"/>
      <c r="D5372" s="85"/>
      <c r="E5372" s="88"/>
      <c r="G5372" s="17"/>
      <c r="I5372" s="43"/>
      <c r="J5372" s="308"/>
      <c r="K5372" s="51"/>
      <c r="N5372" s="309"/>
      <c r="R5372" s="17"/>
      <c r="T5372" s="17"/>
      <c r="V5372" s="17"/>
      <c r="W5372" s="51"/>
    </row>
    <row r="5373">
      <c r="A5373" s="307"/>
      <c r="B5373" s="85"/>
      <c r="C5373" s="85"/>
      <c r="D5373" s="85"/>
      <c r="E5373" s="88"/>
      <c r="G5373" s="17"/>
      <c r="I5373" s="43"/>
      <c r="J5373" s="308"/>
      <c r="K5373" s="51"/>
      <c r="N5373" s="309"/>
      <c r="R5373" s="17"/>
      <c r="T5373" s="17"/>
      <c r="V5373" s="17"/>
      <c r="W5373" s="51"/>
    </row>
    <row r="5374">
      <c r="A5374" s="307"/>
      <c r="B5374" s="85"/>
      <c r="C5374" s="85"/>
      <c r="D5374" s="85"/>
      <c r="E5374" s="88"/>
      <c r="G5374" s="17"/>
      <c r="I5374" s="43"/>
      <c r="J5374" s="308"/>
      <c r="K5374" s="51"/>
      <c r="N5374" s="309"/>
      <c r="R5374" s="17"/>
      <c r="T5374" s="17"/>
      <c r="V5374" s="17"/>
      <c r="W5374" s="51"/>
    </row>
    <row r="5375">
      <c r="A5375" s="307"/>
      <c r="B5375" s="85"/>
      <c r="C5375" s="85"/>
      <c r="D5375" s="85"/>
      <c r="E5375" s="88"/>
      <c r="G5375" s="17"/>
      <c r="I5375" s="43"/>
      <c r="J5375" s="308"/>
      <c r="K5375" s="51"/>
      <c r="N5375" s="309"/>
      <c r="R5375" s="17"/>
      <c r="T5375" s="17"/>
      <c r="V5375" s="17"/>
      <c r="W5375" s="51"/>
    </row>
    <row r="5376">
      <c r="A5376" s="307"/>
      <c r="B5376" s="85"/>
      <c r="C5376" s="85"/>
      <c r="D5376" s="85"/>
      <c r="E5376" s="88"/>
      <c r="G5376" s="17"/>
      <c r="I5376" s="43"/>
      <c r="J5376" s="308"/>
      <c r="K5376" s="51"/>
      <c r="N5376" s="309"/>
      <c r="R5376" s="17"/>
      <c r="T5376" s="17"/>
      <c r="V5376" s="17"/>
      <c r="W5376" s="51"/>
    </row>
    <row r="5377">
      <c r="A5377" s="307"/>
      <c r="B5377" s="85"/>
      <c r="C5377" s="85"/>
      <c r="D5377" s="85"/>
      <c r="E5377" s="88"/>
      <c r="G5377" s="17"/>
      <c r="I5377" s="43"/>
      <c r="J5377" s="308"/>
      <c r="K5377" s="51"/>
      <c r="N5377" s="309"/>
      <c r="R5377" s="17"/>
      <c r="T5377" s="17"/>
      <c r="V5377" s="17"/>
      <c r="W5377" s="51"/>
    </row>
    <row r="5378">
      <c r="A5378" s="307"/>
      <c r="B5378" s="85"/>
      <c r="C5378" s="85"/>
      <c r="D5378" s="85"/>
      <c r="E5378" s="88"/>
      <c r="G5378" s="17"/>
      <c r="I5378" s="43"/>
      <c r="J5378" s="308"/>
      <c r="K5378" s="51"/>
      <c r="N5378" s="309"/>
      <c r="R5378" s="17"/>
      <c r="T5378" s="17"/>
      <c r="V5378" s="17"/>
      <c r="W5378" s="51"/>
    </row>
    <row r="5379">
      <c r="A5379" s="307"/>
      <c r="B5379" s="85"/>
      <c r="C5379" s="85"/>
      <c r="D5379" s="85"/>
      <c r="E5379" s="88"/>
      <c r="G5379" s="17"/>
      <c r="I5379" s="43"/>
      <c r="J5379" s="308"/>
      <c r="K5379" s="51"/>
      <c r="N5379" s="309"/>
      <c r="R5379" s="17"/>
      <c r="T5379" s="17"/>
      <c r="V5379" s="17"/>
      <c r="W5379" s="51"/>
    </row>
    <row r="5380">
      <c r="A5380" s="307"/>
      <c r="B5380" s="85"/>
      <c r="C5380" s="85"/>
      <c r="D5380" s="85"/>
      <c r="E5380" s="88"/>
      <c r="G5380" s="17"/>
      <c r="I5380" s="43"/>
      <c r="J5380" s="308"/>
      <c r="K5380" s="51"/>
      <c r="N5380" s="309"/>
      <c r="R5380" s="17"/>
      <c r="T5380" s="17"/>
      <c r="V5380" s="17"/>
      <c r="W5380" s="51"/>
    </row>
    <row r="5381">
      <c r="A5381" s="307"/>
      <c r="B5381" s="85"/>
      <c r="C5381" s="85"/>
      <c r="D5381" s="85"/>
      <c r="E5381" s="88"/>
      <c r="G5381" s="17"/>
      <c r="I5381" s="43"/>
      <c r="J5381" s="308"/>
      <c r="K5381" s="51"/>
      <c r="N5381" s="309"/>
      <c r="R5381" s="17"/>
      <c r="T5381" s="17"/>
      <c r="V5381" s="17"/>
      <c r="W5381" s="51"/>
    </row>
    <row r="5382">
      <c r="A5382" s="307"/>
      <c r="B5382" s="85"/>
      <c r="C5382" s="85"/>
      <c r="D5382" s="85"/>
      <c r="E5382" s="88"/>
      <c r="G5382" s="17"/>
      <c r="I5382" s="43"/>
      <c r="J5382" s="308"/>
      <c r="K5382" s="51"/>
      <c r="N5382" s="309"/>
      <c r="R5382" s="17"/>
      <c r="T5382" s="17"/>
      <c r="V5382" s="17"/>
      <c r="W5382" s="51"/>
    </row>
    <row r="5383">
      <c r="A5383" s="307"/>
      <c r="B5383" s="85"/>
      <c r="C5383" s="85"/>
      <c r="D5383" s="85"/>
      <c r="E5383" s="88"/>
      <c r="G5383" s="17"/>
      <c r="I5383" s="43"/>
      <c r="J5383" s="308"/>
      <c r="K5383" s="51"/>
      <c r="N5383" s="309"/>
      <c r="R5383" s="17"/>
      <c r="T5383" s="17"/>
      <c r="V5383" s="17"/>
      <c r="W5383" s="51"/>
    </row>
    <row r="5384">
      <c r="A5384" s="307"/>
      <c r="B5384" s="85"/>
      <c r="C5384" s="85"/>
      <c r="D5384" s="85"/>
      <c r="E5384" s="88"/>
      <c r="G5384" s="17"/>
      <c r="I5384" s="43"/>
      <c r="J5384" s="308"/>
      <c r="K5384" s="51"/>
      <c r="N5384" s="309"/>
      <c r="R5384" s="17"/>
      <c r="T5384" s="17"/>
      <c r="V5384" s="17"/>
      <c r="W5384" s="51"/>
    </row>
    <row r="5385">
      <c r="A5385" s="307"/>
      <c r="B5385" s="85"/>
      <c r="C5385" s="85"/>
      <c r="D5385" s="85"/>
      <c r="E5385" s="88"/>
      <c r="G5385" s="17"/>
      <c r="I5385" s="43"/>
      <c r="J5385" s="308"/>
      <c r="K5385" s="51"/>
      <c r="N5385" s="309"/>
      <c r="R5385" s="17"/>
      <c r="T5385" s="17"/>
      <c r="V5385" s="17"/>
      <c r="W5385" s="51"/>
    </row>
    <row r="5386">
      <c r="A5386" s="307"/>
      <c r="B5386" s="85"/>
      <c r="C5386" s="85"/>
      <c r="D5386" s="85"/>
      <c r="E5386" s="88"/>
      <c r="G5386" s="17"/>
      <c r="I5386" s="43"/>
      <c r="J5386" s="308"/>
      <c r="K5386" s="51"/>
      <c r="N5386" s="309"/>
      <c r="R5386" s="17"/>
      <c r="T5386" s="17"/>
      <c r="V5386" s="17"/>
      <c r="W5386" s="51"/>
    </row>
    <row r="5387">
      <c r="A5387" s="307"/>
      <c r="B5387" s="85"/>
      <c r="C5387" s="85"/>
      <c r="D5387" s="85"/>
      <c r="E5387" s="88"/>
      <c r="G5387" s="17"/>
      <c r="I5387" s="43"/>
      <c r="J5387" s="308"/>
      <c r="K5387" s="51"/>
      <c r="N5387" s="309"/>
      <c r="R5387" s="17"/>
      <c r="T5387" s="17"/>
      <c r="V5387" s="17"/>
      <c r="W5387" s="51"/>
    </row>
    <row r="5388">
      <c r="A5388" s="307"/>
      <c r="B5388" s="85"/>
      <c r="C5388" s="85"/>
      <c r="D5388" s="85"/>
      <c r="E5388" s="88"/>
      <c r="G5388" s="17"/>
      <c r="I5388" s="43"/>
      <c r="J5388" s="308"/>
      <c r="K5388" s="51"/>
      <c r="N5388" s="309"/>
      <c r="R5388" s="17"/>
      <c r="T5388" s="17"/>
      <c r="V5388" s="17"/>
      <c r="W5388" s="51"/>
    </row>
    <row r="5389">
      <c r="A5389" s="307"/>
      <c r="B5389" s="85"/>
      <c r="C5389" s="85"/>
      <c r="D5389" s="85"/>
      <c r="E5389" s="88"/>
      <c r="G5389" s="17"/>
      <c r="I5389" s="43"/>
      <c r="J5389" s="308"/>
      <c r="K5389" s="51"/>
      <c r="N5389" s="309"/>
      <c r="R5389" s="17"/>
      <c r="T5389" s="17"/>
      <c r="V5389" s="17"/>
      <c r="W5389" s="51"/>
    </row>
    <row r="5390">
      <c r="A5390" s="307"/>
      <c r="B5390" s="85"/>
      <c r="C5390" s="85"/>
      <c r="D5390" s="85"/>
      <c r="E5390" s="88"/>
      <c r="G5390" s="17"/>
      <c r="I5390" s="43"/>
      <c r="J5390" s="308"/>
      <c r="K5390" s="51"/>
      <c r="N5390" s="309"/>
      <c r="R5390" s="17"/>
      <c r="T5390" s="17"/>
      <c r="V5390" s="17"/>
      <c r="W5390" s="51"/>
    </row>
    <row r="5391">
      <c r="A5391" s="307"/>
      <c r="B5391" s="85"/>
      <c r="C5391" s="85"/>
      <c r="D5391" s="85"/>
      <c r="E5391" s="88"/>
      <c r="G5391" s="17"/>
      <c r="I5391" s="43"/>
      <c r="J5391" s="308"/>
      <c r="K5391" s="51"/>
      <c r="N5391" s="309"/>
      <c r="R5391" s="17"/>
      <c r="T5391" s="17"/>
      <c r="V5391" s="17"/>
      <c r="W5391" s="51"/>
    </row>
    <row r="5392">
      <c r="A5392" s="307"/>
      <c r="B5392" s="85"/>
      <c r="C5392" s="85"/>
      <c r="D5392" s="85"/>
      <c r="E5392" s="88"/>
      <c r="G5392" s="17"/>
      <c r="I5392" s="43"/>
      <c r="J5392" s="308"/>
      <c r="K5392" s="51"/>
      <c r="N5392" s="309"/>
      <c r="R5392" s="17"/>
      <c r="T5392" s="17"/>
      <c r="V5392" s="17"/>
      <c r="W5392" s="51"/>
    </row>
    <row r="5393">
      <c r="A5393" s="307"/>
      <c r="B5393" s="85"/>
      <c r="C5393" s="85"/>
      <c r="D5393" s="85"/>
      <c r="E5393" s="88"/>
      <c r="G5393" s="17"/>
      <c r="I5393" s="43"/>
      <c r="J5393" s="308"/>
      <c r="K5393" s="51"/>
      <c r="N5393" s="309"/>
      <c r="R5393" s="17"/>
      <c r="T5393" s="17"/>
      <c r="V5393" s="17"/>
      <c r="W5393" s="51"/>
    </row>
    <row r="5394">
      <c r="A5394" s="307"/>
      <c r="B5394" s="85"/>
      <c r="C5394" s="85"/>
      <c r="D5394" s="85"/>
      <c r="E5394" s="88"/>
      <c r="G5394" s="17"/>
      <c r="I5394" s="43"/>
      <c r="J5394" s="308"/>
      <c r="K5394" s="51"/>
      <c r="N5394" s="309"/>
      <c r="R5394" s="17"/>
      <c r="T5394" s="17"/>
      <c r="V5394" s="17"/>
      <c r="W5394" s="51"/>
    </row>
    <row r="5395">
      <c r="A5395" s="307"/>
      <c r="B5395" s="85"/>
      <c r="C5395" s="85"/>
      <c r="D5395" s="85"/>
      <c r="E5395" s="88"/>
      <c r="G5395" s="17"/>
      <c r="I5395" s="43"/>
      <c r="J5395" s="308"/>
      <c r="K5395" s="51"/>
      <c r="N5395" s="309"/>
      <c r="R5395" s="17"/>
      <c r="T5395" s="17"/>
      <c r="V5395" s="17"/>
      <c r="W5395" s="51"/>
    </row>
    <row r="5396">
      <c r="A5396" s="307"/>
      <c r="B5396" s="85"/>
      <c r="C5396" s="85"/>
      <c r="D5396" s="85"/>
      <c r="E5396" s="88"/>
      <c r="G5396" s="17"/>
      <c r="I5396" s="43"/>
      <c r="J5396" s="308"/>
      <c r="K5396" s="51"/>
      <c r="N5396" s="309"/>
      <c r="R5396" s="17"/>
      <c r="T5396" s="17"/>
      <c r="V5396" s="17"/>
      <c r="W5396" s="51"/>
    </row>
    <row r="5397">
      <c r="A5397" s="307"/>
      <c r="B5397" s="85"/>
      <c r="C5397" s="85"/>
      <c r="D5397" s="85"/>
      <c r="E5397" s="88"/>
      <c r="G5397" s="17"/>
      <c r="I5397" s="43"/>
      <c r="J5397" s="308"/>
      <c r="K5397" s="51"/>
      <c r="N5397" s="309"/>
      <c r="R5397" s="17"/>
      <c r="T5397" s="17"/>
      <c r="V5397" s="17"/>
      <c r="W5397" s="51"/>
    </row>
    <row r="5398">
      <c r="A5398" s="307"/>
      <c r="B5398" s="85"/>
      <c r="C5398" s="85"/>
      <c r="D5398" s="85"/>
      <c r="E5398" s="88"/>
      <c r="G5398" s="17"/>
      <c r="I5398" s="43"/>
      <c r="J5398" s="308"/>
      <c r="K5398" s="51"/>
      <c r="N5398" s="309"/>
      <c r="R5398" s="17"/>
      <c r="T5398" s="17"/>
      <c r="V5398" s="17"/>
      <c r="W5398" s="51"/>
    </row>
    <row r="5399">
      <c r="A5399" s="307"/>
      <c r="B5399" s="85"/>
      <c r="C5399" s="85"/>
      <c r="D5399" s="85"/>
      <c r="E5399" s="88"/>
      <c r="G5399" s="17"/>
      <c r="I5399" s="43"/>
      <c r="J5399" s="308"/>
      <c r="K5399" s="51"/>
      <c r="N5399" s="309"/>
      <c r="R5399" s="17"/>
      <c r="T5399" s="17"/>
      <c r="V5399" s="17"/>
      <c r="W5399" s="51"/>
    </row>
    <row r="5400">
      <c r="A5400" s="307"/>
      <c r="B5400" s="85"/>
      <c r="C5400" s="85"/>
      <c r="D5400" s="85"/>
      <c r="E5400" s="88"/>
      <c r="G5400" s="17"/>
      <c r="I5400" s="43"/>
      <c r="J5400" s="308"/>
      <c r="K5400" s="51"/>
      <c r="N5400" s="309"/>
      <c r="R5400" s="17"/>
      <c r="T5400" s="17"/>
      <c r="V5400" s="17"/>
      <c r="W5400" s="51"/>
    </row>
    <row r="5401">
      <c r="A5401" s="307"/>
      <c r="B5401" s="85"/>
      <c r="C5401" s="85"/>
      <c r="D5401" s="85"/>
      <c r="E5401" s="88"/>
      <c r="G5401" s="17"/>
      <c r="I5401" s="43"/>
      <c r="J5401" s="308"/>
      <c r="K5401" s="51"/>
      <c r="N5401" s="309"/>
      <c r="R5401" s="17"/>
      <c r="T5401" s="17"/>
      <c r="V5401" s="17"/>
      <c r="W5401" s="51"/>
    </row>
    <row r="5402">
      <c r="A5402" s="307"/>
      <c r="B5402" s="85"/>
      <c r="C5402" s="85"/>
      <c r="D5402" s="85"/>
      <c r="E5402" s="88"/>
      <c r="G5402" s="17"/>
      <c r="I5402" s="43"/>
      <c r="J5402" s="308"/>
      <c r="K5402" s="51"/>
      <c r="N5402" s="309"/>
      <c r="R5402" s="17"/>
      <c r="T5402" s="17"/>
      <c r="V5402" s="17"/>
      <c r="W5402" s="51"/>
    </row>
    <row r="5403">
      <c r="A5403" s="307"/>
      <c r="B5403" s="85"/>
      <c r="C5403" s="85"/>
      <c r="D5403" s="85"/>
      <c r="E5403" s="88"/>
      <c r="G5403" s="17"/>
      <c r="I5403" s="43"/>
      <c r="J5403" s="308"/>
      <c r="K5403" s="51"/>
      <c r="N5403" s="309"/>
      <c r="R5403" s="17"/>
      <c r="T5403" s="17"/>
      <c r="V5403" s="17"/>
      <c r="W5403" s="51"/>
    </row>
    <row r="5404">
      <c r="A5404" s="307"/>
      <c r="B5404" s="85"/>
      <c r="C5404" s="85"/>
      <c r="D5404" s="85"/>
      <c r="E5404" s="88"/>
      <c r="G5404" s="17"/>
      <c r="I5404" s="43"/>
      <c r="J5404" s="308"/>
      <c r="K5404" s="51"/>
      <c r="N5404" s="309"/>
      <c r="R5404" s="17"/>
      <c r="T5404" s="17"/>
      <c r="V5404" s="17"/>
      <c r="W5404" s="51"/>
    </row>
    <row r="5405">
      <c r="A5405" s="307"/>
      <c r="B5405" s="85"/>
      <c r="C5405" s="85"/>
      <c r="D5405" s="85"/>
      <c r="E5405" s="88"/>
      <c r="G5405" s="17"/>
      <c r="I5405" s="43"/>
      <c r="J5405" s="308"/>
      <c r="K5405" s="51"/>
      <c r="N5405" s="309"/>
      <c r="R5405" s="17"/>
      <c r="T5405" s="17"/>
      <c r="V5405" s="17"/>
      <c r="W5405" s="51"/>
    </row>
    <row r="5406">
      <c r="A5406" s="307"/>
      <c r="B5406" s="85"/>
      <c r="C5406" s="85"/>
      <c r="D5406" s="85"/>
      <c r="E5406" s="88"/>
      <c r="G5406" s="17"/>
      <c r="I5406" s="43"/>
      <c r="J5406" s="308"/>
      <c r="K5406" s="51"/>
      <c r="N5406" s="309"/>
      <c r="R5406" s="17"/>
      <c r="T5406" s="17"/>
      <c r="V5406" s="17"/>
      <c r="W5406" s="51"/>
    </row>
    <row r="5407">
      <c r="A5407" s="307"/>
      <c r="B5407" s="85"/>
      <c r="C5407" s="85"/>
      <c r="D5407" s="85"/>
      <c r="E5407" s="88"/>
      <c r="G5407" s="17"/>
      <c r="I5407" s="43"/>
      <c r="J5407" s="308"/>
      <c r="K5407" s="51"/>
      <c r="N5407" s="309"/>
      <c r="R5407" s="17"/>
      <c r="T5407" s="17"/>
      <c r="V5407" s="17"/>
      <c r="W5407" s="51"/>
    </row>
    <row r="5408">
      <c r="A5408" s="307"/>
      <c r="B5408" s="85"/>
      <c r="C5408" s="85"/>
      <c r="D5408" s="85"/>
      <c r="E5408" s="88"/>
      <c r="G5408" s="17"/>
      <c r="I5408" s="43"/>
      <c r="J5408" s="308"/>
      <c r="K5408" s="51"/>
      <c r="N5408" s="309"/>
      <c r="R5408" s="17"/>
      <c r="T5408" s="17"/>
      <c r="V5408" s="17"/>
      <c r="W5408" s="51"/>
    </row>
    <row r="5409">
      <c r="A5409" s="307"/>
      <c r="B5409" s="85"/>
      <c r="C5409" s="85"/>
      <c r="D5409" s="85"/>
      <c r="E5409" s="88"/>
      <c r="G5409" s="17"/>
      <c r="I5409" s="43"/>
      <c r="J5409" s="308"/>
      <c r="K5409" s="51"/>
      <c r="N5409" s="309"/>
      <c r="R5409" s="17"/>
      <c r="T5409" s="17"/>
      <c r="V5409" s="17"/>
      <c r="W5409" s="51"/>
    </row>
    <row r="5410">
      <c r="A5410" s="307"/>
      <c r="B5410" s="85"/>
      <c r="C5410" s="85"/>
      <c r="D5410" s="85"/>
      <c r="E5410" s="88"/>
      <c r="G5410" s="17"/>
      <c r="I5410" s="43"/>
      <c r="J5410" s="308"/>
      <c r="K5410" s="51"/>
      <c r="N5410" s="309"/>
      <c r="R5410" s="17"/>
      <c r="T5410" s="17"/>
      <c r="V5410" s="17"/>
      <c r="W5410" s="51"/>
    </row>
    <row r="5411">
      <c r="A5411" s="307"/>
      <c r="B5411" s="85"/>
      <c r="C5411" s="85"/>
      <c r="D5411" s="85"/>
      <c r="E5411" s="88"/>
      <c r="G5411" s="17"/>
      <c r="I5411" s="43"/>
      <c r="J5411" s="308"/>
      <c r="K5411" s="51"/>
      <c r="N5411" s="309"/>
      <c r="R5411" s="17"/>
      <c r="T5411" s="17"/>
      <c r="V5411" s="17"/>
      <c r="W5411" s="51"/>
    </row>
    <row r="5412">
      <c r="A5412" s="307"/>
      <c r="B5412" s="85"/>
      <c r="C5412" s="85"/>
      <c r="D5412" s="85"/>
      <c r="E5412" s="88"/>
      <c r="G5412" s="17"/>
      <c r="I5412" s="43"/>
      <c r="J5412" s="308"/>
      <c r="K5412" s="51"/>
      <c r="N5412" s="309"/>
      <c r="R5412" s="17"/>
      <c r="T5412" s="17"/>
      <c r="V5412" s="17"/>
      <c r="W5412" s="51"/>
    </row>
    <row r="5413">
      <c r="A5413" s="307"/>
      <c r="B5413" s="85"/>
      <c r="C5413" s="85"/>
      <c r="D5413" s="85"/>
      <c r="E5413" s="88"/>
      <c r="G5413" s="17"/>
      <c r="I5413" s="43"/>
      <c r="J5413" s="308"/>
      <c r="K5413" s="51"/>
      <c r="N5413" s="309"/>
      <c r="R5413" s="17"/>
      <c r="T5413" s="17"/>
      <c r="V5413" s="17"/>
      <c r="W5413" s="51"/>
    </row>
    <row r="5414">
      <c r="A5414" s="307"/>
      <c r="B5414" s="85"/>
      <c r="C5414" s="85"/>
      <c r="D5414" s="85"/>
      <c r="E5414" s="88"/>
      <c r="G5414" s="17"/>
      <c r="I5414" s="43"/>
      <c r="J5414" s="308"/>
      <c r="K5414" s="51"/>
      <c r="N5414" s="309"/>
      <c r="R5414" s="17"/>
      <c r="T5414" s="17"/>
      <c r="V5414" s="17"/>
      <c r="W5414" s="51"/>
    </row>
    <row r="5415">
      <c r="A5415" s="307"/>
      <c r="B5415" s="85"/>
      <c r="C5415" s="85"/>
      <c r="D5415" s="85"/>
      <c r="E5415" s="88"/>
      <c r="G5415" s="17"/>
      <c r="I5415" s="43"/>
      <c r="J5415" s="308"/>
      <c r="K5415" s="51"/>
      <c r="N5415" s="309"/>
      <c r="R5415" s="17"/>
      <c r="T5415" s="17"/>
      <c r="V5415" s="17"/>
      <c r="W5415" s="51"/>
    </row>
    <row r="5416">
      <c r="A5416" s="307"/>
      <c r="B5416" s="85"/>
      <c r="C5416" s="85"/>
      <c r="D5416" s="85"/>
      <c r="E5416" s="88"/>
      <c r="G5416" s="17"/>
      <c r="I5416" s="43"/>
      <c r="J5416" s="308"/>
      <c r="K5416" s="51"/>
      <c r="N5416" s="309"/>
      <c r="R5416" s="17"/>
      <c r="T5416" s="17"/>
      <c r="V5416" s="17"/>
      <c r="W5416" s="51"/>
    </row>
    <row r="5417">
      <c r="A5417" s="307"/>
      <c r="B5417" s="85"/>
      <c r="C5417" s="85"/>
      <c r="D5417" s="85"/>
      <c r="E5417" s="88"/>
      <c r="G5417" s="17"/>
      <c r="I5417" s="43"/>
      <c r="J5417" s="308"/>
      <c r="K5417" s="51"/>
      <c r="N5417" s="309"/>
      <c r="R5417" s="17"/>
      <c r="T5417" s="17"/>
      <c r="V5417" s="17"/>
      <c r="W5417" s="51"/>
    </row>
    <row r="5418">
      <c r="A5418" s="307"/>
      <c r="B5418" s="85"/>
      <c r="C5418" s="85"/>
      <c r="D5418" s="85"/>
      <c r="E5418" s="88"/>
      <c r="G5418" s="17"/>
      <c r="I5418" s="43"/>
      <c r="J5418" s="308"/>
      <c r="K5418" s="51"/>
      <c r="N5418" s="309"/>
      <c r="R5418" s="17"/>
      <c r="T5418" s="17"/>
      <c r="V5418" s="17"/>
      <c r="W5418" s="51"/>
    </row>
    <row r="5419">
      <c r="A5419" s="307"/>
      <c r="B5419" s="85"/>
      <c r="C5419" s="85"/>
      <c r="D5419" s="85"/>
      <c r="E5419" s="88"/>
      <c r="G5419" s="17"/>
      <c r="I5419" s="43"/>
      <c r="J5419" s="308"/>
      <c r="K5419" s="51"/>
      <c r="N5419" s="309"/>
      <c r="R5419" s="17"/>
      <c r="T5419" s="17"/>
      <c r="V5419" s="17"/>
      <c r="W5419" s="51"/>
    </row>
    <row r="5420">
      <c r="A5420" s="307"/>
      <c r="B5420" s="85"/>
      <c r="C5420" s="85"/>
      <c r="D5420" s="85"/>
      <c r="E5420" s="88"/>
      <c r="G5420" s="17"/>
      <c r="I5420" s="43"/>
      <c r="J5420" s="308"/>
      <c r="K5420" s="51"/>
      <c r="N5420" s="309"/>
      <c r="R5420" s="17"/>
      <c r="T5420" s="17"/>
      <c r="V5420" s="17"/>
      <c r="W5420" s="51"/>
    </row>
    <row r="5421">
      <c r="A5421" s="307"/>
      <c r="B5421" s="85"/>
      <c r="C5421" s="85"/>
      <c r="D5421" s="85"/>
      <c r="E5421" s="88"/>
      <c r="G5421" s="17"/>
      <c r="I5421" s="43"/>
      <c r="J5421" s="308"/>
      <c r="K5421" s="51"/>
      <c r="N5421" s="309"/>
      <c r="R5421" s="17"/>
      <c r="T5421" s="17"/>
      <c r="V5421" s="17"/>
      <c r="W5421" s="51"/>
    </row>
    <row r="5422">
      <c r="A5422" s="307"/>
      <c r="B5422" s="85"/>
      <c r="C5422" s="85"/>
      <c r="D5422" s="85"/>
      <c r="E5422" s="88"/>
      <c r="G5422" s="17"/>
      <c r="I5422" s="43"/>
      <c r="J5422" s="308"/>
      <c r="K5422" s="51"/>
      <c r="N5422" s="309"/>
      <c r="R5422" s="17"/>
      <c r="T5422" s="17"/>
      <c r="V5422" s="17"/>
      <c r="W5422" s="51"/>
    </row>
    <row r="5423">
      <c r="A5423" s="307"/>
      <c r="B5423" s="85"/>
      <c r="C5423" s="85"/>
      <c r="D5423" s="85"/>
      <c r="E5423" s="88"/>
      <c r="G5423" s="17"/>
      <c r="I5423" s="43"/>
      <c r="J5423" s="308"/>
      <c r="K5423" s="51"/>
      <c r="N5423" s="309"/>
      <c r="R5423" s="17"/>
      <c r="T5423" s="17"/>
      <c r="V5423" s="17"/>
      <c r="W5423" s="51"/>
    </row>
    <row r="5424">
      <c r="A5424" s="307"/>
      <c r="B5424" s="85"/>
      <c r="C5424" s="85"/>
      <c r="D5424" s="85"/>
      <c r="E5424" s="88"/>
      <c r="G5424" s="17"/>
      <c r="I5424" s="43"/>
      <c r="J5424" s="308"/>
      <c r="K5424" s="51"/>
      <c r="N5424" s="309"/>
      <c r="R5424" s="17"/>
      <c r="T5424" s="17"/>
      <c r="V5424" s="17"/>
      <c r="W5424" s="51"/>
    </row>
    <row r="5425">
      <c r="A5425" s="307"/>
      <c r="B5425" s="85"/>
      <c r="C5425" s="85"/>
      <c r="D5425" s="85"/>
      <c r="E5425" s="88"/>
      <c r="G5425" s="17"/>
      <c r="I5425" s="43"/>
      <c r="J5425" s="308"/>
      <c r="K5425" s="51"/>
      <c r="N5425" s="309"/>
      <c r="R5425" s="17"/>
      <c r="T5425" s="17"/>
      <c r="V5425" s="17"/>
      <c r="W5425" s="51"/>
    </row>
    <row r="5426">
      <c r="A5426" s="307"/>
      <c r="B5426" s="85"/>
      <c r="C5426" s="85"/>
      <c r="D5426" s="85"/>
      <c r="E5426" s="88"/>
      <c r="G5426" s="17"/>
      <c r="I5426" s="43"/>
      <c r="J5426" s="308"/>
      <c r="K5426" s="51"/>
      <c r="N5426" s="309"/>
      <c r="R5426" s="17"/>
      <c r="T5426" s="17"/>
      <c r="V5426" s="17"/>
      <c r="W5426" s="51"/>
    </row>
    <row r="5427">
      <c r="A5427" s="307"/>
      <c r="B5427" s="85"/>
      <c r="C5427" s="85"/>
      <c r="D5427" s="85"/>
      <c r="E5427" s="88"/>
      <c r="G5427" s="17"/>
      <c r="I5427" s="43"/>
      <c r="J5427" s="308"/>
      <c r="K5427" s="51"/>
      <c r="N5427" s="309"/>
      <c r="R5427" s="17"/>
      <c r="T5427" s="17"/>
      <c r="V5427" s="17"/>
      <c r="W5427" s="51"/>
    </row>
    <row r="5428">
      <c r="A5428" s="307"/>
      <c r="B5428" s="85"/>
      <c r="C5428" s="85"/>
      <c r="D5428" s="85"/>
      <c r="E5428" s="88"/>
      <c r="G5428" s="17"/>
      <c r="I5428" s="43"/>
      <c r="J5428" s="308"/>
      <c r="K5428" s="51"/>
      <c r="N5428" s="309"/>
      <c r="R5428" s="17"/>
      <c r="T5428" s="17"/>
      <c r="V5428" s="17"/>
      <c r="W5428" s="51"/>
    </row>
    <row r="5429">
      <c r="A5429" s="307"/>
      <c r="B5429" s="85"/>
      <c r="C5429" s="85"/>
      <c r="D5429" s="85"/>
      <c r="E5429" s="88"/>
      <c r="G5429" s="17"/>
      <c r="I5429" s="43"/>
      <c r="J5429" s="308"/>
      <c r="K5429" s="51"/>
      <c r="N5429" s="309"/>
      <c r="R5429" s="17"/>
      <c r="T5429" s="17"/>
      <c r="V5429" s="17"/>
      <c r="W5429" s="51"/>
    </row>
    <row r="5430">
      <c r="A5430" s="307"/>
      <c r="B5430" s="85"/>
      <c r="C5430" s="85"/>
      <c r="D5430" s="85"/>
      <c r="E5430" s="88"/>
      <c r="G5430" s="17"/>
      <c r="I5430" s="43"/>
      <c r="J5430" s="308"/>
      <c r="K5430" s="51"/>
      <c r="N5430" s="309"/>
      <c r="R5430" s="17"/>
      <c r="T5430" s="17"/>
      <c r="V5430" s="17"/>
      <c r="W5430" s="51"/>
    </row>
    <row r="5431">
      <c r="A5431" s="307"/>
      <c r="B5431" s="85"/>
      <c r="C5431" s="85"/>
      <c r="D5431" s="85"/>
      <c r="E5431" s="88"/>
      <c r="G5431" s="17"/>
      <c r="I5431" s="43"/>
      <c r="J5431" s="308"/>
      <c r="K5431" s="51"/>
      <c r="N5431" s="309"/>
      <c r="R5431" s="17"/>
      <c r="T5431" s="17"/>
      <c r="V5431" s="17"/>
      <c r="W5431" s="51"/>
    </row>
    <row r="5432">
      <c r="A5432" s="307"/>
      <c r="B5432" s="85"/>
      <c r="C5432" s="85"/>
      <c r="D5432" s="85"/>
      <c r="E5432" s="88"/>
      <c r="G5432" s="17"/>
      <c r="I5432" s="43"/>
      <c r="J5432" s="308"/>
      <c r="K5432" s="51"/>
      <c r="N5432" s="309"/>
      <c r="R5432" s="17"/>
      <c r="T5432" s="17"/>
      <c r="V5432" s="17"/>
      <c r="W5432" s="51"/>
    </row>
    <row r="5433">
      <c r="A5433" s="307"/>
      <c r="B5433" s="85"/>
      <c r="C5433" s="85"/>
      <c r="D5433" s="85"/>
      <c r="E5433" s="88"/>
      <c r="G5433" s="17"/>
      <c r="I5433" s="43"/>
      <c r="J5433" s="308"/>
      <c r="K5433" s="51"/>
      <c r="N5433" s="309"/>
      <c r="R5433" s="17"/>
      <c r="T5433" s="17"/>
      <c r="V5433" s="17"/>
      <c r="W5433" s="51"/>
    </row>
    <row r="5434">
      <c r="A5434" s="307"/>
      <c r="B5434" s="85"/>
      <c r="C5434" s="85"/>
      <c r="D5434" s="85"/>
      <c r="E5434" s="88"/>
      <c r="G5434" s="17"/>
      <c r="I5434" s="43"/>
      <c r="J5434" s="308"/>
      <c r="K5434" s="51"/>
      <c r="N5434" s="309"/>
      <c r="R5434" s="17"/>
      <c r="T5434" s="17"/>
      <c r="V5434" s="17"/>
      <c r="W5434" s="51"/>
    </row>
    <row r="5435">
      <c r="A5435" s="307"/>
      <c r="B5435" s="85"/>
      <c r="C5435" s="85"/>
      <c r="D5435" s="85"/>
      <c r="E5435" s="88"/>
      <c r="G5435" s="17"/>
      <c r="I5435" s="43"/>
      <c r="J5435" s="308"/>
      <c r="K5435" s="51"/>
      <c r="N5435" s="309"/>
      <c r="R5435" s="17"/>
      <c r="T5435" s="17"/>
      <c r="V5435" s="17"/>
      <c r="W5435" s="51"/>
    </row>
    <row r="5436">
      <c r="A5436" s="307"/>
      <c r="B5436" s="85"/>
      <c r="C5436" s="85"/>
      <c r="D5436" s="85"/>
      <c r="E5436" s="88"/>
      <c r="G5436" s="17"/>
      <c r="I5436" s="43"/>
      <c r="J5436" s="308"/>
      <c r="K5436" s="51"/>
      <c r="N5436" s="309"/>
      <c r="R5436" s="17"/>
      <c r="T5436" s="17"/>
      <c r="V5436" s="17"/>
      <c r="W5436" s="51"/>
    </row>
    <row r="5437">
      <c r="A5437" s="307"/>
      <c r="B5437" s="85"/>
      <c r="C5437" s="85"/>
      <c r="D5437" s="85"/>
      <c r="E5437" s="88"/>
      <c r="G5437" s="17"/>
      <c r="I5437" s="43"/>
      <c r="J5437" s="308"/>
      <c r="K5437" s="51"/>
      <c r="N5437" s="309"/>
      <c r="R5437" s="17"/>
      <c r="T5437" s="17"/>
      <c r="V5437" s="17"/>
      <c r="W5437" s="51"/>
    </row>
    <row r="5438">
      <c r="A5438" s="307"/>
      <c r="B5438" s="85"/>
      <c r="C5438" s="85"/>
      <c r="D5438" s="85"/>
      <c r="E5438" s="88"/>
      <c r="G5438" s="17"/>
      <c r="I5438" s="43"/>
      <c r="J5438" s="308"/>
      <c r="K5438" s="51"/>
      <c r="N5438" s="309"/>
      <c r="R5438" s="17"/>
      <c r="T5438" s="17"/>
      <c r="V5438" s="17"/>
      <c r="W5438" s="51"/>
    </row>
    <row r="5439">
      <c r="A5439" s="307"/>
      <c r="B5439" s="85"/>
      <c r="C5439" s="85"/>
      <c r="D5439" s="85"/>
      <c r="E5439" s="88"/>
      <c r="G5439" s="17"/>
      <c r="I5439" s="43"/>
      <c r="J5439" s="308"/>
      <c r="K5439" s="51"/>
      <c r="N5439" s="309"/>
      <c r="R5439" s="17"/>
      <c r="T5439" s="17"/>
      <c r="V5439" s="17"/>
      <c r="W5439" s="51"/>
    </row>
    <row r="5440">
      <c r="A5440" s="307"/>
      <c r="B5440" s="85"/>
      <c r="C5440" s="85"/>
      <c r="D5440" s="85"/>
      <c r="E5440" s="88"/>
      <c r="G5440" s="17"/>
      <c r="I5440" s="43"/>
      <c r="J5440" s="308"/>
      <c r="K5440" s="51"/>
      <c r="N5440" s="309"/>
      <c r="R5440" s="17"/>
      <c r="T5440" s="17"/>
      <c r="V5440" s="17"/>
      <c r="W5440" s="51"/>
    </row>
    <row r="5441">
      <c r="A5441" s="307"/>
      <c r="B5441" s="85"/>
      <c r="C5441" s="85"/>
      <c r="D5441" s="85"/>
      <c r="E5441" s="88"/>
      <c r="G5441" s="17"/>
      <c r="I5441" s="43"/>
      <c r="J5441" s="308"/>
      <c r="K5441" s="51"/>
      <c r="N5441" s="309"/>
      <c r="R5441" s="17"/>
      <c r="T5441" s="17"/>
      <c r="V5441" s="17"/>
      <c r="W5441" s="51"/>
    </row>
    <row r="5442">
      <c r="A5442" s="307"/>
      <c r="B5442" s="85"/>
      <c r="C5442" s="85"/>
      <c r="D5442" s="85"/>
      <c r="E5442" s="88"/>
      <c r="G5442" s="17"/>
      <c r="I5442" s="43"/>
      <c r="J5442" s="308"/>
      <c r="K5442" s="51"/>
      <c r="N5442" s="309"/>
      <c r="R5442" s="17"/>
      <c r="T5442" s="17"/>
      <c r="V5442" s="17"/>
      <c r="W5442" s="51"/>
    </row>
    <row r="5443">
      <c r="A5443" s="307"/>
      <c r="B5443" s="85"/>
      <c r="C5443" s="85"/>
      <c r="D5443" s="85"/>
      <c r="E5443" s="88"/>
      <c r="G5443" s="17"/>
      <c r="I5443" s="43"/>
      <c r="J5443" s="308"/>
      <c r="K5443" s="51"/>
      <c r="N5443" s="309"/>
      <c r="R5443" s="17"/>
      <c r="T5443" s="17"/>
      <c r="V5443" s="17"/>
      <c r="W5443" s="51"/>
    </row>
    <row r="5444">
      <c r="A5444" s="307"/>
      <c r="B5444" s="85"/>
      <c r="C5444" s="85"/>
      <c r="D5444" s="85"/>
      <c r="E5444" s="88"/>
      <c r="G5444" s="17"/>
      <c r="I5444" s="43"/>
      <c r="J5444" s="308"/>
      <c r="K5444" s="51"/>
      <c r="N5444" s="309"/>
      <c r="R5444" s="17"/>
      <c r="T5444" s="17"/>
      <c r="V5444" s="17"/>
      <c r="W5444" s="51"/>
    </row>
    <row r="5445">
      <c r="A5445" s="307"/>
      <c r="B5445" s="85"/>
      <c r="C5445" s="85"/>
      <c r="D5445" s="85"/>
      <c r="E5445" s="88"/>
      <c r="G5445" s="17"/>
      <c r="I5445" s="43"/>
      <c r="J5445" s="308"/>
      <c r="K5445" s="51"/>
      <c r="N5445" s="309"/>
      <c r="R5445" s="17"/>
      <c r="T5445" s="17"/>
      <c r="V5445" s="17"/>
      <c r="W5445" s="51"/>
    </row>
    <row r="5446">
      <c r="A5446" s="307"/>
      <c r="B5446" s="85"/>
      <c r="C5446" s="85"/>
      <c r="D5446" s="85"/>
      <c r="E5446" s="88"/>
      <c r="G5446" s="17"/>
      <c r="I5446" s="43"/>
      <c r="J5446" s="308"/>
      <c r="K5446" s="51"/>
      <c r="N5446" s="309"/>
      <c r="R5446" s="17"/>
      <c r="T5446" s="17"/>
      <c r="V5446" s="17"/>
      <c r="W5446" s="51"/>
    </row>
    <row r="5447">
      <c r="A5447" s="307"/>
      <c r="B5447" s="85"/>
      <c r="C5447" s="85"/>
      <c r="D5447" s="85"/>
      <c r="E5447" s="88"/>
      <c r="G5447" s="17"/>
      <c r="I5447" s="43"/>
      <c r="J5447" s="308"/>
      <c r="K5447" s="51"/>
      <c r="N5447" s="309"/>
      <c r="R5447" s="17"/>
      <c r="T5447" s="17"/>
      <c r="V5447" s="17"/>
      <c r="W5447" s="51"/>
    </row>
    <row r="5448">
      <c r="A5448" s="307"/>
      <c r="B5448" s="85"/>
      <c r="C5448" s="85"/>
      <c r="D5448" s="85"/>
      <c r="E5448" s="88"/>
      <c r="G5448" s="17"/>
      <c r="I5448" s="43"/>
      <c r="J5448" s="308"/>
      <c r="K5448" s="51"/>
      <c r="N5448" s="309"/>
      <c r="R5448" s="17"/>
      <c r="T5448" s="17"/>
      <c r="V5448" s="17"/>
      <c r="W5448" s="51"/>
    </row>
    <row r="5449">
      <c r="A5449" s="307"/>
      <c r="B5449" s="85"/>
      <c r="C5449" s="85"/>
      <c r="D5449" s="85"/>
      <c r="E5449" s="88"/>
      <c r="G5449" s="17"/>
      <c r="I5449" s="43"/>
      <c r="J5449" s="308"/>
      <c r="K5449" s="51"/>
      <c r="N5449" s="309"/>
      <c r="R5449" s="17"/>
      <c r="T5449" s="17"/>
      <c r="V5449" s="17"/>
      <c r="W5449" s="51"/>
    </row>
    <row r="5450">
      <c r="A5450" s="307"/>
      <c r="B5450" s="85"/>
      <c r="C5450" s="85"/>
      <c r="D5450" s="85"/>
      <c r="E5450" s="88"/>
      <c r="G5450" s="17"/>
      <c r="I5450" s="43"/>
      <c r="J5450" s="308"/>
      <c r="K5450" s="51"/>
      <c r="N5450" s="309"/>
      <c r="R5450" s="17"/>
      <c r="T5450" s="17"/>
      <c r="V5450" s="17"/>
      <c r="W5450" s="51"/>
    </row>
    <row r="5451">
      <c r="A5451" s="307"/>
      <c r="B5451" s="85"/>
      <c r="C5451" s="85"/>
      <c r="D5451" s="85"/>
      <c r="E5451" s="88"/>
      <c r="G5451" s="17"/>
      <c r="I5451" s="43"/>
      <c r="J5451" s="308"/>
      <c r="K5451" s="51"/>
      <c r="N5451" s="309"/>
      <c r="R5451" s="17"/>
      <c r="T5451" s="17"/>
      <c r="V5451" s="17"/>
      <c r="W5451" s="51"/>
    </row>
    <row r="5452">
      <c r="A5452" s="307"/>
      <c r="B5452" s="85"/>
      <c r="C5452" s="85"/>
      <c r="D5452" s="85"/>
      <c r="E5452" s="88"/>
      <c r="G5452" s="17"/>
      <c r="I5452" s="43"/>
      <c r="J5452" s="308"/>
      <c r="K5452" s="51"/>
      <c r="N5452" s="309"/>
      <c r="R5452" s="17"/>
      <c r="T5452" s="17"/>
      <c r="V5452" s="17"/>
      <c r="W5452" s="51"/>
    </row>
    <row r="5453">
      <c r="A5453" s="307"/>
      <c r="B5453" s="85"/>
      <c r="C5453" s="85"/>
      <c r="D5453" s="85"/>
      <c r="E5453" s="88"/>
      <c r="G5453" s="17"/>
      <c r="I5453" s="43"/>
      <c r="J5453" s="308"/>
      <c r="K5453" s="51"/>
      <c r="N5453" s="309"/>
      <c r="R5453" s="17"/>
      <c r="T5453" s="17"/>
      <c r="V5453" s="17"/>
      <c r="W5453" s="51"/>
    </row>
    <row r="5454">
      <c r="A5454" s="307"/>
      <c r="B5454" s="85"/>
      <c r="C5454" s="85"/>
      <c r="D5454" s="85"/>
      <c r="E5454" s="88"/>
      <c r="G5454" s="17"/>
      <c r="I5454" s="43"/>
      <c r="J5454" s="308"/>
      <c r="K5454" s="51"/>
      <c r="N5454" s="309"/>
      <c r="R5454" s="17"/>
      <c r="T5454" s="17"/>
      <c r="V5454" s="17"/>
      <c r="W5454" s="51"/>
    </row>
    <row r="5455">
      <c r="A5455" s="307"/>
      <c r="B5455" s="85"/>
      <c r="C5455" s="85"/>
      <c r="D5455" s="85"/>
      <c r="E5455" s="88"/>
      <c r="G5455" s="17"/>
      <c r="I5455" s="43"/>
      <c r="J5455" s="308"/>
      <c r="K5455" s="51"/>
      <c r="N5455" s="309"/>
      <c r="R5455" s="17"/>
      <c r="T5455" s="17"/>
      <c r="V5455" s="17"/>
      <c r="W5455" s="51"/>
    </row>
    <row r="5456">
      <c r="A5456" s="307"/>
      <c r="B5456" s="85"/>
      <c r="C5456" s="85"/>
      <c r="D5456" s="85"/>
      <c r="E5456" s="88"/>
      <c r="G5456" s="17"/>
      <c r="I5456" s="43"/>
      <c r="J5456" s="308"/>
      <c r="K5456" s="51"/>
      <c r="N5456" s="309"/>
      <c r="R5456" s="17"/>
      <c r="T5456" s="17"/>
      <c r="V5456" s="17"/>
      <c r="W5456" s="51"/>
    </row>
    <row r="5457">
      <c r="A5457" s="307"/>
      <c r="B5457" s="85"/>
      <c r="C5457" s="85"/>
      <c r="D5457" s="85"/>
      <c r="E5457" s="88"/>
      <c r="G5457" s="17"/>
      <c r="I5457" s="43"/>
      <c r="J5457" s="308"/>
      <c r="K5457" s="51"/>
      <c r="N5457" s="309"/>
      <c r="R5457" s="17"/>
      <c r="T5457" s="17"/>
      <c r="V5457" s="17"/>
      <c r="W5457" s="51"/>
    </row>
    <row r="5458">
      <c r="A5458" s="307"/>
      <c r="B5458" s="85"/>
      <c r="C5458" s="85"/>
      <c r="D5458" s="85"/>
      <c r="E5458" s="88"/>
      <c r="G5458" s="17"/>
      <c r="I5458" s="43"/>
      <c r="J5458" s="308"/>
      <c r="K5458" s="51"/>
      <c r="N5458" s="309"/>
      <c r="R5458" s="17"/>
      <c r="T5458" s="17"/>
      <c r="V5458" s="17"/>
      <c r="W5458" s="51"/>
    </row>
    <row r="5459">
      <c r="A5459" s="307"/>
      <c r="B5459" s="85"/>
      <c r="C5459" s="85"/>
      <c r="D5459" s="85"/>
      <c r="E5459" s="88"/>
      <c r="G5459" s="17"/>
      <c r="I5459" s="43"/>
      <c r="J5459" s="308"/>
      <c r="K5459" s="51"/>
      <c r="N5459" s="309"/>
      <c r="R5459" s="17"/>
      <c r="T5459" s="17"/>
      <c r="V5459" s="17"/>
      <c r="W5459" s="51"/>
    </row>
    <row r="5460">
      <c r="A5460" s="307"/>
      <c r="B5460" s="85"/>
      <c r="C5460" s="85"/>
      <c r="D5460" s="85"/>
      <c r="E5460" s="88"/>
      <c r="G5460" s="17"/>
      <c r="I5460" s="43"/>
      <c r="J5460" s="308"/>
      <c r="K5460" s="51"/>
      <c r="N5460" s="309"/>
      <c r="R5460" s="17"/>
      <c r="T5460" s="17"/>
      <c r="V5460" s="17"/>
      <c r="W5460" s="51"/>
    </row>
    <row r="5461">
      <c r="A5461" s="307"/>
      <c r="B5461" s="85"/>
      <c r="C5461" s="85"/>
      <c r="D5461" s="85"/>
      <c r="E5461" s="88"/>
      <c r="G5461" s="17"/>
      <c r="I5461" s="43"/>
      <c r="J5461" s="308"/>
      <c r="K5461" s="51"/>
      <c r="N5461" s="309"/>
      <c r="R5461" s="17"/>
      <c r="T5461" s="17"/>
      <c r="V5461" s="17"/>
      <c r="W5461" s="51"/>
    </row>
    <row r="5462">
      <c r="A5462" s="307"/>
      <c r="B5462" s="85"/>
      <c r="C5462" s="85"/>
      <c r="D5462" s="85"/>
      <c r="E5462" s="88"/>
      <c r="G5462" s="17"/>
      <c r="I5462" s="43"/>
      <c r="J5462" s="308"/>
      <c r="K5462" s="51"/>
      <c r="N5462" s="309"/>
      <c r="R5462" s="17"/>
      <c r="T5462" s="17"/>
      <c r="V5462" s="17"/>
      <c r="W5462" s="51"/>
    </row>
    <row r="5463">
      <c r="A5463" s="307"/>
      <c r="B5463" s="85"/>
      <c r="C5463" s="85"/>
      <c r="D5463" s="85"/>
      <c r="E5463" s="88"/>
      <c r="G5463" s="17"/>
      <c r="I5463" s="43"/>
      <c r="J5463" s="308"/>
      <c r="K5463" s="51"/>
      <c r="N5463" s="309"/>
      <c r="R5463" s="17"/>
      <c r="T5463" s="17"/>
      <c r="V5463" s="17"/>
      <c r="W5463" s="51"/>
    </row>
    <row r="5464">
      <c r="A5464" s="307"/>
      <c r="B5464" s="85"/>
      <c r="C5464" s="85"/>
      <c r="D5464" s="85"/>
      <c r="E5464" s="88"/>
      <c r="G5464" s="17"/>
      <c r="I5464" s="43"/>
      <c r="J5464" s="308"/>
      <c r="K5464" s="51"/>
      <c r="N5464" s="309"/>
      <c r="R5464" s="17"/>
      <c r="T5464" s="17"/>
      <c r="V5464" s="17"/>
      <c r="W5464" s="51"/>
    </row>
    <row r="5465">
      <c r="A5465" s="307"/>
      <c r="B5465" s="85"/>
      <c r="C5465" s="85"/>
      <c r="D5465" s="85"/>
      <c r="E5465" s="88"/>
      <c r="G5465" s="17"/>
      <c r="I5465" s="43"/>
      <c r="J5465" s="308"/>
      <c r="K5465" s="51"/>
      <c r="N5465" s="309"/>
      <c r="R5465" s="17"/>
      <c r="T5465" s="17"/>
      <c r="V5465" s="17"/>
      <c r="W5465" s="51"/>
    </row>
    <row r="5466">
      <c r="A5466" s="307"/>
      <c r="B5466" s="85"/>
      <c r="C5466" s="85"/>
      <c r="D5466" s="85"/>
      <c r="E5466" s="88"/>
      <c r="G5466" s="17"/>
      <c r="I5466" s="43"/>
      <c r="J5466" s="308"/>
      <c r="K5466" s="51"/>
      <c r="N5466" s="309"/>
      <c r="R5466" s="17"/>
      <c r="T5466" s="17"/>
      <c r="V5466" s="17"/>
      <c r="W5466" s="51"/>
    </row>
    <row r="5467">
      <c r="A5467" s="307"/>
      <c r="B5467" s="85"/>
      <c r="C5467" s="85"/>
      <c r="D5467" s="85"/>
      <c r="E5467" s="88"/>
      <c r="G5467" s="17"/>
      <c r="I5467" s="43"/>
      <c r="J5467" s="308"/>
      <c r="K5467" s="51"/>
      <c r="N5467" s="309"/>
      <c r="R5467" s="17"/>
      <c r="T5467" s="17"/>
      <c r="V5467" s="17"/>
      <c r="W5467" s="51"/>
    </row>
    <row r="5468">
      <c r="A5468" s="307"/>
      <c r="B5468" s="85"/>
      <c r="C5468" s="85"/>
      <c r="D5468" s="85"/>
      <c r="E5468" s="88"/>
      <c r="G5468" s="17"/>
      <c r="I5468" s="43"/>
      <c r="J5468" s="308"/>
      <c r="K5468" s="51"/>
      <c r="N5468" s="309"/>
      <c r="R5468" s="17"/>
      <c r="T5468" s="17"/>
      <c r="V5468" s="17"/>
      <c r="W5468" s="51"/>
    </row>
    <row r="5469">
      <c r="A5469" s="307"/>
      <c r="B5469" s="85"/>
      <c r="C5469" s="85"/>
      <c r="D5469" s="85"/>
      <c r="E5469" s="88"/>
      <c r="G5469" s="17"/>
      <c r="I5469" s="43"/>
      <c r="J5469" s="308"/>
      <c r="K5469" s="51"/>
      <c r="N5469" s="309"/>
      <c r="R5469" s="17"/>
      <c r="T5469" s="17"/>
      <c r="V5469" s="17"/>
      <c r="W5469" s="51"/>
    </row>
    <row r="5470">
      <c r="A5470" s="307"/>
      <c r="B5470" s="85"/>
      <c r="C5470" s="85"/>
      <c r="D5470" s="85"/>
      <c r="E5470" s="88"/>
      <c r="G5470" s="17"/>
      <c r="I5470" s="43"/>
      <c r="J5470" s="308"/>
      <c r="K5470" s="51"/>
      <c r="N5470" s="309"/>
      <c r="R5470" s="17"/>
      <c r="T5470" s="17"/>
      <c r="V5470" s="17"/>
      <c r="W5470" s="51"/>
    </row>
    <row r="5471">
      <c r="A5471" s="307"/>
      <c r="B5471" s="85"/>
      <c r="C5471" s="85"/>
      <c r="D5471" s="85"/>
      <c r="E5471" s="88"/>
      <c r="G5471" s="17"/>
      <c r="I5471" s="43"/>
      <c r="J5471" s="308"/>
      <c r="K5471" s="51"/>
      <c r="N5471" s="309"/>
      <c r="R5471" s="17"/>
      <c r="T5471" s="17"/>
      <c r="V5471" s="17"/>
      <c r="W5471" s="51"/>
    </row>
    <row r="5472">
      <c r="A5472" s="307"/>
      <c r="B5472" s="85"/>
      <c r="C5472" s="85"/>
      <c r="D5472" s="85"/>
      <c r="E5472" s="88"/>
      <c r="G5472" s="17"/>
      <c r="I5472" s="43"/>
      <c r="J5472" s="308"/>
      <c r="K5472" s="51"/>
      <c r="N5472" s="309"/>
      <c r="R5472" s="17"/>
      <c r="T5472" s="17"/>
      <c r="V5472" s="17"/>
      <c r="W5472" s="51"/>
    </row>
    <row r="5473">
      <c r="A5473" s="307"/>
      <c r="B5473" s="85"/>
      <c r="C5473" s="85"/>
      <c r="D5473" s="85"/>
      <c r="E5473" s="88"/>
      <c r="G5473" s="17"/>
      <c r="I5473" s="43"/>
      <c r="J5473" s="308"/>
      <c r="K5473" s="51"/>
      <c r="N5473" s="309"/>
      <c r="R5473" s="17"/>
      <c r="T5473" s="17"/>
      <c r="V5473" s="17"/>
      <c r="W5473" s="51"/>
    </row>
    <row r="5474">
      <c r="A5474" s="307"/>
      <c r="B5474" s="85"/>
      <c r="C5474" s="85"/>
      <c r="D5474" s="85"/>
      <c r="E5474" s="88"/>
      <c r="G5474" s="17"/>
      <c r="I5474" s="43"/>
      <c r="J5474" s="308"/>
      <c r="K5474" s="51"/>
      <c r="N5474" s="309"/>
      <c r="R5474" s="17"/>
      <c r="T5474" s="17"/>
      <c r="V5474" s="17"/>
      <c r="W5474" s="51"/>
    </row>
    <row r="5475">
      <c r="A5475" s="307"/>
      <c r="B5475" s="85"/>
      <c r="C5475" s="85"/>
      <c r="D5475" s="85"/>
      <c r="E5475" s="88"/>
      <c r="G5475" s="17"/>
      <c r="I5475" s="43"/>
      <c r="J5475" s="308"/>
      <c r="K5475" s="51"/>
      <c r="N5475" s="309"/>
      <c r="R5475" s="17"/>
      <c r="T5475" s="17"/>
      <c r="V5475" s="17"/>
      <c r="W5475" s="51"/>
    </row>
    <row r="5476">
      <c r="A5476" s="307"/>
      <c r="B5476" s="85"/>
      <c r="C5476" s="85"/>
      <c r="D5476" s="85"/>
      <c r="E5476" s="88"/>
      <c r="G5476" s="17"/>
      <c r="I5476" s="43"/>
      <c r="J5476" s="308"/>
      <c r="K5476" s="51"/>
      <c r="N5476" s="309"/>
      <c r="R5476" s="17"/>
      <c r="T5476" s="17"/>
      <c r="V5476" s="17"/>
      <c r="W5476" s="51"/>
    </row>
    <row r="5477">
      <c r="A5477" s="307"/>
      <c r="B5477" s="85"/>
      <c r="C5477" s="85"/>
      <c r="D5477" s="85"/>
      <c r="E5477" s="88"/>
      <c r="G5477" s="17"/>
      <c r="I5477" s="43"/>
      <c r="J5477" s="308"/>
      <c r="K5477" s="51"/>
      <c r="N5477" s="309"/>
      <c r="R5477" s="17"/>
      <c r="T5477" s="17"/>
      <c r="V5477" s="17"/>
      <c r="W5477" s="51"/>
    </row>
    <row r="5478">
      <c r="A5478" s="307"/>
      <c r="B5478" s="85"/>
      <c r="C5478" s="85"/>
      <c r="D5478" s="85"/>
      <c r="E5478" s="88"/>
      <c r="G5478" s="17"/>
      <c r="I5478" s="43"/>
      <c r="J5478" s="308"/>
      <c r="K5478" s="51"/>
      <c r="N5478" s="309"/>
      <c r="R5478" s="17"/>
      <c r="T5478" s="17"/>
      <c r="V5478" s="17"/>
      <c r="W5478" s="51"/>
    </row>
    <row r="5479">
      <c r="A5479" s="307"/>
      <c r="B5479" s="85"/>
      <c r="C5479" s="85"/>
      <c r="D5479" s="85"/>
      <c r="E5479" s="88"/>
      <c r="G5479" s="17"/>
      <c r="I5479" s="43"/>
      <c r="J5479" s="308"/>
      <c r="K5479" s="51"/>
      <c r="N5479" s="309"/>
      <c r="R5479" s="17"/>
      <c r="T5479" s="17"/>
      <c r="V5479" s="17"/>
      <c r="W5479" s="51"/>
    </row>
    <row r="5480">
      <c r="A5480" s="307"/>
      <c r="B5480" s="85"/>
      <c r="C5480" s="85"/>
      <c r="D5480" s="85"/>
      <c r="E5480" s="88"/>
      <c r="G5480" s="17"/>
      <c r="I5480" s="43"/>
      <c r="J5480" s="308"/>
      <c r="K5480" s="51"/>
      <c r="N5480" s="309"/>
      <c r="R5480" s="17"/>
      <c r="T5480" s="17"/>
      <c r="V5480" s="17"/>
      <c r="W5480" s="51"/>
    </row>
    <row r="5481">
      <c r="A5481" s="307"/>
      <c r="B5481" s="85"/>
      <c r="C5481" s="85"/>
      <c r="D5481" s="85"/>
      <c r="E5481" s="88"/>
      <c r="G5481" s="17"/>
      <c r="I5481" s="43"/>
      <c r="J5481" s="308"/>
      <c r="K5481" s="51"/>
      <c r="N5481" s="309"/>
      <c r="R5481" s="17"/>
      <c r="T5481" s="17"/>
      <c r="V5481" s="17"/>
      <c r="W5481" s="51"/>
    </row>
    <row r="5482">
      <c r="A5482" s="307"/>
      <c r="B5482" s="85"/>
      <c r="C5482" s="85"/>
      <c r="D5482" s="85"/>
      <c r="E5482" s="88"/>
      <c r="G5482" s="17"/>
      <c r="I5482" s="43"/>
      <c r="J5482" s="308"/>
      <c r="K5482" s="51"/>
      <c r="N5482" s="309"/>
      <c r="R5482" s="17"/>
      <c r="T5482" s="17"/>
      <c r="V5482" s="17"/>
      <c r="W5482" s="51"/>
    </row>
    <row r="5483">
      <c r="A5483" s="307"/>
      <c r="B5483" s="85"/>
      <c r="C5483" s="85"/>
      <c r="D5483" s="85"/>
      <c r="E5483" s="88"/>
      <c r="G5483" s="17"/>
      <c r="I5483" s="43"/>
      <c r="J5483" s="308"/>
      <c r="K5483" s="51"/>
      <c r="N5483" s="309"/>
      <c r="R5483" s="17"/>
      <c r="T5483" s="17"/>
      <c r="V5483" s="17"/>
      <c r="W5483" s="51"/>
    </row>
    <row r="5484">
      <c r="A5484" s="307"/>
      <c r="B5484" s="85"/>
      <c r="C5484" s="85"/>
      <c r="D5484" s="85"/>
      <c r="E5484" s="88"/>
      <c r="G5484" s="17"/>
      <c r="I5484" s="43"/>
      <c r="J5484" s="308"/>
      <c r="K5484" s="51"/>
      <c r="N5484" s="309"/>
      <c r="R5484" s="17"/>
      <c r="T5484" s="17"/>
      <c r="V5484" s="17"/>
      <c r="W5484" s="51"/>
    </row>
    <row r="5485">
      <c r="A5485" s="307"/>
      <c r="B5485" s="85"/>
      <c r="C5485" s="85"/>
      <c r="D5485" s="85"/>
      <c r="E5485" s="88"/>
      <c r="G5485" s="17"/>
      <c r="I5485" s="43"/>
      <c r="J5485" s="308"/>
      <c r="K5485" s="51"/>
      <c r="N5485" s="309"/>
      <c r="R5485" s="17"/>
      <c r="T5485" s="17"/>
      <c r="V5485" s="17"/>
      <c r="W5485" s="51"/>
    </row>
    <row r="5486">
      <c r="A5486" s="307"/>
      <c r="B5486" s="85"/>
      <c r="C5486" s="85"/>
      <c r="D5486" s="85"/>
      <c r="E5486" s="88"/>
      <c r="G5486" s="17"/>
      <c r="I5486" s="43"/>
      <c r="J5486" s="308"/>
      <c r="K5486" s="51"/>
      <c r="N5486" s="309"/>
      <c r="R5486" s="17"/>
      <c r="T5486" s="17"/>
      <c r="V5486" s="17"/>
      <c r="W5486" s="51"/>
    </row>
    <row r="5487">
      <c r="A5487" s="307"/>
      <c r="B5487" s="85"/>
      <c r="C5487" s="85"/>
      <c r="D5487" s="85"/>
      <c r="E5487" s="88"/>
      <c r="G5487" s="17"/>
      <c r="I5487" s="43"/>
      <c r="J5487" s="308"/>
      <c r="K5487" s="51"/>
      <c r="N5487" s="309"/>
      <c r="R5487" s="17"/>
      <c r="T5487" s="17"/>
      <c r="V5487" s="17"/>
      <c r="W5487" s="51"/>
    </row>
    <row r="5488">
      <c r="A5488" s="307"/>
      <c r="B5488" s="85"/>
      <c r="C5488" s="85"/>
      <c r="D5488" s="85"/>
      <c r="E5488" s="88"/>
      <c r="G5488" s="17"/>
      <c r="I5488" s="43"/>
      <c r="J5488" s="308"/>
      <c r="K5488" s="51"/>
      <c r="N5488" s="309"/>
      <c r="R5488" s="17"/>
      <c r="T5488" s="17"/>
      <c r="V5488" s="17"/>
      <c r="W5488" s="51"/>
    </row>
    <row r="5489">
      <c r="A5489" s="307"/>
      <c r="B5489" s="85"/>
      <c r="C5489" s="85"/>
      <c r="D5489" s="85"/>
      <c r="E5489" s="88"/>
      <c r="G5489" s="17"/>
      <c r="I5489" s="43"/>
      <c r="J5489" s="308"/>
      <c r="K5489" s="51"/>
      <c r="N5489" s="309"/>
      <c r="R5489" s="17"/>
      <c r="T5489" s="17"/>
      <c r="V5489" s="17"/>
      <c r="W5489" s="51"/>
    </row>
    <row r="5490">
      <c r="A5490" s="307"/>
      <c r="B5490" s="85"/>
      <c r="C5490" s="85"/>
      <c r="D5490" s="85"/>
      <c r="E5490" s="88"/>
      <c r="G5490" s="17"/>
      <c r="I5490" s="43"/>
      <c r="J5490" s="308"/>
      <c r="K5490" s="51"/>
      <c r="N5490" s="309"/>
      <c r="R5490" s="17"/>
      <c r="T5490" s="17"/>
      <c r="V5490" s="17"/>
      <c r="W5490" s="51"/>
    </row>
    <row r="5491">
      <c r="A5491" s="307"/>
      <c r="B5491" s="85"/>
      <c r="C5491" s="85"/>
      <c r="D5491" s="85"/>
      <c r="E5491" s="88"/>
      <c r="G5491" s="17"/>
      <c r="I5491" s="43"/>
      <c r="J5491" s="308"/>
      <c r="K5491" s="51"/>
      <c r="N5491" s="309"/>
      <c r="R5491" s="17"/>
      <c r="T5491" s="17"/>
      <c r="V5491" s="17"/>
      <c r="W5491" s="51"/>
    </row>
    <row r="5492">
      <c r="A5492" s="307"/>
      <c r="B5492" s="85"/>
      <c r="C5492" s="85"/>
      <c r="D5492" s="85"/>
      <c r="E5492" s="88"/>
      <c r="G5492" s="17"/>
      <c r="I5492" s="43"/>
      <c r="J5492" s="308"/>
      <c r="K5492" s="51"/>
      <c r="N5492" s="309"/>
      <c r="R5492" s="17"/>
      <c r="T5492" s="17"/>
      <c r="V5492" s="17"/>
      <c r="W5492" s="51"/>
    </row>
    <row r="5493">
      <c r="A5493" s="307"/>
      <c r="B5493" s="85"/>
      <c r="C5493" s="85"/>
      <c r="D5493" s="85"/>
      <c r="E5493" s="88"/>
      <c r="G5493" s="17"/>
      <c r="I5493" s="43"/>
      <c r="J5493" s="308"/>
      <c r="K5493" s="51"/>
      <c r="N5493" s="309"/>
      <c r="R5493" s="17"/>
      <c r="T5493" s="17"/>
      <c r="V5493" s="17"/>
      <c r="W5493" s="51"/>
    </row>
    <row r="5494">
      <c r="A5494" s="307"/>
      <c r="B5494" s="85"/>
      <c r="C5494" s="85"/>
      <c r="D5494" s="85"/>
      <c r="E5494" s="88"/>
      <c r="G5494" s="17"/>
      <c r="I5494" s="43"/>
      <c r="J5494" s="308"/>
      <c r="K5494" s="51"/>
      <c r="N5494" s="309"/>
      <c r="R5494" s="17"/>
      <c r="T5494" s="17"/>
      <c r="V5494" s="17"/>
      <c r="W5494" s="51"/>
    </row>
    <row r="5495">
      <c r="A5495" s="307"/>
      <c r="B5495" s="85"/>
      <c r="C5495" s="85"/>
      <c r="D5495" s="85"/>
      <c r="E5495" s="88"/>
      <c r="G5495" s="17"/>
      <c r="I5495" s="43"/>
      <c r="J5495" s="308"/>
      <c r="K5495" s="51"/>
      <c r="N5495" s="309"/>
      <c r="R5495" s="17"/>
      <c r="T5495" s="17"/>
      <c r="V5495" s="17"/>
      <c r="W5495" s="51"/>
    </row>
    <row r="5496">
      <c r="A5496" s="307"/>
      <c r="B5496" s="85"/>
      <c r="C5496" s="85"/>
      <c r="D5496" s="85"/>
      <c r="E5496" s="88"/>
      <c r="G5496" s="17"/>
      <c r="I5496" s="43"/>
      <c r="J5496" s="308"/>
      <c r="K5496" s="51"/>
      <c r="N5496" s="309"/>
      <c r="R5496" s="17"/>
      <c r="T5496" s="17"/>
      <c r="V5496" s="17"/>
      <c r="W5496" s="51"/>
    </row>
    <row r="5497">
      <c r="A5497" s="307"/>
      <c r="B5497" s="85"/>
      <c r="C5497" s="85"/>
      <c r="D5497" s="85"/>
      <c r="E5497" s="88"/>
      <c r="G5497" s="17"/>
      <c r="I5497" s="43"/>
      <c r="J5497" s="308"/>
      <c r="K5497" s="51"/>
      <c r="N5497" s="309"/>
      <c r="R5497" s="17"/>
      <c r="T5497" s="17"/>
      <c r="V5497" s="17"/>
      <c r="W5497" s="51"/>
    </row>
    <row r="5498">
      <c r="A5498" s="307"/>
      <c r="B5498" s="85"/>
      <c r="C5498" s="85"/>
      <c r="D5498" s="85"/>
      <c r="E5498" s="88"/>
      <c r="G5498" s="17"/>
      <c r="I5498" s="43"/>
      <c r="J5498" s="308"/>
      <c r="K5498" s="51"/>
      <c r="N5498" s="309"/>
      <c r="R5498" s="17"/>
      <c r="T5498" s="17"/>
      <c r="V5498" s="17"/>
      <c r="W5498" s="51"/>
    </row>
    <row r="5499">
      <c r="A5499" s="307"/>
      <c r="B5499" s="85"/>
      <c r="C5499" s="85"/>
      <c r="D5499" s="85"/>
      <c r="E5499" s="88"/>
      <c r="G5499" s="17"/>
      <c r="I5499" s="43"/>
      <c r="J5499" s="308"/>
      <c r="K5499" s="51"/>
      <c r="N5499" s="309"/>
      <c r="R5499" s="17"/>
      <c r="T5499" s="17"/>
      <c r="V5499" s="17"/>
      <c r="W5499" s="51"/>
    </row>
    <row r="5500">
      <c r="A5500" s="307"/>
      <c r="B5500" s="85"/>
      <c r="C5500" s="85"/>
      <c r="D5500" s="85"/>
      <c r="E5500" s="88"/>
      <c r="G5500" s="17"/>
      <c r="I5500" s="43"/>
      <c r="J5500" s="308"/>
      <c r="K5500" s="51"/>
      <c r="N5500" s="309"/>
      <c r="R5500" s="17"/>
      <c r="T5500" s="17"/>
      <c r="V5500" s="17"/>
      <c r="W5500" s="51"/>
    </row>
    <row r="5501">
      <c r="A5501" s="307"/>
      <c r="B5501" s="85"/>
      <c r="C5501" s="85"/>
      <c r="D5501" s="85"/>
      <c r="E5501" s="88"/>
      <c r="G5501" s="17"/>
      <c r="I5501" s="43"/>
      <c r="J5501" s="308"/>
      <c r="K5501" s="51"/>
      <c r="N5501" s="309"/>
      <c r="R5501" s="17"/>
      <c r="T5501" s="17"/>
      <c r="V5501" s="17"/>
      <c r="W5501" s="51"/>
    </row>
    <row r="5502">
      <c r="A5502" s="307"/>
      <c r="B5502" s="85"/>
      <c r="C5502" s="85"/>
      <c r="D5502" s="85"/>
      <c r="E5502" s="88"/>
      <c r="G5502" s="17"/>
      <c r="I5502" s="43"/>
      <c r="J5502" s="308"/>
      <c r="K5502" s="51"/>
      <c r="N5502" s="309"/>
      <c r="R5502" s="17"/>
      <c r="T5502" s="17"/>
      <c r="V5502" s="17"/>
      <c r="W5502" s="51"/>
    </row>
    <row r="5503">
      <c r="A5503" s="307"/>
      <c r="B5503" s="85"/>
      <c r="C5503" s="85"/>
      <c r="D5503" s="85"/>
      <c r="E5503" s="88"/>
      <c r="G5503" s="17"/>
      <c r="I5503" s="43"/>
      <c r="J5503" s="308"/>
      <c r="K5503" s="51"/>
      <c r="N5503" s="309"/>
      <c r="R5503" s="17"/>
      <c r="T5503" s="17"/>
      <c r="V5503" s="17"/>
      <c r="W5503" s="51"/>
    </row>
    <row r="5504">
      <c r="A5504" s="307"/>
      <c r="B5504" s="85"/>
      <c r="C5504" s="85"/>
      <c r="D5504" s="85"/>
      <c r="E5504" s="88"/>
      <c r="G5504" s="17"/>
      <c r="I5504" s="43"/>
      <c r="J5504" s="308"/>
      <c r="K5504" s="51"/>
      <c r="N5504" s="309"/>
      <c r="R5504" s="17"/>
      <c r="T5504" s="17"/>
      <c r="V5504" s="17"/>
      <c r="W5504" s="51"/>
    </row>
    <row r="5505">
      <c r="A5505" s="307"/>
      <c r="B5505" s="85"/>
      <c r="C5505" s="85"/>
      <c r="D5505" s="85"/>
      <c r="E5505" s="88"/>
      <c r="G5505" s="17"/>
      <c r="I5505" s="43"/>
      <c r="J5505" s="308"/>
      <c r="K5505" s="51"/>
      <c r="N5505" s="309"/>
      <c r="R5505" s="17"/>
      <c r="T5505" s="17"/>
      <c r="V5505" s="17"/>
      <c r="W5505" s="51"/>
    </row>
    <row r="5506">
      <c r="A5506" s="307"/>
      <c r="B5506" s="85"/>
      <c r="C5506" s="85"/>
      <c r="D5506" s="85"/>
      <c r="E5506" s="88"/>
      <c r="G5506" s="17"/>
      <c r="I5506" s="43"/>
      <c r="J5506" s="308"/>
      <c r="K5506" s="51"/>
      <c r="N5506" s="309"/>
      <c r="R5506" s="17"/>
      <c r="T5506" s="17"/>
      <c r="V5506" s="17"/>
      <c r="W5506" s="51"/>
    </row>
    <row r="5507">
      <c r="A5507" s="307"/>
      <c r="B5507" s="85"/>
      <c r="C5507" s="85"/>
      <c r="D5507" s="85"/>
      <c r="E5507" s="88"/>
      <c r="G5507" s="17"/>
      <c r="I5507" s="43"/>
      <c r="J5507" s="308"/>
      <c r="K5507" s="51"/>
      <c r="N5507" s="309"/>
      <c r="R5507" s="17"/>
      <c r="T5507" s="17"/>
      <c r="V5507" s="17"/>
      <c r="W5507" s="51"/>
    </row>
    <row r="5508">
      <c r="A5508" s="307"/>
      <c r="B5508" s="85"/>
      <c r="C5508" s="85"/>
      <c r="D5508" s="85"/>
      <c r="E5508" s="88"/>
      <c r="G5508" s="17"/>
      <c r="I5508" s="43"/>
      <c r="J5508" s="308"/>
      <c r="K5508" s="51"/>
      <c r="N5508" s="309"/>
      <c r="R5508" s="17"/>
      <c r="T5508" s="17"/>
      <c r="V5508" s="17"/>
      <c r="W5508" s="51"/>
    </row>
    <row r="5509">
      <c r="A5509" s="307"/>
      <c r="B5509" s="85"/>
      <c r="C5509" s="85"/>
      <c r="D5509" s="85"/>
      <c r="E5509" s="88"/>
      <c r="G5509" s="17"/>
      <c r="I5509" s="43"/>
      <c r="J5509" s="308"/>
      <c r="K5509" s="51"/>
      <c r="N5509" s="309"/>
      <c r="R5509" s="17"/>
      <c r="T5509" s="17"/>
      <c r="V5509" s="17"/>
      <c r="W5509" s="51"/>
    </row>
    <row r="5510">
      <c r="A5510" s="307"/>
      <c r="B5510" s="85"/>
      <c r="C5510" s="85"/>
      <c r="D5510" s="85"/>
      <c r="E5510" s="88"/>
      <c r="G5510" s="17"/>
      <c r="I5510" s="43"/>
      <c r="J5510" s="308"/>
      <c r="K5510" s="51"/>
      <c r="N5510" s="309"/>
      <c r="R5510" s="17"/>
      <c r="T5510" s="17"/>
      <c r="V5510" s="17"/>
      <c r="W5510" s="51"/>
    </row>
    <row r="5511">
      <c r="A5511" s="307"/>
      <c r="B5511" s="85"/>
      <c r="C5511" s="85"/>
      <c r="D5511" s="85"/>
      <c r="E5511" s="88"/>
      <c r="G5511" s="17"/>
      <c r="I5511" s="43"/>
      <c r="J5511" s="308"/>
      <c r="K5511" s="51"/>
      <c r="N5511" s="309"/>
      <c r="R5511" s="17"/>
      <c r="T5511" s="17"/>
      <c r="V5511" s="17"/>
      <c r="W5511" s="51"/>
    </row>
    <row r="5512">
      <c r="A5512" s="307"/>
      <c r="B5512" s="85"/>
      <c r="C5512" s="85"/>
      <c r="D5512" s="85"/>
      <c r="E5512" s="88"/>
      <c r="G5512" s="17"/>
      <c r="I5512" s="43"/>
      <c r="J5512" s="308"/>
      <c r="K5512" s="51"/>
      <c r="N5512" s="309"/>
      <c r="R5512" s="17"/>
      <c r="T5512" s="17"/>
      <c r="V5512" s="17"/>
      <c r="W5512" s="51"/>
    </row>
    <row r="5513">
      <c r="A5513" s="307"/>
      <c r="B5513" s="85"/>
      <c r="C5513" s="85"/>
      <c r="D5513" s="85"/>
      <c r="E5513" s="88"/>
      <c r="G5513" s="17"/>
      <c r="I5513" s="43"/>
      <c r="J5513" s="308"/>
      <c r="K5513" s="51"/>
      <c r="N5513" s="309"/>
      <c r="R5513" s="17"/>
      <c r="T5513" s="17"/>
      <c r="V5513" s="17"/>
      <c r="W5513" s="51"/>
    </row>
    <row r="5514">
      <c r="A5514" s="307"/>
      <c r="B5514" s="85"/>
      <c r="C5514" s="85"/>
      <c r="D5514" s="85"/>
      <c r="E5514" s="88"/>
      <c r="G5514" s="17"/>
      <c r="I5514" s="43"/>
      <c r="J5514" s="308"/>
      <c r="K5514" s="51"/>
      <c r="N5514" s="309"/>
      <c r="R5514" s="17"/>
      <c r="T5514" s="17"/>
      <c r="V5514" s="17"/>
      <c r="W5514" s="51"/>
    </row>
    <row r="5515">
      <c r="A5515" s="307"/>
      <c r="B5515" s="85"/>
      <c r="C5515" s="85"/>
      <c r="D5515" s="85"/>
      <c r="E5515" s="88"/>
      <c r="G5515" s="17"/>
      <c r="I5515" s="43"/>
      <c r="J5515" s="308"/>
      <c r="K5515" s="51"/>
      <c r="N5515" s="309"/>
      <c r="R5515" s="17"/>
      <c r="T5515" s="17"/>
      <c r="V5515" s="17"/>
      <c r="W5515" s="51"/>
    </row>
    <row r="5516">
      <c r="A5516" s="307"/>
      <c r="B5516" s="85"/>
      <c r="C5516" s="85"/>
      <c r="D5516" s="85"/>
      <c r="E5516" s="88"/>
      <c r="G5516" s="17"/>
      <c r="I5516" s="43"/>
      <c r="J5516" s="308"/>
      <c r="K5516" s="51"/>
      <c r="N5516" s="309"/>
      <c r="R5516" s="17"/>
      <c r="T5516" s="17"/>
      <c r="V5516" s="17"/>
      <c r="W5516" s="51"/>
    </row>
    <row r="5517">
      <c r="A5517" s="307"/>
      <c r="B5517" s="85"/>
      <c r="C5517" s="85"/>
      <c r="D5517" s="85"/>
      <c r="E5517" s="88"/>
      <c r="G5517" s="17"/>
      <c r="I5517" s="43"/>
      <c r="J5517" s="308"/>
      <c r="K5517" s="51"/>
      <c r="N5517" s="309"/>
      <c r="R5517" s="17"/>
      <c r="T5517" s="17"/>
      <c r="V5517" s="17"/>
      <c r="W5517" s="51"/>
    </row>
    <row r="5518">
      <c r="A5518" s="307"/>
      <c r="B5518" s="85"/>
      <c r="C5518" s="85"/>
      <c r="D5518" s="85"/>
      <c r="E5518" s="88"/>
      <c r="G5518" s="17"/>
      <c r="I5518" s="43"/>
      <c r="J5518" s="308"/>
      <c r="K5518" s="51"/>
      <c r="N5518" s="309"/>
      <c r="R5518" s="17"/>
      <c r="T5518" s="17"/>
      <c r="V5518" s="17"/>
      <c r="W5518" s="51"/>
    </row>
    <row r="5519">
      <c r="A5519" s="307"/>
      <c r="B5519" s="85"/>
      <c r="C5519" s="85"/>
      <c r="D5519" s="85"/>
      <c r="E5519" s="88"/>
      <c r="G5519" s="17"/>
      <c r="I5519" s="43"/>
      <c r="J5519" s="308"/>
      <c r="K5519" s="51"/>
      <c r="N5519" s="309"/>
      <c r="R5519" s="17"/>
      <c r="T5519" s="17"/>
      <c r="V5519" s="17"/>
      <c r="W5519" s="51"/>
    </row>
    <row r="5520">
      <c r="A5520" s="307"/>
      <c r="B5520" s="85"/>
      <c r="C5520" s="85"/>
      <c r="D5520" s="85"/>
      <c r="E5520" s="88"/>
      <c r="G5520" s="17"/>
      <c r="I5520" s="43"/>
      <c r="J5520" s="308"/>
      <c r="K5520" s="51"/>
      <c r="N5520" s="309"/>
      <c r="R5520" s="17"/>
      <c r="T5520" s="17"/>
      <c r="V5520" s="17"/>
      <c r="W5520" s="51"/>
    </row>
    <row r="5521">
      <c r="A5521" s="307"/>
      <c r="B5521" s="85"/>
      <c r="C5521" s="85"/>
      <c r="D5521" s="85"/>
      <c r="E5521" s="88"/>
      <c r="G5521" s="17"/>
      <c r="I5521" s="43"/>
      <c r="J5521" s="308"/>
      <c r="K5521" s="51"/>
      <c r="N5521" s="309"/>
      <c r="R5521" s="17"/>
      <c r="T5521" s="17"/>
      <c r="V5521" s="17"/>
      <c r="W5521" s="51"/>
    </row>
    <row r="5522">
      <c r="A5522" s="307"/>
      <c r="B5522" s="85"/>
      <c r="C5522" s="85"/>
      <c r="D5522" s="85"/>
      <c r="E5522" s="88"/>
      <c r="G5522" s="17"/>
      <c r="I5522" s="43"/>
      <c r="J5522" s="308"/>
      <c r="K5522" s="51"/>
      <c r="N5522" s="309"/>
      <c r="R5522" s="17"/>
      <c r="T5522" s="17"/>
      <c r="V5522" s="17"/>
      <c r="W5522" s="51"/>
    </row>
    <row r="5523">
      <c r="A5523" s="307"/>
      <c r="B5523" s="85"/>
      <c r="C5523" s="85"/>
      <c r="D5523" s="85"/>
      <c r="E5523" s="88"/>
      <c r="G5523" s="17"/>
      <c r="I5523" s="43"/>
      <c r="J5523" s="308"/>
      <c r="K5523" s="51"/>
      <c r="N5523" s="309"/>
      <c r="R5523" s="17"/>
      <c r="T5523" s="17"/>
      <c r="V5523" s="17"/>
      <c r="W5523" s="51"/>
    </row>
    <row r="5524">
      <c r="A5524" s="307"/>
      <c r="B5524" s="85"/>
      <c r="C5524" s="85"/>
      <c r="D5524" s="85"/>
      <c r="E5524" s="88"/>
      <c r="G5524" s="17"/>
      <c r="I5524" s="43"/>
      <c r="J5524" s="308"/>
      <c r="K5524" s="51"/>
      <c r="N5524" s="309"/>
      <c r="R5524" s="17"/>
      <c r="T5524" s="17"/>
      <c r="V5524" s="17"/>
      <c r="W5524" s="51"/>
    </row>
    <row r="5525">
      <c r="A5525" s="307"/>
      <c r="B5525" s="85"/>
      <c r="C5525" s="85"/>
      <c r="D5525" s="85"/>
      <c r="E5525" s="88"/>
      <c r="G5525" s="17"/>
      <c r="I5525" s="43"/>
      <c r="J5525" s="308"/>
      <c r="K5525" s="51"/>
      <c r="N5525" s="309"/>
      <c r="R5525" s="17"/>
      <c r="T5525" s="17"/>
      <c r="V5525" s="17"/>
      <c r="W5525" s="51"/>
    </row>
    <row r="5526">
      <c r="A5526" s="307"/>
      <c r="B5526" s="85"/>
      <c r="C5526" s="85"/>
      <c r="D5526" s="85"/>
      <c r="E5526" s="88"/>
      <c r="G5526" s="17"/>
      <c r="I5526" s="43"/>
      <c r="J5526" s="308"/>
      <c r="K5526" s="51"/>
      <c r="N5526" s="309"/>
      <c r="R5526" s="17"/>
      <c r="T5526" s="17"/>
      <c r="V5526" s="17"/>
      <c r="W5526" s="51"/>
    </row>
    <row r="5527">
      <c r="A5527" s="307"/>
      <c r="B5527" s="85"/>
      <c r="C5527" s="85"/>
      <c r="D5527" s="85"/>
      <c r="E5527" s="88"/>
      <c r="G5527" s="17"/>
      <c r="I5527" s="43"/>
      <c r="J5527" s="308"/>
      <c r="K5527" s="51"/>
      <c r="N5527" s="309"/>
      <c r="R5527" s="17"/>
      <c r="T5527" s="17"/>
      <c r="V5527" s="17"/>
      <c r="W5527" s="51"/>
    </row>
    <row r="5528">
      <c r="A5528" s="307"/>
      <c r="B5528" s="85"/>
      <c r="C5528" s="85"/>
      <c r="D5528" s="85"/>
      <c r="E5528" s="88"/>
      <c r="G5528" s="17"/>
      <c r="I5528" s="43"/>
      <c r="J5528" s="308"/>
      <c r="K5528" s="51"/>
      <c r="N5528" s="309"/>
      <c r="R5528" s="17"/>
      <c r="T5528" s="17"/>
      <c r="V5528" s="17"/>
      <c r="W5528" s="51"/>
    </row>
    <row r="5529">
      <c r="A5529" s="307"/>
      <c r="B5529" s="85"/>
      <c r="C5529" s="85"/>
      <c r="D5529" s="85"/>
      <c r="E5529" s="88"/>
      <c r="G5529" s="17"/>
      <c r="I5529" s="43"/>
      <c r="J5529" s="308"/>
      <c r="K5529" s="51"/>
      <c r="N5529" s="309"/>
      <c r="R5529" s="17"/>
      <c r="T5529" s="17"/>
      <c r="V5529" s="17"/>
      <c r="W5529" s="51"/>
    </row>
    <row r="5530">
      <c r="A5530" s="307"/>
      <c r="B5530" s="85"/>
      <c r="C5530" s="85"/>
      <c r="D5530" s="85"/>
      <c r="E5530" s="88"/>
      <c r="G5530" s="17"/>
      <c r="I5530" s="43"/>
      <c r="J5530" s="308"/>
      <c r="K5530" s="51"/>
      <c r="N5530" s="309"/>
      <c r="R5530" s="17"/>
      <c r="T5530" s="17"/>
      <c r="V5530" s="17"/>
      <c r="W5530" s="51"/>
    </row>
    <row r="5531">
      <c r="A5531" s="307"/>
      <c r="B5531" s="85"/>
      <c r="C5531" s="85"/>
      <c r="D5531" s="85"/>
      <c r="E5531" s="88"/>
      <c r="G5531" s="17"/>
      <c r="I5531" s="43"/>
      <c r="J5531" s="308"/>
      <c r="K5531" s="51"/>
      <c r="N5531" s="309"/>
      <c r="R5531" s="17"/>
      <c r="T5531" s="17"/>
      <c r="V5531" s="17"/>
      <c r="W5531" s="51"/>
    </row>
    <row r="5532">
      <c r="A5532" s="307"/>
      <c r="B5532" s="85"/>
      <c r="C5532" s="85"/>
      <c r="D5532" s="85"/>
      <c r="E5532" s="88"/>
      <c r="G5532" s="17"/>
      <c r="I5532" s="43"/>
      <c r="J5532" s="308"/>
      <c r="K5532" s="51"/>
      <c r="N5532" s="309"/>
      <c r="R5532" s="17"/>
      <c r="T5532" s="17"/>
      <c r="V5532" s="17"/>
      <c r="W5532" s="51"/>
    </row>
    <row r="5533">
      <c r="A5533" s="307"/>
      <c r="B5533" s="85"/>
      <c r="C5533" s="85"/>
      <c r="D5533" s="85"/>
      <c r="E5533" s="88"/>
      <c r="G5533" s="17"/>
      <c r="I5533" s="43"/>
      <c r="J5533" s="308"/>
      <c r="K5533" s="51"/>
      <c r="N5533" s="309"/>
      <c r="R5533" s="17"/>
      <c r="T5533" s="17"/>
      <c r="V5533" s="17"/>
      <c r="W5533" s="51"/>
    </row>
    <row r="5534">
      <c r="A5534" s="307"/>
      <c r="B5534" s="85"/>
      <c r="C5534" s="85"/>
      <c r="D5534" s="85"/>
      <c r="E5534" s="88"/>
      <c r="G5534" s="17"/>
      <c r="I5534" s="43"/>
      <c r="J5534" s="308"/>
      <c r="K5534" s="51"/>
      <c r="N5534" s="309"/>
      <c r="R5534" s="17"/>
      <c r="T5534" s="17"/>
      <c r="V5534" s="17"/>
      <c r="W5534" s="51"/>
    </row>
    <row r="5535">
      <c r="A5535" s="307"/>
      <c r="B5535" s="85"/>
      <c r="C5535" s="85"/>
      <c r="D5535" s="85"/>
      <c r="E5535" s="88"/>
      <c r="G5535" s="17"/>
      <c r="I5535" s="43"/>
      <c r="J5535" s="308"/>
      <c r="K5535" s="51"/>
      <c r="N5535" s="309"/>
      <c r="R5535" s="17"/>
      <c r="T5535" s="17"/>
      <c r="V5535" s="17"/>
      <c r="W5535" s="51"/>
    </row>
    <row r="5536">
      <c r="A5536" s="307"/>
      <c r="B5536" s="85"/>
      <c r="C5536" s="85"/>
      <c r="D5536" s="85"/>
      <c r="E5536" s="88"/>
      <c r="G5536" s="17"/>
      <c r="I5536" s="43"/>
      <c r="J5536" s="308"/>
      <c r="K5536" s="51"/>
      <c r="N5536" s="309"/>
      <c r="R5536" s="17"/>
      <c r="T5536" s="17"/>
      <c r="V5536" s="17"/>
      <c r="W5536" s="51"/>
    </row>
    <row r="5537">
      <c r="A5537" s="307"/>
      <c r="B5537" s="85"/>
      <c r="C5537" s="85"/>
      <c r="D5537" s="85"/>
      <c r="E5537" s="88"/>
      <c r="G5537" s="17"/>
      <c r="I5537" s="43"/>
      <c r="J5537" s="308"/>
      <c r="K5537" s="51"/>
      <c r="N5537" s="309"/>
      <c r="R5537" s="17"/>
      <c r="T5537" s="17"/>
      <c r="V5537" s="17"/>
      <c r="W5537" s="51"/>
    </row>
    <row r="5538">
      <c r="A5538" s="307"/>
      <c r="B5538" s="85"/>
      <c r="C5538" s="85"/>
      <c r="D5538" s="85"/>
      <c r="E5538" s="88"/>
      <c r="G5538" s="17"/>
      <c r="I5538" s="43"/>
      <c r="J5538" s="308"/>
      <c r="K5538" s="51"/>
      <c r="N5538" s="309"/>
      <c r="R5538" s="17"/>
      <c r="T5538" s="17"/>
      <c r="V5538" s="17"/>
      <c r="W5538" s="51"/>
    </row>
    <row r="5539">
      <c r="A5539" s="307"/>
      <c r="B5539" s="85"/>
      <c r="C5539" s="85"/>
      <c r="D5539" s="85"/>
      <c r="E5539" s="88"/>
      <c r="G5539" s="17"/>
      <c r="I5539" s="43"/>
      <c r="J5539" s="308"/>
      <c r="K5539" s="51"/>
      <c r="N5539" s="309"/>
      <c r="R5539" s="17"/>
      <c r="T5539" s="17"/>
      <c r="V5539" s="17"/>
      <c r="W5539" s="51"/>
    </row>
    <row r="5540">
      <c r="A5540" s="307"/>
      <c r="B5540" s="85"/>
      <c r="C5540" s="85"/>
      <c r="D5540" s="85"/>
      <c r="E5540" s="88"/>
      <c r="G5540" s="17"/>
      <c r="I5540" s="43"/>
      <c r="J5540" s="308"/>
      <c r="K5540" s="51"/>
      <c r="N5540" s="309"/>
      <c r="R5540" s="17"/>
      <c r="T5540" s="17"/>
      <c r="V5540" s="17"/>
      <c r="W5540" s="51"/>
    </row>
    <row r="5541">
      <c r="A5541" s="307"/>
      <c r="B5541" s="85"/>
      <c r="C5541" s="85"/>
      <c r="D5541" s="85"/>
      <c r="E5541" s="88"/>
      <c r="G5541" s="17"/>
      <c r="I5541" s="43"/>
      <c r="J5541" s="308"/>
      <c r="K5541" s="51"/>
      <c r="N5541" s="309"/>
      <c r="R5541" s="17"/>
      <c r="T5541" s="17"/>
      <c r="V5541" s="17"/>
      <c r="W5541" s="51"/>
    </row>
    <row r="5542">
      <c r="A5542" s="307"/>
      <c r="B5542" s="85"/>
      <c r="C5542" s="85"/>
      <c r="D5542" s="85"/>
      <c r="E5542" s="88"/>
      <c r="G5542" s="17"/>
      <c r="I5542" s="43"/>
      <c r="J5542" s="308"/>
      <c r="K5542" s="51"/>
      <c r="N5542" s="309"/>
      <c r="R5542" s="17"/>
      <c r="T5542" s="17"/>
      <c r="V5542" s="17"/>
      <c r="W5542" s="51"/>
    </row>
    <row r="5543">
      <c r="A5543" s="307"/>
      <c r="B5543" s="85"/>
      <c r="C5543" s="85"/>
      <c r="D5543" s="85"/>
      <c r="E5543" s="88"/>
      <c r="G5543" s="17"/>
      <c r="I5543" s="43"/>
      <c r="J5543" s="308"/>
      <c r="K5543" s="51"/>
      <c r="N5543" s="309"/>
      <c r="R5543" s="17"/>
      <c r="T5543" s="17"/>
      <c r="V5543" s="17"/>
      <c r="W5543" s="51"/>
    </row>
    <row r="5544">
      <c r="A5544" s="307"/>
      <c r="B5544" s="85"/>
      <c r="C5544" s="85"/>
      <c r="D5544" s="85"/>
      <c r="E5544" s="88"/>
      <c r="G5544" s="17"/>
      <c r="I5544" s="43"/>
      <c r="J5544" s="308"/>
      <c r="K5544" s="51"/>
      <c r="N5544" s="309"/>
      <c r="R5544" s="17"/>
      <c r="T5544" s="17"/>
      <c r="V5544" s="17"/>
      <c r="W5544" s="51"/>
    </row>
    <row r="5545">
      <c r="A5545" s="307"/>
      <c r="B5545" s="85"/>
      <c r="C5545" s="85"/>
      <c r="D5545" s="85"/>
      <c r="E5545" s="88"/>
      <c r="G5545" s="17"/>
      <c r="I5545" s="43"/>
      <c r="J5545" s="308"/>
      <c r="K5545" s="51"/>
      <c r="N5545" s="309"/>
      <c r="R5545" s="17"/>
      <c r="T5545" s="17"/>
      <c r="V5545" s="17"/>
      <c r="W5545" s="51"/>
    </row>
    <row r="5546">
      <c r="A5546" s="307"/>
      <c r="B5546" s="85"/>
      <c r="C5546" s="85"/>
      <c r="D5546" s="85"/>
      <c r="E5546" s="88"/>
      <c r="G5546" s="17"/>
      <c r="I5546" s="43"/>
      <c r="J5546" s="308"/>
      <c r="K5546" s="51"/>
      <c r="N5546" s="309"/>
      <c r="R5546" s="17"/>
      <c r="T5546" s="17"/>
      <c r="V5546" s="17"/>
      <c r="W5546" s="51"/>
    </row>
    <row r="5547">
      <c r="A5547" s="307"/>
      <c r="B5547" s="85"/>
      <c r="C5547" s="85"/>
      <c r="D5547" s="85"/>
      <c r="E5547" s="88"/>
      <c r="G5547" s="17"/>
      <c r="I5547" s="43"/>
      <c r="J5547" s="308"/>
      <c r="K5547" s="51"/>
      <c r="N5547" s="309"/>
      <c r="R5547" s="17"/>
      <c r="T5547" s="17"/>
      <c r="V5547" s="17"/>
      <c r="W5547" s="51"/>
    </row>
    <row r="5548">
      <c r="A5548" s="307"/>
      <c r="B5548" s="85"/>
      <c r="C5548" s="85"/>
      <c r="D5548" s="85"/>
      <c r="E5548" s="88"/>
      <c r="G5548" s="17"/>
      <c r="I5548" s="43"/>
      <c r="J5548" s="308"/>
      <c r="K5548" s="51"/>
      <c r="N5548" s="309"/>
      <c r="R5548" s="17"/>
      <c r="T5548" s="17"/>
      <c r="V5548" s="17"/>
      <c r="W5548" s="51"/>
    </row>
    <row r="5549">
      <c r="A5549" s="307"/>
      <c r="B5549" s="85"/>
      <c r="C5549" s="85"/>
      <c r="D5549" s="85"/>
      <c r="E5549" s="88"/>
      <c r="G5549" s="17"/>
      <c r="I5549" s="43"/>
      <c r="J5549" s="308"/>
      <c r="K5549" s="51"/>
      <c r="N5549" s="309"/>
      <c r="R5549" s="17"/>
      <c r="T5549" s="17"/>
      <c r="V5549" s="17"/>
      <c r="W5549" s="51"/>
    </row>
    <row r="5550">
      <c r="A5550" s="307"/>
      <c r="B5550" s="85"/>
      <c r="C5550" s="85"/>
      <c r="D5550" s="85"/>
      <c r="E5550" s="88"/>
      <c r="G5550" s="17"/>
      <c r="I5550" s="43"/>
      <c r="J5550" s="308"/>
      <c r="K5550" s="51"/>
      <c r="N5550" s="309"/>
      <c r="R5550" s="17"/>
      <c r="T5550" s="17"/>
      <c r="V5550" s="17"/>
      <c r="W5550" s="51"/>
    </row>
    <row r="5551">
      <c r="A5551" s="307"/>
      <c r="B5551" s="85"/>
      <c r="C5551" s="85"/>
      <c r="D5551" s="85"/>
      <c r="E5551" s="88"/>
      <c r="G5551" s="17"/>
      <c r="I5551" s="43"/>
      <c r="J5551" s="308"/>
      <c r="K5551" s="51"/>
      <c r="N5551" s="309"/>
      <c r="R5551" s="17"/>
      <c r="T5551" s="17"/>
      <c r="V5551" s="17"/>
      <c r="W5551" s="51"/>
    </row>
    <row r="5552">
      <c r="A5552" s="307"/>
      <c r="B5552" s="85"/>
      <c r="C5552" s="85"/>
      <c r="D5552" s="85"/>
      <c r="E5552" s="88"/>
      <c r="G5552" s="17"/>
      <c r="I5552" s="43"/>
      <c r="J5552" s="308"/>
      <c r="K5552" s="51"/>
      <c r="N5552" s="309"/>
      <c r="R5552" s="17"/>
      <c r="T5552" s="17"/>
      <c r="V5552" s="17"/>
      <c r="W5552" s="51"/>
    </row>
    <row r="5553">
      <c r="A5553" s="307"/>
      <c r="B5553" s="85"/>
      <c r="C5553" s="85"/>
      <c r="D5553" s="85"/>
      <c r="E5553" s="88"/>
      <c r="G5553" s="17"/>
      <c r="I5553" s="43"/>
      <c r="J5553" s="308"/>
      <c r="K5553" s="51"/>
      <c r="N5553" s="309"/>
      <c r="R5553" s="17"/>
      <c r="T5553" s="17"/>
      <c r="V5553" s="17"/>
      <c r="W5553" s="51"/>
    </row>
    <row r="5554">
      <c r="A5554" s="307"/>
      <c r="B5554" s="85"/>
      <c r="C5554" s="85"/>
      <c r="D5554" s="85"/>
      <c r="E5554" s="88"/>
      <c r="G5554" s="17"/>
      <c r="I5554" s="43"/>
      <c r="J5554" s="308"/>
      <c r="K5554" s="51"/>
      <c r="N5554" s="309"/>
      <c r="R5554" s="17"/>
      <c r="T5554" s="17"/>
      <c r="V5554" s="17"/>
      <c r="W5554" s="51"/>
    </row>
    <row r="5555">
      <c r="A5555" s="307"/>
      <c r="B5555" s="85"/>
      <c r="C5555" s="85"/>
      <c r="D5555" s="85"/>
      <c r="E5555" s="88"/>
      <c r="G5555" s="17"/>
      <c r="I5555" s="43"/>
      <c r="J5555" s="308"/>
      <c r="K5555" s="51"/>
      <c r="N5555" s="309"/>
      <c r="R5555" s="17"/>
      <c r="T5555" s="17"/>
      <c r="V5555" s="17"/>
      <c r="W5555" s="51"/>
    </row>
    <row r="5556">
      <c r="A5556" s="307"/>
      <c r="B5556" s="85"/>
      <c r="C5556" s="85"/>
      <c r="D5556" s="85"/>
      <c r="E5556" s="88"/>
      <c r="G5556" s="17"/>
      <c r="I5556" s="43"/>
      <c r="J5556" s="308"/>
      <c r="K5556" s="51"/>
      <c r="N5556" s="309"/>
      <c r="R5556" s="17"/>
      <c r="T5556" s="17"/>
      <c r="V5556" s="17"/>
      <c r="W5556" s="51"/>
    </row>
    <row r="5557">
      <c r="A5557" s="307"/>
      <c r="B5557" s="85"/>
      <c r="C5557" s="85"/>
      <c r="D5557" s="85"/>
      <c r="E5557" s="88"/>
      <c r="G5557" s="17"/>
      <c r="I5557" s="43"/>
      <c r="J5557" s="308"/>
      <c r="K5557" s="51"/>
      <c r="N5557" s="309"/>
      <c r="R5557" s="17"/>
      <c r="T5557" s="17"/>
      <c r="V5557" s="17"/>
      <c r="W5557" s="51"/>
    </row>
    <row r="5558">
      <c r="A5558" s="307"/>
      <c r="B5558" s="85"/>
      <c r="C5558" s="85"/>
      <c r="D5558" s="85"/>
      <c r="E5558" s="88"/>
      <c r="G5558" s="17"/>
      <c r="I5558" s="43"/>
      <c r="J5558" s="308"/>
      <c r="K5558" s="51"/>
      <c r="N5558" s="309"/>
      <c r="R5558" s="17"/>
      <c r="T5558" s="17"/>
      <c r="V5558" s="17"/>
      <c r="W5558" s="51"/>
    </row>
    <row r="5559">
      <c r="A5559" s="307"/>
      <c r="B5559" s="85"/>
      <c r="C5559" s="85"/>
      <c r="D5559" s="85"/>
      <c r="E5559" s="88"/>
      <c r="G5559" s="17"/>
      <c r="I5559" s="43"/>
      <c r="J5559" s="308"/>
      <c r="K5559" s="51"/>
      <c r="N5559" s="309"/>
      <c r="R5559" s="17"/>
      <c r="T5559" s="17"/>
      <c r="V5559" s="17"/>
      <c r="W5559" s="51"/>
    </row>
    <row r="5560">
      <c r="A5560" s="307"/>
      <c r="B5560" s="85"/>
      <c r="C5560" s="85"/>
      <c r="D5560" s="85"/>
      <c r="E5560" s="88"/>
      <c r="G5560" s="17"/>
      <c r="I5560" s="43"/>
      <c r="J5560" s="308"/>
      <c r="K5560" s="51"/>
      <c r="N5560" s="309"/>
      <c r="R5560" s="17"/>
      <c r="T5560" s="17"/>
      <c r="V5560" s="17"/>
      <c r="W5560" s="51"/>
    </row>
    <row r="5561">
      <c r="A5561" s="307"/>
      <c r="B5561" s="85"/>
      <c r="C5561" s="85"/>
      <c r="D5561" s="85"/>
      <c r="E5561" s="88"/>
      <c r="G5561" s="17"/>
      <c r="I5561" s="43"/>
      <c r="J5561" s="308"/>
      <c r="K5561" s="51"/>
      <c r="N5561" s="309"/>
      <c r="R5561" s="17"/>
      <c r="T5561" s="17"/>
      <c r="V5561" s="17"/>
      <c r="W5561" s="51"/>
    </row>
    <row r="5562">
      <c r="A5562" s="307"/>
      <c r="B5562" s="85"/>
      <c r="C5562" s="85"/>
      <c r="D5562" s="85"/>
      <c r="E5562" s="88"/>
      <c r="G5562" s="17"/>
      <c r="I5562" s="43"/>
      <c r="J5562" s="308"/>
      <c r="K5562" s="51"/>
      <c r="N5562" s="309"/>
      <c r="R5562" s="17"/>
      <c r="T5562" s="17"/>
      <c r="V5562" s="17"/>
      <c r="W5562" s="51"/>
    </row>
    <row r="5563">
      <c r="A5563" s="307"/>
      <c r="B5563" s="85"/>
      <c r="C5563" s="85"/>
      <c r="D5563" s="85"/>
      <c r="E5563" s="88"/>
      <c r="G5563" s="17"/>
      <c r="I5563" s="43"/>
      <c r="J5563" s="308"/>
      <c r="K5563" s="51"/>
      <c r="N5563" s="309"/>
      <c r="R5563" s="17"/>
      <c r="T5563" s="17"/>
      <c r="V5563" s="17"/>
      <c r="W5563" s="51"/>
    </row>
    <row r="5564">
      <c r="A5564" s="307"/>
      <c r="B5564" s="85"/>
      <c r="C5564" s="85"/>
      <c r="D5564" s="85"/>
      <c r="E5564" s="88"/>
      <c r="G5564" s="17"/>
      <c r="I5564" s="43"/>
      <c r="J5564" s="308"/>
      <c r="K5564" s="51"/>
      <c r="N5564" s="309"/>
      <c r="R5564" s="17"/>
      <c r="T5564" s="17"/>
      <c r="V5564" s="17"/>
      <c r="W5564" s="51"/>
    </row>
    <row r="5565">
      <c r="A5565" s="307"/>
      <c r="B5565" s="85"/>
      <c r="C5565" s="85"/>
      <c r="D5565" s="85"/>
      <c r="E5565" s="88"/>
      <c r="G5565" s="17"/>
      <c r="I5565" s="43"/>
      <c r="J5565" s="308"/>
      <c r="K5565" s="51"/>
      <c r="N5565" s="309"/>
      <c r="R5565" s="17"/>
      <c r="T5565" s="17"/>
      <c r="V5565" s="17"/>
      <c r="W5565" s="51"/>
    </row>
    <row r="5566">
      <c r="A5566" s="307"/>
      <c r="B5566" s="85"/>
      <c r="C5566" s="85"/>
      <c r="D5566" s="85"/>
      <c r="E5566" s="88"/>
      <c r="G5566" s="17"/>
      <c r="I5566" s="43"/>
      <c r="J5566" s="308"/>
      <c r="K5566" s="51"/>
      <c r="N5566" s="309"/>
      <c r="R5566" s="17"/>
      <c r="T5566" s="17"/>
      <c r="V5566" s="17"/>
      <c r="W5566" s="51"/>
    </row>
    <row r="5567">
      <c r="A5567" s="307"/>
      <c r="B5567" s="85"/>
      <c r="C5567" s="85"/>
      <c r="D5567" s="85"/>
      <c r="E5567" s="88"/>
      <c r="G5567" s="17"/>
      <c r="I5567" s="43"/>
      <c r="J5567" s="308"/>
      <c r="K5567" s="51"/>
      <c r="N5567" s="309"/>
      <c r="R5567" s="17"/>
      <c r="T5567" s="17"/>
      <c r="V5567" s="17"/>
      <c r="W5567" s="51"/>
    </row>
    <row r="5568">
      <c r="A5568" s="307"/>
      <c r="B5568" s="85"/>
      <c r="C5568" s="85"/>
      <c r="D5568" s="85"/>
      <c r="E5568" s="88"/>
      <c r="G5568" s="17"/>
      <c r="I5568" s="43"/>
      <c r="J5568" s="308"/>
      <c r="K5568" s="51"/>
      <c r="N5568" s="309"/>
      <c r="R5568" s="17"/>
      <c r="T5568" s="17"/>
      <c r="V5568" s="17"/>
      <c r="W5568" s="51"/>
    </row>
    <row r="5569">
      <c r="A5569" s="307"/>
      <c r="B5569" s="85"/>
      <c r="C5569" s="85"/>
      <c r="D5569" s="85"/>
      <c r="E5569" s="88"/>
      <c r="G5569" s="17"/>
      <c r="I5569" s="43"/>
      <c r="J5569" s="308"/>
      <c r="K5569" s="51"/>
      <c r="N5569" s="309"/>
      <c r="R5569" s="17"/>
      <c r="T5569" s="17"/>
      <c r="V5569" s="17"/>
      <c r="W5569" s="51"/>
    </row>
    <row r="5570">
      <c r="A5570" s="307"/>
      <c r="B5570" s="85"/>
      <c r="C5570" s="85"/>
      <c r="D5570" s="85"/>
      <c r="E5570" s="88"/>
      <c r="G5570" s="17"/>
      <c r="I5570" s="43"/>
      <c r="J5570" s="308"/>
      <c r="K5570" s="51"/>
      <c r="N5570" s="309"/>
      <c r="R5570" s="17"/>
      <c r="T5570" s="17"/>
      <c r="V5570" s="17"/>
      <c r="W5570" s="51"/>
    </row>
    <row r="5571">
      <c r="A5571" s="307"/>
      <c r="B5571" s="85"/>
      <c r="C5571" s="85"/>
      <c r="D5571" s="85"/>
      <c r="E5571" s="88"/>
      <c r="G5571" s="17"/>
      <c r="I5571" s="43"/>
      <c r="J5571" s="308"/>
      <c r="K5571" s="51"/>
      <c r="N5571" s="309"/>
      <c r="R5571" s="17"/>
      <c r="T5571" s="17"/>
      <c r="V5571" s="17"/>
      <c r="W5571" s="51"/>
    </row>
    <row r="5572">
      <c r="A5572" s="307"/>
      <c r="B5572" s="85"/>
      <c r="C5572" s="85"/>
      <c r="D5572" s="85"/>
      <c r="E5572" s="88"/>
      <c r="G5572" s="17"/>
      <c r="I5572" s="43"/>
      <c r="J5572" s="308"/>
      <c r="K5572" s="51"/>
      <c r="N5572" s="309"/>
      <c r="R5572" s="17"/>
      <c r="T5572" s="17"/>
      <c r="V5572" s="17"/>
      <c r="W5572" s="51"/>
    </row>
    <row r="5573">
      <c r="A5573" s="307"/>
      <c r="B5573" s="85"/>
      <c r="C5573" s="85"/>
      <c r="D5573" s="85"/>
      <c r="E5573" s="88"/>
      <c r="G5573" s="17"/>
      <c r="I5573" s="43"/>
      <c r="J5573" s="308"/>
      <c r="K5573" s="51"/>
      <c r="N5573" s="309"/>
      <c r="R5573" s="17"/>
      <c r="T5573" s="17"/>
      <c r="V5573" s="17"/>
      <c r="W5573" s="51"/>
    </row>
    <row r="5574">
      <c r="A5574" s="307"/>
      <c r="B5574" s="85"/>
      <c r="C5574" s="85"/>
      <c r="D5574" s="85"/>
      <c r="E5574" s="88"/>
      <c r="G5574" s="17"/>
      <c r="I5574" s="43"/>
      <c r="J5574" s="308"/>
      <c r="K5574" s="51"/>
      <c r="N5574" s="309"/>
      <c r="R5574" s="17"/>
      <c r="T5574" s="17"/>
      <c r="V5574" s="17"/>
      <c r="W5574" s="51"/>
    </row>
    <row r="5575">
      <c r="A5575" s="307"/>
      <c r="B5575" s="85"/>
      <c r="C5575" s="85"/>
      <c r="D5575" s="85"/>
      <c r="E5575" s="88"/>
      <c r="G5575" s="17"/>
      <c r="I5575" s="43"/>
      <c r="J5575" s="308"/>
      <c r="K5575" s="51"/>
      <c r="N5575" s="309"/>
      <c r="R5575" s="17"/>
      <c r="T5575" s="17"/>
      <c r="V5575" s="17"/>
      <c r="W5575" s="51"/>
    </row>
    <row r="5576">
      <c r="A5576" s="307"/>
      <c r="B5576" s="85"/>
      <c r="C5576" s="85"/>
      <c r="D5576" s="85"/>
      <c r="E5576" s="88"/>
      <c r="G5576" s="17"/>
      <c r="I5576" s="43"/>
      <c r="J5576" s="308"/>
      <c r="K5576" s="51"/>
      <c r="N5576" s="309"/>
      <c r="R5576" s="17"/>
      <c r="T5576" s="17"/>
      <c r="V5576" s="17"/>
      <c r="W5576" s="51"/>
    </row>
    <row r="5577">
      <c r="A5577" s="307"/>
      <c r="B5577" s="85"/>
      <c r="C5577" s="85"/>
      <c r="D5577" s="85"/>
      <c r="E5577" s="88"/>
      <c r="G5577" s="17"/>
      <c r="I5577" s="43"/>
      <c r="J5577" s="308"/>
      <c r="K5577" s="51"/>
      <c r="N5577" s="309"/>
      <c r="R5577" s="17"/>
      <c r="T5577" s="17"/>
      <c r="V5577" s="17"/>
      <c r="W5577" s="51"/>
    </row>
    <row r="5578">
      <c r="A5578" s="307"/>
      <c r="B5578" s="85"/>
      <c r="C5578" s="85"/>
      <c r="D5578" s="85"/>
      <c r="E5578" s="88"/>
      <c r="G5578" s="17"/>
      <c r="I5578" s="43"/>
      <c r="J5578" s="308"/>
      <c r="K5578" s="51"/>
      <c r="N5578" s="309"/>
      <c r="R5578" s="17"/>
      <c r="T5578" s="17"/>
      <c r="V5578" s="17"/>
      <c r="W5578" s="51"/>
    </row>
    <row r="5579">
      <c r="A5579" s="307"/>
      <c r="B5579" s="85"/>
      <c r="C5579" s="85"/>
      <c r="D5579" s="85"/>
      <c r="E5579" s="88"/>
      <c r="G5579" s="17"/>
      <c r="I5579" s="43"/>
      <c r="J5579" s="308"/>
      <c r="K5579" s="51"/>
      <c r="N5579" s="309"/>
      <c r="R5579" s="17"/>
      <c r="T5579" s="17"/>
      <c r="V5579" s="17"/>
      <c r="W5579" s="51"/>
    </row>
    <row r="5580">
      <c r="A5580" s="307"/>
      <c r="B5580" s="85"/>
      <c r="C5580" s="85"/>
      <c r="D5580" s="85"/>
      <c r="E5580" s="88"/>
      <c r="G5580" s="17"/>
      <c r="I5580" s="43"/>
      <c r="J5580" s="308"/>
      <c r="K5580" s="51"/>
      <c r="N5580" s="309"/>
      <c r="R5580" s="17"/>
      <c r="T5580" s="17"/>
      <c r="V5580" s="17"/>
      <c r="W5580" s="51"/>
    </row>
    <row r="5581">
      <c r="A5581" s="307"/>
      <c r="B5581" s="85"/>
      <c r="C5581" s="85"/>
      <c r="D5581" s="85"/>
      <c r="E5581" s="88"/>
      <c r="G5581" s="17"/>
      <c r="I5581" s="43"/>
      <c r="J5581" s="308"/>
      <c r="K5581" s="51"/>
      <c r="N5581" s="309"/>
      <c r="R5581" s="17"/>
      <c r="T5581" s="17"/>
      <c r="V5581" s="17"/>
      <c r="W5581" s="51"/>
    </row>
    <row r="5582">
      <c r="A5582" s="307"/>
      <c r="B5582" s="85"/>
      <c r="C5582" s="85"/>
      <c r="D5582" s="85"/>
      <c r="E5582" s="88"/>
      <c r="G5582" s="17"/>
      <c r="I5582" s="43"/>
      <c r="J5582" s="308"/>
      <c r="K5582" s="51"/>
      <c r="N5582" s="309"/>
      <c r="R5582" s="17"/>
      <c r="T5582" s="17"/>
      <c r="V5582" s="17"/>
      <c r="W5582" s="51"/>
    </row>
    <row r="5583">
      <c r="A5583" s="307"/>
      <c r="B5583" s="85"/>
      <c r="C5583" s="85"/>
      <c r="D5583" s="85"/>
      <c r="E5583" s="88"/>
      <c r="G5583" s="17"/>
      <c r="I5583" s="43"/>
      <c r="J5583" s="308"/>
      <c r="K5583" s="51"/>
      <c r="N5583" s="309"/>
      <c r="R5583" s="17"/>
      <c r="T5583" s="17"/>
      <c r="V5583" s="17"/>
      <c r="W5583" s="51"/>
    </row>
    <row r="5584">
      <c r="A5584" s="307"/>
      <c r="B5584" s="85"/>
      <c r="C5584" s="85"/>
      <c r="D5584" s="85"/>
      <c r="E5584" s="88"/>
      <c r="G5584" s="17"/>
      <c r="I5584" s="43"/>
      <c r="J5584" s="308"/>
      <c r="K5584" s="51"/>
      <c r="N5584" s="309"/>
      <c r="R5584" s="17"/>
      <c r="T5584" s="17"/>
      <c r="V5584" s="17"/>
      <c r="W5584" s="51"/>
    </row>
    <row r="5585">
      <c r="A5585" s="307"/>
      <c r="B5585" s="85"/>
      <c r="C5585" s="85"/>
      <c r="D5585" s="85"/>
      <c r="E5585" s="88"/>
      <c r="G5585" s="17"/>
      <c r="I5585" s="43"/>
      <c r="J5585" s="308"/>
      <c r="K5585" s="51"/>
      <c r="N5585" s="309"/>
      <c r="R5585" s="17"/>
      <c r="T5585" s="17"/>
      <c r="V5585" s="17"/>
      <c r="W5585" s="51"/>
    </row>
    <row r="5586">
      <c r="A5586" s="307"/>
      <c r="B5586" s="85"/>
      <c r="C5586" s="85"/>
      <c r="D5586" s="85"/>
      <c r="E5586" s="88"/>
      <c r="G5586" s="17"/>
      <c r="I5586" s="43"/>
      <c r="J5586" s="308"/>
      <c r="K5586" s="51"/>
      <c r="N5586" s="309"/>
      <c r="R5586" s="17"/>
      <c r="T5586" s="17"/>
      <c r="V5586" s="17"/>
      <c r="W5586" s="51"/>
    </row>
    <row r="5587">
      <c r="A5587" s="307"/>
      <c r="B5587" s="85"/>
      <c r="C5587" s="85"/>
      <c r="D5587" s="85"/>
      <c r="E5587" s="88"/>
      <c r="G5587" s="17"/>
      <c r="I5587" s="43"/>
      <c r="J5587" s="308"/>
      <c r="K5587" s="51"/>
      <c r="N5587" s="309"/>
      <c r="R5587" s="17"/>
      <c r="T5587" s="17"/>
      <c r="V5587" s="17"/>
      <c r="W5587" s="51"/>
    </row>
    <row r="5588">
      <c r="A5588" s="307"/>
      <c r="B5588" s="85"/>
      <c r="C5588" s="85"/>
      <c r="D5588" s="85"/>
      <c r="E5588" s="88"/>
      <c r="G5588" s="17"/>
      <c r="I5588" s="43"/>
      <c r="J5588" s="308"/>
      <c r="K5588" s="51"/>
      <c r="N5588" s="309"/>
      <c r="R5588" s="17"/>
      <c r="T5588" s="17"/>
      <c r="V5588" s="17"/>
      <c r="W5588" s="51"/>
    </row>
    <row r="5589">
      <c r="A5589" s="307"/>
      <c r="B5589" s="85"/>
      <c r="C5589" s="85"/>
      <c r="D5589" s="85"/>
      <c r="E5589" s="88"/>
      <c r="G5589" s="17"/>
      <c r="I5589" s="43"/>
      <c r="J5589" s="308"/>
      <c r="K5589" s="51"/>
      <c r="N5589" s="309"/>
      <c r="R5589" s="17"/>
      <c r="T5589" s="17"/>
      <c r="V5589" s="17"/>
      <c r="W5589" s="51"/>
    </row>
    <row r="5590">
      <c r="A5590" s="307"/>
      <c r="B5590" s="85"/>
      <c r="C5590" s="85"/>
      <c r="D5590" s="85"/>
      <c r="E5590" s="88"/>
      <c r="G5590" s="17"/>
      <c r="I5590" s="43"/>
      <c r="J5590" s="308"/>
      <c r="K5590" s="51"/>
      <c r="N5590" s="309"/>
      <c r="R5590" s="17"/>
      <c r="T5590" s="17"/>
      <c r="V5590" s="17"/>
      <c r="W5590" s="51"/>
    </row>
    <row r="5591">
      <c r="A5591" s="307"/>
      <c r="B5591" s="85"/>
      <c r="C5591" s="85"/>
      <c r="D5591" s="85"/>
      <c r="E5591" s="88"/>
      <c r="G5591" s="17"/>
      <c r="I5591" s="43"/>
      <c r="J5591" s="308"/>
      <c r="K5591" s="51"/>
      <c r="N5591" s="309"/>
      <c r="R5591" s="17"/>
      <c r="T5591" s="17"/>
      <c r="V5591" s="17"/>
      <c r="W5591" s="51"/>
    </row>
    <row r="5592">
      <c r="A5592" s="307"/>
      <c r="B5592" s="85"/>
      <c r="C5592" s="85"/>
      <c r="D5592" s="85"/>
      <c r="E5592" s="88"/>
      <c r="G5592" s="17"/>
      <c r="I5592" s="43"/>
      <c r="J5592" s="308"/>
      <c r="K5592" s="51"/>
      <c r="N5592" s="309"/>
      <c r="R5592" s="17"/>
      <c r="T5592" s="17"/>
      <c r="V5592" s="17"/>
      <c r="W5592" s="51"/>
    </row>
    <row r="5593">
      <c r="A5593" s="307"/>
      <c r="B5593" s="85"/>
      <c r="C5593" s="85"/>
      <c r="D5593" s="85"/>
      <c r="E5593" s="88"/>
      <c r="G5593" s="17"/>
      <c r="I5593" s="43"/>
      <c r="J5593" s="308"/>
      <c r="K5593" s="51"/>
      <c r="N5593" s="309"/>
      <c r="R5593" s="17"/>
      <c r="T5593" s="17"/>
      <c r="V5593" s="17"/>
      <c r="W5593" s="51"/>
    </row>
    <row r="5594">
      <c r="A5594" s="307"/>
      <c r="B5594" s="85"/>
      <c r="C5594" s="85"/>
      <c r="D5594" s="85"/>
      <c r="E5594" s="88"/>
      <c r="G5594" s="17"/>
      <c r="I5594" s="43"/>
      <c r="J5594" s="308"/>
      <c r="K5594" s="51"/>
      <c r="N5594" s="309"/>
      <c r="R5594" s="17"/>
      <c r="T5594" s="17"/>
      <c r="V5594" s="17"/>
      <c r="W5594" s="51"/>
    </row>
    <row r="5595">
      <c r="A5595" s="307"/>
      <c r="B5595" s="85"/>
      <c r="C5595" s="85"/>
      <c r="D5595" s="85"/>
      <c r="E5595" s="88"/>
      <c r="G5595" s="17"/>
      <c r="I5595" s="43"/>
      <c r="J5595" s="308"/>
      <c r="K5595" s="51"/>
      <c r="N5595" s="309"/>
      <c r="R5595" s="17"/>
      <c r="T5595" s="17"/>
      <c r="V5595" s="17"/>
      <c r="W5595" s="51"/>
    </row>
    <row r="5596">
      <c r="A5596" s="307"/>
      <c r="B5596" s="85"/>
      <c r="C5596" s="85"/>
      <c r="D5596" s="85"/>
      <c r="E5596" s="88"/>
      <c r="G5596" s="17"/>
      <c r="I5596" s="43"/>
      <c r="J5596" s="308"/>
      <c r="K5596" s="51"/>
      <c r="N5596" s="309"/>
      <c r="R5596" s="17"/>
      <c r="T5596" s="17"/>
      <c r="V5596" s="17"/>
      <c r="W5596" s="51"/>
    </row>
    <row r="5597">
      <c r="A5597" s="307"/>
      <c r="B5597" s="85"/>
      <c r="C5597" s="85"/>
      <c r="D5597" s="85"/>
      <c r="E5597" s="88"/>
      <c r="G5597" s="17"/>
      <c r="I5597" s="43"/>
      <c r="J5597" s="308"/>
      <c r="K5597" s="51"/>
      <c r="N5597" s="309"/>
      <c r="R5597" s="17"/>
      <c r="T5597" s="17"/>
      <c r="V5597" s="17"/>
      <c r="W5597" s="51"/>
    </row>
    <row r="5598">
      <c r="A5598" s="307"/>
      <c r="B5598" s="85"/>
      <c r="C5598" s="85"/>
      <c r="D5598" s="85"/>
      <c r="E5598" s="88"/>
      <c r="G5598" s="17"/>
      <c r="I5598" s="43"/>
      <c r="J5598" s="308"/>
      <c r="K5598" s="51"/>
      <c r="N5598" s="309"/>
      <c r="R5598" s="17"/>
      <c r="T5598" s="17"/>
      <c r="V5598" s="17"/>
      <c r="W5598" s="51"/>
    </row>
    <row r="5599">
      <c r="A5599" s="307"/>
      <c r="B5599" s="85"/>
      <c r="C5599" s="85"/>
      <c r="D5599" s="85"/>
      <c r="E5599" s="88"/>
      <c r="G5599" s="17"/>
      <c r="I5599" s="43"/>
      <c r="J5599" s="308"/>
      <c r="K5599" s="51"/>
      <c r="N5599" s="309"/>
      <c r="R5599" s="17"/>
      <c r="T5599" s="17"/>
      <c r="V5599" s="17"/>
      <c r="W5599" s="51"/>
    </row>
    <row r="5600">
      <c r="A5600" s="307"/>
      <c r="B5600" s="85"/>
      <c r="C5600" s="85"/>
      <c r="D5600" s="85"/>
      <c r="E5600" s="88"/>
      <c r="G5600" s="17"/>
      <c r="I5600" s="43"/>
      <c r="J5600" s="308"/>
      <c r="K5600" s="51"/>
      <c r="N5600" s="309"/>
      <c r="R5600" s="17"/>
      <c r="T5600" s="17"/>
      <c r="V5600" s="17"/>
      <c r="W5600" s="51"/>
    </row>
    <row r="5601">
      <c r="A5601" s="307"/>
      <c r="B5601" s="85"/>
      <c r="C5601" s="85"/>
      <c r="D5601" s="85"/>
      <c r="E5601" s="88"/>
      <c r="G5601" s="17"/>
      <c r="I5601" s="43"/>
      <c r="J5601" s="308"/>
      <c r="K5601" s="51"/>
      <c r="N5601" s="309"/>
      <c r="R5601" s="17"/>
      <c r="T5601" s="17"/>
      <c r="V5601" s="17"/>
      <c r="W5601" s="51"/>
    </row>
    <row r="5602">
      <c r="A5602" s="307"/>
      <c r="B5602" s="85"/>
      <c r="C5602" s="85"/>
      <c r="D5602" s="85"/>
      <c r="E5602" s="88"/>
      <c r="G5602" s="17"/>
      <c r="I5602" s="43"/>
      <c r="J5602" s="308"/>
      <c r="K5602" s="51"/>
      <c r="N5602" s="309"/>
      <c r="R5602" s="17"/>
      <c r="T5602" s="17"/>
      <c r="V5602" s="17"/>
      <c r="W5602" s="51"/>
    </row>
    <row r="5603">
      <c r="A5603" s="307"/>
      <c r="B5603" s="85"/>
      <c r="C5603" s="85"/>
      <c r="D5603" s="85"/>
      <c r="E5603" s="88"/>
      <c r="G5603" s="17"/>
      <c r="I5603" s="43"/>
      <c r="J5603" s="308"/>
      <c r="K5603" s="51"/>
      <c r="N5603" s="309"/>
      <c r="R5603" s="17"/>
      <c r="T5603" s="17"/>
      <c r="V5603" s="17"/>
      <c r="W5603" s="51"/>
    </row>
    <row r="5604">
      <c r="A5604" s="307"/>
      <c r="B5604" s="85"/>
      <c r="C5604" s="85"/>
      <c r="D5604" s="85"/>
      <c r="E5604" s="88"/>
      <c r="G5604" s="17"/>
      <c r="I5604" s="43"/>
      <c r="J5604" s="308"/>
      <c r="K5604" s="51"/>
      <c r="N5604" s="309"/>
      <c r="R5604" s="17"/>
      <c r="T5604" s="17"/>
      <c r="V5604" s="17"/>
      <c r="W5604" s="51"/>
    </row>
    <row r="5605">
      <c r="A5605" s="307"/>
      <c r="B5605" s="85"/>
      <c r="C5605" s="85"/>
      <c r="D5605" s="85"/>
      <c r="E5605" s="88"/>
      <c r="G5605" s="17"/>
      <c r="I5605" s="43"/>
      <c r="J5605" s="308"/>
      <c r="K5605" s="51"/>
      <c r="N5605" s="309"/>
      <c r="R5605" s="17"/>
      <c r="T5605" s="17"/>
      <c r="V5605" s="17"/>
      <c r="W5605" s="51"/>
    </row>
    <row r="5606">
      <c r="A5606" s="307"/>
      <c r="B5606" s="85"/>
      <c r="C5606" s="85"/>
      <c r="D5606" s="85"/>
      <c r="E5606" s="88"/>
      <c r="G5606" s="17"/>
      <c r="I5606" s="43"/>
      <c r="J5606" s="308"/>
      <c r="K5606" s="51"/>
      <c r="N5606" s="309"/>
      <c r="R5606" s="17"/>
      <c r="T5606" s="17"/>
      <c r="V5606" s="17"/>
      <c r="W5606" s="51"/>
    </row>
    <row r="5607">
      <c r="A5607" s="307"/>
      <c r="B5607" s="85"/>
      <c r="C5607" s="85"/>
      <c r="D5607" s="85"/>
      <c r="E5607" s="88"/>
      <c r="G5607" s="17"/>
      <c r="I5607" s="43"/>
      <c r="J5607" s="308"/>
      <c r="K5607" s="51"/>
      <c r="N5607" s="309"/>
      <c r="R5607" s="17"/>
      <c r="T5607" s="17"/>
      <c r="V5607" s="17"/>
      <c r="W5607" s="51"/>
    </row>
    <row r="5608">
      <c r="A5608" s="307"/>
      <c r="B5608" s="85"/>
      <c r="C5608" s="85"/>
      <c r="D5608" s="85"/>
      <c r="E5608" s="88"/>
      <c r="G5608" s="17"/>
      <c r="I5608" s="43"/>
      <c r="J5608" s="308"/>
      <c r="K5608" s="51"/>
      <c r="N5608" s="309"/>
      <c r="R5608" s="17"/>
      <c r="T5608" s="17"/>
      <c r="V5608" s="17"/>
      <c r="W5608" s="51"/>
    </row>
    <row r="5609">
      <c r="A5609" s="307"/>
      <c r="B5609" s="85"/>
      <c r="C5609" s="85"/>
      <c r="D5609" s="85"/>
      <c r="E5609" s="88"/>
      <c r="G5609" s="17"/>
      <c r="I5609" s="43"/>
      <c r="J5609" s="308"/>
      <c r="K5609" s="51"/>
      <c r="N5609" s="309"/>
      <c r="R5609" s="17"/>
      <c r="T5609" s="17"/>
      <c r="V5609" s="17"/>
      <c r="W5609" s="51"/>
    </row>
    <row r="5610">
      <c r="A5610" s="307"/>
      <c r="B5610" s="85"/>
      <c r="C5610" s="85"/>
      <c r="D5610" s="85"/>
      <c r="E5610" s="88"/>
      <c r="G5610" s="17"/>
      <c r="I5610" s="43"/>
      <c r="J5610" s="308"/>
      <c r="K5610" s="51"/>
      <c r="N5610" s="309"/>
      <c r="R5610" s="17"/>
      <c r="T5610" s="17"/>
      <c r="V5610" s="17"/>
      <c r="W5610" s="51"/>
    </row>
    <row r="5611">
      <c r="A5611" s="307"/>
      <c r="B5611" s="85"/>
      <c r="C5611" s="85"/>
      <c r="D5611" s="85"/>
      <c r="E5611" s="88"/>
      <c r="G5611" s="17"/>
      <c r="I5611" s="43"/>
      <c r="J5611" s="308"/>
      <c r="K5611" s="51"/>
      <c r="N5611" s="309"/>
      <c r="R5611" s="17"/>
      <c r="T5611" s="17"/>
      <c r="V5611" s="17"/>
      <c r="W5611" s="51"/>
    </row>
    <row r="5612">
      <c r="A5612" s="307"/>
      <c r="B5612" s="85"/>
      <c r="C5612" s="85"/>
      <c r="D5612" s="85"/>
      <c r="E5612" s="88"/>
      <c r="G5612" s="17"/>
      <c r="I5612" s="43"/>
      <c r="J5612" s="308"/>
      <c r="K5612" s="51"/>
      <c r="N5612" s="309"/>
      <c r="R5612" s="17"/>
      <c r="T5612" s="17"/>
      <c r="V5612" s="17"/>
      <c r="W5612" s="51"/>
    </row>
    <row r="5613">
      <c r="A5613" s="307"/>
      <c r="B5613" s="85"/>
      <c r="C5613" s="85"/>
      <c r="D5613" s="85"/>
      <c r="E5613" s="88"/>
      <c r="G5613" s="17"/>
      <c r="I5613" s="43"/>
      <c r="J5613" s="308"/>
      <c r="K5613" s="51"/>
      <c r="N5613" s="309"/>
      <c r="R5613" s="17"/>
      <c r="T5613" s="17"/>
      <c r="V5613" s="17"/>
      <c r="W5613" s="51"/>
    </row>
    <row r="5614">
      <c r="A5614" s="307"/>
      <c r="B5614" s="85"/>
      <c r="C5614" s="85"/>
      <c r="D5614" s="85"/>
      <c r="E5614" s="88"/>
      <c r="G5614" s="17"/>
      <c r="I5614" s="43"/>
      <c r="J5614" s="308"/>
      <c r="K5614" s="51"/>
      <c r="N5614" s="309"/>
      <c r="R5614" s="17"/>
      <c r="T5614" s="17"/>
      <c r="V5614" s="17"/>
      <c r="W5614" s="51"/>
    </row>
    <row r="5615">
      <c r="A5615" s="307"/>
      <c r="B5615" s="85"/>
      <c r="C5615" s="85"/>
      <c r="D5615" s="85"/>
      <c r="E5615" s="88"/>
      <c r="G5615" s="17"/>
      <c r="I5615" s="43"/>
      <c r="J5615" s="308"/>
      <c r="K5615" s="51"/>
      <c r="N5615" s="309"/>
      <c r="R5615" s="17"/>
      <c r="T5615" s="17"/>
      <c r="V5615" s="17"/>
      <c r="W5615" s="51"/>
    </row>
    <row r="5616">
      <c r="A5616" s="307"/>
      <c r="B5616" s="85"/>
      <c r="C5616" s="85"/>
      <c r="D5616" s="85"/>
      <c r="E5616" s="88"/>
      <c r="G5616" s="17"/>
      <c r="I5616" s="43"/>
      <c r="J5616" s="308"/>
      <c r="K5616" s="51"/>
      <c r="N5616" s="309"/>
      <c r="R5616" s="17"/>
      <c r="T5616" s="17"/>
      <c r="V5616" s="17"/>
      <c r="W5616" s="51"/>
    </row>
    <row r="5617">
      <c r="A5617" s="307"/>
      <c r="B5617" s="85"/>
      <c r="C5617" s="85"/>
      <c r="D5617" s="85"/>
      <c r="E5617" s="88"/>
      <c r="G5617" s="17"/>
      <c r="I5617" s="43"/>
      <c r="J5617" s="308"/>
      <c r="K5617" s="51"/>
      <c r="N5617" s="309"/>
      <c r="R5617" s="17"/>
      <c r="T5617" s="17"/>
      <c r="V5617" s="17"/>
      <c r="W5617" s="51"/>
    </row>
    <row r="5618">
      <c r="A5618" s="307"/>
      <c r="B5618" s="85"/>
      <c r="C5618" s="85"/>
      <c r="D5618" s="85"/>
      <c r="E5618" s="88"/>
      <c r="G5618" s="17"/>
      <c r="I5618" s="43"/>
      <c r="J5618" s="308"/>
      <c r="K5618" s="51"/>
      <c r="N5618" s="309"/>
      <c r="R5618" s="17"/>
      <c r="T5618" s="17"/>
      <c r="V5618" s="17"/>
      <c r="W5618" s="51"/>
    </row>
    <row r="5619">
      <c r="A5619" s="307"/>
      <c r="B5619" s="85"/>
      <c r="C5619" s="85"/>
      <c r="D5619" s="85"/>
      <c r="E5619" s="88"/>
      <c r="G5619" s="17"/>
      <c r="I5619" s="43"/>
      <c r="J5619" s="308"/>
      <c r="K5619" s="51"/>
      <c r="N5619" s="309"/>
      <c r="R5619" s="17"/>
      <c r="T5619" s="17"/>
      <c r="V5619" s="17"/>
      <c r="W5619" s="51"/>
    </row>
    <row r="5620">
      <c r="A5620" s="307"/>
      <c r="B5620" s="85"/>
      <c r="C5620" s="85"/>
      <c r="D5620" s="85"/>
      <c r="E5620" s="88"/>
      <c r="G5620" s="17"/>
      <c r="I5620" s="43"/>
      <c r="J5620" s="308"/>
      <c r="K5620" s="51"/>
      <c r="N5620" s="309"/>
      <c r="R5620" s="17"/>
      <c r="T5620" s="17"/>
      <c r="V5620" s="17"/>
      <c r="W5620" s="51"/>
    </row>
    <row r="5621">
      <c r="A5621" s="307"/>
      <c r="B5621" s="85"/>
      <c r="C5621" s="85"/>
      <c r="D5621" s="85"/>
      <c r="E5621" s="88"/>
      <c r="G5621" s="17"/>
      <c r="I5621" s="43"/>
      <c r="J5621" s="308"/>
      <c r="K5621" s="51"/>
      <c r="N5621" s="309"/>
      <c r="R5621" s="17"/>
      <c r="T5621" s="17"/>
      <c r="V5621" s="17"/>
      <c r="W5621" s="51"/>
    </row>
    <row r="5622">
      <c r="A5622" s="307"/>
      <c r="B5622" s="85"/>
      <c r="C5622" s="85"/>
      <c r="D5622" s="85"/>
      <c r="E5622" s="88"/>
      <c r="G5622" s="17"/>
      <c r="I5622" s="43"/>
      <c r="J5622" s="308"/>
      <c r="K5622" s="51"/>
      <c r="N5622" s="309"/>
      <c r="R5622" s="17"/>
      <c r="T5622" s="17"/>
      <c r="V5622" s="17"/>
      <c r="W5622" s="51"/>
    </row>
    <row r="5623">
      <c r="A5623" s="307"/>
      <c r="B5623" s="85"/>
      <c r="C5623" s="85"/>
      <c r="D5623" s="85"/>
      <c r="E5623" s="88"/>
      <c r="G5623" s="17"/>
      <c r="I5623" s="43"/>
      <c r="J5623" s="308"/>
      <c r="K5623" s="51"/>
      <c r="N5623" s="309"/>
      <c r="R5623" s="17"/>
      <c r="T5623" s="17"/>
      <c r="V5623" s="17"/>
      <c r="W5623" s="51"/>
    </row>
    <row r="5624">
      <c r="A5624" s="307"/>
      <c r="B5624" s="85"/>
      <c r="C5624" s="85"/>
      <c r="D5624" s="85"/>
      <c r="E5624" s="88"/>
      <c r="G5624" s="17"/>
      <c r="I5624" s="43"/>
      <c r="J5624" s="308"/>
      <c r="K5624" s="51"/>
      <c r="N5624" s="309"/>
      <c r="R5624" s="17"/>
      <c r="T5624" s="17"/>
      <c r="V5624" s="17"/>
      <c r="W5624" s="51"/>
    </row>
    <row r="5625">
      <c r="A5625" s="307"/>
      <c r="B5625" s="85"/>
      <c r="C5625" s="85"/>
      <c r="D5625" s="85"/>
      <c r="E5625" s="88"/>
      <c r="G5625" s="17"/>
      <c r="I5625" s="43"/>
      <c r="J5625" s="308"/>
      <c r="K5625" s="51"/>
      <c r="N5625" s="309"/>
      <c r="R5625" s="17"/>
      <c r="T5625" s="17"/>
      <c r="V5625" s="17"/>
      <c r="W5625" s="51"/>
    </row>
    <row r="5626">
      <c r="A5626" s="307"/>
      <c r="B5626" s="85"/>
      <c r="C5626" s="85"/>
      <c r="D5626" s="85"/>
      <c r="E5626" s="88"/>
      <c r="G5626" s="17"/>
      <c r="I5626" s="43"/>
      <c r="J5626" s="308"/>
      <c r="K5626" s="51"/>
      <c r="N5626" s="309"/>
      <c r="R5626" s="17"/>
      <c r="T5626" s="17"/>
      <c r="V5626" s="17"/>
      <c r="W5626" s="51"/>
    </row>
    <row r="5627">
      <c r="A5627" s="307"/>
      <c r="B5627" s="85"/>
      <c r="C5627" s="85"/>
      <c r="D5627" s="85"/>
      <c r="E5627" s="88"/>
      <c r="G5627" s="17"/>
      <c r="I5627" s="43"/>
      <c r="J5627" s="308"/>
      <c r="K5627" s="51"/>
      <c r="N5627" s="309"/>
      <c r="R5627" s="17"/>
      <c r="T5627" s="17"/>
      <c r="V5627" s="17"/>
      <c r="W5627" s="51"/>
    </row>
    <row r="5628">
      <c r="A5628" s="307"/>
      <c r="B5628" s="85"/>
      <c r="C5628" s="85"/>
      <c r="D5628" s="85"/>
      <c r="E5628" s="88"/>
      <c r="G5628" s="17"/>
      <c r="I5628" s="43"/>
      <c r="J5628" s="308"/>
      <c r="K5628" s="51"/>
      <c r="N5628" s="309"/>
      <c r="R5628" s="17"/>
      <c r="T5628" s="17"/>
      <c r="V5628" s="17"/>
      <c r="W5628" s="51"/>
    </row>
    <row r="5629">
      <c r="A5629" s="307"/>
      <c r="B5629" s="85"/>
      <c r="C5629" s="85"/>
      <c r="D5629" s="85"/>
      <c r="E5629" s="88"/>
      <c r="G5629" s="17"/>
      <c r="I5629" s="43"/>
      <c r="J5629" s="308"/>
      <c r="K5629" s="51"/>
      <c r="N5629" s="309"/>
      <c r="R5629" s="17"/>
      <c r="T5629" s="17"/>
      <c r="V5629" s="17"/>
      <c r="W5629" s="51"/>
    </row>
    <row r="5630">
      <c r="A5630" s="307"/>
      <c r="B5630" s="85"/>
      <c r="C5630" s="85"/>
      <c r="D5630" s="85"/>
      <c r="E5630" s="88"/>
      <c r="G5630" s="17"/>
      <c r="I5630" s="43"/>
      <c r="J5630" s="308"/>
      <c r="K5630" s="51"/>
      <c r="N5630" s="309"/>
      <c r="R5630" s="17"/>
      <c r="T5630" s="17"/>
      <c r="V5630" s="17"/>
      <c r="W5630" s="51"/>
    </row>
    <row r="5631">
      <c r="A5631" s="307"/>
      <c r="B5631" s="85"/>
      <c r="C5631" s="85"/>
      <c r="D5631" s="85"/>
      <c r="E5631" s="88"/>
      <c r="G5631" s="17"/>
      <c r="I5631" s="43"/>
      <c r="J5631" s="308"/>
      <c r="K5631" s="51"/>
      <c r="N5631" s="309"/>
      <c r="R5631" s="17"/>
      <c r="T5631" s="17"/>
      <c r="V5631" s="17"/>
      <c r="W5631" s="51"/>
    </row>
    <row r="5632">
      <c r="A5632" s="307"/>
      <c r="B5632" s="85"/>
      <c r="C5632" s="85"/>
      <c r="D5632" s="85"/>
      <c r="E5632" s="88"/>
      <c r="G5632" s="17"/>
      <c r="I5632" s="43"/>
      <c r="J5632" s="308"/>
      <c r="K5632" s="51"/>
      <c r="N5632" s="309"/>
      <c r="R5632" s="17"/>
      <c r="T5632" s="17"/>
      <c r="V5632" s="17"/>
      <c r="W5632" s="51"/>
    </row>
    <row r="5633">
      <c r="A5633" s="307"/>
      <c r="B5633" s="85"/>
      <c r="C5633" s="85"/>
      <c r="D5633" s="85"/>
      <c r="E5633" s="88"/>
      <c r="G5633" s="17"/>
      <c r="I5633" s="43"/>
      <c r="J5633" s="308"/>
      <c r="K5633" s="51"/>
      <c r="N5633" s="309"/>
      <c r="R5633" s="17"/>
      <c r="T5633" s="17"/>
      <c r="V5633" s="17"/>
      <c r="W5633" s="51"/>
    </row>
    <row r="5634">
      <c r="A5634" s="307"/>
      <c r="B5634" s="85"/>
      <c r="C5634" s="85"/>
      <c r="D5634" s="85"/>
      <c r="E5634" s="88"/>
      <c r="G5634" s="17"/>
      <c r="I5634" s="43"/>
      <c r="J5634" s="308"/>
      <c r="K5634" s="51"/>
      <c r="N5634" s="309"/>
      <c r="R5634" s="17"/>
      <c r="T5634" s="17"/>
      <c r="V5634" s="17"/>
      <c r="W5634" s="51"/>
    </row>
    <row r="5635">
      <c r="A5635" s="307"/>
      <c r="B5635" s="85"/>
      <c r="C5635" s="85"/>
      <c r="D5635" s="85"/>
      <c r="E5635" s="88"/>
      <c r="G5635" s="17"/>
      <c r="I5635" s="43"/>
      <c r="J5635" s="308"/>
      <c r="K5635" s="51"/>
      <c r="N5635" s="309"/>
      <c r="R5635" s="17"/>
      <c r="T5635" s="17"/>
      <c r="V5635" s="17"/>
      <c r="W5635" s="51"/>
    </row>
    <row r="5636">
      <c r="A5636" s="307"/>
      <c r="B5636" s="85"/>
      <c r="C5636" s="85"/>
      <c r="D5636" s="85"/>
      <c r="E5636" s="88"/>
      <c r="G5636" s="17"/>
      <c r="I5636" s="43"/>
      <c r="J5636" s="308"/>
      <c r="K5636" s="51"/>
      <c r="N5636" s="309"/>
      <c r="R5636" s="17"/>
      <c r="T5636" s="17"/>
      <c r="V5636" s="17"/>
      <c r="W5636" s="51"/>
    </row>
    <row r="5637">
      <c r="A5637" s="307"/>
      <c r="B5637" s="85"/>
      <c r="C5637" s="85"/>
      <c r="D5637" s="85"/>
      <c r="E5637" s="88"/>
      <c r="G5637" s="17"/>
      <c r="I5637" s="43"/>
      <c r="J5637" s="308"/>
      <c r="K5637" s="51"/>
      <c r="N5637" s="309"/>
      <c r="R5637" s="17"/>
      <c r="T5637" s="17"/>
      <c r="V5637" s="17"/>
      <c r="W5637" s="51"/>
    </row>
    <row r="5638">
      <c r="A5638" s="307"/>
      <c r="B5638" s="85"/>
      <c r="C5638" s="85"/>
      <c r="D5638" s="85"/>
      <c r="E5638" s="88"/>
      <c r="G5638" s="17"/>
      <c r="I5638" s="43"/>
      <c r="J5638" s="308"/>
      <c r="K5638" s="51"/>
      <c r="N5638" s="309"/>
      <c r="R5638" s="17"/>
      <c r="T5638" s="17"/>
      <c r="V5638" s="17"/>
      <c r="W5638" s="51"/>
    </row>
    <row r="5639">
      <c r="A5639" s="307"/>
      <c r="B5639" s="85"/>
      <c r="C5639" s="85"/>
      <c r="D5639" s="85"/>
      <c r="E5639" s="88"/>
      <c r="G5639" s="17"/>
      <c r="I5639" s="43"/>
      <c r="J5639" s="308"/>
      <c r="K5639" s="51"/>
      <c r="N5639" s="309"/>
      <c r="R5639" s="17"/>
      <c r="T5639" s="17"/>
      <c r="V5639" s="17"/>
      <c r="W5639" s="51"/>
    </row>
    <row r="5640">
      <c r="A5640" s="307"/>
      <c r="B5640" s="85"/>
      <c r="C5640" s="85"/>
      <c r="D5640" s="85"/>
      <c r="E5640" s="88"/>
      <c r="G5640" s="17"/>
      <c r="I5640" s="43"/>
      <c r="J5640" s="308"/>
      <c r="K5640" s="51"/>
      <c r="N5640" s="309"/>
      <c r="R5640" s="17"/>
      <c r="T5640" s="17"/>
      <c r="V5640" s="17"/>
      <c r="W5640" s="51"/>
    </row>
    <row r="5641">
      <c r="A5641" s="307"/>
      <c r="B5641" s="85"/>
      <c r="C5641" s="85"/>
      <c r="D5641" s="85"/>
      <c r="E5641" s="88"/>
      <c r="G5641" s="17"/>
      <c r="I5641" s="43"/>
      <c r="J5641" s="308"/>
      <c r="K5641" s="51"/>
      <c r="N5641" s="309"/>
      <c r="R5641" s="17"/>
      <c r="T5641" s="17"/>
      <c r="V5641" s="17"/>
      <c r="W5641" s="51"/>
    </row>
    <row r="5642">
      <c r="A5642" s="307"/>
      <c r="B5642" s="85"/>
      <c r="C5642" s="85"/>
      <c r="D5642" s="85"/>
      <c r="E5642" s="88"/>
      <c r="G5642" s="17"/>
      <c r="I5642" s="43"/>
      <c r="J5642" s="308"/>
      <c r="K5642" s="51"/>
      <c r="N5642" s="309"/>
      <c r="R5642" s="17"/>
      <c r="T5642" s="17"/>
      <c r="V5642" s="17"/>
      <c r="W5642" s="51"/>
    </row>
    <row r="5643">
      <c r="A5643" s="307"/>
      <c r="B5643" s="85"/>
      <c r="C5643" s="85"/>
      <c r="D5643" s="85"/>
      <c r="E5643" s="88"/>
      <c r="G5643" s="17"/>
      <c r="I5643" s="43"/>
      <c r="J5643" s="308"/>
      <c r="K5643" s="51"/>
      <c r="N5643" s="309"/>
      <c r="R5643" s="17"/>
      <c r="T5643" s="17"/>
      <c r="V5643" s="17"/>
      <c r="W5643" s="51"/>
    </row>
    <row r="5644">
      <c r="A5644" s="307"/>
      <c r="B5644" s="85"/>
      <c r="C5644" s="85"/>
      <c r="D5644" s="85"/>
      <c r="E5644" s="88"/>
      <c r="G5644" s="17"/>
      <c r="I5644" s="43"/>
      <c r="J5644" s="308"/>
      <c r="K5644" s="51"/>
      <c r="N5644" s="309"/>
      <c r="R5644" s="17"/>
      <c r="T5644" s="17"/>
      <c r="V5644" s="17"/>
      <c r="W5644" s="51"/>
    </row>
    <row r="5645">
      <c r="A5645" s="307"/>
      <c r="B5645" s="85"/>
      <c r="C5645" s="85"/>
      <c r="D5645" s="85"/>
      <c r="E5645" s="88"/>
      <c r="G5645" s="17"/>
      <c r="I5645" s="43"/>
      <c r="J5645" s="308"/>
      <c r="K5645" s="51"/>
      <c r="N5645" s="309"/>
      <c r="R5645" s="17"/>
      <c r="T5645" s="17"/>
      <c r="V5645" s="17"/>
      <c r="W5645" s="51"/>
    </row>
    <row r="5646">
      <c r="A5646" s="307"/>
      <c r="B5646" s="85"/>
      <c r="C5646" s="85"/>
      <c r="D5646" s="85"/>
      <c r="E5646" s="88"/>
      <c r="G5646" s="17"/>
      <c r="I5646" s="43"/>
      <c r="J5646" s="308"/>
      <c r="K5646" s="51"/>
      <c r="N5646" s="309"/>
      <c r="R5646" s="17"/>
      <c r="T5646" s="17"/>
      <c r="V5646" s="17"/>
      <c r="W5646" s="51"/>
    </row>
    <row r="5647">
      <c r="A5647" s="307"/>
      <c r="B5647" s="85"/>
      <c r="C5647" s="85"/>
      <c r="D5647" s="85"/>
      <c r="E5647" s="88"/>
      <c r="G5647" s="17"/>
      <c r="I5647" s="43"/>
      <c r="J5647" s="308"/>
      <c r="K5647" s="51"/>
      <c r="N5647" s="309"/>
      <c r="R5647" s="17"/>
      <c r="T5647" s="17"/>
      <c r="V5647" s="17"/>
      <c r="W5647" s="51"/>
    </row>
    <row r="5648">
      <c r="A5648" s="307"/>
      <c r="B5648" s="85"/>
      <c r="C5648" s="85"/>
      <c r="D5648" s="85"/>
      <c r="E5648" s="88"/>
      <c r="G5648" s="17"/>
      <c r="I5648" s="43"/>
      <c r="J5648" s="308"/>
      <c r="K5648" s="51"/>
      <c r="N5648" s="309"/>
      <c r="R5648" s="17"/>
      <c r="T5648" s="17"/>
      <c r="V5648" s="17"/>
      <c r="W5648" s="51"/>
    </row>
    <row r="5649">
      <c r="A5649" s="307"/>
      <c r="B5649" s="85"/>
      <c r="C5649" s="85"/>
      <c r="D5649" s="85"/>
      <c r="E5649" s="88"/>
      <c r="G5649" s="17"/>
      <c r="I5649" s="43"/>
      <c r="J5649" s="308"/>
      <c r="K5649" s="51"/>
      <c r="N5649" s="309"/>
      <c r="R5649" s="17"/>
      <c r="T5649" s="17"/>
      <c r="V5649" s="17"/>
      <c r="W5649" s="51"/>
    </row>
    <row r="5650">
      <c r="A5650" s="307"/>
      <c r="B5650" s="85"/>
      <c r="C5650" s="85"/>
      <c r="D5650" s="85"/>
      <c r="E5650" s="88"/>
      <c r="G5650" s="17"/>
      <c r="I5650" s="43"/>
      <c r="J5650" s="308"/>
      <c r="K5650" s="51"/>
      <c r="N5650" s="309"/>
      <c r="R5650" s="17"/>
      <c r="T5650" s="17"/>
      <c r="V5650" s="17"/>
      <c r="W5650" s="51"/>
    </row>
    <row r="5651">
      <c r="A5651" s="307"/>
      <c r="B5651" s="85"/>
      <c r="C5651" s="85"/>
      <c r="D5651" s="85"/>
      <c r="E5651" s="88"/>
      <c r="G5651" s="17"/>
      <c r="I5651" s="43"/>
      <c r="J5651" s="308"/>
      <c r="K5651" s="51"/>
      <c r="N5651" s="309"/>
      <c r="R5651" s="17"/>
      <c r="T5651" s="17"/>
      <c r="V5651" s="17"/>
      <c r="W5651" s="51"/>
    </row>
    <row r="5652">
      <c r="A5652" s="307"/>
      <c r="B5652" s="85"/>
      <c r="C5652" s="85"/>
      <c r="D5652" s="85"/>
      <c r="E5652" s="88"/>
      <c r="G5652" s="17"/>
      <c r="I5652" s="43"/>
      <c r="J5652" s="308"/>
      <c r="K5652" s="51"/>
      <c r="N5652" s="309"/>
      <c r="R5652" s="17"/>
      <c r="T5652" s="17"/>
      <c r="V5652" s="17"/>
      <c r="W5652" s="51"/>
    </row>
    <row r="5653">
      <c r="A5653" s="307"/>
      <c r="B5653" s="85"/>
      <c r="C5653" s="85"/>
      <c r="D5653" s="85"/>
      <c r="E5653" s="88"/>
      <c r="G5653" s="17"/>
      <c r="I5653" s="43"/>
      <c r="J5653" s="308"/>
      <c r="K5653" s="51"/>
      <c r="N5653" s="309"/>
      <c r="R5653" s="17"/>
      <c r="T5653" s="17"/>
      <c r="V5653" s="17"/>
      <c r="W5653" s="51"/>
    </row>
    <row r="5654">
      <c r="A5654" s="307"/>
      <c r="B5654" s="85"/>
      <c r="C5654" s="85"/>
      <c r="D5654" s="85"/>
      <c r="E5654" s="88"/>
      <c r="G5654" s="17"/>
      <c r="I5654" s="43"/>
      <c r="J5654" s="308"/>
      <c r="K5654" s="51"/>
      <c r="N5654" s="309"/>
      <c r="R5654" s="17"/>
      <c r="T5654" s="17"/>
      <c r="V5654" s="17"/>
      <c r="W5654" s="51"/>
    </row>
    <row r="5655">
      <c r="A5655" s="307"/>
      <c r="B5655" s="85"/>
      <c r="C5655" s="85"/>
      <c r="D5655" s="85"/>
      <c r="E5655" s="88"/>
      <c r="G5655" s="17"/>
      <c r="I5655" s="43"/>
      <c r="J5655" s="308"/>
      <c r="K5655" s="51"/>
      <c r="N5655" s="309"/>
      <c r="R5655" s="17"/>
      <c r="T5655" s="17"/>
      <c r="V5655" s="17"/>
      <c r="W5655" s="51"/>
    </row>
    <row r="5656">
      <c r="A5656" s="307"/>
      <c r="B5656" s="85"/>
      <c r="C5656" s="85"/>
      <c r="D5656" s="85"/>
      <c r="E5656" s="88"/>
      <c r="G5656" s="17"/>
      <c r="I5656" s="43"/>
      <c r="J5656" s="308"/>
      <c r="K5656" s="51"/>
      <c r="N5656" s="309"/>
      <c r="R5656" s="17"/>
      <c r="T5656" s="17"/>
      <c r="V5656" s="17"/>
      <c r="W5656" s="51"/>
    </row>
    <row r="5657">
      <c r="A5657" s="307"/>
      <c r="B5657" s="85"/>
      <c r="C5657" s="85"/>
      <c r="D5657" s="85"/>
      <c r="E5657" s="88"/>
      <c r="G5657" s="17"/>
      <c r="I5657" s="43"/>
      <c r="J5657" s="308"/>
      <c r="K5657" s="51"/>
      <c r="N5657" s="309"/>
      <c r="R5657" s="17"/>
      <c r="T5657" s="17"/>
      <c r="V5657" s="17"/>
      <c r="W5657" s="51"/>
    </row>
    <row r="5658">
      <c r="A5658" s="307"/>
      <c r="B5658" s="85"/>
      <c r="C5658" s="85"/>
      <c r="D5658" s="85"/>
      <c r="E5658" s="88"/>
      <c r="G5658" s="17"/>
      <c r="I5658" s="43"/>
      <c r="J5658" s="308"/>
      <c r="K5658" s="51"/>
      <c r="N5658" s="309"/>
      <c r="R5658" s="17"/>
      <c r="T5658" s="17"/>
      <c r="V5658" s="17"/>
      <c r="W5658" s="51"/>
    </row>
    <row r="5659">
      <c r="A5659" s="307"/>
      <c r="B5659" s="85"/>
      <c r="C5659" s="85"/>
      <c r="D5659" s="85"/>
      <c r="E5659" s="88"/>
      <c r="G5659" s="17"/>
      <c r="I5659" s="43"/>
      <c r="J5659" s="308"/>
      <c r="K5659" s="51"/>
      <c r="N5659" s="309"/>
      <c r="R5659" s="17"/>
      <c r="T5659" s="17"/>
      <c r="V5659" s="17"/>
      <c r="W5659" s="51"/>
    </row>
    <row r="5660">
      <c r="A5660" s="307"/>
      <c r="B5660" s="85"/>
      <c r="C5660" s="85"/>
      <c r="D5660" s="85"/>
      <c r="E5660" s="88"/>
      <c r="G5660" s="17"/>
      <c r="I5660" s="43"/>
      <c r="J5660" s="308"/>
      <c r="K5660" s="51"/>
      <c r="N5660" s="309"/>
      <c r="R5660" s="17"/>
      <c r="T5660" s="17"/>
      <c r="V5660" s="17"/>
      <c r="W5660" s="51"/>
    </row>
    <row r="5661">
      <c r="A5661" s="307"/>
      <c r="B5661" s="85"/>
      <c r="C5661" s="85"/>
      <c r="D5661" s="85"/>
      <c r="E5661" s="88"/>
      <c r="G5661" s="17"/>
      <c r="I5661" s="43"/>
      <c r="J5661" s="308"/>
      <c r="K5661" s="51"/>
      <c r="N5661" s="309"/>
      <c r="R5661" s="17"/>
      <c r="T5661" s="17"/>
      <c r="V5661" s="17"/>
      <c r="W5661" s="51"/>
    </row>
    <row r="5662">
      <c r="A5662" s="307"/>
      <c r="B5662" s="85"/>
      <c r="C5662" s="85"/>
      <c r="D5662" s="85"/>
      <c r="E5662" s="88"/>
      <c r="G5662" s="17"/>
      <c r="I5662" s="43"/>
      <c r="J5662" s="308"/>
      <c r="K5662" s="51"/>
      <c r="N5662" s="309"/>
      <c r="R5662" s="17"/>
      <c r="T5662" s="17"/>
      <c r="V5662" s="17"/>
      <c r="W5662" s="51"/>
    </row>
    <row r="5663">
      <c r="A5663" s="307"/>
      <c r="B5663" s="85"/>
      <c r="C5663" s="85"/>
      <c r="D5663" s="85"/>
      <c r="E5663" s="88"/>
      <c r="G5663" s="17"/>
      <c r="I5663" s="43"/>
      <c r="J5663" s="308"/>
      <c r="K5663" s="51"/>
      <c r="N5663" s="309"/>
      <c r="R5663" s="17"/>
      <c r="T5663" s="17"/>
      <c r="V5663" s="17"/>
      <c r="W5663" s="51"/>
    </row>
    <row r="5664">
      <c r="A5664" s="307"/>
      <c r="B5664" s="85"/>
      <c r="C5664" s="85"/>
      <c r="D5664" s="85"/>
      <c r="E5664" s="88"/>
      <c r="G5664" s="17"/>
      <c r="I5664" s="43"/>
      <c r="J5664" s="308"/>
      <c r="K5664" s="51"/>
      <c r="N5664" s="309"/>
      <c r="R5664" s="17"/>
      <c r="T5664" s="17"/>
      <c r="V5664" s="17"/>
      <c r="W5664" s="51"/>
    </row>
    <row r="5665">
      <c r="A5665" s="307"/>
      <c r="B5665" s="85"/>
      <c r="C5665" s="85"/>
      <c r="D5665" s="85"/>
      <c r="E5665" s="88"/>
      <c r="G5665" s="17"/>
      <c r="I5665" s="43"/>
      <c r="J5665" s="308"/>
      <c r="K5665" s="51"/>
      <c r="N5665" s="309"/>
      <c r="R5665" s="17"/>
      <c r="T5665" s="17"/>
      <c r="V5665" s="17"/>
      <c r="W5665" s="51"/>
    </row>
    <row r="5666">
      <c r="A5666" s="307"/>
      <c r="B5666" s="85"/>
      <c r="C5666" s="85"/>
      <c r="D5666" s="85"/>
      <c r="E5666" s="88"/>
      <c r="G5666" s="17"/>
      <c r="I5666" s="43"/>
      <c r="J5666" s="308"/>
      <c r="K5666" s="51"/>
      <c r="N5666" s="309"/>
      <c r="R5666" s="17"/>
      <c r="T5666" s="17"/>
      <c r="V5666" s="17"/>
      <c r="W5666" s="51"/>
    </row>
    <row r="5667">
      <c r="A5667" s="307"/>
      <c r="B5667" s="85"/>
      <c r="C5667" s="85"/>
      <c r="D5667" s="85"/>
      <c r="E5667" s="88"/>
      <c r="G5667" s="17"/>
      <c r="I5667" s="43"/>
      <c r="J5667" s="308"/>
      <c r="K5667" s="51"/>
      <c r="N5667" s="309"/>
      <c r="R5667" s="17"/>
      <c r="T5667" s="17"/>
      <c r="V5667" s="17"/>
      <c r="W5667" s="51"/>
    </row>
    <row r="5668">
      <c r="A5668" s="307"/>
      <c r="B5668" s="85"/>
      <c r="C5668" s="85"/>
      <c r="D5668" s="85"/>
      <c r="E5668" s="88"/>
      <c r="G5668" s="17"/>
      <c r="I5668" s="43"/>
      <c r="J5668" s="308"/>
      <c r="K5668" s="51"/>
      <c r="N5668" s="309"/>
      <c r="R5668" s="17"/>
      <c r="T5668" s="17"/>
      <c r="V5668" s="17"/>
      <c r="W5668" s="51"/>
    </row>
    <row r="5669">
      <c r="A5669" s="307"/>
      <c r="B5669" s="85"/>
      <c r="C5669" s="85"/>
      <c r="D5669" s="85"/>
      <c r="E5669" s="88"/>
      <c r="G5669" s="17"/>
      <c r="I5669" s="43"/>
      <c r="J5669" s="308"/>
      <c r="K5669" s="51"/>
      <c r="N5669" s="309"/>
      <c r="R5669" s="17"/>
      <c r="T5669" s="17"/>
      <c r="V5669" s="17"/>
      <c r="W5669" s="51"/>
    </row>
    <row r="5670">
      <c r="A5670" s="307"/>
      <c r="B5670" s="85"/>
      <c r="C5670" s="85"/>
      <c r="D5670" s="85"/>
      <c r="E5670" s="88"/>
      <c r="G5670" s="17"/>
      <c r="I5670" s="43"/>
      <c r="J5670" s="308"/>
      <c r="K5670" s="51"/>
      <c r="N5670" s="309"/>
      <c r="R5670" s="17"/>
      <c r="T5670" s="17"/>
      <c r="V5670" s="17"/>
      <c r="W5670" s="51"/>
    </row>
    <row r="5671">
      <c r="A5671" s="307"/>
      <c r="B5671" s="85"/>
      <c r="C5671" s="85"/>
      <c r="D5671" s="85"/>
      <c r="E5671" s="88"/>
      <c r="G5671" s="17"/>
      <c r="I5671" s="43"/>
      <c r="J5671" s="308"/>
      <c r="K5671" s="51"/>
      <c r="N5671" s="309"/>
      <c r="R5671" s="17"/>
      <c r="T5671" s="17"/>
      <c r="V5671" s="17"/>
      <c r="W5671" s="51"/>
    </row>
    <row r="5672">
      <c r="A5672" s="307"/>
      <c r="B5672" s="85"/>
      <c r="C5672" s="85"/>
      <c r="D5672" s="85"/>
      <c r="E5672" s="88"/>
      <c r="G5672" s="17"/>
      <c r="I5672" s="43"/>
      <c r="J5672" s="308"/>
      <c r="K5672" s="51"/>
      <c r="N5672" s="309"/>
      <c r="R5672" s="17"/>
      <c r="T5672" s="17"/>
      <c r="V5672" s="17"/>
      <c r="W5672" s="51"/>
    </row>
    <row r="5673">
      <c r="A5673" s="307"/>
      <c r="B5673" s="85"/>
      <c r="C5673" s="85"/>
      <c r="D5673" s="85"/>
      <c r="E5673" s="88"/>
      <c r="G5673" s="17"/>
      <c r="I5673" s="43"/>
      <c r="J5673" s="308"/>
      <c r="K5673" s="51"/>
      <c r="N5673" s="309"/>
      <c r="R5673" s="17"/>
      <c r="T5673" s="17"/>
      <c r="V5673" s="17"/>
      <c r="W5673" s="51"/>
    </row>
    <row r="5674">
      <c r="A5674" s="307"/>
      <c r="B5674" s="85"/>
      <c r="C5674" s="85"/>
      <c r="D5674" s="85"/>
      <c r="E5674" s="88"/>
      <c r="G5674" s="17"/>
      <c r="I5674" s="43"/>
      <c r="J5674" s="308"/>
      <c r="K5674" s="51"/>
      <c r="N5674" s="309"/>
      <c r="R5674" s="17"/>
      <c r="T5674" s="17"/>
      <c r="V5674" s="17"/>
      <c r="W5674" s="51"/>
    </row>
    <row r="5675">
      <c r="A5675" s="307"/>
      <c r="B5675" s="85"/>
      <c r="C5675" s="85"/>
      <c r="D5675" s="85"/>
      <c r="E5675" s="88"/>
      <c r="G5675" s="17"/>
      <c r="I5675" s="43"/>
      <c r="J5675" s="308"/>
      <c r="K5675" s="51"/>
      <c r="N5675" s="309"/>
      <c r="R5675" s="17"/>
      <c r="T5675" s="17"/>
      <c r="V5675" s="17"/>
      <c r="W5675" s="51"/>
    </row>
    <row r="5676">
      <c r="A5676" s="307"/>
      <c r="B5676" s="85"/>
      <c r="C5676" s="85"/>
      <c r="D5676" s="85"/>
      <c r="E5676" s="88"/>
      <c r="G5676" s="17"/>
      <c r="I5676" s="43"/>
      <c r="J5676" s="308"/>
      <c r="K5676" s="51"/>
      <c r="N5676" s="309"/>
      <c r="R5676" s="17"/>
      <c r="T5676" s="17"/>
      <c r="V5676" s="17"/>
      <c r="W5676" s="51"/>
    </row>
    <row r="5677">
      <c r="A5677" s="307"/>
      <c r="B5677" s="85"/>
      <c r="C5677" s="85"/>
      <c r="D5677" s="85"/>
      <c r="E5677" s="88"/>
      <c r="G5677" s="17"/>
      <c r="I5677" s="43"/>
      <c r="J5677" s="308"/>
      <c r="K5677" s="51"/>
      <c r="N5677" s="309"/>
      <c r="R5677" s="17"/>
      <c r="T5677" s="17"/>
      <c r="V5677" s="17"/>
      <c r="W5677" s="51"/>
    </row>
    <row r="5678">
      <c r="A5678" s="307"/>
      <c r="B5678" s="85"/>
      <c r="C5678" s="85"/>
      <c r="D5678" s="85"/>
      <c r="E5678" s="88"/>
      <c r="G5678" s="17"/>
      <c r="I5678" s="43"/>
      <c r="J5678" s="308"/>
      <c r="K5678" s="51"/>
      <c r="N5678" s="309"/>
      <c r="R5678" s="17"/>
      <c r="T5678" s="17"/>
      <c r="V5678" s="17"/>
      <c r="W5678" s="51"/>
    </row>
    <row r="5679">
      <c r="A5679" s="307"/>
      <c r="B5679" s="85"/>
      <c r="C5679" s="85"/>
      <c r="D5679" s="85"/>
      <c r="E5679" s="88"/>
      <c r="G5679" s="17"/>
      <c r="I5679" s="43"/>
      <c r="J5679" s="308"/>
      <c r="K5679" s="51"/>
      <c r="N5679" s="309"/>
      <c r="R5679" s="17"/>
      <c r="T5679" s="17"/>
      <c r="V5679" s="17"/>
      <c r="W5679" s="51"/>
    </row>
    <row r="5680">
      <c r="A5680" s="307"/>
      <c r="B5680" s="85"/>
      <c r="C5680" s="85"/>
      <c r="D5680" s="85"/>
      <c r="E5680" s="88"/>
      <c r="G5680" s="17"/>
      <c r="I5680" s="43"/>
      <c r="J5680" s="308"/>
      <c r="K5680" s="51"/>
      <c r="N5680" s="309"/>
      <c r="R5680" s="17"/>
      <c r="T5680" s="17"/>
      <c r="V5680" s="17"/>
      <c r="W5680" s="51"/>
    </row>
    <row r="5681">
      <c r="A5681" s="307"/>
      <c r="B5681" s="85"/>
      <c r="C5681" s="85"/>
      <c r="D5681" s="85"/>
      <c r="E5681" s="88"/>
      <c r="G5681" s="17"/>
      <c r="I5681" s="43"/>
      <c r="J5681" s="308"/>
      <c r="K5681" s="51"/>
      <c r="N5681" s="309"/>
      <c r="R5681" s="17"/>
      <c r="T5681" s="17"/>
      <c r="V5681" s="17"/>
      <c r="W5681" s="51"/>
    </row>
    <row r="5682">
      <c r="A5682" s="307"/>
      <c r="B5682" s="85"/>
      <c r="C5682" s="85"/>
      <c r="D5682" s="85"/>
      <c r="E5682" s="88"/>
      <c r="G5682" s="17"/>
      <c r="I5682" s="43"/>
      <c r="J5682" s="308"/>
      <c r="K5682" s="51"/>
      <c r="N5682" s="309"/>
      <c r="R5682" s="17"/>
      <c r="T5682" s="17"/>
      <c r="V5682" s="17"/>
      <c r="W5682" s="51"/>
    </row>
    <row r="5683">
      <c r="A5683" s="307"/>
      <c r="B5683" s="85"/>
      <c r="C5683" s="85"/>
      <c r="D5683" s="85"/>
      <c r="E5683" s="88"/>
      <c r="G5683" s="17"/>
      <c r="I5683" s="43"/>
      <c r="J5683" s="308"/>
      <c r="K5683" s="51"/>
      <c r="N5683" s="309"/>
      <c r="R5683" s="17"/>
      <c r="T5683" s="17"/>
      <c r="V5683" s="17"/>
      <c r="W5683" s="51"/>
    </row>
    <row r="5684">
      <c r="A5684" s="307"/>
      <c r="B5684" s="85"/>
      <c r="C5684" s="85"/>
      <c r="D5684" s="85"/>
      <c r="E5684" s="88"/>
      <c r="G5684" s="17"/>
      <c r="I5684" s="43"/>
      <c r="J5684" s="308"/>
      <c r="K5684" s="51"/>
      <c r="N5684" s="309"/>
      <c r="R5684" s="17"/>
      <c r="T5684" s="17"/>
      <c r="V5684" s="17"/>
      <c r="W5684" s="51"/>
    </row>
    <row r="5685">
      <c r="A5685" s="307"/>
      <c r="B5685" s="85"/>
      <c r="C5685" s="85"/>
      <c r="D5685" s="85"/>
      <c r="E5685" s="88"/>
      <c r="G5685" s="17"/>
      <c r="I5685" s="43"/>
      <c r="J5685" s="308"/>
      <c r="K5685" s="51"/>
      <c r="N5685" s="309"/>
      <c r="R5685" s="17"/>
      <c r="T5685" s="17"/>
      <c r="V5685" s="17"/>
      <c r="W5685" s="51"/>
    </row>
    <row r="5686">
      <c r="A5686" s="307"/>
      <c r="B5686" s="85"/>
      <c r="C5686" s="85"/>
      <c r="D5686" s="85"/>
      <c r="E5686" s="88"/>
      <c r="G5686" s="17"/>
      <c r="I5686" s="43"/>
      <c r="J5686" s="308"/>
      <c r="K5686" s="51"/>
      <c r="N5686" s="309"/>
      <c r="R5686" s="17"/>
      <c r="T5686" s="17"/>
      <c r="V5686" s="17"/>
      <c r="W5686" s="51"/>
    </row>
    <row r="5687">
      <c r="A5687" s="307"/>
      <c r="B5687" s="85"/>
      <c r="C5687" s="85"/>
      <c r="D5687" s="85"/>
      <c r="E5687" s="88"/>
      <c r="G5687" s="17"/>
      <c r="I5687" s="43"/>
      <c r="J5687" s="308"/>
      <c r="K5687" s="51"/>
      <c r="N5687" s="309"/>
      <c r="R5687" s="17"/>
      <c r="T5687" s="17"/>
      <c r="V5687" s="17"/>
      <c r="W5687" s="51"/>
    </row>
    <row r="5688">
      <c r="A5688" s="307"/>
      <c r="B5688" s="85"/>
      <c r="C5688" s="85"/>
      <c r="D5688" s="85"/>
      <c r="E5688" s="88"/>
      <c r="G5688" s="17"/>
      <c r="I5688" s="43"/>
      <c r="J5688" s="308"/>
      <c r="K5688" s="51"/>
      <c r="N5688" s="309"/>
      <c r="R5688" s="17"/>
      <c r="T5688" s="17"/>
      <c r="V5688" s="17"/>
      <c r="W5688" s="51"/>
    </row>
    <row r="5689">
      <c r="A5689" s="307"/>
      <c r="B5689" s="85"/>
      <c r="C5689" s="85"/>
      <c r="D5689" s="85"/>
      <c r="E5689" s="88"/>
      <c r="G5689" s="17"/>
      <c r="I5689" s="43"/>
      <c r="J5689" s="308"/>
      <c r="K5689" s="51"/>
      <c r="N5689" s="309"/>
      <c r="R5689" s="17"/>
      <c r="T5689" s="17"/>
      <c r="V5689" s="17"/>
      <c r="W5689" s="51"/>
    </row>
    <row r="5690">
      <c r="A5690" s="307"/>
      <c r="B5690" s="85"/>
      <c r="C5690" s="85"/>
      <c r="D5690" s="85"/>
      <c r="E5690" s="88"/>
      <c r="G5690" s="17"/>
      <c r="I5690" s="43"/>
      <c r="J5690" s="308"/>
      <c r="K5690" s="51"/>
      <c r="N5690" s="309"/>
      <c r="R5690" s="17"/>
      <c r="T5690" s="17"/>
      <c r="V5690" s="17"/>
      <c r="W5690" s="51"/>
    </row>
    <row r="5691">
      <c r="A5691" s="307"/>
      <c r="B5691" s="85"/>
      <c r="C5691" s="85"/>
      <c r="D5691" s="85"/>
      <c r="E5691" s="88"/>
      <c r="G5691" s="17"/>
      <c r="I5691" s="43"/>
      <c r="J5691" s="308"/>
      <c r="K5691" s="51"/>
      <c r="N5691" s="309"/>
      <c r="R5691" s="17"/>
      <c r="T5691" s="17"/>
      <c r="V5691" s="17"/>
      <c r="W5691" s="51"/>
    </row>
    <row r="5692">
      <c r="A5692" s="307"/>
      <c r="B5692" s="85"/>
      <c r="C5692" s="85"/>
      <c r="D5692" s="85"/>
      <c r="E5692" s="88"/>
      <c r="G5692" s="17"/>
      <c r="I5692" s="43"/>
      <c r="J5692" s="308"/>
      <c r="K5692" s="51"/>
      <c r="N5692" s="309"/>
      <c r="R5692" s="17"/>
      <c r="T5692" s="17"/>
      <c r="V5692" s="17"/>
      <c r="W5692" s="51"/>
    </row>
    <row r="5693">
      <c r="A5693" s="307"/>
      <c r="B5693" s="85"/>
      <c r="C5693" s="85"/>
      <c r="D5693" s="85"/>
      <c r="E5693" s="88"/>
      <c r="G5693" s="17"/>
      <c r="I5693" s="43"/>
      <c r="J5693" s="308"/>
      <c r="K5693" s="51"/>
      <c r="N5693" s="309"/>
      <c r="R5693" s="17"/>
      <c r="T5693" s="17"/>
      <c r="V5693" s="17"/>
      <c r="W5693" s="51"/>
    </row>
    <row r="5694">
      <c r="A5694" s="307"/>
      <c r="B5694" s="85"/>
      <c r="C5694" s="85"/>
      <c r="D5694" s="85"/>
      <c r="E5694" s="88"/>
      <c r="G5694" s="17"/>
      <c r="I5694" s="43"/>
      <c r="J5694" s="308"/>
      <c r="K5694" s="51"/>
      <c r="N5694" s="309"/>
      <c r="R5694" s="17"/>
      <c r="T5694" s="17"/>
      <c r="V5694" s="17"/>
      <c r="W5694" s="51"/>
    </row>
    <row r="5695">
      <c r="A5695" s="307"/>
      <c r="B5695" s="85"/>
      <c r="C5695" s="85"/>
      <c r="D5695" s="85"/>
      <c r="E5695" s="88"/>
      <c r="G5695" s="17"/>
      <c r="I5695" s="43"/>
      <c r="J5695" s="308"/>
      <c r="K5695" s="51"/>
      <c r="N5695" s="309"/>
      <c r="R5695" s="17"/>
      <c r="T5695" s="17"/>
      <c r="V5695" s="17"/>
      <c r="W5695" s="51"/>
    </row>
    <row r="5696">
      <c r="A5696" s="307"/>
      <c r="B5696" s="85"/>
      <c r="C5696" s="85"/>
      <c r="D5696" s="85"/>
      <c r="E5696" s="88"/>
      <c r="G5696" s="17"/>
      <c r="I5696" s="43"/>
      <c r="J5696" s="308"/>
      <c r="K5696" s="51"/>
      <c r="N5696" s="309"/>
      <c r="R5696" s="17"/>
      <c r="T5696" s="17"/>
      <c r="V5696" s="17"/>
      <c r="W5696" s="51"/>
    </row>
    <row r="5697">
      <c r="A5697" s="307"/>
      <c r="B5697" s="85"/>
      <c r="C5697" s="85"/>
      <c r="D5697" s="85"/>
      <c r="E5697" s="88"/>
      <c r="G5697" s="17"/>
      <c r="I5697" s="43"/>
      <c r="J5697" s="308"/>
      <c r="K5697" s="51"/>
      <c r="N5697" s="309"/>
      <c r="R5697" s="17"/>
      <c r="T5697" s="17"/>
      <c r="V5697" s="17"/>
      <c r="W5697" s="51"/>
    </row>
    <row r="5698">
      <c r="A5698" s="307"/>
      <c r="B5698" s="85"/>
      <c r="C5698" s="85"/>
      <c r="D5698" s="85"/>
      <c r="E5698" s="88"/>
      <c r="G5698" s="17"/>
      <c r="I5698" s="43"/>
      <c r="J5698" s="308"/>
      <c r="K5698" s="51"/>
      <c r="N5698" s="309"/>
      <c r="R5698" s="17"/>
      <c r="T5698" s="17"/>
      <c r="V5698" s="17"/>
      <c r="W5698" s="51"/>
    </row>
    <row r="5699">
      <c r="A5699" s="307"/>
      <c r="B5699" s="85"/>
      <c r="C5699" s="85"/>
      <c r="D5699" s="85"/>
      <c r="E5699" s="88"/>
      <c r="G5699" s="17"/>
      <c r="I5699" s="43"/>
      <c r="J5699" s="308"/>
      <c r="K5699" s="51"/>
      <c r="N5699" s="309"/>
      <c r="R5699" s="17"/>
      <c r="T5699" s="17"/>
      <c r="V5699" s="17"/>
      <c r="W5699" s="51"/>
    </row>
    <row r="5700">
      <c r="A5700" s="307"/>
      <c r="B5700" s="85"/>
      <c r="C5700" s="85"/>
      <c r="D5700" s="85"/>
      <c r="E5700" s="88"/>
      <c r="G5700" s="17"/>
      <c r="I5700" s="43"/>
      <c r="J5700" s="308"/>
      <c r="K5700" s="51"/>
      <c r="N5700" s="309"/>
      <c r="R5700" s="17"/>
      <c r="T5700" s="17"/>
      <c r="V5700" s="17"/>
      <c r="W5700" s="51"/>
    </row>
    <row r="5701">
      <c r="A5701" s="307"/>
      <c r="B5701" s="85"/>
      <c r="C5701" s="85"/>
      <c r="D5701" s="85"/>
      <c r="E5701" s="88"/>
      <c r="G5701" s="17"/>
      <c r="I5701" s="43"/>
      <c r="J5701" s="308"/>
      <c r="K5701" s="51"/>
      <c r="N5701" s="309"/>
      <c r="R5701" s="17"/>
      <c r="T5701" s="17"/>
      <c r="V5701" s="17"/>
      <c r="W5701" s="51"/>
    </row>
    <row r="5702">
      <c r="A5702" s="307"/>
      <c r="B5702" s="85"/>
      <c r="C5702" s="85"/>
      <c r="D5702" s="85"/>
      <c r="E5702" s="88"/>
      <c r="G5702" s="17"/>
      <c r="I5702" s="43"/>
      <c r="J5702" s="308"/>
      <c r="K5702" s="51"/>
      <c r="N5702" s="309"/>
      <c r="R5702" s="17"/>
      <c r="T5702" s="17"/>
      <c r="V5702" s="17"/>
      <c r="W5702" s="51"/>
    </row>
    <row r="5703">
      <c r="A5703" s="307"/>
      <c r="B5703" s="85"/>
      <c r="C5703" s="85"/>
      <c r="D5703" s="85"/>
      <c r="E5703" s="88"/>
      <c r="G5703" s="17"/>
      <c r="I5703" s="43"/>
      <c r="J5703" s="308"/>
      <c r="K5703" s="51"/>
      <c r="N5703" s="309"/>
      <c r="R5703" s="17"/>
      <c r="T5703" s="17"/>
      <c r="V5703" s="17"/>
      <c r="W5703" s="51"/>
    </row>
    <row r="5704">
      <c r="A5704" s="307"/>
      <c r="B5704" s="85"/>
      <c r="C5704" s="85"/>
      <c r="D5704" s="85"/>
      <c r="E5704" s="88"/>
      <c r="G5704" s="17"/>
      <c r="I5704" s="43"/>
      <c r="J5704" s="308"/>
      <c r="K5704" s="51"/>
      <c r="N5704" s="309"/>
      <c r="R5704" s="17"/>
      <c r="T5704" s="17"/>
      <c r="V5704" s="17"/>
      <c r="W5704" s="51"/>
    </row>
    <row r="5705">
      <c r="A5705" s="307"/>
      <c r="B5705" s="85"/>
      <c r="C5705" s="85"/>
      <c r="D5705" s="85"/>
      <c r="E5705" s="88"/>
      <c r="G5705" s="17"/>
      <c r="I5705" s="43"/>
      <c r="J5705" s="308"/>
      <c r="K5705" s="51"/>
      <c r="N5705" s="309"/>
      <c r="R5705" s="17"/>
      <c r="T5705" s="17"/>
      <c r="V5705" s="17"/>
      <c r="W5705" s="51"/>
    </row>
    <row r="5706">
      <c r="A5706" s="307"/>
      <c r="B5706" s="85"/>
      <c r="C5706" s="85"/>
      <c r="D5706" s="85"/>
      <c r="E5706" s="88"/>
      <c r="G5706" s="17"/>
      <c r="I5706" s="43"/>
      <c r="J5706" s="308"/>
      <c r="K5706" s="51"/>
      <c r="N5706" s="309"/>
      <c r="R5706" s="17"/>
      <c r="T5706" s="17"/>
      <c r="V5706" s="17"/>
      <c r="W5706" s="51"/>
    </row>
    <row r="5707">
      <c r="A5707" s="307"/>
      <c r="B5707" s="85"/>
      <c r="C5707" s="85"/>
      <c r="D5707" s="85"/>
      <c r="E5707" s="88"/>
      <c r="G5707" s="17"/>
      <c r="I5707" s="43"/>
      <c r="J5707" s="308"/>
      <c r="K5707" s="51"/>
      <c r="N5707" s="309"/>
      <c r="R5707" s="17"/>
      <c r="T5707" s="17"/>
      <c r="V5707" s="17"/>
      <c r="W5707" s="51"/>
    </row>
    <row r="5708">
      <c r="A5708" s="307"/>
      <c r="B5708" s="85"/>
      <c r="C5708" s="85"/>
      <c r="D5708" s="85"/>
      <c r="E5708" s="88"/>
      <c r="G5708" s="17"/>
      <c r="I5708" s="43"/>
      <c r="J5708" s="308"/>
      <c r="K5708" s="51"/>
      <c r="N5708" s="309"/>
      <c r="R5708" s="17"/>
      <c r="T5708" s="17"/>
      <c r="V5708" s="17"/>
      <c r="W5708" s="51"/>
    </row>
    <row r="5709">
      <c r="A5709" s="307"/>
      <c r="B5709" s="85"/>
      <c r="C5709" s="85"/>
      <c r="D5709" s="85"/>
      <c r="E5709" s="88"/>
      <c r="G5709" s="17"/>
      <c r="I5709" s="43"/>
      <c r="J5709" s="308"/>
      <c r="K5709" s="51"/>
      <c r="N5709" s="309"/>
      <c r="R5709" s="17"/>
      <c r="T5709" s="17"/>
      <c r="V5709" s="17"/>
      <c r="W5709" s="51"/>
    </row>
    <row r="5710">
      <c r="A5710" s="307"/>
      <c r="B5710" s="85"/>
      <c r="C5710" s="85"/>
      <c r="D5710" s="85"/>
      <c r="E5710" s="88"/>
      <c r="G5710" s="17"/>
      <c r="I5710" s="43"/>
      <c r="J5710" s="308"/>
      <c r="K5710" s="51"/>
      <c r="N5710" s="309"/>
      <c r="R5710" s="17"/>
      <c r="T5710" s="17"/>
      <c r="V5710" s="17"/>
      <c r="W5710" s="51"/>
    </row>
    <row r="5711">
      <c r="A5711" s="307"/>
      <c r="B5711" s="85"/>
      <c r="C5711" s="85"/>
      <c r="D5711" s="85"/>
      <c r="E5711" s="88"/>
      <c r="G5711" s="17"/>
      <c r="I5711" s="43"/>
      <c r="J5711" s="308"/>
      <c r="K5711" s="51"/>
      <c r="N5711" s="309"/>
      <c r="R5711" s="17"/>
      <c r="T5711" s="17"/>
      <c r="V5711" s="17"/>
      <c r="W5711" s="51"/>
    </row>
    <row r="5712">
      <c r="A5712" s="307"/>
      <c r="B5712" s="85"/>
      <c r="C5712" s="85"/>
      <c r="D5712" s="85"/>
      <c r="E5712" s="88"/>
      <c r="G5712" s="17"/>
      <c r="I5712" s="43"/>
      <c r="J5712" s="308"/>
      <c r="K5712" s="51"/>
      <c r="N5712" s="309"/>
      <c r="R5712" s="17"/>
      <c r="T5712" s="17"/>
      <c r="V5712" s="17"/>
      <c r="W5712" s="51"/>
    </row>
    <row r="5713">
      <c r="A5713" s="307"/>
      <c r="B5713" s="85"/>
      <c r="C5713" s="85"/>
      <c r="D5713" s="85"/>
      <c r="E5713" s="88"/>
      <c r="G5713" s="17"/>
      <c r="I5713" s="43"/>
      <c r="J5713" s="308"/>
      <c r="K5713" s="51"/>
      <c r="N5713" s="309"/>
      <c r="R5713" s="17"/>
      <c r="T5713" s="17"/>
      <c r="V5713" s="17"/>
      <c r="W5713" s="51"/>
    </row>
    <row r="5714">
      <c r="A5714" s="307"/>
      <c r="B5714" s="85"/>
      <c r="C5714" s="85"/>
      <c r="D5714" s="85"/>
      <c r="E5714" s="88"/>
      <c r="G5714" s="17"/>
      <c r="I5714" s="43"/>
      <c r="J5714" s="308"/>
      <c r="K5714" s="51"/>
      <c r="N5714" s="309"/>
      <c r="R5714" s="17"/>
      <c r="T5714" s="17"/>
      <c r="V5714" s="17"/>
      <c r="W5714" s="51"/>
    </row>
    <row r="5715">
      <c r="A5715" s="307"/>
      <c r="B5715" s="85"/>
      <c r="C5715" s="85"/>
      <c r="D5715" s="85"/>
      <c r="E5715" s="88"/>
      <c r="G5715" s="17"/>
      <c r="I5715" s="43"/>
      <c r="J5715" s="308"/>
      <c r="K5715" s="51"/>
      <c r="N5715" s="309"/>
      <c r="R5715" s="17"/>
      <c r="T5715" s="17"/>
      <c r="V5715" s="17"/>
      <c r="W5715" s="51"/>
    </row>
    <row r="5716">
      <c r="A5716" s="307"/>
      <c r="B5716" s="85"/>
      <c r="C5716" s="85"/>
      <c r="D5716" s="85"/>
      <c r="E5716" s="88"/>
      <c r="G5716" s="17"/>
      <c r="I5716" s="43"/>
      <c r="J5716" s="308"/>
      <c r="K5716" s="51"/>
      <c r="N5716" s="309"/>
      <c r="R5716" s="17"/>
      <c r="T5716" s="17"/>
      <c r="V5716" s="17"/>
      <c r="W5716" s="51"/>
    </row>
    <row r="5717">
      <c r="A5717" s="307"/>
      <c r="B5717" s="85"/>
      <c r="C5717" s="85"/>
      <c r="D5717" s="85"/>
      <c r="E5717" s="88"/>
      <c r="G5717" s="17"/>
      <c r="I5717" s="43"/>
      <c r="J5717" s="308"/>
      <c r="K5717" s="51"/>
      <c r="N5717" s="309"/>
      <c r="R5717" s="17"/>
      <c r="T5717" s="17"/>
      <c r="V5717" s="17"/>
      <c r="W5717" s="51"/>
    </row>
    <row r="5718">
      <c r="A5718" s="307"/>
      <c r="B5718" s="85"/>
      <c r="C5718" s="85"/>
      <c r="D5718" s="85"/>
      <c r="E5718" s="88"/>
      <c r="G5718" s="17"/>
      <c r="I5718" s="43"/>
      <c r="J5718" s="308"/>
      <c r="K5718" s="51"/>
      <c r="N5718" s="309"/>
      <c r="R5718" s="17"/>
      <c r="T5718" s="17"/>
      <c r="V5718" s="17"/>
      <c r="W5718" s="51"/>
    </row>
    <row r="5719">
      <c r="A5719" s="307"/>
      <c r="B5719" s="85"/>
      <c r="C5719" s="85"/>
      <c r="D5719" s="85"/>
      <c r="E5719" s="88"/>
      <c r="G5719" s="17"/>
      <c r="I5719" s="43"/>
      <c r="J5719" s="308"/>
      <c r="K5719" s="51"/>
      <c r="N5719" s="309"/>
      <c r="R5719" s="17"/>
      <c r="T5719" s="17"/>
      <c r="V5719" s="17"/>
      <c r="W5719" s="51"/>
    </row>
    <row r="5720">
      <c r="A5720" s="307"/>
      <c r="B5720" s="85"/>
      <c r="C5720" s="85"/>
      <c r="D5720" s="85"/>
      <c r="E5720" s="88"/>
      <c r="G5720" s="17"/>
      <c r="I5720" s="43"/>
      <c r="J5720" s="308"/>
      <c r="K5720" s="51"/>
      <c r="N5720" s="309"/>
      <c r="R5720" s="17"/>
      <c r="T5720" s="17"/>
      <c r="V5720" s="17"/>
      <c r="W5720" s="51"/>
    </row>
    <row r="5721">
      <c r="A5721" s="307"/>
      <c r="B5721" s="85"/>
      <c r="C5721" s="85"/>
      <c r="D5721" s="85"/>
      <c r="E5721" s="88"/>
      <c r="G5721" s="17"/>
      <c r="I5721" s="43"/>
      <c r="J5721" s="308"/>
      <c r="K5721" s="51"/>
      <c r="N5721" s="309"/>
      <c r="R5721" s="17"/>
      <c r="T5721" s="17"/>
      <c r="V5721" s="17"/>
      <c r="W5721" s="51"/>
    </row>
    <row r="5722">
      <c r="A5722" s="307"/>
      <c r="B5722" s="85"/>
      <c r="C5722" s="85"/>
      <c r="D5722" s="85"/>
      <c r="E5722" s="88"/>
      <c r="G5722" s="17"/>
      <c r="I5722" s="43"/>
      <c r="J5722" s="308"/>
      <c r="K5722" s="51"/>
      <c r="N5722" s="309"/>
      <c r="R5722" s="17"/>
      <c r="T5722" s="17"/>
      <c r="V5722" s="17"/>
      <c r="W5722" s="51"/>
    </row>
    <row r="5723">
      <c r="A5723" s="307"/>
      <c r="B5723" s="85"/>
      <c r="C5723" s="85"/>
      <c r="D5723" s="85"/>
      <c r="E5723" s="88"/>
      <c r="G5723" s="17"/>
      <c r="I5723" s="43"/>
      <c r="J5723" s="308"/>
      <c r="K5723" s="51"/>
      <c r="N5723" s="309"/>
      <c r="R5723" s="17"/>
      <c r="T5723" s="17"/>
      <c r="V5723" s="17"/>
      <c r="W5723" s="51"/>
    </row>
    <row r="5724">
      <c r="A5724" s="307"/>
      <c r="B5724" s="85"/>
      <c r="C5724" s="85"/>
      <c r="D5724" s="85"/>
      <c r="E5724" s="88"/>
      <c r="G5724" s="17"/>
      <c r="I5724" s="43"/>
      <c r="J5724" s="308"/>
      <c r="K5724" s="51"/>
      <c r="N5724" s="309"/>
      <c r="R5724" s="17"/>
      <c r="T5724" s="17"/>
      <c r="V5724" s="17"/>
      <c r="W5724" s="51"/>
    </row>
    <row r="5725">
      <c r="A5725" s="307"/>
      <c r="B5725" s="85"/>
      <c r="C5725" s="85"/>
      <c r="D5725" s="85"/>
      <c r="E5725" s="88"/>
      <c r="G5725" s="17"/>
      <c r="I5725" s="43"/>
      <c r="J5725" s="308"/>
      <c r="K5725" s="51"/>
      <c r="N5725" s="309"/>
      <c r="R5725" s="17"/>
      <c r="T5725" s="17"/>
      <c r="V5725" s="17"/>
      <c r="W5725" s="51"/>
    </row>
    <row r="5726">
      <c r="A5726" s="307"/>
      <c r="B5726" s="85"/>
      <c r="C5726" s="85"/>
      <c r="D5726" s="85"/>
      <c r="E5726" s="88"/>
      <c r="G5726" s="17"/>
      <c r="I5726" s="43"/>
      <c r="J5726" s="308"/>
      <c r="K5726" s="51"/>
      <c r="N5726" s="309"/>
      <c r="R5726" s="17"/>
      <c r="T5726" s="17"/>
      <c r="V5726" s="17"/>
      <c r="W5726" s="51"/>
    </row>
    <row r="5727">
      <c r="A5727" s="307"/>
      <c r="B5727" s="85"/>
      <c r="C5727" s="85"/>
      <c r="D5727" s="85"/>
      <c r="E5727" s="88"/>
      <c r="G5727" s="17"/>
      <c r="I5727" s="43"/>
      <c r="J5727" s="308"/>
      <c r="K5727" s="51"/>
      <c r="N5727" s="309"/>
      <c r="R5727" s="17"/>
      <c r="T5727" s="17"/>
      <c r="V5727" s="17"/>
      <c r="W5727" s="51"/>
    </row>
    <row r="5728">
      <c r="A5728" s="307"/>
      <c r="B5728" s="85"/>
      <c r="C5728" s="85"/>
      <c r="D5728" s="85"/>
      <c r="E5728" s="88"/>
      <c r="G5728" s="17"/>
      <c r="I5728" s="43"/>
      <c r="J5728" s="308"/>
      <c r="K5728" s="51"/>
      <c r="N5728" s="309"/>
      <c r="R5728" s="17"/>
      <c r="T5728" s="17"/>
      <c r="V5728" s="17"/>
      <c r="W5728" s="51"/>
    </row>
    <row r="5729">
      <c r="A5729" s="307"/>
      <c r="B5729" s="85"/>
      <c r="C5729" s="85"/>
      <c r="D5729" s="85"/>
      <c r="E5729" s="88"/>
      <c r="G5729" s="17"/>
      <c r="I5729" s="43"/>
      <c r="J5729" s="308"/>
      <c r="K5729" s="51"/>
      <c r="N5729" s="309"/>
      <c r="R5729" s="17"/>
      <c r="T5729" s="17"/>
      <c r="V5729" s="17"/>
      <c r="W5729" s="51"/>
    </row>
    <row r="5730">
      <c r="A5730" s="307"/>
      <c r="B5730" s="85"/>
      <c r="C5730" s="85"/>
      <c r="D5730" s="85"/>
      <c r="E5730" s="88"/>
      <c r="G5730" s="17"/>
      <c r="I5730" s="43"/>
      <c r="J5730" s="308"/>
      <c r="K5730" s="51"/>
      <c r="N5730" s="309"/>
      <c r="R5730" s="17"/>
      <c r="T5730" s="17"/>
      <c r="V5730" s="17"/>
      <c r="W5730" s="51"/>
    </row>
    <row r="5731">
      <c r="A5731" s="307"/>
      <c r="B5731" s="85"/>
      <c r="C5731" s="85"/>
      <c r="D5731" s="85"/>
      <c r="E5731" s="88"/>
      <c r="G5731" s="17"/>
      <c r="I5731" s="43"/>
      <c r="J5731" s="308"/>
      <c r="K5731" s="51"/>
      <c r="N5731" s="309"/>
      <c r="R5731" s="17"/>
      <c r="T5731" s="17"/>
      <c r="V5731" s="17"/>
      <c r="W5731" s="51"/>
    </row>
    <row r="5732">
      <c r="A5732" s="307"/>
      <c r="B5732" s="85"/>
      <c r="C5732" s="85"/>
      <c r="D5732" s="85"/>
      <c r="E5732" s="88"/>
      <c r="G5732" s="17"/>
      <c r="I5732" s="43"/>
      <c r="J5732" s="308"/>
      <c r="K5732" s="51"/>
      <c r="N5732" s="309"/>
      <c r="R5732" s="17"/>
      <c r="T5732" s="17"/>
      <c r="V5732" s="17"/>
      <c r="W5732" s="51"/>
    </row>
    <row r="5733">
      <c r="A5733" s="307"/>
      <c r="B5733" s="85"/>
      <c r="C5733" s="85"/>
      <c r="D5733" s="85"/>
      <c r="E5733" s="88"/>
      <c r="G5733" s="17"/>
      <c r="I5733" s="43"/>
      <c r="J5733" s="308"/>
      <c r="K5733" s="51"/>
      <c r="N5733" s="309"/>
      <c r="R5733" s="17"/>
      <c r="T5733" s="17"/>
      <c r="V5733" s="17"/>
      <c r="W5733" s="51"/>
    </row>
    <row r="5734">
      <c r="A5734" s="307"/>
      <c r="B5734" s="85"/>
      <c r="C5734" s="85"/>
      <c r="D5734" s="85"/>
      <c r="E5734" s="88"/>
      <c r="G5734" s="17"/>
      <c r="I5734" s="43"/>
      <c r="J5734" s="308"/>
      <c r="K5734" s="51"/>
      <c r="N5734" s="309"/>
      <c r="R5734" s="17"/>
      <c r="T5734" s="17"/>
      <c r="V5734" s="17"/>
      <c r="W5734" s="51"/>
    </row>
    <row r="5735">
      <c r="A5735" s="307"/>
      <c r="B5735" s="85"/>
      <c r="C5735" s="85"/>
      <c r="D5735" s="85"/>
      <c r="E5735" s="88"/>
      <c r="G5735" s="17"/>
      <c r="I5735" s="43"/>
      <c r="J5735" s="308"/>
      <c r="K5735" s="51"/>
      <c r="N5735" s="309"/>
      <c r="R5735" s="17"/>
      <c r="T5735" s="17"/>
      <c r="V5735" s="17"/>
      <c r="W5735" s="51"/>
    </row>
    <row r="5736">
      <c r="A5736" s="307"/>
      <c r="B5736" s="85"/>
      <c r="C5736" s="85"/>
      <c r="D5736" s="85"/>
      <c r="E5736" s="88"/>
      <c r="G5736" s="17"/>
      <c r="I5736" s="43"/>
      <c r="J5736" s="308"/>
      <c r="K5736" s="51"/>
      <c r="N5736" s="309"/>
      <c r="R5736" s="17"/>
      <c r="T5736" s="17"/>
      <c r="V5736" s="17"/>
      <c r="W5736" s="51"/>
    </row>
    <row r="5737">
      <c r="A5737" s="307"/>
      <c r="B5737" s="85"/>
      <c r="C5737" s="85"/>
      <c r="D5737" s="85"/>
      <c r="E5737" s="88"/>
      <c r="G5737" s="17"/>
      <c r="I5737" s="43"/>
      <c r="J5737" s="308"/>
      <c r="K5737" s="51"/>
      <c r="N5737" s="309"/>
      <c r="R5737" s="17"/>
      <c r="T5737" s="17"/>
      <c r="V5737" s="17"/>
      <c r="W5737" s="51"/>
    </row>
    <row r="5738">
      <c r="A5738" s="307"/>
      <c r="B5738" s="85"/>
      <c r="C5738" s="85"/>
      <c r="D5738" s="85"/>
      <c r="E5738" s="88"/>
      <c r="G5738" s="17"/>
      <c r="I5738" s="43"/>
      <c r="J5738" s="308"/>
      <c r="K5738" s="51"/>
      <c r="N5738" s="309"/>
      <c r="R5738" s="17"/>
      <c r="T5738" s="17"/>
      <c r="V5738" s="17"/>
      <c r="W5738" s="51"/>
    </row>
    <row r="5739">
      <c r="A5739" s="307"/>
      <c r="B5739" s="85"/>
      <c r="C5739" s="85"/>
      <c r="D5739" s="85"/>
      <c r="E5739" s="88"/>
      <c r="G5739" s="17"/>
      <c r="I5739" s="43"/>
      <c r="J5739" s="308"/>
      <c r="K5739" s="51"/>
      <c r="N5739" s="309"/>
      <c r="R5739" s="17"/>
      <c r="T5739" s="17"/>
      <c r="V5739" s="17"/>
      <c r="W5739" s="51"/>
    </row>
    <row r="5740">
      <c r="A5740" s="307"/>
      <c r="B5740" s="85"/>
      <c r="C5740" s="85"/>
      <c r="D5740" s="85"/>
      <c r="E5740" s="88"/>
      <c r="G5740" s="17"/>
      <c r="I5740" s="43"/>
      <c r="J5740" s="308"/>
      <c r="K5740" s="51"/>
      <c r="N5740" s="309"/>
      <c r="R5740" s="17"/>
      <c r="T5740" s="17"/>
      <c r="V5740" s="17"/>
      <c r="W5740" s="51"/>
    </row>
    <row r="5741">
      <c r="A5741" s="307"/>
      <c r="B5741" s="85"/>
      <c r="C5741" s="85"/>
      <c r="D5741" s="85"/>
      <c r="E5741" s="88"/>
      <c r="G5741" s="17"/>
      <c r="I5741" s="43"/>
      <c r="J5741" s="308"/>
      <c r="K5741" s="51"/>
      <c r="N5741" s="309"/>
      <c r="R5741" s="17"/>
      <c r="T5741" s="17"/>
      <c r="V5741" s="17"/>
      <c r="W5741" s="51"/>
    </row>
    <row r="5742">
      <c r="A5742" s="307"/>
      <c r="B5742" s="85"/>
      <c r="C5742" s="85"/>
      <c r="D5742" s="85"/>
      <c r="E5742" s="88"/>
      <c r="G5742" s="17"/>
      <c r="I5742" s="43"/>
      <c r="J5742" s="308"/>
      <c r="K5742" s="51"/>
      <c r="N5742" s="309"/>
      <c r="R5742" s="17"/>
      <c r="T5742" s="17"/>
      <c r="V5742" s="17"/>
      <c r="W5742" s="51"/>
    </row>
    <row r="5743">
      <c r="A5743" s="307"/>
      <c r="B5743" s="85"/>
      <c r="C5743" s="85"/>
      <c r="D5743" s="85"/>
      <c r="E5743" s="88"/>
      <c r="G5743" s="17"/>
      <c r="I5743" s="43"/>
      <c r="J5743" s="308"/>
      <c r="K5743" s="51"/>
      <c r="N5743" s="309"/>
      <c r="R5743" s="17"/>
      <c r="T5743" s="17"/>
      <c r="V5743" s="17"/>
      <c r="W5743" s="51"/>
    </row>
    <row r="5744">
      <c r="A5744" s="307"/>
      <c r="B5744" s="85"/>
      <c r="C5744" s="85"/>
      <c r="D5744" s="85"/>
      <c r="E5744" s="88"/>
      <c r="G5744" s="17"/>
      <c r="I5744" s="43"/>
      <c r="J5744" s="308"/>
      <c r="K5744" s="51"/>
      <c r="N5744" s="309"/>
      <c r="R5744" s="17"/>
      <c r="T5744" s="17"/>
      <c r="V5744" s="17"/>
      <c r="W5744" s="51"/>
    </row>
    <row r="5745">
      <c r="A5745" s="307"/>
      <c r="B5745" s="85"/>
      <c r="C5745" s="85"/>
      <c r="D5745" s="85"/>
      <c r="E5745" s="88"/>
      <c r="G5745" s="17"/>
      <c r="I5745" s="43"/>
      <c r="J5745" s="308"/>
      <c r="K5745" s="51"/>
      <c r="N5745" s="309"/>
      <c r="R5745" s="17"/>
      <c r="T5745" s="17"/>
      <c r="V5745" s="17"/>
      <c r="W5745" s="51"/>
    </row>
    <row r="5746">
      <c r="A5746" s="307"/>
      <c r="B5746" s="85"/>
      <c r="C5746" s="85"/>
      <c r="D5746" s="85"/>
      <c r="E5746" s="88"/>
      <c r="G5746" s="17"/>
      <c r="I5746" s="43"/>
      <c r="J5746" s="308"/>
      <c r="K5746" s="51"/>
      <c r="N5746" s="309"/>
      <c r="R5746" s="17"/>
      <c r="T5746" s="17"/>
      <c r="V5746" s="17"/>
      <c r="W5746" s="51"/>
    </row>
    <row r="5747">
      <c r="A5747" s="307"/>
      <c r="B5747" s="85"/>
      <c r="C5747" s="85"/>
      <c r="D5747" s="85"/>
      <c r="E5747" s="88"/>
      <c r="G5747" s="17"/>
      <c r="I5747" s="43"/>
      <c r="J5747" s="308"/>
      <c r="K5747" s="51"/>
      <c r="N5747" s="309"/>
      <c r="R5747" s="17"/>
      <c r="T5747" s="17"/>
      <c r="V5747" s="17"/>
      <c r="W5747" s="51"/>
    </row>
    <row r="5748">
      <c r="A5748" s="307"/>
      <c r="B5748" s="85"/>
      <c r="C5748" s="85"/>
      <c r="D5748" s="85"/>
      <c r="E5748" s="88"/>
      <c r="G5748" s="17"/>
      <c r="I5748" s="43"/>
      <c r="J5748" s="308"/>
      <c r="K5748" s="51"/>
      <c r="N5748" s="309"/>
      <c r="R5748" s="17"/>
      <c r="T5748" s="17"/>
      <c r="V5748" s="17"/>
      <c r="W5748" s="51"/>
    </row>
    <row r="5749">
      <c r="A5749" s="307"/>
      <c r="B5749" s="85"/>
      <c r="C5749" s="85"/>
      <c r="D5749" s="85"/>
      <c r="E5749" s="88"/>
      <c r="G5749" s="17"/>
      <c r="I5749" s="43"/>
      <c r="J5749" s="308"/>
      <c r="K5749" s="51"/>
      <c r="N5749" s="309"/>
      <c r="R5749" s="17"/>
      <c r="T5749" s="17"/>
      <c r="V5749" s="17"/>
      <c r="W5749" s="51"/>
    </row>
    <row r="5750">
      <c r="A5750" s="307"/>
      <c r="B5750" s="85"/>
      <c r="C5750" s="85"/>
      <c r="D5750" s="85"/>
      <c r="E5750" s="88"/>
      <c r="G5750" s="17"/>
      <c r="I5750" s="43"/>
      <c r="J5750" s="308"/>
      <c r="K5750" s="51"/>
      <c r="N5750" s="309"/>
      <c r="R5750" s="17"/>
      <c r="T5750" s="17"/>
      <c r="V5750" s="17"/>
      <c r="W5750" s="51"/>
    </row>
    <row r="5751">
      <c r="A5751" s="307"/>
      <c r="B5751" s="85"/>
      <c r="C5751" s="85"/>
      <c r="D5751" s="85"/>
      <c r="E5751" s="88"/>
      <c r="G5751" s="17"/>
      <c r="I5751" s="43"/>
      <c r="J5751" s="308"/>
      <c r="K5751" s="51"/>
      <c r="N5751" s="309"/>
      <c r="R5751" s="17"/>
      <c r="T5751" s="17"/>
      <c r="V5751" s="17"/>
      <c r="W5751" s="51"/>
    </row>
    <row r="5752">
      <c r="A5752" s="307"/>
      <c r="B5752" s="85"/>
      <c r="C5752" s="85"/>
      <c r="D5752" s="85"/>
      <c r="E5752" s="88"/>
      <c r="G5752" s="17"/>
      <c r="I5752" s="43"/>
      <c r="J5752" s="308"/>
      <c r="K5752" s="51"/>
      <c r="N5752" s="309"/>
      <c r="R5752" s="17"/>
      <c r="T5752" s="17"/>
      <c r="V5752" s="17"/>
      <c r="W5752" s="51"/>
    </row>
    <row r="5753">
      <c r="A5753" s="307"/>
      <c r="B5753" s="85"/>
      <c r="C5753" s="85"/>
      <c r="D5753" s="85"/>
      <c r="E5753" s="88"/>
      <c r="G5753" s="17"/>
      <c r="I5753" s="43"/>
      <c r="J5753" s="308"/>
      <c r="K5753" s="51"/>
      <c r="N5753" s="309"/>
      <c r="R5753" s="17"/>
      <c r="T5753" s="17"/>
      <c r="V5753" s="17"/>
      <c r="W5753" s="51"/>
    </row>
    <row r="5754">
      <c r="A5754" s="307"/>
      <c r="B5754" s="85"/>
      <c r="C5754" s="85"/>
      <c r="D5754" s="85"/>
      <c r="E5754" s="88"/>
      <c r="G5754" s="17"/>
      <c r="I5754" s="43"/>
      <c r="J5754" s="308"/>
      <c r="K5754" s="51"/>
      <c r="N5754" s="309"/>
      <c r="R5754" s="17"/>
      <c r="T5754" s="17"/>
      <c r="V5754" s="17"/>
      <c r="W5754" s="51"/>
    </row>
    <row r="5755">
      <c r="A5755" s="307"/>
      <c r="B5755" s="85"/>
      <c r="C5755" s="85"/>
      <c r="D5755" s="85"/>
      <c r="E5755" s="88"/>
      <c r="G5755" s="17"/>
      <c r="I5755" s="43"/>
      <c r="J5755" s="308"/>
      <c r="K5755" s="51"/>
      <c r="N5755" s="309"/>
      <c r="R5755" s="17"/>
      <c r="T5755" s="17"/>
      <c r="V5755" s="17"/>
      <c r="W5755" s="51"/>
    </row>
    <row r="5756">
      <c r="A5756" s="307"/>
      <c r="B5756" s="85"/>
      <c r="C5756" s="85"/>
      <c r="D5756" s="85"/>
      <c r="E5756" s="88"/>
      <c r="G5756" s="17"/>
      <c r="I5756" s="43"/>
      <c r="J5756" s="308"/>
      <c r="K5756" s="51"/>
      <c r="N5756" s="309"/>
      <c r="R5756" s="17"/>
      <c r="T5756" s="17"/>
      <c r="V5756" s="17"/>
      <c r="W5756" s="51"/>
    </row>
    <row r="5757">
      <c r="A5757" s="307"/>
      <c r="B5757" s="85"/>
      <c r="C5757" s="85"/>
      <c r="D5757" s="85"/>
      <c r="E5757" s="88"/>
      <c r="G5757" s="17"/>
      <c r="I5757" s="43"/>
      <c r="J5757" s="308"/>
      <c r="K5757" s="51"/>
      <c r="N5757" s="309"/>
      <c r="R5757" s="17"/>
      <c r="T5757" s="17"/>
      <c r="V5757" s="17"/>
      <c r="W5757" s="51"/>
    </row>
    <row r="5758">
      <c r="A5758" s="307"/>
      <c r="B5758" s="85"/>
      <c r="C5758" s="85"/>
      <c r="D5758" s="85"/>
      <c r="E5758" s="88"/>
      <c r="G5758" s="17"/>
      <c r="I5758" s="43"/>
      <c r="J5758" s="308"/>
      <c r="K5758" s="51"/>
      <c r="N5758" s="309"/>
      <c r="R5758" s="17"/>
      <c r="T5758" s="17"/>
      <c r="V5758" s="17"/>
      <c r="W5758" s="51"/>
    </row>
    <row r="5759">
      <c r="A5759" s="307"/>
      <c r="B5759" s="85"/>
      <c r="C5759" s="85"/>
      <c r="D5759" s="85"/>
      <c r="E5759" s="88"/>
      <c r="G5759" s="17"/>
      <c r="I5759" s="43"/>
      <c r="J5759" s="308"/>
      <c r="K5759" s="51"/>
      <c r="N5759" s="309"/>
      <c r="R5759" s="17"/>
      <c r="T5759" s="17"/>
      <c r="V5759" s="17"/>
      <c r="W5759" s="51"/>
    </row>
    <row r="5760">
      <c r="A5760" s="307"/>
      <c r="B5760" s="85"/>
      <c r="C5760" s="85"/>
      <c r="D5760" s="85"/>
      <c r="E5760" s="88"/>
      <c r="G5760" s="17"/>
      <c r="I5760" s="43"/>
      <c r="J5760" s="308"/>
      <c r="K5760" s="51"/>
      <c r="N5760" s="309"/>
      <c r="R5760" s="17"/>
      <c r="T5760" s="17"/>
      <c r="V5760" s="17"/>
      <c r="W5760" s="51"/>
    </row>
    <row r="5761">
      <c r="A5761" s="307"/>
      <c r="B5761" s="85"/>
      <c r="C5761" s="85"/>
      <c r="D5761" s="85"/>
      <c r="E5761" s="88"/>
      <c r="G5761" s="17"/>
      <c r="I5761" s="43"/>
      <c r="J5761" s="308"/>
      <c r="K5761" s="51"/>
      <c r="N5761" s="309"/>
      <c r="R5761" s="17"/>
      <c r="T5761" s="17"/>
      <c r="V5761" s="17"/>
      <c r="W5761" s="51"/>
    </row>
    <row r="5762">
      <c r="A5762" s="307"/>
      <c r="B5762" s="85"/>
      <c r="C5762" s="85"/>
      <c r="D5762" s="85"/>
      <c r="E5762" s="88"/>
      <c r="G5762" s="17"/>
      <c r="I5762" s="43"/>
      <c r="J5762" s="308"/>
      <c r="K5762" s="51"/>
      <c r="N5762" s="309"/>
      <c r="R5762" s="17"/>
      <c r="T5762" s="17"/>
      <c r="V5762" s="17"/>
      <c r="W5762" s="51"/>
    </row>
    <row r="5763">
      <c r="A5763" s="307"/>
      <c r="B5763" s="85"/>
      <c r="C5763" s="85"/>
      <c r="D5763" s="85"/>
      <c r="E5763" s="88"/>
      <c r="G5763" s="17"/>
      <c r="I5763" s="43"/>
      <c r="J5763" s="308"/>
      <c r="K5763" s="51"/>
      <c r="N5763" s="309"/>
      <c r="R5763" s="17"/>
      <c r="T5763" s="17"/>
      <c r="V5763" s="17"/>
      <c r="W5763" s="51"/>
    </row>
    <row r="5764">
      <c r="A5764" s="307"/>
      <c r="B5764" s="85"/>
      <c r="C5764" s="85"/>
      <c r="D5764" s="85"/>
      <c r="E5764" s="88"/>
      <c r="G5764" s="17"/>
      <c r="I5764" s="43"/>
      <c r="J5764" s="308"/>
      <c r="K5764" s="51"/>
      <c r="N5764" s="309"/>
      <c r="R5764" s="17"/>
      <c r="T5764" s="17"/>
      <c r="V5764" s="17"/>
      <c r="W5764" s="51"/>
    </row>
    <row r="5765">
      <c r="A5765" s="307"/>
      <c r="B5765" s="85"/>
      <c r="C5765" s="85"/>
      <c r="D5765" s="85"/>
      <c r="E5765" s="88"/>
      <c r="G5765" s="17"/>
      <c r="I5765" s="43"/>
      <c r="J5765" s="308"/>
      <c r="K5765" s="51"/>
      <c r="N5765" s="309"/>
      <c r="R5765" s="17"/>
      <c r="T5765" s="17"/>
      <c r="V5765" s="17"/>
      <c r="W5765" s="51"/>
    </row>
    <row r="5766">
      <c r="A5766" s="307"/>
      <c r="B5766" s="85"/>
      <c r="C5766" s="85"/>
      <c r="D5766" s="85"/>
      <c r="E5766" s="88"/>
      <c r="G5766" s="17"/>
      <c r="I5766" s="43"/>
      <c r="J5766" s="308"/>
      <c r="K5766" s="51"/>
      <c r="N5766" s="309"/>
      <c r="R5766" s="17"/>
      <c r="T5766" s="17"/>
      <c r="V5766" s="17"/>
      <c r="W5766" s="51"/>
    </row>
    <row r="5767">
      <c r="A5767" s="307"/>
      <c r="B5767" s="85"/>
      <c r="C5767" s="85"/>
      <c r="D5767" s="85"/>
      <c r="E5767" s="88"/>
      <c r="G5767" s="17"/>
      <c r="I5767" s="43"/>
      <c r="J5767" s="308"/>
      <c r="K5767" s="51"/>
      <c r="N5767" s="309"/>
      <c r="R5767" s="17"/>
      <c r="T5767" s="17"/>
      <c r="V5767" s="17"/>
      <c r="W5767" s="51"/>
    </row>
    <row r="5768">
      <c r="A5768" s="307"/>
      <c r="B5768" s="85"/>
      <c r="C5768" s="85"/>
      <c r="D5768" s="85"/>
      <c r="E5768" s="88"/>
      <c r="G5768" s="17"/>
      <c r="I5768" s="43"/>
      <c r="J5768" s="308"/>
      <c r="K5768" s="51"/>
      <c r="N5768" s="309"/>
      <c r="R5768" s="17"/>
      <c r="T5768" s="17"/>
      <c r="V5768" s="17"/>
      <c r="W5768" s="51"/>
    </row>
    <row r="5769">
      <c r="A5769" s="307"/>
      <c r="B5769" s="85"/>
      <c r="C5769" s="85"/>
      <c r="D5769" s="85"/>
      <c r="E5769" s="88"/>
      <c r="G5769" s="17"/>
      <c r="I5769" s="43"/>
      <c r="J5769" s="308"/>
      <c r="K5769" s="51"/>
      <c r="N5769" s="309"/>
      <c r="R5769" s="17"/>
      <c r="T5769" s="17"/>
      <c r="V5769" s="17"/>
      <c r="W5769" s="51"/>
    </row>
    <row r="5770">
      <c r="A5770" s="307"/>
      <c r="B5770" s="85"/>
      <c r="C5770" s="85"/>
      <c r="D5770" s="85"/>
      <c r="E5770" s="88"/>
      <c r="G5770" s="17"/>
      <c r="I5770" s="43"/>
      <c r="J5770" s="308"/>
      <c r="K5770" s="51"/>
      <c r="N5770" s="309"/>
      <c r="R5770" s="17"/>
      <c r="T5770" s="17"/>
      <c r="V5770" s="17"/>
      <c r="W5770" s="51"/>
    </row>
    <row r="5771">
      <c r="A5771" s="307"/>
      <c r="B5771" s="85"/>
      <c r="C5771" s="85"/>
      <c r="D5771" s="85"/>
      <c r="E5771" s="88"/>
      <c r="G5771" s="17"/>
      <c r="I5771" s="43"/>
      <c r="J5771" s="308"/>
      <c r="K5771" s="51"/>
      <c r="N5771" s="309"/>
      <c r="R5771" s="17"/>
      <c r="T5771" s="17"/>
      <c r="V5771" s="17"/>
      <c r="W5771" s="51"/>
    </row>
    <row r="5772">
      <c r="A5772" s="307"/>
      <c r="B5772" s="85"/>
      <c r="C5772" s="85"/>
      <c r="D5772" s="85"/>
      <c r="E5772" s="88"/>
      <c r="G5772" s="17"/>
      <c r="I5772" s="43"/>
      <c r="J5772" s="308"/>
      <c r="K5772" s="51"/>
      <c r="N5772" s="309"/>
      <c r="R5772" s="17"/>
      <c r="T5772" s="17"/>
      <c r="V5772" s="17"/>
      <c r="W5772" s="51"/>
    </row>
    <row r="5773">
      <c r="A5773" s="307"/>
      <c r="B5773" s="85"/>
      <c r="C5773" s="85"/>
      <c r="D5773" s="85"/>
      <c r="E5773" s="88"/>
      <c r="G5773" s="17"/>
      <c r="I5773" s="43"/>
      <c r="J5773" s="308"/>
      <c r="K5773" s="51"/>
      <c r="N5773" s="309"/>
      <c r="R5773" s="17"/>
      <c r="T5773" s="17"/>
      <c r="V5773" s="17"/>
      <c r="W5773" s="51"/>
    </row>
    <row r="5774">
      <c r="A5774" s="307"/>
      <c r="B5774" s="85"/>
      <c r="C5774" s="85"/>
      <c r="D5774" s="85"/>
      <c r="E5774" s="88"/>
      <c r="G5774" s="17"/>
      <c r="I5774" s="43"/>
      <c r="J5774" s="308"/>
      <c r="K5774" s="51"/>
      <c r="N5774" s="309"/>
      <c r="R5774" s="17"/>
      <c r="T5774" s="17"/>
      <c r="V5774" s="17"/>
      <c r="W5774" s="51"/>
    </row>
    <row r="5775">
      <c r="A5775" s="307"/>
      <c r="B5775" s="85"/>
      <c r="C5775" s="85"/>
      <c r="D5775" s="85"/>
      <c r="E5775" s="88"/>
      <c r="G5775" s="17"/>
      <c r="I5775" s="43"/>
      <c r="J5775" s="308"/>
      <c r="K5775" s="51"/>
      <c r="N5775" s="309"/>
      <c r="R5775" s="17"/>
      <c r="T5775" s="17"/>
      <c r="V5775" s="17"/>
      <c r="W5775" s="51"/>
    </row>
    <row r="5776">
      <c r="A5776" s="307"/>
      <c r="B5776" s="85"/>
      <c r="C5776" s="85"/>
      <c r="D5776" s="85"/>
      <c r="E5776" s="88"/>
      <c r="G5776" s="17"/>
      <c r="I5776" s="43"/>
      <c r="J5776" s="308"/>
      <c r="K5776" s="51"/>
      <c r="N5776" s="309"/>
      <c r="R5776" s="17"/>
      <c r="T5776" s="17"/>
      <c r="V5776" s="17"/>
      <c r="W5776" s="51"/>
    </row>
    <row r="5777">
      <c r="A5777" s="307"/>
      <c r="B5777" s="85"/>
      <c r="C5777" s="85"/>
      <c r="D5777" s="85"/>
      <c r="E5777" s="88"/>
      <c r="G5777" s="17"/>
      <c r="I5777" s="43"/>
      <c r="J5777" s="308"/>
      <c r="K5777" s="51"/>
      <c r="N5777" s="309"/>
      <c r="R5777" s="17"/>
      <c r="T5777" s="17"/>
      <c r="V5777" s="17"/>
      <c r="W5777" s="51"/>
    </row>
    <row r="5778">
      <c r="A5778" s="307"/>
      <c r="B5778" s="85"/>
      <c r="C5778" s="85"/>
      <c r="D5778" s="85"/>
      <c r="E5778" s="88"/>
      <c r="G5778" s="17"/>
      <c r="I5778" s="43"/>
      <c r="J5778" s="308"/>
      <c r="K5778" s="51"/>
      <c r="N5778" s="309"/>
      <c r="R5778" s="17"/>
      <c r="T5778" s="17"/>
      <c r="V5778" s="17"/>
      <c r="W5778" s="51"/>
    </row>
    <row r="5779">
      <c r="A5779" s="307"/>
      <c r="B5779" s="85"/>
      <c r="C5779" s="85"/>
      <c r="D5779" s="85"/>
      <c r="E5779" s="88"/>
      <c r="G5779" s="17"/>
      <c r="I5779" s="43"/>
      <c r="J5779" s="308"/>
      <c r="K5779" s="51"/>
      <c r="N5779" s="309"/>
      <c r="R5779" s="17"/>
      <c r="T5779" s="17"/>
      <c r="V5779" s="17"/>
      <c r="W5779" s="51"/>
    </row>
    <row r="5780">
      <c r="A5780" s="307"/>
      <c r="B5780" s="85"/>
      <c r="C5780" s="85"/>
      <c r="D5780" s="85"/>
      <c r="E5780" s="88"/>
      <c r="G5780" s="17"/>
      <c r="I5780" s="43"/>
      <c r="J5780" s="308"/>
      <c r="K5780" s="51"/>
      <c r="N5780" s="309"/>
      <c r="R5780" s="17"/>
      <c r="T5780" s="17"/>
      <c r="V5780" s="17"/>
      <c r="W5780" s="51"/>
    </row>
    <row r="5781">
      <c r="A5781" s="307"/>
      <c r="B5781" s="85"/>
      <c r="C5781" s="85"/>
      <c r="D5781" s="85"/>
      <c r="E5781" s="88"/>
      <c r="G5781" s="17"/>
      <c r="I5781" s="43"/>
      <c r="J5781" s="308"/>
      <c r="K5781" s="51"/>
      <c r="N5781" s="309"/>
      <c r="R5781" s="17"/>
      <c r="T5781" s="17"/>
      <c r="V5781" s="17"/>
      <c r="W5781" s="51"/>
    </row>
    <row r="5782">
      <c r="A5782" s="307"/>
      <c r="B5782" s="85"/>
      <c r="C5782" s="85"/>
      <c r="D5782" s="85"/>
      <c r="E5782" s="88"/>
      <c r="G5782" s="17"/>
      <c r="I5782" s="43"/>
      <c r="J5782" s="308"/>
      <c r="K5782" s="51"/>
      <c r="N5782" s="309"/>
      <c r="R5782" s="17"/>
      <c r="T5782" s="17"/>
      <c r="V5782" s="17"/>
      <c r="W5782" s="51"/>
    </row>
    <row r="5783">
      <c r="A5783" s="307"/>
      <c r="B5783" s="85"/>
      <c r="C5783" s="85"/>
      <c r="D5783" s="85"/>
      <c r="E5783" s="88"/>
      <c r="G5783" s="17"/>
      <c r="I5783" s="43"/>
      <c r="J5783" s="308"/>
      <c r="K5783" s="51"/>
      <c r="N5783" s="309"/>
      <c r="R5783" s="17"/>
      <c r="T5783" s="17"/>
      <c r="V5783" s="17"/>
      <c r="W5783" s="51"/>
    </row>
    <row r="5784">
      <c r="A5784" s="307"/>
      <c r="B5784" s="85"/>
      <c r="C5784" s="85"/>
      <c r="D5784" s="85"/>
      <c r="E5784" s="88"/>
      <c r="G5784" s="17"/>
      <c r="I5784" s="43"/>
      <c r="J5784" s="308"/>
      <c r="K5784" s="51"/>
      <c r="N5784" s="309"/>
      <c r="R5784" s="17"/>
      <c r="T5784" s="17"/>
      <c r="V5784" s="17"/>
      <c r="W5784" s="51"/>
    </row>
    <row r="5785">
      <c r="A5785" s="307"/>
      <c r="B5785" s="85"/>
      <c r="C5785" s="85"/>
      <c r="D5785" s="85"/>
      <c r="E5785" s="88"/>
      <c r="G5785" s="17"/>
      <c r="I5785" s="43"/>
      <c r="J5785" s="308"/>
      <c r="K5785" s="51"/>
      <c r="N5785" s="309"/>
      <c r="R5785" s="17"/>
      <c r="T5785" s="17"/>
      <c r="V5785" s="17"/>
      <c r="W5785" s="51"/>
    </row>
    <row r="5786">
      <c r="A5786" s="307"/>
      <c r="B5786" s="85"/>
      <c r="C5786" s="85"/>
      <c r="D5786" s="85"/>
      <c r="E5786" s="88"/>
      <c r="G5786" s="17"/>
      <c r="I5786" s="43"/>
      <c r="J5786" s="308"/>
      <c r="K5786" s="51"/>
      <c r="N5786" s="309"/>
      <c r="R5786" s="17"/>
      <c r="T5786" s="17"/>
      <c r="V5786" s="17"/>
      <c r="W5786" s="51"/>
    </row>
    <row r="5787">
      <c r="A5787" s="307"/>
      <c r="B5787" s="85"/>
      <c r="C5787" s="85"/>
      <c r="D5787" s="85"/>
      <c r="E5787" s="88"/>
      <c r="G5787" s="17"/>
      <c r="I5787" s="43"/>
      <c r="J5787" s="308"/>
      <c r="K5787" s="51"/>
      <c r="N5787" s="309"/>
      <c r="R5787" s="17"/>
      <c r="T5787" s="17"/>
      <c r="V5787" s="17"/>
      <c r="W5787" s="51"/>
    </row>
    <row r="5788">
      <c r="A5788" s="307"/>
      <c r="B5788" s="85"/>
      <c r="C5788" s="85"/>
      <c r="D5788" s="85"/>
      <c r="E5788" s="88"/>
      <c r="G5788" s="17"/>
      <c r="I5788" s="43"/>
      <c r="J5788" s="308"/>
      <c r="K5788" s="51"/>
      <c r="N5788" s="309"/>
      <c r="R5788" s="17"/>
      <c r="T5788" s="17"/>
      <c r="V5788" s="17"/>
      <c r="W5788" s="51"/>
    </row>
    <row r="5789">
      <c r="A5789" s="307"/>
      <c r="B5789" s="85"/>
      <c r="C5789" s="85"/>
      <c r="D5789" s="85"/>
      <c r="E5789" s="88"/>
      <c r="G5789" s="17"/>
      <c r="I5789" s="43"/>
      <c r="J5789" s="308"/>
      <c r="K5789" s="51"/>
      <c r="N5789" s="309"/>
      <c r="R5789" s="17"/>
      <c r="T5789" s="17"/>
      <c r="V5789" s="17"/>
      <c r="W5789" s="51"/>
    </row>
    <row r="5790">
      <c r="A5790" s="307"/>
      <c r="B5790" s="85"/>
      <c r="C5790" s="85"/>
      <c r="D5790" s="85"/>
      <c r="E5790" s="88"/>
      <c r="G5790" s="17"/>
      <c r="I5790" s="43"/>
      <c r="J5790" s="308"/>
      <c r="K5790" s="51"/>
      <c r="N5790" s="309"/>
      <c r="R5790" s="17"/>
      <c r="T5790" s="17"/>
      <c r="V5790" s="17"/>
      <c r="W5790" s="51"/>
    </row>
    <row r="5791">
      <c r="A5791" s="307"/>
      <c r="B5791" s="85"/>
      <c r="C5791" s="85"/>
      <c r="D5791" s="85"/>
      <c r="E5791" s="88"/>
      <c r="G5791" s="17"/>
      <c r="I5791" s="43"/>
      <c r="J5791" s="308"/>
      <c r="K5791" s="51"/>
      <c r="N5791" s="309"/>
      <c r="R5791" s="17"/>
      <c r="T5791" s="17"/>
      <c r="V5791" s="17"/>
      <c r="W5791" s="51"/>
    </row>
    <row r="5792">
      <c r="A5792" s="307"/>
      <c r="B5792" s="85"/>
      <c r="C5792" s="85"/>
      <c r="D5792" s="85"/>
      <c r="E5792" s="88"/>
      <c r="G5792" s="17"/>
      <c r="I5792" s="43"/>
      <c r="J5792" s="308"/>
      <c r="K5792" s="51"/>
      <c r="N5792" s="309"/>
      <c r="R5792" s="17"/>
      <c r="T5792" s="17"/>
      <c r="V5792" s="17"/>
      <c r="W5792" s="51"/>
    </row>
    <row r="5793">
      <c r="A5793" s="307"/>
      <c r="B5793" s="85"/>
      <c r="C5793" s="85"/>
      <c r="D5793" s="85"/>
      <c r="E5793" s="88"/>
      <c r="G5793" s="17"/>
      <c r="I5793" s="43"/>
      <c r="J5793" s="308"/>
      <c r="K5793" s="51"/>
      <c r="N5793" s="309"/>
      <c r="R5793" s="17"/>
      <c r="T5793" s="17"/>
      <c r="V5793" s="17"/>
      <c r="W5793" s="51"/>
    </row>
    <row r="5794">
      <c r="A5794" s="307"/>
      <c r="B5794" s="85"/>
      <c r="C5794" s="85"/>
      <c r="D5794" s="85"/>
      <c r="E5794" s="88"/>
      <c r="G5794" s="17"/>
      <c r="I5794" s="43"/>
      <c r="J5794" s="308"/>
      <c r="K5794" s="51"/>
      <c r="N5794" s="309"/>
      <c r="R5794" s="17"/>
      <c r="T5794" s="17"/>
      <c r="V5794" s="17"/>
      <c r="W5794" s="51"/>
    </row>
    <row r="5795">
      <c r="A5795" s="307"/>
      <c r="B5795" s="85"/>
      <c r="C5795" s="85"/>
      <c r="D5795" s="85"/>
      <c r="E5795" s="88"/>
      <c r="G5795" s="17"/>
      <c r="I5795" s="43"/>
      <c r="J5795" s="308"/>
      <c r="K5795" s="51"/>
      <c r="N5795" s="309"/>
      <c r="R5795" s="17"/>
      <c r="T5795" s="17"/>
      <c r="V5795" s="17"/>
      <c r="W5795" s="51"/>
    </row>
    <row r="5796">
      <c r="A5796" s="307"/>
      <c r="B5796" s="85"/>
      <c r="C5796" s="85"/>
      <c r="D5796" s="85"/>
      <c r="E5796" s="88"/>
      <c r="G5796" s="17"/>
      <c r="I5796" s="43"/>
      <c r="J5796" s="308"/>
      <c r="K5796" s="51"/>
      <c r="N5796" s="309"/>
      <c r="R5796" s="17"/>
      <c r="T5796" s="17"/>
      <c r="V5796" s="17"/>
      <c r="W5796" s="51"/>
    </row>
    <row r="5797">
      <c r="A5797" s="307"/>
      <c r="B5797" s="85"/>
      <c r="C5797" s="85"/>
      <c r="D5797" s="85"/>
      <c r="E5797" s="88"/>
      <c r="G5797" s="17"/>
      <c r="I5797" s="43"/>
      <c r="J5797" s="308"/>
      <c r="K5797" s="51"/>
      <c r="N5797" s="309"/>
      <c r="R5797" s="17"/>
      <c r="T5797" s="17"/>
      <c r="V5797" s="17"/>
      <c r="W5797" s="51"/>
    </row>
    <row r="5798">
      <c r="A5798" s="307"/>
      <c r="B5798" s="85"/>
      <c r="C5798" s="85"/>
      <c r="D5798" s="85"/>
      <c r="E5798" s="88"/>
      <c r="G5798" s="17"/>
      <c r="I5798" s="43"/>
      <c r="J5798" s="308"/>
      <c r="K5798" s="51"/>
      <c r="N5798" s="309"/>
      <c r="R5798" s="17"/>
      <c r="T5798" s="17"/>
      <c r="V5798" s="17"/>
      <c r="W5798" s="51"/>
    </row>
    <row r="5799">
      <c r="A5799" s="307"/>
      <c r="B5799" s="85"/>
      <c r="C5799" s="85"/>
      <c r="D5799" s="85"/>
      <c r="E5799" s="88"/>
      <c r="G5799" s="17"/>
      <c r="I5799" s="43"/>
      <c r="J5799" s="308"/>
      <c r="K5799" s="51"/>
      <c r="N5799" s="309"/>
      <c r="R5799" s="17"/>
      <c r="T5799" s="17"/>
      <c r="V5799" s="17"/>
      <c r="W5799" s="51"/>
    </row>
    <row r="5800">
      <c r="A5800" s="307"/>
      <c r="B5800" s="85"/>
      <c r="C5800" s="85"/>
      <c r="D5800" s="85"/>
      <c r="E5800" s="88"/>
      <c r="G5800" s="17"/>
      <c r="I5800" s="43"/>
      <c r="J5800" s="308"/>
      <c r="K5800" s="51"/>
      <c r="N5800" s="309"/>
      <c r="R5800" s="17"/>
      <c r="T5800" s="17"/>
      <c r="V5800" s="17"/>
      <c r="W5800" s="51"/>
    </row>
    <row r="5801">
      <c r="A5801" s="307"/>
      <c r="B5801" s="85"/>
      <c r="C5801" s="85"/>
      <c r="D5801" s="85"/>
      <c r="E5801" s="88"/>
      <c r="G5801" s="17"/>
      <c r="I5801" s="43"/>
      <c r="J5801" s="308"/>
      <c r="K5801" s="51"/>
      <c r="N5801" s="309"/>
      <c r="R5801" s="17"/>
      <c r="T5801" s="17"/>
      <c r="V5801" s="17"/>
      <c r="W5801" s="51"/>
    </row>
    <row r="5802">
      <c r="A5802" s="307"/>
      <c r="B5802" s="85"/>
      <c r="C5802" s="85"/>
      <c r="D5802" s="85"/>
      <c r="E5802" s="88"/>
      <c r="G5802" s="17"/>
      <c r="I5802" s="43"/>
      <c r="J5802" s="308"/>
      <c r="K5802" s="51"/>
      <c r="N5802" s="309"/>
      <c r="R5802" s="17"/>
      <c r="T5802" s="17"/>
      <c r="V5802" s="17"/>
      <c r="W5802" s="51"/>
    </row>
    <row r="5803">
      <c r="A5803" s="307"/>
      <c r="B5803" s="85"/>
      <c r="C5803" s="85"/>
      <c r="D5803" s="85"/>
      <c r="E5803" s="88"/>
      <c r="G5803" s="17"/>
      <c r="I5803" s="43"/>
      <c r="J5803" s="308"/>
      <c r="K5803" s="51"/>
      <c r="N5803" s="309"/>
      <c r="R5803" s="17"/>
      <c r="T5803" s="17"/>
      <c r="V5803" s="17"/>
      <c r="W5803" s="51"/>
    </row>
    <row r="5804">
      <c r="A5804" s="307"/>
      <c r="B5804" s="85"/>
      <c r="C5804" s="85"/>
      <c r="D5804" s="85"/>
      <c r="E5804" s="88"/>
      <c r="G5804" s="17"/>
      <c r="I5804" s="43"/>
      <c r="J5804" s="308"/>
      <c r="K5804" s="51"/>
      <c r="N5804" s="309"/>
      <c r="R5804" s="17"/>
      <c r="T5804" s="17"/>
      <c r="V5804" s="17"/>
      <c r="W5804" s="51"/>
    </row>
    <row r="5805">
      <c r="A5805" s="307"/>
      <c r="B5805" s="85"/>
      <c r="C5805" s="85"/>
      <c r="D5805" s="85"/>
      <c r="E5805" s="88"/>
      <c r="G5805" s="17"/>
      <c r="I5805" s="43"/>
      <c r="J5805" s="308"/>
      <c r="K5805" s="51"/>
      <c r="N5805" s="309"/>
      <c r="R5805" s="17"/>
      <c r="T5805" s="17"/>
      <c r="V5805" s="17"/>
      <c r="W5805" s="51"/>
    </row>
    <row r="5806">
      <c r="A5806" s="307"/>
      <c r="B5806" s="85"/>
      <c r="C5806" s="85"/>
      <c r="D5806" s="85"/>
      <c r="E5806" s="88"/>
      <c r="G5806" s="17"/>
      <c r="I5806" s="43"/>
      <c r="J5806" s="308"/>
      <c r="K5806" s="51"/>
      <c r="N5806" s="309"/>
      <c r="R5806" s="17"/>
      <c r="T5806" s="17"/>
      <c r="V5806" s="17"/>
      <c r="W5806" s="51"/>
    </row>
    <row r="5807">
      <c r="A5807" s="307"/>
      <c r="B5807" s="85"/>
      <c r="C5807" s="85"/>
      <c r="D5807" s="85"/>
      <c r="E5807" s="88"/>
      <c r="G5807" s="17"/>
      <c r="I5807" s="43"/>
      <c r="J5807" s="308"/>
      <c r="K5807" s="51"/>
      <c r="N5807" s="309"/>
      <c r="R5807" s="17"/>
      <c r="T5807" s="17"/>
      <c r="V5807" s="17"/>
      <c r="W5807" s="51"/>
    </row>
    <row r="5808">
      <c r="A5808" s="307"/>
      <c r="B5808" s="85"/>
      <c r="C5808" s="85"/>
      <c r="D5808" s="85"/>
      <c r="E5808" s="88"/>
      <c r="G5808" s="17"/>
      <c r="I5808" s="43"/>
      <c r="J5808" s="308"/>
      <c r="K5808" s="51"/>
      <c r="N5808" s="309"/>
      <c r="R5808" s="17"/>
      <c r="T5808" s="17"/>
      <c r="V5808" s="17"/>
      <c r="W5808" s="51"/>
    </row>
    <row r="5809">
      <c r="A5809" s="307"/>
      <c r="B5809" s="85"/>
      <c r="C5809" s="85"/>
      <c r="D5809" s="85"/>
      <c r="E5809" s="88"/>
      <c r="G5809" s="17"/>
      <c r="I5809" s="43"/>
      <c r="J5809" s="308"/>
      <c r="K5809" s="51"/>
      <c r="N5809" s="309"/>
      <c r="R5809" s="17"/>
      <c r="T5809" s="17"/>
      <c r="V5809" s="17"/>
      <c r="W5809" s="51"/>
    </row>
    <row r="5810">
      <c r="A5810" s="307"/>
      <c r="B5810" s="85"/>
      <c r="C5810" s="85"/>
      <c r="D5810" s="85"/>
      <c r="E5810" s="88"/>
      <c r="G5810" s="17"/>
      <c r="I5810" s="43"/>
      <c r="J5810" s="308"/>
      <c r="K5810" s="51"/>
      <c r="N5810" s="309"/>
      <c r="R5810" s="17"/>
      <c r="T5810" s="17"/>
      <c r="V5810" s="17"/>
      <c r="W5810" s="51"/>
    </row>
    <row r="5811">
      <c r="A5811" s="307"/>
      <c r="B5811" s="85"/>
      <c r="C5811" s="85"/>
      <c r="D5811" s="85"/>
      <c r="E5811" s="88"/>
      <c r="G5811" s="17"/>
      <c r="I5811" s="43"/>
      <c r="J5811" s="308"/>
      <c r="K5811" s="51"/>
      <c r="N5811" s="309"/>
      <c r="R5811" s="17"/>
      <c r="T5811" s="17"/>
      <c r="V5811" s="17"/>
      <c r="W5811" s="51"/>
    </row>
    <row r="5812">
      <c r="A5812" s="307"/>
      <c r="B5812" s="85"/>
      <c r="C5812" s="85"/>
      <c r="D5812" s="85"/>
      <c r="E5812" s="88"/>
      <c r="G5812" s="17"/>
      <c r="I5812" s="43"/>
      <c r="J5812" s="308"/>
      <c r="K5812" s="51"/>
      <c r="N5812" s="309"/>
      <c r="R5812" s="17"/>
      <c r="T5812" s="17"/>
      <c r="V5812" s="17"/>
      <c r="W5812" s="51"/>
    </row>
    <row r="5813">
      <c r="A5813" s="307"/>
      <c r="B5813" s="85"/>
      <c r="C5813" s="85"/>
      <c r="D5813" s="85"/>
      <c r="E5813" s="88"/>
      <c r="G5813" s="17"/>
      <c r="I5813" s="43"/>
      <c r="J5813" s="308"/>
      <c r="K5813" s="51"/>
      <c r="N5813" s="309"/>
      <c r="R5813" s="17"/>
      <c r="T5813" s="17"/>
      <c r="V5813" s="17"/>
      <c r="W5813" s="51"/>
    </row>
    <row r="5814">
      <c r="A5814" s="307"/>
      <c r="B5814" s="85"/>
      <c r="C5814" s="85"/>
      <c r="D5814" s="85"/>
      <c r="E5814" s="88"/>
      <c r="G5814" s="17"/>
      <c r="I5814" s="43"/>
      <c r="J5814" s="308"/>
      <c r="K5814" s="51"/>
      <c r="N5814" s="309"/>
      <c r="R5814" s="17"/>
      <c r="T5814" s="17"/>
      <c r="V5814" s="17"/>
      <c r="W5814" s="51"/>
    </row>
    <row r="5815">
      <c r="A5815" s="307"/>
      <c r="B5815" s="85"/>
      <c r="C5815" s="85"/>
      <c r="D5815" s="85"/>
      <c r="E5815" s="88"/>
      <c r="G5815" s="17"/>
      <c r="I5815" s="43"/>
      <c r="J5815" s="308"/>
      <c r="K5815" s="51"/>
      <c r="N5815" s="309"/>
      <c r="R5815" s="17"/>
      <c r="T5815" s="17"/>
      <c r="V5815" s="17"/>
      <c r="W5815" s="51"/>
    </row>
    <row r="5816">
      <c r="A5816" s="307"/>
      <c r="B5816" s="85"/>
      <c r="C5816" s="85"/>
      <c r="D5816" s="85"/>
      <c r="E5816" s="88"/>
      <c r="G5816" s="17"/>
      <c r="I5816" s="43"/>
      <c r="J5816" s="308"/>
      <c r="K5816" s="51"/>
      <c r="N5816" s="309"/>
      <c r="R5816" s="17"/>
      <c r="T5816" s="17"/>
      <c r="V5816" s="17"/>
      <c r="W5816" s="51"/>
    </row>
    <row r="5817">
      <c r="A5817" s="307"/>
      <c r="B5817" s="85"/>
      <c r="C5817" s="85"/>
      <c r="D5817" s="85"/>
      <c r="E5817" s="88"/>
      <c r="G5817" s="17"/>
      <c r="I5817" s="43"/>
      <c r="J5817" s="308"/>
      <c r="K5817" s="51"/>
      <c r="N5817" s="309"/>
      <c r="R5817" s="17"/>
      <c r="T5817" s="17"/>
      <c r="V5817" s="17"/>
      <c r="W5817" s="51"/>
    </row>
    <row r="5818">
      <c r="A5818" s="307"/>
      <c r="B5818" s="85"/>
      <c r="C5818" s="85"/>
      <c r="D5818" s="85"/>
      <c r="E5818" s="88"/>
      <c r="G5818" s="17"/>
      <c r="I5818" s="43"/>
      <c r="J5818" s="308"/>
      <c r="K5818" s="51"/>
      <c r="N5818" s="309"/>
      <c r="R5818" s="17"/>
      <c r="T5818" s="17"/>
      <c r="V5818" s="17"/>
      <c r="W5818" s="51"/>
    </row>
    <row r="5819">
      <c r="A5819" s="307"/>
      <c r="B5819" s="85"/>
      <c r="C5819" s="85"/>
      <c r="D5819" s="85"/>
      <c r="E5819" s="88"/>
      <c r="G5819" s="17"/>
      <c r="I5819" s="43"/>
      <c r="J5819" s="308"/>
      <c r="K5819" s="51"/>
      <c r="N5819" s="309"/>
      <c r="R5819" s="17"/>
      <c r="T5819" s="17"/>
      <c r="V5819" s="17"/>
      <c r="W5819" s="51"/>
    </row>
    <row r="5820">
      <c r="A5820" s="307"/>
      <c r="B5820" s="85"/>
      <c r="C5820" s="85"/>
      <c r="D5820" s="85"/>
      <c r="E5820" s="88"/>
      <c r="G5820" s="17"/>
      <c r="I5820" s="43"/>
      <c r="J5820" s="308"/>
      <c r="K5820" s="51"/>
      <c r="N5820" s="309"/>
      <c r="R5820" s="17"/>
      <c r="T5820" s="17"/>
      <c r="V5820" s="17"/>
      <c r="W5820" s="51"/>
    </row>
    <row r="5821">
      <c r="A5821" s="307"/>
      <c r="B5821" s="85"/>
      <c r="C5821" s="85"/>
      <c r="D5821" s="85"/>
      <c r="E5821" s="88"/>
      <c r="G5821" s="17"/>
      <c r="I5821" s="43"/>
      <c r="J5821" s="308"/>
      <c r="K5821" s="51"/>
      <c r="N5821" s="309"/>
      <c r="R5821" s="17"/>
      <c r="T5821" s="17"/>
      <c r="V5821" s="17"/>
      <c r="W5821" s="51"/>
    </row>
    <row r="5822">
      <c r="A5822" s="307"/>
      <c r="B5822" s="85"/>
      <c r="C5822" s="85"/>
      <c r="D5822" s="85"/>
      <c r="E5822" s="88"/>
      <c r="G5822" s="17"/>
      <c r="I5822" s="43"/>
      <c r="J5822" s="308"/>
      <c r="K5822" s="51"/>
      <c r="N5822" s="309"/>
      <c r="R5822" s="17"/>
      <c r="T5822" s="17"/>
      <c r="V5822" s="17"/>
      <c r="W5822" s="51"/>
    </row>
    <row r="5823">
      <c r="A5823" s="307"/>
      <c r="B5823" s="85"/>
      <c r="C5823" s="85"/>
      <c r="D5823" s="85"/>
      <c r="E5823" s="88"/>
      <c r="G5823" s="17"/>
      <c r="I5823" s="43"/>
      <c r="J5823" s="308"/>
      <c r="K5823" s="51"/>
      <c r="N5823" s="309"/>
      <c r="R5823" s="17"/>
      <c r="T5823" s="17"/>
      <c r="V5823" s="17"/>
      <c r="W5823" s="51"/>
    </row>
    <row r="5824">
      <c r="A5824" s="307"/>
      <c r="B5824" s="85"/>
      <c r="C5824" s="85"/>
      <c r="D5824" s="85"/>
      <c r="E5824" s="88"/>
      <c r="G5824" s="17"/>
      <c r="I5824" s="43"/>
      <c r="J5824" s="308"/>
      <c r="K5824" s="51"/>
      <c r="N5824" s="309"/>
      <c r="R5824" s="17"/>
      <c r="T5824" s="17"/>
      <c r="V5824" s="17"/>
      <c r="W5824" s="51"/>
    </row>
    <row r="5825">
      <c r="A5825" s="307"/>
      <c r="B5825" s="85"/>
      <c r="C5825" s="85"/>
      <c r="D5825" s="85"/>
      <c r="E5825" s="88"/>
      <c r="G5825" s="17"/>
      <c r="I5825" s="43"/>
      <c r="J5825" s="308"/>
      <c r="K5825" s="51"/>
      <c r="N5825" s="309"/>
      <c r="R5825" s="17"/>
      <c r="T5825" s="17"/>
      <c r="V5825" s="17"/>
      <c r="W5825" s="51"/>
    </row>
    <row r="5826">
      <c r="A5826" s="307"/>
      <c r="B5826" s="85"/>
      <c r="C5826" s="85"/>
      <c r="D5826" s="85"/>
      <c r="E5826" s="88"/>
      <c r="G5826" s="17"/>
      <c r="I5826" s="43"/>
      <c r="J5826" s="308"/>
      <c r="K5826" s="51"/>
      <c r="N5826" s="309"/>
      <c r="R5826" s="17"/>
      <c r="T5826" s="17"/>
      <c r="V5826" s="17"/>
      <c r="W5826" s="51"/>
    </row>
    <row r="5827">
      <c r="A5827" s="307"/>
      <c r="B5827" s="85"/>
      <c r="C5827" s="85"/>
      <c r="D5827" s="85"/>
      <c r="E5827" s="88"/>
      <c r="G5827" s="17"/>
      <c r="I5827" s="43"/>
      <c r="J5827" s="308"/>
      <c r="K5827" s="51"/>
      <c r="N5827" s="309"/>
      <c r="R5827" s="17"/>
      <c r="T5827" s="17"/>
      <c r="V5827" s="17"/>
      <c r="W5827" s="51"/>
    </row>
    <row r="5828">
      <c r="A5828" s="307"/>
      <c r="B5828" s="85"/>
      <c r="C5828" s="85"/>
      <c r="D5828" s="85"/>
      <c r="E5828" s="88"/>
      <c r="G5828" s="17"/>
      <c r="I5828" s="43"/>
      <c r="J5828" s="308"/>
      <c r="K5828" s="51"/>
      <c r="N5828" s="309"/>
      <c r="R5828" s="17"/>
      <c r="T5828" s="17"/>
      <c r="V5828" s="17"/>
      <c r="W5828" s="51"/>
    </row>
    <row r="5829">
      <c r="A5829" s="307"/>
      <c r="B5829" s="85"/>
      <c r="C5829" s="85"/>
      <c r="D5829" s="85"/>
      <c r="E5829" s="88"/>
      <c r="G5829" s="17"/>
      <c r="I5829" s="43"/>
      <c r="J5829" s="308"/>
      <c r="K5829" s="51"/>
      <c r="N5829" s="309"/>
      <c r="R5829" s="17"/>
      <c r="T5829" s="17"/>
      <c r="V5829" s="17"/>
      <c r="W5829" s="51"/>
    </row>
    <row r="5830">
      <c r="A5830" s="307"/>
      <c r="B5830" s="85"/>
      <c r="C5830" s="85"/>
      <c r="D5830" s="85"/>
      <c r="E5830" s="88"/>
      <c r="G5830" s="17"/>
      <c r="I5830" s="43"/>
      <c r="J5830" s="308"/>
      <c r="K5830" s="51"/>
      <c r="N5830" s="309"/>
      <c r="R5830" s="17"/>
      <c r="T5830" s="17"/>
      <c r="V5830" s="17"/>
      <c r="W5830" s="51"/>
    </row>
    <row r="5831">
      <c r="A5831" s="307"/>
      <c r="B5831" s="85"/>
      <c r="C5831" s="85"/>
      <c r="D5831" s="85"/>
      <c r="E5831" s="88"/>
      <c r="G5831" s="17"/>
      <c r="I5831" s="43"/>
      <c r="J5831" s="308"/>
      <c r="K5831" s="51"/>
      <c r="N5831" s="309"/>
      <c r="R5831" s="17"/>
      <c r="T5831" s="17"/>
      <c r="V5831" s="17"/>
      <c r="W5831" s="51"/>
    </row>
    <row r="5832">
      <c r="A5832" s="307"/>
      <c r="B5832" s="85"/>
      <c r="C5832" s="85"/>
      <c r="D5832" s="85"/>
      <c r="E5832" s="88"/>
      <c r="G5832" s="17"/>
      <c r="I5832" s="43"/>
      <c r="J5832" s="308"/>
      <c r="K5832" s="51"/>
      <c r="N5832" s="309"/>
      <c r="R5832" s="17"/>
      <c r="T5832" s="17"/>
      <c r="V5832" s="17"/>
      <c r="W5832" s="51"/>
    </row>
    <row r="5833">
      <c r="A5833" s="307"/>
      <c r="B5833" s="85"/>
      <c r="C5833" s="85"/>
      <c r="D5833" s="85"/>
      <c r="E5833" s="88"/>
      <c r="G5833" s="17"/>
      <c r="I5833" s="43"/>
      <c r="J5833" s="308"/>
      <c r="K5833" s="51"/>
      <c r="N5833" s="309"/>
      <c r="R5833" s="17"/>
      <c r="T5833" s="17"/>
      <c r="V5833" s="17"/>
      <c r="W5833" s="51"/>
    </row>
    <row r="5834">
      <c r="A5834" s="307"/>
      <c r="B5834" s="85"/>
      <c r="C5834" s="85"/>
      <c r="D5834" s="85"/>
      <c r="E5834" s="88"/>
      <c r="G5834" s="17"/>
      <c r="I5834" s="43"/>
      <c r="J5834" s="308"/>
      <c r="K5834" s="51"/>
      <c r="N5834" s="309"/>
      <c r="R5834" s="17"/>
      <c r="T5834" s="17"/>
      <c r="V5834" s="17"/>
      <c r="W5834" s="51"/>
    </row>
    <row r="5835">
      <c r="A5835" s="307"/>
      <c r="B5835" s="85"/>
      <c r="C5835" s="85"/>
      <c r="D5835" s="85"/>
      <c r="E5835" s="88"/>
      <c r="G5835" s="17"/>
      <c r="I5835" s="43"/>
      <c r="J5835" s="308"/>
      <c r="K5835" s="51"/>
      <c r="N5835" s="309"/>
      <c r="R5835" s="17"/>
      <c r="T5835" s="17"/>
      <c r="V5835" s="17"/>
      <c r="W5835" s="51"/>
    </row>
    <row r="5836">
      <c r="A5836" s="307"/>
      <c r="B5836" s="85"/>
      <c r="C5836" s="85"/>
      <c r="D5836" s="85"/>
      <c r="E5836" s="88"/>
      <c r="G5836" s="17"/>
      <c r="I5836" s="43"/>
      <c r="J5836" s="308"/>
      <c r="K5836" s="51"/>
      <c r="N5836" s="309"/>
      <c r="R5836" s="17"/>
      <c r="T5836" s="17"/>
      <c r="V5836" s="17"/>
      <c r="W5836" s="51"/>
    </row>
    <row r="5837">
      <c r="A5837" s="307"/>
      <c r="B5837" s="85"/>
      <c r="C5837" s="85"/>
      <c r="D5837" s="85"/>
      <c r="E5837" s="88"/>
      <c r="G5837" s="17"/>
      <c r="I5837" s="43"/>
      <c r="J5837" s="308"/>
      <c r="K5837" s="51"/>
      <c r="N5837" s="309"/>
      <c r="R5837" s="17"/>
      <c r="T5837" s="17"/>
      <c r="V5837" s="17"/>
      <c r="W5837" s="51"/>
    </row>
    <row r="5838">
      <c r="A5838" s="307"/>
      <c r="B5838" s="85"/>
      <c r="C5838" s="85"/>
      <c r="D5838" s="85"/>
      <c r="E5838" s="88"/>
      <c r="G5838" s="17"/>
      <c r="I5838" s="43"/>
      <c r="J5838" s="308"/>
      <c r="K5838" s="51"/>
      <c r="N5838" s="309"/>
      <c r="R5838" s="17"/>
      <c r="T5838" s="17"/>
      <c r="V5838" s="17"/>
      <c r="W5838" s="51"/>
    </row>
    <row r="5839">
      <c r="A5839" s="307"/>
      <c r="B5839" s="85"/>
      <c r="C5839" s="85"/>
      <c r="D5839" s="85"/>
      <c r="E5839" s="88"/>
      <c r="G5839" s="17"/>
      <c r="I5839" s="43"/>
      <c r="J5839" s="308"/>
      <c r="K5839" s="51"/>
      <c r="N5839" s="309"/>
      <c r="R5839" s="17"/>
      <c r="T5839" s="17"/>
      <c r="V5839" s="17"/>
      <c r="W5839" s="51"/>
    </row>
    <row r="5840">
      <c r="A5840" s="307"/>
      <c r="B5840" s="85"/>
      <c r="C5840" s="85"/>
      <c r="D5840" s="85"/>
      <c r="E5840" s="88"/>
      <c r="G5840" s="17"/>
      <c r="I5840" s="43"/>
      <c r="J5840" s="308"/>
      <c r="K5840" s="51"/>
      <c r="N5840" s="309"/>
      <c r="R5840" s="17"/>
      <c r="T5840" s="17"/>
      <c r="V5840" s="17"/>
      <c r="W5840" s="51"/>
    </row>
    <row r="5841">
      <c r="A5841" s="307"/>
      <c r="B5841" s="85"/>
      <c r="C5841" s="85"/>
      <c r="D5841" s="85"/>
      <c r="E5841" s="88"/>
      <c r="G5841" s="17"/>
      <c r="I5841" s="43"/>
      <c r="J5841" s="308"/>
      <c r="K5841" s="51"/>
      <c r="N5841" s="309"/>
      <c r="R5841" s="17"/>
      <c r="T5841" s="17"/>
      <c r="V5841" s="17"/>
      <c r="W5841" s="51"/>
    </row>
    <row r="5842">
      <c r="A5842" s="307"/>
      <c r="B5842" s="85"/>
      <c r="C5842" s="85"/>
      <c r="D5842" s="85"/>
      <c r="E5842" s="88"/>
      <c r="G5842" s="17"/>
      <c r="I5842" s="43"/>
      <c r="J5842" s="308"/>
      <c r="K5842" s="51"/>
      <c r="N5842" s="309"/>
      <c r="R5842" s="17"/>
      <c r="T5842" s="17"/>
      <c r="V5842" s="17"/>
      <c r="W5842" s="51"/>
    </row>
    <row r="5843">
      <c r="A5843" s="307"/>
      <c r="B5843" s="85"/>
      <c r="C5843" s="85"/>
      <c r="D5843" s="85"/>
      <c r="E5843" s="88"/>
      <c r="G5843" s="17"/>
      <c r="I5843" s="43"/>
      <c r="J5843" s="308"/>
      <c r="K5843" s="51"/>
      <c r="N5843" s="309"/>
      <c r="R5843" s="17"/>
      <c r="T5843" s="17"/>
      <c r="V5843" s="17"/>
      <c r="W5843" s="51"/>
    </row>
    <row r="5844">
      <c r="A5844" s="307"/>
      <c r="B5844" s="85"/>
      <c r="C5844" s="85"/>
      <c r="D5844" s="85"/>
      <c r="E5844" s="88"/>
      <c r="G5844" s="17"/>
      <c r="I5844" s="43"/>
      <c r="J5844" s="308"/>
      <c r="K5844" s="51"/>
      <c r="N5844" s="309"/>
      <c r="R5844" s="17"/>
      <c r="T5844" s="17"/>
      <c r="V5844" s="17"/>
      <c r="W5844" s="51"/>
    </row>
    <row r="5845">
      <c r="A5845" s="307"/>
      <c r="B5845" s="85"/>
      <c r="C5845" s="85"/>
      <c r="D5845" s="85"/>
      <c r="E5845" s="88"/>
      <c r="G5845" s="17"/>
      <c r="I5845" s="43"/>
      <c r="J5845" s="308"/>
      <c r="K5845" s="51"/>
      <c r="N5845" s="309"/>
      <c r="R5845" s="17"/>
      <c r="T5845" s="17"/>
      <c r="V5845" s="17"/>
      <c r="W5845" s="51"/>
    </row>
    <row r="5846">
      <c r="A5846" s="307"/>
      <c r="B5846" s="85"/>
      <c r="C5846" s="85"/>
      <c r="D5846" s="85"/>
      <c r="E5846" s="88"/>
      <c r="G5846" s="17"/>
      <c r="I5846" s="43"/>
      <c r="J5846" s="308"/>
      <c r="K5846" s="51"/>
      <c r="N5846" s="309"/>
      <c r="R5846" s="17"/>
      <c r="T5846" s="17"/>
      <c r="V5846" s="17"/>
      <c r="W5846" s="51"/>
    </row>
    <row r="5847">
      <c r="A5847" s="307"/>
      <c r="B5847" s="85"/>
      <c r="C5847" s="85"/>
      <c r="D5847" s="85"/>
      <c r="E5847" s="88"/>
      <c r="G5847" s="17"/>
      <c r="I5847" s="43"/>
      <c r="J5847" s="308"/>
      <c r="K5847" s="51"/>
      <c r="N5847" s="309"/>
      <c r="R5847" s="17"/>
      <c r="T5847" s="17"/>
      <c r="V5847" s="17"/>
      <c r="W5847" s="51"/>
    </row>
    <row r="5848">
      <c r="A5848" s="307"/>
      <c r="B5848" s="85"/>
      <c r="C5848" s="85"/>
      <c r="D5848" s="85"/>
      <c r="E5848" s="88"/>
      <c r="G5848" s="17"/>
      <c r="I5848" s="43"/>
      <c r="J5848" s="308"/>
      <c r="K5848" s="51"/>
      <c r="N5848" s="309"/>
      <c r="R5848" s="17"/>
      <c r="T5848" s="17"/>
      <c r="V5848" s="17"/>
      <c r="W5848" s="51"/>
    </row>
    <row r="5849">
      <c r="A5849" s="307"/>
      <c r="B5849" s="85"/>
      <c r="C5849" s="85"/>
      <c r="D5849" s="85"/>
      <c r="E5849" s="88"/>
      <c r="G5849" s="17"/>
      <c r="I5849" s="43"/>
      <c r="J5849" s="308"/>
      <c r="K5849" s="51"/>
      <c r="N5849" s="309"/>
      <c r="R5849" s="17"/>
      <c r="T5849" s="17"/>
      <c r="V5849" s="17"/>
      <c r="W5849" s="51"/>
    </row>
    <row r="5850">
      <c r="A5850" s="307"/>
      <c r="B5850" s="85"/>
      <c r="C5850" s="85"/>
      <c r="D5850" s="85"/>
      <c r="E5850" s="88"/>
      <c r="G5850" s="17"/>
      <c r="I5850" s="43"/>
      <c r="J5850" s="308"/>
      <c r="K5850" s="51"/>
      <c r="N5850" s="309"/>
      <c r="R5850" s="17"/>
      <c r="T5850" s="17"/>
      <c r="V5850" s="17"/>
      <c r="W5850" s="51"/>
    </row>
    <row r="5851">
      <c r="A5851" s="307"/>
      <c r="B5851" s="85"/>
      <c r="C5851" s="85"/>
      <c r="D5851" s="85"/>
      <c r="E5851" s="88"/>
      <c r="G5851" s="17"/>
      <c r="I5851" s="43"/>
      <c r="J5851" s="308"/>
      <c r="K5851" s="51"/>
      <c r="N5851" s="309"/>
      <c r="R5851" s="17"/>
      <c r="T5851" s="17"/>
      <c r="V5851" s="17"/>
      <c r="W5851" s="51"/>
    </row>
    <row r="5852">
      <c r="A5852" s="307"/>
      <c r="B5852" s="85"/>
      <c r="C5852" s="85"/>
      <c r="D5852" s="85"/>
      <c r="E5852" s="88"/>
      <c r="G5852" s="17"/>
      <c r="I5852" s="43"/>
      <c r="J5852" s="308"/>
      <c r="K5852" s="51"/>
      <c r="N5852" s="309"/>
      <c r="R5852" s="17"/>
      <c r="T5852" s="17"/>
      <c r="V5852" s="17"/>
      <c r="W5852" s="51"/>
    </row>
    <row r="5853">
      <c r="A5853" s="307"/>
      <c r="B5853" s="85"/>
      <c r="C5853" s="85"/>
      <c r="D5853" s="85"/>
      <c r="E5853" s="88"/>
      <c r="G5853" s="17"/>
      <c r="I5853" s="43"/>
      <c r="J5853" s="308"/>
      <c r="K5853" s="51"/>
      <c r="N5853" s="309"/>
      <c r="R5853" s="17"/>
      <c r="T5853" s="17"/>
      <c r="V5853" s="17"/>
      <c r="W5853" s="51"/>
    </row>
    <row r="5854">
      <c r="A5854" s="307"/>
      <c r="B5854" s="85"/>
      <c r="C5854" s="85"/>
      <c r="D5854" s="85"/>
      <c r="E5854" s="88"/>
      <c r="G5854" s="17"/>
      <c r="I5854" s="43"/>
      <c r="J5854" s="308"/>
      <c r="K5854" s="51"/>
      <c r="N5854" s="309"/>
      <c r="R5854" s="17"/>
      <c r="T5854" s="17"/>
      <c r="V5854" s="17"/>
      <c r="W5854" s="51"/>
    </row>
    <row r="5855">
      <c r="A5855" s="307"/>
      <c r="B5855" s="85"/>
      <c r="C5855" s="85"/>
      <c r="D5855" s="85"/>
      <c r="E5855" s="88"/>
      <c r="G5855" s="17"/>
      <c r="I5855" s="43"/>
      <c r="J5855" s="308"/>
      <c r="K5855" s="51"/>
      <c r="N5855" s="309"/>
      <c r="R5855" s="17"/>
      <c r="T5855" s="17"/>
      <c r="V5855" s="17"/>
      <c r="W5855" s="51"/>
    </row>
    <row r="5856">
      <c r="A5856" s="307"/>
      <c r="B5856" s="85"/>
      <c r="C5856" s="85"/>
      <c r="D5856" s="85"/>
      <c r="E5856" s="88"/>
      <c r="G5856" s="17"/>
      <c r="I5856" s="43"/>
      <c r="J5856" s="308"/>
      <c r="K5856" s="51"/>
      <c r="N5856" s="309"/>
      <c r="R5856" s="17"/>
      <c r="T5856" s="17"/>
      <c r="V5856" s="17"/>
      <c r="W5856" s="51"/>
    </row>
    <row r="5857">
      <c r="A5857" s="307"/>
      <c r="B5857" s="85"/>
      <c r="C5857" s="85"/>
      <c r="D5857" s="85"/>
      <c r="E5857" s="88"/>
      <c r="G5857" s="17"/>
      <c r="I5857" s="43"/>
      <c r="J5857" s="308"/>
      <c r="K5857" s="51"/>
      <c r="N5857" s="309"/>
      <c r="R5857" s="17"/>
      <c r="T5857" s="17"/>
      <c r="V5857" s="17"/>
      <c r="W5857" s="51"/>
    </row>
    <row r="5858">
      <c r="A5858" s="307"/>
      <c r="B5858" s="85"/>
      <c r="C5858" s="85"/>
      <c r="D5858" s="85"/>
      <c r="E5858" s="88"/>
      <c r="G5858" s="17"/>
      <c r="I5858" s="43"/>
      <c r="J5858" s="308"/>
      <c r="K5858" s="51"/>
      <c r="N5858" s="309"/>
      <c r="R5858" s="17"/>
      <c r="T5858" s="17"/>
      <c r="V5858" s="17"/>
      <c r="W5858" s="51"/>
    </row>
    <row r="5859">
      <c r="A5859" s="307"/>
      <c r="B5859" s="85"/>
      <c r="C5859" s="85"/>
      <c r="D5859" s="85"/>
      <c r="E5859" s="88"/>
      <c r="G5859" s="17"/>
      <c r="I5859" s="43"/>
      <c r="J5859" s="308"/>
      <c r="K5859" s="51"/>
      <c r="N5859" s="309"/>
      <c r="R5859" s="17"/>
      <c r="T5859" s="17"/>
      <c r="V5859" s="17"/>
      <c r="W5859" s="51"/>
    </row>
    <row r="5860">
      <c r="A5860" s="307"/>
      <c r="B5860" s="85"/>
      <c r="C5860" s="85"/>
      <c r="D5860" s="85"/>
      <c r="E5860" s="88"/>
      <c r="G5860" s="17"/>
      <c r="I5860" s="43"/>
      <c r="J5860" s="308"/>
      <c r="K5860" s="51"/>
      <c r="N5860" s="309"/>
      <c r="R5860" s="17"/>
      <c r="T5860" s="17"/>
      <c r="V5860" s="17"/>
      <c r="W5860" s="51"/>
    </row>
    <row r="5861">
      <c r="A5861" s="307"/>
      <c r="B5861" s="85"/>
      <c r="C5861" s="85"/>
      <c r="D5861" s="85"/>
      <c r="E5861" s="88"/>
      <c r="G5861" s="17"/>
      <c r="I5861" s="43"/>
      <c r="J5861" s="308"/>
      <c r="K5861" s="51"/>
      <c r="N5861" s="309"/>
      <c r="R5861" s="17"/>
      <c r="T5861" s="17"/>
      <c r="V5861" s="17"/>
      <c r="W5861" s="51"/>
    </row>
    <row r="5862">
      <c r="A5862" s="307"/>
      <c r="B5862" s="85"/>
      <c r="C5862" s="85"/>
      <c r="D5862" s="85"/>
      <c r="E5862" s="88"/>
      <c r="G5862" s="17"/>
      <c r="I5862" s="43"/>
      <c r="J5862" s="308"/>
      <c r="K5862" s="51"/>
      <c r="N5862" s="309"/>
      <c r="R5862" s="17"/>
      <c r="T5862" s="17"/>
      <c r="V5862" s="17"/>
      <c r="W5862" s="51"/>
    </row>
    <row r="5863">
      <c r="A5863" s="307"/>
      <c r="B5863" s="85"/>
      <c r="C5863" s="85"/>
      <c r="D5863" s="85"/>
      <c r="E5863" s="88"/>
      <c r="G5863" s="17"/>
      <c r="I5863" s="43"/>
      <c r="J5863" s="308"/>
      <c r="K5863" s="51"/>
      <c r="N5863" s="309"/>
      <c r="R5863" s="17"/>
      <c r="T5863" s="17"/>
      <c r="V5863" s="17"/>
      <c r="W5863" s="51"/>
    </row>
    <row r="5864">
      <c r="A5864" s="307"/>
      <c r="B5864" s="85"/>
      <c r="C5864" s="85"/>
      <c r="D5864" s="85"/>
      <c r="E5864" s="88"/>
      <c r="G5864" s="17"/>
      <c r="I5864" s="43"/>
      <c r="J5864" s="308"/>
      <c r="K5864" s="51"/>
      <c r="N5864" s="309"/>
      <c r="R5864" s="17"/>
      <c r="T5864" s="17"/>
      <c r="V5864" s="17"/>
      <c r="W5864" s="51"/>
    </row>
    <row r="5865">
      <c r="A5865" s="307"/>
      <c r="B5865" s="85"/>
      <c r="C5865" s="85"/>
      <c r="D5865" s="85"/>
      <c r="E5865" s="88"/>
      <c r="G5865" s="17"/>
      <c r="I5865" s="43"/>
      <c r="J5865" s="308"/>
      <c r="K5865" s="51"/>
      <c r="N5865" s="309"/>
      <c r="R5865" s="17"/>
      <c r="T5865" s="17"/>
      <c r="V5865" s="17"/>
      <c r="W5865" s="51"/>
    </row>
    <row r="5866">
      <c r="A5866" s="307"/>
      <c r="B5866" s="85"/>
      <c r="C5866" s="85"/>
      <c r="D5866" s="85"/>
      <c r="E5866" s="88"/>
      <c r="G5866" s="17"/>
      <c r="I5866" s="43"/>
      <c r="J5866" s="308"/>
      <c r="K5866" s="51"/>
      <c r="N5866" s="309"/>
      <c r="R5866" s="17"/>
      <c r="T5866" s="17"/>
      <c r="V5866" s="17"/>
      <c r="W5866" s="51"/>
    </row>
    <row r="5867">
      <c r="A5867" s="307"/>
      <c r="B5867" s="85"/>
      <c r="C5867" s="85"/>
      <c r="D5867" s="85"/>
      <c r="E5867" s="88"/>
      <c r="G5867" s="17"/>
      <c r="I5867" s="43"/>
      <c r="J5867" s="308"/>
      <c r="K5867" s="51"/>
      <c r="N5867" s="309"/>
      <c r="R5867" s="17"/>
      <c r="T5867" s="17"/>
      <c r="V5867" s="17"/>
      <c r="W5867" s="51"/>
    </row>
    <row r="5868">
      <c r="A5868" s="307"/>
      <c r="B5868" s="85"/>
      <c r="C5868" s="85"/>
      <c r="D5868" s="85"/>
      <c r="E5868" s="88"/>
      <c r="G5868" s="17"/>
      <c r="I5868" s="43"/>
      <c r="J5868" s="308"/>
      <c r="K5868" s="51"/>
      <c r="N5868" s="309"/>
      <c r="R5868" s="17"/>
      <c r="T5868" s="17"/>
      <c r="V5868" s="17"/>
      <c r="W5868" s="51"/>
    </row>
    <row r="5869">
      <c r="A5869" s="307"/>
      <c r="B5869" s="85"/>
      <c r="C5869" s="85"/>
      <c r="D5869" s="85"/>
      <c r="E5869" s="88"/>
      <c r="G5869" s="17"/>
      <c r="I5869" s="43"/>
      <c r="J5869" s="308"/>
      <c r="K5869" s="51"/>
      <c r="N5869" s="309"/>
      <c r="R5869" s="17"/>
      <c r="T5869" s="17"/>
      <c r="V5869" s="17"/>
      <c r="W5869" s="51"/>
    </row>
    <row r="5870">
      <c r="A5870" s="307"/>
      <c r="B5870" s="85"/>
      <c r="C5870" s="85"/>
      <c r="D5870" s="85"/>
      <c r="E5870" s="88"/>
      <c r="G5870" s="17"/>
      <c r="I5870" s="43"/>
      <c r="J5870" s="308"/>
      <c r="K5870" s="51"/>
      <c r="N5870" s="309"/>
      <c r="R5870" s="17"/>
      <c r="T5870" s="17"/>
      <c r="V5870" s="17"/>
      <c r="W5870" s="51"/>
    </row>
    <row r="5871">
      <c r="A5871" s="307"/>
      <c r="B5871" s="85"/>
      <c r="C5871" s="85"/>
      <c r="D5871" s="85"/>
      <c r="E5871" s="88"/>
      <c r="G5871" s="17"/>
      <c r="I5871" s="43"/>
      <c r="J5871" s="308"/>
      <c r="K5871" s="51"/>
      <c r="N5871" s="309"/>
      <c r="R5871" s="17"/>
      <c r="T5871" s="17"/>
      <c r="V5871" s="17"/>
      <c r="W5871" s="51"/>
    </row>
    <row r="5872">
      <c r="A5872" s="307"/>
      <c r="B5872" s="85"/>
      <c r="C5872" s="85"/>
      <c r="D5872" s="85"/>
      <c r="E5872" s="88"/>
      <c r="G5872" s="17"/>
      <c r="I5872" s="43"/>
      <c r="J5872" s="308"/>
      <c r="K5872" s="51"/>
      <c r="N5872" s="309"/>
      <c r="R5872" s="17"/>
      <c r="T5872" s="17"/>
      <c r="V5872" s="17"/>
      <c r="W5872" s="51"/>
    </row>
    <row r="5873">
      <c r="A5873" s="307"/>
      <c r="B5873" s="85"/>
      <c r="C5873" s="85"/>
      <c r="D5873" s="85"/>
      <c r="E5873" s="88"/>
      <c r="G5873" s="17"/>
      <c r="I5873" s="43"/>
      <c r="J5873" s="308"/>
      <c r="K5873" s="51"/>
      <c r="N5873" s="309"/>
      <c r="R5873" s="17"/>
      <c r="T5873" s="17"/>
      <c r="V5873" s="17"/>
      <c r="W5873" s="51"/>
    </row>
    <row r="5874">
      <c r="A5874" s="307"/>
      <c r="B5874" s="85"/>
      <c r="C5874" s="85"/>
      <c r="D5874" s="85"/>
      <c r="E5874" s="88"/>
      <c r="G5874" s="17"/>
      <c r="I5874" s="43"/>
      <c r="J5874" s="308"/>
      <c r="K5874" s="51"/>
      <c r="N5874" s="309"/>
      <c r="R5874" s="17"/>
      <c r="T5874" s="17"/>
      <c r="V5874" s="17"/>
      <c r="W5874" s="51"/>
    </row>
    <row r="5875">
      <c r="A5875" s="307"/>
      <c r="B5875" s="85"/>
      <c r="C5875" s="85"/>
      <c r="D5875" s="85"/>
      <c r="E5875" s="88"/>
      <c r="G5875" s="17"/>
      <c r="I5875" s="43"/>
      <c r="J5875" s="308"/>
      <c r="K5875" s="51"/>
      <c r="N5875" s="309"/>
      <c r="R5875" s="17"/>
      <c r="T5875" s="17"/>
      <c r="V5875" s="17"/>
      <c r="W5875" s="51"/>
    </row>
    <row r="5876">
      <c r="A5876" s="307"/>
      <c r="B5876" s="85"/>
      <c r="C5876" s="85"/>
      <c r="D5876" s="85"/>
      <c r="E5876" s="88"/>
      <c r="G5876" s="17"/>
      <c r="I5876" s="43"/>
      <c r="J5876" s="308"/>
      <c r="K5876" s="51"/>
      <c r="N5876" s="309"/>
      <c r="R5876" s="17"/>
      <c r="T5876" s="17"/>
      <c r="V5876" s="17"/>
      <c r="W5876" s="51"/>
    </row>
    <row r="5877">
      <c r="A5877" s="307"/>
      <c r="B5877" s="85"/>
      <c r="C5877" s="85"/>
      <c r="D5877" s="85"/>
      <c r="E5877" s="88"/>
      <c r="G5877" s="17"/>
      <c r="I5877" s="43"/>
      <c r="J5877" s="308"/>
      <c r="K5877" s="51"/>
      <c r="N5877" s="309"/>
      <c r="R5877" s="17"/>
      <c r="T5877" s="17"/>
      <c r="V5877" s="17"/>
      <c r="W5877" s="51"/>
    </row>
    <row r="5878">
      <c r="A5878" s="307"/>
      <c r="B5878" s="85"/>
      <c r="C5878" s="85"/>
      <c r="D5878" s="85"/>
      <c r="E5878" s="88"/>
      <c r="G5878" s="17"/>
      <c r="I5878" s="43"/>
      <c r="J5878" s="308"/>
      <c r="K5878" s="51"/>
      <c r="N5878" s="309"/>
      <c r="R5878" s="17"/>
      <c r="T5878" s="17"/>
      <c r="V5878" s="17"/>
      <c r="W5878" s="51"/>
    </row>
    <row r="5879">
      <c r="A5879" s="307"/>
      <c r="B5879" s="85"/>
      <c r="C5879" s="85"/>
      <c r="D5879" s="85"/>
      <c r="E5879" s="88"/>
      <c r="G5879" s="17"/>
      <c r="I5879" s="43"/>
      <c r="J5879" s="308"/>
      <c r="K5879" s="51"/>
      <c r="N5879" s="309"/>
      <c r="R5879" s="17"/>
      <c r="T5879" s="17"/>
      <c r="V5879" s="17"/>
      <c r="W5879" s="51"/>
    </row>
    <row r="5880">
      <c r="A5880" s="307"/>
      <c r="B5880" s="85"/>
      <c r="C5880" s="85"/>
      <c r="D5880" s="85"/>
      <c r="E5880" s="88"/>
      <c r="G5880" s="17"/>
      <c r="I5880" s="43"/>
      <c r="J5880" s="308"/>
      <c r="K5880" s="51"/>
      <c r="N5880" s="309"/>
      <c r="R5880" s="17"/>
      <c r="T5880" s="17"/>
      <c r="V5880" s="17"/>
      <c r="W5880" s="51"/>
    </row>
    <row r="5881">
      <c r="A5881" s="307"/>
      <c r="B5881" s="85"/>
      <c r="C5881" s="85"/>
      <c r="D5881" s="85"/>
      <c r="E5881" s="88"/>
      <c r="G5881" s="17"/>
      <c r="I5881" s="43"/>
      <c r="J5881" s="308"/>
      <c r="K5881" s="51"/>
      <c r="N5881" s="309"/>
      <c r="R5881" s="17"/>
      <c r="T5881" s="17"/>
      <c r="V5881" s="17"/>
      <c r="W5881" s="51"/>
    </row>
    <row r="5882">
      <c r="A5882" s="307"/>
      <c r="B5882" s="85"/>
      <c r="C5882" s="85"/>
      <c r="D5882" s="85"/>
      <c r="E5882" s="88"/>
      <c r="G5882" s="17"/>
      <c r="I5882" s="43"/>
      <c r="J5882" s="308"/>
      <c r="K5882" s="51"/>
      <c r="N5882" s="309"/>
      <c r="R5882" s="17"/>
      <c r="T5882" s="17"/>
      <c r="V5882" s="17"/>
      <c r="W5882" s="51"/>
    </row>
    <row r="5883">
      <c r="A5883" s="307"/>
      <c r="B5883" s="85"/>
      <c r="C5883" s="85"/>
      <c r="D5883" s="85"/>
      <c r="E5883" s="88"/>
      <c r="G5883" s="17"/>
      <c r="I5883" s="43"/>
      <c r="J5883" s="308"/>
      <c r="K5883" s="51"/>
      <c r="N5883" s="309"/>
      <c r="R5883" s="17"/>
      <c r="T5883" s="17"/>
      <c r="V5883" s="17"/>
      <c r="W5883" s="51"/>
    </row>
    <row r="5884">
      <c r="A5884" s="307"/>
      <c r="B5884" s="85"/>
      <c r="C5884" s="85"/>
      <c r="D5884" s="85"/>
      <c r="E5884" s="88"/>
      <c r="G5884" s="17"/>
      <c r="I5884" s="43"/>
      <c r="J5884" s="308"/>
      <c r="K5884" s="51"/>
      <c r="N5884" s="309"/>
      <c r="R5884" s="17"/>
      <c r="T5884" s="17"/>
      <c r="V5884" s="17"/>
      <c r="W5884" s="51"/>
    </row>
    <row r="5885">
      <c r="A5885" s="307"/>
      <c r="B5885" s="85"/>
      <c r="C5885" s="85"/>
      <c r="D5885" s="85"/>
      <c r="E5885" s="88"/>
      <c r="G5885" s="17"/>
      <c r="I5885" s="43"/>
      <c r="J5885" s="308"/>
      <c r="K5885" s="51"/>
      <c r="N5885" s="309"/>
      <c r="R5885" s="17"/>
      <c r="T5885" s="17"/>
      <c r="V5885" s="17"/>
      <c r="W5885" s="51"/>
    </row>
    <row r="5886">
      <c r="A5886" s="307"/>
      <c r="B5886" s="85"/>
      <c r="C5886" s="85"/>
      <c r="D5886" s="85"/>
      <c r="E5886" s="88"/>
      <c r="G5886" s="17"/>
      <c r="I5886" s="43"/>
      <c r="J5886" s="308"/>
      <c r="K5886" s="51"/>
      <c r="N5886" s="309"/>
      <c r="R5886" s="17"/>
      <c r="T5886" s="17"/>
      <c r="V5886" s="17"/>
      <c r="W5886" s="51"/>
    </row>
    <row r="5887">
      <c r="A5887" s="307"/>
      <c r="B5887" s="85"/>
      <c r="C5887" s="85"/>
      <c r="D5887" s="85"/>
      <c r="E5887" s="88"/>
      <c r="G5887" s="17"/>
      <c r="I5887" s="43"/>
      <c r="J5887" s="308"/>
      <c r="K5887" s="51"/>
      <c r="N5887" s="309"/>
      <c r="R5887" s="17"/>
      <c r="T5887" s="17"/>
      <c r="V5887" s="17"/>
      <c r="W5887" s="51"/>
    </row>
    <row r="5888">
      <c r="A5888" s="307"/>
      <c r="B5888" s="85"/>
      <c r="C5888" s="85"/>
      <c r="D5888" s="85"/>
      <c r="E5888" s="88"/>
      <c r="G5888" s="17"/>
      <c r="I5888" s="43"/>
      <c r="J5888" s="308"/>
      <c r="K5888" s="51"/>
      <c r="N5888" s="309"/>
      <c r="R5888" s="17"/>
      <c r="T5888" s="17"/>
      <c r="V5888" s="17"/>
      <c r="W5888" s="51"/>
    </row>
    <row r="5889">
      <c r="A5889" s="307"/>
      <c r="B5889" s="85"/>
      <c r="C5889" s="85"/>
      <c r="D5889" s="85"/>
      <c r="E5889" s="88"/>
      <c r="G5889" s="17"/>
      <c r="I5889" s="43"/>
      <c r="J5889" s="308"/>
      <c r="K5889" s="51"/>
      <c r="N5889" s="309"/>
      <c r="R5889" s="17"/>
      <c r="T5889" s="17"/>
      <c r="V5889" s="17"/>
      <c r="W5889" s="51"/>
    </row>
    <row r="5890">
      <c r="A5890" s="307"/>
      <c r="B5890" s="85"/>
      <c r="C5890" s="85"/>
      <c r="D5890" s="85"/>
      <c r="E5890" s="88"/>
      <c r="G5890" s="17"/>
      <c r="I5890" s="43"/>
      <c r="J5890" s="308"/>
      <c r="K5890" s="51"/>
      <c r="N5890" s="309"/>
      <c r="R5890" s="17"/>
      <c r="T5890" s="17"/>
      <c r="V5890" s="17"/>
      <c r="W5890" s="51"/>
    </row>
    <row r="5891">
      <c r="A5891" s="307"/>
      <c r="B5891" s="85"/>
      <c r="C5891" s="85"/>
      <c r="D5891" s="85"/>
      <c r="E5891" s="88"/>
      <c r="G5891" s="17"/>
      <c r="I5891" s="43"/>
      <c r="J5891" s="308"/>
      <c r="K5891" s="51"/>
      <c r="N5891" s="309"/>
      <c r="R5891" s="17"/>
      <c r="T5891" s="17"/>
      <c r="V5891" s="17"/>
      <c r="W5891" s="51"/>
    </row>
    <row r="5892">
      <c r="A5892" s="307"/>
      <c r="B5892" s="85"/>
      <c r="C5892" s="85"/>
      <c r="D5892" s="85"/>
      <c r="E5892" s="88"/>
      <c r="G5892" s="17"/>
      <c r="I5892" s="43"/>
      <c r="J5892" s="308"/>
      <c r="K5892" s="51"/>
      <c r="N5892" s="309"/>
      <c r="R5892" s="17"/>
      <c r="T5892" s="17"/>
      <c r="V5892" s="17"/>
      <c r="W5892" s="51"/>
    </row>
    <row r="5893">
      <c r="A5893" s="307"/>
      <c r="B5893" s="85"/>
      <c r="C5893" s="85"/>
      <c r="D5893" s="85"/>
      <c r="E5893" s="88"/>
      <c r="G5893" s="17"/>
      <c r="I5893" s="43"/>
      <c r="J5893" s="308"/>
      <c r="K5893" s="51"/>
      <c r="N5893" s="309"/>
      <c r="R5893" s="17"/>
      <c r="T5893" s="17"/>
      <c r="V5893" s="17"/>
      <c r="W5893" s="51"/>
    </row>
    <row r="5894">
      <c r="A5894" s="307"/>
      <c r="B5894" s="85"/>
      <c r="C5894" s="85"/>
      <c r="D5894" s="85"/>
      <c r="E5894" s="88"/>
      <c r="G5894" s="17"/>
      <c r="I5894" s="43"/>
      <c r="J5894" s="308"/>
      <c r="K5894" s="51"/>
      <c r="N5894" s="309"/>
      <c r="R5894" s="17"/>
      <c r="T5894" s="17"/>
      <c r="V5894" s="17"/>
      <c r="W5894" s="51"/>
    </row>
    <row r="5895">
      <c r="A5895" s="307"/>
      <c r="B5895" s="85"/>
      <c r="C5895" s="85"/>
      <c r="D5895" s="85"/>
      <c r="E5895" s="88"/>
      <c r="G5895" s="17"/>
      <c r="I5895" s="43"/>
      <c r="J5895" s="308"/>
      <c r="K5895" s="51"/>
      <c r="N5895" s="309"/>
      <c r="R5895" s="17"/>
      <c r="T5895" s="17"/>
      <c r="V5895" s="17"/>
      <c r="W5895" s="51"/>
    </row>
    <row r="5896">
      <c r="A5896" s="307"/>
      <c r="B5896" s="85"/>
      <c r="C5896" s="85"/>
      <c r="D5896" s="85"/>
      <c r="E5896" s="88"/>
      <c r="G5896" s="17"/>
      <c r="I5896" s="43"/>
      <c r="J5896" s="308"/>
      <c r="K5896" s="51"/>
      <c r="N5896" s="309"/>
      <c r="R5896" s="17"/>
      <c r="T5896" s="17"/>
      <c r="V5896" s="17"/>
      <c r="W5896" s="51"/>
    </row>
    <row r="5897">
      <c r="A5897" s="307"/>
      <c r="B5897" s="85"/>
      <c r="C5897" s="85"/>
      <c r="D5897" s="85"/>
      <c r="E5897" s="88"/>
      <c r="G5897" s="17"/>
      <c r="I5897" s="43"/>
      <c r="J5897" s="308"/>
      <c r="K5897" s="51"/>
      <c r="N5897" s="309"/>
      <c r="R5897" s="17"/>
      <c r="T5897" s="17"/>
      <c r="V5897" s="17"/>
      <c r="W5897" s="51"/>
    </row>
    <row r="5898">
      <c r="A5898" s="307"/>
      <c r="B5898" s="85"/>
      <c r="C5898" s="85"/>
      <c r="D5898" s="85"/>
      <c r="E5898" s="88"/>
      <c r="G5898" s="17"/>
      <c r="I5898" s="43"/>
      <c r="J5898" s="308"/>
      <c r="K5898" s="51"/>
      <c r="N5898" s="309"/>
      <c r="R5898" s="17"/>
      <c r="T5898" s="17"/>
      <c r="V5898" s="17"/>
      <c r="W5898" s="51"/>
    </row>
    <row r="5899">
      <c r="A5899" s="307"/>
      <c r="B5899" s="85"/>
      <c r="C5899" s="85"/>
      <c r="D5899" s="85"/>
      <c r="E5899" s="88"/>
      <c r="G5899" s="17"/>
      <c r="I5899" s="43"/>
      <c r="J5899" s="308"/>
      <c r="K5899" s="51"/>
      <c r="N5899" s="309"/>
      <c r="R5899" s="17"/>
      <c r="T5899" s="17"/>
      <c r="V5899" s="17"/>
      <c r="W5899" s="51"/>
    </row>
    <row r="5900">
      <c r="A5900" s="307"/>
      <c r="B5900" s="85"/>
      <c r="C5900" s="85"/>
      <c r="D5900" s="85"/>
      <c r="E5900" s="88"/>
      <c r="G5900" s="17"/>
      <c r="I5900" s="43"/>
      <c r="J5900" s="308"/>
      <c r="K5900" s="51"/>
      <c r="N5900" s="309"/>
      <c r="R5900" s="17"/>
      <c r="T5900" s="17"/>
      <c r="V5900" s="17"/>
      <c r="W5900" s="51"/>
    </row>
    <row r="5901">
      <c r="A5901" s="307"/>
      <c r="B5901" s="85"/>
      <c r="C5901" s="85"/>
      <c r="D5901" s="85"/>
      <c r="E5901" s="88"/>
      <c r="G5901" s="17"/>
      <c r="I5901" s="43"/>
      <c r="J5901" s="308"/>
      <c r="K5901" s="51"/>
      <c r="N5901" s="309"/>
      <c r="R5901" s="17"/>
      <c r="T5901" s="17"/>
      <c r="V5901" s="17"/>
      <c r="W5901" s="51"/>
    </row>
    <row r="5902">
      <c r="A5902" s="307"/>
      <c r="B5902" s="85"/>
      <c r="C5902" s="85"/>
      <c r="D5902" s="85"/>
      <c r="E5902" s="88"/>
      <c r="G5902" s="17"/>
      <c r="I5902" s="43"/>
      <c r="J5902" s="308"/>
      <c r="K5902" s="51"/>
      <c r="N5902" s="309"/>
      <c r="R5902" s="17"/>
      <c r="T5902" s="17"/>
      <c r="V5902" s="17"/>
      <c r="W5902" s="51"/>
    </row>
    <row r="5903">
      <c r="A5903" s="307"/>
      <c r="B5903" s="85"/>
      <c r="C5903" s="85"/>
      <c r="D5903" s="85"/>
      <c r="E5903" s="88"/>
      <c r="G5903" s="17"/>
      <c r="I5903" s="43"/>
      <c r="J5903" s="308"/>
      <c r="K5903" s="51"/>
      <c r="N5903" s="309"/>
      <c r="R5903" s="17"/>
      <c r="T5903" s="17"/>
      <c r="V5903" s="17"/>
      <c r="W5903" s="51"/>
    </row>
    <row r="5904">
      <c r="A5904" s="307"/>
      <c r="B5904" s="85"/>
      <c r="C5904" s="85"/>
      <c r="D5904" s="85"/>
      <c r="E5904" s="88"/>
      <c r="G5904" s="17"/>
      <c r="I5904" s="43"/>
      <c r="J5904" s="308"/>
      <c r="K5904" s="51"/>
      <c r="N5904" s="309"/>
      <c r="R5904" s="17"/>
      <c r="T5904" s="17"/>
      <c r="V5904" s="17"/>
      <c r="W5904" s="51"/>
    </row>
    <row r="5905">
      <c r="A5905" s="307"/>
      <c r="B5905" s="85"/>
      <c r="C5905" s="85"/>
      <c r="D5905" s="85"/>
      <c r="E5905" s="88"/>
      <c r="G5905" s="17"/>
      <c r="I5905" s="43"/>
      <c r="J5905" s="308"/>
      <c r="K5905" s="51"/>
      <c r="N5905" s="309"/>
      <c r="R5905" s="17"/>
      <c r="T5905" s="17"/>
      <c r="V5905" s="17"/>
      <c r="W5905" s="51"/>
    </row>
    <row r="5906">
      <c r="A5906" s="307"/>
      <c r="B5906" s="85"/>
      <c r="C5906" s="85"/>
      <c r="D5906" s="85"/>
      <c r="E5906" s="88"/>
      <c r="G5906" s="17"/>
      <c r="I5906" s="43"/>
      <c r="J5906" s="308"/>
      <c r="K5906" s="51"/>
      <c r="N5906" s="309"/>
      <c r="R5906" s="17"/>
      <c r="T5906" s="17"/>
      <c r="V5906" s="17"/>
      <c r="W5906" s="51"/>
    </row>
    <row r="5907">
      <c r="A5907" s="307"/>
      <c r="B5907" s="85"/>
      <c r="C5907" s="85"/>
      <c r="D5907" s="85"/>
      <c r="E5907" s="88"/>
      <c r="G5907" s="17"/>
      <c r="I5907" s="43"/>
      <c r="J5907" s="308"/>
      <c r="K5907" s="51"/>
      <c r="N5907" s="309"/>
      <c r="R5907" s="17"/>
      <c r="T5907" s="17"/>
      <c r="V5907" s="17"/>
      <c r="W5907" s="51"/>
    </row>
    <row r="5908">
      <c r="A5908" s="307"/>
      <c r="B5908" s="85"/>
      <c r="C5908" s="85"/>
      <c r="D5908" s="85"/>
      <c r="E5908" s="88"/>
      <c r="G5908" s="17"/>
      <c r="I5908" s="43"/>
      <c r="J5908" s="308"/>
      <c r="K5908" s="51"/>
      <c r="N5908" s="309"/>
      <c r="R5908" s="17"/>
      <c r="T5908" s="17"/>
      <c r="V5908" s="17"/>
      <c r="W5908" s="51"/>
    </row>
    <row r="5909">
      <c r="A5909" s="307"/>
      <c r="B5909" s="85"/>
      <c r="C5909" s="85"/>
      <c r="D5909" s="85"/>
      <c r="E5909" s="88"/>
      <c r="G5909" s="17"/>
      <c r="I5909" s="43"/>
      <c r="J5909" s="308"/>
      <c r="K5909" s="51"/>
      <c r="N5909" s="309"/>
      <c r="R5909" s="17"/>
      <c r="T5909" s="17"/>
      <c r="V5909" s="17"/>
      <c r="W5909" s="51"/>
    </row>
    <row r="5910">
      <c r="A5910" s="307"/>
      <c r="B5910" s="85"/>
      <c r="C5910" s="85"/>
      <c r="D5910" s="85"/>
      <c r="E5910" s="88"/>
      <c r="G5910" s="17"/>
      <c r="I5910" s="43"/>
      <c r="J5910" s="308"/>
      <c r="K5910" s="51"/>
      <c r="N5910" s="309"/>
      <c r="R5910" s="17"/>
      <c r="T5910" s="17"/>
      <c r="V5910" s="17"/>
      <c r="W5910" s="51"/>
    </row>
    <row r="5911">
      <c r="A5911" s="307"/>
      <c r="B5911" s="85"/>
      <c r="C5911" s="85"/>
      <c r="D5911" s="85"/>
      <c r="E5911" s="88"/>
      <c r="G5911" s="17"/>
      <c r="I5911" s="43"/>
      <c r="J5911" s="308"/>
      <c r="K5911" s="51"/>
      <c r="N5911" s="309"/>
      <c r="R5911" s="17"/>
      <c r="T5911" s="17"/>
      <c r="V5911" s="17"/>
      <c r="W5911" s="51"/>
    </row>
    <row r="5912">
      <c r="A5912" s="307"/>
      <c r="B5912" s="85"/>
      <c r="C5912" s="85"/>
      <c r="D5912" s="85"/>
      <c r="E5912" s="88"/>
      <c r="G5912" s="17"/>
      <c r="I5912" s="43"/>
      <c r="J5912" s="308"/>
      <c r="K5912" s="51"/>
      <c r="N5912" s="309"/>
      <c r="R5912" s="17"/>
      <c r="T5912" s="17"/>
      <c r="V5912" s="17"/>
      <c r="W5912" s="51"/>
    </row>
    <row r="5913">
      <c r="A5913" s="307"/>
      <c r="B5913" s="85"/>
      <c r="C5913" s="85"/>
      <c r="D5913" s="85"/>
      <c r="E5913" s="88"/>
      <c r="G5913" s="17"/>
      <c r="I5913" s="43"/>
      <c r="J5913" s="308"/>
      <c r="K5913" s="51"/>
      <c r="N5913" s="309"/>
      <c r="R5913" s="17"/>
      <c r="T5913" s="17"/>
      <c r="V5913" s="17"/>
      <c r="W5913" s="51"/>
    </row>
    <row r="5914">
      <c r="A5914" s="307"/>
      <c r="B5914" s="85"/>
      <c r="C5914" s="85"/>
      <c r="D5914" s="85"/>
      <c r="E5914" s="88"/>
      <c r="G5914" s="17"/>
      <c r="I5914" s="43"/>
      <c r="J5914" s="308"/>
      <c r="K5914" s="51"/>
      <c r="N5914" s="309"/>
      <c r="R5914" s="17"/>
      <c r="T5914" s="17"/>
      <c r="V5914" s="17"/>
      <c r="W5914" s="51"/>
    </row>
    <row r="5915">
      <c r="A5915" s="307"/>
      <c r="B5915" s="85"/>
      <c r="C5915" s="85"/>
      <c r="D5915" s="85"/>
      <c r="E5915" s="88"/>
      <c r="G5915" s="17"/>
      <c r="I5915" s="43"/>
      <c r="J5915" s="308"/>
      <c r="K5915" s="51"/>
      <c r="N5915" s="309"/>
      <c r="R5915" s="17"/>
      <c r="T5915" s="17"/>
      <c r="V5915" s="17"/>
      <c r="W5915" s="51"/>
    </row>
    <row r="5916">
      <c r="A5916" s="307"/>
      <c r="B5916" s="85"/>
      <c r="C5916" s="85"/>
      <c r="D5916" s="85"/>
      <c r="E5916" s="88"/>
      <c r="G5916" s="17"/>
      <c r="I5916" s="43"/>
      <c r="J5916" s="308"/>
      <c r="K5916" s="51"/>
      <c r="N5916" s="309"/>
      <c r="R5916" s="17"/>
      <c r="T5916" s="17"/>
      <c r="V5916" s="17"/>
      <c r="W5916" s="51"/>
    </row>
    <row r="5917">
      <c r="A5917" s="307"/>
      <c r="B5917" s="85"/>
      <c r="C5917" s="85"/>
      <c r="D5917" s="85"/>
      <c r="E5917" s="88"/>
      <c r="G5917" s="17"/>
      <c r="I5917" s="43"/>
      <c r="J5917" s="308"/>
      <c r="K5917" s="51"/>
      <c r="N5917" s="309"/>
      <c r="R5917" s="17"/>
      <c r="T5917" s="17"/>
      <c r="V5917" s="17"/>
      <c r="W5917" s="51"/>
    </row>
    <row r="5918">
      <c r="A5918" s="307"/>
      <c r="B5918" s="85"/>
      <c r="C5918" s="85"/>
      <c r="D5918" s="85"/>
      <c r="E5918" s="88"/>
      <c r="G5918" s="17"/>
      <c r="I5918" s="43"/>
      <c r="J5918" s="308"/>
      <c r="K5918" s="51"/>
      <c r="N5918" s="309"/>
      <c r="R5918" s="17"/>
      <c r="T5918" s="17"/>
      <c r="V5918" s="17"/>
      <c r="W5918" s="51"/>
    </row>
    <row r="5919">
      <c r="A5919" s="307"/>
      <c r="B5919" s="85"/>
      <c r="C5919" s="85"/>
      <c r="D5919" s="85"/>
      <c r="E5919" s="88"/>
      <c r="G5919" s="17"/>
      <c r="I5919" s="43"/>
      <c r="J5919" s="308"/>
      <c r="K5919" s="51"/>
      <c r="N5919" s="309"/>
      <c r="R5919" s="17"/>
      <c r="T5919" s="17"/>
      <c r="V5919" s="17"/>
      <c r="W5919" s="51"/>
    </row>
    <row r="5920">
      <c r="A5920" s="307"/>
      <c r="B5920" s="85"/>
      <c r="C5920" s="85"/>
      <c r="D5920" s="85"/>
      <c r="E5920" s="88"/>
      <c r="G5920" s="17"/>
      <c r="I5920" s="43"/>
      <c r="J5920" s="308"/>
      <c r="K5920" s="51"/>
      <c r="N5920" s="309"/>
      <c r="R5920" s="17"/>
      <c r="T5920" s="17"/>
      <c r="V5920" s="17"/>
      <c r="W5920" s="51"/>
    </row>
    <row r="5921">
      <c r="A5921" s="307"/>
      <c r="B5921" s="85"/>
      <c r="C5921" s="85"/>
      <c r="D5921" s="85"/>
      <c r="E5921" s="88"/>
      <c r="G5921" s="17"/>
      <c r="I5921" s="43"/>
      <c r="J5921" s="308"/>
      <c r="K5921" s="51"/>
      <c r="N5921" s="309"/>
      <c r="R5921" s="17"/>
      <c r="T5921" s="17"/>
      <c r="V5921" s="17"/>
      <c r="W5921" s="51"/>
    </row>
    <row r="5922">
      <c r="A5922" s="307"/>
      <c r="B5922" s="85"/>
      <c r="C5922" s="85"/>
      <c r="D5922" s="85"/>
      <c r="E5922" s="88"/>
      <c r="G5922" s="17"/>
      <c r="I5922" s="43"/>
      <c r="J5922" s="308"/>
      <c r="K5922" s="51"/>
      <c r="N5922" s="309"/>
      <c r="R5922" s="17"/>
      <c r="T5922" s="17"/>
      <c r="V5922" s="17"/>
      <c r="W5922" s="51"/>
    </row>
    <row r="5923">
      <c r="A5923" s="307"/>
      <c r="B5923" s="85"/>
      <c r="C5923" s="85"/>
      <c r="D5923" s="85"/>
      <c r="E5923" s="88"/>
      <c r="G5923" s="17"/>
      <c r="I5923" s="43"/>
      <c r="J5923" s="308"/>
      <c r="K5923" s="51"/>
      <c r="N5923" s="309"/>
      <c r="R5923" s="17"/>
      <c r="T5923" s="17"/>
      <c r="V5923" s="17"/>
      <c r="W5923" s="51"/>
    </row>
    <row r="5924">
      <c r="A5924" s="307"/>
      <c r="B5924" s="85"/>
      <c r="C5924" s="85"/>
      <c r="D5924" s="85"/>
      <c r="E5924" s="88"/>
      <c r="G5924" s="17"/>
      <c r="I5924" s="43"/>
      <c r="J5924" s="308"/>
      <c r="K5924" s="51"/>
      <c r="N5924" s="309"/>
      <c r="R5924" s="17"/>
      <c r="T5924" s="17"/>
      <c r="V5924" s="17"/>
      <c r="W5924" s="51"/>
    </row>
    <row r="5925">
      <c r="A5925" s="307"/>
      <c r="B5925" s="85"/>
      <c r="C5925" s="85"/>
      <c r="D5925" s="85"/>
      <c r="E5925" s="88"/>
      <c r="G5925" s="17"/>
      <c r="I5925" s="43"/>
      <c r="J5925" s="308"/>
      <c r="K5925" s="51"/>
      <c r="N5925" s="309"/>
      <c r="R5925" s="17"/>
      <c r="T5925" s="17"/>
      <c r="V5925" s="17"/>
      <c r="W5925" s="51"/>
    </row>
    <row r="5926">
      <c r="A5926" s="307"/>
      <c r="B5926" s="85"/>
      <c r="C5926" s="85"/>
      <c r="D5926" s="85"/>
      <c r="E5926" s="88"/>
      <c r="G5926" s="17"/>
      <c r="I5926" s="43"/>
      <c r="J5926" s="308"/>
      <c r="K5926" s="51"/>
      <c r="N5926" s="309"/>
      <c r="R5926" s="17"/>
      <c r="T5926" s="17"/>
      <c r="V5926" s="17"/>
      <c r="W5926" s="51"/>
    </row>
    <row r="5927">
      <c r="A5927" s="307"/>
      <c r="B5927" s="85"/>
      <c r="C5927" s="85"/>
      <c r="D5927" s="85"/>
      <c r="E5927" s="88"/>
      <c r="G5927" s="17"/>
      <c r="I5927" s="43"/>
      <c r="J5927" s="308"/>
      <c r="K5927" s="51"/>
      <c r="N5927" s="309"/>
      <c r="R5927" s="17"/>
      <c r="T5927" s="17"/>
      <c r="V5927" s="17"/>
      <c r="W5927" s="51"/>
    </row>
    <row r="5928">
      <c r="A5928" s="307"/>
      <c r="B5928" s="85"/>
      <c r="C5928" s="85"/>
      <c r="D5928" s="85"/>
      <c r="E5928" s="88"/>
      <c r="G5928" s="17"/>
      <c r="I5928" s="43"/>
      <c r="J5928" s="308"/>
      <c r="K5928" s="51"/>
      <c r="N5928" s="309"/>
      <c r="R5928" s="17"/>
      <c r="T5928" s="17"/>
      <c r="V5928" s="17"/>
      <c r="W5928" s="51"/>
    </row>
    <row r="5929">
      <c r="A5929" s="307"/>
      <c r="B5929" s="85"/>
      <c r="C5929" s="85"/>
      <c r="D5929" s="85"/>
      <c r="E5929" s="88"/>
      <c r="G5929" s="17"/>
      <c r="I5929" s="43"/>
      <c r="J5929" s="308"/>
      <c r="K5929" s="51"/>
      <c r="N5929" s="309"/>
      <c r="R5929" s="17"/>
      <c r="T5929" s="17"/>
      <c r="V5929" s="17"/>
      <c r="W5929" s="51"/>
    </row>
    <row r="5930">
      <c r="A5930" s="307"/>
      <c r="B5930" s="85"/>
      <c r="C5930" s="85"/>
      <c r="D5930" s="85"/>
      <c r="E5930" s="88"/>
      <c r="G5930" s="17"/>
      <c r="I5930" s="43"/>
      <c r="J5930" s="308"/>
      <c r="K5930" s="51"/>
      <c r="N5930" s="309"/>
      <c r="R5930" s="17"/>
      <c r="T5930" s="17"/>
      <c r="V5930" s="17"/>
      <c r="W5930" s="51"/>
    </row>
    <row r="5931">
      <c r="A5931" s="307"/>
      <c r="B5931" s="85"/>
      <c r="C5931" s="85"/>
      <c r="D5931" s="85"/>
      <c r="E5931" s="88"/>
      <c r="G5931" s="17"/>
      <c r="I5931" s="43"/>
      <c r="J5931" s="308"/>
      <c r="K5931" s="51"/>
      <c r="N5931" s="309"/>
      <c r="R5931" s="17"/>
      <c r="T5931" s="17"/>
      <c r="V5931" s="17"/>
      <c r="W5931" s="51"/>
    </row>
    <row r="5932">
      <c r="A5932" s="307"/>
      <c r="B5932" s="85"/>
      <c r="C5932" s="85"/>
      <c r="D5932" s="85"/>
      <c r="E5932" s="88"/>
      <c r="G5932" s="17"/>
      <c r="I5932" s="43"/>
      <c r="J5932" s="308"/>
      <c r="K5932" s="51"/>
      <c r="N5932" s="309"/>
      <c r="R5932" s="17"/>
      <c r="T5932" s="17"/>
      <c r="V5932" s="17"/>
      <c r="W5932" s="51"/>
    </row>
    <row r="5933">
      <c r="A5933" s="307"/>
      <c r="B5933" s="85"/>
      <c r="C5933" s="85"/>
      <c r="D5933" s="85"/>
      <c r="E5933" s="88"/>
      <c r="G5933" s="17"/>
      <c r="I5933" s="43"/>
      <c r="J5933" s="308"/>
      <c r="K5933" s="51"/>
      <c r="N5933" s="309"/>
      <c r="R5933" s="17"/>
      <c r="T5933" s="17"/>
      <c r="V5933" s="17"/>
      <c r="W5933" s="51"/>
    </row>
    <row r="5934">
      <c r="A5934" s="307"/>
      <c r="B5934" s="85"/>
      <c r="C5934" s="85"/>
      <c r="D5934" s="85"/>
      <c r="E5934" s="88"/>
      <c r="G5934" s="17"/>
      <c r="I5934" s="43"/>
      <c r="J5934" s="308"/>
      <c r="K5934" s="51"/>
      <c r="N5934" s="309"/>
      <c r="R5934" s="17"/>
      <c r="T5934" s="17"/>
      <c r="V5934" s="17"/>
      <c r="W5934" s="51"/>
    </row>
    <row r="5935">
      <c r="A5935" s="307"/>
      <c r="B5935" s="85"/>
      <c r="C5935" s="85"/>
      <c r="D5935" s="85"/>
      <c r="E5935" s="88"/>
      <c r="G5935" s="17"/>
      <c r="I5935" s="43"/>
      <c r="J5935" s="308"/>
      <c r="K5935" s="51"/>
      <c r="N5935" s="309"/>
      <c r="R5935" s="17"/>
      <c r="T5935" s="17"/>
      <c r="V5935" s="17"/>
      <c r="W5935" s="51"/>
    </row>
    <row r="5936">
      <c r="A5936" s="307"/>
      <c r="B5936" s="85"/>
      <c r="C5936" s="85"/>
      <c r="D5936" s="85"/>
      <c r="E5936" s="88"/>
      <c r="G5936" s="17"/>
      <c r="I5936" s="43"/>
      <c r="J5936" s="308"/>
      <c r="K5936" s="51"/>
      <c r="N5936" s="309"/>
      <c r="R5936" s="17"/>
      <c r="T5936" s="17"/>
      <c r="V5936" s="17"/>
      <c r="W5936" s="51"/>
    </row>
    <row r="5937">
      <c r="A5937" s="307"/>
      <c r="B5937" s="85"/>
      <c r="C5937" s="85"/>
      <c r="D5937" s="85"/>
      <c r="E5937" s="88"/>
      <c r="G5937" s="17"/>
      <c r="I5937" s="43"/>
      <c r="J5937" s="308"/>
      <c r="K5937" s="51"/>
      <c r="N5937" s="309"/>
      <c r="R5937" s="17"/>
      <c r="T5937" s="17"/>
      <c r="V5937" s="17"/>
      <c r="W5937" s="51"/>
    </row>
    <row r="5938">
      <c r="A5938" s="307"/>
      <c r="B5938" s="85"/>
      <c r="C5938" s="85"/>
      <c r="D5938" s="85"/>
      <c r="E5938" s="88"/>
      <c r="G5938" s="17"/>
      <c r="I5938" s="43"/>
      <c r="J5938" s="308"/>
      <c r="K5938" s="51"/>
      <c r="N5938" s="309"/>
      <c r="R5938" s="17"/>
      <c r="T5938" s="17"/>
      <c r="V5938" s="17"/>
      <c r="W5938" s="51"/>
    </row>
    <row r="5939">
      <c r="A5939" s="307"/>
      <c r="B5939" s="85"/>
      <c r="C5939" s="85"/>
      <c r="D5939" s="85"/>
      <c r="E5939" s="88"/>
      <c r="G5939" s="17"/>
      <c r="I5939" s="43"/>
      <c r="J5939" s="308"/>
      <c r="K5939" s="51"/>
      <c r="N5939" s="309"/>
      <c r="R5939" s="17"/>
      <c r="T5939" s="17"/>
      <c r="V5939" s="17"/>
      <c r="W5939" s="51"/>
    </row>
    <row r="5940">
      <c r="A5940" s="307"/>
      <c r="B5940" s="85"/>
      <c r="C5940" s="85"/>
      <c r="D5940" s="85"/>
      <c r="E5940" s="88"/>
      <c r="G5940" s="17"/>
      <c r="I5940" s="43"/>
      <c r="J5940" s="308"/>
      <c r="K5940" s="51"/>
      <c r="N5940" s="309"/>
      <c r="R5940" s="17"/>
      <c r="T5940" s="17"/>
      <c r="V5940" s="17"/>
      <c r="W5940" s="51"/>
    </row>
    <row r="5941">
      <c r="A5941" s="307"/>
      <c r="B5941" s="85"/>
      <c r="C5941" s="85"/>
      <c r="D5941" s="85"/>
      <c r="E5941" s="88"/>
      <c r="G5941" s="17"/>
      <c r="I5941" s="43"/>
      <c r="J5941" s="308"/>
      <c r="K5941" s="51"/>
      <c r="N5941" s="309"/>
      <c r="R5941" s="17"/>
      <c r="T5941" s="17"/>
      <c r="V5941" s="17"/>
      <c r="W5941" s="51"/>
    </row>
    <row r="5942">
      <c r="A5942" s="307"/>
      <c r="B5942" s="85"/>
      <c r="C5942" s="85"/>
      <c r="D5942" s="85"/>
      <c r="E5942" s="88"/>
      <c r="G5942" s="17"/>
      <c r="I5942" s="43"/>
      <c r="J5942" s="308"/>
      <c r="K5942" s="51"/>
      <c r="N5942" s="309"/>
      <c r="R5942" s="17"/>
      <c r="T5942" s="17"/>
      <c r="V5942" s="17"/>
      <c r="W5942" s="51"/>
    </row>
    <row r="5943">
      <c r="A5943" s="307"/>
      <c r="B5943" s="85"/>
      <c r="C5943" s="85"/>
      <c r="D5943" s="85"/>
      <c r="E5943" s="88"/>
      <c r="G5943" s="17"/>
      <c r="I5943" s="43"/>
      <c r="J5943" s="308"/>
      <c r="K5943" s="51"/>
      <c r="N5943" s="309"/>
      <c r="R5943" s="17"/>
      <c r="T5943" s="17"/>
      <c r="V5943" s="17"/>
      <c r="W5943" s="51"/>
    </row>
    <row r="5944">
      <c r="A5944" s="307"/>
      <c r="B5944" s="85"/>
      <c r="C5944" s="85"/>
      <c r="D5944" s="85"/>
      <c r="E5944" s="88"/>
      <c r="G5944" s="17"/>
      <c r="I5944" s="43"/>
      <c r="J5944" s="308"/>
      <c r="K5944" s="51"/>
      <c r="N5944" s="309"/>
      <c r="R5944" s="17"/>
      <c r="T5944" s="17"/>
      <c r="V5944" s="17"/>
      <c r="W5944" s="51"/>
    </row>
    <row r="5945">
      <c r="A5945" s="307"/>
      <c r="B5945" s="85"/>
      <c r="C5945" s="85"/>
      <c r="D5945" s="85"/>
      <c r="E5945" s="88"/>
      <c r="G5945" s="17"/>
      <c r="I5945" s="43"/>
      <c r="J5945" s="308"/>
      <c r="K5945" s="51"/>
      <c r="N5945" s="309"/>
      <c r="R5945" s="17"/>
      <c r="T5945" s="17"/>
      <c r="V5945" s="17"/>
      <c r="W5945" s="51"/>
    </row>
    <row r="5946">
      <c r="A5946" s="307"/>
      <c r="B5946" s="85"/>
      <c r="C5946" s="85"/>
      <c r="D5946" s="85"/>
      <c r="E5946" s="88"/>
      <c r="G5946" s="17"/>
      <c r="I5946" s="43"/>
      <c r="J5946" s="308"/>
      <c r="K5946" s="51"/>
      <c r="N5946" s="309"/>
      <c r="R5946" s="17"/>
      <c r="T5946" s="17"/>
      <c r="V5946" s="17"/>
      <c r="W5946" s="51"/>
    </row>
    <row r="5947">
      <c r="A5947" s="307"/>
      <c r="B5947" s="85"/>
      <c r="C5947" s="85"/>
      <c r="D5947" s="85"/>
      <c r="E5947" s="88"/>
      <c r="G5947" s="17"/>
      <c r="I5947" s="43"/>
      <c r="J5947" s="308"/>
      <c r="K5947" s="51"/>
      <c r="N5947" s="309"/>
      <c r="R5947" s="17"/>
      <c r="T5947" s="17"/>
      <c r="V5947" s="17"/>
      <c r="W5947" s="51"/>
    </row>
    <row r="5948">
      <c r="A5948" s="307"/>
      <c r="B5948" s="85"/>
      <c r="C5948" s="85"/>
      <c r="D5948" s="85"/>
      <c r="E5948" s="88"/>
      <c r="G5948" s="17"/>
      <c r="I5948" s="43"/>
      <c r="J5948" s="308"/>
      <c r="K5948" s="51"/>
      <c r="N5948" s="309"/>
      <c r="R5948" s="17"/>
      <c r="T5948" s="17"/>
      <c r="V5948" s="17"/>
      <c r="W5948" s="51"/>
    </row>
    <row r="5949">
      <c r="A5949" s="307"/>
      <c r="B5949" s="85"/>
      <c r="C5949" s="85"/>
      <c r="D5949" s="85"/>
      <c r="E5949" s="88"/>
      <c r="G5949" s="17"/>
      <c r="I5949" s="43"/>
      <c r="J5949" s="308"/>
      <c r="K5949" s="51"/>
      <c r="N5949" s="309"/>
      <c r="R5949" s="17"/>
      <c r="T5949" s="17"/>
      <c r="V5949" s="17"/>
      <c r="W5949" s="51"/>
    </row>
    <row r="5950">
      <c r="A5950" s="307"/>
      <c r="B5950" s="85"/>
      <c r="C5950" s="85"/>
      <c r="D5950" s="85"/>
      <c r="E5950" s="88"/>
      <c r="G5950" s="17"/>
      <c r="I5950" s="43"/>
      <c r="J5950" s="308"/>
      <c r="K5950" s="51"/>
      <c r="N5950" s="309"/>
      <c r="R5950" s="17"/>
      <c r="T5950" s="17"/>
      <c r="V5950" s="17"/>
      <c r="W5950" s="51"/>
    </row>
    <row r="5951">
      <c r="A5951" s="307"/>
      <c r="B5951" s="85"/>
      <c r="C5951" s="85"/>
      <c r="D5951" s="85"/>
      <c r="E5951" s="88"/>
      <c r="G5951" s="17"/>
      <c r="I5951" s="43"/>
      <c r="J5951" s="308"/>
      <c r="K5951" s="51"/>
      <c r="N5951" s="309"/>
      <c r="R5951" s="17"/>
      <c r="T5951" s="17"/>
      <c r="V5951" s="17"/>
      <c r="W5951" s="51"/>
    </row>
    <row r="5952">
      <c r="A5952" s="307"/>
      <c r="B5952" s="85"/>
      <c r="C5952" s="85"/>
      <c r="D5952" s="85"/>
      <c r="E5952" s="88"/>
      <c r="G5952" s="17"/>
      <c r="I5952" s="43"/>
      <c r="J5952" s="308"/>
      <c r="K5952" s="51"/>
      <c r="N5952" s="309"/>
      <c r="R5952" s="17"/>
      <c r="T5952" s="17"/>
      <c r="V5952" s="17"/>
      <c r="W5952" s="51"/>
    </row>
    <row r="5953">
      <c r="A5953" s="307"/>
      <c r="B5953" s="85"/>
      <c r="C5953" s="85"/>
      <c r="D5953" s="85"/>
      <c r="E5953" s="88"/>
      <c r="G5953" s="17"/>
      <c r="I5953" s="43"/>
      <c r="J5953" s="308"/>
      <c r="K5953" s="51"/>
      <c r="N5953" s="309"/>
      <c r="R5953" s="17"/>
      <c r="T5953" s="17"/>
      <c r="V5953" s="17"/>
      <c r="W5953" s="51"/>
    </row>
    <row r="5954">
      <c r="A5954" s="307"/>
      <c r="B5954" s="85"/>
      <c r="C5954" s="85"/>
      <c r="D5954" s="85"/>
      <c r="E5954" s="88"/>
      <c r="G5954" s="17"/>
      <c r="I5954" s="43"/>
      <c r="J5954" s="308"/>
      <c r="K5954" s="51"/>
      <c r="N5954" s="309"/>
      <c r="R5954" s="17"/>
      <c r="T5954" s="17"/>
      <c r="V5954" s="17"/>
      <c r="W5954" s="51"/>
    </row>
    <row r="5955">
      <c r="A5955" s="307"/>
      <c r="B5955" s="85"/>
      <c r="C5955" s="85"/>
      <c r="D5955" s="85"/>
      <c r="E5955" s="88"/>
      <c r="G5955" s="17"/>
      <c r="I5955" s="43"/>
      <c r="J5955" s="308"/>
      <c r="K5955" s="51"/>
      <c r="N5955" s="309"/>
      <c r="R5955" s="17"/>
      <c r="T5955" s="17"/>
      <c r="V5955" s="17"/>
      <c r="W5955" s="51"/>
    </row>
    <row r="5956">
      <c r="A5956" s="307"/>
      <c r="B5956" s="85"/>
      <c r="C5956" s="85"/>
      <c r="D5956" s="85"/>
      <c r="E5956" s="88"/>
      <c r="G5956" s="17"/>
      <c r="I5956" s="43"/>
      <c r="J5956" s="308"/>
      <c r="K5956" s="51"/>
      <c r="N5956" s="309"/>
      <c r="R5956" s="17"/>
      <c r="T5956" s="17"/>
      <c r="V5956" s="17"/>
      <c r="W5956" s="51"/>
    </row>
    <row r="5957">
      <c r="A5957" s="307"/>
      <c r="B5957" s="85"/>
      <c r="C5957" s="85"/>
      <c r="D5957" s="85"/>
      <c r="E5957" s="88"/>
      <c r="G5957" s="17"/>
      <c r="I5957" s="43"/>
      <c r="J5957" s="308"/>
      <c r="K5957" s="51"/>
      <c r="N5957" s="309"/>
      <c r="R5957" s="17"/>
      <c r="T5957" s="17"/>
      <c r="V5957" s="17"/>
      <c r="W5957" s="51"/>
    </row>
    <row r="5958">
      <c r="A5958" s="307"/>
      <c r="B5958" s="85"/>
      <c r="C5958" s="85"/>
      <c r="D5958" s="85"/>
      <c r="E5958" s="88"/>
      <c r="G5958" s="17"/>
      <c r="I5958" s="43"/>
      <c r="J5958" s="308"/>
      <c r="K5958" s="51"/>
      <c r="N5958" s="309"/>
      <c r="R5958" s="17"/>
      <c r="T5958" s="17"/>
      <c r="V5958" s="17"/>
      <c r="W5958" s="51"/>
    </row>
    <row r="5959">
      <c r="A5959" s="307"/>
      <c r="B5959" s="85"/>
      <c r="C5959" s="85"/>
      <c r="D5959" s="85"/>
      <c r="E5959" s="88"/>
      <c r="G5959" s="17"/>
      <c r="I5959" s="43"/>
      <c r="J5959" s="308"/>
      <c r="K5959" s="51"/>
      <c r="N5959" s="309"/>
      <c r="R5959" s="17"/>
      <c r="T5959" s="17"/>
      <c r="V5959" s="17"/>
      <c r="W5959" s="51"/>
    </row>
    <row r="5960">
      <c r="A5960" s="307"/>
      <c r="B5960" s="85"/>
      <c r="C5960" s="85"/>
      <c r="D5960" s="85"/>
      <c r="E5960" s="88"/>
      <c r="G5960" s="17"/>
      <c r="I5960" s="43"/>
      <c r="J5960" s="308"/>
      <c r="K5960" s="51"/>
      <c r="N5960" s="309"/>
      <c r="R5960" s="17"/>
      <c r="T5960" s="17"/>
      <c r="V5960" s="17"/>
      <c r="W5960" s="51"/>
    </row>
    <row r="5961">
      <c r="A5961" s="307"/>
      <c r="B5961" s="85"/>
      <c r="C5961" s="85"/>
      <c r="D5961" s="85"/>
      <c r="E5961" s="88"/>
      <c r="G5961" s="17"/>
      <c r="I5961" s="43"/>
      <c r="J5961" s="308"/>
      <c r="K5961" s="51"/>
      <c r="N5961" s="309"/>
      <c r="R5961" s="17"/>
      <c r="T5961" s="17"/>
      <c r="V5961" s="17"/>
      <c r="W5961" s="51"/>
    </row>
    <row r="5962">
      <c r="A5962" s="307"/>
      <c r="B5962" s="85"/>
      <c r="C5962" s="85"/>
      <c r="D5962" s="85"/>
      <c r="E5962" s="88"/>
      <c r="G5962" s="17"/>
      <c r="I5962" s="43"/>
      <c r="J5962" s="308"/>
      <c r="K5962" s="51"/>
      <c r="N5962" s="309"/>
      <c r="R5962" s="17"/>
      <c r="T5962" s="17"/>
      <c r="V5962" s="17"/>
      <c r="W5962" s="51"/>
    </row>
    <row r="5963">
      <c r="A5963" s="307"/>
      <c r="B5963" s="85"/>
      <c r="C5963" s="85"/>
      <c r="D5963" s="85"/>
      <c r="E5963" s="88"/>
      <c r="G5963" s="17"/>
      <c r="I5963" s="43"/>
      <c r="J5963" s="308"/>
      <c r="K5963" s="51"/>
      <c r="N5963" s="309"/>
      <c r="R5963" s="17"/>
      <c r="T5963" s="17"/>
      <c r="V5963" s="17"/>
      <c r="W5963" s="51"/>
    </row>
    <row r="5964">
      <c r="A5964" s="307"/>
      <c r="B5964" s="85"/>
      <c r="C5964" s="85"/>
      <c r="D5964" s="85"/>
      <c r="E5964" s="88"/>
      <c r="G5964" s="17"/>
      <c r="I5964" s="43"/>
      <c r="J5964" s="308"/>
      <c r="K5964" s="51"/>
      <c r="N5964" s="309"/>
      <c r="R5964" s="17"/>
      <c r="T5964" s="17"/>
      <c r="V5964" s="17"/>
      <c r="W5964" s="51"/>
    </row>
    <row r="5965">
      <c r="A5965" s="307"/>
      <c r="B5965" s="85"/>
      <c r="C5965" s="85"/>
      <c r="D5965" s="85"/>
      <c r="E5965" s="88"/>
      <c r="G5965" s="17"/>
      <c r="I5965" s="43"/>
      <c r="J5965" s="308"/>
      <c r="K5965" s="51"/>
      <c r="N5965" s="309"/>
      <c r="R5965" s="17"/>
      <c r="T5965" s="17"/>
      <c r="V5965" s="17"/>
      <c r="W5965" s="51"/>
    </row>
    <row r="5966">
      <c r="A5966" s="307"/>
      <c r="B5966" s="85"/>
      <c r="C5966" s="85"/>
      <c r="D5966" s="85"/>
      <c r="E5966" s="88"/>
      <c r="G5966" s="17"/>
      <c r="I5966" s="43"/>
      <c r="J5966" s="308"/>
      <c r="K5966" s="51"/>
      <c r="N5966" s="309"/>
      <c r="R5966" s="17"/>
      <c r="T5966" s="17"/>
      <c r="V5966" s="17"/>
      <c r="W5966" s="51"/>
    </row>
    <row r="5967">
      <c r="A5967" s="307"/>
      <c r="B5967" s="85"/>
      <c r="C5967" s="85"/>
      <c r="D5967" s="85"/>
      <c r="E5967" s="88"/>
      <c r="G5967" s="17"/>
      <c r="I5967" s="43"/>
      <c r="J5967" s="308"/>
      <c r="K5967" s="51"/>
      <c r="N5967" s="309"/>
      <c r="R5967" s="17"/>
      <c r="T5967" s="17"/>
      <c r="V5967" s="17"/>
      <c r="W5967" s="51"/>
    </row>
    <row r="5968">
      <c r="A5968" s="307"/>
      <c r="B5968" s="85"/>
      <c r="C5968" s="85"/>
      <c r="D5968" s="85"/>
      <c r="E5968" s="88"/>
      <c r="G5968" s="17"/>
      <c r="I5968" s="43"/>
      <c r="J5968" s="308"/>
      <c r="K5968" s="51"/>
      <c r="N5968" s="309"/>
      <c r="R5968" s="17"/>
      <c r="T5968" s="17"/>
      <c r="V5968" s="17"/>
      <c r="W5968" s="51"/>
    </row>
    <row r="5969">
      <c r="A5969" s="307"/>
      <c r="B5969" s="85"/>
      <c r="C5969" s="85"/>
      <c r="D5969" s="85"/>
      <c r="E5969" s="88"/>
      <c r="G5969" s="17"/>
      <c r="I5969" s="43"/>
      <c r="J5969" s="308"/>
      <c r="K5969" s="51"/>
      <c r="N5969" s="309"/>
      <c r="R5969" s="17"/>
      <c r="T5969" s="17"/>
      <c r="V5969" s="17"/>
      <c r="W5969" s="51"/>
    </row>
    <row r="5970">
      <c r="A5970" s="307"/>
      <c r="B5970" s="85"/>
      <c r="C5970" s="85"/>
      <c r="D5970" s="85"/>
      <c r="E5970" s="88"/>
      <c r="G5970" s="17"/>
      <c r="I5970" s="43"/>
      <c r="J5970" s="308"/>
      <c r="K5970" s="51"/>
      <c r="N5970" s="309"/>
      <c r="R5970" s="17"/>
      <c r="T5970" s="17"/>
      <c r="V5970" s="17"/>
      <c r="W5970" s="51"/>
    </row>
    <row r="5971">
      <c r="A5971" s="307"/>
      <c r="B5971" s="85"/>
      <c r="C5971" s="85"/>
      <c r="D5971" s="85"/>
      <c r="E5971" s="88"/>
      <c r="G5971" s="17"/>
      <c r="I5971" s="43"/>
      <c r="J5971" s="308"/>
      <c r="K5971" s="51"/>
      <c r="N5971" s="309"/>
      <c r="R5971" s="17"/>
      <c r="T5971" s="17"/>
      <c r="V5971" s="17"/>
      <c r="W5971" s="51"/>
    </row>
    <row r="5972">
      <c r="A5972" s="307"/>
      <c r="B5972" s="85"/>
      <c r="C5972" s="85"/>
      <c r="D5972" s="85"/>
      <c r="E5972" s="88"/>
      <c r="G5972" s="17"/>
      <c r="I5972" s="43"/>
      <c r="J5972" s="308"/>
      <c r="K5972" s="51"/>
      <c r="N5972" s="309"/>
      <c r="R5972" s="17"/>
      <c r="T5972" s="17"/>
      <c r="V5972" s="17"/>
      <c r="W5972" s="51"/>
    </row>
    <row r="5973">
      <c r="A5973" s="307"/>
      <c r="B5973" s="85"/>
      <c r="C5973" s="85"/>
      <c r="D5973" s="85"/>
      <c r="E5973" s="88"/>
      <c r="G5973" s="17"/>
      <c r="I5973" s="43"/>
      <c r="J5973" s="308"/>
      <c r="K5973" s="51"/>
      <c r="N5973" s="309"/>
      <c r="R5973" s="17"/>
      <c r="T5973" s="17"/>
      <c r="V5973" s="17"/>
      <c r="W5973" s="51"/>
    </row>
    <row r="5974">
      <c r="A5974" s="307"/>
      <c r="B5974" s="85"/>
      <c r="C5974" s="85"/>
      <c r="D5974" s="85"/>
      <c r="E5974" s="88"/>
      <c r="G5974" s="17"/>
      <c r="I5974" s="43"/>
      <c r="J5974" s="308"/>
      <c r="K5974" s="51"/>
      <c r="N5974" s="309"/>
      <c r="R5974" s="17"/>
      <c r="T5974" s="17"/>
      <c r="V5974" s="17"/>
      <c r="W5974" s="51"/>
    </row>
    <row r="5975">
      <c r="A5975" s="307"/>
      <c r="B5975" s="85"/>
      <c r="C5975" s="85"/>
      <c r="D5975" s="85"/>
      <c r="E5975" s="88"/>
      <c r="G5975" s="17"/>
      <c r="I5975" s="43"/>
      <c r="J5975" s="308"/>
      <c r="K5975" s="51"/>
      <c r="N5975" s="309"/>
      <c r="R5975" s="17"/>
      <c r="T5975" s="17"/>
      <c r="V5975" s="17"/>
      <c r="W5975" s="51"/>
    </row>
    <row r="5976">
      <c r="A5976" s="307"/>
      <c r="B5976" s="85"/>
      <c r="C5976" s="85"/>
      <c r="D5976" s="85"/>
      <c r="E5976" s="88"/>
      <c r="G5976" s="17"/>
      <c r="I5976" s="43"/>
      <c r="J5976" s="308"/>
      <c r="K5976" s="51"/>
      <c r="N5976" s="309"/>
      <c r="R5976" s="17"/>
      <c r="T5976" s="17"/>
      <c r="V5976" s="17"/>
      <c r="W5976" s="51"/>
    </row>
    <row r="5977">
      <c r="A5977" s="307"/>
      <c r="B5977" s="85"/>
      <c r="C5977" s="85"/>
      <c r="D5977" s="85"/>
      <c r="E5977" s="88"/>
      <c r="G5977" s="17"/>
      <c r="I5977" s="43"/>
      <c r="J5977" s="308"/>
      <c r="K5977" s="51"/>
      <c r="N5977" s="309"/>
      <c r="R5977" s="17"/>
      <c r="T5977" s="17"/>
      <c r="V5977" s="17"/>
      <c r="W5977" s="51"/>
    </row>
    <row r="5978">
      <c r="A5978" s="307"/>
      <c r="B5978" s="85"/>
      <c r="C5978" s="85"/>
      <c r="D5978" s="85"/>
      <c r="E5978" s="88"/>
      <c r="G5978" s="17"/>
      <c r="I5978" s="43"/>
      <c r="J5978" s="308"/>
      <c r="K5978" s="51"/>
      <c r="N5978" s="309"/>
      <c r="R5978" s="17"/>
      <c r="T5978" s="17"/>
      <c r="V5978" s="17"/>
      <c r="W5978" s="51"/>
    </row>
    <row r="5979">
      <c r="A5979" s="307"/>
      <c r="B5979" s="85"/>
      <c r="C5979" s="85"/>
      <c r="D5979" s="85"/>
      <c r="E5979" s="88"/>
      <c r="G5979" s="17"/>
      <c r="I5979" s="43"/>
      <c r="J5979" s="308"/>
      <c r="K5979" s="51"/>
      <c r="N5979" s="309"/>
      <c r="R5979" s="17"/>
      <c r="T5979" s="17"/>
      <c r="V5979" s="17"/>
      <c r="W5979" s="51"/>
    </row>
    <row r="5980">
      <c r="A5980" s="307"/>
      <c r="B5980" s="85"/>
      <c r="C5980" s="85"/>
      <c r="D5980" s="85"/>
      <c r="E5980" s="88"/>
      <c r="G5980" s="17"/>
      <c r="I5980" s="43"/>
      <c r="J5980" s="308"/>
      <c r="K5980" s="51"/>
      <c r="N5980" s="309"/>
      <c r="R5980" s="17"/>
      <c r="T5980" s="17"/>
      <c r="V5980" s="17"/>
      <c r="W5980" s="51"/>
    </row>
    <row r="5981">
      <c r="A5981" s="307"/>
      <c r="B5981" s="85"/>
      <c r="C5981" s="85"/>
      <c r="D5981" s="85"/>
      <c r="E5981" s="88"/>
      <c r="G5981" s="17"/>
      <c r="I5981" s="43"/>
      <c r="J5981" s="308"/>
      <c r="K5981" s="51"/>
      <c r="N5981" s="309"/>
      <c r="R5981" s="17"/>
      <c r="T5981" s="17"/>
      <c r="V5981" s="17"/>
      <c r="W5981" s="51"/>
    </row>
    <row r="5982">
      <c r="A5982" s="307"/>
      <c r="B5982" s="85"/>
      <c r="C5982" s="85"/>
      <c r="D5982" s="85"/>
      <c r="E5982" s="88"/>
      <c r="G5982" s="17"/>
      <c r="I5982" s="43"/>
      <c r="J5982" s="308"/>
      <c r="K5982" s="51"/>
      <c r="N5982" s="309"/>
      <c r="R5982" s="17"/>
      <c r="T5982" s="17"/>
      <c r="V5982" s="17"/>
      <c r="W5982" s="51"/>
    </row>
    <row r="5983">
      <c r="A5983" s="307"/>
      <c r="B5983" s="85"/>
      <c r="C5983" s="85"/>
      <c r="D5983" s="85"/>
      <c r="E5983" s="88"/>
      <c r="G5983" s="17"/>
      <c r="I5983" s="43"/>
      <c r="J5983" s="308"/>
      <c r="K5983" s="51"/>
      <c r="N5983" s="309"/>
      <c r="R5983" s="17"/>
      <c r="T5983" s="17"/>
      <c r="V5983" s="17"/>
      <c r="W5983" s="51"/>
    </row>
    <row r="5984">
      <c r="A5984" s="307"/>
      <c r="B5984" s="85"/>
      <c r="C5984" s="85"/>
      <c r="D5984" s="85"/>
      <c r="E5984" s="88"/>
      <c r="G5984" s="17"/>
      <c r="I5984" s="43"/>
      <c r="J5984" s="308"/>
      <c r="K5984" s="51"/>
      <c r="N5984" s="309"/>
      <c r="R5984" s="17"/>
      <c r="T5984" s="17"/>
      <c r="V5984" s="17"/>
      <c r="W5984" s="51"/>
    </row>
    <row r="5985">
      <c r="A5985" s="307"/>
      <c r="B5985" s="85"/>
      <c r="C5985" s="85"/>
      <c r="D5985" s="85"/>
      <c r="E5985" s="88"/>
      <c r="G5985" s="17"/>
      <c r="I5985" s="43"/>
      <c r="J5985" s="308"/>
      <c r="K5985" s="51"/>
      <c r="N5985" s="309"/>
      <c r="R5985" s="17"/>
      <c r="T5985" s="17"/>
      <c r="V5985" s="17"/>
      <c r="W5985" s="51"/>
    </row>
    <row r="5986">
      <c r="A5986" s="307"/>
      <c r="B5986" s="85"/>
      <c r="C5986" s="85"/>
      <c r="D5986" s="85"/>
      <c r="E5986" s="88"/>
      <c r="G5986" s="17"/>
      <c r="I5986" s="43"/>
      <c r="J5986" s="308"/>
      <c r="K5986" s="51"/>
      <c r="N5986" s="309"/>
      <c r="R5986" s="17"/>
      <c r="T5986" s="17"/>
      <c r="V5986" s="17"/>
      <c r="W5986" s="51"/>
    </row>
    <row r="5987">
      <c r="A5987" s="307"/>
      <c r="B5987" s="85"/>
      <c r="C5987" s="85"/>
      <c r="D5987" s="85"/>
      <c r="E5987" s="88"/>
      <c r="G5987" s="17"/>
      <c r="I5987" s="43"/>
      <c r="J5987" s="308"/>
      <c r="K5987" s="51"/>
      <c r="N5987" s="309"/>
      <c r="R5987" s="17"/>
      <c r="T5987" s="17"/>
      <c r="V5987" s="17"/>
      <c r="W5987" s="51"/>
    </row>
    <row r="5988">
      <c r="A5988" s="307"/>
      <c r="B5988" s="85"/>
      <c r="C5988" s="85"/>
      <c r="D5988" s="85"/>
      <c r="E5988" s="88"/>
      <c r="G5988" s="17"/>
      <c r="I5988" s="43"/>
      <c r="J5988" s="308"/>
      <c r="K5988" s="51"/>
      <c r="N5988" s="309"/>
      <c r="R5988" s="17"/>
      <c r="T5988" s="17"/>
      <c r="V5988" s="17"/>
      <c r="W5988" s="51"/>
    </row>
    <row r="5989">
      <c r="A5989" s="307"/>
      <c r="B5989" s="85"/>
      <c r="C5989" s="85"/>
      <c r="D5989" s="85"/>
      <c r="E5989" s="88"/>
      <c r="G5989" s="17"/>
      <c r="I5989" s="43"/>
      <c r="J5989" s="308"/>
      <c r="K5989" s="51"/>
      <c r="N5989" s="309"/>
      <c r="R5989" s="17"/>
      <c r="T5989" s="17"/>
      <c r="V5989" s="17"/>
      <c r="W5989" s="51"/>
    </row>
    <row r="5990">
      <c r="A5990" s="307"/>
      <c r="B5990" s="85"/>
      <c r="C5990" s="85"/>
      <c r="D5990" s="85"/>
      <c r="E5990" s="88"/>
      <c r="G5990" s="17"/>
      <c r="I5990" s="43"/>
      <c r="J5990" s="308"/>
      <c r="K5990" s="51"/>
      <c r="N5990" s="309"/>
      <c r="R5990" s="17"/>
      <c r="T5990" s="17"/>
      <c r="V5990" s="17"/>
      <c r="W5990" s="51"/>
    </row>
    <row r="5991">
      <c r="A5991" s="307"/>
      <c r="B5991" s="85"/>
      <c r="C5991" s="85"/>
      <c r="D5991" s="85"/>
      <c r="E5991" s="88"/>
      <c r="G5991" s="17"/>
      <c r="I5991" s="43"/>
      <c r="J5991" s="308"/>
      <c r="K5991" s="51"/>
      <c r="N5991" s="309"/>
      <c r="R5991" s="17"/>
      <c r="T5991" s="17"/>
      <c r="V5991" s="17"/>
      <c r="W5991" s="51"/>
    </row>
    <row r="5992">
      <c r="A5992" s="307"/>
      <c r="B5992" s="85"/>
      <c r="C5992" s="85"/>
      <c r="D5992" s="85"/>
      <c r="E5992" s="88"/>
      <c r="G5992" s="17"/>
      <c r="I5992" s="43"/>
      <c r="J5992" s="308"/>
      <c r="K5992" s="51"/>
      <c r="N5992" s="309"/>
      <c r="R5992" s="17"/>
      <c r="T5992" s="17"/>
      <c r="V5992" s="17"/>
      <c r="W5992" s="51"/>
    </row>
    <row r="5993">
      <c r="A5993" s="307"/>
      <c r="B5993" s="85"/>
      <c r="C5993" s="85"/>
      <c r="D5993" s="85"/>
      <c r="E5993" s="88"/>
      <c r="G5993" s="17"/>
      <c r="I5993" s="43"/>
      <c r="J5993" s="308"/>
      <c r="K5993" s="51"/>
      <c r="N5993" s="309"/>
      <c r="R5993" s="17"/>
      <c r="T5993" s="17"/>
      <c r="V5993" s="17"/>
      <c r="W5993" s="51"/>
    </row>
    <row r="5994">
      <c r="A5994" s="307"/>
      <c r="B5994" s="85"/>
      <c r="C5994" s="85"/>
      <c r="D5994" s="85"/>
      <c r="E5994" s="88"/>
      <c r="G5994" s="17"/>
      <c r="I5994" s="43"/>
      <c r="J5994" s="308"/>
      <c r="K5994" s="51"/>
      <c r="N5994" s="309"/>
      <c r="R5994" s="17"/>
      <c r="T5994" s="17"/>
      <c r="V5994" s="17"/>
      <c r="W5994" s="51"/>
    </row>
    <row r="5995">
      <c r="A5995" s="307"/>
      <c r="B5995" s="85"/>
      <c r="C5995" s="85"/>
      <c r="D5995" s="85"/>
      <c r="E5995" s="88"/>
      <c r="G5995" s="17"/>
      <c r="I5995" s="43"/>
      <c r="J5995" s="308"/>
      <c r="K5995" s="51"/>
      <c r="N5995" s="309"/>
      <c r="R5995" s="17"/>
      <c r="T5995" s="17"/>
      <c r="V5995" s="17"/>
      <c r="W5995" s="51"/>
    </row>
    <row r="5996">
      <c r="A5996" s="307"/>
      <c r="B5996" s="85"/>
      <c r="C5996" s="85"/>
      <c r="D5996" s="85"/>
      <c r="E5996" s="88"/>
      <c r="G5996" s="17"/>
      <c r="I5996" s="43"/>
      <c r="J5996" s="308"/>
      <c r="K5996" s="51"/>
      <c r="N5996" s="309"/>
      <c r="R5996" s="17"/>
      <c r="T5996" s="17"/>
      <c r="V5996" s="17"/>
      <c r="W5996" s="51"/>
    </row>
    <row r="5997">
      <c r="A5997" s="307"/>
      <c r="B5997" s="85"/>
      <c r="C5997" s="85"/>
      <c r="D5997" s="85"/>
      <c r="E5997" s="88"/>
      <c r="G5997" s="17"/>
      <c r="I5997" s="43"/>
      <c r="J5997" s="308"/>
      <c r="K5997" s="51"/>
      <c r="N5997" s="309"/>
      <c r="R5997" s="17"/>
      <c r="T5997" s="17"/>
      <c r="V5997" s="17"/>
      <c r="W5997" s="51"/>
    </row>
    <row r="5998">
      <c r="A5998" s="307"/>
      <c r="B5998" s="85"/>
      <c r="C5998" s="85"/>
      <c r="D5998" s="85"/>
      <c r="E5998" s="88"/>
      <c r="G5998" s="17"/>
      <c r="I5998" s="43"/>
      <c r="J5998" s="308"/>
      <c r="K5998" s="51"/>
      <c r="N5998" s="309"/>
      <c r="R5998" s="17"/>
      <c r="T5998" s="17"/>
      <c r="V5998" s="17"/>
      <c r="W5998" s="51"/>
    </row>
    <row r="5999">
      <c r="A5999" s="307"/>
      <c r="B5999" s="85"/>
      <c r="C5999" s="85"/>
      <c r="D5999" s="85"/>
      <c r="E5999" s="88"/>
      <c r="G5999" s="17"/>
      <c r="I5999" s="43"/>
      <c r="J5999" s="308"/>
      <c r="K5999" s="51"/>
      <c r="N5999" s="309"/>
      <c r="R5999" s="17"/>
      <c r="T5999" s="17"/>
      <c r="V5999" s="17"/>
      <c r="W5999" s="51"/>
    </row>
    <row r="6000">
      <c r="A6000" s="307"/>
      <c r="B6000" s="85"/>
      <c r="C6000" s="85"/>
      <c r="D6000" s="85"/>
      <c r="E6000" s="88"/>
      <c r="G6000" s="17"/>
      <c r="I6000" s="43"/>
      <c r="J6000" s="308"/>
      <c r="K6000" s="51"/>
      <c r="N6000" s="309"/>
      <c r="R6000" s="17"/>
      <c r="T6000" s="17"/>
      <c r="V6000" s="17"/>
      <c r="W6000" s="51"/>
    </row>
    <row r="6001">
      <c r="A6001" s="307"/>
      <c r="B6001" s="85"/>
      <c r="C6001" s="85"/>
      <c r="D6001" s="85"/>
      <c r="E6001" s="88"/>
      <c r="G6001" s="17"/>
      <c r="I6001" s="43"/>
      <c r="J6001" s="308"/>
      <c r="K6001" s="51"/>
      <c r="N6001" s="309"/>
      <c r="R6001" s="17"/>
      <c r="T6001" s="17"/>
      <c r="V6001" s="17"/>
      <c r="W6001" s="51"/>
    </row>
    <row r="6002">
      <c r="A6002" s="307"/>
      <c r="B6002" s="85"/>
      <c r="C6002" s="85"/>
      <c r="D6002" s="85"/>
      <c r="E6002" s="88"/>
      <c r="G6002" s="17"/>
      <c r="I6002" s="43"/>
      <c r="J6002" s="308"/>
      <c r="K6002" s="51"/>
      <c r="N6002" s="309"/>
      <c r="R6002" s="17"/>
      <c r="T6002" s="17"/>
      <c r="V6002" s="17"/>
      <c r="W6002" s="51"/>
    </row>
    <row r="6003">
      <c r="A6003" s="307"/>
      <c r="B6003" s="85"/>
      <c r="C6003" s="85"/>
      <c r="D6003" s="85"/>
      <c r="E6003" s="88"/>
      <c r="G6003" s="17"/>
      <c r="I6003" s="43"/>
      <c r="J6003" s="308"/>
      <c r="K6003" s="51"/>
      <c r="N6003" s="309"/>
      <c r="R6003" s="17"/>
      <c r="T6003" s="17"/>
      <c r="V6003" s="17"/>
      <c r="W6003" s="51"/>
    </row>
    <row r="6004">
      <c r="A6004" s="307"/>
      <c r="B6004" s="85"/>
      <c r="C6004" s="85"/>
      <c r="D6004" s="85"/>
      <c r="E6004" s="88"/>
      <c r="G6004" s="17"/>
      <c r="I6004" s="43"/>
      <c r="J6004" s="308"/>
      <c r="K6004" s="51"/>
      <c r="N6004" s="309"/>
      <c r="R6004" s="17"/>
      <c r="T6004" s="17"/>
      <c r="V6004" s="17"/>
      <c r="W6004" s="51"/>
    </row>
    <row r="6005">
      <c r="A6005" s="307"/>
      <c r="B6005" s="85"/>
      <c r="C6005" s="85"/>
      <c r="D6005" s="85"/>
      <c r="E6005" s="88"/>
      <c r="G6005" s="17"/>
      <c r="I6005" s="43"/>
      <c r="J6005" s="308"/>
      <c r="K6005" s="51"/>
      <c r="N6005" s="309"/>
      <c r="R6005" s="17"/>
      <c r="T6005" s="17"/>
      <c r="V6005" s="17"/>
      <c r="W6005" s="51"/>
    </row>
    <row r="6006">
      <c r="A6006" s="307"/>
      <c r="B6006" s="85"/>
      <c r="C6006" s="85"/>
      <c r="D6006" s="85"/>
      <c r="E6006" s="88"/>
      <c r="G6006" s="17"/>
      <c r="I6006" s="43"/>
      <c r="J6006" s="308"/>
      <c r="K6006" s="51"/>
      <c r="N6006" s="309"/>
      <c r="R6006" s="17"/>
      <c r="T6006" s="17"/>
      <c r="V6006" s="17"/>
      <c r="W6006" s="51"/>
    </row>
    <row r="6007">
      <c r="A6007" s="307"/>
      <c r="B6007" s="85"/>
      <c r="C6007" s="85"/>
      <c r="D6007" s="85"/>
      <c r="E6007" s="88"/>
      <c r="G6007" s="17"/>
      <c r="I6007" s="43"/>
      <c r="J6007" s="308"/>
      <c r="K6007" s="51"/>
      <c r="N6007" s="309"/>
      <c r="R6007" s="17"/>
      <c r="T6007" s="17"/>
      <c r="V6007" s="17"/>
      <c r="W6007" s="51"/>
    </row>
    <row r="6008">
      <c r="A6008" s="307"/>
      <c r="B6008" s="85"/>
      <c r="C6008" s="85"/>
      <c r="D6008" s="85"/>
      <c r="E6008" s="88"/>
      <c r="G6008" s="17"/>
      <c r="I6008" s="43"/>
      <c r="J6008" s="308"/>
      <c r="K6008" s="51"/>
      <c r="N6008" s="309"/>
      <c r="R6008" s="17"/>
      <c r="T6008" s="17"/>
      <c r="V6008" s="17"/>
      <c r="W6008" s="51"/>
    </row>
    <row r="6009">
      <c r="A6009" s="307"/>
      <c r="B6009" s="85"/>
      <c r="C6009" s="85"/>
      <c r="D6009" s="85"/>
      <c r="E6009" s="88"/>
      <c r="G6009" s="17"/>
      <c r="I6009" s="43"/>
      <c r="J6009" s="308"/>
      <c r="K6009" s="51"/>
      <c r="N6009" s="309"/>
      <c r="R6009" s="17"/>
      <c r="T6009" s="17"/>
      <c r="V6009" s="17"/>
      <c r="W6009" s="51"/>
    </row>
    <row r="6010">
      <c r="A6010" s="307"/>
      <c r="B6010" s="85"/>
      <c r="C6010" s="85"/>
      <c r="D6010" s="85"/>
      <c r="E6010" s="88"/>
      <c r="G6010" s="17"/>
      <c r="I6010" s="43"/>
      <c r="J6010" s="308"/>
      <c r="K6010" s="51"/>
      <c r="N6010" s="309"/>
      <c r="R6010" s="17"/>
      <c r="T6010" s="17"/>
      <c r="V6010" s="17"/>
      <c r="W6010" s="51"/>
    </row>
    <row r="6011">
      <c r="A6011" s="307"/>
      <c r="B6011" s="85"/>
      <c r="C6011" s="85"/>
      <c r="D6011" s="85"/>
      <c r="E6011" s="88"/>
      <c r="G6011" s="17"/>
      <c r="I6011" s="43"/>
      <c r="J6011" s="308"/>
      <c r="K6011" s="51"/>
      <c r="N6011" s="309"/>
      <c r="R6011" s="17"/>
      <c r="T6011" s="17"/>
      <c r="V6011" s="17"/>
      <c r="W6011" s="51"/>
    </row>
    <row r="6012">
      <c r="A6012" s="307"/>
      <c r="B6012" s="85"/>
      <c r="C6012" s="85"/>
      <c r="D6012" s="85"/>
      <c r="E6012" s="88"/>
      <c r="G6012" s="17"/>
      <c r="I6012" s="43"/>
      <c r="J6012" s="308"/>
      <c r="K6012" s="51"/>
      <c r="N6012" s="309"/>
      <c r="R6012" s="17"/>
      <c r="T6012" s="17"/>
      <c r="V6012" s="17"/>
      <c r="W6012" s="51"/>
    </row>
    <row r="6013">
      <c r="A6013" s="307"/>
      <c r="B6013" s="85"/>
      <c r="C6013" s="85"/>
      <c r="D6013" s="85"/>
      <c r="E6013" s="88"/>
      <c r="G6013" s="17"/>
      <c r="I6013" s="43"/>
      <c r="J6013" s="308"/>
      <c r="K6013" s="51"/>
      <c r="N6013" s="309"/>
      <c r="R6013" s="17"/>
      <c r="T6013" s="17"/>
      <c r="V6013" s="17"/>
      <c r="W6013" s="51"/>
    </row>
    <row r="6014">
      <c r="A6014" s="307"/>
      <c r="B6014" s="85"/>
      <c r="C6014" s="85"/>
      <c r="D6014" s="85"/>
      <c r="E6014" s="88"/>
      <c r="G6014" s="17"/>
      <c r="I6014" s="43"/>
      <c r="J6014" s="308"/>
      <c r="K6014" s="51"/>
      <c r="N6014" s="309"/>
      <c r="R6014" s="17"/>
      <c r="T6014" s="17"/>
      <c r="V6014" s="17"/>
      <c r="W6014" s="51"/>
    </row>
    <row r="6015">
      <c r="A6015" s="307"/>
      <c r="B6015" s="85"/>
      <c r="C6015" s="85"/>
      <c r="D6015" s="85"/>
      <c r="E6015" s="88"/>
      <c r="G6015" s="17"/>
      <c r="I6015" s="43"/>
      <c r="J6015" s="308"/>
      <c r="K6015" s="51"/>
      <c r="N6015" s="309"/>
      <c r="R6015" s="17"/>
      <c r="T6015" s="17"/>
      <c r="V6015" s="17"/>
      <c r="W6015" s="51"/>
    </row>
    <row r="6016">
      <c r="A6016" s="307"/>
      <c r="B6016" s="85"/>
      <c r="C6016" s="85"/>
      <c r="D6016" s="85"/>
      <c r="E6016" s="88"/>
      <c r="G6016" s="17"/>
      <c r="I6016" s="43"/>
      <c r="J6016" s="308"/>
      <c r="K6016" s="51"/>
      <c r="N6016" s="309"/>
      <c r="R6016" s="17"/>
      <c r="T6016" s="17"/>
      <c r="V6016" s="17"/>
      <c r="W6016" s="51"/>
    </row>
    <row r="6017">
      <c r="A6017" s="307"/>
      <c r="B6017" s="85"/>
      <c r="C6017" s="85"/>
      <c r="D6017" s="85"/>
      <c r="E6017" s="88"/>
      <c r="G6017" s="17"/>
      <c r="I6017" s="43"/>
      <c r="J6017" s="308"/>
      <c r="K6017" s="51"/>
      <c r="N6017" s="309"/>
      <c r="R6017" s="17"/>
      <c r="T6017" s="17"/>
      <c r="V6017" s="17"/>
      <c r="W6017" s="51"/>
    </row>
    <row r="6018">
      <c r="A6018" s="307"/>
      <c r="B6018" s="85"/>
      <c r="C6018" s="85"/>
      <c r="D6018" s="85"/>
      <c r="E6018" s="88"/>
      <c r="G6018" s="17"/>
      <c r="I6018" s="43"/>
      <c r="J6018" s="308"/>
      <c r="K6018" s="51"/>
      <c r="N6018" s="309"/>
      <c r="R6018" s="17"/>
      <c r="T6018" s="17"/>
      <c r="V6018" s="17"/>
      <c r="W6018" s="51"/>
    </row>
    <row r="6019">
      <c r="A6019" s="307"/>
      <c r="B6019" s="85"/>
      <c r="C6019" s="85"/>
      <c r="D6019" s="85"/>
      <c r="E6019" s="88"/>
      <c r="G6019" s="17"/>
      <c r="I6019" s="43"/>
      <c r="J6019" s="308"/>
      <c r="K6019" s="51"/>
      <c r="N6019" s="309"/>
      <c r="R6019" s="17"/>
      <c r="T6019" s="17"/>
      <c r="V6019" s="17"/>
      <c r="W6019" s="51"/>
    </row>
    <row r="6020">
      <c r="A6020" s="307"/>
      <c r="B6020" s="85"/>
      <c r="C6020" s="85"/>
      <c r="D6020" s="85"/>
      <c r="E6020" s="88"/>
      <c r="G6020" s="17"/>
      <c r="I6020" s="43"/>
      <c r="J6020" s="308"/>
      <c r="K6020" s="51"/>
      <c r="N6020" s="309"/>
      <c r="R6020" s="17"/>
      <c r="T6020" s="17"/>
      <c r="V6020" s="17"/>
      <c r="W6020" s="51"/>
    </row>
    <row r="6021">
      <c r="A6021" s="307"/>
      <c r="B6021" s="85"/>
      <c r="C6021" s="85"/>
      <c r="D6021" s="85"/>
      <c r="E6021" s="88"/>
      <c r="G6021" s="17"/>
      <c r="I6021" s="43"/>
      <c r="J6021" s="308"/>
      <c r="K6021" s="51"/>
      <c r="N6021" s="309"/>
      <c r="R6021" s="17"/>
      <c r="T6021" s="17"/>
      <c r="V6021" s="17"/>
      <c r="W6021" s="51"/>
    </row>
    <row r="6022">
      <c r="A6022" s="307"/>
      <c r="B6022" s="85"/>
      <c r="C6022" s="85"/>
      <c r="D6022" s="85"/>
      <c r="E6022" s="88"/>
      <c r="G6022" s="17"/>
      <c r="I6022" s="43"/>
      <c r="J6022" s="308"/>
      <c r="K6022" s="51"/>
      <c r="N6022" s="309"/>
      <c r="R6022" s="17"/>
      <c r="T6022" s="17"/>
      <c r="V6022" s="17"/>
      <c r="W6022" s="51"/>
    </row>
    <row r="6023">
      <c r="A6023" s="307"/>
      <c r="B6023" s="85"/>
      <c r="C6023" s="85"/>
      <c r="D6023" s="85"/>
      <c r="E6023" s="88"/>
      <c r="G6023" s="17"/>
      <c r="I6023" s="43"/>
      <c r="J6023" s="308"/>
      <c r="K6023" s="51"/>
      <c r="N6023" s="309"/>
      <c r="R6023" s="17"/>
      <c r="T6023" s="17"/>
      <c r="V6023" s="17"/>
      <c r="W6023" s="51"/>
    </row>
    <row r="6024">
      <c r="A6024" s="307"/>
      <c r="B6024" s="85"/>
      <c r="C6024" s="85"/>
      <c r="D6024" s="85"/>
      <c r="E6024" s="88"/>
      <c r="G6024" s="17"/>
      <c r="I6024" s="43"/>
      <c r="J6024" s="308"/>
      <c r="K6024" s="51"/>
      <c r="N6024" s="309"/>
      <c r="R6024" s="17"/>
      <c r="T6024" s="17"/>
      <c r="V6024" s="17"/>
      <c r="W6024" s="51"/>
    </row>
    <row r="6025">
      <c r="A6025" s="307"/>
      <c r="B6025" s="85"/>
      <c r="C6025" s="85"/>
      <c r="D6025" s="85"/>
      <c r="E6025" s="88"/>
      <c r="G6025" s="17"/>
      <c r="I6025" s="43"/>
      <c r="J6025" s="308"/>
      <c r="K6025" s="51"/>
      <c r="N6025" s="309"/>
      <c r="R6025" s="17"/>
      <c r="T6025" s="17"/>
      <c r="V6025" s="17"/>
      <c r="W6025" s="51"/>
    </row>
    <row r="6026">
      <c r="A6026" s="307"/>
      <c r="B6026" s="85"/>
      <c r="C6026" s="85"/>
      <c r="D6026" s="85"/>
      <c r="E6026" s="88"/>
      <c r="G6026" s="17"/>
      <c r="I6026" s="43"/>
      <c r="J6026" s="308"/>
      <c r="K6026" s="51"/>
      <c r="N6026" s="309"/>
      <c r="R6026" s="17"/>
      <c r="T6026" s="17"/>
      <c r="V6026" s="17"/>
      <c r="W6026" s="51"/>
    </row>
    <row r="6027">
      <c r="A6027" s="307"/>
      <c r="B6027" s="85"/>
      <c r="C6027" s="85"/>
      <c r="D6027" s="85"/>
      <c r="E6027" s="88"/>
      <c r="G6027" s="17"/>
      <c r="I6027" s="43"/>
      <c r="J6027" s="308"/>
      <c r="K6027" s="51"/>
      <c r="N6027" s="309"/>
      <c r="R6027" s="17"/>
      <c r="T6027" s="17"/>
      <c r="V6027" s="17"/>
      <c r="W6027" s="51"/>
    </row>
    <row r="6028">
      <c r="A6028" s="307"/>
      <c r="B6028" s="85"/>
      <c r="C6028" s="85"/>
      <c r="D6028" s="85"/>
      <c r="E6028" s="88"/>
      <c r="G6028" s="17"/>
      <c r="I6028" s="43"/>
      <c r="J6028" s="308"/>
      <c r="K6028" s="51"/>
      <c r="N6028" s="309"/>
      <c r="R6028" s="17"/>
      <c r="T6028" s="17"/>
      <c r="V6028" s="17"/>
      <c r="W6028" s="51"/>
    </row>
    <row r="6029">
      <c r="A6029" s="307"/>
      <c r="B6029" s="85"/>
      <c r="C6029" s="85"/>
      <c r="D6029" s="85"/>
      <c r="E6029" s="88"/>
      <c r="G6029" s="17"/>
      <c r="I6029" s="43"/>
      <c r="J6029" s="308"/>
      <c r="K6029" s="51"/>
      <c r="N6029" s="309"/>
      <c r="R6029" s="17"/>
      <c r="T6029" s="17"/>
      <c r="V6029" s="17"/>
      <c r="W6029" s="51"/>
    </row>
    <row r="6030">
      <c r="A6030" s="307"/>
      <c r="B6030" s="85"/>
      <c r="C6030" s="85"/>
      <c r="D6030" s="85"/>
      <c r="E6030" s="88"/>
      <c r="G6030" s="17"/>
      <c r="I6030" s="43"/>
      <c r="J6030" s="308"/>
      <c r="K6030" s="51"/>
      <c r="N6030" s="309"/>
      <c r="R6030" s="17"/>
      <c r="T6030" s="17"/>
      <c r="V6030" s="17"/>
      <c r="W6030" s="51"/>
    </row>
    <row r="6031">
      <c r="A6031" s="307"/>
      <c r="B6031" s="85"/>
      <c r="C6031" s="85"/>
      <c r="D6031" s="85"/>
      <c r="E6031" s="88"/>
      <c r="G6031" s="17"/>
      <c r="I6031" s="43"/>
      <c r="J6031" s="308"/>
      <c r="K6031" s="51"/>
      <c r="N6031" s="309"/>
      <c r="R6031" s="17"/>
      <c r="T6031" s="17"/>
      <c r="V6031" s="17"/>
      <c r="W6031" s="51"/>
    </row>
    <row r="6032">
      <c r="A6032" s="307"/>
      <c r="B6032" s="85"/>
      <c r="C6032" s="85"/>
      <c r="D6032" s="85"/>
      <c r="E6032" s="88"/>
      <c r="G6032" s="17"/>
      <c r="I6032" s="43"/>
      <c r="J6032" s="308"/>
      <c r="K6032" s="51"/>
      <c r="N6032" s="309"/>
      <c r="R6032" s="17"/>
      <c r="T6032" s="17"/>
      <c r="V6032" s="17"/>
      <c r="W6032" s="51"/>
    </row>
    <row r="6033">
      <c r="A6033" s="307"/>
      <c r="B6033" s="85"/>
      <c r="C6033" s="85"/>
      <c r="D6033" s="85"/>
      <c r="E6033" s="88"/>
      <c r="G6033" s="17"/>
      <c r="I6033" s="43"/>
      <c r="J6033" s="308"/>
      <c r="K6033" s="51"/>
      <c r="N6033" s="309"/>
      <c r="R6033" s="17"/>
      <c r="T6033" s="17"/>
      <c r="V6033" s="17"/>
      <c r="W6033" s="51"/>
    </row>
    <row r="6034">
      <c r="A6034" s="307"/>
      <c r="B6034" s="85"/>
      <c r="C6034" s="85"/>
      <c r="D6034" s="85"/>
      <c r="E6034" s="88"/>
      <c r="G6034" s="17"/>
      <c r="I6034" s="43"/>
      <c r="J6034" s="308"/>
      <c r="K6034" s="51"/>
      <c r="N6034" s="309"/>
      <c r="R6034" s="17"/>
      <c r="T6034" s="17"/>
      <c r="V6034" s="17"/>
      <c r="W6034" s="51"/>
    </row>
    <row r="6035">
      <c r="A6035" s="307"/>
      <c r="B6035" s="85"/>
      <c r="C6035" s="85"/>
      <c r="D6035" s="85"/>
      <c r="E6035" s="88"/>
      <c r="G6035" s="17"/>
      <c r="I6035" s="43"/>
      <c r="J6035" s="308"/>
      <c r="K6035" s="51"/>
      <c r="N6035" s="309"/>
      <c r="R6035" s="17"/>
      <c r="T6035" s="17"/>
      <c r="V6035" s="17"/>
      <c r="W6035" s="51"/>
    </row>
    <row r="6036">
      <c r="A6036" s="307"/>
      <c r="B6036" s="85"/>
      <c r="C6036" s="85"/>
      <c r="D6036" s="85"/>
      <c r="E6036" s="88"/>
      <c r="G6036" s="17"/>
      <c r="I6036" s="43"/>
      <c r="J6036" s="308"/>
      <c r="K6036" s="51"/>
      <c r="N6036" s="309"/>
      <c r="R6036" s="17"/>
      <c r="T6036" s="17"/>
      <c r="V6036" s="17"/>
      <c r="W6036" s="51"/>
    </row>
    <row r="6037">
      <c r="A6037" s="307"/>
      <c r="B6037" s="85"/>
      <c r="C6037" s="85"/>
      <c r="D6037" s="85"/>
      <c r="E6037" s="88"/>
      <c r="G6037" s="17"/>
      <c r="I6037" s="43"/>
      <c r="J6037" s="308"/>
      <c r="K6037" s="51"/>
      <c r="N6037" s="309"/>
      <c r="R6037" s="17"/>
      <c r="T6037" s="17"/>
      <c r="V6037" s="17"/>
      <c r="W6037" s="51"/>
    </row>
    <row r="6038">
      <c r="A6038" s="307"/>
      <c r="B6038" s="85"/>
      <c r="C6038" s="85"/>
      <c r="D6038" s="85"/>
      <c r="E6038" s="88"/>
      <c r="G6038" s="17"/>
      <c r="I6038" s="43"/>
      <c r="J6038" s="308"/>
      <c r="K6038" s="51"/>
      <c r="N6038" s="309"/>
      <c r="R6038" s="17"/>
      <c r="T6038" s="17"/>
      <c r="V6038" s="17"/>
      <c r="W6038" s="51"/>
    </row>
    <row r="6039">
      <c r="A6039" s="307"/>
      <c r="B6039" s="85"/>
      <c r="C6039" s="85"/>
      <c r="D6039" s="85"/>
      <c r="E6039" s="88"/>
      <c r="G6039" s="17"/>
      <c r="I6039" s="43"/>
      <c r="J6039" s="308"/>
      <c r="K6039" s="51"/>
      <c r="N6039" s="309"/>
      <c r="R6039" s="17"/>
      <c r="T6039" s="17"/>
      <c r="V6039" s="17"/>
      <c r="W6039" s="51"/>
    </row>
    <row r="6040">
      <c r="A6040" s="307"/>
      <c r="B6040" s="85"/>
      <c r="C6040" s="85"/>
      <c r="D6040" s="85"/>
      <c r="E6040" s="88"/>
      <c r="G6040" s="17"/>
      <c r="I6040" s="43"/>
      <c r="J6040" s="308"/>
      <c r="K6040" s="51"/>
      <c r="N6040" s="309"/>
      <c r="R6040" s="17"/>
      <c r="T6040" s="17"/>
      <c r="V6040" s="17"/>
      <c r="W6040" s="51"/>
    </row>
    <row r="6041">
      <c r="A6041" s="307"/>
      <c r="B6041" s="85"/>
      <c r="C6041" s="85"/>
      <c r="D6041" s="85"/>
      <c r="E6041" s="88"/>
      <c r="G6041" s="17"/>
      <c r="I6041" s="43"/>
      <c r="J6041" s="308"/>
      <c r="K6041" s="51"/>
      <c r="N6041" s="309"/>
      <c r="R6041" s="17"/>
      <c r="T6041" s="17"/>
      <c r="V6041" s="17"/>
      <c r="W6041" s="51"/>
    </row>
    <row r="6042">
      <c r="A6042" s="307"/>
      <c r="B6042" s="85"/>
      <c r="C6042" s="85"/>
      <c r="D6042" s="85"/>
      <c r="E6042" s="88"/>
      <c r="G6042" s="17"/>
      <c r="I6042" s="43"/>
      <c r="J6042" s="308"/>
      <c r="K6042" s="51"/>
      <c r="N6042" s="309"/>
      <c r="R6042" s="17"/>
      <c r="T6042" s="17"/>
      <c r="V6042" s="17"/>
      <c r="W6042" s="51"/>
    </row>
    <row r="6043">
      <c r="A6043" s="307"/>
      <c r="B6043" s="85"/>
      <c r="C6043" s="85"/>
      <c r="D6043" s="85"/>
      <c r="E6043" s="88"/>
      <c r="G6043" s="17"/>
      <c r="I6043" s="43"/>
      <c r="J6043" s="308"/>
      <c r="K6043" s="51"/>
      <c r="N6043" s="309"/>
      <c r="R6043" s="17"/>
      <c r="T6043" s="17"/>
      <c r="V6043" s="17"/>
      <c r="W6043" s="51"/>
    </row>
    <row r="6044">
      <c r="A6044" s="307"/>
      <c r="B6044" s="85"/>
      <c r="C6044" s="85"/>
      <c r="D6044" s="85"/>
      <c r="E6044" s="88"/>
      <c r="G6044" s="17"/>
      <c r="I6044" s="43"/>
      <c r="J6044" s="308"/>
      <c r="K6044" s="51"/>
      <c r="N6044" s="309"/>
      <c r="R6044" s="17"/>
      <c r="T6044" s="17"/>
      <c r="V6044" s="17"/>
      <c r="W6044" s="51"/>
    </row>
    <row r="6045">
      <c r="A6045" s="307"/>
      <c r="B6045" s="85"/>
      <c r="C6045" s="85"/>
      <c r="D6045" s="85"/>
      <c r="E6045" s="88"/>
      <c r="G6045" s="17"/>
      <c r="I6045" s="43"/>
      <c r="J6045" s="308"/>
      <c r="K6045" s="51"/>
      <c r="N6045" s="309"/>
      <c r="R6045" s="17"/>
      <c r="T6045" s="17"/>
      <c r="V6045" s="17"/>
      <c r="W6045" s="51"/>
    </row>
    <row r="6046">
      <c r="A6046" s="307"/>
      <c r="B6046" s="85"/>
      <c r="C6046" s="85"/>
      <c r="D6046" s="85"/>
      <c r="E6046" s="88"/>
      <c r="G6046" s="17"/>
      <c r="I6046" s="43"/>
      <c r="J6046" s="308"/>
      <c r="K6046" s="51"/>
      <c r="N6046" s="309"/>
      <c r="R6046" s="17"/>
      <c r="T6046" s="17"/>
      <c r="V6046" s="17"/>
      <c r="W6046" s="51"/>
    </row>
    <row r="6047">
      <c r="A6047" s="307"/>
      <c r="B6047" s="85"/>
      <c r="C6047" s="85"/>
      <c r="D6047" s="85"/>
      <c r="E6047" s="88"/>
      <c r="G6047" s="17"/>
      <c r="I6047" s="43"/>
      <c r="J6047" s="308"/>
      <c r="K6047" s="51"/>
      <c r="N6047" s="309"/>
      <c r="R6047" s="17"/>
      <c r="T6047" s="17"/>
      <c r="V6047" s="17"/>
      <c r="W6047" s="51"/>
    </row>
    <row r="6048">
      <c r="A6048" s="307"/>
      <c r="B6048" s="85"/>
      <c r="C6048" s="85"/>
      <c r="D6048" s="85"/>
      <c r="E6048" s="88"/>
      <c r="G6048" s="17"/>
      <c r="I6048" s="43"/>
      <c r="J6048" s="308"/>
      <c r="K6048" s="51"/>
      <c r="N6048" s="309"/>
      <c r="R6048" s="17"/>
      <c r="T6048" s="17"/>
      <c r="V6048" s="17"/>
      <c r="W6048" s="51"/>
    </row>
    <row r="6049">
      <c r="A6049" s="307"/>
      <c r="B6049" s="85"/>
      <c r="C6049" s="85"/>
      <c r="D6049" s="85"/>
      <c r="E6049" s="88"/>
      <c r="G6049" s="17"/>
      <c r="I6049" s="43"/>
      <c r="J6049" s="308"/>
      <c r="K6049" s="51"/>
      <c r="N6049" s="309"/>
      <c r="R6049" s="17"/>
      <c r="T6049" s="17"/>
      <c r="V6049" s="17"/>
      <c r="W6049" s="51"/>
    </row>
    <row r="6050">
      <c r="A6050" s="307"/>
      <c r="B6050" s="85"/>
      <c r="C6050" s="85"/>
      <c r="D6050" s="85"/>
      <c r="E6050" s="88"/>
      <c r="G6050" s="17"/>
      <c r="I6050" s="43"/>
      <c r="J6050" s="308"/>
      <c r="K6050" s="51"/>
      <c r="N6050" s="309"/>
      <c r="R6050" s="17"/>
      <c r="T6050" s="17"/>
      <c r="V6050" s="17"/>
      <c r="W6050" s="51"/>
    </row>
    <row r="6051">
      <c r="A6051" s="307"/>
      <c r="B6051" s="85"/>
      <c r="C6051" s="85"/>
      <c r="D6051" s="85"/>
      <c r="E6051" s="88"/>
      <c r="G6051" s="17"/>
      <c r="I6051" s="43"/>
      <c r="J6051" s="308"/>
      <c r="K6051" s="51"/>
      <c r="N6051" s="309"/>
      <c r="R6051" s="17"/>
      <c r="T6051" s="17"/>
      <c r="V6051" s="17"/>
      <c r="W6051" s="51"/>
    </row>
    <row r="6052">
      <c r="A6052" s="307"/>
      <c r="B6052" s="85"/>
      <c r="C6052" s="85"/>
      <c r="D6052" s="85"/>
      <c r="E6052" s="88"/>
      <c r="G6052" s="17"/>
      <c r="I6052" s="43"/>
      <c r="J6052" s="308"/>
      <c r="K6052" s="51"/>
      <c r="N6052" s="309"/>
      <c r="R6052" s="17"/>
      <c r="T6052" s="17"/>
      <c r="V6052" s="17"/>
      <c r="W6052" s="51"/>
    </row>
    <row r="6053">
      <c r="A6053" s="307"/>
      <c r="B6053" s="85"/>
      <c r="C6053" s="85"/>
      <c r="D6053" s="85"/>
      <c r="E6053" s="88"/>
      <c r="G6053" s="17"/>
      <c r="I6053" s="43"/>
      <c r="J6053" s="308"/>
      <c r="K6053" s="51"/>
      <c r="N6053" s="309"/>
      <c r="R6053" s="17"/>
      <c r="T6053" s="17"/>
      <c r="V6053" s="17"/>
      <c r="W6053" s="51"/>
    </row>
    <row r="6054">
      <c r="A6054" s="307"/>
      <c r="B6054" s="85"/>
      <c r="C6054" s="85"/>
      <c r="D6054" s="85"/>
      <c r="E6054" s="88"/>
      <c r="G6054" s="17"/>
      <c r="I6054" s="43"/>
      <c r="J6054" s="308"/>
      <c r="K6054" s="51"/>
      <c r="N6054" s="309"/>
      <c r="R6054" s="17"/>
      <c r="T6054" s="17"/>
      <c r="V6054" s="17"/>
      <c r="W6054" s="51"/>
    </row>
    <row r="6055">
      <c r="A6055" s="307"/>
      <c r="B6055" s="85"/>
      <c r="C6055" s="85"/>
      <c r="D6055" s="85"/>
      <c r="E6055" s="88"/>
      <c r="G6055" s="17"/>
      <c r="I6055" s="43"/>
      <c r="J6055" s="308"/>
      <c r="K6055" s="51"/>
      <c r="N6055" s="309"/>
      <c r="R6055" s="17"/>
      <c r="T6055" s="17"/>
      <c r="V6055" s="17"/>
      <c r="W6055" s="51"/>
    </row>
    <row r="6056">
      <c r="A6056" s="307"/>
      <c r="B6056" s="85"/>
      <c r="C6056" s="85"/>
      <c r="D6056" s="85"/>
      <c r="E6056" s="88"/>
      <c r="G6056" s="17"/>
      <c r="I6056" s="43"/>
      <c r="J6056" s="308"/>
      <c r="K6056" s="51"/>
      <c r="N6056" s="309"/>
      <c r="R6056" s="17"/>
      <c r="T6056" s="17"/>
      <c r="V6056" s="17"/>
      <c r="W6056" s="51"/>
    </row>
    <row r="6057">
      <c r="A6057" s="307"/>
      <c r="B6057" s="85"/>
      <c r="C6057" s="85"/>
      <c r="D6057" s="85"/>
      <c r="E6057" s="88"/>
      <c r="G6057" s="17"/>
      <c r="I6057" s="43"/>
      <c r="J6057" s="308"/>
      <c r="K6057" s="51"/>
      <c r="N6057" s="309"/>
      <c r="R6057" s="17"/>
      <c r="T6057" s="17"/>
      <c r="V6057" s="17"/>
      <c r="W6057" s="51"/>
    </row>
    <row r="6058">
      <c r="A6058" s="307"/>
      <c r="B6058" s="85"/>
      <c r="C6058" s="85"/>
      <c r="D6058" s="85"/>
      <c r="E6058" s="88"/>
      <c r="G6058" s="17"/>
      <c r="I6058" s="43"/>
      <c r="J6058" s="308"/>
      <c r="K6058" s="51"/>
      <c r="N6058" s="309"/>
      <c r="R6058" s="17"/>
      <c r="T6058" s="17"/>
      <c r="V6058" s="17"/>
      <c r="W6058" s="51"/>
    </row>
    <row r="6059">
      <c r="A6059" s="307"/>
      <c r="B6059" s="85"/>
      <c r="C6059" s="85"/>
      <c r="D6059" s="85"/>
      <c r="E6059" s="88"/>
      <c r="G6059" s="17"/>
      <c r="I6059" s="43"/>
      <c r="J6059" s="308"/>
      <c r="K6059" s="51"/>
      <c r="N6059" s="309"/>
      <c r="R6059" s="17"/>
      <c r="T6059" s="17"/>
      <c r="V6059" s="17"/>
      <c r="W6059" s="51"/>
    </row>
    <row r="6060">
      <c r="A6060" s="307"/>
      <c r="B6060" s="85"/>
      <c r="C6060" s="85"/>
      <c r="D6060" s="85"/>
      <c r="E6060" s="88"/>
      <c r="G6060" s="17"/>
      <c r="I6060" s="43"/>
      <c r="J6060" s="308"/>
      <c r="K6060" s="51"/>
      <c r="N6060" s="309"/>
      <c r="R6060" s="17"/>
      <c r="T6060" s="17"/>
      <c r="V6060" s="17"/>
      <c r="W6060" s="51"/>
    </row>
    <row r="6061">
      <c r="A6061" s="307"/>
      <c r="B6061" s="85"/>
      <c r="C6061" s="85"/>
      <c r="D6061" s="85"/>
      <c r="E6061" s="88"/>
      <c r="G6061" s="17"/>
      <c r="I6061" s="43"/>
      <c r="J6061" s="308"/>
      <c r="K6061" s="51"/>
      <c r="N6061" s="309"/>
      <c r="R6061" s="17"/>
      <c r="T6061" s="17"/>
      <c r="V6061" s="17"/>
      <c r="W6061" s="51"/>
    </row>
    <row r="6062">
      <c r="A6062" s="307"/>
      <c r="B6062" s="85"/>
      <c r="C6062" s="85"/>
      <c r="D6062" s="85"/>
      <c r="E6062" s="88"/>
      <c r="G6062" s="17"/>
      <c r="I6062" s="43"/>
      <c r="J6062" s="308"/>
      <c r="K6062" s="51"/>
      <c r="N6062" s="309"/>
      <c r="R6062" s="17"/>
      <c r="T6062" s="17"/>
      <c r="V6062" s="17"/>
      <c r="W6062" s="51"/>
    </row>
    <row r="6063">
      <c r="A6063" s="307"/>
      <c r="B6063" s="85"/>
      <c r="C6063" s="85"/>
      <c r="D6063" s="85"/>
      <c r="E6063" s="88"/>
      <c r="G6063" s="17"/>
      <c r="I6063" s="43"/>
      <c r="J6063" s="308"/>
      <c r="K6063" s="51"/>
      <c r="N6063" s="309"/>
      <c r="R6063" s="17"/>
      <c r="T6063" s="17"/>
      <c r="V6063" s="17"/>
      <c r="W6063" s="51"/>
    </row>
    <row r="6064">
      <c r="A6064" s="307"/>
      <c r="B6064" s="85"/>
      <c r="C6064" s="85"/>
      <c r="D6064" s="85"/>
      <c r="E6064" s="88"/>
      <c r="G6064" s="17"/>
      <c r="I6064" s="43"/>
      <c r="J6064" s="308"/>
      <c r="K6064" s="51"/>
      <c r="N6064" s="309"/>
      <c r="R6064" s="17"/>
      <c r="T6064" s="17"/>
      <c r="V6064" s="17"/>
      <c r="W6064" s="51"/>
    </row>
    <row r="6065">
      <c r="A6065" s="307"/>
      <c r="B6065" s="85"/>
      <c r="C6065" s="85"/>
      <c r="D6065" s="85"/>
      <c r="E6065" s="88"/>
      <c r="G6065" s="17"/>
      <c r="I6065" s="43"/>
      <c r="J6065" s="308"/>
      <c r="K6065" s="51"/>
      <c r="N6065" s="309"/>
      <c r="R6065" s="17"/>
      <c r="T6065" s="17"/>
      <c r="V6065" s="17"/>
      <c r="W6065" s="51"/>
    </row>
    <row r="6066">
      <c r="A6066" s="307"/>
      <c r="B6066" s="85"/>
      <c r="C6066" s="85"/>
      <c r="D6066" s="85"/>
      <c r="E6066" s="88"/>
      <c r="G6066" s="17"/>
      <c r="I6066" s="43"/>
      <c r="J6066" s="308"/>
      <c r="K6066" s="51"/>
      <c r="N6066" s="309"/>
      <c r="R6066" s="17"/>
      <c r="T6066" s="17"/>
      <c r="V6066" s="17"/>
      <c r="W6066" s="51"/>
    </row>
    <row r="6067">
      <c r="A6067" s="307"/>
      <c r="B6067" s="85"/>
      <c r="C6067" s="85"/>
      <c r="D6067" s="85"/>
      <c r="E6067" s="88"/>
      <c r="G6067" s="17"/>
      <c r="I6067" s="43"/>
      <c r="J6067" s="308"/>
      <c r="K6067" s="51"/>
      <c r="N6067" s="309"/>
      <c r="R6067" s="17"/>
      <c r="T6067" s="17"/>
      <c r="V6067" s="17"/>
      <c r="W6067" s="51"/>
    </row>
    <row r="6068">
      <c r="A6068" s="307"/>
      <c r="B6068" s="85"/>
      <c r="C6068" s="85"/>
      <c r="D6068" s="85"/>
      <c r="E6068" s="88"/>
      <c r="G6068" s="17"/>
      <c r="I6068" s="43"/>
      <c r="J6068" s="308"/>
      <c r="K6068" s="51"/>
      <c r="N6068" s="309"/>
      <c r="R6068" s="17"/>
      <c r="T6068" s="17"/>
      <c r="V6068" s="17"/>
      <c r="W6068" s="51"/>
    </row>
    <row r="6069">
      <c r="A6069" s="307"/>
      <c r="B6069" s="85"/>
      <c r="C6069" s="85"/>
      <c r="D6069" s="85"/>
      <c r="E6069" s="88"/>
      <c r="G6069" s="17"/>
      <c r="I6069" s="43"/>
      <c r="J6069" s="308"/>
      <c r="K6069" s="51"/>
      <c r="N6069" s="309"/>
      <c r="R6069" s="17"/>
      <c r="T6069" s="17"/>
      <c r="V6069" s="17"/>
      <c r="W6069" s="51"/>
    </row>
    <row r="6070">
      <c r="A6070" s="307"/>
      <c r="B6070" s="85"/>
      <c r="C6070" s="85"/>
      <c r="D6070" s="85"/>
      <c r="E6070" s="88"/>
      <c r="G6070" s="17"/>
      <c r="I6070" s="43"/>
      <c r="J6070" s="308"/>
      <c r="K6070" s="51"/>
      <c r="N6070" s="309"/>
      <c r="R6070" s="17"/>
      <c r="T6070" s="17"/>
      <c r="V6070" s="17"/>
      <c r="W6070" s="51"/>
    </row>
    <row r="6071">
      <c r="A6071" s="307"/>
      <c r="B6071" s="85"/>
      <c r="C6071" s="85"/>
      <c r="D6071" s="85"/>
      <c r="E6071" s="88"/>
      <c r="G6071" s="17"/>
      <c r="I6071" s="43"/>
      <c r="J6071" s="308"/>
      <c r="K6071" s="51"/>
      <c r="N6071" s="309"/>
      <c r="R6071" s="17"/>
      <c r="T6071" s="17"/>
      <c r="V6071" s="17"/>
      <c r="W6071" s="51"/>
    </row>
    <row r="6072">
      <c r="A6072" s="307"/>
      <c r="B6072" s="85"/>
      <c r="C6072" s="85"/>
      <c r="D6072" s="85"/>
      <c r="E6072" s="88"/>
      <c r="G6072" s="17"/>
      <c r="I6072" s="43"/>
      <c r="J6072" s="308"/>
      <c r="K6072" s="51"/>
      <c r="N6072" s="309"/>
      <c r="R6072" s="17"/>
      <c r="T6072" s="17"/>
      <c r="V6072" s="17"/>
      <c r="W6072" s="51"/>
    </row>
    <row r="6073">
      <c r="A6073" s="307"/>
      <c r="B6073" s="85"/>
      <c r="C6073" s="85"/>
      <c r="D6073" s="85"/>
      <c r="E6073" s="88"/>
      <c r="G6073" s="17"/>
      <c r="I6073" s="43"/>
      <c r="J6073" s="308"/>
      <c r="K6073" s="51"/>
      <c r="N6073" s="309"/>
      <c r="R6073" s="17"/>
      <c r="T6073" s="17"/>
      <c r="V6073" s="17"/>
      <c r="W6073" s="51"/>
    </row>
    <row r="6074">
      <c r="A6074" s="307"/>
      <c r="B6074" s="85"/>
      <c r="C6074" s="85"/>
      <c r="D6074" s="85"/>
      <c r="E6074" s="88"/>
      <c r="G6074" s="17"/>
      <c r="I6074" s="43"/>
      <c r="J6074" s="308"/>
      <c r="K6074" s="51"/>
      <c r="N6074" s="309"/>
      <c r="R6074" s="17"/>
      <c r="T6074" s="17"/>
      <c r="V6074" s="17"/>
      <c r="W6074" s="51"/>
    </row>
    <row r="6075">
      <c r="A6075" s="307"/>
      <c r="B6075" s="85"/>
      <c r="C6075" s="85"/>
      <c r="D6075" s="85"/>
      <c r="E6075" s="88"/>
      <c r="G6075" s="17"/>
      <c r="I6075" s="43"/>
      <c r="J6075" s="308"/>
      <c r="K6075" s="51"/>
      <c r="N6075" s="309"/>
      <c r="R6075" s="17"/>
      <c r="T6075" s="17"/>
      <c r="V6075" s="17"/>
      <c r="W6075" s="51"/>
    </row>
    <row r="6076">
      <c r="A6076" s="307"/>
      <c r="B6076" s="85"/>
      <c r="C6076" s="85"/>
      <c r="D6076" s="85"/>
      <c r="E6076" s="88"/>
      <c r="G6076" s="17"/>
      <c r="I6076" s="43"/>
      <c r="J6076" s="308"/>
      <c r="K6076" s="51"/>
      <c r="N6076" s="309"/>
      <c r="R6076" s="17"/>
      <c r="T6076" s="17"/>
      <c r="V6076" s="17"/>
      <c r="W6076" s="51"/>
    </row>
    <row r="6077">
      <c r="A6077" s="307"/>
      <c r="B6077" s="85"/>
      <c r="C6077" s="85"/>
      <c r="D6077" s="85"/>
      <c r="E6077" s="88"/>
      <c r="G6077" s="17"/>
      <c r="I6077" s="43"/>
      <c r="J6077" s="308"/>
      <c r="K6077" s="51"/>
      <c r="N6077" s="309"/>
      <c r="R6077" s="17"/>
      <c r="T6077" s="17"/>
      <c r="V6077" s="17"/>
      <c r="W6077" s="51"/>
    </row>
    <row r="6078">
      <c r="A6078" s="307"/>
      <c r="B6078" s="85"/>
      <c r="C6078" s="85"/>
      <c r="D6078" s="85"/>
      <c r="E6078" s="88"/>
      <c r="G6078" s="17"/>
      <c r="I6078" s="43"/>
      <c r="J6078" s="308"/>
      <c r="K6078" s="51"/>
      <c r="N6078" s="309"/>
      <c r="R6078" s="17"/>
      <c r="T6078" s="17"/>
      <c r="V6078" s="17"/>
      <c r="W6078" s="51"/>
    </row>
    <row r="6079">
      <c r="A6079" s="307"/>
      <c r="B6079" s="85"/>
      <c r="C6079" s="85"/>
      <c r="D6079" s="85"/>
      <c r="E6079" s="88"/>
      <c r="G6079" s="17"/>
      <c r="I6079" s="43"/>
      <c r="J6079" s="308"/>
      <c r="K6079" s="51"/>
      <c r="N6079" s="309"/>
      <c r="R6079" s="17"/>
      <c r="T6079" s="17"/>
      <c r="V6079" s="17"/>
      <c r="W6079" s="51"/>
    </row>
    <row r="6080">
      <c r="A6080" s="307"/>
      <c r="B6080" s="85"/>
      <c r="C6080" s="85"/>
      <c r="D6080" s="85"/>
      <c r="E6080" s="88"/>
      <c r="G6080" s="17"/>
      <c r="I6080" s="43"/>
      <c r="J6080" s="308"/>
      <c r="K6080" s="51"/>
      <c r="N6080" s="309"/>
      <c r="R6080" s="17"/>
      <c r="T6080" s="17"/>
      <c r="V6080" s="17"/>
      <c r="W6080" s="51"/>
    </row>
    <row r="6081">
      <c r="A6081" s="307"/>
      <c r="B6081" s="85"/>
      <c r="C6081" s="85"/>
      <c r="D6081" s="85"/>
      <c r="E6081" s="88"/>
      <c r="G6081" s="17"/>
      <c r="I6081" s="43"/>
      <c r="J6081" s="308"/>
      <c r="K6081" s="51"/>
      <c r="N6081" s="309"/>
      <c r="R6081" s="17"/>
      <c r="T6081" s="17"/>
      <c r="V6081" s="17"/>
      <c r="W6081" s="51"/>
    </row>
    <row r="6082">
      <c r="A6082" s="307"/>
      <c r="B6082" s="85"/>
      <c r="C6082" s="85"/>
      <c r="D6082" s="85"/>
      <c r="E6082" s="88"/>
      <c r="G6082" s="17"/>
      <c r="I6082" s="43"/>
      <c r="J6082" s="308"/>
      <c r="K6082" s="51"/>
      <c r="N6082" s="309"/>
      <c r="R6082" s="17"/>
      <c r="T6082" s="17"/>
      <c r="V6082" s="17"/>
      <c r="W6082" s="51"/>
    </row>
    <row r="6083">
      <c r="A6083" s="307"/>
      <c r="B6083" s="85"/>
      <c r="C6083" s="85"/>
      <c r="D6083" s="85"/>
      <c r="E6083" s="88"/>
      <c r="G6083" s="17"/>
      <c r="I6083" s="43"/>
      <c r="J6083" s="308"/>
      <c r="K6083" s="51"/>
      <c r="N6083" s="309"/>
      <c r="R6083" s="17"/>
      <c r="T6083" s="17"/>
      <c r="V6083" s="17"/>
      <c r="W6083" s="51"/>
    </row>
    <row r="6084">
      <c r="A6084" s="307"/>
      <c r="B6084" s="85"/>
      <c r="C6084" s="85"/>
      <c r="D6084" s="85"/>
      <c r="E6084" s="88"/>
      <c r="G6084" s="17"/>
      <c r="I6084" s="43"/>
      <c r="J6084" s="308"/>
      <c r="K6084" s="51"/>
      <c r="N6084" s="309"/>
      <c r="R6084" s="17"/>
      <c r="T6084" s="17"/>
      <c r="V6084" s="17"/>
      <c r="W6084" s="51"/>
    </row>
    <row r="6085">
      <c r="A6085" s="307"/>
      <c r="B6085" s="85"/>
      <c r="C6085" s="85"/>
      <c r="D6085" s="85"/>
      <c r="E6085" s="88"/>
      <c r="G6085" s="17"/>
      <c r="I6085" s="43"/>
      <c r="J6085" s="308"/>
      <c r="K6085" s="51"/>
      <c r="N6085" s="309"/>
      <c r="R6085" s="17"/>
      <c r="T6085" s="17"/>
      <c r="V6085" s="17"/>
      <c r="W6085" s="51"/>
    </row>
    <row r="6086">
      <c r="A6086" s="307"/>
      <c r="B6086" s="85"/>
      <c r="C6086" s="85"/>
      <c r="D6086" s="85"/>
      <c r="E6086" s="88"/>
      <c r="G6086" s="17"/>
      <c r="I6086" s="43"/>
      <c r="J6086" s="308"/>
      <c r="K6086" s="51"/>
      <c r="N6086" s="309"/>
      <c r="R6086" s="17"/>
      <c r="T6086" s="17"/>
      <c r="V6086" s="17"/>
      <c r="W6086" s="51"/>
    </row>
    <row r="6087">
      <c r="A6087" s="307"/>
      <c r="B6087" s="85"/>
      <c r="C6087" s="85"/>
      <c r="D6087" s="85"/>
      <c r="E6087" s="88"/>
      <c r="G6087" s="17"/>
      <c r="I6087" s="43"/>
      <c r="J6087" s="308"/>
      <c r="K6087" s="51"/>
      <c r="N6087" s="309"/>
      <c r="R6087" s="17"/>
      <c r="T6087" s="17"/>
      <c r="V6087" s="17"/>
      <c r="W6087" s="51"/>
    </row>
    <row r="6088">
      <c r="A6088" s="307"/>
      <c r="B6088" s="85"/>
      <c r="C6088" s="85"/>
      <c r="D6088" s="85"/>
      <c r="E6088" s="88"/>
      <c r="G6088" s="17"/>
      <c r="I6088" s="43"/>
      <c r="J6088" s="308"/>
      <c r="K6088" s="51"/>
      <c r="N6088" s="309"/>
      <c r="R6088" s="17"/>
      <c r="T6088" s="17"/>
      <c r="V6088" s="17"/>
      <c r="W6088" s="51"/>
    </row>
    <row r="6089">
      <c r="A6089" s="307"/>
      <c r="B6089" s="85"/>
      <c r="C6089" s="85"/>
      <c r="D6089" s="85"/>
      <c r="E6089" s="88"/>
      <c r="G6089" s="17"/>
      <c r="I6089" s="43"/>
      <c r="J6089" s="308"/>
      <c r="K6089" s="51"/>
      <c r="N6089" s="309"/>
      <c r="R6089" s="17"/>
      <c r="T6089" s="17"/>
      <c r="V6089" s="17"/>
      <c r="W6089" s="51"/>
    </row>
    <row r="6090">
      <c r="A6090" s="307"/>
      <c r="B6090" s="85"/>
      <c r="C6090" s="85"/>
      <c r="D6090" s="85"/>
      <c r="E6090" s="88"/>
      <c r="G6090" s="17"/>
      <c r="I6090" s="43"/>
      <c r="J6090" s="308"/>
      <c r="K6090" s="51"/>
      <c r="N6090" s="309"/>
      <c r="R6090" s="17"/>
      <c r="T6090" s="17"/>
      <c r="V6090" s="17"/>
      <c r="W6090" s="51"/>
    </row>
    <row r="6091">
      <c r="A6091" s="307"/>
      <c r="B6091" s="85"/>
      <c r="C6091" s="85"/>
      <c r="D6091" s="85"/>
      <c r="E6091" s="88"/>
      <c r="G6091" s="17"/>
      <c r="I6091" s="43"/>
      <c r="J6091" s="308"/>
      <c r="K6091" s="51"/>
      <c r="N6091" s="309"/>
      <c r="R6091" s="17"/>
      <c r="T6091" s="17"/>
      <c r="V6091" s="17"/>
      <c r="W6091" s="51"/>
    </row>
    <row r="6092">
      <c r="A6092" s="307"/>
      <c r="B6092" s="85"/>
      <c r="C6092" s="85"/>
      <c r="D6092" s="85"/>
      <c r="E6092" s="88"/>
      <c r="G6092" s="17"/>
      <c r="I6092" s="43"/>
      <c r="J6092" s="308"/>
      <c r="K6092" s="51"/>
      <c r="N6092" s="309"/>
      <c r="R6092" s="17"/>
      <c r="T6092" s="17"/>
      <c r="V6092" s="17"/>
      <c r="W6092" s="51"/>
    </row>
    <row r="6093">
      <c r="A6093" s="307"/>
      <c r="B6093" s="85"/>
      <c r="C6093" s="85"/>
      <c r="D6093" s="85"/>
      <c r="E6093" s="88"/>
      <c r="G6093" s="17"/>
      <c r="I6093" s="43"/>
      <c r="J6093" s="308"/>
      <c r="K6093" s="51"/>
      <c r="N6093" s="309"/>
      <c r="R6093" s="17"/>
      <c r="T6093" s="17"/>
      <c r="V6093" s="17"/>
      <c r="W6093" s="51"/>
    </row>
    <row r="6094">
      <c r="A6094" s="307"/>
      <c r="B6094" s="85"/>
      <c r="C6094" s="85"/>
      <c r="D6094" s="85"/>
      <c r="E6094" s="88"/>
      <c r="G6094" s="17"/>
      <c r="I6094" s="43"/>
      <c r="J6094" s="308"/>
      <c r="K6094" s="51"/>
      <c r="N6094" s="309"/>
      <c r="R6094" s="17"/>
      <c r="T6094" s="17"/>
      <c r="V6094" s="17"/>
      <c r="W6094" s="51"/>
    </row>
    <row r="6095">
      <c r="A6095" s="307"/>
      <c r="B6095" s="85"/>
      <c r="C6095" s="85"/>
      <c r="D6095" s="85"/>
      <c r="E6095" s="88"/>
      <c r="G6095" s="17"/>
      <c r="I6095" s="43"/>
      <c r="J6095" s="308"/>
      <c r="K6095" s="51"/>
      <c r="N6095" s="309"/>
      <c r="R6095" s="17"/>
      <c r="T6095" s="17"/>
      <c r="V6095" s="17"/>
      <c r="W6095" s="51"/>
    </row>
    <row r="6096">
      <c r="A6096" s="307"/>
      <c r="B6096" s="85"/>
      <c r="C6096" s="85"/>
      <c r="D6096" s="85"/>
      <c r="E6096" s="88"/>
      <c r="G6096" s="17"/>
      <c r="I6096" s="43"/>
      <c r="J6096" s="308"/>
      <c r="K6096" s="51"/>
      <c r="N6096" s="309"/>
      <c r="R6096" s="17"/>
      <c r="T6096" s="17"/>
      <c r="V6096" s="17"/>
      <c r="W6096" s="51"/>
    </row>
    <row r="6097">
      <c r="A6097" s="307"/>
      <c r="B6097" s="85"/>
      <c r="C6097" s="85"/>
      <c r="D6097" s="85"/>
      <c r="E6097" s="88"/>
      <c r="G6097" s="17"/>
      <c r="I6097" s="43"/>
      <c r="J6097" s="308"/>
      <c r="K6097" s="51"/>
      <c r="N6097" s="309"/>
      <c r="R6097" s="17"/>
      <c r="T6097" s="17"/>
      <c r="V6097" s="17"/>
      <c r="W6097" s="51"/>
    </row>
    <row r="6098">
      <c r="A6098" s="307"/>
      <c r="B6098" s="85"/>
      <c r="C6098" s="85"/>
      <c r="D6098" s="85"/>
      <c r="E6098" s="88"/>
      <c r="G6098" s="17"/>
      <c r="I6098" s="43"/>
      <c r="J6098" s="308"/>
      <c r="K6098" s="51"/>
      <c r="N6098" s="309"/>
      <c r="R6098" s="17"/>
      <c r="T6098" s="17"/>
      <c r="V6098" s="17"/>
      <c r="W6098" s="51"/>
    </row>
    <row r="6099">
      <c r="A6099" s="307"/>
      <c r="B6099" s="85"/>
      <c r="C6099" s="85"/>
      <c r="D6099" s="85"/>
      <c r="E6099" s="88"/>
      <c r="G6099" s="17"/>
      <c r="I6099" s="43"/>
      <c r="J6099" s="308"/>
      <c r="K6099" s="51"/>
      <c r="N6099" s="309"/>
      <c r="R6099" s="17"/>
      <c r="T6099" s="17"/>
      <c r="V6099" s="17"/>
      <c r="W6099" s="51"/>
    </row>
    <row r="6100">
      <c r="A6100" s="307"/>
      <c r="B6100" s="85"/>
      <c r="C6100" s="85"/>
      <c r="D6100" s="85"/>
      <c r="E6100" s="88"/>
      <c r="G6100" s="17"/>
      <c r="I6100" s="43"/>
      <c r="J6100" s="308"/>
      <c r="K6100" s="51"/>
      <c r="N6100" s="309"/>
      <c r="R6100" s="17"/>
      <c r="T6100" s="17"/>
      <c r="V6100" s="17"/>
      <c r="W6100" s="51"/>
    </row>
    <row r="6101">
      <c r="A6101" s="307"/>
      <c r="B6101" s="85"/>
      <c r="C6101" s="85"/>
      <c r="D6101" s="85"/>
      <c r="E6101" s="88"/>
      <c r="G6101" s="17"/>
      <c r="I6101" s="43"/>
      <c r="J6101" s="308"/>
      <c r="K6101" s="51"/>
      <c r="N6101" s="309"/>
      <c r="R6101" s="17"/>
      <c r="T6101" s="17"/>
      <c r="V6101" s="17"/>
      <c r="W6101" s="51"/>
    </row>
    <row r="6102">
      <c r="A6102" s="307"/>
      <c r="B6102" s="85"/>
      <c r="C6102" s="85"/>
      <c r="D6102" s="85"/>
      <c r="E6102" s="88"/>
      <c r="G6102" s="17"/>
      <c r="I6102" s="43"/>
      <c r="J6102" s="308"/>
      <c r="K6102" s="51"/>
      <c r="N6102" s="309"/>
      <c r="R6102" s="17"/>
      <c r="T6102" s="17"/>
      <c r="V6102" s="17"/>
      <c r="W6102" s="51"/>
    </row>
    <row r="6103">
      <c r="A6103" s="307"/>
      <c r="B6103" s="85"/>
      <c r="C6103" s="85"/>
      <c r="D6103" s="85"/>
      <c r="E6103" s="88"/>
      <c r="G6103" s="17"/>
      <c r="I6103" s="43"/>
      <c r="J6103" s="308"/>
      <c r="K6103" s="51"/>
      <c r="N6103" s="309"/>
      <c r="R6103" s="17"/>
      <c r="T6103" s="17"/>
      <c r="V6103" s="17"/>
      <c r="W6103" s="51"/>
    </row>
    <row r="6104">
      <c r="A6104" s="307"/>
      <c r="B6104" s="85"/>
      <c r="C6104" s="85"/>
      <c r="D6104" s="85"/>
      <c r="E6104" s="88"/>
      <c r="G6104" s="17"/>
      <c r="I6104" s="43"/>
      <c r="J6104" s="308"/>
      <c r="K6104" s="51"/>
      <c r="N6104" s="309"/>
      <c r="R6104" s="17"/>
      <c r="T6104" s="17"/>
      <c r="V6104" s="17"/>
      <c r="W6104" s="51"/>
    </row>
    <row r="6105">
      <c r="A6105" s="307"/>
      <c r="B6105" s="85"/>
      <c r="C6105" s="85"/>
      <c r="D6105" s="85"/>
      <c r="E6105" s="88"/>
      <c r="G6105" s="17"/>
      <c r="I6105" s="43"/>
      <c r="J6105" s="308"/>
      <c r="K6105" s="51"/>
      <c r="N6105" s="309"/>
      <c r="R6105" s="17"/>
      <c r="T6105" s="17"/>
      <c r="V6105" s="17"/>
      <c r="W6105" s="51"/>
    </row>
    <row r="6106">
      <c r="A6106" s="307"/>
      <c r="B6106" s="85"/>
      <c r="C6106" s="85"/>
      <c r="D6106" s="85"/>
      <c r="E6106" s="88"/>
      <c r="G6106" s="17"/>
      <c r="I6106" s="43"/>
      <c r="J6106" s="308"/>
      <c r="K6106" s="51"/>
      <c r="N6106" s="309"/>
      <c r="R6106" s="17"/>
      <c r="T6106" s="17"/>
      <c r="V6106" s="17"/>
      <c r="W6106" s="51"/>
    </row>
    <row r="6107">
      <c r="A6107" s="307"/>
      <c r="B6107" s="85"/>
      <c r="C6107" s="85"/>
      <c r="D6107" s="85"/>
      <c r="E6107" s="88"/>
      <c r="G6107" s="17"/>
      <c r="I6107" s="43"/>
      <c r="J6107" s="308"/>
      <c r="K6107" s="51"/>
      <c r="N6107" s="309"/>
      <c r="R6107" s="17"/>
      <c r="T6107" s="17"/>
      <c r="V6107" s="17"/>
      <c r="W6107" s="51"/>
    </row>
    <row r="6108">
      <c r="A6108" s="307"/>
      <c r="B6108" s="85"/>
      <c r="C6108" s="85"/>
      <c r="D6108" s="85"/>
      <c r="E6108" s="88"/>
      <c r="G6108" s="17"/>
      <c r="I6108" s="43"/>
      <c r="J6108" s="308"/>
      <c r="K6108" s="51"/>
      <c r="N6108" s="309"/>
      <c r="R6108" s="17"/>
      <c r="T6108" s="17"/>
      <c r="V6108" s="17"/>
      <c r="W6108" s="51"/>
    </row>
    <row r="6109">
      <c r="A6109" s="307"/>
      <c r="B6109" s="85"/>
      <c r="C6109" s="85"/>
      <c r="D6109" s="85"/>
      <c r="E6109" s="88"/>
      <c r="G6109" s="17"/>
      <c r="I6109" s="43"/>
      <c r="J6109" s="308"/>
      <c r="K6109" s="51"/>
      <c r="N6109" s="309"/>
      <c r="R6109" s="17"/>
      <c r="T6109" s="17"/>
      <c r="V6109" s="17"/>
      <c r="W6109" s="51"/>
    </row>
    <row r="6110">
      <c r="A6110" s="307"/>
      <c r="B6110" s="85"/>
      <c r="C6110" s="85"/>
      <c r="D6110" s="85"/>
      <c r="E6110" s="88"/>
      <c r="G6110" s="17"/>
      <c r="I6110" s="43"/>
      <c r="J6110" s="308"/>
      <c r="K6110" s="51"/>
      <c r="N6110" s="309"/>
      <c r="R6110" s="17"/>
      <c r="T6110" s="17"/>
      <c r="V6110" s="17"/>
      <c r="W6110" s="51"/>
    </row>
    <row r="6111">
      <c r="A6111" s="307"/>
      <c r="B6111" s="85"/>
      <c r="C6111" s="85"/>
      <c r="D6111" s="85"/>
      <c r="E6111" s="88"/>
      <c r="G6111" s="17"/>
      <c r="I6111" s="43"/>
      <c r="J6111" s="308"/>
      <c r="K6111" s="51"/>
      <c r="N6111" s="309"/>
      <c r="R6111" s="17"/>
      <c r="T6111" s="17"/>
      <c r="V6111" s="17"/>
      <c r="W6111" s="51"/>
    </row>
    <row r="6112">
      <c r="A6112" s="307"/>
      <c r="B6112" s="85"/>
      <c r="C6112" s="85"/>
      <c r="D6112" s="85"/>
      <c r="E6112" s="88"/>
      <c r="G6112" s="17"/>
      <c r="I6112" s="43"/>
      <c r="J6112" s="308"/>
      <c r="K6112" s="51"/>
      <c r="N6112" s="309"/>
      <c r="R6112" s="17"/>
      <c r="T6112" s="17"/>
      <c r="V6112" s="17"/>
      <c r="W6112" s="51"/>
    </row>
    <row r="6113">
      <c r="A6113" s="307"/>
      <c r="B6113" s="85"/>
      <c r="C6113" s="85"/>
      <c r="D6113" s="85"/>
      <c r="E6113" s="88"/>
      <c r="G6113" s="17"/>
      <c r="I6113" s="43"/>
      <c r="J6113" s="308"/>
      <c r="K6113" s="51"/>
      <c r="N6113" s="309"/>
      <c r="R6113" s="17"/>
      <c r="T6113" s="17"/>
      <c r="V6113" s="17"/>
      <c r="W6113" s="51"/>
    </row>
    <row r="6114">
      <c r="A6114" s="307"/>
      <c r="B6114" s="85"/>
      <c r="C6114" s="85"/>
      <c r="D6114" s="85"/>
      <c r="E6114" s="88"/>
      <c r="G6114" s="17"/>
      <c r="I6114" s="43"/>
      <c r="J6114" s="308"/>
      <c r="K6114" s="51"/>
      <c r="N6114" s="309"/>
      <c r="R6114" s="17"/>
      <c r="T6114" s="17"/>
      <c r="V6114" s="17"/>
      <c r="W6114" s="51"/>
    </row>
    <row r="6115">
      <c r="A6115" s="307"/>
      <c r="B6115" s="85"/>
      <c r="C6115" s="85"/>
      <c r="D6115" s="85"/>
      <c r="E6115" s="88"/>
      <c r="G6115" s="17"/>
      <c r="I6115" s="43"/>
      <c r="J6115" s="308"/>
      <c r="K6115" s="51"/>
      <c r="N6115" s="309"/>
      <c r="R6115" s="17"/>
      <c r="T6115" s="17"/>
      <c r="V6115" s="17"/>
      <c r="W6115" s="51"/>
    </row>
    <row r="6116">
      <c r="A6116" s="307"/>
      <c r="B6116" s="85"/>
      <c r="C6116" s="85"/>
      <c r="D6116" s="85"/>
      <c r="E6116" s="88"/>
      <c r="G6116" s="17"/>
      <c r="I6116" s="43"/>
      <c r="J6116" s="308"/>
      <c r="K6116" s="51"/>
      <c r="N6116" s="309"/>
      <c r="R6116" s="17"/>
      <c r="T6116" s="17"/>
      <c r="V6116" s="17"/>
      <c r="W6116" s="51"/>
    </row>
    <row r="6117">
      <c r="A6117" s="307"/>
      <c r="B6117" s="85"/>
      <c r="C6117" s="85"/>
      <c r="D6117" s="85"/>
      <c r="E6117" s="88"/>
      <c r="G6117" s="17"/>
      <c r="I6117" s="43"/>
      <c r="J6117" s="308"/>
      <c r="K6117" s="51"/>
      <c r="N6117" s="309"/>
      <c r="R6117" s="17"/>
      <c r="T6117" s="17"/>
      <c r="V6117" s="17"/>
      <c r="W6117" s="51"/>
    </row>
    <row r="6118">
      <c r="A6118" s="307"/>
      <c r="B6118" s="85"/>
      <c r="C6118" s="85"/>
      <c r="D6118" s="85"/>
      <c r="E6118" s="88"/>
      <c r="G6118" s="17"/>
      <c r="I6118" s="43"/>
      <c r="J6118" s="308"/>
      <c r="K6118" s="51"/>
      <c r="N6118" s="309"/>
      <c r="R6118" s="17"/>
      <c r="T6118" s="17"/>
      <c r="V6118" s="17"/>
      <c r="W6118" s="51"/>
    </row>
    <row r="6119">
      <c r="A6119" s="307"/>
      <c r="B6119" s="85"/>
      <c r="C6119" s="85"/>
      <c r="D6119" s="85"/>
      <c r="E6119" s="88"/>
      <c r="G6119" s="17"/>
      <c r="I6119" s="43"/>
      <c r="J6119" s="308"/>
      <c r="K6119" s="51"/>
      <c r="N6119" s="309"/>
      <c r="R6119" s="17"/>
      <c r="T6119" s="17"/>
      <c r="V6119" s="17"/>
      <c r="W6119" s="51"/>
    </row>
    <row r="6120">
      <c r="A6120" s="307"/>
      <c r="B6120" s="85"/>
      <c r="C6120" s="85"/>
      <c r="D6120" s="85"/>
      <c r="E6120" s="88"/>
      <c r="G6120" s="17"/>
      <c r="I6120" s="43"/>
      <c r="J6120" s="308"/>
      <c r="K6120" s="51"/>
      <c r="N6120" s="309"/>
      <c r="R6120" s="17"/>
      <c r="T6120" s="17"/>
      <c r="V6120" s="17"/>
      <c r="W6120" s="51"/>
    </row>
    <row r="6121">
      <c r="A6121" s="307"/>
      <c r="B6121" s="85"/>
      <c r="C6121" s="85"/>
      <c r="D6121" s="85"/>
      <c r="E6121" s="88"/>
      <c r="G6121" s="17"/>
      <c r="I6121" s="43"/>
      <c r="J6121" s="308"/>
      <c r="K6121" s="51"/>
      <c r="N6121" s="309"/>
      <c r="R6121" s="17"/>
      <c r="T6121" s="17"/>
      <c r="V6121" s="17"/>
      <c r="W6121" s="51"/>
    </row>
    <row r="6122">
      <c r="A6122" s="307"/>
      <c r="B6122" s="85"/>
      <c r="C6122" s="85"/>
      <c r="D6122" s="85"/>
      <c r="E6122" s="88"/>
      <c r="G6122" s="17"/>
      <c r="I6122" s="43"/>
      <c r="J6122" s="308"/>
      <c r="K6122" s="51"/>
      <c r="N6122" s="309"/>
      <c r="R6122" s="17"/>
      <c r="T6122" s="17"/>
      <c r="V6122" s="17"/>
      <c r="W6122" s="51"/>
    </row>
    <row r="6123">
      <c r="A6123" s="307"/>
      <c r="B6123" s="85"/>
      <c r="C6123" s="85"/>
      <c r="D6123" s="85"/>
      <c r="E6123" s="88"/>
      <c r="G6123" s="17"/>
      <c r="I6123" s="43"/>
      <c r="J6123" s="308"/>
      <c r="K6123" s="51"/>
      <c r="N6123" s="309"/>
      <c r="R6123" s="17"/>
      <c r="T6123" s="17"/>
      <c r="V6123" s="17"/>
      <c r="W6123" s="51"/>
    </row>
    <row r="6124">
      <c r="A6124" s="307"/>
      <c r="B6124" s="85"/>
      <c r="C6124" s="85"/>
      <c r="D6124" s="85"/>
      <c r="E6124" s="88"/>
      <c r="G6124" s="17"/>
      <c r="I6124" s="43"/>
      <c r="J6124" s="308"/>
      <c r="K6124" s="51"/>
      <c r="N6124" s="309"/>
      <c r="R6124" s="17"/>
      <c r="T6124" s="17"/>
      <c r="V6124" s="17"/>
      <c r="W6124" s="51"/>
    </row>
    <row r="6125">
      <c r="A6125" s="307"/>
      <c r="B6125" s="85"/>
      <c r="C6125" s="85"/>
      <c r="D6125" s="85"/>
      <c r="E6125" s="88"/>
      <c r="G6125" s="17"/>
      <c r="I6125" s="43"/>
      <c r="J6125" s="308"/>
      <c r="K6125" s="51"/>
      <c r="N6125" s="309"/>
      <c r="R6125" s="17"/>
      <c r="T6125" s="17"/>
      <c r="V6125" s="17"/>
      <c r="W6125" s="51"/>
    </row>
    <row r="6126">
      <c r="A6126" s="307"/>
      <c r="B6126" s="85"/>
      <c r="C6126" s="85"/>
      <c r="D6126" s="85"/>
      <c r="E6126" s="88"/>
      <c r="G6126" s="17"/>
      <c r="I6126" s="43"/>
      <c r="J6126" s="308"/>
      <c r="K6126" s="51"/>
      <c r="N6126" s="309"/>
      <c r="R6126" s="17"/>
      <c r="T6126" s="17"/>
      <c r="V6126" s="17"/>
      <c r="W6126" s="51"/>
    </row>
    <row r="6127">
      <c r="A6127" s="307"/>
      <c r="B6127" s="85"/>
      <c r="C6127" s="85"/>
      <c r="D6127" s="85"/>
      <c r="E6127" s="88"/>
      <c r="G6127" s="17"/>
      <c r="I6127" s="43"/>
      <c r="J6127" s="308"/>
      <c r="K6127" s="51"/>
      <c r="N6127" s="309"/>
      <c r="R6127" s="17"/>
      <c r="T6127" s="17"/>
      <c r="V6127" s="17"/>
      <c r="W6127" s="51"/>
    </row>
    <row r="6128">
      <c r="A6128" s="307"/>
      <c r="B6128" s="85"/>
      <c r="C6128" s="85"/>
      <c r="D6128" s="85"/>
      <c r="E6128" s="88"/>
      <c r="G6128" s="17"/>
      <c r="I6128" s="43"/>
      <c r="J6128" s="308"/>
      <c r="K6128" s="51"/>
      <c r="N6128" s="309"/>
      <c r="R6128" s="17"/>
      <c r="T6128" s="17"/>
      <c r="V6128" s="17"/>
      <c r="W6128" s="51"/>
    </row>
    <row r="6129">
      <c r="A6129" s="307"/>
      <c r="B6129" s="85"/>
      <c r="C6129" s="85"/>
      <c r="D6129" s="85"/>
      <c r="E6129" s="88"/>
      <c r="G6129" s="17"/>
      <c r="I6129" s="43"/>
      <c r="J6129" s="308"/>
      <c r="K6129" s="51"/>
      <c r="N6129" s="309"/>
      <c r="R6129" s="17"/>
      <c r="T6129" s="17"/>
      <c r="V6129" s="17"/>
      <c r="W6129" s="51"/>
    </row>
    <row r="6130">
      <c r="A6130" s="307"/>
      <c r="B6130" s="85"/>
      <c r="C6130" s="85"/>
      <c r="D6130" s="85"/>
      <c r="E6130" s="88"/>
      <c r="G6130" s="17"/>
      <c r="I6130" s="43"/>
      <c r="J6130" s="308"/>
      <c r="K6130" s="51"/>
      <c r="N6130" s="309"/>
      <c r="R6130" s="17"/>
      <c r="T6130" s="17"/>
      <c r="V6130" s="17"/>
      <c r="W6130" s="51"/>
    </row>
    <row r="6131">
      <c r="A6131" s="307"/>
      <c r="B6131" s="85"/>
      <c r="C6131" s="85"/>
      <c r="D6131" s="85"/>
      <c r="E6131" s="88"/>
      <c r="G6131" s="17"/>
      <c r="I6131" s="43"/>
      <c r="J6131" s="308"/>
      <c r="K6131" s="51"/>
      <c r="N6131" s="309"/>
      <c r="R6131" s="17"/>
      <c r="T6131" s="17"/>
      <c r="V6131" s="17"/>
      <c r="W6131" s="51"/>
    </row>
    <row r="6132">
      <c r="A6132" s="307"/>
      <c r="B6132" s="85"/>
      <c r="C6132" s="85"/>
      <c r="D6132" s="85"/>
      <c r="E6132" s="88"/>
      <c r="G6132" s="17"/>
      <c r="I6132" s="43"/>
      <c r="J6132" s="308"/>
      <c r="K6132" s="51"/>
      <c r="N6132" s="309"/>
      <c r="R6132" s="17"/>
      <c r="T6132" s="17"/>
      <c r="V6132" s="17"/>
      <c r="W6132" s="51"/>
    </row>
    <row r="6133">
      <c r="A6133" s="307"/>
      <c r="B6133" s="85"/>
      <c r="C6133" s="85"/>
      <c r="D6133" s="85"/>
      <c r="E6133" s="88"/>
      <c r="G6133" s="17"/>
      <c r="I6133" s="43"/>
      <c r="J6133" s="308"/>
      <c r="K6133" s="51"/>
      <c r="N6133" s="309"/>
      <c r="R6133" s="17"/>
      <c r="T6133" s="17"/>
      <c r="V6133" s="17"/>
      <c r="W6133" s="51"/>
    </row>
    <row r="6134">
      <c r="A6134" s="307"/>
      <c r="B6134" s="85"/>
      <c r="C6134" s="85"/>
      <c r="D6134" s="85"/>
      <c r="E6134" s="88"/>
      <c r="G6134" s="17"/>
      <c r="I6134" s="43"/>
      <c r="J6134" s="308"/>
      <c r="K6134" s="51"/>
      <c r="N6134" s="309"/>
      <c r="R6134" s="17"/>
      <c r="T6134" s="17"/>
      <c r="V6134" s="17"/>
      <c r="W6134" s="51"/>
    </row>
    <row r="6135">
      <c r="A6135" s="307"/>
      <c r="B6135" s="85"/>
      <c r="C6135" s="85"/>
      <c r="D6135" s="85"/>
      <c r="E6135" s="88"/>
      <c r="G6135" s="17"/>
      <c r="I6135" s="43"/>
      <c r="J6135" s="308"/>
      <c r="K6135" s="51"/>
      <c r="N6135" s="309"/>
      <c r="R6135" s="17"/>
      <c r="T6135" s="17"/>
      <c r="V6135" s="17"/>
      <c r="W6135" s="51"/>
    </row>
    <row r="6136">
      <c r="A6136" s="307"/>
      <c r="B6136" s="85"/>
      <c r="C6136" s="85"/>
      <c r="D6136" s="85"/>
      <c r="E6136" s="88"/>
      <c r="G6136" s="17"/>
      <c r="I6136" s="43"/>
      <c r="J6136" s="308"/>
      <c r="K6136" s="51"/>
      <c r="N6136" s="309"/>
      <c r="R6136" s="17"/>
      <c r="T6136" s="17"/>
      <c r="V6136" s="17"/>
      <c r="W6136" s="51"/>
    </row>
    <row r="6137">
      <c r="A6137" s="307"/>
      <c r="B6137" s="85"/>
      <c r="C6137" s="85"/>
      <c r="D6137" s="85"/>
      <c r="E6137" s="88"/>
      <c r="G6137" s="17"/>
      <c r="I6137" s="43"/>
      <c r="J6137" s="308"/>
      <c r="K6137" s="51"/>
      <c r="N6137" s="309"/>
      <c r="R6137" s="17"/>
      <c r="T6137" s="17"/>
      <c r="V6137" s="17"/>
      <c r="W6137" s="51"/>
    </row>
    <row r="6138">
      <c r="A6138" s="307"/>
      <c r="B6138" s="85"/>
      <c r="C6138" s="85"/>
      <c r="D6138" s="85"/>
      <c r="E6138" s="88"/>
      <c r="G6138" s="17"/>
      <c r="I6138" s="43"/>
      <c r="J6138" s="308"/>
      <c r="K6138" s="51"/>
      <c r="N6138" s="309"/>
      <c r="R6138" s="17"/>
      <c r="T6138" s="17"/>
      <c r="V6138" s="17"/>
      <c r="W6138" s="51"/>
    </row>
    <row r="6139">
      <c r="A6139" s="307"/>
      <c r="B6139" s="85"/>
      <c r="C6139" s="85"/>
      <c r="D6139" s="85"/>
      <c r="E6139" s="88"/>
      <c r="G6139" s="17"/>
      <c r="I6139" s="43"/>
      <c r="J6139" s="308"/>
      <c r="K6139" s="51"/>
      <c r="N6139" s="309"/>
      <c r="R6139" s="17"/>
      <c r="T6139" s="17"/>
      <c r="V6139" s="17"/>
      <c r="W6139" s="51"/>
    </row>
    <row r="6140">
      <c r="A6140" s="307"/>
      <c r="B6140" s="85"/>
      <c r="C6140" s="85"/>
      <c r="D6140" s="85"/>
      <c r="E6140" s="88"/>
      <c r="G6140" s="17"/>
      <c r="I6140" s="43"/>
      <c r="J6140" s="308"/>
      <c r="K6140" s="51"/>
      <c r="N6140" s="309"/>
      <c r="R6140" s="17"/>
      <c r="T6140" s="17"/>
      <c r="V6140" s="17"/>
      <c r="W6140" s="51"/>
    </row>
    <row r="6141">
      <c r="A6141" s="307"/>
      <c r="B6141" s="85"/>
      <c r="C6141" s="85"/>
      <c r="D6141" s="85"/>
      <c r="E6141" s="88"/>
      <c r="G6141" s="17"/>
      <c r="I6141" s="43"/>
      <c r="J6141" s="308"/>
      <c r="K6141" s="51"/>
      <c r="N6141" s="309"/>
      <c r="R6141" s="17"/>
      <c r="T6141" s="17"/>
      <c r="V6141" s="17"/>
      <c r="W6141" s="51"/>
    </row>
    <row r="6142">
      <c r="A6142" s="307"/>
      <c r="B6142" s="85"/>
      <c r="C6142" s="85"/>
      <c r="D6142" s="85"/>
      <c r="E6142" s="88"/>
      <c r="G6142" s="17"/>
      <c r="I6142" s="43"/>
      <c r="J6142" s="308"/>
      <c r="K6142" s="51"/>
      <c r="N6142" s="309"/>
      <c r="R6142" s="17"/>
      <c r="T6142" s="17"/>
      <c r="V6142" s="17"/>
      <c r="W6142" s="51"/>
    </row>
    <row r="6143">
      <c r="A6143" s="307"/>
      <c r="B6143" s="85"/>
      <c r="C6143" s="85"/>
      <c r="D6143" s="85"/>
      <c r="E6143" s="88"/>
      <c r="G6143" s="17"/>
      <c r="I6143" s="43"/>
      <c r="J6143" s="308"/>
      <c r="K6143" s="51"/>
      <c r="N6143" s="309"/>
      <c r="R6143" s="17"/>
      <c r="T6143" s="17"/>
      <c r="V6143" s="17"/>
      <c r="W6143" s="51"/>
    </row>
    <row r="6144">
      <c r="A6144" s="307"/>
      <c r="B6144" s="85"/>
      <c r="C6144" s="85"/>
      <c r="D6144" s="85"/>
      <c r="E6144" s="88"/>
      <c r="G6144" s="17"/>
      <c r="I6144" s="43"/>
      <c r="J6144" s="308"/>
      <c r="K6144" s="51"/>
      <c r="N6144" s="309"/>
      <c r="R6144" s="17"/>
      <c r="T6144" s="17"/>
      <c r="V6144" s="17"/>
      <c r="W6144" s="51"/>
    </row>
    <row r="6145">
      <c r="A6145" s="307"/>
      <c r="B6145" s="85"/>
      <c r="C6145" s="85"/>
      <c r="D6145" s="85"/>
      <c r="E6145" s="88"/>
      <c r="G6145" s="17"/>
      <c r="I6145" s="43"/>
      <c r="J6145" s="308"/>
      <c r="K6145" s="51"/>
      <c r="N6145" s="309"/>
      <c r="R6145" s="17"/>
      <c r="T6145" s="17"/>
      <c r="V6145" s="17"/>
      <c r="W6145" s="51"/>
    </row>
    <row r="6146">
      <c r="A6146" s="307"/>
      <c r="B6146" s="85"/>
      <c r="C6146" s="85"/>
      <c r="D6146" s="85"/>
      <c r="E6146" s="88"/>
      <c r="G6146" s="17"/>
      <c r="I6146" s="43"/>
      <c r="J6146" s="308"/>
      <c r="K6146" s="51"/>
      <c r="N6146" s="309"/>
      <c r="R6146" s="17"/>
      <c r="T6146" s="17"/>
      <c r="V6146" s="17"/>
      <c r="W6146" s="51"/>
    </row>
    <row r="6147">
      <c r="A6147" s="307"/>
      <c r="B6147" s="85"/>
      <c r="C6147" s="85"/>
      <c r="D6147" s="85"/>
      <c r="E6147" s="88"/>
      <c r="G6147" s="17"/>
      <c r="I6147" s="43"/>
      <c r="J6147" s="308"/>
      <c r="K6147" s="51"/>
      <c r="N6147" s="309"/>
      <c r="R6147" s="17"/>
      <c r="T6147" s="17"/>
      <c r="V6147" s="17"/>
      <c r="W6147" s="51"/>
    </row>
    <row r="6148">
      <c r="A6148" s="307"/>
      <c r="B6148" s="85"/>
      <c r="C6148" s="85"/>
      <c r="D6148" s="85"/>
      <c r="E6148" s="88"/>
      <c r="G6148" s="17"/>
      <c r="I6148" s="43"/>
      <c r="J6148" s="308"/>
      <c r="K6148" s="51"/>
      <c r="N6148" s="309"/>
      <c r="R6148" s="17"/>
      <c r="T6148" s="17"/>
      <c r="V6148" s="17"/>
      <c r="W6148" s="51"/>
    </row>
    <row r="6149">
      <c r="A6149" s="307"/>
      <c r="B6149" s="85"/>
      <c r="C6149" s="85"/>
      <c r="D6149" s="85"/>
      <c r="E6149" s="88"/>
      <c r="G6149" s="17"/>
      <c r="I6149" s="43"/>
      <c r="J6149" s="308"/>
      <c r="K6149" s="51"/>
      <c r="N6149" s="309"/>
      <c r="R6149" s="17"/>
      <c r="T6149" s="17"/>
      <c r="V6149" s="17"/>
      <c r="W6149" s="51"/>
    </row>
    <row r="6150">
      <c r="A6150" s="307"/>
      <c r="B6150" s="85"/>
      <c r="C6150" s="85"/>
      <c r="D6150" s="85"/>
      <c r="E6150" s="88"/>
      <c r="G6150" s="17"/>
      <c r="I6150" s="43"/>
      <c r="J6150" s="308"/>
      <c r="K6150" s="51"/>
      <c r="N6150" s="309"/>
      <c r="R6150" s="17"/>
      <c r="T6150" s="17"/>
      <c r="V6150" s="17"/>
      <c r="W6150" s="51"/>
    </row>
    <row r="6151">
      <c r="A6151" s="307"/>
      <c r="B6151" s="85"/>
      <c r="C6151" s="85"/>
      <c r="D6151" s="85"/>
      <c r="E6151" s="88"/>
      <c r="G6151" s="17"/>
      <c r="I6151" s="43"/>
      <c r="J6151" s="308"/>
      <c r="K6151" s="51"/>
      <c r="N6151" s="309"/>
      <c r="R6151" s="17"/>
      <c r="T6151" s="17"/>
      <c r="V6151" s="17"/>
      <c r="W6151" s="51"/>
    </row>
    <row r="6152">
      <c r="A6152" s="307"/>
      <c r="B6152" s="85"/>
      <c r="C6152" s="85"/>
      <c r="D6152" s="85"/>
      <c r="E6152" s="88"/>
      <c r="G6152" s="17"/>
      <c r="I6152" s="43"/>
      <c r="J6152" s="308"/>
      <c r="K6152" s="51"/>
      <c r="N6152" s="309"/>
      <c r="R6152" s="17"/>
      <c r="T6152" s="17"/>
      <c r="V6152" s="17"/>
      <c r="W6152" s="51"/>
    </row>
    <row r="6153">
      <c r="A6153" s="307"/>
      <c r="B6153" s="85"/>
      <c r="C6153" s="85"/>
      <c r="D6153" s="85"/>
      <c r="E6153" s="88"/>
      <c r="G6153" s="17"/>
      <c r="I6153" s="43"/>
      <c r="J6153" s="308"/>
      <c r="K6153" s="51"/>
      <c r="N6153" s="309"/>
      <c r="R6153" s="17"/>
      <c r="T6153" s="17"/>
      <c r="V6153" s="17"/>
      <c r="W6153" s="51"/>
    </row>
    <row r="6154">
      <c r="A6154" s="307"/>
      <c r="B6154" s="85"/>
      <c r="C6154" s="85"/>
      <c r="D6154" s="85"/>
      <c r="E6154" s="88"/>
      <c r="G6154" s="17"/>
      <c r="I6154" s="43"/>
      <c r="J6154" s="308"/>
      <c r="K6154" s="51"/>
      <c r="N6154" s="309"/>
      <c r="R6154" s="17"/>
      <c r="T6154" s="17"/>
      <c r="V6154" s="17"/>
      <c r="W6154" s="51"/>
    </row>
    <row r="6155">
      <c r="A6155" s="307"/>
      <c r="B6155" s="85"/>
      <c r="C6155" s="85"/>
      <c r="D6155" s="85"/>
      <c r="E6155" s="88"/>
      <c r="G6155" s="17"/>
      <c r="I6155" s="43"/>
      <c r="J6155" s="308"/>
      <c r="K6155" s="51"/>
      <c r="N6155" s="309"/>
      <c r="R6155" s="17"/>
      <c r="T6155" s="17"/>
      <c r="V6155" s="17"/>
      <c r="W6155" s="51"/>
    </row>
    <row r="6156">
      <c r="A6156" s="307"/>
      <c r="B6156" s="85"/>
      <c r="C6156" s="85"/>
      <c r="D6156" s="85"/>
      <c r="E6156" s="88"/>
      <c r="G6156" s="17"/>
      <c r="I6156" s="43"/>
      <c r="J6156" s="308"/>
      <c r="K6156" s="51"/>
      <c r="N6156" s="309"/>
      <c r="R6156" s="17"/>
      <c r="T6156" s="17"/>
      <c r="V6156" s="17"/>
      <c r="W6156" s="51"/>
    </row>
    <row r="6157">
      <c r="A6157" s="307"/>
      <c r="B6157" s="85"/>
      <c r="C6157" s="85"/>
      <c r="D6157" s="85"/>
      <c r="E6157" s="88"/>
      <c r="G6157" s="17"/>
      <c r="I6157" s="43"/>
      <c r="J6157" s="308"/>
      <c r="K6157" s="51"/>
      <c r="N6157" s="309"/>
      <c r="R6157" s="17"/>
      <c r="T6157" s="17"/>
      <c r="V6157" s="17"/>
      <c r="W6157" s="51"/>
    </row>
    <row r="6158">
      <c r="A6158" s="307"/>
      <c r="B6158" s="85"/>
      <c r="C6158" s="85"/>
      <c r="D6158" s="85"/>
      <c r="E6158" s="88"/>
      <c r="G6158" s="17"/>
      <c r="I6158" s="43"/>
      <c r="J6158" s="308"/>
      <c r="K6158" s="51"/>
      <c r="N6158" s="309"/>
      <c r="R6158" s="17"/>
      <c r="T6158" s="17"/>
      <c r="V6158" s="17"/>
      <c r="W6158" s="51"/>
    </row>
    <row r="6159">
      <c r="A6159" s="307"/>
      <c r="B6159" s="85"/>
      <c r="C6159" s="85"/>
      <c r="D6159" s="85"/>
      <c r="E6159" s="88"/>
      <c r="G6159" s="17"/>
      <c r="I6159" s="43"/>
      <c r="J6159" s="308"/>
      <c r="K6159" s="51"/>
      <c r="N6159" s="309"/>
      <c r="R6159" s="17"/>
      <c r="T6159" s="17"/>
      <c r="V6159" s="17"/>
      <c r="W6159" s="51"/>
    </row>
    <row r="6160">
      <c r="A6160" s="307"/>
      <c r="B6160" s="85"/>
      <c r="C6160" s="85"/>
      <c r="D6160" s="85"/>
      <c r="E6160" s="88"/>
      <c r="G6160" s="17"/>
      <c r="I6160" s="43"/>
      <c r="J6160" s="308"/>
      <c r="K6160" s="51"/>
      <c r="N6160" s="309"/>
      <c r="R6160" s="17"/>
      <c r="T6160" s="17"/>
      <c r="V6160" s="17"/>
      <c r="W6160" s="51"/>
    </row>
    <row r="6161">
      <c r="A6161" s="307"/>
      <c r="B6161" s="85"/>
      <c r="C6161" s="85"/>
      <c r="D6161" s="85"/>
      <c r="E6161" s="88"/>
      <c r="G6161" s="17"/>
      <c r="I6161" s="43"/>
      <c r="J6161" s="308"/>
      <c r="K6161" s="51"/>
      <c r="N6161" s="309"/>
      <c r="R6161" s="17"/>
      <c r="T6161" s="17"/>
      <c r="V6161" s="17"/>
      <c r="W6161" s="51"/>
    </row>
    <row r="6162">
      <c r="A6162" s="307"/>
      <c r="B6162" s="85"/>
      <c r="C6162" s="85"/>
      <c r="D6162" s="85"/>
      <c r="E6162" s="88"/>
      <c r="G6162" s="17"/>
      <c r="I6162" s="43"/>
      <c r="J6162" s="308"/>
      <c r="K6162" s="51"/>
      <c r="N6162" s="309"/>
      <c r="R6162" s="17"/>
      <c r="T6162" s="17"/>
      <c r="V6162" s="17"/>
      <c r="W6162" s="51"/>
    </row>
    <row r="6163">
      <c r="A6163" s="307"/>
      <c r="B6163" s="85"/>
      <c r="C6163" s="85"/>
      <c r="D6163" s="85"/>
      <c r="E6163" s="88"/>
      <c r="G6163" s="17"/>
      <c r="I6163" s="43"/>
      <c r="J6163" s="308"/>
      <c r="K6163" s="51"/>
      <c r="N6163" s="309"/>
      <c r="R6163" s="17"/>
      <c r="T6163" s="17"/>
      <c r="V6163" s="17"/>
      <c r="W6163" s="51"/>
    </row>
    <row r="6164">
      <c r="A6164" s="307"/>
      <c r="B6164" s="85"/>
      <c r="C6164" s="85"/>
      <c r="D6164" s="85"/>
      <c r="E6164" s="88"/>
      <c r="G6164" s="17"/>
      <c r="I6164" s="43"/>
      <c r="J6164" s="308"/>
      <c r="K6164" s="51"/>
      <c r="N6164" s="309"/>
      <c r="R6164" s="17"/>
      <c r="T6164" s="17"/>
      <c r="V6164" s="17"/>
      <c r="W6164" s="51"/>
    </row>
    <row r="6165">
      <c r="A6165" s="307"/>
      <c r="B6165" s="85"/>
      <c r="C6165" s="85"/>
      <c r="D6165" s="85"/>
      <c r="E6165" s="88"/>
      <c r="G6165" s="17"/>
      <c r="I6165" s="43"/>
      <c r="J6165" s="308"/>
      <c r="K6165" s="51"/>
      <c r="N6165" s="309"/>
      <c r="R6165" s="17"/>
      <c r="T6165" s="17"/>
      <c r="V6165" s="17"/>
      <c r="W6165" s="51"/>
    </row>
    <row r="6166">
      <c r="A6166" s="307"/>
      <c r="B6166" s="85"/>
      <c r="C6166" s="85"/>
      <c r="D6166" s="85"/>
      <c r="E6166" s="88"/>
      <c r="G6166" s="17"/>
      <c r="I6166" s="43"/>
      <c r="J6166" s="308"/>
      <c r="K6166" s="51"/>
      <c r="N6166" s="309"/>
      <c r="R6166" s="17"/>
      <c r="T6166" s="17"/>
      <c r="V6166" s="17"/>
      <c r="W6166" s="51"/>
    </row>
    <row r="6167">
      <c r="A6167" s="307"/>
      <c r="B6167" s="85"/>
      <c r="C6167" s="85"/>
      <c r="D6167" s="85"/>
      <c r="E6167" s="88"/>
      <c r="G6167" s="17"/>
      <c r="I6167" s="43"/>
      <c r="J6167" s="308"/>
      <c r="K6167" s="51"/>
      <c r="N6167" s="309"/>
      <c r="R6167" s="17"/>
      <c r="T6167" s="17"/>
      <c r="V6167" s="17"/>
      <c r="W6167" s="51"/>
    </row>
    <row r="6168">
      <c r="A6168" s="307"/>
      <c r="B6168" s="85"/>
      <c r="C6168" s="85"/>
      <c r="D6168" s="85"/>
      <c r="E6168" s="88"/>
      <c r="G6168" s="17"/>
      <c r="I6168" s="43"/>
      <c r="J6168" s="308"/>
      <c r="K6168" s="51"/>
      <c r="N6168" s="309"/>
      <c r="R6168" s="17"/>
      <c r="T6168" s="17"/>
      <c r="V6168" s="17"/>
      <c r="W6168" s="51"/>
    </row>
    <row r="6169">
      <c r="A6169" s="307"/>
      <c r="B6169" s="85"/>
      <c r="C6169" s="85"/>
      <c r="D6169" s="85"/>
      <c r="E6169" s="88"/>
      <c r="G6169" s="17"/>
      <c r="I6169" s="43"/>
      <c r="J6169" s="308"/>
      <c r="K6169" s="51"/>
      <c r="N6169" s="309"/>
      <c r="R6169" s="17"/>
      <c r="T6169" s="17"/>
      <c r="V6169" s="17"/>
      <c r="W6169" s="51"/>
    </row>
    <row r="6170">
      <c r="A6170" s="307"/>
      <c r="B6170" s="85"/>
      <c r="C6170" s="85"/>
      <c r="D6170" s="85"/>
      <c r="E6170" s="88"/>
      <c r="G6170" s="17"/>
      <c r="I6170" s="43"/>
      <c r="J6170" s="308"/>
      <c r="K6170" s="51"/>
      <c r="N6170" s="309"/>
      <c r="R6170" s="17"/>
      <c r="T6170" s="17"/>
      <c r="V6170" s="17"/>
      <c r="W6170" s="51"/>
    </row>
    <row r="6171">
      <c r="A6171" s="307"/>
      <c r="B6171" s="85"/>
      <c r="C6171" s="85"/>
      <c r="D6171" s="85"/>
      <c r="E6171" s="88"/>
      <c r="G6171" s="17"/>
      <c r="I6171" s="43"/>
      <c r="J6171" s="308"/>
      <c r="K6171" s="51"/>
      <c r="N6171" s="309"/>
      <c r="R6171" s="17"/>
      <c r="T6171" s="17"/>
      <c r="V6171" s="17"/>
      <c r="W6171" s="51"/>
    </row>
    <row r="6172">
      <c r="A6172" s="307"/>
      <c r="B6172" s="85"/>
      <c r="C6172" s="85"/>
      <c r="D6172" s="85"/>
      <c r="E6172" s="88"/>
      <c r="G6172" s="17"/>
      <c r="I6172" s="43"/>
      <c r="J6172" s="308"/>
      <c r="K6172" s="51"/>
      <c r="N6172" s="309"/>
      <c r="R6172" s="17"/>
      <c r="T6172" s="17"/>
      <c r="V6172" s="17"/>
      <c r="W6172" s="51"/>
    </row>
    <row r="6173">
      <c r="A6173" s="307"/>
      <c r="B6173" s="85"/>
      <c r="C6173" s="85"/>
      <c r="D6173" s="85"/>
      <c r="E6173" s="88"/>
      <c r="G6173" s="17"/>
      <c r="I6173" s="43"/>
      <c r="J6173" s="308"/>
      <c r="K6173" s="51"/>
      <c r="N6173" s="309"/>
      <c r="R6173" s="17"/>
      <c r="T6173" s="17"/>
      <c r="V6173" s="17"/>
      <c r="W6173" s="51"/>
    </row>
    <row r="6174">
      <c r="A6174" s="307"/>
      <c r="B6174" s="85"/>
      <c r="C6174" s="85"/>
      <c r="D6174" s="85"/>
      <c r="E6174" s="88"/>
      <c r="G6174" s="17"/>
      <c r="I6174" s="43"/>
      <c r="J6174" s="308"/>
      <c r="K6174" s="51"/>
      <c r="N6174" s="309"/>
      <c r="R6174" s="17"/>
      <c r="T6174" s="17"/>
      <c r="V6174" s="17"/>
      <c r="W6174" s="51"/>
    </row>
    <row r="6175">
      <c r="A6175" s="307"/>
      <c r="B6175" s="85"/>
      <c r="C6175" s="85"/>
      <c r="D6175" s="85"/>
      <c r="E6175" s="88"/>
      <c r="G6175" s="17"/>
      <c r="I6175" s="43"/>
      <c r="J6175" s="308"/>
      <c r="K6175" s="51"/>
      <c r="N6175" s="309"/>
      <c r="R6175" s="17"/>
      <c r="T6175" s="17"/>
      <c r="V6175" s="17"/>
      <c r="W6175" s="51"/>
    </row>
    <row r="6176">
      <c r="A6176" s="307"/>
      <c r="B6176" s="85"/>
      <c r="C6176" s="85"/>
      <c r="D6176" s="85"/>
      <c r="E6176" s="88"/>
      <c r="G6176" s="17"/>
      <c r="I6176" s="43"/>
      <c r="J6176" s="308"/>
      <c r="K6176" s="51"/>
      <c r="N6176" s="309"/>
      <c r="R6176" s="17"/>
      <c r="T6176" s="17"/>
      <c r="V6176" s="17"/>
      <c r="W6176" s="51"/>
    </row>
    <row r="6177">
      <c r="A6177" s="307"/>
      <c r="B6177" s="85"/>
      <c r="C6177" s="85"/>
      <c r="D6177" s="85"/>
      <c r="E6177" s="88"/>
      <c r="G6177" s="17"/>
      <c r="I6177" s="43"/>
      <c r="J6177" s="308"/>
      <c r="K6177" s="51"/>
      <c r="N6177" s="309"/>
      <c r="R6177" s="17"/>
      <c r="T6177" s="17"/>
      <c r="V6177" s="17"/>
      <c r="W6177" s="51"/>
    </row>
    <row r="6178">
      <c r="A6178" s="307"/>
      <c r="B6178" s="85"/>
      <c r="C6178" s="85"/>
      <c r="D6178" s="85"/>
      <c r="E6178" s="88"/>
      <c r="G6178" s="17"/>
      <c r="I6178" s="43"/>
      <c r="J6178" s="308"/>
      <c r="K6178" s="51"/>
      <c r="N6178" s="309"/>
      <c r="R6178" s="17"/>
      <c r="T6178" s="17"/>
      <c r="V6178" s="17"/>
      <c r="W6178" s="51"/>
    </row>
    <row r="6179">
      <c r="A6179" s="307"/>
      <c r="B6179" s="85"/>
      <c r="C6179" s="85"/>
      <c r="D6179" s="85"/>
      <c r="E6179" s="88"/>
      <c r="G6179" s="17"/>
      <c r="I6179" s="43"/>
      <c r="J6179" s="308"/>
      <c r="K6179" s="51"/>
      <c r="N6179" s="309"/>
      <c r="R6179" s="17"/>
      <c r="T6179" s="17"/>
      <c r="V6179" s="17"/>
      <c r="W6179" s="51"/>
    </row>
    <row r="6180">
      <c r="A6180" s="307"/>
      <c r="B6180" s="85"/>
      <c r="C6180" s="85"/>
      <c r="D6180" s="85"/>
      <c r="E6180" s="88"/>
      <c r="G6180" s="17"/>
      <c r="I6180" s="43"/>
      <c r="J6180" s="308"/>
      <c r="K6180" s="51"/>
      <c r="N6180" s="309"/>
      <c r="R6180" s="17"/>
      <c r="T6180" s="17"/>
      <c r="V6180" s="17"/>
      <c r="W6180" s="51"/>
    </row>
    <row r="6181">
      <c r="A6181" s="307"/>
      <c r="B6181" s="85"/>
      <c r="C6181" s="85"/>
      <c r="D6181" s="85"/>
      <c r="E6181" s="88"/>
      <c r="G6181" s="17"/>
      <c r="I6181" s="43"/>
      <c r="J6181" s="308"/>
      <c r="K6181" s="51"/>
      <c r="N6181" s="309"/>
      <c r="R6181" s="17"/>
      <c r="T6181" s="17"/>
      <c r="V6181" s="17"/>
      <c r="W6181" s="51"/>
    </row>
    <row r="6182">
      <c r="A6182" s="307"/>
      <c r="B6182" s="85"/>
      <c r="C6182" s="85"/>
      <c r="D6182" s="85"/>
      <c r="E6182" s="88"/>
      <c r="G6182" s="17"/>
      <c r="I6182" s="43"/>
      <c r="J6182" s="308"/>
      <c r="K6182" s="51"/>
      <c r="N6182" s="309"/>
      <c r="R6182" s="17"/>
      <c r="T6182" s="17"/>
      <c r="V6182" s="17"/>
      <c r="W6182" s="51"/>
    </row>
    <row r="6183">
      <c r="A6183" s="307"/>
      <c r="B6183" s="85"/>
      <c r="C6183" s="85"/>
      <c r="D6183" s="85"/>
      <c r="E6183" s="88"/>
      <c r="G6183" s="17"/>
      <c r="I6183" s="43"/>
      <c r="J6183" s="308"/>
      <c r="K6183" s="51"/>
      <c r="N6183" s="309"/>
      <c r="R6183" s="17"/>
      <c r="T6183" s="17"/>
      <c r="V6183" s="17"/>
      <c r="W6183" s="51"/>
    </row>
    <row r="6184">
      <c r="A6184" s="307"/>
      <c r="B6184" s="85"/>
      <c r="C6184" s="85"/>
      <c r="D6184" s="85"/>
      <c r="E6184" s="88"/>
      <c r="G6184" s="17"/>
      <c r="I6184" s="43"/>
      <c r="J6184" s="308"/>
      <c r="K6184" s="51"/>
      <c r="N6184" s="309"/>
      <c r="R6184" s="17"/>
      <c r="T6184" s="17"/>
      <c r="V6184" s="17"/>
      <c r="W6184" s="51"/>
    </row>
    <row r="6185">
      <c r="A6185" s="307"/>
      <c r="B6185" s="85"/>
      <c r="C6185" s="85"/>
      <c r="D6185" s="85"/>
      <c r="E6185" s="88"/>
      <c r="G6185" s="17"/>
      <c r="I6185" s="43"/>
      <c r="J6185" s="308"/>
      <c r="K6185" s="51"/>
      <c r="N6185" s="309"/>
      <c r="R6185" s="17"/>
      <c r="T6185" s="17"/>
      <c r="V6185" s="17"/>
      <c r="W6185" s="51"/>
    </row>
    <row r="6186">
      <c r="A6186" s="307"/>
      <c r="B6186" s="85"/>
      <c r="C6186" s="85"/>
      <c r="D6186" s="85"/>
      <c r="E6186" s="88"/>
      <c r="G6186" s="17"/>
      <c r="I6186" s="43"/>
      <c r="J6186" s="308"/>
      <c r="K6186" s="51"/>
      <c r="N6186" s="309"/>
      <c r="R6186" s="17"/>
      <c r="T6186" s="17"/>
      <c r="V6186" s="17"/>
      <c r="W6186" s="51"/>
    </row>
    <row r="6187">
      <c r="A6187" s="307"/>
      <c r="B6187" s="85"/>
      <c r="C6187" s="85"/>
      <c r="D6187" s="85"/>
      <c r="E6187" s="88"/>
      <c r="G6187" s="17"/>
      <c r="I6187" s="43"/>
      <c r="J6187" s="308"/>
      <c r="K6187" s="51"/>
      <c r="N6187" s="309"/>
      <c r="R6187" s="17"/>
      <c r="T6187" s="17"/>
      <c r="V6187" s="17"/>
      <c r="W6187" s="51"/>
    </row>
    <row r="6188">
      <c r="A6188" s="307"/>
      <c r="B6188" s="85"/>
      <c r="C6188" s="85"/>
      <c r="D6188" s="85"/>
      <c r="E6188" s="88"/>
      <c r="G6188" s="17"/>
      <c r="I6188" s="43"/>
      <c r="J6188" s="308"/>
      <c r="K6188" s="51"/>
      <c r="N6188" s="309"/>
      <c r="R6188" s="17"/>
      <c r="T6188" s="17"/>
      <c r="V6188" s="17"/>
      <c r="W6188" s="51"/>
    </row>
    <row r="6189">
      <c r="A6189" s="307"/>
      <c r="B6189" s="85"/>
      <c r="C6189" s="85"/>
      <c r="D6189" s="85"/>
      <c r="E6189" s="88"/>
      <c r="G6189" s="17"/>
      <c r="I6189" s="43"/>
      <c r="J6189" s="308"/>
      <c r="K6189" s="51"/>
      <c r="N6189" s="309"/>
      <c r="R6189" s="17"/>
      <c r="T6189" s="17"/>
      <c r="V6189" s="17"/>
      <c r="W6189" s="51"/>
    </row>
    <row r="6190">
      <c r="A6190" s="307"/>
      <c r="B6190" s="85"/>
      <c r="C6190" s="85"/>
      <c r="D6190" s="85"/>
      <c r="E6190" s="88"/>
      <c r="G6190" s="17"/>
      <c r="I6190" s="43"/>
      <c r="J6190" s="308"/>
      <c r="K6190" s="51"/>
      <c r="N6190" s="309"/>
      <c r="R6190" s="17"/>
      <c r="T6190" s="17"/>
      <c r="V6190" s="17"/>
      <c r="W6190" s="51"/>
    </row>
    <row r="6191">
      <c r="A6191" s="307"/>
      <c r="B6191" s="85"/>
      <c r="C6191" s="85"/>
      <c r="D6191" s="85"/>
      <c r="E6191" s="88"/>
      <c r="G6191" s="17"/>
      <c r="I6191" s="43"/>
      <c r="J6191" s="308"/>
      <c r="K6191" s="51"/>
      <c r="N6191" s="309"/>
      <c r="R6191" s="17"/>
      <c r="T6191" s="17"/>
      <c r="V6191" s="17"/>
      <c r="W6191" s="51"/>
    </row>
    <row r="6192">
      <c r="A6192" s="307"/>
      <c r="B6192" s="85"/>
      <c r="C6192" s="85"/>
      <c r="D6192" s="85"/>
      <c r="E6192" s="88"/>
      <c r="G6192" s="17"/>
      <c r="I6192" s="43"/>
      <c r="J6192" s="308"/>
      <c r="K6192" s="51"/>
      <c r="N6192" s="309"/>
      <c r="R6192" s="17"/>
      <c r="T6192" s="17"/>
      <c r="V6192" s="17"/>
      <c r="W6192" s="51"/>
    </row>
    <row r="6193">
      <c r="A6193" s="307"/>
      <c r="B6193" s="85"/>
      <c r="C6193" s="85"/>
      <c r="D6193" s="85"/>
      <c r="E6193" s="88"/>
      <c r="G6193" s="17"/>
      <c r="I6193" s="43"/>
      <c r="J6193" s="308"/>
      <c r="K6193" s="51"/>
      <c r="N6193" s="309"/>
      <c r="R6193" s="17"/>
      <c r="T6193" s="17"/>
      <c r="V6193" s="17"/>
      <c r="W6193" s="51"/>
    </row>
    <row r="6194">
      <c r="A6194" s="307"/>
      <c r="B6194" s="85"/>
      <c r="C6194" s="85"/>
      <c r="D6194" s="85"/>
      <c r="E6194" s="88"/>
      <c r="G6194" s="17"/>
      <c r="I6194" s="43"/>
      <c r="J6194" s="308"/>
      <c r="K6194" s="51"/>
      <c r="N6194" s="309"/>
      <c r="R6194" s="17"/>
      <c r="T6194" s="17"/>
      <c r="V6194" s="17"/>
      <c r="W6194" s="51"/>
    </row>
    <row r="6195">
      <c r="A6195" s="307"/>
      <c r="B6195" s="85"/>
      <c r="C6195" s="85"/>
      <c r="D6195" s="85"/>
      <c r="E6195" s="88"/>
      <c r="G6195" s="17"/>
      <c r="I6195" s="43"/>
      <c r="J6195" s="308"/>
      <c r="K6195" s="51"/>
      <c r="N6195" s="309"/>
      <c r="R6195" s="17"/>
      <c r="T6195" s="17"/>
      <c r="V6195" s="17"/>
      <c r="W6195" s="51"/>
    </row>
    <row r="6196">
      <c r="A6196" s="307"/>
      <c r="B6196" s="85"/>
      <c r="C6196" s="85"/>
      <c r="D6196" s="85"/>
      <c r="E6196" s="88"/>
      <c r="G6196" s="17"/>
      <c r="I6196" s="43"/>
      <c r="J6196" s="308"/>
      <c r="K6196" s="51"/>
      <c r="N6196" s="309"/>
      <c r="R6196" s="17"/>
      <c r="T6196" s="17"/>
      <c r="V6196" s="17"/>
      <c r="W6196" s="51"/>
    </row>
    <row r="6197">
      <c r="A6197" s="307"/>
      <c r="B6197" s="85"/>
      <c r="C6197" s="85"/>
      <c r="D6197" s="85"/>
      <c r="E6197" s="88"/>
      <c r="G6197" s="17"/>
      <c r="I6197" s="43"/>
      <c r="J6197" s="308"/>
      <c r="K6197" s="51"/>
      <c r="N6197" s="309"/>
      <c r="R6197" s="17"/>
      <c r="T6197" s="17"/>
      <c r="V6197" s="17"/>
      <c r="W6197" s="51"/>
    </row>
    <row r="6198">
      <c r="A6198" s="307"/>
      <c r="B6198" s="85"/>
      <c r="C6198" s="85"/>
      <c r="D6198" s="85"/>
      <c r="E6198" s="88"/>
      <c r="G6198" s="17"/>
      <c r="I6198" s="43"/>
      <c r="J6198" s="308"/>
      <c r="K6198" s="51"/>
      <c r="N6198" s="309"/>
      <c r="R6198" s="17"/>
      <c r="T6198" s="17"/>
      <c r="V6198" s="17"/>
      <c r="W6198" s="51"/>
    </row>
    <row r="6199">
      <c r="A6199" s="307"/>
      <c r="B6199" s="85"/>
      <c r="C6199" s="85"/>
      <c r="D6199" s="85"/>
      <c r="E6199" s="88"/>
      <c r="G6199" s="17"/>
      <c r="I6199" s="43"/>
      <c r="J6199" s="308"/>
      <c r="K6199" s="51"/>
      <c r="N6199" s="309"/>
      <c r="R6199" s="17"/>
      <c r="T6199" s="17"/>
      <c r="V6199" s="17"/>
      <c r="W6199" s="51"/>
    </row>
    <row r="6200">
      <c r="A6200" s="307"/>
      <c r="B6200" s="85"/>
      <c r="C6200" s="85"/>
      <c r="D6200" s="85"/>
      <c r="E6200" s="88"/>
      <c r="G6200" s="17"/>
      <c r="I6200" s="43"/>
      <c r="J6200" s="308"/>
      <c r="K6200" s="51"/>
      <c r="N6200" s="309"/>
      <c r="R6200" s="17"/>
      <c r="T6200" s="17"/>
      <c r="V6200" s="17"/>
      <c r="W6200" s="51"/>
    </row>
    <row r="6201">
      <c r="A6201" s="307"/>
      <c r="B6201" s="85"/>
      <c r="C6201" s="85"/>
      <c r="D6201" s="85"/>
      <c r="E6201" s="88"/>
      <c r="G6201" s="17"/>
      <c r="I6201" s="43"/>
      <c r="J6201" s="308"/>
      <c r="K6201" s="51"/>
      <c r="N6201" s="309"/>
      <c r="R6201" s="17"/>
      <c r="T6201" s="17"/>
      <c r="V6201" s="17"/>
      <c r="W6201" s="51"/>
    </row>
    <row r="6202">
      <c r="A6202" s="307"/>
      <c r="B6202" s="85"/>
      <c r="C6202" s="85"/>
      <c r="D6202" s="85"/>
      <c r="E6202" s="88"/>
      <c r="G6202" s="17"/>
      <c r="I6202" s="43"/>
      <c r="J6202" s="308"/>
      <c r="K6202" s="51"/>
      <c r="N6202" s="309"/>
      <c r="R6202" s="17"/>
      <c r="T6202" s="17"/>
      <c r="V6202" s="17"/>
      <c r="W6202" s="51"/>
    </row>
    <row r="6203">
      <c r="A6203" s="307"/>
      <c r="B6203" s="85"/>
      <c r="C6203" s="85"/>
      <c r="D6203" s="85"/>
      <c r="E6203" s="88"/>
      <c r="G6203" s="17"/>
      <c r="I6203" s="43"/>
      <c r="J6203" s="308"/>
      <c r="K6203" s="51"/>
      <c r="N6203" s="309"/>
      <c r="R6203" s="17"/>
      <c r="T6203" s="17"/>
      <c r="V6203" s="17"/>
      <c r="W6203" s="51"/>
    </row>
    <row r="6204">
      <c r="A6204" s="307"/>
      <c r="B6204" s="85"/>
      <c r="C6204" s="85"/>
      <c r="D6204" s="85"/>
      <c r="E6204" s="88"/>
      <c r="G6204" s="17"/>
      <c r="I6204" s="43"/>
      <c r="J6204" s="308"/>
      <c r="K6204" s="51"/>
      <c r="N6204" s="309"/>
      <c r="R6204" s="17"/>
      <c r="T6204" s="17"/>
      <c r="V6204" s="17"/>
      <c r="W6204" s="51"/>
    </row>
    <row r="6205">
      <c r="A6205" s="307"/>
      <c r="B6205" s="85"/>
      <c r="C6205" s="85"/>
      <c r="D6205" s="85"/>
      <c r="E6205" s="88"/>
      <c r="G6205" s="17"/>
      <c r="I6205" s="43"/>
      <c r="J6205" s="308"/>
      <c r="K6205" s="51"/>
      <c r="N6205" s="309"/>
      <c r="R6205" s="17"/>
      <c r="T6205" s="17"/>
      <c r="V6205" s="17"/>
      <c r="W6205" s="51"/>
    </row>
    <row r="6206">
      <c r="A6206" s="307"/>
      <c r="B6206" s="85"/>
      <c r="C6206" s="85"/>
      <c r="D6206" s="85"/>
      <c r="E6206" s="88"/>
      <c r="G6206" s="17"/>
      <c r="I6206" s="43"/>
      <c r="J6206" s="308"/>
      <c r="K6206" s="51"/>
      <c r="N6206" s="309"/>
      <c r="R6206" s="17"/>
      <c r="T6206" s="17"/>
      <c r="V6206" s="17"/>
      <c r="W6206" s="51"/>
    </row>
    <row r="6207">
      <c r="A6207" s="307"/>
      <c r="B6207" s="85"/>
      <c r="C6207" s="85"/>
      <c r="D6207" s="85"/>
      <c r="E6207" s="88"/>
      <c r="G6207" s="17"/>
      <c r="I6207" s="43"/>
      <c r="J6207" s="308"/>
      <c r="K6207" s="51"/>
      <c r="N6207" s="309"/>
      <c r="R6207" s="17"/>
      <c r="T6207" s="17"/>
      <c r="V6207" s="17"/>
      <c r="W6207" s="51"/>
    </row>
    <row r="6208">
      <c r="A6208" s="307"/>
      <c r="B6208" s="85"/>
      <c r="C6208" s="85"/>
      <c r="D6208" s="85"/>
      <c r="E6208" s="88"/>
      <c r="G6208" s="17"/>
      <c r="I6208" s="43"/>
      <c r="J6208" s="308"/>
      <c r="K6208" s="51"/>
      <c r="N6208" s="309"/>
      <c r="R6208" s="17"/>
      <c r="T6208" s="17"/>
      <c r="V6208" s="17"/>
      <c r="W6208" s="51"/>
    </row>
    <row r="6209">
      <c r="A6209" s="307"/>
      <c r="B6209" s="85"/>
      <c r="C6209" s="85"/>
      <c r="D6209" s="85"/>
      <c r="E6209" s="88"/>
      <c r="G6209" s="17"/>
      <c r="I6209" s="43"/>
      <c r="J6209" s="308"/>
      <c r="K6209" s="51"/>
      <c r="N6209" s="309"/>
      <c r="R6209" s="17"/>
      <c r="T6209" s="17"/>
      <c r="V6209" s="17"/>
      <c r="W6209" s="51"/>
    </row>
    <row r="6210">
      <c r="A6210" s="307"/>
      <c r="B6210" s="85"/>
      <c r="C6210" s="85"/>
      <c r="D6210" s="85"/>
      <c r="E6210" s="88"/>
      <c r="G6210" s="17"/>
      <c r="I6210" s="43"/>
      <c r="J6210" s="308"/>
      <c r="K6210" s="51"/>
      <c r="N6210" s="309"/>
      <c r="R6210" s="17"/>
      <c r="T6210" s="17"/>
      <c r="V6210" s="17"/>
      <c r="W6210" s="51"/>
    </row>
    <row r="6211">
      <c r="A6211" s="307"/>
      <c r="B6211" s="85"/>
      <c r="C6211" s="85"/>
      <c r="D6211" s="85"/>
      <c r="E6211" s="88"/>
      <c r="G6211" s="17"/>
      <c r="I6211" s="43"/>
      <c r="J6211" s="308"/>
      <c r="K6211" s="51"/>
      <c r="N6211" s="309"/>
      <c r="R6211" s="17"/>
      <c r="T6211" s="17"/>
      <c r="V6211" s="17"/>
      <c r="W6211" s="51"/>
    </row>
    <row r="6212">
      <c r="A6212" s="307"/>
      <c r="B6212" s="85"/>
      <c r="C6212" s="85"/>
      <c r="D6212" s="85"/>
      <c r="E6212" s="88"/>
      <c r="G6212" s="17"/>
      <c r="I6212" s="43"/>
      <c r="J6212" s="308"/>
      <c r="K6212" s="51"/>
      <c r="N6212" s="309"/>
      <c r="R6212" s="17"/>
      <c r="T6212" s="17"/>
      <c r="V6212" s="17"/>
      <c r="W6212" s="51"/>
    </row>
    <row r="6213">
      <c r="A6213" s="307"/>
      <c r="B6213" s="85"/>
      <c r="C6213" s="85"/>
      <c r="D6213" s="85"/>
      <c r="E6213" s="88"/>
      <c r="G6213" s="17"/>
      <c r="I6213" s="43"/>
      <c r="J6213" s="308"/>
      <c r="K6213" s="51"/>
      <c r="N6213" s="309"/>
      <c r="R6213" s="17"/>
      <c r="T6213" s="17"/>
      <c r="V6213" s="17"/>
      <c r="W6213" s="51"/>
    </row>
    <row r="6214">
      <c r="A6214" s="307"/>
      <c r="B6214" s="85"/>
      <c r="C6214" s="85"/>
      <c r="D6214" s="85"/>
      <c r="E6214" s="88"/>
      <c r="G6214" s="17"/>
      <c r="I6214" s="43"/>
      <c r="J6214" s="308"/>
      <c r="K6214" s="51"/>
      <c r="N6214" s="309"/>
      <c r="R6214" s="17"/>
      <c r="T6214" s="17"/>
      <c r="V6214" s="17"/>
      <c r="W6214" s="51"/>
    </row>
    <row r="6215">
      <c r="A6215" s="307"/>
      <c r="B6215" s="85"/>
      <c r="C6215" s="85"/>
      <c r="D6215" s="85"/>
      <c r="E6215" s="88"/>
      <c r="G6215" s="17"/>
      <c r="I6215" s="43"/>
      <c r="J6215" s="308"/>
      <c r="K6215" s="51"/>
      <c r="N6215" s="309"/>
      <c r="R6215" s="17"/>
      <c r="T6215" s="17"/>
      <c r="V6215" s="17"/>
      <c r="W6215" s="51"/>
    </row>
    <row r="6216">
      <c r="A6216" s="307"/>
      <c r="B6216" s="85"/>
      <c r="C6216" s="85"/>
      <c r="D6216" s="85"/>
      <c r="E6216" s="88"/>
      <c r="G6216" s="17"/>
      <c r="I6216" s="43"/>
      <c r="J6216" s="308"/>
      <c r="K6216" s="51"/>
      <c r="N6216" s="309"/>
      <c r="R6216" s="17"/>
      <c r="T6216" s="17"/>
      <c r="V6216" s="17"/>
      <c r="W6216" s="51"/>
    </row>
    <row r="6217">
      <c r="A6217" s="307"/>
      <c r="B6217" s="85"/>
      <c r="C6217" s="85"/>
      <c r="D6217" s="85"/>
      <c r="E6217" s="88"/>
      <c r="G6217" s="17"/>
      <c r="I6217" s="43"/>
      <c r="J6217" s="308"/>
      <c r="K6217" s="51"/>
      <c r="N6217" s="309"/>
      <c r="R6217" s="17"/>
      <c r="T6217" s="17"/>
      <c r="V6217" s="17"/>
      <c r="W6217" s="51"/>
    </row>
    <row r="6218">
      <c r="A6218" s="307"/>
      <c r="B6218" s="85"/>
      <c r="C6218" s="85"/>
      <c r="D6218" s="85"/>
      <c r="E6218" s="88"/>
      <c r="G6218" s="17"/>
      <c r="I6218" s="43"/>
      <c r="J6218" s="308"/>
      <c r="K6218" s="51"/>
      <c r="N6218" s="309"/>
      <c r="R6218" s="17"/>
      <c r="T6218" s="17"/>
      <c r="V6218" s="17"/>
      <c r="W6218" s="51"/>
    </row>
    <row r="6219">
      <c r="A6219" s="307"/>
      <c r="B6219" s="85"/>
      <c r="C6219" s="85"/>
      <c r="D6219" s="85"/>
      <c r="E6219" s="88"/>
      <c r="G6219" s="17"/>
      <c r="I6219" s="43"/>
      <c r="J6219" s="308"/>
      <c r="K6219" s="51"/>
      <c r="N6219" s="309"/>
      <c r="R6219" s="17"/>
      <c r="T6219" s="17"/>
      <c r="V6219" s="17"/>
      <c r="W6219" s="51"/>
    </row>
    <row r="6220">
      <c r="A6220" s="307"/>
      <c r="B6220" s="85"/>
      <c r="C6220" s="85"/>
      <c r="D6220" s="85"/>
      <c r="E6220" s="88"/>
      <c r="G6220" s="17"/>
      <c r="I6220" s="43"/>
      <c r="J6220" s="308"/>
      <c r="K6220" s="51"/>
      <c r="N6220" s="309"/>
      <c r="R6220" s="17"/>
      <c r="T6220" s="17"/>
      <c r="V6220" s="17"/>
      <c r="W6220" s="51"/>
    </row>
    <row r="6221">
      <c r="A6221" s="307"/>
      <c r="B6221" s="85"/>
      <c r="C6221" s="85"/>
      <c r="D6221" s="85"/>
      <c r="E6221" s="88"/>
      <c r="G6221" s="17"/>
      <c r="I6221" s="43"/>
      <c r="J6221" s="308"/>
      <c r="K6221" s="51"/>
      <c r="N6221" s="309"/>
      <c r="R6221" s="17"/>
      <c r="T6221" s="17"/>
      <c r="V6221" s="17"/>
      <c r="W6221" s="51"/>
    </row>
    <row r="6222">
      <c r="A6222" s="307"/>
      <c r="B6222" s="85"/>
      <c r="C6222" s="85"/>
      <c r="D6222" s="85"/>
      <c r="E6222" s="88"/>
      <c r="G6222" s="17"/>
      <c r="I6222" s="43"/>
      <c r="J6222" s="308"/>
      <c r="K6222" s="51"/>
      <c r="N6222" s="309"/>
      <c r="R6222" s="17"/>
      <c r="T6222" s="17"/>
      <c r="V6222" s="17"/>
      <c r="W6222" s="51"/>
    </row>
    <row r="6223">
      <c r="A6223" s="307"/>
      <c r="B6223" s="85"/>
      <c r="C6223" s="85"/>
      <c r="D6223" s="85"/>
      <c r="E6223" s="88"/>
      <c r="G6223" s="17"/>
      <c r="I6223" s="43"/>
      <c r="J6223" s="308"/>
      <c r="K6223" s="51"/>
      <c r="N6223" s="309"/>
      <c r="R6223" s="17"/>
      <c r="T6223" s="17"/>
      <c r="V6223" s="17"/>
      <c r="W6223" s="51"/>
    </row>
    <row r="6224">
      <c r="A6224" s="307"/>
      <c r="B6224" s="85"/>
      <c r="C6224" s="85"/>
      <c r="D6224" s="85"/>
      <c r="E6224" s="88"/>
      <c r="G6224" s="17"/>
      <c r="I6224" s="43"/>
      <c r="J6224" s="308"/>
      <c r="K6224" s="51"/>
      <c r="N6224" s="309"/>
      <c r="R6224" s="17"/>
      <c r="T6224" s="17"/>
      <c r="V6224" s="17"/>
      <c r="W6224" s="51"/>
    </row>
    <row r="6225">
      <c r="A6225" s="307"/>
      <c r="B6225" s="85"/>
      <c r="C6225" s="85"/>
      <c r="D6225" s="85"/>
      <c r="E6225" s="88"/>
      <c r="G6225" s="17"/>
      <c r="I6225" s="43"/>
      <c r="J6225" s="308"/>
      <c r="K6225" s="51"/>
      <c r="N6225" s="309"/>
      <c r="R6225" s="17"/>
      <c r="T6225" s="17"/>
      <c r="V6225" s="17"/>
      <c r="W6225" s="51"/>
    </row>
    <row r="6226">
      <c r="A6226" s="307"/>
      <c r="B6226" s="85"/>
      <c r="C6226" s="85"/>
      <c r="D6226" s="85"/>
      <c r="E6226" s="88"/>
      <c r="G6226" s="17"/>
      <c r="I6226" s="43"/>
      <c r="J6226" s="308"/>
      <c r="K6226" s="51"/>
      <c r="N6226" s="309"/>
      <c r="R6226" s="17"/>
      <c r="T6226" s="17"/>
      <c r="V6226" s="17"/>
      <c r="W6226" s="51"/>
    </row>
    <row r="6227">
      <c r="A6227" s="307"/>
      <c r="B6227" s="85"/>
      <c r="C6227" s="85"/>
      <c r="D6227" s="85"/>
      <c r="E6227" s="88"/>
      <c r="G6227" s="17"/>
      <c r="I6227" s="43"/>
      <c r="J6227" s="308"/>
      <c r="K6227" s="51"/>
      <c r="N6227" s="309"/>
      <c r="R6227" s="17"/>
      <c r="T6227" s="17"/>
      <c r="V6227" s="17"/>
      <c r="W6227" s="51"/>
    </row>
    <row r="6228">
      <c r="A6228" s="307"/>
      <c r="B6228" s="85"/>
      <c r="C6228" s="85"/>
      <c r="D6228" s="85"/>
      <c r="E6228" s="88"/>
      <c r="G6228" s="17"/>
      <c r="I6228" s="43"/>
      <c r="J6228" s="308"/>
      <c r="K6228" s="51"/>
      <c r="N6228" s="309"/>
      <c r="R6228" s="17"/>
      <c r="T6228" s="17"/>
      <c r="V6228" s="17"/>
      <c r="W6228" s="51"/>
    </row>
    <row r="6229">
      <c r="A6229" s="307"/>
      <c r="B6229" s="85"/>
      <c r="C6229" s="85"/>
      <c r="D6229" s="85"/>
      <c r="E6229" s="88"/>
      <c r="G6229" s="17"/>
      <c r="I6229" s="43"/>
      <c r="J6229" s="308"/>
      <c r="K6229" s="51"/>
      <c r="N6229" s="309"/>
      <c r="R6229" s="17"/>
      <c r="T6229" s="17"/>
      <c r="V6229" s="17"/>
      <c r="W6229" s="51"/>
    </row>
    <row r="6230">
      <c r="A6230" s="307"/>
      <c r="B6230" s="85"/>
      <c r="C6230" s="85"/>
      <c r="D6230" s="85"/>
      <c r="E6230" s="88"/>
      <c r="G6230" s="17"/>
      <c r="I6230" s="43"/>
      <c r="J6230" s="308"/>
      <c r="K6230" s="51"/>
      <c r="N6230" s="309"/>
      <c r="R6230" s="17"/>
      <c r="T6230" s="17"/>
      <c r="V6230" s="17"/>
      <c r="W6230" s="51"/>
    </row>
    <row r="6231">
      <c r="A6231" s="307"/>
      <c r="B6231" s="85"/>
      <c r="C6231" s="85"/>
      <c r="D6231" s="85"/>
      <c r="E6231" s="88"/>
      <c r="G6231" s="17"/>
      <c r="I6231" s="43"/>
      <c r="J6231" s="308"/>
      <c r="K6231" s="51"/>
      <c r="N6231" s="309"/>
      <c r="R6231" s="17"/>
      <c r="T6231" s="17"/>
      <c r="V6231" s="17"/>
      <c r="W6231" s="51"/>
    </row>
    <row r="6232">
      <c r="A6232" s="307"/>
      <c r="B6232" s="85"/>
      <c r="C6232" s="85"/>
      <c r="D6232" s="85"/>
      <c r="E6232" s="88"/>
      <c r="G6232" s="17"/>
      <c r="I6232" s="43"/>
      <c r="J6232" s="308"/>
      <c r="K6232" s="51"/>
      <c r="N6232" s="309"/>
      <c r="R6232" s="17"/>
      <c r="T6232" s="17"/>
      <c r="V6232" s="17"/>
      <c r="W6232" s="51"/>
    </row>
    <row r="6233">
      <c r="A6233" s="307"/>
      <c r="B6233" s="85"/>
      <c r="C6233" s="85"/>
      <c r="D6233" s="85"/>
      <c r="E6233" s="88"/>
      <c r="G6233" s="17"/>
      <c r="I6233" s="43"/>
      <c r="J6233" s="308"/>
      <c r="K6233" s="51"/>
      <c r="N6233" s="309"/>
      <c r="R6233" s="17"/>
      <c r="T6233" s="17"/>
      <c r="V6233" s="17"/>
      <c r="W6233" s="51"/>
    </row>
    <row r="6234">
      <c r="A6234" s="307"/>
      <c r="B6234" s="85"/>
      <c r="C6234" s="85"/>
      <c r="D6234" s="85"/>
      <c r="E6234" s="88"/>
      <c r="G6234" s="17"/>
      <c r="I6234" s="43"/>
      <c r="J6234" s="308"/>
      <c r="K6234" s="51"/>
      <c r="N6234" s="309"/>
      <c r="R6234" s="17"/>
      <c r="T6234" s="17"/>
      <c r="V6234" s="17"/>
      <c r="W6234" s="51"/>
    </row>
    <row r="6235">
      <c r="A6235" s="307"/>
      <c r="B6235" s="85"/>
      <c r="C6235" s="85"/>
      <c r="D6235" s="85"/>
      <c r="E6235" s="88"/>
      <c r="G6235" s="17"/>
      <c r="I6235" s="43"/>
      <c r="J6235" s="308"/>
      <c r="K6235" s="51"/>
      <c r="N6235" s="309"/>
      <c r="R6235" s="17"/>
      <c r="T6235" s="17"/>
      <c r="V6235" s="17"/>
      <c r="W6235" s="51"/>
    </row>
    <row r="6236">
      <c r="A6236" s="307"/>
      <c r="B6236" s="85"/>
      <c r="C6236" s="85"/>
      <c r="D6236" s="85"/>
      <c r="E6236" s="88"/>
      <c r="G6236" s="17"/>
      <c r="I6236" s="43"/>
      <c r="J6236" s="308"/>
      <c r="K6236" s="51"/>
      <c r="N6236" s="309"/>
      <c r="R6236" s="17"/>
      <c r="T6236" s="17"/>
      <c r="V6236" s="17"/>
      <c r="W6236" s="51"/>
    </row>
    <row r="6237">
      <c r="A6237" s="307"/>
      <c r="B6237" s="85"/>
      <c r="C6237" s="85"/>
      <c r="D6237" s="85"/>
      <c r="E6237" s="88"/>
      <c r="G6237" s="17"/>
      <c r="I6237" s="43"/>
      <c r="J6237" s="308"/>
      <c r="K6237" s="51"/>
      <c r="N6237" s="309"/>
      <c r="R6237" s="17"/>
      <c r="T6237" s="17"/>
      <c r="V6237" s="17"/>
      <c r="W6237" s="51"/>
    </row>
    <row r="6238">
      <c r="A6238" s="307"/>
      <c r="B6238" s="85"/>
      <c r="C6238" s="85"/>
      <c r="D6238" s="85"/>
      <c r="E6238" s="88"/>
      <c r="G6238" s="17"/>
      <c r="I6238" s="43"/>
      <c r="J6238" s="308"/>
      <c r="K6238" s="51"/>
      <c r="N6238" s="309"/>
      <c r="R6238" s="17"/>
      <c r="T6238" s="17"/>
      <c r="V6238" s="17"/>
      <c r="W6238" s="51"/>
    </row>
    <row r="6239">
      <c r="A6239" s="307"/>
      <c r="B6239" s="85"/>
      <c r="C6239" s="85"/>
      <c r="D6239" s="85"/>
      <c r="E6239" s="88"/>
      <c r="G6239" s="17"/>
      <c r="I6239" s="43"/>
      <c r="J6239" s="308"/>
      <c r="K6239" s="51"/>
      <c r="N6239" s="309"/>
      <c r="R6239" s="17"/>
      <c r="T6239" s="17"/>
      <c r="V6239" s="17"/>
      <c r="W6239" s="51"/>
    </row>
    <row r="6240">
      <c r="A6240" s="307"/>
      <c r="B6240" s="85"/>
      <c r="C6240" s="85"/>
      <c r="D6240" s="85"/>
      <c r="E6240" s="88"/>
      <c r="G6240" s="17"/>
      <c r="I6240" s="43"/>
      <c r="J6240" s="308"/>
      <c r="K6240" s="51"/>
      <c r="N6240" s="309"/>
      <c r="R6240" s="17"/>
      <c r="T6240" s="17"/>
      <c r="V6240" s="17"/>
      <c r="W6240" s="51"/>
    </row>
    <row r="6241">
      <c r="A6241" s="307"/>
      <c r="B6241" s="85"/>
      <c r="C6241" s="85"/>
      <c r="D6241" s="85"/>
      <c r="E6241" s="88"/>
      <c r="G6241" s="17"/>
      <c r="I6241" s="43"/>
      <c r="J6241" s="308"/>
      <c r="K6241" s="51"/>
      <c r="N6241" s="309"/>
      <c r="R6241" s="17"/>
      <c r="T6241" s="17"/>
      <c r="V6241" s="17"/>
      <c r="W6241" s="51"/>
    </row>
    <row r="6242">
      <c r="A6242" s="307"/>
      <c r="B6242" s="85"/>
      <c r="C6242" s="85"/>
      <c r="D6242" s="85"/>
      <c r="E6242" s="88"/>
      <c r="G6242" s="17"/>
      <c r="I6242" s="43"/>
      <c r="J6242" s="308"/>
      <c r="K6242" s="51"/>
      <c r="N6242" s="309"/>
      <c r="R6242" s="17"/>
      <c r="T6242" s="17"/>
      <c r="V6242" s="17"/>
      <c r="W6242" s="51"/>
    </row>
    <row r="6243">
      <c r="A6243" s="307"/>
      <c r="B6243" s="85"/>
      <c r="C6243" s="85"/>
      <c r="D6243" s="85"/>
      <c r="E6243" s="88"/>
      <c r="G6243" s="17"/>
      <c r="I6243" s="43"/>
      <c r="J6243" s="308"/>
      <c r="K6243" s="51"/>
      <c r="N6243" s="309"/>
      <c r="R6243" s="17"/>
      <c r="T6243" s="17"/>
      <c r="V6243" s="17"/>
      <c r="W6243" s="51"/>
    </row>
    <row r="6244">
      <c r="A6244" s="307"/>
      <c r="B6244" s="85"/>
      <c r="C6244" s="85"/>
      <c r="D6244" s="85"/>
      <c r="E6244" s="88"/>
      <c r="G6244" s="17"/>
      <c r="I6244" s="43"/>
      <c r="J6244" s="308"/>
      <c r="K6244" s="51"/>
      <c r="N6244" s="309"/>
      <c r="R6244" s="17"/>
      <c r="T6244" s="17"/>
      <c r="V6244" s="17"/>
      <c r="W6244" s="51"/>
    </row>
    <row r="6245">
      <c r="A6245" s="307"/>
      <c r="B6245" s="85"/>
      <c r="C6245" s="85"/>
      <c r="D6245" s="85"/>
      <c r="E6245" s="88"/>
      <c r="G6245" s="17"/>
      <c r="I6245" s="43"/>
      <c r="J6245" s="308"/>
      <c r="K6245" s="51"/>
      <c r="N6245" s="309"/>
      <c r="R6245" s="17"/>
      <c r="T6245" s="17"/>
      <c r="V6245" s="17"/>
      <c r="W6245" s="51"/>
    </row>
    <row r="6246">
      <c r="A6246" s="307"/>
      <c r="B6246" s="85"/>
      <c r="C6246" s="85"/>
      <c r="D6246" s="85"/>
      <c r="E6246" s="88"/>
      <c r="G6246" s="17"/>
      <c r="I6246" s="43"/>
      <c r="J6246" s="308"/>
      <c r="K6246" s="51"/>
      <c r="N6246" s="309"/>
      <c r="R6246" s="17"/>
      <c r="T6246" s="17"/>
      <c r="V6246" s="17"/>
      <c r="W6246" s="51"/>
    </row>
    <row r="6247">
      <c r="A6247" s="307"/>
      <c r="B6247" s="85"/>
      <c r="C6247" s="85"/>
      <c r="D6247" s="85"/>
      <c r="E6247" s="88"/>
      <c r="G6247" s="17"/>
      <c r="I6247" s="43"/>
      <c r="J6247" s="308"/>
      <c r="K6247" s="51"/>
      <c r="N6247" s="309"/>
      <c r="R6247" s="17"/>
      <c r="T6247" s="17"/>
      <c r="V6247" s="17"/>
      <c r="W6247" s="51"/>
    </row>
    <row r="6248">
      <c r="A6248" s="307"/>
      <c r="B6248" s="85"/>
      <c r="C6248" s="85"/>
      <c r="D6248" s="85"/>
      <c r="E6248" s="88"/>
      <c r="G6248" s="17"/>
      <c r="I6248" s="43"/>
      <c r="J6248" s="308"/>
      <c r="K6248" s="51"/>
      <c r="N6248" s="309"/>
      <c r="R6248" s="17"/>
      <c r="T6248" s="17"/>
      <c r="V6248" s="17"/>
      <c r="W6248" s="51"/>
    </row>
    <row r="6249">
      <c r="A6249" s="307"/>
      <c r="B6249" s="85"/>
      <c r="C6249" s="85"/>
      <c r="D6249" s="85"/>
      <c r="E6249" s="88"/>
      <c r="G6249" s="17"/>
      <c r="I6249" s="43"/>
      <c r="J6249" s="308"/>
      <c r="K6249" s="51"/>
      <c r="N6249" s="309"/>
      <c r="R6249" s="17"/>
      <c r="T6249" s="17"/>
      <c r="V6249" s="17"/>
      <c r="W6249" s="51"/>
    </row>
    <row r="6250">
      <c r="A6250" s="307"/>
      <c r="B6250" s="85"/>
      <c r="C6250" s="85"/>
      <c r="D6250" s="85"/>
      <c r="E6250" s="88"/>
      <c r="G6250" s="17"/>
      <c r="I6250" s="43"/>
      <c r="J6250" s="308"/>
      <c r="K6250" s="51"/>
      <c r="N6250" s="309"/>
      <c r="R6250" s="17"/>
      <c r="T6250" s="17"/>
      <c r="V6250" s="17"/>
      <c r="W6250" s="51"/>
    </row>
    <row r="6251">
      <c r="A6251" s="307"/>
      <c r="B6251" s="85"/>
      <c r="C6251" s="85"/>
      <c r="D6251" s="85"/>
      <c r="E6251" s="88"/>
      <c r="G6251" s="17"/>
      <c r="I6251" s="43"/>
      <c r="J6251" s="308"/>
      <c r="K6251" s="51"/>
      <c r="N6251" s="309"/>
      <c r="R6251" s="17"/>
      <c r="T6251" s="17"/>
      <c r="V6251" s="17"/>
      <c r="W6251" s="51"/>
    </row>
    <row r="6252">
      <c r="A6252" s="307"/>
      <c r="B6252" s="85"/>
      <c r="C6252" s="85"/>
      <c r="D6252" s="85"/>
      <c r="E6252" s="88"/>
      <c r="G6252" s="17"/>
      <c r="I6252" s="43"/>
      <c r="J6252" s="308"/>
      <c r="K6252" s="51"/>
      <c r="N6252" s="309"/>
      <c r="R6252" s="17"/>
      <c r="T6252" s="17"/>
      <c r="V6252" s="17"/>
      <c r="W6252" s="51"/>
    </row>
    <row r="6253">
      <c r="A6253" s="307"/>
      <c r="B6253" s="85"/>
      <c r="C6253" s="85"/>
      <c r="D6253" s="85"/>
      <c r="E6253" s="88"/>
      <c r="G6253" s="17"/>
      <c r="I6253" s="43"/>
      <c r="J6253" s="308"/>
      <c r="K6253" s="51"/>
      <c r="N6253" s="309"/>
      <c r="R6253" s="17"/>
      <c r="T6253" s="17"/>
      <c r="V6253" s="17"/>
      <c r="W6253" s="51"/>
    </row>
    <row r="6254">
      <c r="A6254" s="307"/>
      <c r="B6254" s="85"/>
      <c r="C6254" s="85"/>
      <c r="D6254" s="85"/>
      <c r="E6254" s="88"/>
      <c r="G6254" s="17"/>
      <c r="I6254" s="43"/>
      <c r="J6254" s="308"/>
      <c r="K6254" s="51"/>
      <c r="N6254" s="309"/>
      <c r="R6254" s="17"/>
      <c r="T6254" s="17"/>
      <c r="V6254" s="17"/>
      <c r="W6254" s="51"/>
    </row>
    <row r="6255">
      <c r="A6255" s="307"/>
      <c r="B6255" s="85"/>
      <c r="C6255" s="85"/>
      <c r="D6255" s="85"/>
      <c r="E6255" s="88"/>
      <c r="G6255" s="17"/>
      <c r="I6255" s="43"/>
      <c r="J6255" s="308"/>
      <c r="K6255" s="51"/>
      <c r="N6255" s="309"/>
      <c r="R6255" s="17"/>
      <c r="T6255" s="17"/>
      <c r="V6255" s="17"/>
      <c r="W6255" s="51"/>
    </row>
    <row r="6256">
      <c r="A6256" s="307"/>
      <c r="B6256" s="85"/>
      <c r="C6256" s="85"/>
      <c r="D6256" s="85"/>
      <c r="E6256" s="88"/>
      <c r="G6256" s="17"/>
      <c r="I6256" s="43"/>
      <c r="J6256" s="308"/>
      <c r="K6256" s="51"/>
      <c r="N6256" s="309"/>
      <c r="R6256" s="17"/>
      <c r="T6256" s="17"/>
      <c r="V6256" s="17"/>
      <c r="W6256" s="51"/>
    </row>
    <row r="6257">
      <c r="A6257" s="307"/>
      <c r="B6257" s="85"/>
      <c r="C6257" s="85"/>
      <c r="D6257" s="85"/>
      <c r="E6257" s="88"/>
      <c r="G6257" s="17"/>
      <c r="I6257" s="43"/>
      <c r="J6257" s="308"/>
      <c r="K6257" s="51"/>
      <c r="N6257" s="309"/>
      <c r="R6257" s="17"/>
      <c r="T6257" s="17"/>
      <c r="V6257" s="17"/>
      <c r="W6257" s="51"/>
    </row>
    <row r="6258">
      <c r="A6258" s="307"/>
      <c r="B6258" s="85"/>
      <c r="C6258" s="85"/>
      <c r="D6258" s="85"/>
      <c r="E6258" s="88"/>
      <c r="G6258" s="17"/>
      <c r="I6258" s="43"/>
      <c r="J6258" s="308"/>
      <c r="K6258" s="51"/>
      <c r="N6258" s="309"/>
      <c r="R6258" s="17"/>
      <c r="T6258" s="17"/>
      <c r="V6258" s="17"/>
      <c r="W6258" s="51"/>
    </row>
    <row r="6259">
      <c r="A6259" s="307"/>
      <c r="B6259" s="85"/>
      <c r="C6259" s="85"/>
      <c r="D6259" s="85"/>
      <c r="E6259" s="88"/>
      <c r="G6259" s="17"/>
      <c r="I6259" s="43"/>
      <c r="J6259" s="308"/>
      <c r="K6259" s="51"/>
      <c r="N6259" s="309"/>
      <c r="R6259" s="17"/>
      <c r="T6259" s="17"/>
      <c r="V6259" s="17"/>
      <c r="W6259" s="51"/>
    </row>
    <row r="6260">
      <c r="A6260" s="307"/>
      <c r="B6260" s="85"/>
      <c r="C6260" s="85"/>
      <c r="D6260" s="85"/>
      <c r="E6260" s="88"/>
      <c r="G6260" s="17"/>
      <c r="I6260" s="43"/>
      <c r="J6260" s="308"/>
      <c r="K6260" s="51"/>
      <c r="N6260" s="309"/>
      <c r="R6260" s="17"/>
      <c r="T6260" s="17"/>
      <c r="V6260" s="17"/>
      <c r="W6260" s="51"/>
    </row>
    <row r="6261">
      <c r="A6261" s="307"/>
      <c r="B6261" s="85"/>
      <c r="C6261" s="85"/>
      <c r="D6261" s="85"/>
      <c r="E6261" s="88"/>
      <c r="G6261" s="17"/>
      <c r="I6261" s="43"/>
      <c r="J6261" s="308"/>
      <c r="K6261" s="51"/>
      <c r="N6261" s="309"/>
      <c r="R6261" s="17"/>
      <c r="T6261" s="17"/>
      <c r="V6261" s="17"/>
      <c r="W6261" s="51"/>
    </row>
    <row r="6262">
      <c r="A6262" s="307"/>
      <c r="B6262" s="85"/>
      <c r="C6262" s="85"/>
      <c r="D6262" s="85"/>
      <c r="E6262" s="88"/>
      <c r="G6262" s="17"/>
      <c r="I6262" s="43"/>
      <c r="J6262" s="308"/>
      <c r="K6262" s="51"/>
      <c r="N6262" s="309"/>
      <c r="R6262" s="17"/>
      <c r="T6262" s="17"/>
      <c r="V6262" s="17"/>
      <c r="W6262" s="51"/>
    </row>
    <row r="6263">
      <c r="A6263" s="307"/>
      <c r="B6263" s="85"/>
      <c r="C6263" s="85"/>
      <c r="D6263" s="85"/>
      <c r="E6263" s="88"/>
      <c r="G6263" s="17"/>
      <c r="I6263" s="43"/>
      <c r="J6263" s="308"/>
      <c r="K6263" s="51"/>
      <c r="N6263" s="309"/>
      <c r="R6263" s="17"/>
      <c r="T6263" s="17"/>
      <c r="V6263" s="17"/>
      <c r="W6263" s="51"/>
    </row>
    <row r="6264">
      <c r="A6264" s="307"/>
      <c r="B6264" s="85"/>
      <c r="C6264" s="85"/>
      <c r="D6264" s="85"/>
      <c r="E6264" s="88"/>
      <c r="G6264" s="17"/>
      <c r="I6264" s="43"/>
      <c r="J6264" s="308"/>
      <c r="K6264" s="51"/>
      <c r="N6264" s="309"/>
      <c r="R6264" s="17"/>
      <c r="T6264" s="17"/>
      <c r="V6264" s="17"/>
      <c r="W6264" s="51"/>
    </row>
    <row r="6265">
      <c r="A6265" s="307"/>
      <c r="B6265" s="85"/>
      <c r="C6265" s="85"/>
      <c r="D6265" s="85"/>
      <c r="E6265" s="88"/>
      <c r="G6265" s="17"/>
      <c r="I6265" s="43"/>
      <c r="J6265" s="308"/>
      <c r="K6265" s="51"/>
      <c r="N6265" s="309"/>
      <c r="R6265" s="17"/>
      <c r="T6265" s="17"/>
      <c r="V6265" s="17"/>
      <c r="W6265" s="51"/>
    </row>
    <row r="6266">
      <c r="A6266" s="307"/>
      <c r="B6266" s="85"/>
      <c r="C6266" s="85"/>
      <c r="D6266" s="85"/>
      <c r="E6266" s="88"/>
      <c r="G6266" s="17"/>
      <c r="I6266" s="43"/>
      <c r="J6266" s="308"/>
      <c r="K6266" s="51"/>
      <c r="N6266" s="309"/>
      <c r="R6266" s="17"/>
      <c r="T6266" s="17"/>
      <c r="V6266" s="17"/>
      <c r="W6266" s="51"/>
    </row>
    <row r="6267">
      <c r="A6267" s="307"/>
      <c r="B6267" s="85"/>
      <c r="C6267" s="85"/>
      <c r="D6267" s="85"/>
      <c r="E6267" s="88"/>
      <c r="G6267" s="17"/>
      <c r="I6267" s="43"/>
      <c r="J6267" s="308"/>
      <c r="K6267" s="51"/>
      <c r="N6267" s="309"/>
      <c r="R6267" s="17"/>
      <c r="T6267" s="17"/>
      <c r="V6267" s="17"/>
      <c r="W6267" s="51"/>
    </row>
    <row r="6268">
      <c r="A6268" s="307"/>
      <c r="B6268" s="85"/>
      <c r="C6268" s="85"/>
      <c r="D6268" s="85"/>
      <c r="E6268" s="88"/>
      <c r="G6268" s="17"/>
      <c r="I6268" s="43"/>
      <c r="J6268" s="308"/>
      <c r="K6268" s="51"/>
      <c r="N6268" s="309"/>
      <c r="R6268" s="17"/>
      <c r="T6268" s="17"/>
      <c r="V6268" s="17"/>
      <c r="W6268" s="51"/>
    </row>
    <row r="6269">
      <c r="A6269" s="307"/>
      <c r="B6269" s="85"/>
      <c r="C6269" s="85"/>
      <c r="D6269" s="85"/>
      <c r="E6269" s="88"/>
      <c r="G6269" s="17"/>
      <c r="I6269" s="43"/>
      <c r="J6269" s="308"/>
      <c r="K6269" s="51"/>
      <c r="N6269" s="309"/>
      <c r="R6269" s="17"/>
      <c r="T6269" s="17"/>
      <c r="V6269" s="17"/>
      <c r="W6269" s="51"/>
    </row>
    <row r="6270">
      <c r="A6270" s="307"/>
      <c r="B6270" s="85"/>
      <c r="C6270" s="85"/>
      <c r="D6270" s="85"/>
      <c r="E6270" s="88"/>
      <c r="G6270" s="17"/>
      <c r="I6270" s="43"/>
      <c r="J6270" s="308"/>
      <c r="K6270" s="51"/>
      <c r="N6270" s="309"/>
      <c r="R6270" s="17"/>
      <c r="T6270" s="17"/>
      <c r="V6270" s="17"/>
      <c r="W6270" s="51"/>
    </row>
    <row r="6271">
      <c r="A6271" s="307"/>
      <c r="B6271" s="85"/>
      <c r="C6271" s="85"/>
      <c r="D6271" s="85"/>
      <c r="E6271" s="88"/>
      <c r="G6271" s="17"/>
      <c r="I6271" s="43"/>
      <c r="J6271" s="308"/>
      <c r="K6271" s="51"/>
      <c r="N6271" s="309"/>
      <c r="R6271" s="17"/>
      <c r="T6271" s="17"/>
      <c r="V6271" s="17"/>
      <c r="W6271" s="51"/>
    </row>
    <row r="6272">
      <c r="A6272" s="307"/>
      <c r="B6272" s="85"/>
      <c r="C6272" s="85"/>
      <c r="D6272" s="85"/>
      <c r="E6272" s="88"/>
      <c r="G6272" s="17"/>
      <c r="I6272" s="43"/>
      <c r="J6272" s="308"/>
      <c r="K6272" s="51"/>
      <c r="N6272" s="309"/>
      <c r="R6272" s="17"/>
      <c r="T6272" s="17"/>
      <c r="V6272" s="17"/>
      <c r="W6272" s="51"/>
    </row>
    <row r="6273">
      <c r="A6273" s="307"/>
      <c r="B6273" s="85"/>
      <c r="C6273" s="85"/>
      <c r="D6273" s="85"/>
      <c r="E6273" s="88"/>
      <c r="G6273" s="17"/>
      <c r="I6273" s="43"/>
      <c r="J6273" s="308"/>
      <c r="K6273" s="51"/>
      <c r="N6273" s="309"/>
      <c r="R6273" s="17"/>
      <c r="T6273" s="17"/>
      <c r="V6273" s="17"/>
      <c r="W6273" s="51"/>
    </row>
    <row r="6274">
      <c r="A6274" s="307"/>
      <c r="B6274" s="85"/>
      <c r="C6274" s="85"/>
      <c r="D6274" s="85"/>
      <c r="E6274" s="88"/>
      <c r="G6274" s="17"/>
      <c r="I6274" s="43"/>
      <c r="J6274" s="308"/>
      <c r="K6274" s="51"/>
      <c r="N6274" s="309"/>
      <c r="R6274" s="17"/>
      <c r="T6274" s="17"/>
      <c r="V6274" s="17"/>
      <c r="W6274" s="51"/>
    </row>
    <row r="6275">
      <c r="A6275" s="307"/>
      <c r="B6275" s="85"/>
      <c r="C6275" s="85"/>
      <c r="D6275" s="85"/>
      <c r="E6275" s="88"/>
      <c r="G6275" s="17"/>
      <c r="I6275" s="43"/>
      <c r="J6275" s="308"/>
      <c r="K6275" s="51"/>
      <c r="N6275" s="309"/>
      <c r="R6275" s="17"/>
      <c r="T6275" s="17"/>
      <c r="V6275" s="17"/>
      <c r="W6275" s="51"/>
    </row>
    <row r="6276">
      <c r="A6276" s="307"/>
      <c r="B6276" s="85"/>
      <c r="C6276" s="85"/>
      <c r="D6276" s="85"/>
      <c r="E6276" s="88"/>
      <c r="G6276" s="17"/>
      <c r="I6276" s="43"/>
      <c r="J6276" s="308"/>
      <c r="K6276" s="51"/>
      <c r="N6276" s="309"/>
      <c r="R6276" s="17"/>
      <c r="T6276" s="17"/>
      <c r="V6276" s="17"/>
      <c r="W6276" s="51"/>
    </row>
    <row r="6277">
      <c r="A6277" s="307"/>
      <c r="B6277" s="85"/>
      <c r="C6277" s="85"/>
      <c r="D6277" s="85"/>
      <c r="E6277" s="88"/>
      <c r="G6277" s="17"/>
      <c r="I6277" s="43"/>
      <c r="J6277" s="308"/>
      <c r="K6277" s="51"/>
      <c r="N6277" s="309"/>
      <c r="R6277" s="17"/>
      <c r="T6277" s="17"/>
      <c r="V6277" s="17"/>
      <c r="W6277" s="51"/>
    </row>
    <row r="6278">
      <c r="A6278" s="307"/>
      <c r="B6278" s="85"/>
      <c r="C6278" s="85"/>
      <c r="D6278" s="85"/>
      <c r="E6278" s="88"/>
      <c r="G6278" s="17"/>
      <c r="I6278" s="43"/>
      <c r="J6278" s="308"/>
      <c r="K6278" s="51"/>
      <c r="N6278" s="309"/>
      <c r="R6278" s="17"/>
      <c r="T6278" s="17"/>
      <c r="V6278" s="17"/>
      <c r="W6278" s="51"/>
    </row>
    <row r="6279">
      <c r="A6279" s="307"/>
      <c r="B6279" s="85"/>
      <c r="C6279" s="85"/>
      <c r="D6279" s="85"/>
      <c r="E6279" s="88"/>
      <c r="G6279" s="17"/>
      <c r="I6279" s="43"/>
      <c r="J6279" s="308"/>
      <c r="K6279" s="51"/>
      <c r="N6279" s="309"/>
      <c r="R6279" s="17"/>
      <c r="T6279" s="17"/>
      <c r="V6279" s="17"/>
      <c r="W6279" s="51"/>
    </row>
    <row r="6280">
      <c r="A6280" s="307"/>
      <c r="B6280" s="85"/>
      <c r="C6280" s="85"/>
      <c r="D6280" s="85"/>
      <c r="E6280" s="88"/>
      <c r="G6280" s="17"/>
      <c r="I6280" s="43"/>
      <c r="J6280" s="308"/>
      <c r="K6280" s="51"/>
      <c r="N6280" s="309"/>
      <c r="R6280" s="17"/>
      <c r="T6280" s="17"/>
      <c r="V6280" s="17"/>
      <c r="W6280" s="51"/>
    </row>
    <row r="6281">
      <c r="A6281" s="307"/>
      <c r="B6281" s="85"/>
      <c r="C6281" s="85"/>
      <c r="D6281" s="85"/>
      <c r="E6281" s="88"/>
      <c r="G6281" s="17"/>
      <c r="I6281" s="43"/>
      <c r="J6281" s="308"/>
      <c r="K6281" s="51"/>
      <c r="N6281" s="309"/>
      <c r="R6281" s="17"/>
      <c r="T6281" s="17"/>
      <c r="V6281" s="17"/>
      <c r="W6281" s="51"/>
    </row>
    <row r="6282">
      <c r="A6282" s="307"/>
      <c r="B6282" s="85"/>
      <c r="C6282" s="85"/>
      <c r="D6282" s="85"/>
      <c r="E6282" s="88"/>
      <c r="G6282" s="17"/>
      <c r="I6282" s="43"/>
      <c r="J6282" s="308"/>
      <c r="K6282" s="51"/>
      <c r="N6282" s="309"/>
      <c r="R6282" s="17"/>
      <c r="T6282" s="17"/>
      <c r="V6282" s="17"/>
      <c r="W6282" s="51"/>
    </row>
    <row r="6283">
      <c r="A6283" s="307"/>
      <c r="B6283" s="85"/>
      <c r="C6283" s="85"/>
      <c r="D6283" s="85"/>
      <c r="E6283" s="88"/>
      <c r="G6283" s="17"/>
      <c r="I6283" s="43"/>
      <c r="J6283" s="308"/>
      <c r="K6283" s="51"/>
      <c r="N6283" s="309"/>
      <c r="R6283" s="17"/>
      <c r="T6283" s="17"/>
      <c r="V6283" s="17"/>
      <c r="W6283" s="51"/>
    </row>
    <row r="6284">
      <c r="A6284" s="307"/>
      <c r="B6284" s="85"/>
      <c r="C6284" s="85"/>
      <c r="D6284" s="85"/>
      <c r="E6284" s="88"/>
      <c r="G6284" s="17"/>
      <c r="I6284" s="43"/>
      <c r="J6284" s="308"/>
      <c r="K6284" s="51"/>
      <c r="N6284" s="309"/>
      <c r="R6284" s="17"/>
      <c r="T6284" s="17"/>
      <c r="V6284" s="17"/>
      <c r="W6284" s="51"/>
    </row>
    <row r="6285">
      <c r="A6285" s="307"/>
      <c r="B6285" s="85"/>
      <c r="C6285" s="85"/>
      <c r="D6285" s="85"/>
      <c r="E6285" s="88"/>
      <c r="G6285" s="17"/>
      <c r="I6285" s="43"/>
      <c r="J6285" s="308"/>
      <c r="K6285" s="51"/>
      <c r="N6285" s="309"/>
      <c r="R6285" s="17"/>
      <c r="T6285" s="17"/>
      <c r="V6285" s="17"/>
      <c r="W6285" s="51"/>
    </row>
    <row r="6286">
      <c r="A6286" s="307"/>
      <c r="B6286" s="85"/>
      <c r="C6286" s="85"/>
      <c r="D6286" s="85"/>
      <c r="E6286" s="88"/>
      <c r="G6286" s="17"/>
      <c r="I6286" s="43"/>
      <c r="J6286" s="308"/>
      <c r="K6286" s="51"/>
      <c r="N6286" s="309"/>
      <c r="R6286" s="17"/>
      <c r="T6286" s="17"/>
      <c r="V6286" s="17"/>
      <c r="W6286" s="51"/>
    </row>
    <row r="6287">
      <c r="A6287" s="307"/>
      <c r="B6287" s="85"/>
      <c r="C6287" s="85"/>
      <c r="D6287" s="85"/>
      <c r="E6287" s="88"/>
      <c r="G6287" s="17"/>
      <c r="I6287" s="43"/>
      <c r="J6287" s="308"/>
      <c r="K6287" s="51"/>
      <c r="N6287" s="309"/>
      <c r="R6287" s="17"/>
      <c r="T6287" s="17"/>
      <c r="V6287" s="17"/>
      <c r="W6287" s="51"/>
    </row>
    <row r="6288">
      <c r="A6288" s="307"/>
      <c r="B6288" s="85"/>
      <c r="C6288" s="85"/>
      <c r="D6288" s="85"/>
      <c r="E6288" s="88"/>
      <c r="G6288" s="17"/>
      <c r="I6288" s="43"/>
      <c r="J6288" s="308"/>
      <c r="K6288" s="51"/>
      <c r="N6288" s="309"/>
      <c r="R6288" s="17"/>
      <c r="T6288" s="17"/>
      <c r="V6288" s="17"/>
      <c r="W6288" s="51"/>
    </row>
    <row r="6289">
      <c r="A6289" s="307"/>
      <c r="B6289" s="85"/>
      <c r="C6289" s="85"/>
      <c r="D6289" s="85"/>
      <c r="E6289" s="88"/>
      <c r="G6289" s="17"/>
      <c r="I6289" s="43"/>
      <c r="J6289" s="308"/>
      <c r="K6289" s="51"/>
      <c r="N6289" s="309"/>
      <c r="R6289" s="17"/>
      <c r="T6289" s="17"/>
      <c r="V6289" s="17"/>
      <c r="W6289" s="51"/>
    </row>
    <row r="6290">
      <c r="A6290" s="307"/>
      <c r="B6290" s="85"/>
      <c r="C6290" s="85"/>
      <c r="D6290" s="85"/>
      <c r="E6290" s="88"/>
      <c r="G6290" s="17"/>
      <c r="I6290" s="43"/>
      <c r="J6290" s="308"/>
      <c r="K6290" s="51"/>
      <c r="N6290" s="309"/>
      <c r="R6290" s="17"/>
      <c r="T6290" s="17"/>
      <c r="V6290" s="17"/>
      <c r="W6290" s="51"/>
    </row>
    <row r="6291">
      <c r="A6291" s="307"/>
      <c r="B6291" s="85"/>
      <c r="C6291" s="85"/>
      <c r="D6291" s="85"/>
      <c r="E6291" s="88"/>
      <c r="G6291" s="17"/>
      <c r="I6291" s="43"/>
      <c r="J6291" s="308"/>
      <c r="K6291" s="51"/>
      <c r="N6291" s="309"/>
      <c r="R6291" s="17"/>
      <c r="T6291" s="17"/>
      <c r="V6291" s="17"/>
      <c r="W6291" s="51"/>
    </row>
    <row r="6292">
      <c r="A6292" s="307"/>
      <c r="B6292" s="85"/>
      <c r="C6292" s="85"/>
      <c r="D6292" s="85"/>
      <c r="E6292" s="88"/>
      <c r="G6292" s="17"/>
      <c r="I6292" s="43"/>
      <c r="J6292" s="308"/>
      <c r="K6292" s="51"/>
      <c r="N6292" s="309"/>
      <c r="R6292" s="17"/>
      <c r="T6292" s="17"/>
      <c r="V6292" s="17"/>
      <c r="W6292" s="51"/>
    </row>
    <row r="6293">
      <c r="A6293" s="307"/>
      <c r="B6293" s="85"/>
      <c r="C6293" s="85"/>
      <c r="D6293" s="85"/>
      <c r="E6293" s="88"/>
      <c r="G6293" s="17"/>
      <c r="I6293" s="43"/>
      <c r="J6293" s="308"/>
      <c r="K6293" s="51"/>
      <c r="N6293" s="309"/>
      <c r="R6293" s="17"/>
      <c r="T6293" s="17"/>
      <c r="V6293" s="17"/>
      <c r="W6293" s="51"/>
    </row>
    <row r="6294">
      <c r="A6294" s="307"/>
      <c r="B6294" s="85"/>
      <c r="C6294" s="85"/>
      <c r="D6294" s="85"/>
      <c r="E6294" s="88"/>
      <c r="G6294" s="17"/>
      <c r="I6294" s="43"/>
      <c r="J6294" s="308"/>
      <c r="K6294" s="51"/>
      <c r="N6294" s="309"/>
      <c r="R6294" s="17"/>
      <c r="T6294" s="17"/>
      <c r="V6294" s="17"/>
      <c r="W6294" s="51"/>
    </row>
    <row r="6295">
      <c r="A6295" s="307"/>
      <c r="B6295" s="85"/>
      <c r="C6295" s="85"/>
      <c r="D6295" s="85"/>
      <c r="E6295" s="88"/>
      <c r="G6295" s="17"/>
      <c r="I6295" s="43"/>
      <c r="J6295" s="308"/>
      <c r="K6295" s="51"/>
      <c r="N6295" s="309"/>
      <c r="R6295" s="17"/>
      <c r="T6295" s="17"/>
      <c r="V6295" s="17"/>
      <c r="W6295" s="51"/>
    </row>
    <row r="6296">
      <c r="A6296" s="307"/>
      <c r="B6296" s="85"/>
      <c r="C6296" s="85"/>
      <c r="D6296" s="85"/>
      <c r="E6296" s="88"/>
      <c r="G6296" s="17"/>
      <c r="I6296" s="43"/>
      <c r="J6296" s="308"/>
      <c r="K6296" s="51"/>
      <c r="N6296" s="309"/>
      <c r="R6296" s="17"/>
      <c r="T6296" s="17"/>
      <c r="V6296" s="17"/>
      <c r="W6296" s="51"/>
    </row>
    <row r="6297">
      <c r="A6297" s="307"/>
      <c r="B6297" s="85"/>
      <c r="C6297" s="85"/>
      <c r="D6297" s="85"/>
      <c r="E6297" s="88"/>
      <c r="G6297" s="17"/>
      <c r="I6297" s="43"/>
      <c r="J6297" s="308"/>
      <c r="K6297" s="51"/>
      <c r="N6297" s="309"/>
      <c r="R6297" s="17"/>
      <c r="T6297" s="17"/>
      <c r="V6297" s="17"/>
      <c r="W6297" s="51"/>
    </row>
    <row r="6298">
      <c r="A6298" s="307"/>
      <c r="B6298" s="85"/>
      <c r="C6298" s="85"/>
      <c r="D6298" s="85"/>
      <c r="E6298" s="88"/>
      <c r="G6298" s="17"/>
      <c r="I6298" s="43"/>
      <c r="J6298" s="308"/>
      <c r="K6298" s="51"/>
      <c r="N6298" s="309"/>
      <c r="R6298" s="17"/>
      <c r="T6298" s="17"/>
      <c r="V6298" s="17"/>
      <c r="W6298" s="51"/>
    </row>
    <row r="6299">
      <c r="A6299" s="307"/>
      <c r="B6299" s="85"/>
      <c r="C6299" s="85"/>
      <c r="D6299" s="85"/>
      <c r="E6299" s="88"/>
      <c r="G6299" s="17"/>
      <c r="I6299" s="43"/>
      <c r="J6299" s="308"/>
      <c r="K6299" s="51"/>
      <c r="N6299" s="309"/>
      <c r="R6299" s="17"/>
      <c r="T6299" s="17"/>
      <c r="V6299" s="17"/>
      <c r="W6299" s="51"/>
    </row>
    <row r="6300">
      <c r="A6300" s="307"/>
      <c r="B6300" s="85"/>
      <c r="C6300" s="85"/>
      <c r="D6300" s="85"/>
      <c r="E6300" s="88"/>
      <c r="G6300" s="17"/>
      <c r="I6300" s="43"/>
      <c r="J6300" s="308"/>
      <c r="K6300" s="51"/>
      <c r="N6300" s="309"/>
      <c r="R6300" s="17"/>
      <c r="T6300" s="17"/>
      <c r="V6300" s="17"/>
      <c r="W6300" s="51"/>
    </row>
    <row r="6301">
      <c r="A6301" s="307"/>
      <c r="B6301" s="85"/>
      <c r="C6301" s="85"/>
      <c r="D6301" s="85"/>
      <c r="E6301" s="88"/>
      <c r="G6301" s="17"/>
      <c r="I6301" s="43"/>
      <c r="J6301" s="308"/>
      <c r="K6301" s="51"/>
      <c r="N6301" s="309"/>
      <c r="R6301" s="17"/>
      <c r="T6301" s="17"/>
      <c r="V6301" s="17"/>
      <c r="W6301" s="51"/>
    </row>
    <row r="6302">
      <c r="A6302" s="307"/>
      <c r="B6302" s="85"/>
      <c r="C6302" s="85"/>
      <c r="D6302" s="85"/>
      <c r="E6302" s="88"/>
      <c r="G6302" s="17"/>
      <c r="I6302" s="43"/>
      <c r="J6302" s="308"/>
      <c r="K6302" s="51"/>
      <c r="N6302" s="309"/>
      <c r="R6302" s="17"/>
      <c r="T6302" s="17"/>
      <c r="V6302" s="17"/>
      <c r="W6302" s="51"/>
    </row>
    <row r="6303">
      <c r="A6303" s="307"/>
      <c r="B6303" s="85"/>
      <c r="C6303" s="85"/>
      <c r="D6303" s="85"/>
      <c r="E6303" s="88"/>
      <c r="G6303" s="17"/>
      <c r="I6303" s="43"/>
      <c r="J6303" s="308"/>
      <c r="K6303" s="51"/>
      <c r="N6303" s="309"/>
      <c r="R6303" s="17"/>
      <c r="T6303" s="17"/>
      <c r="V6303" s="17"/>
      <c r="W6303" s="51"/>
    </row>
    <row r="6304">
      <c r="A6304" s="307"/>
      <c r="B6304" s="85"/>
      <c r="C6304" s="85"/>
      <c r="D6304" s="85"/>
      <c r="E6304" s="88"/>
      <c r="G6304" s="17"/>
      <c r="I6304" s="43"/>
      <c r="J6304" s="308"/>
      <c r="K6304" s="51"/>
      <c r="N6304" s="309"/>
      <c r="R6304" s="17"/>
      <c r="T6304" s="17"/>
      <c r="V6304" s="17"/>
      <c r="W6304" s="51"/>
    </row>
    <row r="6305">
      <c r="A6305" s="307"/>
      <c r="B6305" s="85"/>
      <c r="C6305" s="85"/>
      <c r="D6305" s="85"/>
      <c r="E6305" s="88"/>
      <c r="G6305" s="17"/>
      <c r="I6305" s="43"/>
      <c r="J6305" s="308"/>
      <c r="K6305" s="51"/>
      <c r="N6305" s="309"/>
      <c r="R6305" s="17"/>
      <c r="T6305" s="17"/>
      <c r="V6305" s="17"/>
      <c r="W6305" s="51"/>
    </row>
    <row r="6306">
      <c r="A6306" s="307"/>
      <c r="B6306" s="85"/>
      <c r="C6306" s="85"/>
      <c r="D6306" s="85"/>
      <c r="E6306" s="88"/>
      <c r="G6306" s="17"/>
      <c r="I6306" s="43"/>
      <c r="J6306" s="308"/>
      <c r="K6306" s="51"/>
      <c r="N6306" s="309"/>
      <c r="R6306" s="17"/>
      <c r="T6306" s="17"/>
      <c r="V6306" s="17"/>
      <c r="W6306" s="51"/>
    </row>
    <row r="6307">
      <c r="A6307" s="307"/>
      <c r="B6307" s="85"/>
      <c r="C6307" s="85"/>
      <c r="D6307" s="85"/>
      <c r="E6307" s="88"/>
      <c r="G6307" s="17"/>
      <c r="I6307" s="43"/>
      <c r="J6307" s="308"/>
      <c r="K6307" s="51"/>
      <c r="N6307" s="309"/>
      <c r="R6307" s="17"/>
      <c r="T6307" s="17"/>
      <c r="V6307" s="17"/>
      <c r="W6307" s="51"/>
    </row>
    <row r="6308">
      <c r="A6308" s="307"/>
      <c r="B6308" s="85"/>
      <c r="C6308" s="85"/>
      <c r="D6308" s="85"/>
      <c r="E6308" s="88"/>
      <c r="G6308" s="17"/>
      <c r="I6308" s="43"/>
      <c r="J6308" s="308"/>
      <c r="K6308" s="51"/>
      <c r="N6308" s="309"/>
      <c r="R6308" s="17"/>
      <c r="T6308" s="17"/>
      <c r="V6308" s="17"/>
      <c r="W6308" s="51"/>
    </row>
    <row r="6309">
      <c r="A6309" s="307"/>
      <c r="B6309" s="85"/>
      <c r="C6309" s="85"/>
      <c r="D6309" s="85"/>
      <c r="E6309" s="88"/>
      <c r="G6309" s="17"/>
      <c r="I6309" s="43"/>
      <c r="J6309" s="308"/>
      <c r="K6309" s="51"/>
      <c r="N6309" s="309"/>
      <c r="R6309" s="17"/>
      <c r="T6309" s="17"/>
      <c r="V6309" s="17"/>
      <c r="W6309" s="51"/>
    </row>
    <row r="6310">
      <c r="A6310" s="307"/>
      <c r="B6310" s="85"/>
      <c r="C6310" s="85"/>
      <c r="D6310" s="85"/>
      <c r="E6310" s="88"/>
      <c r="G6310" s="17"/>
      <c r="I6310" s="43"/>
      <c r="J6310" s="308"/>
      <c r="K6310" s="51"/>
      <c r="N6310" s="309"/>
      <c r="R6310" s="17"/>
      <c r="T6310" s="17"/>
      <c r="V6310" s="17"/>
      <c r="W6310" s="51"/>
    </row>
    <row r="6311">
      <c r="A6311" s="307"/>
      <c r="B6311" s="85"/>
      <c r="C6311" s="85"/>
      <c r="D6311" s="85"/>
      <c r="E6311" s="88"/>
      <c r="G6311" s="17"/>
      <c r="I6311" s="43"/>
      <c r="J6311" s="308"/>
      <c r="K6311" s="51"/>
      <c r="N6311" s="309"/>
      <c r="R6311" s="17"/>
      <c r="T6311" s="17"/>
      <c r="V6311" s="17"/>
      <c r="W6311" s="51"/>
    </row>
    <row r="6312">
      <c r="A6312" s="307"/>
      <c r="B6312" s="85"/>
      <c r="C6312" s="85"/>
      <c r="D6312" s="85"/>
      <c r="E6312" s="88"/>
      <c r="G6312" s="17"/>
      <c r="I6312" s="43"/>
      <c r="J6312" s="308"/>
      <c r="K6312" s="51"/>
      <c r="N6312" s="309"/>
      <c r="R6312" s="17"/>
      <c r="T6312" s="17"/>
      <c r="V6312" s="17"/>
      <c r="W6312" s="51"/>
    </row>
    <row r="6313">
      <c r="A6313" s="307"/>
      <c r="B6313" s="85"/>
      <c r="C6313" s="85"/>
      <c r="D6313" s="85"/>
      <c r="E6313" s="88"/>
      <c r="G6313" s="17"/>
      <c r="I6313" s="43"/>
      <c r="J6313" s="308"/>
      <c r="K6313" s="51"/>
      <c r="N6313" s="309"/>
      <c r="R6313" s="17"/>
      <c r="T6313" s="17"/>
      <c r="V6313" s="17"/>
      <c r="W6313" s="51"/>
    </row>
    <row r="6314">
      <c r="A6314" s="307"/>
      <c r="B6314" s="85"/>
      <c r="C6314" s="85"/>
      <c r="D6314" s="85"/>
      <c r="E6314" s="88"/>
      <c r="G6314" s="17"/>
      <c r="I6314" s="43"/>
      <c r="J6314" s="308"/>
      <c r="K6314" s="51"/>
      <c r="N6314" s="309"/>
      <c r="R6314" s="17"/>
      <c r="T6314" s="17"/>
      <c r="V6314" s="17"/>
      <c r="W6314" s="51"/>
    </row>
    <row r="6315">
      <c r="A6315" s="307"/>
      <c r="B6315" s="85"/>
      <c r="C6315" s="85"/>
      <c r="D6315" s="85"/>
      <c r="E6315" s="88"/>
      <c r="G6315" s="17"/>
      <c r="I6315" s="43"/>
      <c r="J6315" s="308"/>
      <c r="K6315" s="51"/>
      <c r="N6315" s="309"/>
      <c r="R6315" s="17"/>
      <c r="T6315" s="17"/>
      <c r="V6315" s="17"/>
      <c r="W6315" s="51"/>
    </row>
    <row r="6316">
      <c r="A6316" s="307"/>
      <c r="B6316" s="85"/>
      <c r="C6316" s="85"/>
      <c r="D6316" s="85"/>
      <c r="E6316" s="88"/>
      <c r="G6316" s="17"/>
      <c r="I6316" s="43"/>
      <c r="J6316" s="308"/>
      <c r="K6316" s="51"/>
      <c r="N6316" s="309"/>
      <c r="R6316" s="17"/>
      <c r="T6316" s="17"/>
      <c r="V6316" s="17"/>
      <c r="W6316" s="51"/>
    </row>
    <row r="6317">
      <c r="A6317" s="307"/>
      <c r="B6317" s="85"/>
      <c r="C6317" s="85"/>
      <c r="D6317" s="85"/>
      <c r="E6317" s="88"/>
      <c r="G6317" s="17"/>
      <c r="I6317" s="43"/>
      <c r="J6317" s="308"/>
      <c r="K6317" s="51"/>
      <c r="N6317" s="309"/>
      <c r="R6317" s="17"/>
      <c r="T6317" s="17"/>
      <c r="V6317" s="17"/>
      <c r="W6317" s="51"/>
    </row>
    <row r="6318">
      <c r="A6318" s="307"/>
      <c r="B6318" s="85"/>
      <c r="C6318" s="85"/>
      <c r="D6318" s="85"/>
      <c r="E6318" s="88"/>
      <c r="G6318" s="17"/>
      <c r="I6318" s="43"/>
      <c r="J6318" s="308"/>
      <c r="K6318" s="51"/>
      <c r="N6318" s="309"/>
      <c r="R6318" s="17"/>
      <c r="T6318" s="17"/>
      <c r="V6318" s="17"/>
      <c r="W6318" s="51"/>
    </row>
    <row r="6319">
      <c r="A6319" s="307"/>
      <c r="B6319" s="85"/>
      <c r="C6319" s="85"/>
      <c r="D6319" s="85"/>
      <c r="E6319" s="88"/>
      <c r="G6319" s="17"/>
      <c r="I6319" s="43"/>
      <c r="J6319" s="308"/>
      <c r="K6319" s="51"/>
      <c r="N6319" s="309"/>
      <c r="R6319" s="17"/>
      <c r="T6319" s="17"/>
      <c r="V6319" s="17"/>
      <c r="W6319" s="51"/>
    </row>
    <row r="6320">
      <c r="A6320" s="307"/>
      <c r="B6320" s="85"/>
      <c r="C6320" s="85"/>
      <c r="D6320" s="85"/>
      <c r="E6320" s="88"/>
      <c r="G6320" s="17"/>
      <c r="I6320" s="43"/>
      <c r="J6320" s="308"/>
      <c r="K6320" s="51"/>
      <c r="N6320" s="309"/>
      <c r="R6320" s="17"/>
      <c r="T6320" s="17"/>
      <c r="V6320" s="17"/>
      <c r="W6320" s="51"/>
    </row>
    <row r="6321">
      <c r="A6321" s="307"/>
      <c r="B6321" s="85"/>
      <c r="C6321" s="85"/>
      <c r="D6321" s="85"/>
      <c r="E6321" s="88"/>
      <c r="G6321" s="17"/>
      <c r="I6321" s="43"/>
      <c r="J6321" s="308"/>
      <c r="K6321" s="51"/>
      <c r="N6321" s="309"/>
      <c r="R6321" s="17"/>
      <c r="T6321" s="17"/>
      <c r="V6321" s="17"/>
      <c r="W6321" s="51"/>
    </row>
    <row r="6322">
      <c r="A6322" s="307"/>
      <c r="B6322" s="85"/>
      <c r="C6322" s="85"/>
      <c r="D6322" s="85"/>
      <c r="E6322" s="88"/>
      <c r="G6322" s="17"/>
      <c r="I6322" s="43"/>
      <c r="J6322" s="308"/>
      <c r="K6322" s="51"/>
      <c r="N6322" s="309"/>
      <c r="R6322" s="17"/>
      <c r="T6322" s="17"/>
      <c r="V6322" s="17"/>
      <c r="W6322" s="51"/>
    </row>
    <row r="6323">
      <c r="A6323" s="307"/>
      <c r="B6323" s="85"/>
      <c r="C6323" s="85"/>
      <c r="D6323" s="85"/>
      <c r="E6323" s="88"/>
      <c r="G6323" s="17"/>
      <c r="I6323" s="43"/>
      <c r="J6323" s="308"/>
      <c r="K6323" s="51"/>
      <c r="N6323" s="309"/>
      <c r="R6323" s="17"/>
      <c r="T6323" s="17"/>
      <c r="V6323" s="17"/>
      <c r="W6323" s="51"/>
    </row>
    <row r="6324">
      <c r="A6324" s="307"/>
      <c r="B6324" s="85"/>
      <c r="C6324" s="85"/>
      <c r="D6324" s="85"/>
      <c r="E6324" s="88"/>
      <c r="G6324" s="17"/>
      <c r="I6324" s="43"/>
      <c r="J6324" s="308"/>
      <c r="K6324" s="51"/>
      <c r="N6324" s="309"/>
      <c r="R6324" s="17"/>
      <c r="T6324" s="17"/>
      <c r="V6324" s="17"/>
      <c r="W6324" s="51"/>
    </row>
    <row r="6325">
      <c r="A6325" s="307"/>
      <c r="B6325" s="85"/>
      <c r="C6325" s="85"/>
      <c r="D6325" s="85"/>
      <c r="E6325" s="88"/>
      <c r="G6325" s="17"/>
      <c r="I6325" s="43"/>
      <c r="J6325" s="308"/>
      <c r="K6325" s="51"/>
      <c r="N6325" s="309"/>
      <c r="R6325" s="17"/>
      <c r="T6325" s="17"/>
      <c r="V6325" s="17"/>
      <c r="W6325" s="51"/>
    </row>
    <row r="6326">
      <c r="A6326" s="307"/>
      <c r="B6326" s="85"/>
      <c r="C6326" s="85"/>
      <c r="D6326" s="85"/>
      <c r="E6326" s="88"/>
      <c r="G6326" s="17"/>
      <c r="I6326" s="43"/>
      <c r="J6326" s="308"/>
      <c r="K6326" s="51"/>
      <c r="N6326" s="309"/>
      <c r="R6326" s="17"/>
      <c r="T6326" s="17"/>
      <c r="V6326" s="17"/>
      <c r="W6326" s="51"/>
    </row>
    <row r="6327">
      <c r="A6327" s="307"/>
      <c r="B6327" s="85"/>
      <c r="C6327" s="85"/>
      <c r="D6327" s="85"/>
      <c r="E6327" s="88"/>
      <c r="G6327" s="17"/>
      <c r="I6327" s="43"/>
      <c r="J6327" s="308"/>
      <c r="K6327" s="51"/>
      <c r="N6327" s="309"/>
      <c r="R6327" s="17"/>
      <c r="T6327" s="17"/>
      <c r="V6327" s="17"/>
      <c r="W6327" s="51"/>
    </row>
    <row r="6328">
      <c r="A6328" s="307"/>
      <c r="B6328" s="85"/>
      <c r="C6328" s="85"/>
      <c r="D6328" s="85"/>
      <c r="E6328" s="88"/>
      <c r="G6328" s="17"/>
      <c r="I6328" s="43"/>
      <c r="J6328" s="308"/>
      <c r="K6328" s="51"/>
      <c r="N6328" s="309"/>
      <c r="R6328" s="17"/>
      <c r="T6328" s="17"/>
      <c r="V6328" s="17"/>
      <c r="W6328" s="51"/>
    </row>
    <row r="6329">
      <c r="A6329" s="307"/>
      <c r="B6329" s="85"/>
      <c r="C6329" s="85"/>
      <c r="D6329" s="85"/>
      <c r="E6329" s="88"/>
      <c r="G6329" s="17"/>
      <c r="I6329" s="43"/>
      <c r="J6329" s="308"/>
      <c r="K6329" s="51"/>
      <c r="N6329" s="309"/>
      <c r="R6329" s="17"/>
      <c r="T6329" s="17"/>
      <c r="V6329" s="17"/>
      <c r="W6329" s="51"/>
    </row>
    <row r="6330">
      <c r="A6330" s="307"/>
      <c r="B6330" s="85"/>
      <c r="C6330" s="85"/>
      <c r="D6330" s="85"/>
      <c r="E6330" s="88"/>
      <c r="G6330" s="17"/>
      <c r="I6330" s="43"/>
      <c r="J6330" s="308"/>
      <c r="K6330" s="51"/>
      <c r="N6330" s="309"/>
      <c r="R6330" s="17"/>
      <c r="T6330" s="17"/>
      <c r="V6330" s="17"/>
      <c r="W6330" s="51"/>
    </row>
    <row r="6331">
      <c r="A6331" s="307"/>
      <c r="B6331" s="85"/>
      <c r="C6331" s="85"/>
      <c r="D6331" s="85"/>
      <c r="E6331" s="88"/>
      <c r="G6331" s="17"/>
      <c r="I6331" s="43"/>
      <c r="J6331" s="308"/>
      <c r="K6331" s="51"/>
      <c r="N6331" s="309"/>
      <c r="R6331" s="17"/>
      <c r="T6331" s="17"/>
      <c r="V6331" s="17"/>
      <c r="W6331" s="51"/>
    </row>
    <row r="6332">
      <c r="A6332" s="307"/>
      <c r="B6332" s="85"/>
      <c r="C6332" s="85"/>
      <c r="D6332" s="85"/>
      <c r="E6332" s="88"/>
      <c r="G6332" s="17"/>
      <c r="I6332" s="43"/>
      <c r="J6332" s="308"/>
      <c r="K6332" s="51"/>
      <c r="N6332" s="309"/>
      <c r="R6332" s="17"/>
      <c r="T6332" s="17"/>
      <c r="V6332" s="17"/>
      <c r="W6332" s="51"/>
    </row>
    <row r="6333">
      <c r="A6333" s="307"/>
      <c r="B6333" s="85"/>
      <c r="C6333" s="85"/>
      <c r="D6333" s="85"/>
      <c r="E6333" s="88"/>
      <c r="G6333" s="17"/>
      <c r="I6333" s="43"/>
      <c r="J6333" s="308"/>
      <c r="K6333" s="51"/>
      <c r="N6333" s="309"/>
      <c r="R6333" s="17"/>
      <c r="T6333" s="17"/>
      <c r="V6333" s="17"/>
      <c r="W6333" s="51"/>
    </row>
    <row r="6334">
      <c r="A6334" s="307"/>
      <c r="B6334" s="85"/>
      <c r="C6334" s="85"/>
      <c r="D6334" s="85"/>
      <c r="E6334" s="88"/>
      <c r="G6334" s="17"/>
      <c r="I6334" s="43"/>
      <c r="J6334" s="308"/>
      <c r="K6334" s="51"/>
      <c r="N6334" s="309"/>
      <c r="R6334" s="17"/>
      <c r="T6334" s="17"/>
      <c r="V6334" s="17"/>
      <c r="W6334" s="51"/>
    </row>
    <row r="6335">
      <c r="A6335" s="307"/>
      <c r="B6335" s="85"/>
      <c r="C6335" s="85"/>
      <c r="D6335" s="85"/>
      <c r="E6335" s="88"/>
      <c r="G6335" s="17"/>
      <c r="I6335" s="43"/>
      <c r="J6335" s="308"/>
      <c r="K6335" s="51"/>
      <c r="N6335" s="309"/>
      <c r="R6335" s="17"/>
      <c r="T6335" s="17"/>
      <c r="V6335" s="17"/>
      <c r="W6335" s="51"/>
    </row>
    <row r="6336">
      <c r="A6336" s="307"/>
      <c r="B6336" s="85"/>
      <c r="C6336" s="85"/>
      <c r="D6336" s="85"/>
      <c r="E6336" s="88"/>
      <c r="G6336" s="17"/>
      <c r="I6336" s="43"/>
      <c r="J6336" s="308"/>
      <c r="K6336" s="51"/>
      <c r="N6336" s="309"/>
      <c r="R6336" s="17"/>
      <c r="T6336" s="17"/>
      <c r="V6336" s="17"/>
      <c r="W6336" s="51"/>
    </row>
    <row r="6337">
      <c r="A6337" s="307"/>
      <c r="B6337" s="85"/>
      <c r="C6337" s="85"/>
      <c r="D6337" s="85"/>
      <c r="E6337" s="88"/>
      <c r="G6337" s="17"/>
      <c r="I6337" s="43"/>
      <c r="J6337" s="308"/>
      <c r="K6337" s="51"/>
      <c r="N6337" s="309"/>
      <c r="R6337" s="17"/>
      <c r="T6337" s="17"/>
      <c r="V6337" s="17"/>
      <c r="W6337" s="51"/>
    </row>
    <row r="6338">
      <c r="A6338" s="307"/>
      <c r="B6338" s="85"/>
      <c r="C6338" s="85"/>
      <c r="D6338" s="85"/>
      <c r="E6338" s="88"/>
      <c r="G6338" s="17"/>
      <c r="I6338" s="43"/>
      <c r="J6338" s="308"/>
      <c r="K6338" s="51"/>
      <c r="N6338" s="309"/>
      <c r="R6338" s="17"/>
      <c r="T6338" s="17"/>
      <c r="V6338" s="17"/>
      <c r="W6338" s="51"/>
    </row>
    <row r="6339">
      <c r="A6339" s="307"/>
      <c r="B6339" s="85"/>
      <c r="C6339" s="85"/>
      <c r="D6339" s="85"/>
      <c r="E6339" s="88"/>
      <c r="G6339" s="17"/>
      <c r="I6339" s="43"/>
      <c r="J6339" s="308"/>
      <c r="K6339" s="51"/>
      <c r="N6339" s="309"/>
      <c r="R6339" s="17"/>
      <c r="T6339" s="17"/>
      <c r="V6339" s="17"/>
      <c r="W6339" s="51"/>
    </row>
    <row r="6340">
      <c r="A6340" s="307"/>
      <c r="B6340" s="85"/>
      <c r="C6340" s="85"/>
      <c r="D6340" s="85"/>
      <c r="E6340" s="88"/>
      <c r="G6340" s="17"/>
      <c r="I6340" s="43"/>
      <c r="J6340" s="308"/>
      <c r="K6340" s="51"/>
      <c r="N6340" s="309"/>
      <c r="R6340" s="17"/>
      <c r="T6340" s="17"/>
      <c r="V6340" s="17"/>
      <c r="W6340" s="51"/>
    </row>
    <row r="6341">
      <c r="A6341" s="307"/>
      <c r="B6341" s="85"/>
      <c r="C6341" s="85"/>
      <c r="D6341" s="85"/>
      <c r="E6341" s="88"/>
      <c r="G6341" s="17"/>
      <c r="I6341" s="43"/>
      <c r="J6341" s="308"/>
      <c r="K6341" s="51"/>
      <c r="N6341" s="309"/>
      <c r="R6341" s="17"/>
      <c r="T6341" s="17"/>
      <c r="V6341" s="17"/>
      <c r="W6341" s="51"/>
    </row>
    <row r="6342">
      <c r="A6342" s="307"/>
      <c r="B6342" s="85"/>
      <c r="C6342" s="85"/>
      <c r="D6342" s="85"/>
      <c r="E6342" s="88"/>
      <c r="G6342" s="17"/>
      <c r="I6342" s="43"/>
      <c r="J6342" s="308"/>
      <c r="K6342" s="51"/>
      <c r="N6342" s="309"/>
      <c r="R6342" s="17"/>
      <c r="T6342" s="17"/>
      <c r="V6342" s="17"/>
      <c r="W6342" s="51"/>
    </row>
    <row r="6343">
      <c r="A6343" s="307"/>
      <c r="B6343" s="85"/>
      <c r="C6343" s="85"/>
      <c r="D6343" s="85"/>
      <c r="E6343" s="88"/>
      <c r="G6343" s="17"/>
      <c r="I6343" s="43"/>
      <c r="J6343" s="308"/>
      <c r="K6343" s="51"/>
      <c r="N6343" s="309"/>
      <c r="R6343" s="17"/>
      <c r="T6343" s="17"/>
      <c r="V6343" s="17"/>
      <c r="W6343" s="51"/>
    </row>
    <row r="6344">
      <c r="A6344" s="307"/>
      <c r="B6344" s="85"/>
      <c r="C6344" s="85"/>
      <c r="D6344" s="85"/>
      <c r="E6344" s="88"/>
      <c r="G6344" s="17"/>
      <c r="I6344" s="43"/>
      <c r="J6344" s="308"/>
      <c r="K6344" s="51"/>
      <c r="N6344" s="309"/>
      <c r="R6344" s="17"/>
      <c r="T6344" s="17"/>
      <c r="V6344" s="17"/>
      <c r="W6344" s="51"/>
    </row>
    <row r="6345">
      <c r="A6345" s="307"/>
      <c r="B6345" s="85"/>
      <c r="C6345" s="85"/>
      <c r="D6345" s="85"/>
      <c r="E6345" s="88"/>
      <c r="G6345" s="17"/>
      <c r="I6345" s="43"/>
      <c r="J6345" s="308"/>
      <c r="K6345" s="51"/>
      <c r="N6345" s="309"/>
      <c r="R6345" s="17"/>
      <c r="T6345" s="17"/>
      <c r="V6345" s="17"/>
      <c r="W6345" s="51"/>
    </row>
    <row r="6346">
      <c r="A6346" s="307"/>
      <c r="B6346" s="85"/>
      <c r="C6346" s="85"/>
      <c r="D6346" s="85"/>
      <c r="E6346" s="88"/>
      <c r="G6346" s="17"/>
      <c r="I6346" s="43"/>
      <c r="J6346" s="308"/>
      <c r="K6346" s="51"/>
      <c r="N6346" s="309"/>
      <c r="R6346" s="17"/>
      <c r="T6346" s="17"/>
      <c r="V6346" s="17"/>
      <c r="W6346" s="51"/>
    </row>
    <row r="6347">
      <c r="A6347" s="307"/>
      <c r="B6347" s="85"/>
      <c r="C6347" s="85"/>
      <c r="D6347" s="85"/>
      <c r="E6347" s="88"/>
      <c r="G6347" s="17"/>
      <c r="I6347" s="43"/>
      <c r="J6347" s="308"/>
      <c r="K6347" s="51"/>
      <c r="N6347" s="309"/>
      <c r="R6347" s="17"/>
      <c r="T6347" s="17"/>
      <c r="V6347" s="17"/>
      <c r="W6347" s="51"/>
    </row>
    <row r="6348">
      <c r="A6348" s="307"/>
      <c r="B6348" s="85"/>
      <c r="C6348" s="85"/>
      <c r="D6348" s="85"/>
      <c r="E6348" s="88"/>
      <c r="G6348" s="17"/>
      <c r="I6348" s="43"/>
      <c r="J6348" s="308"/>
      <c r="K6348" s="51"/>
      <c r="N6348" s="309"/>
      <c r="R6348" s="17"/>
      <c r="T6348" s="17"/>
      <c r="V6348" s="17"/>
      <c r="W6348" s="51"/>
    </row>
    <row r="6349">
      <c r="A6349" s="307"/>
      <c r="B6349" s="85"/>
      <c r="C6349" s="85"/>
      <c r="D6349" s="85"/>
      <c r="E6349" s="88"/>
      <c r="G6349" s="17"/>
      <c r="I6349" s="43"/>
      <c r="J6349" s="308"/>
      <c r="K6349" s="51"/>
      <c r="N6349" s="309"/>
      <c r="R6349" s="17"/>
      <c r="T6349" s="17"/>
      <c r="V6349" s="17"/>
      <c r="W6349" s="51"/>
    </row>
    <row r="6350">
      <c r="A6350" s="307"/>
      <c r="B6350" s="85"/>
      <c r="C6350" s="85"/>
      <c r="D6350" s="85"/>
      <c r="E6350" s="88"/>
      <c r="G6350" s="17"/>
      <c r="I6350" s="43"/>
      <c r="J6350" s="308"/>
      <c r="K6350" s="51"/>
      <c r="N6350" s="309"/>
      <c r="R6350" s="17"/>
      <c r="T6350" s="17"/>
      <c r="V6350" s="17"/>
      <c r="W6350" s="51"/>
    </row>
    <row r="6351">
      <c r="A6351" s="307"/>
      <c r="B6351" s="85"/>
      <c r="C6351" s="85"/>
      <c r="D6351" s="85"/>
      <c r="E6351" s="88"/>
      <c r="G6351" s="17"/>
      <c r="I6351" s="43"/>
      <c r="J6351" s="308"/>
      <c r="K6351" s="51"/>
      <c r="N6351" s="309"/>
      <c r="R6351" s="17"/>
      <c r="T6351" s="17"/>
      <c r="V6351" s="17"/>
      <c r="W6351" s="51"/>
    </row>
    <row r="6352">
      <c r="A6352" s="307"/>
      <c r="B6352" s="85"/>
      <c r="C6352" s="85"/>
      <c r="D6352" s="85"/>
      <c r="E6352" s="88"/>
      <c r="G6352" s="17"/>
      <c r="I6352" s="43"/>
      <c r="J6352" s="308"/>
      <c r="K6352" s="51"/>
      <c r="N6352" s="309"/>
      <c r="R6352" s="17"/>
      <c r="T6352" s="17"/>
      <c r="V6352" s="17"/>
      <c r="W6352" s="51"/>
    </row>
    <row r="6353">
      <c r="A6353" s="307"/>
      <c r="B6353" s="85"/>
      <c r="C6353" s="85"/>
      <c r="D6353" s="85"/>
      <c r="E6353" s="88"/>
      <c r="G6353" s="17"/>
      <c r="I6353" s="43"/>
      <c r="J6353" s="308"/>
      <c r="K6353" s="51"/>
      <c r="N6353" s="309"/>
      <c r="R6353" s="17"/>
      <c r="T6353" s="17"/>
      <c r="V6353" s="17"/>
      <c r="W6353" s="51"/>
    </row>
    <row r="6354">
      <c r="A6354" s="307"/>
      <c r="B6354" s="85"/>
      <c r="C6354" s="85"/>
      <c r="D6354" s="85"/>
      <c r="E6354" s="88"/>
      <c r="G6354" s="17"/>
      <c r="I6354" s="43"/>
      <c r="J6354" s="308"/>
      <c r="K6354" s="51"/>
      <c r="N6354" s="309"/>
      <c r="R6354" s="17"/>
      <c r="T6354" s="17"/>
      <c r="V6354" s="17"/>
      <c r="W6354" s="51"/>
    </row>
    <row r="6355">
      <c r="A6355" s="307"/>
      <c r="B6355" s="85"/>
      <c r="C6355" s="85"/>
      <c r="D6355" s="85"/>
      <c r="E6355" s="88"/>
      <c r="G6355" s="17"/>
      <c r="I6355" s="43"/>
      <c r="J6355" s="308"/>
      <c r="K6355" s="51"/>
      <c r="N6355" s="309"/>
      <c r="R6355" s="17"/>
      <c r="T6355" s="17"/>
      <c r="V6355" s="17"/>
      <c r="W6355" s="51"/>
    </row>
    <row r="6356">
      <c r="A6356" s="307"/>
      <c r="B6356" s="85"/>
      <c r="C6356" s="85"/>
      <c r="D6356" s="85"/>
      <c r="E6356" s="88"/>
      <c r="G6356" s="17"/>
      <c r="I6356" s="43"/>
      <c r="J6356" s="308"/>
      <c r="K6356" s="51"/>
      <c r="N6356" s="309"/>
      <c r="R6356" s="17"/>
      <c r="T6356" s="17"/>
      <c r="V6356" s="17"/>
      <c r="W6356" s="51"/>
    </row>
    <row r="6357">
      <c r="A6357" s="307"/>
      <c r="B6357" s="85"/>
      <c r="C6357" s="85"/>
      <c r="D6357" s="85"/>
      <c r="E6357" s="88"/>
      <c r="G6357" s="17"/>
      <c r="I6357" s="43"/>
      <c r="J6357" s="308"/>
      <c r="K6357" s="51"/>
      <c r="N6357" s="309"/>
      <c r="R6357" s="17"/>
      <c r="T6357" s="17"/>
      <c r="V6357" s="17"/>
      <c r="W6357" s="51"/>
    </row>
    <row r="6358">
      <c r="A6358" s="307"/>
      <c r="B6358" s="85"/>
      <c r="C6358" s="85"/>
      <c r="D6358" s="85"/>
      <c r="E6358" s="88"/>
      <c r="G6358" s="17"/>
      <c r="I6358" s="43"/>
      <c r="J6358" s="308"/>
      <c r="K6358" s="51"/>
      <c r="N6358" s="309"/>
      <c r="R6358" s="17"/>
      <c r="T6358" s="17"/>
      <c r="V6358" s="17"/>
      <c r="W6358" s="51"/>
    </row>
    <row r="6359">
      <c r="A6359" s="307"/>
      <c r="B6359" s="85"/>
      <c r="C6359" s="85"/>
      <c r="D6359" s="85"/>
      <c r="E6359" s="88"/>
      <c r="G6359" s="17"/>
      <c r="I6359" s="43"/>
      <c r="J6359" s="308"/>
      <c r="K6359" s="51"/>
      <c r="N6359" s="309"/>
      <c r="R6359" s="17"/>
      <c r="T6359" s="17"/>
      <c r="V6359" s="17"/>
      <c r="W6359" s="51"/>
    </row>
    <row r="6360">
      <c r="A6360" s="307"/>
      <c r="B6360" s="85"/>
      <c r="C6360" s="85"/>
      <c r="D6360" s="85"/>
      <c r="E6360" s="88"/>
      <c r="G6360" s="17"/>
      <c r="I6360" s="43"/>
      <c r="J6360" s="308"/>
      <c r="K6360" s="51"/>
      <c r="N6360" s="309"/>
      <c r="R6360" s="17"/>
      <c r="T6360" s="17"/>
      <c r="V6360" s="17"/>
      <c r="W6360" s="51"/>
    </row>
    <row r="6361">
      <c r="A6361" s="307"/>
      <c r="B6361" s="85"/>
      <c r="C6361" s="85"/>
      <c r="D6361" s="85"/>
      <c r="E6361" s="88"/>
      <c r="G6361" s="17"/>
      <c r="I6361" s="43"/>
      <c r="J6361" s="308"/>
      <c r="K6361" s="51"/>
      <c r="N6361" s="309"/>
      <c r="R6361" s="17"/>
      <c r="T6361" s="17"/>
      <c r="V6361" s="17"/>
      <c r="W6361" s="51"/>
    </row>
    <row r="6362">
      <c r="A6362" s="307"/>
      <c r="B6362" s="85"/>
      <c r="C6362" s="85"/>
      <c r="D6362" s="85"/>
      <c r="E6362" s="88"/>
      <c r="G6362" s="17"/>
      <c r="I6362" s="43"/>
      <c r="J6362" s="308"/>
      <c r="K6362" s="51"/>
      <c r="N6362" s="309"/>
      <c r="R6362" s="17"/>
      <c r="T6362" s="17"/>
      <c r="V6362" s="17"/>
      <c r="W6362" s="51"/>
    </row>
    <row r="6363">
      <c r="A6363" s="307"/>
      <c r="B6363" s="85"/>
      <c r="C6363" s="85"/>
      <c r="D6363" s="85"/>
      <c r="E6363" s="88"/>
      <c r="G6363" s="17"/>
      <c r="I6363" s="43"/>
      <c r="J6363" s="308"/>
      <c r="K6363" s="51"/>
      <c r="N6363" s="309"/>
      <c r="R6363" s="17"/>
      <c r="T6363" s="17"/>
      <c r="V6363" s="17"/>
      <c r="W6363" s="51"/>
    </row>
    <row r="6364">
      <c r="A6364" s="307"/>
      <c r="B6364" s="85"/>
      <c r="C6364" s="85"/>
      <c r="D6364" s="85"/>
      <c r="E6364" s="88"/>
      <c r="G6364" s="17"/>
      <c r="I6364" s="43"/>
      <c r="J6364" s="308"/>
      <c r="K6364" s="51"/>
      <c r="N6364" s="309"/>
      <c r="R6364" s="17"/>
      <c r="T6364" s="17"/>
      <c r="V6364" s="17"/>
      <c r="W6364" s="51"/>
    </row>
    <row r="6365">
      <c r="A6365" s="307"/>
      <c r="B6365" s="85"/>
      <c r="C6365" s="85"/>
      <c r="D6365" s="85"/>
      <c r="E6365" s="88"/>
      <c r="G6365" s="17"/>
      <c r="I6365" s="43"/>
      <c r="J6365" s="308"/>
      <c r="K6365" s="51"/>
      <c r="N6365" s="309"/>
      <c r="R6365" s="17"/>
      <c r="T6365" s="17"/>
      <c r="V6365" s="17"/>
      <c r="W6365" s="51"/>
    </row>
    <row r="6366">
      <c r="A6366" s="307"/>
      <c r="B6366" s="85"/>
      <c r="C6366" s="85"/>
      <c r="D6366" s="85"/>
      <c r="E6366" s="88"/>
      <c r="G6366" s="17"/>
      <c r="I6366" s="43"/>
      <c r="J6366" s="308"/>
      <c r="K6366" s="51"/>
      <c r="N6366" s="309"/>
      <c r="R6366" s="17"/>
      <c r="T6366" s="17"/>
      <c r="V6366" s="17"/>
      <c r="W6366" s="51"/>
    </row>
    <row r="6367">
      <c r="A6367" s="307"/>
      <c r="B6367" s="85"/>
      <c r="C6367" s="85"/>
      <c r="D6367" s="85"/>
      <c r="E6367" s="88"/>
      <c r="G6367" s="17"/>
      <c r="I6367" s="43"/>
      <c r="J6367" s="308"/>
      <c r="K6367" s="51"/>
      <c r="N6367" s="309"/>
      <c r="R6367" s="17"/>
      <c r="T6367" s="17"/>
      <c r="V6367" s="17"/>
      <c r="W6367" s="51"/>
    </row>
    <row r="6368">
      <c r="A6368" s="307"/>
      <c r="B6368" s="85"/>
      <c r="C6368" s="85"/>
      <c r="D6368" s="85"/>
      <c r="E6368" s="88"/>
      <c r="G6368" s="17"/>
      <c r="I6368" s="43"/>
      <c r="J6368" s="308"/>
      <c r="K6368" s="51"/>
      <c r="N6368" s="309"/>
      <c r="R6368" s="17"/>
      <c r="T6368" s="17"/>
      <c r="V6368" s="17"/>
      <c r="W6368" s="51"/>
    </row>
    <row r="6369">
      <c r="A6369" s="307"/>
      <c r="B6369" s="85"/>
      <c r="C6369" s="85"/>
      <c r="D6369" s="85"/>
      <c r="E6369" s="88"/>
      <c r="G6369" s="17"/>
      <c r="I6369" s="43"/>
      <c r="J6369" s="308"/>
      <c r="K6369" s="51"/>
      <c r="N6369" s="309"/>
      <c r="R6369" s="17"/>
      <c r="T6369" s="17"/>
      <c r="V6369" s="17"/>
      <c r="W6369" s="51"/>
    </row>
    <row r="6370">
      <c r="A6370" s="307"/>
      <c r="B6370" s="85"/>
      <c r="C6370" s="85"/>
      <c r="D6370" s="85"/>
      <c r="E6370" s="88"/>
      <c r="G6370" s="17"/>
      <c r="I6370" s="43"/>
      <c r="J6370" s="308"/>
      <c r="K6370" s="51"/>
      <c r="N6370" s="309"/>
      <c r="R6370" s="17"/>
      <c r="T6370" s="17"/>
      <c r="V6370" s="17"/>
      <c r="W6370" s="51"/>
    </row>
    <row r="6371">
      <c r="A6371" s="307"/>
      <c r="B6371" s="85"/>
      <c r="C6371" s="85"/>
      <c r="D6371" s="85"/>
      <c r="E6371" s="88"/>
      <c r="G6371" s="17"/>
      <c r="I6371" s="43"/>
      <c r="J6371" s="308"/>
      <c r="K6371" s="51"/>
      <c r="N6371" s="309"/>
      <c r="R6371" s="17"/>
      <c r="T6371" s="17"/>
      <c r="V6371" s="17"/>
      <c r="W6371" s="51"/>
    </row>
    <row r="6372">
      <c r="A6372" s="307"/>
      <c r="B6372" s="85"/>
      <c r="C6372" s="85"/>
      <c r="D6372" s="85"/>
      <c r="E6372" s="88"/>
      <c r="G6372" s="17"/>
      <c r="I6372" s="43"/>
      <c r="J6372" s="308"/>
      <c r="K6372" s="51"/>
      <c r="N6372" s="309"/>
      <c r="R6372" s="17"/>
      <c r="T6372" s="17"/>
      <c r="V6372" s="17"/>
      <c r="W6372" s="51"/>
    </row>
    <row r="6373">
      <c r="A6373" s="307"/>
      <c r="B6373" s="85"/>
      <c r="C6373" s="85"/>
      <c r="D6373" s="85"/>
      <c r="E6373" s="88"/>
      <c r="G6373" s="17"/>
      <c r="I6373" s="43"/>
      <c r="J6373" s="308"/>
      <c r="K6373" s="51"/>
      <c r="N6373" s="309"/>
      <c r="R6373" s="17"/>
      <c r="T6373" s="17"/>
      <c r="V6373" s="17"/>
      <c r="W6373" s="51"/>
    </row>
    <row r="6374">
      <c r="A6374" s="307"/>
      <c r="B6374" s="85"/>
      <c r="C6374" s="85"/>
      <c r="D6374" s="85"/>
      <c r="E6374" s="88"/>
      <c r="G6374" s="17"/>
      <c r="I6374" s="43"/>
      <c r="J6374" s="308"/>
      <c r="K6374" s="51"/>
      <c r="N6374" s="309"/>
      <c r="R6374" s="17"/>
      <c r="T6374" s="17"/>
      <c r="V6374" s="17"/>
      <c r="W6374" s="51"/>
    </row>
    <row r="6375">
      <c r="A6375" s="307"/>
      <c r="B6375" s="85"/>
      <c r="C6375" s="85"/>
      <c r="D6375" s="85"/>
      <c r="E6375" s="88"/>
      <c r="G6375" s="17"/>
      <c r="I6375" s="43"/>
      <c r="J6375" s="308"/>
      <c r="K6375" s="51"/>
      <c r="N6375" s="309"/>
      <c r="R6375" s="17"/>
      <c r="T6375" s="17"/>
      <c r="V6375" s="17"/>
      <c r="W6375" s="51"/>
    </row>
    <row r="6376">
      <c r="A6376" s="307"/>
      <c r="B6376" s="85"/>
      <c r="C6376" s="85"/>
      <c r="D6376" s="85"/>
      <c r="E6376" s="88"/>
      <c r="G6376" s="17"/>
      <c r="I6376" s="43"/>
      <c r="J6376" s="308"/>
      <c r="K6376" s="51"/>
      <c r="N6376" s="309"/>
      <c r="R6376" s="17"/>
      <c r="T6376" s="17"/>
      <c r="V6376" s="17"/>
      <c r="W6376" s="51"/>
    </row>
    <row r="6377">
      <c r="A6377" s="307"/>
      <c r="B6377" s="85"/>
      <c r="C6377" s="85"/>
      <c r="D6377" s="85"/>
      <c r="E6377" s="88"/>
      <c r="G6377" s="17"/>
      <c r="I6377" s="43"/>
      <c r="J6377" s="308"/>
      <c r="K6377" s="51"/>
      <c r="N6377" s="309"/>
      <c r="R6377" s="17"/>
      <c r="T6377" s="17"/>
      <c r="V6377" s="17"/>
      <c r="W6377" s="51"/>
    </row>
    <row r="6378">
      <c r="A6378" s="307"/>
      <c r="B6378" s="85"/>
      <c r="C6378" s="85"/>
      <c r="D6378" s="85"/>
      <c r="E6378" s="88"/>
      <c r="G6378" s="17"/>
      <c r="I6378" s="43"/>
      <c r="J6378" s="308"/>
      <c r="K6378" s="51"/>
      <c r="N6378" s="309"/>
      <c r="R6378" s="17"/>
      <c r="T6378" s="17"/>
      <c r="V6378" s="17"/>
      <c r="W6378" s="51"/>
    </row>
    <row r="6379">
      <c r="A6379" s="307"/>
      <c r="B6379" s="85"/>
      <c r="C6379" s="85"/>
      <c r="D6379" s="85"/>
      <c r="E6379" s="88"/>
      <c r="G6379" s="17"/>
      <c r="I6379" s="43"/>
      <c r="J6379" s="308"/>
      <c r="K6379" s="51"/>
      <c r="N6379" s="309"/>
      <c r="R6379" s="17"/>
      <c r="T6379" s="17"/>
      <c r="V6379" s="17"/>
      <c r="W6379" s="51"/>
    </row>
    <row r="6380">
      <c r="A6380" s="307"/>
      <c r="B6380" s="85"/>
      <c r="C6380" s="85"/>
      <c r="D6380" s="85"/>
      <c r="E6380" s="88"/>
      <c r="G6380" s="17"/>
      <c r="I6380" s="43"/>
      <c r="J6380" s="308"/>
      <c r="K6380" s="51"/>
      <c r="N6380" s="309"/>
      <c r="R6380" s="17"/>
      <c r="T6380" s="17"/>
      <c r="V6380" s="17"/>
      <c r="W6380" s="51"/>
    </row>
    <row r="6381">
      <c r="A6381" s="307"/>
      <c r="B6381" s="85"/>
      <c r="C6381" s="85"/>
      <c r="D6381" s="85"/>
      <c r="E6381" s="88"/>
      <c r="G6381" s="17"/>
      <c r="I6381" s="43"/>
      <c r="J6381" s="308"/>
      <c r="K6381" s="51"/>
      <c r="N6381" s="309"/>
      <c r="R6381" s="17"/>
      <c r="T6381" s="17"/>
      <c r="V6381" s="17"/>
      <c r="W6381" s="51"/>
    </row>
    <row r="6382">
      <c r="A6382" s="307"/>
      <c r="B6382" s="85"/>
      <c r="C6382" s="85"/>
      <c r="D6382" s="85"/>
      <c r="E6382" s="88"/>
      <c r="G6382" s="17"/>
      <c r="I6382" s="43"/>
      <c r="J6382" s="308"/>
      <c r="K6382" s="51"/>
      <c r="N6382" s="309"/>
      <c r="R6382" s="17"/>
      <c r="T6382" s="17"/>
      <c r="V6382" s="17"/>
      <c r="W6382" s="51"/>
    </row>
    <row r="6383">
      <c r="A6383" s="307"/>
      <c r="B6383" s="85"/>
      <c r="C6383" s="85"/>
      <c r="D6383" s="85"/>
      <c r="E6383" s="88"/>
      <c r="G6383" s="17"/>
      <c r="I6383" s="43"/>
      <c r="J6383" s="308"/>
      <c r="K6383" s="51"/>
      <c r="N6383" s="309"/>
      <c r="R6383" s="17"/>
      <c r="T6383" s="17"/>
      <c r="V6383" s="17"/>
      <c r="W6383" s="51"/>
    </row>
    <row r="6384">
      <c r="A6384" s="307"/>
      <c r="B6384" s="85"/>
      <c r="C6384" s="85"/>
      <c r="D6384" s="85"/>
      <c r="E6384" s="88"/>
      <c r="G6384" s="17"/>
      <c r="I6384" s="43"/>
      <c r="J6384" s="308"/>
      <c r="K6384" s="51"/>
      <c r="N6384" s="309"/>
      <c r="R6384" s="17"/>
      <c r="T6384" s="17"/>
      <c r="V6384" s="17"/>
      <c r="W6384" s="51"/>
    </row>
    <row r="6385">
      <c r="A6385" s="307"/>
      <c r="B6385" s="85"/>
      <c r="C6385" s="85"/>
      <c r="D6385" s="85"/>
      <c r="E6385" s="88"/>
      <c r="G6385" s="17"/>
      <c r="I6385" s="43"/>
      <c r="J6385" s="308"/>
      <c r="K6385" s="51"/>
      <c r="N6385" s="309"/>
      <c r="R6385" s="17"/>
      <c r="T6385" s="17"/>
      <c r="V6385" s="17"/>
      <c r="W6385" s="51"/>
    </row>
    <row r="6386">
      <c r="A6386" s="307"/>
      <c r="B6386" s="85"/>
      <c r="C6386" s="85"/>
      <c r="D6386" s="85"/>
      <c r="E6386" s="88"/>
      <c r="G6386" s="17"/>
      <c r="I6386" s="43"/>
      <c r="J6386" s="308"/>
      <c r="K6386" s="51"/>
      <c r="N6386" s="309"/>
      <c r="R6386" s="17"/>
      <c r="T6386" s="17"/>
      <c r="V6386" s="17"/>
      <c r="W6386" s="51"/>
    </row>
    <row r="6387">
      <c r="A6387" s="307"/>
      <c r="B6387" s="85"/>
      <c r="C6387" s="85"/>
      <c r="D6387" s="85"/>
      <c r="E6387" s="88"/>
      <c r="G6387" s="17"/>
      <c r="I6387" s="43"/>
      <c r="J6387" s="308"/>
      <c r="K6387" s="51"/>
      <c r="N6387" s="309"/>
      <c r="R6387" s="17"/>
      <c r="T6387" s="17"/>
      <c r="V6387" s="17"/>
      <c r="W6387" s="51"/>
    </row>
    <row r="6388">
      <c r="A6388" s="307"/>
      <c r="B6388" s="85"/>
      <c r="C6388" s="85"/>
      <c r="D6388" s="85"/>
      <c r="E6388" s="88"/>
      <c r="G6388" s="17"/>
      <c r="I6388" s="43"/>
      <c r="J6388" s="308"/>
      <c r="K6388" s="51"/>
      <c r="N6388" s="309"/>
      <c r="R6388" s="17"/>
      <c r="T6388" s="17"/>
      <c r="V6388" s="17"/>
      <c r="W6388" s="51"/>
    </row>
    <row r="6389">
      <c r="A6389" s="307"/>
      <c r="B6389" s="85"/>
      <c r="C6389" s="85"/>
      <c r="D6389" s="85"/>
      <c r="E6389" s="88"/>
      <c r="G6389" s="17"/>
      <c r="I6389" s="43"/>
      <c r="J6389" s="308"/>
      <c r="K6389" s="51"/>
      <c r="N6389" s="309"/>
      <c r="R6389" s="17"/>
      <c r="T6389" s="17"/>
      <c r="V6389" s="17"/>
      <c r="W6389" s="51"/>
    </row>
    <row r="6390">
      <c r="A6390" s="307"/>
      <c r="B6390" s="85"/>
      <c r="C6390" s="85"/>
      <c r="D6390" s="85"/>
      <c r="E6390" s="88"/>
      <c r="G6390" s="17"/>
      <c r="I6390" s="43"/>
      <c r="J6390" s="308"/>
      <c r="K6390" s="51"/>
      <c r="N6390" s="309"/>
      <c r="R6390" s="17"/>
      <c r="T6390" s="17"/>
      <c r="V6390" s="17"/>
      <c r="W6390" s="51"/>
    </row>
    <row r="6391">
      <c r="A6391" s="307"/>
      <c r="B6391" s="85"/>
      <c r="C6391" s="85"/>
      <c r="D6391" s="85"/>
      <c r="E6391" s="88"/>
      <c r="G6391" s="17"/>
      <c r="I6391" s="43"/>
      <c r="J6391" s="308"/>
      <c r="K6391" s="51"/>
      <c r="N6391" s="309"/>
      <c r="R6391" s="17"/>
      <c r="T6391" s="17"/>
      <c r="V6391" s="17"/>
      <c r="W6391" s="51"/>
    </row>
    <row r="6392">
      <c r="A6392" s="307"/>
      <c r="B6392" s="85"/>
      <c r="C6392" s="85"/>
      <c r="D6392" s="85"/>
      <c r="E6392" s="88"/>
      <c r="G6392" s="17"/>
      <c r="I6392" s="43"/>
      <c r="J6392" s="308"/>
      <c r="K6392" s="51"/>
      <c r="N6392" s="309"/>
      <c r="R6392" s="17"/>
      <c r="T6392" s="17"/>
      <c r="V6392" s="17"/>
      <c r="W6392" s="51"/>
    </row>
    <row r="6393">
      <c r="A6393" s="307"/>
      <c r="B6393" s="85"/>
      <c r="C6393" s="85"/>
      <c r="D6393" s="85"/>
      <c r="E6393" s="88"/>
      <c r="G6393" s="17"/>
      <c r="I6393" s="43"/>
      <c r="J6393" s="308"/>
      <c r="K6393" s="51"/>
      <c r="N6393" s="309"/>
      <c r="R6393" s="17"/>
      <c r="T6393" s="17"/>
      <c r="V6393" s="17"/>
      <c r="W6393" s="51"/>
    </row>
    <row r="6394">
      <c r="A6394" s="307"/>
      <c r="B6394" s="85"/>
      <c r="C6394" s="85"/>
      <c r="D6394" s="85"/>
      <c r="E6394" s="88"/>
      <c r="G6394" s="17"/>
      <c r="I6394" s="43"/>
      <c r="J6394" s="308"/>
      <c r="K6394" s="51"/>
      <c r="N6394" s="309"/>
      <c r="R6394" s="17"/>
      <c r="T6394" s="17"/>
      <c r="V6394" s="17"/>
      <c r="W6394" s="51"/>
    </row>
    <row r="6395">
      <c r="A6395" s="307"/>
      <c r="B6395" s="85"/>
      <c r="C6395" s="85"/>
      <c r="D6395" s="85"/>
      <c r="E6395" s="88"/>
      <c r="G6395" s="17"/>
      <c r="I6395" s="43"/>
      <c r="J6395" s="308"/>
      <c r="K6395" s="51"/>
      <c r="N6395" s="309"/>
      <c r="R6395" s="17"/>
      <c r="T6395" s="17"/>
      <c r="V6395" s="17"/>
      <c r="W6395" s="51"/>
    </row>
    <row r="6396">
      <c r="A6396" s="307"/>
      <c r="B6396" s="85"/>
      <c r="C6396" s="85"/>
      <c r="D6396" s="85"/>
      <c r="E6396" s="88"/>
      <c r="G6396" s="17"/>
      <c r="I6396" s="43"/>
      <c r="J6396" s="308"/>
      <c r="K6396" s="51"/>
      <c r="N6396" s="309"/>
      <c r="R6396" s="17"/>
      <c r="T6396" s="17"/>
      <c r="V6396" s="17"/>
      <c r="W6396" s="51"/>
    </row>
    <row r="6397">
      <c r="A6397" s="307"/>
      <c r="B6397" s="85"/>
      <c r="C6397" s="85"/>
      <c r="D6397" s="85"/>
      <c r="E6397" s="88"/>
      <c r="G6397" s="17"/>
      <c r="I6397" s="43"/>
      <c r="J6397" s="308"/>
      <c r="K6397" s="51"/>
      <c r="N6397" s="309"/>
      <c r="R6397" s="17"/>
      <c r="T6397" s="17"/>
      <c r="V6397" s="17"/>
      <c r="W6397" s="51"/>
    </row>
    <row r="6398">
      <c r="A6398" s="307"/>
      <c r="B6398" s="85"/>
      <c r="C6398" s="85"/>
      <c r="D6398" s="85"/>
      <c r="E6398" s="88"/>
      <c r="G6398" s="17"/>
      <c r="I6398" s="43"/>
      <c r="J6398" s="308"/>
      <c r="K6398" s="51"/>
      <c r="N6398" s="309"/>
      <c r="R6398" s="17"/>
      <c r="T6398" s="17"/>
      <c r="V6398" s="17"/>
      <c r="W6398" s="51"/>
    </row>
    <row r="6399">
      <c r="A6399" s="307"/>
      <c r="B6399" s="85"/>
      <c r="C6399" s="85"/>
      <c r="D6399" s="85"/>
      <c r="E6399" s="88"/>
      <c r="G6399" s="17"/>
      <c r="I6399" s="43"/>
      <c r="J6399" s="308"/>
      <c r="K6399" s="51"/>
      <c r="N6399" s="309"/>
      <c r="R6399" s="17"/>
      <c r="T6399" s="17"/>
      <c r="V6399" s="17"/>
      <c r="W6399" s="51"/>
    </row>
    <row r="6400">
      <c r="A6400" s="307"/>
      <c r="B6400" s="85"/>
      <c r="C6400" s="85"/>
      <c r="D6400" s="85"/>
      <c r="E6400" s="88"/>
      <c r="G6400" s="17"/>
      <c r="I6400" s="43"/>
      <c r="J6400" s="308"/>
      <c r="K6400" s="51"/>
      <c r="N6400" s="309"/>
      <c r="R6400" s="17"/>
      <c r="T6400" s="17"/>
      <c r="V6400" s="17"/>
      <c r="W6400" s="51"/>
    </row>
    <row r="6401">
      <c r="A6401" s="307"/>
      <c r="B6401" s="85"/>
      <c r="C6401" s="85"/>
      <c r="D6401" s="85"/>
      <c r="E6401" s="88"/>
      <c r="G6401" s="17"/>
      <c r="I6401" s="43"/>
      <c r="J6401" s="308"/>
      <c r="K6401" s="51"/>
      <c r="N6401" s="309"/>
      <c r="R6401" s="17"/>
      <c r="T6401" s="17"/>
      <c r="V6401" s="17"/>
      <c r="W6401" s="51"/>
    </row>
    <row r="6402">
      <c r="A6402" s="307"/>
      <c r="B6402" s="85"/>
      <c r="C6402" s="85"/>
      <c r="D6402" s="85"/>
      <c r="E6402" s="88"/>
      <c r="G6402" s="17"/>
      <c r="I6402" s="43"/>
      <c r="J6402" s="308"/>
      <c r="K6402" s="51"/>
      <c r="N6402" s="309"/>
      <c r="R6402" s="17"/>
      <c r="T6402" s="17"/>
      <c r="V6402" s="17"/>
      <c r="W6402" s="51"/>
    </row>
    <row r="6403">
      <c r="A6403" s="307"/>
      <c r="B6403" s="85"/>
      <c r="C6403" s="85"/>
      <c r="D6403" s="85"/>
      <c r="E6403" s="88"/>
      <c r="G6403" s="17"/>
      <c r="I6403" s="43"/>
      <c r="J6403" s="308"/>
      <c r="K6403" s="51"/>
      <c r="N6403" s="309"/>
      <c r="R6403" s="17"/>
      <c r="T6403" s="17"/>
      <c r="V6403" s="17"/>
      <c r="W6403" s="51"/>
    </row>
    <row r="6404">
      <c r="A6404" s="307"/>
      <c r="B6404" s="85"/>
      <c r="C6404" s="85"/>
      <c r="D6404" s="85"/>
      <c r="E6404" s="88"/>
      <c r="G6404" s="17"/>
      <c r="I6404" s="43"/>
      <c r="J6404" s="308"/>
      <c r="K6404" s="51"/>
      <c r="N6404" s="309"/>
      <c r="R6404" s="17"/>
      <c r="T6404" s="17"/>
      <c r="V6404" s="17"/>
      <c r="W6404" s="51"/>
    </row>
    <row r="6405">
      <c r="A6405" s="307"/>
      <c r="B6405" s="85"/>
      <c r="C6405" s="85"/>
      <c r="D6405" s="85"/>
      <c r="E6405" s="88"/>
      <c r="G6405" s="17"/>
      <c r="I6405" s="43"/>
      <c r="J6405" s="308"/>
      <c r="K6405" s="51"/>
      <c r="N6405" s="309"/>
      <c r="R6405" s="17"/>
      <c r="T6405" s="17"/>
      <c r="V6405" s="17"/>
      <c r="W6405" s="51"/>
    </row>
    <row r="6406">
      <c r="A6406" s="307"/>
      <c r="B6406" s="85"/>
      <c r="C6406" s="85"/>
      <c r="D6406" s="85"/>
      <c r="E6406" s="88"/>
      <c r="G6406" s="17"/>
      <c r="I6406" s="43"/>
      <c r="J6406" s="308"/>
      <c r="K6406" s="51"/>
      <c r="N6406" s="309"/>
      <c r="R6406" s="17"/>
      <c r="T6406" s="17"/>
      <c r="V6406" s="17"/>
      <c r="W6406" s="51"/>
    </row>
    <row r="6407">
      <c r="A6407" s="307"/>
      <c r="B6407" s="85"/>
      <c r="C6407" s="85"/>
      <c r="D6407" s="85"/>
      <c r="E6407" s="88"/>
      <c r="G6407" s="17"/>
      <c r="I6407" s="43"/>
      <c r="J6407" s="308"/>
      <c r="K6407" s="51"/>
      <c r="N6407" s="309"/>
      <c r="R6407" s="17"/>
      <c r="T6407" s="17"/>
      <c r="V6407" s="17"/>
      <c r="W6407" s="51"/>
    </row>
    <row r="6408">
      <c r="A6408" s="307"/>
      <c r="B6408" s="85"/>
      <c r="C6408" s="85"/>
      <c r="D6408" s="85"/>
      <c r="E6408" s="88"/>
      <c r="G6408" s="17"/>
      <c r="I6408" s="43"/>
      <c r="J6408" s="308"/>
      <c r="K6408" s="51"/>
      <c r="N6408" s="309"/>
      <c r="R6408" s="17"/>
      <c r="T6408" s="17"/>
      <c r="V6408" s="17"/>
      <c r="W6408" s="51"/>
    </row>
    <row r="6409">
      <c r="A6409" s="307"/>
      <c r="B6409" s="85"/>
      <c r="C6409" s="85"/>
      <c r="D6409" s="85"/>
      <c r="E6409" s="88"/>
      <c r="G6409" s="17"/>
      <c r="I6409" s="43"/>
      <c r="J6409" s="308"/>
      <c r="K6409" s="51"/>
      <c r="N6409" s="309"/>
      <c r="R6409" s="17"/>
      <c r="T6409" s="17"/>
      <c r="V6409" s="17"/>
      <c r="W6409" s="51"/>
    </row>
    <row r="6410">
      <c r="A6410" s="307"/>
      <c r="B6410" s="85"/>
      <c r="C6410" s="85"/>
      <c r="D6410" s="85"/>
      <c r="E6410" s="88"/>
      <c r="G6410" s="17"/>
      <c r="I6410" s="43"/>
      <c r="J6410" s="308"/>
      <c r="K6410" s="51"/>
      <c r="N6410" s="309"/>
      <c r="R6410" s="17"/>
      <c r="T6410" s="17"/>
      <c r="V6410" s="17"/>
      <c r="W6410" s="51"/>
    </row>
    <row r="6411">
      <c r="A6411" s="307"/>
      <c r="B6411" s="85"/>
      <c r="C6411" s="85"/>
      <c r="D6411" s="85"/>
      <c r="E6411" s="88"/>
      <c r="G6411" s="17"/>
      <c r="I6411" s="43"/>
      <c r="J6411" s="308"/>
      <c r="K6411" s="51"/>
      <c r="N6411" s="309"/>
      <c r="R6411" s="17"/>
      <c r="T6411" s="17"/>
      <c r="V6411" s="17"/>
      <c r="W6411" s="51"/>
    </row>
    <row r="6412">
      <c r="A6412" s="307"/>
      <c r="B6412" s="85"/>
      <c r="C6412" s="85"/>
      <c r="D6412" s="85"/>
      <c r="E6412" s="88"/>
      <c r="G6412" s="17"/>
      <c r="I6412" s="43"/>
      <c r="J6412" s="308"/>
      <c r="K6412" s="51"/>
      <c r="N6412" s="309"/>
      <c r="R6412" s="17"/>
      <c r="T6412" s="17"/>
      <c r="V6412" s="17"/>
      <c r="W6412" s="51"/>
    </row>
    <row r="6413">
      <c r="A6413" s="307"/>
      <c r="B6413" s="85"/>
      <c r="C6413" s="85"/>
      <c r="D6413" s="85"/>
      <c r="E6413" s="88"/>
      <c r="G6413" s="17"/>
      <c r="I6413" s="43"/>
      <c r="J6413" s="308"/>
      <c r="K6413" s="51"/>
      <c r="N6413" s="309"/>
      <c r="R6413" s="17"/>
      <c r="T6413" s="17"/>
      <c r="V6413" s="17"/>
      <c r="W6413" s="51"/>
    </row>
    <row r="6414">
      <c r="A6414" s="307"/>
      <c r="B6414" s="85"/>
      <c r="C6414" s="85"/>
      <c r="D6414" s="85"/>
      <c r="E6414" s="88"/>
      <c r="G6414" s="17"/>
      <c r="I6414" s="43"/>
      <c r="J6414" s="308"/>
      <c r="K6414" s="51"/>
      <c r="N6414" s="309"/>
      <c r="R6414" s="17"/>
      <c r="T6414" s="17"/>
      <c r="V6414" s="17"/>
      <c r="W6414" s="51"/>
    </row>
    <row r="6415">
      <c r="A6415" s="307"/>
      <c r="B6415" s="85"/>
      <c r="C6415" s="85"/>
      <c r="D6415" s="85"/>
      <c r="E6415" s="88"/>
      <c r="G6415" s="17"/>
      <c r="I6415" s="43"/>
      <c r="J6415" s="308"/>
      <c r="K6415" s="51"/>
      <c r="N6415" s="309"/>
      <c r="R6415" s="17"/>
      <c r="T6415" s="17"/>
      <c r="V6415" s="17"/>
      <c r="W6415" s="51"/>
    </row>
    <row r="6416">
      <c r="A6416" s="307"/>
      <c r="B6416" s="85"/>
      <c r="C6416" s="85"/>
      <c r="D6416" s="85"/>
      <c r="E6416" s="88"/>
      <c r="G6416" s="17"/>
      <c r="I6416" s="43"/>
      <c r="J6416" s="308"/>
      <c r="K6416" s="51"/>
      <c r="N6416" s="309"/>
      <c r="R6416" s="17"/>
      <c r="T6416" s="17"/>
      <c r="V6416" s="17"/>
      <c r="W6416" s="51"/>
    </row>
    <row r="6417">
      <c r="A6417" s="307"/>
      <c r="B6417" s="85"/>
      <c r="C6417" s="85"/>
      <c r="D6417" s="85"/>
      <c r="E6417" s="88"/>
      <c r="G6417" s="17"/>
      <c r="I6417" s="43"/>
      <c r="J6417" s="308"/>
      <c r="K6417" s="51"/>
      <c r="N6417" s="309"/>
      <c r="R6417" s="17"/>
      <c r="T6417" s="17"/>
      <c r="V6417" s="17"/>
      <c r="W6417" s="51"/>
    </row>
    <row r="6418">
      <c r="A6418" s="307"/>
      <c r="B6418" s="85"/>
      <c r="C6418" s="85"/>
      <c r="D6418" s="85"/>
      <c r="E6418" s="88"/>
      <c r="G6418" s="17"/>
      <c r="I6418" s="43"/>
      <c r="J6418" s="308"/>
      <c r="K6418" s="51"/>
      <c r="N6418" s="309"/>
      <c r="R6418" s="17"/>
      <c r="T6418" s="17"/>
      <c r="V6418" s="17"/>
      <c r="W6418" s="51"/>
    </row>
    <row r="6419">
      <c r="A6419" s="307"/>
      <c r="B6419" s="85"/>
      <c r="C6419" s="85"/>
      <c r="D6419" s="85"/>
      <c r="E6419" s="88"/>
      <c r="G6419" s="17"/>
      <c r="I6419" s="43"/>
      <c r="J6419" s="308"/>
      <c r="K6419" s="51"/>
      <c r="N6419" s="309"/>
      <c r="R6419" s="17"/>
      <c r="T6419" s="17"/>
      <c r="V6419" s="17"/>
      <c r="W6419" s="51"/>
    </row>
    <row r="6420">
      <c r="A6420" s="307"/>
      <c r="B6420" s="85"/>
      <c r="C6420" s="85"/>
      <c r="D6420" s="85"/>
      <c r="E6420" s="88"/>
      <c r="G6420" s="17"/>
      <c r="I6420" s="43"/>
      <c r="J6420" s="308"/>
      <c r="K6420" s="51"/>
      <c r="N6420" s="309"/>
      <c r="R6420" s="17"/>
      <c r="T6420" s="17"/>
      <c r="V6420" s="17"/>
      <c r="W6420" s="51"/>
    </row>
    <row r="6421">
      <c r="A6421" s="307"/>
      <c r="B6421" s="85"/>
      <c r="C6421" s="85"/>
      <c r="D6421" s="85"/>
      <c r="E6421" s="88"/>
      <c r="G6421" s="17"/>
      <c r="I6421" s="43"/>
      <c r="J6421" s="308"/>
      <c r="K6421" s="51"/>
      <c r="N6421" s="309"/>
      <c r="R6421" s="17"/>
      <c r="T6421" s="17"/>
      <c r="V6421" s="17"/>
      <c r="W6421" s="51"/>
    </row>
    <row r="6422">
      <c r="A6422" s="307"/>
      <c r="B6422" s="85"/>
      <c r="C6422" s="85"/>
      <c r="D6422" s="85"/>
      <c r="E6422" s="88"/>
      <c r="G6422" s="17"/>
      <c r="I6422" s="43"/>
      <c r="J6422" s="308"/>
      <c r="K6422" s="51"/>
      <c r="N6422" s="309"/>
      <c r="R6422" s="17"/>
      <c r="T6422" s="17"/>
      <c r="V6422" s="17"/>
      <c r="W6422" s="51"/>
    </row>
    <row r="6423">
      <c r="A6423" s="307"/>
      <c r="B6423" s="85"/>
      <c r="C6423" s="85"/>
      <c r="D6423" s="85"/>
      <c r="E6423" s="88"/>
      <c r="G6423" s="17"/>
      <c r="I6423" s="43"/>
      <c r="J6423" s="308"/>
      <c r="K6423" s="51"/>
      <c r="N6423" s="309"/>
      <c r="R6423" s="17"/>
      <c r="T6423" s="17"/>
      <c r="V6423" s="17"/>
      <c r="W6423" s="51"/>
    </row>
    <row r="6424">
      <c r="A6424" s="307"/>
      <c r="B6424" s="85"/>
      <c r="C6424" s="85"/>
      <c r="D6424" s="85"/>
      <c r="E6424" s="88"/>
      <c r="G6424" s="17"/>
      <c r="I6424" s="43"/>
      <c r="J6424" s="308"/>
      <c r="K6424" s="51"/>
      <c r="N6424" s="309"/>
      <c r="R6424" s="17"/>
      <c r="T6424" s="17"/>
      <c r="V6424" s="17"/>
      <c r="W6424" s="51"/>
    </row>
    <row r="6425">
      <c r="A6425" s="307"/>
      <c r="B6425" s="85"/>
      <c r="C6425" s="85"/>
      <c r="D6425" s="85"/>
      <c r="E6425" s="88"/>
      <c r="G6425" s="17"/>
      <c r="I6425" s="43"/>
      <c r="J6425" s="308"/>
      <c r="K6425" s="51"/>
      <c r="N6425" s="309"/>
      <c r="R6425" s="17"/>
      <c r="T6425" s="17"/>
      <c r="V6425" s="17"/>
      <c r="W6425" s="51"/>
    </row>
    <row r="6426">
      <c r="A6426" s="307"/>
      <c r="B6426" s="85"/>
      <c r="C6426" s="85"/>
      <c r="D6426" s="85"/>
      <c r="E6426" s="88"/>
      <c r="G6426" s="17"/>
      <c r="I6426" s="43"/>
      <c r="J6426" s="308"/>
      <c r="K6426" s="51"/>
      <c r="N6426" s="309"/>
      <c r="R6426" s="17"/>
      <c r="T6426" s="17"/>
      <c r="V6426" s="17"/>
      <c r="W6426" s="51"/>
    </row>
    <row r="6427">
      <c r="A6427" s="307"/>
      <c r="B6427" s="85"/>
      <c r="C6427" s="85"/>
      <c r="D6427" s="85"/>
      <c r="E6427" s="88"/>
      <c r="G6427" s="17"/>
      <c r="I6427" s="43"/>
      <c r="J6427" s="308"/>
      <c r="K6427" s="51"/>
      <c r="N6427" s="309"/>
      <c r="R6427" s="17"/>
      <c r="T6427" s="17"/>
      <c r="V6427" s="17"/>
      <c r="W6427" s="51"/>
    </row>
    <row r="6428">
      <c r="A6428" s="307"/>
      <c r="B6428" s="85"/>
      <c r="C6428" s="85"/>
      <c r="D6428" s="85"/>
      <c r="E6428" s="88"/>
      <c r="G6428" s="17"/>
      <c r="I6428" s="43"/>
      <c r="J6428" s="308"/>
      <c r="K6428" s="51"/>
      <c r="N6428" s="309"/>
      <c r="R6428" s="17"/>
      <c r="T6428" s="17"/>
      <c r="V6428" s="17"/>
      <c r="W6428" s="51"/>
    </row>
    <row r="6429">
      <c r="A6429" s="307"/>
      <c r="B6429" s="85"/>
      <c r="C6429" s="85"/>
      <c r="D6429" s="85"/>
      <c r="E6429" s="88"/>
      <c r="G6429" s="17"/>
      <c r="I6429" s="43"/>
      <c r="J6429" s="308"/>
      <c r="K6429" s="51"/>
      <c r="N6429" s="309"/>
      <c r="R6429" s="17"/>
      <c r="T6429" s="17"/>
      <c r="V6429" s="17"/>
      <c r="W6429" s="51"/>
    </row>
    <row r="6430">
      <c r="A6430" s="307"/>
      <c r="B6430" s="85"/>
      <c r="C6430" s="85"/>
      <c r="D6430" s="85"/>
      <c r="E6430" s="88"/>
      <c r="G6430" s="17"/>
      <c r="I6430" s="43"/>
      <c r="J6430" s="308"/>
      <c r="K6430" s="51"/>
      <c r="N6430" s="309"/>
      <c r="R6430" s="17"/>
      <c r="T6430" s="17"/>
      <c r="V6430" s="17"/>
      <c r="W6430" s="51"/>
    </row>
    <row r="6431">
      <c r="A6431" s="307"/>
      <c r="B6431" s="85"/>
      <c r="C6431" s="85"/>
      <c r="D6431" s="85"/>
      <c r="E6431" s="88"/>
      <c r="G6431" s="17"/>
      <c r="I6431" s="43"/>
      <c r="J6431" s="308"/>
      <c r="K6431" s="51"/>
      <c r="N6431" s="309"/>
      <c r="R6431" s="17"/>
      <c r="T6431" s="17"/>
      <c r="V6431" s="17"/>
      <c r="W6431" s="51"/>
    </row>
    <row r="6432">
      <c r="A6432" s="307"/>
      <c r="B6432" s="85"/>
      <c r="C6432" s="85"/>
      <c r="D6432" s="85"/>
      <c r="E6432" s="88"/>
      <c r="G6432" s="17"/>
      <c r="I6432" s="43"/>
      <c r="J6432" s="308"/>
      <c r="K6432" s="51"/>
      <c r="N6432" s="309"/>
      <c r="R6432" s="17"/>
      <c r="T6432" s="17"/>
      <c r="V6432" s="17"/>
      <c r="W6432" s="51"/>
    </row>
    <row r="6433">
      <c r="A6433" s="307"/>
      <c r="B6433" s="85"/>
      <c r="C6433" s="85"/>
      <c r="D6433" s="85"/>
      <c r="E6433" s="88"/>
      <c r="G6433" s="17"/>
      <c r="I6433" s="43"/>
      <c r="J6433" s="308"/>
      <c r="K6433" s="51"/>
      <c r="N6433" s="309"/>
      <c r="R6433" s="17"/>
      <c r="T6433" s="17"/>
      <c r="V6433" s="17"/>
      <c r="W6433" s="51"/>
    </row>
    <row r="6434">
      <c r="A6434" s="307"/>
      <c r="B6434" s="85"/>
      <c r="C6434" s="85"/>
      <c r="D6434" s="85"/>
      <c r="E6434" s="88"/>
      <c r="G6434" s="17"/>
      <c r="I6434" s="43"/>
      <c r="J6434" s="308"/>
      <c r="K6434" s="51"/>
      <c r="N6434" s="309"/>
      <c r="R6434" s="17"/>
      <c r="T6434" s="17"/>
      <c r="V6434" s="17"/>
      <c r="W6434" s="51"/>
    </row>
    <row r="6435">
      <c r="A6435" s="307"/>
      <c r="B6435" s="85"/>
      <c r="C6435" s="85"/>
      <c r="D6435" s="85"/>
      <c r="E6435" s="88"/>
      <c r="G6435" s="17"/>
      <c r="I6435" s="43"/>
      <c r="J6435" s="308"/>
      <c r="K6435" s="51"/>
      <c r="N6435" s="309"/>
      <c r="R6435" s="17"/>
      <c r="T6435" s="17"/>
      <c r="V6435" s="17"/>
      <c r="W6435" s="51"/>
    </row>
    <row r="6436">
      <c r="A6436" s="307"/>
      <c r="B6436" s="85"/>
      <c r="C6436" s="85"/>
      <c r="D6436" s="85"/>
      <c r="E6436" s="88"/>
      <c r="G6436" s="17"/>
      <c r="I6436" s="43"/>
      <c r="J6436" s="308"/>
      <c r="K6436" s="51"/>
      <c r="N6436" s="309"/>
      <c r="R6436" s="17"/>
      <c r="T6436" s="17"/>
      <c r="V6436" s="17"/>
      <c r="W6436" s="51"/>
    </row>
    <row r="6437">
      <c r="A6437" s="307"/>
      <c r="B6437" s="85"/>
      <c r="C6437" s="85"/>
      <c r="D6437" s="85"/>
      <c r="E6437" s="88"/>
      <c r="G6437" s="17"/>
      <c r="I6437" s="43"/>
      <c r="J6437" s="308"/>
      <c r="K6437" s="51"/>
      <c r="N6437" s="309"/>
      <c r="R6437" s="17"/>
      <c r="T6437" s="17"/>
      <c r="V6437" s="17"/>
      <c r="W6437" s="51"/>
    </row>
    <row r="6438">
      <c r="A6438" s="307"/>
      <c r="B6438" s="85"/>
      <c r="C6438" s="85"/>
      <c r="D6438" s="85"/>
      <c r="E6438" s="88"/>
      <c r="G6438" s="17"/>
      <c r="I6438" s="43"/>
      <c r="J6438" s="308"/>
      <c r="K6438" s="51"/>
      <c r="N6438" s="309"/>
      <c r="R6438" s="17"/>
      <c r="T6438" s="17"/>
      <c r="V6438" s="17"/>
      <c r="W6438" s="51"/>
    </row>
    <row r="6439">
      <c r="A6439" s="307"/>
      <c r="B6439" s="85"/>
      <c r="C6439" s="85"/>
      <c r="D6439" s="85"/>
      <c r="E6439" s="88"/>
      <c r="G6439" s="17"/>
      <c r="I6439" s="43"/>
      <c r="J6439" s="308"/>
      <c r="K6439" s="51"/>
      <c r="N6439" s="309"/>
      <c r="R6439" s="17"/>
      <c r="T6439" s="17"/>
      <c r="V6439" s="17"/>
      <c r="W6439" s="51"/>
    </row>
    <row r="6440">
      <c r="A6440" s="307"/>
      <c r="B6440" s="85"/>
      <c r="C6440" s="85"/>
      <c r="D6440" s="85"/>
      <c r="E6440" s="88"/>
      <c r="G6440" s="17"/>
      <c r="I6440" s="43"/>
      <c r="J6440" s="308"/>
      <c r="K6440" s="51"/>
      <c r="N6440" s="309"/>
      <c r="R6440" s="17"/>
      <c r="T6440" s="17"/>
      <c r="V6440" s="17"/>
      <c r="W6440" s="51"/>
    </row>
    <row r="6441">
      <c r="A6441" s="307"/>
      <c r="B6441" s="85"/>
      <c r="C6441" s="85"/>
      <c r="D6441" s="85"/>
      <c r="E6441" s="88"/>
      <c r="G6441" s="17"/>
      <c r="I6441" s="43"/>
      <c r="J6441" s="308"/>
      <c r="K6441" s="51"/>
      <c r="N6441" s="309"/>
      <c r="R6441" s="17"/>
      <c r="T6441" s="17"/>
      <c r="V6441" s="17"/>
      <c r="W6441" s="51"/>
    </row>
    <row r="6442">
      <c r="A6442" s="307"/>
      <c r="B6442" s="85"/>
      <c r="C6442" s="85"/>
      <c r="D6442" s="85"/>
      <c r="E6442" s="88"/>
      <c r="G6442" s="17"/>
      <c r="I6442" s="43"/>
      <c r="J6442" s="308"/>
      <c r="K6442" s="51"/>
      <c r="N6442" s="309"/>
      <c r="R6442" s="17"/>
      <c r="T6442" s="17"/>
      <c r="V6442" s="17"/>
      <c r="W6442" s="51"/>
    </row>
    <row r="6443">
      <c r="A6443" s="307"/>
      <c r="B6443" s="85"/>
      <c r="C6443" s="85"/>
      <c r="D6443" s="85"/>
      <c r="E6443" s="88"/>
      <c r="G6443" s="17"/>
      <c r="I6443" s="43"/>
      <c r="J6443" s="308"/>
      <c r="K6443" s="51"/>
      <c r="N6443" s="309"/>
      <c r="R6443" s="17"/>
      <c r="T6443" s="17"/>
      <c r="V6443" s="17"/>
      <c r="W6443" s="51"/>
    </row>
    <row r="6444">
      <c r="A6444" s="307"/>
      <c r="B6444" s="85"/>
      <c r="C6444" s="85"/>
      <c r="D6444" s="85"/>
      <c r="E6444" s="88"/>
      <c r="G6444" s="17"/>
      <c r="I6444" s="43"/>
      <c r="J6444" s="308"/>
      <c r="K6444" s="51"/>
      <c r="N6444" s="309"/>
      <c r="R6444" s="17"/>
      <c r="T6444" s="17"/>
      <c r="V6444" s="17"/>
      <c r="W6444" s="51"/>
    </row>
    <row r="6445">
      <c r="A6445" s="307"/>
      <c r="B6445" s="85"/>
      <c r="C6445" s="85"/>
      <c r="D6445" s="85"/>
      <c r="E6445" s="88"/>
      <c r="G6445" s="17"/>
      <c r="I6445" s="43"/>
      <c r="J6445" s="308"/>
      <c r="K6445" s="51"/>
      <c r="N6445" s="309"/>
      <c r="R6445" s="17"/>
      <c r="T6445" s="17"/>
      <c r="V6445" s="17"/>
      <c r="W6445" s="51"/>
    </row>
    <row r="6446">
      <c r="A6446" s="307"/>
      <c r="B6446" s="85"/>
      <c r="C6446" s="85"/>
      <c r="D6446" s="85"/>
      <c r="E6446" s="88"/>
      <c r="G6446" s="17"/>
      <c r="I6446" s="43"/>
      <c r="J6446" s="308"/>
      <c r="K6446" s="51"/>
      <c r="N6446" s="309"/>
      <c r="R6446" s="17"/>
      <c r="T6446" s="17"/>
      <c r="V6446" s="17"/>
      <c r="W6446" s="51"/>
    </row>
    <row r="6447">
      <c r="A6447" s="307"/>
      <c r="B6447" s="85"/>
      <c r="C6447" s="85"/>
      <c r="D6447" s="85"/>
      <c r="E6447" s="88"/>
      <c r="G6447" s="17"/>
      <c r="I6447" s="43"/>
      <c r="J6447" s="308"/>
      <c r="K6447" s="51"/>
      <c r="N6447" s="309"/>
      <c r="R6447" s="17"/>
      <c r="T6447" s="17"/>
      <c r="V6447" s="17"/>
      <c r="W6447" s="51"/>
    </row>
    <row r="6448">
      <c r="A6448" s="307"/>
      <c r="B6448" s="85"/>
      <c r="C6448" s="85"/>
      <c r="D6448" s="85"/>
      <c r="E6448" s="88"/>
      <c r="G6448" s="17"/>
      <c r="I6448" s="43"/>
      <c r="J6448" s="308"/>
      <c r="K6448" s="51"/>
      <c r="N6448" s="309"/>
      <c r="R6448" s="17"/>
      <c r="T6448" s="17"/>
      <c r="V6448" s="17"/>
      <c r="W6448" s="51"/>
    </row>
    <row r="6449">
      <c r="A6449" s="307"/>
      <c r="B6449" s="85"/>
      <c r="C6449" s="85"/>
      <c r="D6449" s="85"/>
      <c r="E6449" s="88"/>
      <c r="G6449" s="17"/>
      <c r="I6449" s="43"/>
      <c r="J6449" s="308"/>
      <c r="K6449" s="51"/>
      <c r="N6449" s="309"/>
      <c r="R6449" s="17"/>
      <c r="T6449" s="17"/>
      <c r="V6449" s="17"/>
      <c r="W6449" s="51"/>
    </row>
    <row r="6450">
      <c r="A6450" s="307"/>
      <c r="B6450" s="85"/>
      <c r="C6450" s="85"/>
      <c r="D6450" s="85"/>
      <c r="E6450" s="88"/>
      <c r="G6450" s="17"/>
      <c r="I6450" s="43"/>
      <c r="J6450" s="308"/>
      <c r="K6450" s="51"/>
      <c r="N6450" s="309"/>
      <c r="R6450" s="17"/>
      <c r="T6450" s="17"/>
      <c r="V6450" s="17"/>
      <c r="W6450" s="51"/>
    </row>
    <row r="6451">
      <c r="A6451" s="307"/>
      <c r="B6451" s="85"/>
      <c r="C6451" s="85"/>
      <c r="D6451" s="85"/>
      <c r="E6451" s="88"/>
      <c r="G6451" s="17"/>
      <c r="I6451" s="43"/>
      <c r="J6451" s="308"/>
      <c r="K6451" s="51"/>
      <c r="N6451" s="309"/>
      <c r="R6451" s="17"/>
      <c r="T6451" s="17"/>
      <c r="V6451" s="17"/>
      <c r="W6451" s="51"/>
    </row>
    <row r="6452">
      <c r="A6452" s="307"/>
      <c r="B6452" s="85"/>
      <c r="C6452" s="85"/>
      <c r="D6452" s="85"/>
      <c r="E6452" s="88"/>
      <c r="G6452" s="17"/>
      <c r="I6452" s="43"/>
      <c r="J6452" s="308"/>
      <c r="K6452" s="51"/>
      <c r="N6452" s="309"/>
      <c r="R6452" s="17"/>
      <c r="T6452" s="17"/>
      <c r="V6452" s="17"/>
      <c r="W6452" s="51"/>
    </row>
    <row r="6453">
      <c r="A6453" s="307"/>
      <c r="B6453" s="85"/>
      <c r="C6453" s="85"/>
      <c r="D6453" s="85"/>
      <c r="E6453" s="88"/>
      <c r="G6453" s="17"/>
      <c r="I6453" s="43"/>
      <c r="J6453" s="308"/>
      <c r="K6453" s="51"/>
      <c r="N6453" s="309"/>
      <c r="R6453" s="17"/>
      <c r="T6453" s="17"/>
      <c r="V6453" s="17"/>
      <c r="W6453" s="51"/>
    </row>
    <row r="6454">
      <c r="A6454" s="307"/>
      <c r="B6454" s="85"/>
      <c r="C6454" s="85"/>
      <c r="D6454" s="85"/>
      <c r="E6454" s="88"/>
      <c r="G6454" s="17"/>
      <c r="I6454" s="43"/>
      <c r="J6454" s="308"/>
      <c r="K6454" s="51"/>
      <c r="N6454" s="309"/>
      <c r="R6454" s="17"/>
      <c r="T6454" s="17"/>
      <c r="V6454" s="17"/>
      <c r="W6454" s="51"/>
    </row>
    <row r="6455">
      <c r="A6455" s="307"/>
      <c r="B6455" s="85"/>
      <c r="C6455" s="85"/>
      <c r="D6455" s="85"/>
      <c r="E6455" s="88"/>
      <c r="G6455" s="17"/>
      <c r="I6455" s="43"/>
      <c r="J6455" s="308"/>
      <c r="K6455" s="51"/>
      <c r="N6455" s="309"/>
      <c r="R6455" s="17"/>
      <c r="T6455" s="17"/>
      <c r="V6455" s="17"/>
      <c r="W6455" s="51"/>
    </row>
    <row r="6456">
      <c r="A6456" s="307"/>
      <c r="B6456" s="85"/>
      <c r="C6456" s="85"/>
      <c r="D6456" s="85"/>
      <c r="E6456" s="88"/>
      <c r="G6456" s="17"/>
      <c r="I6456" s="43"/>
      <c r="J6456" s="308"/>
      <c r="K6456" s="51"/>
      <c r="N6456" s="309"/>
      <c r="R6456" s="17"/>
      <c r="T6456" s="17"/>
      <c r="V6456" s="17"/>
      <c r="W6456" s="51"/>
    </row>
    <row r="6457">
      <c r="A6457" s="307"/>
      <c r="B6457" s="85"/>
      <c r="C6457" s="85"/>
      <c r="D6457" s="85"/>
      <c r="E6457" s="88"/>
      <c r="G6457" s="17"/>
      <c r="I6457" s="43"/>
      <c r="J6457" s="308"/>
      <c r="K6457" s="51"/>
      <c r="N6457" s="309"/>
      <c r="R6457" s="17"/>
      <c r="T6457" s="17"/>
      <c r="V6457" s="17"/>
      <c r="W6457" s="51"/>
    </row>
    <row r="6458">
      <c r="A6458" s="307"/>
      <c r="B6458" s="85"/>
      <c r="C6458" s="85"/>
      <c r="D6458" s="85"/>
      <c r="E6458" s="88"/>
      <c r="G6458" s="17"/>
      <c r="I6458" s="43"/>
      <c r="J6458" s="308"/>
      <c r="K6458" s="51"/>
      <c r="N6458" s="309"/>
      <c r="R6458" s="17"/>
      <c r="T6458" s="17"/>
      <c r="V6458" s="17"/>
      <c r="W6458" s="51"/>
    </row>
    <row r="6459">
      <c r="A6459" s="307"/>
      <c r="B6459" s="85"/>
      <c r="C6459" s="85"/>
      <c r="D6459" s="85"/>
      <c r="E6459" s="88"/>
      <c r="G6459" s="17"/>
      <c r="I6459" s="43"/>
      <c r="J6459" s="308"/>
      <c r="K6459" s="51"/>
      <c r="N6459" s="309"/>
      <c r="R6459" s="17"/>
      <c r="T6459" s="17"/>
      <c r="V6459" s="17"/>
      <c r="W6459" s="51"/>
    </row>
    <row r="6460">
      <c r="A6460" s="307"/>
      <c r="B6460" s="85"/>
      <c r="C6460" s="85"/>
      <c r="D6460" s="85"/>
      <c r="E6460" s="88"/>
      <c r="G6460" s="17"/>
      <c r="I6460" s="43"/>
      <c r="J6460" s="308"/>
      <c r="K6460" s="51"/>
      <c r="N6460" s="309"/>
      <c r="R6460" s="17"/>
      <c r="T6460" s="17"/>
      <c r="V6460" s="17"/>
      <c r="W6460" s="51"/>
    </row>
    <row r="6461">
      <c r="A6461" s="307"/>
      <c r="B6461" s="85"/>
      <c r="C6461" s="85"/>
      <c r="D6461" s="85"/>
      <c r="E6461" s="88"/>
      <c r="G6461" s="17"/>
      <c r="I6461" s="43"/>
      <c r="J6461" s="308"/>
      <c r="K6461" s="51"/>
      <c r="N6461" s="309"/>
      <c r="R6461" s="17"/>
      <c r="T6461" s="17"/>
      <c r="V6461" s="17"/>
      <c r="W6461" s="51"/>
    </row>
    <row r="6462">
      <c r="A6462" s="307"/>
      <c r="B6462" s="85"/>
      <c r="C6462" s="85"/>
      <c r="D6462" s="85"/>
      <c r="E6462" s="88"/>
      <c r="G6462" s="17"/>
      <c r="I6462" s="43"/>
      <c r="J6462" s="308"/>
      <c r="K6462" s="51"/>
      <c r="N6462" s="309"/>
      <c r="R6462" s="17"/>
      <c r="T6462" s="17"/>
      <c r="V6462" s="17"/>
      <c r="W6462" s="51"/>
    </row>
    <row r="6463">
      <c r="A6463" s="307"/>
      <c r="B6463" s="85"/>
      <c r="C6463" s="85"/>
      <c r="D6463" s="85"/>
      <c r="E6463" s="88"/>
      <c r="G6463" s="17"/>
      <c r="I6463" s="43"/>
      <c r="J6463" s="308"/>
      <c r="K6463" s="51"/>
      <c r="N6463" s="309"/>
      <c r="R6463" s="17"/>
      <c r="T6463" s="17"/>
      <c r="V6463" s="17"/>
      <c r="W6463" s="51"/>
    </row>
    <row r="6464">
      <c r="A6464" s="307"/>
      <c r="B6464" s="85"/>
      <c r="C6464" s="85"/>
      <c r="D6464" s="85"/>
      <c r="E6464" s="88"/>
      <c r="G6464" s="17"/>
      <c r="I6464" s="43"/>
      <c r="J6464" s="308"/>
      <c r="K6464" s="51"/>
      <c r="N6464" s="309"/>
      <c r="R6464" s="17"/>
      <c r="T6464" s="17"/>
      <c r="V6464" s="17"/>
      <c r="W6464" s="51"/>
    </row>
    <row r="6465">
      <c r="A6465" s="307"/>
      <c r="B6465" s="85"/>
      <c r="C6465" s="85"/>
      <c r="D6465" s="85"/>
      <c r="E6465" s="88"/>
      <c r="G6465" s="17"/>
      <c r="I6465" s="43"/>
      <c r="J6465" s="308"/>
      <c r="K6465" s="51"/>
      <c r="N6465" s="309"/>
      <c r="R6465" s="17"/>
      <c r="T6465" s="17"/>
      <c r="V6465" s="17"/>
      <c r="W6465" s="51"/>
    </row>
    <row r="6466">
      <c r="A6466" s="307"/>
      <c r="B6466" s="85"/>
      <c r="C6466" s="85"/>
      <c r="D6466" s="85"/>
      <c r="E6466" s="88"/>
      <c r="G6466" s="17"/>
      <c r="I6466" s="43"/>
      <c r="J6466" s="308"/>
      <c r="K6466" s="51"/>
      <c r="N6466" s="309"/>
      <c r="R6466" s="17"/>
      <c r="T6466" s="17"/>
      <c r="V6466" s="17"/>
      <c r="W6466" s="51"/>
    </row>
    <row r="6467">
      <c r="A6467" s="307"/>
      <c r="B6467" s="85"/>
      <c r="C6467" s="85"/>
      <c r="D6467" s="85"/>
      <c r="E6467" s="88"/>
      <c r="G6467" s="17"/>
      <c r="I6467" s="43"/>
      <c r="J6467" s="308"/>
      <c r="K6467" s="51"/>
      <c r="N6467" s="309"/>
      <c r="R6467" s="17"/>
      <c r="T6467" s="17"/>
      <c r="V6467" s="17"/>
      <c r="W6467" s="51"/>
    </row>
    <row r="6468">
      <c r="A6468" s="307"/>
      <c r="B6468" s="85"/>
      <c r="C6468" s="85"/>
      <c r="D6468" s="85"/>
      <c r="E6468" s="88"/>
      <c r="G6468" s="17"/>
      <c r="I6468" s="43"/>
      <c r="J6468" s="308"/>
      <c r="K6468" s="51"/>
      <c r="N6468" s="309"/>
      <c r="R6468" s="17"/>
      <c r="T6468" s="17"/>
      <c r="V6468" s="17"/>
      <c r="W6468" s="51"/>
    </row>
    <row r="6469">
      <c r="A6469" s="307"/>
      <c r="B6469" s="85"/>
      <c r="C6469" s="85"/>
      <c r="D6469" s="85"/>
      <c r="E6469" s="88"/>
      <c r="G6469" s="17"/>
      <c r="I6469" s="43"/>
      <c r="J6469" s="308"/>
      <c r="K6469" s="51"/>
      <c r="N6469" s="309"/>
      <c r="R6469" s="17"/>
      <c r="T6469" s="17"/>
      <c r="V6469" s="17"/>
      <c r="W6469" s="51"/>
    </row>
    <row r="6470">
      <c r="A6470" s="307"/>
      <c r="B6470" s="85"/>
      <c r="C6470" s="85"/>
      <c r="D6470" s="85"/>
      <c r="E6470" s="88"/>
      <c r="G6470" s="17"/>
      <c r="I6470" s="43"/>
      <c r="J6470" s="308"/>
      <c r="K6470" s="51"/>
      <c r="N6470" s="309"/>
      <c r="R6470" s="17"/>
      <c r="T6470" s="17"/>
      <c r="V6470" s="17"/>
      <c r="W6470" s="51"/>
    </row>
    <row r="6471">
      <c r="A6471" s="307"/>
      <c r="B6471" s="85"/>
      <c r="C6471" s="85"/>
      <c r="D6471" s="85"/>
      <c r="E6471" s="88"/>
      <c r="G6471" s="17"/>
      <c r="I6471" s="43"/>
      <c r="J6471" s="308"/>
      <c r="K6471" s="51"/>
      <c r="N6471" s="309"/>
      <c r="R6471" s="17"/>
      <c r="T6471" s="17"/>
      <c r="V6471" s="17"/>
      <c r="W6471" s="51"/>
    </row>
    <row r="6472">
      <c r="A6472" s="307"/>
      <c r="B6472" s="85"/>
      <c r="C6472" s="85"/>
      <c r="D6472" s="85"/>
      <c r="E6472" s="88"/>
      <c r="G6472" s="17"/>
      <c r="I6472" s="43"/>
      <c r="J6472" s="308"/>
      <c r="K6472" s="51"/>
      <c r="N6472" s="309"/>
      <c r="R6472" s="17"/>
      <c r="T6472" s="17"/>
      <c r="V6472" s="17"/>
      <c r="W6472" s="51"/>
    </row>
    <row r="6473">
      <c r="A6473" s="307"/>
      <c r="B6473" s="85"/>
      <c r="C6473" s="85"/>
      <c r="D6473" s="85"/>
      <c r="E6473" s="88"/>
      <c r="G6473" s="17"/>
      <c r="I6473" s="43"/>
      <c r="J6473" s="308"/>
      <c r="K6473" s="51"/>
      <c r="N6473" s="309"/>
      <c r="R6473" s="17"/>
      <c r="T6473" s="17"/>
      <c r="V6473" s="17"/>
      <c r="W6473" s="51"/>
    </row>
    <row r="6474">
      <c r="A6474" s="307"/>
      <c r="B6474" s="85"/>
      <c r="C6474" s="85"/>
      <c r="D6474" s="85"/>
      <c r="E6474" s="88"/>
      <c r="G6474" s="17"/>
      <c r="I6474" s="43"/>
      <c r="J6474" s="308"/>
      <c r="K6474" s="51"/>
      <c r="N6474" s="309"/>
      <c r="R6474" s="17"/>
      <c r="T6474" s="17"/>
      <c r="V6474" s="17"/>
      <c r="W6474" s="51"/>
    </row>
    <row r="6475">
      <c r="A6475" s="307"/>
      <c r="B6475" s="85"/>
      <c r="C6475" s="85"/>
      <c r="D6475" s="85"/>
      <c r="E6475" s="88"/>
      <c r="G6475" s="17"/>
      <c r="I6475" s="43"/>
      <c r="J6475" s="308"/>
      <c r="K6475" s="51"/>
      <c r="N6475" s="309"/>
      <c r="R6475" s="17"/>
      <c r="T6475" s="17"/>
      <c r="V6475" s="17"/>
      <c r="W6475" s="51"/>
    </row>
    <row r="6476">
      <c r="A6476" s="307"/>
      <c r="B6476" s="85"/>
      <c r="C6476" s="85"/>
      <c r="D6476" s="85"/>
      <c r="E6476" s="88"/>
      <c r="G6476" s="17"/>
      <c r="I6476" s="43"/>
      <c r="J6476" s="308"/>
      <c r="K6476" s="51"/>
      <c r="N6476" s="309"/>
      <c r="R6476" s="17"/>
      <c r="T6476" s="17"/>
      <c r="V6476" s="17"/>
      <c r="W6476" s="51"/>
    </row>
    <row r="6477">
      <c r="A6477" s="307"/>
      <c r="B6477" s="85"/>
      <c r="C6477" s="85"/>
      <c r="D6477" s="85"/>
      <c r="E6477" s="88"/>
      <c r="G6477" s="17"/>
      <c r="I6477" s="43"/>
      <c r="J6477" s="308"/>
      <c r="K6477" s="51"/>
      <c r="N6477" s="309"/>
      <c r="R6477" s="17"/>
      <c r="T6477" s="17"/>
      <c r="V6477" s="17"/>
      <c r="W6477" s="51"/>
    </row>
    <row r="6478">
      <c r="A6478" s="307"/>
      <c r="B6478" s="85"/>
      <c r="C6478" s="85"/>
      <c r="D6478" s="85"/>
      <c r="E6478" s="88"/>
      <c r="G6478" s="17"/>
      <c r="I6478" s="43"/>
      <c r="J6478" s="308"/>
      <c r="K6478" s="51"/>
      <c r="N6478" s="309"/>
      <c r="R6478" s="17"/>
      <c r="T6478" s="17"/>
      <c r="V6478" s="17"/>
      <c r="W6478" s="51"/>
    </row>
    <row r="6479">
      <c r="A6479" s="307"/>
      <c r="B6479" s="85"/>
      <c r="C6479" s="85"/>
      <c r="D6479" s="85"/>
      <c r="E6479" s="88"/>
      <c r="G6479" s="17"/>
      <c r="I6479" s="43"/>
      <c r="J6479" s="308"/>
      <c r="K6479" s="51"/>
      <c r="N6479" s="309"/>
      <c r="R6479" s="17"/>
      <c r="T6479" s="17"/>
      <c r="V6479" s="17"/>
      <c r="W6479" s="51"/>
    </row>
    <row r="6480">
      <c r="A6480" s="307"/>
      <c r="B6480" s="85"/>
      <c r="C6480" s="85"/>
      <c r="D6480" s="85"/>
      <c r="E6480" s="88"/>
      <c r="G6480" s="17"/>
      <c r="I6480" s="43"/>
      <c r="J6480" s="308"/>
      <c r="K6480" s="51"/>
      <c r="N6480" s="309"/>
      <c r="R6480" s="17"/>
      <c r="T6480" s="17"/>
      <c r="V6480" s="17"/>
      <c r="W6480" s="51"/>
    </row>
    <row r="6481">
      <c r="A6481" s="307"/>
      <c r="B6481" s="85"/>
      <c r="C6481" s="85"/>
      <c r="D6481" s="85"/>
      <c r="E6481" s="88"/>
      <c r="G6481" s="17"/>
      <c r="I6481" s="43"/>
      <c r="J6481" s="308"/>
      <c r="K6481" s="51"/>
      <c r="N6481" s="309"/>
      <c r="R6481" s="17"/>
      <c r="T6481" s="17"/>
      <c r="V6481" s="17"/>
      <c r="W6481" s="51"/>
    </row>
    <row r="6482">
      <c r="A6482" s="307"/>
      <c r="B6482" s="85"/>
      <c r="C6482" s="85"/>
      <c r="D6482" s="85"/>
      <c r="E6482" s="88"/>
      <c r="G6482" s="17"/>
      <c r="I6482" s="43"/>
      <c r="J6482" s="308"/>
      <c r="K6482" s="51"/>
      <c r="N6482" s="309"/>
      <c r="R6482" s="17"/>
      <c r="T6482" s="17"/>
      <c r="V6482" s="17"/>
      <c r="W6482" s="51"/>
    </row>
    <row r="6483">
      <c r="A6483" s="307"/>
      <c r="B6483" s="85"/>
      <c r="C6483" s="85"/>
      <c r="D6483" s="85"/>
      <c r="E6483" s="88"/>
      <c r="G6483" s="17"/>
      <c r="I6483" s="43"/>
      <c r="J6483" s="308"/>
      <c r="K6483" s="51"/>
      <c r="N6483" s="309"/>
      <c r="R6483" s="17"/>
      <c r="T6483" s="17"/>
      <c r="V6483" s="17"/>
      <c r="W6483" s="51"/>
    </row>
    <row r="6484">
      <c r="A6484" s="307"/>
      <c r="B6484" s="85"/>
      <c r="C6484" s="85"/>
      <c r="D6484" s="85"/>
      <c r="E6484" s="88"/>
      <c r="G6484" s="17"/>
      <c r="I6484" s="43"/>
      <c r="J6484" s="308"/>
      <c r="K6484" s="51"/>
      <c r="N6484" s="309"/>
      <c r="R6484" s="17"/>
      <c r="T6484" s="17"/>
      <c r="V6484" s="17"/>
      <c r="W6484" s="51"/>
    </row>
    <row r="6485">
      <c r="A6485" s="307"/>
      <c r="B6485" s="85"/>
      <c r="C6485" s="85"/>
      <c r="D6485" s="85"/>
      <c r="E6485" s="88"/>
      <c r="G6485" s="17"/>
      <c r="I6485" s="43"/>
      <c r="J6485" s="308"/>
      <c r="K6485" s="51"/>
      <c r="N6485" s="309"/>
      <c r="R6485" s="17"/>
      <c r="T6485" s="17"/>
      <c r="V6485" s="17"/>
      <c r="W6485" s="51"/>
    </row>
    <row r="6486">
      <c r="A6486" s="307"/>
      <c r="B6486" s="85"/>
      <c r="C6486" s="85"/>
      <c r="D6486" s="85"/>
      <c r="E6486" s="88"/>
      <c r="G6486" s="17"/>
      <c r="I6486" s="43"/>
      <c r="J6486" s="308"/>
      <c r="K6486" s="51"/>
      <c r="N6486" s="309"/>
      <c r="R6486" s="17"/>
      <c r="T6486" s="17"/>
      <c r="V6486" s="17"/>
      <c r="W6486" s="51"/>
    </row>
    <row r="6487">
      <c r="A6487" s="307"/>
      <c r="B6487" s="85"/>
      <c r="C6487" s="85"/>
      <c r="D6487" s="85"/>
      <c r="E6487" s="88"/>
      <c r="G6487" s="17"/>
      <c r="I6487" s="43"/>
      <c r="J6487" s="308"/>
      <c r="K6487" s="51"/>
      <c r="N6487" s="309"/>
      <c r="R6487" s="17"/>
      <c r="T6487" s="17"/>
      <c r="V6487" s="17"/>
      <c r="W6487" s="51"/>
    </row>
    <row r="6488">
      <c r="A6488" s="307"/>
      <c r="B6488" s="85"/>
      <c r="C6488" s="85"/>
      <c r="D6488" s="85"/>
      <c r="E6488" s="88"/>
      <c r="G6488" s="17"/>
      <c r="I6488" s="43"/>
      <c r="J6488" s="308"/>
      <c r="K6488" s="51"/>
      <c r="N6488" s="309"/>
      <c r="R6488" s="17"/>
      <c r="T6488" s="17"/>
      <c r="V6488" s="17"/>
      <c r="W6488" s="51"/>
    </row>
    <row r="6489">
      <c r="A6489" s="307"/>
      <c r="B6489" s="85"/>
      <c r="C6489" s="85"/>
      <c r="D6489" s="85"/>
      <c r="E6489" s="88"/>
      <c r="G6489" s="17"/>
      <c r="I6489" s="43"/>
      <c r="J6489" s="308"/>
      <c r="K6489" s="51"/>
      <c r="N6489" s="309"/>
      <c r="R6489" s="17"/>
      <c r="T6489" s="17"/>
      <c r="V6489" s="17"/>
      <c r="W6489" s="51"/>
    </row>
    <row r="6490">
      <c r="A6490" s="307"/>
      <c r="B6490" s="85"/>
      <c r="C6490" s="85"/>
      <c r="D6490" s="85"/>
      <c r="E6490" s="88"/>
      <c r="G6490" s="17"/>
      <c r="I6490" s="43"/>
      <c r="J6490" s="308"/>
      <c r="K6490" s="51"/>
      <c r="N6490" s="309"/>
      <c r="R6490" s="17"/>
      <c r="T6490" s="17"/>
      <c r="V6490" s="17"/>
      <c r="W6490" s="51"/>
    </row>
    <row r="6491">
      <c r="A6491" s="307"/>
      <c r="B6491" s="85"/>
      <c r="C6491" s="85"/>
      <c r="D6491" s="85"/>
      <c r="E6491" s="88"/>
      <c r="G6491" s="17"/>
      <c r="I6491" s="43"/>
      <c r="J6491" s="308"/>
      <c r="K6491" s="51"/>
      <c r="N6491" s="309"/>
      <c r="R6491" s="17"/>
      <c r="T6491" s="17"/>
      <c r="V6491" s="17"/>
      <c r="W6491" s="51"/>
    </row>
    <row r="6492">
      <c r="A6492" s="307"/>
      <c r="B6492" s="85"/>
      <c r="C6492" s="85"/>
      <c r="D6492" s="85"/>
      <c r="E6492" s="88"/>
      <c r="G6492" s="17"/>
      <c r="I6492" s="43"/>
      <c r="J6492" s="308"/>
      <c r="K6492" s="51"/>
      <c r="N6492" s="309"/>
      <c r="R6492" s="17"/>
      <c r="T6492" s="17"/>
      <c r="V6492" s="17"/>
      <c r="W6492" s="51"/>
    </row>
    <row r="6493">
      <c r="A6493" s="307"/>
      <c r="B6493" s="85"/>
      <c r="C6493" s="85"/>
      <c r="D6493" s="85"/>
      <c r="E6493" s="88"/>
      <c r="G6493" s="17"/>
      <c r="I6493" s="43"/>
      <c r="J6493" s="308"/>
      <c r="K6493" s="51"/>
      <c r="N6493" s="309"/>
      <c r="R6493" s="17"/>
      <c r="T6493" s="17"/>
      <c r="V6493" s="17"/>
      <c r="W6493" s="51"/>
    </row>
    <row r="6494">
      <c r="A6494" s="307"/>
      <c r="B6494" s="85"/>
      <c r="C6494" s="85"/>
      <c r="D6494" s="85"/>
      <c r="E6494" s="88"/>
      <c r="G6494" s="17"/>
      <c r="I6494" s="43"/>
      <c r="J6494" s="308"/>
      <c r="K6494" s="51"/>
      <c r="N6494" s="309"/>
      <c r="R6494" s="17"/>
      <c r="T6494" s="17"/>
      <c r="V6494" s="17"/>
      <c r="W6494" s="51"/>
    </row>
    <row r="6495">
      <c r="A6495" s="307"/>
      <c r="B6495" s="85"/>
      <c r="C6495" s="85"/>
      <c r="D6495" s="85"/>
      <c r="E6495" s="88"/>
      <c r="G6495" s="17"/>
      <c r="I6495" s="43"/>
      <c r="J6495" s="308"/>
      <c r="K6495" s="51"/>
      <c r="N6495" s="309"/>
      <c r="R6495" s="17"/>
      <c r="T6495" s="17"/>
      <c r="V6495" s="17"/>
      <c r="W6495" s="51"/>
    </row>
    <row r="6496">
      <c r="A6496" s="307"/>
      <c r="B6496" s="85"/>
      <c r="C6496" s="85"/>
      <c r="D6496" s="85"/>
      <c r="E6496" s="88"/>
      <c r="G6496" s="17"/>
      <c r="I6496" s="43"/>
      <c r="J6496" s="308"/>
      <c r="K6496" s="51"/>
      <c r="N6496" s="309"/>
      <c r="R6496" s="17"/>
      <c r="T6496" s="17"/>
      <c r="V6496" s="17"/>
      <c r="W6496" s="51"/>
    </row>
    <row r="6497">
      <c r="A6497" s="307"/>
      <c r="B6497" s="85"/>
      <c r="C6497" s="85"/>
      <c r="D6497" s="85"/>
      <c r="E6497" s="88"/>
      <c r="G6497" s="17"/>
      <c r="I6497" s="43"/>
      <c r="J6497" s="308"/>
      <c r="K6497" s="51"/>
      <c r="N6497" s="309"/>
      <c r="R6497" s="17"/>
      <c r="T6497" s="17"/>
      <c r="V6497" s="17"/>
      <c r="W6497" s="51"/>
    </row>
    <row r="6498">
      <c r="A6498" s="307"/>
      <c r="B6498" s="85"/>
      <c r="C6498" s="85"/>
      <c r="D6498" s="85"/>
      <c r="E6498" s="88"/>
      <c r="G6498" s="17"/>
      <c r="I6498" s="43"/>
      <c r="J6498" s="308"/>
      <c r="K6498" s="51"/>
      <c r="N6498" s="309"/>
      <c r="R6498" s="17"/>
      <c r="T6498" s="17"/>
      <c r="V6498" s="17"/>
      <c r="W6498" s="51"/>
    </row>
    <row r="6499">
      <c r="A6499" s="307"/>
      <c r="B6499" s="85"/>
      <c r="C6499" s="85"/>
      <c r="D6499" s="85"/>
      <c r="E6499" s="88"/>
      <c r="G6499" s="17"/>
      <c r="I6499" s="43"/>
      <c r="J6499" s="308"/>
      <c r="K6499" s="51"/>
      <c r="N6499" s="309"/>
      <c r="R6499" s="17"/>
      <c r="T6499" s="17"/>
      <c r="V6499" s="17"/>
      <c r="W6499" s="51"/>
    </row>
    <row r="6500">
      <c r="A6500" s="307"/>
      <c r="B6500" s="85"/>
      <c r="C6500" s="85"/>
      <c r="D6500" s="85"/>
      <c r="E6500" s="88"/>
      <c r="G6500" s="17"/>
      <c r="I6500" s="43"/>
      <c r="J6500" s="308"/>
      <c r="K6500" s="51"/>
      <c r="N6500" s="309"/>
      <c r="R6500" s="17"/>
      <c r="T6500" s="17"/>
      <c r="V6500" s="17"/>
      <c r="W6500" s="51"/>
    </row>
    <row r="6501">
      <c r="A6501" s="307"/>
      <c r="B6501" s="85"/>
      <c r="C6501" s="85"/>
      <c r="D6501" s="85"/>
      <c r="E6501" s="88"/>
      <c r="G6501" s="17"/>
      <c r="I6501" s="43"/>
      <c r="J6501" s="308"/>
      <c r="K6501" s="51"/>
      <c r="N6501" s="309"/>
      <c r="R6501" s="17"/>
      <c r="T6501" s="17"/>
      <c r="V6501" s="17"/>
      <c r="W6501" s="51"/>
    </row>
    <row r="6502">
      <c r="A6502" s="307"/>
      <c r="B6502" s="85"/>
      <c r="C6502" s="85"/>
      <c r="D6502" s="85"/>
      <c r="E6502" s="88"/>
      <c r="G6502" s="17"/>
      <c r="I6502" s="43"/>
      <c r="J6502" s="308"/>
      <c r="K6502" s="51"/>
      <c r="N6502" s="309"/>
      <c r="R6502" s="17"/>
      <c r="T6502" s="17"/>
      <c r="V6502" s="17"/>
      <c r="W6502" s="51"/>
    </row>
    <row r="6503">
      <c r="A6503" s="307"/>
      <c r="B6503" s="85"/>
      <c r="C6503" s="85"/>
      <c r="D6503" s="85"/>
      <c r="E6503" s="88"/>
      <c r="G6503" s="17"/>
      <c r="I6503" s="43"/>
      <c r="J6503" s="308"/>
      <c r="K6503" s="51"/>
      <c r="N6503" s="309"/>
      <c r="R6503" s="17"/>
      <c r="T6503" s="17"/>
      <c r="V6503" s="17"/>
      <c r="W6503" s="51"/>
    </row>
    <row r="6504">
      <c r="A6504" s="307"/>
      <c r="B6504" s="85"/>
      <c r="C6504" s="85"/>
      <c r="D6504" s="85"/>
      <c r="E6504" s="88"/>
      <c r="G6504" s="17"/>
      <c r="I6504" s="43"/>
      <c r="J6504" s="308"/>
      <c r="K6504" s="51"/>
      <c r="N6504" s="309"/>
      <c r="R6504" s="17"/>
      <c r="T6504" s="17"/>
      <c r="V6504" s="17"/>
      <c r="W6504" s="51"/>
    </row>
    <row r="6505">
      <c r="A6505" s="307"/>
      <c r="B6505" s="85"/>
      <c r="C6505" s="85"/>
      <c r="D6505" s="85"/>
      <c r="E6505" s="88"/>
      <c r="G6505" s="17"/>
      <c r="I6505" s="43"/>
      <c r="J6505" s="308"/>
      <c r="K6505" s="51"/>
      <c r="N6505" s="309"/>
      <c r="R6505" s="17"/>
      <c r="T6505" s="17"/>
      <c r="V6505" s="17"/>
      <c r="W6505" s="51"/>
    </row>
    <row r="6506">
      <c r="A6506" s="307"/>
      <c r="B6506" s="85"/>
      <c r="C6506" s="85"/>
      <c r="D6506" s="85"/>
      <c r="E6506" s="88"/>
      <c r="G6506" s="17"/>
      <c r="I6506" s="43"/>
      <c r="J6506" s="308"/>
      <c r="K6506" s="51"/>
      <c r="N6506" s="309"/>
      <c r="R6506" s="17"/>
      <c r="T6506" s="17"/>
      <c r="V6506" s="17"/>
      <c r="W6506" s="51"/>
    </row>
    <row r="6507">
      <c r="A6507" s="307"/>
      <c r="B6507" s="85"/>
      <c r="C6507" s="85"/>
      <c r="D6507" s="85"/>
      <c r="E6507" s="88"/>
      <c r="G6507" s="17"/>
      <c r="I6507" s="43"/>
      <c r="J6507" s="308"/>
      <c r="K6507" s="51"/>
      <c r="N6507" s="309"/>
      <c r="R6507" s="17"/>
      <c r="T6507" s="17"/>
      <c r="V6507" s="17"/>
      <c r="W6507" s="51"/>
    </row>
    <row r="6508">
      <c r="A6508" s="307"/>
      <c r="B6508" s="85"/>
      <c r="C6508" s="85"/>
      <c r="D6508" s="85"/>
      <c r="E6508" s="88"/>
      <c r="G6508" s="17"/>
      <c r="I6508" s="43"/>
      <c r="J6508" s="308"/>
      <c r="K6508" s="51"/>
      <c r="N6508" s="309"/>
      <c r="R6508" s="17"/>
      <c r="T6508" s="17"/>
      <c r="V6508" s="17"/>
      <c r="W6508" s="51"/>
    </row>
    <row r="6509">
      <c r="A6509" s="307"/>
      <c r="B6509" s="85"/>
      <c r="C6509" s="85"/>
      <c r="D6509" s="85"/>
      <c r="E6509" s="88"/>
      <c r="G6509" s="17"/>
      <c r="I6509" s="43"/>
      <c r="J6509" s="308"/>
      <c r="K6509" s="51"/>
      <c r="N6509" s="309"/>
      <c r="R6509" s="17"/>
      <c r="T6509" s="17"/>
      <c r="V6509" s="17"/>
      <c r="W6509" s="51"/>
    </row>
    <row r="6510">
      <c r="A6510" s="307"/>
      <c r="B6510" s="85"/>
      <c r="C6510" s="85"/>
      <c r="D6510" s="85"/>
      <c r="E6510" s="88"/>
      <c r="G6510" s="17"/>
      <c r="I6510" s="43"/>
      <c r="J6510" s="308"/>
      <c r="K6510" s="51"/>
      <c r="N6510" s="309"/>
      <c r="R6510" s="17"/>
      <c r="T6510" s="17"/>
      <c r="V6510" s="17"/>
      <c r="W6510" s="51"/>
    </row>
    <row r="6511">
      <c r="A6511" s="307"/>
      <c r="B6511" s="85"/>
      <c r="C6511" s="85"/>
      <c r="D6511" s="85"/>
      <c r="E6511" s="88"/>
      <c r="G6511" s="17"/>
      <c r="I6511" s="43"/>
      <c r="J6511" s="308"/>
      <c r="K6511" s="51"/>
      <c r="N6511" s="309"/>
      <c r="R6511" s="17"/>
      <c r="T6511" s="17"/>
      <c r="V6511" s="17"/>
      <c r="W6511" s="51"/>
    </row>
    <row r="6512">
      <c r="A6512" s="307"/>
      <c r="B6512" s="85"/>
      <c r="C6512" s="85"/>
      <c r="D6512" s="85"/>
      <c r="E6512" s="88"/>
      <c r="G6512" s="17"/>
      <c r="I6512" s="43"/>
      <c r="J6512" s="308"/>
      <c r="K6512" s="51"/>
      <c r="N6512" s="309"/>
      <c r="R6512" s="17"/>
      <c r="T6512" s="17"/>
      <c r="V6512" s="17"/>
      <c r="W6512" s="51"/>
    </row>
    <row r="6513">
      <c r="A6513" s="307"/>
      <c r="B6513" s="85"/>
      <c r="C6513" s="85"/>
      <c r="D6513" s="85"/>
      <c r="E6513" s="88"/>
      <c r="G6513" s="17"/>
      <c r="I6513" s="43"/>
      <c r="J6513" s="308"/>
      <c r="K6513" s="51"/>
      <c r="N6513" s="309"/>
      <c r="R6513" s="17"/>
      <c r="T6513" s="17"/>
      <c r="V6513" s="17"/>
      <c r="W6513" s="51"/>
    </row>
    <row r="6514">
      <c r="A6514" s="307"/>
      <c r="B6514" s="85"/>
      <c r="C6514" s="85"/>
      <c r="D6514" s="85"/>
      <c r="E6514" s="88"/>
      <c r="G6514" s="17"/>
      <c r="I6514" s="43"/>
      <c r="J6514" s="308"/>
      <c r="K6514" s="51"/>
      <c r="N6514" s="309"/>
      <c r="R6514" s="17"/>
      <c r="T6514" s="17"/>
      <c r="V6514" s="17"/>
      <c r="W6514" s="51"/>
    </row>
    <row r="6515">
      <c r="A6515" s="307"/>
      <c r="B6515" s="85"/>
      <c r="C6515" s="85"/>
      <c r="D6515" s="85"/>
      <c r="E6515" s="88"/>
      <c r="G6515" s="17"/>
      <c r="I6515" s="43"/>
      <c r="J6515" s="308"/>
      <c r="K6515" s="51"/>
      <c r="N6515" s="309"/>
      <c r="R6515" s="17"/>
      <c r="T6515" s="17"/>
      <c r="V6515" s="17"/>
      <c r="W6515" s="51"/>
    </row>
    <row r="6516">
      <c r="A6516" s="307"/>
      <c r="B6516" s="85"/>
      <c r="C6516" s="85"/>
      <c r="D6516" s="85"/>
      <c r="E6516" s="88"/>
      <c r="G6516" s="17"/>
      <c r="I6516" s="43"/>
      <c r="J6516" s="308"/>
      <c r="K6516" s="51"/>
      <c r="N6516" s="309"/>
      <c r="R6516" s="17"/>
      <c r="T6516" s="17"/>
      <c r="V6516" s="17"/>
      <c r="W6516" s="51"/>
    </row>
    <row r="6517">
      <c r="A6517" s="307"/>
      <c r="B6517" s="85"/>
      <c r="C6517" s="85"/>
      <c r="D6517" s="85"/>
      <c r="E6517" s="88"/>
      <c r="G6517" s="17"/>
      <c r="I6517" s="43"/>
      <c r="J6517" s="308"/>
      <c r="K6517" s="51"/>
      <c r="N6517" s="309"/>
      <c r="R6517" s="17"/>
      <c r="T6517" s="17"/>
      <c r="V6517" s="17"/>
      <c r="W6517" s="51"/>
    </row>
    <row r="6518">
      <c r="A6518" s="307"/>
      <c r="B6518" s="85"/>
      <c r="C6518" s="85"/>
      <c r="D6518" s="85"/>
      <c r="E6518" s="88"/>
      <c r="G6518" s="17"/>
      <c r="I6518" s="43"/>
      <c r="J6518" s="308"/>
      <c r="K6518" s="51"/>
      <c r="N6518" s="309"/>
      <c r="R6518" s="17"/>
      <c r="T6518" s="17"/>
      <c r="V6518" s="17"/>
      <c r="W6518" s="51"/>
    </row>
    <row r="6519">
      <c r="A6519" s="307"/>
      <c r="B6519" s="85"/>
      <c r="C6519" s="85"/>
      <c r="D6519" s="85"/>
      <c r="E6519" s="88"/>
      <c r="G6519" s="17"/>
      <c r="I6519" s="43"/>
      <c r="J6519" s="308"/>
      <c r="K6519" s="51"/>
      <c r="N6519" s="309"/>
      <c r="R6519" s="17"/>
      <c r="T6519" s="17"/>
      <c r="V6519" s="17"/>
      <c r="W6519" s="51"/>
    </row>
    <row r="6520">
      <c r="A6520" s="307"/>
      <c r="B6520" s="85"/>
      <c r="C6520" s="85"/>
      <c r="D6520" s="85"/>
      <c r="E6520" s="88"/>
      <c r="G6520" s="17"/>
      <c r="I6520" s="43"/>
      <c r="J6520" s="308"/>
      <c r="K6520" s="51"/>
      <c r="N6520" s="309"/>
      <c r="R6520" s="17"/>
      <c r="T6520" s="17"/>
      <c r="V6520" s="17"/>
      <c r="W6520" s="51"/>
    </row>
    <row r="6521">
      <c r="A6521" s="307"/>
      <c r="B6521" s="85"/>
      <c r="C6521" s="85"/>
      <c r="D6521" s="85"/>
      <c r="E6521" s="88"/>
      <c r="G6521" s="17"/>
      <c r="I6521" s="43"/>
      <c r="J6521" s="308"/>
      <c r="K6521" s="51"/>
      <c r="N6521" s="309"/>
      <c r="R6521" s="17"/>
      <c r="T6521" s="17"/>
      <c r="V6521" s="17"/>
      <c r="W6521" s="51"/>
    </row>
    <row r="6522">
      <c r="A6522" s="307"/>
      <c r="B6522" s="85"/>
      <c r="C6522" s="85"/>
      <c r="D6522" s="85"/>
      <c r="E6522" s="88"/>
      <c r="G6522" s="17"/>
      <c r="I6522" s="43"/>
      <c r="J6522" s="308"/>
      <c r="K6522" s="51"/>
      <c r="N6522" s="309"/>
      <c r="R6522" s="17"/>
      <c r="T6522" s="17"/>
      <c r="V6522" s="17"/>
      <c r="W6522" s="51"/>
    </row>
    <row r="6523">
      <c r="A6523" s="307"/>
      <c r="B6523" s="85"/>
      <c r="C6523" s="85"/>
      <c r="D6523" s="85"/>
      <c r="E6523" s="88"/>
      <c r="G6523" s="17"/>
      <c r="I6523" s="43"/>
      <c r="J6523" s="308"/>
      <c r="K6523" s="51"/>
      <c r="N6523" s="309"/>
      <c r="R6523" s="17"/>
      <c r="T6523" s="17"/>
      <c r="V6523" s="17"/>
      <c r="W6523" s="51"/>
    </row>
    <row r="6524">
      <c r="A6524" s="307"/>
      <c r="B6524" s="85"/>
      <c r="C6524" s="85"/>
      <c r="D6524" s="85"/>
      <c r="E6524" s="88"/>
      <c r="G6524" s="17"/>
      <c r="I6524" s="43"/>
      <c r="J6524" s="308"/>
      <c r="K6524" s="51"/>
      <c r="N6524" s="309"/>
      <c r="R6524" s="17"/>
      <c r="T6524" s="17"/>
      <c r="V6524" s="17"/>
      <c r="W6524" s="51"/>
    </row>
    <row r="6525">
      <c r="A6525" s="307"/>
      <c r="B6525" s="85"/>
      <c r="C6525" s="85"/>
      <c r="D6525" s="85"/>
      <c r="E6525" s="88"/>
      <c r="G6525" s="17"/>
      <c r="I6525" s="43"/>
      <c r="J6525" s="308"/>
      <c r="K6525" s="51"/>
      <c r="N6525" s="309"/>
      <c r="R6525" s="17"/>
      <c r="T6525" s="17"/>
      <c r="V6525" s="17"/>
      <c r="W6525" s="51"/>
    </row>
    <row r="6526">
      <c r="A6526" s="307"/>
      <c r="B6526" s="85"/>
      <c r="C6526" s="85"/>
      <c r="D6526" s="85"/>
      <c r="E6526" s="88"/>
      <c r="G6526" s="17"/>
      <c r="I6526" s="43"/>
      <c r="J6526" s="308"/>
      <c r="K6526" s="51"/>
      <c r="N6526" s="309"/>
      <c r="R6526" s="17"/>
      <c r="T6526" s="17"/>
      <c r="V6526" s="17"/>
      <c r="W6526" s="51"/>
    </row>
    <row r="6527">
      <c r="A6527" s="307"/>
      <c r="B6527" s="85"/>
      <c r="C6527" s="85"/>
      <c r="D6527" s="85"/>
      <c r="E6527" s="88"/>
      <c r="G6527" s="17"/>
      <c r="I6527" s="43"/>
      <c r="J6527" s="308"/>
      <c r="K6527" s="51"/>
      <c r="N6527" s="309"/>
      <c r="R6527" s="17"/>
      <c r="T6527" s="17"/>
      <c r="V6527" s="17"/>
      <c r="W6527" s="51"/>
    </row>
    <row r="6528">
      <c r="A6528" s="307"/>
      <c r="B6528" s="85"/>
      <c r="C6528" s="85"/>
      <c r="D6528" s="85"/>
      <c r="E6528" s="88"/>
      <c r="G6528" s="17"/>
      <c r="I6528" s="43"/>
      <c r="J6528" s="308"/>
      <c r="K6528" s="51"/>
      <c r="N6528" s="309"/>
      <c r="R6528" s="17"/>
      <c r="T6528" s="17"/>
      <c r="V6528" s="17"/>
      <c r="W6528" s="51"/>
    </row>
    <row r="6529">
      <c r="A6529" s="307"/>
      <c r="B6529" s="85"/>
      <c r="C6529" s="85"/>
      <c r="D6529" s="85"/>
      <c r="E6529" s="88"/>
      <c r="G6529" s="17"/>
      <c r="I6529" s="43"/>
      <c r="J6529" s="308"/>
      <c r="K6529" s="51"/>
      <c r="N6529" s="309"/>
      <c r="R6529" s="17"/>
      <c r="T6529" s="17"/>
      <c r="V6529" s="17"/>
      <c r="W6529" s="51"/>
    </row>
    <row r="6530">
      <c r="A6530" s="307"/>
      <c r="B6530" s="85"/>
      <c r="C6530" s="85"/>
      <c r="D6530" s="85"/>
      <c r="E6530" s="88"/>
      <c r="G6530" s="17"/>
      <c r="I6530" s="43"/>
      <c r="J6530" s="308"/>
      <c r="K6530" s="51"/>
      <c r="N6530" s="309"/>
      <c r="R6530" s="17"/>
      <c r="T6530" s="17"/>
      <c r="V6530" s="17"/>
      <c r="W6530" s="51"/>
    </row>
    <row r="6531">
      <c r="A6531" s="307"/>
      <c r="B6531" s="85"/>
      <c r="C6531" s="85"/>
      <c r="D6531" s="85"/>
      <c r="E6531" s="88"/>
      <c r="G6531" s="17"/>
      <c r="I6531" s="43"/>
      <c r="J6531" s="308"/>
      <c r="K6531" s="51"/>
      <c r="N6531" s="309"/>
      <c r="R6531" s="17"/>
      <c r="T6531" s="17"/>
      <c r="V6531" s="17"/>
      <c r="W6531" s="51"/>
    </row>
    <row r="6532">
      <c r="A6532" s="307"/>
      <c r="B6532" s="85"/>
      <c r="C6532" s="85"/>
      <c r="D6532" s="85"/>
      <c r="E6532" s="88"/>
      <c r="G6532" s="17"/>
      <c r="I6532" s="43"/>
      <c r="J6532" s="308"/>
      <c r="K6532" s="51"/>
      <c r="N6532" s="309"/>
      <c r="R6532" s="17"/>
      <c r="T6532" s="17"/>
      <c r="V6532" s="17"/>
      <c r="W6532" s="51"/>
    </row>
    <row r="6533">
      <c r="A6533" s="307"/>
      <c r="B6533" s="85"/>
      <c r="C6533" s="85"/>
      <c r="D6533" s="85"/>
      <c r="E6533" s="88"/>
      <c r="G6533" s="17"/>
      <c r="I6533" s="43"/>
      <c r="J6533" s="308"/>
      <c r="K6533" s="51"/>
      <c r="N6533" s="309"/>
      <c r="R6533" s="17"/>
      <c r="T6533" s="17"/>
      <c r="V6533" s="17"/>
      <c r="W6533" s="51"/>
    </row>
    <row r="6534">
      <c r="A6534" s="307"/>
      <c r="B6534" s="85"/>
      <c r="C6534" s="85"/>
      <c r="D6534" s="85"/>
      <c r="E6534" s="88"/>
      <c r="G6534" s="17"/>
      <c r="I6534" s="43"/>
      <c r="J6534" s="308"/>
      <c r="K6534" s="51"/>
      <c r="N6534" s="309"/>
      <c r="R6534" s="17"/>
      <c r="T6534" s="17"/>
      <c r="V6534" s="17"/>
      <c r="W6534" s="51"/>
    </row>
    <row r="6535">
      <c r="A6535" s="307"/>
      <c r="B6535" s="85"/>
      <c r="C6535" s="85"/>
      <c r="D6535" s="85"/>
      <c r="E6535" s="88"/>
      <c r="G6535" s="17"/>
      <c r="I6535" s="43"/>
      <c r="J6535" s="308"/>
      <c r="K6535" s="51"/>
      <c r="N6535" s="309"/>
      <c r="R6535" s="17"/>
      <c r="T6535" s="17"/>
      <c r="V6535" s="17"/>
      <c r="W6535" s="51"/>
    </row>
    <row r="6536">
      <c r="A6536" s="307"/>
      <c r="B6536" s="85"/>
      <c r="C6536" s="85"/>
      <c r="D6536" s="85"/>
      <c r="E6536" s="88"/>
      <c r="G6536" s="17"/>
      <c r="I6536" s="43"/>
      <c r="J6536" s="308"/>
      <c r="K6536" s="51"/>
      <c r="N6536" s="309"/>
      <c r="R6536" s="17"/>
      <c r="T6536" s="17"/>
      <c r="V6536" s="17"/>
      <c r="W6536" s="51"/>
    </row>
    <row r="6537">
      <c r="A6537" s="307"/>
      <c r="B6537" s="85"/>
      <c r="C6537" s="85"/>
      <c r="D6537" s="85"/>
      <c r="E6537" s="88"/>
      <c r="G6537" s="17"/>
      <c r="I6537" s="43"/>
      <c r="J6537" s="308"/>
      <c r="K6537" s="51"/>
      <c r="N6537" s="309"/>
      <c r="R6537" s="17"/>
      <c r="T6537" s="17"/>
      <c r="V6537" s="17"/>
      <c r="W6537" s="51"/>
    </row>
    <row r="6538">
      <c r="A6538" s="307"/>
      <c r="B6538" s="85"/>
      <c r="C6538" s="85"/>
      <c r="D6538" s="85"/>
      <c r="E6538" s="88"/>
      <c r="G6538" s="17"/>
      <c r="I6538" s="43"/>
      <c r="J6538" s="308"/>
      <c r="K6538" s="51"/>
      <c r="N6538" s="309"/>
      <c r="R6538" s="17"/>
      <c r="T6538" s="17"/>
      <c r="V6538" s="17"/>
      <c r="W6538" s="51"/>
    </row>
    <row r="6539">
      <c r="A6539" s="307"/>
      <c r="B6539" s="85"/>
      <c r="C6539" s="85"/>
      <c r="D6539" s="85"/>
      <c r="E6539" s="88"/>
      <c r="G6539" s="17"/>
      <c r="I6539" s="43"/>
      <c r="J6539" s="308"/>
      <c r="K6539" s="51"/>
      <c r="N6539" s="309"/>
      <c r="R6539" s="17"/>
      <c r="T6539" s="17"/>
      <c r="V6539" s="17"/>
      <c r="W6539" s="51"/>
    </row>
    <row r="6540">
      <c r="A6540" s="307"/>
      <c r="B6540" s="85"/>
      <c r="C6540" s="85"/>
      <c r="D6540" s="85"/>
      <c r="E6540" s="88"/>
      <c r="G6540" s="17"/>
      <c r="I6540" s="43"/>
      <c r="J6540" s="308"/>
      <c r="K6540" s="51"/>
      <c r="N6540" s="309"/>
      <c r="R6540" s="17"/>
      <c r="T6540" s="17"/>
      <c r="V6540" s="17"/>
      <c r="W6540" s="51"/>
    </row>
    <row r="6541">
      <c r="A6541" s="307"/>
      <c r="B6541" s="85"/>
      <c r="C6541" s="85"/>
      <c r="D6541" s="85"/>
      <c r="E6541" s="88"/>
      <c r="G6541" s="17"/>
      <c r="I6541" s="43"/>
      <c r="J6541" s="308"/>
      <c r="K6541" s="51"/>
      <c r="N6541" s="309"/>
      <c r="R6541" s="17"/>
      <c r="T6541" s="17"/>
      <c r="V6541" s="17"/>
      <c r="W6541" s="51"/>
    </row>
    <row r="6542">
      <c r="A6542" s="307"/>
      <c r="B6542" s="85"/>
      <c r="C6542" s="85"/>
      <c r="D6542" s="85"/>
      <c r="E6542" s="88"/>
      <c r="G6542" s="17"/>
      <c r="I6542" s="43"/>
      <c r="J6542" s="308"/>
      <c r="K6542" s="51"/>
      <c r="N6542" s="309"/>
      <c r="R6542" s="17"/>
      <c r="T6542" s="17"/>
      <c r="V6542" s="17"/>
      <c r="W6542" s="51"/>
    </row>
    <row r="6543">
      <c r="A6543" s="307"/>
      <c r="B6543" s="85"/>
      <c r="C6543" s="85"/>
      <c r="D6543" s="85"/>
      <c r="E6543" s="88"/>
      <c r="G6543" s="17"/>
      <c r="I6543" s="43"/>
      <c r="J6543" s="308"/>
      <c r="K6543" s="51"/>
      <c r="N6543" s="309"/>
      <c r="R6543" s="17"/>
      <c r="T6543" s="17"/>
      <c r="V6543" s="17"/>
      <c r="W6543" s="51"/>
    </row>
    <row r="6544">
      <c r="A6544" s="307"/>
      <c r="B6544" s="85"/>
      <c r="C6544" s="85"/>
      <c r="D6544" s="85"/>
      <c r="E6544" s="88"/>
      <c r="G6544" s="17"/>
      <c r="I6544" s="43"/>
      <c r="J6544" s="308"/>
      <c r="K6544" s="51"/>
      <c r="N6544" s="309"/>
      <c r="R6544" s="17"/>
      <c r="T6544" s="17"/>
      <c r="V6544" s="17"/>
      <c r="W6544" s="51"/>
    </row>
    <row r="6545">
      <c r="A6545" s="307"/>
      <c r="B6545" s="85"/>
      <c r="C6545" s="85"/>
      <c r="D6545" s="85"/>
      <c r="E6545" s="88"/>
      <c r="G6545" s="17"/>
      <c r="I6545" s="43"/>
      <c r="J6545" s="308"/>
      <c r="K6545" s="51"/>
      <c r="N6545" s="309"/>
      <c r="R6545" s="17"/>
      <c r="T6545" s="17"/>
      <c r="V6545" s="17"/>
      <c r="W6545" s="51"/>
    </row>
    <row r="6546">
      <c r="A6546" s="307"/>
      <c r="B6546" s="85"/>
      <c r="C6546" s="85"/>
      <c r="D6546" s="85"/>
      <c r="E6546" s="88"/>
      <c r="G6546" s="17"/>
      <c r="I6546" s="43"/>
      <c r="J6546" s="308"/>
      <c r="K6546" s="51"/>
      <c r="N6546" s="309"/>
      <c r="R6546" s="17"/>
      <c r="T6546" s="17"/>
      <c r="V6546" s="17"/>
      <c r="W6546" s="51"/>
    </row>
    <row r="6547">
      <c r="A6547" s="307"/>
      <c r="B6547" s="85"/>
      <c r="C6547" s="85"/>
      <c r="D6547" s="85"/>
      <c r="E6547" s="88"/>
      <c r="G6547" s="17"/>
      <c r="I6547" s="43"/>
      <c r="J6547" s="308"/>
      <c r="K6547" s="51"/>
      <c r="N6547" s="309"/>
      <c r="R6547" s="17"/>
      <c r="T6547" s="17"/>
      <c r="V6547" s="17"/>
      <c r="W6547" s="51"/>
    </row>
    <row r="6548">
      <c r="A6548" s="307"/>
      <c r="B6548" s="85"/>
      <c r="C6548" s="85"/>
      <c r="D6548" s="85"/>
      <c r="E6548" s="88"/>
      <c r="G6548" s="17"/>
      <c r="I6548" s="43"/>
      <c r="J6548" s="308"/>
      <c r="K6548" s="51"/>
      <c r="N6548" s="309"/>
      <c r="R6548" s="17"/>
      <c r="T6548" s="17"/>
      <c r="V6548" s="17"/>
      <c r="W6548" s="51"/>
    </row>
    <row r="6549">
      <c r="A6549" s="307"/>
      <c r="B6549" s="85"/>
      <c r="C6549" s="85"/>
      <c r="D6549" s="85"/>
      <c r="E6549" s="88"/>
      <c r="G6549" s="17"/>
      <c r="I6549" s="43"/>
      <c r="J6549" s="308"/>
      <c r="K6549" s="51"/>
      <c r="N6549" s="309"/>
      <c r="R6549" s="17"/>
      <c r="T6549" s="17"/>
      <c r="V6549" s="17"/>
      <c r="W6549" s="51"/>
    </row>
    <row r="6550">
      <c r="A6550" s="307"/>
      <c r="B6550" s="85"/>
      <c r="C6550" s="85"/>
      <c r="D6550" s="85"/>
      <c r="E6550" s="88"/>
      <c r="G6550" s="17"/>
      <c r="I6550" s="43"/>
      <c r="J6550" s="308"/>
      <c r="K6550" s="51"/>
      <c r="N6550" s="309"/>
      <c r="R6550" s="17"/>
      <c r="T6550" s="17"/>
      <c r="V6550" s="17"/>
      <c r="W6550" s="51"/>
    </row>
    <row r="6551">
      <c r="A6551" s="307"/>
      <c r="B6551" s="85"/>
      <c r="C6551" s="85"/>
      <c r="D6551" s="85"/>
      <c r="E6551" s="88"/>
      <c r="G6551" s="17"/>
      <c r="I6551" s="43"/>
      <c r="J6551" s="308"/>
      <c r="K6551" s="51"/>
      <c r="N6551" s="309"/>
      <c r="R6551" s="17"/>
      <c r="T6551" s="17"/>
      <c r="V6551" s="17"/>
      <c r="W6551" s="51"/>
    </row>
    <row r="6552">
      <c r="A6552" s="307"/>
      <c r="B6552" s="85"/>
      <c r="C6552" s="85"/>
      <c r="D6552" s="85"/>
      <c r="E6552" s="88"/>
      <c r="G6552" s="17"/>
      <c r="I6552" s="43"/>
      <c r="J6552" s="308"/>
      <c r="K6552" s="51"/>
      <c r="N6552" s="309"/>
      <c r="R6552" s="17"/>
      <c r="T6552" s="17"/>
      <c r="V6552" s="17"/>
      <c r="W6552" s="51"/>
    </row>
    <row r="6553">
      <c r="A6553" s="307"/>
      <c r="B6553" s="85"/>
      <c r="C6553" s="85"/>
      <c r="D6553" s="85"/>
      <c r="E6553" s="88"/>
      <c r="G6553" s="17"/>
      <c r="I6553" s="43"/>
      <c r="J6553" s="308"/>
      <c r="K6553" s="51"/>
      <c r="N6553" s="309"/>
      <c r="R6553" s="17"/>
      <c r="T6553" s="17"/>
      <c r="V6553" s="17"/>
      <c r="W6553" s="51"/>
    </row>
    <row r="6554">
      <c r="A6554" s="307"/>
      <c r="B6554" s="85"/>
      <c r="C6554" s="85"/>
      <c r="D6554" s="85"/>
      <c r="E6554" s="88"/>
      <c r="G6554" s="17"/>
      <c r="I6554" s="43"/>
      <c r="J6554" s="308"/>
      <c r="K6554" s="51"/>
      <c r="N6554" s="309"/>
      <c r="R6554" s="17"/>
      <c r="T6554" s="17"/>
      <c r="V6554" s="17"/>
      <c r="W6554" s="51"/>
    </row>
    <row r="6555">
      <c r="A6555" s="307"/>
      <c r="B6555" s="85"/>
      <c r="C6555" s="85"/>
      <c r="D6555" s="85"/>
      <c r="E6555" s="88"/>
      <c r="G6555" s="17"/>
      <c r="I6555" s="43"/>
      <c r="J6555" s="308"/>
      <c r="K6555" s="51"/>
      <c r="N6555" s="309"/>
      <c r="R6555" s="17"/>
      <c r="T6555" s="17"/>
      <c r="V6555" s="17"/>
      <c r="W6555" s="51"/>
    </row>
    <row r="6556">
      <c r="A6556" s="307"/>
      <c r="B6556" s="85"/>
      <c r="C6556" s="85"/>
      <c r="D6556" s="85"/>
      <c r="E6556" s="88"/>
      <c r="G6556" s="17"/>
      <c r="I6556" s="43"/>
      <c r="J6556" s="308"/>
      <c r="K6556" s="51"/>
      <c r="N6556" s="309"/>
      <c r="R6556" s="17"/>
      <c r="T6556" s="17"/>
      <c r="V6556" s="17"/>
      <c r="W6556" s="51"/>
    </row>
    <row r="6557">
      <c r="A6557" s="307"/>
      <c r="B6557" s="85"/>
      <c r="C6557" s="85"/>
      <c r="D6557" s="85"/>
      <c r="E6557" s="88"/>
      <c r="G6557" s="17"/>
      <c r="I6557" s="43"/>
      <c r="J6557" s="308"/>
      <c r="K6557" s="51"/>
      <c r="N6557" s="309"/>
      <c r="R6557" s="17"/>
      <c r="T6557" s="17"/>
      <c r="V6557" s="17"/>
      <c r="W6557" s="51"/>
    </row>
    <row r="6558">
      <c r="A6558" s="307"/>
      <c r="B6558" s="85"/>
      <c r="C6558" s="85"/>
      <c r="D6558" s="85"/>
      <c r="E6558" s="88"/>
      <c r="G6558" s="17"/>
      <c r="I6558" s="43"/>
      <c r="J6558" s="308"/>
      <c r="K6558" s="51"/>
      <c r="N6558" s="309"/>
      <c r="R6558" s="17"/>
      <c r="T6558" s="17"/>
      <c r="V6558" s="17"/>
      <c r="W6558" s="51"/>
    </row>
    <row r="6559">
      <c r="A6559" s="307"/>
      <c r="B6559" s="85"/>
      <c r="C6559" s="85"/>
      <c r="D6559" s="85"/>
      <c r="E6559" s="88"/>
      <c r="G6559" s="17"/>
      <c r="I6559" s="43"/>
      <c r="J6559" s="308"/>
      <c r="K6559" s="51"/>
      <c r="N6559" s="309"/>
      <c r="R6559" s="17"/>
      <c r="T6559" s="17"/>
      <c r="V6559" s="17"/>
      <c r="W6559" s="51"/>
    </row>
    <row r="6560">
      <c r="A6560" s="307"/>
      <c r="B6560" s="85"/>
      <c r="C6560" s="85"/>
      <c r="D6560" s="85"/>
      <c r="E6560" s="88"/>
      <c r="G6560" s="17"/>
      <c r="I6560" s="43"/>
      <c r="J6560" s="308"/>
      <c r="K6560" s="51"/>
      <c r="N6560" s="309"/>
      <c r="R6560" s="17"/>
      <c r="T6560" s="17"/>
      <c r="V6560" s="17"/>
      <c r="W6560" s="51"/>
    </row>
    <row r="6561">
      <c r="A6561" s="307"/>
      <c r="B6561" s="85"/>
      <c r="C6561" s="85"/>
      <c r="D6561" s="85"/>
      <c r="E6561" s="88"/>
      <c r="G6561" s="17"/>
      <c r="I6561" s="43"/>
      <c r="J6561" s="308"/>
      <c r="K6561" s="51"/>
      <c r="N6561" s="309"/>
      <c r="R6561" s="17"/>
      <c r="T6561" s="17"/>
      <c r="V6561" s="17"/>
      <c r="W6561" s="51"/>
    </row>
    <row r="6562">
      <c r="A6562" s="307"/>
      <c r="B6562" s="85"/>
      <c r="C6562" s="85"/>
      <c r="D6562" s="85"/>
      <c r="E6562" s="88"/>
      <c r="G6562" s="17"/>
      <c r="I6562" s="43"/>
      <c r="J6562" s="308"/>
      <c r="K6562" s="51"/>
      <c r="N6562" s="309"/>
      <c r="R6562" s="17"/>
      <c r="T6562" s="17"/>
      <c r="V6562" s="17"/>
      <c r="W6562" s="51"/>
    </row>
    <row r="6563">
      <c r="A6563" s="307"/>
      <c r="B6563" s="85"/>
      <c r="C6563" s="85"/>
      <c r="D6563" s="85"/>
      <c r="E6563" s="88"/>
      <c r="G6563" s="17"/>
      <c r="I6563" s="43"/>
      <c r="J6563" s="308"/>
      <c r="K6563" s="51"/>
      <c r="N6563" s="309"/>
      <c r="R6563" s="17"/>
      <c r="T6563" s="17"/>
      <c r="V6563" s="17"/>
      <c r="W6563" s="51"/>
    </row>
    <row r="6564">
      <c r="A6564" s="307"/>
      <c r="B6564" s="85"/>
      <c r="C6564" s="85"/>
      <c r="D6564" s="85"/>
      <c r="E6564" s="88"/>
      <c r="G6564" s="17"/>
      <c r="I6564" s="43"/>
      <c r="J6564" s="308"/>
      <c r="K6564" s="51"/>
      <c r="N6564" s="309"/>
      <c r="R6564" s="17"/>
      <c r="T6564" s="17"/>
      <c r="V6564" s="17"/>
      <c r="W6564" s="51"/>
    </row>
    <row r="6565">
      <c r="A6565" s="307"/>
      <c r="B6565" s="85"/>
      <c r="C6565" s="85"/>
      <c r="D6565" s="85"/>
      <c r="E6565" s="88"/>
      <c r="G6565" s="17"/>
      <c r="I6565" s="43"/>
      <c r="J6565" s="308"/>
      <c r="K6565" s="51"/>
      <c r="N6565" s="309"/>
      <c r="R6565" s="17"/>
      <c r="T6565" s="17"/>
      <c r="V6565" s="17"/>
      <c r="W6565" s="51"/>
    </row>
    <row r="6566">
      <c r="A6566" s="307"/>
      <c r="B6566" s="85"/>
      <c r="C6566" s="85"/>
      <c r="D6566" s="85"/>
      <c r="E6566" s="88"/>
      <c r="G6566" s="17"/>
      <c r="I6566" s="43"/>
      <c r="J6566" s="308"/>
      <c r="K6566" s="51"/>
      <c r="N6566" s="309"/>
      <c r="R6566" s="17"/>
      <c r="T6566" s="17"/>
      <c r="V6566" s="17"/>
      <c r="W6566" s="51"/>
    </row>
    <row r="6567">
      <c r="A6567" s="307"/>
      <c r="B6567" s="85"/>
      <c r="C6567" s="85"/>
      <c r="D6567" s="85"/>
      <c r="E6567" s="88"/>
      <c r="G6567" s="17"/>
      <c r="I6567" s="43"/>
      <c r="J6567" s="308"/>
      <c r="K6567" s="51"/>
      <c r="N6567" s="309"/>
      <c r="R6567" s="17"/>
      <c r="T6567" s="17"/>
      <c r="V6567" s="17"/>
      <c r="W6567" s="51"/>
    </row>
    <row r="6568">
      <c r="A6568" s="307"/>
      <c r="B6568" s="85"/>
      <c r="C6568" s="85"/>
      <c r="D6568" s="85"/>
      <c r="E6568" s="88"/>
      <c r="G6568" s="17"/>
      <c r="I6568" s="43"/>
      <c r="J6568" s="308"/>
      <c r="K6568" s="51"/>
      <c r="N6568" s="309"/>
      <c r="R6568" s="17"/>
      <c r="T6568" s="17"/>
      <c r="V6568" s="17"/>
      <c r="W6568" s="51"/>
    </row>
    <row r="6569">
      <c r="A6569" s="307"/>
      <c r="B6569" s="85"/>
      <c r="C6569" s="85"/>
      <c r="D6569" s="85"/>
      <c r="E6569" s="88"/>
      <c r="G6569" s="17"/>
      <c r="I6569" s="43"/>
      <c r="J6569" s="308"/>
      <c r="K6569" s="51"/>
      <c r="N6569" s="309"/>
      <c r="R6569" s="17"/>
      <c r="T6569" s="17"/>
      <c r="V6569" s="17"/>
      <c r="W6569" s="51"/>
    </row>
    <row r="6570">
      <c r="A6570" s="307"/>
      <c r="B6570" s="85"/>
      <c r="C6570" s="85"/>
      <c r="D6570" s="85"/>
      <c r="E6570" s="88"/>
      <c r="G6570" s="17"/>
      <c r="I6570" s="43"/>
      <c r="J6570" s="308"/>
      <c r="K6570" s="51"/>
      <c r="N6570" s="309"/>
      <c r="R6570" s="17"/>
      <c r="T6570" s="17"/>
      <c r="V6570" s="17"/>
      <c r="W6570" s="51"/>
    </row>
    <row r="6571">
      <c r="A6571" s="307"/>
      <c r="B6571" s="85"/>
      <c r="C6571" s="85"/>
      <c r="D6571" s="85"/>
      <c r="E6571" s="88"/>
      <c r="G6571" s="17"/>
      <c r="I6571" s="43"/>
      <c r="J6571" s="308"/>
      <c r="K6571" s="51"/>
      <c r="N6571" s="309"/>
      <c r="R6571" s="17"/>
      <c r="T6571" s="17"/>
      <c r="V6571" s="17"/>
      <c r="W6571" s="51"/>
    </row>
    <row r="6572">
      <c r="A6572" s="307"/>
      <c r="B6572" s="85"/>
      <c r="C6572" s="85"/>
      <c r="D6572" s="85"/>
      <c r="E6572" s="88"/>
      <c r="G6572" s="17"/>
      <c r="I6572" s="43"/>
      <c r="J6572" s="308"/>
      <c r="K6572" s="51"/>
      <c r="N6572" s="309"/>
      <c r="R6572" s="17"/>
      <c r="T6572" s="17"/>
      <c r="V6572" s="17"/>
      <c r="W6572" s="51"/>
    </row>
    <row r="6573">
      <c r="A6573" s="307"/>
      <c r="B6573" s="85"/>
      <c r="C6573" s="85"/>
      <c r="D6573" s="85"/>
      <c r="E6573" s="88"/>
      <c r="G6573" s="17"/>
      <c r="I6573" s="43"/>
      <c r="J6573" s="308"/>
      <c r="K6573" s="51"/>
      <c r="N6573" s="309"/>
      <c r="R6573" s="17"/>
      <c r="T6573" s="17"/>
      <c r="V6573" s="17"/>
      <c r="W6573" s="51"/>
    </row>
    <row r="6574">
      <c r="A6574" s="307"/>
      <c r="B6574" s="85"/>
      <c r="C6574" s="85"/>
      <c r="D6574" s="85"/>
      <c r="E6574" s="88"/>
      <c r="G6574" s="17"/>
      <c r="I6574" s="43"/>
      <c r="J6574" s="308"/>
      <c r="K6574" s="51"/>
      <c r="N6574" s="309"/>
      <c r="R6574" s="17"/>
      <c r="T6574" s="17"/>
      <c r="V6574" s="17"/>
      <c r="W6574" s="51"/>
    </row>
    <row r="6575">
      <c r="A6575" s="307"/>
      <c r="B6575" s="85"/>
      <c r="C6575" s="85"/>
      <c r="D6575" s="85"/>
      <c r="E6575" s="88"/>
      <c r="G6575" s="17"/>
      <c r="I6575" s="43"/>
      <c r="J6575" s="308"/>
      <c r="K6575" s="51"/>
      <c r="N6575" s="309"/>
      <c r="R6575" s="17"/>
      <c r="T6575" s="17"/>
      <c r="V6575" s="17"/>
      <c r="W6575" s="51"/>
    </row>
    <row r="6576">
      <c r="A6576" s="307"/>
      <c r="B6576" s="85"/>
      <c r="C6576" s="85"/>
      <c r="D6576" s="85"/>
      <c r="E6576" s="88"/>
      <c r="G6576" s="17"/>
      <c r="I6576" s="43"/>
      <c r="J6576" s="308"/>
      <c r="K6576" s="51"/>
      <c r="N6576" s="309"/>
      <c r="R6576" s="17"/>
      <c r="T6576" s="17"/>
      <c r="V6576" s="17"/>
      <c r="W6576" s="51"/>
    </row>
    <row r="6577">
      <c r="A6577" s="307"/>
      <c r="B6577" s="85"/>
      <c r="C6577" s="85"/>
      <c r="D6577" s="85"/>
      <c r="E6577" s="88"/>
      <c r="G6577" s="17"/>
      <c r="I6577" s="43"/>
      <c r="J6577" s="308"/>
      <c r="K6577" s="51"/>
      <c r="N6577" s="309"/>
      <c r="R6577" s="17"/>
      <c r="T6577" s="17"/>
      <c r="V6577" s="17"/>
      <c r="W6577" s="51"/>
    </row>
    <row r="6578">
      <c r="A6578" s="307"/>
      <c r="B6578" s="85"/>
      <c r="C6578" s="85"/>
      <c r="D6578" s="85"/>
      <c r="E6578" s="88"/>
      <c r="G6578" s="17"/>
      <c r="I6578" s="43"/>
      <c r="J6578" s="308"/>
      <c r="K6578" s="51"/>
      <c r="N6578" s="309"/>
      <c r="R6578" s="17"/>
      <c r="T6578" s="17"/>
      <c r="V6578" s="17"/>
      <c r="W6578" s="51"/>
    </row>
    <row r="6579">
      <c r="A6579" s="307"/>
      <c r="B6579" s="85"/>
      <c r="C6579" s="85"/>
      <c r="D6579" s="85"/>
      <c r="E6579" s="88"/>
      <c r="G6579" s="17"/>
      <c r="I6579" s="43"/>
      <c r="J6579" s="308"/>
      <c r="K6579" s="51"/>
      <c r="N6579" s="309"/>
      <c r="R6579" s="17"/>
      <c r="T6579" s="17"/>
      <c r="V6579" s="17"/>
      <c r="W6579" s="51"/>
    </row>
    <row r="6580">
      <c r="A6580" s="307"/>
      <c r="B6580" s="85"/>
      <c r="C6580" s="85"/>
      <c r="D6580" s="85"/>
      <c r="E6580" s="88"/>
      <c r="G6580" s="17"/>
      <c r="I6580" s="43"/>
      <c r="J6580" s="308"/>
      <c r="K6580" s="51"/>
      <c r="N6580" s="309"/>
      <c r="R6580" s="17"/>
      <c r="T6580" s="17"/>
      <c r="V6580" s="17"/>
      <c r="W6580" s="51"/>
    </row>
    <row r="6581">
      <c r="A6581" s="307"/>
      <c r="B6581" s="85"/>
      <c r="C6581" s="85"/>
      <c r="D6581" s="85"/>
      <c r="E6581" s="88"/>
      <c r="G6581" s="17"/>
      <c r="I6581" s="43"/>
      <c r="J6581" s="308"/>
      <c r="K6581" s="51"/>
      <c r="N6581" s="309"/>
      <c r="R6581" s="17"/>
      <c r="T6581" s="17"/>
      <c r="V6581" s="17"/>
      <c r="W6581" s="51"/>
    </row>
    <row r="6582">
      <c r="A6582" s="307"/>
      <c r="B6582" s="85"/>
      <c r="C6582" s="85"/>
      <c r="D6582" s="85"/>
      <c r="E6582" s="88"/>
      <c r="G6582" s="17"/>
      <c r="I6582" s="43"/>
      <c r="J6582" s="308"/>
      <c r="K6582" s="51"/>
      <c r="N6582" s="309"/>
      <c r="R6582" s="17"/>
      <c r="T6582" s="17"/>
      <c r="V6582" s="17"/>
      <c r="W6582" s="51"/>
    </row>
    <row r="6583">
      <c r="A6583" s="307"/>
      <c r="B6583" s="85"/>
      <c r="C6583" s="85"/>
      <c r="D6583" s="85"/>
      <c r="E6583" s="88"/>
      <c r="G6583" s="17"/>
      <c r="I6583" s="43"/>
      <c r="J6583" s="308"/>
      <c r="K6583" s="51"/>
      <c r="N6583" s="309"/>
      <c r="R6583" s="17"/>
      <c r="T6583" s="17"/>
      <c r="V6583" s="17"/>
      <c r="W6583" s="51"/>
    </row>
    <row r="6584">
      <c r="A6584" s="307"/>
      <c r="B6584" s="85"/>
      <c r="C6584" s="85"/>
      <c r="D6584" s="85"/>
      <c r="E6584" s="88"/>
      <c r="G6584" s="17"/>
      <c r="I6584" s="43"/>
      <c r="J6584" s="308"/>
      <c r="K6584" s="51"/>
      <c r="N6584" s="309"/>
      <c r="R6584" s="17"/>
      <c r="T6584" s="17"/>
      <c r="V6584" s="17"/>
      <c r="W6584" s="51"/>
    </row>
    <row r="6585">
      <c r="A6585" s="307"/>
      <c r="B6585" s="85"/>
      <c r="C6585" s="85"/>
      <c r="D6585" s="85"/>
      <c r="E6585" s="88"/>
      <c r="G6585" s="17"/>
      <c r="I6585" s="43"/>
      <c r="J6585" s="308"/>
      <c r="K6585" s="51"/>
      <c r="N6585" s="309"/>
      <c r="R6585" s="17"/>
      <c r="T6585" s="17"/>
      <c r="V6585" s="17"/>
      <c r="W6585" s="51"/>
    </row>
    <row r="6586">
      <c r="A6586" s="307"/>
      <c r="B6586" s="85"/>
      <c r="C6586" s="85"/>
      <c r="D6586" s="85"/>
      <c r="E6586" s="88"/>
      <c r="G6586" s="17"/>
      <c r="I6586" s="43"/>
      <c r="J6586" s="308"/>
      <c r="K6586" s="51"/>
      <c r="N6586" s="309"/>
      <c r="R6586" s="17"/>
      <c r="T6586" s="17"/>
      <c r="V6586" s="17"/>
      <c r="W6586" s="51"/>
    </row>
    <row r="6587">
      <c r="A6587" s="307"/>
      <c r="B6587" s="85"/>
      <c r="C6587" s="85"/>
      <c r="D6587" s="85"/>
      <c r="E6587" s="88"/>
      <c r="G6587" s="17"/>
      <c r="I6587" s="43"/>
      <c r="J6587" s="308"/>
      <c r="K6587" s="51"/>
      <c r="N6587" s="309"/>
      <c r="R6587" s="17"/>
      <c r="T6587" s="17"/>
      <c r="V6587" s="17"/>
      <c r="W6587" s="51"/>
    </row>
    <row r="6588">
      <c r="A6588" s="307"/>
      <c r="B6588" s="85"/>
      <c r="C6588" s="85"/>
      <c r="D6588" s="85"/>
      <c r="E6588" s="88"/>
      <c r="G6588" s="17"/>
      <c r="I6588" s="43"/>
      <c r="J6588" s="308"/>
      <c r="K6588" s="51"/>
      <c r="N6588" s="309"/>
      <c r="R6588" s="17"/>
      <c r="T6588" s="17"/>
      <c r="V6588" s="17"/>
      <c r="W6588" s="51"/>
    </row>
    <row r="6589">
      <c r="A6589" s="307"/>
      <c r="B6589" s="85"/>
      <c r="C6589" s="85"/>
      <c r="D6589" s="85"/>
      <c r="E6589" s="88"/>
      <c r="G6589" s="17"/>
      <c r="I6589" s="43"/>
      <c r="J6589" s="308"/>
      <c r="K6589" s="51"/>
      <c r="N6589" s="309"/>
      <c r="R6589" s="17"/>
      <c r="T6589" s="17"/>
      <c r="V6589" s="17"/>
      <c r="W6589" s="51"/>
    </row>
    <row r="6590">
      <c r="A6590" s="307"/>
      <c r="B6590" s="85"/>
      <c r="C6590" s="85"/>
      <c r="D6590" s="85"/>
      <c r="E6590" s="88"/>
      <c r="G6590" s="17"/>
      <c r="I6590" s="43"/>
      <c r="J6590" s="308"/>
      <c r="K6590" s="51"/>
      <c r="N6590" s="309"/>
      <c r="R6590" s="17"/>
      <c r="T6590" s="17"/>
      <c r="V6590" s="17"/>
      <c r="W6590" s="51"/>
    </row>
    <row r="6591">
      <c r="A6591" s="307"/>
      <c r="B6591" s="85"/>
      <c r="C6591" s="85"/>
      <c r="D6591" s="85"/>
      <c r="E6591" s="88"/>
      <c r="G6591" s="17"/>
      <c r="I6591" s="43"/>
      <c r="J6591" s="308"/>
      <c r="K6591" s="51"/>
      <c r="N6591" s="309"/>
      <c r="R6591" s="17"/>
      <c r="T6591" s="17"/>
      <c r="V6591" s="17"/>
      <c r="W6591" s="51"/>
    </row>
    <row r="6592">
      <c r="A6592" s="307"/>
      <c r="B6592" s="85"/>
      <c r="C6592" s="85"/>
      <c r="D6592" s="85"/>
      <c r="E6592" s="88"/>
      <c r="G6592" s="17"/>
      <c r="I6592" s="43"/>
      <c r="J6592" s="308"/>
      <c r="K6592" s="51"/>
      <c r="N6592" s="309"/>
      <c r="R6592" s="17"/>
      <c r="T6592" s="17"/>
      <c r="V6592" s="17"/>
      <c r="W6592" s="51"/>
    </row>
    <row r="6593">
      <c r="A6593" s="307"/>
      <c r="B6593" s="85"/>
      <c r="C6593" s="85"/>
      <c r="D6593" s="85"/>
      <c r="E6593" s="88"/>
      <c r="G6593" s="17"/>
      <c r="I6593" s="43"/>
      <c r="J6593" s="308"/>
      <c r="K6593" s="51"/>
      <c r="N6593" s="309"/>
      <c r="R6593" s="17"/>
      <c r="T6593" s="17"/>
      <c r="V6593" s="17"/>
      <c r="W6593" s="51"/>
    </row>
    <row r="6594">
      <c r="A6594" s="307"/>
      <c r="B6594" s="85"/>
      <c r="C6594" s="85"/>
      <c r="D6594" s="85"/>
      <c r="E6594" s="88"/>
      <c r="G6594" s="17"/>
      <c r="I6594" s="43"/>
      <c r="J6594" s="308"/>
      <c r="K6594" s="51"/>
      <c r="N6594" s="309"/>
      <c r="R6594" s="17"/>
      <c r="T6594" s="17"/>
      <c r="V6594" s="17"/>
      <c r="W6594" s="51"/>
    </row>
    <row r="6595">
      <c r="A6595" s="307"/>
      <c r="B6595" s="85"/>
      <c r="C6595" s="85"/>
      <c r="D6595" s="85"/>
      <c r="E6595" s="88"/>
      <c r="G6595" s="17"/>
      <c r="I6595" s="43"/>
      <c r="J6595" s="308"/>
      <c r="K6595" s="51"/>
      <c r="N6595" s="309"/>
      <c r="R6595" s="17"/>
      <c r="T6595" s="17"/>
      <c r="V6595" s="17"/>
      <c r="W6595" s="51"/>
    </row>
    <row r="6596">
      <c r="A6596" s="307"/>
      <c r="B6596" s="85"/>
      <c r="C6596" s="85"/>
      <c r="D6596" s="85"/>
      <c r="E6596" s="88"/>
      <c r="G6596" s="17"/>
      <c r="I6596" s="43"/>
      <c r="J6596" s="308"/>
      <c r="K6596" s="51"/>
      <c r="N6596" s="309"/>
      <c r="R6596" s="17"/>
      <c r="T6596" s="17"/>
      <c r="V6596" s="17"/>
      <c r="W6596" s="51"/>
    </row>
    <row r="6597">
      <c r="A6597" s="307"/>
      <c r="B6597" s="85"/>
      <c r="C6597" s="85"/>
      <c r="D6597" s="85"/>
      <c r="E6597" s="88"/>
      <c r="G6597" s="17"/>
      <c r="I6597" s="43"/>
      <c r="J6597" s="308"/>
      <c r="K6597" s="51"/>
      <c r="N6597" s="309"/>
      <c r="R6597" s="17"/>
      <c r="T6597" s="17"/>
      <c r="V6597" s="17"/>
      <c r="W6597" s="51"/>
    </row>
    <row r="6598">
      <c r="A6598" s="307"/>
      <c r="B6598" s="85"/>
      <c r="C6598" s="85"/>
      <c r="D6598" s="85"/>
      <c r="E6598" s="88"/>
      <c r="G6598" s="17"/>
      <c r="I6598" s="43"/>
      <c r="J6598" s="308"/>
      <c r="K6598" s="51"/>
      <c r="N6598" s="309"/>
      <c r="R6598" s="17"/>
      <c r="T6598" s="17"/>
      <c r="V6598" s="17"/>
      <c r="W6598" s="51"/>
    </row>
    <row r="6599">
      <c r="A6599" s="307"/>
      <c r="B6599" s="85"/>
      <c r="C6599" s="85"/>
      <c r="D6599" s="85"/>
      <c r="E6599" s="88"/>
      <c r="G6599" s="17"/>
      <c r="I6599" s="43"/>
      <c r="J6599" s="308"/>
      <c r="K6599" s="51"/>
      <c r="N6599" s="309"/>
      <c r="R6599" s="17"/>
      <c r="T6599" s="17"/>
      <c r="V6599" s="17"/>
      <c r="W6599" s="51"/>
    </row>
    <row r="6600">
      <c r="A6600" s="307"/>
      <c r="B6600" s="85"/>
      <c r="C6600" s="85"/>
      <c r="D6600" s="85"/>
      <c r="E6600" s="88"/>
      <c r="G6600" s="17"/>
      <c r="I6600" s="43"/>
      <c r="J6600" s="308"/>
      <c r="K6600" s="51"/>
      <c r="N6600" s="309"/>
      <c r="R6600" s="17"/>
      <c r="T6600" s="17"/>
      <c r="V6600" s="17"/>
      <c r="W6600" s="51"/>
    </row>
    <row r="6601">
      <c r="A6601" s="307"/>
      <c r="B6601" s="85"/>
      <c r="C6601" s="85"/>
      <c r="D6601" s="85"/>
      <c r="E6601" s="88"/>
      <c r="G6601" s="17"/>
      <c r="I6601" s="43"/>
      <c r="J6601" s="308"/>
      <c r="K6601" s="51"/>
      <c r="N6601" s="309"/>
      <c r="R6601" s="17"/>
      <c r="T6601" s="17"/>
      <c r="V6601" s="17"/>
      <c r="W6601" s="51"/>
    </row>
    <row r="6602">
      <c r="A6602" s="307"/>
      <c r="B6602" s="85"/>
      <c r="C6602" s="85"/>
      <c r="D6602" s="85"/>
      <c r="E6602" s="88"/>
      <c r="G6602" s="17"/>
      <c r="I6602" s="43"/>
      <c r="J6602" s="308"/>
      <c r="K6602" s="51"/>
      <c r="N6602" s="309"/>
      <c r="R6602" s="17"/>
      <c r="T6602" s="17"/>
      <c r="V6602" s="17"/>
      <c r="W6602" s="51"/>
    </row>
    <row r="6603">
      <c r="A6603" s="307"/>
      <c r="B6603" s="85"/>
      <c r="C6603" s="85"/>
      <c r="D6603" s="85"/>
      <c r="E6603" s="88"/>
      <c r="G6603" s="17"/>
      <c r="I6603" s="43"/>
      <c r="J6603" s="308"/>
      <c r="K6603" s="51"/>
      <c r="N6603" s="309"/>
      <c r="R6603" s="17"/>
      <c r="T6603" s="17"/>
      <c r="V6603" s="17"/>
      <c r="W6603" s="51"/>
    </row>
    <row r="6604">
      <c r="A6604" s="307"/>
      <c r="B6604" s="85"/>
      <c r="C6604" s="85"/>
      <c r="D6604" s="85"/>
      <c r="E6604" s="88"/>
      <c r="G6604" s="17"/>
      <c r="I6604" s="43"/>
      <c r="J6604" s="308"/>
      <c r="K6604" s="51"/>
      <c r="N6604" s="309"/>
      <c r="R6604" s="17"/>
      <c r="T6604" s="17"/>
      <c r="V6604" s="17"/>
      <c r="W6604" s="51"/>
    </row>
    <row r="6605">
      <c r="A6605" s="307"/>
      <c r="B6605" s="85"/>
      <c r="C6605" s="85"/>
      <c r="D6605" s="85"/>
      <c r="E6605" s="88"/>
      <c r="G6605" s="17"/>
      <c r="I6605" s="43"/>
      <c r="J6605" s="308"/>
      <c r="K6605" s="51"/>
      <c r="N6605" s="309"/>
      <c r="R6605" s="17"/>
      <c r="T6605" s="17"/>
      <c r="V6605" s="17"/>
      <c r="W6605" s="51"/>
    </row>
    <row r="6606">
      <c r="A6606" s="307"/>
      <c r="B6606" s="85"/>
      <c r="C6606" s="85"/>
      <c r="D6606" s="85"/>
      <c r="E6606" s="88"/>
      <c r="G6606" s="17"/>
      <c r="I6606" s="43"/>
      <c r="J6606" s="308"/>
      <c r="K6606" s="51"/>
      <c r="N6606" s="309"/>
      <c r="R6606" s="17"/>
      <c r="T6606" s="17"/>
      <c r="V6606" s="17"/>
      <c r="W6606" s="51"/>
    </row>
    <row r="6607">
      <c r="A6607" s="307"/>
      <c r="B6607" s="85"/>
      <c r="C6607" s="85"/>
      <c r="D6607" s="85"/>
      <c r="E6607" s="88"/>
      <c r="G6607" s="17"/>
      <c r="I6607" s="43"/>
      <c r="J6607" s="308"/>
      <c r="K6607" s="51"/>
      <c r="N6607" s="309"/>
      <c r="R6607" s="17"/>
      <c r="T6607" s="17"/>
      <c r="V6607" s="17"/>
      <c r="W6607" s="51"/>
    </row>
    <row r="6608">
      <c r="A6608" s="307"/>
      <c r="B6608" s="85"/>
      <c r="C6608" s="85"/>
      <c r="D6608" s="85"/>
      <c r="E6608" s="88"/>
      <c r="G6608" s="17"/>
      <c r="I6608" s="43"/>
      <c r="J6608" s="308"/>
      <c r="K6608" s="51"/>
      <c r="N6608" s="309"/>
      <c r="R6608" s="17"/>
      <c r="T6608" s="17"/>
      <c r="V6608" s="17"/>
      <c r="W6608" s="51"/>
    </row>
    <row r="6609">
      <c r="A6609" s="307"/>
      <c r="B6609" s="85"/>
      <c r="C6609" s="85"/>
      <c r="D6609" s="85"/>
      <c r="E6609" s="88"/>
      <c r="G6609" s="17"/>
      <c r="I6609" s="43"/>
      <c r="J6609" s="308"/>
      <c r="K6609" s="51"/>
      <c r="N6609" s="309"/>
      <c r="R6609" s="17"/>
      <c r="T6609" s="17"/>
      <c r="V6609" s="17"/>
      <c r="W6609" s="51"/>
    </row>
    <row r="6610">
      <c r="A6610" s="307"/>
      <c r="B6610" s="85"/>
      <c r="C6610" s="85"/>
      <c r="D6610" s="85"/>
      <c r="E6610" s="88"/>
      <c r="G6610" s="17"/>
      <c r="I6610" s="43"/>
      <c r="J6610" s="308"/>
      <c r="K6610" s="51"/>
      <c r="N6610" s="309"/>
      <c r="R6610" s="17"/>
      <c r="T6610" s="17"/>
      <c r="V6610" s="17"/>
      <c r="W6610" s="51"/>
    </row>
    <row r="6611">
      <c r="A6611" s="307"/>
      <c r="B6611" s="85"/>
      <c r="C6611" s="85"/>
      <c r="D6611" s="85"/>
      <c r="E6611" s="88"/>
      <c r="G6611" s="17"/>
      <c r="I6611" s="43"/>
      <c r="J6611" s="308"/>
      <c r="K6611" s="51"/>
      <c r="N6611" s="309"/>
      <c r="R6611" s="17"/>
      <c r="T6611" s="17"/>
      <c r="V6611" s="17"/>
      <c r="W6611" s="51"/>
    </row>
    <row r="6612">
      <c r="A6612" s="307"/>
      <c r="B6612" s="85"/>
      <c r="C6612" s="85"/>
      <c r="D6612" s="85"/>
      <c r="E6612" s="88"/>
      <c r="G6612" s="17"/>
      <c r="I6612" s="43"/>
      <c r="J6612" s="308"/>
      <c r="K6612" s="51"/>
      <c r="N6612" s="309"/>
      <c r="R6612" s="17"/>
      <c r="T6612" s="17"/>
      <c r="V6612" s="17"/>
      <c r="W6612" s="51"/>
    </row>
    <row r="6613">
      <c r="A6613" s="307"/>
      <c r="B6613" s="85"/>
      <c r="C6613" s="85"/>
      <c r="D6613" s="85"/>
      <c r="E6613" s="88"/>
      <c r="G6613" s="17"/>
      <c r="I6613" s="43"/>
      <c r="J6613" s="308"/>
      <c r="K6613" s="51"/>
      <c r="N6613" s="309"/>
      <c r="R6613" s="17"/>
      <c r="T6613" s="17"/>
      <c r="V6613" s="17"/>
      <c r="W6613" s="51"/>
    </row>
    <row r="6614">
      <c r="A6614" s="307"/>
      <c r="B6614" s="85"/>
      <c r="C6614" s="85"/>
      <c r="D6614" s="85"/>
      <c r="E6614" s="88"/>
      <c r="G6614" s="17"/>
      <c r="I6614" s="43"/>
      <c r="J6614" s="308"/>
      <c r="K6614" s="51"/>
      <c r="N6614" s="309"/>
      <c r="R6614" s="17"/>
      <c r="T6614" s="17"/>
      <c r="V6614" s="17"/>
      <c r="W6614" s="51"/>
    </row>
    <row r="6615">
      <c r="A6615" s="307"/>
      <c r="B6615" s="85"/>
      <c r="C6615" s="85"/>
      <c r="D6615" s="85"/>
      <c r="E6615" s="88"/>
      <c r="G6615" s="17"/>
      <c r="I6615" s="43"/>
      <c r="J6615" s="308"/>
      <c r="K6615" s="51"/>
      <c r="N6615" s="309"/>
      <c r="R6615" s="17"/>
      <c r="T6615" s="17"/>
      <c r="V6615" s="17"/>
      <c r="W6615" s="51"/>
    </row>
    <row r="6616">
      <c r="A6616" s="307"/>
      <c r="B6616" s="85"/>
      <c r="C6616" s="85"/>
      <c r="D6616" s="85"/>
      <c r="E6616" s="88"/>
      <c r="G6616" s="17"/>
      <c r="I6616" s="43"/>
      <c r="J6616" s="308"/>
      <c r="K6616" s="51"/>
      <c r="N6616" s="309"/>
      <c r="R6616" s="17"/>
      <c r="T6616" s="17"/>
      <c r="V6616" s="17"/>
      <c r="W6616" s="51"/>
    </row>
    <row r="6617">
      <c r="A6617" s="307"/>
      <c r="B6617" s="85"/>
      <c r="C6617" s="85"/>
      <c r="D6617" s="85"/>
      <c r="E6617" s="88"/>
      <c r="G6617" s="17"/>
      <c r="I6617" s="43"/>
      <c r="J6617" s="308"/>
      <c r="K6617" s="51"/>
      <c r="N6617" s="309"/>
      <c r="R6617" s="17"/>
      <c r="T6617" s="17"/>
      <c r="V6617" s="17"/>
      <c r="W6617" s="51"/>
    </row>
    <row r="6618">
      <c r="A6618" s="307"/>
      <c r="B6618" s="85"/>
      <c r="C6618" s="85"/>
      <c r="D6618" s="85"/>
      <c r="E6618" s="88"/>
      <c r="G6618" s="17"/>
      <c r="I6618" s="43"/>
      <c r="J6618" s="308"/>
      <c r="K6618" s="51"/>
      <c r="N6618" s="309"/>
      <c r="R6618" s="17"/>
      <c r="T6618" s="17"/>
      <c r="V6618" s="17"/>
      <c r="W6618" s="51"/>
    </row>
    <row r="6619">
      <c r="A6619" s="307"/>
      <c r="B6619" s="85"/>
      <c r="C6619" s="85"/>
      <c r="D6619" s="85"/>
      <c r="E6619" s="88"/>
      <c r="G6619" s="17"/>
      <c r="I6619" s="43"/>
      <c r="J6619" s="308"/>
      <c r="K6619" s="51"/>
      <c r="N6619" s="309"/>
      <c r="R6619" s="17"/>
      <c r="T6619" s="17"/>
      <c r="V6619" s="17"/>
      <c r="W6619" s="51"/>
    </row>
    <row r="6620">
      <c r="A6620" s="307"/>
      <c r="B6620" s="85"/>
      <c r="C6620" s="85"/>
      <c r="D6620" s="85"/>
      <c r="E6620" s="88"/>
      <c r="G6620" s="17"/>
      <c r="I6620" s="43"/>
      <c r="J6620" s="308"/>
      <c r="K6620" s="51"/>
      <c r="N6620" s="309"/>
      <c r="R6620" s="17"/>
      <c r="T6620" s="17"/>
      <c r="V6620" s="17"/>
      <c r="W6620" s="51"/>
    </row>
    <row r="6621">
      <c r="A6621" s="307"/>
      <c r="B6621" s="85"/>
      <c r="C6621" s="85"/>
      <c r="D6621" s="85"/>
      <c r="E6621" s="88"/>
      <c r="G6621" s="17"/>
      <c r="I6621" s="43"/>
      <c r="J6621" s="308"/>
      <c r="K6621" s="51"/>
      <c r="N6621" s="309"/>
      <c r="R6621" s="17"/>
      <c r="T6621" s="17"/>
      <c r="V6621" s="17"/>
      <c r="W6621" s="51"/>
    </row>
    <row r="6622">
      <c r="A6622" s="307"/>
      <c r="B6622" s="85"/>
      <c r="C6622" s="85"/>
      <c r="D6622" s="85"/>
      <c r="E6622" s="88"/>
      <c r="G6622" s="17"/>
      <c r="I6622" s="43"/>
      <c r="J6622" s="308"/>
      <c r="K6622" s="51"/>
      <c r="N6622" s="309"/>
      <c r="R6622" s="17"/>
      <c r="T6622" s="17"/>
      <c r="V6622" s="17"/>
      <c r="W6622" s="51"/>
    </row>
    <row r="6623">
      <c r="A6623" s="307"/>
      <c r="B6623" s="85"/>
      <c r="C6623" s="85"/>
      <c r="D6623" s="85"/>
      <c r="E6623" s="88"/>
      <c r="G6623" s="17"/>
      <c r="I6623" s="43"/>
      <c r="J6623" s="308"/>
      <c r="K6623" s="51"/>
      <c r="N6623" s="309"/>
      <c r="R6623" s="17"/>
      <c r="T6623" s="17"/>
      <c r="V6623" s="17"/>
      <c r="W6623" s="51"/>
    </row>
    <row r="6624">
      <c r="A6624" s="307"/>
      <c r="B6624" s="85"/>
      <c r="C6624" s="85"/>
      <c r="D6624" s="85"/>
      <c r="E6624" s="88"/>
      <c r="G6624" s="17"/>
      <c r="I6624" s="43"/>
      <c r="J6624" s="308"/>
      <c r="K6624" s="51"/>
      <c r="N6624" s="309"/>
      <c r="R6624" s="17"/>
      <c r="T6624" s="17"/>
      <c r="V6624" s="17"/>
      <c r="W6624" s="51"/>
    </row>
    <row r="6625">
      <c r="A6625" s="307"/>
      <c r="B6625" s="85"/>
      <c r="C6625" s="85"/>
      <c r="D6625" s="85"/>
      <c r="E6625" s="88"/>
      <c r="G6625" s="17"/>
      <c r="I6625" s="43"/>
      <c r="J6625" s="308"/>
      <c r="K6625" s="51"/>
      <c r="N6625" s="309"/>
      <c r="R6625" s="17"/>
      <c r="T6625" s="17"/>
      <c r="V6625" s="17"/>
      <c r="W6625" s="51"/>
    </row>
    <row r="6626">
      <c r="A6626" s="307"/>
      <c r="B6626" s="85"/>
      <c r="C6626" s="85"/>
      <c r="D6626" s="85"/>
      <c r="E6626" s="88"/>
      <c r="G6626" s="17"/>
      <c r="I6626" s="43"/>
      <c r="J6626" s="308"/>
      <c r="K6626" s="51"/>
      <c r="N6626" s="309"/>
      <c r="R6626" s="17"/>
      <c r="T6626" s="17"/>
      <c r="V6626" s="17"/>
      <c r="W6626" s="51"/>
    </row>
    <row r="6627">
      <c r="A6627" s="307"/>
      <c r="B6627" s="85"/>
      <c r="C6627" s="85"/>
      <c r="D6627" s="85"/>
      <c r="E6627" s="88"/>
      <c r="G6627" s="17"/>
      <c r="I6627" s="43"/>
      <c r="J6627" s="308"/>
      <c r="K6627" s="51"/>
      <c r="N6627" s="309"/>
      <c r="R6627" s="17"/>
      <c r="T6627" s="17"/>
      <c r="V6627" s="17"/>
      <c r="W6627" s="51"/>
    </row>
    <row r="6628">
      <c r="A6628" s="307"/>
      <c r="B6628" s="85"/>
      <c r="C6628" s="85"/>
      <c r="D6628" s="85"/>
      <c r="E6628" s="88"/>
      <c r="G6628" s="17"/>
      <c r="I6628" s="43"/>
      <c r="J6628" s="308"/>
      <c r="K6628" s="51"/>
      <c r="N6628" s="309"/>
      <c r="R6628" s="17"/>
      <c r="T6628" s="17"/>
      <c r="V6628" s="17"/>
      <c r="W6628" s="51"/>
    </row>
    <row r="6629">
      <c r="A6629" s="307"/>
      <c r="B6629" s="85"/>
      <c r="C6629" s="85"/>
      <c r="D6629" s="85"/>
      <c r="E6629" s="88"/>
      <c r="G6629" s="17"/>
      <c r="I6629" s="43"/>
      <c r="J6629" s="308"/>
      <c r="K6629" s="51"/>
      <c r="N6629" s="309"/>
      <c r="R6629" s="17"/>
      <c r="T6629" s="17"/>
      <c r="V6629" s="17"/>
      <c r="W6629" s="51"/>
    </row>
    <row r="6630">
      <c r="A6630" s="307"/>
      <c r="B6630" s="85"/>
      <c r="C6630" s="85"/>
      <c r="D6630" s="85"/>
      <c r="E6630" s="88"/>
      <c r="G6630" s="17"/>
      <c r="I6630" s="43"/>
      <c r="J6630" s="308"/>
      <c r="K6630" s="51"/>
      <c r="N6630" s="309"/>
      <c r="R6630" s="17"/>
      <c r="T6630" s="17"/>
      <c r="V6630" s="17"/>
      <c r="W6630" s="51"/>
    </row>
    <row r="6631">
      <c r="A6631" s="307"/>
      <c r="B6631" s="85"/>
      <c r="C6631" s="85"/>
      <c r="D6631" s="85"/>
      <c r="E6631" s="88"/>
      <c r="G6631" s="17"/>
      <c r="I6631" s="43"/>
      <c r="J6631" s="308"/>
      <c r="K6631" s="51"/>
      <c r="N6631" s="309"/>
      <c r="R6631" s="17"/>
      <c r="T6631" s="17"/>
      <c r="V6631" s="17"/>
      <c r="W6631" s="51"/>
    </row>
    <row r="6632">
      <c r="A6632" s="307"/>
      <c r="B6632" s="85"/>
      <c r="C6632" s="85"/>
      <c r="D6632" s="85"/>
      <c r="E6632" s="88"/>
      <c r="G6632" s="17"/>
      <c r="I6632" s="43"/>
      <c r="J6632" s="308"/>
      <c r="K6632" s="51"/>
      <c r="N6632" s="309"/>
      <c r="R6632" s="17"/>
      <c r="T6632" s="17"/>
      <c r="V6632" s="17"/>
      <c r="W6632" s="51"/>
    </row>
    <row r="6633">
      <c r="A6633" s="307"/>
      <c r="B6633" s="85"/>
      <c r="C6633" s="85"/>
      <c r="D6633" s="85"/>
      <c r="E6633" s="88"/>
      <c r="G6633" s="17"/>
      <c r="I6633" s="43"/>
      <c r="J6633" s="308"/>
      <c r="K6633" s="51"/>
      <c r="N6633" s="309"/>
      <c r="R6633" s="17"/>
      <c r="T6633" s="17"/>
      <c r="V6633" s="17"/>
      <c r="W6633" s="51"/>
    </row>
    <row r="6634">
      <c r="A6634" s="307"/>
      <c r="B6634" s="85"/>
      <c r="C6634" s="85"/>
      <c r="D6634" s="85"/>
      <c r="E6634" s="88"/>
      <c r="G6634" s="17"/>
      <c r="I6634" s="43"/>
      <c r="J6634" s="308"/>
      <c r="K6634" s="51"/>
      <c r="N6634" s="309"/>
      <c r="R6634" s="17"/>
      <c r="T6634" s="17"/>
      <c r="V6634" s="17"/>
      <c r="W6634" s="51"/>
    </row>
    <row r="6635">
      <c r="A6635" s="307"/>
      <c r="B6635" s="85"/>
      <c r="C6635" s="85"/>
      <c r="D6635" s="85"/>
      <c r="E6635" s="88"/>
      <c r="G6635" s="17"/>
      <c r="I6635" s="43"/>
      <c r="J6635" s="308"/>
      <c r="K6635" s="51"/>
      <c r="N6635" s="309"/>
      <c r="R6635" s="17"/>
      <c r="T6635" s="17"/>
      <c r="V6635" s="17"/>
      <c r="W6635" s="51"/>
    </row>
    <row r="6636">
      <c r="A6636" s="307"/>
      <c r="B6636" s="85"/>
      <c r="C6636" s="85"/>
      <c r="D6636" s="85"/>
      <c r="E6636" s="88"/>
      <c r="G6636" s="17"/>
      <c r="I6636" s="43"/>
      <c r="J6636" s="308"/>
      <c r="K6636" s="51"/>
      <c r="N6636" s="309"/>
      <c r="R6636" s="17"/>
      <c r="T6636" s="17"/>
      <c r="V6636" s="17"/>
      <c r="W6636" s="51"/>
    </row>
    <row r="6637">
      <c r="A6637" s="307"/>
      <c r="B6637" s="85"/>
      <c r="C6637" s="85"/>
      <c r="D6637" s="85"/>
      <c r="E6637" s="88"/>
      <c r="G6637" s="17"/>
      <c r="I6637" s="43"/>
      <c r="J6637" s="308"/>
      <c r="K6637" s="51"/>
      <c r="N6637" s="309"/>
      <c r="R6637" s="17"/>
      <c r="T6637" s="17"/>
      <c r="V6637" s="17"/>
      <c r="W6637" s="51"/>
    </row>
    <row r="6638">
      <c r="A6638" s="307"/>
      <c r="B6638" s="85"/>
      <c r="C6638" s="85"/>
      <c r="D6638" s="85"/>
      <c r="E6638" s="88"/>
      <c r="G6638" s="17"/>
      <c r="I6638" s="43"/>
      <c r="J6638" s="308"/>
      <c r="K6638" s="51"/>
      <c r="N6638" s="309"/>
      <c r="R6638" s="17"/>
      <c r="T6638" s="17"/>
      <c r="V6638" s="17"/>
      <c r="W6638" s="51"/>
    </row>
    <row r="6639">
      <c r="A6639" s="307"/>
      <c r="B6639" s="85"/>
      <c r="C6639" s="85"/>
      <c r="D6639" s="85"/>
      <c r="E6639" s="88"/>
      <c r="G6639" s="17"/>
      <c r="I6639" s="43"/>
      <c r="J6639" s="308"/>
      <c r="K6639" s="51"/>
      <c r="N6639" s="309"/>
      <c r="R6639" s="17"/>
      <c r="T6639" s="17"/>
      <c r="V6639" s="17"/>
      <c r="W6639" s="51"/>
    </row>
    <row r="6640">
      <c r="A6640" s="307"/>
      <c r="B6640" s="85"/>
      <c r="C6640" s="85"/>
      <c r="D6640" s="85"/>
      <c r="E6640" s="88"/>
      <c r="G6640" s="17"/>
      <c r="I6640" s="43"/>
      <c r="J6640" s="308"/>
      <c r="K6640" s="51"/>
      <c r="N6640" s="309"/>
      <c r="R6640" s="17"/>
      <c r="T6640" s="17"/>
      <c r="V6640" s="17"/>
      <c r="W6640" s="51"/>
    </row>
    <row r="6641">
      <c r="A6641" s="307"/>
      <c r="B6641" s="85"/>
      <c r="C6641" s="85"/>
      <c r="D6641" s="85"/>
      <c r="E6641" s="88"/>
      <c r="G6641" s="17"/>
      <c r="I6641" s="43"/>
      <c r="J6641" s="308"/>
      <c r="K6641" s="51"/>
      <c r="N6641" s="309"/>
      <c r="R6641" s="17"/>
      <c r="T6641" s="17"/>
      <c r="V6641" s="17"/>
      <c r="W6641" s="51"/>
    </row>
    <row r="6642">
      <c r="A6642" s="307"/>
      <c r="B6642" s="85"/>
      <c r="C6642" s="85"/>
      <c r="D6642" s="85"/>
      <c r="E6642" s="88"/>
      <c r="G6642" s="17"/>
      <c r="I6642" s="43"/>
      <c r="J6642" s="308"/>
      <c r="K6642" s="51"/>
      <c r="N6642" s="309"/>
      <c r="R6642" s="17"/>
      <c r="T6642" s="17"/>
      <c r="V6642" s="17"/>
      <c r="W6642" s="51"/>
    </row>
    <row r="6643">
      <c r="A6643" s="307"/>
      <c r="B6643" s="85"/>
      <c r="C6643" s="85"/>
      <c r="D6643" s="85"/>
      <c r="E6643" s="88"/>
      <c r="G6643" s="17"/>
      <c r="I6643" s="43"/>
      <c r="J6643" s="308"/>
      <c r="K6643" s="51"/>
      <c r="N6643" s="309"/>
      <c r="R6643" s="17"/>
      <c r="T6643" s="17"/>
      <c r="V6643" s="17"/>
      <c r="W6643" s="51"/>
    </row>
    <row r="6644">
      <c r="A6644" s="307"/>
      <c r="B6644" s="85"/>
      <c r="C6644" s="85"/>
      <c r="D6644" s="85"/>
      <c r="E6644" s="88"/>
      <c r="G6644" s="17"/>
      <c r="I6644" s="43"/>
      <c r="J6644" s="308"/>
      <c r="K6644" s="51"/>
      <c r="N6644" s="309"/>
      <c r="R6644" s="17"/>
      <c r="T6644" s="17"/>
      <c r="V6644" s="17"/>
      <c r="W6644" s="51"/>
    </row>
    <row r="6645">
      <c r="A6645" s="307"/>
      <c r="B6645" s="85"/>
      <c r="C6645" s="85"/>
      <c r="D6645" s="85"/>
      <c r="E6645" s="88"/>
      <c r="G6645" s="17"/>
      <c r="I6645" s="43"/>
      <c r="J6645" s="308"/>
      <c r="K6645" s="51"/>
      <c r="N6645" s="309"/>
      <c r="R6645" s="17"/>
      <c r="T6645" s="17"/>
      <c r="V6645" s="17"/>
      <c r="W6645" s="51"/>
    </row>
    <row r="6646">
      <c r="A6646" s="307"/>
      <c r="B6646" s="85"/>
      <c r="C6646" s="85"/>
      <c r="D6646" s="85"/>
      <c r="E6646" s="88"/>
      <c r="G6646" s="17"/>
      <c r="I6646" s="43"/>
      <c r="J6646" s="308"/>
      <c r="K6646" s="51"/>
      <c r="N6646" s="309"/>
      <c r="R6646" s="17"/>
      <c r="T6646" s="17"/>
      <c r="V6646" s="17"/>
      <c r="W6646" s="51"/>
    </row>
    <row r="6647">
      <c r="A6647" s="307"/>
      <c r="B6647" s="85"/>
      <c r="C6647" s="85"/>
      <c r="D6647" s="85"/>
      <c r="E6647" s="88"/>
      <c r="G6647" s="17"/>
      <c r="I6647" s="43"/>
      <c r="J6647" s="308"/>
      <c r="K6647" s="51"/>
      <c r="N6647" s="309"/>
      <c r="R6647" s="17"/>
      <c r="T6647" s="17"/>
      <c r="V6647" s="17"/>
      <c r="W6647" s="51"/>
    </row>
    <row r="6648">
      <c r="A6648" s="307"/>
      <c r="B6648" s="85"/>
      <c r="C6648" s="85"/>
      <c r="D6648" s="85"/>
      <c r="E6648" s="88"/>
      <c r="G6648" s="17"/>
      <c r="I6648" s="43"/>
      <c r="J6648" s="308"/>
      <c r="K6648" s="51"/>
      <c r="N6648" s="309"/>
      <c r="R6648" s="17"/>
      <c r="T6648" s="17"/>
      <c r="V6648" s="17"/>
      <c r="W6648" s="51"/>
    </row>
    <row r="6649">
      <c r="A6649" s="307"/>
      <c r="B6649" s="85"/>
      <c r="C6649" s="85"/>
      <c r="D6649" s="85"/>
      <c r="E6649" s="88"/>
      <c r="G6649" s="17"/>
      <c r="I6649" s="43"/>
      <c r="J6649" s="308"/>
      <c r="K6649" s="51"/>
      <c r="N6649" s="309"/>
      <c r="R6649" s="17"/>
      <c r="T6649" s="17"/>
      <c r="V6649" s="17"/>
      <c r="W6649" s="51"/>
    </row>
    <row r="6650">
      <c r="A6650" s="307"/>
      <c r="B6650" s="85"/>
      <c r="C6650" s="85"/>
      <c r="D6650" s="85"/>
      <c r="E6650" s="88"/>
      <c r="G6650" s="17"/>
      <c r="I6650" s="43"/>
      <c r="J6650" s="308"/>
      <c r="K6650" s="51"/>
      <c r="N6650" s="309"/>
      <c r="R6650" s="17"/>
      <c r="T6650" s="17"/>
      <c r="V6650" s="17"/>
      <c r="W6650" s="51"/>
    </row>
    <row r="6651">
      <c r="A6651" s="307"/>
      <c r="B6651" s="85"/>
      <c r="C6651" s="85"/>
      <c r="D6651" s="85"/>
      <c r="E6651" s="88"/>
      <c r="G6651" s="17"/>
      <c r="I6651" s="43"/>
      <c r="J6651" s="308"/>
      <c r="K6651" s="51"/>
      <c r="N6651" s="309"/>
      <c r="R6651" s="17"/>
      <c r="T6651" s="17"/>
      <c r="V6651" s="17"/>
      <c r="W6651" s="51"/>
    </row>
    <row r="6652">
      <c r="A6652" s="307"/>
      <c r="B6652" s="85"/>
      <c r="C6652" s="85"/>
      <c r="D6652" s="85"/>
      <c r="E6652" s="88"/>
      <c r="G6652" s="17"/>
      <c r="I6652" s="43"/>
      <c r="J6652" s="308"/>
      <c r="K6652" s="51"/>
      <c r="N6652" s="309"/>
      <c r="R6652" s="17"/>
      <c r="T6652" s="17"/>
      <c r="V6652" s="17"/>
      <c r="W6652" s="51"/>
    </row>
    <row r="6653">
      <c r="A6653" s="307"/>
      <c r="B6653" s="85"/>
      <c r="C6653" s="85"/>
      <c r="D6653" s="85"/>
      <c r="E6653" s="88"/>
      <c r="G6653" s="17"/>
      <c r="I6653" s="43"/>
      <c r="J6653" s="308"/>
      <c r="K6653" s="51"/>
      <c r="N6653" s="309"/>
      <c r="R6653" s="17"/>
      <c r="T6653" s="17"/>
      <c r="V6653" s="17"/>
      <c r="W6653" s="51"/>
    </row>
    <row r="6654">
      <c r="A6654" s="307"/>
      <c r="B6654" s="85"/>
      <c r="C6654" s="85"/>
      <c r="D6654" s="85"/>
      <c r="E6654" s="88"/>
      <c r="G6654" s="17"/>
      <c r="I6654" s="43"/>
      <c r="J6654" s="308"/>
      <c r="K6654" s="51"/>
      <c r="N6654" s="309"/>
      <c r="R6654" s="17"/>
      <c r="T6654" s="17"/>
      <c r="V6654" s="17"/>
      <c r="W6654" s="51"/>
    </row>
    <row r="6655">
      <c r="A6655" s="307"/>
      <c r="B6655" s="85"/>
      <c r="C6655" s="85"/>
      <c r="D6655" s="85"/>
      <c r="E6655" s="88"/>
      <c r="G6655" s="17"/>
      <c r="I6655" s="43"/>
      <c r="J6655" s="308"/>
      <c r="K6655" s="51"/>
      <c r="N6655" s="309"/>
      <c r="R6655" s="17"/>
      <c r="T6655" s="17"/>
      <c r="V6655" s="17"/>
      <c r="W6655" s="51"/>
    </row>
    <row r="6656">
      <c r="A6656" s="307"/>
      <c r="B6656" s="85"/>
      <c r="C6656" s="85"/>
      <c r="D6656" s="85"/>
      <c r="E6656" s="88"/>
      <c r="G6656" s="17"/>
      <c r="I6656" s="43"/>
      <c r="J6656" s="308"/>
      <c r="K6656" s="51"/>
      <c r="N6656" s="309"/>
      <c r="R6656" s="17"/>
      <c r="T6656" s="17"/>
      <c r="V6656" s="17"/>
      <c r="W6656" s="51"/>
    </row>
    <row r="6657">
      <c r="A6657" s="307"/>
      <c r="B6657" s="85"/>
      <c r="C6657" s="85"/>
      <c r="D6657" s="85"/>
      <c r="E6657" s="88"/>
      <c r="G6657" s="17"/>
      <c r="I6657" s="43"/>
      <c r="J6657" s="308"/>
      <c r="K6657" s="51"/>
      <c r="N6657" s="309"/>
      <c r="R6657" s="17"/>
      <c r="T6657" s="17"/>
      <c r="V6657" s="17"/>
      <c r="W6657" s="51"/>
    </row>
    <row r="6658">
      <c r="A6658" s="307"/>
      <c r="B6658" s="85"/>
      <c r="C6658" s="85"/>
      <c r="D6658" s="85"/>
      <c r="E6658" s="88"/>
      <c r="G6658" s="17"/>
      <c r="I6658" s="43"/>
      <c r="J6658" s="308"/>
      <c r="K6658" s="51"/>
      <c r="N6658" s="309"/>
      <c r="R6658" s="17"/>
      <c r="T6658" s="17"/>
      <c r="V6658" s="17"/>
      <c r="W6658" s="51"/>
    </row>
    <row r="6659">
      <c r="A6659" s="307"/>
      <c r="B6659" s="85"/>
      <c r="C6659" s="85"/>
      <c r="D6659" s="85"/>
      <c r="E6659" s="88"/>
      <c r="G6659" s="17"/>
      <c r="I6659" s="43"/>
      <c r="J6659" s="308"/>
      <c r="K6659" s="51"/>
      <c r="N6659" s="309"/>
      <c r="R6659" s="17"/>
      <c r="T6659" s="17"/>
      <c r="V6659" s="17"/>
      <c r="W6659" s="51"/>
    </row>
    <row r="6660">
      <c r="A6660" s="307"/>
      <c r="B6660" s="85"/>
      <c r="C6660" s="85"/>
      <c r="D6660" s="85"/>
      <c r="E6660" s="88"/>
      <c r="G6660" s="17"/>
      <c r="I6660" s="43"/>
      <c r="J6660" s="308"/>
      <c r="K6660" s="51"/>
      <c r="N6660" s="309"/>
      <c r="R6660" s="17"/>
      <c r="T6660" s="17"/>
      <c r="V6660" s="17"/>
      <c r="W6660" s="51"/>
    </row>
    <row r="6661">
      <c r="A6661" s="307"/>
      <c r="B6661" s="85"/>
      <c r="C6661" s="85"/>
      <c r="D6661" s="85"/>
      <c r="E6661" s="88"/>
      <c r="G6661" s="17"/>
      <c r="I6661" s="43"/>
      <c r="J6661" s="308"/>
      <c r="K6661" s="51"/>
      <c r="N6661" s="309"/>
      <c r="R6661" s="17"/>
      <c r="T6661" s="17"/>
      <c r="V6661" s="17"/>
      <c r="W6661" s="51"/>
    </row>
    <row r="6662">
      <c r="A6662" s="307"/>
      <c r="B6662" s="85"/>
      <c r="C6662" s="85"/>
      <c r="D6662" s="85"/>
      <c r="E6662" s="88"/>
      <c r="G6662" s="17"/>
      <c r="I6662" s="43"/>
      <c r="J6662" s="308"/>
      <c r="K6662" s="51"/>
      <c r="N6662" s="309"/>
      <c r="R6662" s="17"/>
      <c r="T6662" s="17"/>
      <c r="V6662" s="17"/>
      <c r="W6662" s="51"/>
    </row>
    <row r="6663">
      <c r="A6663" s="307"/>
      <c r="B6663" s="85"/>
      <c r="C6663" s="85"/>
      <c r="D6663" s="85"/>
      <c r="E6663" s="88"/>
      <c r="G6663" s="17"/>
      <c r="I6663" s="43"/>
      <c r="J6663" s="308"/>
      <c r="K6663" s="51"/>
      <c r="N6663" s="309"/>
      <c r="R6663" s="17"/>
      <c r="T6663" s="17"/>
      <c r="V6663" s="17"/>
      <c r="W6663" s="51"/>
    </row>
    <row r="6664">
      <c r="A6664" s="307"/>
      <c r="B6664" s="85"/>
      <c r="C6664" s="85"/>
      <c r="D6664" s="85"/>
      <c r="E6664" s="88"/>
      <c r="G6664" s="17"/>
      <c r="I6664" s="43"/>
      <c r="J6664" s="308"/>
      <c r="K6664" s="51"/>
      <c r="N6664" s="309"/>
      <c r="R6664" s="17"/>
      <c r="T6664" s="17"/>
      <c r="V6664" s="17"/>
      <c r="W6664" s="51"/>
    </row>
    <row r="6665">
      <c r="A6665" s="307"/>
      <c r="B6665" s="85"/>
      <c r="C6665" s="85"/>
      <c r="D6665" s="85"/>
      <c r="E6665" s="88"/>
      <c r="G6665" s="17"/>
      <c r="I6665" s="43"/>
      <c r="J6665" s="308"/>
      <c r="K6665" s="51"/>
      <c r="N6665" s="309"/>
      <c r="R6665" s="17"/>
      <c r="T6665" s="17"/>
      <c r="V6665" s="17"/>
      <c r="W6665" s="51"/>
    </row>
    <row r="6666">
      <c r="A6666" s="307"/>
      <c r="B6666" s="85"/>
      <c r="C6666" s="85"/>
      <c r="D6666" s="85"/>
      <c r="E6666" s="88"/>
      <c r="G6666" s="17"/>
      <c r="I6666" s="43"/>
      <c r="J6666" s="308"/>
      <c r="K6666" s="51"/>
      <c r="N6666" s="309"/>
      <c r="R6666" s="17"/>
      <c r="T6666" s="17"/>
      <c r="V6666" s="17"/>
      <c r="W6666" s="51"/>
    </row>
    <row r="6667">
      <c r="A6667" s="307"/>
      <c r="B6667" s="85"/>
      <c r="C6667" s="85"/>
      <c r="D6667" s="85"/>
      <c r="E6667" s="88"/>
      <c r="G6667" s="17"/>
      <c r="I6667" s="43"/>
      <c r="J6667" s="308"/>
      <c r="K6667" s="51"/>
      <c r="N6667" s="309"/>
      <c r="R6667" s="17"/>
      <c r="T6667" s="17"/>
      <c r="V6667" s="17"/>
      <c r="W6667" s="51"/>
    </row>
    <row r="6668">
      <c r="A6668" s="307"/>
      <c r="B6668" s="85"/>
      <c r="C6668" s="85"/>
      <c r="D6668" s="85"/>
      <c r="E6668" s="88"/>
      <c r="G6668" s="17"/>
      <c r="I6668" s="43"/>
      <c r="J6668" s="308"/>
      <c r="K6668" s="51"/>
      <c r="N6668" s="309"/>
      <c r="R6668" s="17"/>
      <c r="T6668" s="17"/>
      <c r="V6668" s="17"/>
      <c r="W6668" s="51"/>
    </row>
    <row r="6669">
      <c r="A6669" s="307"/>
      <c r="B6669" s="85"/>
      <c r="C6669" s="85"/>
      <c r="D6669" s="85"/>
      <c r="E6669" s="88"/>
      <c r="G6669" s="17"/>
      <c r="I6669" s="43"/>
      <c r="J6669" s="308"/>
      <c r="K6669" s="51"/>
      <c r="N6669" s="309"/>
      <c r="R6669" s="17"/>
      <c r="T6669" s="17"/>
      <c r="V6669" s="17"/>
      <c r="W6669" s="51"/>
    </row>
    <row r="6670">
      <c r="A6670" s="307"/>
      <c r="B6670" s="85"/>
      <c r="C6670" s="85"/>
      <c r="D6670" s="85"/>
      <c r="E6670" s="88"/>
      <c r="G6670" s="17"/>
      <c r="I6670" s="43"/>
      <c r="J6670" s="308"/>
      <c r="K6670" s="51"/>
      <c r="N6670" s="309"/>
      <c r="R6670" s="17"/>
      <c r="T6670" s="17"/>
      <c r="V6670" s="17"/>
      <c r="W6670" s="51"/>
    </row>
    <row r="6671">
      <c r="A6671" s="307"/>
      <c r="B6671" s="85"/>
      <c r="C6671" s="85"/>
      <c r="D6671" s="85"/>
      <c r="E6671" s="88"/>
      <c r="G6671" s="17"/>
      <c r="I6671" s="43"/>
      <c r="J6671" s="308"/>
      <c r="K6671" s="51"/>
      <c r="N6671" s="309"/>
      <c r="R6671" s="17"/>
      <c r="T6671" s="17"/>
      <c r="V6671" s="17"/>
      <c r="W6671" s="51"/>
    </row>
    <row r="6672">
      <c r="A6672" s="307"/>
      <c r="B6672" s="85"/>
      <c r="C6672" s="85"/>
      <c r="D6672" s="85"/>
      <c r="E6672" s="88"/>
      <c r="G6672" s="17"/>
      <c r="I6672" s="43"/>
      <c r="J6672" s="308"/>
      <c r="K6672" s="51"/>
      <c r="N6672" s="309"/>
      <c r="R6672" s="17"/>
      <c r="T6672" s="17"/>
      <c r="V6672" s="17"/>
      <c r="W6672" s="51"/>
    </row>
    <row r="6673">
      <c r="A6673" s="307"/>
      <c r="B6673" s="85"/>
      <c r="C6673" s="85"/>
      <c r="D6673" s="85"/>
      <c r="E6673" s="88"/>
      <c r="G6673" s="17"/>
      <c r="I6673" s="43"/>
      <c r="J6673" s="308"/>
      <c r="K6673" s="51"/>
      <c r="N6673" s="309"/>
      <c r="R6673" s="17"/>
      <c r="T6673" s="17"/>
      <c r="V6673" s="17"/>
      <c r="W6673" s="51"/>
    </row>
    <row r="6674">
      <c r="A6674" s="307"/>
      <c r="B6674" s="85"/>
      <c r="C6674" s="85"/>
      <c r="D6674" s="85"/>
      <c r="E6674" s="88"/>
      <c r="G6674" s="17"/>
      <c r="I6674" s="43"/>
      <c r="J6674" s="308"/>
      <c r="K6674" s="51"/>
      <c r="N6674" s="309"/>
      <c r="R6674" s="17"/>
      <c r="T6674" s="17"/>
      <c r="V6674" s="17"/>
      <c r="W6674" s="51"/>
    </row>
    <row r="6675">
      <c r="A6675" s="307"/>
      <c r="B6675" s="85"/>
      <c r="C6675" s="85"/>
      <c r="D6675" s="85"/>
      <c r="E6675" s="88"/>
      <c r="G6675" s="17"/>
      <c r="I6675" s="43"/>
      <c r="J6675" s="308"/>
      <c r="K6675" s="51"/>
      <c r="N6675" s="309"/>
      <c r="R6675" s="17"/>
      <c r="T6675" s="17"/>
      <c r="V6675" s="17"/>
      <c r="W6675" s="51"/>
    </row>
    <row r="6676">
      <c r="A6676" s="307"/>
      <c r="B6676" s="85"/>
      <c r="C6676" s="85"/>
      <c r="D6676" s="85"/>
      <c r="E6676" s="88"/>
      <c r="G6676" s="17"/>
      <c r="I6676" s="43"/>
      <c r="J6676" s="308"/>
      <c r="K6676" s="51"/>
      <c r="N6676" s="309"/>
      <c r="R6676" s="17"/>
      <c r="T6676" s="17"/>
      <c r="V6676" s="17"/>
      <c r="W6676" s="51"/>
    </row>
    <row r="6677">
      <c r="A6677" s="307"/>
      <c r="B6677" s="85"/>
      <c r="C6677" s="85"/>
      <c r="D6677" s="85"/>
      <c r="E6677" s="88"/>
      <c r="G6677" s="17"/>
      <c r="I6677" s="43"/>
      <c r="J6677" s="308"/>
      <c r="K6677" s="51"/>
      <c r="N6677" s="309"/>
      <c r="R6677" s="17"/>
      <c r="T6677" s="17"/>
      <c r="V6677" s="17"/>
      <c r="W6677" s="51"/>
    </row>
    <row r="6678">
      <c r="A6678" s="307"/>
      <c r="B6678" s="85"/>
      <c r="C6678" s="85"/>
      <c r="D6678" s="85"/>
      <c r="E6678" s="88"/>
      <c r="G6678" s="17"/>
      <c r="I6678" s="43"/>
      <c r="J6678" s="308"/>
      <c r="K6678" s="51"/>
      <c r="N6678" s="309"/>
      <c r="R6678" s="17"/>
      <c r="T6678" s="17"/>
      <c r="V6678" s="17"/>
      <c r="W6678" s="51"/>
    </row>
    <row r="6679">
      <c r="A6679" s="307"/>
      <c r="B6679" s="85"/>
      <c r="C6679" s="85"/>
      <c r="D6679" s="85"/>
      <c r="E6679" s="88"/>
      <c r="G6679" s="17"/>
      <c r="I6679" s="43"/>
      <c r="J6679" s="308"/>
      <c r="K6679" s="51"/>
      <c r="N6679" s="309"/>
      <c r="R6679" s="17"/>
      <c r="T6679" s="17"/>
      <c r="V6679" s="17"/>
      <c r="W6679" s="51"/>
    </row>
    <row r="6680">
      <c r="A6680" s="307"/>
      <c r="B6680" s="85"/>
      <c r="C6680" s="85"/>
      <c r="D6680" s="85"/>
      <c r="E6680" s="88"/>
      <c r="G6680" s="17"/>
      <c r="I6680" s="43"/>
      <c r="J6680" s="308"/>
      <c r="K6680" s="51"/>
      <c r="N6680" s="309"/>
      <c r="R6680" s="17"/>
      <c r="T6680" s="17"/>
      <c r="V6680" s="17"/>
      <c r="W6680" s="51"/>
    </row>
    <row r="6681">
      <c r="A6681" s="307"/>
      <c r="B6681" s="85"/>
      <c r="C6681" s="85"/>
      <c r="D6681" s="85"/>
      <c r="E6681" s="88"/>
      <c r="G6681" s="17"/>
      <c r="I6681" s="43"/>
      <c r="J6681" s="308"/>
      <c r="K6681" s="51"/>
      <c r="N6681" s="309"/>
      <c r="R6681" s="17"/>
      <c r="T6681" s="17"/>
      <c r="V6681" s="17"/>
      <c r="W6681" s="51"/>
    </row>
    <row r="6682">
      <c r="A6682" s="307"/>
      <c r="B6682" s="85"/>
      <c r="C6682" s="85"/>
      <c r="D6682" s="85"/>
      <c r="E6682" s="88"/>
      <c r="G6682" s="17"/>
      <c r="I6682" s="43"/>
      <c r="J6682" s="308"/>
      <c r="K6682" s="51"/>
      <c r="N6682" s="309"/>
      <c r="R6682" s="17"/>
      <c r="T6682" s="17"/>
      <c r="V6682" s="17"/>
      <c r="W6682" s="51"/>
    </row>
    <row r="6683">
      <c r="A6683" s="307"/>
      <c r="B6683" s="85"/>
      <c r="C6683" s="85"/>
      <c r="D6683" s="85"/>
      <c r="E6683" s="88"/>
      <c r="G6683" s="17"/>
      <c r="I6683" s="43"/>
      <c r="J6683" s="308"/>
      <c r="K6683" s="51"/>
      <c r="N6683" s="309"/>
      <c r="R6683" s="17"/>
      <c r="T6683" s="17"/>
      <c r="V6683" s="17"/>
      <c r="W6683" s="51"/>
    </row>
    <row r="6684">
      <c r="A6684" s="307"/>
      <c r="B6684" s="85"/>
      <c r="C6684" s="85"/>
      <c r="D6684" s="85"/>
      <c r="E6684" s="88"/>
      <c r="G6684" s="17"/>
      <c r="I6684" s="43"/>
      <c r="J6684" s="308"/>
      <c r="K6684" s="51"/>
      <c r="N6684" s="309"/>
      <c r="R6684" s="17"/>
      <c r="T6684" s="17"/>
      <c r="V6684" s="17"/>
      <c r="W6684" s="51"/>
    </row>
    <row r="6685">
      <c r="A6685" s="307"/>
      <c r="B6685" s="85"/>
      <c r="C6685" s="85"/>
      <c r="D6685" s="85"/>
      <c r="E6685" s="88"/>
      <c r="G6685" s="17"/>
      <c r="I6685" s="43"/>
      <c r="J6685" s="308"/>
      <c r="K6685" s="51"/>
      <c r="N6685" s="309"/>
      <c r="R6685" s="17"/>
      <c r="T6685" s="17"/>
      <c r="V6685" s="17"/>
      <c r="W6685" s="51"/>
    </row>
    <row r="6686">
      <c r="A6686" s="307"/>
      <c r="B6686" s="85"/>
      <c r="C6686" s="85"/>
      <c r="D6686" s="85"/>
      <c r="E6686" s="88"/>
      <c r="G6686" s="17"/>
      <c r="I6686" s="43"/>
      <c r="J6686" s="308"/>
      <c r="K6686" s="51"/>
      <c r="N6686" s="309"/>
      <c r="R6686" s="17"/>
      <c r="T6686" s="17"/>
      <c r="V6686" s="17"/>
      <c r="W6686" s="51"/>
    </row>
    <row r="6687">
      <c r="A6687" s="307"/>
      <c r="B6687" s="85"/>
      <c r="C6687" s="85"/>
      <c r="D6687" s="85"/>
      <c r="E6687" s="88"/>
      <c r="G6687" s="17"/>
      <c r="I6687" s="43"/>
      <c r="J6687" s="308"/>
      <c r="K6687" s="51"/>
      <c r="N6687" s="309"/>
      <c r="R6687" s="17"/>
      <c r="T6687" s="17"/>
      <c r="V6687" s="17"/>
      <c r="W6687" s="51"/>
    </row>
    <row r="6688">
      <c r="A6688" s="307"/>
      <c r="B6688" s="85"/>
      <c r="C6688" s="85"/>
      <c r="D6688" s="85"/>
      <c r="E6688" s="88"/>
      <c r="G6688" s="17"/>
      <c r="I6688" s="43"/>
      <c r="J6688" s="308"/>
      <c r="K6688" s="51"/>
      <c r="N6688" s="309"/>
      <c r="R6688" s="17"/>
      <c r="T6688" s="17"/>
      <c r="V6688" s="17"/>
      <c r="W6688" s="51"/>
    </row>
    <row r="6689">
      <c r="A6689" s="307"/>
      <c r="B6689" s="85"/>
      <c r="C6689" s="85"/>
      <c r="D6689" s="85"/>
      <c r="E6689" s="88"/>
      <c r="G6689" s="17"/>
      <c r="I6689" s="43"/>
      <c r="J6689" s="308"/>
      <c r="K6689" s="51"/>
      <c r="N6689" s="309"/>
      <c r="R6689" s="17"/>
      <c r="T6689" s="17"/>
      <c r="V6689" s="17"/>
      <c r="W6689" s="51"/>
    </row>
    <row r="6690">
      <c r="A6690" s="307"/>
      <c r="B6690" s="85"/>
      <c r="C6690" s="85"/>
      <c r="D6690" s="85"/>
      <c r="E6690" s="88"/>
      <c r="G6690" s="17"/>
      <c r="I6690" s="43"/>
      <c r="J6690" s="308"/>
      <c r="K6690" s="51"/>
      <c r="N6690" s="309"/>
      <c r="R6690" s="17"/>
      <c r="T6690" s="17"/>
      <c r="V6690" s="17"/>
      <c r="W6690" s="51"/>
    </row>
    <row r="6691">
      <c r="A6691" s="307"/>
      <c r="B6691" s="85"/>
      <c r="C6691" s="85"/>
      <c r="D6691" s="85"/>
      <c r="E6691" s="88"/>
      <c r="G6691" s="17"/>
      <c r="I6691" s="43"/>
      <c r="J6691" s="308"/>
      <c r="K6691" s="51"/>
      <c r="N6691" s="309"/>
      <c r="R6691" s="17"/>
      <c r="T6691" s="17"/>
      <c r="V6691" s="17"/>
      <c r="W6691" s="51"/>
    </row>
    <row r="6692">
      <c r="A6692" s="307"/>
      <c r="B6692" s="85"/>
      <c r="C6692" s="85"/>
      <c r="D6692" s="85"/>
      <c r="E6692" s="88"/>
      <c r="G6692" s="17"/>
      <c r="I6692" s="43"/>
      <c r="J6692" s="308"/>
      <c r="K6692" s="51"/>
      <c r="N6692" s="309"/>
      <c r="R6692" s="17"/>
      <c r="T6692" s="17"/>
      <c r="V6692" s="17"/>
      <c r="W6692" s="51"/>
    </row>
    <row r="6693">
      <c r="A6693" s="307"/>
      <c r="B6693" s="85"/>
      <c r="C6693" s="85"/>
      <c r="D6693" s="85"/>
      <c r="E6693" s="88"/>
      <c r="G6693" s="17"/>
      <c r="I6693" s="43"/>
      <c r="J6693" s="308"/>
      <c r="K6693" s="51"/>
      <c r="N6693" s="309"/>
      <c r="R6693" s="17"/>
      <c r="T6693" s="17"/>
      <c r="V6693" s="17"/>
      <c r="W6693" s="51"/>
    </row>
    <row r="6694">
      <c r="A6694" s="307"/>
      <c r="B6694" s="85"/>
      <c r="C6694" s="85"/>
      <c r="D6694" s="85"/>
      <c r="E6694" s="88"/>
      <c r="G6694" s="17"/>
      <c r="I6694" s="43"/>
      <c r="J6694" s="308"/>
      <c r="K6694" s="51"/>
      <c r="N6694" s="309"/>
      <c r="R6694" s="17"/>
      <c r="T6694" s="17"/>
      <c r="V6694" s="17"/>
      <c r="W6694" s="51"/>
    </row>
    <row r="6695">
      <c r="A6695" s="307"/>
      <c r="B6695" s="85"/>
      <c r="C6695" s="85"/>
      <c r="D6695" s="85"/>
      <c r="E6695" s="88"/>
      <c r="G6695" s="17"/>
      <c r="I6695" s="43"/>
      <c r="J6695" s="308"/>
      <c r="K6695" s="51"/>
      <c r="N6695" s="309"/>
      <c r="R6695" s="17"/>
      <c r="T6695" s="17"/>
      <c r="V6695" s="17"/>
      <c r="W6695" s="51"/>
    </row>
    <row r="6696">
      <c r="A6696" s="307"/>
      <c r="B6696" s="85"/>
      <c r="C6696" s="85"/>
      <c r="D6696" s="85"/>
      <c r="E6696" s="88"/>
      <c r="G6696" s="17"/>
      <c r="I6696" s="43"/>
      <c r="J6696" s="308"/>
      <c r="K6696" s="51"/>
      <c r="N6696" s="309"/>
      <c r="R6696" s="17"/>
      <c r="T6696" s="17"/>
      <c r="V6696" s="17"/>
      <c r="W6696" s="51"/>
    </row>
    <row r="6697">
      <c r="A6697" s="307"/>
      <c r="B6697" s="85"/>
      <c r="C6697" s="85"/>
      <c r="D6697" s="85"/>
      <c r="E6697" s="88"/>
      <c r="G6697" s="17"/>
      <c r="I6697" s="43"/>
      <c r="J6697" s="308"/>
      <c r="K6697" s="51"/>
      <c r="N6697" s="309"/>
      <c r="R6697" s="17"/>
      <c r="T6697" s="17"/>
      <c r="V6697" s="17"/>
      <c r="W6697" s="51"/>
    </row>
    <row r="6698">
      <c r="A6698" s="307"/>
      <c r="B6698" s="85"/>
      <c r="C6698" s="85"/>
      <c r="D6698" s="85"/>
      <c r="E6698" s="88"/>
      <c r="G6698" s="17"/>
      <c r="I6698" s="43"/>
      <c r="J6698" s="308"/>
      <c r="K6698" s="51"/>
      <c r="N6698" s="309"/>
      <c r="R6698" s="17"/>
      <c r="T6698" s="17"/>
      <c r="V6698" s="17"/>
      <c r="W6698" s="51"/>
    </row>
    <row r="6699">
      <c r="A6699" s="307"/>
      <c r="B6699" s="85"/>
      <c r="C6699" s="85"/>
      <c r="D6699" s="85"/>
      <c r="E6699" s="88"/>
      <c r="G6699" s="17"/>
      <c r="I6699" s="43"/>
      <c r="J6699" s="308"/>
      <c r="K6699" s="51"/>
      <c r="N6699" s="309"/>
      <c r="R6699" s="17"/>
      <c r="T6699" s="17"/>
      <c r="V6699" s="17"/>
      <c r="W6699" s="51"/>
    </row>
    <row r="6700">
      <c r="A6700" s="307"/>
      <c r="B6700" s="85"/>
      <c r="C6700" s="85"/>
      <c r="D6700" s="85"/>
      <c r="E6700" s="88"/>
      <c r="G6700" s="17"/>
      <c r="I6700" s="43"/>
      <c r="J6700" s="308"/>
      <c r="K6700" s="51"/>
      <c r="N6700" s="309"/>
      <c r="R6700" s="17"/>
      <c r="T6700" s="17"/>
      <c r="V6700" s="17"/>
      <c r="W6700" s="51"/>
    </row>
    <row r="6701">
      <c r="A6701" s="307"/>
      <c r="B6701" s="85"/>
      <c r="C6701" s="85"/>
      <c r="D6701" s="85"/>
      <c r="E6701" s="88"/>
      <c r="G6701" s="17"/>
      <c r="I6701" s="43"/>
      <c r="J6701" s="308"/>
      <c r="K6701" s="51"/>
      <c r="N6701" s="309"/>
      <c r="R6701" s="17"/>
      <c r="T6701" s="17"/>
      <c r="V6701" s="17"/>
      <c r="W6701" s="51"/>
    </row>
    <row r="6702">
      <c r="A6702" s="307"/>
      <c r="B6702" s="85"/>
      <c r="C6702" s="85"/>
      <c r="D6702" s="85"/>
      <c r="E6702" s="88"/>
      <c r="G6702" s="17"/>
      <c r="I6702" s="43"/>
      <c r="J6702" s="308"/>
      <c r="K6702" s="51"/>
      <c r="N6702" s="309"/>
      <c r="R6702" s="17"/>
      <c r="T6702" s="17"/>
      <c r="V6702" s="17"/>
      <c r="W6702" s="51"/>
    </row>
    <row r="6703">
      <c r="A6703" s="307"/>
      <c r="B6703" s="85"/>
      <c r="C6703" s="85"/>
      <c r="D6703" s="85"/>
      <c r="E6703" s="88"/>
      <c r="G6703" s="17"/>
      <c r="I6703" s="43"/>
      <c r="J6703" s="308"/>
      <c r="K6703" s="51"/>
      <c r="N6703" s="309"/>
      <c r="R6703" s="17"/>
      <c r="T6703" s="17"/>
      <c r="V6703" s="17"/>
      <c r="W6703" s="51"/>
    </row>
    <row r="6704">
      <c r="A6704" s="307"/>
      <c r="B6704" s="85"/>
      <c r="C6704" s="85"/>
      <c r="D6704" s="85"/>
      <c r="E6704" s="88"/>
      <c r="G6704" s="17"/>
      <c r="I6704" s="43"/>
      <c r="J6704" s="308"/>
      <c r="K6704" s="51"/>
      <c r="N6704" s="309"/>
      <c r="R6704" s="17"/>
      <c r="T6704" s="17"/>
      <c r="V6704" s="17"/>
      <c r="W6704" s="51"/>
    </row>
    <row r="6705">
      <c r="A6705" s="307"/>
      <c r="B6705" s="85"/>
      <c r="C6705" s="85"/>
      <c r="D6705" s="85"/>
      <c r="E6705" s="88"/>
      <c r="G6705" s="17"/>
      <c r="I6705" s="43"/>
      <c r="J6705" s="308"/>
      <c r="K6705" s="51"/>
      <c r="N6705" s="309"/>
      <c r="R6705" s="17"/>
      <c r="T6705" s="17"/>
      <c r="V6705" s="17"/>
      <c r="W6705" s="51"/>
    </row>
    <row r="6706">
      <c r="A6706" s="307"/>
      <c r="B6706" s="85"/>
      <c r="C6706" s="85"/>
      <c r="D6706" s="85"/>
      <c r="E6706" s="88"/>
      <c r="G6706" s="17"/>
      <c r="I6706" s="43"/>
      <c r="J6706" s="308"/>
      <c r="K6706" s="51"/>
      <c r="N6706" s="309"/>
      <c r="R6706" s="17"/>
      <c r="T6706" s="17"/>
      <c r="V6706" s="17"/>
      <c r="W6706" s="51"/>
    </row>
    <row r="6707">
      <c r="A6707" s="307"/>
      <c r="B6707" s="85"/>
      <c r="C6707" s="85"/>
      <c r="D6707" s="85"/>
      <c r="E6707" s="88"/>
      <c r="G6707" s="17"/>
      <c r="I6707" s="43"/>
      <c r="J6707" s="308"/>
      <c r="K6707" s="51"/>
      <c r="N6707" s="309"/>
      <c r="R6707" s="17"/>
      <c r="T6707" s="17"/>
      <c r="V6707" s="17"/>
      <c r="W6707" s="51"/>
    </row>
    <row r="6708">
      <c r="A6708" s="307"/>
      <c r="B6708" s="85"/>
      <c r="C6708" s="85"/>
      <c r="D6708" s="85"/>
      <c r="E6708" s="88"/>
      <c r="G6708" s="17"/>
      <c r="I6708" s="43"/>
      <c r="J6708" s="308"/>
      <c r="K6708" s="51"/>
      <c r="N6708" s="309"/>
      <c r="R6708" s="17"/>
      <c r="T6708" s="17"/>
      <c r="V6708" s="17"/>
      <c r="W6708" s="51"/>
    </row>
    <row r="6709">
      <c r="A6709" s="307"/>
      <c r="B6709" s="85"/>
      <c r="C6709" s="85"/>
      <c r="D6709" s="85"/>
      <c r="E6709" s="88"/>
      <c r="G6709" s="17"/>
      <c r="I6709" s="43"/>
      <c r="J6709" s="308"/>
      <c r="K6709" s="51"/>
      <c r="N6709" s="309"/>
      <c r="R6709" s="17"/>
      <c r="T6709" s="17"/>
      <c r="V6709" s="17"/>
      <c r="W6709" s="51"/>
    </row>
    <row r="6710">
      <c r="A6710" s="307"/>
      <c r="B6710" s="85"/>
      <c r="C6710" s="85"/>
      <c r="D6710" s="85"/>
      <c r="E6710" s="88"/>
      <c r="G6710" s="17"/>
      <c r="I6710" s="43"/>
      <c r="J6710" s="308"/>
      <c r="K6710" s="51"/>
      <c r="N6710" s="309"/>
      <c r="R6710" s="17"/>
      <c r="T6710" s="17"/>
      <c r="V6710" s="17"/>
      <c r="W6710" s="51"/>
    </row>
    <row r="6711">
      <c r="A6711" s="307"/>
      <c r="B6711" s="85"/>
      <c r="C6711" s="85"/>
      <c r="D6711" s="85"/>
      <c r="E6711" s="88"/>
      <c r="G6711" s="17"/>
      <c r="I6711" s="43"/>
      <c r="J6711" s="308"/>
      <c r="K6711" s="51"/>
      <c r="N6711" s="309"/>
      <c r="R6711" s="17"/>
      <c r="T6711" s="17"/>
      <c r="V6711" s="17"/>
      <c r="W6711" s="51"/>
    </row>
    <row r="6712">
      <c r="A6712" s="307"/>
      <c r="B6712" s="85"/>
      <c r="C6712" s="85"/>
      <c r="D6712" s="85"/>
      <c r="E6712" s="88"/>
      <c r="G6712" s="17"/>
      <c r="I6712" s="43"/>
      <c r="J6712" s="308"/>
      <c r="K6712" s="51"/>
      <c r="N6712" s="309"/>
      <c r="R6712" s="17"/>
      <c r="T6712" s="17"/>
      <c r="V6712" s="17"/>
      <c r="W6712" s="51"/>
    </row>
    <row r="6713">
      <c r="A6713" s="307"/>
      <c r="B6713" s="85"/>
      <c r="C6713" s="85"/>
      <c r="D6713" s="85"/>
      <c r="E6713" s="88"/>
      <c r="G6713" s="17"/>
      <c r="I6713" s="43"/>
      <c r="J6713" s="308"/>
      <c r="K6713" s="51"/>
      <c r="N6713" s="309"/>
      <c r="R6713" s="17"/>
      <c r="T6713" s="17"/>
      <c r="V6713" s="17"/>
      <c r="W6713" s="51"/>
    </row>
    <row r="6714">
      <c r="A6714" s="307"/>
      <c r="B6714" s="85"/>
      <c r="C6714" s="85"/>
      <c r="D6714" s="85"/>
      <c r="E6714" s="88"/>
      <c r="G6714" s="17"/>
      <c r="I6714" s="43"/>
      <c r="J6714" s="308"/>
      <c r="K6714" s="51"/>
      <c r="N6714" s="309"/>
      <c r="R6714" s="17"/>
      <c r="T6714" s="17"/>
      <c r="V6714" s="17"/>
      <c r="W6714" s="51"/>
    </row>
    <row r="6715">
      <c r="A6715" s="307"/>
      <c r="B6715" s="85"/>
      <c r="C6715" s="85"/>
      <c r="D6715" s="85"/>
      <c r="E6715" s="88"/>
      <c r="G6715" s="17"/>
      <c r="I6715" s="43"/>
      <c r="J6715" s="308"/>
      <c r="K6715" s="51"/>
      <c r="N6715" s="309"/>
      <c r="R6715" s="17"/>
      <c r="T6715" s="17"/>
      <c r="V6715" s="17"/>
      <c r="W6715" s="51"/>
    </row>
    <row r="6716">
      <c r="A6716" s="307"/>
      <c r="B6716" s="85"/>
      <c r="C6716" s="85"/>
      <c r="D6716" s="85"/>
      <c r="E6716" s="88"/>
      <c r="G6716" s="17"/>
      <c r="I6716" s="43"/>
      <c r="J6716" s="308"/>
      <c r="K6716" s="51"/>
      <c r="N6716" s="309"/>
      <c r="R6716" s="17"/>
      <c r="T6716" s="17"/>
      <c r="V6716" s="17"/>
      <c r="W6716" s="51"/>
    </row>
    <row r="6717">
      <c r="A6717" s="307"/>
      <c r="B6717" s="85"/>
      <c r="C6717" s="85"/>
      <c r="D6717" s="85"/>
      <c r="E6717" s="88"/>
      <c r="G6717" s="17"/>
      <c r="I6717" s="43"/>
      <c r="J6717" s="308"/>
      <c r="K6717" s="51"/>
      <c r="N6717" s="309"/>
      <c r="R6717" s="17"/>
      <c r="T6717" s="17"/>
      <c r="V6717" s="17"/>
      <c r="W6717" s="51"/>
    </row>
    <row r="6718">
      <c r="A6718" s="307"/>
      <c r="B6718" s="85"/>
      <c r="C6718" s="85"/>
      <c r="D6718" s="85"/>
      <c r="E6718" s="88"/>
      <c r="G6718" s="17"/>
      <c r="I6718" s="43"/>
      <c r="J6718" s="308"/>
      <c r="K6718" s="51"/>
      <c r="N6718" s="309"/>
      <c r="R6718" s="17"/>
      <c r="T6718" s="17"/>
      <c r="V6718" s="17"/>
      <c r="W6718" s="51"/>
    </row>
    <row r="6719">
      <c r="A6719" s="307"/>
      <c r="B6719" s="85"/>
      <c r="C6719" s="85"/>
      <c r="D6719" s="85"/>
      <c r="E6719" s="88"/>
      <c r="G6719" s="17"/>
      <c r="I6719" s="43"/>
      <c r="J6719" s="308"/>
      <c r="K6719" s="51"/>
      <c r="N6719" s="309"/>
      <c r="R6719" s="17"/>
      <c r="T6719" s="17"/>
      <c r="V6719" s="17"/>
      <c r="W6719" s="51"/>
    </row>
    <row r="6720">
      <c r="A6720" s="307"/>
      <c r="B6720" s="85"/>
      <c r="C6720" s="85"/>
      <c r="D6720" s="85"/>
      <c r="E6720" s="88"/>
      <c r="G6720" s="17"/>
      <c r="I6720" s="43"/>
      <c r="J6720" s="308"/>
      <c r="K6720" s="51"/>
      <c r="N6720" s="309"/>
      <c r="R6720" s="17"/>
      <c r="T6720" s="17"/>
      <c r="V6720" s="17"/>
      <c r="W6720" s="51"/>
    </row>
    <row r="6721">
      <c r="A6721" s="307"/>
      <c r="B6721" s="85"/>
      <c r="C6721" s="85"/>
      <c r="D6721" s="85"/>
      <c r="E6721" s="88"/>
      <c r="G6721" s="17"/>
      <c r="I6721" s="43"/>
      <c r="J6721" s="308"/>
      <c r="K6721" s="51"/>
      <c r="N6721" s="309"/>
      <c r="R6721" s="17"/>
      <c r="T6721" s="17"/>
      <c r="V6721" s="17"/>
      <c r="W6721" s="51"/>
    </row>
    <row r="6722">
      <c r="A6722" s="307"/>
      <c r="B6722" s="85"/>
      <c r="C6722" s="85"/>
      <c r="D6722" s="85"/>
      <c r="E6722" s="88"/>
      <c r="G6722" s="17"/>
      <c r="I6722" s="43"/>
      <c r="J6722" s="308"/>
      <c r="K6722" s="51"/>
      <c r="N6722" s="309"/>
      <c r="R6722" s="17"/>
      <c r="T6722" s="17"/>
      <c r="V6722" s="17"/>
      <c r="W6722" s="51"/>
    </row>
    <row r="6723">
      <c r="A6723" s="307"/>
      <c r="B6723" s="85"/>
      <c r="C6723" s="85"/>
      <c r="D6723" s="85"/>
      <c r="E6723" s="88"/>
      <c r="G6723" s="17"/>
      <c r="I6723" s="43"/>
      <c r="J6723" s="308"/>
      <c r="K6723" s="51"/>
      <c r="N6723" s="309"/>
      <c r="R6723" s="17"/>
      <c r="T6723" s="17"/>
      <c r="V6723" s="17"/>
      <c r="W6723" s="51"/>
    </row>
    <row r="6724">
      <c r="A6724" s="307"/>
      <c r="B6724" s="85"/>
      <c r="C6724" s="85"/>
      <c r="D6724" s="85"/>
      <c r="E6724" s="88"/>
      <c r="G6724" s="17"/>
      <c r="I6724" s="43"/>
      <c r="J6724" s="308"/>
      <c r="K6724" s="51"/>
      <c r="N6724" s="309"/>
      <c r="R6724" s="17"/>
      <c r="T6724" s="17"/>
      <c r="V6724" s="17"/>
      <c r="W6724" s="51"/>
    </row>
    <row r="6725">
      <c r="A6725" s="307"/>
      <c r="B6725" s="85"/>
      <c r="C6725" s="85"/>
      <c r="D6725" s="85"/>
      <c r="E6725" s="88"/>
      <c r="G6725" s="17"/>
      <c r="I6725" s="43"/>
      <c r="J6725" s="308"/>
      <c r="K6725" s="51"/>
      <c r="N6725" s="309"/>
      <c r="R6725" s="17"/>
      <c r="T6725" s="17"/>
      <c r="V6725" s="17"/>
      <c r="W6725" s="51"/>
    </row>
    <row r="6726">
      <c r="A6726" s="307"/>
      <c r="B6726" s="85"/>
      <c r="C6726" s="85"/>
      <c r="D6726" s="85"/>
      <c r="E6726" s="88"/>
      <c r="G6726" s="17"/>
      <c r="I6726" s="43"/>
      <c r="J6726" s="308"/>
      <c r="K6726" s="51"/>
      <c r="N6726" s="309"/>
      <c r="R6726" s="17"/>
      <c r="T6726" s="17"/>
      <c r="V6726" s="17"/>
      <c r="W6726" s="51"/>
    </row>
    <row r="6727">
      <c r="A6727" s="307"/>
      <c r="B6727" s="85"/>
      <c r="C6727" s="85"/>
      <c r="D6727" s="85"/>
      <c r="E6727" s="88"/>
      <c r="G6727" s="17"/>
      <c r="I6727" s="43"/>
      <c r="J6727" s="308"/>
      <c r="K6727" s="51"/>
      <c r="N6727" s="309"/>
      <c r="R6727" s="17"/>
      <c r="T6727" s="17"/>
      <c r="V6727" s="17"/>
      <c r="W6727" s="51"/>
    </row>
    <row r="6728">
      <c r="A6728" s="307"/>
      <c r="B6728" s="85"/>
      <c r="C6728" s="85"/>
      <c r="D6728" s="85"/>
      <c r="E6728" s="88"/>
      <c r="G6728" s="17"/>
      <c r="I6728" s="43"/>
      <c r="J6728" s="308"/>
      <c r="K6728" s="51"/>
      <c r="N6728" s="309"/>
      <c r="R6728" s="17"/>
      <c r="T6728" s="17"/>
      <c r="V6728" s="17"/>
      <c r="W6728" s="51"/>
    </row>
    <row r="6729">
      <c r="A6729" s="307"/>
      <c r="B6729" s="85"/>
      <c r="C6729" s="85"/>
      <c r="D6729" s="85"/>
      <c r="E6729" s="88"/>
      <c r="G6729" s="17"/>
      <c r="I6729" s="43"/>
      <c r="J6729" s="308"/>
      <c r="K6729" s="51"/>
      <c r="N6729" s="309"/>
      <c r="R6729" s="17"/>
      <c r="T6729" s="17"/>
      <c r="V6729" s="17"/>
      <c r="W6729" s="51"/>
    </row>
    <row r="6730">
      <c r="A6730" s="307"/>
      <c r="B6730" s="85"/>
      <c r="C6730" s="85"/>
      <c r="D6730" s="85"/>
      <c r="E6730" s="88"/>
      <c r="G6730" s="17"/>
      <c r="I6730" s="43"/>
      <c r="J6730" s="308"/>
      <c r="K6730" s="51"/>
      <c r="N6730" s="309"/>
      <c r="R6730" s="17"/>
      <c r="T6730" s="17"/>
      <c r="V6730" s="17"/>
      <c r="W6730" s="51"/>
    </row>
    <row r="6731">
      <c r="A6731" s="307"/>
      <c r="B6731" s="85"/>
      <c r="C6731" s="85"/>
      <c r="D6731" s="85"/>
      <c r="E6731" s="88"/>
      <c r="G6731" s="17"/>
      <c r="I6731" s="43"/>
      <c r="J6731" s="308"/>
      <c r="K6731" s="51"/>
      <c r="N6731" s="309"/>
      <c r="R6731" s="17"/>
      <c r="T6731" s="17"/>
      <c r="V6731" s="17"/>
      <c r="W6731" s="51"/>
    </row>
    <row r="6732">
      <c r="A6732" s="307"/>
      <c r="B6732" s="85"/>
      <c r="C6732" s="85"/>
      <c r="D6732" s="85"/>
      <c r="E6732" s="88"/>
      <c r="G6732" s="17"/>
      <c r="I6732" s="43"/>
      <c r="J6732" s="308"/>
      <c r="K6732" s="51"/>
      <c r="N6732" s="309"/>
      <c r="R6732" s="17"/>
      <c r="T6732" s="17"/>
      <c r="V6732" s="17"/>
      <c r="W6732" s="51"/>
    </row>
    <row r="6733">
      <c r="A6733" s="307"/>
      <c r="B6733" s="85"/>
      <c r="C6733" s="85"/>
      <c r="D6733" s="85"/>
      <c r="E6733" s="88"/>
      <c r="G6733" s="17"/>
      <c r="I6733" s="43"/>
      <c r="J6733" s="308"/>
      <c r="K6733" s="51"/>
      <c r="N6733" s="309"/>
      <c r="R6733" s="17"/>
      <c r="T6733" s="17"/>
      <c r="V6733" s="17"/>
      <c r="W6733" s="51"/>
    </row>
    <row r="6734">
      <c r="A6734" s="307"/>
      <c r="B6734" s="85"/>
      <c r="C6734" s="85"/>
      <c r="D6734" s="85"/>
      <c r="E6734" s="88"/>
      <c r="G6734" s="17"/>
      <c r="I6734" s="43"/>
      <c r="J6734" s="308"/>
      <c r="K6734" s="51"/>
      <c r="N6734" s="309"/>
      <c r="R6734" s="17"/>
      <c r="T6734" s="17"/>
      <c r="V6734" s="17"/>
      <c r="W6734" s="51"/>
    </row>
    <row r="6735">
      <c r="A6735" s="307"/>
      <c r="B6735" s="85"/>
      <c r="C6735" s="85"/>
      <c r="D6735" s="85"/>
      <c r="E6735" s="88"/>
      <c r="G6735" s="17"/>
      <c r="I6735" s="43"/>
      <c r="J6735" s="308"/>
      <c r="K6735" s="51"/>
      <c r="N6735" s="309"/>
      <c r="R6735" s="17"/>
      <c r="T6735" s="17"/>
      <c r="V6735" s="17"/>
      <c r="W6735" s="51"/>
    </row>
    <row r="6736">
      <c r="A6736" s="307"/>
      <c r="B6736" s="85"/>
      <c r="C6736" s="85"/>
      <c r="D6736" s="85"/>
      <c r="E6736" s="88"/>
      <c r="G6736" s="17"/>
      <c r="I6736" s="43"/>
      <c r="J6736" s="308"/>
      <c r="K6736" s="51"/>
      <c r="N6736" s="309"/>
      <c r="R6736" s="17"/>
      <c r="T6736" s="17"/>
      <c r="V6736" s="17"/>
      <c r="W6736" s="51"/>
    </row>
    <row r="6737">
      <c r="A6737" s="307"/>
      <c r="B6737" s="85"/>
      <c r="C6737" s="85"/>
      <c r="D6737" s="85"/>
      <c r="E6737" s="88"/>
      <c r="G6737" s="17"/>
      <c r="I6737" s="43"/>
      <c r="J6737" s="308"/>
      <c r="K6737" s="51"/>
      <c r="N6737" s="309"/>
      <c r="R6737" s="17"/>
      <c r="T6737" s="17"/>
      <c r="V6737" s="17"/>
      <c r="W6737" s="51"/>
    </row>
    <row r="6738">
      <c r="A6738" s="307"/>
      <c r="B6738" s="85"/>
      <c r="C6738" s="85"/>
      <c r="D6738" s="85"/>
      <c r="E6738" s="88"/>
      <c r="G6738" s="17"/>
      <c r="I6738" s="43"/>
      <c r="J6738" s="308"/>
      <c r="K6738" s="51"/>
      <c r="N6738" s="309"/>
      <c r="R6738" s="17"/>
      <c r="T6738" s="17"/>
      <c r="V6738" s="17"/>
      <c r="W6738" s="51"/>
    </row>
    <row r="6739">
      <c r="A6739" s="307"/>
      <c r="B6739" s="85"/>
      <c r="C6739" s="85"/>
      <c r="D6739" s="85"/>
      <c r="E6739" s="88"/>
      <c r="G6739" s="17"/>
      <c r="I6739" s="43"/>
      <c r="J6739" s="308"/>
      <c r="K6739" s="51"/>
      <c r="N6739" s="309"/>
      <c r="R6739" s="17"/>
      <c r="T6739" s="17"/>
      <c r="V6739" s="17"/>
      <c r="W6739" s="51"/>
    </row>
    <row r="6740">
      <c r="A6740" s="307"/>
      <c r="B6740" s="85"/>
      <c r="C6740" s="85"/>
      <c r="D6740" s="85"/>
      <c r="E6740" s="88"/>
      <c r="G6740" s="17"/>
      <c r="I6740" s="43"/>
      <c r="J6740" s="308"/>
      <c r="K6740" s="51"/>
      <c r="N6740" s="309"/>
      <c r="R6740" s="17"/>
      <c r="T6740" s="17"/>
      <c r="V6740" s="17"/>
      <c r="W6740" s="51"/>
    </row>
    <row r="6741">
      <c r="A6741" s="307"/>
      <c r="B6741" s="85"/>
      <c r="C6741" s="85"/>
      <c r="D6741" s="85"/>
      <c r="E6741" s="88"/>
      <c r="G6741" s="17"/>
      <c r="I6741" s="43"/>
      <c r="J6741" s="308"/>
      <c r="K6741" s="51"/>
      <c r="N6741" s="309"/>
      <c r="R6741" s="17"/>
      <c r="T6741" s="17"/>
      <c r="V6741" s="17"/>
      <c r="W6741" s="51"/>
    </row>
    <row r="6742">
      <c r="A6742" s="307"/>
      <c r="B6742" s="85"/>
      <c r="C6742" s="85"/>
      <c r="D6742" s="85"/>
      <c r="E6742" s="88"/>
      <c r="G6742" s="17"/>
      <c r="I6742" s="43"/>
      <c r="J6742" s="308"/>
      <c r="K6742" s="51"/>
      <c r="N6742" s="309"/>
      <c r="R6742" s="17"/>
      <c r="T6742" s="17"/>
      <c r="V6742" s="17"/>
      <c r="W6742" s="51"/>
    </row>
    <row r="6743">
      <c r="A6743" s="307"/>
      <c r="B6743" s="85"/>
      <c r="C6743" s="85"/>
      <c r="D6743" s="85"/>
      <c r="E6743" s="88"/>
      <c r="G6743" s="17"/>
      <c r="I6743" s="43"/>
      <c r="J6743" s="308"/>
      <c r="K6743" s="51"/>
      <c r="N6743" s="309"/>
      <c r="R6743" s="17"/>
      <c r="T6743" s="17"/>
      <c r="V6743" s="17"/>
      <c r="W6743" s="51"/>
    </row>
    <row r="6744">
      <c r="A6744" s="307"/>
      <c r="B6744" s="85"/>
      <c r="C6744" s="85"/>
      <c r="D6744" s="85"/>
      <c r="E6744" s="88"/>
      <c r="G6744" s="17"/>
      <c r="I6744" s="43"/>
      <c r="J6744" s="308"/>
      <c r="K6744" s="51"/>
      <c r="N6744" s="309"/>
      <c r="R6744" s="17"/>
      <c r="T6744" s="17"/>
      <c r="V6744" s="17"/>
      <c r="W6744" s="51"/>
    </row>
    <row r="6745">
      <c r="A6745" s="307"/>
      <c r="B6745" s="85"/>
      <c r="C6745" s="85"/>
      <c r="D6745" s="85"/>
      <c r="E6745" s="88"/>
      <c r="G6745" s="17"/>
      <c r="I6745" s="43"/>
      <c r="J6745" s="308"/>
      <c r="K6745" s="51"/>
      <c r="N6745" s="309"/>
      <c r="R6745" s="17"/>
      <c r="T6745" s="17"/>
      <c r="V6745" s="17"/>
      <c r="W6745" s="51"/>
    </row>
    <row r="6746">
      <c r="A6746" s="307"/>
      <c r="B6746" s="85"/>
      <c r="C6746" s="85"/>
      <c r="D6746" s="85"/>
      <c r="E6746" s="88"/>
      <c r="G6746" s="17"/>
      <c r="I6746" s="43"/>
      <c r="J6746" s="308"/>
      <c r="K6746" s="51"/>
      <c r="N6746" s="309"/>
      <c r="R6746" s="17"/>
      <c r="T6746" s="17"/>
      <c r="V6746" s="17"/>
      <c r="W6746" s="51"/>
    </row>
    <row r="6747">
      <c r="A6747" s="307"/>
      <c r="B6747" s="85"/>
      <c r="C6747" s="85"/>
      <c r="D6747" s="85"/>
      <c r="E6747" s="88"/>
      <c r="G6747" s="17"/>
      <c r="I6747" s="43"/>
      <c r="J6747" s="308"/>
      <c r="K6747" s="51"/>
      <c r="N6747" s="309"/>
      <c r="R6747" s="17"/>
      <c r="T6747" s="17"/>
      <c r="V6747" s="17"/>
      <c r="W6747" s="51"/>
    </row>
    <row r="6748">
      <c r="A6748" s="307"/>
      <c r="B6748" s="85"/>
      <c r="C6748" s="85"/>
      <c r="D6748" s="85"/>
      <c r="E6748" s="88"/>
      <c r="G6748" s="17"/>
      <c r="I6748" s="43"/>
      <c r="J6748" s="308"/>
      <c r="K6748" s="51"/>
      <c r="N6748" s="309"/>
      <c r="R6748" s="17"/>
      <c r="T6748" s="17"/>
      <c r="V6748" s="17"/>
      <c r="W6748" s="51"/>
    </row>
    <row r="6749">
      <c r="A6749" s="307"/>
      <c r="B6749" s="85"/>
      <c r="C6749" s="85"/>
      <c r="D6749" s="85"/>
      <c r="E6749" s="88"/>
      <c r="G6749" s="17"/>
      <c r="I6749" s="43"/>
      <c r="J6749" s="308"/>
      <c r="K6749" s="51"/>
      <c r="N6749" s="309"/>
      <c r="R6749" s="17"/>
      <c r="T6749" s="17"/>
      <c r="V6749" s="17"/>
      <c r="W6749" s="51"/>
    </row>
    <row r="6750">
      <c r="A6750" s="307"/>
      <c r="B6750" s="85"/>
      <c r="C6750" s="85"/>
      <c r="D6750" s="85"/>
      <c r="E6750" s="88"/>
      <c r="G6750" s="17"/>
      <c r="I6750" s="43"/>
      <c r="J6750" s="308"/>
      <c r="K6750" s="51"/>
      <c r="N6750" s="309"/>
      <c r="R6750" s="17"/>
      <c r="T6750" s="17"/>
      <c r="V6750" s="17"/>
      <c r="W6750" s="51"/>
    </row>
    <row r="6751">
      <c r="A6751" s="307"/>
      <c r="B6751" s="85"/>
      <c r="C6751" s="85"/>
      <c r="D6751" s="85"/>
      <c r="E6751" s="88"/>
      <c r="G6751" s="17"/>
      <c r="I6751" s="43"/>
      <c r="J6751" s="308"/>
      <c r="K6751" s="51"/>
      <c r="N6751" s="309"/>
      <c r="R6751" s="17"/>
      <c r="T6751" s="17"/>
      <c r="V6751" s="17"/>
      <c r="W6751" s="51"/>
    </row>
    <row r="6752">
      <c r="A6752" s="307"/>
      <c r="B6752" s="85"/>
      <c r="C6752" s="85"/>
      <c r="D6752" s="85"/>
      <c r="E6752" s="88"/>
      <c r="G6752" s="17"/>
      <c r="I6752" s="43"/>
      <c r="J6752" s="308"/>
      <c r="K6752" s="51"/>
      <c r="N6752" s="309"/>
      <c r="R6752" s="17"/>
      <c r="T6752" s="17"/>
      <c r="V6752" s="17"/>
      <c r="W6752" s="51"/>
    </row>
    <row r="6753">
      <c r="A6753" s="307"/>
      <c r="B6753" s="85"/>
      <c r="C6753" s="85"/>
      <c r="D6753" s="85"/>
      <c r="E6753" s="88"/>
      <c r="G6753" s="17"/>
      <c r="I6753" s="43"/>
      <c r="J6753" s="308"/>
      <c r="K6753" s="51"/>
      <c r="N6753" s="309"/>
      <c r="R6753" s="17"/>
      <c r="T6753" s="17"/>
      <c r="V6753" s="17"/>
      <c r="W6753" s="51"/>
    </row>
    <row r="6754">
      <c r="A6754" s="307"/>
      <c r="B6754" s="85"/>
      <c r="C6754" s="85"/>
      <c r="D6754" s="85"/>
      <c r="E6754" s="88"/>
      <c r="G6754" s="17"/>
      <c r="I6754" s="43"/>
      <c r="J6754" s="308"/>
      <c r="K6754" s="51"/>
      <c r="N6754" s="309"/>
      <c r="R6754" s="17"/>
      <c r="T6754" s="17"/>
      <c r="V6754" s="17"/>
      <c r="W6754" s="51"/>
    </row>
    <row r="6755">
      <c r="A6755" s="307"/>
      <c r="B6755" s="85"/>
      <c r="C6755" s="85"/>
      <c r="D6755" s="85"/>
      <c r="E6755" s="88"/>
      <c r="G6755" s="17"/>
      <c r="I6755" s="43"/>
      <c r="J6755" s="308"/>
      <c r="K6755" s="51"/>
      <c r="N6755" s="309"/>
      <c r="R6755" s="17"/>
      <c r="T6755" s="17"/>
      <c r="V6755" s="17"/>
      <c r="W6755" s="51"/>
    </row>
    <row r="6756">
      <c r="A6756" s="307"/>
      <c r="B6756" s="85"/>
      <c r="C6756" s="85"/>
      <c r="D6756" s="85"/>
      <c r="E6756" s="88"/>
      <c r="G6756" s="17"/>
      <c r="I6756" s="43"/>
      <c r="J6756" s="308"/>
      <c r="K6756" s="51"/>
      <c r="N6756" s="309"/>
      <c r="R6756" s="17"/>
      <c r="T6756" s="17"/>
      <c r="V6756" s="17"/>
      <c r="W6756" s="51"/>
    </row>
    <row r="6757">
      <c r="A6757" s="307"/>
      <c r="B6757" s="85"/>
      <c r="C6757" s="85"/>
      <c r="D6757" s="85"/>
      <c r="E6757" s="88"/>
      <c r="G6757" s="17"/>
      <c r="I6757" s="43"/>
      <c r="J6757" s="308"/>
      <c r="K6757" s="51"/>
      <c r="N6757" s="309"/>
      <c r="R6757" s="17"/>
      <c r="T6757" s="17"/>
      <c r="V6757" s="17"/>
      <c r="W6757" s="51"/>
    </row>
    <row r="6758">
      <c r="A6758" s="307"/>
      <c r="B6758" s="85"/>
      <c r="C6758" s="85"/>
      <c r="D6758" s="85"/>
      <c r="E6758" s="88"/>
      <c r="G6758" s="17"/>
      <c r="I6758" s="43"/>
      <c r="J6758" s="308"/>
      <c r="K6758" s="51"/>
      <c r="N6758" s="309"/>
      <c r="R6758" s="17"/>
      <c r="T6758" s="17"/>
      <c r="V6758" s="17"/>
      <c r="W6758" s="51"/>
    </row>
    <row r="6759">
      <c r="A6759" s="307"/>
      <c r="B6759" s="85"/>
      <c r="C6759" s="85"/>
      <c r="D6759" s="85"/>
      <c r="E6759" s="88"/>
      <c r="G6759" s="17"/>
      <c r="I6759" s="43"/>
      <c r="J6759" s="308"/>
      <c r="K6759" s="51"/>
      <c r="N6759" s="309"/>
      <c r="R6759" s="17"/>
      <c r="T6759" s="17"/>
      <c r="V6759" s="17"/>
      <c r="W6759" s="51"/>
    </row>
    <row r="6760">
      <c r="A6760" s="307"/>
      <c r="B6760" s="85"/>
      <c r="C6760" s="85"/>
      <c r="D6760" s="85"/>
      <c r="E6760" s="88"/>
      <c r="G6760" s="17"/>
      <c r="I6760" s="43"/>
      <c r="J6760" s="308"/>
      <c r="K6760" s="51"/>
      <c r="N6760" s="309"/>
      <c r="R6760" s="17"/>
      <c r="T6760" s="17"/>
      <c r="V6760" s="17"/>
      <c r="W6760" s="51"/>
    </row>
    <row r="6761">
      <c r="A6761" s="307"/>
      <c r="B6761" s="85"/>
      <c r="C6761" s="85"/>
      <c r="D6761" s="85"/>
      <c r="E6761" s="88"/>
      <c r="G6761" s="17"/>
      <c r="I6761" s="43"/>
      <c r="J6761" s="308"/>
      <c r="K6761" s="51"/>
      <c r="N6761" s="309"/>
      <c r="R6761" s="17"/>
      <c r="T6761" s="17"/>
      <c r="V6761" s="17"/>
      <c r="W6761" s="51"/>
    </row>
    <row r="6762">
      <c r="A6762" s="307"/>
      <c r="B6762" s="85"/>
      <c r="C6762" s="85"/>
      <c r="D6762" s="85"/>
      <c r="E6762" s="88"/>
      <c r="G6762" s="17"/>
      <c r="I6762" s="43"/>
      <c r="J6762" s="308"/>
      <c r="K6762" s="51"/>
      <c r="N6762" s="309"/>
      <c r="R6762" s="17"/>
      <c r="T6762" s="17"/>
      <c r="V6762" s="17"/>
      <c r="W6762" s="51"/>
    </row>
    <row r="6763">
      <c r="A6763" s="307"/>
      <c r="B6763" s="85"/>
      <c r="C6763" s="85"/>
      <c r="D6763" s="85"/>
      <c r="E6763" s="88"/>
      <c r="G6763" s="17"/>
      <c r="I6763" s="43"/>
      <c r="J6763" s="308"/>
      <c r="K6763" s="51"/>
      <c r="N6763" s="309"/>
      <c r="R6763" s="17"/>
      <c r="T6763" s="17"/>
      <c r="V6763" s="17"/>
      <c r="W6763" s="51"/>
    </row>
    <row r="6764">
      <c r="A6764" s="307"/>
      <c r="B6764" s="85"/>
      <c r="C6764" s="85"/>
      <c r="D6764" s="85"/>
      <c r="E6764" s="88"/>
      <c r="G6764" s="17"/>
      <c r="I6764" s="43"/>
      <c r="J6764" s="308"/>
      <c r="K6764" s="51"/>
      <c r="N6764" s="309"/>
      <c r="R6764" s="17"/>
      <c r="T6764" s="17"/>
      <c r="V6764" s="17"/>
      <c r="W6764" s="51"/>
    </row>
    <row r="6765">
      <c r="A6765" s="307"/>
      <c r="B6765" s="85"/>
      <c r="C6765" s="85"/>
      <c r="D6765" s="85"/>
      <c r="E6765" s="88"/>
      <c r="G6765" s="17"/>
      <c r="I6765" s="43"/>
      <c r="J6765" s="308"/>
      <c r="K6765" s="51"/>
      <c r="N6765" s="309"/>
      <c r="R6765" s="17"/>
      <c r="T6765" s="17"/>
      <c r="V6765" s="17"/>
      <c r="W6765" s="51"/>
    </row>
    <row r="6766">
      <c r="A6766" s="307"/>
      <c r="B6766" s="85"/>
      <c r="C6766" s="85"/>
      <c r="D6766" s="85"/>
      <c r="E6766" s="88"/>
      <c r="G6766" s="17"/>
      <c r="I6766" s="43"/>
      <c r="J6766" s="308"/>
      <c r="K6766" s="51"/>
      <c r="N6766" s="309"/>
      <c r="R6766" s="17"/>
      <c r="T6766" s="17"/>
      <c r="V6766" s="17"/>
      <c r="W6766" s="51"/>
    </row>
    <row r="6767">
      <c r="A6767" s="307"/>
      <c r="B6767" s="85"/>
      <c r="C6767" s="85"/>
      <c r="D6767" s="85"/>
      <c r="E6767" s="88"/>
      <c r="G6767" s="17"/>
      <c r="I6767" s="43"/>
      <c r="J6767" s="308"/>
      <c r="K6767" s="51"/>
      <c r="N6767" s="309"/>
      <c r="R6767" s="17"/>
      <c r="T6767" s="17"/>
      <c r="V6767" s="17"/>
      <c r="W6767" s="51"/>
    </row>
    <row r="6768">
      <c r="A6768" s="307"/>
      <c r="B6768" s="85"/>
      <c r="C6768" s="85"/>
      <c r="D6768" s="85"/>
      <c r="E6768" s="88"/>
      <c r="G6768" s="17"/>
      <c r="I6768" s="43"/>
      <c r="J6768" s="308"/>
      <c r="K6768" s="51"/>
      <c r="N6768" s="309"/>
      <c r="R6768" s="17"/>
      <c r="T6768" s="17"/>
      <c r="V6768" s="17"/>
      <c r="W6768" s="51"/>
    </row>
    <row r="6769">
      <c r="A6769" s="307"/>
      <c r="B6769" s="85"/>
      <c r="C6769" s="85"/>
      <c r="D6769" s="85"/>
      <c r="E6769" s="88"/>
      <c r="G6769" s="17"/>
      <c r="I6769" s="43"/>
      <c r="J6769" s="308"/>
      <c r="K6769" s="51"/>
      <c r="N6769" s="309"/>
      <c r="R6769" s="17"/>
      <c r="T6769" s="17"/>
      <c r="V6769" s="17"/>
      <c r="W6769" s="51"/>
    </row>
    <row r="6770">
      <c r="A6770" s="307"/>
      <c r="B6770" s="85"/>
      <c r="C6770" s="85"/>
      <c r="D6770" s="85"/>
      <c r="E6770" s="88"/>
      <c r="G6770" s="17"/>
      <c r="I6770" s="43"/>
      <c r="J6770" s="308"/>
      <c r="K6770" s="51"/>
      <c r="N6770" s="309"/>
      <c r="R6770" s="17"/>
      <c r="T6770" s="17"/>
      <c r="V6770" s="17"/>
      <c r="W6770" s="51"/>
    </row>
    <row r="6771">
      <c r="A6771" s="307"/>
      <c r="B6771" s="85"/>
      <c r="C6771" s="85"/>
      <c r="D6771" s="85"/>
      <c r="E6771" s="88"/>
      <c r="G6771" s="17"/>
      <c r="I6771" s="43"/>
      <c r="J6771" s="308"/>
      <c r="K6771" s="51"/>
      <c r="N6771" s="309"/>
      <c r="R6771" s="17"/>
      <c r="T6771" s="17"/>
      <c r="V6771" s="17"/>
      <c r="W6771" s="51"/>
    </row>
    <row r="6772">
      <c r="A6772" s="307"/>
      <c r="B6772" s="85"/>
      <c r="C6772" s="85"/>
      <c r="D6772" s="85"/>
      <c r="E6772" s="88"/>
      <c r="G6772" s="17"/>
      <c r="I6772" s="43"/>
      <c r="J6772" s="308"/>
      <c r="K6772" s="51"/>
      <c r="N6772" s="309"/>
      <c r="R6772" s="17"/>
      <c r="T6772" s="17"/>
      <c r="V6772" s="17"/>
      <c r="W6772" s="51"/>
    </row>
    <row r="6773">
      <c r="A6773" s="307"/>
      <c r="B6773" s="85"/>
      <c r="C6773" s="85"/>
      <c r="D6773" s="85"/>
      <c r="E6773" s="88"/>
      <c r="G6773" s="17"/>
      <c r="I6773" s="43"/>
      <c r="J6773" s="308"/>
      <c r="K6773" s="51"/>
      <c r="N6773" s="309"/>
      <c r="R6773" s="17"/>
      <c r="T6773" s="17"/>
      <c r="V6773" s="17"/>
      <c r="W6773" s="51"/>
    </row>
    <row r="6774">
      <c r="A6774" s="307"/>
      <c r="B6774" s="85"/>
      <c r="C6774" s="85"/>
      <c r="D6774" s="85"/>
      <c r="E6774" s="88"/>
      <c r="G6774" s="17"/>
      <c r="I6774" s="43"/>
      <c r="J6774" s="308"/>
      <c r="K6774" s="51"/>
      <c r="N6774" s="309"/>
      <c r="R6774" s="17"/>
      <c r="T6774" s="17"/>
      <c r="V6774" s="17"/>
      <c r="W6774" s="51"/>
    </row>
    <row r="6775">
      <c r="A6775" s="307"/>
      <c r="B6775" s="85"/>
      <c r="C6775" s="85"/>
      <c r="D6775" s="85"/>
      <c r="E6775" s="88"/>
      <c r="G6775" s="17"/>
      <c r="I6775" s="43"/>
      <c r="J6775" s="308"/>
      <c r="K6775" s="51"/>
      <c r="N6775" s="309"/>
      <c r="R6775" s="17"/>
      <c r="T6775" s="17"/>
      <c r="V6775" s="17"/>
      <c r="W6775" s="51"/>
    </row>
    <row r="6776">
      <c r="A6776" s="307"/>
      <c r="B6776" s="85"/>
      <c r="C6776" s="85"/>
      <c r="D6776" s="85"/>
      <c r="E6776" s="88"/>
      <c r="G6776" s="17"/>
      <c r="I6776" s="43"/>
      <c r="J6776" s="308"/>
      <c r="K6776" s="51"/>
      <c r="N6776" s="309"/>
      <c r="R6776" s="17"/>
      <c r="T6776" s="17"/>
      <c r="V6776" s="17"/>
      <c r="W6776" s="51"/>
    </row>
    <row r="6777">
      <c r="A6777" s="307"/>
      <c r="B6777" s="85"/>
      <c r="C6777" s="85"/>
      <c r="D6777" s="85"/>
      <c r="E6777" s="88"/>
      <c r="G6777" s="17"/>
      <c r="I6777" s="43"/>
      <c r="J6777" s="308"/>
      <c r="K6777" s="51"/>
      <c r="N6777" s="309"/>
      <c r="R6777" s="17"/>
      <c r="T6777" s="17"/>
      <c r="V6777" s="17"/>
      <c r="W6777" s="51"/>
    </row>
    <row r="6778">
      <c r="A6778" s="307"/>
      <c r="B6778" s="85"/>
      <c r="C6778" s="85"/>
      <c r="D6778" s="85"/>
      <c r="E6778" s="88"/>
      <c r="G6778" s="17"/>
      <c r="I6778" s="43"/>
      <c r="J6778" s="308"/>
      <c r="K6778" s="51"/>
      <c r="N6778" s="309"/>
      <c r="R6778" s="17"/>
      <c r="T6778" s="17"/>
      <c r="V6778" s="17"/>
      <c r="W6778" s="51"/>
    </row>
    <row r="6779">
      <c r="A6779" s="307"/>
      <c r="B6779" s="85"/>
      <c r="C6779" s="85"/>
      <c r="D6779" s="85"/>
      <c r="E6779" s="88"/>
      <c r="G6779" s="17"/>
      <c r="I6779" s="43"/>
      <c r="J6779" s="308"/>
      <c r="K6779" s="51"/>
      <c r="N6779" s="309"/>
      <c r="R6779" s="17"/>
      <c r="T6779" s="17"/>
      <c r="V6779" s="17"/>
      <c r="W6779" s="51"/>
    </row>
    <row r="6780">
      <c r="A6780" s="307"/>
      <c r="B6780" s="85"/>
      <c r="C6780" s="85"/>
      <c r="D6780" s="85"/>
      <c r="E6780" s="88"/>
      <c r="G6780" s="17"/>
      <c r="I6780" s="43"/>
      <c r="J6780" s="308"/>
      <c r="K6780" s="51"/>
      <c r="N6780" s="309"/>
      <c r="R6780" s="17"/>
      <c r="T6780" s="17"/>
      <c r="V6780" s="17"/>
      <c r="W6780" s="51"/>
    </row>
    <row r="6781">
      <c r="A6781" s="307"/>
      <c r="B6781" s="85"/>
      <c r="C6781" s="85"/>
      <c r="D6781" s="85"/>
      <c r="E6781" s="88"/>
      <c r="G6781" s="17"/>
      <c r="I6781" s="43"/>
      <c r="J6781" s="308"/>
      <c r="K6781" s="51"/>
      <c r="N6781" s="309"/>
      <c r="R6781" s="17"/>
      <c r="T6781" s="17"/>
      <c r="V6781" s="17"/>
      <c r="W6781" s="51"/>
    </row>
    <row r="6782">
      <c r="A6782" s="307"/>
      <c r="B6782" s="85"/>
      <c r="C6782" s="85"/>
      <c r="D6782" s="85"/>
      <c r="E6782" s="88"/>
      <c r="G6782" s="17"/>
      <c r="I6782" s="43"/>
      <c r="J6782" s="308"/>
      <c r="K6782" s="51"/>
      <c r="N6782" s="309"/>
      <c r="R6782" s="17"/>
      <c r="T6782" s="17"/>
      <c r="V6782" s="17"/>
      <c r="W6782" s="51"/>
    </row>
    <row r="6783">
      <c r="A6783" s="307"/>
      <c r="B6783" s="85"/>
      <c r="C6783" s="85"/>
      <c r="D6783" s="85"/>
      <c r="E6783" s="88"/>
      <c r="G6783" s="17"/>
      <c r="I6783" s="43"/>
      <c r="J6783" s="308"/>
      <c r="K6783" s="51"/>
      <c r="N6783" s="309"/>
      <c r="R6783" s="17"/>
      <c r="T6783" s="17"/>
      <c r="V6783" s="17"/>
      <c r="W6783" s="51"/>
    </row>
    <row r="6784">
      <c r="A6784" s="307"/>
      <c r="B6784" s="85"/>
      <c r="C6784" s="85"/>
      <c r="D6784" s="85"/>
      <c r="E6784" s="88"/>
      <c r="G6784" s="17"/>
      <c r="I6784" s="43"/>
      <c r="J6784" s="308"/>
      <c r="K6784" s="51"/>
      <c r="N6784" s="309"/>
      <c r="R6784" s="17"/>
      <c r="T6784" s="17"/>
      <c r="V6784" s="17"/>
      <c r="W6784" s="51"/>
    </row>
    <row r="6785">
      <c r="A6785" s="307"/>
      <c r="B6785" s="85"/>
      <c r="C6785" s="85"/>
      <c r="D6785" s="85"/>
      <c r="E6785" s="88"/>
      <c r="G6785" s="17"/>
      <c r="I6785" s="43"/>
      <c r="J6785" s="308"/>
      <c r="K6785" s="51"/>
      <c r="N6785" s="309"/>
      <c r="R6785" s="17"/>
      <c r="T6785" s="17"/>
      <c r="V6785" s="17"/>
      <c r="W6785" s="51"/>
    </row>
    <row r="6786">
      <c r="A6786" s="307"/>
      <c r="B6786" s="85"/>
      <c r="C6786" s="85"/>
      <c r="D6786" s="85"/>
      <c r="E6786" s="88"/>
      <c r="G6786" s="17"/>
      <c r="I6786" s="43"/>
      <c r="J6786" s="308"/>
      <c r="K6786" s="51"/>
      <c r="N6786" s="309"/>
      <c r="R6786" s="17"/>
      <c r="T6786" s="17"/>
      <c r="V6786" s="17"/>
      <c r="W6786" s="51"/>
    </row>
    <row r="6787">
      <c r="A6787" s="307"/>
      <c r="B6787" s="85"/>
      <c r="C6787" s="85"/>
      <c r="D6787" s="85"/>
      <c r="E6787" s="88"/>
      <c r="G6787" s="17"/>
      <c r="I6787" s="43"/>
      <c r="J6787" s="308"/>
      <c r="K6787" s="51"/>
      <c r="N6787" s="309"/>
      <c r="R6787" s="17"/>
      <c r="T6787" s="17"/>
      <c r="V6787" s="17"/>
      <c r="W6787" s="51"/>
    </row>
    <row r="6788">
      <c r="A6788" s="307"/>
      <c r="B6788" s="85"/>
      <c r="C6788" s="85"/>
      <c r="D6788" s="85"/>
      <c r="E6788" s="88"/>
      <c r="G6788" s="17"/>
      <c r="I6788" s="43"/>
      <c r="J6788" s="308"/>
      <c r="K6788" s="51"/>
      <c r="N6788" s="309"/>
      <c r="R6788" s="17"/>
      <c r="T6788" s="17"/>
      <c r="V6788" s="17"/>
      <c r="W6788" s="51"/>
    </row>
    <row r="6789">
      <c r="A6789" s="307"/>
      <c r="B6789" s="85"/>
      <c r="C6789" s="85"/>
      <c r="D6789" s="85"/>
      <c r="E6789" s="88"/>
      <c r="G6789" s="17"/>
      <c r="I6789" s="43"/>
      <c r="J6789" s="308"/>
      <c r="K6789" s="51"/>
      <c r="N6789" s="309"/>
      <c r="R6789" s="17"/>
      <c r="T6789" s="17"/>
      <c r="V6789" s="17"/>
      <c r="W6789" s="51"/>
    </row>
    <row r="6790">
      <c r="A6790" s="307"/>
      <c r="B6790" s="85"/>
      <c r="C6790" s="85"/>
      <c r="D6790" s="85"/>
      <c r="E6790" s="88"/>
      <c r="G6790" s="17"/>
      <c r="I6790" s="43"/>
      <c r="J6790" s="308"/>
      <c r="K6790" s="51"/>
      <c r="N6790" s="309"/>
      <c r="R6790" s="17"/>
      <c r="T6790" s="17"/>
      <c r="V6790" s="17"/>
      <c r="W6790" s="51"/>
    </row>
    <row r="6791">
      <c r="A6791" s="307"/>
      <c r="B6791" s="85"/>
      <c r="C6791" s="85"/>
      <c r="D6791" s="85"/>
      <c r="E6791" s="88"/>
      <c r="G6791" s="17"/>
      <c r="I6791" s="43"/>
      <c r="J6791" s="308"/>
      <c r="K6791" s="51"/>
      <c r="N6791" s="309"/>
      <c r="R6791" s="17"/>
      <c r="T6791" s="17"/>
      <c r="V6791" s="17"/>
      <c r="W6791" s="51"/>
    </row>
    <row r="6792">
      <c r="A6792" s="307"/>
      <c r="B6792" s="85"/>
      <c r="C6792" s="85"/>
      <c r="D6792" s="85"/>
      <c r="E6792" s="88"/>
      <c r="G6792" s="17"/>
      <c r="I6792" s="43"/>
      <c r="J6792" s="308"/>
      <c r="K6792" s="51"/>
      <c r="N6792" s="309"/>
      <c r="R6792" s="17"/>
      <c r="T6792" s="17"/>
      <c r="V6792" s="17"/>
      <c r="W6792" s="51"/>
    </row>
    <row r="6793">
      <c r="A6793" s="307"/>
      <c r="B6793" s="85"/>
      <c r="C6793" s="85"/>
      <c r="D6793" s="85"/>
      <c r="E6793" s="88"/>
      <c r="G6793" s="17"/>
      <c r="I6793" s="43"/>
      <c r="J6793" s="308"/>
      <c r="K6793" s="51"/>
      <c r="N6793" s="309"/>
      <c r="R6793" s="17"/>
      <c r="T6793" s="17"/>
      <c r="V6793" s="17"/>
      <c r="W6793" s="51"/>
    </row>
    <row r="6794">
      <c r="A6794" s="307"/>
      <c r="B6794" s="85"/>
      <c r="C6794" s="85"/>
      <c r="D6794" s="85"/>
      <c r="E6794" s="88"/>
      <c r="G6794" s="17"/>
      <c r="I6794" s="43"/>
      <c r="J6794" s="308"/>
      <c r="K6794" s="51"/>
      <c r="N6794" s="309"/>
      <c r="R6794" s="17"/>
      <c r="T6794" s="17"/>
      <c r="V6794" s="17"/>
      <c r="W6794" s="51"/>
    </row>
    <row r="6795">
      <c r="A6795" s="307"/>
      <c r="B6795" s="85"/>
      <c r="C6795" s="85"/>
      <c r="D6795" s="85"/>
      <c r="E6795" s="88"/>
      <c r="G6795" s="17"/>
      <c r="I6795" s="43"/>
      <c r="J6795" s="308"/>
      <c r="K6795" s="51"/>
      <c r="N6795" s="309"/>
      <c r="R6795" s="17"/>
      <c r="T6795" s="17"/>
      <c r="V6795" s="17"/>
      <c r="W6795" s="51"/>
    </row>
    <row r="6796">
      <c r="A6796" s="307"/>
      <c r="B6796" s="85"/>
      <c r="C6796" s="85"/>
      <c r="D6796" s="85"/>
      <c r="E6796" s="88"/>
      <c r="G6796" s="17"/>
      <c r="I6796" s="43"/>
      <c r="J6796" s="308"/>
      <c r="K6796" s="51"/>
      <c r="N6796" s="309"/>
      <c r="R6796" s="17"/>
      <c r="T6796" s="17"/>
      <c r="V6796" s="17"/>
      <c r="W6796" s="51"/>
    </row>
    <row r="6797">
      <c r="A6797" s="307"/>
      <c r="B6797" s="85"/>
      <c r="C6797" s="85"/>
      <c r="D6797" s="85"/>
      <c r="E6797" s="88"/>
      <c r="G6797" s="17"/>
      <c r="I6797" s="43"/>
      <c r="J6797" s="308"/>
      <c r="K6797" s="51"/>
      <c r="N6797" s="309"/>
      <c r="R6797" s="17"/>
      <c r="T6797" s="17"/>
      <c r="V6797" s="17"/>
      <c r="W6797" s="51"/>
    </row>
    <row r="6798">
      <c r="A6798" s="307"/>
      <c r="B6798" s="85"/>
      <c r="C6798" s="85"/>
      <c r="D6798" s="85"/>
      <c r="E6798" s="88"/>
      <c r="G6798" s="17"/>
      <c r="I6798" s="43"/>
      <c r="J6798" s="308"/>
      <c r="K6798" s="51"/>
      <c r="N6798" s="309"/>
      <c r="R6798" s="17"/>
      <c r="T6798" s="17"/>
      <c r="V6798" s="17"/>
      <c r="W6798" s="51"/>
    </row>
    <row r="6799">
      <c r="A6799" s="307"/>
      <c r="B6799" s="85"/>
      <c r="C6799" s="85"/>
      <c r="D6799" s="85"/>
      <c r="E6799" s="88"/>
      <c r="G6799" s="17"/>
      <c r="I6799" s="43"/>
      <c r="J6799" s="308"/>
      <c r="K6799" s="51"/>
      <c r="N6799" s="309"/>
      <c r="R6799" s="17"/>
      <c r="T6799" s="17"/>
      <c r="V6799" s="17"/>
      <c r="W6799" s="51"/>
    </row>
    <row r="6800">
      <c r="A6800" s="307"/>
      <c r="B6800" s="85"/>
      <c r="C6800" s="85"/>
      <c r="D6800" s="85"/>
      <c r="E6800" s="88"/>
      <c r="G6800" s="17"/>
      <c r="I6800" s="43"/>
      <c r="J6800" s="308"/>
      <c r="K6800" s="51"/>
      <c r="N6800" s="309"/>
      <c r="R6800" s="17"/>
      <c r="T6800" s="17"/>
      <c r="V6800" s="17"/>
      <c r="W6800" s="51"/>
    </row>
    <row r="6801">
      <c r="A6801" s="307"/>
      <c r="B6801" s="85"/>
      <c r="C6801" s="85"/>
      <c r="D6801" s="85"/>
      <c r="E6801" s="88"/>
      <c r="G6801" s="17"/>
      <c r="I6801" s="43"/>
      <c r="J6801" s="308"/>
      <c r="K6801" s="51"/>
      <c r="N6801" s="309"/>
      <c r="R6801" s="17"/>
      <c r="T6801" s="17"/>
      <c r="V6801" s="17"/>
      <c r="W6801" s="51"/>
    </row>
    <row r="6802">
      <c r="A6802" s="307"/>
      <c r="B6802" s="85"/>
      <c r="C6802" s="85"/>
      <c r="D6802" s="85"/>
      <c r="E6802" s="88"/>
      <c r="G6802" s="17"/>
      <c r="I6802" s="43"/>
      <c r="J6802" s="308"/>
      <c r="K6802" s="51"/>
      <c r="N6802" s="309"/>
      <c r="R6802" s="17"/>
      <c r="T6802" s="17"/>
      <c r="V6802" s="17"/>
      <c r="W6802" s="51"/>
    </row>
    <row r="6803">
      <c r="A6803" s="307"/>
      <c r="B6803" s="85"/>
      <c r="C6803" s="85"/>
      <c r="D6803" s="85"/>
      <c r="E6803" s="88"/>
      <c r="G6803" s="17"/>
      <c r="I6803" s="43"/>
      <c r="J6803" s="308"/>
      <c r="K6803" s="51"/>
      <c r="N6803" s="309"/>
      <c r="R6803" s="17"/>
      <c r="T6803" s="17"/>
      <c r="V6803" s="17"/>
      <c r="W6803" s="51"/>
    </row>
    <row r="6804">
      <c r="A6804" s="307"/>
      <c r="B6804" s="85"/>
      <c r="C6804" s="85"/>
      <c r="D6804" s="85"/>
      <c r="E6804" s="88"/>
      <c r="G6804" s="17"/>
      <c r="I6804" s="43"/>
      <c r="J6804" s="308"/>
      <c r="K6804" s="51"/>
      <c r="N6804" s="309"/>
      <c r="R6804" s="17"/>
      <c r="T6804" s="17"/>
      <c r="V6804" s="17"/>
      <c r="W6804" s="51"/>
    </row>
    <row r="6805">
      <c r="A6805" s="307"/>
      <c r="B6805" s="85"/>
      <c r="C6805" s="85"/>
      <c r="D6805" s="85"/>
      <c r="E6805" s="88"/>
      <c r="G6805" s="17"/>
      <c r="I6805" s="43"/>
      <c r="J6805" s="308"/>
      <c r="K6805" s="51"/>
      <c r="N6805" s="309"/>
      <c r="R6805" s="17"/>
      <c r="T6805" s="17"/>
      <c r="V6805" s="17"/>
      <c r="W6805" s="51"/>
    </row>
    <row r="6806">
      <c r="A6806" s="307"/>
      <c r="B6806" s="85"/>
      <c r="C6806" s="85"/>
      <c r="D6806" s="85"/>
      <c r="E6806" s="88"/>
      <c r="G6806" s="17"/>
      <c r="I6806" s="43"/>
      <c r="J6806" s="308"/>
      <c r="K6806" s="51"/>
      <c r="N6806" s="309"/>
      <c r="R6806" s="17"/>
      <c r="T6806" s="17"/>
      <c r="V6806" s="17"/>
      <c r="W6806" s="51"/>
    </row>
    <row r="6807">
      <c r="A6807" s="307"/>
      <c r="B6807" s="85"/>
      <c r="C6807" s="85"/>
      <c r="D6807" s="85"/>
      <c r="E6807" s="88"/>
      <c r="G6807" s="17"/>
      <c r="I6807" s="43"/>
      <c r="J6807" s="308"/>
      <c r="K6807" s="51"/>
      <c r="N6807" s="309"/>
      <c r="R6807" s="17"/>
      <c r="T6807" s="17"/>
      <c r="V6807" s="17"/>
      <c r="W6807" s="51"/>
    </row>
    <row r="6808">
      <c r="A6808" s="307"/>
      <c r="B6808" s="85"/>
      <c r="C6808" s="85"/>
      <c r="D6808" s="85"/>
      <c r="E6808" s="88"/>
      <c r="G6808" s="17"/>
      <c r="I6808" s="43"/>
      <c r="J6808" s="308"/>
      <c r="K6808" s="51"/>
      <c r="N6808" s="309"/>
      <c r="R6808" s="17"/>
      <c r="T6808" s="17"/>
      <c r="V6808" s="17"/>
      <c r="W6808" s="51"/>
    </row>
    <row r="6809">
      <c r="A6809" s="307"/>
      <c r="B6809" s="85"/>
      <c r="C6809" s="85"/>
      <c r="D6809" s="85"/>
      <c r="E6809" s="88"/>
      <c r="G6809" s="17"/>
      <c r="I6809" s="43"/>
      <c r="J6809" s="308"/>
      <c r="K6809" s="51"/>
      <c r="N6809" s="309"/>
      <c r="R6809" s="17"/>
      <c r="T6809" s="17"/>
      <c r="V6809" s="17"/>
      <c r="W6809" s="51"/>
    </row>
    <row r="6810">
      <c r="A6810" s="307"/>
      <c r="B6810" s="85"/>
      <c r="C6810" s="85"/>
      <c r="D6810" s="85"/>
      <c r="E6810" s="88"/>
      <c r="G6810" s="17"/>
      <c r="I6810" s="43"/>
      <c r="J6810" s="308"/>
      <c r="K6810" s="51"/>
      <c r="N6810" s="309"/>
      <c r="R6810" s="17"/>
      <c r="T6810" s="17"/>
      <c r="V6810" s="17"/>
      <c r="W6810" s="51"/>
    </row>
    <row r="6811">
      <c r="A6811" s="307"/>
      <c r="B6811" s="85"/>
      <c r="C6811" s="85"/>
      <c r="D6811" s="85"/>
      <c r="E6811" s="88"/>
      <c r="G6811" s="17"/>
      <c r="I6811" s="43"/>
      <c r="J6811" s="308"/>
      <c r="K6811" s="51"/>
      <c r="N6811" s="309"/>
      <c r="R6811" s="17"/>
      <c r="T6811" s="17"/>
      <c r="V6811" s="17"/>
      <c r="W6811" s="51"/>
    </row>
    <row r="6812">
      <c r="A6812" s="307"/>
      <c r="B6812" s="85"/>
      <c r="C6812" s="85"/>
      <c r="D6812" s="85"/>
      <c r="E6812" s="88"/>
      <c r="G6812" s="17"/>
      <c r="I6812" s="43"/>
      <c r="J6812" s="308"/>
      <c r="K6812" s="51"/>
      <c r="N6812" s="309"/>
      <c r="R6812" s="17"/>
      <c r="T6812" s="17"/>
      <c r="V6812" s="17"/>
      <c r="W6812" s="51"/>
    </row>
    <row r="6813">
      <c r="A6813" s="307"/>
      <c r="B6813" s="85"/>
      <c r="C6813" s="85"/>
      <c r="D6813" s="85"/>
      <c r="E6813" s="88"/>
      <c r="G6813" s="17"/>
      <c r="I6813" s="43"/>
      <c r="J6813" s="308"/>
      <c r="K6813" s="51"/>
      <c r="N6813" s="309"/>
      <c r="R6813" s="17"/>
      <c r="T6813" s="17"/>
      <c r="V6813" s="17"/>
      <c r="W6813" s="51"/>
    </row>
    <row r="6814">
      <c r="A6814" s="307"/>
      <c r="B6814" s="85"/>
      <c r="C6814" s="85"/>
      <c r="D6814" s="85"/>
      <c r="E6814" s="88"/>
      <c r="G6814" s="17"/>
      <c r="I6814" s="43"/>
      <c r="J6814" s="308"/>
      <c r="K6814" s="51"/>
      <c r="N6814" s="309"/>
      <c r="R6814" s="17"/>
      <c r="T6814" s="17"/>
      <c r="V6814" s="17"/>
      <c r="W6814" s="51"/>
    </row>
    <row r="6815">
      <c r="A6815" s="307"/>
      <c r="B6815" s="85"/>
      <c r="C6815" s="85"/>
      <c r="D6815" s="85"/>
      <c r="E6815" s="88"/>
      <c r="G6815" s="17"/>
      <c r="I6815" s="43"/>
      <c r="J6815" s="308"/>
      <c r="K6815" s="51"/>
      <c r="N6815" s="309"/>
      <c r="R6815" s="17"/>
      <c r="T6815" s="17"/>
      <c r="V6815" s="17"/>
      <c r="W6815" s="51"/>
    </row>
    <row r="6816">
      <c r="A6816" s="307"/>
      <c r="B6816" s="85"/>
      <c r="C6816" s="85"/>
      <c r="D6816" s="85"/>
      <c r="E6816" s="88"/>
      <c r="G6816" s="17"/>
      <c r="I6816" s="43"/>
      <c r="J6816" s="308"/>
      <c r="K6816" s="51"/>
      <c r="N6816" s="309"/>
      <c r="R6816" s="17"/>
      <c r="T6816" s="17"/>
      <c r="V6816" s="17"/>
      <c r="W6816" s="51"/>
    </row>
    <row r="6817">
      <c r="A6817" s="307"/>
      <c r="B6817" s="85"/>
      <c r="C6817" s="85"/>
      <c r="D6817" s="85"/>
      <c r="E6817" s="88"/>
      <c r="G6817" s="17"/>
      <c r="I6817" s="43"/>
      <c r="J6817" s="308"/>
      <c r="K6817" s="51"/>
      <c r="N6817" s="309"/>
      <c r="R6817" s="17"/>
      <c r="T6817" s="17"/>
      <c r="V6817" s="17"/>
      <c r="W6817" s="51"/>
    </row>
    <row r="6818">
      <c r="A6818" s="307"/>
      <c r="B6818" s="85"/>
      <c r="C6818" s="85"/>
      <c r="D6818" s="85"/>
      <c r="E6818" s="88"/>
      <c r="G6818" s="17"/>
      <c r="I6818" s="43"/>
      <c r="J6818" s="308"/>
      <c r="K6818" s="51"/>
      <c r="N6818" s="309"/>
      <c r="R6818" s="17"/>
      <c r="T6818" s="17"/>
      <c r="V6818" s="17"/>
      <c r="W6818" s="51"/>
    </row>
    <row r="6819">
      <c r="A6819" s="307"/>
      <c r="B6819" s="85"/>
      <c r="C6819" s="85"/>
      <c r="D6819" s="85"/>
      <c r="E6819" s="88"/>
      <c r="G6819" s="17"/>
      <c r="I6819" s="43"/>
      <c r="J6819" s="308"/>
      <c r="K6819" s="51"/>
      <c r="N6819" s="309"/>
      <c r="R6819" s="17"/>
      <c r="T6819" s="17"/>
      <c r="V6819" s="17"/>
      <c r="W6819" s="51"/>
    </row>
    <row r="6820">
      <c r="A6820" s="307"/>
      <c r="B6820" s="85"/>
      <c r="C6820" s="85"/>
      <c r="D6820" s="85"/>
      <c r="E6820" s="88"/>
      <c r="G6820" s="17"/>
      <c r="I6820" s="43"/>
      <c r="J6820" s="308"/>
      <c r="K6820" s="51"/>
      <c r="N6820" s="309"/>
      <c r="R6820" s="17"/>
      <c r="T6820" s="17"/>
      <c r="V6820" s="17"/>
      <c r="W6820" s="51"/>
    </row>
    <row r="6821">
      <c r="A6821" s="307"/>
      <c r="B6821" s="85"/>
      <c r="C6821" s="85"/>
      <c r="D6821" s="85"/>
      <c r="E6821" s="88"/>
      <c r="G6821" s="17"/>
      <c r="I6821" s="43"/>
      <c r="J6821" s="308"/>
      <c r="K6821" s="51"/>
      <c r="N6821" s="309"/>
      <c r="R6821" s="17"/>
      <c r="T6821" s="17"/>
      <c r="V6821" s="17"/>
      <c r="W6821" s="51"/>
    </row>
    <row r="6822">
      <c r="A6822" s="307"/>
      <c r="B6822" s="85"/>
      <c r="C6822" s="85"/>
      <c r="D6822" s="85"/>
      <c r="E6822" s="88"/>
      <c r="G6822" s="17"/>
      <c r="I6822" s="43"/>
      <c r="J6822" s="308"/>
      <c r="K6822" s="51"/>
      <c r="N6822" s="309"/>
      <c r="R6822" s="17"/>
      <c r="T6822" s="17"/>
      <c r="V6822" s="17"/>
      <c r="W6822" s="51"/>
    </row>
    <row r="6823">
      <c r="A6823" s="307"/>
      <c r="B6823" s="85"/>
      <c r="C6823" s="85"/>
      <c r="D6823" s="85"/>
      <c r="E6823" s="88"/>
      <c r="G6823" s="17"/>
      <c r="I6823" s="43"/>
      <c r="J6823" s="308"/>
      <c r="K6823" s="51"/>
      <c r="N6823" s="309"/>
      <c r="R6823" s="17"/>
      <c r="T6823" s="17"/>
      <c r="V6823" s="17"/>
      <c r="W6823" s="51"/>
    </row>
    <row r="6824">
      <c r="A6824" s="307"/>
      <c r="B6824" s="85"/>
      <c r="C6824" s="85"/>
      <c r="D6824" s="85"/>
      <c r="E6824" s="88"/>
      <c r="G6824" s="17"/>
      <c r="I6824" s="43"/>
      <c r="J6824" s="308"/>
      <c r="K6824" s="51"/>
      <c r="N6824" s="309"/>
      <c r="R6824" s="17"/>
      <c r="T6824" s="17"/>
      <c r="V6824" s="17"/>
      <c r="W6824" s="51"/>
    </row>
    <row r="6825">
      <c r="A6825" s="307"/>
      <c r="B6825" s="85"/>
      <c r="C6825" s="85"/>
      <c r="D6825" s="85"/>
      <c r="E6825" s="88"/>
      <c r="G6825" s="17"/>
      <c r="I6825" s="43"/>
      <c r="J6825" s="308"/>
      <c r="K6825" s="51"/>
      <c r="N6825" s="309"/>
      <c r="R6825" s="17"/>
      <c r="T6825" s="17"/>
      <c r="V6825" s="17"/>
      <c r="W6825" s="51"/>
    </row>
    <row r="6826">
      <c r="A6826" s="307"/>
      <c r="B6826" s="85"/>
      <c r="C6826" s="85"/>
      <c r="D6826" s="85"/>
      <c r="E6826" s="88"/>
      <c r="G6826" s="17"/>
      <c r="I6826" s="43"/>
      <c r="J6826" s="308"/>
      <c r="K6826" s="51"/>
      <c r="N6826" s="309"/>
      <c r="R6826" s="17"/>
      <c r="T6826" s="17"/>
      <c r="V6826" s="17"/>
      <c r="W6826" s="51"/>
    </row>
    <row r="6827">
      <c r="A6827" s="307"/>
      <c r="B6827" s="85"/>
      <c r="C6827" s="85"/>
      <c r="D6827" s="85"/>
      <c r="E6827" s="88"/>
      <c r="G6827" s="17"/>
      <c r="I6827" s="43"/>
      <c r="J6827" s="308"/>
      <c r="K6827" s="51"/>
      <c r="N6827" s="309"/>
      <c r="R6827" s="17"/>
      <c r="T6827" s="17"/>
      <c r="V6827" s="17"/>
      <c r="W6827" s="51"/>
    </row>
    <row r="6828">
      <c r="A6828" s="307"/>
      <c r="B6828" s="85"/>
      <c r="C6828" s="85"/>
      <c r="D6828" s="85"/>
      <c r="E6828" s="88"/>
      <c r="G6828" s="17"/>
      <c r="I6828" s="43"/>
      <c r="J6828" s="308"/>
      <c r="K6828" s="51"/>
      <c r="N6828" s="309"/>
      <c r="R6828" s="17"/>
      <c r="T6828" s="17"/>
      <c r="V6828" s="17"/>
      <c r="W6828" s="51"/>
    </row>
    <row r="6829">
      <c r="A6829" s="307"/>
      <c r="B6829" s="85"/>
      <c r="C6829" s="85"/>
      <c r="D6829" s="85"/>
      <c r="E6829" s="88"/>
      <c r="G6829" s="17"/>
      <c r="I6829" s="43"/>
      <c r="J6829" s="308"/>
      <c r="K6829" s="51"/>
      <c r="N6829" s="309"/>
      <c r="R6829" s="17"/>
      <c r="T6829" s="17"/>
      <c r="V6829" s="17"/>
      <c r="W6829" s="51"/>
    </row>
    <row r="6830">
      <c r="A6830" s="307"/>
      <c r="B6830" s="85"/>
      <c r="C6830" s="85"/>
      <c r="D6830" s="85"/>
      <c r="E6830" s="88"/>
      <c r="G6830" s="17"/>
      <c r="I6830" s="43"/>
      <c r="J6830" s="308"/>
      <c r="K6830" s="51"/>
      <c r="N6830" s="309"/>
      <c r="R6830" s="17"/>
      <c r="T6830" s="17"/>
      <c r="V6830" s="17"/>
      <c r="W6830" s="51"/>
    </row>
    <row r="6831">
      <c r="A6831" s="307"/>
      <c r="B6831" s="85"/>
      <c r="C6831" s="85"/>
      <c r="D6831" s="85"/>
      <c r="E6831" s="88"/>
      <c r="G6831" s="17"/>
      <c r="I6831" s="43"/>
      <c r="J6831" s="308"/>
      <c r="K6831" s="51"/>
      <c r="N6831" s="309"/>
      <c r="R6831" s="17"/>
      <c r="T6831" s="17"/>
      <c r="V6831" s="17"/>
      <c r="W6831" s="51"/>
    </row>
    <row r="6832">
      <c r="A6832" s="307"/>
      <c r="B6832" s="85"/>
      <c r="C6832" s="85"/>
      <c r="D6832" s="85"/>
      <c r="E6832" s="88"/>
      <c r="G6832" s="17"/>
      <c r="I6832" s="43"/>
      <c r="J6832" s="308"/>
      <c r="K6832" s="51"/>
      <c r="N6832" s="309"/>
      <c r="R6832" s="17"/>
      <c r="T6832" s="17"/>
      <c r="V6832" s="17"/>
      <c r="W6832" s="51"/>
    </row>
    <row r="6833">
      <c r="A6833" s="307"/>
      <c r="B6833" s="85"/>
      <c r="C6833" s="85"/>
      <c r="D6833" s="85"/>
      <c r="E6833" s="88"/>
      <c r="G6833" s="17"/>
      <c r="I6833" s="43"/>
      <c r="J6833" s="308"/>
      <c r="K6833" s="51"/>
      <c r="N6833" s="309"/>
      <c r="R6833" s="17"/>
      <c r="T6833" s="17"/>
      <c r="V6833" s="17"/>
      <c r="W6833" s="51"/>
    </row>
    <row r="6834">
      <c r="A6834" s="307"/>
      <c r="B6834" s="85"/>
      <c r="C6834" s="85"/>
      <c r="D6834" s="85"/>
      <c r="E6834" s="88"/>
      <c r="G6834" s="17"/>
      <c r="I6834" s="43"/>
      <c r="J6834" s="308"/>
      <c r="K6834" s="51"/>
      <c r="N6834" s="309"/>
      <c r="R6834" s="17"/>
      <c r="T6834" s="17"/>
      <c r="V6834" s="17"/>
      <c r="W6834" s="51"/>
    </row>
    <row r="6835">
      <c r="A6835" s="307"/>
      <c r="B6835" s="85"/>
      <c r="C6835" s="85"/>
      <c r="D6835" s="85"/>
      <c r="E6835" s="88"/>
      <c r="G6835" s="17"/>
      <c r="I6835" s="43"/>
      <c r="J6835" s="308"/>
      <c r="K6835" s="51"/>
      <c r="N6835" s="309"/>
      <c r="R6835" s="17"/>
      <c r="T6835" s="17"/>
      <c r="V6835" s="17"/>
      <c r="W6835" s="51"/>
    </row>
    <row r="6836">
      <c r="A6836" s="307"/>
      <c r="B6836" s="85"/>
      <c r="C6836" s="85"/>
      <c r="D6836" s="85"/>
      <c r="E6836" s="88"/>
      <c r="G6836" s="17"/>
      <c r="I6836" s="43"/>
      <c r="J6836" s="308"/>
      <c r="K6836" s="51"/>
      <c r="N6836" s="309"/>
      <c r="R6836" s="17"/>
      <c r="T6836" s="17"/>
      <c r="V6836" s="17"/>
      <c r="W6836" s="51"/>
    </row>
    <row r="6837">
      <c r="A6837" s="307"/>
      <c r="B6837" s="85"/>
      <c r="C6837" s="85"/>
      <c r="D6837" s="85"/>
      <c r="E6837" s="88"/>
      <c r="G6837" s="17"/>
      <c r="I6837" s="43"/>
      <c r="J6837" s="308"/>
      <c r="K6837" s="51"/>
      <c r="N6837" s="309"/>
      <c r="R6837" s="17"/>
      <c r="T6837" s="17"/>
      <c r="V6837" s="17"/>
      <c r="W6837" s="51"/>
    </row>
    <row r="6838">
      <c r="A6838" s="307"/>
      <c r="B6838" s="85"/>
      <c r="C6838" s="85"/>
      <c r="D6838" s="85"/>
      <c r="E6838" s="88"/>
      <c r="G6838" s="17"/>
      <c r="I6838" s="43"/>
      <c r="J6838" s="308"/>
      <c r="K6838" s="51"/>
      <c r="N6838" s="309"/>
      <c r="R6838" s="17"/>
      <c r="T6838" s="17"/>
      <c r="V6838" s="17"/>
      <c r="W6838" s="51"/>
    </row>
    <row r="6839">
      <c r="A6839" s="307"/>
      <c r="B6839" s="85"/>
      <c r="C6839" s="85"/>
      <c r="D6839" s="85"/>
      <c r="E6839" s="88"/>
      <c r="G6839" s="17"/>
      <c r="I6839" s="43"/>
      <c r="J6839" s="308"/>
      <c r="K6839" s="51"/>
      <c r="N6839" s="309"/>
      <c r="R6839" s="17"/>
      <c r="T6839" s="17"/>
      <c r="V6839" s="17"/>
      <c r="W6839" s="51"/>
    </row>
    <row r="6840">
      <c r="A6840" s="307"/>
      <c r="B6840" s="85"/>
      <c r="C6840" s="85"/>
      <c r="D6840" s="85"/>
      <c r="E6840" s="88"/>
      <c r="G6840" s="17"/>
      <c r="I6840" s="43"/>
      <c r="J6840" s="308"/>
      <c r="K6840" s="51"/>
      <c r="N6840" s="309"/>
      <c r="R6840" s="17"/>
      <c r="T6840" s="17"/>
      <c r="V6840" s="17"/>
      <c r="W6840" s="51"/>
    </row>
    <row r="6841">
      <c r="A6841" s="307"/>
      <c r="B6841" s="85"/>
      <c r="C6841" s="85"/>
      <c r="D6841" s="85"/>
      <c r="E6841" s="88"/>
      <c r="G6841" s="17"/>
      <c r="I6841" s="43"/>
      <c r="J6841" s="308"/>
      <c r="K6841" s="51"/>
      <c r="N6841" s="309"/>
      <c r="R6841" s="17"/>
      <c r="T6841" s="17"/>
      <c r="V6841" s="17"/>
      <c r="W6841" s="51"/>
    </row>
    <row r="6842">
      <c r="A6842" s="307"/>
      <c r="B6842" s="85"/>
      <c r="C6842" s="85"/>
      <c r="D6842" s="85"/>
      <c r="E6842" s="88"/>
      <c r="G6842" s="17"/>
      <c r="I6842" s="43"/>
      <c r="J6842" s="308"/>
      <c r="K6842" s="51"/>
      <c r="N6842" s="309"/>
      <c r="R6842" s="17"/>
      <c r="T6842" s="17"/>
      <c r="V6842" s="17"/>
      <c r="W6842" s="51"/>
    </row>
    <row r="6843">
      <c r="A6843" s="307"/>
      <c r="B6843" s="85"/>
      <c r="C6843" s="85"/>
      <c r="D6843" s="85"/>
      <c r="E6843" s="88"/>
      <c r="G6843" s="17"/>
      <c r="I6843" s="43"/>
      <c r="J6843" s="308"/>
      <c r="K6843" s="51"/>
      <c r="N6843" s="309"/>
      <c r="R6843" s="17"/>
      <c r="T6843" s="17"/>
      <c r="V6843" s="17"/>
      <c r="W6843" s="51"/>
    </row>
    <row r="6844">
      <c r="A6844" s="307"/>
      <c r="B6844" s="85"/>
      <c r="C6844" s="85"/>
      <c r="D6844" s="85"/>
      <c r="E6844" s="88"/>
      <c r="G6844" s="17"/>
      <c r="I6844" s="43"/>
      <c r="J6844" s="308"/>
      <c r="K6844" s="51"/>
      <c r="N6844" s="309"/>
      <c r="R6844" s="17"/>
      <c r="T6844" s="17"/>
      <c r="V6844" s="17"/>
      <c r="W6844" s="51"/>
    </row>
    <row r="6845">
      <c r="A6845" s="307"/>
      <c r="B6845" s="85"/>
      <c r="C6845" s="85"/>
      <c r="D6845" s="85"/>
      <c r="E6845" s="88"/>
      <c r="G6845" s="17"/>
      <c r="I6845" s="43"/>
      <c r="J6845" s="308"/>
      <c r="K6845" s="51"/>
      <c r="N6845" s="309"/>
      <c r="R6845" s="17"/>
      <c r="T6845" s="17"/>
      <c r="V6845" s="17"/>
      <c r="W6845" s="51"/>
    </row>
    <row r="6846">
      <c r="A6846" s="307"/>
      <c r="B6846" s="85"/>
      <c r="C6846" s="85"/>
      <c r="D6846" s="85"/>
      <c r="E6846" s="88"/>
      <c r="G6846" s="17"/>
      <c r="I6846" s="43"/>
      <c r="J6846" s="308"/>
      <c r="K6846" s="51"/>
      <c r="N6846" s="309"/>
      <c r="R6846" s="17"/>
      <c r="T6846" s="17"/>
      <c r="V6846" s="17"/>
      <c r="W6846" s="51"/>
    </row>
    <row r="6847">
      <c r="A6847" s="307"/>
      <c r="B6847" s="85"/>
      <c r="C6847" s="85"/>
      <c r="D6847" s="85"/>
      <c r="E6847" s="88"/>
      <c r="G6847" s="17"/>
      <c r="I6847" s="43"/>
      <c r="J6847" s="308"/>
      <c r="K6847" s="51"/>
      <c r="N6847" s="309"/>
      <c r="R6847" s="17"/>
      <c r="T6847" s="17"/>
      <c r="V6847" s="17"/>
      <c r="W6847" s="51"/>
    </row>
    <row r="6848">
      <c r="A6848" s="307"/>
      <c r="B6848" s="85"/>
      <c r="C6848" s="85"/>
      <c r="D6848" s="85"/>
      <c r="E6848" s="88"/>
      <c r="G6848" s="17"/>
      <c r="I6848" s="43"/>
      <c r="J6848" s="308"/>
      <c r="K6848" s="51"/>
      <c r="N6848" s="309"/>
      <c r="R6848" s="17"/>
      <c r="T6848" s="17"/>
      <c r="V6848" s="17"/>
      <c r="W6848" s="51"/>
    </row>
    <row r="6849">
      <c r="A6849" s="307"/>
      <c r="B6849" s="85"/>
      <c r="C6849" s="85"/>
      <c r="D6849" s="85"/>
      <c r="E6849" s="88"/>
      <c r="G6849" s="17"/>
      <c r="I6849" s="43"/>
      <c r="J6849" s="308"/>
      <c r="K6849" s="51"/>
      <c r="N6849" s="309"/>
      <c r="R6849" s="17"/>
      <c r="T6849" s="17"/>
      <c r="V6849" s="17"/>
      <c r="W6849" s="51"/>
    </row>
    <row r="6850">
      <c r="A6850" s="307"/>
      <c r="B6850" s="85"/>
      <c r="C6850" s="85"/>
      <c r="D6850" s="85"/>
      <c r="E6850" s="88"/>
      <c r="G6850" s="17"/>
      <c r="I6850" s="43"/>
      <c r="J6850" s="308"/>
      <c r="K6850" s="51"/>
      <c r="N6850" s="309"/>
      <c r="R6850" s="17"/>
      <c r="T6850" s="17"/>
      <c r="V6850" s="17"/>
      <c r="W6850" s="51"/>
    </row>
    <row r="6851">
      <c r="A6851" s="307"/>
      <c r="B6851" s="85"/>
      <c r="C6851" s="85"/>
      <c r="D6851" s="85"/>
      <c r="E6851" s="88"/>
      <c r="G6851" s="17"/>
      <c r="I6851" s="43"/>
      <c r="J6851" s="308"/>
      <c r="K6851" s="51"/>
      <c r="N6851" s="309"/>
      <c r="R6851" s="17"/>
      <c r="T6851" s="17"/>
      <c r="V6851" s="17"/>
      <c r="W6851" s="51"/>
    </row>
    <row r="6852">
      <c r="A6852" s="307"/>
      <c r="B6852" s="85"/>
      <c r="C6852" s="85"/>
      <c r="D6852" s="85"/>
      <c r="E6852" s="88"/>
      <c r="G6852" s="17"/>
      <c r="I6852" s="43"/>
      <c r="J6852" s="308"/>
      <c r="K6852" s="51"/>
      <c r="N6852" s="309"/>
      <c r="R6852" s="17"/>
      <c r="T6852" s="17"/>
      <c r="V6852" s="17"/>
      <c r="W6852" s="51"/>
    </row>
    <row r="6853">
      <c r="A6853" s="307"/>
      <c r="B6853" s="85"/>
      <c r="C6853" s="85"/>
      <c r="D6853" s="85"/>
      <c r="E6853" s="88"/>
      <c r="G6853" s="17"/>
      <c r="I6853" s="43"/>
      <c r="J6853" s="308"/>
      <c r="K6853" s="51"/>
      <c r="N6853" s="309"/>
      <c r="R6853" s="17"/>
      <c r="T6853" s="17"/>
      <c r="V6853" s="17"/>
      <c r="W6853" s="51"/>
    </row>
    <row r="6854">
      <c r="A6854" s="307"/>
      <c r="B6854" s="85"/>
      <c r="C6854" s="85"/>
      <c r="D6854" s="85"/>
      <c r="E6854" s="88"/>
      <c r="G6854" s="17"/>
      <c r="I6854" s="43"/>
      <c r="J6854" s="308"/>
      <c r="K6854" s="51"/>
      <c r="N6854" s="309"/>
      <c r="R6854" s="17"/>
      <c r="T6854" s="17"/>
      <c r="V6854" s="17"/>
      <c r="W6854" s="51"/>
    </row>
    <row r="6855">
      <c r="A6855" s="307"/>
      <c r="B6855" s="85"/>
      <c r="C6855" s="85"/>
      <c r="D6855" s="85"/>
      <c r="E6855" s="88"/>
      <c r="G6855" s="17"/>
      <c r="I6855" s="43"/>
      <c r="J6855" s="308"/>
      <c r="K6855" s="51"/>
      <c r="N6855" s="309"/>
      <c r="R6855" s="17"/>
      <c r="T6855" s="17"/>
      <c r="V6855" s="17"/>
      <c r="W6855" s="51"/>
    </row>
    <row r="6856">
      <c r="A6856" s="307"/>
      <c r="B6856" s="85"/>
      <c r="C6856" s="85"/>
      <c r="D6856" s="85"/>
      <c r="E6856" s="88"/>
      <c r="G6856" s="17"/>
      <c r="I6856" s="43"/>
      <c r="J6856" s="308"/>
      <c r="K6856" s="51"/>
      <c r="N6856" s="309"/>
      <c r="R6856" s="17"/>
      <c r="T6856" s="17"/>
      <c r="V6856" s="17"/>
      <c r="W6856" s="51"/>
    </row>
    <row r="6857">
      <c r="A6857" s="307"/>
      <c r="B6857" s="85"/>
      <c r="C6857" s="85"/>
      <c r="D6857" s="85"/>
      <c r="E6857" s="88"/>
      <c r="G6857" s="17"/>
      <c r="I6857" s="43"/>
      <c r="J6857" s="308"/>
      <c r="K6857" s="51"/>
      <c r="N6857" s="309"/>
      <c r="R6857" s="17"/>
      <c r="T6857" s="17"/>
      <c r="V6857" s="17"/>
      <c r="W6857" s="51"/>
    </row>
    <row r="6858">
      <c r="A6858" s="307"/>
      <c r="B6858" s="85"/>
      <c r="C6858" s="85"/>
      <c r="D6858" s="85"/>
      <c r="E6858" s="88"/>
      <c r="G6858" s="17"/>
      <c r="I6858" s="43"/>
      <c r="J6858" s="308"/>
      <c r="K6858" s="51"/>
      <c r="N6858" s="309"/>
      <c r="R6858" s="17"/>
      <c r="T6858" s="17"/>
      <c r="V6858" s="17"/>
      <c r="W6858" s="51"/>
    </row>
    <row r="6859">
      <c r="A6859" s="307"/>
      <c r="B6859" s="85"/>
      <c r="C6859" s="85"/>
      <c r="D6859" s="85"/>
      <c r="E6859" s="88"/>
      <c r="G6859" s="17"/>
      <c r="I6859" s="43"/>
      <c r="J6859" s="308"/>
      <c r="K6859" s="51"/>
      <c r="N6859" s="309"/>
      <c r="R6859" s="17"/>
      <c r="T6859" s="17"/>
      <c r="V6859" s="17"/>
      <c r="W6859" s="51"/>
    </row>
    <row r="6860">
      <c r="A6860" s="307"/>
      <c r="B6860" s="85"/>
      <c r="C6860" s="85"/>
      <c r="D6860" s="85"/>
      <c r="E6860" s="88"/>
      <c r="G6860" s="17"/>
      <c r="I6860" s="43"/>
      <c r="J6860" s="308"/>
      <c r="K6860" s="51"/>
      <c r="N6860" s="309"/>
      <c r="R6860" s="17"/>
      <c r="T6860" s="17"/>
      <c r="V6860" s="17"/>
      <c r="W6860" s="51"/>
    </row>
    <row r="6861">
      <c r="A6861" s="307"/>
      <c r="B6861" s="85"/>
      <c r="C6861" s="85"/>
      <c r="D6861" s="85"/>
      <c r="E6861" s="88"/>
      <c r="G6861" s="17"/>
      <c r="I6861" s="43"/>
      <c r="J6861" s="308"/>
      <c r="K6861" s="51"/>
      <c r="N6861" s="309"/>
      <c r="R6861" s="17"/>
      <c r="T6861" s="17"/>
      <c r="V6861" s="17"/>
      <c r="W6861" s="51"/>
    </row>
    <row r="6862">
      <c r="A6862" s="307"/>
      <c r="B6862" s="85"/>
      <c r="C6862" s="85"/>
      <c r="D6862" s="85"/>
      <c r="E6862" s="88"/>
      <c r="G6862" s="17"/>
      <c r="I6862" s="43"/>
      <c r="J6862" s="308"/>
      <c r="K6862" s="51"/>
      <c r="N6862" s="309"/>
      <c r="R6862" s="17"/>
      <c r="T6862" s="17"/>
      <c r="V6862" s="17"/>
      <c r="W6862" s="51"/>
    </row>
    <row r="6863">
      <c r="A6863" s="307"/>
      <c r="B6863" s="85"/>
      <c r="C6863" s="85"/>
      <c r="D6863" s="85"/>
      <c r="E6863" s="88"/>
      <c r="G6863" s="17"/>
      <c r="I6863" s="43"/>
      <c r="J6863" s="308"/>
      <c r="K6863" s="51"/>
      <c r="N6863" s="309"/>
      <c r="R6863" s="17"/>
      <c r="T6863" s="17"/>
      <c r="V6863" s="17"/>
      <c r="W6863" s="51"/>
    </row>
    <row r="6864">
      <c r="A6864" s="307"/>
      <c r="B6864" s="85"/>
      <c r="C6864" s="85"/>
      <c r="D6864" s="85"/>
      <c r="E6864" s="88"/>
      <c r="G6864" s="17"/>
      <c r="I6864" s="43"/>
      <c r="J6864" s="308"/>
      <c r="K6864" s="51"/>
      <c r="N6864" s="309"/>
      <c r="R6864" s="17"/>
      <c r="T6864" s="17"/>
      <c r="V6864" s="17"/>
      <c r="W6864" s="51"/>
    </row>
    <row r="6865">
      <c r="A6865" s="307"/>
      <c r="B6865" s="85"/>
      <c r="C6865" s="85"/>
      <c r="D6865" s="85"/>
      <c r="E6865" s="88"/>
      <c r="G6865" s="17"/>
      <c r="I6865" s="43"/>
      <c r="J6865" s="308"/>
      <c r="K6865" s="51"/>
      <c r="N6865" s="309"/>
      <c r="R6865" s="17"/>
      <c r="T6865" s="17"/>
      <c r="V6865" s="17"/>
      <c r="W6865" s="51"/>
    </row>
    <row r="6866">
      <c r="A6866" s="307"/>
      <c r="B6866" s="85"/>
      <c r="C6866" s="85"/>
      <c r="D6866" s="85"/>
      <c r="E6866" s="88"/>
      <c r="G6866" s="17"/>
      <c r="I6866" s="43"/>
      <c r="J6866" s="308"/>
      <c r="K6866" s="51"/>
      <c r="N6866" s="309"/>
      <c r="R6866" s="17"/>
      <c r="T6866" s="17"/>
      <c r="V6866" s="17"/>
      <c r="W6866" s="51"/>
    </row>
    <row r="6867">
      <c r="A6867" s="307"/>
      <c r="B6867" s="85"/>
      <c r="C6867" s="85"/>
      <c r="D6867" s="85"/>
      <c r="E6867" s="88"/>
      <c r="G6867" s="17"/>
      <c r="I6867" s="43"/>
      <c r="J6867" s="308"/>
      <c r="K6867" s="51"/>
      <c r="N6867" s="309"/>
      <c r="R6867" s="17"/>
      <c r="T6867" s="17"/>
      <c r="V6867" s="17"/>
      <c r="W6867" s="51"/>
    </row>
    <row r="6868">
      <c r="A6868" s="307"/>
      <c r="B6868" s="85"/>
      <c r="C6868" s="85"/>
      <c r="D6868" s="85"/>
      <c r="E6868" s="88"/>
      <c r="G6868" s="17"/>
      <c r="I6868" s="43"/>
      <c r="J6868" s="308"/>
      <c r="K6868" s="51"/>
      <c r="N6868" s="309"/>
      <c r="R6868" s="17"/>
      <c r="T6868" s="17"/>
      <c r="V6868" s="17"/>
      <c r="W6868" s="51"/>
    </row>
    <row r="6869">
      <c r="A6869" s="307"/>
      <c r="B6869" s="85"/>
      <c r="C6869" s="85"/>
      <c r="D6869" s="85"/>
      <c r="E6869" s="88"/>
      <c r="G6869" s="17"/>
      <c r="I6869" s="43"/>
      <c r="J6869" s="308"/>
      <c r="K6869" s="51"/>
      <c r="N6869" s="309"/>
      <c r="R6869" s="17"/>
      <c r="T6869" s="17"/>
      <c r="V6869" s="17"/>
      <c r="W6869" s="51"/>
    </row>
    <row r="6870">
      <c r="A6870" s="307"/>
      <c r="B6870" s="85"/>
      <c r="C6870" s="85"/>
      <c r="D6870" s="85"/>
      <c r="E6870" s="88"/>
      <c r="G6870" s="17"/>
      <c r="I6870" s="43"/>
      <c r="J6870" s="308"/>
      <c r="K6870" s="51"/>
      <c r="N6870" s="309"/>
      <c r="R6870" s="17"/>
      <c r="T6870" s="17"/>
      <c r="V6870" s="17"/>
      <c r="W6870" s="51"/>
    </row>
    <row r="6871">
      <c r="A6871" s="307"/>
      <c r="B6871" s="85"/>
      <c r="C6871" s="85"/>
      <c r="D6871" s="85"/>
      <c r="E6871" s="88"/>
      <c r="G6871" s="17"/>
      <c r="I6871" s="43"/>
      <c r="J6871" s="308"/>
      <c r="K6871" s="51"/>
      <c r="N6871" s="309"/>
      <c r="R6871" s="17"/>
      <c r="T6871" s="17"/>
      <c r="V6871" s="17"/>
      <c r="W6871" s="51"/>
    </row>
    <row r="6872">
      <c r="A6872" s="307"/>
      <c r="B6872" s="85"/>
      <c r="C6872" s="85"/>
      <c r="D6872" s="85"/>
      <c r="E6872" s="88"/>
      <c r="G6872" s="17"/>
      <c r="I6872" s="43"/>
      <c r="J6872" s="308"/>
      <c r="K6872" s="51"/>
      <c r="N6872" s="309"/>
      <c r="R6872" s="17"/>
      <c r="T6872" s="17"/>
      <c r="V6872" s="17"/>
      <c r="W6872" s="51"/>
    </row>
    <row r="6873">
      <c r="A6873" s="307"/>
      <c r="B6873" s="85"/>
      <c r="C6873" s="85"/>
      <c r="D6873" s="85"/>
      <c r="E6873" s="88"/>
      <c r="G6873" s="17"/>
      <c r="I6873" s="43"/>
      <c r="J6873" s="308"/>
      <c r="K6873" s="51"/>
      <c r="N6873" s="309"/>
      <c r="R6873" s="17"/>
      <c r="T6873" s="17"/>
      <c r="V6873" s="17"/>
      <c r="W6873" s="51"/>
    </row>
    <row r="6874">
      <c r="A6874" s="307"/>
      <c r="B6874" s="85"/>
      <c r="C6874" s="85"/>
      <c r="D6874" s="85"/>
      <c r="E6874" s="88"/>
      <c r="G6874" s="17"/>
      <c r="I6874" s="43"/>
      <c r="J6874" s="308"/>
      <c r="K6874" s="51"/>
      <c r="N6874" s="309"/>
      <c r="R6874" s="17"/>
      <c r="T6874" s="17"/>
      <c r="V6874" s="17"/>
      <c r="W6874" s="51"/>
    </row>
    <row r="6875">
      <c r="A6875" s="307"/>
      <c r="B6875" s="85"/>
      <c r="C6875" s="85"/>
      <c r="D6875" s="85"/>
      <c r="E6875" s="88"/>
      <c r="G6875" s="17"/>
      <c r="I6875" s="43"/>
      <c r="J6875" s="308"/>
      <c r="K6875" s="51"/>
      <c r="N6875" s="309"/>
      <c r="R6875" s="17"/>
      <c r="T6875" s="17"/>
      <c r="V6875" s="17"/>
      <c r="W6875" s="51"/>
    </row>
    <row r="6876">
      <c r="A6876" s="307"/>
      <c r="B6876" s="85"/>
      <c r="C6876" s="85"/>
      <c r="D6876" s="85"/>
      <c r="E6876" s="88"/>
      <c r="G6876" s="17"/>
      <c r="I6876" s="43"/>
      <c r="J6876" s="308"/>
      <c r="K6876" s="51"/>
      <c r="N6876" s="309"/>
      <c r="R6876" s="17"/>
      <c r="T6876" s="17"/>
      <c r="V6876" s="17"/>
      <c r="W6876" s="51"/>
    </row>
    <row r="6877">
      <c r="A6877" s="307"/>
      <c r="B6877" s="85"/>
      <c r="C6877" s="85"/>
      <c r="D6877" s="85"/>
      <c r="E6877" s="88"/>
      <c r="G6877" s="17"/>
      <c r="I6877" s="43"/>
      <c r="J6877" s="308"/>
      <c r="K6877" s="51"/>
      <c r="N6877" s="309"/>
      <c r="R6877" s="17"/>
      <c r="T6877" s="17"/>
      <c r="V6877" s="17"/>
      <c r="W6877" s="51"/>
    </row>
    <row r="6878">
      <c r="A6878" s="307"/>
      <c r="B6878" s="85"/>
      <c r="C6878" s="85"/>
      <c r="D6878" s="85"/>
      <c r="E6878" s="88"/>
      <c r="G6878" s="17"/>
      <c r="I6878" s="43"/>
      <c r="J6878" s="308"/>
      <c r="K6878" s="51"/>
      <c r="N6878" s="309"/>
      <c r="R6878" s="17"/>
      <c r="T6878" s="17"/>
      <c r="V6878" s="17"/>
      <c r="W6878" s="51"/>
    </row>
    <row r="6879">
      <c r="A6879" s="307"/>
      <c r="B6879" s="85"/>
      <c r="C6879" s="85"/>
      <c r="D6879" s="85"/>
      <c r="E6879" s="88"/>
      <c r="G6879" s="17"/>
      <c r="I6879" s="43"/>
      <c r="J6879" s="308"/>
      <c r="K6879" s="51"/>
      <c r="N6879" s="309"/>
      <c r="R6879" s="17"/>
      <c r="T6879" s="17"/>
      <c r="V6879" s="17"/>
      <c r="W6879" s="51"/>
    </row>
    <row r="6880">
      <c r="A6880" s="307"/>
      <c r="B6880" s="85"/>
      <c r="C6880" s="85"/>
      <c r="D6880" s="85"/>
      <c r="E6880" s="88"/>
      <c r="G6880" s="17"/>
      <c r="I6880" s="43"/>
      <c r="J6880" s="308"/>
      <c r="K6880" s="51"/>
      <c r="N6880" s="309"/>
      <c r="R6880" s="17"/>
      <c r="T6880" s="17"/>
      <c r="V6880" s="17"/>
      <c r="W6880" s="51"/>
    </row>
    <row r="6881">
      <c r="A6881" s="307"/>
      <c r="B6881" s="85"/>
      <c r="C6881" s="85"/>
      <c r="D6881" s="85"/>
      <c r="E6881" s="88"/>
      <c r="G6881" s="17"/>
      <c r="I6881" s="43"/>
      <c r="J6881" s="308"/>
      <c r="K6881" s="51"/>
      <c r="N6881" s="309"/>
      <c r="R6881" s="17"/>
      <c r="T6881" s="17"/>
      <c r="V6881" s="17"/>
      <c r="W6881" s="51"/>
    </row>
    <row r="6882">
      <c r="A6882" s="307"/>
      <c r="B6882" s="85"/>
      <c r="C6882" s="85"/>
      <c r="D6882" s="85"/>
      <c r="E6882" s="88"/>
      <c r="G6882" s="17"/>
      <c r="I6882" s="43"/>
      <c r="J6882" s="308"/>
      <c r="K6882" s="51"/>
      <c r="N6882" s="309"/>
      <c r="R6882" s="17"/>
      <c r="T6882" s="17"/>
      <c r="V6882" s="17"/>
      <c r="W6882" s="51"/>
    </row>
    <row r="6883">
      <c r="A6883" s="307"/>
      <c r="B6883" s="85"/>
      <c r="C6883" s="85"/>
      <c r="D6883" s="85"/>
      <c r="E6883" s="88"/>
      <c r="G6883" s="17"/>
      <c r="I6883" s="43"/>
      <c r="J6883" s="308"/>
      <c r="K6883" s="51"/>
      <c r="N6883" s="309"/>
      <c r="R6883" s="17"/>
      <c r="T6883" s="17"/>
      <c r="V6883" s="17"/>
      <c r="W6883" s="51"/>
    </row>
    <row r="6884">
      <c r="A6884" s="307"/>
      <c r="B6884" s="85"/>
      <c r="C6884" s="85"/>
      <c r="D6884" s="85"/>
      <c r="E6884" s="88"/>
      <c r="G6884" s="17"/>
      <c r="I6884" s="43"/>
      <c r="J6884" s="308"/>
      <c r="K6884" s="51"/>
      <c r="N6884" s="309"/>
      <c r="R6884" s="17"/>
      <c r="T6884" s="17"/>
      <c r="V6884" s="17"/>
      <c r="W6884" s="51"/>
    </row>
    <row r="6885">
      <c r="A6885" s="307"/>
      <c r="B6885" s="85"/>
      <c r="C6885" s="85"/>
      <c r="D6885" s="85"/>
      <c r="E6885" s="88"/>
      <c r="G6885" s="17"/>
      <c r="I6885" s="43"/>
      <c r="J6885" s="308"/>
      <c r="K6885" s="51"/>
      <c r="N6885" s="309"/>
      <c r="R6885" s="17"/>
      <c r="T6885" s="17"/>
      <c r="V6885" s="17"/>
      <c r="W6885" s="51"/>
    </row>
    <row r="6886">
      <c r="A6886" s="307"/>
      <c r="B6886" s="85"/>
      <c r="C6886" s="85"/>
      <c r="D6886" s="85"/>
      <c r="E6886" s="88"/>
      <c r="G6886" s="17"/>
      <c r="I6886" s="43"/>
      <c r="J6886" s="308"/>
      <c r="K6886" s="51"/>
      <c r="N6886" s="309"/>
      <c r="R6886" s="17"/>
      <c r="T6886" s="17"/>
      <c r="V6886" s="17"/>
      <c r="W6886" s="51"/>
    </row>
    <row r="6887">
      <c r="A6887" s="307"/>
      <c r="B6887" s="85"/>
      <c r="C6887" s="85"/>
      <c r="D6887" s="85"/>
      <c r="E6887" s="88"/>
      <c r="G6887" s="17"/>
      <c r="I6887" s="43"/>
      <c r="J6887" s="308"/>
      <c r="K6887" s="51"/>
      <c r="N6887" s="309"/>
      <c r="R6887" s="17"/>
      <c r="T6887" s="17"/>
      <c r="V6887" s="17"/>
      <c r="W6887" s="51"/>
    </row>
    <row r="6888">
      <c r="A6888" s="307"/>
      <c r="B6888" s="85"/>
      <c r="C6888" s="85"/>
      <c r="D6888" s="85"/>
      <c r="E6888" s="88"/>
      <c r="G6888" s="17"/>
      <c r="I6888" s="43"/>
      <c r="J6888" s="308"/>
      <c r="K6888" s="51"/>
      <c r="N6888" s="309"/>
      <c r="R6888" s="17"/>
      <c r="T6888" s="17"/>
      <c r="V6888" s="17"/>
      <c r="W6888" s="51"/>
    </row>
    <row r="6889">
      <c r="A6889" s="307"/>
      <c r="B6889" s="85"/>
      <c r="C6889" s="85"/>
      <c r="D6889" s="85"/>
      <c r="E6889" s="88"/>
      <c r="G6889" s="17"/>
      <c r="I6889" s="43"/>
      <c r="J6889" s="308"/>
      <c r="K6889" s="51"/>
      <c r="N6889" s="309"/>
      <c r="R6889" s="17"/>
      <c r="T6889" s="17"/>
      <c r="V6889" s="17"/>
      <c r="W6889" s="51"/>
    </row>
    <row r="6890">
      <c r="A6890" s="307"/>
      <c r="B6890" s="85"/>
      <c r="C6890" s="85"/>
      <c r="D6890" s="85"/>
      <c r="E6890" s="88"/>
      <c r="G6890" s="17"/>
      <c r="I6890" s="43"/>
      <c r="J6890" s="308"/>
      <c r="K6890" s="51"/>
      <c r="N6890" s="309"/>
      <c r="R6890" s="17"/>
      <c r="T6890" s="17"/>
      <c r="V6890" s="17"/>
      <c r="W6890" s="51"/>
    </row>
    <row r="6891">
      <c r="A6891" s="307"/>
      <c r="B6891" s="85"/>
      <c r="C6891" s="85"/>
      <c r="D6891" s="85"/>
      <c r="E6891" s="88"/>
      <c r="G6891" s="17"/>
      <c r="I6891" s="43"/>
      <c r="J6891" s="308"/>
      <c r="K6891" s="51"/>
      <c r="N6891" s="309"/>
      <c r="R6891" s="17"/>
      <c r="T6891" s="17"/>
      <c r="V6891" s="17"/>
      <c r="W6891" s="51"/>
    </row>
    <row r="6892">
      <c r="A6892" s="307"/>
      <c r="B6892" s="85"/>
      <c r="C6892" s="85"/>
      <c r="D6892" s="85"/>
      <c r="E6892" s="88"/>
      <c r="G6892" s="17"/>
      <c r="I6892" s="43"/>
      <c r="J6892" s="308"/>
      <c r="K6892" s="51"/>
      <c r="N6892" s="309"/>
      <c r="R6892" s="17"/>
      <c r="T6892" s="17"/>
      <c r="V6892" s="17"/>
      <c r="W6892" s="51"/>
    </row>
    <row r="6893">
      <c r="A6893" s="307"/>
      <c r="B6893" s="85"/>
      <c r="C6893" s="85"/>
      <c r="D6893" s="85"/>
      <c r="E6893" s="88"/>
      <c r="G6893" s="17"/>
      <c r="I6893" s="43"/>
      <c r="J6893" s="308"/>
      <c r="K6893" s="51"/>
      <c r="N6893" s="309"/>
      <c r="R6893" s="17"/>
      <c r="T6893" s="17"/>
      <c r="V6893" s="17"/>
      <c r="W6893" s="51"/>
    </row>
    <row r="6894">
      <c r="A6894" s="307"/>
      <c r="B6894" s="85"/>
      <c r="C6894" s="85"/>
      <c r="D6894" s="85"/>
      <c r="E6894" s="88"/>
      <c r="G6894" s="17"/>
      <c r="I6894" s="43"/>
      <c r="J6894" s="308"/>
      <c r="K6894" s="51"/>
      <c r="N6894" s="309"/>
      <c r="R6894" s="17"/>
      <c r="T6894" s="17"/>
      <c r="V6894" s="17"/>
      <c r="W6894" s="51"/>
    </row>
    <row r="6895">
      <c r="A6895" s="307"/>
      <c r="B6895" s="85"/>
      <c r="C6895" s="85"/>
      <c r="D6895" s="85"/>
      <c r="E6895" s="88"/>
      <c r="G6895" s="17"/>
      <c r="I6895" s="43"/>
      <c r="J6895" s="308"/>
      <c r="K6895" s="51"/>
      <c r="N6895" s="309"/>
      <c r="R6895" s="17"/>
      <c r="T6895" s="17"/>
      <c r="V6895" s="17"/>
      <c r="W6895" s="51"/>
    </row>
    <row r="6896">
      <c r="A6896" s="307"/>
      <c r="B6896" s="85"/>
      <c r="C6896" s="85"/>
      <c r="D6896" s="85"/>
      <c r="E6896" s="88"/>
      <c r="G6896" s="17"/>
      <c r="I6896" s="43"/>
      <c r="J6896" s="308"/>
      <c r="K6896" s="51"/>
      <c r="N6896" s="309"/>
      <c r="R6896" s="17"/>
      <c r="T6896" s="17"/>
      <c r="V6896" s="17"/>
      <c r="W6896" s="51"/>
    </row>
    <row r="6897">
      <c r="A6897" s="307"/>
      <c r="B6897" s="85"/>
      <c r="C6897" s="85"/>
      <c r="D6897" s="85"/>
      <c r="E6897" s="88"/>
      <c r="G6897" s="17"/>
      <c r="I6897" s="43"/>
      <c r="J6897" s="308"/>
      <c r="K6897" s="51"/>
      <c r="N6897" s="309"/>
      <c r="R6897" s="17"/>
      <c r="T6897" s="17"/>
      <c r="V6897" s="17"/>
      <c r="W6897" s="51"/>
    </row>
    <row r="6898">
      <c r="A6898" s="307"/>
      <c r="B6898" s="85"/>
      <c r="C6898" s="85"/>
      <c r="D6898" s="85"/>
      <c r="E6898" s="88"/>
      <c r="G6898" s="17"/>
      <c r="I6898" s="43"/>
      <c r="J6898" s="308"/>
      <c r="K6898" s="51"/>
      <c r="N6898" s="309"/>
      <c r="R6898" s="17"/>
      <c r="T6898" s="17"/>
      <c r="V6898" s="17"/>
      <c r="W6898" s="51"/>
    </row>
    <row r="6899">
      <c r="A6899" s="307"/>
      <c r="B6899" s="85"/>
      <c r="C6899" s="85"/>
      <c r="D6899" s="85"/>
      <c r="E6899" s="88"/>
      <c r="G6899" s="17"/>
      <c r="I6899" s="43"/>
      <c r="J6899" s="308"/>
      <c r="K6899" s="51"/>
      <c r="N6899" s="309"/>
      <c r="R6899" s="17"/>
      <c r="T6899" s="17"/>
      <c r="V6899" s="17"/>
      <c r="W6899" s="51"/>
    </row>
    <row r="6900">
      <c r="A6900" s="307"/>
      <c r="B6900" s="85"/>
      <c r="C6900" s="85"/>
      <c r="D6900" s="85"/>
      <c r="E6900" s="88"/>
      <c r="G6900" s="17"/>
      <c r="I6900" s="43"/>
      <c r="J6900" s="308"/>
      <c r="K6900" s="51"/>
      <c r="N6900" s="309"/>
      <c r="R6900" s="17"/>
      <c r="T6900" s="17"/>
      <c r="V6900" s="17"/>
      <c r="W6900" s="51"/>
    </row>
    <row r="6901">
      <c r="A6901" s="307"/>
      <c r="B6901" s="85"/>
      <c r="C6901" s="85"/>
      <c r="D6901" s="85"/>
      <c r="E6901" s="88"/>
      <c r="G6901" s="17"/>
      <c r="I6901" s="43"/>
      <c r="J6901" s="308"/>
      <c r="K6901" s="51"/>
      <c r="N6901" s="309"/>
      <c r="R6901" s="17"/>
      <c r="T6901" s="17"/>
      <c r="V6901" s="17"/>
      <c r="W6901" s="51"/>
    </row>
    <row r="6902">
      <c r="A6902" s="307"/>
      <c r="B6902" s="85"/>
      <c r="C6902" s="85"/>
      <c r="D6902" s="85"/>
      <c r="E6902" s="88"/>
      <c r="G6902" s="17"/>
      <c r="I6902" s="43"/>
      <c r="J6902" s="308"/>
      <c r="K6902" s="51"/>
      <c r="N6902" s="309"/>
      <c r="R6902" s="17"/>
      <c r="T6902" s="17"/>
      <c r="V6902" s="17"/>
      <c r="W6902" s="51"/>
    </row>
    <row r="6903">
      <c r="A6903" s="307"/>
      <c r="B6903" s="85"/>
      <c r="C6903" s="85"/>
      <c r="D6903" s="85"/>
      <c r="E6903" s="88"/>
      <c r="G6903" s="17"/>
      <c r="I6903" s="43"/>
      <c r="J6903" s="308"/>
      <c r="K6903" s="51"/>
      <c r="N6903" s="309"/>
      <c r="R6903" s="17"/>
      <c r="T6903" s="17"/>
      <c r="V6903" s="17"/>
      <c r="W6903" s="51"/>
    </row>
    <row r="6904">
      <c r="A6904" s="307"/>
      <c r="B6904" s="85"/>
      <c r="C6904" s="85"/>
      <c r="D6904" s="85"/>
      <c r="E6904" s="88"/>
      <c r="G6904" s="17"/>
      <c r="I6904" s="43"/>
      <c r="J6904" s="308"/>
      <c r="K6904" s="51"/>
      <c r="N6904" s="309"/>
      <c r="R6904" s="17"/>
      <c r="T6904" s="17"/>
      <c r="V6904" s="17"/>
      <c r="W6904" s="51"/>
    </row>
    <row r="6905">
      <c r="A6905" s="307"/>
      <c r="B6905" s="85"/>
      <c r="C6905" s="85"/>
      <c r="D6905" s="85"/>
      <c r="E6905" s="88"/>
      <c r="G6905" s="17"/>
      <c r="I6905" s="43"/>
      <c r="J6905" s="308"/>
      <c r="K6905" s="51"/>
      <c r="N6905" s="309"/>
      <c r="R6905" s="17"/>
      <c r="T6905" s="17"/>
      <c r="V6905" s="17"/>
      <c r="W6905" s="51"/>
    </row>
    <row r="6906">
      <c r="A6906" s="307"/>
      <c r="B6906" s="85"/>
      <c r="C6906" s="85"/>
      <c r="D6906" s="85"/>
      <c r="E6906" s="88"/>
      <c r="G6906" s="17"/>
      <c r="I6906" s="43"/>
      <c r="J6906" s="308"/>
      <c r="K6906" s="51"/>
      <c r="N6906" s="309"/>
      <c r="R6906" s="17"/>
      <c r="T6906" s="17"/>
      <c r="V6906" s="17"/>
      <c r="W6906" s="51"/>
    </row>
    <row r="6907">
      <c r="A6907" s="307"/>
      <c r="B6907" s="85"/>
      <c r="C6907" s="85"/>
      <c r="D6907" s="85"/>
      <c r="E6907" s="88"/>
      <c r="G6907" s="17"/>
      <c r="I6907" s="43"/>
      <c r="J6907" s="308"/>
      <c r="K6907" s="51"/>
      <c r="N6907" s="309"/>
      <c r="R6907" s="17"/>
      <c r="T6907" s="17"/>
      <c r="V6907" s="17"/>
      <c r="W6907" s="51"/>
    </row>
    <row r="6908">
      <c r="A6908" s="307"/>
      <c r="B6908" s="85"/>
      <c r="C6908" s="85"/>
      <c r="D6908" s="85"/>
      <c r="E6908" s="88"/>
      <c r="G6908" s="17"/>
      <c r="I6908" s="43"/>
      <c r="J6908" s="308"/>
      <c r="K6908" s="51"/>
      <c r="N6908" s="309"/>
      <c r="R6908" s="17"/>
      <c r="T6908" s="17"/>
      <c r="V6908" s="17"/>
      <c r="W6908" s="51"/>
    </row>
    <row r="6909">
      <c r="A6909" s="307"/>
      <c r="B6909" s="85"/>
      <c r="C6909" s="85"/>
      <c r="D6909" s="85"/>
      <c r="E6909" s="88"/>
      <c r="G6909" s="17"/>
      <c r="I6909" s="43"/>
      <c r="J6909" s="308"/>
      <c r="K6909" s="51"/>
      <c r="N6909" s="309"/>
      <c r="R6909" s="17"/>
      <c r="T6909" s="17"/>
      <c r="V6909" s="17"/>
      <c r="W6909" s="51"/>
    </row>
    <row r="6910">
      <c r="A6910" s="307"/>
      <c r="B6910" s="85"/>
      <c r="C6910" s="85"/>
      <c r="D6910" s="85"/>
      <c r="E6910" s="88"/>
      <c r="G6910" s="17"/>
      <c r="I6910" s="43"/>
      <c r="J6910" s="308"/>
      <c r="K6910" s="51"/>
      <c r="N6910" s="309"/>
      <c r="R6910" s="17"/>
      <c r="T6910" s="17"/>
      <c r="V6910" s="17"/>
      <c r="W6910" s="51"/>
    </row>
    <row r="6911">
      <c r="A6911" s="307"/>
      <c r="B6911" s="85"/>
      <c r="C6911" s="85"/>
      <c r="D6911" s="85"/>
      <c r="E6911" s="88"/>
      <c r="G6911" s="17"/>
      <c r="I6911" s="43"/>
      <c r="J6911" s="308"/>
      <c r="K6911" s="51"/>
      <c r="N6911" s="309"/>
      <c r="R6911" s="17"/>
      <c r="T6911" s="17"/>
      <c r="V6911" s="17"/>
      <c r="W6911" s="51"/>
    </row>
    <row r="6912">
      <c r="A6912" s="307"/>
      <c r="B6912" s="85"/>
      <c r="C6912" s="85"/>
      <c r="D6912" s="85"/>
      <c r="E6912" s="88"/>
      <c r="G6912" s="17"/>
      <c r="I6912" s="43"/>
      <c r="J6912" s="308"/>
      <c r="K6912" s="51"/>
      <c r="N6912" s="309"/>
      <c r="R6912" s="17"/>
      <c r="T6912" s="17"/>
      <c r="V6912" s="17"/>
      <c r="W6912" s="51"/>
    </row>
    <row r="6913">
      <c r="A6913" s="307"/>
      <c r="B6913" s="85"/>
      <c r="C6913" s="85"/>
      <c r="D6913" s="85"/>
      <c r="E6913" s="88"/>
      <c r="G6913" s="17"/>
      <c r="I6913" s="43"/>
      <c r="J6913" s="308"/>
      <c r="K6913" s="51"/>
      <c r="N6913" s="309"/>
      <c r="R6913" s="17"/>
      <c r="T6913" s="17"/>
      <c r="V6913" s="17"/>
      <c r="W6913" s="51"/>
    </row>
    <row r="6914">
      <c r="A6914" s="307"/>
      <c r="B6914" s="85"/>
      <c r="C6914" s="85"/>
      <c r="D6914" s="85"/>
      <c r="E6914" s="88"/>
      <c r="G6914" s="17"/>
      <c r="I6914" s="43"/>
      <c r="J6914" s="308"/>
      <c r="K6914" s="51"/>
      <c r="N6914" s="309"/>
      <c r="R6914" s="17"/>
      <c r="T6914" s="17"/>
      <c r="V6914" s="17"/>
      <c r="W6914" s="51"/>
    </row>
    <row r="6915">
      <c r="A6915" s="307"/>
      <c r="B6915" s="85"/>
      <c r="C6915" s="85"/>
      <c r="D6915" s="85"/>
      <c r="E6915" s="88"/>
      <c r="G6915" s="17"/>
      <c r="I6915" s="43"/>
      <c r="J6915" s="308"/>
      <c r="K6915" s="51"/>
      <c r="N6915" s="309"/>
      <c r="R6915" s="17"/>
      <c r="T6915" s="17"/>
      <c r="V6915" s="17"/>
      <c r="W6915" s="51"/>
    </row>
    <row r="6916">
      <c r="A6916" s="307"/>
      <c r="B6916" s="85"/>
      <c r="C6916" s="85"/>
      <c r="D6916" s="85"/>
      <c r="E6916" s="88"/>
      <c r="G6916" s="17"/>
      <c r="I6916" s="43"/>
      <c r="J6916" s="308"/>
      <c r="K6916" s="51"/>
      <c r="N6916" s="309"/>
      <c r="R6916" s="17"/>
      <c r="T6916" s="17"/>
      <c r="V6916" s="17"/>
      <c r="W6916" s="51"/>
    </row>
    <row r="6917">
      <c r="A6917" s="307"/>
      <c r="B6917" s="85"/>
      <c r="C6917" s="85"/>
      <c r="D6917" s="85"/>
      <c r="E6917" s="88"/>
      <c r="G6917" s="17"/>
      <c r="I6917" s="43"/>
      <c r="J6917" s="308"/>
      <c r="K6917" s="51"/>
      <c r="N6917" s="309"/>
      <c r="R6917" s="17"/>
      <c r="T6917" s="17"/>
      <c r="V6917" s="17"/>
      <c r="W6917" s="51"/>
    </row>
    <row r="6918">
      <c r="A6918" s="307"/>
      <c r="B6918" s="85"/>
      <c r="C6918" s="85"/>
      <c r="D6918" s="85"/>
      <c r="E6918" s="88"/>
      <c r="G6918" s="17"/>
      <c r="I6918" s="43"/>
      <c r="J6918" s="308"/>
      <c r="K6918" s="51"/>
      <c r="N6918" s="309"/>
      <c r="R6918" s="17"/>
      <c r="T6918" s="17"/>
      <c r="V6918" s="17"/>
      <c r="W6918" s="51"/>
    </row>
    <row r="6919">
      <c r="A6919" s="307"/>
      <c r="B6919" s="85"/>
      <c r="C6919" s="85"/>
      <c r="D6919" s="85"/>
      <c r="E6919" s="88"/>
      <c r="G6919" s="17"/>
      <c r="I6919" s="43"/>
      <c r="J6919" s="308"/>
      <c r="K6919" s="51"/>
      <c r="N6919" s="309"/>
      <c r="R6919" s="17"/>
      <c r="T6919" s="17"/>
      <c r="V6919" s="17"/>
      <c r="W6919" s="51"/>
    </row>
    <row r="6920">
      <c r="A6920" s="307"/>
      <c r="B6920" s="85"/>
      <c r="C6920" s="85"/>
      <c r="D6920" s="85"/>
      <c r="E6920" s="88"/>
      <c r="G6920" s="17"/>
      <c r="I6920" s="43"/>
      <c r="J6920" s="308"/>
      <c r="K6920" s="51"/>
      <c r="N6920" s="309"/>
      <c r="R6920" s="17"/>
      <c r="T6920" s="17"/>
      <c r="V6920" s="17"/>
      <c r="W6920" s="51"/>
    </row>
    <row r="6921">
      <c r="A6921" s="307"/>
      <c r="B6921" s="85"/>
      <c r="C6921" s="85"/>
      <c r="D6921" s="85"/>
      <c r="E6921" s="88"/>
      <c r="G6921" s="17"/>
      <c r="I6921" s="43"/>
      <c r="J6921" s="308"/>
      <c r="K6921" s="51"/>
      <c r="N6921" s="309"/>
      <c r="R6921" s="17"/>
      <c r="T6921" s="17"/>
      <c r="V6921" s="17"/>
      <c r="W6921" s="51"/>
    </row>
    <row r="6922">
      <c r="A6922" s="307"/>
      <c r="B6922" s="85"/>
      <c r="C6922" s="85"/>
      <c r="D6922" s="85"/>
      <c r="E6922" s="88"/>
      <c r="G6922" s="17"/>
      <c r="I6922" s="43"/>
      <c r="J6922" s="308"/>
      <c r="K6922" s="51"/>
      <c r="N6922" s="309"/>
      <c r="R6922" s="17"/>
      <c r="T6922" s="17"/>
      <c r="V6922" s="17"/>
      <c r="W6922" s="51"/>
    </row>
    <row r="6923">
      <c r="A6923" s="307"/>
      <c r="B6923" s="85"/>
      <c r="C6923" s="85"/>
      <c r="D6923" s="85"/>
      <c r="E6923" s="88"/>
      <c r="G6923" s="17"/>
      <c r="I6923" s="43"/>
      <c r="J6923" s="308"/>
      <c r="K6923" s="51"/>
      <c r="N6923" s="309"/>
      <c r="R6923" s="17"/>
      <c r="T6923" s="17"/>
      <c r="V6923" s="17"/>
      <c r="W6923" s="51"/>
    </row>
    <row r="6924">
      <c r="A6924" s="307"/>
      <c r="B6924" s="85"/>
      <c r="C6924" s="85"/>
      <c r="D6924" s="85"/>
      <c r="E6924" s="88"/>
      <c r="G6924" s="17"/>
      <c r="I6924" s="43"/>
      <c r="J6924" s="308"/>
      <c r="K6924" s="51"/>
      <c r="N6924" s="309"/>
      <c r="R6924" s="17"/>
      <c r="T6924" s="17"/>
      <c r="V6924" s="17"/>
      <c r="W6924" s="51"/>
    </row>
    <row r="6925">
      <c r="A6925" s="307"/>
      <c r="B6925" s="85"/>
      <c r="C6925" s="85"/>
      <c r="D6925" s="85"/>
      <c r="E6925" s="88"/>
      <c r="G6925" s="17"/>
      <c r="I6925" s="43"/>
      <c r="J6925" s="308"/>
      <c r="K6925" s="51"/>
      <c r="N6925" s="309"/>
      <c r="R6925" s="17"/>
      <c r="T6925" s="17"/>
      <c r="V6925" s="17"/>
      <c r="W6925" s="51"/>
    </row>
    <row r="6926">
      <c r="A6926" s="307"/>
      <c r="B6926" s="85"/>
      <c r="C6926" s="85"/>
      <c r="D6926" s="85"/>
      <c r="E6926" s="88"/>
      <c r="G6926" s="17"/>
      <c r="I6926" s="43"/>
      <c r="J6926" s="308"/>
      <c r="K6926" s="51"/>
      <c r="N6926" s="309"/>
      <c r="R6926" s="17"/>
      <c r="T6926" s="17"/>
      <c r="V6926" s="17"/>
      <c r="W6926" s="51"/>
    </row>
    <row r="6927">
      <c r="A6927" s="307"/>
      <c r="B6927" s="85"/>
      <c r="C6927" s="85"/>
      <c r="D6927" s="85"/>
      <c r="E6927" s="88"/>
      <c r="G6927" s="17"/>
      <c r="I6927" s="43"/>
      <c r="J6927" s="308"/>
      <c r="K6927" s="51"/>
      <c r="N6927" s="309"/>
      <c r="R6927" s="17"/>
      <c r="T6927" s="17"/>
      <c r="V6927" s="17"/>
      <c r="W6927" s="51"/>
    </row>
    <row r="6928">
      <c r="A6928" s="307"/>
      <c r="B6928" s="85"/>
      <c r="C6928" s="85"/>
      <c r="D6928" s="85"/>
      <c r="E6928" s="88"/>
      <c r="G6928" s="17"/>
      <c r="I6928" s="43"/>
      <c r="J6928" s="308"/>
      <c r="K6928" s="51"/>
      <c r="N6928" s="309"/>
      <c r="R6928" s="17"/>
      <c r="T6928" s="17"/>
      <c r="V6928" s="17"/>
      <c r="W6928" s="51"/>
    </row>
    <row r="6929">
      <c r="A6929" s="307"/>
      <c r="B6929" s="85"/>
      <c r="C6929" s="85"/>
      <c r="D6929" s="85"/>
      <c r="E6929" s="88"/>
      <c r="G6929" s="17"/>
      <c r="I6929" s="43"/>
      <c r="J6929" s="308"/>
      <c r="K6929" s="51"/>
      <c r="N6929" s="309"/>
      <c r="R6929" s="17"/>
      <c r="T6929" s="17"/>
      <c r="V6929" s="17"/>
      <c r="W6929" s="51"/>
    </row>
    <row r="6930">
      <c r="A6930" s="307"/>
      <c r="B6930" s="85"/>
      <c r="C6930" s="85"/>
      <c r="D6930" s="85"/>
      <c r="E6930" s="88"/>
      <c r="G6930" s="17"/>
      <c r="I6930" s="43"/>
      <c r="J6930" s="308"/>
      <c r="K6930" s="51"/>
      <c r="N6930" s="309"/>
      <c r="R6930" s="17"/>
      <c r="T6930" s="17"/>
      <c r="V6930" s="17"/>
      <c r="W6930" s="51"/>
    </row>
    <row r="6931">
      <c r="A6931" s="307"/>
      <c r="B6931" s="85"/>
      <c r="C6931" s="85"/>
      <c r="D6931" s="85"/>
      <c r="E6931" s="88"/>
      <c r="G6931" s="17"/>
      <c r="I6931" s="43"/>
      <c r="J6931" s="308"/>
      <c r="K6931" s="51"/>
      <c r="N6931" s="309"/>
      <c r="R6931" s="17"/>
      <c r="T6931" s="17"/>
      <c r="V6931" s="17"/>
      <c r="W6931" s="51"/>
    </row>
    <row r="6932">
      <c r="A6932" s="307"/>
      <c r="B6932" s="85"/>
      <c r="C6932" s="85"/>
      <c r="D6932" s="85"/>
      <c r="E6932" s="88"/>
      <c r="G6932" s="17"/>
      <c r="I6932" s="43"/>
      <c r="J6932" s="308"/>
      <c r="K6932" s="51"/>
      <c r="N6932" s="309"/>
      <c r="R6932" s="17"/>
      <c r="T6932" s="17"/>
      <c r="V6932" s="17"/>
      <c r="W6932" s="51"/>
    </row>
    <row r="6933">
      <c r="A6933" s="307"/>
      <c r="B6933" s="85"/>
      <c r="C6933" s="85"/>
      <c r="D6933" s="85"/>
      <c r="E6933" s="88"/>
      <c r="G6933" s="17"/>
      <c r="I6933" s="43"/>
      <c r="J6933" s="308"/>
      <c r="K6933" s="51"/>
      <c r="N6933" s="309"/>
      <c r="R6933" s="17"/>
      <c r="T6933" s="17"/>
      <c r="V6933" s="17"/>
      <c r="W6933" s="51"/>
    </row>
    <row r="6934">
      <c r="A6934" s="307"/>
      <c r="B6934" s="85"/>
      <c r="C6934" s="85"/>
      <c r="D6934" s="85"/>
      <c r="E6934" s="88"/>
      <c r="G6934" s="17"/>
      <c r="I6934" s="43"/>
      <c r="J6934" s="308"/>
      <c r="K6934" s="51"/>
      <c r="N6934" s="309"/>
      <c r="R6934" s="17"/>
      <c r="T6934" s="17"/>
      <c r="V6934" s="17"/>
      <c r="W6934" s="51"/>
    </row>
    <row r="6935">
      <c r="A6935" s="307"/>
      <c r="B6935" s="85"/>
      <c r="C6935" s="85"/>
      <c r="D6935" s="85"/>
      <c r="E6935" s="88"/>
      <c r="G6935" s="17"/>
      <c r="I6935" s="43"/>
      <c r="J6935" s="308"/>
      <c r="K6935" s="51"/>
      <c r="N6935" s="309"/>
      <c r="R6935" s="17"/>
      <c r="T6935" s="17"/>
      <c r="V6935" s="17"/>
      <c r="W6935" s="51"/>
    </row>
    <row r="6936">
      <c r="A6936" s="307"/>
      <c r="B6936" s="85"/>
      <c r="C6936" s="85"/>
      <c r="D6936" s="85"/>
      <c r="E6936" s="88"/>
      <c r="G6936" s="17"/>
      <c r="I6936" s="43"/>
      <c r="J6936" s="308"/>
      <c r="K6936" s="51"/>
      <c r="N6936" s="309"/>
      <c r="R6936" s="17"/>
      <c r="T6936" s="17"/>
      <c r="V6936" s="17"/>
      <c r="W6936" s="51"/>
    </row>
    <row r="6937">
      <c r="A6937" s="307"/>
      <c r="B6937" s="85"/>
      <c r="C6937" s="85"/>
      <c r="D6937" s="85"/>
      <c r="E6937" s="88"/>
      <c r="G6937" s="17"/>
      <c r="I6937" s="43"/>
      <c r="J6937" s="308"/>
      <c r="K6937" s="51"/>
      <c r="N6937" s="309"/>
      <c r="R6937" s="17"/>
      <c r="T6937" s="17"/>
      <c r="V6937" s="17"/>
      <c r="W6937" s="51"/>
    </row>
    <row r="6938">
      <c r="A6938" s="307"/>
      <c r="B6938" s="85"/>
      <c r="C6938" s="85"/>
      <c r="D6938" s="85"/>
      <c r="E6938" s="88"/>
      <c r="G6938" s="17"/>
      <c r="I6938" s="43"/>
      <c r="J6938" s="308"/>
      <c r="K6938" s="51"/>
      <c r="N6938" s="309"/>
      <c r="R6938" s="17"/>
      <c r="T6938" s="17"/>
      <c r="V6938" s="17"/>
      <c r="W6938" s="51"/>
    </row>
    <row r="6939">
      <c r="A6939" s="307"/>
      <c r="B6939" s="85"/>
      <c r="C6939" s="85"/>
      <c r="D6939" s="85"/>
      <c r="E6939" s="88"/>
      <c r="G6939" s="17"/>
      <c r="I6939" s="43"/>
      <c r="J6939" s="308"/>
      <c r="K6939" s="51"/>
      <c r="N6939" s="309"/>
      <c r="R6939" s="17"/>
      <c r="T6939" s="17"/>
      <c r="V6939" s="17"/>
      <c r="W6939" s="51"/>
    </row>
    <row r="6940">
      <c r="A6940" s="307"/>
      <c r="B6940" s="85"/>
      <c r="C6940" s="85"/>
      <c r="D6940" s="85"/>
      <c r="E6940" s="88"/>
      <c r="G6940" s="17"/>
      <c r="I6940" s="43"/>
      <c r="J6940" s="308"/>
      <c r="K6940" s="51"/>
      <c r="N6940" s="309"/>
      <c r="R6940" s="17"/>
      <c r="T6940" s="17"/>
      <c r="V6940" s="17"/>
      <c r="W6940" s="51"/>
    </row>
    <row r="6941">
      <c r="A6941" s="307"/>
      <c r="B6941" s="85"/>
      <c r="C6941" s="85"/>
      <c r="D6941" s="85"/>
      <c r="E6941" s="88"/>
      <c r="G6941" s="17"/>
      <c r="I6941" s="43"/>
      <c r="J6941" s="308"/>
      <c r="K6941" s="51"/>
      <c r="N6941" s="309"/>
      <c r="R6941" s="17"/>
      <c r="T6941" s="17"/>
      <c r="V6941" s="17"/>
      <c r="W6941" s="51"/>
    </row>
    <row r="6942">
      <c r="A6942" s="307"/>
      <c r="B6942" s="85"/>
      <c r="C6942" s="85"/>
      <c r="D6942" s="85"/>
      <c r="E6942" s="88"/>
      <c r="G6942" s="17"/>
      <c r="I6942" s="43"/>
      <c r="J6942" s="308"/>
      <c r="K6942" s="51"/>
      <c r="N6942" s="309"/>
      <c r="R6942" s="17"/>
      <c r="T6942" s="17"/>
      <c r="V6942" s="17"/>
      <c r="W6942" s="51"/>
    </row>
    <row r="6943">
      <c r="A6943" s="307"/>
      <c r="B6943" s="85"/>
      <c r="C6943" s="85"/>
      <c r="D6943" s="85"/>
      <c r="E6943" s="88"/>
      <c r="G6943" s="17"/>
      <c r="I6943" s="43"/>
      <c r="J6943" s="308"/>
      <c r="K6943" s="51"/>
      <c r="N6943" s="309"/>
      <c r="R6943" s="17"/>
      <c r="T6943" s="17"/>
      <c r="V6943" s="17"/>
      <c r="W6943" s="51"/>
    </row>
    <row r="6944">
      <c r="A6944" s="307"/>
      <c r="B6944" s="85"/>
      <c r="C6944" s="85"/>
      <c r="D6944" s="85"/>
      <c r="E6944" s="88"/>
      <c r="G6944" s="17"/>
      <c r="I6944" s="43"/>
      <c r="J6944" s="308"/>
      <c r="K6944" s="51"/>
      <c r="N6944" s="309"/>
      <c r="R6944" s="17"/>
      <c r="T6944" s="17"/>
      <c r="V6944" s="17"/>
      <c r="W6944" s="51"/>
    </row>
    <row r="6945">
      <c r="A6945" s="307"/>
      <c r="B6945" s="85"/>
      <c r="C6945" s="85"/>
      <c r="D6945" s="85"/>
      <c r="E6945" s="88"/>
      <c r="G6945" s="17"/>
      <c r="I6945" s="43"/>
      <c r="J6945" s="308"/>
      <c r="K6945" s="51"/>
      <c r="N6945" s="309"/>
      <c r="R6945" s="17"/>
      <c r="T6945" s="17"/>
      <c r="V6945" s="17"/>
      <c r="W6945" s="51"/>
    </row>
    <row r="6946">
      <c r="A6946" s="307"/>
      <c r="B6946" s="85"/>
      <c r="C6946" s="85"/>
      <c r="D6946" s="85"/>
      <c r="E6946" s="88"/>
      <c r="G6946" s="17"/>
      <c r="I6946" s="43"/>
      <c r="J6946" s="308"/>
      <c r="K6946" s="51"/>
      <c r="N6946" s="309"/>
      <c r="R6946" s="17"/>
      <c r="T6946" s="17"/>
      <c r="V6946" s="17"/>
      <c r="W6946" s="51"/>
    </row>
    <row r="6947">
      <c r="A6947" s="307"/>
      <c r="B6947" s="85"/>
      <c r="C6947" s="85"/>
      <c r="D6947" s="85"/>
      <c r="E6947" s="88"/>
      <c r="G6947" s="17"/>
      <c r="I6947" s="43"/>
      <c r="J6947" s="308"/>
      <c r="K6947" s="51"/>
      <c r="N6947" s="309"/>
      <c r="R6947" s="17"/>
      <c r="T6947" s="17"/>
      <c r="V6947" s="17"/>
      <c r="W6947" s="51"/>
    </row>
    <row r="6948">
      <c r="A6948" s="307"/>
      <c r="B6948" s="85"/>
      <c r="C6948" s="85"/>
      <c r="D6948" s="85"/>
      <c r="E6948" s="88"/>
      <c r="G6948" s="17"/>
      <c r="I6948" s="43"/>
      <c r="J6948" s="308"/>
      <c r="K6948" s="51"/>
      <c r="N6948" s="309"/>
      <c r="R6948" s="17"/>
      <c r="T6948" s="17"/>
      <c r="V6948" s="17"/>
      <c r="W6948" s="51"/>
    </row>
    <row r="6949">
      <c r="A6949" s="307"/>
      <c r="B6949" s="85"/>
      <c r="C6949" s="85"/>
      <c r="D6949" s="85"/>
      <c r="E6949" s="88"/>
      <c r="G6949" s="17"/>
      <c r="I6949" s="43"/>
      <c r="J6949" s="308"/>
      <c r="K6949" s="51"/>
      <c r="N6949" s="309"/>
      <c r="R6949" s="17"/>
      <c r="T6949" s="17"/>
      <c r="V6949" s="17"/>
      <c r="W6949" s="51"/>
    </row>
    <row r="6950">
      <c r="A6950" s="307"/>
      <c r="B6950" s="85"/>
      <c r="C6950" s="85"/>
      <c r="D6950" s="85"/>
      <c r="E6950" s="88"/>
      <c r="G6950" s="17"/>
      <c r="I6950" s="43"/>
      <c r="J6950" s="308"/>
      <c r="K6950" s="51"/>
      <c r="N6950" s="309"/>
      <c r="R6950" s="17"/>
      <c r="T6950" s="17"/>
      <c r="V6950" s="17"/>
      <c r="W6950" s="51"/>
    </row>
    <row r="6951">
      <c r="A6951" s="307"/>
      <c r="B6951" s="85"/>
      <c r="C6951" s="85"/>
      <c r="D6951" s="85"/>
      <c r="E6951" s="88"/>
      <c r="G6951" s="17"/>
      <c r="I6951" s="43"/>
      <c r="J6951" s="308"/>
      <c r="K6951" s="51"/>
      <c r="N6951" s="309"/>
      <c r="R6951" s="17"/>
      <c r="T6951" s="17"/>
      <c r="V6951" s="17"/>
      <c r="W6951" s="51"/>
    </row>
    <row r="6952">
      <c r="A6952" s="307"/>
      <c r="B6952" s="85"/>
      <c r="C6952" s="85"/>
      <c r="D6952" s="85"/>
      <c r="E6952" s="88"/>
      <c r="G6952" s="17"/>
      <c r="I6952" s="43"/>
      <c r="J6952" s="308"/>
      <c r="K6952" s="51"/>
      <c r="N6952" s="309"/>
      <c r="R6952" s="17"/>
      <c r="T6952" s="17"/>
      <c r="V6952" s="17"/>
      <c r="W6952" s="51"/>
    </row>
    <row r="6953">
      <c r="A6953" s="307"/>
      <c r="B6953" s="85"/>
      <c r="C6953" s="85"/>
      <c r="D6953" s="85"/>
      <c r="E6953" s="88"/>
      <c r="G6953" s="17"/>
      <c r="I6953" s="43"/>
      <c r="J6953" s="308"/>
      <c r="K6953" s="51"/>
      <c r="N6953" s="309"/>
      <c r="R6953" s="17"/>
      <c r="T6953" s="17"/>
      <c r="V6953" s="17"/>
      <c r="W6953" s="51"/>
    </row>
    <row r="6954">
      <c r="A6954" s="307"/>
      <c r="B6954" s="85"/>
      <c r="C6954" s="85"/>
      <c r="D6954" s="85"/>
      <c r="E6954" s="88"/>
      <c r="G6954" s="17"/>
      <c r="I6954" s="43"/>
      <c r="J6954" s="308"/>
      <c r="K6954" s="51"/>
      <c r="N6954" s="309"/>
      <c r="R6954" s="17"/>
      <c r="T6954" s="17"/>
      <c r="V6954" s="17"/>
      <c r="W6954" s="51"/>
    </row>
    <row r="6955">
      <c r="A6955" s="307"/>
      <c r="B6955" s="85"/>
      <c r="C6955" s="85"/>
      <c r="D6955" s="85"/>
      <c r="E6955" s="88"/>
      <c r="G6955" s="17"/>
      <c r="I6955" s="43"/>
      <c r="J6955" s="308"/>
      <c r="K6955" s="51"/>
      <c r="N6955" s="309"/>
      <c r="R6955" s="17"/>
      <c r="T6955" s="17"/>
      <c r="V6955" s="17"/>
      <c r="W6955" s="51"/>
    </row>
    <row r="6956">
      <c r="A6956" s="307"/>
      <c r="B6956" s="85"/>
      <c r="C6956" s="85"/>
      <c r="D6956" s="85"/>
      <c r="E6956" s="88"/>
      <c r="G6956" s="17"/>
      <c r="I6956" s="43"/>
      <c r="J6956" s="308"/>
      <c r="K6956" s="51"/>
      <c r="N6956" s="309"/>
      <c r="R6956" s="17"/>
      <c r="T6956" s="17"/>
      <c r="V6956" s="17"/>
      <c r="W6956" s="51"/>
    </row>
    <row r="6957">
      <c r="A6957" s="307"/>
      <c r="B6957" s="85"/>
      <c r="C6957" s="85"/>
      <c r="D6957" s="85"/>
      <c r="E6957" s="88"/>
      <c r="G6957" s="17"/>
      <c r="I6957" s="43"/>
      <c r="J6957" s="308"/>
      <c r="K6957" s="51"/>
      <c r="N6957" s="309"/>
      <c r="R6957" s="17"/>
      <c r="T6957" s="17"/>
      <c r="V6957" s="17"/>
      <c r="W6957" s="51"/>
    </row>
    <row r="6958">
      <c r="A6958" s="307"/>
      <c r="B6958" s="85"/>
      <c r="C6958" s="85"/>
      <c r="D6958" s="85"/>
      <c r="E6958" s="88"/>
      <c r="G6958" s="17"/>
      <c r="I6958" s="43"/>
      <c r="J6958" s="308"/>
      <c r="K6958" s="51"/>
      <c r="N6958" s="309"/>
      <c r="R6958" s="17"/>
      <c r="T6958" s="17"/>
      <c r="V6958" s="17"/>
      <c r="W6958" s="51"/>
    </row>
    <row r="6959">
      <c r="A6959" s="307"/>
      <c r="B6959" s="85"/>
      <c r="C6959" s="85"/>
      <c r="D6959" s="85"/>
      <c r="E6959" s="88"/>
      <c r="G6959" s="17"/>
      <c r="I6959" s="43"/>
      <c r="J6959" s="308"/>
      <c r="K6959" s="51"/>
      <c r="N6959" s="309"/>
      <c r="R6959" s="17"/>
      <c r="T6959" s="17"/>
      <c r="V6959" s="17"/>
      <c r="W6959" s="51"/>
    </row>
    <row r="6960">
      <c r="A6960" s="307"/>
      <c r="B6960" s="85"/>
      <c r="C6960" s="85"/>
      <c r="D6960" s="85"/>
      <c r="E6960" s="88"/>
      <c r="G6960" s="17"/>
      <c r="I6960" s="43"/>
      <c r="J6960" s="308"/>
      <c r="K6960" s="51"/>
      <c r="N6960" s="309"/>
      <c r="R6960" s="17"/>
      <c r="T6960" s="17"/>
      <c r="V6960" s="17"/>
      <c r="W6960" s="51"/>
    </row>
    <row r="6961">
      <c r="A6961" s="307"/>
      <c r="B6961" s="85"/>
      <c r="C6961" s="85"/>
      <c r="D6961" s="85"/>
      <c r="E6961" s="88"/>
      <c r="G6961" s="17"/>
      <c r="I6961" s="43"/>
      <c r="J6961" s="308"/>
      <c r="K6961" s="51"/>
      <c r="N6961" s="309"/>
      <c r="R6961" s="17"/>
      <c r="T6961" s="17"/>
      <c r="V6961" s="17"/>
      <c r="W6961" s="51"/>
    </row>
    <row r="6962">
      <c r="A6962" s="307"/>
      <c r="B6962" s="85"/>
      <c r="C6962" s="85"/>
      <c r="D6962" s="85"/>
      <c r="E6962" s="88"/>
      <c r="G6962" s="17"/>
      <c r="I6962" s="43"/>
      <c r="J6962" s="308"/>
      <c r="K6962" s="51"/>
      <c r="N6962" s="309"/>
      <c r="R6962" s="17"/>
      <c r="T6962" s="17"/>
      <c r="V6962" s="17"/>
      <c r="W6962" s="51"/>
    </row>
    <row r="6963">
      <c r="A6963" s="307"/>
      <c r="B6963" s="85"/>
      <c r="C6963" s="85"/>
      <c r="D6963" s="85"/>
      <c r="E6963" s="88"/>
      <c r="G6963" s="17"/>
      <c r="I6963" s="43"/>
      <c r="J6963" s="308"/>
      <c r="K6963" s="51"/>
      <c r="N6963" s="309"/>
      <c r="R6963" s="17"/>
      <c r="T6963" s="17"/>
      <c r="V6963" s="17"/>
      <c r="W6963" s="51"/>
    </row>
    <row r="6964">
      <c r="A6964" s="307"/>
      <c r="B6964" s="85"/>
      <c r="C6964" s="85"/>
      <c r="D6964" s="85"/>
      <c r="E6964" s="88"/>
      <c r="G6964" s="17"/>
      <c r="I6964" s="43"/>
      <c r="J6964" s="308"/>
      <c r="K6964" s="51"/>
      <c r="N6964" s="309"/>
      <c r="R6964" s="17"/>
      <c r="T6964" s="17"/>
      <c r="V6964" s="17"/>
      <c r="W6964" s="51"/>
    </row>
    <row r="6965">
      <c r="A6965" s="307"/>
      <c r="B6965" s="85"/>
      <c r="C6965" s="85"/>
      <c r="D6965" s="85"/>
      <c r="E6965" s="88"/>
      <c r="G6965" s="17"/>
      <c r="I6965" s="43"/>
      <c r="J6965" s="308"/>
      <c r="K6965" s="51"/>
      <c r="N6965" s="309"/>
      <c r="R6965" s="17"/>
      <c r="T6965" s="17"/>
      <c r="V6965" s="17"/>
      <c r="W6965" s="51"/>
    </row>
    <row r="6966">
      <c r="A6966" s="307"/>
      <c r="B6966" s="85"/>
      <c r="C6966" s="85"/>
      <c r="D6966" s="85"/>
      <c r="E6966" s="88"/>
      <c r="G6966" s="17"/>
      <c r="I6966" s="43"/>
      <c r="J6966" s="308"/>
      <c r="K6966" s="51"/>
      <c r="N6966" s="309"/>
      <c r="R6966" s="17"/>
      <c r="T6966" s="17"/>
      <c r="V6966" s="17"/>
      <c r="W6966" s="51"/>
    </row>
    <row r="6967">
      <c r="A6967" s="307"/>
      <c r="B6967" s="85"/>
      <c r="C6967" s="85"/>
      <c r="D6967" s="85"/>
      <c r="E6967" s="88"/>
      <c r="G6967" s="17"/>
      <c r="I6967" s="43"/>
      <c r="J6967" s="308"/>
      <c r="K6967" s="51"/>
      <c r="N6967" s="309"/>
      <c r="R6967" s="17"/>
      <c r="T6967" s="17"/>
      <c r="V6967" s="17"/>
      <c r="W6967" s="51"/>
    </row>
    <row r="6968">
      <c r="A6968" s="307"/>
      <c r="B6968" s="85"/>
      <c r="C6968" s="85"/>
      <c r="D6968" s="85"/>
      <c r="E6968" s="88"/>
      <c r="G6968" s="17"/>
      <c r="I6968" s="43"/>
      <c r="J6968" s="308"/>
      <c r="K6968" s="51"/>
      <c r="N6968" s="309"/>
      <c r="R6968" s="17"/>
      <c r="T6968" s="17"/>
      <c r="V6968" s="17"/>
      <c r="W6968" s="51"/>
    </row>
    <row r="6969">
      <c r="A6969" s="307"/>
      <c r="B6969" s="85"/>
      <c r="C6969" s="85"/>
      <c r="D6969" s="85"/>
      <c r="E6969" s="88"/>
      <c r="G6969" s="17"/>
      <c r="I6969" s="43"/>
      <c r="J6969" s="308"/>
      <c r="K6969" s="51"/>
      <c r="N6969" s="309"/>
      <c r="R6969" s="17"/>
      <c r="T6969" s="17"/>
      <c r="V6969" s="17"/>
      <c r="W6969" s="51"/>
    </row>
    <row r="6970">
      <c r="A6970" s="307"/>
      <c r="B6970" s="85"/>
      <c r="C6970" s="85"/>
      <c r="D6970" s="85"/>
      <c r="E6970" s="88"/>
      <c r="G6970" s="17"/>
      <c r="I6970" s="43"/>
      <c r="J6970" s="308"/>
      <c r="K6970" s="51"/>
      <c r="N6970" s="309"/>
      <c r="R6970" s="17"/>
      <c r="T6970" s="17"/>
      <c r="V6970" s="17"/>
      <c r="W6970" s="51"/>
    </row>
    <row r="6971">
      <c r="A6971" s="307"/>
      <c r="B6971" s="85"/>
      <c r="C6971" s="85"/>
      <c r="D6971" s="85"/>
      <c r="E6971" s="88"/>
      <c r="G6971" s="17"/>
      <c r="I6971" s="43"/>
      <c r="J6971" s="308"/>
      <c r="K6971" s="51"/>
      <c r="N6971" s="309"/>
      <c r="R6971" s="17"/>
      <c r="T6971" s="17"/>
      <c r="V6971" s="17"/>
      <c r="W6971" s="51"/>
    </row>
    <row r="6972">
      <c r="A6972" s="307"/>
      <c r="B6972" s="85"/>
      <c r="C6972" s="85"/>
      <c r="D6972" s="85"/>
      <c r="E6972" s="88"/>
      <c r="G6972" s="17"/>
      <c r="I6972" s="43"/>
      <c r="J6972" s="308"/>
      <c r="K6972" s="51"/>
      <c r="N6972" s="309"/>
      <c r="R6972" s="17"/>
      <c r="T6972" s="17"/>
      <c r="V6972" s="17"/>
      <c r="W6972" s="51"/>
    </row>
    <row r="6973">
      <c r="A6973" s="307"/>
      <c r="B6973" s="85"/>
      <c r="C6973" s="85"/>
      <c r="D6973" s="85"/>
      <c r="E6973" s="88"/>
      <c r="G6973" s="17"/>
      <c r="I6973" s="43"/>
      <c r="J6973" s="308"/>
      <c r="K6973" s="51"/>
      <c r="N6973" s="309"/>
      <c r="R6973" s="17"/>
      <c r="T6973" s="17"/>
      <c r="V6973" s="17"/>
      <c r="W6973" s="51"/>
    </row>
    <row r="6974">
      <c r="A6974" s="307"/>
      <c r="B6974" s="85"/>
      <c r="C6974" s="85"/>
      <c r="D6974" s="85"/>
      <c r="E6974" s="88"/>
      <c r="G6974" s="17"/>
      <c r="I6974" s="43"/>
      <c r="J6974" s="308"/>
      <c r="K6974" s="51"/>
      <c r="N6974" s="309"/>
      <c r="R6974" s="17"/>
      <c r="T6974" s="17"/>
      <c r="V6974" s="17"/>
      <c r="W6974" s="51"/>
    </row>
    <row r="6975">
      <c r="A6975" s="307"/>
      <c r="B6975" s="85"/>
      <c r="C6975" s="85"/>
      <c r="D6975" s="85"/>
      <c r="E6975" s="88"/>
      <c r="G6975" s="17"/>
      <c r="I6975" s="43"/>
      <c r="J6975" s="308"/>
      <c r="K6975" s="51"/>
      <c r="N6975" s="309"/>
      <c r="R6975" s="17"/>
      <c r="T6975" s="17"/>
      <c r="V6975" s="17"/>
      <c r="W6975" s="51"/>
    </row>
    <row r="6976">
      <c r="A6976" s="307"/>
      <c r="B6976" s="85"/>
      <c r="C6976" s="85"/>
      <c r="D6976" s="85"/>
      <c r="E6976" s="88"/>
      <c r="G6976" s="17"/>
      <c r="I6976" s="43"/>
      <c r="J6976" s="308"/>
      <c r="K6976" s="51"/>
      <c r="N6976" s="309"/>
      <c r="R6976" s="17"/>
      <c r="T6976" s="17"/>
      <c r="V6976" s="17"/>
      <c r="W6976" s="51"/>
    </row>
    <row r="6977">
      <c r="A6977" s="307"/>
      <c r="B6977" s="85"/>
      <c r="C6977" s="85"/>
      <c r="D6977" s="85"/>
      <c r="E6977" s="88"/>
      <c r="G6977" s="17"/>
      <c r="I6977" s="43"/>
      <c r="J6977" s="308"/>
      <c r="K6977" s="51"/>
      <c r="N6977" s="309"/>
      <c r="R6977" s="17"/>
      <c r="T6977" s="17"/>
      <c r="V6977" s="17"/>
      <c r="W6977" s="51"/>
    </row>
    <row r="6978">
      <c r="A6978" s="307"/>
      <c r="B6978" s="85"/>
      <c r="C6978" s="85"/>
      <c r="D6978" s="85"/>
      <c r="E6978" s="88"/>
      <c r="G6978" s="17"/>
      <c r="I6978" s="43"/>
      <c r="J6978" s="308"/>
      <c r="K6978" s="51"/>
      <c r="N6978" s="309"/>
      <c r="R6978" s="17"/>
      <c r="T6978" s="17"/>
      <c r="V6978" s="17"/>
      <c r="W6978" s="51"/>
    </row>
    <row r="6979">
      <c r="A6979" s="307"/>
      <c r="B6979" s="85"/>
      <c r="C6979" s="85"/>
      <c r="D6979" s="85"/>
      <c r="E6979" s="88"/>
      <c r="G6979" s="17"/>
      <c r="I6979" s="43"/>
      <c r="J6979" s="308"/>
      <c r="K6979" s="51"/>
      <c r="N6979" s="309"/>
      <c r="R6979" s="17"/>
      <c r="T6979" s="17"/>
      <c r="V6979" s="17"/>
      <c r="W6979" s="51"/>
    </row>
    <row r="6980">
      <c r="A6980" s="307"/>
      <c r="B6980" s="85"/>
      <c r="C6980" s="85"/>
      <c r="D6980" s="85"/>
      <c r="E6980" s="88"/>
      <c r="G6980" s="17"/>
      <c r="I6980" s="43"/>
      <c r="J6980" s="308"/>
      <c r="K6980" s="51"/>
      <c r="N6980" s="309"/>
      <c r="R6980" s="17"/>
      <c r="T6980" s="17"/>
      <c r="V6980" s="17"/>
      <c r="W6980" s="51"/>
    </row>
    <row r="6981">
      <c r="A6981" s="307"/>
      <c r="B6981" s="85"/>
      <c r="C6981" s="85"/>
      <c r="D6981" s="85"/>
      <c r="E6981" s="88"/>
      <c r="G6981" s="17"/>
      <c r="I6981" s="43"/>
      <c r="J6981" s="308"/>
      <c r="K6981" s="51"/>
      <c r="N6981" s="309"/>
      <c r="R6981" s="17"/>
      <c r="T6981" s="17"/>
      <c r="V6981" s="17"/>
      <c r="W6981" s="51"/>
    </row>
    <row r="6982">
      <c r="A6982" s="307"/>
      <c r="B6982" s="85"/>
      <c r="C6982" s="85"/>
      <c r="D6982" s="85"/>
      <c r="E6982" s="88"/>
      <c r="G6982" s="17"/>
      <c r="I6982" s="43"/>
      <c r="J6982" s="308"/>
      <c r="K6982" s="51"/>
      <c r="N6982" s="309"/>
      <c r="R6982" s="17"/>
      <c r="T6982" s="17"/>
      <c r="V6982" s="17"/>
      <c r="W6982" s="51"/>
    </row>
    <row r="6983">
      <c r="A6983" s="307"/>
      <c r="B6983" s="85"/>
      <c r="C6983" s="85"/>
      <c r="D6983" s="85"/>
      <c r="E6983" s="88"/>
      <c r="G6983" s="17"/>
      <c r="I6983" s="43"/>
      <c r="J6983" s="308"/>
      <c r="K6983" s="51"/>
      <c r="N6983" s="309"/>
      <c r="R6983" s="17"/>
      <c r="T6983" s="17"/>
      <c r="V6983" s="17"/>
      <c r="W6983" s="51"/>
    </row>
    <row r="6984">
      <c r="A6984" s="307"/>
      <c r="B6984" s="85"/>
      <c r="C6984" s="85"/>
      <c r="D6984" s="85"/>
      <c r="E6984" s="88"/>
      <c r="G6984" s="17"/>
      <c r="I6984" s="43"/>
      <c r="J6984" s="308"/>
      <c r="K6984" s="51"/>
      <c r="N6984" s="309"/>
      <c r="R6984" s="17"/>
      <c r="T6984" s="17"/>
      <c r="V6984" s="17"/>
      <c r="W6984" s="51"/>
    </row>
    <row r="6985">
      <c r="A6985" s="307"/>
      <c r="B6985" s="85"/>
      <c r="C6985" s="85"/>
      <c r="D6985" s="85"/>
      <c r="E6985" s="88"/>
      <c r="G6985" s="17"/>
      <c r="I6985" s="43"/>
      <c r="J6985" s="308"/>
      <c r="K6985" s="51"/>
      <c r="N6985" s="309"/>
      <c r="R6985" s="17"/>
      <c r="T6985" s="17"/>
      <c r="V6985" s="17"/>
      <c r="W6985" s="51"/>
    </row>
    <row r="6986">
      <c r="A6986" s="307"/>
      <c r="B6986" s="85"/>
      <c r="C6986" s="85"/>
      <c r="D6986" s="85"/>
      <c r="E6986" s="88"/>
      <c r="G6986" s="17"/>
      <c r="I6986" s="43"/>
      <c r="J6986" s="308"/>
      <c r="K6986" s="51"/>
      <c r="N6986" s="309"/>
      <c r="R6986" s="17"/>
      <c r="T6986" s="17"/>
      <c r="V6986" s="17"/>
      <c r="W6986" s="51"/>
    </row>
    <row r="6987">
      <c r="A6987" s="307"/>
      <c r="B6987" s="85"/>
      <c r="C6987" s="85"/>
      <c r="D6987" s="85"/>
      <c r="E6987" s="88"/>
      <c r="G6987" s="17"/>
      <c r="I6987" s="43"/>
      <c r="J6987" s="308"/>
      <c r="K6987" s="51"/>
      <c r="N6987" s="309"/>
      <c r="R6987" s="17"/>
      <c r="T6987" s="17"/>
      <c r="V6987" s="17"/>
      <c r="W6987" s="51"/>
    </row>
    <row r="6988">
      <c r="A6988" s="307"/>
      <c r="B6988" s="85"/>
      <c r="C6988" s="85"/>
      <c r="D6988" s="85"/>
      <c r="E6988" s="88"/>
      <c r="G6988" s="17"/>
      <c r="I6988" s="43"/>
      <c r="J6988" s="308"/>
      <c r="K6988" s="51"/>
      <c r="N6988" s="309"/>
      <c r="R6988" s="17"/>
      <c r="T6988" s="17"/>
      <c r="V6988" s="17"/>
      <c r="W6988" s="51"/>
    </row>
    <row r="6989">
      <c r="A6989" s="307"/>
      <c r="B6989" s="85"/>
      <c r="C6989" s="85"/>
      <c r="D6989" s="85"/>
      <c r="E6989" s="88"/>
      <c r="G6989" s="17"/>
      <c r="I6989" s="43"/>
      <c r="J6989" s="308"/>
      <c r="K6989" s="51"/>
      <c r="N6989" s="309"/>
      <c r="R6989" s="17"/>
      <c r="T6989" s="17"/>
      <c r="V6989" s="17"/>
      <c r="W6989" s="51"/>
    </row>
    <row r="6990">
      <c r="A6990" s="307"/>
      <c r="B6990" s="85"/>
      <c r="C6990" s="85"/>
      <c r="D6990" s="85"/>
      <c r="E6990" s="88"/>
      <c r="G6990" s="17"/>
      <c r="I6990" s="43"/>
      <c r="J6990" s="308"/>
      <c r="K6990" s="51"/>
      <c r="N6990" s="309"/>
      <c r="R6990" s="17"/>
      <c r="T6990" s="17"/>
      <c r="V6990" s="17"/>
      <c r="W6990" s="51"/>
    </row>
    <row r="6991">
      <c r="A6991" s="307"/>
      <c r="B6991" s="85"/>
      <c r="C6991" s="85"/>
      <c r="D6991" s="85"/>
      <c r="E6991" s="88"/>
      <c r="G6991" s="17"/>
      <c r="I6991" s="43"/>
      <c r="J6991" s="308"/>
      <c r="K6991" s="51"/>
      <c r="N6991" s="309"/>
      <c r="R6991" s="17"/>
      <c r="T6991" s="17"/>
      <c r="V6991" s="17"/>
      <c r="W6991" s="51"/>
    </row>
    <row r="6992">
      <c r="A6992" s="307"/>
      <c r="B6992" s="85"/>
      <c r="C6992" s="85"/>
      <c r="D6992" s="85"/>
      <c r="E6992" s="88"/>
      <c r="G6992" s="17"/>
      <c r="I6992" s="43"/>
      <c r="J6992" s="308"/>
      <c r="K6992" s="51"/>
      <c r="N6992" s="309"/>
      <c r="R6992" s="17"/>
      <c r="T6992" s="17"/>
      <c r="V6992" s="17"/>
      <c r="W6992" s="51"/>
    </row>
    <row r="6993">
      <c r="A6993" s="307"/>
      <c r="B6993" s="85"/>
      <c r="C6993" s="85"/>
      <c r="D6993" s="85"/>
      <c r="E6993" s="88"/>
      <c r="G6993" s="17"/>
      <c r="I6993" s="43"/>
      <c r="J6993" s="308"/>
      <c r="K6993" s="51"/>
      <c r="N6993" s="309"/>
      <c r="R6993" s="17"/>
      <c r="T6993" s="17"/>
      <c r="V6993" s="17"/>
      <c r="W6993" s="51"/>
    </row>
    <row r="6994">
      <c r="A6994" s="307"/>
      <c r="B6994" s="85"/>
      <c r="C6994" s="85"/>
      <c r="D6994" s="85"/>
      <c r="E6994" s="88"/>
      <c r="G6994" s="17"/>
      <c r="I6994" s="43"/>
      <c r="J6994" s="308"/>
      <c r="K6994" s="51"/>
      <c r="N6994" s="309"/>
      <c r="R6994" s="17"/>
      <c r="T6994" s="17"/>
      <c r="V6994" s="17"/>
      <c r="W6994" s="51"/>
    </row>
    <row r="6995">
      <c r="A6995" s="307"/>
      <c r="B6995" s="85"/>
      <c r="C6995" s="85"/>
      <c r="D6995" s="85"/>
      <c r="E6995" s="88"/>
      <c r="G6995" s="17"/>
      <c r="I6995" s="43"/>
      <c r="J6995" s="308"/>
      <c r="K6995" s="51"/>
      <c r="N6995" s="309"/>
      <c r="R6995" s="17"/>
      <c r="T6995" s="17"/>
      <c r="V6995" s="17"/>
      <c r="W6995" s="51"/>
    </row>
    <row r="6996">
      <c r="A6996" s="307"/>
      <c r="B6996" s="85"/>
      <c r="C6996" s="85"/>
      <c r="D6996" s="85"/>
      <c r="E6996" s="88"/>
      <c r="G6996" s="17"/>
      <c r="I6996" s="43"/>
      <c r="J6996" s="308"/>
      <c r="K6996" s="51"/>
      <c r="N6996" s="309"/>
      <c r="R6996" s="17"/>
      <c r="T6996" s="17"/>
      <c r="V6996" s="17"/>
      <c r="W6996" s="51"/>
    </row>
    <row r="6997">
      <c r="A6997" s="307"/>
      <c r="B6997" s="85"/>
      <c r="C6997" s="85"/>
      <c r="D6997" s="85"/>
      <c r="E6997" s="88"/>
      <c r="G6997" s="17"/>
      <c r="I6997" s="43"/>
      <c r="J6997" s="308"/>
      <c r="K6997" s="51"/>
      <c r="N6997" s="309"/>
      <c r="R6997" s="17"/>
      <c r="T6997" s="17"/>
      <c r="V6997" s="17"/>
      <c r="W6997" s="51"/>
    </row>
    <row r="6998">
      <c r="A6998" s="307"/>
      <c r="B6998" s="85"/>
      <c r="C6998" s="85"/>
      <c r="D6998" s="85"/>
      <c r="E6998" s="88"/>
      <c r="G6998" s="17"/>
      <c r="I6998" s="43"/>
      <c r="J6998" s="308"/>
      <c r="K6998" s="51"/>
      <c r="N6998" s="309"/>
      <c r="R6998" s="17"/>
      <c r="T6998" s="17"/>
      <c r="V6998" s="17"/>
      <c r="W6998" s="51"/>
    </row>
    <row r="6999">
      <c r="A6999" s="307"/>
      <c r="B6999" s="85"/>
      <c r="C6999" s="85"/>
      <c r="D6999" s="85"/>
      <c r="E6999" s="88"/>
      <c r="G6999" s="17"/>
      <c r="I6999" s="43"/>
      <c r="J6999" s="308"/>
      <c r="K6999" s="51"/>
      <c r="N6999" s="309"/>
      <c r="R6999" s="17"/>
      <c r="T6999" s="17"/>
      <c r="V6999" s="17"/>
      <c r="W6999" s="51"/>
    </row>
    <row r="7000">
      <c r="A7000" s="307"/>
      <c r="B7000" s="85"/>
      <c r="C7000" s="85"/>
      <c r="D7000" s="85"/>
      <c r="E7000" s="88"/>
      <c r="G7000" s="17"/>
      <c r="I7000" s="43"/>
      <c r="J7000" s="308"/>
      <c r="K7000" s="51"/>
      <c r="N7000" s="309"/>
      <c r="R7000" s="17"/>
      <c r="T7000" s="17"/>
      <c r="V7000" s="17"/>
      <c r="W7000" s="51"/>
    </row>
    <row r="7001">
      <c r="A7001" s="307"/>
      <c r="B7001" s="85"/>
      <c r="C7001" s="85"/>
      <c r="D7001" s="85"/>
      <c r="E7001" s="88"/>
      <c r="G7001" s="17"/>
      <c r="I7001" s="43"/>
      <c r="J7001" s="308"/>
      <c r="K7001" s="51"/>
      <c r="N7001" s="309"/>
      <c r="R7001" s="17"/>
      <c r="T7001" s="17"/>
      <c r="V7001" s="17"/>
      <c r="W7001" s="51"/>
    </row>
    <row r="7002">
      <c r="A7002" s="307"/>
      <c r="B7002" s="85"/>
      <c r="C7002" s="85"/>
      <c r="D7002" s="85"/>
      <c r="E7002" s="88"/>
      <c r="G7002" s="17"/>
      <c r="I7002" s="43"/>
      <c r="J7002" s="308"/>
      <c r="K7002" s="51"/>
      <c r="N7002" s="309"/>
      <c r="R7002" s="17"/>
      <c r="T7002" s="17"/>
      <c r="V7002" s="17"/>
      <c r="W7002" s="51"/>
    </row>
    <row r="7003">
      <c r="A7003" s="307"/>
      <c r="B7003" s="85"/>
      <c r="C7003" s="85"/>
      <c r="D7003" s="85"/>
      <c r="E7003" s="88"/>
      <c r="G7003" s="17"/>
      <c r="I7003" s="43"/>
      <c r="J7003" s="308"/>
      <c r="K7003" s="51"/>
      <c r="N7003" s="309"/>
      <c r="R7003" s="17"/>
      <c r="T7003" s="17"/>
      <c r="V7003" s="17"/>
      <c r="W7003" s="51"/>
    </row>
    <row r="7004">
      <c r="A7004" s="307"/>
      <c r="B7004" s="85"/>
      <c r="C7004" s="85"/>
      <c r="D7004" s="85"/>
      <c r="E7004" s="88"/>
      <c r="G7004" s="17"/>
      <c r="I7004" s="43"/>
      <c r="J7004" s="308"/>
      <c r="K7004" s="51"/>
      <c r="N7004" s="309"/>
      <c r="R7004" s="17"/>
      <c r="T7004" s="17"/>
      <c r="V7004" s="17"/>
      <c r="W7004" s="51"/>
    </row>
    <row r="7005">
      <c r="A7005" s="307"/>
      <c r="B7005" s="85"/>
      <c r="C7005" s="85"/>
      <c r="D7005" s="85"/>
      <c r="E7005" s="88"/>
      <c r="G7005" s="17"/>
      <c r="I7005" s="43"/>
      <c r="J7005" s="308"/>
      <c r="K7005" s="51"/>
      <c r="N7005" s="309"/>
      <c r="R7005" s="17"/>
      <c r="T7005" s="17"/>
      <c r="V7005" s="17"/>
      <c r="W7005" s="51"/>
    </row>
    <row r="7006">
      <c r="A7006" s="307"/>
      <c r="B7006" s="85"/>
      <c r="C7006" s="85"/>
      <c r="D7006" s="85"/>
      <c r="E7006" s="88"/>
      <c r="G7006" s="17"/>
      <c r="I7006" s="43"/>
      <c r="J7006" s="308"/>
      <c r="K7006" s="51"/>
      <c r="N7006" s="309"/>
      <c r="R7006" s="17"/>
      <c r="T7006" s="17"/>
      <c r="V7006" s="17"/>
      <c r="W7006" s="51"/>
    </row>
    <row r="7007">
      <c r="A7007" s="307"/>
      <c r="B7007" s="85"/>
      <c r="C7007" s="85"/>
      <c r="D7007" s="85"/>
      <c r="E7007" s="88"/>
      <c r="G7007" s="17"/>
      <c r="I7007" s="43"/>
      <c r="J7007" s="308"/>
      <c r="K7007" s="51"/>
      <c r="N7007" s="309"/>
      <c r="R7007" s="17"/>
      <c r="T7007" s="17"/>
      <c r="V7007" s="17"/>
      <c r="W7007" s="51"/>
    </row>
    <row r="7008">
      <c r="A7008" s="307"/>
      <c r="B7008" s="85"/>
      <c r="C7008" s="85"/>
      <c r="D7008" s="85"/>
      <c r="E7008" s="88"/>
      <c r="G7008" s="17"/>
      <c r="I7008" s="43"/>
      <c r="J7008" s="308"/>
      <c r="K7008" s="51"/>
      <c r="N7008" s="309"/>
      <c r="R7008" s="17"/>
      <c r="T7008" s="17"/>
      <c r="V7008" s="17"/>
      <c r="W7008" s="51"/>
    </row>
    <row r="7009">
      <c r="A7009" s="307"/>
      <c r="B7009" s="85"/>
      <c r="C7009" s="85"/>
      <c r="D7009" s="85"/>
      <c r="E7009" s="88"/>
      <c r="G7009" s="17"/>
      <c r="I7009" s="43"/>
      <c r="J7009" s="308"/>
      <c r="K7009" s="51"/>
      <c r="N7009" s="309"/>
      <c r="R7009" s="17"/>
      <c r="T7009" s="17"/>
      <c r="V7009" s="17"/>
      <c r="W7009" s="51"/>
    </row>
    <row r="7010">
      <c r="A7010" s="307"/>
      <c r="B7010" s="85"/>
      <c r="C7010" s="85"/>
      <c r="D7010" s="85"/>
      <c r="E7010" s="88"/>
      <c r="G7010" s="17"/>
      <c r="I7010" s="43"/>
      <c r="J7010" s="308"/>
      <c r="K7010" s="51"/>
      <c r="N7010" s="309"/>
      <c r="R7010" s="17"/>
      <c r="T7010" s="17"/>
      <c r="V7010" s="17"/>
      <c r="W7010" s="51"/>
    </row>
    <row r="7011">
      <c r="A7011" s="307"/>
      <c r="B7011" s="85"/>
      <c r="C7011" s="85"/>
      <c r="D7011" s="85"/>
      <c r="E7011" s="88"/>
      <c r="G7011" s="17"/>
      <c r="I7011" s="43"/>
      <c r="J7011" s="308"/>
      <c r="K7011" s="51"/>
      <c r="N7011" s="309"/>
      <c r="R7011" s="17"/>
      <c r="T7011" s="17"/>
      <c r="V7011" s="17"/>
      <c r="W7011" s="51"/>
    </row>
    <row r="7012">
      <c r="A7012" s="307"/>
      <c r="B7012" s="85"/>
      <c r="C7012" s="85"/>
      <c r="D7012" s="85"/>
      <c r="E7012" s="88"/>
      <c r="G7012" s="17"/>
      <c r="I7012" s="43"/>
      <c r="J7012" s="308"/>
      <c r="K7012" s="51"/>
      <c r="N7012" s="309"/>
      <c r="R7012" s="17"/>
      <c r="T7012" s="17"/>
      <c r="V7012" s="17"/>
      <c r="W7012" s="51"/>
    </row>
    <row r="7013">
      <c r="A7013" s="307"/>
      <c r="B7013" s="85"/>
      <c r="C7013" s="85"/>
      <c r="D7013" s="85"/>
      <c r="E7013" s="88"/>
      <c r="G7013" s="17"/>
      <c r="I7013" s="43"/>
      <c r="J7013" s="308"/>
      <c r="K7013" s="51"/>
      <c r="N7013" s="309"/>
      <c r="R7013" s="17"/>
      <c r="T7013" s="17"/>
      <c r="V7013" s="17"/>
      <c r="W7013" s="51"/>
    </row>
    <row r="7014">
      <c r="A7014" s="307"/>
      <c r="B7014" s="85"/>
      <c r="C7014" s="85"/>
      <c r="D7014" s="85"/>
      <c r="E7014" s="88"/>
      <c r="G7014" s="17"/>
      <c r="I7014" s="43"/>
      <c r="J7014" s="308"/>
      <c r="K7014" s="51"/>
      <c r="N7014" s="309"/>
      <c r="R7014" s="17"/>
      <c r="T7014" s="17"/>
      <c r="V7014" s="17"/>
      <c r="W7014" s="51"/>
    </row>
    <row r="7015">
      <c r="A7015" s="307"/>
      <c r="B7015" s="85"/>
      <c r="C7015" s="85"/>
      <c r="D7015" s="85"/>
      <c r="E7015" s="88"/>
      <c r="G7015" s="17"/>
      <c r="I7015" s="43"/>
      <c r="J7015" s="308"/>
      <c r="K7015" s="51"/>
      <c r="N7015" s="309"/>
      <c r="R7015" s="17"/>
      <c r="T7015" s="17"/>
      <c r="V7015" s="17"/>
      <c r="W7015" s="51"/>
    </row>
    <row r="7016">
      <c r="A7016" s="307"/>
      <c r="B7016" s="85"/>
      <c r="C7016" s="85"/>
      <c r="D7016" s="85"/>
      <c r="E7016" s="88"/>
      <c r="G7016" s="17"/>
      <c r="I7016" s="43"/>
      <c r="J7016" s="308"/>
      <c r="K7016" s="51"/>
      <c r="N7016" s="309"/>
      <c r="R7016" s="17"/>
      <c r="T7016" s="17"/>
      <c r="V7016" s="17"/>
      <c r="W7016" s="51"/>
    </row>
    <row r="7017">
      <c r="A7017" s="307"/>
      <c r="B7017" s="85"/>
      <c r="C7017" s="85"/>
      <c r="D7017" s="85"/>
      <c r="E7017" s="88"/>
      <c r="G7017" s="17"/>
      <c r="I7017" s="43"/>
      <c r="J7017" s="308"/>
      <c r="K7017" s="51"/>
      <c r="N7017" s="309"/>
      <c r="R7017" s="17"/>
      <c r="T7017" s="17"/>
      <c r="V7017" s="17"/>
      <c r="W7017" s="51"/>
    </row>
    <row r="7018">
      <c r="A7018" s="307"/>
      <c r="B7018" s="85"/>
      <c r="C7018" s="85"/>
      <c r="D7018" s="85"/>
      <c r="E7018" s="88"/>
      <c r="G7018" s="17"/>
      <c r="I7018" s="43"/>
      <c r="J7018" s="308"/>
      <c r="K7018" s="51"/>
      <c r="N7018" s="309"/>
      <c r="R7018" s="17"/>
      <c r="T7018" s="17"/>
      <c r="V7018" s="17"/>
      <c r="W7018" s="51"/>
    </row>
    <row r="7019">
      <c r="A7019" s="307"/>
      <c r="B7019" s="85"/>
      <c r="C7019" s="85"/>
      <c r="D7019" s="85"/>
      <c r="E7019" s="88"/>
      <c r="G7019" s="17"/>
      <c r="I7019" s="43"/>
      <c r="J7019" s="308"/>
      <c r="K7019" s="51"/>
      <c r="N7019" s="309"/>
      <c r="R7019" s="17"/>
      <c r="T7019" s="17"/>
      <c r="V7019" s="17"/>
      <c r="W7019" s="51"/>
    </row>
    <row r="7020">
      <c r="A7020" s="307"/>
      <c r="B7020" s="85"/>
      <c r="C7020" s="85"/>
      <c r="D7020" s="85"/>
      <c r="E7020" s="88"/>
      <c r="G7020" s="17"/>
      <c r="I7020" s="43"/>
      <c r="J7020" s="308"/>
      <c r="K7020" s="51"/>
      <c r="N7020" s="309"/>
      <c r="R7020" s="17"/>
      <c r="T7020" s="17"/>
      <c r="V7020" s="17"/>
      <c r="W7020" s="51"/>
    </row>
    <row r="7021">
      <c r="A7021" s="307"/>
      <c r="B7021" s="85"/>
      <c r="C7021" s="85"/>
      <c r="D7021" s="85"/>
      <c r="E7021" s="88"/>
      <c r="G7021" s="17"/>
      <c r="I7021" s="43"/>
      <c r="J7021" s="308"/>
      <c r="K7021" s="51"/>
      <c r="N7021" s="309"/>
      <c r="R7021" s="17"/>
      <c r="T7021" s="17"/>
      <c r="V7021" s="17"/>
      <c r="W7021" s="51"/>
    </row>
    <row r="7022">
      <c r="A7022" s="307"/>
      <c r="B7022" s="85"/>
      <c r="C7022" s="85"/>
      <c r="D7022" s="85"/>
      <c r="E7022" s="88"/>
      <c r="G7022" s="17"/>
      <c r="I7022" s="43"/>
      <c r="J7022" s="308"/>
      <c r="K7022" s="51"/>
      <c r="N7022" s="309"/>
      <c r="R7022" s="17"/>
      <c r="T7022" s="17"/>
      <c r="V7022" s="17"/>
      <c r="W7022" s="51"/>
    </row>
    <row r="7023">
      <c r="A7023" s="307"/>
      <c r="B7023" s="85"/>
      <c r="C7023" s="85"/>
      <c r="D7023" s="85"/>
      <c r="E7023" s="88"/>
      <c r="G7023" s="17"/>
      <c r="I7023" s="43"/>
      <c r="J7023" s="308"/>
      <c r="K7023" s="51"/>
      <c r="N7023" s="309"/>
      <c r="R7023" s="17"/>
      <c r="T7023" s="17"/>
      <c r="V7023" s="17"/>
      <c r="W7023" s="51"/>
    </row>
    <row r="7024">
      <c r="A7024" s="307"/>
      <c r="B7024" s="85"/>
      <c r="C7024" s="85"/>
      <c r="D7024" s="85"/>
      <c r="E7024" s="88"/>
      <c r="G7024" s="17"/>
      <c r="I7024" s="43"/>
      <c r="J7024" s="308"/>
      <c r="K7024" s="51"/>
      <c r="N7024" s="309"/>
      <c r="R7024" s="17"/>
      <c r="T7024" s="17"/>
      <c r="V7024" s="17"/>
      <c r="W7024" s="51"/>
    </row>
    <row r="7025">
      <c r="A7025" s="307"/>
      <c r="B7025" s="85"/>
      <c r="C7025" s="85"/>
      <c r="D7025" s="85"/>
      <c r="E7025" s="88"/>
      <c r="G7025" s="17"/>
      <c r="I7025" s="43"/>
      <c r="J7025" s="308"/>
      <c r="K7025" s="51"/>
      <c r="N7025" s="309"/>
      <c r="R7025" s="17"/>
      <c r="T7025" s="17"/>
      <c r="V7025" s="17"/>
      <c r="W7025" s="51"/>
    </row>
    <row r="7026">
      <c r="A7026" s="307"/>
      <c r="B7026" s="85"/>
      <c r="C7026" s="85"/>
      <c r="D7026" s="85"/>
      <c r="E7026" s="88"/>
      <c r="G7026" s="17"/>
      <c r="I7026" s="43"/>
      <c r="J7026" s="308"/>
      <c r="K7026" s="51"/>
      <c r="N7026" s="309"/>
      <c r="R7026" s="17"/>
      <c r="T7026" s="17"/>
      <c r="V7026" s="17"/>
      <c r="W7026" s="51"/>
    </row>
    <row r="7027">
      <c r="A7027" s="307"/>
      <c r="B7027" s="85"/>
      <c r="C7027" s="85"/>
      <c r="D7027" s="85"/>
      <c r="E7027" s="88"/>
      <c r="G7027" s="17"/>
      <c r="I7027" s="43"/>
      <c r="J7027" s="308"/>
      <c r="K7027" s="51"/>
      <c r="N7027" s="309"/>
      <c r="R7027" s="17"/>
      <c r="T7027" s="17"/>
      <c r="V7027" s="17"/>
      <c r="W7027" s="51"/>
    </row>
    <row r="7028">
      <c r="A7028" s="307"/>
      <c r="B7028" s="85"/>
      <c r="C7028" s="85"/>
      <c r="D7028" s="85"/>
      <c r="E7028" s="88"/>
      <c r="G7028" s="17"/>
      <c r="I7028" s="43"/>
      <c r="J7028" s="308"/>
      <c r="K7028" s="51"/>
      <c r="N7028" s="309"/>
      <c r="R7028" s="17"/>
      <c r="T7028" s="17"/>
      <c r="V7028" s="17"/>
      <c r="W7028" s="51"/>
    </row>
    <row r="7029">
      <c r="A7029" s="307"/>
      <c r="B7029" s="85"/>
      <c r="C7029" s="85"/>
      <c r="D7029" s="85"/>
      <c r="E7029" s="88"/>
      <c r="G7029" s="17"/>
      <c r="I7029" s="43"/>
      <c r="J7029" s="308"/>
      <c r="K7029" s="51"/>
      <c r="N7029" s="309"/>
      <c r="R7029" s="17"/>
      <c r="T7029" s="17"/>
      <c r="V7029" s="17"/>
      <c r="W7029" s="51"/>
    </row>
    <row r="7030">
      <c r="A7030" s="307"/>
      <c r="B7030" s="85"/>
      <c r="C7030" s="85"/>
      <c r="D7030" s="85"/>
      <c r="E7030" s="88"/>
      <c r="G7030" s="17"/>
      <c r="I7030" s="43"/>
      <c r="J7030" s="308"/>
      <c r="K7030" s="51"/>
      <c r="N7030" s="309"/>
      <c r="R7030" s="17"/>
      <c r="T7030" s="17"/>
      <c r="V7030" s="17"/>
      <c r="W7030" s="51"/>
    </row>
    <row r="7031">
      <c r="A7031" s="307"/>
      <c r="B7031" s="85"/>
      <c r="C7031" s="85"/>
      <c r="D7031" s="85"/>
      <c r="E7031" s="88"/>
      <c r="G7031" s="17"/>
      <c r="I7031" s="43"/>
      <c r="J7031" s="308"/>
      <c r="K7031" s="51"/>
      <c r="N7031" s="309"/>
      <c r="R7031" s="17"/>
      <c r="T7031" s="17"/>
      <c r="V7031" s="17"/>
      <c r="W7031" s="51"/>
    </row>
    <row r="7032">
      <c r="A7032" s="307"/>
      <c r="B7032" s="85"/>
      <c r="C7032" s="85"/>
      <c r="D7032" s="85"/>
      <c r="E7032" s="88"/>
      <c r="G7032" s="17"/>
      <c r="I7032" s="43"/>
      <c r="J7032" s="308"/>
      <c r="K7032" s="51"/>
      <c r="N7032" s="309"/>
      <c r="R7032" s="17"/>
      <c r="T7032" s="17"/>
      <c r="V7032" s="17"/>
      <c r="W7032" s="51"/>
    </row>
    <row r="7033">
      <c r="A7033" s="307"/>
      <c r="B7033" s="85"/>
      <c r="C7033" s="85"/>
      <c r="D7033" s="85"/>
      <c r="E7033" s="88"/>
      <c r="G7033" s="17"/>
      <c r="I7033" s="43"/>
      <c r="J7033" s="308"/>
      <c r="K7033" s="51"/>
      <c r="N7033" s="309"/>
      <c r="R7033" s="17"/>
      <c r="T7033" s="17"/>
      <c r="V7033" s="17"/>
      <c r="W7033" s="51"/>
    </row>
    <row r="7034">
      <c r="A7034" s="307"/>
      <c r="B7034" s="85"/>
      <c r="C7034" s="85"/>
      <c r="D7034" s="85"/>
      <c r="E7034" s="88"/>
      <c r="G7034" s="17"/>
      <c r="I7034" s="43"/>
      <c r="J7034" s="308"/>
      <c r="K7034" s="51"/>
      <c r="N7034" s="309"/>
      <c r="R7034" s="17"/>
      <c r="T7034" s="17"/>
      <c r="V7034" s="17"/>
      <c r="W7034" s="51"/>
    </row>
    <row r="7035">
      <c r="A7035" s="307"/>
      <c r="B7035" s="85"/>
      <c r="C7035" s="85"/>
      <c r="D7035" s="85"/>
      <c r="E7035" s="88"/>
      <c r="G7035" s="17"/>
      <c r="I7035" s="43"/>
      <c r="J7035" s="308"/>
      <c r="K7035" s="51"/>
      <c r="N7035" s="309"/>
      <c r="R7035" s="17"/>
      <c r="T7035" s="17"/>
      <c r="V7035" s="17"/>
      <c r="W7035" s="51"/>
    </row>
    <row r="7036">
      <c r="A7036" s="307"/>
      <c r="B7036" s="85"/>
      <c r="C7036" s="85"/>
      <c r="D7036" s="85"/>
      <c r="E7036" s="88"/>
      <c r="G7036" s="17"/>
      <c r="I7036" s="43"/>
      <c r="J7036" s="308"/>
      <c r="K7036" s="51"/>
      <c r="N7036" s="309"/>
      <c r="R7036" s="17"/>
      <c r="T7036" s="17"/>
      <c r="V7036" s="17"/>
      <c r="W7036" s="51"/>
    </row>
    <row r="7037">
      <c r="A7037" s="307"/>
      <c r="B7037" s="85"/>
      <c r="C7037" s="85"/>
      <c r="D7037" s="85"/>
      <c r="E7037" s="88"/>
      <c r="G7037" s="17"/>
      <c r="I7037" s="43"/>
      <c r="J7037" s="308"/>
      <c r="K7037" s="51"/>
      <c r="N7037" s="309"/>
      <c r="R7037" s="17"/>
      <c r="T7037" s="17"/>
      <c r="V7037" s="17"/>
      <c r="W7037" s="51"/>
    </row>
    <row r="7038">
      <c r="A7038" s="307"/>
      <c r="B7038" s="85"/>
      <c r="C7038" s="85"/>
      <c r="D7038" s="85"/>
      <c r="E7038" s="88"/>
      <c r="G7038" s="17"/>
      <c r="I7038" s="43"/>
      <c r="J7038" s="308"/>
      <c r="K7038" s="51"/>
      <c r="N7038" s="309"/>
      <c r="R7038" s="17"/>
      <c r="T7038" s="17"/>
      <c r="V7038" s="17"/>
      <c r="W7038" s="51"/>
    </row>
    <row r="7039">
      <c r="A7039" s="307"/>
      <c r="B7039" s="85"/>
      <c r="C7039" s="85"/>
      <c r="D7039" s="85"/>
      <c r="E7039" s="88"/>
      <c r="G7039" s="17"/>
      <c r="I7039" s="43"/>
      <c r="J7039" s="308"/>
      <c r="K7039" s="51"/>
      <c r="N7039" s="309"/>
      <c r="R7039" s="17"/>
      <c r="T7039" s="17"/>
      <c r="V7039" s="17"/>
      <c r="W7039" s="51"/>
    </row>
    <row r="7040">
      <c r="A7040" s="307"/>
      <c r="B7040" s="85"/>
      <c r="C7040" s="85"/>
      <c r="D7040" s="85"/>
      <c r="E7040" s="88"/>
      <c r="G7040" s="17"/>
      <c r="I7040" s="43"/>
      <c r="J7040" s="308"/>
      <c r="K7040" s="51"/>
      <c r="N7040" s="309"/>
      <c r="R7040" s="17"/>
      <c r="T7040" s="17"/>
      <c r="V7040" s="17"/>
      <c r="W7040" s="51"/>
    </row>
    <row r="7041">
      <c r="A7041" s="307"/>
      <c r="B7041" s="85"/>
      <c r="C7041" s="85"/>
      <c r="D7041" s="85"/>
      <c r="E7041" s="88"/>
      <c r="G7041" s="17"/>
      <c r="I7041" s="43"/>
      <c r="J7041" s="308"/>
      <c r="K7041" s="51"/>
      <c r="N7041" s="309"/>
      <c r="R7041" s="17"/>
      <c r="T7041" s="17"/>
      <c r="V7041" s="17"/>
      <c r="W7041" s="51"/>
    </row>
    <row r="7042">
      <c r="A7042" s="307"/>
      <c r="B7042" s="85"/>
      <c r="C7042" s="85"/>
      <c r="D7042" s="85"/>
      <c r="E7042" s="88"/>
      <c r="G7042" s="17"/>
      <c r="I7042" s="43"/>
      <c r="J7042" s="308"/>
      <c r="K7042" s="51"/>
      <c r="N7042" s="309"/>
      <c r="R7042" s="17"/>
      <c r="T7042" s="17"/>
      <c r="V7042" s="17"/>
      <c r="W7042" s="51"/>
    </row>
    <row r="7043">
      <c r="A7043" s="307"/>
      <c r="B7043" s="85"/>
      <c r="C7043" s="85"/>
      <c r="D7043" s="85"/>
      <c r="E7043" s="88"/>
      <c r="G7043" s="17"/>
      <c r="I7043" s="43"/>
      <c r="J7043" s="308"/>
      <c r="K7043" s="51"/>
      <c r="N7043" s="309"/>
      <c r="R7043" s="17"/>
      <c r="T7043" s="17"/>
      <c r="V7043" s="17"/>
      <c r="W7043" s="51"/>
    </row>
    <row r="7044">
      <c r="A7044" s="307"/>
      <c r="B7044" s="85"/>
      <c r="C7044" s="85"/>
      <c r="D7044" s="85"/>
      <c r="E7044" s="88"/>
      <c r="G7044" s="17"/>
      <c r="I7044" s="43"/>
      <c r="J7044" s="308"/>
      <c r="K7044" s="51"/>
      <c r="N7044" s="309"/>
      <c r="R7044" s="17"/>
      <c r="T7044" s="17"/>
      <c r="V7044" s="17"/>
      <c r="W7044" s="51"/>
    </row>
    <row r="7045">
      <c r="A7045" s="307"/>
      <c r="B7045" s="85"/>
      <c r="C7045" s="85"/>
      <c r="D7045" s="85"/>
      <c r="E7045" s="88"/>
      <c r="G7045" s="17"/>
      <c r="I7045" s="43"/>
      <c r="J7045" s="308"/>
      <c r="K7045" s="51"/>
      <c r="N7045" s="309"/>
      <c r="R7045" s="17"/>
      <c r="T7045" s="17"/>
      <c r="V7045" s="17"/>
      <c r="W7045" s="51"/>
    </row>
    <row r="7046">
      <c r="A7046" s="307"/>
      <c r="B7046" s="85"/>
      <c r="C7046" s="85"/>
      <c r="D7046" s="85"/>
      <c r="E7046" s="88"/>
      <c r="G7046" s="17"/>
      <c r="I7046" s="43"/>
      <c r="J7046" s="308"/>
      <c r="K7046" s="51"/>
      <c r="N7046" s="309"/>
      <c r="R7046" s="17"/>
      <c r="T7046" s="17"/>
      <c r="V7046" s="17"/>
      <c r="W7046" s="51"/>
    </row>
    <row r="7047">
      <c r="A7047" s="307"/>
      <c r="B7047" s="85"/>
      <c r="C7047" s="85"/>
      <c r="D7047" s="85"/>
      <c r="E7047" s="88"/>
      <c r="G7047" s="17"/>
      <c r="I7047" s="43"/>
      <c r="J7047" s="308"/>
      <c r="K7047" s="51"/>
      <c r="N7047" s="309"/>
      <c r="R7047" s="17"/>
      <c r="T7047" s="17"/>
      <c r="V7047" s="17"/>
      <c r="W7047" s="51"/>
    </row>
    <row r="7048">
      <c r="A7048" s="307"/>
      <c r="B7048" s="85"/>
      <c r="C7048" s="85"/>
      <c r="D7048" s="85"/>
      <c r="E7048" s="88"/>
      <c r="G7048" s="17"/>
      <c r="I7048" s="43"/>
      <c r="J7048" s="308"/>
      <c r="K7048" s="51"/>
      <c r="N7048" s="309"/>
      <c r="R7048" s="17"/>
      <c r="T7048" s="17"/>
      <c r="V7048" s="17"/>
      <c r="W7048" s="51"/>
    </row>
    <row r="7049">
      <c r="A7049" s="307"/>
      <c r="B7049" s="85"/>
      <c r="C7049" s="85"/>
      <c r="D7049" s="85"/>
      <c r="E7049" s="88"/>
      <c r="G7049" s="17"/>
      <c r="I7049" s="43"/>
      <c r="J7049" s="308"/>
      <c r="K7049" s="51"/>
      <c r="N7049" s="309"/>
      <c r="R7049" s="17"/>
      <c r="T7049" s="17"/>
      <c r="V7049" s="17"/>
      <c r="W7049" s="51"/>
    </row>
    <row r="7050">
      <c r="A7050" s="307"/>
      <c r="B7050" s="85"/>
      <c r="C7050" s="85"/>
      <c r="D7050" s="85"/>
      <c r="E7050" s="88"/>
      <c r="G7050" s="17"/>
      <c r="I7050" s="43"/>
      <c r="J7050" s="308"/>
      <c r="K7050" s="51"/>
      <c r="N7050" s="309"/>
      <c r="R7050" s="17"/>
      <c r="T7050" s="17"/>
      <c r="V7050" s="17"/>
      <c r="W7050" s="51"/>
    </row>
    <row r="7051">
      <c r="A7051" s="307"/>
      <c r="B7051" s="85"/>
      <c r="C7051" s="85"/>
      <c r="D7051" s="85"/>
      <c r="E7051" s="88"/>
      <c r="G7051" s="17"/>
      <c r="I7051" s="43"/>
      <c r="J7051" s="308"/>
      <c r="K7051" s="51"/>
      <c r="N7051" s="309"/>
      <c r="R7051" s="17"/>
      <c r="T7051" s="17"/>
      <c r="V7051" s="17"/>
      <c r="W7051" s="51"/>
    </row>
    <row r="7052">
      <c r="A7052" s="307"/>
      <c r="B7052" s="85"/>
      <c r="C7052" s="85"/>
      <c r="D7052" s="85"/>
      <c r="E7052" s="88"/>
      <c r="G7052" s="17"/>
      <c r="I7052" s="43"/>
      <c r="J7052" s="308"/>
      <c r="K7052" s="51"/>
      <c r="N7052" s="309"/>
      <c r="R7052" s="17"/>
      <c r="T7052" s="17"/>
      <c r="V7052" s="17"/>
      <c r="W7052" s="51"/>
    </row>
    <row r="7053">
      <c r="A7053" s="307"/>
      <c r="B7053" s="85"/>
      <c r="C7053" s="85"/>
      <c r="D7053" s="85"/>
      <c r="E7053" s="88"/>
      <c r="G7053" s="17"/>
      <c r="I7053" s="43"/>
      <c r="J7053" s="308"/>
      <c r="K7053" s="51"/>
      <c r="N7053" s="309"/>
      <c r="R7053" s="17"/>
      <c r="T7053" s="17"/>
      <c r="V7053" s="17"/>
      <c r="W7053" s="51"/>
    </row>
    <row r="7054">
      <c r="A7054" s="307"/>
      <c r="B7054" s="85"/>
      <c r="C7054" s="85"/>
      <c r="D7054" s="85"/>
      <c r="E7054" s="88"/>
      <c r="G7054" s="17"/>
      <c r="I7054" s="43"/>
      <c r="J7054" s="308"/>
      <c r="K7054" s="51"/>
      <c r="N7054" s="309"/>
      <c r="R7054" s="17"/>
      <c r="T7054" s="17"/>
      <c r="V7054" s="17"/>
      <c r="W7054" s="51"/>
    </row>
    <row r="7055">
      <c r="A7055" s="307"/>
      <c r="B7055" s="85"/>
      <c r="C7055" s="85"/>
      <c r="D7055" s="85"/>
      <c r="E7055" s="88"/>
      <c r="G7055" s="17"/>
      <c r="I7055" s="43"/>
      <c r="J7055" s="308"/>
      <c r="K7055" s="51"/>
      <c r="N7055" s="309"/>
      <c r="R7055" s="17"/>
      <c r="T7055" s="17"/>
      <c r="V7055" s="17"/>
      <c r="W7055" s="51"/>
    </row>
    <row r="7056">
      <c r="A7056" s="307"/>
      <c r="B7056" s="85"/>
      <c r="C7056" s="85"/>
      <c r="D7056" s="85"/>
      <c r="E7056" s="88"/>
      <c r="G7056" s="17"/>
      <c r="I7056" s="43"/>
      <c r="J7056" s="308"/>
      <c r="K7056" s="51"/>
      <c r="N7056" s="309"/>
      <c r="R7056" s="17"/>
      <c r="T7056" s="17"/>
      <c r="V7056" s="17"/>
      <c r="W7056" s="51"/>
    </row>
    <row r="7057">
      <c r="A7057" s="307"/>
      <c r="B7057" s="85"/>
      <c r="C7057" s="85"/>
      <c r="D7057" s="85"/>
      <c r="E7057" s="88"/>
      <c r="G7057" s="17"/>
      <c r="I7057" s="43"/>
      <c r="J7057" s="308"/>
      <c r="K7057" s="51"/>
      <c r="N7057" s="309"/>
      <c r="R7057" s="17"/>
      <c r="T7057" s="17"/>
      <c r="V7057" s="17"/>
      <c r="W7057" s="51"/>
    </row>
    <row r="7058">
      <c r="A7058" s="307"/>
      <c r="B7058" s="85"/>
      <c r="C7058" s="85"/>
      <c r="D7058" s="85"/>
      <c r="E7058" s="88"/>
      <c r="G7058" s="17"/>
      <c r="I7058" s="43"/>
      <c r="J7058" s="308"/>
      <c r="K7058" s="51"/>
      <c r="N7058" s="309"/>
      <c r="R7058" s="17"/>
      <c r="T7058" s="17"/>
      <c r="V7058" s="17"/>
      <c r="W7058" s="51"/>
    </row>
    <row r="7059">
      <c r="A7059" s="307"/>
      <c r="B7059" s="85"/>
      <c r="C7059" s="85"/>
      <c r="D7059" s="85"/>
      <c r="E7059" s="88"/>
      <c r="G7059" s="17"/>
      <c r="I7059" s="43"/>
      <c r="J7059" s="308"/>
      <c r="K7059" s="51"/>
      <c r="N7059" s="309"/>
      <c r="R7059" s="17"/>
      <c r="T7059" s="17"/>
      <c r="V7059" s="17"/>
      <c r="W7059" s="51"/>
    </row>
    <row r="7060">
      <c r="A7060" s="307"/>
      <c r="B7060" s="85"/>
      <c r="C7060" s="85"/>
      <c r="D7060" s="85"/>
      <c r="E7060" s="88"/>
      <c r="G7060" s="17"/>
      <c r="I7060" s="43"/>
      <c r="J7060" s="308"/>
      <c r="K7060" s="51"/>
      <c r="N7060" s="309"/>
      <c r="R7060" s="17"/>
      <c r="T7060" s="17"/>
      <c r="V7060" s="17"/>
      <c r="W7060" s="51"/>
    </row>
    <row r="7061">
      <c r="A7061" s="307"/>
      <c r="B7061" s="85"/>
      <c r="C7061" s="85"/>
      <c r="D7061" s="85"/>
      <c r="E7061" s="88"/>
      <c r="G7061" s="17"/>
      <c r="I7061" s="43"/>
      <c r="J7061" s="308"/>
      <c r="K7061" s="51"/>
      <c r="N7061" s="309"/>
      <c r="R7061" s="17"/>
      <c r="T7061" s="17"/>
      <c r="V7061" s="17"/>
      <c r="W7061" s="51"/>
    </row>
    <row r="7062">
      <c r="A7062" s="307"/>
      <c r="B7062" s="85"/>
      <c r="C7062" s="85"/>
      <c r="D7062" s="85"/>
      <c r="E7062" s="88"/>
      <c r="G7062" s="17"/>
      <c r="I7062" s="43"/>
      <c r="J7062" s="308"/>
      <c r="K7062" s="51"/>
      <c r="N7062" s="309"/>
      <c r="R7062" s="17"/>
      <c r="T7062" s="17"/>
      <c r="V7062" s="17"/>
      <c r="W7062" s="51"/>
    </row>
    <row r="7063">
      <c r="A7063" s="307"/>
      <c r="B7063" s="85"/>
      <c r="C7063" s="85"/>
      <c r="D7063" s="85"/>
      <c r="E7063" s="88"/>
      <c r="G7063" s="17"/>
      <c r="I7063" s="43"/>
      <c r="J7063" s="308"/>
      <c r="K7063" s="51"/>
      <c r="N7063" s="309"/>
      <c r="R7063" s="17"/>
      <c r="T7063" s="17"/>
      <c r="V7063" s="17"/>
      <c r="W7063" s="51"/>
    </row>
    <row r="7064">
      <c r="A7064" s="307"/>
      <c r="B7064" s="85"/>
      <c r="C7064" s="85"/>
      <c r="D7064" s="85"/>
      <c r="E7064" s="88"/>
      <c r="G7064" s="17"/>
      <c r="I7064" s="43"/>
      <c r="J7064" s="308"/>
      <c r="K7064" s="51"/>
      <c r="N7064" s="309"/>
      <c r="R7064" s="17"/>
      <c r="T7064" s="17"/>
      <c r="V7064" s="17"/>
      <c r="W7064" s="51"/>
    </row>
    <row r="7065">
      <c r="A7065" s="307"/>
      <c r="B7065" s="85"/>
      <c r="C7065" s="85"/>
      <c r="D7065" s="85"/>
      <c r="E7065" s="88"/>
      <c r="G7065" s="17"/>
      <c r="I7065" s="43"/>
      <c r="J7065" s="308"/>
      <c r="K7065" s="51"/>
      <c r="N7065" s="309"/>
      <c r="R7065" s="17"/>
      <c r="T7065" s="17"/>
      <c r="V7065" s="17"/>
      <c r="W7065" s="51"/>
    </row>
    <row r="7066">
      <c r="A7066" s="307"/>
      <c r="B7066" s="85"/>
      <c r="C7066" s="85"/>
      <c r="D7066" s="85"/>
      <c r="E7066" s="88"/>
      <c r="G7066" s="17"/>
      <c r="I7066" s="43"/>
      <c r="J7066" s="308"/>
      <c r="K7066" s="51"/>
      <c r="N7066" s="309"/>
      <c r="R7066" s="17"/>
      <c r="T7066" s="17"/>
      <c r="V7066" s="17"/>
      <c r="W7066" s="51"/>
    </row>
    <row r="7067">
      <c r="A7067" s="307"/>
      <c r="B7067" s="85"/>
      <c r="C7067" s="85"/>
      <c r="D7067" s="85"/>
      <c r="E7067" s="88"/>
      <c r="G7067" s="17"/>
      <c r="I7067" s="43"/>
      <c r="J7067" s="308"/>
      <c r="K7067" s="51"/>
      <c r="N7067" s="309"/>
      <c r="R7067" s="17"/>
      <c r="T7067" s="17"/>
      <c r="V7067" s="17"/>
      <c r="W7067" s="51"/>
    </row>
    <row r="7068">
      <c r="A7068" s="307"/>
      <c r="B7068" s="85"/>
      <c r="C7068" s="85"/>
      <c r="D7068" s="85"/>
      <c r="E7068" s="88"/>
      <c r="G7068" s="17"/>
      <c r="I7068" s="43"/>
      <c r="J7068" s="308"/>
      <c r="K7068" s="51"/>
      <c r="N7068" s="309"/>
      <c r="R7068" s="17"/>
      <c r="T7068" s="17"/>
      <c r="V7068" s="17"/>
      <c r="W7068" s="51"/>
    </row>
    <row r="7069">
      <c r="A7069" s="307"/>
      <c r="B7069" s="85"/>
      <c r="C7069" s="85"/>
      <c r="D7069" s="85"/>
      <c r="E7069" s="88"/>
      <c r="G7069" s="17"/>
      <c r="I7069" s="43"/>
      <c r="J7069" s="308"/>
      <c r="K7069" s="51"/>
      <c r="N7069" s="309"/>
      <c r="R7069" s="17"/>
      <c r="T7069" s="17"/>
      <c r="V7069" s="17"/>
      <c r="W7069" s="51"/>
    </row>
    <row r="7070">
      <c r="A7070" s="307"/>
      <c r="B7070" s="85"/>
      <c r="C7070" s="85"/>
      <c r="D7070" s="85"/>
      <c r="E7070" s="88"/>
      <c r="G7070" s="17"/>
      <c r="I7070" s="43"/>
      <c r="J7070" s="308"/>
      <c r="K7070" s="51"/>
      <c r="N7070" s="309"/>
      <c r="R7070" s="17"/>
      <c r="T7070" s="17"/>
      <c r="V7070" s="17"/>
      <c r="W7070" s="51"/>
    </row>
    <row r="7071">
      <c r="A7071" s="307"/>
      <c r="B7071" s="85"/>
      <c r="C7071" s="85"/>
      <c r="D7071" s="85"/>
      <c r="E7071" s="88"/>
      <c r="G7071" s="17"/>
      <c r="I7071" s="43"/>
      <c r="J7071" s="308"/>
      <c r="K7071" s="51"/>
      <c r="N7071" s="309"/>
      <c r="R7071" s="17"/>
      <c r="T7071" s="17"/>
      <c r="V7071" s="17"/>
      <c r="W7071" s="51"/>
    </row>
    <row r="7072">
      <c r="A7072" s="307"/>
      <c r="B7072" s="85"/>
      <c r="C7072" s="85"/>
      <c r="D7072" s="85"/>
      <c r="E7072" s="88"/>
      <c r="G7072" s="17"/>
      <c r="I7072" s="43"/>
      <c r="J7072" s="308"/>
      <c r="K7072" s="51"/>
      <c r="N7072" s="309"/>
      <c r="R7072" s="17"/>
      <c r="T7072" s="17"/>
      <c r="V7072" s="17"/>
      <c r="W7072" s="51"/>
    </row>
    <row r="7073">
      <c r="A7073" s="307"/>
      <c r="B7073" s="85"/>
      <c r="C7073" s="85"/>
      <c r="D7073" s="85"/>
      <c r="E7073" s="88"/>
      <c r="G7073" s="17"/>
      <c r="I7073" s="43"/>
      <c r="J7073" s="308"/>
      <c r="K7073" s="51"/>
      <c r="N7073" s="309"/>
      <c r="R7073" s="17"/>
      <c r="T7073" s="17"/>
      <c r="V7073" s="17"/>
      <c r="W7073" s="51"/>
    </row>
    <row r="7074">
      <c r="A7074" s="307"/>
      <c r="B7074" s="85"/>
      <c r="C7074" s="85"/>
      <c r="D7074" s="85"/>
      <c r="E7074" s="88"/>
      <c r="G7074" s="17"/>
      <c r="I7074" s="43"/>
      <c r="J7074" s="308"/>
      <c r="K7074" s="51"/>
      <c r="N7074" s="309"/>
      <c r="R7074" s="17"/>
      <c r="T7074" s="17"/>
      <c r="V7074" s="17"/>
      <c r="W7074" s="51"/>
    </row>
    <row r="7075">
      <c r="A7075" s="307"/>
      <c r="B7075" s="85"/>
      <c r="C7075" s="85"/>
      <c r="D7075" s="85"/>
      <c r="E7075" s="88"/>
      <c r="G7075" s="17"/>
      <c r="I7075" s="43"/>
      <c r="J7075" s="308"/>
      <c r="K7075" s="51"/>
      <c r="N7075" s="309"/>
      <c r="R7075" s="17"/>
      <c r="T7075" s="17"/>
      <c r="V7075" s="17"/>
      <c r="W7075" s="51"/>
    </row>
    <row r="7076">
      <c r="A7076" s="307"/>
      <c r="B7076" s="85"/>
      <c r="C7076" s="85"/>
      <c r="D7076" s="85"/>
      <c r="E7076" s="88"/>
      <c r="G7076" s="17"/>
      <c r="I7076" s="43"/>
      <c r="J7076" s="308"/>
      <c r="K7076" s="51"/>
      <c r="N7076" s="309"/>
      <c r="R7076" s="17"/>
      <c r="T7076" s="17"/>
      <c r="V7076" s="17"/>
      <c r="W7076" s="51"/>
    </row>
    <row r="7077">
      <c r="A7077" s="307"/>
      <c r="B7077" s="85"/>
      <c r="C7077" s="85"/>
      <c r="D7077" s="85"/>
      <c r="E7077" s="88"/>
      <c r="G7077" s="17"/>
      <c r="I7077" s="43"/>
      <c r="J7077" s="308"/>
      <c r="K7077" s="51"/>
      <c r="N7077" s="309"/>
      <c r="R7077" s="17"/>
      <c r="T7077" s="17"/>
      <c r="V7077" s="17"/>
      <c r="W7077" s="51"/>
    </row>
    <row r="7078">
      <c r="A7078" s="307"/>
      <c r="B7078" s="85"/>
      <c r="C7078" s="85"/>
      <c r="D7078" s="85"/>
      <c r="E7078" s="88"/>
      <c r="G7078" s="17"/>
      <c r="I7078" s="43"/>
      <c r="J7078" s="308"/>
      <c r="K7078" s="51"/>
      <c r="N7078" s="309"/>
      <c r="R7078" s="17"/>
      <c r="T7078" s="17"/>
      <c r="V7078" s="17"/>
      <c r="W7078" s="51"/>
    </row>
    <row r="7079">
      <c r="A7079" s="307"/>
      <c r="B7079" s="85"/>
      <c r="C7079" s="85"/>
      <c r="D7079" s="85"/>
      <c r="E7079" s="88"/>
      <c r="G7079" s="17"/>
      <c r="I7079" s="43"/>
      <c r="J7079" s="308"/>
      <c r="K7079" s="51"/>
      <c r="N7079" s="309"/>
      <c r="R7079" s="17"/>
      <c r="T7079" s="17"/>
      <c r="V7079" s="17"/>
      <c r="W7079" s="51"/>
    </row>
    <row r="7080">
      <c r="A7080" s="307"/>
      <c r="B7080" s="85"/>
      <c r="C7080" s="85"/>
      <c r="D7080" s="85"/>
      <c r="E7080" s="88"/>
      <c r="G7080" s="17"/>
      <c r="I7080" s="43"/>
      <c r="J7080" s="308"/>
      <c r="K7080" s="51"/>
      <c r="N7080" s="309"/>
      <c r="R7080" s="17"/>
      <c r="T7080" s="17"/>
      <c r="V7080" s="17"/>
      <c r="W7080" s="51"/>
    </row>
    <row r="7081">
      <c r="A7081" s="307"/>
      <c r="B7081" s="85"/>
      <c r="C7081" s="85"/>
      <c r="D7081" s="85"/>
      <c r="E7081" s="88"/>
      <c r="G7081" s="17"/>
      <c r="I7081" s="43"/>
      <c r="J7081" s="308"/>
      <c r="K7081" s="51"/>
      <c r="N7081" s="309"/>
      <c r="R7081" s="17"/>
      <c r="T7081" s="17"/>
      <c r="V7081" s="17"/>
      <c r="W7081" s="51"/>
    </row>
    <row r="7082">
      <c r="A7082" s="307"/>
      <c r="B7082" s="85"/>
      <c r="C7082" s="85"/>
      <c r="D7082" s="85"/>
      <c r="E7082" s="88"/>
      <c r="G7082" s="17"/>
      <c r="I7082" s="43"/>
      <c r="J7082" s="308"/>
      <c r="K7082" s="51"/>
      <c r="N7082" s="309"/>
      <c r="R7082" s="17"/>
      <c r="T7082" s="17"/>
      <c r="V7082" s="17"/>
      <c r="W7082" s="51"/>
    </row>
    <row r="7083">
      <c r="A7083" s="307"/>
      <c r="B7083" s="85"/>
      <c r="C7083" s="85"/>
      <c r="D7083" s="85"/>
      <c r="E7083" s="88"/>
      <c r="G7083" s="17"/>
      <c r="I7083" s="43"/>
      <c r="J7083" s="308"/>
      <c r="K7083" s="51"/>
      <c r="N7083" s="309"/>
      <c r="R7083" s="17"/>
      <c r="T7083" s="17"/>
      <c r="V7083" s="17"/>
      <c r="W7083" s="51"/>
    </row>
    <row r="7084">
      <c r="A7084" s="307"/>
      <c r="B7084" s="85"/>
      <c r="C7084" s="85"/>
      <c r="D7084" s="85"/>
      <c r="E7084" s="88"/>
      <c r="G7084" s="17"/>
      <c r="I7084" s="43"/>
      <c r="J7084" s="308"/>
      <c r="K7084" s="51"/>
      <c r="N7084" s="309"/>
      <c r="R7084" s="17"/>
      <c r="T7084" s="17"/>
      <c r="V7084" s="17"/>
      <c r="W7084" s="51"/>
    </row>
    <row r="7085">
      <c r="A7085" s="307"/>
      <c r="B7085" s="85"/>
      <c r="C7085" s="85"/>
      <c r="D7085" s="85"/>
      <c r="E7085" s="88"/>
      <c r="G7085" s="17"/>
      <c r="I7085" s="43"/>
      <c r="J7085" s="308"/>
      <c r="K7085" s="51"/>
      <c r="N7085" s="309"/>
      <c r="R7085" s="17"/>
      <c r="T7085" s="17"/>
      <c r="V7085" s="17"/>
      <c r="W7085" s="51"/>
    </row>
    <row r="7086">
      <c r="A7086" s="307"/>
      <c r="B7086" s="85"/>
      <c r="C7086" s="85"/>
      <c r="D7086" s="85"/>
      <c r="E7086" s="88"/>
      <c r="G7086" s="17"/>
      <c r="I7086" s="43"/>
      <c r="J7086" s="308"/>
      <c r="K7086" s="51"/>
      <c r="N7086" s="309"/>
      <c r="R7086" s="17"/>
      <c r="T7086" s="17"/>
      <c r="V7086" s="17"/>
      <c r="W7086" s="51"/>
    </row>
    <row r="7087">
      <c r="A7087" s="307"/>
      <c r="B7087" s="85"/>
      <c r="C7087" s="85"/>
      <c r="D7087" s="85"/>
      <c r="E7087" s="88"/>
      <c r="G7087" s="17"/>
      <c r="I7087" s="43"/>
      <c r="J7087" s="308"/>
      <c r="K7087" s="51"/>
      <c r="N7087" s="309"/>
      <c r="R7087" s="17"/>
      <c r="T7087" s="17"/>
      <c r="V7087" s="17"/>
      <c r="W7087" s="51"/>
    </row>
    <row r="7088">
      <c r="A7088" s="307"/>
      <c r="B7088" s="85"/>
      <c r="C7088" s="85"/>
      <c r="D7088" s="85"/>
      <c r="E7088" s="88"/>
      <c r="G7088" s="17"/>
      <c r="I7088" s="43"/>
      <c r="J7088" s="308"/>
      <c r="K7088" s="51"/>
      <c r="N7088" s="309"/>
      <c r="R7088" s="17"/>
      <c r="T7088" s="17"/>
      <c r="V7088" s="17"/>
      <c r="W7088" s="51"/>
    </row>
    <row r="7089">
      <c r="A7089" s="307"/>
      <c r="B7089" s="85"/>
      <c r="C7089" s="85"/>
      <c r="D7089" s="85"/>
      <c r="E7089" s="88"/>
      <c r="G7089" s="17"/>
      <c r="I7089" s="43"/>
      <c r="J7089" s="308"/>
      <c r="K7089" s="51"/>
      <c r="N7089" s="309"/>
      <c r="R7089" s="17"/>
      <c r="T7089" s="17"/>
      <c r="V7089" s="17"/>
      <c r="W7089" s="51"/>
    </row>
    <row r="7090">
      <c r="A7090" s="307"/>
      <c r="B7090" s="85"/>
      <c r="C7090" s="85"/>
      <c r="D7090" s="85"/>
      <c r="E7090" s="88"/>
      <c r="G7090" s="17"/>
      <c r="I7090" s="43"/>
      <c r="J7090" s="308"/>
      <c r="K7090" s="51"/>
      <c r="N7090" s="309"/>
      <c r="R7090" s="17"/>
      <c r="T7090" s="17"/>
      <c r="V7090" s="17"/>
      <c r="W7090" s="51"/>
    </row>
    <row r="7091">
      <c r="A7091" s="307"/>
      <c r="B7091" s="85"/>
      <c r="C7091" s="85"/>
      <c r="D7091" s="85"/>
      <c r="E7091" s="88"/>
      <c r="G7091" s="17"/>
      <c r="I7091" s="43"/>
      <c r="J7091" s="308"/>
      <c r="K7091" s="51"/>
      <c r="N7091" s="309"/>
      <c r="R7091" s="17"/>
      <c r="T7091" s="17"/>
      <c r="V7091" s="17"/>
      <c r="W7091" s="51"/>
    </row>
    <row r="7092">
      <c r="A7092" s="307"/>
      <c r="B7092" s="85"/>
      <c r="C7092" s="85"/>
      <c r="D7092" s="85"/>
      <c r="E7092" s="88"/>
      <c r="G7092" s="17"/>
      <c r="I7092" s="43"/>
      <c r="J7092" s="308"/>
      <c r="K7092" s="51"/>
      <c r="N7092" s="309"/>
      <c r="R7092" s="17"/>
      <c r="T7092" s="17"/>
      <c r="V7092" s="17"/>
      <c r="W7092" s="51"/>
    </row>
    <row r="7093">
      <c r="A7093" s="307"/>
      <c r="B7093" s="85"/>
      <c r="C7093" s="85"/>
      <c r="D7093" s="85"/>
      <c r="E7093" s="88"/>
      <c r="G7093" s="17"/>
      <c r="I7093" s="43"/>
      <c r="J7093" s="308"/>
      <c r="K7093" s="51"/>
      <c r="N7093" s="309"/>
      <c r="R7093" s="17"/>
      <c r="T7093" s="17"/>
      <c r="V7093" s="17"/>
      <c r="W7093" s="51"/>
    </row>
    <row r="7094">
      <c r="A7094" s="307"/>
      <c r="B7094" s="85"/>
      <c r="C7094" s="85"/>
      <c r="D7094" s="85"/>
      <c r="E7094" s="88"/>
      <c r="G7094" s="17"/>
      <c r="I7094" s="43"/>
      <c r="J7094" s="308"/>
      <c r="K7094" s="51"/>
      <c r="N7094" s="309"/>
      <c r="R7094" s="17"/>
      <c r="T7094" s="17"/>
      <c r="V7094" s="17"/>
      <c r="W7094" s="51"/>
    </row>
    <row r="7095">
      <c r="A7095" s="307"/>
      <c r="B7095" s="85"/>
      <c r="C7095" s="85"/>
      <c r="D7095" s="85"/>
      <c r="E7095" s="88"/>
      <c r="G7095" s="17"/>
      <c r="I7095" s="43"/>
      <c r="J7095" s="308"/>
      <c r="K7095" s="51"/>
      <c r="N7095" s="309"/>
      <c r="R7095" s="17"/>
      <c r="T7095" s="17"/>
      <c r="V7095" s="17"/>
      <c r="W7095" s="51"/>
    </row>
    <row r="7096">
      <c r="A7096" s="307"/>
      <c r="B7096" s="85"/>
      <c r="C7096" s="85"/>
      <c r="D7096" s="85"/>
      <c r="E7096" s="88"/>
      <c r="G7096" s="17"/>
      <c r="I7096" s="43"/>
      <c r="J7096" s="308"/>
      <c r="K7096" s="51"/>
      <c r="N7096" s="309"/>
      <c r="R7096" s="17"/>
      <c r="T7096" s="17"/>
      <c r="V7096" s="17"/>
      <c r="W7096" s="51"/>
    </row>
    <row r="7097">
      <c r="A7097" s="307"/>
      <c r="B7097" s="85"/>
      <c r="C7097" s="85"/>
      <c r="D7097" s="85"/>
      <c r="E7097" s="88"/>
      <c r="G7097" s="17"/>
      <c r="I7097" s="43"/>
      <c r="J7097" s="308"/>
      <c r="K7097" s="51"/>
      <c r="N7097" s="309"/>
      <c r="R7097" s="17"/>
      <c r="T7097" s="17"/>
      <c r="V7097" s="17"/>
      <c r="W7097" s="51"/>
    </row>
    <row r="7098">
      <c r="A7098" s="307"/>
      <c r="B7098" s="85"/>
      <c r="C7098" s="85"/>
      <c r="D7098" s="85"/>
      <c r="E7098" s="88"/>
      <c r="G7098" s="17"/>
      <c r="I7098" s="43"/>
      <c r="J7098" s="308"/>
      <c r="K7098" s="51"/>
      <c r="N7098" s="309"/>
      <c r="R7098" s="17"/>
      <c r="T7098" s="17"/>
      <c r="V7098" s="17"/>
      <c r="W7098" s="51"/>
    </row>
    <row r="7099">
      <c r="A7099" s="307"/>
      <c r="B7099" s="85"/>
      <c r="C7099" s="85"/>
      <c r="D7099" s="85"/>
      <c r="E7099" s="88"/>
      <c r="G7099" s="17"/>
      <c r="I7099" s="43"/>
      <c r="J7099" s="308"/>
      <c r="K7099" s="51"/>
      <c r="N7099" s="309"/>
      <c r="R7099" s="17"/>
      <c r="T7099" s="17"/>
      <c r="V7099" s="17"/>
      <c r="W7099" s="51"/>
    </row>
    <row r="7100">
      <c r="A7100" s="307"/>
      <c r="B7100" s="85"/>
      <c r="C7100" s="85"/>
      <c r="D7100" s="85"/>
      <c r="E7100" s="88"/>
      <c r="G7100" s="17"/>
      <c r="I7100" s="43"/>
      <c r="J7100" s="308"/>
      <c r="K7100" s="51"/>
      <c r="N7100" s="309"/>
      <c r="R7100" s="17"/>
      <c r="T7100" s="17"/>
      <c r="V7100" s="17"/>
      <c r="W7100" s="51"/>
    </row>
    <row r="7101">
      <c r="A7101" s="307"/>
      <c r="B7101" s="85"/>
      <c r="C7101" s="85"/>
      <c r="D7101" s="85"/>
      <c r="E7101" s="88"/>
      <c r="G7101" s="17"/>
      <c r="I7101" s="43"/>
      <c r="J7101" s="308"/>
      <c r="K7101" s="51"/>
      <c r="N7101" s="309"/>
      <c r="R7101" s="17"/>
      <c r="T7101" s="17"/>
      <c r="V7101" s="17"/>
      <c r="W7101" s="51"/>
    </row>
    <row r="7102">
      <c r="A7102" s="307"/>
      <c r="B7102" s="85"/>
      <c r="C7102" s="85"/>
      <c r="D7102" s="85"/>
      <c r="E7102" s="88"/>
      <c r="G7102" s="17"/>
      <c r="I7102" s="43"/>
      <c r="J7102" s="308"/>
      <c r="K7102" s="51"/>
      <c r="N7102" s="309"/>
      <c r="R7102" s="17"/>
      <c r="T7102" s="17"/>
      <c r="V7102" s="17"/>
      <c r="W7102" s="51"/>
    </row>
    <row r="7103">
      <c r="A7103" s="307"/>
      <c r="B7103" s="85"/>
      <c r="C7103" s="85"/>
      <c r="D7103" s="85"/>
      <c r="E7103" s="88"/>
      <c r="G7103" s="17"/>
      <c r="I7103" s="43"/>
      <c r="J7103" s="308"/>
      <c r="K7103" s="51"/>
      <c r="N7103" s="309"/>
      <c r="R7103" s="17"/>
      <c r="T7103" s="17"/>
      <c r="V7103" s="17"/>
      <c r="W7103" s="51"/>
    </row>
    <row r="7104">
      <c r="A7104" s="307"/>
      <c r="B7104" s="85"/>
      <c r="C7104" s="85"/>
      <c r="D7104" s="85"/>
      <c r="E7104" s="88"/>
      <c r="G7104" s="17"/>
      <c r="I7104" s="43"/>
      <c r="J7104" s="308"/>
      <c r="K7104" s="51"/>
      <c r="N7104" s="309"/>
      <c r="R7104" s="17"/>
      <c r="T7104" s="17"/>
      <c r="V7104" s="17"/>
      <c r="W7104" s="51"/>
    </row>
    <row r="7105">
      <c r="A7105" s="307"/>
      <c r="B7105" s="85"/>
      <c r="C7105" s="85"/>
      <c r="D7105" s="85"/>
      <c r="E7105" s="88"/>
      <c r="G7105" s="17"/>
      <c r="I7105" s="43"/>
      <c r="J7105" s="308"/>
      <c r="K7105" s="51"/>
      <c r="N7105" s="309"/>
      <c r="R7105" s="17"/>
      <c r="T7105" s="17"/>
      <c r="V7105" s="17"/>
      <c r="W7105" s="51"/>
    </row>
    <row r="7106">
      <c r="A7106" s="307"/>
      <c r="B7106" s="85"/>
      <c r="C7106" s="85"/>
      <c r="D7106" s="85"/>
      <c r="E7106" s="88"/>
      <c r="G7106" s="17"/>
      <c r="I7106" s="43"/>
      <c r="J7106" s="308"/>
      <c r="K7106" s="51"/>
      <c r="N7106" s="309"/>
      <c r="R7106" s="17"/>
      <c r="T7106" s="17"/>
      <c r="V7106" s="17"/>
      <c r="W7106" s="51"/>
    </row>
    <row r="7107">
      <c r="A7107" s="307"/>
      <c r="B7107" s="85"/>
      <c r="C7107" s="85"/>
      <c r="D7107" s="85"/>
      <c r="E7107" s="88"/>
      <c r="G7107" s="17"/>
      <c r="I7107" s="43"/>
      <c r="J7107" s="308"/>
      <c r="K7107" s="51"/>
      <c r="N7107" s="309"/>
      <c r="R7107" s="17"/>
      <c r="T7107" s="17"/>
      <c r="V7107" s="17"/>
      <c r="W7107" s="51"/>
    </row>
    <row r="7108">
      <c r="A7108" s="307"/>
      <c r="B7108" s="85"/>
      <c r="C7108" s="85"/>
      <c r="D7108" s="85"/>
      <c r="E7108" s="88"/>
      <c r="G7108" s="17"/>
      <c r="I7108" s="43"/>
      <c r="J7108" s="308"/>
      <c r="K7108" s="51"/>
      <c r="N7108" s="309"/>
      <c r="R7108" s="17"/>
      <c r="T7108" s="17"/>
      <c r="V7108" s="17"/>
      <c r="W7108" s="51"/>
    </row>
    <row r="7109">
      <c r="A7109" s="307"/>
      <c r="B7109" s="85"/>
      <c r="C7109" s="85"/>
      <c r="D7109" s="85"/>
      <c r="E7109" s="88"/>
      <c r="G7109" s="17"/>
      <c r="I7109" s="43"/>
      <c r="J7109" s="308"/>
      <c r="K7109" s="51"/>
      <c r="N7109" s="309"/>
      <c r="R7109" s="17"/>
      <c r="T7109" s="17"/>
      <c r="V7109" s="17"/>
      <c r="W7109" s="51"/>
    </row>
    <row r="7110">
      <c r="A7110" s="307"/>
      <c r="B7110" s="85"/>
      <c r="C7110" s="85"/>
      <c r="D7110" s="85"/>
      <c r="E7110" s="88"/>
      <c r="G7110" s="17"/>
      <c r="I7110" s="43"/>
      <c r="J7110" s="308"/>
      <c r="K7110" s="51"/>
      <c r="N7110" s="309"/>
      <c r="R7110" s="17"/>
      <c r="T7110" s="17"/>
      <c r="V7110" s="17"/>
      <c r="W7110" s="51"/>
    </row>
    <row r="7111">
      <c r="A7111" s="307"/>
      <c r="B7111" s="85"/>
      <c r="C7111" s="85"/>
      <c r="D7111" s="85"/>
      <c r="E7111" s="88"/>
      <c r="G7111" s="17"/>
      <c r="I7111" s="43"/>
      <c r="J7111" s="308"/>
      <c r="K7111" s="51"/>
      <c r="N7111" s="309"/>
      <c r="R7111" s="17"/>
      <c r="T7111" s="17"/>
      <c r="V7111" s="17"/>
      <c r="W7111" s="51"/>
    </row>
    <row r="7112">
      <c r="A7112" s="307"/>
      <c r="B7112" s="85"/>
      <c r="C7112" s="85"/>
      <c r="D7112" s="85"/>
      <c r="E7112" s="88"/>
      <c r="G7112" s="17"/>
      <c r="I7112" s="43"/>
      <c r="J7112" s="308"/>
      <c r="K7112" s="51"/>
      <c r="N7112" s="309"/>
      <c r="R7112" s="17"/>
      <c r="T7112" s="17"/>
      <c r="V7112" s="17"/>
      <c r="W7112" s="51"/>
    </row>
    <row r="7113">
      <c r="A7113" s="307"/>
      <c r="B7113" s="85"/>
      <c r="C7113" s="85"/>
      <c r="D7113" s="85"/>
      <c r="E7113" s="88"/>
      <c r="G7113" s="17"/>
      <c r="I7113" s="43"/>
      <c r="J7113" s="308"/>
      <c r="K7113" s="51"/>
      <c r="N7113" s="309"/>
      <c r="R7113" s="17"/>
      <c r="T7113" s="17"/>
      <c r="V7113" s="17"/>
      <c r="W7113" s="51"/>
    </row>
    <row r="7114">
      <c r="A7114" s="307"/>
      <c r="B7114" s="85"/>
      <c r="C7114" s="85"/>
      <c r="D7114" s="85"/>
      <c r="E7114" s="88"/>
      <c r="G7114" s="17"/>
      <c r="I7114" s="43"/>
      <c r="J7114" s="308"/>
      <c r="K7114" s="51"/>
      <c r="N7114" s="309"/>
      <c r="R7114" s="17"/>
      <c r="T7114" s="17"/>
      <c r="V7114" s="17"/>
      <c r="W7114" s="51"/>
    </row>
    <row r="7115">
      <c r="A7115" s="307"/>
      <c r="B7115" s="85"/>
      <c r="C7115" s="85"/>
      <c r="D7115" s="85"/>
      <c r="E7115" s="88"/>
      <c r="G7115" s="17"/>
      <c r="I7115" s="43"/>
      <c r="J7115" s="308"/>
      <c r="K7115" s="51"/>
      <c r="N7115" s="309"/>
      <c r="R7115" s="17"/>
      <c r="T7115" s="17"/>
      <c r="V7115" s="17"/>
      <c r="W7115" s="51"/>
    </row>
    <row r="7116">
      <c r="A7116" s="307"/>
      <c r="B7116" s="85"/>
      <c r="C7116" s="85"/>
      <c r="D7116" s="85"/>
      <c r="E7116" s="88"/>
      <c r="G7116" s="17"/>
      <c r="I7116" s="43"/>
      <c r="J7116" s="308"/>
      <c r="K7116" s="51"/>
      <c r="N7116" s="309"/>
      <c r="R7116" s="17"/>
      <c r="T7116" s="17"/>
      <c r="V7116" s="17"/>
      <c r="W7116" s="51"/>
    </row>
    <row r="7117">
      <c r="A7117" s="307"/>
      <c r="B7117" s="85"/>
      <c r="C7117" s="85"/>
      <c r="D7117" s="85"/>
      <c r="E7117" s="88"/>
      <c r="G7117" s="17"/>
      <c r="I7117" s="43"/>
      <c r="J7117" s="308"/>
      <c r="K7117" s="51"/>
      <c r="N7117" s="309"/>
      <c r="R7117" s="17"/>
      <c r="T7117" s="17"/>
      <c r="V7117" s="17"/>
      <c r="W7117" s="51"/>
    </row>
    <row r="7118">
      <c r="A7118" s="307"/>
      <c r="B7118" s="85"/>
      <c r="C7118" s="85"/>
      <c r="D7118" s="85"/>
      <c r="E7118" s="88"/>
      <c r="G7118" s="17"/>
      <c r="I7118" s="43"/>
      <c r="J7118" s="308"/>
      <c r="K7118" s="51"/>
      <c r="N7118" s="309"/>
      <c r="R7118" s="17"/>
      <c r="T7118" s="17"/>
      <c r="V7118" s="17"/>
      <c r="W7118" s="51"/>
    </row>
    <row r="7119">
      <c r="A7119" s="307"/>
      <c r="B7119" s="85"/>
      <c r="C7119" s="85"/>
      <c r="D7119" s="85"/>
      <c r="E7119" s="88"/>
      <c r="G7119" s="17"/>
      <c r="I7119" s="43"/>
      <c r="J7119" s="308"/>
      <c r="K7119" s="51"/>
      <c r="N7119" s="309"/>
      <c r="R7119" s="17"/>
      <c r="T7119" s="17"/>
      <c r="V7119" s="17"/>
      <c r="W7119" s="51"/>
    </row>
    <row r="7120">
      <c r="A7120" s="307"/>
      <c r="B7120" s="85"/>
      <c r="C7120" s="85"/>
      <c r="D7120" s="85"/>
      <c r="E7120" s="88"/>
      <c r="G7120" s="17"/>
      <c r="I7120" s="43"/>
      <c r="J7120" s="308"/>
      <c r="K7120" s="51"/>
      <c r="N7120" s="309"/>
      <c r="R7120" s="17"/>
      <c r="T7120" s="17"/>
      <c r="V7120" s="17"/>
      <c r="W7120" s="51"/>
    </row>
    <row r="7121">
      <c r="A7121" s="307"/>
      <c r="B7121" s="85"/>
      <c r="C7121" s="85"/>
      <c r="D7121" s="85"/>
      <c r="E7121" s="88"/>
      <c r="G7121" s="17"/>
      <c r="I7121" s="43"/>
      <c r="J7121" s="308"/>
      <c r="K7121" s="51"/>
      <c r="N7121" s="309"/>
      <c r="R7121" s="17"/>
      <c r="T7121" s="17"/>
      <c r="V7121" s="17"/>
      <c r="W7121" s="51"/>
    </row>
    <row r="7122">
      <c r="A7122" s="307"/>
      <c r="B7122" s="85"/>
      <c r="C7122" s="85"/>
      <c r="D7122" s="85"/>
      <c r="E7122" s="88"/>
      <c r="G7122" s="17"/>
      <c r="I7122" s="43"/>
      <c r="J7122" s="308"/>
      <c r="K7122" s="51"/>
      <c r="N7122" s="309"/>
      <c r="R7122" s="17"/>
      <c r="T7122" s="17"/>
      <c r="V7122" s="17"/>
      <c r="W7122" s="51"/>
    </row>
    <row r="7123">
      <c r="A7123" s="307"/>
      <c r="B7123" s="85"/>
      <c r="C7123" s="85"/>
      <c r="D7123" s="85"/>
      <c r="E7123" s="88"/>
      <c r="G7123" s="17"/>
      <c r="I7123" s="43"/>
      <c r="J7123" s="308"/>
      <c r="K7123" s="51"/>
      <c r="N7123" s="309"/>
      <c r="R7123" s="17"/>
      <c r="T7123" s="17"/>
      <c r="V7123" s="17"/>
      <c r="W7123" s="51"/>
    </row>
    <row r="7124">
      <c r="A7124" s="307"/>
      <c r="B7124" s="85"/>
      <c r="C7124" s="85"/>
      <c r="D7124" s="85"/>
      <c r="E7124" s="88"/>
      <c r="G7124" s="17"/>
      <c r="I7124" s="43"/>
      <c r="J7124" s="308"/>
      <c r="K7124" s="51"/>
      <c r="N7124" s="309"/>
      <c r="R7124" s="17"/>
      <c r="T7124" s="17"/>
      <c r="V7124" s="17"/>
      <c r="W7124" s="51"/>
    </row>
    <row r="7125">
      <c r="A7125" s="307"/>
      <c r="B7125" s="85"/>
      <c r="C7125" s="85"/>
      <c r="D7125" s="85"/>
      <c r="E7125" s="88"/>
      <c r="G7125" s="17"/>
      <c r="I7125" s="43"/>
      <c r="J7125" s="308"/>
      <c r="K7125" s="51"/>
      <c r="N7125" s="309"/>
      <c r="R7125" s="17"/>
      <c r="T7125" s="17"/>
      <c r="V7125" s="17"/>
      <c r="W7125" s="51"/>
    </row>
    <row r="7126">
      <c r="A7126" s="307"/>
      <c r="B7126" s="85"/>
      <c r="C7126" s="85"/>
      <c r="D7126" s="85"/>
      <c r="E7126" s="88"/>
      <c r="G7126" s="17"/>
      <c r="I7126" s="43"/>
      <c r="J7126" s="308"/>
      <c r="K7126" s="51"/>
      <c r="N7126" s="309"/>
      <c r="R7126" s="17"/>
      <c r="T7126" s="17"/>
      <c r="V7126" s="17"/>
      <c r="W7126" s="51"/>
    </row>
    <row r="7127">
      <c r="A7127" s="307"/>
      <c r="B7127" s="85"/>
      <c r="C7127" s="85"/>
      <c r="D7127" s="85"/>
      <c r="E7127" s="88"/>
      <c r="G7127" s="17"/>
      <c r="I7127" s="43"/>
      <c r="J7127" s="308"/>
      <c r="K7127" s="51"/>
      <c r="N7127" s="309"/>
      <c r="R7127" s="17"/>
      <c r="T7127" s="17"/>
      <c r="V7127" s="17"/>
      <c r="W7127" s="51"/>
    </row>
    <row r="7128">
      <c r="A7128" s="307"/>
      <c r="B7128" s="85"/>
      <c r="C7128" s="85"/>
      <c r="D7128" s="85"/>
      <c r="E7128" s="88"/>
      <c r="G7128" s="17"/>
      <c r="I7128" s="43"/>
      <c r="J7128" s="308"/>
      <c r="K7128" s="51"/>
      <c r="N7128" s="309"/>
      <c r="R7128" s="17"/>
      <c r="T7128" s="17"/>
      <c r="V7128" s="17"/>
      <c r="W7128" s="51"/>
    </row>
    <row r="7129">
      <c r="A7129" s="307"/>
      <c r="B7129" s="85"/>
      <c r="C7129" s="85"/>
      <c r="D7129" s="85"/>
      <c r="E7129" s="88"/>
      <c r="G7129" s="17"/>
      <c r="I7129" s="43"/>
      <c r="J7129" s="308"/>
      <c r="K7129" s="51"/>
      <c r="N7129" s="309"/>
      <c r="R7129" s="17"/>
      <c r="T7129" s="17"/>
      <c r="V7129" s="17"/>
      <c r="W7129" s="51"/>
    </row>
    <row r="7130">
      <c r="A7130" s="307"/>
      <c r="B7130" s="85"/>
      <c r="C7130" s="85"/>
      <c r="D7130" s="85"/>
      <c r="E7130" s="88"/>
      <c r="G7130" s="17"/>
      <c r="I7130" s="43"/>
      <c r="J7130" s="308"/>
      <c r="K7130" s="51"/>
      <c r="N7130" s="309"/>
      <c r="R7130" s="17"/>
      <c r="T7130" s="17"/>
      <c r="V7130" s="17"/>
      <c r="W7130" s="51"/>
    </row>
    <row r="7131">
      <c r="A7131" s="307"/>
      <c r="B7131" s="85"/>
      <c r="C7131" s="85"/>
      <c r="D7131" s="85"/>
      <c r="E7131" s="88"/>
      <c r="G7131" s="17"/>
      <c r="I7131" s="43"/>
      <c r="J7131" s="308"/>
      <c r="K7131" s="51"/>
      <c r="N7131" s="309"/>
      <c r="R7131" s="17"/>
      <c r="T7131" s="17"/>
      <c r="V7131" s="17"/>
      <c r="W7131" s="51"/>
    </row>
    <row r="7132">
      <c r="A7132" s="307"/>
      <c r="B7132" s="85"/>
      <c r="C7132" s="85"/>
      <c r="D7132" s="85"/>
      <c r="E7132" s="88"/>
      <c r="G7132" s="17"/>
      <c r="I7132" s="43"/>
      <c r="J7132" s="308"/>
      <c r="K7132" s="51"/>
      <c r="N7132" s="309"/>
      <c r="R7132" s="17"/>
      <c r="T7132" s="17"/>
      <c r="V7132" s="17"/>
      <c r="W7132" s="51"/>
    </row>
    <row r="7133">
      <c r="A7133" s="307"/>
      <c r="B7133" s="85"/>
      <c r="C7133" s="85"/>
      <c r="D7133" s="85"/>
      <c r="E7133" s="88"/>
      <c r="G7133" s="17"/>
      <c r="I7133" s="43"/>
      <c r="J7133" s="308"/>
      <c r="K7133" s="51"/>
      <c r="N7133" s="309"/>
      <c r="R7133" s="17"/>
      <c r="T7133" s="17"/>
      <c r="V7133" s="17"/>
      <c r="W7133" s="51"/>
    </row>
    <row r="7134">
      <c r="A7134" s="307"/>
      <c r="B7134" s="85"/>
      <c r="C7134" s="85"/>
      <c r="D7134" s="85"/>
      <c r="E7134" s="88"/>
      <c r="G7134" s="17"/>
      <c r="I7134" s="43"/>
      <c r="J7134" s="308"/>
      <c r="K7134" s="51"/>
      <c r="N7134" s="309"/>
      <c r="R7134" s="17"/>
      <c r="T7134" s="17"/>
      <c r="V7134" s="17"/>
      <c r="W7134" s="51"/>
    </row>
    <row r="7135">
      <c r="A7135" s="307"/>
      <c r="B7135" s="85"/>
      <c r="C7135" s="85"/>
      <c r="D7135" s="85"/>
      <c r="E7135" s="88"/>
      <c r="G7135" s="17"/>
      <c r="I7135" s="43"/>
      <c r="J7135" s="308"/>
      <c r="K7135" s="51"/>
      <c r="N7135" s="309"/>
      <c r="R7135" s="17"/>
      <c r="T7135" s="17"/>
      <c r="V7135" s="17"/>
      <c r="W7135" s="51"/>
    </row>
    <row r="7136">
      <c r="A7136" s="307"/>
      <c r="B7136" s="85"/>
      <c r="C7136" s="85"/>
      <c r="D7136" s="85"/>
      <c r="E7136" s="88"/>
      <c r="G7136" s="17"/>
      <c r="I7136" s="43"/>
      <c r="J7136" s="308"/>
      <c r="K7136" s="51"/>
      <c r="N7136" s="309"/>
      <c r="R7136" s="17"/>
      <c r="T7136" s="17"/>
      <c r="V7136" s="17"/>
      <c r="W7136" s="51"/>
    </row>
    <row r="7137">
      <c r="A7137" s="307"/>
      <c r="B7137" s="85"/>
      <c r="C7137" s="85"/>
      <c r="D7137" s="85"/>
      <c r="E7137" s="88"/>
      <c r="G7137" s="17"/>
      <c r="I7137" s="43"/>
      <c r="J7137" s="308"/>
      <c r="K7137" s="51"/>
      <c r="N7137" s="309"/>
      <c r="R7137" s="17"/>
      <c r="T7137" s="17"/>
      <c r="V7137" s="17"/>
      <c r="W7137" s="51"/>
    </row>
    <row r="7138">
      <c r="A7138" s="307"/>
      <c r="B7138" s="85"/>
      <c r="C7138" s="85"/>
      <c r="D7138" s="85"/>
      <c r="E7138" s="88"/>
      <c r="G7138" s="17"/>
      <c r="I7138" s="43"/>
      <c r="J7138" s="308"/>
      <c r="K7138" s="51"/>
      <c r="N7138" s="309"/>
      <c r="R7138" s="17"/>
      <c r="T7138" s="17"/>
      <c r="V7138" s="17"/>
      <c r="W7138" s="51"/>
    </row>
    <row r="7139">
      <c r="A7139" s="307"/>
      <c r="B7139" s="85"/>
      <c r="C7139" s="85"/>
      <c r="D7139" s="85"/>
      <c r="E7139" s="88"/>
      <c r="G7139" s="17"/>
      <c r="I7139" s="43"/>
      <c r="J7139" s="308"/>
      <c r="K7139" s="51"/>
      <c r="N7139" s="309"/>
      <c r="R7139" s="17"/>
      <c r="T7139" s="17"/>
      <c r="V7139" s="17"/>
      <c r="W7139" s="51"/>
    </row>
    <row r="7140">
      <c r="A7140" s="307"/>
      <c r="B7140" s="85"/>
      <c r="C7140" s="85"/>
      <c r="D7140" s="85"/>
      <c r="E7140" s="88"/>
      <c r="G7140" s="17"/>
      <c r="I7140" s="43"/>
      <c r="J7140" s="308"/>
      <c r="K7140" s="51"/>
      <c r="N7140" s="309"/>
      <c r="R7140" s="17"/>
      <c r="T7140" s="17"/>
      <c r="V7140" s="17"/>
      <c r="W7140" s="51"/>
    </row>
    <row r="7141">
      <c r="A7141" s="307"/>
      <c r="B7141" s="85"/>
      <c r="C7141" s="85"/>
      <c r="D7141" s="85"/>
      <c r="E7141" s="88"/>
      <c r="G7141" s="17"/>
      <c r="I7141" s="43"/>
      <c r="J7141" s="308"/>
      <c r="K7141" s="51"/>
      <c r="N7141" s="309"/>
      <c r="R7141" s="17"/>
      <c r="T7141" s="17"/>
      <c r="V7141" s="17"/>
      <c r="W7141" s="51"/>
    </row>
    <row r="7142">
      <c r="A7142" s="307"/>
      <c r="B7142" s="85"/>
      <c r="C7142" s="85"/>
      <c r="D7142" s="85"/>
      <c r="E7142" s="88"/>
      <c r="G7142" s="17"/>
      <c r="I7142" s="43"/>
      <c r="J7142" s="308"/>
      <c r="K7142" s="51"/>
      <c r="N7142" s="309"/>
      <c r="R7142" s="17"/>
      <c r="T7142" s="17"/>
      <c r="V7142" s="17"/>
      <c r="W7142" s="51"/>
    </row>
    <row r="7143">
      <c r="A7143" s="307"/>
      <c r="B7143" s="85"/>
      <c r="C7143" s="85"/>
      <c r="D7143" s="85"/>
      <c r="E7143" s="88"/>
      <c r="G7143" s="17"/>
      <c r="I7143" s="43"/>
      <c r="J7143" s="308"/>
      <c r="K7143" s="51"/>
      <c r="N7143" s="309"/>
      <c r="R7143" s="17"/>
      <c r="T7143" s="17"/>
      <c r="V7143" s="17"/>
      <c r="W7143" s="51"/>
    </row>
    <row r="7144">
      <c r="A7144" s="307"/>
      <c r="B7144" s="85"/>
      <c r="C7144" s="85"/>
      <c r="D7144" s="85"/>
      <c r="E7144" s="88"/>
      <c r="G7144" s="17"/>
      <c r="I7144" s="43"/>
      <c r="J7144" s="308"/>
      <c r="K7144" s="51"/>
      <c r="N7144" s="309"/>
      <c r="R7144" s="17"/>
      <c r="T7144" s="17"/>
      <c r="V7144" s="17"/>
      <c r="W7144" s="51"/>
    </row>
    <row r="7145">
      <c r="A7145" s="307"/>
      <c r="B7145" s="85"/>
      <c r="C7145" s="85"/>
      <c r="D7145" s="85"/>
      <c r="E7145" s="88"/>
      <c r="G7145" s="17"/>
      <c r="I7145" s="43"/>
      <c r="J7145" s="308"/>
      <c r="K7145" s="51"/>
      <c r="N7145" s="309"/>
      <c r="R7145" s="17"/>
      <c r="T7145" s="17"/>
      <c r="V7145" s="17"/>
      <c r="W7145" s="51"/>
    </row>
    <row r="7146">
      <c r="A7146" s="307"/>
      <c r="B7146" s="85"/>
      <c r="C7146" s="85"/>
      <c r="D7146" s="85"/>
      <c r="E7146" s="88"/>
      <c r="G7146" s="17"/>
      <c r="I7146" s="43"/>
      <c r="J7146" s="308"/>
      <c r="K7146" s="51"/>
      <c r="N7146" s="309"/>
      <c r="R7146" s="17"/>
      <c r="T7146" s="17"/>
      <c r="V7146" s="17"/>
      <c r="W7146" s="51"/>
    </row>
    <row r="7147">
      <c r="A7147" s="307"/>
      <c r="B7147" s="85"/>
      <c r="C7147" s="85"/>
      <c r="D7147" s="85"/>
      <c r="E7147" s="88"/>
      <c r="G7147" s="17"/>
      <c r="I7147" s="43"/>
      <c r="J7147" s="308"/>
      <c r="K7147" s="51"/>
      <c r="N7147" s="309"/>
      <c r="R7147" s="17"/>
      <c r="T7147" s="17"/>
      <c r="V7147" s="17"/>
      <c r="W7147" s="51"/>
    </row>
    <row r="7148">
      <c r="A7148" s="307"/>
      <c r="B7148" s="85"/>
      <c r="C7148" s="85"/>
      <c r="D7148" s="85"/>
      <c r="E7148" s="88"/>
      <c r="G7148" s="17"/>
      <c r="I7148" s="43"/>
      <c r="J7148" s="308"/>
      <c r="K7148" s="51"/>
      <c r="N7148" s="309"/>
      <c r="R7148" s="17"/>
      <c r="T7148" s="17"/>
      <c r="V7148" s="17"/>
      <c r="W7148" s="51"/>
    </row>
    <row r="7149">
      <c r="A7149" s="307"/>
      <c r="B7149" s="85"/>
      <c r="C7149" s="85"/>
      <c r="D7149" s="85"/>
      <c r="E7149" s="88"/>
      <c r="G7149" s="17"/>
      <c r="I7149" s="43"/>
      <c r="J7149" s="308"/>
      <c r="K7149" s="51"/>
      <c r="N7149" s="309"/>
      <c r="R7149" s="17"/>
      <c r="T7149" s="17"/>
      <c r="V7149" s="17"/>
      <c r="W7149" s="51"/>
    </row>
    <row r="7150">
      <c r="A7150" s="307"/>
      <c r="B7150" s="85"/>
      <c r="C7150" s="85"/>
      <c r="D7150" s="85"/>
      <c r="E7150" s="88"/>
      <c r="G7150" s="17"/>
      <c r="I7150" s="43"/>
      <c r="J7150" s="308"/>
      <c r="K7150" s="51"/>
      <c r="N7150" s="309"/>
      <c r="R7150" s="17"/>
      <c r="T7150" s="17"/>
      <c r="V7150" s="17"/>
      <c r="W7150" s="51"/>
    </row>
    <row r="7151">
      <c r="A7151" s="307"/>
      <c r="B7151" s="85"/>
      <c r="C7151" s="85"/>
      <c r="D7151" s="85"/>
      <c r="E7151" s="88"/>
      <c r="G7151" s="17"/>
      <c r="I7151" s="43"/>
      <c r="J7151" s="308"/>
      <c r="K7151" s="51"/>
      <c r="N7151" s="309"/>
      <c r="R7151" s="17"/>
      <c r="T7151" s="17"/>
      <c r="V7151" s="17"/>
      <c r="W7151" s="51"/>
    </row>
    <row r="7152">
      <c r="A7152" s="307"/>
      <c r="B7152" s="85"/>
      <c r="C7152" s="85"/>
      <c r="D7152" s="85"/>
      <c r="E7152" s="88"/>
      <c r="G7152" s="17"/>
      <c r="I7152" s="43"/>
      <c r="J7152" s="308"/>
      <c r="K7152" s="51"/>
      <c r="N7152" s="309"/>
      <c r="R7152" s="17"/>
      <c r="T7152" s="17"/>
      <c r="V7152" s="17"/>
      <c r="W7152" s="51"/>
    </row>
    <row r="7153">
      <c r="A7153" s="307"/>
      <c r="B7153" s="85"/>
      <c r="C7153" s="85"/>
      <c r="D7153" s="85"/>
      <c r="E7153" s="88"/>
      <c r="G7153" s="17"/>
      <c r="I7153" s="43"/>
      <c r="J7153" s="308"/>
      <c r="K7153" s="51"/>
      <c r="N7153" s="309"/>
      <c r="R7153" s="17"/>
      <c r="T7153" s="17"/>
      <c r="V7153" s="17"/>
      <c r="W7153" s="51"/>
    </row>
    <row r="7154">
      <c r="A7154" s="307"/>
      <c r="B7154" s="85"/>
      <c r="C7154" s="85"/>
      <c r="D7154" s="85"/>
      <c r="E7154" s="88"/>
      <c r="G7154" s="17"/>
      <c r="I7154" s="43"/>
      <c r="J7154" s="308"/>
      <c r="K7154" s="51"/>
      <c r="N7154" s="309"/>
      <c r="R7154" s="17"/>
      <c r="T7154" s="17"/>
      <c r="V7154" s="17"/>
      <c r="W7154" s="51"/>
    </row>
    <row r="7155">
      <c r="A7155" s="307"/>
      <c r="B7155" s="85"/>
      <c r="C7155" s="85"/>
      <c r="D7155" s="85"/>
      <c r="E7155" s="88"/>
      <c r="G7155" s="17"/>
      <c r="I7155" s="43"/>
      <c r="J7155" s="308"/>
      <c r="K7155" s="51"/>
      <c r="N7155" s="309"/>
      <c r="R7155" s="17"/>
      <c r="T7155" s="17"/>
      <c r="V7155" s="17"/>
      <c r="W7155" s="51"/>
    </row>
    <row r="7156">
      <c r="A7156" s="307"/>
      <c r="B7156" s="85"/>
      <c r="C7156" s="85"/>
      <c r="D7156" s="85"/>
      <c r="E7156" s="88"/>
      <c r="G7156" s="17"/>
      <c r="I7156" s="43"/>
      <c r="J7156" s="308"/>
      <c r="K7156" s="51"/>
      <c r="N7156" s="309"/>
      <c r="R7156" s="17"/>
      <c r="T7156" s="17"/>
      <c r="V7156" s="17"/>
      <c r="W7156" s="51"/>
    </row>
    <row r="7157">
      <c r="A7157" s="307"/>
      <c r="B7157" s="85"/>
      <c r="C7157" s="85"/>
      <c r="D7157" s="85"/>
      <c r="E7157" s="88"/>
      <c r="G7157" s="17"/>
      <c r="I7157" s="43"/>
      <c r="J7157" s="308"/>
      <c r="K7157" s="51"/>
      <c r="N7157" s="309"/>
      <c r="R7157" s="17"/>
      <c r="T7157" s="17"/>
      <c r="V7157" s="17"/>
      <c r="W7157" s="51"/>
    </row>
    <row r="7158">
      <c r="A7158" s="307"/>
      <c r="B7158" s="85"/>
      <c r="C7158" s="85"/>
      <c r="D7158" s="85"/>
      <c r="E7158" s="88"/>
      <c r="G7158" s="17"/>
      <c r="I7158" s="43"/>
      <c r="J7158" s="308"/>
      <c r="K7158" s="51"/>
      <c r="N7158" s="309"/>
      <c r="R7158" s="17"/>
      <c r="T7158" s="17"/>
      <c r="V7158" s="17"/>
      <c r="W7158" s="51"/>
    </row>
    <row r="7159">
      <c r="A7159" s="307"/>
      <c r="B7159" s="85"/>
      <c r="C7159" s="85"/>
      <c r="D7159" s="85"/>
      <c r="E7159" s="88"/>
      <c r="G7159" s="17"/>
      <c r="I7159" s="43"/>
      <c r="J7159" s="308"/>
      <c r="K7159" s="51"/>
      <c r="N7159" s="309"/>
      <c r="R7159" s="17"/>
      <c r="T7159" s="17"/>
      <c r="V7159" s="17"/>
      <c r="W7159" s="51"/>
    </row>
    <row r="7160">
      <c r="A7160" s="307"/>
      <c r="B7160" s="85"/>
      <c r="C7160" s="85"/>
      <c r="D7160" s="85"/>
      <c r="E7160" s="88"/>
      <c r="G7160" s="17"/>
      <c r="I7160" s="43"/>
      <c r="J7160" s="308"/>
      <c r="K7160" s="51"/>
      <c r="N7160" s="309"/>
      <c r="R7160" s="17"/>
      <c r="T7160" s="17"/>
      <c r="V7160" s="17"/>
      <c r="W7160" s="51"/>
    </row>
    <row r="7161">
      <c r="A7161" s="307"/>
      <c r="B7161" s="85"/>
      <c r="C7161" s="85"/>
      <c r="D7161" s="85"/>
      <c r="E7161" s="88"/>
      <c r="G7161" s="17"/>
      <c r="I7161" s="43"/>
      <c r="J7161" s="308"/>
      <c r="K7161" s="51"/>
      <c r="N7161" s="309"/>
      <c r="R7161" s="17"/>
      <c r="T7161" s="17"/>
      <c r="V7161" s="17"/>
      <c r="W7161" s="51"/>
    </row>
    <row r="7162">
      <c r="A7162" s="307"/>
      <c r="B7162" s="85"/>
      <c r="C7162" s="85"/>
      <c r="D7162" s="85"/>
      <c r="E7162" s="88"/>
      <c r="G7162" s="17"/>
      <c r="I7162" s="43"/>
      <c r="J7162" s="308"/>
      <c r="K7162" s="51"/>
      <c r="N7162" s="309"/>
      <c r="R7162" s="17"/>
      <c r="T7162" s="17"/>
      <c r="V7162" s="17"/>
      <c r="W7162" s="51"/>
    </row>
    <row r="7163">
      <c r="A7163" s="307"/>
      <c r="B7163" s="85"/>
      <c r="C7163" s="85"/>
      <c r="D7163" s="85"/>
      <c r="E7163" s="88"/>
      <c r="G7163" s="17"/>
      <c r="I7163" s="43"/>
      <c r="J7163" s="308"/>
      <c r="K7163" s="51"/>
      <c r="N7163" s="309"/>
      <c r="R7163" s="17"/>
      <c r="T7163" s="17"/>
      <c r="V7163" s="17"/>
      <c r="W7163" s="51"/>
    </row>
    <row r="7164">
      <c r="A7164" s="307"/>
      <c r="B7164" s="85"/>
      <c r="C7164" s="85"/>
      <c r="D7164" s="85"/>
      <c r="E7164" s="88"/>
      <c r="G7164" s="17"/>
      <c r="I7164" s="43"/>
      <c r="J7164" s="308"/>
      <c r="K7164" s="51"/>
      <c r="N7164" s="309"/>
      <c r="R7164" s="17"/>
      <c r="T7164" s="17"/>
      <c r="V7164" s="17"/>
      <c r="W7164" s="51"/>
    </row>
    <row r="7165">
      <c r="A7165" s="307"/>
      <c r="B7165" s="85"/>
      <c r="C7165" s="85"/>
      <c r="D7165" s="85"/>
      <c r="E7165" s="88"/>
      <c r="G7165" s="17"/>
      <c r="I7165" s="43"/>
      <c r="J7165" s="308"/>
      <c r="K7165" s="51"/>
      <c r="N7165" s="309"/>
      <c r="R7165" s="17"/>
      <c r="T7165" s="17"/>
      <c r="V7165" s="17"/>
      <c r="W7165" s="51"/>
    </row>
    <row r="7166">
      <c r="A7166" s="307"/>
      <c r="B7166" s="85"/>
      <c r="C7166" s="85"/>
      <c r="D7166" s="85"/>
      <c r="E7166" s="88"/>
      <c r="G7166" s="17"/>
      <c r="I7166" s="43"/>
      <c r="J7166" s="308"/>
      <c r="K7166" s="51"/>
      <c r="N7166" s="309"/>
      <c r="R7166" s="17"/>
      <c r="T7166" s="17"/>
      <c r="V7166" s="17"/>
      <c r="W7166" s="51"/>
    </row>
    <row r="7167">
      <c r="A7167" s="307"/>
      <c r="B7167" s="85"/>
      <c r="C7167" s="85"/>
      <c r="D7167" s="85"/>
      <c r="E7167" s="88"/>
      <c r="G7167" s="17"/>
      <c r="I7167" s="43"/>
      <c r="J7167" s="308"/>
      <c r="K7167" s="51"/>
      <c r="N7167" s="309"/>
      <c r="R7167" s="17"/>
      <c r="T7167" s="17"/>
      <c r="V7167" s="17"/>
      <c r="W7167" s="51"/>
    </row>
    <row r="7168">
      <c r="A7168" s="307"/>
      <c r="B7168" s="85"/>
      <c r="C7168" s="85"/>
      <c r="D7168" s="85"/>
      <c r="E7168" s="88"/>
      <c r="G7168" s="17"/>
      <c r="I7168" s="43"/>
      <c r="J7168" s="308"/>
      <c r="K7168" s="51"/>
      <c r="N7168" s="309"/>
      <c r="R7168" s="17"/>
      <c r="T7168" s="17"/>
      <c r="V7168" s="17"/>
      <c r="W7168" s="51"/>
    </row>
    <row r="7169">
      <c r="A7169" s="307"/>
      <c r="B7169" s="85"/>
      <c r="C7169" s="85"/>
      <c r="D7169" s="85"/>
      <c r="E7169" s="88"/>
      <c r="G7169" s="17"/>
      <c r="I7169" s="43"/>
      <c r="J7169" s="308"/>
      <c r="K7169" s="51"/>
      <c r="N7169" s="309"/>
      <c r="R7169" s="17"/>
      <c r="T7169" s="17"/>
      <c r="V7169" s="17"/>
      <c r="W7169" s="51"/>
    </row>
    <row r="7170">
      <c r="A7170" s="307"/>
      <c r="B7170" s="85"/>
      <c r="C7170" s="85"/>
      <c r="D7170" s="85"/>
      <c r="E7170" s="88"/>
      <c r="G7170" s="17"/>
      <c r="I7170" s="43"/>
      <c r="J7170" s="308"/>
      <c r="K7170" s="51"/>
      <c r="N7170" s="309"/>
      <c r="R7170" s="17"/>
      <c r="T7170" s="17"/>
      <c r="V7170" s="17"/>
      <c r="W7170" s="51"/>
    </row>
    <row r="7171">
      <c r="A7171" s="307"/>
      <c r="B7171" s="85"/>
      <c r="C7171" s="85"/>
      <c r="D7171" s="85"/>
      <c r="E7171" s="88"/>
      <c r="G7171" s="17"/>
      <c r="I7171" s="43"/>
      <c r="J7171" s="308"/>
      <c r="K7171" s="51"/>
      <c r="N7171" s="309"/>
      <c r="R7171" s="17"/>
      <c r="T7171" s="17"/>
      <c r="V7171" s="17"/>
      <c r="W7171" s="51"/>
    </row>
    <row r="7172">
      <c r="A7172" s="307"/>
      <c r="B7172" s="85"/>
      <c r="C7172" s="85"/>
      <c r="D7172" s="85"/>
      <c r="E7172" s="88"/>
      <c r="G7172" s="17"/>
      <c r="I7172" s="43"/>
      <c r="J7172" s="308"/>
      <c r="K7172" s="51"/>
      <c r="N7172" s="309"/>
      <c r="R7172" s="17"/>
      <c r="T7172" s="17"/>
      <c r="V7172" s="17"/>
      <c r="W7172" s="51"/>
    </row>
    <row r="7173">
      <c r="A7173" s="307"/>
      <c r="B7173" s="85"/>
      <c r="C7173" s="85"/>
      <c r="D7173" s="85"/>
      <c r="E7173" s="88"/>
      <c r="G7173" s="17"/>
      <c r="I7173" s="43"/>
      <c r="J7173" s="308"/>
      <c r="K7173" s="51"/>
      <c r="N7173" s="309"/>
      <c r="R7173" s="17"/>
      <c r="T7173" s="17"/>
      <c r="V7173" s="17"/>
      <c r="W7173" s="51"/>
    </row>
    <row r="7174">
      <c r="A7174" s="307"/>
      <c r="B7174" s="85"/>
      <c r="C7174" s="85"/>
      <c r="D7174" s="85"/>
      <c r="E7174" s="88"/>
      <c r="G7174" s="17"/>
      <c r="I7174" s="43"/>
      <c r="J7174" s="308"/>
      <c r="K7174" s="51"/>
      <c r="N7174" s="309"/>
      <c r="R7174" s="17"/>
      <c r="T7174" s="17"/>
      <c r="V7174" s="17"/>
      <c r="W7174" s="51"/>
    </row>
    <row r="7175">
      <c r="A7175" s="307"/>
      <c r="B7175" s="85"/>
      <c r="C7175" s="85"/>
      <c r="D7175" s="85"/>
      <c r="E7175" s="88"/>
      <c r="G7175" s="17"/>
      <c r="I7175" s="43"/>
      <c r="J7175" s="308"/>
      <c r="K7175" s="51"/>
      <c r="N7175" s="309"/>
      <c r="R7175" s="17"/>
      <c r="T7175" s="17"/>
      <c r="V7175" s="17"/>
      <c r="W7175" s="51"/>
    </row>
    <row r="7176">
      <c r="A7176" s="307"/>
      <c r="B7176" s="85"/>
      <c r="C7176" s="85"/>
      <c r="D7176" s="85"/>
      <c r="E7176" s="88"/>
      <c r="G7176" s="17"/>
      <c r="I7176" s="43"/>
      <c r="J7176" s="308"/>
      <c r="K7176" s="51"/>
      <c r="N7176" s="309"/>
      <c r="R7176" s="17"/>
      <c r="T7176" s="17"/>
      <c r="V7176" s="17"/>
      <c r="W7176" s="51"/>
    </row>
    <row r="7177">
      <c r="A7177" s="307"/>
      <c r="B7177" s="85"/>
      <c r="C7177" s="85"/>
      <c r="D7177" s="85"/>
      <c r="E7177" s="88"/>
      <c r="G7177" s="17"/>
      <c r="I7177" s="43"/>
      <c r="J7177" s="308"/>
      <c r="K7177" s="51"/>
      <c r="N7177" s="309"/>
      <c r="R7177" s="17"/>
      <c r="T7177" s="17"/>
      <c r="V7177" s="17"/>
      <c r="W7177" s="51"/>
    </row>
    <row r="7178">
      <c r="A7178" s="307"/>
      <c r="B7178" s="85"/>
      <c r="C7178" s="85"/>
      <c r="D7178" s="85"/>
      <c r="E7178" s="88"/>
      <c r="G7178" s="17"/>
      <c r="I7178" s="43"/>
      <c r="J7178" s="308"/>
      <c r="K7178" s="51"/>
      <c r="N7178" s="309"/>
      <c r="R7178" s="17"/>
      <c r="T7178" s="17"/>
      <c r="V7178" s="17"/>
      <c r="W7178" s="51"/>
    </row>
    <row r="7179">
      <c r="A7179" s="307"/>
      <c r="B7179" s="85"/>
      <c r="C7179" s="85"/>
      <c r="D7179" s="85"/>
      <c r="E7179" s="88"/>
      <c r="G7179" s="17"/>
      <c r="I7179" s="43"/>
      <c r="J7179" s="308"/>
      <c r="K7179" s="51"/>
      <c r="N7179" s="309"/>
      <c r="R7179" s="17"/>
      <c r="T7179" s="17"/>
      <c r="V7179" s="17"/>
      <c r="W7179" s="51"/>
    </row>
    <row r="7180">
      <c r="A7180" s="307"/>
      <c r="B7180" s="85"/>
      <c r="C7180" s="85"/>
      <c r="D7180" s="85"/>
      <c r="E7180" s="88"/>
      <c r="G7180" s="17"/>
      <c r="I7180" s="43"/>
      <c r="J7180" s="308"/>
      <c r="K7180" s="51"/>
      <c r="N7180" s="309"/>
      <c r="R7180" s="17"/>
      <c r="T7180" s="17"/>
      <c r="V7180" s="17"/>
      <c r="W7180" s="51"/>
    </row>
    <row r="7181">
      <c r="A7181" s="307"/>
      <c r="B7181" s="85"/>
      <c r="C7181" s="85"/>
      <c r="D7181" s="85"/>
      <c r="E7181" s="88"/>
      <c r="G7181" s="17"/>
      <c r="I7181" s="43"/>
      <c r="J7181" s="308"/>
      <c r="K7181" s="51"/>
      <c r="N7181" s="309"/>
      <c r="R7181" s="17"/>
      <c r="T7181" s="17"/>
      <c r="V7181" s="17"/>
      <c r="W7181" s="51"/>
    </row>
    <row r="7182">
      <c r="A7182" s="307"/>
      <c r="B7182" s="85"/>
      <c r="C7182" s="85"/>
      <c r="D7182" s="85"/>
      <c r="E7182" s="88"/>
      <c r="G7182" s="17"/>
      <c r="I7182" s="43"/>
      <c r="J7182" s="308"/>
      <c r="K7182" s="51"/>
      <c r="N7182" s="309"/>
      <c r="R7182" s="17"/>
      <c r="T7182" s="17"/>
      <c r="V7182" s="17"/>
      <c r="W7182" s="51"/>
    </row>
    <row r="7183">
      <c r="A7183" s="307"/>
      <c r="B7183" s="85"/>
      <c r="C7183" s="85"/>
      <c r="D7183" s="85"/>
      <c r="E7183" s="88"/>
      <c r="G7183" s="17"/>
      <c r="I7183" s="43"/>
      <c r="J7183" s="308"/>
      <c r="K7183" s="51"/>
      <c r="N7183" s="309"/>
      <c r="R7183" s="17"/>
      <c r="T7183" s="17"/>
      <c r="V7183" s="17"/>
      <c r="W7183" s="51"/>
    </row>
    <row r="7184">
      <c r="A7184" s="307"/>
      <c r="B7184" s="85"/>
      <c r="C7184" s="85"/>
      <c r="D7184" s="85"/>
      <c r="E7184" s="88"/>
      <c r="G7184" s="17"/>
      <c r="I7184" s="43"/>
      <c r="J7184" s="308"/>
      <c r="K7184" s="51"/>
      <c r="N7184" s="309"/>
      <c r="R7184" s="17"/>
      <c r="T7184" s="17"/>
      <c r="V7184" s="17"/>
      <c r="W7184" s="51"/>
    </row>
    <row r="7185">
      <c r="A7185" s="307"/>
      <c r="B7185" s="85"/>
      <c r="C7185" s="85"/>
      <c r="D7185" s="85"/>
      <c r="E7185" s="88"/>
      <c r="G7185" s="17"/>
      <c r="I7185" s="43"/>
      <c r="J7185" s="308"/>
      <c r="K7185" s="51"/>
      <c r="N7185" s="309"/>
      <c r="R7185" s="17"/>
      <c r="T7185" s="17"/>
      <c r="V7185" s="17"/>
      <c r="W7185" s="51"/>
    </row>
    <row r="7186">
      <c r="A7186" s="307"/>
      <c r="B7186" s="85"/>
      <c r="C7186" s="85"/>
      <c r="D7186" s="85"/>
      <c r="E7186" s="88"/>
      <c r="G7186" s="17"/>
      <c r="I7186" s="43"/>
      <c r="J7186" s="308"/>
      <c r="K7186" s="51"/>
      <c r="N7186" s="309"/>
      <c r="R7186" s="17"/>
      <c r="T7186" s="17"/>
      <c r="V7186" s="17"/>
      <c r="W7186" s="51"/>
    </row>
    <row r="7187">
      <c r="A7187" s="307"/>
      <c r="B7187" s="85"/>
      <c r="C7187" s="85"/>
      <c r="D7187" s="85"/>
      <c r="E7187" s="88"/>
      <c r="G7187" s="17"/>
      <c r="I7187" s="43"/>
      <c r="J7187" s="308"/>
      <c r="K7187" s="51"/>
      <c r="N7187" s="309"/>
      <c r="R7187" s="17"/>
      <c r="T7187" s="17"/>
      <c r="V7187" s="17"/>
      <c r="W7187" s="51"/>
    </row>
    <row r="7188">
      <c r="A7188" s="307"/>
      <c r="B7188" s="85"/>
      <c r="C7188" s="85"/>
      <c r="D7188" s="85"/>
      <c r="E7188" s="88"/>
      <c r="G7188" s="17"/>
      <c r="I7188" s="43"/>
      <c r="J7188" s="308"/>
      <c r="K7188" s="51"/>
      <c r="N7188" s="309"/>
      <c r="R7188" s="17"/>
      <c r="T7188" s="17"/>
      <c r="V7188" s="17"/>
      <c r="W7188" s="51"/>
    </row>
    <row r="7189">
      <c r="A7189" s="307"/>
      <c r="B7189" s="85"/>
      <c r="C7189" s="85"/>
      <c r="D7189" s="85"/>
      <c r="E7189" s="88"/>
      <c r="G7189" s="17"/>
      <c r="I7189" s="43"/>
      <c r="J7189" s="308"/>
      <c r="K7189" s="51"/>
      <c r="N7189" s="309"/>
      <c r="R7189" s="17"/>
      <c r="T7189" s="17"/>
      <c r="V7189" s="17"/>
      <c r="W7189" s="51"/>
    </row>
    <row r="7190">
      <c r="A7190" s="307"/>
      <c r="B7190" s="85"/>
      <c r="C7190" s="85"/>
      <c r="D7190" s="85"/>
      <c r="E7190" s="88"/>
      <c r="G7190" s="17"/>
      <c r="I7190" s="43"/>
      <c r="J7190" s="308"/>
      <c r="K7190" s="51"/>
      <c r="N7190" s="309"/>
      <c r="R7190" s="17"/>
      <c r="T7190" s="17"/>
      <c r="V7190" s="17"/>
      <c r="W7190" s="51"/>
    </row>
    <row r="7191">
      <c r="A7191" s="307"/>
      <c r="B7191" s="85"/>
      <c r="C7191" s="85"/>
      <c r="D7191" s="85"/>
      <c r="E7191" s="88"/>
      <c r="G7191" s="17"/>
      <c r="I7191" s="43"/>
      <c r="J7191" s="308"/>
      <c r="K7191" s="51"/>
      <c r="N7191" s="309"/>
      <c r="R7191" s="17"/>
      <c r="T7191" s="17"/>
      <c r="V7191" s="17"/>
      <c r="W7191" s="51"/>
    </row>
    <row r="7192">
      <c r="A7192" s="307"/>
      <c r="B7192" s="85"/>
      <c r="C7192" s="85"/>
      <c r="D7192" s="85"/>
      <c r="E7192" s="88"/>
      <c r="G7192" s="17"/>
      <c r="I7192" s="43"/>
      <c r="J7192" s="308"/>
      <c r="K7192" s="51"/>
      <c r="N7192" s="309"/>
      <c r="R7192" s="17"/>
      <c r="T7192" s="17"/>
      <c r="V7192" s="17"/>
      <c r="W7192" s="51"/>
    </row>
    <row r="7193">
      <c r="A7193" s="307"/>
      <c r="B7193" s="85"/>
      <c r="C7193" s="85"/>
      <c r="D7193" s="85"/>
      <c r="E7193" s="88"/>
      <c r="G7193" s="17"/>
      <c r="I7193" s="43"/>
      <c r="J7193" s="308"/>
      <c r="K7193" s="51"/>
      <c r="N7193" s="309"/>
      <c r="R7193" s="17"/>
      <c r="T7193" s="17"/>
      <c r="V7193" s="17"/>
      <c r="W7193" s="51"/>
    </row>
    <row r="7194">
      <c r="A7194" s="307"/>
      <c r="B7194" s="85"/>
      <c r="C7194" s="85"/>
      <c r="D7194" s="85"/>
      <c r="E7194" s="88"/>
      <c r="G7194" s="17"/>
      <c r="I7194" s="43"/>
      <c r="J7194" s="308"/>
      <c r="K7194" s="51"/>
      <c r="N7194" s="309"/>
      <c r="R7194" s="17"/>
      <c r="T7194" s="17"/>
      <c r="V7194" s="17"/>
      <c r="W7194" s="51"/>
    </row>
    <row r="7195">
      <c r="A7195" s="307"/>
      <c r="B7195" s="85"/>
      <c r="C7195" s="85"/>
      <c r="D7195" s="85"/>
      <c r="E7195" s="88"/>
      <c r="G7195" s="17"/>
      <c r="I7195" s="43"/>
      <c r="J7195" s="308"/>
      <c r="K7195" s="51"/>
      <c r="N7195" s="309"/>
      <c r="R7195" s="17"/>
      <c r="T7195" s="17"/>
      <c r="V7195" s="17"/>
      <c r="W7195" s="51"/>
    </row>
    <row r="7196">
      <c r="A7196" s="307"/>
      <c r="B7196" s="85"/>
      <c r="C7196" s="85"/>
      <c r="D7196" s="85"/>
      <c r="E7196" s="88"/>
      <c r="G7196" s="17"/>
      <c r="I7196" s="43"/>
      <c r="J7196" s="308"/>
      <c r="K7196" s="51"/>
      <c r="N7196" s="309"/>
      <c r="R7196" s="17"/>
      <c r="T7196" s="17"/>
      <c r="V7196" s="17"/>
      <c r="W7196" s="51"/>
    </row>
    <row r="7197">
      <c r="A7197" s="307"/>
      <c r="B7197" s="85"/>
      <c r="C7197" s="85"/>
      <c r="D7197" s="85"/>
      <c r="E7197" s="88"/>
      <c r="G7197" s="17"/>
      <c r="I7197" s="43"/>
      <c r="J7197" s="308"/>
      <c r="K7197" s="51"/>
      <c r="N7197" s="309"/>
      <c r="R7197" s="17"/>
      <c r="T7197" s="17"/>
      <c r="V7197" s="17"/>
      <c r="W7197" s="51"/>
    </row>
    <row r="7198">
      <c r="A7198" s="307"/>
      <c r="B7198" s="85"/>
      <c r="C7198" s="85"/>
      <c r="D7198" s="85"/>
      <c r="E7198" s="88"/>
      <c r="G7198" s="17"/>
      <c r="I7198" s="43"/>
      <c r="J7198" s="308"/>
      <c r="K7198" s="51"/>
      <c r="N7198" s="309"/>
      <c r="R7198" s="17"/>
      <c r="T7198" s="17"/>
      <c r="V7198" s="17"/>
      <c r="W7198" s="51"/>
    </row>
    <row r="7199">
      <c r="A7199" s="307"/>
      <c r="B7199" s="85"/>
      <c r="C7199" s="85"/>
      <c r="D7199" s="85"/>
      <c r="E7199" s="88"/>
      <c r="G7199" s="17"/>
      <c r="I7199" s="43"/>
      <c r="J7199" s="308"/>
      <c r="K7199" s="51"/>
      <c r="N7199" s="309"/>
      <c r="R7199" s="17"/>
      <c r="T7199" s="17"/>
      <c r="V7199" s="17"/>
      <c r="W7199" s="51"/>
    </row>
    <row r="7200">
      <c r="A7200" s="307"/>
      <c r="B7200" s="85"/>
      <c r="C7200" s="85"/>
      <c r="D7200" s="85"/>
      <c r="E7200" s="88"/>
      <c r="G7200" s="17"/>
      <c r="I7200" s="43"/>
      <c r="J7200" s="308"/>
      <c r="K7200" s="51"/>
      <c r="N7200" s="309"/>
      <c r="R7200" s="17"/>
      <c r="T7200" s="17"/>
      <c r="V7200" s="17"/>
      <c r="W7200" s="51"/>
    </row>
    <row r="7201">
      <c r="A7201" s="307"/>
      <c r="B7201" s="85"/>
      <c r="C7201" s="85"/>
      <c r="D7201" s="85"/>
      <c r="E7201" s="88"/>
      <c r="G7201" s="17"/>
      <c r="I7201" s="43"/>
      <c r="J7201" s="308"/>
      <c r="K7201" s="51"/>
      <c r="N7201" s="309"/>
      <c r="R7201" s="17"/>
      <c r="T7201" s="17"/>
      <c r="V7201" s="17"/>
      <c r="W7201" s="51"/>
    </row>
    <row r="7202">
      <c r="A7202" s="307"/>
      <c r="B7202" s="85"/>
      <c r="C7202" s="85"/>
      <c r="D7202" s="85"/>
      <c r="E7202" s="88"/>
      <c r="G7202" s="17"/>
      <c r="I7202" s="43"/>
      <c r="J7202" s="308"/>
      <c r="K7202" s="51"/>
      <c r="N7202" s="309"/>
      <c r="R7202" s="17"/>
      <c r="T7202" s="17"/>
      <c r="V7202" s="17"/>
      <c r="W7202" s="51"/>
    </row>
    <row r="7203">
      <c r="A7203" s="307"/>
      <c r="B7203" s="85"/>
      <c r="C7203" s="85"/>
      <c r="D7203" s="85"/>
      <c r="E7203" s="88"/>
      <c r="G7203" s="17"/>
      <c r="I7203" s="43"/>
      <c r="J7203" s="308"/>
      <c r="K7203" s="51"/>
      <c r="N7203" s="309"/>
      <c r="R7203" s="17"/>
      <c r="T7203" s="17"/>
      <c r="V7203" s="17"/>
      <c r="W7203" s="51"/>
    </row>
    <row r="7204">
      <c r="A7204" s="307"/>
      <c r="B7204" s="85"/>
      <c r="C7204" s="85"/>
      <c r="D7204" s="85"/>
      <c r="E7204" s="88"/>
      <c r="G7204" s="17"/>
      <c r="I7204" s="43"/>
      <c r="J7204" s="308"/>
      <c r="K7204" s="51"/>
      <c r="N7204" s="309"/>
      <c r="R7204" s="17"/>
      <c r="T7204" s="17"/>
      <c r="V7204" s="17"/>
      <c r="W7204" s="51"/>
    </row>
    <row r="7205">
      <c r="A7205" s="307"/>
      <c r="B7205" s="85"/>
      <c r="C7205" s="85"/>
      <c r="D7205" s="85"/>
      <c r="E7205" s="88"/>
      <c r="G7205" s="17"/>
      <c r="I7205" s="43"/>
      <c r="J7205" s="308"/>
      <c r="K7205" s="51"/>
      <c r="N7205" s="309"/>
      <c r="R7205" s="17"/>
      <c r="T7205" s="17"/>
      <c r="V7205" s="17"/>
      <c r="W7205" s="51"/>
    </row>
    <row r="7206">
      <c r="A7206" s="307"/>
      <c r="B7206" s="85"/>
      <c r="C7206" s="85"/>
      <c r="D7206" s="85"/>
      <c r="E7206" s="88"/>
      <c r="G7206" s="17"/>
      <c r="I7206" s="43"/>
      <c r="J7206" s="308"/>
      <c r="K7206" s="51"/>
      <c r="N7206" s="309"/>
      <c r="R7206" s="17"/>
      <c r="T7206" s="17"/>
      <c r="V7206" s="17"/>
      <c r="W7206" s="51"/>
    </row>
    <row r="7207">
      <c r="A7207" s="307"/>
      <c r="B7207" s="85"/>
      <c r="C7207" s="85"/>
      <c r="D7207" s="85"/>
      <c r="E7207" s="88"/>
      <c r="G7207" s="17"/>
      <c r="I7207" s="43"/>
      <c r="J7207" s="308"/>
      <c r="K7207" s="51"/>
      <c r="N7207" s="309"/>
      <c r="R7207" s="17"/>
      <c r="T7207" s="17"/>
      <c r="V7207" s="17"/>
      <c r="W7207" s="51"/>
    </row>
    <row r="7208">
      <c r="A7208" s="307"/>
      <c r="B7208" s="85"/>
      <c r="C7208" s="85"/>
      <c r="D7208" s="85"/>
      <c r="E7208" s="88"/>
      <c r="G7208" s="17"/>
      <c r="I7208" s="43"/>
      <c r="J7208" s="308"/>
      <c r="K7208" s="51"/>
      <c r="N7208" s="309"/>
      <c r="R7208" s="17"/>
      <c r="T7208" s="17"/>
      <c r="V7208" s="17"/>
      <c r="W7208" s="51"/>
    </row>
    <row r="7209">
      <c r="A7209" s="307"/>
      <c r="B7209" s="85"/>
      <c r="C7209" s="85"/>
      <c r="D7209" s="85"/>
      <c r="E7209" s="88"/>
      <c r="G7209" s="17"/>
      <c r="I7209" s="43"/>
      <c r="J7209" s="308"/>
      <c r="K7209" s="51"/>
      <c r="N7209" s="309"/>
      <c r="R7209" s="17"/>
      <c r="T7209" s="17"/>
      <c r="V7209" s="17"/>
      <c r="W7209" s="51"/>
    </row>
    <row r="7210">
      <c r="A7210" s="307"/>
      <c r="B7210" s="85"/>
      <c r="C7210" s="85"/>
      <c r="D7210" s="85"/>
      <c r="E7210" s="88"/>
      <c r="G7210" s="17"/>
      <c r="I7210" s="43"/>
      <c r="J7210" s="308"/>
      <c r="K7210" s="51"/>
      <c r="N7210" s="309"/>
      <c r="R7210" s="17"/>
      <c r="T7210" s="17"/>
      <c r="V7210" s="17"/>
      <c r="W7210" s="51"/>
    </row>
    <row r="7211">
      <c r="A7211" s="307"/>
      <c r="B7211" s="85"/>
      <c r="C7211" s="85"/>
      <c r="D7211" s="85"/>
      <c r="E7211" s="88"/>
      <c r="G7211" s="17"/>
      <c r="I7211" s="43"/>
      <c r="J7211" s="308"/>
      <c r="K7211" s="51"/>
      <c r="N7211" s="309"/>
      <c r="R7211" s="17"/>
      <c r="T7211" s="17"/>
      <c r="V7211" s="17"/>
      <c r="W7211" s="51"/>
    </row>
    <row r="7212">
      <c r="A7212" s="307"/>
      <c r="B7212" s="85"/>
      <c r="C7212" s="85"/>
      <c r="D7212" s="85"/>
      <c r="E7212" s="88"/>
      <c r="G7212" s="17"/>
      <c r="I7212" s="43"/>
      <c r="J7212" s="308"/>
      <c r="K7212" s="51"/>
      <c r="N7212" s="309"/>
      <c r="R7212" s="17"/>
      <c r="T7212" s="17"/>
      <c r="V7212" s="17"/>
      <c r="W7212" s="51"/>
    </row>
    <row r="7213">
      <c r="A7213" s="307"/>
      <c r="B7213" s="85"/>
      <c r="C7213" s="85"/>
      <c r="D7213" s="85"/>
      <c r="E7213" s="88"/>
      <c r="G7213" s="17"/>
      <c r="I7213" s="43"/>
      <c r="J7213" s="308"/>
      <c r="K7213" s="51"/>
      <c r="N7213" s="309"/>
      <c r="R7213" s="17"/>
      <c r="T7213" s="17"/>
      <c r="V7213" s="17"/>
      <c r="W7213" s="51"/>
    </row>
    <row r="7214">
      <c r="A7214" s="307"/>
      <c r="B7214" s="85"/>
      <c r="C7214" s="85"/>
      <c r="D7214" s="85"/>
      <c r="E7214" s="88"/>
      <c r="G7214" s="17"/>
      <c r="I7214" s="43"/>
      <c r="J7214" s="308"/>
      <c r="K7214" s="51"/>
      <c r="N7214" s="309"/>
      <c r="R7214" s="17"/>
      <c r="T7214" s="17"/>
      <c r="V7214" s="17"/>
      <c r="W7214" s="51"/>
    </row>
    <row r="7215">
      <c r="A7215" s="307"/>
      <c r="B7215" s="85"/>
      <c r="C7215" s="85"/>
      <c r="D7215" s="85"/>
      <c r="E7215" s="88"/>
      <c r="G7215" s="17"/>
      <c r="I7215" s="43"/>
      <c r="J7215" s="308"/>
      <c r="K7215" s="51"/>
      <c r="N7215" s="309"/>
      <c r="R7215" s="17"/>
      <c r="T7215" s="17"/>
      <c r="V7215" s="17"/>
      <c r="W7215" s="51"/>
    </row>
    <row r="7216">
      <c r="A7216" s="307"/>
      <c r="B7216" s="85"/>
      <c r="C7216" s="85"/>
      <c r="D7216" s="85"/>
      <c r="E7216" s="88"/>
      <c r="G7216" s="17"/>
      <c r="I7216" s="43"/>
      <c r="J7216" s="308"/>
      <c r="K7216" s="51"/>
      <c r="N7216" s="309"/>
      <c r="R7216" s="17"/>
      <c r="T7216" s="17"/>
      <c r="V7216" s="17"/>
      <c r="W7216" s="51"/>
    </row>
    <row r="7217">
      <c r="A7217" s="307"/>
      <c r="B7217" s="85"/>
      <c r="C7217" s="85"/>
      <c r="D7217" s="85"/>
      <c r="E7217" s="88"/>
      <c r="G7217" s="17"/>
      <c r="I7217" s="43"/>
      <c r="J7217" s="308"/>
      <c r="K7217" s="51"/>
      <c r="N7217" s="309"/>
      <c r="R7217" s="17"/>
      <c r="T7217" s="17"/>
      <c r="V7217" s="17"/>
      <c r="W7217" s="51"/>
    </row>
    <row r="7218">
      <c r="A7218" s="307"/>
      <c r="B7218" s="85"/>
      <c r="C7218" s="85"/>
      <c r="D7218" s="85"/>
      <c r="E7218" s="88"/>
      <c r="G7218" s="17"/>
      <c r="I7218" s="43"/>
      <c r="J7218" s="308"/>
      <c r="K7218" s="51"/>
      <c r="N7218" s="309"/>
      <c r="R7218" s="17"/>
      <c r="T7218" s="17"/>
      <c r="V7218" s="17"/>
      <c r="W7218" s="51"/>
    </row>
    <row r="7219">
      <c r="A7219" s="307"/>
      <c r="B7219" s="85"/>
      <c r="C7219" s="85"/>
      <c r="D7219" s="85"/>
      <c r="E7219" s="88"/>
      <c r="G7219" s="17"/>
      <c r="I7219" s="43"/>
      <c r="J7219" s="308"/>
      <c r="K7219" s="51"/>
      <c r="N7219" s="309"/>
      <c r="R7219" s="17"/>
      <c r="T7219" s="17"/>
      <c r="V7219" s="17"/>
      <c r="W7219" s="51"/>
    </row>
    <row r="7220">
      <c r="A7220" s="307"/>
      <c r="B7220" s="85"/>
      <c r="C7220" s="85"/>
      <c r="D7220" s="85"/>
      <c r="E7220" s="88"/>
      <c r="G7220" s="17"/>
      <c r="I7220" s="43"/>
      <c r="J7220" s="308"/>
      <c r="K7220" s="51"/>
      <c r="N7220" s="309"/>
      <c r="R7220" s="17"/>
      <c r="T7220" s="17"/>
      <c r="V7220" s="17"/>
      <c r="W7220" s="51"/>
    </row>
    <row r="7221">
      <c r="A7221" s="307"/>
      <c r="B7221" s="85"/>
      <c r="C7221" s="85"/>
      <c r="D7221" s="85"/>
      <c r="E7221" s="88"/>
      <c r="G7221" s="17"/>
      <c r="I7221" s="43"/>
      <c r="J7221" s="308"/>
      <c r="K7221" s="51"/>
      <c r="N7221" s="309"/>
      <c r="R7221" s="17"/>
      <c r="T7221" s="17"/>
      <c r="V7221" s="17"/>
      <c r="W7221" s="51"/>
    </row>
    <row r="7222">
      <c r="A7222" s="307"/>
      <c r="B7222" s="85"/>
      <c r="C7222" s="85"/>
      <c r="D7222" s="85"/>
      <c r="E7222" s="88"/>
      <c r="G7222" s="17"/>
      <c r="I7222" s="43"/>
      <c r="J7222" s="308"/>
      <c r="K7222" s="51"/>
      <c r="N7222" s="309"/>
      <c r="R7222" s="17"/>
      <c r="T7222" s="17"/>
      <c r="V7222" s="17"/>
      <c r="W7222" s="51"/>
    </row>
    <row r="7223">
      <c r="A7223" s="307"/>
      <c r="B7223" s="85"/>
      <c r="C7223" s="85"/>
      <c r="D7223" s="85"/>
      <c r="E7223" s="88"/>
      <c r="G7223" s="17"/>
      <c r="I7223" s="43"/>
      <c r="J7223" s="308"/>
      <c r="K7223" s="51"/>
      <c r="N7223" s="309"/>
      <c r="R7223" s="17"/>
      <c r="T7223" s="17"/>
      <c r="V7223" s="17"/>
      <c r="W7223" s="51"/>
    </row>
    <row r="7224">
      <c r="A7224" s="307"/>
      <c r="B7224" s="85"/>
      <c r="C7224" s="85"/>
      <c r="D7224" s="85"/>
      <c r="E7224" s="88"/>
      <c r="G7224" s="17"/>
      <c r="I7224" s="43"/>
      <c r="J7224" s="308"/>
      <c r="K7224" s="51"/>
      <c r="N7224" s="309"/>
      <c r="R7224" s="17"/>
      <c r="T7224" s="17"/>
      <c r="V7224" s="17"/>
      <c r="W7224" s="51"/>
    </row>
    <row r="7225">
      <c r="A7225" s="307"/>
      <c r="B7225" s="85"/>
      <c r="C7225" s="85"/>
      <c r="D7225" s="85"/>
      <c r="E7225" s="88"/>
      <c r="G7225" s="17"/>
      <c r="I7225" s="43"/>
      <c r="J7225" s="308"/>
      <c r="K7225" s="51"/>
      <c r="N7225" s="309"/>
      <c r="R7225" s="17"/>
      <c r="T7225" s="17"/>
      <c r="V7225" s="17"/>
      <c r="W7225" s="51"/>
    </row>
    <row r="7226">
      <c r="A7226" s="307"/>
      <c r="B7226" s="85"/>
      <c r="C7226" s="85"/>
      <c r="D7226" s="85"/>
      <c r="E7226" s="88"/>
      <c r="G7226" s="17"/>
      <c r="I7226" s="43"/>
      <c r="J7226" s="308"/>
      <c r="K7226" s="51"/>
      <c r="N7226" s="309"/>
      <c r="R7226" s="17"/>
      <c r="T7226" s="17"/>
      <c r="V7226" s="17"/>
      <c r="W7226" s="51"/>
    </row>
    <row r="7227">
      <c r="A7227" s="307"/>
      <c r="B7227" s="85"/>
      <c r="C7227" s="85"/>
      <c r="D7227" s="85"/>
      <c r="E7227" s="88"/>
      <c r="G7227" s="17"/>
      <c r="I7227" s="43"/>
      <c r="J7227" s="308"/>
      <c r="K7227" s="51"/>
      <c r="N7227" s="309"/>
      <c r="R7227" s="17"/>
      <c r="T7227" s="17"/>
      <c r="V7227" s="17"/>
      <c r="W7227" s="51"/>
    </row>
    <row r="7228">
      <c r="A7228" s="307"/>
      <c r="B7228" s="85"/>
      <c r="C7228" s="85"/>
      <c r="D7228" s="85"/>
      <c r="E7228" s="88"/>
      <c r="G7228" s="17"/>
      <c r="I7228" s="43"/>
      <c r="J7228" s="308"/>
      <c r="K7228" s="51"/>
      <c r="N7228" s="309"/>
      <c r="R7228" s="17"/>
      <c r="T7228" s="17"/>
      <c r="V7228" s="17"/>
      <c r="W7228" s="51"/>
    </row>
    <row r="7229">
      <c r="A7229" s="307"/>
      <c r="B7229" s="85"/>
      <c r="C7229" s="85"/>
      <c r="D7229" s="85"/>
      <c r="E7229" s="88"/>
      <c r="G7229" s="17"/>
      <c r="I7229" s="43"/>
      <c r="J7229" s="308"/>
      <c r="K7229" s="51"/>
      <c r="N7229" s="309"/>
      <c r="R7229" s="17"/>
      <c r="T7229" s="17"/>
      <c r="V7229" s="17"/>
      <c r="W7229" s="51"/>
    </row>
    <row r="7230">
      <c r="A7230" s="307"/>
      <c r="B7230" s="85"/>
      <c r="C7230" s="85"/>
      <c r="D7230" s="85"/>
      <c r="E7230" s="88"/>
      <c r="G7230" s="17"/>
      <c r="I7230" s="43"/>
      <c r="J7230" s="308"/>
      <c r="K7230" s="51"/>
      <c r="N7230" s="309"/>
      <c r="R7230" s="17"/>
      <c r="T7230" s="17"/>
      <c r="V7230" s="17"/>
      <c r="W7230" s="51"/>
    </row>
    <row r="7231">
      <c r="A7231" s="307"/>
      <c r="B7231" s="85"/>
      <c r="C7231" s="85"/>
      <c r="D7231" s="85"/>
      <c r="E7231" s="88"/>
      <c r="G7231" s="17"/>
      <c r="I7231" s="43"/>
      <c r="J7231" s="308"/>
      <c r="K7231" s="51"/>
      <c r="N7231" s="309"/>
      <c r="R7231" s="17"/>
      <c r="T7231" s="17"/>
      <c r="V7231" s="17"/>
      <c r="W7231" s="51"/>
    </row>
    <row r="7232">
      <c r="A7232" s="307"/>
      <c r="B7232" s="85"/>
      <c r="C7232" s="85"/>
      <c r="D7232" s="85"/>
      <c r="E7232" s="88"/>
      <c r="G7232" s="17"/>
      <c r="I7232" s="43"/>
      <c r="J7232" s="308"/>
      <c r="K7232" s="51"/>
      <c r="N7232" s="309"/>
      <c r="R7232" s="17"/>
      <c r="T7232" s="17"/>
      <c r="V7232" s="17"/>
      <c r="W7232" s="51"/>
    </row>
    <row r="7233">
      <c r="A7233" s="307"/>
      <c r="B7233" s="85"/>
      <c r="C7233" s="85"/>
      <c r="D7233" s="85"/>
      <c r="E7233" s="88"/>
      <c r="G7233" s="17"/>
      <c r="I7233" s="43"/>
      <c r="J7233" s="308"/>
      <c r="K7233" s="51"/>
      <c r="N7233" s="309"/>
      <c r="R7233" s="17"/>
      <c r="T7233" s="17"/>
      <c r="V7233" s="17"/>
      <c r="W7233" s="51"/>
    </row>
    <row r="7234">
      <c r="A7234" s="307"/>
      <c r="B7234" s="85"/>
      <c r="C7234" s="85"/>
      <c r="D7234" s="85"/>
      <c r="E7234" s="88"/>
      <c r="G7234" s="17"/>
      <c r="I7234" s="43"/>
      <c r="J7234" s="308"/>
      <c r="K7234" s="51"/>
      <c r="N7234" s="309"/>
      <c r="R7234" s="17"/>
      <c r="T7234" s="17"/>
      <c r="V7234" s="17"/>
      <c r="W7234" s="51"/>
    </row>
    <row r="7235">
      <c r="A7235" s="307"/>
      <c r="B7235" s="85"/>
      <c r="C7235" s="85"/>
      <c r="D7235" s="85"/>
      <c r="E7235" s="88"/>
      <c r="G7235" s="17"/>
      <c r="I7235" s="43"/>
      <c r="J7235" s="308"/>
      <c r="K7235" s="51"/>
      <c r="N7235" s="309"/>
      <c r="R7235" s="17"/>
      <c r="T7235" s="17"/>
      <c r="V7235" s="17"/>
      <c r="W7235" s="51"/>
    </row>
    <row r="7236">
      <c r="A7236" s="307"/>
      <c r="B7236" s="85"/>
      <c r="C7236" s="85"/>
      <c r="D7236" s="85"/>
      <c r="E7236" s="88"/>
      <c r="G7236" s="17"/>
      <c r="I7236" s="43"/>
      <c r="J7236" s="308"/>
      <c r="K7236" s="51"/>
      <c r="N7236" s="309"/>
      <c r="R7236" s="17"/>
      <c r="T7236" s="17"/>
      <c r="V7236" s="17"/>
      <c r="W7236" s="51"/>
    </row>
    <row r="7237">
      <c r="A7237" s="307"/>
      <c r="B7237" s="85"/>
      <c r="C7237" s="85"/>
      <c r="D7237" s="85"/>
      <c r="E7237" s="88"/>
      <c r="G7237" s="17"/>
      <c r="I7237" s="43"/>
      <c r="J7237" s="308"/>
      <c r="K7237" s="51"/>
      <c r="N7237" s="309"/>
      <c r="R7237" s="17"/>
      <c r="T7237" s="17"/>
      <c r="V7237" s="17"/>
      <c r="W7237" s="51"/>
    </row>
    <row r="7238">
      <c r="A7238" s="307"/>
      <c r="B7238" s="85"/>
      <c r="C7238" s="85"/>
      <c r="D7238" s="85"/>
      <c r="E7238" s="88"/>
      <c r="G7238" s="17"/>
      <c r="I7238" s="43"/>
      <c r="J7238" s="308"/>
      <c r="K7238" s="51"/>
      <c r="N7238" s="309"/>
      <c r="R7238" s="17"/>
      <c r="T7238" s="17"/>
      <c r="V7238" s="17"/>
      <c r="W7238" s="51"/>
    </row>
    <row r="7239">
      <c r="A7239" s="307"/>
      <c r="B7239" s="85"/>
      <c r="C7239" s="85"/>
      <c r="D7239" s="85"/>
      <c r="E7239" s="88"/>
      <c r="G7239" s="17"/>
      <c r="I7239" s="43"/>
      <c r="J7239" s="308"/>
      <c r="K7239" s="51"/>
      <c r="N7239" s="309"/>
      <c r="R7239" s="17"/>
      <c r="T7239" s="17"/>
      <c r="V7239" s="17"/>
      <c r="W7239" s="51"/>
    </row>
    <row r="7240">
      <c r="A7240" s="307"/>
      <c r="B7240" s="85"/>
      <c r="C7240" s="85"/>
      <c r="D7240" s="85"/>
      <c r="E7240" s="88"/>
      <c r="G7240" s="17"/>
      <c r="I7240" s="43"/>
      <c r="J7240" s="308"/>
      <c r="K7240" s="51"/>
      <c r="N7240" s="309"/>
      <c r="R7240" s="17"/>
      <c r="T7240" s="17"/>
      <c r="V7240" s="17"/>
      <c r="W7240" s="51"/>
    </row>
    <row r="7241">
      <c r="A7241" s="307"/>
      <c r="B7241" s="85"/>
      <c r="C7241" s="85"/>
      <c r="D7241" s="85"/>
      <c r="E7241" s="88"/>
      <c r="G7241" s="17"/>
      <c r="I7241" s="43"/>
      <c r="J7241" s="308"/>
      <c r="K7241" s="51"/>
      <c r="N7241" s="309"/>
      <c r="R7241" s="17"/>
      <c r="T7241" s="17"/>
      <c r="V7241" s="17"/>
      <c r="W7241" s="51"/>
    </row>
    <row r="7242">
      <c r="A7242" s="307"/>
      <c r="B7242" s="85"/>
      <c r="C7242" s="85"/>
      <c r="D7242" s="85"/>
      <c r="E7242" s="88"/>
      <c r="G7242" s="17"/>
      <c r="I7242" s="43"/>
      <c r="J7242" s="308"/>
      <c r="K7242" s="51"/>
      <c r="N7242" s="309"/>
      <c r="R7242" s="17"/>
      <c r="T7242" s="17"/>
      <c r="V7242" s="17"/>
      <c r="W7242" s="51"/>
    </row>
    <row r="7243">
      <c r="A7243" s="307"/>
      <c r="B7243" s="85"/>
      <c r="C7243" s="85"/>
      <c r="D7243" s="85"/>
      <c r="E7243" s="88"/>
      <c r="G7243" s="17"/>
      <c r="I7243" s="43"/>
      <c r="J7243" s="308"/>
      <c r="K7243" s="51"/>
      <c r="N7243" s="309"/>
      <c r="R7243" s="17"/>
      <c r="T7243" s="17"/>
      <c r="V7243" s="17"/>
      <c r="W7243" s="51"/>
    </row>
    <row r="7244">
      <c r="A7244" s="307"/>
      <c r="B7244" s="85"/>
      <c r="C7244" s="85"/>
      <c r="D7244" s="85"/>
      <c r="E7244" s="88"/>
      <c r="G7244" s="17"/>
      <c r="I7244" s="43"/>
      <c r="J7244" s="308"/>
      <c r="K7244" s="51"/>
      <c r="N7244" s="309"/>
      <c r="R7244" s="17"/>
      <c r="T7244" s="17"/>
      <c r="V7244" s="17"/>
      <c r="W7244" s="51"/>
    </row>
    <row r="7245">
      <c r="A7245" s="307"/>
      <c r="B7245" s="85"/>
      <c r="C7245" s="85"/>
      <c r="D7245" s="85"/>
      <c r="E7245" s="88"/>
      <c r="G7245" s="17"/>
      <c r="I7245" s="43"/>
      <c r="J7245" s="308"/>
      <c r="K7245" s="51"/>
      <c r="N7245" s="309"/>
      <c r="R7245" s="17"/>
      <c r="T7245" s="17"/>
      <c r="V7245" s="17"/>
      <c r="W7245" s="51"/>
    </row>
    <row r="7246">
      <c r="A7246" s="307"/>
      <c r="B7246" s="85"/>
      <c r="C7246" s="85"/>
      <c r="D7246" s="85"/>
      <c r="E7246" s="88"/>
      <c r="G7246" s="17"/>
      <c r="I7246" s="43"/>
      <c r="J7246" s="308"/>
      <c r="K7246" s="51"/>
      <c r="N7246" s="309"/>
      <c r="R7246" s="17"/>
      <c r="T7246" s="17"/>
      <c r="V7246" s="17"/>
      <c r="W7246" s="51"/>
    </row>
    <row r="7247">
      <c r="A7247" s="307"/>
      <c r="B7247" s="85"/>
      <c r="C7247" s="85"/>
      <c r="D7247" s="85"/>
      <c r="E7247" s="88"/>
      <c r="G7247" s="17"/>
      <c r="I7247" s="43"/>
      <c r="J7247" s="308"/>
      <c r="K7247" s="51"/>
      <c r="N7247" s="309"/>
      <c r="R7247" s="17"/>
      <c r="T7247" s="17"/>
      <c r="V7247" s="17"/>
      <c r="W7247" s="51"/>
    </row>
    <row r="7248">
      <c r="A7248" s="307"/>
      <c r="B7248" s="85"/>
      <c r="C7248" s="85"/>
      <c r="D7248" s="85"/>
      <c r="E7248" s="88"/>
      <c r="G7248" s="17"/>
      <c r="I7248" s="43"/>
      <c r="J7248" s="308"/>
      <c r="K7248" s="51"/>
      <c r="N7248" s="309"/>
      <c r="R7248" s="17"/>
      <c r="T7248" s="17"/>
      <c r="V7248" s="17"/>
      <c r="W7248" s="51"/>
    </row>
    <row r="7249">
      <c r="A7249" s="307"/>
      <c r="B7249" s="85"/>
      <c r="C7249" s="85"/>
      <c r="D7249" s="85"/>
      <c r="E7249" s="88"/>
      <c r="G7249" s="17"/>
      <c r="I7249" s="43"/>
      <c r="J7249" s="308"/>
      <c r="K7249" s="51"/>
      <c r="N7249" s="309"/>
      <c r="R7249" s="17"/>
      <c r="T7249" s="17"/>
      <c r="V7249" s="17"/>
      <c r="W7249" s="51"/>
    </row>
    <row r="7250">
      <c r="A7250" s="307"/>
      <c r="B7250" s="85"/>
      <c r="C7250" s="85"/>
      <c r="D7250" s="85"/>
      <c r="E7250" s="88"/>
      <c r="G7250" s="17"/>
      <c r="I7250" s="43"/>
      <c r="J7250" s="308"/>
      <c r="K7250" s="51"/>
      <c r="N7250" s="309"/>
      <c r="R7250" s="17"/>
      <c r="T7250" s="17"/>
      <c r="V7250" s="17"/>
      <c r="W7250" s="51"/>
    </row>
    <row r="7251">
      <c r="A7251" s="307"/>
      <c r="B7251" s="85"/>
      <c r="C7251" s="85"/>
      <c r="D7251" s="85"/>
      <c r="E7251" s="88"/>
      <c r="G7251" s="17"/>
      <c r="I7251" s="43"/>
      <c r="J7251" s="308"/>
      <c r="K7251" s="51"/>
      <c r="N7251" s="309"/>
      <c r="R7251" s="17"/>
      <c r="T7251" s="17"/>
      <c r="V7251" s="17"/>
      <c r="W7251" s="51"/>
    </row>
    <row r="7252">
      <c r="A7252" s="307"/>
      <c r="B7252" s="85"/>
      <c r="C7252" s="85"/>
      <c r="D7252" s="85"/>
      <c r="E7252" s="88"/>
      <c r="G7252" s="17"/>
      <c r="I7252" s="43"/>
      <c r="J7252" s="308"/>
      <c r="K7252" s="51"/>
      <c r="N7252" s="309"/>
      <c r="R7252" s="17"/>
      <c r="T7252" s="17"/>
      <c r="V7252" s="17"/>
      <c r="W7252" s="51"/>
    </row>
    <row r="7253">
      <c r="A7253" s="307"/>
      <c r="B7253" s="85"/>
      <c r="C7253" s="85"/>
      <c r="D7253" s="85"/>
      <c r="E7253" s="88"/>
      <c r="G7253" s="17"/>
      <c r="I7253" s="43"/>
      <c r="J7253" s="308"/>
      <c r="K7253" s="51"/>
      <c r="N7253" s="309"/>
      <c r="R7253" s="17"/>
      <c r="T7253" s="17"/>
      <c r="V7253" s="17"/>
      <c r="W7253" s="51"/>
    </row>
    <row r="7254">
      <c r="A7254" s="307"/>
      <c r="B7254" s="85"/>
      <c r="C7254" s="85"/>
      <c r="D7254" s="85"/>
      <c r="E7254" s="88"/>
      <c r="G7254" s="17"/>
      <c r="I7254" s="43"/>
      <c r="J7254" s="308"/>
      <c r="K7254" s="51"/>
      <c r="N7254" s="309"/>
      <c r="R7254" s="17"/>
      <c r="T7254" s="17"/>
      <c r="V7254" s="17"/>
      <c r="W7254" s="51"/>
    </row>
    <row r="7255">
      <c r="A7255" s="307"/>
      <c r="B7255" s="85"/>
      <c r="C7255" s="85"/>
      <c r="D7255" s="85"/>
      <c r="E7255" s="88"/>
      <c r="G7255" s="17"/>
      <c r="I7255" s="43"/>
      <c r="J7255" s="308"/>
      <c r="K7255" s="51"/>
      <c r="N7255" s="309"/>
      <c r="R7255" s="17"/>
      <c r="T7255" s="17"/>
      <c r="V7255" s="17"/>
      <c r="W7255" s="51"/>
    </row>
    <row r="7256">
      <c r="A7256" s="307"/>
      <c r="B7256" s="85"/>
      <c r="C7256" s="85"/>
      <c r="D7256" s="85"/>
      <c r="E7256" s="88"/>
      <c r="G7256" s="17"/>
      <c r="I7256" s="43"/>
      <c r="J7256" s="308"/>
      <c r="K7256" s="51"/>
      <c r="N7256" s="309"/>
      <c r="R7256" s="17"/>
      <c r="T7256" s="17"/>
      <c r="V7256" s="17"/>
      <c r="W7256" s="51"/>
    </row>
    <row r="7257">
      <c r="A7257" s="307"/>
      <c r="B7257" s="85"/>
      <c r="C7257" s="85"/>
      <c r="D7257" s="85"/>
      <c r="E7257" s="88"/>
      <c r="G7257" s="17"/>
      <c r="I7257" s="43"/>
      <c r="J7257" s="308"/>
      <c r="K7257" s="51"/>
      <c r="N7257" s="309"/>
      <c r="R7257" s="17"/>
      <c r="T7257" s="17"/>
      <c r="V7257" s="17"/>
      <c r="W7257" s="51"/>
    </row>
    <row r="7258">
      <c r="A7258" s="307"/>
      <c r="B7258" s="85"/>
      <c r="C7258" s="85"/>
      <c r="D7258" s="85"/>
      <c r="E7258" s="88"/>
      <c r="G7258" s="17"/>
      <c r="I7258" s="43"/>
      <c r="J7258" s="308"/>
      <c r="K7258" s="51"/>
      <c r="N7258" s="309"/>
      <c r="R7258" s="17"/>
      <c r="T7258" s="17"/>
      <c r="V7258" s="17"/>
      <c r="W7258" s="51"/>
    </row>
    <row r="7259">
      <c r="A7259" s="307"/>
      <c r="B7259" s="85"/>
      <c r="C7259" s="85"/>
      <c r="D7259" s="85"/>
      <c r="E7259" s="88"/>
      <c r="G7259" s="17"/>
      <c r="I7259" s="43"/>
      <c r="J7259" s="308"/>
      <c r="K7259" s="51"/>
      <c r="N7259" s="309"/>
      <c r="R7259" s="17"/>
      <c r="T7259" s="17"/>
      <c r="V7259" s="17"/>
      <c r="W7259" s="51"/>
    </row>
    <row r="7260">
      <c r="A7260" s="307"/>
      <c r="B7260" s="85"/>
      <c r="C7260" s="85"/>
      <c r="D7260" s="85"/>
      <c r="E7260" s="88"/>
      <c r="G7260" s="17"/>
      <c r="I7260" s="43"/>
      <c r="J7260" s="308"/>
      <c r="K7260" s="51"/>
      <c r="N7260" s="309"/>
      <c r="R7260" s="17"/>
      <c r="T7260" s="17"/>
      <c r="V7260" s="17"/>
      <c r="W7260" s="51"/>
    </row>
    <row r="7261">
      <c r="A7261" s="307"/>
      <c r="B7261" s="85"/>
      <c r="C7261" s="85"/>
      <c r="D7261" s="85"/>
      <c r="E7261" s="88"/>
      <c r="G7261" s="17"/>
      <c r="I7261" s="43"/>
      <c r="J7261" s="308"/>
      <c r="K7261" s="51"/>
      <c r="N7261" s="309"/>
      <c r="R7261" s="17"/>
      <c r="T7261" s="17"/>
      <c r="V7261" s="17"/>
      <c r="W7261" s="51"/>
    </row>
    <row r="7262">
      <c r="A7262" s="307"/>
      <c r="B7262" s="85"/>
      <c r="C7262" s="85"/>
      <c r="D7262" s="85"/>
      <c r="E7262" s="88"/>
      <c r="G7262" s="17"/>
      <c r="I7262" s="43"/>
      <c r="J7262" s="308"/>
      <c r="K7262" s="51"/>
      <c r="N7262" s="309"/>
      <c r="R7262" s="17"/>
      <c r="T7262" s="17"/>
      <c r="V7262" s="17"/>
      <c r="W7262" s="51"/>
    </row>
    <row r="7263">
      <c r="A7263" s="307"/>
      <c r="B7263" s="85"/>
      <c r="C7263" s="85"/>
      <c r="D7263" s="85"/>
      <c r="E7263" s="88"/>
      <c r="G7263" s="17"/>
      <c r="I7263" s="43"/>
      <c r="J7263" s="308"/>
      <c r="K7263" s="51"/>
      <c r="N7263" s="309"/>
      <c r="R7263" s="17"/>
      <c r="T7263" s="17"/>
      <c r="V7263" s="17"/>
      <c r="W7263" s="51"/>
    </row>
    <row r="7264">
      <c r="A7264" s="307"/>
      <c r="B7264" s="85"/>
      <c r="C7264" s="85"/>
      <c r="D7264" s="85"/>
      <c r="E7264" s="88"/>
      <c r="G7264" s="17"/>
      <c r="I7264" s="43"/>
      <c r="J7264" s="308"/>
      <c r="K7264" s="51"/>
      <c r="N7264" s="309"/>
      <c r="R7264" s="17"/>
      <c r="T7264" s="17"/>
      <c r="V7264" s="17"/>
      <c r="W7264" s="51"/>
    </row>
    <row r="7265">
      <c r="A7265" s="307"/>
      <c r="B7265" s="85"/>
      <c r="C7265" s="85"/>
      <c r="D7265" s="85"/>
      <c r="E7265" s="88"/>
      <c r="G7265" s="17"/>
      <c r="I7265" s="43"/>
      <c r="J7265" s="308"/>
      <c r="K7265" s="51"/>
      <c r="N7265" s="309"/>
      <c r="R7265" s="17"/>
      <c r="T7265" s="17"/>
      <c r="V7265" s="17"/>
      <c r="W7265" s="51"/>
    </row>
    <row r="7266">
      <c r="A7266" s="307"/>
      <c r="B7266" s="85"/>
      <c r="C7266" s="85"/>
      <c r="D7266" s="85"/>
      <c r="E7266" s="88"/>
      <c r="G7266" s="17"/>
      <c r="I7266" s="43"/>
      <c r="J7266" s="308"/>
      <c r="K7266" s="51"/>
      <c r="N7266" s="309"/>
      <c r="R7266" s="17"/>
      <c r="T7266" s="17"/>
      <c r="V7266" s="17"/>
      <c r="W7266" s="51"/>
    </row>
    <row r="7267">
      <c r="A7267" s="307"/>
      <c r="B7267" s="85"/>
      <c r="C7267" s="85"/>
      <c r="D7267" s="85"/>
      <c r="E7267" s="88"/>
      <c r="G7267" s="17"/>
      <c r="I7267" s="43"/>
      <c r="J7267" s="308"/>
      <c r="K7267" s="51"/>
      <c r="N7267" s="309"/>
      <c r="R7267" s="17"/>
      <c r="T7267" s="17"/>
      <c r="V7267" s="17"/>
      <c r="W7267" s="51"/>
    </row>
    <row r="7268">
      <c r="A7268" s="307"/>
      <c r="B7268" s="85"/>
      <c r="C7268" s="85"/>
      <c r="D7268" s="85"/>
      <c r="E7268" s="88"/>
      <c r="G7268" s="17"/>
      <c r="I7268" s="43"/>
      <c r="J7268" s="308"/>
      <c r="K7268" s="51"/>
      <c r="N7268" s="309"/>
      <c r="R7268" s="17"/>
      <c r="T7268" s="17"/>
      <c r="V7268" s="17"/>
      <c r="W7268" s="51"/>
    </row>
    <row r="7269">
      <c r="A7269" s="307"/>
      <c r="B7269" s="85"/>
      <c r="C7269" s="85"/>
      <c r="D7269" s="85"/>
      <c r="E7269" s="88"/>
      <c r="G7269" s="17"/>
      <c r="I7269" s="43"/>
      <c r="J7269" s="308"/>
      <c r="K7269" s="51"/>
      <c r="N7269" s="309"/>
      <c r="R7269" s="17"/>
      <c r="T7269" s="17"/>
      <c r="V7269" s="17"/>
      <c r="W7269" s="51"/>
    </row>
    <row r="7270">
      <c r="A7270" s="307"/>
      <c r="B7270" s="85"/>
      <c r="C7270" s="85"/>
      <c r="D7270" s="85"/>
      <c r="E7270" s="88"/>
      <c r="G7270" s="17"/>
      <c r="I7270" s="43"/>
      <c r="J7270" s="308"/>
      <c r="K7270" s="51"/>
      <c r="N7270" s="309"/>
      <c r="R7270" s="17"/>
      <c r="T7270" s="17"/>
      <c r="V7270" s="17"/>
      <c r="W7270" s="51"/>
    </row>
    <row r="7271">
      <c r="A7271" s="307"/>
      <c r="B7271" s="85"/>
      <c r="C7271" s="85"/>
      <c r="D7271" s="85"/>
      <c r="E7271" s="88"/>
      <c r="G7271" s="17"/>
      <c r="I7271" s="43"/>
      <c r="J7271" s="308"/>
      <c r="K7271" s="51"/>
      <c r="N7271" s="309"/>
      <c r="R7271" s="17"/>
      <c r="T7271" s="17"/>
      <c r="V7271" s="17"/>
      <c r="W7271" s="51"/>
    </row>
    <row r="7272">
      <c r="A7272" s="307"/>
      <c r="B7272" s="85"/>
      <c r="C7272" s="85"/>
      <c r="D7272" s="85"/>
      <c r="E7272" s="88"/>
      <c r="G7272" s="17"/>
      <c r="I7272" s="43"/>
      <c r="J7272" s="308"/>
      <c r="K7272" s="51"/>
      <c r="N7272" s="309"/>
      <c r="R7272" s="17"/>
      <c r="T7272" s="17"/>
      <c r="V7272" s="17"/>
      <c r="W7272" s="51"/>
    </row>
    <row r="7273">
      <c r="A7273" s="307"/>
      <c r="B7273" s="85"/>
      <c r="C7273" s="85"/>
      <c r="D7273" s="85"/>
      <c r="E7273" s="88"/>
      <c r="G7273" s="17"/>
      <c r="I7273" s="43"/>
      <c r="J7273" s="308"/>
      <c r="K7273" s="51"/>
      <c r="N7273" s="309"/>
      <c r="R7273" s="17"/>
      <c r="T7273" s="17"/>
      <c r="V7273" s="17"/>
      <c r="W7273" s="51"/>
    </row>
    <row r="7274">
      <c r="A7274" s="307"/>
      <c r="B7274" s="85"/>
      <c r="C7274" s="85"/>
      <c r="D7274" s="85"/>
      <c r="E7274" s="88"/>
      <c r="G7274" s="17"/>
      <c r="I7274" s="43"/>
      <c r="J7274" s="308"/>
      <c r="K7274" s="51"/>
      <c r="N7274" s="309"/>
      <c r="R7274" s="17"/>
      <c r="T7274" s="17"/>
      <c r="V7274" s="17"/>
      <c r="W7274" s="51"/>
    </row>
    <row r="7275">
      <c r="A7275" s="307"/>
      <c r="B7275" s="85"/>
      <c r="C7275" s="85"/>
      <c r="D7275" s="85"/>
      <c r="E7275" s="88"/>
      <c r="G7275" s="17"/>
      <c r="I7275" s="43"/>
      <c r="J7275" s="308"/>
      <c r="K7275" s="51"/>
      <c r="N7275" s="309"/>
      <c r="R7275" s="17"/>
      <c r="T7275" s="17"/>
      <c r="V7275" s="17"/>
      <c r="W7275" s="51"/>
    </row>
    <row r="7276">
      <c r="A7276" s="307"/>
      <c r="B7276" s="85"/>
      <c r="C7276" s="85"/>
      <c r="D7276" s="85"/>
      <c r="E7276" s="88"/>
      <c r="G7276" s="17"/>
      <c r="I7276" s="43"/>
      <c r="J7276" s="308"/>
      <c r="K7276" s="51"/>
      <c r="N7276" s="309"/>
      <c r="R7276" s="17"/>
      <c r="T7276" s="17"/>
      <c r="V7276" s="17"/>
      <c r="W7276" s="51"/>
    </row>
    <row r="7277">
      <c r="A7277" s="307"/>
      <c r="B7277" s="85"/>
      <c r="C7277" s="85"/>
      <c r="D7277" s="85"/>
      <c r="E7277" s="88"/>
      <c r="G7277" s="17"/>
      <c r="I7277" s="43"/>
      <c r="J7277" s="308"/>
      <c r="K7277" s="51"/>
      <c r="N7277" s="309"/>
      <c r="R7277" s="17"/>
      <c r="T7277" s="17"/>
      <c r="V7277" s="17"/>
      <c r="W7277" s="51"/>
    </row>
    <row r="7278">
      <c r="A7278" s="307"/>
      <c r="B7278" s="85"/>
      <c r="C7278" s="85"/>
      <c r="D7278" s="85"/>
      <c r="E7278" s="88"/>
      <c r="G7278" s="17"/>
      <c r="I7278" s="43"/>
      <c r="J7278" s="308"/>
      <c r="K7278" s="51"/>
      <c r="N7278" s="309"/>
      <c r="R7278" s="17"/>
      <c r="T7278" s="17"/>
      <c r="V7278" s="17"/>
      <c r="W7278" s="51"/>
    </row>
    <row r="7279">
      <c r="A7279" s="307"/>
      <c r="B7279" s="85"/>
      <c r="C7279" s="85"/>
      <c r="D7279" s="85"/>
      <c r="E7279" s="88"/>
      <c r="G7279" s="17"/>
      <c r="I7279" s="43"/>
      <c r="J7279" s="308"/>
      <c r="K7279" s="51"/>
      <c r="N7279" s="309"/>
      <c r="R7279" s="17"/>
      <c r="T7279" s="17"/>
      <c r="V7279" s="17"/>
      <c r="W7279" s="51"/>
    </row>
    <row r="7280">
      <c r="A7280" s="307"/>
      <c r="B7280" s="85"/>
      <c r="C7280" s="85"/>
      <c r="D7280" s="85"/>
      <c r="E7280" s="88"/>
      <c r="G7280" s="17"/>
      <c r="I7280" s="43"/>
      <c r="J7280" s="308"/>
      <c r="K7280" s="51"/>
      <c r="N7280" s="309"/>
      <c r="R7280" s="17"/>
      <c r="T7280" s="17"/>
      <c r="V7280" s="17"/>
      <c r="W7280" s="51"/>
    </row>
    <row r="7281">
      <c r="A7281" s="307"/>
      <c r="B7281" s="85"/>
      <c r="C7281" s="85"/>
      <c r="D7281" s="85"/>
      <c r="E7281" s="88"/>
      <c r="G7281" s="17"/>
      <c r="I7281" s="43"/>
      <c r="J7281" s="308"/>
      <c r="K7281" s="51"/>
      <c r="N7281" s="309"/>
      <c r="R7281" s="17"/>
      <c r="T7281" s="17"/>
      <c r="V7281" s="17"/>
      <c r="W7281" s="51"/>
    </row>
    <row r="7282">
      <c r="A7282" s="307"/>
      <c r="B7282" s="85"/>
      <c r="C7282" s="85"/>
      <c r="D7282" s="85"/>
      <c r="E7282" s="88"/>
      <c r="G7282" s="17"/>
      <c r="I7282" s="43"/>
      <c r="J7282" s="308"/>
      <c r="K7282" s="51"/>
      <c r="N7282" s="309"/>
      <c r="R7282" s="17"/>
      <c r="T7282" s="17"/>
      <c r="V7282" s="17"/>
      <c r="W7282" s="51"/>
    </row>
    <row r="7283">
      <c r="A7283" s="307"/>
      <c r="B7283" s="85"/>
      <c r="C7283" s="85"/>
      <c r="D7283" s="85"/>
      <c r="E7283" s="88"/>
      <c r="G7283" s="17"/>
      <c r="I7283" s="43"/>
      <c r="J7283" s="308"/>
      <c r="K7283" s="51"/>
      <c r="N7283" s="309"/>
      <c r="R7283" s="17"/>
      <c r="T7283" s="17"/>
      <c r="V7283" s="17"/>
      <c r="W7283" s="51"/>
    </row>
    <row r="7284">
      <c r="A7284" s="307"/>
      <c r="B7284" s="85"/>
      <c r="C7284" s="85"/>
      <c r="D7284" s="85"/>
      <c r="E7284" s="88"/>
      <c r="G7284" s="17"/>
      <c r="I7284" s="43"/>
      <c r="J7284" s="308"/>
      <c r="K7284" s="51"/>
      <c r="N7284" s="309"/>
      <c r="R7284" s="17"/>
      <c r="T7284" s="17"/>
      <c r="V7284" s="17"/>
      <c r="W7284" s="51"/>
    </row>
    <row r="7285">
      <c r="A7285" s="307"/>
      <c r="B7285" s="85"/>
      <c r="C7285" s="85"/>
      <c r="D7285" s="85"/>
      <c r="E7285" s="88"/>
      <c r="G7285" s="17"/>
      <c r="I7285" s="43"/>
      <c r="J7285" s="308"/>
      <c r="K7285" s="51"/>
      <c r="N7285" s="309"/>
      <c r="R7285" s="17"/>
      <c r="T7285" s="17"/>
      <c r="V7285" s="17"/>
      <c r="W7285" s="51"/>
    </row>
    <row r="7286">
      <c r="A7286" s="307"/>
      <c r="B7286" s="85"/>
      <c r="C7286" s="85"/>
      <c r="D7286" s="85"/>
      <c r="E7286" s="88"/>
      <c r="G7286" s="17"/>
      <c r="I7286" s="43"/>
      <c r="J7286" s="308"/>
      <c r="K7286" s="51"/>
      <c r="N7286" s="309"/>
      <c r="R7286" s="17"/>
      <c r="T7286" s="17"/>
      <c r="V7286" s="17"/>
      <c r="W7286" s="51"/>
    </row>
    <row r="7287">
      <c r="A7287" s="307"/>
      <c r="B7287" s="85"/>
      <c r="C7287" s="85"/>
      <c r="D7287" s="85"/>
      <c r="E7287" s="88"/>
      <c r="G7287" s="17"/>
      <c r="I7287" s="43"/>
      <c r="J7287" s="308"/>
      <c r="K7287" s="51"/>
      <c r="N7287" s="309"/>
      <c r="R7287" s="17"/>
      <c r="T7287" s="17"/>
      <c r="V7287" s="17"/>
      <c r="W7287" s="51"/>
    </row>
    <row r="7288">
      <c r="A7288" s="307"/>
      <c r="B7288" s="85"/>
      <c r="C7288" s="85"/>
      <c r="D7288" s="85"/>
      <c r="E7288" s="88"/>
      <c r="G7288" s="17"/>
      <c r="I7288" s="43"/>
      <c r="J7288" s="308"/>
      <c r="K7288" s="51"/>
      <c r="N7288" s="309"/>
      <c r="R7288" s="17"/>
      <c r="T7288" s="17"/>
      <c r="V7288" s="17"/>
      <c r="W7288" s="51"/>
    </row>
    <row r="7289">
      <c r="A7289" s="307"/>
      <c r="B7289" s="85"/>
      <c r="C7289" s="85"/>
      <c r="D7289" s="85"/>
      <c r="E7289" s="88"/>
      <c r="G7289" s="17"/>
      <c r="I7289" s="43"/>
      <c r="J7289" s="308"/>
      <c r="K7289" s="51"/>
      <c r="N7289" s="309"/>
      <c r="R7289" s="17"/>
      <c r="T7289" s="17"/>
      <c r="V7289" s="17"/>
      <c r="W7289" s="51"/>
    </row>
    <row r="7290">
      <c r="A7290" s="307"/>
      <c r="B7290" s="85"/>
      <c r="C7290" s="85"/>
      <c r="D7290" s="85"/>
      <c r="E7290" s="88"/>
      <c r="G7290" s="17"/>
      <c r="I7290" s="43"/>
      <c r="J7290" s="308"/>
      <c r="K7290" s="51"/>
      <c r="N7290" s="309"/>
      <c r="R7290" s="17"/>
      <c r="T7290" s="17"/>
      <c r="V7290" s="17"/>
      <c r="W7290" s="51"/>
    </row>
    <row r="7291">
      <c r="A7291" s="307"/>
      <c r="B7291" s="85"/>
      <c r="C7291" s="85"/>
      <c r="D7291" s="85"/>
      <c r="E7291" s="88"/>
      <c r="G7291" s="17"/>
      <c r="I7291" s="43"/>
      <c r="J7291" s="308"/>
      <c r="K7291" s="51"/>
      <c r="N7291" s="309"/>
      <c r="R7291" s="17"/>
      <c r="T7291" s="17"/>
      <c r="V7291" s="17"/>
      <c r="W7291" s="51"/>
    </row>
    <row r="7292">
      <c r="A7292" s="307"/>
      <c r="B7292" s="85"/>
      <c r="C7292" s="85"/>
      <c r="D7292" s="85"/>
      <c r="E7292" s="88"/>
      <c r="G7292" s="17"/>
      <c r="I7292" s="43"/>
      <c r="J7292" s="308"/>
      <c r="K7292" s="51"/>
      <c r="N7292" s="309"/>
      <c r="R7292" s="17"/>
      <c r="T7292" s="17"/>
      <c r="V7292" s="17"/>
      <c r="W7292" s="51"/>
    </row>
    <row r="7293">
      <c r="A7293" s="307"/>
      <c r="B7293" s="85"/>
      <c r="C7293" s="85"/>
      <c r="D7293" s="85"/>
      <c r="E7293" s="88"/>
      <c r="G7293" s="17"/>
      <c r="I7293" s="43"/>
      <c r="J7293" s="308"/>
      <c r="K7293" s="51"/>
      <c r="N7293" s="309"/>
      <c r="R7293" s="17"/>
      <c r="T7293" s="17"/>
      <c r="V7293" s="17"/>
      <c r="W7293" s="51"/>
    </row>
    <row r="7294">
      <c r="A7294" s="307"/>
      <c r="B7294" s="85"/>
      <c r="C7294" s="85"/>
      <c r="D7294" s="85"/>
      <c r="E7294" s="88"/>
      <c r="G7294" s="17"/>
      <c r="I7294" s="43"/>
      <c r="J7294" s="308"/>
      <c r="K7294" s="51"/>
      <c r="N7294" s="309"/>
      <c r="R7294" s="17"/>
      <c r="T7294" s="17"/>
      <c r="V7294" s="17"/>
      <c r="W7294" s="51"/>
    </row>
    <row r="7295">
      <c r="A7295" s="307"/>
      <c r="B7295" s="85"/>
      <c r="C7295" s="85"/>
      <c r="D7295" s="85"/>
      <c r="E7295" s="88"/>
      <c r="G7295" s="17"/>
      <c r="I7295" s="43"/>
      <c r="J7295" s="308"/>
      <c r="K7295" s="51"/>
      <c r="N7295" s="309"/>
      <c r="R7295" s="17"/>
      <c r="T7295" s="17"/>
      <c r="V7295" s="17"/>
      <c r="W7295" s="51"/>
    </row>
    <row r="7296">
      <c r="A7296" s="307"/>
      <c r="B7296" s="85"/>
      <c r="C7296" s="85"/>
      <c r="D7296" s="85"/>
      <c r="E7296" s="88"/>
      <c r="G7296" s="17"/>
      <c r="I7296" s="43"/>
      <c r="J7296" s="308"/>
      <c r="K7296" s="51"/>
      <c r="N7296" s="309"/>
      <c r="R7296" s="17"/>
      <c r="T7296" s="17"/>
      <c r="V7296" s="17"/>
      <c r="W7296" s="51"/>
    </row>
    <row r="7297">
      <c r="A7297" s="307"/>
      <c r="B7297" s="85"/>
      <c r="C7297" s="85"/>
      <c r="D7297" s="85"/>
      <c r="E7297" s="88"/>
      <c r="G7297" s="17"/>
      <c r="I7297" s="43"/>
      <c r="J7297" s="308"/>
      <c r="K7297" s="51"/>
      <c r="N7297" s="309"/>
      <c r="R7297" s="17"/>
      <c r="T7297" s="17"/>
      <c r="V7297" s="17"/>
      <c r="W7297" s="51"/>
    </row>
    <row r="7298">
      <c r="A7298" s="307"/>
      <c r="B7298" s="85"/>
      <c r="C7298" s="85"/>
      <c r="D7298" s="85"/>
      <c r="E7298" s="88"/>
      <c r="G7298" s="17"/>
      <c r="I7298" s="43"/>
      <c r="J7298" s="308"/>
      <c r="K7298" s="51"/>
      <c r="N7298" s="309"/>
      <c r="R7298" s="17"/>
      <c r="T7298" s="17"/>
      <c r="V7298" s="17"/>
      <c r="W7298" s="51"/>
    </row>
    <row r="7299">
      <c r="A7299" s="307"/>
      <c r="B7299" s="85"/>
      <c r="C7299" s="85"/>
      <c r="D7299" s="85"/>
      <c r="E7299" s="88"/>
      <c r="G7299" s="17"/>
      <c r="I7299" s="43"/>
      <c r="J7299" s="308"/>
      <c r="K7299" s="51"/>
      <c r="N7299" s="309"/>
      <c r="R7299" s="17"/>
      <c r="T7299" s="17"/>
      <c r="V7299" s="17"/>
      <c r="W7299" s="51"/>
    </row>
    <row r="7300">
      <c r="A7300" s="307"/>
      <c r="B7300" s="85"/>
      <c r="C7300" s="85"/>
      <c r="D7300" s="85"/>
      <c r="E7300" s="88"/>
      <c r="G7300" s="17"/>
      <c r="I7300" s="43"/>
      <c r="J7300" s="308"/>
      <c r="K7300" s="51"/>
      <c r="N7300" s="309"/>
      <c r="R7300" s="17"/>
      <c r="T7300" s="17"/>
      <c r="V7300" s="17"/>
      <c r="W7300" s="51"/>
    </row>
    <row r="7301">
      <c r="A7301" s="307"/>
      <c r="B7301" s="85"/>
      <c r="C7301" s="85"/>
      <c r="D7301" s="85"/>
      <c r="E7301" s="88"/>
      <c r="G7301" s="17"/>
      <c r="I7301" s="43"/>
      <c r="J7301" s="308"/>
      <c r="K7301" s="51"/>
      <c r="N7301" s="309"/>
      <c r="R7301" s="17"/>
      <c r="T7301" s="17"/>
      <c r="V7301" s="17"/>
      <c r="W7301" s="51"/>
    </row>
    <row r="7302">
      <c r="A7302" s="307"/>
      <c r="B7302" s="85"/>
      <c r="C7302" s="85"/>
      <c r="D7302" s="85"/>
      <c r="E7302" s="88"/>
      <c r="G7302" s="17"/>
      <c r="I7302" s="43"/>
      <c r="J7302" s="308"/>
      <c r="K7302" s="51"/>
      <c r="N7302" s="309"/>
      <c r="R7302" s="17"/>
      <c r="T7302" s="17"/>
      <c r="V7302" s="17"/>
      <c r="W7302" s="51"/>
    </row>
    <row r="7303">
      <c r="A7303" s="307"/>
      <c r="B7303" s="85"/>
      <c r="C7303" s="85"/>
      <c r="D7303" s="85"/>
      <c r="E7303" s="88"/>
      <c r="G7303" s="17"/>
      <c r="I7303" s="43"/>
      <c r="J7303" s="308"/>
      <c r="K7303" s="51"/>
      <c r="N7303" s="309"/>
      <c r="R7303" s="17"/>
      <c r="T7303" s="17"/>
      <c r="V7303" s="17"/>
      <c r="W7303" s="51"/>
    </row>
    <row r="7304">
      <c r="A7304" s="307"/>
      <c r="B7304" s="85"/>
      <c r="C7304" s="85"/>
      <c r="D7304" s="85"/>
      <c r="E7304" s="88"/>
      <c r="G7304" s="17"/>
      <c r="I7304" s="43"/>
      <c r="J7304" s="308"/>
      <c r="K7304" s="51"/>
      <c r="N7304" s="309"/>
      <c r="R7304" s="17"/>
      <c r="T7304" s="17"/>
      <c r="V7304" s="17"/>
      <c r="W7304" s="51"/>
    </row>
    <row r="7305">
      <c r="A7305" s="307"/>
      <c r="B7305" s="85"/>
      <c r="C7305" s="85"/>
      <c r="D7305" s="85"/>
      <c r="E7305" s="88"/>
      <c r="G7305" s="17"/>
      <c r="I7305" s="43"/>
      <c r="J7305" s="308"/>
      <c r="K7305" s="51"/>
      <c r="N7305" s="309"/>
      <c r="R7305" s="17"/>
      <c r="T7305" s="17"/>
      <c r="V7305" s="17"/>
      <c r="W7305" s="51"/>
    </row>
    <row r="7306">
      <c r="A7306" s="307"/>
      <c r="B7306" s="85"/>
      <c r="C7306" s="85"/>
      <c r="D7306" s="85"/>
      <c r="E7306" s="88"/>
      <c r="G7306" s="17"/>
      <c r="I7306" s="43"/>
      <c r="J7306" s="308"/>
      <c r="K7306" s="51"/>
      <c r="N7306" s="309"/>
      <c r="R7306" s="17"/>
      <c r="T7306" s="17"/>
      <c r="V7306" s="17"/>
      <c r="W7306" s="51"/>
    </row>
    <row r="7307">
      <c r="A7307" s="307"/>
      <c r="B7307" s="85"/>
      <c r="C7307" s="85"/>
      <c r="D7307" s="85"/>
      <c r="E7307" s="88"/>
      <c r="G7307" s="17"/>
      <c r="I7307" s="43"/>
      <c r="J7307" s="308"/>
      <c r="K7307" s="51"/>
      <c r="N7307" s="309"/>
      <c r="R7307" s="17"/>
      <c r="T7307" s="17"/>
      <c r="V7307" s="17"/>
      <c r="W7307" s="51"/>
    </row>
    <row r="7308">
      <c r="A7308" s="307"/>
      <c r="B7308" s="85"/>
      <c r="C7308" s="85"/>
      <c r="D7308" s="85"/>
      <c r="E7308" s="88"/>
      <c r="G7308" s="17"/>
      <c r="I7308" s="43"/>
      <c r="J7308" s="308"/>
      <c r="K7308" s="51"/>
      <c r="N7308" s="309"/>
      <c r="R7308" s="17"/>
      <c r="T7308" s="17"/>
      <c r="V7308" s="17"/>
      <c r="W7308" s="51"/>
    </row>
    <row r="7309">
      <c r="A7309" s="307"/>
      <c r="B7309" s="85"/>
      <c r="C7309" s="85"/>
      <c r="D7309" s="85"/>
      <c r="E7309" s="88"/>
      <c r="G7309" s="17"/>
      <c r="I7309" s="43"/>
      <c r="J7309" s="308"/>
      <c r="K7309" s="51"/>
      <c r="N7309" s="309"/>
      <c r="R7309" s="17"/>
      <c r="T7309" s="17"/>
      <c r="V7309" s="17"/>
      <c r="W7309" s="51"/>
    </row>
    <row r="7310">
      <c r="A7310" s="307"/>
      <c r="B7310" s="85"/>
      <c r="C7310" s="85"/>
      <c r="D7310" s="85"/>
      <c r="E7310" s="88"/>
      <c r="G7310" s="17"/>
      <c r="I7310" s="43"/>
      <c r="J7310" s="308"/>
      <c r="K7310" s="51"/>
      <c r="N7310" s="309"/>
      <c r="R7310" s="17"/>
      <c r="T7310" s="17"/>
      <c r="V7310" s="17"/>
      <c r="W7310" s="51"/>
    </row>
    <row r="7311">
      <c r="A7311" s="307"/>
      <c r="B7311" s="85"/>
      <c r="C7311" s="85"/>
      <c r="D7311" s="85"/>
      <c r="E7311" s="88"/>
      <c r="G7311" s="17"/>
      <c r="I7311" s="43"/>
      <c r="J7311" s="308"/>
      <c r="K7311" s="51"/>
      <c r="N7311" s="309"/>
      <c r="R7311" s="17"/>
      <c r="T7311" s="17"/>
      <c r="V7311" s="17"/>
      <c r="W7311" s="51"/>
    </row>
    <row r="7312">
      <c r="A7312" s="307"/>
      <c r="B7312" s="85"/>
      <c r="C7312" s="85"/>
      <c r="D7312" s="85"/>
      <c r="E7312" s="88"/>
      <c r="G7312" s="17"/>
      <c r="I7312" s="43"/>
      <c r="J7312" s="308"/>
      <c r="K7312" s="51"/>
      <c r="N7312" s="309"/>
      <c r="R7312" s="17"/>
      <c r="T7312" s="17"/>
      <c r="V7312" s="17"/>
      <c r="W7312" s="51"/>
    </row>
    <row r="7313">
      <c r="A7313" s="307"/>
      <c r="B7313" s="85"/>
      <c r="C7313" s="85"/>
      <c r="D7313" s="85"/>
      <c r="E7313" s="88"/>
      <c r="G7313" s="17"/>
      <c r="I7313" s="43"/>
      <c r="J7313" s="308"/>
      <c r="K7313" s="51"/>
      <c r="N7313" s="309"/>
      <c r="R7313" s="17"/>
      <c r="T7313" s="17"/>
      <c r="V7313" s="17"/>
      <c r="W7313" s="51"/>
    </row>
    <row r="7314">
      <c r="A7314" s="307"/>
      <c r="B7314" s="85"/>
      <c r="C7314" s="85"/>
      <c r="D7314" s="85"/>
      <c r="E7314" s="88"/>
      <c r="G7314" s="17"/>
      <c r="I7314" s="43"/>
      <c r="J7314" s="308"/>
      <c r="K7314" s="51"/>
      <c r="N7314" s="309"/>
      <c r="R7314" s="17"/>
      <c r="T7314" s="17"/>
      <c r="V7314" s="17"/>
      <c r="W7314" s="51"/>
    </row>
    <row r="7315">
      <c r="A7315" s="307"/>
      <c r="B7315" s="85"/>
      <c r="C7315" s="85"/>
      <c r="D7315" s="85"/>
      <c r="E7315" s="88"/>
      <c r="G7315" s="17"/>
      <c r="I7315" s="43"/>
      <c r="J7315" s="308"/>
      <c r="K7315" s="51"/>
      <c r="N7315" s="309"/>
      <c r="R7315" s="17"/>
      <c r="T7315" s="17"/>
      <c r="V7315" s="17"/>
      <c r="W7315" s="51"/>
    </row>
    <row r="7316">
      <c r="A7316" s="307"/>
      <c r="B7316" s="85"/>
      <c r="C7316" s="85"/>
      <c r="D7316" s="85"/>
      <c r="E7316" s="88"/>
      <c r="G7316" s="17"/>
      <c r="I7316" s="43"/>
      <c r="J7316" s="308"/>
      <c r="K7316" s="51"/>
      <c r="N7316" s="309"/>
      <c r="R7316" s="17"/>
      <c r="T7316" s="17"/>
      <c r="V7316" s="17"/>
      <c r="W7316" s="51"/>
    </row>
    <row r="7317">
      <c r="A7317" s="307"/>
      <c r="B7317" s="85"/>
      <c r="C7317" s="85"/>
      <c r="D7317" s="85"/>
      <c r="E7317" s="88"/>
      <c r="G7317" s="17"/>
      <c r="I7317" s="43"/>
      <c r="J7317" s="308"/>
      <c r="K7317" s="51"/>
      <c r="N7317" s="309"/>
      <c r="R7317" s="17"/>
      <c r="T7317" s="17"/>
      <c r="V7317" s="17"/>
      <c r="W7317" s="51"/>
    </row>
    <row r="7318">
      <c r="A7318" s="307"/>
      <c r="B7318" s="85"/>
      <c r="C7318" s="85"/>
      <c r="D7318" s="85"/>
      <c r="E7318" s="88"/>
      <c r="G7318" s="17"/>
      <c r="I7318" s="43"/>
      <c r="J7318" s="308"/>
      <c r="K7318" s="51"/>
      <c r="N7318" s="309"/>
      <c r="R7318" s="17"/>
      <c r="T7318" s="17"/>
      <c r="V7318" s="17"/>
      <c r="W7318" s="51"/>
    </row>
    <row r="7319">
      <c r="A7319" s="307"/>
      <c r="B7319" s="85"/>
      <c r="C7319" s="85"/>
      <c r="D7319" s="85"/>
      <c r="E7319" s="88"/>
      <c r="G7319" s="17"/>
      <c r="I7319" s="43"/>
      <c r="J7319" s="308"/>
      <c r="K7319" s="51"/>
      <c r="N7319" s="309"/>
      <c r="R7319" s="17"/>
      <c r="T7319" s="17"/>
      <c r="V7319" s="17"/>
      <c r="W7319" s="51"/>
    </row>
    <row r="7320">
      <c r="A7320" s="307"/>
      <c r="B7320" s="85"/>
      <c r="C7320" s="85"/>
      <c r="D7320" s="85"/>
      <c r="E7320" s="88"/>
      <c r="G7320" s="17"/>
      <c r="I7320" s="43"/>
      <c r="J7320" s="308"/>
      <c r="K7320" s="51"/>
      <c r="N7320" s="309"/>
      <c r="R7320" s="17"/>
      <c r="T7320" s="17"/>
      <c r="V7320" s="17"/>
      <c r="W7320" s="51"/>
    </row>
    <row r="7321">
      <c r="A7321" s="307"/>
      <c r="B7321" s="85"/>
      <c r="C7321" s="85"/>
      <c r="D7321" s="85"/>
      <c r="E7321" s="88"/>
      <c r="G7321" s="17"/>
      <c r="I7321" s="43"/>
      <c r="J7321" s="308"/>
      <c r="K7321" s="51"/>
      <c r="N7321" s="309"/>
      <c r="R7321" s="17"/>
      <c r="T7321" s="17"/>
      <c r="V7321" s="17"/>
      <c r="W7321" s="51"/>
    </row>
    <row r="7322">
      <c r="A7322" s="307"/>
      <c r="B7322" s="85"/>
      <c r="C7322" s="85"/>
      <c r="D7322" s="85"/>
      <c r="E7322" s="88"/>
      <c r="G7322" s="17"/>
      <c r="I7322" s="43"/>
      <c r="J7322" s="308"/>
      <c r="K7322" s="51"/>
      <c r="N7322" s="309"/>
      <c r="R7322" s="17"/>
      <c r="T7322" s="17"/>
      <c r="V7322" s="17"/>
      <c r="W7322" s="51"/>
    </row>
    <row r="7323">
      <c r="A7323" s="307"/>
      <c r="B7323" s="85"/>
      <c r="C7323" s="85"/>
      <c r="D7323" s="85"/>
      <c r="E7323" s="88"/>
      <c r="G7323" s="17"/>
      <c r="I7323" s="43"/>
      <c r="J7323" s="308"/>
      <c r="K7323" s="51"/>
      <c r="N7323" s="309"/>
      <c r="R7323" s="17"/>
      <c r="T7323" s="17"/>
      <c r="V7323" s="17"/>
      <c r="W7323" s="51"/>
    </row>
    <row r="7324">
      <c r="A7324" s="307"/>
      <c r="B7324" s="85"/>
      <c r="C7324" s="85"/>
      <c r="D7324" s="85"/>
      <c r="E7324" s="88"/>
      <c r="G7324" s="17"/>
      <c r="I7324" s="43"/>
      <c r="J7324" s="308"/>
      <c r="K7324" s="51"/>
      <c r="N7324" s="309"/>
      <c r="R7324" s="17"/>
      <c r="T7324" s="17"/>
      <c r="V7324" s="17"/>
      <c r="W7324" s="51"/>
    </row>
    <row r="7325">
      <c r="A7325" s="307"/>
      <c r="B7325" s="85"/>
      <c r="C7325" s="85"/>
      <c r="D7325" s="85"/>
      <c r="E7325" s="88"/>
      <c r="G7325" s="17"/>
      <c r="I7325" s="43"/>
      <c r="J7325" s="308"/>
      <c r="K7325" s="51"/>
      <c r="N7325" s="309"/>
      <c r="R7325" s="17"/>
      <c r="T7325" s="17"/>
      <c r="V7325" s="17"/>
      <c r="W7325" s="51"/>
    </row>
    <row r="7326">
      <c r="A7326" s="307"/>
      <c r="B7326" s="85"/>
      <c r="C7326" s="85"/>
      <c r="D7326" s="85"/>
      <c r="E7326" s="88"/>
      <c r="G7326" s="17"/>
      <c r="I7326" s="43"/>
      <c r="J7326" s="308"/>
      <c r="K7326" s="51"/>
      <c r="N7326" s="309"/>
      <c r="R7326" s="17"/>
      <c r="T7326" s="17"/>
      <c r="V7326" s="17"/>
      <c r="W7326" s="51"/>
    </row>
    <row r="7327">
      <c r="A7327" s="307"/>
      <c r="B7327" s="85"/>
      <c r="C7327" s="85"/>
      <c r="D7327" s="85"/>
      <c r="E7327" s="88"/>
      <c r="G7327" s="17"/>
      <c r="I7327" s="43"/>
      <c r="J7327" s="308"/>
      <c r="K7327" s="51"/>
      <c r="N7327" s="309"/>
      <c r="R7327" s="17"/>
      <c r="T7327" s="17"/>
      <c r="V7327" s="17"/>
      <c r="W7327" s="51"/>
    </row>
    <row r="7328">
      <c r="A7328" s="307"/>
      <c r="B7328" s="85"/>
      <c r="C7328" s="85"/>
      <c r="D7328" s="85"/>
      <c r="E7328" s="88"/>
      <c r="G7328" s="17"/>
      <c r="I7328" s="43"/>
      <c r="J7328" s="308"/>
      <c r="K7328" s="51"/>
      <c r="N7328" s="309"/>
      <c r="R7328" s="17"/>
      <c r="T7328" s="17"/>
      <c r="V7328" s="17"/>
      <c r="W7328" s="51"/>
    </row>
    <row r="7329">
      <c r="A7329" s="307"/>
      <c r="B7329" s="85"/>
      <c r="C7329" s="85"/>
      <c r="D7329" s="85"/>
      <c r="E7329" s="88"/>
      <c r="G7329" s="17"/>
      <c r="I7329" s="43"/>
      <c r="J7329" s="308"/>
      <c r="K7329" s="51"/>
      <c r="N7329" s="309"/>
      <c r="R7329" s="17"/>
      <c r="T7329" s="17"/>
      <c r="V7329" s="17"/>
      <c r="W7329" s="51"/>
    </row>
    <row r="7330">
      <c r="A7330" s="307"/>
      <c r="B7330" s="85"/>
      <c r="C7330" s="85"/>
      <c r="D7330" s="85"/>
      <c r="E7330" s="88"/>
      <c r="G7330" s="17"/>
      <c r="I7330" s="43"/>
      <c r="J7330" s="308"/>
      <c r="K7330" s="51"/>
      <c r="N7330" s="309"/>
      <c r="R7330" s="17"/>
      <c r="T7330" s="17"/>
      <c r="V7330" s="17"/>
      <c r="W7330" s="51"/>
    </row>
    <row r="7331">
      <c r="A7331" s="307"/>
      <c r="B7331" s="85"/>
      <c r="C7331" s="85"/>
      <c r="D7331" s="85"/>
      <c r="E7331" s="88"/>
      <c r="G7331" s="17"/>
      <c r="I7331" s="43"/>
      <c r="J7331" s="308"/>
      <c r="K7331" s="51"/>
      <c r="N7331" s="309"/>
      <c r="R7331" s="17"/>
      <c r="T7331" s="17"/>
      <c r="V7331" s="17"/>
      <c r="W7331" s="51"/>
    </row>
    <row r="7332">
      <c r="A7332" s="307"/>
      <c r="B7332" s="85"/>
      <c r="C7332" s="85"/>
      <c r="D7332" s="85"/>
      <c r="E7332" s="88"/>
      <c r="G7332" s="17"/>
      <c r="I7332" s="43"/>
      <c r="J7332" s="308"/>
      <c r="K7332" s="51"/>
      <c r="N7332" s="309"/>
      <c r="R7332" s="17"/>
      <c r="T7332" s="17"/>
      <c r="V7332" s="17"/>
      <c r="W7332" s="51"/>
    </row>
    <row r="7333">
      <c r="A7333" s="307"/>
      <c r="B7333" s="85"/>
      <c r="C7333" s="85"/>
      <c r="D7333" s="85"/>
      <c r="E7333" s="88"/>
      <c r="G7333" s="17"/>
      <c r="I7333" s="43"/>
      <c r="J7333" s="308"/>
      <c r="K7333" s="51"/>
      <c r="N7333" s="309"/>
      <c r="R7333" s="17"/>
      <c r="T7333" s="17"/>
      <c r="V7333" s="17"/>
      <c r="W7333" s="51"/>
    </row>
    <row r="7334">
      <c r="A7334" s="307"/>
      <c r="B7334" s="85"/>
      <c r="C7334" s="85"/>
      <c r="D7334" s="85"/>
      <c r="E7334" s="88"/>
      <c r="G7334" s="17"/>
      <c r="I7334" s="43"/>
      <c r="J7334" s="308"/>
      <c r="K7334" s="51"/>
      <c r="N7334" s="309"/>
      <c r="R7334" s="17"/>
      <c r="T7334" s="17"/>
      <c r="V7334" s="17"/>
      <c r="W7334" s="51"/>
    </row>
    <row r="7335">
      <c r="A7335" s="307"/>
      <c r="B7335" s="85"/>
      <c r="C7335" s="85"/>
      <c r="D7335" s="85"/>
      <c r="E7335" s="88"/>
      <c r="G7335" s="17"/>
      <c r="I7335" s="43"/>
      <c r="J7335" s="308"/>
      <c r="K7335" s="51"/>
      <c r="N7335" s="309"/>
      <c r="R7335" s="17"/>
      <c r="T7335" s="17"/>
      <c r="V7335" s="17"/>
      <c r="W7335" s="51"/>
    </row>
    <row r="7336">
      <c r="A7336" s="307"/>
      <c r="B7336" s="85"/>
      <c r="C7336" s="85"/>
      <c r="D7336" s="85"/>
      <c r="E7336" s="88"/>
      <c r="G7336" s="17"/>
      <c r="I7336" s="43"/>
      <c r="J7336" s="308"/>
      <c r="K7336" s="51"/>
      <c r="N7336" s="309"/>
      <c r="R7336" s="17"/>
      <c r="T7336" s="17"/>
      <c r="V7336" s="17"/>
      <c r="W7336" s="51"/>
    </row>
    <row r="7337">
      <c r="A7337" s="307"/>
      <c r="B7337" s="85"/>
      <c r="C7337" s="85"/>
      <c r="D7337" s="85"/>
      <c r="E7337" s="88"/>
      <c r="G7337" s="17"/>
      <c r="I7337" s="43"/>
      <c r="J7337" s="308"/>
      <c r="K7337" s="51"/>
      <c r="N7337" s="309"/>
      <c r="R7337" s="17"/>
      <c r="T7337" s="17"/>
      <c r="V7337" s="17"/>
      <c r="W7337" s="51"/>
    </row>
    <row r="7338">
      <c r="A7338" s="307"/>
      <c r="B7338" s="85"/>
      <c r="C7338" s="85"/>
      <c r="D7338" s="85"/>
      <c r="E7338" s="88"/>
      <c r="G7338" s="17"/>
      <c r="I7338" s="43"/>
      <c r="J7338" s="308"/>
      <c r="K7338" s="51"/>
      <c r="N7338" s="309"/>
      <c r="R7338" s="17"/>
      <c r="T7338" s="17"/>
      <c r="V7338" s="17"/>
      <c r="W7338" s="51"/>
    </row>
    <row r="7339">
      <c r="A7339" s="307"/>
      <c r="B7339" s="85"/>
      <c r="C7339" s="85"/>
      <c r="D7339" s="85"/>
      <c r="E7339" s="88"/>
      <c r="G7339" s="17"/>
      <c r="I7339" s="43"/>
      <c r="J7339" s="308"/>
      <c r="K7339" s="51"/>
      <c r="N7339" s="309"/>
      <c r="R7339" s="17"/>
      <c r="T7339" s="17"/>
      <c r="V7339" s="17"/>
      <c r="W7339" s="51"/>
    </row>
    <row r="7340">
      <c r="A7340" s="307"/>
      <c r="B7340" s="85"/>
      <c r="C7340" s="85"/>
      <c r="D7340" s="85"/>
      <c r="E7340" s="88"/>
      <c r="G7340" s="17"/>
      <c r="I7340" s="43"/>
      <c r="J7340" s="308"/>
      <c r="K7340" s="51"/>
      <c r="N7340" s="309"/>
      <c r="R7340" s="17"/>
      <c r="T7340" s="17"/>
      <c r="V7340" s="17"/>
      <c r="W7340" s="51"/>
    </row>
    <row r="7341">
      <c r="A7341" s="307"/>
      <c r="B7341" s="85"/>
      <c r="C7341" s="85"/>
      <c r="D7341" s="85"/>
      <c r="E7341" s="88"/>
      <c r="G7341" s="17"/>
      <c r="I7341" s="43"/>
      <c r="J7341" s="308"/>
      <c r="K7341" s="51"/>
      <c r="N7341" s="309"/>
      <c r="R7341" s="17"/>
      <c r="T7341" s="17"/>
      <c r="V7341" s="17"/>
      <c r="W7341" s="51"/>
    </row>
    <row r="7342">
      <c r="A7342" s="307"/>
      <c r="B7342" s="85"/>
      <c r="C7342" s="85"/>
      <c r="D7342" s="85"/>
      <c r="E7342" s="88"/>
      <c r="G7342" s="17"/>
      <c r="I7342" s="43"/>
      <c r="J7342" s="308"/>
      <c r="K7342" s="51"/>
      <c r="N7342" s="309"/>
      <c r="R7342" s="17"/>
      <c r="T7342" s="17"/>
      <c r="V7342" s="17"/>
      <c r="W7342" s="51"/>
    </row>
    <row r="7343">
      <c r="A7343" s="307"/>
      <c r="B7343" s="85"/>
      <c r="C7343" s="85"/>
      <c r="D7343" s="85"/>
      <c r="E7343" s="88"/>
      <c r="G7343" s="17"/>
      <c r="I7343" s="43"/>
      <c r="J7343" s="308"/>
      <c r="K7343" s="51"/>
      <c r="N7343" s="309"/>
      <c r="R7343" s="17"/>
      <c r="T7343" s="17"/>
      <c r="V7343" s="17"/>
      <c r="W7343" s="51"/>
    </row>
    <row r="7344">
      <c r="A7344" s="307"/>
      <c r="B7344" s="85"/>
      <c r="C7344" s="85"/>
      <c r="D7344" s="85"/>
      <c r="E7344" s="88"/>
      <c r="G7344" s="17"/>
      <c r="I7344" s="43"/>
      <c r="J7344" s="308"/>
      <c r="K7344" s="51"/>
      <c r="N7344" s="309"/>
      <c r="R7344" s="17"/>
      <c r="T7344" s="17"/>
      <c r="V7344" s="17"/>
      <c r="W7344" s="51"/>
    </row>
    <row r="7345">
      <c r="A7345" s="307"/>
      <c r="B7345" s="85"/>
      <c r="C7345" s="85"/>
      <c r="D7345" s="85"/>
      <c r="E7345" s="88"/>
      <c r="G7345" s="17"/>
      <c r="I7345" s="43"/>
      <c r="J7345" s="308"/>
      <c r="K7345" s="51"/>
      <c r="N7345" s="309"/>
      <c r="R7345" s="17"/>
      <c r="T7345" s="17"/>
      <c r="V7345" s="17"/>
      <c r="W7345" s="51"/>
    </row>
    <row r="7346">
      <c r="A7346" s="307"/>
      <c r="B7346" s="85"/>
      <c r="C7346" s="85"/>
      <c r="D7346" s="85"/>
      <c r="E7346" s="88"/>
      <c r="G7346" s="17"/>
      <c r="I7346" s="43"/>
      <c r="J7346" s="308"/>
      <c r="K7346" s="51"/>
      <c r="N7346" s="309"/>
      <c r="R7346" s="17"/>
      <c r="T7346" s="17"/>
      <c r="V7346" s="17"/>
      <c r="W7346" s="51"/>
    </row>
    <row r="7347">
      <c r="A7347" s="307"/>
      <c r="B7347" s="85"/>
      <c r="C7347" s="85"/>
      <c r="D7347" s="85"/>
      <c r="E7347" s="88"/>
      <c r="G7347" s="17"/>
      <c r="I7347" s="43"/>
      <c r="J7347" s="308"/>
      <c r="K7347" s="51"/>
      <c r="N7347" s="309"/>
      <c r="R7347" s="17"/>
      <c r="T7347" s="17"/>
      <c r="V7347" s="17"/>
      <c r="W7347" s="51"/>
    </row>
    <row r="7348">
      <c r="A7348" s="307"/>
      <c r="B7348" s="85"/>
      <c r="C7348" s="85"/>
      <c r="D7348" s="85"/>
      <c r="E7348" s="88"/>
      <c r="G7348" s="17"/>
      <c r="I7348" s="43"/>
      <c r="J7348" s="308"/>
      <c r="K7348" s="51"/>
      <c r="N7348" s="309"/>
      <c r="R7348" s="17"/>
      <c r="T7348" s="17"/>
      <c r="V7348" s="17"/>
      <c r="W7348" s="51"/>
    </row>
    <row r="7349">
      <c r="A7349" s="307"/>
      <c r="B7349" s="85"/>
      <c r="C7349" s="85"/>
      <c r="D7349" s="85"/>
      <c r="E7349" s="88"/>
      <c r="G7349" s="17"/>
      <c r="I7349" s="43"/>
      <c r="J7349" s="308"/>
      <c r="K7349" s="51"/>
      <c r="N7349" s="309"/>
      <c r="R7349" s="17"/>
      <c r="T7349" s="17"/>
      <c r="V7349" s="17"/>
      <c r="W7349" s="51"/>
    </row>
    <row r="7350">
      <c r="A7350" s="307"/>
      <c r="B7350" s="85"/>
      <c r="C7350" s="85"/>
      <c r="D7350" s="85"/>
      <c r="E7350" s="88"/>
      <c r="G7350" s="17"/>
      <c r="I7350" s="43"/>
      <c r="J7350" s="308"/>
      <c r="K7350" s="51"/>
      <c r="N7350" s="309"/>
      <c r="R7350" s="17"/>
      <c r="T7350" s="17"/>
      <c r="V7350" s="17"/>
      <c r="W7350" s="51"/>
    </row>
    <row r="7351">
      <c r="A7351" s="307"/>
      <c r="B7351" s="85"/>
      <c r="C7351" s="85"/>
      <c r="D7351" s="85"/>
      <c r="E7351" s="88"/>
      <c r="G7351" s="17"/>
      <c r="I7351" s="43"/>
      <c r="J7351" s="308"/>
      <c r="K7351" s="51"/>
      <c r="N7351" s="309"/>
      <c r="R7351" s="17"/>
      <c r="T7351" s="17"/>
      <c r="V7351" s="17"/>
      <c r="W7351" s="51"/>
    </row>
    <row r="7352">
      <c r="A7352" s="307"/>
      <c r="B7352" s="85"/>
      <c r="C7352" s="85"/>
      <c r="D7352" s="85"/>
      <c r="E7352" s="88"/>
      <c r="G7352" s="17"/>
      <c r="I7352" s="43"/>
      <c r="J7352" s="308"/>
      <c r="K7352" s="51"/>
      <c r="N7352" s="309"/>
      <c r="R7352" s="17"/>
      <c r="T7352" s="17"/>
      <c r="V7352" s="17"/>
      <c r="W7352" s="51"/>
    </row>
    <row r="7353">
      <c r="A7353" s="307"/>
      <c r="B7353" s="85"/>
      <c r="C7353" s="85"/>
      <c r="D7353" s="85"/>
      <c r="E7353" s="88"/>
      <c r="G7353" s="17"/>
      <c r="I7353" s="43"/>
      <c r="J7353" s="308"/>
      <c r="K7353" s="51"/>
      <c r="N7353" s="309"/>
      <c r="R7353" s="17"/>
      <c r="T7353" s="17"/>
      <c r="V7353" s="17"/>
      <c r="W7353" s="51"/>
    </row>
    <row r="7354">
      <c r="A7354" s="307"/>
      <c r="B7354" s="85"/>
      <c r="C7354" s="85"/>
      <c r="D7354" s="85"/>
      <c r="E7354" s="88"/>
      <c r="G7354" s="17"/>
      <c r="I7354" s="43"/>
      <c r="J7354" s="308"/>
      <c r="K7354" s="51"/>
      <c r="N7354" s="309"/>
      <c r="R7354" s="17"/>
      <c r="T7354" s="17"/>
      <c r="V7354" s="17"/>
      <c r="W7354" s="51"/>
    </row>
    <row r="7355">
      <c r="A7355" s="307"/>
      <c r="B7355" s="85"/>
      <c r="C7355" s="85"/>
      <c r="D7355" s="85"/>
      <c r="E7355" s="88"/>
      <c r="G7355" s="17"/>
      <c r="I7355" s="43"/>
      <c r="J7355" s="308"/>
      <c r="K7355" s="51"/>
      <c r="N7355" s="309"/>
      <c r="R7355" s="17"/>
      <c r="T7355" s="17"/>
      <c r="V7355" s="17"/>
      <c r="W7355" s="51"/>
    </row>
    <row r="7356">
      <c r="A7356" s="307"/>
      <c r="B7356" s="85"/>
      <c r="C7356" s="85"/>
      <c r="D7356" s="85"/>
      <c r="E7356" s="88"/>
      <c r="G7356" s="17"/>
      <c r="I7356" s="43"/>
      <c r="J7356" s="308"/>
      <c r="K7356" s="51"/>
      <c r="N7356" s="309"/>
      <c r="R7356" s="17"/>
      <c r="T7356" s="17"/>
      <c r="V7356" s="17"/>
      <c r="W7356" s="51"/>
    </row>
    <row r="7357">
      <c r="A7357" s="307"/>
      <c r="B7357" s="85"/>
      <c r="C7357" s="85"/>
      <c r="D7357" s="85"/>
      <c r="E7357" s="88"/>
      <c r="G7357" s="17"/>
      <c r="I7357" s="43"/>
      <c r="J7357" s="308"/>
      <c r="K7357" s="51"/>
      <c r="N7357" s="309"/>
      <c r="R7357" s="17"/>
      <c r="T7357" s="17"/>
      <c r="V7357" s="17"/>
      <c r="W7357" s="51"/>
    </row>
    <row r="7358">
      <c r="A7358" s="307"/>
      <c r="B7358" s="85"/>
      <c r="C7358" s="85"/>
      <c r="D7358" s="85"/>
      <c r="E7358" s="88"/>
      <c r="G7358" s="17"/>
      <c r="I7358" s="43"/>
      <c r="J7358" s="308"/>
      <c r="K7358" s="51"/>
      <c r="N7358" s="309"/>
      <c r="R7358" s="17"/>
      <c r="T7358" s="17"/>
      <c r="V7358" s="17"/>
      <c r="W7358" s="51"/>
    </row>
    <row r="7359">
      <c r="A7359" s="307"/>
      <c r="B7359" s="85"/>
      <c r="C7359" s="85"/>
      <c r="D7359" s="85"/>
      <c r="E7359" s="88"/>
      <c r="G7359" s="17"/>
      <c r="I7359" s="43"/>
      <c r="J7359" s="308"/>
      <c r="K7359" s="51"/>
      <c r="N7359" s="309"/>
      <c r="R7359" s="17"/>
      <c r="T7359" s="17"/>
      <c r="V7359" s="17"/>
      <c r="W7359" s="51"/>
    </row>
    <row r="7360">
      <c r="A7360" s="307"/>
      <c r="B7360" s="85"/>
      <c r="C7360" s="85"/>
      <c r="D7360" s="85"/>
      <c r="E7360" s="88"/>
      <c r="G7360" s="17"/>
      <c r="I7360" s="43"/>
      <c r="J7360" s="308"/>
      <c r="K7360" s="51"/>
      <c r="N7360" s="309"/>
      <c r="R7360" s="17"/>
      <c r="T7360" s="17"/>
      <c r="V7360" s="17"/>
      <c r="W7360" s="51"/>
    </row>
    <row r="7361">
      <c r="A7361" s="307"/>
      <c r="B7361" s="85"/>
      <c r="C7361" s="85"/>
      <c r="D7361" s="85"/>
      <c r="E7361" s="88"/>
      <c r="G7361" s="17"/>
      <c r="I7361" s="43"/>
      <c r="J7361" s="308"/>
      <c r="K7361" s="51"/>
      <c r="N7361" s="309"/>
      <c r="R7361" s="17"/>
      <c r="T7361" s="17"/>
      <c r="V7361" s="17"/>
      <c r="W7361" s="51"/>
    </row>
    <row r="7362">
      <c r="A7362" s="307"/>
      <c r="B7362" s="85"/>
      <c r="C7362" s="85"/>
      <c r="D7362" s="85"/>
      <c r="E7362" s="88"/>
      <c r="G7362" s="17"/>
      <c r="I7362" s="43"/>
      <c r="J7362" s="308"/>
      <c r="K7362" s="51"/>
      <c r="N7362" s="309"/>
      <c r="R7362" s="17"/>
      <c r="T7362" s="17"/>
      <c r="V7362" s="17"/>
      <c r="W7362" s="51"/>
    </row>
    <row r="7363">
      <c r="A7363" s="307"/>
      <c r="B7363" s="85"/>
      <c r="C7363" s="85"/>
      <c r="D7363" s="85"/>
      <c r="E7363" s="88"/>
      <c r="G7363" s="17"/>
      <c r="I7363" s="43"/>
      <c r="J7363" s="308"/>
      <c r="K7363" s="51"/>
      <c r="N7363" s="309"/>
      <c r="R7363" s="17"/>
      <c r="T7363" s="17"/>
      <c r="V7363" s="17"/>
      <c r="W7363" s="51"/>
    </row>
    <row r="7364">
      <c r="A7364" s="307"/>
      <c r="B7364" s="85"/>
      <c r="C7364" s="85"/>
      <c r="D7364" s="85"/>
      <c r="E7364" s="88"/>
      <c r="G7364" s="17"/>
      <c r="I7364" s="43"/>
      <c r="J7364" s="308"/>
      <c r="K7364" s="51"/>
      <c r="N7364" s="309"/>
      <c r="R7364" s="17"/>
      <c r="T7364" s="17"/>
      <c r="V7364" s="17"/>
      <c r="W7364" s="51"/>
    </row>
    <row r="7365">
      <c r="A7365" s="307"/>
      <c r="B7365" s="85"/>
      <c r="C7365" s="85"/>
      <c r="D7365" s="85"/>
      <c r="E7365" s="88"/>
      <c r="G7365" s="17"/>
      <c r="I7365" s="43"/>
      <c r="J7365" s="308"/>
      <c r="K7365" s="51"/>
      <c r="N7365" s="309"/>
      <c r="R7365" s="17"/>
      <c r="T7365" s="17"/>
      <c r="V7365" s="17"/>
      <c r="W7365" s="51"/>
    </row>
    <row r="7366">
      <c r="A7366" s="307"/>
      <c r="B7366" s="85"/>
      <c r="C7366" s="85"/>
      <c r="D7366" s="85"/>
      <c r="E7366" s="88"/>
      <c r="G7366" s="17"/>
      <c r="I7366" s="43"/>
      <c r="J7366" s="308"/>
      <c r="K7366" s="51"/>
      <c r="N7366" s="309"/>
      <c r="R7366" s="17"/>
      <c r="T7366" s="17"/>
      <c r="V7366" s="17"/>
      <c r="W7366" s="51"/>
    </row>
    <row r="7367">
      <c r="A7367" s="307"/>
      <c r="B7367" s="85"/>
      <c r="C7367" s="85"/>
      <c r="D7367" s="85"/>
      <c r="E7367" s="88"/>
      <c r="G7367" s="17"/>
      <c r="I7367" s="43"/>
      <c r="J7367" s="308"/>
      <c r="K7367" s="51"/>
      <c r="N7367" s="309"/>
      <c r="R7367" s="17"/>
      <c r="T7367" s="17"/>
      <c r="V7367" s="17"/>
      <c r="W7367" s="51"/>
    </row>
    <row r="7368">
      <c r="A7368" s="307"/>
      <c r="B7368" s="85"/>
      <c r="C7368" s="85"/>
      <c r="D7368" s="85"/>
      <c r="E7368" s="88"/>
      <c r="G7368" s="17"/>
      <c r="I7368" s="43"/>
      <c r="J7368" s="308"/>
      <c r="K7368" s="51"/>
      <c r="N7368" s="309"/>
      <c r="R7368" s="17"/>
      <c r="T7368" s="17"/>
      <c r="V7368" s="17"/>
      <c r="W7368" s="51"/>
    </row>
    <row r="7369">
      <c r="A7369" s="307"/>
      <c r="B7369" s="85"/>
      <c r="C7369" s="85"/>
      <c r="D7369" s="85"/>
      <c r="E7369" s="88"/>
      <c r="G7369" s="17"/>
      <c r="I7369" s="43"/>
      <c r="J7369" s="308"/>
      <c r="K7369" s="51"/>
      <c r="N7369" s="309"/>
      <c r="R7369" s="17"/>
      <c r="T7369" s="17"/>
      <c r="V7369" s="17"/>
      <c r="W7369" s="51"/>
    </row>
    <row r="7370">
      <c r="A7370" s="307"/>
      <c r="B7370" s="85"/>
      <c r="C7370" s="85"/>
      <c r="D7370" s="85"/>
      <c r="E7370" s="88"/>
      <c r="G7370" s="17"/>
      <c r="I7370" s="43"/>
      <c r="J7370" s="308"/>
      <c r="K7370" s="51"/>
      <c r="N7370" s="309"/>
      <c r="R7370" s="17"/>
      <c r="T7370" s="17"/>
      <c r="V7370" s="17"/>
      <c r="W7370" s="51"/>
    </row>
    <row r="7371">
      <c r="A7371" s="307"/>
      <c r="B7371" s="85"/>
      <c r="C7371" s="85"/>
      <c r="D7371" s="85"/>
      <c r="E7371" s="88"/>
      <c r="G7371" s="17"/>
      <c r="I7371" s="43"/>
      <c r="J7371" s="308"/>
      <c r="K7371" s="51"/>
      <c r="N7371" s="309"/>
      <c r="R7371" s="17"/>
      <c r="T7371" s="17"/>
      <c r="V7371" s="17"/>
      <c r="W7371" s="51"/>
    </row>
    <row r="7372">
      <c r="A7372" s="307"/>
      <c r="B7372" s="85"/>
      <c r="C7372" s="85"/>
      <c r="D7372" s="85"/>
      <c r="E7372" s="88"/>
      <c r="G7372" s="17"/>
      <c r="I7372" s="43"/>
      <c r="J7372" s="308"/>
      <c r="K7372" s="51"/>
      <c r="N7372" s="309"/>
      <c r="R7372" s="17"/>
      <c r="T7372" s="17"/>
      <c r="V7372" s="17"/>
      <c r="W7372" s="51"/>
    </row>
    <row r="7373">
      <c r="A7373" s="307"/>
      <c r="B7373" s="85"/>
      <c r="C7373" s="85"/>
      <c r="D7373" s="85"/>
      <c r="E7373" s="88"/>
      <c r="G7373" s="17"/>
      <c r="I7373" s="43"/>
      <c r="J7373" s="308"/>
      <c r="K7373" s="51"/>
      <c r="N7373" s="309"/>
      <c r="R7373" s="17"/>
      <c r="T7373" s="17"/>
      <c r="V7373" s="17"/>
      <c r="W7373" s="51"/>
    </row>
    <row r="7374">
      <c r="A7374" s="307"/>
      <c r="B7374" s="85"/>
      <c r="C7374" s="85"/>
      <c r="D7374" s="85"/>
      <c r="E7374" s="88"/>
      <c r="G7374" s="17"/>
      <c r="I7374" s="43"/>
      <c r="J7374" s="308"/>
      <c r="K7374" s="51"/>
      <c r="N7374" s="309"/>
      <c r="R7374" s="17"/>
      <c r="T7374" s="17"/>
      <c r="V7374" s="17"/>
      <c r="W7374" s="51"/>
    </row>
    <row r="7375">
      <c r="A7375" s="307"/>
      <c r="B7375" s="85"/>
      <c r="C7375" s="85"/>
      <c r="D7375" s="85"/>
      <c r="E7375" s="88"/>
      <c r="G7375" s="17"/>
      <c r="I7375" s="43"/>
      <c r="J7375" s="308"/>
      <c r="K7375" s="51"/>
      <c r="N7375" s="309"/>
      <c r="R7375" s="17"/>
      <c r="T7375" s="17"/>
      <c r="V7375" s="17"/>
      <c r="W7375" s="51"/>
    </row>
    <row r="7376">
      <c r="A7376" s="307"/>
      <c r="B7376" s="85"/>
      <c r="C7376" s="85"/>
      <c r="D7376" s="85"/>
      <c r="E7376" s="88"/>
      <c r="G7376" s="17"/>
      <c r="I7376" s="43"/>
      <c r="J7376" s="308"/>
      <c r="K7376" s="51"/>
      <c r="N7376" s="309"/>
      <c r="R7376" s="17"/>
      <c r="T7376" s="17"/>
      <c r="V7376" s="17"/>
      <c r="W7376" s="51"/>
    </row>
    <row r="7377">
      <c r="A7377" s="307"/>
      <c r="B7377" s="85"/>
      <c r="C7377" s="85"/>
      <c r="D7377" s="85"/>
      <c r="E7377" s="88"/>
      <c r="G7377" s="17"/>
      <c r="I7377" s="43"/>
      <c r="J7377" s="308"/>
      <c r="K7377" s="51"/>
      <c r="N7377" s="309"/>
      <c r="R7377" s="17"/>
      <c r="T7377" s="17"/>
      <c r="V7377" s="17"/>
      <c r="W7377" s="51"/>
    </row>
    <row r="7378">
      <c r="A7378" s="307"/>
      <c r="B7378" s="85"/>
      <c r="C7378" s="85"/>
      <c r="D7378" s="85"/>
      <c r="E7378" s="88"/>
      <c r="G7378" s="17"/>
      <c r="I7378" s="43"/>
      <c r="J7378" s="308"/>
      <c r="K7378" s="51"/>
      <c r="N7378" s="309"/>
      <c r="R7378" s="17"/>
      <c r="T7378" s="17"/>
      <c r="V7378" s="17"/>
      <c r="W7378" s="51"/>
    </row>
    <row r="7379">
      <c r="A7379" s="307"/>
      <c r="B7379" s="85"/>
      <c r="C7379" s="85"/>
      <c r="D7379" s="85"/>
      <c r="E7379" s="88"/>
      <c r="G7379" s="17"/>
      <c r="I7379" s="43"/>
      <c r="J7379" s="308"/>
      <c r="K7379" s="51"/>
      <c r="N7379" s="309"/>
      <c r="R7379" s="17"/>
      <c r="T7379" s="17"/>
      <c r="V7379" s="17"/>
      <c r="W7379" s="51"/>
    </row>
    <row r="7380">
      <c r="A7380" s="307"/>
      <c r="B7380" s="85"/>
      <c r="C7380" s="85"/>
      <c r="D7380" s="85"/>
      <c r="E7380" s="88"/>
      <c r="G7380" s="17"/>
      <c r="I7380" s="43"/>
      <c r="J7380" s="308"/>
      <c r="K7380" s="51"/>
      <c r="N7380" s="309"/>
      <c r="R7380" s="17"/>
      <c r="T7380" s="17"/>
      <c r="V7380" s="17"/>
      <c r="W7380" s="51"/>
    </row>
    <row r="7381">
      <c r="A7381" s="307"/>
      <c r="B7381" s="85"/>
      <c r="C7381" s="85"/>
      <c r="D7381" s="85"/>
      <c r="E7381" s="88"/>
      <c r="G7381" s="17"/>
      <c r="I7381" s="43"/>
      <c r="J7381" s="308"/>
      <c r="K7381" s="51"/>
      <c r="N7381" s="309"/>
      <c r="R7381" s="17"/>
      <c r="T7381" s="17"/>
      <c r="V7381" s="17"/>
      <c r="W7381" s="51"/>
    </row>
    <row r="7382">
      <c r="A7382" s="307"/>
      <c r="B7382" s="85"/>
      <c r="C7382" s="85"/>
      <c r="D7382" s="85"/>
      <c r="E7382" s="88"/>
      <c r="G7382" s="17"/>
      <c r="I7382" s="43"/>
      <c r="J7382" s="308"/>
      <c r="K7382" s="51"/>
      <c r="N7382" s="309"/>
      <c r="R7382" s="17"/>
      <c r="T7382" s="17"/>
      <c r="V7382" s="17"/>
      <c r="W7382" s="51"/>
    </row>
    <row r="7383">
      <c r="A7383" s="307"/>
      <c r="B7383" s="85"/>
      <c r="C7383" s="85"/>
      <c r="D7383" s="85"/>
      <c r="E7383" s="88"/>
      <c r="G7383" s="17"/>
      <c r="I7383" s="43"/>
      <c r="J7383" s="308"/>
      <c r="K7383" s="51"/>
      <c r="N7383" s="309"/>
      <c r="R7383" s="17"/>
      <c r="T7383" s="17"/>
      <c r="V7383" s="17"/>
      <c r="W7383" s="51"/>
    </row>
    <row r="7384">
      <c r="A7384" s="307"/>
      <c r="B7384" s="85"/>
      <c r="C7384" s="85"/>
      <c r="D7384" s="85"/>
      <c r="E7384" s="88"/>
      <c r="G7384" s="17"/>
      <c r="I7384" s="43"/>
      <c r="J7384" s="308"/>
      <c r="K7384" s="51"/>
      <c r="N7384" s="309"/>
      <c r="R7384" s="17"/>
      <c r="T7384" s="17"/>
      <c r="V7384" s="17"/>
      <c r="W7384" s="51"/>
    </row>
    <row r="7385">
      <c r="A7385" s="307"/>
      <c r="B7385" s="85"/>
      <c r="C7385" s="85"/>
      <c r="D7385" s="85"/>
      <c r="E7385" s="88"/>
      <c r="G7385" s="17"/>
      <c r="I7385" s="43"/>
      <c r="J7385" s="308"/>
      <c r="K7385" s="51"/>
      <c r="N7385" s="309"/>
      <c r="R7385" s="17"/>
      <c r="T7385" s="17"/>
      <c r="V7385" s="17"/>
      <c r="W7385" s="51"/>
    </row>
    <row r="7386">
      <c r="A7386" s="307"/>
      <c r="B7386" s="85"/>
      <c r="C7386" s="85"/>
      <c r="D7386" s="85"/>
      <c r="E7386" s="88"/>
      <c r="G7386" s="17"/>
      <c r="I7386" s="43"/>
      <c r="J7386" s="308"/>
      <c r="K7386" s="51"/>
      <c r="N7386" s="309"/>
      <c r="R7386" s="17"/>
      <c r="T7386" s="17"/>
      <c r="V7386" s="17"/>
      <c r="W7386" s="51"/>
    </row>
    <row r="7387">
      <c r="A7387" s="307"/>
      <c r="B7387" s="85"/>
      <c r="C7387" s="85"/>
      <c r="D7387" s="85"/>
      <c r="E7387" s="88"/>
      <c r="G7387" s="17"/>
      <c r="I7387" s="43"/>
      <c r="J7387" s="308"/>
      <c r="K7387" s="51"/>
      <c r="N7387" s="309"/>
      <c r="R7387" s="17"/>
      <c r="T7387" s="17"/>
      <c r="V7387" s="17"/>
      <c r="W7387" s="51"/>
    </row>
    <row r="7388">
      <c r="A7388" s="307"/>
      <c r="B7388" s="85"/>
      <c r="C7388" s="85"/>
      <c r="D7388" s="85"/>
      <c r="E7388" s="88"/>
      <c r="G7388" s="17"/>
      <c r="I7388" s="43"/>
      <c r="J7388" s="308"/>
      <c r="K7388" s="51"/>
      <c r="N7388" s="309"/>
      <c r="R7388" s="17"/>
      <c r="T7388" s="17"/>
      <c r="V7388" s="17"/>
      <c r="W7388" s="51"/>
    </row>
    <row r="7389">
      <c r="A7389" s="307"/>
      <c r="B7389" s="85"/>
      <c r="C7389" s="85"/>
      <c r="D7389" s="85"/>
      <c r="E7389" s="88"/>
      <c r="G7389" s="17"/>
      <c r="I7389" s="43"/>
      <c r="J7389" s="308"/>
      <c r="K7389" s="51"/>
      <c r="N7389" s="309"/>
      <c r="R7389" s="17"/>
      <c r="T7389" s="17"/>
      <c r="V7389" s="17"/>
      <c r="W7389" s="51"/>
    </row>
    <row r="7390">
      <c r="A7390" s="307"/>
      <c r="B7390" s="85"/>
      <c r="C7390" s="85"/>
      <c r="D7390" s="85"/>
      <c r="E7390" s="88"/>
      <c r="G7390" s="17"/>
      <c r="I7390" s="43"/>
      <c r="J7390" s="308"/>
      <c r="K7390" s="51"/>
      <c r="N7390" s="309"/>
      <c r="R7390" s="17"/>
      <c r="T7390" s="17"/>
      <c r="V7390" s="17"/>
      <c r="W7390" s="51"/>
    </row>
    <row r="7391">
      <c r="A7391" s="307"/>
      <c r="B7391" s="85"/>
      <c r="C7391" s="85"/>
      <c r="D7391" s="85"/>
      <c r="E7391" s="88"/>
      <c r="G7391" s="17"/>
      <c r="I7391" s="43"/>
      <c r="J7391" s="308"/>
      <c r="K7391" s="51"/>
      <c r="N7391" s="309"/>
      <c r="R7391" s="17"/>
      <c r="T7391" s="17"/>
      <c r="V7391" s="17"/>
      <c r="W7391" s="51"/>
    </row>
    <row r="7392">
      <c r="A7392" s="307"/>
      <c r="B7392" s="85"/>
      <c r="C7392" s="85"/>
      <c r="D7392" s="85"/>
      <c r="E7392" s="88"/>
      <c r="G7392" s="17"/>
      <c r="I7392" s="43"/>
      <c r="J7392" s="308"/>
      <c r="K7392" s="51"/>
      <c r="N7392" s="309"/>
      <c r="R7392" s="17"/>
      <c r="T7392" s="17"/>
      <c r="V7392" s="17"/>
      <c r="W7392" s="51"/>
    </row>
    <row r="7393">
      <c r="A7393" s="307"/>
      <c r="B7393" s="85"/>
      <c r="C7393" s="85"/>
      <c r="D7393" s="85"/>
      <c r="E7393" s="88"/>
      <c r="G7393" s="17"/>
      <c r="I7393" s="43"/>
      <c r="J7393" s="308"/>
      <c r="K7393" s="51"/>
      <c r="N7393" s="309"/>
      <c r="R7393" s="17"/>
      <c r="T7393" s="17"/>
      <c r="V7393" s="17"/>
      <c r="W7393" s="51"/>
    </row>
    <row r="7394">
      <c r="A7394" s="307"/>
      <c r="B7394" s="85"/>
      <c r="C7394" s="85"/>
      <c r="D7394" s="85"/>
      <c r="E7394" s="88"/>
      <c r="G7394" s="17"/>
      <c r="I7394" s="43"/>
      <c r="J7394" s="308"/>
      <c r="K7394" s="51"/>
      <c r="N7394" s="309"/>
      <c r="R7394" s="17"/>
      <c r="T7394" s="17"/>
      <c r="V7394" s="17"/>
      <c r="W7394" s="51"/>
    </row>
    <row r="7395">
      <c r="A7395" s="307"/>
      <c r="B7395" s="85"/>
      <c r="C7395" s="85"/>
      <c r="D7395" s="85"/>
      <c r="E7395" s="88"/>
      <c r="G7395" s="17"/>
      <c r="I7395" s="43"/>
      <c r="J7395" s="308"/>
      <c r="K7395" s="51"/>
      <c r="N7395" s="309"/>
      <c r="R7395" s="17"/>
      <c r="T7395" s="17"/>
      <c r="V7395" s="17"/>
      <c r="W7395" s="51"/>
    </row>
    <row r="7396">
      <c r="A7396" s="307"/>
      <c r="B7396" s="85"/>
      <c r="C7396" s="85"/>
      <c r="D7396" s="85"/>
      <c r="E7396" s="88"/>
      <c r="G7396" s="17"/>
      <c r="I7396" s="43"/>
      <c r="J7396" s="308"/>
      <c r="K7396" s="51"/>
      <c r="N7396" s="309"/>
      <c r="R7396" s="17"/>
      <c r="T7396" s="17"/>
      <c r="V7396" s="17"/>
      <c r="W7396" s="51"/>
    </row>
    <row r="7397">
      <c r="A7397" s="307"/>
      <c r="B7397" s="85"/>
      <c r="C7397" s="85"/>
      <c r="D7397" s="85"/>
      <c r="E7397" s="88"/>
      <c r="G7397" s="17"/>
      <c r="I7397" s="43"/>
      <c r="J7397" s="308"/>
      <c r="K7397" s="51"/>
      <c r="N7397" s="309"/>
      <c r="R7397" s="17"/>
      <c r="T7397" s="17"/>
      <c r="V7397" s="17"/>
      <c r="W7397" s="51"/>
    </row>
    <row r="7398">
      <c r="A7398" s="307"/>
      <c r="B7398" s="85"/>
      <c r="C7398" s="85"/>
      <c r="D7398" s="85"/>
      <c r="E7398" s="88"/>
      <c r="G7398" s="17"/>
      <c r="I7398" s="43"/>
      <c r="J7398" s="308"/>
      <c r="K7398" s="51"/>
      <c r="N7398" s="309"/>
      <c r="R7398" s="17"/>
      <c r="T7398" s="17"/>
      <c r="V7398" s="17"/>
      <c r="W7398" s="51"/>
    </row>
    <row r="7399">
      <c r="A7399" s="307"/>
      <c r="B7399" s="85"/>
      <c r="C7399" s="85"/>
      <c r="D7399" s="85"/>
      <c r="E7399" s="88"/>
      <c r="G7399" s="17"/>
      <c r="I7399" s="43"/>
      <c r="J7399" s="308"/>
      <c r="K7399" s="51"/>
      <c r="N7399" s="309"/>
      <c r="R7399" s="17"/>
      <c r="T7399" s="17"/>
      <c r="V7399" s="17"/>
      <c r="W7399" s="51"/>
    </row>
    <row r="7400">
      <c r="A7400" s="307"/>
      <c r="B7400" s="85"/>
      <c r="C7400" s="85"/>
      <c r="D7400" s="85"/>
      <c r="E7400" s="88"/>
      <c r="G7400" s="17"/>
      <c r="I7400" s="43"/>
      <c r="J7400" s="308"/>
      <c r="K7400" s="51"/>
      <c r="N7400" s="309"/>
      <c r="R7400" s="17"/>
      <c r="T7400" s="17"/>
      <c r="V7400" s="17"/>
      <c r="W7400" s="51"/>
    </row>
    <row r="7401">
      <c r="A7401" s="307"/>
      <c r="B7401" s="85"/>
      <c r="C7401" s="85"/>
      <c r="D7401" s="85"/>
      <c r="E7401" s="88"/>
      <c r="G7401" s="17"/>
      <c r="I7401" s="43"/>
      <c r="J7401" s="308"/>
      <c r="K7401" s="51"/>
      <c r="N7401" s="309"/>
      <c r="R7401" s="17"/>
      <c r="T7401" s="17"/>
      <c r="V7401" s="17"/>
      <c r="W7401" s="51"/>
    </row>
    <row r="7402">
      <c r="A7402" s="307"/>
      <c r="B7402" s="85"/>
      <c r="C7402" s="85"/>
      <c r="D7402" s="85"/>
      <c r="E7402" s="88"/>
      <c r="G7402" s="17"/>
      <c r="I7402" s="43"/>
      <c r="J7402" s="308"/>
      <c r="K7402" s="51"/>
      <c r="N7402" s="309"/>
      <c r="R7402" s="17"/>
      <c r="T7402" s="17"/>
      <c r="V7402" s="17"/>
      <c r="W7402" s="51"/>
    </row>
    <row r="7403">
      <c r="A7403" s="307"/>
      <c r="B7403" s="85"/>
      <c r="C7403" s="85"/>
      <c r="D7403" s="85"/>
      <c r="E7403" s="88"/>
      <c r="G7403" s="17"/>
      <c r="I7403" s="43"/>
      <c r="J7403" s="308"/>
      <c r="K7403" s="51"/>
      <c r="N7403" s="309"/>
      <c r="R7403" s="17"/>
      <c r="T7403" s="17"/>
      <c r="V7403" s="17"/>
      <c r="W7403" s="51"/>
    </row>
    <row r="7404">
      <c r="A7404" s="307"/>
      <c r="B7404" s="85"/>
      <c r="C7404" s="85"/>
      <c r="D7404" s="85"/>
      <c r="E7404" s="88"/>
      <c r="G7404" s="17"/>
      <c r="I7404" s="43"/>
      <c r="J7404" s="308"/>
      <c r="K7404" s="51"/>
      <c r="N7404" s="309"/>
      <c r="R7404" s="17"/>
      <c r="T7404" s="17"/>
      <c r="V7404" s="17"/>
      <c r="W7404" s="51"/>
    </row>
    <row r="7405">
      <c r="A7405" s="307"/>
      <c r="B7405" s="85"/>
      <c r="C7405" s="85"/>
      <c r="D7405" s="85"/>
      <c r="E7405" s="88"/>
      <c r="G7405" s="17"/>
      <c r="I7405" s="43"/>
      <c r="J7405" s="308"/>
      <c r="K7405" s="51"/>
      <c r="N7405" s="309"/>
      <c r="R7405" s="17"/>
      <c r="T7405" s="17"/>
      <c r="V7405" s="17"/>
      <c r="W7405" s="51"/>
    </row>
    <row r="7406">
      <c r="A7406" s="307"/>
      <c r="B7406" s="85"/>
      <c r="C7406" s="85"/>
      <c r="D7406" s="85"/>
      <c r="E7406" s="88"/>
      <c r="G7406" s="17"/>
      <c r="I7406" s="43"/>
      <c r="J7406" s="308"/>
      <c r="K7406" s="51"/>
      <c r="N7406" s="309"/>
      <c r="R7406" s="17"/>
      <c r="T7406" s="17"/>
      <c r="V7406" s="17"/>
      <c r="W7406" s="51"/>
    </row>
    <row r="7407">
      <c r="A7407" s="307"/>
      <c r="B7407" s="85"/>
      <c r="C7407" s="85"/>
      <c r="D7407" s="85"/>
      <c r="E7407" s="88"/>
      <c r="G7407" s="17"/>
      <c r="I7407" s="43"/>
      <c r="J7407" s="308"/>
      <c r="K7407" s="51"/>
      <c r="N7407" s="309"/>
      <c r="R7407" s="17"/>
      <c r="T7407" s="17"/>
      <c r="V7407" s="17"/>
      <c r="W7407" s="51"/>
    </row>
    <row r="7408">
      <c r="A7408" s="307"/>
      <c r="B7408" s="85"/>
      <c r="C7408" s="85"/>
      <c r="D7408" s="85"/>
      <c r="E7408" s="88"/>
      <c r="G7408" s="17"/>
      <c r="I7408" s="43"/>
      <c r="J7408" s="308"/>
      <c r="K7408" s="51"/>
      <c r="N7408" s="309"/>
      <c r="R7408" s="17"/>
      <c r="T7408" s="17"/>
      <c r="V7408" s="17"/>
      <c r="W7408" s="51"/>
    </row>
    <row r="7409">
      <c r="A7409" s="307"/>
      <c r="B7409" s="85"/>
      <c r="C7409" s="85"/>
      <c r="D7409" s="85"/>
      <c r="E7409" s="88"/>
      <c r="G7409" s="17"/>
      <c r="I7409" s="43"/>
      <c r="J7409" s="308"/>
      <c r="K7409" s="51"/>
      <c r="N7409" s="309"/>
      <c r="R7409" s="17"/>
      <c r="T7409" s="17"/>
      <c r="V7409" s="17"/>
      <c r="W7409" s="51"/>
    </row>
    <row r="7410">
      <c r="A7410" s="307"/>
      <c r="B7410" s="85"/>
      <c r="C7410" s="85"/>
      <c r="D7410" s="85"/>
      <c r="E7410" s="88"/>
      <c r="G7410" s="17"/>
      <c r="I7410" s="43"/>
      <c r="J7410" s="308"/>
      <c r="K7410" s="51"/>
      <c r="N7410" s="309"/>
      <c r="R7410" s="17"/>
      <c r="T7410" s="17"/>
      <c r="V7410" s="17"/>
      <c r="W7410" s="51"/>
    </row>
    <row r="7411">
      <c r="A7411" s="307"/>
      <c r="B7411" s="85"/>
      <c r="C7411" s="85"/>
      <c r="D7411" s="85"/>
      <c r="E7411" s="88"/>
      <c r="G7411" s="17"/>
      <c r="I7411" s="43"/>
      <c r="J7411" s="308"/>
      <c r="K7411" s="51"/>
      <c r="N7411" s="309"/>
      <c r="R7411" s="17"/>
      <c r="T7411" s="17"/>
      <c r="V7411" s="17"/>
      <c r="W7411" s="51"/>
    </row>
    <row r="7412">
      <c r="A7412" s="307"/>
      <c r="B7412" s="85"/>
      <c r="C7412" s="85"/>
      <c r="D7412" s="85"/>
      <c r="E7412" s="88"/>
      <c r="G7412" s="17"/>
      <c r="I7412" s="43"/>
      <c r="J7412" s="308"/>
      <c r="K7412" s="51"/>
      <c r="N7412" s="309"/>
      <c r="R7412" s="17"/>
      <c r="T7412" s="17"/>
      <c r="V7412" s="17"/>
      <c r="W7412" s="51"/>
    </row>
    <row r="7413">
      <c r="A7413" s="307"/>
      <c r="B7413" s="85"/>
      <c r="C7413" s="85"/>
      <c r="D7413" s="85"/>
      <c r="E7413" s="88"/>
      <c r="G7413" s="17"/>
      <c r="I7413" s="43"/>
      <c r="J7413" s="308"/>
      <c r="K7413" s="51"/>
      <c r="N7413" s="309"/>
      <c r="R7413" s="17"/>
      <c r="T7413" s="17"/>
      <c r="V7413" s="17"/>
      <c r="W7413" s="51"/>
    </row>
    <row r="7414">
      <c r="A7414" s="307"/>
      <c r="B7414" s="85"/>
      <c r="C7414" s="85"/>
      <c r="D7414" s="85"/>
      <c r="E7414" s="88"/>
      <c r="G7414" s="17"/>
      <c r="I7414" s="43"/>
      <c r="J7414" s="308"/>
      <c r="K7414" s="51"/>
      <c r="N7414" s="309"/>
      <c r="R7414" s="17"/>
      <c r="T7414" s="17"/>
      <c r="V7414" s="17"/>
      <c r="W7414" s="51"/>
    </row>
    <row r="7415">
      <c r="A7415" s="307"/>
      <c r="B7415" s="85"/>
      <c r="C7415" s="85"/>
      <c r="D7415" s="85"/>
      <c r="E7415" s="88"/>
      <c r="G7415" s="17"/>
      <c r="I7415" s="43"/>
      <c r="J7415" s="308"/>
      <c r="K7415" s="51"/>
      <c r="N7415" s="309"/>
      <c r="R7415" s="17"/>
      <c r="T7415" s="17"/>
      <c r="V7415" s="17"/>
      <c r="W7415" s="51"/>
    </row>
    <row r="7416">
      <c r="A7416" s="307"/>
      <c r="B7416" s="85"/>
      <c r="C7416" s="85"/>
      <c r="D7416" s="85"/>
      <c r="E7416" s="88"/>
      <c r="G7416" s="17"/>
      <c r="I7416" s="43"/>
      <c r="J7416" s="308"/>
      <c r="K7416" s="51"/>
      <c r="N7416" s="309"/>
      <c r="R7416" s="17"/>
      <c r="T7416" s="17"/>
      <c r="V7416" s="17"/>
      <c r="W7416" s="51"/>
    </row>
    <row r="7417">
      <c r="A7417" s="307"/>
      <c r="B7417" s="85"/>
      <c r="C7417" s="85"/>
      <c r="D7417" s="85"/>
      <c r="E7417" s="88"/>
      <c r="G7417" s="17"/>
      <c r="I7417" s="43"/>
      <c r="J7417" s="308"/>
      <c r="K7417" s="51"/>
      <c r="N7417" s="309"/>
      <c r="R7417" s="17"/>
      <c r="T7417" s="17"/>
      <c r="V7417" s="17"/>
      <c r="W7417" s="51"/>
    </row>
    <row r="7418">
      <c r="A7418" s="307"/>
      <c r="B7418" s="85"/>
      <c r="C7418" s="85"/>
      <c r="D7418" s="85"/>
      <c r="E7418" s="88"/>
      <c r="G7418" s="17"/>
      <c r="I7418" s="43"/>
      <c r="J7418" s="308"/>
      <c r="K7418" s="51"/>
      <c r="N7418" s="309"/>
      <c r="R7418" s="17"/>
      <c r="T7418" s="17"/>
      <c r="V7418" s="17"/>
      <c r="W7418" s="51"/>
    </row>
    <row r="7419">
      <c r="A7419" s="307"/>
      <c r="B7419" s="85"/>
      <c r="C7419" s="85"/>
      <c r="D7419" s="85"/>
      <c r="E7419" s="88"/>
      <c r="G7419" s="17"/>
      <c r="I7419" s="43"/>
      <c r="J7419" s="308"/>
      <c r="K7419" s="51"/>
      <c r="N7419" s="309"/>
      <c r="R7419" s="17"/>
      <c r="T7419" s="17"/>
      <c r="V7419" s="17"/>
      <c r="W7419" s="51"/>
    </row>
    <row r="7420">
      <c r="A7420" s="307"/>
      <c r="B7420" s="85"/>
      <c r="C7420" s="85"/>
      <c r="D7420" s="85"/>
      <c r="E7420" s="88"/>
      <c r="G7420" s="17"/>
      <c r="I7420" s="43"/>
      <c r="J7420" s="308"/>
      <c r="K7420" s="51"/>
      <c r="N7420" s="309"/>
      <c r="R7420" s="17"/>
      <c r="T7420" s="17"/>
      <c r="V7420" s="17"/>
      <c r="W7420" s="51"/>
    </row>
    <row r="7421">
      <c r="A7421" s="307"/>
      <c r="B7421" s="85"/>
      <c r="C7421" s="85"/>
      <c r="D7421" s="85"/>
      <c r="E7421" s="88"/>
      <c r="G7421" s="17"/>
      <c r="I7421" s="43"/>
      <c r="J7421" s="308"/>
      <c r="K7421" s="51"/>
      <c r="N7421" s="309"/>
      <c r="R7421" s="17"/>
      <c r="T7421" s="17"/>
      <c r="V7421" s="17"/>
      <c r="W7421" s="51"/>
    </row>
    <row r="7422">
      <c r="A7422" s="307"/>
      <c r="B7422" s="85"/>
      <c r="C7422" s="85"/>
      <c r="D7422" s="85"/>
      <c r="E7422" s="88"/>
      <c r="G7422" s="17"/>
      <c r="I7422" s="43"/>
      <c r="J7422" s="308"/>
      <c r="K7422" s="51"/>
      <c r="N7422" s="309"/>
      <c r="R7422" s="17"/>
      <c r="T7422" s="17"/>
      <c r="V7422" s="17"/>
      <c r="W7422" s="51"/>
    </row>
    <row r="7423">
      <c r="A7423" s="307"/>
      <c r="B7423" s="85"/>
      <c r="C7423" s="85"/>
      <c r="D7423" s="85"/>
      <c r="E7423" s="88"/>
      <c r="G7423" s="17"/>
      <c r="I7423" s="43"/>
      <c r="J7423" s="308"/>
      <c r="K7423" s="51"/>
      <c r="N7423" s="309"/>
      <c r="R7423" s="17"/>
      <c r="T7423" s="17"/>
      <c r="V7423" s="17"/>
      <c r="W7423" s="51"/>
    </row>
    <row r="7424">
      <c r="A7424" s="307"/>
      <c r="B7424" s="85"/>
      <c r="C7424" s="85"/>
      <c r="D7424" s="85"/>
      <c r="E7424" s="88"/>
      <c r="G7424" s="17"/>
      <c r="I7424" s="43"/>
      <c r="J7424" s="308"/>
      <c r="K7424" s="51"/>
      <c r="N7424" s="309"/>
      <c r="R7424" s="17"/>
      <c r="T7424" s="17"/>
      <c r="V7424" s="17"/>
      <c r="W7424" s="51"/>
    </row>
    <row r="7425">
      <c r="A7425" s="307"/>
      <c r="B7425" s="85"/>
      <c r="C7425" s="85"/>
      <c r="D7425" s="85"/>
      <c r="E7425" s="88"/>
      <c r="G7425" s="17"/>
      <c r="I7425" s="43"/>
      <c r="J7425" s="308"/>
      <c r="K7425" s="51"/>
      <c r="N7425" s="309"/>
      <c r="R7425" s="17"/>
      <c r="T7425" s="17"/>
      <c r="V7425" s="17"/>
      <c r="W7425" s="51"/>
    </row>
    <row r="7426">
      <c r="A7426" s="307"/>
      <c r="B7426" s="85"/>
      <c r="C7426" s="85"/>
      <c r="D7426" s="85"/>
      <c r="E7426" s="88"/>
      <c r="G7426" s="17"/>
      <c r="I7426" s="43"/>
      <c r="J7426" s="308"/>
      <c r="K7426" s="51"/>
      <c r="N7426" s="309"/>
      <c r="R7426" s="17"/>
      <c r="T7426" s="17"/>
      <c r="V7426" s="17"/>
      <c r="W7426" s="51"/>
    </row>
    <row r="7427">
      <c r="A7427" s="307"/>
      <c r="B7427" s="85"/>
      <c r="C7427" s="85"/>
      <c r="D7427" s="85"/>
      <c r="E7427" s="88"/>
      <c r="G7427" s="17"/>
      <c r="I7427" s="43"/>
      <c r="J7427" s="308"/>
      <c r="K7427" s="51"/>
      <c r="N7427" s="309"/>
      <c r="R7427" s="17"/>
      <c r="T7427" s="17"/>
      <c r="V7427" s="17"/>
      <c r="W7427" s="51"/>
    </row>
    <row r="7428">
      <c r="A7428" s="307"/>
      <c r="B7428" s="85"/>
      <c r="C7428" s="85"/>
      <c r="D7428" s="85"/>
      <c r="E7428" s="88"/>
      <c r="G7428" s="17"/>
      <c r="I7428" s="43"/>
      <c r="J7428" s="308"/>
      <c r="K7428" s="51"/>
      <c r="N7428" s="309"/>
      <c r="R7428" s="17"/>
      <c r="T7428" s="17"/>
      <c r="V7428" s="17"/>
      <c r="W7428" s="51"/>
    </row>
    <row r="7429">
      <c r="A7429" s="307"/>
      <c r="B7429" s="85"/>
      <c r="C7429" s="85"/>
      <c r="D7429" s="85"/>
      <c r="E7429" s="88"/>
      <c r="G7429" s="17"/>
      <c r="I7429" s="43"/>
      <c r="J7429" s="308"/>
      <c r="K7429" s="51"/>
      <c r="N7429" s="309"/>
      <c r="R7429" s="17"/>
      <c r="T7429" s="17"/>
      <c r="V7429" s="17"/>
      <c r="W7429" s="51"/>
    </row>
    <row r="7430">
      <c r="A7430" s="307"/>
      <c r="B7430" s="85"/>
      <c r="C7430" s="85"/>
      <c r="D7430" s="85"/>
      <c r="E7430" s="88"/>
      <c r="G7430" s="17"/>
      <c r="I7430" s="43"/>
      <c r="J7430" s="308"/>
      <c r="K7430" s="51"/>
      <c r="N7430" s="309"/>
      <c r="R7430" s="17"/>
      <c r="T7430" s="17"/>
      <c r="V7430" s="17"/>
      <c r="W7430" s="51"/>
    </row>
    <row r="7431">
      <c r="A7431" s="307"/>
      <c r="B7431" s="85"/>
      <c r="C7431" s="85"/>
      <c r="D7431" s="85"/>
      <c r="E7431" s="88"/>
      <c r="G7431" s="17"/>
      <c r="I7431" s="43"/>
      <c r="J7431" s="308"/>
      <c r="K7431" s="51"/>
      <c r="N7431" s="309"/>
      <c r="R7431" s="17"/>
      <c r="T7431" s="17"/>
      <c r="V7431" s="17"/>
      <c r="W7431" s="51"/>
    </row>
    <row r="7432">
      <c r="A7432" s="307"/>
      <c r="B7432" s="85"/>
      <c r="C7432" s="85"/>
      <c r="D7432" s="85"/>
      <c r="E7432" s="88"/>
      <c r="G7432" s="17"/>
      <c r="I7432" s="43"/>
      <c r="J7432" s="308"/>
      <c r="K7432" s="51"/>
      <c r="N7432" s="309"/>
      <c r="R7432" s="17"/>
      <c r="T7432" s="17"/>
      <c r="V7432" s="17"/>
      <c r="W7432" s="51"/>
    </row>
    <row r="7433">
      <c r="A7433" s="307"/>
      <c r="B7433" s="85"/>
      <c r="C7433" s="85"/>
      <c r="D7433" s="85"/>
      <c r="E7433" s="88"/>
      <c r="G7433" s="17"/>
      <c r="I7433" s="43"/>
      <c r="J7433" s="308"/>
      <c r="K7433" s="51"/>
      <c r="N7433" s="309"/>
      <c r="R7433" s="17"/>
      <c r="T7433" s="17"/>
      <c r="V7433" s="17"/>
      <c r="W7433" s="51"/>
    </row>
    <row r="7434">
      <c r="A7434" s="307"/>
      <c r="B7434" s="85"/>
      <c r="C7434" s="85"/>
      <c r="D7434" s="85"/>
      <c r="E7434" s="88"/>
      <c r="G7434" s="17"/>
      <c r="I7434" s="43"/>
      <c r="J7434" s="308"/>
      <c r="K7434" s="51"/>
      <c r="N7434" s="309"/>
      <c r="R7434" s="17"/>
      <c r="T7434" s="17"/>
      <c r="V7434" s="17"/>
      <c r="W7434" s="51"/>
    </row>
    <row r="7435">
      <c r="A7435" s="307"/>
      <c r="B7435" s="85"/>
      <c r="C7435" s="85"/>
      <c r="D7435" s="85"/>
      <c r="E7435" s="88"/>
      <c r="G7435" s="17"/>
      <c r="I7435" s="43"/>
      <c r="J7435" s="308"/>
      <c r="K7435" s="51"/>
      <c r="N7435" s="309"/>
      <c r="R7435" s="17"/>
      <c r="T7435" s="17"/>
      <c r="V7435" s="17"/>
      <c r="W7435" s="51"/>
    </row>
    <row r="7436">
      <c r="A7436" s="307"/>
      <c r="B7436" s="85"/>
      <c r="C7436" s="85"/>
      <c r="D7436" s="85"/>
      <c r="E7436" s="88"/>
      <c r="G7436" s="17"/>
      <c r="I7436" s="43"/>
      <c r="J7436" s="308"/>
      <c r="K7436" s="51"/>
      <c r="N7436" s="309"/>
      <c r="R7436" s="17"/>
      <c r="T7436" s="17"/>
      <c r="V7436" s="17"/>
      <c r="W7436" s="51"/>
    </row>
    <row r="7437">
      <c r="A7437" s="307"/>
      <c r="B7437" s="85"/>
      <c r="C7437" s="85"/>
      <c r="D7437" s="85"/>
      <c r="E7437" s="88"/>
      <c r="G7437" s="17"/>
      <c r="I7437" s="43"/>
      <c r="J7437" s="308"/>
      <c r="K7437" s="51"/>
      <c r="N7437" s="309"/>
      <c r="R7437" s="17"/>
      <c r="T7437" s="17"/>
      <c r="V7437" s="17"/>
      <c r="W7437" s="51"/>
    </row>
    <row r="7438">
      <c r="A7438" s="307"/>
      <c r="B7438" s="85"/>
      <c r="C7438" s="85"/>
      <c r="D7438" s="85"/>
      <c r="E7438" s="88"/>
      <c r="G7438" s="17"/>
      <c r="I7438" s="43"/>
      <c r="J7438" s="308"/>
      <c r="K7438" s="51"/>
      <c r="N7438" s="309"/>
      <c r="R7438" s="17"/>
      <c r="T7438" s="17"/>
      <c r="V7438" s="17"/>
      <c r="W7438" s="51"/>
    </row>
    <row r="7439">
      <c r="A7439" s="307"/>
      <c r="B7439" s="85"/>
      <c r="C7439" s="85"/>
      <c r="D7439" s="85"/>
      <c r="E7439" s="88"/>
      <c r="G7439" s="17"/>
      <c r="I7439" s="43"/>
      <c r="J7439" s="308"/>
      <c r="K7439" s="51"/>
      <c r="N7439" s="309"/>
      <c r="R7439" s="17"/>
      <c r="T7439" s="17"/>
      <c r="V7439" s="17"/>
      <c r="W7439" s="51"/>
    </row>
    <row r="7440">
      <c r="A7440" s="307"/>
      <c r="B7440" s="85"/>
      <c r="C7440" s="85"/>
      <c r="D7440" s="85"/>
      <c r="E7440" s="88"/>
      <c r="G7440" s="17"/>
      <c r="I7440" s="43"/>
      <c r="J7440" s="308"/>
      <c r="K7440" s="51"/>
      <c r="N7440" s="309"/>
      <c r="R7440" s="17"/>
      <c r="T7440" s="17"/>
      <c r="V7440" s="17"/>
      <c r="W7440" s="51"/>
    </row>
    <row r="7441">
      <c r="A7441" s="307"/>
      <c r="B7441" s="85"/>
      <c r="C7441" s="85"/>
      <c r="D7441" s="85"/>
      <c r="E7441" s="88"/>
      <c r="G7441" s="17"/>
      <c r="I7441" s="43"/>
      <c r="J7441" s="308"/>
      <c r="K7441" s="51"/>
      <c r="N7441" s="309"/>
      <c r="R7441" s="17"/>
      <c r="T7441" s="17"/>
      <c r="V7441" s="17"/>
      <c r="W7441" s="51"/>
    </row>
    <row r="7442">
      <c r="A7442" s="307"/>
      <c r="B7442" s="85"/>
      <c r="C7442" s="85"/>
      <c r="D7442" s="85"/>
      <c r="E7442" s="88"/>
      <c r="G7442" s="17"/>
      <c r="I7442" s="43"/>
      <c r="J7442" s="308"/>
      <c r="K7442" s="51"/>
      <c r="N7442" s="309"/>
      <c r="R7442" s="17"/>
      <c r="T7442" s="17"/>
      <c r="V7442" s="17"/>
      <c r="W7442" s="51"/>
    </row>
    <row r="7443">
      <c r="A7443" s="307"/>
      <c r="B7443" s="85"/>
      <c r="C7443" s="85"/>
      <c r="D7443" s="85"/>
      <c r="E7443" s="88"/>
      <c r="G7443" s="17"/>
      <c r="I7443" s="43"/>
      <c r="J7443" s="308"/>
      <c r="K7443" s="51"/>
      <c r="N7443" s="309"/>
      <c r="R7443" s="17"/>
      <c r="T7443" s="17"/>
      <c r="V7443" s="17"/>
      <c r="W7443" s="51"/>
    </row>
    <row r="7444">
      <c r="A7444" s="307"/>
      <c r="B7444" s="85"/>
      <c r="C7444" s="85"/>
      <c r="D7444" s="85"/>
      <c r="E7444" s="88"/>
      <c r="G7444" s="17"/>
      <c r="I7444" s="43"/>
      <c r="J7444" s="308"/>
      <c r="K7444" s="51"/>
      <c r="N7444" s="309"/>
      <c r="R7444" s="17"/>
      <c r="T7444" s="17"/>
      <c r="V7444" s="17"/>
      <c r="W7444" s="51"/>
    </row>
    <row r="7445">
      <c r="A7445" s="307"/>
      <c r="B7445" s="85"/>
      <c r="C7445" s="85"/>
      <c r="D7445" s="85"/>
      <c r="E7445" s="88"/>
      <c r="G7445" s="17"/>
      <c r="I7445" s="43"/>
      <c r="J7445" s="308"/>
      <c r="K7445" s="51"/>
      <c r="N7445" s="309"/>
      <c r="R7445" s="17"/>
      <c r="T7445" s="17"/>
      <c r="V7445" s="17"/>
      <c r="W7445" s="51"/>
    </row>
    <row r="7446">
      <c r="A7446" s="307"/>
      <c r="B7446" s="85"/>
      <c r="C7446" s="85"/>
      <c r="D7446" s="85"/>
      <c r="E7446" s="88"/>
      <c r="G7446" s="17"/>
      <c r="I7446" s="43"/>
      <c r="J7446" s="308"/>
      <c r="K7446" s="51"/>
      <c r="N7446" s="309"/>
      <c r="R7446" s="17"/>
      <c r="T7446" s="17"/>
      <c r="V7446" s="17"/>
      <c r="W7446" s="51"/>
    </row>
    <row r="7447">
      <c r="A7447" s="307"/>
      <c r="B7447" s="85"/>
      <c r="C7447" s="85"/>
      <c r="D7447" s="85"/>
      <c r="E7447" s="88"/>
      <c r="G7447" s="17"/>
      <c r="I7447" s="43"/>
      <c r="J7447" s="308"/>
      <c r="K7447" s="51"/>
      <c r="N7447" s="309"/>
      <c r="R7447" s="17"/>
      <c r="T7447" s="17"/>
      <c r="V7447" s="17"/>
      <c r="W7447" s="51"/>
    </row>
    <row r="7448">
      <c r="A7448" s="307"/>
      <c r="B7448" s="85"/>
      <c r="C7448" s="85"/>
      <c r="D7448" s="85"/>
      <c r="E7448" s="88"/>
      <c r="G7448" s="17"/>
      <c r="I7448" s="43"/>
      <c r="J7448" s="308"/>
      <c r="K7448" s="51"/>
      <c r="N7448" s="309"/>
      <c r="R7448" s="17"/>
      <c r="T7448" s="17"/>
      <c r="V7448" s="17"/>
      <c r="W7448" s="51"/>
    </row>
    <row r="7449">
      <c r="A7449" s="307"/>
      <c r="B7449" s="85"/>
      <c r="C7449" s="85"/>
      <c r="D7449" s="85"/>
      <c r="E7449" s="88"/>
      <c r="G7449" s="17"/>
      <c r="I7449" s="43"/>
      <c r="J7449" s="308"/>
      <c r="K7449" s="51"/>
      <c r="N7449" s="309"/>
      <c r="R7449" s="17"/>
      <c r="T7449" s="17"/>
      <c r="V7449" s="17"/>
      <c r="W7449" s="51"/>
    </row>
    <row r="7450">
      <c r="A7450" s="307"/>
      <c r="B7450" s="85"/>
      <c r="C7450" s="85"/>
      <c r="D7450" s="85"/>
      <c r="E7450" s="88"/>
      <c r="G7450" s="17"/>
      <c r="I7450" s="43"/>
      <c r="J7450" s="308"/>
      <c r="K7450" s="51"/>
      <c r="N7450" s="309"/>
      <c r="R7450" s="17"/>
      <c r="T7450" s="17"/>
      <c r="V7450" s="17"/>
      <c r="W7450" s="51"/>
    </row>
    <row r="7451">
      <c r="A7451" s="307"/>
      <c r="B7451" s="85"/>
      <c r="C7451" s="85"/>
      <c r="D7451" s="85"/>
      <c r="E7451" s="88"/>
      <c r="G7451" s="17"/>
      <c r="I7451" s="43"/>
      <c r="J7451" s="308"/>
      <c r="K7451" s="51"/>
      <c r="N7451" s="309"/>
      <c r="R7451" s="17"/>
      <c r="T7451" s="17"/>
      <c r="V7451" s="17"/>
      <c r="W7451" s="51"/>
    </row>
    <row r="7452">
      <c r="A7452" s="307"/>
      <c r="B7452" s="85"/>
      <c r="C7452" s="85"/>
      <c r="D7452" s="85"/>
      <c r="E7452" s="88"/>
      <c r="G7452" s="17"/>
      <c r="I7452" s="43"/>
      <c r="J7452" s="308"/>
      <c r="K7452" s="51"/>
      <c r="N7452" s="309"/>
      <c r="R7452" s="17"/>
      <c r="T7452" s="17"/>
      <c r="V7452" s="17"/>
      <c r="W7452" s="51"/>
    </row>
    <row r="7453">
      <c r="A7453" s="307"/>
      <c r="B7453" s="85"/>
      <c r="C7453" s="85"/>
      <c r="D7453" s="85"/>
      <c r="E7453" s="88"/>
      <c r="G7453" s="17"/>
      <c r="I7453" s="43"/>
      <c r="J7453" s="308"/>
      <c r="K7453" s="51"/>
      <c r="N7453" s="309"/>
      <c r="R7453" s="17"/>
      <c r="T7453" s="17"/>
      <c r="V7453" s="17"/>
      <c r="W7453" s="51"/>
    </row>
    <row r="7454">
      <c r="A7454" s="307"/>
      <c r="B7454" s="85"/>
      <c r="C7454" s="85"/>
      <c r="D7454" s="85"/>
      <c r="E7454" s="88"/>
      <c r="G7454" s="17"/>
      <c r="I7454" s="43"/>
      <c r="J7454" s="308"/>
      <c r="K7454" s="51"/>
      <c r="N7454" s="309"/>
      <c r="R7454" s="17"/>
      <c r="T7454" s="17"/>
      <c r="V7454" s="17"/>
      <c r="W7454" s="51"/>
    </row>
    <row r="7455">
      <c r="A7455" s="307"/>
      <c r="B7455" s="85"/>
      <c r="C7455" s="85"/>
      <c r="D7455" s="85"/>
      <c r="E7455" s="88"/>
      <c r="G7455" s="17"/>
      <c r="I7455" s="43"/>
      <c r="J7455" s="308"/>
      <c r="K7455" s="51"/>
      <c r="N7455" s="309"/>
      <c r="R7455" s="17"/>
      <c r="T7455" s="17"/>
      <c r="V7455" s="17"/>
      <c r="W7455" s="51"/>
    </row>
    <row r="7456">
      <c r="A7456" s="307"/>
      <c r="B7456" s="85"/>
      <c r="C7456" s="85"/>
      <c r="D7456" s="85"/>
      <c r="E7456" s="88"/>
      <c r="G7456" s="17"/>
      <c r="I7456" s="43"/>
      <c r="J7456" s="308"/>
      <c r="K7456" s="51"/>
      <c r="N7456" s="309"/>
      <c r="R7456" s="17"/>
      <c r="T7456" s="17"/>
      <c r="V7456" s="17"/>
      <c r="W7456" s="51"/>
    </row>
    <row r="7457">
      <c r="A7457" s="307"/>
      <c r="B7457" s="85"/>
      <c r="C7457" s="85"/>
      <c r="D7457" s="85"/>
      <c r="E7457" s="88"/>
      <c r="G7457" s="17"/>
      <c r="I7457" s="43"/>
      <c r="J7457" s="308"/>
      <c r="K7457" s="51"/>
      <c r="N7457" s="309"/>
      <c r="R7457" s="17"/>
      <c r="T7457" s="17"/>
      <c r="V7457" s="17"/>
      <c r="W7457" s="51"/>
    </row>
    <row r="7458">
      <c r="A7458" s="307"/>
      <c r="B7458" s="85"/>
      <c r="C7458" s="85"/>
      <c r="D7458" s="85"/>
      <c r="E7458" s="88"/>
      <c r="G7458" s="17"/>
      <c r="I7458" s="43"/>
      <c r="J7458" s="308"/>
      <c r="K7458" s="51"/>
      <c r="N7458" s="309"/>
      <c r="R7458" s="17"/>
      <c r="T7458" s="17"/>
      <c r="V7458" s="17"/>
      <c r="W7458" s="51"/>
    </row>
    <row r="7459">
      <c r="A7459" s="307"/>
      <c r="B7459" s="85"/>
      <c r="C7459" s="85"/>
      <c r="D7459" s="85"/>
      <c r="E7459" s="88"/>
      <c r="G7459" s="17"/>
      <c r="I7459" s="43"/>
      <c r="J7459" s="308"/>
      <c r="K7459" s="51"/>
      <c r="N7459" s="309"/>
      <c r="R7459" s="17"/>
      <c r="T7459" s="17"/>
      <c r="V7459" s="17"/>
      <c r="W7459" s="51"/>
    </row>
    <row r="7460">
      <c r="A7460" s="307"/>
      <c r="B7460" s="85"/>
      <c r="C7460" s="85"/>
      <c r="D7460" s="85"/>
      <c r="E7460" s="88"/>
      <c r="G7460" s="17"/>
      <c r="I7460" s="43"/>
      <c r="J7460" s="308"/>
      <c r="K7460" s="51"/>
      <c r="N7460" s="309"/>
      <c r="R7460" s="17"/>
      <c r="T7460" s="17"/>
      <c r="V7460" s="17"/>
      <c r="W7460" s="51"/>
    </row>
    <row r="7461">
      <c r="A7461" s="307"/>
      <c r="B7461" s="85"/>
      <c r="C7461" s="85"/>
      <c r="D7461" s="85"/>
      <c r="E7461" s="88"/>
      <c r="G7461" s="17"/>
      <c r="I7461" s="43"/>
      <c r="J7461" s="308"/>
      <c r="K7461" s="51"/>
      <c r="N7461" s="309"/>
      <c r="R7461" s="17"/>
      <c r="T7461" s="17"/>
      <c r="V7461" s="17"/>
      <c r="W7461" s="51"/>
    </row>
    <row r="7462">
      <c r="A7462" s="307"/>
      <c r="B7462" s="85"/>
      <c r="C7462" s="85"/>
      <c r="D7462" s="85"/>
      <c r="E7462" s="88"/>
      <c r="G7462" s="17"/>
      <c r="I7462" s="43"/>
      <c r="J7462" s="308"/>
      <c r="K7462" s="51"/>
      <c r="N7462" s="309"/>
      <c r="R7462" s="17"/>
      <c r="T7462" s="17"/>
      <c r="V7462" s="17"/>
      <c r="W7462" s="51"/>
    </row>
    <row r="7463">
      <c r="A7463" s="307"/>
      <c r="B7463" s="85"/>
      <c r="C7463" s="85"/>
      <c r="D7463" s="85"/>
      <c r="E7463" s="88"/>
      <c r="G7463" s="17"/>
      <c r="I7463" s="43"/>
      <c r="J7463" s="308"/>
      <c r="K7463" s="51"/>
      <c r="N7463" s="309"/>
      <c r="R7463" s="17"/>
      <c r="T7463" s="17"/>
      <c r="V7463" s="17"/>
      <c r="W7463" s="51"/>
    </row>
    <row r="7464">
      <c r="A7464" s="307"/>
      <c r="B7464" s="85"/>
      <c r="C7464" s="85"/>
      <c r="D7464" s="85"/>
      <c r="E7464" s="88"/>
      <c r="G7464" s="17"/>
      <c r="I7464" s="43"/>
      <c r="J7464" s="308"/>
      <c r="K7464" s="51"/>
      <c r="N7464" s="309"/>
      <c r="R7464" s="17"/>
      <c r="T7464" s="17"/>
      <c r="V7464" s="17"/>
      <c r="W7464" s="51"/>
    </row>
    <row r="7465">
      <c r="A7465" s="307"/>
      <c r="B7465" s="85"/>
      <c r="C7465" s="85"/>
      <c r="D7465" s="85"/>
      <c r="E7465" s="88"/>
      <c r="G7465" s="17"/>
      <c r="I7465" s="43"/>
      <c r="J7465" s="308"/>
      <c r="K7465" s="51"/>
      <c r="N7465" s="309"/>
      <c r="R7465" s="17"/>
      <c r="T7465" s="17"/>
      <c r="V7465" s="17"/>
      <c r="W7465" s="51"/>
    </row>
    <row r="7466">
      <c r="A7466" s="307"/>
      <c r="B7466" s="85"/>
      <c r="C7466" s="85"/>
      <c r="D7466" s="85"/>
      <c r="E7466" s="88"/>
      <c r="G7466" s="17"/>
      <c r="I7466" s="43"/>
      <c r="J7466" s="308"/>
      <c r="K7466" s="51"/>
      <c r="N7466" s="309"/>
      <c r="R7466" s="17"/>
      <c r="T7466" s="17"/>
      <c r="V7466" s="17"/>
      <c r="W7466" s="51"/>
    </row>
    <row r="7467">
      <c r="A7467" s="307"/>
      <c r="B7467" s="85"/>
      <c r="C7467" s="85"/>
      <c r="D7467" s="85"/>
      <c r="E7467" s="88"/>
      <c r="G7467" s="17"/>
      <c r="I7467" s="43"/>
      <c r="J7467" s="308"/>
      <c r="K7467" s="51"/>
      <c r="N7467" s="309"/>
      <c r="R7467" s="17"/>
      <c r="T7467" s="17"/>
      <c r="V7467" s="17"/>
      <c r="W7467" s="51"/>
    </row>
    <row r="7468">
      <c r="A7468" s="307"/>
      <c r="B7468" s="85"/>
      <c r="C7468" s="85"/>
      <c r="D7468" s="85"/>
      <c r="E7468" s="88"/>
      <c r="G7468" s="17"/>
      <c r="I7468" s="43"/>
      <c r="J7468" s="308"/>
      <c r="K7468" s="51"/>
      <c r="N7468" s="309"/>
      <c r="R7468" s="17"/>
      <c r="T7468" s="17"/>
      <c r="V7468" s="17"/>
      <c r="W7468" s="51"/>
    </row>
    <row r="7469">
      <c r="A7469" s="307"/>
      <c r="B7469" s="85"/>
      <c r="C7469" s="85"/>
      <c r="D7469" s="85"/>
      <c r="E7469" s="88"/>
      <c r="G7469" s="17"/>
      <c r="I7469" s="43"/>
      <c r="J7469" s="308"/>
      <c r="K7469" s="51"/>
      <c r="N7469" s="309"/>
      <c r="R7469" s="17"/>
      <c r="T7469" s="17"/>
      <c r="V7469" s="17"/>
      <c r="W7469" s="51"/>
    </row>
    <row r="7470">
      <c r="A7470" s="307"/>
      <c r="B7470" s="85"/>
      <c r="C7470" s="85"/>
      <c r="D7470" s="85"/>
      <c r="E7470" s="88"/>
      <c r="G7470" s="17"/>
      <c r="I7470" s="43"/>
      <c r="J7470" s="308"/>
      <c r="K7470" s="51"/>
      <c r="N7470" s="309"/>
      <c r="R7470" s="17"/>
      <c r="T7470" s="17"/>
      <c r="V7470" s="17"/>
      <c r="W7470" s="51"/>
    </row>
    <row r="7471">
      <c r="A7471" s="307"/>
      <c r="B7471" s="85"/>
      <c r="C7471" s="85"/>
      <c r="D7471" s="85"/>
      <c r="E7471" s="88"/>
      <c r="G7471" s="17"/>
      <c r="I7471" s="43"/>
      <c r="J7471" s="308"/>
      <c r="K7471" s="51"/>
      <c r="N7471" s="309"/>
      <c r="R7471" s="17"/>
      <c r="T7471" s="17"/>
      <c r="V7471" s="17"/>
      <c r="W7471" s="51"/>
    </row>
    <row r="7472">
      <c r="A7472" s="307"/>
      <c r="B7472" s="85"/>
      <c r="C7472" s="85"/>
      <c r="D7472" s="85"/>
      <c r="E7472" s="88"/>
      <c r="G7472" s="17"/>
      <c r="I7472" s="43"/>
      <c r="J7472" s="308"/>
      <c r="K7472" s="51"/>
      <c r="N7472" s="309"/>
      <c r="R7472" s="17"/>
      <c r="T7472" s="17"/>
      <c r="V7472" s="17"/>
      <c r="W7472" s="51"/>
    </row>
    <row r="7473">
      <c r="A7473" s="307"/>
      <c r="B7473" s="85"/>
      <c r="C7473" s="85"/>
      <c r="D7473" s="85"/>
      <c r="E7473" s="88"/>
      <c r="G7473" s="17"/>
      <c r="I7473" s="43"/>
      <c r="J7473" s="308"/>
      <c r="K7473" s="51"/>
      <c r="N7473" s="309"/>
      <c r="R7473" s="17"/>
      <c r="T7473" s="17"/>
      <c r="V7473" s="17"/>
      <c r="W7473" s="51"/>
    </row>
    <row r="7474">
      <c r="A7474" s="307"/>
      <c r="B7474" s="85"/>
      <c r="C7474" s="85"/>
      <c r="D7474" s="85"/>
      <c r="E7474" s="88"/>
      <c r="G7474" s="17"/>
      <c r="I7474" s="43"/>
      <c r="J7474" s="308"/>
      <c r="K7474" s="51"/>
      <c r="N7474" s="309"/>
      <c r="R7474" s="17"/>
      <c r="T7474" s="17"/>
      <c r="V7474" s="17"/>
      <c r="W7474" s="51"/>
    </row>
    <row r="7475">
      <c r="A7475" s="307"/>
      <c r="B7475" s="85"/>
      <c r="C7475" s="85"/>
      <c r="D7475" s="85"/>
      <c r="E7475" s="88"/>
      <c r="G7475" s="17"/>
      <c r="I7475" s="43"/>
      <c r="J7475" s="308"/>
      <c r="K7475" s="51"/>
      <c r="N7475" s="309"/>
      <c r="R7475" s="17"/>
      <c r="T7475" s="17"/>
      <c r="V7475" s="17"/>
      <c r="W7475" s="51"/>
    </row>
    <row r="7476">
      <c r="A7476" s="307"/>
      <c r="B7476" s="85"/>
      <c r="C7476" s="85"/>
      <c r="D7476" s="85"/>
      <c r="E7476" s="88"/>
      <c r="G7476" s="17"/>
      <c r="I7476" s="43"/>
      <c r="J7476" s="308"/>
      <c r="K7476" s="51"/>
      <c r="N7476" s="309"/>
      <c r="R7476" s="17"/>
      <c r="T7476" s="17"/>
      <c r="V7476" s="17"/>
      <c r="W7476" s="51"/>
    </row>
    <row r="7477">
      <c r="A7477" s="307"/>
      <c r="B7477" s="85"/>
      <c r="C7477" s="85"/>
      <c r="D7477" s="85"/>
      <c r="E7477" s="88"/>
      <c r="G7477" s="17"/>
      <c r="I7477" s="43"/>
      <c r="J7477" s="308"/>
      <c r="K7477" s="51"/>
      <c r="N7477" s="309"/>
      <c r="R7477" s="17"/>
      <c r="T7477" s="17"/>
      <c r="V7477" s="17"/>
      <c r="W7477" s="51"/>
    </row>
    <row r="7478">
      <c r="A7478" s="307"/>
      <c r="B7478" s="85"/>
      <c r="C7478" s="85"/>
      <c r="D7478" s="85"/>
      <c r="E7478" s="88"/>
      <c r="G7478" s="17"/>
      <c r="I7478" s="43"/>
      <c r="J7478" s="308"/>
      <c r="K7478" s="51"/>
      <c r="N7478" s="309"/>
      <c r="R7478" s="17"/>
      <c r="T7478" s="17"/>
      <c r="V7478" s="17"/>
      <c r="W7478" s="51"/>
    </row>
    <row r="7479">
      <c r="A7479" s="307"/>
      <c r="B7479" s="85"/>
      <c r="C7479" s="85"/>
      <c r="D7479" s="85"/>
      <c r="E7479" s="88"/>
      <c r="G7479" s="17"/>
      <c r="I7479" s="43"/>
      <c r="J7479" s="308"/>
      <c r="K7479" s="51"/>
      <c r="N7479" s="309"/>
      <c r="R7479" s="17"/>
      <c r="T7479" s="17"/>
      <c r="V7479" s="17"/>
      <c r="W7479" s="51"/>
    </row>
    <row r="7480">
      <c r="A7480" s="307"/>
      <c r="B7480" s="85"/>
      <c r="C7480" s="85"/>
      <c r="D7480" s="85"/>
      <c r="E7480" s="88"/>
      <c r="G7480" s="17"/>
      <c r="I7480" s="43"/>
      <c r="J7480" s="308"/>
      <c r="K7480" s="51"/>
      <c r="N7480" s="309"/>
      <c r="R7480" s="17"/>
      <c r="T7480" s="17"/>
      <c r="V7480" s="17"/>
      <c r="W7480" s="51"/>
    </row>
    <row r="7481">
      <c r="A7481" s="307"/>
      <c r="B7481" s="85"/>
      <c r="C7481" s="85"/>
      <c r="D7481" s="85"/>
      <c r="E7481" s="88"/>
      <c r="G7481" s="17"/>
      <c r="I7481" s="43"/>
      <c r="J7481" s="308"/>
      <c r="K7481" s="51"/>
      <c r="N7481" s="309"/>
      <c r="R7481" s="17"/>
      <c r="T7481" s="17"/>
      <c r="V7481" s="17"/>
      <c r="W7481" s="51"/>
    </row>
    <row r="7482">
      <c r="A7482" s="307"/>
      <c r="B7482" s="85"/>
      <c r="C7482" s="85"/>
      <c r="D7482" s="85"/>
      <c r="E7482" s="88"/>
      <c r="G7482" s="17"/>
      <c r="I7482" s="43"/>
      <c r="J7482" s="308"/>
      <c r="K7482" s="51"/>
      <c r="N7482" s="309"/>
      <c r="R7482" s="17"/>
      <c r="T7482" s="17"/>
      <c r="V7482" s="17"/>
      <c r="W7482" s="51"/>
    </row>
    <row r="7483">
      <c r="A7483" s="307"/>
      <c r="B7483" s="85"/>
      <c r="C7483" s="85"/>
      <c r="D7483" s="85"/>
      <c r="E7483" s="88"/>
      <c r="G7483" s="17"/>
      <c r="I7483" s="43"/>
      <c r="J7483" s="308"/>
      <c r="K7483" s="51"/>
      <c r="N7483" s="309"/>
      <c r="R7483" s="17"/>
      <c r="T7483" s="17"/>
      <c r="V7483" s="17"/>
      <c r="W7483" s="51"/>
    </row>
    <row r="7484">
      <c r="A7484" s="307"/>
      <c r="B7484" s="85"/>
      <c r="C7484" s="85"/>
      <c r="D7484" s="85"/>
      <c r="E7484" s="88"/>
      <c r="G7484" s="17"/>
      <c r="I7484" s="43"/>
      <c r="J7484" s="308"/>
      <c r="K7484" s="51"/>
      <c r="N7484" s="309"/>
      <c r="R7484" s="17"/>
      <c r="T7484" s="17"/>
      <c r="V7484" s="17"/>
      <c r="W7484" s="51"/>
    </row>
    <row r="7485">
      <c r="A7485" s="307"/>
      <c r="B7485" s="85"/>
      <c r="C7485" s="85"/>
      <c r="D7485" s="85"/>
      <c r="E7485" s="88"/>
      <c r="G7485" s="17"/>
      <c r="I7485" s="43"/>
      <c r="J7485" s="308"/>
      <c r="K7485" s="51"/>
      <c r="N7485" s="309"/>
      <c r="R7485" s="17"/>
      <c r="T7485" s="17"/>
      <c r="V7485" s="17"/>
      <c r="W7485" s="51"/>
    </row>
    <row r="7486">
      <c r="A7486" s="307"/>
      <c r="B7486" s="85"/>
      <c r="C7486" s="85"/>
      <c r="D7486" s="85"/>
      <c r="E7486" s="88"/>
      <c r="G7486" s="17"/>
      <c r="I7486" s="43"/>
      <c r="J7486" s="308"/>
      <c r="K7486" s="51"/>
      <c r="N7486" s="309"/>
      <c r="R7486" s="17"/>
      <c r="T7486" s="17"/>
      <c r="V7486" s="17"/>
      <c r="W7486" s="51"/>
    </row>
    <row r="7487">
      <c r="A7487" s="307"/>
      <c r="B7487" s="85"/>
      <c r="C7487" s="85"/>
      <c r="D7487" s="85"/>
      <c r="E7487" s="88"/>
      <c r="G7487" s="17"/>
      <c r="I7487" s="43"/>
      <c r="J7487" s="308"/>
      <c r="K7487" s="51"/>
      <c r="N7487" s="309"/>
      <c r="R7487" s="17"/>
      <c r="T7487" s="17"/>
      <c r="V7487" s="17"/>
      <c r="W7487" s="51"/>
    </row>
    <row r="7488">
      <c r="A7488" s="307"/>
      <c r="B7488" s="85"/>
      <c r="C7488" s="85"/>
      <c r="D7488" s="85"/>
      <c r="E7488" s="88"/>
      <c r="G7488" s="17"/>
      <c r="I7488" s="43"/>
      <c r="J7488" s="308"/>
      <c r="K7488" s="51"/>
      <c r="N7488" s="309"/>
      <c r="R7488" s="17"/>
      <c r="T7488" s="17"/>
      <c r="V7488" s="17"/>
      <c r="W7488" s="51"/>
    </row>
    <row r="7489">
      <c r="A7489" s="307"/>
      <c r="B7489" s="85"/>
      <c r="C7489" s="85"/>
      <c r="D7489" s="85"/>
      <c r="E7489" s="88"/>
      <c r="G7489" s="17"/>
      <c r="I7489" s="43"/>
      <c r="J7489" s="308"/>
      <c r="K7489" s="51"/>
      <c r="N7489" s="309"/>
      <c r="R7489" s="17"/>
      <c r="T7489" s="17"/>
      <c r="V7489" s="17"/>
      <c r="W7489" s="51"/>
    </row>
    <row r="7490">
      <c r="A7490" s="307"/>
      <c r="B7490" s="85"/>
      <c r="C7490" s="85"/>
      <c r="D7490" s="85"/>
      <c r="E7490" s="88"/>
      <c r="G7490" s="17"/>
      <c r="I7490" s="43"/>
      <c r="J7490" s="308"/>
      <c r="K7490" s="51"/>
      <c r="N7490" s="309"/>
      <c r="R7490" s="17"/>
      <c r="T7490" s="17"/>
      <c r="V7490" s="17"/>
      <c r="W7490" s="51"/>
    </row>
    <row r="7491">
      <c r="A7491" s="307"/>
      <c r="B7491" s="85"/>
      <c r="C7491" s="85"/>
      <c r="D7491" s="85"/>
      <c r="E7491" s="88"/>
      <c r="G7491" s="17"/>
      <c r="I7491" s="43"/>
      <c r="J7491" s="308"/>
      <c r="K7491" s="51"/>
      <c r="N7491" s="309"/>
      <c r="R7491" s="17"/>
      <c r="T7491" s="17"/>
      <c r="V7491" s="17"/>
      <c r="W7491" s="51"/>
    </row>
    <row r="7492">
      <c r="A7492" s="307"/>
      <c r="B7492" s="85"/>
      <c r="C7492" s="85"/>
      <c r="D7492" s="85"/>
      <c r="E7492" s="88"/>
      <c r="G7492" s="17"/>
      <c r="I7492" s="43"/>
      <c r="J7492" s="308"/>
      <c r="K7492" s="51"/>
      <c r="N7492" s="309"/>
      <c r="R7492" s="17"/>
      <c r="T7492" s="17"/>
      <c r="V7492" s="17"/>
      <c r="W7492" s="51"/>
    </row>
    <row r="7493">
      <c r="A7493" s="307"/>
      <c r="B7493" s="85"/>
      <c r="C7493" s="85"/>
      <c r="D7493" s="85"/>
      <c r="E7493" s="88"/>
      <c r="G7493" s="17"/>
      <c r="I7493" s="43"/>
      <c r="J7493" s="308"/>
      <c r="K7493" s="51"/>
      <c r="N7493" s="309"/>
      <c r="R7493" s="17"/>
      <c r="T7493" s="17"/>
      <c r="V7493" s="17"/>
      <c r="W7493" s="51"/>
    </row>
    <row r="7494">
      <c r="A7494" s="307"/>
      <c r="B7494" s="85"/>
      <c r="C7494" s="85"/>
      <c r="D7494" s="85"/>
      <c r="E7494" s="88"/>
      <c r="G7494" s="17"/>
      <c r="I7494" s="43"/>
      <c r="J7494" s="308"/>
      <c r="K7494" s="51"/>
      <c r="N7494" s="309"/>
      <c r="R7494" s="17"/>
      <c r="T7494" s="17"/>
      <c r="V7494" s="17"/>
      <c r="W7494" s="51"/>
    </row>
    <row r="7495">
      <c r="A7495" s="307"/>
      <c r="B7495" s="85"/>
      <c r="C7495" s="85"/>
      <c r="D7495" s="85"/>
      <c r="E7495" s="88"/>
      <c r="G7495" s="17"/>
      <c r="I7495" s="43"/>
      <c r="J7495" s="308"/>
      <c r="K7495" s="51"/>
      <c r="N7495" s="309"/>
      <c r="R7495" s="17"/>
      <c r="T7495" s="17"/>
      <c r="V7495" s="17"/>
      <c r="W7495" s="51"/>
    </row>
    <row r="7496">
      <c r="A7496" s="307"/>
      <c r="B7496" s="85"/>
      <c r="C7496" s="85"/>
      <c r="D7496" s="85"/>
      <c r="E7496" s="88"/>
      <c r="G7496" s="17"/>
      <c r="I7496" s="43"/>
      <c r="J7496" s="308"/>
      <c r="K7496" s="51"/>
      <c r="N7496" s="309"/>
      <c r="R7496" s="17"/>
      <c r="T7496" s="17"/>
      <c r="V7496" s="17"/>
      <c r="W7496" s="51"/>
    </row>
    <row r="7497">
      <c r="A7497" s="307"/>
      <c r="B7497" s="85"/>
      <c r="C7497" s="85"/>
      <c r="D7497" s="85"/>
      <c r="E7497" s="88"/>
      <c r="G7497" s="17"/>
      <c r="I7497" s="43"/>
      <c r="J7497" s="308"/>
      <c r="K7497" s="51"/>
      <c r="N7497" s="309"/>
      <c r="R7497" s="17"/>
      <c r="T7497" s="17"/>
      <c r="V7497" s="17"/>
      <c r="W7497" s="51"/>
    </row>
    <row r="7498">
      <c r="A7498" s="307"/>
      <c r="B7498" s="85"/>
      <c r="C7498" s="85"/>
      <c r="D7498" s="85"/>
      <c r="E7498" s="88"/>
      <c r="G7498" s="17"/>
      <c r="I7498" s="43"/>
      <c r="J7498" s="308"/>
      <c r="K7498" s="51"/>
      <c r="N7498" s="309"/>
      <c r="R7498" s="17"/>
      <c r="T7498" s="17"/>
      <c r="V7498" s="17"/>
      <c r="W7498" s="51"/>
    </row>
    <row r="7499">
      <c r="A7499" s="307"/>
      <c r="B7499" s="85"/>
      <c r="C7499" s="85"/>
      <c r="D7499" s="85"/>
      <c r="E7499" s="88"/>
      <c r="G7499" s="17"/>
      <c r="I7499" s="43"/>
      <c r="J7499" s="308"/>
      <c r="K7499" s="51"/>
      <c r="N7499" s="309"/>
      <c r="R7499" s="17"/>
      <c r="T7499" s="17"/>
      <c r="V7499" s="17"/>
      <c r="W7499" s="51"/>
    </row>
    <row r="7500">
      <c r="A7500" s="307"/>
      <c r="B7500" s="85"/>
      <c r="C7500" s="85"/>
      <c r="D7500" s="85"/>
      <c r="E7500" s="88"/>
      <c r="G7500" s="17"/>
      <c r="I7500" s="43"/>
      <c r="J7500" s="308"/>
      <c r="K7500" s="51"/>
      <c r="N7500" s="309"/>
      <c r="R7500" s="17"/>
      <c r="T7500" s="17"/>
      <c r="V7500" s="17"/>
      <c r="W7500" s="51"/>
    </row>
    <row r="7501">
      <c r="A7501" s="307"/>
      <c r="B7501" s="85"/>
      <c r="C7501" s="85"/>
      <c r="D7501" s="85"/>
      <c r="E7501" s="88"/>
      <c r="G7501" s="17"/>
      <c r="I7501" s="43"/>
      <c r="J7501" s="308"/>
      <c r="K7501" s="51"/>
      <c r="N7501" s="309"/>
      <c r="R7501" s="17"/>
      <c r="T7501" s="17"/>
      <c r="V7501" s="17"/>
      <c r="W7501" s="51"/>
    </row>
    <row r="7502">
      <c r="A7502" s="307"/>
      <c r="B7502" s="85"/>
      <c r="C7502" s="85"/>
      <c r="D7502" s="85"/>
      <c r="E7502" s="88"/>
      <c r="G7502" s="17"/>
      <c r="I7502" s="43"/>
      <c r="J7502" s="308"/>
      <c r="K7502" s="51"/>
      <c r="N7502" s="309"/>
      <c r="R7502" s="17"/>
      <c r="T7502" s="17"/>
      <c r="V7502" s="17"/>
      <c r="W7502" s="51"/>
    </row>
    <row r="7503">
      <c r="A7503" s="307"/>
      <c r="B7503" s="85"/>
      <c r="C7503" s="85"/>
      <c r="D7503" s="85"/>
      <c r="E7503" s="88"/>
      <c r="G7503" s="17"/>
      <c r="I7503" s="43"/>
      <c r="J7503" s="308"/>
      <c r="K7503" s="51"/>
      <c r="N7503" s="309"/>
      <c r="R7503" s="17"/>
      <c r="T7503" s="17"/>
      <c r="V7503" s="17"/>
      <c r="W7503" s="51"/>
    </row>
    <row r="7504">
      <c r="A7504" s="307"/>
      <c r="B7504" s="85"/>
      <c r="C7504" s="85"/>
      <c r="D7504" s="85"/>
      <c r="E7504" s="88"/>
      <c r="G7504" s="17"/>
      <c r="I7504" s="43"/>
      <c r="J7504" s="308"/>
      <c r="K7504" s="51"/>
      <c r="N7504" s="309"/>
      <c r="R7504" s="17"/>
      <c r="T7504" s="17"/>
      <c r="V7504" s="17"/>
      <c r="W7504" s="51"/>
    </row>
    <row r="7505">
      <c r="A7505" s="307"/>
      <c r="B7505" s="85"/>
      <c r="C7505" s="85"/>
      <c r="D7505" s="85"/>
      <c r="E7505" s="88"/>
      <c r="G7505" s="17"/>
      <c r="I7505" s="43"/>
      <c r="J7505" s="308"/>
      <c r="K7505" s="51"/>
      <c r="N7505" s="309"/>
      <c r="R7505" s="17"/>
      <c r="T7505" s="17"/>
      <c r="V7505" s="17"/>
      <c r="W7505" s="51"/>
    </row>
    <row r="7506">
      <c r="A7506" s="307"/>
      <c r="B7506" s="85"/>
      <c r="C7506" s="85"/>
      <c r="D7506" s="85"/>
      <c r="E7506" s="88"/>
      <c r="G7506" s="17"/>
      <c r="I7506" s="43"/>
      <c r="J7506" s="308"/>
      <c r="K7506" s="51"/>
      <c r="N7506" s="309"/>
      <c r="R7506" s="17"/>
      <c r="T7506" s="17"/>
      <c r="V7506" s="17"/>
      <c r="W7506" s="51"/>
    </row>
    <row r="7507">
      <c r="A7507" s="307"/>
      <c r="B7507" s="85"/>
      <c r="C7507" s="85"/>
      <c r="D7507" s="85"/>
      <c r="E7507" s="88"/>
      <c r="G7507" s="17"/>
      <c r="I7507" s="43"/>
      <c r="J7507" s="308"/>
      <c r="K7507" s="51"/>
      <c r="N7507" s="309"/>
      <c r="R7507" s="17"/>
      <c r="T7507" s="17"/>
      <c r="V7507" s="17"/>
      <c r="W7507" s="51"/>
    </row>
    <row r="7508">
      <c r="A7508" s="307"/>
      <c r="B7508" s="85"/>
      <c r="C7508" s="85"/>
      <c r="D7508" s="85"/>
      <c r="E7508" s="88"/>
      <c r="G7508" s="17"/>
      <c r="I7508" s="43"/>
      <c r="J7508" s="308"/>
      <c r="K7508" s="51"/>
      <c r="N7508" s="309"/>
      <c r="R7508" s="17"/>
      <c r="T7508" s="17"/>
      <c r="V7508" s="17"/>
      <c r="W7508" s="51"/>
    </row>
    <row r="7509">
      <c r="A7509" s="307"/>
      <c r="B7509" s="85"/>
      <c r="C7509" s="85"/>
      <c r="D7509" s="85"/>
      <c r="E7509" s="88"/>
      <c r="G7509" s="17"/>
      <c r="I7509" s="43"/>
      <c r="J7509" s="308"/>
      <c r="K7509" s="51"/>
      <c r="N7509" s="309"/>
      <c r="R7509" s="17"/>
      <c r="T7509" s="17"/>
      <c r="V7509" s="17"/>
      <c r="W7509" s="51"/>
    </row>
    <row r="7510">
      <c r="A7510" s="307"/>
      <c r="B7510" s="85"/>
      <c r="C7510" s="85"/>
      <c r="D7510" s="85"/>
      <c r="E7510" s="88"/>
      <c r="G7510" s="17"/>
      <c r="I7510" s="43"/>
      <c r="J7510" s="308"/>
      <c r="K7510" s="51"/>
      <c r="N7510" s="309"/>
      <c r="R7510" s="17"/>
      <c r="T7510" s="17"/>
      <c r="V7510" s="17"/>
      <c r="W7510" s="51"/>
    </row>
    <row r="7511">
      <c r="A7511" s="307"/>
      <c r="B7511" s="85"/>
      <c r="C7511" s="85"/>
      <c r="D7511" s="85"/>
      <c r="E7511" s="88"/>
      <c r="G7511" s="17"/>
      <c r="I7511" s="43"/>
      <c r="J7511" s="308"/>
      <c r="K7511" s="51"/>
      <c r="N7511" s="309"/>
      <c r="R7511" s="17"/>
      <c r="T7511" s="17"/>
      <c r="V7511" s="17"/>
      <c r="W7511" s="51"/>
    </row>
    <row r="7512">
      <c r="A7512" s="307"/>
      <c r="B7512" s="85"/>
      <c r="C7512" s="85"/>
      <c r="D7512" s="85"/>
      <c r="E7512" s="88"/>
      <c r="G7512" s="17"/>
      <c r="I7512" s="43"/>
      <c r="J7512" s="308"/>
      <c r="K7512" s="51"/>
      <c r="N7512" s="309"/>
      <c r="R7512" s="17"/>
      <c r="T7512" s="17"/>
      <c r="V7512" s="17"/>
      <c r="W7512" s="51"/>
    </row>
    <row r="7513">
      <c r="A7513" s="307"/>
      <c r="B7513" s="85"/>
      <c r="C7513" s="85"/>
      <c r="D7513" s="85"/>
      <c r="E7513" s="88"/>
      <c r="G7513" s="17"/>
      <c r="I7513" s="43"/>
      <c r="J7513" s="308"/>
      <c r="K7513" s="51"/>
      <c r="N7513" s="309"/>
      <c r="R7513" s="17"/>
      <c r="T7513" s="17"/>
      <c r="V7513" s="17"/>
      <c r="W7513" s="51"/>
    </row>
    <row r="7514">
      <c r="A7514" s="307"/>
      <c r="B7514" s="85"/>
      <c r="C7514" s="85"/>
      <c r="D7514" s="85"/>
      <c r="E7514" s="88"/>
      <c r="G7514" s="17"/>
      <c r="I7514" s="43"/>
      <c r="J7514" s="308"/>
      <c r="K7514" s="51"/>
      <c r="N7514" s="309"/>
      <c r="R7514" s="17"/>
      <c r="T7514" s="17"/>
      <c r="V7514" s="17"/>
      <c r="W7514" s="51"/>
    </row>
    <row r="7515">
      <c r="A7515" s="307"/>
      <c r="B7515" s="85"/>
      <c r="C7515" s="85"/>
      <c r="D7515" s="85"/>
      <c r="E7515" s="88"/>
      <c r="G7515" s="17"/>
      <c r="I7515" s="43"/>
      <c r="J7515" s="308"/>
      <c r="K7515" s="51"/>
      <c r="N7515" s="309"/>
      <c r="R7515" s="17"/>
      <c r="T7515" s="17"/>
      <c r="V7515" s="17"/>
      <c r="W7515" s="51"/>
    </row>
    <row r="7516">
      <c r="A7516" s="307"/>
      <c r="B7516" s="85"/>
      <c r="C7516" s="85"/>
      <c r="D7516" s="85"/>
      <c r="E7516" s="88"/>
      <c r="G7516" s="17"/>
      <c r="I7516" s="43"/>
      <c r="J7516" s="308"/>
      <c r="K7516" s="51"/>
      <c r="N7516" s="309"/>
      <c r="R7516" s="17"/>
      <c r="T7516" s="17"/>
      <c r="V7516" s="17"/>
      <c r="W7516" s="51"/>
    </row>
    <row r="7517">
      <c r="A7517" s="307"/>
      <c r="B7517" s="85"/>
      <c r="C7517" s="85"/>
      <c r="D7517" s="85"/>
      <c r="E7517" s="88"/>
      <c r="G7517" s="17"/>
      <c r="I7517" s="43"/>
      <c r="J7517" s="308"/>
      <c r="K7517" s="51"/>
      <c r="N7517" s="309"/>
      <c r="R7517" s="17"/>
      <c r="T7517" s="17"/>
      <c r="V7517" s="17"/>
      <c r="W7517" s="51"/>
    </row>
    <row r="7518">
      <c r="A7518" s="307"/>
      <c r="B7518" s="85"/>
      <c r="C7518" s="85"/>
      <c r="D7518" s="85"/>
      <c r="E7518" s="88"/>
      <c r="G7518" s="17"/>
      <c r="I7518" s="43"/>
      <c r="J7518" s="308"/>
      <c r="K7518" s="51"/>
      <c r="N7518" s="309"/>
      <c r="R7518" s="17"/>
      <c r="T7518" s="17"/>
      <c r="V7518" s="17"/>
      <c r="W7518" s="51"/>
    </row>
    <row r="7519">
      <c r="A7519" s="307"/>
      <c r="B7519" s="85"/>
      <c r="C7519" s="85"/>
      <c r="D7519" s="85"/>
      <c r="E7519" s="88"/>
      <c r="G7519" s="17"/>
      <c r="I7519" s="43"/>
      <c r="J7519" s="308"/>
      <c r="K7519" s="51"/>
      <c r="N7519" s="309"/>
      <c r="R7519" s="17"/>
      <c r="T7519" s="17"/>
      <c r="V7519" s="17"/>
      <c r="W7519" s="51"/>
    </row>
    <row r="7520">
      <c r="A7520" s="307"/>
      <c r="B7520" s="85"/>
      <c r="C7520" s="85"/>
      <c r="D7520" s="85"/>
      <c r="E7520" s="88"/>
      <c r="G7520" s="17"/>
      <c r="I7520" s="43"/>
      <c r="J7520" s="308"/>
      <c r="K7520" s="51"/>
      <c r="N7520" s="309"/>
      <c r="R7520" s="17"/>
      <c r="T7520" s="17"/>
      <c r="V7520" s="17"/>
      <c r="W7520" s="51"/>
    </row>
    <row r="7521">
      <c r="A7521" s="307"/>
      <c r="B7521" s="85"/>
      <c r="C7521" s="85"/>
      <c r="D7521" s="85"/>
      <c r="E7521" s="88"/>
      <c r="G7521" s="17"/>
      <c r="I7521" s="43"/>
      <c r="J7521" s="308"/>
      <c r="K7521" s="51"/>
      <c r="N7521" s="309"/>
      <c r="R7521" s="17"/>
      <c r="T7521" s="17"/>
      <c r="V7521" s="17"/>
      <c r="W7521" s="51"/>
    </row>
    <row r="7522">
      <c r="A7522" s="307"/>
      <c r="B7522" s="85"/>
      <c r="C7522" s="85"/>
      <c r="D7522" s="85"/>
      <c r="E7522" s="88"/>
      <c r="G7522" s="17"/>
      <c r="I7522" s="43"/>
      <c r="J7522" s="308"/>
      <c r="K7522" s="51"/>
      <c r="N7522" s="309"/>
      <c r="R7522" s="17"/>
      <c r="T7522" s="17"/>
      <c r="V7522" s="17"/>
      <c r="W7522" s="51"/>
    </row>
    <row r="7523">
      <c r="A7523" s="307"/>
      <c r="B7523" s="85"/>
      <c r="C7523" s="85"/>
      <c r="D7523" s="85"/>
      <c r="E7523" s="88"/>
      <c r="G7523" s="17"/>
      <c r="I7523" s="43"/>
      <c r="J7523" s="308"/>
      <c r="K7523" s="51"/>
      <c r="N7523" s="309"/>
      <c r="R7523" s="17"/>
      <c r="T7523" s="17"/>
      <c r="V7523" s="17"/>
      <c r="W7523" s="51"/>
    </row>
    <row r="7524">
      <c r="A7524" s="307"/>
      <c r="B7524" s="85"/>
      <c r="C7524" s="85"/>
      <c r="D7524" s="85"/>
      <c r="E7524" s="88"/>
      <c r="G7524" s="17"/>
      <c r="I7524" s="43"/>
      <c r="J7524" s="308"/>
      <c r="K7524" s="51"/>
      <c r="N7524" s="309"/>
      <c r="R7524" s="17"/>
      <c r="T7524" s="17"/>
      <c r="V7524" s="17"/>
      <c r="W7524" s="51"/>
    </row>
    <row r="7525">
      <c r="A7525" s="307"/>
      <c r="B7525" s="85"/>
      <c r="C7525" s="85"/>
      <c r="D7525" s="85"/>
      <c r="E7525" s="88"/>
      <c r="G7525" s="17"/>
      <c r="I7525" s="43"/>
      <c r="J7525" s="308"/>
      <c r="K7525" s="51"/>
      <c r="N7525" s="309"/>
      <c r="R7525" s="17"/>
      <c r="T7525" s="17"/>
      <c r="V7525" s="17"/>
      <c r="W7525" s="51"/>
    </row>
    <row r="7526">
      <c r="A7526" s="307"/>
      <c r="B7526" s="85"/>
      <c r="C7526" s="85"/>
      <c r="D7526" s="85"/>
      <c r="E7526" s="88"/>
      <c r="G7526" s="17"/>
      <c r="I7526" s="43"/>
      <c r="J7526" s="308"/>
      <c r="K7526" s="51"/>
      <c r="N7526" s="309"/>
      <c r="R7526" s="17"/>
      <c r="T7526" s="17"/>
      <c r="V7526" s="17"/>
      <c r="W7526" s="51"/>
    </row>
    <row r="7527">
      <c r="A7527" s="307"/>
      <c r="B7527" s="85"/>
      <c r="C7527" s="85"/>
      <c r="D7527" s="85"/>
      <c r="E7527" s="88"/>
      <c r="G7527" s="17"/>
      <c r="I7527" s="43"/>
      <c r="J7527" s="308"/>
      <c r="K7527" s="51"/>
      <c r="N7527" s="309"/>
      <c r="R7527" s="17"/>
      <c r="T7527" s="17"/>
      <c r="V7527" s="17"/>
      <c r="W7527" s="51"/>
    </row>
    <row r="7528">
      <c r="A7528" s="307"/>
      <c r="B7528" s="85"/>
      <c r="C7528" s="85"/>
      <c r="D7528" s="85"/>
      <c r="E7528" s="88"/>
      <c r="G7528" s="17"/>
      <c r="I7528" s="43"/>
      <c r="J7528" s="308"/>
      <c r="K7528" s="51"/>
      <c r="N7528" s="309"/>
      <c r="R7528" s="17"/>
      <c r="T7528" s="17"/>
      <c r="V7528" s="17"/>
      <c r="W7528" s="51"/>
    </row>
    <row r="7529">
      <c r="A7529" s="307"/>
      <c r="B7529" s="85"/>
      <c r="C7529" s="85"/>
      <c r="D7529" s="85"/>
      <c r="E7529" s="88"/>
      <c r="G7529" s="17"/>
      <c r="I7529" s="43"/>
      <c r="J7529" s="308"/>
      <c r="K7529" s="51"/>
      <c r="N7529" s="309"/>
      <c r="R7529" s="17"/>
      <c r="T7529" s="17"/>
      <c r="V7529" s="17"/>
      <c r="W7529" s="51"/>
    </row>
    <row r="7530">
      <c r="A7530" s="307"/>
      <c r="B7530" s="85"/>
      <c r="C7530" s="85"/>
      <c r="D7530" s="85"/>
      <c r="E7530" s="88"/>
      <c r="G7530" s="17"/>
      <c r="I7530" s="43"/>
      <c r="J7530" s="308"/>
      <c r="K7530" s="51"/>
      <c r="N7530" s="309"/>
      <c r="R7530" s="17"/>
      <c r="T7530" s="17"/>
      <c r="V7530" s="17"/>
      <c r="W7530" s="51"/>
    </row>
    <row r="7531">
      <c r="A7531" s="307"/>
      <c r="B7531" s="85"/>
      <c r="C7531" s="85"/>
      <c r="D7531" s="85"/>
      <c r="E7531" s="88"/>
      <c r="G7531" s="17"/>
      <c r="I7531" s="43"/>
      <c r="J7531" s="308"/>
      <c r="K7531" s="51"/>
      <c r="N7531" s="309"/>
      <c r="R7531" s="17"/>
      <c r="T7531" s="17"/>
      <c r="V7531" s="17"/>
      <c r="W7531" s="51"/>
    </row>
    <row r="7532">
      <c r="A7532" s="307"/>
      <c r="B7532" s="85"/>
      <c r="C7532" s="85"/>
      <c r="D7532" s="85"/>
      <c r="E7532" s="88"/>
      <c r="G7532" s="17"/>
      <c r="I7532" s="43"/>
      <c r="J7532" s="308"/>
      <c r="K7532" s="51"/>
      <c r="N7532" s="309"/>
      <c r="R7532" s="17"/>
      <c r="T7532" s="17"/>
      <c r="V7532" s="17"/>
      <c r="W7532" s="51"/>
    </row>
    <row r="7533">
      <c r="A7533" s="307"/>
      <c r="B7533" s="85"/>
      <c r="C7533" s="85"/>
      <c r="D7533" s="85"/>
      <c r="E7533" s="88"/>
      <c r="G7533" s="17"/>
      <c r="I7533" s="43"/>
      <c r="J7533" s="308"/>
      <c r="K7533" s="51"/>
      <c r="N7533" s="309"/>
      <c r="R7533" s="17"/>
      <c r="T7533" s="17"/>
      <c r="V7533" s="17"/>
      <c r="W7533" s="51"/>
    </row>
    <row r="7534">
      <c r="A7534" s="307"/>
      <c r="B7534" s="85"/>
      <c r="C7534" s="85"/>
      <c r="D7534" s="85"/>
      <c r="E7534" s="88"/>
      <c r="G7534" s="17"/>
      <c r="I7534" s="43"/>
      <c r="J7534" s="308"/>
      <c r="K7534" s="51"/>
      <c r="N7534" s="309"/>
      <c r="R7534" s="17"/>
      <c r="T7534" s="17"/>
      <c r="V7534" s="17"/>
      <c r="W7534" s="51"/>
    </row>
    <row r="7535">
      <c r="A7535" s="307"/>
      <c r="B7535" s="85"/>
      <c r="C7535" s="85"/>
      <c r="D7535" s="85"/>
      <c r="E7535" s="88"/>
      <c r="G7535" s="17"/>
      <c r="I7535" s="43"/>
      <c r="J7535" s="308"/>
      <c r="K7535" s="51"/>
      <c r="N7535" s="309"/>
      <c r="R7535" s="17"/>
      <c r="T7535" s="17"/>
      <c r="V7535" s="17"/>
      <c r="W7535" s="51"/>
    </row>
    <row r="7536">
      <c r="A7536" s="307"/>
      <c r="B7536" s="85"/>
      <c r="C7536" s="85"/>
      <c r="D7536" s="85"/>
      <c r="E7536" s="88"/>
      <c r="G7536" s="17"/>
      <c r="I7536" s="43"/>
      <c r="J7536" s="308"/>
      <c r="K7536" s="51"/>
      <c r="N7536" s="309"/>
      <c r="R7536" s="17"/>
      <c r="T7536" s="17"/>
      <c r="V7536" s="17"/>
      <c r="W7536" s="51"/>
    </row>
    <row r="7537">
      <c r="A7537" s="307"/>
      <c r="B7537" s="85"/>
      <c r="C7537" s="85"/>
      <c r="D7537" s="85"/>
      <c r="E7537" s="88"/>
      <c r="G7537" s="17"/>
      <c r="I7537" s="43"/>
      <c r="J7537" s="308"/>
      <c r="K7537" s="51"/>
      <c r="N7537" s="309"/>
      <c r="R7537" s="17"/>
      <c r="T7537" s="17"/>
      <c r="V7537" s="17"/>
      <c r="W7537" s="51"/>
    </row>
    <row r="7538">
      <c r="A7538" s="307"/>
      <c r="B7538" s="85"/>
      <c r="C7538" s="85"/>
      <c r="D7538" s="85"/>
      <c r="E7538" s="88"/>
      <c r="G7538" s="17"/>
      <c r="I7538" s="43"/>
      <c r="J7538" s="308"/>
      <c r="K7538" s="51"/>
      <c r="N7538" s="309"/>
      <c r="R7538" s="17"/>
      <c r="T7538" s="17"/>
      <c r="V7538" s="17"/>
      <c r="W7538" s="51"/>
    </row>
    <row r="7539">
      <c r="A7539" s="307"/>
      <c r="B7539" s="85"/>
      <c r="C7539" s="85"/>
      <c r="D7539" s="85"/>
      <c r="E7539" s="88"/>
      <c r="G7539" s="17"/>
      <c r="I7539" s="43"/>
      <c r="J7539" s="308"/>
      <c r="K7539" s="51"/>
      <c r="N7539" s="309"/>
      <c r="R7539" s="17"/>
      <c r="T7539" s="17"/>
      <c r="V7539" s="17"/>
      <c r="W7539" s="51"/>
    </row>
    <row r="7540">
      <c r="A7540" s="307"/>
      <c r="B7540" s="85"/>
      <c r="C7540" s="85"/>
      <c r="D7540" s="85"/>
      <c r="E7540" s="88"/>
      <c r="G7540" s="17"/>
      <c r="I7540" s="43"/>
      <c r="J7540" s="308"/>
      <c r="K7540" s="51"/>
      <c r="N7540" s="309"/>
      <c r="R7540" s="17"/>
      <c r="T7540" s="17"/>
      <c r="V7540" s="17"/>
      <c r="W7540" s="51"/>
    </row>
    <row r="7541">
      <c r="A7541" s="307"/>
      <c r="B7541" s="85"/>
      <c r="C7541" s="85"/>
      <c r="D7541" s="85"/>
      <c r="E7541" s="88"/>
      <c r="G7541" s="17"/>
      <c r="I7541" s="43"/>
      <c r="J7541" s="308"/>
      <c r="K7541" s="51"/>
      <c r="N7541" s="309"/>
      <c r="R7541" s="17"/>
      <c r="T7541" s="17"/>
      <c r="V7541" s="17"/>
      <c r="W7541" s="51"/>
    </row>
    <row r="7542">
      <c r="A7542" s="307"/>
      <c r="B7542" s="85"/>
      <c r="C7542" s="85"/>
      <c r="D7542" s="85"/>
      <c r="E7542" s="88"/>
      <c r="G7542" s="17"/>
      <c r="I7542" s="43"/>
      <c r="J7542" s="308"/>
      <c r="K7542" s="51"/>
      <c r="N7542" s="309"/>
      <c r="R7542" s="17"/>
      <c r="T7542" s="17"/>
      <c r="V7542" s="17"/>
      <c r="W7542" s="51"/>
    </row>
    <row r="7543">
      <c r="A7543" s="307"/>
      <c r="B7543" s="85"/>
      <c r="C7543" s="85"/>
      <c r="D7543" s="85"/>
      <c r="E7543" s="88"/>
      <c r="G7543" s="17"/>
      <c r="I7543" s="43"/>
      <c r="J7543" s="308"/>
      <c r="K7543" s="51"/>
      <c r="N7543" s="309"/>
      <c r="R7543" s="17"/>
      <c r="T7543" s="17"/>
      <c r="V7543" s="17"/>
      <c r="W7543" s="51"/>
    </row>
    <row r="7544">
      <c r="A7544" s="307"/>
      <c r="B7544" s="85"/>
      <c r="C7544" s="85"/>
      <c r="D7544" s="85"/>
      <c r="E7544" s="88"/>
      <c r="G7544" s="17"/>
      <c r="I7544" s="43"/>
      <c r="J7544" s="308"/>
      <c r="K7544" s="51"/>
      <c r="N7544" s="309"/>
      <c r="R7544" s="17"/>
      <c r="T7544" s="17"/>
      <c r="V7544" s="17"/>
      <c r="W7544" s="51"/>
    </row>
    <row r="7545">
      <c r="A7545" s="307"/>
      <c r="B7545" s="85"/>
      <c r="C7545" s="85"/>
      <c r="D7545" s="85"/>
      <c r="E7545" s="88"/>
      <c r="G7545" s="17"/>
      <c r="I7545" s="43"/>
      <c r="J7545" s="308"/>
      <c r="K7545" s="51"/>
      <c r="N7545" s="309"/>
      <c r="R7545" s="17"/>
      <c r="T7545" s="17"/>
      <c r="V7545" s="17"/>
      <c r="W7545" s="51"/>
    </row>
    <row r="7546">
      <c r="A7546" s="307"/>
      <c r="B7546" s="85"/>
      <c r="C7546" s="85"/>
      <c r="D7546" s="85"/>
      <c r="E7546" s="88"/>
      <c r="G7546" s="17"/>
      <c r="I7546" s="43"/>
      <c r="J7546" s="308"/>
      <c r="K7546" s="51"/>
      <c r="N7546" s="309"/>
      <c r="R7546" s="17"/>
      <c r="T7546" s="17"/>
      <c r="V7546" s="17"/>
      <c r="W7546" s="51"/>
    </row>
    <row r="7547">
      <c r="A7547" s="307"/>
      <c r="B7547" s="85"/>
      <c r="C7547" s="85"/>
      <c r="D7547" s="85"/>
      <c r="E7547" s="88"/>
      <c r="G7547" s="17"/>
      <c r="I7547" s="43"/>
      <c r="J7547" s="308"/>
      <c r="K7547" s="51"/>
      <c r="N7547" s="309"/>
      <c r="R7547" s="17"/>
      <c r="T7547" s="17"/>
      <c r="V7547" s="17"/>
      <c r="W7547" s="51"/>
    </row>
    <row r="7548">
      <c r="A7548" s="307"/>
      <c r="B7548" s="85"/>
      <c r="C7548" s="85"/>
      <c r="D7548" s="85"/>
      <c r="E7548" s="88"/>
      <c r="G7548" s="17"/>
      <c r="I7548" s="43"/>
      <c r="J7548" s="308"/>
      <c r="K7548" s="51"/>
      <c r="N7548" s="309"/>
      <c r="R7548" s="17"/>
      <c r="T7548" s="17"/>
      <c r="V7548" s="17"/>
      <c r="W7548" s="51"/>
    </row>
    <row r="7549">
      <c r="A7549" s="307"/>
      <c r="B7549" s="85"/>
      <c r="C7549" s="85"/>
      <c r="D7549" s="85"/>
      <c r="E7549" s="88"/>
      <c r="G7549" s="17"/>
      <c r="I7549" s="43"/>
      <c r="J7549" s="308"/>
      <c r="K7549" s="51"/>
      <c r="N7549" s="309"/>
      <c r="R7549" s="17"/>
      <c r="T7549" s="17"/>
      <c r="V7549" s="17"/>
      <c r="W7549" s="51"/>
    </row>
    <row r="7550">
      <c r="A7550" s="307"/>
      <c r="B7550" s="85"/>
      <c r="C7550" s="85"/>
      <c r="D7550" s="85"/>
      <c r="E7550" s="88"/>
      <c r="G7550" s="17"/>
      <c r="I7550" s="43"/>
      <c r="J7550" s="308"/>
      <c r="K7550" s="51"/>
      <c r="N7550" s="309"/>
      <c r="R7550" s="17"/>
      <c r="T7550" s="17"/>
      <c r="V7550" s="17"/>
      <c r="W7550" s="51"/>
    </row>
    <row r="7551">
      <c r="A7551" s="307"/>
      <c r="B7551" s="85"/>
      <c r="C7551" s="85"/>
      <c r="D7551" s="85"/>
      <c r="E7551" s="88"/>
      <c r="G7551" s="17"/>
      <c r="I7551" s="43"/>
      <c r="J7551" s="308"/>
      <c r="K7551" s="51"/>
      <c r="N7551" s="309"/>
      <c r="R7551" s="17"/>
      <c r="T7551" s="17"/>
      <c r="V7551" s="17"/>
      <c r="W7551" s="51"/>
    </row>
    <row r="7552">
      <c r="A7552" s="307"/>
      <c r="B7552" s="85"/>
      <c r="C7552" s="85"/>
      <c r="D7552" s="85"/>
      <c r="E7552" s="88"/>
      <c r="G7552" s="17"/>
      <c r="I7552" s="43"/>
      <c r="J7552" s="308"/>
      <c r="K7552" s="51"/>
      <c r="N7552" s="309"/>
      <c r="R7552" s="17"/>
      <c r="T7552" s="17"/>
      <c r="V7552" s="17"/>
      <c r="W7552" s="51"/>
    </row>
    <row r="7553">
      <c r="A7553" s="307"/>
      <c r="B7553" s="85"/>
      <c r="C7553" s="85"/>
      <c r="D7553" s="85"/>
      <c r="E7553" s="88"/>
      <c r="G7553" s="17"/>
      <c r="I7553" s="43"/>
      <c r="J7553" s="308"/>
      <c r="K7553" s="51"/>
      <c r="N7553" s="309"/>
      <c r="R7553" s="17"/>
      <c r="T7553" s="17"/>
      <c r="V7553" s="17"/>
      <c r="W7553" s="51"/>
    </row>
    <row r="7554">
      <c r="A7554" s="307"/>
      <c r="B7554" s="85"/>
      <c r="C7554" s="85"/>
      <c r="D7554" s="85"/>
      <c r="E7554" s="88"/>
      <c r="G7554" s="17"/>
      <c r="I7554" s="43"/>
      <c r="J7554" s="308"/>
      <c r="K7554" s="51"/>
      <c r="N7554" s="309"/>
      <c r="R7554" s="17"/>
      <c r="T7554" s="17"/>
      <c r="V7554" s="17"/>
      <c r="W7554" s="51"/>
    </row>
    <row r="7555">
      <c r="A7555" s="307"/>
      <c r="B7555" s="85"/>
      <c r="C7555" s="85"/>
      <c r="D7555" s="85"/>
      <c r="E7555" s="88"/>
      <c r="G7555" s="17"/>
      <c r="I7555" s="43"/>
      <c r="J7555" s="308"/>
      <c r="K7555" s="51"/>
      <c r="N7555" s="309"/>
      <c r="R7555" s="17"/>
      <c r="T7555" s="17"/>
      <c r="V7555" s="17"/>
      <c r="W7555" s="51"/>
    </row>
    <row r="7556">
      <c r="A7556" s="307"/>
      <c r="B7556" s="85"/>
      <c r="C7556" s="85"/>
      <c r="D7556" s="85"/>
      <c r="E7556" s="88"/>
      <c r="G7556" s="17"/>
      <c r="I7556" s="43"/>
      <c r="J7556" s="308"/>
      <c r="K7556" s="51"/>
      <c r="N7556" s="309"/>
      <c r="R7556" s="17"/>
      <c r="T7556" s="17"/>
      <c r="V7556" s="17"/>
      <c r="W7556" s="51"/>
    </row>
    <row r="7557">
      <c r="A7557" s="307"/>
      <c r="B7557" s="85"/>
      <c r="C7557" s="85"/>
      <c r="D7557" s="85"/>
      <c r="E7557" s="88"/>
      <c r="G7557" s="17"/>
      <c r="I7557" s="43"/>
      <c r="J7557" s="308"/>
      <c r="K7557" s="51"/>
      <c r="N7557" s="309"/>
      <c r="R7557" s="17"/>
      <c r="T7557" s="17"/>
      <c r="V7557" s="17"/>
      <c r="W7557" s="51"/>
    </row>
    <row r="7558">
      <c r="A7558" s="307"/>
      <c r="B7558" s="85"/>
      <c r="C7558" s="85"/>
      <c r="D7558" s="85"/>
      <c r="E7558" s="88"/>
      <c r="G7558" s="17"/>
      <c r="I7558" s="43"/>
      <c r="J7558" s="308"/>
      <c r="K7558" s="51"/>
      <c r="N7558" s="309"/>
      <c r="R7558" s="17"/>
      <c r="T7558" s="17"/>
      <c r="V7558" s="17"/>
      <c r="W7558" s="51"/>
    </row>
    <row r="7559">
      <c r="A7559" s="307"/>
      <c r="B7559" s="85"/>
      <c r="C7559" s="85"/>
      <c r="D7559" s="85"/>
      <c r="E7559" s="88"/>
      <c r="G7559" s="17"/>
      <c r="I7559" s="43"/>
      <c r="J7559" s="308"/>
      <c r="K7559" s="51"/>
      <c r="N7559" s="309"/>
      <c r="R7559" s="17"/>
      <c r="T7559" s="17"/>
      <c r="V7559" s="17"/>
      <c r="W7559" s="51"/>
    </row>
    <row r="7560">
      <c r="A7560" s="307"/>
      <c r="B7560" s="85"/>
      <c r="C7560" s="85"/>
      <c r="D7560" s="85"/>
      <c r="E7560" s="88"/>
      <c r="G7560" s="17"/>
      <c r="I7560" s="43"/>
      <c r="J7560" s="308"/>
      <c r="K7560" s="51"/>
      <c r="N7560" s="309"/>
      <c r="R7560" s="17"/>
      <c r="T7560" s="17"/>
      <c r="V7560" s="17"/>
      <c r="W7560" s="51"/>
    </row>
    <row r="7561">
      <c r="A7561" s="307"/>
      <c r="B7561" s="85"/>
      <c r="C7561" s="85"/>
      <c r="D7561" s="85"/>
      <c r="E7561" s="88"/>
      <c r="G7561" s="17"/>
      <c r="I7561" s="43"/>
      <c r="J7561" s="308"/>
      <c r="K7561" s="51"/>
      <c r="N7561" s="309"/>
      <c r="R7561" s="17"/>
      <c r="T7561" s="17"/>
      <c r="V7561" s="17"/>
      <c r="W7561" s="51"/>
    </row>
    <row r="7562">
      <c r="A7562" s="307"/>
      <c r="B7562" s="85"/>
      <c r="C7562" s="85"/>
      <c r="D7562" s="85"/>
      <c r="E7562" s="88"/>
      <c r="G7562" s="17"/>
      <c r="I7562" s="43"/>
      <c r="J7562" s="308"/>
      <c r="K7562" s="51"/>
      <c r="N7562" s="309"/>
      <c r="R7562" s="17"/>
      <c r="T7562" s="17"/>
      <c r="V7562" s="17"/>
      <c r="W7562" s="51"/>
    </row>
    <row r="7563">
      <c r="A7563" s="307"/>
      <c r="B7563" s="85"/>
      <c r="C7563" s="85"/>
      <c r="D7563" s="85"/>
      <c r="E7563" s="88"/>
      <c r="G7563" s="17"/>
      <c r="I7563" s="43"/>
      <c r="J7563" s="308"/>
      <c r="K7563" s="51"/>
      <c r="N7563" s="309"/>
      <c r="R7563" s="17"/>
      <c r="T7563" s="17"/>
      <c r="V7563" s="17"/>
      <c r="W7563" s="51"/>
    </row>
    <row r="7564">
      <c r="A7564" s="307"/>
      <c r="B7564" s="85"/>
      <c r="C7564" s="85"/>
      <c r="D7564" s="85"/>
      <c r="E7564" s="88"/>
      <c r="G7564" s="17"/>
      <c r="I7564" s="43"/>
      <c r="J7564" s="308"/>
      <c r="K7564" s="51"/>
      <c r="N7564" s="309"/>
      <c r="R7564" s="17"/>
      <c r="T7564" s="17"/>
      <c r="V7564" s="17"/>
      <c r="W7564" s="51"/>
    </row>
    <row r="7565">
      <c r="A7565" s="307"/>
      <c r="B7565" s="85"/>
      <c r="C7565" s="85"/>
      <c r="D7565" s="85"/>
      <c r="E7565" s="88"/>
      <c r="G7565" s="17"/>
      <c r="I7565" s="43"/>
      <c r="J7565" s="308"/>
      <c r="K7565" s="51"/>
      <c r="N7565" s="309"/>
      <c r="R7565" s="17"/>
      <c r="T7565" s="17"/>
      <c r="V7565" s="17"/>
      <c r="W7565" s="51"/>
    </row>
    <row r="7566">
      <c r="A7566" s="307"/>
      <c r="B7566" s="85"/>
      <c r="C7566" s="85"/>
      <c r="D7566" s="85"/>
      <c r="E7566" s="88"/>
      <c r="G7566" s="17"/>
      <c r="I7566" s="43"/>
      <c r="J7566" s="308"/>
      <c r="K7566" s="51"/>
      <c r="N7566" s="309"/>
      <c r="R7566" s="17"/>
      <c r="T7566" s="17"/>
      <c r="V7566" s="17"/>
      <c r="W7566" s="51"/>
    </row>
    <row r="7567">
      <c r="A7567" s="307"/>
      <c r="B7567" s="85"/>
      <c r="C7567" s="85"/>
      <c r="D7567" s="85"/>
      <c r="E7567" s="88"/>
      <c r="G7567" s="17"/>
      <c r="I7567" s="43"/>
      <c r="J7567" s="308"/>
      <c r="K7567" s="51"/>
      <c r="N7567" s="309"/>
      <c r="R7567" s="17"/>
      <c r="T7567" s="17"/>
      <c r="V7567" s="17"/>
      <c r="W7567" s="51"/>
    </row>
    <row r="7568">
      <c r="A7568" s="307"/>
      <c r="B7568" s="85"/>
      <c r="C7568" s="85"/>
      <c r="D7568" s="85"/>
      <c r="E7568" s="88"/>
      <c r="G7568" s="17"/>
      <c r="I7568" s="43"/>
      <c r="J7568" s="308"/>
      <c r="K7568" s="51"/>
      <c r="N7568" s="309"/>
      <c r="R7568" s="17"/>
      <c r="T7568" s="17"/>
      <c r="V7568" s="17"/>
      <c r="W7568" s="51"/>
    </row>
    <row r="7569">
      <c r="A7569" s="307"/>
      <c r="B7569" s="85"/>
      <c r="C7569" s="85"/>
      <c r="D7569" s="85"/>
      <c r="E7569" s="88"/>
      <c r="G7569" s="17"/>
      <c r="I7569" s="43"/>
      <c r="J7569" s="308"/>
      <c r="K7569" s="51"/>
      <c r="N7569" s="309"/>
      <c r="R7569" s="17"/>
      <c r="T7569" s="17"/>
      <c r="V7569" s="17"/>
      <c r="W7569" s="51"/>
    </row>
    <row r="7570">
      <c r="A7570" s="307"/>
      <c r="B7570" s="85"/>
      <c r="C7570" s="85"/>
      <c r="D7570" s="85"/>
      <c r="E7570" s="88"/>
      <c r="G7570" s="17"/>
      <c r="I7570" s="43"/>
      <c r="J7570" s="308"/>
      <c r="K7570" s="51"/>
      <c r="N7570" s="309"/>
      <c r="R7570" s="17"/>
      <c r="T7570" s="17"/>
      <c r="V7570" s="17"/>
      <c r="W7570" s="51"/>
    </row>
    <row r="7571">
      <c r="A7571" s="307"/>
      <c r="B7571" s="85"/>
      <c r="C7571" s="85"/>
      <c r="D7571" s="85"/>
      <c r="E7571" s="88"/>
      <c r="G7571" s="17"/>
      <c r="I7571" s="43"/>
      <c r="J7571" s="308"/>
      <c r="K7571" s="51"/>
      <c r="N7571" s="309"/>
      <c r="R7571" s="17"/>
      <c r="T7571" s="17"/>
      <c r="V7571" s="17"/>
      <c r="W7571" s="51"/>
    </row>
    <row r="7572">
      <c r="A7572" s="307"/>
      <c r="B7572" s="85"/>
      <c r="C7572" s="85"/>
      <c r="D7572" s="85"/>
      <c r="E7572" s="88"/>
      <c r="G7572" s="17"/>
      <c r="I7572" s="43"/>
      <c r="J7572" s="308"/>
      <c r="K7572" s="51"/>
      <c r="N7572" s="309"/>
      <c r="R7572" s="17"/>
      <c r="T7572" s="17"/>
      <c r="V7572" s="17"/>
      <c r="W7572" s="51"/>
    </row>
    <row r="7573">
      <c r="A7573" s="307"/>
      <c r="B7573" s="85"/>
      <c r="C7573" s="85"/>
      <c r="D7573" s="85"/>
      <c r="E7573" s="88"/>
      <c r="G7573" s="17"/>
      <c r="I7573" s="43"/>
      <c r="J7573" s="308"/>
      <c r="K7573" s="51"/>
      <c r="N7573" s="309"/>
      <c r="R7573" s="17"/>
      <c r="T7573" s="17"/>
      <c r="V7573" s="17"/>
      <c r="W7573" s="51"/>
    </row>
    <row r="7574">
      <c r="A7574" s="307"/>
      <c r="B7574" s="85"/>
      <c r="C7574" s="85"/>
      <c r="D7574" s="85"/>
      <c r="E7574" s="88"/>
      <c r="G7574" s="17"/>
      <c r="I7574" s="43"/>
      <c r="J7574" s="308"/>
      <c r="K7574" s="51"/>
      <c r="N7574" s="309"/>
      <c r="R7574" s="17"/>
      <c r="T7574" s="17"/>
      <c r="V7574" s="17"/>
      <c r="W7574" s="51"/>
    </row>
    <row r="7575">
      <c r="A7575" s="307"/>
      <c r="B7575" s="85"/>
      <c r="C7575" s="85"/>
      <c r="D7575" s="85"/>
      <c r="E7575" s="88"/>
      <c r="G7575" s="17"/>
      <c r="I7575" s="43"/>
      <c r="J7575" s="308"/>
      <c r="K7575" s="51"/>
      <c r="N7575" s="309"/>
      <c r="R7575" s="17"/>
      <c r="T7575" s="17"/>
      <c r="V7575" s="17"/>
      <c r="W7575" s="51"/>
    </row>
    <row r="7576">
      <c r="A7576" s="307"/>
      <c r="B7576" s="85"/>
      <c r="C7576" s="85"/>
      <c r="D7576" s="85"/>
      <c r="E7576" s="88"/>
      <c r="G7576" s="17"/>
      <c r="I7576" s="43"/>
      <c r="J7576" s="308"/>
      <c r="K7576" s="51"/>
      <c r="N7576" s="309"/>
      <c r="R7576" s="17"/>
      <c r="T7576" s="17"/>
      <c r="V7576" s="17"/>
      <c r="W7576" s="51"/>
    </row>
    <row r="7577">
      <c r="A7577" s="307"/>
      <c r="B7577" s="85"/>
      <c r="C7577" s="85"/>
      <c r="D7577" s="85"/>
      <c r="E7577" s="88"/>
      <c r="G7577" s="17"/>
      <c r="I7577" s="43"/>
      <c r="J7577" s="308"/>
      <c r="K7577" s="51"/>
      <c r="N7577" s="309"/>
      <c r="R7577" s="17"/>
      <c r="T7577" s="17"/>
      <c r="V7577" s="17"/>
      <c r="W7577" s="51"/>
    </row>
    <row r="7578">
      <c r="A7578" s="307"/>
      <c r="B7578" s="85"/>
      <c r="C7578" s="85"/>
      <c r="D7578" s="85"/>
      <c r="E7578" s="88"/>
      <c r="G7578" s="17"/>
      <c r="I7578" s="43"/>
      <c r="J7578" s="308"/>
      <c r="K7578" s="51"/>
      <c r="N7578" s="309"/>
      <c r="R7578" s="17"/>
      <c r="T7578" s="17"/>
      <c r="V7578" s="17"/>
      <c r="W7578" s="51"/>
    </row>
    <row r="7579">
      <c r="A7579" s="307"/>
      <c r="B7579" s="85"/>
      <c r="C7579" s="85"/>
      <c r="D7579" s="85"/>
      <c r="E7579" s="88"/>
      <c r="G7579" s="17"/>
      <c r="I7579" s="43"/>
      <c r="J7579" s="308"/>
      <c r="K7579" s="51"/>
      <c r="N7579" s="309"/>
      <c r="R7579" s="17"/>
      <c r="T7579" s="17"/>
      <c r="V7579" s="17"/>
      <c r="W7579" s="51"/>
    </row>
    <row r="7580">
      <c r="A7580" s="307"/>
      <c r="B7580" s="85"/>
      <c r="C7580" s="85"/>
      <c r="D7580" s="85"/>
      <c r="E7580" s="88"/>
      <c r="G7580" s="17"/>
      <c r="I7580" s="43"/>
      <c r="J7580" s="308"/>
      <c r="K7580" s="51"/>
      <c r="N7580" s="309"/>
      <c r="R7580" s="17"/>
      <c r="T7580" s="17"/>
      <c r="V7580" s="17"/>
      <c r="W7580" s="51"/>
    </row>
    <row r="7581">
      <c r="A7581" s="307"/>
      <c r="B7581" s="85"/>
      <c r="C7581" s="85"/>
      <c r="D7581" s="85"/>
      <c r="E7581" s="88"/>
      <c r="G7581" s="17"/>
      <c r="I7581" s="43"/>
      <c r="J7581" s="308"/>
      <c r="K7581" s="51"/>
      <c r="N7581" s="309"/>
      <c r="R7581" s="17"/>
      <c r="T7581" s="17"/>
      <c r="V7581" s="17"/>
      <c r="W7581" s="51"/>
    </row>
    <row r="7582">
      <c r="A7582" s="307"/>
      <c r="B7582" s="85"/>
      <c r="C7582" s="85"/>
      <c r="D7582" s="85"/>
      <c r="E7582" s="88"/>
      <c r="G7582" s="17"/>
      <c r="I7582" s="43"/>
      <c r="J7582" s="308"/>
      <c r="K7582" s="51"/>
      <c r="N7582" s="309"/>
      <c r="R7582" s="17"/>
      <c r="T7582" s="17"/>
      <c r="V7582" s="17"/>
      <c r="W7582" s="51"/>
    </row>
    <row r="7583">
      <c r="A7583" s="307"/>
      <c r="B7583" s="85"/>
      <c r="C7583" s="85"/>
      <c r="D7583" s="85"/>
      <c r="E7583" s="88"/>
      <c r="G7583" s="17"/>
      <c r="I7583" s="43"/>
      <c r="J7583" s="308"/>
      <c r="K7583" s="51"/>
      <c r="N7583" s="309"/>
      <c r="R7583" s="17"/>
      <c r="T7583" s="17"/>
      <c r="V7583" s="17"/>
      <c r="W7583" s="51"/>
    </row>
    <row r="7584">
      <c r="A7584" s="307"/>
      <c r="B7584" s="85"/>
      <c r="C7584" s="85"/>
      <c r="D7584" s="85"/>
      <c r="E7584" s="88"/>
      <c r="G7584" s="17"/>
      <c r="I7584" s="43"/>
      <c r="J7584" s="308"/>
      <c r="K7584" s="51"/>
      <c r="N7584" s="309"/>
      <c r="R7584" s="17"/>
      <c r="T7584" s="17"/>
      <c r="V7584" s="17"/>
      <c r="W7584" s="51"/>
    </row>
    <row r="7585">
      <c r="A7585" s="307"/>
      <c r="B7585" s="85"/>
      <c r="C7585" s="85"/>
      <c r="D7585" s="85"/>
      <c r="E7585" s="88"/>
      <c r="G7585" s="17"/>
      <c r="I7585" s="43"/>
      <c r="J7585" s="308"/>
      <c r="K7585" s="51"/>
      <c r="N7585" s="309"/>
      <c r="R7585" s="17"/>
      <c r="T7585" s="17"/>
      <c r="V7585" s="17"/>
      <c r="W7585" s="51"/>
    </row>
    <row r="7586">
      <c r="A7586" s="307"/>
      <c r="B7586" s="85"/>
      <c r="C7586" s="85"/>
      <c r="D7586" s="85"/>
      <c r="E7586" s="88"/>
      <c r="G7586" s="17"/>
      <c r="I7586" s="43"/>
      <c r="J7586" s="308"/>
      <c r="K7586" s="51"/>
      <c r="N7586" s="309"/>
      <c r="R7586" s="17"/>
      <c r="T7586" s="17"/>
      <c r="V7586" s="17"/>
      <c r="W7586" s="51"/>
    </row>
    <row r="7587">
      <c r="A7587" s="307"/>
      <c r="B7587" s="85"/>
      <c r="C7587" s="85"/>
      <c r="D7587" s="85"/>
      <c r="E7587" s="88"/>
      <c r="G7587" s="17"/>
      <c r="I7587" s="43"/>
      <c r="J7587" s="308"/>
      <c r="K7587" s="51"/>
      <c r="N7587" s="309"/>
      <c r="R7587" s="17"/>
      <c r="T7587" s="17"/>
      <c r="V7587" s="17"/>
      <c r="W7587" s="51"/>
    </row>
    <row r="7588">
      <c r="A7588" s="307"/>
      <c r="B7588" s="85"/>
      <c r="C7588" s="85"/>
      <c r="D7588" s="85"/>
      <c r="E7588" s="88"/>
      <c r="G7588" s="17"/>
      <c r="I7588" s="43"/>
      <c r="J7588" s="308"/>
      <c r="K7588" s="51"/>
      <c r="N7588" s="309"/>
      <c r="R7588" s="17"/>
      <c r="T7588" s="17"/>
      <c r="V7588" s="17"/>
      <c r="W7588" s="51"/>
    </row>
    <row r="7589">
      <c r="A7589" s="307"/>
      <c r="B7589" s="85"/>
      <c r="C7589" s="85"/>
      <c r="D7589" s="85"/>
      <c r="E7589" s="88"/>
      <c r="G7589" s="17"/>
      <c r="I7589" s="43"/>
      <c r="J7589" s="308"/>
      <c r="K7589" s="51"/>
      <c r="N7589" s="309"/>
      <c r="R7589" s="17"/>
      <c r="T7589" s="17"/>
      <c r="V7589" s="17"/>
      <c r="W7589" s="51"/>
    </row>
    <row r="7590">
      <c r="A7590" s="307"/>
      <c r="B7590" s="85"/>
      <c r="C7590" s="85"/>
      <c r="D7590" s="85"/>
      <c r="E7590" s="88"/>
      <c r="G7590" s="17"/>
      <c r="I7590" s="43"/>
      <c r="J7590" s="308"/>
      <c r="K7590" s="51"/>
      <c r="N7590" s="309"/>
      <c r="R7590" s="17"/>
      <c r="T7590" s="17"/>
      <c r="V7590" s="17"/>
      <c r="W7590" s="51"/>
    </row>
    <row r="7591">
      <c r="A7591" s="307"/>
      <c r="B7591" s="85"/>
      <c r="C7591" s="85"/>
      <c r="D7591" s="85"/>
      <c r="E7591" s="88"/>
      <c r="G7591" s="17"/>
      <c r="I7591" s="43"/>
      <c r="J7591" s="308"/>
      <c r="K7591" s="51"/>
      <c r="N7591" s="309"/>
      <c r="R7591" s="17"/>
      <c r="T7591" s="17"/>
      <c r="V7591" s="17"/>
      <c r="W7591" s="51"/>
    </row>
    <row r="7592">
      <c r="A7592" s="307"/>
      <c r="B7592" s="85"/>
      <c r="C7592" s="85"/>
      <c r="D7592" s="85"/>
      <c r="E7592" s="88"/>
      <c r="G7592" s="17"/>
      <c r="I7592" s="43"/>
      <c r="J7592" s="308"/>
      <c r="K7592" s="51"/>
      <c r="N7592" s="309"/>
      <c r="R7592" s="17"/>
      <c r="T7592" s="17"/>
      <c r="V7592" s="17"/>
      <c r="W7592" s="51"/>
    </row>
    <row r="7593">
      <c r="A7593" s="307"/>
      <c r="B7593" s="85"/>
      <c r="C7593" s="85"/>
      <c r="D7593" s="85"/>
      <c r="E7593" s="88"/>
      <c r="G7593" s="17"/>
      <c r="I7593" s="43"/>
      <c r="J7593" s="308"/>
      <c r="K7593" s="51"/>
      <c r="N7593" s="309"/>
      <c r="R7593" s="17"/>
      <c r="T7593" s="17"/>
      <c r="V7593" s="17"/>
      <c r="W7593" s="51"/>
    </row>
    <row r="7594">
      <c r="A7594" s="307"/>
      <c r="B7594" s="85"/>
      <c r="C7594" s="85"/>
      <c r="D7594" s="85"/>
      <c r="E7594" s="88"/>
      <c r="G7594" s="17"/>
      <c r="I7594" s="43"/>
      <c r="J7594" s="308"/>
      <c r="K7594" s="51"/>
      <c r="N7594" s="309"/>
      <c r="R7594" s="17"/>
      <c r="T7594" s="17"/>
      <c r="V7594" s="17"/>
      <c r="W7594" s="51"/>
    </row>
    <row r="7595">
      <c r="A7595" s="307"/>
      <c r="B7595" s="85"/>
      <c r="C7595" s="85"/>
      <c r="D7595" s="85"/>
      <c r="E7595" s="88"/>
      <c r="G7595" s="17"/>
      <c r="I7595" s="43"/>
      <c r="J7595" s="308"/>
      <c r="K7595" s="51"/>
      <c r="N7595" s="309"/>
      <c r="R7595" s="17"/>
      <c r="T7595" s="17"/>
      <c r="V7595" s="17"/>
      <c r="W7595" s="51"/>
    </row>
    <row r="7596">
      <c r="A7596" s="307"/>
      <c r="B7596" s="85"/>
      <c r="C7596" s="85"/>
      <c r="D7596" s="85"/>
      <c r="E7596" s="88"/>
      <c r="G7596" s="17"/>
      <c r="I7596" s="43"/>
      <c r="J7596" s="308"/>
      <c r="K7596" s="51"/>
      <c r="N7596" s="309"/>
      <c r="R7596" s="17"/>
      <c r="T7596" s="17"/>
      <c r="V7596" s="17"/>
      <c r="W7596" s="51"/>
    </row>
    <row r="7597">
      <c r="A7597" s="307"/>
      <c r="B7597" s="85"/>
      <c r="C7597" s="85"/>
      <c r="D7597" s="85"/>
      <c r="E7597" s="88"/>
      <c r="G7597" s="17"/>
      <c r="I7597" s="43"/>
      <c r="J7597" s="308"/>
      <c r="K7597" s="51"/>
      <c r="N7597" s="309"/>
      <c r="R7597" s="17"/>
      <c r="T7597" s="17"/>
      <c r="V7597" s="17"/>
      <c r="W7597" s="51"/>
    </row>
    <row r="7598">
      <c r="A7598" s="307"/>
      <c r="B7598" s="85"/>
      <c r="C7598" s="85"/>
      <c r="D7598" s="85"/>
      <c r="E7598" s="88"/>
      <c r="G7598" s="17"/>
      <c r="I7598" s="43"/>
      <c r="J7598" s="308"/>
      <c r="K7598" s="51"/>
      <c r="N7598" s="309"/>
      <c r="R7598" s="17"/>
      <c r="T7598" s="17"/>
      <c r="V7598" s="17"/>
      <c r="W7598" s="51"/>
    </row>
    <row r="7599">
      <c r="A7599" s="307"/>
      <c r="B7599" s="85"/>
      <c r="C7599" s="85"/>
      <c r="D7599" s="85"/>
      <c r="E7599" s="88"/>
      <c r="G7599" s="17"/>
      <c r="I7599" s="43"/>
      <c r="J7599" s="308"/>
      <c r="K7599" s="51"/>
      <c r="N7599" s="309"/>
      <c r="R7599" s="17"/>
      <c r="T7599" s="17"/>
      <c r="V7599" s="17"/>
      <c r="W7599" s="51"/>
    </row>
    <row r="7600">
      <c r="A7600" s="307"/>
      <c r="B7600" s="85"/>
      <c r="C7600" s="85"/>
      <c r="D7600" s="85"/>
      <c r="E7600" s="88"/>
      <c r="G7600" s="17"/>
      <c r="I7600" s="43"/>
      <c r="J7600" s="308"/>
      <c r="K7600" s="51"/>
      <c r="N7600" s="309"/>
      <c r="R7600" s="17"/>
      <c r="T7600" s="17"/>
      <c r="V7600" s="17"/>
      <c r="W7600" s="51"/>
    </row>
    <row r="7601">
      <c r="A7601" s="307"/>
      <c r="B7601" s="85"/>
      <c r="C7601" s="85"/>
      <c r="D7601" s="85"/>
      <c r="E7601" s="88"/>
      <c r="G7601" s="17"/>
      <c r="I7601" s="43"/>
      <c r="J7601" s="308"/>
      <c r="K7601" s="51"/>
      <c r="N7601" s="309"/>
      <c r="R7601" s="17"/>
      <c r="T7601" s="17"/>
      <c r="V7601" s="17"/>
      <c r="W7601" s="51"/>
    </row>
    <row r="7602">
      <c r="A7602" s="307"/>
      <c r="B7602" s="85"/>
      <c r="C7602" s="85"/>
      <c r="D7602" s="85"/>
      <c r="E7602" s="88"/>
      <c r="G7602" s="17"/>
      <c r="I7602" s="43"/>
      <c r="J7602" s="308"/>
      <c r="K7602" s="51"/>
      <c r="N7602" s="309"/>
      <c r="R7602" s="17"/>
      <c r="T7602" s="17"/>
      <c r="V7602" s="17"/>
      <c r="W7602" s="51"/>
    </row>
    <row r="7603">
      <c r="A7603" s="307"/>
      <c r="B7603" s="85"/>
      <c r="C7603" s="85"/>
      <c r="D7603" s="85"/>
      <c r="E7603" s="88"/>
      <c r="G7603" s="17"/>
      <c r="I7603" s="43"/>
      <c r="J7603" s="308"/>
      <c r="K7603" s="51"/>
      <c r="N7603" s="309"/>
      <c r="R7603" s="17"/>
      <c r="T7603" s="17"/>
      <c r="V7603" s="17"/>
      <c r="W7603" s="51"/>
    </row>
    <row r="7604">
      <c r="A7604" s="307"/>
      <c r="B7604" s="85"/>
      <c r="C7604" s="85"/>
      <c r="D7604" s="85"/>
      <c r="E7604" s="88"/>
      <c r="G7604" s="17"/>
      <c r="I7604" s="43"/>
      <c r="J7604" s="308"/>
      <c r="K7604" s="51"/>
      <c r="N7604" s="309"/>
      <c r="R7604" s="17"/>
      <c r="T7604" s="17"/>
      <c r="V7604" s="17"/>
      <c r="W7604" s="51"/>
    </row>
    <row r="7605">
      <c r="A7605" s="307"/>
      <c r="B7605" s="85"/>
      <c r="C7605" s="85"/>
      <c r="D7605" s="85"/>
      <c r="E7605" s="88"/>
      <c r="G7605" s="17"/>
      <c r="I7605" s="43"/>
      <c r="J7605" s="308"/>
      <c r="K7605" s="51"/>
      <c r="N7605" s="309"/>
      <c r="R7605" s="17"/>
      <c r="T7605" s="17"/>
      <c r="V7605" s="17"/>
      <c r="W7605" s="51"/>
    </row>
    <row r="7606">
      <c r="A7606" s="307"/>
      <c r="B7606" s="85"/>
      <c r="C7606" s="85"/>
      <c r="D7606" s="85"/>
      <c r="E7606" s="88"/>
      <c r="G7606" s="17"/>
      <c r="I7606" s="43"/>
      <c r="J7606" s="308"/>
      <c r="K7606" s="51"/>
      <c r="N7606" s="309"/>
      <c r="R7606" s="17"/>
      <c r="T7606" s="17"/>
      <c r="V7606" s="17"/>
      <c r="W7606" s="51"/>
    </row>
    <row r="7607">
      <c r="A7607" s="307"/>
      <c r="B7607" s="85"/>
      <c r="C7607" s="85"/>
      <c r="D7607" s="85"/>
      <c r="E7607" s="88"/>
      <c r="G7607" s="17"/>
      <c r="I7607" s="43"/>
      <c r="J7607" s="308"/>
      <c r="K7607" s="51"/>
      <c r="N7607" s="309"/>
      <c r="R7607" s="17"/>
      <c r="T7607" s="17"/>
      <c r="V7607" s="17"/>
      <c r="W7607" s="51"/>
    </row>
    <row r="7608">
      <c r="A7608" s="307"/>
      <c r="B7608" s="85"/>
      <c r="C7608" s="85"/>
      <c r="D7608" s="85"/>
      <c r="E7608" s="88"/>
      <c r="G7608" s="17"/>
      <c r="I7608" s="43"/>
      <c r="J7608" s="308"/>
      <c r="K7608" s="51"/>
      <c r="N7608" s="309"/>
      <c r="R7608" s="17"/>
      <c r="T7608" s="17"/>
      <c r="V7608" s="17"/>
      <c r="W7608" s="51"/>
    </row>
    <row r="7609">
      <c r="A7609" s="307"/>
      <c r="B7609" s="85"/>
      <c r="C7609" s="85"/>
      <c r="D7609" s="85"/>
      <c r="E7609" s="88"/>
      <c r="G7609" s="17"/>
      <c r="I7609" s="43"/>
      <c r="J7609" s="308"/>
      <c r="K7609" s="51"/>
      <c r="N7609" s="309"/>
      <c r="R7609" s="17"/>
      <c r="T7609" s="17"/>
      <c r="V7609" s="17"/>
      <c r="W7609" s="51"/>
    </row>
    <row r="7610">
      <c r="A7610" s="307"/>
      <c r="B7610" s="85"/>
      <c r="C7610" s="85"/>
      <c r="D7610" s="85"/>
      <c r="E7610" s="88"/>
      <c r="G7610" s="17"/>
      <c r="I7610" s="43"/>
      <c r="J7610" s="308"/>
      <c r="K7610" s="51"/>
      <c r="N7610" s="309"/>
      <c r="R7610" s="17"/>
      <c r="T7610" s="17"/>
      <c r="V7610" s="17"/>
      <c r="W7610" s="51"/>
    </row>
    <row r="7611">
      <c r="A7611" s="307"/>
      <c r="B7611" s="85"/>
      <c r="C7611" s="85"/>
      <c r="D7611" s="85"/>
      <c r="E7611" s="88"/>
      <c r="G7611" s="17"/>
      <c r="I7611" s="43"/>
      <c r="J7611" s="308"/>
      <c r="K7611" s="51"/>
      <c r="N7611" s="309"/>
      <c r="R7611" s="17"/>
      <c r="T7611" s="17"/>
      <c r="V7611" s="17"/>
      <c r="W7611" s="51"/>
    </row>
    <row r="7612">
      <c r="A7612" s="307"/>
      <c r="B7612" s="85"/>
      <c r="C7612" s="85"/>
      <c r="D7612" s="85"/>
      <c r="E7612" s="88"/>
      <c r="G7612" s="17"/>
      <c r="I7612" s="43"/>
      <c r="J7612" s="308"/>
      <c r="K7612" s="51"/>
      <c r="N7612" s="309"/>
      <c r="R7612" s="17"/>
      <c r="T7612" s="17"/>
      <c r="V7612" s="17"/>
      <c r="W7612" s="51"/>
    </row>
    <row r="7613">
      <c r="A7613" s="307"/>
      <c r="B7613" s="85"/>
      <c r="C7613" s="85"/>
      <c r="D7613" s="85"/>
      <c r="E7613" s="88"/>
      <c r="G7613" s="17"/>
      <c r="I7613" s="43"/>
      <c r="J7613" s="308"/>
      <c r="K7613" s="51"/>
      <c r="N7613" s="309"/>
      <c r="R7613" s="17"/>
      <c r="T7613" s="17"/>
      <c r="V7613" s="17"/>
      <c r="W7613" s="51"/>
    </row>
    <row r="7614">
      <c r="A7614" s="307"/>
      <c r="B7614" s="85"/>
      <c r="C7614" s="85"/>
      <c r="D7614" s="85"/>
      <c r="E7614" s="88"/>
      <c r="G7614" s="17"/>
      <c r="I7614" s="43"/>
      <c r="J7614" s="308"/>
      <c r="K7614" s="51"/>
      <c r="N7614" s="309"/>
      <c r="R7614" s="17"/>
      <c r="T7614" s="17"/>
      <c r="V7614" s="17"/>
      <c r="W7614" s="51"/>
    </row>
    <row r="7615">
      <c r="A7615" s="307"/>
      <c r="B7615" s="85"/>
      <c r="C7615" s="85"/>
      <c r="D7615" s="85"/>
      <c r="E7615" s="88"/>
      <c r="G7615" s="17"/>
      <c r="I7615" s="43"/>
      <c r="J7615" s="308"/>
      <c r="K7615" s="51"/>
      <c r="N7615" s="309"/>
      <c r="R7615" s="17"/>
      <c r="T7615" s="17"/>
      <c r="V7615" s="17"/>
      <c r="W7615" s="51"/>
    </row>
    <row r="7616">
      <c r="A7616" s="307"/>
      <c r="B7616" s="85"/>
      <c r="C7616" s="85"/>
      <c r="D7616" s="85"/>
      <c r="E7616" s="88"/>
      <c r="G7616" s="17"/>
      <c r="I7616" s="43"/>
      <c r="J7616" s="308"/>
      <c r="K7616" s="51"/>
      <c r="N7616" s="309"/>
      <c r="R7616" s="17"/>
      <c r="T7616" s="17"/>
      <c r="V7616" s="17"/>
      <c r="W7616" s="51"/>
    </row>
    <row r="7617">
      <c r="A7617" s="307"/>
      <c r="B7617" s="85"/>
      <c r="C7617" s="85"/>
      <c r="D7617" s="85"/>
      <c r="E7617" s="88"/>
      <c r="G7617" s="17"/>
      <c r="I7617" s="43"/>
      <c r="J7617" s="308"/>
      <c r="K7617" s="51"/>
      <c r="N7617" s="309"/>
      <c r="R7617" s="17"/>
      <c r="T7617" s="17"/>
      <c r="V7617" s="17"/>
      <c r="W7617" s="51"/>
    </row>
    <row r="7618">
      <c r="A7618" s="307"/>
      <c r="B7618" s="85"/>
      <c r="C7618" s="85"/>
      <c r="D7618" s="85"/>
      <c r="E7618" s="88"/>
      <c r="G7618" s="17"/>
      <c r="I7618" s="43"/>
      <c r="J7618" s="308"/>
      <c r="K7618" s="51"/>
      <c r="N7618" s="309"/>
      <c r="R7618" s="17"/>
      <c r="T7618" s="17"/>
      <c r="V7618" s="17"/>
      <c r="W7618" s="51"/>
    </row>
    <row r="7619">
      <c r="A7619" s="307"/>
      <c r="B7619" s="85"/>
      <c r="C7619" s="85"/>
      <c r="D7619" s="85"/>
      <c r="E7619" s="88"/>
      <c r="G7619" s="17"/>
      <c r="I7619" s="43"/>
      <c r="J7619" s="308"/>
      <c r="K7619" s="51"/>
      <c r="N7619" s="309"/>
      <c r="R7619" s="17"/>
      <c r="T7619" s="17"/>
      <c r="V7619" s="17"/>
      <c r="W7619" s="51"/>
    </row>
    <row r="7620">
      <c r="A7620" s="307"/>
      <c r="B7620" s="85"/>
      <c r="C7620" s="85"/>
      <c r="D7620" s="85"/>
      <c r="E7620" s="88"/>
      <c r="G7620" s="17"/>
      <c r="I7620" s="43"/>
      <c r="J7620" s="308"/>
      <c r="K7620" s="51"/>
      <c r="N7620" s="309"/>
      <c r="R7620" s="17"/>
      <c r="T7620" s="17"/>
      <c r="V7620" s="17"/>
      <c r="W7620" s="51"/>
    </row>
    <row r="7621">
      <c r="A7621" s="307"/>
      <c r="B7621" s="85"/>
      <c r="C7621" s="85"/>
      <c r="D7621" s="85"/>
      <c r="E7621" s="88"/>
      <c r="G7621" s="17"/>
      <c r="I7621" s="43"/>
      <c r="J7621" s="308"/>
      <c r="K7621" s="51"/>
      <c r="N7621" s="309"/>
      <c r="R7621" s="17"/>
      <c r="T7621" s="17"/>
      <c r="V7621" s="17"/>
      <c r="W7621" s="51"/>
    </row>
    <row r="7622">
      <c r="A7622" s="307"/>
      <c r="B7622" s="85"/>
      <c r="C7622" s="85"/>
      <c r="D7622" s="85"/>
      <c r="E7622" s="88"/>
      <c r="G7622" s="17"/>
      <c r="I7622" s="43"/>
      <c r="J7622" s="308"/>
      <c r="K7622" s="51"/>
      <c r="N7622" s="309"/>
      <c r="R7622" s="17"/>
      <c r="T7622" s="17"/>
      <c r="V7622" s="17"/>
      <c r="W7622" s="51"/>
    </row>
    <row r="7623">
      <c r="A7623" s="307"/>
      <c r="B7623" s="85"/>
      <c r="C7623" s="85"/>
      <c r="D7623" s="85"/>
      <c r="E7623" s="88"/>
      <c r="G7623" s="17"/>
      <c r="I7623" s="43"/>
      <c r="J7623" s="308"/>
      <c r="K7623" s="51"/>
      <c r="N7623" s="309"/>
      <c r="R7623" s="17"/>
      <c r="T7623" s="17"/>
      <c r="V7623" s="17"/>
      <c r="W7623" s="51"/>
    </row>
    <row r="7624">
      <c r="A7624" s="307"/>
      <c r="B7624" s="85"/>
      <c r="C7624" s="85"/>
      <c r="D7624" s="85"/>
      <c r="E7624" s="88"/>
      <c r="G7624" s="17"/>
      <c r="I7624" s="43"/>
      <c r="J7624" s="308"/>
      <c r="K7624" s="51"/>
      <c r="N7624" s="309"/>
      <c r="R7624" s="17"/>
      <c r="T7624" s="17"/>
      <c r="V7624" s="17"/>
      <c r="W7624" s="51"/>
    </row>
    <row r="7625">
      <c r="A7625" s="307"/>
      <c r="B7625" s="85"/>
      <c r="C7625" s="85"/>
      <c r="D7625" s="85"/>
      <c r="E7625" s="88"/>
      <c r="G7625" s="17"/>
      <c r="I7625" s="43"/>
      <c r="J7625" s="308"/>
      <c r="K7625" s="51"/>
      <c r="N7625" s="309"/>
      <c r="R7625" s="17"/>
      <c r="T7625" s="17"/>
      <c r="V7625" s="17"/>
      <c r="W7625" s="51"/>
    </row>
    <row r="7626">
      <c r="A7626" s="307"/>
      <c r="B7626" s="85"/>
      <c r="C7626" s="85"/>
      <c r="D7626" s="85"/>
      <c r="E7626" s="88"/>
      <c r="G7626" s="17"/>
      <c r="I7626" s="43"/>
      <c r="J7626" s="308"/>
      <c r="K7626" s="51"/>
      <c r="N7626" s="309"/>
      <c r="R7626" s="17"/>
      <c r="T7626" s="17"/>
      <c r="V7626" s="17"/>
      <c r="W7626" s="51"/>
    </row>
    <row r="7627">
      <c r="A7627" s="307"/>
      <c r="B7627" s="85"/>
      <c r="C7627" s="85"/>
      <c r="D7627" s="85"/>
      <c r="E7627" s="88"/>
      <c r="G7627" s="17"/>
      <c r="I7627" s="43"/>
      <c r="J7627" s="308"/>
      <c r="K7627" s="51"/>
      <c r="N7627" s="309"/>
      <c r="R7627" s="17"/>
      <c r="T7627" s="17"/>
      <c r="V7627" s="17"/>
      <c r="W7627" s="51"/>
    </row>
    <row r="7628">
      <c r="A7628" s="307"/>
      <c r="B7628" s="85"/>
      <c r="C7628" s="85"/>
      <c r="D7628" s="85"/>
      <c r="E7628" s="88"/>
      <c r="G7628" s="17"/>
      <c r="I7628" s="43"/>
      <c r="J7628" s="308"/>
      <c r="K7628" s="51"/>
      <c r="N7628" s="309"/>
      <c r="R7628" s="17"/>
      <c r="T7628" s="17"/>
      <c r="V7628" s="17"/>
      <c r="W7628" s="51"/>
    </row>
    <row r="7629">
      <c r="A7629" s="307"/>
      <c r="B7629" s="85"/>
      <c r="C7629" s="85"/>
      <c r="D7629" s="85"/>
      <c r="E7629" s="88"/>
      <c r="G7629" s="17"/>
      <c r="I7629" s="43"/>
      <c r="J7629" s="308"/>
      <c r="K7629" s="51"/>
      <c r="N7629" s="309"/>
      <c r="R7629" s="17"/>
      <c r="T7629" s="17"/>
      <c r="V7629" s="17"/>
      <c r="W7629" s="51"/>
    </row>
    <row r="7630">
      <c r="A7630" s="307"/>
      <c r="B7630" s="85"/>
      <c r="C7630" s="85"/>
      <c r="D7630" s="85"/>
      <c r="E7630" s="88"/>
      <c r="G7630" s="17"/>
      <c r="I7630" s="43"/>
      <c r="J7630" s="308"/>
      <c r="K7630" s="51"/>
      <c r="N7630" s="309"/>
      <c r="R7630" s="17"/>
      <c r="T7630" s="17"/>
      <c r="V7630" s="17"/>
      <c r="W7630" s="51"/>
    </row>
    <row r="7631">
      <c r="A7631" s="307"/>
      <c r="B7631" s="85"/>
      <c r="C7631" s="85"/>
      <c r="D7631" s="85"/>
      <c r="E7631" s="88"/>
      <c r="G7631" s="17"/>
      <c r="I7631" s="43"/>
      <c r="J7631" s="308"/>
      <c r="K7631" s="51"/>
      <c r="N7631" s="309"/>
      <c r="R7631" s="17"/>
      <c r="T7631" s="17"/>
      <c r="V7631" s="17"/>
      <c r="W7631" s="51"/>
    </row>
    <row r="7632">
      <c r="A7632" s="307"/>
      <c r="B7632" s="85"/>
      <c r="C7632" s="85"/>
      <c r="D7632" s="85"/>
      <c r="E7632" s="88"/>
      <c r="G7632" s="17"/>
      <c r="I7632" s="43"/>
      <c r="J7632" s="308"/>
      <c r="K7632" s="51"/>
      <c r="N7632" s="309"/>
      <c r="R7632" s="17"/>
      <c r="T7632" s="17"/>
      <c r="V7632" s="17"/>
      <c r="W7632" s="51"/>
    </row>
    <row r="7633">
      <c r="A7633" s="307"/>
      <c r="B7633" s="85"/>
      <c r="C7633" s="85"/>
      <c r="D7633" s="85"/>
      <c r="E7633" s="88"/>
      <c r="G7633" s="17"/>
      <c r="I7633" s="43"/>
      <c r="J7633" s="308"/>
      <c r="K7633" s="51"/>
      <c r="N7633" s="309"/>
      <c r="R7633" s="17"/>
      <c r="T7633" s="17"/>
      <c r="V7633" s="17"/>
      <c r="W7633" s="51"/>
    </row>
    <row r="7634">
      <c r="A7634" s="307"/>
      <c r="B7634" s="85"/>
      <c r="C7634" s="85"/>
      <c r="D7634" s="85"/>
      <c r="E7634" s="88"/>
      <c r="G7634" s="17"/>
      <c r="I7634" s="43"/>
      <c r="J7634" s="308"/>
      <c r="K7634" s="51"/>
      <c r="N7634" s="309"/>
      <c r="R7634" s="17"/>
      <c r="T7634" s="17"/>
      <c r="V7634" s="17"/>
      <c r="W7634" s="51"/>
    </row>
    <row r="7635">
      <c r="A7635" s="307"/>
      <c r="B7635" s="85"/>
      <c r="C7635" s="85"/>
      <c r="D7635" s="85"/>
      <c r="E7635" s="88"/>
      <c r="G7635" s="17"/>
      <c r="I7635" s="43"/>
      <c r="J7635" s="308"/>
      <c r="K7635" s="51"/>
      <c r="N7635" s="309"/>
      <c r="R7635" s="17"/>
      <c r="T7635" s="17"/>
      <c r="V7635" s="17"/>
      <c r="W7635" s="51"/>
    </row>
    <row r="7636">
      <c r="A7636" s="307"/>
      <c r="B7636" s="85"/>
      <c r="C7636" s="85"/>
      <c r="D7636" s="85"/>
      <c r="E7636" s="88"/>
      <c r="G7636" s="17"/>
      <c r="I7636" s="43"/>
      <c r="J7636" s="308"/>
      <c r="K7636" s="51"/>
      <c r="N7636" s="309"/>
      <c r="R7636" s="17"/>
      <c r="T7636" s="17"/>
      <c r="V7636" s="17"/>
      <c r="W7636" s="51"/>
    </row>
    <row r="7637">
      <c r="A7637" s="307"/>
      <c r="B7637" s="85"/>
      <c r="C7637" s="85"/>
      <c r="D7637" s="85"/>
      <c r="E7637" s="88"/>
      <c r="G7637" s="17"/>
      <c r="I7637" s="43"/>
      <c r="J7637" s="308"/>
      <c r="K7637" s="51"/>
      <c r="N7637" s="309"/>
      <c r="R7637" s="17"/>
      <c r="T7637" s="17"/>
      <c r="V7637" s="17"/>
      <c r="W7637" s="51"/>
    </row>
    <row r="7638">
      <c r="A7638" s="307"/>
      <c r="B7638" s="85"/>
      <c r="C7638" s="85"/>
      <c r="D7638" s="85"/>
      <c r="E7638" s="88"/>
      <c r="G7638" s="17"/>
      <c r="I7638" s="43"/>
      <c r="J7638" s="308"/>
      <c r="K7638" s="51"/>
      <c r="N7638" s="309"/>
      <c r="R7638" s="17"/>
      <c r="T7638" s="17"/>
      <c r="V7638" s="17"/>
      <c r="W7638" s="51"/>
    </row>
    <row r="7639">
      <c r="A7639" s="307"/>
      <c r="B7639" s="85"/>
      <c r="C7639" s="85"/>
      <c r="D7639" s="85"/>
      <c r="E7639" s="88"/>
      <c r="G7639" s="17"/>
      <c r="I7639" s="43"/>
      <c r="J7639" s="308"/>
      <c r="K7639" s="51"/>
      <c r="N7639" s="309"/>
      <c r="R7639" s="17"/>
      <c r="T7639" s="17"/>
      <c r="V7639" s="17"/>
      <c r="W7639" s="51"/>
    </row>
    <row r="7640">
      <c r="A7640" s="307"/>
      <c r="B7640" s="85"/>
      <c r="C7640" s="85"/>
      <c r="D7640" s="85"/>
      <c r="E7640" s="88"/>
      <c r="G7640" s="17"/>
      <c r="I7640" s="43"/>
      <c r="J7640" s="308"/>
      <c r="K7640" s="51"/>
      <c r="N7640" s="309"/>
      <c r="R7640" s="17"/>
      <c r="T7640" s="17"/>
      <c r="V7640" s="17"/>
      <c r="W7640" s="51"/>
    </row>
    <row r="7641">
      <c r="A7641" s="307"/>
      <c r="B7641" s="85"/>
      <c r="C7641" s="85"/>
      <c r="D7641" s="85"/>
      <c r="E7641" s="88"/>
      <c r="G7641" s="17"/>
      <c r="I7641" s="43"/>
      <c r="J7641" s="308"/>
      <c r="K7641" s="51"/>
      <c r="N7641" s="309"/>
      <c r="R7641" s="17"/>
      <c r="T7641" s="17"/>
      <c r="V7641" s="17"/>
      <c r="W7641" s="51"/>
    </row>
    <row r="7642">
      <c r="A7642" s="307"/>
      <c r="B7642" s="85"/>
      <c r="C7642" s="85"/>
      <c r="D7642" s="85"/>
      <c r="E7642" s="88"/>
      <c r="G7642" s="17"/>
      <c r="I7642" s="43"/>
      <c r="J7642" s="308"/>
      <c r="K7642" s="51"/>
      <c r="N7642" s="309"/>
      <c r="R7642" s="17"/>
      <c r="T7642" s="17"/>
      <c r="V7642" s="17"/>
      <c r="W7642" s="51"/>
    </row>
    <row r="7643">
      <c r="A7643" s="307"/>
      <c r="B7643" s="85"/>
      <c r="C7643" s="85"/>
      <c r="D7643" s="85"/>
      <c r="E7643" s="88"/>
      <c r="G7643" s="17"/>
      <c r="I7643" s="43"/>
      <c r="J7643" s="308"/>
      <c r="K7643" s="51"/>
      <c r="N7643" s="309"/>
      <c r="R7643" s="17"/>
      <c r="T7643" s="17"/>
      <c r="V7643" s="17"/>
      <c r="W7643" s="51"/>
    </row>
    <row r="7644">
      <c r="A7644" s="307"/>
      <c r="B7644" s="85"/>
      <c r="C7644" s="85"/>
      <c r="D7644" s="85"/>
      <c r="E7644" s="88"/>
      <c r="G7644" s="17"/>
      <c r="I7644" s="43"/>
      <c r="J7644" s="308"/>
      <c r="K7644" s="51"/>
      <c r="N7644" s="309"/>
      <c r="R7644" s="17"/>
      <c r="T7644" s="17"/>
      <c r="V7644" s="17"/>
      <c r="W7644" s="51"/>
    </row>
    <row r="7645">
      <c r="A7645" s="307"/>
      <c r="B7645" s="85"/>
      <c r="C7645" s="85"/>
      <c r="D7645" s="85"/>
      <c r="E7645" s="88"/>
      <c r="G7645" s="17"/>
      <c r="I7645" s="43"/>
      <c r="J7645" s="308"/>
      <c r="K7645" s="51"/>
      <c r="N7645" s="309"/>
      <c r="R7645" s="17"/>
      <c r="T7645" s="17"/>
      <c r="V7645" s="17"/>
      <c r="W7645" s="51"/>
    </row>
    <row r="7646">
      <c r="A7646" s="307"/>
      <c r="B7646" s="85"/>
      <c r="C7646" s="85"/>
      <c r="D7646" s="85"/>
      <c r="E7646" s="88"/>
      <c r="G7646" s="17"/>
      <c r="I7646" s="43"/>
      <c r="J7646" s="308"/>
      <c r="K7646" s="51"/>
      <c r="N7646" s="309"/>
      <c r="R7646" s="17"/>
      <c r="T7646" s="17"/>
      <c r="V7646" s="17"/>
      <c r="W7646" s="51"/>
    </row>
    <row r="7647">
      <c r="A7647" s="307"/>
      <c r="B7647" s="85"/>
      <c r="C7647" s="85"/>
      <c r="D7647" s="85"/>
      <c r="E7647" s="88"/>
      <c r="G7647" s="17"/>
      <c r="I7647" s="43"/>
      <c r="J7647" s="308"/>
      <c r="K7647" s="51"/>
      <c r="N7647" s="309"/>
      <c r="R7647" s="17"/>
      <c r="T7647" s="17"/>
      <c r="V7647" s="17"/>
      <c r="W7647" s="51"/>
    </row>
    <row r="7648">
      <c r="A7648" s="307"/>
      <c r="B7648" s="85"/>
      <c r="C7648" s="85"/>
      <c r="D7648" s="85"/>
      <c r="E7648" s="88"/>
      <c r="G7648" s="17"/>
      <c r="I7648" s="43"/>
      <c r="J7648" s="308"/>
      <c r="K7648" s="51"/>
      <c r="N7648" s="309"/>
      <c r="R7648" s="17"/>
      <c r="T7648" s="17"/>
      <c r="V7648" s="17"/>
      <c r="W7648" s="51"/>
    </row>
    <row r="7649">
      <c r="A7649" s="307"/>
      <c r="B7649" s="85"/>
      <c r="C7649" s="85"/>
      <c r="D7649" s="85"/>
      <c r="E7649" s="88"/>
      <c r="G7649" s="17"/>
      <c r="I7649" s="43"/>
      <c r="J7649" s="308"/>
      <c r="K7649" s="51"/>
      <c r="N7649" s="309"/>
      <c r="R7649" s="17"/>
      <c r="T7649" s="17"/>
      <c r="V7649" s="17"/>
      <c r="W7649" s="51"/>
    </row>
    <row r="7650">
      <c r="A7650" s="307"/>
      <c r="B7650" s="85"/>
      <c r="C7650" s="85"/>
      <c r="D7650" s="85"/>
      <c r="E7650" s="88"/>
      <c r="G7650" s="17"/>
      <c r="I7650" s="43"/>
      <c r="J7650" s="308"/>
      <c r="K7650" s="51"/>
      <c r="N7650" s="309"/>
      <c r="R7650" s="17"/>
      <c r="T7650" s="17"/>
      <c r="V7650" s="17"/>
      <c r="W7650" s="51"/>
    </row>
    <row r="7651">
      <c r="A7651" s="307"/>
      <c r="B7651" s="85"/>
      <c r="C7651" s="85"/>
      <c r="D7651" s="85"/>
      <c r="E7651" s="88"/>
      <c r="G7651" s="17"/>
      <c r="I7651" s="43"/>
      <c r="J7651" s="308"/>
      <c r="K7651" s="51"/>
      <c r="N7651" s="309"/>
      <c r="R7651" s="17"/>
      <c r="T7651" s="17"/>
      <c r="V7651" s="17"/>
      <c r="W7651" s="51"/>
    </row>
    <row r="7652">
      <c r="A7652" s="307"/>
      <c r="B7652" s="85"/>
      <c r="C7652" s="85"/>
      <c r="D7652" s="85"/>
      <c r="E7652" s="88"/>
      <c r="G7652" s="17"/>
      <c r="I7652" s="43"/>
      <c r="J7652" s="308"/>
      <c r="K7652" s="51"/>
      <c r="N7652" s="309"/>
      <c r="R7652" s="17"/>
      <c r="T7652" s="17"/>
      <c r="V7652" s="17"/>
      <c r="W7652" s="51"/>
    </row>
    <row r="7653">
      <c r="A7653" s="307"/>
      <c r="B7653" s="85"/>
      <c r="C7653" s="85"/>
      <c r="D7653" s="85"/>
      <c r="E7653" s="88"/>
      <c r="G7653" s="17"/>
      <c r="I7653" s="43"/>
      <c r="J7653" s="308"/>
      <c r="K7653" s="51"/>
      <c r="N7653" s="309"/>
      <c r="R7653" s="17"/>
      <c r="T7653" s="17"/>
      <c r="V7653" s="17"/>
      <c r="W7653" s="51"/>
    </row>
    <row r="7654">
      <c r="A7654" s="307"/>
      <c r="B7654" s="85"/>
      <c r="C7654" s="85"/>
      <c r="D7654" s="85"/>
      <c r="E7654" s="88"/>
      <c r="G7654" s="17"/>
      <c r="I7654" s="43"/>
      <c r="J7654" s="308"/>
      <c r="K7654" s="51"/>
      <c r="N7654" s="309"/>
      <c r="R7654" s="17"/>
      <c r="T7654" s="17"/>
      <c r="V7654" s="17"/>
      <c r="W7654" s="51"/>
    </row>
    <row r="7655">
      <c r="A7655" s="307"/>
      <c r="B7655" s="85"/>
      <c r="C7655" s="85"/>
      <c r="D7655" s="85"/>
      <c r="E7655" s="88"/>
      <c r="G7655" s="17"/>
      <c r="I7655" s="43"/>
      <c r="J7655" s="308"/>
      <c r="K7655" s="51"/>
      <c r="N7655" s="309"/>
      <c r="R7655" s="17"/>
      <c r="T7655" s="17"/>
      <c r="V7655" s="17"/>
      <c r="W7655" s="51"/>
    </row>
    <row r="7656">
      <c r="A7656" s="307"/>
      <c r="B7656" s="85"/>
      <c r="C7656" s="85"/>
      <c r="D7656" s="85"/>
      <c r="E7656" s="88"/>
      <c r="G7656" s="17"/>
      <c r="I7656" s="43"/>
      <c r="J7656" s="308"/>
      <c r="K7656" s="51"/>
      <c r="N7656" s="309"/>
      <c r="R7656" s="17"/>
      <c r="T7656" s="17"/>
      <c r="V7656" s="17"/>
      <c r="W7656" s="51"/>
    </row>
    <row r="7657">
      <c r="A7657" s="307"/>
      <c r="B7657" s="85"/>
      <c r="C7657" s="85"/>
      <c r="D7657" s="85"/>
      <c r="E7657" s="88"/>
      <c r="G7657" s="17"/>
      <c r="I7657" s="43"/>
      <c r="J7657" s="308"/>
      <c r="K7657" s="51"/>
      <c r="N7657" s="309"/>
      <c r="R7657" s="17"/>
      <c r="T7657" s="17"/>
      <c r="V7657" s="17"/>
      <c r="W7657" s="51"/>
    </row>
    <row r="7658">
      <c r="A7658" s="307"/>
      <c r="B7658" s="85"/>
      <c r="C7658" s="85"/>
      <c r="D7658" s="85"/>
      <c r="E7658" s="88"/>
      <c r="G7658" s="17"/>
      <c r="I7658" s="43"/>
      <c r="J7658" s="308"/>
      <c r="K7658" s="51"/>
      <c r="N7658" s="309"/>
      <c r="R7658" s="17"/>
      <c r="T7658" s="17"/>
      <c r="V7658" s="17"/>
      <c r="W7658" s="51"/>
    </row>
    <row r="7659">
      <c r="A7659" s="307"/>
      <c r="B7659" s="85"/>
      <c r="C7659" s="85"/>
      <c r="D7659" s="85"/>
      <c r="E7659" s="88"/>
      <c r="G7659" s="17"/>
      <c r="I7659" s="43"/>
      <c r="J7659" s="308"/>
      <c r="K7659" s="51"/>
      <c r="N7659" s="309"/>
      <c r="R7659" s="17"/>
      <c r="T7659" s="17"/>
      <c r="V7659" s="17"/>
      <c r="W7659" s="51"/>
    </row>
    <row r="7660">
      <c r="A7660" s="307"/>
      <c r="B7660" s="85"/>
      <c r="C7660" s="85"/>
      <c r="D7660" s="85"/>
      <c r="E7660" s="88"/>
      <c r="G7660" s="17"/>
      <c r="I7660" s="43"/>
      <c r="J7660" s="308"/>
      <c r="K7660" s="51"/>
      <c r="N7660" s="309"/>
      <c r="R7660" s="17"/>
      <c r="T7660" s="17"/>
      <c r="V7660" s="17"/>
      <c r="W7660" s="51"/>
    </row>
    <row r="7661">
      <c r="A7661" s="307"/>
      <c r="B7661" s="85"/>
      <c r="C7661" s="85"/>
      <c r="D7661" s="85"/>
      <c r="E7661" s="88"/>
      <c r="G7661" s="17"/>
      <c r="I7661" s="43"/>
      <c r="J7661" s="308"/>
      <c r="K7661" s="51"/>
      <c r="N7661" s="309"/>
      <c r="R7661" s="17"/>
      <c r="T7661" s="17"/>
      <c r="V7661" s="17"/>
      <c r="W7661" s="51"/>
    </row>
    <row r="7662">
      <c r="A7662" s="307"/>
      <c r="B7662" s="85"/>
      <c r="C7662" s="85"/>
      <c r="D7662" s="85"/>
      <c r="E7662" s="88"/>
      <c r="G7662" s="17"/>
      <c r="I7662" s="43"/>
      <c r="J7662" s="308"/>
      <c r="K7662" s="51"/>
      <c r="N7662" s="309"/>
      <c r="R7662" s="17"/>
      <c r="T7662" s="17"/>
      <c r="V7662" s="17"/>
      <c r="W7662" s="51"/>
    </row>
    <row r="7663">
      <c r="A7663" s="307"/>
      <c r="B7663" s="85"/>
      <c r="C7663" s="85"/>
      <c r="D7663" s="85"/>
      <c r="E7663" s="88"/>
      <c r="G7663" s="17"/>
      <c r="I7663" s="43"/>
      <c r="J7663" s="308"/>
      <c r="K7663" s="51"/>
      <c r="N7663" s="309"/>
      <c r="R7663" s="17"/>
      <c r="T7663" s="17"/>
      <c r="V7663" s="17"/>
      <c r="W7663" s="51"/>
    </row>
    <row r="7664">
      <c r="A7664" s="307"/>
      <c r="B7664" s="85"/>
      <c r="C7664" s="85"/>
      <c r="D7664" s="85"/>
      <c r="E7664" s="88"/>
      <c r="G7664" s="17"/>
      <c r="I7664" s="43"/>
      <c r="J7664" s="308"/>
      <c r="K7664" s="51"/>
      <c r="N7664" s="309"/>
      <c r="R7664" s="17"/>
      <c r="T7664" s="17"/>
      <c r="V7664" s="17"/>
      <c r="W7664" s="51"/>
    </row>
    <row r="7665">
      <c r="A7665" s="307"/>
      <c r="B7665" s="85"/>
      <c r="C7665" s="85"/>
      <c r="D7665" s="85"/>
      <c r="E7665" s="88"/>
      <c r="G7665" s="17"/>
      <c r="I7665" s="43"/>
      <c r="J7665" s="308"/>
      <c r="K7665" s="51"/>
      <c r="N7665" s="309"/>
      <c r="R7665" s="17"/>
      <c r="T7665" s="17"/>
      <c r="V7665" s="17"/>
      <c r="W7665" s="51"/>
    </row>
    <row r="7666">
      <c r="A7666" s="307"/>
      <c r="B7666" s="85"/>
      <c r="C7666" s="85"/>
      <c r="D7666" s="85"/>
      <c r="E7666" s="88"/>
      <c r="G7666" s="17"/>
      <c r="I7666" s="43"/>
      <c r="J7666" s="308"/>
      <c r="K7666" s="51"/>
      <c r="N7666" s="309"/>
      <c r="R7666" s="17"/>
      <c r="T7666" s="17"/>
      <c r="V7666" s="17"/>
      <c r="W7666" s="51"/>
    </row>
    <row r="7667">
      <c r="A7667" s="307"/>
      <c r="B7667" s="85"/>
      <c r="C7667" s="85"/>
      <c r="D7667" s="85"/>
      <c r="E7667" s="88"/>
      <c r="G7667" s="17"/>
      <c r="I7667" s="43"/>
      <c r="J7667" s="308"/>
      <c r="K7667" s="51"/>
      <c r="N7667" s="309"/>
      <c r="R7667" s="17"/>
      <c r="T7667" s="17"/>
      <c r="V7667" s="17"/>
      <c r="W7667" s="51"/>
    </row>
    <row r="7668">
      <c r="A7668" s="307"/>
      <c r="B7668" s="85"/>
      <c r="C7668" s="85"/>
      <c r="D7668" s="85"/>
      <c r="E7668" s="88"/>
      <c r="G7668" s="17"/>
      <c r="I7668" s="43"/>
      <c r="J7668" s="308"/>
      <c r="K7668" s="51"/>
      <c r="N7668" s="309"/>
      <c r="R7668" s="17"/>
      <c r="T7668" s="17"/>
      <c r="V7668" s="17"/>
      <c r="W7668" s="51"/>
    </row>
    <row r="7669">
      <c r="A7669" s="307"/>
      <c r="B7669" s="85"/>
      <c r="C7669" s="85"/>
      <c r="D7669" s="85"/>
      <c r="E7669" s="88"/>
      <c r="G7669" s="17"/>
      <c r="I7669" s="43"/>
      <c r="J7669" s="308"/>
      <c r="K7669" s="51"/>
      <c r="N7669" s="309"/>
      <c r="R7669" s="17"/>
      <c r="T7669" s="17"/>
      <c r="V7669" s="17"/>
      <c r="W7669" s="51"/>
    </row>
    <row r="7670">
      <c r="A7670" s="307"/>
      <c r="B7670" s="85"/>
      <c r="C7670" s="85"/>
      <c r="D7670" s="85"/>
      <c r="E7670" s="88"/>
      <c r="G7670" s="17"/>
      <c r="I7670" s="43"/>
      <c r="J7670" s="308"/>
      <c r="K7670" s="51"/>
      <c r="N7670" s="309"/>
      <c r="R7670" s="17"/>
      <c r="T7670" s="17"/>
      <c r="V7670" s="17"/>
      <c r="W7670" s="51"/>
    </row>
    <row r="7671">
      <c r="A7671" s="307"/>
      <c r="B7671" s="85"/>
      <c r="C7671" s="85"/>
      <c r="D7671" s="85"/>
      <c r="E7671" s="88"/>
      <c r="G7671" s="17"/>
      <c r="I7671" s="43"/>
      <c r="J7671" s="308"/>
      <c r="K7671" s="51"/>
      <c r="N7671" s="309"/>
      <c r="R7671" s="17"/>
      <c r="T7671" s="17"/>
      <c r="V7671" s="17"/>
      <c r="W7671" s="51"/>
    </row>
    <row r="7672">
      <c r="A7672" s="307"/>
      <c r="B7672" s="85"/>
      <c r="C7672" s="85"/>
      <c r="D7672" s="85"/>
      <c r="E7672" s="88"/>
      <c r="G7672" s="17"/>
      <c r="I7672" s="43"/>
      <c r="J7672" s="308"/>
      <c r="K7672" s="51"/>
      <c r="N7672" s="309"/>
      <c r="R7672" s="17"/>
      <c r="T7672" s="17"/>
      <c r="V7672" s="17"/>
      <c r="W7672" s="51"/>
    </row>
    <row r="7673">
      <c r="A7673" s="307"/>
      <c r="B7673" s="85"/>
      <c r="C7673" s="85"/>
      <c r="D7673" s="85"/>
      <c r="E7673" s="88"/>
      <c r="G7673" s="17"/>
      <c r="I7673" s="43"/>
      <c r="J7673" s="308"/>
      <c r="K7673" s="51"/>
      <c r="N7673" s="309"/>
      <c r="R7673" s="17"/>
      <c r="T7673" s="17"/>
      <c r="V7673" s="17"/>
      <c r="W7673" s="51"/>
    </row>
    <row r="7674">
      <c r="A7674" s="307"/>
      <c r="B7674" s="85"/>
      <c r="C7674" s="85"/>
      <c r="D7674" s="85"/>
      <c r="E7674" s="88"/>
      <c r="G7674" s="17"/>
      <c r="I7674" s="43"/>
      <c r="J7674" s="308"/>
      <c r="K7674" s="51"/>
      <c r="N7674" s="309"/>
      <c r="R7674" s="17"/>
      <c r="T7674" s="17"/>
      <c r="V7674" s="17"/>
      <c r="W7674" s="51"/>
    </row>
    <row r="7675">
      <c r="A7675" s="307"/>
      <c r="B7675" s="85"/>
      <c r="C7675" s="85"/>
      <c r="D7675" s="85"/>
      <c r="E7675" s="88"/>
      <c r="G7675" s="17"/>
      <c r="I7675" s="43"/>
      <c r="J7675" s="308"/>
      <c r="K7675" s="51"/>
      <c r="N7675" s="309"/>
      <c r="R7675" s="17"/>
      <c r="T7675" s="17"/>
      <c r="V7675" s="17"/>
      <c r="W7675" s="51"/>
    </row>
    <row r="7676">
      <c r="A7676" s="307"/>
      <c r="B7676" s="85"/>
      <c r="C7676" s="85"/>
      <c r="D7676" s="85"/>
      <c r="E7676" s="88"/>
      <c r="G7676" s="17"/>
      <c r="I7676" s="43"/>
      <c r="J7676" s="308"/>
      <c r="K7676" s="51"/>
      <c r="N7676" s="309"/>
      <c r="R7676" s="17"/>
      <c r="T7676" s="17"/>
      <c r="V7676" s="17"/>
      <c r="W7676" s="51"/>
    </row>
    <row r="7677">
      <c r="A7677" s="307"/>
      <c r="B7677" s="85"/>
      <c r="C7677" s="85"/>
      <c r="D7677" s="85"/>
      <c r="E7677" s="88"/>
      <c r="G7677" s="17"/>
      <c r="I7677" s="43"/>
      <c r="J7677" s="308"/>
      <c r="K7677" s="51"/>
      <c r="N7677" s="309"/>
      <c r="R7677" s="17"/>
      <c r="T7677" s="17"/>
      <c r="V7677" s="17"/>
      <c r="W7677" s="51"/>
    </row>
    <row r="7678">
      <c r="A7678" s="307"/>
      <c r="B7678" s="85"/>
      <c r="C7678" s="85"/>
      <c r="D7678" s="85"/>
      <c r="E7678" s="88"/>
      <c r="G7678" s="17"/>
      <c r="I7678" s="43"/>
      <c r="J7678" s="308"/>
      <c r="K7678" s="51"/>
      <c r="N7678" s="309"/>
      <c r="R7678" s="17"/>
      <c r="T7678" s="17"/>
      <c r="V7678" s="17"/>
      <c r="W7678" s="51"/>
    </row>
    <row r="7679">
      <c r="A7679" s="307"/>
      <c r="B7679" s="85"/>
      <c r="C7679" s="85"/>
      <c r="D7679" s="85"/>
      <c r="E7679" s="88"/>
      <c r="G7679" s="17"/>
      <c r="I7679" s="43"/>
      <c r="J7679" s="308"/>
      <c r="K7679" s="51"/>
      <c r="N7679" s="309"/>
      <c r="R7679" s="17"/>
      <c r="T7679" s="17"/>
      <c r="V7679" s="17"/>
      <c r="W7679" s="51"/>
    </row>
    <row r="7680">
      <c r="A7680" s="307"/>
      <c r="B7680" s="85"/>
      <c r="C7680" s="85"/>
      <c r="D7680" s="85"/>
      <c r="E7680" s="88"/>
      <c r="G7680" s="17"/>
      <c r="I7680" s="43"/>
      <c r="J7680" s="308"/>
      <c r="K7680" s="51"/>
      <c r="N7680" s="309"/>
      <c r="R7680" s="17"/>
      <c r="T7680" s="17"/>
      <c r="V7680" s="17"/>
      <c r="W7680" s="51"/>
    </row>
    <row r="7681">
      <c r="A7681" s="307"/>
      <c r="B7681" s="85"/>
      <c r="C7681" s="85"/>
      <c r="D7681" s="85"/>
      <c r="E7681" s="88"/>
      <c r="G7681" s="17"/>
      <c r="I7681" s="43"/>
      <c r="J7681" s="308"/>
      <c r="K7681" s="51"/>
      <c r="N7681" s="309"/>
      <c r="R7681" s="17"/>
      <c r="T7681" s="17"/>
      <c r="V7681" s="17"/>
      <c r="W7681" s="51"/>
    </row>
    <row r="7682">
      <c r="A7682" s="307"/>
      <c r="B7682" s="85"/>
      <c r="C7682" s="85"/>
      <c r="D7682" s="85"/>
      <c r="E7682" s="88"/>
      <c r="G7682" s="17"/>
      <c r="I7682" s="43"/>
      <c r="J7682" s="308"/>
      <c r="K7682" s="51"/>
      <c r="N7682" s="309"/>
      <c r="R7682" s="17"/>
      <c r="T7682" s="17"/>
      <c r="V7682" s="17"/>
      <c r="W7682" s="51"/>
    </row>
    <row r="7683">
      <c r="A7683" s="307"/>
      <c r="B7683" s="85"/>
      <c r="C7683" s="85"/>
      <c r="D7683" s="85"/>
      <c r="E7683" s="88"/>
      <c r="G7683" s="17"/>
      <c r="I7683" s="43"/>
      <c r="J7683" s="308"/>
      <c r="K7683" s="51"/>
      <c r="N7683" s="309"/>
      <c r="R7683" s="17"/>
      <c r="T7683" s="17"/>
      <c r="V7683" s="17"/>
      <c r="W7683" s="51"/>
    </row>
    <row r="7684">
      <c r="A7684" s="307"/>
      <c r="B7684" s="85"/>
      <c r="C7684" s="85"/>
      <c r="D7684" s="85"/>
      <c r="E7684" s="88"/>
      <c r="G7684" s="17"/>
      <c r="I7684" s="43"/>
      <c r="J7684" s="308"/>
      <c r="K7684" s="51"/>
      <c r="N7684" s="309"/>
      <c r="R7684" s="17"/>
      <c r="T7684" s="17"/>
      <c r="V7684" s="17"/>
      <c r="W7684" s="51"/>
    </row>
    <row r="7685">
      <c r="A7685" s="307"/>
      <c r="B7685" s="85"/>
      <c r="C7685" s="85"/>
      <c r="D7685" s="85"/>
      <c r="E7685" s="88"/>
      <c r="G7685" s="17"/>
      <c r="I7685" s="43"/>
      <c r="J7685" s="308"/>
      <c r="K7685" s="51"/>
      <c r="N7685" s="309"/>
      <c r="R7685" s="17"/>
      <c r="T7685" s="17"/>
      <c r="V7685" s="17"/>
      <c r="W7685" s="51"/>
    </row>
    <row r="7686">
      <c r="A7686" s="307"/>
      <c r="B7686" s="85"/>
      <c r="C7686" s="85"/>
      <c r="D7686" s="85"/>
      <c r="E7686" s="88"/>
      <c r="G7686" s="17"/>
      <c r="I7686" s="43"/>
      <c r="J7686" s="308"/>
      <c r="K7686" s="51"/>
      <c r="N7686" s="309"/>
      <c r="R7686" s="17"/>
      <c r="T7686" s="17"/>
      <c r="V7686" s="17"/>
      <c r="W7686" s="51"/>
    </row>
    <row r="7687">
      <c r="A7687" s="307"/>
      <c r="B7687" s="85"/>
      <c r="C7687" s="85"/>
      <c r="D7687" s="85"/>
      <c r="E7687" s="88"/>
      <c r="G7687" s="17"/>
      <c r="I7687" s="43"/>
      <c r="J7687" s="308"/>
      <c r="K7687" s="51"/>
      <c r="N7687" s="309"/>
      <c r="R7687" s="17"/>
      <c r="T7687" s="17"/>
      <c r="V7687" s="17"/>
      <c r="W7687" s="51"/>
    </row>
    <row r="7688">
      <c r="A7688" s="307"/>
      <c r="B7688" s="85"/>
      <c r="C7688" s="85"/>
      <c r="D7688" s="85"/>
      <c r="E7688" s="88"/>
      <c r="G7688" s="17"/>
      <c r="I7688" s="43"/>
      <c r="J7688" s="308"/>
      <c r="K7688" s="51"/>
      <c r="N7688" s="309"/>
      <c r="R7688" s="17"/>
      <c r="T7688" s="17"/>
      <c r="V7688" s="17"/>
      <c r="W7688" s="51"/>
    </row>
    <row r="7689">
      <c r="A7689" s="307"/>
      <c r="B7689" s="85"/>
      <c r="C7689" s="85"/>
      <c r="D7689" s="85"/>
      <c r="E7689" s="88"/>
      <c r="G7689" s="17"/>
      <c r="I7689" s="43"/>
      <c r="J7689" s="308"/>
      <c r="K7689" s="51"/>
      <c r="N7689" s="309"/>
      <c r="R7689" s="17"/>
      <c r="T7689" s="17"/>
      <c r="V7689" s="17"/>
      <c r="W7689" s="51"/>
    </row>
    <row r="7690">
      <c r="A7690" s="307"/>
      <c r="B7690" s="85"/>
      <c r="C7690" s="85"/>
      <c r="D7690" s="85"/>
      <c r="E7690" s="88"/>
      <c r="G7690" s="17"/>
      <c r="I7690" s="43"/>
      <c r="J7690" s="308"/>
      <c r="K7690" s="51"/>
      <c r="N7690" s="309"/>
      <c r="R7690" s="17"/>
      <c r="T7690" s="17"/>
      <c r="V7690" s="17"/>
      <c r="W7690" s="51"/>
    </row>
    <row r="7691">
      <c r="A7691" s="307"/>
      <c r="B7691" s="85"/>
      <c r="C7691" s="85"/>
      <c r="D7691" s="85"/>
      <c r="E7691" s="88"/>
      <c r="G7691" s="17"/>
      <c r="I7691" s="43"/>
      <c r="J7691" s="308"/>
      <c r="K7691" s="51"/>
      <c r="N7691" s="309"/>
      <c r="R7691" s="17"/>
      <c r="T7691" s="17"/>
      <c r="V7691" s="17"/>
      <c r="W7691" s="51"/>
    </row>
    <row r="7692">
      <c r="A7692" s="307"/>
      <c r="B7692" s="85"/>
      <c r="C7692" s="85"/>
      <c r="D7692" s="85"/>
      <c r="E7692" s="88"/>
      <c r="G7692" s="17"/>
      <c r="I7692" s="43"/>
      <c r="J7692" s="308"/>
      <c r="K7692" s="51"/>
      <c r="N7692" s="309"/>
      <c r="R7692" s="17"/>
      <c r="T7692" s="17"/>
      <c r="V7692" s="17"/>
      <c r="W7692" s="51"/>
    </row>
    <row r="7693">
      <c r="A7693" s="307"/>
      <c r="B7693" s="85"/>
      <c r="C7693" s="85"/>
      <c r="D7693" s="85"/>
      <c r="E7693" s="88"/>
      <c r="G7693" s="17"/>
      <c r="I7693" s="43"/>
      <c r="J7693" s="308"/>
      <c r="K7693" s="51"/>
      <c r="N7693" s="309"/>
      <c r="R7693" s="17"/>
      <c r="T7693" s="17"/>
      <c r="V7693" s="17"/>
      <c r="W7693" s="51"/>
    </row>
    <row r="7694">
      <c r="A7694" s="307"/>
      <c r="B7694" s="85"/>
      <c r="C7694" s="85"/>
      <c r="D7694" s="85"/>
      <c r="E7694" s="88"/>
      <c r="G7694" s="17"/>
      <c r="I7694" s="43"/>
      <c r="J7694" s="308"/>
      <c r="K7694" s="51"/>
      <c r="N7694" s="309"/>
      <c r="R7694" s="17"/>
      <c r="T7694" s="17"/>
      <c r="V7694" s="17"/>
      <c r="W7694" s="51"/>
    </row>
    <row r="7695">
      <c r="A7695" s="307"/>
      <c r="B7695" s="85"/>
      <c r="C7695" s="85"/>
      <c r="D7695" s="85"/>
      <c r="E7695" s="88"/>
      <c r="G7695" s="17"/>
      <c r="I7695" s="43"/>
      <c r="J7695" s="308"/>
      <c r="K7695" s="51"/>
      <c r="N7695" s="309"/>
      <c r="R7695" s="17"/>
      <c r="T7695" s="17"/>
      <c r="V7695" s="17"/>
      <c r="W7695" s="51"/>
    </row>
    <row r="7696">
      <c r="A7696" s="307"/>
      <c r="B7696" s="85"/>
      <c r="C7696" s="85"/>
      <c r="D7696" s="85"/>
      <c r="E7696" s="88"/>
      <c r="G7696" s="17"/>
      <c r="I7696" s="43"/>
      <c r="J7696" s="308"/>
      <c r="K7696" s="51"/>
      <c r="N7696" s="309"/>
      <c r="R7696" s="17"/>
      <c r="T7696" s="17"/>
      <c r="V7696" s="17"/>
      <c r="W7696" s="51"/>
    </row>
    <row r="7697">
      <c r="A7697" s="307"/>
      <c r="B7697" s="85"/>
      <c r="C7697" s="85"/>
      <c r="D7697" s="85"/>
      <c r="E7697" s="88"/>
      <c r="G7697" s="17"/>
      <c r="I7697" s="43"/>
      <c r="J7697" s="308"/>
      <c r="K7697" s="51"/>
      <c r="N7697" s="309"/>
      <c r="R7697" s="17"/>
      <c r="T7697" s="17"/>
      <c r="V7697" s="17"/>
      <c r="W7697" s="51"/>
    </row>
    <row r="7698">
      <c r="A7698" s="307"/>
      <c r="B7698" s="85"/>
      <c r="C7698" s="85"/>
      <c r="D7698" s="85"/>
      <c r="E7698" s="88"/>
      <c r="G7698" s="17"/>
      <c r="I7698" s="43"/>
      <c r="J7698" s="308"/>
      <c r="K7698" s="51"/>
      <c r="N7698" s="309"/>
      <c r="R7698" s="17"/>
      <c r="T7698" s="17"/>
      <c r="V7698" s="17"/>
      <c r="W7698" s="51"/>
    </row>
    <row r="7699">
      <c r="A7699" s="307"/>
      <c r="B7699" s="85"/>
      <c r="C7699" s="85"/>
      <c r="D7699" s="85"/>
      <c r="E7699" s="88"/>
      <c r="G7699" s="17"/>
      <c r="I7699" s="43"/>
      <c r="J7699" s="308"/>
      <c r="K7699" s="51"/>
      <c r="N7699" s="309"/>
      <c r="R7699" s="17"/>
      <c r="T7699" s="17"/>
      <c r="V7699" s="17"/>
      <c r="W7699" s="51"/>
    </row>
    <row r="7700">
      <c r="A7700" s="307"/>
      <c r="B7700" s="85"/>
      <c r="C7700" s="85"/>
      <c r="D7700" s="85"/>
      <c r="E7700" s="88"/>
      <c r="G7700" s="17"/>
      <c r="I7700" s="43"/>
      <c r="J7700" s="308"/>
      <c r="K7700" s="51"/>
      <c r="N7700" s="309"/>
      <c r="R7700" s="17"/>
      <c r="T7700" s="17"/>
      <c r="V7700" s="17"/>
      <c r="W7700" s="51"/>
    </row>
    <row r="7701">
      <c r="A7701" s="307"/>
      <c r="B7701" s="85"/>
      <c r="C7701" s="85"/>
      <c r="D7701" s="85"/>
      <c r="E7701" s="88"/>
      <c r="G7701" s="17"/>
      <c r="I7701" s="43"/>
      <c r="J7701" s="308"/>
      <c r="K7701" s="51"/>
      <c r="N7701" s="309"/>
      <c r="R7701" s="17"/>
      <c r="T7701" s="17"/>
      <c r="V7701" s="17"/>
      <c r="W7701" s="51"/>
    </row>
    <row r="7702">
      <c r="A7702" s="307"/>
      <c r="B7702" s="85"/>
      <c r="C7702" s="85"/>
      <c r="D7702" s="85"/>
      <c r="E7702" s="88"/>
      <c r="G7702" s="17"/>
      <c r="I7702" s="43"/>
      <c r="J7702" s="308"/>
      <c r="K7702" s="51"/>
      <c r="N7702" s="309"/>
      <c r="R7702" s="17"/>
      <c r="T7702" s="17"/>
      <c r="V7702" s="17"/>
      <c r="W7702" s="51"/>
    </row>
    <row r="7703">
      <c r="A7703" s="307"/>
      <c r="B7703" s="85"/>
      <c r="C7703" s="85"/>
      <c r="D7703" s="85"/>
      <c r="E7703" s="88"/>
      <c r="G7703" s="17"/>
      <c r="I7703" s="43"/>
      <c r="J7703" s="308"/>
      <c r="K7703" s="51"/>
      <c r="N7703" s="309"/>
      <c r="R7703" s="17"/>
      <c r="T7703" s="17"/>
      <c r="V7703" s="17"/>
      <c r="W7703" s="51"/>
    </row>
    <row r="7704">
      <c r="A7704" s="307"/>
      <c r="B7704" s="85"/>
      <c r="C7704" s="85"/>
      <c r="D7704" s="85"/>
      <c r="E7704" s="88"/>
      <c r="G7704" s="17"/>
      <c r="I7704" s="43"/>
      <c r="J7704" s="308"/>
      <c r="K7704" s="51"/>
      <c r="N7704" s="309"/>
      <c r="R7704" s="17"/>
      <c r="T7704" s="17"/>
      <c r="V7704" s="17"/>
      <c r="W7704" s="51"/>
    </row>
    <row r="7705">
      <c r="A7705" s="307"/>
      <c r="B7705" s="85"/>
      <c r="C7705" s="85"/>
      <c r="D7705" s="85"/>
      <c r="E7705" s="88"/>
      <c r="G7705" s="17"/>
      <c r="I7705" s="43"/>
      <c r="J7705" s="308"/>
      <c r="K7705" s="51"/>
      <c r="N7705" s="309"/>
      <c r="R7705" s="17"/>
      <c r="T7705" s="17"/>
      <c r="V7705" s="17"/>
      <c r="W7705" s="51"/>
    </row>
    <row r="7706">
      <c r="A7706" s="307"/>
      <c r="B7706" s="85"/>
      <c r="C7706" s="85"/>
      <c r="D7706" s="85"/>
      <c r="E7706" s="88"/>
      <c r="G7706" s="17"/>
      <c r="I7706" s="43"/>
      <c r="J7706" s="308"/>
      <c r="K7706" s="51"/>
      <c r="N7706" s="309"/>
      <c r="R7706" s="17"/>
      <c r="T7706" s="17"/>
      <c r="V7706" s="17"/>
      <c r="W7706" s="51"/>
    </row>
    <row r="7707">
      <c r="A7707" s="307"/>
      <c r="B7707" s="85"/>
      <c r="C7707" s="85"/>
      <c r="D7707" s="85"/>
      <c r="E7707" s="88"/>
      <c r="G7707" s="17"/>
      <c r="I7707" s="43"/>
      <c r="J7707" s="308"/>
      <c r="K7707" s="51"/>
      <c r="N7707" s="309"/>
      <c r="R7707" s="17"/>
      <c r="T7707" s="17"/>
      <c r="V7707" s="17"/>
      <c r="W7707" s="51"/>
    </row>
    <row r="7708">
      <c r="A7708" s="307"/>
      <c r="B7708" s="85"/>
      <c r="C7708" s="85"/>
      <c r="D7708" s="85"/>
      <c r="E7708" s="88"/>
      <c r="G7708" s="17"/>
      <c r="I7708" s="43"/>
      <c r="J7708" s="308"/>
      <c r="K7708" s="51"/>
      <c r="N7708" s="309"/>
      <c r="R7708" s="17"/>
      <c r="T7708" s="17"/>
      <c r="V7708" s="17"/>
      <c r="W7708" s="51"/>
    </row>
    <row r="7709">
      <c r="A7709" s="307"/>
      <c r="B7709" s="85"/>
      <c r="C7709" s="85"/>
      <c r="D7709" s="85"/>
      <c r="E7709" s="88"/>
      <c r="G7709" s="17"/>
      <c r="I7709" s="43"/>
      <c r="J7709" s="308"/>
      <c r="K7709" s="51"/>
      <c r="N7709" s="309"/>
      <c r="R7709" s="17"/>
      <c r="T7709" s="17"/>
      <c r="V7709" s="17"/>
      <c r="W7709" s="51"/>
    </row>
    <row r="7710">
      <c r="A7710" s="307"/>
      <c r="B7710" s="85"/>
      <c r="C7710" s="85"/>
      <c r="D7710" s="85"/>
      <c r="E7710" s="88"/>
      <c r="G7710" s="17"/>
      <c r="I7710" s="43"/>
      <c r="J7710" s="308"/>
      <c r="K7710" s="51"/>
      <c r="N7710" s="309"/>
      <c r="R7710" s="17"/>
      <c r="T7710" s="17"/>
      <c r="V7710" s="17"/>
      <c r="W7710" s="51"/>
    </row>
    <row r="7711">
      <c r="A7711" s="307"/>
      <c r="B7711" s="85"/>
      <c r="C7711" s="85"/>
      <c r="D7711" s="85"/>
      <c r="E7711" s="88"/>
      <c r="G7711" s="17"/>
      <c r="I7711" s="43"/>
      <c r="J7711" s="308"/>
      <c r="K7711" s="51"/>
      <c r="N7711" s="309"/>
      <c r="R7711" s="17"/>
      <c r="T7711" s="17"/>
      <c r="V7711" s="17"/>
      <c r="W7711" s="51"/>
    </row>
    <row r="7712">
      <c r="A7712" s="307"/>
      <c r="B7712" s="85"/>
      <c r="C7712" s="85"/>
      <c r="D7712" s="85"/>
      <c r="E7712" s="88"/>
      <c r="G7712" s="17"/>
      <c r="I7712" s="43"/>
      <c r="J7712" s="308"/>
      <c r="K7712" s="51"/>
      <c r="N7712" s="309"/>
      <c r="R7712" s="17"/>
      <c r="T7712" s="17"/>
      <c r="V7712" s="17"/>
      <c r="W7712" s="51"/>
    </row>
    <row r="7713">
      <c r="A7713" s="307"/>
      <c r="B7713" s="85"/>
      <c r="C7713" s="85"/>
      <c r="D7713" s="85"/>
      <c r="E7713" s="88"/>
      <c r="G7713" s="17"/>
      <c r="I7713" s="43"/>
      <c r="J7713" s="308"/>
      <c r="K7713" s="51"/>
      <c r="N7713" s="309"/>
      <c r="R7713" s="17"/>
      <c r="T7713" s="17"/>
      <c r="V7713" s="17"/>
      <c r="W7713" s="51"/>
    </row>
    <row r="7714">
      <c r="A7714" s="307"/>
      <c r="B7714" s="85"/>
      <c r="C7714" s="85"/>
      <c r="D7714" s="85"/>
      <c r="E7714" s="88"/>
      <c r="G7714" s="17"/>
      <c r="I7714" s="43"/>
      <c r="J7714" s="308"/>
      <c r="K7714" s="51"/>
      <c r="N7714" s="309"/>
      <c r="R7714" s="17"/>
      <c r="T7714" s="17"/>
      <c r="V7714" s="17"/>
      <c r="W7714" s="51"/>
    </row>
    <row r="7715">
      <c r="A7715" s="307"/>
      <c r="B7715" s="85"/>
      <c r="C7715" s="85"/>
      <c r="D7715" s="85"/>
      <c r="E7715" s="88"/>
      <c r="G7715" s="17"/>
      <c r="I7715" s="43"/>
      <c r="J7715" s="308"/>
      <c r="K7715" s="51"/>
      <c r="N7715" s="309"/>
      <c r="R7715" s="17"/>
      <c r="T7715" s="17"/>
      <c r="V7715" s="17"/>
      <c r="W7715" s="51"/>
    </row>
    <row r="7716">
      <c r="A7716" s="307"/>
      <c r="B7716" s="85"/>
      <c r="C7716" s="85"/>
      <c r="D7716" s="85"/>
      <c r="E7716" s="88"/>
      <c r="G7716" s="17"/>
      <c r="I7716" s="43"/>
      <c r="J7716" s="308"/>
      <c r="K7716" s="51"/>
      <c r="N7716" s="309"/>
      <c r="R7716" s="17"/>
      <c r="T7716" s="17"/>
      <c r="V7716" s="17"/>
      <c r="W7716" s="51"/>
    </row>
    <row r="7717">
      <c r="A7717" s="307"/>
      <c r="B7717" s="85"/>
      <c r="C7717" s="85"/>
      <c r="D7717" s="85"/>
      <c r="E7717" s="88"/>
      <c r="G7717" s="17"/>
      <c r="I7717" s="43"/>
      <c r="J7717" s="308"/>
      <c r="K7717" s="51"/>
      <c r="N7717" s="309"/>
      <c r="R7717" s="17"/>
      <c r="T7717" s="17"/>
      <c r="V7717" s="17"/>
      <c r="W7717" s="51"/>
    </row>
    <row r="7718">
      <c r="A7718" s="307"/>
      <c r="B7718" s="85"/>
      <c r="C7718" s="85"/>
      <c r="D7718" s="85"/>
      <c r="E7718" s="88"/>
      <c r="G7718" s="17"/>
      <c r="I7718" s="43"/>
      <c r="J7718" s="308"/>
      <c r="K7718" s="51"/>
      <c r="N7718" s="309"/>
      <c r="R7718" s="17"/>
      <c r="T7718" s="17"/>
      <c r="V7718" s="17"/>
      <c r="W7718" s="51"/>
    </row>
    <row r="7719">
      <c r="A7719" s="307"/>
      <c r="B7719" s="85"/>
      <c r="C7719" s="85"/>
      <c r="D7719" s="85"/>
      <c r="E7719" s="88"/>
      <c r="G7719" s="17"/>
      <c r="I7719" s="43"/>
      <c r="J7719" s="308"/>
      <c r="K7719" s="51"/>
      <c r="N7719" s="309"/>
      <c r="R7719" s="17"/>
      <c r="T7719" s="17"/>
      <c r="V7719" s="17"/>
      <c r="W7719" s="51"/>
    </row>
    <row r="7720">
      <c r="A7720" s="307"/>
      <c r="B7720" s="85"/>
      <c r="C7720" s="85"/>
      <c r="D7720" s="85"/>
      <c r="E7720" s="88"/>
      <c r="G7720" s="17"/>
      <c r="I7720" s="43"/>
      <c r="J7720" s="308"/>
      <c r="K7720" s="51"/>
      <c r="N7720" s="309"/>
      <c r="R7720" s="17"/>
      <c r="T7720" s="17"/>
      <c r="V7720" s="17"/>
      <c r="W7720" s="51"/>
    </row>
    <row r="7721">
      <c r="A7721" s="307"/>
      <c r="B7721" s="85"/>
      <c r="C7721" s="85"/>
      <c r="D7721" s="85"/>
      <c r="E7721" s="88"/>
      <c r="G7721" s="17"/>
      <c r="I7721" s="43"/>
      <c r="J7721" s="308"/>
      <c r="K7721" s="51"/>
      <c r="N7721" s="309"/>
      <c r="R7721" s="17"/>
      <c r="T7721" s="17"/>
      <c r="V7721" s="17"/>
      <c r="W7721" s="51"/>
    </row>
    <row r="7722">
      <c r="A7722" s="307"/>
      <c r="B7722" s="85"/>
      <c r="C7722" s="85"/>
      <c r="D7722" s="85"/>
      <c r="E7722" s="88"/>
      <c r="G7722" s="17"/>
      <c r="I7722" s="43"/>
      <c r="J7722" s="308"/>
      <c r="K7722" s="51"/>
      <c r="N7722" s="309"/>
      <c r="R7722" s="17"/>
      <c r="T7722" s="17"/>
      <c r="V7722" s="17"/>
      <c r="W7722" s="51"/>
    </row>
    <row r="7723">
      <c r="A7723" s="307"/>
      <c r="B7723" s="85"/>
      <c r="C7723" s="85"/>
      <c r="D7723" s="85"/>
      <c r="E7723" s="88"/>
      <c r="G7723" s="17"/>
      <c r="I7723" s="43"/>
      <c r="J7723" s="308"/>
      <c r="K7723" s="51"/>
      <c r="N7723" s="309"/>
      <c r="R7723" s="17"/>
      <c r="T7723" s="17"/>
      <c r="V7723" s="17"/>
      <c r="W7723" s="51"/>
    </row>
    <row r="7724">
      <c r="A7724" s="307"/>
      <c r="B7724" s="85"/>
      <c r="C7724" s="85"/>
      <c r="D7724" s="85"/>
      <c r="E7724" s="88"/>
      <c r="G7724" s="17"/>
      <c r="I7724" s="43"/>
      <c r="J7724" s="308"/>
      <c r="K7724" s="51"/>
      <c r="N7724" s="309"/>
      <c r="R7724" s="17"/>
      <c r="T7724" s="17"/>
      <c r="V7724" s="17"/>
      <c r="W7724" s="51"/>
    </row>
    <row r="7725">
      <c r="A7725" s="307"/>
      <c r="B7725" s="85"/>
      <c r="C7725" s="85"/>
      <c r="D7725" s="85"/>
      <c r="E7725" s="88"/>
      <c r="G7725" s="17"/>
      <c r="I7725" s="43"/>
      <c r="J7725" s="308"/>
      <c r="K7725" s="51"/>
      <c r="N7725" s="309"/>
      <c r="R7725" s="17"/>
      <c r="T7725" s="17"/>
      <c r="V7725" s="17"/>
      <c r="W7725" s="51"/>
    </row>
    <row r="7726">
      <c r="A7726" s="307"/>
      <c r="B7726" s="85"/>
      <c r="C7726" s="85"/>
      <c r="D7726" s="85"/>
      <c r="E7726" s="88"/>
      <c r="G7726" s="17"/>
      <c r="I7726" s="43"/>
      <c r="J7726" s="308"/>
      <c r="K7726" s="51"/>
      <c r="N7726" s="309"/>
      <c r="R7726" s="17"/>
      <c r="T7726" s="17"/>
      <c r="V7726" s="17"/>
      <c r="W7726" s="51"/>
    </row>
    <row r="7727">
      <c r="A7727" s="307"/>
      <c r="B7727" s="85"/>
      <c r="C7727" s="85"/>
      <c r="D7727" s="85"/>
      <c r="E7727" s="88"/>
      <c r="G7727" s="17"/>
      <c r="I7727" s="43"/>
      <c r="J7727" s="308"/>
      <c r="K7727" s="51"/>
      <c r="N7727" s="309"/>
      <c r="R7727" s="17"/>
      <c r="T7727" s="17"/>
      <c r="V7727" s="17"/>
      <c r="W7727" s="51"/>
    </row>
    <row r="7728">
      <c r="A7728" s="307"/>
      <c r="B7728" s="85"/>
      <c r="C7728" s="85"/>
      <c r="D7728" s="85"/>
      <c r="E7728" s="88"/>
      <c r="G7728" s="17"/>
      <c r="I7728" s="43"/>
      <c r="J7728" s="308"/>
      <c r="K7728" s="51"/>
      <c r="N7728" s="309"/>
      <c r="R7728" s="17"/>
      <c r="T7728" s="17"/>
      <c r="V7728" s="17"/>
      <c r="W7728" s="51"/>
    </row>
    <row r="7729">
      <c r="A7729" s="307"/>
      <c r="B7729" s="85"/>
      <c r="C7729" s="85"/>
      <c r="D7729" s="85"/>
      <c r="E7729" s="88"/>
      <c r="G7729" s="17"/>
      <c r="I7729" s="43"/>
      <c r="J7729" s="308"/>
      <c r="K7729" s="51"/>
      <c r="N7729" s="309"/>
      <c r="R7729" s="17"/>
      <c r="T7729" s="17"/>
      <c r="V7729" s="17"/>
      <c r="W7729" s="51"/>
    </row>
    <row r="7730">
      <c r="A7730" s="307"/>
      <c r="B7730" s="85"/>
      <c r="C7730" s="85"/>
      <c r="D7730" s="85"/>
      <c r="E7730" s="88"/>
      <c r="G7730" s="17"/>
      <c r="I7730" s="43"/>
      <c r="J7730" s="308"/>
      <c r="K7730" s="51"/>
      <c r="N7730" s="309"/>
      <c r="R7730" s="17"/>
      <c r="T7730" s="17"/>
      <c r="V7730" s="17"/>
      <c r="W7730" s="51"/>
    </row>
    <row r="7731">
      <c r="A7731" s="307"/>
      <c r="B7731" s="85"/>
      <c r="C7731" s="85"/>
      <c r="D7731" s="85"/>
      <c r="E7731" s="88"/>
      <c r="G7731" s="17"/>
      <c r="I7731" s="43"/>
      <c r="J7731" s="308"/>
      <c r="K7731" s="51"/>
      <c r="N7731" s="309"/>
      <c r="R7731" s="17"/>
      <c r="T7731" s="17"/>
      <c r="V7731" s="17"/>
      <c r="W7731" s="51"/>
    </row>
    <row r="7732">
      <c r="A7732" s="307"/>
      <c r="B7732" s="85"/>
      <c r="C7732" s="85"/>
      <c r="D7732" s="85"/>
      <c r="E7732" s="88"/>
      <c r="G7732" s="17"/>
      <c r="I7732" s="43"/>
      <c r="J7732" s="308"/>
      <c r="K7732" s="51"/>
      <c r="N7732" s="309"/>
      <c r="R7732" s="17"/>
      <c r="T7732" s="17"/>
      <c r="V7732" s="17"/>
      <c r="W7732" s="51"/>
    </row>
    <row r="7733">
      <c r="A7733" s="307"/>
      <c r="B7733" s="85"/>
      <c r="C7733" s="85"/>
      <c r="D7733" s="85"/>
      <c r="E7733" s="88"/>
      <c r="G7733" s="17"/>
      <c r="I7733" s="43"/>
      <c r="J7733" s="308"/>
      <c r="K7733" s="51"/>
      <c r="N7733" s="309"/>
      <c r="R7733" s="17"/>
      <c r="T7733" s="17"/>
      <c r="V7733" s="17"/>
      <c r="W7733" s="51"/>
    </row>
    <row r="7734">
      <c r="A7734" s="307"/>
      <c r="B7734" s="85"/>
      <c r="C7734" s="85"/>
      <c r="D7734" s="85"/>
      <c r="E7734" s="88"/>
      <c r="G7734" s="17"/>
      <c r="I7734" s="43"/>
      <c r="J7734" s="308"/>
      <c r="K7734" s="51"/>
      <c r="N7734" s="309"/>
      <c r="R7734" s="17"/>
      <c r="T7734" s="17"/>
      <c r="V7734" s="17"/>
      <c r="W7734" s="51"/>
    </row>
    <row r="7735">
      <c r="A7735" s="307"/>
      <c r="B7735" s="85"/>
      <c r="C7735" s="85"/>
      <c r="D7735" s="85"/>
      <c r="E7735" s="88"/>
      <c r="G7735" s="17"/>
      <c r="I7735" s="43"/>
      <c r="J7735" s="308"/>
      <c r="K7735" s="51"/>
      <c r="N7735" s="309"/>
      <c r="R7735" s="17"/>
      <c r="T7735" s="17"/>
      <c r="V7735" s="17"/>
      <c r="W7735" s="51"/>
    </row>
    <row r="7736">
      <c r="A7736" s="307"/>
      <c r="B7736" s="85"/>
      <c r="C7736" s="85"/>
      <c r="D7736" s="85"/>
      <c r="E7736" s="88"/>
      <c r="G7736" s="17"/>
      <c r="I7736" s="43"/>
      <c r="J7736" s="308"/>
      <c r="K7736" s="51"/>
      <c r="N7736" s="309"/>
      <c r="R7736" s="17"/>
      <c r="T7736" s="17"/>
      <c r="V7736" s="17"/>
      <c r="W7736" s="51"/>
    </row>
    <row r="7737">
      <c r="A7737" s="307"/>
      <c r="B7737" s="85"/>
      <c r="C7737" s="85"/>
      <c r="D7737" s="85"/>
      <c r="E7737" s="88"/>
      <c r="G7737" s="17"/>
      <c r="I7737" s="43"/>
      <c r="J7737" s="308"/>
      <c r="K7737" s="51"/>
      <c r="N7737" s="309"/>
      <c r="R7737" s="17"/>
      <c r="T7737" s="17"/>
      <c r="V7737" s="17"/>
      <c r="W7737" s="51"/>
    </row>
    <row r="7738">
      <c r="A7738" s="307"/>
      <c r="B7738" s="85"/>
      <c r="C7738" s="85"/>
      <c r="D7738" s="85"/>
      <c r="E7738" s="88"/>
      <c r="G7738" s="17"/>
      <c r="I7738" s="43"/>
      <c r="J7738" s="308"/>
      <c r="K7738" s="51"/>
      <c r="N7738" s="309"/>
      <c r="R7738" s="17"/>
      <c r="T7738" s="17"/>
      <c r="V7738" s="17"/>
      <c r="W7738" s="51"/>
    </row>
    <row r="7739">
      <c r="A7739" s="307"/>
      <c r="B7739" s="85"/>
      <c r="C7739" s="85"/>
      <c r="D7739" s="85"/>
      <c r="E7739" s="88"/>
      <c r="G7739" s="17"/>
      <c r="I7739" s="43"/>
      <c r="J7739" s="308"/>
      <c r="K7739" s="51"/>
      <c r="N7739" s="309"/>
      <c r="R7739" s="17"/>
      <c r="T7739" s="17"/>
      <c r="V7739" s="17"/>
      <c r="W7739" s="51"/>
    </row>
    <row r="7740">
      <c r="A7740" s="307"/>
      <c r="B7740" s="85"/>
      <c r="C7740" s="85"/>
      <c r="D7740" s="85"/>
      <c r="E7740" s="88"/>
      <c r="G7740" s="17"/>
      <c r="I7740" s="43"/>
      <c r="J7740" s="308"/>
      <c r="K7740" s="51"/>
      <c r="N7740" s="309"/>
      <c r="R7740" s="17"/>
      <c r="T7740" s="17"/>
      <c r="V7740" s="17"/>
      <c r="W7740" s="51"/>
    </row>
    <row r="7741">
      <c r="A7741" s="307"/>
      <c r="B7741" s="85"/>
      <c r="C7741" s="85"/>
      <c r="D7741" s="85"/>
      <c r="E7741" s="88"/>
      <c r="G7741" s="17"/>
      <c r="I7741" s="43"/>
      <c r="J7741" s="308"/>
      <c r="K7741" s="51"/>
      <c r="N7741" s="309"/>
      <c r="R7741" s="17"/>
      <c r="T7741" s="17"/>
      <c r="V7741" s="17"/>
      <c r="W7741" s="51"/>
    </row>
    <row r="7742">
      <c r="A7742" s="307"/>
      <c r="B7742" s="85"/>
      <c r="C7742" s="85"/>
      <c r="D7742" s="85"/>
      <c r="E7742" s="88"/>
      <c r="G7742" s="17"/>
      <c r="I7742" s="43"/>
      <c r="J7742" s="308"/>
      <c r="K7742" s="51"/>
      <c r="N7742" s="309"/>
      <c r="R7742" s="17"/>
      <c r="T7742" s="17"/>
      <c r="V7742" s="17"/>
      <c r="W7742" s="51"/>
    </row>
    <row r="7743">
      <c r="A7743" s="307"/>
      <c r="B7743" s="85"/>
      <c r="C7743" s="85"/>
      <c r="D7743" s="85"/>
      <c r="E7743" s="88"/>
      <c r="G7743" s="17"/>
      <c r="I7743" s="43"/>
      <c r="J7743" s="308"/>
      <c r="K7743" s="51"/>
      <c r="N7743" s="309"/>
      <c r="R7743" s="17"/>
      <c r="T7743" s="17"/>
      <c r="V7743" s="17"/>
      <c r="W7743" s="51"/>
    </row>
    <row r="7744">
      <c r="A7744" s="307"/>
      <c r="B7744" s="85"/>
      <c r="C7744" s="85"/>
      <c r="D7744" s="85"/>
      <c r="E7744" s="88"/>
      <c r="G7744" s="17"/>
      <c r="I7744" s="43"/>
      <c r="J7744" s="308"/>
      <c r="K7744" s="51"/>
      <c r="N7744" s="309"/>
      <c r="R7744" s="17"/>
      <c r="T7744" s="17"/>
      <c r="V7744" s="17"/>
      <c r="W7744" s="51"/>
    </row>
    <row r="7745">
      <c r="A7745" s="307"/>
      <c r="B7745" s="85"/>
      <c r="C7745" s="85"/>
      <c r="D7745" s="85"/>
      <c r="E7745" s="88"/>
      <c r="G7745" s="17"/>
      <c r="I7745" s="43"/>
      <c r="J7745" s="308"/>
      <c r="K7745" s="51"/>
      <c r="N7745" s="309"/>
      <c r="R7745" s="17"/>
      <c r="T7745" s="17"/>
      <c r="V7745" s="17"/>
      <c r="W7745" s="51"/>
    </row>
    <row r="7746">
      <c r="A7746" s="307"/>
      <c r="B7746" s="85"/>
      <c r="C7746" s="85"/>
      <c r="D7746" s="85"/>
      <c r="E7746" s="88"/>
      <c r="G7746" s="17"/>
      <c r="I7746" s="43"/>
      <c r="J7746" s="308"/>
      <c r="K7746" s="51"/>
      <c r="N7746" s="309"/>
      <c r="R7746" s="17"/>
      <c r="T7746" s="17"/>
      <c r="V7746" s="17"/>
      <c r="W7746" s="51"/>
    </row>
    <row r="7747">
      <c r="A7747" s="307"/>
      <c r="B7747" s="85"/>
      <c r="C7747" s="85"/>
      <c r="D7747" s="85"/>
      <c r="E7747" s="88"/>
      <c r="G7747" s="17"/>
      <c r="I7747" s="43"/>
      <c r="J7747" s="308"/>
      <c r="K7747" s="51"/>
      <c r="N7747" s="309"/>
      <c r="R7747" s="17"/>
      <c r="T7747" s="17"/>
      <c r="V7747" s="17"/>
      <c r="W7747" s="51"/>
    </row>
    <row r="7748">
      <c r="A7748" s="307"/>
      <c r="B7748" s="85"/>
      <c r="C7748" s="85"/>
      <c r="D7748" s="85"/>
      <c r="E7748" s="88"/>
      <c r="G7748" s="17"/>
      <c r="I7748" s="43"/>
      <c r="J7748" s="308"/>
      <c r="K7748" s="51"/>
      <c r="N7748" s="309"/>
      <c r="R7748" s="17"/>
      <c r="T7748" s="17"/>
      <c r="V7748" s="17"/>
      <c r="W7748" s="51"/>
    </row>
    <row r="7749">
      <c r="A7749" s="307"/>
      <c r="B7749" s="85"/>
      <c r="C7749" s="85"/>
      <c r="D7749" s="85"/>
      <c r="E7749" s="88"/>
      <c r="G7749" s="17"/>
      <c r="I7749" s="43"/>
      <c r="J7749" s="308"/>
      <c r="K7749" s="51"/>
      <c r="N7749" s="309"/>
      <c r="R7749" s="17"/>
      <c r="T7749" s="17"/>
      <c r="V7749" s="17"/>
      <c r="W7749" s="51"/>
    </row>
    <row r="7750">
      <c r="A7750" s="307"/>
      <c r="B7750" s="85"/>
      <c r="C7750" s="85"/>
      <c r="D7750" s="85"/>
      <c r="E7750" s="88"/>
      <c r="G7750" s="17"/>
      <c r="I7750" s="43"/>
      <c r="J7750" s="308"/>
      <c r="K7750" s="51"/>
      <c r="N7750" s="309"/>
      <c r="R7750" s="17"/>
      <c r="T7750" s="17"/>
      <c r="V7750" s="17"/>
      <c r="W7750" s="51"/>
    </row>
    <row r="7751">
      <c r="A7751" s="307"/>
      <c r="B7751" s="85"/>
      <c r="C7751" s="85"/>
      <c r="D7751" s="85"/>
      <c r="E7751" s="88"/>
      <c r="G7751" s="17"/>
      <c r="I7751" s="43"/>
      <c r="J7751" s="308"/>
      <c r="K7751" s="51"/>
      <c r="N7751" s="309"/>
      <c r="R7751" s="17"/>
      <c r="T7751" s="17"/>
      <c r="V7751" s="17"/>
      <c r="W7751" s="51"/>
    </row>
    <row r="7752">
      <c r="A7752" s="307"/>
      <c r="B7752" s="85"/>
      <c r="C7752" s="85"/>
      <c r="D7752" s="85"/>
      <c r="E7752" s="88"/>
      <c r="G7752" s="17"/>
      <c r="I7752" s="43"/>
      <c r="J7752" s="308"/>
      <c r="K7752" s="51"/>
      <c r="N7752" s="309"/>
      <c r="R7752" s="17"/>
      <c r="T7752" s="17"/>
      <c r="V7752" s="17"/>
      <c r="W7752" s="51"/>
    </row>
    <row r="7753">
      <c r="A7753" s="307"/>
      <c r="B7753" s="85"/>
      <c r="C7753" s="85"/>
      <c r="D7753" s="85"/>
      <c r="E7753" s="88"/>
      <c r="G7753" s="17"/>
      <c r="I7753" s="43"/>
      <c r="J7753" s="308"/>
      <c r="K7753" s="51"/>
      <c r="N7753" s="309"/>
      <c r="R7753" s="17"/>
      <c r="T7753" s="17"/>
      <c r="V7753" s="17"/>
      <c r="W7753" s="51"/>
    </row>
    <row r="7754">
      <c r="A7754" s="307"/>
      <c r="B7754" s="85"/>
      <c r="C7754" s="85"/>
      <c r="D7754" s="85"/>
      <c r="E7754" s="88"/>
      <c r="G7754" s="17"/>
      <c r="I7754" s="43"/>
      <c r="J7754" s="308"/>
      <c r="K7754" s="51"/>
      <c r="N7754" s="309"/>
      <c r="R7754" s="17"/>
      <c r="T7754" s="17"/>
      <c r="V7754" s="17"/>
      <c r="W7754" s="51"/>
    </row>
    <row r="7755">
      <c r="A7755" s="307"/>
      <c r="B7755" s="85"/>
      <c r="C7755" s="85"/>
      <c r="D7755" s="85"/>
      <c r="E7755" s="88"/>
      <c r="G7755" s="17"/>
      <c r="I7755" s="43"/>
      <c r="J7755" s="308"/>
      <c r="K7755" s="51"/>
      <c r="N7755" s="309"/>
      <c r="R7755" s="17"/>
      <c r="T7755" s="17"/>
      <c r="V7755" s="17"/>
      <c r="W7755" s="51"/>
    </row>
    <row r="7756">
      <c r="A7756" s="307"/>
      <c r="B7756" s="85"/>
      <c r="C7756" s="85"/>
      <c r="D7756" s="85"/>
      <c r="E7756" s="88"/>
      <c r="G7756" s="17"/>
      <c r="I7756" s="43"/>
      <c r="J7756" s="308"/>
      <c r="K7756" s="51"/>
      <c r="N7756" s="309"/>
      <c r="R7756" s="17"/>
      <c r="T7756" s="17"/>
      <c r="V7756" s="17"/>
      <c r="W7756" s="51"/>
    </row>
    <row r="7757">
      <c r="A7757" s="307"/>
      <c r="B7757" s="85"/>
      <c r="C7757" s="85"/>
      <c r="D7757" s="85"/>
      <c r="E7757" s="88"/>
      <c r="G7757" s="17"/>
      <c r="I7757" s="43"/>
      <c r="J7757" s="308"/>
      <c r="K7757" s="51"/>
      <c r="N7757" s="309"/>
      <c r="R7757" s="17"/>
      <c r="T7757" s="17"/>
      <c r="V7757" s="17"/>
      <c r="W7757" s="51"/>
    </row>
    <row r="7758">
      <c r="A7758" s="307"/>
      <c r="B7758" s="85"/>
      <c r="C7758" s="85"/>
      <c r="D7758" s="85"/>
      <c r="E7758" s="88"/>
      <c r="G7758" s="17"/>
      <c r="I7758" s="43"/>
      <c r="J7758" s="308"/>
      <c r="K7758" s="51"/>
      <c r="N7758" s="309"/>
      <c r="R7758" s="17"/>
      <c r="T7758" s="17"/>
      <c r="V7758" s="17"/>
      <c r="W7758" s="51"/>
    </row>
    <row r="7759">
      <c r="A7759" s="307"/>
      <c r="B7759" s="85"/>
      <c r="C7759" s="85"/>
      <c r="D7759" s="85"/>
      <c r="E7759" s="88"/>
      <c r="G7759" s="17"/>
      <c r="I7759" s="43"/>
      <c r="J7759" s="308"/>
      <c r="K7759" s="51"/>
      <c r="N7759" s="309"/>
      <c r="R7759" s="17"/>
      <c r="T7759" s="17"/>
      <c r="V7759" s="17"/>
      <c r="W7759" s="51"/>
    </row>
    <row r="7760">
      <c r="A7760" s="307"/>
      <c r="B7760" s="85"/>
      <c r="C7760" s="85"/>
      <c r="D7760" s="85"/>
      <c r="E7760" s="88"/>
      <c r="G7760" s="17"/>
      <c r="I7760" s="43"/>
      <c r="J7760" s="308"/>
      <c r="K7760" s="51"/>
      <c r="N7760" s="309"/>
      <c r="R7760" s="17"/>
      <c r="T7760" s="17"/>
      <c r="V7760" s="17"/>
      <c r="W7760" s="51"/>
    </row>
    <row r="7761">
      <c r="A7761" s="307"/>
      <c r="B7761" s="85"/>
      <c r="C7761" s="85"/>
      <c r="D7761" s="85"/>
      <c r="E7761" s="88"/>
      <c r="G7761" s="17"/>
      <c r="I7761" s="43"/>
      <c r="J7761" s="308"/>
      <c r="K7761" s="51"/>
      <c r="N7761" s="309"/>
      <c r="R7761" s="17"/>
      <c r="T7761" s="17"/>
      <c r="V7761" s="17"/>
      <c r="W7761" s="51"/>
    </row>
    <row r="7762">
      <c r="A7762" s="307"/>
      <c r="B7762" s="85"/>
      <c r="C7762" s="85"/>
      <c r="D7762" s="85"/>
      <c r="E7762" s="88"/>
      <c r="G7762" s="17"/>
      <c r="I7762" s="43"/>
      <c r="J7762" s="308"/>
      <c r="K7762" s="51"/>
      <c r="N7762" s="309"/>
      <c r="R7762" s="17"/>
      <c r="T7762" s="17"/>
      <c r="V7762" s="17"/>
      <c r="W7762" s="51"/>
    </row>
    <row r="7763">
      <c r="A7763" s="307"/>
      <c r="B7763" s="85"/>
      <c r="C7763" s="85"/>
      <c r="D7763" s="85"/>
      <c r="E7763" s="88"/>
      <c r="G7763" s="17"/>
      <c r="I7763" s="43"/>
      <c r="J7763" s="308"/>
      <c r="K7763" s="51"/>
      <c r="N7763" s="309"/>
      <c r="R7763" s="17"/>
      <c r="T7763" s="17"/>
      <c r="V7763" s="17"/>
      <c r="W7763" s="51"/>
    </row>
    <row r="7764">
      <c r="A7764" s="307"/>
      <c r="B7764" s="85"/>
      <c r="C7764" s="85"/>
      <c r="D7764" s="85"/>
      <c r="E7764" s="88"/>
      <c r="G7764" s="17"/>
      <c r="I7764" s="43"/>
      <c r="J7764" s="308"/>
      <c r="K7764" s="51"/>
      <c r="N7764" s="309"/>
      <c r="R7764" s="17"/>
      <c r="T7764" s="17"/>
      <c r="V7764" s="17"/>
      <c r="W7764" s="51"/>
    </row>
    <row r="7765">
      <c r="A7765" s="307"/>
      <c r="B7765" s="85"/>
      <c r="C7765" s="85"/>
      <c r="D7765" s="85"/>
      <c r="E7765" s="88"/>
      <c r="G7765" s="17"/>
      <c r="I7765" s="43"/>
      <c r="J7765" s="308"/>
      <c r="K7765" s="51"/>
      <c r="N7765" s="309"/>
      <c r="R7765" s="17"/>
      <c r="T7765" s="17"/>
      <c r="V7765" s="17"/>
      <c r="W7765" s="51"/>
    </row>
    <row r="7766">
      <c r="A7766" s="307"/>
      <c r="B7766" s="85"/>
      <c r="C7766" s="85"/>
      <c r="D7766" s="85"/>
      <c r="E7766" s="88"/>
      <c r="G7766" s="17"/>
      <c r="I7766" s="43"/>
      <c r="J7766" s="308"/>
      <c r="K7766" s="51"/>
      <c r="N7766" s="309"/>
      <c r="R7766" s="17"/>
      <c r="T7766" s="17"/>
      <c r="V7766" s="17"/>
      <c r="W7766" s="51"/>
    </row>
    <row r="7767">
      <c r="A7767" s="307"/>
      <c r="B7767" s="85"/>
      <c r="C7767" s="85"/>
      <c r="D7767" s="85"/>
      <c r="E7767" s="88"/>
      <c r="G7767" s="17"/>
      <c r="I7767" s="43"/>
      <c r="J7767" s="308"/>
      <c r="K7767" s="51"/>
      <c r="N7767" s="309"/>
      <c r="R7767" s="17"/>
      <c r="T7767" s="17"/>
      <c r="V7767" s="17"/>
      <c r="W7767" s="51"/>
    </row>
    <row r="7768">
      <c r="A7768" s="307"/>
      <c r="B7768" s="85"/>
      <c r="C7768" s="85"/>
      <c r="D7768" s="85"/>
      <c r="E7768" s="88"/>
      <c r="G7768" s="17"/>
      <c r="I7768" s="43"/>
      <c r="J7768" s="308"/>
      <c r="K7768" s="51"/>
      <c r="N7768" s="309"/>
      <c r="R7768" s="17"/>
      <c r="T7768" s="17"/>
      <c r="V7768" s="17"/>
      <c r="W7768" s="51"/>
    </row>
    <row r="7769">
      <c r="A7769" s="307"/>
      <c r="B7769" s="85"/>
      <c r="C7769" s="85"/>
      <c r="D7769" s="85"/>
      <c r="E7769" s="88"/>
      <c r="G7769" s="17"/>
      <c r="I7769" s="43"/>
      <c r="J7769" s="308"/>
      <c r="K7769" s="51"/>
      <c r="N7769" s="309"/>
      <c r="R7769" s="17"/>
      <c r="T7769" s="17"/>
      <c r="V7769" s="17"/>
      <c r="W7769" s="51"/>
    </row>
    <row r="7770">
      <c r="A7770" s="307"/>
      <c r="B7770" s="85"/>
      <c r="C7770" s="85"/>
      <c r="D7770" s="85"/>
      <c r="E7770" s="88"/>
      <c r="G7770" s="17"/>
      <c r="I7770" s="43"/>
      <c r="J7770" s="308"/>
      <c r="K7770" s="51"/>
      <c r="N7770" s="309"/>
      <c r="R7770" s="17"/>
      <c r="T7770" s="17"/>
      <c r="V7770" s="17"/>
      <c r="W7770" s="51"/>
    </row>
    <row r="7771">
      <c r="A7771" s="307"/>
      <c r="B7771" s="85"/>
      <c r="C7771" s="85"/>
      <c r="D7771" s="85"/>
      <c r="E7771" s="88"/>
      <c r="G7771" s="17"/>
      <c r="I7771" s="43"/>
      <c r="J7771" s="308"/>
      <c r="K7771" s="51"/>
      <c r="N7771" s="309"/>
      <c r="R7771" s="17"/>
      <c r="T7771" s="17"/>
      <c r="V7771" s="17"/>
      <c r="W7771" s="51"/>
    </row>
    <row r="7772">
      <c r="A7772" s="307"/>
      <c r="B7772" s="85"/>
      <c r="C7772" s="85"/>
      <c r="D7772" s="85"/>
      <c r="E7772" s="88"/>
      <c r="G7772" s="17"/>
      <c r="I7772" s="43"/>
      <c r="J7772" s="308"/>
      <c r="K7772" s="51"/>
      <c r="N7772" s="309"/>
      <c r="R7772" s="17"/>
      <c r="T7772" s="17"/>
      <c r="V7772" s="17"/>
      <c r="W7772" s="51"/>
    </row>
    <row r="7773">
      <c r="A7773" s="307"/>
      <c r="B7773" s="85"/>
      <c r="C7773" s="85"/>
      <c r="D7773" s="85"/>
      <c r="E7773" s="88"/>
      <c r="G7773" s="17"/>
      <c r="I7773" s="43"/>
      <c r="J7773" s="308"/>
      <c r="K7773" s="51"/>
      <c r="N7773" s="309"/>
      <c r="R7773" s="17"/>
      <c r="T7773" s="17"/>
      <c r="V7773" s="17"/>
      <c r="W7773" s="51"/>
    </row>
    <row r="7774">
      <c r="A7774" s="307"/>
      <c r="B7774" s="85"/>
      <c r="C7774" s="85"/>
      <c r="D7774" s="85"/>
      <c r="E7774" s="88"/>
      <c r="G7774" s="17"/>
      <c r="I7774" s="43"/>
      <c r="J7774" s="308"/>
      <c r="K7774" s="51"/>
      <c r="N7774" s="309"/>
      <c r="R7774" s="17"/>
      <c r="T7774" s="17"/>
      <c r="V7774" s="17"/>
      <c r="W7774" s="51"/>
    </row>
    <row r="7775">
      <c r="A7775" s="307"/>
      <c r="B7775" s="85"/>
      <c r="C7775" s="85"/>
      <c r="D7775" s="85"/>
      <c r="E7775" s="88"/>
      <c r="G7775" s="17"/>
      <c r="I7775" s="43"/>
      <c r="J7775" s="308"/>
      <c r="K7775" s="51"/>
      <c r="N7775" s="309"/>
      <c r="R7775" s="17"/>
      <c r="T7775" s="17"/>
      <c r="V7775" s="17"/>
      <c r="W7775" s="51"/>
    </row>
    <row r="7776">
      <c r="A7776" s="307"/>
      <c r="B7776" s="85"/>
      <c r="C7776" s="85"/>
      <c r="D7776" s="85"/>
      <c r="E7776" s="88"/>
      <c r="G7776" s="17"/>
      <c r="I7776" s="43"/>
      <c r="J7776" s="308"/>
      <c r="K7776" s="51"/>
      <c r="N7776" s="309"/>
      <c r="R7776" s="17"/>
      <c r="T7776" s="17"/>
      <c r="V7776" s="17"/>
      <c r="W7776" s="51"/>
    </row>
    <row r="7777">
      <c r="A7777" s="307"/>
      <c r="B7777" s="85"/>
      <c r="C7777" s="85"/>
      <c r="D7777" s="85"/>
      <c r="E7777" s="88"/>
      <c r="G7777" s="17"/>
      <c r="I7777" s="43"/>
      <c r="J7777" s="308"/>
      <c r="K7777" s="51"/>
      <c r="N7777" s="309"/>
      <c r="R7777" s="17"/>
      <c r="T7777" s="17"/>
      <c r="V7777" s="17"/>
      <c r="W7777" s="51"/>
    </row>
    <row r="7778">
      <c r="A7778" s="307"/>
      <c r="B7778" s="85"/>
      <c r="C7778" s="85"/>
      <c r="D7778" s="85"/>
      <c r="E7778" s="88"/>
      <c r="G7778" s="17"/>
      <c r="I7778" s="43"/>
      <c r="J7778" s="308"/>
      <c r="K7778" s="51"/>
      <c r="N7778" s="309"/>
      <c r="R7778" s="17"/>
      <c r="T7778" s="17"/>
      <c r="V7778" s="17"/>
      <c r="W7778" s="51"/>
    </row>
    <row r="7779">
      <c r="A7779" s="307"/>
      <c r="B7779" s="85"/>
      <c r="C7779" s="85"/>
      <c r="D7779" s="85"/>
      <c r="E7779" s="88"/>
      <c r="G7779" s="17"/>
      <c r="I7779" s="43"/>
      <c r="J7779" s="308"/>
      <c r="K7779" s="51"/>
      <c r="N7779" s="309"/>
      <c r="R7779" s="17"/>
      <c r="T7779" s="17"/>
      <c r="V7779" s="17"/>
      <c r="W7779" s="51"/>
    </row>
    <row r="7780">
      <c r="A7780" s="307"/>
      <c r="B7780" s="85"/>
      <c r="C7780" s="85"/>
      <c r="D7780" s="85"/>
      <c r="E7780" s="88"/>
      <c r="G7780" s="17"/>
      <c r="I7780" s="43"/>
      <c r="J7780" s="308"/>
      <c r="K7780" s="51"/>
      <c r="N7780" s="309"/>
      <c r="R7780" s="17"/>
      <c r="T7780" s="17"/>
      <c r="V7780" s="17"/>
      <c r="W7780" s="51"/>
    </row>
    <row r="7781">
      <c r="A7781" s="307"/>
      <c r="B7781" s="85"/>
      <c r="C7781" s="85"/>
      <c r="D7781" s="85"/>
      <c r="E7781" s="88"/>
      <c r="G7781" s="17"/>
      <c r="I7781" s="43"/>
      <c r="J7781" s="308"/>
      <c r="K7781" s="51"/>
      <c r="N7781" s="309"/>
      <c r="R7781" s="17"/>
      <c r="T7781" s="17"/>
      <c r="V7781" s="17"/>
      <c r="W7781" s="51"/>
    </row>
    <row r="7782">
      <c r="A7782" s="307"/>
      <c r="B7782" s="85"/>
      <c r="C7782" s="85"/>
      <c r="D7782" s="85"/>
      <c r="E7782" s="88"/>
      <c r="G7782" s="17"/>
      <c r="I7782" s="43"/>
      <c r="J7782" s="308"/>
      <c r="K7782" s="51"/>
      <c r="N7782" s="309"/>
      <c r="R7782" s="17"/>
      <c r="T7782" s="17"/>
      <c r="V7782" s="17"/>
      <c r="W7782" s="51"/>
    </row>
    <row r="7783">
      <c r="A7783" s="307"/>
      <c r="B7783" s="85"/>
      <c r="C7783" s="85"/>
      <c r="D7783" s="85"/>
      <c r="E7783" s="88"/>
      <c r="G7783" s="17"/>
      <c r="I7783" s="43"/>
      <c r="J7783" s="308"/>
      <c r="K7783" s="51"/>
      <c r="N7783" s="309"/>
      <c r="R7783" s="17"/>
      <c r="T7783" s="17"/>
      <c r="V7783" s="17"/>
      <c r="W7783" s="51"/>
    </row>
    <row r="7784">
      <c r="A7784" s="307"/>
      <c r="B7784" s="85"/>
      <c r="C7784" s="85"/>
      <c r="D7784" s="85"/>
      <c r="E7784" s="88"/>
      <c r="G7784" s="17"/>
      <c r="I7784" s="43"/>
      <c r="J7784" s="308"/>
      <c r="K7784" s="51"/>
      <c r="N7784" s="309"/>
      <c r="R7784" s="17"/>
      <c r="T7784" s="17"/>
      <c r="V7784" s="17"/>
      <c r="W7784" s="51"/>
    </row>
    <row r="7785">
      <c r="A7785" s="307"/>
      <c r="B7785" s="85"/>
      <c r="C7785" s="85"/>
      <c r="D7785" s="85"/>
      <c r="E7785" s="88"/>
      <c r="G7785" s="17"/>
      <c r="I7785" s="43"/>
      <c r="J7785" s="308"/>
      <c r="K7785" s="51"/>
      <c r="N7785" s="309"/>
      <c r="R7785" s="17"/>
      <c r="T7785" s="17"/>
      <c r="V7785" s="17"/>
      <c r="W7785" s="51"/>
    </row>
    <row r="7786">
      <c r="A7786" s="307"/>
      <c r="B7786" s="85"/>
      <c r="C7786" s="85"/>
      <c r="D7786" s="85"/>
      <c r="E7786" s="88"/>
      <c r="G7786" s="17"/>
      <c r="I7786" s="43"/>
      <c r="J7786" s="308"/>
      <c r="K7786" s="51"/>
      <c r="N7786" s="309"/>
      <c r="R7786" s="17"/>
      <c r="T7786" s="17"/>
      <c r="V7786" s="17"/>
      <c r="W7786" s="51"/>
    </row>
    <row r="7787">
      <c r="A7787" s="307"/>
      <c r="B7787" s="85"/>
      <c r="C7787" s="85"/>
      <c r="D7787" s="85"/>
      <c r="E7787" s="88"/>
      <c r="G7787" s="17"/>
      <c r="I7787" s="43"/>
      <c r="J7787" s="308"/>
      <c r="K7787" s="51"/>
      <c r="N7787" s="309"/>
      <c r="R7787" s="17"/>
      <c r="T7787" s="17"/>
      <c r="V7787" s="17"/>
      <c r="W7787" s="51"/>
    </row>
    <row r="7788">
      <c r="A7788" s="307"/>
      <c r="B7788" s="85"/>
      <c r="C7788" s="85"/>
      <c r="D7788" s="85"/>
      <c r="E7788" s="88"/>
      <c r="G7788" s="17"/>
      <c r="I7788" s="43"/>
      <c r="J7788" s="308"/>
      <c r="K7788" s="51"/>
      <c r="N7788" s="309"/>
      <c r="R7788" s="17"/>
      <c r="T7788" s="17"/>
      <c r="V7788" s="17"/>
      <c r="W7788" s="51"/>
    </row>
    <row r="7789">
      <c r="A7789" s="307"/>
      <c r="B7789" s="85"/>
      <c r="C7789" s="85"/>
      <c r="D7789" s="85"/>
      <c r="E7789" s="88"/>
      <c r="G7789" s="17"/>
      <c r="I7789" s="43"/>
      <c r="J7789" s="308"/>
      <c r="K7789" s="51"/>
      <c r="N7789" s="309"/>
      <c r="R7789" s="17"/>
      <c r="T7789" s="17"/>
      <c r="V7789" s="17"/>
      <c r="W7789" s="51"/>
    </row>
    <row r="7790">
      <c r="A7790" s="307"/>
      <c r="B7790" s="85"/>
      <c r="C7790" s="85"/>
      <c r="D7790" s="85"/>
      <c r="E7790" s="88"/>
      <c r="G7790" s="17"/>
      <c r="I7790" s="43"/>
      <c r="J7790" s="308"/>
      <c r="K7790" s="51"/>
      <c r="N7790" s="309"/>
      <c r="R7790" s="17"/>
      <c r="T7790" s="17"/>
      <c r="V7790" s="17"/>
      <c r="W7790" s="51"/>
    </row>
    <row r="7791">
      <c r="A7791" s="307"/>
      <c r="B7791" s="85"/>
      <c r="C7791" s="85"/>
      <c r="D7791" s="85"/>
      <c r="E7791" s="88"/>
      <c r="G7791" s="17"/>
      <c r="I7791" s="43"/>
      <c r="J7791" s="308"/>
      <c r="K7791" s="51"/>
      <c r="N7791" s="309"/>
      <c r="R7791" s="17"/>
      <c r="T7791" s="17"/>
      <c r="V7791" s="17"/>
      <c r="W7791" s="51"/>
    </row>
    <row r="7792">
      <c r="A7792" s="307"/>
      <c r="B7792" s="85"/>
      <c r="C7792" s="85"/>
      <c r="D7792" s="85"/>
      <c r="E7792" s="88"/>
      <c r="G7792" s="17"/>
      <c r="I7792" s="43"/>
      <c r="J7792" s="308"/>
      <c r="K7792" s="51"/>
      <c r="N7792" s="309"/>
      <c r="R7792" s="17"/>
      <c r="T7792" s="17"/>
      <c r="V7792" s="17"/>
      <c r="W7792" s="51"/>
    </row>
    <row r="7793">
      <c r="A7793" s="307"/>
      <c r="B7793" s="85"/>
      <c r="C7793" s="85"/>
      <c r="D7793" s="85"/>
      <c r="E7793" s="88"/>
      <c r="G7793" s="17"/>
      <c r="I7793" s="43"/>
      <c r="J7793" s="308"/>
      <c r="K7793" s="51"/>
      <c r="N7793" s="309"/>
      <c r="R7793" s="17"/>
      <c r="T7793" s="17"/>
      <c r="V7793" s="17"/>
      <c r="W7793" s="51"/>
    </row>
    <row r="7794">
      <c r="A7794" s="307"/>
      <c r="B7794" s="85"/>
      <c r="C7794" s="85"/>
      <c r="D7794" s="85"/>
      <c r="E7794" s="88"/>
      <c r="G7794" s="17"/>
      <c r="I7794" s="43"/>
      <c r="J7794" s="308"/>
      <c r="K7794" s="51"/>
      <c r="N7794" s="309"/>
      <c r="R7794" s="17"/>
      <c r="T7794" s="17"/>
      <c r="V7794" s="17"/>
      <c r="W7794" s="51"/>
    </row>
    <row r="7795">
      <c r="A7795" s="307"/>
      <c r="B7795" s="85"/>
      <c r="C7795" s="85"/>
      <c r="D7795" s="85"/>
      <c r="E7795" s="88"/>
      <c r="G7795" s="17"/>
      <c r="I7795" s="43"/>
      <c r="J7795" s="308"/>
      <c r="K7795" s="51"/>
      <c r="N7795" s="309"/>
      <c r="R7795" s="17"/>
      <c r="T7795" s="17"/>
      <c r="V7795" s="17"/>
      <c r="W7795" s="51"/>
    </row>
    <row r="7796">
      <c r="A7796" s="307"/>
      <c r="B7796" s="85"/>
      <c r="C7796" s="85"/>
      <c r="D7796" s="85"/>
      <c r="E7796" s="88"/>
      <c r="G7796" s="17"/>
      <c r="I7796" s="43"/>
      <c r="J7796" s="308"/>
      <c r="K7796" s="51"/>
      <c r="N7796" s="309"/>
      <c r="R7796" s="17"/>
      <c r="T7796" s="17"/>
      <c r="V7796" s="17"/>
      <c r="W7796" s="51"/>
    </row>
    <row r="7797">
      <c r="A7797" s="307"/>
      <c r="B7797" s="85"/>
      <c r="C7797" s="85"/>
      <c r="D7797" s="85"/>
      <c r="E7797" s="88"/>
      <c r="G7797" s="17"/>
      <c r="I7797" s="43"/>
      <c r="J7797" s="308"/>
      <c r="K7797" s="51"/>
      <c r="N7797" s="309"/>
      <c r="R7797" s="17"/>
      <c r="T7797" s="17"/>
      <c r="V7797" s="17"/>
      <c r="W7797" s="51"/>
    </row>
    <row r="7798">
      <c r="A7798" s="307"/>
      <c r="B7798" s="85"/>
      <c r="C7798" s="85"/>
      <c r="D7798" s="85"/>
      <c r="E7798" s="88"/>
      <c r="G7798" s="17"/>
      <c r="I7798" s="43"/>
      <c r="J7798" s="308"/>
      <c r="K7798" s="51"/>
      <c r="N7798" s="309"/>
      <c r="R7798" s="17"/>
      <c r="T7798" s="17"/>
      <c r="V7798" s="17"/>
      <c r="W7798" s="51"/>
    </row>
    <row r="7799">
      <c r="A7799" s="307"/>
      <c r="B7799" s="85"/>
      <c r="C7799" s="85"/>
      <c r="D7799" s="85"/>
      <c r="E7799" s="88"/>
      <c r="G7799" s="17"/>
      <c r="I7799" s="43"/>
      <c r="J7799" s="308"/>
      <c r="K7799" s="51"/>
      <c r="N7799" s="309"/>
      <c r="R7799" s="17"/>
      <c r="T7799" s="17"/>
      <c r="V7799" s="17"/>
      <c r="W7799" s="51"/>
    </row>
    <row r="7800">
      <c r="A7800" s="307"/>
      <c r="B7800" s="85"/>
      <c r="C7800" s="85"/>
      <c r="D7800" s="85"/>
      <c r="E7800" s="88"/>
      <c r="G7800" s="17"/>
      <c r="I7800" s="43"/>
      <c r="J7800" s="308"/>
      <c r="K7800" s="51"/>
      <c r="N7800" s="309"/>
      <c r="R7800" s="17"/>
      <c r="T7800" s="17"/>
      <c r="V7800" s="17"/>
      <c r="W7800" s="51"/>
    </row>
    <row r="7801">
      <c r="A7801" s="307"/>
      <c r="B7801" s="85"/>
      <c r="C7801" s="85"/>
      <c r="D7801" s="85"/>
      <c r="E7801" s="88"/>
      <c r="G7801" s="17"/>
      <c r="I7801" s="43"/>
      <c r="J7801" s="308"/>
      <c r="K7801" s="51"/>
      <c r="N7801" s="309"/>
      <c r="R7801" s="17"/>
      <c r="T7801" s="17"/>
      <c r="V7801" s="17"/>
      <c r="W7801" s="51"/>
    </row>
    <row r="7802">
      <c r="A7802" s="307"/>
      <c r="B7802" s="85"/>
      <c r="C7802" s="85"/>
      <c r="D7802" s="85"/>
      <c r="E7802" s="88"/>
      <c r="G7802" s="17"/>
      <c r="I7802" s="43"/>
      <c r="J7802" s="308"/>
      <c r="K7802" s="51"/>
      <c r="N7802" s="309"/>
      <c r="R7802" s="17"/>
      <c r="T7802" s="17"/>
      <c r="V7802" s="17"/>
      <c r="W7802" s="51"/>
    </row>
    <row r="7803">
      <c r="A7803" s="307"/>
      <c r="B7803" s="85"/>
      <c r="C7803" s="85"/>
      <c r="D7803" s="85"/>
      <c r="E7803" s="88"/>
      <c r="G7803" s="17"/>
      <c r="I7803" s="43"/>
      <c r="J7803" s="308"/>
      <c r="K7803" s="51"/>
      <c r="N7803" s="309"/>
      <c r="R7803" s="17"/>
      <c r="T7803" s="17"/>
      <c r="V7803" s="17"/>
      <c r="W7803" s="51"/>
    </row>
    <row r="7804">
      <c r="A7804" s="307"/>
      <c r="B7804" s="85"/>
      <c r="C7804" s="85"/>
      <c r="D7804" s="85"/>
      <c r="E7804" s="88"/>
      <c r="G7804" s="17"/>
      <c r="I7804" s="43"/>
      <c r="J7804" s="308"/>
      <c r="K7804" s="51"/>
      <c r="N7804" s="309"/>
      <c r="R7804" s="17"/>
      <c r="T7804" s="17"/>
      <c r="V7804" s="17"/>
      <c r="W7804" s="51"/>
    </row>
    <row r="7805">
      <c r="A7805" s="307"/>
      <c r="B7805" s="85"/>
      <c r="C7805" s="85"/>
      <c r="D7805" s="85"/>
      <c r="E7805" s="88"/>
      <c r="G7805" s="17"/>
      <c r="I7805" s="43"/>
      <c r="J7805" s="308"/>
      <c r="K7805" s="51"/>
      <c r="N7805" s="309"/>
      <c r="R7805" s="17"/>
      <c r="T7805" s="17"/>
      <c r="V7805" s="17"/>
      <c r="W7805" s="51"/>
    </row>
    <row r="7806">
      <c r="A7806" s="307"/>
      <c r="B7806" s="85"/>
      <c r="C7806" s="85"/>
      <c r="D7806" s="85"/>
      <c r="E7806" s="88"/>
      <c r="G7806" s="17"/>
      <c r="I7806" s="43"/>
      <c r="J7806" s="308"/>
      <c r="K7806" s="51"/>
      <c r="N7806" s="309"/>
      <c r="R7806" s="17"/>
      <c r="T7806" s="17"/>
      <c r="V7806" s="17"/>
      <c r="W7806" s="51"/>
    </row>
    <row r="7807">
      <c r="A7807" s="307"/>
      <c r="B7807" s="85"/>
      <c r="C7807" s="85"/>
      <c r="D7807" s="85"/>
      <c r="E7807" s="88"/>
      <c r="G7807" s="17"/>
      <c r="I7807" s="43"/>
      <c r="J7807" s="308"/>
      <c r="K7807" s="51"/>
      <c r="N7807" s="309"/>
      <c r="R7807" s="17"/>
      <c r="T7807" s="17"/>
      <c r="V7807" s="17"/>
      <c r="W7807" s="51"/>
    </row>
    <row r="7808">
      <c r="A7808" s="307"/>
      <c r="B7808" s="85"/>
      <c r="C7808" s="85"/>
      <c r="D7808" s="85"/>
      <c r="E7808" s="88"/>
      <c r="G7808" s="17"/>
      <c r="I7808" s="43"/>
      <c r="J7808" s="308"/>
      <c r="K7808" s="51"/>
      <c r="N7808" s="309"/>
      <c r="R7808" s="17"/>
      <c r="T7808" s="17"/>
      <c r="V7808" s="17"/>
      <c r="W7808" s="51"/>
    </row>
    <row r="7809">
      <c r="A7809" s="307"/>
      <c r="B7809" s="85"/>
      <c r="C7809" s="85"/>
      <c r="D7809" s="85"/>
      <c r="E7809" s="88"/>
      <c r="G7809" s="17"/>
      <c r="I7809" s="43"/>
      <c r="J7809" s="308"/>
      <c r="K7809" s="51"/>
      <c r="N7809" s="309"/>
      <c r="R7809" s="17"/>
      <c r="T7809" s="17"/>
      <c r="V7809" s="17"/>
      <c r="W7809" s="51"/>
    </row>
    <row r="7810">
      <c r="A7810" s="307"/>
      <c r="B7810" s="85"/>
      <c r="C7810" s="85"/>
      <c r="D7810" s="85"/>
      <c r="E7810" s="88"/>
      <c r="G7810" s="17"/>
      <c r="I7810" s="43"/>
      <c r="J7810" s="308"/>
      <c r="K7810" s="51"/>
      <c r="N7810" s="309"/>
      <c r="R7810" s="17"/>
      <c r="T7810" s="17"/>
      <c r="V7810" s="17"/>
      <c r="W7810" s="51"/>
    </row>
    <row r="7811">
      <c r="A7811" s="307"/>
      <c r="B7811" s="85"/>
      <c r="C7811" s="85"/>
      <c r="D7811" s="85"/>
      <c r="E7811" s="88"/>
      <c r="G7811" s="17"/>
      <c r="I7811" s="43"/>
      <c r="J7811" s="308"/>
      <c r="K7811" s="51"/>
      <c r="N7811" s="309"/>
      <c r="R7811" s="17"/>
      <c r="T7811" s="17"/>
      <c r="V7811" s="17"/>
      <c r="W7811" s="51"/>
    </row>
    <row r="7812">
      <c r="A7812" s="307"/>
      <c r="B7812" s="85"/>
      <c r="C7812" s="85"/>
      <c r="D7812" s="85"/>
      <c r="E7812" s="88"/>
      <c r="G7812" s="17"/>
      <c r="I7812" s="43"/>
      <c r="J7812" s="308"/>
      <c r="K7812" s="51"/>
      <c r="N7812" s="309"/>
      <c r="R7812" s="17"/>
      <c r="T7812" s="17"/>
      <c r="V7812" s="17"/>
      <c r="W7812" s="51"/>
    </row>
    <row r="7813">
      <c r="A7813" s="307"/>
      <c r="B7813" s="85"/>
      <c r="C7813" s="85"/>
      <c r="D7813" s="85"/>
      <c r="E7813" s="88"/>
      <c r="G7813" s="17"/>
      <c r="I7813" s="43"/>
      <c r="J7813" s="308"/>
      <c r="K7813" s="51"/>
      <c r="N7813" s="309"/>
      <c r="R7813" s="17"/>
      <c r="T7813" s="17"/>
      <c r="V7813" s="17"/>
      <c r="W7813" s="51"/>
    </row>
    <row r="7814">
      <c r="A7814" s="307"/>
      <c r="B7814" s="85"/>
      <c r="C7814" s="85"/>
      <c r="D7814" s="85"/>
      <c r="E7814" s="88"/>
      <c r="G7814" s="17"/>
      <c r="I7814" s="43"/>
      <c r="J7814" s="308"/>
      <c r="K7814" s="51"/>
      <c r="N7814" s="309"/>
      <c r="R7814" s="17"/>
      <c r="T7814" s="17"/>
      <c r="V7814" s="17"/>
      <c r="W7814" s="51"/>
    </row>
    <row r="7815">
      <c r="A7815" s="307"/>
      <c r="B7815" s="85"/>
      <c r="C7815" s="85"/>
      <c r="D7815" s="85"/>
      <c r="E7815" s="88"/>
      <c r="G7815" s="17"/>
      <c r="I7815" s="43"/>
      <c r="J7815" s="308"/>
      <c r="K7815" s="51"/>
      <c r="N7815" s="309"/>
      <c r="R7815" s="17"/>
      <c r="T7815" s="17"/>
      <c r="V7815" s="17"/>
      <c r="W7815" s="51"/>
    </row>
    <row r="7816">
      <c r="A7816" s="307"/>
      <c r="B7816" s="85"/>
      <c r="C7816" s="85"/>
      <c r="D7816" s="85"/>
      <c r="E7816" s="88"/>
      <c r="G7816" s="17"/>
      <c r="I7816" s="43"/>
      <c r="J7816" s="308"/>
      <c r="K7816" s="51"/>
      <c r="N7816" s="309"/>
      <c r="R7816" s="17"/>
      <c r="T7816" s="17"/>
      <c r="V7816" s="17"/>
      <c r="W7816" s="51"/>
    </row>
    <row r="7817">
      <c r="A7817" s="307"/>
      <c r="B7817" s="85"/>
      <c r="C7817" s="85"/>
      <c r="D7817" s="85"/>
      <c r="E7817" s="88"/>
      <c r="G7817" s="17"/>
      <c r="I7817" s="43"/>
      <c r="J7817" s="308"/>
      <c r="K7817" s="51"/>
      <c r="N7817" s="309"/>
      <c r="R7817" s="17"/>
      <c r="T7817" s="17"/>
      <c r="V7817" s="17"/>
      <c r="W7817" s="51"/>
    </row>
    <row r="7818">
      <c r="A7818" s="307"/>
      <c r="B7818" s="85"/>
      <c r="C7818" s="85"/>
      <c r="D7818" s="85"/>
      <c r="E7818" s="88"/>
      <c r="G7818" s="17"/>
      <c r="I7818" s="43"/>
      <c r="J7818" s="308"/>
      <c r="K7818" s="51"/>
      <c r="N7818" s="309"/>
      <c r="R7818" s="17"/>
      <c r="T7818" s="17"/>
      <c r="V7818" s="17"/>
      <c r="W7818" s="51"/>
    </row>
    <row r="7819">
      <c r="A7819" s="307"/>
      <c r="B7819" s="85"/>
      <c r="C7819" s="85"/>
      <c r="D7819" s="85"/>
      <c r="E7819" s="88"/>
      <c r="G7819" s="17"/>
      <c r="I7819" s="43"/>
      <c r="J7819" s="308"/>
      <c r="K7819" s="51"/>
      <c r="N7819" s="309"/>
      <c r="R7819" s="17"/>
      <c r="T7819" s="17"/>
      <c r="V7819" s="17"/>
      <c r="W7819" s="51"/>
    </row>
    <row r="7820">
      <c r="A7820" s="307"/>
      <c r="B7820" s="85"/>
      <c r="C7820" s="85"/>
      <c r="D7820" s="85"/>
      <c r="E7820" s="88"/>
      <c r="G7820" s="17"/>
      <c r="I7820" s="43"/>
      <c r="J7820" s="308"/>
      <c r="K7820" s="51"/>
      <c r="N7820" s="309"/>
      <c r="R7820" s="17"/>
      <c r="T7820" s="17"/>
      <c r="V7820" s="17"/>
      <c r="W7820" s="51"/>
    </row>
    <row r="7821">
      <c r="A7821" s="307"/>
      <c r="B7821" s="85"/>
      <c r="C7821" s="85"/>
      <c r="D7821" s="85"/>
      <c r="E7821" s="88"/>
      <c r="G7821" s="17"/>
      <c r="I7821" s="43"/>
      <c r="J7821" s="308"/>
      <c r="K7821" s="51"/>
      <c r="N7821" s="309"/>
      <c r="R7821" s="17"/>
      <c r="T7821" s="17"/>
      <c r="V7821" s="17"/>
      <c r="W7821" s="51"/>
    </row>
    <row r="7822">
      <c r="A7822" s="307"/>
      <c r="B7822" s="85"/>
      <c r="C7822" s="85"/>
      <c r="D7822" s="85"/>
      <c r="E7822" s="88"/>
      <c r="G7822" s="17"/>
      <c r="I7822" s="43"/>
      <c r="J7822" s="308"/>
      <c r="K7822" s="51"/>
      <c r="N7822" s="309"/>
      <c r="R7822" s="17"/>
      <c r="T7822" s="17"/>
      <c r="V7822" s="17"/>
      <c r="W7822" s="51"/>
    </row>
    <row r="7823">
      <c r="A7823" s="307"/>
      <c r="B7823" s="85"/>
      <c r="C7823" s="85"/>
      <c r="D7823" s="85"/>
      <c r="E7823" s="88"/>
      <c r="G7823" s="17"/>
      <c r="I7823" s="43"/>
      <c r="J7823" s="308"/>
      <c r="K7823" s="51"/>
      <c r="N7823" s="309"/>
      <c r="R7823" s="17"/>
      <c r="T7823" s="17"/>
      <c r="V7823" s="17"/>
      <c r="W7823" s="51"/>
    </row>
    <row r="7824">
      <c r="A7824" s="307"/>
      <c r="B7824" s="85"/>
      <c r="C7824" s="85"/>
      <c r="D7824" s="85"/>
      <c r="E7824" s="88"/>
      <c r="G7824" s="17"/>
      <c r="I7824" s="43"/>
      <c r="J7824" s="308"/>
      <c r="K7824" s="51"/>
      <c r="N7824" s="309"/>
      <c r="R7824" s="17"/>
      <c r="T7824" s="17"/>
      <c r="V7824" s="17"/>
      <c r="W7824" s="51"/>
    </row>
    <row r="7825">
      <c r="A7825" s="307"/>
      <c r="B7825" s="85"/>
      <c r="C7825" s="85"/>
      <c r="D7825" s="85"/>
      <c r="E7825" s="88"/>
      <c r="G7825" s="17"/>
      <c r="I7825" s="43"/>
      <c r="J7825" s="308"/>
      <c r="K7825" s="51"/>
      <c r="N7825" s="309"/>
      <c r="R7825" s="17"/>
      <c r="T7825" s="17"/>
      <c r="V7825" s="17"/>
      <c r="W7825" s="51"/>
    </row>
    <row r="7826">
      <c r="A7826" s="307"/>
      <c r="B7826" s="85"/>
      <c r="C7826" s="85"/>
      <c r="D7826" s="85"/>
      <c r="E7826" s="88"/>
      <c r="G7826" s="17"/>
      <c r="I7826" s="43"/>
      <c r="J7826" s="308"/>
      <c r="K7826" s="51"/>
      <c r="N7826" s="309"/>
      <c r="R7826" s="17"/>
      <c r="T7826" s="17"/>
      <c r="V7826" s="17"/>
      <c r="W7826" s="51"/>
    </row>
    <row r="7827">
      <c r="A7827" s="307"/>
      <c r="B7827" s="85"/>
      <c r="C7827" s="85"/>
      <c r="D7827" s="85"/>
      <c r="E7827" s="88"/>
      <c r="G7827" s="17"/>
      <c r="I7827" s="43"/>
      <c r="J7827" s="308"/>
      <c r="K7827" s="51"/>
      <c r="N7827" s="309"/>
      <c r="R7827" s="17"/>
      <c r="T7827" s="17"/>
      <c r="V7827" s="17"/>
      <c r="W7827" s="51"/>
    </row>
    <row r="7828">
      <c r="A7828" s="307"/>
      <c r="B7828" s="85"/>
      <c r="C7828" s="85"/>
      <c r="D7828" s="85"/>
      <c r="E7828" s="88"/>
      <c r="G7828" s="17"/>
      <c r="I7828" s="43"/>
      <c r="J7828" s="308"/>
      <c r="K7828" s="51"/>
      <c r="N7828" s="309"/>
      <c r="R7828" s="17"/>
      <c r="T7828" s="17"/>
      <c r="V7828" s="17"/>
      <c r="W7828" s="51"/>
    </row>
    <row r="7829">
      <c r="A7829" s="307"/>
      <c r="B7829" s="85"/>
      <c r="C7829" s="85"/>
      <c r="D7829" s="85"/>
      <c r="E7829" s="88"/>
      <c r="G7829" s="17"/>
      <c r="I7829" s="43"/>
      <c r="J7829" s="308"/>
      <c r="K7829" s="51"/>
      <c r="N7829" s="309"/>
      <c r="R7829" s="17"/>
      <c r="T7829" s="17"/>
      <c r="V7829" s="17"/>
      <c r="W7829" s="51"/>
    </row>
    <row r="7830">
      <c r="A7830" s="307"/>
      <c r="B7830" s="85"/>
      <c r="C7830" s="85"/>
      <c r="D7830" s="85"/>
      <c r="E7830" s="88"/>
      <c r="G7830" s="17"/>
      <c r="I7830" s="43"/>
      <c r="J7830" s="308"/>
      <c r="K7830" s="51"/>
      <c r="N7830" s="309"/>
      <c r="R7830" s="17"/>
      <c r="T7830" s="17"/>
      <c r="V7830" s="17"/>
      <c r="W7830" s="51"/>
    </row>
    <row r="7831">
      <c r="A7831" s="307"/>
      <c r="B7831" s="85"/>
      <c r="C7831" s="85"/>
      <c r="D7831" s="85"/>
      <c r="E7831" s="88"/>
      <c r="G7831" s="17"/>
      <c r="I7831" s="43"/>
      <c r="J7831" s="308"/>
      <c r="K7831" s="51"/>
      <c r="N7831" s="309"/>
      <c r="R7831" s="17"/>
      <c r="T7831" s="17"/>
      <c r="V7831" s="17"/>
      <c r="W7831" s="51"/>
    </row>
    <row r="7832">
      <c r="A7832" s="307"/>
      <c r="B7832" s="85"/>
      <c r="C7832" s="85"/>
      <c r="D7832" s="85"/>
      <c r="E7832" s="88"/>
      <c r="G7832" s="17"/>
      <c r="I7832" s="43"/>
      <c r="J7832" s="308"/>
      <c r="K7832" s="51"/>
      <c r="N7832" s="309"/>
      <c r="R7832" s="17"/>
      <c r="T7832" s="17"/>
      <c r="V7832" s="17"/>
      <c r="W7832" s="51"/>
    </row>
    <row r="7833">
      <c r="A7833" s="307"/>
      <c r="B7833" s="85"/>
      <c r="C7833" s="85"/>
      <c r="D7833" s="85"/>
      <c r="E7833" s="88"/>
      <c r="G7833" s="17"/>
      <c r="I7833" s="43"/>
      <c r="J7833" s="308"/>
      <c r="K7833" s="51"/>
      <c r="N7833" s="309"/>
      <c r="R7833" s="17"/>
      <c r="T7833" s="17"/>
      <c r="V7833" s="17"/>
      <c r="W7833" s="51"/>
    </row>
    <row r="7834">
      <c r="A7834" s="307"/>
      <c r="B7834" s="85"/>
      <c r="C7834" s="85"/>
      <c r="D7834" s="85"/>
      <c r="E7834" s="88"/>
      <c r="G7834" s="17"/>
      <c r="I7834" s="43"/>
      <c r="J7834" s="308"/>
      <c r="K7834" s="51"/>
      <c r="N7834" s="309"/>
      <c r="R7834" s="17"/>
      <c r="T7834" s="17"/>
      <c r="V7834" s="17"/>
      <c r="W7834" s="51"/>
    </row>
    <row r="7835">
      <c r="A7835" s="307"/>
      <c r="B7835" s="85"/>
      <c r="C7835" s="85"/>
      <c r="D7835" s="85"/>
      <c r="E7835" s="88"/>
      <c r="G7835" s="17"/>
      <c r="I7835" s="43"/>
      <c r="J7835" s="308"/>
      <c r="K7835" s="51"/>
      <c r="N7835" s="309"/>
      <c r="R7835" s="17"/>
      <c r="T7835" s="17"/>
      <c r="V7835" s="17"/>
      <c r="W7835" s="51"/>
    </row>
    <row r="7836">
      <c r="A7836" s="307"/>
      <c r="B7836" s="85"/>
      <c r="C7836" s="85"/>
      <c r="D7836" s="85"/>
      <c r="E7836" s="88"/>
      <c r="G7836" s="17"/>
      <c r="I7836" s="43"/>
      <c r="J7836" s="308"/>
      <c r="K7836" s="51"/>
      <c r="N7836" s="309"/>
      <c r="R7836" s="17"/>
      <c r="T7836" s="17"/>
      <c r="V7836" s="17"/>
      <c r="W7836" s="51"/>
    </row>
    <row r="7837">
      <c r="A7837" s="307"/>
      <c r="B7837" s="85"/>
      <c r="C7837" s="85"/>
      <c r="D7837" s="85"/>
      <c r="E7837" s="88"/>
      <c r="G7837" s="17"/>
      <c r="I7837" s="43"/>
      <c r="J7837" s="308"/>
      <c r="K7837" s="51"/>
      <c r="N7837" s="309"/>
      <c r="R7837" s="17"/>
      <c r="T7837" s="17"/>
      <c r="V7837" s="17"/>
      <c r="W7837" s="51"/>
    </row>
    <row r="7838">
      <c r="A7838" s="307"/>
      <c r="B7838" s="85"/>
      <c r="C7838" s="85"/>
      <c r="D7838" s="85"/>
      <c r="E7838" s="88"/>
      <c r="G7838" s="17"/>
      <c r="I7838" s="43"/>
      <c r="J7838" s="308"/>
      <c r="K7838" s="51"/>
      <c r="N7838" s="309"/>
      <c r="R7838" s="17"/>
      <c r="T7838" s="17"/>
      <c r="V7838" s="17"/>
      <c r="W7838" s="51"/>
    </row>
    <row r="7839">
      <c r="A7839" s="307"/>
      <c r="B7839" s="85"/>
      <c r="C7839" s="85"/>
      <c r="D7839" s="85"/>
      <c r="E7839" s="88"/>
      <c r="G7839" s="17"/>
      <c r="I7839" s="43"/>
      <c r="J7839" s="308"/>
      <c r="K7839" s="51"/>
      <c r="N7839" s="309"/>
      <c r="R7839" s="17"/>
      <c r="T7839" s="17"/>
      <c r="V7839" s="17"/>
      <c r="W7839" s="51"/>
    </row>
    <row r="7840">
      <c r="A7840" s="307"/>
      <c r="B7840" s="85"/>
      <c r="C7840" s="85"/>
      <c r="D7840" s="85"/>
      <c r="E7840" s="88"/>
      <c r="G7840" s="17"/>
      <c r="I7840" s="43"/>
      <c r="J7840" s="308"/>
      <c r="K7840" s="51"/>
      <c r="N7840" s="309"/>
      <c r="R7840" s="17"/>
      <c r="T7840" s="17"/>
      <c r="V7840" s="17"/>
      <c r="W7840" s="51"/>
    </row>
    <row r="7841">
      <c r="A7841" s="307"/>
      <c r="B7841" s="85"/>
      <c r="C7841" s="85"/>
      <c r="D7841" s="85"/>
      <c r="E7841" s="88"/>
      <c r="G7841" s="17"/>
      <c r="I7841" s="43"/>
      <c r="J7841" s="308"/>
      <c r="K7841" s="51"/>
      <c r="N7841" s="309"/>
      <c r="R7841" s="17"/>
      <c r="T7841" s="17"/>
      <c r="V7841" s="17"/>
      <c r="W7841" s="51"/>
    </row>
    <row r="7842">
      <c r="A7842" s="307"/>
      <c r="B7842" s="85"/>
      <c r="C7842" s="85"/>
      <c r="D7842" s="85"/>
      <c r="E7842" s="88"/>
      <c r="G7842" s="17"/>
      <c r="I7842" s="43"/>
      <c r="J7842" s="308"/>
      <c r="K7842" s="51"/>
      <c r="N7842" s="309"/>
      <c r="R7842" s="17"/>
      <c r="T7842" s="17"/>
      <c r="V7842" s="17"/>
      <c r="W7842" s="51"/>
    </row>
    <row r="7843">
      <c r="A7843" s="307"/>
      <c r="B7843" s="85"/>
      <c r="C7843" s="85"/>
      <c r="D7843" s="85"/>
      <c r="E7843" s="88"/>
      <c r="G7843" s="17"/>
      <c r="I7843" s="43"/>
      <c r="J7843" s="308"/>
      <c r="K7843" s="51"/>
      <c r="N7843" s="309"/>
      <c r="R7843" s="17"/>
      <c r="T7843" s="17"/>
      <c r="V7843" s="17"/>
      <c r="W7843" s="51"/>
    </row>
    <row r="7844">
      <c r="A7844" s="307"/>
      <c r="B7844" s="85"/>
      <c r="C7844" s="85"/>
      <c r="D7844" s="85"/>
      <c r="E7844" s="88"/>
      <c r="G7844" s="17"/>
      <c r="I7844" s="43"/>
      <c r="J7844" s="308"/>
      <c r="K7844" s="51"/>
      <c r="N7844" s="309"/>
      <c r="R7844" s="17"/>
      <c r="T7844" s="17"/>
      <c r="V7844" s="17"/>
      <c r="W7844" s="51"/>
    </row>
    <row r="7845">
      <c r="A7845" s="307"/>
      <c r="B7845" s="85"/>
      <c r="C7845" s="85"/>
      <c r="D7845" s="85"/>
      <c r="E7845" s="88"/>
      <c r="G7845" s="17"/>
      <c r="I7845" s="43"/>
      <c r="J7845" s="308"/>
      <c r="K7845" s="51"/>
      <c r="N7845" s="309"/>
      <c r="R7845" s="17"/>
      <c r="T7845" s="17"/>
      <c r="V7845" s="17"/>
      <c r="W7845" s="51"/>
    </row>
    <row r="7846">
      <c r="A7846" s="307"/>
      <c r="B7846" s="85"/>
      <c r="C7846" s="85"/>
      <c r="D7846" s="85"/>
      <c r="E7846" s="88"/>
      <c r="G7846" s="17"/>
      <c r="I7846" s="43"/>
      <c r="J7846" s="308"/>
      <c r="K7846" s="51"/>
      <c r="N7846" s="309"/>
      <c r="R7846" s="17"/>
      <c r="T7846" s="17"/>
      <c r="V7846" s="17"/>
      <c r="W7846" s="51"/>
    </row>
    <row r="7847">
      <c r="A7847" s="307"/>
      <c r="B7847" s="85"/>
      <c r="C7847" s="85"/>
      <c r="D7847" s="85"/>
      <c r="E7847" s="88"/>
      <c r="G7847" s="17"/>
      <c r="I7847" s="43"/>
      <c r="J7847" s="308"/>
      <c r="K7847" s="51"/>
      <c r="N7847" s="309"/>
      <c r="R7847" s="17"/>
      <c r="T7847" s="17"/>
      <c r="V7847" s="17"/>
      <c r="W7847" s="51"/>
    </row>
    <row r="7848">
      <c r="A7848" s="307"/>
      <c r="B7848" s="85"/>
      <c r="C7848" s="85"/>
      <c r="D7848" s="85"/>
      <c r="E7848" s="88"/>
      <c r="G7848" s="17"/>
      <c r="I7848" s="43"/>
      <c r="J7848" s="308"/>
      <c r="K7848" s="51"/>
      <c r="N7848" s="309"/>
      <c r="R7848" s="17"/>
      <c r="T7848" s="17"/>
      <c r="V7848" s="17"/>
      <c r="W7848" s="51"/>
    </row>
    <row r="7849">
      <c r="A7849" s="307"/>
      <c r="B7849" s="85"/>
      <c r="C7849" s="85"/>
      <c r="D7849" s="85"/>
      <c r="E7849" s="88"/>
      <c r="G7849" s="17"/>
      <c r="I7849" s="43"/>
      <c r="J7849" s="308"/>
      <c r="K7849" s="51"/>
      <c r="N7849" s="309"/>
      <c r="R7849" s="17"/>
      <c r="T7849" s="17"/>
      <c r="V7849" s="17"/>
      <c r="W7849" s="51"/>
    </row>
    <row r="7850">
      <c r="A7850" s="307"/>
      <c r="B7850" s="85"/>
      <c r="C7850" s="85"/>
      <c r="D7850" s="85"/>
      <c r="E7850" s="88"/>
      <c r="G7850" s="17"/>
      <c r="I7850" s="43"/>
      <c r="J7850" s="308"/>
      <c r="K7850" s="51"/>
      <c r="N7850" s="309"/>
      <c r="R7850" s="17"/>
      <c r="T7850" s="17"/>
      <c r="V7850" s="17"/>
      <c r="W7850" s="51"/>
    </row>
    <row r="7851">
      <c r="A7851" s="307"/>
      <c r="B7851" s="85"/>
      <c r="C7851" s="85"/>
      <c r="D7851" s="85"/>
      <c r="E7851" s="88"/>
      <c r="G7851" s="17"/>
      <c r="I7851" s="43"/>
      <c r="J7851" s="308"/>
      <c r="K7851" s="51"/>
      <c r="N7851" s="309"/>
      <c r="R7851" s="17"/>
      <c r="T7851" s="17"/>
      <c r="V7851" s="17"/>
      <c r="W7851" s="51"/>
    </row>
    <row r="7852">
      <c r="A7852" s="307"/>
      <c r="B7852" s="85"/>
      <c r="C7852" s="85"/>
      <c r="D7852" s="85"/>
      <c r="E7852" s="88"/>
      <c r="G7852" s="17"/>
      <c r="I7852" s="43"/>
      <c r="J7852" s="308"/>
      <c r="K7852" s="51"/>
      <c r="N7852" s="309"/>
      <c r="R7852" s="17"/>
      <c r="T7852" s="17"/>
      <c r="V7852" s="17"/>
      <c r="W7852" s="51"/>
    </row>
    <row r="7853">
      <c r="A7853" s="307"/>
      <c r="B7853" s="85"/>
      <c r="C7853" s="85"/>
      <c r="D7853" s="85"/>
      <c r="E7853" s="88"/>
      <c r="G7853" s="17"/>
      <c r="I7853" s="43"/>
      <c r="J7853" s="308"/>
      <c r="K7853" s="51"/>
      <c r="N7853" s="309"/>
      <c r="R7853" s="17"/>
      <c r="T7853" s="17"/>
      <c r="V7853" s="17"/>
      <c r="W7853" s="51"/>
    </row>
    <row r="7854">
      <c r="A7854" s="307"/>
      <c r="B7854" s="85"/>
      <c r="C7854" s="85"/>
      <c r="D7854" s="85"/>
      <c r="E7854" s="88"/>
      <c r="G7854" s="17"/>
      <c r="I7854" s="43"/>
      <c r="J7854" s="308"/>
      <c r="K7854" s="51"/>
      <c r="N7854" s="309"/>
      <c r="R7854" s="17"/>
      <c r="T7854" s="17"/>
      <c r="V7854" s="17"/>
      <c r="W7854" s="51"/>
    </row>
    <row r="7855">
      <c r="A7855" s="307"/>
      <c r="B7855" s="85"/>
      <c r="C7855" s="85"/>
      <c r="D7855" s="85"/>
      <c r="E7855" s="88"/>
      <c r="G7855" s="17"/>
      <c r="I7855" s="43"/>
      <c r="J7855" s="308"/>
      <c r="K7855" s="51"/>
      <c r="N7855" s="309"/>
      <c r="R7855" s="17"/>
      <c r="T7855" s="17"/>
      <c r="V7855" s="17"/>
      <c r="W7855" s="51"/>
    </row>
    <row r="7856">
      <c r="A7856" s="307"/>
      <c r="B7856" s="85"/>
      <c r="C7856" s="85"/>
      <c r="D7856" s="85"/>
      <c r="E7856" s="88"/>
      <c r="G7856" s="17"/>
      <c r="I7856" s="43"/>
      <c r="J7856" s="308"/>
      <c r="K7856" s="51"/>
      <c r="N7856" s="309"/>
      <c r="R7856" s="17"/>
      <c r="T7856" s="17"/>
      <c r="V7856" s="17"/>
      <c r="W7856" s="51"/>
    </row>
    <row r="7857">
      <c r="A7857" s="307"/>
      <c r="B7857" s="85"/>
      <c r="C7857" s="85"/>
      <c r="D7857" s="85"/>
      <c r="E7857" s="88"/>
      <c r="G7857" s="17"/>
      <c r="I7857" s="43"/>
      <c r="J7857" s="308"/>
      <c r="K7857" s="51"/>
      <c r="N7857" s="309"/>
      <c r="R7857" s="17"/>
      <c r="T7857" s="17"/>
      <c r="V7857" s="17"/>
      <c r="W7857" s="51"/>
    </row>
    <row r="7858">
      <c r="A7858" s="307"/>
      <c r="B7858" s="85"/>
      <c r="C7858" s="85"/>
      <c r="D7858" s="85"/>
      <c r="E7858" s="88"/>
      <c r="G7858" s="17"/>
      <c r="I7858" s="43"/>
      <c r="J7858" s="308"/>
      <c r="K7858" s="51"/>
      <c r="N7858" s="309"/>
      <c r="R7858" s="17"/>
      <c r="T7858" s="17"/>
      <c r="V7858" s="17"/>
      <c r="W7858" s="51"/>
    </row>
    <row r="7859">
      <c r="A7859" s="307"/>
      <c r="B7859" s="85"/>
      <c r="C7859" s="85"/>
      <c r="D7859" s="85"/>
      <c r="E7859" s="88"/>
      <c r="G7859" s="17"/>
      <c r="I7859" s="43"/>
      <c r="J7859" s="308"/>
      <c r="K7859" s="51"/>
      <c r="N7859" s="309"/>
      <c r="R7859" s="17"/>
      <c r="T7859" s="17"/>
      <c r="V7859" s="17"/>
      <c r="W7859" s="51"/>
    </row>
    <row r="7860">
      <c r="A7860" s="307"/>
      <c r="B7860" s="85"/>
      <c r="C7860" s="85"/>
      <c r="D7860" s="85"/>
      <c r="E7860" s="88"/>
      <c r="G7860" s="17"/>
      <c r="I7860" s="43"/>
      <c r="J7860" s="308"/>
      <c r="K7860" s="51"/>
      <c r="N7860" s="309"/>
      <c r="R7860" s="17"/>
      <c r="T7860" s="17"/>
      <c r="V7860" s="17"/>
      <c r="W7860" s="51"/>
    </row>
    <row r="7861">
      <c r="A7861" s="307"/>
      <c r="B7861" s="85"/>
      <c r="C7861" s="85"/>
      <c r="D7861" s="85"/>
      <c r="E7861" s="88"/>
      <c r="G7861" s="17"/>
      <c r="I7861" s="43"/>
      <c r="J7861" s="308"/>
      <c r="K7861" s="51"/>
      <c r="N7861" s="309"/>
      <c r="R7861" s="17"/>
      <c r="T7861" s="17"/>
      <c r="V7861" s="17"/>
      <c r="W7861" s="51"/>
    </row>
    <row r="7862">
      <c r="A7862" s="307"/>
      <c r="B7862" s="85"/>
      <c r="C7862" s="85"/>
      <c r="D7862" s="85"/>
      <c r="E7862" s="88"/>
      <c r="G7862" s="17"/>
      <c r="I7862" s="43"/>
      <c r="J7862" s="308"/>
      <c r="K7862" s="51"/>
      <c r="N7862" s="309"/>
      <c r="R7862" s="17"/>
      <c r="T7862" s="17"/>
      <c r="V7862" s="17"/>
      <c r="W7862" s="51"/>
    </row>
    <row r="7863">
      <c r="A7863" s="307"/>
      <c r="B7863" s="85"/>
      <c r="C7863" s="85"/>
      <c r="D7863" s="85"/>
      <c r="E7863" s="88"/>
      <c r="G7863" s="17"/>
      <c r="I7863" s="43"/>
      <c r="J7863" s="308"/>
      <c r="K7863" s="51"/>
      <c r="N7863" s="309"/>
      <c r="R7863" s="17"/>
      <c r="T7863" s="17"/>
      <c r="V7863" s="17"/>
      <c r="W7863" s="51"/>
    </row>
    <row r="7864">
      <c r="A7864" s="307"/>
      <c r="B7864" s="85"/>
      <c r="C7864" s="85"/>
      <c r="D7864" s="85"/>
      <c r="E7864" s="88"/>
      <c r="G7864" s="17"/>
      <c r="I7864" s="43"/>
      <c r="J7864" s="308"/>
      <c r="K7864" s="51"/>
      <c r="N7864" s="309"/>
      <c r="R7864" s="17"/>
      <c r="T7864" s="17"/>
      <c r="V7864" s="17"/>
      <c r="W7864" s="51"/>
    </row>
    <row r="7865">
      <c r="A7865" s="307"/>
      <c r="B7865" s="85"/>
      <c r="C7865" s="85"/>
      <c r="D7865" s="85"/>
      <c r="E7865" s="88"/>
      <c r="G7865" s="17"/>
      <c r="I7865" s="43"/>
      <c r="J7865" s="308"/>
      <c r="K7865" s="51"/>
      <c r="N7865" s="309"/>
      <c r="R7865" s="17"/>
      <c r="T7865" s="17"/>
      <c r="V7865" s="17"/>
      <c r="W7865" s="51"/>
    </row>
    <row r="7866">
      <c r="A7866" s="307"/>
      <c r="B7866" s="85"/>
      <c r="C7866" s="85"/>
      <c r="D7866" s="85"/>
      <c r="E7866" s="88"/>
      <c r="G7866" s="17"/>
      <c r="I7866" s="43"/>
      <c r="J7866" s="308"/>
      <c r="K7866" s="51"/>
      <c r="N7866" s="309"/>
      <c r="R7866" s="17"/>
      <c r="T7866" s="17"/>
      <c r="V7866" s="17"/>
      <c r="W7866" s="51"/>
    </row>
    <row r="7867">
      <c r="A7867" s="307"/>
      <c r="B7867" s="85"/>
      <c r="C7867" s="85"/>
      <c r="D7867" s="85"/>
      <c r="E7867" s="88"/>
      <c r="G7867" s="17"/>
      <c r="I7867" s="43"/>
      <c r="J7867" s="308"/>
      <c r="K7867" s="51"/>
      <c r="N7867" s="309"/>
      <c r="R7867" s="17"/>
      <c r="T7867" s="17"/>
      <c r="V7867" s="17"/>
      <c r="W7867" s="51"/>
    </row>
    <row r="7868">
      <c r="A7868" s="307"/>
      <c r="B7868" s="85"/>
      <c r="C7868" s="85"/>
      <c r="D7868" s="85"/>
      <c r="E7868" s="88"/>
      <c r="G7868" s="17"/>
      <c r="I7868" s="43"/>
      <c r="J7868" s="308"/>
      <c r="K7868" s="51"/>
      <c r="N7868" s="309"/>
      <c r="R7868" s="17"/>
      <c r="T7868" s="17"/>
      <c r="V7868" s="17"/>
      <c r="W7868" s="51"/>
    </row>
    <row r="7869">
      <c r="A7869" s="307"/>
      <c r="B7869" s="85"/>
      <c r="C7869" s="85"/>
      <c r="D7869" s="85"/>
      <c r="E7869" s="88"/>
      <c r="G7869" s="17"/>
      <c r="I7869" s="43"/>
      <c r="J7869" s="308"/>
      <c r="K7869" s="51"/>
      <c r="N7869" s="309"/>
      <c r="R7869" s="17"/>
      <c r="T7869" s="17"/>
      <c r="V7869" s="17"/>
      <c r="W7869" s="51"/>
    </row>
    <row r="7870">
      <c r="A7870" s="307"/>
      <c r="B7870" s="85"/>
      <c r="C7870" s="85"/>
      <c r="D7870" s="85"/>
      <c r="E7870" s="88"/>
      <c r="G7870" s="17"/>
      <c r="I7870" s="43"/>
      <c r="J7870" s="308"/>
      <c r="K7870" s="51"/>
      <c r="N7870" s="309"/>
      <c r="R7870" s="17"/>
      <c r="T7870" s="17"/>
      <c r="V7870" s="17"/>
      <c r="W7870" s="51"/>
    </row>
    <row r="7871">
      <c r="A7871" s="307"/>
      <c r="B7871" s="85"/>
      <c r="C7871" s="85"/>
      <c r="D7871" s="85"/>
      <c r="E7871" s="88"/>
      <c r="G7871" s="17"/>
      <c r="I7871" s="43"/>
      <c r="J7871" s="308"/>
      <c r="K7871" s="51"/>
      <c r="N7871" s="309"/>
      <c r="R7871" s="17"/>
      <c r="T7871" s="17"/>
      <c r="V7871" s="17"/>
      <c r="W7871" s="51"/>
    </row>
    <row r="7872">
      <c r="A7872" s="307"/>
      <c r="B7872" s="85"/>
      <c r="C7872" s="85"/>
      <c r="D7872" s="85"/>
      <c r="E7872" s="88"/>
      <c r="G7872" s="17"/>
      <c r="I7872" s="43"/>
      <c r="J7872" s="308"/>
      <c r="K7872" s="51"/>
      <c r="N7872" s="309"/>
      <c r="R7872" s="17"/>
      <c r="T7872" s="17"/>
      <c r="V7872" s="17"/>
      <c r="W7872" s="51"/>
    </row>
    <row r="7873">
      <c r="A7873" s="307"/>
      <c r="B7873" s="85"/>
      <c r="C7873" s="85"/>
      <c r="D7873" s="85"/>
      <c r="E7873" s="88"/>
      <c r="G7873" s="17"/>
      <c r="I7873" s="43"/>
      <c r="J7873" s="308"/>
      <c r="K7873" s="51"/>
      <c r="N7873" s="309"/>
      <c r="R7873" s="17"/>
      <c r="T7873" s="17"/>
      <c r="V7873" s="17"/>
      <c r="W7873" s="51"/>
    </row>
    <row r="7874">
      <c r="A7874" s="307"/>
      <c r="B7874" s="85"/>
      <c r="C7874" s="85"/>
      <c r="D7874" s="85"/>
      <c r="E7874" s="88"/>
      <c r="G7874" s="17"/>
      <c r="I7874" s="43"/>
      <c r="J7874" s="308"/>
      <c r="K7874" s="51"/>
      <c r="N7874" s="309"/>
      <c r="R7874" s="17"/>
      <c r="T7874" s="17"/>
      <c r="V7874" s="17"/>
      <c r="W7874" s="51"/>
    </row>
    <row r="7875">
      <c r="A7875" s="307"/>
      <c r="B7875" s="85"/>
      <c r="C7875" s="85"/>
      <c r="D7875" s="85"/>
      <c r="E7875" s="88"/>
      <c r="G7875" s="17"/>
      <c r="I7875" s="43"/>
      <c r="J7875" s="308"/>
      <c r="K7875" s="51"/>
      <c r="N7875" s="309"/>
      <c r="R7875" s="17"/>
      <c r="T7875" s="17"/>
      <c r="V7875" s="17"/>
      <c r="W7875" s="51"/>
    </row>
    <row r="7876">
      <c r="A7876" s="307"/>
      <c r="B7876" s="85"/>
      <c r="C7876" s="85"/>
      <c r="D7876" s="85"/>
      <c r="E7876" s="88"/>
      <c r="G7876" s="17"/>
      <c r="I7876" s="43"/>
      <c r="J7876" s="308"/>
      <c r="K7876" s="51"/>
      <c r="N7876" s="309"/>
      <c r="R7876" s="17"/>
      <c r="T7876" s="17"/>
      <c r="V7876" s="17"/>
      <c r="W7876" s="51"/>
    </row>
    <row r="7877">
      <c r="A7877" s="307"/>
      <c r="B7877" s="85"/>
      <c r="C7877" s="85"/>
      <c r="D7877" s="85"/>
      <c r="E7877" s="88"/>
      <c r="G7877" s="17"/>
      <c r="I7877" s="43"/>
      <c r="J7877" s="308"/>
      <c r="K7877" s="51"/>
      <c r="N7877" s="309"/>
      <c r="R7877" s="17"/>
      <c r="T7877" s="17"/>
      <c r="V7877" s="17"/>
      <c r="W7877" s="51"/>
    </row>
    <row r="7878">
      <c r="A7878" s="307"/>
      <c r="B7878" s="85"/>
      <c r="C7878" s="85"/>
      <c r="D7878" s="85"/>
      <c r="E7878" s="88"/>
      <c r="G7878" s="17"/>
      <c r="I7878" s="43"/>
      <c r="J7878" s="308"/>
      <c r="K7878" s="51"/>
      <c r="N7878" s="309"/>
      <c r="R7878" s="17"/>
      <c r="T7878" s="17"/>
      <c r="V7878" s="17"/>
      <c r="W7878" s="51"/>
    </row>
    <row r="7879">
      <c r="A7879" s="307"/>
      <c r="B7879" s="85"/>
      <c r="C7879" s="85"/>
      <c r="D7879" s="85"/>
      <c r="E7879" s="88"/>
      <c r="G7879" s="17"/>
      <c r="I7879" s="43"/>
      <c r="J7879" s="308"/>
      <c r="K7879" s="51"/>
      <c r="N7879" s="309"/>
      <c r="R7879" s="17"/>
      <c r="T7879" s="17"/>
      <c r="V7879" s="17"/>
      <c r="W7879" s="51"/>
    </row>
    <row r="7880">
      <c r="A7880" s="307"/>
      <c r="B7880" s="85"/>
      <c r="C7880" s="85"/>
      <c r="D7880" s="85"/>
      <c r="E7880" s="88"/>
      <c r="G7880" s="17"/>
      <c r="I7880" s="43"/>
      <c r="J7880" s="308"/>
      <c r="K7880" s="51"/>
      <c r="N7880" s="309"/>
      <c r="R7880" s="17"/>
      <c r="T7880" s="17"/>
      <c r="V7880" s="17"/>
      <c r="W7880" s="51"/>
    </row>
    <row r="7881">
      <c r="A7881" s="307"/>
      <c r="B7881" s="85"/>
      <c r="C7881" s="85"/>
      <c r="D7881" s="85"/>
      <c r="E7881" s="88"/>
      <c r="G7881" s="17"/>
      <c r="I7881" s="43"/>
      <c r="J7881" s="308"/>
      <c r="K7881" s="51"/>
      <c r="N7881" s="309"/>
      <c r="R7881" s="17"/>
      <c r="T7881" s="17"/>
      <c r="V7881" s="17"/>
      <c r="W7881" s="51"/>
    </row>
    <row r="7882">
      <c r="A7882" s="307"/>
      <c r="B7882" s="85"/>
      <c r="C7882" s="85"/>
      <c r="D7882" s="85"/>
      <c r="E7882" s="88"/>
      <c r="G7882" s="17"/>
      <c r="I7882" s="43"/>
      <c r="J7882" s="308"/>
      <c r="K7882" s="51"/>
      <c r="N7882" s="309"/>
      <c r="R7882" s="17"/>
      <c r="T7882" s="17"/>
      <c r="V7882" s="17"/>
      <c r="W7882" s="51"/>
    </row>
    <row r="7883">
      <c r="A7883" s="307"/>
      <c r="B7883" s="85"/>
      <c r="C7883" s="85"/>
      <c r="D7883" s="85"/>
      <c r="E7883" s="88"/>
      <c r="G7883" s="17"/>
      <c r="I7883" s="43"/>
      <c r="J7883" s="308"/>
      <c r="K7883" s="51"/>
      <c r="N7883" s="309"/>
      <c r="R7883" s="17"/>
      <c r="T7883" s="17"/>
      <c r="V7883" s="17"/>
      <c r="W7883" s="51"/>
    </row>
    <row r="7884">
      <c r="A7884" s="307"/>
      <c r="B7884" s="85"/>
      <c r="C7884" s="85"/>
      <c r="D7884" s="85"/>
      <c r="E7884" s="88"/>
      <c r="G7884" s="17"/>
      <c r="I7884" s="43"/>
      <c r="J7884" s="308"/>
      <c r="K7884" s="51"/>
      <c r="N7884" s="309"/>
      <c r="R7884" s="17"/>
      <c r="T7884" s="17"/>
      <c r="V7884" s="17"/>
      <c r="W7884" s="51"/>
    </row>
    <row r="7885">
      <c r="A7885" s="307"/>
      <c r="B7885" s="85"/>
      <c r="C7885" s="85"/>
      <c r="D7885" s="85"/>
      <c r="E7885" s="88"/>
      <c r="G7885" s="17"/>
      <c r="I7885" s="43"/>
      <c r="J7885" s="308"/>
      <c r="K7885" s="51"/>
      <c r="N7885" s="309"/>
      <c r="R7885" s="17"/>
      <c r="T7885" s="17"/>
      <c r="V7885" s="17"/>
      <c r="W7885" s="51"/>
    </row>
    <row r="7886">
      <c r="A7886" s="307"/>
      <c r="B7886" s="85"/>
      <c r="C7886" s="85"/>
      <c r="D7886" s="85"/>
      <c r="E7886" s="88"/>
      <c r="G7886" s="17"/>
      <c r="I7886" s="43"/>
      <c r="J7886" s="308"/>
      <c r="K7886" s="51"/>
      <c r="N7886" s="309"/>
      <c r="R7886" s="17"/>
      <c r="T7886" s="17"/>
      <c r="V7886" s="17"/>
      <c r="W7886" s="51"/>
    </row>
    <row r="7887">
      <c r="A7887" s="307"/>
      <c r="B7887" s="85"/>
      <c r="C7887" s="85"/>
      <c r="D7887" s="85"/>
      <c r="E7887" s="88"/>
      <c r="G7887" s="17"/>
      <c r="I7887" s="43"/>
      <c r="J7887" s="308"/>
      <c r="K7887" s="51"/>
      <c r="N7887" s="309"/>
      <c r="R7887" s="17"/>
      <c r="T7887" s="17"/>
      <c r="V7887" s="17"/>
      <c r="W7887" s="51"/>
    </row>
    <row r="7888">
      <c r="A7888" s="307"/>
      <c r="B7888" s="85"/>
      <c r="C7888" s="85"/>
      <c r="D7888" s="85"/>
      <c r="E7888" s="88"/>
      <c r="G7888" s="17"/>
      <c r="I7888" s="43"/>
      <c r="J7888" s="308"/>
      <c r="K7888" s="51"/>
      <c r="N7888" s="309"/>
      <c r="R7888" s="17"/>
      <c r="T7888" s="17"/>
      <c r="V7888" s="17"/>
      <c r="W7888" s="51"/>
    </row>
    <row r="7889">
      <c r="A7889" s="307"/>
      <c r="B7889" s="85"/>
      <c r="C7889" s="85"/>
      <c r="D7889" s="85"/>
      <c r="E7889" s="88"/>
      <c r="G7889" s="17"/>
      <c r="I7889" s="43"/>
      <c r="J7889" s="308"/>
      <c r="K7889" s="51"/>
      <c r="N7889" s="309"/>
      <c r="R7889" s="17"/>
      <c r="T7889" s="17"/>
      <c r="V7889" s="17"/>
      <c r="W7889" s="51"/>
    </row>
    <row r="7890">
      <c r="A7890" s="307"/>
      <c r="B7890" s="85"/>
      <c r="C7890" s="85"/>
      <c r="D7890" s="85"/>
      <c r="E7890" s="88"/>
      <c r="G7890" s="17"/>
      <c r="I7890" s="43"/>
      <c r="J7890" s="308"/>
      <c r="K7890" s="51"/>
      <c r="N7890" s="309"/>
      <c r="R7890" s="17"/>
      <c r="T7890" s="17"/>
      <c r="V7890" s="17"/>
      <c r="W7890" s="51"/>
    </row>
    <row r="7891">
      <c r="A7891" s="307"/>
      <c r="B7891" s="85"/>
      <c r="C7891" s="85"/>
      <c r="D7891" s="85"/>
      <c r="E7891" s="88"/>
      <c r="G7891" s="17"/>
      <c r="I7891" s="43"/>
      <c r="J7891" s="308"/>
      <c r="K7891" s="51"/>
      <c r="N7891" s="309"/>
      <c r="R7891" s="17"/>
      <c r="T7891" s="17"/>
      <c r="V7891" s="17"/>
      <c r="W7891" s="51"/>
    </row>
    <row r="7892">
      <c r="A7892" s="307"/>
      <c r="B7892" s="85"/>
      <c r="C7892" s="85"/>
      <c r="D7892" s="85"/>
      <c r="E7892" s="88"/>
      <c r="G7892" s="17"/>
      <c r="I7892" s="43"/>
      <c r="J7892" s="308"/>
      <c r="K7892" s="51"/>
      <c r="N7892" s="309"/>
      <c r="R7892" s="17"/>
      <c r="T7892" s="17"/>
      <c r="V7892" s="17"/>
      <c r="W7892" s="51"/>
    </row>
    <row r="7893">
      <c r="A7893" s="307"/>
      <c r="B7893" s="85"/>
      <c r="C7893" s="85"/>
      <c r="D7893" s="85"/>
      <c r="E7893" s="88"/>
      <c r="G7893" s="17"/>
      <c r="I7893" s="43"/>
      <c r="J7893" s="308"/>
      <c r="K7893" s="51"/>
      <c r="N7893" s="309"/>
      <c r="R7893" s="17"/>
      <c r="T7893" s="17"/>
      <c r="V7893" s="17"/>
      <c r="W7893" s="51"/>
    </row>
    <row r="7894">
      <c r="A7894" s="307"/>
      <c r="B7894" s="85"/>
      <c r="C7894" s="85"/>
      <c r="D7894" s="85"/>
      <c r="E7894" s="88"/>
      <c r="G7894" s="17"/>
      <c r="I7894" s="43"/>
      <c r="J7894" s="308"/>
      <c r="K7894" s="51"/>
      <c r="N7894" s="309"/>
      <c r="R7894" s="17"/>
      <c r="T7894" s="17"/>
      <c r="V7894" s="17"/>
      <c r="W7894" s="51"/>
    </row>
    <row r="7895">
      <c r="A7895" s="307"/>
      <c r="B7895" s="85"/>
      <c r="C7895" s="85"/>
      <c r="D7895" s="85"/>
      <c r="E7895" s="88"/>
      <c r="G7895" s="17"/>
      <c r="I7895" s="43"/>
      <c r="J7895" s="308"/>
      <c r="K7895" s="51"/>
      <c r="N7895" s="309"/>
      <c r="R7895" s="17"/>
      <c r="T7895" s="17"/>
      <c r="V7895" s="17"/>
      <c r="W7895" s="51"/>
    </row>
    <row r="7896">
      <c r="A7896" s="307"/>
      <c r="B7896" s="85"/>
      <c r="C7896" s="85"/>
      <c r="D7896" s="85"/>
      <c r="E7896" s="88"/>
      <c r="G7896" s="17"/>
      <c r="I7896" s="43"/>
      <c r="J7896" s="308"/>
      <c r="K7896" s="51"/>
      <c r="N7896" s="309"/>
      <c r="R7896" s="17"/>
      <c r="T7896" s="17"/>
      <c r="V7896" s="17"/>
      <c r="W7896" s="51"/>
    </row>
    <row r="7897">
      <c r="A7897" s="307"/>
      <c r="B7897" s="85"/>
      <c r="C7897" s="85"/>
      <c r="D7897" s="85"/>
      <c r="E7897" s="88"/>
      <c r="G7897" s="17"/>
      <c r="I7897" s="43"/>
      <c r="J7897" s="308"/>
      <c r="K7897" s="51"/>
      <c r="N7897" s="309"/>
      <c r="R7897" s="17"/>
      <c r="T7897" s="17"/>
      <c r="V7897" s="17"/>
      <c r="W7897" s="51"/>
    </row>
    <row r="7898">
      <c r="A7898" s="307"/>
      <c r="B7898" s="85"/>
      <c r="C7898" s="85"/>
      <c r="D7898" s="85"/>
      <c r="E7898" s="88"/>
      <c r="G7898" s="17"/>
      <c r="I7898" s="43"/>
      <c r="J7898" s="308"/>
      <c r="K7898" s="51"/>
      <c r="N7898" s="309"/>
      <c r="R7898" s="17"/>
      <c r="T7898" s="17"/>
      <c r="V7898" s="17"/>
      <c r="W7898" s="51"/>
    </row>
    <row r="7899">
      <c r="A7899" s="307"/>
      <c r="B7899" s="85"/>
      <c r="C7899" s="85"/>
      <c r="D7899" s="85"/>
      <c r="E7899" s="88"/>
      <c r="G7899" s="17"/>
      <c r="I7899" s="43"/>
      <c r="J7899" s="308"/>
      <c r="K7899" s="51"/>
      <c r="N7899" s="309"/>
      <c r="R7899" s="17"/>
      <c r="T7899" s="17"/>
      <c r="V7899" s="17"/>
      <c r="W7899" s="51"/>
    </row>
    <row r="7900">
      <c r="A7900" s="307"/>
      <c r="B7900" s="85"/>
      <c r="C7900" s="85"/>
      <c r="D7900" s="85"/>
      <c r="E7900" s="88"/>
      <c r="G7900" s="17"/>
      <c r="I7900" s="43"/>
      <c r="J7900" s="308"/>
      <c r="K7900" s="51"/>
      <c r="N7900" s="309"/>
      <c r="R7900" s="17"/>
      <c r="T7900" s="17"/>
      <c r="V7900" s="17"/>
      <c r="W7900" s="51"/>
    </row>
    <row r="7901">
      <c r="A7901" s="307"/>
      <c r="B7901" s="85"/>
      <c r="C7901" s="85"/>
      <c r="D7901" s="85"/>
      <c r="E7901" s="88"/>
      <c r="G7901" s="17"/>
      <c r="I7901" s="43"/>
      <c r="J7901" s="308"/>
      <c r="K7901" s="51"/>
      <c r="N7901" s="309"/>
      <c r="R7901" s="17"/>
      <c r="T7901" s="17"/>
      <c r="V7901" s="17"/>
      <c r="W7901" s="51"/>
    </row>
    <row r="7902">
      <c r="A7902" s="307"/>
      <c r="B7902" s="85"/>
      <c r="C7902" s="85"/>
      <c r="D7902" s="85"/>
      <c r="E7902" s="88"/>
      <c r="G7902" s="17"/>
      <c r="I7902" s="43"/>
      <c r="J7902" s="308"/>
      <c r="K7902" s="51"/>
      <c r="N7902" s="309"/>
      <c r="R7902" s="17"/>
      <c r="T7902" s="17"/>
      <c r="V7902" s="17"/>
      <c r="W7902" s="51"/>
    </row>
    <row r="7903">
      <c r="A7903" s="307"/>
      <c r="B7903" s="85"/>
      <c r="C7903" s="85"/>
      <c r="D7903" s="85"/>
      <c r="E7903" s="88"/>
      <c r="G7903" s="17"/>
      <c r="I7903" s="43"/>
      <c r="J7903" s="308"/>
      <c r="K7903" s="51"/>
      <c r="N7903" s="309"/>
      <c r="R7903" s="17"/>
      <c r="T7903" s="17"/>
      <c r="V7903" s="17"/>
      <c r="W7903" s="51"/>
    </row>
    <row r="7904">
      <c r="A7904" s="307"/>
      <c r="B7904" s="85"/>
      <c r="C7904" s="85"/>
      <c r="D7904" s="85"/>
      <c r="E7904" s="88"/>
      <c r="G7904" s="17"/>
      <c r="I7904" s="43"/>
      <c r="J7904" s="308"/>
      <c r="K7904" s="51"/>
      <c r="N7904" s="309"/>
      <c r="R7904" s="17"/>
      <c r="T7904" s="17"/>
      <c r="V7904" s="17"/>
      <c r="W7904" s="51"/>
    </row>
    <row r="7905">
      <c r="A7905" s="307"/>
      <c r="B7905" s="85"/>
      <c r="C7905" s="85"/>
      <c r="D7905" s="85"/>
      <c r="E7905" s="88"/>
      <c r="G7905" s="17"/>
      <c r="I7905" s="43"/>
      <c r="J7905" s="308"/>
      <c r="K7905" s="51"/>
      <c r="N7905" s="309"/>
      <c r="R7905" s="17"/>
      <c r="T7905" s="17"/>
      <c r="V7905" s="17"/>
      <c r="W7905" s="51"/>
    </row>
    <row r="7906">
      <c r="A7906" s="307"/>
      <c r="B7906" s="85"/>
      <c r="C7906" s="85"/>
      <c r="D7906" s="85"/>
      <c r="E7906" s="88"/>
      <c r="G7906" s="17"/>
      <c r="I7906" s="43"/>
      <c r="J7906" s="308"/>
      <c r="K7906" s="51"/>
      <c r="N7906" s="309"/>
      <c r="R7906" s="17"/>
      <c r="T7906" s="17"/>
      <c r="V7906" s="17"/>
      <c r="W7906" s="51"/>
    </row>
    <row r="7907">
      <c r="A7907" s="307"/>
      <c r="B7907" s="85"/>
      <c r="C7907" s="85"/>
      <c r="D7907" s="85"/>
      <c r="E7907" s="88"/>
      <c r="G7907" s="17"/>
      <c r="I7907" s="43"/>
      <c r="J7907" s="308"/>
      <c r="K7907" s="51"/>
      <c r="N7907" s="309"/>
      <c r="R7907" s="17"/>
      <c r="T7907" s="17"/>
      <c r="V7907" s="17"/>
      <c r="W7907" s="51"/>
    </row>
    <row r="7908">
      <c r="A7908" s="307"/>
      <c r="B7908" s="85"/>
      <c r="C7908" s="85"/>
      <c r="D7908" s="85"/>
      <c r="E7908" s="88"/>
      <c r="G7908" s="17"/>
      <c r="I7908" s="43"/>
      <c r="J7908" s="308"/>
      <c r="K7908" s="51"/>
      <c r="N7908" s="309"/>
      <c r="R7908" s="17"/>
      <c r="T7908" s="17"/>
      <c r="V7908" s="17"/>
      <c r="W7908" s="51"/>
    </row>
    <row r="7909">
      <c r="A7909" s="307"/>
      <c r="B7909" s="85"/>
      <c r="C7909" s="85"/>
      <c r="D7909" s="85"/>
      <c r="E7909" s="88"/>
      <c r="G7909" s="17"/>
      <c r="I7909" s="43"/>
      <c r="J7909" s="308"/>
      <c r="K7909" s="51"/>
      <c r="N7909" s="309"/>
      <c r="R7909" s="17"/>
      <c r="T7909" s="17"/>
      <c r="V7909" s="17"/>
      <c r="W7909" s="51"/>
    </row>
    <row r="7910">
      <c r="A7910" s="307"/>
      <c r="B7910" s="85"/>
      <c r="C7910" s="85"/>
      <c r="D7910" s="85"/>
      <c r="E7910" s="88"/>
      <c r="G7910" s="17"/>
      <c r="I7910" s="43"/>
      <c r="J7910" s="308"/>
      <c r="K7910" s="51"/>
      <c r="N7910" s="309"/>
      <c r="R7910" s="17"/>
      <c r="T7910" s="17"/>
      <c r="V7910" s="17"/>
      <c r="W7910" s="51"/>
    </row>
    <row r="7911">
      <c r="A7911" s="307"/>
      <c r="B7911" s="85"/>
      <c r="C7911" s="85"/>
      <c r="D7911" s="85"/>
      <c r="E7911" s="88"/>
      <c r="G7911" s="17"/>
      <c r="I7911" s="43"/>
      <c r="J7911" s="308"/>
      <c r="K7911" s="51"/>
      <c r="N7911" s="309"/>
      <c r="R7911" s="17"/>
      <c r="T7911" s="17"/>
      <c r="V7911" s="17"/>
      <c r="W7911" s="51"/>
    </row>
    <row r="7912">
      <c r="A7912" s="307"/>
      <c r="B7912" s="85"/>
      <c r="C7912" s="85"/>
      <c r="D7912" s="85"/>
      <c r="E7912" s="88"/>
      <c r="G7912" s="17"/>
      <c r="I7912" s="43"/>
      <c r="J7912" s="308"/>
      <c r="K7912" s="51"/>
      <c r="N7912" s="309"/>
      <c r="R7912" s="17"/>
      <c r="T7912" s="17"/>
      <c r="V7912" s="17"/>
      <c r="W7912" s="51"/>
    </row>
    <row r="7913">
      <c r="A7913" s="307"/>
      <c r="B7913" s="85"/>
      <c r="C7913" s="85"/>
      <c r="D7913" s="85"/>
      <c r="E7913" s="88"/>
      <c r="G7913" s="17"/>
      <c r="I7913" s="43"/>
      <c r="J7913" s="308"/>
      <c r="K7913" s="51"/>
      <c r="N7913" s="309"/>
      <c r="R7913" s="17"/>
      <c r="T7913" s="17"/>
      <c r="V7913" s="17"/>
      <c r="W7913" s="51"/>
    </row>
    <row r="7914">
      <c r="A7914" s="307"/>
      <c r="B7914" s="85"/>
      <c r="C7914" s="85"/>
      <c r="D7914" s="85"/>
      <c r="E7914" s="88"/>
      <c r="G7914" s="17"/>
      <c r="I7914" s="43"/>
      <c r="J7914" s="308"/>
      <c r="K7914" s="51"/>
      <c r="N7914" s="309"/>
      <c r="R7914" s="17"/>
      <c r="T7914" s="17"/>
      <c r="V7914" s="17"/>
      <c r="W7914" s="51"/>
    </row>
    <row r="7915">
      <c r="A7915" s="307"/>
      <c r="B7915" s="85"/>
      <c r="C7915" s="85"/>
      <c r="D7915" s="85"/>
      <c r="E7915" s="88"/>
      <c r="G7915" s="17"/>
      <c r="I7915" s="43"/>
      <c r="J7915" s="308"/>
      <c r="K7915" s="51"/>
      <c r="N7915" s="309"/>
      <c r="R7915" s="17"/>
      <c r="T7915" s="17"/>
      <c r="V7915" s="17"/>
      <c r="W7915" s="51"/>
    </row>
    <row r="7916">
      <c r="A7916" s="307"/>
      <c r="B7916" s="85"/>
      <c r="C7916" s="85"/>
      <c r="D7916" s="85"/>
      <c r="E7916" s="88"/>
      <c r="G7916" s="17"/>
      <c r="I7916" s="43"/>
      <c r="J7916" s="308"/>
      <c r="K7916" s="51"/>
      <c r="N7916" s="309"/>
      <c r="R7916" s="17"/>
      <c r="T7916" s="17"/>
      <c r="V7916" s="17"/>
      <c r="W7916" s="51"/>
    </row>
    <row r="7917">
      <c r="A7917" s="307"/>
      <c r="B7917" s="85"/>
      <c r="C7917" s="85"/>
      <c r="D7917" s="85"/>
      <c r="E7917" s="88"/>
      <c r="G7917" s="17"/>
      <c r="I7917" s="43"/>
      <c r="J7917" s="308"/>
      <c r="K7917" s="51"/>
      <c r="N7917" s="309"/>
      <c r="R7917" s="17"/>
      <c r="T7917" s="17"/>
      <c r="V7917" s="17"/>
      <c r="W7917" s="51"/>
    </row>
    <row r="7918">
      <c r="A7918" s="307"/>
      <c r="B7918" s="85"/>
      <c r="C7918" s="85"/>
      <c r="D7918" s="85"/>
      <c r="E7918" s="88"/>
      <c r="G7918" s="17"/>
      <c r="I7918" s="43"/>
      <c r="J7918" s="308"/>
      <c r="K7918" s="51"/>
      <c r="N7918" s="309"/>
      <c r="R7918" s="17"/>
      <c r="T7918" s="17"/>
      <c r="V7918" s="17"/>
      <c r="W7918" s="51"/>
    </row>
    <row r="7919">
      <c r="A7919" s="307"/>
      <c r="B7919" s="85"/>
      <c r="C7919" s="85"/>
      <c r="D7919" s="85"/>
      <c r="E7919" s="88"/>
      <c r="G7919" s="17"/>
      <c r="I7919" s="43"/>
      <c r="J7919" s="308"/>
      <c r="K7919" s="51"/>
      <c r="N7919" s="309"/>
      <c r="R7919" s="17"/>
      <c r="T7919" s="17"/>
      <c r="V7919" s="17"/>
      <c r="W7919" s="51"/>
    </row>
    <row r="7920">
      <c r="A7920" s="307"/>
      <c r="B7920" s="85"/>
      <c r="C7920" s="85"/>
      <c r="D7920" s="85"/>
      <c r="E7920" s="88"/>
      <c r="G7920" s="17"/>
      <c r="I7920" s="43"/>
      <c r="J7920" s="308"/>
      <c r="K7920" s="51"/>
      <c r="N7920" s="309"/>
      <c r="R7920" s="17"/>
      <c r="T7920" s="17"/>
      <c r="V7920" s="17"/>
      <c r="W7920" s="51"/>
    </row>
    <row r="7921">
      <c r="A7921" s="307"/>
      <c r="B7921" s="85"/>
      <c r="C7921" s="85"/>
      <c r="D7921" s="85"/>
      <c r="E7921" s="88"/>
      <c r="G7921" s="17"/>
      <c r="I7921" s="43"/>
      <c r="J7921" s="308"/>
      <c r="K7921" s="51"/>
      <c r="N7921" s="309"/>
      <c r="R7921" s="17"/>
      <c r="T7921" s="17"/>
      <c r="V7921" s="17"/>
      <c r="W7921" s="51"/>
    </row>
    <row r="7922">
      <c r="A7922" s="307"/>
      <c r="B7922" s="85"/>
      <c r="C7922" s="85"/>
      <c r="D7922" s="85"/>
      <c r="E7922" s="88"/>
      <c r="G7922" s="17"/>
      <c r="I7922" s="43"/>
      <c r="J7922" s="308"/>
      <c r="K7922" s="51"/>
      <c r="N7922" s="309"/>
      <c r="R7922" s="17"/>
      <c r="T7922" s="17"/>
      <c r="V7922" s="17"/>
      <c r="W7922" s="51"/>
    </row>
    <row r="7923">
      <c r="A7923" s="307"/>
      <c r="B7923" s="85"/>
      <c r="C7923" s="85"/>
      <c r="D7923" s="85"/>
      <c r="E7923" s="88"/>
      <c r="G7923" s="17"/>
      <c r="I7923" s="43"/>
      <c r="J7923" s="308"/>
      <c r="K7923" s="51"/>
      <c r="N7923" s="309"/>
      <c r="R7923" s="17"/>
      <c r="T7923" s="17"/>
      <c r="V7923" s="17"/>
      <c r="W7923" s="51"/>
    </row>
    <row r="7924">
      <c r="A7924" s="307"/>
      <c r="B7924" s="85"/>
      <c r="C7924" s="85"/>
      <c r="D7924" s="85"/>
      <c r="E7924" s="88"/>
      <c r="G7924" s="17"/>
      <c r="I7924" s="43"/>
      <c r="J7924" s="308"/>
      <c r="K7924" s="51"/>
      <c r="N7924" s="309"/>
      <c r="R7924" s="17"/>
      <c r="T7924" s="17"/>
      <c r="V7924" s="17"/>
      <c r="W7924" s="51"/>
    </row>
    <row r="7925">
      <c r="A7925" s="307"/>
      <c r="B7925" s="85"/>
      <c r="C7925" s="85"/>
      <c r="D7925" s="85"/>
      <c r="E7925" s="88"/>
      <c r="G7925" s="17"/>
      <c r="I7925" s="43"/>
      <c r="J7925" s="308"/>
      <c r="K7925" s="51"/>
      <c r="N7925" s="309"/>
      <c r="R7925" s="17"/>
      <c r="T7925" s="17"/>
      <c r="V7925" s="17"/>
      <c r="W7925" s="51"/>
    </row>
    <row r="7926">
      <c r="A7926" s="307"/>
      <c r="B7926" s="85"/>
      <c r="C7926" s="85"/>
      <c r="D7926" s="85"/>
      <c r="E7926" s="88"/>
      <c r="G7926" s="17"/>
      <c r="I7926" s="43"/>
      <c r="J7926" s="308"/>
      <c r="K7926" s="51"/>
      <c r="N7926" s="309"/>
      <c r="R7926" s="17"/>
      <c r="T7926" s="17"/>
      <c r="V7926" s="17"/>
      <c r="W7926" s="51"/>
    </row>
    <row r="7927">
      <c r="A7927" s="307"/>
      <c r="B7927" s="85"/>
      <c r="C7927" s="85"/>
      <c r="D7927" s="85"/>
      <c r="E7927" s="88"/>
      <c r="G7927" s="17"/>
      <c r="I7927" s="43"/>
      <c r="J7927" s="308"/>
      <c r="K7927" s="51"/>
      <c r="N7927" s="309"/>
      <c r="R7927" s="17"/>
      <c r="T7927" s="17"/>
      <c r="V7927" s="17"/>
      <c r="W7927" s="51"/>
    </row>
    <row r="7928">
      <c r="A7928" s="307"/>
      <c r="B7928" s="85"/>
      <c r="C7928" s="85"/>
      <c r="D7928" s="85"/>
      <c r="E7928" s="88"/>
      <c r="G7928" s="17"/>
      <c r="I7928" s="43"/>
      <c r="J7928" s="308"/>
      <c r="K7928" s="51"/>
      <c r="N7928" s="309"/>
      <c r="R7928" s="17"/>
      <c r="T7928" s="17"/>
      <c r="V7928" s="17"/>
      <c r="W7928" s="51"/>
    </row>
    <row r="7929">
      <c r="A7929" s="307"/>
      <c r="B7929" s="85"/>
      <c r="C7929" s="85"/>
      <c r="D7929" s="85"/>
      <c r="E7929" s="88"/>
      <c r="G7929" s="17"/>
      <c r="I7929" s="43"/>
      <c r="J7929" s="308"/>
      <c r="K7929" s="51"/>
      <c r="N7929" s="309"/>
      <c r="R7929" s="17"/>
      <c r="T7929" s="17"/>
      <c r="V7929" s="17"/>
      <c r="W7929" s="51"/>
    </row>
    <row r="7930">
      <c r="A7930" s="307"/>
      <c r="B7930" s="85"/>
      <c r="C7930" s="85"/>
      <c r="D7930" s="85"/>
      <c r="E7930" s="88"/>
      <c r="G7930" s="17"/>
      <c r="I7930" s="43"/>
      <c r="J7930" s="308"/>
      <c r="K7930" s="51"/>
      <c r="N7930" s="309"/>
      <c r="R7930" s="17"/>
      <c r="T7930" s="17"/>
      <c r="V7930" s="17"/>
      <c r="W7930" s="51"/>
    </row>
    <row r="7931">
      <c r="A7931" s="307"/>
      <c r="B7931" s="85"/>
      <c r="C7931" s="85"/>
      <c r="D7931" s="85"/>
      <c r="E7931" s="88"/>
      <c r="G7931" s="17"/>
      <c r="I7931" s="43"/>
      <c r="J7931" s="308"/>
      <c r="K7931" s="51"/>
      <c r="N7931" s="309"/>
      <c r="R7931" s="17"/>
      <c r="T7931" s="17"/>
      <c r="V7931" s="17"/>
      <c r="W7931" s="51"/>
    </row>
    <row r="7932">
      <c r="A7932" s="307"/>
      <c r="B7932" s="85"/>
      <c r="C7932" s="85"/>
      <c r="D7932" s="85"/>
      <c r="E7932" s="88"/>
      <c r="G7932" s="17"/>
      <c r="I7932" s="43"/>
      <c r="J7932" s="308"/>
      <c r="K7932" s="51"/>
      <c r="N7932" s="309"/>
      <c r="R7932" s="17"/>
      <c r="T7932" s="17"/>
      <c r="V7932" s="17"/>
      <c r="W7932" s="51"/>
    </row>
    <row r="7933">
      <c r="A7933" s="307"/>
      <c r="B7933" s="85"/>
      <c r="C7933" s="85"/>
      <c r="D7933" s="85"/>
      <c r="E7933" s="88"/>
      <c r="G7933" s="17"/>
      <c r="I7933" s="43"/>
      <c r="J7933" s="308"/>
      <c r="K7933" s="51"/>
      <c r="N7933" s="309"/>
      <c r="R7933" s="17"/>
      <c r="T7933" s="17"/>
      <c r="V7933" s="17"/>
      <c r="W7933" s="51"/>
    </row>
    <row r="7934">
      <c r="A7934" s="307"/>
      <c r="B7934" s="85"/>
      <c r="C7934" s="85"/>
      <c r="D7934" s="85"/>
      <c r="E7934" s="88"/>
      <c r="G7934" s="17"/>
      <c r="I7934" s="43"/>
      <c r="J7934" s="308"/>
      <c r="K7934" s="51"/>
      <c r="N7934" s="309"/>
      <c r="R7934" s="17"/>
      <c r="T7934" s="17"/>
      <c r="V7934" s="17"/>
      <c r="W7934" s="51"/>
    </row>
    <row r="7935">
      <c r="A7935" s="307"/>
      <c r="B7935" s="85"/>
      <c r="C7935" s="85"/>
      <c r="D7935" s="85"/>
      <c r="E7935" s="88"/>
      <c r="G7935" s="17"/>
      <c r="I7935" s="43"/>
      <c r="J7935" s="308"/>
      <c r="K7935" s="51"/>
      <c r="N7935" s="309"/>
      <c r="R7935" s="17"/>
      <c r="T7935" s="17"/>
      <c r="V7935" s="17"/>
      <c r="W7935" s="51"/>
    </row>
    <row r="7936">
      <c r="A7936" s="307"/>
      <c r="B7936" s="85"/>
      <c r="C7936" s="85"/>
      <c r="D7936" s="85"/>
      <c r="E7936" s="88"/>
      <c r="G7936" s="17"/>
      <c r="I7936" s="43"/>
      <c r="J7936" s="308"/>
      <c r="K7936" s="51"/>
      <c r="N7936" s="309"/>
      <c r="R7936" s="17"/>
      <c r="T7936" s="17"/>
      <c r="V7936" s="17"/>
      <c r="W7936" s="51"/>
    </row>
    <row r="7937">
      <c r="A7937" s="307"/>
      <c r="B7937" s="85"/>
      <c r="C7937" s="85"/>
      <c r="D7937" s="85"/>
      <c r="E7937" s="88"/>
      <c r="G7937" s="17"/>
      <c r="I7937" s="43"/>
      <c r="J7937" s="308"/>
      <c r="K7937" s="51"/>
      <c r="N7937" s="309"/>
      <c r="R7937" s="17"/>
      <c r="T7937" s="17"/>
      <c r="V7937" s="17"/>
      <c r="W7937" s="51"/>
    </row>
    <row r="7938">
      <c r="A7938" s="307"/>
      <c r="B7938" s="85"/>
      <c r="C7938" s="85"/>
      <c r="D7938" s="85"/>
      <c r="E7938" s="88"/>
      <c r="G7938" s="17"/>
      <c r="I7938" s="43"/>
      <c r="J7938" s="308"/>
      <c r="K7938" s="51"/>
      <c r="N7938" s="309"/>
      <c r="R7938" s="17"/>
      <c r="T7938" s="17"/>
      <c r="V7938" s="17"/>
      <c r="W7938" s="51"/>
    </row>
    <row r="7939">
      <c r="A7939" s="307"/>
      <c r="B7939" s="85"/>
      <c r="C7939" s="85"/>
      <c r="D7939" s="85"/>
      <c r="E7939" s="88"/>
      <c r="G7939" s="17"/>
      <c r="I7939" s="43"/>
      <c r="J7939" s="308"/>
      <c r="K7939" s="51"/>
      <c r="N7939" s="309"/>
      <c r="R7939" s="17"/>
      <c r="T7939" s="17"/>
      <c r="V7939" s="17"/>
      <c r="W7939" s="51"/>
    </row>
    <row r="7940">
      <c r="A7940" s="307"/>
      <c r="B7940" s="85"/>
      <c r="C7940" s="85"/>
      <c r="D7940" s="85"/>
      <c r="E7940" s="88"/>
      <c r="G7940" s="17"/>
      <c r="I7940" s="43"/>
      <c r="J7940" s="308"/>
      <c r="K7940" s="51"/>
      <c r="N7940" s="309"/>
      <c r="R7940" s="17"/>
      <c r="T7940" s="17"/>
      <c r="V7940" s="17"/>
      <c r="W7940" s="51"/>
    </row>
    <row r="7941">
      <c r="A7941" s="307"/>
      <c r="B7941" s="85"/>
      <c r="C7941" s="85"/>
      <c r="D7941" s="85"/>
      <c r="E7941" s="88"/>
      <c r="G7941" s="17"/>
      <c r="I7941" s="43"/>
      <c r="J7941" s="308"/>
      <c r="K7941" s="51"/>
      <c r="N7941" s="309"/>
      <c r="R7941" s="17"/>
      <c r="T7941" s="17"/>
      <c r="V7941" s="17"/>
      <c r="W7941" s="51"/>
    </row>
    <row r="7942">
      <c r="A7942" s="307"/>
      <c r="B7942" s="85"/>
      <c r="C7942" s="85"/>
      <c r="D7942" s="85"/>
      <c r="E7942" s="88"/>
      <c r="G7942" s="17"/>
      <c r="I7942" s="43"/>
      <c r="J7942" s="308"/>
      <c r="K7942" s="51"/>
      <c r="N7942" s="309"/>
      <c r="R7942" s="17"/>
      <c r="T7942" s="17"/>
      <c r="V7942" s="17"/>
      <c r="W7942" s="51"/>
    </row>
    <row r="7943">
      <c r="A7943" s="307"/>
      <c r="B7943" s="85"/>
      <c r="C7943" s="85"/>
      <c r="D7943" s="85"/>
      <c r="E7943" s="88"/>
      <c r="G7943" s="17"/>
      <c r="I7943" s="43"/>
      <c r="J7943" s="308"/>
      <c r="K7943" s="51"/>
      <c r="N7943" s="309"/>
      <c r="R7943" s="17"/>
      <c r="T7943" s="17"/>
      <c r="V7943" s="17"/>
      <c r="W7943" s="51"/>
    </row>
    <row r="7944">
      <c r="A7944" s="307"/>
      <c r="B7944" s="85"/>
      <c r="C7944" s="85"/>
      <c r="D7944" s="85"/>
      <c r="E7944" s="88"/>
      <c r="G7944" s="17"/>
      <c r="I7944" s="43"/>
      <c r="J7944" s="308"/>
      <c r="K7944" s="51"/>
      <c r="N7944" s="309"/>
      <c r="R7944" s="17"/>
      <c r="T7944" s="17"/>
      <c r="V7944" s="17"/>
      <c r="W7944" s="51"/>
    </row>
    <row r="7945">
      <c r="A7945" s="307"/>
      <c r="B7945" s="85"/>
      <c r="C7945" s="85"/>
      <c r="D7945" s="85"/>
      <c r="E7945" s="88"/>
      <c r="G7945" s="17"/>
      <c r="I7945" s="43"/>
      <c r="J7945" s="308"/>
      <c r="K7945" s="51"/>
      <c r="N7945" s="309"/>
      <c r="R7945" s="17"/>
      <c r="T7945" s="17"/>
      <c r="V7945" s="17"/>
      <c r="W7945" s="51"/>
    </row>
    <row r="7946">
      <c r="A7946" s="307"/>
      <c r="B7946" s="85"/>
      <c r="C7946" s="85"/>
      <c r="D7946" s="85"/>
      <c r="E7946" s="88"/>
      <c r="G7946" s="17"/>
      <c r="I7946" s="43"/>
      <c r="J7946" s="308"/>
      <c r="K7946" s="51"/>
      <c r="N7946" s="309"/>
      <c r="R7946" s="17"/>
      <c r="T7946" s="17"/>
      <c r="V7946" s="17"/>
      <c r="W7946" s="51"/>
    </row>
    <row r="7947">
      <c r="A7947" s="307"/>
      <c r="B7947" s="85"/>
      <c r="C7947" s="85"/>
      <c r="D7947" s="85"/>
      <c r="E7947" s="88"/>
      <c r="G7947" s="17"/>
      <c r="I7947" s="43"/>
      <c r="J7947" s="308"/>
      <c r="K7947" s="51"/>
      <c r="N7947" s="309"/>
      <c r="R7947" s="17"/>
      <c r="T7947" s="17"/>
      <c r="V7947" s="17"/>
      <c r="W7947" s="51"/>
    </row>
    <row r="7948">
      <c r="A7948" s="307"/>
      <c r="B7948" s="85"/>
      <c r="C7948" s="85"/>
      <c r="D7948" s="85"/>
      <c r="E7948" s="88"/>
      <c r="G7948" s="17"/>
      <c r="I7948" s="43"/>
      <c r="J7948" s="308"/>
      <c r="K7948" s="51"/>
      <c r="N7948" s="309"/>
      <c r="R7948" s="17"/>
      <c r="T7948" s="17"/>
      <c r="V7948" s="17"/>
      <c r="W7948" s="51"/>
    </row>
    <row r="7949">
      <c r="A7949" s="307"/>
      <c r="B7949" s="85"/>
      <c r="C7949" s="85"/>
      <c r="D7949" s="85"/>
      <c r="E7949" s="88"/>
      <c r="G7949" s="17"/>
      <c r="I7949" s="43"/>
      <c r="J7949" s="308"/>
      <c r="K7949" s="51"/>
      <c r="N7949" s="309"/>
      <c r="R7949" s="17"/>
      <c r="T7949" s="17"/>
      <c r="V7949" s="17"/>
      <c r="W7949" s="51"/>
    </row>
    <row r="7950">
      <c r="A7950" s="307"/>
      <c r="B7950" s="85"/>
      <c r="C7950" s="85"/>
      <c r="D7950" s="85"/>
      <c r="E7950" s="88"/>
      <c r="G7950" s="17"/>
      <c r="I7950" s="43"/>
      <c r="J7950" s="308"/>
      <c r="K7950" s="51"/>
      <c r="N7950" s="309"/>
      <c r="R7950" s="17"/>
      <c r="T7950" s="17"/>
      <c r="V7950" s="17"/>
      <c r="W7950" s="51"/>
    </row>
    <row r="7951">
      <c r="A7951" s="307"/>
      <c r="B7951" s="85"/>
      <c r="C7951" s="85"/>
      <c r="D7951" s="85"/>
      <c r="E7951" s="88"/>
      <c r="G7951" s="17"/>
      <c r="I7951" s="43"/>
      <c r="J7951" s="308"/>
      <c r="K7951" s="51"/>
      <c r="N7951" s="309"/>
      <c r="R7951" s="17"/>
      <c r="T7951" s="17"/>
      <c r="V7951" s="17"/>
      <c r="W7951" s="51"/>
    </row>
    <row r="7952">
      <c r="A7952" s="307"/>
      <c r="B7952" s="85"/>
      <c r="C7952" s="85"/>
      <c r="D7952" s="85"/>
      <c r="E7952" s="88"/>
      <c r="G7952" s="17"/>
      <c r="I7952" s="43"/>
      <c r="J7952" s="308"/>
      <c r="K7952" s="51"/>
      <c r="N7952" s="309"/>
      <c r="R7952" s="17"/>
      <c r="T7952" s="17"/>
      <c r="V7952" s="17"/>
      <c r="W7952" s="51"/>
    </row>
    <row r="7953">
      <c r="A7953" s="307"/>
      <c r="B7953" s="85"/>
      <c r="C7953" s="85"/>
      <c r="D7953" s="85"/>
      <c r="E7953" s="88"/>
      <c r="G7953" s="17"/>
      <c r="I7953" s="43"/>
      <c r="J7953" s="308"/>
      <c r="K7953" s="51"/>
      <c r="N7953" s="309"/>
      <c r="R7953" s="17"/>
      <c r="T7953" s="17"/>
      <c r="V7953" s="17"/>
      <c r="W7953" s="51"/>
    </row>
    <row r="7954">
      <c r="A7954" s="307"/>
      <c r="B7954" s="85"/>
      <c r="C7954" s="85"/>
      <c r="D7954" s="85"/>
      <c r="E7954" s="88"/>
      <c r="G7954" s="17"/>
      <c r="I7954" s="43"/>
      <c r="J7954" s="308"/>
      <c r="K7954" s="51"/>
      <c r="N7954" s="309"/>
      <c r="R7954" s="17"/>
      <c r="T7954" s="17"/>
      <c r="V7954" s="17"/>
      <c r="W7954" s="51"/>
    </row>
    <row r="7955">
      <c r="A7955" s="307"/>
      <c r="B7955" s="85"/>
      <c r="C7955" s="85"/>
      <c r="D7955" s="85"/>
      <c r="E7955" s="88"/>
      <c r="G7955" s="17"/>
      <c r="I7955" s="43"/>
      <c r="J7955" s="308"/>
      <c r="K7955" s="51"/>
      <c r="N7955" s="309"/>
      <c r="R7955" s="17"/>
      <c r="T7955" s="17"/>
      <c r="V7955" s="17"/>
      <c r="W7955" s="51"/>
    </row>
    <row r="7956">
      <c r="A7956" s="307"/>
      <c r="B7956" s="85"/>
      <c r="C7956" s="85"/>
      <c r="D7956" s="85"/>
      <c r="E7956" s="88"/>
      <c r="G7956" s="17"/>
      <c r="I7956" s="43"/>
      <c r="J7956" s="308"/>
      <c r="K7956" s="51"/>
      <c r="N7956" s="309"/>
      <c r="R7956" s="17"/>
      <c r="T7956" s="17"/>
      <c r="V7956" s="17"/>
      <c r="W7956" s="51"/>
    </row>
    <row r="7957">
      <c r="A7957" s="307"/>
      <c r="B7957" s="85"/>
      <c r="C7957" s="85"/>
      <c r="D7957" s="85"/>
      <c r="E7957" s="88"/>
      <c r="G7957" s="17"/>
      <c r="I7957" s="43"/>
      <c r="J7957" s="308"/>
      <c r="K7957" s="51"/>
      <c r="N7957" s="309"/>
      <c r="R7957" s="17"/>
      <c r="T7957" s="17"/>
      <c r="V7957" s="17"/>
      <c r="W7957" s="51"/>
    </row>
    <row r="7958">
      <c r="A7958" s="307"/>
      <c r="B7958" s="85"/>
      <c r="C7958" s="85"/>
      <c r="D7958" s="85"/>
      <c r="E7958" s="88"/>
      <c r="G7958" s="17"/>
      <c r="I7958" s="43"/>
      <c r="J7958" s="308"/>
      <c r="K7958" s="51"/>
      <c r="N7958" s="309"/>
      <c r="R7958" s="17"/>
      <c r="T7958" s="17"/>
      <c r="V7958" s="17"/>
      <c r="W7958" s="51"/>
    </row>
    <row r="7959">
      <c r="A7959" s="307"/>
      <c r="B7959" s="85"/>
      <c r="C7959" s="85"/>
      <c r="D7959" s="85"/>
      <c r="E7959" s="88"/>
      <c r="G7959" s="17"/>
      <c r="I7959" s="43"/>
      <c r="J7959" s="308"/>
      <c r="K7959" s="51"/>
      <c r="N7959" s="309"/>
      <c r="R7959" s="17"/>
      <c r="T7959" s="17"/>
      <c r="V7959" s="17"/>
      <c r="W7959" s="51"/>
    </row>
    <row r="7960">
      <c r="A7960" s="307"/>
      <c r="B7960" s="85"/>
      <c r="C7960" s="85"/>
      <c r="D7960" s="85"/>
      <c r="E7960" s="88"/>
      <c r="G7960" s="17"/>
      <c r="I7960" s="43"/>
      <c r="J7960" s="308"/>
      <c r="K7960" s="51"/>
      <c r="N7960" s="309"/>
      <c r="R7960" s="17"/>
      <c r="T7960" s="17"/>
      <c r="V7960" s="17"/>
      <c r="W7960" s="51"/>
    </row>
    <row r="7961">
      <c r="A7961" s="307"/>
      <c r="B7961" s="85"/>
      <c r="C7961" s="85"/>
      <c r="D7961" s="85"/>
      <c r="E7961" s="88"/>
      <c r="G7961" s="17"/>
      <c r="I7961" s="43"/>
      <c r="J7961" s="308"/>
      <c r="K7961" s="51"/>
      <c r="N7961" s="309"/>
      <c r="R7961" s="17"/>
      <c r="T7961" s="17"/>
      <c r="V7961" s="17"/>
      <c r="W7961" s="51"/>
    </row>
    <row r="7962">
      <c r="A7962" s="307"/>
      <c r="B7962" s="85"/>
      <c r="C7962" s="85"/>
      <c r="D7962" s="85"/>
      <c r="E7962" s="88"/>
      <c r="G7962" s="17"/>
      <c r="I7962" s="43"/>
      <c r="J7962" s="308"/>
      <c r="K7962" s="51"/>
      <c r="N7962" s="309"/>
      <c r="R7962" s="17"/>
      <c r="T7962" s="17"/>
      <c r="V7962" s="17"/>
      <c r="W7962" s="51"/>
    </row>
    <row r="7963">
      <c r="A7963" s="307"/>
      <c r="B7963" s="85"/>
      <c r="C7963" s="85"/>
      <c r="D7963" s="85"/>
      <c r="E7963" s="88"/>
      <c r="G7963" s="17"/>
      <c r="I7963" s="43"/>
      <c r="J7963" s="308"/>
      <c r="K7963" s="51"/>
      <c r="N7963" s="309"/>
      <c r="R7963" s="17"/>
      <c r="T7963" s="17"/>
      <c r="V7963" s="17"/>
      <c r="W7963" s="51"/>
    </row>
    <row r="7964">
      <c r="A7964" s="307"/>
      <c r="B7964" s="85"/>
      <c r="C7964" s="85"/>
      <c r="D7964" s="85"/>
      <c r="E7964" s="88"/>
      <c r="G7964" s="17"/>
      <c r="I7964" s="43"/>
      <c r="J7964" s="308"/>
      <c r="K7964" s="51"/>
      <c r="N7964" s="309"/>
      <c r="R7964" s="17"/>
      <c r="T7964" s="17"/>
      <c r="V7964" s="17"/>
      <c r="W7964" s="51"/>
    </row>
    <row r="7965">
      <c r="A7965" s="307"/>
      <c r="B7965" s="85"/>
      <c r="C7965" s="85"/>
      <c r="D7965" s="85"/>
      <c r="E7965" s="88"/>
      <c r="G7965" s="17"/>
      <c r="I7965" s="43"/>
      <c r="J7965" s="308"/>
      <c r="K7965" s="51"/>
      <c r="N7965" s="309"/>
      <c r="R7965" s="17"/>
      <c r="T7965" s="17"/>
      <c r="V7965" s="17"/>
      <c r="W7965" s="51"/>
    </row>
    <row r="7966">
      <c r="A7966" s="307"/>
      <c r="B7966" s="85"/>
      <c r="C7966" s="85"/>
      <c r="D7966" s="85"/>
      <c r="E7966" s="88"/>
      <c r="G7966" s="17"/>
      <c r="I7966" s="43"/>
      <c r="J7966" s="308"/>
      <c r="K7966" s="51"/>
      <c r="N7966" s="309"/>
      <c r="R7966" s="17"/>
      <c r="T7966" s="17"/>
      <c r="V7966" s="17"/>
      <c r="W7966" s="51"/>
    </row>
    <row r="7967">
      <c r="A7967" s="307"/>
      <c r="B7967" s="85"/>
      <c r="C7967" s="85"/>
      <c r="D7967" s="85"/>
      <c r="E7967" s="88"/>
      <c r="G7967" s="17"/>
      <c r="I7967" s="43"/>
      <c r="J7967" s="308"/>
      <c r="K7967" s="51"/>
      <c r="N7967" s="309"/>
      <c r="R7967" s="17"/>
      <c r="T7967" s="17"/>
      <c r="V7967" s="17"/>
      <c r="W7967" s="51"/>
    </row>
    <row r="7968">
      <c r="A7968" s="307"/>
      <c r="B7968" s="85"/>
      <c r="C7968" s="85"/>
      <c r="D7968" s="85"/>
      <c r="E7968" s="88"/>
      <c r="G7968" s="17"/>
      <c r="I7968" s="43"/>
      <c r="J7968" s="308"/>
      <c r="K7968" s="51"/>
      <c r="N7968" s="309"/>
      <c r="R7968" s="17"/>
      <c r="T7968" s="17"/>
      <c r="V7968" s="17"/>
      <c r="W7968" s="51"/>
    </row>
    <row r="7969">
      <c r="A7969" s="307"/>
      <c r="B7969" s="85"/>
      <c r="C7969" s="85"/>
      <c r="D7969" s="85"/>
      <c r="E7969" s="88"/>
      <c r="G7969" s="17"/>
      <c r="I7969" s="43"/>
      <c r="J7969" s="308"/>
      <c r="K7969" s="51"/>
      <c r="N7969" s="309"/>
      <c r="R7969" s="17"/>
      <c r="T7969" s="17"/>
      <c r="V7969" s="17"/>
      <c r="W7969" s="51"/>
    </row>
    <row r="7970">
      <c r="A7970" s="307"/>
      <c r="B7970" s="85"/>
      <c r="C7970" s="85"/>
      <c r="D7970" s="85"/>
      <c r="E7970" s="88"/>
      <c r="G7970" s="17"/>
      <c r="I7970" s="43"/>
      <c r="J7970" s="308"/>
      <c r="K7970" s="51"/>
      <c r="N7970" s="309"/>
      <c r="R7970" s="17"/>
      <c r="T7970" s="17"/>
      <c r="V7970" s="17"/>
      <c r="W7970" s="51"/>
    </row>
    <row r="7971">
      <c r="A7971" s="307"/>
      <c r="B7971" s="85"/>
      <c r="C7971" s="85"/>
      <c r="D7971" s="85"/>
      <c r="E7971" s="88"/>
      <c r="G7971" s="17"/>
      <c r="I7971" s="43"/>
      <c r="J7971" s="308"/>
      <c r="K7971" s="51"/>
      <c r="N7971" s="309"/>
      <c r="R7971" s="17"/>
      <c r="T7971" s="17"/>
      <c r="V7971" s="17"/>
      <c r="W7971" s="51"/>
    </row>
    <row r="7972">
      <c r="A7972" s="307"/>
      <c r="B7972" s="85"/>
      <c r="C7972" s="85"/>
      <c r="D7972" s="85"/>
      <c r="E7972" s="88"/>
      <c r="G7972" s="17"/>
      <c r="I7972" s="43"/>
      <c r="J7972" s="308"/>
      <c r="K7972" s="51"/>
      <c r="N7972" s="309"/>
      <c r="R7972" s="17"/>
      <c r="T7972" s="17"/>
      <c r="V7972" s="17"/>
      <c r="W7972" s="51"/>
    </row>
    <row r="7973">
      <c r="A7973" s="307"/>
      <c r="B7973" s="85"/>
      <c r="C7973" s="85"/>
      <c r="D7973" s="85"/>
      <c r="E7973" s="88"/>
      <c r="G7973" s="17"/>
      <c r="I7973" s="43"/>
      <c r="J7973" s="308"/>
      <c r="K7973" s="51"/>
      <c r="N7973" s="309"/>
      <c r="R7973" s="17"/>
      <c r="T7973" s="17"/>
      <c r="V7973" s="17"/>
      <c r="W7973" s="51"/>
    </row>
    <row r="7974">
      <c r="A7974" s="307"/>
      <c r="B7974" s="85"/>
      <c r="C7974" s="85"/>
      <c r="D7974" s="85"/>
      <c r="E7974" s="88"/>
      <c r="G7974" s="17"/>
      <c r="I7974" s="43"/>
      <c r="J7974" s="308"/>
      <c r="K7974" s="51"/>
      <c r="N7974" s="309"/>
      <c r="R7974" s="17"/>
      <c r="T7974" s="17"/>
      <c r="V7974" s="17"/>
      <c r="W7974" s="51"/>
    </row>
    <row r="7975">
      <c r="A7975" s="307"/>
      <c r="B7975" s="85"/>
      <c r="C7975" s="85"/>
      <c r="D7975" s="85"/>
      <c r="E7975" s="88"/>
      <c r="G7975" s="17"/>
      <c r="I7975" s="43"/>
      <c r="J7975" s="308"/>
      <c r="K7975" s="51"/>
      <c r="N7975" s="309"/>
      <c r="R7975" s="17"/>
      <c r="T7975" s="17"/>
      <c r="V7975" s="17"/>
      <c r="W7975" s="51"/>
    </row>
    <row r="7976">
      <c r="A7976" s="307"/>
      <c r="B7976" s="85"/>
      <c r="C7976" s="85"/>
      <c r="D7976" s="85"/>
      <c r="E7976" s="88"/>
      <c r="G7976" s="17"/>
      <c r="I7976" s="43"/>
      <c r="J7976" s="308"/>
      <c r="K7976" s="51"/>
      <c r="N7976" s="309"/>
      <c r="R7976" s="17"/>
      <c r="T7976" s="17"/>
      <c r="V7976" s="17"/>
      <c r="W7976" s="51"/>
    </row>
    <row r="7977">
      <c r="A7977" s="307"/>
      <c r="B7977" s="85"/>
      <c r="C7977" s="85"/>
      <c r="D7977" s="85"/>
      <c r="E7977" s="88"/>
      <c r="G7977" s="17"/>
      <c r="I7977" s="43"/>
      <c r="J7977" s="308"/>
      <c r="K7977" s="51"/>
      <c r="N7977" s="309"/>
      <c r="R7977" s="17"/>
      <c r="T7977" s="17"/>
      <c r="V7977" s="17"/>
      <c r="W7977" s="51"/>
    </row>
    <row r="7978">
      <c r="A7978" s="307"/>
      <c r="B7978" s="85"/>
      <c r="C7978" s="85"/>
      <c r="D7978" s="85"/>
      <c r="E7978" s="88"/>
      <c r="G7978" s="17"/>
      <c r="I7978" s="43"/>
      <c r="J7978" s="308"/>
      <c r="K7978" s="51"/>
      <c r="N7978" s="309"/>
      <c r="R7978" s="17"/>
      <c r="T7978" s="17"/>
      <c r="V7978" s="17"/>
      <c r="W7978" s="51"/>
    </row>
    <row r="7979">
      <c r="A7979" s="307"/>
      <c r="B7979" s="85"/>
      <c r="C7979" s="85"/>
      <c r="D7979" s="85"/>
      <c r="E7979" s="88"/>
      <c r="G7979" s="17"/>
      <c r="I7979" s="43"/>
      <c r="J7979" s="308"/>
      <c r="K7979" s="51"/>
      <c r="N7979" s="309"/>
      <c r="R7979" s="17"/>
      <c r="T7979" s="17"/>
      <c r="V7979" s="17"/>
      <c r="W7979" s="51"/>
    </row>
    <row r="7980">
      <c r="A7980" s="307"/>
      <c r="B7980" s="85"/>
      <c r="C7980" s="85"/>
      <c r="D7980" s="85"/>
      <c r="E7980" s="88"/>
      <c r="G7980" s="17"/>
      <c r="I7980" s="43"/>
      <c r="J7980" s="308"/>
      <c r="K7980" s="51"/>
      <c r="N7980" s="309"/>
      <c r="R7980" s="17"/>
      <c r="T7980" s="17"/>
      <c r="V7980" s="17"/>
      <c r="W7980" s="51"/>
    </row>
    <row r="7981">
      <c r="A7981" s="307"/>
      <c r="B7981" s="85"/>
      <c r="C7981" s="85"/>
      <c r="D7981" s="85"/>
      <c r="E7981" s="88"/>
      <c r="G7981" s="17"/>
      <c r="I7981" s="43"/>
      <c r="J7981" s="308"/>
      <c r="K7981" s="51"/>
      <c r="N7981" s="309"/>
      <c r="R7981" s="17"/>
      <c r="T7981" s="17"/>
      <c r="V7981" s="17"/>
      <c r="W7981" s="51"/>
    </row>
    <row r="7982">
      <c r="A7982" s="307"/>
      <c r="B7982" s="85"/>
      <c r="C7982" s="85"/>
      <c r="D7982" s="85"/>
      <c r="E7982" s="88"/>
      <c r="G7982" s="17"/>
      <c r="I7982" s="43"/>
      <c r="J7982" s="308"/>
      <c r="K7982" s="51"/>
      <c r="N7982" s="309"/>
      <c r="R7982" s="17"/>
      <c r="T7982" s="17"/>
      <c r="V7982" s="17"/>
      <c r="W7982" s="51"/>
    </row>
    <row r="7983">
      <c r="A7983" s="307"/>
      <c r="B7983" s="85"/>
      <c r="C7983" s="85"/>
      <c r="D7983" s="85"/>
      <c r="E7983" s="88"/>
      <c r="G7983" s="17"/>
      <c r="I7983" s="43"/>
      <c r="J7983" s="308"/>
      <c r="K7983" s="51"/>
      <c r="N7983" s="309"/>
      <c r="R7983" s="17"/>
      <c r="T7983" s="17"/>
      <c r="V7983" s="17"/>
      <c r="W7983" s="51"/>
    </row>
    <row r="7984">
      <c r="A7984" s="307"/>
      <c r="B7984" s="85"/>
      <c r="C7984" s="85"/>
      <c r="D7984" s="85"/>
      <c r="E7984" s="88"/>
      <c r="G7984" s="17"/>
      <c r="I7984" s="43"/>
      <c r="J7984" s="308"/>
      <c r="K7984" s="51"/>
      <c r="N7984" s="309"/>
      <c r="R7984" s="17"/>
      <c r="T7984" s="17"/>
      <c r="V7984" s="17"/>
      <c r="W7984" s="51"/>
    </row>
    <row r="7985">
      <c r="A7985" s="307"/>
      <c r="B7985" s="85"/>
      <c r="C7985" s="85"/>
      <c r="D7985" s="85"/>
      <c r="E7985" s="88"/>
      <c r="G7985" s="17"/>
      <c r="I7985" s="43"/>
      <c r="J7985" s="308"/>
      <c r="K7985" s="51"/>
      <c r="N7985" s="309"/>
      <c r="R7985" s="17"/>
      <c r="T7985" s="17"/>
      <c r="V7985" s="17"/>
      <c r="W7985" s="51"/>
    </row>
    <row r="7986">
      <c r="A7986" s="307"/>
      <c r="B7986" s="85"/>
      <c r="C7986" s="85"/>
      <c r="D7986" s="85"/>
      <c r="E7986" s="88"/>
      <c r="G7986" s="17"/>
      <c r="I7986" s="43"/>
      <c r="J7986" s="308"/>
      <c r="K7986" s="51"/>
      <c r="N7986" s="309"/>
      <c r="R7986" s="17"/>
      <c r="T7986" s="17"/>
      <c r="V7986" s="17"/>
      <c r="W7986" s="51"/>
    </row>
    <row r="7987">
      <c r="A7987" s="307"/>
      <c r="B7987" s="85"/>
      <c r="C7987" s="85"/>
      <c r="D7987" s="85"/>
      <c r="E7987" s="88"/>
      <c r="G7987" s="17"/>
      <c r="I7987" s="43"/>
      <c r="J7987" s="308"/>
      <c r="K7987" s="51"/>
      <c r="N7987" s="309"/>
      <c r="R7987" s="17"/>
      <c r="T7987" s="17"/>
      <c r="V7987" s="17"/>
      <c r="W7987" s="51"/>
    </row>
    <row r="7988">
      <c r="A7988" s="307"/>
      <c r="B7988" s="85"/>
      <c r="C7988" s="85"/>
      <c r="D7988" s="85"/>
      <c r="E7988" s="88"/>
      <c r="G7988" s="17"/>
      <c r="I7988" s="43"/>
      <c r="J7988" s="308"/>
      <c r="K7988" s="51"/>
      <c r="N7988" s="309"/>
      <c r="R7988" s="17"/>
      <c r="T7988" s="17"/>
      <c r="V7988" s="17"/>
      <c r="W7988" s="51"/>
    </row>
    <row r="7989">
      <c r="A7989" s="307"/>
      <c r="B7989" s="85"/>
      <c r="C7989" s="85"/>
      <c r="D7989" s="85"/>
      <c r="E7989" s="88"/>
      <c r="G7989" s="17"/>
      <c r="I7989" s="43"/>
      <c r="J7989" s="308"/>
      <c r="K7989" s="51"/>
      <c r="N7989" s="309"/>
      <c r="R7989" s="17"/>
      <c r="T7989" s="17"/>
      <c r="V7989" s="17"/>
      <c r="W7989" s="51"/>
    </row>
    <row r="7990">
      <c r="A7990" s="307"/>
      <c r="B7990" s="85"/>
      <c r="C7990" s="85"/>
      <c r="D7990" s="85"/>
      <c r="E7990" s="88"/>
      <c r="G7990" s="17"/>
      <c r="I7990" s="43"/>
      <c r="J7990" s="308"/>
      <c r="K7990" s="51"/>
      <c r="N7990" s="309"/>
      <c r="R7990" s="17"/>
      <c r="T7990" s="17"/>
      <c r="V7990" s="17"/>
      <c r="W7990" s="51"/>
    </row>
    <row r="7991">
      <c r="A7991" s="307"/>
      <c r="B7991" s="85"/>
      <c r="C7991" s="85"/>
      <c r="D7991" s="85"/>
      <c r="E7991" s="88"/>
      <c r="G7991" s="17"/>
      <c r="I7991" s="43"/>
      <c r="J7991" s="308"/>
      <c r="K7991" s="51"/>
      <c r="N7991" s="309"/>
      <c r="R7991" s="17"/>
      <c r="T7991" s="17"/>
      <c r="V7991" s="17"/>
      <c r="W7991" s="51"/>
    </row>
    <row r="7992">
      <c r="A7992" s="307"/>
      <c r="B7992" s="85"/>
      <c r="C7992" s="85"/>
      <c r="D7992" s="85"/>
      <c r="E7992" s="88"/>
      <c r="G7992" s="17"/>
      <c r="I7992" s="43"/>
      <c r="J7992" s="308"/>
      <c r="K7992" s="51"/>
      <c r="N7992" s="309"/>
      <c r="R7992" s="17"/>
      <c r="T7992" s="17"/>
      <c r="V7992" s="17"/>
      <c r="W7992" s="51"/>
    </row>
    <row r="7993">
      <c r="A7993" s="307"/>
      <c r="B7993" s="85"/>
      <c r="C7993" s="85"/>
      <c r="D7993" s="85"/>
      <c r="E7993" s="88"/>
      <c r="G7993" s="17"/>
      <c r="I7993" s="43"/>
      <c r="J7993" s="308"/>
      <c r="K7993" s="51"/>
      <c r="N7993" s="309"/>
      <c r="R7993" s="17"/>
      <c r="T7993" s="17"/>
      <c r="V7993" s="17"/>
      <c r="W7993" s="51"/>
    </row>
    <row r="7994">
      <c r="A7994" s="307"/>
      <c r="B7994" s="85"/>
      <c r="C7994" s="85"/>
      <c r="D7994" s="85"/>
      <c r="E7994" s="88"/>
      <c r="G7994" s="17"/>
      <c r="I7994" s="43"/>
      <c r="J7994" s="308"/>
      <c r="K7994" s="51"/>
      <c r="N7994" s="309"/>
      <c r="R7994" s="17"/>
      <c r="T7994" s="17"/>
      <c r="V7994" s="17"/>
      <c r="W7994" s="51"/>
    </row>
    <row r="7995">
      <c r="A7995" s="307"/>
      <c r="B7995" s="85"/>
      <c r="C7995" s="85"/>
      <c r="D7995" s="85"/>
      <c r="E7995" s="88"/>
      <c r="G7995" s="17"/>
      <c r="I7995" s="43"/>
      <c r="J7995" s="308"/>
      <c r="K7995" s="51"/>
      <c r="N7995" s="309"/>
      <c r="R7995" s="17"/>
      <c r="T7995" s="17"/>
      <c r="V7995" s="17"/>
      <c r="W7995" s="51"/>
    </row>
    <row r="7996">
      <c r="A7996" s="307"/>
      <c r="B7996" s="85"/>
      <c r="C7996" s="85"/>
      <c r="D7996" s="85"/>
      <c r="E7996" s="88"/>
      <c r="G7996" s="17"/>
      <c r="I7996" s="43"/>
      <c r="J7996" s="308"/>
      <c r="K7996" s="51"/>
      <c r="N7996" s="309"/>
      <c r="R7996" s="17"/>
      <c r="T7996" s="17"/>
      <c r="V7996" s="17"/>
      <c r="W7996" s="51"/>
    </row>
    <row r="7997">
      <c r="A7997" s="307"/>
      <c r="B7997" s="85"/>
      <c r="C7997" s="85"/>
      <c r="D7997" s="85"/>
      <c r="E7997" s="88"/>
      <c r="G7997" s="17"/>
      <c r="I7997" s="43"/>
      <c r="J7997" s="308"/>
      <c r="K7997" s="51"/>
      <c r="N7997" s="309"/>
      <c r="R7997" s="17"/>
      <c r="T7997" s="17"/>
      <c r="V7997" s="17"/>
      <c r="W7997" s="51"/>
    </row>
    <row r="7998">
      <c r="A7998" s="307"/>
      <c r="B7998" s="85"/>
      <c r="C7998" s="85"/>
      <c r="D7998" s="85"/>
      <c r="E7998" s="88"/>
      <c r="G7998" s="17"/>
      <c r="I7998" s="43"/>
      <c r="J7998" s="308"/>
      <c r="K7998" s="51"/>
      <c r="N7998" s="309"/>
      <c r="R7998" s="17"/>
      <c r="T7998" s="17"/>
      <c r="V7998" s="17"/>
      <c r="W7998" s="51"/>
    </row>
    <row r="7999">
      <c r="A7999" s="307"/>
      <c r="B7999" s="85"/>
      <c r="C7999" s="85"/>
      <c r="D7999" s="85"/>
      <c r="E7999" s="88"/>
      <c r="G7999" s="17"/>
      <c r="I7999" s="43"/>
      <c r="J7999" s="308"/>
      <c r="K7999" s="51"/>
      <c r="N7999" s="309"/>
      <c r="R7999" s="17"/>
      <c r="T7999" s="17"/>
      <c r="V7999" s="17"/>
      <c r="W7999" s="51"/>
    </row>
    <row r="8000">
      <c r="A8000" s="307"/>
      <c r="B8000" s="85"/>
      <c r="C8000" s="85"/>
      <c r="D8000" s="85"/>
      <c r="E8000" s="88"/>
      <c r="G8000" s="17"/>
      <c r="I8000" s="43"/>
      <c r="J8000" s="308"/>
      <c r="K8000" s="51"/>
      <c r="N8000" s="309"/>
      <c r="R8000" s="17"/>
      <c r="T8000" s="17"/>
      <c r="V8000" s="17"/>
      <c r="W8000" s="51"/>
    </row>
    <row r="8001">
      <c r="A8001" s="307"/>
      <c r="B8001" s="85"/>
      <c r="C8001" s="85"/>
      <c r="D8001" s="85"/>
      <c r="E8001" s="88"/>
      <c r="G8001" s="17"/>
      <c r="I8001" s="43"/>
      <c r="J8001" s="308"/>
      <c r="K8001" s="51"/>
      <c r="N8001" s="309"/>
      <c r="R8001" s="17"/>
      <c r="T8001" s="17"/>
      <c r="V8001" s="17"/>
      <c r="W8001" s="51"/>
    </row>
    <row r="8002">
      <c r="A8002" s="307"/>
      <c r="B8002" s="85"/>
      <c r="C8002" s="85"/>
      <c r="D8002" s="85"/>
      <c r="E8002" s="88"/>
      <c r="G8002" s="17"/>
      <c r="I8002" s="43"/>
      <c r="J8002" s="308"/>
      <c r="K8002" s="51"/>
      <c r="N8002" s="309"/>
      <c r="R8002" s="17"/>
      <c r="T8002" s="17"/>
      <c r="V8002" s="17"/>
      <c r="W8002" s="51"/>
    </row>
    <row r="8003">
      <c r="A8003" s="307"/>
      <c r="B8003" s="85"/>
      <c r="C8003" s="85"/>
      <c r="D8003" s="85"/>
      <c r="E8003" s="88"/>
      <c r="G8003" s="17"/>
      <c r="I8003" s="43"/>
      <c r="J8003" s="308"/>
      <c r="K8003" s="51"/>
      <c r="N8003" s="309"/>
      <c r="R8003" s="17"/>
      <c r="T8003" s="17"/>
      <c r="V8003" s="17"/>
      <c r="W8003" s="51"/>
    </row>
    <row r="8004">
      <c r="A8004" s="307"/>
      <c r="B8004" s="85"/>
      <c r="C8004" s="85"/>
      <c r="D8004" s="85"/>
      <c r="E8004" s="88"/>
      <c r="G8004" s="17"/>
      <c r="I8004" s="43"/>
      <c r="J8004" s="308"/>
      <c r="K8004" s="51"/>
      <c r="N8004" s="309"/>
      <c r="R8004" s="17"/>
      <c r="T8004" s="17"/>
      <c r="V8004" s="17"/>
      <c r="W8004" s="51"/>
    </row>
    <row r="8005">
      <c r="A8005" s="307"/>
      <c r="B8005" s="85"/>
      <c r="C8005" s="85"/>
      <c r="D8005" s="85"/>
      <c r="E8005" s="88"/>
      <c r="G8005" s="17"/>
      <c r="I8005" s="43"/>
      <c r="J8005" s="308"/>
      <c r="K8005" s="51"/>
      <c r="N8005" s="309"/>
      <c r="R8005" s="17"/>
      <c r="T8005" s="17"/>
      <c r="V8005" s="17"/>
      <c r="W8005" s="51"/>
    </row>
    <row r="8006">
      <c r="A8006" s="307"/>
      <c r="B8006" s="85"/>
      <c r="C8006" s="85"/>
      <c r="D8006" s="85"/>
      <c r="E8006" s="88"/>
      <c r="G8006" s="17"/>
      <c r="I8006" s="43"/>
      <c r="J8006" s="308"/>
      <c r="K8006" s="51"/>
      <c r="N8006" s="309"/>
      <c r="R8006" s="17"/>
      <c r="T8006" s="17"/>
      <c r="V8006" s="17"/>
      <c r="W8006" s="51"/>
    </row>
    <row r="8007">
      <c r="A8007" s="307"/>
      <c r="B8007" s="85"/>
      <c r="C8007" s="85"/>
      <c r="D8007" s="85"/>
      <c r="E8007" s="88"/>
      <c r="G8007" s="17"/>
      <c r="I8007" s="43"/>
      <c r="J8007" s="308"/>
      <c r="K8007" s="51"/>
      <c r="N8007" s="309"/>
      <c r="R8007" s="17"/>
      <c r="T8007" s="17"/>
      <c r="V8007" s="17"/>
      <c r="W8007" s="51"/>
    </row>
    <row r="8008">
      <c r="A8008" s="307"/>
      <c r="B8008" s="85"/>
      <c r="C8008" s="85"/>
      <c r="D8008" s="85"/>
      <c r="E8008" s="88"/>
      <c r="G8008" s="17"/>
      <c r="I8008" s="43"/>
      <c r="J8008" s="308"/>
      <c r="K8008" s="51"/>
      <c r="N8008" s="309"/>
      <c r="R8008" s="17"/>
      <c r="T8008" s="17"/>
      <c r="V8008" s="17"/>
      <c r="W8008" s="51"/>
    </row>
    <row r="8009">
      <c r="A8009" s="307"/>
      <c r="B8009" s="85"/>
      <c r="C8009" s="85"/>
      <c r="D8009" s="85"/>
      <c r="E8009" s="88"/>
      <c r="G8009" s="17"/>
      <c r="I8009" s="43"/>
      <c r="J8009" s="308"/>
      <c r="K8009" s="51"/>
      <c r="N8009" s="309"/>
      <c r="R8009" s="17"/>
      <c r="T8009" s="17"/>
      <c r="V8009" s="17"/>
      <c r="W8009" s="51"/>
    </row>
    <row r="8010">
      <c r="A8010" s="307"/>
      <c r="B8010" s="85"/>
      <c r="C8010" s="85"/>
      <c r="D8010" s="85"/>
      <c r="E8010" s="88"/>
      <c r="G8010" s="17"/>
      <c r="I8010" s="43"/>
      <c r="J8010" s="308"/>
      <c r="K8010" s="51"/>
      <c r="N8010" s="309"/>
      <c r="R8010" s="17"/>
      <c r="T8010" s="17"/>
      <c r="V8010" s="17"/>
      <c r="W8010" s="51"/>
    </row>
    <row r="8011">
      <c r="A8011" s="307"/>
      <c r="B8011" s="85"/>
      <c r="C8011" s="85"/>
      <c r="D8011" s="85"/>
      <c r="E8011" s="88"/>
      <c r="G8011" s="17"/>
      <c r="I8011" s="43"/>
      <c r="J8011" s="308"/>
      <c r="K8011" s="51"/>
      <c r="N8011" s="309"/>
      <c r="R8011" s="17"/>
      <c r="T8011" s="17"/>
      <c r="V8011" s="17"/>
      <c r="W8011" s="51"/>
    </row>
    <row r="8012">
      <c r="A8012" s="307"/>
      <c r="B8012" s="85"/>
      <c r="C8012" s="85"/>
      <c r="D8012" s="85"/>
      <c r="E8012" s="88"/>
      <c r="G8012" s="17"/>
      <c r="I8012" s="43"/>
      <c r="J8012" s="308"/>
      <c r="K8012" s="51"/>
      <c r="N8012" s="309"/>
      <c r="R8012" s="17"/>
      <c r="T8012" s="17"/>
      <c r="V8012" s="17"/>
      <c r="W8012" s="51"/>
    </row>
    <row r="8013">
      <c r="A8013" s="307"/>
      <c r="B8013" s="85"/>
      <c r="C8013" s="85"/>
      <c r="D8013" s="85"/>
      <c r="E8013" s="88"/>
      <c r="G8013" s="17"/>
      <c r="I8013" s="43"/>
      <c r="J8013" s="308"/>
      <c r="K8013" s="51"/>
      <c r="N8013" s="309"/>
      <c r="R8013" s="17"/>
      <c r="T8013" s="17"/>
      <c r="V8013" s="17"/>
      <c r="W8013" s="51"/>
    </row>
    <row r="8014">
      <c r="A8014" s="307"/>
      <c r="B8014" s="85"/>
      <c r="C8014" s="85"/>
      <c r="D8014" s="85"/>
      <c r="E8014" s="88"/>
      <c r="G8014" s="17"/>
      <c r="I8014" s="43"/>
      <c r="J8014" s="308"/>
      <c r="K8014" s="51"/>
      <c r="N8014" s="309"/>
      <c r="R8014" s="17"/>
      <c r="T8014" s="17"/>
      <c r="V8014" s="17"/>
      <c r="W8014" s="51"/>
    </row>
    <row r="8015">
      <c r="A8015" s="307"/>
      <c r="B8015" s="85"/>
      <c r="C8015" s="85"/>
      <c r="D8015" s="85"/>
      <c r="E8015" s="88"/>
      <c r="G8015" s="17"/>
      <c r="I8015" s="43"/>
      <c r="J8015" s="308"/>
      <c r="K8015" s="51"/>
      <c r="N8015" s="309"/>
      <c r="R8015" s="17"/>
      <c r="T8015" s="17"/>
      <c r="V8015" s="17"/>
      <c r="W8015" s="51"/>
    </row>
    <row r="8016">
      <c r="A8016" s="307"/>
      <c r="B8016" s="85"/>
      <c r="C8016" s="85"/>
      <c r="D8016" s="85"/>
      <c r="E8016" s="88"/>
      <c r="G8016" s="17"/>
      <c r="I8016" s="43"/>
      <c r="J8016" s="308"/>
      <c r="K8016" s="51"/>
      <c r="N8016" s="309"/>
      <c r="R8016" s="17"/>
      <c r="T8016" s="17"/>
      <c r="V8016" s="17"/>
      <c r="W8016" s="51"/>
    </row>
    <row r="8017">
      <c r="A8017" s="307"/>
      <c r="B8017" s="85"/>
      <c r="C8017" s="85"/>
      <c r="D8017" s="85"/>
      <c r="E8017" s="88"/>
      <c r="G8017" s="17"/>
      <c r="I8017" s="43"/>
      <c r="J8017" s="308"/>
      <c r="K8017" s="51"/>
      <c r="N8017" s="309"/>
      <c r="R8017" s="17"/>
      <c r="T8017" s="17"/>
      <c r="V8017" s="17"/>
      <c r="W8017" s="51"/>
    </row>
    <row r="8018">
      <c r="A8018" s="307"/>
      <c r="B8018" s="85"/>
      <c r="C8018" s="85"/>
      <c r="D8018" s="85"/>
      <c r="E8018" s="88"/>
      <c r="G8018" s="17"/>
      <c r="I8018" s="43"/>
      <c r="J8018" s="308"/>
      <c r="K8018" s="51"/>
      <c r="N8018" s="309"/>
      <c r="R8018" s="17"/>
      <c r="T8018" s="17"/>
      <c r="V8018" s="17"/>
      <c r="W8018" s="51"/>
    </row>
    <row r="8019">
      <c r="A8019" s="307"/>
      <c r="B8019" s="85"/>
      <c r="C8019" s="85"/>
      <c r="D8019" s="85"/>
      <c r="E8019" s="88"/>
      <c r="G8019" s="17"/>
      <c r="I8019" s="43"/>
      <c r="J8019" s="308"/>
      <c r="K8019" s="51"/>
      <c r="N8019" s="309"/>
      <c r="R8019" s="17"/>
      <c r="T8019" s="17"/>
      <c r="V8019" s="17"/>
      <c r="W8019" s="51"/>
    </row>
    <row r="8020">
      <c r="A8020" s="307"/>
      <c r="B8020" s="85"/>
      <c r="C8020" s="85"/>
      <c r="D8020" s="85"/>
      <c r="E8020" s="88"/>
      <c r="G8020" s="17"/>
      <c r="I8020" s="43"/>
      <c r="J8020" s="308"/>
      <c r="K8020" s="51"/>
      <c r="N8020" s="309"/>
      <c r="R8020" s="17"/>
      <c r="T8020" s="17"/>
      <c r="V8020" s="17"/>
      <c r="W8020" s="51"/>
    </row>
    <row r="8021">
      <c r="A8021" s="307"/>
      <c r="B8021" s="85"/>
      <c r="C8021" s="85"/>
      <c r="D8021" s="85"/>
      <c r="E8021" s="88"/>
      <c r="G8021" s="17"/>
      <c r="I8021" s="43"/>
      <c r="J8021" s="308"/>
      <c r="K8021" s="51"/>
      <c r="N8021" s="309"/>
      <c r="R8021" s="17"/>
      <c r="T8021" s="17"/>
      <c r="V8021" s="17"/>
      <c r="W8021" s="51"/>
    </row>
    <row r="8022">
      <c r="A8022" s="307"/>
      <c r="B8022" s="85"/>
      <c r="C8022" s="85"/>
      <c r="D8022" s="85"/>
      <c r="E8022" s="88"/>
      <c r="G8022" s="17"/>
      <c r="I8022" s="43"/>
      <c r="J8022" s="308"/>
      <c r="K8022" s="51"/>
      <c r="N8022" s="309"/>
      <c r="R8022" s="17"/>
      <c r="T8022" s="17"/>
      <c r="V8022" s="17"/>
      <c r="W8022" s="51"/>
    </row>
    <row r="8023">
      <c r="A8023" s="307"/>
      <c r="B8023" s="85"/>
      <c r="C8023" s="85"/>
      <c r="D8023" s="85"/>
      <c r="E8023" s="88"/>
      <c r="G8023" s="17"/>
      <c r="I8023" s="43"/>
      <c r="J8023" s="308"/>
      <c r="K8023" s="51"/>
      <c r="N8023" s="309"/>
      <c r="R8023" s="17"/>
      <c r="T8023" s="17"/>
      <c r="V8023" s="17"/>
      <c r="W8023" s="51"/>
    </row>
    <row r="8024">
      <c r="A8024" s="307"/>
      <c r="B8024" s="85"/>
      <c r="C8024" s="85"/>
      <c r="D8024" s="85"/>
      <c r="E8024" s="88"/>
      <c r="G8024" s="17"/>
      <c r="I8024" s="43"/>
      <c r="J8024" s="308"/>
      <c r="K8024" s="51"/>
      <c r="N8024" s="309"/>
      <c r="R8024" s="17"/>
      <c r="T8024" s="17"/>
      <c r="V8024" s="17"/>
      <c r="W8024" s="51"/>
    </row>
    <row r="8025">
      <c r="A8025" s="307"/>
      <c r="B8025" s="85"/>
      <c r="C8025" s="85"/>
      <c r="D8025" s="85"/>
      <c r="E8025" s="88"/>
      <c r="G8025" s="17"/>
      <c r="I8025" s="43"/>
      <c r="J8025" s="308"/>
      <c r="K8025" s="51"/>
      <c r="N8025" s="309"/>
      <c r="R8025" s="17"/>
      <c r="T8025" s="17"/>
      <c r="V8025" s="17"/>
      <c r="W8025" s="51"/>
    </row>
    <row r="8026">
      <c r="A8026" s="307"/>
      <c r="B8026" s="85"/>
      <c r="C8026" s="85"/>
      <c r="D8026" s="85"/>
      <c r="E8026" s="88"/>
      <c r="G8026" s="17"/>
      <c r="I8026" s="43"/>
      <c r="J8026" s="308"/>
      <c r="K8026" s="51"/>
      <c r="N8026" s="309"/>
      <c r="R8026" s="17"/>
      <c r="T8026" s="17"/>
      <c r="V8026" s="17"/>
      <c r="W8026" s="51"/>
    </row>
    <row r="8027">
      <c r="A8027" s="307"/>
      <c r="B8027" s="85"/>
      <c r="C8027" s="85"/>
      <c r="D8027" s="85"/>
      <c r="E8027" s="88"/>
      <c r="G8027" s="17"/>
      <c r="I8027" s="43"/>
      <c r="J8027" s="308"/>
      <c r="K8027" s="51"/>
      <c r="N8027" s="309"/>
      <c r="R8027" s="17"/>
      <c r="T8027" s="17"/>
      <c r="V8027" s="17"/>
      <c r="W8027" s="51"/>
    </row>
    <row r="8028">
      <c r="A8028" s="307"/>
      <c r="B8028" s="85"/>
      <c r="C8028" s="85"/>
      <c r="D8028" s="85"/>
      <c r="E8028" s="88"/>
      <c r="G8028" s="17"/>
      <c r="I8028" s="43"/>
      <c r="J8028" s="308"/>
      <c r="K8028" s="51"/>
      <c r="N8028" s="309"/>
      <c r="R8028" s="17"/>
      <c r="T8028" s="17"/>
      <c r="V8028" s="17"/>
      <c r="W8028" s="51"/>
    </row>
    <row r="8029">
      <c r="A8029" s="307"/>
      <c r="B8029" s="85"/>
      <c r="C8029" s="85"/>
      <c r="D8029" s="85"/>
      <c r="E8029" s="88"/>
      <c r="G8029" s="17"/>
      <c r="I8029" s="43"/>
      <c r="J8029" s="308"/>
      <c r="K8029" s="51"/>
      <c r="N8029" s="309"/>
      <c r="R8029" s="17"/>
      <c r="T8029" s="17"/>
      <c r="V8029" s="17"/>
      <c r="W8029" s="51"/>
    </row>
    <row r="8030">
      <c r="A8030" s="307"/>
      <c r="B8030" s="85"/>
      <c r="C8030" s="85"/>
      <c r="D8030" s="85"/>
      <c r="E8030" s="88"/>
      <c r="G8030" s="17"/>
      <c r="I8030" s="43"/>
      <c r="J8030" s="308"/>
      <c r="K8030" s="51"/>
      <c r="N8030" s="309"/>
      <c r="R8030" s="17"/>
      <c r="T8030" s="17"/>
      <c r="V8030" s="17"/>
      <c r="W8030" s="51"/>
    </row>
    <row r="8031">
      <c r="A8031" s="307"/>
      <c r="B8031" s="85"/>
      <c r="C8031" s="85"/>
      <c r="D8031" s="85"/>
      <c r="E8031" s="88"/>
      <c r="G8031" s="17"/>
      <c r="I8031" s="43"/>
      <c r="J8031" s="308"/>
      <c r="K8031" s="51"/>
      <c r="N8031" s="309"/>
      <c r="R8031" s="17"/>
      <c r="T8031" s="17"/>
      <c r="V8031" s="17"/>
      <c r="W8031" s="51"/>
    </row>
    <row r="8032">
      <c r="A8032" s="307"/>
      <c r="B8032" s="85"/>
      <c r="C8032" s="85"/>
      <c r="D8032" s="85"/>
      <c r="E8032" s="88"/>
      <c r="G8032" s="17"/>
      <c r="I8032" s="43"/>
      <c r="J8032" s="308"/>
      <c r="K8032" s="51"/>
      <c r="N8032" s="309"/>
      <c r="R8032" s="17"/>
      <c r="T8032" s="17"/>
      <c r="V8032" s="17"/>
      <c r="W8032" s="51"/>
    </row>
    <row r="8033">
      <c r="A8033" s="307"/>
      <c r="B8033" s="85"/>
      <c r="C8033" s="85"/>
      <c r="D8033" s="85"/>
      <c r="E8033" s="88"/>
      <c r="G8033" s="17"/>
      <c r="I8033" s="43"/>
      <c r="J8033" s="308"/>
      <c r="K8033" s="51"/>
      <c r="N8033" s="309"/>
      <c r="R8033" s="17"/>
      <c r="T8033" s="17"/>
      <c r="V8033" s="17"/>
      <c r="W8033" s="51"/>
    </row>
    <row r="8034">
      <c r="A8034" s="307"/>
      <c r="B8034" s="85"/>
      <c r="C8034" s="85"/>
      <c r="D8034" s="85"/>
      <c r="E8034" s="88"/>
      <c r="G8034" s="17"/>
      <c r="I8034" s="43"/>
      <c r="J8034" s="308"/>
      <c r="K8034" s="51"/>
      <c r="N8034" s="309"/>
      <c r="R8034" s="17"/>
      <c r="T8034" s="17"/>
      <c r="V8034" s="17"/>
      <c r="W8034" s="51"/>
    </row>
    <row r="8035">
      <c r="A8035" s="307"/>
      <c r="B8035" s="85"/>
      <c r="C8035" s="85"/>
      <c r="D8035" s="85"/>
      <c r="E8035" s="88"/>
      <c r="G8035" s="17"/>
      <c r="I8035" s="43"/>
      <c r="J8035" s="308"/>
      <c r="K8035" s="51"/>
      <c r="N8035" s="309"/>
      <c r="R8035" s="17"/>
      <c r="T8035" s="17"/>
      <c r="V8035" s="17"/>
      <c r="W8035" s="51"/>
    </row>
    <row r="8036">
      <c r="A8036" s="307"/>
      <c r="B8036" s="85"/>
      <c r="C8036" s="85"/>
      <c r="D8036" s="85"/>
      <c r="E8036" s="88"/>
      <c r="G8036" s="17"/>
      <c r="I8036" s="43"/>
      <c r="J8036" s="308"/>
      <c r="K8036" s="51"/>
      <c r="N8036" s="309"/>
      <c r="R8036" s="17"/>
      <c r="T8036" s="17"/>
      <c r="V8036" s="17"/>
      <c r="W8036" s="51"/>
    </row>
    <row r="8037">
      <c r="A8037" s="307"/>
      <c r="B8037" s="85"/>
      <c r="C8037" s="85"/>
      <c r="D8037" s="85"/>
      <c r="E8037" s="88"/>
      <c r="G8037" s="17"/>
      <c r="I8037" s="43"/>
      <c r="J8037" s="308"/>
      <c r="K8037" s="51"/>
      <c r="N8037" s="309"/>
      <c r="R8037" s="17"/>
      <c r="T8037" s="17"/>
      <c r="V8037" s="17"/>
      <c r="W8037" s="51"/>
    </row>
    <row r="8038">
      <c r="A8038" s="307"/>
      <c r="B8038" s="85"/>
      <c r="C8038" s="85"/>
      <c r="D8038" s="85"/>
      <c r="E8038" s="88"/>
      <c r="G8038" s="17"/>
      <c r="I8038" s="43"/>
      <c r="J8038" s="308"/>
      <c r="K8038" s="51"/>
      <c r="N8038" s="309"/>
      <c r="R8038" s="17"/>
      <c r="T8038" s="17"/>
      <c r="V8038" s="17"/>
      <c r="W8038" s="51"/>
    </row>
    <row r="8039">
      <c r="A8039" s="307"/>
      <c r="B8039" s="85"/>
      <c r="C8039" s="85"/>
      <c r="D8039" s="85"/>
      <c r="E8039" s="88"/>
      <c r="G8039" s="17"/>
      <c r="I8039" s="43"/>
      <c r="J8039" s="308"/>
      <c r="K8039" s="51"/>
      <c r="N8039" s="309"/>
      <c r="R8039" s="17"/>
      <c r="T8039" s="17"/>
      <c r="V8039" s="17"/>
      <c r="W8039" s="51"/>
    </row>
    <row r="8040">
      <c r="A8040" s="307"/>
      <c r="B8040" s="85"/>
      <c r="C8040" s="85"/>
      <c r="D8040" s="85"/>
      <c r="E8040" s="88"/>
      <c r="G8040" s="17"/>
      <c r="I8040" s="43"/>
      <c r="J8040" s="308"/>
      <c r="K8040" s="51"/>
      <c r="N8040" s="309"/>
      <c r="R8040" s="17"/>
      <c r="T8040" s="17"/>
      <c r="V8040" s="17"/>
      <c r="W8040" s="51"/>
    </row>
    <row r="8041">
      <c r="A8041" s="307"/>
      <c r="B8041" s="85"/>
      <c r="C8041" s="85"/>
      <c r="D8041" s="85"/>
      <c r="E8041" s="88"/>
      <c r="G8041" s="17"/>
      <c r="I8041" s="43"/>
      <c r="J8041" s="308"/>
      <c r="K8041" s="51"/>
      <c r="N8041" s="309"/>
      <c r="R8041" s="17"/>
      <c r="T8041" s="17"/>
      <c r="V8041" s="17"/>
      <c r="W8041" s="51"/>
    </row>
    <row r="8042">
      <c r="A8042" s="307"/>
      <c r="B8042" s="85"/>
      <c r="C8042" s="85"/>
      <c r="D8042" s="85"/>
      <c r="E8042" s="88"/>
      <c r="G8042" s="17"/>
      <c r="I8042" s="43"/>
      <c r="J8042" s="308"/>
      <c r="K8042" s="51"/>
      <c r="N8042" s="309"/>
      <c r="R8042" s="17"/>
      <c r="T8042" s="17"/>
      <c r="V8042" s="17"/>
      <c r="W8042" s="51"/>
    </row>
    <row r="8043">
      <c r="A8043" s="307"/>
      <c r="B8043" s="85"/>
      <c r="C8043" s="85"/>
      <c r="D8043" s="85"/>
      <c r="E8043" s="88"/>
      <c r="G8043" s="17"/>
      <c r="I8043" s="43"/>
      <c r="J8043" s="308"/>
      <c r="K8043" s="51"/>
      <c r="N8043" s="309"/>
      <c r="R8043" s="17"/>
      <c r="T8043" s="17"/>
      <c r="V8043" s="17"/>
      <c r="W8043" s="51"/>
    </row>
    <row r="8044">
      <c r="A8044" s="307"/>
      <c r="B8044" s="85"/>
      <c r="C8044" s="85"/>
      <c r="D8044" s="85"/>
      <c r="E8044" s="88"/>
      <c r="G8044" s="17"/>
      <c r="I8044" s="43"/>
      <c r="J8044" s="308"/>
      <c r="K8044" s="51"/>
      <c r="N8044" s="309"/>
      <c r="R8044" s="17"/>
      <c r="T8044" s="17"/>
      <c r="V8044" s="17"/>
      <c r="W8044" s="51"/>
    </row>
    <row r="8045">
      <c r="A8045" s="307"/>
      <c r="B8045" s="85"/>
      <c r="C8045" s="85"/>
      <c r="D8045" s="85"/>
      <c r="E8045" s="88"/>
      <c r="G8045" s="17"/>
      <c r="I8045" s="43"/>
      <c r="J8045" s="308"/>
      <c r="K8045" s="51"/>
      <c r="N8045" s="309"/>
      <c r="R8045" s="17"/>
      <c r="T8045" s="17"/>
      <c r="V8045" s="17"/>
      <c r="W8045" s="51"/>
    </row>
    <row r="8046">
      <c r="A8046" s="307"/>
      <c r="B8046" s="85"/>
      <c r="C8046" s="85"/>
      <c r="D8046" s="85"/>
      <c r="E8046" s="88"/>
      <c r="G8046" s="17"/>
      <c r="I8046" s="43"/>
      <c r="J8046" s="308"/>
      <c r="K8046" s="51"/>
      <c r="N8046" s="309"/>
      <c r="R8046" s="17"/>
      <c r="T8046" s="17"/>
      <c r="V8046" s="17"/>
      <c r="W8046" s="51"/>
    </row>
    <row r="8047">
      <c r="A8047" s="307"/>
      <c r="B8047" s="85"/>
      <c r="C8047" s="85"/>
      <c r="D8047" s="85"/>
      <c r="E8047" s="88"/>
      <c r="G8047" s="17"/>
      <c r="I8047" s="43"/>
      <c r="J8047" s="308"/>
      <c r="K8047" s="51"/>
      <c r="N8047" s="309"/>
      <c r="R8047" s="17"/>
      <c r="T8047" s="17"/>
      <c r="V8047" s="17"/>
      <c r="W8047" s="51"/>
    </row>
    <row r="8048">
      <c r="A8048" s="307"/>
      <c r="B8048" s="85"/>
      <c r="C8048" s="85"/>
      <c r="D8048" s="85"/>
      <c r="E8048" s="88"/>
      <c r="G8048" s="17"/>
      <c r="I8048" s="43"/>
      <c r="J8048" s="308"/>
      <c r="K8048" s="51"/>
      <c r="N8048" s="309"/>
      <c r="R8048" s="17"/>
      <c r="T8048" s="17"/>
      <c r="V8048" s="17"/>
      <c r="W8048" s="51"/>
    </row>
    <row r="8049">
      <c r="A8049" s="307"/>
      <c r="B8049" s="85"/>
      <c r="C8049" s="85"/>
      <c r="D8049" s="85"/>
      <c r="E8049" s="88"/>
      <c r="G8049" s="17"/>
      <c r="I8049" s="43"/>
      <c r="J8049" s="308"/>
      <c r="K8049" s="51"/>
      <c r="N8049" s="309"/>
      <c r="R8049" s="17"/>
      <c r="T8049" s="17"/>
      <c r="V8049" s="17"/>
      <c r="W8049" s="51"/>
    </row>
    <row r="8050">
      <c r="A8050" s="307"/>
      <c r="B8050" s="85"/>
      <c r="C8050" s="85"/>
      <c r="D8050" s="85"/>
      <c r="E8050" s="88"/>
      <c r="G8050" s="17"/>
      <c r="I8050" s="43"/>
      <c r="J8050" s="308"/>
      <c r="K8050" s="51"/>
      <c r="N8050" s="309"/>
      <c r="R8050" s="17"/>
      <c r="T8050" s="17"/>
      <c r="V8050" s="17"/>
      <c r="W8050" s="51"/>
    </row>
    <row r="8051">
      <c r="A8051" s="307"/>
      <c r="B8051" s="85"/>
      <c r="C8051" s="85"/>
      <c r="D8051" s="85"/>
      <c r="E8051" s="88"/>
      <c r="G8051" s="17"/>
      <c r="I8051" s="43"/>
      <c r="J8051" s="308"/>
      <c r="K8051" s="51"/>
      <c r="N8051" s="309"/>
      <c r="R8051" s="17"/>
      <c r="T8051" s="17"/>
      <c r="V8051" s="17"/>
      <c r="W8051" s="51"/>
    </row>
    <row r="8052">
      <c r="A8052" s="307"/>
      <c r="B8052" s="85"/>
      <c r="C8052" s="85"/>
      <c r="D8052" s="85"/>
      <c r="E8052" s="88"/>
      <c r="G8052" s="17"/>
      <c r="I8052" s="43"/>
      <c r="J8052" s="308"/>
      <c r="K8052" s="51"/>
      <c r="N8052" s="309"/>
      <c r="R8052" s="17"/>
      <c r="T8052" s="17"/>
      <c r="V8052" s="17"/>
      <c r="W8052" s="51"/>
    </row>
    <row r="8053">
      <c r="A8053" s="307"/>
      <c r="B8053" s="85"/>
      <c r="C8053" s="85"/>
      <c r="D8053" s="85"/>
      <c r="E8053" s="88"/>
      <c r="G8053" s="17"/>
      <c r="I8053" s="43"/>
      <c r="J8053" s="308"/>
      <c r="K8053" s="51"/>
      <c r="N8053" s="309"/>
      <c r="R8053" s="17"/>
      <c r="T8053" s="17"/>
      <c r="V8053" s="17"/>
      <c r="W8053" s="51"/>
    </row>
    <row r="8054">
      <c r="A8054" s="307"/>
      <c r="B8054" s="85"/>
      <c r="C8054" s="85"/>
      <c r="D8054" s="85"/>
      <c r="E8054" s="88"/>
      <c r="G8054" s="17"/>
      <c r="I8054" s="43"/>
      <c r="J8054" s="308"/>
      <c r="K8054" s="51"/>
      <c r="N8054" s="309"/>
      <c r="R8054" s="17"/>
      <c r="T8054" s="17"/>
      <c r="V8054" s="17"/>
      <c r="W8054" s="51"/>
    </row>
    <row r="8055">
      <c r="A8055" s="307"/>
      <c r="B8055" s="85"/>
      <c r="C8055" s="85"/>
      <c r="D8055" s="85"/>
      <c r="E8055" s="88"/>
      <c r="G8055" s="17"/>
      <c r="I8055" s="43"/>
      <c r="J8055" s="308"/>
      <c r="K8055" s="51"/>
      <c r="N8055" s="309"/>
      <c r="R8055" s="17"/>
      <c r="T8055" s="17"/>
      <c r="V8055" s="17"/>
      <c r="W8055" s="51"/>
    </row>
    <row r="8056">
      <c r="A8056" s="307"/>
      <c r="B8056" s="85"/>
      <c r="C8056" s="85"/>
      <c r="D8056" s="85"/>
      <c r="E8056" s="88"/>
      <c r="G8056" s="17"/>
      <c r="I8056" s="43"/>
      <c r="J8056" s="308"/>
      <c r="K8056" s="51"/>
      <c r="N8056" s="309"/>
      <c r="R8056" s="17"/>
      <c r="T8056" s="17"/>
      <c r="V8056" s="17"/>
      <c r="W8056" s="51"/>
    </row>
    <row r="8057">
      <c r="A8057" s="307"/>
      <c r="B8057" s="85"/>
      <c r="C8057" s="85"/>
      <c r="D8057" s="85"/>
      <c r="E8057" s="88"/>
      <c r="G8057" s="17"/>
      <c r="I8057" s="43"/>
      <c r="J8057" s="308"/>
      <c r="K8057" s="51"/>
      <c r="N8057" s="309"/>
      <c r="R8057" s="17"/>
      <c r="T8057" s="17"/>
      <c r="V8057" s="17"/>
      <c r="W8057" s="51"/>
    </row>
    <row r="8058">
      <c r="A8058" s="307"/>
      <c r="B8058" s="85"/>
      <c r="C8058" s="85"/>
      <c r="D8058" s="85"/>
      <c r="E8058" s="88"/>
      <c r="G8058" s="17"/>
      <c r="I8058" s="43"/>
      <c r="J8058" s="308"/>
      <c r="K8058" s="51"/>
      <c r="N8058" s="309"/>
      <c r="R8058" s="17"/>
      <c r="T8058" s="17"/>
      <c r="V8058" s="17"/>
      <c r="W8058" s="51"/>
    </row>
    <row r="8059">
      <c r="A8059" s="307"/>
      <c r="B8059" s="85"/>
      <c r="C8059" s="85"/>
      <c r="D8059" s="85"/>
      <c r="E8059" s="88"/>
      <c r="G8059" s="17"/>
      <c r="I8059" s="43"/>
      <c r="J8059" s="308"/>
      <c r="K8059" s="51"/>
      <c r="N8059" s="309"/>
      <c r="R8059" s="17"/>
      <c r="T8059" s="17"/>
      <c r="V8059" s="17"/>
      <c r="W8059" s="51"/>
    </row>
    <row r="8060">
      <c r="A8060" s="307"/>
      <c r="B8060" s="85"/>
      <c r="C8060" s="85"/>
      <c r="D8060" s="85"/>
      <c r="E8060" s="88"/>
      <c r="G8060" s="17"/>
      <c r="I8060" s="43"/>
      <c r="J8060" s="308"/>
      <c r="K8060" s="51"/>
      <c r="N8060" s="309"/>
      <c r="R8060" s="17"/>
      <c r="T8060" s="17"/>
      <c r="V8060" s="17"/>
      <c r="W8060" s="51"/>
    </row>
    <row r="8061">
      <c r="A8061" s="307"/>
      <c r="B8061" s="85"/>
      <c r="C8061" s="85"/>
      <c r="D8061" s="85"/>
      <c r="E8061" s="88"/>
      <c r="G8061" s="17"/>
      <c r="I8061" s="43"/>
      <c r="J8061" s="308"/>
      <c r="K8061" s="51"/>
      <c r="N8061" s="309"/>
      <c r="R8061" s="17"/>
      <c r="T8061" s="17"/>
      <c r="V8061" s="17"/>
      <c r="W8061" s="51"/>
    </row>
    <row r="8062">
      <c r="A8062" s="307"/>
      <c r="B8062" s="85"/>
      <c r="C8062" s="85"/>
      <c r="D8062" s="85"/>
      <c r="E8062" s="88"/>
      <c r="G8062" s="17"/>
      <c r="I8062" s="43"/>
      <c r="J8062" s="308"/>
      <c r="K8062" s="51"/>
      <c r="N8062" s="309"/>
      <c r="R8062" s="17"/>
      <c r="T8062" s="17"/>
      <c r="V8062" s="17"/>
      <c r="W8062" s="51"/>
    </row>
    <row r="8063">
      <c r="A8063" s="307"/>
      <c r="B8063" s="85"/>
      <c r="C8063" s="85"/>
      <c r="D8063" s="85"/>
      <c r="E8063" s="88"/>
      <c r="G8063" s="17"/>
      <c r="I8063" s="43"/>
      <c r="J8063" s="308"/>
      <c r="K8063" s="51"/>
      <c r="N8063" s="309"/>
      <c r="R8063" s="17"/>
      <c r="T8063" s="17"/>
      <c r="V8063" s="17"/>
      <c r="W8063" s="51"/>
    </row>
    <row r="8064">
      <c r="A8064" s="307"/>
      <c r="B8064" s="85"/>
      <c r="C8064" s="85"/>
      <c r="D8064" s="85"/>
      <c r="E8064" s="88"/>
      <c r="G8064" s="17"/>
      <c r="I8064" s="43"/>
      <c r="J8064" s="308"/>
      <c r="K8064" s="51"/>
      <c r="N8064" s="309"/>
      <c r="R8064" s="17"/>
      <c r="T8064" s="17"/>
      <c r="V8064" s="17"/>
      <c r="W8064" s="51"/>
    </row>
    <row r="8065">
      <c r="A8065" s="307"/>
      <c r="B8065" s="85"/>
      <c r="C8065" s="85"/>
      <c r="D8065" s="85"/>
      <c r="E8065" s="88"/>
      <c r="G8065" s="17"/>
      <c r="I8065" s="43"/>
      <c r="J8065" s="308"/>
      <c r="K8065" s="51"/>
      <c r="N8065" s="309"/>
      <c r="R8065" s="17"/>
      <c r="T8065" s="17"/>
      <c r="V8065" s="17"/>
      <c r="W8065" s="51"/>
    </row>
    <row r="8066">
      <c r="A8066" s="307"/>
      <c r="B8066" s="85"/>
      <c r="C8066" s="85"/>
      <c r="D8066" s="85"/>
      <c r="E8066" s="88"/>
      <c r="G8066" s="17"/>
      <c r="I8066" s="43"/>
      <c r="J8066" s="308"/>
      <c r="K8066" s="51"/>
      <c r="N8066" s="309"/>
      <c r="R8066" s="17"/>
      <c r="T8066" s="17"/>
      <c r="V8066" s="17"/>
      <c r="W8066" s="51"/>
    </row>
    <row r="8067">
      <c r="A8067" s="307"/>
      <c r="B8067" s="85"/>
      <c r="C8067" s="85"/>
      <c r="D8067" s="85"/>
      <c r="E8067" s="88"/>
      <c r="G8067" s="17"/>
      <c r="I8067" s="43"/>
      <c r="J8067" s="308"/>
      <c r="K8067" s="51"/>
      <c r="N8067" s="309"/>
      <c r="R8067" s="17"/>
      <c r="T8067" s="17"/>
      <c r="V8067" s="17"/>
      <c r="W8067" s="51"/>
    </row>
    <row r="8068">
      <c r="A8068" s="307"/>
      <c r="B8068" s="85"/>
      <c r="C8068" s="85"/>
      <c r="D8068" s="85"/>
      <c r="E8068" s="88"/>
      <c r="G8068" s="17"/>
      <c r="I8068" s="43"/>
      <c r="J8068" s="308"/>
      <c r="K8068" s="51"/>
      <c r="N8068" s="309"/>
      <c r="R8068" s="17"/>
      <c r="T8068" s="17"/>
      <c r="V8068" s="17"/>
      <c r="W8068" s="51"/>
    </row>
    <row r="8069">
      <c r="A8069" s="307"/>
      <c r="B8069" s="85"/>
      <c r="C8069" s="85"/>
      <c r="D8069" s="85"/>
      <c r="E8069" s="88"/>
      <c r="G8069" s="17"/>
      <c r="I8069" s="43"/>
      <c r="J8069" s="308"/>
      <c r="K8069" s="51"/>
      <c r="N8069" s="309"/>
      <c r="R8069" s="17"/>
      <c r="T8069" s="17"/>
      <c r="V8069" s="17"/>
      <c r="W8069" s="51"/>
    </row>
    <row r="8070">
      <c r="A8070" s="307"/>
      <c r="B8070" s="85"/>
      <c r="C8070" s="85"/>
      <c r="D8070" s="85"/>
      <c r="E8070" s="88"/>
      <c r="G8070" s="17"/>
      <c r="I8070" s="43"/>
      <c r="J8070" s="308"/>
      <c r="K8070" s="51"/>
      <c r="N8070" s="309"/>
      <c r="R8070" s="17"/>
      <c r="T8070" s="17"/>
      <c r="V8070" s="17"/>
      <c r="W8070" s="51"/>
    </row>
    <row r="8071">
      <c r="A8071" s="307"/>
      <c r="B8071" s="85"/>
      <c r="C8071" s="85"/>
      <c r="D8071" s="85"/>
      <c r="E8071" s="88"/>
      <c r="G8071" s="17"/>
      <c r="I8071" s="43"/>
      <c r="J8071" s="308"/>
      <c r="K8071" s="51"/>
      <c r="N8071" s="309"/>
      <c r="R8071" s="17"/>
      <c r="T8071" s="17"/>
      <c r="V8071" s="17"/>
      <c r="W8071" s="51"/>
    </row>
    <row r="8072">
      <c r="A8072" s="307"/>
      <c r="B8072" s="85"/>
      <c r="C8072" s="85"/>
      <c r="D8072" s="85"/>
      <c r="E8072" s="88"/>
      <c r="G8072" s="17"/>
      <c r="I8072" s="43"/>
      <c r="J8072" s="308"/>
      <c r="K8072" s="51"/>
      <c r="N8072" s="309"/>
      <c r="R8072" s="17"/>
      <c r="T8072" s="17"/>
      <c r="V8072" s="17"/>
      <c r="W8072" s="51"/>
    </row>
    <row r="8073">
      <c r="A8073" s="307"/>
      <c r="B8073" s="85"/>
      <c r="C8073" s="85"/>
      <c r="D8073" s="85"/>
      <c r="E8073" s="88"/>
      <c r="G8073" s="17"/>
      <c r="I8073" s="43"/>
      <c r="J8073" s="308"/>
      <c r="K8073" s="51"/>
      <c r="N8073" s="309"/>
      <c r="R8073" s="17"/>
      <c r="T8073" s="17"/>
      <c r="V8073" s="17"/>
      <c r="W8073" s="51"/>
    </row>
    <row r="8074">
      <c r="A8074" s="307"/>
      <c r="B8074" s="85"/>
      <c r="C8074" s="85"/>
      <c r="D8074" s="85"/>
      <c r="E8074" s="88"/>
      <c r="G8074" s="17"/>
      <c r="I8074" s="43"/>
      <c r="J8074" s="308"/>
      <c r="K8074" s="51"/>
      <c r="N8074" s="309"/>
      <c r="R8074" s="17"/>
      <c r="T8074" s="17"/>
      <c r="V8074" s="17"/>
      <c r="W8074" s="51"/>
    </row>
    <row r="8075">
      <c r="A8075" s="307"/>
      <c r="B8075" s="85"/>
      <c r="C8075" s="85"/>
      <c r="D8075" s="85"/>
      <c r="E8075" s="88"/>
      <c r="G8075" s="17"/>
      <c r="I8075" s="43"/>
      <c r="J8075" s="308"/>
      <c r="K8075" s="51"/>
      <c r="N8075" s="309"/>
      <c r="R8075" s="17"/>
      <c r="T8075" s="17"/>
      <c r="V8075" s="17"/>
      <c r="W8075" s="51"/>
    </row>
    <row r="8076">
      <c r="A8076" s="307"/>
      <c r="B8076" s="85"/>
      <c r="C8076" s="85"/>
      <c r="D8076" s="85"/>
      <c r="E8076" s="88"/>
      <c r="G8076" s="17"/>
      <c r="I8076" s="43"/>
      <c r="J8076" s="308"/>
      <c r="K8076" s="51"/>
      <c r="N8076" s="309"/>
      <c r="R8076" s="17"/>
      <c r="T8076" s="17"/>
      <c r="V8076" s="17"/>
      <c r="W8076" s="51"/>
    </row>
    <row r="8077">
      <c r="A8077" s="307"/>
      <c r="B8077" s="85"/>
      <c r="C8077" s="85"/>
      <c r="D8077" s="85"/>
      <c r="E8077" s="88"/>
      <c r="G8077" s="17"/>
      <c r="I8077" s="43"/>
      <c r="J8077" s="308"/>
      <c r="K8077" s="51"/>
      <c r="N8077" s="309"/>
      <c r="R8077" s="17"/>
      <c r="T8077" s="17"/>
      <c r="V8077" s="17"/>
      <c r="W8077" s="51"/>
    </row>
    <row r="8078">
      <c r="A8078" s="307"/>
      <c r="B8078" s="85"/>
      <c r="C8078" s="85"/>
      <c r="D8078" s="85"/>
      <c r="E8078" s="88"/>
      <c r="G8078" s="17"/>
      <c r="I8078" s="43"/>
      <c r="J8078" s="308"/>
      <c r="K8078" s="51"/>
      <c r="N8078" s="309"/>
      <c r="R8078" s="17"/>
      <c r="T8078" s="17"/>
      <c r="V8078" s="17"/>
      <c r="W8078" s="51"/>
    </row>
    <row r="8079">
      <c r="A8079" s="307"/>
      <c r="B8079" s="85"/>
      <c r="C8079" s="85"/>
      <c r="D8079" s="85"/>
      <c r="E8079" s="88"/>
      <c r="G8079" s="17"/>
      <c r="I8079" s="43"/>
      <c r="J8079" s="308"/>
      <c r="K8079" s="51"/>
      <c r="N8079" s="309"/>
      <c r="R8079" s="17"/>
      <c r="T8079" s="17"/>
      <c r="V8079" s="17"/>
      <c r="W8079" s="51"/>
    </row>
    <row r="8080">
      <c r="A8080" s="307"/>
      <c r="B8080" s="85"/>
      <c r="C8080" s="85"/>
      <c r="D8080" s="85"/>
      <c r="E8080" s="88"/>
      <c r="G8080" s="17"/>
      <c r="I8080" s="43"/>
      <c r="J8080" s="308"/>
      <c r="K8080" s="51"/>
      <c r="N8080" s="309"/>
      <c r="R8080" s="17"/>
      <c r="T8080" s="17"/>
      <c r="V8080" s="17"/>
      <c r="W8080" s="51"/>
    </row>
    <row r="8081">
      <c r="A8081" s="307"/>
      <c r="B8081" s="85"/>
      <c r="C8081" s="85"/>
      <c r="D8081" s="85"/>
      <c r="E8081" s="88"/>
      <c r="G8081" s="17"/>
      <c r="I8081" s="43"/>
      <c r="J8081" s="308"/>
      <c r="K8081" s="51"/>
      <c r="N8081" s="309"/>
      <c r="R8081" s="17"/>
      <c r="T8081" s="17"/>
      <c r="V8081" s="17"/>
      <c r="W8081" s="51"/>
    </row>
    <row r="8082">
      <c r="A8082" s="307"/>
      <c r="B8082" s="85"/>
      <c r="C8082" s="85"/>
      <c r="D8082" s="85"/>
      <c r="E8082" s="88"/>
      <c r="G8082" s="17"/>
      <c r="I8082" s="43"/>
      <c r="J8082" s="308"/>
      <c r="K8082" s="51"/>
      <c r="N8082" s="309"/>
      <c r="R8082" s="17"/>
      <c r="T8082" s="17"/>
      <c r="V8082" s="17"/>
      <c r="W8082" s="51"/>
    </row>
    <row r="8083">
      <c r="A8083" s="307"/>
      <c r="B8083" s="85"/>
      <c r="C8083" s="85"/>
      <c r="D8083" s="85"/>
      <c r="E8083" s="88"/>
      <c r="G8083" s="17"/>
      <c r="I8083" s="43"/>
      <c r="J8083" s="308"/>
      <c r="K8083" s="51"/>
      <c r="N8083" s="309"/>
      <c r="R8083" s="17"/>
      <c r="T8083" s="17"/>
      <c r="V8083" s="17"/>
      <c r="W8083" s="51"/>
    </row>
    <row r="8084">
      <c r="A8084" s="307"/>
      <c r="B8084" s="85"/>
      <c r="C8084" s="85"/>
      <c r="D8084" s="85"/>
      <c r="E8084" s="88"/>
      <c r="G8084" s="17"/>
      <c r="I8084" s="43"/>
      <c r="J8084" s="308"/>
      <c r="K8084" s="51"/>
      <c r="N8084" s="309"/>
      <c r="R8084" s="17"/>
      <c r="T8084" s="17"/>
      <c r="V8084" s="17"/>
      <c r="W8084" s="51"/>
    </row>
    <row r="8085">
      <c r="A8085" s="307"/>
      <c r="B8085" s="85"/>
      <c r="C8085" s="85"/>
      <c r="D8085" s="85"/>
      <c r="E8085" s="88"/>
      <c r="G8085" s="17"/>
      <c r="I8085" s="43"/>
      <c r="J8085" s="308"/>
      <c r="K8085" s="51"/>
      <c r="N8085" s="309"/>
      <c r="R8085" s="17"/>
      <c r="T8085" s="17"/>
      <c r="V8085" s="17"/>
      <c r="W8085" s="51"/>
    </row>
    <row r="8086">
      <c r="A8086" s="307"/>
      <c r="B8086" s="85"/>
      <c r="C8086" s="85"/>
      <c r="D8086" s="85"/>
      <c r="E8086" s="88"/>
      <c r="G8086" s="17"/>
      <c r="I8086" s="43"/>
      <c r="J8086" s="308"/>
      <c r="K8086" s="51"/>
      <c r="N8086" s="309"/>
      <c r="R8086" s="17"/>
      <c r="T8086" s="17"/>
      <c r="V8086" s="17"/>
      <c r="W8086" s="51"/>
    </row>
    <row r="8087">
      <c r="A8087" s="307"/>
      <c r="B8087" s="85"/>
      <c r="C8087" s="85"/>
      <c r="D8087" s="85"/>
      <c r="E8087" s="88"/>
      <c r="G8087" s="17"/>
      <c r="I8087" s="43"/>
      <c r="J8087" s="308"/>
      <c r="K8087" s="51"/>
      <c r="N8087" s="309"/>
      <c r="R8087" s="17"/>
      <c r="T8087" s="17"/>
      <c r="V8087" s="17"/>
      <c r="W8087" s="51"/>
    </row>
    <row r="8088">
      <c r="A8088" s="307"/>
      <c r="B8088" s="85"/>
      <c r="C8088" s="85"/>
      <c r="D8088" s="85"/>
      <c r="E8088" s="88"/>
      <c r="G8088" s="17"/>
      <c r="I8088" s="43"/>
      <c r="J8088" s="308"/>
      <c r="K8088" s="51"/>
      <c r="N8088" s="309"/>
      <c r="R8088" s="17"/>
      <c r="T8088" s="17"/>
      <c r="V8088" s="17"/>
      <c r="W8088" s="51"/>
    </row>
    <row r="8089">
      <c r="A8089" s="307"/>
      <c r="B8089" s="85"/>
      <c r="C8089" s="85"/>
      <c r="D8089" s="85"/>
      <c r="E8089" s="88"/>
      <c r="G8089" s="17"/>
      <c r="I8089" s="43"/>
      <c r="J8089" s="308"/>
      <c r="K8089" s="51"/>
      <c r="N8089" s="309"/>
      <c r="R8089" s="17"/>
      <c r="T8089" s="17"/>
      <c r="V8089" s="17"/>
      <c r="W8089" s="51"/>
    </row>
    <row r="8090">
      <c r="A8090" s="307"/>
      <c r="B8090" s="85"/>
      <c r="C8090" s="85"/>
      <c r="D8090" s="85"/>
      <c r="E8090" s="88"/>
      <c r="G8090" s="17"/>
      <c r="I8090" s="43"/>
      <c r="J8090" s="308"/>
      <c r="K8090" s="51"/>
      <c r="N8090" s="309"/>
      <c r="R8090" s="17"/>
      <c r="T8090" s="17"/>
      <c r="V8090" s="17"/>
      <c r="W8090" s="51"/>
    </row>
    <row r="8091">
      <c r="A8091" s="307"/>
      <c r="B8091" s="85"/>
      <c r="C8091" s="85"/>
      <c r="D8091" s="85"/>
      <c r="E8091" s="88"/>
      <c r="G8091" s="17"/>
      <c r="I8091" s="43"/>
      <c r="J8091" s="308"/>
      <c r="K8091" s="51"/>
      <c r="N8091" s="309"/>
      <c r="R8091" s="17"/>
      <c r="T8091" s="17"/>
      <c r="V8091" s="17"/>
      <c r="W8091" s="51"/>
    </row>
    <row r="8092">
      <c r="A8092" s="307"/>
      <c r="B8092" s="85"/>
      <c r="C8092" s="85"/>
      <c r="D8092" s="85"/>
      <c r="E8092" s="88"/>
      <c r="G8092" s="17"/>
      <c r="I8092" s="43"/>
      <c r="J8092" s="308"/>
      <c r="K8092" s="51"/>
      <c r="N8092" s="309"/>
      <c r="R8092" s="17"/>
      <c r="T8092" s="17"/>
      <c r="V8092" s="17"/>
      <c r="W8092" s="51"/>
    </row>
    <row r="8093">
      <c r="A8093" s="307"/>
      <c r="B8093" s="85"/>
      <c r="C8093" s="85"/>
      <c r="D8093" s="85"/>
      <c r="E8093" s="88"/>
      <c r="G8093" s="17"/>
      <c r="I8093" s="43"/>
      <c r="J8093" s="308"/>
      <c r="K8093" s="51"/>
      <c r="N8093" s="309"/>
      <c r="R8093" s="17"/>
      <c r="T8093" s="17"/>
      <c r="V8093" s="17"/>
      <c r="W8093" s="51"/>
    </row>
    <row r="8094">
      <c r="A8094" s="307"/>
      <c r="B8094" s="85"/>
      <c r="C8094" s="85"/>
      <c r="D8094" s="85"/>
      <c r="E8094" s="88"/>
      <c r="G8094" s="17"/>
      <c r="I8094" s="43"/>
      <c r="J8094" s="308"/>
      <c r="K8094" s="51"/>
      <c r="N8094" s="309"/>
      <c r="R8094" s="17"/>
      <c r="T8094" s="17"/>
      <c r="V8094" s="17"/>
      <c r="W8094" s="51"/>
    </row>
    <row r="8095">
      <c r="A8095" s="307"/>
      <c r="B8095" s="85"/>
      <c r="C8095" s="85"/>
      <c r="D8095" s="85"/>
      <c r="E8095" s="88"/>
      <c r="G8095" s="17"/>
      <c r="I8095" s="43"/>
      <c r="J8095" s="308"/>
      <c r="K8095" s="51"/>
      <c r="N8095" s="309"/>
      <c r="R8095" s="17"/>
      <c r="T8095" s="17"/>
      <c r="V8095" s="17"/>
      <c r="W8095" s="51"/>
    </row>
    <row r="8096">
      <c r="A8096" s="307"/>
      <c r="B8096" s="85"/>
      <c r="C8096" s="85"/>
      <c r="D8096" s="85"/>
      <c r="E8096" s="88"/>
      <c r="G8096" s="17"/>
      <c r="I8096" s="43"/>
      <c r="J8096" s="308"/>
      <c r="K8096" s="51"/>
      <c r="N8096" s="309"/>
      <c r="R8096" s="17"/>
      <c r="T8096" s="17"/>
      <c r="V8096" s="17"/>
      <c r="W8096" s="51"/>
    </row>
    <row r="8097">
      <c r="A8097" s="307"/>
      <c r="B8097" s="85"/>
      <c r="C8097" s="85"/>
      <c r="D8097" s="85"/>
      <c r="E8097" s="88"/>
      <c r="G8097" s="17"/>
      <c r="I8097" s="43"/>
      <c r="J8097" s="308"/>
      <c r="K8097" s="51"/>
      <c r="N8097" s="309"/>
      <c r="R8097" s="17"/>
      <c r="T8097" s="17"/>
      <c r="V8097" s="17"/>
      <c r="W8097" s="51"/>
    </row>
    <row r="8098">
      <c r="A8098" s="307"/>
      <c r="B8098" s="85"/>
      <c r="C8098" s="85"/>
      <c r="D8098" s="85"/>
      <c r="E8098" s="88"/>
      <c r="G8098" s="17"/>
      <c r="I8098" s="43"/>
      <c r="J8098" s="308"/>
      <c r="K8098" s="51"/>
      <c r="N8098" s="309"/>
      <c r="R8098" s="17"/>
      <c r="T8098" s="17"/>
      <c r="V8098" s="17"/>
      <c r="W8098" s="51"/>
    </row>
    <row r="8099">
      <c r="A8099" s="307"/>
      <c r="B8099" s="85"/>
      <c r="C8099" s="85"/>
      <c r="D8099" s="85"/>
      <c r="E8099" s="88"/>
      <c r="G8099" s="17"/>
      <c r="I8099" s="43"/>
      <c r="J8099" s="308"/>
      <c r="K8099" s="51"/>
      <c r="N8099" s="309"/>
      <c r="R8099" s="17"/>
      <c r="T8099" s="17"/>
      <c r="V8099" s="17"/>
      <c r="W8099" s="51"/>
    </row>
    <row r="8100">
      <c r="A8100" s="307"/>
      <c r="B8100" s="85"/>
      <c r="C8100" s="85"/>
      <c r="D8100" s="85"/>
      <c r="E8100" s="88"/>
      <c r="G8100" s="17"/>
      <c r="I8100" s="43"/>
      <c r="J8100" s="308"/>
      <c r="K8100" s="51"/>
      <c r="N8100" s="309"/>
      <c r="R8100" s="17"/>
      <c r="T8100" s="17"/>
      <c r="V8100" s="17"/>
      <c r="W8100" s="51"/>
    </row>
    <row r="8101">
      <c r="A8101" s="307"/>
      <c r="B8101" s="85"/>
      <c r="C8101" s="85"/>
      <c r="D8101" s="85"/>
      <c r="E8101" s="88"/>
      <c r="G8101" s="17"/>
      <c r="I8101" s="43"/>
      <c r="J8101" s="308"/>
      <c r="K8101" s="51"/>
      <c r="N8101" s="309"/>
      <c r="R8101" s="17"/>
      <c r="T8101" s="17"/>
      <c r="V8101" s="17"/>
      <c r="W8101" s="51"/>
    </row>
    <row r="8102">
      <c r="A8102" s="307"/>
      <c r="B8102" s="85"/>
      <c r="C8102" s="85"/>
      <c r="D8102" s="85"/>
      <c r="E8102" s="88"/>
      <c r="G8102" s="17"/>
      <c r="I8102" s="43"/>
      <c r="J8102" s="308"/>
      <c r="K8102" s="51"/>
      <c r="N8102" s="309"/>
      <c r="R8102" s="17"/>
      <c r="T8102" s="17"/>
      <c r="V8102" s="17"/>
      <c r="W8102" s="51"/>
    </row>
    <row r="8103">
      <c r="A8103" s="307"/>
      <c r="B8103" s="85"/>
      <c r="C8103" s="85"/>
      <c r="D8103" s="85"/>
      <c r="E8103" s="88"/>
      <c r="G8103" s="17"/>
      <c r="I8103" s="43"/>
      <c r="J8103" s="308"/>
      <c r="K8103" s="51"/>
      <c r="N8103" s="309"/>
      <c r="R8103" s="17"/>
      <c r="T8103" s="17"/>
      <c r="V8103" s="17"/>
      <c r="W8103" s="51"/>
    </row>
    <row r="8104">
      <c r="A8104" s="307"/>
      <c r="B8104" s="85"/>
      <c r="C8104" s="85"/>
      <c r="D8104" s="85"/>
      <c r="E8104" s="88"/>
      <c r="G8104" s="17"/>
      <c r="I8104" s="43"/>
      <c r="J8104" s="308"/>
      <c r="K8104" s="51"/>
      <c r="N8104" s="309"/>
      <c r="R8104" s="17"/>
      <c r="T8104" s="17"/>
      <c r="V8104" s="17"/>
      <c r="W8104" s="51"/>
    </row>
    <row r="8105">
      <c r="A8105" s="307"/>
      <c r="B8105" s="85"/>
      <c r="C8105" s="85"/>
      <c r="D8105" s="85"/>
      <c r="E8105" s="88"/>
      <c r="G8105" s="17"/>
      <c r="I8105" s="43"/>
      <c r="J8105" s="308"/>
      <c r="K8105" s="51"/>
      <c r="N8105" s="309"/>
      <c r="R8105" s="17"/>
      <c r="T8105" s="17"/>
      <c r="V8105" s="17"/>
      <c r="W8105" s="51"/>
    </row>
    <row r="8106">
      <c r="A8106" s="307"/>
      <c r="B8106" s="85"/>
      <c r="C8106" s="85"/>
      <c r="D8106" s="85"/>
      <c r="E8106" s="88"/>
      <c r="G8106" s="17"/>
      <c r="I8106" s="43"/>
      <c r="J8106" s="308"/>
      <c r="K8106" s="51"/>
      <c r="N8106" s="309"/>
      <c r="R8106" s="17"/>
      <c r="T8106" s="17"/>
      <c r="V8106" s="17"/>
      <c r="W8106" s="51"/>
    </row>
    <row r="8107">
      <c r="A8107" s="307"/>
      <c r="B8107" s="85"/>
      <c r="C8107" s="85"/>
      <c r="D8107" s="85"/>
      <c r="E8107" s="88"/>
      <c r="G8107" s="17"/>
      <c r="I8107" s="43"/>
      <c r="J8107" s="308"/>
      <c r="K8107" s="51"/>
      <c r="N8107" s="309"/>
      <c r="R8107" s="17"/>
      <c r="T8107" s="17"/>
      <c r="V8107" s="17"/>
      <c r="W8107" s="51"/>
    </row>
    <row r="8108">
      <c r="A8108" s="307"/>
      <c r="B8108" s="85"/>
      <c r="C8108" s="85"/>
      <c r="D8108" s="85"/>
      <c r="E8108" s="88"/>
      <c r="G8108" s="17"/>
      <c r="I8108" s="43"/>
      <c r="J8108" s="308"/>
      <c r="K8108" s="51"/>
      <c r="N8108" s="309"/>
      <c r="R8108" s="17"/>
      <c r="T8108" s="17"/>
      <c r="V8108" s="17"/>
      <c r="W8108" s="51"/>
    </row>
    <row r="8109">
      <c r="A8109" s="307"/>
      <c r="B8109" s="85"/>
      <c r="C8109" s="85"/>
      <c r="D8109" s="85"/>
      <c r="E8109" s="88"/>
      <c r="G8109" s="17"/>
      <c r="I8109" s="43"/>
      <c r="J8109" s="308"/>
      <c r="K8109" s="51"/>
      <c r="N8109" s="309"/>
      <c r="R8109" s="17"/>
      <c r="T8109" s="17"/>
      <c r="V8109" s="17"/>
      <c r="W8109" s="51"/>
    </row>
    <row r="8110">
      <c r="A8110" s="307"/>
      <c r="B8110" s="85"/>
      <c r="C8110" s="85"/>
      <c r="D8110" s="85"/>
      <c r="E8110" s="88"/>
      <c r="G8110" s="17"/>
      <c r="I8110" s="43"/>
      <c r="J8110" s="308"/>
      <c r="K8110" s="51"/>
      <c r="N8110" s="309"/>
      <c r="R8110" s="17"/>
      <c r="T8110" s="17"/>
      <c r="V8110" s="17"/>
      <c r="W8110" s="51"/>
    </row>
    <row r="8111">
      <c r="A8111" s="307"/>
      <c r="B8111" s="85"/>
      <c r="C8111" s="85"/>
      <c r="D8111" s="85"/>
      <c r="E8111" s="88"/>
      <c r="G8111" s="17"/>
      <c r="I8111" s="43"/>
      <c r="J8111" s="308"/>
      <c r="K8111" s="51"/>
      <c r="N8111" s="309"/>
      <c r="R8111" s="17"/>
      <c r="T8111" s="17"/>
      <c r="V8111" s="17"/>
      <c r="W8111" s="51"/>
    </row>
    <row r="8112">
      <c r="A8112" s="307"/>
      <c r="B8112" s="85"/>
      <c r="C8112" s="85"/>
      <c r="D8112" s="85"/>
      <c r="E8112" s="88"/>
      <c r="G8112" s="17"/>
      <c r="I8112" s="43"/>
      <c r="J8112" s="308"/>
      <c r="K8112" s="51"/>
      <c r="N8112" s="309"/>
      <c r="R8112" s="17"/>
      <c r="T8112" s="17"/>
      <c r="V8112" s="17"/>
      <c r="W8112" s="51"/>
    </row>
    <row r="8113">
      <c r="A8113" s="307"/>
      <c r="B8113" s="85"/>
      <c r="C8113" s="85"/>
      <c r="D8113" s="85"/>
      <c r="E8113" s="88"/>
      <c r="G8113" s="17"/>
      <c r="I8113" s="43"/>
      <c r="J8113" s="308"/>
      <c r="K8113" s="51"/>
      <c r="N8113" s="309"/>
      <c r="R8113" s="17"/>
      <c r="T8113" s="17"/>
      <c r="V8113" s="17"/>
      <c r="W8113" s="51"/>
    </row>
    <row r="8114">
      <c r="A8114" s="307"/>
      <c r="B8114" s="85"/>
      <c r="C8114" s="85"/>
      <c r="D8114" s="85"/>
      <c r="E8114" s="88"/>
      <c r="G8114" s="17"/>
      <c r="I8114" s="43"/>
      <c r="J8114" s="308"/>
      <c r="K8114" s="51"/>
      <c r="N8114" s="309"/>
      <c r="R8114" s="17"/>
      <c r="T8114" s="17"/>
      <c r="V8114" s="17"/>
      <c r="W8114" s="51"/>
    </row>
    <row r="8115">
      <c r="A8115" s="307"/>
      <c r="B8115" s="85"/>
      <c r="C8115" s="85"/>
      <c r="D8115" s="85"/>
      <c r="E8115" s="88"/>
      <c r="G8115" s="17"/>
      <c r="I8115" s="43"/>
      <c r="J8115" s="308"/>
      <c r="K8115" s="51"/>
      <c r="N8115" s="309"/>
      <c r="R8115" s="17"/>
      <c r="T8115" s="17"/>
      <c r="V8115" s="17"/>
      <c r="W8115" s="51"/>
    </row>
    <row r="8116">
      <c r="A8116" s="307"/>
      <c r="B8116" s="85"/>
      <c r="C8116" s="85"/>
      <c r="D8116" s="85"/>
      <c r="E8116" s="88"/>
      <c r="G8116" s="17"/>
      <c r="I8116" s="43"/>
      <c r="J8116" s="308"/>
      <c r="K8116" s="51"/>
      <c r="N8116" s="309"/>
      <c r="R8116" s="17"/>
      <c r="T8116" s="17"/>
      <c r="V8116" s="17"/>
      <c r="W8116" s="51"/>
    </row>
    <row r="8117">
      <c r="A8117" s="307"/>
      <c r="B8117" s="85"/>
      <c r="C8117" s="85"/>
      <c r="D8117" s="85"/>
      <c r="E8117" s="88"/>
      <c r="G8117" s="17"/>
      <c r="I8117" s="43"/>
      <c r="J8117" s="308"/>
      <c r="K8117" s="51"/>
      <c r="N8117" s="309"/>
      <c r="R8117" s="17"/>
      <c r="T8117" s="17"/>
      <c r="V8117" s="17"/>
      <c r="W8117" s="51"/>
    </row>
    <row r="8118">
      <c r="A8118" s="307"/>
      <c r="B8118" s="85"/>
      <c r="C8118" s="85"/>
      <c r="D8118" s="85"/>
      <c r="E8118" s="88"/>
      <c r="G8118" s="17"/>
      <c r="I8118" s="43"/>
      <c r="J8118" s="308"/>
      <c r="K8118" s="51"/>
      <c r="N8118" s="309"/>
      <c r="R8118" s="17"/>
      <c r="T8118" s="17"/>
      <c r="V8118" s="17"/>
      <c r="W8118" s="51"/>
    </row>
    <row r="8119">
      <c r="A8119" s="307"/>
      <c r="B8119" s="85"/>
      <c r="C8119" s="85"/>
      <c r="D8119" s="85"/>
      <c r="E8119" s="88"/>
      <c r="G8119" s="17"/>
      <c r="I8119" s="43"/>
      <c r="J8119" s="308"/>
      <c r="K8119" s="51"/>
      <c r="N8119" s="309"/>
      <c r="R8119" s="17"/>
      <c r="T8119" s="17"/>
      <c r="V8119" s="17"/>
      <c r="W8119" s="51"/>
    </row>
    <row r="8120">
      <c r="A8120" s="307"/>
      <c r="B8120" s="85"/>
      <c r="C8120" s="85"/>
      <c r="D8120" s="85"/>
      <c r="E8120" s="88"/>
      <c r="G8120" s="17"/>
      <c r="I8120" s="43"/>
      <c r="J8120" s="308"/>
      <c r="K8120" s="51"/>
      <c r="N8120" s="309"/>
      <c r="R8120" s="17"/>
      <c r="T8120" s="17"/>
      <c r="V8120" s="17"/>
      <c r="W8120" s="51"/>
    </row>
    <row r="8121">
      <c r="A8121" s="307"/>
      <c r="B8121" s="85"/>
      <c r="C8121" s="85"/>
      <c r="D8121" s="85"/>
      <c r="E8121" s="88"/>
      <c r="G8121" s="17"/>
      <c r="I8121" s="43"/>
      <c r="J8121" s="308"/>
      <c r="K8121" s="51"/>
      <c r="N8121" s="309"/>
      <c r="R8121" s="17"/>
      <c r="T8121" s="17"/>
      <c r="V8121" s="17"/>
      <c r="W8121" s="51"/>
    </row>
    <row r="8122">
      <c r="A8122" s="307"/>
      <c r="B8122" s="85"/>
      <c r="C8122" s="85"/>
      <c r="D8122" s="85"/>
      <c r="E8122" s="88"/>
      <c r="G8122" s="17"/>
      <c r="I8122" s="43"/>
      <c r="J8122" s="308"/>
      <c r="K8122" s="51"/>
      <c r="N8122" s="309"/>
      <c r="R8122" s="17"/>
      <c r="T8122" s="17"/>
      <c r="V8122" s="17"/>
      <c r="W8122" s="51"/>
    </row>
    <row r="8123">
      <c r="A8123" s="307"/>
      <c r="B8123" s="85"/>
      <c r="C8123" s="85"/>
      <c r="D8123" s="85"/>
      <c r="E8123" s="88"/>
      <c r="G8123" s="17"/>
      <c r="I8123" s="43"/>
      <c r="J8123" s="308"/>
      <c r="K8123" s="51"/>
      <c r="N8123" s="309"/>
      <c r="R8123" s="17"/>
      <c r="T8123" s="17"/>
      <c r="V8123" s="17"/>
      <c r="W8123" s="51"/>
    </row>
    <row r="8124">
      <c r="A8124" s="307"/>
      <c r="B8124" s="85"/>
      <c r="C8124" s="85"/>
      <c r="D8124" s="85"/>
      <c r="E8124" s="88"/>
      <c r="G8124" s="17"/>
      <c r="I8124" s="43"/>
      <c r="J8124" s="308"/>
      <c r="K8124" s="51"/>
      <c r="N8124" s="309"/>
      <c r="R8124" s="17"/>
      <c r="T8124" s="17"/>
      <c r="V8124" s="17"/>
      <c r="W8124" s="51"/>
    </row>
    <row r="8125">
      <c r="A8125" s="307"/>
      <c r="B8125" s="85"/>
      <c r="C8125" s="85"/>
      <c r="D8125" s="85"/>
      <c r="E8125" s="88"/>
      <c r="G8125" s="17"/>
      <c r="I8125" s="43"/>
      <c r="J8125" s="308"/>
      <c r="K8125" s="51"/>
      <c r="N8125" s="309"/>
      <c r="R8125" s="17"/>
      <c r="T8125" s="17"/>
      <c r="V8125" s="17"/>
      <c r="W8125" s="51"/>
    </row>
    <row r="8126">
      <c r="A8126" s="307"/>
      <c r="B8126" s="85"/>
      <c r="C8126" s="85"/>
      <c r="D8126" s="85"/>
      <c r="E8126" s="88"/>
      <c r="G8126" s="17"/>
      <c r="I8126" s="43"/>
      <c r="J8126" s="308"/>
      <c r="K8126" s="51"/>
      <c r="N8126" s="309"/>
      <c r="R8126" s="17"/>
      <c r="T8126" s="17"/>
      <c r="V8126" s="17"/>
      <c r="W8126" s="51"/>
    </row>
    <row r="8127">
      <c r="A8127" s="307"/>
      <c r="B8127" s="85"/>
      <c r="C8127" s="85"/>
      <c r="D8127" s="85"/>
      <c r="E8127" s="88"/>
      <c r="G8127" s="17"/>
      <c r="I8127" s="43"/>
      <c r="J8127" s="308"/>
      <c r="K8127" s="51"/>
      <c r="N8127" s="309"/>
      <c r="R8127" s="17"/>
      <c r="T8127" s="17"/>
      <c r="V8127" s="17"/>
      <c r="W8127" s="51"/>
    </row>
    <row r="8128">
      <c r="A8128" s="307"/>
      <c r="B8128" s="85"/>
      <c r="C8128" s="85"/>
      <c r="D8128" s="85"/>
      <c r="E8128" s="88"/>
      <c r="G8128" s="17"/>
      <c r="I8128" s="43"/>
      <c r="J8128" s="308"/>
      <c r="K8128" s="51"/>
      <c r="N8128" s="309"/>
      <c r="R8128" s="17"/>
      <c r="T8128" s="17"/>
      <c r="V8128" s="17"/>
      <c r="W8128" s="51"/>
    </row>
    <row r="8129">
      <c r="A8129" s="307"/>
      <c r="B8129" s="85"/>
      <c r="C8129" s="85"/>
      <c r="D8129" s="85"/>
      <c r="E8129" s="88"/>
      <c r="G8129" s="17"/>
      <c r="I8129" s="43"/>
      <c r="J8129" s="308"/>
      <c r="K8129" s="51"/>
      <c r="N8129" s="309"/>
      <c r="R8129" s="17"/>
      <c r="T8129" s="17"/>
      <c r="V8129" s="17"/>
      <c r="W8129" s="51"/>
    </row>
    <row r="8130">
      <c r="A8130" s="307"/>
      <c r="B8130" s="85"/>
      <c r="C8130" s="85"/>
      <c r="D8130" s="85"/>
      <c r="E8130" s="88"/>
      <c r="G8130" s="17"/>
      <c r="I8130" s="43"/>
      <c r="J8130" s="308"/>
      <c r="K8130" s="51"/>
      <c r="N8130" s="309"/>
      <c r="R8130" s="17"/>
      <c r="T8130" s="17"/>
      <c r="V8130" s="17"/>
      <c r="W8130" s="51"/>
    </row>
    <row r="8131">
      <c r="A8131" s="307"/>
      <c r="B8131" s="85"/>
      <c r="C8131" s="85"/>
      <c r="D8131" s="85"/>
      <c r="E8131" s="88"/>
      <c r="G8131" s="17"/>
      <c r="I8131" s="43"/>
      <c r="J8131" s="308"/>
      <c r="K8131" s="51"/>
      <c r="N8131" s="309"/>
      <c r="R8131" s="17"/>
      <c r="T8131" s="17"/>
      <c r="V8131" s="17"/>
      <c r="W8131" s="51"/>
    </row>
    <row r="8132">
      <c r="A8132" s="307"/>
      <c r="B8132" s="85"/>
      <c r="C8132" s="85"/>
      <c r="D8132" s="85"/>
      <c r="E8132" s="88"/>
      <c r="G8132" s="17"/>
      <c r="I8132" s="43"/>
      <c r="J8132" s="308"/>
      <c r="K8132" s="51"/>
      <c r="N8132" s="309"/>
      <c r="R8132" s="17"/>
      <c r="T8132" s="17"/>
      <c r="V8132" s="17"/>
      <c r="W8132" s="51"/>
    </row>
    <row r="8133">
      <c r="A8133" s="307"/>
      <c r="B8133" s="85"/>
      <c r="C8133" s="85"/>
      <c r="D8133" s="85"/>
      <c r="E8133" s="88"/>
      <c r="G8133" s="17"/>
      <c r="I8133" s="43"/>
      <c r="J8133" s="308"/>
      <c r="K8133" s="51"/>
      <c r="N8133" s="309"/>
      <c r="R8133" s="17"/>
      <c r="T8133" s="17"/>
      <c r="V8133" s="17"/>
      <c r="W8133" s="51"/>
    </row>
    <row r="8134">
      <c r="A8134" s="307"/>
      <c r="B8134" s="85"/>
      <c r="C8134" s="85"/>
      <c r="D8134" s="85"/>
      <c r="E8134" s="88"/>
      <c r="G8134" s="17"/>
      <c r="I8134" s="43"/>
      <c r="J8134" s="308"/>
      <c r="K8134" s="51"/>
      <c r="N8134" s="309"/>
      <c r="R8134" s="17"/>
      <c r="T8134" s="17"/>
      <c r="V8134" s="17"/>
      <c r="W8134" s="51"/>
    </row>
    <row r="8135">
      <c r="A8135" s="307"/>
      <c r="B8135" s="85"/>
      <c r="C8135" s="85"/>
      <c r="D8135" s="85"/>
      <c r="E8135" s="88"/>
      <c r="G8135" s="17"/>
      <c r="I8135" s="43"/>
      <c r="J8135" s="308"/>
      <c r="K8135" s="51"/>
      <c r="N8135" s="309"/>
      <c r="R8135" s="17"/>
      <c r="T8135" s="17"/>
      <c r="V8135" s="17"/>
      <c r="W8135" s="51"/>
    </row>
    <row r="8136">
      <c r="A8136" s="307"/>
      <c r="B8136" s="85"/>
      <c r="C8136" s="85"/>
      <c r="D8136" s="85"/>
      <c r="E8136" s="88"/>
      <c r="G8136" s="17"/>
      <c r="I8136" s="43"/>
      <c r="J8136" s="308"/>
      <c r="K8136" s="51"/>
      <c r="N8136" s="309"/>
      <c r="R8136" s="17"/>
      <c r="T8136" s="17"/>
      <c r="V8136" s="17"/>
      <c r="W8136" s="51"/>
    </row>
    <row r="8137">
      <c r="A8137" s="307"/>
      <c r="B8137" s="85"/>
      <c r="C8137" s="85"/>
      <c r="D8137" s="85"/>
      <c r="E8137" s="88"/>
      <c r="G8137" s="17"/>
      <c r="I8137" s="43"/>
      <c r="J8137" s="308"/>
      <c r="K8137" s="51"/>
      <c r="N8137" s="309"/>
      <c r="R8137" s="17"/>
      <c r="T8137" s="17"/>
      <c r="V8137" s="17"/>
      <c r="W8137" s="51"/>
    </row>
    <row r="8138">
      <c r="A8138" s="307"/>
      <c r="B8138" s="85"/>
      <c r="C8138" s="85"/>
      <c r="D8138" s="85"/>
      <c r="E8138" s="88"/>
      <c r="G8138" s="17"/>
      <c r="I8138" s="43"/>
      <c r="J8138" s="308"/>
      <c r="K8138" s="51"/>
      <c r="N8138" s="309"/>
      <c r="R8138" s="17"/>
      <c r="T8138" s="17"/>
      <c r="V8138" s="17"/>
      <c r="W8138" s="51"/>
    </row>
    <row r="8139">
      <c r="A8139" s="307"/>
      <c r="B8139" s="85"/>
      <c r="C8139" s="85"/>
      <c r="D8139" s="85"/>
      <c r="E8139" s="88"/>
      <c r="G8139" s="17"/>
      <c r="I8139" s="43"/>
      <c r="J8139" s="308"/>
      <c r="K8139" s="51"/>
      <c r="N8139" s="309"/>
      <c r="R8139" s="17"/>
      <c r="T8139" s="17"/>
      <c r="V8139" s="17"/>
      <c r="W8139" s="51"/>
    </row>
    <row r="8140">
      <c r="A8140" s="307"/>
      <c r="B8140" s="85"/>
      <c r="C8140" s="85"/>
      <c r="D8140" s="85"/>
      <c r="E8140" s="88"/>
      <c r="G8140" s="17"/>
      <c r="I8140" s="43"/>
      <c r="J8140" s="308"/>
      <c r="K8140" s="51"/>
      <c r="N8140" s="309"/>
      <c r="R8140" s="17"/>
      <c r="T8140" s="17"/>
      <c r="V8140" s="17"/>
      <c r="W8140" s="51"/>
    </row>
    <row r="8141">
      <c r="A8141" s="307"/>
      <c r="B8141" s="85"/>
      <c r="C8141" s="85"/>
      <c r="D8141" s="85"/>
      <c r="E8141" s="88"/>
      <c r="G8141" s="17"/>
      <c r="I8141" s="43"/>
      <c r="J8141" s="308"/>
      <c r="K8141" s="51"/>
      <c r="N8141" s="309"/>
      <c r="R8141" s="17"/>
      <c r="T8141" s="17"/>
      <c r="V8141" s="17"/>
      <c r="W8141" s="51"/>
    </row>
    <row r="8142">
      <c r="A8142" s="307"/>
      <c r="B8142" s="85"/>
      <c r="C8142" s="85"/>
      <c r="D8142" s="85"/>
      <c r="E8142" s="88"/>
      <c r="G8142" s="17"/>
      <c r="I8142" s="43"/>
      <c r="J8142" s="308"/>
      <c r="K8142" s="51"/>
      <c r="N8142" s="309"/>
      <c r="R8142" s="17"/>
      <c r="T8142" s="17"/>
      <c r="V8142" s="17"/>
      <c r="W8142" s="51"/>
    </row>
    <row r="8143">
      <c r="A8143" s="307"/>
      <c r="B8143" s="85"/>
      <c r="C8143" s="85"/>
      <c r="D8143" s="85"/>
      <c r="E8143" s="88"/>
      <c r="G8143" s="17"/>
      <c r="I8143" s="43"/>
      <c r="J8143" s="308"/>
      <c r="K8143" s="51"/>
      <c r="N8143" s="309"/>
      <c r="R8143" s="17"/>
      <c r="T8143" s="17"/>
      <c r="V8143" s="17"/>
      <c r="W8143" s="51"/>
    </row>
    <row r="8144">
      <c r="A8144" s="307"/>
      <c r="B8144" s="85"/>
      <c r="C8144" s="85"/>
      <c r="D8144" s="85"/>
      <c r="E8144" s="88"/>
      <c r="G8144" s="17"/>
      <c r="I8144" s="43"/>
      <c r="J8144" s="308"/>
      <c r="K8144" s="51"/>
      <c r="N8144" s="309"/>
      <c r="R8144" s="17"/>
      <c r="T8144" s="17"/>
      <c r="V8144" s="17"/>
      <c r="W8144" s="51"/>
    </row>
    <row r="8145">
      <c r="A8145" s="307"/>
      <c r="B8145" s="85"/>
      <c r="C8145" s="85"/>
      <c r="D8145" s="85"/>
      <c r="E8145" s="88"/>
      <c r="G8145" s="17"/>
      <c r="I8145" s="43"/>
      <c r="J8145" s="308"/>
      <c r="K8145" s="51"/>
      <c r="N8145" s="309"/>
      <c r="R8145" s="17"/>
      <c r="T8145" s="17"/>
      <c r="V8145" s="17"/>
      <c r="W8145" s="51"/>
    </row>
    <row r="8146">
      <c r="A8146" s="307"/>
      <c r="B8146" s="85"/>
      <c r="C8146" s="85"/>
      <c r="D8146" s="85"/>
      <c r="E8146" s="88"/>
      <c r="G8146" s="17"/>
      <c r="I8146" s="43"/>
      <c r="J8146" s="308"/>
      <c r="K8146" s="51"/>
      <c r="N8146" s="309"/>
      <c r="R8146" s="17"/>
      <c r="T8146" s="17"/>
      <c r="V8146" s="17"/>
      <c r="W8146" s="51"/>
    </row>
    <row r="8147">
      <c r="A8147" s="307"/>
      <c r="B8147" s="85"/>
      <c r="C8147" s="85"/>
      <c r="D8147" s="85"/>
      <c r="E8147" s="88"/>
      <c r="G8147" s="17"/>
      <c r="I8147" s="43"/>
      <c r="J8147" s="308"/>
      <c r="K8147" s="51"/>
      <c r="N8147" s="309"/>
      <c r="R8147" s="17"/>
      <c r="T8147" s="17"/>
      <c r="V8147" s="17"/>
      <c r="W8147" s="51"/>
    </row>
    <row r="8148">
      <c r="A8148" s="307"/>
      <c r="B8148" s="85"/>
      <c r="C8148" s="85"/>
      <c r="D8148" s="85"/>
      <c r="E8148" s="88"/>
      <c r="G8148" s="17"/>
      <c r="I8148" s="43"/>
      <c r="J8148" s="308"/>
      <c r="K8148" s="51"/>
      <c r="N8148" s="309"/>
      <c r="R8148" s="17"/>
      <c r="T8148" s="17"/>
      <c r="V8148" s="17"/>
      <c r="W8148" s="51"/>
    </row>
    <row r="8149">
      <c r="A8149" s="307"/>
      <c r="B8149" s="85"/>
      <c r="C8149" s="85"/>
      <c r="D8149" s="85"/>
      <c r="E8149" s="88"/>
      <c r="G8149" s="17"/>
      <c r="I8149" s="43"/>
      <c r="J8149" s="308"/>
      <c r="K8149" s="51"/>
      <c r="N8149" s="309"/>
      <c r="R8149" s="17"/>
      <c r="T8149" s="17"/>
      <c r="V8149" s="17"/>
      <c r="W8149" s="51"/>
    </row>
    <row r="8150">
      <c r="A8150" s="307"/>
      <c r="B8150" s="85"/>
      <c r="C8150" s="85"/>
      <c r="D8150" s="85"/>
      <c r="E8150" s="88"/>
      <c r="G8150" s="17"/>
      <c r="I8150" s="43"/>
      <c r="J8150" s="308"/>
      <c r="K8150" s="51"/>
      <c r="N8150" s="309"/>
      <c r="R8150" s="17"/>
      <c r="T8150" s="17"/>
      <c r="V8150" s="17"/>
      <c r="W8150" s="51"/>
    </row>
    <row r="8151">
      <c r="A8151" s="307"/>
      <c r="B8151" s="85"/>
      <c r="C8151" s="85"/>
      <c r="D8151" s="85"/>
      <c r="E8151" s="88"/>
      <c r="G8151" s="17"/>
      <c r="I8151" s="43"/>
      <c r="J8151" s="308"/>
      <c r="K8151" s="51"/>
      <c r="N8151" s="309"/>
      <c r="R8151" s="17"/>
      <c r="T8151" s="17"/>
      <c r="V8151" s="17"/>
      <c r="W8151" s="51"/>
    </row>
    <row r="8152">
      <c r="A8152" s="307"/>
      <c r="B8152" s="85"/>
      <c r="C8152" s="85"/>
      <c r="D8152" s="85"/>
      <c r="E8152" s="88"/>
      <c r="G8152" s="17"/>
      <c r="I8152" s="43"/>
      <c r="J8152" s="308"/>
      <c r="K8152" s="51"/>
      <c r="N8152" s="309"/>
      <c r="R8152" s="17"/>
      <c r="T8152" s="17"/>
      <c r="V8152" s="17"/>
      <c r="W8152" s="51"/>
    </row>
    <row r="8153">
      <c r="A8153" s="307"/>
      <c r="B8153" s="85"/>
      <c r="C8153" s="85"/>
      <c r="D8153" s="85"/>
      <c r="E8153" s="88"/>
      <c r="G8153" s="17"/>
      <c r="I8153" s="43"/>
      <c r="J8153" s="308"/>
      <c r="K8153" s="51"/>
      <c r="N8153" s="309"/>
      <c r="R8153" s="17"/>
      <c r="T8153" s="17"/>
      <c r="V8153" s="17"/>
      <c r="W8153" s="51"/>
    </row>
    <row r="8154">
      <c r="A8154" s="307"/>
      <c r="B8154" s="85"/>
      <c r="C8154" s="85"/>
      <c r="D8154" s="85"/>
      <c r="E8154" s="88"/>
      <c r="G8154" s="17"/>
      <c r="I8154" s="43"/>
      <c r="J8154" s="308"/>
      <c r="K8154" s="51"/>
      <c r="N8154" s="309"/>
      <c r="R8154" s="17"/>
      <c r="T8154" s="17"/>
      <c r="V8154" s="17"/>
      <c r="W8154" s="51"/>
    </row>
    <row r="8155">
      <c r="A8155" s="307"/>
      <c r="B8155" s="85"/>
      <c r="C8155" s="85"/>
      <c r="D8155" s="85"/>
      <c r="E8155" s="88"/>
      <c r="G8155" s="17"/>
      <c r="I8155" s="43"/>
      <c r="J8155" s="308"/>
      <c r="K8155" s="51"/>
      <c r="N8155" s="309"/>
      <c r="R8155" s="17"/>
      <c r="T8155" s="17"/>
      <c r="V8155" s="17"/>
      <c r="W8155" s="51"/>
    </row>
    <row r="8156">
      <c r="A8156" s="307"/>
      <c r="B8156" s="85"/>
      <c r="C8156" s="85"/>
      <c r="D8156" s="85"/>
      <c r="E8156" s="88"/>
      <c r="G8156" s="17"/>
      <c r="I8156" s="43"/>
      <c r="J8156" s="308"/>
      <c r="K8156" s="51"/>
      <c r="N8156" s="309"/>
      <c r="R8156" s="17"/>
      <c r="T8156" s="17"/>
      <c r="V8156" s="17"/>
      <c r="W8156" s="51"/>
    </row>
    <row r="8157">
      <c r="A8157" s="307"/>
      <c r="B8157" s="85"/>
      <c r="C8157" s="85"/>
      <c r="D8157" s="85"/>
      <c r="E8157" s="88"/>
      <c r="G8157" s="17"/>
      <c r="I8157" s="43"/>
      <c r="J8157" s="308"/>
      <c r="K8157" s="51"/>
      <c r="N8157" s="309"/>
      <c r="R8157" s="17"/>
      <c r="T8157" s="17"/>
      <c r="V8157" s="17"/>
      <c r="W8157" s="51"/>
    </row>
    <row r="8158">
      <c r="A8158" s="307"/>
      <c r="B8158" s="85"/>
      <c r="C8158" s="85"/>
      <c r="D8158" s="85"/>
      <c r="E8158" s="88"/>
      <c r="G8158" s="17"/>
      <c r="I8158" s="43"/>
      <c r="J8158" s="308"/>
      <c r="K8158" s="51"/>
      <c r="N8158" s="309"/>
      <c r="R8158" s="17"/>
      <c r="T8158" s="17"/>
      <c r="V8158" s="17"/>
      <c r="W8158" s="51"/>
    </row>
    <row r="8159">
      <c r="A8159" s="307"/>
      <c r="B8159" s="85"/>
      <c r="C8159" s="85"/>
      <c r="D8159" s="85"/>
      <c r="E8159" s="88"/>
      <c r="G8159" s="17"/>
      <c r="I8159" s="43"/>
      <c r="J8159" s="308"/>
      <c r="K8159" s="51"/>
      <c r="N8159" s="309"/>
      <c r="R8159" s="17"/>
      <c r="T8159" s="17"/>
      <c r="V8159" s="17"/>
      <c r="W8159" s="51"/>
    </row>
    <row r="8160">
      <c r="A8160" s="307"/>
      <c r="B8160" s="85"/>
      <c r="C8160" s="85"/>
      <c r="D8160" s="85"/>
      <c r="E8160" s="88"/>
      <c r="G8160" s="17"/>
      <c r="I8160" s="43"/>
      <c r="J8160" s="308"/>
      <c r="K8160" s="51"/>
      <c r="N8160" s="309"/>
      <c r="R8160" s="17"/>
      <c r="T8160" s="17"/>
      <c r="V8160" s="17"/>
      <c r="W8160" s="51"/>
    </row>
    <row r="8161">
      <c r="A8161" s="307"/>
      <c r="B8161" s="85"/>
      <c r="C8161" s="85"/>
      <c r="D8161" s="85"/>
      <c r="E8161" s="88"/>
      <c r="G8161" s="17"/>
      <c r="I8161" s="43"/>
      <c r="J8161" s="308"/>
      <c r="K8161" s="51"/>
      <c r="N8161" s="309"/>
      <c r="R8161" s="17"/>
      <c r="T8161" s="17"/>
      <c r="V8161" s="17"/>
      <c r="W8161" s="51"/>
    </row>
    <row r="8162">
      <c r="A8162" s="307"/>
      <c r="B8162" s="85"/>
      <c r="C8162" s="85"/>
      <c r="D8162" s="85"/>
      <c r="E8162" s="88"/>
      <c r="G8162" s="17"/>
      <c r="I8162" s="43"/>
      <c r="J8162" s="308"/>
      <c r="K8162" s="51"/>
      <c r="N8162" s="309"/>
      <c r="R8162" s="17"/>
      <c r="T8162" s="17"/>
      <c r="V8162" s="17"/>
      <c r="W8162" s="51"/>
    </row>
    <row r="8163">
      <c r="A8163" s="307"/>
      <c r="B8163" s="85"/>
      <c r="C8163" s="85"/>
      <c r="D8163" s="85"/>
      <c r="E8163" s="88"/>
      <c r="G8163" s="17"/>
      <c r="I8163" s="43"/>
      <c r="J8163" s="308"/>
      <c r="K8163" s="51"/>
      <c r="N8163" s="309"/>
      <c r="R8163" s="17"/>
      <c r="T8163" s="17"/>
      <c r="V8163" s="17"/>
      <c r="W8163" s="51"/>
    </row>
    <row r="8164">
      <c r="A8164" s="307"/>
      <c r="B8164" s="85"/>
      <c r="C8164" s="85"/>
      <c r="D8164" s="85"/>
      <c r="E8164" s="88"/>
      <c r="G8164" s="17"/>
      <c r="I8164" s="43"/>
      <c r="J8164" s="308"/>
      <c r="K8164" s="51"/>
      <c r="N8164" s="309"/>
      <c r="R8164" s="17"/>
      <c r="T8164" s="17"/>
      <c r="V8164" s="17"/>
      <c r="W8164" s="51"/>
    </row>
    <row r="8165">
      <c r="A8165" s="307"/>
      <c r="B8165" s="85"/>
      <c r="C8165" s="85"/>
      <c r="D8165" s="85"/>
      <c r="E8165" s="88"/>
      <c r="G8165" s="17"/>
      <c r="I8165" s="43"/>
      <c r="J8165" s="308"/>
      <c r="K8165" s="51"/>
      <c r="N8165" s="309"/>
      <c r="R8165" s="17"/>
      <c r="T8165" s="17"/>
      <c r="V8165" s="17"/>
      <c r="W8165" s="51"/>
    </row>
    <row r="8166">
      <c r="A8166" s="307"/>
      <c r="B8166" s="85"/>
      <c r="C8166" s="85"/>
      <c r="D8166" s="85"/>
      <c r="E8166" s="88"/>
      <c r="G8166" s="17"/>
      <c r="I8166" s="43"/>
      <c r="J8166" s="308"/>
      <c r="K8166" s="51"/>
      <c r="N8166" s="309"/>
      <c r="R8166" s="17"/>
      <c r="T8166" s="17"/>
      <c r="V8166" s="17"/>
      <c r="W8166" s="51"/>
    </row>
    <row r="8167">
      <c r="A8167" s="307"/>
      <c r="B8167" s="85"/>
      <c r="C8167" s="85"/>
      <c r="D8167" s="85"/>
      <c r="E8167" s="88"/>
      <c r="G8167" s="17"/>
      <c r="I8167" s="43"/>
      <c r="J8167" s="308"/>
      <c r="K8167" s="51"/>
      <c r="N8167" s="309"/>
      <c r="R8167" s="17"/>
      <c r="T8167" s="17"/>
      <c r="V8167" s="17"/>
      <c r="W8167" s="51"/>
    </row>
    <row r="8168">
      <c r="A8168" s="307"/>
      <c r="B8168" s="85"/>
      <c r="C8168" s="85"/>
      <c r="D8168" s="85"/>
      <c r="E8168" s="88"/>
      <c r="G8168" s="17"/>
      <c r="I8168" s="43"/>
      <c r="J8168" s="308"/>
      <c r="K8168" s="51"/>
      <c r="N8168" s="309"/>
      <c r="R8168" s="17"/>
      <c r="T8168" s="17"/>
      <c r="V8168" s="17"/>
      <c r="W8168" s="51"/>
    </row>
    <row r="8169">
      <c r="A8169" s="307"/>
      <c r="B8169" s="85"/>
      <c r="C8169" s="85"/>
      <c r="D8169" s="85"/>
      <c r="E8169" s="88"/>
      <c r="G8169" s="17"/>
      <c r="I8169" s="43"/>
      <c r="J8169" s="308"/>
      <c r="K8169" s="51"/>
      <c r="N8169" s="309"/>
      <c r="R8169" s="17"/>
      <c r="T8169" s="17"/>
      <c r="V8169" s="17"/>
      <c r="W8169" s="51"/>
    </row>
    <row r="8170">
      <c r="A8170" s="307"/>
      <c r="B8170" s="85"/>
      <c r="C8170" s="85"/>
      <c r="D8170" s="85"/>
      <c r="E8170" s="88"/>
      <c r="G8170" s="17"/>
      <c r="I8170" s="43"/>
      <c r="J8170" s="308"/>
      <c r="K8170" s="51"/>
      <c r="N8170" s="309"/>
      <c r="R8170" s="17"/>
      <c r="T8170" s="17"/>
      <c r="V8170" s="17"/>
      <c r="W8170" s="51"/>
    </row>
    <row r="8171">
      <c r="A8171" s="307"/>
      <c r="B8171" s="85"/>
      <c r="C8171" s="85"/>
      <c r="D8171" s="85"/>
      <c r="E8171" s="88"/>
      <c r="G8171" s="17"/>
      <c r="I8171" s="43"/>
      <c r="J8171" s="308"/>
      <c r="K8171" s="51"/>
      <c r="N8171" s="309"/>
      <c r="R8171" s="17"/>
      <c r="T8171" s="17"/>
      <c r="V8171" s="17"/>
      <c r="W8171" s="51"/>
    </row>
    <row r="8172">
      <c r="A8172" s="307"/>
      <c r="B8172" s="85"/>
      <c r="C8172" s="85"/>
      <c r="D8172" s="85"/>
      <c r="E8172" s="88"/>
      <c r="G8172" s="17"/>
      <c r="I8172" s="43"/>
      <c r="J8172" s="308"/>
      <c r="K8172" s="51"/>
      <c r="N8172" s="309"/>
      <c r="R8172" s="17"/>
      <c r="T8172" s="17"/>
      <c r="V8172" s="17"/>
      <c r="W8172" s="51"/>
    </row>
    <row r="8173">
      <c r="A8173" s="307"/>
      <c r="B8173" s="85"/>
      <c r="C8173" s="85"/>
      <c r="D8173" s="85"/>
      <c r="E8173" s="88"/>
      <c r="G8173" s="17"/>
      <c r="I8173" s="43"/>
      <c r="J8173" s="308"/>
      <c r="K8173" s="51"/>
      <c r="N8173" s="309"/>
      <c r="R8173" s="17"/>
      <c r="T8173" s="17"/>
      <c r="V8173" s="17"/>
      <c r="W8173" s="51"/>
    </row>
    <row r="8174">
      <c r="A8174" s="307"/>
      <c r="B8174" s="85"/>
      <c r="C8174" s="85"/>
      <c r="D8174" s="85"/>
      <c r="E8174" s="88"/>
      <c r="G8174" s="17"/>
      <c r="I8174" s="43"/>
      <c r="J8174" s="308"/>
      <c r="K8174" s="51"/>
      <c r="N8174" s="309"/>
      <c r="R8174" s="17"/>
      <c r="T8174" s="17"/>
      <c r="V8174" s="17"/>
      <c r="W8174" s="51"/>
    </row>
    <row r="8175">
      <c r="A8175" s="307"/>
      <c r="B8175" s="85"/>
      <c r="C8175" s="85"/>
      <c r="D8175" s="85"/>
      <c r="E8175" s="88"/>
      <c r="G8175" s="17"/>
      <c r="I8175" s="43"/>
      <c r="J8175" s="308"/>
      <c r="K8175" s="51"/>
      <c r="N8175" s="309"/>
      <c r="R8175" s="17"/>
      <c r="T8175" s="17"/>
      <c r="V8175" s="17"/>
      <c r="W8175" s="51"/>
    </row>
    <row r="8176">
      <c r="A8176" s="307"/>
      <c r="B8176" s="85"/>
      <c r="C8176" s="85"/>
      <c r="D8176" s="85"/>
      <c r="E8176" s="88"/>
      <c r="G8176" s="17"/>
      <c r="I8176" s="43"/>
      <c r="J8176" s="308"/>
      <c r="K8176" s="51"/>
      <c r="N8176" s="309"/>
      <c r="R8176" s="17"/>
      <c r="T8176" s="17"/>
      <c r="V8176" s="17"/>
      <c r="W8176" s="51"/>
    </row>
    <row r="8177">
      <c r="A8177" s="307"/>
      <c r="B8177" s="85"/>
      <c r="C8177" s="85"/>
      <c r="D8177" s="85"/>
      <c r="E8177" s="88"/>
      <c r="G8177" s="17"/>
      <c r="I8177" s="43"/>
      <c r="J8177" s="308"/>
      <c r="K8177" s="51"/>
      <c r="N8177" s="309"/>
      <c r="R8177" s="17"/>
      <c r="T8177" s="17"/>
      <c r="V8177" s="17"/>
      <c r="W8177" s="51"/>
    </row>
    <row r="8178">
      <c r="A8178" s="307"/>
      <c r="B8178" s="85"/>
      <c r="C8178" s="85"/>
      <c r="D8178" s="85"/>
      <c r="E8178" s="88"/>
      <c r="G8178" s="17"/>
      <c r="I8178" s="43"/>
      <c r="J8178" s="308"/>
      <c r="K8178" s="51"/>
      <c r="N8178" s="309"/>
      <c r="R8178" s="17"/>
      <c r="T8178" s="17"/>
      <c r="V8178" s="17"/>
      <c r="W8178" s="51"/>
    </row>
    <row r="8179">
      <c r="A8179" s="307"/>
      <c r="B8179" s="85"/>
      <c r="C8179" s="85"/>
      <c r="D8179" s="85"/>
      <c r="E8179" s="88"/>
      <c r="G8179" s="17"/>
      <c r="I8179" s="43"/>
      <c r="J8179" s="308"/>
      <c r="K8179" s="51"/>
      <c r="N8179" s="309"/>
      <c r="R8179" s="17"/>
      <c r="T8179" s="17"/>
      <c r="V8179" s="17"/>
      <c r="W8179" s="51"/>
    </row>
    <row r="8180">
      <c r="A8180" s="307"/>
      <c r="B8180" s="85"/>
      <c r="C8180" s="85"/>
      <c r="D8180" s="85"/>
      <c r="E8180" s="88"/>
      <c r="G8180" s="17"/>
      <c r="I8180" s="43"/>
      <c r="J8180" s="308"/>
      <c r="K8180" s="51"/>
      <c r="N8180" s="309"/>
      <c r="R8180" s="17"/>
      <c r="T8180" s="17"/>
      <c r="V8180" s="17"/>
      <c r="W8180" s="51"/>
    </row>
    <row r="8181">
      <c r="A8181" s="307"/>
      <c r="B8181" s="85"/>
      <c r="C8181" s="85"/>
      <c r="D8181" s="85"/>
      <c r="E8181" s="88"/>
      <c r="G8181" s="17"/>
      <c r="I8181" s="43"/>
      <c r="J8181" s="308"/>
      <c r="K8181" s="51"/>
      <c r="N8181" s="309"/>
      <c r="R8181" s="17"/>
      <c r="T8181" s="17"/>
      <c r="V8181" s="17"/>
      <c r="W8181" s="51"/>
    </row>
    <row r="8182">
      <c r="A8182" s="307"/>
      <c r="B8182" s="85"/>
      <c r="C8182" s="85"/>
      <c r="D8182" s="85"/>
      <c r="E8182" s="88"/>
      <c r="G8182" s="17"/>
      <c r="I8182" s="43"/>
      <c r="J8182" s="308"/>
      <c r="K8182" s="51"/>
      <c r="N8182" s="309"/>
      <c r="R8182" s="17"/>
      <c r="T8182" s="17"/>
      <c r="V8182" s="17"/>
      <c r="W8182" s="51"/>
    </row>
    <row r="8183">
      <c r="A8183" s="307"/>
      <c r="B8183" s="85"/>
      <c r="C8183" s="85"/>
      <c r="D8183" s="85"/>
      <c r="E8183" s="88"/>
      <c r="G8183" s="17"/>
      <c r="I8183" s="43"/>
      <c r="J8183" s="308"/>
      <c r="K8183" s="51"/>
      <c r="N8183" s="309"/>
      <c r="R8183" s="17"/>
      <c r="T8183" s="17"/>
      <c r="V8183" s="17"/>
      <c r="W8183" s="51"/>
    </row>
    <row r="8184">
      <c r="A8184" s="307"/>
      <c r="B8184" s="85"/>
      <c r="C8184" s="85"/>
      <c r="D8184" s="85"/>
      <c r="E8184" s="88"/>
      <c r="G8184" s="17"/>
      <c r="I8184" s="43"/>
      <c r="J8184" s="308"/>
      <c r="K8184" s="51"/>
      <c r="N8184" s="309"/>
      <c r="R8184" s="17"/>
      <c r="T8184" s="17"/>
      <c r="V8184" s="17"/>
      <c r="W8184" s="51"/>
    </row>
    <row r="8185">
      <c r="A8185" s="307"/>
      <c r="B8185" s="85"/>
      <c r="C8185" s="85"/>
      <c r="D8185" s="85"/>
      <c r="E8185" s="88"/>
      <c r="G8185" s="17"/>
      <c r="I8185" s="43"/>
      <c r="J8185" s="308"/>
      <c r="K8185" s="51"/>
      <c r="N8185" s="309"/>
      <c r="R8185" s="17"/>
      <c r="T8185" s="17"/>
      <c r="V8185" s="17"/>
      <c r="W8185" s="51"/>
    </row>
    <row r="8186">
      <c r="A8186" s="307"/>
      <c r="B8186" s="85"/>
      <c r="C8186" s="85"/>
      <c r="D8186" s="85"/>
      <c r="E8186" s="88"/>
      <c r="G8186" s="17"/>
      <c r="I8186" s="43"/>
      <c r="J8186" s="308"/>
      <c r="K8186" s="51"/>
      <c r="N8186" s="309"/>
      <c r="R8186" s="17"/>
      <c r="T8186" s="17"/>
      <c r="V8186" s="17"/>
      <c r="W8186" s="51"/>
    </row>
    <row r="8187">
      <c r="A8187" s="307"/>
      <c r="B8187" s="85"/>
      <c r="C8187" s="85"/>
      <c r="D8187" s="85"/>
      <c r="E8187" s="88"/>
      <c r="G8187" s="17"/>
      <c r="I8187" s="43"/>
      <c r="J8187" s="308"/>
      <c r="K8187" s="51"/>
      <c r="N8187" s="309"/>
      <c r="R8187" s="17"/>
      <c r="T8187" s="17"/>
      <c r="V8187" s="17"/>
      <c r="W8187" s="51"/>
    </row>
    <row r="8188">
      <c r="A8188" s="307"/>
      <c r="B8188" s="85"/>
      <c r="C8188" s="85"/>
      <c r="D8188" s="85"/>
      <c r="E8188" s="88"/>
      <c r="G8188" s="17"/>
      <c r="I8188" s="43"/>
      <c r="J8188" s="308"/>
      <c r="K8188" s="51"/>
      <c r="N8188" s="309"/>
      <c r="R8188" s="17"/>
      <c r="T8188" s="17"/>
      <c r="V8188" s="17"/>
      <c r="W8188" s="51"/>
    </row>
    <row r="8189">
      <c r="A8189" s="307"/>
      <c r="B8189" s="85"/>
      <c r="C8189" s="85"/>
      <c r="D8189" s="85"/>
      <c r="E8189" s="88"/>
      <c r="G8189" s="17"/>
      <c r="I8189" s="43"/>
      <c r="J8189" s="308"/>
      <c r="K8189" s="51"/>
      <c r="N8189" s="309"/>
      <c r="R8189" s="17"/>
      <c r="T8189" s="17"/>
      <c r="V8189" s="17"/>
      <c r="W8189" s="51"/>
    </row>
    <row r="8190">
      <c r="A8190" s="307"/>
      <c r="B8190" s="85"/>
      <c r="C8190" s="85"/>
      <c r="D8190" s="85"/>
      <c r="E8190" s="88"/>
      <c r="G8190" s="17"/>
      <c r="I8190" s="43"/>
      <c r="J8190" s="308"/>
      <c r="K8190" s="51"/>
      <c r="N8190" s="309"/>
      <c r="R8190" s="17"/>
      <c r="T8190" s="17"/>
      <c r="V8190" s="17"/>
      <c r="W8190" s="51"/>
    </row>
    <row r="8191">
      <c r="A8191" s="307"/>
      <c r="B8191" s="85"/>
      <c r="C8191" s="85"/>
      <c r="D8191" s="85"/>
      <c r="E8191" s="88"/>
      <c r="G8191" s="17"/>
      <c r="I8191" s="43"/>
      <c r="J8191" s="308"/>
      <c r="K8191" s="51"/>
      <c r="N8191" s="309"/>
      <c r="R8191" s="17"/>
      <c r="T8191" s="17"/>
      <c r="V8191" s="17"/>
      <c r="W8191" s="51"/>
    </row>
    <row r="8192">
      <c r="A8192" s="307"/>
      <c r="B8192" s="85"/>
      <c r="C8192" s="85"/>
      <c r="D8192" s="85"/>
      <c r="E8192" s="88"/>
      <c r="G8192" s="17"/>
      <c r="I8192" s="43"/>
      <c r="J8192" s="308"/>
      <c r="K8192" s="51"/>
      <c r="N8192" s="309"/>
      <c r="R8192" s="17"/>
      <c r="T8192" s="17"/>
      <c r="V8192" s="17"/>
      <c r="W8192" s="51"/>
    </row>
    <row r="8193">
      <c r="A8193" s="307"/>
      <c r="B8193" s="85"/>
      <c r="C8193" s="85"/>
      <c r="D8193" s="85"/>
      <c r="E8193" s="88"/>
      <c r="G8193" s="17"/>
      <c r="I8193" s="43"/>
      <c r="J8193" s="308"/>
      <c r="K8193" s="51"/>
      <c r="N8193" s="309"/>
      <c r="R8193" s="17"/>
      <c r="T8193" s="17"/>
      <c r="V8193" s="17"/>
      <c r="W8193" s="51"/>
    </row>
    <row r="8194">
      <c r="A8194" s="307"/>
      <c r="B8194" s="85"/>
      <c r="C8194" s="85"/>
      <c r="D8194" s="85"/>
      <c r="E8194" s="88"/>
      <c r="G8194" s="17"/>
      <c r="I8194" s="43"/>
      <c r="J8194" s="308"/>
      <c r="K8194" s="51"/>
      <c r="N8194" s="309"/>
      <c r="R8194" s="17"/>
      <c r="T8194" s="17"/>
      <c r="V8194" s="17"/>
      <c r="W8194" s="51"/>
    </row>
    <row r="8195">
      <c r="A8195" s="307"/>
      <c r="B8195" s="85"/>
      <c r="C8195" s="85"/>
      <c r="D8195" s="85"/>
      <c r="E8195" s="88"/>
      <c r="G8195" s="17"/>
      <c r="I8195" s="43"/>
      <c r="J8195" s="308"/>
      <c r="K8195" s="51"/>
      <c r="N8195" s="309"/>
      <c r="R8195" s="17"/>
      <c r="T8195" s="17"/>
      <c r="V8195" s="17"/>
      <c r="W8195" s="51"/>
    </row>
    <row r="8196">
      <c r="A8196" s="307"/>
      <c r="B8196" s="85"/>
      <c r="C8196" s="85"/>
      <c r="D8196" s="85"/>
      <c r="E8196" s="88"/>
      <c r="G8196" s="17"/>
      <c r="I8196" s="43"/>
      <c r="J8196" s="308"/>
      <c r="K8196" s="51"/>
      <c r="N8196" s="309"/>
      <c r="R8196" s="17"/>
      <c r="T8196" s="17"/>
      <c r="V8196" s="17"/>
      <c r="W8196" s="51"/>
    </row>
    <row r="8197">
      <c r="A8197" s="307"/>
      <c r="B8197" s="85"/>
      <c r="C8197" s="85"/>
      <c r="D8197" s="85"/>
      <c r="E8197" s="88"/>
      <c r="G8197" s="17"/>
      <c r="I8197" s="43"/>
      <c r="J8197" s="308"/>
      <c r="K8197" s="51"/>
      <c r="N8197" s="309"/>
      <c r="R8197" s="17"/>
      <c r="T8197" s="17"/>
      <c r="V8197" s="17"/>
      <c r="W8197" s="51"/>
    </row>
    <row r="8198">
      <c r="A8198" s="307"/>
      <c r="B8198" s="85"/>
      <c r="C8198" s="85"/>
      <c r="D8198" s="85"/>
      <c r="E8198" s="88"/>
      <c r="G8198" s="17"/>
      <c r="I8198" s="43"/>
      <c r="J8198" s="308"/>
      <c r="K8198" s="51"/>
      <c r="N8198" s="309"/>
      <c r="R8198" s="17"/>
      <c r="T8198" s="17"/>
      <c r="V8198" s="17"/>
      <c r="W8198" s="51"/>
    </row>
    <row r="8199">
      <c r="A8199" s="307"/>
      <c r="B8199" s="85"/>
      <c r="C8199" s="85"/>
      <c r="D8199" s="85"/>
      <c r="E8199" s="88"/>
      <c r="G8199" s="17"/>
      <c r="I8199" s="43"/>
      <c r="J8199" s="308"/>
      <c r="K8199" s="51"/>
      <c r="N8199" s="309"/>
      <c r="R8199" s="17"/>
      <c r="T8199" s="17"/>
      <c r="V8199" s="17"/>
      <c r="W8199" s="51"/>
    </row>
    <row r="8200">
      <c r="A8200" s="307"/>
      <c r="B8200" s="85"/>
      <c r="C8200" s="85"/>
      <c r="D8200" s="85"/>
      <c r="E8200" s="88"/>
      <c r="G8200" s="17"/>
      <c r="I8200" s="43"/>
      <c r="J8200" s="308"/>
      <c r="K8200" s="51"/>
      <c r="N8200" s="309"/>
      <c r="R8200" s="17"/>
      <c r="T8200" s="17"/>
      <c r="V8200" s="17"/>
      <c r="W8200" s="51"/>
    </row>
    <row r="8201">
      <c r="A8201" s="307"/>
      <c r="B8201" s="85"/>
      <c r="C8201" s="85"/>
      <c r="D8201" s="85"/>
      <c r="E8201" s="88"/>
      <c r="G8201" s="17"/>
      <c r="I8201" s="43"/>
      <c r="J8201" s="308"/>
      <c r="K8201" s="51"/>
      <c r="N8201" s="309"/>
      <c r="R8201" s="17"/>
      <c r="T8201" s="17"/>
      <c r="V8201" s="17"/>
      <c r="W8201" s="51"/>
    </row>
    <row r="8202">
      <c r="A8202" s="307"/>
      <c r="B8202" s="85"/>
      <c r="C8202" s="85"/>
      <c r="D8202" s="85"/>
      <c r="E8202" s="88"/>
      <c r="G8202" s="17"/>
      <c r="I8202" s="43"/>
      <c r="J8202" s="308"/>
      <c r="K8202" s="51"/>
      <c r="N8202" s="309"/>
      <c r="R8202" s="17"/>
      <c r="T8202" s="17"/>
      <c r="V8202" s="17"/>
      <c r="W8202" s="51"/>
    </row>
    <row r="8203">
      <c r="A8203" s="307"/>
      <c r="B8203" s="85"/>
      <c r="C8203" s="85"/>
      <c r="D8203" s="85"/>
      <c r="E8203" s="88"/>
      <c r="G8203" s="17"/>
      <c r="I8203" s="43"/>
      <c r="J8203" s="308"/>
      <c r="K8203" s="51"/>
      <c r="N8203" s="309"/>
      <c r="R8203" s="17"/>
      <c r="T8203" s="17"/>
      <c r="V8203" s="17"/>
      <c r="W8203" s="51"/>
    </row>
    <row r="8204">
      <c r="A8204" s="307"/>
      <c r="B8204" s="85"/>
      <c r="C8204" s="85"/>
      <c r="D8204" s="85"/>
      <c r="E8204" s="88"/>
      <c r="G8204" s="17"/>
      <c r="I8204" s="43"/>
      <c r="J8204" s="308"/>
      <c r="K8204" s="51"/>
      <c r="N8204" s="309"/>
      <c r="R8204" s="17"/>
      <c r="T8204" s="17"/>
      <c r="V8204" s="17"/>
      <c r="W8204" s="51"/>
    </row>
    <row r="8205">
      <c r="A8205" s="307"/>
      <c r="B8205" s="85"/>
      <c r="C8205" s="85"/>
      <c r="D8205" s="85"/>
      <c r="E8205" s="88"/>
      <c r="G8205" s="17"/>
      <c r="I8205" s="43"/>
      <c r="J8205" s="308"/>
      <c r="K8205" s="51"/>
      <c r="N8205" s="309"/>
      <c r="R8205" s="17"/>
      <c r="T8205" s="17"/>
      <c r="V8205" s="17"/>
      <c r="W8205" s="51"/>
    </row>
    <row r="8206">
      <c r="A8206" s="307"/>
      <c r="B8206" s="85"/>
      <c r="C8206" s="85"/>
      <c r="D8206" s="85"/>
      <c r="E8206" s="88"/>
      <c r="G8206" s="17"/>
      <c r="I8206" s="43"/>
      <c r="J8206" s="308"/>
      <c r="K8206" s="51"/>
      <c r="N8206" s="309"/>
      <c r="R8206" s="17"/>
      <c r="T8206" s="17"/>
      <c r="V8206" s="17"/>
      <c r="W8206" s="51"/>
    </row>
    <row r="8207">
      <c r="A8207" s="307"/>
      <c r="B8207" s="85"/>
      <c r="C8207" s="85"/>
      <c r="D8207" s="85"/>
      <c r="E8207" s="88"/>
      <c r="G8207" s="17"/>
      <c r="I8207" s="43"/>
      <c r="J8207" s="308"/>
      <c r="K8207" s="51"/>
      <c r="N8207" s="309"/>
      <c r="R8207" s="17"/>
      <c r="T8207" s="17"/>
      <c r="V8207" s="17"/>
      <c r="W8207" s="51"/>
    </row>
    <row r="8208">
      <c r="A8208" s="307"/>
      <c r="B8208" s="85"/>
      <c r="C8208" s="85"/>
      <c r="D8208" s="85"/>
      <c r="E8208" s="88"/>
      <c r="G8208" s="17"/>
      <c r="I8208" s="43"/>
      <c r="J8208" s="308"/>
      <c r="K8208" s="51"/>
      <c r="N8208" s="309"/>
      <c r="R8208" s="17"/>
      <c r="T8208" s="17"/>
      <c r="V8208" s="17"/>
      <c r="W8208" s="51"/>
    </row>
    <row r="8209">
      <c r="A8209" s="307"/>
      <c r="B8209" s="85"/>
      <c r="C8209" s="85"/>
      <c r="D8209" s="85"/>
      <c r="E8209" s="88"/>
      <c r="G8209" s="17"/>
      <c r="I8209" s="43"/>
      <c r="J8209" s="308"/>
      <c r="K8209" s="51"/>
      <c r="N8209" s="309"/>
      <c r="R8209" s="17"/>
      <c r="T8209" s="17"/>
      <c r="V8209" s="17"/>
      <c r="W8209" s="51"/>
    </row>
    <row r="8210">
      <c r="A8210" s="307"/>
      <c r="B8210" s="85"/>
      <c r="C8210" s="85"/>
      <c r="D8210" s="85"/>
      <c r="E8210" s="88"/>
      <c r="G8210" s="17"/>
      <c r="I8210" s="43"/>
      <c r="J8210" s="308"/>
      <c r="K8210" s="51"/>
      <c r="N8210" s="309"/>
      <c r="R8210" s="17"/>
      <c r="T8210" s="17"/>
      <c r="V8210" s="17"/>
      <c r="W8210" s="51"/>
    </row>
    <row r="8211">
      <c r="A8211" s="307"/>
      <c r="B8211" s="85"/>
      <c r="C8211" s="85"/>
      <c r="D8211" s="85"/>
      <c r="E8211" s="88"/>
      <c r="G8211" s="17"/>
      <c r="I8211" s="43"/>
      <c r="J8211" s="308"/>
      <c r="K8211" s="51"/>
      <c r="N8211" s="309"/>
      <c r="R8211" s="17"/>
      <c r="T8211" s="17"/>
      <c r="V8211" s="17"/>
      <c r="W8211" s="51"/>
    </row>
    <row r="8212">
      <c r="A8212" s="307"/>
      <c r="B8212" s="85"/>
      <c r="C8212" s="85"/>
      <c r="D8212" s="85"/>
      <c r="E8212" s="88"/>
      <c r="G8212" s="17"/>
      <c r="I8212" s="43"/>
      <c r="J8212" s="308"/>
      <c r="K8212" s="51"/>
      <c r="N8212" s="309"/>
      <c r="R8212" s="17"/>
      <c r="T8212" s="17"/>
      <c r="V8212" s="17"/>
      <c r="W8212" s="51"/>
    </row>
    <row r="8213">
      <c r="A8213" s="307"/>
      <c r="B8213" s="85"/>
      <c r="C8213" s="85"/>
      <c r="D8213" s="85"/>
      <c r="E8213" s="88"/>
      <c r="G8213" s="17"/>
      <c r="I8213" s="43"/>
      <c r="J8213" s="308"/>
      <c r="K8213" s="51"/>
      <c r="N8213" s="309"/>
      <c r="R8213" s="17"/>
      <c r="T8213" s="17"/>
      <c r="V8213" s="17"/>
      <c r="W8213" s="51"/>
    </row>
    <row r="8214">
      <c r="A8214" s="307"/>
      <c r="B8214" s="85"/>
      <c r="C8214" s="85"/>
      <c r="D8214" s="85"/>
      <c r="E8214" s="88"/>
      <c r="G8214" s="17"/>
      <c r="I8214" s="43"/>
      <c r="J8214" s="308"/>
      <c r="K8214" s="51"/>
      <c r="N8214" s="309"/>
      <c r="R8214" s="17"/>
      <c r="T8214" s="17"/>
      <c r="V8214" s="17"/>
      <c r="W8214" s="51"/>
    </row>
    <row r="8215">
      <c r="A8215" s="307"/>
      <c r="B8215" s="85"/>
      <c r="C8215" s="85"/>
      <c r="D8215" s="85"/>
      <c r="E8215" s="88"/>
      <c r="G8215" s="17"/>
      <c r="I8215" s="43"/>
      <c r="J8215" s="308"/>
      <c r="K8215" s="51"/>
      <c r="N8215" s="309"/>
      <c r="R8215" s="17"/>
      <c r="T8215" s="17"/>
      <c r="V8215" s="17"/>
      <c r="W8215" s="51"/>
    </row>
    <row r="8216">
      <c r="A8216" s="307"/>
      <c r="B8216" s="85"/>
      <c r="C8216" s="85"/>
      <c r="D8216" s="85"/>
      <c r="E8216" s="88"/>
      <c r="G8216" s="17"/>
      <c r="I8216" s="43"/>
      <c r="J8216" s="308"/>
      <c r="K8216" s="51"/>
      <c r="N8216" s="309"/>
      <c r="R8216" s="17"/>
      <c r="T8216" s="17"/>
      <c r="V8216" s="17"/>
      <c r="W8216" s="51"/>
    </row>
    <row r="8217">
      <c r="A8217" s="307"/>
      <c r="B8217" s="85"/>
      <c r="C8217" s="85"/>
      <c r="D8217" s="85"/>
      <c r="E8217" s="88"/>
      <c r="G8217" s="17"/>
      <c r="I8217" s="43"/>
      <c r="J8217" s="308"/>
      <c r="K8217" s="51"/>
      <c r="N8217" s="309"/>
      <c r="R8217" s="17"/>
      <c r="T8217" s="17"/>
      <c r="V8217" s="17"/>
      <c r="W8217" s="51"/>
    </row>
    <row r="8218">
      <c r="A8218" s="307"/>
      <c r="B8218" s="85"/>
      <c r="C8218" s="85"/>
      <c r="D8218" s="85"/>
      <c r="E8218" s="88"/>
      <c r="G8218" s="17"/>
      <c r="I8218" s="43"/>
      <c r="J8218" s="308"/>
      <c r="K8218" s="51"/>
      <c r="N8218" s="309"/>
      <c r="R8218" s="17"/>
      <c r="T8218" s="17"/>
      <c r="V8218" s="17"/>
      <c r="W8218" s="51"/>
    </row>
    <row r="8219">
      <c r="A8219" s="307"/>
      <c r="B8219" s="85"/>
      <c r="C8219" s="85"/>
      <c r="D8219" s="85"/>
      <c r="E8219" s="88"/>
      <c r="G8219" s="17"/>
      <c r="I8219" s="43"/>
      <c r="J8219" s="308"/>
      <c r="K8219" s="51"/>
      <c r="N8219" s="309"/>
      <c r="R8219" s="17"/>
      <c r="T8219" s="17"/>
      <c r="V8219" s="17"/>
      <c r="W8219" s="51"/>
    </row>
    <row r="8220">
      <c r="A8220" s="307"/>
      <c r="B8220" s="85"/>
      <c r="C8220" s="85"/>
      <c r="D8220" s="85"/>
      <c r="E8220" s="88"/>
      <c r="G8220" s="17"/>
      <c r="I8220" s="43"/>
      <c r="J8220" s="308"/>
      <c r="K8220" s="51"/>
      <c r="N8220" s="309"/>
      <c r="R8220" s="17"/>
      <c r="T8220" s="17"/>
      <c r="V8220" s="17"/>
      <c r="W8220" s="51"/>
    </row>
    <row r="8221">
      <c r="A8221" s="307"/>
      <c r="B8221" s="85"/>
      <c r="C8221" s="85"/>
      <c r="D8221" s="85"/>
      <c r="E8221" s="88"/>
      <c r="G8221" s="17"/>
      <c r="I8221" s="43"/>
      <c r="J8221" s="308"/>
      <c r="K8221" s="51"/>
      <c r="N8221" s="309"/>
      <c r="R8221" s="17"/>
      <c r="T8221" s="17"/>
      <c r="V8221" s="17"/>
      <c r="W8221" s="51"/>
    </row>
    <row r="8222">
      <c r="A8222" s="307"/>
      <c r="B8222" s="85"/>
      <c r="C8222" s="85"/>
      <c r="D8222" s="85"/>
      <c r="E8222" s="88"/>
      <c r="G8222" s="17"/>
      <c r="I8222" s="43"/>
      <c r="J8222" s="308"/>
      <c r="K8222" s="51"/>
      <c r="N8222" s="309"/>
      <c r="R8222" s="17"/>
      <c r="T8222" s="17"/>
      <c r="V8222" s="17"/>
      <c r="W8222" s="51"/>
    </row>
    <row r="8223">
      <c r="A8223" s="307"/>
      <c r="B8223" s="85"/>
      <c r="C8223" s="85"/>
      <c r="D8223" s="85"/>
      <c r="E8223" s="88"/>
      <c r="G8223" s="17"/>
      <c r="I8223" s="43"/>
      <c r="J8223" s="308"/>
      <c r="K8223" s="51"/>
      <c r="N8223" s="309"/>
      <c r="R8223" s="17"/>
      <c r="T8223" s="17"/>
      <c r="V8223" s="17"/>
      <c r="W8223" s="51"/>
    </row>
    <row r="8224">
      <c r="A8224" s="307"/>
      <c r="B8224" s="85"/>
      <c r="C8224" s="85"/>
      <c r="D8224" s="85"/>
      <c r="E8224" s="88"/>
      <c r="G8224" s="17"/>
      <c r="I8224" s="43"/>
      <c r="J8224" s="308"/>
      <c r="K8224" s="51"/>
      <c r="N8224" s="309"/>
      <c r="R8224" s="17"/>
      <c r="T8224" s="17"/>
      <c r="V8224" s="17"/>
      <c r="W8224" s="51"/>
    </row>
    <row r="8225">
      <c r="A8225" s="307"/>
      <c r="B8225" s="85"/>
      <c r="C8225" s="85"/>
      <c r="D8225" s="85"/>
      <c r="E8225" s="88"/>
      <c r="G8225" s="17"/>
      <c r="I8225" s="43"/>
      <c r="J8225" s="308"/>
      <c r="K8225" s="51"/>
      <c r="N8225" s="309"/>
      <c r="R8225" s="17"/>
      <c r="T8225" s="17"/>
      <c r="V8225" s="17"/>
      <c r="W8225" s="51"/>
    </row>
    <row r="8226">
      <c r="A8226" s="307"/>
      <c r="B8226" s="85"/>
      <c r="C8226" s="85"/>
      <c r="D8226" s="85"/>
      <c r="E8226" s="88"/>
      <c r="G8226" s="17"/>
      <c r="I8226" s="43"/>
      <c r="J8226" s="308"/>
      <c r="K8226" s="51"/>
      <c r="N8226" s="309"/>
      <c r="R8226" s="17"/>
      <c r="T8226" s="17"/>
      <c r="V8226" s="17"/>
      <c r="W8226" s="51"/>
    </row>
    <row r="8227">
      <c r="A8227" s="307"/>
      <c r="B8227" s="85"/>
      <c r="C8227" s="85"/>
      <c r="D8227" s="85"/>
      <c r="E8227" s="88"/>
      <c r="G8227" s="17"/>
      <c r="I8227" s="43"/>
      <c r="J8227" s="308"/>
      <c r="K8227" s="51"/>
      <c r="N8227" s="309"/>
      <c r="R8227" s="17"/>
      <c r="T8227" s="17"/>
      <c r="V8227" s="17"/>
      <c r="W8227" s="51"/>
    </row>
    <row r="8228">
      <c r="A8228" s="307"/>
      <c r="B8228" s="85"/>
      <c r="C8228" s="85"/>
      <c r="D8228" s="85"/>
      <c r="E8228" s="88"/>
      <c r="G8228" s="17"/>
      <c r="I8228" s="43"/>
      <c r="J8228" s="308"/>
      <c r="K8228" s="51"/>
      <c r="N8228" s="309"/>
      <c r="R8228" s="17"/>
      <c r="T8228" s="17"/>
      <c r="V8228" s="17"/>
      <c r="W8228" s="51"/>
    </row>
    <row r="8229">
      <c r="A8229" s="307"/>
      <c r="B8229" s="85"/>
      <c r="C8229" s="85"/>
      <c r="D8229" s="85"/>
      <c r="E8229" s="88"/>
      <c r="G8229" s="17"/>
      <c r="I8229" s="43"/>
      <c r="J8229" s="308"/>
      <c r="K8229" s="51"/>
      <c r="N8229" s="309"/>
      <c r="R8229" s="17"/>
      <c r="T8229" s="17"/>
      <c r="V8229" s="17"/>
      <c r="W8229" s="51"/>
    </row>
    <row r="8230">
      <c r="A8230" s="307"/>
      <c r="B8230" s="85"/>
      <c r="C8230" s="85"/>
      <c r="D8230" s="85"/>
      <c r="E8230" s="88"/>
      <c r="G8230" s="17"/>
      <c r="I8230" s="43"/>
      <c r="J8230" s="308"/>
      <c r="K8230" s="51"/>
      <c r="N8230" s="309"/>
      <c r="R8230" s="17"/>
      <c r="T8230" s="17"/>
      <c r="V8230" s="17"/>
      <c r="W8230" s="51"/>
    </row>
    <row r="8231">
      <c r="A8231" s="307"/>
      <c r="B8231" s="85"/>
      <c r="C8231" s="85"/>
      <c r="D8231" s="85"/>
      <c r="E8231" s="88"/>
      <c r="G8231" s="17"/>
      <c r="I8231" s="43"/>
      <c r="J8231" s="308"/>
      <c r="K8231" s="51"/>
      <c r="N8231" s="309"/>
      <c r="R8231" s="17"/>
      <c r="T8231" s="17"/>
      <c r="V8231" s="17"/>
      <c r="W8231" s="51"/>
    </row>
    <row r="8232">
      <c r="A8232" s="307"/>
      <c r="B8232" s="85"/>
      <c r="C8232" s="85"/>
      <c r="D8232" s="85"/>
      <c r="E8232" s="88"/>
      <c r="G8232" s="17"/>
      <c r="I8232" s="43"/>
      <c r="J8232" s="308"/>
      <c r="K8232" s="51"/>
      <c r="N8232" s="309"/>
      <c r="R8232" s="17"/>
      <c r="T8232" s="17"/>
      <c r="V8232" s="17"/>
      <c r="W8232" s="51"/>
    </row>
    <row r="8233">
      <c r="A8233" s="307"/>
      <c r="B8233" s="85"/>
      <c r="C8233" s="85"/>
      <c r="D8233" s="85"/>
      <c r="E8233" s="88"/>
      <c r="G8233" s="17"/>
      <c r="I8233" s="43"/>
      <c r="J8233" s="308"/>
      <c r="K8233" s="51"/>
      <c r="N8233" s="309"/>
      <c r="R8233" s="17"/>
      <c r="T8233" s="17"/>
      <c r="V8233" s="17"/>
      <c r="W8233" s="51"/>
    </row>
    <row r="8234">
      <c r="A8234" s="307"/>
      <c r="B8234" s="85"/>
      <c r="C8234" s="85"/>
      <c r="D8234" s="85"/>
      <c r="E8234" s="88"/>
      <c r="G8234" s="17"/>
      <c r="I8234" s="43"/>
      <c r="J8234" s="308"/>
      <c r="K8234" s="51"/>
      <c r="N8234" s="309"/>
      <c r="R8234" s="17"/>
      <c r="T8234" s="17"/>
      <c r="V8234" s="17"/>
      <c r="W8234" s="51"/>
    </row>
    <row r="8235">
      <c r="A8235" s="307"/>
      <c r="B8235" s="85"/>
      <c r="C8235" s="85"/>
      <c r="D8235" s="85"/>
      <c r="E8235" s="88"/>
      <c r="G8235" s="17"/>
      <c r="I8235" s="43"/>
      <c r="J8235" s="308"/>
      <c r="K8235" s="51"/>
      <c r="N8235" s="309"/>
      <c r="R8235" s="17"/>
      <c r="T8235" s="17"/>
      <c r="V8235" s="17"/>
      <c r="W8235" s="51"/>
    </row>
    <row r="8236">
      <c r="A8236" s="307"/>
      <c r="B8236" s="85"/>
      <c r="C8236" s="85"/>
      <c r="D8236" s="85"/>
      <c r="E8236" s="88"/>
      <c r="G8236" s="17"/>
      <c r="I8236" s="43"/>
      <c r="J8236" s="308"/>
      <c r="K8236" s="51"/>
      <c r="N8236" s="309"/>
      <c r="R8236" s="17"/>
      <c r="T8236" s="17"/>
      <c r="V8236" s="17"/>
      <c r="W8236" s="51"/>
    </row>
    <row r="8237">
      <c r="A8237" s="307"/>
      <c r="B8237" s="85"/>
      <c r="C8237" s="85"/>
      <c r="D8237" s="85"/>
      <c r="E8237" s="88"/>
      <c r="G8237" s="17"/>
      <c r="I8237" s="43"/>
      <c r="J8237" s="308"/>
      <c r="K8237" s="51"/>
      <c r="N8237" s="309"/>
      <c r="R8237" s="17"/>
      <c r="T8237" s="17"/>
      <c r="V8237" s="17"/>
      <c r="W8237" s="51"/>
    </row>
    <row r="8238">
      <c r="A8238" s="307"/>
      <c r="B8238" s="85"/>
      <c r="C8238" s="85"/>
      <c r="D8238" s="85"/>
      <c r="E8238" s="88"/>
      <c r="G8238" s="17"/>
      <c r="I8238" s="43"/>
      <c r="J8238" s="308"/>
      <c r="K8238" s="51"/>
      <c r="N8238" s="309"/>
      <c r="R8238" s="17"/>
      <c r="T8238" s="17"/>
      <c r="V8238" s="17"/>
      <c r="W8238" s="51"/>
    </row>
    <row r="8239">
      <c r="A8239" s="307"/>
      <c r="B8239" s="85"/>
      <c r="C8239" s="85"/>
      <c r="D8239" s="85"/>
      <c r="E8239" s="88"/>
      <c r="G8239" s="17"/>
      <c r="I8239" s="43"/>
      <c r="J8239" s="308"/>
      <c r="K8239" s="51"/>
      <c r="N8239" s="309"/>
      <c r="R8239" s="17"/>
      <c r="T8239" s="17"/>
      <c r="V8239" s="17"/>
      <c r="W8239" s="51"/>
    </row>
    <row r="8240">
      <c r="A8240" s="307"/>
      <c r="B8240" s="85"/>
      <c r="C8240" s="85"/>
      <c r="D8240" s="85"/>
      <c r="E8240" s="88"/>
      <c r="G8240" s="17"/>
      <c r="I8240" s="43"/>
      <c r="J8240" s="308"/>
      <c r="K8240" s="51"/>
      <c r="N8240" s="309"/>
      <c r="R8240" s="17"/>
      <c r="T8240" s="17"/>
      <c r="V8240" s="17"/>
      <c r="W8240" s="51"/>
    </row>
    <row r="8241">
      <c r="A8241" s="307"/>
      <c r="B8241" s="85"/>
      <c r="C8241" s="85"/>
      <c r="D8241" s="85"/>
      <c r="E8241" s="88"/>
      <c r="G8241" s="17"/>
      <c r="I8241" s="43"/>
      <c r="J8241" s="308"/>
      <c r="K8241" s="51"/>
      <c r="N8241" s="309"/>
      <c r="R8241" s="17"/>
      <c r="T8241" s="17"/>
      <c r="V8241" s="17"/>
      <c r="W8241" s="51"/>
    </row>
    <row r="8242">
      <c r="A8242" s="307"/>
      <c r="B8242" s="85"/>
      <c r="C8242" s="85"/>
      <c r="D8242" s="85"/>
      <c r="E8242" s="88"/>
      <c r="G8242" s="17"/>
      <c r="I8242" s="43"/>
      <c r="J8242" s="308"/>
      <c r="K8242" s="51"/>
      <c r="N8242" s="309"/>
      <c r="R8242" s="17"/>
      <c r="T8242" s="17"/>
      <c r="V8242" s="17"/>
      <c r="W8242" s="51"/>
    </row>
    <row r="8243">
      <c r="A8243" s="307"/>
      <c r="B8243" s="85"/>
      <c r="C8243" s="85"/>
      <c r="D8243" s="85"/>
      <c r="E8243" s="88"/>
      <c r="G8243" s="17"/>
      <c r="I8243" s="43"/>
      <c r="J8243" s="308"/>
      <c r="K8243" s="51"/>
      <c r="N8243" s="309"/>
      <c r="R8243" s="17"/>
      <c r="T8243" s="17"/>
      <c r="V8243" s="17"/>
      <c r="W8243" s="51"/>
    </row>
    <row r="8244">
      <c r="A8244" s="307"/>
      <c r="B8244" s="85"/>
      <c r="C8244" s="85"/>
      <c r="D8244" s="85"/>
      <c r="E8244" s="88"/>
      <c r="G8244" s="17"/>
      <c r="I8244" s="43"/>
      <c r="J8244" s="308"/>
      <c r="K8244" s="51"/>
      <c r="N8244" s="309"/>
      <c r="R8244" s="17"/>
      <c r="T8244" s="17"/>
      <c r="V8244" s="17"/>
      <c r="W8244" s="51"/>
    </row>
    <row r="8245">
      <c r="A8245" s="307"/>
      <c r="B8245" s="85"/>
      <c r="C8245" s="85"/>
      <c r="D8245" s="85"/>
      <c r="E8245" s="88"/>
      <c r="G8245" s="17"/>
      <c r="I8245" s="43"/>
      <c r="J8245" s="308"/>
      <c r="K8245" s="51"/>
      <c r="N8245" s="309"/>
      <c r="R8245" s="17"/>
      <c r="T8245" s="17"/>
      <c r="V8245" s="17"/>
      <c r="W8245" s="51"/>
    </row>
    <row r="8246">
      <c r="A8246" s="307"/>
      <c r="B8246" s="85"/>
      <c r="C8246" s="85"/>
      <c r="D8246" s="85"/>
      <c r="E8246" s="88"/>
      <c r="G8246" s="17"/>
      <c r="I8246" s="43"/>
      <c r="J8246" s="308"/>
      <c r="K8246" s="51"/>
      <c r="N8246" s="309"/>
      <c r="R8246" s="17"/>
      <c r="T8246" s="17"/>
      <c r="V8246" s="17"/>
      <c r="W8246" s="51"/>
    </row>
    <row r="8247">
      <c r="A8247" s="307"/>
      <c r="B8247" s="85"/>
      <c r="C8247" s="85"/>
      <c r="D8247" s="85"/>
      <c r="E8247" s="88"/>
      <c r="G8247" s="17"/>
      <c r="I8247" s="43"/>
      <c r="J8247" s="308"/>
      <c r="K8247" s="51"/>
      <c r="N8247" s="309"/>
      <c r="R8247" s="17"/>
      <c r="T8247" s="17"/>
      <c r="V8247" s="17"/>
      <c r="W8247" s="51"/>
    </row>
    <row r="8248">
      <c r="A8248" s="307"/>
      <c r="B8248" s="85"/>
      <c r="C8248" s="85"/>
      <c r="D8248" s="85"/>
      <c r="E8248" s="88"/>
      <c r="G8248" s="17"/>
      <c r="I8248" s="43"/>
      <c r="J8248" s="308"/>
      <c r="K8248" s="51"/>
      <c r="N8248" s="309"/>
      <c r="R8248" s="17"/>
      <c r="T8248" s="17"/>
      <c r="V8248" s="17"/>
      <c r="W8248" s="51"/>
    </row>
    <row r="8249">
      <c r="A8249" s="307"/>
      <c r="B8249" s="85"/>
      <c r="C8249" s="85"/>
      <c r="D8249" s="85"/>
      <c r="E8249" s="88"/>
      <c r="G8249" s="17"/>
      <c r="I8249" s="43"/>
      <c r="J8249" s="308"/>
      <c r="K8249" s="51"/>
      <c r="N8249" s="309"/>
      <c r="R8249" s="17"/>
      <c r="T8249" s="17"/>
      <c r="V8249" s="17"/>
      <c r="W8249" s="51"/>
    </row>
    <row r="8250">
      <c r="A8250" s="307"/>
      <c r="B8250" s="85"/>
      <c r="C8250" s="85"/>
      <c r="D8250" s="85"/>
      <c r="E8250" s="88"/>
      <c r="G8250" s="17"/>
      <c r="I8250" s="43"/>
      <c r="J8250" s="308"/>
      <c r="K8250" s="51"/>
      <c r="N8250" s="309"/>
      <c r="R8250" s="17"/>
      <c r="T8250" s="17"/>
      <c r="V8250" s="17"/>
      <c r="W8250" s="51"/>
    </row>
    <row r="8251">
      <c r="A8251" s="307"/>
      <c r="B8251" s="85"/>
      <c r="C8251" s="85"/>
      <c r="D8251" s="85"/>
      <c r="E8251" s="88"/>
      <c r="G8251" s="17"/>
      <c r="I8251" s="43"/>
      <c r="J8251" s="308"/>
      <c r="K8251" s="51"/>
      <c r="N8251" s="309"/>
      <c r="R8251" s="17"/>
      <c r="T8251" s="17"/>
      <c r="V8251" s="17"/>
      <c r="W8251" s="51"/>
    </row>
    <row r="8252">
      <c r="A8252" s="307"/>
      <c r="B8252" s="85"/>
      <c r="C8252" s="85"/>
      <c r="D8252" s="85"/>
      <c r="E8252" s="88"/>
      <c r="G8252" s="17"/>
      <c r="I8252" s="43"/>
      <c r="J8252" s="308"/>
      <c r="K8252" s="51"/>
      <c r="N8252" s="309"/>
      <c r="R8252" s="17"/>
      <c r="T8252" s="17"/>
      <c r="V8252" s="17"/>
      <c r="W8252" s="51"/>
    </row>
    <row r="8253">
      <c r="A8253" s="307"/>
      <c r="B8253" s="85"/>
      <c r="C8253" s="85"/>
      <c r="D8253" s="85"/>
      <c r="E8253" s="88"/>
      <c r="G8253" s="17"/>
      <c r="I8253" s="43"/>
      <c r="J8253" s="308"/>
      <c r="K8253" s="51"/>
      <c r="N8253" s="309"/>
      <c r="R8253" s="17"/>
      <c r="T8253" s="17"/>
      <c r="V8253" s="17"/>
      <c r="W8253" s="51"/>
    </row>
    <row r="8254">
      <c r="A8254" s="307"/>
      <c r="B8254" s="85"/>
      <c r="C8254" s="85"/>
      <c r="D8254" s="85"/>
      <c r="E8254" s="88"/>
      <c r="G8254" s="17"/>
      <c r="I8254" s="43"/>
      <c r="J8254" s="308"/>
      <c r="K8254" s="51"/>
      <c r="N8254" s="309"/>
      <c r="R8254" s="17"/>
      <c r="T8254" s="17"/>
      <c r="V8254" s="17"/>
      <c r="W8254" s="51"/>
    </row>
    <row r="8255">
      <c r="A8255" s="307"/>
      <c r="B8255" s="85"/>
      <c r="C8255" s="85"/>
      <c r="D8255" s="85"/>
      <c r="E8255" s="88"/>
      <c r="G8255" s="17"/>
      <c r="I8255" s="43"/>
      <c r="J8255" s="308"/>
      <c r="K8255" s="51"/>
      <c r="N8255" s="309"/>
      <c r="R8255" s="17"/>
      <c r="T8255" s="17"/>
      <c r="V8255" s="17"/>
      <c r="W8255" s="51"/>
    </row>
    <row r="8256">
      <c r="A8256" s="307"/>
      <c r="B8256" s="85"/>
      <c r="C8256" s="85"/>
      <c r="D8256" s="85"/>
      <c r="E8256" s="88"/>
      <c r="G8256" s="17"/>
      <c r="I8256" s="43"/>
      <c r="J8256" s="308"/>
      <c r="K8256" s="51"/>
      <c r="N8256" s="309"/>
      <c r="R8256" s="17"/>
      <c r="T8256" s="17"/>
      <c r="V8256" s="17"/>
      <c r="W8256" s="51"/>
    </row>
    <row r="8257">
      <c r="A8257" s="307"/>
      <c r="B8257" s="85"/>
      <c r="C8257" s="85"/>
      <c r="D8257" s="85"/>
      <c r="E8257" s="88"/>
      <c r="G8257" s="17"/>
      <c r="I8257" s="43"/>
      <c r="J8257" s="308"/>
      <c r="K8257" s="51"/>
      <c r="N8257" s="309"/>
      <c r="R8257" s="17"/>
      <c r="T8257" s="17"/>
      <c r="V8257" s="17"/>
      <c r="W8257" s="51"/>
    </row>
    <row r="8258">
      <c r="A8258" s="307"/>
      <c r="B8258" s="85"/>
      <c r="C8258" s="85"/>
      <c r="D8258" s="85"/>
      <c r="E8258" s="88"/>
      <c r="G8258" s="17"/>
      <c r="I8258" s="43"/>
      <c r="J8258" s="308"/>
      <c r="K8258" s="51"/>
      <c r="N8258" s="309"/>
      <c r="R8258" s="17"/>
      <c r="T8258" s="17"/>
      <c r="V8258" s="17"/>
      <c r="W8258" s="51"/>
    </row>
    <row r="8259">
      <c r="A8259" s="307"/>
      <c r="B8259" s="85"/>
      <c r="C8259" s="85"/>
      <c r="D8259" s="85"/>
      <c r="E8259" s="88"/>
      <c r="G8259" s="17"/>
      <c r="I8259" s="43"/>
      <c r="J8259" s="308"/>
      <c r="K8259" s="51"/>
      <c r="N8259" s="309"/>
      <c r="R8259" s="17"/>
      <c r="T8259" s="17"/>
      <c r="V8259" s="17"/>
      <c r="W8259" s="51"/>
    </row>
    <row r="8260">
      <c r="A8260" s="307"/>
      <c r="B8260" s="85"/>
      <c r="C8260" s="85"/>
      <c r="D8260" s="85"/>
      <c r="E8260" s="88"/>
      <c r="G8260" s="17"/>
      <c r="I8260" s="43"/>
      <c r="J8260" s="308"/>
      <c r="K8260" s="51"/>
      <c r="N8260" s="309"/>
      <c r="R8260" s="17"/>
      <c r="T8260" s="17"/>
      <c r="V8260" s="17"/>
      <c r="W8260" s="51"/>
    </row>
    <row r="8261">
      <c r="A8261" s="307"/>
      <c r="B8261" s="85"/>
      <c r="C8261" s="85"/>
      <c r="D8261" s="85"/>
      <c r="E8261" s="88"/>
      <c r="G8261" s="17"/>
      <c r="I8261" s="43"/>
      <c r="J8261" s="308"/>
      <c r="K8261" s="51"/>
      <c r="N8261" s="309"/>
      <c r="R8261" s="17"/>
      <c r="T8261" s="17"/>
      <c r="V8261" s="17"/>
      <c r="W8261" s="51"/>
    </row>
    <row r="8262">
      <c r="A8262" s="307"/>
      <c r="B8262" s="85"/>
      <c r="C8262" s="85"/>
      <c r="D8262" s="85"/>
      <c r="E8262" s="88"/>
      <c r="G8262" s="17"/>
      <c r="I8262" s="43"/>
      <c r="J8262" s="308"/>
      <c r="K8262" s="51"/>
      <c r="N8262" s="309"/>
      <c r="R8262" s="17"/>
      <c r="T8262" s="17"/>
      <c r="V8262" s="17"/>
      <c r="W8262" s="51"/>
    </row>
    <row r="8263">
      <c r="A8263" s="307"/>
      <c r="B8263" s="85"/>
      <c r="C8263" s="85"/>
      <c r="D8263" s="85"/>
      <c r="E8263" s="88"/>
      <c r="G8263" s="17"/>
      <c r="I8263" s="43"/>
      <c r="J8263" s="308"/>
      <c r="K8263" s="51"/>
      <c r="N8263" s="309"/>
      <c r="R8263" s="17"/>
      <c r="T8263" s="17"/>
      <c r="V8263" s="17"/>
      <c r="W8263" s="51"/>
    </row>
    <row r="8264">
      <c r="A8264" s="307"/>
      <c r="B8264" s="85"/>
      <c r="C8264" s="85"/>
      <c r="D8264" s="85"/>
      <c r="E8264" s="88"/>
      <c r="G8264" s="17"/>
      <c r="I8264" s="43"/>
      <c r="J8264" s="308"/>
      <c r="K8264" s="51"/>
      <c r="N8264" s="309"/>
      <c r="R8264" s="17"/>
      <c r="T8264" s="17"/>
      <c r="V8264" s="17"/>
      <c r="W8264" s="51"/>
    </row>
    <row r="8265">
      <c r="A8265" s="307"/>
      <c r="B8265" s="85"/>
      <c r="C8265" s="85"/>
      <c r="D8265" s="85"/>
      <c r="E8265" s="88"/>
      <c r="G8265" s="17"/>
      <c r="I8265" s="43"/>
      <c r="J8265" s="308"/>
      <c r="K8265" s="51"/>
      <c r="N8265" s="309"/>
      <c r="R8265" s="17"/>
      <c r="T8265" s="17"/>
      <c r="V8265" s="17"/>
      <c r="W8265" s="51"/>
    </row>
    <row r="8266">
      <c r="A8266" s="307"/>
      <c r="B8266" s="85"/>
      <c r="C8266" s="85"/>
      <c r="D8266" s="85"/>
      <c r="E8266" s="88"/>
      <c r="G8266" s="17"/>
      <c r="I8266" s="43"/>
      <c r="J8266" s="308"/>
      <c r="K8266" s="51"/>
      <c r="N8266" s="309"/>
      <c r="R8266" s="17"/>
      <c r="T8266" s="17"/>
      <c r="V8266" s="17"/>
      <c r="W8266" s="51"/>
    </row>
    <row r="8267">
      <c r="A8267" s="307"/>
      <c r="B8267" s="85"/>
      <c r="C8267" s="85"/>
      <c r="D8267" s="85"/>
      <c r="E8267" s="88"/>
      <c r="G8267" s="17"/>
      <c r="I8267" s="43"/>
      <c r="J8267" s="308"/>
      <c r="K8267" s="51"/>
      <c r="N8267" s="309"/>
      <c r="R8267" s="17"/>
      <c r="T8267" s="17"/>
      <c r="V8267" s="17"/>
      <c r="W8267" s="51"/>
    </row>
    <row r="8268">
      <c r="A8268" s="307"/>
      <c r="B8268" s="85"/>
      <c r="C8268" s="85"/>
      <c r="D8268" s="85"/>
      <c r="E8268" s="88"/>
      <c r="G8268" s="17"/>
      <c r="I8268" s="43"/>
      <c r="J8268" s="308"/>
      <c r="K8268" s="51"/>
      <c r="N8268" s="309"/>
      <c r="R8268" s="17"/>
      <c r="T8268" s="17"/>
      <c r="V8268" s="17"/>
      <c r="W8268" s="51"/>
    </row>
    <row r="8269">
      <c r="A8269" s="307"/>
      <c r="B8269" s="85"/>
      <c r="C8269" s="85"/>
      <c r="D8269" s="85"/>
      <c r="E8269" s="88"/>
      <c r="G8269" s="17"/>
      <c r="I8269" s="43"/>
      <c r="J8269" s="308"/>
      <c r="K8269" s="51"/>
      <c r="N8269" s="309"/>
      <c r="R8269" s="17"/>
      <c r="T8269" s="17"/>
      <c r="V8269" s="17"/>
      <c r="W8269" s="51"/>
    </row>
    <row r="8270">
      <c r="A8270" s="307"/>
      <c r="B8270" s="85"/>
      <c r="C8270" s="85"/>
      <c r="D8270" s="85"/>
      <c r="E8270" s="88"/>
      <c r="G8270" s="17"/>
      <c r="I8270" s="43"/>
      <c r="J8270" s="308"/>
      <c r="K8270" s="51"/>
      <c r="N8270" s="309"/>
      <c r="R8270" s="17"/>
      <c r="T8270" s="17"/>
      <c r="V8270" s="17"/>
      <c r="W8270" s="51"/>
    </row>
    <row r="8271">
      <c r="A8271" s="307"/>
      <c r="B8271" s="85"/>
      <c r="C8271" s="85"/>
      <c r="D8271" s="85"/>
      <c r="E8271" s="88"/>
      <c r="G8271" s="17"/>
      <c r="I8271" s="43"/>
      <c r="J8271" s="308"/>
      <c r="K8271" s="51"/>
      <c r="N8271" s="309"/>
      <c r="R8271" s="17"/>
      <c r="T8271" s="17"/>
      <c r="V8271" s="17"/>
      <c r="W8271" s="51"/>
    </row>
    <row r="8272">
      <c r="A8272" s="307"/>
      <c r="B8272" s="85"/>
      <c r="C8272" s="85"/>
      <c r="D8272" s="85"/>
      <c r="E8272" s="88"/>
      <c r="G8272" s="17"/>
      <c r="I8272" s="43"/>
      <c r="J8272" s="308"/>
      <c r="K8272" s="51"/>
      <c r="N8272" s="309"/>
      <c r="R8272" s="17"/>
      <c r="T8272" s="17"/>
      <c r="V8272" s="17"/>
      <c r="W8272" s="51"/>
    </row>
    <row r="8273">
      <c r="A8273" s="307"/>
      <c r="B8273" s="85"/>
      <c r="C8273" s="85"/>
      <c r="D8273" s="85"/>
      <c r="E8273" s="88"/>
      <c r="G8273" s="17"/>
      <c r="I8273" s="43"/>
      <c r="J8273" s="308"/>
      <c r="K8273" s="51"/>
      <c r="N8273" s="309"/>
      <c r="R8273" s="17"/>
      <c r="T8273" s="17"/>
      <c r="V8273" s="17"/>
      <c r="W8273" s="51"/>
    </row>
    <row r="8274">
      <c r="A8274" s="307"/>
      <c r="B8274" s="85"/>
      <c r="C8274" s="85"/>
      <c r="D8274" s="85"/>
      <c r="E8274" s="88"/>
      <c r="G8274" s="17"/>
      <c r="I8274" s="43"/>
      <c r="J8274" s="308"/>
      <c r="K8274" s="51"/>
      <c r="N8274" s="309"/>
      <c r="R8274" s="17"/>
      <c r="T8274" s="17"/>
      <c r="V8274" s="17"/>
      <c r="W8274" s="51"/>
    </row>
    <row r="8275">
      <c r="A8275" s="307"/>
      <c r="B8275" s="85"/>
      <c r="C8275" s="85"/>
      <c r="D8275" s="85"/>
      <c r="E8275" s="88"/>
      <c r="G8275" s="17"/>
      <c r="I8275" s="43"/>
      <c r="J8275" s="308"/>
      <c r="K8275" s="51"/>
      <c r="N8275" s="309"/>
      <c r="R8275" s="17"/>
      <c r="T8275" s="17"/>
      <c r="V8275" s="17"/>
      <c r="W8275" s="51"/>
    </row>
    <row r="8276">
      <c r="A8276" s="307"/>
      <c r="B8276" s="85"/>
      <c r="C8276" s="85"/>
      <c r="D8276" s="85"/>
      <c r="E8276" s="88"/>
      <c r="G8276" s="17"/>
      <c r="I8276" s="43"/>
      <c r="J8276" s="308"/>
      <c r="K8276" s="51"/>
      <c r="N8276" s="309"/>
      <c r="R8276" s="17"/>
      <c r="T8276" s="17"/>
      <c r="V8276" s="17"/>
      <c r="W8276" s="51"/>
    </row>
    <row r="8277">
      <c r="A8277" s="307"/>
      <c r="B8277" s="85"/>
      <c r="C8277" s="85"/>
      <c r="D8277" s="85"/>
      <c r="E8277" s="88"/>
      <c r="G8277" s="17"/>
      <c r="I8277" s="43"/>
      <c r="J8277" s="308"/>
      <c r="K8277" s="51"/>
      <c r="N8277" s="309"/>
      <c r="R8277" s="17"/>
      <c r="T8277" s="17"/>
      <c r="V8277" s="17"/>
      <c r="W8277" s="51"/>
    </row>
    <row r="8278">
      <c r="A8278" s="307"/>
      <c r="B8278" s="85"/>
      <c r="C8278" s="85"/>
      <c r="D8278" s="85"/>
      <c r="E8278" s="88"/>
      <c r="G8278" s="17"/>
      <c r="I8278" s="43"/>
      <c r="J8278" s="308"/>
      <c r="K8278" s="51"/>
      <c r="N8278" s="309"/>
      <c r="R8278" s="17"/>
      <c r="T8278" s="17"/>
      <c r="V8278" s="17"/>
      <c r="W8278" s="51"/>
    </row>
    <row r="8279">
      <c r="A8279" s="307"/>
      <c r="B8279" s="85"/>
      <c r="C8279" s="85"/>
      <c r="D8279" s="85"/>
      <c r="E8279" s="88"/>
      <c r="G8279" s="17"/>
      <c r="I8279" s="43"/>
      <c r="J8279" s="308"/>
      <c r="K8279" s="51"/>
      <c r="N8279" s="309"/>
      <c r="R8279" s="17"/>
      <c r="T8279" s="17"/>
      <c r="V8279" s="17"/>
      <c r="W8279" s="51"/>
    </row>
    <row r="8280">
      <c r="A8280" s="307"/>
      <c r="B8280" s="85"/>
      <c r="C8280" s="85"/>
      <c r="D8280" s="85"/>
      <c r="E8280" s="88"/>
      <c r="G8280" s="17"/>
      <c r="I8280" s="43"/>
      <c r="J8280" s="308"/>
      <c r="K8280" s="51"/>
      <c r="N8280" s="309"/>
      <c r="R8280" s="17"/>
      <c r="T8280" s="17"/>
      <c r="V8280" s="17"/>
      <c r="W8280" s="51"/>
    </row>
    <row r="8281">
      <c r="A8281" s="307"/>
      <c r="B8281" s="85"/>
      <c r="C8281" s="85"/>
      <c r="D8281" s="85"/>
      <c r="E8281" s="88"/>
      <c r="G8281" s="17"/>
      <c r="I8281" s="43"/>
      <c r="J8281" s="308"/>
      <c r="K8281" s="51"/>
      <c r="N8281" s="309"/>
      <c r="R8281" s="17"/>
      <c r="T8281" s="17"/>
      <c r="V8281" s="17"/>
      <c r="W8281" s="51"/>
    </row>
    <row r="8282">
      <c r="A8282" s="307"/>
      <c r="B8282" s="85"/>
      <c r="C8282" s="85"/>
      <c r="D8282" s="85"/>
      <c r="E8282" s="88"/>
      <c r="G8282" s="17"/>
      <c r="I8282" s="43"/>
      <c r="J8282" s="308"/>
      <c r="K8282" s="51"/>
      <c r="N8282" s="309"/>
      <c r="R8282" s="17"/>
      <c r="T8282" s="17"/>
      <c r="V8282" s="17"/>
      <c r="W8282" s="51"/>
    </row>
    <row r="8283">
      <c r="A8283" s="307"/>
      <c r="B8283" s="85"/>
      <c r="C8283" s="85"/>
      <c r="D8283" s="85"/>
      <c r="E8283" s="88"/>
      <c r="G8283" s="17"/>
      <c r="I8283" s="43"/>
      <c r="J8283" s="308"/>
      <c r="K8283" s="51"/>
      <c r="N8283" s="309"/>
      <c r="R8283" s="17"/>
      <c r="T8283" s="17"/>
      <c r="V8283" s="17"/>
      <c r="W8283" s="51"/>
    </row>
    <row r="8284">
      <c r="A8284" s="307"/>
      <c r="B8284" s="85"/>
      <c r="C8284" s="85"/>
      <c r="D8284" s="85"/>
      <c r="E8284" s="88"/>
      <c r="G8284" s="17"/>
      <c r="I8284" s="43"/>
      <c r="J8284" s="308"/>
      <c r="K8284" s="51"/>
      <c r="N8284" s="309"/>
      <c r="R8284" s="17"/>
      <c r="T8284" s="17"/>
      <c r="V8284" s="17"/>
      <c r="W8284" s="51"/>
    </row>
    <row r="8285">
      <c r="A8285" s="307"/>
      <c r="B8285" s="85"/>
      <c r="C8285" s="85"/>
      <c r="D8285" s="85"/>
      <c r="E8285" s="88"/>
      <c r="G8285" s="17"/>
      <c r="I8285" s="43"/>
      <c r="J8285" s="308"/>
      <c r="K8285" s="51"/>
      <c r="N8285" s="309"/>
      <c r="R8285" s="17"/>
      <c r="T8285" s="17"/>
      <c r="V8285" s="17"/>
      <c r="W8285" s="51"/>
    </row>
    <row r="8286">
      <c r="A8286" s="307"/>
      <c r="B8286" s="85"/>
      <c r="C8286" s="85"/>
      <c r="D8286" s="85"/>
      <c r="E8286" s="88"/>
      <c r="G8286" s="17"/>
      <c r="I8286" s="43"/>
      <c r="J8286" s="308"/>
      <c r="K8286" s="51"/>
      <c r="N8286" s="309"/>
      <c r="R8286" s="17"/>
      <c r="T8286" s="17"/>
      <c r="V8286" s="17"/>
      <c r="W8286" s="51"/>
    </row>
    <row r="8287">
      <c r="A8287" s="307"/>
      <c r="B8287" s="85"/>
      <c r="C8287" s="85"/>
      <c r="D8287" s="85"/>
      <c r="E8287" s="88"/>
      <c r="G8287" s="17"/>
      <c r="I8287" s="43"/>
      <c r="J8287" s="308"/>
      <c r="K8287" s="51"/>
      <c r="N8287" s="309"/>
      <c r="R8287" s="17"/>
      <c r="T8287" s="17"/>
      <c r="V8287" s="17"/>
      <c r="W8287" s="51"/>
    </row>
    <row r="8288">
      <c r="A8288" s="307"/>
      <c r="B8288" s="85"/>
      <c r="C8288" s="85"/>
      <c r="D8288" s="85"/>
      <c r="E8288" s="88"/>
      <c r="G8288" s="17"/>
      <c r="I8288" s="43"/>
      <c r="J8288" s="308"/>
      <c r="K8288" s="51"/>
      <c r="N8288" s="309"/>
      <c r="R8288" s="17"/>
      <c r="T8288" s="17"/>
      <c r="V8288" s="17"/>
      <c r="W8288" s="51"/>
    </row>
    <row r="8289">
      <c r="A8289" s="307"/>
      <c r="B8289" s="85"/>
      <c r="C8289" s="85"/>
      <c r="D8289" s="85"/>
      <c r="E8289" s="88"/>
      <c r="G8289" s="17"/>
      <c r="I8289" s="43"/>
      <c r="J8289" s="308"/>
      <c r="K8289" s="51"/>
      <c r="N8289" s="309"/>
      <c r="R8289" s="17"/>
      <c r="T8289" s="17"/>
      <c r="V8289" s="17"/>
      <c r="W8289" s="51"/>
    </row>
    <row r="8290">
      <c r="A8290" s="307"/>
      <c r="B8290" s="85"/>
      <c r="C8290" s="85"/>
      <c r="D8290" s="85"/>
      <c r="E8290" s="88"/>
      <c r="G8290" s="17"/>
      <c r="I8290" s="43"/>
      <c r="J8290" s="308"/>
      <c r="K8290" s="51"/>
      <c r="N8290" s="309"/>
      <c r="R8290" s="17"/>
      <c r="T8290" s="17"/>
      <c r="V8290" s="17"/>
      <c r="W8290" s="51"/>
    </row>
    <row r="8291">
      <c r="A8291" s="307"/>
      <c r="B8291" s="85"/>
      <c r="C8291" s="85"/>
      <c r="D8291" s="85"/>
      <c r="E8291" s="88"/>
      <c r="G8291" s="17"/>
      <c r="I8291" s="43"/>
      <c r="J8291" s="308"/>
      <c r="K8291" s="51"/>
      <c r="N8291" s="309"/>
      <c r="R8291" s="17"/>
      <c r="T8291" s="17"/>
      <c r="V8291" s="17"/>
      <c r="W8291" s="51"/>
    </row>
    <row r="8292">
      <c r="A8292" s="307"/>
      <c r="B8292" s="85"/>
      <c r="C8292" s="85"/>
      <c r="D8292" s="85"/>
      <c r="E8292" s="88"/>
      <c r="G8292" s="17"/>
      <c r="I8292" s="43"/>
      <c r="J8292" s="308"/>
      <c r="K8292" s="51"/>
      <c r="N8292" s="309"/>
      <c r="R8292" s="17"/>
      <c r="T8292" s="17"/>
      <c r="V8292" s="17"/>
      <c r="W8292" s="51"/>
    </row>
    <row r="8293">
      <c r="A8293" s="307"/>
      <c r="B8293" s="85"/>
      <c r="C8293" s="85"/>
      <c r="D8293" s="85"/>
      <c r="E8293" s="88"/>
      <c r="G8293" s="17"/>
      <c r="I8293" s="43"/>
      <c r="J8293" s="308"/>
      <c r="K8293" s="51"/>
      <c r="N8293" s="309"/>
      <c r="R8293" s="17"/>
      <c r="T8293" s="17"/>
      <c r="V8293" s="17"/>
      <c r="W8293" s="51"/>
    </row>
    <row r="8294">
      <c r="A8294" s="307"/>
      <c r="B8294" s="85"/>
      <c r="C8294" s="85"/>
      <c r="D8294" s="85"/>
      <c r="E8294" s="88"/>
      <c r="G8294" s="17"/>
      <c r="I8294" s="43"/>
      <c r="J8294" s="308"/>
      <c r="K8294" s="51"/>
      <c r="N8294" s="309"/>
      <c r="R8294" s="17"/>
      <c r="T8294" s="17"/>
      <c r="V8294" s="17"/>
      <c r="W8294" s="51"/>
    </row>
    <row r="8295">
      <c r="A8295" s="307"/>
      <c r="B8295" s="85"/>
      <c r="C8295" s="85"/>
      <c r="D8295" s="85"/>
      <c r="E8295" s="88"/>
      <c r="G8295" s="17"/>
      <c r="I8295" s="43"/>
      <c r="J8295" s="308"/>
      <c r="K8295" s="51"/>
      <c r="N8295" s="309"/>
      <c r="R8295" s="17"/>
      <c r="T8295" s="17"/>
      <c r="V8295" s="17"/>
      <c r="W8295" s="51"/>
    </row>
    <row r="8296">
      <c r="A8296" s="307"/>
      <c r="B8296" s="85"/>
      <c r="C8296" s="85"/>
      <c r="D8296" s="85"/>
      <c r="E8296" s="88"/>
      <c r="G8296" s="17"/>
      <c r="I8296" s="43"/>
      <c r="J8296" s="308"/>
      <c r="K8296" s="51"/>
      <c r="N8296" s="309"/>
      <c r="R8296" s="17"/>
      <c r="T8296" s="17"/>
      <c r="V8296" s="17"/>
      <c r="W8296" s="51"/>
    </row>
    <row r="8297">
      <c r="A8297" s="307"/>
      <c r="B8297" s="85"/>
      <c r="C8297" s="85"/>
      <c r="D8297" s="85"/>
      <c r="E8297" s="88"/>
      <c r="G8297" s="17"/>
      <c r="I8297" s="43"/>
      <c r="J8297" s="308"/>
      <c r="K8297" s="51"/>
      <c r="N8297" s="309"/>
      <c r="R8297" s="17"/>
      <c r="T8297" s="17"/>
      <c r="V8297" s="17"/>
      <c r="W8297" s="51"/>
    </row>
    <row r="8298">
      <c r="A8298" s="307"/>
      <c r="B8298" s="85"/>
      <c r="C8298" s="85"/>
      <c r="D8298" s="85"/>
      <c r="E8298" s="88"/>
      <c r="G8298" s="17"/>
      <c r="I8298" s="43"/>
      <c r="J8298" s="308"/>
      <c r="K8298" s="51"/>
      <c r="N8298" s="309"/>
      <c r="R8298" s="17"/>
      <c r="T8298" s="17"/>
      <c r="V8298" s="17"/>
      <c r="W8298" s="51"/>
    </row>
    <row r="8299">
      <c r="A8299" s="307"/>
      <c r="B8299" s="85"/>
      <c r="C8299" s="85"/>
      <c r="D8299" s="85"/>
      <c r="E8299" s="88"/>
      <c r="G8299" s="17"/>
      <c r="I8299" s="43"/>
      <c r="J8299" s="308"/>
      <c r="K8299" s="51"/>
      <c r="N8299" s="309"/>
      <c r="R8299" s="17"/>
      <c r="T8299" s="17"/>
      <c r="V8299" s="17"/>
      <c r="W8299" s="51"/>
    </row>
    <row r="8300">
      <c r="A8300" s="307"/>
      <c r="B8300" s="85"/>
      <c r="C8300" s="85"/>
      <c r="D8300" s="85"/>
      <c r="E8300" s="88"/>
      <c r="G8300" s="17"/>
      <c r="I8300" s="43"/>
      <c r="J8300" s="308"/>
      <c r="K8300" s="51"/>
      <c r="N8300" s="309"/>
      <c r="R8300" s="17"/>
      <c r="T8300" s="17"/>
      <c r="V8300" s="17"/>
      <c r="W8300" s="51"/>
    </row>
    <row r="8301">
      <c r="A8301" s="307"/>
      <c r="B8301" s="85"/>
      <c r="C8301" s="85"/>
      <c r="D8301" s="85"/>
      <c r="E8301" s="88"/>
      <c r="G8301" s="17"/>
      <c r="I8301" s="43"/>
      <c r="J8301" s="308"/>
      <c r="K8301" s="51"/>
      <c r="N8301" s="309"/>
      <c r="R8301" s="17"/>
      <c r="T8301" s="17"/>
      <c r="V8301" s="17"/>
      <c r="W8301" s="51"/>
    </row>
    <row r="8302">
      <c r="A8302" s="307"/>
      <c r="B8302" s="85"/>
      <c r="C8302" s="85"/>
      <c r="D8302" s="85"/>
      <c r="E8302" s="88"/>
      <c r="G8302" s="17"/>
      <c r="I8302" s="43"/>
      <c r="J8302" s="308"/>
      <c r="K8302" s="51"/>
      <c r="N8302" s="309"/>
      <c r="R8302" s="17"/>
      <c r="T8302" s="17"/>
      <c r="V8302" s="17"/>
      <c r="W8302" s="51"/>
    </row>
    <row r="8303">
      <c r="A8303" s="307"/>
      <c r="B8303" s="85"/>
      <c r="C8303" s="85"/>
      <c r="D8303" s="85"/>
      <c r="E8303" s="88"/>
      <c r="G8303" s="17"/>
      <c r="I8303" s="43"/>
      <c r="J8303" s="308"/>
      <c r="K8303" s="51"/>
      <c r="N8303" s="309"/>
      <c r="R8303" s="17"/>
      <c r="T8303" s="17"/>
      <c r="V8303" s="17"/>
      <c r="W8303" s="51"/>
    </row>
    <row r="8304">
      <c r="A8304" s="307"/>
      <c r="B8304" s="85"/>
      <c r="C8304" s="85"/>
      <c r="D8304" s="85"/>
      <c r="E8304" s="88"/>
      <c r="G8304" s="17"/>
      <c r="I8304" s="43"/>
      <c r="J8304" s="308"/>
      <c r="K8304" s="51"/>
      <c r="N8304" s="309"/>
      <c r="R8304" s="17"/>
      <c r="T8304" s="17"/>
      <c r="V8304" s="17"/>
      <c r="W8304" s="51"/>
    </row>
    <row r="8305">
      <c r="A8305" s="307"/>
      <c r="B8305" s="85"/>
      <c r="C8305" s="85"/>
      <c r="D8305" s="85"/>
      <c r="E8305" s="88"/>
      <c r="G8305" s="17"/>
      <c r="I8305" s="43"/>
      <c r="J8305" s="308"/>
      <c r="K8305" s="51"/>
      <c r="N8305" s="309"/>
      <c r="R8305" s="17"/>
      <c r="T8305" s="17"/>
      <c r="V8305" s="17"/>
      <c r="W8305" s="51"/>
    </row>
    <row r="8306">
      <c r="A8306" s="307"/>
      <c r="B8306" s="85"/>
      <c r="C8306" s="85"/>
      <c r="D8306" s="85"/>
      <c r="E8306" s="88"/>
      <c r="G8306" s="17"/>
      <c r="I8306" s="43"/>
      <c r="J8306" s="308"/>
      <c r="K8306" s="51"/>
      <c r="N8306" s="309"/>
      <c r="R8306" s="17"/>
      <c r="T8306" s="17"/>
      <c r="V8306" s="17"/>
      <c r="W8306" s="51"/>
    </row>
    <row r="8307">
      <c r="A8307" s="307"/>
      <c r="B8307" s="85"/>
      <c r="C8307" s="85"/>
      <c r="D8307" s="85"/>
      <c r="E8307" s="88"/>
      <c r="G8307" s="17"/>
      <c r="I8307" s="43"/>
      <c r="J8307" s="308"/>
      <c r="K8307" s="51"/>
      <c r="N8307" s="309"/>
      <c r="R8307" s="17"/>
      <c r="T8307" s="17"/>
      <c r="V8307" s="17"/>
      <c r="W8307" s="51"/>
    </row>
    <row r="8308">
      <c r="A8308" s="307"/>
      <c r="B8308" s="85"/>
      <c r="C8308" s="85"/>
      <c r="D8308" s="85"/>
      <c r="E8308" s="88"/>
      <c r="G8308" s="17"/>
      <c r="I8308" s="43"/>
      <c r="J8308" s="308"/>
      <c r="K8308" s="51"/>
      <c r="N8308" s="309"/>
      <c r="R8308" s="17"/>
      <c r="T8308" s="17"/>
      <c r="V8308" s="17"/>
      <c r="W8308" s="51"/>
    </row>
    <row r="8309">
      <c r="A8309" s="307"/>
      <c r="B8309" s="85"/>
      <c r="C8309" s="85"/>
      <c r="D8309" s="85"/>
      <c r="E8309" s="88"/>
      <c r="G8309" s="17"/>
      <c r="I8309" s="43"/>
      <c r="J8309" s="308"/>
      <c r="K8309" s="51"/>
      <c r="N8309" s="309"/>
      <c r="R8309" s="17"/>
      <c r="T8309" s="17"/>
      <c r="V8309" s="17"/>
      <c r="W8309" s="51"/>
    </row>
    <row r="8310">
      <c r="A8310" s="307"/>
      <c r="B8310" s="85"/>
      <c r="C8310" s="85"/>
      <c r="D8310" s="85"/>
      <c r="E8310" s="88"/>
      <c r="G8310" s="17"/>
      <c r="I8310" s="43"/>
      <c r="J8310" s="308"/>
      <c r="K8310" s="51"/>
      <c r="N8310" s="309"/>
      <c r="R8310" s="17"/>
      <c r="T8310" s="17"/>
      <c r="V8310" s="17"/>
      <c r="W8310" s="51"/>
    </row>
    <row r="8311">
      <c r="A8311" s="307"/>
      <c r="B8311" s="85"/>
      <c r="C8311" s="85"/>
      <c r="D8311" s="85"/>
      <c r="E8311" s="88"/>
      <c r="G8311" s="17"/>
      <c r="I8311" s="43"/>
      <c r="J8311" s="308"/>
      <c r="K8311" s="51"/>
      <c r="N8311" s="309"/>
      <c r="R8311" s="17"/>
      <c r="T8311" s="17"/>
      <c r="V8311" s="17"/>
      <c r="W8311" s="51"/>
    </row>
    <row r="8312">
      <c r="A8312" s="307"/>
      <c r="B8312" s="85"/>
      <c r="C8312" s="85"/>
      <c r="D8312" s="85"/>
      <c r="E8312" s="88"/>
      <c r="G8312" s="17"/>
      <c r="I8312" s="43"/>
      <c r="J8312" s="308"/>
      <c r="K8312" s="51"/>
      <c r="N8312" s="309"/>
      <c r="R8312" s="17"/>
      <c r="T8312" s="17"/>
      <c r="V8312" s="17"/>
      <c r="W8312" s="51"/>
    </row>
    <row r="8313">
      <c r="A8313" s="307"/>
      <c r="B8313" s="85"/>
      <c r="C8313" s="85"/>
      <c r="D8313" s="85"/>
      <c r="E8313" s="88"/>
      <c r="G8313" s="17"/>
      <c r="I8313" s="43"/>
      <c r="J8313" s="308"/>
      <c r="K8313" s="51"/>
      <c r="N8313" s="309"/>
      <c r="R8313" s="17"/>
      <c r="T8313" s="17"/>
      <c r="V8313" s="17"/>
      <c r="W8313" s="51"/>
    </row>
    <row r="8314">
      <c r="A8314" s="307"/>
      <c r="B8314" s="85"/>
      <c r="C8314" s="85"/>
      <c r="D8314" s="85"/>
      <c r="E8314" s="88"/>
      <c r="G8314" s="17"/>
      <c r="I8314" s="43"/>
      <c r="J8314" s="308"/>
      <c r="K8314" s="51"/>
      <c r="N8314" s="309"/>
      <c r="R8314" s="17"/>
      <c r="T8314" s="17"/>
      <c r="V8314" s="17"/>
      <c r="W8314" s="51"/>
    </row>
    <row r="8315">
      <c r="A8315" s="307"/>
      <c r="B8315" s="85"/>
      <c r="C8315" s="85"/>
      <c r="D8315" s="85"/>
      <c r="E8315" s="88"/>
      <c r="G8315" s="17"/>
      <c r="I8315" s="43"/>
      <c r="J8315" s="308"/>
      <c r="K8315" s="51"/>
      <c r="N8315" s="309"/>
      <c r="R8315" s="17"/>
      <c r="T8315" s="17"/>
      <c r="V8315" s="17"/>
      <c r="W8315" s="51"/>
    </row>
    <row r="8316">
      <c r="A8316" s="307"/>
      <c r="B8316" s="85"/>
      <c r="C8316" s="85"/>
      <c r="D8316" s="85"/>
      <c r="E8316" s="88"/>
      <c r="G8316" s="17"/>
      <c r="I8316" s="43"/>
      <c r="J8316" s="308"/>
      <c r="K8316" s="51"/>
      <c r="N8316" s="309"/>
      <c r="R8316" s="17"/>
      <c r="T8316" s="17"/>
      <c r="V8316" s="17"/>
      <c r="W8316" s="51"/>
    </row>
    <row r="8317">
      <c r="A8317" s="307"/>
      <c r="B8317" s="85"/>
      <c r="C8317" s="85"/>
      <c r="D8317" s="85"/>
      <c r="E8317" s="88"/>
      <c r="G8317" s="17"/>
      <c r="I8317" s="43"/>
      <c r="J8317" s="308"/>
      <c r="K8317" s="51"/>
      <c r="N8317" s="309"/>
      <c r="R8317" s="17"/>
      <c r="T8317" s="17"/>
      <c r="V8317" s="17"/>
      <c r="W8317" s="51"/>
    </row>
    <row r="8318">
      <c r="A8318" s="307"/>
      <c r="B8318" s="85"/>
      <c r="C8318" s="85"/>
      <c r="D8318" s="85"/>
      <c r="E8318" s="88"/>
      <c r="G8318" s="17"/>
      <c r="I8318" s="43"/>
      <c r="J8318" s="308"/>
      <c r="K8318" s="51"/>
      <c r="N8318" s="309"/>
      <c r="R8318" s="17"/>
      <c r="T8318" s="17"/>
      <c r="V8318" s="17"/>
      <c r="W8318" s="51"/>
    </row>
    <row r="8319">
      <c r="A8319" s="307"/>
      <c r="B8319" s="85"/>
      <c r="C8319" s="85"/>
      <c r="D8319" s="85"/>
      <c r="E8319" s="88"/>
      <c r="G8319" s="17"/>
      <c r="I8319" s="43"/>
      <c r="J8319" s="308"/>
      <c r="K8319" s="51"/>
      <c r="N8319" s="309"/>
      <c r="R8319" s="17"/>
      <c r="T8319" s="17"/>
      <c r="V8319" s="17"/>
      <c r="W8319" s="51"/>
    </row>
    <row r="8320">
      <c r="A8320" s="307"/>
      <c r="B8320" s="85"/>
      <c r="C8320" s="85"/>
      <c r="D8320" s="85"/>
      <c r="E8320" s="88"/>
      <c r="G8320" s="17"/>
      <c r="I8320" s="43"/>
      <c r="J8320" s="308"/>
      <c r="K8320" s="51"/>
      <c r="N8320" s="309"/>
      <c r="R8320" s="17"/>
      <c r="T8320" s="17"/>
      <c r="V8320" s="17"/>
      <c r="W8320" s="51"/>
    </row>
    <row r="8321">
      <c r="A8321" s="307"/>
      <c r="B8321" s="85"/>
      <c r="C8321" s="85"/>
      <c r="D8321" s="85"/>
      <c r="E8321" s="88"/>
      <c r="G8321" s="17"/>
      <c r="I8321" s="43"/>
      <c r="J8321" s="308"/>
      <c r="K8321" s="51"/>
      <c r="N8321" s="309"/>
      <c r="R8321" s="17"/>
      <c r="T8321" s="17"/>
      <c r="V8321" s="17"/>
      <c r="W8321" s="51"/>
    </row>
    <row r="8322">
      <c r="A8322" s="307"/>
      <c r="B8322" s="85"/>
      <c r="C8322" s="85"/>
      <c r="D8322" s="85"/>
      <c r="E8322" s="88"/>
      <c r="G8322" s="17"/>
      <c r="I8322" s="43"/>
      <c r="J8322" s="308"/>
      <c r="K8322" s="51"/>
      <c r="N8322" s="309"/>
      <c r="R8322" s="17"/>
      <c r="T8322" s="17"/>
      <c r="V8322" s="17"/>
      <c r="W8322" s="51"/>
    </row>
    <row r="8323">
      <c r="A8323" s="307"/>
      <c r="B8323" s="85"/>
      <c r="C8323" s="85"/>
      <c r="D8323" s="85"/>
      <c r="E8323" s="88"/>
      <c r="G8323" s="17"/>
      <c r="I8323" s="43"/>
      <c r="J8323" s="308"/>
      <c r="K8323" s="51"/>
      <c r="N8323" s="309"/>
      <c r="R8323" s="17"/>
      <c r="T8323" s="17"/>
      <c r="V8323" s="17"/>
      <c r="W8323" s="51"/>
    </row>
    <row r="8324">
      <c r="A8324" s="307"/>
      <c r="B8324" s="85"/>
      <c r="C8324" s="85"/>
      <c r="D8324" s="85"/>
      <c r="E8324" s="88"/>
      <c r="G8324" s="17"/>
      <c r="I8324" s="43"/>
      <c r="J8324" s="308"/>
      <c r="K8324" s="51"/>
      <c r="N8324" s="309"/>
      <c r="R8324" s="17"/>
      <c r="T8324" s="17"/>
      <c r="V8324" s="17"/>
      <c r="W8324" s="51"/>
    </row>
    <row r="8325">
      <c r="A8325" s="307"/>
      <c r="B8325" s="85"/>
      <c r="C8325" s="85"/>
      <c r="D8325" s="85"/>
      <c r="E8325" s="88"/>
      <c r="G8325" s="17"/>
      <c r="I8325" s="43"/>
      <c r="J8325" s="308"/>
      <c r="K8325" s="51"/>
      <c r="N8325" s="309"/>
      <c r="R8325" s="17"/>
      <c r="T8325" s="17"/>
      <c r="V8325" s="17"/>
      <c r="W8325" s="51"/>
    </row>
    <row r="8326">
      <c r="A8326" s="307"/>
      <c r="B8326" s="85"/>
      <c r="C8326" s="85"/>
      <c r="D8326" s="85"/>
      <c r="E8326" s="88"/>
      <c r="G8326" s="17"/>
      <c r="I8326" s="43"/>
      <c r="J8326" s="308"/>
      <c r="K8326" s="51"/>
      <c r="N8326" s="309"/>
      <c r="R8326" s="17"/>
      <c r="T8326" s="17"/>
      <c r="V8326" s="17"/>
      <c r="W8326" s="51"/>
    </row>
    <row r="8327">
      <c r="A8327" s="307"/>
      <c r="B8327" s="85"/>
      <c r="C8327" s="85"/>
      <c r="D8327" s="85"/>
      <c r="E8327" s="88"/>
      <c r="G8327" s="17"/>
      <c r="I8327" s="43"/>
      <c r="J8327" s="308"/>
      <c r="K8327" s="51"/>
      <c r="N8327" s="309"/>
      <c r="R8327" s="17"/>
      <c r="T8327" s="17"/>
      <c r="V8327" s="17"/>
      <c r="W8327" s="51"/>
    </row>
    <row r="8328">
      <c r="A8328" s="307"/>
      <c r="B8328" s="85"/>
      <c r="C8328" s="85"/>
      <c r="D8328" s="85"/>
      <c r="E8328" s="88"/>
      <c r="G8328" s="17"/>
      <c r="I8328" s="43"/>
      <c r="J8328" s="308"/>
      <c r="K8328" s="51"/>
      <c r="N8328" s="309"/>
      <c r="R8328" s="17"/>
      <c r="T8328" s="17"/>
      <c r="V8328" s="17"/>
      <c r="W8328" s="51"/>
    </row>
    <row r="8329">
      <c r="A8329" s="307"/>
      <c r="B8329" s="85"/>
      <c r="C8329" s="85"/>
      <c r="D8329" s="85"/>
      <c r="E8329" s="88"/>
      <c r="G8329" s="17"/>
      <c r="I8329" s="43"/>
      <c r="J8329" s="308"/>
      <c r="K8329" s="51"/>
      <c r="N8329" s="309"/>
      <c r="R8329" s="17"/>
      <c r="T8329" s="17"/>
      <c r="V8329" s="17"/>
      <c r="W8329" s="51"/>
    </row>
    <row r="8330">
      <c r="A8330" s="307"/>
      <c r="B8330" s="85"/>
      <c r="C8330" s="85"/>
      <c r="D8330" s="85"/>
      <c r="E8330" s="88"/>
      <c r="G8330" s="17"/>
      <c r="I8330" s="43"/>
      <c r="J8330" s="308"/>
      <c r="K8330" s="51"/>
      <c r="N8330" s="309"/>
      <c r="R8330" s="17"/>
      <c r="T8330" s="17"/>
      <c r="V8330" s="17"/>
      <c r="W8330" s="51"/>
    </row>
    <row r="8331">
      <c r="A8331" s="307"/>
      <c r="B8331" s="85"/>
      <c r="C8331" s="85"/>
      <c r="D8331" s="85"/>
      <c r="E8331" s="88"/>
      <c r="G8331" s="17"/>
      <c r="I8331" s="43"/>
      <c r="J8331" s="308"/>
      <c r="K8331" s="51"/>
      <c r="N8331" s="309"/>
      <c r="R8331" s="17"/>
      <c r="T8331" s="17"/>
      <c r="V8331" s="17"/>
      <c r="W8331" s="51"/>
    </row>
    <row r="8332">
      <c r="A8332" s="307"/>
      <c r="B8332" s="85"/>
      <c r="C8332" s="85"/>
      <c r="D8332" s="85"/>
      <c r="E8332" s="88"/>
      <c r="G8332" s="17"/>
      <c r="I8332" s="43"/>
      <c r="J8332" s="308"/>
      <c r="K8332" s="51"/>
      <c r="N8332" s="309"/>
      <c r="R8332" s="17"/>
      <c r="T8332" s="17"/>
      <c r="V8332" s="17"/>
      <c r="W8332" s="51"/>
    </row>
    <row r="8333">
      <c r="A8333" s="307"/>
      <c r="B8333" s="85"/>
      <c r="C8333" s="85"/>
      <c r="D8333" s="85"/>
      <c r="E8333" s="88"/>
      <c r="G8333" s="17"/>
      <c r="I8333" s="43"/>
      <c r="J8333" s="308"/>
      <c r="K8333" s="51"/>
      <c r="N8333" s="309"/>
      <c r="R8333" s="17"/>
      <c r="T8333" s="17"/>
      <c r="V8333" s="17"/>
      <c r="W8333" s="51"/>
    </row>
    <row r="8334">
      <c r="A8334" s="307"/>
      <c r="B8334" s="85"/>
      <c r="C8334" s="85"/>
      <c r="D8334" s="85"/>
      <c r="E8334" s="88"/>
      <c r="G8334" s="17"/>
      <c r="I8334" s="43"/>
      <c r="J8334" s="308"/>
      <c r="K8334" s="51"/>
      <c r="N8334" s="309"/>
      <c r="R8334" s="17"/>
      <c r="T8334" s="17"/>
      <c r="V8334" s="17"/>
      <c r="W8334" s="51"/>
    </row>
    <row r="8335">
      <c r="A8335" s="307"/>
      <c r="B8335" s="85"/>
      <c r="C8335" s="85"/>
      <c r="D8335" s="85"/>
      <c r="E8335" s="88"/>
      <c r="G8335" s="17"/>
      <c r="I8335" s="43"/>
      <c r="J8335" s="308"/>
      <c r="K8335" s="51"/>
      <c r="N8335" s="309"/>
      <c r="R8335" s="17"/>
      <c r="T8335" s="17"/>
      <c r="V8335" s="17"/>
      <c r="W8335" s="51"/>
    </row>
    <row r="8336">
      <c r="A8336" s="307"/>
      <c r="B8336" s="85"/>
      <c r="C8336" s="85"/>
      <c r="D8336" s="85"/>
      <c r="E8336" s="88"/>
      <c r="G8336" s="17"/>
      <c r="I8336" s="43"/>
      <c r="J8336" s="308"/>
      <c r="K8336" s="51"/>
      <c r="N8336" s="309"/>
      <c r="R8336" s="17"/>
      <c r="T8336" s="17"/>
      <c r="V8336" s="17"/>
      <c r="W8336" s="51"/>
    </row>
    <row r="8337">
      <c r="A8337" s="307"/>
      <c r="B8337" s="85"/>
      <c r="C8337" s="85"/>
      <c r="D8337" s="85"/>
      <c r="E8337" s="88"/>
      <c r="G8337" s="17"/>
      <c r="I8337" s="43"/>
      <c r="J8337" s="308"/>
      <c r="K8337" s="51"/>
      <c r="N8337" s="309"/>
      <c r="R8337" s="17"/>
      <c r="T8337" s="17"/>
      <c r="V8337" s="17"/>
      <c r="W8337" s="51"/>
    </row>
    <row r="8338">
      <c r="A8338" s="307"/>
      <c r="B8338" s="85"/>
      <c r="C8338" s="85"/>
      <c r="D8338" s="85"/>
      <c r="E8338" s="88"/>
      <c r="G8338" s="17"/>
      <c r="I8338" s="43"/>
      <c r="J8338" s="308"/>
      <c r="K8338" s="51"/>
      <c r="N8338" s="309"/>
      <c r="R8338" s="17"/>
      <c r="T8338" s="17"/>
      <c r="V8338" s="17"/>
      <c r="W8338" s="51"/>
    </row>
    <row r="8339">
      <c r="A8339" s="307"/>
      <c r="B8339" s="85"/>
      <c r="C8339" s="85"/>
      <c r="D8339" s="85"/>
      <c r="E8339" s="88"/>
      <c r="G8339" s="17"/>
      <c r="I8339" s="43"/>
      <c r="J8339" s="308"/>
      <c r="K8339" s="51"/>
      <c r="N8339" s="309"/>
      <c r="R8339" s="17"/>
      <c r="T8339" s="17"/>
      <c r="V8339" s="17"/>
      <c r="W8339" s="51"/>
    </row>
    <row r="8340">
      <c r="A8340" s="307"/>
      <c r="B8340" s="85"/>
      <c r="C8340" s="85"/>
      <c r="D8340" s="85"/>
      <c r="E8340" s="88"/>
      <c r="G8340" s="17"/>
      <c r="I8340" s="43"/>
      <c r="J8340" s="308"/>
      <c r="K8340" s="51"/>
      <c r="N8340" s="309"/>
      <c r="R8340" s="17"/>
      <c r="T8340" s="17"/>
      <c r="V8340" s="17"/>
      <c r="W8340" s="51"/>
    </row>
    <row r="8341">
      <c r="A8341" s="307"/>
      <c r="B8341" s="85"/>
      <c r="C8341" s="85"/>
      <c r="D8341" s="85"/>
      <c r="E8341" s="88"/>
      <c r="G8341" s="17"/>
      <c r="I8341" s="43"/>
      <c r="J8341" s="308"/>
      <c r="K8341" s="51"/>
      <c r="N8341" s="309"/>
      <c r="R8341" s="17"/>
      <c r="T8341" s="17"/>
      <c r="V8341" s="17"/>
      <c r="W8341" s="51"/>
    </row>
    <row r="8342">
      <c r="A8342" s="307"/>
      <c r="B8342" s="85"/>
      <c r="C8342" s="85"/>
      <c r="D8342" s="85"/>
      <c r="E8342" s="88"/>
      <c r="G8342" s="17"/>
      <c r="I8342" s="43"/>
      <c r="J8342" s="308"/>
      <c r="K8342" s="51"/>
      <c r="N8342" s="309"/>
      <c r="R8342" s="17"/>
      <c r="T8342" s="17"/>
      <c r="V8342" s="17"/>
      <c r="W8342" s="51"/>
    </row>
    <row r="8343">
      <c r="A8343" s="307"/>
      <c r="B8343" s="85"/>
      <c r="C8343" s="85"/>
      <c r="D8343" s="85"/>
      <c r="E8343" s="88"/>
      <c r="G8343" s="17"/>
      <c r="I8343" s="43"/>
      <c r="J8343" s="308"/>
      <c r="K8343" s="51"/>
      <c r="N8343" s="309"/>
      <c r="R8343" s="17"/>
      <c r="T8343" s="17"/>
      <c r="V8343" s="17"/>
      <c r="W8343" s="51"/>
    </row>
    <row r="8344">
      <c r="A8344" s="307"/>
      <c r="B8344" s="85"/>
      <c r="C8344" s="85"/>
      <c r="D8344" s="85"/>
      <c r="E8344" s="88"/>
      <c r="G8344" s="17"/>
      <c r="I8344" s="43"/>
      <c r="J8344" s="308"/>
      <c r="K8344" s="51"/>
      <c r="N8344" s="309"/>
      <c r="R8344" s="17"/>
      <c r="T8344" s="17"/>
      <c r="V8344" s="17"/>
      <c r="W8344" s="51"/>
    </row>
    <row r="8345">
      <c r="A8345" s="307"/>
      <c r="B8345" s="85"/>
      <c r="C8345" s="85"/>
      <c r="D8345" s="85"/>
      <c r="E8345" s="88"/>
      <c r="G8345" s="17"/>
      <c r="I8345" s="43"/>
      <c r="J8345" s="308"/>
      <c r="K8345" s="51"/>
      <c r="N8345" s="309"/>
      <c r="R8345" s="17"/>
      <c r="T8345" s="17"/>
      <c r="V8345" s="17"/>
      <c r="W8345" s="51"/>
    </row>
    <row r="8346">
      <c r="A8346" s="307"/>
      <c r="B8346" s="85"/>
      <c r="C8346" s="85"/>
      <c r="D8346" s="85"/>
      <c r="E8346" s="88"/>
      <c r="G8346" s="17"/>
      <c r="I8346" s="43"/>
      <c r="J8346" s="308"/>
      <c r="K8346" s="51"/>
      <c r="N8346" s="309"/>
      <c r="R8346" s="17"/>
      <c r="T8346" s="17"/>
      <c r="V8346" s="17"/>
      <c r="W8346" s="51"/>
    </row>
    <row r="8347">
      <c r="A8347" s="307"/>
      <c r="B8347" s="85"/>
      <c r="C8347" s="85"/>
      <c r="D8347" s="85"/>
      <c r="E8347" s="88"/>
      <c r="G8347" s="17"/>
      <c r="I8347" s="43"/>
      <c r="J8347" s="308"/>
      <c r="K8347" s="51"/>
      <c r="N8347" s="309"/>
      <c r="R8347" s="17"/>
      <c r="T8347" s="17"/>
      <c r="V8347" s="17"/>
      <c r="W8347" s="51"/>
    </row>
    <row r="8348">
      <c r="A8348" s="307"/>
      <c r="B8348" s="85"/>
      <c r="C8348" s="85"/>
      <c r="D8348" s="85"/>
      <c r="E8348" s="88"/>
      <c r="G8348" s="17"/>
      <c r="I8348" s="43"/>
      <c r="J8348" s="308"/>
      <c r="K8348" s="51"/>
      <c r="N8348" s="309"/>
      <c r="R8348" s="17"/>
      <c r="T8348" s="17"/>
      <c r="V8348" s="17"/>
      <c r="W8348" s="51"/>
    </row>
    <row r="8349">
      <c r="A8349" s="307"/>
      <c r="B8349" s="85"/>
      <c r="C8349" s="85"/>
      <c r="D8349" s="85"/>
      <c r="E8349" s="88"/>
      <c r="G8349" s="17"/>
      <c r="I8349" s="43"/>
      <c r="J8349" s="308"/>
      <c r="K8349" s="51"/>
      <c r="N8349" s="309"/>
      <c r="R8349" s="17"/>
      <c r="T8349" s="17"/>
      <c r="V8349" s="17"/>
      <c r="W8349" s="51"/>
    </row>
    <row r="8350">
      <c r="A8350" s="307"/>
      <c r="B8350" s="85"/>
      <c r="C8350" s="85"/>
      <c r="D8350" s="85"/>
      <c r="E8350" s="88"/>
      <c r="G8350" s="17"/>
      <c r="I8350" s="43"/>
      <c r="J8350" s="308"/>
      <c r="K8350" s="51"/>
      <c r="N8350" s="309"/>
      <c r="R8350" s="17"/>
      <c r="T8350" s="17"/>
      <c r="V8350" s="17"/>
      <c r="W8350" s="51"/>
    </row>
    <row r="8351">
      <c r="A8351" s="307"/>
      <c r="B8351" s="85"/>
      <c r="C8351" s="85"/>
      <c r="D8351" s="85"/>
      <c r="E8351" s="88"/>
      <c r="G8351" s="17"/>
      <c r="I8351" s="43"/>
      <c r="J8351" s="308"/>
      <c r="K8351" s="51"/>
      <c r="N8351" s="309"/>
      <c r="R8351" s="17"/>
      <c r="T8351" s="17"/>
      <c r="V8351" s="17"/>
      <c r="W8351" s="51"/>
    </row>
    <row r="8352">
      <c r="A8352" s="307"/>
      <c r="B8352" s="85"/>
      <c r="C8352" s="85"/>
      <c r="D8352" s="85"/>
      <c r="E8352" s="88"/>
      <c r="G8352" s="17"/>
      <c r="I8352" s="43"/>
      <c r="J8352" s="308"/>
      <c r="K8352" s="51"/>
      <c r="N8352" s="309"/>
      <c r="R8352" s="17"/>
      <c r="T8352" s="17"/>
      <c r="V8352" s="17"/>
      <c r="W8352" s="51"/>
    </row>
    <row r="8353">
      <c r="A8353" s="307"/>
      <c r="B8353" s="85"/>
      <c r="C8353" s="85"/>
      <c r="D8353" s="85"/>
      <c r="E8353" s="88"/>
      <c r="G8353" s="17"/>
      <c r="I8353" s="43"/>
      <c r="J8353" s="308"/>
      <c r="K8353" s="51"/>
      <c r="N8353" s="309"/>
      <c r="R8353" s="17"/>
      <c r="T8353" s="17"/>
      <c r="V8353" s="17"/>
      <c r="W8353" s="51"/>
    </row>
    <row r="8354">
      <c r="A8354" s="307"/>
      <c r="B8354" s="85"/>
      <c r="C8354" s="85"/>
      <c r="D8354" s="85"/>
      <c r="E8354" s="88"/>
      <c r="G8354" s="17"/>
      <c r="I8354" s="43"/>
      <c r="J8354" s="308"/>
      <c r="K8354" s="51"/>
      <c r="N8354" s="309"/>
      <c r="R8354" s="17"/>
      <c r="T8354" s="17"/>
      <c r="V8354" s="17"/>
      <c r="W8354" s="51"/>
    </row>
    <row r="8355">
      <c r="A8355" s="307"/>
      <c r="B8355" s="85"/>
      <c r="C8355" s="85"/>
      <c r="D8355" s="85"/>
      <c r="E8355" s="88"/>
      <c r="G8355" s="17"/>
      <c r="I8355" s="43"/>
      <c r="J8355" s="308"/>
      <c r="K8355" s="51"/>
      <c r="N8355" s="309"/>
      <c r="R8355" s="17"/>
      <c r="T8355" s="17"/>
      <c r="V8355" s="17"/>
      <c r="W8355" s="51"/>
    </row>
    <row r="8356">
      <c r="A8356" s="307"/>
      <c r="B8356" s="85"/>
      <c r="C8356" s="85"/>
      <c r="D8356" s="85"/>
      <c r="E8356" s="88"/>
      <c r="G8356" s="17"/>
      <c r="I8356" s="43"/>
      <c r="J8356" s="308"/>
      <c r="K8356" s="51"/>
      <c r="N8356" s="309"/>
      <c r="R8356" s="17"/>
      <c r="T8356" s="17"/>
      <c r="V8356" s="17"/>
      <c r="W8356" s="51"/>
    </row>
    <row r="8357">
      <c r="A8357" s="307"/>
      <c r="B8357" s="85"/>
      <c r="C8357" s="85"/>
      <c r="D8357" s="85"/>
      <c r="E8357" s="88"/>
      <c r="G8357" s="17"/>
      <c r="I8357" s="43"/>
      <c r="J8357" s="308"/>
      <c r="K8357" s="51"/>
      <c r="N8357" s="309"/>
      <c r="R8357" s="17"/>
      <c r="T8357" s="17"/>
      <c r="V8357" s="17"/>
      <c r="W8357" s="51"/>
    </row>
    <row r="8358">
      <c r="A8358" s="307"/>
      <c r="B8358" s="85"/>
      <c r="C8358" s="85"/>
      <c r="D8358" s="85"/>
      <c r="E8358" s="88"/>
      <c r="G8358" s="17"/>
      <c r="I8358" s="43"/>
      <c r="J8358" s="308"/>
      <c r="K8358" s="51"/>
      <c r="N8358" s="309"/>
      <c r="R8358" s="17"/>
      <c r="T8358" s="17"/>
      <c r="V8358" s="17"/>
      <c r="W8358" s="51"/>
    </row>
    <row r="8359">
      <c r="A8359" s="307"/>
      <c r="B8359" s="85"/>
      <c r="C8359" s="85"/>
      <c r="D8359" s="85"/>
      <c r="E8359" s="88"/>
      <c r="G8359" s="17"/>
      <c r="I8359" s="43"/>
      <c r="J8359" s="308"/>
      <c r="K8359" s="51"/>
      <c r="N8359" s="309"/>
      <c r="R8359" s="17"/>
      <c r="T8359" s="17"/>
      <c r="V8359" s="17"/>
      <c r="W8359" s="51"/>
    </row>
    <row r="8360">
      <c r="A8360" s="307"/>
      <c r="B8360" s="85"/>
      <c r="C8360" s="85"/>
      <c r="D8360" s="85"/>
      <c r="E8360" s="88"/>
      <c r="G8360" s="17"/>
      <c r="I8360" s="43"/>
      <c r="J8360" s="308"/>
      <c r="K8360" s="51"/>
      <c r="N8360" s="309"/>
      <c r="R8360" s="17"/>
      <c r="T8360" s="17"/>
      <c r="V8360" s="17"/>
      <c r="W8360" s="51"/>
    </row>
    <row r="8361">
      <c r="A8361" s="307"/>
      <c r="B8361" s="85"/>
      <c r="C8361" s="85"/>
      <c r="D8361" s="85"/>
      <c r="E8361" s="88"/>
      <c r="G8361" s="17"/>
      <c r="I8361" s="43"/>
      <c r="J8361" s="308"/>
      <c r="K8361" s="51"/>
      <c r="N8361" s="309"/>
      <c r="R8361" s="17"/>
      <c r="T8361" s="17"/>
      <c r="V8361" s="17"/>
      <c r="W8361" s="51"/>
    </row>
    <row r="8362">
      <c r="A8362" s="307"/>
      <c r="B8362" s="85"/>
      <c r="C8362" s="85"/>
      <c r="D8362" s="85"/>
      <c r="E8362" s="88"/>
      <c r="G8362" s="17"/>
      <c r="I8362" s="43"/>
      <c r="J8362" s="308"/>
      <c r="K8362" s="51"/>
      <c r="N8362" s="309"/>
      <c r="R8362" s="17"/>
      <c r="T8362" s="17"/>
      <c r="V8362" s="17"/>
      <c r="W8362" s="51"/>
    </row>
    <row r="8363">
      <c r="A8363" s="307"/>
      <c r="B8363" s="85"/>
      <c r="C8363" s="85"/>
      <c r="D8363" s="85"/>
      <c r="E8363" s="88"/>
      <c r="G8363" s="17"/>
      <c r="I8363" s="43"/>
      <c r="J8363" s="308"/>
      <c r="K8363" s="51"/>
      <c r="N8363" s="309"/>
      <c r="R8363" s="17"/>
      <c r="T8363" s="17"/>
      <c r="V8363" s="17"/>
      <c r="W8363" s="51"/>
    </row>
    <row r="8364">
      <c r="A8364" s="307"/>
      <c r="B8364" s="85"/>
      <c r="C8364" s="85"/>
      <c r="D8364" s="85"/>
      <c r="E8364" s="88"/>
      <c r="G8364" s="17"/>
      <c r="I8364" s="43"/>
      <c r="J8364" s="308"/>
      <c r="K8364" s="51"/>
      <c r="N8364" s="309"/>
      <c r="R8364" s="17"/>
      <c r="T8364" s="17"/>
      <c r="V8364" s="17"/>
      <c r="W8364" s="51"/>
    </row>
    <row r="8365">
      <c r="A8365" s="307"/>
      <c r="B8365" s="85"/>
      <c r="C8365" s="85"/>
      <c r="D8365" s="85"/>
      <c r="E8365" s="88"/>
      <c r="G8365" s="17"/>
      <c r="I8365" s="43"/>
      <c r="J8365" s="308"/>
      <c r="K8365" s="51"/>
      <c r="N8365" s="309"/>
      <c r="R8365" s="17"/>
      <c r="T8365" s="17"/>
      <c r="V8365" s="17"/>
      <c r="W8365" s="51"/>
    </row>
    <row r="8366">
      <c r="A8366" s="307"/>
      <c r="B8366" s="85"/>
      <c r="C8366" s="85"/>
      <c r="D8366" s="85"/>
      <c r="E8366" s="88"/>
      <c r="G8366" s="17"/>
      <c r="I8366" s="43"/>
      <c r="J8366" s="308"/>
      <c r="K8366" s="51"/>
      <c r="N8366" s="309"/>
      <c r="R8366" s="17"/>
      <c r="T8366" s="17"/>
      <c r="V8366" s="17"/>
      <c r="W8366" s="51"/>
    </row>
    <row r="8367">
      <c r="A8367" s="307"/>
      <c r="B8367" s="85"/>
      <c r="C8367" s="85"/>
      <c r="D8367" s="85"/>
      <c r="E8367" s="88"/>
      <c r="G8367" s="17"/>
      <c r="I8367" s="43"/>
      <c r="J8367" s="308"/>
      <c r="K8367" s="51"/>
      <c r="N8367" s="309"/>
      <c r="R8367" s="17"/>
      <c r="T8367" s="17"/>
      <c r="V8367" s="17"/>
      <c r="W8367" s="51"/>
    </row>
    <row r="8368">
      <c r="A8368" s="307"/>
      <c r="B8368" s="85"/>
      <c r="C8368" s="85"/>
      <c r="D8368" s="85"/>
      <c r="E8368" s="88"/>
      <c r="G8368" s="17"/>
      <c r="I8368" s="43"/>
      <c r="J8368" s="308"/>
      <c r="K8368" s="51"/>
      <c r="N8368" s="309"/>
      <c r="R8368" s="17"/>
      <c r="T8368" s="17"/>
      <c r="V8368" s="17"/>
      <c r="W8368" s="51"/>
    </row>
    <row r="8369">
      <c r="A8369" s="307"/>
      <c r="B8369" s="85"/>
      <c r="C8369" s="85"/>
      <c r="D8369" s="85"/>
      <c r="E8369" s="88"/>
      <c r="G8369" s="17"/>
      <c r="I8369" s="43"/>
      <c r="J8369" s="308"/>
      <c r="K8369" s="51"/>
      <c r="N8369" s="309"/>
      <c r="R8369" s="17"/>
      <c r="T8369" s="17"/>
      <c r="V8369" s="17"/>
      <c r="W8369" s="51"/>
    </row>
    <row r="8370">
      <c r="A8370" s="307"/>
      <c r="B8370" s="85"/>
      <c r="C8370" s="85"/>
      <c r="D8370" s="85"/>
      <c r="E8370" s="88"/>
      <c r="G8370" s="17"/>
      <c r="I8370" s="43"/>
      <c r="J8370" s="308"/>
      <c r="K8370" s="51"/>
      <c r="N8370" s="309"/>
      <c r="R8370" s="17"/>
      <c r="T8370" s="17"/>
      <c r="V8370" s="17"/>
      <c r="W8370" s="51"/>
    </row>
    <row r="8371">
      <c r="A8371" s="307"/>
      <c r="B8371" s="85"/>
      <c r="C8371" s="85"/>
      <c r="D8371" s="85"/>
      <c r="E8371" s="88"/>
      <c r="G8371" s="17"/>
      <c r="I8371" s="43"/>
      <c r="J8371" s="308"/>
      <c r="K8371" s="51"/>
      <c r="N8371" s="309"/>
      <c r="R8371" s="17"/>
      <c r="T8371" s="17"/>
      <c r="V8371" s="17"/>
      <c r="W8371" s="51"/>
    </row>
    <row r="8372">
      <c r="A8372" s="307"/>
      <c r="B8372" s="85"/>
      <c r="C8372" s="85"/>
      <c r="D8372" s="85"/>
      <c r="E8372" s="88"/>
      <c r="G8372" s="17"/>
      <c r="I8372" s="43"/>
      <c r="J8372" s="308"/>
      <c r="K8372" s="51"/>
      <c r="N8372" s="309"/>
      <c r="R8372" s="17"/>
      <c r="T8372" s="17"/>
      <c r="V8372" s="17"/>
      <c r="W8372" s="51"/>
    </row>
    <row r="8373">
      <c r="A8373" s="307"/>
      <c r="B8373" s="85"/>
      <c r="C8373" s="85"/>
      <c r="D8373" s="85"/>
      <c r="E8373" s="88"/>
      <c r="G8373" s="17"/>
      <c r="I8373" s="43"/>
      <c r="J8373" s="308"/>
      <c r="K8373" s="51"/>
      <c r="N8373" s="309"/>
      <c r="R8373" s="17"/>
      <c r="T8373" s="17"/>
      <c r="V8373" s="17"/>
      <c r="W8373" s="51"/>
    </row>
    <row r="8374">
      <c r="A8374" s="307"/>
      <c r="B8374" s="85"/>
      <c r="C8374" s="85"/>
      <c r="D8374" s="85"/>
      <c r="E8374" s="88"/>
      <c r="G8374" s="17"/>
      <c r="I8374" s="43"/>
      <c r="J8374" s="308"/>
      <c r="K8374" s="51"/>
      <c r="N8374" s="309"/>
      <c r="R8374" s="17"/>
      <c r="T8374" s="17"/>
      <c r="V8374" s="17"/>
      <c r="W8374" s="51"/>
    </row>
    <row r="8375">
      <c r="A8375" s="307"/>
      <c r="B8375" s="85"/>
      <c r="C8375" s="85"/>
      <c r="D8375" s="85"/>
      <c r="E8375" s="88"/>
      <c r="G8375" s="17"/>
      <c r="I8375" s="43"/>
      <c r="J8375" s="308"/>
      <c r="K8375" s="51"/>
      <c r="N8375" s="309"/>
      <c r="R8375" s="17"/>
      <c r="T8375" s="17"/>
      <c r="V8375" s="17"/>
      <c r="W8375" s="51"/>
    </row>
    <row r="8376">
      <c r="A8376" s="307"/>
      <c r="B8376" s="85"/>
      <c r="C8376" s="85"/>
      <c r="D8376" s="85"/>
      <c r="E8376" s="88"/>
      <c r="G8376" s="17"/>
      <c r="I8376" s="43"/>
      <c r="J8376" s="308"/>
      <c r="K8376" s="51"/>
      <c r="N8376" s="309"/>
      <c r="R8376" s="17"/>
      <c r="T8376" s="17"/>
      <c r="V8376" s="17"/>
      <c r="W8376" s="51"/>
    </row>
    <row r="8377">
      <c r="A8377" s="307"/>
      <c r="B8377" s="85"/>
      <c r="C8377" s="85"/>
      <c r="D8377" s="85"/>
      <c r="E8377" s="88"/>
      <c r="G8377" s="17"/>
      <c r="I8377" s="43"/>
      <c r="J8377" s="308"/>
      <c r="K8377" s="51"/>
      <c r="N8377" s="309"/>
      <c r="R8377" s="17"/>
      <c r="T8377" s="17"/>
      <c r="V8377" s="17"/>
      <c r="W8377" s="51"/>
    </row>
    <row r="8378">
      <c r="A8378" s="307"/>
      <c r="B8378" s="85"/>
      <c r="C8378" s="85"/>
      <c r="D8378" s="85"/>
      <c r="E8378" s="88"/>
      <c r="G8378" s="17"/>
      <c r="I8378" s="43"/>
      <c r="J8378" s="308"/>
      <c r="K8378" s="51"/>
      <c r="N8378" s="309"/>
      <c r="R8378" s="17"/>
      <c r="T8378" s="17"/>
      <c r="V8378" s="17"/>
      <c r="W8378" s="51"/>
    </row>
    <row r="8379">
      <c r="A8379" s="307"/>
      <c r="B8379" s="85"/>
      <c r="C8379" s="85"/>
      <c r="D8379" s="85"/>
      <c r="E8379" s="88"/>
      <c r="G8379" s="17"/>
      <c r="I8379" s="43"/>
      <c r="J8379" s="308"/>
      <c r="K8379" s="51"/>
      <c r="N8379" s="309"/>
      <c r="R8379" s="17"/>
      <c r="T8379" s="17"/>
      <c r="V8379" s="17"/>
      <c r="W8379" s="51"/>
    </row>
    <row r="8380">
      <c r="A8380" s="307"/>
      <c r="B8380" s="85"/>
      <c r="C8380" s="85"/>
      <c r="D8380" s="85"/>
      <c r="E8380" s="88"/>
      <c r="G8380" s="17"/>
      <c r="I8380" s="43"/>
      <c r="J8380" s="308"/>
      <c r="K8380" s="51"/>
      <c r="N8380" s="309"/>
      <c r="R8380" s="17"/>
      <c r="T8380" s="17"/>
      <c r="V8380" s="17"/>
      <c r="W8380" s="51"/>
    </row>
    <row r="8381">
      <c r="A8381" s="307"/>
      <c r="B8381" s="85"/>
      <c r="C8381" s="85"/>
      <c r="D8381" s="85"/>
      <c r="E8381" s="88"/>
      <c r="G8381" s="17"/>
      <c r="I8381" s="43"/>
      <c r="J8381" s="308"/>
      <c r="K8381" s="51"/>
      <c r="N8381" s="309"/>
      <c r="R8381" s="17"/>
      <c r="T8381" s="17"/>
      <c r="V8381" s="17"/>
      <c r="W8381" s="51"/>
    </row>
    <row r="8382">
      <c r="A8382" s="307"/>
      <c r="B8382" s="85"/>
      <c r="C8382" s="85"/>
      <c r="D8382" s="85"/>
      <c r="E8382" s="88"/>
      <c r="G8382" s="17"/>
      <c r="I8382" s="43"/>
      <c r="J8382" s="308"/>
      <c r="K8382" s="51"/>
      <c r="N8382" s="309"/>
      <c r="R8382" s="17"/>
      <c r="T8382" s="17"/>
      <c r="V8382" s="17"/>
      <c r="W8382" s="51"/>
    </row>
    <row r="8383">
      <c r="A8383" s="307"/>
      <c r="B8383" s="85"/>
      <c r="C8383" s="85"/>
      <c r="D8383" s="85"/>
      <c r="E8383" s="88"/>
      <c r="G8383" s="17"/>
      <c r="I8383" s="43"/>
      <c r="J8383" s="308"/>
      <c r="K8383" s="51"/>
      <c r="N8383" s="309"/>
      <c r="R8383" s="17"/>
      <c r="T8383" s="17"/>
      <c r="V8383" s="17"/>
      <c r="W8383" s="51"/>
    </row>
    <row r="8384">
      <c r="A8384" s="307"/>
      <c r="B8384" s="85"/>
      <c r="C8384" s="85"/>
      <c r="D8384" s="85"/>
      <c r="E8384" s="88"/>
      <c r="G8384" s="17"/>
      <c r="I8384" s="43"/>
      <c r="J8384" s="308"/>
      <c r="K8384" s="51"/>
      <c r="N8384" s="309"/>
      <c r="R8384" s="17"/>
      <c r="T8384" s="17"/>
      <c r="V8384" s="17"/>
      <c r="W8384" s="51"/>
    </row>
    <row r="8385">
      <c r="A8385" s="307"/>
      <c r="B8385" s="85"/>
      <c r="C8385" s="85"/>
      <c r="D8385" s="85"/>
      <c r="E8385" s="88"/>
      <c r="G8385" s="17"/>
      <c r="I8385" s="43"/>
      <c r="J8385" s="308"/>
      <c r="K8385" s="51"/>
      <c r="N8385" s="309"/>
      <c r="R8385" s="17"/>
      <c r="T8385" s="17"/>
      <c r="V8385" s="17"/>
      <c r="W8385" s="51"/>
    </row>
    <row r="8386">
      <c r="A8386" s="307"/>
      <c r="B8386" s="85"/>
      <c r="C8386" s="85"/>
      <c r="D8386" s="85"/>
      <c r="E8386" s="88"/>
      <c r="G8386" s="17"/>
      <c r="I8386" s="43"/>
      <c r="J8386" s="308"/>
      <c r="K8386" s="51"/>
      <c r="N8386" s="309"/>
      <c r="R8386" s="17"/>
      <c r="T8386" s="17"/>
      <c r="V8386" s="17"/>
      <c r="W8386" s="51"/>
    </row>
    <row r="8387">
      <c r="A8387" s="307"/>
      <c r="B8387" s="85"/>
      <c r="C8387" s="85"/>
      <c r="D8387" s="85"/>
      <c r="E8387" s="88"/>
      <c r="G8387" s="17"/>
      <c r="I8387" s="43"/>
      <c r="J8387" s="308"/>
      <c r="K8387" s="51"/>
      <c r="N8387" s="309"/>
      <c r="R8387" s="17"/>
      <c r="T8387" s="17"/>
      <c r="V8387" s="17"/>
      <c r="W8387" s="51"/>
    </row>
    <row r="8388">
      <c r="A8388" s="307"/>
      <c r="B8388" s="85"/>
      <c r="C8388" s="85"/>
      <c r="D8388" s="85"/>
      <c r="E8388" s="88"/>
      <c r="G8388" s="17"/>
      <c r="I8388" s="43"/>
      <c r="J8388" s="308"/>
      <c r="K8388" s="51"/>
      <c r="N8388" s="309"/>
      <c r="R8388" s="17"/>
      <c r="T8388" s="17"/>
      <c r="V8388" s="17"/>
      <c r="W8388" s="51"/>
    </row>
    <row r="8389">
      <c r="A8389" s="307"/>
      <c r="B8389" s="85"/>
      <c r="C8389" s="85"/>
      <c r="D8389" s="85"/>
      <c r="E8389" s="88"/>
      <c r="G8389" s="17"/>
      <c r="I8389" s="43"/>
      <c r="J8389" s="308"/>
      <c r="K8389" s="51"/>
      <c r="N8389" s="309"/>
      <c r="R8389" s="17"/>
      <c r="T8389" s="17"/>
      <c r="V8389" s="17"/>
      <c r="W8389" s="51"/>
    </row>
    <row r="8390">
      <c r="A8390" s="307"/>
      <c r="B8390" s="85"/>
      <c r="C8390" s="85"/>
      <c r="D8390" s="85"/>
      <c r="E8390" s="88"/>
      <c r="G8390" s="17"/>
      <c r="I8390" s="43"/>
      <c r="J8390" s="308"/>
      <c r="K8390" s="51"/>
      <c r="N8390" s="309"/>
      <c r="R8390" s="17"/>
      <c r="T8390" s="17"/>
      <c r="V8390" s="17"/>
      <c r="W8390" s="51"/>
    </row>
    <row r="8391">
      <c r="A8391" s="307"/>
      <c r="B8391" s="85"/>
      <c r="C8391" s="85"/>
      <c r="D8391" s="85"/>
      <c r="E8391" s="88"/>
      <c r="G8391" s="17"/>
      <c r="I8391" s="43"/>
      <c r="J8391" s="308"/>
      <c r="K8391" s="51"/>
      <c r="N8391" s="309"/>
      <c r="R8391" s="17"/>
      <c r="T8391" s="17"/>
      <c r="V8391" s="17"/>
      <c r="W8391" s="51"/>
    </row>
    <row r="8392">
      <c r="A8392" s="307"/>
      <c r="B8392" s="85"/>
      <c r="C8392" s="85"/>
      <c r="D8392" s="85"/>
      <c r="E8392" s="88"/>
      <c r="G8392" s="17"/>
      <c r="I8392" s="43"/>
      <c r="J8392" s="308"/>
      <c r="K8392" s="51"/>
      <c r="N8392" s="309"/>
      <c r="R8392" s="17"/>
      <c r="T8392" s="17"/>
      <c r="V8392" s="17"/>
      <c r="W8392" s="51"/>
    </row>
    <row r="8393">
      <c r="A8393" s="307"/>
      <c r="B8393" s="85"/>
      <c r="C8393" s="85"/>
      <c r="D8393" s="85"/>
      <c r="E8393" s="88"/>
      <c r="G8393" s="17"/>
      <c r="I8393" s="43"/>
      <c r="J8393" s="308"/>
      <c r="K8393" s="51"/>
      <c r="N8393" s="309"/>
      <c r="R8393" s="17"/>
      <c r="T8393" s="17"/>
      <c r="V8393" s="17"/>
      <c r="W8393" s="51"/>
    </row>
    <row r="8394">
      <c r="A8394" s="307"/>
      <c r="B8394" s="85"/>
      <c r="C8394" s="85"/>
      <c r="D8394" s="85"/>
      <c r="E8394" s="88"/>
      <c r="G8394" s="17"/>
      <c r="I8394" s="43"/>
      <c r="J8394" s="308"/>
      <c r="K8394" s="51"/>
      <c r="N8394" s="309"/>
      <c r="R8394" s="17"/>
      <c r="T8394" s="17"/>
      <c r="V8394" s="17"/>
      <c r="W8394" s="51"/>
    </row>
    <row r="8395">
      <c r="A8395" s="307"/>
      <c r="B8395" s="85"/>
      <c r="C8395" s="85"/>
      <c r="D8395" s="85"/>
      <c r="E8395" s="88"/>
      <c r="G8395" s="17"/>
      <c r="I8395" s="43"/>
      <c r="J8395" s="308"/>
      <c r="K8395" s="51"/>
      <c r="N8395" s="309"/>
      <c r="R8395" s="17"/>
      <c r="T8395" s="17"/>
      <c r="V8395" s="17"/>
      <c r="W8395" s="51"/>
    </row>
    <row r="8396">
      <c r="A8396" s="307"/>
      <c r="B8396" s="85"/>
      <c r="C8396" s="85"/>
      <c r="D8396" s="85"/>
      <c r="E8396" s="88"/>
      <c r="G8396" s="17"/>
      <c r="I8396" s="43"/>
      <c r="J8396" s="308"/>
      <c r="K8396" s="51"/>
      <c r="N8396" s="309"/>
      <c r="R8396" s="17"/>
      <c r="T8396" s="17"/>
      <c r="V8396" s="17"/>
      <c r="W8396" s="51"/>
    </row>
    <row r="8397">
      <c r="A8397" s="307"/>
      <c r="B8397" s="85"/>
      <c r="C8397" s="85"/>
      <c r="D8397" s="85"/>
      <c r="E8397" s="88"/>
      <c r="G8397" s="17"/>
      <c r="I8397" s="43"/>
      <c r="J8397" s="308"/>
      <c r="K8397" s="51"/>
      <c r="N8397" s="309"/>
      <c r="R8397" s="17"/>
      <c r="T8397" s="17"/>
      <c r="V8397" s="17"/>
      <c r="W8397" s="51"/>
    </row>
    <row r="8398">
      <c r="A8398" s="307"/>
      <c r="B8398" s="85"/>
      <c r="C8398" s="85"/>
      <c r="D8398" s="85"/>
      <c r="E8398" s="88"/>
      <c r="G8398" s="17"/>
      <c r="I8398" s="43"/>
      <c r="J8398" s="308"/>
      <c r="K8398" s="51"/>
      <c r="N8398" s="309"/>
      <c r="R8398" s="17"/>
      <c r="T8398" s="17"/>
      <c r="V8398" s="17"/>
      <c r="W8398" s="51"/>
    </row>
    <row r="8399">
      <c r="A8399" s="307"/>
      <c r="B8399" s="85"/>
      <c r="C8399" s="85"/>
      <c r="D8399" s="85"/>
      <c r="E8399" s="88"/>
      <c r="G8399" s="17"/>
      <c r="I8399" s="43"/>
      <c r="J8399" s="308"/>
      <c r="K8399" s="51"/>
      <c r="N8399" s="309"/>
      <c r="R8399" s="17"/>
      <c r="T8399" s="17"/>
      <c r="V8399" s="17"/>
      <c r="W8399" s="51"/>
    </row>
    <row r="8400">
      <c r="A8400" s="307"/>
      <c r="B8400" s="85"/>
      <c r="C8400" s="85"/>
      <c r="D8400" s="85"/>
      <c r="E8400" s="88"/>
      <c r="G8400" s="17"/>
      <c r="I8400" s="43"/>
      <c r="J8400" s="308"/>
      <c r="K8400" s="51"/>
      <c r="N8400" s="309"/>
      <c r="R8400" s="17"/>
      <c r="T8400" s="17"/>
      <c r="V8400" s="17"/>
      <c r="W8400" s="51"/>
    </row>
    <row r="8401">
      <c r="A8401" s="307"/>
      <c r="B8401" s="85"/>
      <c r="C8401" s="85"/>
      <c r="D8401" s="85"/>
      <c r="E8401" s="88"/>
      <c r="G8401" s="17"/>
      <c r="I8401" s="43"/>
      <c r="J8401" s="308"/>
      <c r="K8401" s="51"/>
      <c r="N8401" s="309"/>
      <c r="R8401" s="17"/>
      <c r="T8401" s="17"/>
      <c r="V8401" s="17"/>
      <c r="W8401" s="51"/>
    </row>
    <row r="8402">
      <c r="A8402" s="307"/>
      <c r="B8402" s="85"/>
      <c r="C8402" s="85"/>
      <c r="D8402" s="85"/>
      <c r="E8402" s="88"/>
      <c r="G8402" s="17"/>
      <c r="I8402" s="43"/>
      <c r="J8402" s="308"/>
      <c r="K8402" s="51"/>
      <c r="N8402" s="309"/>
      <c r="R8402" s="17"/>
      <c r="T8402" s="17"/>
      <c r="V8402" s="17"/>
      <c r="W8402" s="51"/>
    </row>
    <row r="8403">
      <c r="A8403" s="307"/>
      <c r="B8403" s="85"/>
      <c r="C8403" s="85"/>
      <c r="D8403" s="85"/>
      <c r="E8403" s="88"/>
      <c r="G8403" s="17"/>
      <c r="I8403" s="43"/>
      <c r="J8403" s="308"/>
      <c r="K8403" s="51"/>
      <c r="N8403" s="309"/>
      <c r="R8403" s="17"/>
      <c r="T8403" s="17"/>
      <c r="V8403" s="17"/>
      <c r="W8403" s="51"/>
    </row>
    <row r="8404">
      <c r="A8404" s="307"/>
      <c r="B8404" s="85"/>
      <c r="C8404" s="85"/>
      <c r="D8404" s="85"/>
      <c r="E8404" s="88"/>
      <c r="G8404" s="17"/>
      <c r="I8404" s="43"/>
      <c r="J8404" s="308"/>
      <c r="K8404" s="51"/>
      <c r="N8404" s="309"/>
      <c r="R8404" s="17"/>
      <c r="T8404" s="17"/>
      <c r="V8404" s="17"/>
      <c r="W8404" s="51"/>
    </row>
    <row r="8405">
      <c r="A8405" s="307"/>
      <c r="B8405" s="85"/>
      <c r="C8405" s="85"/>
      <c r="D8405" s="85"/>
      <c r="E8405" s="88"/>
      <c r="G8405" s="17"/>
      <c r="I8405" s="43"/>
      <c r="J8405" s="308"/>
      <c r="K8405" s="51"/>
      <c r="N8405" s="309"/>
      <c r="R8405" s="17"/>
      <c r="T8405" s="17"/>
      <c r="V8405" s="17"/>
      <c r="W8405" s="51"/>
    </row>
    <row r="8406">
      <c r="A8406" s="307"/>
      <c r="B8406" s="85"/>
      <c r="C8406" s="85"/>
      <c r="D8406" s="85"/>
      <c r="E8406" s="88"/>
      <c r="G8406" s="17"/>
      <c r="I8406" s="43"/>
      <c r="J8406" s="308"/>
      <c r="K8406" s="51"/>
      <c r="N8406" s="309"/>
      <c r="R8406" s="17"/>
      <c r="T8406" s="17"/>
      <c r="V8406" s="17"/>
      <c r="W8406" s="51"/>
    </row>
    <row r="8407">
      <c r="A8407" s="307"/>
      <c r="B8407" s="85"/>
      <c r="C8407" s="85"/>
      <c r="D8407" s="85"/>
      <c r="E8407" s="88"/>
      <c r="G8407" s="17"/>
      <c r="I8407" s="43"/>
      <c r="J8407" s="308"/>
      <c r="K8407" s="51"/>
      <c r="N8407" s="309"/>
      <c r="R8407" s="17"/>
      <c r="T8407" s="17"/>
      <c r="V8407" s="17"/>
      <c r="W8407" s="51"/>
    </row>
    <row r="8408">
      <c r="A8408" s="307"/>
      <c r="B8408" s="85"/>
      <c r="C8408" s="85"/>
      <c r="D8408" s="85"/>
      <c r="E8408" s="88"/>
      <c r="G8408" s="17"/>
      <c r="I8408" s="43"/>
      <c r="J8408" s="308"/>
      <c r="K8408" s="51"/>
      <c r="N8408" s="309"/>
      <c r="R8408" s="17"/>
      <c r="T8408" s="17"/>
      <c r="V8408" s="17"/>
      <c r="W8408" s="51"/>
    </row>
    <row r="8409">
      <c r="A8409" s="307"/>
      <c r="B8409" s="85"/>
      <c r="C8409" s="85"/>
      <c r="D8409" s="85"/>
      <c r="E8409" s="88"/>
      <c r="G8409" s="17"/>
      <c r="I8409" s="43"/>
      <c r="J8409" s="308"/>
      <c r="K8409" s="51"/>
      <c r="N8409" s="309"/>
      <c r="R8409" s="17"/>
      <c r="T8409" s="17"/>
      <c r="V8409" s="17"/>
      <c r="W8409" s="51"/>
    </row>
    <row r="8410">
      <c r="A8410" s="307"/>
      <c r="B8410" s="85"/>
      <c r="C8410" s="85"/>
      <c r="D8410" s="85"/>
      <c r="E8410" s="88"/>
      <c r="G8410" s="17"/>
      <c r="I8410" s="43"/>
      <c r="J8410" s="308"/>
      <c r="K8410" s="51"/>
      <c r="N8410" s="309"/>
      <c r="R8410" s="17"/>
      <c r="T8410" s="17"/>
      <c r="V8410" s="17"/>
      <c r="W8410" s="51"/>
    </row>
    <row r="8411">
      <c r="A8411" s="307"/>
      <c r="B8411" s="85"/>
      <c r="C8411" s="85"/>
      <c r="D8411" s="85"/>
      <c r="E8411" s="88"/>
      <c r="G8411" s="17"/>
      <c r="I8411" s="43"/>
      <c r="J8411" s="308"/>
      <c r="K8411" s="51"/>
      <c r="N8411" s="309"/>
      <c r="R8411" s="17"/>
      <c r="T8411" s="17"/>
      <c r="V8411" s="17"/>
      <c r="W8411" s="51"/>
    </row>
    <row r="8412">
      <c r="A8412" s="307"/>
      <c r="B8412" s="85"/>
      <c r="C8412" s="85"/>
      <c r="D8412" s="85"/>
      <c r="E8412" s="88"/>
      <c r="G8412" s="17"/>
      <c r="I8412" s="43"/>
      <c r="J8412" s="308"/>
      <c r="K8412" s="51"/>
      <c r="N8412" s="309"/>
      <c r="R8412" s="17"/>
      <c r="T8412" s="17"/>
      <c r="V8412" s="17"/>
      <c r="W8412" s="51"/>
    </row>
    <row r="8413">
      <c r="A8413" s="307"/>
      <c r="B8413" s="85"/>
      <c r="C8413" s="85"/>
      <c r="D8413" s="85"/>
      <c r="E8413" s="88"/>
      <c r="G8413" s="17"/>
      <c r="I8413" s="43"/>
      <c r="J8413" s="308"/>
      <c r="K8413" s="51"/>
      <c r="N8413" s="309"/>
      <c r="R8413" s="17"/>
      <c r="T8413" s="17"/>
      <c r="V8413" s="17"/>
      <c r="W8413" s="51"/>
    </row>
    <row r="8414">
      <c r="A8414" s="307"/>
      <c r="B8414" s="85"/>
      <c r="C8414" s="85"/>
      <c r="D8414" s="85"/>
      <c r="E8414" s="88"/>
      <c r="G8414" s="17"/>
      <c r="I8414" s="43"/>
      <c r="J8414" s="308"/>
      <c r="K8414" s="51"/>
      <c r="N8414" s="309"/>
      <c r="R8414" s="17"/>
      <c r="T8414" s="17"/>
      <c r="V8414" s="17"/>
      <c r="W8414" s="51"/>
    </row>
    <row r="8415">
      <c r="A8415" s="307"/>
      <c r="B8415" s="85"/>
      <c r="C8415" s="85"/>
      <c r="D8415" s="85"/>
      <c r="E8415" s="88"/>
      <c r="G8415" s="17"/>
      <c r="I8415" s="43"/>
      <c r="J8415" s="308"/>
      <c r="K8415" s="51"/>
      <c r="N8415" s="309"/>
      <c r="R8415" s="17"/>
      <c r="T8415" s="17"/>
      <c r="V8415" s="17"/>
      <c r="W8415" s="51"/>
    </row>
    <row r="8416">
      <c r="A8416" s="307"/>
      <c r="B8416" s="85"/>
      <c r="C8416" s="85"/>
      <c r="D8416" s="85"/>
      <c r="E8416" s="88"/>
      <c r="G8416" s="17"/>
      <c r="I8416" s="43"/>
      <c r="J8416" s="308"/>
      <c r="K8416" s="51"/>
      <c r="N8416" s="309"/>
      <c r="R8416" s="17"/>
      <c r="T8416" s="17"/>
      <c r="V8416" s="17"/>
      <c r="W8416" s="51"/>
    </row>
    <row r="8417">
      <c r="A8417" s="307"/>
      <c r="B8417" s="85"/>
      <c r="C8417" s="85"/>
      <c r="D8417" s="85"/>
      <c r="E8417" s="88"/>
      <c r="G8417" s="17"/>
      <c r="I8417" s="43"/>
      <c r="J8417" s="308"/>
      <c r="K8417" s="51"/>
      <c r="N8417" s="309"/>
      <c r="R8417" s="17"/>
      <c r="T8417" s="17"/>
      <c r="V8417" s="17"/>
      <c r="W8417" s="51"/>
    </row>
    <row r="8418">
      <c r="A8418" s="307"/>
      <c r="B8418" s="85"/>
      <c r="C8418" s="85"/>
      <c r="D8418" s="85"/>
      <c r="E8418" s="88"/>
      <c r="G8418" s="17"/>
      <c r="I8418" s="43"/>
      <c r="J8418" s="308"/>
      <c r="K8418" s="51"/>
      <c r="N8418" s="309"/>
      <c r="R8418" s="17"/>
      <c r="T8418" s="17"/>
      <c r="V8418" s="17"/>
      <c r="W8418" s="51"/>
    </row>
    <row r="8419">
      <c r="A8419" s="307"/>
      <c r="B8419" s="85"/>
      <c r="C8419" s="85"/>
      <c r="D8419" s="85"/>
      <c r="E8419" s="88"/>
      <c r="G8419" s="17"/>
      <c r="I8419" s="43"/>
      <c r="J8419" s="308"/>
      <c r="K8419" s="51"/>
      <c r="N8419" s="309"/>
      <c r="R8419" s="17"/>
      <c r="T8419" s="17"/>
      <c r="V8419" s="17"/>
      <c r="W8419" s="51"/>
    </row>
    <row r="8420">
      <c r="A8420" s="307"/>
      <c r="B8420" s="85"/>
      <c r="C8420" s="85"/>
      <c r="D8420" s="85"/>
      <c r="E8420" s="88"/>
      <c r="G8420" s="17"/>
      <c r="I8420" s="43"/>
      <c r="J8420" s="308"/>
      <c r="K8420" s="51"/>
      <c r="N8420" s="309"/>
      <c r="R8420" s="17"/>
      <c r="T8420" s="17"/>
      <c r="V8420" s="17"/>
      <c r="W8420" s="51"/>
    </row>
    <row r="8421">
      <c r="A8421" s="307"/>
      <c r="B8421" s="85"/>
      <c r="C8421" s="85"/>
      <c r="D8421" s="85"/>
      <c r="E8421" s="88"/>
      <c r="G8421" s="17"/>
      <c r="I8421" s="43"/>
      <c r="J8421" s="308"/>
      <c r="K8421" s="51"/>
      <c r="N8421" s="309"/>
      <c r="R8421" s="17"/>
      <c r="T8421" s="17"/>
      <c r="V8421" s="17"/>
      <c r="W8421" s="51"/>
    </row>
    <row r="8422">
      <c r="A8422" s="307"/>
      <c r="B8422" s="85"/>
      <c r="C8422" s="85"/>
      <c r="D8422" s="85"/>
      <c r="E8422" s="88"/>
      <c r="G8422" s="17"/>
      <c r="I8422" s="43"/>
      <c r="J8422" s="308"/>
      <c r="K8422" s="51"/>
      <c r="N8422" s="309"/>
      <c r="R8422" s="17"/>
      <c r="T8422" s="17"/>
      <c r="V8422" s="17"/>
      <c r="W8422" s="51"/>
    </row>
    <row r="8423">
      <c r="A8423" s="307"/>
      <c r="B8423" s="85"/>
      <c r="C8423" s="85"/>
      <c r="D8423" s="85"/>
      <c r="E8423" s="88"/>
      <c r="G8423" s="17"/>
      <c r="I8423" s="43"/>
      <c r="J8423" s="308"/>
      <c r="K8423" s="51"/>
      <c r="N8423" s="309"/>
      <c r="R8423" s="17"/>
      <c r="T8423" s="17"/>
      <c r="V8423" s="17"/>
      <c r="W8423" s="51"/>
    </row>
    <row r="8424">
      <c r="A8424" s="307"/>
      <c r="B8424" s="85"/>
      <c r="C8424" s="85"/>
      <c r="D8424" s="85"/>
      <c r="E8424" s="88"/>
      <c r="G8424" s="17"/>
      <c r="I8424" s="43"/>
      <c r="J8424" s="308"/>
      <c r="K8424" s="51"/>
      <c r="N8424" s="309"/>
      <c r="R8424" s="17"/>
      <c r="T8424" s="17"/>
      <c r="V8424" s="17"/>
      <c r="W8424" s="51"/>
    </row>
    <row r="8425">
      <c r="A8425" s="307"/>
      <c r="B8425" s="85"/>
      <c r="C8425" s="85"/>
      <c r="D8425" s="85"/>
      <c r="E8425" s="88"/>
      <c r="G8425" s="17"/>
      <c r="I8425" s="43"/>
      <c r="J8425" s="308"/>
      <c r="K8425" s="51"/>
      <c r="N8425" s="309"/>
      <c r="R8425" s="17"/>
      <c r="T8425" s="17"/>
      <c r="V8425" s="17"/>
      <c r="W8425" s="51"/>
    </row>
    <row r="8426">
      <c r="A8426" s="307"/>
      <c r="B8426" s="85"/>
      <c r="C8426" s="85"/>
      <c r="D8426" s="85"/>
      <c r="E8426" s="88"/>
      <c r="G8426" s="17"/>
      <c r="I8426" s="43"/>
      <c r="J8426" s="308"/>
      <c r="K8426" s="51"/>
      <c r="N8426" s="309"/>
      <c r="R8426" s="17"/>
      <c r="T8426" s="17"/>
      <c r="V8426" s="17"/>
      <c r="W8426" s="51"/>
    </row>
    <row r="8427">
      <c r="A8427" s="307"/>
      <c r="B8427" s="85"/>
      <c r="C8427" s="85"/>
      <c r="D8427" s="85"/>
      <c r="E8427" s="88"/>
      <c r="G8427" s="17"/>
      <c r="I8427" s="43"/>
      <c r="J8427" s="308"/>
      <c r="K8427" s="51"/>
      <c r="N8427" s="309"/>
      <c r="R8427" s="17"/>
      <c r="T8427" s="17"/>
      <c r="V8427" s="17"/>
      <c r="W8427" s="51"/>
    </row>
    <row r="8428">
      <c r="A8428" s="307"/>
      <c r="B8428" s="85"/>
      <c r="C8428" s="85"/>
      <c r="D8428" s="85"/>
      <c r="E8428" s="88"/>
      <c r="G8428" s="17"/>
      <c r="I8428" s="43"/>
      <c r="J8428" s="308"/>
      <c r="K8428" s="51"/>
      <c r="N8428" s="309"/>
      <c r="R8428" s="17"/>
      <c r="T8428" s="17"/>
      <c r="V8428" s="17"/>
      <c r="W8428" s="51"/>
    </row>
    <row r="8429">
      <c r="A8429" s="307"/>
      <c r="B8429" s="85"/>
      <c r="C8429" s="85"/>
      <c r="D8429" s="85"/>
      <c r="E8429" s="88"/>
      <c r="G8429" s="17"/>
      <c r="I8429" s="43"/>
      <c r="J8429" s="308"/>
      <c r="K8429" s="51"/>
      <c r="N8429" s="309"/>
      <c r="R8429" s="17"/>
      <c r="T8429" s="17"/>
      <c r="V8429" s="17"/>
      <c r="W8429" s="51"/>
    </row>
    <row r="8430">
      <c r="A8430" s="307"/>
      <c r="B8430" s="85"/>
      <c r="C8430" s="85"/>
      <c r="D8430" s="85"/>
      <c r="E8430" s="88"/>
      <c r="G8430" s="17"/>
      <c r="I8430" s="43"/>
      <c r="J8430" s="308"/>
      <c r="K8430" s="51"/>
      <c r="N8430" s="309"/>
      <c r="R8430" s="17"/>
      <c r="T8430" s="17"/>
      <c r="V8430" s="17"/>
      <c r="W8430" s="51"/>
    </row>
    <row r="8431">
      <c r="A8431" s="307"/>
      <c r="B8431" s="85"/>
      <c r="C8431" s="85"/>
      <c r="D8431" s="85"/>
      <c r="E8431" s="88"/>
      <c r="G8431" s="17"/>
      <c r="I8431" s="43"/>
      <c r="J8431" s="308"/>
      <c r="K8431" s="51"/>
      <c r="N8431" s="309"/>
      <c r="R8431" s="17"/>
      <c r="T8431" s="17"/>
      <c r="V8431" s="17"/>
      <c r="W8431" s="51"/>
    </row>
    <row r="8432">
      <c r="A8432" s="307"/>
      <c r="B8432" s="85"/>
      <c r="C8432" s="85"/>
      <c r="D8432" s="85"/>
      <c r="E8432" s="88"/>
      <c r="G8432" s="17"/>
      <c r="I8432" s="43"/>
      <c r="J8432" s="308"/>
      <c r="K8432" s="51"/>
      <c r="N8432" s="309"/>
      <c r="R8432" s="17"/>
      <c r="T8432" s="17"/>
      <c r="V8432" s="17"/>
      <c r="W8432" s="51"/>
    </row>
    <row r="8433">
      <c r="A8433" s="307"/>
      <c r="B8433" s="85"/>
      <c r="C8433" s="85"/>
      <c r="D8433" s="85"/>
      <c r="E8433" s="88"/>
      <c r="G8433" s="17"/>
      <c r="I8433" s="43"/>
      <c r="J8433" s="308"/>
      <c r="K8433" s="51"/>
      <c r="N8433" s="309"/>
      <c r="R8433" s="17"/>
      <c r="T8433" s="17"/>
      <c r="V8433" s="17"/>
      <c r="W8433" s="51"/>
    </row>
    <row r="8434">
      <c r="A8434" s="307"/>
      <c r="B8434" s="85"/>
      <c r="C8434" s="85"/>
      <c r="D8434" s="85"/>
      <c r="E8434" s="88"/>
      <c r="G8434" s="17"/>
      <c r="I8434" s="43"/>
      <c r="J8434" s="308"/>
      <c r="K8434" s="51"/>
      <c r="N8434" s="309"/>
      <c r="R8434" s="17"/>
      <c r="T8434" s="17"/>
      <c r="V8434" s="17"/>
      <c r="W8434" s="51"/>
    </row>
    <row r="8435">
      <c r="A8435" s="307"/>
      <c r="B8435" s="85"/>
      <c r="C8435" s="85"/>
      <c r="D8435" s="85"/>
      <c r="E8435" s="88"/>
      <c r="G8435" s="17"/>
      <c r="I8435" s="43"/>
      <c r="J8435" s="308"/>
      <c r="K8435" s="51"/>
      <c r="N8435" s="309"/>
      <c r="R8435" s="17"/>
      <c r="T8435" s="17"/>
      <c r="V8435" s="17"/>
      <c r="W8435" s="51"/>
    </row>
    <row r="8436">
      <c r="A8436" s="307"/>
      <c r="B8436" s="85"/>
      <c r="C8436" s="85"/>
      <c r="D8436" s="85"/>
      <c r="E8436" s="88"/>
      <c r="G8436" s="17"/>
      <c r="I8436" s="43"/>
      <c r="J8436" s="308"/>
      <c r="K8436" s="51"/>
      <c r="N8436" s="309"/>
      <c r="R8436" s="17"/>
      <c r="T8436" s="17"/>
      <c r="V8436" s="17"/>
      <c r="W8436" s="51"/>
    </row>
    <row r="8437">
      <c r="A8437" s="307"/>
      <c r="B8437" s="85"/>
      <c r="C8437" s="85"/>
      <c r="D8437" s="85"/>
      <c r="E8437" s="88"/>
      <c r="G8437" s="17"/>
      <c r="I8437" s="43"/>
      <c r="J8437" s="308"/>
      <c r="K8437" s="51"/>
      <c r="N8437" s="309"/>
      <c r="R8437" s="17"/>
      <c r="T8437" s="17"/>
      <c r="V8437" s="17"/>
      <c r="W8437" s="51"/>
    </row>
    <row r="8438">
      <c r="A8438" s="307"/>
      <c r="B8438" s="85"/>
      <c r="C8438" s="85"/>
      <c r="D8438" s="85"/>
      <c r="E8438" s="88"/>
      <c r="G8438" s="17"/>
      <c r="I8438" s="43"/>
      <c r="J8438" s="308"/>
      <c r="K8438" s="51"/>
      <c r="N8438" s="309"/>
      <c r="R8438" s="17"/>
      <c r="T8438" s="17"/>
      <c r="V8438" s="17"/>
      <c r="W8438" s="51"/>
    </row>
    <row r="8439">
      <c r="A8439" s="307"/>
      <c r="B8439" s="85"/>
      <c r="C8439" s="85"/>
      <c r="D8439" s="85"/>
      <c r="E8439" s="88"/>
      <c r="G8439" s="17"/>
      <c r="I8439" s="43"/>
      <c r="J8439" s="308"/>
      <c r="K8439" s="51"/>
      <c r="N8439" s="309"/>
      <c r="R8439" s="17"/>
      <c r="T8439" s="17"/>
      <c r="V8439" s="17"/>
      <c r="W8439" s="51"/>
    </row>
    <row r="8440">
      <c r="A8440" s="307"/>
      <c r="B8440" s="85"/>
      <c r="C8440" s="85"/>
      <c r="D8440" s="85"/>
      <c r="E8440" s="88"/>
      <c r="G8440" s="17"/>
      <c r="I8440" s="43"/>
      <c r="J8440" s="308"/>
      <c r="K8440" s="51"/>
      <c r="N8440" s="309"/>
      <c r="R8440" s="17"/>
      <c r="T8440" s="17"/>
      <c r="V8440" s="17"/>
      <c r="W8440" s="51"/>
    </row>
    <row r="8441">
      <c r="A8441" s="307"/>
      <c r="B8441" s="85"/>
      <c r="C8441" s="85"/>
      <c r="D8441" s="85"/>
      <c r="E8441" s="88"/>
      <c r="G8441" s="17"/>
      <c r="I8441" s="43"/>
      <c r="J8441" s="308"/>
      <c r="K8441" s="51"/>
      <c r="N8441" s="309"/>
      <c r="R8441" s="17"/>
      <c r="T8441" s="17"/>
      <c r="V8441" s="17"/>
      <c r="W8441" s="51"/>
    </row>
    <row r="8442">
      <c r="A8442" s="307"/>
      <c r="B8442" s="85"/>
      <c r="C8442" s="85"/>
      <c r="D8442" s="85"/>
      <c r="E8442" s="88"/>
      <c r="G8442" s="17"/>
      <c r="I8442" s="43"/>
      <c r="J8442" s="308"/>
      <c r="K8442" s="51"/>
      <c r="N8442" s="309"/>
      <c r="R8442" s="17"/>
      <c r="T8442" s="17"/>
      <c r="V8442" s="17"/>
      <c r="W8442" s="51"/>
    </row>
    <row r="8443">
      <c r="A8443" s="307"/>
      <c r="B8443" s="85"/>
      <c r="C8443" s="85"/>
      <c r="D8443" s="85"/>
      <c r="E8443" s="88"/>
      <c r="G8443" s="17"/>
      <c r="I8443" s="43"/>
      <c r="J8443" s="308"/>
      <c r="K8443" s="51"/>
      <c r="N8443" s="309"/>
      <c r="R8443" s="17"/>
      <c r="T8443" s="17"/>
      <c r="V8443" s="17"/>
      <c r="W8443" s="51"/>
    </row>
    <row r="8444">
      <c r="A8444" s="307"/>
      <c r="B8444" s="85"/>
      <c r="C8444" s="85"/>
      <c r="D8444" s="85"/>
      <c r="E8444" s="88"/>
      <c r="G8444" s="17"/>
      <c r="I8444" s="43"/>
      <c r="J8444" s="308"/>
      <c r="K8444" s="51"/>
      <c r="N8444" s="309"/>
      <c r="R8444" s="17"/>
      <c r="T8444" s="17"/>
      <c r="V8444" s="17"/>
      <c r="W8444" s="51"/>
    </row>
    <row r="8445">
      <c r="A8445" s="307"/>
      <c r="B8445" s="85"/>
      <c r="C8445" s="85"/>
      <c r="D8445" s="85"/>
      <c r="E8445" s="88"/>
      <c r="G8445" s="17"/>
      <c r="I8445" s="43"/>
      <c r="J8445" s="308"/>
      <c r="K8445" s="51"/>
      <c r="N8445" s="309"/>
      <c r="R8445" s="17"/>
      <c r="T8445" s="17"/>
      <c r="V8445" s="17"/>
      <c r="W8445" s="51"/>
    </row>
    <row r="8446">
      <c r="A8446" s="307"/>
      <c r="B8446" s="85"/>
      <c r="C8446" s="85"/>
      <c r="D8446" s="85"/>
      <c r="E8446" s="88"/>
      <c r="G8446" s="17"/>
      <c r="I8446" s="43"/>
      <c r="J8446" s="308"/>
      <c r="K8446" s="51"/>
      <c r="N8446" s="309"/>
      <c r="R8446" s="17"/>
      <c r="T8446" s="17"/>
      <c r="V8446" s="17"/>
      <c r="W8446" s="51"/>
    </row>
    <row r="8447">
      <c r="A8447" s="307"/>
      <c r="B8447" s="85"/>
      <c r="C8447" s="85"/>
      <c r="D8447" s="85"/>
      <c r="E8447" s="88"/>
      <c r="G8447" s="17"/>
      <c r="I8447" s="43"/>
      <c r="J8447" s="308"/>
      <c r="K8447" s="51"/>
      <c r="N8447" s="309"/>
      <c r="R8447" s="17"/>
      <c r="T8447" s="17"/>
      <c r="V8447" s="17"/>
      <c r="W8447" s="51"/>
    </row>
    <row r="8448">
      <c r="A8448" s="307"/>
      <c r="B8448" s="85"/>
      <c r="C8448" s="85"/>
      <c r="D8448" s="85"/>
      <c r="E8448" s="88"/>
      <c r="G8448" s="17"/>
      <c r="I8448" s="43"/>
      <c r="J8448" s="308"/>
      <c r="K8448" s="51"/>
      <c r="N8448" s="309"/>
      <c r="R8448" s="17"/>
      <c r="T8448" s="17"/>
      <c r="V8448" s="17"/>
      <c r="W8448" s="51"/>
    </row>
    <row r="8449">
      <c r="A8449" s="307"/>
      <c r="B8449" s="85"/>
      <c r="C8449" s="85"/>
      <c r="D8449" s="85"/>
      <c r="E8449" s="88"/>
      <c r="G8449" s="17"/>
      <c r="I8449" s="43"/>
      <c r="J8449" s="308"/>
      <c r="K8449" s="51"/>
      <c r="N8449" s="309"/>
      <c r="R8449" s="17"/>
      <c r="T8449" s="17"/>
      <c r="V8449" s="17"/>
      <c r="W8449" s="51"/>
    </row>
    <row r="8450">
      <c r="A8450" s="307"/>
      <c r="B8450" s="85"/>
      <c r="C8450" s="85"/>
      <c r="D8450" s="85"/>
      <c r="E8450" s="88"/>
      <c r="G8450" s="17"/>
      <c r="I8450" s="43"/>
      <c r="J8450" s="308"/>
      <c r="K8450" s="51"/>
      <c r="N8450" s="309"/>
      <c r="R8450" s="17"/>
      <c r="T8450" s="17"/>
      <c r="V8450" s="17"/>
      <c r="W8450" s="51"/>
    </row>
    <row r="8451">
      <c r="A8451" s="307"/>
      <c r="B8451" s="85"/>
      <c r="C8451" s="85"/>
      <c r="D8451" s="85"/>
      <c r="E8451" s="88"/>
      <c r="G8451" s="17"/>
      <c r="I8451" s="43"/>
      <c r="J8451" s="308"/>
      <c r="K8451" s="51"/>
      <c r="N8451" s="309"/>
      <c r="R8451" s="17"/>
      <c r="T8451" s="17"/>
      <c r="V8451" s="17"/>
      <c r="W8451" s="51"/>
    </row>
    <row r="8452">
      <c r="A8452" s="307"/>
      <c r="B8452" s="85"/>
      <c r="C8452" s="85"/>
      <c r="D8452" s="85"/>
      <c r="E8452" s="88"/>
      <c r="G8452" s="17"/>
      <c r="I8452" s="43"/>
      <c r="J8452" s="308"/>
      <c r="K8452" s="51"/>
      <c r="N8452" s="309"/>
      <c r="R8452" s="17"/>
      <c r="T8452" s="17"/>
      <c r="V8452" s="17"/>
      <c r="W8452" s="51"/>
    </row>
    <row r="8453">
      <c r="A8453" s="307"/>
      <c r="B8453" s="85"/>
      <c r="C8453" s="85"/>
      <c r="D8453" s="85"/>
      <c r="E8453" s="88"/>
      <c r="G8453" s="17"/>
      <c r="I8453" s="43"/>
      <c r="J8453" s="308"/>
      <c r="K8453" s="51"/>
      <c r="N8453" s="309"/>
      <c r="R8453" s="17"/>
      <c r="T8453" s="17"/>
      <c r="V8453" s="17"/>
      <c r="W8453" s="51"/>
    </row>
    <row r="8454">
      <c r="A8454" s="307"/>
      <c r="B8454" s="85"/>
      <c r="C8454" s="85"/>
      <c r="D8454" s="85"/>
      <c r="E8454" s="88"/>
      <c r="G8454" s="17"/>
      <c r="I8454" s="43"/>
      <c r="J8454" s="308"/>
      <c r="K8454" s="51"/>
      <c r="N8454" s="309"/>
      <c r="R8454" s="17"/>
      <c r="T8454" s="17"/>
      <c r="V8454" s="17"/>
      <c r="W8454" s="51"/>
    </row>
    <row r="8455">
      <c r="A8455" s="307"/>
      <c r="B8455" s="85"/>
      <c r="C8455" s="85"/>
      <c r="D8455" s="85"/>
      <c r="E8455" s="88"/>
      <c r="G8455" s="17"/>
      <c r="I8455" s="43"/>
      <c r="J8455" s="308"/>
      <c r="K8455" s="51"/>
      <c r="N8455" s="309"/>
      <c r="R8455" s="17"/>
      <c r="T8455" s="17"/>
      <c r="V8455" s="17"/>
      <c r="W8455" s="51"/>
    </row>
    <row r="8456">
      <c r="A8456" s="307"/>
      <c r="B8456" s="85"/>
      <c r="C8456" s="85"/>
      <c r="D8456" s="85"/>
      <c r="E8456" s="88"/>
      <c r="G8456" s="17"/>
      <c r="I8456" s="43"/>
      <c r="J8456" s="308"/>
      <c r="K8456" s="51"/>
      <c r="N8456" s="309"/>
      <c r="R8456" s="17"/>
      <c r="T8456" s="17"/>
      <c r="V8456" s="17"/>
      <c r="W8456" s="51"/>
    </row>
    <row r="8457">
      <c r="A8457" s="307"/>
      <c r="B8457" s="85"/>
      <c r="C8457" s="85"/>
      <c r="D8457" s="85"/>
      <c r="E8457" s="88"/>
      <c r="G8457" s="17"/>
      <c r="I8457" s="43"/>
      <c r="J8457" s="308"/>
      <c r="K8457" s="51"/>
      <c r="N8457" s="309"/>
      <c r="R8457" s="17"/>
      <c r="T8457" s="17"/>
      <c r="V8457" s="17"/>
      <c r="W8457" s="51"/>
    </row>
    <row r="8458">
      <c r="A8458" s="307"/>
      <c r="B8458" s="85"/>
      <c r="C8458" s="85"/>
      <c r="D8458" s="85"/>
      <c r="E8458" s="88"/>
      <c r="G8458" s="17"/>
      <c r="I8458" s="43"/>
      <c r="J8458" s="308"/>
      <c r="K8458" s="51"/>
      <c r="N8458" s="309"/>
      <c r="R8458" s="17"/>
      <c r="T8458" s="17"/>
      <c r="V8458" s="17"/>
      <c r="W8458" s="51"/>
    </row>
    <row r="8459">
      <c r="A8459" s="307"/>
      <c r="B8459" s="85"/>
      <c r="C8459" s="85"/>
      <c r="D8459" s="85"/>
      <c r="E8459" s="88"/>
      <c r="G8459" s="17"/>
      <c r="I8459" s="43"/>
      <c r="J8459" s="308"/>
      <c r="K8459" s="51"/>
      <c r="N8459" s="309"/>
      <c r="R8459" s="17"/>
      <c r="T8459" s="17"/>
      <c r="V8459" s="17"/>
      <c r="W8459" s="51"/>
    </row>
    <row r="8460">
      <c r="A8460" s="307"/>
      <c r="B8460" s="85"/>
      <c r="C8460" s="85"/>
      <c r="D8460" s="85"/>
      <c r="E8460" s="88"/>
      <c r="G8460" s="17"/>
      <c r="I8460" s="43"/>
      <c r="J8460" s="308"/>
      <c r="K8460" s="51"/>
      <c r="N8460" s="309"/>
      <c r="R8460" s="17"/>
      <c r="T8460" s="17"/>
      <c r="V8460" s="17"/>
      <c r="W8460" s="51"/>
    </row>
    <row r="8461">
      <c r="A8461" s="307"/>
      <c r="B8461" s="85"/>
      <c r="C8461" s="85"/>
      <c r="D8461" s="85"/>
      <c r="E8461" s="88"/>
      <c r="G8461" s="17"/>
      <c r="I8461" s="43"/>
      <c r="J8461" s="308"/>
      <c r="K8461" s="51"/>
      <c r="N8461" s="309"/>
      <c r="R8461" s="17"/>
      <c r="T8461" s="17"/>
      <c r="V8461" s="17"/>
      <c r="W8461" s="51"/>
    </row>
    <row r="8462">
      <c r="A8462" s="307"/>
      <c r="B8462" s="85"/>
      <c r="C8462" s="85"/>
      <c r="D8462" s="85"/>
      <c r="E8462" s="88"/>
      <c r="G8462" s="17"/>
      <c r="I8462" s="43"/>
      <c r="J8462" s="308"/>
      <c r="K8462" s="51"/>
      <c r="N8462" s="309"/>
      <c r="R8462" s="17"/>
      <c r="T8462" s="17"/>
      <c r="V8462" s="17"/>
      <c r="W8462" s="51"/>
    </row>
    <row r="8463">
      <c r="A8463" s="307"/>
      <c r="B8463" s="85"/>
      <c r="C8463" s="85"/>
      <c r="D8463" s="85"/>
      <c r="E8463" s="88"/>
      <c r="G8463" s="17"/>
      <c r="I8463" s="43"/>
      <c r="J8463" s="308"/>
      <c r="K8463" s="51"/>
      <c r="N8463" s="309"/>
      <c r="R8463" s="17"/>
      <c r="T8463" s="17"/>
      <c r="V8463" s="17"/>
      <c r="W8463" s="51"/>
    </row>
    <row r="8464">
      <c r="A8464" s="307"/>
      <c r="B8464" s="85"/>
      <c r="C8464" s="85"/>
      <c r="D8464" s="85"/>
      <c r="E8464" s="88"/>
      <c r="G8464" s="17"/>
      <c r="I8464" s="43"/>
      <c r="J8464" s="308"/>
      <c r="K8464" s="51"/>
      <c r="N8464" s="309"/>
      <c r="R8464" s="17"/>
      <c r="T8464" s="17"/>
      <c r="V8464" s="17"/>
      <c r="W8464" s="51"/>
    </row>
    <row r="8465">
      <c r="A8465" s="307"/>
      <c r="B8465" s="85"/>
      <c r="C8465" s="85"/>
      <c r="D8465" s="85"/>
      <c r="E8465" s="88"/>
      <c r="G8465" s="17"/>
      <c r="I8465" s="43"/>
      <c r="J8465" s="308"/>
      <c r="K8465" s="51"/>
      <c r="N8465" s="309"/>
      <c r="R8465" s="17"/>
      <c r="T8465" s="17"/>
      <c r="V8465" s="17"/>
      <c r="W8465" s="51"/>
    </row>
    <row r="8466">
      <c r="A8466" s="307"/>
      <c r="B8466" s="85"/>
      <c r="C8466" s="85"/>
      <c r="D8466" s="85"/>
      <c r="E8466" s="88"/>
      <c r="G8466" s="17"/>
      <c r="I8466" s="43"/>
      <c r="J8466" s="308"/>
      <c r="K8466" s="51"/>
      <c r="N8466" s="309"/>
      <c r="R8466" s="17"/>
      <c r="T8466" s="17"/>
      <c r="V8466" s="17"/>
      <c r="W8466" s="51"/>
    </row>
    <row r="8467">
      <c r="A8467" s="307"/>
      <c r="B8467" s="85"/>
      <c r="C8467" s="85"/>
      <c r="D8467" s="85"/>
      <c r="E8467" s="88"/>
      <c r="G8467" s="17"/>
      <c r="I8467" s="43"/>
      <c r="J8467" s="308"/>
      <c r="K8467" s="51"/>
      <c r="N8467" s="309"/>
      <c r="R8467" s="17"/>
      <c r="T8467" s="17"/>
      <c r="V8467" s="17"/>
      <c r="W8467" s="51"/>
    </row>
    <row r="8468">
      <c r="A8468" s="307"/>
      <c r="B8468" s="85"/>
      <c r="C8468" s="85"/>
      <c r="D8468" s="85"/>
      <c r="E8468" s="88"/>
      <c r="G8468" s="17"/>
      <c r="I8468" s="43"/>
      <c r="J8468" s="308"/>
      <c r="K8468" s="51"/>
      <c r="N8468" s="309"/>
      <c r="R8468" s="17"/>
      <c r="T8468" s="17"/>
      <c r="V8468" s="17"/>
      <c r="W8468" s="51"/>
    </row>
    <row r="8469">
      <c r="A8469" s="307"/>
      <c r="B8469" s="85"/>
      <c r="C8469" s="85"/>
      <c r="D8469" s="85"/>
      <c r="E8469" s="88"/>
      <c r="G8469" s="17"/>
      <c r="I8469" s="43"/>
      <c r="J8469" s="308"/>
      <c r="K8469" s="51"/>
      <c r="N8469" s="309"/>
      <c r="R8469" s="17"/>
      <c r="T8469" s="17"/>
      <c r="V8469" s="17"/>
      <c r="W8469" s="51"/>
    </row>
    <row r="8470">
      <c r="A8470" s="307"/>
      <c r="B8470" s="85"/>
      <c r="C8470" s="85"/>
      <c r="D8470" s="85"/>
      <c r="E8470" s="88"/>
      <c r="G8470" s="17"/>
      <c r="I8470" s="43"/>
      <c r="J8470" s="308"/>
      <c r="K8470" s="51"/>
      <c r="N8470" s="309"/>
      <c r="R8470" s="17"/>
      <c r="T8470" s="17"/>
      <c r="V8470" s="17"/>
      <c r="W8470" s="51"/>
    </row>
    <row r="8471">
      <c r="A8471" s="307"/>
      <c r="B8471" s="85"/>
      <c r="C8471" s="85"/>
      <c r="D8471" s="85"/>
      <c r="E8471" s="88"/>
      <c r="G8471" s="17"/>
      <c r="I8471" s="43"/>
      <c r="J8471" s="308"/>
      <c r="K8471" s="51"/>
      <c r="N8471" s="309"/>
      <c r="R8471" s="17"/>
      <c r="T8471" s="17"/>
      <c r="V8471" s="17"/>
      <c r="W8471" s="51"/>
    </row>
    <row r="8472">
      <c r="A8472" s="307"/>
      <c r="B8472" s="85"/>
      <c r="C8472" s="85"/>
      <c r="D8472" s="85"/>
      <c r="E8472" s="88"/>
      <c r="G8472" s="17"/>
      <c r="I8472" s="43"/>
      <c r="J8472" s="308"/>
      <c r="K8472" s="51"/>
      <c r="N8472" s="309"/>
      <c r="R8472" s="17"/>
      <c r="T8472" s="17"/>
      <c r="V8472" s="17"/>
      <c r="W8472" s="51"/>
    </row>
    <row r="8473">
      <c r="A8473" s="307"/>
      <c r="B8473" s="85"/>
      <c r="C8473" s="85"/>
      <c r="D8473" s="85"/>
      <c r="E8473" s="88"/>
      <c r="G8473" s="17"/>
      <c r="I8473" s="43"/>
      <c r="J8473" s="308"/>
      <c r="K8473" s="51"/>
      <c r="N8473" s="309"/>
      <c r="R8473" s="17"/>
      <c r="T8473" s="17"/>
      <c r="V8473" s="17"/>
      <c r="W8473" s="51"/>
    </row>
    <row r="8474">
      <c r="A8474" s="307"/>
      <c r="B8474" s="85"/>
      <c r="C8474" s="85"/>
      <c r="D8474" s="85"/>
      <c r="E8474" s="88"/>
      <c r="G8474" s="17"/>
      <c r="I8474" s="43"/>
      <c r="J8474" s="308"/>
      <c r="K8474" s="51"/>
      <c r="N8474" s="309"/>
      <c r="R8474" s="17"/>
      <c r="T8474" s="17"/>
      <c r="V8474" s="17"/>
      <c r="W8474" s="51"/>
    </row>
    <row r="8475">
      <c r="A8475" s="307"/>
      <c r="B8475" s="85"/>
      <c r="C8475" s="85"/>
      <c r="D8475" s="85"/>
      <c r="E8475" s="88"/>
      <c r="G8475" s="17"/>
      <c r="I8475" s="43"/>
      <c r="J8475" s="308"/>
      <c r="K8475" s="51"/>
      <c r="N8475" s="309"/>
      <c r="R8475" s="17"/>
      <c r="T8475" s="17"/>
      <c r="V8475" s="17"/>
      <c r="W8475" s="51"/>
    </row>
    <row r="8476">
      <c r="A8476" s="307"/>
      <c r="B8476" s="85"/>
      <c r="C8476" s="85"/>
      <c r="D8476" s="85"/>
      <c r="E8476" s="88"/>
      <c r="G8476" s="17"/>
      <c r="I8476" s="43"/>
      <c r="J8476" s="308"/>
      <c r="K8476" s="51"/>
      <c r="N8476" s="309"/>
      <c r="R8476" s="17"/>
      <c r="T8476" s="17"/>
      <c r="V8476" s="17"/>
      <c r="W8476" s="51"/>
    </row>
    <row r="8477">
      <c r="A8477" s="307"/>
      <c r="B8477" s="85"/>
      <c r="C8477" s="85"/>
      <c r="D8477" s="85"/>
      <c r="E8477" s="88"/>
      <c r="G8477" s="17"/>
      <c r="I8477" s="43"/>
      <c r="J8477" s="308"/>
      <c r="K8477" s="51"/>
      <c r="N8477" s="309"/>
      <c r="R8477" s="17"/>
      <c r="T8477" s="17"/>
      <c r="V8477" s="17"/>
      <c r="W8477" s="51"/>
    </row>
    <row r="8478">
      <c r="A8478" s="307"/>
      <c r="B8478" s="85"/>
      <c r="C8478" s="85"/>
      <c r="D8478" s="85"/>
      <c r="E8478" s="88"/>
      <c r="G8478" s="17"/>
      <c r="I8478" s="43"/>
      <c r="J8478" s="308"/>
      <c r="K8478" s="51"/>
      <c r="N8478" s="309"/>
      <c r="R8478" s="17"/>
      <c r="T8478" s="17"/>
      <c r="V8478" s="17"/>
      <c r="W8478" s="51"/>
    </row>
    <row r="8479">
      <c r="A8479" s="307"/>
      <c r="B8479" s="85"/>
      <c r="C8479" s="85"/>
      <c r="D8479" s="85"/>
      <c r="E8479" s="88"/>
      <c r="G8479" s="17"/>
      <c r="I8479" s="43"/>
      <c r="J8479" s="308"/>
      <c r="K8479" s="51"/>
      <c r="N8479" s="309"/>
      <c r="R8479" s="17"/>
      <c r="T8479" s="17"/>
      <c r="V8479" s="17"/>
      <c r="W8479" s="51"/>
    </row>
    <row r="8480">
      <c r="A8480" s="307"/>
      <c r="B8480" s="85"/>
      <c r="C8480" s="85"/>
      <c r="D8480" s="85"/>
      <c r="E8480" s="88"/>
      <c r="G8480" s="17"/>
      <c r="I8480" s="43"/>
      <c r="J8480" s="308"/>
      <c r="K8480" s="51"/>
      <c r="N8480" s="309"/>
      <c r="R8480" s="17"/>
      <c r="T8480" s="17"/>
      <c r="V8480" s="17"/>
      <c r="W8480" s="51"/>
    </row>
    <row r="8481">
      <c r="A8481" s="307"/>
      <c r="B8481" s="85"/>
      <c r="C8481" s="85"/>
      <c r="D8481" s="85"/>
      <c r="E8481" s="88"/>
      <c r="G8481" s="17"/>
      <c r="I8481" s="43"/>
      <c r="J8481" s="308"/>
      <c r="K8481" s="51"/>
      <c r="N8481" s="309"/>
      <c r="R8481" s="17"/>
      <c r="T8481" s="17"/>
      <c r="V8481" s="17"/>
      <c r="W8481" s="51"/>
    </row>
    <row r="8482">
      <c r="A8482" s="307"/>
      <c r="B8482" s="85"/>
      <c r="C8482" s="85"/>
      <c r="D8482" s="85"/>
      <c r="E8482" s="88"/>
      <c r="G8482" s="17"/>
      <c r="I8482" s="43"/>
      <c r="J8482" s="308"/>
      <c r="K8482" s="51"/>
      <c r="N8482" s="309"/>
      <c r="R8482" s="17"/>
      <c r="T8482" s="17"/>
      <c r="V8482" s="17"/>
      <c r="W8482" s="51"/>
    </row>
    <row r="8483">
      <c r="A8483" s="307"/>
      <c r="B8483" s="85"/>
      <c r="C8483" s="85"/>
      <c r="D8483" s="85"/>
      <c r="E8483" s="88"/>
      <c r="G8483" s="17"/>
      <c r="I8483" s="43"/>
      <c r="J8483" s="308"/>
      <c r="K8483" s="51"/>
      <c r="N8483" s="309"/>
      <c r="R8483" s="17"/>
      <c r="T8483" s="17"/>
      <c r="V8483" s="17"/>
      <c r="W8483" s="51"/>
    </row>
    <row r="8484">
      <c r="A8484" s="307"/>
      <c r="B8484" s="85"/>
      <c r="C8484" s="85"/>
      <c r="D8484" s="85"/>
      <c r="E8484" s="88"/>
      <c r="G8484" s="17"/>
      <c r="I8484" s="43"/>
      <c r="J8484" s="308"/>
      <c r="K8484" s="51"/>
      <c r="N8484" s="309"/>
      <c r="R8484" s="17"/>
      <c r="T8484" s="17"/>
      <c r="V8484" s="17"/>
      <c r="W8484" s="51"/>
    </row>
    <row r="8485">
      <c r="A8485" s="307"/>
      <c r="B8485" s="85"/>
      <c r="C8485" s="85"/>
      <c r="D8485" s="85"/>
      <c r="E8485" s="88"/>
      <c r="G8485" s="17"/>
      <c r="I8485" s="43"/>
      <c r="J8485" s="308"/>
      <c r="K8485" s="51"/>
      <c r="N8485" s="309"/>
      <c r="R8485" s="17"/>
      <c r="T8485" s="17"/>
      <c r="V8485" s="17"/>
      <c r="W8485" s="51"/>
    </row>
    <row r="8486">
      <c r="A8486" s="307"/>
      <c r="B8486" s="85"/>
      <c r="C8486" s="85"/>
      <c r="D8486" s="85"/>
      <c r="E8486" s="88"/>
      <c r="G8486" s="17"/>
      <c r="I8486" s="43"/>
      <c r="J8486" s="308"/>
      <c r="K8486" s="51"/>
      <c r="N8486" s="309"/>
      <c r="R8486" s="17"/>
      <c r="T8486" s="17"/>
      <c r="V8486" s="17"/>
      <c r="W8486" s="51"/>
    </row>
    <row r="8487">
      <c r="A8487" s="307"/>
      <c r="B8487" s="85"/>
      <c r="C8487" s="85"/>
      <c r="D8487" s="85"/>
      <c r="E8487" s="88"/>
      <c r="G8487" s="17"/>
      <c r="I8487" s="43"/>
      <c r="J8487" s="308"/>
      <c r="K8487" s="51"/>
      <c r="N8487" s="309"/>
      <c r="R8487" s="17"/>
      <c r="T8487" s="17"/>
      <c r="V8487" s="17"/>
      <c r="W8487" s="51"/>
    </row>
    <row r="8488">
      <c r="A8488" s="307"/>
      <c r="B8488" s="85"/>
      <c r="C8488" s="85"/>
      <c r="D8488" s="85"/>
      <c r="E8488" s="88"/>
      <c r="G8488" s="17"/>
      <c r="I8488" s="43"/>
      <c r="J8488" s="308"/>
      <c r="K8488" s="51"/>
      <c r="N8488" s="309"/>
      <c r="R8488" s="17"/>
      <c r="T8488" s="17"/>
      <c r="V8488" s="17"/>
      <c r="W8488" s="51"/>
    </row>
    <row r="8489">
      <c r="A8489" s="307"/>
      <c r="B8489" s="85"/>
      <c r="C8489" s="85"/>
      <c r="D8489" s="85"/>
      <c r="E8489" s="88"/>
      <c r="G8489" s="17"/>
      <c r="I8489" s="43"/>
      <c r="J8489" s="308"/>
      <c r="K8489" s="51"/>
      <c r="N8489" s="309"/>
      <c r="R8489" s="17"/>
      <c r="T8489" s="17"/>
      <c r="V8489" s="17"/>
      <c r="W8489" s="51"/>
    </row>
    <row r="8490">
      <c r="A8490" s="307"/>
      <c r="B8490" s="85"/>
      <c r="C8490" s="85"/>
      <c r="D8490" s="85"/>
      <c r="E8490" s="88"/>
      <c r="G8490" s="17"/>
      <c r="I8490" s="43"/>
      <c r="J8490" s="308"/>
      <c r="K8490" s="51"/>
      <c r="N8490" s="309"/>
      <c r="R8490" s="17"/>
      <c r="T8490" s="17"/>
      <c r="V8490" s="17"/>
      <c r="W8490" s="51"/>
    </row>
    <row r="8491">
      <c r="A8491" s="307"/>
      <c r="B8491" s="85"/>
      <c r="C8491" s="85"/>
      <c r="D8491" s="85"/>
      <c r="E8491" s="88"/>
      <c r="G8491" s="17"/>
      <c r="I8491" s="43"/>
      <c r="J8491" s="308"/>
      <c r="K8491" s="51"/>
      <c r="N8491" s="309"/>
      <c r="R8491" s="17"/>
      <c r="T8491" s="17"/>
      <c r="V8491" s="17"/>
      <c r="W8491" s="51"/>
    </row>
    <row r="8492">
      <c r="A8492" s="307"/>
      <c r="B8492" s="85"/>
      <c r="C8492" s="85"/>
      <c r="D8492" s="85"/>
      <c r="E8492" s="88"/>
      <c r="G8492" s="17"/>
      <c r="I8492" s="43"/>
      <c r="J8492" s="308"/>
      <c r="K8492" s="51"/>
      <c r="N8492" s="309"/>
      <c r="R8492" s="17"/>
      <c r="T8492" s="17"/>
      <c r="V8492" s="17"/>
      <c r="W8492" s="51"/>
    </row>
    <row r="8493">
      <c r="A8493" s="307"/>
      <c r="B8493" s="85"/>
      <c r="C8493" s="85"/>
      <c r="D8493" s="85"/>
      <c r="E8493" s="88"/>
      <c r="G8493" s="17"/>
      <c r="I8493" s="43"/>
      <c r="J8493" s="308"/>
      <c r="K8493" s="51"/>
      <c r="N8493" s="309"/>
      <c r="R8493" s="17"/>
      <c r="T8493" s="17"/>
      <c r="V8493" s="17"/>
      <c r="W8493" s="51"/>
    </row>
    <row r="8494">
      <c r="A8494" s="307"/>
      <c r="B8494" s="85"/>
      <c r="C8494" s="85"/>
      <c r="D8494" s="85"/>
      <c r="E8494" s="88"/>
      <c r="G8494" s="17"/>
      <c r="I8494" s="43"/>
      <c r="J8494" s="308"/>
      <c r="K8494" s="51"/>
      <c r="N8494" s="309"/>
      <c r="R8494" s="17"/>
      <c r="T8494" s="17"/>
      <c r="V8494" s="17"/>
      <c r="W8494" s="51"/>
    </row>
    <row r="8495">
      <c r="A8495" s="307"/>
      <c r="B8495" s="85"/>
      <c r="C8495" s="85"/>
      <c r="D8495" s="85"/>
      <c r="E8495" s="88"/>
      <c r="G8495" s="17"/>
      <c r="I8495" s="43"/>
      <c r="J8495" s="308"/>
      <c r="K8495" s="51"/>
      <c r="N8495" s="309"/>
      <c r="R8495" s="17"/>
      <c r="T8495" s="17"/>
      <c r="V8495" s="17"/>
      <c r="W8495" s="51"/>
    </row>
    <row r="8496">
      <c r="A8496" s="307"/>
      <c r="B8496" s="85"/>
      <c r="C8496" s="85"/>
      <c r="D8496" s="85"/>
      <c r="E8496" s="88"/>
      <c r="G8496" s="17"/>
      <c r="I8496" s="43"/>
      <c r="J8496" s="308"/>
      <c r="K8496" s="51"/>
      <c r="N8496" s="309"/>
      <c r="R8496" s="17"/>
      <c r="T8496" s="17"/>
      <c r="V8496" s="17"/>
      <c r="W8496" s="51"/>
    </row>
    <row r="8497">
      <c r="A8497" s="307"/>
      <c r="B8497" s="85"/>
      <c r="C8497" s="85"/>
      <c r="D8497" s="85"/>
      <c r="E8497" s="88"/>
      <c r="G8497" s="17"/>
      <c r="I8497" s="43"/>
      <c r="J8497" s="308"/>
      <c r="K8497" s="51"/>
      <c r="N8497" s="309"/>
      <c r="R8497" s="17"/>
      <c r="T8497" s="17"/>
      <c r="V8497" s="17"/>
      <c r="W8497" s="51"/>
    </row>
    <row r="8498">
      <c r="A8498" s="307"/>
      <c r="B8498" s="85"/>
      <c r="C8498" s="85"/>
      <c r="D8498" s="85"/>
      <c r="E8498" s="88"/>
      <c r="G8498" s="17"/>
      <c r="I8498" s="43"/>
      <c r="J8498" s="308"/>
      <c r="K8498" s="51"/>
      <c r="N8498" s="309"/>
      <c r="R8498" s="17"/>
      <c r="T8498" s="17"/>
      <c r="V8498" s="17"/>
      <c r="W8498" s="51"/>
    </row>
    <row r="8499">
      <c r="A8499" s="307"/>
      <c r="B8499" s="85"/>
      <c r="C8499" s="85"/>
      <c r="D8499" s="85"/>
      <c r="E8499" s="88"/>
      <c r="G8499" s="17"/>
      <c r="I8499" s="43"/>
      <c r="J8499" s="308"/>
      <c r="K8499" s="51"/>
      <c r="N8499" s="309"/>
      <c r="R8499" s="17"/>
      <c r="T8499" s="17"/>
      <c r="V8499" s="17"/>
      <c r="W8499" s="51"/>
    </row>
    <row r="8500">
      <c r="A8500" s="307"/>
      <c r="B8500" s="85"/>
      <c r="C8500" s="85"/>
      <c r="D8500" s="85"/>
      <c r="E8500" s="88"/>
      <c r="G8500" s="17"/>
      <c r="I8500" s="43"/>
      <c r="J8500" s="308"/>
      <c r="K8500" s="51"/>
      <c r="N8500" s="309"/>
      <c r="R8500" s="17"/>
      <c r="T8500" s="17"/>
      <c r="V8500" s="17"/>
      <c r="W8500" s="51"/>
    </row>
    <row r="8501">
      <c r="A8501" s="307"/>
      <c r="B8501" s="85"/>
      <c r="C8501" s="85"/>
      <c r="D8501" s="85"/>
      <c r="E8501" s="88"/>
      <c r="G8501" s="17"/>
      <c r="I8501" s="43"/>
      <c r="J8501" s="308"/>
      <c r="K8501" s="51"/>
      <c r="N8501" s="309"/>
      <c r="R8501" s="17"/>
      <c r="T8501" s="17"/>
      <c r="V8501" s="17"/>
      <c r="W8501" s="51"/>
    </row>
    <row r="8502">
      <c r="A8502" s="307"/>
      <c r="B8502" s="85"/>
      <c r="C8502" s="85"/>
      <c r="D8502" s="85"/>
      <c r="E8502" s="88"/>
      <c r="G8502" s="17"/>
      <c r="I8502" s="43"/>
      <c r="J8502" s="308"/>
      <c r="K8502" s="51"/>
      <c r="N8502" s="309"/>
      <c r="R8502" s="17"/>
      <c r="T8502" s="17"/>
      <c r="V8502" s="17"/>
      <c r="W8502" s="51"/>
    </row>
    <row r="8503">
      <c r="A8503" s="307"/>
      <c r="B8503" s="85"/>
      <c r="C8503" s="85"/>
      <c r="D8503" s="85"/>
      <c r="E8503" s="88"/>
      <c r="G8503" s="17"/>
      <c r="I8503" s="43"/>
      <c r="J8503" s="308"/>
      <c r="K8503" s="51"/>
      <c r="N8503" s="309"/>
      <c r="R8503" s="17"/>
      <c r="T8503" s="17"/>
      <c r="V8503" s="17"/>
      <c r="W8503" s="51"/>
    </row>
    <row r="8504">
      <c r="A8504" s="307"/>
      <c r="B8504" s="85"/>
      <c r="C8504" s="85"/>
      <c r="D8504" s="85"/>
      <c r="E8504" s="88"/>
      <c r="G8504" s="17"/>
      <c r="I8504" s="43"/>
      <c r="J8504" s="308"/>
      <c r="K8504" s="51"/>
      <c r="N8504" s="309"/>
      <c r="R8504" s="17"/>
      <c r="T8504" s="17"/>
      <c r="V8504" s="17"/>
      <c r="W8504" s="51"/>
    </row>
    <row r="8505">
      <c r="A8505" s="307"/>
      <c r="B8505" s="85"/>
      <c r="C8505" s="85"/>
      <c r="D8505" s="85"/>
      <c r="E8505" s="88"/>
      <c r="G8505" s="17"/>
      <c r="I8505" s="43"/>
      <c r="J8505" s="308"/>
      <c r="K8505" s="51"/>
      <c r="N8505" s="309"/>
      <c r="R8505" s="17"/>
      <c r="T8505" s="17"/>
      <c r="V8505" s="17"/>
      <c r="W8505" s="51"/>
    </row>
    <row r="8506">
      <c r="A8506" s="307"/>
      <c r="B8506" s="85"/>
      <c r="C8506" s="85"/>
      <c r="D8506" s="85"/>
      <c r="E8506" s="88"/>
      <c r="G8506" s="17"/>
      <c r="I8506" s="43"/>
      <c r="J8506" s="308"/>
      <c r="K8506" s="51"/>
      <c r="N8506" s="309"/>
      <c r="R8506" s="17"/>
      <c r="T8506" s="17"/>
      <c r="V8506" s="17"/>
      <c r="W8506" s="51"/>
    </row>
    <row r="8507">
      <c r="A8507" s="307"/>
      <c r="B8507" s="85"/>
      <c r="C8507" s="85"/>
      <c r="D8507" s="85"/>
      <c r="E8507" s="88"/>
      <c r="G8507" s="17"/>
      <c r="I8507" s="43"/>
      <c r="J8507" s="308"/>
      <c r="K8507" s="51"/>
      <c r="N8507" s="309"/>
      <c r="R8507" s="17"/>
      <c r="T8507" s="17"/>
      <c r="V8507" s="17"/>
      <c r="W8507" s="51"/>
    </row>
    <row r="8508">
      <c r="A8508" s="307"/>
      <c r="B8508" s="85"/>
      <c r="C8508" s="85"/>
      <c r="D8508" s="85"/>
      <c r="E8508" s="88"/>
      <c r="G8508" s="17"/>
      <c r="I8508" s="43"/>
      <c r="J8508" s="308"/>
      <c r="K8508" s="51"/>
      <c r="N8508" s="309"/>
      <c r="R8508" s="17"/>
      <c r="T8508" s="17"/>
      <c r="V8508" s="17"/>
      <c r="W8508" s="51"/>
    </row>
    <row r="8509">
      <c r="A8509" s="307"/>
      <c r="B8509" s="85"/>
      <c r="C8509" s="85"/>
      <c r="D8509" s="85"/>
      <c r="E8509" s="88"/>
      <c r="G8509" s="17"/>
      <c r="I8509" s="43"/>
      <c r="J8509" s="308"/>
      <c r="K8509" s="51"/>
      <c r="N8509" s="309"/>
      <c r="R8509" s="17"/>
      <c r="T8509" s="17"/>
      <c r="V8509" s="17"/>
      <c r="W8509" s="51"/>
    </row>
    <row r="8510">
      <c r="A8510" s="307"/>
      <c r="B8510" s="85"/>
      <c r="C8510" s="85"/>
      <c r="D8510" s="85"/>
      <c r="E8510" s="88"/>
      <c r="G8510" s="17"/>
      <c r="I8510" s="43"/>
      <c r="J8510" s="308"/>
      <c r="K8510" s="51"/>
      <c r="N8510" s="309"/>
      <c r="R8510" s="17"/>
      <c r="T8510" s="17"/>
      <c r="V8510" s="17"/>
      <c r="W8510" s="51"/>
    </row>
    <row r="8511">
      <c r="A8511" s="307"/>
      <c r="B8511" s="85"/>
      <c r="C8511" s="85"/>
      <c r="D8511" s="85"/>
      <c r="E8511" s="88"/>
      <c r="G8511" s="17"/>
      <c r="I8511" s="43"/>
      <c r="J8511" s="308"/>
      <c r="K8511" s="51"/>
      <c r="N8511" s="309"/>
      <c r="R8511" s="17"/>
      <c r="T8511" s="17"/>
      <c r="V8511" s="17"/>
      <c r="W8511" s="51"/>
    </row>
    <row r="8512">
      <c r="A8512" s="307"/>
      <c r="B8512" s="85"/>
      <c r="C8512" s="85"/>
      <c r="D8512" s="85"/>
      <c r="E8512" s="88"/>
      <c r="G8512" s="17"/>
      <c r="I8512" s="43"/>
      <c r="J8512" s="308"/>
      <c r="K8512" s="51"/>
      <c r="N8512" s="309"/>
      <c r="R8512" s="17"/>
      <c r="T8512" s="17"/>
      <c r="V8512" s="17"/>
      <c r="W8512" s="51"/>
    </row>
    <row r="8513">
      <c r="A8513" s="307"/>
      <c r="B8513" s="85"/>
      <c r="C8513" s="85"/>
      <c r="D8513" s="85"/>
      <c r="E8513" s="88"/>
      <c r="G8513" s="17"/>
      <c r="I8513" s="43"/>
      <c r="J8513" s="308"/>
      <c r="K8513" s="51"/>
      <c r="N8513" s="309"/>
      <c r="R8513" s="17"/>
      <c r="T8513" s="17"/>
      <c r="V8513" s="17"/>
      <c r="W8513" s="51"/>
    </row>
    <row r="8514">
      <c r="A8514" s="307"/>
      <c r="B8514" s="85"/>
      <c r="C8514" s="85"/>
      <c r="D8514" s="85"/>
      <c r="E8514" s="88"/>
      <c r="G8514" s="17"/>
      <c r="I8514" s="43"/>
      <c r="J8514" s="308"/>
      <c r="K8514" s="51"/>
      <c r="N8514" s="309"/>
      <c r="R8514" s="17"/>
      <c r="T8514" s="17"/>
      <c r="V8514" s="17"/>
      <c r="W8514" s="51"/>
    </row>
    <row r="8515">
      <c r="A8515" s="307"/>
      <c r="B8515" s="85"/>
      <c r="C8515" s="85"/>
      <c r="D8515" s="85"/>
      <c r="E8515" s="88"/>
      <c r="G8515" s="17"/>
      <c r="I8515" s="43"/>
      <c r="J8515" s="308"/>
      <c r="K8515" s="51"/>
      <c r="N8515" s="309"/>
      <c r="R8515" s="17"/>
      <c r="T8515" s="17"/>
      <c r="V8515" s="17"/>
      <c r="W8515" s="51"/>
    </row>
    <row r="8516">
      <c r="A8516" s="307"/>
      <c r="B8516" s="85"/>
      <c r="C8516" s="85"/>
      <c r="D8516" s="85"/>
      <c r="E8516" s="88"/>
      <c r="G8516" s="17"/>
      <c r="I8516" s="43"/>
      <c r="J8516" s="308"/>
      <c r="K8516" s="51"/>
      <c r="N8516" s="309"/>
      <c r="R8516" s="17"/>
      <c r="T8516" s="17"/>
      <c r="V8516" s="17"/>
      <c r="W8516" s="51"/>
    </row>
    <row r="8517">
      <c r="A8517" s="307"/>
      <c r="B8517" s="85"/>
      <c r="C8517" s="85"/>
      <c r="D8517" s="85"/>
      <c r="E8517" s="88"/>
      <c r="G8517" s="17"/>
      <c r="I8517" s="43"/>
      <c r="J8517" s="308"/>
      <c r="K8517" s="51"/>
      <c r="N8517" s="309"/>
      <c r="R8517" s="17"/>
      <c r="T8517" s="17"/>
      <c r="V8517" s="17"/>
      <c r="W8517" s="51"/>
    </row>
    <row r="8518">
      <c r="A8518" s="307"/>
      <c r="B8518" s="85"/>
      <c r="C8518" s="85"/>
      <c r="D8518" s="85"/>
      <c r="E8518" s="88"/>
      <c r="G8518" s="17"/>
      <c r="I8518" s="43"/>
      <c r="J8518" s="308"/>
      <c r="K8518" s="51"/>
      <c r="N8518" s="309"/>
      <c r="R8518" s="17"/>
      <c r="T8518" s="17"/>
      <c r="V8518" s="17"/>
      <c r="W8518" s="51"/>
    </row>
    <row r="8519">
      <c r="A8519" s="307"/>
      <c r="B8519" s="85"/>
      <c r="C8519" s="85"/>
      <c r="D8519" s="85"/>
      <c r="E8519" s="88"/>
      <c r="G8519" s="17"/>
      <c r="I8519" s="43"/>
      <c r="J8519" s="308"/>
      <c r="K8519" s="51"/>
      <c r="N8519" s="309"/>
      <c r="R8519" s="17"/>
      <c r="T8519" s="17"/>
      <c r="V8519" s="17"/>
      <c r="W8519" s="51"/>
    </row>
    <row r="8520">
      <c r="A8520" s="307"/>
      <c r="B8520" s="85"/>
      <c r="C8520" s="85"/>
      <c r="D8520" s="85"/>
      <c r="E8520" s="88"/>
      <c r="G8520" s="17"/>
      <c r="I8520" s="43"/>
      <c r="J8520" s="308"/>
      <c r="K8520" s="51"/>
      <c r="N8520" s="309"/>
      <c r="R8520" s="17"/>
      <c r="T8520" s="17"/>
      <c r="V8520" s="17"/>
      <c r="W8520" s="51"/>
    </row>
    <row r="8521">
      <c r="A8521" s="307"/>
      <c r="B8521" s="85"/>
      <c r="C8521" s="85"/>
      <c r="D8521" s="85"/>
      <c r="E8521" s="88"/>
      <c r="G8521" s="17"/>
      <c r="I8521" s="43"/>
      <c r="J8521" s="308"/>
      <c r="K8521" s="51"/>
      <c r="N8521" s="309"/>
      <c r="R8521" s="17"/>
      <c r="T8521" s="17"/>
      <c r="V8521" s="17"/>
      <c r="W8521" s="51"/>
    </row>
    <row r="8522">
      <c r="A8522" s="307"/>
      <c r="B8522" s="85"/>
      <c r="C8522" s="85"/>
      <c r="D8522" s="85"/>
      <c r="E8522" s="88"/>
      <c r="G8522" s="17"/>
      <c r="I8522" s="43"/>
      <c r="J8522" s="308"/>
      <c r="K8522" s="51"/>
      <c r="N8522" s="309"/>
      <c r="R8522" s="17"/>
      <c r="T8522" s="17"/>
      <c r="V8522" s="17"/>
      <c r="W8522" s="51"/>
    </row>
    <row r="8523">
      <c r="A8523" s="307"/>
      <c r="B8523" s="85"/>
      <c r="C8523" s="85"/>
      <c r="D8523" s="85"/>
      <c r="E8523" s="88"/>
      <c r="G8523" s="17"/>
      <c r="I8523" s="43"/>
      <c r="J8523" s="308"/>
      <c r="K8523" s="51"/>
      <c r="N8523" s="309"/>
      <c r="R8523" s="17"/>
      <c r="T8523" s="17"/>
      <c r="V8523" s="17"/>
      <c r="W8523" s="51"/>
    </row>
    <row r="8524">
      <c r="A8524" s="307"/>
      <c r="B8524" s="85"/>
      <c r="C8524" s="85"/>
      <c r="D8524" s="85"/>
      <c r="E8524" s="88"/>
      <c r="G8524" s="17"/>
      <c r="I8524" s="43"/>
      <c r="J8524" s="308"/>
      <c r="K8524" s="51"/>
      <c r="N8524" s="309"/>
      <c r="R8524" s="17"/>
      <c r="T8524" s="17"/>
      <c r="V8524" s="17"/>
      <c r="W8524" s="51"/>
    </row>
    <row r="8525">
      <c r="A8525" s="307"/>
      <c r="B8525" s="85"/>
      <c r="C8525" s="85"/>
      <c r="D8525" s="85"/>
      <c r="E8525" s="88"/>
      <c r="G8525" s="17"/>
      <c r="I8525" s="43"/>
      <c r="J8525" s="308"/>
      <c r="K8525" s="51"/>
      <c r="N8525" s="309"/>
      <c r="R8525" s="17"/>
      <c r="T8525" s="17"/>
      <c r="V8525" s="17"/>
      <c r="W8525" s="51"/>
    </row>
    <row r="8526">
      <c r="A8526" s="307"/>
      <c r="B8526" s="85"/>
      <c r="C8526" s="85"/>
      <c r="D8526" s="85"/>
      <c r="E8526" s="88"/>
      <c r="G8526" s="17"/>
      <c r="I8526" s="43"/>
      <c r="J8526" s="308"/>
      <c r="K8526" s="51"/>
      <c r="N8526" s="309"/>
      <c r="R8526" s="17"/>
      <c r="T8526" s="17"/>
      <c r="V8526" s="17"/>
      <c r="W8526" s="51"/>
    </row>
    <row r="8527">
      <c r="A8527" s="307"/>
      <c r="B8527" s="85"/>
      <c r="C8527" s="85"/>
      <c r="D8527" s="85"/>
      <c r="E8527" s="88"/>
      <c r="G8527" s="17"/>
      <c r="I8527" s="43"/>
      <c r="J8527" s="308"/>
      <c r="K8527" s="51"/>
      <c r="N8527" s="309"/>
      <c r="R8527" s="17"/>
      <c r="T8527" s="17"/>
      <c r="V8527" s="17"/>
      <c r="W8527" s="51"/>
    </row>
    <row r="8528">
      <c r="A8528" s="307"/>
      <c r="B8528" s="85"/>
      <c r="C8528" s="85"/>
      <c r="D8528" s="85"/>
      <c r="E8528" s="88"/>
      <c r="G8528" s="17"/>
      <c r="I8528" s="43"/>
      <c r="J8528" s="308"/>
      <c r="K8528" s="51"/>
      <c r="N8528" s="309"/>
      <c r="R8528" s="17"/>
      <c r="T8528" s="17"/>
      <c r="V8528" s="17"/>
      <c r="W8528" s="51"/>
    </row>
    <row r="8529">
      <c r="A8529" s="307"/>
      <c r="B8529" s="85"/>
      <c r="C8529" s="85"/>
      <c r="D8529" s="85"/>
      <c r="E8529" s="88"/>
      <c r="G8529" s="17"/>
      <c r="I8529" s="43"/>
      <c r="J8529" s="308"/>
      <c r="K8529" s="51"/>
      <c r="N8529" s="309"/>
      <c r="R8529" s="17"/>
      <c r="T8529" s="17"/>
      <c r="V8529" s="17"/>
      <c r="W8529" s="51"/>
    </row>
    <row r="8530">
      <c r="A8530" s="307"/>
      <c r="B8530" s="85"/>
      <c r="C8530" s="85"/>
      <c r="D8530" s="85"/>
      <c r="E8530" s="88"/>
      <c r="G8530" s="17"/>
      <c r="I8530" s="43"/>
      <c r="J8530" s="308"/>
      <c r="K8530" s="51"/>
      <c r="N8530" s="309"/>
      <c r="R8530" s="17"/>
      <c r="T8530" s="17"/>
      <c r="V8530" s="17"/>
      <c r="W8530" s="51"/>
    </row>
    <row r="8531">
      <c r="A8531" s="307"/>
      <c r="B8531" s="85"/>
      <c r="C8531" s="85"/>
      <c r="D8531" s="85"/>
      <c r="E8531" s="88"/>
      <c r="G8531" s="17"/>
      <c r="I8531" s="43"/>
      <c r="J8531" s="308"/>
      <c r="K8531" s="51"/>
      <c r="N8531" s="309"/>
      <c r="R8531" s="17"/>
      <c r="T8531" s="17"/>
      <c r="V8531" s="17"/>
      <c r="W8531" s="51"/>
    </row>
    <row r="8532">
      <c r="A8532" s="307"/>
      <c r="B8532" s="85"/>
      <c r="C8532" s="85"/>
      <c r="D8532" s="85"/>
      <c r="E8532" s="88"/>
      <c r="G8532" s="17"/>
      <c r="I8532" s="43"/>
      <c r="J8532" s="308"/>
      <c r="K8532" s="51"/>
      <c r="N8532" s="309"/>
      <c r="R8532" s="17"/>
      <c r="T8532" s="17"/>
      <c r="V8532" s="17"/>
      <c r="W8532" s="51"/>
    </row>
    <row r="8533">
      <c r="A8533" s="307"/>
      <c r="B8533" s="85"/>
      <c r="C8533" s="85"/>
      <c r="D8533" s="85"/>
      <c r="E8533" s="88"/>
      <c r="G8533" s="17"/>
      <c r="I8533" s="43"/>
      <c r="J8533" s="308"/>
      <c r="K8533" s="51"/>
      <c r="N8533" s="309"/>
      <c r="R8533" s="17"/>
      <c r="T8533" s="17"/>
      <c r="V8533" s="17"/>
      <c r="W8533" s="51"/>
    </row>
    <row r="8534">
      <c r="A8534" s="307"/>
      <c r="B8534" s="85"/>
      <c r="C8534" s="85"/>
      <c r="D8534" s="85"/>
      <c r="E8534" s="88"/>
      <c r="G8534" s="17"/>
      <c r="I8534" s="43"/>
      <c r="J8534" s="308"/>
      <c r="K8534" s="51"/>
      <c r="N8534" s="309"/>
      <c r="R8534" s="17"/>
      <c r="T8534" s="17"/>
      <c r="V8534" s="17"/>
      <c r="W8534" s="51"/>
    </row>
    <row r="8535">
      <c r="A8535" s="307"/>
      <c r="B8535" s="85"/>
      <c r="C8535" s="85"/>
      <c r="D8535" s="85"/>
      <c r="E8535" s="88"/>
      <c r="G8535" s="17"/>
      <c r="I8535" s="43"/>
      <c r="J8535" s="308"/>
      <c r="K8535" s="51"/>
      <c r="N8535" s="309"/>
      <c r="R8535" s="17"/>
      <c r="T8535" s="17"/>
      <c r="V8535" s="17"/>
      <c r="W8535" s="51"/>
    </row>
    <row r="8536">
      <c r="A8536" s="307"/>
      <c r="B8536" s="85"/>
      <c r="C8536" s="85"/>
      <c r="D8536" s="85"/>
      <c r="E8536" s="88"/>
      <c r="G8536" s="17"/>
      <c r="I8536" s="43"/>
      <c r="J8536" s="308"/>
      <c r="K8536" s="51"/>
      <c r="N8536" s="309"/>
      <c r="R8536" s="17"/>
      <c r="T8536" s="17"/>
      <c r="V8536" s="17"/>
      <c r="W8536" s="51"/>
    </row>
    <row r="8537">
      <c r="A8537" s="307"/>
      <c r="B8537" s="85"/>
      <c r="C8537" s="85"/>
      <c r="D8537" s="85"/>
      <c r="E8537" s="88"/>
      <c r="G8537" s="17"/>
      <c r="I8537" s="43"/>
      <c r="J8537" s="308"/>
      <c r="K8537" s="51"/>
      <c r="N8537" s="309"/>
      <c r="R8537" s="17"/>
      <c r="T8537" s="17"/>
      <c r="V8537" s="17"/>
      <c r="W8537" s="51"/>
    </row>
    <row r="8538">
      <c r="A8538" s="307"/>
      <c r="B8538" s="85"/>
      <c r="C8538" s="85"/>
      <c r="D8538" s="85"/>
      <c r="E8538" s="88"/>
      <c r="G8538" s="17"/>
      <c r="I8538" s="43"/>
      <c r="J8538" s="308"/>
      <c r="K8538" s="51"/>
      <c r="N8538" s="309"/>
      <c r="R8538" s="17"/>
      <c r="T8538" s="17"/>
      <c r="V8538" s="17"/>
      <c r="W8538" s="51"/>
    </row>
    <row r="8539">
      <c r="A8539" s="307"/>
      <c r="B8539" s="85"/>
      <c r="C8539" s="85"/>
      <c r="D8539" s="85"/>
      <c r="E8539" s="88"/>
      <c r="G8539" s="17"/>
      <c r="I8539" s="43"/>
      <c r="J8539" s="308"/>
      <c r="K8539" s="51"/>
      <c r="N8539" s="309"/>
      <c r="R8539" s="17"/>
      <c r="T8539" s="17"/>
      <c r="V8539" s="17"/>
      <c r="W8539" s="51"/>
    </row>
    <row r="8540">
      <c r="A8540" s="307"/>
      <c r="B8540" s="85"/>
      <c r="C8540" s="85"/>
      <c r="D8540" s="85"/>
      <c r="E8540" s="88"/>
      <c r="G8540" s="17"/>
      <c r="I8540" s="43"/>
      <c r="J8540" s="308"/>
      <c r="K8540" s="51"/>
      <c r="N8540" s="309"/>
      <c r="R8540" s="17"/>
      <c r="T8540" s="17"/>
      <c r="V8540" s="17"/>
      <c r="W8540" s="51"/>
    </row>
    <row r="8541">
      <c r="A8541" s="307"/>
      <c r="B8541" s="85"/>
      <c r="C8541" s="85"/>
      <c r="D8541" s="85"/>
      <c r="E8541" s="88"/>
      <c r="G8541" s="17"/>
      <c r="I8541" s="43"/>
      <c r="J8541" s="308"/>
      <c r="K8541" s="51"/>
      <c r="N8541" s="309"/>
      <c r="R8541" s="17"/>
      <c r="T8541" s="17"/>
      <c r="V8541" s="17"/>
      <c r="W8541" s="51"/>
    </row>
    <row r="8542">
      <c r="A8542" s="307"/>
      <c r="B8542" s="85"/>
      <c r="C8542" s="85"/>
      <c r="D8542" s="85"/>
      <c r="E8542" s="88"/>
      <c r="G8542" s="17"/>
      <c r="I8542" s="43"/>
      <c r="J8542" s="308"/>
      <c r="K8542" s="51"/>
      <c r="N8542" s="309"/>
      <c r="R8542" s="17"/>
      <c r="T8542" s="17"/>
      <c r="V8542" s="17"/>
      <c r="W8542" s="51"/>
    </row>
    <row r="8543">
      <c r="A8543" s="307"/>
      <c r="B8543" s="85"/>
      <c r="C8543" s="85"/>
      <c r="D8543" s="85"/>
      <c r="E8543" s="88"/>
      <c r="G8543" s="17"/>
      <c r="I8543" s="43"/>
      <c r="J8543" s="308"/>
      <c r="K8543" s="51"/>
      <c r="N8543" s="309"/>
      <c r="R8543" s="17"/>
      <c r="T8543" s="17"/>
      <c r="V8543" s="17"/>
      <c r="W8543" s="51"/>
    </row>
    <row r="8544">
      <c r="A8544" s="307"/>
      <c r="B8544" s="85"/>
      <c r="C8544" s="85"/>
      <c r="D8544" s="85"/>
      <c r="E8544" s="88"/>
      <c r="G8544" s="17"/>
      <c r="I8544" s="43"/>
      <c r="J8544" s="308"/>
      <c r="K8544" s="51"/>
      <c r="N8544" s="309"/>
      <c r="R8544" s="17"/>
      <c r="T8544" s="17"/>
      <c r="V8544" s="17"/>
      <c r="W8544" s="51"/>
    </row>
    <row r="8545">
      <c r="A8545" s="307"/>
      <c r="B8545" s="85"/>
      <c r="C8545" s="85"/>
      <c r="D8545" s="85"/>
      <c r="E8545" s="88"/>
      <c r="G8545" s="17"/>
      <c r="I8545" s="43"/>
      <c r="J8545" s="308"/>
      <c r="K8545" s="51"/>
      <c r="N8545" s="309"/>
      <c r="R8545" s="17"/>
      <c r="T8545" s="17"/>
      <c r="V8545" s="17"/>
      <c r="W8545" s="51"/>
    </row>
    <row r="8546">
      <c r="A8546" s="307"/>
      <c r="B8546" s="85"/>
      <c r="C8546" s="85"/>
      <c r="D8546" s="85"/>
      <c r="E8546" s="88"/>
      <c r="G8546" s="17"/>
      <c r="I8546" s="43"/>
      <c r="J8546" s="308"/>
      <c r="K8546" s="51"/>
      <c r="N8546" s="309"/>
      <c r="R8546" s="17"/>
      <c r="T8546" s="17"/>
      <c r="V8546" s="17"/>
      <c r="W8546" s="51"/>
    </row>
    <row r="8547">
      <c r="A8547" s="307"/>
      <c r="B8547" s="85"/>
      <c r="C8547" s="85"/>
      <c r="D8547" s="85"/>
      <c r="E8547" s="88"/>
      <c r="G8547" s="17"/>
      <c r="I8547" s="43"/>
      <c r="J8547" s="308"/>
      <c r="K8547" s="51"/>
      <c r="N8547" s="309"/>
      <c r="R8547" s="17"/>
      <c r="T8547" s="17"/>
      <c r="V8547" s="17"/>
      <c r="W8547" s="51"/>
    </row>
    <row r="8548">
      <c r="A8548" s="307"/>
      <c r="B8548" s="85"/>
      <c r="C8548" s="85"/>
      <c r="D8548" s="85"/>
      <c r="E8548" s="88"/>
      <c r="G8548" s="17"/>
      <c r="I8548" s="43"/>
      <c r="J8548" s="308"/>
      <c r="K8548" s="51"/>
      <c r="N8548" s="309"/>
      <c r="R8548" s="17"/>
      <c r="T8548" s="17"/>
      <c r="V8548" s="17"/>
      <c r="W8548" s="51"/>
    </row>
    <row r="8549">
      <c r="A8549" s="307"/>
      <c r="B8549" s="85"/>
      <c r="C8549" s="85"/>
      <c r="D8549" s="85"/>
      <c r="E8549" s="88"/>
      <c r="G8549" s="17"/>
      <c r="I8549" s="43"/>
      <c r="J8549" s="308"/>
      <c r="K8549" s="51"/>
      <c r="N8549" s="309"/>
      <c r="R8549" s="17"/>
      <c r="T8549" s="17"/>
      <c r="V8549" s="17"/>
      <c r="W8549" s="51"/>
    </row>
    <row r="8550">
      <c r="A8550" s="307"/>
      <c r="B8550" s="85"/>
      <c r="C8550" s="85"/>
      <c r="D8550" s="85"/>
      <c r="E8550" s="88"/>
      <c r="G8550" s="17"/>
      <c r="I8550" s="43"/>
      <c r="J8550" s="308"/>
      <c r="K8550" s="51"/>
      <c r="N8550" s="309"/>
      <c r="R8550" s="17"/>
      <c r="T8550" s="17"/>
      <c r="V8550" s="17"/>
      <c r="W8550" s="51"/>
    </row>
    <row r="8551">
      <c r="A8551" s="307"/>
      <c r="B8551" s="85"/>
      <c r="C8551" s="85"/>
      <c r="D8551" s="85"/>
      <c r="E8551" s="88"/>
      <c r="G8551" s="17"/>
      <c r="I8551" s="43"/>
      <c r="J8551" s="308"/>
      <c r="K8551" s="51"/>
      <c r="N8551" s="309"/>
      <c r="R8551" s="17"/>
      <c r="T8551" s="17"/>
      <c r="V8551" s="17"/>
      <c r="W8551" s="51"/>
    </row>
    <row r="8552">
      <c r="A8552" s="307"/>
      <c r="B8552" s="85"/>
      <c r="C8552" s="85"/>
      <c r="D8552" s="85"/>
      <c r="E8552" s="88"/>
      <c r="G8552" s="17"/>
      <c r="I8552" s="43"/>
      <c r="J8552" s="308"/>
      <c r="K8552" s="51"/>
      <c r="N8552" s="309"/>
      <c r="R8552" s="17"/>
      <c r="T8552" s="17"/>
      <c r="V8552" s="17"/>
      <c r="W8552" s="51"/>
    </row>
    <row r="8553">
      <c r="A8553" s="307"/>
      <c r="B8553" s="85"/>
      <c r="C8553" s="85"/>
      <c r="D8553" s="85"/>
      <c r="E8553" s="88"/>
      <c r="G8553" s="17"/>
      <c r="I8553" s="43"/>
      <c r="J8553" s="308"/>
      <c r="K8553" s="51"/>
      <c r="N8553" s="309"/>
      <c r="R8553" s="17"/>
      <c r="T8553" s="17"/>
      <c r="V8553" s="17"/>
      <c r="W8553" s="51"/>
    </row>
    <row r="8554">
      <c r="A8554" s="307"/>
      <c r="B8554" s="85"/>
      <c r="C8554" s="85"/>
      <c r="D8554" s="85"/>
      <c r="E8554" s="88"/>
      <c r="G8554" s="17"/>
      <c r="I8554" s="43"/>
      <c r="J8554" s="308"/>
      <c r="K8554" s="51"/>
      <c r="N8554" s="309"/>
      <c r="R8554" s="17"/>
      <c r="T8554" s="17"/>
      <c r="V8554" s="17"/>
      <c r="W8554" s="51"/>
    </row>
    <row r="8555">
      <c r="A8555" s="307"/>
      <c r="B8555" s="85"/>
      <c r="C8555" s="85"/>
      <c r="D8555" s="85"/>
      <c r="E8555" s="88"/>
      <c r="G8555" s="17"/>
      <c r="I8555" s="43"/>
      <c r="J8555" s="308"/>
      <c r="K8555" s="51"/>
      <c r="N8555" s="309"/>
      <c r="R8555" s="17"/>
      <c r="T8555" s="17"/>
      <c r="V8555" s="17"/>
      <c r="W8555" s="51"/>
    </row>
    <row r="8556">
      <c r="A8556" s="307"/>
      <c r="B8556" s="85"/>
      <c r="C8556" s="85"/>
      <c r="D8556" s="85"/>
      <c r="E8556" s="88"/>
      <c r="G8556" s="17"/>
      <c r="I8556" s="43"/>
      <c r="J8556" s="308"/>
      <c r="K8556" s="51"/>
      <c r="N8556" s="309"/>
      <c r="R8556" s="17"/>
      <c r="T8556" s="17"/>
      <c r="V8556" s="17"/>
      <c r="W8556" s="51"/>
    </row>
    <row r="8557">
      <c r="A8557" s="307"/>
      <c r="B8557" s="85"/>
      <c r="C8557" s="85"/>
      <c r="D8557" s="85"/>
      <c r="E8557" s="88"/>
      <c r="G8557" s="17"/>
      <c r="I8557" s="43"/>
      <c r="J8557" s="308"/>
      <c r="K8557" s="51"/>
      <c r="N8557" s="309"/>
      <c r="R8557" s="17"/>
      <c r="T8557" s="17"/>
      <c r="V8557" s="17"/>
      <c r="W8557" s="51"/>
    </row>
    <row r="8558">
      <c r="A8558" s="307"/>
      <c r="B8558" s="85"/>
      <c r="C8558" s="85"/>
      <c r="D8558" s="85"/>
      <c r="E8558" s="88"/>
      <c r="G8558" s="17"/>
      <c r="I8558" s="43"/>
      <c r="J8558" s="308"/>
      <c r="K8558" s="51"/>
      <c r="N8558" s="309"/>
      <c r="R8558" s="17"/>
      <c r="T8558" s="17"/>
      <c r="V8558" s="17"/>
      <c r="W8558" s="51"/>
    </row>
    <row r="8559">
      <c r="A8559" s="307"/>
      <c r="B8559" s="85"/>
      <c r="C8559" s="85"/>
      <c r="D8559" s="85"/>
      <c r="E8559" s="88"/>
      <c r="G8559" s="17"/>
      <c r="I8559" s="43"/>
      <c r="J8559" s="308"/>
      <c r="K8559" s="51"/>
      <c r="N8559" s="309"/>
      <c r="R8559" s="17"/>
      <c r="T8559" s="17"/>
      <c r="V8559" s="17"/>
      <c r="W8559" s="51"/>
    </row>
    <row r="8560">
      <c r="A8560" s="307"/>
      <c r="B8560" s="85"/>
      <c r="C8560" s="85"/>
      <c r="D8560" s="85"/>
      <c r="E8560" s="88"/>
      <c r="G8560" s="17"/>
      <c r="I8560" s="43"/>
      <c r="J8560" s="308"/>
      <c r="K8560" s="51"/>
      <c r="N8560" s="309"/>
      <c r="R8560" s="17"/>
      <c r="T8560" s="17"/>
      <c r="V8560" s="17"/>
      <c r="W8560" s="51"/>
    </row>
    <row r="8561">
      <c r="A8561" s="307"/>
      <c r="B8561" s="85"/>
      <c r="C8561" s="85"/>
      <c r="D8561" s="85"/>
      <c r="E8561" s="88"/>
      <c r="G8561" s="17"/>
      <c r="I8561" s="43"/>
      <c r="J8561" s="308"/>
      <c r="K8561" s="51"/>
      <c r="N8561" s="309"/>
      <c r="R8561" s="17"/>
      <c r="T8561" s="17"/>
      <c r="V8561" s="17"/>
      <c r="W8561" s="51"/>
    </row>
    <row r="8562">
      <c r="A8562" s="307"/>
      <c r="B8562" s="85"/>
      <c r="C8562" s="85"/>
      <c r="D8562" s="85"/>
      <c r="E8562" s="88"/>
      <c r="G8562" s="17"/>
      <c r="I8562" s="43"/>
      <c r="J8562" s="308"/>
      <c r="K8562" s="51"/>
      <c r="N8562" s="309"/>
      <c r="R8562" s="17"/>
      <c r="T8562" s="17"/>
      <c r="V8562" s="17"/>
      <c r="W8562" s="51"/>
    </row>
    <row r="8563">
      <c r="A8563" s="307"/>
      <c r="B8563" s="85"/>
      <c r="C8563" s="85"/>
      <c r="D8563" s="85"/>
      <c r="E8563" s="88"/>
      <c r="G8563" s="17"/>
      <c r="I8563" s="43"/>
      <c r="J8563" s="308"/>
      <c r="K8563" s="51"/>
      <c r="N8563" s="309"/>
      <c r="R8563" s="17"/>
      <c r="T8563" s="17"/>
      <c r="V8563" s="17"/>
      <c r="W8563" s="51"/>
    </row>
    <row r="8564">
      <c r="A8564" s="307"/>
      <c r="B8564" s="85"/>
      <c r="C8564" s="85"/>
      <c r="D8564" s="85"/>
      <c r="E8564" s="88"/>
      <c r="G8564" s="17"/>
      <c r="I8564" s="43"/>
      <c r="J8564" s="308"/>
      <c r="K8564" s="51"/>
      <c r="N8564" s="309"/>
      <c r="R8564" s="17"/>
      <c r="T8564" s="17"/>
      <c r="V8564" s="17"/>
      <c r="W8564" s="51"/>
    </row>
    <row r="8565">
      <c r="A8565" s="307"/>
      <c r="B8565" s="85"/>
      <c r="C8565" s="85"/>
      <c r="D8565" s="85"/>
      <c r="E8565" s="88"/>
      <c r="G8565" s="17"/>
      <c r="I8565" s="43"/>
      <c r="J8565" s="308"/>
      <c r="K8565" s="51"/>
      <c r="N8565" s="309"/>
      <c r="R8565" s="17"/>
      <c r="T8565" s="17"/>
      <c r="V8565" s="17"/>
      <c r="W8565" s="51"/>
    </row>
    <row r="8566">
      <c r="A8566" s="307"/>
      <c r="B8566" s="85"/>
      <c r="C8566" s="85"/>
      <c r="D8566" s="85"/>
      <c r="E8566" s="88"/>
      <c r="G8566" s="17"/>
      <c r="I8566" s="43"/>
      <c r="J8566" s="308"/>
      <c r="K8566" s="51"/>
      <c r="N8566" s="309"/>
      <c r="R8566" s="17"/>
      <c r="T8566" s="17"/>
      <c r="V8566" s="17"/>
      <c r="W8566" s="51"/>
    </row>
    <row r="8567">
      <c r="A8567" s="307"/>
      <c r="B8567" s="85"/>
      <c r="C8567" s="85"/>
      <c r="D8567" s="85"/>
      <c r="E8567" s="88"/>
      <c r="G8567" s="17"/>
      <c r="I8567" s="43"/>
      <c r="J8567" s="308"/>
      <c r="K8567" s="51"/>
      <c r="N8567" s="309"/>
      <c r="R8567" s="17"/>
      <c r="T8567" s="17"/>
      <c r="V8567" s="17"/>
      <c r="W8567" s="51"/>
    </row>
    <row r="8568">
      <c r="A8568" s="307"/>
      <c r="B8568" s="85"/>
      <c r="C8568" s="85"/>
      <c r="D8568" s="85"/>
      <c r="E8568" s="88"/>
      <c r="G8568" s="17"/>
      <c r="I8568" s="43"/>
      <c r="J8568" s="308"/>
      <c r="K8568" s="51"/>
      <c r="N8568" s="309"/>
      <c r="R8568" s="17"/>
      <c r="T8568" s="17"/>
      <c r="V8568" s="17"/>
      <c r="W8568" s="51"/>
    </row>
    <row r="8569">
      <c r="A8569" s="307"/>
      <c r="B8569" s="85"/>
      <c r="C8569" s="85"/>
      <c r="D8569" s="85"/>
      <c r="E8569" s="88"/>
      <c r="G8569" s="17"/>
      <c r="I8569" s="43"/>
      <c r="J8569" s="308"/>
      <c r="K8569" s="51"/>
      <c r="N8569" s="309"/>
      <c r="R8569" s="17"/>
      <c r="T8569" s="17"/>
      <c r="V8569" s="17"/>
      <c r="W8569" s="51"/>
    </row>
    <row r="8570">
      <c r="A8570" s="307"/>
      <c r="B8570" s="85"/>
      <c r="C8570" s="85"/>
      <c r="D8570" s="85"/>
      <c r="E8570" s="88"/>
      <c r="G8570" s="17"/>
      <c r="I8570" s="43"/>
      <c r="J8570" s="308"/>
      <c r="K8570" s="51"/>
      <c r="N8570" s="309"/>
      <c r="R8570" s="17"/>
      <c r="T8570" s="17"/>
      <c r="V8570" s="17"/>
      <c r="W8570" s="51"/>
    </row>
    <row r="8571">
      <c r="A8571" s="307"/>
      <c r="B8571" s="85"/>
      <c r="C8571" s="85"/>
      <c r="D8571" s="85"/>
      <c r="E8571" s="88"/>
      <c r="G8571" s="17"/>
      <c r="I8571" s="43"/>
      <c r="J8571" s="308"/>
      <c r="K8571" s="51"/>
      <c r="N8571" s="309"/>
      <c r="R8571" s="17"/>
      <c r="T8571" s="17"/>
      <c r="V8571" s="17"/>
      <c r="W8571" s="51"/>
    </row>
    <row r="8572">
      <c r="A8572" s="307"/>
      <c r="B8572" s="85"/>
      <c r="C8572" s="85"/>
      <c r="D8572" s="85"/>
      <c r="E8572" s="88"/>
      <c r="G8572" s="17"/>
      <c r="I8572" s="43"/>
      <c r="J8572" s="308"/>
      <c r="K8572" s="51"/>
      <c r="N8572" s="309"/>
      <c r="R8572" s="17"/>
      <c r="T8572" s="17"/>
      <c r="V8572" s="17"/>
      <c r="W8572" s="51"/>
    </row>
    <row r="8573">
      <c r="A8573" s="307"/>
      <c r="B8573" s="85"/>
      <c r="C8573" s="85"/>
      <c r="D8573" s="85"/>
      <c r="E8573" s="88"/>
      <c r="G8573" s="17"/>
      <c r="I8573" s="43"/>
      <c r="J8573" s="308"/>
      <c r="K8573" s="51"/>
      <c r="N8573" s="309"/>
      <c r="R8573" s="17"/>
      <c r="T8573" s="17"/>
      <c r="V8573" s="17"/>
      <c r="W8573" s="51"/>
    </row>
    <row r="8574">
      <c r="A8574" s="307"/>
      <c r="B8574" s="85"/>
      <c r="C8574" s="85"/>
      <c r="D8574" s="85"/>
      <c r="E8574" s="88"/>
      <c r="G8574" s="17"/>
      <c r="I8574" s="43"/>
      <c r="J8574" s="308"/>
      <c r="K8574" s="51"/>
      <c r="N8574" s="309"/>
      <c r="R8574" s="17"/>
      <c r="T8574" s="17"/>
      <c r="V8574" s="17"/>
      <c r="W8574" s="51"/>
    </row>
    <row r="8575">
      <c r="A8575" s="307"/>
      <c r="B8575" s="85"/>
      <c r="C8575" s="85"/>
      <c r="D8575" s="85"/>
      <c r="E8575" s="88"/>
      <c r="G8575" s="17"/>
      <c r="I8575" s="43"/>
      <c r="J8575" s="308"/>
      <c r="K8575" s="51"/>
      <c r="N8575" s="309"/>
      <c r="R8575" s="17"/>
      <c r="T8575" s="17"/>
      <c r="V8575" s="17"/>
      <c r="W8575" s="51"/>
    </row>
    <row r="8576">
      <c r="A8576" s="307"/>
      <c r="B8576" s="85"/>
      <c r="C8576" s="85"/>
      <c r="D8576" s="85"/>
      <c r="E8576" s="88"/>
      <c r="G8576" s="17"/>
      <c r="I8576" s="43"/>
      <c r="J8576" s="308"/>
      <c r="K8576" s="51"/>
      <c r="N8576" s="309"/>
      <c r="R8576" s="17"/>
      <c r="T8576" s="17"/>
      <c r="V8576" s="17"/>
      <c r="W8576" s="51"/>
    </row>
    <row r="8577">
      <c r="A8577" s="307"/>
      <c r="B8577" s="85"/>
      <c r="C8577" s="85"/>
      <c r="D8577" s="85"/>
      <c r="E8577" s="88"/>
      <c r="G8577" s="17"/>
      <c r="I8577" s="43"/>
      <c r="J8577" s="308"/>
      <c r="K8577" s="51"/>
      <c r="N8577" s="309"/>
      <c r="R8577" s="17"/>
      <c r="T8577" s="17"/>
      <c r="V8577" s="17"/>
      <c r="W8577" s="51"/>
    </row>
    <row r="8578">
      <c r="A8578" s="307"/>
      <c r="B8578" s="85"/>
      <c r="C8578" s="85"/>
      <c r="D8578" s="85"/>
      <c r="E8578" s="88"/>
      <c r="G8578" s="17"/>
      <c r="I8578" s="43"/>
      <c r="J8578" s="308"/>
      <c r="K8578" s="51"/>
      <c r="N8578" s="309"/>
      <c r="R8578" s="17"/>
      <c r="T8578" s="17"/>
      <c r="V8578" s="17"/>
      <c r="W8578" s="51"/>
    </row>
    <row r="8579">
      <c r="A8579" s="307"/>
      <c r="B8579" s="85"/>
      <c r="C8579" s="85"/>
      <c r="D8579" s="85"/>
      <c r="E8579" s="88"/>
      <c r="G8579" s="17"/>
      <c r="I8579" s="43"/>
      <c r="J8579" s="308"/>
      <c r="K8579" s="51"/>
      <c r="N8579" s="309"/>
      <c r="R8579" s="17"/>
      <c r="T8579" s="17"/>
      <c r="V8579" s="17"/>
      <c r="W8579" s="51"/>
    </row>
    <row r="8580">
      <c r="A8580" s="307"/>
      <c r="B8580" s="85"/>
      <c r="C8580" s="85"/>
      <c r="D8580" s="85"/>
      <c r="E8580" s="88"/>
      <c r="G8580" s="17"/>
      <c r="I8580" s="43"/>
      <c r="J8580" s="308"/>
      <c r="K8580" s="51"/>
      <c r="N8580" s="309"/>
      <c r="R8580" s="17"/>
      <c r="T8580" s="17"/>
      <c r="V8580" s="17"/>
      <c r="W8580" s="51"/>
    </row>
    <row r="8581">
      <c r="A8581" s="307"/>
      <c r="B8581" s="85"/>
      <c r="C8581" s="85"/>
      <c r="D8581" s="85"/>
      <c r="E8581" s="88"/>
      <c r="G8581" s="17"/>
      <c r="I8581" s="43"/>
      <c r="J8581" s="308"/>
      <c r="K8581" s="51"/>
      <c r="N8581" s="309"/>
      <c r="R8581" s="17"/>
      <c r="T8581" s="17"/>
      <c r="V8581" s="17"/>
      <c r="W8581" s="51"/>
    </row>
    <row r="8582">
      <c r="A8582" s="307"/>
      <c r="B8582" s="85"/>
      <c r="C8582" s="85"/>
      <c r="D8582" s="85"/>
      <c r="E8582" s="88"/>
      <c r="G8582" s="17"/>
      <c r="I8582" s="43"/>
      <c r="J8582" s="308"/>
      <c r="K8582" s="51"/>
      <c r="N8582" s="309"/>
      <c r="R8582" s="17"/>
      <c r="T8582" s="17"/>
      <c r="V8582" s="17"/>
      <c r="W8582" s="51"/>
    </row>
    <row r="8583">
      <c r="A8583" s="307"/>
      <c r="B8583" s="85"/>
      <c r="C8583" s="85"/>
      <c r="D8583" s="85"/>
      <c r="E8583" s="88"/>
      <c r="G8583" s="17"/>
      <c r="I8583" s="43"/>
      <c r="J8583" s="308"/>
      <c r="K8583" s="51"/>
      <c r="N8583" s="309"/>
      <c r="R8583" s="17"/>
      <c r="T8583" s="17"/>
      <c r="V8583" s="17"/>
      <c r="W8583" s="51"/>
    </row>
    <row r="8584">
      <c r="A8584" s="307"/>
      <c r="B8584" s="85"/>
      <c r="C8584" s="85"/>
      <c r="D8584" s="85"/>
      <c r="E8584" s="88"/>
      <c r="G8584" s="17"/>
      <c r="I8584" s="43"/>
      <c r="J8584" s="308"/>
      <c r="K8584" s="51"/>
      <c r="N8584" s="309"/>
      <c r="R8584" s="17"/>
      <c r="T8584" s="17"/>
      <c r="V8584" s="17"/>
      <c r="W8584" s="51"/>
    </row>
    <row r="8585">
      <c r="A8585" s="307"/>
      <c r="B8585" s="85"/>
      <c r="C8585" s="85"/>
      <c r="D8585" s="85"/>
      <c r="E8585" s="88"/>
      <c r="G8585" s="17"/>
      <c r="I8585" s="43"/>
      <c r="J8585" s="308"/>
      <c r="K8585" s="51"/>
      <c r="N8585" s="309"/>
      <c r="R8585" s="17"/>
      <c r="T8585" s="17"/>
      <c r="V8585" s="17"/>
      <c r="W8585" s="51"/>
    </row>
    <row r="8586">
      <c r="A8586" s="307"/>
      <c r="B8586" s="85"/>
      <c r="C8586" s="85"/>
      <c r="D8586" s="85"/>
      <c r="E8586" s="88"/>
      <c r="G8586" s="17"/>
      <c r="I8586" s="43"/>
      <c r="J8586" s="308"/>
      <c r="K8586" s="51"/>
      <c r="N8586" s="309"/>
      <c r="R8586" s="17"/>
      <c r="T8586" s="17"/>
      <c r="V8586" s="17"/>
      <c r="W8586" s="51"/>
    </row>
    <row r="8587">
      <c r="A8587" s="307"/>
      <c r="B8587" s="85"/>
      <c r="C8587" s="85"/>
      <c r="D8587" s="85"/>
      <c r="E8587" s="88"/>
      <c r="G8587" s="17"/>
      <c r="I8587" s="43"/>
      <c r="J8587" s="308"/>
      <c r="K8587" s="51"/>
      <c r="N8587" s="309"/>
      <c r="R8587" s="17"/>
      <c r="T8587" s="17"/>
      <c r="V8587" s="17"/>
      <c r="W8587" s="51"/>
    </row>
    <row r="8588">
      <c r="A8588" s="307"/>
      <c r="B8588" s="85"/>
      <c r="C8588" s="85"/>
      <c r="D8588" s="85"/>
      <c r="E8588" s="88"/>
      <c r="G8588" s="17"/>
      <c r="I8588" s="43"/>
      <c r="J8588" s="308"/>
      <c r="K8588" s="51"/>
      <c r="N8588" s="309"/>
      <c r="R8588" s="17"/>
      <c r="T8588" s="17"/>
      <c r="V8588" s="17"/>
      <c r="W8588" s="51"/>
    </row>
    <row r="8589">
      <c r="A8589" s="307"/>
      <c r="B8589" s="85"/>
      <c r="C8589" s="85"/>
      <c r="D8589" s="85"/>
      <c r="E8589" s="88"/>
      <c r="G8589" s="17"/>
      <c r="I8589" s="43"/>
      <c r="J8589" s="308"/>
      <c r="K8589" s="51"/>
      <c r="N8589" s="309"/>
      <c r="R8589" s="17"/>
      <c r="T8589" s="17"/>
      <c r="V8589" s="17"/>
      <c r="W8589" s="51"/>
    </row>
    <row r="8590">
      <c r="A8590" s="307"/>
      <c r="B8590" s="85"/>
      <c r="C8590" s="85"/>
      <c r="D8590" s="85"/>
      <c r="E8590" s="88"/>
      <c r="G8590" s="17"/>
      <c r="I8590" s="43"/>
      <c r="J8590" s="308"/>
      <c r="K8590" s="51"/>
      <c r="N8590" s="309"/>
      <c r="R8590" s="17"/>
      <c r="T8590" s="17"/>
      <c r="V8590" s="17"/>
      <c r="W8590" s="51"/>
    </row>
    <row r="8591">
      <c r="A8591" s="307"/>
      <c r="B8591" s="85"/>
      <c r="C8591" s="85"/>
      <c r="D8591" s="85"/>
      <c r="E8591" s="88"/>
      <c r="G8591" s="17"/>
      <c r="I8591" s="43"/>
      <c r="J8591" s="308"/>
      <c r="K8591" s="51"/>
      <c r="N8591" s="309"/>
      <c r="R8591" s="17"/>
      <c r="T8591" s="17"/>
      <c r="V8591" s="17"/>
      <c r="W8591" s="51"/>
    </row>
    <row r="8592">
      <c r="A8592" s="307"/>
      <c r="B8592" s="85"/>
      <c r="C8592" s="85"/>
      <c r="D8592" s="85"/>
      <c r="E8592" s="88"/>
      <c r="G8592" s="17"/>
      <c r="I8592" s="43"/>
      <c r="J8592" s="308"/>
      <c r="K8592" s="51"/>
      <c r="N8592" s="309"/>
      <c r="R8592" s="17"/>
      <c r="T8592" s="17"/>
      <c r="V8592" s="17"/>
      <c r="W8592" s="51"/>
    </row>
    <row r="8593">
      <c r="A8593" s="307"/>
      <c r="B8593" s="85"/>
      <c r="C8593" s="85"/>
      <c r="D8593" s="85"/>
      <c r="E8593" s="88"/>
      <c r="G8593" s="17"/>
      <c r="I8593" s="43"/>
      <c r="J8593" s="308"/>
      <c r="K8593" s="51"/>
      <c r="N8593" s="309"/>
      <c r="R8593" s="17"/>
      <c r="T8593" s="17"/>
      <c r="V8593" s="17"/>
      <c r="W8593" s="51"/>
    </row>
    <row r="8594">
      <c r="A8594" s="307"/>
      <c r="B8594" s="85"/>
      <c r="C8594" s="85"/>
      <c r="D8594" s="85"/>
      <c r="E8594" s="88"/>
      <c r="G8594" s="17"/>
      <c r="I8594" s="43"/>
      <c r="J8594" s="308"/>
      <c r="K8594" s="51"/>
      <c r="N8594" s="309"/>
      <c r="R8594" s="17"/>
      <c r="T8594" s="17"/>
      <c r="V8594" s="17"/>
      <c r="W8594" s="51"/>
    </row>
    <row r="8595">
      <c r="A8595" s="307"/>
      <c r="B8595" s="85"/>
      <c r="C8595" s="85"/>
      <c r="D8595" s="85"/>
      <c r="E8595" s="88"/>
      <c r="G8595" s="17"/>
      <c r="I8595" s="43"/>
      <c r="J8595" s="308"/>
      <c r="K8595" s="51"/>
      <c r="N8595" s="309"/>
      <c r="R8595" s="17"/>
      <c r="T8595" s="17"/>
      <c r="V8595" s="17"/>
      <c r="W8595" s="51"/>
    </row>
    <row r="8596">
      <c r="A8596" s="307"/>
      <c r="B8596" s="85"/>
      <c r="C8596" s="85"/>
      <c r="D8596" s="85"/>
      <c r="E8596" s="88"/>
      <c r="G8596" s="17"/>
      <c r="I8596" s="43"/>
      <c r="J8596" s="308"/>
      <c r="K8596" s="51"/>
      <c r="N8596" s="309"/>
      <c r="R8596" s="17"/>
      <c r="T8596" s="17"/>
      <c r="V8596" s="17"/>
      <c r="W8596" s="51"/>
    </row>
    <row r="8597">
      <c r="A8597" s="307"/>
      <c r="B8597" s="85"/>
      <c r="C8597" s="85"/>
      <c r="D8597" s="85"/>
      <c r="E8597" s="88"/>
      <c r="G8597" s="17"/>
      <c r="I8597" s="43"/>
      <c r="J8597" s="308"/>
      <c r="K8597" s="51"/>
      <c r="N8597" s="309"/>
      <c r="R8597" s="17"/>
      <c r="T8597" s="17"/>
      <c r="V8597" s="17"/>
      <c r="W8597" s="51"/>
    </row>
    <row r="8598">
      <c r="A8598" s="307"/>
      <c r="B8598" s="85"/>
      <c r="C8598" s="85"/>
      <c r="D8598" s="85"/>
      <c r="E8598" s="88"/>
      <c r="G8598" s="17"/>
      <c r="I8598" s="43"/>
      <c r="J8598" s="308"/>
      <c r="K8598" s="51"/>
      <c r="N8598" s="309"/>
      <c r="R8598" s="17"/>
      <c r="T8598" s="17"/>
      <c r="V8598" s="17"/>
      <c r="W8598" s="51"/>
    </row>
    <row r="8599">
      <c r="A8599" s="307"/>
      <c r="B8599" s="85"/>
      <c r="C8599" s="85"/>
      <c r="D8599" s="85"/>
      <c r="E8599" s="88"/>
      <c r="G8599" s="17"/>
      <c r="I8599" s="43"/>
      <c r="J8599" s="308"/>
      <c r="K8599" s="51"/>
      <c r="N8599" s="309"/>
      <c r="R8599" s="17"/>
      <c r="T8599" s="17"/>
      <c r="V8599" s="17"/>
      <c r="W8599" s="51"/>
    </row>
    <row r="8600">
      <c r="A8600" s="307"/>
      <c r="B8600" s="85"/>
      <c r="C8600" s="85"/>
      <c r="D8600" s="85"/>
      <c r="E8600" s="88"/>
      <c r="G8600" s="17"/>
      <c r="I8600" s="43"/>
      <c r="J8600" s="308"/>
      <c r="K8600" s="51"/>
      <c r="N8600" s="309"/>
      <c r="R8600" s="17"/>
      <c r="T8600" s="17"/>
      <c r="V8600" s="17"/>
      <c r="W8600" s="51"/>
    </row>
    <row r="8601">
      <c r="A8601" s="307"/>
      <c r="B8601" s="85"/>
      <c r="C8601" s="85"/>
      <c r="D8601" s="85"/>
      <c r="E8601" s="88"/>
      <c r="G8601" s="17"/>
      <c r="I8601" s="43"/>
      <c r="J8601" s="308"/>
      <c r="K8601" s="51"/>
      <c r="N8601" s="309"/>
      <c r="R8601" s="17"/>
      <c r="T8601" s="17"/>
      <c r="V8601" s="17"/>
      <c r="W8601" s="51"/>
    </row>
    <row r="8602">
      <c r="A8602" s="307"/>
      <c r="B8602" s="85"/>
      <c r="C8602" s="85"/>
      <c r="D8602" s="85"/>
      <c r="E8602" s="88"/>
      <c r="G8602" s="17"/>
      <c r="I8602" s="43"/>
      <c r="J8602" s="308"/>
      <c r="K8602" s="51"/>
      <c r="N8602" s="309"/>
      <c r="R8602" s="17"/>
      <c r="T8602" s="17"/>
      <c r="V8602" s="17"/>
      <c r="W8602" s="51"/>
    </row>
    <row r="8603">
      <c r="A8603" s="307"/>
      <c r="B8603" s="85"/>
      <c r="C8603" s="85"/>
      <c r="D8603" s="85"/>
      <c r="E8603" s="88"/>
      <c r="G8603" s="17"/>
      <c r="I8603" s="43"/>
      <c r="J8603" s="308"/>
      <c r="K8603" s="51"/>
      <c r="N8603" s="309"/>
      <c r="R8603" s="17"/>
      <c r="T8603" s="17"/>
      <c r="V8603" s="17"/>
      <c r="W8603" s="51"/>
    </row>
    <row r="8604">
      <c r="A8604" s="307"/>
      <c r="B8604" s="85"/>
      <c r="C8604" s="85"/>
      <c r="D8604" s="85"/>
      <c r="E8604" s="88"/>
      <c r="G8604" s="17"/>
      <c r="I8604" s="43"/>
      <c r="J8604" s="308"/>
      <c r="K8604" s="51"/>
      <c r="N8604" s="309"/>
      <c r="R8604" s="17"/>
      <c r="T8604" s="17"/>
      <c r="V8604" s="17"/>
      <c r="W8604" s="51"/>
    </row>
    <row r="8605">
      <c r="A8605" s="307"/>
      <c r="B8605" s="85"/>
      <c r="C8605" s="85"/>
      <c r="D8605" s="85"/>
      <c r="E8605" s="88"/>
      <c r="G8605" s="17"/>
      <c r="I8605" s="43"/>
      <c r="J8605" s="308"/>
      <c r="K8605" s="51"/>
      <c r="N8605" s="309"/>
      <c r="R8605" s="17"/>
      <c r="T8605" s="17"/>
      <c r="V8605" s="17"/>
      <c r="W8605" s="51"/>
    </row>
    <row r="8606">
      <c r="A8606" s="307"/>
      <c r="B8606" s="85"/>
      <c r="C8606" s="85"/>
      <c r="D8606" s="85"/>
      <c r="E8606" s="88"/>
      <c r="G8606" s="17"/>
      <c r="I8606" s="43"/>
      <c r="J8606" s="308"/>
      <c r="K8606" s="51"/>
      <c r="N8606" s="309"/>
      <c r="R8606" s="17"/>
      <c r="T8606" s="17"/>
      <c r="V8606" s="17"/>
      <c r="W8606" s="51"/>
    </row>
    <row r="8607">
      <c r="A8607" s="307"/>
      <c r="B8607" s="85"/>
      <c r="C8607" s="85"/>
      <c r="D8607" s="85"/>
      <c r="E8607" s="88"/>
      <c r="G8607" s="17"/>
      <c r="I8607" s="43"/>
      <c r="J8607" s="308"/>
      <c r="K8607" s="51"/>
      <c r="N8607" s="309"/>
      <c r="R8607" s="17"/>
      <c r="T8607" s="17"/>
      <c r="V8607" s="17"/>
      <c r="W8607" s="51"/>
    </row>
    <row r="8608">
      <c r="A8608" s="307"/>
      <c r="B8608" s="85"/>
      <c r="C8608" s="85"/>
      <c r="D8608" s="85"/>
      <c r="E8608" s="88"/>
      <c r="G8608" s="17"/>
      <c r="I8608" s="43"/>
      <c r="J8608" s="308"/>
      <c r="K8608" s="51"/>
      <c r="N8608" s="309"/>
      <c r="R8608" s="17"/>
      <c r="T8608" s="17"/>
      <c r="V8608" s="17"/>
      <c r="W8608" s="51"/>
    </row>
    <row r="8609">
      <c r="A8609" s="307"/>
      <c r="B8609" s="85"/>
      <c r="C8609" s="85"/>
      <c r="D8609" s="85"/>
      <c r="E8609" s="88"/>
      <c r="G8609" s="17"/>
      <c r="I8609" s="43"/>
      <c r="J8609" s="308"/>
      <c r="K8609" s="51"/>
      <c r="N8609" s="309"/>
      <c r="R8609" s="17"/>
      <c r="T8609" s="17"/>
      <c r="V8609" s="17"/>
      <c r="W8609" s="51"/>
    </row>
    <row r="8610">
      <c r="A8610" s="307"/>
      <c r="B8610" s="85"/>
      <c r="C8610" s="85"/>
      <c r="D8610" s="85"/>
      <c r="E8610" s="88"/>
      <c r="G8610" s="17"/>
      <c r="I8610" s="43"/>
      <c r="J8610" s="308"/>
      <c r="K8610" s="51"/>
      <c r="N8610" s="309"/>
      <c r="R8610" s="17"/>
      <c r="T8610" s="17"/>
      <c r="V8610" s="17"/>
      <c r="W8610" s="51"/>
    </row>
    <row r="8611">
      <c r="A8611" s="307"/>
      <c r="B8611" s="85"/>
      <c r="C8611" s="85"/>
      <c r="D8611" s="85"/>
      <c r="E8611" s="88"/>
      <c r="G8611" s="17"/>
      <c r="I8611" s="43"/>
      <c r="J8611" s="308"/>
      <c r="K8611" s="51"/>
      <c r="N8611" s="309"/>
      <c r="R8611" s="17"/>
      <c r="T8611" s="17"/>
      <c r="V8611" s="17"/>
      <c r="W8611" s="51"/>
    </row>
    <row r="8612">
      <c r="A8612" s="307"/>
      <c r="B8612" s="85"/>
      <c r="C8612" s="85"/>
      <c r="D8612" s="85"/>
      <c r="E8612" s="88"/>
      <c r="G8612" s="17"/>
      <c r="I8612" s="43"/>
      <c r="J8612" s="308"/>
      <c r="K8612" s="51"/>
      <c r="N8612" s="309"/>
      <c r="R8612" s="17"/>
      <c r="T8612" s="17"/>
      <c r="V8612" s="17"/>
      <c r="W8612" s="51"/>
    </row>
    <row r="8613">
      <c r="A8613" s="307"/>
      <c r="B8613" s="85"/>
      <c r="C8613" s="85"/>
      <c r="D8613" s="85"/>
      <c r="E8613" s="88"/>
      <c r="G8613" s="17"/>
      <c r="I8613" s="43"/>
      <c r="J8613" s="308"/>
      <c r="K8613" s="51"/>
      <c r="N8613" s="309"/>
      <c r="R8613" s="17"/>
      <c r="T8613" s="17"/>
      <c r="V8613" s="17"/>
      <c r="W8613" s="51"/>
    </row>
    <row r="8614">
      <c r="A8614" s="307"/>
      <c r="B8614" s="85"/>
      <c r="C8614" s="85"/>
      <c r="D8614" s="85"/>
      <c r="E8614" s="88"/>
      <c r="G8614" s="17"/>
      <c r="I8614" s="43"/>
      <c r="J8614" s="308"/>
      <c r="K8614" s="51"/>
      <c r="N8614" s="309"/>
      <c r="R8614" s="17"/>
      <c r="T8614" s="17"/>
      <c r="V8614" s="17"/>
      <c r="W8614" s="51"/>
    </row>
    <row r="8615">
      <c r="A8615" s="307"/>
      <c r="B8615" s="85"/>
      <c r="C8615" s="85"/>
      <c r="D8615" s="85"/>
      <c r="E8615" s="88"/>
      <c r="G8615" s="17"/>
      <c r="I8615" s="43"/>
      <c r="J8615" s="308"/>
      <c r="K8615" s="51"/>
      <c r="N8615" s="309"/>
      <c r="R8615" s="17"/>
      <c r="T8615" s="17"/>
      <c r="V8615" s="17"/>
      <c r="W8615" s="51"/>
    </row>
    <row r="8616">
      <c r="A8616" s="307"/>
      <c r="B8616" s="85"/>
      <c r="C8616" s="85"/>
      <c r="D8616" s="85"/>
      <c r="E8616" s="88"/>
      <c r="G8616" s="17"/>
      <c r="I8616" s="43"/>
      <c r="J8616" s="308"/>
      <c r="K8616" s="51"/>
      <c r="N8616" s="309"/>
      <c r="R8616" s="17"/>
      <c r="T8616" s="17"/>
      <c r="V8616" s="17"/>
      <c r="W8616" s="51"/>
    </row>
    <row r="8617">
      <c r="A8617" s="307"/>
      <c r="B8617" s="85"/>
      <c r="C8617" s="85"/>
      <c r="D8617" s="85"/>
      <c r="E8617" s="88"/>
      <c r="G8617" s="17"/>
      <c r="I8617" s="43"/>
      <c r="J8617" s="308"/>
      <c r="K8617" s="51"/>
      <c r="N8617" s="309"/>
      <c r="R8617" s="17"/>
      <c r="T8617" s="17"/>
      <c r="V8617" s="17"/>
      <c r="W8617" s="51"/>
    </row>
    <row r="8618">
      <c r="A8618" s="307"/>
      <c r="B8618" s="85"/>
      <c r="C8618" s="85"/>
      <c r="D8618" s="85"/>
      <c r="E8618" s="88"/>
      <c r="G8618" s="17"/>
      <c r="I8618" s="43"/>
      <c r="J8618" s="308"/>
      <c r="K8618" s="51"/>
      <c r="N8618" s="309"/>
      <c r="R8618" s="17"/>
      <c r="T8618" s="17"/>
      <c r="V8618" s="17"/>
      <c r="W8618" s="51"/>
    </row>
    <row r="8619">
      <c r="A8619" s="307"/>
      <c r="B8619" s="85"/>
      <c r="C8619" s="85"/>
      <c r="D8619" s="85"/>
      <c r="E8619" s="88"/>
      <c r="G8619" s="17"/>
      <c r="I8619" s="43"/>
      <c r="J8619" s="308"/>
      <c r="K8619" s="51"/>
      <c r="N8619" s="309"/>
      <c r="R8619" s="17"/>
      <c r="T8619" s="17"/>
      <c r="V8619" s="17"/>
      <c r="W8619" s="51"/>
    </row>
    <row r="8620">
      <c r="A8620" s="307"/>
      <c r="B8620" s="85"/>
      <c r="C8620" s="85"/>
      <c r="D8620" s="85"/>
      <c r="E8620" s="88"/>
      <c r="G8620" s="17"/>
      <c r="I8620" s="43"/>
      <c r="J8620" s="308"/>
      <c r="K8620" s="51"/>
      <c r="N8620" s="309"/>
      <c r="R8620" s="17"/>
      <c r="T8620" s="17"/>
      <c r="V8620" s="17"/>
      <c r="W8620" s="51"/>
    </row>
    <row r="8621">
      <c r="A8621" s="307"/>
      <c r="B8621" s="85"/>
      <c r="C8621" s="85"/>
      <c r="D8621" s="85"/>
      <c r="E8621" s="88"/>
      <c r="G8621" s="17"/>
      <c r="I8621" s="43"/>
      <c r="J8621" s="308"/>
      <c r="K8621" s="51"/>
      <c r="N8621" s="309"/>
      <c r="R8621" s="17"/>
      <c r="T8621" s="17"/>
      <c r="V8621" s="17"/>
      <c r="W8621" s="51"/>
    </row>
    <row r="8622">
      <c r="A8622" s="307"/>
      <c r="B8622" s="85"/>
      <c r="C8622" s="85"/>
      <c r="D8622" s="85"/>
      <c r="E8622" s="88"/>
      <c r="G8622" s="17"/>
      <c r="I8622" s="43"/>
      <c r="J8622" s="308"/>
      <c r="K8622" s="51"/>
      <c r="N8622" s="309"/>
      <c r="R8622" s="17"/>
      <c r="T8622" s="17"/>
      <c r="V8622" s="17"/>
      <c r="W8622" s="51"/>
    </row>
    <row r="8623">
      <c r="A8623" s="307"/>
      <c r="B8623" s="85"/>
      <c r="C8623" s="85"/>
      <c r="D8623" s="85"/>
      <c r="E8623" s="88"/>
      <c r="G8623" s="17"/>
      <c r="I8623" s="43"/>
      <c r="J8623" s="308"/>
      <c r="K8623" s="51"/>
      <c r="N8623" s="309"/>
      <c r="R8623" s="17"/>
      <c r="T8623" s="17"/>
      <c r="V8623" s="17"/>
      <c r="W8623" s="51"/>
    </row>
    <row r="8624">
      <c r="A8624" s="307"/>
      <c r="B8624" s="85"/>
      <c r="C8624" s="85"/>
      <c r="D8624" s="85"/>
      <c r="E8624" s="88"/>
      <c r="G8624" s="17"/>
      <c r="I8624" s="43"/>
      <c r="J8624" s="308"/>
      <c r="K8624" s="51"/>
      <c r="N8624" s="309"/>
      <c r="R8624" s="17"/>
      <c r="T8624" s="17"/>
      <c r="V8624" s="17"/>
      <c r="W8624" s="51"/>
    </row>
    <row r="8625">
      <c r="A8625" s="307"/>
      <c r="B8625" s="85"/>
      <c r="C8625" s="85"/>
      <c r="D8625" s="85"/>
      <c r="E8625" s="88"/>
      <c r="G8625" s="17"/>
      <c r="I8625" s="43"/>
      <c r="J8625" s="308"/>
      <c r="K8625" s="51"/>
      <c r="N8625" s="309"/>
      <c r="R8625" s="17"/>
      <c r="T8625" s="17"/>
      <c r="V8625" s="17"/>
      <c r="W8625" s="51"/>
    </row>
    <row r="8626">
      <c r="A8626" s="307"/>
      <c r="B8626" s="85"/>
      <c r="C8626" s="85"/>
      <c r="D8626" s="85"/>
      <c r="E8626" s="88"/>
      <c r="G8626" s="17"/>
      <c r="I8626" s="43"/>
      <c r="J8626" s="308"/>
      <c r="K8626" s="51"/>
      <c r="N8626" s="309"/>
      <c r="R8626" s="17"/>
      <c r="T8626" s="17"/>
      <c r="V8626" s="17"/>
      <c r="W8626" s="51"/>
    </row>
    <row r="8627">
      <c r="A8627" s="307"/>
      <c r="B8627" s="85"/>
      <c r="C8627" s="85"/>
      <c r="D8627" s="85"/>
      <c r="E8627" s="88"/>
      <c r="G8627" s="17"/>
      <c r="I8627" s="43"/>
      <c r="J8627" s="308"/>
      <c r="K8627" s="51"/>
      <c r="N8627" s="309"/>
      <c r="R8627" s="17"/>
      <c r="T8627" s="17"/>
      <c r="V8627" s="17"/>
      <c r="W8627" s="51"/>
    </row>
    <row r="8628">
      <c r="A8628" s="307"/>
      <c r="B8628" s="85"/>
      <c r="C8628" s="85"/>
      <c r="D8628" s="85"/>
      <c r="E8628" s="88"/>
      <c r="G8628" s="17"/>
      <c r="I8628" s="43"/>
      <c r="J8628" s="308"/>
      <c r="K8628" s="51"/>
      <c r="N8628" s="309"/>
      <c r="R8628" s="17"/>
      <c r="T8628" s="17"/>
      <c r="V8628" s="17"/>
      <c r="W8628" s="51"/>
    </row>
    <row r="8629">
      <c r="A8629" s="307"/>
      <c r="B8629" s="85"/>
      <c r="C8629" s="85"/>
      <c r="D8629" s="85"/>
      <c r="E8629" s="88"/>
      <c r="G8629" s="17"/>
      <c r="I8629" s="43"/>
      <c r="J8629" s="308"/>
      <c r="K8629" s="51"/>
      <c r="N8629" s="309"/>
      <c r="R8629" s="17"/>
      <c r="T8629" s="17"/>
      <c r="V8629" s="17"/>
      <c r="W8629" s="51"/>
    </row>
    <row r="8630">
      <c r="A8630" s="307"/>
      <c r="B8630" s="85"/>
      <c r="C8630" s="85"/>
      <c r="D8630" s="85"/>
      <c r="E8630" s="88"/>
      <c r="G8630" s="17"/>
      <c r="I8630" s="43"/>
      <c r="J8630" s="308"/>
      <c r="K8630" s="51"/>
      <c r="N8630" s="309"/>
      <c r="R8630" s="17"/>
      <c r="T8630" s="17"/>
      <c r="V8630" s="17"/>
      <c r="W8630" s="51"/>
    </row>
    <row r="8631">
      <c r="A8631" s="307"/>
      <c r="B8631" s="85"/>
      <c r="C8631" s="85"/>
      <c r="D8631" s="85"/>
      <c r="E8631" s="88"/>
      <c r="G8631" s="17"/>
      <c r="I8631" s="43"/>
      <c r="J8631" s="308"/>
      <c r="K8631" s="51"/>
      <c r="N8631" s="309"/>
      <c r="R8631" s="17"/>
      <c r="T8631" s="17"/>
      <c r="V8631" s="17"/>
      <c r="W8631" s="51"/>
    </row>
    <row r="8632">
      <c r="A8632" s="307"/>
      <c r="B8632" s="85"/>
      <c r="C8632" s="85"/>
      <c r="D8632" s="85"/>
      <c r="E8632" s="88"/>
      <c r="G8632" s="17"/>
      <c r="I8632" s="43"/>
      <c r="J8632" s="308"/>
      <c r="K8632" s="51"/>
      <c r="N8632" s="309"/>
      <c r="R8632" s="17"/>
      <c r="T8632" s="17"/>
      <c r="V8632" s="17"/>
      <c r="W8632" s="51"/>
    </row>
    <row r="8633">
      <c r="A8633" s="307"/>
      <c r="B8633" s="85"/>
      <c r="C8633" s="85"/>
      <c r="D8633" s="85"/>
      <c r="E8633" s="88"/>
      <c r="G8633" s="17"/>
      <c r="I8633" s="43"/>
      <c r="J8633" s="308"/>
      <c r="K8633" s="51"/>
      <c r="N8633" s="309"/>
      <c r="R8633" s="17"/>
      <c r="T8633" s="17"/>
      <c r="V8633" s="17"/>
      <c r="W8633" s="51"/>
    </row>
    <row r="8634">
      <c r="A8634" s="307"/>
      <c r="B8634" s="85"/>
      <c r="C8634" s="85"/>
      <c r="D8634" s="85"/>
      <c r="E8634" s="88"/>
      <c r="G8634" s="17"/>
      <c r="I8634" s="43"/>
      <c r="J8634" s="308"/>
      <c r="K8634" s="51"/>
      <c r="N8634" s="309"/>
      <c r="R8634" s="17"/>
      <c r="T8634" s="17"/>
      <c r="V8634" s="17"/>
      <c r="W8634" s="51"/>
    </row>
    <row r="8635">
      <c r="A8635" s="307"/>
      <c r="B8635" s="85"/>
      <c r="C8635" s="85"/>
      <c r="D8635" s="85"/>
      <c r="E8635" s="88"/>
      <c r="G8635" s="17"/>
      <c r="I8635" s="43"/>
      <c r="J8635" s="308"/>
      <c r="K8635" s="51"/>
      <c r="N8635" s="309"/>
      <c r="R8635" s="17"/>
      <c r="T8635" s="17"/>
      <c r="V8635" s="17"/>
      <c r="W8635" s="51"/>
    </row>
    <row r="8636">
      <c r="A8636" s="307"/>
      <c r="B8636" s="85"/>
      <c r="C8636" s="85"/>
      <c r="D8636" s="85"/>
      <c r="E8636" s="88"/>
      <c r="G8636" s="17"/>
      <c r="I8636" s="43"/>
      <c r="J8636" s="308"/>
      <c r="K8636" s="51"/>
      <c r="N8636" s="309"/>
      <c r="R8636" s="17"/>
      <c r="T8636" s="17"/>
      <c r="V8636" s="17"/>
      <c r="W8636" s="51"/>
    </row>
    <row r="8637">
      <c r="A8637" s="307"/>
      <c r="B8637" s="85"/>
      <c r="C8637" s="85"/>
      <c r="D8637" s="85"/>
      <c r="E8637" s="88"/>
      <c r="G8637" s="17"/>
      <c r="I8637" s="43"/>
      <c r="J8637" s="308"/>
      <c r="K8637" s="51"/>
      <c r="N8637" s="309"/>
      <c r="R8637" s="17"/>
      <c r="T8637" s="17"/>
      <c r="V8637" s="17"/>
      <c r="W8637" s="51"/>
    </row>
    <row r="8638">
      <c r="A8638" s="307"/>
      <c r="B8638" s="85"/>
      <c r="C8638" s="85"/>
      <c r="D8638" s="85"/>
      <c r="E8638" s="88"/>
      <c r="G8638" s="17"/>
      <c r="I8638" s="43"/>
      <c r="J8638" s="308"/>
      <c r="K8638" s="51"/>
      <c r="N8638" s="309"/>
      <c r="R8638" s="17"/>
      <c r="T8638" s="17"/>
      <c r="V8638" s="17"/>
      <c r="W8638" s="51"/>
    </row>
    <row r="8639">
      <c r="A8639" s="307"/>
      <c r="B8639" s="85"/>
      <c r="C8639" s="85"/>
      <c r="D8639" s="85"/>
      <c r="E8639" s="88"/>
      <c r="G8639" s="17"/>
      <c r="I8639" s="43"/>
      <c r="J8639" s="308"/>
      <c r="K8639" s="51"/>
      <c r="N8639" s="309"/>
      <c r="R8639" s="17"/>
      <c r="T8639" s="17"/>
      <c r="V8639" s="17"/>
      <c r="W8639" s="51"/>
    </row>
    <row r="8640">
      <c r="A8640" s="307"/>
      <c r="B8640" s="85"/>
      <c r="C8640" s="85"/>
      <c r="D8640" s="85"/>
      <c r="E8640" s="88"/>
      <c r="G8640" s="17"/>
      <c r="I8640" s="43"/>
      <c r="J8640" s="308"/>
      <c r="K8640" s="51"/>
      <c r="N8640" s="309"/>
      <c r="R8640" s="17"/>
      <c r="T8640" s="17"/>
      <c r="V8640" s="17"/>
      <c r="W8640" s="51"/>
    </row>
    <row r="8641">
      <c r="A8641" s="307"/>
      <c r="B8641" s="85"/>
      <c r="C8641" s="85"/>
      <c r="D8641" s="85"/>
      <c r="E8641" s="88"/>
      <c r="G8641" s="17"/>
      <c r="I8641" s="43"/>
      <c r="J8641" s="308"/>
      <c r="K8641" s="51"/>
      <c r="N8641" s="309"/>
      <c r="R8641" s="17"/>
      <c r="T8641" s="17"/>
      <c r="V8641" s="17"/>
      <c r="W8641" s="51"/>
    </row>
    <row r="8642">
      <c r="A8642" s="307"/>
      <c r="B8642" s="85"/>
      <c r="C8642" s="85"/>
      <c r="D8642" s="85"/>
      <c r="E8642" s="88"/>
      <c r="G8642" s="17"/>
      <c r="I8642" s="43"/>
      <c r="J8642" s="308"/>
      <c r="K8642" s="51"/>
      <c r="N8642" s="309"/>
      <c r="R8642" s="17"/>
      <c r="T8642" s="17"/>
      <c r="V8642" s="17"/>
      <c r="W8642" s="51"/>
    </row>
    <row r="8643">
      <c r="A8643" s="307"/>
      <c r="B8643" s="85"/>
      <c r="C8643" s="85"/>
      <c r="D8643" s="85"/>
      <c r="E8643" s="88"/>
      <c r="G8643" s="17"/>
      <c r="I8643" s="43"/>
      <c r="J8643" s="308"/>
      <c r="K8643" s="51"/>
      <c r="N8643" s="309"/>
      <c r="R8643" s="17"/>
      <c r="T8643" s="17"/>
      <c r="V8643" s="17"/>
      <c r="W8643" s="51"/>
    </row>
    <row r="8644">
      <c r="A8644" s="307"/>
      <c r="B8644" s="85"/>
      <c r="C8644" s="85"/>
      <c r="D8644" s="85"/>
      <c r="E8644" s="88"/>
      <c r="G8644" s="17"/>
      <c r="I8644" s="43"/>
      <c r="J8644" s="308"/>
      <c r="K8644" s="51"/>
      <c r="N8644" s="309"/>
      <c r="R8644" s="17"/>
      <c r="T8644" s="17"/>
      <c r="V8644" s="17"/>
      <c r="W8644" s="51"/>
    </row>
    <row r="8645">
      <c r="A8645" s="307"/>
      <c r="B8645" s="85"/>
      <c r="C8645" s="85"/>
      <c r="D8645" s="85"/>
      <c r="E8645" s="88"/>
      <c r="G8645" s="17"/>
      <c r="I8645" s="43"/>
      <c r="J8645" s="308"/>
      <c r="K8645" s="51"/>
      <c r="N8645" s="309"/>
      <c r="R8645" s="17"/>
      <c r="T8645" s="17"/>
      <c r="V8645" s="17"/>
      <c r="W8645" s="51"/>
    </row>
    <row r="8646">
      <c r="A8646" s="307"/>
      <c r="B8646" s="85"/>
      <c r="C8646" s="85"/>
      <c r="D8646" s="85"/>
      <c r="E8646" s="88"/>
      <c r="G8646" s="17"/>
      <c r="I8646" s="43"/>
      <c r="J8646" s="308"/>
      <c r="K8646" s="51"/>
      <c r="N8646" s="309"/>
      <c r="R8646" s="17"/>
      <c r="T8646" s="17"/>
      <c r="V8646" s="17"/>
      <c r="W8646" s="51"/>
    </row>
    <row r="8647">
      <c r="A8647" s="307"/>
      <c r="B8647" s="85"/>
      <c r="C8647" s="85"/>
      <c r="D8647" s="85"/>
      <c r="E8647" s="88"/>
      <c r="G8647" s="17"/>
      <c r="I8647" s="43"/>
      <c r="J8647" s="308"/>
      <c r="K8647" s="51"/>
      <c r="N8647" s="309"/>
      <c r="R8647" s="17"/>
      <c r="T8647" s="17"/>
      <c r="V8647" s="17"/>
      <c r="W8647" s="51"/>
    </row>
    <row r="8648">
      <c r="A8648" s="307"/>
      <c r="B8648" s="85"/>
      <c r="C8648" s="85"/>
      <c r="D8648" s="85"/>
      <c r="E8648" s="88"/>
      <c r="G8648" s="17"/>
      <c r="I8648" s="43"/>
      <c r="J8648" s="308"/>
      <c r="K8648" s="51"/>
      <c r="N8648" s="309"/>
      <c r="R8648" s="17"/>
      <c r="T8648" s="17"/>
      <c r="V8648" s="17"/>
      <c r="W8648" s="51"/>
    </row>
    <row r="8649">
      <c r="A8649" s="307"/>
      <c r="B8649" s="85"/>
      <c r="C8649" s="85"/>
      <c r="D8649" s="85"/>
      <c r="E8649" s="88"/>
      <c r="G8649" s="17"/>
      <c r="I8649" s="43"/>
      <c r="J8649" s="308"/>
      <c r="K8649" s="51"/>
      <c r="N8649" s="309"/>
      <c r="R8649" s="17"/>
      <c r="T8649" s="17"/>
      <c r="V8649" s="17"/>
      <c r="W8649" s="51"/>
    </row>
    <row r="8650">
      <c r="A8650" s="307"/>
      <c r="B8650" s="85"/>
      <c r="C8650" s="85"/>
      <c r="D8650" s="85"/>
      <c r="E8650" s="88"/>
      <c r="G8650" s="17"/>
      <c r="I8650" s="43"/>
      <c r="J8650" s="308"/>
      <c r="K8650" s="51"/>
      <c r="N8650" s="309"/>
      <c r="R8650" s="17"/>
      <c r="T8650" s="17"/>
      <c r="V8650" s="17"/>
      <c r="W8650" s="51"/>
    </row>
    <row r="8651">
      <c r="A8651" s="307"/>
      <c r="B8651" s="85"/>
      <c r="C8651" s="85"/>
      <c r="D8651" s="85"/>
      <c r="E8651" s="88"/>
      <c r="G8651" s="17"/>
      <c r="I8651" s="43"/>
      <c r="J8651" s="308"/>
      <c r="K8651" s="51"/>
      <c r="N8651" s="309"/>
      <c r="R8651" s="17"/>
      <c r="T8651" s="17"/>
      <c r="V8651" s="17"/>
      <c r="W8651" s="51"/>
    </row>
    <row r="8652">
      <c r="A8652" s="307"/>
      <c r="B8652" s="85"/>
      <c r="C8652" s="85"/>
      <c r="D8652" s="85"/>
      <c r="E8652" s="88"/>
      <c r="G8652" s="17"/>
      <c r="I8652" s="43"/>
      <c r="J8652" s="308"/>
      <c r="K8652" s="51"/>
      <c r="N8652" s="309"/>
      <c r="R8652" s="17"/>
      <c r="T8652" s="17"/>
      <c r="V8652" s="17"/>
      <c r="W8652" s="51"/>
    </row>
    <row r="8653">
      <c r="A8653" s="307"/>
      <c r="B8653" s="85"/>
      <c r="C8653" s="85"/>
      <c r="D8653" s="85"/>
      <c r="E8653" s="88"/>
      <c r="G8653" s="17"/>
      <c r="I8653" s="43"/>
      <c r="J8653" s="308"/>
      <c r="K8653" s="51"/>
      <c r="N8653" s="309"/>
      <c r="R8653" s="17"/>
      <c r="T8653" s="17"/>
      <c r="V8653" s="17"/>
      <c r="W8653" s="51"/>
    </row>
    <row r="8654">
      <c r="A8654" s="307"/>
      <c r="B8654" s="85"/>
      <c r="C8654" s="85"/>
      <c r="D8654" s="85"/>
      <c r="E8654" s="88"/>
      <c r="G8654" s="17"/>
      <c r="I8654" s="43"/>
      <c r="J8654" s="308"/>
      <c r="K8654" s="51"/>
      <c r="N8654" s="309"/>
      <c r="R8654" s="17"/>
      <c r="T8654" s="17"/>
      <c r="V8654" s="17"/>
      <c r="W8654" s="51"/>
    </row>
    <row r="8655">
      <c r="A8655" s="307"/>
      <c r="B8655" s="85"/>
      <c r="C8655" s="85"/>
      <c r="D8655" s="85"/>
      <c r="E8655" s="88"/>
      <c r="G8655" s="17"/>
      <c r="I8655" s="43"/>
      <c r="J8655" s="308"/>
      <c r="K8655" s="51"/>
      <c r="N8655" s="309"/>
      <c r="R8655" s="17"/>
      <c r="T8655" s="17"/>
      <c r="V8655" s="17"/>
      <c r="W8655" s="51"/>
    </row>
    <row r="8656">
      <c r="A8656" s="307"/>
      <c r="B8656" s="85"/>
      <c r="C8656" s="85"/>
      <c r="D8656" s="85"/>
      <c r="E8656" s="88"/>
      <c r="G8656" s="17"/>
      <c r="I8656" s="43"/>
      <c r="J8656" s="308"/>
      <c r="K8656" s="51"/>
      <c r="N8656" s="309"/>
      <c r="R8656" s="17"/>
      <c r="T8656" s="17"/>
      <c r="V8656" s="17"/>
      <c r="W8656" s="51"/>
    </row>
    <row r="8657">
      <c r="A8657" s="307"/>
      <c r="B8657" s="85"/>
      <c r="C8657" s="85"/>
      <c r="D8657" s="85"/>
      <c r="E8657" s="88"/>
      <c r="G8657" s="17"/>
      <c r="I8657" s="43"/>
      <c r="J8657" s="308"/>
      <c r="K8657" s="51"/>
      <c r="N8657" s="309"/>
      <c r="R8657" s="17"/>
      <c r="T8657" s="17"/>
      <c r="V8657" s="17"/>
      <c r="W8657" s="51"/>
    </row>
    <row r="8658">
      <c r="A8658" s="307"/>
      <c r="B8658" s="85"/>
      <c r="C8658" s="85"/>
      <c r="D8658" s="85"/>
      <c r="E8658" s="88"/>
      <c r="G8658" s="17"/>
      <c r="I8658" s="43"/>
      <c r="J8658" s="308"/>
      <c r="K8658" s="51"/>
      <c r="N8658" s="309"/>
      <c r="R8658" s="17"/>
      <c r="T8658" s="17"/>
      <c r="V8658" s="17"/>
      <c r="W8658" s="51"/>
    </row>
    <row r="8659">
      <c r="A8659" s="307"/>
      <c r="B8659" s="85"/>
      <c r="C8659" s="85"/>
      <c r="D8659" s="85"/>
      <c r="E8659" s="88"/>
      <c r="G8659" s="17"/>
      <c r="I8659" s="43"/>
      <c r="J8659" s="308"/>
      <c r="K8659" s="51"/>
      <c r="N8659" s="309"/>
      <c r="R8659" s="17"/>
      <c r="T8659" s="17"/>
      <c r="V8659" s="17"/>
      <c r="W8659" s="51"/>
    </row>
    <row r="8660">
      <c r="A8660" s="307"/>
      <c r="B8660" s="85"/>
      <c r="C8660" s="85"/>
      <c r="D8660" s="85"/>
      <c r="E8660" s="88"/>
      <c r="G8660" s="17"/>
      <c r="I8660" s="43"/>
      <c r="J8660" s="308"/>
      <c r="K8660" s="51"/>
      <c r="N8660" s="309"/>
      <c r="R8660" s="17"/>
      <c r="T8660" s="17"/>
      <c r="V8660" s="17"/>
      <c r="W8660" s="51"/>
    </row>
    <row r="8661">
      <c r="A8661" s="307"/>
      <c r="B8661" s="85"/>
      <c r="C8661" s="85"/>
      <c r="D8661" s="85"/>
      <c r="E8661" s="88"/>
      <c r="G8661" s="17"/>
      <c r="I8661" s="43"/>
      <c r="J8661" s="308"/>
      <c r="K8661" s="51"/>
      <c r="N8661" s="309"/>
      <c r="R8661" s="17"/>
      <c r="T8661" s="17"/>
      <c r="V8661" s="17"/>
      <c r="W8661" s="51"/>
    </row>
    <row r="8662">
      <c r="A8662" s="307"/>
      <c r="B8662" s="85"/>
      <c r="C8662" s="85"/>
      <c r="D8662" s="85"/>
      <c r="E8662" s="88"/>
      <c r="G8662" s="17"/>
      <c r="I8662" s="43"/>
      <c r="J8662" s="308"/>
      <c r="K8662" s="51"/>
      <c r="N8662" s="309"/>
      <c r="R8662" s="17"/>
      <c r="T8662" s="17"/>
      <c r="V8662" s="17"/>
      <c r="W8662" s="51"/>
    </row>
    <row r="8663">
      <c r="A8663" s="307"/>
      <c r="B8663" s="85"/>
      <c r="C8663" s="85"/>
      <c r="D8663" s="85"/>
      <c r="E8663" s="88"/>
      <c r="G8663" s="17"/>
      <c r="I8663" s="43"/>
      <c r="J8663" s="308"/>
      <c r="K8663" s="51"/>
      <c r="N8663" s="309"/>
      <c r="R8663" s="17"/>
      <c r="T8663" s="17"/>
      <c r="V8663" s="17"/>
      <c r="W8663" s="51"/>
    </row>
    <row r="8664">
      <c r="A8664" s="307"/>
      <c r="B8664" s="85"/>
      <c r="C8664" s="85"/>
      <c r="D8664" s="85"/>
      <c r="E8664" s="88"/>
      <c r="G8664" s="17"/>
      <c r="I8664" s="43"/>
      <c r="J8664" s="308"/>
      <c r="K8664" s="51"/>
      <c r="N8664" s="309"/>
      <c r="R8664" s="17"/>
      <c r="T8664" s="17"/>
      <c r="V8664" s="17"/>
      <c r="W8664" s="51"/>
    </row>
    <row r="8665">
      <c r="A8665" s="307"/>
      <c r="B8665" s="85"/>
      <c r="C8665" s="85"/>
      <c r="D8665" s="85"/>
      <c r="E8665" s="88"/>
      <c r="G8665" s="17"/>
      <c r="I8665" s="43"/>
      <c r="J8665" s="308"/>
      <c r="K8665" s="51"/>
      <c r="N8665" s="309"/>
      <c r="R8665" s="17"/>
      <c r="T8665" s="17"/>
      <c r="V8665" s="17"/>
      <c r="W8665" s="51"/>
    </row>
    <row r="8666">
      <c r="A8666" s="307"/>
      <c r="B8666" s="85"/>
      <c r="C8666" s="85"/>
      <c r="D8666" s="85"/>
      <c r="E8666" s="88"/>
      <c r="G8666" s="17"/>
      <c r="I8666" s="43"/>
      <c r="J8666" s="308"/>
      <c r="K8666" s="51"/>
      <c r="N8666" s="309"/>
      <c r="R8666" s="17"/>
      <c r="T8666" s="17"/>
      <c r="V8666" s="17"/>
      <c r="W8666" s="51"/>
    </row>
    <row r="8667">
      <c r="A8667" s="307"/>
      <c r="B8667" s="85"/>
      <c r="C8667" s="85"/>
      <c r="D8667" s="85"/>
      <c r="E8667" s="88"/>
      <c r="G8667" s="17"/>
      <c r="I8667" s="43"/>
      <c r="J8667" s="308"/>
      <c r="K8667" s="51"/>
      <c r="N8667" s="309"/>
      <c r="R8667" s="17"/>
      <c r="T8667" s="17"/>
      <c r="V8667" s="17"/>
      <c r="W8667" s="51"/>
    </row>
    <row r="8668">
      <c r="A8668" s="307"/>
      <c r="B8668" s="85"/>
      <c r="C8668" s="85"/>
      <c r="D8668" s="85"/>
      <c r="E8668" s="88"/>
      <c r="G8668" s="17"/>
      <c r="I8668" s="43"/>
      <c r="J8668" s="308"/>
      <c r="K8668" s="51"/>
      <c r="N8668" s="309"/>
      <c r="R8668" s="17"/>
      <c r="T8668" s="17"/>
      <c r="V8668" s="17"/>
      <c r="W8668" s="51"/>
    </row>
    <row r="8669">
      <c r="A8669" s="307"/>
      <c r="B8669" s="85"/>
      <c r="C8669" s="85"/>
      <c r="D8669" s="85"/>
      <c r="E8669" s="88"/>
      <c r="G8669" s="17"/>
      <c r="I8669" s="43"/>
      <c r="J8669" s="308"/>
      <c r="K8669" s="51"/>
      <c r="N8669" s="309"/>
      <c r="R8669" s="17"/>
      <c r="T8669" s="17"/>
      <c r="V8669" s="17"/>
      <c r="W8669" s="51"/>
    </row>
    <row r="8670">
      <c r="A8670" s="307"/>
      <c r="B8670" s="85"/>
      <c r="C8670" s="85"/>
      <c r="D8670" s="85"/>
      <c r="E8670" s="88"/>
      <c r="G8670" s="17"/>
      <c r="I8670" s="43"/>
      <c r="J8670" s="308"/>
      <c r="K8670" s="51"/>
      <c r="N8670" s="309"/>
      <c r="R8670" s="17"/>
      <c r="T8670" s="17"/>
      <c r="V8670" s="17"/>
      <c r="W8670" s="51"/>
    </row>
    <row r="8671">
      <c r="A8671" s="307"/>
      <c r="B8671" s="85"/>
      <c r="C8671" s="85"/>
      <c r="D8671" s="85"/>
      <c r="E8671" s="88"/>
      <c r="G8671" s="17"/>
      <c r="I8671" s="43"/>
      <c r="J8671" s="308"/>
      <c r="K8671" s="51"/>
      <c r="N8671" s="309"/>
      <c r="R8671" s="17"/>
      <c r="T8671" s="17"/>
      <c r="V8671" s="17"/>
      <c r="W8671" s="51"/>
    </row>
    <row r="8672">
      <c r="A8672" s="307"/>
      <c r="B8672" s="85"/>
      <c r="C8672" s="85"/>
      <c r="D8672" s="85"/>
      <c r="E8672" s="88"/>
      <c r="G8672" s="17"/>
      <c r="I8672" s="43"/>
      <c r="J8672" s="308"/>
      <c r="K8672" s="51"/>
      <c r="N8672" s="309"/>
      <c r="R8672" s="17"/>
      <c r="T8672" s="17"/>
      <c r="V8672" s="17"/>
      <c r="W8672" s="51"/>
    </row>
    <row r="8673">
      <c r="A8673" s="307"/>
      <c r="B8673" s="85"/>
      <c r="C8673" s="85"/>
      <c r="D8673" s="85"/>
      <c r="E8673" s="88"/>
      <c r="G8673" s="17"/>
      <c r="I8673" s="43"/>
      <c r="J8673" s="308"/>
      <c r="K8673" s="51"/>
      <c r="N8673" s="309"/>
      <c r="R8673" s="17"/>
      <c r="T8673" s="17"/>
      <c r="V8673" s="17"/>
      <c r="W8673" s="51"/>
    </row>
    <row r="8674">
      <c r="A8674" s="307"/>
      <c r="B8674" s="85"/>
      <c r="C8674" s="85"/>
      <c r="D8674" s="85"/>
      <c r="E8674" s="88"/>
      <c r="G8674" s="17"/>
      <c r="I8674" s="43"/>
      <c r="J8674" s="308"/>
      <c r="K8674" s="51"/>
      <c r="N8674" s="309"/>
      <c r="R8674" s="17"/>
      <c r="T8674" s="17"/>
      <c r="V8674" s="17"/>
      <c r="W8674" s="51"/>
    </row>
    <row r="8675">
      <c r="A8675" s="307"/>
      <c r="B8675" s="85"/>
      <c r="C8675" s="85"/>
      <c r="D8675" s="85"/>
      <c r="E8675" s="88"/>
      <c r="G8675" s="17"/>
      <c r="I8675" s="43"/>
      <c r="J8675" s="308"/>
      <c r="K8675" s="51"/>
      <c r="N8675" s="309"/>
      <c r="R8675" s="17"/>
      <c r="T8675" s="17"/>
      <c r="V8675" s="17"/>
      <c r="W8675" s="51"/>
    </row>
    <row r="8676">
      <c r="A8676" s="307"/>
      <c r="B8676" s="85"/>
      <c r="C8676" s="85"/>
      <c r="D8676" s="85"/>
      <c r="E8676" s="88"/>
      <c r="G8676" s="17"/>
      <c r="I8676" s="43"/>
      <c r="J8676" s="308"/>
      <c r="K8676" s="51"/>
      <c r="N8676" s="309"/>
      <c r="R8676" s="17"/>
      <c r="T8676" s="17"/>
      <c r="V8676" s="17"/>
      <c r="W8676" s="51"/>
    </row>
    <row r="8677">
      <c r="A8677" s="307"/>
      <c r="B8677" s="85"/>
      <c r="C8677" s="85"/>
      <c r="D8677" s="85"/>
      <c r="E8677" s="88"/>
      <c r="G8677" s="17"/>
      <c r="I8677" s="43"/>
      <c r="J8677" s="308"/>
      <c r="K8677" s="51"/>
      <c r="N8677" s="309"/>
      <c r="R8677" s="17"/>
      <c r="T8677" s="17"/>
      <c r="V8677" s="17"/>
      <c r="W8677" s="51"/>
    </row>
    <row r="8678">
      <c r="A8678" s="307"/>
      <c r="B8678" s="85"/>
      <c r="C8678" s="85"/>
      <c r="D8678" s="85"/>
      <c r="E8678" s="88"/>
      <c r="G8678" s="17"/>
      <c r="I8678" s="43"/>
      <c r="J8678" s="308"/>
      <c r="K8678" s="51"/>
      <c r="N8678" s="309"/>
      <c r="R8678" s="17"/>
      <c r="T8678" s="17"/>
      <c r="V8678" s="17"/>
      <c r="W8678" s="51"/>
    </row>
    <row r="8679">
      <c r="A8679" s="307"/>
      <c r="B8679" s="85"/>
      <c r="C8679" s="85"/>
      <c r="D8679" s="85"/>
      <c r="E8679" s="88"/>
      <c r="G8679" s="17"/>
      <c r="I8679" s="43"/>
      <c r="J8679" s="308"/>
      <c r="K8679" s="51"/>
      <c r="N8679" s="309"/>
      <c r="R8679" s="17"/>
      <c r="T8679" s="17"/>
      <c r="V8679" s="17"/>
      <c r="W8679" s="51"/>
    </row>
    <row r="8680">
      <c r="A8680" s="307"/>
      <c r="B8680" s="85"/>
      <c r="C8680" s="85"/>
      <c r="D8680" s="85"/>
      <c r="E8680" s="88"/>
      <c r="G8680" s="17"/>
      <c r="I8680" s="43"/>
      <c r="J8680" s="308"/>
      <c r="K8680" s="51"/>
      <c r="N8680" s="309"/>
      <c r="R8680" s="17"/>
      <c r="T8680" s="17"/>
      <c r="V8680" s="17"/>
      <c r="W8680" s="51"/>
    </row>
    <row r="8681">
      <c r="A8681" s="307"/>
      <c r="B8681" s="85"/>
      <c r="C8681" s="85"/>
      <c r="D8681" s="85"/>
      <c r="E8681" s="88"/>
      <c r="G8681" s="17"/>
      <c r="I8681" s="43"/>
      <c r="J8681" s="308"/>
      <c r="K8681" s="51"/>
      <c r="N8681" s="309"/>
      <c r="R8681" s="17"/>
      <c r="T8681" s="17"/>
      <c r="V8681" s="17"/>
      <c r="W8681" s="51"/>
    </row>
    <row r="8682">
      <c r="A8682" s="307"/>
      <c r="B8682" s="85"/>
      <c r="C8682" s="85"/>
      <c r="D8682" s="85"/>
      <c r="E8682" s="88"/>
      <c r="G8682" s="17"/>
      <c r="I8682" s="43"/>
      <c r="J8682" s="308"/>
      <c r="K8682" s="51"/>
      <c r="N8682" s="309"/>
      <c r="R8682" s="17"/>
      <c r="T8682" s="17"/>
      <c r="V8682" s="17"/>
      <c r="W8682" s="51"/>
    </row>
    <row r="8683">
      <c r="A8683" s="307"/>
      <c r="B8683" s="85"/>
      <c r="C8683" s="85"/>
      <c r="D8683" s="85"/>
      <c r="E8683" s="88"/>
      <c r="G8683" s="17"/>
      <c r="I8683" s="43"/>
      <c r="J8683" s="308"/>
      <c r="K8683" s="51"/>
      <c r="N8683" s="309"/>
      <c r="R8683" s="17"/>
      <c r="T8683" s="17"/>
      <c r="V8683" s="17"/>
      <c r="W8683" s="51"/>
    </row>
    <row r="8684">
      <c r="A8684" s="307"/>
      <c r="B8684" s="85"/>
      <c r="C8684" s="85"/>
      <c r="D8684" s="85"/>
      <c r="E8684" s="88"/>
      <c r="G8684" s="17"/>
      <c r="I8684" s="43"/>
      <c r="J8684" s="308"/>
      <c r="K8684" s="51"/>
      <c r="N8684" s="309"/>
      <c r="R8684" s="17"/>
      <c r="T8684" s="17"/>
      <c r="V8684" s="17"/>
      <c r="W8684" s="51"/>
    </row>
    <row r="8685">
      <c r="A8685" s="307"/>
      <c r="B8685" s="85"/>
      <c r="C8685" s="85"/>
      <c r="D8685" s="85"/>
      <c r="E8685" s="88"/>
      <c r="G8685" s="17"/>
      <c r="I8685" s="43"/>
      <c r="J8685" s="308"/>
      <c r="K8685" s="51"/>
      <c r="N8685" s="309"/>
      <c r="R8685" s="17"/>
      <c r="T8685" s="17"/>
      <c r="V8685" s="17"/>
      <c r="W8685" s="51"/>
    </row>
    <row r="8686">
      <c r="A8686" s="307"/>
      <c r="B8686" s="85"/>
      <c r="C8686" s="85"/>
      <c r="D8686" s="85"/>
      <c r="E8686" s="88"/>
      <c r="G8686" s="17"/>
      <c r="I8686" s="43"/>
      <c r="J8686" s="308"/>
      <c r="K8686" s="51"/>
      <c r="N8686" s="309"/>
      <c r="R8686" s="17"/>
      <c r="T8686" s="17"/>
      <c r="V8686" s="17"/>
      <c r="W8686" s="51"/>
    </row>
    <row r="8687">
      <c r="A8687" s="307"/>
      <c r="B8687" s="85"/>
      <c r="C8687" s="85"/>
      <c r="D8687" s="85"/>
      <c r="E8687" s="88"/>
      <c r="G8687" s="17"/>
      <c r="I8687" s="43"/>
      <c r="J8687" s="308"/>
      <c r="K8687" s="51"/>
      <c r="N8687" s="309"/>
      <c r="R8687" s="17"/>
      <c r="T8687" s="17"/>
      <c r="V8687" s="17"/>
      <c r="W8687" s="51"/>
    </row>
    <row r="8688">
      <c r="A8688" s="307"/>
      <c r="B8688" s="85"/>
      <c r="C8688" s="85"/>
      <c r="D8688" s="85"/>
      <c r="E8688" s="88"/>
      <c r="G8688" s="17"/>
      <c r="I8688" s="43"/>
      <c r="J8688" s="308"/>
      <c r="K8688" s="51"/>
      <c r="N8688" s="309"/>
      <c r="R8688" s="17"/>
      <c r="T8688" s="17"/>
      <c r="V8688" s="17"/>
      <c r="W8688" s="51"/>
    </row>
    <row r="8689">
      <c r="A8689" s="307"/>
      <c r="B8689" s="85"/>
      <c r="C8689" s="85"/>
      <c r="D8689" s="85"/>
      <c r="E8689" s="88"/>
      <c r="G8689" s="17"/>
      <c r="I8689" s="43"/>
      <c r="J8689" s="308"/>
      <c r="K8689" s="51"/>
      <c r="N8689" s="309"/>
      <c r="R8689" s="17"/>
      <c r="T8689" s="17"/>
      <c r="V8689" s="17"/>
      <c r="W8689" s="51"/>
    </row>
    <row r="8690">
      <c r="A8690" s="307"/>
      <c r="B8690" s="85"/>
      <c r="C8690" s="85"/>
      <c r="D8690" s="85"/>
      <c r="E8690" s="88"/>
      <c r="G8690" s="17"/>
      <c r="I8690" s="43"/>
      <c r="J8690" s="308"/>
      <c r="K8690" s="51"/>
      <c r="N8690" s="309"/>
      <c r="R8690" s="17"/>
      <c r="T8690" s="17"/>
      <c r="V8690" s="17"/>
      <c r="W8690" s="51"/>
    </row>
    <row r="8691">
      <c r="A8691" s="307"/>
      <c r="B8691" s="85"/>
      <c r="C8691" s="85"/>
      <c r="D8691" s="85"/>
      <c r="E8691" s="88"/>
      <c r="G8691" s="17"/>
      <c r="I8691" s="43"/>
      <c r="J8691" s="308"/>
      <c r="K8691" s="51"/>
      <c r="N8691" s="309"/>
      <c r="R8691" s="17"/>
      <c r="T8691" s="17"/>
      <c r="V8691" s="17"/>
      <c r="W8691" s="51"/>
    </row>
    <row r="8692">
      <c r="A8692" s="307"/>
      <c r="B8692" s="85"/>
      <c r="C8692" s="85"/>
      <c r="D8692" s="85"/>
      <c r="E8692" s="88"/>
      <c r="G8692" s="17"/>
      <c r="I8692" s="43"/>
      <c r="J8692" s="308"/>
      <c r="K8692" s="51"/>
      <c r="N8692" s="309"/>
      <c r="R8692" s="17"/>
      <c r="T8692" s="17"/>
      <c r="V8692" s="17"/>
      <c r="W8692" s="51"/>
    </row>
    <row r="8693">
      <c r="A8693" s="307"/>
      <c r="B8693" s="85"/>
      <c r="C8693" s="85"/>
      <c r="D8693" s="85"/>
      <c r="E8693" s="88"/>
      <c r="G8693" s="17"/>
      <c r="I8693" s="43"/>
      <c r="J8693" s="308"/>
      <c r="K8693" s="51"/>
      <c r="N8693" s="309"/>
      <c r="R8693" s="17"/>
      <c r="T8693" s="17"/>
      <c r="V8693" s="17"/>
      <c r="W8693" s="51"/>
    </row>
    <row r="8694">
      <c r="A8694" s="307"/>
      <c r="B8694" s="85"/>
      <c r="C8694" s="85"/>
      <c r="D8694" s="85"/>
      <c r="E8694" s="88"/>
      <c r="G8694" s="17"/>
      <c r="I8694" s="43"/>
      <c r="J8694" s="308"/>
      <c r="K8694" s="51"/>
      <c r="N8694" s="309"/>
      <c r="R8694" s="17"/>
      <c r="T8694" s="17"/>
      <c r="V8694" s="17"/>
      <c r="W8694" s="51"/>
    </row>
    <row r="8695">
      <c r="A8695" s="307"/>
      <c r="B8695" s="85"/>
      <c r="C8695" s="85"/>
      <c r="D8695" s="85"/>
      <c r="E8695" s="88"/>
      <c r="G8695" s="17"/>
      <c r="I8695" s="43"/>
      <c r="J8695" s="308"/>
      <c r="K8695" s="51"/>
      <c r="N8695" s="309"/>
      <c r="R8695" s="17"/>
      <c r="T8695" s="17"/>
      <c r="V8695" s="17"/>
      <c r="W8695" s="51"/>
    </row>
    <row r="8696">
      <c r="A8696" s="307"/>
      <c r="B8696" s="85"/>
      <c r="C8696" s="85"/>
      <c r="D8696" s="85"/>
      <c r="E8696" s="88"/>
      <c r="G8696" s="17"/>
      <c r="I8696" s="43"/>
      <c r="J8696" s="308"/>
      <c r="K8696" s="51"/>
      <c r="N8696" s="309"/>
      <c r="R8696" s="17"/>
      <c r="T8696" s="17"/>
      <c r="V8696" s="17"/>
      <c r="W8696" s="51"/>
    </row>
    <row r="8697">
      <c r="A8697" s="307"/>
      <c r="B8697" s="85"/>
      <c r="C8697" s="85"/>
      <c r="D8697" s="85"/>
      <c r="E8697" s="88"/>
      <c r="G8697" s="17"/>
      <c r="I8697" s="43"/>
      <c r="J8697" s="308"/>
      <c r="K8697" s="51"/>
      <c r="N8697" s="309"/>
      <c r="R8697" s="17"/>
      <c r="T8697" s="17"/>
      <c r="V8697" s="17"/>
      <c r="W8697" s="51"/>
    </row>
    <row r="8698">
      <c r="A8698" s="307"/>
      <c r="B8698" s="85"/>
      <c r="C8698" s="85"/>
      <c r="D8698" s="85"/>
      <c r="E8698" s="88"/>
      <c r="G8698" s="17"/>
      <c r="I8698" s="43"/>
      <c r="J8698" s="308"/>
      <c r="K8698" s="51"/>
      <c r="N8698" s="309"/>
      <c r="R8698" s="17"/>
      <c r="T8698" s="17"/>
      <c r="V8698" s="17"/>
      <c r="W8698" s="51"/>
    </row>
    <row r="8699">
      <c r="A8699" s="307"/>
      <c r="B8699" s="85"/>
      <c r="C8699" s="85"/>
      <c r="D8699" s="85"/>
      <c r="E8699" s="88"/>
      <c r="G8699" s="17"/>
      <c r="I8699" s="43"/>
      <c r="J8699" s="308"/>
      <c r="K8699" s="51"/>
      <c r="N8699" s="309"/>
      <c r="R8699" s="17"/>
      <c r="T8699" s="17"/>
      <c r="V8699" s="17"/>
      <c r="W8699" s="51"/>
    </row>
    <row r="8700">
      <c r="A8700" s="307"/>
      <c r="B8700" s="85"/>
      <c r="C8700" s="85"/>
      <c r="D8700" s="85"/>
      <c r="E8700" s="88"/>
      <c r="G8700" s="17"/>
      <c r="I8700" s="43"/>
      <c r="J8700" s="308"/>
      <c r="K8700" s="51"/>
      <c r="N8700" s="309"/>
      <c r="R8700" s="17"/>
      <c r="T8700" s="17"/>
      <c r="V8700" s="17"/>
      <c r="W8700" s="51"/>
    </row>
    <row r="8701">
      <c r="A8701" s="307"/>
      <c r="B8701" s="85"/>
      <c r="C8701" s="85"/>
      <c r="D8701" s="85"/>
      <c r="E8701" s="88"/>
      <c r="G8701" s="17"/>
      <c r="I8701" s="43"/>
      <c r="J8701" s="308"/>
      <c r="K8701" s="51"/>
      <c r="N8701" s="309"/>
      <c r="R8701" s="17"/>
      <c r="T8701" s="17"/>
      <c r="V8701" s="17"/>
      <c r="W8701" s="51"/>
    </row>
    <row r="8702">
      <c r="A8702" s="307"/>
      <c r="B8702" s="85"/>
      <c r="C8702" s="85"/>
      <c r="D8702" s="85"/>
      <c r="E8702" s="88"/>
      <c r="G8702" s="17"/>
      <c r="I8702" s="43"/>
      <c r="J8702" s="308"/>
      <c r="K8702" s="51"/>
      <c r="N8702" s="309"/>
      <c r="R8702" s="17"/>
      <c r="T8702" s="17"/>
      <c r="V8702" s="17"/>
      <c r="W8702" s="51"/>
    </row>
    <row r="8703">
      <c r="A8703" s="307"/>
      <c r="B8703" s="85"/>
      <c r="C8703" s="85"/>
      <c r="D8703" s="85"/>
      <c r="E8703" s="88"/>
      <c r="G8703" s="17"/>
      <c r="I8703" s="43"/>
      <c r="J8703" s="308"/>
      <c r="K8703" s="51"/>
      <c r="N8703" s="309"/>
      <c r="R8703" s="17"/>
      <c r="T8703" s="17"/>
      <c r="V8703" s="17"/>
      <c r="W8703" s="51"/>
    </row>
    <row r="8704">
      <c r="A8704" s="307"/>
      <c r="B8704" s="85"/>
      <c r="C8704" s="85"/>
      <c r="D8704" s="85"/>
      <c r="E8704" s="88"/>
      <c r="G8704" s="17"/>
      <c r="I8704" s="43"/>
      <c r="J8704" s="308"/>
      <c r="K8704" s="51"/>
      <c r="N8704" s="309"/>
      <c r="R8704" s="17"/>
      <c r="T8704" s="17"/>
      <c r="V8704" s="17"/>
      <c r="W8704" s="51"/>
    </row>
    <row r="8705">
      <c r="A8705" s="307"/>
      <c r="B8705" s="85"/>
      <c r="C8705" s="85"/>
      <c r="D8705" s="85"/>
      <c r="E8705" s="88"/>
      <c r="G8705" s="17"/>
      <c r="I8705" s="43"/>
      <c r="J8705" s="308"/>
      <c r="K8705" s="51"/>
      <c r="N8705" s="309"/>
      <c r="R8705" s="17"/>
      <c r="T8705" s="17"/>
      <c r="V8705" s="17"/>
      <c r="W8705" s="51"/>
    </row>
    <row r="8706">
      <c r="A8706" s="307"/>
      <c r="B8706" s="85"/>
      <c r="C8706" s="85"/>
      <c r="D8706" s="85"/>
      <c r="E8706" s="88"/>
      <c r="G8706" s="17"/>
      <c r="I8706" s="43"/>
      <c r="J8706" s="308"/>
      <c r="K8706" s="51"/>
      <c r="N8706" s="309"/>
      <c r="R8706" s="17"/>
      <c r="T8706" s="17"/>
      <c r="V8706" s="17"/>
      <c r="W8706" s="51"/>
    </row>
    <row r="8707">
      <c r="A8707" s="307"/>
      <c r="B8707" s="85"/>
      <c r="C8707" s="85"/>
      <c r="D8707" s="85"/>
      <c r="E8707" s="88"/>
      <c r="G8707" s="17"/>
      <c r="I8707" s="43"/>
      <c r="J8707" s="308"/>
      <c r="K8707" s="51"/>
      <c r="N8707" s="309"/>
      <c r="R8707" s="17"/>
      <c r="T8707" s="17"/>
      <c r="V8707" s="17"/>
      <c r="W8707" s="51"/>
    </row>
    <row r="8708">
      <c r="A8708" s="307"/>
      <c r="B8708" s="85"/>
      <c r="C8708" s="85"/>
      <c r="D8708" s="85"/>
      <c r="E8708" s="88"/>
      <c r="G8708" s="17"/>
      <c r="I8708" s="43"/>
      <c r="J8708" s="308"/>
      <c r="K8708" s="51"/>
      <c r="N8708" s="309"/>
      <c r="R8708" s="17"/>
      <c r="T8708" s="17"/>
      <c r="V8708" s="17"/>
      <c r="W8708" s="51"/>
    </row>
    <row r="8709">
      <c r="A8709" s="307"/>
      <c r="B8709" s="85"/>
      <c r="C8709" s="85"/>
      <c r="D8709" s="85"/>
      <c r="E8709" s="88"/>
      <c r="G8709" s="17"/>
      <c r="I8709" s="43"/>
      <c r="J8709" s="308"/>
      <c r="K8709" s="51"/>
      <c r="N8709" s="309"/>
      <c r="R8709" s="17"/>
      <c r="T8709" s="17"/>
      <c r="V8709" s="17"/>
      <c r="W8709" s="51"/>
    </row>
    <row r="8710">
      <c r="A8710" s="307"/>
      <c r="B8710" s="85"/>
      <c r="C8710" s="85"/>
      <c r="D8710" s="85"/>
      <c r="E8710" s="88"/>
      <c r="G8710" s="17"/>
      <c r="I8710" s="43"/>
      <c r="J8710" s="308"/>
      <c r="K8710" s="51"/>
      <c r="N8710" s="309"/>
      <c r="R8710" s="17"/>
      <c r="T8710" s="17"/>
      <c r="V8710" s="17"/>
      <c r="W8710" s="51"/>
    </row>
    <row r="8711">
      <c r="A8711" s="307"/>
      <c r="B8711" s="85"/>
      <c r="C8711" s="85"/>
      <c r="D8711" s="85"/>
      <c r="E8711" s="88"/>
      <c r="G8711" s="17"/>
      <c r="I8711" s="43"/>
      <c r="J8711" s="308"/>
      <c r="K8711" s="51"/>
      <c r="N8711" s="309"/>
      <c r="R8711" s="17"/>
      <c r="T8711" s="17"/>
      <c r="V8711" s="17"/>
      <c r="W8711" s="51"/>
    </row>
    <row r="8712">
      <c r="A8712" s="307"/>
      <c r="B8712" s="85"/>
      <c r="C8712" s="85"/>
      <c r="D8712" s="85"/>
      <c r="E8712" s="88"/>
      <c r="G8712" s="17"/>
      <c r="I8712" s="43"/>
      <c r="J8712" s="308"/>
      <c r="K8712" s="51"/>
      <c r="N8712" s="309"/>
      <c r="R8712" s="17"/>
      <c r="T8712" s="17"/>
      <c r="V8712" s="17"/>
      <c r="W8712" s="51"/>
    </row>
    <row r="8713">
      <c r="A8713" s="307"/>
      <c r="B8713" s="85"/>
      <c r="C8713" s="85"/>
      <c r="D8713" s="85"/>
      <c r="E8713" s="88"/>
      <c r="G8713" s="17"/>
      <c r="I8713" s="43"/>
      <c r="J8713" s="308"/>
      <c r="K8713" s="51"/>
      <c r="N8713" s="309"/>
      <c r="R8713" s="17"/>
      <c r="T8713" s="17"/>
      <c r="V8713" s="17"/>
      <c r="W8713" s="51"/>
    </row>
    <row r="8714">
      <c r="A8714" s="307"/>
      <c r="B8714" s="85"/>
      <c r="C8714" s="85"/>
      <c r="D8714" s="85"/>
      <c r="E8714" s="88"/>
      <c r="G8714" s="17"/>
      <c r="I8714" s="43"/>
      <c r="J8714" s="308"/>
      <c r="K8714" s="51"/>
      <c r="N8714" s="309"/>
      <c r="R8714" s="17"/>
      <c r="T8714" s="17"/>
      <c r="V8714" s="17"/>
      <c r="W8714" s="51"/>
    </row>
    <row r="8715">
      <c r="A8715" s="307"/>
      <c r="B8715" s="85"/>
      <c r="C8715" s="85"/>
      <c r="D8715" s="85"/>
      <c r="E8715" s="88"/>
      <c r="G8715" s="17"/>
      <c r="I8715" s="43"/>
      <c r="J8715" s="308"/>
      <c r="K8715" s="51"/>
      <c r="N8715" s="309"/>
      <c r="R8715" s="17"/>
      <c r="T8715" s="17"/>
      <c r="V8715" s="17"/>
      <c r="W8715" s="51"/>
    </row>
    <row r="8716">
      <c r="A8716" s="307"/>
      <c r="B8716" s="85"/>
      <c r="C8716" s="85"/>
      <c r="D8716" s="85"/>
      <c r="E8716" s="88"/>
      <c r="G8716" s="17"/>
      <c r="I8716" s="43"/>
      <c r="J8716" s="308"/>
      <c r="K8716" s="51"/>
      <c r="N8716" s="309"/>
      <c r="R8716" s="17"/>
      <c r="T8716" s="17"/>
      <c r="V8716" s="17"/>
      <c r="W8716" s="51"/>
    </row>
    <row r="8717">
      <c r="A8717" s="307"/>
      <c r="B8717" s="85"/>
      <c r="C8717" s="85"/>
      <c r="D8717" s="85"/>
      <c r="E8717" s="88"/>
      <c r="G8717" s="17"/>
      <c r="I8717" s="43"/>
      <c r="J8717" s="308"/>
      <c r="K8717" s="51"/>
      <c r="N8717" s="309"/>
      <c r="R8717" s="17"/>
      <c r="T8717" s="17"/>
      <c r="V8717" s="17"/>
      <c r="W8717" s="51"/>
    </row>
    <row r="8718">
      <c r="A8718" s="307"/>
      <c r="B8718" s="85"/>
      <c r="C8718" s="85"/>
      <c r="D8718" s="85"/>
      <c r="E8718" s="88"/>
      <c r="G8718" s="17"/>
      <c r="I8718" s="43"/>
      <c r="J8718" s="308"/>
      <c r="K8718" s="51"/>
      <c r="N8718" s="309"/>
      <c r="R8718" s="17"/>
      <c r="T8718" s="17"/>
      <c r="V8718" s="17"/>
      <c r="W8718" s="51"/>
    </row>
    <row r="8719">
      <c r="A8719" s="307"/>
      <c r="B8719" s="85"/>
      <c r="C8719" s="85"/>
      <c r="D8719" s="85"/>
      <c r="E8719" s="88"/>
      <c r="G8719" s="17"/>
      <c r="I8719" s="43"/>
      <c r="J8719" s="308"/>
      <c r="K8719" s="51"/>
      <c r="N8719" s="309"/>
      <c r="R8719" s="17"/>
      <c r="T8719" s="17"/>
      <c r="V8719" s="17"/>
      <c r="W8719" s="51"/>
    </row>
    <row r="8720">
      <c r="A8720" s="307"/>
      <c r="B8720" s="85"/>
      <c r="C8720" s="85"/>
      <c r="D8720" s="85"/>
      <c r="E8720" s="88"/>
      <c r="G8720" s="17"/>
      <c r="I8720" s="43"/>
      <c r="J8720" s="308"/>
      <c r="K8720" s="51"/>
      <c r="N8720" s="309"/>
      <c r="R8720" s="17"/>
      <c r="T8720" s="17"/>
      <c r="V8720" s="17"/>
      <c r="W8720" s="51"/>
    </row>
    <row r="8721">
      <c r="A8721" s="307"/>
      <c r="B8721" s="85"/>
      <c r="C8721" s="85"/>
      <c r="D8721" s="85"/>
      <c r="E8721" s="88"/>
      <c r="G8721" s="17"/>
      <c r="I8721" s="43"/>
      <c r="J8721" s="308"/>
      <c r="K8721" s="51"/>
      <c r="N8721" s="309"/>
      <c r="R8721" s="17"/>
      <c r="T8721" s="17"/>
      <c r="V8721" s="17"/>
      <c r="W8721" s="51"/>
    </row>
    <row r="8722">
      <c r="A8722" s="307"/>
      <c r="B8722" s="85"/>
      <c r="C8722" s="85"/>
      <c r="D8722" s="85"/>
      <c r="E8722" s="88"/>
      <c r="G8722" s="17"/>
      <c r="I8722" s="43"/>
      <c r="J8722" s="308"/>
      <c r="K8722" s="51"/>
      <c r="N8722" s="309"/>
      <c r="R8722" s="17"/>
      <c r="T8722" s="17"/>
      <c r="V8722" s="17"/>
      <c r="W8722" s="51"/>
    </row>
    <row r="8723">
      <c r="A8723" s="307"/>
      <c r="B8723" s="85"/>
      <c r="C8723" s="85"/>
      <c r="D8723" s="85"/>
      <c r="E8723" s="88"/>
      <c r="G8723" s="17"/>
      <c r="I8723" s="43"/>
      <c r="J8723" s="308"/>
      <c r="K8723" s="51"/>
      <c r="N8723" s="309"/>
      <c r="R8723" s="17"/>
      <c r="T8723" s="17"/>
      <c r="V8723" s="17"/>
      <c r="W8723" s="51"/>
    </row>
    <row r="8724">
      <c r="A8724" s="307"/>
      <c r="B8724" s="85"/>
      <c r="C8724" s="85"/>
      <c r="D8724" s="85"/>
      <c r="E8724" s="88"/>
      <c r="G8724" s="17"/>
      <c r="I8724" s="43"/>
      <c r="J8724" s="308"/>
      <c r="K8724" s="51"/>
      <c r="N8724" s="309"/>
      <c r="R8724" s="17"/>
      <c r="T8724" s="17"/>
      <c r="V8724" s="17"/>
      <c r="W8724" s="51"/>
    </row>
    <row r="8725">
      <c r="A8725" s="307"/>
      <c r="B8725" s="85"/>
      <c r="C8725" s="85"/>
      <c r="D8725" s="85"/>
      <c r="E8725" s="88"/>
      <c r="G8725" s="17"/>
      <c r="I8725" s="43"/>
      <c r="J8725" s="308"/>
      <c r="K8725" s="51"/>
      <c r="N8725" s="309"/>
      <c r="R8725" s="17"/>
      <c r="T8725" s="17"/>
      <c r="V8725" s="17"/>
      <c r="W8725" s="51"/>
    </row>
    <row r="8726">
      <c r="A8726" s="307"/>
      <c r="B8726" s="85"/>
      <c r="C8726" s="85"/>
      <c r="D8726" s="85"/>
      <c r="E8726" s="88"/>
      <c r="G8726" s="17"/>
      <c r="I8726" s="43"/>
      <c r="J8726" s="308"/>
      <c r="K8726" s="51"/>
      <c r="N8726" s="309"/>
      <c r="R8726" s="17"/>
      <c r="T8726" s="17"/>
      <c r="V8726" s="17"/>
      <c r="W8726" s="51"/>
    </row>
    <row r="8727">
      <c r="A8727" s="307"/>
      <c r="B8727" s="85"/>
      <c r="C8727" s="85"/>
      <c r="D8727" s="85"/>
      <c r="E8727" s="88"/>
      <c r="G8727" s="17"/>
      <c r="I8727" s="43"/>
      <c r="J8727" s="308"/>
      <c r="K8727" s="51"/>
      <c r="N8727" s="309"/>
      <c r="R8727" s="17"/>
      <c r="T8727" s="17"/>
      <c r="V8727" s="17"/>
      <c r="W8727" s="51"/>
    </row>
    <row r="8728">
      <c r="A8728" s="307"/>
      <c r="B8728" s="85"/>
      <c r="C8728" s="85"/>
      <c r="D8728" s="85"/>
      <c r="E8728" s="88"/>
      <c r="G8728" s="17"/>
      <c r="I8728" s="43"/>
      <c r="J8728" s="308"/>
      <c r="K8728" s="51"/>
      <c r="N8728" s="309"/>
      <c r="R8728" s="17"/>
      <c r="T8728" s="17"/>
      <c r="V8728" s="17"/>
      <c r="W8728" s="51"/>
    </row>
    <row r="8729">
      <c r="A8729" s="307"/>
      <c r="B8729" s="85"/>
      <c r="C8729" s="85"/>
      <c r="D8729" s="85"/>
      <c r="E8729" s="88"/>
      <c r="G8729" s="17"/>
      <c r="I8729" s="43"/>
      <c r="J8729" s="308"/>
      <c r="K8729" s="51"/>
      <c r="N8729" s="309"/>
      <c r="R8729" s="17"/>
      <c r="T8729" s="17"/>
      <c r="V8729" s="17"/>
      <c r="W8729" s="51"/>
    </row>
    <row r="8730">
      <c r="A8730" s="307"/>
      <c r="B8730" s="85"/>
      <c r="C8730" s="85"/>
      <c r="D8730" s="85"/>
      <c r="E8730" s="88"/>
      <c r="G8730" s="17"/>
      <c r="I8730" s="43"/>
      <c r="J8730" s="308"/>
      <c r="K8730" s="51"/>
      <c r="N8730" s="309"/>
      <c r="R8730" s="17"/>
      <c r="T8730" s="17"/>
      <c r="V8730" s="17"/>
      <c r="W8730" s="51"/>
    </row>
    <row r="8731">
      <c r="A8731" s="307"/>
      <c r="B8731" s="85"/>
      <c r="C8731" s="85"/>
      <c r="D8731" s="85"/>
      <c r="E8731" s="88"/>
      <c r="G8731" s="17"/>
      <c r="I8731" s="43"/>
      <c r="J8731" s="308"/>
      <c r="K8731" s="51"/>
      <c r="N8731" s="309"/>
      <c r="R8731" s="17"/>
      <c r="T8731" s="17"/>
      <c r="V8731" s="17"/>
      <c r="W8731" s="51"/>
    </row>
    <row r="8732">
      <c r="A8732" s="307"/>
      <c r="B8732" s="85"/>
      <c r="C8732" s="85"/>
      <c r="D8732" s="85"/>
      <c r="E8732" s="88"/>
      <c r="G8732" s="17"/>
      <c r="I8732" s="43"/>
      <c r="J8732" s="308"/>
      <c r="K8732" s="51"/>
      <c r="N8732" s="309"/>
      <c r="R8732" s="17"/>
      <c r="T8732" s="17"/>
      <c r="V8732" s="17"/>
      <c r="W8732" s="51"/>
    </row>
    <row r="8733">
      <c r="A8733" s="307"/>
      <c r="B8733" s="85"/>
      <c r="C8733" s="85"/>
      <c r="D8733" s="85"/>
      <c r="E8733" s="88"/>
      <c r="G8733" s="17"/>
      <c r="I8733" s="43"/>
      <c r="J8733" s="308"/>
      <c r="K8733" s="51"/>
      <c r="N8733" s="309"/>
      <c r="R8733" s="17"/>
      <c r="T8733" s="17"/>
      <c r="V8733" s="17"/>
      <c r="W8733" s="51"/>
    </row>
    <row r="8734">
      <c r="A8734" s="307"/>
      <c r="B8734" s="85"/>
      <c r="C8734" s="85"/>
      <c r="D8734" s="85"/>
      <c r="E8734" s="88"/>
      <c r="G8734" s="17"/>
      <c r="I8734" s="43"/>
      <c r="J8734" s="308"/>
      <c r="K8734" s="51"/>
      <c r="N8734" s="309"/>
      <c r="R8734" s="17"/>
      <c r="T8734" s="17"/>
      <c r="V8734" s="17"/>
      <c r="W8734" s="51"/>
    </row>
    <row r="8735">
      <c r="A8735" s="307"/>
      <c r="B8735" s="85"/>
      <c r="C8735" s="85"/>
      <c r="D8735" s="85"/>
      <c r="E8735" s="88"/>
      <c r="G8735" s="17"/>
      <c r="I8735" s="43"/>
      <c r="J8735" s="308"/>
      <c r="K8735" s="51"/>
      <c r="N8735" s="309"/>
      <c r="R8735" s="17"/>
      <c r="T8735" s="17"/>
      <c r="V8735" s="17"/>
      <c r="W8735" s="51"/>
    </row>
    <row r="8736">
      <c r="A8736" s="307"/>
      <c r="B8736" s="85"/>
      <c r="C8736" s="85"/>
      <c r="D8736" s="85"/>
      <c r="E8736" s="88"/>
      <c r="G8736" s="17"/>
      <c r="I8736" s="43"/>
      <c r="J8736" s="308"/>
      <c r="K8736" s="51"/>
      <c r="N8736" s="309"/>
      <c r="R8736" s="17"/>
      <c r="T8736" s="17"/>
      <c r="V8736" s="17"/>
      <c r="W8736" s="51"/>
    </row>
    <row r="8737">
      <c r="A8737" s="307"/>
      <c r="B8737" s="85"/>
      <c r="C8737" s="85"/>
      <c r="D8737" s="85"/>
      <c r="E8737" s="88"/>
      <c r="G8737" s="17"/>
      <c r="I8737" s="43"/>
      <c r="J8737" s="308"/>
      <c r="K8737" s="51"/>
      <c r="N8737" s="309"/>
      <c r="R8737" s="17"/>
      <c r="T8737" s="17"/>
      <c r="V8737" s="17"/>
      <c r="W8737" s="51"/>
    </row>
    <row r="8738">
      <c r="A8738" s="307"/>
      <c r="B8738" s="85"/>
      <c r="C8738" s="85"/>
      <c r="D8738" s="85"/>
      <c r="E8738" s="88"/>
      <c r="G8738" s="17"/>
      <c r="I8738" s="43"/>
      <c r="J8738" s="308"/>
      <c r="K8738" s="51"/>
      <c r="N8738" s="309"/>
      <c r="R8738" s="17"/>
      <c r="T8738" s="17"/>
      <c r="V8738" s="17"/>
      <c r="W8738" s="51"/>
    </row>
    <row r="8739">
      <c r="A8739" s="307"/>
      <c r="B8739" s="85"/>
      <c r="C8739" s="85"/>
      <c r="D8739" s="85"/>
      <c r="E8739" s="88"/>
      <c r="G8739" s="17"/>
      <c r="I8739" s="43"/>
      <c r="J8739" s="308"/>
      <c r="K8739" s="51"/>
      <c r="N8739" s="309"/>
      <c r="R8739" s="17"/>
      <c r="T8739" s="17"/>
      <c r="V8739" s="17"/>
      <c r="W8739" s="51"/>
    </row>
    <row r="8740">
      <c r="A8740" s="307"/>
      <c r="B8740" s="85"/>
      <c r="C8740" s="85"/>
      <c r="D8740" s="85"/>
      <c r="E8740" s="88"/>
      <c r="G8740" s="17"/>
      <c r="I8740" s="43"/>
      <c r="J8740" s="308"/>
      <c r="K8740" s="51"/>
      <c r="N8740" s="309"/>
      <c r="R8740" s="17"/>
      <c r="T8740" s="17"/>
      <c r="V8740" s="17"/>
      <c r="W8740" s="51"/>
    </row>
    <row r="8741">
      <c r="A8741" s="307"/>
      <c r="B8741" s="85"/>
      <c r="C8741" s="85"/>
      <c r="D8741" s="85"/>
      <c r="E8741" s="88"/>
      <c r="G8741" s="17"/>
      <c r="I8741" s="43"/>
      <c r="J8741" s="308"/>
      <c r="K8741" s="51"/>
      <c r="N8741" s="309"/>
      <c r="R8741" s="17"/>
      <c r="T8741" s="17"/>
      <c r="V8741" s="17"/>
      <c r="W8741" s="51"/>
    </row>
    <row r="8742">
      <c r="A8742" s="307"/>
      <c r="B8742" s="85"/>
      <c r="C8742" s="85"/>
      <c r="D8742" s="85"/>
      <c r="E8742" s="88"/>
      <c r="G8742" s="17"/>
      <c r="I8742" s="43"/>
      <c r="J8742" s="308"/>
      <c r="K8742" s="51"/>
      <c r="N8742" s="309"/>
      <c r="R8742" s="17"/>
      <c r="T8742" s="17"/>
      <c r="V8742" s="17"/>
      <c r="W8742" s="51"/>
    </row>
    <row r="8743">
      <c r="A8743" s="307"/>
      <c r="B8743" s="85"/>
      <c r="C8743" s="85"/>
      <c r="D8743" s="85"/>
      <c r="E8743" s="88"/>
      <c r="G8743" s="17"/>
      <c r="I8743" s="43"/>
      <c r="J8743" s="308"/>
      <c r="K8743" s="51"/>
      <c r="N8743" s="309"/>
      <c r="R8743" s="17"/>
      <c r="T8743" s="17"/>
      <c r="V8743" s="17"/>
      <c r="W8743" s="51"/>
    </row>
    <row r="8744">
      <c r="A8744" s="307"/>
      <c r="B8744" s="85"/>
      <c r="C8744" s="85"/>
      <c r="D8744" s="85"/>
      <c r="E8744" s="88"/>
      <c r="G8744" s="17"/>
      <c r="I8744" s="43"/>
      <c r="J8744" s="308"/>
      <c r="K8744" s="51"/>
      <c r="N8744" s="309"/>
      <c r="R8744" s="17"/>
      <c r="T8744" s="17"/>
      <c r="V8744" s="17"/>
      <c r="W8744" s="51"/>
    </row>
    <row r="8745">
      <c r="A8745" s="307"/>
      <c r="B8745" s="85"/>
      <c r="C8745" s="85"/>
      <c r="D8745" s="85"/>
      <c r="E8745" s="88"/>
      <c r="G8745" s="17"/>
      <c r="I8745" s="43"/>
      <c r="J8745" s="308"/>
      <c r="K8745" s="51"/>
      <c r="N8745" s="309"/>
      <c r="R8745" s="17"/>
      <c r="T8745" s="17"/>
      <c r="V8745" s="17"/>
      <c r="W8745" s="51"/>
    </row>
    <row r="8746">
      <c r="A8746" s="307"/>
      <c r="B8746" s="85"/>
      <c r="C8746" s="85"/>
      <c r="D8746" s="85"/>
      <c r="E8746" s="88"/>
      <c r="G8746" s="17"/>
      <c r="I8746" s="43"/>
      <c r="J8746" s="308"/>
      <c r="K8746" s="51"/>
      <c r="N8746" s="309"/>
      <c r="R8746" s="17"/>
      <c r="T8746" s="17"/>
      <c r="V8746" s="17"/>
      <c r="W8746" s="51"/>
    </row>
    <row r="8747">
      <c r="A8747" s="307"/>
      <c r="B8747" s="85"/>
      <c r="C8747" s="85"/>
      <c r="D8747" s="85"/>
      <c r="E8747" s="88"/>
      <c r="G8747" s="17"/>
      <c r="I8747" s="43"/>
      <c r="J8747" s="308"/>
      <c r="K8747" s="51"/>
      <c r="N8747" s="309"/>
      <c r="R8747" s="17"/>
      <c r="T8747" s="17"/>
      <c r="V8747" s="17"/>
      <c r="W8747" s="51"/>
    </row>
    <row r="8748">
      <c r="A8748" s="307"/>
      <c r="B8748" s="85"/>
      <c r="C8748" s="85"/>
      <c r="D8748" s="85"/>
      <c r="E8748" s="88"/>
      <c r="G8748" s="17"/>
      <c r="I8748" s="43"/>
      <c r="J8748" s="308"/>
      <c r="K8748" s="51"/>
      <c r="N8748" s="309"/>
      <c r="R8748" s="17"/>
      <c r="T8748" s="17"/>
      <c r="V8748" s="17"/>
      <c r="W8748" s="51"/>
    </row>
    <row r="8749">
      <c r="A8749" s="307"/>
      <c r="B8749" s="85"/>
      <c r="C8749" s="85"/>
      <c r="D8749" s="85"/>
      <c r="E8749" s="88"/>
      <c r="G8749" s="17"/>
      <c r="I8749" s="43"/>
      <c r="J8749" s="308"/>
      <c r="K8749" s="51"/>
      <c r="N8749" s="309"/>
      <c r="R8749" s="17"/>
      <c r="T8749" s="17"/>
      <c r="V8749" s="17"/>
      <c r="W8749" s="51"/>
    </row>
    <row r="8750">
      <c r="A8750" s="307"/>
      <c r="B8750" s="85"/>
      <c r="C8750" s="85"/>
      <c r="D8750" s="85"/>
      <c r="E8750" s="88"/>
      <c r="G8750" s="17"/>
      <c r="I8750" s="43"/>
      <c r="J8750" s="308"/>
      <c r="K8750" s="51"/>
      <c r="N8750" s="309"/>
      <c r="R8750" s="17"/>
      <c r="T8750" s="17"/>
      <c r="V8750" s="17"/>
      <c r="W8750" s="51"/>
    </row>
    <row r="8751">
      <c r="A8751" s="307"/>
      <c r="B8751" s="85"/>
      <c r="C8751" s="85"/>
      <c r="D8751" s="85"/>
      <c r="E8751" s="88"/>
      <c r="G8751" s="17"/>
      <c r="I8751" s="43"/>
      <c r="J8751" s="308"/>
      <c r="K8751" s="51"/>
      <c r="N8751" s="309"/>
      <c r="R8751" s="17"/>
      <c r="T8751" s="17"/>
      <c r="V8751" s="17"/>
      <c r="W8751" s="51"/>
    </row>
    <row r="8752">
      <c r="A8752" s="307"/>
      <c r="B8752" s="85"/>
      <c r="C8752" s="85"/>
      <c r="D8752" s="85"/>
      <c r="E8752" s="88"/>
      <c r="G8752" s="17"/>
      <c r="I8752" s="43"/>
      <c r="J8752" s="308"/>
      <c r="K8752" s="51"/>
      <c r="N8752" s="309"/>
      <c r="R8752" s="17"/>
      <c r="T8752" s="17"/>
      <c r="V8752" s="17"/>
      <c r="W8752" s="51"/>
    </row>
    <row r="8753">
      <c r="A8753" s="307"/>
      <c r="B8753" s="85"/>
      <c r="C8753" s="85"/>
      <c r="D8753" s="85"/>
      <c r="E8753" s="88"/>
      <c r="G8753" s="17"/>
      <c r="I8753" s="43"/>
      <c r="J8753" s="308"/>
      <c r="K8753" s="51"/>
      <c r="N8753" s="309"/>
      <c r="R8753" s="17"/>
      <c r="T8753" s="17"/>
      <c r="V8753" s="17"/>
      <c r="W8753" s="51"/>
    </row>
    <row r="8754">
      <c r="A8754" s="307"/>
      <c r="B8754" s="85"/>
      <c r="C8754" s="85"/>
      <c r="D8754" s="85"/>
      <c r="E8754" s="88"/>
      <c r="G8754" s="17"/>
      <c r="I8754" s="43"/>
      <c r="J8754" s="308"/>
      <c r="K8754" s="51"/>
      <c r="N8754" s="309"/>
      <c r="R8754" s="17"/>
      <c r="T8754" s="17"/>
      <c r="V8754" s="17"/>
      <c r="W8754" s="51"/>
    </row>
    <row r="8755">
      <c r="A8755" s="307"/>
      <c r="B8755" s="85"/>
      <c r="C8755" s="85"/>
      <c r="D8755" s="85"/>
      <c r="E8755" s="88"/>
      <c r="G8755" s="17"/>
      <c r="I8755" s="43"/>
      <c r="J8755" s="308"/>
      <c r="K8755" s="51"/>
      <c r="N8755" s="309"/>
      <c r="R8755" s="17"/>
      <c r="T8755" s="17"/>
      <c r="V8755" s="17"/>
      <c r="W8755" s="51"/>
    </row>
    <row r="8756">
      <c r="A8756" s="307"/>
      <c r="B8756" s="85"/>
      <c r="C8756" s="85"/>
      <c r="D8756" s="85"/>
      <c r="E8756" s="88"/>
      <c r="G8756" s="17"/>
      <c r="I8756" s="43"/>
      <c r="J8756" s="308"/>
      <c r="K8756" s="51"/>
      <c r="N8756" s="309"/>
      <c r="R8756" s="17"/>
      <c r="T8756" s="17"/>
      <c r="V8756" s="17"/>
      <c r="W8756" s="51"/>
    </row>
    <row r="8757">
      <c r="A8757" s="307"/>
      <c r="B8757" s="85"/>
      <c r="C8757" s="85"/>
      <c r="D8757" s="85"/>
      <c r="E8757" s="88"/>
      <c r="G8757" s="17"/>
      <c r="I8757" s="43"/>
      <c r="J8757" s="308"/>
      <c r="K8757" s="51"/>
      <c r="N8757" s="309"/>
      <c r="R8757" s="17"/>
      <c r="T8757" s="17"/>
      <c r="V8757" s="17"/>
      <c r="W8757" s="51"/>
    </row>
    <row r="8758">
      <c r="A8758" s="307"/>
      <c r="B8758" s="85"/>
      <c r="C8758" s="85"/>
      <c r="D8758" s="85"/>
      <c r="E8758" s="88"/>
      <c r="G8758" s="17"/>
      <c r="I8758" s="43"/>
      <c r="J8758" s="308"/>
      <c r="K8758" s="51"/>
      <c r="N8758" s="309"/>
      <c r="R8758" s="17"/>
      <c r="T8758" s="17"/>
      <c r="V8758" s="17"/>
      <c r="W8758" s="51"/>
    </row>
    <row r="8759">
      <c r="A8759" s="307"/>
      <c r="B8759" s="85"/>
      <c r="C8759" s="85"/>
      <c r="D8759" s="85"/>
      <c r="E8759" s="88"/>
      <c r="G8759" s="17"/>
      <c r="I8759" s="43"/>
      <c r="J8759" s="308"/>
      <c r="K8759" s="51"/>
      <c r="N8759" s="309"/>
      <c r="R8759" s="17"/>
      <c r="T8759" s="17"/>
      <c r="V8759" s="17"/>
      <c r="W8759" s="51"/>
    </row>
    <row r="8760">
      <c r="A8760" s="307"/>
      <c r="B8760" s="85"/>
      <c r="C8760" s="85"/>
      <c r="D8760" s="85"/>
      <c r="E8760" s="88"/>
      <c r="G8760" s="17"/>
      <c r="I8760" s="43"/>
      <c r="J8760" s="308"/>
      <c r="K8760" s="51"/>
      <c r="N8760" s="309"/>
      <c r="R8760" s="17"/>
      <c r="T8760" s="17"/>
      <c r="V8760" s="17"/>
      <c r="W8760" s="51"/>
    </row>
    <row r="8761">
      <c r="A8761" s="307"/>
      <c r="B8761" s="85"/>
      <c r="C8761" s="85"/>
      <c r="D8761" s="85"/>
      <c r="E8761" s="88"/>
      <c r="G8761" s="17"/>
      <c r="I8761" s="43"/>
      <c r="J8761" s="308"/>
      <c r="K8761" s="51"/>
      <c r="N8761" s="309"/>
      <c r="R8761" s="17"/>
      <c r="T8761" s="17"/>
      <c r="V8761" s="17"/>
      <c r="W8761" s="51"/>
    </row>
    <row r="8762">
      <c r="A8762" s="307"/>
      <c r="B8762" s="85"/>
      <c r="C8762" s="85"/>
      <c r="D8762" s="85"/>
      <c r="E8762" s="88"/>
      <c r="G8762" s="17"/>
      <c r="I8762" s="43"/>
      <c r="J8762" s="308"/>
      <c r="K8762" s="51"/>
      <c r="N8762" s="309"/>
      <c r="R8762" s="17"/>
      <c r="T8762" s="17"/>
      <c r="V8762" s="17"/>
      <c r="W8762" s="51"/>
    </row>
    <row r="8763">
      <c r="A8763" s="307"/>
      <c r="B8763" s="85"/>
      <c r="C8763" s="85"/>
      <c r="D8763" s="85"/>
      <c r="E8763" s="88"/>
      <c r="G8763" s="17"/>
      <c r="I8763" s="43"/>
      <c r="J8763" s="308"/>
      <c r="K8763" s="51"/>
      <c r="N8763" s="309"/>
      <c r="R8763" s="17"/>
      <c r="T8763" s="17"/>
      <c r="V8763" s="17"/>
      <c r="W8763" s="51"/>
    </row>
    <row r="8764">
      <c r="A8764" s="307"/>
      <c r="B8764" s="85"/>
      <c r="C8764" s="85"/>
      <c r="D8764" s="85"/>
      <c r="E8764" s="88"/>
      <c r="G8764" s="17"/>
      <c r="I8764" s="43"/>
      <c r="J8764" s="308"/>
      <c r="K8764" s="51"/>
      <c r="N8764" s="309"/>
      <c r="R8764" s="17"/>
      <c r="T8764" s="17"/>
      <c r="V8764" s="17"/>
      <c r="W8764" s="51"/>
    </row>
    <row r="8765">
      <c r="A8765" s="307"/>
      <c r="B8765" s="85"/>
      <c r="C8765" s="85"/>
      <c r="D8765" s="85"/>
      <c r="E8765" s="88"/>
      <c r="G8765" s="17"/>
      <c r="I8765" s="43"/>
      <c r="J8765" s="308"/>
      <c r="K8765" s="51"/>
      <c r="N8765" s="309"/>
      <c r="R8765" s="17"/>
      <c r="T8765" s="17"/>
      <c r="V8765" s="17"/>
      <c r="W8765" s="51"/>
    </row>
    <row r="8766">
      <c r="A8766" s="307"/>
      <c r="B8766" s="85"/>
      <c r="C8766" s="85"/>
      <c r="D8766" s="85"/>
      <c r="E8766" s="88"/>
      <c r="G8766" s="17"/>
      <c r="I8766" s="43"/>
      <c r="J8766" s="308"/>
      <c r="K8766" s="51"/>
      <c r="N8766" s="309"/>
      <c r="R8766" s="17"/>
      <c r="T8766" s="17"/>
      <c r="V8766" s="17"/>
      <c r="W8766" s="51"/>
    </row>
    <row r="8767">
      <c r="A8767" s="307"/>
      <c r="B8767" s="85"/>
      <c r="C8767" s="85"/>
      <c r="D8767" s="85"/>
      <c r="E8767" s="88"/>
      <c r="G8767" s="17"/>
      <c r="I8767" s="43"/>
      <c r="J8767" s="308"/>
      <c r="K8767" s="51"/>
      <c r="N8767" s="309"/>
      <c r="R8767" s="17"/>
      <c r="T8767" s="17"/>
      <c r="V8767" s="17"/>
      <c r="W8767" s="51"/>
    </row>
    <row r="8768">
      <c r="A8768" s="307"/>
      <c r="B8768" s="85"/>
      <c r="C8768" s="85"/>
      <c r="D8768" s="85"/>
      <c r="E8768" s="88"/>
      <c r="G8768" s="17"/>
      <c r="I8768" s="43"/>
      <c r="J8768" s="308"/>
      <c r="K8768" s="51"/>
      <c r="N8768" s="309"/>
      <c r="R8768" s="17"/>
      <c r="T8768" s="17"/>
      <c r="V8768" s="17"/>
      <c r="W8768" s="51"/>
    </row>
    <row r="8769">
      <c r="A8769" s="307"/>
      <c r="B8769" s="85"/>
      <c r="C8769" s="85"/>
      <c r="D8769" s="85"/>
      <c r="E8769" s="88"/>
      <c r="G8769" s="17"/>
      <c r="I8769" s="43"/>
      <c r="J8769" s="308"/>
      <c r="K8769" s="51"/>
      <c r="N8769" s="309"/>
      <c r="R8769" s="17"/>
      <c r="T8769" s="17"/>
      <c r="V8769" s="17"/>
      <c r="W8769" s="51"/>
    </row>
    <row r="8770">
      <c r="A8770" s="307"/>
      <c r="B8770" s="85"/>
      <c r="C8770" s="85"/>
      <c r="D8770" s="85"/>
      <c r="E8770" s="88"/>
      <c r="G8770" s="17"/>
      <c r="I8770" s="43"/>
      <c r="J8770" s="308"/>
      <c r="K8770" s="51"/>
      <c r="N8770" s="309"/>
      <c r="R8770" s="17"/>
      <c r="T8770" s="17"/>
      <c r="V8770" s="17"/>
      <c r="W8770" s="51"/>
    </row>
    <row r="8771">
      <c r="A8771" s="307"/>
      <c r="B8771" s="85"/>
      <c r="C8771" s="85"/>
      <c r="D8771" s="85"/>
      <c r="E8771" s="88"/>
      <c r="G8771" s="17"/>
      <c r="I8771" s="43"/>
      <c r="J8771" s="308"/>
      <c r="K8771" s="51"/>
      <c r="N8771" s="309"/>
      <c r="R8771" s="17"/>
      <c r="T8771" s="17"/>
      <c r="V8771" s="17"/>
      <c r="W8771" s="51"/>
    </row>
    <row r="8772">
      <c r="A8772" s="307"/>
      <c r="B8772" s="85"/>
      <c r="C8772" s="85"/>
      <c r="D8772" s="85"/>
      <c r="E8772" s="88"/>
      <c r="G8772" s="17"/>
      <c r="I8772" s="43"/>
      <c r="J8772" s="308"/>
      <c r="K8772" s="51"/>
      <c r="N8772" s="309"/>
      <c r="R8772" s="17"/>
      <c r="T8772" s="17"/>
      <c r="V8772" s="17"/>
      <c r="W8772" s="51"/>
    </row>
    <row r="8773">
      <c r="A8773" s="307"/>
      <c r="B8773" s="85"/>
      <c r="C8773" s="85"/>
      <c r="D8773" s="85"/>
      <c r="E8773" s="88"/>
      <c r="G8773" s="17"/>
      <c r="I8773" s="43"/>
      <c r="J8773" s="308"/>
      <c r="K8773" s="51"/>
      <c r="N8773" s="309"/>
      <c r="R8773" s="17"/>
      <c r="T8773" s="17"/>
      <c r="V8773" s="17"/>
      <c r="W8773" s="51"/>
    </row>
    <row r="8774">
      <c r="A8774" s="307"/>
      <c r="B8774" s="85"/>
      <c r="C8774" s="85"/>
      <c r="D8774" s="85"/>
      <c r="E8774" s="88"/>
      <c r="G8774" s="17"/>
      <c r="I8774" s="43"/>
      <c r="J8774" s="308"/>
      <c r="K8774" s="51"/>
      <c r="N8774" s="309"/>
      <c r="R8774" s="17"/>
      <c r="T8774" s="17"/>
      <c r="V8774" s="17"/>
      <c r="W8774" s="51"/>
    </row>
    <row r="8775">
      <c r="A8775" s="307"/>
      <c r="B8775" s="85"/>
      <c r="C8775" s="85"/>
      <c r="D8775" s="85"/>
      <c r="E8775" s="88"/>
      <c r="G8775" s="17"/>
      <c r="I8775" s="43"/>
      <c r="J8775" s="308"/>
      <c r="K8775" s="51"/>
      <c r="N8775" s="309"/>
      <c r="R8775" s="17"/>
      <c r="T8775" s="17"/>
      <c r="V8775" s="17"/>
      <c r="W8775" s="51"/>
    </row>
    <row r="8776">
      <c r="A8776" s="307"/>
      <c r="B8776" s="85"/>
      <c r="C8776" s="85"/>
      <c r="D8776" s="85"/>
      <c r="E8776" s="88"/>
      <c r="G8776" s="17"/>
      <c r="I8776" s="43"/>
      <c r="J8776" s="308"/>
      <c r="K8776" s="51"/>
      <c r="N8776" s="309"/>
      <c r="R8776" s="17"/>
      <c r="T8776" s="17"/>
      <c r="V8776" s="17"/>
      <c r="W8776" s="51"/>
    </row>
    <row r="8777">
      <c r="A8777" s="307"/>
      <c r="B8777" s="85"/>
      <c r="C8777" s="85"/>
      <c r="D8777" s="85"/>
      <c r="E8777" s="88"/>
      <c r="G8777" s="17"/>
      <c r="I8777" s="43"/>
      <c r="J8777" s="308"/>
      <c r="K8777" s="51"/>
      <c r="N8777" s="309"/>
      <c r="R8777" s="17"/>
      <c r="T8777" s="17"/>
      <c r="V8777" s="17"/>
      <c r="W8777" s="51"/>
    </row>
    <row r="8778">
      <c r="A8778" s="307"/>
      <c r="B8778" s="85"/>
      <c r="C8778" s="85"/>
      <c r="D8778" s="85"/>
      <c r="E8778" s="88"/>
      <c r="G8778" s="17"/>
      <c r="I8778" s="43"/>
      <c r="J8778" s="308"/>
      <c r="K8778" s="51"/>
      <c r="N8778" s="309"/>
      <c r="R8778" s="17"/>
      <c r="T8778" s="17"/>
      <c r="V8778" s="17"/>
      <c r="W8778" s="51"/>
    </row>
    <row r="8779">
      <c r="A8779" s="307"/>
      <c r="B8779" s="85"/>
      <c r="C8779" s="85"/>
      <c r="D8779" s="85"/>
      <c r="E8779" s="88"/>
      <c r="G8779" s="17"/>
      <c r="I8779" s="43"/>
      <c r="J8779" s="308"/>
      <c r="K8779" s="51"/>
      <c r="N8779" s="309"/>
      <c r="R8779" s="17"/>
      <c r="T8779" s="17"/>
      <c r="V8779" s="17"/>
      <c r="W8779" s="51"/>
    </row>
    <row r="8780">
      <c r="A8780" s="307"/>
      <c r="B8780" s="85"/>
      <c r="C8780" s="85"/>
      <c r="D8780" s="85"/>
      <c r="E8780" s="88"/>
      <c r="G8780" s="17"/>
      <c r="I8780" s="43"/>
      <c r="J8780" s="308"/>
      <c r="K8780" s="51"/>
      <c r="N8780" s="309"/>
      <c r="R8780" s="17"/>
      <c r="T8780" s="17"/>
      <c r="V8780" s="17"/>
      <c r="W8780" s="51"/>
    </row>
    <row r="8781">
      <c r="A8781" s="307"/>
      <c r="B8781" s="85"/>
      <c r="C8781" s="85"/>
      <c r="D8781" s="85"/>
      <c r="E8781" s="88"/>
      <c r="G8781" s="17"/>
      <c r="I8781" s="43"/>
      <c r="J8781" s="308"/>
      <c r="K8781" s="51"/>
      <c r="N8781" s="309"/>
      <c r="R8781" s="17"/>
      <c r="T8781" s="17"/>
      <c r="V8781" s="17"/>
      <c r="W8781" s="51"/>
    </row>
    <row r="8782">
      <c r="A8782" s="307"/>
      <c r="B8782" s="85"/>
      <c r="C8782" s="85"/>
      <c r="D8782" s="85"/>
      <c r="E8782" s="88"/>
      <c r="G8782" s="17"/>
      <c r="I8782" s="43"/>
      <c r="J8782" s="308"/>
      <c r="K8782" s="51"/>
      <c r="N8782" s="309"/>
      <c r="R8782" s="17"/>
      <c r="T8782" s="17"/>
      <c r="V8782" s="17"/>
      <c r="W8782" s="51"/>
    </row>
    <row r="8783">
      <c r="A8783" s="307"/>
      <c r="B8783" s="85"/>
      <c r="C8783" s="85"/>
      <c r="D8783" s="85"/>
      <c r="E8783" s="88"/>
      <c r="G8783" s="17"/>
      <c r="I8783" s="43"/>
      <c r="J8783" s="308"/>
      <c r="K8783" s="51"/>
      <c r="N8783" s="309"/>
      <c r="R8783" s="17"/>
      <c r="T8783" s="17"/>
      <c r="V8783" s="17"/>
      <c r="W8783" s="51"/>
    </row>
    <row r="8784">
      <c r="A8784" s="307"/>
      <c r="B8784" s="85"/>
      <c r="C8784" s="85"/>
      <c r="D8784" s="85"/>
      <c r="E8784" s="88"/>
      <c r="G8784" s="17"/>
      <c r="I8784" s="43"/>
      <c r="J8784" s="308"/>
      <c r="K8784" s="51"/>
      <c r="N8784" s="309"/>
      <c r="R8784" s="17"/>
      <c r="T8784" s="17"/>
      <c r="V8784" s="17"/>
      <c r="W8784" s="51"/>
    </row>
    <row r="8785">
      <c r="A8785" s="307"/>
      <c r="B8785" s="85"/>
      <c r="C8785" s="85"/>
      <c r="D8785" s="85"/>
      <c r="E8785" s="88"/>
      <c r="G8785" s="17"/>
      <c r="I8785" s="43"/>
      <c r="J8785" s="308"/>
      <c r="K8785" s="51"/>
      <c r="N8785" s="309"/>
      <c r="R8785" s="17"/>
      <c r="T8785" s="17"/>
      <c r="V8785" s="17"/>
      <c r="W8785" s="51"/>
    </row>
    <row r="8786">
      <c r="A8786" s="307"/>
      <c r="B8786" s="85"/>
      <c r="C8786" s="85"/>
      <c r="D8786" s="85"/>
      <c r="E8786" s="88"/>
      <c r="G8786" s="17"/>
      <c r="I8786" s="43"/>
      <c r="J8786" s="308"/>
      <c r="K8786" s="51"/>
      <c r="N8786" s="309"/>
      <c r="R8786" s="17"/>
      <c r="T8786" s="17"/>
      <c r="V8786" s="17"/>
      <c r="W8786" s="51"/>
    </row>
    <row r="8787">
      <c r="A8787" s="307"/>
      <c r="B8787" s="85"/>
      <c r="C8787" s="85"/>
      <c r="D8787" s="85"/>
      <c r="E8787" s="88"/>
      <c r="G8787" s="17"/>
      <c r="I8787" s="43"/>
      <c r="J8787" s="308"/>
      <c r="K8787" s="51"/>
      <c r="N8787" s="309"/>
      <c r="R8787" s="17"/>
      <c r="T8787" s="17"/>
      <c r="V8787" s="17"/>
      <c r="W8787" s="51"/>
    </row>
    <row r="8788">
      <c r="A8788" s="307"/>
      <c r="B8788" s="85"/>
      <c r="C8788" s="85"/>
      <c r="D8788" s="85"/>
      <c r="E8788" s="88"/>
      <c r="G8788" s="17"/>
      <c r="I8788" s="43"/>
      <c r="J8788" s="308"/>
      <c r="K8788" s="51"/>
      <c r="N8788" s="309"/>
      <c r="R8788" s="17"/>
      <c r="T8788" s="17"/>
      <c r="V8788" s="17"/>
      <c r="W8788" s="51"/>
    </row>
    <row r="8789">
      <c r="A8789" s="307"/>
      <c r="B8789" s="85"/>
      <c r="C8789" s="85"/>
      <c r="D8789" s="85"/>
      <c r="E8789" s="88"/>
      <c r="G8789" s="17"/>
      <c r="I8789" s="43"/>
      <c r="J8789" s="308"/>
      <c r="K8789" s="51"/>
      <c r="N8789" s="309"/>
      <c r="R8789" s="17"/>
      <c r="T8789" s="17"/>
      <c r="V8789" s="17"/>
      <c r="W8789" s="51"/>
    </row>
    <row r="8790">
      <c r="A8790" s="307"/>
      <c r="B8790" s="85"/>
      <c r="C8790" s="85"/>
      <c r="D8790" s="85"/>
      <c r="E8790" s="88"/>
      <c r="G8790" s="17"/>
      <c r="I8790" s="43"/>
      <c r="J8790" s="308"/>
      <c r="K8790" s="51"/>
      <c r="N8790" s="309"/>
      <c r="R8790" s="17"/>
      <c r="T8790" s="17"/>
      <c r="V8790" s="17"/>
      <c r="W8790" s="51"/>
    </row>
    <row r="8791">
      <c r="A8791" s="307"/>
      <c r="B8791" s="85"/>
      <c r="C8791" s="85"/>
      <c r="D8791" s="85"/>
      <c r="E8791" s="88"/>
      <c r="G8791" s="17"/>
      <c r="I8791" s="43"/>
      <c r="J8791" s="308"/>
      <c r="K8791" s="51"/>
      <c r="N8791" s="309"/>
      <c r="R8791" s="17"/>
      <c r="T8791" s="17"/>
      <c r="V8791" s="17"/>
      <c r="W8791" s="51"/>
    </row>
    <row r="8792">
      <c r="A8792" s="307"/>
      <c r="B8792" s="85"/>
      <c r="C8792" s="85"/>
      <c r="D8792" s="85"/>
      <c r="E8792" s="88"/>
      <c r="G8792" s="17"/>
      <c r="I8792" s="43"/>
      <c r="J8792" s="308"/>
      <c r="K8792" s="51"/>
      <c r="N8792" s="309"/>
      <c r="R8792" s="17"/>
      <c r="T8792" s="17"/>
      <c r="V8792" s="17"/>
      <c r="W8792" s="51"/>
    </row>
    <row r="8793">
      <c r="A8793" s="307"/>
      <c r="B8793" s="85"/>
      <c r="C8793" s="85"/>
      <c r="D8793" s="85"/>
      <c r="E8793" s="88"/>
      <c r="G8793" s="17"/>
      <c r="I8793" s="43"/>
      <c r="J8793" s="308"/>
      <c r="K8793" s="51"/>
      <c r="N8793" s="309"/>
      <c r="R8793" s="17"/>
      <c r="T8793" s="17"/>
      <c r="V8793" s="17"/>
      <c r="W8793" s="51"/>
    </row>
    <row r="8794">
      <c r="A8794" s="307"/>
      <c r="B8794" s="85"/>
      <c r="C8794" s="85"/>
      <c r="D8794" s="85"/>
      <c r="E8794" s="88"/>
      <c r="G8794" s="17"/>
      <c r="I8794" s="43"/>
      <c r="J8794" s="308"/>
      <c r="K8794" s="51"/>
      <c r="N8794" s="309"/>
      <c r="R8794" s="17"/>
      <c r="T8794" s="17"/>
      <c r="V8794" s="17"/>
      <c r="W8794" s="51"/>
    </row>
    <row r="8795">
      <c r="A8795" s="307"/>
      <c r="B8795" s="85"/>
      <c r="C8795" s="85"/>
      <c r="D8795" s="85"/>
      <c r="E8795" s="88"/>
      <c r="G8795" s="17"/>
      <c r="I8795" s="43"/>
      <c r="J8795" s="308"/>
      <c r="K8795" s="51"/>
      <c r="N8795" s="309"/>
      <c r="R8795" s="17"/>
      <c r="T8795" s="17"/>
      <c r="V8795" s="17"/>
      <c r="W8795" s="51"/>
    </row>
    <row r="8796">
      <c r="A8796" s="307"/>
      <c r="B8796" s="85"/>
      <c r="C8796" s="85"/>
      <c r="D8796" s="85"/>
      <c r="E8796" s="88"/>
      <c r="G8796" s="17"/>
      <c r="I8796" s="43"/>
      <c r="J8796" s="308"/>
      <c r="K8796" s="51"/>
      <c r="N8796" s="309"/>
      <c r="R8796" s="17"/>
      <c r="T8796" s="17"/>
      <c r="V8796" s="17"/>
      <c r="W8796" s="51"/>
    </row>
    <row r="8797">
      <c r="A8797" s="307"/>
      <c r="B8797" s="85"/>
      <c r="C8797" s="85"/>
      <c r="D8797" s="85"/>
      <c r="E8797" s="88"/>
      <c r="G8797" s="17"/>
      <c r="I8797" s="43"/>
      <c r="J8797" s="308"/>
      <c r="K8797" s="51"/>
      <c r="N8797" s="309"/>
      <c r="R8797" s="17"/>
      <c r="T8797" s="17"/>
      <c r="V8797" s="17"/>
      <c r="W8797" s="51"/>
    </row>
    <row r="8798">
      <c r="A8798" s="307"/>
      <c r="B8798" s="85"/>
      <c r="C8798" s="85"/>
      <c r="D8798" s="85"/>
      <c r="E8798" s="88"/>
      <c r="G8798" s="17"/>
      <c r="I8798" s="43"/>
      <c r="J8798" s="308"/>
      <c r="K8798" s="51"/>
      <c r="N8798" s="309"/>
      <c r="R8798" s="17"/>
      <c r="T8798" s="17"/>
      <c r="V8798" s="17"/>
      <c r="W8798" s="51"/>
    </row>
    <row r="8799">
      <c r="A8799" s="307"/>
      <c r="B8799" s="85"/>
      <c r="C8799" s="85"/>
      <c r="D8799" s="85"/>
      <c r="E8799" s="88"/>
      <c r="G8799" s="17"/>
      <c r="I8799" s="43"/>
      <c r="J8799" s="308"/>
      <c r="K8799" s="51"/>
      <c r="N8799" s="309"/>
      <c r="R8799" s="17"/>
      <c r="T8799" s="17"/>
      <c r="V8799" s="17"/>
      <c r="W8799" s="51"/>
    </row>
    <row r="8800">
      <c r="A8800" s="307"/>
      <c r="B8800" s="85"/>
      <c r="C8800" s="85"/>
      <c r="D8800" s="85"/>
      <c r="E8800" s="88"/>
      <c r="G8800" s="17"/>
      <c r="I8800" s="43"/>
      <c r="J8800" s="308"/>
      <c r="K8800" s="51"/>
      <c r="N8800" s="309"/>
      <c r="R8800" s="17"/>
      <c r="T8800" s="17"/>
      <c r="V8800" s="17"/>
      <c r="W8800" s="51"/>
    </row>
    <row r="8801">
      <c r="A8801" s="307"/>
      <c r="B8801" s="85"/>
      <c r="C8801" s="85"/>
      <c r="D8801" s="85"/>
      <c r="E8801" s="88"/>
      <c r="G8801" s="17"/>
      <c r="I8801" s="43"/>
      <c r="J8801" s="308"/>
      <c r="K8801" s="51"/>
      <c r="N8801" s="309"/>
      <c r="R8801" s="17"/>
      <c r="T8801" s="17"/>
      <c r="V8801" s="17"/>
      <c r="W8801" s="51"/>
    </row>
    <row r="8802">
      <c r="A8802" s="307"/>
      <c r="B8802" s="85"/>
      <c r="C8802" s="85"/>
      <c r="D8802" s="85"/>
      <c r="E8802" s="88"/>
      <c r="G8802" s="17"/>
      <c r="I8802" s="43"/>
      <c r="J8802" s="308"/>
      <c r="K8802" s="51"/>
      <c r="N8802" s="309"/>
      <c r="R8802" s="17"/>
      <c r="T8802" s="17"/>
      <c r="V8802" s="17"/>
      <c r="W8802" s="51"/>
    </row>
    <row r="8803">
      <c r="A8803" s="307"/>
      <c r="B8803" s="85"/>
      <c r="C8803" s="85"/>
      <c r="D8803" s="85"/>
      <c r="E8803" s="88"/>
      <c r="G8803" s="17"/>
      <c r="I8803" s="43"/>
      <c r="J8803" s="308"/>
      <c r="K8803" s="51"/>
      <c r="N8803" s="309"/>
      <c r="R8803" s="17"/>
      <c r="T8803" s="17"/>
      <c r="V8803" s="17"/>
      <c r="W8803" s="51"/>
    </row>
    <row r="8804">
      <c r="A8804" s="307"/>
      <c r="B8804" s="85"/>
      <c r="C8804" s="85"/>
      <c r="D8804" s="85"/>
      <c r="E8804" s="88"/>
      <c r="G8804" s="17"/>
      <c r="I8804" s="43"/>
      <c r="J8804" s="308"/>
      <c r="K8804" s="51"/>
      <c r="N8804" s="309"/>
      <c r="R8804" s="17"/>
      <c r="T8804" s="17"/>
      <c r="V8804" s="17"/>
      <c r="W8804" s="51"/>
    </row>
    <row r="8805">
      <c r="A8805" s="307"/>
      <c r="B8805" s="85"/>
      <c r="C8805" s="85"/>
      <c r="D8805" s="85"/>
      <c r="E8805" s="88"/>
      <c r="G8805" s="17"/>
      <c r="I8805" s="43"/>
      <c r="J8805" s="308"/>
      <c r="K8805" s="51"/>
      <c r="N8805" s="309"/>
      <c r="R8805" s="17"/>
      <c r="T8805" s="17"/>
      <c r="V8805" s="17"/>
      <c r="W8805" s="51"/>
    </row>
    <row r="8806">
      <c r="A8806" s="307"/>
      <c r="B8806" s="85"/>
      <c r="C8806" s="85"/>
      <c r="D8806" s="85"/>
      <c r="E8806" s="88"/>
      <c r="G8806" s="17"/>
      <c r="I8806" s="43"/>
      <c r="J8806" s="308"/>
      <c r="K8806" s="51"/>
      <c r="N8806" s="309"/>
      <c r="R8806" s="17"/>
      <c r="T8806" s="17"/>
      <c r="V8806" s="17"/>
      <c r="W8806" s="51"/>
    </row>
    <row r="8807">
      <c r="A8807" s="307"/>
      <c r="B8807" s="85"/>
      <c r="C8807" s="85"/>
      <c r="D8807" s="85"/>
      <c r="E8807" s="88"/>
      <c r="G8807" s="17"/>
      <c r="I8807" s="43"/>
      <c r="J8807" s="308"/>
      <c r="K8807" s="51"/>
      <c r="N8807" s="309"/>
      <c r="R8807" s="17"/>
      <c r="T8807" s="17"/>
      <c r="V8807" s="17"/>
      <c r="W8807" s="51"/>
    </row>
    <row r="8808">
      <c r="A8808" s="307"/>
      <c r="B8808" s="85"/>
      <c r="C8808" s="85"/>
      <c r="D8808" s="85"/>
      <c r="E8808" s="88"/>
      <c r="G8808" s="17"/>
      <c r="I8808" s="43"/>
      <c r="J8808" s="308"/>
      <c r="K8808" s="51"/>
      <c r="N8808" s="309"/>
      <c r="R8808" s="17"/>
      <c r="T8808" s="17"/>
      <c r="V8808" s="17"/>
      <c r="W8808" s="51"/>
    </row>
    <row r="8809">
      <c r="A8809" s="307"/>
      <c r="B8809" s="85"/>
      <c r="C8809" s="85"/>
      <c r="D8809" s="85"/>
      <c r="E8809" s="88"/>
      <c r="G8809" s="17"/>
      <c r="I8809" s="43"/>
      <c r="J8809" s="308"/>
      <c r="K8809" s="51"/>
      <c r="N8809" s="309"/>
      <c r="R8809" s="17"/>
      <c r="T8809" s="17"/>
      <c r="V8809" s="17"/>
      <c r="W8809" s="51"/>
    </row>
    <row r="8810">
      <c r="A8810" s="307"/>
      <c r="B8810" s="85"/>
      <c r="C8810" s="85"/>
      <c r="D8810" s="85"/>
      <c r="E8810" s="88"/>
      <c r="G8810" s="17"/>
      <c r="I8810" s="43"/>
      <c r="J8810" s="308"/>
      <c r="K8810" s="51"/>
      <c r="N8810" s="309"/>
      <c r="R8810" s="17"/>
      <c r="T8810" s="17"/>
      <c r="V8810" s="17"/>
      <c r="W8810" s="51"/>
    </row>
    <row r="8811">
      <c r="A8811" s="307"/>
      <c r="B8811" s="85"/>
      <c r="C8811" s="85"/>
      <c r="D8811" s="85"/>
      <c r="E8811" s="88"/>
      <c r="G8811" s="17"/>
      <c r="I8811" s="43"/>
      <c r="J8811" s="308"/>
      <c r="K8811" s="51"/>
      <c r="N8811" s="309"/>
      <c r="R8811" s="17"/>
      <c r="T8811" s="17"/>
      <c r="V8811" s="17"/>
      <c r="W8811" s="51"/>
    </row>
    <row r="8812">
      <c r="A8812" s="307"/>
      <c r="B8812" s="85"/>
      <c r="C8812" s="85"/>
      <c r="D8812" s="85"/>
      <c r="E8812" s="88"/>
      <c r="G8812" s="17"/>
      <c r="I8812" s="43"/>
      <c r="J8812" s="308"/>
      <c r="K8812" s="51"/>
      <c r="N8812" s="309"/>
      <c r="R8812" s="17"/>
      <c r="T8812" s="17"/>
      <c r="V8812" s="17"/>
      <c r="W8812" s="51"/>
    </row>
    <row r="8813">
      <c r="A8813" s="307"/>
      <c r="B8813" s="85"/>
      <c r="C8813" s="85"/>
      <c r="D8813" s="85"/>
      <c r="E8813" s="88"/>
      <c r="G8813" s="17"/>
      <c r="I8813" s="43"/>
      <c r="J8813" s="308"/>
      <c r="K8813" s="51"/>
      <c r="N8813" s="309"/>
      <c r="R8813" s="17"/>
      <c r="T8813" s="17"/>
      <c r="V8813" s="17"/>
      <c r="W8813" s="51"/>
    </row>
    <row r="8814">
      <c r="A8814" s="307"/>
      <c r="B8814" s="85"/>
      <c r="C8814" s="85"/>
      <c r="D8814" s="85"/>
      <c r="E8814" s="88"/>
      <c r="G8814" s="17"/>
      <c r="I8814" s="43"/>
      <c r="J8814" s="308"/>
      <c r="K8814" s="51"/>
      <c r="N8814" s="309"/>
      <c r="R8814" s="17"/>
      <c r="T8814" s="17"/>
      <c r="V8814" s="17"/>
      <c r="W8814" s="51"/>
    </row>
    <row r="8815">
      <c r="A8815" s="307"/>
      <c r="B8815" s="85"/>
      <c r="C8815" s="85"/>
      <c r="D8815" s="85"/>
      <c r="E8815" s="88"/>
      <c r="G8815" s="17"/>
      <c r="I8815" s="43"/>
      <c r="J8815" s="308"/>
      <c r="K8815" s="51"/>
      <c r="N8815" s="309"/>
      <c r="R8815" s="17"/>
      <c r="T8815" s="17"/>
      <c r="V8815" s="17"/>
      <c r="W8815" s="51"/>
    </row>
    <row r="8816">
      <c r="A8816" s="307"/>
      <c r="B8816" s="85"/>
      <c r="C8816" s="85"/>
      <c r="D8816" s="85"/>
      <c r="E8816" s="88"/>
      <c r="G8816" s="17"/>
      <c r="I8816" s="43"/>
      <c r="J8816" s="308"/>
      <c r="K8816" s="51"/>
      <c r="N8816" s="309"/>
      <c r="R8816" s="17"/>
      <c r="T8816" s="17"/>
      <c r="V8816" s="17"/>
      <c r="W8816" s="51"/>
    </row>
    <row r="8817">
      <c r="A8817" s="307"/>
      <c r="B8817" s="85"/>
      <c r="C8817" s="85"/>
      <c r="D8817" s="85"/>
      <c r="E8817" s="88"/>
      <c r="G8817" s="17"/>
      <c r="I8817" s="43"/>
      <c r="J8817" s="308"/>
      <c r="K8817" s="51"/>
      <c r="N8817" s="309"/>
      <c r="R8817" s="17"/>
      <c r="T8817" s="17"/>
      <c r="V8817" s="17"/>
      <c r="W8817" s="51"/>
    </row>
    <row r="8818">
      <c r="A8818" s="307"/>
      <c r="B8818" s="85"/>
      <c r="C8818" s="85"/>
      <c r="D8818" s="85"/>
      <c r="E8818" s="88"/>
      <c r="G8818" s="17"/>
      <c r="I8818" s="43"/>
      <c r="J8818" s="308"/>
      <c r="K8818" s="51"/>
      <c r="N8818" s="309"/>
      <c r="R8818" s="17"/>
      <c r="T8818" s="17"/>
      <c r="V8818" s="17"/>
      <c r="W8818" s="51"/>
    </row>
    <row r="8819">
      <c r="A8819" s="307"/>
      <c r="B8819" s="85"/>
      <c r="C8819" s="85"/>
      <c r="D8819" s="85"/>
      <c r="E8819" s="88"/>
      <c r="G8819" s="17"/>
      <c r="I8819" s="43"/>
      <c r="J8819" s="308"/>
      <c r="K8819" s="51"/>
      <c r="N8819" s="309"/>
      <c r="R8819" s="17"/>
      <c r="T8819" s="17"/>
      <c r="V8819" s="17"/>
      <c r="W8819" s="51"/>
    </row>
    <row r="8820">
      <c r="A8820" s="307"/>
      <c r="B8820" s="85"/>
      <c r="C8820" s="85"/>
      <c r="D8820" s="85"/>
      <c r="E8820" s="88"/>
      <c r="G8820" s="17"/>
      <c r="I8820" s="43"/>
      <c r="J8820" s="308"/>
      <c r="K8820" s="51"/>
      <c r="N8820" s="309"/>
      <c r="R8820" s="17"/>
      <c r="T8820" s="17"/>
      <c r="V8820" s="17"/>
      <c r="W8820" s="51"/>
    </row>
    <row r="8821">
      <c r="A8821" s="307"/>
      <c r="B8821" s="85"/>
      <c r="C8821" s="85"/>
      <c r="D8821" s="85"/>
      <c r="E8821" s="88"/>
      <c r="G8821" s="17"/>
      <c r="I8821" s="43"/>
      <c r="J8821" s="308"/>
      <c r="K8821" s="51"/>
      <c r="N8821" s="309"/>
      <c r="R8821" s="17"/>
      <c r="T8821" s="17"/>
      <c r="V8821" s="17"/>
      <c r="W8821" s="51"/>
    </row>
    <row r="8822">
      <c r="A8822" s="307"/>
      <c r="B8822" s="85"/>
      <c r="C8822" s="85"/>
      <c r="D8822" s="85"/>
      <c r="E8822" s="88"/>
      <c r="G8822" s="17"/>
      <c r="I8822" s="43"/>
      <c r="J8822" s="308"/>
      <c r="K8822" s="51"/>
      <c r="N8822" s="309"/>
      <c r="R8822" s="17"/>
      <c r="T8822" s="17"/>
      <c r="V8822" s="17"/>
      <c r="W8822" s="51"/>
    </row>
    <row r="8823">
      <c r="A8823" s="307"/>
      <c r="B8823" s="85"/>
      <c r="C8823" s="85"/>
      <c r="D8823" s="85"/>
      <c r="E8823" s="88"/>
      <c r="G8823" s="17"/>
      <c r="I8823" s="43"/>
      <c r="J8823" s="308"/>
      <c r="K8823" s="51"/>
      <c r="N8823" s="309"/>
      <c r="R8823" s="17"/>
      <c r="T8823" s="17"/>
      <c r="V8823" s="17"/>
      <c r="W8823" s="51"/>
    </row>
    <row r="8824">
      <c r="A8824" s="307"/>
      <c r="B8824" s="85"/>
      <c r="C8824" s="85"/>
      <c r="D8824" s="85"/>
      <c r="E8824" s="88"/>
      <c r="G8824" s="17"/>
      <c r="I8824" s="43"/>
      <c r="J8824" s="308"/>
      <c r="K8824" s="51"/>
      <c r="N8824" s="309"/>
      <c r="R8824" s="17"/>
      <c r="T8824" s="17"/>
      <c r="V8824" s="17"/>
      <c r="W8824" s="51"/>
    </row>
    <row r="8825">
      <c r="A8825" s="307"/>
      <c r="B8825" s="85"/>
      <c r="C8825" s="85"/>
      <c r="D8825" s="85"/>
      <c r="E8825" s="88"/>
      <c r="G8825" s="17"/>
      <c r="I8825" s="43"/>
      <c r="J8825" s="308"/>
      <c r="K8825" s="51"/>
      <c r="N8825" s="309"/>
      <c r="R8825" s="17"/>
      <c r="T8825" s="17"/>
      <c r="V8825" s="17"/>
      <c r="W8825" s="51"/>
    </row>
    <row r="8826">
      <c r="A8826" s="307"/>
      <c r="B8826" s="85"/>
      <c r="C8826" s="85"/>
      <c r="D8826" s="85"/>
      <c r="E8826" s="88"/>
      <c r="G8826" s="17"/>
      <c r="I8826" s="43"/>
      <c r="J8826" s="308"/>
      <c r="K8826" s="51"/>
      <c r="N8826" s="309"/>
      <c r="R8826" s="17"/>
      <c r="T8826" s="17"/>
      <c r="V8826" s="17"/>
      <c r="W8826" s="51"/>
    </row>
    <row r="8827">
      <c r="A8827" s="307"/>
      <c r="B8827" s="85"/>
      <c r="C8827" s="85"/>
      <c r="D8827" s="85"/>
      <c r="E8827" s="88"/>
      <c r="G8827" s="17"/>
      <c r="I8827" s="43"/>
      <c r="J8827" s="308"/>
      <c r="K8827" s="51"/>
      <c r="N8827" s="309"/>
      <c r="R8827" s="17"/>
      <c r="T8827" s="17"/>
      <c r="V8827" s="17"/>
      <c r="W8827" s="51"/>
    </row>
    <row r="8828">
      <c r="A8828" s="307"/>
      <c r="B8828" s="85"/>
      <c r="C8828" s="85"/>
      <c r="D8828" s="85"/>
      <c r="E8828" s="88"/>
      <c r="G8828" s="17"/>
      <c r="I8828" s="43"/>
      <c r="J8828" s="308"/>
      <c r="K8828" s="51"/>
      <c r="N8828" s="309"/>
      <c r="R8828" s="17"/>
      <c r="T8828" s="17"/>
      <c r="V8828" s="17"/>
      <c r="W8828" s="51"/>
    </row>
    <row r="8829">
      <c r="A8829" s="307"/>
      <c r="B8829" s="85"/>
      <c r="C8829" s="85"/>
      <c r="D8829" s="85"/>
      <c r="E8829" s="88"/>
      <c r="G8829" s="17"/>
      <c r="I8829" s="43"/>
      <c r="J8829" s="308"/>
      <c r="K8829" s="51"/>
      <c r="N8829" s="309"/>
      <c r="R8829" s="17"/>
      <c r="T8829" s="17"/>
      <c r="V8829" s="17"/>
      <c r="W8829" s="51"/>
    </row>
    <row r="8830">
      <c r="A8830" s="307"/>
      <c r="B8830" s="85"/>
      <c r="C8830" s="85"/>
      <c r="D8830" s="85"/>
      <c r="E8830" s="88"/>
      <c r="G8830" s="17"/>
      <c r="I8830" s="43"/>
      <c r="J8830" s="308"/>
      <c r="K8830" s="51"/>
      <c r="N8830" s="309"/>
      <c r="R8830" s="17"/>
      <c r="T8830" s="17"/>
      <c r="V8830" s="17"/>
      <c r="W8830" s="51"/>
    </row>
    <row r="8831">
      <c r="A8831" s="307"/>
      <c r="B8831" s="85"/>
      <c r="C8831" s="85"/>
      <c r="D8831" s="85"/>
      <c r="E8831" s="88"/>
      <c r="G8831" s="17"/>
      <c r="I8831" s="43"/>
      <c r="J8831" s="308"/>
      <c r="K8831" s="51"/>
      <c r="N8831" s="309"/>
      <c r="R8831" s="17"/>
      <c r="T8831" s="17"/>
      <c r="V8831" s="17"/>
      <c r="W8831" s="51"/>
    </row>
    <row r="8832">
      <c r="A8832" s="307"/>
      <c r="B8832" s="85"/>
      <c r="C8832" s="85"/>
      <c r="D8832" s="85"/>
      <c r="E8832" s="88"/>
      <c r="G8832" s="17"/>
      <c r="I8832" s="43"/>
      <c r="J8832" s="308"/>
      <c r="K8832" s="51"/>
      <c r="N8832" s="309"/>
      <c r="R8832" s="17"/>
      <c r="T8832" s="17"/>
      <c r="V8832" s="17"/>
      <c r="W8832" s="51"/>
    </row>
    <row r="8833">
      <c r="A8833" s="307"/>
      <c r="B8833" s="85"/>
      <c r="C8833" s="85"/>
      <c r="D8833" s="85"/>
      <c r="E8833" s="88"/>
      <c r="G8833" s="17"/>
      <c r="I8833" s="43"/>
      <c r="J8833" s="308"/>
      <c r="K8833" s="51"/>
      <c r="N8833" s="309"/>
      <c r="R8833" s="17"/>
      <c r="T8833" s="17"/>
      <c r="V8833" s="17"/>
      <c r="W8833" s="51"/>
    </row>
    <row r="8834">
      <c r="A8834" s="307"/>
      <c r="B8834" s="85"/>
      <c r="C8834" s="85"/>
      <c r="D8834" s="85"/>
      <c r="E8834" s="88"/>
      <c r="G8834" s="17"/>
      <c r="I8834" s="43"/>
      <c r="J8834" s="308"/>
      <c r="K8834" s="51"/>
      <c r="N8834" s="309"/>
      <c r="R8834" s="17"/>
      <c r="T8834" s="17"/>
      <c r="V8834" s="17"/>
      <c r="W8834" s="51"/>
    </row>
    <row r="8835">
      <c r="A8835" s="307"/>
      <c r="B8835" s="85"/>
      <c r="C8835" s="85"/>
      <c r="D8835" s="85"/>
      <c r="E8835" s="88"/>
      <c r="G8835" s="17"/>
      <c r="I8835" s="43"/>
      <c r="J8835" s="308"/>
      <c r="K8835" s="51"/>
      <c r="N8835" s="309"/>
      <c r="R8835" s="17"/>
      <c r="T8835" s="17"/>
      <c r="V8835" s="17"/>
      <c r="W8835" s="51"/>
    </row>
    <row r="8836">
      <c r="A8836" s="307"/>
      <c r="B8836" s="85"/>
      <c r="C8836" s="85"/>
      <c r="D8836" s="85"/>
      <c r="E8836" s="88"/>
      <c r="G8836" s="17"/>
      <c r="I8836" s="43"/>
      <c r="J8836" s="308"/>
      <c r="K8836" s="51"/>
      <c r="N8836" s="309"/>
      <c r="R8836" s="17"/>
      <c r="T8836" s="17"/>
      <c r="V8836" s="17"/>
      <c r="W8836" s="51"/>
    </row>
    <row r="8837">
      <c r="A8837" s="307"/>
      <c r="B8837" s="85"/>
      <c r="C8837" s="85"/>
      <c r="D8837" s="85"/>
      <c r="E8837" s="88"/>
      <c r="G8837" s="17"/>
      <c r="I8837" s="43"/>
      <c r="J8837" s="308"/>
      <c r="K8837" s="51"/>
      <c r="N8837" s="309"/>
      <c r="R8837" s="17"/>
      <c r="T8837" s="17"/>
      <c r="V8837" s="17"/>
      <c r="W8837" s="51"/>
    </row>
    <row r="8838">
      <c r="A8838" s="307"/>
      <c r="B8838" s="85"/>
      <c r="C8838" s="85"/>
      <c r="D8838" s="85"/>
      <c r="E8838" s="88"/>
      <c r="G8838" s="17"/>
      <c r="I8838" s="43"/>
      <c r="J8838" s="308"/>
      <c r="K8838" s="51"/>
      <c r="N8838" s="309"/>
      <c r="R8838" s="17"/>
      <c r="T8838" s="17"/>
      <c r="V8838" s="17"/>
      <c r="W8838" s="51"/>
    </row>
    <row r="8839">
      <c r="A8839" s="307"/>
      <c r="B8839" s="85"/>
      <c r="C8839" s="85"/>
      <c r="D8839" s="85"/>
      <c r="E8839" s="88"/>
      <c r="G8839" s="17"/>
      <c r="I8839" s="43"/>
      <c r="J8839" s="308"/>
      <c r="K8839" s="51"/>
      <c r="N8839" s="309"/>
      <c r="R8839" s="17"/>
      <c r="T8839" s="17"/>
      <c r="V8839" s="17"/>
      <c r="W8839" s="51"/>
    </row>
    <row r="8840">
      <c r="A8840" s="307"/>
      <c r="B8840" s="85"/>
      <c r="C8840" s="85"/>
      <c r="D8840" s="85"/>
      <c r="E8840" s="88"/>
      <c r="G8840" s="17"/>
      <c r="I8840" s="43"/>
      <c r="J8840" s="308"/>
      <c r="K8840" s="51"/>
      <c r="N8840" s="309"/>
      <c r="R8840" s="17"/>
      <c r="T8840" s="17"/>
      <c r="V8840" s="17"/>
      <c r="W8840" s="51"/>
    </row>
    <row r="8841">
      <c r="A8841" s="307"/>
      <c r="B8841" s="85"/>
      <c r="C8841" s="85"/>
      <c r="D8841" s="85"/>
      <c r="E8841" s="88"/>
      <c r="G8841" s="17"/>
      <c r="I8841" s="43"/>
      <c r="J8841" s="308"/>
      <c r="K8841" s="51"/>
      <c r="N8841" s="309"/>
      <c r="R8841" s="17"/>
      <c r="T8841" s="17"/>
      <c r="V8841" s="17"/>
      <c r="W8841" s="51"/>
    </row>
    <row r="8842">
      <c r="A8842" s="307"/>
      <c r="B8842" s="85"/>
      <c r="C8842" s="85"/>
      <c r="D8842" s="85"/>
      <c r="E8842" s="88"/>
      <c r="G8842" s="17"/>
      <c r="I8842" s="43"/>
      <c r="J8842" s="308"/>
      <c r="K8842" s="51"/>
      <c r="N8842" s="309"/>
      <c r="R8842" s="17"/>
      <c r="T8842" s="17"/>
      <c r="V8842" s="17"/>
      <c r="W8842" s="51"/>
    </row>
    <row r="8843">
      <c r="A8843" s="307"/>
      <c r="B8843" s="85"/>
      <c r="C8843" s="85"/>
      <c r="D8843" s="85"/>
      <c r="E8843" s="88"/>
      <c r="G8843" s="17"/>
      <c r="I8843" s="43"/>
      <c r="J8843" s="308"/>
      <c r="K8843" s="51"/>
      <c r="N8843" s="309"/>
      <c r="R8843" s="17"/>
      <c r="T8843" s="17"/>
      <c r="V8843" s="17"/>
      <c r="W8843" s="51"/>
    </row>
    <row r="8844">
      <c r="A8844" s="307"/>
      <c r="B8844" s="85"/>
      <c r="C8844" s="85"/>
      <c r="D8844" s="85"/>
      <c r="E8844" s="88"/>
      <c r="G8844" s="17"/>
      <c r="I8844" s="43"/>
      <c r="J8844" s="308"/>
      <c r="K8844" s="51"/>
      <c r="N8844" s="309"/>
      <c r="R8844" s="17"/>
      <c r="T8844" s="17"/>
      <c r="V8844" s="17"/>
      <c r="W8844" s="51"/>
    </row>
    <row r="8845">
      <c r="A8845" s="307"/>
      <c r="B8845" s="85"/>
      <c r="C8845" s="85"/>
      <c r="D8845" s="85"/>
      <c r="E8845" s="88"/>
      <c r="G8845" s="17"/>
      <c r="I8845" s="43"/>
      <c r="J8845" s="308"/>
      <c r="K8845" s="51"/>
      <c r="N8845" s="309"/>
      <c r="R8845" s="17"/>
      <c r="T8845" s="17"/>
      <c r="V8845" s="17"/>
      <c r="W8845" s="51"/>
    </row>
    <row r="8846">
      <c r="A8846" s="307"/>
      <c r="B8846" s="85"/>
      <c r="C8846" s="85"/>
      <c r="D8846" s="85"/>
      <c r="E8846" s="88"/>
      <c r="G8846" s="17"/>
      <c r="I8846" s="43"/>
      <c r="J8846" s="308"/>
      <c r="K8846" s="51"/>
      <c r="N8846" s="309"/>
      <c r="R8846" s="17"/>
      <c r="T8846" s="17"/>
      <c r="V8846" s="17"/>
      <c r="W8846" s="51"/>
    </row>
    <row r="8847">
      <c r="A8847" s="307"/>
      <c r="B8847" s="85"/>
      <c r="C8847" s="85"/>
      <c r="D8847" s="85"/>
      <c r="E8847" s="88"/>
      <c r="G8847" s="17"/>
      <c r="I8847" s="43"/>
      <c r="J8847" s="308"/>
      <c r="K8847" s="51"/>
      <c r="N8847" s="309"/>
      <c r="R8847" s="17"/>
      <c r="T8847" s="17"/>
      <c r="V8847" s="17"/>
      <c r="W8847" s="51"/>
    </row>
    <row r="8848">
      <c r="A8848" s="307"/>
      <c r="B8848" s="85"/>
      <c r="C8848" s="85"/>
      <c r="D8848" s="85"/>
      <c r="E8848" s="88"/>
      <c r="G8848" s="17"/>
      <c r="I8848" s="43"/>
      <c r="J8848" s="308"/>
      <c r="K8848" s="51"/>
      <c r="N8848" s="309"/>
      <c r="R8848" s="17"/>
      <c r="T8848" s="17"/>
      <c r="V8848" s="17"/>
      <c r="W8848" s="51"/>
    </row>
    <row r="8849">
      <c r="A8849" s="307"/>
      <c r="B8849" s="85"/>
      <c r="C8849" s="85"/>
      <c r="D8849" s="85"/>
      <c r="E8849" s="88"/>
      <c r="G8849" s="17"/>
      <c r="I8849" s="43"/>
      <c r="J8849" s="308"/>
      <c r="K8849" s="51"/>
      <c r="N8849" s="309"/>
      <c r="R8849" s="17"/>
      <c r="T8849" s="17"/>
      <c r="V8849" s="17"/>
      <c r="W8849" s="51"/>
    </row>
    <row r="8850">
      <c r="A8850" s="307"/>
      <c r="B8850" s="85"/>
      <c r="C8850" s="85"/>
      <c r="D8850" s="85"/>
      <c r="E8850" s="88"/>
      <c r="G8850" s="17"/>
      <c r="I8850" s="43"/>
      <c r="J8850" s="308"/>
      <c r="K8850" s="51"/>
      <c r="N8850" s="309"/>
      <c r="R8850" s="17"/>
      <c r="T8850" s="17"/>
      <c r="V8850" s="17"/>
      <c r="W8850" s="51"/>
    </row>
    <row r="8851">
      <c r="A8851" s="307"/>
      <c r="B8851" s="85"/>
      <c r="C8851" s="85"/>
      <c r="D8851" s="85"/>
      <c r="E8851" s="88"/>
      <c r="G8851" s="17"/>
      <c r="I8851" s="43"/>
      <c r="J8851" s="308"/>
      <c r="K8851" s="51"/>
      <c r="N8851" s="309"/>
      <c r="R8851" s="17"/>
      <c r="T8851" s="17"/>
      <c r="V8851" s="17"/>
      <c r="W8851" s="51"/>
    </row>
    <row r="8852">
      <c r="A8852" s="307"/>
      <c r="B8852" s="85"/>
      <c r="C8852" s="85"/>
      <c r="D8852" s="85"/>
      <c r="E8852" s="88"/>
      <c r="G8852" s="17"/>
      <c r="I8852" s="43"/>
      <c r="J8852" s="308"/>
      <c r="K8852" s="51"/>
      <c r="N8852" s="309"/>
      <c r="R8852" s="17"/>
      <c r="T8852" s="17"/>
      <c r="V8852" s="17"/>
      <c r="W8852" s="51"/>
    </row>
    <row r="8853">
      <c r="A8853" s="307"/>
      <c r="B8853" s="85"/>
      <c r="C8853" s="85"/>
      <c r="D8853" s="85"/>
      <c r="E8853" s="88"/>
      <c r="G8853" s="17"/>
      <c r="I8853" s="43"/>
      <c r="J8853" s="308"/>
      <c r="K8853" s="51"/>
      <c r="N8853" s="309"/>
      <c r="R8853" s="17"/>
      <c r="T8853" s="17"/>
      <c r="V8853" s="17"/>
      <c r="W8853" s="51"/>
    </row>
    <row r="8854">
      <c r="A8854" s="307"/>
      <c r="B8854" s="85"/>
      <c r="C8854" s="85"/>
      <c r="D8854" s="85"/>
      <c r="E8854" s="88"/>
      <c r="G8854" s="17"/>
      <c r="I8854" s="43"/>
      <c r="J8854" s="308"/>
      <c r="K8854" s="51"/>
      <c r="N8854" s="309"/>
      <c r="R8854" s="17"/>
      <c r="T8854" s="17"/>
      <c r="V8854" s="17"/>
      <c r="W8854" s="51"/>
    </row>
    <row r="8855">
      <c r="A8855" s="307"/>
      <c r="B8855" s="85"/>
      <c r="C8855" s="85"/>
      <c r="D8855" s="85"/>
      <c r="E8855" s="88"/>
      <c r="G8855" s="17"/>
      <c r="I8855" s="43"/>
      <c r="J8855" s="308"/>
      <c r="K8855" s="51"/>
      <c r="N8855" s="309"/>
      <c r="R8855" s="17"/>
      <c r="T8855" s="17"/>
      <c r="V8855" s="17"/>
      <c r="W8855" s="51"/>
    </row>
    <row r="8856">
      <c r="A8856" s="307"/>
      <c r="B8856" s="85"/>
      <c r="C8856" s="85"/>
      <c r="D8856" s="85"/>
      <c r="E8856" s="88"/>
      <c r="G8856" s="17"/>
      <c r="I8856" s="43"/>
      <c r="J8856" s="308"/>
      <c r="K8856" s="51"/>
      <c r="N8856" s="309"/>
      <c r="R8856" s="17"/>
      <c r="T8856" s="17"/>
      <c r="V8856" s="17"/>
      <c r="W8856" s="51"/>
    </row>
    <row r="8857">
      <c r="A8857" s="307"/>
      <c r="B8857" s="85"/>
      <c r="C8857" s="85"/>
      <c r="D8857" s="85"/>
      <c r="E8857" s="88"/>
      <c r="G8857" s="17"/>
      <c r="I8857" s="43"/>
      <c r="J8857" s="308"/>
      <c r="K8857" s="51"/>
      <c r="N8857" s="309"/>
      <c r="R8857" s="17"/>
      <c r="T8857" s="17"/>
      <c r="V8857" s="17"/>
      <c r="W8857" s="51"/>
    </row>
    <row r="8858">
      <c r="A8858" s="307"/>
      <c r="B8858" s="85"/>
      <c r="C8858" s="85"/>
      <c r="D8858" s="85"/>
      <c r="E8858" s="88"/>
      <c r="G8858" s="17"/>
      <c r="I8858" s="43"/>
      <c r="J8858" s="308"/>
      <c r="K8858" s="51"/>
      <c r="N8858" s="309"/>
      <c r="R8858" s="17"/>
      <c r="T8858" s="17"/>
      <c r="V8858" s="17"/>
      <c r="W8858" s="51"/>
    </row>
    <row r="8859">
      <c r="A8859" s="307"/>
      <c r="B8859" s="85"/>
      <c r="C8859" s="85"/>
      <c r="D8859" s="85"/>
      <c r="E8859" s="88"/>
      <c r="G8859" s="17"/>
      <c r="I8859" s="43"/>
      <c r="J8859" s="308"/>
      <c r="K8859" s="51"/>
      <c r="N8859" s="309"/>
      <c r="R8859" s="17"/>
      <c r="T8859" s="17"/>
      <c r="V8859" s="17"/>
      <c r="W8859" s="51"/>
    </row>
    <row r="8860">
      <c r="A8860" s="307"/>
      <c r="B8860" s="85"/>
      <c r="C8860" s="85"/>
      <c r="D8860" s="85"/>
      <c r="E8860" s="88"/>
      <c r="G8860" s="17"/>
      <c r="I8860" s="43"/>
      <c r="J8860" s="308"/>
      <c r="K8860" s="51"/>
      <c r="N8860" s="309"/>
      <c r="R8860" s="17"/>
      <c r="T8860" s="17"/>
      <c r="V8860" s="17"/>
      <c r="W8860" s="51"/>
    </row>
    <row r="8861">
      <c r="A8861" s="307"/>
      <c r="B8861" s="85"/>
      <c r="C8861" s="85"/>
      <c r="D8861" s="85"/>
      <c r="E8861" s="88"/>
      <c r="G8861" s="17"/>
      <c r="I8861" s="43"/>
      <c r="J8861" s="308"/>
      <c r="K8861" s="51"/>
      <c r="N8861" s="309"/>
      <c r="R8861" s="17"/>
      <c r="T8861" s="17"/>
      <c r="V8861" s="17"/>
      <c r="W8861" s="51"/>
    </row>
    <row r="8862">
      <c r="A8862" s="307"/>
      <c r="B8862" s="85"/>
      <c r="C8862" s="85"/>
      <c r="D8862" s="85"/>
      <c r="E8862" s="88"/>
      <c r="G8862" s="17"/>
      <c r="I8862" s="43"/>
      <c r="J8862" s="308"/>
      <c r="K8862" s="51"/>
      <c r="N8862" s="309"/>
      <c r="R8862" s="17"/>
      <c r="T8862" s="17"/>
      <c r="V8862" s="17"/>
      <c r="W8862" s="51"/>
    </row>
    <row r="8863">
      <c r="A8863" s="307"/>
      <c r="B8863" s="85"/>
      <c r="C8863" s="85"/>
      <c r="D8863" s="85"/>
      <c r="E8863" s="88"/>
      <c r="G8863" s="17"/>
      <c r="I8863" s="43"/>
      <c r="J8863" s="308"/>
      <c r="K8863" s="51"/>
      <c r="N8863" s="309"/>
      <c r="R8863" s="17"/>
      <c r="T8863" s="17"/>
      <c r="V8863" s="17"/>
      <c r="W8863" s="51"/>
    </row>
    <row r="8864">
      <c r="A8864" s="307"/>
      <c r="B8864" s="85"/>
      <c r="C8864" s="85"/>
      <c r="D8864" s="85"/>
      <c r="E8864" s="88"/>
      <c r="G8864" s="17"/>
      <c r="I8864" s="43"/>
      <c r="J8864" s="308"/>
      <c r="K8864" s="51"/>
      <c r="N8864" s="309"/>
      <c r="R8864" s="17"/>
      <c r="T8864" s="17"/>
      <c r="V8864" s="17"/>
      <c r="W8864" s="51"/>
    </row>
    <row r="8865">
      <c r="A8865" s="307"/>
      <c r="B8865" s="85"/>
      <c r="C8865" s="85"/>
      <c r="D8865" s="85"/>
      <c r="E8865" s="88"/>
      <c r="G8865" s="17"/>
      <c r="I8865" s="43"/>
      <c r="J8865" s="308"/>
      <c r="K8865" s="51"/>
      <c r="N8865" s="309"/>
      <c r="R8865" s="17"/>
      <c r="T8865" s="17"/>
      <c r="V8865" s="17"/>
      <c r="W8865" s="51"/>
    </row>
    <row r="8866">
      <c r="A8866" s="307"/>
      <c r="B8866" s="85"/>
      <c r="C8866" s="85"/>
      <c r="D8866" s="85"/>
      <c r="E8866" s="88"/>
      <c r="G8866" s="17"/>
      <c r="I8866" s="43"/>
      <c r="J8866" s="308"/>
      <c r="K8866" s="51"/>
      <c r="N8866" s="309"/>
      <c r="R8866" s="17"/>
      <c r="T8866" s="17"/>
      <c r="V8866" s="17"/>
      <c r="W8866" s="51"/>
    </row>
    <row r="8867">
      <c r="A8867" s="307"/>
      <c r="B8867" s="85"/>
      <c r="C8867" s="85"/>
      <c r="D8867" s="85"/>
      <c r="E8867" s="88"/>
      <c r="G8867" s="17"/>
      <c r="I8867" s="43"/>
      <c r="J8867" s="308"/>
      <c r="K8867" s="51"/>
      <c r="N8867" s="309"/>
      <c r="R8867" s="17"/>
      <c r="T8867" s="17"/>
      <c r="V8867" s="17"/>
      <c r="W8867" s="51"/>
    </row>
    <row r="8868">
      <c r="A8868" s="307"/>
      <c r="B8868" s="85"/>
      <c r="C8868" s="85"/>
      <c r="D8868" s="85"/>
      <c r="E8868" s="88"/>
      <c r="G8868" s="17"/>
      <c r="I8868" s="43"/>
      <c r="J8868" s="308"/>
      <c r="K8868" s="51"/>
      <c r="N8868" s="309"/>
      <c r="R8868" s="17"/>
      <c r="T8868" s="17"/>
      <c r="V8868" s="17"/>
      <c r="W8868" s="51"/>
    </row>
    <row r="8869">
      <c r="A8869" s="307"/>
      <c r="B8869" s="85"/>
      <c r="C8869" s="85"/>
      <c r="D8869" s="85"/>
      <c r="E8869" s="88"/>
      <c r="G8869" s="17"/>
      <c r="I8869" s="43"/>
      <c r="J8869" s="308"/>
      <c r="K8869" s="51"/>
      <c r="N8869" s="309"/>
      <c r="R8869" s="17"/>
      <c r="T8869" s="17"/>
      <c r="V8869" s="17"/>
      <c r="W8869" s="51"/>
    </row>
    <row r="8870">
      <c r="A8870" s="307"/>
      <c r="B8870" s="85"/>
      <c r="C8870" s="85"/>
      <c r="D8870" s="85"/>
      <c r="E8870" s="88"/>
      <c r="G8870" s="17"/>
      <c r="I8870" s="43"/>
      <c r="J8870" s="308"/>
      <c r="K8870" s="51"/>
      <c r="N8870" s="309"/>
      <c r="R8870" s="17"/>
      <c r="T8870" s="17"/>
      <c r="V8870" s="17"/>
      <c r="W8870" s="51"/>
    </row>
    <row r="8871">
      <c r="A8871" s="307"/>
      <c r="B8871" s="85"/>
      <c r="C8871" s="85"/>
      <c r="D8871" s="85"/>
      <c r="E8871" s="88"/>
      <c r="G8871" s="17"/>
      <c r="I8871" s="43"/>
      <c r="J8871" s="308"/>
      <c r="K8871" s="51"/>
      <c r="N8871" s="309"/>
      <c r="R8871" s="17"/>
      <c r="T8871" s="17"/>
      <c r="V8871" s="17"/>
      <c r="W8871" s="51"/>
    </row>
    <row r="8872">
      <c r="A8872" s="307"/>
      <c r="B8872" s="85"/>
      <c r="C8872" s="85"/>
      <c r="D8872" s="85"/>
      <c r="E8872" s="88"/>
      <c r="G8872" s="17"/>
      <c r="I8872" s="43"/>
      <c r="J8872" s="308"/>
      <c r="K8872" s="51"/>
      <c r="N8872" s="309"/>
      <c r="R8872" s="17"/>
      <c r="T8872" s="17"/>
      <c r="V8872" s="17"/>
      <c r="W8872" s="51"/>
    </row>
    <row r="8873">
      <c r="A8873" s="307"/>
      <c r="B8873" s="85"/>
      <c r="C8873" s="85"/>
      <c r="D8873" s="85"/>
      <c r="E8873" s="88"/>
      <c r="G8873" s="17"/>
      <c r="I8873" s="43"/>
      <c r="J8873" s="308"/>
      <c r="K8873" s="51"/>
      <c r="N8873" s="309"/>
      <c r="R8873" s="17"/>
      <c r="T8873" s="17"/>
      <c r="V8873" s="17"/>
      <c r="W8873" s="51"/>
    </row>
    <row r="8874">
      <c r="A8874" s="307"/>
      <c r="B8874" s="85"/>
      <c r="C8874" s="85"/>
      <c r="D8874" s="85"/>
      <c r="E8874" s="88"/>
      <c r="G8874" s="17"/>
      <c r="I8874" s="43"/>
      <c r="J8874" s="308"/>
      <c r="K8874" s="51"/>
      <c r="N8874" s="309"/>
      <c r="R8874" s="17"/>
      <c r="T8874" s="17"/>
      <c r="V8874" s="17"/>
      <c r="W8874" s="51"/>
    </row>
    <row r="8875">
      <c r="A8875" s="307"/>
      <c r="B8875" s="85"/>
      <c r="C8875" s="85"/>
      <c r="D8875" s="85"/>
      <c r="E8875" s="88"/>
      <c r="G8875" s="17"/>
      <c r="I8875" s="43"/>
      <c r="J8875" s="308"/>
      <c r="K8875" s="51"/>
      <c r="N8875" s="309"/>
      <c r="R8875" s="17"/>
      <c r="T8875" s="17"/>
      <c r="V8875" s="17"/>
      <c r="W8875" s="51"/>
    </row>
    <row r="8876">
      <c r="A8876" s="307"/>
      <c r="B8876" s="85"/>
      <c r="C8876" s="85"/>
      <c r="D8876" s="85"/>
      <c r="E8876" s="88"/>
      <c r="G8876" s="17"/>
      <c r="I8876" s="43"/>
      <c r="J8876" s="308"/>
      <c r="K8876" s="51"/>
      <c r="N8876" s="309"/>
      <c r="R8876" s="17"/>
      <c r="T8876" s="17"/>
      <c r="V8876" s="17"/>
      <c r="W8876" s="51"/>
    </row>
    <row r="8877">
      <c r="A8877" s="307"/>
      <c r="B8877" s="85"/>
      <c r="C8877" s="85"/>
      <c r="D8877" s="85"/>
      <c r="E8877" s="88"/>
      <c r="G8877" s="17"/>
      <c r="I8877" s="43"/>
      <c r="J8877" s="308"/>
      <c r="K8877" s="51"/>
      <c r="N8877" s="309"/>
      <c r="R8877" s="17"/>
      <c r="T8877" s="17"/>
      <c r="V8877" s="17"/>
      <c r="W8877" s="51"/>
    </row>
    <row r="8878">
      <c r="A8878" s="307"/>
      <c r="B8878" s="85"/>
      <c r="C8878" s="85"/>
      <c r="D8878" s="85"/>
      <c r="E8878" s="88"/>
      <c r="G8878" s="17"/>
      <c r="I8878" s="43"/>
      <c r="J8878" s="308"/>
      <c r="K8878" s="51"/>
      <c r="N8878" s="309"/>
      <c r="R8878" s="17"/>
      <c r="T8878" s="17"/>
      <c r="V8878" s="17"/>
      <c r="W8878" s="51"/>
    </row>
    <row r="8879">
      <c r="A8879" s="307"/>
      <c r="B8879" s="85"/>
      <c r="C8879" s="85"/>
      <c r="D8879" s="85"/>
      <c r="E8879" s="88"/>
      <c r="G8879" s="17"/>
      <c r="I8879" s="43"/>
      <c r="J8879" s="308"/>
      <c r="K8879" s="51"/>
      <c r="N8879" s="309"/>
      <c r="R8879" s="17"/>
      <c r="T8879" s="17"/>
      <c r="V8879" s="17"/>
      <c r="W8879" s="51"/>
    </row>
    <row r="8880">
      <c r="A8880" s="307"/>
      <c r="B8880" s="85"/>
      <c r="C8880" s="85"/>
      <c r="D8880" s="85"/>
      <c r="E8880" s="88"/>
      <c r="G8880" s="17"/>
      <c r="I8880" s="43"/>
      <c r="J8880" s="308"/>
      <c r="K8880" s="51"/>
      <c r="N8880" s="309"/>
      <c r="R8880" s="17"/>
      <c r="T8880" s="17"/>
      <c r="V8880" s="17"/>
      <c r="W8880" s="51"/>
    </row>
    <row r="8881">
      <c r="A8881" s="307"/>
      <c r="B8881" s="85"/>
      <c r="C8881" s="85"/>
      <c r="D8881" s="85"/>
      <c r="E8881" s="88"/>
      <c r="G8881" s="17"/>
      <c r="I8881" s="43"/>
      <c r="J8881" s="308"/>
      <c r="K8881" s="51"/>
      <c r="N8881" s="309"/>
      <c r="R8881" s="17"/>
      <c r="T8881" s="17"/>
      <c r="V8881" s="17"/>
      <c r="W8881" s="51"/>
    </row>
    <row r="8882">
      <c r="A8882" s="307"/>
      <c r="B8882" s="85"/>
      <c r="C8882" s="85"/>
      <c r="D8882" s="85"/>
      <c r="E8882" s="88"/>
      <c r="G8882" s="17"/>
      <c r="I8882" s="43"/>
      <c r="J8882" s="308"/>
      <c r="K8882" s="51"/>
      <c r="N8882" s="309"/>
      <c r="R8882" s="17"/>
      <c r="T8882" s="17"/>
      <c r="V8882" s="17"/>
      <c r="W8882" s="51"/>
    </row>
    <row r="8883">
      <c r="A8883" s="307"/>
      <c r="B8883" s="85"/>
      <c r="C8883" s="85"/>
      <c r="D8883" s="85"/>
      <c r="E8883" s="88"/>
      <c r="G8883" s="17"/>
      <c r="I8883" s="43"/>
      <c r="J8883" s="308"/>
      <c r="K8883" s="51"/>
      <c r="N8883" s="309"/>
      <c r="R8883" s="17"/>
      <c r="T8883" s="17"/>
      <c r="V8883" s="17"/>
      <c r="W8883" s="51"/>
    </row>
    <row r="8884">
      <c r="A8884" s="307"/>
      <c r="B8884" s="85"/>
      <c r="C8884" s="85"/>
      <c r="D8884" s="85"/>
      <c r="E8884" s="88"/>
      <c r="G8884" s="17"/>
      <c r="I8884" s="43"/>
      <c r="J8884" s="308"/>
      <c r="K8884" s="51"/>
      <c r="N8884" s="309"/>
      <c r="R8884" s="17"/>
      <c r="T8884" s="17"/>
      <c r="V8884" s="17"/>
      <c r="W8884" s="51"/>
    </row>
    <row r="8885">
      <c r="A8885" s="307"/>
      <c r="B8885" s="85"/>
      <c r="C8885" s="85"/>
      <c r="D8885" s="85"/>
      <c r="E8885" s="88"/>
      <c r="G8885" s="17"/>
      <c r="I8885" s="43"/>
      <c r="J8885" s="308"/>
      <c r="K8885" s="51"/>
      <c r="N8885" s="309"/>
      <c r="R8885" s="17"/>
      <c r="T8885" s="17"/>
      <c r="V8885" s="17"/>
      <c r="W8885" s="51"/>
    </row>
    <row r="8886">
      <c r="A8886" s="307"/>
      <c r="B8886" s="85"/>
      <c r="C8886" s="85"/>
      <c r="D8886" s="85"/>
      <c r="E8886" s="88"/>
      <c r="G8886" s="17"/>
      <c r="I8886" s="43"/>
      <c r="J8886" s="308"/>
      <c r="K8886" s="51"/>
      <c r="N8886" s="309"/>
      <c r="R8886" s="17"/>
      <c r="T8886" s="17"/>
      <c r="V8886" s="17"/>
      <c r="W8886" s="51"/>
    </row>
    <row r="8887">
      <c r="A8887" s="307"/>
      <c r="B8887" s="85"/>
      <c r="C8887" s="85"/>
      <c r="D8887" s="85"/>
      <c r="E8887" s="88"/>
      <c r="G8887" s="17"/>
      <c r="I8887" s="43"/>
      <c r="J8887" s="308"/>
      <c r="K8887" s="51"/>
      <c r="N8887" s="309"/>
      <c r="R8887" s="17"/>
      <c r="T8887" s="17"/>
      <c r="V8887" s="17"/>
      <c r="W8887" s="51"/>
    </row>
    <row r="8888">
      <c r="A8888" s="307"/>
      <c r="B8888" s="85"/>
      <c r="C8888" s="85"/>
      <c r="D8888" s="85"/>
      <c r="E8888" s="88"/>
      <c r="G8888" s="17"/>
      <c r="I8888" s="43"/>
      <c r="J8888" s="308"/>
      <c r="K8888" s="51"/>
      <c r="N8888" s="309"/>
      <c r="R8888" s="17"/>
      <c r="T8888" s="17"/>
      <c r="V8888" s="17"/>
      <c r="W8888" s="51"/>
    </row>
    <row r="8889">
      <c r="A8889" s="307"/>
      <c r="B8889" s="85"/>
      <c r="C8889" s="85"/>
      <c r="D8889" s="85"/>
      <c r="E8889" s="88"/>
      <c r="G8889" s="17"/>
      <c r="I8889" s="43"/>
      <c r="J8889" s="308"/>
      <c r="K8889" s="51"/>
      <c r="N8889" s="309"/>
      <c r="R8889" s="17"/>
      <c r="T8889" s="17"/>
      <c r="V8889" s="17"/>
      <c r="W8889" s="51"/>
    </row>
    <row r="8890">
      <c r="A8890" s="307"/>
      <c r="B8890" s="85"/>
      <c r="C8890" s="85"/>
      <c r="D8890" s="85"/>
      <c r="E8890" s="88"/>
      <c r="G8890" s="17"/>
      <c r="I8890" s="43"/>
      <c r="J8890" s="308"/>
      <c r="K8890" s="51"/>
      <c r="N8890" s="309"/>
      <c r="R8890" s="17"/>
      <c r="T8890" s="17"/>
      <c r="V8890" s="17"/>
      <c r="W8890" s="51"/>
    </row>
    <row r="8891">
      <c r="A8891" s="307"/>
      <c r="B8891" s="85"/>
      <c r="C8891" s="85"/>
      <c r="D8891" s="85"/>
      <c r="E8891" s="88"/>
      <c r="G8891" s="17"/>
      <c r="I8891" s="43"/>
      <c r="J8891" s="308"/>
      <c r="K8891" s="51"/>
      <c r="N8891" s="309"/>
      <c r="R8891" s="17"/>
      <c r="T8891" s="17"/>
      <c r="V8891" s="17"/>
      <c r="W8891" s="51"/>
    </row>
    <row r="8892">
      <c r="A8892" s="307"/>
      <c r="B8892" s="85"/>
      <c r="C8892" s="85"/>
      <c r="D8892" s="85"/>
      <c r="E8892" s="88"/>
      <c r="G8892" s="17"/>
      <c r="I8892" s="43"/>
      <c r="J8892" s="308"/>
      <c r="K8892" s="51"/>
      <c r="N8892" s="309"/>
      <c r="R8892" s="17"/>
      <c r="T8892" s="17"/>
      <c r="V8892" s="17"/>
      <c r="W8892" s="51"/>
    </row>
    <row r="8893">
      <c r="A8893" s="307"/>
      <c r="B8893" s="85"/>
      <c r="C8893" s="85"/>
      <c r="D8893" s="85"/>
      <c r="E8893" s="88"/>
      <c r="G8893" s="17"/>
      <c r="I8893" s="43"/>
      <c r="J8893" s="308"/>
      <c r="K8893" s="51"/>
      <c r="N8893" s="309"/>
      <c r="R8893" s="17"/>
      <c r="T8893" s="17"/>
      <c r="V8893" s="17"/>
      <c r="W8893" s="51"/>
    </row>
    <row r="8894">
      <c r="A8894" s="307"/>
      <c r="B8894" s="85"/>
      <c r="C8894" s="85"/>
      <c r="D8894" s="85"/>
      <c r="E8894" s="88"/>
      <c r="G8894" s="17"/>
      <c r="I8894" s="43"/>
      <c r="J8894" s="308"/>
      <c r="K8894" s="51"/>
      <c r="N8894" s="309"/>
      <c r="R8894" s="17"/>
      <c r="T8894" s="17"/>
      <c r="V8894" s="17"/>
      <c r="W8894" s="51"/>
    </row>
    <row r="8895">
      <c r="A8895" s="307"/>
      <c r="B8895" s="85"/>
      <c r="C8895" s="85"/>
      <c r="D8895" s="85"/>
      <c r="E8895" s="88"/>
      <c r="G8895" s="17"/>
      <c r="I8895" s="43"/>
      <c r="J8895" s="308"/>
      <c r="K8895" s="51"/>
      <c r="N8895" s="309"/>
      <c r="R8895" s="17"/>
      <c r="T8895" s="17"/>
      <c r="V8895" s="17"/>
      <c r="W8895" s="51"/>
    </row>
    <row r="8896">
      <c r="A8896" s="307"/>
      <c r="B8896" s="85"/>
      <c r="C8896" s="85"/>
      <c r="D8896" s="85"/>
      <c r="E8896" s="88"/>
      <c r="G8896" s="17"/>
      <c r="I8896" s="43"/>
      <c r="J8896" s="308"/>
      <c r="K8896" s="51"/>
      <c r="N8896" s="309"/>
      <c r="R8896" s="17"/>
      <c r="T8896" s="17"/>
      <c r="V8896" s="17"/>
      <c r="W8896" s="51"/>
    </row>
    <row r="8897">
      <c r="A8897" s="307"/>
      <c r="B8897" s="85"/>
      <c r="C8897" s="85"/>
      <c r="D8897" s="85"/>
      <c r="E8897" s="88"/>
      <c r="G8897" s="17"/>
      <c r="I8897" s="43"/>
      <c r="J8897" s="308"/>
      <c r="K8897" s="51"/>
      <c r="N8897" s="309"/>
      <c r="R8897" s="17"/>
      <c r="T8897" s="17"/>
      <c r="V8897" s="17"/>
      <c r="W8897" s="51"/>
    </row>
    <row r="8898">
      <c r="A8898" s="307"/>
      <c r="B8898" s="85"/>
      <c r="C8898" s="85"/>
      <c r="D8898" s="85"/>
      <c r="E8898" s="88"/>
      <c r="G8898" s="17"/>
      <c r="I8898" s="43"/>
      <c r="J8898" s="308"/>
      <c r="K8898" s="51"/>
      <c r="N8898" s="309"/>
      <c r="R8898" s="17"/>
      <c r="T8898" s="17"/>
      <c r="V8898" s="17"/>
      <c r="W8898" s="51"/>
    </row>
    <row r="8899">
      <c r="A8899" s="307"/>
      <c r="B8899" s="85"/>
      <c r="C8899" s="85"/>
      <c r="D8899" s="85"/>
      <c r="E8899" s="88"/>
      <c r="G8899" s="17"/>
      <c r="I8899" s="43"/>
      <c r="J8899" s="308"/>
      <c r="K8899" s="51"/>
      <c r="N8899" s="309"/>
      <c r="R8899" s="17"/>
      <c r="T8899" s="17"/>
      <c r="V8899" s="17"/>
      <c r="W8899" s="51"/>
    </row>
    <row r="8900">
      <c r="A8900" s="307"/>
      <c r="B8900" s="85"/>
      <c r="C8900" s="85"/>
      <c r="D8900" s="85"/>
      <c r="E8900" s="88"/>
      <c r="G8900" s="17"/>
      <c r="I8900" s="43"/>
      <c r="J8900" s="308"/>
      <c r="K8900" s="51"/>
      <c r="N8900" s="309"/>
      <c r="R8900" s="17"/>
      <c r="T8900" s="17"/>
      <c r="V8900" s="17"/>
      <c r="W8900" s="51"/>
    </row>
    <row r="8901">
      <c r="A8901" s="307"/>
      <c r="B8901" s="85"/>
      <c r="C8901" s="85"/>
      <c r="D8901" s="85"/>
      <c r="E8901" s="88"/>
      <c r="G8901" s="17"/>
      <c r="I8901" s="43"/>
      <c r="J8901" s="308"/>
      <c r="K8901" s="51"/>
      <c r="N8901" s="309"/>
      <c r="R8901" s="17"/>
      <c r="T8901" s="17"/>
      <c r="V8901" s="17"/>
      <c r="W8901" s="51"/>
    </row>
    <row r="8902">
      <c r="A8902" s="307"/>
      <c r="B8902" s="85"/>
      <c r="C8902" s="85"/>
      <c r="D8902" s="85"/>
      <c r="E8902" s="88"/>
      <c r="G8902" s="17"/>
      <c r="I8902" s="43"/>
      <c r="J8902" s="308"/>
      <c r="K8902" s="51"/>
      <c r="N8902" s="309"/>
      <c r="R8902" s="17"/>
      <c r="T8902" s="17"/>
      <c r="V8902" s="17"/>
      <c r="W8902" s="51"/>
    </row>
    <row r="8903">
      <c r="A8903" s="307"/>
      <c r="B8903" s="85"/>
      <c r="C8903" s="85"/>
      <c r="D8903" s="85"/>
      <c r="E8903" s="88"/>
      <c r="G8903" s="17"/>
      <c r="I8903" s="43"/>
      <c r="J8903" s="308"/>
      <c r="K8903" s="51"/>
      <c r="N8903" s="309"/>
      <c r="R8903" s="17"/>
      <c r="T8903" s="17"/>
      <c r="V8903" s="17"/>
      <c r="W8903" s="51"/>
    </row>
    <row r="8904">
      <c r="A8904" s="307"/>
      <c r="B8904" s="85"/>
      <c r="C8904" s="85"/>
      <c r="D8904" s="85"/>
      <c r="E8904" s="88"/>
      <c r="G8904" s="17"/>
      <c r="I8904" s="43"/>
      <c r="J8904" s="308"/>
      <c r="K8904" s="51"/>
      <c r="N8904" s="309"/>
      <c r="R8904" s="17"/>
      <c r="T8904" s="17"/>
      <c r="V8904" s="17"/>
      <c r="W8904" s="51"/>
    </row>
    <row r="8905">
      <c r="A8905" s="307"/>
      <c r="B8905" s="85"/>
      <c r="C8905" s="85"/>
      <c r="D8905" s="85"/>
      <c r="E8905" s="88"/>
      <c r="G8905" s="17"/>
      <c r="I8905" s="43"/>
      <c r="J8905" s="308"/>
      <c r="K8905" s="51"/>
      <c r="N8905" s="309"/>
      <c r="R8905" s="17"/>
      <c r="T8905" s="17"/>
      <c r="V8905" s="17"/>
      <c r="W8905" s="51"/>
    </row>
    <row r="8906">
      <c r="A8906" s="307"/>
      <c r="B8906" s="85"/>
      <c r="C8906" s="85"/>
      <c r="D8906" s="85"/>
      <c r="E8906" s="88"/>
      <c r="G8906" s="17"/>
      <c r="I8906" s="43"/>
      <c r="J8906" s="308"/>
      <c r="K8906" s="51"/>
      <c r="N8906" s="309"/>
      <c r="R8906" s="17"/>
      <c r="T8906" s="17"/>
      <c r="V8906" s="17"/>
      <c r="W8906" s="51"/>
    </row>
    <row r="8907">
      <c r="A8907" s="307"/>
      <c r="B8907" s="85"/>
      <c r="C8907" s="85"/>
      <c r="D8907" s="85"/>
      <c r="E8907" s="88"/>
      <c r="G8907" s="17"/>
      <c r="I8907" s="43"/>
      <c r="J8907" s="308"/>
      <c r="K8907" s="51"/>
      <c r="N8907" s="309"/>
      <c r="R8907" s="17"/>
      <c r="T8907" s="17"/>
      <c r="V8907" s="17"/>
      <c r="W8907" s="51"/>
    </row>
    <row r="8908">
      <c r="A8908" s="307"/>
      <c r="B8908" s="85"/>
      <c r="C8908" s="85"/>
      <c r="D8908" s="85"/>
      <c r="E8908" s="88"/>
      <c r="G8908" s="17"/>
      <c r="I8908" s="43"/>
      <c r="J8908" s="308"/>
      <c r="K8908" s="51"/>
      <c r="N8908" s="309"/>
      <c r="R8908" s="17"/>
      <c r="T8908" s="17"/>
      <c r="V8908" s="17"/>
      <c r="W8908" s="51"/>
    </row>
    <row r="8909">
      <c r="A8909" s="307"/>
      <c r="B8909" s="85"/>
      <c r="C8909" s="85"/>
      <c r="D8909" s="85"/>
      <c r="E8909" s="88"/>
      <c r="G8909" s="17"/>
      <c r="I8909" s="43"/>
      <c r="J8909" s="308"/>
      <c r="K8909" s="51"/>
      <c r="N8909" s="309"/>
      <c r="R8909" s="17"/>
      <c r="T8909" s="17"/>
      <c r="V8909" s="17"/>
      <c r="W8909" s="51"/>
    </row>
    <row r="8910">
      <c r="A8910" s="307"/>
      <c r="B8910" s="85"/>
      <c r="C8910" s="85"/>
      <c r="D8910" s="85"/>
      <c r="E8910" s="88"/>
      <c r="G8910" s="17"/>
      <c r="I8910" s="43"/>
      <c r="J8910" s="308"/>
      <c r="K8910" s="51"/>
      <c r="N8910" s="309"/>
      <c r="R8910" s="17"/>
      <c r="T8910" s="17"/>
      <c r="V8910" s="17"/>
      <c r="W8910" s="51"/>
    </row>
    <row r="8911">
      <c r="A8911" s="307"/>
      <c r="B8911" s="85"/>
      <c r="C8911" s="85"/>
      <c r="D8911" s="85"/>
      <c r="E8911" s="88"/>
      <c r="G8911" s="17"/>
      <c r="I8911" s="43"/>
      <c r="J8911" s="308"/>
      <c r="K8911" s="51"/>
      <c r="N8911" s="309"/>
      <c r="R8911" s="17"/>
      <c r="T8911" s="17"/>
      <c r="V8911" s="17"/>
      <c r="W8911" s="51"/>
    </row>
    <row r="8912">
      <c r="A8912" s="307"/>
      <c r="B8912" s="85"/>
      <c r="C8912" s="85"/>
      <c r="D8912" s="85"/>
      <c r="E8912" s="88"/>
      <c r="G8912" s="17"/>
      <c r="I8912" s="43"/>
      <c r="J8912" s="308"/>
      <c r="K8912" s="51"/>
      <c r="N8912" s="309"/>
      <c r="R8912" s="17"/>
      <c r="T8912" s="17"/>
      <c r="V8912" s="17"/>
      <c r="W8912" s="51"/>
    </row>
    <row r="8913">
      <c r="A8913" s="307"/>
      <c r="B8913" s="85"/>
      <c r="C8913" s="85"/>
      <c r="D8913" s="85"/>
      <c r="E8913" s="88"/>
      <c r="G8913" s="17"/>
      <c r="I8913" s="43"/>
      <c r="J8913" s="308"/>
      <c r="K8913" s="51"/>
      <c r="N8913" s="309"/>
      <c r="R8913" s="17"/>
      <c r="T8913" s="17"/>
      <c r="V8913" s="17"/>
      <c r="W8913" s="51"/>
    </row>
    <row r="8914">
      <c r="A8914" s="307"/>
      <c r="B8914" s="85"/>
      <c r="C8914" s="85"/>
      <c r="D8914" s="85"/>
      <c r="E8914" s="88"/>
      <c r="G8914" s="17"/>
      <c r="I8914" s="43"/>
      <c r="J8914" s="308"/>
      <c r="K8914" s="51"/>
      <c r="N8914" s="309"/>
      <c r="R8914" s="17"/>
      <c r="T8914" s="17"/>
      <c r="V8914" s="17"/>
      <c r="W8914" s="51"/>
    </row>
    <row r="8915">
      <c r="A8915" s="307"/>
      <c r="B8915" s="85"/>
      <c r="C8915" s="85"/>
      <c r="D8915" s="85"/>
      <c r="E8915" s="88"/>
      <c r="G8915" s="17"/>
      <c r="I8915" s="43"/>
      <c r="J8915" s="308"/>
      <c r="K8915" s="51"/>
      <c r="N8915" s="309"/>
      <c r="R8915" s="17"/>
      <c r="T8915" s="17"/>
      <c r="V8915" s="17"/>
      <c r="W8915" s="51"/>
    </row>
    <row r="8916">
      <c r="A8916" s="307"/>
      <c r="B8916" s="85"/>
      <c r="C8916" s="85"/>
      <c r="D8916" s="85"/>
      <c r="E8916" s="88"/>
      <c r="G8916" s="17"/>
      <c r="I8916" s="43"/>
      <c r="J8916" s="308"/>
      <c r="K8916" s="51"/>
      <c r="N8916" s="309"/>
      <c r="R8916" s="17"/>
      <c r="T8916" s="17"/>
      <c r="V8916" s="17"/>
      <c r="W8916" s="51"/>
    </row>
    <row r="8917">
      <c r="A8917" s="307"/>
      <c r="B8917" s="85"/>
      <c r="C8917" s="85"/>
      <c r="D8917" s="85"/>
      <c r="E8917" s="88"/>
      <c r="G8917" s="17"/>
      <c r="I8917" s="43"/>
      <c r="J8917" s="308"/>
      <c r="K8917" s="51"/>
      <c r="N8917" s="309"/>
      <c r="R8917" s="17"/>
      <c r="T8917" s="17"/>
      <c r="V8917" s="17"/>
      <c r="W8917" s="51"/>
    </row>
    <row r="8918">
      <c r="A8918" s="307"/>
      <c r="B8918" s="85"/>
      <c r="C8918" s="85"/>
      <c r="D8918" s="85"/>
      <c r="E8918" s="88"/>
      <c r="G8918" s="17"/>
      <c r="I8918" s="43"/>
      <c r="J8918" s="308"/>
      <c r="K8918" s="51"/>
      <c r="N8918" s="309"/>
      <c r="R8918" s="17"/>
      <c r="T8918" s="17"/>
      <c r="V8918" s="17"/>
      <c r="W8918" s="51"/>
    </row>
    <row r="8919">
      <c r="A8919" s="307"/>
      <c r="B8919" s="85"/>
      <c r="C8919" s="85"/>
      <c r="D8919" s="85"/>
      <c r="E8919" s="88"/>
      <c r="G8919" s="17"/>
      <c r="I8919" s="43"/>
      <c r="J8919" s="308"/>
      <c r="K8919" s="51"/>
      <c r="N8919" s="309"/>
      <c r="R8919" s="17"/>
      <c r="T8919" s="17"/>
      <c r="V8919" s="17"/>
      <c r="W8919" s="51"/>
    </row>
    <row r="8920">
      <c r="A8920" s="307"/>
      <c r="B8920" s="85"/>
      <c r="C8920" s="85"/>
      <c r="D8920" s="85"/>
      <c r="E8920" s="88"/>
      <c r="G8920" s="17"/>
      <c r="I8920" s="43"/>
      <c r="J8920" s="308"/>
      <c r="K8920" s="51"/>
      <c r="N8920" s="309"/>
      <c r="R8920" s="17"/>
      <c r="T8920" s="17"/>
      <c r="V8920" s="17"/>
      <c r="W8920" s="51"/>
    </row>
    <row r="8921">
      <c r="A8921" s="307"/>
      <c r="B8921" s="85"/>
      <c r="C8921" s="85"/>
      <c r="D8921" s="85"/>
      <c r="E8921" s="88"/>
      <c r="G8921" s="17"/>
      <c r="I8921" s="43"/>
      <c r="J8921" s="308"/>
      <c r="K8921" s="51"/>
      <c r="N8921" s="309"/>
      <c r="R8921" s="17"/>
      <c r="T8921" s="17"/>
      <c r="V8921" s="17"/>
      <c r="W8921" s="51"/>
    </row>
    <row r="8922">
      <c r="A8922" s="307"/>
      <c r="B8922" s="85"/>
      <c r="C8922" s="85"/>
      <c r="D8922" s="85"/>
      <c r="E8922" s="88"/>
      <c r="G8922" s="17"/>
      <c r="I8922" s="43"/>
      <c r="J8922" s="308"/>
      <c r="K8922" s="51"/>
      <c r="N8922" s="309"/>
      <c r="R8922" s="17"/>
      <c r="T8922" s="17"/>
      <c r="V8922" s="17"/>
      <c r="W8922" s="51"/>
    </row>
    <row r="8923">
      <c r="A8923" s="307"/>
      <c r="B8923" s="85"/>
      <c r="C8923" s="85"/>
      <c r="D8923" s="85"/>
      <c r="E8923" s="88"/>
      <c r="G8923" s="17"/>
      <c r="I8923" s="43"/>
      <c r="J8923" s="308"/>
      <c r="K8923" s="51"/>
      <c r="N8923" s="309"/>
      <c r="R8923" s="17"/>
      <c r="T8923" s="17"/>
      <c r="V8923" s="17"/>
      <c r="W8923" s="51"/>
    </row>
    <row r="8924">
      <c r="A8924" s="307"/>
      <c r="B8924" s="85"/>
      <c r="C8924" s="85"/>
      <c r="D8924" s="85"/>
      <c r="E8924" s="88"/>
      <c r="G8924" s="17"/>
      <c r="I8924" s="43"/>
      <c r="J8924" s="308"/>
      <c r="K8924" s="51"/>
      <c r="N8924" s="309"/>
      <c r="R8924" s="17"/>
      <c r="T8924" s="17"/>
      <c r="V8924" s="17"/>
      <c r="W8924" s="51"/>
    </row>
    <row r="8925">
      <c r="A8925" s="307"/>
      <c r="B8925" s="85"/>
      <c r="C8925" s="85"/>
      <c r="D8925" s="85"/>
      <c r="E8925" s="88"/>
      <c r="G8925" s="17"/>
      <c r="I8925" s="43"/>
      <c r="J8925" s="308"/>
      <c r="K8925" s="51"/>
      <c r="N8925" s="309"/>
      <c r="R8925" s="17"/>
      <c r="T8925" s="17"/>
      <c r="V8925" s="17"/>
      <c r="W8925" s="51"/>
    </row>
    <row r="8926">
      <c r="A8926" s="307"/>
      <c r="B8926" s="85"/>
      <c r="C8926" s="85"/>
      <c r="D8926" s="85"/>
      <c r="E8926" s="88"/>
      <c r="G8926" s="17"/>
      <c r="I8926" s="43"/>
      <c r="J8926" s="308"/>
      <c r="K8926" s="51"/>
      <c r="N8926" s="309"/>
      <c r="R8926" s="17"/>
      <c r="T8926" s="17"/>
      <c r="V8926" s="17"/>
      <c r="W8926" s="51"/>
    </row>
    <row r="8927">
      <c r="A8927" s="307"/>
      <c r="B8927" s="85"/>
      <c r="C8927" s="85"/>
      <c r="D8927" s="85"/>
      <c r="E8927" s="88"/>
      <c r="G8927" s="17"/>
      <c r="I8927" s="43"/>
      <c r="J8927" s="308"/>
      <c r="K8927" s="51"/>
      <c r="N8927" s="309"/>
      <c r="R8927" s="17"/>
      <c r="T8927" s="17"/>
      <c r="V8927" s="17"/>
      <c r="W8927" s="51"/>
    </row>
    <row r="8928">
      <c r="A8928" s="307"/>
      <c r="B8928" s="85"/>
      <c r="C8928" s="85"/>
      <c r="D8928" s="85"/>
      <c r="E8928" s="88"/>
      <c r="G8928" s="17"/>
      <c r="I8928" s="43"/>
      <c r="J8928" s="308"/>
      <c r="K8928" s="51"/>
      <c r="N8928" s="309"/>
      <c r="R8928" s="17"/>
      <c r="T8928" s="17"/>
      <c r="V8928" s="17"/>
      <c r="W8928" s="51"/>
    </row>
    <row r="8929">
      <c r="A8929" s="307"/>
      <c r="B8929" s="85"/>
      <c r="C8929" s="85"/>
      <c r="D8929" s="85"/>
      <c r="E8929" s="88"/>
      <c r="G8929" s="17"/>
      <c r="I8929" s="43"/>
      <c r="J8929" s="308"/>
      <c r="K8929" s="51"/>
      <c r="N8929" s="309"/>
      <c r="R8929" s="17"/>
      <c r="T8929" s="17"/>
      <c r="V8929" s="17"/>
      <c r="W8929" s="51"/>
    </row>
    <row r="8930">
      <c r="A8930" s="307"/>
      <c r="B8930" s="85"/>
      <c r="C8930" s="85"/>
      <c r="D8930" s="85"/>
      <c r="E8930" s="88"/>
      <c r="G8930" s="17"/>
      <c r="I8930" s="43"/>
      <c r="J8930" s="308"/>
      <c r="K8930" s="51"/>
      <c r="N8930" s="309"/>
      <c r="R8930" s="17"/>
      <c r="T8930" s="17"/>
      <c r="V8930" s="17"/>
      <c r="W8930" s="51"/>
    </row>
    <row r="8931">
      <c r="A8931" s="307"/>
      <c r="B8931" s="85"/>
      <c r="C8931" s="85"/>
      <c r="D8931" s="85"/>
      <c r="E8931" s="88"/>
      <c r="G8931" s="17"/>
      <c r="I8931" s="43"/>
      <c r="J8931" s="308"/>
      <c r="K8931" s="51"/>
      <c r="N8931" s="309"/>
      <c r="R8931" s="17"/>
      <c r="T8931" s="17"/>
      <c r="V8931" s="17"/>
      <c r="W8931" s="51"/>
    </row>
    <row r="8932">
      <c r="A8932" s="307"/>
      <c r="B8932" s="85"/>
      <c r="C8932" s="85"/>
      <c r="D8932" s="85"/>
      <c r="E8932" s="88"/>
      <c r="G8932" s="17"/>
      <c r="I8932" s="43"/>
      <c r="J8932" s="308"/>
      <c r="K8932" s="51"/>
      <c r="N8932" s="309"/>
      <c r="R8932" s="17"/>
      <c r="T8932" s="17"/>
      <c r="V8932" s="17"/>
      <c r="W8932" s="51"/>
    </row>
    <row r="8933">
      <c r="A8933" s="307"/>
      <c r="B8933" s="85"/>
      <c r="C8933" s="85"/>
      <c r="D8933" s="85"/>
      <c r="E8933" s="88"/>
      <c r="G8933" s="17"/>
      <c r="I8933" s="43"/>
      <c r="J8933" s="308"/>
      <c r="K8933" s="51"/>
      <c r="N8933" s="309"/>
      <c r="R8933" s="17"/>
      <c r="T8933" s="17"/>
      <c r="V8933" s="17"/>
      <c r="W8933" s="51"/>
    </row>
    <row r="8934">
      <c r="A8934" s="307"/>
      <c r="B8934" s="85"/>
      <c r="C8934" s="85"/>
      <c r="D8934" s="85"/>
      <c r="E8934" s="88"/>
      <c r="G8934" s="17"/>
      <c r="I8934" s="43"/>
      <c r="J8934" s="308"/>
      <c r="K8934" s="51"/>
      <c r="N8934" s="309"/>
      <c r="R8934" s="17"/>
      <c r="T8934" s="17"/>
      <c r="V8934" s="17"/>
      <c r="W8934" s="51"/>
    </row>
    <row r="8935">
      <c r="A8935" s="307"/>
      <c r="B8935" s="85"/>
      <c r="C8935" s="85"/>
      <c r="D8935" s="85"/>
      <c r="E8935" s="88"/>
      <c r="G8935" s="17"/>
      <c r="I8935" s="43"/>
      <c r="J8935" s="308"/>
      <c r="K8935" s="51"/>
      <c r="N8935" s="309"/>
      <c r="R8935" s="17"/>
      <c r="T8935" s="17"/>
      <c r="V8935" s="17"/>
      <c r="W8935" s="51"/>
    </row>
    <row r="8936">
      <c r="A8936" s="307"/>
      <c r="B8936" s="85"/>
      <c r="C8936" s="85"/>
      <c r="D8936" s="85"/>
      <c r="E8936" s="88"/>
      <c r="G8936" s="17"/>
      <c r="I8936" s="43"/>
      <c r="J8936" s="308"/>
      <c r="K8936" s="51"/>
      <c r="N8936" s="309"/>
      <c r="R8936" s="17"/>
      <c r="T8936" s="17"/>
      <c r="V8936" s="17"/>
      <c r="W8936" s="51"/>
    </row>
    <row r="8937">
      <c r="A8937" s="307"/>
      <c r="B8937" s="85"/>
      <c r="C8937" s="85"/>
      <c r="D8937" s="85"/>
      <c r="E8937" s="88"/>
      <c r="G8937" s="17"/>
      <c r="I8937" s="43"/>
      <c r="J8937" s="308"/>
      <c r="K8937" s="51"/>
      <c r="N8937" s="309"/>
      <c r="R8937" s="17"/>
      <c r="T8937" s="17"/>
      <c r="V8937" s="17"/>
      <c r="W8937" s="51"/>
    </row>
    <row r="8938">
      <c r="A8938" s="307"/>
      <c r="B8938" s="85"/>
      <c r="C8938" s="85"/>
      <c r="D8938" s="85"/>
      <c r="E8938" s="88"/>
      <c r="G8938" s="17"/>
      <c r="I8938" s="43"/>
      <c r="J8938" s="308"/>
      <c r="K8938" s="51"/>
      <c r="N8938" s="309"/>
      <c r="R8938" s="17"/>
      <c r="T8938" s="17"/>
      <c r="V8938" s="17"/>
      <c r="W8938" s="51"/>
    </row>
    <row r="8939">
      <c r="A8939" s="307"/>
      <c r="B8939" s="85"/>
      <c r="C8939" s="85"/>
      <c r="D8939" s="85"/>
      <c r="E8939" s="88"/>
      <c r="G8939" s="17"/>
      <c r="I8939" s="43"/>
      <c r="J8939" s="308"/>
      <c r="K8939" s="51"/>
      <c r="N8939" s="309"/>
      <c r="R8939" s="17"/>
      <c r="T8939" s="17"/>
      <c r="V8939" s="17"/>
      <c r="W8939" s="51"/>
    </row>
    <row r="8940">
      <c r="A8940" s="307"/>
      <c r="B8940" s="85"/>
      <c r="C8940" s="85"/>
      <c r="D8940" s="85"/>
      <c r="E8940" s="88"/>
      <c r="G8940" s="17"/>
      <c r="I8940" s="43"/>
      <c r="J8940" s="308"/>
      <c r="K8940" s="51"/>
      <c r="N8940" s="309"/>
      <c r="R8940" s="17"/>
      <c r="T8940" s="17"/>
      <c r="V8940" s="17"/>
      <c r="W8940" s="51"/>
    </row>
    <row r="8941">
      <c r="A8941" s="307"/>
      <c r="B8941" s="85"/>
      <c r="C8941" s="85"/>
      <c r="D8941" s="85"/>
      <c r="E8941" s="88"/>
      <c r="G8941" s="17"/>
      <c r="I8941" s="43"/>
      <c r="J8941" s="308"/>
      <c r="K8941" s="51"/>
      <c r="N8941" s="309"/>
      <c r="R8941" s="17"/>
      <c r="T8941" s="17"/>
      <c r="V8941" s="17"/>
      <c r="W8941" s="51"/>
    </row>
    <row r="8942">
      <c r="A8942" s="307"/>
      <c r="B8942" s="85"/>
      <c r="C8942" s="85"/>
      <c r="D8942" s="85"/>
      <c r="E8942" s="88"/>
      <c r="G8942" s="17"/>
      <c r="I8942" s="43"/>
      <c r="J8942" s="308"/>
      <c r="K8942" s="51"/>
      <c r="N8942" s="309"/>
      <c r="R8942" s="17"/>
      <c r="T8942" s="17"/>
      <c r="V8942" s="17"/>
      <c r="W8942" s="51"/>
    </row>
    <row r="8943">
      <c r="A8943" s="307"/>
      <c r="B8943" s="85"/>
      <c r="C8943" s="85"/>
      <c r="D8943" s="85"/>
      <c r="E8943" s="88"/>
      <c r="G8943" s="17"/>
      <c r="I8943" s="43"/>
      <c r="J8943" s="308"/>
      <c r="K8943" s="51"/>
      <c r="N8943" s="309"/>
      <c r="R8943" s="17"/>
      <c r="T8943" s="17"/>
      <c r="V8943" s="17"/>
      <c r="W8943" s="51"/>
    </row>
    <row r="8944">
      <c r="A8944" s="307"/>
      <c r="B8944" s="85"/>
      <c r="C8944" s="85"/>
      <c r="D8944" s="85"/>
      <c r="E8944" s="88"/>
      <c r="G8944" s="17"/>
      <c r="I8944" s="43"/>
      <c r="J8944" s="308"/>
      <c r="K8944" s="51"/>
      <c r="N8944" s="309"/>
      <c r="R8944" s="17"/>
      <c r="T8944" s="17"/>
      <c r="V8944" s="17"/>
      <c r="W8944" s="51"/>
    </row>
    <row r="8945">
      <c r="A8945" s="307"/>
      <c r="B8945" s="85"/>
      <c r="C8945" s="85"/>
      <c r="D8945" s="85"/>
      <c r="E8945" s="88"/>
      <c r="G8945" s="17"/>
      <c r="I8945" s="43"/>
      <c r="J8945" s="308"/>
      <c r="K8945" s="51"/>
      <c r="N8945" s="309"/>
      <c r="R8945" s="17"/>
      <c r="T8945" s="17"/>
      <c r="V8945" s="17"/>
      <c r="W8945" s="51"/>
    </row>
    <row r="8946">
      <c r="A8946" s="307"/>
      <c r="B8946" s="85"/>
      <c r="C8946" s="85"/>
      <c r="D8946" s="85"/>
      <c r="E8946" s="88"/>
      <c r="G8946" s="17"/>
      <c r="I8946" s="43"/>
      <c r="J8946" s="308"/>
      <c r="K8946" s="51"/>
      <c r="N8946" s="309"/>
      <c r="R8946" s="17"/>
      <c r="T8946" s="17"/>
      <c r="V8946" s="17"/>
      <c r="W8946" s="51"/>
    </row>
    <row r="8947">
      <c r="A8947" s="307"/>
      <c r="B8947" s="85"/>
      <c r="C8947" s="85"/>
      <c r="D8947" s="85"/>
      <c r="E8947" s="88"/>
      <c r="G8947" s="17"/>
      <c r="I8947" s="43"/>
      <c r="J8947" s="308"/>
      <c r="K8947" s="51"/>
      <c r="N8947" s="309"/>
      <c r="R8947" s="17"/>
      <c r="T8947" s="17"/>
      <c r="V8947" s="17"/>
      <c r="W8947" s="51"/>
    </row>
    <row r="8948">
      <c r="A8948" s="307"/>
      <c r="B8948" s="85"/>
      <c r="C8948" s="85"/>
      <c r="D8948" s="85"/>
      <c r="E8948" s="88"/>
      <c r="G8948" s="17"/>
      <c r="I8948" s="43"/>
      <c r="J8948" s="308"/>
      <c r="K8948" s="51"/>
      <c r="N8948" s="309"/>
      <c r="R8948" s="17"/>
      <c r="T8948" s="17"/>
      <c r="V8948" s="17"/>
      <c r="W8948" s="51"/>
    </row>
    <row r="8949">
      <c r="A8949" s="307"/>
      <c r="B8949" s="85"/>
      <c r="C8949" s="85"/>
      <c r="D8949" s="85"/>
      <c r="E8949" s="88"/>
      <c r="G8949" s="17"/>
      <c r="I8949" s="43"/>
      <c r="J8949" s="308"/>
      <c r="K8949" s="51"/>
      <c r="N8949" s="309"/>
      <c r="R8949" s="17"/>
      <c r="T8949" s="17"/>
      <c r="V8949" s="17"/>
      <c r="W8949" s="51"/>
    </row>
    <row r="8950">
      <c r="A8950" s="307"/>
      <c r="B8950" s="85"/>
      <c r="C8950" s="85"/>
      <c r="D8950" s="85"/>
      <c r="E8950" s="88"/>
      <c r="G8950" s="17"/>
      <c r="I8950" s="43"/>
      <c r="J8950" s="308"/>
      <c r="K8950" s="51"/>
      <c r="N8950" s="309"/>
      <c r="R8950" s="17"/>
      <c r="T8950" s="17"/>
      <c r="V8950" s="17"/>
      <c r="W8950" s="51"/>
    </row>
    <row r="8951">
      <c r="A8951" s="307"/>
      <c r="B8951" s="85"/>
      <c r="C8951" s="85"/>
      <c r="D8951" s="85"/>
      <c r="E8951" s="88"/>
      <c r="G8951" s="17"/>
      <c r="I8951" s="43"/>
      <c r="J8951" s="308"/>
      <c r="K8951" s="51"/>
      <c r="N8951" s="309"/>
      <c r="R8951" s="17"/>
      <c r="T8951" s="17"/>
      <c r="V8951" s="17"/>
      <c r="W8951" s="51"/>
    </row>
    <row r="8952">
      <c r="A8952" s="307"/>
      <c r="B8952" s="85"/>
      <c r="C8952" s="85"/>
      <c r="D8952" s="85"/>
      <c r="E8952" s="88"/>
      <c r="G8952" s="17"/>
      <c r="I8952" s="43"/>
      <c r="J8952" s="308"/>
      <c r="K8952" s="51"/>
      <c r="N8952" s="309"/>
      <c r="R8952" s="17"/>
      <c r="T8952" s="17"/>
      <c r="V8952" s="17"/>
      <c r="W8952" s="51"/>
    </row>
    <row r="8953">
      <c r="A8953" s="307"/>
      <c r="B8953" s="85"/>
      <c r="C8953" s="85"/>
      <c r="D8953" s="85"/>
      <c r="E8953" s="88"/>
      <c r="G8953" s="17"/>
      <c r="I8953" s="43"/>
      <c r="J8953" s="308"/>
      <c r="K8953" s="51"/>
      <c r="N8953" s="309"/>
      <c r="R8953" s="17"/>
      <c r="T8953" s="17"/>
      <c r="V8953" s="17"/>
      <c r="W8953" s="51"/>
    </row>
    <row r="8954">
      <c r="A8954" s="307"/>
      <c r="B8954" s="85"/>
      <c r="C8954" s="85"/>
      <c r="D8954" s="85"/>
      <c r="E8954" s="88"/>
      <c r="G8954" s="17"/>
      <c r="I8954" s="43"/>
      <c r="J8954" s="308"/>
      <c r="K8954" s="51"/>
      <c r="N8954" s="309"/>
      <c r="R8954" s="17"/>
      <c r="T8954" s="17"/>
      <c r="V8954" s="17"/>
      <c r="W8954" s="51"/>
    </row>
    <row r="8955">
      <c r="A8955" s="307"/>
      <c r="B8955" s="85"/>
      <c r="C8955" s="85"/>
      <c r="D8955" s="85"/>
      <c r="E8955" s="88"/>
      <c r="G8955" s="17"/>
      <c r="I8955" s="43"/>
      <c r="J8955" s="308"/>
      <c r="K8955" s="51"/>
      <c r="N8955" s="309"/>
      <c r="R8955" s="17"/>
      <c r="T8955" s="17"/>
      <c r="V8955" s="17"/>
      <c r="W8955" s="51"/>
    </row>
    <row r="8956">
      <c r="A8956" s="307"/>
      <c r="B8956" s="85"/>
      <c r="C8956" s="85"/>
      <c r="D8956" s="85"/>
      <c r="E8956" s="88"/>
      <c r="G8956" s="17"/>
      <c r="I8956" s="43"/>
      <c r="J8956" s="308"/>
      <c r="K8956" s="51"/>
      <c r="N8956" s="309"/>
      <c r="R8956" s="17"/>
      <c r="T8956" s="17"/>
      <c r="V8956" s="17"/>
      <c r="W8956" s="51"/>
    </row>
    <row r="8957">
      <c r="A8957" s="307"/>
      <c r="B8957" s="85"/>
      <c r="C8957" s="85"/>
      <c r="D8957" s="85"/>
      <c r="E8957" s="88"/>
      <c r="G8957" s="17"/>
      <c r="I8957" s="43"/>
      <c r="J8957" s="308"/>
      <c r="K8957" s="51"/>
      <c r="N8957" s="309"/>
      <c r="R8957" s="17"/>
      <c r="T8957" s="17"/>
      <c r="V8957" s="17"/>
      <c r="W8957" s="51"/>
    </row>
    <row r="8958">
      <c r="A8958" s="307"/>
      <c r="B8958" s="85"/>
      <c r="C8958" s="85"/>
      <c r="D8958" s="85"/>
      <c r="E8958" s="88"/>
      <c r="G8958" s="17"/>
      <c r="I8958" s="43"/>
      <c r="J8958" s="308"/>
      <c r="K8958" s="51"/>
      <c r="N8958" s="309"/>
      <c r="R8958" s="17"/>
      <c r="T8958" s="17"/>
      <c r="V8958" s="17"/>
      <c r="W8958" s="51"/>
    </row>
    <row r="8959">
      <c r="A8959" s="307"/>
      <c r="B8959" s="85"/>
      <c r="C8959" s="85"/>
      <c r="D8959" s="85"/>
      <c r="E8959" s="88"/>
      <c r="G8959" s="17"/>
      <c r="I8959" s="43"/>
      <c r="J8959" s="308"/>
      <c r="K8959" s="51"/>
      <c r="N8959" s="309"/>
      <c r="R8959" s="17"/>
      <c r="T8959" s="17"/>
      <c r="V8959" s="17"/>
      <c r="W8959" s="51"/>
    </row>
    <row r="8960">
      <c r="A8960" s="307"/>
      <c r="B8960" s="85"/>
      <c r="C8960" s="85"/>
      <c r="D8960" s="85"/>
      <c r="E8960" s="88"/>
      <c r="G8960" s="17"/>
      <c r="I8960" s="43"/>
      <c r="J8960" s="308"/>
      <c r="K8960" s="51"/>
      <c r="N8960" s="309"/>
      <c r="R8960" s="17"/>
      <c r="T8960" s="17"/>
      <c r="V8960" s="17"/>
      <c r="W8960" s="51"/>
    </row>
    <row r="8961">
      <c r="A8961" s="307"/>
      <c r="B8961" s="85"/>
      <c r="C8961" s="85"/>
      <c r="D8961" s="85"/>
      <c r="E8961" s="88"/>
      <c r="G8961" s="17"/>
      <c r="I8961" s="43"/>
      <c r="J8961" s="308"/>
      <c r="K8961" s="51"/>
      <c r="N8961" s="309"/>
      <c r="R8961" s="17"/>
      <c r="T8961" s="17"/>
      <c r="V8961" s="17"/>
      <c r="W8961" s="51"/>
    </row>
    <row r="8962">
      <c r="A8962" s="307"/>
      <c r="B8962" s="85"/>
      <c r="C8962" s="85"/>
      <c r="D8962" s="85"/>
      <c r="E8962" s="88"/>
      <c r="G8962" s="17"/>
      <c r="I8962" s="43"/>
      <c r="J8962" s="308"/>
      <c r="K8962" s="51"/>
      <c r="N8962" s="309"/>
      <c r="R8962" s="17"/>
      <c r="T8962" s="17"/>
      <c r="V8962" s="17"/>
      <c r="W8962" s="51"/>
    </row>
    <row r="8963">
      <c r="A8963" s="307"/>
      <c r="B8963" s="85"/>
      <c r="C8963" s="85"/>
      <c r="D8963" s="85"/>
      <c r="E8963" s="88"/>
      <c r="G8963" s="17"/>
      <c r="I8963" s="43"/>
      <c r="J8963" s="308"/>
      <c r="K8963" s="51"/>
      <c r="N8963" s="309"/>
      <c r="R8963" s="17"/>
      <c r="T8963" s="17"/>
      <c r="V8963" s="17"/>
      <c r="W8963" s="51"/>
    </row>
    <row r="8964">
      <c r="A8964" s="307"/>
      <c r="B8964" s="85"/>
      <c r="C8964" s="85"/>
      <c r="D8964" s="85"/>
      <c r="E8964" s="88"/>
      <c r="G8964" s="17"/>
      <c r="I8964" s="43"/>
      <c r="J8964" s="308"/>
      <c r="K8964" s="51"/>
      <c r="N8964" s="309"/>
      <c r="R8964" s="17"/>
      <c r="T8964" s="17"/>
      <c r="V8964" s="17"/>
      <c r="W8964" s="51"/>
    </row>
    <row r="8965">
      <c r="A8965" s="307"/>
      <c r="B8965" s="85"/>
      <c r="C8965" s="85"/>
      <c r="D8965" s="85"/>
      <c r="E8965" s="88"/>
      <c r="G8965" s="17"/>
      <c r="I8965" s="43"/>
      <c r="J8965" s="308"/>
      <c r="K8965" s="51"/>
      <c r="N8965" s="309"/>
      <c r="R8965" s="17"/>
      <c r="T8965" s="17"/>
      <c r="V8965" s="17"/>
      <c r="W8965" s="51"/>
    </row>
    <row r="8966">
      <c r="A8966" s="307"/>
      <c r="B8966" s="85"/>
      <c r="C8966" s="85"/>
      <c r="D8966" s="85"/>
      <c r="E8966" s="88"/>
      <c r="G8966" s="17"/>
      <c r="I8966" s="43"/>
      <c r="J8966" s="308"/>
      <c r="K8966" s="51"/>
      <c r="N8966" s="309"/>
      <c r="R8966" s="17"/>
      <c r="T8966" s="17"/>
      <c r="V8966" s="17"/>
      <c r="W8966" s="51"/>
    </row>
    <row r="8967">
      <c r="A8967" s="307"/>
      <c r="B8967" s="85"/>
      <c r="C8967" s="85"/>
      <c r="D8967" s="85"/>
      <c r="E8967" s="88"/>
      <c r="G8967" s="17"/>
      <c r="I8967" s="43"/>
      <c r="J8967" s="308"/>
      <c r="K8967" s="51"/>
      <c r="N8967" s="309"/>
      <c r="R8967" s="17"/>
      <c r="T8967" s="17"/>
      <c r="V8967" s="17"/>
      <c r="W8967" s="51"/>
    </row>
    <row r="8968">
      <c r="A8968" s="307"/>
      <c r="B8968" s="85"/>
      <c r="C8968" s="85"/>
      <c r="D8968" s="85"/>
      <c r="E8968" s="88"/>
      <c r="G8968" s="17"/>
      <c r="I8968" s="43"/>
      <c r="J8968" s="308"/>
      <c r="K8968" s="51"/>
      <c r="N8968" s="309"/>
      <c r="R8968" s="17"/>
      <c r="T8968" s="17"/>
      <c r="V8968" s="17"/>
      <c r="W8968" s="51"/>
    </row>
    <row r="8969">
      <c r="A8969" s="307"/>
      <c r="B8969" s="85"/>
      <c r="C8969" s="85"/>
      <c r="D8969" s="85"/>
      <c r="E8969" s="88"/>
      <c r="G8969" s="17"/>
      <c r="I8969" s="43"/>
      <c r="J8969" s="308"/>
      <c r="K8969" s="51"/>
      <c r="N8969" s="309"/>
      <c r="R8969" s="17"/>
      <c r="T8969" s="17"/>
      <c r="V8969" s="17"/>
      <c r="W8969" s="51"/>
    </row>
    <row r="8970">
      <c r="A8970" s="307"/>
      <c r="B8970" s="85"/>
      <c r="C8970" s="85"/>
      <c r="D8970" s="85"/>
      <c r="E8970" s="88"/>
      <c r="G8970" s="17"/>
      <c r="I8970" s="43"/>
      <c r="J8970" s="308"/>
      <c r="K8970" s="51"/>
      <c r="N8970" s="309"/>
      <c r="R8970" s="17"/>
      <c r="T8970" s="17"/>
      <c r="V8970" s="17"/>
      <c r="W8970" s="51"/>
    </row>
    <row r="8971">
      <c r="A8971" s="307"/>
      <c r="B8971" s="85"/>
      <c r="C8971" s="85"/>
      <c r="D8971" s="85"/>
      <c r="E8971" s="88"/>
      <c r="G8971" s="17"/>
      <c r="I8971" s="43"/>
      <c r="J8971" s="308"/>
      <c r="K8971" s="51"/>
      <c r="N8971" s="309"/>
      <c r="R8971" s="17"/>
      <c r="T8971" s="17"/>
      <c r="V8971" s="17"/>
      <c r="W8971" s="51"/>
    </row>
    <row r="8972">
      <c r="A8972" s="307"/>
      <c r="B8972" s="85"/>
      <c r="C8972" s="85"/>
      <c r="D8972" s="85"/>
      <c r="E8972" s="88"/>
      <c r="G8972" s="17"/>
      <c r="I8972" s="43"/>
      <c r="J8972" s="308"/>
      <c r="K8972" s="51"/>
      <c r="N8972" s="309"/>
      <c r="R8972" s="17"/>
      <c r="T8972" s="17"/>
      <c r="V8972" s="17"/>
      <c r="W8972" s="51"/>
    </row>
    <row r="8973">
      <c r="A8973" s="307"/>
      <c r="B8973" s="85"/>
      <c r="C8973" s="85"/>
      <c r="D8973" s="85"/>
      <c r="E8973" s="88"/>
      <c r="G8973" s="17"/>
      <c r="I8973" s="43"/>
      <c r="J8973" s="308"/>
      <c r="K8973" s="51"/>
      <c r="N8973" s="309"/>
      <c r="R8973" s="17"/>
      <c r="T8973" s="17"/>
      <c r="V8973" s="17"/>
      <c r="W8973" s="51"/>
    </row>
    <row r="8974">
      <c r="A8974" s="307"/>
      <c r="B8974" s="85"/>
      <c r="C8974" s="85"/>
      <c r="D8974" s="85"/>
      <c r="E8974" s="88"/>
      <c r="G8974" s="17"/>
      <c r="I8974" s="43"/>
      <c r="J8974" s="308"/>
      <c r="K8974" s="51"/>
      <c r="N8974" s="309"/>
      <c r="R8974" s="17"/>
      <c r="T8974" s="17"/>
      <c r="V8974" s="17"/>
      <c r="W8974" s="51"/>
    </row>
    <row r="8975">
      <c r="A8975" s="307"/>
      <c r="B8975" s="85"/>
      <c r="C8975" s="85"/>
      <c r="D8975" s="85"/>
      <c r="E8975" s="88"/>
      <c r="G8975" s="17"/>
      <c r="I8975" s="43"/>
      <c r="J8975" s="308"/>
      <c r="K8975" s="51"/>
      <c r="N8975" s="309"/>
      <c r="R8975" s="17"/>
      <c r="T8975" s="17"/>
      <c r="V8975" s="17"/>
      <c r="W8975" s="51"/>
    </row>
    <row r="8976">
      <c r="A8976" s="307"/>
      <c r="B8976" s="85"/>
      <c r="C8976" s="85"/>
      <c r="D8976" s="85"/>
      <c r="E8976" s="88"/>
      <c r="G8976" s="17"/>
      <c r="I8976" s="43"/>
      <c r="J8976" s="308"/>
      <c r="K8976" s="51"/>
      <c r="N8976" s="309"/>
      <c r="R8976" s="17"/>
      <c r="T8976" s="17"/>
      <c r="V8976" s="17"/>
      <c r="W8976" s="51"/>
    </row>
    <row r="8977">
      <c r="A8977" s="307"/>
      <c r="B8977" s="85"/>
      <c r="C8977" s="85"/>
      <c r="D8977" s="85"/>
      <c r="E8977" s="88"/>
      <c r="G8977" s="17"/>
      <c r="I8977" s="43"/>
      <c r="J8977" s="308"/>
      <c r="K8977" s="51"/>
      <c r="N8977" s="309"/>
      <c r="R8977" s="17"/>
      <c r="T8977" s="17"/>
      <c r="V8977" s="17"/>
      <c r="W8977" s="51"/>
    </row>
    <row r="8978">
      <c r="A8978" s="307"/>
      <c r="B8978" s="85"/>
      <c r="C8978" s="85"/>
      <c r="D8978" s="85"/>
      <c r="E8978" s="88"/>
      <c r="G8978" s="17"/>
      <c r="I8978" s="43"/>
      <c r="J8978" s="308"/>
      <c r="K8978" s="51"/>
      <c r="N8978" s="309"/>
      <c r="R8978" s="17"/>
      <c r="T8978" s="17"/>
      <c r="V8978" s="17"/>
      <c r="W8978" s="51"/>
    </row>
    <row r="8979">
      <c r="A8979" s="307"/>
      <c r="B8979" s="85"/>
      <c r="C8979" s="85"/>
      <c r="D8979" s="85"/>
      <c r="E8979" s="88"/>
      <c r="G8979" s="17"/>
      <c r="I8979" s="43"/>
      <c r="J8979" s="308"/>
      <c r="K8979" s="51"/>
      <c r="N8979" s="309"/>
      <c r="R8979" s="17"/>
      <c r="T8979" s="17"/>
      <c r="V8979" s="17"/>
      <c r="W8979" s="51"/>
    </row>
    <row r="8980">
      <c r="A8980" s="307"/>
      <c r="B8980" s="85"/>
      <c r="C8980" s="85"/>
      <c r="D8980" s="85"/>
      <c r="E8980" s="88"/>
      <c r="G8980" s="17"/>
      <c r="I8980" s="43"/>
      <c r="J8980" s="308"/>
      <c r="K8980" s="51"/>
      <c r="N8980" s="309"/>
      <c r="R8980" s="17"/>
      <c r="T8980" s="17"/>
      <c r="V8980" s="17"/>
      <c r="W8980" s="51"/>
    </row>
    <row r="8981">
      <c r="A8981" s="307"/>
      <c r="B8981" s="85"/>
      <c r="C8981" s="85"/>
      <c r="D8981" s="85"/>
      <c r="E8981" s="88"/>
      <c r="G8981" s="17"/>
      <c r="I8981" s="43"/>
      <c r="J8981" s="308"/>
      <c r="K8981" s="51"/>
      <c r="N8981" s="309"/>
      <c r="R8981" s="17"/>
      <c r="T8981" s="17"/>
      <c r="V8981" s="17"/>
      <c r="W8981" s="51"/>
    </row>
    <row r="8982">
      <c r="A8982" s="307"/>
      <c r="B8982" s="85"/>
      <c r="C8982" s="85"/>
      <c r="D8982" s="85"/>
      <c r="E8982" s="88"/>
      <c r="G8982" s="17"/>
      <c r="I8982" s="43"/>
      <c r="J8982" s="308"/>
      <c r="K8982" s="51"/>
      <c r="N8982" s="309"/>
      <c r="R8982" s="17"/>
      <c r="T8982" s="17"/>
      <c r="V8982" s="17"/>
      <c r="W8982" s="51"/>
    </row>
    <row r="8983">
      <c r="A8983" s="307"/>
      <c r="B8983" s="85"/>
      <c r="C8983" s="85"/>
      <c r="D8983" s="85"/>
      <c r="E8983" s="88"/>
      <c r="G8983" s="17"/>
      <c r="I8983" s="43"/>
      <c r="J8983" s="308"/>
      <c r="K8983" s="51"/>
      <c r="N8983" s="309"/>
      <c r="R8983" s="17"/>
      <c r="T8983" s="17"/>
      <c r="V8983" s="17"/>
      <c r="W8983" s="51"/>
    </row>
    <row r="8984">
      <c r="A8984" s="307"/>
      <c r="B8984" s="85"/>
      <c r="C8984" s="85"/>
      <c r="D8984" s="85"/>
      <c r="E8984" s="88"/>
      <c r="G8984" s="17"/>
      <c r="I8984" s="43"/>
      <c r="J8984" s="308"/>
      <c r="K8984" s="51"/>
      <c r="N8984" s="309"/>
      <c r="R8984" s="17"/>
      <c r="T8984" s="17"/>
      <c r="V8984" s="17"/>
      <c r="W8984" s="51"/>
    </row>
    <row r="8985">
      <c r="A8985" s="307"/>
      <c r="B8985" s="85"/>
      <c r="C8985" s="85"/>
      <c r="D8985" s="85"/>
      <c r="E8985" s="88"/>
      <c r="G8985" s="17"/>
      <c r="I8985" s="43"/>
      <c r="J8985" s="308"/>
      <c r="K8985" s="51"/>
      <c r="N8985" s="309"/>
      <c r="R8985" s="17"/>
      <c r="T8985" s="17"/>
      <c r="V8985" s="17"/>
      <c r="W8985" s="51"/>
    </row>
    <row r="8986">
      <c r="A8986" s="307"/>
      <c r="B8986" s="85"/>
      <c r="C8986" s="85"/>
      <c r="D8986" s="85"/>
      <c r="E8986" s="88"/>
      <c r="G8986" s="17"/>
      <c r="I8986" s="43"/>
      <c r="J8986" s="308"/>
      <c r="K8986" s="51"/>
      <c r="N8986" s="309"/>
      <c r="R8986" s="17"/>
      <c r="T8986" s="17"/>
      <c r="V8986" s="17"/>
      <c r="W8986" s="51"/>
    </row>
    <row r="8987">
      <c r="A8987" s="307"/>
      <c r="B8987" s="85"/>
      <c r="C8987" s="85"/>
      <c r="D8987" s="85"/>
      <c r="E8987" s="88"/>
      <c r="G8987" s="17"/>
      <c r="I8987" s="43"/>
      <c r="J8987" s="308"/>
      <c r="K8987" s="51"/>
      <c r="N8987" s="309"/>
      <c r="R8987" s="17"/>
      <c r="T8987" s="17"/>
      <c r="V8987" s="17"/>
      <c r="W8987" s="51"/>
    </row>
    <row r="8988">
      <c r="A8988" s="307"/>
      <c r="B8988" s="85"/>
      <c r="C8988" s="85"/>
      <c r="D8988" s="85"/>
      <c r="E8988" s="88"/>
      <c r="G8988" s="17"/>
      <c r="I8988" s="43"/>
      <c r="J8988" s="308"/>
      <c r="K8988" s="51"/>
      <c r="N8988" s="309"/>
      <c r="R8988" s="17"/>
      <c r="T8988" s="17"/>
      <c r="V8988" s="17"/>
      <c r="W8988" s="51"/>
    </row>
    <row r="8989">
      <c r="A8989" s="307"/>
      <c r="B8989" s="85"/>
      <c r="C8989" s="85"/>
      <c r="D8989" s="85"/>
      <c r="E8989" s="88"/>
      <c r="G8989" s="17"/>
      <c r="I8989" s="43"/>
      <c r="J8989" s="308"/>
      <c r="K8989" s="51"/>
      <c r="N8989" s="309"/>
      <c r="R8989" s="17"/>
      <c r="T8989" s="17"/>
      <c r="V8989" s="17"/>
      <c r="W8989" s="51"/>
    </row>
    <row r="8990">
      <c r="A8990" s="307"/>
      <c r="B8990" s="85"/>
      <c r="C8990" s="85"/>
      <c r="D8990" s="85"/>
      <c r="E8990" s="88"/>
      <c r="G8990" s="17"/>
      <c r="I8990" s="43"/>
      <c r="J8990" s="308"/>
      <c r="K8990" s="51"/>
      <c r="N8990" s="309"/>
      <c r="R8990" s="17"/>
      <c r="T8990" s="17"/>
      <c r="V8990" s="17"/>
      <c r="W8990" s="51"/>
    </row>
    <row r="8991">
      <c r="A8991" s="307"/>
      <c r="B8991" s="85"/>
      <c r="C8991" s="85"/>
      <c r="D8991" s="85"/>
      <c r="E8991" s="88"/>
      <c r="G8991" s="17"/>
      <c r="I8991" s="43"/>
      <c r="J8991" s="308"/>
      <c r="K8991" s="51"/>
      <c r="N8991" s="309"/>
      <c r="R8991" s="17"/>
      <c r="T8991" s="17"/>
      <c r="V8991" s="17"/>
      <c r="W8991" s="51"/>
    </row>
    <row r="8992">
      <c r="A8992" s="307"/>
      <c r="B8992" s="85"/>
      <c r="C8992" s="85"/>
      <c r="D8992" s="85"/>
      <c r="E8992" s="88"/>
      <c r="G8992" s="17"/>
      <c r="I8992" s="43"/>
      <c r="J8992" s="308"/>
      <c r="K8992" s="51"/>
      <c r="N8992" s="309"/>
      <c r="R8992" s="17"/>
      <c r="T8992" s="17"/>
      <c r="V8992" s="17"/>
      <c r="W8992" s="51"/>
    </row>
    <row r="8993">
      <c r="A8993" s="307"/>
      <c r="B8993" s="85"/>
      <c r="C8993" s="85"/>
      <c r="D8993" s="85"/>
      <c r="E8993" s="88"/>
      <c r="G8993" s="17"/>
      <c r="I8993" s="43"/>
      <c r="J8993" s="308"/>
      <c r="K8993" s="51"/>
      <c r="N8993" s="309"/>
      <c r="R8993" s="17"/>
      <c r="T8993" s="17"/>
      <c r="V8993" s="17"/>
      <c r="W8993" s="51"/>
    </row>
    <row r="8994">
      <c r="A8994" s="307"/>
      <c r="B8994" s="85"/>
      <c r="C8994" s="85"/>
      <c r="D8994" s="85"/>
      <c r="E8994" s="88"/>
      <c r="G8994" s="17"/>
      <c r="I8994" s="43"/>
      <c r="J8994" s="308"/>
      <c r="K8994" s="51"/>
      <c r="N8994" s="309"/>
      <c r="R8994" s="17"/>
      <c r="T8994" s="17"/>
      <c r="V8994" s="17"/>
      <c r="W8994" s="51"/>
    </row>
    <row r="8995">
      <c r="A8995" s="307"/>
      <c r="B8995" s="85"/>
      <c r="C8995" s="85"/>
      <c r="D8995" s="85"/>
      <c r="E8995" s="88"/>
      <c r="G8995" s="17"/>
      <c r="I8995" s="43"/>
      <c r="J8995" s="308"/>
      <c r="K8995" s="51"/>
      <c r="N8995" s="309"/>
      <c r="R8995" s="17"/>
      <c r="T8995" s="17"/>
      <c r="V8995" s="17"/>
      <c r="W8995" s="51"/>
    </row>
    <row r="8996">
      <c r="A8996" s="307"/>
      <c r="B8996" s="85"/>
      <c r="C8996" s="85"/>
      <c r="D8996" s="85"/>
      <c r="E8996" s="88"/>
      <c r="G8996" s="17"/>
      <c r="I8996" s="43"/>
      <c r="J8996" s="308"/>
      <c r="K8996" s="51"/>
      <c r="N8996" s="309"/>
      <c r="R8996" s="17"/>
      <c r="T8996" s="17"/>
      <c r="V8996" s="17"/>
      <c r="W8996" s="51"/>
    </row>
    <row r="8997">
      <c r="A8997" s="307"/>
      <c r="B8997" s="85"/>
      <c r="C8997" s="85"/>
      <c r="D8997" s="85"/>
      <c r="E8997" s="88"/>
      <c r="G8997" s="17"/>
      <c r="I8997" s="43"/>
      <c r="J8997" s="308"/>
      <c r="K8997" s="51"/>
      <c r="N8997" s="309"/>
      <c r="R8997" s="17"/>
      <c r="T8997" s="17"/>
      <c r="V8997" s="17"/>
      <c r="W8997" s="51"/>
    </row>
    <row r="8998">
      <c r="A8998" s="307"/>
      <c r="B8998" s="85"/>
      <c r="C8998" s="85"/>
      <c r="D8998" s="85"/>
      <c r="E8998" s="88"/>
      <c r="G8998" s="17"/>
      <c r="I8998" s="43"/>
      <c r="J8998" s="308"/>
      <c r="K8998" s="51"/>
      <c r="N8998" s="309"/>
      <c r="R8998" s="17"/>
      <c r="T8998" s="17"/>
      <c r="V8998" s="17"/>
      <c r="W8998" s="51"/>
    </row>
    <row r="8999">
      <c r="A8999" s="307"/>
      <c r="B8999" s="85"/>
      <c r="C8999" s="85"/>
      <c r="D8999" s="85"/>
      <c r="E8999" s="88"/>
      <c r="G8999" s="17"/>
      <c r="I8999" s="43"/>
      <c r="J8999" s="308"/>
      <c r="K8999" s="51"/>
      <c r="N8999" s="309"/>
      <c r="R8999" s="17"/>
      <c r="T8999" s="17"/>
      <c r="V8999" s="17"/>
      <c r="W8999" s="51"/>
    </row>
    <row r="9000">
      <c r="A9000" s="307"/>
      <c r="B9000" s="85"/>
      <c r="C9000" s="85"/>
      <c r="D9000" s="85"/>
      <c r="E9000" s="88"/>
      <c r="G9000" s="17"/>
      <c r="I9000" s="43"/>
      <c r="J9000" s="308"/>
      <c r="K9000" s="51"/>
      <c r="N9000" s="309"/>
      <c r="R9000" s="17"/>
      <c r="T9000" s="17"/>
      <c r="V9000" s="17"/>
      <c r="W9000" s="51"/>
    </row>
    <row r="9001">
      <c r="A9001" s="307"/>
      <c r="B9001" s="85"/>
      <c r="C9001" s="85"/>
      <c r="D9001" s="85"/>
      <c r="E9001" s="88"/>
      <c r="G9001" s="17"/>
      <c r="I9001" s="43"/>
      <c r="J9001" s="308"/>
      <c r="K9001" s="51"/>
      <c r="N9001" s="309"/>
      <c r="R9001" s="17"/>
      <c r="T9001" s="17"/>
      <c r="V9001" s="17"/>
      <c r="W9001" s="51"/>
    </row>
    <row r="9002">
      <c r="A9002" s="307"/>
      <c r="B9002" s="85"/>
      <c r="C9002" s="85"/>
      <c r="D9002" s="85"/>
      <c r="E9002" s="88"/>
      <c r="G9002" s="17"/>
      <c r="I9002" s="43"/>
      <c r="J9002" s="308"/>
      <c r="K9002" s="51"/>
      <c r="N9002" s="309"/>
      <c r="R9002" s="17"/>
      <c r="T9002" s="17"/>
      <c r="V9002" s="17"/>
      <c r="W9002" s="51"/>
    </row>
    <row r="9003">
      <c r="A9003" s="307"/>
      <c r="B9003" s="85"/>
      <c r="C9003" s="85"/>
      <c r="D9003" s="85"/>
      <c r="E9003" s="88"/>
      <c r="G9003" s="17"/>
      <c r="I9003" s="43"/>
      <c r="J9003" s="308"/>
      <c r="K9003" s="51"/>
      <c r="N9003" s="309"/>
      <c r="R9003" s="17"/>
      <c r="T9003" s="17"/>
      <c r="V9003" s="17"/>
      <c r="W9003" s="51"/>
    </row>
    <row r="9004">
      <c r="A9004" s="307"/>
      <c r="B9004" s="85"/>
      <c r="C9004" s="85"/>
      <c r="D9004" s="85"/>
      <c r="E9004" s="88"/>
      <c r="G9004" s="17"/>
      <c r="I9004" s="43"/>
      <c r="J9004" s="308"/>
      <c r="K9004" s="51"/>
      <c r="N9004" s="309"/>
      <c r="R9004" s="17"/>
      <c r="T9004" s="17"/>
      <c r="V9004" s="17"/>
      <c r="W9004" s="51"/>
    </row>
    <row r="9005">
      <c r="A9005" s="307"/>
      <c r="B9005" s="85"/>
      <c r="C9005" s="85"/>
      <c r="D9005" s="85"/>
      <c r="E9005" s="88"/>
      <c r="G9005" s="17"/>
      <c r="I9005" s="43"/>
      <c r="J9005" s="308"/>
      <c r="K9005" s="51"/>
      <c r="N9005" s="309"/>
      <c r="R9005" s="17"/>
      <c r="T9005" s="17"/>
      <c r="V9005" s="17"/>
      <c r="W9005" s="51"/>
    </row>
    <row r="9006">
      <c r="A9006" s="307"/>
      <c r="B9006" s="85"/>
      <c r="C9006" s="85"/>
      <c r="D9006" s="85"/>
      <c r="E9006" s="88"/>
      <c r="G9006" s="17"/>
      <c r="I9006" s="43"/>
      <c r="J9006" s="308"/>
      <c r="K9006" s="51"/>
      <c r="N9006" s="309"/>
      <c r="R9006" s="17"/>
      <c r="T9006" s="17"/>
      <c r="V9006" s="17"/>
      <c r="W9006" s="51"/>
    </row>
    <row r="9007">
      <c r="A9007" s="307"/>
      <c r="B9007" s="85"/>
      <c r="C9007" s="85"/>
      <c r="D9007" s="85"/>
      <c r="E9007" s="88"/>
      <c r="G9007" s="17"/>
      <c r="I9007" s="43"/>
      <c r="J9007" s="308"/>
      <c r="K9007" s="51"/>
      <c r="N9007" s="309"/>
      <c r="R9007" s="17"/>
      <c r="T9007" s="17"/>
      <c r="V9007" s="17"/>
      <c r="W9007" s="51"/>
    </row>
    <row r="9008">
      <c r="A9008" s="307"/>
      <c r="B9008" s="85"/>
      <c r="C9008" s="85"/>
      <c r="D9008" s="85"/>
      <c r="E9008" s="88"/>
      <c r="G9008" s="17"/>
      <c r="I9008" s="43"/>
      <c r="J9008" s="308"/>
      <c r="K9008" s="51"/>
      <c r="N9008" s="309"/>
      <c r="R9008" s="17"/>
      <c r="T9008" s="17"/>
      <c r="V9008" s="17"/>
      <c r="W9008" s="51"/>
    </row>
    <row r="9009">
      <c r="A9009" s="307"/>
      <c r="B9009" s="85"/>
      <c r="C9009" s="85"/>
      <c r="D9009" s="85"/>
      <c r="E9009" s="88"/>
      <c r="G9009" s="17"/>
      <c r="I9009" s="43"/>
      <c r="J9009" s="308"/>
      <c r="K9009" s="51"/>
      <c r="N9009" s="309"/>
      <c r="R9009" s="17"/>
      <c r="T9009" s="17"/>
      <c r="V9009" s="17"/>
      <c r="W9009" s="51"/>
    </row>
    <row r="9010">
      <c r="A9010" s="307"/>
      <c r="B9010" s="85"/>
      <c r="C9010" s="85"/>
      <c r="D9010" s="85"/>
      <c r="E9010" s="88"/>
      <c r="G9010" s="17"/>
      <c r="I9010" s="43"/>
      <c r="J9010" s="308"/>
      <c r="K9010" s="51"/>
      <c r="N9010" s="309"/>
      <c r="R9010" s="17"/>
      <c r="T9010" s="17"/>
      <c r="V9010" s="17"/>
      <c r="W9010" s="51"/>
    </row>
    <row r="9011">
      <c r="A9011" s="307"/>
      <c r="B9011" s="85"/>
      <c r="C9011" s="85"/>
      <c r="D9011" s="85"/>
      <c r="E9011" s="88"/>
      <c r="G9011" s="17"/>
      <c r="I9011" s="43"/>
      <c r="J9011" s="308"/>
      <c r="K9011" s="51"/>
      <c r="N9011" s="309"/>
      <c r="R9011" s="17"/>
      <c r="T9011" s="17"/>
      <c r="V9011" s="17"/>
      <c r="W9011" s="51"/>
    </row>
    <row r="9012">
      <c r="A9012" s="307"/>
      <c r="B9012" s="85"/>
      <c r="C9012" s="85"/>
      <c r="D9012" s="85"/>
      <c r="E9012" s="88"/>
      <c r="G9012" s="17"/>
      <c r="I9012" s="43"/>
      <c r="J9012" s="308"/>
      <c r="K9012" s="51"/>
      <c r="N9012" s="309"/>
      <c r="R9012" s="17"/>
      <c r="T9012" s="17"/>
      <c r="V9012" s="17"/>
      <c r="W9012" s="51"/>
    </row>
    <row r="9013">
      <c r="A9013" s="307"/>
      <c r="B9013" s="85"/>
      <c r="C9013" s="85"/>
      <c r="D9013" s="85"/>
      <c r="E9013" s="88"/>
      <c r="G9013" s="17"/>
      <c r="I9013" s="43"/>
      <c r="J9013" s="308"/>
      <c r="K9013" s="51"/>
      <c r="N9013" s="309"/>
      <c r="R9013" s="17"/>
      <c r="T9013" s="17"/>
      <c r="V9013" s="17"/>
      <c r="W9013" s="51"/>
    </row>
    <row r="9014">
      <c r="A9014" s="307"/>
      <c r="B9014" s="85"/>
      <c r="C9014" s="85"/>
      <c r="D9014" s="85"/>
      <c r="E9014" s="88"/>
      <c r="G9014" s="17"/>
      <c r="I9014" s="43"/>
      <c r="J9014" s="308"/>
      <c r="K9014" s="51"/>
      <c r="N9014" s="309"/>
      <c r="R9014" s="17"/>
      <c r="T9014" s="17"/>
      <c r="V9014" s="17"/>
      <c r="W9014" s="51"/>
    </row>
    <row r="9015">
      <c r="A9015" s="307"/>
      <c r="B9015" s="85"/>
      <c r="C9015" s="85"/>
      <c r="D9015" s="85"/>
      <c r="E9015" s="88"/>
      <c r="G9015" s="17"/>
      <c r="I9015" s="43"/>
      <c r="J9015" s="308"/>
      <c r="K9015" s="51"/>
      <c r="N9015" s="309"/>
      <c r="R9015" s="17"/>
      <c r="T9015" s="17"/>
      <c r="V9015" s="17"/>
      <c r="W9015" s="51"/>
    </row>
    <row r="9016">
      <c r="A9016" s="307"/>
      <c r="B9016" s="85"/>
      <c r="C9016" s="85"/>
      <c r="D9016" s="85"/>
      <c r="E9016" s="88"/>
      <c r="G9016" s="17"/>
      <c r="I9016" s="43"/>
      <c r="J9016" s="308"/>
      <c r="K9016" s="51"/>
      <c r="N9016" s="309"/>
      <c r="R9016" s="17"/>
      <c r="T9016" s="17"/>
      <c r="V9016" s="17"/>
      <c r="W9016" s="51"/>
    </row>
    <row r="9017">
      <c r="A9017" s="307"/>
      <c r="B9017" s="85"/>
      <c r="C9017" s="85"/>
      <c r="D9017" s="85"/>
      <c r="E9017" s="88"/>
      <c r="G9017" s="17"/>
      <c r="I9017" s="43"/>
      <c r="J9017" s="308"/>
      <c r="K9017" s="51"/>
      <c r="N9017" s="309"/>
      <c r="R9017" s="17"/>
      <c r="T9017" s="17"/>
      <c r="V9017" s="17"/>
      <c r="W9017" s="51"/>
    </row>
    <row r="9018">
      <c r="A9018" s="307"/>
      <c r="B9018" s="85"/>
      <c r="C9018" s="85"/>
      <c r="D9018" s="85"/>
      <c r="E9018" s="88"/>
      <c r="G9018" s="17"/>
      <c r="I9018" s="43"/>
      <c r="J9018" s="308"/>
      <c r="K9018" s="51"/>
      <c r="N9018" s="309"/>
      <c r="R9018" s="17"/>
      <c r="T9018" s="17"/>
      <c r="V9018" s="17"/>
      <c r="W9018" s="51"/>
    </row>
    <row r="9019">
      <c r="A9019" s="307"/>
      <c r="B9019" s="85"/>
      <c r="C9019" s="85"/>
      <c r="D9019" s="85"/>
      <c r="E9019" s="88"/>
      <c r="G9019" s="17"/>
      <c r="I9019" s="43"/>
      <c r="J9019" s="308"/>
      <c r="K9019" s="51"/>
      <c r="N9019" s="309"/>
      <c r="R9019" s="17"/>
      <c r="T9019" s="17"/>
      <c r="V9019" s="17"/>
      <c r="W9019" s="51"/>
    </row>
    <row r="9020">
      <c r="A9020" s="307"/>
      <c r="B9020" s="85"/>
      <c r="C9020" s="85"/>
      <c r="D9020" s="85"/>
      <c r="E9020" s="88"/>
      <c r="G9020" s="17"/>
      <c r="I9020" s="43"/>
      <c r="J9020" s="308"/>
      <c r="K9020" s="51"/>
      <c r="N9020" s="309"/>
      <c r="R9020" s="17"/>
      <c r="T9020" s="17"/>
      <c r="V9020" s="17"/>
      <c r="W9020" s="51"/>
    </row>
    <row r="9021">
      <c r="A9021" s="307"/>
      <c r="B9021" s="85"/>
      <c r="C9021" s="85"/>
      <c r="D9021" s="85"/>
      <c r="E9021" s="88"/>
      <c r="G9021" s="17"/>
      <c r="I9021" s="43"/>
      <c r="J9021" s="308"/>
      <c r="K9021" s="51"/>
      <c r="N9021" s="309"/>
      <c r="R9021" s="17"/>
      <c r="T9021" s="17"/>
      <c r="V9021" s="17"/>
      <c r="W9021" s="51"/>
    </row>
    <row r="9022">
      <c r="A9022" s="307"/>
      <c r="B9022" s="85"/>
      <c r="C9022" s="85"/>
      <c r="D9022" s="85"/>
      <c r="E9022" s="88"/>
      <c r="G9022" s="17"/>
      <c r="I9022" s="43"/>
      <c r="J9022" s="308"/>
      <c r="K9022" s="51"/>
      <c r="N9022" s="309"/>
      <c r="R9022" s="17"/>
      <c r="T9022" s="17"/>
      <c r="V9022" s="17"/>
      <c r="W9022" s="51"/>
    </row>
    <row r="9023">
      <c r="A9023" s="307"/>
      <c r="B9023" s="85"/>
      <c r="C9023" s="85"/>
      <c r="D9023" s="85"/>
      <c r="E9023" s="88"/>
      <c r="G9023" s="17"/>
      <c r="I9023" s="43"/>
      <c r="J9023" s="308"/>
      <c r="K9023" s="51"/>
      <c r="N9023" s="309"/>
      <c r="R9023" s="17"/>
      <c r="T9023" s="17"/>
      <c r="V9023" s="17"/>
      <c r="W9023" s="51"/>
    </row>
    <row r="9024">
      <c r="A9024" s="307"/>
      <c r="B9024" s="85"/>
      <c r="C9024" s="85"/>
      <c r="D9024" s="85"/>
      <c r="E9024" s="88"/>
      <c r="G9024" s="17"/>
      <c r="I9024" s="43"/>
      <c r="J9024" s="308"/>
      <c r="K9024" s="51"/>
      <c r="N9024" s="309"/>
      <c r="R9024" s="17"/>
      <c r="T9024" s="17"/>
      <c r="V9024" s="17"/>
      <c r="W9024" s="51"/>
    </row>
    <row r="9025">
      <c r="A9025" s="307"/>
      <c r="B9025" s="85"/>
      <c r="C9025" s="85"/>
      <c r="D9025" s="85"/>
      <c r="E9025" s="88"/>
      <c r="G9025" s="17"/>
      <c r="I9025" s="43"/>
      <c r="J9025" s="308"/>
      <c r="K9025" s="51"/>
      <c r="N9025" s="309"/>
      <c r="R9025" s="17"/>
      <c r="T9025" s="17"/>
      <c r="V9025" s="17"/>
      <c r="W9025" s="51"/>
    </row>
    <row r="9026">
      <c r="A9026" s="307"/>
      <c r="B9026" s="85"/>
      <c r="C9026" s="85"/>
      <c r="D9026" s="85"/>
      <c r="E9026" s="88"/>
      <c r="G9026" s="17"/>
      <c r="I9026" s="43"/>
      <c r="J9026" s="308"/>
      <c r="K9026" s="51"/>
      <c r="N9026" s="309"/>
      <c r="R9026" s="17"/>
      <c r="T9026" s="17"/>
      <c r="V9026" s="17"/>
      <c r="W9026" s="51"/>
    </row>
    <row r="9027">
      <c r="A9027" s="307"/>
      <c r="B9027" s="85"/>
      <c r="C9027" s="85"/>
      <c r="D9027" s="85"/>
      <c r="E9027" s="88"/>
      <c r="G9027" s="17"/>
      <c r="I9027" s="43"/>
      <c r="J9027" s="308"/>
      <c r="K9027" s="51"/>
      <c r="N9027" s="309"/>
      <c r="R9027" s="17"/>
      <c r="T9027" s="17"/>
      <c r="V9027" s="17"/>
      <c r="W9027" s="51"/>
    </row>
    <row r="9028">
      <c r="A9028" s="307"/>
      <c r="B9028" s="85"/>
      <c r="C9028" s="85"/>
      <c r="D9028" s="85"/>
      <c r="E9028" s="88"/>
      <c r="G9028" s="17"/>
      <c r="I9028" s="43"/>
      <c r="J9028" s="308"/>
      <c r="K9028" s="51"/>
      <c r="N9028" s="309"/>
      <c r="R9028" s="17"/>
      <c r="T9028" s="17"/>
      <c r="V9028" s="17"/>
      <c r="W9028" s="51"/>
    </row>
    <row r="9029">
      <c r="A9029" s="307"/>
      <c r="B9029" s="85"/>
      <c r="C9029" s="85"/>
      <c r="D9029" s="85"/>
      <c r="E9029" s="88"/>
      <c r="G9029" s="17"/>
      <c r="I9029" s="43"/>
      <c r="J9029" s="308"/>
      <c r="K9029" s="51"/>
      <c r="N9029" s="309"/>
      <c r="R9029" s="17"/>
      <c r="T9029" s="17"/>
      <c r="V9029" s="17"/>
      <c r="W9029" s="51"/>
    </row>
    <row r="9030">
      <c r="A9030" s="307"/>
      <c r="B9030" s="85"/>
      <c r="C9030" s="85"/>
      <c r="D9030" s="85"/>
      <c r="E9030" s="88"/>
      <c r="G9030" s="17"/>
      <c r="I9030" s="43"/>
      <c r="J9030" s="308"/>
      <c r="K9030" s="51"/>
      <c r="N9030" s="309"/>
      <c r="R9030" s="17"/>
      <c r="T9030" s="17"/>
      <c r="V9030" s="17"/>
      <c r="W9030" s="51"/>
    </row>
    <row r="9031">
      <c r="A9031" s="307"/>
      <c r="B9031" s="85"/>
      <c r="C9031" s="85"/>
      <c r="D9031" s="85"/>
      <c r="E9031" s="88"/>
      <c r="G9031" s="17"/>
      <c r="I9031" s="43"/>
      <c r="J9031" s="308"/>
      <c r="K9031" s="51"/>
      <c r="N9031" s="309"/>
      <c r="R9031" s="17"/>
      <c r="T9031" s="17"/>
      <c r="V9031" s="17"/>
      <c r="W9031" s="51"/>
    </row>
    <row r="9032">
      <c r="A9032" s="307"/>
      <c r="B9032" s="85"/>
      <c r="C9032" s="85"/>
      <c r="D9032" s="85"/>
      <c r="E9032" s="88"/>
      <c r="G9032" s="17"/>
      <c r="I9032" s="43"/>
      <c r="J9032" s="308"/>
      <c r="K9032" s="51"/>
      <c r="N9032" s="309"/>
      <c r="R9032" s="17"/>
      <c r="T9032" s="17"/>
      <c r="V9032" s="17"/>
      <c r="W9032" s="51"/>
    </row>
    <row r="9033">
      <c r="A9033" s="307"/>
      <c r="B9033" s="85"/>
      <c r="C9033" s="85"/>
      <c r="D9033" s="85"/>
      <c r="E9033" s="88"/>
      <c r="G9033" s="17"/>
      <c r="I9033" s="43"/>
      <c r="J9033" s="308"/>
      <c r="K9033" s="51"/>
      <c r="N9033" s="309"/>
      <c r="R9033" s="17"/>
      <c r="T9033" s="17"/>
      <c r="V9033" s="17"/>
      <c r="W9033" s="51"/>
    </row>
    <row r="9034">
      <c r="A9034" s="307"/>
      <c r="B9034" s="85"/>
      <c r="C9034" s="85"/>
      <c r="D9034" s="85"/>
      <c r="E9034" s="88"/>
      <c r="G9034" s="17"/>
      <c r="I9034" s="43"/>
      <c r="J9034" s="308"/>
      <c r="K9034" s="51"/>
      <c r="N9034" s="309"/>
      <c r="R9034" s="17"/>
      <c r="T9034" s="17"/>
      <c r="V9034" s="17"/>
      <c r="W9034" s="51"/>
    </row>
    <row r="9035">
      <c r="A9035" s="307"/>
      <c r="B9035" s="85"/>
      <c r="C9035" s="85"/>
      <c r="D9035" s="85"/>
      <c r="E9035" s="88"/>
      <c r="G9035" s="17"/>
      <c r="I9035" s="43"/>
      <c r="J9035" s="308"/>
      <c r="K9035" s="51"/>
      <c r="N9035" s="309"/>
      <c r="R9035" s="17"/>
      <c r="T9035" s="17"/>
      <c r="V9035" s="17"/>
      <c r="W9035" s="51"/>
    </row>
    <row r="9036">
      <c r="A9036" s="307"/>
      <c r="B9036" s="85"/>
      <c r="C9036" s="85"/>
      <c r="D9036" s="85"/>
      <c r="E9036" s="88"/>
      <c r="G9036" s="17"/>
      <c r="I9036" s="43"/>
      <c r="J9036" s="308"/>
      <c r="K9036" s="51"/>
      <c r="N9036" s="309"/>
      <c r="R9036" s="17"/>
      <c r="T9036" s="17"/>
      <c r="V9036" s="17"/>
      <c r="W9036" s="51"/>
    </row>
    <row r="9037">
      <c r="A9037" s="307"/>
      <c r="B9037" s="85"/>
      <c r="C9037" s="85"/>
      <c r="D9037" s="85"/>
      <c r="E9037" s="88"/>
      <c r="G9037" s="17"/>
      <c r="I9037" s="43"/>
      <c r="J9037" s="308"/>
      <c r="K9037" s="51"/>
      <c r="N9037" s="309"/>
      <c r="R9037" s="17"/>
      <c r="T9037" s="17"/>
      <c r="V9037" s="17"/>
      <c r="W9037" s="51"/>
    </row>
    <row r="9038">
      <c r="A9038" s="307"/>
      <c r="B9038" s="85"/>
      <c r="C9038" s="85"/>
      <c r="D9038" s="85"/>
      <c r="E9038" s="88"/>
      <c r="G9038" s="17"/>
      <c r="I9038" s="43"/>
      <c r="J9038" s="308"/>
      <c r="K9038" s="51"/>
      <c r="N9038" s="309"/>
      <c r="R9038" s="17"/>
      <c r="T9038" s="17"/>
      <c r="V9038" s="17"/>
      <c r="W9038" s="51"/>
    </row>
    <row r="9039">
      <c r="A9039" s="307"/>
      <c r="B9039" s="85"/>
      <c r="C9039" s="85"/>
      <c r="D9039" s="85"/>
      <c r="E9039" s="88"/>
      <c r="G9039" s="17"/>
      <c r="I9039" s="43"/>
      <c r="J9039" s="308"/>
      <c r="K9039" s="51"/>
      <c r="N9039" s="309"/>
      <c r="R9039" s="17"/>
      <c r="T9039" s="17"/>
      <c r="V9039" s="17"/>
      <c r="W9039" s="51"/>
    </row>
    <row r="9040">
      <c r="A9040" s="307"/>
      <c r="B9040" s="85"/>
      <c r="C9040" s="85"/>
      <c r="D9040" s="85"/>
      <c r="E9040" s="88"/>
      <c r="G9040" s="17"/>
      <c r="I9040" s="43"/>
      <c r="J9040" s="308"/>
      <c r="K9040" s="51"/>
      <c r="N9040" s="309"/>
      <c r="R9040" s="17"/>
      <c r="T9040" s="17"/>
      <c r="V9040" s="17"/>
      <c r="W9040" s="51"/>
    </row>
    <row r="9041">
      <c r="A9041" s="307"/>
      <c r="B9041" s="85"/>
      <c r="C9041" s="85"/>
      <c r="D9041" s="85"/>
      <c r="E9041" s="88"/>
      <c r="G9041" s="17"/>
      <c r="I9041" s="43"/>
      <c r="J9041" s="308"/>
      <c r="K9041" s="51"/>
      <c r="N9041" s="309"/>
      <c r="R9041" s="17"/>
      <c r="T9041" s="17"/>
      <c r="V9041" s="17"/>
      <c r="W9041" s="51"/>
    </row>
    <row r="9042">
      <c r="A9042" s="307"/>
      <c r="B9042" s="85"/>
      <c r="C9042" s="85"/>
      <c r="D9042" s="85"/>
      <c r="E9042" s="88"/>
      <c r="G9042" s="17"/>
      <c r="I9042" s="43"/>
      <c r="J9042" s="308"/>
      <c r="K9042" s="51"/>
      <c r="N9042" s="309"/>
      <c r="R9042" s="17"/>
      <c r="T9042" s="17"/>
      <c r="V9042" s="17"/>
      <c r="W9042" s="51"/>
    </row>
    <row r="9043">
      <c r="A9043" s="307"/>
      <c r="B9043" s="85"/>
      <c r="C9043" s="85"/>
      <c r="D9043" s="85"/>
      <c r="E9043" s="88"/>
      <c r="G9043" s="17"/>
      <c r="I9043" s="43"/>
      <c r="J9043" s="308"/>
      <c r="K9043" s="51"/>
      <c r="N9043" s="309"/>
      <c r="R9043" s="17"/>
      <c r="T9043" s="17"/>
      <c r="V9043" s="17"/>
      <c r="W9043" s="51"/>
    </row>
    <row r="9044">
      <c r="A9044" s="307"/>
      <c r="B9044" s="85"/>
      <c r="C9044" s="85"/>
      <c r="D9044" s="85"/>
      <c r="E9044" s="88"/>
      <c r="G9044" s="17"/>
      <c r="I9044" s="43"/>
      <c r="J9044" s="308"/>
      <c r="K9044" s="51"/>
      <c r="N9044" s="309"/>
      <c r="R9044" s="17"/>
      <c r="T9044" s="17"/>
      <c r="V9044" s="17"/>
      <c r="W9044" s="51"/>
    </row>
    <row r="9045">
      <c r="A9045" s="307"/>
      <c r="B9045" s="85"/>
      <c r="C9045" s="85"/>
      <c r="D9045" s="85"/>
      <c r="E9045" s="88"/>
      <c r="G9045" s="17"/>
      <c r="I9045" s="43"/>
      <c r="J9045" s="308"/>
      <c r="K9045" s="51"/>
      <c r="N9045" s="309"/>
      <c r="R9045" s="17"/>
      <c r="T9045" s="17"/>
      <c r="V9045" s="17"/>
      <c r="W9045" s="51"/>
    </row>
    <row r="9046">
      <c r="A9046" s="307"/>
      <c r="B9046" s="85"/>
      <c r="C9046" s="85"/>
      <c r="D9046" s="85"/>
      <c r="E9046" s="88"/>
      <c r="G9046" s="17"/>
      <c r="I9046" s="43"/>
      <c r="J9046" s="308"/>
      <c r="K9046" s="51"/>
      <c r="N9046" s="309"/>
      <c r="R9046" s="17"/>
      <c r="T9046" s="17"/>
      <c r="V9046" s="17"/>
      <c r="W9046" s="51"/>
    </row>
    <row r="9047">
      <c r="A9047" s="307"/>
      <c r="B9047" s="85"/>
      <c r="C9047" s="85"/>
      <c r="D9047" s="85"/>
      <c r="E9047" s="88"/>
      <c r="G9047" s="17"/>
      <c r="I9047" s="43"/>
      <c r="J9047" s="308"/>
      <c r="K9047" s="51"/>
      <c r="N9047" s="309"/>
      <c r="R9047" s="17"/>
      <c r="T9047" s="17"/>
      <c r="V9047" s="17"/>
      <c r="W9047" s="51"/>
    </row>
    <row r="9048">
      <c r="A9048" s="307"/>
      <c r="B9048" s="85"/>
      <c r="C9048" s="85"/>
      <c r="D9048" s="85"/>
      <c r="E9048" s="88"/>
      <c r="G9048" s="17"/>
      <c r="I9048" s="43"/>
      <c r="J9048" s="308"/>
      <c r="K9048" s="51"/>
      <c r="N9048" s="309"/>
      <c r="R9048" s="17"/>
      <c r="T9048" s="17"/>
      <c r="V9048" s="17"/>
      <c r="W9048" s="51"/>
    </row>
    <row r="9049">
      <c r="A9049" s="307"/>
      <c r="B9049" s="85"/>
      <c r="C9049" s="85"/>
      <c r="D9049" s="85"/>
      <c r="E9049" s="88"/>
      <c r="G9049" s="17"/>
      <c r="I9049" s="43"/>
      <c r="J9049" s="308"/>
      <c r="K9049" s="51"/>
      <c r="N9049" s="309"/>
      <c r="R9049" s="17"/>
      <c r="T9049" s="17"/>
      <c r="V9049" s="17"/>
      <c r="W9049" s="51"/>
    </row>
    <row r="9050">
      <c r="A9050" s="307"/>
      <c r="B9050" s="85"/>
      <c r="C9050" s="85"/>
      <c r="D9050" s="85"/>
      <c r="E9050" s="88"/>
      <c r="G9050" s="17"/>
      <c r="I9050" s="43"/>
      <c r="J9050" s="308"/>
      <c r="K9050" s="51"/>
      <c r="N9050" s="309"/>
      <c r="R9050" s="17"/>
      <c r="T9050" s="17"/>
      <c r="V9050" s="17"/>
      <c r="W9050" s="51"/>
    </row>
    <row r="9051">
      <c r="A9051" s="307"/>
      <c r="B9051" s="85"/>
      <c r="C9051" s="85"/>
      <c r="D9051" s="85"/>
      <c r="E9051" s="88"/>
      <c r="G9051" s="17"/>
      <c r="I9051" s="43"/>
      <c r="J9051" s="308"/>
      <c r="K9051" s="51"/>
      <c r="N9051" s="309"/>
      <c r="R9051" s="17"/>
      <c r="T9051" s="17"/>
      <c r="V9051" s="17"/>
      <c r="W9051" s="51"/>
    </row>
    <row r="9052">
      <c r="A9052" s="307"/>
      <c r="B9052" s="85"/>
      <c r="C9052" s="85"/>
      <c r="D9052" s="85"/>
      <c r="E9052" s="88"/>
      <c r="G9052" s="17"/>
      <c r="I9052" s="43"/>
      <c r="J9052" s="308"/>
      <c r="K9052" s="51"/>
      <c r="N9052" s="309"/>
      <c r="R9052" s="17"/>
      <c r="T9052" s="17"/>
      <c r="V9052" s="17"/>
      <c r="W9052" s="51"/>
    </row>
    <row r="9053">
      <c r="A9053" s="307"/>
      <c r="B9053" s="85"/>
      <c r="C9053" s="85"/>
      <c r="D9053" s="85"/>
      <c r="E9053" s="88"/>
      <c r="G9053" s="17"/>
      <c r="I9053" s="43"/>
      <c r="J9053" s="308"/>
      <c r="K9053" s="51"/>
      <c r="N9053" s="309"/>
      <c r="R9053" s="17"/>
      <c r="T9053" s="17"/>
      <c r="V9053" s="17"/>
      <c r="W9053" s="51"/>
    </row>
    <row r="9054">
      <c r="A9054" s="307"/>
      <c r="B9054" s="85"/>
      <c r="C9054" s="85"/>
      <c r="D9054" s="85"/>
      <c r="E9054" s="88"/>
      <c r="G9054" s="17"/>
      <c r="I9054" s="43"/>
      <c r="J9054" s="308"/>
      <c r="K9054" s="51"/>
      <c r="N9054" s="309"/>
      <c r="R9054" s="17"/>
      <c r="T9054" s="17"/>
      <c r="V9054" s="17"/>
      <c r="W9054" s="51"/>
    </row>
    <row r="9055">
      <c r="A9055" s="307"/>
      <c r="B9055" s="85"/>
      <c r="C9055" s="85"/>
      <c r="D9055" s="85"/>
      <c r="E9055" s="88"/>
      <c r="G9055" s="17"/>
      <c r="I9055" s="43"/>
      <c r="J9055" s="308"/>
      <c r="K9055" s="51"/>
      <c r="N9055" s="309"/>
      <c r="R9055" s="17"/>
      <c r="T9055" s="17"/>
      <c r="V9055" s="17"/>
      <c r="W9055" s="51"/>
    </row>
    <row r="9056">
      <c r="A9056" s="307"/>
      <c r="B9056" s="85"/>
      <c r="C9056" s="85"/>
      <c r="D9056" s="85"/>
      <c r="E9056" s="88"/>
      <c r="G9056" s="17"/>
      <c r="I9056" s="43"/>
      <c r="J9056" s="308"/>
      <c r="K9056" s="51"/>
      <c r="N9056" s="309"/>
      <c r="R9056" s="17"/>
      <c r="T9056" s="17"/>
      <c r="V9056" s="17"/>
      <c r="W9056" s="51"/>
    </row>
    <row r="9057">
      <c r="A9057" s="307"/>
      <c r="B9057" s="85"/>
      <c r="C9057" s="85"/>
      <c r="D9057" s="85"/>
      <c r="E9057" s="88"/>
      <c r="G9057" s="17"/>
      <c r="I9057" s="43"/>
      <c r="J9057" s="308"/>
      <c r="K9057" s="51"/>
      <c r="N9057" s="309"/>
      <c r="R9057" s="17"/>
      <c r="T9057" s="17"/>
      <c r="V9057" s="17"/>
      <c r="W9057" s="51"/>
    </row>
    <row r="9058">
      <c r="A9058" s="307"/>
      <c r="B9058" s="85"/>
      <c r="C9058" s="85"/>
      <c r="D9058" s="85"/>
      <c r="E9058" s="88"/>
      <c r="G9058" s="17"/>
      <c r="I9058" s="43"/>
      <c r="J9058" s="308"/>
      <c r="K9058" s="51"/>
      <c r="N9058" s="309"/>
      <c r="R9058" s="17"/>
      <c r="T9058" s="17"/>
      <c r="V9058" s="17"/>
      <c r="W9058" s="51"/>
    </row>
    <row r="9059">
      <c r="A9059" s="307"/>
      <c r="B9059" s="85"/>
      <c r="C9059" s="85"/>
      <c r="D9059" s="85"/>
      <c r="E9059" s="88"/>
      <c r="G9059" s="17"/>
      <c r="I9059" s="43"/>
      <c r="J9059" s="308"/>
      <c r="K9059" s="51"/>
      <c r="N9059" s="309"/>
      <c r="R9059" s="17"/>
      <c r="T9059" s="17"/>
      <c r="V9059" s="17"/>
      <c r="W9059" s="51"/>
    </row>
    <row r="9060">
      <c r="A9060" s="307"/>
      <c r="B9060" s="85"/>
      <c r="C9060" s="85"/>
      <c r="D9060" s="85"/>
      <c r="E9060" s="88"/>
      <c r="G9060" s="17"/>
      <c r="I9060" s="43"/>
      <c r="J9060" s="308"/>
      <c r="K9060" s="51"/>
      <c r="N9060" s="309"/>
      <c r="R9060" s="17"/>
      <c r="T9060" s="17"/>
      <c r="V9060" s="17"/>
      <c r="W9060" s="51"/>
    </row>
    <row r="9061">
      <c r="A9061" s="307"/>
      <c r="B9061" s="85"/>
      <c r="C9061" s="85"/>
      <c r="D9061" s="85"/>
      <c r="E9061" s="88"/>
      <c r="G9061" s="17"/>
      <c r="I9061" s="43"/>
      <c r="J9061" s="308"/>
      <c r="K9061" s="51"/>
      <c r="N9061" s="309"/>
      <c r="R9061" s="17"/>
      <c r="T9061" s="17"/>
      <c r="V9061" s="17"/>
      <c r="W9061" s="51"/>
    </row>
    <row r="9062">
      <c r="A9062" s="307"/>
      <c r="B9062" s="85"/>
      <c r="C9062" s="85"/>
      <c r="D9062" s="85"/>
      <c r="E9062" s="88"/>
      <c r="G9062" s="17"/>
      <c r="I9062" s="43"/>
      <c r="J9062" s="308"/>
      <c r="K9062" s="51"/>
      <c r="N9062" s="309"/>
      <c r="R9062" s="17"/>
      <c r="T9062" s="17"/>
      <c r="V9062" s="17"/>
      <c r="W9062" s="51"/>
    </row>
    <row r="9063">
      <c r="A9063" s="307"/>
      <c r="B9063" s="85"/>
      <c r="C9063" s="85"/>
      <c r="D9063" s="85"/>
      <c r="E9063" s="88"/>
      <c r="G9063" s="17"/>
      <c r="I9063" s="43"/>
      <c r="J9063" s="308"/>
      <c r="K9063" s="51"/>
      <c r="N9063" s="309"/>
      <c r="R9063" s="17"/>
      <c r="T9063" s="17"/>
      <c r="V9063" s="17"/>
      <c r="W9063" s="51"/>
    </row>
    <row r="9064">
      <c r="A9064" s="307"/>
      <c r="B9064" s="85"/>
      <c r="C9064" s="85"/>
      <c r="D9064" s="85"/>
      <c r="E9064" s="88"/>
      <c r="G9064" s="17"/>
      <c r="I9064" s="43"/>
      <c r="J9064" s="308"/>
      <c r="K9064" s="51"/>
      <c r="N9064" s="309"/>
      <c r="R9064" s="17"/>
      <c r="T9064" s="17"/>
      <c r="V9064" s="17"/>
      <c r="W9064" s="51"/>
    </row>
    <row r="9065">
      <c r="A9065" s="307"/>
      <c r="B9065" s="85"/>
      <c r="C9065" s="85"/>
      <c r="D9065" s="85"/>
      <c r="E9065" s="88"/>
      <c r="G9065" s="17"/>
      <c r="I9065" s="43"/>
      <c r="J9065" s="308"/>
      <c r="K9065" s="51"/>
      <c r="N9065" s="309"/>
      <c r="R9065" s="17"/>
      <c r="T9065" s="17"/>
      <c r="V9065" s="17"/>
      <c r="W9065" s="51"/>
    </row>
    <row r="9066">
      <c r="A9066" s="307"/>
      <c r="B9066" s="85"/>
      <c r="C9066" s="85"/>
      <c r="D9066" s="85"/>
      <c r="E9066" s="88"/>
      <c r="G9066" s="17"/>
      <c r="I9066" s="43"/>
      <c r="J9066" s="308"/>
      <c r="K9066" s="51"/>
      <c r="N9066" s="309"/>
      <c r="R9066" s="17"/>
      <c r="T9066" s="17"/>
      <c r="V9066" s="17"/>
      <c r="W9066" s="51"/>
    </row>
    <row r="9067">
      <c r="A9067" s="307"/>
      <c r="B9067" s="85"/>
      <c r="C9067" s="85"/>
      <c r="D9067" s="85"/>
      <c r="E9067" s="88"/>
      <c r="G9067" s="17"/>
      <c r="I9067" s="43"/>
      <c r="J9067" s="308"/>
      <c r="K9067" s="51"/>
      <c r="N9067" s="309"/>
      <c r="R9067" s="17"/>
      <c r="T9067" s="17"/>
      <c r="V9067" s="17"/>
      <c r="W9067" s="51"/>
    </row>
    <row r="9068">
      <c r="A9068" s="307"/>
      <c r="B9068" s="85"/>
      <c r="C9068" s="85"/>
      <c r="D9068" s="85"/>
      <c r="E9068" s="88"/>
      <c r="G9068" s="17"/>
      <c r="I9068" s="43"/>
      <c r="J9068" s="308"/>
      <c r="K9068" s="51"/>
      <c r="N9068" s="309"/>
      <c r="R9068" s="17"/>
      <c r="T9068" s="17"/>
      <c r="V9068" s="17"/>
      <c r="W9068" s="51"/>
    </row>
    <row r="9069">
      <c r="A9069" s="307"/>
      <c r="B9069" s="85"/>
      <c r="C9069" s="85"/>
      <c r="D9069" s="85"/>
      <c r="E9069" s="88"/>
      <c r="G9069" s="17"/>
      <c r="I9069" s="43"/>
      <c r="J9069" s="308"/>
      <c r="K9069" s="51"/>
      <c r="N9069" s="309"/>
      <c r="R9069" s="17"/>
      <c r="T9069" s="17"/>
      <c r="V9069" s="17"/>
      <c r="W9069" s="51"/>
    </row>
    <row r="9070">
      <c r="A9070" s="307"/>
      <c r="B9070" s="85"/>
      <c r="C9070" s="85"/>
      <c r="D9070" s="85"/>
      <c r="E9070" s="88"/>
      <c r="G9070" s="17"/>
      <c r="I9070" s="43"/>
      <c r="J9070" s="308"/>
      <c r="K9070" s="51"/>
      <c r="N9070" s="309"/>
      <c r="R9070" s="17"/>
      <c r="T9070" s="17"/>
      <c r="V9070" s="17"/>
      <c r="W9070" s="51"/>
    </row>
    <row r="9071">
      <c r="A9071" s="307"/>
      <c r="B9071" s="85"/>
      <c r="C9071" s="85"/>
      <c r="D9071" s="85"/>
      <c r="E9071" s="88"/>
      <c r="G9071" s="17"/>
      <c r="I9071" s="43"/>
      <c r="J9071" s="308"/>
      <c r="K9071" s="51"/>
      <c r="N9071" s="309"/>
      <c r="R9071" s="17"/>
      <c r="T9071" s="17"/>
      <c r="V9071" s="17"/>
      <c r="W9071" s="51"/>
    </row>
    <row r="9072">
      <c r="A9072" s="307"/>
      <c r="B9072" s="85"/>
      <c r="C9072" s="85"/>
      <c r="D9072" s="85"/>
      <c r="E9072" s="88"/>
      <c r="G9072" s="17"/>
      <c r="I9072" s="43"/>
      <c r="J9072" s="308"/>
      <c r="K9072" s="51"/>
      <c r="N9072" s="309"/>
      <c r="R9072" s="17"/>
      <c r="T9072" s="17"/>
      <c r="V9072" s="17"/>
      <c r="W9072" s="51"/>
    </row>
    <row r="9073">
      <c r="A9073" s="307"/>
      <c r="B9073" s="85"/>
      <c r="C9073" s="85"/>
      <c r="D9073" s="85"/>
      <c r="E9073" s="88"/>
      <c r="G9073" s="17"/>
      <c r="I9073" s="43"/>
      <c r="J9073" s="308"/>
      <c r="K9073" s="51"/>
      <c r="N9073" s="309"/>
      <c r="R9073" s="17"/>
      <c r="T9073" s="17"/>
      <c r="V9073" s="17"/>
      <c r="W9073" s="51"/>
    </row>
    <row r="9074">
      <c r="A9074" s="307"/>
      <c r="B9074" s="85"/>
      <c r="C9074" s="85"/>
      <c r="D9074" s="85"/>
      <c r="E9074" s="88"/>
      <c r="G9074" s="17"/>
      <c r="I9074" s="43"/>
      <c r="J9074" s="308"/>
      <c r="K9074" s="51"/>
      <c r="N9074" s="309"/>
      <c r="R9074" s="17"/>
      <c r="T9074" s="17"/>
      <c r="V9074" s="17"/>
      <c r="W9074" s="51"/>
    </row>
    <row r="9075">
      <c r="A9075" s="307"/>
      <c r="B9075" s="85"/>
      <c r="C9075" s="85"/>
      <c r="D9075" s="85"/>
      <c r="E9075" s="88"/>
      <c r="G9075" s="17"/>
      <c r="I9075" s="43"/>
      <c r="J9075" s="308"/>
      <c r="K9075" s="51"/>
      <c r="N9075" s="309"/>
      <c r="R9075" s="17"/>
      <c r="T9075" s="17"/>
      <c r="V9075" s="17"/>
      <c r="W9075" s="51"/>
    </row>
    <row r="9076">
      <c r="A9076" s="307"/>
      <c r="B9076" s="85"/>
      <c r="C9076" s="85"/>
      <c r="D9076" s="85"/>
      <c r="E9076" s="88"/>
      <c r="G9076" s="17"/>
      <c r="I9076" s="43"/>
      <c r="J9076" s="308"/>
      <c r="K9076" s="51"/>
      <c r="N9076" s="309"/>
      <c r="R9076" s="17"/>
      <c r="T9076" s="17"/>
      <c r="V9076" s="17"/>
      <c r="W9076" s="51"/>
    </row>
    <row r="9077">
      <c r="A9077" s="307"/>
      <c r="B9077" s="85"/>
      <c r="C9077" s="85"/>
      <c r="D9077" s="85"/>
      <c r="E9077" s="88"/>
      <c r="G9077" s="17"/>
      <c r="I9077" s="43"/>
      <c r="J9077" s="308"/>
      <c r="K9077" s="51"/>
      <c r="N9077" s="309"/>
      <c r="R9077" s="17"/>
      <c r="T9077" s="17"/>
      <c r="V9077" s="17"/>
      <c r="W9077" s="51"/>
    </row>
    <row r="9078">
      <c r="A9078" s="307"/>
      <c r="B9078" s="85"/>
      <c r="C9078" s="85"/>
      <c r="D9078" s="85"/>
      <c r="E9078" s="88"/>
      <c r="G9078" s="17"/>
      <c r="I9078" s="43"/>
      <c r="J9078" s="308"/>
      <c r="K9078" s="51"/>
      <c r="N9078" s="309"/>
      <c r="R9078" s="17"/>
      <c r="T9078" s="17"/>
      <c r="V9078" s="17"/>
      <c r="W9078" s="51"/>
    </row>
    <row r="9079">
      <c r="A9079" s="307"/>
      <c r="B9079" s="85"/>
      <c r="C9079" s="85"/>
      <c r="D9079" s="85"/>
      <c r="E9079" s="88"/>
      <c r="G9079" s="17"/>
      <c r="I9079" s="43"/>
      <c r="J9079" s="308"/>
      <c r="K9079" s="51"/>
      <c r="N9079" s="309"/>
      <c r="R9079" s="17"/>
      <c r="T9079" s="17"/>
      <c r="V9079" s="17"/>
      <c r="W9079" s="51"/>
    </row>
    <row r="9080">
      <c r="A9080" s="307"/>
      <c r="B9080" s="85"/>
      <c r="C9080" s="85"/>
      <c r="D9080" s="85"/>
      <c r="E9080" s="88"/>
      <c r="G9080" s="17"/>
      <c r="I9080" s="43"/>
      <c r="J9080" s="308"/>
      <c r="K9080" s="51"/>
      <c r="N9080" s="309"/>
      <c r="R9080" s="17"/>
      <c r="T9080" s="17"/>
      <c r="V9080" s="17"/>
      <c r="W9080" s="51"/>
    </row>
    <row r="9081">
      <c r="A9081" s="307"/>
      <c r="B9081" s="85"/>
      <c r="C9081" s="85"/>
      <c r="D9081" s="85"/>
      <c r="E9081" s="88"/>
      <c r="G9081" s="17"/>
      <c r="I9081" s="43"/>
      <c r="J9081" s="308"/>
      <c r="K9081" s="51"/>
      <c r="N9081" s="309"/>
      <c r="R9081" s="17"/>
      <c r="T9081" s="17"/>
      <c r="V9081" s="17"/>
      <c r="W9081" s="51"/>
    </row>
    <row r="9082">
      <c r="A9082" s="307"/>
      <c r="B9082" s="85"/>
      <c r="C9082" s="85"/>
      <c r="D9082" s="85"/>
      <c r="E9082" s="88"/>
      <c r="G9082" s="17"/>
      <c r="I9082" s="43"/>
      <c r="J9082" s="308"/>
      <c r="K9082" s="51"/>
      <c r="N9082" s="309"/>
      <c r="R9082" s="17"/>
      <c r="T9082" s="17"/>
      <c r="V9082" s="17"/>
      <c r="W9082" s="51"/>
    </row>
    <row r="9083">
      <c r="A9083" s="307"/>
      <c r="B9083" s="85"/>
      <c r="C9083" s="85"/>
      <c r="D9083" s="85"/>
      <c r="E9083" s="88"/>
      <c r="G9083" s="17"/>
      <c r="I9083" s="43"/>
      <c r="J9083" s="308"/>
      <c r="K9083" s="51"/>
      <c r="N9083" s="309"/>
      <c r="R9083" s="17"/>
      <c r="T9083" s="17"/>
      <c r="V9083" s="17"/>
      <c r="W9083" s="51"/>
    </row>
    <row r="9084">
      <c r="A9084" s="307"/>
      <c r="B9084" s="85"/>
      <c r="C9084" s="85"/>
      <c r="D9084" s="85"/>
      <c r="E9084" s="88"/>
      <c r="G9084" s="17"/>
      <c r="I9084" s="43"/>
      <c r="J9084" s="308"/>
      <c r="K9084" s="51"/>
      <c r="N9084" s="309"/>
      <c r="R9084" s="17"/>
      <c r="T9084" s="17"/>
      <c r="V9084" s="17"/>
      <c r="W9084" s="51"/>
    </row>
    <row r="9085">
      <c r="A9085" s="307"/>
      <c r="B9085" s="85"/>
      <c r="C9085" s="85"/>
      <c r="D9085" s="85"/>
      <c r="E9085" s="88"/>
      <c r="G9085" s="17"/>
      <c r="I9085" s="43"/>
      <c r="J9085" s="308"/>
      <c r="K9085" s="51"/>
      <c r="N9085" s="309"/>
      <c r="R9085" s="17"/>
      <c r="T9085" s="17"/>
      <c r="V9085" s="17"/>
      <c r="W9085" s="51"/>
    </row>
    <row r="9086">
      <c r="A9086" s="307"/>
      <c r="B9086" s="85"/>
      <c r="C9086" s="85"/>
      <c r="D9086" s="85"/>
      <c r="E9086" s="88"/>
      <c r="G9086" s="17"/>
      <c r="I9086" s="43"/>
      <c r="J9086" s="308"/>
      <c r="K9086" s="51"/>
      <c r="N9086" s="309"/>
      <c r="R9086" s="17"/>
      <c r="T9086" s="17"/>
      <c r="V9086" s="17"/>
      <c r="W9086" s="51"/>
    </row>
    <row r="9087">
      <c r="A9087" s="307"/>
      <c r="B9087" s="85"/>
      <c r="C9087" s="85"/>
      <c r="D9087" s="85"/>
      <c r="E9087" s="88"/>
      <c r="G9087" s="17"/>
      <c r="I9087" s="43"/>
      <c r="J9087" s="308"/>
      <c r="K9087" s="51"/>
      <c r="N9087" s="309"/>
      <c r="R9087" s="17"/>
      <c r="T9087" s="17"/>
      <c r="V9087" s="17"/>
      <c r="W9087" s="51"/>
    </row>
    <row r="9088">
      <c r="A9088" s="307"/>
      <c r="B9088" s="85"/>
      <c r="C9088" s="85"/>
      <c r="D9088" s="85"/>
      <c r="E9088" s="88"/>
      <c r="G9088" s="17"/>
      <c r="I9088" s="43"/>
      <c r="J9088" s="308"/>
      <c r="K9088" s="51"/>
      <c r="N9088" s="309"/>
      <c r="R9088" s="17"/>
      <c r="T9088" s="17"/>
      <c r="V9088" s="17"/>
      <c r="W9088" s="51"/>
    </row>
    <row r="9089">
      <c r="A9089" s="307"/>
      <c r="B9089" s="85"/>
      <c r="C9089" s="85"/>
      <c r="D9089" s="85"/>
      <c r="E9089" s="88"/>
      <c r="G9089" s="17"/>
      <c r="I9089" s="43"/>
      <c r="J9089" s="308"/>
      <c r="K9089" s="51"/>
      <c r="N9089" s="309"/>
      <c r="R9089" s="17"/>
      <c r="T9089" s="17"/>
      <c r="V9089" s="17"/>
      <c r="W9089" s="51"/>
    </row>
    <row r="9090">
      <c r="A9090" s="307"/>
      <c r="B9090" s="85"/>
      <c r="C9090" s="85"/>
      <c r="D9090" s="85"/>
      <c r="E9090" s="88"/>
      <c r="G9090" s="17"/>
      <c r="I9090" s="43"/>
      <c r="J9090" s="308"/>
      <c r="K9090" s="51"/>
      <c r="N9090" s="309"/>
      <c r="R9090" s="17"/>
      <c r="T9090" s="17"/>
      <c r="V9090" s="17"/>
      <c r="W9090" s="51"/>
    </row>
    <row r="9091">
      <c r="A9091" s="307"/>
      <c r="B9091" s="85"/>
      <c r="C9091" s="85"/>
      <c r="D9091" s="85"/>
      <c r="E9091" s="88"/>
      <c r="G9091" s="17"/>
      <c r="I9091" s="43"/>
      <c r="J9091" s="308"/>
      <c r="K9091" s="51"/>
      <c r="N9091" s="309"/>
      <c r="R9091" s="17"/>
      <c r="T9091" s="17"/>
      <c r="V9091" s="17"/>
      <c r="W9091" s="51"/>
    </row>
    <row r="9092">
      <c r="A9092" s="307"/>
      <c r="B9092" s="85"/>
      <c r="C9092" s="85"/>
      <c r="D9092" s="85"/>
      <c r="E9092" s="88"/>
      <c r="G9092" s="17"/>
      <c r="I9092" s="43"/>
      <c r="J9092" s="308"/>
      <c r="K9092" s="51"/>
      <c r="N9092" s="309"/>
      <c r="R9092" s="17"/>
      <c r="T9092" s="17"/>
      <c r="V9092" s="17"/>
      <c r="W9092" s="51"/>
    </row>
    <row r="9093">
      <c r="A9093" s="307"/>
      <c r="B9093" s="85"/>
      <c r="C9093" s="85"/>
      <c r="D9093" s="85"/>
      <c r="E9093" s="88"/>
      <c r="G9093" s="17"/>
      <c r="I9093" s="43"/>
      <c r="J9093" s="308"/>
      <c r="K9093" s="51"/>
      <c r="N9093" s="309"/>
      <c r="R9093" s="17"/>
      <c r="T9093" s="17"/>
      <c r="V9093" s="17"/>
      <c r="W9093" s="51"/>
    </row>
    <row r="9094">
      <c r="A9094" s="307"/>
      <c r="B9094" s="85"/>
      <c r="C9094" s="85"/>
      <c r="D9094" s="85"/>
      <c r="E9094" s="88"/>
      <c r="G9094" s="17"/>
      <c r="I9094" s="43"/>
      <c r="J9094" s="308"/>
      <c r="K9094" s="51"/>
      <c r="N9094" s="309"/>
      <c r="R9094" s="17"/>
      <c r="T9094" s="17"/>
      <c r="V9094" s="17"/>
      <c r="W9094" s="51"/>
    </row>
    <row r="9095">
      <c r="A9095" s="307"/>
      <c r="B9095" s="85"/>
      <c r="C9095" s="85"/>
      <c r="D9095" s="85"/>
      <c r="E9095" s="88"/>
      <c r="G9095" s="17"/>
      <c r="I9095" s="43"/>
      <c r="J9095" s="308"/>
      <c r="K9095" s="51"/>
      <c r="N9095" s="309"/>
      <c r="R9095" s="17"/>
      <c r="T9095" s="17"/>
      <c r="V9095" s="17"/>
      <c r="W9095" s="51"/>
    </row>
    <row r="9096">
      <c r="A9096" s="307"/>
      <c r="B9096" s="85"/>
      <c r="C9096" s="85"/>
      <c r="D9096" s="85"/>
      <c r="E9096" s="88"/>
      <c r="G9096" s="17"/>
      <c r="I9096" s="43"/>
      <c r="J9096" s="308"/>
      <c r="K9096" s="51"/>
      <c r="N9096" s="309"/>
      <c r="R9096" s="17"/>
      <c r="T9096" s="17"/>
      <c r="V9096" s="17"/>
      <c r="W9096" s="51"/>
    </row>
    <row r="9097">
      <c r="A9097" s="307"/>
      <c r="B9097" s="85"/>
      <c r="C9097" s="85"/>
      <c r="D9097" s="85"/>
      <c r="E9097" s="88"/>
      <c r="G9097" s="17"/>
      <c r="I9097" s="43"/>
      <c r="J9097" s="308"/>
      <c r="K9097" s="51"/>
      <c r="N9097" s="309"/>
      <c r="R9097" s="17"/>
      <c r="T9097" s="17"/>
      <c r="V9097" s="17"/>
      <c r="W9097" s="51"/>
    </row>
    <row r="9098">
      <c r="A9098" s="307"/>
      <c r="B9098" s="85"/>
      <c r="C9098" s="85"/>
      <c r="D9098" s="85"/>
      <c r="E9098" s="88"/>
      <c r="G9098" s="17"/>
      <c r="I9098" s="43"/>
      <c r="J9098" s="308"/>
      <c r="K9098" s="51"/>
      <c r="N9098" s="309"/>
      <c r="R9098" s="17"/>
      <c r="T9098" s="17"/>
      <c r="V9098" s="17"/>
      <c r="W9098" s="51"/>
    </row>
    <row r="9099">
      <c r="A9099" s="307"/>
      <c r="B9099" s="85"/>
      <c r="C9099" s="85"/>
      <c r="D9099" s="85"/>
      <c r="E9099" s="88"/>
      <c r="G9099" s="17"/>
      <c r="I9099" s="43"/>
      <c r="J9099" s="308"/>
      <c r="K9099" s="51"/>
      <c r="N9099" s="309"/>
      <c r="R9099" s="17"/>
      <c r="T9099" s="17"/>
      <c r="V9099" s="17"/>
      <c r="W9099" s="51"/>
    </row>
    <row r="9100">
      <c r="A9100" s="307"/>
      <c r="B9100" s="85"/>
      <c r="C9100" s="85"/>
      <c r="D9100" s="85"/>
      <c r="E9100" s="88"/>
      <c r="G9100" s="17"/>
      <c r="I9100" s="43"/>
      <c r="J9100" s="308"/>
      <c r="K9100" s="51"/>
      <c r="N9100" s="309"/>
      <c r="R9100" s="17"/>
      <c r="T9100" s="17"/>
      <c r="V9100" s="17"/>
      <c r="W9100" s="51"/>
    </row>
    <row r="9101">
      <c r="A9101" s="307"/>
      <c r="B9101" s="85"/>
      <c r="C9101" s="85"/>
      <c r="D9101" s="85"/>
      <c r="E9101" s="88"/>
      <c r="G9101" s="17"/>
      <c r="I9101" s="43"/>
      <c r="J9101" s="308"/>
      <c r="K9101" s="51"/>
      <c r="N9101" s="309"/>
      <c r="R9101" s="17"/>
      <c r="T9101" s="17"/>
      <c r="V9101" s="17"/>
      <c r="W9101" s="51"/>
    </row>
    <row r="9102">
      <c r="A9102" s="307"/>
      <c r="B9102" s="85"/>
      <c r="C9102" s="85"/>
      <c r="D9102" s="85"/>
      <c r="E9102" s="88"/>
      <c r="G9102" s="17"/>
      <c r="I9102" s="43"/>
      <c r="J9102" s="308"/>
      <c r="K9102" s="51"/>
      <c r="N9102" s="309"/>
      <c r="R9102" s="17"/>
      <c r="T9102" s="17"/>
      <c r="V9102" s="17"/>
      <c r="W9102" s="51"/>
    </row>
    <row r="9103">
      <c r="A9103" s="307"/>
      <c r="B9103" s="85"/>
      <c r="C9103" s="85"/>
      <c r="D9103" s="85"/>
      <c r="E9103" s="88"/>
      <c r="G9103" s="17"/>
      <c r="I9103" s="43"/>
      <c r="J9103" s="308"/>
      <c r="K9103" s="51"/>
      <c r="N9103" s="309"/>
      <c r="R9103" s="17"/>
      <c r="T9103" s="17"/>
      <c r="V9103" s="17"/>
      <c r="W9103" s="51"/>
    </row>
    <row r="9104">
      <c r="A9104" s="307"/>
      <c r="B9104" s="85"/>
      <c r="C9104" s="85"/>
      <c r="D9104" s="85"/>
      <c r="E9104" s="88"/>
      <c r="G9104" s="17"/>
      <c r="I9104" s="43"/>
      <c r="J9104" s="308"/>
      <c r="K9104" s="51"/>
      <c r="N9104" s="309"/>
      <c r="R9104" s="17"/>
      <c r="T9104" s="17"/>
      <c r="V9104" s="17"/>
      <c r="W9104" s="51"/>
    </row>
    <row r="9105">
      <c r="A9105" s="307"/>
      <c r="B9105" s="85"/>
      <c r="C9105" s="85"/>
      <c r="D9105" s="85"/>
      <c r="E9105" s="88"/>
      <c r="G9105" s="17"/>
      <c r="I9105" s="43"/>
      <c r="J9105" s="308"/>
      <c r="K9105" s="51"/>
      <c r="N9105" s="309"/>
      <c r="R9105" s="17"/>
      <c r="T9105" s="17"/>
      <c r="V9105" s="17"/>
      <c r="W9105" s="51"/>
    </row>
    <row r="9106">
      <c r="A9106" s="307"/>
      <c r="B9106" s="85"/>
      <c r="C9106" s="85"/>
      <c r="D9106" s="85"/>
      <c r="E9106" s="88"/>
      <c r="G9106" s="17"/>
      <c r="I9106" s="43"/>
      <c r="J9106" s="308"/>
      <c r="K9106" s="51"/>
      <c r="N9106" s="309"/>
      <c r="R9106" s="17"/>
      <c r="T9106" s="17"/>
      <c r="V9106" s="17"/>
      <c r="W9106" s="51"/>
    </row>
    <row r="9107">
      <c r="A9107" s="307"/>
      <c r="B9107" s="85"/>
      <c r="C9107" s="85"/>
      <c r="D9107" s="85"/>
      <c r="E9107" s="88"/>
      <c r="G9107" s="17"/>
      <c r="I9107" s="43"/>
      <c r="J9107" s="308"/>
      <c r="K9107" s="51"/>
      <c r="N9107" s="309"/>
      <c r="R9107" s="17"/>
      <c r="T9107" s="17"/>
      <c r="V9107" s="17"/>
      <c r="W9107" s="51"/>
    </row>
    <row r="9108">
      <c r="A9108" s="307"/>
      <c r="B9108" s="85"/>
      <c r="C9108" s="85"/>
      <c r="D9108" s="85"/>
      <c r="E9108" s="88"/>
      <c r="G9108" s="17"/>
      <c r="I9108" s="43"/>
      <c r="J9108" s="308"/>
      <c r="K9108" s="51"/>
      <c r="N9108" s="309"/>
      <c r="R9108" s="17"/>
      <c r="T9108" s="17"/>
      <c r="V9108" s="17"/>
      <c r="W9108" s="51"/>
    </row>
    <row r="9109">
      <c r="A9109" s="307"/>
      <c r="B9109" s="85"/>
      <c r="C9109" s="85"/>
      <c r="D9109" s="85"/>
      <c r="E9109" s="88"/>
      <c r="G9109" s="17"/>
      <c r="I9109" s="43"/>
      <c r="J9109" s="308"/>
      <c r="K9109" s="51"/>
      <c r="N9109" s="309"/>
      <c r="R9109" s="17"/>
      <c r="T9109" s="17"/>
      <c r="V9109" s="17"/>
      <c r="W9109" s="51"/>
    </row>
    <row r="9110">
      <c r="A9110" s="307"/>
      <c r="B9110" s="85"/>
      <c r="C9110" s="85"/>
      <c r="D9110" s="85"/>
      <c r="E9110" s="88"/>
      <c r="G9110" s="17"/>
      <c r="I9110" s="43"/>
      <c r="J9110" s="308"/>
      <c r="K9110" s="51"/>
      <c r="N9110" s="309"/>
      <c r="R9110" s="17"/>
      <c r="T9110" s="17"/>
      <c r="V9110" s="17"/>
      <c r="W9110" s="51"/>
    </row>
    <row r="9111">
      <c r="A9111" s="307"/>
      <c r="B9111" s="85"/>
      <c r="C9111" s="85"/>
      <c r="D9111" s="85"/>
      <c r="E9111" s="88"/>
      <c r="G9111" s="17"/>
      <c r="I9111" s="43"/>
      <c r="J9111" s="308"/>
      <c r="K9111" s="51"/>
      <c r="N9111" s="309"/>
      <c r="R9111" s="17"/>
      <c r="T9111" s="17"/>
      <c r="V9111" s="17"/>
      <c r="W9111" s="51"/>
    </row>
    <row r="9112">
      <c r="A9112" s="307"/>
      <c r="B9112" s="85"/>
      <c r="C9112" s="85"/>
      <c r="D9112" s="85"/>
      <c r="E9112" s="88"/>
      <c r="G9112" s="17"/>
      <c r="I9112" s="43"/>
      <c r="J9112" s="308"/>
      <c r="K9112" s="51"/>
      <c r="N9112" s="309"/>
      <c r="R9112" s="17"/>
      <c r="T9112" s="17"/>
      <c r="V9112" s="17"/>
      <c r="W9112" s="51"/>
    </row>
    <row r="9113">
      <c r="A9113" s="307"/>
      <c r="B9113" s="85"/>
      <c r="C9113" s="85"/>
      <c r="D9113" s="85"/>
      <c r="E9113" s="88"/>
      <c r="G9113" s="17"/>
      <c r="I9113" s="43"/>
      <c r="J9113" s="308"/>
      <c r="K9113" s="51"/>
      <c r="N9113" s="309"/>
      <c r="R9113" s="17"/>
      <c r="T9113" s="17"/>
      <c r="V9113" s="17"/>
      <c r="W9113" s="51"/>
    </row>
    <row r="9114">
      <c r="A9114" s="307"/>
      <c r="B9114" s="85"/>
      <c r="C9114" s="85"/>
      <c r="D9114" s="85"/>
      <c r="E9114" s="88"/>
      <c r="G9114" s="17"/>
      <c r="I9114" s="43"/>
      <c r="J9114" s="308"/>
      <c r="K9114" s="51"/>
      <c r="N9114" s="309"/>
      <c r="R9114" s="17"/>
      <c r="T9114" s="17"/>
      <c r="V9114" s="17"/>
      <c r="W9114" s="51"/>
    </row>
    <row r="9115">
      <c r="A9115" s="307"/>
      <c r="B9115" s="85"/>
      <c r="C9115" s="85"/>
      <c r="D9115" s="85"/>
      <c r="E9115" s="88"/>
      <c r="G9115" s="17"/>
      <c r="I9115" s="43"/>
      <c r="J9115" s="308"/>
      <c r="K9115" s="51"/>
      <c r="N9115" s="309"/>
      <c r="R9115" s="17"/>
      <c r="T9115" s="17"/>
      <c r="V9115" s="17"/>
      <c r="W9115" s="51"/>
    </row>
    <row r="9116">
      <c r="A9116" s="307"/>
      <c r="B9116" s="85"/>
      <c r="C9116" s="85"/>
      <c r="D9116" s="85"/>
      <c r="E9116" s="88"/>
      <c r="G9116" s="17"/>
      <c r="I9116" s="43"/>
      <c r="J9116" s="308"/>
      <c r="K9116" s="51"/>
      <c r="N9116" s="309"/>
      <c r="R9116" s="17"/>
      <c r="T9116" s="17"/>
      <c r="V9116" s="17"/>
      <c r="W9116" s="51"/>
    </row>
    <row r="9117">
      <c r="A9117" s="307"/>
      <c r="B9117" s="85"/>
      <c r="C9117" s="85"/>
      <c r="D9117" s="85"/>
      <c r="E9117" s="88"/>
      <c r="G9117" s="17"/>
      <c r="I9117" s="43"/>
      <c r="J9117" s="308"/>
      <c r="K9117" s="51"/>
      <c r="N9117" s="309"/>
      <c r="R9117" s="17"/>
      <c r="T9117" s="17"/>
      <c r="V9117" s="17"/>
      <c r="W9117" s="51"/>
    </row>
    <row r="9118">
      <c r="A9118" s="307"/>
      <c r="B9118" s="85"/>
      <c r="C9118" s="85"/>
      <c r="D9118" s="85"/>
      <c r="E9118" s="88"/>
      <c r="G9118" s="17"/>
      <c r="I9118" s="43"/>
      <c r="J9118" s="308"/>
      <c r="K9118" s="51"/>
      <c r="N9118" s="309"/>
      <c r="R9118" s="17"/>
      <c r="T9118" s="17"/>
      <c r="V9118" s="17"/>
      <c r="W9118" s="51"/>
    </row>
    <row r="9119">
      <c r="A9119" s="307"/>
      <c r="B9119" s="85"/>
      <c r="C9119" s="85"/>
      <c r="D9119" s="85"/>
      <c r="E9119" s="88"/>
      <c r="G9119" s="17"/>
      <c r="I9119" s="43"/>
      <c r="J9119" s="308"/>
      <c r="K9119" s="51"/>
      <c r="N9119" s="309"/>
      <c r="R9119" s="17"/>
      <c r="T9119" s="17"/>
      <c r="V9119" s="17"/>
      <c r="W9119" s="51"/>
    </row>
    <row r="9120">
      <c r="A9120" s="307"/>
      <c r="B9120" s="85"/>
      <c r="C9120" s="85"/>
      <c r="D9120" s="85"/>
      <c r="E9120" s="88"/>
      <c r="G9120" s="17"/>
      <c r="I9120" s="43"/>
      <c r="J9120" s="308"/>
      <c r="K9120" s="51"/>
      <c r="N9120" s="309"/>
      <c r="R9120" s="17"/>
      <c r="T9120" s="17"/>
      <c r="V9120" s="17"/>
      <c r="W9120" s="51"/>
    </row>
    <row r="9121">
      <c r="A9121" s="307"/>
      <c r="B9121" s="85"/>
      <c r="C9121" s="85"/>
      <c r="D9121" s="85"/>
      <c r="E9121" s="88"/>
      <c r="G9121" s="17"/>
      <c r="I9121" s="43"/>
      <c r="J9121" s="308"/>
      <c r="K9121" s="51"/>
      <c r="N9121" s="309"/>
      <c r="R9121" s="17"/>
      <c r="T9121" s="17"/>
      <c r="V9121" s="17"/>
      <c r="W9121" s="51"/>
    </row>
    <row r="9122">
      <c r="A9122" s="307"/>
      <c r="B9122" s="85"/>
      <c r="C9122" s="85"/>
      <c r="D9122" s="85"/>
      <c r="E9122" s="88"/>
      <c r="G9122" s="17"/>
      <c r="I9122" s="43"/>
      <c r="J9122" s="308"/>
      <c r="K9122" s="51"/>
      <c r="N9122" s="309"/>
      <c r="R9122" s="17"/>
      <c r="T9122" s="17"/>
      <c r="V9122" s="17"/>
      <c r="W9122" s="51"/>
    </row>
    <row r="9123">
      <c r="A9123" s="307"/>
      <c r="B9123" s="85"/>
      <c r="C9123" s="85"/>
      <c r="D9123" s="85"/>
      <c r="E9123" s="88"/>
      <c r="G9123" s="17"/>
      <c r="I9123" s="43"/>
      <c r="J9123" s="308"/>
      <c r="K9123" s="51"/>
      <c r="N9123" s="309"/>
      <c r="R9123" s="17"/>
      <c r="T9123" s="17"/>
      <c r="V9123" s="17"/>
      <c r="W9123" s="51"/>
    </row>
    <row r="9124">
      <c r="A9124" s="307"/>
      <c r="B9124" s="85"/>
      <c r="C9124" s="85"/>
      <c r="D9124" s="85"/>
      <c r="E9124" s="88"/>
      <c r="G9124" s="17"/>
      <c r="I9124" s="43"/>
      <c r="J9124" s="308"/>
      <c r="K9124" s="51"/>
      <c r="N9124" s="309"/>
      <c r="R9124" s="17"/>
      <c r="T9124" s="17"/>
      <c r="V9124" s="17"/>
      <c r="W9124" s="51"/>
    </row>
    <row r="9125">
      <c r="A9125" s="307"/>
      <c r="B9125" s="85"/>
      <c r="C9125" s="85"/>
      <c r="D9125" s="85"/>
      <c r="E9125" s="88"/>
      <c r="G9125" s="17"/>
      <c r="I9125" s="43"/>
      <c r="J9125" s="308"/>
      <c r="K9125" s="51"/>
      <c r="N9125" s="309"/>
      <c r="R9125" s="17"/>
      <c r="T9125" s="17"/>
      <c r="V9125" s="17"/>
      <c r="W9125" s="51"/>
    </row>
    <row r="9126">
      <c r="A9126" s="307"/>
      <c r="B9126" s="85"/>
      <c r="C9126" s="85"/>
      <c r="D9126" s="85"/>
      <c r="E9126" s="88"/>
      <c r="G9126" s="17"/>
      <c r="I9126" s="43"/>
      <c r="J9126" s="308"/>
      <c r="K9126" s="51"/>
      <c r="N9126" s="309"/>
      <c r="R9126" s="17"/>
      <c r="T9126" s="17"/>
      <c r="V9126" s="17"/>
      <c r="W9126" s="51"/>
    </row>
    <row r="9127">
      <c r="A9127" s="307"/>
      <c r="B9127" s="85"/>
      <c r="C9127" s="85"/>
      <c r="D9127" s="85"/>
      <c r="E9127" s="88"/>
      <c r="G9127" s="17"/>
      <c r="I9127" s="43"/>
      <c r="J9127" s="308"/>
      <c r="K9127" s="51"/>
      <c r="N9127" s="309"/>
      <c r="R9127" s="17"/>
      <c r="T9127" s="17"/>
      <c r="V9127" s="17"/>
      <c r="W9127" s="51"/>
    </row>
    <row r="9128">
      <c r="A9128" s="307"/>
      <c r="B9128" s="85"/>
      <c r="C9128" s="85"/>
      <c r="D9128" s="85"/>
      <c r="E9128" s="88"/>
      <c r="G9128" s="17"/>
      <c r="I9128" s="43"/>
      <c r="J9128" s="308"/>
      <c r="K9128" s="51"/>
      <c r="N9128" s="309"/>
      <c r="R9128" s="17"/>
      <c r="T9128" s="17"/>
      <c r="V9128" s="17"/>
      <c r="W9128" s="51"/>
    </row>
    <row r="9129">
      <c r="A9129" s="307"/>
      <c r="B9129" s="85"/>
      <c r="C9129" s="85"/>
      <c r="D9129" s="85"/>
      <c r="E9129" s="88"/>
      <c r="G9129" s="17"/>
      <c r="I9129" s="43"/>
      <c r="J9129" s="308"/>
      <c r="K9129" s="51"/>
      <c r="N9129" s="309"/>
      <c r="R9129" s="17"/>
      <c r="T9129" s="17"/>
      <c r="V9129" s="17"/>
      <c r="W9129" s="51"/>
    </row>
    <row r="9130">
      <c r="A9130" s="307"/>
      <c r="B9130" s="85"/>
      <c r="C9130" s="85"/>
      <c r="D9130" s="85"/>
      <c r="E9130" s="88"/>
      <c r="G9130" s="17"/>
      <c r="I9130" s="43"/>
      <c r="J9130" s="308"/>
      <c r="K9130" s="51"/>
      <c r="N9130" s="309"/>
      <c r="R9130" s="17"/>
      <c r="T9130" s="17"/>
      <c r="V9130" s="17"/>
      <c r="W9130" s="51"/>
    </row>
    <row r="9131">
      <c r="A9131" s="307"/>
      <c r="B9131" s="85"/>
      <c r="C9131" s="85"/>
      <c r="D9131" s="85"/>
      <c r="E9131" s="88"/>
      <c r="G9131" s="17"/>
      <c r="I9131" s="43"/>
      <c r="J9131" s="308"/>
      <c r="K9131" s="51"/>
      <c r="N9131" s="309"/>
      <c r="R9131" s="17"/>
      <c r="T9131" s="17"/>
      <c r="V9131" s="17"/>
      <c r="W9131" s="51"/>
    </row>
    <row r="9132">
      <c r="A9132" s="307"/>
      <c r="B9132" s="85"/>
      <c r="C9132" s="85"/>
      <c r="D9132" s="85"/>
      <c r="E9132" s="88"/>
      <c r="G9132" s="17"/>
      <c r="I9132" s="43"/>
      <c r="J9132" s="308"/>
      <c r="K9132" s="51"/>
      <c r="N9132" s="309"/>
      <c r="R9132" s="17"/>
      <c r="T9132" s="17"/>
      <c r="V9132" s="17"/>
      <c r="W9132" s="51"/>
    </row>
    <row r="9133">
      <c r="A9133" s="307"/>
      <c r="B9133" s="85"/>
      <c r="C9133" s="85"/>
      <c r="D9133" s="85"/>
      <c r="E9133" s="88"/>
      <c r="G9133" s="17"/>
      <c r="I9133" s="43"/>
      <c r="J9133" s="308"/>
      <c r="K9133" s="51"/>
      <c r="N9133" s="309"/>
      <c r="R9133" s="17"/>
      <c r="T9133" s="17"/>
      <c r="V9133" s="17"/>
      <c r="W9133" s="51"/>
    </row>
    <row r="9134">
      <c r="A9134" s="307"/>
      <c r="B9134" s="85"/>
      <c r="C9134" s="85"/>
      <c r="D9134" s="85"/>
      <c r="E9134" s="88"/>
      <c r="G9134" s="17"/>
      <c r="I9134" s="43"/>
      <c r="J9134" s="308"/>
      <c r="K9134" s="51"/>
      <c r="N9134" s="309"/>
      <c r="R9134" s="17"/>
      <c r="T9134" s="17"/>
      <c r="V9134" s="17"/>
      <c r="W9134" s="51"/>
    </row>
    <row r="9135">
      <c r="A9135" s="307"/>
      <c r="B9135" s="85"/>
      <c r="C9135" s="85"/>
      <c r="D9135" s="85"/>
      <c r="E9135" s="88"/>
      <c r="G9135" s="17"/>
      <c r="I9135" s="43"/>
      <c r="J9135" s="308"/>
      <c r="K9135" s="51"/>
      <c r="N9135" s="309"/>
      <c r="R9135" s="17"/>
      <c r="T9135" s="17"/>
      <c r="V9135" s="17"/>
      <c r="W9135" s="51"/>
    </row>
    <row r="9136">
      <c r="A9136" s="307"/>
      <c r="B9136" s="85"/>
      <c r="C9136" s="85"/>
      <c r="D9136" s="85"/>
      <c r="E9136" s="88"/>
      <c r="G9136" s="17"/>
      <c r="I9136" s="43"/>
      <c r="J9136" s="308"/>
      <c r="K9136" s="51"/>
      <c r="N9136" s="309"/>
      <c r="R9136" s="17"/>
      <c r="T9136" s="17"/>
      <c r="V9136" s="17"/>
      <c r="W9136" s="51"/>
    </row>
    <row r="9137">
      <c r="A9137" s="307"/>
      <c r="B9137" s="85"/>
      <c r="C9137" s="85"/>
      <c r="D9137" s="85"/>
      <c r="E9137" s="88"/>
      <c r="G9137" s="17"/>
      <c r="I9137" s="43"/>
      <c r="J9137" s="308"/>
      <c r="K9137" s="51"/>
      <c r="N9137" s="309"/>
      <c r="R9137" s="17"/>
      <c r="T9137" s="17"/>
      <c r="V9137" s="17"/>
      <c r="W9137" s="51"/>
    </row>
    <row r="9138">
      <c r="A9138" s="307"/>
      <c r="B9138" s="85"/>
      <c r="C9138" s="85"/>
      <c r="D9138" s="85"/>
      <c r="E9138" s="88"/>
      <c r="G9138" s="17"/>
      <c r="I9138" s="43"/>
      <c r="J9138" s="308"/>
      <c r="K9138" s="51"/>
      <c r="N9138" s="309"/>
      <c r="R9138" s="17"/>
      <c r="T9138" s="17"/>
      <c r="V9138" s="17"/>
      <c r="W9138" s="51"/>
    </row>
    <row r="9139">
      <c r="A9139" s="307"/>
      <c r="B9139" s="85"/>
      <c r="C9139" s="85"/>
      <c r="D9139" s="85"/>
      <c r="E9139" s="88"/>
      <c r="G9139" s="17"/>
      <c r="I9139" s="43"/>
      <c r="J9139" s="308"/>
      <c r="K9139" s="51"/>
      <c r="N9139" s="309"/>
      <c r="R9139" s="17"/>
      <c r="T9139" s="17"/>
      <c r="V9139" s="17"/>
      <c r="W9139" s="51"/>
    </row>
    <row r="9140">
      <c r="A9140" s="307"/>
      <c r="B9140" s="85"/>
      <c r="C9140" s="85"/>
      <c r="D9140" s="85"/>
      <c r="E9140" s="88"/>
      <c r="G9140" s="17"/>
      <c r="I9140" s="43"/>
      <c r="J9140" s="308"/>
      <c r="K9140" s="51"/>
      <c r="N9140" s="309"/>
      <c r="R9140" s="17"/>
      <c r="T9140" s="17"/>
      <c r="V9140" s="17"/>
      <c r="W9140" s="51"/>
    </row>
    <row r="9141">
      <c r="A9141" s="307"/>
      <c r="B9141" s="85"/>
      <c r="C9141" s="85"/>
      <c r="D9141" s="85"/>
      <c r="E9141" s="88"/>
      <c r="G9141" s="17"/>
      <c r="I9141" s="43"/>
      <c r="J9141" s="308"/>
      <c r="K9141" s="51"/>
      <c r="N9141" s="309"/>
      <c r="R9141" s="17"/>
      <c r="T9141" s="17"/>
      <c r="V9141" s="17"/>
      <c r="W9141" s="51"/>
    </row>
    <row r="9142">
      <c r="A9142" s="307"/>
      <c r="B9142" s="85"/>
      <c r="C9142" s="85"/>
      <c r="D9142" s="85"/>
      <c r="E9142" s="88"/>
      <c r="G9142" s="17"/>
      <c r="I9142" s="43"/>
      <c r="J9142" s="308"/>
      <c r="K9142" s="51"/>
      <c r="N9142" s="309"/>
      <c r="R9142" s="17"/>
      <c r="T9142" s="17"/>
      <c r="V9142" s="17"/>
      <c r="W9142" s="51"/>
    </row>
    <row r="9143">
      <c r="A9143" s="307"/>
      <c r="B9143" s="85"/>
      <c r="C9143" s="85"/>
      <c r="D9143" s="85"/>
      <c r="E9143" s="88"/>
      <c r="G9143" s="17"/>
      <c r="I9143" s="43"/>
      <c r="J9143" s="308"/>
      <c r="K9143" s="51"/>
      <c r="N9143" s="309"/>
      <c r="R9143" s="17"/>
      <c r="T9143" s="17"/>
      <c r="V9143" s="17"/>
      <c r="W9143" s="51"/>
    </row>
    <row r="9144">
      <c r="A9144" s="307"/>
      <c r="B9144" s="85"/>
      <c r="C9144" s="85"/>
      <c r="D9144" s="85"/>
      <c r="E9144" s="88"/>
      <c r="G9144" s="17"/>
      <c r="I9144" s="43"/>
      <c r="J9144" s="308"/>
      <c r="K9144" s="51"/>
      <c r="N9144" s="309"/>
      <c r="R9144" s="17"/>
      <c r="T9144" s="17"/>
      <c r="V9144" s="17"/>
      <c r="W9144" s="51"/>
    </row>
    <row r="9145">
      <c r="A9145" s="307"/>
      <c r="B9145" s="85"/>
      <c r="C9145" s="85"/>
      <c r="D9145" s="85"/>
      <c r="E9145" s="88"/>
      <c r="G9145" s="17"/>
      <c r="I9145" s="43"/>
      <c r="J9145" s="308"/>
      <c r="K9145" s="51"/>
      <c r="N9145" s="309"/>
      <c r="R9145" s="17"/>
      <c r="T9145" s="17"/>
      <c r="V9145" s="17"/>
      <c r="W9145" s="51"/>
    </row>
    <row r="9146">
      <c r="A9146" s="307"/>
      <c r="B9146" s="85"/>
      <c r="C9146" s="85"/>
      <c r="D9146" s="85"/>
      <c r="E9146" s="88"/>
      <c r="G9146" s="17"/>
      <c r="I9146" s="43"/>
      <c r="J9146" s="308"/>
      <c r="K9146" s="51"/>
      <c r="N9146" s="309"/>
      <c r="R9146" s="17"/>
      <c r="T9146" s="17"/>
      <c r="V9146" s="17"/>
      <c r="W9146" s="51"/>
    </row>
    <row r="9147">
      <c r="A9147" s="307"/>
      <c r="B9147" s="85"/>
      <c r="C9147" s="85"/>
      <c r="D9147" s="85"/>
      <c r="E9147" s="88"/>
      <c r="G9147" s="17"/>
      <c r="I9147" s="43"/>
      <c r="J9147" s="308"/>
      <c r="K9147" s="51"/>
      <c r="N9147" s="309"/>
      <c r="R9147" s="17"/>
      <c r="T9147" s="17"/>
      <c r="V9147" s="17"/>
      <c r="W9147" s="51"/>
    </row>
    <row r="9148">
      <c r="A9148" s="307"/>
      <c r="B9148" s="85"/>
      <c r="C9148" s="85"/>
      <c r="D9148" s="85"/>
      <c r="E9148" s="88"/>
      <c r="G9148" s="17"/>
      <c r="I9148" s="43"/>
      <c r="J9148" s="308"/>
      <c r="K9148" s="51"/>
      <c r="N9148" s="309"/>
      <c r="R9148" s="17"/>
      <c r="T9148" s="17"/>
      <c r="V9148" s="17"/>
      <c r="W9148" s="51"/>
    </row>
    <row r="9149">
      <c r="A9149" s="307"/>
      <c r="B9149" s="85"/>
      <c r="C9149" s="85"/>
      <c r="D9149" s="85"/>
      <c r="E9149" s="88"/>
      <c r="G9149" s="17"/>
      <c r="I9149" s="43"/>
      <c r="J9149" s="308"/>
      <c r="K9149" s="51"/>
      <c r="N9149" s="309"/>
      <c r="R9149" s="17"/>
      <c r="T9149" s="17"/>
      <c r="V9149" s="17"/>
      <c r="W9149" s="51"/>
    </row>
    <row r="9150">
      <c r="A9150" s="307"/>
      <c r="B9150" s="85"/>
      <c r="C9150" s="85"/>
      <c r="D9150" s="85"/>
      <c r="E9150" s="88"/>
      <c r="G9150" s="17"/>
      <c r="I9150" s="43"/>
      <c r="J9150" s="308"/>
      <c r="K9150" s="51"/>
      <c r="N9150" s="309"/>
      <c r="R9150" s="17"/>
      <c r="T9150" s="17"/>
      <c r="V9150" s="17"/>
      <c r="W9150" s="51"/>
    </row>
    <row r="9151">
      <c r="A9151" s="307"/>
      <c r="B9151" s="85"/>
      <c r="C9151" s="85"/>
      <c r="D9151" s="85"/>
      <c r="E9151" s="88"/>
      <c r="G9151" s="17"/>
      <c r="I9151" s="43"/>
      <c r="J9151" s="308"/>
      <c r="K9151" s="51"/>
      <c r="N9151" s="309"/>
      <c r="R9151" s="17"/>
      <c r="T9151" s="17"/>
      <c r="V9151" s="17"/>
      <c r="W9151" s="51"/>
    </row>
    <row r="9152">
      <c r="A9152" s="307"/>
      <c r="B9152" s="85"/>
      <c r="C9152" s="85"/>
      <c r="D9152" s="85"/>
      <c r="E9152" s="88"/>
      <c r="G9152" s="17"/>
      <c r="I9152" s="43"/>
      <c r="J9152" s="308"/>
      <c r="K9152" s="51"/>
      <c r="N9152" s="309"/>
      <c r="R9152" s="17"/>
      <c r="T9152" s="17"/>
      <c r="V9152" s="17"/>
      <c r="W9152" s="51"/>
    </row>
    <row r="9153">
      <c r="A9153" s="307"/>
      <c r="B9153" s="85"/>
      <c r="C9153" s="85"/>
      <c r="D9153" s="85"/>
      <c r="E9153" s="88"/>
      <c r="G9153" s="17"/>
      <c r="I9153" s="43"/>
      <c r="J9153" s="308"/>
      <c r="K9153" s="51"/>
      <c r="N9153" s="309"/>
      <c r="R9153" s="17"/>
      <c r="T9153" s="17"/>
      <c r="V9153" s="17"/>
      <c r="W9153" s="51"/>
    </row>
    <row r="9154">
      <c r="A9154" s="307"/>
      <c r="B9154" s="85"/>
      <c r="C9154" s="85"/>
      <c r="D9154" s="85"/>
      <c r="E9154" s="88"/>
      <c r="G9154" s="17"/>
      <c r="I9154" s="43"/>
      <c r="J9154" s="308"/>
      <c r="K9154" s="51"/>
      <c r="N9154" s="309"/>
      <c r="R9154" s="17"/>
      <c r="T9154" s="17"/>
      <c r="V9154" s="17"/>
      <c r="W9154" s="51"/>
    </row>
    <row r="9155">
      <c r="A9155" s="307"/>
      <c r="B9155" s="85"/>
      <c r="C9155" s="85"/>
      <c r="D9155" s="85"/>
      <c r="E9155" s="88"/>
      <c r="G9155" s="17"/>
      <c r="I9155" s="43"/>
      <c r="J9155" s="308"/>
      <c r="K9155" s="51"/>
      <c r="N9155" s="309"/>
      <c r="R9155" s="17"/>
      <c r="T9155" s="17"/>
      <c r="V9155" s="17"/>
      <c r="W9155" s="51"/>
    </row>
    <row r="9156">
      <c r="A9156" s="307"/>
      <c r="B9156" s="85"/>
      <c r="C9156" s="85"/>
      <c r="D9156" s="85"/>
      <c r="E9156" s="88"/>
      <c r="G9156" s="17"/>
      <c r="I9156" s="43"/>
      <c r="J9156" s="308"/>
      <c r="K9156" s="51"/>
      <c r="N9156" s="309"/>
      <c r="R9156" s="17"/>
      <c r="T9156" s="17"/>
      <c r="V9156" s="17"/>
      <c r="W9156" s="51"/>
    </row>
    <row r="9157">
      <c r="A9157" s="307"/>
      <c r="B9157" s="85"/>
      <c r="C9157" s="85"/>
      <c r="D9157" s="85"/>
      <c r="E9157" s="88"/>
      <c r="G9157" s="17"/>
      <c r="I9157" s="43"/>
      <c r="J9157" s="308"/>
      <c r="K9157" s="51"/>
      <c r="N9157" s="309"/>
      <c r="R9157" s="17"/>
      <c r="T9157" s="17"/>
      <c r="V9157" s="17"/>
      <c r="W9157" s="51"/>
    </row>
    <row r="9158">
      <c r="A9158" s="307"/>
      <c r="B9158" s="85"/>
      <c r="C9158" s="85"/>
      <c r="D9158" s="85"/>
      <c r="E9158" s="88"/>
      <c r="G9158" s="17"/>
      <c r="I9158" s="43"/>
      <c r="J9158" s="308"/>
      <c r="K9158" s="51"/>
      <c r="N9158" s="309"/>
      <c r="R9158" s="17"/>
      <c r="T9158" s="17"/>
      <c r="V9158" s="17"/>
      <c r="W9158" s="51"/>
    </row>
    <row r="9159">
      <c r="A9159" s="307"/>
      <c r="B9159" s="85"/>
      <c r="C9159" s="85"/>
      <c r="D9159" s="85"/>
      <c r="E9159" s="88"/>
      <c r="G9159" s="17"/>
      <c r="I9159" s="43"/>
      <c r="J9159" s="308"/>
      <c r="K9159" s="51"/>
      <c r="N9159" s="309"/>
      <c r="R9159" s="17"/>
      <c r="T9159" s="17"/>
      <c r="V9159" s="17"/>
      <c r="W9159" s="51"/>
    </row>
    <row r="9160">
      <c r="A9160" s="307"/>
      <c r="B9160" s="85"/>
      <c r="C9160" s="85"/>
      <c r="D9160" s="85"/>
      <c r="E9160" s="88"/>
      <c r="G9160" s="17"/>
      <c r="I9160" s="43"/>
      <c r="J9160" s="308"/>
      <c r="K9160" s="51"/>
      <c r="N9160" s="309"/>
      <c r="R9160" s="17"/>
      <c r="T9160" s="17"/>
      <c r="V9160" s="17"/>
      <c r="W9160" s="51"/>
    </row>
    <row r="9161">
      <c r="A9161" s="307"/>
      <c r="B9161" s="85"/>
      <c r="C9161" s="85"/>
      <c r="D9161" s="85"/>
      <c r="E9161" s="88"/>
      <c r="G9161" s="17"/>
      <c r="I9161" s="43"/>
      <c r="J9161" s="308"/>
      <c r="K9161" s="51"/>
      <c r="N9161" s="309"/>
      <c r="R9161" s="17"/>
      <c r="T9161" s="17"/>
      <c r="V9161" s="17"/>
      <c r="W9161" s="51"/>
    </row>
    <row r="9162">
      <c r="A9162" s="307"/>
      <c r="B9162" s="85"/>
      <c r="C9162" s="85"/>
      <c r="D9162" s="85"/>
      <c r="E9162" s="88"/>
      <c r="G9162" s="17"/>
      <c r="I9162" s="43"/>
      <c r="J9162" s="308"/>
      <c r="K9162" s="51"/>
      <c r="N9162" s="309"/>
      <c r="R9162" s="17"/>
      <c r="T9162" s="17"/>
      <c r="V9162" s="17"/>
      <c r="W9162" s="51"/>
    </row>
    <row r="9163">
      <c r="A9163" s="307"/>
      <c r="B9163" s="85"/>
      <c r="C9163" s="85"/>
      <c r="D9163" s="85"/>
      <c r="E9163" s="88"/>
      <c r="G9163" s="17"/>
      <c r="I9163" s="43"/>
      <c r="J9163" s="308"/>
      <c r="K9163" s="51"/>
      <c r="N9163" s="309"/>
      <c r="R9163" s="17"/>
      <c r="T9163" s="17"/>
      <c r="V9163" s="17"/>
      <c r="W9163" s="51"/>
    </row>
    <row r="9164">
      <c r="A9164" s="307"/>
      <c r="B9164" s="85"/>
      <c r="C9164" s="85"/>
      <c r="D9164" s="85"/>
      <c r="E9164" s="88"/>
      <c r="G9164" s="17"/>
      <c r="I9164" s="43"/>
      <c r="J9164" s="308"/>
      <c r="K9164" s="51"/>
      <c r="N9164" s="309"/>
      <c r="R9164" s="17"/>
      <c r="T9164" s="17"/>
      <c r="V9164" s="17"/>
      <c r="W9164" s="51"/>
    </row>
    <row r="9165">
      <c r="A9165" s="307"/>
      <c r="B9165" s="85"/>
      <c r="C9165" s="85"/>
      <c r="D9165" s="85"/>
      <c r="E9165" s="88"/>
      <c r="G9165" s="17"/>
      <c r="I9165" s="43"/>
      <c r="J9165" s="308"/>
      <c r="K9165" s="51"/>
      <c r="N9165" s="309"/>
      <c r="R9165" s="17"/>
      <c r="T9165" s="17"/>
      <c r="V9165" s="17"/>
      <c r="W9165" s="51"/>
    </row>
    <row r="9166">
      <c r="A9166" s="307"/>
      <c r="B9166" s="85"/>
      <c r="C9166" s="85"/>
      <c r="D9166" s="85"/>
      <c r="E9166" s="88"/>
      <c r="G9166" s="17"/>
      <c r="I9166" s="43"/>
      <c r="J9166" s="308"/>
      <c r="K9166" s="51"/>
      <c r="N9166" s="309"/>
      <c r="R9166" s="17"/>
      <c r="T9166" s="17"/>
      <c r="V9166" s="17"/>
      <c r="W9166" s="51"/>
    </row>
    <row r="9167">
      <c r="A9167" s="307"/>
      <c r="B9167" s="85"/>
      <c r="C9167" s="85"/>
      <c r="D9167" s="85"/>
      <c r="E9167" s="88"/>
      <c r="G9167" s="17"/>
      <c r="I9167" s="43"/>
      <c r="J9167" s="308"/>
      <c r="K9167" s="51"/>
      <c r="N9167" s="309"/>
      <c r="R9167" s="17"/>
      <c r="T9167" s="17"/>
      <c r="V9167" s="17"/>
      <c r="W9167" s="51"/>
    </row>
    <row r="9168">
      <c r="A9168" s="307"/>
      <c r="B9168" s="85"/>
      <c r="C9168" s="85"/>
      <c r="D9168" s="85"/>
      <c r="E9168" s="88"/>
      <c r="G9168" s="17"/>
      <c r="I9168" s="43"/>
      <c r="J9168" s="308"/>
      <c r="K9168" s="51"/>
      <c r="N9168" s="309"/>
      <c r="R9168" s="17"/>
      <c r="T9168" s="17"/>
      <c r="V9168" s="17"/>
      <c r="W9168" s="51"/>
    </row>
    <row r="9169">
      <c r="A9169" s="307"/>
      <c r="B9169" s="85"/>
      <c r="C9169" s="85"/>
      <c r="D9169" s="85"/>
      <c r="E9169" s="88"/>
      <c r="G9169" s="17"/>
      <c r="I9169" s="43"/>
      <c r="J9169" s="308"/>
      <c r="K9169" s="51"/>
      <c r="N9169" s="309"/>
      <c r="R9169" s="17"/>
      <c r="T9169" s="17"/>
      <c r="V9169" s="17"/>
      <c r="W9169" s="51"/>
    </row>
    <row r="9170">
      <c r="A9170" s="307"/>
      <c r="B9170" s="85"/>
      <c r="C9170" s="85"/>
      <c r="D9170" s="85"/>
      <c r="E9170" s="88"/>
      <c r="G9170" s="17"/>
      <c r="I9170" s="43"/>
      <c r="J9170" s="308"/>
      <c r="K9170" s="51"/>
      <c r="N9170" s="309"/>
      <c r="R9170" s="17"/>
      <c r="T9170" s="17"/>
      <c r="V9170" s="17"/>
      <c r="W9170" s="51"/>
    </row>
    <row r="9171">
      <c r="A9171" s="307"/>
      <c r="B9171" s="85"/>
      <c r="C9171" s="85"/>
      <c r="D9171" s="85"/>
      <c r="E9171" s="88"/>
      <c r="G9171" s="17"/>
      <c r="I9171" s="43"/>
      <c r="J9171" s="308"/>
      <c r="K9171" s="51"/>
      <c r="N9171" s="309"/>
      <c r="R9171" s="17"/>
      <c r="T9171" s="17"/>
      <c r="V9171" s="17"/>
      <c r="W9171" s="51"/>
    </row>
    <row r="9172">
      <c r="A9172" s="307"/>
      <c r="B9172" s="85"/>
      <c r="C9172" s="85"/>
      <c r="D9172" s="85"/>
      <c r="E9172" s="88"/>
      <c r="G9172" s="17"/>
      <c r="I9172" s="43"/>
      <c r="J9172" s="308"/>
      <c r="K9172" s="51"/>
      <c r="N9172" s="309"/>
      <c r="R9172" s="17"/>
      <c r="T9172" s="17"/>
      <c r="V9172" s="17"/>
      <c r="W9172" s="51"/>
    </row>
    <row r="9173">
      <c r="A9173" s="307"/>
      <c r="B9173" s="85"/>
      <c r="C9173" s="85"/>
      <c r="D9173" s="85"/>
      <c r="E9173" s="88"/>
      <c r="G9173" s="17"/>
      <c r="I9173" s="43"/>
      <c r="J9173" s="308"/>
      <c r="K9173" s="51"/>
      <c r="N9173" s="309"/>
      <c r="R9173" s="17"/>
      <c r="T9173" s="17"/>
      <c r="V9173" s="17"/>
      <c r="W9173" s="51"/>
    </row>
    <row r="9174">
      <c r="A9174" s="307"/>
      <c r="B9174" s="85"/>
      <c r="C9174" s="85"/>
      <c r="D9174" s="85"/>
      <c r="E9174" s="88"/>
      <c r="G9174" s="17"/>
      <c r="I9174" s="43"/>
      <c r="J9174" s="308"/>
      <c r="K9174" s="51"/>
      <c r="N9174" s="309"/>
      <c r="R9174" s="17"/>
      <c r="T9174" s="17"/>
      <c r="V9174" s="17"/>
      <c r="W9174" s="51"/>
    </row>
    <row r="9175">
      <c r="A9175" s="307"/>
      <c r="B9175" s="85"/>
      <c r="C9175" s="85"/>
      <c r="D9175" s="85"/>
      <c r="E9175" s="88"/>
      <c r="G9175" s="17"/>
      <c r="I9175" s="43"/>
      <c r="J9175" s="308"/>
      <c r="K9175" s="51"/>
      <c r="N9175" s="309"/>
      <c r="R9175" s="17"/>
      <c r="T9175" s="17"/>
      <c r="V9175" s="17"/>
      <c r="W9175" s="51"/>
    </row>
    <row r="9176">
      <c r="A9176" s="307"/>
      <c r="B9176" s="85"/>
      <c r="C9176" s="85"/>
      <c r="D9176" s="85"/>
      <c r="E9176" s="88"/>
      <c r="G9176" s="17"/>
      <c r="I9176" s="43"/>
      <c r="J9176" s="308"/>
      <c r="K9176" s="51"/>
      <c r="N9176" s="309"/>
      <c r="R9176" s="17"/>
      <c r="T9176" s="17"/>
      <c r="V9176" s="17"/>
      <c r="W9176" s="51"/>
    </row>
    <row r="9177">
      <c r="A9177" s="307"/>
      <c r="B9177" s="85"/>
      <c r="C9177" s="85"/>
      <c r="D9177" s="85"/>
      <c r="E9177" s="88"/>
      <c r="G9177" s="17"/>
      <c r="I9177" s="43"/>
      <c r="J9177" s="308"/>
      <c r="K9177" s="51"/>
      <c r="N9177" s="309"/>
      <c r="R9177" s="17"/>
      <c r="T9177" s="17"/>
      <c r="V9177" s="17"/>
      <c r="W9177" s="51"/>
    </row>
    <row r="9178">
      <c r="A9178" s="307"/>
      <c r="B9178" s="85"/>
      <c r="C9178" s="85"/>
      <c r="D9178" s="85"/>
      <c r="E9178" s="88"/>
      <c r="G9178" s="17"/>
      <c r="I9178" s="43"/>
      <c r="J9178" s="308"/>
      <c r="K9178" s="51"/>
      <c r="N9178" s="309"/>
      <c r="R9178" s="17"/>
      <c r="T9178" s="17"/>
      <c r="V9178" s="17"/>
      <c r="W9178" s="51"/>
    </row>
    <row r="9179">
      <c r="A9179" s="307"/>
      <c r="B9179" s="85"/>
      <c r="C9179" s="85"/>
      <c r="D9179" s="85"/>
      <c r="E9179" s="88"/>
      <c r="G9179" s="17"/>
      <c r="I9179" s="43"/>
      <c r="J9179" s="308"/>
      <c r="K9179" s="51"/>
      <c r="N9179" s="309"/>
      <c r="R9179" s="17"/>
      <c r="T9179" s="17"/>
      <c r="V9179" s="17"/>
      <c r="W9179" s="51"/>
    </row>
    <row r="9180">
      <c r="A9180" s="307"/>
      <c r="B9180" s="85"/>
      <c r="C9180" s="85"/>
      <c r="D9180" s="85"/>
      <c r="E9180" s="88"/>
      <c r="G9180" s="17"/>
      <c r="I9180" s="43"/>
      <c r="J9180" s="308"/>
      <c r="K9180" s="51"/>
      <c r="N9180" s="309"/>
      <c r="R9180" s="17"/>
      <c r="T9180" s="17"/>
      <c r="V9180" s="17"/>
      <c r="W9180" s="51"/>
    </row>
    <row r="9181">
      <c r="A9181" s="307"/>
      <c r="B9181" s="85"/>
      <c r="C9181" s="85"/>
      <c r="D9181" s="85"/>
      <c r="E9181" s="88"/>
      <c r="G9181" s="17"/>
      <c r="I9181" s="43"/>
      <c r="J9181" s="308"/>
      <c r="K9181" s="51"/>
      <c r="N9181" s="309"/>
      <c r="R9181" s="17"/>
      <c r="T9181" s="17"/>
      <c r="V9181" s="17"/>
      <c r="W9181" s="51"/>
    </row>
    <row r="9182">
      <c r="A9182" s="307"/>
      <c r="B9182" s="85"/>
      <c r="C9182" s="85"/>
      <c r="D9182" s="85"/>
      <c r="E9182" s="88"/>
      <c r="G9182" s="17"/>
      <c r="I9182" s="43"/>
      <c r="J9182" s="308"/>
      <c r="K9182" s="51"/>
      <c r="N9182" s="309"/>
      <c r="R9182" s="17"/>
      <c r="T9182" s="17"/>
      <c r="V9182" s="17"/>
      <c r="W9182" s="51"/>
    </row>
    <row r="9183">
      <c r="A9183" s="307"/>
      <c r="B9183" s="85"/>
      <c r="C9183" s="85"/>
      <c r="D9183" s="85"/>
      <c r="E9183" s="88"/>
      <c r="G9183" s="17"/>
      <c r="I9183" s="43"/>
      <c r="J9183" s="308"/>
      <c r="K9183" s="51"/>
      <c r="N9183" s="309"/>
      <c r="R9183" s="17"/>
      <c r="T9183" s="17"/>
      <c r="V9183" s="17"/>
      <c r="W9183" s="51"/>
    </row>
    <row r="9184">
      <c r="A9184" s="307"/>
      <c r="B9184" s="85"/>
      <c r="C9184" s="85"/>
      <c r="D9184" s="85"/>
      <c r="E9184" s="88"/>
      <c r="G9184" s="17"/>
      <c r="I9184" s="43"/>
      <c r="J9184" s="308"/>
      <c r="K9184" s="51"/>
      <c r="N9184" s="309"/>
      <c r="R9184" s="17"/>
      <c r="T9184" s="17"/>
      <c r="V9184" s="17"/>
      <c r="W9184" s="51"/>
    </row>
    <row r="9185">
      <c r="A9185" s="307"/>
      <c r="B9185" s="85"/>
      <c r="C9185" s="85"/>
      <c r="D9185" s="85"/>
      <c r="E9185" s="88"/>
      <c r="G9185" s="17"/>
      <c r="I9185" s="43"/>
      <c r="J9185" s="308"/>
      <c r="K9185" s="51"/>
      <c r="N9185" s="309"/>
      <c r="R9185" s="17"/>
      <c r="T9185" s="17"/>
      <c r="V9185" s="17"/>
      <c r="W9185" s="51"/>
    </row>
    <row r="9186">
      <c r="A9186" s="307"/>
      <c r="B9186" s="85"/>
      <c r="C9186" s="85"/>
      <c r="D9186" s="85"/>
      <c r="E9186" s="88"/>
      <c r="G9186" s="17"/>
      <c r="I9186" s="43"/>
      <c r="J9186" s="308"/>
      <c r="K9186" s="51"/>
      <c r="N9186" s="309"/>
      <c r="R9186" s="17"/>
      <c r="T9186" s="17"/>
      <c r="V9186" s="17"/>
      <c r="W9186" s="51"/>
    </row>
    <row r="9187">
      <c r="A9187" s="307"/>
      <c r="B9187" s="85"/>
      <c r="C9187" s="85"/>
      <c r="D9187" s="85"/>
      <c r="E9187" s="88"/>
      <c r="G9187" s="17"/>
      <c r="I9187" s="43"/>
      <c r="J9187" s="308"/>
      <c r="K9187" s="51"/>
      <c r="N9187" s="309"/>
      <c r="R9187" s="17"/>
      <c r="T9187" s="17"/>
      <c r="V9187" s="17"/>
      <c r="W9187" s="51"/>
    </row>
    <row r="9188">
      <c r="A9188" s="307"/>
      <c r="B9188" s="85"/>
      <c r="C9188" s="85"/>
      <c r="D9188" s="85"/>
      <c r="E9188" s="88"/>
      <c r="G9188" s="17"/>
      <c r="I9188" s="43"/>
      <c r="J9188" s="308"/>
      <c r="K9188" s="51"/>
      <c r="N9188" s="309"/>
      <c r="R9188" s="17"/>
      <c r="T9188" s="17"/>
      <c r="V9188" s="17"/>
      <c r="W9188" s="51"/>
    </row>
    <row r="9189">
      <c r="A9189" s="307"/>
      <c r="B9189" s="85"/>
      <c r="C9189" s="85"/>
      <c r="D9189" s="85"/>
      <c r="E9189" s="88"/>
      <c r="G9189" s="17"/>
      <c r="I9189" s="43"/>
      <c r="J9189" s="308"/>
      <c r="K9189" s="51"/>
      <c r="N9189" s="309"/>
      <c r="R9189" s="17"/>
      <c r="T9189" s="17"/>
      <c r="V9189" s="17"/>
      <c r="W9189" s="51"/>
    </row>
    <row r="9190">
      <c r="A9190" s="307"/>
      <c r="B9190" s="85"/>
      <c r="C9190" s="85"/>
      <c r="D9190" s="85"/>
      <c r="E9190" s="88"/>
      <c r="G9190" s="17"/>
      <c r="I9190" s="43"/>
      <c r="J9190" s="308"/>
      <c r="K9190" s="51"/>
      <c r="N9190" s="309"/>
      <c r="R9190" s="17"/>
      <c r="T9190" s="17"/>
      <c r="V9190" s="17"/>
      <c r="W9190" s="51"/>
    </row>
    <row r="9191">
      <c r="A9191" s="307"/>
      <c r="B9191" s="85"/>
      <c r="C9191" s="85"/>
      <c r="D9191" s="85"/>
      <c r="E9191" s="88"/>
      <c r="G9191" s="17"/>
      <c r="I9191" s="43"/>
      <c r="J9191" s="308"/>
      <c r="K9191" s="51"/>
      <c r="N9191" s="309"/>
      <c r="R9191" s="17"/>
      <c r="T9191" s="17"/>
      <c r="V9191" s="17"/>
      <c r="W9191" s="51"/>
    </row>
    <row r="9192">
      <c r="A9192" s="307"/>
      <c r="B9192" s="85"/>
      <c r="C9192" s="85"/>
      <c r="D9192" s="85"/>
      <c r="E9192" s="88"/>
      <c r="G9192" s="17"/>
      <c r="I9192" s="43"/>
      <c r="J9192" s="308"/>
      <c r="K9192" s="51"/>
      <c r="N9192" s="309"/>
      <c r="R9192" s="17"/>
      <c r="T9192" s="17"/>
      <c r="V9192" s="17"/>
      <c r="W9192" s="51"/>
    </row>
    <row r="9193">
      <c r="A9193" s="307"/>
      <c r="B9193" s="85"/>
      <c r="C9193" s="85"/>
      <c r="D9193" s="85"/>
      <c r="E9193" s="88"/>
      <c r="G9193" s="17"/>
      <c r="I9193" s="43"/>
      <c r="J9193" s="308"/>
      <c r="K9193" s="51"/>
      <c r="N9193" s="309"/>
      <c r="R9193" s="17"/>
      <c r="T9193" s="17"/>
      <c r="V9193" s="17"/>
      <c r="W9193" s="51"/>
    </row>
    <row r="9194">
      <c r="A9194" s="307"/>
      <c r="B9194" s="85"/>
      <c r="C9194" s="85"/>
      <c r="D9194" s="85"/>
      <c r="E9194" s="88"/>
      <c r="G9194" s="17"/>
      <c r="I9194" s="43"/>
      <c r="J9194" s="308"/>
      <c r="K9194" s="51"/>
      <c r="N9194" s="309"/>
      <c r="R9194" s="17"/>
      <c r="T9194" s="17"/>
      <c r="V9194" s="17"/>
      <c r="W9194" s="51"/>
    </row>
    <row r="9195">
      <c r="A9195" s="307"/>
      <c r="B9195" s="85"/>
      <c r="C9195" s="85"/>
      <c r="D9195" s="85"/>
      <c r="E9195" s="88"/>
      <c r="G9195" s="17"/>
      <c r="I9195" s="43"/>
      <c r="J9195" s="308"/>
      <c r="K9195" s="51"/>
      <c r="N9195" s="309"/>
      <c r="R9195" s="17"/>
      <c r="T9195" s="17"/>
      <c r="V9195" s="17"/>
      <c r="W9195" s="51"/>
    </row>
    <row r="9196">
      <c r="A9196" s="307"/>
      <c r="B9196" s="85"/>
      <c r="C9196" s="85"/>
      <c r="D9196" s="85"/>
      <c r="E9196" s="88"/>
      <c r="G9196" s="17"/>
      <c r="I9196" s="43"/>
      <c r="J9196" s="308"/>
      <c r="K9196" s="51"/>
      <c r="N9196" s="309"/>
      <c r="R9196" s="17"/>
      <c r="T9196" s="17"/>
      <c r="V9196" s="17"/>
      <c r="W9196" s="51"/>
    </row>
    <row r="9197">
      <c r="A9197" s="307"/>
      <c r="B9197" s="85"/>
      <c r="C9197" s="85"/>
      <c r="D9197" s="85"/>
      <c r="E9197" s="88"/>
      <c r="G9197" s="17"/>
      <c r="I9197" s="43"/>
      <c r="J9197" s="308"/>
      <c r="K9197" s="51"/>
      <c r="N9197" s="309"/>
      <c r="R9197" s="17"/>
      <c r="T9197" s="17"/>
      <c r="V9197" s="17"/>
      <c r="W9197" s="51"/>
    </row>
    <row r="9198">
      <c r="A9198" s="307"/>
      <c r="B9198" s="85"/>
      <c r="C9198" s="85"/>
      <c r="D9198" s="85"/>
      <c r="E9198" s="88"/>
      <c r="G9198" s="17"/>
      <c r="I9198" s="43"/>
      <c r="J9198" s="308"/>
      <c r="K9198" s="51"/>
      <c r="N9198" s="309"/>
      <c r="R9198" s="17"/>
      <c r="T9198" s="17"/>
      <c r="V9198" s="17"/>
      <c r="W9198" s="51"/>
    </row>
    <row r="9199">
      <c r="A9199" s="307"/>
      <c r="B9199" s="85"/>
      <c r="C9199" s="85"/>
      <c r="D9199" s="85"/>
      <c r="E9199" s="88"/>
      <c r="G9199" s="17"/>
      <c r="I9199" s="43"/>
      <c r="J9199" s="308"/>
      <c r="K9199" s="51"/>
      <c r="N9199" s="309"/>
      <c r="R9199" s="17"/>
      <c r="T9199" s="17"/>
      <c r="V9199" s="17"/>
      <c r="W9199" s="51"/>
    </row>
    <row r="9200">
      <c r="A9200" s="307"/>
      <c r="B9200" s="85"/>
      <c r="C9200" s="85"/>
      <c r="D9200" s="85"/>
      <c r="E9200" s="88"/>
      <c r="G9200" s="17"/>
      <c r="I9200" s="43"/>
      <c r="J9200" s="308"/>
      <c r="K9200" s="51"/>
      <c r="N9200" s="309"/>
      <c r="R9200" s="17"/>
      <c r="T9200" s="17"/>
      <c r="V9200" s="17"/>
      <c r="W9200" s="51"/>
    </row>
    <row r="9201">
      <c r="A9201" s="307"/>
      <c r="B9201" s="85"/>
      <c r="C9201" s="85"/>
      <c r="D9201" s="85"/>
      <c r="E9201" s="88"/>
      <c r="G9201" s="17"/>
      <c r="I9201" s="43"/>
      <c r="J9201" s="308"/>
      <c r="K9201" s="51"/>
      <c r="N9201" s="309"/>
      <c r="R9201" s="17"/>
      <c r="T9201" s="17"/>
      <c r="V9201" s="17"/>
      <c r="W9201" s="51"/>
    </row>
    <row r="9202">
      <c r="A9202" s="307"/>
      <c r="B9202" s="85"/>
      <c r="C9202" s="85"/>
      <c r="D9202" s="85"/>
      <c r="E9202" s="88"/>
      <c r="G9202" s="17"/>
      <c r="I9202" s="43"/>
      <c r="J9202" s="308"/>
      <c r="K9202" s="51"/>
      <c r="N9202" s="309"/>
      <c r="R9202" s="17"/>
      <c r="T9202" s="17"/>
      <c r="V9202" s="17"/>
      <c r="W9202" s="51"/>
    </row>
    <row r="9203">
      <c r="A9203" s="307"/>
      <c r="B9203" s="85"/>
      <c r="C9203" s="85"/>
      <c r="D9203" s="85"/>
      <c r="E9203" s="88"/>
      <c r="G9203" s="17"/>
      <c r="I9203" s="43"/>
      <c r="J9203" s="308"/>
      <c r="K9203" s="51"/>
      <c r="N9203" s="309"/>
      <c r="R9203" s="17"/>
      <c r="T9203" s="17"/>
      <c r="V9203" s="17"/>
      <c r="W9203" s="51"/>
    </row>
    <row r="9204">
      <c r="A9204" s="307"/>
      <c r="B9204" s="85"/>
      <c r="C9204" s="85"/>
      <c r="D9204" s="85"/>
      <c r="E9204" s="88"/>
      <c r="G9204" s="17"/>
      <c r="I9204" s="43"/>
      <c r="J9204" s="308"/>
      <c r="K9204" s="51"/>
      <c r="N9204" s="309"/>
      <c r="R9204" s="17"/>
      <c r="T9204" s="17"/>
      <c r="V9204" s="17"/>
      <c r="W9204" s="51"/>
    </row>
    <row r="9205">
      <c r="A9205" s="307"/>
      <c r="B9205" s="85"/>
      <c r="C9205" s="85"/>
      <c r="D9205" s="85"/>
      <c r="E9205" s="88"/>
      <c r="G9205" s="17"/>
      <c r="I9205" s="43"/>
      <c r="J9205" s="308"/>
      <c r="K9205" s="51"/>
      <c r="N9205" s="309"/>
      <c r="R9205" s="17"/>
      <c r="T9205" s="17"/>
      <c r="V9205" s="17"/>
      <c r="W9205" s="51"/>
    </row>
    <row r="9206">
      <c r="A9206" s="307"/>
      <c r="B9206" s="85"/>
      <c r="C9206" s="85"/>
      <c r="D9206" s="85"/>
      <c r="E9206" s="88"/>
      <c r="G9206" s="17"/>
      <c r="I9206" s="43"/>
      <c r="J9206" s="308"/>
      <c r="K9206" s="51"/>
      <c r="N9206" s="309"/>
      <c r="R9206" s="17"/>
      <c r="T9206" s="17"/>
      <c r="V9206" s="17"/>
      <c r="W9206" s="51"/>
    </row>
    <row r="9207">
      <c r="A9207" s="307"/>
      <c r="B9207" s="85"/>
      <c r="C9207" s="85"/>
      <c r="D9207" s="85"/>
      <c r="E9207" s="88"/>
      <c r="G9207" s="17"/>
      <c r="I9207" s="43"/>
      <c r="J9207" s="308"/>
      <c r="K9207" s="51"/>
      <c r="N9207" s="309"/>
      <c r="R9207" s="17"/>
      <c r="T9207" s="17"/>
      <c r="V9207" s="17"/>
      <c r="W9207" s="51"/>
    </row>
    <row r="9208">
      <c r="A9208" s="307"/>
      <c r="B9208" s="85"/>
      <c r="C9208" s="85"/>
      <c r="D9208" s="85"/>
      <c r="E9208" s="88"/>
      <c r="G9208" s="17"/>
      <c r="I9208" s="43"/>
      <c r="J9208" s="308"/>
      <c r="K9208" s="51"/>
      <c r="N9208" s="309"/>
      <c r="R9208" s="17"/>
      <c r="T9208" s="17"/>
      <c r="V9208" s="17"/>
      <c r="W9208" s="51"/>
    </row>
    <row r="9209">
      <c r="A9209" s="307"/>
      <c r="B9209" s="85"/>
      <c r="C9209" s="85"/>
      <c r="D9209" s="85"/>
      <c r="E9209" s="88"/>
      <c r="G9209" s="17"/>
      <c r="I9209" s="43"/>
      <c r="J9209" s="308"/>
      <c r="K9209" s="51"/>
      <c r="N9209" s="309"/>
      <c r="R9209" s="17"/>
      <c r="T9209" s="17"/>
      <c r="V9209" s="17"/>
      <c r="W9209" s="51"/>
    </row>
    <row r="9210">
      <c r="A9210" s="307"/>
      <c r="B9210" s="85"/>
      <c r="C9210" s="85"/>
      <c r="D9210" s="85"/>
      <c r="E9210" s="88"/>
      <c r="G9210" s="17"/>
      <c r="I9210" s="43"/>
      <c r="J9210" s="308"/>
      <c r="K9210" s="51"/>
      <c r="N9210" s="309"/>
      <c r="R9210" s="17"/>
      <c r="T9210" s="17"/>
      <c r="V9210" s="17"/>
      <c r="W9210" s="51"/>
    </row>
    <row r="9211">
      <c r="A9211" s="307"/>
      <c r="B9211" s="85"/>
      <c r="C9211" s="85"/>
      <c r="D9211" s="85"/>
      <c r="E9211" s="88"/>
      <c r="G9211" s="17"/>
      <c r="I9211" s="43"/>
      <c r="J9211" s="308"/>
      <c r="K9211" s="51"/>
      <c r="N9211" s="309"/>
      <c r="R9211" s="17"/>
      <c r="T9211" s="17"/>
      <c r="V9211" s="17"/>
      <c r="W9211" s="51"/>
    </row>
    <row r="9212">
      <c r="A9212" s="307"/>
      <c r="B9212" s="85"/>
      <c r="C9212" s="85"/>
      <c r="D9212" s="85"/>
      <c r="E9212" s="88"/>
      <c r="G9212" s="17"/>
      <c r="I9212" s="43"/>
      <c r="J9212" s="308"/>
      <c r="K9212" s="51"/>
      <c r="N9212" s="309"/>
      <c r="R9212" s="17"/>
      <c r="T9212" s="17"/>
      <c r="V9212" s="17"/>
      <c r="W9212" s="51"/>
    </row>
    <row r="9213">
      <c r="A9213" s="307"/>
      <c r="B9213" s="85"/>
      <c r="C9213" s="85"/>
      <c r="D9213" s="85"/>
      <c r="E9213" s="88"/>
      <c r="G9213" s="17"/>
      <c r="I9213" s="43"/>
      <c r="J9213" s="308"/>
      <c r="K9213" s="51"/>
      <c r="N9213" s="309"/>
      <c r="R9213" s="17"/>
      <c r="T9213" s="17"/>
      <c r="V9213" s="17"/>
      <c r="W9213" s="51"/>
    </row>
    <row r="9214">
      <c r="A9214" s="307"/>
      <c r="B9214" s="85"/>
      <c r="C9214" s="85"/>
      <c r="D9214" s="85"/>
      <c r="E9214" s="88"/>
      <c r="G9214" s="17"/>
      <c r="I9214" s="43"/>
      <c r="J9214" s="308"/>
      <c r="K9214" s="51"/>
      <c r="N9214" s="309"/>
      <c r="R9214" s="17"/>
      <c r="T9214" s="17"/>
      <c r="V9214" s="17"/>
      <c r="W9214" s="51"/>
    </row>
    <row r="9215">
      <c r="A9215" s="307"/>
      <c r="B9215" s="85"/>
      <c r="C9215" s="85"/>
      <c r="D9215" s="85"/>
      <c r="E9215" s="88"/>
      <c r="G9215" s="17"/>
      <c r="I9215" s="43"/>
      <c r="J9215" s="308"/>
      <c r="K9215" s="51"/>
      <c r="N9215" s="309"/>
      <c r="R9215" s="17"/>
      <c r="T9215" s="17"/>
      <c r="V9215" s="17"/>
      <c r="W9215" s="51"/>
    </row>
    <row r="9216">
      <c r="A9216" s="307"/>
      <c r="B9216" s="85"/>
      <c r="C9216" s="85"/>
      <c r="D9216" s="85"/>
      <c r="E9216" s="88"/>
      <c r="G9216" s="17"/>
      <c r="I9216" s="43"/>
      <c r="J9216" s="308"/>
      <c r="K9216" s="51"/>
      <c r="N9216" s="309"/>
      <c r="R9216" s="17"/>
      <c r="T9216" s="17"/>
      <c r="V9216" s="17"/>
      <c r="W9216" s="51"/>
    </row>
    <row r="9217">
      <c r="A9217" s="307"/>
      <c r="B9217" s="85"/>
      <c r="C9217" s="85"/>
      <c r="D9217" s="85"/>
      <c r="E9217" s="88"/>
      <c r="G9217" s="17"/>
      <c r="I9217" s="43"/>
      <c r="J9217" s="308"/>
      <c r="K9217" s="51"/>
      <c r="N9217" s="309"/>
      <c r="R9217" s="17"/>
      <c r="T9217" s="17"/>
      <c r="V9217" s="17"/>
      <c r="W9217" s="51"/>
    </row>
    <row r="9218">
      <c r="A9218" s="307"/>
      <c r="B9218" s="85"/>
      <c r="C9218" s="85"/>
      <c r="D9218" s="85"/>
      <c r="E9218" s="88"/>
      <c r="G9218" s="17"/>
      <c r="I9218" s="43"/>
      <c r="J9218" s="308"/>
      <c r="K9218" s="51"/>
      <c r="N9218" s="309"/>
      <c r="R9218" s="17"/>
      <c r="T9218" s="17"/>
      <c r="V9218" s="17"/>
      <c r="W9218" s="51"/>
    </row>
    <row r="9219">
      <c r="A9219" s="307"/>
      <c r="B9219" s="85"/>
      <c r="C9219" s="85"/>
      <c r="D9219" s="85"/>
      <c r="E9219" s="88"/>
      <c r="G9219" s="17"/>
      <c r="I9219" s="43"/>
      <c r="J9219" s="308"/>
      <c r="K9219" s="51"/>
      <c r="N9219" s="309"/>
      <c r="R9219" s="17"/>
      <c r="T9219" s="17"/>
      <c r="V9219" s="17"/>
      <c r="W9219" s="51"/>
    </row>
    <row r="9220">
      <c r="A9220" s="307"/>
      <c r="B9220" s="85"/>
      <c r="C9220" s="85"/>
      <c r="D9220" s="85"/>
      <c r="E9220" s="88"/>
      <c r="G9220" s="17"/>
      <c r="I9220" s="43"/>
      <c r="J9220" s="308"/>
      <c r="K9220" s="51"/>
      <c r="N9220" s="309"/>
      <c r="R9220" s="17"/>
      <c r="T9220" s="17"/>
      <c r="V9220" s="17"/>
      <c r="W9220" s="51"/>
    </row>
    <row r="9221">
      <c r="A9221" s="307"/>
      <c r="B9221" s="85"/>
      <c r="C9221" s="85"/>
      <c r="D9221" s="85"/>
      <c r="E9221" s="88"/>
      <c r="G9221" s="17"/>
      <c r="I9221" s="43"/>
      <c r="J9221" s="308"/>
      <c r="K9221" s="51"/>
      <c r="N9221" s="309"/>
      <c r="R9221" s="17"/>
      <c r="T9221" s="17"/>
      <c r="V9221" s="17"/>
      <c r="W9221" s="51"/>
    </row>
    <row r="9222">
      <c r="A9222" s="307"/>
      <c r="B9222" s="85"/>
      <c r="C9222" s="85"/>
      <c r="D9222" s="85"/>
      <c r="E9222" s="88"/>
      <c r="G9222" s="17"/>
      <c r="I9222" s="43"/>
      <c r="J9222" s="308"/>
      <c r="K9222" s="51"/>
      <c r="N9222" s="309"/>
      <c r="R9222" s="17"/>
      <c r="T9222" s="17"/>
      <c r="V9222" s="17"/>
      <c r="W9222" s="51"/>
    </row>
    <row r="9223">
      <c r="A9223" s="307"/>
      <c r="B9223" s="85"/>
      <c r="C9223" s="85"/>
      <c r="D9223" s="85"/>
      <c r="E9223" s="88"/>
      <c r="G9223" s="17"/>
      <c r="I9223" s="43"/>
      <c r="J9223" s="308"/>
      <c r="K9223" s="51"/>
      <c r="N9223" s="309"/>
      <c r="R9223" s="17"/>
      <c r="T9223" s="17"/>
      <c r="V9223" s="17"/>
      <c r="W9223" s="51"/>
    </row>
    <row r="9224">
      <c r="A9224" s="307"/>
      <c r="B9224" s="85"/>
      <c r="C9224" s="85"/>
      <c r="D9224" s="85"/>
      <c r="E9224" s="88"/>
      <c r="G9224" s="17"/>
      <c r="I9224" s="43"/>
      <c r="J9224" s="308"/>
      <c r="K9224" s="51"/>
      <c r="N9224" s="309"/>
      <c r="R9224" s="17"/>
      <c r="T9224" s="17"/>
      <c r="V9224" s="17"/>
      <c r="W9224" s="51"/>
    </row>
    <row r="9225">
      <c r="A9225" s="307"/>
      <c r="B9225" s="85"/>
      <c r="C9225" s="85"/>
      <c r="D9225" s="85"/>
      <c r="E9225" s="88"/>
      <c r="G9225" s="17"/>
      <c r="I9225" s="43"/>
      <c r="J9225" s="308"/>
      <c r="K9225" s="51"/>
      <c r="N9225" s="309"/>
      <c r="R9225" s="17"/>
      <c r="T9225" s="17"/>
      <c r="V9225" s="17"/>
      <c r="W9225" s="51"/>
    </row>
    <row r="9226">
      <c r="A9226" s="307"/>
      <c r="B9226" s="85"/>
      <c r="C9226" s="85"/>
      <c r="D9226" s="85"/>
      <c r="E9226" s="88"/>
      <c r="G9226" s="17"/>
      <c r="I9226" s="43"/>
      <c r="J9226" s="308"/>
      <c r="K9226" s="51"/>
      <c r="N9226" s="309"/>
      <c r="R9226" s="17"/>
      <c r="T9226" s="17"/>
      <c r="V9226" s="17"/>
      <c r="W9226" s="51"/>
    </row>
    <row r="9227">
      <c r="A9227" s="307"/>
      <c r="B9227" s="85"/>
      <c r="C9227" s="85"/>
      <c r="D9227" s="85"/>
      <c r="E9227" s="88"/>
      <c r="G9227" s="17"/>
      <c r="I9227" s="43"/>
      <c r="J9227" s="308"/>
      <c r="K9227" s="51"/>
      <c r="N9227" s="309"/>
      <c r="R9227" s="17"/>
      <c r="T9227" s="17"/>
      <c r="V9227" s="17"/>
      <c r="W9227" s="51"/>
    </row>
    <row r="9228">
      <c r="A9228" s="307"/>
      <c r="B9228" s="85"/>
      <c r="C9228" s="85"/>
      <c r="D9228" s="85"/>
      <c r="E9228" s="88"/>
      <c r="G9228" s="17"/>
      <c r="I9228" s="43"/>
      <c r="J9228" s="308"/>
      <c r="K9228" s="51"/>
      <c r="N9228" s="309"/>
      <c r="R9228" s="17"/>
      <c r="T9228" s="17"/>
      <c r="V9228" s="17"/>
      <c r="W9228" s="51"/>
    </row>
    <row r="9229">
      <c r="A9229" s="307"/>
      <c r="B9229" s="85"/>
      <c r="C9229" s="85"/>
      <c r="D9229" s="85"/>
      <c r="E9229" s="88"/>
      <c r="G9229" s="17"/>
      <c r="I9229" s="43"/>
      <c r="J9229" s="308"/>
      <c r="K9229" s="51"/>
      <c r="N9229" s="309"/>
      <c r="R9229" s="17"/>
      <c r="T9229" s="17"/>
      <c r="V9229" s="17"/>
      <c r="W9229" s="51"/>
    </row>
    <row r="9230">
      <c r="A9230" s="307"/>
      <c r="B9230" s="85"/>
      <c r="C9230" s="85"/>
      <c r="D9230" s="85"/>
      <c r="E9230" s="88"/>
      <c r="G9230" s="17"/>
      <c r="I9230" s="43"/>
      <c r="J9230" s="308"/>
      <c r="K9230" s="51"/>
      <c r="N9230" s="309"/>
      <c r="R9230" s="17"/>
      <c r="T9230" s="17"/>
      <c r="V9230" s="17"/>
      <c r="W9230" s="51"/>
    </row>
    <row r="9231">
      <c r="A9231" s="307"/>
      <c r="B9231" s="85"/>
      <c r="C9231" s="85"/>
      <c r="D9231" s="85"/>
      <c r="E9231" s="88"/>
      <c r="G9231" s="17"/>
      <c r="I9231" s="43"/>
      <c r="J9231" s="308"/>
      <c r="K9231" s="51"/>
      <c r="N9231" s="309"/>
      <c r="R9231" s="17"/>
      <c r="T9231" s="17"/>
      <c r="V9231" s="17"/>
      <c r="W9231" s="51"/>
    </row>
    <row r="9232">
      <c r="A9232" s="307"/>
      <c r="B9232" s="85"/>
      <c r="C9232" s="85"/>
      <c r="D9232" s="85"/>
      <c r="E9232" s="88"/>
      <c r="G9232" s="17"/>
      <c r="I9232" s="43"/>
      <c r="J9232" s="308"/>
      <c r="K9232" s="51"/>
      <c r="N9232" s="309"/>
      <c r="R9232" s="17"/>
      <c r="T9232" s="17"/>
      <c r="V9232" s="17"/>
      <c r="W9232" s="51"/>
    </row>
    <row r="9233">
      <c r="A9233" s="307"/>
      <c r="B9233" s="85"/>
      <c r="C9233" s="85"/>
      <c r="D9233" s="85"/>
      <c r="E9233" s="88"/>
      <c r="G9233" s="17"/>
      <c r="I9233" s="43"/>
      <c r="J9233" s="308"/>
      <c r="K9233" s="51"/>
      <c r="N9233" s="309"/>
      <c r="R9233" s="17"/>
      <c r="T9233" s="17"/>
      <c r="V9233" s="17"/>
      <c r="W9233" s="51"/>
    </row>
    <row r="9234">
      <c r="A9234" s="307"/>
      <c r="B9234" s="85"/>
      <c r="C9234" s="85"/>
      <c r="D9234" s="85"/>
      <c r="E9234" s="88"/>
      <c r="G9234" s="17"/>
      <c r="I9234" s="43"/>
      <c r="J9234" s="308"/>
      <c r="K9234" s="51"/>
      <c r="N9234" s="309"/>
      <c r="R9234" s="17"/>
      <c r="T9234" s="17"/>
      <c r="V9234" s="17"/>
      <c r="W9234" s="51"/>
    </row>
    <row r="9235">
      <c r="A9235" s="307"/>
      <c r="B9235" s="85"/>
      <c r="C9235" s="85"/>
      <c r="D9235" s="85"/>
      <c r="E9235" s="88"/>
      <c r="G9235" s="17"/>
      <c r="I9235" s="43"/>
      <c r="J9235" s="308"/>
      <c r="K9235" s="51"/>
      <c r="N9235" s="309"/>
      <c r="R9235" s="17"/>
      <c r="T9235" s="17"/>
      <c r="V9235" s="17"/>
      <c r="W9235" s="51"/>
    </row>
    <row r="9236">
      <c r="A9236" s="307"/>
      <c r="B9236" s="85"/>
      <c r="C9236" s="85"/>
      <c r="D9236" s="85"/>
      <c r="E9236" s="88"/>
      <c r="G9236" s="17"/>
      <c r="I9236" s="43"/>
      <c r="J9236" s="308"/>
      <c r="K9236" s="51"/>
      <c r="N9236" s="309"/>
      <c r="R9236" s="17"/>
      <c r="T9236" s="17"/>
      <c r="V9236" s="17"/>
      <c r="W9236" s="51"/>
    </row>
    <row r="9237">
      <c r="A9237" s="307"/>
      <c r="B9237" s="85"/>
      <c r="C9237" s="85"/>
      <c r="D9237" s="85"/>
      <c r="E9237" s="88"/>
      <c r="G9237" s="17"/>
      <c r="I9237" s="43"/>
      <c r="J9237" s="308"/>
      <c r="K9237" s="51"/>
      <c r="N9237" s="309"/>
      <c r="R9237" s="17"/>
      <c r="T9237" s="17"/>
      <c r="V9237" s="17"/>
      <c r="W9237" s="51"/>
    </row>
    <row r="9238">
      <c r="A9238" s="307"/>
      <c r="B9238" s="85"/>
      <c r="C9238" s="85"/>
      <c r="D9238" s="85"/>
      <c r="E9238" s="88"/>
      <c r="G9238" s="17"/>
      <c r="I9238" s="43"/>
      <c r="J9238" s="308"/>
      <c r="K9238" s="51"/>
      <c r="N9238" s="309"/>
      <c r="R9238" s="17"/>
      <c r="T9238" s="17"/>
      <c r="V9238" s="17"/>
      <c r="W9238" s="51"/>
    </row>
    <row r="9239">
      <c r="A9239" s="307"/>
      <c r="B9239" s="85"/>
      <c r="C9239" s="85"/>
      <c r="D9239" s="85"/>
      <c r="E9239" s="88"/>
      <c r="G9239" s="17"/>
      <c r="I9239" s="43"/>
      <c r="J9239" s="308"/>
      <c r="K9239" s="51"/>
      <c r="N9239" s="309"/>
      <c r="R9239" s="17"/>
      <c r="T9239" s="17"/>
      <c r="V9239" s="17"/>
      <c r="W9239" s="51"/>
    </row>
    <row r="9240">
      <c r="A9240" s="307"/>
      <c r="B9240" s="85"/>
      <c r="C9240" s="85"/>
      <c r="D9240" s="85"/>
      <c r="E9240" s="88"/>
      <c r="G9240" s="17"/>
      <c r="I9240" s="43"/>
      <c r="J9240" s="308"/>
      <c r="K9240" s="51"/>
      <c r="N9240" s="309"/>
      <c r="R9240" s="17"/>
      <c r="T9240" s="17"/>
      <c r="V9240" s="17"/>
      <c r="W9240" s="51"/>
    </row>
    <row r="9241">
      <c r="A9241" s="307"/>
      <c r="B9241" s="85"/>
      <c r="C9241" s="85"/>
      <c r="D9241" s="85"/>
      <c r="E9241" s="88"/>
      <c r="G9241" s="17"/>
      <c r="I9241" s="43"/>
      <c r="J9241" s="308"/>
      <c r="K9241" s="51"/>
      <c r="N9241" s="309"/>
      <c r="R9241" s="17"/>
      <c r="T9241" s="17"/>
      <c r="V9241" s="17"/>
      <c r="W9241" s="51"/>
    </row>
    <row r="9242">
      <c r="A9242" s="307"/>
      <c r="B9242" s="85"/>
      <c r="C9242" s="85"/>
      <c r="D9242" s="85"/>
      <c r="E9242" s="88"/>
      <c r="G9242" s="17"/>
      <c r="I9242" s="43"/>
      <c r="J9242" s="308"/>
      <c r="K9242" s="51"/>
      <c r="N9242" s="309"/>
      <c r="R9242" s="17"/>
      <c r="T9242" s="17"/>
      <c r="V9242" s="17"/>
      <c r="W9242" s="51"/>
    </row>
    <row r="9243">
      <c r="A9243" s="307"/>
      <c r="B9243" s="85"/>
      <c r="C9243" s="85"/>
      <c r="D9243" s="85"/>
      <c r="E9243" s="88"/>
      <c r="G9243" s="17"/>
      <c r="I9243" s="43"/>
      <c r="J9243" s="308"/>
      <c r="K9243" s="51"/>
      <c r="N9243" s="309"/>
      <c r="R9243" s="17"/>
      <c r="T9243" s="17"/>
      <c r="V9243" s="17"/>
      <c r="W9243" s="51"/>
    </row>
    <row r="9244">
      <c r="A9244" s="307"/>
      <c r="B9244" s="85"/>
      <c r="C9244" s="85"/>
      <c r="D9244" s="85"/>
      <c r="E9244" s="88"/>
      <c r="G9244" s="17"/>
      <c r="I9244" s="43"/>
      <c r="J9244" s="308"/>
      <c r="K9244" s="51"/>
      <c r="N9244" s="309"/>
      <c r="R9244" s="17"/>
      <c r="T9244" s="17"/>
      <c r="V9244" s="17"/>
      <c r="W9244" s="51"/>
    </row>
    <row r="9245">
      <c r="A9245" s="307"/>
      <c r="B9245" s="85"/>
      <c r="C9245" s="85"/>
      <c r="D9245" s="85"/>
      <c r="E9245" s="88"/>
      <c r="G9245" s="17"/>
      <c r="I9245" s="43"/>
      <c r="J9245" s="308"/>
      <c r="K9245" s="51"/>
      <c r="N9245" s="309"/>
      <c r="R9245" s="17"/>
      <c r="T9245" s="17"/>
      <c r="V9245" s="17"/>
      <c r="W9245" s="51"/>
    </row>
    <row r="9246">
      <c r="A9246" s="307"/>
      <c r="B9246" s="85"/>
      <c r="C9246" s="85"/>
      <c r="D9246" s="85"/>
      <c r="E9246" s="88"/>
      <c r="G9246" s="17"/>
      <c r="I9246" s="43"/>
      <c r="J9246" s="308"/>
      <c r="K9246" s="51"/>
      <c r="N9246" s="309"/>
      <c r="R9246" s="17"/>
      <c r="T9246" s="17"/>
      <c r="V9246" s="17"/>
      <c r="W9246" s="51"/>
    </row>
    <row r="9247">
      <c r="A9247" s="307"/>
      <c r="B9247" s="85"/>
      <c r="C9247" s="85"/>
      <c r="D9247" s="85"/>
      <c r="E9247" s="88"/>
      <c r="G9247" s="17"/>
      <c r="I9247" s="43"/>
      <c r="J9247" s="308"/>
      <c r="K9247" s="51"/>
      <c r="N9247" s="309"/>
      <c r="R9247" s="17"/>
      <c r="T9247" s="17"/>
      <c r="V9247" s="17"/>
      <c r="W9247" s="51"/>
    </row>
    <row r="9248">
      <c r="A9248" s="307"/>
      <c r="B9248" s="85"/>
      <c r="C9248" s="85"/>
      <c r="D9248" s="85"/>
      <c r="E9248" s="88"/>
      <c r="G9248" s="17"/>
      <c r="I9248" s="43"/>
      <c r="J9248" s="308"/>
      <c r="K9248" s="51"/>
      <c r="N9248" s="309"/>
      <c r="R9248" s="17"/>
      <c r="T9248" s="17"/>
      <c r="V9248" s="17"/>
      <c r="W9248" s="51"/>
    </row>
    <row r="9249">
      <c r="A9249" s="307"/>
      <c r="B9249" s="85"/>
      <c r="C9249" s="85"/>
      <c r="D9249" s="85"/>
      <c r="E9249" s="88"/>
      <c r="G9249" s="17"/>
      <c r="I9249" s="43"/>
      <c r="J9249" s="308"/>
      <c r="K9249" s="51"/>
      <c r="N9249" s="309"/>
      <c r="R9249" s="17"/>
      <c r="T9249" s="17"/>
      <c r="V9249" s="17"/>
      <c r="W9249" s="51"/>
    </row>
    <row r="9250">
      <c r="A9250" s="307"/>
      <c r="B9250" s="85"/>
      <c r="C9250" s="85"/>
      <c r="D9250" s="85"/>
      <c r="E9250" s="88"/>
      <c r="G9250" s="17"/>
      <c r="I9250" s="43"/>
      <c r="J9250" s="308"/>
      <c r="K9250" s="51"/>
      <c r="N9250" s="309"/>
      <c r="R9250" s="17"/>
      <c r="T9250" s="17"/>
      <c r="V9250" s="17"/>
      <c r="W9250" s="51"/>
    </row>
    <row r="9251">
      <c r="A9251" s="307"/>
      <c r="B9251" s="85"/>
      <c r="C9251" s="85"/>
      <c r="D9251" s="85"/>
      <c r="E9251" s="88"/>
      <c r="G9251" s="17"/>
      <c r="I9251" s="43"/>
      <c r="J9251" s="308"/>
      <c r="K9251" s="51"/>
      <c r="N9251" s="309"/>
      <c r="R9251" s="17"/>
      <c r="T9251" s="17"/>
      <c r="V9251" s="17"/>
      <c r="W9251" s="51"/>
    </row>
    <row r="9252">
      <c r="A9252" s="307"/>
      <c r="B9252" s="85"/>
      <c r="C9252" s="85"/>
      <c r="D9252" s="85"/>
      <c r="E9252" s="88"/>
      <c r="G9252" s="17"/>
      <c r="I9252" s="43"/>
      <c r="J9252" s="308"/>
      <c r="K9252" s="51"/>
      <c r="N9252" s="309"/>
      <c r="R9252" s="17"/>
      <c r="T9252" s="17"/>
      <c r="V9252" s="17"/>
      <c r="W9252" s="51"/>
    </row>
    <row r="9253">
      <c r="A9253" s="307"/>
      <c r="B9253" s="85"/>
      <c r="C9253" s="85"/>
      <c r="D9253" s="85"/>
      <c r="E9253" s="88"/>
      <c r="G9253" s="17"/>
      <c r="I9253" s="43"/>
      <c r="J9253" s="308"/>
      <c r="K9253" s="51"/>
      <c r="N9253" s="309"/>
      <c r="R9253" s="17"/>
      <c r="T9253" s="17"/>
      <c r="V9253" s="17"/>
      <c r="W9253" s="51"/>
    </row>
    <row r="9254">
      <c r="A9254" s="307"/>
      <c r="B9254" s="85"/>
      <c r="C9254" s="85"/>
      <c r="D9254" s="85"/>
      <c r="E9254" s="88"/>
      <c r="G9254" s="17"/>
      <c r="I9254" s="43"/>
      <c r="J9254" s="308"/>
      <c r="K9254" s="51"/>
      <c r="N9254" s="309"/>
      <c r="R9254" s="17"/>
      <c r="T9254" s="17"/>
      <c r="V9254" s="17"/>
      <c r="W9254" s="51"/>
    </row>
    <row r="9255">
      <c r="A9255" s="307"/>
      <c r="B9255" s="85"/>
      <c r="C9255" s="85"/>
      <c r="D9255" s="85"/>
      <c r="E9255" s="88"/>
      <c r="G9255" s="17"/>
      <c r="I9255" s="43"/>
      <c r="J9255" s="308"/>
      <c r="K9255" s="51"/>
      <c r="N9255" s="309"/>
      <c r="R9255" s="17"/>
      <c r="T9255" s="17"/>
      <c r="V9255" s="17"/>
      <c r="W9255" s="51"/>
    </row>
    <row r="9256">
      <c r="A9256" s="307"/>
      <c r="B9256" s="85"/>
      <c r="C9256" s="85"/>
      <c r="D9256" s="85"/>
      <c r="E9256" s="88"/>
      <c r="G9256" s="17"/>
      <c r="I9256" s="43"/>
      <c r="J9256" s="308"/>
      <c r="K9256" s="51"/>
      <c r="N9256" s="309"/>
      <c r="R9256" s="17"/>
      <c r="T9256" s="17"/>
      <c r="V9256" s="17"/>
      <c r="W9256" s="51"/>
    </row>
    <row r="9257">
      <c r="A9257" s="307"/>
      <c r="B9257" s="85"/>
      <c r="C9257" s="85"/>
      <c r="D9257" s="85"/>
      <c r="E9257" s="88"/>
      <c r="G9257" s="17"/>
      <c r="I9257" s="43"/>
      <c r="J9257" s="308"/>
      <c r="K9257" s="51"/>
      <c r="N9257" s="309"/>
      <c r="R9257" s="17"/>
      <c r="T9257" s="17"/>
      <c r="V9257" s="17"/>
      <c r="W9257" s="51"/>
    </row>
    <row r="9258">
      <c r="A9258" s="307"/>
      <c r="B9258" s="85"/>
      <c r="C9258" s="85"/>
      <c r="D9258" s="85"/>
      <c r="E9258" s="88"/>
      <c r="G9258" s="17"/>
      <c r="I9258" s="43"/>
      <c r="J9258" s="308"/>
      <c r="K9258" s="51"/>
      <c r="N9258" s="309"/>
      <c r="R9258" s="17"/>
      <c r="T9258" s="17"/>
      <c r="V9258" s="17"/>
      <c r="W9258" s="51"/>
    </row>
    <row r="9259">
      <c r="A9259" s="307"/>
      <c r="B9259" s="85"/>
      <c r="C9259" s="85"/>
      <c r="D9259" s="85"/>
      <c r="E9259" s="88"/>
      <c r="G9259" s="17"/>
      <c r="I9259" s="43"/>
      <c r="J9259" s="308"/>
      <c r="K9259" s="51"/>
      <c r="N9259" s="309"/>
      <c r="R9259" s="17"/>
      <c r="T9259" s="17"/>
      <c r="V9259" s="17"/>
      <c r="W9259" s="51"/>
    </row>
    <row r="9260">
      <c r="A9260" s="307"/>
      <c r="B9260" s="85"/>
      <c r="C9260" s="85"/>
      <c r="D9260" s="85"/>
      <c r="E9260" s="88"/>
      <c r="G9260" s="17"/>
      <c r="I9260" s="43"/>
      <c r="J9260" s="308"/>
      <c r="K9260" s="51"/>
      <c r="N9260" s="309"/>
      <c r="R9260" s="17"/>
      <c r="T9260" s="17"/>
      <c r="V9260" s="17"/>
      <c r="W9260" s="51"/>
    </row>
    <row r="9261">
      <c r="A9261" s="307"/>
      <c r="B9261" s="85"/>
      <c r="C9261" s="85"/>
      <c r="D9261" s="85"/>
      <c r="E9261" s="88"/>
      <c r="G9261" s="17"/>
      <c r="I9261" s="43"/>
      <c r="J9261" s="308"/>
      <c r="K9261" s="51"/>
      <c r="N9261" s="309"/>
      <c r="R9261" s="17"/>
      <c r="T9261" s="17"/>
      <c r="V9261" s="17"/>
      <c r="W9261" s="51"/>
    </row>
    <row r="9262">
      <c r="A9262" s="307"/>
      <c r="B9262" s="85"/>
      <c r="C9262" s="85"/>
      <c r="D9262" s="85"/>
      <c r="E9262" s="88"/>
      <c r="G9262" s="17"/>
      <c r="I9262" s="43"/>
      <c r="J9262" s="308"/>
      <c r="K9262" s="51"/>
      <c r="N9262" s="309"/>
      <c r="R9262" s="17"/>
      <c r="T9262" s="17"/>
      <c r="V9262" s="17"/>
      <c r="W9262" s="51"/>
    </row>
    <row r="9263">
      <c r="A9263" s="307"/>
      <c r="B9263" s="85"/>
      <c r="C9263" s="85"/>
      <c r="D9263" s="85"/>
      <c r="E9263" s="88"/>
      <c r="G9263" s="17"/>
      <c r="I9263" s="43"/>
      <c r="J9263" s="308"/>
      <c r="K9263" s="51"/>
      <c r="N9263" s="309"/>
      <c r="R9263" s="17"/>
      <c r="T9263" s="17"/>
      <c r="V9263" s="17"/>
      <c r="W9263" s="51"/>
    </row>
    <row r="9264">
      <c r="A9264" s="307"/>
      <c r="B9264" s="85"/>
      <c r="C9264" s="85"/>
      <c r="D9264" s="85"/>
      <c r="E9264" s="88"/>
      <c r="G9264" s="17"/>
      <c r="I9264" s="43"/>
      <c r="J9264" s="308"/>
      <c r="K9264" s="51"/>
      <c r="N9264" s="309"/>
      <c r="R9264" s="17"/>
      <c r="T9264" s="17"/>
      <c r="V9264" s="17"/>
      <c r="W9264" s="51"/>
    </row>
    <row r="9265">
      <c r="A9265" s="307"/>
      <c r="B9265" s="85"/>
      <c r="C9265" s="85"/>
      <c r="D9265" s="85"/>
      <c r="E9265" s="88"/>
      <c r="G9265" s="17"/>
      <c r="I9265" s="43"/>
      <c r="J9265" s="308"/>
      <c r="K9265" s="51"/>
      <c r="N9265" s="309"/>
      <c r="R9265" s="17"/>
      <c r="T9265" s="17"/>
      <c r="V9265" s="17"/>
      <c r="W9265" s="51"/>
    </row>
    <row r="9266">
      <c r="A9266" s="307"/>
      <c r="B9266" s="85"/>
      <c r="C9266" s="85"/>
      <c r="D9266" s="85"/>
      <c r="E9266" s="88"/>
      <c r="G9266" s="17"/>
      <c r="I9266" s="43"/>
      <c r="J9266" s="308"/>
      <c r="K9266" s="51"/>
      <c r="N9266" s="309"/>
      <c r="R9266" s="17"/>
      <c r="T9266" s="17"/>
      <c r="V9266" s="17"/>
      <c r="W9266" s="51"/>
    </row>
    <row r="9267">
      <c r="A9267" s="307"/>
      <c r="B9267" s="85"/>
      <c r="C9267" s="85"/>
      <c r="D9267" s="85"/>
      <c r="E9267" s="88"/>
      <c r="G9267" s="17"/>
      <c r="I9267" s="43"/>
      <c r="J9267" s="308"/>
      <c r="K9267" s="51"/>
      <c r="N9267" s="309"/>
      <c r="R9267" s="17"/>
      <c r="T9267" s="17"/>
      <c r="V9267" s="17"/>
      <c r="W9267" s="51"/>
    </row>
    <row r="9268">
      <c r="A9268" s="307"/>
      <c r="B9268" s="85"/>
      <c r="C9268" s="85"/>
      <c r="D9268" s="85"/>
      <c r="E9268" s="88"/>
      <c r="G9268" s="17"/>
      <c r="I9268" s="43"/>
      <c r="J9268" s="308"/>
      <c r="K9268" s="51"/>
      <c r="N9268" s="309"/>
      <c r="R9268" s="17"/>
      <c r="T9268" s="17"/>
      <c r="V9268" s="17"/>
      <c r="W9268" s="51"/>
    </row>
    <row r="9269">
      <c r="A9269" s="307"/>
      <c r="B9269" s="85"/>
      <c r="C9269" s="85"/>
      <c r="D9269" s="85"/>
      <c r="E9269" s="88"/>
      <c r="G9269" s="17"/>
      <c r="I9269" s="43"/>
      <c r="J9269" s="308"/>
      <c r="K9269" s="51"/>
      <c r="N9269" s="309"/>
      <c r="R9269" s="17"/>
      <c r="T9269" s="17"/>
      <c r="V9269" s="17"/>
      <c r="W9269" s="51"/>
    </row>
    <row r="9270">
      <c r="A9270" s="307"/>
      <c r="B9270" s="85"/>
      <c r="C9270" s="85"/>
      <c r="D9270" s="85"/>
      <c r="E9270" s="88"/>
      <c r="G9270" s="17"/>
      <c r="I9270" s="43"/>
      <c r="J9270" s="308"/>
      <c r="K9270" s="51"/>
      <c r="N9270" s="309"/>
      <c r="R9270" s="17"/>
      <c r="T9270" s="17"/>
      <c r="V9270" s="17"/>
      <c r="W9270" s="51"/>
    </row>
    <row r="9271">
      <c r="A9271" s="307"/>
      <c r="B9271" s="85"/>
      <c r="C9271" s="85"/>
      <c r="D9271" s="85"/>
      <c r="E9271" s="88"/>
      <c r="G9271" s="17"/>
      <c r="I9271" s="43"/>
      <c r="J9271" s="308"/>
      <c r="K9271" s="51"/>
      <c r="N9271" s="309"/>
      <c r="R9271" s="17"/>
      <c r="T9271" s="17"/>
      <c r="V9271" s="17"/>
      <c r="W9271" s="51"/>
    </row>
    <row r="9272">
      <c r="A9272" s="307"/>
      <c r="B9272" s="85"/>
      <c r="C9272" s="85"/>
      <c r="D9272" s="85"/>
      <c r="E9272" s="88"/>
      <c r="G9272" s="17"/>
      <c r="I9272" s="43"/>
      <c r="J9272" s="308"/>
      <c r="K9272" s="51"/>
      <c r="N9272" s="309"/>
      <c r="R9272" s="17"/>
      <c r="T9272" s="17"/>
      <c r="V9272" s="17"/>
      <c r="W9272" s="51"/>
    </row>
    <row r="9273">
      <c r="A9273" s="307"/>
      <c r="B9273" s="85"/>
      <c r="C9273" s="85"/>
      <c r="D9273" s="85"/>
      <c r="E9273" s="88"/>
      <c r="G9273" s="17"/>
      <c r="I9273" s="43"/>
      <c r="J9273" s="308"/>
      <c r="K9273" s="51"/>
      <c r="N9273" s="309"/>
      <c r="R9273" s="17"/>
      <c r="T9273" s="17"/>
      <c r="V9273" s="17"/>
      <c r="W9273" s="51"/>
    </row>
    <row r="9274">
      <c r="A9274" s="307"/>
      <c r="B9274" s="85"/>
      <c r="C9274" s="85"/>
      <c r="D9274" s="85"/>
      <c r="E9274" s="88"/>
      <c r="G9274" s="17"/>
      <c r="I9274" s="43"/>
      <c r="J9274" s="308"/>
      <c r="K9274" s="51"/>
      <c r="N9274" s="309"/>
      <c r="R9274" s="17"/>
      <c r="T9274" s="17"/>
      <c r="V9274" s="17"/>
      <c r="W9274" s="51"/>
    </row>
    <row r="9275">
      <c r="A9275" s="307"/>
      <c r="B9275" s="85"/>
      <c r="C9275" s="85"/>
      <c r="D9275" s="85"/>
      <c r="E9275" s="88"/>
      <c r="G9275" s="17"/>
      <c r="I9275" s="43"/>
      <c r="J9275" s="308"/>
      <c r="K9275" s="51"/>
      <c r="N9275" s="309"/>
      <c r="R9275" s="17"/>
      <c r="T9275" s="17"/>
      <c r="V9275" s="17"/>
      <c r="W9275" s="51"/>
    </row>
    <row r="9276">
      <c r="A9276" s="307"/>
      <c r="B9276" s="85"/>
      <c r="C9276" s="85"/>
      <c r="D9276" s="85"/>
      <c r="E9276" s="88"/>
      <c r="G9276" s="17"/>
      <c r="I9276" s="43"/>
      <c r="J9276" s="308"/>
      <c r="K9276" s="51"/>
      <c r="N9276" s="309"/>
      <c r="R9276" s="17"/>
      <c r="T9276" s="17"/>
      <c r="V9276" s="17"/>
      <c r="W9276" s="51"/>
    </row>
    <row r="9277">
      <c r="A9277" s="307"/>
      <c r="B9277" s="85"/>
      <c r="C9277" s="85"/>
      <c r="D9277" s="85"/>
      <c r="E9277" s="88"/>
      <c r="G9277" s="17"/>
      <c r="I9277" s="43"/>
      <c r="J9277" s="308"/>
      <c r="K9277" s="51"/>
      <c r="N9277" s="309"/>
      <c r="R9277" s="17"/>
      <c r="T9277" s="17"/>
      <c r="V9277" s="17"/>
      <c r="W9277" s="51"/>
    </row>
    <row r="9278">
      <c r="A9278" s="307"/>
      <c r="B9278" s="85"/>
      <c r="C9278" s="85"/>
      <c r="D9278" s="85"/>
      <c r="E9278" s="88"/>
      <c r="G9278" s="17"/>
      <c r="I9278" s="43"/>
      <c r="J9278" s="308"/>
      <c r="K9278" s="51"/>
      <c r="N9278" s="309"/>
      <c r="R9278" s="17"/>
      <c r="T9278" s="17"/>
      <c r="V9278" s="17"/>
      <c r="W9278" s="51"/>
    </row>
    <row r="9279">
      <c r="A9279" s="307"/>
      <c r="B9279" s="85"/>
      <c r="C9279" s="85"/>
      <c r="D9279" s="85"/>
      <c r="E9279" s="88"/>
      <c r="G9279" s="17"/>
      <c r="I9279" s="43"/>
      <c r="J9279" s="308"/>
      <c r="K9279" s="51"/>
      <c r="N9279" s="309"/>
      <c r="R9279" s="17"/>
      <c r="T9279" s="17"/>
      <c r="V9279" s="17"/>
      <c r="W9279" s="51"/>
    </row>
    <row r="9280">
      <c r="A9280" s="307"/>
      <c r="B9280" s="85"/>
      <c r="C9280" s="85"/>
      <c r="D9280" s="85"/>
      <c r="E9280" s="88"/>
      <c r="G9280" s="17"/>
      <c r="I9280" s="43"/>
      <c r="J9280" s="308"/>
      <c r="K9280" s="51"/>
      <c r="N9280" s="309"/>
      <c r="R9280" s="17"/>
      <c r="T9280" s="17"/>
      <c r="V9280" s="17"/>
      <c r="W9280" s="51"/>
    </row>
    <row r="9281">
      <c r="A9281" s="307"/>
      <c r="B9281" s="85"/>
      <c r="C9281" s="85"/>
      <c r="D9281" s="85"/>
      <c r="E9281" s="88"/>
      <c r="G9281" s="17"/>
      <c r="I9281" s="43"/>
      <c r="J9281" s="308"/>
      <c r="K9281" s="51"/>
      <c r="N9281" s="309"/>
      <c r="R9281" s="17"/>
      <c r="T9281" s="17"/>
      <c r="V9281" s="17"/>
      <c r="W9281" s="51"/>
    </row>
    <row r="9282">
      <c r="A9282" s="307"/>
      <c r="B9282" s="85"/>
      <c r="C9282" s="85"/>
      <c r="D9282" s="85"/>
      <c r="E9282" s="88"/>
      <c r="G9282" s="17"/>
      <c r="I9282" s="43"/>
      <c r="J9282" s="308"/>
      <c r="K9282" s="51"/>
      <c r="N9282" s="309"/>
      <c r="R9282" s="17"/>
      <c r="T9282" s="17"/>
      <c r="V9282" s="17"/>
      <c r="W9282" s="51"/>
    </row>
    <row r="9283">
      <c r="A9283" s="307"/>
      <c r="B9283" s="85"/>
      <c r="C9283" s="85"/>
      <c r="D9283" s="85"/>
      <c r="E9283" s="88"/>
      <c r="G9283" s="17"/>
      <c r="I9283" s="43"/>
      <c r="J9283" s="308"/>
      <c r="K9283" s="51"/>
      <c r="N9283" s="309"/>
      <c r="R9283" s="17"/>
      <c r="T9283" s="17"/>
      <c r="V9283" s="17"/>
      <c r="W9283" s="51"/>
    </row>
    <row r="9284">
      <c r="A9284" s="307"/>
      <c r="B9284" s="85"/>
      <c r="C9284" s="85"/>
      <c r="D9284" s="85"/>
      <c r="E9284" s="88"/>
      <c r="G9284" s="17"/>
      <c r="I9284" s="43"/>
      <c r="J9284" s="308"/>
      <c r="K9284" s="51"/>
      <c r="N9284" s="309"/>
      <c r="R9284" s="17"/>
      <c r="T9284" s="17"/>
      <c r="V9284" s="17"/>
      <c r="W9284" s="51"/>
    </row>
    <row r="9285">
      <c r="A9285" s="307"/>
      <c r="B9285" s="85"/>
      <c r="C9285" s="85"/>
      <c r="D9285" s="85"/>
      <c r="E9285" s="88"/>
      <c r="G9285" s="17"/>
      <c r="I9285" s="43"/>
      <c r="J9285" s="308"/>
      <c r="K9285" s="51"/>
      <c r="N9285" s="309"/>
      <c r="R9285" s="17"/>
      <c r="T9285" s="17"/>
      <c r="V9285" s="17"/>
      <c r="W9285" s="51"/>
    </row>
    <row r="9286">
      <c r="A9286" s="307"/>
      <c r="B9286" s="85"/>
      <c r="C9286" s="85"/>
      <c r="D9286" s="85"/>
      <c r="E9286" s="88"/>
      <c r="G9286" s="17"/>
      <c r="I9286" s="43"/>
      <c r="J9286" s="308"/>
      <c r="K9286" s="51"/>
      <c r="N9286" s="309"/>
      <c r="R9286" s="17"/>
      <c r="T9286" s="17"/>
      <c r="V9286" s="17"/>
      <c r="W9286" s="51"/>
    </row>
    <row r="9287">
      <c r="A9287" s="307"/>
      <c r="B9287" s="85"/>
      <c r="C9287" s="85"/>
      <c r="D9287" s="85"/>
      <c r="E9287" s="88"/>
      <c r="G9287" s="17"/>
      <c r="I9287" s="43"/>
      <c r="J9287" s="308"/>
      <c r="K9287" s="51"/>
      <c r="N9287" s="309"/>
      <c r="R9287" s="17"/>
      <c r="T9287" s="17"/>
      <c r="V9287" s="17"/>
      <c r="W9287" s="51"/>
    </row>
    <row r="9288">
      <c r="A9288" s="307"/>
      <c r="B9288" s="85"/>
      <c r="C9288" s="85"/>
      <c r="D9288" s="85"/>
      <c r="E9288" s="88"/>
      <c r="G9288" s="17"/>
      <c r="I9288" s="43"/>
      <c r="J9288" s="308"/>
      <c r="K9288" s="51"/>
      <c r="N9288" s="309"/>
      <c r="R9288" s="17"/>
      <c r="T9288" s="17"/>
      <c r="V9288" s="17"/>
      <c r="W9288" s="51"/>
    </row>
    <row r="9289">
      <c r="A9289" s="307"/>
      <c r="B9289" s="85"/>
      <c r="C9289" s="85"/>
      <c r="D9289" s="85"/>
      <c r="E9289" s="88"/>
      <c r="G9289" s="17"/>
      <c r="I9289" s="43"/>
      <c r="J9289" s="308"/>
      <c r="K9289" s="51"/>
      <c r="N9289" s="309"/>
      <c r="R9289" s="17"/>
      <c r="T9289" s="17"/>
      <c r="V9289" s="17"/>
      <c r="W9289" s="51"/>
    </row>
    <row r="9290">
      <c r="A9290" s="307"/>
      <c r="B9290" s="85"/>
      <c r="C9290" s="85"/>
      <c r="D9290" s="85"/>
      <c r="E9290" s="88"/>
      <c r="G9290" s="17"/>
      <c r="I9290" s="43"/>
      <c r="J9290" s="308"/>
      <c r="K9290" s="51"/>
      <c r="N9290" s="309"/>
      <c r="R9290" s="17"/>
      <c r="T9290" s="17"/>
      <c r="V9290" s="17"/>
      <c r="W9290" s="51"/>
    </row>
    <row r="9291">
      <c r="A9291" s="307"/>
      <c r="B9291" s="85"/>
      <c r="C9291" s="85"/>
      <c r="D9291" s="85"/>
      <c r="E9291" s="88"/>
      <c r="G9291" s="17"/>
      <c r="I9291" s="43"/>
      <c r="J9291" s="308"/>
      <c r="K9291" s="51"/>
      <c r="N9291" s="309"/>
      <c r="R9291" s="17"/>
      <c r="T9291" s="17"/>
      <c r="V9291" s="17"/>
      <c r="W9291" s="51"/>
    </row>
    <row r="9292">
      <c r="A9292" s="307"/>
      <c r="B9292" s="85"/>
      <c r="C9292" s="85"/>
      <c r="D9292" s="85"/>
      <c r="E9292" s="88"/>
      <c r="G9292" s="17"/>
      <c r="I9292" s="43"/>
      <c r="J9292" s="308"/>
      <c r="K9292" s="51"/>
      <c r="N9292" s="309"/>
      <c r="R9292" s="17"/>
      <c r="T9292" s="17"/>
      <c r="V9292" s="17"/>
      <c r="W9292" s="51"/>
    </row>
    <row r="9293">
      <c r="A9293" s="307"/>
      <c r="B9293" s="85"/>
      <c r="C9293" s="85"/>
      <c r="D9293" s="85"/>
      <c r="E9293" s="88"/>
      <c r="G9293" s="17"/>
      <c r="I9293" s="43"/>
      <c r="J9293" s="308"/>
      <c r="K9293" s="51"/>
      <c r="N9293" s="309"/>
      <c r="R9293" s="17"/>
      <c r="T9293" s="17"/>
      <c r="V9293" s="17"/>
      <c r="W9293" s="51"/>
    </row>
    <row r="9294">
      <c r="A9294" s="307"/>
      <c r="B9294" s="85"/>
      <c r="C9294" s="85"/>
      <c r="D9294" s="85"/>
      <c r="E9294" s="88"/>
      <c r="G9294" s="17"/>
      <c r="I9294" s="43"/>
      <c r="J9294" s="308"/>
      <c r="K9294" s="51"/>
      <c r="N9294" s="309"/>
      <c r="R9294" s="17"/>
      <c r="T9294" s="17"/>
      <c r="V9294" s="17"/>
      <c r="W9294" s="51"/>
    </row>
    <row r="9295">
      <c r="A9295" s="307"/>
      <c r="B9295" s="85"/>
      <c r="C9295" s="85"/>
      <c r="D9295" s="85"/>
      <c r="E9295" s="88"/>
      <c r="G9295" s="17"/>
      <c r="I9295" s="43"/>
      <c r="J9295" s="308"/>
      <c r="K9295" s="51"/>
      <c r="N9295" s="309"/>
      <c r="R9295" s="17"/>
      <c r="T9295" s="17"/>
      <c r="V9295" s="17"/>
      <c r="W9295" s="51"/>
    </row>
    <row r="9296">
      <c r="A9296" s="307"/>
      <c r="B9296" s="85"/>
      <c r="C9296" s="85"/>
      <c r="D9296" s="85"/>
      <c r="E9296" s="88"/>
      <c r="G9296" s="17"/>
      <c r="I9296" s="43"/>
      <c r="J9296" s="308"/>
      <c r="K9296" s="51"/>
      <c r="N9296" s="309"/>
      <c r="R9296" s="17"/>
      <c r="T9296" s="17"/>
      <c r="V9296" s="17"/>
      <c r="W9296" s="51"/>
    </row>
    <row r="9297">
      <c r="A9297" s="307"/>
      <c r="B9297" s="85"/>
      <c r="C9297" s="85"/>
      <c r="D9297" s="85"/>
      <c r="E9297" s="88"/>
      <c r="G9297" s="17"/>
      <c r="I9297" s="43"/>
      <c r="J9297" s="308"/>
      <c r="K9297" s="51"/>
      <c r="N9297" s="309"/>
      <c r="R9297" s="17"/>
      <c r="T9297" s="17"/>
      <c r="V9297" s="17"/>
      <c r="W9297" s="51"/>
    </row>
    <row r="9298">
      <c r="A9298" s="307"/>
      <c r="B9298" s="85"/>
      <c r="C9298" s="85"/>
      <c r="D9298" s="85"/>
      <c r="E9298" s="88"/>
      <c r="G9298" s="17"/>
      <c r="I9298" s="43"/>
      <c r="J9298" s="308"/>
      <c r="K9298" s="51"/>
      <c r="N9298" s="309"/>
      <c r="R9298" s="17"/>
      <c r="T9298" s="17"/>
      <c r="V9298" s="17"/>
      <c r="W9298" s="51"/>
    </row>
    <row r="9299">
      <c r="A9299" s="307"/>
      <c r="B9299" s="85"/>
      <c r="C9299" s="85"/>
      <c r="D9299" s="85"/>
      <c r="E9299" s="88"/>
      <c r="G9299" s="17"/>
      <c r="I9299" s="43"/>
      <c r="J9299" s="308"/>
      <c r="K9299" s="51"/>
      <c r="N9299" s="309"/>
      <c r="R9299" s="17"/>
      <c r="T9299" s="17"/>
      <c r="V9299" s="17"/>
      <c r="W9299" s="51"/>
    </row>
    <row r="9300">
      <c r="A9300" s="307"/>
      <c r="B9300" s="85"/>
      <c r="C9300" s="85"/>
      <c r="D9300" s="85"/>
      <c r="E9300" s="88"/>
      <c r="G9300" s="17"/>
      <c r="I9300" s="43"/>
      <c r="J9300" s="308"/>
      <c r="K9300" s="51"/>
      <c r="N9300" s="309"/>
      <c r="R9300" s="17"/>
      <c r="T9300" s="17"/>
      <c r="V9300" s="17"/>
      <c r="W9300" s="51"/>
    </row>
    <row r="9301">
      <c r="A9301" s="307"/>
      <c r="B9301" s="85"/>
      <c r="C9301" s="85"/>
      <c r="D9301" s="85"/>
      <c r="E9301" s="88"/>
      <c r="G9301" s="17"/>
      <c r="I9301" s="43"/>
      <c r="J9301" s="308"/>
      <c r="K9301" s="51"/>
      <c r="N9301" s="309"/>
      <c r="R9301" s="17"/>
      <c r="T9301" s="17"/>
      <c r="V9301" s="17"/>
      <c r="W9301" s="51"/>
    </row>
    <row r="9302">
      <c r="A9302" s="307"/>
      <c r="B9302" s="85"/>
      <c r="C9302" s="85"/>
      <c r="D9302" s="85"/>
      <c r="E9302" s="88"/>
      <c r="G9302" s="17"/>
      <c r="I9302" s="43"/>
      <c r="J9302" s="308"/>
      <c r="K9302" s="51"/>
      <c r="N9302" s="309"/>
      <c r="R9302" s="17"/>
      <c r="T9302" s="17"/>
      <c r="V9302" s="17"/>
      <c r="W9302" s="51"/>
    </row>
    <row r="9303">
      <c r="A9303" s="307"/>
      <c r="B9303" s="85"/>
      <c r="C9303" s="85"/>
      <c r="D9303" s="85"/>
      <c r="E9303" s="88"/>
      <c r="G9303" s="17"/>
      <c r="I9303" s="43"/>
      <c r="J9303" s="308"/>
      <c r="K9303" s="51"/>
      <c r="N9303" s="309"/>
      <c r="R9303" s="17"/>
      <c r="T9303" s="17"/>
      <c r="V9303" s="17"/>
      <c r="W9303" s="51"/>
    </row>
    <row r="9304">
      <c r="A9304" s="307"/>
      <c r="B9304" s="85"/>
      <c r="C9304" s="85"/>
      <c r="D9304" s="85"/>
      <c r="E9304" s="88"/>
      <c r="G9304" s="17"/>
      <c r="I9304" s="43"/>
      <c r="J9304" s="308"/>
      <c r="K9304" s="51"/>
      <c r="N9304" s="309"/>
      <c r="R9304" s="17"/>
      <c r="T9304" s="17"/>
      <c r="V9304" s="17"/>
      <c r="W9304" s="51"/>
    </row>
    <row r="9305">
      <c r="A9305" s="307"/>
      <c r="B9305" s="85"/>
      <c r="C9305" s="85"/>
      <c r="D9305" s="85"/>
      <c r="E9305" s="88"/>
      <c r="G9305" s="17"/>
      <c r="I9305" s="43"/>
      <c r="J9305" s="308"/>
      <c r="K9305" s="51"/>
      <c r="N9305" s="309"/>
      <c r="R9305" s="17"/>
      <c r="T9305" s="17"/>
      <c r="V9305" s="17"/>
      <c r="W9305" s="51"/>
    </row>
    <row r="9306">
      <c r="A9306" s="307"/>
      <c r="B9306" s="85"/>
      <c r="C9306" s="85"/>
      <c r="D9306" s="85"/>
      <c r="E9306" s="88"/>
      <c r="G9306" s="17"/>
      <c r="I9306" s="43"/>
      <c r="J9306" s="308"/>
      <c r="K9306" s="51"/>
      <c r="N9306" s="309"/>
      <c r="R9306" s="17"/>
      <c r="T9306" s="17"/>
      <c r="V9306" s="17"/>
      <c r="W9306" s="51"/>
    </row>
    <row r="9307">
      <c r="A9307" s="307"/>
      <c r="B9307" s="85"/>
      <c r="C9307" s="85"/>
      <c r="D9307" s="85"/>
      <c r="E9307" s="88"/>
      <c r="G9307" s="17"/>
      <c r="I9307" s="43"/>
      <c r="J9307" s="308"/>
      <c r="K9307" s="51"/>
      <c r="N9307" s="309"/>
      <c r="R9307" s="17"/>
      <c r="T9307" s="17"/>
      <c r="V9307" s="17"/>
      <c r="W9307" s="51"/>
    </row>
    <row r="9308">
      <c r="A9308" s="307"/>
      <c r="B9308" s="85"/>
      <c r="C9308" s="85"/>
      <c r="D9308" s="85"/>
      <c r="E9308" s="88"/>
      <c r="G9308" s="17"/>
      <c r="I9308" s="43"/>
      <c r="J9308" s="308"/>
      <c r="K9308" s="51"/>
      <c r="N9308" s="309"/>
      <c r="R9308" s="17"/>
      <c r="T9308" s="17"/>
      <c r="V9308" s="17"/>
      <c r="W9308" s="51"/>
    </row>
    <row r="9309">
      <c r="A9309" s="307"/>
      <c r="B9309" s="85"/>
      <c r="C9309" s="85"/>
      <c r="D9309" s="85"/>
      <c r="E9309" s="88"/>
      <c r="G9309" s="17"/>
      <c r="I9309" s="43"/>
      <c r="J9309" s="308"/>
      <c r="K9309" s="51"/>
      <c r="N9309" s="309"/>
      <c r="R9309" s="17"/>
      <c r="T9309" s="17"/>
      <c r="V9309" s="17"/>
      <c r="W9309" s="51"/>
    </row>
    <row r="9310">
      <c r="A9310" s="307"/>
      <c r="B9310" s="85"/>
      <c r="C9310" s="85"/>
      <c r="D9310" s="85"/>
      <c r="E9310" s="88"/>
      <c r="G9310" s="17"/>
      <c r="I9310" s="43"/>
      <c r="J9310" s="308"/>
      <c r="K9310" s="51"/>
      <c r="N9310" s="309"/>
      <c r="R9310" s="17"/>
      <c r="T9310" s="17"/>
      <c r="V9310" s="17"/>
      <c r="W9310" s="51"/>
    </row>
    <row r="9311">
      <c r="A9311" s="307"/>
      <c r="B9311" s="85"/>
      <c r="C9311" s="85"/>
      <c r="D9311" s="85"/>
      <c r="E9311" s="88"/>
      <c r="G9311" s="17"/>
      <c r="I9311" s="43"/>
      <c r="J9311" s="308"/>
      <c r="K9311" s="51"/>
      <c r="N9311" s="309"/>
      <c r="R9311" s="17"/>
      <c r="T9311" s="17"/>
      <c r="V9311" s="17"/>
      <c r="W9311" s="51"/>
    </row>
    <row r="9312">
      <c r="A9312" s="307"/>
      <c r="B9312" s="85"/>
      <c r="C9312" s="85"/>
      <c r="D9312" s="85"/>
      <c r="E9312" s="88"/>
      <c r="G9312" s="17"/>
      <c r="I9312" s="43"/>
      <c r="J9312" s="308"/>
      <c r="K9312" s="51"/>
      <c r="N9312" s="309"/>
      <c r="R9312" s="17"/>
      <c r="T9312" s="17"/>
      <c r="V9312" s="17"/>
      <c r="W9312" s="51"/>
    </row>
    <row r="9313">
      <c r="A9313" s="307"/>
      <c r="B9313" s="85"/>
      <c r="C9313" s="85"/>
      <c r="D9313" s="85"/>
      <c r="E9313" s="88"/>
      <c r="G9313" s="17"/>
      <c r="I9313" s="43"/>
      <c r="J9313" s="308"/>
      <c r="K9313" s="51"/>
      <c r="N9313" s="309"/>
      <c r="R9313" s="17"/>
      <c r="T9313" s="17"/>
      <c r="V9313" s="17"/>
      <c r="W9313" s="51"/>
    </row>
    <row r="9314">
      <c r="A9314" s="307"/>
      <c r="B9314" s="85"/>
      <c r="C9314" s="85"/>
      <c r="D9314" s="85"/>
      <c r="E9314" s="88"/>
      <c r="G9314" s="17"/>
      <c r="I9314" s="43"/>
      <c r="J9314" s="308"/>
      <c r="K9314" s="51"/>
      <c r="N9314" s="309"/>
      <c r="R9314" s="17"/>
      <c r="T9314" s="17"/>
      <c r="V9314" s="17"/>
      <c r="W9314" s="51"/>
    </row>
    <row r="9315">
      <c r="A9315" s="307"/>
      <c r="B9315" s="85"/>
      <c r="C9315" s="85"/>
      <c r="D9315" s="85"/>
      <c r="E9315" s="88"/>
      <c r="G9315" s="17"/>
      <c r="I9315" s="43"/>
      <c r="J9315" s="308"/>
      <c r="K9315" s="51"/>
      <c r="N9315" s="309"/>
      <c r="R9315" s="17"/>
      <c r="T9315" s="17"/>
      <c r="V9315" s="17"/>
      <c r="W9315" s="51"/>
    </row>
    <row r="9316">
      <c r="A9316" s="307"/>
      <c r="B9316" s="85"/>
      <c r="C9316" s="85"/>
      <c r="D9316" s="85"/>
      <c r="E9316" s="88"/>
      <c r="G9316" s="17"/>
      <c r="I9316" s="43"/>
      <c r="J9316" s="308"/>
      <c r="K9316" s="51"/>
      <c r="N9316" s="309"/>
      <c r="R9316" s="17"/>
      <c r="T9316" s="17"/>
      <c r="V9316" s="17"/>
      <c r="W9316" s="51"/>
    </row>
    <row r="9317">
      <c r="A9317" s="307"/>
      <c r="B9317" s="85"/>
      <c r="C9317" s="85"/>
      <c r="D9317" s="85"/>
      <c r="E9317" s="88"/>
      <c r="G9317" s="17"/>
      <c r="I9317" s="43"/>
      <c r="J9317" s="308"/>
      <c r="K9317" s="51"/>
      <c r="N9317" s="309"/>
      <c r="R9317" s="17"/>
      <c r="T9317" s="17"/>
      <c r="V9317" s="17"/>
      <c r="W9317" s="51"/>
    </row>
    <row r="9318">
      <c r="A9318" s="307"/>
      <c r="B9318" s="85"/>
      <c r="C9318" s="85"/>
      <c r="D9318" s="85"/>
      <c r="E9318" s="88"/>
      <c r="G9318" s="17"/>
      <c r="I9318" s="43"/>
      <c r="J9318" s="308"/>
      <c r="K9318" s="51"/>
      <c r="N9318" s="309"/>
      <c r="R9318" s="17"/>
      <c r="T9318" s="17"/>
      <c r="V9318" s="17"/>
      <c r="W9318" s="51"/>
    </row>
    <row r="9319">
      <c r="A9319" s="307"/>
      <c r="B9319" s="85"/>
      <c r="C9319" s="85"/>
      <c r="D9319" s="85"/>
      <c r="E9319" s="88"/>
      <c r="G9319" s="17"/>
      <c r="I9319" s="43"/>
      <c r="J9319" s="308"/>
      <c r="K9319" s="51"/>
      <c r="N9319" s="309"/>
      <c r="R9319" s="17"/>
      <c r="T9319" s="17"/>
      <c r="V9319" s="17"/>
      <c r="W9319" s="51"/>
    </row>
    <row r="9320">
      <c r="A9320" s="307"/>
      <c r="B9320" s="85"/>
      <c r="C9320" s="85"/>
      <c r="D9320" s="85"/>
      <c r="E9320" s="88"/>
      <c r="G9320" s="17"/>
      <c r="I9320" s="43"/>
      <c r="J9320" s="308"/>
      <c r="K9320" s="51"/>
      <c r="N9320" s="309"/>
      <c r="R9320" s="17"/>
      <c r="T9320" s="17"/>
      <c r="V9320" s="17"/>
      <c r="W9320" s="51"/>
    </row>
    <row r="9321">
      <c r="A9321" s="307"/>
      <c r="B9321" s="85"/>
      <c r="C9321" s="85"/>
      <c r="D9321" s="85"/>
      <c r="E9321" s="88"/>
      <c r="G9321" s="17"/>
      <c r="I9321" s="43"/>
      <c r="J9321" s="308"/>
      <c r="K9321" s="51"/>
      <c r="N9321" s="309"/>
      <c r="R9321" s="17"/>
      <c r="T9321" s="17"/>
      <c r="V9321" s="17"/>
      <c r="W9321" s="51"/>
    </row>
    <row r="9322">
      <c r="A9322" s="307"/>
      <c r="B9322" s="85"/>
      <c r="C9322" s="85"/>
      <c r="D9322" s="85"/>
      <c r="E9322" s="88"/>
      <c r="G9322" s="17"/>
      <c r="I9322" s="43"/>
      <c r="J9322" s="308"/>
      <c r="K9322" s="51"/>
      <c r="N9322" s="309"/>
      <c r="R9322" s="17"/>
      <c r="T9322" s="17"/>
      <c r="V9322" s="17"/>
      <c r="W9322" s="51"/>
    </row>
    <row r="9323">
      <c r="A9323" s="307"/>
      <c r="B9323" s="85"/>
      <c r="C9323" s="85"/>
      <c r="D9323" s="85"/>
      <c r="E9323" s="88"/>
      <c r="G9323" s="17"/>
      <c r="I9323" s="43"/>
      <c r="J9323" s="308"/>
      <c r="K9323" s="51"/>
      <c r="N9323" s="309"/>
      <c r="R9323" s="17"/>
      <c r="T9323" s="17"/>
      <c r="V9323" s="17"/>
      <c r="W9323" s="51"/>
    </row>
    <row r="9324">
      <c r="A9324" s="307"/>
      <c r="B9324" s="85"/>
      <c r="C9324" s="85"/>
      <c r="D9324" s="85"/>
      <c r="E9324" s="88"/>
      <c r="G9324" s="17"/>
      <c r="I9324" s="43"/>
      <c r="J9324" s="308"/>
      <c r="K9324" s="51"/>
      <c r="N9324" s="309"/>
      <c r="R9324" s="17"/>
      <c r="T9324" s="17"/>
      <c r="V9324" s="17"/>
      <c r="W9324" s="51"/>
    </row>
    <row r="9325">
      <c r="A9325" s="307"/>
      <c r="B9325" s="85"/>
      <c r="C9325" s="85"/>
      <c r="D9325" s="85"/>
      <c r="E9325" s="88"/>
      <c r="G9325" s="17"/>
      <c r="I9325" s="43"/>
      <c r="J9325" s="308"/>
      <c r="K9325" s="51"/>
      <c r="N9325" s="309"/>
      <c r="R9325" s="17"/>
      <c r="T9325" s="17"/>
      <c r="V9325" s="17"/>
      <c r="W9325" s="51"/>
    </row>
    <row r="9326">
      <c r="A9326" s="307"/>
      <c r="B9326" s="85"/>
      <c r="C9326" s="85"/>
      <c r="D9326" s="85"/>
      <c r="E9326" s="88"/>
      <c r="G9326" s="17"/>
      <c r="I9326" s="43"/>
      <c r="J9326" s="308"/>
      <c r="K9326" s="51"/>
      <c r="N9326" s="309"/>
      <c r="R9326" s="17"/>
      <c r="T9326" s="17"/>
      <c r="V9326" s="17"/>
      <c r="W9326" s="51"/>
    </row>
    <row r="9327">
      <c r="A9327" s="307"/>
      <c r="B9327" s="85"/>
      <c r="C9327" s="85"/>
      <c r="D9327" s="85"/>
      <c r="E9327" s="88"/>
      <c r="G9327" s="17"/>
      <c r="I9327" s="43"/>
      <c r="J9327" s="308"/>
      <c r="K9327" s="51"/>
      <c r="N9327" s="309"/>
      <c r="R9327" s="17"/>
      <c r="T9327" s="17"/>
      <c r="V9327" s="17"/>
      <c r="W9327" s="51"/>
    </row>
    <row r="9328">
      <c r="A9328" s="307"/>
      <c r="B9328" s="85"/>
      <c r="C9328" s="85"/>
      <c r="D9328" s="85"/>
      <c r="E9328" s="88"/>
      <c r="G9328" s="17"/>
      <c r="I9328" s="43"/>
      <c r="J9328" s="308"/>
      <c r="K9328" s="51"/>
      <c r="N9328" s="309"/>
      <c r="R9328" s="17"/>
      <c r="T9328" s="17"/>
      <c r="V9328" s="17"/>
      <c r="W9328" s="51"/>
    </row>
    <row r="9329">
      <c r="A9329" s="307"/>
      <c r="B9329" s="85"/>
      <c r="C9329" s="85"/>
      <c r="D9329" s="85"/>
      <c r="E9329" s="88"/>
      <c r="G9329" s="17"/>
      <c r="I9329" s="43"/>
      <c r="J9329" s="308"/>
      <c r="K9329" s="51"/>
      <c r="N9329" s="309"/>
      <c r="R9329" s="17"/>
      <c r="T9329" s="17"/>
      <c r="V9329" s="17"/>
      <c r="W9329" s="51"/>
    </row>
    <row r="9330">
      <c r="A9330" s="307"/>
      <c r="B9330" s="85"/>
      <c r="C9330" s="85"/>
      <c r="D9330" s="85"/>
      <c r="E9330" s="88"/>
      <c r="G9330" s="17"/>
      <c r="I9330" s="43"/>
      <c r="J9330" s="308"/>
      <c r="K9330" s="51"/>
      <c r="N9330" s="309"/>
      <c r="R9330" s="17"/>
      <c r="T9330" s="17"/>
      <c r="V9330" s="17"/>
      <c r="W9330" s="51"/>
    </row>
    <row r="9331">
      <c r="A9331" s="307"/>
      <c r="B9331" s="85"/>
      <c r="C9331" s="85"/>
      <c r="D9331" s="85"/>
      <c r="E9331" s="88"/>
      <c r="G9331" s="17"/>
      <c r="I9331" s="43"/>
      <c r="J9331" s="308"/>
      <c r="K9331" s="51"/>
      <c r="N9331" s="309"/>
      <c r="R9331" s="17"/>
      <c r="T9331" s="17"/>
      <c r="V9331" s="17"/>
      <c r="W9331" s="51"/>
    </row>
    <row r="9332">
      <c r="A9332" s="307"/>
      <c r="B9332" s="85"/>
      <c r="C9332" s="85"/>
      <c r="D9332" s="85"/>
      <c r="E9332" s="88"/>
      <c r="G9332" s="17"/>
      <c r="I9332" s="43"/>
      <c r="J9332" s="308"/>
      <c r="K9332" s="51"/>
      <c r="N9332" s="309"/>
      <c r="R9332" s="17"/>
      <c r="T9332" s="17"/>
      <c r="V9332" s="17"/>
      <c r="W9332" s="51"/>
    </row>
    <row r="9333">
      <c r="A9333" s="307"/>
      <c r="B9333" s="85"/>
      <c r="C9333" s="85"/>
      <c r="D9333" s="85"/>
      <c r="E9333" s="88"/>
      <c r="G9333" s="17"/>
      <c r="I9333" s="43"/>
      <c r="J9333" s="308"/>
      <c r="K9333" s="51"/>
      <c r="N9333" s="309"/>
      <c r="R9333" s="17"/>
      <c r="T9333" s="17"/>
      <c r="V9333" s="17"/>
      <c r="W9333" s="51"/>
    </row>
    <row r="9334">
      <c r="A9334" s="307"/>
      <c r="B9334" s="85"/>
      <c r="C9334" s="85"/>
      <c r="D9334" s="85"/>
      <c r="E9334" s="88"/>
      <c r="G9334" s="17"/>
      <c r="I9334" s="43"/>
      <c r="J9334" s="308"/>
      <c r="K9334" s="51"/>
      <c r="N9334" s="309"/>
      <c r="R9334" s="17"/>
      <c r="T9334" s="17"/>
      <c r="V9334" s="17"/>
      <c r="W9334" s="51"/>
    </row>
    <row r="9335">
      <c r="A9335" s="307"/>
      <c r="B9335" s="85"/>
      <c r="C9335" s="85"/>
      <c r="D9335" s="85"/>
      <c r="E9335" s="88"/>
      <c r="G9335" s="17"/>
      <c r="I9335" s="43"/>
      <c r="J9335" s="308"/>
      <c r="K9335" s="51"/>
      <c r="N9335" s="309"/>
      <c r="R9335" s="17"/>
      <c r="T9335" s="17"/>
      <c r="V9335" s="17"/>
      <c r="W9335" s="51"/>
    </row>
    <row r="9336">
      <c r="A9336" s="307"/>
      <c r="B9336" s="85"/>
      <c r="C9336" s="85"/>
      <c r="D9336" s="85"/>
      <c r="E9336" s="88"/>
      <c r="G9336" s="17"/>
      <c r="I9336" s="43"/>
      <c r="J9336" s="308"/>
      <c r="K9336" s="51"/>
      <c r="N9336" s="309"/>
      <c r="R9336" s="17"/>
      <c r="T9336" s="17"/>
      <c r="V9336" s="17"/>
      <c r="W9336" s="51"/>
    </row>
    <row r="9337">
      <c r="A9337" s="307"/>
      <c r="B9337" s="85"/>
      <c r="C9337" s="85"/>
      <c r="D9337" s="85"/>
      <c r="E9337" s="88"/>
      <c r="G9337" s="17"/>
      <c r="I9337" s="43"/>
      <c r="J9337" s="308"/>
      <c r="K9337" s="51"/>
      <c r="N9337" s="309"/>
      <c r="R9337" s="17"/>
      <c r="T9337" s="17"/>
      <c r="V9337" s="17"/>
      <c r="W9337" s="51"/>
    </row>
    <row r="9338">
      <c r="A9338" s="307"/>
      <c r="B9338" s="85"/>
      <c r="C9338" s="85"/>
      <c r="D9338" s="85"/>
      <c r="E9338" s="88"/>
      <c r="G9338" s="17"/>
      <c r="I9338" s="43"/>
      <c r="J9338" s="308"/>
      <c r="K9338" s="51"/>
      <c r="N9338" s="309"/>
      <c r="R9338" s="17"/>
      <c r="T9338" s="17"/>
      <c r="V9338" s="17"/>
      <c r="W9338" s="51"/>
    </row>
    <row r="9339">
      <c r="A9339" s="307"/>
      <c r="B9339" s="85"/>
      <c r="C9339" s="85"/>
      <c r="D9339" s="85"/>
      <c r="E9339" s="88"/>
      <c r="G9339" s="17"/>
      <c r="I9339" s="43"/>
      <c r="J9339" s="308"/>
      <c r="K9339" s="51"/>
      <c r="N9339" s="309"/>
      <c r="R9339" s="17"/>
      <c r="T9339" s="17"/>
      <c r="V9339" s="17"/>
      <c r="W9339" s="51"/>
    </row>
    <row r="9340">
      <c r="A9340" s="307"/>
      <c r="B9340" s="85"/>
      <c r="C9340" s="85"/>
      <c r="D9340" s="85"/>
      <c r="E9340" s="88"/>
      <c r="G9340" s="17"/>
      <c r="I9340" s="43"/>
      <c r="J9340" s="308"/>
      <c r="K9340" s="51"/>
      <c r="N9340" s="309"/>
      <c r="R9340" s="17"/>
      <c r="T9340" s="17"/>
      <c r="V9340" s="17"/>
      <c r="W9340" s="51"/>
    </row>
    <row r="9341">
      <c r="A9341" s="307"/>
      <c r="B9341" s="85"/>
      <c r="C9341" s="85"/>
      <c r="D9341" s="85"/>
      <c r="E9341" s="88"/>
      <c r="G9341" s="17"/>
      <c r="I9341" s="43"/>
      <c r="J9341" s="308"/>
      <c r="K9341" s="51"/>
      <c r="N9341" s="309"/>
      <c r="R9341" s="17"/>
      <c r="T9341" s="17"/>
      <c r="V9341" s="17"/>
      <c r="W9341" s="51"/>
    </row>
    <row r="9342">
      <c r="A9342" s="307"/>
      <c r="B9342" s="85"/>
      <c r="C9342" s="85"/>
      <c r="D9342" s="85"/>
      <c r="E9342" s="88"/>
      <c r="G9342" s="17"/>
      <c r="I9342" s="43"/>
      <c r="J9342" s="308"/>
      <c r="K9342" s="51"/>
      <c r="N9342" s="309"/>
      <c r="R9342" s="17"/>
      <c r="T9342" s="17"/>
      <c r="V9342" s="17"/>
      <c r="W9342" s="51"/>
    </row>
    <row r="9343">
      <c r="A9343" s="307"/>
      <c r="B9343" s="85"/>
      <c r="C9343" s="85"/>
      <c r="D9343" s="85"/>
      <c r="E9343" s="88"/>
      <c r="G9343" s="17"/>
      <c r="I9343" s="43"/>
      <c r="J9343" s="308"/>
      <c r="K9343" s="51"/>
      <c r="N9343" s="309"/>
      <c r="R9343" s="17"/>
      <c r="T9343" s="17"/>
      <c r="V9343" s="17"/>
      <c r="W9343" s="51"/>
    </row>
    <row r="9344">
      <c r="A9344" s="307"/>
      <c r="B9344" s="85"/>
      <c r="C9344" s="85"/>
      <c r="D9344" s="85"/>
      <c r="E9344" s="88"/>
      <c r="G9344" s="17"/>
      <c r="I9344" s="43"/>
      <c r="J9344" s="308"/>
      <c r="K9344" s="51"/>
      <c r="N9344" s="309"/>
      <c r="R9344" s="17"/>
      <c r="T9344" s="17"/>
      <c r="V9344" s="17"/>
      <c r="W9344" s="51"/>
    </row>
    <row r="9345">
      <c r="A9345" s="307"/>
      <c r="B9345" s="85"/>
      <c r="C9345" s="85"/>
      <c r="D9345" s="85"/>
      <c r="E9345" s="88"/>
      <c r="G9345" s="17"/>
      <c r="I9345" s="43"/>
      <c r="J9345" s="308"/>
      <c r="K9345" s="51"/>
      <c r="N9345" s="309"/>
      <c r="R9345" s="17"/>
      <c r="T9345" s="17"/>
      <c r="V9345" s="17"/>
      <c r="W9345" s="51"/>
    </row>
    <row r="9346">
      <c r="A9346" s="307"/>
      <c r="B9346" s="85"/>
      <c r="C9346" s="85"/>
      <c r="D9346" s="85"/>
      <c r="E9346" s="88"/>
      <c r="G9346" s="17"/>
      <c r="I9346" s="43"/>
      <c r="J9346" s="308"/>
      <c r="K9346" s="51"/>
      <c r="N9346" s="309"/>
      <c r="R9346" s="17"/>
      <c r="T9346" s="17"/>
      <c r="V9346" s="17"/>
      <c r="W9346" s="51"/>
    </row>
    <row r="9347">
      <c r="A9347" s="307"/>
      <c r="B9347" s="85"/>
      <c r="C9347" s="85"/>
      <c r="D9347" s="85"/>
      <c r="E9347" s="88"/>
      <c r="G9347" s="17"/>
      <c r="I9347" s="43"/>
      <c r="J9347" s="308"/>
      <c r="K9347" s="51"/>
      <c r="N9347" s="309"/>
      <c r="R9347" s="17"/>
      <c r="T9347" s="17"/>
      <c r="V9347" s="17"/>
      <c r="W9347" s="51"/>
    </row>
    <row r="9348">
      <c r="A9348" s="307"/>
      <c r="B9348" s="85"/>
      <c r="C9348" s="85"/>
      <c r="D9348" s="85"/>
      <c r="E9348" s="88"/>
      <c r="G9348" s="17"/>
      <c r="I9348" s="43"/>
      <c r="J9348" s="308"/>
      <c r="K9348" s="51"/>
      <c r="N9348" s="309"/>
      <c r="R9348" s="17"/>
      <c r="T9348" s="17"/>
      <c r="V9348" s="17"/>
      <c r="W9348" s="51"/>
    </row>
    <row r="9349">
      <c r="A9349" s="307"/>
      <c r="B9349" s="85"/>
      <c r="C9349" s="85"/>
      <c r="D9349" s="85"/>
      <c r="E9349" s="88"/>
      <c r="G9349" s="17"/>
      <c r="I9349" s="43"/>
      <c r="J9349" s="308"/>
      <c r="K9349" s="51"/>
      <c r="N9349" s="309"/>
      <c r="R9349" s="17"/>
      <c r="T9349" s="17"/>
      <c r="V9349" s="17"/>
      <c r="W9349" s="51"/>
    </row>
    <row r="9350">
      <c r="A9350" s="307"/>
      <c r="B9350" s="85"/>
      <c r="C9350" s="85"/>
      <c r="D9350" s="85"/>
      <c r="E9350" s="88"/>
      <c r="G9350" s="17"/>
      <c r="I9350" s="43"/>
      <c r="J9350" s="308"/>
      <c r="K9350" s="51"/>
      <c r="N9350" s="309"/>
      <c r="R9350" s="17"/>
      <c r="T9350" s="17"/>
      <c r="V9350" s="17"/>
      <c r="W9350" s="51"/>
    </row>
    <row r="9351">
      <c r="A9351" s="307"/>
      <c r="B9351" s="85"/>
      <c r="C9351" s="85"/>
      <c r="D9351" s="85"/>
      <c r="E9351" s="88"/>
      <c r="G9351" s="17"/>
      <c r="I9351" s="43"/>
      <c r="J9351" s="308"/>
      <c r="K9351" s="51"/>
      <c r="N9351" s="309"/>
      <c r="R9351" s="17"/>
      <c r="T9351" s="17"/>
      <c r="V9351" s="17"/>
      <c r="W9351" s="51"/>
    </row>
    <row r="9352">
      <c r="A9352" s="307"/>
      <c r="B9352" s="85"/>
      <c r="C9352" s="85"/>
      <c r="D9352" s="85"/>
      <c r="E9352" s="88"/>
      <c r="G9352" s="17"/>
      <c r="I9352" s="43"/>
      <c r="J9352" s="308"/>
      <c r="K9352" s="51"/>
      <c r="N9352" s="309"/>
      <c r="R9352" s="17"/>
      <c r="T9352" s="17"/>
      <c r="V9352" s="17"/>
      <c r="W9352" s="51"/>
    </row>
    <row r="9353">
      <c r="A9353" s="307"/>
      <c r="B9353" s="85"/>
      <c r="C9353" s="85"/>
      <c r="D9353" s="85"/>
      <c r="E9353" s="88"/>
      <c r="G9353" s="17"/>
      <c r="I9353" s="43"/>
      <c r="J9353" s="308"/>
      <c r="K9353" s="51"/>
      <c r="N9353" s="309"/>
      <c r="R9353" s="17"/>
      <c r="T9353" s="17"/>
      <c r="V9353" s="17"/>
      <c r="W9353" s="51"/>
    </row>
    <row r="9354">
      <c r="A9354" s="307"/>
      <c r="B9354" s="85"/>
      <c r="C9354" s="85"/>
      <c r="D9354" s="85"/>
      <c r="E9354" s="88"/>
      <c r="G9354" s="17"/>
      <c r="I9354" s="43"/>
      <c r="J9354" s="308"/>
      <c r="K9354" s="51"/>
      <c r="N9354" s="309"/>
      <c r="R9354" s="17"/>
      <c r="T9354" s="17"/>
      <c r="V9354" s="17"/>
      <c r="W9354" s="51"/>
    </row>
    <row r="9355">
      <c r="A9355" s="307"/>
      <c r="B9355" s="85"/>
      <c r="C9355" s="85"/>
      <c r="D9355" s="85"/>
      <c r="E9355" s="88"/>
      <c r="G9355" s="17"/>
      <c r="I9355" s="43"/>
      <c r="J9355" s="308"/>
      <c r="K9355" s="51"/>
      <c r="N9355" s="309"/>
      <c r="R9355" s="17"/>
      <c r="T9355" s="17"/>
      <c r="V9355" s="17"/>
      <c r="W9355" s="51"/>
    </row>
    <row r="9356">
      <c r="A9356" s="307"/>
      <c r="B9356" s="85"/>
      <c r="C9356" s="85"/>
      <c r="D9356" s="85"/>
      <c r="E9356" s="88"/>
      <c r="G9356" s="17"/>
      <c r="I9356" s="43"/>
      <c r="J9356" s="308"/>
      <c r="K9356" s="51"/>
      <c r="N9356" s="309"/>
      <c r="R9356" s="17"/>
      <c r="T9356" s="17"/>
      <c r="V9356" s="17"/>
      <c r="W9356" s="51"/>
    </row>
    <row r="9357">
      <c r="A9357" s="307"/>
      <c r="B9357" s="85"/>
      <c r="C9357" s="85"/>
      <c r="D9357" s="85"/>
      <c r="E9357" s="88"/>
      <c r="G9357" s="17"/>
      <c r="I9357" s="43"/>
      <c r="J9357" s="308"/>
      <c r="K9357" s="51"/>
      <c r="N9357" s="309"/>
      <c r="R9357" s="17"/>
      <c r="T9357" s="17"/>
      <c r="V9357" s="17"/>
      <c r="W9357" s="51"/>
    </row>
    <row r="9358">
      <c r="A9358" s="307"/>
      <c r="B9358" s="85"/>
      <c r="C9358" s="85"/>
      <c r="D9358" s="85"/>
      <c r="E9358" s="88"/>
      <c r="G9358" s="17"/>
      <c r="I9358" s="43"/>
      <c r="J9358" s="308"/>
      <c r="K9358" s="51"/>
      <c r="N9358" s="309"/>
      <c r="R9358" s="17"/>
      <c r="T9358" s="17"/>
      <c r="V9358" s="17"/>
      <c r="W9358" s="51"/>
    </row>
    <row r="9359">
      <c r="A9359" s="307"/>
      <c r="B9359" s="85"/>
      <c r="C9359" s="85"/>
      <c r="D9359" s="85"/>
      <c r="E9359" s="88"/>
      <c r="G9359" s="17"/>
      <c r="I9359" s="43"/>
      <c r="J9359" s="308"/>
      <c r="K9359" s="51"/>
      <c r="N9359" s="309"/>
      <c r="R9359" s="17"/>
      <c r="T9359" s="17"/>
      <c r="V9359" s="17"/>
      <c r="W9359" s="51"/>
    </row>
    <row r="9360">
      <c r="A9360" s="307"/>
      <c r="B9360" s="85"/>
      <c r="C9360" s="85"/>
      <c r="D9360" s="85"/>
      <c r="E9360" s="88"/>
      <c r="G9360" s="17"/>
      <c r="I9360" s="43"/>
      <c r="J9360" s="308"/>
      <c r="K9360" s="51"/>
      <c r="N9360" s="309"/>
      <c r="R9360" s="17"/>
      <c r="T9360" s="17"/>
      <c r="V9360" s="17"/>
      <c r="W9360" s="51"/>
    </row>
    <row r="9361">
      <c r="A9361" s="307"/>
      <c r="B9361" s="85"/>
      <c r="C9361" s="85"/>
      <c r="D9361" s="85"/>
      <c r="E9361" s="88"/>
      <c r="G9361" s="17"/>
      <c r="I9361" s="43"/>
      <c r="J9361" s="308"/>
      <c r="K9361" s="51"/>
      <c r="N9361" s="309"/>
      <c r="R9361" s="17"/>
      <c r="T9361" s="17"/>
      <c r="V9361" s="17"/>
      <c r="W9361" s="51"/>
    </row>
    <row r="9362">
      <c r="A9362" s="307"/>
      <c r="B9362" s="85"/>
      <c r="C9362" s="85"/>
      <c r="D9362" s="85"/>
      <c r="E9362" s="88"/>
      <c r="G9362" s="17"/>
      <c r="I9362" s="43"/>
      <c r="J9362" s="308"/>
      <c r="K9362" s="51"/>
      <c r="N9362" s="309"/>
      <c r="R9362" s="17"/>
      <c r="T9362" s="17"/>
      <c r="V9362" s="17"/>
      <c r="W9362" s="51"/>
    </row>
    <row r="9363">
      <c r="A9363" s="307"/>
      <c r="B9363" s="85"/>
      <c r="C9363" s="85"/>
      <c r="D9363" s="85"/>
      <c r="E9363" s="88"/>
      <c r="G9363" s="17"/>
      <c r="I9363" s="43"/>
      <c r="J9363" s="308"/>
      <c r="K9363" s="51"/>
      <c r="N9363" s="309"/>
      <c r="R9363" s="17"/>
      <c r="T9363" s="17"/>
      <c r="V9363" s="17"/>
      <c r="W9363" s="51"/>
    </row>
    <row r="9364">
      <c r="A9364" s="307"/>
      <c r="B9364" s="85"/>
      <c r="C9364" s="85"/>
      <c r="D9364" s="85"/>
      <c r="E9364" s="88"/>
      <c r="G9364" s="17"/>
      <c r="I9364" s="43"/>
      <c r="J9364" s="308"/>
      <c r="K9364" s="51"/>
      <c r="N9364" s="309"/>
      <c r="R9364" s="17"/>
      <c r="T9364" s="17"/>
      <c r="V9364" s="17"/>
      <c r="W9364" s="51"/>
    </row>
    <row r="9365">
      <c r="A9365" s="307"/>
      <c r="B9365" s="85"/>
      <c r="C9365" s="85"/>
      <c r="D9365" s="85"/>
      <c r="E9365" s="88"/>
      <c r="G9365" s="17"/>
      <c r="I9365" s="43"/>
      <c r="J9365" s="308"/>
      <c r="K9365" s="51"/>
      <c r="N9365" s="309"/>
      <c r="R9365" s="17"/>
      <c r="T9365" s="17"/>
      <c r="V9365" s="17"/>
      <c r="W9365" s="51"/>
    </row>
    <row r="9366">
      <c r="A9366" s="307"/>
      <c r="B9366" s="85"/>
      <c r="C9366" s="85"/>
      <c r="D9366" s="85"/>
      <c r="E9366" s="88"/>
      <c r="G9366" s="17"/>
      <c r="I9366" s="43"/>
      <c r="J9366" s="308"/>
      <c r="K9366" s="51"/>
      <c r="N9366" s="309"/>
      <c r="R9366" s="17"/>
      <c r="T9366" s="17"/>
      <c r="V9366" s="17"/>
      <c r="W9366" s="51"/>
    </row>
    <row r="9367">
      <c r="A9367" s="307"/>
      <c r="B9367" s="85"/>
      <c r="C9367" s="85"/>
      <c r="D9367" s="85"/>
      <c r="E9367" s="88"/>
      <c r="G9367" s="17"/>
      <c r="I9367" s="43"/>
      <c r="J9367" s="308"/>
      <c r="K9367" s="51"/>
      <c r="N9367" s="309"/>
      <c r="R9367" s="17"/>
      <c r="T9367" s="17"/>
      <c r="V9367" s="17"/>
      <c r="W9367" s="51"/>
    </row>
    <row r="9368">
      <c r="A9368" s="307"/>
      <c r="B9368" s="85"/>
      <c r="C9368" s="85"/>
      <c r="D9368" s="85"/>
      <c r="E9368" s="88"/>
      <c r="G9368" s="17"/>
      <c r="I9368" s="43"/>
      <c r="J9368" s="308"/>
      <c r="K9368" s="51"/>
      <c r="N9368" s="309"/>
      <c r="R9368" s="17"/>
      <c r="T9368" s="17"/>
      <c r="V9368" s="17"/>
      <c r="W9368" s="51"/>
    </row>
    <row r="9369">
      <c r="A9369" s="307"/>
      <c r="B9369" s="85"/>
      <c r="C9369" s="85"/>
      <c r="D9369" s="85"/>
      <c r="E9369" s="88"/>
      <c r="G9369" s="17"/>
      <c r="I9369" s="43"/>
      <c r="J9369" s="308"/>
      <c r="K9369" s="51"/>
      <c r="N9369" s="309"/>
      <c r="R9369" s="17"/>
      <c r="T9369" s="17"/>
      <c r="V9369" s="17"/>
      <c r="W9369" s="51"/>
    </row>
    <row r="9370">
      <c r="A9370" s="307"/>
      <c r="B9370" s="85"/>
      <c r="C9370" s="85"/>
      <c r="D9370" s="85"/>
      <c r="E9370" s="88"/>
      <c r="G9370" s="17"/>
      <c r="I9370" s="43"/>
      <c r="J9370" s="308"/>
      <c r="K9370" s="51"/>
      <c r="N9370" s="309"/>
      <c r="R9370" s="17"/>
      <c r="T9370" s="17"/>
      <c r="V9370" s="17"/>
      <c r="W9370" s="51"/>
    </row>
    <row r="9371">
      <c r="A9371" s="307"/>
      <c r="B9371" s="85"/>
      <c r="C9371" s="85"/>
      <c r="D9371" s="85"/>
      <c r="E9371" s="88"/>
      <c r="G9371" s="17"/>
      <c r="I9371" s="43"/>
      <c r="J9371" s="308"/>
      <c r="K9371" s="51"/>
      <c r="N9371" s="309"/>
      <c r="R9371" s="17"/>
      <c r="T9371" s="17"/>
      <c r="V9371" s="17"/>
      <c r="W9371" s="51"/>
    </row>
    <row r="9372">
      <c r="A9372" s="307"/>
      <c r="B9372" s="85"/>
      <c r="C9372" s="85"/>
      <c r="D9372" s="85"/>
      <c r="E9372" s="88"/>
      <c r="G9372" s="17"/>
      <c r="I9372" s="43"/>
      <c r="J9372" s="308"/>
      <c r="K9372" s="51"/>
      <c r="N9372" s="309"/>
      <c r="R9372" s="17"/>
      <c r="T9372" s="17"/>
      <c r="V9372" s="17"/>
      <c r="W9372" s="51"/>
    </row>
    <row r="9373">
      <c r="A9373" s="307"/>
      <c r="B9373" s="85"/>
      <c r="C9373" s="85"/>
      <c r="D9373" s="85"/>
      <c r="E9373" s="88"/>
      <c r="G9373" s="17"/>
      <c r="I9373" s="43"/>
      <c r="J9373" s="308"/>
      <c r="K9373" s="51"/>
      <c r="N9373" s="309"/>
      <c r="R9373" s="17"/>
      <c r="T9373" s="17"/>
      <c r="V9373" s="17"/>
      <c r="W9373" s="51"/>
    </row>
    <row r="9374">
      <c r="A9374" s="307"/>
      <c r="B9374" s="85"/>
      <c r="C9374" s="85"/>
      <c r="D9374" s="85"/>
      <c r="E9374" s="88"/>
      <c r="G9374" s="17"/>
      <c r="I9374" s="43"/>
      <c r="J9374" s="308"/>
      <c r="K9374" s="51"/>
      <c r="N9374" s="309"/>
      <c r="R9374" s="17"/>
      <c r="T9374" s="17"/>
      <c r="V9374" s="17"/>
      <c r="W9374" s="51"/>
    </row>
    <row r="9375">
      <c r="A9375" s="307"/>
      <c r="B9375" s="85"/>
      <c r="C9375" s="85"/>
      <c r="D9375" s="85"/>
      <c r="E9375" s="88"/>
      <c r="G9375" s="17"/>
      <c r="I9375" s="43"/>
      <c r="J9375" s="308"/>
      <c r="K9375" s="51"/>
      <c r="N9375" s="309"/>
      <c r="R9375" s="17"/>
      <c r="T9375" s="17"/>
      <c r="V9375" s="17"/>
      <c r="W9375" s="51"/>
    </row>
    <row r="9376">
      <c r="A9376" s="307"/>
      <c r="B9376" s="85"/>
      <c r="C9376" s="85"/>
      <c r="D9376" s="85"/>
      <c r="E9376" s="88"/>
      <c r="G9376" s="17"/>
      <c r="I9376" s="43"/>
      <c r="J9376" s="308"/>
      <c r="K9376" s="51"/>
      <c r="N9376" s="309"/>
      <c r="R9376" s="17"/>
      <c r="T9376" s="17"/>
      <c r="V9376" s="17"/>
      <c r="W9376" s="51"/>
    </row>
    <row r="9377">
      <c r="A9377" s="307"/>
      <c r="B9377" s="85"/>
      <c r="C9377" s="85"/>
      <c r="D9377" s="85"/>
      <c r="E9377" s="88"/>
      <c r="G9377" s="17"/>
      <c r="I9377" s="43"/>
      <c r="J9377" s="308"/>
      <c r="K9377" s="51"/>
      <c r="N9377" s="309"/>
      <c r="R9377" s="17"/>
      <c r="T9377" s="17"/>
      <c r="V9377" s="17"/>
      <c r="W9377" s="51"/>
    </row>
    <row r="9378">
      <c r="A9378" s="307"/>
      <c r="B9378" s="85"/>
      <c r="C9378" s="85"/>
      <c r="D9378" s="85"/>
      <c r="E9378" s="88"/>
      <c r="G9378" s="17"/>
      <c r="I9378" s="43"/>
      <c r="J9378" s="308"/>
      <c r="K9378" s="51"/>
      <c r="N9378" s="309"/>
      <c r="R9378" s="17"/>
      <c r="T9378" s="17"/>
      <c r="V9378" s="17"/>
      <c r="W9378" s="51"/>
    </row>
    <row r="9379">
      <c r="A9379" s="307"/>
      <c r="B9379" s="85"/>
      <c r="C9379" s="85"/>
      <c r="D9379" s="85"/>
      <c r="E9379" s="88"/>
      <c r="G9379" s="17"/>
      <c r="I9379" s="43"/>
      <c r="J9379" s="308"/>
      <c r="K9379" s="51"/>
      <c r="N9379" s="309"/>
      <c r="R9379" s="17"/>
      <c r="T9379" s="17"/>
      <c r="V9379" s="17"/>
      <c r="W9379" s="51"/>
    </row>
    <row r="9380">
      <c r="A9380" s="307"/>
      <c r="B9380" s="85"/>
      <c r="C9380" s="85"/>
      <c r="D9380" s="85"/>
      <c r="E9380" s="88"/>
      <c r="G9380" s="17"/>
      <c r="I9380" s="43"/>
      <c r="J9380" s="308"/>
      <c r="K9380" s="51"/>
      <c r="N9380" s="309"/>
      <c r="R9380" s="17"/>
      <c r="T9380" s="17"/>
      <c r="V9380" s="17"/>
      <c r="W9380" s="51"/>
    </row>
    <row r="9381">
      <c r="A9381" s="307"/>
      <c r="B9381" s="85"/>
      <c r="C9381" s="85"/>
      <c r="D9381" s="85"/>
      <c r="E9381" s="88"/>
      <c r="G9381" s="17"/>
      <c r="I9381" s="43"/>
      <c r="J9381" s="308"/>
      <c r="K9381" s="51"/>
      <c r="N9381" s="309"/>
      <c r="R9381" s="17"/>
      <c r="T9381" s="17"/>
      <c r="V9381" s="17"/>
      <c r="W9381" s="51"/>
    </row>
    <row r="9382">
      <c r="A9382" s="307"/>
      <c r="B9382" s="85"/>
      <c r="C9382" s="85"/>
      <c r="D9382" s="85"/>
      <c r="E9382" s="88"/>
      <c r="G9382" s="17"/>
      <c r="I9382" s="43"/>
      <c r="J9382" s="308"/>
      <c r="K9382" s="51"/>
      <c r="N9382" s="309"/>
      <c r="R9382" s="17"/>
      <c r="T9382" s="17"/>
      <c r="V9382" s="17"/>
      <c r="W9382" s="51"/>
    </row>
    <row r="9383">
      <c r="A9383" s="307"/>
      <c r="B9383" s="85"/>
      <c r="C9383" s="85"/>
      <c r="D9383" s="85"/>
      <c r="E9383" s="88"/>
      <c r="G9383" s="17"/>
      <c r="I9383" s="43"/>
      <c r="J9383" s="308"/>
      <c r="K9383" s="51"/>
      <c r="N9383" s="309"/>
      <c r="R9383" s="17"/>
      <c r="T9383" s="17"/>
      <c r="V9383" s="17"/>
      <c r="W9383" s="51"/>
    </row>
    <row r="9384">
      <c r="A9384" s="307"/>
      <c r="B9384" s="85"/>
      <c r="C9384" s="85"/>
      <c r="D9384" s="85"/>
      <c r="E9384" s="88"/>
      <c r="G9384" s="17"/>
      <c r="I9384" s="43"/>
      <c r="J9384" s="308"/>
      <c r="K9384" s="51"/>
      <c r="N9384" s="309"/>
      <c r="R9384" s="17"/>
      <c r="T9384" s="17"/>
      <c r="V9384" s="17"/>
      <c r="W9384" s="51"/>
    </row>
    <row r="9385">
      <c r="A9385" s="307"/>
      <c r="B9385" s="85"/>
      <c r="C9385" s="85"/>
      <c r="D9385" s="85"/>
      <c r="E9385" s="88"/>
      <c r="G9385" s="17"/>
      <c r="I9385" s="43"/>
      <c r="J9385" s="308"/>
      <c r="K9385" s="51"/>
      <c r="N9385" s="309"/>
      <c r="R9385" s="17"/>
      <c r="T9385" s="17"/>
      <c r="V9385" s="17"/>
      <c r="W9385" s="51"/>
    </row>
    <row r="9386">
      <c r="A9386" s="307"/>
      <c r="B9386" s="85"/>
      <c r="C9386" s="85"/>
      <c r="D9386" s="85"/>
      <c r="E9386" s="88"/>
      <c r="G9386" s="17"/>
      <c r="I9386" s="43"/>
      <c r="J9386" s="308"/>
      <c r="K9386" s="51"/>
      <c r="N9386" s="309"/>
      <c r="R9386" s="17"/>
      <c r="T9386" s="17"/>
      <c r="V9386" s="17"/>
      <c r="W9386" s="51"/>
    </row>
    <row r="9387">
      <c r="A9387" s="307"/>
      <c r="B9387" s="85"/>
      <c r="C9387" s="85"/>
      <c r="D9387" s="85"/>
      <c r="E9387" s="88"/>
      <c r="G9387" s="17"/>
      <c r="I9387" s="43"/>
      <c r="J9387" s="308"/>
      <c r="K9387" s="51"/>
      <c r="N9387" s="309"/>
      <c r="R9387" s="17"/>
      <c r="T9387" s="17"/>
      <c r="V9387" s="17"/>
      <c r="W9387" s="51"/>
    </row>
    <row r="9388">
      <c r="A9388" s="307"/>
      <c r="B9388" s="85"/>
      <c r="C9388" s="85"/>
      <c r="D9388" s="85"/>
      <c r="E9388" s="88"/>
      <c r="G9388" s="17"/>
      <c r="I9388" s="43"/>
      <c r="J9388" s="308"/>
      <c r="K9388" s="51"/>
      <c r="N9388" s="309"/>
      <c r="R9388" s="17"/>
      <c r="T9388" s="17"/>
      <c r="V9388" s="17"/>
      <c r="W9388" s="51"/>
    </row>
    <row r="9389">
      <c r="A9389" s="307"/>
      <c r="B9389" s="85"/>
      <c r="C9389" s="85"/>
      <c r="D9389" s="85"/>
      <c r="E9389" s="88"/>
      <c r="G9389" s="17"/>
      <c r="I9389" s="43"/>
      <c r="J9389" s="308"/>
      <c r="K9389" s="51"/>
      <c r="N9389" s="309"/>
      <c r="R9389" s="17"/>
      <c r="T9389" s="17"/>
      <c r="V9389" s="17"/>
      <c r="W9389" s="51"/>
    </row>
    <row r="9390">
      <c r="A9390" s="307"/>
      <c r="B9390" s="85"/>
      <c r="C9390" s="85"/>
      <c r="D9390" s="85"/>
      <c r="E9390" s="88"/>
      <c r="G9390" s="17"/>
      <c r="I9390" s="43"/>
      <c r="J9390" s="308"/>
      <c r="K9390" s="51"/>
      <c r="N9390" s="309"/>
      <c r="R9390" s="17"/>
      <c r="T9390" s="17"/>
      <c r="V9390" s="17"/>
      <c r="W9390" s="51"/>
    </row>
    <row r="9391">
      <c r="A9391" s="307"/>
      <c r="B9391" s="85"/>
      <c r="C9391" s="85"/>
      <c r="D9391" s="85"/>
      <c r="E9391" s="88"/>
      <c r="G9391" s="17"/>
      <c r="I9391" s="43"/>
      <c r="J9391" s="308"/>
      <c r="K9391" s="51"/>
      <c r="N9391" s="309"/>
      <c r="R9391" s="17"/>
      <c r="T9391" s="17"/>
      <c r="V9391" s="17"/>
      <c r="W9391" s="51"/>
    </row>
    <row r="9392">
      <c r="A9392" s="307"/>
      <c r="B9392" s="85"/>
      <c r="C9392" s="85"/>
      <c r="D9392" s="85"/>
      <c r="E9392" s="88"/>
      <c r="G9392" s="17"/>
      <c r="I9392" s="43"/>
      <c r="J9392" s="308"/>
      <c r="K9392" s="51"/>
      <c r="N9392" s="309"/>
      <c r="R9392" s="17"/>
      <c r="T9392" s="17"/>
      <c r="V9392" s="17"/>
      <c r="W9392" s="51"/>
    </row>
    <row r="9393">
      <c r="A9393" s="307"/>
      <c r="B9393" s="85"/>
      <c r="C9393" s="85"/>
      <c r="D9393" s="85"/>
      <c r="E9393" s="88"/>
      <c r="G9393" s="17"/>
      <c r="I9393" s="43"/>
      <c r="J9393" s="308"/>
      <c r="K9393" s="51"/>
      <c r="N9393" s="309"/>
      <c r="R9393" s="17"/>
      <c r="T9393" s="17"/>
      <c r="V9393" s="17"/>
      <c r="W9393" s="51"/>
    </row>
    <row r="9394">
      <c r="A9394" s="307"/>
      <c r="B9394" s="85"/>
      <c r="C9394" s="85"/>
      <c r="D9394" s="85"/>
      <c r="E9394" s="88"/>
      <c r="G9394" s="17"/>
      <c r="I9394" s="43"/>
      <c r="J9394" s="308"/>
      <c r="K9394" s="51"/>
      <c r="N9394" s="309"/>
      <c r="R9394" s="17"/>
      <c r="T9394" s="17"/>
      <c r="V9394" s="17"/>
      <c r="W9394" s="51"/>
    </row>
    <row r="9395">
      <c r="A9395" s="307"/>
      <c r="B9395" s="85"/>
      <c r="C9395" s="85"/>
      <c r="D9395" s="85"/>
      <c r="E9395" s="88"/>
      <c r="G9395" s="17"/>
      <c r="I9395" s="43"/>
      <c r="J9395" s="308"/>
      <c r="K9395" s="51"/>
      <c r="N9395" s="309"/>
      <c r="R9395" s="17"/>
      <c r="T9395" s="17"/>
      <c r="V9395" s="17"/>
      <c r="W9395" s="51"/>
    </row>
    <row r="9396">
      <c r="A9396" s="307"/>
      <c r="B9396" s="85"/>
      <c r="C9396" s="85"/>
      <c r="D9396" s="85"/>
      <c r="E9396" s="88"/>
      <c r="G9396" s="17"/>
      <c r="I9396" s="43"/>
      <c r="J9396" s="308"/>
      <c r="K9396" s="51"/>
      <c r="N9396" s="309"/>
      <c r="R9396" s="17"/>
      <c r="T9396" s="17"/>
      <c r="V9396" s="17"/>
      <c r="W9396" s="51"/>
    </row>
    <row r="9397">
      <c r="A9397" s="307"/>
      <c r="B9397" s="85"/>
      <c r="C9397" s="85"/>
      <c r="D9397" s="85"/>
      <c r="E9397" s="88"/>
      <c r="G9397" s="17"/>
      <c r="I9397" s="43"/>
      <c r="J9397" s="308"/>
      <c r="K9397" s="51"/>
      <c r="N9397" s="309"/>
      <c r="R9397" s="17"/>
      <c r="T9397" s="17"/>
      <c r="V9397" s="17"/>
      <c r="W9397" s="51"/>
    </row>
    <row r="9398">
      <c r="A9398" s="307"/>
      <c r="B9398" s="85"/>
      <c r="C9398" s="85"/>
      <c r="D9398" s="85"/>
      <c r="E9398" s="88"/>
      <c r="G9398" s="17"/>
      <c r="I9398" s="43"/>
      <c r="J9398" s="308"/>
      <c r="K9398" s="51"/>
      <c r="N9398" s="309"/>
      <c r="R9398" s="17"/>
      <c r="T9398" s="17"/>
      <c r="V9398" s="17"/>
      <c r="W9398" s="51"/>
    </row>
    <row r="9399">
      <c r="A9399" s="307"/>
      <c r="B9399" s="85"/>
      <c r="C9399" s="85"/>
      <c r="D9399" s="85"/>
      <c r="E9399" s="88"/>
      <c r="G9399" s="17"/>
      <c r="I9399" s="43"/>
      <c r="J9399" s="308"/>
      <c r="K9399" s="51"/>
      <c r="N9399" s="309"/>
      <c r="R9399" s="17"/>
      <c r="T9399" s="17"/>
      <c r="V9399" s="17"/>
      <c r="W9399" s="51"/>
    </row>
    <row r="9400">
      <c r="A9400" s="307"/>
      <c r="B9400" s="85"/>
      <c r="C9400" s="85"/>
      <c r="D9400" s="85"/>
      <c r="E9400" s="88"/>
      <c r="G9400" s="17"/>
      <c r="I9400" s="43"/>
      <c r="J9400" s="308"/>
      <c r="K9400" s="51"/>
      <c r="N9400" s="309"/>
      <c r="R9400" s="17"/>
      <c r="T9400" s="17"/>
      <c r="V9400" s="17"/>
      <c r="W9400" s="51"/>
    </row>
    <row r="9401">
      <c r="A9401" s="307"/>
      <c r="B9401" s="85"/>
      <c r="C9401" s="85"/>
      <c r="D9401" s="85"/>
      <c r="E9401" s="88"/>
      <c r="G9401" s="17"/>
      <c r="I9401" s="43"/>
      <c r="J9401" s="308"/>
      <c r="K9401" s="51"/>
      <c r="N9401" s="309"/>
      <c r="R9401" s="17"/>
      <c r="T9401" s="17"/>
      <c r="V9401" s="17"/>
      <c r="W9401" s="51"/>
    </row>
    <row r="9402">
      <c r="A9402" s="307"/>
      <c r="B9402" s="85"/>
      <c r="C9402" s="85"/>
      <c r="D9402" s="85"/>
      <c r="E9402" s="88"/>
      <c r="G9402" s="17"/>
      <c r="I9402" s="43"/>
      <c r="J9402" s="308"/>
      <c r="K9402" s="51"/>
      <c r="N9402" s="309"/>
      <c r="R9402" s="17"/>
      <c r="T9402" s="17"/>
      <c r="V9402" s="17"/>
      <c r="W9402" s="51"/>
    </row>
    <row r="9403">
      <c r="A9403" s="307"/>
      <c r="B9403" s="85"/>
      <c r="C9403" s="85"/>
      <c r="D9403" s="85"/>
      <c r="E9403" s="88"/>
      <c r="G9403" s="17"/>
      <c r="I9403" s="43"/>
      <c r="J9403" s="308"/>
      <c r="K9403" s="51"/>
      <c r="N9403" s="309"/>
      <c r="R9403" s="17"/>
      <c r="T9403" s="17"/>
      <c r="V9403" s="17"/>
      <c r="W9403" s="51"/>
    </row>
    <row r="9404">
      <c r="A9404" s="307"/>
      <c r="B9404" s="85"/>
      <c r="C9404" s="85"/>
      <c r="D9404" s="85"/>
      <c r="E9404" s="88"/>
      <c r="G9404" s="17"/>
      <c r="I9404" s="43"/>
      <c r="J9404" s="308"/>
      <c r="K9404" s="51"/>
      <c r="N9404" s="309"/>
      <c r="R9404" s="17"/>
      <c r="T9404" s="17"/>
      <c r="V9404" s="17"/>
      <c r="W9404" s="51"/>
    </row>
    <row r="9405">
      <c r="A9405" s="307"/>
      <c r="B9405" s="85"/>
      <c r="C9405" s="85"/>
      <c r="D9405" s="85"/>
      <c r="E9405" s="88"/>
      <c r="G9405" s="17"/>
      <c r="I9405" s="43"/>
      <c r="J9405" s="308"/>
      <c r="K9405" s="51"/>
      <c r="N9405" s="309"/>
      <c r="R9405" s="17"/>
      <c r="T9405" s="17"/>
      <c r="V9405" s="17"/>
      <c r="W9405" s="51"/>
    </row>
    <row r="9406">
      <c r="A9406" s="307"/>
      <c r="B9406" s="85"/>
      <c r="C9406" s="85"/>
      <c r="D9406" s="85"/>
      <c r="E9406" s="88"/>
      <c r="G9406" s="17"/>
      <c r="I9406" s="43"/>
      <c r="J9406" s="308"/>
      <c r="K9406" s="51"/>
      <c r="N9406" s="309"/>
      <c r="R9406" s="17"/>
      <c r="T9406" s="17"/>
      <c r="V9406" s="17"/>
      <c r="W9406" s="51"/>
    </row>
    <row r="9407">
      <c r="A9407" s="307"/>
      <c r="B9407" s="85"/>
      <c r="C9407" s="85"/>
      <c r="D9407" s="85"/>
      <c r="E9407" s="88"/>
      <c r="G9407" s="17"/>
      <c r="I9407" s="43"/>
      <c r="J9407" s="308"/>
      <c r="K9407" s="51"/>
      <c r="N9407" s="309"/>
      <c r="R9407" s="17"/>
      <c r="T9407" s="17"/>
      <c r="V9407" s="17"/>
      <c r="W9407" s="51"/>
    </row>
    <row r="9408">
      <c r="A9408" s="307"/>
      <c r="B9408" s="85"/>
      <c r="C9408" s="85"/>
      <c r="D9408" s="85"/>
      <c r="E9408" s="88"/>
      <c r="G9408" s="17"/>
      <c r="I9408" s="43"/>
      <c r="J9408" s="308"/>
      <c r="K9408" s="51"/>
      <c r="N9408" s="309"/>
      <c r="R9408" s="17"/>
      <c r="T9408" s="17"/>
      <c r="V9408" s="17"/>
      <c r="W9408" s="51"/>
    </row>
    <row r="9409">
      <c r="A9409" s="307"/>
      <c r="B9409" s="85"/>
      <c r="C9409" s="85"/>
      <c r="D9409" s="85"/>
      <c r="E9409" s="88"/>
      <c r="G9409" s="17"/>
      <c r="I9409" s="43"/>
      <c r="J9409" s="308"/>
      <c r="K9409" s="51"/>
      <c r="N9409" s="309"/>
      <c r="R9409" s="17"/>
      <c r="T9409" s="17"/>
      <c r="V9409" s="17"/>
      <c r="W9409" s="51"/>
    </row>
    <row r="9410">
      <c r="A9410" s="307"/>
      <c r="B9410" s="85"/>
      <c r="C9410" s="85"/>
      <c r="D9410" s="85"/>
      <c r="E9410" s="88"/>
      <c r="G9410" s="17"/>
      <c r="I9410" s="43"/>
      <c r="J9410" s="308"/>
      <c r="K9410" s="51"/>
      <c r="N9410" s="309"/>
      <c r="R9410" s="17"/>
      <c r="T9410" s="17"/>
      <c r="V9410" s="17"/>
      <c r="W9410" s="51"/>
    </row>
    <row r="9411">
      <c r="A9411" s="307"/>
      <c r="B9411" s="85"/>
      <c r="C9411" s="85"/>
      <c r="D9411" s="85"/>
      <c r="E9411" s="88"/>
      <c r="G9411" s="17"/>
      <c r="I9411" s="43"/>
      <c r="J9411" s="308"/>
      <c r="K9411" s="51"/>
      <c r="N9411" s="309"/>
      <c r="R9411" s="17"/>
      <c r="T9411" s="17"/>
      <c r="V9411" s="17"/>
      <c r="W9411" s="51"/>
    </row>
    <row r="9412">
      <c r="A9412" s="307"/>
      <c r="B9412" s="85"/>
      <c r="C9412" s="85"/>
      <c r="D9412" s="85"/>
      <c r="E9412" s="88"/>
      <c r="G9412" s="17"/>
      <c r="I9412" s="43"/>
      <c r="J9412" s="308"/>
      <c r="K9412" s="51"/>
      <c r="N9412" s="309"/>
      <c r="R9412" s="17"/>
      <c r="T9412" s="17"/>
      <c r="V9412" s="17"/>
      <c r="W9412" s="51"/>
    </row>
    <row r="9413">
      <c r="A9413" s="307"/>
      <c r="B9413" s="85"/>
      <c r="C9413" s="85"/>
      <c r="D9413" s="85"/>
      <c r="E9413" s="88"/>
      <c r="G9413" s="17"/>
      <c r="I9413" s="43"/>
      <c r="J9413" s="308"/>
      <c r="K9413" s="51"/>
      <c r="N9413" s="309"/>
      <c r="R9413" s="17"/>
      <c r="T9413" s="17"/>
      <c r="V9413" s="17"/>
      <c r="W9413" s="51"/>
    </row>
    <row r="9414">
      <c r="A9414" s="307"/>
      <c r="B9414" s="85"/>
      <c r="C9414" s="85"/>
      <c r="D9414" s="85"/>
      <c r="E9414" s="88"/>
      <c r="G9414" s="17"/>
      <c r="I9414" s="43"/>
      <c r="J9414" s="308"/>
      <c r="K9414" s="51"/>
      <c r="N9414" s="309"/>
      <c r="R9414" s="17"/>
      <c r="T9414" s="17"/>
      <c r="V9414" s="17"/>
      <c r="W9414" s="51"/>
    </row>
    <row r="9415">
      <c r="A9415" s="307"/>
      <c r="B9415" s="85"/>
      <c r="C9415" s="85"/>
      <c r="D9415" s="85"/>
      <c r="E9415" s="88"/>
      <c r="G9415" s="17"/>
      <c r="I9415" s="43"/>
      <c r="J9415" s="308"/>
      <c r="K9415" s="51"/>
      <c r="N9415" s="309"/>
      <c r="R9415" s="17"/>
      <c r="T9415" s="17"/>
      <c r="V9415" s="17"/>
      <c r="W9415" s="51"/>
    </row>
    <row r="9416">
      <c r="A9416" s="307"/>
      <c r="B9416" s="85"/>
      <c r="C9416" s="85"/>
      <c r="D9416" s="85"/>
      <c r="E9416" s="88"/>
      <c r="G9416" s="17"/>
      <c r="I9416" s="43"/>
      <c r="J9416" s="308"/>
      <c r="K9416" s="51"/>
      <c r="N9416" s="309"/>
      <c r="R9416" s="17"/>
      <c r="T9416" s="17"/>
      <c r="V9416" s="17"/>
      <c r="W9416" s="51"/>
    </row>
    <row r="9417">
      <c r="A9417" s="307"/>
      <c r="B9417" s="85"/>
      <c r="C9417" s="85"/>
      <c r="D9417" s="85"/>
      <c r="E9417" s="88"/>
      <c r="G9417" s="17"/>
      <c r="I9417" s="43"/>
      <c r="J9417" s="308"/>
      <c r="K9417" s="51"/>
      <c r="N9417" s="309"/>
      <c r="R9417" s="17"/>
      <c r="T9417" s="17"/>
      <c r="V9417" s="17"/>
      <c r="W9417" s="51"/>
    </row>
    <row r="9418">
      <c r="A9418" s="307"/>
      <c r="B9418" s="85"/>
      <c r="C9418" s="85"/>
      <c r="D9418" s="85"/>
      <c r="E9418" s="88"/>
      <c r="G9418" s="17"/>
      <c r="I9418" s="43"/>
      <c r="J9418" s="308"/>
      <c r="K9418" s="51"/>
      <c r="N9418" s="309"/>
      <c r="R9418" s="17"/>
      <c r="T9418" s="17"/>
      <c r="V9418" s="17"/>
      <c r="W9418" s="51"/>
    </row>
    <row r="9419">
      <c r="A9419" s="307"/>
      <c r="B9419" s="85"/>
      <c r="C9419" s="85"/>
      <c r="D9419" s="85"/>
      <c r="E9419" s="88"/>
      <c r="G9419" s="17"/>
      <c r="I9419" s="43"/>
      <c r="J9419" s="308"/>
      <c r="K9419" s="51"/>
      <c r="N9419" s="309"/>
      <c r="R9419" s="17"/>
      <c r="T9419" s="17"/>
      <c r="V9419" s="17"/>
      <c r="W9419" s="51"/>
    </row>
    <row r="9420">
      <c r="A9420" s="307"/>
      <c r="B9420" s="85"/>
      <c r="C9420" s="85"/>
      <c r="D9420" s="85"/>
      <c r="E9420" s="88"/>
      <c r="G9420" s="17"/>
      <c r="I9420" s="43"/>
      <c r="J9420" s="308"/>
      <c r="K9420" s="51"/>
      <c r="N9420" s="309"/>
      <c r="R9420" s="17"/>
      <c r="T9420" s="17"/>
      <c r="V9420" s="17"/>
      <c r="W9420" s="51"/>
    </row>
    <row r="9421">
      <c r="A9421" s="307"/>
      <c r="B9421" s="85"/>
      <c r="C9421" s="85"/>
      <c r="D9421" s="85"/>
      <c r="E9421" s="88"/>
      <c r="G9421" s="17"/>
      <c r="I9421" s="43"/>
      <c r="J9421" s="308"/>
      <c r="K9421" s="51"/>
      <c r="N9421" s="309"/>
      <c r="R9421" s="17"/>
      <c r="T9421" s="17"/>
      <c r="V9421" s="17"/>
      <c r="W9421" s="51"/>
    </row>
    <row r="9422">
      <c r="A9422" s="307"/>
      <c r="B9422" s="85"/>
      <c r="C9422" s="85"/>
      <c r="D9422" s="85"/>
      <c r="E9422" s="88"/>
      <c r="G9422" s="17"/>
      <c r="I9422" s="43"/>
      <c r="J9422" s="308"/>
      <c r="K9422" s="51"/>
      <c r="N9422" s="309"/>
      <c r="R9422" s="17"/>
      <c r="T9422" s="17"/>
      <c r="V9422" s="17"/>
      <c r="W9422" s="51"/>
    </row>
    <row r="9423">
      <c r="A9423" s="307"/>
      <c r="B9423" s="85"/>
      <c r="C9423" s="85"/>
      <c r="D9423" s="85"/>
      <c r="E9423" s="88"/>
      <c r="G9423" s="17"/>
      <c r="I9423" s="43"/>
      <c r="J9423" s="308"/>
      <c r="K9423" s="51"/>
      <c r="N9423" s="309"/>
      <c r="R9423" s="17"/>
      <c r="T9423" s="17"/>
      <c r="V9423" s="17"/>
      <c r="W9423" s="51"/>
    </row>
    <row r="9424">
      <c r="A9424" s="307"/>
      <c r="B9424" s="85"/>
      <c r="C9424" s="85"/>
      <c r="D9424" s="85"/>
      <c r="E9424" s="88"/>
      <c r="G9424" s="17"/>
      <c r="I9424" s="43"/>
      <c r="J9424" s="308"/>
      <c r="K9424" s="51"/>
      <c r="N9424" s="309"/>
      <c r="R9424" s="17"/>
      <c r="T9424" s="17"/>
      <c r="V9424" s="17"/>
      <c r="W9424" s="51"/>
    </row>
    <row r="9425">
      <c r="A9425" s="307"/>
      <c r="B9425" s="85"/>
      <c r="C9425" s="85"/>
      <c r="D9425" s="85"/>
      <c r="E9425" s="88"/>
      <c r="G9425" s="17"/>
      <c r="I9425" s="43"/>
      <c r="J9425" s="308"/>
      <c r="K9425" s="51"/>
      <c r="N9425" s="309"/>
      <c r="R9425" s="17"/>
      <c r="T9425" s="17"/>
      <c r="V9425" s="17"/>
      <c r="W9425" s="51"/>
    </row>
    <row r="9426">
      <c r="A9426" s="307"/>
      <c r="B9426" s="85"/>
      <c r="C9426" s="85"/>
      <c r="D9426" s="85"/>
      <c r="E9426" s="88"/>
      <c r="G9426" s="17"/>
      <c r="I9426" s="43"/>
      <c r="J9426" s="308"/>
      <c r="K9426" s="51"/>
      <c r="N9426" s="309"/>
      <c r="R9426" s="17"/>
      <c r="T9426" s="17"/>
      <c r="V9426" s="17"/>
      <c r="W9426" s="51"/>
    </row>
    <row r="9427">
      <c r="A9427" s="307"/>
      <c r="B9427" s="85"/>
      <c r="C9427" s="85"/>
      <c r="D9427" s="85"/>
      <c r="E9427" s="88"/>
      <c r="G9427" s="17"/>
      <c r="I9427" s="43"/>
      <c r="J9427" s="308"/>
      <c r="K9427" s="51"/>
      <c r="N9427" s="309"/>
      <c r="R9427" s="17"/>
      <c r="T9427" s="17"/>
      <c r="V9427" s="17"/>
      <c r="W9427" s="51"/>
    </row>
    <row r="9428">
      <c r="A9428" s="307"/>
      <c r="B9428" s="85"/>
      <c r="C9428" s="85"/>
      <c r="D9428" s="85"/>
      <c r="E9428" s="88"/>
      <c r="G9428" s="17"/>
      <c r="I9428" s="43"/>
      <c r="J9428" s="308"/>
      <c r="K9428" s="51"/>
      <c r="N9428" s="309"/>
      <c r="R9428" s="17"/>
      <c r="T9428" s="17"/>
      <c r="V9428" s="17"/>
      <c r="W9428" s="51"/>
    </row>
    <row r="9429">
      <c r="A9429" s="307"/>
      <c r="B9429" s="85"/>
      <c r="C9429" s="85"/>
      <c r="D9429" s="85"/>
      <c r="E9429" s="88"/>
      <c r="G9429" s="17"/>
      <c r="I9429" s="43"/>
      <c r="J9429" s="308"/>
      <c r="K9429" s="51"/>
      <c r="N9429" s="309"/>
      <c r="R9429" s="17"/>
      <c r="T9429" s="17"/>
      <c r="V9429" s="17"/>
      <c r="W9429" s="51"/>
    </row>
    <row r="9430">
      <c r="A9430" s="307"/>
      <c r="B9430" s="85"/>
      <c r="C9430" s="85"/>
      <c r="D9430" s="85"/>
      <c r="E9430" s="88"/>
      <c r="G9430" s="17"/>
      <c r="I9430" s="43"/>
      <c r="J9430" s="308"/>
      <c r="K9430" s="51"/>
      <c r="N9430" s="309"/>
      <c r="R9430" s="17"/>
      <c r="T9430" s="17"/>
      <c r="V9430" s="17"/>
      <c r="W9430" s="51"/>
    </row>
    <row r="9431">
      <c r="A9431" s="307"/>
      <c r="B9431" s="85"/>
      <c r="C9431" s="85"/>
      <c r="D9431" s="85"/>
      <c r="E9431" s="88"/>
      <c r="G9431" s="17"/>
      <c r="I9431" s="43"/>
      <c r="J9431" s="308"/>
      <c r="K9431" s="51"/>
      <c r="N9431" s="309"/>
      <c r="R9431" s="17"/>
      <c r="T9431" s="17"/>
      <c r="V9431" s="17"/>
      <c r="W9431" s="51"/>
    </row>
    <row r="9432">
      <c r="A9432" s="307"/>
      <c r="B9432" s="85"/>
      <c r="C9432" s="85"/>
      <c r="D9432" s="85"/>
      <c r="E9432" s="88"/>
      <c r="G9432" s="17"/>
      <c r="I9432" s="43"/>
      <c r="J9432" s="308"/>
      <c r="K9432" s="51"/>
      <c r="N9432" s="309"/>
      <c r="R9432" s="17"/>
      <c r="T9432" s="17"/>
      <c r="V9432" s="17"/>
      <c r="W9432" s="51"/>
    </row>
    <row r="9433">
      <c r="A9433" s="307"/>
      <c r="B9433" s="85"/>
      <c r="C9433" s="85"/>
      <c r="D9433" s="85"/>
      <c r="E9433" s="88"/>
      <c r="G9433" s="17"/>
      <c r="I9433" s="43"/>
      <c r="J9433" s="308"/>
      <c r="K9433" s="51"/>
      <c r="N9433" s="309"/>
      <c r="R9433" s="17"/>
      <c r="T9433" s="17"/>
      <c r="V9433" s="17"/>
      <c r="W9433" s="51"/>
    </row>
    <row r="9434">
      <c r="A9434" s="307"/>
      <c r="B9434" s="85"/>
      <c r="C9434" s="85"/>
      <c r="D9434" s="85"/>
      <c r="E9434" s="88"/>
      <c r="G9434" s="17"/>
      <c r="I9434" s="43"/>
      <c r="J9434" s="308"/>
      <c r="K9434" s="51"/>
      <c r="N9434" s="309"/>
      <c r="R9434" s="17"/>
      <c r="T9434" s="17"/>
      <c r="V9434" s="17"/>
      <c r="W9434" s="51"/>
    </row>
    <row r="9435">
      <c r="A9435" s="307"/>
      <c r="B9435" s="85"/>
      <c r="C9435" s="85"/>
      <c r="D9435" s="85"/>
      <c r="E9435" s="88"/>
      <c r="G9435" s="17"/>
      <c r="I9435" s="43"/>
      <c r="J9435" s="308"/>
      <c r="K9435" s="51"/>
      <c r="N9435" s="309"/>
      <c r="R9435" s="17"/>
      <c r="T9435" s="17"/>
      <c r="V9435" s="17"/>
      <c r="W9435" s="51"/>
    </row>
    <row r="9436">
      <c r="A9436" s="307"/>
      <c r="B9436" s="85"/>
      <c r="C9436" s="85"/>
      <c r="D9436" s="85"/>
      <c r="E9436" s="88"/>
      <c r="G9436" s="17"/>
      <c r="I9436" s="43"/>
      <c r="J9436" s="308"/>
      <c r="K9436" s="51"/>
      <c r="N9436" s="309"/>
      <c r="R9436" s="17"/>
      <c r="T9436" s="17"/>
      <c r="V9436" s="17"/>
      <c r="W9436" s="51"/>
    </row>
    <row r="9437">
      <c r="A9437" s="307"/>
      <c r="B9437" s="85"/>
      <c r="C9437" s="85"/>
      <c r="D9437" s="85"/>
      <c r="E9437" s="88"/>
      <c r="G9437" s="17"/>
      <c r="I9437" s="43"/>
      <c r="J9437" s="308"/>
      <c r="K9437" s="51"/>
      <c r="N9437" s="309"/>
      <c r="R9437" s="17"/>
      <c r="T9437" s="17"/>
      <c r="V9437" s="17"/>
      <c r="W9437" s="51"/>
    </row>
    <row r="9438">
      <c r="A9438" s="307"/>
      <c r="B9438" s="85"/>
      <c r="C9438" s="85"/>
      <c r="D9438" s="85"/>
      <c r="E9438" s="88"/>
      <c r="G9438" s="17"/>
      <c r="I9438" s="43"/>
      <c r="J9438" s="308"/>
      <c r="K9438" s="51"/>
      <c r="N9438" s="309"/>
      <c r="R9438" s="17"/>
      <c r="T9438" s="17"/>
      <c r="V9438" s="17"/>
      <c r="W9438" s="51"/>
    </row>
    <row r="9439">
      <c r="A9439" s="307"/>
      <c r="B9439" s="85"/>
      <c r="C9439" s="85"/>
      <c r="D9439" s="85"/>
      <c r="E9439" s="88"/>
      <c r="G9439" s="17"/>
      <c r="I9439" s="43"/>
      <c r="J9439" s="308"/>
      <c r="K9439" s="51"/>
      <c r="N9439" s="309"/>
      <c r="R9439" s="17"/>
      <c r="T9439" s="17"/>
      <c r="V9439" s="17"/>
      <c r="W9439" s="51"/>
    </row>
    <row r="9440">
      <c r="A9440" s="307"/>
      <c r="B9440" s="85"/>
      <c r="C9440" s="85"/>
      <c r="D9440" s="85"/>
      <c r="E9440" s="88"/>
      <c r="G9440" s="17"/>
      <c r="I9440" s="43"/>
      <c r="J9440" s="308"/>
      <c r="K9440" s="51"/>
      <c r="N9440" s="309"/>
      <c r="R9440" s="17"/>
      <c r="T9440" s="17"/>
      <c r="V9440" s="17"/>
      <c r="W9440" s="51"/>
    </row>
    <row r="9441">
      <c r="A9441" s="307"/>
      <c r="B9441" s="85"/>
      <c r="C9441" s="85"/>
      <c r="D9441" s="85"/>
      <c r="E9441" s="88"/>
      <c r="G9441" s="17"/>
      <c r="I9441" s="43"/>
      <c r="J9441" s="308"/>
      <c r="K9441" s="51"/>
      <c r="N9441" s="309"/>
      <c r="R9441" s="17"/>
      <c r="T9441" s="17"/>
      <c r="V9441" s="17"/>
      <c r="W9441" s="51"/>
    </row>
    <row r="9442">
      <c r="A9442" s="307"/>
      <c r="B9442" s="85"/>
      <c r="C9442" s="85"/>
      <c r="D9442" s="85"/>
      <c r="E9442" s="88"/>
      <c r="G9442" s="17"/>
      <c r="I9442" s="43"/>
      <c r="J9442" s="308"/>
      <c r="K9442" s="51"/>
      <c r="N9442" s="309"/>
      <c r="R9442" s="17"/>
      <c r="T9442" s="17"/>
      <c r="V9442" s="17"/>
      <c r="W9442" s="51"/>
    </row>
    <row r="9443">
      <c r="A9443" s="307"/>
      <c r="B9443" s="85"/>
      <c r="C9443" s="85"/>
      <c r="D9443" s="85"/>
      <c r="E9443" s="88"/>
      <c r="G9443" s="17"/>
      <c r="I9443" s="43"/>
      <c r="J9443" s="308"/>
      <c r="K9443" s="51"/>
      <c r="N9443" s="309"/>
      <c r="R9443" s="17"/>
      <c r="T9443" s="17"/>
      <c r="V9443" s="17"/>
      <c r="W9443" s="51"/>
    </row>
    <row r="9444">
      <c r="A9444" s="307"/>
      <c r="B9444" s="85"/>
      <c r="C9444" s="85"/>
      <c r="D9444" s="85"/>
      <c r="E9444" s="88"/>
      <c r="G9444" s="17"/>
      <c r="I9444" s="43"/>
      <c r="J9444" s="308"/>
      <c r="K9444" s="51"/>
      <c r="N9444" s="309"/>
      <c r="R9444" s="17"/>
      <c r="T9444" s="17"/>
      <c r="V9444" s="17"/>
      <c r="W9444" s="51"/>
    </row>
    <row r="9445">
      <c r="A9445" s="307"/>
      <c r="B9445" s="85"/>
      <c r="C9445" s="85"/>
      <c r="D9445" s="85"/>
      <c r="E9445" s="88"/>
      <c r="G9445" s="17"/>
      <c r="I9445" s="43"/>
      <c r="J9445" s="308"/>
      <c r="K9445" s="51"/>
      <c r="N9445" s="309"/>
      <c r="R9445" s="17"/>
      <c r="T9445" s="17"/>
      <c r="V9445" s="17"/>
      <c r="W9445" s="51"/>
    </row>
    <row r="9446">
      <c r="A9446" s="307"/>
      <c r="B9446" s="85"/>
      <c r="C9446" s="85"/>
      <c r="D9446" s="85"/>
      <c r="E9446" s="88"/>
      <c r="G9446" s="17"/>
      <c r="I9446" s="43"/>
      <c r="J9446" s="308"/>
      <c r="K9446" s="51"/>
      <c r="N9446" s="309"/>
      <c r="R9446" s="17"/>
      <c r="T9446" s="17"/>
      <c r="V9446" s="17"/>
      <c r="W9446" s="51"/>
    </row>
    <row r="9447">
      <c r="A9447" s="307"/>
      <c r="B9447" s="85"/>
      <c r="C9447" s="85"/>
      <c r="D9447" s="85"/>
      <c r="E9447" s="88"/>
      <c r="G9447" s="17"/>
      <c r="I9447" s="43"/>
      <c r="J9447" s="308"/>
      <c r="K9447" s="51"/>
      <c r="N9447" s="309"/>
      <c r="R9447" s="17"/>
      <c r="T9447" s="17"/>
      <c r="V9447" s="17"/>
      <c r="W9447" s="51"/>
    </row>
    <row r="9448">
      <c r="A9448" s="307"/>
      <c r="B9448" s="85"/>
      <c r="C9448" s="85"/>
      <c r="D9448" s="85"/>
      <c r="E9448" s="88"/>
      <c r="G9448" s="17"/>
      <c r="I9448" s="43"/>
      <c r="J9448" s="308"/>
      <c r="K9448" s="51"/>
      <c r="N9448" s="309"/>
      <c r="R9448" s="17"/>
      <c r="T9448" s="17"/>
      <c r="V9448" s="17"/>
      <c r="W9448" s="51"/>
    </row>
    <row r="9449">
      <c r="A9449" s="307"/>
      <c r="B9449" s="85"/>
      <c r="C9449" s="85"/>
      <c r="D9449" s="85"/>
      <c r="E9449" s="88"/>
      <c r="G9449" s="17"/>
      <c r="I9449" s="43"/>
      <c r="J9449" s="308"/>
      <c r="K9449" s="51"/>
      <c r="N9449" s="309"/>
      <c r="R9449" s="17"/>
      <c r="T9449" s="17"/>
      <c r="V9449" s="17"/>
      <c r="W9449" s="51"/>
    </row>
    <row r="9450">
      <c r="A9450" s="307"/>
      <c r="B9450" s="85"/>
      <c r="C9450" s="85"/>
      <c r="D9450" s="85"/>
      <c r="E9450" s="88"/>
      <c r="G9450" s="17"/>
      <c r="I9450" s="43"/>
      <c r="J9450" s="308"/>
      <c r="K9450" s="51"/>
      <c r="N9450" s="309"/>
      <c r="R9450" s="17"/>
      <c r="T9450" s="17"/>
      <c r="V9450" s="17"/>
      <c r="W9450" s="51"/>
    </row>
    <row r="9451">
      <c r="A9451" s="307"/>
      <c r="B9451" s="85"/>
      <c r="C9451" s="85"/>
      <c r="D9451" s="85"/>
      <c r="E9451" s="88"/>
      <c r="G9451" s="17"/>
      <c r="I9451" s="43"/>
      <c r="J9451" s="308"/>
      <c r="K9451" s="51"/>
      <c r="N9451" s="309"/>
      <c r="R9451" s="17"/>
      <c r="T9451" s="17"/>
      <c r="V9451" s="17"/>
      <c r="W9451" s="51"/>
    </row>
    <row r="9452">
      <c r="A9452" s="307"/>
      <c r="B9452" s="85"/>
      <c r="C9452" s="85"/>
      <c r="D9452" s="85"/>
      <c r="E9452" s="88"/>
      <c r="G9452" s="17"/>
      <c r="I9452" s="43"/>
      <c r="J9452" s="308"/>
      <c r="K9452" s="51"/>
      <c r="N9452" s="309"/>
      <c r="R9452" s="17"/>
      <c r="T9452" s="17"/>
      <c r="V9452" s="17"/>
      <c r="W9452" s="51"/>
    </row>
    <row r="9453">
      <c r="A9453" s="307"/>
      <c r="B9453" s="85"/>
      <c r="C9453" s="85"/>
      <c r="D9453" s="85"/>
      <c r="E9453" s="88"/>
      <c r="G9453" s="17"/>
      <c r="I9453" s="43"/>
      <c r="J9453" s="308"/>
      <c r="K9453" s="51"/>
      <c r="N9453" s="309"/>
      <c r="R9453" s="17"/>
      <c r="T9453" s="17"/>
      <c r="V9453" s="17"/>
      <c r="W9453" s="51"/>
    </row>
    <row r="9454">
      <c r="A9454" s="307"/>
      <c r="B9454" s="85"/>
      <c r="C9454" s="85"/>
      <c r="D9454" s="85"/>
      <c r="E9454" s="88"/>
      <c r="G9454" s="17"/>
      <c r="I9454" s="43"/>
      <c r="J9454" s="308"/>
      <c r="K9454" s="51"/>
      <c r="N9454" s="309"/>
      <c r="R9454" s="17"/>
      <c r="T9454" s="17"/>
      <c r="V9454" s="17"/>
      <c r="W9454" s="51"/>
    </row>
    <row r="9455">
      <c r="A9455" s="307"/>
      <c r="B9455" s="85"/>
      <c r="C9455" s="85"/>
      <c r="D9455" s="85"/>
      <c r="E9455" s="88"/>
      <c r="G9455" s="17"/>
      <c r="I9455" s="43"/>
      <c r="J9455" s="308"/>
      <c r="K9455" s="51"/>
      <c r="N9455" s="309"/>
      <c r="R9455" s="17"/>
      <c r="T9455" s="17"/>
      <c r="V9455" s="17"/>
      <c r="W9455" s="51"/>
    </row>
    <row r="9456">
      <c r="A9456" s="307"/>
      <c r="B9456" s="85"/>
      <c r="C9456" s="85"/>
      <c r="D9456" s="85"/>
      <c r="E9456" s="88"/>
      <c r="G9456" s="17"/>
      <c r="I9456" s="43"/>
      <c r="J9456" s="308"/>
      <c r="K9456" s="51"/>
      <c r="N9456" s="309"/>
      <c r="R9456" s="17"/>
      <c r="T9456" s="17"/>
      <c r="V9456" s="17"/>
      <c r="W9456" s="51"/>
    </row>
    <row r="9457">
      <c r="A9457" s="307"/>
      <c r="B9457" s="85"/>
      <c r="C9457" s="85"/>
      <c r="D9457" s="85"/>
      <c r="E9457" s="88"/>
      <c r="G9457" s="17"/>
      <c r="I9457" s="43"/>
      <c r="J9457" s="308"/>
      <c r="K9457" s="51"/>
      <c r="N9457" s="309"/>
      <c r="R9457" s="17"/>
      <c r="T9457" s="17"/>
      <c r="V9457" s="17"/>
      <c r="W9457" s="51"/>
    </row>
    <row r="9458">
      <c r="A9458" s="307"/>
      <c r="B9458" s="85"/>
      <c r="C9458" s="85"/>
      <c r="D9458" s="85"/>
      <c r="E9458" s="88"/>
      <c r="G9458" s="17"/>
      <c r="I9458" s="43"/>
      <c r="J9458" s="308"/>
      <c r="K9458" s="51"/>
      <c r="N9458" s="309"/>
      <c r="R9458" s="17"/>
      <c r="T9458" s="17"/>
      <c r="V9458" s="17"/>
      <c r="W9458" s="51"/>
    </row>
    <row r="9459">
      <c r="A9459" s="307"/>
      <c r="B9459" s="85"/>
      <c r="C9459" s="85"/>
      <c r="D9459" s="85"/>
      <c r="E9459" s="88"/>
      <c r="G9459" s="17"/>
      <c r="I9459" s="43"/>
      <c r="J9459" s="308"/>
      <c r="K9459" s="51"/>
      <c r="N9459" s="309"/>
      <c r="R9459" s="17"/>
      <c r="T9459" s="17"/>
      <c r="V9459" s="17"/>
      <c r="W9459" s="51"/>
    </row>
    <row r="9460">
      <c r="A9460" s="307"/>
      <c r="B9460" s="85"/>
      <c r="C9460" s="85"/>
      <c r="D9460" s="85"/>
      <c r="E9460" s="88"/>
      <c r="G9460" s="17"/>
      <c r="I9460" s="43"/>
      <c r="J9460" s="308"/>
      <c r="K9460" s="51"/>
      <c r="N9460" s="309"/>
      <c r="R9460" s="17"/>
      <c r="T9460" s="17"/>
      <c r="V9460" s="17"/>
      <c r="W9460" s="51"/>
    </row>
    <row r="9461">
      <c r="A9461" s="307"/>
      <c r="B9461" s="85"/>
      <c r="C9461" s="85"/>
      <c r="D9461" s="85"/>
      <c r="E9461" s="88"/>
      <c r="G9461" s="17"/>
      <c r="I9461" s="43"/>
      <c r="J9461" s="308"/>
      <c r="K9461" s="51"/>
      <c r="N9461" s="309"/>
      <c r="R9461" s="17"/>
      <c r="T9461" s="17"/>
      <c r="V9461" s="17"/>
      <c r="W9461" s="51"/>
    </row>
    <row r="9462">
      <c r="A9462" s="307"/>
      <c r="B9462" s="85"/>
      <c r="C9462" s="85"/>
      <c r="D9462" s="85"/>
      <c r="E9462" s="88"/>
      <c r="G9462" s="17"/>
      <c r="I9462" s="43"/>
      <c r="J9462" s="308"/>
      <c r="K9462" s="51"/>
      <c r="N9462" s="309"/>
      <c r="R9462" s="17"/>
      <c r="T9462" s="17"/>
      <c r="V9462" s="17"/>
      <c r="W9462" s="51"/>
    </row>
    <row r="9463">
      <c r="A9463" s="307"/>
      <c r="B9463" s="85"/>
      <c r="C9463" s="85"/>
      <c r="D9463" s="85"/>
      <c r="E9463" s="88"/>
      <c r="G9463" s="17"/>
      <c r="I9463" s="43"/>
      <c r="J9463" s="308"/>
      <c r="K9463" s="51"/>
      <c r="N9463" s="309"/>
      <c r="R9463" s="17"/>
      <c r="T9463" s="17"/>
      <c r="V9463" s="17"/>
      <c r="W9463" s="51"/>
    </row>
    <row r="9464">
      <c r="A9464" s="307"/>
      <c r="B9464" s="85"/>
      <c r="C9464" s="85"/>
      <c r="D9464" s="85"/>
      <c r="E9464" s="88"/>
      <c r="G9464" s="17"/>
      <c r="I9464" s="43"/>
      <c r="J9464" s="308"/>
      <c r="K9464" s="51"/>
      <c r="N9464" s="309"/>
      <c r="R9464" s="17"/>
      <c r="T9464" s="17"/>
      <c r="V9464" s="17"/>
      <c r="W9464" s="51"/>
    </row>
    <row r="9465">
      <c r="A9465" s="307"/>
      <c r="B9465" s="85"/>
      <c r="C9465" s="85"/>
      <c r="D9465" s="85"/>
      <c r="E9465" s="88"/>
      <c r="G9465" s="17"/>
      <c r="I9465" s="43"/>
      <c r="J9465" s="308"/>
      <c r="K9465" s="51"/>
      <c r="N9465" s="309"/>
      <c r="R9465" s="17"/>
      <c r="T9465" s="17"/>
      <c r="V9465" s="17"/>
      <c r="W9465" s="51"/>
    </row>
    <row r="9466">
      <c r="A9466" s="307"/>
      <c r="B9466" s="85"/>
      <c r="C9466" s="85"/>
      <c r="D9466" s="85"/>
      <c r="E9466" s="88"/>
      <c r="G9466" s="17"/>
      <c r="I9466" s="43"/>
      <c r="J9466" s="308"/>
      <c r="K9466" s="51"/>
      <c r="N9466" s="309"/>
      <c r="R9466" s="17"/>
      <c r="T9466" s="17"/>
      <c r="V9466" s="17"/>
      <c r="W9466" s="51"/>
    </row>
    <row r="9467">
      <c r="A9467" s="307"/>
      <c r="B9467" s="85"/>
      <c r="C9467" s="85"/>
      <c r="D9467" s="85"/>
      <c r="E9467" s="88"/>
      <c r="G9467" s="17"/>
      <c r="I9467" s="43"/>
      <c r="J9467" s="308"/>
      <c r="K9467" s="51"/>
      <c r="N9467" s="309"/>
      <c r="R9467" s="17"/>
      <c r="T9467" s="17"/>
      <c r="V9467" s="17"/>
      <c r="W9467" s="51"/>
    </row>
    <row r="9468">
      <c r="A9468" s="307"/>
      <c r="B9468" s="85"/>
      <c r="C9468" s="85"/>
      <c r="D9468" s="85"/>
      <c r="E9468" s="88"/>
      <c r="G9468" s="17"/>
      <c r="I9468" s="43"/>
      <c r="J9468" s="308"/>
      <c r="K9468" s="51"/>
      <c r="N9468" s="309"/>
      <c r="R9468" s="17"/>
      <c r="T9468" s="17"/>
      <c r="V9468" s="17"/>
      <c r="W9468" s="51"/>
    </row>
    <row r="9469">
      <c r="A9469" s="307"/>
      <c r="B9469" s="85"/>
      <c r="C9469" s="85"/>
      <c r="D9469" s="85"/>
      <c r="E9469" s="88"/>
      <c r="G9469" s="17"/>
      <c r="I9469" s="43"/>
      <c r="J9469" s="308"/>
      <c r="K9469" s="51"/>
      <c r="N9469" s="309"/>
      <c r="R9469" s="17"/>
      <c r="T9469" s="17"/>
      <c r="V9469" s="17"/>
      <c r="W9469" s="51"/>
    </row>
    <row r="9470">
      <c r="A9470" s="307"/>
      <c r="B9470" s="85"/>
      <c r="C9470" s="85"/>
      <c r="D9470" s="85"/>
      <c r="E9470" s="88"/>
      <c r="G9470" s="17"/>
      <c r="I9470" s="43"/>
      <c r="J9470" s="308"/>
      <c r="K9470" s="51"/>
      <c r="N9470" s="309"/>
      <c r="R9470" s="17"/>
      <c r="T9470" s="17"/>
      <c r="V9470" s="17"/>
      <c r="W9470" s="51"/>
    </row>
    <row r="9471">
      <c r="A9471" s="307"/>
      <c r="B9471" s="85"/>
      <c r="C9471" s="85"/>
      <c r="D9471" s="85"/>
      <c r="E9471" s="88"/>
      <c r="G9471" s="17"/>
      <c r="I9471" s="43"/>
      <c r="J9471" s="308"/>
      <c r="K9471" s="51"/>
      <c r="N9471" s="309"/>
      <c r="R9471" s="17"/>
      <c r="T9471" s="17"/>
      <c r="V9471" s="17"/>
      <c r="W9471" s="51"/>
    </row>
    <row r="9472">
      <c r="A9472" s="307"/>
      <c r="B9472" s="85"/>
      <c r="C9472" s="85"/>
      <c r="D9472" s="85"/>
      <c r="E9472" s="88"/>
      <c r="G9472" s="17"/>
      <c r="I9472" s="43"/>
      <c r="J9472" s="308"/>
      <c r="K9472" s="51"/>
      <c r="N9472" s="309"/>
      <c r="R9472" s="17"/>
      <c r="T9472" s="17"/>
      <c r="V9472" s="17"/>
      <c r="W9472" s="51"/>
    </row>
    <row r="9473">
      <c r="A9473" s="307"/>
      <c r="B9473" s="85"/>
      <c r="C9473" s="85"/>
      <c r="D9473" s="85"/>
      <c r="E9473" s="88"/>
      <c r="G9473" s="17"/>
      <c r="I9473" s="43"/>
      <c r="J9473" s="308"/>
      <c r="K9473" s="51"/>
      <c r="N9473" s="309"/>
      <c r="R9473" s="17"/>
      <c r="T9473" s="17"/>
      <c r="V9473" s="17"/>
      <c r="W9473" s="51"/>
    </row>
    <row r="9474">
      <c r="A9474" s="307"/>
      <c r="B9474" s="85"/>
      <c r="C9474" s="85"/>
      <c r="D9474" s="85"/>
      <c r="E9474" s="88"/>
      <c r="G9474" s="17"/>
      <c r="I9474" s="43"/>
      <c r="J9474" s="308"/>
      <c r="K9474" s="51"/>
      <c r="N9474" s="309"/>
      <c r="R9474" s="17"/>
      <c r="T9474" s="17"/>
      <c r="V9474" s="17"/>
      <c r="W9474" s="51"/>
    </row>
    <row r="9475">
      <c r="A9475" s="307"/>
      <c r="B9475" s="85"/>
      <c r="C9475" s="85"/>
      <c r="D9475" s="85"/>
      <c r="E9475" s="88"/>
      <c r="G9475" s="17"/>
      <c r="I9475" s="43"/>
      <c r="J9475" s="308"/>
      <c r="K9475" s="51"/>
      <c r="N9475" s="309"/>
      <c r="R9475" s="17"/>
      <c r="T9475" s="17"/>
      <c r="V9475" s="17"/>
      <c r="W9475" s="51"/>
    </row>
    <row r="9476">
      <c r="A9476" s="307"/>
      <c r="B9476" s="85"/>
      <c r="C9476" s="85"/>
      <c r="D9476" s="85"/>
      <c r="E9476" s="88"/>
      <c r="G9476" s="17"/>
      <c r="I9476" s="43"/>
      <c r="J9476" s="308"/>
      <c r="K9476" s="51"/>
      <c r="N9476" s="309"/>
      <c r="R9476" s="17"/>
      <c r="T9476" s="17"/>
      <c r="V9476" s="17"/>
      <c r="W9476" s="51"/>
    </row>
    <row r="9477">
      <c r="A9477" s="307"/>
      <c r="B9477" s="85"/>
      <c r="C9477" s="85"/>
      <c r="D9477" s="85"/>
      <c r="E9477" s="88"/>
      <c r="G9477" s="17"/>
      <c r="I9477" s="43"/>
      <c r="J9477" s="308"/>
      <c r="K9477" s="51"/>
      <c r="N9477" s="309"/>
      <c r="R9477" s="17"/>
      <c r="T9477" s="17"/>
      <c r="V9477" s="17"/>
      <c r="W9477" s="51"/>
    </row>
    <row r="9478">
      <c r="A9478" s="307"/>
      <c r="B9478" s="85"/>
      <c r="C9478" s="85"/>
      <c r="D9478" s="85"/>
      <c r="E9478" s="88"/>
      <c r="G9478" s="17"/>
      <c r="I9478" s="43"/>
      <c r="J9478" s="308"/>
      <c r="K9478" s="51"/>
      <c r="N9478" s="309"/>
      <c r="R9478" s="17"/>
      <c r="T9478" s="17"/>
      <c r="V9478" s="17"/>
      <c r="W9478" s="51"/>
    </row>
    <row r="9479">
      <c r="A9479" s="307"/>
      <c r="B9479" s="85"/>
      <c r="C9479" s="85"/>
      <c r="D9479" s="85"/>
      <c r="E9479" s="88"/>
      <c r="G9479" s="17"/>
      <c r="I9479" s="43"/>
      <c r="J9479" s="308"/>
      <c r="K9479" s="51"/>
      <c r="N9479" s="309"/>
      <c r="R9479" s="17"/>
      <c r="T9479" s="17"/>
      <c r="V9479" s="17"/>
      <c r="W9479" s="51"/>
    </row>
    <row r="9480">
      <c r="A9480" s="307"/>
      <c r="B9480" s="85"/>
      <c r="C9480" s="85"/>
      <c r="D9480" s="85"/>
      <c r="E9480" s="88"/>
      <c r="G9480" s="17"/>
      <c r="I9480" s="43"/>
      <c r="J9480" s="308"/>
      <c r="K9480" s="51"/>
      <c r="N9480" s="309"/>
      <c r="R9480" s="17"/>
      <c r="T9480" s="17"/>
      <c r="V9480" s="17"/>
      <c r="W9480" s="51"/>
    </row>
    <row r="9481">
      <c r="A9481" s="307"/>
      <c r="B9481" s="85"/>
      <c r="C9481" s="85"/>
      <c r="D9481" s="85"/>
      <c r="E9481" s="88"/>
      <c r="G9481" s="17"/>
      <c r="I9481" s="43"/>
      <c r="J9481" s="308"/>
      <c r="K9481" s="51"/>
      <c r="N9481" s="309"/>
      <c r="R9481" s="17"/>
      <c r="T9481" s="17"/>
      <c r="V9481" s="17"/>
      <c r="W9481" s="51"/>
    </row>
    <row r="9482">
      <c r="A9482" s="307"/>
      <c r="B9482" s="85"/>
      <c r="C9482" s="85"/>
      <c r="D9482" s="85"/>
      <c r="E9482" s="88"/>
      <c r="G9482" s="17"/>
      <c r="I9482" s="43"/>
      <c r="J9482" s="308"/>
      <c r="K9482" s="51"/>
      <c r="N9482" s="309"/>
      <c r="R9482" s="17"/>
      <c r="T9482" s="17"/>
      <c r="V9482" s="17"/>
      <c r="W9482" s="51"/>
    </row>
    <row r="9483">
      <c r="A9483" s="307"/>
      <c r="B9483" s="85"/>
      <c r="C9483" s="85"/>
      <c r="D9483" s="85"/>
      <c r="E9483" s="88"/>
      <c r="G9483" s="17"/>
      <c r="I9483" s="43"/>
      <c r="J9483" s="308"/>
      <c r="K9483" s="51"/>
      <c r="N9483" s="309"/>
      <c r="R9483" s="17"/>
      <c r="T9483" s="17"/>
      <c r="V9483" s="17"/>
      <c r="W9483" s="51"/>
    </row>
    <row r="9484">
      <c r="A9484" s="307"/>
      <c r="B9484" s="85"/>
      <c r="C9484" s="85"/>
      <c r="D9484" s="85"/>
      <c r="E9484" s="88"/>
      <c r="G9484" s="17"/>
      <c r="I9484" s="43"/>
      <c r="J9484" s="308"/>
      <c r="K9484" s="51"/>
      <c r="N9484" s="309"/>
      <c r="R9484" s="17"/>
      <c r="T9484" s="17"/>
      <c r="V9484" s="17"/>
      <c r="W9484" s="51"/>
    </row>
    <row r="9485">
      <c r="A9485" s="307"/>
      <c r="B9485" s="85"/>
      <c r="C9485" s="85"/>
      <c r="D9485" s="85"/>
      <c r="E9485" s="88"/>
      <c r="G9485" s="17"/>
      <c r="I9485" s="43"/>
      <c r="J9485" s="308"/>
      <c r="K9485" s="51"/>
      <c r="N9485" s="309"/>
      <c r="R9485" s="17"/>
      <c r="T9485" s="17"/>
      <c r="V9485" s="17"/>
      <c r="W9485" s="51"/>
    </row>
    <row r="9486">
      <c r="A9486" s="307"/>
      <c r="B9486" s="85"/>
      <c r="C9486" s="85"/>
      <c r="D9486" s="85"/>
      <c r="E9486" s="88"/>
      <c r="G9486" s="17"/>
      <c r="I9486" s="43"/>
      <c r="J9486" s="308"/>
      <c r="K9486" s="51"/>
      <c r="N9486" s="309"/>
      <c r="R9486" s="17"/>
      <c r="T9486" s="17"/>
      <c r="V9486" s="17"/>
      <c r="W9486" s="51"/>
    </row>
    <row r="9487">
      <c r="A9487" s="307"/>
      <c r="B9487" s="85"/>
      <c r="C9487" s="85"/>
      <c r="D9487" s="85"/>
      <c r="E9487" s="88"/>
      <c r="G9487" s="17"/>
      <c r="I9487" s="43"/>
      <c r="J9487" s="308"/>
      <c r="K9487" s="51"/>
      <c r="N9487" s="309"/>
      <c r="R9487" s="17"/>
      <c r="T9487" s="17"/>
      <c r="V9487" s="17"/>
      <c r="W9487" s="51"/>
    </row>
    <row r="9488">
      <c r="A9488" s="307"/>
      <c r="B9488" s="85"/>
      <c r="C9488" s="85"/>
      <c r="D9488" s="85"/>
      <c r="E9488" s="88"/>
      <c r="G9488" s="17"/>
      <c r="I9488" s="43"/>
      <c r="J9488" s="308"/>
      <c r="K9488" s="51"/>
      <c r="N9488" s="309"/>
      <c r="R9488" s="17"/>
      <c r="T9488" s="17"/>
      <c r="V9488" s="17"/>
      <c r="W9488" s="51"/>
    </row>
    <row r="9489">
      <c r="A9489" s="307"/>
      <c r="B9489" s="85"/>
      <c r="C9489" s="85"/>
      <c r="D9489" s="85"/>
      <c r="E9489" s="88"/>
      <c r="G9489" s="17"/>
      <c r="I9489" s="43"/>
      <c r="J9489" s="308"/>
      <c r="K9489" s="51"/>
      <c r="N9489" s="309"/>
      <c r="R9489" s="17"/>
      <c r="T9489" s="17"/>
      <c r="V9489" s="17"/>
      <c r="W9489" s="51"/>
    </row>
    <row r="9490">
      <c r="A9490" s="307"/>
      <c r="B9490" s="85"/>
      <c r="C9490" s="85"/>
      <c r="D9490" s="85"/>
      <c r="E9490" s="88"/>
      <c r="G9490" s="17"/>
      <c r="I9490" s="43"/>
      <c r="J9490" s="308"/>
      <c r="K9490" s="51"/>
      <c r="N9490" s="309"/>
      <c r="R9490" s="17"/>
      <c r="T9490" s="17"/>
      <c r="V9490" s="17"/>
      <c r="W9490" s="51"/>
    </row>
    <row r="9491">
      <c r="A9491" s="307"/>
      <c r="B9491" s="85"/>
      <c r="C9491" s="85"/>
      <c r="D9491" s="85"/>
      <c r="E9491" s="88"/>
      <c r="G9491" s="17"/>
      <c r="I9491" s="43"/>
      <c r="J9491" s="308"/>
      <c r="K9491" s="51"/>
      <c r="N9491" s="309"/>
      <c r="R9491" s="17"/>
      <c r="T9491" s="17"/>
      <c r="V9491" s="17"/>
      <c r="W9491" s="51"/>
    </row>
    <row r="9492">
      <c r="A9492" s="307"/>
      <c r="B9492" s="85"/>
      <c r="C9492" s="85"/>
      <c r="D9492" s="85"/>
      <c r="E9492" s="88"/>
      <c r="G9492" s="17"/>
      <c r="I9492" s="43"/>
      <c r="J9492" s="308"/>
      <c r="K9492" s="51"/>
      <c r="N9492" s="309"/>
      <c r="R9492" s="17"/>
      <c r="T9492" s="17"/>
      <c r="V9492" s="17"/>
      <c r="W9492" s="51"/>
    </row>
    <row r="9493">
      <c r="A9493" s="307"/>
      <c r="B9493" s="85"/>
      <c r="C9493" s="85"/>
      <c r="D9493" s="85"/>
      <c r="E9493" s="88"/>
      <c r="G9493" s="17"/>
      <c r="I9493" s="43"/>
      <c r="J9493" s="308"/>
      <c r="K9493" s="51"/>
      <c r="N9493" s="309"/>
      <c r="R9493" s="17"/>
      <c r="T9493" s="17"/>
      <c r="V9493" s="17"/>
      <c r="W9493" s="51"/>
    </row>
    <row r="9494">
      <c r="A9494" s="307"/>
      <c r="B9494" s="85"/>
      <c r="C9494" s="85"/>
      <c r="D9494" s="85"/>
      <c r="E9494" s="88"/>
      <c r="G9494" s="17"/>
      <c r="I9494" s="43"/>
      <c r="J9494" s="308"/>
      <c r="K9494" s="51"/>
      <c r="N9494" s="309"/>
      <c r="R9494" s="17"/>
      <c r="T9494" s="17"/>
      <c r="V9494" s="17"/>
      <c r="W9494" s="51"/>
    </row>
    <row r="9495">
      <c r="A9495" s="307"/>
      <c r="B9495" s="85"/>
      <c r="C9495" s="85"/>
      <c r="D9495" s="85"/>
      <c r="E9495" s="88"/>
      <c r="G9495" s="17"/>
      <c r="I9495" s="43"/>
      <c r="J9495" s="308"/>
      <c r="K9495" s="51"/>
      <c r="N9495" s="309"/>
      <c r="R9495" s="17"/>
      <c r="T9495" s="17"/>
      <c r="V9495" s="17"/>
      <c r="W9495" s="51"/>
    </row>
    <row r="9496">
      <c r="A9496" s="307"/>
      <c r="B9496" s="85"/>
      <c r="C9496" s="85"/>
      <c r="D9496" s="85"/>
      <c r="E9496" s="88"/>
      <c r="G9496" s="17"/>
      <c r="I9496" s="43"/>
      <c r="J9496" s="308"/>
      <c r="K9496" s="51"/>
      <c r="N9496" s="309"/>
      <c r="R9496" s="17"/>
      <c r="T9496" s="17"/>
      <c r="V9496" s="17"/>
      <c r="W9496" s="51"/>
    </row>
    <row r="9497">
      <c r="A9497" s="307"/>
      <c r="B9497" s="85"/>
      <c r="C9497" s="85"/>
      <c r="D9497" s="85"/>
      <c r="E9497" s="88"/>
      <c r="G9497" s="17"/>
      <c r="I9497" s="43"/>
      <c r="J9497" s="308"/>
      <c r="K9497" s="51"/>
      <c r="N9497" s="309"/>
      <c r="R9497" s="17"/>
      <c r="T9497" s="17"/>
      <c r="V9497" s="17"/>
      <c r="W9497" s="51"/>
    </row>
    <row r="9498">
      <c r="A9498" s="307"/>
      <c r="B9498" s="85"/>
      <c r="C9498" s="85"/>
      <c r="D9498" s="85"/>
      <c r="E9498" s="88"/>
      <c r="G9498" s="17"/>
      <c r="I9498" s="43"/>
      <c r="J9498" s="308"/>
      <c r="K9498" s="51"/>
      <c r="N9498" s="309"/>
      <c r="R9498" s="17"/>
      <c r="T9498" s="17"/>
      <c r="V9498" s="17"/>
      <c r="W9498" s="51"/>
    </row>
    <row r="9499">
      <c r="A9499" s="307"/>
      <c r="B9499" s="85"/>
      <c r="C9499" s="85"/>
      <c r="D9499" s="85"/>
      <c r="E9499" s="88"/>
      <c r="G9499" s="17"/>
      <c r="I9499" s="43"/>
      <c r="J9499" s="308"/>
      <c r="K9499" s="51"/>
      <c r="N9499" s="309"/>
      <c r="R9499" s="17"/>
      <c r="T9499" s="17"/>
      <c r="V9499" s="17"/>
      <c r="W9499" s="51"/>
    </row>
    <row r="9500">
      <c r="A9500" s="307"/>
      <c r="B9500" s="85"/>
      <c r="C9500" s="85"/>
      <c r="D9500" s="85"/>
      <c r="E9500" s="88"/>
      <c r="G9500" s="17"/>
      <c r="I9500" s="43"/>
      <c r="J9500" s="308"/>
      <c r="K9500" s="51"/>
      <c r="N9500" s="309"/>
      <c r="R9500" s="17"/>
      <c r="T9500" s="17"/>
      <c r="V9500" s="17"/>
      <c r="W9500" s="51"/>
    </row>
    <row r="9501">
      <c r="A9501" s="307"/>
      <c r="B9501" s="85"/>
      <c r="C9501" s="85"/>
      <c r="D9501" s="85"/>
      <c r="E9501" s="88"/>
      <c r="G9501" s="17"/>
      <c r="I9501" s="43"/>
      <c r="J9501" s="308"/>
      <c r="K9501" s="51"/>
      <c r="N9501" s="309"/>
      <c r="R9501" s="17"/>
      <c r="T9501" s="17"/>
      <c r="V9501" s="17"/>
      <c r="W9501" s="51"/>
    </row>
    <row r="9502">
      <c r="A9502" s="307"/>
      <c r="B9502" s="85"/>
      <c r="C9502" s="85"/>
      <c r="D9502" s="85"/>
      <c r="E9502" s="88"/>
      <c r="G9502" s="17"/>
      <c r="I9502" s="43"/>
      <c r="J9502" s="308"/>
      <c r="K9502" s="51"/>
      <c r="N9502" s="309"/>
      <c r="R9502" s="17"/>
      <c r="T9502" s="17"/>
      <c r="V9502" s="17"/>
      <c r="W9502" s="51"/>
    </row>
    <row r="9503">
      <c r="A9503" s="307"/>
      <c r="B9503" s="85"/>
      <c r="C9503" s="85"/>
      <c r="D9503" s="85"/>
      <c r="E9503" s="88"/>
      <c r="G9503" s="17"/>
      <c r="I9503" s="43"/>
      <c r="J9503" s="308"/>
      <c r="K9503" s="51"/>
      <c r="N9503" s="309"/>
      <c r="R9503" s="17"/>
      <c r="T9503" s="17"/>
      <c r="V9503" s="17"/>
      <c r="W9503" s="51"/>
    </row>
    <row r="9504">
      <c r="A9504" s="307"/>
      <c r="B9504" s="85"/>
      <c r="C9504" s="85"/>
      <c r="D9504" s="85"/>
      <c r="E9504" s="88"/>
      <c r="G9504" s="17"/>
      <c r="I9504" s="43"/>
      <c r="J9504" s="308"/>
      <c r="K9504" s="51"/>
      <c r="N9504" s="309"/>
      <c r="R9504" s="17"/>
      <c r="T9504" s="17"/>
      <c r="V9504" s="17"/>
      <c r="W9504" s="51"/>
    </row>
    <row r="9505">
      <c r="A9505" s="307"/>
      <c r="B9505" s="85"/>
      <c r="C9505" s="85"/>
      <c r="D9505" s="85"/>
      <c r="E9505" s="88"/>
      <c r="G9505" s="17"/>
      <c r="I9505" s="43"/>
      <c r="J9505" s="308"/>
      <c r="K9505" s="51"/>
      <c r="N9505" s="309"/>
      <c r="R9505" s="17"/>
      <c r="T9505" s="17"/>
      <c r="V9505" s="17"/>
      <c r="W9505" s="51"/>
    </row>
    <row r="9506">
      <c r="A9506" s="307"/>
      <c r="B9506" s="85"/>
      <c r="C9506" s="85"/>
      <c r="D9506" s="85"/>
      <c r="E9506" s="88"/>
      <c r="G9506" s="17"/>
      <c r="I9506" s="43"/>
      <c r="J9506" s="308"/>
      <c r="K9506" s="51"/>
      <c r="N9506" s="309"/>
      <c r="R9506" s="17"/>
      <c r="T9506" s="17"/>
      <c r="V9506" s="17"/>
      <c r="W9506" s="51"/>
    </row>
    <row r="9507">
      <c r="A9507" s="307"/>
      <c r="B9507" s="85"/>
      <c r="C9507" s="85"/>
      <c r="D9507" s="85"/>
      <c r="E9507" s="88"/>
      <c r="G9507" s="17"/>
      <c r="I9507" s="43"/>
      <c r="J9507" s="308"/>
      <c r="K9507" s="51"/>
      <c r="N9507" s="309"/>
      <c r="R9507" s="17"/>
      <c r="T9507" s="17"/>
      <c r="V9507" s="17"/>
      <c r="W9507" s="51"/>
    </row>
    <row r="9508">
      <c r="A9508" s="307"/>
      <c r="B9508" s="85"/>
      <c r="C9508" s="85"/>
      <c r="D9508" s="85"/>
      <c r="E9508" s="88"/>
      <c r="G9508" s="17"/>
      <c r="I9508" s="43"/>
      <c r="J9508" s="308"/>
      <c r="K9508" s="51"/>
      <c r="N9508" s="309"/>
      <c r="R9508" s="17"/>
      <c r="T9508" s="17"/>
      <c r="V9508" s="17"/>
      <c r="W9508" s="51"/>
    </row>
    <row r="9509">
      <c r="A9509" s="307"/>
      <c r="B9509" s="85"/>
      <c r="C9509" s="85"/>
      <c r="D9509" s="85"/>
      <c r="E9509" s="88"/>
      <c r="G9509" s="17"/>
      <c r="I9509" s="43"/>
      <c r="J9509" s="308"/>
      <c r="K9509" s="51"/>
      <c r="N9509" s="309"/>
      <c r="R9509" s="17"/>
      <c r="T9509" s="17"/>
      <c r="V9509" s="17"/>
      <c r="W9509" s="51"/>
    </row>
    <row r="9510">
      <c r="A9510" s="307"/>
      <c r="B9510" s="85"/>
      <c r="C9510" s="85"/>
      <c r="D9510" s="85"/>
      <c r="E9510" s="88"/>
      <c r="G9510" s="17"/>
      <c r="I9510" s="43"/>
      <c r="J9510" s="308"/>
      <c r="K9510" s="51"/>
      <c r="N9510" s="309"/>
      <c r="R9510" s="17"/>
      <c r="T9510" s="17"/>
      <c r="V9510" s="17"/>
      <c r="W9510" s="51"/>
    </row>
    <row r="9511">
      <c r="A9511" s="307"/>
      <c r="B9511" s="85"/>
      <c r="C9511" s="85"/>
      <c r="D9511" s="85"/>
      <c r="E9511" s="88"/>
      <c r="G9511" s="17"/>
      <c r="I9511" s="43"/>
      <c r="J9511" s="308"/>
      <c r="K9511" s="51"/>
      <c r="N9511" s="309"/>
      <c r="R9511" s="17"/>
      <c r="T9511" s="17"/>
      <c r="V9511" s="17"/>
      <c r="W9511" s="51"/>
    </row>
    <row r="9512">
      <c r="A9512" s="307"/>
      <c r="B9512" s="85"/>
      <c r="C9512" s="85"/>
      <c r="D9512" s="85"/>
      <c r="E9512" s="88"/>
      <c r="G9512" s="17"/>
      <c r="I9512" s="43"/>
      <c r="J9512" s="308"/>
      <c r="K9512" s="51"/>
      <c r="N9512" s="309"/>
      <c r="R9512" s="17"/>
      <c r="T9512" s="17"/>
      <c r="V9512" s="17"/>
      <c r="W9512" s="51"/>
    </row>
    <row r="9513">
      <c r="A9513" s="307"/>
      <c r="B9513" s="85"/>
      <c r="C9513" s="85"/>
      <c r="D9513" s="85"/>
      <c r="E9513" s="88"/>
      <c r="G9513" s="17"/>
      <c r="I9513" s="43"/>
      <c r="J9513" s="308"/>
      <c r="K9513" s="51"/>
      <c r="N9513" s="309"/>
      <c r="R9513" s="17"/>
      <c r="T9513" s="17"/>
      <c r="V9513" s="17"/>
      <c r="W9513" s="51"/>
    </row>
    <row r="9514">
      <c r="A9514" s="307"/>
      <c r="B9514" s="85"/>
      <c r="C9514" s="85"/>
      <c r="D9514" s="85"/>
      <c r="E9514" s="88"/>
      <c r="G9514" s="17"/>
      <c r="I9514" s="43"/>
      <c r="J9514" s="308"/>
      <c r="K9514" s="51"/>
      <c r="N9514" s="309"/>
      <c r="R9514" s="17"/>
      <c r="T9514" s="17"/>
      <c r="V9514" s="17"/>
      <c r="W9514" s="51"/>
    </row>
    <row r="9515">
      <c r="A9515" s="307"/>
      <c r="B9515" s="85"/>
      <c r="C9515" s="85"/>
      <c r="D9515" s="85"/>
      <c r="E9515" s="88"/>
      <c r="G9515" s="17"/>
      <c r="I9515" s="43"/>
      <c r="J9515" s="308"/>
      <c r="K9515" s="51"/>
      <c r="N9515" s="309"/>
      <c r="R9515" s="17"/>
      <c r="T9515" s="17"/>
      <c r="V9515" s="17"/>
      <c r="W9515" s="51"/>
    </row>
    <row r="9516">
      <c r="A9516" s="307"/>
      <c r="B9516" s="85"/>
      <c r="C9516" s="85"/>
      <c r="D9516" s="85"/>
      <c r="E9516" s="88"/>
      <c r="G9516" s="17"/>
      <c r="I9516" s="43"/>
      <c r="J9516" s="308"/>
      <c r="K9516" s="51"/>
      <c r="N9516" s="309"/>
      <c r="R9516" s="17"/>
      <c r="T9516" s="17"/>
      <c r="V9516" s="17"/>
      <c r="W9516" s="51"/>
    </row>
    <row r="9517">
      <c r="A9517" s="307"/>
      <c r="B9517" s="85"/>
      <c r="C9517" s="85"/>
      <c r="D9517" s="85"/>
      <c r="E9517" s="88"/>
      <c r="G9517" s="17"/>
      <c r="I9517" s="43"/>
      <c r="J9517" s="308"/>
      <c r="K9517" s="51"/>
      <c r="N9517" s="309"/>
      <c r="R9517" s="17"/>
      <c r="T9517" s="17"/>
      <c r="V9517" s="17"/>
      <c r="W9517" s="51"/>
    </row>
    <row r="9518">
      <c r="A9518" s="307"/>
      <c r="B9518" s="85"/>
      <c r="C9518" s="85"/>
      <c r="D9518" s="85"/>
      <c r="E9518" s="88"/>
      <c r="G9518" s="17"/>
      <c r="I9518" s="43"/>
      <c r="J9518" s="308"/>
      <c r="K9518" s="51"/>
      <c r="N9518" s="309"/>
      <c r="R9518" s="17"/>
      <c r="T9518" s="17"/>
      <c r="V9518" s="17"/>
      <c r="W9518" s="51"/>
    </row>
    <row r="9519">
      <c r="A9519" s="307"/>
      <c r="B9519" s="85"/>
      <c r="C9519" s="85"/>
      <c r="D9519" s="85"/>
      <c r="E9519" s="88"/>
      <c r="G9519" s="17"/>
      <c r="I9519" s="43"/>
      <c r="J9519" s="308"/>
      <c r="K9519" s="51"/>
      <c r="N9519" s="309"/>
      <c r="R9519" s="17"/>
      <c r="T9519" s="17"/>
      <c r="V9519" s="17"/>
      <c r="W9519" s="51"/>
    </row>
    <row r="9520">
      <c r="A9520" s="307"/>
      <c r="B9520" s="85"/>
      <c r="C9520" s="85"/>
      <c r="D9520" s="85"/>
      <c r="E9520" s="88"/>
      <c r="G9520" s="17"/>
      <c r="I9520" s="43"/>
      <c r="J9520" s="308"/>
      <c r="K9520" s="51"/>
      <c r="N9520" s="309"/>
      <c r="R9520" s="17"/>
      <c r="T9520" s="17"/>
      <c r="V9520" s="17"/>
      <c r="W9520" s="51"/>
    </row>
    <row r="9521">
      <c r="A9521" s="307"/>
      <c r="B9521" s="85"/>
      <c r="C9521" s="85"/>
      <c r="D9521" s="85"/>
      <c r="E9521" s="88"/>
      <c r="G9521" s="17"/>
      <c r="I9521" s="43"/>
      <c r="J9521" s="308"/>
      <c r="K9521" s="51"/>
      <c r="N9521" s="309"/>
      <c r="R9521" s="17"/>
      <c r="T9521" s="17"/>
      <c r="V9521" s="17"/>
      <c r="W9521" s="51"/>
    </row>
    <row r="9522">
      <c r="A9522" s="307"/>
      <c r="B9522" s="85"/>
      <c r="C9522" s="85"/>
      <c r="D9522" s="85"/>
      <c r="E9522" s="88"/>
      <c r="G9522" s="17"/>
      <c r="I9522" s="43"/>
      <c r="J9522" s="308"/>
      <c r="K9522" s="51"/>
      <c r="N9522" s="309"/>
      <c r="R9522" s="17"/>
      <c r="T9522" s="17"/>
      <c r="V9522" s="17"/>
      <c r="W9522" s="51"/>
    </row>
    <row r="9523">
      <c r="A9523" s="307"/>
      <c r="B9523" s="85"/>
      <c r="C9523" s="85"/>
      <c r="D9523" s="85"/>
      <c r="E9523" s="88"/>
      <c r="G9523" s="17"/>
      <c r="I9523" s="43"/>
      <c r="J9523" s="308"/>
      <c r="K9523" s="51"/>
      <c r="N9523" s="309"/>
      <c r="R9523" s="17"/>
      <c r="T9523" s="17"/>
      <c r="V9523" s="17"/>
      <c r="W9523" s="51"/>
    </row>
    <row r="9524">
      <c r="A9524" s="307"/>
      <c r="B9524" s="85"/>
      <c r="C9524" s="85"/>
      <c r="D9524" s="85"/>
      <c r="E9524" s="88"/>
      <c r="G9524" s="17"/>
      <c r="I9524" s="43"/>
      <c r="J9524" s="308"/>
      <c r="K9524" s="51"/>
      <c r="N9524" s="309"/>
      <c r="R9524" s="17"/>
      <c r="T9524" s="17"/>
      <c r="V9524" s="17"/>
      <c r="W9524" s="51"/>
    </row>
    <row r="9525">
      <c r="A9525" s="307"/>
      <c r="B9525" s="85"/>
      <c r="C9525" s="85"/>
      <c r="D9525" s="85"/>
      <c r="E9525" s="88"/>
      <c r="G9525" s="17"/>
      <c r="I9525" s="43"/>
      <c r="J9525" s="308"/>
      <c r="K9525" s="51"/>
      <c r="N9525" s="309"/>
      <c r="R9525" s="17"/>
      <c r="T9525" s="17"/>
      <c r="V9525" s="17"/>
      <c r="W9525" s="51"/>
    </row>
    <row r="9526">
      <c r="A9526" s="307"/>
      <c r="B9526" s="85"/>
      <c r="C9526" s="85"/>
      <c r="D9526" s="85"/>
      <c r="E9526" s="88"/>
      <c r="G9526" s="17"/>
      <c r="I9526" s="43"/>
      <c r="J9526" s="308"/>
      <c r="K9526" s="51"/>
      <c r="N9526" s="309"/>
      <c r="R9526" s="17"/>
      <c r="T9526" s="17"/>
      <c r="V9526" s="17"/>
      <c r="W9526" s="51"/>
    </row>
    <row r="9527">
      <c r="A9527" s="307"/>
      <c r="B9527" s="85"/>
      <c r="C9527" s="85"/>
      <c r="D9527" s="85"/>
      <c r="E9527" s="88"/>
      <c r="G9527" s="17"/>
      <c r="I9527" s="43"/>
      <c r="J9527" s="308"/>
      <c r="K9527" s="51"/>
      <c r="N9527" s="309"/>
      <c r="R9527" s="17"/>
      <c r="T9527" s="17"/>
      <c r="V9527" s="17"/>
      <c r="W9527" s="51"/>
    </row>
    <row r="9528">
      <c r="A9528" s="307"/>
      <c r="B9528" s="85"/>
      <c r="C9528" s="85"/>
      <c r="D9528" s="85"/>
      <c r="E9528" s="88"/>
      <c r="G9528" s="17"/>
      <c r="I9528" s="43"/>
      <c r="J9528" s="308"/>
      <c r="K9528" s="51"/>
      <c r="N9528" s="309"/>
      <c r="R9528" s="17"/>
      <c r="T9528" s="17"/>
      <c r="V9528" s="17"/>
      <c r="W9528" s="51"/>
    </row>
    <row r="9529">
      <c r="A9529" s="307"/>
      <c r="B9529" s="85"/>
      <c r="C9529" s="85"/>
      <c r="D9529" s="85"/>
      <c r="E9529" s="88"/>
      <c r="G9529" s="17"/>
      <c r="I9529" s="43"/>
      <c r="J9529" s="308"/>
      <c r="K9529" s="51"/>
      <c r="N9529" s="309"/>
      <c r="R9529" s="17"/>
      <c r="T9529" s="17"/>
      <c r="V9529" s="17"/>
      <c r="W9529" s="51"/>
    </row>
    <row r="9530">
      <c r="A9530" s="307"/>
      <c r="B9530" s="85"/>
      <c r="C9530" s="85"/>
      <c r="D9530" s="85"/>
      <c r="E9530" s="88"/>
      <c r="G9530" s="17"/>
      <c r="I9530" s="43"/>
      <c r="J9530" s="308"/>
      <c r="K9530" s="51"/>
      <c r="N9530" s="309"/>
      <c r="R9530" s="17"/>
      <c r="T9530" s="17"/>
      <c r="V9530" s="17"/>
      <c r="W9530" s="51"/>
    </row>
    <row r="9531">
      <c r="A9531" s="307"/>
      <c r="B9531" s="85"/>
      <c r="C9531" s="85"/>
      <c r="D9531" s="85"/>
      <c r="E9531" s="88"/>
      <c r="G9531" s="17"/>
      <c r="I9531" s="43"/>
      <c r="J9531" s="308"/>
      <c r="K9531" s="51"/>
      <c r="N9531" s="309"/>
      <c r="R9531" s="17"/>
      <c r="T9531" s="17"/>
      <c r="V9531" s="17"/>
      <c r="W9531" s="51"/>
    </row>
    <row r="9532">
      <c r="A9532" s="307"/>
      <c r="B9532" s="85"/>
      <c r="C9532" s="85"/>
      <c r="D9532" s="85"/>
      <c r="E9532" s="88"/>
      <c r="G9532" s="17"/>
      <c r="I9532" s="43"/>
      <c r="J9532" s="308"/>
      <c r="K9532" s="51"/>
      <c r="N9532" s="309"/>
      <c r="R9532" s="17"/>
      <c r="T9532" s="17"/>
      <c r="V9532" s="17"/>
      <c r="W9532" s="51"/>
    </row>
    <row r="9533">
      <c r="A9533" s="307"/>
      <c r="B9533" s="85"/>
      <c r="C9533" s="85"/>
      <c r="D9533" s="85"/>
      <c r="E9533" s="88"/>
      <c r="G9533" s="17"/>
      <c r="I9533" s="43"/>
      <c r="J9533" s="308"/>
      <c r="K9533" s="51"/>
      <c r="N9533" s="309"/>
      <c r="R9533" s="17"/>
      <c r="T9533" s="17"/>
      <c r="V9533" s="17"/>
      <c r="W9533" s="51"/>
    </row>
    <row r="9534">
      <c r="A9534" s="307"/>
      <c r="B9534" s="85"/>
      <c r="C9534" s="85"/>
      <c r="D9534" s="85"/>
      <c r="E9534" s="88"/>
      <c r="G9534" s="17"/>
      <c r="I9534" s="43"/>
      <c r="J9534" s="308"/>
      <c r="K9534" s="51"/>
      <c r="N9534" s="309"/>
      <c r="R9534" s="17"/>
      <c r="T9534" s="17"/>
      <c r="V9534" s="17"/>
      <c r="W9534" s="51"/>
    </row>
    <row r="9535">
      <c r="A9535" s="307"/>
      <c r="B9535" s="85"/>
      <c r="C9535" s="85"/>
      <c r="D9535" s="85"/>
      <c r="E9535" s="88"/>
      <c r="G9535" s="17"/>
      <c r="I9535" s="43"/>
      <c r="J9535" s="308"/>
      <c r="K9535" s="51"/>
      <c r="N9535" s="309"/>
      <c r="R9535" s="17"/>
      <c r="T9535" s="17"/>
      <c r="V9535" s="17"/>
      <c r="W9535" s="51"/>
    </row>
    <row r="9536">
      <c r="A9536" s="307"/>
      <c r="B9536" s="85"/>
      <c r="C9536" s="85"/>
      <c r="D9536" s="85"/>
      <c r="E9536" s="88"/>
      <c r="G9536" s="17"/>
      <c r="I9536" s="43"/>
      <c r="J9536" s="308"/>
      <c r="K9536" s="51"/>
      <c r="N9536" s="309"/>
      <c r="R9536" s="17"/>
      <c r="T9536" s="17"/>
      <c r="V9536" s="17"/>
      <c r="W9536" s="51"/>
    </row>
    <row r="9537">
      <c r="A9537" s="307"/>
      <c r="B9537" s="85"/>
      <c r="C9537" s="85"/>
      <c r="D9537" s="85"/>
      <c r="E9537" s="88"/>
      <c r="G9537" s="17"/>
      <c r="I9537" s="43"/>
      <c r="J9537" s="308"/>
      <c r="K9537" s="51"/>
      <c r="N9537" s="309"/>
      <c r="R9537" s="17"/>
      <c r="T9537" s="17"/>
      <c r="V9537" s="17"/>
      <c r="W9537" s="51"/>
    </row>
    <row r="9538">
      <c r="A9538" s="307"/>
      <c r="B9538" s="85"/>
      <c r="C9538" s="85"/>
      <c r="D9538" s="85"/>
      <c r="E9538" s="88"/>
      <c r="G9538" s="17"/>
      <c r="I9538" s="43"/>
      <c r="J9538" s="308"/>
      <c r="K9538" s="51"/>
      <c r="N9538" s="309"/>
      <c r="R9538" s="17"/>
      <c r="T9538" s="17"/>
      <c r="V9538" s="17"/>
      <c r="W9538" s="51"/>
    </row>
    <row r="9539">
      <c r="A9539" s="307"/>
      <c r="B9539" s="85"/>
      <c r="C9539" s="85"/>
      <c r="D9539" s="85"/>
      <c r="E9539" s="88"/>
      <c r="G9539" s="17"/>
      <c r="I9539" s="43"/>
      <c r="J9539" s="308"/>
      <c r="K9539" s="51"/>
      <c r="N9539" s="309"/>
      <c r="R9539" s="17"/>
      <c r="T9539" s="17"/>
      <c r="V9539" s="17"/>
      <c r="W9539" s="51"/>
    </row>
    <row r="9540">
      <c r="A9540" s="307"/>
      <c r="B9540" s="85"/>
      <c r="C9540" s="85"/>
      <c r="D9540" s="85"/>
      <c r="E9540" s="88"/>
      <c r="G9540" s="17"/>
      <c r="I9540" s="43"/>
      <c r="J9540" s="308"/>
      <c r="K9540" s="51"/>
      <c r="N9540" s="309"/>
      <c r="R9540" s="17"/>
      <c r="T9540" s="17"/>
      <c r="V9540" s="17"/>
      <c r="W9540" s="51"/>
    </row>
    <row r="9541">
      <c r="A9541" s="307"/>
      <c r="B9541" s="85"/>
      <c r="C9541" s="85"/>
      <c r="D9541" s="85"/>
      <c r="E9541" s="88"/>
      <c r="G9541" s="17"/>
      <c r="I9541" s="43"/>
      <c r="J9541" s="308"/>
      <c r="K9541" s="51"/>
      <c r="N9541" s="309"/>
      <c r="R9541" s="17"/>
      <c r="T9541" s="17"/>
      <c r="V9541" s="17"/>
      <c r="W9541" s="51"/>
    </row>
    <row r="9542">
      <c r="A9542" s="307"/>
      <c r="B9542" s="85"/>
      <c r="C9542" s="85"/>
      <c r="D9542" s="85"/>
      <c r="E9542" s="88"/>
      <c r="G9542" s="17"/>
      <c r="I9542" s="43"/>
      <c r="J9542" s="308"/>
      <c r="K9542" s="51"/>
      <c r="N9542" s="309"/>
      <c r="R9542" s="17"/>
      <c r="T9542" s="17"/>
      <c r="V9542" s="17"/>
      <c r="W9542" s="51"/>
    </row>
    <row r="9543">
      <c r="A9543" s="307"/>
      <c r="B9543" s="85"/>
      <c r="C9543" s="85"/>
      <c r="D9543" s="85"/>
      <c r="E9543" s="88"/>
      <c r="G9543" s="17"/>
      <c r="I9543" s="43"/>
      <c r="J9543" s="308"/>
      <c r="K9543" s="51"/>
      <c r="N9543" s="309"/>
      <c r="R9543" s="17"/>
      <c r="T9543" s="17"/>
      <c r="V9543" s="17"/>
      <c r="W9543" s="51"/>
    </row>
    <row r="9544">
      <c r="A9544" s="307"/>
      <c r="B9544" s="85"/>
      <c r="C9544" s="85"/>
      <c r="D9544" s="85"/>
      <c r="E9544" s="88"/>
      <c r="G9544" s="17"/>
      <c r="I9544" s="43"/>
      <c r="J9544" s="308"/>
      <c r="K9544" s="51"/>
      <c r="N9544" s="309"/>
      <c r="R9544" s="17"/>
      <c r="T9544" s="17"/>
      <c r="V9544" s="17"/>
      <c r="W9544" s="51"/>
    </row>
    <row r="9545">
      <c r="A9545" s="307"/>
      <c r="B9545" s="85"/>
      <c r="C9545" s="85"/>
      <c r="D9545" s="85"/>
      <c r="E9545" s="88"/>
      <c r="G9545" s="17"/>
      <c r="I9545" s="43"/>
      <c r="J9545" s="308"/>
      <c r="K9545" s="51"/>
      <c r="N9545" s="309"/>
      <c r="R9545" s="17"/>
      <c r="T9545" s="17"/>
      <c r="V9545" s="17"/>
      <c r="W9545" s="51"/>
    </row>
    <row r="9546">
      <c r="A9546" s="307"/>
      <c r="B9546" s="85"/>
      <c r="C9546" s="85"/>
      <c r="D9546" s="85"/>
      <c r="E9546" s="88"/>
      <c r="G9546" s="17"/>
      <c r="I9546" s="43"/>
      <c r="J9546" s="308"/>
      <c r="K9546" s="51"/>
      <c r="N9546" s="309"/>
      <c r="R9546" s="17"/>
      <c r="T9546" s="17"/>
      <c r="V9546" s="17"/>
      <c r="W9546" s="51"/>
    </row>
    <row r="9547">
      <c r="A9547" s="307"/>
      <c r="B9547" s="85"/>
      <c r="C9547" s="85"/>
      <c r="D9547" s="85"/>
      <c r="E9547" s="88"/>
      <c r="G9547" s="17"/>
      <c r="I9547" s="43"/>
      <c r="J9547" s="308"/>
      <c r="K9547" s="51"/>
      <c r="N9547" s="309"/>
      <c r="R9547" s="17"/>
      <c r="T9547" s="17"/>
      <c r="V9547" s="17"/>
      <c r="W9547" s="51"/>
    </row>
    <row r="9548">
      <c r="A9548" s="307"/>
      <c r="B9548" s="85"/>
      <c r="C9548" s="85"/>
      <c r="D9548" s="85"/>
      <c r="E9548" s="88"/>
      <c r="G9548" s="17"/>
      <c r="I9548" s="43"/>
      <c r="J9548" s="308"/>
      <c r="K9548" s="51"/>
      <c r="N9548" s="309"/>
      <c r="R9548" s="17"/>
      <c r="T9548" s="17"/>
      <c r="V9548" s="17"/>
      <c r="W9548" s="51"/>
    </row>
    <row r="9549">
      <c r="A9549" s="307"/>
      <c r="B9549" s="85"/>
      <c r="C9549" s="85"/>
      <c r="D9549" s="85"/>
      <c r="E9549" s="88"/>
      <c r="G9549" s="17"/>
      <c r="I9549" s="43"/>
      <c r="J9549" s="308"/>
      <c r="K9549" s="51"/>
      <c r="N9549" s="309"/>
      <c r="R9549" s="17"/>
      <c r="T9549" s="17"/>
      <c r="V9549" s="17"/>
      <c r="W9549" s="51"/>
    </row>
    <row r="9550">
      <c r="A9550" s="307"/>
      <c r="B9550" s="85"/>
      <c r="C9550" s="85"/>
      <c r="D9550" s="85"/>
      <c r="E9550" s="88"/>
      <c r="G9550" s="17"/>
      <c r="I9550" s="43"/>
      <c r="J9550" s="308"/>
      <c r="K9550" s="51"/>
      <c r="N9550" s="309"/>
      <c r="R9550" s="17"/>
      <c r="T9550" s="17"/>
      <c r="V9550" s="17"/>
      <c r="W9550" s="51"/>
    </row>
    <row r="9551">
      <c r="A9551" s="307"/>
      <c r="B9551" s="85"/>
      <c r="C9551" s="85"/>
      <c r="D9551" s="85"/>
      <c r="E9551" s="88"/>
      <c r="G9551" s="17"/>
      <c r="I9551" s="43"/>
      <c r="J9551" s="308"/>
      <c r="K9551" s="51"/>
      <c r="N9551" s="309"/>
      <c r="R9551" s="17"/>
      <c r="T9551" s="17"/>
      <c r="V9551" s="17"/>
      <c r="W9551" s="51"/>
    </row>
    <row r="9552">
      <c r="A9552" s="307"/>
      <c r="B9552" s="85"/>
      <c r="C9552" s="85"/>
      <c r="D9552" s="85"/>
      <c r="E9552" s="88"/>
      <c r="G9552" s="17"/>
      <c r="I9552" s="43"/>
      <c r="J9552" s="308"/>
      <c r="K9552" s="51"/>
      <c r="N9552" s="309"/>
      <c r="R9552" s="17"/>
      <c r="T9552" s="17"/>
      <c r="V9552" s="17"/>
      <c r="W9552" s="51"/>
    </row>
    <row r="9553">
      <c r="A9553" s="307"/>
      <c r="B9553" s="85"/>
      <c r="C9553" s="85"/>
      <c r="D9553" s="85"/>
      <c r="E9553" s="88"/>
      <c r="G9553" s="17"/>
      <c r="I9553" s="43"/>
      <c r="J9553" s="308"/>
      <c r="K9553" s="51"/>
      <c r="N9553" s="309"/>
      <c r="R9553" s="17"/>
      <c r="T9553" s="17"/>
      <c r="V9553" s="17"/>
      <c r="W9553" s="51"/>
    </row>
    <row r="9554">
      <c r="A9554" s="307"/>
      <c r="B9554" s="85"/>
      <c r="C9554" s="85"/>
      <c r="D9554" s="85"/>
      <c r="E9554" s="88"/>
      <c r="G9554" s="17"/>
      <c r="I9554" s="43"/>
      <c r="J9554" s="308"/>
      <c r="K9554" s="51"/>
      <c r="N9554" s="309"/>
      <c r="R9554" s="17"/>
      <c r="T9554" s="17"/>
      <c r="V9554" s="17"/>
      <c r="W9554" s="51"/>
    </row>
    <row r="9555">
      <c r="A9555" s="307"/>
      <c r="B9555" s="85"/>
      <c r="C9555" s="85"/>
      <c r="D9555" s="85"/>
      <c r="E9555" s="88"/>
      <c r="G9555" s="17"/>
      <c r="I9555" s="43"/>
      <c r="J9555" s="308"/>
      <c r="K9555" s="51"/>
      <c r="N9555" s="309"/>
      <c r="R9555" s="17"/>
      <c r="T9555" s="17"/>
      <c r="V9555" s="17"/>
      <c r="W9555" s="51"/>
    </row>
    <row r="9556">
      <c r="A9556" s="307"/>
      <c r="B9556" s="85"/>
      <c r="C9556" s="85"/>
      <c r="D9556" s="85"/>
      <c r="E9556" s="88"/>
      <c r="G9556" s="17"/>
      <c r="I9556" s="43"/>
      <c r="J9556" s="308"/>
      <c r="K9556" s="51"/>
      <c r="N9556" s="309"/>
      <c r="R9556" s="17"/>
      <c r="T9556" s="17"/>
      <c r="V9556" s="17"/>
      <c r="W9556" s="51"/>
    </row>
    <row r="9557">
      <c r="A9557" s="307"/>
      <c r="B9557" s="85"/>
      <c r="C9557" s="85"/>
      <c r="D9557" s="85"/>
      <c r="E9557" s="88"/>
      <c r="G9557" s="17"/>
      <c r="I9557" s="43"/>
      <c r="J9557" s="308"/>
      <c r="K9557" s="51"/>
      <c r="N9557" s="309"/>
      <c r="R9557" s="17"/>
      <c r="T9557" s="17"/>
      <c r="V9557" s="17"/>
      <c r="W9557" s="51"/>
    </row>
    <row r="9558">
      <c r="A9558" s="307"/>
      <c r="B9558" s="85"/>
      <c r="C9558" s="85"/>
      <c r="D9558" s="85"/>
      <c r="E9558" s="88"/>
      <c r="G9558" s="17"/>
      <c r="I9558" s="43"/>
      <c r="J9558" s="308"/>
      <c r="K9558" s="51"/>
      <c r="N9558" s="309"/>
      <c r="R9558" s="17"/>
      <c r="T9558" s="17"/>
      <c r="V9558" s="17"/>
      <c r="W9558" s="51"/>
    </row>
    <row r="9559">
      <c r="A9559" s="307"/>
      <c r="B9559" s="85"/>
      <c r="C9559" s="85"/>
      <c r="D9559" s="85"/>
      <c r="E9559" s="88"/>
      <c r="G9559" s="17"/>
      <c r="I9559" s="43"/>
      <c r="J9559" s="308"/>
      <c r="K9559" s="51"/>
      <c r="N9559" s="309"/>
      <c r="R9559" s="17"/>
      <c r="T9559" s="17"/>
      <c r="V9559" s="17"/>
      <c r="W9559" s="51"/>
    </row>
    <row r="9560">
      <c r="A9560" s="307"/>
      <c r="B9560" s="85"/>
      <c r="C9560" s="85"/>
      <c r="D9560" s="85"/>
      <c r="E9560" s="88"/>
      <c r="G9560" s="17"/>
      <c r="I9560" s="43"/>
      <c r="J9560" s="308"/>
      <c r="K9560" s="51"/>
      <c r="N9560" s="309"/>
      <c r="R9560" s="17"/>
      <c r="T9560" s="17"/>
      <c r="V9560" s="17"/>
      <c r="W9560" s="51"/>
    </row>
    <row r="9561">
      <c r="A9561" s="307"/>
      <c r="B9561" s="85"/>
      <c r="C9561" s="85"/>
      <c r="D9561" s="85"/>
      <c r="E9561" s="88"/>
      <c r="G9561" s="17"/>
      <c r="I9561" s="43"/>
      <c r="J9561" s="308"/>
      <c r="K9561" s="51"/>
      <c r="N9561" s="309"/>
      <c r="R9561" s="17"/>
      <c r="T9561" s="17"/>
      <c r="V9561" s="17"/>
      <c r="W9561" s="51"/>
    </row>
    <row r="9562">
      <c r="A9562" s="307"/>
      <c r="B9562" s="85"/>
      <c r="C9562" s="85"/>
      <c r="D9562" s="85"/>
      <c r="E9562" s="88"/>
      <c r="G9562" s="17"/>
      <c r="I9562" s="43"/>
      <c r="J9562" s="308"/>
      <c r="K9562" s="51"/>
      <c r="N9562" s="309"/>
      <c r="R9562" s="17"/>
      <c r="T9562" s="17"/>
      <c r="V9562" s="17"/>
      <c r="W9562" s="51"/>
    </row>
    <row r="9563">
      <c r="A9563" s="307"/>
      <c r="B9563" s="85"/>
      <c r="C9563" s="85"/>
      <c r="D9563" s="85"/>
      <c r="E9563" s="88"/>
      <c r="G9563" s="17"/>
      <c r="I9563" s="43"/>
      <c r="J9563" s="308"/>
      <c r="K9563" s="51"/>
      <c r="N9563" s="309"/>
      <c r="R9563" s="17"/>
      <c r="T9563" s="17"/>
      <c r="V9563" s="17"/>
      <c r="W9563" s="51"/>
    </row>
    <row r="9564">
      <c r="A9564" s="307"/>
      <c r="B9564" s="85"/>
      <c r="C9564" s="85"/>
      <c r="D9564" s="85"/>
      <c r="E9564" s="88"/>
      <c r="G9564" s="17"/>
      <c r="I9564" s="43"/>
      <c r="J9564" s="308"/>
      <c r="K9564" s="51"/>
      <c r="N9564" s="309"/>
      <c r="R9564" s="17"/>
      <c r="T9564" s="17"/>
      <c r="V9564" s="17"/>
      <c r="W9564" s="51"/>
    </row>
    <row r="9565">
      <c r="A9565" s="307"/>
      <c r="B9565" s="85"/>
      <c r="C9565" s="85"/>
      <c r="D9565" s="85"/>
      <c r="E9565" s="88"/>
      <c r="G9565" s="17"/>
      <c r="I9565" s="43"/>
      <c r="J9565" s="308"/>
      <c r="K9565" s="51"/>
      <c r="N9565" s="309"/>
      <c r="R9565" s="17"/>
      <c r="T9565" s="17"/>
      <c r="V9565" s="17"/>
      <c r="W9565" s="51"/>
    </row>
    <row r="9566">
      <c r="A9566" s="307"/>
      <c r="B9566" s="85"/>
      <c r="C9566" s="85"/>
      <c r="D9566" s="85"/>
      <c r="E9566" s="88"/>
      <c r="G9566" s="17"/>
      <c r="I9566" s="43"/>
      <c r="J9566" s="308"/>
      <c r="K9566" s="51"/>
      <c r="N9566" s="309"/>
      <c r="R9566" s="17"/>
      <c r="T9566" s="17"/>
      <c r="V9566" s="17"/>
      <c r="W9566" s="51"/>
    </row>
    <row r="9567">
      <c r="A9567" s="307"/>
      <c r="B9567" s="85"/>
      <c r="C9567" s="85"/>
      <c r="D9567" s="85"/>
      <c r="E9567" s="88"/>
      <c r="G9567" s="17"/>
      <c r="I9567" s="43"/>
      <c r="J9567" s="308"/>
      <c r="K9567" s="51"/>
      <c r="N9567" s="309"/>
      <c r="R9567" s="17"/>
      <c r="T9567" s="17"/>
      <c r="V9567" s="17"/>
      <c r="W9567" s="51"/>
    </row>
    <row r="9568">
      <c r="A9568" s="307"/>
      <c r="B9568" s="85"/>
      <c r="C9568" s="85"/>
      <c r="D9568" s="85"/>
      <c r="E9568" s="88"/>
      <c r="G9568" s="17"/>
      <c r="I9568" s="43"/>
      <c r="J9568" s="308"/>
      <c r="K9568" s="51"/>
      <c r="N9568" s="309"/>
      <c r="R9568" s="17"/>
      <c r="T9568" s="17"/>
      <c r="V9568" s="17"/>
      <c r="W9568" s="51"/>
    </row>
    <row r="9569">
      <c r="A9569" s="307"/>
      <c r="B9569" s="85"/>
      <c r="C9569" s="85"/>
      <c r="D9569" s="85"/>
      <c r="E9569" s="88"/>
      <c r="G9569" s="17"/>
      <c r="I9569" s="43"/>
      <c r="J9569" s="308"/>
      <c r="K9569" s="51"/>
      <c r="N9569" s="309"/>
      <c r="R9569" s="17"/>
      <c r="T9569" s="17"/>
      <c r="V9569" s="17"/>
      <c r="W9569" s="51"/>
    </row>
    <row r="9570">
      <c r="A9570" s="307"/>
      <c r="B9570" s="85"/>
      <c r="C9570" s="85"/>
      <c r="D9570" s="85"/>
      <c r="E9570" s="88"/>
      <c r="G9570" s="17"/>
      <c r="I9570" s="43"/>
      <c r="J9570" s="308"/>
      <c r="K9570" s="51"/>
      <c r="N9570" s="309"/>
      <c r="R9570" s="17"/>
      <c r="T9570" s="17"/>
      <c r="V9570" s="17"/>
      <c r="W9570" s="51"/>
    </row>
    <row r="9571">
      <c r="A9571" s="307"/>
      <c r="B9571" s="85"/>
      <c r="C9571" s="85"/>
      <c r="D9571" s="85"/>
      <c r="E9571" s="88"/>
      <c r="G9571" s="17"/>
      <c r="I9571" s="43"/>
      <c r="J9571" s="308"/>
      <c r="K9571" s="51"/>
      <c r="N9571" s="309"/>
      <c r="R9571" s="17"/>
      <c r="T9571" s="17"/>
      <c r="V9571" s="17"/>
      <c r="W9571" s="51"/>
    </row>
    <row r="9572">
      <c r="A9572" s="307"/>
      <c r="B9572" s="85"/>
      <c r="C9572" s="85"/>
      <c r="D9572" s="85"/>
      <c r="E9572" s="88"/>
      <c r="G9572" s="17"/>
      <c r="I9572" s="43"/>
      <c r="J9572" s="308"/>
      <c r="K9572" s="51"/>
      <c r="N9572" s="309"/>
      <c r="R9572" s="17"/>
      <c r="T9572" s="17"/>
      <c r="V9572" s="17"/>
      <c r="W9572" s="51"/>
    </row>
    <row r="9573">
      <c r="A9573" s="307"/>
      <c r="B9573" s="85"/>
      <c r="C9573" s="85"/>
      <c r="D9573" s="85"/>
      <c r="E9573" s="88"/>
      <c r="G9573" s="17"/>
      <c r="I9573" s="43"/>
      <c r="J9573" s="308"/>
      <c r="K9573" s="51"/>
      <c r="N9573" s="309"/>
      <c r="R9573" s="17"/>
      <c r="T9573" s="17"/>
      <c r="V9573" s="17"/>
      <c r="W9573" s="51"/>
    </row>
    <row r="9574">
      <c r="A9574" s="307"/>
      <c r="B9574" s="85"/>
      <c r="C9574" s="85"/>
      <c r="D9574" s="85"/>
      <c r="E9574" s="88"/>
      <c r="G9574" s="17"/>
      <c r="I9574" s="43"/>
      <c r="J9574" s="308"/>
      <c r="K9574" s="51"/>
      <c r="N9574" s="309"/>
      <c r="R9574" s="17"/>
      <c r="T9574" s="17"/>
      <c r="V9574" s="17"/>
      <c r="W9574" s="51"/>
    </row>
    <row r="9575">
      <c r="A9575" s="307"/>
      <c r="B9575" s="85"/>
      <c r="C9575" s="85"/>
      <c r="D9575" s="85"/>
      <c r="E9575" s="88"/>
      <c r="G9575" s="17"/>
      <c r="I9575" s="43"/>
      <c r="J9575" s="308"/>
      <c r="K9575" s="51"/>
      <c r="N9575" s="309"/>
      <c r="R9575" s="17"/>
      <c r="T9575" s="17"/>
      <c r="V9575" s="17"/>
      <c r="W9575" s="51"/>
    </row>
    <row r="9576">
      <c r="A9576" s="307"/>
      <c r="B9576" s="85"/>
      <c r="C9576" s="85"/>
      <c r="D9576" s="85"/>
      <c r="E9576" s="88"/>
      <c r="G9576" s="17"/>
      <c r="I9576" s="43"/>
      <c r="J9576" s="308"/>
      <c r="K9576" s="51"/>
      <c r="N9576" s="309"/>
      <c r="R9576" s="17"/>
      <c r="T9576" s="17"/>
      <c r="V9576" s="17"/>
      <c r="W9576" s="51"/>
    </row>
    <row r="9577">
      <c r="A9577" s="307"/>
      <c r="B9577" s="85"/>
      <c r="C9577" s="85"/>
      <c r="D9577" s="85"/>
      <c r="E9577" s="88"/>
      <c r="G9577" s="17"/>
      <c r="I9577" s="43"/>
      <c r="J9577" s="308"/>
      <c r="K9577" s="51"/>
      <c r="N9577" s="309"/>
      <c r="R9577" s="17"/>
      <c r="T9577" s="17"/>
      <c r="V9577" s="17"/>
      <c r="W9577" s="51"/>
    </row>
    <row r="9578">
      <c r="A9578" s="307"/>
      <c r="B9578" s="85"/>
      <c r="C9578" s="85"/>
      <c r="D9578" s="85"/>
      <c r="E9578" s="88"/>
      <c r="G9578" s="17"/>
      <c r="I9578" s="43"/>
      <c r="J9578" s="308"/>
      <c r="K9578" s="51"/>
      <c r="N9578" s="309"/>
      <c r="R9578" s="17"/>
      <c r="T9578" s="17"/>
      <c r="V9578" s="17"/>
      <c r="W9578" s="51"/>
    </row>
    <row r="9579">
      <c r="A9579" s="307"/>
      <c r="B9579" s="85"/>
      <c r="C9579" s="85"/>
      <c r="D9579" s="85"/>
      <c r="E9579" s="88"/>
      <c r="G9579" s="17"/>
      <c r="I9579" s="43"/>
      <c r="J9579" s="308"/>
      <c r="K9579" s="51"/>
      <c r="N9579" s="309"/>
      <c r="R9579" s="17"/>
      <c r="T9579" s="17"/>
      <c r="V9579" s="17"/>
      <c r="W9579" s="51"/>
    </row>
    <row r="9580">
      <c r="A9580" s="307"/>
      <c r="B9580" s="85"/>
      <c r="C9580" s="85"/>
      <c r="D9580" s="85"/>
      <c r="E9580" s="88"/>
      <c r="G9580" s="17"/>
      <c r="I9580" s="43"/>
      <c r="J9580" s="308"/>
      <c r="K9580" s="51"/>
      <c r="N9580" s="309"/>
      <c r="R9580" s="17"/>
      <c r="T9580" s="17"/>
      <c r="V9580" s="17"/>
      <c r="W9580" s="51"/>
    </row>
    <row r="9581">
      <c r="A9581" s="307"/>
      <c r="B9581" s="85"/>
      <c r="C9581" s="85"/>
      <c r="D9581" s="85"/>
      <c r="E9581" s="88"/>
      <c r="G9581" s="17"/>
      <c r="I9581" s="43"/>
      <c r="J9581" s="308"/>
      <c r="K9581" s="51"/>
      <c r="N9581" s="309"/>
      <c r="R9581" s="17"/>
      <c r="T9581" s="17"/>
      <c r="V9581" s="17"/>
      <c r="W9581" s="51"/>
    </row>
    <row r="9582">
      <c r="A9582" s="307"/>
      <c r="B9582" s="85"/>
      <c r="C9582" s="85"/>
      <c r="D9582" s="85"/>
      <c r="E9582" s="88"/>
      <c r="G9582" s="17"/>
      <c r="I9582" s="43"/>
      <c r="J9582" s="308"/>
      <c r="K9582" s="51"/>
      <c r="N9582" s="309"/>
      <c r="R9582" s="17"/>
      <c r="T9582" s="17"/>
      <c r="V9582" s="17"/>
      <c r="W9582" s="51"/>
    </row>
    <row r="9583">
      <c r="A9583" s="307"/>
      <c r="B9583" s="85"/>
      <c r="C9583" s="85"/>
      <c r="D9583" s="85"/>
      <c r="E9583" s="88"/>
      <c r="G9583" s="17"/>
      <c r="I9583" s="43"/>
      <c r="J9583" s="308"/>
      <c r="K9583" s="51"/>
      <c r="N9583" s="309"/>
      <c r="R9583" s="17"/>
      <c r="T9583" s="17"/>
      <c r="V9583" s="17"/>
      <c r="W9583" s="51"/>
    </row>
    <row r="9584">
      <c r="A9584" s="307"/>
      <c r="B9584" s="85"/>
      <c r="C9584" s="85"/>
      <c r="D9584" s="85"/>
      <c r="E9584" s="88"/>
      <c r="G9584" s="17"/>
      <c r="I9584" s="43"/>
      <c r="J9584" s="308"/>
      <c r="K9584" s="51"/>
      <c r="N9584" s="309"/>
      <c r="R9584" s="17"/>
      <c r="T9584" s="17"/>
      <c r="V9584" s="17"/>
      <c r="W9584" s="51"/>
    </row>
    <row r="9585">
      <c r="A9585" s="307"/>
      <c r="B9585" s="85"/>
      <c r="C9585" s="85"/>
      <c r="D9585" s="85"/>
      <c r="E9585" s="88"/>
      <c r="G9585" s="17"/>
      <c r="I9585" s="43"/>
      <c r="J9585" s="308"/>
      <c r="K9585" s="51"/>
      <c r="N9585" s="309"/>
      <c r="R9585" s="17"/>
      <c r="T9585" s="17"/>
      <c r="V9585" s="17"/>
      <c r="W9585" s="51"/>
    </row>
    <row r="9586">
      <c r="A9586" s="307"/>
      <c r="B9586" s="85"/>
      <c r="C9586" s="85"/>
      <c r="D9586" s="85"/>
      <c r="E9586" s="88"/>
      <c r="G9586" s="17"/>
      <c r="I9586" s="43"/>
      <c r="J9586" s="308"/>
      <c r="K9586" s="51"/>
      <c r="N9586" s="309"/>
      <c r="R9586" s="17"/>
      <c r="T9586" s="17"/>
      <c r="V9586" s="17"/>
      <c r="W9586" s="51"/>
    </row>
    <row r="9587">
      <c r="A9587" s="307"/>
      <c r="B9587" s="85"/>
      <c r="C9587" s="85"/>
      <c r="D9587" s="85"/>
      <c r="E9587" s="88"/>
      <c r="G9587" s="17"/>
      <c r="I9587" s="43"/>
      <c r="J9587" s="308"/>
      <c r="K9587" s="51"/>
      <c r="N9587" s="309"/>
      <c r="R9587" s="17"/>
      <c r="T9587" s="17"/>
      <c r="V9587" s="17"/>
      <c r="W9587" s="51"/>
    </row>
    <row r="9588">
      <c r="A9588" s="307"/>
      <c r="B9588" s="85"/>
      <c r="C9588" s="85"/>
      <c r="D9588" s="85"/>
      <c r="E9588" s="88"/>
      <c r="G9588" s="17"/>
      <c r="I9588" s="43"/>
      <c r="J9588" s="308"/>
      <c r="K9588" s="51"/>
      <c r="N9588" s="309"/>
      <c r="R9588" s="17"/>
      <c r="T9588" s="17"/>
      <c r="V9588" s="17"/>
      <c r="W9588" s="51"/>
    </row>
    <row r="9589">
      <c r="A9589" s="307"/>
      <c r="B9589" s="85"/>
      <c r="C9589" s="85"/>
      <c r="D9589" s="85"/>
      <c r="E9589" s="88"/>
      <c r="G9589" s="17"/>
      <c r="I9589" s="43"/>
      <c r="J9589" s="308"/>
      <c r="K9589" s="51"/>
      <c r="N9589" s="309"/>
      <c r="R9589" s="17"/>
      <c r="T9589" s="17"/>
      <c r="V9589" s="17"/>
      <c r="W9589" s="51"/>
    </row>
    <row r="9590">
      <c r="A9590" s="307"/>
      <c r="B9590" s="85"/>
      <c r="C9590" s="85"/>
      <c r="D9590" s="85"/>
      <c r="E9590" s="88"/>
      <c r="G9590" s="17"/>
      <c r="I9590" s="43"/>
      <c r="J9590" s="308"/>
      <c r="K9590" s="51"/>
      <c r="N9590" s="309"/>
      <c r="R9590" s="17"/>
      <c r="T9590" s="17"/>
      <c r="V9590" s="17"/>
      <c r="W9590" s="51"/>
    </row>
    <row r="9591">
      <c r="A9591" s="307"/>
      <c r="B9591" s="85"/>
      <c r="C9591" s="85"/>
      <c r="D9591" s="85"/>
      <c r="E9591" s="88"/>
      <c r="G9591" s="17"/>
      <c r="I9591" s="43"/>
      <c r="J9591" s="308"/>
      <c r="K9591" s="51"/>
      <c r="N9591" s="309"/>
      <c r="R9591" s="17"/>
      <c r="T9591" s="17"/>
      <c r="V9591" s="17"/>
      <c r="W9591" s="51"/>
    </row>
    <row r="9592">
      <c r="A9592" s="307"/>
      <c r="B9592" s="85"/>
      <c r="C9592" s="85"/>
      <c r="D9592" s="85"/>
      <c r="E9592" s="88"/>
      <c r="G9592" s="17"/>
      <c r="I9592" s="43"/>
      <c r="J9592" s="308"/>
      <c r="K9592" s="51"/>
      <c r="N9592" s="309"/>
      <c r="R9592" s="17"/>
      <c r="T9592" s="17"/>
      <c r="V9592" s="17"/>
      <c r="W9592" s="51"/>
    </row>
    <row r="9593">
      <c r="A9593" s="307"/>
      <c r="B9593" s="85"/>
      <c r="C9593" s="85"/>
      <c r="D9593" s="85"/>
      <c r="E9593" s="88"/>
      <c r="G9593" s="17"/>
      <c r="I9593" s="43"/>
      <c r="J9593" s="308"/>
      <c r="K9593" s="51"/>
      <c r="N9593" s="309"/>
      <c r="R9593" s="17"/>
      <c r="T9593" s="17"/>
      <c r="V9593" s="17"/>
      <c r="W9593" s="51"/>
    </row>
    <row r="9594">
      <c r="A9594" s="307"/>
      <c r="B9594" s="85"/>
      <c r="C9594" s="85"/>
      <c r="D9594" s="85"/>
      <c r="E9594" s="88"/>
      <c r="G9594" s="17"/>
      <c r="I9594" s="43"/>
      <c r="J9594" s="308"/>
      <c r="K9594" s="51"/>
      <c r="N9594" s="309"/>
      <c r="R9594" s="17"/>
      <c r="T9594" s="17"/>
      <c r="V9594" s="17"/>
      <c r="W9594" s="51"/>
    </row>
    <row r="9595">
      <c r="A9595" s="307"/>
      <c r="B9595" s="85"/>
      <c r="C9595" s="85"/>
      <c r="D9595" s="85"/>
      <c r="E9595" s="88"/>
      <c r="G9595" s="17"/>
      <c r="I9595" s="43"/>
      <c r="J9595" s="308"/>
      <c r="K9595" s="51"/>
      <c r="N9595" s="309"/>
      <c r="R9595" s="17"/>
      <c r="T9595" s="17"/>
      <c r="V9595" s="17"/>
      <c r="W9595" s="51"/>
    </row>
    <row r="9596">
      <c r="A9596" s="307"/>
      <c r="B9596" s="85"/>
      <c r="C9596" s="85"/>
      <c r="D9596" s="85"/>
      <c r="E9596" s="88"/>
      <c r="G9596" s="17"/>
      <c r="I9596" s="43"/>
      <c r="J9596" s="308"/>
      <c r="K9596" s="51"/>
      <c r="N9596" s="309"/>
      <c r="R9596" s="17"/>
      <c r="T9596" s="17"/>
      <c r="V9596" s="17"/>
      <c r="W9596" s="51"/>
    </row>
    <row r="9597">
      <c r="A9597" s="307"/>
      <c r="B9597" s="85"/>
      <c r="C9597" s="85"/>
      <c r="D9597" s="85"/>
      <c r="E9597" s="88"/>
      <c r="G9597" s="17"/>
      <c r="I9597" s="43"/>
      <c r="J9597" s="308"/>
      <c r="K9597" s="51"/>
      <c r="N9597" s="309"/>
      <c r="R9597" s="17"/>
      <c r="T9597" s="17"/>
      <c r="V9597" s="17"/>
      <c r="W9597" s="51"/>
    </row>
    <row r="9598">
      <c r="A9598" s="307"/>
      <c r="B9598" s="85"/>
      <c r="C9598" s="85"/>
      <c r="D9598" s="85"/>
      <c r="E9598" s="88"/>
      <c r="G9598" s="17"/>
      <c r="I9598" s="43"/>
      <c r="J9598" s="308"/>
      <c r="K9598" s="51"/>
      <c r="N9598" s="309"/>
      <c r="R9598" s="17"/>
      <c r="T9598" s="17"/>
      <c r="V9598" s="17"/>
      <c r="W9598" s="51"/>
    </row>
    <row r="9599">
      <c r="A9599" s="307"/>
      <c r="B9599" s="85"/>
      <c r="C9599" s="85"/>
      <c r="D9599" s="85"/>
      <c r="E9599" s="88"/>
      <c r="G9599" s="17"/>
      <c r="I9599" s="43"/>
      <c r="J9599" s="308"/>
      <c r="K9599" s="51"/>
      <c r="N9599" s="309"/>
      <c r="R9599" s="17"/>
      <c r="T9599" s="17"/>
      <c r="V9599" s="17"/>
      <c r="W9599" s="51"/>
    </row>
    <row r="9600">
      <c r="A9600" s="307"/>
      <c r="B9600" s="85"/>
      <c r="C9600" s="85"/>
      <c r="D9600" s="85"/>
      <c r="E9600" s="88"/>
      <c r="G9600" s="17"/>
      <c r="I9600" s="43"/>
      <c r="J9600" s="308"/>
      <c r="K9600" s="51"/>
      <c r="N9600" s="309"/>
      <c r="R9600" s="17"/>
      <c r="T9600" s="17"/>
      <c r="V9600" s="17"/>
      <c r="W9600" s="51"/>
    </row>
    <row r="9601">
      <c r="A9601" s="307"/>
      <c r="B9601" s="85"/>
      <c r="C9601" s="85"/>
      <c r="D9601" s="85"/>
      <c r="E9601" s="88"/>
      <c r="G9601" s="17"/>
      <c r="I9601" s="43"/>
      <c r="J9601" s="308"/>
      <c r="K9601" s="51"/>
      <c r="N9601" s="309"/>
      <c r="R9601" s="17"/>
      <c r="T9601" s="17"/>
      <c r="V9601" s="17"/>
      <c r="W9601" s="51"/>
    </row>
    <row r="9602">
      <c r="A9602" s="307"/>
      <c r="B9602" s="85"/>
      <c r="C9602" s="85"/>
      <c r="D9602" s="85"/>
      <c r="E9602" s="88"/>
      <c r="G9602" s="17"/>
      <c r="I9602" s="43"/>
      <c r="J9602" s="308"/>
      <c r="K9602" s="51"/>
      <c r="N9602" s="309"/>
      <c r="R9602" s="17"/>
      <c r="T9602" s="17"/>
      <c r="V9602" s="17"/>
      <c r="W9602" s="51"/>
    </row>
    <row r="9603">
      <c r="A9603" s="307"/>
      <c r="B9603" s="85"/>
      <c r="C9603" s="85"/>
      <c r="D9603" s="85"/>
      <c r="E9603" s="88"/>
      <c r="G9603" s="17"/>
      <c r="I9603" s="43"/>
      <c r="J9603" s="308"/>
      <c r="K9603" s="51"/>
      <c r="N9603" s="309"/>
      <c r="R9603" s="17"/>
      <c r="T9603" s="17"/>
      <c r="V9603" s="17"/>
      <c r="W9603" s="51"/>
    </row>
    <row r="9604">
      <c r="A9604" s="307"/>
      <c r="B9604" s="85"/>
      <c r="C9604" s="85"/>
      <c r="D9604" s="85"/>
      <c r="E9604" s="88"/>
      <c r="G9604" s="17"/>
      <c r="I9604" s="43"/>
      <c r="J9604" s="308"/>
      <c r="K9604" s="51"/>
      <c r="N9604" s="309"/>
      <c r="R9604" s="17"/>
      <c r="T9604" s="17"/>
      <c r="V9604" s="17"/>
      <c r="W9604" s="51"/>
    </row>
    <row r="9605">
      <c r="A9605" s="307"/>
      <c r="B9605" s="85"/>
      <c r="C9605" s="85"/>
      <c r="D9605" s="85"/>
      <c r="E9605" s="88"/>
      <c r="G9605" s="17"/>
      <c r="I9605" s="43"/>
      <c r="J9605" s="308"/>
      <c r="K9605" s="51"/>
      <c r="N9605" s="309"/>
      <c r="R9605" s="17"/>
      <c r="T9605" s="17"/>
      <c r="V9605" s="17"/>
      <c r="W9605" s="51"/>
    </row>
    <row r="9606">
      <c r="A9606" s="307"/>
      <c r="B9606" s="85"/>
      <c r="C9606" s="85"/>
      <c r="D9606" s="85"/>
      <c r="E9606" s="88"/>
      <c r="G9606" s="17"/>
      <c r="I9606" s="43"/>
      <c r="J9606" s="308"/>
      <c r="K9606" s="51"/>
      <c r="N9606" s="309"/>
      <c r="R9606" s="17"/>
      <c r="T9606" s="17"/>
      <c r="V9606" s="17"/>
      <c r="W9606" s="51"/>
    </row>
    <row r="9607">
      <c r="A9607" s="307"/>
      <c r="B9607" s="85"/>
      <c r="C9607" s="85"/>
      <c r="D9607" s="85"/>
      <c r="E9607" s="88"/>
      <c r="G9607" s="17"/>
      <c r="I9607" s="43"/>
      <c r="J9607" s="308"/>
      <c r="K9607" s="51"/>
      <c r="N9607" s="309"/>
      <c r="R9607" s="17"/>
      <c r="T9607" s="17"/>
      <c r="V9607" s="17"/>
      <c r="W9607" s="51"/>
    </row>
    <row r="9608">
      <c r="A9608" s="307"/>
      <c r="B9608" s="85"/>
      <c r="C9608" s="85"/>
      <c r="D9608" s="85"/>
      <c r="E9608" s="88"/>
      <c r="G9608" s="17"/>
      <c r="I9608" s="43"/>
      <c r="J9608" s="308"/>
      <c r="K9608" s="51"/>
      <c r="N9608" s="309"/>
      <c r="R9608" s="17"/>
      <c r="T9608" s="17"/>
      <c r="V9608" s="17"/>
      <c r="W9608" s="51"/>
    </row>
    <row r="9609">
      <c r="A9609" s="307"/>
      <c r="B9609" s="85"/>
      <c r="C9609" s="85"/>
      <c r="D9609" s="85"/>
      <c r="E9609" s="88"/>
      <c r="G9609" s="17"/>
      <c r="I9609" s="43"/>
      <c r="J9609" s="308"/>
      <c r="K9609" s="51"/>
      <c r="N9609" s="309"/>
      <c r="R9609" s="17"/>
      <c r="T9609" s="17"/>
      <c r="V9609" s="17"/>
      <c r="W9609" s="51"/>
    </row>
    <row r="9610">
      <c r="A9610" s="307"/>
      <c r="B9610" s="85"/>
      <c r="C9610" s="85"/>
      <c r="D9610" s="85"/>
      <c r="E9610" s="88"/>
      <c r="G9610" s="17"/>
      <c r="I9610" s="43"/>
      <c r="J9610" s="308"/>
      <c r="K9610" s="51"/>
      <c r="N9610" s="309"/>
      <c r="R9610" s="17"/>
      <c r="T9610" s="17"/>
      <c r="V9610" s="17"/>
      <c r="W9610" s="51"/>
    </row>
    <row r="9611">
      <c r="A9611" s="307"/>
      <c r="B9611" s="85"/>
      <c r="C9611" s="85"/>
      <c r="D9611" s="85"/>
      <c r="E9611" s="88"/>
      <c r="G9611" s="17"/>
      <c r="I9611" s="43"/>
      <c r="J9611" s="308"/>
      <c r="K9611" s="51"/>
      <c r="N9611" s="309"/>
      <c r="R9611" s="17"/>
      <c r="T9611" s="17"/>
      <c r="V9611" s="17"/>
      <c r="W9611" s="51"/>
    </row>
    <row r="9612">
      <c r="A9612" s="307"/>
      <c r="B9612" s="85"/>
      <c r="C9612" s="85"/>
      <c r="D9612" s="85"/>
      <c r="E9612" s="88"/>
      <c r="G9612" s="17"/>
      <c r="I9612" s="43"/>
      <c r="J9612" s="308"/>
      <c r="K9612" s="51"/>
      <c r="N9612" s="309"/>
      <c r="R9612" s="17"/>
      <c r="T9612" s="17"/>
      <c r="V9612" s="17"/>
      <c r="W9612" s="51"/>
    </row>
    <row r="9613">
      <c r="A9613" s="307"/>
      <c r="B9613" s="85"/>
      <c r="C9613" s="85"/>
      <c r="D9613" s="85"/>
      <c r="E9613" s="88"/>
      <c r="G9613" s="17"/>
      <c r="I9613" s="43"/>
      <c r="J9613" s="308"/>
      <c r="K9613" s="51"/>
      <c r="N9613" s="309"/>
      <c r="R9613" s="17"/>
      <c r="T9613" s="17"/>
      <c r="V9613" s="17"/>
      <c r="W9613" s="51"/>
    </row>
    <row r="9614">
      <c r="A9614" s="307"/>
      <c r="B9614" s="85"/>
      <c r="C9614" s="85"/>
      <c r="D9614" s="85"/>
      <c r="E9614" s="88"/>
      <c r="G9614" s="17"/>
      <c r="I9614" s="43"/>
      <c r="J9614" s="308"/>
      <c r="K9614" s="51"/>
      <c r="N9614" s="309"/>
      <c r="R9614" s="17"/>
      <c r="T9614" s="17"/>
      <c r="V9614" s="17"/>
      <c r="W9614" s="51"/>
    </row>
    <row r="9615">
      <c r="A9615" s="307"/>
      <c r="B9615" s="85"/>
      <c r="C9615" s="85"/>
      <c r="D9615" s="85"/>
      <c r="E9615" s="88"/>
      <c r="G9615" s="17"/>
      <c r="I9615" s="43"/>
      <c r="J9615" s="308"/>
      <c r="K9615" s="51"/>
      <c r="N9615" s="309"/>
      <c r="R9615" s="17"/>
      <c r="T9615" s="17"/>
      <c r="V9615" s="17"/>
      <c r="W9615" s="51"/>
    </row>
    <row r="9616">
      <c r="A9616" s="307"/>
      <c r="B9616" s="85"/>
      <c r="C9616" s="85"/>
      <c r="D9616" s="85"/>
      <c r="E9616" s="88"/>
      <c r="G9616" s="17"/>
      <c r="I9616" s="43"/>
      <c r="J9616" s="308"/>
      <c r="K9616" s="51"/>
      <c r="N9616" s="309"/>
      <c r="R9616" s="17"/>
      <c r="T9616" s="17"/>
      <c r="V9616" s="17"/>
      <c r="W9616" s="51"/>
    </row>
    <row r="9617">
      <c r="A9617" s="307"/>
      <c r="B9617" s="85"/>
      <c r="C9617" s="85"/>
      <c r="D9617" s="85"/>
      <c r="E9617" s="88"/>
      <c r="G9617" s="17"/>
      <c r="I9617" s="43"/>
      <c r="J9617" s="308"/>
      <c r="K9617" s="51"/>
      <c r="N9617" s="309"/>
      <c r="R9617" s="17"/>
      <c r="T9617" s="17"/>
      <c r="V9617" s="17"/>
      <c r="W9617" s="51"/>
    </row>
    <row r="9618">
      <c r="A9618" s="307"/>
      <c r="B9618" s="85"/>
      <c r="C9618" s="85"/>
      <c r="D9618" s="85"/>
      <c r="E9618" s="88"/>
      <c r="G9618" s="17"/>
      <c r="I9618" s="43"/>
      <c r="J9618" s="308"/>
      <c r="K9618" s="51"/>
      <c r="N9618" s="309"/>
      <c r="R9618" s="17"/>
      <c r="T9618" s="17"/>
      <c r="V9618" s="17"/>
      <c r="W9618" s="51"/>
    </row>
    <row r="9619">
      <c r="A9619" s="307"/>
      <c r="B9619" s="85"/>
      <c r="C9619" s="85"/>
      <c r="D9619" s="85"/>
      <c r="E9619" s="88"/>
      <c r="G9619" s="17"/>
      <c r="I9619" s="43"/>
      <c r="J9619" s="308"/>
      <c r="K9619" s="51"/>
      <c r="N9619" s="309"/>
      <c r="R9619" s="17"/>
      <c r="T9619" s="17"/>
      <c r="V9619" s="17"/>
      <c r="W9619" s="51"/>
    </row>
    <row r="9620">
      <c r="A9620" s="307"/>
      <c r="B9620" s="85"/>
      <c r="C9620" s="85"/>
      <c r="D9620" s="85"/>
      <c r="E9620" s="88"/>
      <c r="G9620" s="17"/>
      <c r="I9620" s="43"/>
      <c r="J9620" s="308"/>
      <c r="K9620" s="51"/>
      <c r="N9620" s="309"/>
      <c r="R9620" s="17"/>
      <c r="T9620" s="17"/>
      <c r="V9620" s="17"/>
      <c r="W9620" s="51"/>
    </row>
    <row r="9621">
      <c r="A9621" s="307"/>
      <c r="B9621" s="85"/>
      <c r="C9621" s="85"/>
      <c r="D9621" s="85"/>
      <c r="E9621" s="88"/>
      <c r="G9621" s="17"/>
      <c r="I9621" s="43"/>
      <c r="J9621" s="308"/>
      <c r="K9621" s="51"/>
      <c r="N9621" s="309"/>
      <c r="R9621" s="17"/>
      <c r="T9621" s="17"/>
      <c r="V9621" s="17"/>
      <c r="W9621" s="51"/>
    </row>
    <row r="9622">
      <c r="A9622" s="307"/>
      <c r="B9622" s="85"/>
      <c r="C9622" s="85"/>
      <c r="D9622" s="85"/>
      <c r="E9622" s="88"/>
      <c r="G9622" s="17"/>
      <c r="I9622" s="43"/>
      <c r="J9622" s="308"/>
      <c r="K9622" s="51"/>
      <c r="N9622" s="309"/>
      <c r="R9622" s="17"/>
      <c r="T9622" s="17"/>
      <c r="V9622" s="17"/>
      <c r="W9622" s="51"/>
    </row>
    <row r="9623">
      <c r="A9623" s="307"/>
      <c r="B9623" s="85"/>
      <c r="C9623" s="85"/>
      <c r="D9623" s="85"/>
      <c r="E9623" s="88"/>
      <c r="G9623" s="17"/>
      <c r="I9623" s="43"/>
      <c r="J9623" s="308"/>
      <c r="K9623" s="51"/>
      <c r="N9623" s="309"/>
      <c r="R9623" s="17"/>
      <c r="T9623" s="17"/>
      <c r="V9623" s="17"/>
      <c r="W9623" s="51"/>
    </row>
    <row r="9624">
      <c r="A9624" s="307"/>
      <c r="B9624" s="85"/>
      <c r="C9624" s="85"/>
      <c r="D9624" s="85"/>
      <c r="E9624" s="88"/>
      <c r="G9624" s="17"/>
      <c r="I9624" s="43"/>
      <c r="J9624" s="308"/>
      <c r="K9624" s="51"/>
      <c r="N9624" s="309"/>
      <c r="R9624" s="17"/>
      <c r="T9624" s="17"/>
      <c r="V9624" s="17"/>
      <c r="W9624" s="51"/>
    </row>
    <row r="9625">
      <c r="A9625" s="307"/>
      <c r="B9625" s="85"/>
      <c r="C9625" s="85"/>
      <c r="D9625" s="85"/>
      <c r="E9625" s="88"/>
      <c r="G9625" s="17"/>
      <c r="I9625" s="43"/>
      <c r="J9625" s="308"/>
      <c r="K9625" s="51"/>
      <c r="N9625" s="309"/>
      <c r="R9625" s="17"/>
      <c r="T9625" s="17"/>
      <c r="V9625" s="17"/>
      <c r="W9625" s="51"/>
    </row>
    <row r="9626">
      <c r="A9626" s="307"/>
      <c r="B9626" s="85"/>
      <c r="C9626" s="85"/>
      <c r="D9626" s="85"/>
      <c r="E9626" s="88"/>
      <c r="G9626" s="17"/>
      <c r="I9626" s="43"/>
      <c r="J9626" s="308"/>
      <c r="K9626" s="51"/>
      <c r="N9626" s="309"/>
      <c r="R9626" s="17"/>
      <c r="T9626" s="17"/>
      <c r="V9626" s="17"/>
      <c r="W9626" s="51"/>
    </row>
    <row r="9627">
      <c r="A9627" s="307"/>
      <c r="B9627" s="85"/>
      <c r="C9627" s="85"/>
      <c r="D9627" s="85"/>
      <c r="E9627" s="88"/>
      <c r="G9627" s="17"/>
      <c r="I9627" s="43"/>
      <c r="J9627" s="308"/>
      <c r="K9627" s="51"/>
      <c r="N9627" s="309"/>
      <c r="R9627" s="17"/>
      <c r="T9627" s="17"/>
      <c r="V9627" s="17"/>
      <c r="W9627" s="51"/>
    </row>
    <row r="9628">
      <c r="A9628" s="307"/>
      <c r="B9628" s="85"/>
      <c r="C9628" s="85"/>
      <c r="D9628" s="85"/>
      <c r="E9628" s="88"/>
      <c r="G9628" s="17"/>
      <c r="I9628" s="43"/>
      <c r="J9628" s="308"/>
      <c r="K9628" s="51"/>
      <c r="N9628" s="309"/>
      <c r="R9628" s="17"/>
      <c r="T9628" s="17"/>
      <c r="V9628" s="17"/>
      <c r="W9628" s="51"/>
    </row>
    <row r="9629">
      <c r="A9629" s="307"/>
      <c r="B9629" s="85"/>
      <c r="C9629" s="85"/>
      <c r="D9629" s="85"/>
      <c r="E9629" s="88"/>
      <c r="G9629" s="17"/>
      <c r="I9629" s="43"/>
      <c r="J9629" s="308"/>
      <c r="K9629" s="51"/>
      <c r="N9629" s="309"/>
      <c r="R9629" s="17"/>
      <c r="T9629" s="17"/>
      <c r="V9629" s="17"/>
      <c r="W9629" s="51"/>
    </row>
    <row r="9630">
      <c r="A9630" s="307"/>
      <c r="B9630" s="85"/>
      <c r="C9630" s="85"/>
      <c r="D9630" s="85"/>
      <c r="E9630" s="88"/>
      <c r="G9630" s="17"/>
      <c r="I9630" s="43"/>
      <c r="J9630" s="308"/>
      <c r="K9630" s="51"/>
      <c r="N9630" s="309"/>
      <c r="R9630" s="17"/>
      <c r="T9630" s="17"/>
      <c r="V9630" s="17"/>
      <c r="W9630" s="51"/>
    </row>
    <row r="9631">
      <c r="A9631" s="307"/>
      <c r="B9631" s="85"/>
      <c r="C9631" s="85"/>
      <c r="D9631" s="85"/>
      <c r="E9631" s="88"/>
      <c r="G9631" s="17"/>
      <c r="I9631" s="43"/>
      <c r="J9631" s="308"/>
      <c r="K9631" s="51"/>
      <c r="N9631" s="309"/>
      <c r="R9631" s="17"/>
      <c r="T9631" s="17"/>
      <c r="V9631" s="17"/>
      <c r="W9631" s="51"/>
    </row>
    <row r="9632">
      <c r="A9632" s="307"/>
      <c r="B9632" s="85"/>
      <c r="C9632" s="85"/>
      <c r="D9632" s="85"/>
      <c r="E9632" s="88"/>
      <c r="G9632" s="17"/>
      <c r="I9632" s="43"/>
      <c r="J9632" s="308"/>
      <c r="K9632" s="51"/>
      <c r="N9632" s="309"/>
      <c r="R9632" s="17"/>
      <c r="T9632" s="17"/>
      <c r="V9632" s="17"/>
      <c r="W9632" s="51"/>
    </row>
    <row r="9633">
      <c r="A9633" s="307"/>
      <c r="B9633" s="85"/>
      <c r="C9633" s="85"/>
      <c r="D9633" s="85"/>
      <c r="E9633" s="88"/>
      <c r="G9633" s="17"/>
      <c r="I9633" s="43"/>
      <c r="J9633" s="308"/>
      <c r="K9633" s="51"/>
      <c r="N9633" s="309"/>
      <c r="R9633" s="17"/>
      <c r="T9633" s="17"/>
      <c r="V9633" s="17"/>
      <c r="W9633" s="51"/>
    </row>
    <row r="9634">
      <c r="A9634" s="307"/>
      <c r="B9634" s="85"/>
      <c r="C9634" s="85"/>
      <c r="D9634" s="85"/>
      <c r="E9634" s="88"/>
      <c r="G9634" s="17"/>
      <c r="I9634" s="43"/>
      <c r="J9634" s="308"/>
      <c r="K9634" s="51"/>
      <c r="N9634" s="309"/>
      <c r="R9634" s="17"/>
      <c r="T9634" s="17"/>
      <c r="V9634" s="17"/>
      <c r="W9634" s="51"/>
    </row>
    <row r="9635">
      <c r="A9635" s="307"/>
      <c r="B9635" s="85"/>
      <c r="C9635" s="85"/>
      <c r="D9635" s="85"/>
      <c r="E9635" s="88"/>
      <c r="G9635" s="17"/>
      <c r="I9635" s="43"/>
      <c r="J9635" s="308"/>
      <c r="K9635" s="51"/>
      <c r="N9635" s="309"/>
      <c r="R9635" s="17"/>
      <c r="T9635" s="17"/>
      <c r="V9635" s="17"/>
      <c r="W9635" s="51"/>
    </row>
    <row r="9636">
      <c r="A9636" s="307"/>
      <c r="B9636" s="85"/>
      <c r="C9636" s="85"/>
      <c r="D9636" s="85"/>
      <c r="E9636" s="88"/>
      <c r="G9636" s="17"/>
      <c r="I9636" s="43"/>
      <c r="J9636" s="308"/>
      <c r="K9636" s="51"/>
      <c r="N9636" s="309"/>
      <c r="R9636" s="17"/>
      <c r="T9636" s="17"/>
      <c r="V9636" s="17"/>
      <c r="W9636" s="51"/>
    </row>
    <row r="9637">
      <c r="A9637" s="307"/>
      <c r="B9637" s="85"/>
      <c r="C9637" s="85"/>
      <c r="D9637" s="85"/>
      <c r="E9637" s="88"/>
      <c r="G9637" s="17"/>
      <c r="I9637" s="43"/>
      <c r="J9637" s="308"/>
      <c r="K9637" s="51"/>
      <c r="N9637" s="309"/>
      <c r="R9637" s="17"/>
      <c r="T9637" s="17"/>
      <c r="V9637" s="17"/>
      <c r="W9637" s="51"/>
    </row>
    <row r="9638">
      <c r="A9638" s="307"/>
      <c r="B9638" s="85"/>
      <c r="C9638" s="85"/>
      <c r="D9638" s="85"/>
      <c r="E9638" s="88"/>
      <c r="G9638" s="17"/>
      <c r="I9638" s="43"/>
      <c r="J9638" s="308"/>
      <c r="K9638" s="51"/>
      <c r="N9638" s="309"/>
      <c r="R9638" s="17"/>
      <c r="T9638" s="17"/>
      <c r="V9638" s="17"/>
      <c r="W9638" s="51"/>
    </row>
    <row r="9639">
      <c r="A9639" s="307"/>
      <c r="B9639" s="85"/>
      <c r="C9639" s="85"/>
      <c r="D9639" s="85"/>
      <c r="E9639" s="88"/>
      <c r="G9639" s="17"/>
      <c r="I9639" s="43"/>
      <c r="J9639" s="308"/>
      <c r="K9639" s="51"/>
      <c r="N9639" s="309"/>
      <c r="R9639" s="17"/>
      <c r="T9639" s="17"/>
      <c r="V9639" s="17"/>
      <c r="W9639" s="51"/>
    </row>
    <row r="9640">
      <c r="A9640" s="307"/>
      <c r="B9640" s="85"/>
      <c r="C9640" s="85"/>
      <c r="D9640" s="85"/>
      <c r="E9640" s="88"/>
      <c r="G9640" s="17"/>
      <c r="I9640" s="43"/>
      <c r="J9640" s="308"/>
      <c r="K9640" s="51"/>
      <c r="N9640" s="309"/>
      <c r="R9640" s="17"/>
      <c r="T9640" s="17"/>
      <c r="V9640" s="17"/>
      <c r="W9640" s="51"/>
    </row>
    <row r="9641">
      <c r="A9641" s="307"/>
      <c r="B9641" s="85"/>
      <c r="C9641" s="85"/>
      <c r="D9641" s="85"/>
      <c r="E9641" s="88"/>
      <c r="G9641" s="17"/>
      <c r="I9641" s="43"/>
      <c r="J9641" s="308"/>
      <c r="K9641" s="51"/>
      <c r="N9641" s="309"/>
      <c r="R9641" s="17"/>
      <c r="T9641" s="17"/>
      <c r="V9641" s="17"/>
      <c r="W9641" s="51"/>
    </row>
    <row r="9642">
      <c r="A9642" s="307"/>
      <c r="B9642" s="85"/>
      <c r="C9642" s="85"/>
      <c r="D9642" s="85"/>
      <c r="E9642" s="88"/>
      <c r="G9642" s="17"/>
      <c r="I9642" s="43"/>
      <c r="J9642" s="308"/>
      <c r="K9642" s="51"/>
      <c r="N9642" s="309"/>
      <c r="R9642" s="17"/>
      <c r="T9642" s="17"/>
      <c r="V9642" s="17"/>
      <c r="W9642" s="51"/>
    </row>
    <row r="9643">
      <c r="A9643" s="307"/>
      <c r="B9643" s="85"/>
      <c r="C9643" s="85"/>
      <c r="D9643" s="85"/>
      <c r="E9643" s="88"/>
      <c r="G9643" s="17"/>
      <c r="I9643" s="43"/>
      <c r="J9643" s="308"/>
      <c r="K9643" s="51"/>
      <c r="N9643" s="309"/>
      <c r="R9643" s="17"/>
      <c r="T9643" s="17"/>
      <c r="V9643" s="17"/>
      <c r="W9643" s="51"/>
    </row>
    <row r="9644">
      <c r="A9644" s="307"/>
      <c r="B9644" s="85"/>
      <c r="C9644" s="85"/>
      <c r="D9644" s="85"/>
      <c r="E9644" s="88"/>
      <c r="G9644" s="17"/>
      <c r="I9644" s="43"/>
      <c r="J9644" s="308"/>
      <c r="K9644" s="51"/>
      <c r="N9644" s="309"/>
      <c r="R9644" s="17"/>
      <c r="T9644" s="17"/>
      <c r="V9644" s="17"/>
      <c r="W9644" s="51"/>
    </row>
    <row r="9645">
      <c r="A9645" s="307"/>
      <c r="B9645" s="85"/>
      <c r="C9645" s="85"/>
      <c r="D9645" s="85"/>
      <c r="E9645" s="88"/>
      <c r="G9645" s="17"/>
      <c r="I9645" s="43"/>
      <c r="J9645" s="308"/>
      <c r="K9645" s="51"/>
      <c r="N9645" s="309"/>
      <c r="R9645" s="17"/>
      <c r="T9645" s="17"/>
      <c r="V9645" s="17"/>
      <c r="W9645" s="51"/>
    </row>
    <row r="9646">
      <c r="A9646" s="307"/>
      <c r="B9646" s="85"/>
      <c r="C9646" s="85"/>
      <c r="D9646" s="85"/>
      <c r="E9646" s="88"/>
      <c r="G9646" s="17"/>
      <c r="I9646" s="43"/>
      <c r="J9646" s="308"/>
      <c r="K9646" s="51"/>
      <c r="N9646" s="309"/>
      <c r="R9646" s="17"/>
      <c r="T9646" s="17"/>
      <c r="V9646" s="17"/>
      <c r="W9646" s="51"/>
    </row>
    <row r="9647">
      <c r="A9647" s="307"/>
      <c r="B9647" s="85"/>
      <c r="C9647" s="85"/>
      <c r="D9647" s="85"/>
      <c r="E9647" s="88"/>
      <c r="G9647" s="17"/>
      <c r="I9647" s="43"/>
      <c r="J9647" s="308"/>
      <c r="K9647" s="51"/>
      <c r="N9647" s="309"/>
      <c r="R9647" s="17"/>
      <c r="T9647" s="17"/>
      <c r="V9647" s="17"/>
      <c r="W9647" s="51"/>
    </row>
    <row r="9648">
      <c r="A9648" s="307"/>
      <c r="B9648" s="85"/>
      <c r="C9648" s="85"/>
      <c r="D9648" s="85"/>
      <c r="E9648" s="88"/>
      <c r="G9648" s="17"/>
      <c r="I9648" s="43"/>
      <c r="J9648" s="308"/>
      <c r="K9648" s="51"/>
      <c r="N9648" s="309"/>
      <c r="R9648" s="17"/>
      <c r="T9648" s="17"/>
      <c r="V9648" s="17"/>
      <c r="W9648" s="51"/>
    </row>
    <row r="9649">
      <c r="A9649" s="307"/>
      <c r="B9649" s="85"/>
      <c r="C9649" s="85"/>
      <c r="D9649" s="85"/>
      <c r="E9649" s="88"/>
      <c r="G9649" s="17"/>
      <c r="I9649" s="43"/>
      <c r="J9649" s="308"/>
      <c r="K9649" s="51"/>
      <c r="N9649" s="309"/>
      <c r="R9649" s="17"/>
      <c r="T9649" s="17"/>
      <c r="V9649" s="17"/>
      <c r="W9649" s="51"/>
    </row>
    <row r="9650">
      <c r="A9650" s="307"/>
      <c r="B9650" s="85"/>
      <c r="C9650" s="85"/>
      <c r="D9650" s="85"/>
      <c r="E9650" s="88"/>
      <c r="G9650" s="17"/>
      <c r="I9650" s="43"/>
      <c r="J9650" s="308"/>
      <c r="K9650" s="51"/>
      <c r="N9650" s="309"/>
      <c r="R9650" s="17"/>
      <c r="T9650" s="17"/>
      <c r="V9650" s="17"/>
      <c r="W9650" s="51"/>
    </row>
    <row r="9651">
      <c r="A9651" s="307"/>
      <c r="B9651" s="85"/>
      <c r="C9651" s="85"/>
      <c r="D9651" s="85"/>
      <c r="E9651" s="88"/>
      <c r="G9651" s="17"/>
      <c r="I9651" s="43"/>
      <c r="J9651" s="308"/>
      <c r="K9651" s="51"/>
      <c r="N9651" s="309"/>
      <c r="R9651" s="17"/>
      <c r="T9651" s="17"/>
      <c r="V9651" s="17"/>
      <c r="W9651" s="51"/>
    </row>
    <row r="9652">
      <c r="A9652" s="307"/>
      <c r="B9652" s="85"/>
      <c r="C9652" s="85"/>
      <c r="D9652" s="85"/>
      <c r="E9652" s="88"/>
      <c r="G9652" s="17"/>
      <c r="I9652" s="43"/>
      <c r="J9652" s="308"/>
      <c r="K9652" s="51"/>
      <c r="N9652" s="309"/>
      <c r="R9652" s="17"/>
      <c r="T9652" s="17"/>
      <c r="V9652" s="17"/>
      <c r="W9652" s="51"/>
    </row>
    <row r="9653">
      <c r="A9653" s="307"/>
      <c r="B9653" s="85"/>
      <c r="C9653" s="85"/>
      <c r="D9653" s="85"/>
      <c r="E9653" s="88"/>
      <c r="G9653" s="17"/>
      <c r="I9653" s="43"/>
      <c r="J9653" s="308"/>
      <c r="K9653" s="51"/>
      <c r="N9653" s="309"/>
      <c r="R9653" s="17"/>
      <c r="T9653" s="17"/>
      <c r="V9653" s="17"/>
      <c r="W9653" s="51"/>
    </row>
    <row r="9654">
      <c r="A9654" s="307"/>
      <c r="B9654" s="85"/>
      <c r="C9654" s="85"/>
      <c r="D9654" s="85"/>
      <c r="E9654" s="88"/>
      <c r="G9654" s="17"/>
      <c r="I9654" s="43"/>
      <c r="J9654" s="308"/>
      <c r="K9654" s="51"/>
      <c r="N9654" s="309"/>
      <c r="R9654" s="17"/>
      <c r="T9654" s="17"/>
      <c r="V9654" s="17"/>
      <c r="W9654" s="51"/>
    </row>
    <row r="9655">
      <c r="A9655" s="307"/>
      <c r="B9655" s="85"/>
      <c r="C9655" s="85"/>
      <c r="D9655" s="85"/>
      <c r="E9655" s="88"/>
      <c r="G9655" s="17"/>
      <c r="I9655" s="43"/>
      <c r="J9655" s="308"/>
      <c r="K9655" s="51"/>
      <c r="N9655" s="309"/>
      <c r="R9655" s="17"/>
      <c r="T9655" s="17"/>
      <c r="V9655" s="17"/>
      <c r="W9655" s="51"/>
    </row>
    <row r="9656">
      <c r="A9656" s="307"/>
      <c r="B9656" s="85"/>
      <c r="C9656" s="85"/>
      <c r="D9656" s="85"/>
      <c r="E9656" s="88"/>
      <c r="G9656" s="17"/>
      <c r="I9656" s="43"/>
      <c r="J9656" s="308"/>
      <c r="K9656" s="51"/>
      <c r="N9656" s="309"/>
      <c r="R9656" s="17"/>
      <c r="T9656" s="17"/>
      <c r="V9656" s="17"/>
      <c r="W9656" s="51"/>
    </row>
    <row r="9657">
      <c r="A9657" s="307"/>
      <c r="B9657" s="85"/>
      <c r="C9657" s="85"/>
      <c r="D9657" s="85"/>
      <c r="E9657" s="88"/>
      <c r="G9657" s="17"/>
      <c r="I9657" s="43"/>
      <c r="J9657" s="308"/>
      <c r="K9657" s="51"/>
      <c r="N9657" s="309"/>
      <c r="R9657" s="17"/>
      <c r="T9657" s="17"/>
      <c r="V9657" s="17"/>
      <c r="W9657" s="51"/>
    </row>
    <row r="9658">
      <c r="A9658" s="307"/>
      <c r="B9658" s="85"/>
      <c r="C9658" s="85"/>
      <c r="D9658" s="85"/>
      <c r="E9658" s="88"/>
      <c r="G9658" s="17"/>
      <c r="I9658" s="43"/>
      <c r="J9658" s="308"/>
      <c r="K9658" s="51"/>
      <c r="N9658" s="309"/>
      <c r="R9658" s="17"/>
      <c r="T9658" s="17"/>
      <c r="V9658" s="17"/>
      <c r="W9658" s="51"/>
    </row>
    <row r="9659">
      <c r="A9659" s="307"/>
      <c r="B9659" s="85"/>
      <c r="C9659" s="85"/>
      <c r="D9659" s="85"/>
      <c r="E9659" s="88"/>
      <c r="G9659" s="17"/>
      <c r="I9659" s="43"/>
      <c r="J9659" s="308"/>
      <c r="K9659" s="51"/>
      <c r="N9659" s="309"/>
      <c r="R9659" s="17"/>
      <c r="T9659" s="17"/>
      <c r="V9659" s="17"/>
      <c r="W9659" s="51"/>
    </row>
    <row r="9660">
      <c r="A9660" s="307"/>
      <c r="B9660" s="85"/>
      <c r="C9660" s="85"/>
      <c r="D9660" s="85"/>
      <c r="E9660" s="88"/>
      <c r="G9660" s="17"/>
      <c r="I9660" s="43"/>
      <c r="J9660" s="308"/>
      <c r="K9660" s="51"/>
      <c r="N9660" s="309"/>
      <c r="R9660" s="17"/>
      <c r="T9660" s="17"/>
      <c r="V9660" s="17"/>
      <c r="W9660" s="51"/>
    </row>
    <row r="9661">
      <c r="A9661" s="307"/>
      <c r="B9661" s="85"/>
      <c r="C9661" s="85"/>
      <c r="D9661" s="85"/>
      <c r="E9661" s="88"/>
      <c r="G9661" s="17"/>
      <c r="I9661" s="43"/>
      <c r="J9661" s="308"/>
      <c r="K9661" s="51"/>
      <c r="N9661" s="309"/>
      <c r="R9661" s="17"/>
      <c r="T9661" s="17"/>
      <c r="V9661" s="17"/>
      <c r="W9661" s="51"/>
    </row>
    <row r="9662">
      <c r="A9662" s="307"/>
      <c r="B9662" s="85"/>
      <c r="C9662" s="85"/>
      <c r="D9662" s="85"/>
      <c r="E9662" s="88"/>
      <c r="G9662" s="17"/>
      <c r="I9662" s="43"/>
      <c r="J9662" s="308"/>
      <c r="K9662" s="51"/>
      <c r="N9662" s="309"/>
      <c r="R9662" s="17"/>
      <c r="T9662" s="17"/>
      <c r="V9662" s="17"/>
      <c r="W9662" s="51"/>
    </row>
    <row r="9663">
      <c r="A9663" s="307"/>
      <c r="B9663" s="85"/>
      <c r="C9663" s="85"/>
      <c r="D9663" s="85"/>
      <c r="E9663" s="88"/>
      <c r="G9663" s="17"/>
      <c r="I9663" s="43"/>
      <c r="J9663" s="308"/>
      <c r="K9663" s="51"/>
      <c r="N9663" s="309"/>
      <c r="R9663" s="17"/>
      <c r="T9663" s="17"/>
      <c r="V9663" s="17"/>
      <c r="W9663" s="51"/>
    </row>
    <row r="9664">
      <c r="A9664" s="307"/>
      <c r="B9664" s="85"/>
      <c r="C9664" s="85"/>
      <c r="D9664" s="85"/>
      <c r="E9664" s="88"/>
      <c r="G9664" s="17"/>
      <c r="I9664" s="43"/>
      <c r="J9664" s="308"/>
      <c r="K9664" s="51"/>
      <c r="N9664" s="309"/>
      <c r="R9664" s="17"/>
      <c r="T9664" s="17"/>
      <c r="V9664" s="17"/>
      <c r="W9664" s="51"/>
    </row>
    <row r="9665">
      <c r="A9665" s="307"/>
      <c r="B9665" s="85"/>
      <c r="C9665" s="85"/>
      <c r="D9665" s="85"/>
      <c r="E9665" s="88"/>
      <c r="G9665" s="17"/>
      <c r="I9665" s="43"/>
      <c r="J9665" s="308"/>
      <c r="K9665" s="51"/>
      <c r="N9665" s="309"/>
      <c r="R9665" s="17"/>
      <c r="T9665" s="17"/>
      <c r="V9665" s="17"/>
      <c r="W9665" s="51"/>
    </row>
    <row r="9666">
      <c r="A9666" s="307"/>
      <c r="B9666" s="85"/>
      <c r="C9666" s="85"/>
      <c r="D9666" s="85"/>
      <c r="E9666" s="88"/>
      <c r="G9666" s="17"/>
      <c r="I9666" s="43"/>
      <c r="J9666" s="308"/>
      <c r="K9666" s="51"/>
      <c r="N9666" s="309"/>
      <c r="R9666" s="17"/>
      <c r="T9666" s="17"/>
      <c r="V9666" s="17"/>
      <c r="W9666" s="51"/>
    </row>
    <row r="9667">
      <c r="A9667" s="307"/>
      <c r="B9667" s="85"/>
      <c r="C9667" s="85"/>
      <c r="D9667" s="85"/>
      <c r="E9667" s="88"/>
      <c r="G9667" s="17"/>
      <c r="I9667" s="43"/>
      <c r="J9667" s="308"/>
      <c r="K9667" s="51"/>
      <c r="N9667" s="309"/>
      <c r="R9667" s="17"/>
      <c r="T9667" s="17"/>
      <c r="V9667" s="17"/>
      <c r="W9667" s="51"/>
    </row>
    <row r="9668">
      <c r="A9668" s="307"/>
      <c r="B9668" s="85"/>
      <c r="C9668" s="85"/>
      <c r="D9668" s="85"/>
      <c r="E9668" s="88"/>
      <c r="G9668" s="17"/>
      <c r="I9668" s="43"/>
      <c r="J9668" s="308"/>
      <c r="K9668" s="51"/>
      <c r="N9668" s="309"/>
      <c r="R9668" s="17"/>
      <c r="T9668" s="17"/>
      <c r="V9668" s="17"/>
      <c r="W9668" s="51"/>
    </row>
    <row r="9669">
      <c r="A9669" s="307"/>
      <c r="B9669" s="85"/>
      <c r="C9669" s="85"/>
      <c r="D9669" s="85"/>
      <c r="E9669" s="88"/>
      <c r="G9669" s="17"/>
      <c r="I9669" s="43"/>
      <c r="J9669" s="308"/>
      <c r="K9669" s="51"/>
      <c r="N9669" s="309"/>
      <c r="R9669" s="17"/>
      <c r="T9669" s="17"/>
      <c r="V9669" s="17"/>
      <c r="W9669" s="51"/>
    </row>
    <row r="9670">
      <c r="A9670" s="307"/>
      <c r="B9670" s="85"/>
      <c r="C9670" s="85"/>
      <c r="D9670" s="85"/>
      <c r="E9670" s="88"/>
      <c r="G9670" s="17"/>
      <c r="I9670" s="43"/>
      <c r="J9670" s="308"/>
      <c r="K9670" s="51"/>
      <c r="N9670" s="309"/>
      <c r="R9670" s="17"/>
      <c r="T9670" s="17"/>
      <c r="V9670" s="17"/>
      <c r="W9670" s="51"/>
    </row>
    <row r="9671">
      <c r="A9671" s="307"/>
      <c r="B9671" s="85"/>
      <c r="C9671" s="85"/>
      <c r="D9671" s="85"/>
      <c r="E9671" s="88"/>
      <c r="G9671" s="17"/>
      <c r="I9671" s="43"/>
      <c r="J9671" s="308"/>
      <c r="K9671" s="51"/>
      <c r="N9671" s="309"/>
      <c r="R9671" s="17"/>
      <c r="T9671" s="17"/>
      <c r="V9671" s="17"/>
      <c r="W9671" s="51"/>
    </row>
    <row r="9672">
      <c r="A9672" s="307"/>
      <c r="B9672" s="85"/>
      <c r="C9672" s="85"/>
      <c r="D9672" s="85"/>
      <c r="E9672" s="88"/>
      <c r="G9672" s="17"/>
      <c r="I9672" s="43"/>
      <c r="J9672" s="308"/>
      <c r="K9672" s="51"/>
      <c r="N9672" s="309"/>
      <c r="R9672" s="17"/>
      <c r="T9672" s="17"/>
      <c r="V9672" s="17"/>
      <c r="W9672" s="51"/>
    </row>
    <row r="9673">
      <c r="A9673" s="307"/>
      <c r="B9673" s="85"/>
      <c r="C9673" s="85"/>
      <c r="D9673" s="85"/>
      <c r="E9673" s="88"/>
      <c r="G9673" s="17"/>
      <c r="I9673" s="43"/>
      <c r="J9673" s="308"/>
      <c r="K9673" s="51"/>
      <c r="N9673" s="309"/>
      <c r="R9673" s="17"/>
      <c r="T9673" s="17"/>
      <c r="V9673" s="17"/>
      <c r="W9673" s="51"/>
    </row>
    <row r="9674">
      <c r="A9674" s="307"/>
      <c r="B9674" s="85"/>
      <c r="C9674" s="85"/>
      <c r="D9674" s="85"/>
      <c r="E9674" s="88"/>
      <c r="G9674" s="17"/>
      <c r="I9674" s="43"/>
      <c r="J9674" s="308"/>
      <c r="K9674" s="51"/>
      <c r="N9674" s="309"/>
      <c r="R9674" s="17"/>
      <c r="T9674" s="17"/>
      <c r="V9674" s="17"/>
      <c r="W9674" s="51"/>
    </row>
    <row r="9675">
      <c r="A9675" s="307"/>
      <c r="B9675" s="85"/>
      <c r="C9675" s="85"/>
      <c r="D9675" s="85"/>
      <c r="E9675" s="88"/>
      <c r="G9675" s="17"/>
      <c r="I9675" s="43"/>
      <c r="J9675" s="308"/>
      <c r="K9675" s="51"/>
      <c r="N9675" s="309"/>
      <c r="R9675" s="17"/>
      <c r="T9675" s="17"/>
      <c r="V9675" s="17"/>
      <c r="W9675" s="51"/>
    </row>
    <row r="9676">
      <c r="A9676" s="307"/>
      <c r="B9676" s="85"/>
      <c r="C9676" s="85"/>
      <c r="D9676" s="85"/>
      <c r="E9676" s="88"/>
      <c r="G9676" s="17"/>
      <c r="I9676" s="43"/>
      <c r="J9676" s="308"/>
      <c r="K9676" s="51"/>
      <c r="N9676" s="309"/>
      <c r="R9676" s="17"/>
      <c r="T9676" s="17"/>
      <c r="V9676" s="17"/>
      <c r="W9676" s="51"/>
    </row>
    <row r="9677">
      <c r="A9677" s="307"/>
      <c r="B9677" s="85"/>
      <c r="C9677" s="85"/>
      <c r="D9677" s="85"/>
      <c r="E9677" s="88"/>
      <c r="G9677" s="17"/>
      <c r="I9677" s="43"/>
      <c r="J9677" s="308"/>
      <c r="K9677" s="51"/>
      <c r="N9677" s="309"/>
      <c r="R9677" s="17"/>
      <c r="T9677" s="17"/>
      <c r="V9677" s="17"/>
      <c r="W9677" s="51"/>
    </row>
    <row r="9678">
      <c r="A9678" s="307"/>
      <c r="B9678" s="85"/>
      <c r="C9678" s="85"/>
      <c r="D9678" s="85"/>
      <c r="E9678" s="88"/>
      <c r="G9678" s="17"/>
      <c r="I9678" s="43"/>
      <c r="J9678" s="308"/>
      <c r="K9678" s="51"/>
      <c r="N9678" s="309"/>
      <c r="R9678" s="17"/>
      <c r="T9678" s="17"/>
      <c r="V9678" s="17"/>
      <c r="W9678" s="51"/>
    </row>
    <row r="9679">
      <c r="A9679" s="307"/>
      <c r="B9679" s="85"/>
      <c r="C9679" s="85"/>
      <c r="D9679" s="85"/>
      <c r="E9679" s="88"/>
      <c r="G9679" s="17"/>
      <c r="I9679" s="43"/>
      <c r="J9679" s="308"/>
      <c r="K9679" s="51"/>
      <c r="N9679" s="309"/>
      <c r="R9679" s="17"/>
      <c r="T9679" s="17"/>
      <c r="V9679" s="17"/>
      <c r="W9679" s="51"/>
    </row>
    <row r="9680">
      <c r="A9680" s="307"/>
      <c r="B9680" s="85"/>
      <c r="C9680" s="85"/>
      <c r="D9680" s="85"/>
      <c r="E9680" s="88"/>
      <c r="G9680" s="17"/>
      <c r="I9680" s="43"/>
      <c r="J9680" s="308"/>
      <c r="K9680" s="51"/>
      <c r="N9680" s="309"/>
      <c r="R9680" s="17"/>
      <c r="T9680" s="17"/>
      <c r="V9680" s="17"/>
      <c r="W9680" s="51"/>
    </row>
    <row r="9681">
      <c r="A9681" s="307"/>
      <c r="B9681" s="85"/>
      <c r="C9681" s="85"/>
      <c r="D9681" s="85"/>
      <c r="E9681" s="88"/>
      <c r="G9681" s="17"/>
      <c r="I9681" s="43"/>
      <c r="J9681" s="308"/>
      <c r="K9681" s="51"/>
      <c r="N9681" s="309"/>
      <c r="R9681" s="17"/>
      <c r="T9681" s="17"/>
      <c r="V9681" s="17"/>
      <c r="W9681" s="51"/>
    </row>
    <row r="9682">
      <c r="A9682" s="307"/>
      <c r="B9682" s="85"/>
      <c r="C9682" s="85"/>
      <c r="D9682" s="85"/>
      <c r="E9682" s="88"/>
      <c r="G9682" s="17"/>
      <c r="I9682" s="43"/>
      <c r="J9682" s="308"/>
      <c r="K9682" s="51"/>
      <c r="N9682" s="309"/>
      <c r="R9682" s="17"/>
      <c r="T9682" s="17"/>
      <c r="V9682" s="17"/>
      <c r="W9682" s="51"/>
    </row>
    <row r="9683">
      <c r="A9683" s="307"/>
      <c r="B9683" s="85"/>
      <c r="C9683" s="85"/>
      <c r="D9683" s="85"/>
      <c r="E9683" s="88"/>
      <c r="G9683" s="17"/>
      <c r="I9683" s="43"/>
      <c r="J9683" s="308"/>
      <c r="K9683" s="51"/>
      <c r="N9683" s="309"/>
      <c r="R9683" s="17"/>
      <c r="T9683" s="17"/>
      <c r="V9683" s="17"/>
      <c r="W9683" s="51"/>
    </row>
    <row r="9684">
      <c r="A9684" s="307"/>
      <c r="B9684" s="85"/>
      <c r="C9684" s="85"/>
      <c r="D9684" s="85"/>
      <c r="E9684" s="88"/>
      <c r="G9684" s="17"/>
      <c r="I9684" s="43"/>
      <c r="J9684" s="308"/>
      <c r="K9684" s="51"/>
      <c r="N9684" s="309"/>
      <c r="R9684" s="17"/>
      <c r="T9684" s="17"/>
      <c r="V9684" s="17"/>
      <c r="W9684" s="51"/>
    </row>
    <row r="9685">
      <c r="A9685" s="307"/>
      <c r="B9685" s="85"/>
      <c r="C9685" s="85"/>
      <c r="D9685" s="85"/>
      <c r="E9685" s="88"/>
      <c r="G9685" s="17"/>
      <c r="I9685" s="43"/>
      <c r="J9685" s="308"/>
      <c r="K9685" s="51"/>
      <c r="N9685" s="309"/>
      <c r="R9685" s="17"/>
      <c r="T9685" s="17"/>
      <c r="V9685" s="17"/>
      <c r="W9685" s="51"/>
    </row>
    <row r="9686">
      <c r="A9686" s="307"/>
      <c r="B9686" s="85"/>
      <c r="C9686" s="85"/>
      <c r="D9686" s="85"/>
      <c r="E9686" s="88"/>
      <c r="G9686" s="17"/>
      <c r="I9686" s="43"/>
      <c r="J9686" s="308"/>
      <c r="K9686" s="51"/>
      <c r="N9686" s="309"/>
      <c r="R9686" s="17"/>
      <c r="T9686" s="17"/>
      <c r="V9686" s="17"/>
      <c r="W9686" s="51"/>
    </row>
    <row r="9687">
      <c r="A9687" s="307"/>
      <c r="B9687" s="85"/>
      <c r="C9687" s="85"/>
      <c r="D9687" s="85"/>
      <c r="E9687" s="88"/>
      <c r="G9687" s="17"/>
      <c r="I9687" s="43"/>
      <c r="J9687" s="308"/>
      <c r="K9687" s="51"/>
      <c r="N9687" s="309"/>
      <c r="R9687" s="17"/>
      <c r="T9687" s="17"/>
      <c r="V9687" s="17"/>
      <c r="W9687" s="51"/>
    </row>
    <row r="9688">
      <c r="A9688" s="307"/>
      <c r="B9688" s="85"/>
      <c r="C9688" s="85"/>
      <c r="D9688" s="85"/>
      <c r="E9688" s="88"/>
      <c r="G9688" s="17"/>
      <c r="I9688" s="43"/>
      <c r="J9688" s="308"/>
      <c r="K9688" s="51"/>
      <c r="N9688" s="309"/>
      <c r="R9688" s="17"/>
      <c r="T9688" s="17"/>
      <c r="V9688" s="17"/>
      <c r="W9688" s="51"/>
    </row>
    <row r="9689">
      <c r="A9689" s="307"/>
      <c r="B9689" s="85"/>
      <c r="C9689" s="85"/>
      <c r="D9689" s="85"/>
      <c r="E9689" s="88"/>
      <c r="G9689" s="17"/>
      <c r="I9689" s="43"/>
      <c r="J9689" s="308"/>
      <c r="K9689" s="51"/>
      <c r="N9689" s="309"/>
      <c r="R9689" s="17"/>
      <c r="T9689" s="17"/>
      <c r="V9689" s="17"/>
      <c r="W9689" s="51"/>
    </row>
    <row r="9690">
      <c r="A9690" s="307"/>
      <c r="B9690" s="85"/>
      <c r="C9690" s="85"/>
      <c r="D9690" s="85"/>
      <c r="E9690" s="88"/>
      <c r="G9690" s="17"/>
      <c r="I9690" s="43"/>
      <c r="J9690" s="308"/>
      <c r="K9690" s="51"/>
      <c r="N9690" s="309"/>
      <c r="R9690" s="17"/>
      <c r="T9690" s="17"/>
      <c r="V9690" s="17"/>
      <c r="W9690" s="51"/>
    </row>
    <row r="9691">
      <c r="A9691" s="307"/>
      <c r="B9691" s="85"/>
      <c r="C9691" s="85"/>
      <c r="D9691" s="85"/>
      <c r="E9691" s="88"/>
      <c r="G9691" s="17"/>
      <c r="I9691" s="43"/>
      <c r="J9691" s="308"/>
      <c r="K9691" s="51"/>
      <c r="N9691" s="309"/>
      <c r="R9691" s="17"/>
      <c r="T9691" s="17"/>
      <c r="V9691" s="17"/>
      <c r="W9691" s="51"/>
    </row>
    <row r="9692">
      <c r="A9692" s="307"/>
      <c r="B9692" s="85"/>
      <c r="C9692" s="85"/>
      <c r="D9692" s="85"/>
      <c r="E9692" s="88"/>
      <c r="G9692" s="17"/>
      <c r="I9692" s="43"/>
      <c r="J9692" s="308"/>
      <c r="K9692" s="51"/>
      <c r="N9692" s="309"/>
      <c r="R9692" s="17"/>
      <c r="T9692" s="17"/>
      <c r="V9692" s="17"/>
      <c r="W9692" s="51"/>
    </row>
    <row r="9693">
      <c r="A9693" s="307"/>
      <c r="B9693" s="85"/>
      <c r="C9693" s="85"/>
      <c r="D9693" s="85"/>
      <c r="E9693" s="88"/>
      <c r="G9693" s="17"/>
      <c r="I9693" s="43"/>
      <c r="J9693" s="308"/>
      <c r="K9693" s="51"/>
      <c r="N9693" s="309"/>
      <c r="R9693" s="17"/>
      <c r="T9693" s="17"/>
      <c r="V9693" s="17"/>
      <c r="W9693" s="51"/>
    </row>
    <row r="9694">
      <c r="A9694" s="307"/>
      <c r="B9694" s="85"/>
      <c r="C9694" s="85"/>
      <c r="D9694" s="85"/>
      <c r="E9694" s="88"/>
      <c r="G9694" s="17"/>
      <c r="I9694" s="43"/>
      <c r="J9694" s="308"/>
      <c r="K9694" s="51"/>
      <c r="N9694" s="309"/>
      <c r="R9694" s="17"/>
      <c r="T9694" s="17"/>
      <c r="V9694" s="17"/>
      <c r="W9694" s="51"/>
    </row>
    <row r="9695">
      <c r="A9695" s="307"/>
      <c r="B9695" s="85"/>
      <c r="C9695" s="85"/>
      <c r="D9695" s="85"/>
      <c r="E9695" s="88"/>
      <c r="G9695" s="17"/>
      <c r="I9695" s="43"/>
      <c r="J9695" s="308"/>
      <c r="K9695" s="51"/>
      <c r="N9695" s="309"/>
      <c r="R9695" s="17"/>
      <c r="T9695" s="17"/>
      <c r="V9695" s="17"/>
      <c r="W9695" s="51"/>
    </row>
    <row r="9696">
      <c r="A9696" s="307"/>
      <c r="B9696" s="85"/>
      <c r="C9696" s="85"/>
      <c r="D9696" s="85"/>
      <c r="E9696" s="88"/>
      <c r="G9696" s="17"/>
      <c r="I9696" s="43"/>
      <c r="J9696" s="308"/>
      <c r="K9696" s="51"/>
      <c r="N9696" s="309"/>
      <c r="R9696" s="17"/>
      <c r="T9696" s="17"/>
      <c r="V9696" s="17"/>
      <c r="W9696" s="51"/>
    </row>
    <row r="9697">
      <c r="A9697" s="307"/>
      <c r="B9697" s="85"/>
      <c r="C9697" s="85"/>
      <c r="D9697" s="85"/>
      <c r="E9697" s="88"/>
      <c r="G9697" s="17"/>
      <c r="I9697" s="43"/>
      <c r="J9697" s="308"/>
      <c r="K9697" s="51"/>
      <c r="N9697" s="309"/>
      <c r="R9697" s="17"/>
      <c r="T9697" s="17"/>
      <c r="V9697" s="17"/>
      <c r="W9697" s="51"/>
    </row>
    <row r="9698">
      <c r="A9698" s="307"/>
      <c r="B9698" s="85"/>
      <c r="C9698" s="85"/>
      <c r="D9698" s="85"/>
      <c r="E9698" s="88"/>
      <c r="G9698" s="17"/>
      <c r="I9698" s="43"/>
      <c r="J9698" s="308"/>
      <c r="K9698" s="51"/>
      <c r="N9698" s="309"/>
      <c r="R9698" s="17"/>
      <c r="T9698" s="17"/>
      <c r="V9698" s="17"/>
      <c r="W9698" s="51"/>
    </row>
    <row r="9699">
      <c r="A9699" s="307"/>
      <c r="B9699" s="85"/>
      <c r="C9699" s="85"/>
      <c r="D9699" s="85"/>
      <c r="E9699" s="88"/>
      <c r="G9699" s="17"/>
      <c r="I9699" s="43"/>
      <c r="J9699" s="308"/>
      <c r="K9699" s="51"/>
      <c r="N9699" s="309"/>
      <c r="R9699" s="17"/>
      <c r="T9699" s="17"/>
      <c r="V9699" s="17"/>
      <c r="W9699" s="51"/>
    </row>
    <row r="9700">
      <c r="A9700" s="307"/>
      <c r="B9700" s="85"/>
      <c r="C9700" s="85"/>
      <c r="D9700" s="85"/>
      <c r="E9700" s="88"/>
      <c r="G9700" s="17"/>
      <c r="I9700" s="43"/>
      <c r="J9700" s="308"/>
      <c r="K9700" s="51"/>
      <c r="N9700" s="309"/>
      <c r="R9700" s="17"/>
      <c r="T9700" s="17"/>
      <c r="V9700" s="17"/>
      <c r="W9700" s="51"/>
    </row>
    <row r="9701">
      <c r="A9701" s="307"/>
      <c r="B9701" s="85"/>
      <c r="C9701" s="85"/>
      <c r="D9701" s="85"/>
      <c r="E9701" s="88"/>
      <c r="G9701" s="17"/>
      <c r="I9701" s="43"/>
      <c r="J9701" s="308"/>
      <c r="K9701" s="51"/>
      <c r="N9701" s="309"/>
      <c r="R9701" s="17"/>
      <c r="T9701" s="17"/>
      <c r="V9701" s="17"/>
      <c r="W9701" s="51"/>
    </row>
    <row r="9702">
      <c r="A9702" s="307"/>
      <c r="B9702" s="85"/>
      <c r="C9702" s="85"/>
      <c r="D9702" s="85"/>
      <c r="E9702" s="88"/>
      <c r="G9702" s="17"/>
      <c r="I9702" s="43"/>
      <c r="J9702" s="308"/>
      <c r="K9702" s="51"/>
      <c r="N9702" s="309"/>
      <c r="R9702" s="17"/>
      <c r="T9702" s="17"/>
      <c r="V9702" s="17"/>
      <c r="W9702" s="51"/>
    </row>
    <row r="9703">
      <c r="A9703" s="307"/>
      <c r="B9703" s="85"/>
      <c r="C9703" s="85"/>
      <c r="D9703" s="85"/>
      <c r="E9703" s="88"/>
      <c r="G9703" s="17"/>
      <c r="I9703" s="43"/>
      <c r="J9703" s="308"/>
      <c r="K9703" s="51"/>
      <c r="N9703" s="309"/>
      <c r="R9703" s="17"/>
      <c r="T9703" s="17"/>
      <c r="V9703" s="17"/>
      <c r="W9703" s="51"/>
    </row>
    <row r="9704">
      <c r="A9704" s="307"/>
      <c r="B9704" s="85"/>
      <c r="C9704" s="85"/>
      <c r="D9704" s="85"/>
      <c r="E9704" s="88"/>
      <c r="G9704" s="17"/>
      <c r="I9704" s="43"/>
      <c r="J9704" s="308"/>
      <c r="K9704" s="51"/>
      <c r="N9704" s="309"/>
      <c r="R9704" s="17"/>
      <c r="T9704" s="17"/>
      <c r="V9704" s="17"/>
      <c r="W9704" s="51"/>
    </row>
    <row r="9705">
      <c r="A9705" s="307"/>
      <c r="B9705" s="85"/>
      <c r="C9705" s="85"/>
      <c r="D9705" s="85"/>
      <c r="E9705" s="88"/>
      <c r="G9705" s="17"/>
      <c r="I9705" s="43"/>
      <c r="J9705" s="308"/>
      <c r="K9705" s="51"/>
      <c r="N9705" s="309"/>
      <c r="R9705" s="17"/>
      <c r="T9705" s="17"/>
      <c r="V9705" s="17"/>
      <c r="W9705" s="51"/>
    </row>
    <row r="9706">
      <c r="A9706" s="307"/>
      <c r="B9706" s="85"/>
      <c r="C9706" s="85"/>
      <c r="D9706" s="85"/>
      <c r="E9706" s="88"/>
      <c r="G9706" s="17"/>
      <c r="I9706" s="43"/>
      <c r="J9706" s="308"/>
      <c r="K9706" s="51"/>
      <c r="N9706" s="309"/>
      <c r="R9706" s="17"/>
      <c r="T9706" s="17"/>
      <c r="V9706" s="17"/>
      <c r="W9706" s="51"/>
    </row>
    <row r="9707">
      <c r="A9707" s="307"/>
      <c r="B9707" s="85"/>
      <c r="C9707" s="85"/>
      <c r="D9707" s="85"/>
      <c r="E9707" s="88"/>
      <c r="G9707" s="17"/>
      <c r="I9707" s="43"/>
      <c r="J9707" s="308"/>
      <c r="K9707" s="51"/>
      <c r="N9707" s="309"/>
      <c r="R9707" s="17"/>
      <c r="T9707" s="17"/>
      <c r="V9707" s="17"/>
      <c r="W9707" s="51"/>
    </row>
    <row r="9708">
      <c r="A9708" s="307"/>
      <c r="B9708" s="85"/>
      <c r="C9708" s="85"/>
      <c r="D9708" s="85"/>
      <c r="E9708" s="88"/>
      <c r="G9708" s="17"/>
      <c r="I9708" s="43"/>
      <c r="J9708" s="308"/>
      <c r="K9708" s="51"/>
      <c r="N9708" s="309"/>
      <c r="R9708" s="17"/>
      <c r="T9708" s="17"/>
      <c r="V9708" s="17"/>
      <c r="W9708" s="51"/>
    </row>
    <row r="9709">
      <c r="A9709" s="307"/>
      <c r="B9709" s="85"/>
      <c r="C9709" s="85"/>
      <c r="D9709" s="85"/>
      <c r="E9709" s="88"/>
      <c r="G9709" s="17"/>
      <c r="I9709" s="43"/>
      <c r="J9709" s="308"/>
      <c r="K9709" s="51"/>
      <c r="N9709" s="309"/>
      <c r="R9709" s="17"/>
      <c r="T9709" s="17"/>
      <c r="V9709" s="17"/>
      <c r="W9709" s="51"/>
    </row>
    <row r="9710">
      <c r="A9710" s="307"/>
      <c r="B9710" s="85"/>
      <c r="C9710" s="85"/>
      <c r="D9710" s="85"/>
      <c r="E9710" s="88"/>
      <c r="G9710" s="17"/>
      <c r="I9710" s="43"/>
      <c r="J9710" s="308"/>
      <c r="K9710" s="51"/>
      <c r="N9710" s="309"/>
      <c r="R9710" s="17"/>
      <c r="T9710" s="17"/>
      <c r="V9710" s="17"/>
      <c r="W9710" s="51"/>
    </row>
    <row r="9711">
      <c r="A9711" s="307"/>
      <c r="B9711" s="85"/>
      <c r="C9711" s="85"/>
      <c r="D9711" s="85"/>
      <c r="E9711" s="88"/>
      <c r="G9711" s="17"/>
      <c r="I9711" s="43"/>
      <c r="J9711" s="308"/>
      <c r="K9711" s="51"/>
      <c r="N9711" s="309"/>
      <c r="R9711" s="17"/>
      <c r="T9711" s="17"/>
      <c r="V9711" s="17"/>
      <c r="W9711" s="51"/>
    </row>
    <row r="9712">
      <c r="A9712" s="307"/>
      <c r="B9712" s="85"/>
      <c r="C9712" s="85"/>
      <c r="D9712" s="85"/>
      <c r="E9712" s="88"/>
      <c r="G9712" s="17"/>
      <c r="I9712" s="43"/>
      <c r="J9712" s="308"/>
      <c r="K9712" s="51"/>
      <c r="N9712" s="309"/>
      <c r="R9712" s="17"/>
      <c r="T9712" s="17"/>
      <c r="V9712" s="17"/>
      <c r="W9712" s="51"/>
    </row>
    <row r="9713">
      <c r="A9713" s="307"/>
      <c r="B9713" s="85"/>
      <c r="C9713" s="85"/>
      <c r="D9713" s="85"/>
      <c r="E9713" s="88"/>
      <c r="G9713" s="17"/>
      <c r="I9713" s="43"/>
      <c r="J9713" s="308"/>
      <c r="K9713" s="51"/>
      <c r="N9713" s="309"/>
      <c r="R9713" s="17"/>
      <c r="T9713" s="17"/>
      <c r="V9713" s="17"/>
      <c r="W9713" s="51"/>
    </row>
    <row r="9714">
      <c r="A9714" s="307"/>
      <c r="B9714" s="85"/>
      <c r="C9714" s="85"/>
      <c r="D9714" s="85"/>
      <c r="E9714" s="88"/>
      <c r="G9714" s="17"/>
      <c r="I9714" s="43"/>
      <c r="J9714" s="308"/>
      <c r="K9714" s="51"/>
      <c r="N9714" s="309"/>
      <c r="R9714" s="17"/>
      <c r="T9714" s="17"/>
      <c r="V9714" s="17"/>
      <c r="W9714" s="51"/>
    </row>
    <row r="9715">
      <c r="A9715" s="307"/>
      <c r="B9715" s="85"/>
      <c r="C9715" s="85"/>
      <c r="D9715" s="85"/>
      <c r="E9715" s="88"/>
      <c r="G9715" s="17"/>
      <c r="I9715" s="43"/>
      <c r="J9715" s="308"/>
      <c r="K9715" s="51"/>
      <c r="N9715" s="309"/>
      <c r="R9715" s="17"/>
      <c r="T9715" s="17"/>
      <c r="V9715" s="17"/>
      <c r="W9715" s="51"/>
    </row>
    <row r="9716">
      <c r="A9716" s="307"/>
      <c r="B9716" s="85"/>
      <c r="C9716" s="85"/>
      <c r="D9716" s="85"/>
      <c r="E9716" s="88"/>
      <c r="G9716" s="17"/>
      <c r="I9716" s="43"/>
      <c r="J9716" s="308"/>
      <c r="K9716" s="51"/>
      <c r="N9716" s="309"/>
      <c r="R9716" s="17"/>
      <c r="T9716" s="17"/>
      <c r="V9716" s="17"/>
      <c r="W9716" s="51"/>
    </row>
    <row r="9717">
      <c r="A9717" s="307"/>
      <c r="B9717" s="85"/>
      <c r="C9717" s="85"/>
      <c r="D9717" s="85"/>
      <c r="E9717" s="88"/>
      <c r="G9717" s="17"/>
      <c r="I9717" s="43"/>
      <c r="J9717" s="308"/>
      <c r="K9717" s="51"/>
      <c r="N9717" s="309"/>
      <c r="R9717" s="17"/>
      <c r="T9717" s="17"/>
      <c r="V9717" s="17"/>
      <c r="W9717" s="51"/>
    </row>
    <row r="9718">
      <c r="A9718" s="307"/>
      <c r="B9718" s="85"/>
      <c r="C9718" s="85"/>
      <c r="D9718" s="85"/>
      <c r="E9718" s="88"/>
      <c r="G9718" s="17"/>
      <c r="I9718" s="43"/>
      <c r="J9718" s="308"/>
      <c r="K9718" s="51"/>
      <c r="N9718" s="309"/>
      <c r="R9718" s="17"/>
      <c r="T9718" s="17"/>
      <c r="V9718" s="17"/>
      <c r="W9718" s="51"/>
    </row>
    <row r="9719">
      <c r="A9719" s="307"/>
      <c r="B9719" s="85"/>
      <c r="C9719" s="85"/>
      <c r="D9719" s="85"/>
      <c r="E9719" s="88"/>
      <c r="G9719" s="17"/>
      <c r="I9719" s="43"/>
      <c r="J9719" s="308"/>
      <c r="K9719" s="51"/>
      <c r="N9719" s="309"/>
      <c r="R9719" s="17"/>
      <c r="T9719" s="17"/>
      <c r="V9719" s="17"/>
      <c r="W9719" s="51"/>
    </row>
    <row r="9720">
      <c r="A9720" s="307"/>
      <c r="B9720" s="85"/>
      <c r="C9720" s="85"/>
      <c r="D9720" s="85"/>
      <c r="E9720" s="88"/>
      <c r="G9720" s="17"/>
      <c r="I9720" s="43"/>
      <c r="J9720" s="308"/>
      <c r="K9720" s="51"/>
      <c r="N9720" s="309"/>
      <c r="R9720" s="17"/>
      <c r="T9720" s="17"/>
      <c r="V9720" s="17"/>
      <c r="W9720" s="51"/>
    </row>
    <row r="9721">
      <c r="A9721" s="307"/>
      <c r="B9721" s="85"/>
      <c r="C9721" s="85"/>
      <c r="D9721" s="85"/>
      <c r="E9721" s="88"/>
      <c r="G9721" s="17"/>
      <c r="I9721" s="43"/>
      <c r="J9721" s="308"/>
      <c r="K9721" s="51"/>
      <c r="N9721" s="309"/>
      <c r="R9721" s="17"/>
      <c r="T9721" s="17"/>
      <c r="V9721" s="17"/>
      <c r="W9721" s="51"/>
    </row>
    <row r="9722">
      <c r="A9722" s="307"/>
      <c r="B9722" s="85"/>
      <c r="C9722" s="85"/>
      <c r="D9722" s="85"/>
      <c r="E9722" s="88"/>
      <c r="G9722" s="17"/>
      <c r="I9722" s="43"/>
      <c r="J9722" s="308"/>
      <c r="K9722" s="51"/>
      <c r="N9722" s="309"/>
      <c r="R9722" s="17"/>
      <c r="T9722" s="17"/>
      <c r="V9722" s="17"/>
      <c r="W9722" s="51"/>
    </row>
    <row r="9723">
      <c r="A9723" s="307"/>
      <c r="B9723" s="85"/>
      <c r="C9723" s="85"/>
      <c r="D9723" s="85"/>
      <c r="E9723" s="88"/>
      <c r="G9723" s="17"/>
      <c r="I9723" s="43"/>
      <c r="J9723" s="308"/>
      <c r="K9723" s="51"/>
      <c r="N9723" s="309"/>
      <c r="R9723" s="17"/>
      <c r="T9723" s="17"/>
      <c r="V9723" s="17"/>
      <c r="W9723" s="51"/>
    </row>
    <row r="9724">
      <c r="A9724" s="307"/>
      <c r="B9724" s="85"/>
      <c r="C9724" s="85"/>
      <c r="D9724" s="85"/>
      <c r="E9724" s="88"/>
      <c r="G9724" s="17"/>
      <c r="I9724" s="43"/>
      <c r="J9724" s="308"/>
      <c r="K9724" s="51"/>
      <c r="N9724" s="309"/>
      <c r="R9724" s="17"/>
      <c r="T9724" s="17"/>
      <c r="V9724" s="17"/>
      <c r="W9724" s="51"/>
    </row>
    <row r="9725">
      <c r="A9725" s="307"/>
      <c r="B9725" s="85"/>
      <c r="C9725" s="85"/>
      <c r="D9725" s="85"/>
      <c r="E9725" s="88"/>
      <c r="G9725" s="17"/>
      <c r="I9725" s="43"/>
      <c r="J9725" s="308"/>
      <c r="K9725" s="51"/>
      <c r="N9725" s="309"/>
      <c r="R9725" s="17"/>
      <c r="T9725" s="17"/>
      <c r="V9725" s="17"/>
      <c r="W9725" s="51"/>
    </row>
    <row r="9726">
      <c r="A9726" s="307"/>
      <c r="B9726" s="85"/>
      <c r="C9726" s="85"/>
      <c r="D9726" s="85"/>
      <c r="E9726" s="88"/>
      <c r="G9726" s="17"/>
      <c r="I9726" s="43"/>
      <c r="J9726" s="308"/>
      <c r="K9726" s="51"/>
      <c r="N9726" s="309"/>
      <c r="R9726" s="17"/>
      <c r="T9726" s="17"/>
      <c r="V9726" s="17"/>
      <c r="W9726" s="51"/>
    </row>
    <row r="9727">
      <c r="A9727" s="307"/>
      <c r="B9727" s="85"/>
      <c r="C9727" s="85"/>
      <c r="D9727" s="85"/>
      <c r="E9727" s="88"/>
      <c r="G9727" s="17"/>
      <c r="I9727" s="43"/>
      <c r="J9727" s="308"/>
      <c r="K9727" s="51"/>
      <c r="N9727" s="309"/>
      <c r="R9727" s="17"/>
      <c r="T9727" s="17"/>
      <c r="V9727" s="17"/>
      <c r="W9727" s="51"/>
    </row>
    <row r="9728">
      <c r="A9728" s="307"/>
      <c r="B9728" s="85"/>
      <c r="C9728" s="85"/>
      <c r="D9728" s="85"/>
      <c r="E9728" s="88"/>
      <c r="G9728" s="17"/>
      <c r="I9728" s="43"/>
      <c r="J9728" s="308"/>
      <c r="K9728" s="51"/>
      <c r="N9728" s="309"/>
      <c r="R9728" s="17"/>
      <c r="T9728" s="17"/>
      <c r="V9728" s="17"/>
      <c r="W9728" s="51"/>
    </row>
    <row r="9729">
      <c r="A9729" s="307"/>
      <c r="B9729" s="85"/>
      <c r="C9729" s="85"/>
      <c r="D9729" s="85"/>
      <c r="E9729" s="88"/>
      <c r="G9729" s="17"/>
      <c r="I9729" s="43"/>
      <c r="J9729" s="308"/>
      <c r="K9729" s="51"/>
      <c r="N9729" s="309"/>
      <c r="R9729" s="17"/>
      <c r="T9729" s="17"/>
      <c r="V9729" s="17"/>
      <c r="W9729" s="51"/>
    </row>
    <row r="9730">
      <c r="A9730" s="307"/>
      <c r="B9730" s="85"/>
      <c r="C9730" s="85"/>
      <c r="D9730" s="85"/>
      <c r="E9730" s="88"/>
      <c r="G9730" s="17"/>
      <c r="I9730" s="43"/>
      <c r="J9730" s="308"/>
      <c r="K9730" s="51"/>
      <c r="N9730" s="309"/>
      <c r="R9730" s="17"/>
      <c r="T9730" s="17"/>
      <c r="V9730" s="17"/>
      <c r="W9730" s="51"/>
    </row>
    <row r="9731">
      <c r="A9731" s="307"/>
      <c r="B9731" s="85"/>
      <c r="C9731" s="85"/>
      <c r="D9731" s="85"/>
      <c r="E9731" s="88"/>
      <c r="G9731" s="17"/>
      <c r="I9731" s="43"/>
      <c r="J9731" s="308"/>
      <c r="K9731" s="51"/>
      <c r="N9731" s="309"/>
      <c r="R9731" s="17"/>
      <c r="T9731" s="17"/>
      <c r="V9731" s="17"/>
      <c r="W9731" s="51"/>
    </row>
    <row r="9732">
      <c r="A9732" s="307"/>
      <c r="B9732" s="85"/>
      <c r="C9732" s="85"/>
      <c r="D9732" s="85"/>
      <c r="E9732" s="88"/>
      <c r="G9732" s="17"/>
      <c r="I9732" s="43"/>
      <c r="J9732" s="308"/>
      <c r="K9732" s="51"/>
      <c r="N9732" s="309"/>
      <c r="R9732" s="17"/>
      <c r="T9732" s="17"/>
      <c r="V9732" s="17"/>
      <c r="W9732" s="51"/>
    </row>
    <row r="9733">
      <c r="A9733" s="307"/>
      <c r="B9733" s="85"/>
      <c r="C9733" s="85"/>
      <c r="D9733" s="85"/>
      <c r="E9733" s="88"/>
      <c r="G9733" s="17"/>
      <c r="I9733" s="43"/>
      <c r="J9733" s="308"/>
      <c r="K9733" s="51"/>
      <c r="N9733" s="309"/>
      <c r="R9733" s="17"/>
      <c r="T9733" s="17"/>
      <c r="V9733" s="17"/>
      <c r="W9733" s="51"/>
    </row>
    <row r="9734">
      <c r="A9734" s="307"/>
      <c r="B9734" s="85"/>
      <c r="C9734" s="85"/>
      <c r="D9734" s="85"/>
      <c r="E9734" s="88"/>
      <c r="G9734" s="17"/>
      <c r="I9734" s="43"/>
      <c r="J9734" s="308"/>
      <c r="K9734" s="51"/>
      <c r="N9734" s="309"/>
      <c r="R9734" s="17"/>
      <c r="T9734" s="17"/>
      <c r="V9734" s="17"/>
      <c r="W9734" s="51"/>
    </row>
    <row r="9735">
      <c r="A9735" s="307"/>
      <c r="B9735" s="85"/>
      <c r="C9735" s="85"/>
      <c r="D9735" s="85"/>
      <c r="E9735" s="88"/>
      <c r="G9735" s="17"/>
      <c r="I9735" s="43"/>
      <c r="J9735" s="308"/>
      <c r="K9735" s="51"/>
      <c r="N9735" s="309"/>
      <c r="R9735" s="17"/>
      <c r="T9735" s="17"/>
      <c r="V9735" s="17"/>
      <c r="W9735" s="51"/>
    </row>
    <row r="9736">
      <c r="A9736" s="307"/>
      <c r="B9736" s="85"/>
      <c r="C9736" s="85"/>
      <c r="D9736" s="85"/>
      <c r="E9736" s="88"/>
      <c r="G9736" s="17"/>
      <c r="I9736" s="43"/>
      <c r="J9736" s="308"/>
      <c r="K9736" s="51"/>
      <c r="N9736" s="309"/>
      <c r="R9736" s="17"/>
      <c r="T9736" s="17"/>
      <c r="V9736" s="17"/>
      <c r="W9736" s="51"/>
    </row>
    <row r="9737">
      <c r="A9737" s="307"/>
      <c r="B9737" s="85"/>
      <c r="C9737" s="85"/>
      <c r="D9737" s="85"/>
      <c r="E9737" s="88"/>
      <c r="G9737" s="17"/>
      <c r="I9737" s="43"/>
      <c r="J9737" s="308"/>
      <c r="K9737" s="51"/>
      <c r="N9737" s="309"/>
      <c r="R9737" s="17"/>
      <c r="T9737" s="17"/>
      <c r="V9737" s="17"/>
      <c r="W9737" s="51"/>
    </row>
    <row r="9738">
      <c r="A9738" s="307"/>
      <c r="B9738" s="85"/>
      <c r="C9738" s="85"/>
      <c r="D9738" s="85"/>
      <c r="E9738" s="88"/>
      <c r="G9738" s="17"/>
      <c r="I9738" s="43"/>
      <c r="J9738" s="308"/>
      <c r="K9738" s="51"/>
      <c r="N9738" s="309"/>
      <c r="R9738" s="17"/>
      <c r="T9738" s="17"/>
      <c r="V9738" s="17"/>
      <c r="W9738" s="51"/>
    </row>
    <row r="9739">
      <c r="A9739" s="307"/>
      <c r="B9739" s="85"/>
      <c r="C9739" s="85"/>
      <c r="D9739" s="85"/>
      <c r="E9739" s="88"/>
      <c r="G9739" s="17"/>
      <c r="I9739" s="43"/>
      <c r="J9739" s="308"/>
      <c r="K9739" s="51"/>
      <c r="N9739" s="309"/>
      <c r="R9739" s="17"/>
      <c r="T9739" s="17"/>
      <c r="V9739" s="17"/>
      <c r="W9739" s="51"/>
    </row>
    <row r="9740">
      <c r="A9740" s="307"/>
      <c r="B9740" s="85"/>
      <c r="C9740" s="85"/>
      <c r="D9740" s="85"/>
      <c r="E9740" s="88"/>
      <c r="G9740" s="17"/>
      <c r="I9740" s="43"/>
      <c r="J9740" s="308"/>
      <c r="K9740" s="51"/>
      <c r="N9740" s="309"/>
      <c r="R9740" s="17"/>
      <c r="T9740" s="17"/>
      <c r="V9740" s="17"/>
      <c r="W9740" s="51"/>
    </row>
    <row r="9741">
      <c r="A9741" s="307"/>
      <c r="B9741" s="85"/>
      <c r="C9741" s="85"/>
      <c r="D9741" s="85"/>
      <c r="E9741" s="88"/>
      <c r="G9741" s="17"/>
      <c r="I9741" s="43"/>
      <c r="J9741" s="308"/>
      <c r="K9741" s="51"/>
      <c r="N9741" s="309"/>
      <c r="R9741" s="17"/>
      <c r="T9741" s="17"/>
      <c r="V9741" s="17"/>
      <c r="W9741" s="51"/>
    </row>
    <row r="9742">
      <c r="A9742" s="307"/>
      <c r="B9742" s="85"/>
      <c r="C9742" s="85"/>
      <c r="D9742" s="85"/>
      <c r="E9742" s="88"/>
      <c r="G9742" s="17"/>
      <c r="I9742" s="43"/>
      <c r="J9742" s="308"/>
      <c r="K9742" s="51"/>
      <c r="N9742" s="309"/>
      <c r="R9742" s="17"/>
      <c r="T9742" s="17"/>
      <c r="V9742" s="17"/>
      <c r="W9742" s="51"/>
    </row>
    <row r="9743">
      <c r="A9743" s="307"/>
      <c r="B9743" s="85"/>
      <c r="C9743" s="85"/>
      <c r="D9743" s="85"/>
      <c r="E9743" s="88"/>
      <c r="G9743" s="17"/>
      <c r="I9743" s="43"/>
      <c r="J9743" s="308"/>
      <c r="K9743" s="51"/>
      <c r="N9743" s="309"/>
      <c r="R9743" s="17"/>
      <c r="T9743" s="17"/>
      <c r="V9743" s="17"/>
      <c r="W9743" s="51"/>
    </row>
    <row r="9744">
      <c r="A9744" s="307"/>
      <c r="B9744" s="85"/>
      <c r="C9744" s="85"/>
      <c r="D9744" s="85"/>
      <c r="E9744" s="88"/>
      <c r="G9744" s="17"/>
      <c r="I9744" s="43"/>
      <c r="J9744" s="308"/>
      <c r="K9744" s="51"/>
      <c r="N9744" s="309"/>
      <c r="R9744" s="17"/>
      <c r="T9744" s="17"/>
      <c r="V9744" s="17"/>
      <c r="W9744" s="51"/>
    </row>
    <row r="9745">
      <c r="A9745" s="307"/>
      <c r="B9745" s="85"/>
      <c r="C9745" s="85"/>
      <c r="D9745" s="85"/>
      <c r="E9745" s="88"/>
      <c r="G9745" s="17"/>
      <c r="I9745" s="43"/>
      <c r="J9745" s="308"/>
      <c r="K9745" s="51"/>
      <c r="N9745" s="309"/>
      <c r="R9745" s="17"/>
      <c r="T9745" s="17"/>
      <c r="V9745" s="17"/>
      <c r="W9745" s="51"/>
    </row>
    <row r="9746">
      <c r="A9746" s="307"/>
      <c r="B9746" s="85"/>
      <c r="C9746" s="85"/>
      <c r="D9746" s="85"/>
      <c r="E9746" s="88"/>
      <c r="G9746" s="17"/>
      <c r="I9746" s="43"/>
      <c r="J9746" s="308"/>
      <c r="K9746" s="51"/>
      <c r="N9746" s="309"/>
      <c r="R9746" s="17"/>
      <c r="T9746" s="17"/>
      <c r="V9746" s="17"/>
      <c r="W9746" s="51"/>
    </row>
    <row r="9747">
      <c r="A9747" s="307"/>
      <c r="B9747" s="85"/>
      <c r="C9747" s="85"/>
      <c r="D9747" s="85"/>
      <c r="E9747" s="88"/>
      <c r="G9747" s="17"/>
      <c r="I9747" s="43"/>
      <c r="J9747" s="308"/>
      <c r="K9747" s="51"/>
      <c r="N9747" s="309"/>
      <c r="R9747" s="17"/>
      <c r="T9747" s="17"/>
      <c r="V9747" s="17"/>
      <c r="W9747" s="51"/>
    </row>
    <row r="9748">
      <c r="A9748" s="307"/>
      <c r="B9748" s="85"/>
      <c r="C9748" s="85"/>
      <c r="D9748" s="85"/>
      <c r="E9748" s="88"/>
      <c r="G9748" s="17"/>
      <c r="I9748" s="43"/>
      <c r="J9748" s="308"/>
      <c r="K9748" s="51"/>
      <c r="N9748" s="309"/>
      <c r="R9748" s="17"/>
      <c r="T9748" s="17"/>
      <c r="V9748" s="17"/>
      <c r="W9748" s="51"/>
    </row>
    <row r="9749">
      <c r="A9749" s="307"/>
      <c r="B9749" s="85"/>
      <c r="C9749" s="85"/>
      <c r="D9749" s="85"/>
      <c r="E9749" s="88"/>
      <c r="G9749" s="17"/>
      <c r="I9749" s="43"/>
      <c r="J9749" s="308"/>
      <c r="K9749" s="51"/>
      <c r="N9749" s="309"/>
      <c r="R9749" s="17"/>
      <c r="T9749" s="17"/>
      <c r="V9749" s="17"/>
      <c r="W9749" s="51"/>
    </row>
    <row r="9750">
      <c r="A9750" s="307"/>
      <c r="B9750" s="85"/>
      <c r="C9750" s="85"/>
      <c r="D9750" s="85"/>
      <c r="E9750" s="88"/>
      <c r="G9750" s="17"/>
      <c r="I9750" s="43"/>
      <c r="J9750" s="308"/>
      <c r="K9750" s="51"/>
      <c r="N9750" s="309"/>
      <c r="R9750" s="17"/>
      <c r="T9750" s="17"/>
      <c r="V9750" s="17"/>
      <c r="W9750" s="51"/>
    </row>
    <row r="9751">
      <c r="A9751" s="307"/>
      <c r="B9751" s="85"/>
      <c r="C9751" s="85"/>
      <c r="D9751" s="85"/>
      <c r="E9751" s="88"/>
      <c r="G9751" s="17"/>
      <c r="I9751" s="43"/>
      <c r="J9751" s="308"/>
      <c r="K9751" s="51"/>
      <c r="N9751" s="309"/>
      <c r="R9751" s="17"/>
      <c r="T9751" s="17"/>
      <c r="V9751" s="17"/>
      <c r="W9751" s="51"/>
    </row>
    <row r="9752">
      <c r="A9752" s="307"/>
      <c r="B9752" s="85"/>
      <c r="C9752" s="85"/>
      <c r="D9752" s="85"/>
      <c r="E9752" s="88"/>
      <c r="G9752" s="17"/>
      <c r="I9752" s="43"/>
      <c r="J9752" s="308"/>
      <c r="K9752" s="51"/>
      <c r="N9752" s="309"/>
      <c r="R9752" s="17"/>
      <c r="T9752" s="17"/>
      <c r="V9752" s="17"/>
      <c r="W9752" s="51"/>
    </row>
    <row r="9753">
      <c r="A9753" s="307"/>
      <c r="B9753" s="85"/>
      <c r="C9753" s="85"/>
      <c r="D9753" s="85"/>
      <c r="E9753" s="88"/>
      <c r="G9753" s="17"/>
      <c r="I9753" s="43"/>
      <c r="J9753" s="308"/>
      <c r="K9753" s="51"/>
      <c r="N9753" s="309"/>
      <c r="R9753" s="17"/>
      <c r="T9753" s="17"/>
      <c r="V9753" s="17"/>
      <c r="W9753" s="51"/>
    </row>
    <row r="9754">
      <c r="A9754" s="307"/>
      <c r="B9754" s="85"/>
      <c r="C9754" s="85"/>
      <c r="D9754" s="85"/>
      <c r="E9754" s="88"/>
      <c r="G9754" s="17"/>
      <c r="I9754" s="43"/>
      <c r="J9754" s="308"/>
      <c r="K9754" s="51"/>
      <c r="N9754" s="309"/>
      <c r="R9754" s="17"/>
      <c r="T9754" s="17"/>
      <c r="V9754" s="17"/>
      <c r="W9754" s="51"/>
    </row>
    <row r="9755">
      <c r="A9755" s="307"/>
      <c r="B9755" s="85"/>
      <c r="C9755" s="85"/>
      <c r="D9755" s="85"/>
      <c r="E9755" s="88"/>
      <c r="G9755" s="17"/>
      <c r="I9755" s="43"/>
      <c r="J9755" s="308"/>
      <c r="K9755" s="51"/>
      <c r="N9755" s="309"/>
      <c r="R9755" s="17"/>
      <c r="T9755" s="17"/>
      <c r="V9755" s="17"/>
      <c r="W9755" s="51"/>
    </row>
    <row r="9756">
      <c r="A9756" s="307"/>
      <c r="B9756" s="85"/>
      <c r="C9756" s="85"/>
      <c r="D9756" s="85"/>
      <c r="E9756" s="88"/>
      <c r="G9756" s="17"/>
      <c r="I9756" s="43"/>
      <c r="J9756" s="308"/>
      <c r="K9756" s="51"/>
      <c r="N9756" s="309"/>
      <c r="R9756" s="17"/>
      <c r="T9756" s="17"/>
      <c r="V9756" s="17"/>
      <c r="W9756" s="51"/>
    </row>
    <row r="9757">
      <c r="A9757" s="307"/>
      <c r="B9757" s="85"/>
      <c r="C9757" s="85"/>
      <c r="D9757" s="85"/>
      <c r="E9757" s="88"/>
      <c r="G9757" s="17"/>
      <c r="I9757" s="43"/>
      <c r="J9757" s="308"/>
      <c r="K9757" s="51"/>
      <c r="N9757" s="309"/>
      <c r="R9757" s="17"/>
      <c r="T9757" s="17"/>
      <c r="V9757" s="17"/>
      <c r="W9757" s="51"/>
    </row>
    <row r="9758">
      <c r="A9758" s="307"/>
      <c r="B9758" s="85"/>
      <c r="C9758" s="85"/>
      <c r="D9758" s="85"/>
      <c r="E9758" s="88"/>
      <c r="G9758" s="17"/>
      <c r="I9758" s="43"/>
      <c r="J9758" s="308"/>
      <c r="K9758" s="51"/>
      <c r="N9758" s="309"/>
      <c r="R9758" s="17"/>
      <c r="T9758" s="17"/>
      <c r="V9758" s="17"/>
      <c r="W9758" s="51"/>
    </row>
    <row r="9759">
      <c r="A9759" s="307"/>
      <c r="B9759" s="85"/>
      <c r="C9759" s="85"/>
      <c r="D9759" s="85"/>
      <c r="E9759" s="88"/>
      <c r="G9759" s="17"/>
      <c r="I9759" s="43"/>
      <c r="J9759" s="308"/>
      <c r="K9759" s="51"/>
      <c r="N9759" s="309"/>
      <c r="R9759" s="17"/>
      <c r="T9759" s="17"/>
      <c r="V9759" s="17"/>
      <c r="W9759" s="51"/>
    </row>
    <row r="9760">
      <c r="A9760" s="307"/>
      <c r="B9760" s="85"/>
      <c r="C9760" s="85"/>
      <c r="D9760" s="85"/>
      <c r="E9760" s="88"/>
      <c r="G9760" s="17"/>
      <c r="I9760" s="43"/>
      <c r="J9760" s="308"/>
      <c r="K9760" s="51"/>
      <c r="N9760" s="309"/>
      <c r="R9760" s="17"/>
      <c r="T9760" s="17"/>
      <c r="V9760" s="17"/>
      <c r="W9760" s="51"/>
    </row>
    <row r="9761">
      <c r="A9761" s="307"/>
      <c r="B9761" s="85"/>
      <c r="C9761" s="85"/>
      <c r="D9761" s="85"/>
      <c r="E9761" s="88"/>
      <c r="G9761" s="17"/>
      <c r="I9761" s="43"/>
      <c r="J9761" s="308"/>
      <c r="K9761" s="51"/>
      <c r="N9761" s="309"/>
      <c r="R9761" s="17"/>
      <c r="T9761" s="17"/>
      <c r="V9761" s="17"/>
      <c r="W9761" s="51"/>
    </row>
    <row r="9762">
      <c r="A9762" s="307"/>
      <c r="B9762" s="85"/>
      <c r="C9762" s="85"/>
      <c r="D9762" s="85"/>
      <c r="E9762" s="88"/>
      <c r="G9762" s="17"/>
      <c r="I9762" s="43"/>
      <c r="J9762" s="308"/>
      <c r="K9762" s="51"/>
      <c r="N9762" s="309"/>
      <c r="R9762" s="17"/>
      <c r="T9762" s="17"/>
      <c r="V9762" s="17"/>
      <c r="W9762" s="51"/>
    </row>
    <row r="9763">
      <c r="A9763" s="307"/>
      <c r="B9763" s="85"/>
      <c r="C9763" s="85"/>
      <c r="D9763" s="85"/>
      <c r="E9763" s="88"/>
      <c r="G9763" s="17"/>
      <c r="I9763" s="43"/>
      <c r="J9763" s="308"/>
      <c r="K9763" s="51"/>
      <c r="N9763" s="309"/>
      <c r="R9763" s="17"/>
      <c r="T9763" s="17"/>
      <c r="V9763" s="17"/>
      <c r="W9763" s="51"/>
    </row>
    <row r="9764">
      <c r="A9764" s="307"/>
      <c r="B9764" s="85"/>
      <c r="C9764" s="85"/>
      <c r="D9764" s="85"/>
      <c r="E9764" s="88"/>
      <c r="G9764" s="17"/>
      <c r="I9764" s="43"/>
      <c r="J9764" s="308"/>
      <c r="K9764" s="51"/>
      <c r="N9764" s="309"/>
      <c r="R9764" s="17"/>
      <c r="T9764" s="17"/>
      <c r="V9764" s="17"/>
      <c r="W9764" s="51"/>
    </row>
    <row r="9765">
      <c r="A9765" s="307"/>
      <c r="B9765" s="85"/>
      <c r="C9765" s="85"/>
      <c r="D9765" s="85"/>
      <c r="E9765" s="88"/>
      <c r="G9765" s="17"/>
      <c r="I9765" s="43"/>
      <c r="J9765" s="308"/>
      <c r="K9765" s="51"/>
      <c r="N9765" s="309"/>
      <c r="R9765" s="17"/>
      <c r="T9765" s="17"/>
      <c r="V9765" s="17"/>
      <c r="W9765" s="51"/>
    </row>
    <row r="9766">
      <c r="A9766" s="307"/>
      <c r="B9766" s="85"/>
      <c r="C9766" s="85"/>
      <c r="D9766" s="85"/>
      <c r="E9766" s="88"/>
      <c r="G9766" s="17"/>
      <c r="I9766" s="43"/>
      <c r="J9766" s="308"/>
      <c r="K9766" s="51"/>
      <c r="N9766" s="309"/>
      <c r="R9766" s="17"/>
      <c r="T9766" s="17"/>
      <c r="V9766" s="17"/>
      <c r="W9766" s="51"/>
    </row>
    <row r="9767">
      <c r="A9767" s="307"/>
      <c r="B9767" s="85"/>
      <c r="C9767" s="85"/>
      <c r="D9767" s="85"/>
      <c r="E9767" s="88"/>
      <c r="G9767" s="17"/>
      <c r="I9767" s="43"/>
      <c r="J9767" s="308"/>
      <c r="K9767" s="51"/>
      <c r="N9767" s="309"/>
      <c r="R9767" s="17"/>
      <c r="T9767" s="17"/>
      <c r="V9767" s="17"/>
      <c r="W9767" s="51"/>
    </row>
    <row r="9768">
      <c r="A9768" s="307"/>
      <c r="B9768" s="85"/>
      <c r="C9768" s="85"/>
      <c r="D9768" s="85"/>
      <c r="E9768" s="88"/>
      <c r="G9768" s="17"/>
      <c r="I9768" s="43"/>
      <c r="J9768" s="308"/>
      <c r="K9768" s="51"/>
      <c r="N9768" s="309"/>
      <c r="R9768" s="17"/>
      <c r="T9768" s="17"/>
      <c r="V9768" s="17"/>
      <c r="W9768" s="51"/>
    </row>
    <row r="9769">
      <c r="A9769" s="307"/>
      <c r="B9769" s="85"/>
      <c r="C9769" s="85"/>
      <c r="D9769" s="85"/>
      <c r="E9769" s="88"/>
      <c r="G9769" s="17"/>
      <c r="I9769" s="43"/>
      <c r="J9769" s="308"/>
      <c r="K9769" s="51"/>
      <c r="N9769" s="309"/>
      <c r="R9769" s="17"/>
      <c r="T9769" s="17"/>
      <c r="V9769" s="17"/>
      <c r="W9769" s="51"/>
    </row>
    <row r="9770">
      <c r="A9770" s="307"/>
      <c r="B9770" s="85"/>
      <c r="C9770" s="85"/>
      <c r="D9770" s="85"/>
      <c r="E9770" s="88"/>
      <c r="G9770" s="17"/>
      <c r="I9770" s="43"/>
      <c r="J9770" s="308"/>
      <c r="K9770" s="51"/>
      <c r="N9770" s="309"/>
      <c r="R9770" s="17"/>
      <c r="T9770" s="17"/>
      <c r="V9770" s="17"/>
      <c r="W9770" s="51"/>
    </row>
    <row r="9771">
      <c r="A9771" s="307"/>
      <c r="B9771" s="85"/>
      <c r="C9771" s="85"/>
      <c r="D9771" s="85"/>
      <c r="E9771" s="88"/>
      <c r="G9771" s="17"/>
      <c r="I9771" s="43"/>
      <c r="J9771" s="308"/>
      <c r="K9771" s="51"/>
      <c r="N9771" s="309"/>
      <c r="R9771" s="17"/>
      <c r="T9771" s="17"/>
      <c r="V9771" s="17"/>
      <c r="W9771" s="51"/>
    </row>
    <row r="9772">
      <c r="A9772" s="307"/>
      <c r="B9772" s="85"/>
      <c r="C9772" s="85"/>
      <c r="D9772" s="85"/>
      <c r="E9772" s="88"/>
      <c r="G9772" s="17"/>
      <c r="I9772" s="43"/>
      <c r="J9772" s="308"/>
      <c r="K9772" s="51"/>
      <c r="N9772" s="309"/>
      <c r="R9772" s="17"/>
      <c r="T9772" s="17"/>
      <c r="V9772" s="17"/>
      <c r="W9772" s="51"/>
    </row>
    <row r="9773">
      <c r="A9773" s="307"/>
      <c r="B9773" s="85"/>
      <c r="C9773" s="85"/>
      <c r="D9773" s="85"/>
      <c r="E9773" s="88"/>
      <c r="G9773" s="17"/>
      <c r="I9773" s="43"/>
      <c r="J9773" s="308"/>
      <c r="K9773" s="51"/>
      <c r="N9773" s="309"/>
      <c r="R9773" s="17"/>
      <c r="T9773" s="17"/>
      <c r="V9773" s="17"/>
      <c r="W9773" s="51"/>
    </row>
    <row r="9774">
      <c r="A9774" s="307"/>
      <c r="B9774" s="85"/>
      <c r="C9774" s="85"/>
      <c r="D9774" s="85"/>
      <c r="E9774" s="88"/>
      <c r="G9774" s="17"/>
      <c r="I9774" s="43"/>
      <c r="J9774" s="308"/>
      <c r="K9774" s="51"/>
      <c r="N9774" s="309"/>
      <c r="R9774" s="17"/>
      <c r="T9774" s="17"/>
      <c r="V9774" s="17"/>
      <c r="W9774" s="51"/>
    </row>
    <row r="9775">
      <c r="A9775" s="307"/>
      <c r="B9775" s="85"/>
      <c r="C9775" s="85"/>
      <c r="D9775" s="85"/>
      <c r="E9775" s="88"/>
      <c r="G9775" s="17"/>
      <c r="I9775" s="43"/>
      <c r="J9775" s="308"/>
      <c r="K9775" s="51"/>
      <c r="N9775" s="309"/>
      <c r="R9775" s="17"/>
      <c r="T9775" s="17"/>
      <c r="V9775" s="17"/>
      <c r="W9775" s="51"/>
    </row>
    <row r="9776">
      <c r="A9776" s="307"/>
      <c r="B9776" s="85"/>
      <c r="C9776" s="85"/>
      <c r="D9776" s="85"/>
      <c r="E9776" s="88"/>
      <c r="G9776" s="17"/>
      <c r="I9776" s="43"/>
      <c r="J9776" s="308"/>
      <c r="K9776" s="51"/>
      <c r="N9776" s="309"/>
      <c r="R9776" s="17"/>
      <c r="T9776" s="17"/>
      <c r="V9776" s="17"/>
      <c r="W9776" s="51"/>
    </row>
    <row r="9777">
      <c r="A9777" s="307"/>
      <c r="B9777" s="85"/>
      <c r="C9777" s="85"/>
      <c r="D9777" s="85"/>
      <c r="E9777" s="88"/>
      <c r="G9777" s="17"/>
      <c r="I9777" s="43"/>
      <c r="J9777" s="308"/>
      <c r="K9777" s="51"/>
      <c r="N9777" s="309"/>
      <c r="R9777" s="17"/>
      <c r="T9777" s="17"/>
      <c r="V9777" s="17"/>
      <c r="W9777" s="51"/>
    </row>
    <row r="9778">
      <c r="A9778" s="307"/>
      <c r="B9778" s="85"/>
      <c r="C9778" s="85"/>
      <c r="D9778" s="85"/>
      <c r="E9778" s="88"/>
      <c r="G9778" s="17"/>
      <c r="I9778" s="43"/>
      <c r="J9778" s="308"/>
      <c r="K9778" s="51"/>
      <c r="N9778" s="309"/>
      <c r="R9778" s="17"/>
      <c r="T9778" s="17"/>
      <c r="V9778" s="17"/>
      <c r="W9778" s="51"/>
    </row>
    <row r="9779">
      <c r="A9779" s="307"/>
      <c r="B9779" s="85"/>
      <c r="C9779" s="85"/>
      <c r="D9779" s="85"/>
      <c r="E9779" s="88"/>
      <c r="G9779" s="17"/>
      <c r="I9779" s="43"/>
      <c r="J9779" s="308"/>
      <c r="K9779" s="51"/>
      <c r="N9779" s="309"/>
      <c r="R9779" s="17"/>
      <c r="T9779" s="17"/>
      <c r="V9779" s="17"/>
      <c r="W9779" s="51"/>
    </row>
    <row r="9780">
      <c r="A9780" s="307"/>
      <c r="B9780" s="85"/>
      <c r="C9780" s="85"/>
      <c r="D9780" s="85"/>
      <c r="E9780" s="88"/>
      <c r="G9780" s="17"/>
      <c r="I9780" s="43"/>
      <c r="J9780" s="308"/>
      <c r="K9780" s="51"/>
      <c r="N9780" s="309"/>
      <c r="R9780" s="17"/>
      <c r="T9780" s="17"/>
      <c r="V9780" s="17"/>
      <c r="W9780" s="51"/>
    </row>
    <row r="9781">
      <c r="A9781" s="307"/>
      <c r="B9781" s="85"/>
      <c r="C9781" s="85"/>
      <c r="D9781" s="85"/>
      <c r="E9781" s="88"/>
      <c r="G9781" s="17"/>
      <c r="I9781" s="43"/>
      <c r="J9781" s="308"/>
      <c r="K9781" s="51"/>
      <c r="N9781" s="309"/>
      <c r="R9781" s="17"/>
      <c r="T9781" s="17"/>
      <c r="V9781" s="17"/>
      <c r="W9781" s="51"/>
    </row>
    <row r="9782">
      <c r="A9782" s="307"/>
      <c r="B9782" s="85"/>
      <c r="C9782" s="85"/>
      <c r="D9782" s="85"/>
      <c r="E9782" s="88"/>
      <c r="G9782" s="17"/>
      <c r="I9782" s="43"/>
      <c r="J9782" s="308"/>
      <c r="K9782" s="51"/>
      <c r="N9782" s="309"/>
      <c r="R9782" s="17"/>
      <c r="T9782" s="17"/>
      <c r="V9782" s="17"/>
      <c r="W9782" s="51"/>
    </row>
    <row r="9783">
      <c r="A9783" s="307"/>
      <c r="B9783" s="85"/>
      <c r="C9783" s="85"/>
      <c r="D9783" s="85"/>
      <c r="E9783" s="88"/>
      <c r="G9783" s="17"/>
      <c r="I9783" s="43"/>
      <c r="J9783" s="308"/>
      <c r="K9783" s="51"/>
      <c r="N9783" s="309"/>
      <c r="R9783" s="17"/>
      <c r="T9783" s="17"/>
      <c r="V9783" s="17"/>
      <c r="W9783" s="51"/>
    </row>
    <row r="9784">
      <c r="A9784" s="307"/>
      <c r="B9784" s="85"/>
      <c r="C9784" s="85"/>
      <c r="D9784" s="85"/>
      <c r="E9784" s="88"/>
      <c r="G9784" s="17"/>
      <c r="I9784" s="43"/>
      <c r="J9784" s="308"/>
      <c r="K9784" s="51"/>
      <c r="N9784" s="309"/>
      <c r="R9784" s="17"/>
      <c r="T9784" s="17"/>
      <c r="V9784" s="17"/>
      <c r="W9784" s="51"/>
    </row>
    <row r="9785">
      <c r="A9785" s="307"/>
      <c r="B9785" s="85"/>
      <c r="C9785" s="85"/>
      <c r="D9785" s="85"/>
      <c r="E9785" s="88"/>
      <c r="G9785" s="17"/>
      <c r="I9785" s="43"/>
      <c r="J9785" s="308"/>
      <c r="K9785" s="51"/>
      <c r="N9785" s="309"/>
      <c r="R9785" s="17"/>
      <c r="T9785" s="17"/>
      <c r="V9785" s="17"/>
      <c r="W9785" s="51"/>
    </row>
    <row r="9786">
      <c r="A9786" s="307"/>
      <c r="B9786" s="85"/>
      <c r="C9786" s="85"/>
      <c r="D9786" s="85"/>
      <c r="E9786" s="88"/>
      <c r="G9786" s="17"/>
      <c r="I9786" s="43"/>
      <c r="J9786" s="308"/>
      <c r="K9786" s="51"/>
      <c r="N9786" s="309"/>
      <c r="R9786" s="17"/>
      <c r="T9786" s="17"/>
      <c r="V9786" s="17"/>
      <c r="W9786" s="51"/>
    </row>
    <row r="9787">
      <c r="A9787" s="307"/>
      <c r="B9787" s="85"/>
      <c r="C9787" s="85"/>
      <c r="D9787" s="85"/>
      <c r="E9787" s="88"/>
      <c r="G9787" s="17"/>
      <c r="I9787" s="43"/>
      <c r="J9787" s="308"/>
      <c r="K9787" s="51"/>
      <c r="N9787" s="309"/>
      <c r="R9787" s="17"/>
      <c r="T9787" s="17"/>
      <c r="V9787" s="17"/>
      <c r="W9787" s="51"/>
    </row>
    <row r="9788">
      <c r="A9788" s="307"/>
      <c r="B9788" s="85"/>
      <c r="C9788" s="85"/>
      <c r="D9788" s="85"/>
      <c r="E9788" s="88"/>
      <c r="G9788" s="17"/>
      <c r="I9788" s="43"/>
      <c r="J9788" s="308"/>
      <c r="K9788" s="51"/>
      <c r="N9788" s="309"/>
      <c r="R9788" s="17"/>
      <c r="T9788" s="17"/>
      <c r="V9788" s="17"/>
      <c r="W9788" s="51"/>
    </row>
    <row r="9789">
      <c r="A9789" s="307"/>
      <c r="B9789" s="85"/>
      <c r="C9789" s="85"/>
      <c r="D9789" s="85"/>
      <c r="E9789" s="88"/>
      <c r="G9789" s="17"/>
      <c r="I9789" s="43"/>
      <c r="J9789" s="308"/>
      <c r="K9789" s="51"/>
      <c r="N9789" s="309"/>
      <c r="R9789" s="17"/>
      <c r="T9789" s="17"/>
      <c r="V9789" s="17"/>
      <c r="W9789" s="51"/>
    </row>
    <row r="9790">
      <c r="A9790" s="307"/>
      <c r="B9790" s="85"/>
      <c r="C9790" s="85"/>
      <c r="D9790" s="85"/>
      <c r="E9790" s="88"/>
      <c r="G9790" s="17"/>
      <c r="I9790" s="43"/>
      <c r="J9790" s="308"/>
      <c r="K9790" s="51"/>
      <c r="N9790" s="309"/>
      <c r="R9790" s="17"/>
      <c r="T9790" s="17"/>
      <c r="V9790" s="17"/>
      <c r="W9790" s="51"/>
    </row>
    <row r="9791">
      <c r="A9791" s="307"/>
      <c r="B9791" s="85"/>
      <c r="C9791" s="85"/>
      <c r="D9791" s="85"/>
      <c r="E9791" s="88"/>
      <c r="G9791" s="17"/>
      <c r="I9791" s="43"/>
      <c r="J9791" s="308"/>
      <c r="K9791" s="51"/>
      <c r="N9791" s="309"/>
      <c r="R9791" s="17"/>
      <c r="T9791" s="17"/>
      <c r="V9791" s="17"/>
      <c r="W9791" s="51"/>
    </row>
    <row r="9792">
      <c r="A9792" s="307"/>
      <c r="B9792" s="85"/>
      <c r="C9792" s="85"/>
      <c r="D9792" s="85"/>
      <c r="E9792" s="88"/>
      <c r="G9792" s="17"/>
      <c r="I9792" s="43"/>
      <c r="J9792" s="308"/>
      <c r="K9792" s="51"/>
      <c r="N9792" s="309"/>
      <c r="R9792" s="17"/>
      <c r="T9792" s="17"/>
      <c r="V9792" s="17"/>
      <c r="W9792" s="51"/>
    </row>
    <row r="9793">
      <c r="A9793" s="307"/>
      <c r="B9793" s="85"/>
      <c r="C9793" s="85"/>
      <c r="D9793" s="85"/>
      <c r="E9793" s="88"/>
      <c r="G9793" s="17"/>
      <c r="I9793" s="43"/>
      <c r="J9793" s="308"/>
      <c r="K9793" s="51"/>
      <c r="N9793" s="309"/>
      <c r="R9793" s="17"/>
      <c r="T9793" s="17"/>
      <c r="V9793" s="17"/>
      <c r="W9793" s="51"/>
    </row>
    <row r="9794">
      <c r="A9794" s="307"/>
      <c r="B9794" s="85"/>
      <c r="C9794" s="85"/>
      <c r="D9794" s="85"/>
      <c r="E9794" s="88"/>
      <c r="G9794" s="17"/>
      <c r="I9794" s="43"/>
      <c r="J9794" s="308"/>
      <c r="K9794" s="51"/>
      <c r="N9794" s="309"/>
      <c r="R9794" s="17"/>
      <c r="T9794" s="17"/>
      <c r="V9794" s="17"/>
      <c r="W9794" s="51"/>
    </row>
    <row r="9795">
      <c r="A9795" s="307"/>
      <c r="B9795" s="85"/>
      <c r="C9795" s="85"/>
      <c r="D9795" s="85"/>
      <c r="E9795" s="88"/>
      <c r="G9795" s="17"/>
      <c r="I9795" s="43"/>
      <c r="J9795" s="308"/>
      <c r="K9795" s="51"/>
      <c r="N9795" s="309"/>
      <c r="R9795" s="17"/>
      <c r="T9795" s="17"/>
      <c r="V9795" s="17"/>
      <c r="W9795" s="51"/>
    </row>
    <row r="9796">
      <c r="A9796" s="307"/>
      <c r="B9796" s="85"/>
      <c r="C9796" s="85"/>
      <c r="D9796" s="85"/>
      <c r="E9796" s="88"/>
      <c r="G9796" s="17"/>
      <c r="I9796" s="43"/>
      <c r="J9796" s="308"/>
      <c r="K9796" s="51"/>
      <c r="N9796" s="309"/>
      <c r="R9796" s="17"/>
      <c r="T9796" s="17"/>
      <c r="V9796" s="17"/>
      <c r="W9796" s="51"/>
    </row>
    <row r="9797">
      <c r="A9797" s="307"/>
      <c r="B9797" s="85"/>
      <c r="C9797" s="85"/>
      <c r="D9797" s="85"/>
      <c r="E9797" s="88"/>
      <c r="G9797" s="17"/>
      <c r="I9797" s="43"/>
      <c r="J9797" s="308"/>
      <c r="K9797" s="51"/>
      <c r="N9797" s="309"/>
      <c r="R9797" s="17"/>
      <c r="T9797" s="17"/>
      <c r="V9797" s="17"/>
      <c r="W9797" s="51"/>
    </row>
    <row r="9798">
      <c r="A9798" s="307"/>
      <c r="B9798" s="85"/>
      <c r="C9798" s="85"/>
      <c r="D9798" s="85"/>
      <c r="E9798" s="88"/>
      <c r="G9798" s="17"/>
      <c r="I9798" s="43"/>
      <c r="J9798" s="308"/>
      <c r="K9798" s="51"/>
      <c r="N9798" s="309"/>
      <c r="R9798" s="17"/>
      <c r="T9798" s="17"/>
      <c r="V9798" s="17"/>
      <c r="W9798" s="51"/>
    </row>
    <row r="9799">
      <c r="A9799" s="307"/>
      <c r="B9799" s="85"/>
      <c r="C9799" s="85"/>
      <c r="D9799" s="85"/>
      <c r="E9799" s="88"/>
      <c r="G9799" s="17"/>
      <c r="I9799" s="43"/>
      <c r="J9799" s="308"/>
      <c r="K9799" s="51"/>
      <c r="N9799" s="309"/>
      <c r="R9799" s="17"/>
      <c r="T9799" s="17"/>
      <c r="V9799" s="17"/>
      <c r="W9799" s="51"/>
    </row>
    <row r="9800">
      <c r="A9800" s="307"/>
      <c r="B9800" s="85"/>
      <c r="C9800" s="85"/>
      <c r="D9800" s="85"/>
      <c r="E9800" s="88"/>
      <c r="G9800" s="17"/>
      <c r="I9800" s="43"/>
      <c r="J9800" s="308"/>
      <c r="K9800" s="51"/>
      <c r="N9800" s="309"/>
      <c r="R9800" s="17"/>
      <c r="T9800" s="17"/>
      <c r="V9800" s="17"/>
      <c r="W9800" s="51"/>
    </row>
    <row r="9801">
      <c r="A9801" s="307"/>
      <c r="B9801" s="85"/>
      <c r="C9801" s="85"/>
      <c r="D9801" s="85"/>
      <c r="E9801" s="88"/>
      <c r="G9801" s="17"/>
      <c r="I9801" s="43"/>
      <c r="J9801" s="308"/>
      <c r="K9801" s="51"/>
      <c r="N9801" s="309"/>
      <c r="R9801" s="17"/>
      <c r="T9801" s="17"/>
      <c r="V9801" s="17"/>
      <c r="W9801" s="51"/>
    </row>
    <row r="9802">
      <c r="A9802" s="307"/>
      <c r="B9802" s="85"/>
      <c r="C9802" s="85"/>
      <c r="D9802" s="85"/>
      <c r="E9802" s="88"/>
      <c r="G9802" s="17"/>
      <c r="I9802" s="43"/>
      <c r="J9802" s="308"/>
      <c r="K9802" s="51"/>
      <c r="N9802" s="309"/>
      <c r="R9802" s="17"/>
      <c r="T9802" s="17"/>
      <c r="V9802" s="17"/>
      <c r="W9802" s="51"/>
    </row>
    <row r="9803">
      <c r="A9803" s="307"/>
      <c r="B9803" s="85"/>
      <c r="C9803" s="85"/>
      <c r="D9803" s="85"/>
      <c r="E9803" s="88"/>
      <c r="G9803" s="17"/>
      <c r="I9803" s="43"/>
      <c r="J9803" s="308"/>
      <c r="K9803" s="51"/>
      <c r="N9803" s="309"/>
      <c r="R9803" s="17"/>
      <c r="T9803" s="17"/>
      <c r="V9803" s="17"/>
      <c r="W9803" s="51"/>
    </row>
    <row r="9804">
      <c r="A9804" s="307"/>
      <c r="B9804" s="85"/>
      <c r="C9804" s="85"/>
      <c r="D9804" s="85"/>
      <c r="E9804" s="88"/>
      <c r="G9804" s="17"/>
      <c r="I9804" s="43"/>
      <c r="J9804" s="308"/>
      <c r="K9804" s="51"/>
      <c r="N9804" s="309"/>
      <c r="R9804" s="17"/>
      <c r="T9804" s="17"/>
      <c r="V9804" s="17"/>
      <c r="W9804" s="51"/>
    </row>
    <row r="9805">
      <c r="A9805" s="307"/>
      <c r="B9805" s="85"/>
      <c r="C9805" s="85"/>
      <c r="D9805" s="85"/>
      <c r="E9805" s="88"/>
      <c r="G9805" s="17"/>
      <c r="I9805" s="43"/>
      <c r="J9805" s="308"/>
      <c r="K9805" s="51"/>
      <c r="N9805" s="309"/>
      <c r="R9805" s="17"/>
      <c r="T9805" s="17"/>
      <c r="V9805" s="17"/>
      <c r="W9805" s="51"/>
    </row>
    <row r="9806">
      <c r="A9806" s="307"/>
      <c r="B9806" s="85"/>
      <c r="C9806" s="85"/>
      <c r="D9806" s="85"/>
      <c r="E9806" s="88"/>
      <c r="G9806" s="17"/>
      <c r="I9806" s="43"/>
      <c r="J9806" s="308"/>
      <c r="K9806" s="51"/>
      <c r="N9806" s="309"/>
      <c r="R9806" s="17"/>
      <c r="T9806" s="17"/>
      <c r="V9806" s="17"/>
      <c r="W9806" s="51"/>
    </row>
    <row r="9807">
      <c r="A9807" s="307"/>
      <c r="B9807" s="85"/>
      <c r="C9807" s="85"/>
      <c r="D9807" s="85"/>
      <c r="E9807" s="88"/>
      <c r="G9807" s="17"/>
      <c r="I9807" s="43"/>
      <c r="J9807" s="308"/>
      <c r="K9807" s="51"/>
      <c r="N9807" s="309"/>
      <c r="R9807" s="17"/>
      <c r="T9807" s="17"/>
      <c r="V9807" s="17"/>
      <c r="W9807" s="51"/>
    </row>
    <row r="9808">
      <c r="A9808" s="307"/>
      <c r="B9808" s="85"/>
      <c r="C9808" s="85"/>
      <c r="D9808" s="85"/>
      <c r="E9808" s="88"/>
      <c r="G9808" s="17"/>
      <c r="I9808" s="43"/>
      <c r="J9808" s="308"/>
      <c r="K9808" s="51"/>
      <c r="N9808" s="309"/>
      <c r="R9808" s="17"/>
      <c r="T9808" s="17"/>
      <c r="V9808" s="17"/>
      <c r="W9808" s="51"/>
    </row>
    <row r="9809">
      <c r="A9809" s="307"/>
      <c r="B9809" s="85"/>
      <c r="C9809" s="85"/>
      <c r="D9809" s="85"/>
      <c r="E9809" s="88"/>
      <c r="G9809" s="17"/>
      <c r="I9809" s="43"/>
      <c r="J9809" s="308"/>
      <c r="K9809" s="51"/>
      <c r="N9809" s="309"/>
      <c r="R9809" s="17"/>
      <c r="T9809" s="17"/>
      <c r="V9809" s="17"/>
      <c r="W9809" s="51"/>
    </row>
    <row r="9810">
      <c r="A9810" s="307"/>
      <c r="B9810" s="85"/>
      <c r="C9810" s="85"/>
      <c r="D9810" s="85"/>
      <c r="E9810" s="88"/>
      <c r="G9810" s="17"/>
      <c r="I9810" s="43"/>
      <c r="J9810" s="308"/>
      <c r="K9810" s="51"/>
      <c r="N9810" s="309"/>
      <c r="R9810" s="17"/>
      <c r="T9810" s="17"/>
      <c r="V9810" s="17"/>
      <c r="W9810" s="51"/>
    </row>
    <row r="9811">
      <c r="A9811" s="307"/>
      <c r="B9811" s="85"/>
      <c r="C9811" s="85"/>
      <c r="D9811" s="85"/>
      <c r="E9811" s="88"/>
      <c r="G9811" s="17"/>
      <c r="I9811" s="43"/>
      <c r="J9811" s="308"/>
      <c r="K9811" s="51"/>
      <c r="N9811" s="309"/>
      <c r="R9811" s="17"/>
      <c r="T9811" s="17"/>
      <c r="V9811" s="17"/>
      <c r="W9811" s="51"/>
    </row>
    <row r="9812">
      <c r="A9812" s="307"/>
      <c r="B9812" s="85"/>
      <c r="C9812" s="85"/>
      <c r="D9812" s="85"/>
      <c r="E9812" s="88"/>
      <c r="G9812" s="17"/>
      <c r="I9812" s="43"/>
      <c r="J9812" s="308"/>
      <c r="K9812" s="51"/>
      <c r="N9812" s="309"/>
      <c r="R9812" s="17"/>
      <c r="T9812" s="17"/>
      <c r="V9812" s="17"/>
      <c r="W9812" s="51"/>
    </row>
    <row r="9813">
      <c r="A9813" s="307"/>
      <c r="B9813" s="85"/>
      <c r="C9813" s="85"/>
      <c r="D9813" s="85"/>
      <c r="E9813" s="88"/>
      <c r="G9813" s="17"/>
      <c r="I9813" s="43"/>
      <c r="J9813" s="308"/>
      <c r="K9813" s="51"/>
      <c r="N9813" s="309"/>
      <c r="R9813" s="17"/>
      <c r="T9813" s="17"/>
      <c r="V9813" s="17"/>
      <c r="W9813" s="51"/>
    </row>
    <row r="9814">
      <c r="A9814" s="307"/>
      <c r="B9814" s="85"/>
      <c r="C9814" s="85"/>
      <c r="D9814" s="85"/>
      <c r="E9814" s="88"/>
      <c r="G9814" s="17"/>
      <c r="I9814" s="43"/>
      <c r="J9814" s="308"/>
      <c r="K9814" s="51"/>
      <c r="N9814" s="309"/>
      <c r="R9814" s="17"/>
      <c r="T9814" s="17"/>
      <c r="V9814" s="17"/>
      <c r="W9814" s="51"/>
    </row>
    <row r="9815">
      <c r="A9815" s="307"/>
      <c r="B9815" s="85"/>
      <c r="C9815" s="85"/>
      <c r="D9815" s="85"/>
      <c r="E9815" s="88"/>
      <c r="G9815" s="17"/>
      <c r="I9815" s="43"/>
      <c r="J9815" s="308"/>
      <c r="K9815" s="51"/>
      <c r="N9815" s="309"/>
      <c r="R9815" s="17"/>
      <c r="T9815" s="17"/>
      <c r="V9815" s="17"/>
      <c r="W9815" s="51"/>
    </row>
    <row r="9816">
      <c r="A9816" s="307"/>
      <c r="B9816" s="85"/>
      <c r="C9816" s="85"/>
      <c r="D9816" s="85"/>
      <c r="E9816" s="88"/>
      <c r="G9816" s="17"/>
      <c r="I9816" s="43"/>
      <c r="J9816" s="308"/>
      <c r="K9816" s="51"/>
      <c r="N9816" s="309"/>
      <c r="R9816" s="17"/>
      <c r="T9816" s="17"/>
      <c r="V9816" s="17"/>
      <c r="W9816" s="51"/>
    </row>
    <row r="9817">
      <c r="A9817" s="307"/>
      <c r="B9817" s="85"/>
      <c r="C9817" s="85"/>
      <c r="D9817" s="85"/>
      <c r="E9817" s="88"/>
      <c r="G9817" s="17"/>
      <c r="I9817" s="43"/>
      <c r="J9817" s="308"/>
      <c r="K9817" s="51"/>
      <c r="N9817" s="309"/>
      <c r="R9817" s="17"/>
      <c r="T9817" s="17"/>
      <c r="V9817" s="17"/>
      <c r="W9817" s="51"/>
    </row>
    <row r="9818">
      <c r="A9818" s="307"/>
      <c r="B9818" s="85"/>
      <c r="C9818" s="85"/>
      <c r="D9818" s="85"/>
      <c r="E9818" s="88"/>
      <c r="G9818" s="17"/>
      <c r="I9818" s="43"/>
      <c r="J9818" s="308"/>
      <c r="K9818" s="51"/>
      <c r="N9818" s="309"/>
      <c r="R9818" s="17"/>
      <c r="T9818" s="17"/>
      <c r="V9818" s="17"/>
      <c r="W9818" s="51"/>
    </row>
    <row r="9819">
      <c r="A9819" s="307"/>
      <c r="B9819" s="85"/>
      <c r="C9819" s="85"/>
      <c r="D9819" s="85"/>
      <c r="E9819" s="88"/>
      <c r="G9819" s="17"/>
      <c r="I9819" s="43"/>
      <c r="J9819" s="308"/>
      <c r="K9819" s="51"/>
      <c r="N9819" s="309"/>
      <c r="R9819" s="17"/>
      <c r="T9819" s="17"/>
      <c r="V9819" s="17"/>
      <c r="W9819" s="51"/>
    </row>
    <row r="9820">
      <c r="A9820" s="307"/>
      <c r="B9820" s="85"/>
      <c r="C9820" s="85"/>
      <c r="D9820" s="85"/>
      <c r="E9820" s="88"/>
      <c r="G9820" s="17"/>
      <c r="I9820" s="43"/>
      <c r="J9820" s="308"/>
      <c r="K9820" s="51"/>
      <c r="N9820" s="309"/>
      <c r="R9820" s="17"/>
      <c r="T9820" s="17"/>
      <c r="V9820" s="17"/>
      <c r="W9820" s="51"/>
    </row>
    <row r="9821">
      <c r="A9821" s="307"/>
      <c r="B9821" s="85"/>
      <c r="C9821" s="85"/>
      <c r="D9821" s="85"/>
      <c r="E9821" s="88"/>
      <c r="G9821" s="17"/>
      <c r="I9821" s="43"/>
      <c r="J9821" s="308"/>
      <c r="K9821" s="51"/>
      <c r="N9821" s="309"/>
      <c r="R9821" s="17"/>
      <c r="T9821" s="17"/>
      <c r="V9821" s="17"/>
      <c r="W9821" s="51"/>
    </row>
    <row r="9822">
      <c r="A9822" s="307"/>
      <c r="B9822" s="85"/>
      <c r="C9822" s="85"/>
      <c r="D9822" s="85"/>
      <c r="E9822" s="88"/>
      <c r="G9822" s="17"/>
      <c r="I9822" s="43"/>
      <c r="J9822" s="308"/>
      <c r="K9822" s="51"/>
      <c r="N9822" s="309"/>
      <c r="R9822" s="17"/>
      <c r="T9822" s="17"/>
      <c r="V9822" s="17"/>
      <c r="W9822" s="51"/>
    </row>
    <row r="9823">
      <c r="A9823" s="307"/>
      <c r="B9823" s="85"/>
      <c r="C9823" s="85"/>
      <c r="D9823" s="85"/>
      <c r="E9823" s="88"/>
      <c r="G9823" s="17"/>
      <c r="I9823" s="43"/>
      <c r="J9823" s="308"/>
      <c r="K9823" s="51"/>
      <c r="N9823" s="309"/>
      <c r="R9823" s="17"/>
      <c r="T9823" s="17"/>
      <c r="V9823" s="17"/>
      <c r="W9823" s="51"/>
    </row>
    <row r="9824">
      <c r="A9824" s="307"/>
      <c r="B9824" s="85"/>
      <c r="C9824" s="85"/>
      <c r="D9824" s="85"/>
      <c r="E9824" s="88"/>
      <c r="G9824" s="17"/>
      <c r="I9824" s="43"/>
      <c r="J9824" s="308"/>
      <c r="K9824" s="51"/>
      <c r="N9824" s="309"/>
      <c r="R9824" s="17"/>
      <c r="T9824" s="17"/>
      <c r="V9824" s="17"/>
      <c r="W9824" s="51"/>
    </row>
    <row r="9825">
      <c r="A9825" s="307"/>
      <c r="B9825" s="85"/>
      <c r="C9825" s="85"/>
      <c r="D9825" s="85"/>
      <c r="E9825" s="88"/>
      <c r="G9825" s="17"/>
      <c r="I9825" s="43"/>
      <c r="J9825" s="308"/>
      <c r="K9825" s="51"/>
      <c r="N9825" s="309"/>
      <c r="R9825" s="17"/>
      <c r="T9825" s="17"/>
      <c r="V9825" s="17"/>
      <c r="W9825" s="51"/>
    </row>
    <row r="9826">
      <c r="A9826" s="307"/>
      <c r="B9826" s="85"/>
      <c r="C9826" s="85"/>
      <c r="D9826" s="85"/>
      <c r="E9826" s="88"/>
      <c r="G9826" s="17"/>
      <c r="I9826" s="43"/>
      <c r="J9826" s="308"/>
      <c r="K9826" s="51"/>
      <c r="N9826" s="309"/>
      <c r="R9826" s="17"/>
      <c r="T9826" s="17"/>
      <c r="V9826" s="17"/>
      <c r="W9826" s="51"/>
    </row>
    <row r="9827">
      <c r="A9827" s="307"/>
      <c r="B9827" s="85"/>
      <c r="C9827" s="85"/>
      <c r="D9827" s="85"/>
      <c r="E9827" s="88"/>
      <c r="G9827" s="17"/>
      <c r="I9827" s="43"/>
      <c r="J9827" s="308"/>
      <c r="K9827" s="51"/>
      <c r="N9827" s="309"/>
      <c r="R9827" s="17"/>
      <c r="T9827" s="17"/>
      <c r="V9827" s="17"/>
      <c r="W9827" s="51"/>
    </row>
    <row r="9828">
      <c r="A9828" s="307"/>
      <c r="B9828" s="85"/>
      <c r="C9828" s="85"/>
      <c r="D9828" s="85"/>
      <c r="E9828" s="88"/>
      <c r="G9828" s="17"/>
      <c r="I9828" s="43"/>
      <c r="J9828" s="308"/>
      <c r="K9828" s="51"/>
      <c r="N9828" s="309"/>
      <c r="R9828" s="17"/>
      <c r="T9828" s="17"/>
      <c r="V9828" s="17"/>
      <c r="W9828" s="51"/>
    </row>
    <row r="9829">
      <c r="A9829" s="307"/>
      <c r="B9829" s="85"/>
      <c r="C9829" s="85"/>
      <c r="D9829" s="85"/>
      <c r="E9829" s="88"/>
      <c r="G9829" s="17"/>
      <c r="I9829" s="43"/>
      <c r="J9829" s="308"/>
      <c r="K9829" s="51"/>
      <c r="N9829" s="309"/>
      <c r="R9829" s="17"/>
      <c r="T9829" s="17"/>
      <c r="V9829" s="17"/>
      <c r="W9829" s="51"/>
    </row>
    <row r="9830">
      <c r="A9830" s="307"/>
      <c r="B9830" s="85"/>
      <c r="C9830" s="85"/>
      <c r="D9830" s="85"/>
      <c r="E9830" s="88"/>
      <c r="G9830" s="17"/>
      <c r="I9830" s="43"/>
      <c r="J9830" s="308"/>
      <c r="K9830" s="51"/>
      <c r="N9830" s="309"/>
      <c r="R9830" s="17"/>
      <c r="T9830" s="17"/>
      <c r="V9830" s="17"/>
      <c r="W9830" s="51"/>
    </row>
    <row r="9831">
      <c r="A9831" s="307"/>
      <c r="B9831" s="85"/>
      <c r="C9831" s="85"/>
      <c r="D9831" s="85"/>
      <c r="E9831" s="88"/>
      <c r="G9831" s="17"/>
      <c r="I9831" s="43"/>
      <c r="J9831" s="308"/>
      <c r="K9831" s="51"/>
      <c r="N9831" s="309"/>
      <c r="R9831" s="17"/>
      <c r="T9831" s="17"/>
      <c r="V9831" s="17"/>
      <c r="W9831" s="51"/>
    </row>
    <row r="9832">
      <c r="A9832" s="307"/>
      <c r="B9832" s="85"/>
      <c r="C9832" s="85"/>
      <c r="D9832" s="85"/>
      <c r="E9832" s="88"/>
      <c r="G9832" s="17"/>
      <c r="I9832" s="43"/>
      <c r="J9832" s="308"/>
      <c r="K9832" s="51"/>
      <c r="N9832" s="309"/>
      <c r="R9832" s="17"/>
      <c r="T9832" s="17"/>
      <c r="V9832" s="17"/>
      <c r="W9832" s="51"/>
    </row>
    <row r="9833">
      <c r="A9833" s="307"/>
      <c r="B9833" s="85"/>
      <c r="C9833" s="85"/>
      <c r="D9833" s="85"/>
      <c r="E9833" s="88"/>
      <c r="G9833" s="17"/>
      <c r="I9833" s="43"/>
      <c r="J9833" s="308"/>
      <c r="K9833" s="51"/>
      <c r="N9833" s="309"/>
      <c r="R9833" s="17"/>
      <c r="T9833" s="17"/>
      <c r="V9833" s="17"/>
      <c r="W9833" s="51"/>
    </row>
    <row r="9834">
      <c r="A9834" s="307"/>
      <c r="B9834" s="85"/>
      <c r="C9834" s="85"/>
      <c r="D9834" s="85"/>
      <c r="E9834" s="88"/>
      <c r="G9834" s="17"/>
      <c r="I9834" s="43"/>
      <c r="J9834" s="308"/>
      <c r="K9834" s="51"/>
      <c r="N9834" s="309"/>
      <c r="R9834" s="17"/>
      <c r="T9834" s="17"/>
      <c r="V9834" s="17"/>
      <c r="W9834" s="51"/>
    </row>
    <row r="9835">
      <c r="A9835" s="307"/>
      <c r="B9835" s="85"/>
      <c r="C9835" s="85"/>
      <c r="D9835" s="85"/>
      <c r="E9835" s="88"/>
      <c r="G9835" s="17"/>
      <c r="I9835" s="43"/>
      <c r="J9835" s="308"/>
      <c r="K9835" s="51"/>
      <c r="N9835" s="309"/>
      <c r="R9835" s="17"/>
      <c r="T9835" s="17"/>
      <c r="V9835" s="17"/>
      <c r="W9835" s="51"/>
    </row>
    <row r="9836">
      <c r="A9836" s="307"/>
      <c r="B9836" s="85"/>
      <c r="C9836" s="85"/>
      <c r="D9836" s="85"/>
      <c r="E9836" s="88"/>
      <c r="G9836" s="17"/>
      <c r="I9836" s="43"/>
      <c r="J9836" s="308"/>
      <c r="K9836" s="51"/>
      <c r="N9836" s="309"/>
      <c r="R9836" s="17"/>
      <c r="T9836" s="17"/>
      <c r="V9836" s="17"/>
      <c r="W9836" s="51"/>
    </row>
    <row r="9837">
      <c r="A9837" s="307"/>
      <c r="B9837" s="85"/>
      <c r="C9837" s="85"/>
      <c r="D9837" s="85"/>
      <c r="E9837" s="88"/>
      <c r="G9837" s="17"/>
      <c r="I9837" s="43"/>
      <c r="J9837" s="308"/>
      <c r="K9837" s="51"/>
      <c r="N9837" s="309"/>
      <c r="R9837" s="17"/>
      <c r="T9837" s="17"/>
      <c r="V9837" s="17"/>
      <c r="W9837" s="51"/>
    </row>
    <row r="9838">
      <c r="A9838" s="307"/>
      <c r="B9838" s="85"/>
      <c r="C9838" s="85"/>
      <c r="D9838" s="85"/>
      <c r="E9838" s="88"/>
      <c r="G9838" s="17"/>
      <c r="I9838" s="43"/>
      <c r="J9838" s="308"/>
      <c r="K9838" s="51"/>
      <c r="N9838" s="309"/>
      <c r="R9838" s="17"/>
      <c r="T9838" s="17"/>
      <c r="V9838" s="17"/>
      <c r="W9838" s="51"/>
    </row>
    <row r="9839">
      <c r="A9839" s="307"/>
      <c r="B9839" s="85"/>
      <c r="C9839" s="85"/>
      <c r="D9839" s="85"/>
      <c r="E9839" s="88"/>
      <c r="G9839" s="17"/>
      <c r="I9839" s="43"/>
      <c r="J9839" s="308"/>
      <c r="K9839" s="51"/>
      <c r="N9839" s="309"/>
      <c r="R9839" s="17"/>
      <c r="T9839" s="17"/>
      <c r="V9839" s="17"/>
      <c r="W9839" s="51"/>
    </row>
    <row r="9840">
      <c r="A9840" s="307"/>
      <c r="B9840" s="85"/>
      <c r="C9840" s="85"/>
      <c r="D9840" s="85"/>
      <c r="E9840" s="88"/>
      <c r="G9840" s="17"/>
      <c r="I9840" s="43"/>
      <c r="J9840" s="308"/>
      <c r="K9840" s="51"/>
      <c r="N9840" s="309"/>
      <c r="R9840" s="17"/>
      <c r="T9840" s="17"/>
      <c r="V9840" s="17"/>
      <c r="W9840" s="51"/>
    </row>
    <row r="9841">
      <c r="A9841" s="307"/>
      <c r="B9841" s="85"/>
      <c r="C9841" s="85"/>
      <c r="D9841" s="85"/>
      <c r="E9841" s="88"/>
      <c r="G9841" s="17"/>
      <c r="I9841" s="43"/>
      <c r="J9841" s="308"/>
      <c r="K9841" s="51"/>
      <c r="N9841" s="309"/>
      <c r="R9841" s="17"/>
      <c r="T9841" s="17"/>
      <c r="V9841" s="17"/>
      <c r="W9841" s="51"/>
    </row>
    <row r="9842">
      <c r="A9842" s="307"/>
      <c r="B9842" s="85"/>
      <c r="C9842" s="85"/>
      <c r="D9842" s="85"/>
      <c r="E9842" s="88"/>
      <c r="G9842" s="17"/>
      <c r="I9842" s="43"/>
      <c r="J9842" s="308"/>
      <c r="K9842" s="51"/>
      <c r="N9842" s="309"/>
      <c r="R9842" s="17"/>
      <c r="T9842" s="17"/>
      <c r="V9842" s="17"/>
      <c r="W9842" s="51"/>
    </row>
    <row r="9843">
      <c r="A9843" s="307"/>
      <c r="B9843" s="85"/>
      <c r="C9843" s="85"/>
      <c r="D9843" s="85"/>
      <c r="E9843" s="88"/>
      <c r="G9843" s="17"/>
      <c r="I9843" s="43"/>
      <c r="J9843" s="308"/>
      <c r="K9843" s="51"/>
      <c r="N9843" s="309"/>
      <c r="R9843" s="17"/>
      <c r="T9843" s="17"/>
      <c r="V9843" s="17"/>
      <c r="W9843" s="51"/>
    </row>
    <row r="9844">
      <c r="A9844" s="307"/>
      <c r="B9844" s="85"/>
      <c r="C9844" s="85"/>
      <c r="D9844" s="85"/>
      <c r="E9844" s="88"/>
      <c r="G9844" s="17"/>
      <c r="I9844" s="43"/>
      <c r="J9844" s="308"/>
      <c r="K9844" s="51"/>
      <c r="N9844" s="309"/>
      <c r="R9844" s="17"/>
      <c r="T9844" s="17"/>
      <c r="V9844" s="17"/>
      <c r="W9844" s="51"/>
    </row>
    <row r="9845">
      <c r="A9845" s="307"/>
      <c r="B9845" s="85"/>
      <c r="C9845" s="85"/>
      <c r="D9845" s="85"/>
      <c r="E9845" s="88"/>
      <c r="G9845" s="17"/>
      <c r="I9845" s="43"/>
      <c r="J9845" s="308"/>
      <c r="K9845" s="51"/>
      <c r="N9845" s="309"/>
      <c r="R9845" s="17"/>
      <c r="T9845" s="17"/>
      <c r="V9845" s="17"/>
      <c r="W9845" s="51"/>
    </row>
    <row r="9846">
      <c r="A9846" s="307"/>
      <c r="B9846" s="85"/>
      <c r="C9846" s="85"/>
      <c r="D9846" s="85"/>
      <c r="E9846" s="88"/>
      <c r="G9846" s="17"/>
      <c r="I9846" s="43"/>
      <c r="J9846" s="308"/>
      <c r="K9846" s="51"/>
      <c r="N9846" s="309"/>
      <c r="R9846" s="17"/>
      <c r="T9846" s="17"/>
      <c r="V9846" s="17"/>
      <c r="W9846" s="51"/>
    </row>
    <row r="9847">
      <c r="A9847" s="307"/>
      <c r="B9847" s="85"/>
      <c r="C9847" s="85"/>
      <c r="D9847" s="85"/>
      <c r="E9847" s="88"/>
      <c r="G9847" s="17"/>
      <c r="I9847" s="43"/>
      <c r="J9847" s="308"/>
      <c r="K9847" s="51"/>
      <c r="N9847" s="309"/>
      <c r="R9847" s="17"/>
      <c r="T9847" s="17"/>
      <c r="V9847" s="17"/>
      <c r="W9847" s="51"/>
    </row>
    <row r="9848">
      <c r="A9848" s="307"/>
      <c r="B9848" s="85"/>
      <c r="C9848" s="85"/>
      <c r="D9848" s="85"/>
      <c r="E9848" s="88"/>
      <c r="G9848" s="17"/>
      <c r="I9848" s="43"/>
      <c r="J9848" s="308"/>
      <c r="K9848" s="51"/>
      <c r="N9848" s="309"/>
      <c r="R9848" s="17"/>
      <c r="T9848" s="17"/>
      <c r="V9848" s="17"/>
      <c r="W9848" s="51"/>
    </row>
    <row r="9849">
      <c r="A9849" s="307"/>
      <c r="B9849" s="85"/>
      <c r="C9849" s="85"/>
      <c r="D9849" s="85"/>
      <c r="E9849" s="88"/>
      <c r="G9849" s="17"/>
      <c r="I9849" s="43"/>
      <c r="J9849" s="308"/>
      <c r="K9849" s="51"/>
      <c r="N9849" s="309"/>
      <c r="R9849" s="17"/>
      <c r="T9849" s="17"/>
      <c r="V9849" s="17"/>
      <c r="W9849" s="51"/>
    </row>
    <row r="9850">
      <c r="A9850" s="307"/>
      <c r="B9850" s="85"/>
      <c r="C9850" s="85"/>
      <c r="D9850" s="85"/>
      <c r="E9850" s="88"/>
      <c r="G9850" s="17"/>
      <c r="I9850" s="43"/>
      <c r="J9850" s="308"/>
      <c r="K9850" s="51"/>
      <c r="N9850" s="309"/>
      <c r="R9850" s="17"/>
      <c r="T9850" s="17"/>
      <c r="V9850" s="17"/>
      <c r="W9850" s="51"/>
    </row>
    <row r="9851">
      <c r="A9851" s="307"/>
      <c r="B9851" s="85"/>
      <c r="C9851" s="85"/>
      <c r="D9851" s="85"/>
      <c r="E9851" s="88"/>
      <c r="G9851" s="17"/>
      <c r="I9851" s="43"/>
      <c r="J9851" s="308"/>
      <c r="K9851" s="51"/>
      <c r="N9851" s="309"/>
      <c r="R9851" s="17"/>
      <c r="T9851" s="17"/>
      <c r="V9851" s="17"/>
      <c r="W9851" s="51"/>
    </row>
    <row r="9852">
      <c r="A9852" s="307"/>
      <c r="B9852" s="85"/>
      <c r="C9852" s="85"/>
      <c r="D9852" s="85"/>
      <c r="E9852" s="88"/>
      <c r="G9852" s="17"/>
      <c r="I9852" s="43"/>
      <c r="J9852" s="308"/>
      <c r="K9852" s="51"/>
      <c r="N9852" s="309"/>
      <c r="R9852" s="17"/>
      <c r="T9852" s="17"/>
      <c r="V9852" s="17"/>
      <c r="W9852" s="51"/>
    </row>
    <row r="9853">
      <c r="A9853" s="307"/>
      <c r="B9853" s="85"/>
      <c r="C9853" s="85"/>
      <c r="D9853" s="85"/>
      <c r="E9853" s="88"/>
      <c r="G9853" s="17"/>
      <c r="I9853" s="43"/>
      <c r="J9853" s="308"/>
      <c r="K9853" s="51"/>
      <c r="N9853" s="309"/>
      <c r="R9853" s="17"/>
      <c r="T9853" s="17"/>
      <c r="V9853" s="17"/>
      <c r="W9853" s="51"/>
    </row>
    <row r="9854">
      <c r="A9854" s="307"/>
      <c r="B9854" s="85"/>
      <c r="C9854" s="85"/>
      <c r="D9854" s="85"/>
      <c r="E9854" s="88"/>
      <c r="G9854" s="17"/>
      <c r="I9854" s="43"/>
      <c r="J9854" s="308"/>
      <c r="K9854" s="51"/>
      <c r="N9854" s="309"/>
      <c r="R9854" s="17"/>
      <c r="T9854" s="17"/>
      <c r="V9854" s="17"/>
      <c r="W9854" s="51"/>
    </row>
    <row r="9855">
      <c r="A9855" s="307"/>
      <c r="B9855" s="85"/>
      <c r="C9855" s="85"/>
      <c r="D9855" s="85"/>
      <c r="E9855" s="88"/>
      <c r="G9855" s="17"/>
      <c r="I9855" s="43"/>
      <c r="J9855" s="308"/>
      <c r="K9855" s="51"/>
      <c r="N9855" s="309"/>
      <c r="R9855" s="17"/>
      <c r="T9855" s="17"/>
      <c r="V9855" s="17"/>
      <c r="W9855" s="51"/>
    </row>
    <row r="9856">
      <c r="A9856" s="307"/>
      <c r="B9856" s="85"/>
      <c r="C9856" s="85"/>
      <c r="D9856" s="85"/>
      <c r="E9856" s="88"/>
      <c r="G9856" s="17"/>
      <c r="I9856" s="43"/>
      <c r="J9856" s="308"/>
      <c r="K9856" s="51"/>
      <c r="N9856" s="309"/>
      <c r="R9856" s="17"/>
      <c r="T9856" s="17"/>
      <c r="V9856" s="17"/>
      <c r="W9856" s="51"/>
    </row>
    <row r="9857">
      <c r="A9857" s="307"/>
      <c r="B9857" s="85"/>
      <c r="C9857" s="85"/>
      <c r="D9857" s="85"/>
      <c r="E9857" s="88"/>
      <c r="G9857" s="17"/>
      <c r="I9857" s="43"/>
      <c r="J9857" s="308"/>
      <c r="K9857" s="51"/>
      <c r="N9857" s="309"/>
      <c r="R9857" s="17"/>
      <c r="T9857" s="17"/>
      <c r="V9857" s="17"/>
      <c r="W9857" s="51"/>
    </row>
    <row r="9858">
      <c r="A9858" s="307"/>
      <c r="B9858" s="85"/>
      <c r="C9858" s="85"/>
      <c r="D9858" s="85"/>
      <c r="E9858" s="88"/>
      <c r="G9858" s="17"/>
      <c r="I9858" s="43"/>
      <c r="J9858" s="308"/>
      <c r="K9858" s="51"/>
      <c r="N9858" s="309"/>
      <c r="R9858" s="17"/>
      <c r="T9858" s="17"/>
      <c r="V9858" s="17"/>
      <c r="W9858" s="51"/>
    </row>
    <row r="9859">
      <c r="A9859" s="307"/>
      <c r="B9859" s="85"/>
      <c r="C9859" s="85"/>
      <c r="D9859" s="85"/>
      <c r="E9859" s="88"/>
      <c r="G9859" s="17"/>
      <c r="I9859" s="43"/>
      <c r="J9859" s="308"/>
      <c r="K9859" s="51"/>
      <c r="N9859" s="309"/>
      <c r="R9859" s="17"/>
      <c r="T9859" s="17"/>
      <c r="V9859" s="17"/>
      <c r="W9859" s="51"/>
    </row>
    <row r="9860">
      <c r="A9860" s="307"/>
      <c r="B9860" s="85"/>
      <c r="C9860" s="85"/>
      <c r="D9860" s="85"/>
      <c r="E9860" s="88"/>
      <c r="G9860" s="17"/>
      <c r="I9860" s="43"/>
      <c r="J9860" s="308"/>
      <c r="K9860" s="51"/>
      <c r="N9860" s="309"/>
      <c r="R9860" s="17"/>
      <c r="T9860" s="17"/>
      <c r="V9860" s="17"/>
      <c r="W9860" s="51"/>
    </row>
    <row r="9861">
      <c r="A9861" s="307"/>
      <c r="B9861" s="85"/>
      <c r="C9861" s="85"/>
      <c r="D9861" s="85"/>
      <c r="E9861" s="88"/>
      <c r="G9861" s="17"/>
      <c r="I9861" s="43"/>
      <c r="J9861" s="308"/>
      <c r="K9861" s="51"/>
      <c r="N9861" s="309"/>
      <c r="R9861" s="17"/>
      <c r="T9861" s="17"/>
      <c r="V9861" s="17"/>
      <c r="W9861" s="51"/>
    </row>
    <row r="9862">
      <c r="A9862" s="307"/>
      <c r="B9862" s="85"/>
      <c r="C9862" s="85"/>
      <c r="D9862" s="85"/>
      <c r="E9862" s="88"/>
      <c r="G9862" s="17"/>
      <c r="I9862" s="43"/>
      <c r="J9862" s="308"/>
      <c r="K9862" s="51"/>
      <c r="N9862" s="309"/>
      <c r="R9862" s="17"/>
      <c r="T9862" s="17"/>
      <c r="V9862" s="17"/>
      <c r="W9862" s="51"/>
    </row>
    <row r="9863">
      <c r="A9863" s="307"/>
      <c r="B9863" s="85"/>
      <c r="C9863" s="85"/>
      <c r="D9863" s="85"/>
      <c r="E9863" s="88"/>
      <c r="G9863" s="17"/>
      <c r="I9863" s="43"/>
      <c r="J9863" s="308"/>
      <c r="K9863" s="51"/>
      <c r="N9863" s="309"/>
      <c r="R9863" s="17"/>
      <c r="T9863" s="17"/>
      <c r="V9863" s="17"/>
      <c r="W9863" s="51"/>
    </row>
    <row r="9864">
      <c r="A9864" s="307"/>
      <c r="B9864" s="85"/>
      <c r="C9864" s="85"/>
      <c r="D9864" s="85"/>
      <c r="E9864" s="88"/>
      <c r="G9864" s="17"/>
      <c r="I9864" s="43"/>
      <c r="J9864" s="308"/>
      <c r="K9864" s="51"/>
      <c r="N9864" s="309"/>
      <c r="R9864" s="17"/>
      <c r="T9864" s="17"/>
      <c r="V9864" s="17"/>
      <c r="W9864" s="51"/>
    </row>
    <row r="9865">
      <c r="A9865" s="307"/>
      <c r="B9865" s="85"/>
      <c r="C9865" s="85"/>
      <c r="D9865" s="85"/>
      <c r="E9865" s="88"/>
      <c r="G9865" s="17"/>
      <c r="I9865" s="43"/>
      <c r="J9865" s="308"/>
      <c r="K9865" s="51"/>
      <c r="N9865" s="309"/>
      <c r="R9865" s="17"/>
      <c r="T9865" s="17"/>
      <c r="V9865" s="17"/>
      <c r="W9865" s="51"/>
    </row>
    <row r="9866">
      <c r="A9866" s="307"/>
      <c r="B9866" s="85"/>
      <c r="C9866" s="85"/>
      <c r="D9866" s="85"/>
      <c r="E9866" s="88"/>
      <c r="G9866" s="17"/>
      <c r="I9866" s="43"/>
      <c r="J9866" s="308"/>
      <c r="K9866" s="51"/>
      <c r="N9866" s="309"/>
      <c r="R9866" s="17"/>
      <c r="T9866" s="17"/>
      <c r="V9866" s="17"/>
      <c r="W9866" s="51"/>
    </row>
    <row r="9867">
      <c r="A9867" s="307"/>
      <c r="B9867" s="85"/>
      <c r="C9867" s="85"/>
      <c r="D9867" s="85"/>
      <c r="E9867" s="88"/>
      <c r="G9867" s="17"/>
      <c r="I9867" s="43"/>
      <c r="J9867" s="308"/>
      <c r="K9867" s="51"/>
      <c r="N9867" s="309"/>
      <c r="R9867" s="17"/>
      <c r="T9867" s="17"/>
      <c r="V9867" s="17"/>
      <c r="W9867" s="51"/>
    </row>
    <row r="9868">
      <c r="A9868" s="307"/>
      <c r="B9868" s="85"/>
      <c r="C9868" s="85"/>
      <c r="D9868" s="85"/>
      <c r="E9868" s="88"/>
      <c r="G9868" s="17"/>
      <c r="I9868" s="43"/>
      <c r="J9868" s="308"/>
      <c r="K9868" s="51"/>
      <c r="N9868" s="309"/>
      <c r="R9868" s="17"/>
      <c r="T9868" s="17"/>
      <c r="V9868" s="17"/>
      <c r="W9868" s="51"/>
    </row>
    <row r="9869">
      <c r="A9869" s="307"/>
      <c r="B9869" s="85"/>
      <c r="C9869" s="85"/>
      <c r="D9869" s="85"/>
      <c r="E9869" s="88"/>
      <c r="G9869" s="17"/>
      <c r="I9869" s="43"/>
      <c r="J9869" s="308"/>
      <c r="K9869" s="51"/>
      <c r="N9869" s="309"/>
      <c r="R9869" s="17"/>
      <c r="T9869" s="17"/>
      <c r="V9869" s="17"/>
      <c r="W9869" s="51"/>
    </row>
    <row r="9870">
      <c r="A9870" s="307"/>
      <c r="B9870" s="85"/>
      <c r="C9870" s="85"/>
      <c r="D9870" s="85"/>
      <c r="E9870" s="88"/>
      <c r="G9870" s="17"/>
      <c r="I9870" s="43"/>
      <c r="J9870" s="308"/>
      <c r="K9870" s="51"/>
      <c r="N9870" s="309"/>
      <c r="R9870" s="17"/>
      <c r="T9870" s="17"/>
      <c r="V9870" s="17"/>
      <c r="W9870" s="51"/>
    </row>
    <row r="9871">
      <c r="A9871" s="307"/>
      <c r="B9871" s="85"/>
      <c r="C9871" s="85"/>
      <c r="D9871" s="85"/>
      <c r="E9871" s="88"/>
      <c r="G9871" s="17"/>
      <c r="I9871" s="43"/>
      <c r="J9871" s="308"/>
      <c r="K9871" s="51"/>
      <c r="N9871" s="309"/>
      <c r="R9871" s="17"/>
      <c r="T9871" s="17"/>
      <c r="V9871" s="17"/>
      <c r="W9871" s="51"/>
    </row>
    <row r="9872">
      <c r="A9872" s="307"/>
      <c r="B9872" s="85"/>
      <c r="C9872" s="85"/>
      <c r="D9872" s="85"/>
      <c r="E9872" s="88"/>
      <c r="G9872" s="17"/>
      <c r="I9872" s="43"/>
      <c r="J9872" s="308"/>
      <c r="K9872" s="51"/>
      <c r="N9872" s="309"/>
      <c r="R9872" s="17"/>
      <c r="T9872" s="17"/>
      <c r="V9872" s="17"/>
      <c r="W9872" s="51"/>
    </row>
    <row r="9873">
      <c r="A9873" s="307"/>
      <c r="B9873" s="85"/>
      <c r="C9873" s="85"/>
      <c r="D9873" s="85"/>
      <c r="E9873" s="88"/>
      <c r="G9873" s="17"/>
      <c r="I9873" s="43"/>
      <c r="J9873" s="308"/>
      <c r="K9873" s="51"/>
      <c r="N9873" s="309"/>
      <c r="R9873" s="17"/>
      <c r="T9873" s="17"/>
      <c r="V9873" s="17"/>
      <c r="W9873" s="51"/>
    </row>
    <row r="9874">
      <c r="A9874" s="307"/>
      <c r="B9874" s="85"/>
      <c r="C9874" s="85"/>
      <c r="D9874" s="85"/>
      <c r="E9874" s="88"/>
      <c r="G9874" s="17"/>
      <c r="I9874" s="43"/>
      <c r="J9874" s="308"/>
      <c r="K9874" s="51"/>
      <c r="N9874" s="309"/>
      <c r="R9874" s="17"/>
      <c r="T9874" s="17"/>
      <c r="V9874" s="17"/>
      <c r="W9874" s="51"/>
    </row>
    <row r="9875">
      <c r="A9875" s="307"/>
      <c r="B9875" s="85"/>
      <c r="C9875" s="85"/>
      <c r="D9875" s="85"/>
      <c r="E9875" s="88"/>
      <c r="G9875" s="17"/>
      <c r="I9875" s="43"/>
      <c r="J9875" s="308"/>
      <c r="K9875" s="51"/>
      <c r="N9875" s="309"/>
      <c r="R9875" s="17"/>
      <c r="T9875" s="17"/>
      <c r="V9875" s="17"/>
      <c r="W9875" s="51"/>
    </row>
    <row r="9876">
      <c r="A9876" s="307"/>
      <c r="B9876" s="85"/>
      <c r="C9876" s="85"/>
      <c r="D9876" s="85"/>
      <c r="E9876" s="88"/>
      <c r="G9876" s="17"/>
      <c r="I9876" s="43"/>
      <c r="J9876" s="308"/>
      <c r="K9876" s="51"/>
      <c r="N9876" s="309"/>
      <c r="R9876" s="17"/>
      <c r="T9876" s="17"/>
      <c r="V9876" s="17"/>
      <c r="W9876" s="51"/>
    </row>
    <row r="9877">
      <c r="A9877" s="307"/>
      <c r="B9877" s="85"/>
      <c r="C9877" s="85"/>
      <c r="D9877" s="85"/>
      <c r="E9877" s="88"/>
      <c r="G9877" s="17"/>
      <c r="I9877" s="43"/>
      <c r="J9877" s="308"/>
      <c r="K9877" s="51"/>
      <c r="N9877" s="309"/>
      <c r="R9877" s="17"/>
      <c r="T9877" s="17"/>
      <c r="V9877" s="17"/>
      <c r="W9877" s="51"/>
    </row>
    <row r="9878">
      <c r="A9878" s="307"/>
      <c r="B9878" s="85"/>
      <c r="C9878" s="85"/>
      <c r="D9878" s="85"/>
      <c r="E9878" s="88"/>
      <c r="G9878" s="17"/>
      <c r="I9878" s="43"/>
      <c r="J9878" s="308"/>
      <c r="K9878" s="51"/>
      <c r="N9878" s="309"/>
      <c r="R9878" s="17"/>
      <c r="T9878" s="17"/>
      <c r="V9878" s="17"/>
      <c r="W9878" s="51"/>
    </row>
    <row r="9879">
      <c r="A9879" s="307"/>
      <c r="B9879" s="85"/>
      <c r="C9879" s="85"/>
      <c r="D9879" s="85"/>
      <c r="E9879" s="88"/>
      <c r="G9879" s="17"/>
      <c r="I9879" s="43"/>
      <c r="J9879" s="308"/>
      <c r="K9879" s="51"/>
      <c r="N9879" s="309"/>
      <c r="R9879" s="17"/>
      <c r="T9879" s="17"/>
      <c r="V9879" s="17"/>
      <c r="W9879" s="51"/>
    </row>
    <row r="9880">
      <c r="A9880" s="307"/>
      <c r="B9880" s="85"/>
      <c r="C9880" s="85"/>
      <c r="D9880" s="85"/>
      <c r="E9880" s="88"/>
      <c r="G9880" s="17"/>
      <c r="I9880" s="43"/>
      <c r="J9880" s="308"/>
      <c r="K9880" s="51"/>
      <c r="N9880" s="309"/>
      <c r="R9880" s="17"/>
      <c r="T9880" s="17"/>
      <c r="V9880" s="17"/>
      <c r="W9880" s="51"/>
    </row>
    <row r="9881">
      <c r="A9881" s="307"/>
      <c r="B9881" s="85"/>
      <c r="C9881" s="85"/>
      <c r="D9881" s="85"/>
      <c r="E9881" s="88"/>
      <c r="G9881" s="17"/>
      <c r="I9881" s="43"/>
      <c r="J9881" s="308"/>
      <c r="K9881" s="51"/>
      <c r="N9881" s="309"/>
      <c r="R9881" s="17"/>
      <c r="T9881" s="17"/>
      <c r="V9881" s="17"/>
      <c r="W9881" s="51"/>
    </row>
    <row r="9882">
      <c r="A9882" s="307"/>
      <c r="B9882" s="85"/>
      <c r="C9882" s="85"/>
      <c r="D9882" s="85"/>
      <c r="E9882" s="88"/>
      <c r="G9882" s="17"/>
      <c r="I9882" s="43"/>
      <c r="J9882" s="308"/>
      <c r="K9882" s="51"/>
      <c r="N9882" s="309"/>
      <c r="R9882" s="17"/>
      <c r="T9882" s="17"/>
      <c r="V9882" s="17"/>
      <c r="W9882" s="51"/>
    </row>
    <row r="9883">
      <c r="A9883" s="307"/>
      <c r="B9883" s="85"/>
      <c r="C9883" s="85"/>
      <c r="D9883" s="85"/>
      <c r="E9883" s="88"/>
      <c r="G9883" s="17"/>
      <c r="I9883" s="43"/>
      <c r="J9883" s="308"/>
      <c r="K9883" s="51"/>
      <c r="N9883" s="309"/>
      <c r="R9883" s="17"/>
      <c r="T9883" s="17"/>
      <c r="V9883" s="17"/>
      <c r="W9883" s="51"/>
    </row>
    <row r="9884">
      <c r="A9884" s="307"/>
      <c r="B9884" s="85"/>
      <c r="C9884" s="85"/>
      <c r="D9884" s="85"/>
      <c r="E9884" s="88"/>
      <c r="G9884" s="17"/>
      <c r="I9884" s="43"/>
      <c r="J9884" s="308"/>
      <c r="K9884" s="51"/>
      <c r="N9884" s="309"/>
      <c r="R9884" s="17"/>
      <c r="T9884" s="17"/>
      <c r="V9884" s="17"/>
      <c r="W9884" s="51"/>
    </row>
    <row r="9885">
      <c r="A9885" s="307"/>
      <c r="B9885" s="85"/>
      <c r="C9885" s="85"/>
      <c r="D9885" s="85"/>
      <c r="E9885" s="88"/>
      <c r="G9885" s="17"/>
      <c r="I9885" s="43"/>
      <c r="J9885" s="308"/>
      <c r="K9885" s="51"/>
      <c r="N9885" s="309"/>
      <c r="R9885" s="17"/>
      <c r="T9885" s="17"/>
      <c r="V9885" s="17"/>
      <c r="W9885" s="51"/>
    </row>
    <row r="9886">
      <c r="A9886" s="307"/>
      <c r="B9886" s="85"/>
      <c r="C9886" s="85"/>
      <c r="D9886" s="85"/>
      <c r="E9886" s="88"/>
      <c r="G9886" s="17"/>
      <c r="I9886" s="43"/>
      <c r="J9886" s="308"/>
      <c r="K9886" s="51"/>
      <c r="N9886" s="309"/>
      <c r="R9886" s="17"/>
      <c r="T9886" s="17"/>
      <c r="V9886" s="17"/>
      <c r="W9886" s="51"/>
    </row>
    <row r="9887">
      <c r="A9887" s="307"/>
      <c r="B9887" s="85"/>
      <c r="C9887" s="85"/>
      <c r="D9887" s="85"/>
      <c r="E9887" s="88"/>
      <c r="G9887" s="17"/>
      <c r="I9887" s="43"/>
      <c r="J9887" s="308"/>
      <c r="K9887" s="51"/>
      <c r="N9887" s="309"/>
      <c r="R9887" s="17"/>
      <c r="T9887" s="17"/>
      <c r="V9887" s="17"/>
      <c r="W9887" s="51"/>
    </row>
    <row r="9888">
      <c r="A9888" s="307"/>
      <c r="B9888" s="85"/>
      <c r="C9888" s="85"/>
      <c r="D9888" s="85"/>
      <c r="E9888" s="88"/>
      <c r="G9888" s="17"/>
      <c r="I9888" s="43"/>
      <c r="J9888" s="308"/>
      <c r="K9888" s="51"/>
      <c r="N9888" s="309"/>
      <c r="R9888" s="17"/>
      <c r="T9888" s="17"/>
      <c r="V9888" s="17"/>
      <c r="W9888" s="51"/>
    </row>
    <row r="9889">
      <c r="A9889" s="307"/>
      <c r="B9889" s="85"/>
      <c r="C9889" s="85"/>
      <c r="D9889" s="85"/>
      <c r="E9889" s="88"/>
      <c r="G9889" s="17"/>
      <c r="I9889" s="43"/>
      <c r="J9889" s="308"/>
      <c r="K9889" s="51"/>
      <c r="N9889" s="309"/>
      <c r="R9889" s="17"/>
      <c r="T9889" s="17"/>
      <c r="V9889" s="17"/>
      <c r="W9889" s="51"/>
    </row>
    <row r="9890">
      <c r="A9890" s="307"/>
      <c r="B9890" s="85"/>
      <c r="C9890" s="85"/>
      <c r="D9890" s="85"/>
      <c r="E9890" s="88"/>
      <c r="G9890" s="17"/>
      <c r="I9890" s="43"/>
      <c r="J9890" s="308"/>
      <c r="K9890" s="51"/>
      <c r="N9890" s="309"/>
      <c r="R9890" s="17"/>
      <c r="T9890" s="17"/>
      <c r="V9890" s="17"/>
      <c r="W9890" s="51"/>
    </row>
    <row r="9891">
      <c r="A9891" s="307"/>
      <c r="B9891" s="85"/>
      <c r="C9891" s="85"/>
      <c r="D9891" s="85"/>
      <c r="E9891" s="88"/>
      <c r="G9891" s="17"/>
      <c r="I9891" s="43"/>
      <c r="J9891" s="308"/>
      <c r="K9891" s="51"/>
      <c r="N9891" s="309"/>
      <c r="R9891" s="17"/>
      <c r="T9891" s="17"/>
      <c r="V9891" s="17"/>
      <c r="W9891" s="51"/>
    </row>
    <row r="9892">
      <c r="A9892" s="307"/>
      <c r="B9892" s="85"/>
      <c r="C9892" s="85"/>
      <c r="D9892" s="85"/>
      <c r="E9892" s="88"/>
      <c r="G9892" s="17"/>
      <c r="I9892" s="43"/>
      <c r="J9892" s="308"/>
      <c r="K9892" s="51"/>
      <c r="N9892" s="309"/>
      <c r="R9892" s="17"/>
      <c r="T9892" s="17"/>
      <c r="V9892" s="17"/>
      <c r="W9892" s="51"/>
    </row>
    <row r="9893">
      <c r="A9893" s="307"/>
      <c r="B9893" s="85"/>
      <c r="C9893" s="85"/>
      <c r="D9893" s="85"/>
      <c r="E9893" s="88"/>
      <c r="G9893" s="17"/>
      <c r="I9893" s="43"/>
      <c r="J9893" s="308"/>
      <c r="K9893" s="51"/>
      <c r="N9893" s="309"/>
      <c r="R9893" s="17"/>
      <c r="T9893" s="17"/>
      <c r="V9893" s="17"/>
      <c r="W9893" s="51"/>
    </row>
    <row r="9894">
      <c r="A9894" s="307"/>
      <c r="B9894" s="85"/>
      <c r="C9894" s="85"/>
      <c r="D9894" s="85"/>
      <c r="E9894" s="88"/>
      <c r="G9894" s="17"/>
      <c r="I9894" s="43"/>
      <c r="J9894" s="308"/>
      <c r="K9894" s="51"/>
      <c r="N9894" s="309"/>
      <c r="R9894" s="17"/>
      <c r="T9894" s="17"/>
      <c r="V9894" s="17"/>
      <c r="W9894" s="51"/>
    </row>
    <row r="9895">
      <c r="A9895" s="307"/>
      <c r="B9895" s="85"/>
      <c r="C9895" s="85"/>
      <c r="D9895" s="85"/>
      <c r="E9895" s="88"/>
      <c r="G9895" s="17"/>
      <c r="I9895" s="43"/>
      <c r="J9895" s="308"/>
      <c r="K9895" s="51"/>
      <c r="N9895" s="309"/>
      <c r="R9895" s="17"/>
      <c r="T9895" s="17"/>
      <c r="V9895" s="17"/>
      <c r="W9895" s="51"/>
    </row>
    <row r="9896">
      <c r="A9896" s="307"/>
      <c r="B9896" s="85"/>
      <c r="C9896" s="85"/>
      <c r="D9896" s="85"/>
      <c r="E9896" s="88"/>
      <c r="G9896" s="17"/>
      <c r="I9896" s="43"/>
      <c r="J9896" s="308"/>
      <c r="K9896" s="51"/>
      <c r="N9896" s="309"/>
      <c r="R9896" s="17"/>
      <c r="T9896" s="17"/>
      <c r="V9896" s="17"/>
      <c r="W9896" s="51"/>
    </row>
    <row r="9897">
      <c r="A9897" s="307"/>
      <c r="B9897" s="85"/>
      <c r="C9897" s="85"/>
      <c r="D9897" s="85"/>
      <c r="E9897" s="88"/>
      <c r="G9897" s="17"/>
      <c r="I9897" s="43"/>
      <c r="J9897" s="308"/>
      <c r="K9897" s="51"/>
      <c r="N9897" s="309"/>
      <c r="R9897" s="17"/>
      <c r="T9897" s="17"/>
      <c r="V9897" s="17"/>
      <c r="W9897" s="51"/>
    </row>
    <row r="9898">
      <c r="A9898" s="307"/>
      <c r="B9898" s="85"/>
      <c r="C9898" s="85"/>
      <c r="D9898" s="85"/>
      <c r="E9898" s="88"/>
      <c r="G9898" s="17"/>
      <c r="I9898" s="43"/>
      <c r="J9898" s="308"/>
      <c r="K9898" s="51"/>
      <c r="N9898" s="309"/>
      <c r="R9898" s="17"/>
      <c r="T9898" s="17"/>
      <c r="V9898" s="17"/>
      <c r="W9898" s="51"/>
    </row>
    <row r="9899">
      <c r="A9899" s="307"/>
      <c r="B9899" s="85"/>
      <c r="C9899" s="85"/>
      <c r="D9899" s="85"/>
      <c r="E9899" s="88"/>
      <c r="G9899" s="17"/>
      <c r="I9899" s="43"/>
      <c r="J9899" s="308"/>
      <c r="K9899" s="51"/>
      <c r="N9899" s="309"/>
      <c r="R9899" s="17"/>
      <c r="T9899" s="17"/>
      <c r="V9899" s="17"/>
      <c r="W9899" s="51"/>
    </row>
    <row r="9900">
      <c r="A9900" s="307"/>
      <c r="B9900" s="85"/>
      <c r="C9900" s="85"/>
      <c r="D9900" s="85"/>
      <c r="E9900" s="88"/>
      <c r="G9900" s="17"/>
      <c r="I9900" s="43"/>
      <c r="J9900" s="308"/>
      <c r="K9900" s="51"/>
      <c r="N9900" s="309"/>
      <c r="R9900" s="17"/>
      <c r="T9900" s="17"/>
      <c r="V9900" s="17"/>
      <c r="W9900" s="51"/>
    </row>
    <row r="9901">
      <c r="A9901" s="307"/>
      <c r="B9901" s="85"/>
      <c r="C9901" s="85"/>
      <c r="D9901" s="85"/>
      <c r="E9901" s="88"/>
      <c r="G9901" s="17"/>
      <c r="I9901" s="43"/>
      <c r="J9901" s="308"/>
      <c r="K9901" s="51"/>
      <c r="N9901" s="309"/>
      <c r="R9901" s="17"/>
      <c r="T9901" s="17"/>
      <c r="V9901" s="17"/>
      <c r="W9901" s="51"/>
    </row>
    <row r="9902">
      <c r="A9902" s="307"/>
      <c r="B9902" s="85"/>
      <c r="C9902" s="85"/>
      <c r="D9902" s="85"/>
      <c r="E9902" s="88"/>
      <c r="G9902" s="17"/>
      <c r="I9902" s="43"/>
      <c r="J9902" s="308"/>
      <c r="K9902" s="51"/>
      <c r="N9902" s="309"/>
      <c r="R9902" s="17"/>
      <c r="T9902" s="17"/>
      <c r="V9902" s="17"/>
      <c r="W9902" s="51"/>
    </row>
    <row r="9903">
      <c r="A9903" s="307"/>
      <c r="B9903" s="85"/>
      <c r="C9903" s="85"/>
      <c r="D9903" s="85"/>
      <c r="E9903" s="88"/>
      <c r="G9903" s="17"/>
      <c r="I9903" s="43"/>
      <c r="J9903" s="308"/>
      <c r="K9903" s="51"/>
      <c r="N9903" s="309"/>
      <c r="R9903" s="17"/>
      <c r="T9903" s="17"/>
      <c r="V9903" s="17"/>
      <c r="W9903" s="51"/>
    </row>
    <row r="9904">
      <c r="A9904" s="307"/>
      <c r="B9904" s="85"/>
      <c r="C9904" s="85"/>
      <c r="D9904" s="85"/>
      <c r="E9904" s="88"/>
      <c r="G9904" s="17"/>
      <c r="I9904" s="43"/>
      <c r="J9904" s="308"/>
      <c r="K9904" s="51"/>
      <c r="N9904" s="309"/>
      <c r="R9904" s="17"/>
      <c r="T9904" s="17"/>
      <c r="V9904" s="17"/>
      <c r="W9904" s="51"/>
    </row>
    <row r="9905">
      <c r="A9905" s="307"/>
      <c r="B9905" s="85"/>
      <c r="C9905" s="85"/>
      <c r="D9905" s="85"/>
      <c r="E9905" s="88"/>
      <c r="G9905" s="17"/>
      <c r="I9905" s="43"/>
      <c r="J9905" s="308"/>
      <c r="K9905" s="51"/>
      <c r="N9905" s="309"/>
      <c r="R9905" s="17"/>
      <c r="T9905" s="17"/>
      <c r="V9905" s="17"/>
      <c r="W9905" s="51"/>
    </row>
    <row r="9906">
      <c r="A9906" s="307"/>
      <c r="B9906" s="85"/>
      <c r="C9906" s="85"/>
      <c r="D9906" s="85"/>
      <c r="E9906" s="88"/>
      <c r="G9906" s="17"/>
      <c r="I9906" s="43"/>
      <c r="J9906" s="308"/>
      <c r="K9906" s="51"/>
      <c r="N9906" s="309"/>
      <c r="R9906" s="17"/>
      <c r="T9906" s="17"/>
      <c r="V9906" s="17"/>
      <c r="W9906" s="51"/>
    </row>
    <row r="9907">
      <c r="A9907" s="307"/>
      <c r="B9907" s="85"/>
      <c r="C9907" s="85"/>
      <c r="D9907" s="85"/>
      <c r="E9907" s="88"/>
      <c r="G9907" s="17"/>
      <c r="I9907" s="43"/>
      <c r="J9907" s="308"/>
      <c r="K9907" s="51"/>
      <c r="N9907" s="309"/>
      <c r="R9907" s="17"/>
      <c r="T9907" s="17"/>
      <c r="V9907" s="17"/>
      <c r="W9907" s="51"/>
    </row>
    <row r="9908">
      <c r="A9908" s="307"/>
      <c r="B9908" s="85"/>
      <c r="C9908" s="85"/>
      <c r="D9908" s="85"/>
      <c r="E9908" s="88"/>
      <c r="G9908" s="17"/>
      <c r="I9908" s="43"/>
      <c r="J9908" s="308"/>
      <c r="K9908" s="51"/>
      <c r="N9908" s="309"/>
      <c r="R9908" s="17"/>
      <c r="T9908" s="17"/>
      <c r="V9908" s="17"/>
      <c r="W9908" s="51"/>
    </row>
    <row r="9909">
      <c r="A9909" s="307"/>
      <c r="B9909" s="85"/>
      <c r="C9909" s="85"/>
      <c r="D9909" s="85"/>
      <c r="E9909" s="88"/>
      <c r="G9909" s="17"/>
      <c r="I9909" s="43"/>
      <c r="J9909" s="308"/>
      <c r="K9909" s="51"/>
      <c r="N9909" s="309"/>
      <c r="R9909" s="17"/>
      <c r="T9909" s="17"/>
      <c r="V9909" s="17"/>
      <c r="W9909" s="51"/>
    </row>
    <row r="9910">
      <c r="A9910" s="307"/>
      <c r="B9910" s="85"/>
      <c r="C9910" s="85"/>
      <c r="D9910" s="85"/>
      <c r="E9910" s="88"/>
      <c r="G9910" s="17"/>
      <c r="I9910" s="43"/>
      <c r="J9910" s="308"/>
      <c r="K9910" s="51"/>
      <c r="N9910" s="309"/>
      <c r="R9910" s="17"/>
      <c r="T9910" s="17"/>
      <c r="V9910" s="17"/>
      <c r="W9910" s="51"/>
    </row>
    <row r="9911">
      <c r="A9911" s="307"/>
      <c r="B9911" s="85"/>
      <c r="C9911" s="85"/>
      <c r="D9911" s="85"/>
      <c r="E9911" s="88"/>
      <c r="G9911" s="17"/>
      <c r="I9911" s="43"/>
      <c r="J9911" s="308"/>
      <c r="K9911" s="51"/>
      <c r="N9911" s="309"/>
      <c r="R9911" s="17"/>
      <c r="T9911" s="17"/>
      <c r="V9911" s="17"/>
      <c r="W9911" s="51"/>
    </row>
    <row r="9912">
      <c r="A9912" s="307"/>
      <c r="B9912" s="85"/>
      <c r="C9912" s="85"/>
      <c r="D9912" s="85"/>
      <c r="E9912" s="88"/>
      <c r="G9912" s="17"/>
      <c r="I9912" s="43"/>
      <c r="J9912" s="308"/>
      <c r="K9912" s="51"/>
      <c r="N9912" s="309"/>
      <c r="R9912" s="17"/>
      <c r="T9912" s="17"/>
      <c r="V9912" s="17"/>
      <c r="W9912" s="51"/>
    </row>
    <row r="9913">
      <c r="A9913" s="307"/>
      <c r="B9913" s="85"/>
      <c r="C9913" s="85"/>
      <c r="D9913" s="85"/>
      <c r="E9913" s="88"/>
      <c r="G9913" s="17"/>
      <c r="I9913" s="43"/>
      <c r="J9913" s="308"/>
      <c r="K9913" s="51"/>
      <c r="N9913" s="309"/>
      <c r="R9913" s="17"/>
      <c r="T9913" s="17"/>
      <c r="V9913" s="17"/>
      <c r="W9913" s="51"/>
    </row>
    <row r="9914">
      <c r="A9914" s="307"/>
      <c r="B9914" s="85"/>
      <c r="C9914" s="85"/>
      <c r="D9914" s="85"/>
      <c r="E9914" s="88"/>
      <c r="G9914" s="17"/>
      <c r="I9914" s="43"/>
      <c r="J9914" s="308"/>
      <c r="K9914" s="51"/>
      <c r="N9914" s="309"/>
      <c r="R9914" s="17"/>
      <c r="T9914" s="17"/>
      <c r="V9914" s="17"/>
      <c r="W9914" s="51"/>
    </row>
    <row r="9915">
      <c r="A9915" s="307"/>
      <c r="B9915" s="85"/>
      <c r="C9915" s="85"/>
      <c r="D9915" s="85"/>
      <c r="E9915" s="88"/>
      <c r="G9915" s="17"/>
      <c r="I9915" s="43"/>
      <c r="J9915" s="308"/>
      <c r="K9915" s="51"/>
      <c r="N9915" s="309"/>
      <c r="R9915" s="17"/>
      <c r="T9915" s="17"/>
      <c r="V9915" s="17"/>
      <c r="W9915" s="51"/>
    </row>
    <row r="9916">
      <c r="A9916" s="307"/>
      <c r="B9916" s="85"/>
      <c r="C9916" s="85"/>
      <c r="D9916" s="85"/>
      <c r="E9916" s="88"/>
      <c r="G9916" s="17"/>
      <c r="I9916" s="43"/>
      <c r="J9916" s="308"/>
      <c r="K9916" s="51"/>
      <c r="N9916" s="309"/>
      <c r="R9916" s="17"/>
      <c r="T9916" s="17"/>
      <c r="V9916" s="17"/>
      <c r="W9916" s="51"/>
    </row>
    <row r="9917">
      <c r="A9917" s="307"/>
      <c r="B9917" s="85"/>
      <c r="C9917" s="85"/>
      <c r="D9917" s="85"/>
      <c r="E9917" s="88"/>
      <c r="G9917" s="17"/>
      <c r="I9917" s="43"/>
      <c r="J9917" s="308"/>
      <c r="K9917" s="51"/>
      <c r="N9917" s="309"/>
      <c r="R9917" s="17"/>
      <c r="T9917" s="17"/>
      <c r="V9917" s="17"/>
      <c r="W9917" s="51"/>
    </row>
    <row r="9918">
      <c r="A9918" s="307"/>
      <c r="B9918" s="85"/>
      <c r="C9918" s="85"/>
      <c r="D9918" s="85"/>
      <c r="E9918" s="88"/>
      <c r="G9918" s="17"/>
      <c r="I9918" s="43"/>
      <c r="J9918" s="308"/>
      <c r="K9918" s="51"/>
      <c r="N9918" s="309"/>
      <c r="R9918" s="17"/>
      <c r="T9918" s="17"/>
      <c r="V9918" s="17"/>
      <c r="W9918" s="51"/>
    </row>
    <row r="9919">
      <c r="A9919" s="307"/>
      <c r="B9919" s="85"/>
      <c r="C9919" s="85"/>
      <c r="D9919" s="85"/>
      <c r="E9919" s="88"/>
      <c r="G9919" s="17"/>
      <c r="I9919" s="43"/>
      <c r="J9919" s="308"/>
      <c r="K9919" s="51"/>
      <c r="N9919" s="309"/>
      <c r="R9919" s="17"/>
      <c r="T9919" s="17"/>
      <c r="V9919" s="17"/>
      <c r="W9919" s="51"/>
    </row>
    <row r="9920">
      <c r="A9920" s="307"/>
      <c r="B9920" s="85"/>
      <c r="C9920" s="85"/>
      <c r="D9920" s="85"/>
      <c r="E9920" s="88"/>
      <c r="G9920" s="17"/>
      <c r="I9920" s="43"/>
      <c r="J9920" s="308"/>
      <c r="K9920" s="51"/>
      <c r="N9920" s="309"/>
      <c r="R9920" s="17"/>
      <c r="T9920" s="17"/>
      <c r="V9920" s="17"/>
      <c r="W9920" s="51"/>
    </row>
    <row r="9921">
      <c r="A9921" s="307"/>
      <c r="B9921" s="85"/>
      <c r="C9921" s="85"/>
      <c r="D9921" s="85"/>
      <c r="E9921" s="88"/>
      <c r="G9921" s="17"/>
      <c r="I9921" s="43"/>
      <c r="J9921" s="308"/>
      <c r="K9921" s="51"/>
      <c r="N9921" s="309"/>
      <c r="R9921" s="17"/>
      <c r="T9921" s="17"/>
      <c r="V9921" s="17"/>
      <c r="W9921" s="51"/>
    </row>
    <row r="9922">
      <c r="A9922" s="307"/>
      <c r="B9922" s="85"/>
      <c r="C9922" s="85"/>
      <c r="D9922" s="85"/>
      <c r="E9922" s="88"/>
      <c r="G9922" s="17"/>
      <c r="I9922" s="43"/>
      <c r="J9922" s="308"/>
      <c r="K9922" s="51"/>
      <c r="N9922" s="309"/>
      <c r="R9922" s="17"/>
      <c r="T9922" s="17"/>
      <c r="V9922" s="17"/>
      <c r="W9922" s="51"/>
    </row>
    <row r="9923">
      <c r="A9923" s="307"/>
      <c r="B9923" s="85"/>
      <c r="C9923" s="85"/>
      <c r="D9923" s="85"/>
      <c r="E9923" s="88"/>
      <c r="G9923" s="17"/>
      <c r="I9923" s="43"/>
      <c r="J9923" s="308"/>
      <c r="K9923" s="51"/>
      <c r="N9923" s="309"/>
      <c r="R9923" s="17"/>
      <c r="T9923" s="17"/>
      <c r="V9923" s="17"/>
      <c r="W9923" s="51"/>
    </row>
    <row r="9924">
      <c r="A9924" s="307"/>
      <c r="B9924" s="85"/>
      <c r="C9924" s="85"/>
      <c r="D9924" s="85"/>
      <c r="E9924" s="88"/>
      <c r="G9924" s="17"/>
      <c r="I9924" s="43"/>
      <c r="J9924" s="308"/>
      <c r="K9924" s="51"/>
      <c r="N9924" s="309"/>
      <c r="R9924" s="17"/>
      <c r="T9924" s="17"/>
      <c r="V9924" s="17"/>
      <c r="W9924" s="51"/>
    </row>
    <row r="9925">
      <c r="A9925" s="307"/>
      <c r="B9925" s="85"/>
      <c r="C9925" s="85"/>
      <c r="D9925" s="85"/>
      <c r="E9925" s="88"/>
      <c r="G9925" s="17"/>
      <c r="I9925" s="43"/>
      <c r="J9925" s="308"/>
      <c r="K9925" s="51"/>
      <c r="N9925" s="309"/>
      <c r="R9925" s="17"/>
      <c r="T9925" s="17"/>
      <c r="V9925" s="17"/>
      <c r="W9925" s="51"/>
    </row>
    <row r="9926">
      <c r="A9926" s="307"/>
      <c r="B9926" s="85"/>
      <c r="C9926" s="85"/>
      <c r="D9926" s="85"/>
      <c r="E9926" s="88"/>
      <c r="G9926" s="17"/>
      <c r="I9926" s="43"/>
      <c r="J9926" s="308"/>
      <c r="K9926" s="51"/>
      <c r="N9926" s="309"/>
      <c r="R9926" s="17"/>
      <c r="T9926" s="17"/>
      <c r="V9926" s="17"/>
      <c r="W9926" s="51"/>
    </row>
    <row r="9927">
      <c r="A9927" s="307"/>
      <c r="B9927" s="85"/>
      <c r="C9927" s="85"/>
      <c r="D9927" s="85"/>
      <c r="E9927" s="88"/>
      <c r="G9927" s="17"/>
      <c r="I9927" s="43"/>
      <c r="J9927" s="308"/>
      <c r="K9927" s="51"/>
      <c r="N9927" s="309"/>
      <c r="R9927" s="17"/>
      <c r="T9927" s="17"/>
      <c r="V9927" s="17"/>
      <c r="W9927" s="51"/>
    </row>
    <row r="9928">
      <c r="A9928" s="307"/>
      <c r="B9928" s="85"/>
      <c r="C9928" s="85"/>
      <c r="D9928" s="85"/>
      <c r="E9928" s="88"/>
      <c r="G9928" s="17"/>
      <c r="I9928" s="43"/>
      <c r="J9928" s="308"/>
      <c r="K9928" s="51"/>
      <c r="N9928" s="309"/>
      <c r="R9928" s="17"/>
      <c r="T9928" s="17"/>
      <c r="V9928" s="17"/>
      <c r="W9928" s="51"/>
    </row>
    <row r="9929">
      <c r="A9929" s="307"/>
      <c r="B9929" s="85"/>
      <c r="C9929" s="85"/>
      <c r="D9929" s="85"/>
      <c r="E9929" s="88"/>
      <c r="G9929" s="17"/>
      <c r="I9929" s="43"/>
      <c r="J9929" s="308"/>
      <c r="K9929" s="51"/>
      <c r="N9929" s="309"/>
      <c r="R9929" s="17"/>
      <c r="T9929" s="17"/>
      <c r="V9929" s="17"/>
      <c r="W9929" s="51"/>
    </row>
    <row r="9930">
      <c r="A9930" s="307"/>
      <c r="B9930" s="85"/>
      <c r="C9930" s="85"/>
      <c r="D9930" s="85"/>
      <c r="E9930" s="88"/>
      <c r="G9930" s="17"/>
      <c r="I9930" s="43"/>
      <c r="J9930" s="308"/>
      <c r="K9930" s="51"/>
      <c r="N9930" s="309"/>
      <c r="R9930" s="17"/>
      <c r="T9930" s="17"/>
      <c r="V9930" s="17"/>
      <c r="W9930" s="51"/>
    </row>
    <row r="9931">
      <c r="A9931" s="307"/>
      <c r="B9931" s="85"/>
      <c r="C9931" s="85"/>
      <c r="D9931" s="85"/>
      <c r="E9931" s="88"/>
      <c r="G9931" s="17"/>
      <c r="I9931" s="43"/>
      <c r="J9931" s="308"/>
      <c r="K9931" s="51"/>
      <c r="N9931" s="309"/>
      <c r="R9931" s="17"/>
      <c r="T9931" s="17"/>
      <c r="V9931" s="17"/>
      <c r="W9931" s="51"/>
    </row>
    <row r="9932">
      <c r="A9932" s="307"/>
      <c r="B9932" s="85"/>
      <c r="C9932" s="85"/>
      <c r="D9932" s="85"/>
      <c r="E9932" s="88"/>
      <c r="G9932" s="17"/>
      <c r="I9932" s="43"/>
      <c r="J9932" s="308"/>
      <c r="K9932" s="51"/>
      <c r="N9932" s="309"/>
      <c r="R9932" s="17"/>
      <c r="T9932" s="17"/>
      <c r="V9932" s="17"/>
      <c r="W9932" s="51"/>
    </row>
    <row r="9933">
      <c r="A9933" s="307"/>
      <c r="B9933" s="85"/>
      <c r="C9933" s="85"/>
      <c r="D9933" s="85"/>
      <c r="E9933" s="88"/>
      <c r="G9933" s="17"/>
      <c r="I9933" s="43"/>
      <c r="J9933" s="308"/>
      <c r="K9933" s="51"/>
      <c r="N9933" s="309"/>
      <c r="R9933" s="17"/>
      <c r="T9933" s="17"/>
      <c r="V9933" s="17"/>
      <c r="W9933" s="51"/>
    </row>
    <row r="9934">
      <c r="A9934" s="307"/>
      <c r="B9934" s="85"/>
      <c r="C9934" s="85"/>
      <c r="D9934" s="85"/>
      <c r="E9934" s="88"/>
      <c r="G9934" s="17"/>
      <c r="I9934" s="43"/>
      <c r="J9934" s="308"/>
      <c r="K9934" s="51"/>
      <c r="N9934" s="309"/>
      <c r="R9934" s="17"/>
      <c r="T9934" s="17"/>
      <c r="V9934" s="17"/>
      <c r="W9934" s="51"/>
    </row>
    <row r="9935">
      <c r="A9935" s="307"/>
      <c r="B9935" s="85"/>
      <c r="C9935" s="85"/>
      <c r="D9935" s="85"/>
      <c r="E9935" s="88"/>
      <c r="G9935" s="17"/>
      <c r="I9935" s="43"/>
      <c r="J9935" s="308"/>
      <c r="K9935" s="51"/>
      <c r="N9935" s="309"/>
      <c r="R9935" s="17"/>
      <c r="T9935" s="17"/>
      <c r="V9935" s="17"/>
      <c r="W9935" s="51"/>
    </row>
    <row r="9936">
      <c r="A9936" s="307"/>
      <c r="B9936" s="85"/>
      <c r="C9936" s="85"/>
      <c r="D9936" s="85"/>
      <c r="E9936" s="88"/>
      <c r="G9936" s="17"/>
      <c r="I9936" s="43"/>
      <c r="J9936" s="308"/>
      <c r="K9936" s="51"/>
      <c r="N9936" s="309"/>
      <c r="R9936" s="17"/>
      <c r="T9936" s="17"/>
      <c r="V9936" s="17"/>
      <c r="W9936" s="51"/>
    </row>
    <row r="9937">
      <c r="A9937" s="307"/>
      <c r="B9937" s="85"/>
      <c r="C9937" s="85"/>
      <c r="D9937" s="85"/>
      <c r="E9937" s="88"/>
      <c r="G9937" s="17"/>
      <c r="I9937" s="43"/>
      <c r="J9937" s="308"/>
      <c r="K9937" s="51"/>
      <c r="N9937" s="309"/>
      <c r="R9937" s="17"/>
      <c r="T9937" s="17"/>
      <c r="V9937" s="17"/>
      <c r="W9937" s="51"/>
    </row>
    <row r="9938">
      <c r="A9938" s="307"/>
      <c r="B9938" s="85"/>
      <c r="C9938" s="85"/>
      <c r="D9938" s="85"/>
      <c r="E9938" s="88"/>
      <c r="G9938" s="17"/>
      <c r="I9938" s="43"/>
      <c r="J9938" s="308"/>
      <c r="K9938" s="51"/>
      <c r="N9938" s="309"/>
      <c r="R9938" s="17"/>
      <c r="T9938" s="17"/>
      <c r="V9938" s="17"/>
      <c r="W9938" s="51"/>
    </row>
    <row r="9939">
      <c r="A9939" s="307"/>
      <c r="B9939" s="85"/>
      <c r="C9939" s="85"/>
      <c r="D9939" s="85"/>
      <c r="E9939" s="88"/>
      <c r="G9939" s="17"/>
      <c r="I9939" s="43"/>
      <c r="J9939" s="308"/>
      <c r="K9939" s="51"/>
      <c r="N9939" s="309"/>
      <c r="R9939" s="17"/>
      <c r="T9939" s="17"/>
      <c r="V9939" s="17"/>
      <c r="W9939" s="51"/>
    </row>
    <row r="9940">
      <c r="A9940" s="307"/>
      <c r="B9940" s="85"/>
      <c r="C9940" s="85"/>
      <c r="D9940" s="85"/>
      <c r="E9940" s="88"/>
      <c r="G9940" s="17"/>
      <c r="I9940" s="43"/>
      <c r="J9940" s="308"/>
      <c r="K9940" s="51"/>
      <c r="N9940" s="309"/>
      <c r="R9940" s="17"/>
      <c r="T9940" s="17"/>
      <c r="V9940" s="17"/>
      <c r="W9940" s="51"/>
    </row>
    <row r="9941">
      <c r="A9941" s="307"/>
      <c r="B9941" s="85"/>
      <c r="C9941" s="85"/>
      <c r="D9941" s="85"/>
      <c r="E9941" s="88"/>
      <c r="G9941" s="17"/>
      <c r="I9941" s="43"/>
      <c r="J9941" s="308"/>
      <c r="K9941" s="51"/>
      <c r="N9941" s="309"/>
      <c r="R9941" s="17"/>
      <c r="T9941" s="17"/>
      <c r="V9941" s="17"/>
      <c r="W9941" s="51"/>
    </row>
    <row r="9942">
      <c r="A9942" s="307"/>
      <c r="B9942" s="85"/>
      <c r="C9942" s="85"/>
      <c r="D9942" s="85"/>
      <c r="E9942" s="88"/>
      <c r="G9942" s="17"/>
      <c r="I9942" s="43"/>
      <c r="J9942" s="308"/>
      <c r="K9942" s="51"/>
      <c r="N9942" s="309"/>
      <c r="R9942" s="17"/>
      <c r="T9942" s="17"/>
      <c r="V9942" s="17"/>
      <c r="W9942" s="51"/>
    </row>
    <row r="9943">
      <c r="A9943" s="307"/>
      <c r="B9943" s="85"/>
      <c r="C9943" s="85"/>
      <c r="D9943" s="85"/>
      <c r="E9943" s="88"/>
      <c r="G9943" s="17"/>
      <c r="I9943" s="43"/>
      <c r="J9943" s="308"/>
      <c r="K9943" s="51"/>
      <c r="N9943" s="309"/>
      <c r="R9943" s="17"/>
      <c r="T9943" s="17"/>
      <c r="V9943" s="17"/>
      <c r="W9943" s="51"/>
    </row>
    <row r="9944">
      <c r="A9944" s="307"/>
      <c r="B9944" s="85"/>
      <c r="C9944" s="85"/>
      <c r="D9944" s="85"/>
      <c r="E9944" s="88"/>
      <c r="G9944" s="17"/>
      <c r="I9944" s="43"/>
      <c r="J9944" s="308"/>
      <c r="K9944" s="51"/>
      <c r="N9944" s="309"/>
      <c r="R9944" s="17"/>
      <c r="T9944" s="17"/>
      <c r="V9944" s="17"/>
      <c r="W9944" s="51"/>
    </row>
    <row r="9945">
      <c r="A9945" s="307"/>
      <c r="B9945" s="85"/>
      <c r="C9945" s="85"/>
      <c r="D9945" s="85"/>
      <c r="E9945" s="88"/>
      <c r="G9945" s="17"/>
      <c r="I9945" s="43"/>
      <c r="J9945" s="308"/>
      <c r="K9945" s="51"/>
      <c r="N9945" s="309"/>
      <c r="R9945" s="17"/>
      <c r="T9945" s="17"/>
      <c r="V9945" s="17"/>
      <c r="W9945" s="51"/>
    </row>
    <row r="9946">
      <c r="A9946" s="307"/>
      <c r="B9946" s="85"/>
      <c r="C9946" s="85"/>
      <c r="D9946" s="85"/>
      <c r="E9946" s="88"/>
      <c r="G9946" s="17"/>
      <c r="I9946" s="43"/>
      <c r="J9946" s="308"/>
      <c r="K9946" s="51"/>
      <c r="N9946" s="309"/>
      <c r="R9946" s="17"/>
      <c r="T9946" s="17"/>
      <c r="V9946" s="17"/>
      <c r="W9946" s="51"/>
    </row>
    <row r="9947">
      <c r="A9947" s="307"/>
      <c r="B9947" s="85"/>
      <c r="C9947" s="85"/>
      <c r="D9947" s="85"/>
      <c r="E9947" s="88"/>
      <c r="G9947" s="17"/>
      <c r="I9947" s="43"/>
      <c r="J9947" s="308"/>
      <c r="K9947" s="51"/>
      <c r="N9947" s="309"/>
      <c r="R9947" s="17"/>
      <c r="T9947" s="17"/>
      <c r="V9947" s="17"/>
      <c r="W9947" s="51"/>
    </row>
    <row r="9948">
      <c r="A9948" s="307"/>
      <c r="B9948" s="85"/>
      <c r="C9948" s="85"/>
      <c r="D9948" s="85"/>
      <c r="E9948" s="88"/>
      <c r="G9948" s="17"/>
      <c r="I9948" s="43"/>
      <c r="J9948" s="308"/>
      <c r="K9948" s="51"/>
      <c r="N9948" s="309"/>
      <c r="R9948" s="17"/>
      <c r="T9948" s="17"/>
      <c r="V9948" s="17"/>
      <c r="W9948" s="51"/>
    </row>
    <row r="9949">
      <c r="A9949" s="307"/>
      <c r="B9949" s="85"/>
      <c r="C9949" s="85"/>
      <c r="D9949" s="85"/>
      <c r="E9949" s="88"/>
      <c r="G9949" s="17"/>
      <c r="I9949" s="43"/>
      <c r="J9949" s="308"/>
      <c r="K9949" s="51"/>
      <c r="N9949" s="309"/>
      <c r="R9949" s="17"/>
      <c r="T9949" s="17"/>
      <c r="V9949" s="17"/>
      <c r="W9949" s="51"/>
    </row>
    <row r="9950">
      <c r="A9950" s="307"/>
      <c r="B9950" s="85"/>
      <c r="C9950" s="85"/>
      <c r="D9950" s="85"/>
      <c r="E9950" s="88"/>
      <c r="G9950" s="17"/>
      <c r="I9950" s="43"/>
      <c r="J9950" s="308"/>
      <c r="K9950" s="51"/>
      <c r="N9950" s="309"/>
      <c r="R9950" s="17"/>
      <c r="T9950" s="17"/>
      <c r="V9950" s="17"/>
      <c r="W9950" s="51"/>
    </row>
    <row r="9951">
      <c r="A9951" s="307"/>
      <c r="B9951" s="85"/>
      <c r="C9951" s="85"/>
      <c r="D9951" s="85"/>
      <c r="E9951" s="88"/>
      <c r="G9951" s="17"/>
      <c r="I9951" s="43"/>
      <c r="J9951" s="308"/>
      <c r="K9951" s="51"/>
      <c r="N9951" s="309"/>
      <c r="R9951" s="17"/>
      <c r="T9951" s="17"/>
      <c r="V9951" s="17"/>
      <c r="W9951" s="51"/>
    </row>
    <row r="9952">
      <c r="A9952" s="307"/>
      <c r="B9952" s="85"/>
      <c r="C9952" s="85"/>
      <c r="D9952" s="85"/>
      <c r="E9952" s="88"/>
      <c r="G9952" s="17"/>
      <c r="I9952" s="43"/>
      <c r="J9952" s="308"/>
      <c r="K9952" s="51"/>
      <c r="N9952" s="309"/>
      <c r="R9952" s="17"/>
      <c r="T9952" s="17"/>
      <c r="V9952" s="17"/>
      <c r="W9952" s="51"/>
    </row>
    <row r="9953">
      <c r="A9953" s="307"/>
      <c r="B9953" s="85"/>
      <c r="C9953" s="85"/>
      <c r="D9953" s="85"/>
      <c r="E9953" s="88"/>
      <c r="G9953" s="17"/>
      <c r="I9953" s="43"/>
      <c r="J9953" s="308"/>
      <c r="K9953" s="51"/>
      <c r="N9953" s="309"/>
      <c r="R9953" s="17"/>
      <c r="T9953" s="17"/>
      <c r="V9953" s="17"/>
      <c r="W9953" s="51"/>
    </row>
    <row r="9954">
      <c r="A9954" s="307"/>
      <c r="B9954" s="85"/>
      <c r="C9954" s="85"/>
      <c r="D9954" s="85"/>
      <c r="E9954" s="88"/>
      <c r="G9954" s="17"/>
      <c r="I9954" s="43"/>
      <c r="J9954" s="308"/>
      <c r="K9954" s="51"/>
      <c r="N9954" s="309"/>
      <c r="R9954" s="17"/>
      <c r="T9954" s="17"/>
      <c r="V9954" s="17"/>
      <c r="W9954" s="51"/>
    </row>
    <row r="9955">
      <c r="A9955" s="307"/>
      <c r="B9955" s="85"/>
      <c r="C9955" s="85"/>
      <c r="D9955" s="85"/>
      <c r="E9955" s="88"/>
      <c r="G9955" s="17"/>
      <c r="I9955" s="43"/>
      <c r="J9955" s="308"/>
      <c r="K9955" s="51"/>
      <c r="N9955" s="309"/>
      <c r="R9955" s="17"/>
      <c r="T9955" s="17"/>
      <c r="V9955" s="17"/>
      <c r="W9955" s="51"/>
    </row>
    <row r="9956">
      <c r="A9956" s="307"/>
      <c r="B9956" s="85"/>
      <c r="C9956" s="85"/>
      <c r="D9956" s="85"/>
      <c r="E9956" s="88"/>
      <c r="G9956" s="17"/>
      <c r="I9956" s="43"/>
      <c r="J9956" s="308"/>
      <c r="K9956" s="51"/>
      <c r="N9956" s="309"/>
      <c r="R9956" s="17"/>
      <c r="T9956" s="17"/>
      <c r="V9956" s="17"/>
      <c r="W9956" s="51"/>
    </row>
    <row r="9957">
      <c r="A9957" s="307"/>
      <c r="B9957" s="85"/>
      <c r="C9957" s="85"/>
      <c r="D9957" s="85"/>
      <c r="E9957" s="88"/>
      <c r="G9957" s="17"/>
      <c r="I9957" s="43"/>
      <c r="J9957" s="308"/>
      <c r="K9957" s="51"/>
      <c r="N9957" s="309"/>
      <c r="R9957" s="17"/>
      <c r="T9957" s="17"/>
      <c r="V9957" s="17"/>
      <c r="W9957" s="51"/>
    </row>
    <row r="9958">
      <c r="A9958" s="307"/>
      <c r="B9958" s="85"/>
      <c r="C9958" s="85"/>
      <c r="D9958" s="85"/>
      <c r="E9958" s="88"/>
      <c r="G9958" s="17"/>
      <c r="I9958" s="43"/>
      <c r="J9958" s="308"/>
      <c r="K9958" s="51"/>
      <c r="N9958" s="309"/>
      <c r="R9958" s="17"/>
      <c r="T9958" s="17"/>
      <c r="V9958" s="17"/>
      <c r="W9958" s="51"/>
    </row>
    <row r="9959">
      <c r="A9959" s="307"/>
      <c r="B9959" s="85"/>
      <c r="C9959" s="85"/>
      <c r="D9959" s="85"/>
      <c r="E9959" s="88"/>
      <c r="G9959" s="17"/>
      <c r="I9959" s="43"/>
      <c r="J9959" s="308"/>
      <c r="K9959" s="51"/>
      <c r="N9959" s="309"/>
      <c r="R9959" s="17"/>
      <c r="T9959" s="17"/>
      <c r="V9959" s="17"/>
      <c r="W9959" s="51"/>
    </row>
    <row r="9960">
      <c r="A9960" s="307"/>
      <c r="B9960" s="85"/>
      <c r="C9960" s="85"/>
      <c r="D9960" s="85"/>
      <c r="E9960" s="88"/>
      <c r="G9960" s="17"/>
      <c r="I9960" s="43"/>
      <c r="J9960" s="308"/>
      <c r="K9960" s="51"/>
      <c r="N9960" s="309"/>
      <c r="R9960" s="17"/>
      <c r="T9960" s="17"/>
      <c r="V9960" s="17"/>
      <c r="W9960" s="51"/>
    </row>
    <row r="9961">
      <c r="A9961" s="307"/>
      <c r="B9961" s="85"/>
      <c r="C9961" s="85"/>
      <c r="D9961" s="85"/>
      <c r="E9961" s="88"/>
      <c r="G9961" s="17"/>
      <c r="I9961" s="43"/>
      <c r="J9961" s="308"/>
      <c r="K9961" s="51"/>
      <c r="N9961" s="309"/>
      <c r="R9961" s="17"/>
      <c r="T9961" s="17"/>
      <c r="V9961" s="17"/>
      <c r="W9961" s="51"/>
    </row>
    <row r="9962">
      <c r="A9962" s="307"/>
      <c r="B9962" s="85"/>
      <c r="C9962" s="85"/>
      <c r="D9962" s="85"/>
      <c r="E9962" s="88"/>
      <c r="G9962" s="17"/>
      <c r="I9962" s="43"/>
      <c r="J9962" s="308"/>
      <c r="K9962" s="51"/>
      <c r="N9962" s="309"/>
      <c r="R9962" s="17"/>
      <c r="T9962" s="17"/>
      <c r="V9962" s="17"/>
      <c r="W9962" s="51"/>
    </row>
    <row r="9963">
      <c r="A9963" s="307"/>
      <c r="B9963" s="85"/>
      <c r="C9963" s="85"/>
      <c r="D9963" s="85"/>
      <c r="E9963" s="88"/>
      <c r="G9963" s="17"/>
      <c r="I9963" s="43"/>
      <c r="J9963" s="308"/>
      <c r="K9963" s="51"/>
      <c r="N9963" s="309"/>
      <c r="R9963" s="17"/>
      <c r="T9963" s="17"/>
      <c r="V9963" s="17"/>
      <c r="W9963" s="51"/>
    </row>
    <row r="9964">
      <c r="A9964" s="307"/>
      <c r="B9964" s="85"/>
      <c r="C9964" s="85"/>
      <c r="D9964" s="85"/>
      <c r="E9964" s="88"/>
      <c r="G9964" s="17"/>
      <c r="I9964" s="43"/>
      <c r="J9964" s="308"/>
      <c r="K9964" s="51"/>
      <c r="N9964" s="309"/>
      <c r="R9964" s="17"/>
      <c r="T9964" s="17"/>
      <c r="V9964" s="17"/>
      <c r="W9964" s="51"/>
    </row>
    <row r="9965">
      <c r="A9965" s="307"/>
      <c r="B9965" s="85"/>
      <c r="C9965" s="85"/>
      <c r="D9965" s="85"/>
      <c r="E9965" s="88"/>
      <c r="G9965" s="17"/>
      <c r="I9965" s="43"/>
      <c r="J9965" s="308"/>
      <c r="K9965" s="51"/>
      <c r="N9965" s="309"/>
      <c r="R9965" s="17"/>
      <c r="T9965" s="17"/>
      <c r="V9965" s="17"/>
      <c r="W9965" s="51"/>
    </row>
    <row r="9966">
      <c r="A9966" s="307"/>
      <c r="B9966" s="85"/>
      <c r="C9966" s="85"/>
      <c r="D9966" s="85"/>
      <c r="E9966" s="88"/>
      <c r="G9966" s="17"/>
      <c r="I9966" s="43"/>
      <c r="J9966" s="308"/>
      <c r="K9966" s="51"/>
      <c r="N9966" s="309"/>
      <c r="R9966" s="17"/>
      <c r="T9966" s="17"/>
      <c r="V9966" s="17"/>
      <c r="W9966" s="51"/>
    </row>
    <row r="9967">
      <c r="A9967" s="307"/>
      <c r="B9967" s="85"/>
      <c r="C9967" s="85"/>
      <c r="D9967" s="85"/>
      <c r="E9967" s="88"/>
      <c r="G9967" s="17"/>
      <c r="I9967" s="43"/>
      <c r="J9967" s="308"/>
      <c r="K9967" s="51"/>
      <c r="N9967" s="309"/>
      <c r="R9967" s="17"/>
      <c r="T9967" s="17"/>
      <c r="V9967" s="17"/>
      <c r="W9967" s="51"/>
    </row>
    <row r="9968">
      <c r="A9968" s="307"/>
      <c r="B9968" s="85"/>
      <c r="C9968" s="85"/>
      <c r="D9968" s="85"/>
      <c r="E9968" s="88"/>
      <c r="G9968" s="17"/>
      <c r="I9968" s="43"/>
      <c r="J9968" s="308"/>
      <c r="K9968" s="51"/>
      <c r="N9968" s="309"/>
      <c r="R9968" s="17"/>
      <c r="T9968" s="17"/>
      <c r="V9968" s="17"/>
      <c r="W9968" s="51"/>
    </row>
    <row r="9969">
      <c r="A9969" s="307"/>
      <c r="B9969" s="85"/>
      <c r="C9969" s="85"/>
      <c r="D9969" s="85"/>
      <c r="E9969" s="88"/>
      <c r="G9969" s="17"/>
      <c r="I9969" s="43"/>
      <c r="J9969" s="308"/>
      <c r="K9969" s="51"/>
      <c r="N9969" s="309"/>
      <c r="R9969" s="17"/>
      <c r="T9969" s="17"/>
      <c r="V9969" s="17"/>
      <c r="W9969" s="51"/>
    </row>
    <row r="9970">
      <c r="A9970" s="307"/>
      <c r="B9970" s="85"/>
      <c r="C9970" s="85"/>
      <c r="D9970" s="85"/>
      <c r="E9970" s="88"/>
      <c r="G9970" s="17"/>
      <c r="I9970" s="43"/>
      <c r="J9970" s="308"/>
      <c r="K9970" s="51"/>
      <c r="N9970" s="309"/>
      <c r="R9970" s="17"/>
      <c r="T9970" s="17"/>
      <c r="V9970" s="17"/>
      <c r="W9970" s="51"/>
    </row>
    <row r="9971">
      <c r="A9971" s="307"/>
      <c r="B9971" s="85"/>
      <c r="C9971" s="85"/>
      <c r="D9971" s="85"/>
      <c r="E9971" s="88"/>
      <c r="G9971" s="17"/>
      <c r="I9971" s="43"/>
      <c r="J9971" s="308"/>
      <c r="K9971" s="51"/>
      <c r="N9971" s="309"/>
      <c r="R9971" s="17"/>
      <c r="T9971" s="17"/>
      <c r="V9971" s="17"/>
      <c r="W9971" s="51"/>
    </row>
    <row r="9972">
      <c r="A9972" s="307"/>
      <c r="B9972" s="85"/>
      <c r="C9972" s="85"/>
      <c r="D9972" s="85"/>
      <c r="E9972" s="88"/>
      <c r="G9972" s="17"/>
      <c r="I9972" s="43"/>
      <c r="J9972" s="308"/>
      <c r="K9972" s="51"/>
      <c r="N9972" s="309"/>
      <c r="R9972" s="17"/>
      <c r="T9972" s="17"/>
      <c r="V9972" s="17"/>
      <c r="W9972" s="51"/>
    </row>
    <row r="9973">
      <c r="A9973" s="307"/>
      <c r="B9973" s="85"/>
      <c r="C9973" s="85"/>
      <c r="D9973" s="85"/>
      <c r="E9973" s="88"/>
      <c r="G9973" s="17"/>
      <c r="I9973" s="43"/>
      <c r="J9973" s="308"/>
      <c r="K9973" s="51"/>
      <c r="N9973" s="309"/>
      <c r="R9973" s="17"/>
      <c r="T9973" s="17"/>
      <c r="V9973" s="17"/>
      <c r="W9973" s="51"/>
    </row>
    <row r="9974">
      <c r="A9974" s="307"/>
      <c r="B9974" s="85"/>
      <c r="C9974" s="85"/>
      <c r="D9974" s="85"/>
      <c r="E9974" s="88"/>
      <c r="G9974" s="17"/>
      <c r="I9974" s="43"/>
      <c r="J9974" s="308"/>
      <c r="K9974" s="51"/>
      <c r="N9974" s="309"/>
      <c r="R9974" s="17"/>
      <c r="T9974" s="17"/>
      <c r="V9974" s="17"/>
      <c r="W9974" s="51"/>
    </row>
    <row r="9975">
      <c r="A9975" s="307"/>
      <c r="B9975" s="85"/>
      <c r="C9975" s="85"/>
      <c r="D9975" s="85"/>
      <c r="E9975" s="88"/>
      <c r="G9975" s="17"/>
      <c r="I9975" s="43"/>
      <c r="J9975" s="308"/>
      <c r="K9975" s="51"/>
      <c r="N9975" s="309"/>
      <c r="R9975" s="17"/>
      <c r="T9975" s="17"/>
      <c r="V9975" s="17"/>
      <c r="W9975" s="51"/>
    </row>
    <row r="9976">
      <c r="A9976" s="307"/>
      <c r="B9976" s="85"/>
      <c r="C9976" s="85"/>
      <c r="D9976" s="85"/>
      <c r="E9976" s="88"/>
      <c r="G9976" s="17"/>
      <c r="I9976" s="43"/>
      <c r="J9976" s="308"/>
      <c r="K9976" s="51"/>
      <c r="N9976" s="309"/>
      <c r="R9976" s="17"/>
      <c r="T9976" s="17"/>
      <c r="V9976" s="17"/>
      <c r="W9976" s="51"/>
    </row>
    <row r="9977">
      <c r="A9977" s="307"/>
      <c r="B9977" s="85"/>
      <c r="C9977" s="85"/>
      <c r="D9977" s="85"/>
      <c r="E9977" s="88"/>
      <c r="G9977" s="17"/>
      <c r="I9977" s="43"/>
      <c r="J9977" s="308"/>
      <c r="K9977" s="51"/>
      <c r="N9977" s="309"/>
      <c r="R9977" s="17"/>
      <c r="T9977" s="17"/>
      <c r="V9977" s="17"/>
      <c r="W9977" s="51"/>
    </row>
    <row r="9978">
      <c r="A9978" s="307"/>
      <c r="B9978" s="85"/>
      <c r="C9978" s="85"/>
      <c r="D9978" s="85"/>
      <c r="E9978" s="88"/>
      <c r="G9978" s="17"/>
      <c r="I9978" s="43"/>
      <c r="J9978" s="308"/>
      <c r="K9978" s="51"/>
      <c r="N9978" s="309"/>
      <c r="R9978" s="17"/>
      <c r="T9978" s="17"/>
      <c r="V9978" s="17"/>
      <c r="W9978" s="51"/>
    </row>
    <row r="9979">
      <c r="A9979" s="307"/>
      <c r="B9979" s="85"/>
      <c r="C9979" s="85"/>
      <c r="D9979" s="85"/>
      <c r="E9979" s="88"/>
      <c r="G9979" s="17"/>
      <c r="I9979" s="43"/>
      <c r="J9979" s="308"/>
      <c r="K9979" s="51"/>
      <c r="N9979" s="309"/>
      <c r="R9979" s="17"/>
      <c r="T9979" s="17"/>
      <c r="V9979" s="17"/>
      <c r="W9979" s="51"/>
    </row>
    <row r="9980">
      <c r="A9980" s="307"/>
      <c r="B9980" s="85"/>
      <c r="C9980" s="85"/>
      <c r="D9980" s="85"/>
      <c r="E9980" s="88"/>
      <c r="G9980" s="17"/>
      <c r="I9980" s="43"/>
      <c r="J9980" s="308"/>
      <c r="K9980" s="51"/>
      <c r="N9980" s="309"/>
      <c r="R9980" s="17"/>
      <c r="T9980" s="17"/>
      <c r="V9980" s="17"/>
      <c r="W9980" s="51"/>
    </row>
    <row r="9981">
      <c r="A9981" s="307"/>
      <c r="B9981" s="85"/>
      <c r="C9981" s="85"/>
      <c r="D9981" s="85"/>
      <c r="E9981" s="88"/>
      <c r="G9981" s="17"/>
      <c r="I9981" s="43"/>
      <c r="J9981" s="308"/>
      <c r="K9981" s="51"/>
      <c r="N9981" s="309"/>
      <c r="R9981" s="17"/>
      <c r="T9981" s="17"/>
      <c r="V9981" s="17"/>
      <c r="W9981" s="51"/>
    </row>
    <row r="9982">
      <c r="A9982" s="307"/>
      <c r="B9982" s="85"/>
      <c r="C9982" s="85"/>
      <c r="D9982" s="85"/>
      <c r="E9982" s="88"/>
      <c r="G9982" s="17"/>
      <c r="I9982" s="43"/>
      <c r="J9982" s="308"/>
      <c r="K9982" s="51"/>
      <c r="N9982" s="309"/>
      <c r="R9982" s="17"/>
      <c r="T9982" s="17"/>
      <c r="V9982" s="17"/>
      <c r="W9982" s="51"/>
    </row>
    <row r="9983">
      <c r="A9983" s="307"/>
      <c r="B9983" s="85"/>
      <c r="C9983" s="85"/>
      <c r="D9983" s="85"/>
      <c r="E9983" s="88"/>
      <c r="G9983" s="17"/>
      <c r="I9983" s="43"/>
      <c r="J9983" s="308"/>
      <c r="K9983" s="51"/>
      <c r="N9983" s="309"/>
      <c r="R9983" s="17"/>
      <c r="T9983" s="17"/>
      <c r="V9983" s="17"/>
      <c r="W9983" s="51"/>
    </row>
    <row r="9984">
      <c r="A9984" s="307"/>
      <c r="B9984" s="85"/>
      <c r="C9984" s="85"/>
      <c r="D9984" s="85"/>
      <c r="E9984" s="88"/>
      <c r="G9984" s="17"/>
      <c r="I9984" s="43"/>
      <c r="J9984" s="308"/>
      <c r="K9984" s="51"/>
      <c r="N9984" s="309"/>
      <c r="R9984" s="17"/>
      <c r="T9984" s="17"/>
      <c r="V9984" s="17"/>
      <c r="W9984" s="51"/>
    </row>
    <row r="9985">
      <c r="A9985" s="307"/>
      <c r="B9985" s="85"/>
      <c r="C9985" s="85"/>
      <c r="D9985" s="85"/>
      <c r="E9985" s="88"/>
      <c r="G9985" s="17"/>
      <c r="I9985" s="43"/>
      <c r="J9985" s="308"/>
      <c r="K9985" s="51"/>
      <c r="N9985" s="309"/>
      <c r="R9985" s="17"/>
      <c r="T9985" s="17"/>
      <c r="V9985" s="17"/>
      <c r="W9985" s="51"/>
    </row>
    <row r="9986">
      <c r="A9986" s="307"/>
      <c r="B9986" s="85"/>
      <c r="C9986" s="85"/>
      <c r="D9986" s="85"/>
      <c r="E9986" s="88"/>
      <c r="G9986" s="17"/>
      <c r="I9986" s="43"/>
      <c r="J9986" s="308"/>
      <c r="K9986" s="51"/>
      <c r="N9986" s="309"/>
      <c r="R9986" s="17"/>
      <c r="T9986" s="17"/>
      <c r="V9986" s="17"/>
      <c r="W9986" s="51"/>
    </row>
    <row r="9987">
      <c r="A9987" s="307"/>
      <c r="B9987" s="85"/>
      <c r="C9987" s="85"/>
      <c r="D9987" s="85"/>
      <c r="E9987" s="88"/>
      <c r="G9987" s="17"/>
      <c r="I9987" s="43"/>
      <c r="J9987" s="308"/>
      <c r="K9987" s="51"/>
      <c r="N9987" s="309"/>
      <c r="R9987" s="17"/>
      <c r="T9987" s="17"/>
      <c r="V9987" s="17"/>
      <c r="W9987" s="51"/>
    </row>
    <row r="9988">
      <c r="A9988" s="307"/>
      <c r="B9988" s="85"/>
      <c r="C9988" s="85"/>
      <c r="D9988" s="85"/>
      <c r="E9988" s="88"/>
      <c r="G9988" s="17"/>
      <c r="I9988" s="43"/>
      <c r="J9988" s="308"/>
      <c r="K9988" s="51"/>
      <c r="N9988" s="309"/>
      <c r="R9988" s="17"/>
      <c r="T9988" s="17"/>
      <c r="V9988" s="17"/>
      <c r="W9988" s="51"/>
    </row>
    <row r="9989">
      <c r="A9989" s="307"/>
      <c r="B9989" s="85"/>
      <c r="C9989" s="85"/>
      <c r="D9989" s="85"/>
      <c r="E9989" s="88"/>
      <c r="G9989" s="17"/>
      <c r="I9989" s="43"/>
      <c r="J9989" s="308"/>
      <c r="K9989" s="51"/>
      <c r="N9989" s="309"/>
      <c r="R9989" s="17"/>
      <c r="T9989" s="17"/>
      <c r="V9989" s="17"/>
      <c r="W9989" s="51"/>
    </row>
    <row r="9990">
      <c r="A9990" s="307"/>
      <c r="B9990" s="85"/>
      <c r="C9990" s="85"/>
      <c r="D9990" s="85"/>
      <c r="E9990" s="88"/>
      <c r="G9990" s="17"/>
      <c r="I9990" s="43"/>
      <c r="J9990" s="308"/>
      <c r="K9990" s="51"/>
      <c r="N9990" s="309"/>
      <c r="R9990" s="17"/>
      <c r="T9990" s="17"/>
      <c r="V9990" s="17"/>
      <c r="W9990" s="51"/>
    </row>
    <row r="9991">
      <c r="A9991" s="307"/>
      <c r="B9991" s="85"/>
      <c r="C9991" s="85"/>
      <c r="D9991" s="85"/>
      <c r="E9991" s="88"/>
      <c r="G9991" s="17"/>
      <c r="I9991" s="43"/>
      <c r="J9991" s="308"/>
      <c r="K9991" s="51"/>
      <c r="N9991" s="309"/>
      <c r="R9991" s="17"/>
      <c r="T9991" s="17"/>
      <c r="V9991" s="17"/>
      <c r="W9991" s="51"/>
    </row>
    <row r="9992">
      <c r="A9992" s="307"/>
      <c r="B9992" s="85"/>
      <c r="C9992" s="85"/>
      <c r="D9992" s="85"/>
      <c r="E9992" s="88"/>
      <c r="G9992" s="17"/>
      <c r="I9992" s="43"/>
      <c r="J9992" s="308"/>
      <c r="K9992" s="51"/>
      <c r="N9992" s="309"/>
      <c r="R9992" s="17"/>
      <c r="T9992" s="17"/>
      <c r="V9992" s="17"/>
      <c r="W9992" s="51"/>
    </row>
    <row r="9993">
      <c r="A9993" s="307"/>
      <c r="B9993" s="85"/>
      <c r="C9993" s="85"/>
      <c r="D9993" s="85"/>
      <c r="E9993" s="88"/>
      <c r="G9993" s="17"/>
      <c r="I9993" s="43"/>
      <c r="J9993" s="308"/>
      <c r="K9993" s="51"/>
      <c r="N9993" s="309"/>
      <c r="R9993" s="17"/>
      <c r="T9993" s="17"/>
      <c r="V9993" s="17"/>
      <c r="W9993" s="51"/>
    </row>
    <row r="9994">
      <c r="A9994" s="307"/>
      <c r="B9994" s="85"/>
      <c r="C9994" s="85"/>
      <c r="D9994" s="85"/>
      <c r="E9994" s="88"/>
      <c r="G9994" s="17"/>
      <c r="I9994" s="43"/>
      <c r="J9994" s="308"/>
      <c r="K9994" s="51"/>
      <c r="N9994" s="309"/>
      <c r="R9994" s="17"/>
      <c r="T9994" s="17"/>
      <c r="V9994" s="17"/>
      <c r="W9994" s="51"/>
    </row>
    <row r="9995">
      <c r="A9995" s="307"/>
      <c r="B9995" s="85"/>
      <c r="C9995" s="85"/>
      <c r="D9995" s="85"/>
      <c r="E9995" s="88"/>
      <c r="G9995" s="17"/>
      <c r="I9995" s="43"/>
      <c r="J9995" s="308"/>
      <c r="K9995" s="51"/>
      <c r="N9995" s="309"/>
      <c r="R9995" s="17"/>
      <c r="T9995" s="17"/>
      <c r="V9995" s="17"/>
      <c r="W9995" s="51"/>
    </row>
    <row r="9996">
      <c r="A9996" s="307"/>
      <c r="B9996" s="85"/>
      <c r="C9996" s="85"/>
      <c r="D9996" s="85"/>
      <c r="E9996" s="88"/>
      <c r="G9996" s="17"/>
      <c r="I9996" s="43"/>
      <c r="J9996" s="308"/>
      <c r="K9996" s="51"/>
      <c r="N9996" s="309"/>
      <c r="R9996" s="17"/>
      <c r="T9996" s="17"/>
      <c r="V9996" s="17"/>
      <c r="W9996" s="51"/>
    </row>
    <row r="9997">
      <c r="A9997" s="307"/>
      <c r="B9997" s="85"/>
      <c r="C9997" s="85"/>
      <c r="D9997" s="85"/>
      <c r="E9997" s="88"/>
      <c r="G9997" s="17"/>
      <c r="I9997" s="43"/>
      <c r="J9997" s="308"/>
      <c r="K9997" s="51"/>
      <c r="N9997" s="309"/>
      <c r="R9997" s="17"/>
      <c r="T9997" s="17"/>
      <c r="V9997" s="17"/>
      <c r="W9997" s="51"/>
    </row>
    <row r="9998">
      <c r="A9998" s="307"/>
      <c r="B9998" s="85"/>
      <c r="C9998" s="85"/>
      <c r="D9998" s="85"/>
      <c r="E9998" s="88"/>
      <c r="G9998" s="17"/>
      <c r="I9998" s="43"/>
      <c r="J9998" s="308"/>
      <c r="K9998" s="51"/>
      <c r="N9998" s="309"/>
      <c r="R9998" s="17"/>
      <c r="T9998" s="17"/>
      <c r="V9998" s="17"/>
      <c r="W9998" s="51"/>
    </row>
    <row r="9999">
      <c r="A9999" s="307"/>
      <c r="B9999" s="85"/>
      <c r="C9999" s="85"/>
      <c r="D9999" s="85"/>
      <c r="E9999" s="88"/>
      <c r="G9999" s="17"/>
      <c r="I9999" s="43"/>
      <c r="J9999" s="308"/>
      <c r="K9999" s="51"/>
      <c r="N9999" s="309"/>
      <c r="R9999" s="17"/>
      <c r="T9999" s="17"/>
      <c r="V9999" s="17"/>
      <c r="W9999" s="51"/>
    </row>
    <row r="10000">
      <c r="A10000" s="307"/>
      <c r="B10000" s="85"/>
      <c r="C10000" s="85"/>
      <c r="D10000" s="85"/>
      <c r="E10000" s="88"/>
      <c r="G10000" s="17"/>
      <c r="I10000" s="43"/>
      <c r="J10000" s="308"/>
      <c r="K10000" s="51"/>
      <c r="N10000" s="309"/>
      <c r="R10000" s="17"/>
      <c r="T10000" s="17"/>
      <c r="V10000" s="17"/>
      <c r="W10000" s="51"/>
    </row>
    <row r="10001">
      <c r="A10001" s="307"/>
      <c r="B10001" s="85"/>
      <c r="C10001" s="85"/>
      <c r="D10001" s="85"/>
      <c r="E10001" s="88"/>
      <c r="G10001" s="17"/>
      <c r="I10001" s="43"/>
      <c r="J10001" s="308"/>
      <c r="K10001" s="51"/>
      <c r="N10001" s="309"/>
      <c r="R10001" s="17"/>
      <c r="T10001" s="17"/>
      <c r="V10001" s="17"/>
      <c r="W10001" s="51"/>
    </row>
    <row r="10002">
      <c r="A10002" s="307"/>
      <c r="B10002" s="85"/>
      <c r="C10002" s="85"/>
      <c r="D10002" s="85"/>
      <c r="E10002" s="88"/>
      <c r="G10002" s="17"/>
      <c r="I10002" s="43"/>
      <c r="J10002" s="308"/>
      <c r="K10002" s="51"/>
      <c r="N10002" s="309"/>
      <c r="R10002" s="17"/>
      <c r="T10002" s="17"/>
      <c r="V10002" s="17"/>
      <c r="W10002" s="51"/>
    </row>
    <row r="10003">
      <c r="A10003" s="307"/>
      <c r="B10003" s="85"/>
      <c r="C10003" s="85"/>
      <c r="D10003" s="85"/>
      <c r="E10003" s="88"/>
      <c r="G10003" s="17"/>
      <c r="I10003" s="43"/>
      <c r="J10003" s="308"/>
      <c r="K10003" s="51"/>
      <c r="N10003" s="309"/>
      <c r="R10003" s="17"/>
      <c r="T10003" s="17"/>
      <c r="V10003" s="17"/>
      <c r="W10003" s="51"/>
    </row>
    <row r="10004">
      <c r="A10004" s="307"/>
      <c r="B10004" s="85"/>
      <c r="C10004" s="85"/>
      <c r="D10004" s="85"/>
      <c r="E10004" s="88"/>
      <c r="G10004" s="17"/>
      <c r="I10004" s="43"/>
      <c r="J10004" s="308"/>
      <c r="K10004" s="51"/>
      <c r="N10004" s="309"/>
      <c r="R10004" s="17"/>
      <c r="T10004" s="17"/>
      <c r="V10004" s="17"/>
      <c r="W10004" s="51"/>
    </row>
    <row r="10005">
      <c r="A10005" s="307"/>
      <c r="B10005" s="85"/>
      <c r="C10005" s="85"/>
      <c r="D10005" s="85"/>
      <c r="E10005" s="88"/>
      <c r="G10005" s="17"/>
      <c r="I10005" s="43"/>
      <c r="J10005" s="308"/>
      <c r="K10005" s="51"/>
      <c r="N10005" s="309"/>
      <c r="R10005" s="17"/>
      <c r="T10005" s="17"/>
      <c r="V10005" s="17"/>
      <c r="W10005" s="51"/>
    </row>
    <row r="10006">
      <c r="A10006" s="307"/>
      <c r="B10006" s="85"/>
      <c r="C10006" s="85"/>
      <c r="D10006" s="85"/>
      <c r="E10006" s="88"/>
      <c r="G10006" s="17"/>
      <c r="I10006" s="43"/>
      <c r="J10006" s="308"/>
      <c r="K10006" s="51"/>
      <c r="N10006" s="309"/>
      <c r="R10006" s="17"/>
      <c r="T10006" s="17"/>
      <c r="V10006" s="17"/>
      <c r="W10006" s="51"/>
    </row>
    <row r="10007">
      <c r="A10007" s="307"/>
      <c r="B10007" s="85"/>
      <c r="C10007" s="85"/>
      <c r="D10007" s="85"/>
      <c r="E10007" s="88"/>
      <c r="G10007" s="17"/>
      <c r="I10007" s="43"/>
      <c r="J10007" s="308"/>
      <c r="K10007" s="51"/>
      <c r="N10007" s="309"/>
      <c r="R10007" s="17"/>
      <c r="T10007" s="17"/>
      <c r="V10007" s="17"/>
      <c r="W10007" s="51"/>
    </row>
    <row r="10008">
      <c r="A10008" s="307"/>
      <c r="B10008" s="85"/>
      <c r="C10008" s="85"/>
      <c r="D10008" s="85"/>
      <c r="E10008" s="88"/>
      <c r="G10008" s="17"/>
      <c r="I10008" s="43"/>
      <c r="J10008" s="308"/>
      <c r="K10008" s="51"/>
      <c r="N10008" s="309"/>
      <c r="R10008" s="17"/>
      <c r="T10008" s="17"/>
      <c r="V10008" s="17"/>
      <c r="W10008" s="51"/>
    </row>
    <row r="10009">
      <c r="A10009" s="307"/>
      <c r="B10009" s="85"/>
      <c r="C10009" s="85"/>
      <c r="D10009" s="85"/>
      <c r="E10009" s="88"/>
      <c r="G10009" s="17"/>
      <c r="I10009" s="43"/>
      <c r="J10009" s="308"/>
      <c r="K10009" s="51"/>
      <c r="N10009" s="309"/>
      <c r="R10009" s="17"/>
      <c r="T10009" s="17"/>
      <c r="V10009" s="17"/>
      <c r="W10009" s="51"/>
    </row>
    <row r="10010">
      <c r="A10010" s="307"/>
      <c r="B10010" s="85"/>
      <c r="C10010" s="85"/>
      <c r="D10010" s="85"/>
      <c r="E10010" s="88"/>
      <c r="G10010" s="17"/>
      <c r="I10010" s="43"/>
      <c r="J10010" s="308"/>
      <c r="K10010" s="51"/>
      <c r="N10010" s="309"/>
      <c r="R10010" s="17"/>
      <c r="T10010" s="17"/>
      <c r="V10010" s="17"/>
      <c r="W10010" s="51"/>
    </row>
    <row r="10011">
      <c r="A10011" s="307"/>
      <c r="B10011" s="85"/>
      <c r="C10011" s="85"/>
      <c r="D10011" s="85"/>
      <c r="E10011" s="88"/>
      <c r="G10011" s="17"/>
      <c r="I10011" s="43"/>
      <c r="J10011" s="308"/>
      <c r="K10011" s="51"/>
      <c r="N10011" s="309"/>
      <c r="R10011" s="17"/>
      <c r="T10011" s="17"/>
      <c r="V10011" s="17"/>
      <c r="W10011" s="51"/>
    </row>
    <row r="10012">
      <c r="A10012" s="307"/>
      <c r="B10012" s="85"/>
      <c r="C10012" s="85"/>
      <c r="D10012" s="85"/>
      <c r="E10012" s="88"/>
      <c r="G10012" s="17"/>
      <c r="I10012" s="43"/>
      <c r="J10012" s="308"/>
      <c r="K10012" s="51"/>
      <c r="N10012" s="309"/>
      <c r="R10012" s="17"/>
      <c r="T10012" s="17"/>
      <c r="V10012" s="17"/>
      <c r="W10012" s="51"/>
    </row>
    <row r="10013">
      <c r="A10013" s="307"/>
      <c r="B10013" s="85"/>
      <c r="C10013" s="85"/>
      <c r="D10013" s="85"/>
      <c r="E10013" s="88"/>
      <c r="G10013" s="17"/>
      <c r="I10013" s="43"/>
      <c r="J10013" s="308"/>
      <c r="K10013" s="51"/>
      <c r="N10013" s="309"/>
      <c r="R10013" s="17"/>
      <c r="T10013" s="17"/>
      <c r="V10013" s="17"/>
      <c r="W10013" s="51"/>
    </row>
    <row r="10014">
      <c r="A10014" s="307"/>
      <c r="B10014" s="85"/>
      <c r="C10014" s="85"/>
      <c r="D10014" s="85"/>
      <c r="E10014" s="88"/>
      <c r="G10014" s="17"/>
      <c r="I10014" s="43"/>
      <c r="J10014" s="308"/>
      <c r="K10014" s="51"/>
      <c r="N10014" s="309"/>
      <c r="R10014" s="17"/>
      <c r="T10014" s="17"/>
      <c r="V10014" s="17"/>
      <c r="W10014" s="51"/>
    </row>
    <row r="10015">
      <c r="A10015" s="307"/>
      <c r="B10015" s="85"/>
      <c r="C10015" s="85"/>
      <c r="D10015" s="85"/>
      <c r="E10015" s="88"/>
      <c r="G10015" s="17"/>
      <c r="I10015" s="43"/>
      <c r="J10015" s="308"/>
      <c r="K10015" s="51"/>
      <c r="N10015" s="309"/>
      <c r="R10015" s="17"/>
      <c r="T10015" s="17"/>
      <c r="V10015" s="17"/>
      <c r="W10015" s="51"/>
    </row>
    <row r="10016">
      <c r="A10016" s="307"/>
      <c r="B10016" s="85"/>
      <c r="C10016" s="85"/>
      <c r="D10016" s="85"/>
      <c r="E10016" s="88"/>
      <c r="G10016" s="17"/>
      <c r="I10016" s="43"/>
      <c r="J10016" s="308"/>
      <c r="K10016" s="51"/>
      <c r="N10016" s="309"/>
      <c r="R10016" s="17"/>
      <c r="T10016" s="17"/>
      <c r="V10016" s="17"/>
      <c r="W10016" s="51"/>
    </row>
    <row r="10017">
      <c r="A10017" s="307"/>
      <c r="B10017" s="85"/>
      <c r="C10017" s="85"/>
      <c r="D10017" s="85"/>
      <c r="E10017" s="88"/>
      <c r="G10017" s="17"/>
      <c r="I10017" s="43"/>
      <c r="J10017" s="308"/>
      <c r="K10017" s="51"/>
      <c r="N10017" s="309"/>
      <c r="R10017" s="17"/>
      <c r="T10017" s="17"/>
      <c r="V10017" s="17"/>
      <c r="W10017" s="51"/>
    </row>
    <row r="10018">
      <c r="A10018" s="307"/>
      <c r="B10018" s="85"/>
      <c r="C10018" s="85"/>
      <c r="D10018" s="85"/>
      <c r="E10018" s="88"/>
      <c r="G10018" s="17"/>
      <c r="I10018" s="43"/>
      <c r="J10018" s="308"/>
      <c r="K10018" s="51"/>
      <c r="N10018" s="309"/>
      <c r="R10018" s="17"/>
      <c r="T10018" s="17"/>
      <c r="V10018" s="17"/>
      <c r="W10018" s="51"/>
    </row>
    <row r="10019">
      <c r="A10019" s="307"/>
      <c r="B10019" s="85"/>
      <c r="C10019" s="85"/>
      <c r="D10019" s="85"/>
      <c r="E10019" s="88"/>
      <c r="G10019" s="17"/>
      <c r="I10019" s="43"/>
      <c r="J10019" s="308"/>
      <c r="K10019" s="51"/>
      <c r="N10019" s="309"/>
      <c r="R10019" s="17"/>
      <c r="T10019" s="17"/>
      <c r="V10019" s="17"/>
      <c r="W10019" s="51"/>
    </row>
    <row r="10020">
      <c r="A10020" s="307"/>
      <c r="B10020" s="85"/>
      <c r="C10020" s="85"/>
      <c r="D10020" s="85"/>
      <c r="E10020" s="88"/>
      <c r="G10020" s="17"/>
      <c r="I10020" s="43"/>
      <c r="J10020" s="308"/>
      <c r="K10020" s="51"/>
      <c r="N10020" s="309"/>
      <c r="R10020" s="17"/>
      <c r="T10020" s="17"/>
      <c r="V10020" s="17"/>
      <c r="W10020" s="51"/>
    </row>
    <row r="10021">
      <c r="A10021" s="307"/>
      <c r="B10021" s="85"/>
      <c r="C10021" s="85"/>
      <c r="D10021" s="85"/>
      <c r="E10021" s="88"/>
      <c r="G10021" s="17"/>
      <c r="I10021" s="43"/>
      <c r="J10021" s="308"/>
      <c r="K10021" s="51"/>
      <c r="N10021" s="309"/>
      <c r="R10021" s="17"/>
      <c r="T10021" s="17"/>
      <c r="V10021" s="17"/>
      <c r="W10021" s="51"/>
    </row>
    <row r="10022">
      <c r="A10022" s="307"/>
      <c r="B10022" s="85"/>
      <c r="C10022" s="85"/>
      <c r="D10022" s="85"/>
      <c r="E10022" s="88"/>
      <c r="G10022" s="17"/>
      <c r="I10022" s="43"/>
      <c r="J10022" s="308"/>
      <c r="K10022" s="51"/>
      <c r="N10022" s="309"/>
      <c r="R10022" s="17"/>
      <c r="T10022" s="17"/>
      <c r="V10022" s="17"/>
      <c r="W10022" s="51"/>
    </row>
    <row r="10023">
      <c r="A10023" s="307"/>
      <c r="B10023" s="85"/>
      <c r="C10023" s="85"/>
      <c r="D10023" s="85"/>
      <c r="E10023" s="88"/>
      <c r="G10023" s="17"/>
      <c r="I10023" s="43"/>
      <c r="J10023" s="308"/>
      <c r="K10023" s="51"/>
      <c r="N10023" s="309"/>
      <c r="R10023" s="17"/>
      <c r="T10023" s="17"/>
      <c r="V10023" s="17"/>
      <c r="W10023" s="51"/>
    </row>
    <row r="10024">
      <c r="A10024" s="307"/>
      <c r="B10024" s="85"/>
      <c r="C10024" s="85"/>
      <c r="D10024" s="85"/>
      <c r="E10024" s="88"/>
      <c r="G10024" s="17"/>
      <c r="I10024" s="43"/>
      <c r="J10024" s="308"/>
      <c r="K10024" s="51"/>
      <c r="N10024" s="309"/>
      <c r="R10024" s="17"/>
      <c r="T10024" s="17"/>
      <c r="V10024" s="17"/>
      <c r="W10024" s="51"/>
    </row>
    <row r="10025">
      <c r="A10025" s="307"/>
      <c r="B10025" s="85"/>
      <c r="C10025" s="85"/>
      <c r="D10025" s="85"/>
      <c r="E10025" s="88"/>
      <c r="G10025" s="17"/>
      <c r="I10025" s="43"/>
      <c r="J10025" s="308"/>
      <c r="K10025" s="51"/>
      <c r="N10025" s="309"/>
      <c r="R10025" s="17"/>
      <c r="T10025" s="17"/>
      <c r="V10025" s="17"/>
      <c r="W10025" s="51"/>
    </row>
    <row r="10026">
      <c r="A10026" s="307"/>
      <c r="B10026" s="85"/>
      <c r="C10026" s="85"/>
      <c r="D10026" s="85"/>
      <c r="E10026" s="88"/>
      <c r="G10026" s="17"/>
      <c r="I10026" s="43"/>
      <c r="J10026" s="308"/>
      <c r="K10026" s="51"/>
      <c r="N10026" s="309"/>
      <c r="R10026" s="17"/>
      <c r="T10026" s="17"/>
      <c r="V10026" s="17"/>
      <c r="W10026" s="51"/>
    </row>
    <row r="10027">
      <c r="A10027" s="307"/>
      <c r="B10027" s="85"/>
      <c r="C10027" s="85"/>
      <c r="D10027" s="85"/>
      <c r="E10027" s="88"/>
      <c r="G10027" s="17"/>
      <c r="I10027" s="43"/>
      <c r="J10027" s="308"/>
      <c r="K10027" s="51"/>
      <c r="N10027" s="309"/>
      <c r="R10027" s="17"/>
      <c r="T10027" s="17"/>
      <c r="V10027" s="17"/>
      <c r="W10027" s="51"/>
    </row>
    <row r="10028">
      <c r="A10028" s="307"/>
      <c r="B10028" s="85"/>
      <c r="C10028" s="85"/>
      <c r="D10028" s="85"/>
      <c r="E10028" s="88"/>
      <c r="G10028" s="17"/>
      <c r="I10028" s="43"/>
      <c r="J10028" s="308"/>
      <c r="K10028" s="51"/>
      <c r="N10028" s="309"/>
      <c r="R10028" s="17"/>
      <c r="T10028" s="17"/>
      <c r="V10028" s="17"/>
      <c r="W10028" s="51"/>
    </row>
    <row r="10029">
      <c r="A10029" s="307"/>
      <c r="B10029" s="85"/>
      <c r="C10029" s="85"/>
      <c r="D10029" s="85"/>
      <c r="E10029" s="88"/>
      <c r="G10029" s="17"/>
      <c r="I10029" s="43"/>
      <c r="J10029" s="308"/>
      <c r="K10029" s="51"/>
      <c r="N10029" s="309"/>
      <c r="R10029" s="17"/>
      <c r="T10029" s="17"/>
      <c r="V10029" s="17"/>
      <c r="W10029" s="51"/>
    </row>
    <row r="10030">
      <c r="A10030" s="307"/>
      <c r="B10030" s="85"/>
      <c r="C10030" s="85"/>
      <c r="D10030" s="85"/>
      <c r="E10030" s="88"/>
      <c r="G10030" s="17"/>
      <c r="I10030" s="43"/>
      <c r="J10030" s="308"/>
      <c r="K10030" s="51"/>
      <c r="N10030" s="309"/>
      <c r="R10030" s="17"/>
      <c r="T10030" s="17"/>
      <c r="V10030" s="17"/>
      <c r="W10030" s="51"/>
    </row>
    <row r="10031">
      <c r="A10031" s="307"/>
      <c r="B10031" s="85"/>
      <c r="C10031" s="85"/>
      <c r="D10031" s="85"/>
      <c r="E10031" s="88"/>
      <c r="G10031" s="17"/>
      <c r="I10031" s="43"/>
      <c r="J10031" s="308"/>
      <c r="K10031" s="51"/>
      <c r="N10031" s="309"/>
      <c r="R10031" s="17"/>
      <c r="T10031" s="17"/>
      <c r="V10031" s="17"/>
      <c r="W10031" s="51"/>
    </row>
    <row r="10032">
      <c r="A10032" s="307"/>
      <c r="B10032" s="85"/>
      <c r="C10032" s="85"/>
      <c r="D10032" s="85"/>
      <c r="E10032" s="88"/>
      <c r="G10032" s="17"/>
      <c r="I10032" s="43"/>
      <c r="J10032" s="308"/>
      <c r="K10032" s="51"/>
      <c r="N10032" s="309"/>
      <c r="R10032" s="17"/>
      <c r="T10032" s="17"/>
      <c r="V10032" s="17"/>
      <c r="W10032" s="51"/>
    </row>
    <row r="10033">
      <c r="A10033" s="307"/>
      <c r="B10033" s="85"/>
      <c r="C10033" s="85"/>
      <c r="D10033" s="85"/>
      <c r="E10033" s="88"/>
      <c r="G10033" s="17"/>
      <c r="I10033" s="43"/>
      <c r="J10033" s="308"/>
      <c r="K10033" s="51"/>
      <c r="N10033" s="309"/>
      <c r="R10033" s="17"/>
      <c r="T10033" s="17"/>
      <c r="V10033" s="17"/>
      <c r="W10033" s="51"/>
    </row>
    <row r="10034">
      <c r="A10034" s="307"/>
      <c r="B10034" s="85"/>
      <c r="C10034" s="85"/>
      <c r="D10034" s="85"/>
      <c r="E10034" s="88"/>
      <c r="G10034" s="17"/>
      <c r="I10034" s="43"/>
      <c r="J10034" s="308"/>
      <c r="K10034" s="51"/>
      <c r="N10034" s="309"/>
      <c r="R10034" s="17"/>
      <c r="T10034" s="17"/>
      <c r="V10034" s="17"/>
      <c r="W10034" s="51"/>
    </row>
    <row r="10035">
      <c r="A10035" s="307"/>
      <c r="B10035" s="85"/>
      <c r="C10035" s="85"/>
      <c r="D10035" s="85"/>
      <c r="E10035" s="88"/>
      <c r="G10035" s="17"/>
      <c r="I10035" s="43"/>
      <c r="J10035" s="308"/>
      <c r="K10035" s="51"/>
      <c r="N10035" s="309"/>
      <c r="R10035" s="17"/>
      <c r="T10035" s="17"/>
      <c r="V10035" s="17"/>
      <c r="W10035" s="51"/>
    </row>
    <row r="10036">
      <c r="A10036" s="307"/>
      <c r="B10036" s="85"/>
      <c r="C10036" s="85"/>
      <c r="D10036" s="85"/>
      <c r="E10036" s="88"/>
      <c r="G10036" s="17"/>
      <c r="I10036" s="43"/>
      <c r="J10036" s="308"/>
      <c r="K10036" s="51"/>
      <c r="N10036" s="309"/>
      <c r="R10036" s="17"/>
      <c r="T10036" s="17"/>
      <c r="V10036" s="17"/>
      <c r="W10036" s="51"/>
    </row>
    <row r="10037">
      <c r="A10037" s="307"/>
      <c r="B10037" s="85"/>
      <c r="C10037" s="85"/>
      <c r="D10037" s="85"/>
      <c r="E10037" s="88"/>
      <c r="G10037" s="17"/>
      <c r="I10037" s="43"/>
      <c r="J10037" s="308"/>
      <c r="K10037" s="51"/>
      <c r="N10037" s="309"/>
      <c r="R10037" s="17"/>
      <c r="T10037" s="17"/>
      <c r="V10037" s="17"/>
      <c r="W10037" s="51"/>
    </row>
    <row r="10038">
      <c r="A10038" s="307"/>
      <c r="B10038" s="85"/>
      <c r="C10038" s="85"/>
      <c r="D10038" s="85"/>
      <c r="E10038" s="88"/>
      <c r="G10038" s="17"/>
      <c r="I10038" s="43"/>
      <c r="J10038" s="308"/>
      <c r="K10038" s="51"/>
      <c r="N10038" s="309"/>
      <c r="R10038" s="17"/>
      <c r="T10038" s="17"/>
      <c r="V10038" s="17"/>
      <c r="W10038" s="51"/>
    </row>
    <row r="10039">
      <c r="A10039" s="307"/>
      <c r="B10039" s="85"/>
      <c r="C10039" s="85"/>
      <c r="D10039" s="85"/>
      <c r="E10039" s="88"/>
      <c r="G10039" s="17"/>
      <c r="I10039" s="43"/>
      <c r="J10039" s="308"/>
      <c r="K10039" s="51"/>
      <c r="N10039" s="309"/>
      <c r="R10039" s="17"/>
      <c r="T10039" s="17"/>
      <c r="V10039" s="17"/>
      <c r="W10039" s="51"/>
    </row>
    <row r="10040">
      <c r="A10040" s="307"/>
      <c r="B10040" s="85"/>
      <c r="C10040" s="85"/>
      <c r="D10040" s="85"/>
      <c r="E10040" s="88"/>
      <c r="G10040" s="17"/>
      <c r="I10040" s="43"/>
      <c r="J10040" s="308"/>
      <c r="K10040" s="51"/>
      <c r="N10040" s="309"/>
      <c r="R10040" s="17"/>
      <c r="T10040" s="17"/>
      <c r="V10040" s="17"/>
      <c r="W10040" s="51"/>
    </row>
    <row r="10041">
      <c r="A10041" s="307"/>
      <c r="B10041" s="85"/>
      <c r="C10041" s="85"/>
      <c r="D10041" s="85"/>
      <c r="E10041" s="88"/>
      <c r="G10041" s="17"/>
      <c r="I10041" s="43"/>
      <c r="J10041" s="308"/>
      <c r="K10041" s="51"/>
      <c r="N10041" s="309"/>
      <c r="R10041" s="17"/>
      <c r="T10041" s="17"/>
      <c r="V10041" s="17"/>
      <c r="W10041" s="51"/>
    </row>
    <row r="10042">
      <c r="A10042" s="307"/>
      <c r="B10042" s="85"/>
      <c r="C10042" s="85"/>
      <c r="D10042" s="85"/>
      <c r="E10042" s="88"/>
      <c r="G10042" s="17"/>
      <c r="I10042" s="43"/>
      <c r="J10042" s="308"/>
      <c r="K10042" s="51"/>
      <c r="N10042" s="309"/>
      <c r="R10042" s="17"/>
      <c r="T10042" s="17"/>
      <c r="V10042" s="17"/>
      <c r="W10042" s="51"/>
    </row>
    <row r="10043">
      <c r="A10043" s="307"/>
      <c r="B10043" s="85"/>
      <c r="C10043" s="85"/>
      <c r="D10043" s="85"/>
      <c r="E10043" s="88"/>
      <c r="G10043" s="17"/>
      <c r="I10043" s="43"/>
      <c r="J10043" s="308"/>
      <c r="K10043" s="51"/>
      <c r="N10043" s="309"/>
      <c r="R10043" s="17"/>
      <c r="T10043" s="17"/>
      <c r="V10043" s="17"/>
      <c r="W10043" s="51"/>
    </row>
    <row r="10044">
      <c r="A10044" s="307"/>
      <c r="B10044" s="85"/>
      <c r="C10044" s="85"/>
      <c r="D10044" s="85"/>
      <c r="E10044" s="88"/>
      <c r="G10044" s="17"/>
      <c r="I10044" s="43"/>
      <c r="J10044" s="308"/>
      <c r="K10044" s="51"/>
      <c r="N10044" s="309"/>
      <c r="R10044" s="17"/>
      <c r="T10044" s="17"/>
      <c r="V10044" s="17"/>
      <c r="W10044" s="51"/>
    </row>
    <row r="10045">
      <c r="A10045" s="307"/>
      <c r="B10045" s="85"/>
      <c r="C10045" s="85"/>
      <c r="D10045" s="85"/>
      <c r="E10045" s="88"/>
      <c r="G10045" s="17"/>
      <c r="I10045" s="43"/>
      <c r="J10045" s="308"/>
      <c r="K10045" s="51"/>
      <c r="N10045" s="309"/>
      <c r="R10045" s="17"/>
      <c r="T10045" s="17"/>
      <c r="V10045" s="17"/>
      <c r="W10045" s="51"/>
    </row>
    <row r="10046">
      <c r="A10046" s="307"/>
      <c r="B10046" s="85"/>
      <c r="C10046" s="85"/>
      <c r="D10046" s="85"/>
      <c r="E10046" s="88"/>
      <c r="G10046" s="17"/>
      <c r="I10046" s="43"/>
      <c r="J10046" s="308"/>
      <c r="K10046" s="51"/>
      <c r="N10046" s="309"/>
      <c r="R10046" s="17"/>
      <c r="T10046" s="17"/>
      <c r="V10046" s="17"/>
      <c r="W10046" s="51"/>
    </row>
    <row r="10047">
      <c r="A10047" s="307"/>
      <c r="B10047" s="85"/>
      <c r="C10047" s="85"/>
      <c r="D10047" s="85"/>
      <c r="E10047" s="88"/>
      <c r="G10047" s="17"/>
      <c r="I10047" s="43"/>
      <c r="J10047" s="308"/>
      <c r="K10047" s="51"/>
      <c r="N10047" s="309"/>
      <c r="R10047" s="17"/>
      <c r="T10047" s="17"/>
      <c r="V10047" s="17"/>
      <c r="W10047" s="51"/>
    </row>
    <row r="10048">
      <c r="A10048" s="307"/>
      <c r="B10048" s="85"/>
      <c r="C10048" s="85"/>
      <c r="D10048" s="85"/>
      <c r="E10048" s="88"/>
      <c r="G10048" s="17"/>
      <c r="I10048" s="43"/>
      <c r="J10048" s="308"/>
      <c r="K10048" s="51"/>
      <c r="N10048" s="309"/>
      <c r="R10048" s="17"/>
      <c r="T10048" s="17"/>
      <c r="V10048" s="17"/>
      <c r="W10048" s="51"/>
    </row>
    <row r="10049">
      <c r="A10049" s="307"/>
      <c r="B10049" s="85"/>
      <c r="C10049" s="85"/>
      <c r="D10049" s="85"/>
      <c r="E10049" s="88"/>
      <c r="G10049" s="17"/>
      <c r="I10049" s="43"/>
      <c r="J10049" s="308"/>
      <c r="K10049" s="51"/>
      <c r="N10049" s="309"/>
      <c r="R10049" s="17"/>
      <c r="T10049" s="17"/>
      <c r="V10049" s="17"/>
      <c r="W10049" s="51"/>
    </row>
    <row r="10050">
      <c r="A10050" s="307"/>
      <c r="B10050" s="85"/>
      <c r="C10050" s="85"/>
      <c r="D10050" s="85"/>
      <c r="E10050" s="88"/>
      <c r="G10050" s="17"/>
      <c r="I10050" s="43"/>
      <c r="J10050" s="308"/>
      <c r="K10050" s="51"/>
      <c r="N10050" s="309"/>
      <c r="R10050" s="17"/>
      <c r="T10050" s="17"/>
      <c r="V10050" s="17"/>
      <c r="W10050" s="51"/>
    </row>
    <row r="10051">
      <c r="A10051" s="307"/>
      <c r="B10051" s="85"/>
      <c r="C10051" s="85"/>
      <c r="D10051" s="85"/>
      <c r="E10051" s="88"/>
      <c r="G10051" s="17"/>
      <c r="I10051" s="43"/>
      <c r="J10051" s="308"/>
      <c r="K10051" s="51"/>
      <c r="N10051" s="309"/>
      <c r="R10051" s="17"/>
      <c r="T10051" s="17"/>
      <c r="V10051" s="17"/>
      <c r="W10051" s="51"/>
    </row>
    <row r="10052">
      <c r="A10052" s="307"/>
      <c r="B10052" s="85"/>
      <c r="C10052" s="85"/>
      <c r="D10052" s="85"/>
      <c r="E10052" s="88"/>
      <c r="G10052" s="17"/>
      <c r="I10052" s="43"/>
      <c r="J10052" s="308"/>
      <c r="K10052" s="51"/>
      <c r="N10052" s="309"/>
      <c r="R10052" s="17"/>
      <c r="T10052" s="17"/>
      <c r="V10052" s="17"/>
      <c r="W10052" s="51"/>
    </row>
    <row r="10053">
      <c r="A10053" s="307"/>
      <c r="B10053" s="85"/>
      <c r="C10053" s="85"/>
      <c r="D10053" s="85"/>
      <c r="E10053" s="88"/>
      <c r="G10053" s="17"/>
      <c r="I10053" s="43"/>
      <c r="J10053" s="308"/>
      <c r="K10053" s="51"/>
      <c r="N10053" s="309"/>
      <c r="R10053" s="17"/>
      <c r="T10053" s="17"/>
      <c r="V10053" s="17"/>
      <c r="W10053" s="51"/>
    </row>
    <row r="10054">
      <c r="A10054" s="307"/>
      <c r="B10054" s="85"/>
      <c r="C10054" s="85"/>
      <c r="D10054" s="85"/>
      <c r="E10054" s="88"/>
      <c r="G10054" s="17"/>
      <c r="I10054" s="43"/>
      <c r="J10054" s="308"/>
      <c r="K10054" s="51"/>
      <c r="N10054" s="309"/>
      <c r="R10054" s="17"/>
      <c r="T10054" s="17"/>
      <c r="V10054" s="17"/>
      <c r="W10054" s="51"/>
    </row>
    <row r="10055">
      <c r="A10055" s="307"/>
      <c r="B10055" s="85"/>
      <c r="C10055" s="85"/>
      <c r="D10055" s="85"/>
      <c r="E10055" s="88"/>
      <c r="G10055" s="17"/>
      <c r="I10055" s="43"/>
      <c r="J10055" s="308"/>
      <c r="K10055" s="51"/>
      <c r="N10055" s="309"/>
      <c r="R10055" s="17"/>
      <c r="T10055" s="17"/>
      <c r="V10055" s="17"/>
      <c r="W10055" s="51"/>
    </row>
    <row r="10056">
      <c r="A10056" s="307"/>
      <c r="B10056" s="85"/>
      <c r="C10056" s="85"/>
      <c r="D10056" s="85"/>
      <c r="E10056" s="88"/>
      <c r="G10056" s="17"/>
      <c r="I10056" s="43"/>
      <c r="J10056" s="308"/>
      <c r="K10056" s="51"/>
      <c r="N10056" s="309"/>
      <c r="R10056" s="17"/>
      <c r="T10056" s="17"/>
      <c r="V10056" s="17"/>
      <c r="W10056" s="51"/>
    </row>
    <row r="10057">
      <c r="A10057" s="307"/>
      <c r="B10057" s="85"/>
      <c r="C10057" s="85"/>
      <c r="D10057" s="85"/>
      <c r="E10057" s="88"/>
      <c r="G10057" s="17"/>
      <c r="I10057" s="43"/>
      <c r="J10057" s="308"/>
      <c r="K10057" s="51"/>
      <c r="N10057" s="309"/>
      <c r="R10057" s="17"/>
      <c r="T10057" s="17"/>
      <c r="V10057" s="17"/>
      <c r="W10057" s="51"/>
    </row>
    <row r="10058">
      <c r="A10058" s="307"/>
      <c r="B10058" s="85"/>
      <c r="C10058" s="85"/>
      <c r="D10058" s="85"/>
      <c r="E10058" s="88"/>
      <c r="G10058" s="17"/>
      <c r="I10058" s="43"/>
      <c r="J10058" s="308"/>
      <c r="K10058" s="51"/>
      <c r="N10058" s="309"/>
      <c r="R10058" s="17"/>
      <c r="T10058" s="17"/>
      <c r="V10058" s="17"/>
      <c r="W10058" s="51"/>
    </row>
    <row r="10059">
      <c r="A10059" s="307"/>
      <c r="B10059" s="85"/>
      <c r="C10059" s="85"/>
      <c r="D10059" s="85"/>
      <c r="E10059" s="88"/>
      <c r="G10059" s="17"/>
      <c r="I10059" s="43"/>
      <c r="J10059" s="308"/>
      <c r="K10059" s="51"/>
      <c r="N10059" s="309"/>
      <c r="R10059" s="17"/>
      <c r="T10059" s="17"/>
      <c r="V10059" s="17"/>
      <c r="W10059" s="51"/>
    </row>
    <row r="10060">
      <c r="A10060" s="307"/>
      <c r="B10060" s="85"/>
      <c r="C10060" s="85"/>
      <c r="D10060" s="85"/>
      <c r="E10060" s="88"/>
      <c r="G10060" s="17"/>
      <c r="I10060" s="43"/>
      <c r="J10060" s="308"/>
      <c r="K10060" s="51"/>
      <c r="N10060" s="309"/>
      <c r="R10060" s="17"/>
      <c r="T10060" s="17"/>
      <c r="V10060" s="17"/>
      <c r="W10060" s="51"/>
    </row>
    <row r="10061">
      <c r="A10061" s="307"/>
      <c r="B10061" s="85"/>
      <c r="C10061" s="85"/>
      <c r="D10061" s="85"/>
      <c r="E10061" s="88"/>
      <c r="G10061" s="17"/>
      <c r="I10061" s="43"/>
      <c r="J10061" s="308"/>
      <c r="K10061" s="51"/>
      <c r="N10061" s="309"/>
      <c r="R10061" s="17"/>
      <c r="T10061" s="17"/>
      <c r="V10061" s="17"/>
      <c r="W10061" s="51"/>
    </row>
    <row r="10062">
      <c r="A10062" s="307"/>
      <c r="B10062" s="85"/>
      <c r="C10062" s="85"/>
      <c r="D10062" s="85"/>
      <c r="E10062" s="88"/>
      <c r="G10062" s="17"/>
      <c r="I10062" s="43"/>
      <c r="J10062" s="308"/>
      <c r="K10062" s="51"/>
      <c r="N10062" s="309"/>
      <c r="R10062" s="17"/>
      <c r="T10062" s="17"/>
      <c r="V10062" s="17"/>
      <c r="W10062" s="51"/>
    </row>
    <row r="10063">
      <c r="A10063" s="307"/>
      <c r="B10063" s="85"/>
      <c r="C10063" s="85"/>
      <c r="D10063" s="85"/>
      <c r="E10063" s="88"/>
      <c r="G10063" s="17"/>
      <c r="I10063" s="43"/>
      <c r="J10063" s="308"/>
      <c r="K10063" s="51"/>
      <c r="N10063" s="309"/>
      <c r="R10063" s="17"/>
      <c r="T10063" s="17"/>
      <c r="V10063" s="17"/>
      <c r="W10063" s="51"/>
    </row>
    <row r="10064">
      <c r="A10064" s="307"/>
      <c r="B10064" s="85"/>
      <c r="C10064" s="85"/>
      <c r="D10064" s="85"/>
      <c r="E10064" s="88"/>
      <c r="G10064" s="17"/>
      <c r="I10064" s="43"/>
      <c r="J10064" s="308"/>
      <c r="K10064" s="51"/>
      <c r="N10064" s="309"/>
      <c r="R10064" s="17"/>
      <c r="T10064" s="17"/>
      <c r="V10064" s="17"/>
      <c r="W10064" s="51"/>
    </row>
    <row r="10065">
      <c r="A10065" s="307"/>
      <c r="B10065" s="85"/>
      <c r="C10065" s="85"/>
      <c r="D10065" s="85"/>
      <c r="E10065" s="88"/>
      <c r="G10065" s="17"/>
      <c r="I10065" s="43"/>
      <c r="J10065" s="308"/>
      <c r="K10065" s="51"/>
      <c r="N10065" s="309"/>
      <c r="R10065" s="17"/>
      <c r="T10065" s="17"/>
      <c r="V10065" s="17"/>
      <c r="W10065" s="51"/>
    </row>
    <row r="10066">
      <c r="A10066" s="307"/>
      <c r="B10066" s="85"/>
      <c r="C10066" s="85"/>
      <c r="D10066" s="85"/>
      <c r="E10066" s="88"/>
      <c r="G10066" s="17"/>
      <c r="I10066" s="43"/>
      <c r="J10066" s="308"/>
      <c r="K10066" s="51"/>
      <c r="N10066" s="309"/>
      <c r="R10066" s="17"/>
      <c r="T10066" s="17"/>
      <c r="V10066" s="17"/>
      <c r="W10066" s="51"/>
    </row>
    <row r="10067">
      <c r="A10067" s="307"/>
      <c r="B10067" s="85"/>
      <c r="C10067" s="85"/>
      <c r="D10067" s="85"/>
      <c r="E10067" s="88"/>
      <c r="G10067" s="17"/>
      <c r="I10067" s="43"/>
      <c r="J10067" s="308"/>
      <c r="K10067" s="51"/>
      <c r="N10067" s="309"/>
      <c r="R10067" s="17"/>
      <c r="T10067" s="17"/>
      <c r="V10067" s="17"/>
      <c r="W10067" s="51"/>
    </row>
    <row r="10068">
      <c r="A10068" s="307"/>
      <c r="B10068" s="85"/>
      <c r="C10068" s="85"/>
      <c r="D10068" s="85"/>
      <c r="E10068" s="88"/>
      <c r="G10068" s="17"/>
      <c r="I10068" s="43"/>
      <c r="J10068" s="308"/>
      <c r="K10068" s="51"/>
      <c r="N10068" s="309"/>
      <c r="R10068" s="17"/>
      <c r="T10068" s="17"/>
      <c r="V10068" s="17"/>
      <c r="W10068" s="51"/>
    </row>
    <row r="10069">
      <c r="A10069" s="307"/>
      <c r="B10069" s="85"/>
      <c r="C10069" s="85"/>
      <c r="D10069" s="85"/>
      <c r="E10069" s="88"/>
      <c r="G10069" s="17"/>
      <c r="I10069" s="43"/>
      <c r="J10069" s="308"/>
      <c r="K10069" s="51"/>
      <c r="N10069" s="309"/>
      <c r="R10069" s="17"/>
      <c r="T10069" s="17"/>
      <c r="V10069" s="17"/>
      <c r="W10069" s="51"/>
    </row>
    <row r="10070">
      <c r="A10070" s="307"/>
      <c r="B10070" s="85"/>
      <c r="C10070" s="85"/>
      <c r="D10070" s="85"/>
      <c r="E10070" s="88"/>
      <c r="G10070" s="17"/>
      <c r="I10070" s="43"/>
      <c r="J10070" s="308"/>
      <c r="K10070" s="51"/>
      <c r="N10070" s="309"/>
      <c r="R10070" s="17"/>
      <c r="T10070" s="17"/>
      <c r="V10070" s="17"/>
      <c r="W10070" s="51"/>
    </row>
    <row r="10071">
      <c r="A10071" s="307"/>
      <c r="B10071" s="85"/>
      <c r="C10071" s="85"/>
      <c r="D10071" s="85"/>
      <c r="E10071" s="88"/>
      <c r="G10071" s="17"/>
      <c r="I10071" s="43"/>
      <c r="J10071" s="308"/>
      <c r="K10071" s="51"/>
      <c r="N10071" s="309"/>
      <c r="R10071" s="17"/>
      <c r="T10071" s="17"/>
      <c r="V10071" s="17"/>
      <c r="W10071" s="51"/>
    </row>
    <row r="10072">
      <c r="A10072" s="307"/>
      <c r="B10072" s="85"/>
      <c r="C10072" s="85"/>
      <c r="D10072" s="85"/>
      <c r="E10072" s="88"/>
      <c r="G10072" s="17"/>
      <c r="I10072" s="43"/>
      <c r="J10072" s="308"/>
      <c r="K10072" s="51"/>
      <c r="N10072" s="309"/>
      <c r="R10072" s="17"/>
      <c r="T10072" s="17"/>
      <c r="V10072" s="17"/>
      <c r="W10072" s="51"/>
    </row>
    <row r="10073">
      <c r="A10073" s="307"/>
      <c r="B10073" s="85"/>
      <c r="C10073" s="85"/>
      <c r="D10073" s="85"/>
      <c r="E10073" s="88"/>
      <c r="G10073" s="17"/>
      <c r="I10073" s="43"/>
      <c r="J10073" s="308"/>
      <c r="K10073" s="51"/>
      <c r="N10073" s="309"/>
      <c r="R10073" s="17"/>
      <c r="T10073" s="17"/>
      <c r="V10073" s="17"/>
      <c r="W10073" s="51"/>
    </row>
    <row r="10074">
      <c r="A10074" s="307"/>
      <c r="B10074" s="85"/>
      <c r="C10074" s="85"/>
      <c r="D10074" s="85"/>
      <c r="E10074" s="88"/>
      <c r="G10074" s="17"/>
      <c r="I10074" s="43"/>
      <c r="J10074" s="308"/>
      <c r="K10074" s="51"/>
      <c r="N10074" s="309"/>
      <c r="R10074" s="17"/>
      <c r="T10074" s="17"/>
      <c r="V10074" s="17"/>
      <c r="W10074" s="51"/>
    </row>
    <row r="10075">
      <c r="A10075" s="307"/>
      <c r="B10075" s="85"/>
      <c r="C10075" s="85"/>
      <c r="D10075" s="85"/>
      <c r="E10075" s="88"/>
      <c r="G10075" s="17"/>
      <c r="I10075" s="43"/>
      <c r="J10075" s="308"/>
      <c r="K10075" s="51"/>
      <c r="N10075" s="309"/>
      <c r="R10075" s="17"/>
      <c r="T10075" s="17"/>
      <c r="V10075" s="17"/>
      <c r="W10075" s="51"/>
    </row>
    <row r="10076">
      <c r="A10076" s="307"/>
      <c r="B10076" s="85"/>
      <c r="C10076" s="85"/>
      <c r="D10076" s="85"/>
      <c r="E10076" s="88"/>
      <c r="G10076" s="17"/>
      <c r="I10076" s="43"/>
      <c r="J10076" s="308"/>
      <c r="K10076" s="51"/>
      <c r="N10076" s="309"/>
      <c r="R10076" s="17"/>
      <c r="T10076" s="17"/>
      <c r="V10076" s="17"/>
      <c r="W10076" s="51"/>
    </row>
    <row r="10077">
      <c r="A10077" s="307"/>
      <c r="B10077" s="85"/>
      <c r="C10077" s="85"/>
      <c r="D10077" s="85"/>
      <c r="E10077" s="88"/>
      <c r="G10077" s="17"/>
      <c r="I10077" s="43"/>
      <c r="J10077" s="308"/>
      <c r="K10077" s="51"/>
      <c r="N10077" s="309"/>
      <c r="R10077" s="17"/>
      <c r="T10077" s="17"/>
      <c r="V10077" s="17"/>
      <c r="W10077" s="51"/>
    </row>
    <row r="10078">
      <c r="A10078" s="307"/>
      <c r="B10078" s="85"/>
      <c r="C10078" s="85"/>
      <c r="D10078" s="85"/>
      <c r="E10078" s="88"/>
      <c r="G10078" s="17"/>
      <c r="I10078" s="43"/>
      <c r="J10078" s="308"/>
      <c r="K10078" s="51"/>
      <c r="N10078" s="309"/>
      <c r="R10078" s="17"/>
      <c r="T10078" s="17"/>
      <c r="V10078" s="17"/>
      <c r="W10078" s="51"/>
    </row>
    <row r="10079">
      <c r="A10079" s="307"/>
      <c r="B10079" s="85"/>
      <c r="C10079" s="85"/>
      <c r="D10079" s="85"/>
      <c r="E10079" s="88"/>
      <c r="G10079" s="17"/>
      <c r="I10079" s="43"/>
      <c r="J10079" s="308"/>
      <c r="K10079" s="51"/>
      <c r="N10079" s="309"/>
      <c r="R10079" s="17"/>
      <c r="T10079" s="17"/>
      <c r="V10079" s="17"/>
      <c r="W10079" s="51"/>
    </row>
    <row r="10080">
      <c r="A10080" s="307"/>
      <c r="B10080" s="85"/>
      <c r="C10080" s="85"/>
      <c r="D10080" s="85"/>
      <c r="E10080" s="88"/>
      <c r="G10080" s="17"/>
      <c r="I10080" s="43"/>
      <c r="J10080" s="308"/>
      <c r="K10080" s="51"/>
      <c r="N10080" s="309"/>
      <c r="R10080" s="17"/>
      <c r="T10080" s="17"/>
      <c r="V10080" s="17"/>
      <c r="W10080" s="51"/>
    </row>
    <row r="10081">
      <c r="A10081" s="307"/>
      <c r="B10081" s="85"/>
      <c r="C10081" s="85"/>
      <c r="D10081" s="85"/>
      <c r="E10081" s="88"/>
      <c r="G10081" s="17"/>
      <c r="I10081" s="43"/>
      <c r="J10081" s="308"/>
      <c r="K10081" s="51"/>
      <c r="N10081" s="309"/>
      <c r="R10081" s="17"/>
      <c r="T10081" s="17"/>
      <c r="V10081" s="17"/>
      <c r="W10081" s="51"/>
    </row>
    <row r="10082">
      <c r="A10082" s="307"/>
      <c r="B10082" s="85"/>
      <c r="C10082" s="85"/>
      <c r="D10082" s="85"/>
      <c r="E10082" s="88"/>
      <c r="G10082" s="17"/>
      <c r="I10082" s="43"/>
      <c r="J10082" s="308"/>
      <c r="K10082" s="51"/>
      <c r="N10082" s="309"/>
      <c r="R10082" s="17"/>
      <c r="T10082" s="17"/>
      <c r="V10082" s="17"/>
      <c r="W10082" s="51"/>
    </row>
    <row r="10083">
      <c r="A10083" s="307"/>
      <c r="B10083" s="85"/>
      <c r="C10083" s="85"/>
      <c r="D10083" s="85"/>
      <c r="E10083" s="88"/>
      <c r="G10083" s="17"/>
      <c r="I10083" s="43"/>
      <c r="J10083" s="308"/>
      <c r="K10083" s="51"/>
      <c r="N10083" s="309"/>
      <c r="R10083" s="17"/>
      <c r="T10083" s="17"/>
      <c r="V10083" s="17"/>
      <c r="W10083" s="51"/>
    </row>
    <row r="10084">
      <c r="A10084" s="307"/>
      <c r="B10084" s="85"/>
      <c r="C10084" s="85"/>
      <c r="D10084" s="85"/>
      <c r="E10084" s="88"/>
      <c r="G10084" s="17"/>
      <c r="I10084" s="43"/>
      <c r="J10084" s="308"/>
      <c r="K10084" s="51"/>
      <c r="N10084" s="309"/>
      <c r="R10084" s="17"/>
      <c r="T10084" s="17"/>
      <c r="V10084" s="17"/>
      <c r="W10084" s="51"/>
    </row>
    <row r="10085">
      <c r="A10085" s="307"/>
      <c r="B10085" s="85"/>
      <c r="C10085" s="85"/>
      <c r="D10085" s="85"/>
      <c r="E10085" s="88"/>
      <c r="G10085" s="17"/>
      <c r="I10085" s="43"/>
      <c r="J10085" s="308"/>
      <c r="K10085" s="51"/>
      <c r="N10085" s="309"/>
      <c r="R10085" s="17"/>
      <c r="T10085" s="17"/>
      <c r="V10085" s="17"/>
      <c r="W10085" s="51"/>
    </row>
    <row r="10086">
      <c r="A10086" s="307"/>
      <c r="B10086" s="85"/>
      <c r="C10086" s="85"/>
      <c r="D10086" s="85"/>
      <c r="E10086" s="88"/>
      <c r="G10086" s="17"/>
      <c r="I10086" s="43"/>
      <c r="J10086" s="308"/>
      <c r="K10086" s="51"/>
      <c r="N10086" s="309"/>
      <c r="R10086" s="17"/>
      <c r="T10086" s="17"/>
      <c r="V10086" s="17"/>
      <c r="W10086" s="51"/>
    </row>
    <row r="10087">
      <c r="A10087" s="307"/>
      <c r="B10087" s="85"/>
      <c r="C10087" s="85"/>
      <c r="D10087" s="85"/>
      <c r="E10087" s="88"/>
      <c r="G10087" s="17"/>
      <c r="I10087" s="43"/>
      <c r="J10087" s="308"/>
      <c r="K10087" s="51"/>
      <c r="N10087" s="309"/>
      <c r="R10087" s="17"/>
      <c r="T10087" s="17"/>
      <c r="V10087" s="17"/>
      <c r="W10087" s="51"/>
    </row>
    <row r="10088">
      <c r="A10088" s="307"/>
      <c r="B10088" s="85"/>
      <c r="C10088" s="85"/>
      <c r="D10088" s="85"/>
      <c r="E10088" s="88"/>
      <c r="G10088" s="17"/>
      <c r="I10088" s="43"/>
      <c r="J10088" s="308"/>
      <c r="K10088" s="51"/>
      <c r="N10088" s="309"/>
      <c r="R10088" s="17"/>
      <c r="T10088" s="17"/>
      <c r="V10088" s="17"/>
      <c r="W10088" s="51"/>
    </row>
    <row r="10089">
      <c r="A10089" s="307"/>
      <c r="B10089" s="85"/>
      <c r="C10089" s="85"/>
      <c r="D10089" s="85"/>
      <c r="E10089" s="88"/>
      <c r="G10089" s="17"/>
      <c r="I10089" s="43"/>
      <c r="J10089" s="308"/>
      <c r="K10089" s="51"/>
      <c r="N10089" s="309"/>
      <c r="R10089" s="17"/>
      <c r="T10089" s="17"/>
      <c r="V10089" s="17"/>
      <c r="W10089" s="51"/>
    </row>
    <row r="10090">
      <c r="A10090" s="307"/>
      <c r="B10090" s="85"/>
      <c r="C10090" s="85"/>
      <c r="D10090" s="85"/>
      <c r="E10090" s="88"/>
      <c r="G10090" s="17"/>
      <c r="I10090" s="43"/>
      <c r="J10090" s="308"/>
      <c r="K10090" s="51"/>
      <c r="N10090" s="309"/>
      <c r="R10090" s="17"/>
      <c r="T10090" s="17"/>
      <c r="V10090" s="17"/>
      <c r="W10090" s="51"/>
    </row>
    <row r="10091">
      <c r="A10091" s="307"/>
      <c r="B10091" s="85"/>
      <c r="C10091" s="85"/>
      <c r="D10091" s="85"/>
      <c r="E10091" s="88"/>
      <c r="G10091" s="17"/>
      <c r="I10091" s="43"/>
      <c r="J10091" s="308"/>
      <c r="K10091" s="51"/>
      <c r="N10091" s="309"/>
      <c r="R10091" s="17"/>
      <c r="T10091" s="17"/>
      <c r="V10091" s="17"/>
      <c r="W10091" s="51"/>
    </row>
    <row r="10092">
      <c r="A10092" s="307"/>
      <c r="B10092" s="85"/>
      <c r="C10092" s="85"/>
      <c r="D10092" s="85"/>
      <c r="E10092" s="88"/>
      <c r="G10092" s="17"/>
      <c r="I10092" s="43"/>
      <c r="J10092" s="308"/>
      <c r="K10092" s="51"/>
      <c r="N10092" s="309"/>
      <c r="R10092" s="17"/>
      <c r="T10092" s="17"/>
      <c r="V10092" s="17"/>
      <c r="W10092" s="51"/>
    </row>
    <row r="10093">
      <c r="A10093" s="307"/>
      <c r="B10093" s="85"/>
      <c r="C10093" s="85"/>
      <c r="D10093" s="85"/>
      <c r="E10093" s="88"/>
      <c r="G10093" s="17"/>
      <c r="I10093" s="43"/>
      <c r="J10093" s="308"/>
      <c r="K10093" s="51"/>
      <c r="N10093" s="309"/>
      <c r="R10093" s="17"/>
      <c r="T10093" s="17"/>
      <c r="V10093" s="17"/>
      <c r="W10093" s="51"/>
    </row>
    <row r="10094">
      <c r="A10094" s="307"/>
      <c r="B10094" s="85"/>
      <c r="C10094" s="85"/>
      <c r="D10094" s="85"/>
      <c r="E10094" s="88"/>
      <c r="G10094" s="17"/>
      <c r="I10094" s="43"/>
      <c r="J10094" s="308"/>
      <c r="K10094" s="51"/>
      <c r="N10094" s="309"/>
      <c r="R10094" s="17"/>
      <c r="T10094" s="17"/>
      <c r="V10094" s="17"/>
      <c r="W10094" s="51"/>
    </row>
    <row r="10095">
      <c r="A10095" s="307"/>
      <c r="B10095" s="85"/>
      <c r="C10095" s="85"/>
      <c r="D10095" s="85"/>
      <c r="E10095" s="88"/>
      <c r="G10095" s="17"/>
      <c r="I10095" s="43"/>
      <c r="J10095" s="308"/>
      <c r="K10095" s="51"/>
      <c r="N10095" s="309"/>
      <c r="R10095" s="17"/>
      <c r="T10095" s="17"/>
      <c r="V10095" s="17"/>
      <c r="W10095" s="51"/>
    </row>
    <row r="10096">
      <c r="A10096" s="307"/>
      <c r="B10096" s="85"/>
      <c r="C10096" s="85"/>
      <c r="D10096" s="85"/>
      <c r="E10096" s="88"/>
      <c r="G10096" s="17"/>
      <c r="I10096" s="43"/>
      <c r="J10096" s="308"/>
      <c r="K10096" s="51"/>
      <c r="N10096" s="309"/>
      <c r="R10096" s="17"/>
      <c r="T10096" s="17"/>
      <c r="V10096" s="17"/>
      <c r="W10096" s="51"/>
    </row>
    <row r="10097">
      <c r="A10097" s="307"/>
      <c r="B10097" s="85"/>
      <c r="C10097" s="85"/>
      <c r="D10097" s="85"/>
      <c r="E10097" s="88"/>
      <c r="G10097" s="17"/>
      <c r="I10097" s="43"/>
      <c r="J10097" s="308"/>
      <c r="K10097" s="51"/>
      <c r="N10097" s="309"/>
      <c r="R10097" s="17"/>
      <c r="T10097" s="17"/>
      <c r="V10097" s="17"/>
      <c r="W10097" s="51"/>
    </row>
    <row r="10098">
      <c r="A10098" s="307"/>
      <c r="B10098" s="85"/>
      <c r="C10098" s="85"/>
      <c r="D10098" s="85"/>
      <c r="E10098" s="88"/>
      <c r="G10098" s="17"/>
      <c r="I10098" s="43"/>
      <c r="J10098" s="308"/>
      <c r="K10098" s="51"/>
      <c r="N10098" s="309"/>
      <c r="R10098" s="17"/>
      <c r="T10098" s="17"/>
      <c r="V10098" s="17"/>
      <c r="W10098" s="51"/>
    </row>
    <row r="10099">
      <c r="A10099" s="307"/>
      <c r="B10099" s="85"/>
      <c r="C10099" s="85"/>
      <c r="D10099" s="85"/>
      <c r="E10099" s="88"/>
      <c r="G10099" s="17"/>
      <c r="I10099" s="43"/>
      <c r="J10099" s="308"/>
      <c r="K10099" s="51"/>
      <c r="N10099" s="309"/>
      <c r="R10099" s="17"/>
      <c r="T10099" s="17"/>
      <c r="V10099" s="17"/>
      <c r="W10099" s="51"/>
    </row>
    <row r="10100">
      <c r="A10100" s="307"/>
      <c r="B10100" s="85"/>
      <c r="C10100" s="85"/>
      <c r="D10100" s="85"/>
      <c r="E10100" s="88"/>
      <c r="G10100" s="17"/>
      <c r="I10100" s="43"/>
      <c r="J10100" s="308"/>
      <c r="K10100" s="51"/>
      <c r="N10100" s="309"/>
      <c r="R10100" s="17"/>
      <c r="T10100" s="17"/>
      <c r="V10100" s="17"/>
      <c r="W10100" s="51"/>
    </row>
    <row r="10101">
      <c r="A10101" s="307"/>
      <c r="B10101" s="85"/>
      <c r="C10101" s="85"/>
      <c r="D10101" s="85"/>
      <c r="E10101" s="88"/>
      <c r="G10101" s="17"/>
      <c r="I10101" s="43"/>
      <c r="J10101" s="308"/>
      <c r="K10101" s="51"/>
      <c r="N10101" s="309"/>
      <c r="R10101" s="17"/>
      <c r="T10101" s="17"/>
      <c r="V10101" s="17"/>
      <c r="W10101" s="51"/>
    </row>
    <row r="10102">
      <c r="A10102" s="307"/>
      <c r="B10102" s="85"/>
      <c r="C10102" s="85"/>
      <c r="D10102" s="85"/>
      <c r="E10102" s="88"/>
      <c r="G10102" s="17"/>
      <c r="I10102" s="43"/>
      <c r="J10102" s="308"/>
      <c r="K10102" s="51"/>
      <c r="N10102" s="309"/>
      <c r="R10102" s="17"/>
      <c r="T10102" s="17"/>
      <c r="V10102" s="17"/>
      <c r="W10102" s="51"/>
    </row>
    <row r="10103">
      <c r="A10103" s="307"/>
      <c r="B10103" s="85"/>
      <c r="C10103" s="85"/>
      <c r="D10103" s="85"/>
      <c r="E10103" s="88"/>
      <c r="G10103" s="17"/>
      <c r="I10103" s="43"/>
      <c r="J10103" s="308"/>
      <c r="K10103" s="51"/>
      <c r="N10103" s="309"/>
      <c r="R10103" s="17"/>
      <c r="T10103" s="17"/>
      <c r="V10103" s="17"/>
      <c r="W10103" s="51"/>
    </row>
    <row r="10104">
      <c r="A10104" s="307"/>
      <c r="B10104" s="85"/>
      <c r="C10104" s="85"/>
      <c r="D10104" s="85"/>
      <c r="E10104" s="88"/>
      <c r="G10104" s="17"/>
      <c r="I10104" s="43"/>
      <c r="J10104" s="308"/>
      <c r="K10104" s="51"/>
      <c r="N10104" s="309"/>
      <c r="R10104" s="17"/>
      <c r="T10104" s="17"/>
      <c r="V10104" s="17"/>
      <c r="W10104" s="51"/>
    </row>
    <row r="10105">
      <c r="A10105" s="307"/>
      <c r="B10105" s="85"/>
      <c r="C10105" s="85"/>
      <c r="D10105" s="85"/>
      <c r="E10105" s="88"/>
      <c r="G10105" s="17"/>
      <c r="I10105" s="43"/>
      <c r="J10105" s="308"/>
      <c r="K10105" s="51"/>
      <c r="N10105" s="309"/>
      <c r="R10105" s="17"/>
      <c r="T10105" s="17"/>
      <c r="V10105" s="17"/>
      <c r="W10105" s="51"/>
    </row>
    <row r="10106">
      <c r="A10106" s="307"/>
      <c r="B10106" s="85"/>
      <c r="C10106" s="85"/>
      <c r="D10106" s="85"/>
      <c r="E10106" s="88"/>
      <c r="G10106" s="17"/>
      <c r="I10106" s="43"/>
      <c r="J10106" s="308"/>
      <c r="K10106" s="51"/>
      <c r="N10106" s="309"/>
      <c r="R10106" s="17"/>
      <c r="T10106" s="17"/>
      <c r="V10106" s="17"/>
      <c r="W10106" s="51"/>
    </row>
    <row r="10107">
      <c r="A10107" s="307"/>
      <c r="B10107" s="85"/>
      <c r="C10107" s="85"/>
      <c r="D10107" s="85"/>
      <c r="E10107" s="88"/>
      <c r="G10107" s="17"/>
      <c r="I10107" s="43"/>
      <c r="J10107" s="308"/>
      <c r="K10107" s="51"/>
      <c r="N10107" s="309"/>
      <c r="R10107" s="17"/>
      <c r="T10107" s="17"/>
      <c r="V10107" s="17"/>
      <c r="W10107" s="51"/>
    </row>
    <row r="10108">
      <c r="A10108" s="307"/>
      <c r="B10108" s="85"/>
      <c r="C10108" s="85"/>
      <c r="D10108" s="85"/>
      <c r="E10108" s="88"/>
      <c r="G10108" s="17"/>
      <c r="I10108" s="43"/>
      <c r="J10108" s="308"/>
      <c r="K10108" s="51"/>
      <c r="N10108" s="309"/>
      <c r="R10108" s="17"/>
      <c r="T10108" s="17"/>
      <c r="V10108" s="17"/>
      <c r="W10108" s="51"/>
    </row>
    <row r="10109">
      <c r="A10109" s="307"/>
      <c r="B10109" s="85"/>
      <c r="C10109" s="85"/>
      <c r="D10109" s="85"/>
      <c r="E10109" s="88"/>
      <c r="G10109" s="17"/>
      <c r="I10109" s="43"/>
      <c r="J10109" s="308"/>
      <c r="K10109" s="51"/>
      <c r="N10109" s="309"/>
      <c r="R10109" s="17"/>
      <c r="T10109" s="17"/>
      <c r="V10109" s="17"/>
      <c r="W10109" s="51"/>
    </row>
    <row r="10110">
      <c r="A10110" s="307"/>
      <c r="B10110" s="85"/>
      <c r="C10110" s="85"/>
      <c r="D10110" s="85"/>
      <c r="E10110" s="88"/>
      <c r="G10110" s="17"/>
      <c r="I10110" s="43"/>
      <c r="J10110" s="308"/>
      <c r="K10110" s="51"/>
      <c r="N10110" s="309"/>
      <c r="R10110" s="17"/>
      <c r="T10110" s="17"/>
      <c r="V10110" s="17"/>
      <c r="W10110" s="51"/>
    </row>
    <row r="10111">
      <c r="A10111" s="307"/>
      <c r="B10111" s="85"/>
      <c r="C10111" s="85"/>
      <c r="D10111" s="85"/>
      <c r="E10111" s="88"/>
      <c r="G10111" s="17"/>
      <c r="I10111" s="43"/>
      <c r="J10111" s="308"/>
      <c r="K10111" s="51"/>
      <c r="N10111" s="309"/>
      <c r="R10111" s="17"/>
      <c r="T10111" s="17"/>
      <c r="V10111" s="17"/>
      <c r="W10111" s="51"/>
    </row>
    <row r="10112">
      <c r="A10112" s="307"/>
      <c r="B10112" s="85"/>
      <c r="C10112" s="85"/>
      <c r="D10112" s="85"/>
      <c r="E10112" s="88"/>
      <c r="G10112" s="17"/>
      <c r="I10112" s="43"/>
      <c r="J10112" s="308"/>
      <c r="K10112" s="51"/>
      <c r="N10112" s="309"/>
      <c r="R10112" s="17"/>
      <c r="T10112" s="17"/>
      <c r="V10112" s="17"/>
      <c r="W10112" s="51"/>
    </row>
    <row r="10113">
      <c r="A10113" s="307"/>
      <c r="B10113" s="85"/>
      <c r="C10113" s="85"/>
      <c r="D10113" s="85"/>
      <c r="E10113" s="88"/>
      <c r="G10113" s="17"/>
      <c r="I10113" s="43"/>
      <c r="J10113" s="308"/>
      <c r="K10113" s="51"/>
      <c r="N10113" s="309"/>
      <c r="R10113" s="17"/>
      <c r="T10113" s="17"/>
      <c r="V10113" s="17"/>
      <c r="W10113" s="51"/>
    </row>
    <row r="10114">
      <c r="A10114" s="307"/>
      <c r="B10114" s="85"/>
      <c r="C10114" s="85"/>
      <c r="D10114" s="85"/>
      <c r="E10114" s="88"/>
      <c r="G10114" s="17"/>
      <c r="I10114" s="43"/>
      <c r="J10114" s="308"/>
      <c r="K10114" s="51"/>
      <c r="N10114" s="309"/>
      <c r="R10114" s="17"/>
      <c r="T10114" s="17"/>
      <c r="V10114" s="17"/>
      <c r="W10114" s="51"/>
    </row>
    <row r="10115">
      <c r="A10115" s="307"/>
      <c r="B10115" s="85"/>
      <c r="C10115" s="85"/>
      <c r="D10115" s="85"/>
      <c r="E10115" s="88"/>
      <c r="G10115" s="17"/>
      <c r="I10115" s="43"/>
      <c r="J10115" s="308"/>
      <c r="K10115" s="51"/>
      <c r="N10115" s="309"/>
      <c r="R10115" s="17"/>
      <c r="T10115" s="17"/>
      <c r="V10115" s="17"/>
      <c r="W10115" s="51"/>
    </row>
    <row r="10116">
      <c r="A10116" s="307"/>
      <c r="B10116" s="85"/>
      <c r="C10116" s="85"/>
      <c r="D10116" s="85"/>
      <c r="E10116" s="88"/>
      <c r="G10116" s="17"/>
      <c r="I10116" s="43"/>
      <c r="J10116" s="308"/>
      <c r="K10116" s="51"/>
      <c r="N10116" s="309"/>
      <c r="R10116" s="17"/>
      <c r="T10116" s="17"/>
      <c r="V10116" s="17"/>
      <c r="W10116" s="51"/>
    </row>
    <row r="10117">
      <c r="A10117" s="307"/>
      <c r="B10117" s="85"/>
      <c r="C10117" s="85"/>
      <c r="D10117" s="85"/>
      <c r="E10117" s="88"/>
      <c r="G10117" s="17"/>
      <c r="I10117" s="43"/>
      <c r="J10117" s="308"/>
      <c r="K10117" s="51"/>
      <c r="N10117" s="309"/>
      <c r="R10117" s="17"/>
      <c r="T10117" s="17"/>
      <c r="V10117" s="17"/>
      <c r="W10117" s="51"/>
    </row>
    <row r="10118">
      <c r="A10118" s="307"/>
      <c r="B10118" s="85"/>
      <c r="C10118" s="85"/>
      <c r="D10118" s="85"/>
      <c r="E10118" s="88"/>
      <c r="G10118" s="17"/>
      <c r="I10118" s="43"/>
      <c r="J10118" s="308"/>
      <c r="K10118" s="51"/>
      <c r="N10118" s="309"/>
      <c r="R10118" s="17"/>
      <c r="T10118" s="17"/>
      <c r="V10118" s="17"/>
      <c r="W10118" s="51"/>
    </row>
    <row r="10119">
      <c r="A10119" s="307"/>
      <c r="B10119" s="85"/>
      <c r="C10119" s="85"/>
      <c r="D10119" s="85"/>
      <c r="E10119" s="88"/>
      <c r="G10119" s="17"/>
      <c r="I10119" s="43"/>
      <c r="J10119" s="308"/>
      <c r="K10119" s="51"/>
      <c r="N10119" s="309"/>
      <c r="R10119" s="17"/>
      <c r="T10119" s="17"/>
      <c r="V10119" s="17"/>
      <c r="W10119" s="51"/>
    </row>
    <row r="10120">
      <c r="A10120" s="307"/>
      <c r="B10120" s="85"/>
      <c r="C10120" s="85"/>
      <c r="D10120" s="85"/>
      <c r="E10120" s="88"/>
      <c r="G10120" s="17"/>
      <c r="I10120" s="43"/>
      <c r="J10120" s="308"/>
      <c r="K10120" s="51"/>
      <c r="N10120" s="309"/>
      <c r="R10120" s="17"/>
      <c r="T10120" s="17"/>
      <c r="V10120" s="17"/>
      <c r="W10120" s="51"/>
    </row>
    <row r="10121">
      <c r="A10121" s="307"/>
      <c r="B10121" s="85"/>
      <c r="C10121" s="85"/>
      <c r="D10121" s="85"/>
      <c r="E10121" s="88"/>
      <c r="G10121" s="17"/>
      <c r="I10121" s="43"/>
      <c r="J10121" s="308"/>
      <c r="K10121" s="51"/>
      <c r="N10121" s="309"/>
      <c r="R10121" s="17"/>
      <c r="T10121" s="17"/>
      <c r="V10121" s="17"/>
      <c r="W10121" s="51"/>
    </row>
    <row r="10122">
      <c r="A10122" s="307"/>
      <c r="B10122" s="85"/>
      <c r="C10122" s="85"/>
      <c r="D10122" s="85"/>
      <c r="E10122" s="88"/>
      <c r="G10122" s="17"/>
      <c r="I10122" s="43"/>
      <c r="J10122" s="308"/>
      <c r="K10122" s="51"/>
      <c r="N10122" s="309"/>
      <c r="R10122" s="17"/>
      <c r="T10122" s="17"/>
      <c r="V10122" s="17"/>
      <c r="W10122" s="51"/>
    </row>
    <row r="10123">
      <c r="A10123" s="307"/>
      <c r="B10123" s="85"/>
      <c r="C10123" s="85"/>
      <c r="D10123" s="85"/>
      <c r="E10123" s="88"/>
      <c r="G10123" s="17"/>
      <c r="I10123" s="43"/>
      <c r="J10123" s="308"/>
      <c r="K10123" s="51"/>
      <c r="N10123" s="309"/>
      <c r="R10123" s="17"/>
      <c r="T10123" s="17"/>
      <c r="V10123" s="17"/>
      <c r="W10123" s="51"/>
    </row>
    <row r="10124">
      <c r="A10124" s="307"/>
      <c r="B10124" s="85"/>
      <c r="C10124" s="85"/>
      <c r="D10124" s="85"/>
      <c r="E10124" s="88"/>
      <c r="G10124" s="17"/>
      <c r="I10124" s="43"/>
      <c r="J10124" s="308"/>
      <c r="K10124" s="51"/>
      <c r="N10124" s="309"/>
      <c r="R10124" s="17"/>
      <c r="T10124" s="17"/>
      <c r="V10124" s="17"/>
      <c r="W10124" s="51"/>
    </row>
    <row r="10125">
      <c r="A10125" s="307"/>
      <c r="B10125" s="85"/>
      <c r="C10125" s="85"/>
      <c r="D10125" s="85"/>
      <c r="E10125" s="88"/>
      <c r="G10125" s="17"/>
      <c r="I10125" s="43"/>
      <c r="J10125" s="308"/>
      <c r="K10125" s="51"/>
      <c r="N10125" s="309"/>
      <c r="R10125" s="17"/>
      <c r="T10125" s="17"/>
      <c r="V10125" s="17"/>
      <c r="W10125" s="51"/>
    </row>
    <row r="10126">
      <c r="A10126" s="307"/>
      <c r="B10126" s="85"/>
      <c r="C10126" s="85"/>
      <c r="D10126" s="85"/>
      <c r="E10126" s="88"/>
      <c r="G10126" s="17"/>
      <c r="I10126" s="43"/>
      <c r="J10126" s="308"/>
      <c r="K10126" s="51"/>
      <c r="N10126" s="309"/>
      <c r="R10126" s="17"/>
      <c r="T10126" s="17"/>
      <c r="V10126" s="17"/>
      <c r="W10126" s="51"/>
    </row>
    <row r="10127">
      <c r="A10127" s="307"/>
      <c r="B10127" s="85"/>
      <c r="C10127" s="85"/>
      <c r="D10127" s="85"/>
      <c r="E10127" s="88"/>
      <c r="G10127" s="17"/>
      <c r="I10127" s="43"/>
      <c r="J10127" s="308"/>
      <c r="K10127" s="51"/>
      <c r="N10127" s="309"/>
      <c r="R10127" s="17"/>
      <c r="T10127" s="17"/>
      <c r="V10127" s="17"/>
      <c r="W10127" s="51"/>
    </row>
    <row r="10128">
      <c r="A10128" s="307"/>
      <c r="B10128" s="85"/>
      <c r="C10128" s="85"/>
      <c r="D10128" s="85"/>
      <c r="E10128" s="88"/>
      <c r="G10128" s="17"/>
      <c r="I10128" s="43"/>
      <c r="J10128" s="308"/>
      <c r="K10128" s="51"/>
      <c r="N10128" s="309"/>
      <c r="R10128" s="17"/>
      <c r="T10128" s="17"/>
      <c r="V10128" s="17"/>
      <c r="W10128" s="51"/>
    </row>
    <row r="10129">
      <c r="A10129" s="307"/>
      <c r="B10129" s="85"/>
      <c r="C10129" s="85"/>
      <c r="D10129" s="85"/>
      <c r="E10129" s="88"/>
      <c r="G10129" s="17"/>
      <c r="I10129" s="43"/>
      <c r="J10129" s="308"/>
      <c r="K10129" s="51"/>
      <c r="N10129" s="309"/>
      <c r="R10129" s="17"/>
      <c r="T10129" s="17"/>
      <c r="V10129" s="17"/>
      <c r="W10129" s="51"/>
    </row>
    <row r="10130">
      <c r="A10130" s="307"/>
      <c r="B10130" s="85"/>
      <c r="C10130" s="85"/>
      <c r="D10130" s="85"/>
      <c r="E10130" s="88"/>
      <c r="G10130" s="17"/>
      <c r="I10130" s="43"/>
      <c r="J10130" s="308"/>
      <c r="K10130" s="51"/>
      <c r="N10130" s="309"/>
      <c r="R10130" s="17"/>
      <c r="T10130" s="17"/>
      <c r="V10130" s="17"/>
      <c r="W10130" s="51"/>
    </row>
    <row r="10131">
      <c r="A10131" s="307"/>
      <c r="B10131" s="85"/>
      <c r="C10131" s="85"/>
      <c r="D10131" s="85"/>
      <c r="E10131" s="88"/>
      <c r="G10131" s="17"/>
      <c r="I10131" s="43"/>
      <c r="J10131" s="308"/>
      <c r="K10131" s="51"/>
      <c r="N10131" s="309"/>
      <c r="R10131" s="17"/>
      <c r="T10131" s="17"/>
      <c r="V10131" s="17"/>
      <c r="W10131" s="51"/>
    </row>
    <row r="10132">
      <c r="A10132" s="307"/>
      <c r="B10132" s="85"/>
      <c r="C10132" s="85"/>
      <c r="D10132" s="85"/>
      <c r="E10132" s="88"/>
      <c r="G10132" s="17"/>
      <c r="I10132" s="43"/>
      <c r="J10132" s="308"/>
      <c r="K10132" s="51"/>
      <c r="N10132" s="309"/>
      <c r="R10132" s="17"/>
      <c r="T10132" s="17"/>
      <c r="V10132" s="17"/>
      <c r="W10132" s="51"/>
    </row>
    <row r="10133">
      <c r="A10133" s="307"/>
      <c r="B10133" s="85"/>
      <c r="C10133" s="85"/>
      <c r="D10133" s="85"/>
      <c r="E10133" s="88"/>
      <c r="G10133" s="17"/>
      <c r="I10133" s="43"/>
      <c r="J10133" s="308"/>
      <c r="K10133" s="51"/>
      <c r="N10133" s="309"/>
      <c r="R10133" s="17"/>
      <c r="T10133" s="17"/>
      <c r="V10133" s="17"/>
      <c r="W10133" s="51"/>
    </row>
    <row r="10134">
      <c r="A10134" s="307"/>
      <c r="B10134" s="85"/>
      <c r="C10134" s="85"/>
      <c r="D10134" s="85"/>
      <c r="E10134" s="88"/>
      <c r="G10134" s="17"/>
      <c r="I10134" s="43"/>
      <c r="J10134" s="308"/>
      <c r="K10134" s="51"/>
      <c r="N10134" s="309"/>
      <c r="R10134" s="17"/>
      <c r="T10134" s="17"/>
      <c r="V10134" s="17"/>
      <c r="W10134" s="51"/>
    </row>
    <row r="10135">
      <c r="A10135" s="307"/>
      <c r="B10135" s="85"/>
      <c r="C10135" s="85"/>
      <c r="D10135" s="85"/>
      <c r="E10135" s="88"/>
      <c r="G10135" s="17"/>
      <c r="I10135" s="43"/>
      <c r="J10135" s="308"/>
      <c r="K10135" s="51"/>
      <c r="N10135" s="309"/>
      <c r="R10135" s="17"/>
      <c r="T10135" s="17"/>
      <c r="V10135" s="17"/>
      <c r="W10135" s="51"/>
    </row>
    <row r="10136">
      <c r="A10136" s="307"/>
      <c r="B10136" s="85"/>
      <c r="C10136" s="85"/>
      <c r="D10136" s="85"/>
      <c r="E10136" s="88"/>
      <c r="G10136" s="17"/>
      <c r="I10136" s="43"/>
      <c r="J10136" s="308"/>
      <c r="K10136" s="51"/>
      <c r="N10136" s="309"/>
      <c r="R10136" s="17"/>
      <c r="T10136" s="17"/>
      <c r="V10136" s="17"/>
      <c r="W10136" s="51"/>
    </row>
    <row r="10137">
      <c r="A10137" s="307"/>
      <c r="B10137" s="85"/>
      <c r="C10137" s="85"/>
      <c r="D10137" s="85"/>
      <c r="E10137" s="88"/>
      <c r="G10137" s="17"/>
      <c r="I10137" s="43"/>
      <c r="J10137" s="308"/>
      <c r="K10137" s="51"/>
      <c r="N10137" s="309"/>
      <c r="R10137" s="17"/>
      <c r="T10137" s="17"/>
      <c r="V10137" s="17"/>
      <c r="W10137" s="51"/>
    </row>
    <row r="10138">
      <c r="A10138" s="307"/>
      <c r="B10138" s="85"/>
      <c r="C10138" s="85"/>
      <c r="D10138" s="85"/>
      <c r="E10138" s="88"/>
      <c r="G10138" s="17"/>
      <c r="I10138" s="43"/>
      <c r="J10138" s="308"/>
      <c r="K10138" s="51"/>
      <c r="N10138" s="309"/>
      <c r="R10138" s="17"/>
      <c r="T10138" s="17"/>
      <c r="V10138" s="17"/>
      <c r="W10138" s="51"/>
    </row>
    <row r="10139">
      <c r="A10139" s="307"/>
      <c r="B10139" s="85"/>
      <c r="C10139" s="85"/>
      <c r="D10139" s="85"/>
      <c r="E10139" s="88"/>
      <c r="G10139" s="17"/>
      <c r="I10139" s="43"/>
      <c r="J10139" s="308"/>
      <c r="K10139" s="51"/>
      <c r="N10139" s="309"/>
      <c r="R10139" s="17"/>
      <c r="T10139" s="17"/>
      <c r="V10139" s="17"/>
      <c r="W10139" s="51"/>
    </row>
    <row r="10140">
      <c r="A10140" s="307"/>
      <c r="B10140" s="85"/>
      <c r="C10140" s="85"/>
      <c r="D10140" s="85"/>
      <c r="E10140" s="88"/>
      <c r="G10140" s="17"/>
      <c r="I10140" s="43"/>
      <c r="J10140" s="308"/>
      <c r="K10140" s="51"/>
      <c r="N10140" s="309"/>
      <c r="R10140" s="17"/>
      <c r="T10140" s="17"/>
      <c r="V10140" s="17"/>
      <c r="W10140" s="51"/>
    </row>
    <row r="10141">
      <c r="A10141" s="307"/>
      <c r="B10141" s="85"/>
      <c r="C10141" s="85"/>
      <c r="D10141" s="85"/>
      <c r="E10141" s="88"/>
      <c r="G10141" s="17"/>
      <c r="I10141" s="43"/>
      <c r="J10141" s="308"/>
      <c r="K10141" s="51"/>
      <c r="N10141" s="309"/>
      <c r="R10141" s="17"/>
      <c r="T10141" s="17"/>
      <c r="V10141" s="17"/>
      <c r="W10141" s="51"/>
    </row>
    <row r="10142">
      <c r="A10142" s="307"/>
      <c r="B10142" s="85"/>
      <c r="C10142" s="85"/>
      <c r="D10142" s="85"/>
      <c r="E10142" s="88"/>
      <c r="G10142" s="17"/>
      <c r="I10142" s="43"/>
      <c r="J10142" s="308"/>
      <c r="K10142" s="51"/>
      <c r="N10142" s="309"/>
      <c r="R10142" s="17"/>
      <c r="T10142" s="17"/>
      <c r="V10142" s="17"/>
      <c r="W10142" s="51"/>
    </row>
    <row r="10143">
      <c r="A10143" s="307"/>
      <c r="B10143" s="85"/>
      <c r="C10143" s="85"/>
      <c r="D10143" s="85"/>
      <c r="E10143" s="88"/>
      <c r="G10143" s="17"/>
      <c r="I10143" s="43"/>
      <c r="J10143" s="308"/>
      <c r="K10143" s="51"/>
      <c r="N10143" s="309"/>
      <c r="R10143" s="17"/>
      <c r="T10143" s="17"/>
      <c r="V10143" s="17"/>
      <c r="W10143" s="51"/>
    </row>
    <row r="10144">
      <c r="A10144" s="307"/>
      <c r="B10144" s="85"/>
      <c r="C10144" s="85"/>
      <c r="D10144" s="85"/>
      <c r="E10144" s="88"/>
      <c r="G10144" s="17"/>
      <c r="I10144" s="43"/>
      <c r="J10144" s="308"/>
      <c r="K10144" s="51"/>
      <c r="N10144" s="309"/>
      <c r="R10144" s="17"/>
      <c r="T10144" s="17"/>
      <c r="V10144" s="17"/>
      <c r="W10144" s="51"/>
    </row>
    <row r="10145">
      <c r="A10145" s="307"/>
      <c r="B10145" s="85"/>
      <c r="C10145" s="85"/>
      <c r="D10145" s="85"/>
      <c r="E10145" s="88"/>
      <c r="G10145" s="17"/>
      <c r="I10145" s="43"/>
      <c r="J10145" s="308"/>
      <c r="K10145" s="51"/>
      <c r="N10145" s="309"/>
      <c r="R10145" s="17"/>
      <c r="T10145" s="17"/>
      <c r="V10145" s="17"/>
      <c r="W10145" s="51"/>
    </row>
    <row r="10146">
      <c r="A10146" s="307"/>
      <c r="B10146" s="85"/>
      <c r="C10146" s="85"/>
      <c r="D10146" s="85"/>
      <c r="E10146" s="88"/>
      <c r="G10146" s="17"/>
      <c r="I10146" s="43"/>
      <c r="J10146" s="308"/>
      <c r="K10146" s="51"/>
      <c r="N10146" s="309"/>
      <c r="R10146" s="17"/>
      <c r="T10146" s="17"/>
      <c r="V10146" s="17"/>
      <c r="W10146" s="51"/>
    </row>
    <row r="10147">
      <c r="A10147" s="307"/>
      <c r="B10147" s="85"/>
      <c r="C10147" s="85"/>
      <c r="D10147" s="85"/>
      <c r="E10147" s="88"/>
      <c r="G10147" s="17"/>
      <c r="I10147" s="43"/>
      <c r="J10147" s="308"/>
      <c r="K10147" s="51"/>
      <c r="N10147" s="309"/>
      <c r="R10147" s="17"/>
      <c r="T10147" s="17"/>
      <c r="V10147" s="17"/>
      <c r="W10147" s="51"/>
    </row>
    <row r="10148">
      <c r="A10148" s="307"/>
      <c r="B10148" s="85"/>
      <c r="C10148" s="85"/>
      <c r="D10148" s="85"/>
      <c r="E10148" s="88"/>
      <c r="G10148" s="17"/>
      <c r="I10148" s="43"/>
      <c r="J10148" s="308"/>
      <c r="K10148" s="51"/>
      <c r="N10148" s="309"/>
      <c r="R10148" s="17"/>
      <c r="T10148" s="17"/>
      <c r="V10148" s="17"/>
      <c r="W10148" s="51"/>
    </row>
    <row r="10149">
      <c r="A10149" s="307"/>
      <c r="B10149" s="85"/>
      <c r="C10149" s="85"/>
      <c r="D10149" s="85"/>
      <c r="E10149" s="88"/>
      <c r="G10149" s="17"/>
      <c r="I10149" s="43"/>
      <c r="J10149" s="308"/>
      <c r="K10149" s="51"/>
      <c r="N10149" s="309"/>
      <c r="R10149" s="17"/>
      <c r="T10149" s="17"/>
      <c r="V10149" s="17"/>
      <c r="W10149" s="51"/>
    </row>
    <row r="10150">
      <c r="A10150" s="307"/>
      <c r="B10150" s="85"/>
      <c r="C10150" s="85"/>
      <c r="D10150" s="85"/>
      <c r="E10150" s="88"/>
      <c r="G10150" s="17"/>
      <c r="I10150" s="43"/>
      <c r="J10150" s="308"/>
      <c r="K10150" s="51"/>
      <c r="N10150" s="309"/>
      <c r="R10150" s="17"/>
      <c r="T10150" s="17"/>
      <c r="V10150" s="17"/>
      <c r="W10150" s="51"/>
    </row>
    <row r="10151">
      <c r="A10151" s="307"/>
      <c r="B10151" s="85"/>
      <c r="C10151" s="85"/>
      <c r="D10151" s="85"/>
      <c r="E10151" s="88"/>
      <c r="G10151" s="17"/>
      <c r="I10151" s="43"/>
      <c r="J10151" s="308"/>
      <c r="K10151" s="51"/>
      <c r="N10151" s="309"/>
      <c r="R10151" s="17"/>
      <c r="T10151" s="17"/>
      <c r="V10151" s="17"/>
      <c r="W10151" s="51"/>
    </row>
    <row r="10152">
      <c r="A10152" s="307"/>
      <c r="B10152" s="85"/>
      <c r="C10152" s="85"/>
      <c r="D10152" s="85"/>
      <c r="E10152" s="88"/>
      <c r="G10152" s="17"/>
      <c r="I10152" s="43"/>
      <c r="J10152" s="308"/>
      <c r="K10152" s="51"/>
      <c r="N10152" s="309"/>
      <c r="R10152" s="17"/>
      <c r="T10152" s="17"/>
      <c r="V10152" s="17"/>
      <c r="W10152" s="51"/>
    </row>
    <row r="10153">
      <c r="A10153" s="307"/>
      <c r="B10153" s="85"/>
      <c r="C10153" s="85"/>
      <c r="D10153" s="85"/>
      <c r="E10153" s="88"/>
      <c r="G10153" s="17"/>
      <c r="I10153" s="43"/>
      <c r="J10153" s="308"/>
      <c r="K10153" s="51"/>
      <c r="N10153" s="309"/>
      <c r="R10153" s="17"/>
      <c r="T10153" s="17"/>
      <c r="V10153" s="17"/>
      <c r="W10153" s="51"/>
    </row>
    <row r="10154">
      <c r="A10154" s="307"/>
      <c r="B10154" s="85"/>
      <c r="C10154" s="85"/>
      <c r="D10154" s="85"/>
      <c r="E10154" s="88"/>
      <c r="G10154" s="17"/>
      <c r="I10154" s="43"/>
      <c r="J10154" s="308"/>
      <c r="K10154" s="51"/>
      <c r="N10154" s="309"/>
      <c r="R10154" s="17"/>
      <c r="T10154" s="17"/>
      <c r="V10154" s="17"/>
      <c r="W10154" s="51"/>
    </row>
    <row r="10155">
      <c r="A10155" s="307"/>
      <c r="B10155" s="85"/>
      <c r="C10155" s="85"/>
      <c r="D10155" s="85"/>
      <c r="E10155" s="88"/>
      <c r="G10155" s="17"/>
      <c r="I10155" s="43"/>
      <c r="J10155" s="308"/>
      <c r="K10155" s="51"/>
      <c r="N10155" s="309"/>
      <c r="R10155" s="17"/>
      <c r="T10155" s="17"/>
      <c r="V10155" s="17"/>
      <c r="W10155" s="51"/>
    </row>
    <row r="10156">
      <c r="A10156" s="307"/>
      <c r="B10156" s="85"/>
      <c r="C10156" s="85"/>
      <c r="D10156" s="85"/>
      <c r="E10156" s="88"/>
      <c r="G10156" s="17"/>
      <c r="I10156" s="43"/>
      <c r="J10156" s="308"/>
      <c r="K10156" s="51"/>
      <c r="N10156" s="309"/>
      <c r="R10156" s="17"/>
      <c r="T10156" s="17"/>
      <c r="V10156" s="17"/>
      <c r="W10156" s="51"/>
    </row>
    <row r="10157">
      <c r="A10157" s="307"/>
      <c r="B10157" s="85"/>
      <c r="C10157" s="85"/>
      <c r="D10157" s="85"/>
      <c r="E10157" s="88"/>
      <c r="G10157" s="17"/>
      <c r="I10157" s="43"/>
      <c r="J10157" s="308"/>
      <c r="K10157" s="51"/>
      <c r="N10157" s="309"/>
      <c r="R10157" s="17"/>
      <c r="T10157" s="17"/>
      <c r="V10157" s="17"/>
      <c r="W10157" s="51"/>
    </row>
    <row r="10158">
      <c r="A10158" s="307"/>
      <c r="B10158" s="85"/>
      <c r="C10158" s="85"/>
      <c r="D10158" s="85"/>
      <c r="E10158" s="88"/>
      <c r="G10158" s="17"/>
      <c r="I10158" s="43"/>
      <c r="J10158" s="308"/>
      <c r="K10158" s="51"/>
      <c r="N10158" s="309"/>
      <c r="R10158" s="17"/>
      <c r="T10158" s="17"/>
      <c r="V10158" s="17"/>
      <c r="W10158" s="51"/>
    </row>
    <row r="10159">
      <c r="A10159" s="307"/>
      <c r="B10159" s="85"/>
      <c r="C10159" s="85"/>
      <c r="D10159" s="85"/>
      <c r="E10159" s="88"/>
      <c r="G10159" s="17"/>
      <c r="I10159" s="43"/>
      <c r="J10159" s="308"/>
      <c r="K10159" s="51"/>
      <c r="N10159" s="309"/>
      <c r="R10159" s="17"/>
      <c r="T10159" s="17"/>
      <c r="V10159" s="17"/>
      <c r="W10159" s="51"/>
    </row>
    <row r="10160">
      <c r="A10160" s="307"/>
      <c r="B10160" s="85"/>
      <c r="C10160" s="85"/>
      <c r="D10160" s="85"/>
      <c r="E10160" s="88"/>
      <c r="G10160" s="17"/>
      <c r="I10160" s="43"/>
      <c r="J10160" s="308"/>
      <c r="K10160" s="51"/>
      <c r="N10160" s="309"/>
      <c r="R10160" s="17"/>
      <c r="T10160" s="17"/>
      <c r="V10160" s="17"/>
      <c r="W10160" s="51"/>
    </row>
    <row r="10161">
      <c r="A10161" s="307"/>
      <c r="B10161" s="85"/>
      <c r="C10161" s="85"/>
      <c r="D10161" s="85"/>
      <c r="E10161" s="88"/>
      <c r="G10161" s="17"/>
      <c r="I10161" s="43"/>
      <c r="J10161" s="308"/>
      <c r="K10161" s="51"/>
      <c r="N10161" s="309"/>
      <c r="R10161" s="17"/>
      <c r="T10161" s="17"/>
      <c r="V10161" s="17"/>
      <c r="W10161" s="51"/>
    </row>
    <row r="10162">
      <c r="A10162" s="307"/>
      <c r="B10162" s="85"/>
      <c r="C10162" s="85"/>
      <c r="D10162" s="85"/>
      <c r="E10162" s="88"/>
      <c r="G10162" s="17"/>
      <c r="I10162" s="43"/>
      <c r="J10162" s="308"/>
      <c r="K10162" s="51"/>
      <c r="N10162" s="309"/>
      <c r="R10162" s="17"/>
      <c r="T10162" s="17"/>
      <c r="V10162" s="17"/>
      <c r="W10162" s="51"/>
    </row>
    <row r="10163">
      <c r="A10163" s="307"/>
      <c r="B10163" s="85"/>
      <c r="C10163" s="85"/>
      <c r="D10163" s="85"/>
      <c r="E10163" s="88"/>
      <c r="G10163" s="17"/>
      <c r="I10163" s="43"/>
      <c r="J10163" s="308"/>
      <c r="K10163" s="51"/>
      <c r="N10163" s="309"/>
      <c r="R10163" s="17"/>
      <c r="T10163" s="17"/>
      <c r="V10163" s="17"/>
      <c r="W10163" s="51"/>
    </row>
    <row r="10164">
      <c r="A10164" s="307"/>
      <c r="B10164" s="85"/>
      <c r="C10164" s="85"/>
      <c r="D10164" s="85"/>
      <c r="E10164" s="88"/>
      <c r="G10164" s="17"/>
      <c r="I10164" s="43"/>
      <c r="J10164" s="308"/>
      <c r="K10164" s="51"/>
      <c r="N10164" s="309"/>
      <c r="R10164" s="17"/>
      <c r="T10164" s="17"/>
      <c r="V10164" s="17"/>
      <c r="W10164" s="51"/>
    </row>
    <row r="10165">
      <c r="A10165" s="307"/>
      <c r="B10165" s="85"/>
      <c r="C10165" s="85"/>
      <c r="D10165" s="85"/>
      <c r="E10165" s="88"/>
      <c r="G10165" s="17"/>
      <c r="I10165" s="43"/>
      <c r="J10165" s="308"/>
      <c r="K10165" s="51"/>
      <c r="N10165" s="309"/>
      <c r="R10165" s="17"/>
      <c r="T10165" s="17"/>
      <c r="V10165" s="17"/>
      <c r="W10165" s="51"/>
    </row>
    <row r="10166">
      <c r="A10166" s="307"/>
      <c r="B10166" s="85"/>
      <c r="C10166" s="85"/>
      <c r="D10166" s="85"/>
      <c r="E10166" s="88"/>
      <c r="G10166" s="17"/>
      <c r="I10166" s="43"/>
      <c r="J10166" s="308"/>
      <c r="K10166" s="51"/>
      <c r="N10166" s="309"/>
      <c r="R10166" s="17"/>
      <c r="T10166" s="17"/>
      <c r="V10166" s="17"/>
      <c r="W10166" s="51"/>
    </row>
    <row r="10167">
      <c r="A10167" s="307"/>
      <c r="B10167" s="85"/>
      <c r="C10167" s="85"/>
      <c r="D10167" s="85"/>
      <c r="E10167" s="88"/>
      <c r="G10167" s="17"/>
      <c r="I10167" s="43"/>
      <c r="J10167" s="308"/>
      <c r="K10167" s="51"/>
      <c r="N10167" s="309"/>
      <c r="R10167" s="17"/>
      <c r="T10167" s="17"/>
      <c r="V10167" s="17"/>
      <c r="W10167" s="51"/>
    </row>
    <row r="10168">
      <c r="A10168" s="307"/>
      <c r="B10168" s="85"/>
      <c r="C10168" s="85"/>
      <c r="D10168" s="85"/>
      <c r="E10168" s="88"/>
      <c r="G10168" s="17"/>
      <c r="I10168" s="43"/>
      <c r="J10168" s="308"/>
      <c r="K10168" s="51"/>
      <c r="N10168" s="309"/>
      <c r="R10168" s="17"/>
      <c r="T10168" s="17"/>
      <c r="V10168" s="17"/>
      <c r="W10168" s="51"/>
    </row>
    <row r="10169">
      <c r="A10169" s="307"/>
      <c r="B10169" s="85"/>
      <c r="C10169" s="85"/>
      <c r="D10169" s="85"/>
      <c r="E10169" s="88"/>
      <c r="G10169" s="17"/>
      <c r="I10169" s="43"/>
      <c r="J10169" s="308"/>
      <c r="K10169" s="51"/>
      <c r="N10169" s="309"/>
      <c r="R10169" s="17"/>
      <c r="T10169" s="17"/>
      <c r="V10169" s="17"/>
      <c r="W10169" s="51"/>
    </row>
    <row r="10170">
      <c r="A10170" s="307"/>
      <c r="B10170" s="85"/>
      <c r="C10170" s="85"/>
      <c r="D10170" s="85"/>
      <c r="E10170" s="88"/>
      <c r="G10170" s="17"/>
      <c r="I10170" s="43"/>
      <c r="J10170" s="308"/>
      <c r="K10170" s="51"/>
      <c r="N10170" s="309"/>
      <c r="R10170" s="17"/>
      <c r="T10170" s="17"/>
      <c r="V10170" s="17"/>
      <c r="W10170" s="51"/>
    </row>
    <row r="10171">
      <c r="A10171" s="307"/>
      <c r="B10171" s="85"/>
      <c r="C10171" s="85"/>
      <c r="D10171" s="85"/>
      <c r="E10171" s="88"/>
      <c r="G10171" s="17"/>
      <c r="I10171" s="43"/>
      <c r="J10171" s="308"/>
      <c r="K10171" s="51"/>
      <c r="N10171" s="309"/>
      <c r="R10171" s="17"/>
      <c r="T10171" s="17"/>
      <c r="V10171" s="17"/>
      <c r="W10171" s="51"/>
    </row>
    <row r="10172">
      <c r="A10172" s="307"/>
      <c r="B10172" s="85"/>
      <c r="C10172" s="85"/>
      <c r="D10172" s="85"/>
      <c r="E10172" s="88"/>
      <c r="G10172" s="17"/>
      <c r="I10172" s="43"/>
      <c r="J10172" s="308"/>
      <c r="K10172" s="51"/>
      <c r="N10172" s="309"/>
      <c r="R10172" s="17"/>
      <c r="T10172" s="17"/>
      <c r="V10172" s="17"/>
      <c r="W10172" s="51"/>
    </row>
    <row r="10173">
      <c r="A10173" s="307"/>
      <c r="B10173" s="85"/>
      <c r="C10173" s="85"/>
      <c r="D10173" s="85"/>
      <c r="E10173" s="88"/>
      <c r="G10173" s="17"/>
      <c r="I10173" s="43"/>
      <c r="J10173" s="308"/>
      <c r="K10173" s="51"/>
      <c r="N10173" s="309"/>
      <c r="R10173" s="17"/>
      <c r="T10173" s="17"/>
      <c r="V10173" s="17"/>
      <c r="W10173" s="51"/>
    </row>
    <row r="10174">
      <c r="A10174" s="307"/>
      <c r="B10174" s="85"/>
      <c r="C10174" s="85"/>
      <c r="D10174" s="85"/>
      <c r="E10174" s="88"/>
      <c r="G10174" s="17"/>
      <c r="I10174" s="43"/>
      <c r="J10174" s="308"/>
      <c r="K10174" s="51"/>
      <c r="N10174" s="309"/>
      <c r="R10174" s="17"/>
      <c r="T10174" s="17"/>
      <c r="V10174" s="17"/>
      <c r="W10174" s="51"/>
    </row>
    <row r="10175">
      <c r="A10175" s="307"/>
      <c r="B10175" s="85"/>
      <c r="C10175" s="85"/>
      <c r="D10175" s="85"/>
      <c r="E10175" s="88"/>
      <c r="G10175" s="17"/>
      <c r="I10175" s="43"/>
      <c r="J10175" s="308"/>
      <c r="K10175" s="51"/>
      <c r="N10175" s="309"/>
      <c r="R10175" s="17"/>
      <c r="T10175" s="17"/>
      <c r="V10175" s="17"/>
      <c r="W10175" s="51"/>
    </row>
    <row r="10176">
      <c r="A10176" s="307"/>
      <c r="B10176" s="85"/>
      <c r="C10176" s="85"/>
      <c r="D10176" s="85"/>
      <c r="E10176" s="88"/>
      <c r="G10176" s="17"/>
      <c r="I10176" s="43"/>
      <c r="J10176" s="308"/>
      <c r="K10176" s="51"/>
      <c r="N10176" s="309"/>
      <c r="R10176" s="17"/>
      <c r="T10176" s="17"/>
      <c r="V10176" s="17"/>
      <c r="W10176" s="51"/>
    </row>
    <row r="10177">
      <c r="A10177" s="307"/>
      <c r="B10177" s="85"/>
      <c r="C10177" s="85"/>
      <c r="D10177" s="85"/>
      <c r="E10177" s="88"/>
      <c r="G10177" s="17"/>
      <c r="I10177" s="43"/>
      <c r="J10177" s="308"/>
      <c r="K10177" s="51"/>
      <c r="N10177" s="309"/>
      <c r="R10177" s="17"/>
      <c r="T10177" s="17"/>
      <c r="V10177" s="17"/>
      <c r="W10177" s="51"/>
    </row>
    <row r="10178">
      <c r="A10178" s="307"/>
      <c r="B10178" s="85"/>
      <c r="C10178" s="85"/>
      <c r="D10178" s="85"/>
      <c r="E10178" s="88"/>
      <c r="G10178" s="17"/>
      <c r="I10178" s="43"/>
      <c r="J10178" s="308"/>
      <c r="K10178" s="51"/>
      <c r="N10178" s="309"/>
      <c r="R10178" s="17"/>
      <c r="T10178" s="17"/>
      <c r="V10178" s="17"/>
      <c r="W10178" s="51"/>
    </row>
    <row r="10179">
      <c r="A10179" s="307"/>
      <c r="B10179" s="85"/>
      <c r="C10179" s="85"/>
      <c r="D10179" s="85"/>
      <c r="E10179" s="88"/>
      <c r="G10179" s="17"/>
      <c r="I10179" s="43"/>
      <c r="J10179" s="308"/>
      <c r="K10179" s="51"/>
      <c r="N10179" s="309"/>
      <c r="R10179" s="17"/>
      <c r="T10179" s="17"/>
      <c r="V10179" s="17"/>
      <c r="W10179" s="51"/>
    </row>
    <row r="10180">
      <c r="A10180" s="307"/>
      <c r="B10180" s="85"/>
      <c r="C10180" s="85"/>
      <c r="D10180" s="85"/>
      <c r="E10180" s="88"/>
      <c r="G10180" s="17"/>
      <c r="I10180" s="43"/>
      <c r="J10180" s="308"/>
      <c r="K10180" s="51"/>
      <c r="N10180" s="309"/>
      <c r="R10180" s="17"/>
      <c r="T10180" s="17"/>
      <c r="V10180" s="17"/>
      <c r="W10180" s="51"/>
    </row>
    <row r="10181">
      <c r="A10181" s="307"/>
      <c r="B10181" s="85"/>
      <c r="C10181" s="85"/>
      <c r="D10181" s="85"/>
      <c r="E10181" s="88"/>
      <c r="G10181" s="17"/>
      <c r="I10181" s="43"/>
      <c r="J10181" s="308"/>
      <c r="K10181" s="51"/>
      <c r="N10181" s="309"/>
      <c r="R10181" s="17"/>
      <c r="T10181" s="17"/>
      <c r="V10181" s="17"/>
      <c r="W10181" s="51"/>
    </row>
    <row r="10182">
      <c r="A10182" s="307"/>
      <c r="B10182" s="85"/>
      <c r="C10182" s="85"/>
      <c r="D10182" s="85"/>
      <c r="E10182" s="88"/>
      <c r="G10182" s="17"/>
      <c r="I10182" s="43"/>
      <c r="J10182" s="308"/>
      <c r="K10182" s="51"/>
      <c r="N10182" s="309"/>
      <c r="R10182" s="17"/>
      <c r="T10182" s="17"/>
      <c r="V10182" s="17"/>
      <c r="W10182" s="51"/>
    </row>
    <row r="10183">
      <c r="A10183" s="307"/>
      <c r="B10183" s="85"/>
      <c r="C10183" s="85"/>
      <c r="D10183" s="85"/>
      <c r="E10183" s="88"/>
      <c r="G10183" s="17"/>
      <c r="I10183" s="43"/>
      <c r="J10183" s="308"/>
      <c r="K10183" s="51"/>
      <c r="N10183" s="309"/>
      <c r="R10183" s="17"/>
      <c r="T10183" s="17"/>
      <c r="V10183" s="17"/>
      <c r="W10183" s="51"/>
    </row>
    <row r="10184">
      <c r="A10184" s="307"/>
      <c r="B10184" s="85"/>
      <c r="C10184" s="85"/>
      <c r="D10184" s="85"/>
      <c r="E10184" s="88"/>
      <c r="G10184" s="17"/>
      <c r="I10184" s="43"/>
      <c r="J10184" s="308"/>
      <c r="K10184" s="51"/>
      <c r="N10184" s="309"/>
      <c r="R10184" s="17"/>
      <c r="T10184" s="17"/>
      <c r="V10184" s="17"/>
      <c r="W10184" s="51"/>
    </row>
    <row r="10185">
      <c r="A10185" s="307"/>
      <c r="B10185" s="85"/>
      <c r="C10185" s="85"/>
      <c r="D10185" s="85"/>
      <c r="E10185" s="88"/>
      <c r="G10185" s="17"/>
      <c r="I10185" s="43"/>
      <c r="J10185" s="308"/>
      <c r="K10185" s="51"/>
      <c r="N10185" s="309"/>
      <c r="R10185" s="17"/>
      <c r="T10185" s="17"/>
      <c r="V10185" s="17"/>
      <c r="W10185" s="51"/>
    </row>
    <row r="10186">
      <c r="A10186" s="307"/>
      <c r="B10186" s="85"/>
      <c r="C10186" s="85"/>
      <c r="D10186" s="85"/>
      <c r="E10186" s="88"/>
      <c r="G10186" s="17"/>
      <c r="I10186" s="43"/>
      <c r="J10186" s="308"/>
      <c r="K10186" s="51"/>
      <c r="N10186" s="309"/>
      <c r="R10186" s="17"/>
      <c r="T10186" s="17"/>
      <c r="V10186" s="17"/>
      <c r="W10186" s="51"/>
    </row>
    <row r="10187">
      <c r="A10187" s="307"/>
      <c r="B10187" s="85"/>
      <c r="C10187" s="85"/>
      <c r="D10187" s="85"/>
      <c r="E10187" s="88"/>
      <c r="G10187" s="17"/>
      <c r="I10187" s="43"/>
      <c r="J10187" s="308"/>
      <c r="K10187" s="51"/>
      <c r="N10187" s="309"/>
      <c r="R10187" s="17"/>
      <c r="T10187" s="17"/>
      <c r="V10187" s="17"/>
      <c r="W10187" s="51"/>
    </row>
    <row r="10188">
      <c r="A10188" s="307"/>
      <c r="B10188" s="85"/>
      <c r="C10188" s="85"/>
      <c r="D10188" s="85"/>
      <c r="E10188" s="88"/>
      <c r="G10188" s="17"/>
      <c r="I10188" s="43"/>
      <c r="J10188" s="308"/>
      <c r="K10188" s="51"/>
      <c r="N10188" s="309"/>
      <c r="R10188" s="17"/>
      <c r="T10188" s="17"/>
      <c r="V10188" s="17"/>
      <c r="W10188" s="51"/>
    </row>
    <row r="10189">
      <c r="A10189" s="307"/>
      <c r="B10189" s="85"/>
      <c r="C10189" s="85"/>
      <c r="D10189" s="85"/>
      <c r="E10189" s="88"/>
      <c r="G10189" s="17"/>
      <c r="I10189" s="43"/>
      <c r="J10189" s="308"/>
      <c r="K10189" s="51"/>
      <c r="N10189" s="309"/>
      <c r="R10189" s="17"/>
      <c r="T10189" s="17"/>
      <c r="V10189" s="17"/>
      <c r="W10189" s="51"/>
    </row>
    <row r="10190">
      <c r="A10190" s="307"/>
      <c r="B10190" s="85"/>
      <c r="C10190" s="85"/>
      <c r="D10190" s="85"/>
      <c r="E10190" s="88"/>
      <c r="G10190" s="17"/>
      <c r="I10190" s="43"/>
      <c r="J10190" s="308"/>
      <c r="K10190" s="51"/>
      <c r="N10190" s="309"/>
      <c r="R10190" s="17"/>
      <c r="T10190" s="17"/>
      <c r="V10190" s="17"/>
      <c r="W10190" s="51"/>
    </row>
    <row r="10191">
      <c r="A10191" s="307"/>
      <c r="B10191" s="85"/>
      <c r="C10191" s="85"/>
      <c r="D10191" s="85"/>
      <c r="E10191" s="88"/>
      <c r="G10191" s="17"/>
      <c r="I10191" s="43"/>
      <c r="J10191" s="308"/>
      <c r="K10191" s="51"/>
      <c r="N10191" s="309"/>
      <c r="R10191" s="17"/>
      <c r="T10191" s="17"/>
      <c r="V10191" s="17"/>
      <c r="W10191" s="51"/>
    </row>
    <row r="10192">
      <c r="A10192" s="307"/>
      <c r="B10192" s="85"/>
      <c r="C10192" s="85"/>
      <c r="D10192" s="85"/>
      <c r="E10192" s="88"/>
      <c r="G10192" s="17"/>
      <c r="I10192" s="43"/>
      <c r="J10192" s="308"/>
      <c r="K10192" s="51"/>
      <c r="N10192" s="309"/>
      <c r="R10192" s="17"/>
      <c r="T10192" s="17"/>
      <c r="V10192" s="17"/>
      <c r="W10192" s="51"/>
    </row>
    <row r="10193">
      <c r="A10193" s="307"/>
      <c r="B10193" s="85"/>
      <c r="C10193" s="85"/>
      <c r="D10193" s="85"/>
      <c r="E10193" s="88"/>
      <c r="G10193" s="17"/>
      <c r="I10193" s="43"/>
      <c r="J10193" s="308"/>
      <c r="K10193" s="51"/>
      <c r="N10193" s="309"/>
      <c r="R10193" s="17"/>
      <c r="T10193" s="17"/>
      <c r="V10193" s="17"/>
      <c r="W10193" s="51"/>
    </row>
    <row r="10194">
      <c r="A10194" s="307"/>
      <c r="B10194" s="85"/>
      <c r="C10194" s="85"/>
      <c r="D10194" s="85"/>
      <c r="E10194" s="88"/>
      <c r="G10194" s="17"/>
      <c r="I10194" s="43"/>
      <c r="J10194" s="308"/>
      <c r="K10194" s="51"/>
      <c r="N10194" s="309"/>
      <c r="R10194" s="17"/>
      <c r="T10194" s="17"/>
      <c r="V10194" s="17"/>
      <c r="W10194" s="51"/>
    </row>
    <row r="10195">
      <c r="A10195" s="307"/>
      <c r="B10195" s="85"/>
      <c r="C10195" s="85"/>
      <c r="D10195" s="85"/>
      <c r="E10195" s="88"/>
      <c r="G10195" s="17"/>
      <c r="I10195" s="43"/>
      <c r="J10195" s="308"/>
      <c r="K10195" s="51"/>
      <c r="N10195" s="309"/>
      <c r="R10195" s="17"/>
      <c r="T10195" s="17"/>
      <c r="V10195" s="17"/>
      <c r="W10195" s="51"/>
    </row>
    <row r="10196">
      <c r="A10196" s="307"/>
      <c r="B10196" s="85"/>
      <c r="C10196" s="85"/>
      <c r="D10196" s="85"/>
      <c r="E10196" s="88"/>
      <c r="G10196" s="17"/>
      <c r="I10196" s="43"/>
      <c r="J10196" s="308"/>
      <c r="K10196" s="51"/>
      <c r="N10196" s="309"/>
      <c r="R10196" s="17"/>
      <c r="T10196" s="17"/>
      <c r="V10196" s="17"/>
      <c r="W10196" s="51"/>
    </row>
    <row r="10197">
      <c r="A10197" s="307"/>
      <c r="B10197" s="85"/>
      <c r="C10197" s="85"/>
      <c r="D10197" s="85"/>
      <c r="E10197" s="88"/>
      <c r="G10197" s="17"/>
      <c r="I10197" s="43"/>
      <c r="J10197" s="308"/>
      <c r="K10197" s="51"/>
      <c r="N10197" s="309"/>
      <c r="R10197" s="17"/>
      <c r="T10197" s="17"/>
      <c r="V10197" s="17"/>
      <c r="W10197" s="51"/>
    </row>
    <row r="10198">
      <c r="A10198" s="307"/>
      <c r="B10198" s="85"/>
      <c r="C10198" s="85"/>
      <c r="D10198" s="85"/>
      <c r="E10198" s="88"/>
      <c r="G10198" s="17"/>
      <c r="I10198" s="43"/>
      <c r="J10198" s="308"/>
      <c r="K10198" s="51"/>
      <c r="N10198" s="309"/>
      <c r="R10198" s="17"/>
      <c r="T10198" s="17"/>
      <c r="V10198" s="17"/>
      <c r="W10198" s="51"/>
    </row>
    <row r="10199">
      <c r="A10199" s="307"/>
      <c r="B10199" s="85"/>
      <c r="C10199" s="85"/>
      <c r="D10199" s="85"/>
      <c r="E10199" s="88"/>
      <c r="G10199" s="17"/>
      <c r="I10199" s="43"/>
      <c r="J10199" s="308"/>
      <c r="K10199" s="51"/>
      <c r="N10199" s="309"/>
      <c r="R10199" s="17"/>
      <c r="T10199" s="17"/>
      <c r="V10199" s="17"/>
      <c r="W10199" s="51"/>
    </row>
    <row r="10200">
      <c r="A10200" s="307"/>
      <c r="B10200" s="85"/>
      <c r="C10200" s="85"/>
      <c r="D10200" s="85"/>
      <c r="E10200" s="88"/>
      <c r="G10200" s="17"/>
      <c r="I10200" s="43"/>
      <c r="J10200" s="308"/>
      <c r="K10200" s="51"/>
      <c r="N10200" s="309"/>
      <c r="R10200" s="17"/>
      <c r="T10200" s="17"/>
      <c r="V10200" s="17"/>
      <c r="W10200" s="51"/>
    </row>
    <row r="10201">
      <c r="A10201" s="307"/>
      <c r="B10201" s="85"/>
      <c r="C10201" s="85"/>
      <c r="D10201" s="85"/>
      <c r="E10201" s="88"/>
      <c r="G10201" s="17"/>
      <c r="I10201" s="43"/>
      <c r="J10201" s="308"/>
      <c r="K10201" s="51"/>
      <c r="N10201" s="309"/>
      <c r="R10201" s="17"/>
      <c r="T10201" s="17"/>
      <c r="V10201" s="17"/>
      <c r="W10201" s="51"/>
    </row>
    <row r="10202">
      <c r="A10202" s="307"/>
      <c r="B10202" s="85"/>
      <c r="C10202" s="85"/>
      <c r="D10202" s="85"/>
      <c r="E10202" s="88"/>
      <c r="G10202" s="17"/>
      <c r="I10202" s="43"/>
      <c r="J10202" s="308"/>
      <c r="K10202" s="51"/>
      <c r="N10202" s="309"/>
      <c r="R10202" s="17"/>
      <c r="T10202" s="17"/>
      <c r="V10202" s="17"/>
      <c r="W10202" s="51"/>
    </row>
    <row r="10203">
      <c r="A10203" s="307"/>
      <c r="B10203" s="85"/>
      <c r="C10203" s="85"/>
      <c r="D10203" s="85"/>
      <c r="E10203" s="88"/>
      <c r="G10203" s="17"/>
      <c r="I10203" s="43"/>
      <c r="J10203" s="308"/>
      <c r="K10203" s="51"/>
      <c r="N10203" s="309"/>
      <c r="R10203" s="17"/>
      <c r="T10203" s="17"/>
      <c r="V10203" s="17"/>
      <c r="W10203" s="51"/>
    </row>
    <row r="10204">
      <c r="A10204" s="307"/>
      <c r="B10204" s="85"/>
      <c r="C10204" s="85"/>
      <c r="D10204" s="85"/>
      <c r="E10204" s="88"/>
      <c r="G10204" s="17"/>
      <c r="I10204" s="43"/>
      <c r="J10204" s="308"/>
      <c r="K10204" s="51"/>
      <c r="N10204" s="309"/>
      <c r="R10204" s="17"/>
      <c r="T10204" s="17"/>
      <c r="V10204" s="17"/>
      <c r="W10204" s="51"/>
    </row>
    <row r="10205">
      <c r="A10205" s="307"/>
      <c r="B10205" s="85"/>
      <c r="C10205" s="85"/>
      <c r="D10205" s="85"/>
      <c r="E10205" s="88"/>
      <c r="G10205" s="17"/>
      <c r="I10205" s="43"/>
      <c r="J10205" s="308"/>
      <c r="K10205" s="51"/>
      <c r="N10205" s="309"/>
      <c r="R10205" s="17"/>
      <c r="T10205" s="17"/>
      <c r="V10205" s="17"/>
      <c r="W10205" s="51"/>
    </row>
    <row r="10206">
      <c r="A10206" s="307"/>
      <c r="B10206" s="85"/>
      <c r="C10206" s="85"/>
      <c r="D10206" s="85"/>
      <c r="E10206" s="88"/>
      <c r="G10206" s="17"/>
      <c r="I10206" s="43"/>
      <c r="J10206" s="308"/>
      <c r="K10206" s="51"/>
      <c r="N10206" s="309"/>
      <c r="R10206" s="17"/>
      <c r="T10206" s="17"/>
      <c r="V10206" s="17"/>
      <c r="W10206" s="51"/>
    </row>
    <row r="10207">
      <c r="A10207" s="307"/>
      <c r="B10207" s="85"/>
      <c r="C10207" s="85"/>
      <c r="D10207" s="85"/>
      <c r="E10207" s="88"/>
      <c r="G10207" s="17"/>
      <c r="I10207" s="43"/>
      <c r="J10207" s="308"/>
      <c r="K10207" s="51"/>
      <c r="N10207" s="309"/>
      <c r="R10207" s="17"/>
      <c r="T10207" s="17"/>
      <c r="V10207" s="17"/>
      <c r="W10207" s="51"/>
    </row>
    <row r="10208">
      <c r="A10208" s="307"/>
      <c r="B10208" s="85"/>
      <c r="C10208" s="85"/>
      <c r="D10208" s="85"/>
      <c r="E10208" s="88"/>
      <c r="G10208" s="17"/>
      <c r="I10208" s="43"/>
      <c r="J10208" s="308"/>
      <c r="K10208" s="51"/>
      <c r="N10208" s="309"/>
      <c r="R10208" s="17"/>
      <c r="T10208" s="17"/>
      <c r="V10208" s="17"/>
      <c r="W10208" s="51"/>
    </row>
    <row r="10209">
      <c r="A10209" s="307"/>
      <c r="B10209" s="85"/>
      <c r="C10209" s="85"/>
      <c r="D10209" s="85"/>
      <c r="E10209" s="88"/>
      <c r="G10209" s="17"/>
      <c r="I10209" s="43"/>
      <c r="J10209" s="308"/>
      <c r="K10209" s="51"/>
      <c r="N10209" s="309"/>
      <c r="R10209" s="17"/>
      <c r="T10209" s="17"/>
      <c r="V10209" s="17"/>
      <c r="W10209" s="51"/>
    </row>
    <row r="10210">
      <c r="A10210" s="307"/>
      <c r="B10210" s="85"/>
      <c r="C10210" s="85"/>
      <c r="D10210" s="85"/>
      <c r="E10210" s="88"/>
      <c r="G10210" s="17"/>
      <c r="I10210" s="43"/>
      <c r="J10210" s="308"/>
      <c r="K10210" s="51"/>
      <c r="N10210" s="309"/>
      <c r="R10210" s="17"/>
      <c r="T10210" s="17"/>
      <c r="V10210" s="17"/>
      <c r="W10210" s="51"/>
    </row>
    <row r="10211">
      <c r="A10211" s="307"/>
      <c r="B10211" s="85"/>
      <c r="C10211" s="85"/>
      <c r="D10211" s="85"/>
      <c r="E10211" s="88"/>
      <c r="G10211" s="17"/>
      <c r="I10211" s="43"/>
      <c r="J10211" s="308"/>
      <c r="K10211" s="51"/>
      <c r="N10211" s="309"/>
      <c r="R10211" s="17"/>
      <c r="T10211" s="17"/>
      <c r="V10211" s="17"/>
      <c r="W10211" s="51"/>
    </row>
    <row r="10212">
      <c r="A10212" s="307"/>
      <c r="B10212" s="85"/>
      <c r="C10212" s="85"/>
      <c r="D10212" s="85"/>
      <c r="E10212" s="88"/>
      <c r="G10212" s="17"/>
      <c r="I10212" s="43"/>
      <c r="J10212" s="308"/>
      <c r="K10212" s="51"/>
      <c r="N10212" s="309"/>
      <c r="R10212" s="17"/>
      <c r="T10212" s="17"/>
      <c r="V10212" s="17"/>
      <c r="W10212" s="51"/>
    </row>
    <row r="10213">
      <c r="A10213" s="307"/>
      <c r="B10213" s="85"/>
      <c r="C10213" s="85"/>
      <c r="D10213" s="85"/>
      <c r="E10213" s="88"/>
      <c r="G10213" s="17"/>
      <c r="I10213" s="43"/>
      <c r="J10213" s="308"/>
      <c r="K10213" s="51"/>
      <c r="N10213" s="309"/>
      <c r="R10213" s="17"/>
      <c r="T10213" s="17"/>
      <c r="V10213" s="17"/>
      <c r="W10213" s="51"/>
    </row>
    <row r="10214">
      <c r="A10214" s="307"/>
      <c r="B10214" s="85"/>
      <c r="C10214" s="85"/>
      <c r="D10214" s="85"/>
      <c r="E10214" s="88"/>
      <c r="G10214" s="17"/>
      <c r="I10214" s="43"/>
      <c r="J10214" s="308"/>
      <c r="K10214" s="51"/>
      <c r="N10214" s="309"/>
      <c r="R10214" s="17"/>
      <c r="T10214" s="17"/>
      <c r="V10214" s="17"/>
      <c r="W10214" s="51"/>
    </row>
    <row r="10215">
      <c r="A10215" s="307"/>
      <c r="B10215" s="85"/>
      <c r="C10215" s="85"/>
      <c r="D10215" s="85"/>
      <c r="E10215" s="88"/>
      <c r="G10215" s="17"/>
      <c r="I10215" s="43"/>
      <c r="J10215" s="308"/>
      <c r="K10215" s="51"/>
      <c r="N10215" s="309"/>
      <c r="R10215" s="17"/>
      <c r="T10215" s="17"/>
      <c r="V10215" s="17"/>
      <c r="W10215" s="51"/>
    </row>
    <row r="10216">
      <c r="A10216" s="307"/>
      <c r="B10216" s="85"/>
      <c r="C10216" s="85"/>
      <c r="D10216" s="85"/>
      <c r="E10216" s="88"/>
      <c r="G10216" s="17"/>
      <c r="I10216" s="43"/>
      <c r="J10216" s="308"/>
      <c r="K10216" s="51"/>
      <c r="N10216" s="309"/>
      <c r="R10216" s="17"/>
      <c r="T10216" s="17"/>
      <c r="V10216" s="17"/>
      <c r="W10216" s="51"/>
    </row>
    <row r="10217">
      <c r="A10217" s="307"/>
      <c r="B10217" s="85"/>
      <c r="C10217" s="85"/>
      <c r="D10217" s="85"/>
      <c r="E10217" s="88"/>
      <c r="G10217" s="17"/>
      <c r="I10217" s="43"/>
      <c r="J10217" s="308"/>
      <c r="K10217" s="51"/>
      <c r="N10217" s="309"/>
      <c r="R10217" s="17"/>
      <c r="T10217" s="17"/>
      <c r="V10217" s="17"/>
      <c r="W10217" s="51"/>
    </row>
    <row r="10218">
      <c r="A10218" s="307"/>
      <c r="B10218" s="85"/>
      <c r="C10218" s="85"/>
      <c r="D10218" s="85"/>
      <c r="E10218" s="88"/>
      <c r="G10218" s="17"/>
      <c r="I10218" s="43"/>
      <c r="J10218" s="308"/>
      <c r="K10218" s="51"/>
      <c r="N10218" s="309"/>
      <c r="R10218" s="17"/>
      <c r="T10218" s="17"/>
      <c r="V10218" s="17"/>
      <c r="W10218" s="51"/>
    </row>
    <row r="10219">
      <c r="A10219" s="307"/>
      <c r="B10219" s="85"/>
      <c r="C10219" s="85"/>
      <c r="D10219" s="85"/>
      <c r="E10219" s="88"/>
      <c r="G10219" s="17"/>
      <c r="I10219" s="43"/>
      <c r="J10219" s="308"/>
      <c r="K10219" s="51"/>
      <c r="N10219" s="309"/>
      <c r="R10219" s="17"/>
      <c r="T10219" s="17"/>
      <c r="V10219" s="17"/>
      <c r="W10219" s="51"/>
    </row>
    <row r="10220">
      <c r="A10220" s="307"/>
      <c r="B10220" s="85"/>
      <c r="C10220" s="85"/>
      <c r="D10220" s="85"/>
      <c r="E10220" s="88"/>
      <c r="G10220" s="17"/>
      <c r="I10220" s="43"/>
      <c r="J10220" s="308"/>
      <c r="K10220" s="51"/>
      <c r="N10220" s="309"/>
      <c r="R10220" s="17"/>
      <c r="T10220" s="17"/>
      <c r="V10220" s="17"/>
      <c r="W10220" s="51"/>
    </row>
    <row r="10221">
      <c r="A10221" s="307"/>
      <c r="B10221" s="85"/>
      <c r="C10221" s="85"/>
      <c r="D10221" s="85"/>
      <c r="E10221" s="88"/>
      <c r="G10221" s="17"/>
      <c r="I10221" s="43"/>
      <c r="J10221" s="308"/>
      <c r="K10221" s="51"/>
      <c r="N10221" s="309"/>
      <c r="R10221" s="17"/>
      <c r="T10221" s="17"/>
      <c r="V10221" s="17"/>
      <c r="W10221" s="51"/>
    </row>
    <row r="10222">
      <c r="A10222" s="307"/>
      <c r="B10222" s="85"/>
      <c r="C10222" s="85"/>
      <c r="D10222" s="85"/>
      <c r="E10222" s="88"/>
      <c r="G10222" s="17"/>
      <c r="I10222" s="43"/>
      <c r="J10222" s="308"/>
      <c r="K10222" s="51"/>
      <c r="N10222" s="309"/>
      <c r="R10222" s="17"/>
      <c r="T10222" s="17"/>
      <c r="V10222" s="17"/>
      <c r="W10222" s="51"/>
    </row>
    <row r="10223">
      <c r="A10223" s="307"/>
      <c r="B10223" s="85"/>
      <c r="C10223" s="85"/>
      <c r="D10223" s="85"/>
      <c r="E10223" s="88"/>
      <c r="G10223" s="17"/>
      <c r="I10223" s="43"/>
      <c r="J10223" s="308"/>
      <c r="K10223" s="51"/>
      <c r="N10223" s="309"/>
      <c r="R10223" s="17"/>
      <c r="T10223" s="17"/>
      <c r="V10223" s="17"/>
      <c r="W10223" s="51"/>
    </row>
    <row r="10224">
      <c r="A10224" s="307"/>
      <c r="B10224" s="85"/>
      <c r="C10224" s="85"/>
      <c r="D10224" s="85"/>
      <c r="E10224" s="88"/>
      <c r="G10224" s="17"/>
      <c r="I10224" s="43"/>
      <c r="J10224" s="308"/>
      <c r="K10224" s="51"/>
      <c r="N10224" s="309"/>
      <c r="R10224" s="17"/>
      <c r="T10224" s="17"/>
      <c r="V10224" s="17"/>
      <c r="W10224" s="51"/>
    </row>
    <row r="10225">
      <c r="A10225" s="307"/>
      <c r="B10225" s="85"/>
      <c r="C10225" s="85"/>
      <c r="D10225" s="85"/>
      <c r="E10225" s="88"/>
      <c r="G10225" s="17"/>
      <c r="I10225" s="43"/>
      <c r="J10225" s="308"/>
      <c r="K10225" s="51"/>
      <c r="N10225" s="309"/>
      <c r="R10225" s="17"/>
      <c r="T10225" s="17"/>
      <c r="V10225" s="17"/>
      <c r="W10225" s="51"/>
    </row>
    <row r="10226">
      <c r="A10226" s="307"/>
      <c r="B10226" s="85"/>
      <c r="C10226" s="85"/>
      <c r="D10226" s="85"/>
      <c r="E10226" s="88"/>
      <c r="G10226" s="17"/>
      <c r="I10226" s="43"/>
      <c r="J10226" s="308"/>
      <c r="K10226" s="51"/>
      <c r="N10226" s="309"/>
      <c r="R10226" s="17"/>
      <c r="T10226" s="17"/>
      <c r="V10226" s="17"/>
      <c r="W10226" s="51"/>
    </row>
    <row r="10227">
      <c r="A10227" s="307"/>
      <c r="B10227" s="85"/>
      <c r="C10227" s="85"/>
      <c r="D10227" s="85"/>
      <c r="E10227" s="88"/>
      <c r="G10227" s="17"/>
      <c r="I10227" s="43"/>
      <c r="J10227" s="308"/>
      <c r="K10227" s="51"/>
      <c r="N10227" s="309"/>
      <c r="R10227" s="17"/>
      <c r="T10227" s="17"/>
      <c r="V10227" s="17"/>
      <c r="W10227" s="51"/>
    </row>
    <row r="10228">
      <c r="A10228" s="307"/>
      <c r="B10228" s="85"/>
      <c r="C10228" s="85"/>
      <c r="D10228" s="85"/>
      <c r="E10228" s="88"/>
      <c r="G10228" s="17"/>
      <c r="I10228" s="43"/>
      <c r="J10228" s="308"/>
      <c r="K10228" s="51"/>
      <c r="N10228" s="309"/>
      <c r="R10228" s="17"/>
      <c r="T10228" s="17"/>
      <c r="V10228" s="17"/>
      <c r="W10228" s="51"/>
    </row>
    <row r="10229">
      <c r="A10229" s="307"/>
      <c r="B10229" s="85"/>
      <c r="C10229" s="85"/>
      <c r="D10229" s="85"/>
      <c r="E10229" s="88"/>
      <c r="G10229" s="17"/>
      <c r="I10229" s="43"/>
      <c r="J10229" s="308"/>
      <c r="K10229" s="51"/>
      <c r="N10229" s="309"/>
      <c r="R10229" s="17"/>
      <c r="T10229" s="17"/>
      <c r="V10229" s="17"/>
      <c r="W10229" s="51"/>
    </row>
    <row r="10230">
      <c r="A10230" s="307"/>
      <c r="B10230" s="85"/>
      <c r="C10230" s="85"/>
      <c r="D10230" s="85"/>
      <c r="E10230" s="88"/>
      <c r="G10230" s="17"/>
      <c r="I10230" s="43"/>
      <c r="J10230" s="308"/>
      <c r="K10230" s="51"/>
      <c r="N10230" s="309"/>
      <c r="R10230" s="17"/>
      <c r="T10230" s="17"/>
      <c r="V10230" s="17"/>
      <c r="W10230" s="51"/>
    </row>
    <row r="10231">
      <c r="A10231" s="307"/>
      <c r="B10231" s="85"/>
      <c r="C10231" s="85"/>
      <c r="D10231" s="85"/>
      <c r="E10231" s="88"/>
      <c r="G10231" s="17"/>
      <c r="I10231" s="43"/>
      <c r="J10231" s="308"/>
      <c r="K10231" s="51"/>
      <c r="N10231" s="309"/>
      <c r="R10231" s="17"/>
      <c r="T10231" s="17"/>
      <c r="V10231" s="17"/>
      <c r="W10231" s="51"/>
    </row>
    <row r="10232">
      <c r="A10232" s="307"/>
      <c r="B10232" s="85"/>
      <c r="C10232" s="85"/>
      <c r="D10232" s="85"/>
      <c r="E10232" s="88"/>
      <c r="G10232" s="17"/>
      <c r="I10232" s="43"/>
      <c r="J10232" s="308"/>
      <c r="K10232" s="51"/>
      <c r="N10232" s="309"/>
      <c r="R10232" s="17"/>
      <c r="T10232" s="17"/>
      <c r="V10232" s="17"/>
      <c r="W10232" s="51"/>
    </row>
    <row r="10233">
      <c r="A10233" s="307"/>
      <c r="B10233" s="85"/>
      <c r="C10233" s="85"/>
      <c r="D10233" s="85"/>
      <c r="E10233" s="88"/>
      <c r="G10233" s="17"/>
      <c r="I10233" s="43"/>
      <c r="J10233" s="308"/>
      <c r="K10233" s="51"/>
      <c r="N10233" s="309"/>
      <c r="R10233" s="17"/>
      <c r="T10233" s="17"/>
      <c r="V10233" s="17"/>
      <c r="W10233" s="51"/>
    </row>
    <row r="10234">
      <c r="A10234" s="307"/>
      <c r="B10234" s="85"/>
      <c r="C10234" s="85"/>
      <c r="D10234" s="85"/>
      <c r="E10234" s="88"/>
      <c r="G10234" s="17"/>
      <c r="I10234" s="43"/>
      <c r="J10234" s="308"/>
      <c r="K10234" s="51"/>
      <c r="N10234" s="309"/>
      <c r="R10234" s="17"/>
      <c r="T10234" s="17"/>
      <c r="V10234" s="17"/>
      <c r="W10234" s="51"/>
    </row>
    <row r="10235">
      <c r="A10235" s="307"/>
      <c r="B10235" s="85"/>
      <c r="C10235" s="85"/>
      <c r="D10235" s="85"/>
      <c r="E10235" s="88"/>
      <c r="G10235" s="17"/>
      <c r="I10235" s="43"/>
      <c r="J10235" s="308"/>
      <c r="K10235" s="51"/>
      <c r="N10235" s="309"/>
      <c r="R10235" s="17"/>
      <c r="T10235" s="17"/>
      <c r="V10235" s="17"/>
      <c r="W10235" s="51"/>
    </row>
    <row r="10236">
      <c r="A10236" s="307"/>
      <c r="B10236" s="85"/>
      <c r="C10236" s="85"/>
      <c r="D10236" s="85"/>
      <c r="E10236" s="88"/>
      <c r="G10236" s="17"/>
      <c r="I10236" s="43"/>
      <c r="J10236" s="308"/>
      <c r="K10236" s="51"/>
      <c r="N10236" s="309"/>
      <c r="R10236" s="17"/>
      <c r="T10236" s="17"/>
      <c r="V10236" s="17"/>
      <c r="W10236" s="51"/>
    </row>
    <row r="10237">
      <c r="A10237" s="307"/>
      <c r="B10237" s="85"/>
      <c r="C10237" s="85"/>
      <c r="D10237" s="85"/>
      <c r="E10237" s="88"/>
      <c r="G10237" s="17"/>
      <c r="I10237" s="43"/>
      <c r="J10237" s="308"/>
      <c r="K10237" s="51"/>
      <c r="N10237" s="309"/>
      <c r="R10237" s="17"/>
      <c r="T10237" s="17"/>
      <c r="V10237" s="17"/>
      <c r="W10237" s="51"/>
    </row>
    <row r="10238">
      <c r="A10238" s="307"/>
      <c r="B10238" s="85"/>
      <c r="C10238" s="85"/>
      <c r="D10238" s="85"/>
      <c r="E10238" s="88"/>
      <c r="G10238" s="17"/>
      <c r="I10238" s="43"/>
      <c r="J10238" s="308"/>
      <c r="K10238" s="51"/>
      <c r="N10238" s="309"/>
      <c r="R10238" s="17"/>
      <c r="T10238" s="17"/>
      <c r="V10238" s="17"/>
      <c r="W10238" s="51"/>
    </row>
    <row r="10239">
      <c r="A10239" s="307"/>
      <c r="B10239" s="85"/>
      <c r="C10239" s="85"/>
      <c r="D10239" s="85"/>
      <c r="E10239" s="88"/>
      <c r="G10239" s="17"/>
      <c r="I10239" s="43"/>
      <c r="J10239" s="308"/>
      <c r="K10239" s="51"/>
      <c r="N10239" s="309"/>
      <c r="R10239" s="17"/>
      <c r="T10239" s="17"/>
      <c r="V10239" s="17"/>
      <c r="W10239" s="51"/>
    </row>
    <row r="10240">
      <c r="A10240" s="307"/>
      <c r="B10240" s="85"/>
      <c r="C10240" s="85"/>
      <c r="D10240" s="85"/>
      <c r="E10240" s="88"/>
      <c r="G10240" s="17"/>
      <c r="I10240" s="43"/>
      <c r="J10240" s="308"/>
      <c r="K10240" s="51"/>
      <c r="N10240" s="309"/>
      <c r="R10240" s="17"/>
      <c r="T10240" s="17"/>
      <c r="V10240" s="17"/>
      <c r="W10240" s="51"/>
    </row>
    <row r="10241">
      <c r="A10241" s="307"/>
      <c r="B10241" s="85"/>
      <c r="C10241" s="85"/>
      <c r="D10241" s="85"/>
      <c r="E10241" s="88"/>
      <c r="G10241" s="17"/>
      <c r="I10241" s="43"/>
      <c r="J10241" s="308"/>
      <c r="K10241" s="51"/>
      <c r="N10241" s="309"/>
      <c r="R10241" s="17"/>
      <c r="T10241" s="17"/>
      <c r="V10241" s="17"/>
      <c r="W10241" s="51"/>
    </row>
    <row r="10242">
      <c r="A10242" s="307"/>
      <c r="B10242" s="85"/>
      <c r="C10242" s="85"/>
      <c r="D10242" s="85"/>
      <c r="E10242" s="88"/>
      <c r="G10242" s="17"/>
      <c r="I10242" s="43"/>
      <c r="J10242" s="308"/>
      <c r="K10242" s="51"/>
      <c r="N10242" s="309"/>
      <c r="R10242" s="17"/>
      <c r="T10242" s="17"/>
      <c r="V10242" s="17"/>
      <c r="W10242" s="51"/>
    </row>
    <row r="10243">
      <c r="A10243" s="307"/>
      <c r="B10243" s="85"/>
      <c r="C10243" s="85"/>
      <c r="D10243" s="85"/>
      <c r="E10243" s="88"/>
      <c r="G10243" s="17"/>
      <c r="I10243" s="43"/>
      <c r="J10243" s="308"/>
      <c r="K10243" s="51"/>
      <c r="N10243" s="309"/>
      <c r="R10243" s="17"/>
      <c r="T10243" s="17"/>
      <c r="V10243" s="17"/>
      <c r="W10243" s="51"/>
    </row>
    <row r="10244">
      <c r="A10244" s="307"/>
      <c r="B10244" s="85"/>
      <c r="C10244" s="85"/>
      <c r="D10244" s="85"/>
      <c r="E10244" s="88"/>
      <c r="G10244" s="17"/>
      <c r="I10244" s="43"/>
      <c r="J10244" s="308"/>
      <c r="K10244" s="51"/>
      <c r="N10244" s="309"/>
      <c r="R10244" s="17"/>
      <c r="T10244" s="17"/>
      <c r="V10244" s="17"/>
      <c r="W10244" s="51"/>
    </row>
    <row r="10245">
      <c r="A10245" s="307"/>
      <c r="B10245" s="85"/>
      <c r="C10245" s="85"/>
      <c r="D10245" s="85"/>
      <c r="E10245" s="88"/>
      <c r="G10245" s="17"/>
      <c r="I10245" s="43"/>
      <c r="J10245" s="308"/>
      <c r="K10245" s="51"/>
      <c r="N10245" s="309"/>
      <c r="R10245" s="17"/>
      <c r="T10245" s="17"/>
      <c r="V10245" s="17"/>
      <c r="W10245" s="51"/>
    </row>
    <row r="10246">
      <c r="A10246" s="307"/>
      <c r="B10246" s="85"/>
      <c r="C10246" s="85"/>
      <c r="D10246" s="85"/>
      <c r="E10246" s="88"/>
      <c r="G10246" s="17"/>
      <c r="I10246" s="43"/>
      <c r="J10246" s="308"/>
      <c r="K10246" s="51"/>
      <c r="N10246" s="309"/>
      <c r="R10246" s="17"/>
      <c r="T10246" s="17"/>
      <c r="V10246" s="17"/>
      <c r="W10246" s="51"/>
    </row>
    <row r="10247">
      <c r="A10247" s="307"/>
      <c r="B10247" s="85"/>
      <c r="C10247" s="85"/>
      <c r="D10247" s="85"/>
      <c r="E10247" s="88"/>
      <c r="G10247" s="17"/>
      <c r="I10247" s="43"/>
      <c r="J10247" s="308"/>
      <c r="K10247" s="51"/>
      <c r="N10247" s="309"/>
      <c r="R10247" s="17"/>
      <c r="T10247" s="17"/>
      <c r="V10247" s="17"/>
      <c r="W10247" s="51"/>
    </row>
    <row r="10248">
      <c r="A10248" s="307"/>
      <c r="B10248" s="85"/>
      <c r="C10248" s="85"/>
      <c r="D10248" s="85"/>
      <c r="E10248" s="88"/>
      <c r="G10248" s="17"/>
      <c r="I10248" s="43"/>
      <c r="J10248" s="308"/>
      <c r="K10248" s="51"/>
      <c r="N10248" s="309"/>
      <c r="R10248" s="17"/>
      <c r="T10248" s="17"/>
      <c r="V10248" s="17"/>
      <c r="W10248" s="51"/>
    </row>
    <row r="10249">
      <c r="A10249" s="307"/>
      <c r="B10249" s="85"/>
      <c r="C10249" s="85"/>
      <c r="D10249" s="85"/>
      <c r="E10249" s="88"/>
      <c r="G10249" s="17"/>
      <c r="I10249" s="43"/>
      <c r="J10249" s="308"/>
      <c r="K10249" s="51"/>
      <c r="N10249" s="309"/>
      <c r="R10249" s="17"/>
      <c r="T10249" s="17"/>
      <c r="V10249" s="17"/>
      <c r="W10249" s="51"/>
    </row>
    <row r="10250">
      <c r="A10250" s="307"/>
      <c r="B10250" s="85"/>
      <c r="C10250" s="85"/>
      <c r="D10250" s="85"/>
      <c r="E10250" s="88"/>
      <c r="G10250" s="17"/>
      <c r="I10250" s="43"/>
      <c r="J10250" s="308"/>
      <c r="K10250" s="51"/>
      <c r="N10250" s="309"/>
      <c r="R10250" s="17"/>
      <c r="T10250" s="17"/>
      <c r="V10250" s="17"/>
      <c r="W10250" s="51"/>
    </row>
    <row r="10251">
      <c r="A10251" s="307"/>
      <c r="B10251" s="85"/>
      <c r="C10251" s="85"/>
      <c r="D10251" s="85"/>
      <c r="E10251" s="88"/>
      <c r="G10251" s="17"/>
      <c r="I10251" s="43"/>
      <c r="J10251" s="308"/>
      <c r="K10251" s="51"/>
      <c r="N10251" s="309"/>
      <c r="R10251" s="17"/>
      <c r="T10251" s="17"/>
      <c r="V10251" s="17"/>
      <c r="W10251" s="51"/>
    </row>
    <row r="10252">
      <c r="A10252" s="307"/>
      <c r="B10252" s="85"/>
      <c r="C10252" s="85"/>
      <c r="D10252" s="85"/>
      <c r="E10252" s="88"/>
      <c r="G10252" s="17"/>
      <c r="I10252" s="43"/>
      <c r="J10252" s="308"/>
      <c r="K10252" s="51"/>
      <c r="N10252" s="309"/>
      <c r="R10252" s="17"/>
      <c r="T10252" s="17"/>
      <c r="V10252" s="17"/>
      <c r="W10252" s="51"/>
    </row>
    <row r="10253">
      <c r="A10253" s="307"/>
      <c r="B10253" s="85"/>
      <c r="C10253" s="85"/>
      <c r="D10253" s="85"/>
      <c r="E10253" s="88"/>
      <c r="G10253" s="17"/>
      <c r="I10253" s="43"/>
      <c r="J10253" s="308"/>
      <c r="K10253" s="51"/>
      <c r="N10253" s="309"/>
      <c r="R10253" s="17"/>
      <c r="T10253" s="17"/>
      <c r="V10253" s="17"/>
      <c r="W10253" s="51"/>
    </row>
    <row r="10254">
      <c r="A10254" s="307"/>
      <c r="B10254" s="85"/>
      <c r="C10254" s="85"/>
      <c r="D10254" s="85"/>
      <c r="E10254" s="88"/>
      <c r="G10254" s="17"/>
      <c r="I10254" s="43"/>
      <c r="J10254" s="308"/>
      <c r="K10254" s="51"/>
      <c r="N10254" s="309"/>
      <c r="R10254" s="17"/>
      <c r="T10254" s="17"/>
      <c r="V10254" s="17"/>
      <c r="W10254" s="51"/>
    </row>
    <row r="10255">
      <c r="A10255" s="307"/>
      <c r="B10255" s="85"/>
      <c r="C10255" s="85"/>
      <c r="D10255" s="85"/>
      <c r="E10255" s="88"/>
      <c r="G10255" s="17"/>
      <c r="I10255" s="43"/>
      <c r="J10255" s="308"/>
      <c r="K10255" s="51"/>
      <c r="N10255" s="309"/>
      <c r="R10255" s="17"/>
      <c r="T10255" s="17"/>
      <c r="V10255" s="17"/>
      <c r="W10255" s="51"/>
    </row>
    <row r="10256">
      <c r="A10256" s="307"/>
      <c r="B10256" s="85"/>
      <c r="C10256" s="85"/>
      <c r="D10256" s="85"/>
      <c r="E10256" s="88"/>
      <c r="G10256" s="17"/>
      <c r="I10256" s="43"/>
      <c r="J10256" s="308"/>
      <c r="K10256" s="51"/>
      <c r="N10256" s="309"/>
      <c r="R10256" s="17"/>
      <c r="T10256" s="17"/>
      <c r="V10256" s="17"/>
      <c r="W10256" s="51"/>
    </row>
    <row r="10257">
      <c r="A10257" s="307"/>
      <c r="B10257" s="85"/>
      <c r="C10257" s="85"/>
      <c r="D10257" s="85"/>
      <c r="E10257" s="88"/>
      <c r="G10257" s="17"/>
      <c r="I10257" s="43"/>
      <c r="J10257" s="308"/>
      <c r="K10257" s="51"/>
      <c r="N10257" s="309"/>
      <c r="R10257" s="17"/>
      <c r="T10257" s="17"/>
      <c r="V10257" s="17"/>
      <c r="W10257" s="51"/>
    </row>
    <row r="10258">
      <c r="A10258" s="307"/>
      <c r="B10258" s="85"/>
      <c r="C10258" s="85"/>
      <c r="D10258" s="85"/>
      <c r="E10258" s="88"/>
      <c r="G10258" s="17"/>
      <c r="I10258" s="43"/>
      <c r="J10258" s="308"/>
      <c r="K10258" s="51"/>
      <c r="N10258" s="309"/>
      <c r="R10258" s="17"/>
      <c r="T10258" s="17"/>
      <c r="V10258" s="17"/>
      <c r="W10258" s="51"/>
    </row>
    <row r="10259">
      <c r="A10259" s="307"/>
      <c r="B10259" s="85"/>
      <c r="C10259" s="85"/>
      <c r="D10259" s="85"/>
      <c r="E10259" s="88"/>
      <c r="G10259" s="17"/>
      <c r="I10259" s="43"/>
      <c r="J10259" s="308"/>
      <c r="K10259" s="51"/>
      <c r="N10259" s="309"/>
      <c r="R10259" s="17"/>
      <c r="T10259" s="17"/>
      <c r="V10259" s="17"/>
      <c r="W10259" s="51"/>
    </row>
    <row r="10260">
      <c r="A10260" s="307"/>
      <c r="B10260" s="85"/>
      <c r="C10260" s="85"/>
      <c r="D10260" s="85"/>
      <c r="E10260" s="88"/>
      <c r="G10260" s="17"/>
      <c r="I10260" s="43"/>
      <c r="J10260" s="308"/>
      <c r="K10260" s="51"/>
      <c r="N10260" s="309"/>
      <c r="R10260" s="17"/>
      <c r="T10260" s="17"/>
      <c r="V10260" s="17"/>
      <c r="W10260" s="51"/>
    </row>
    <row r="10261">
      <c r="A10261" s="307"/>
      <c r="B10261" s="85"/>
      <c r="C10261" s="85"/>
      <c r="D10261" s="85"/>
      <c r="E10261" s="88"/>
      <c r="G10261" s="17"/>
      <c r="I10261" s="43"/>
      <c r="J10261" s="308"/>
      <c r="K10261" s="51"/>
      <c r="N10261" s="309"/>
      <c r="R10261" s="17"/>
      <c r="T10261" s="17"/>
      <c r="V10261" s="17"/>
      <c r="W10261" s="51"/>
    </row>
    <row r="10262">
      <c r="A10262" s="307"/>
      <c r="B10262" s="85"/>
      <c r="C10262" s="85"/>
      <c r="D10262" s="85"/>
      <c r="E10262" s="88"/>
      <c r="G10262" s="17"/>
      <c r="I10262" s="43"/>
      <c r="J10262" s="308"/>
      <c r="K10262" s="51"/>
      <c r="N10262" s="309"/>
      <c r="R10262" s="17"/>
      <c r="T10262" s="17"/>
      <c r="V10262" s="17"/>
      <c r="W10262" s="51"/>
    </row>
    <row r="10263">
      <c r="A10263" s="307"/>
      <c r="B10263" s="85"/>
      <c r="C10263" s="85"/>
      <c r="D10263" s="85"/>
      <c r="E10263" s="88"/>
      <c r="G10263" s="17"/>
      <c r="I10263" s="43"/>
      <c r="J10263" s="308"/>
      <c r="K10263" s="51"/>
      <c r="N10263" s="309"/>
      <c r="R10263" s="17"/>
      <c r="T10263" s="17"/>
      <c r="V10263" s="17"/>
      <c r="W10263" s="51"/>
    </row>
    <row r="10264">
      <c r="A10264" s="307"/>
      <c r="B10264" s="85"/>
      <c r="C10264" s="85"/>
      <c r="D10264" s="85"/>
      <c r="E10264" s="88"/>
      <c r="G10264" s="17"/>
      <c r="I10264" s="43"/>
      <c r="J10264" s="308"/>
      <c r="K10264" s="51"/>
      <c r="N10264" s="309"/>
      <c r="R10264" s="17"/>
      <c r="T10264" s="17"/>
      <c r="V10264" s="17"/>
      <c r="W10264" s="51"/>
    </row>
    <row r="10265">
      <c r="A10265" s="307"/>
      <c r="B10265" s="85"/>
      <c r="C10265" s="85"/>
      <c r="D10265" s="85"/>
      <c r="E10265" s="88"/>
      <c r="G10265" s="17"/>
      <c r="I10265" s="43"/>
      <c r="J10265" s="308"/>
      <c r="K10265" s="51"/>
      <c r="N10265" s="309"/>
      <c r="R10265" s="17"/>
      <c r="T10265" s="17"/>
      <c r="V10265" s="17"/>
      <c r="W10265" s="51"/>
    </row>
    <row r="10266">
      <c r="A10266" s="307"/>
      <c r="B10266" s="85"/>
      <c r="C10266" s="85"/>
      <c r="D10266" s="85"/>
      <c r="E10266" s="88"/>
      <c r="G10266" s="17"/>
      <c r="I10266" s="43"/>
      <c r="J10266" s="308"/>
      <c r="K10266" s="51"/>
      <c r="N10266" s="309"/>
      <c r="R10266" s="17"/>
      <c r="T10266" s="17"/>
      <c r="V10266" s="17"/>
      <c r="W10266" s="51"/>
    </row>
    <row r="10267">
      <c r="A10267" s="307"/>
      <c r="B10267" s="85"/>
      <c r="C10267" s="85"/>
      <c r="D10267" s="85"/>
      <c r="E10267" s="88"/>
      <c r="G10267" s="17"/>
      <c r="I10267" s="43"/>
      <c r="J10267" s="308"/>
      <c r="K10267" s="51"/>
      <c r="N10267" s="309"/>
      <c r="R10267" s="17"/>
      <c r="T10267" s="17"/>
      <c r="V10267" s="17"/>
      <c r="W10267" s="51"/>
    </row>
    <row r="10268">
      <c r="A10268" s="307"/>
      <c r="B10268" s="85"/>
      <c r="C10268" s="85"/>
      <c r="D10268" s="85"/>
      <c r="E10268" s="88"/>
      <c r="G10268" s="17"/>
      <c r="I10268" s="43"/>
      <c r="J10268" s="308"/>
      <c r="K10268" s="51"/>
      <c r="N10268" s="309"/>
      <c r="R10268" s="17"/>
      <c r="T10268" s="17"/>
      <c r="V10268" s="17"/>
      <c r="W10268" s="51"/>
    </row>
    <row r="10269">
      <c r="A10269" s="307"/>
      <c r="B10269" s="85"/>
      <c r="C10269" s="85"/>
      <c r="D10269" s="85"/>
      <c r="E10269" s="88"/>
      <c r="G10269" s="17"/>
      <c r="I10269" s="43"/>
      <c r="J10269" s="308"/>
      <c r="K10269" s="51"/>
      <c r="N10269" s="309"/>
      <c r="R10269" s="17"/>
      <c r="T10269" s="17"/>
      <c r="V10269" s="17"/>
      <c r="W10269" s="51"/>
    </row>
    <row r="10270">
      <c r="A10270" s="307"/>
      <c r="B10270" s="85"/>
      <c r="C10270" s="85"/>
      <c r="D10270" s="85"/>
      <c r="E10270" s="88"/>
      <c r="G10270" s="17"/>
      <c r="I10270" s="43"/>
      <c r="J10270" s="308"/>
      <c r="K10270" s="51"/>
      <c r="N10270" s="309"/>
      <c r="R10270" s="17"/>
      <c r="T10270" s="17"/>
      <c r="V10270" s="17"/>
      <c r="W10270" s="51"/>
    </row>
    <row r="10271">
      <c r="A10271" s="307"/>
      <c r="B10271" s="85"/>
      <c r="C10271" s="85"/>
      <c r="D10271" s="85"/>
      <c r="E10271" s="88"/>
      <c r="G10271" s="17"/>
      <c r="I10271" s="43"/>
      <c r="J10271" s="308"/>
      <c r="K10271" s="51"/>
      <c r="N10271" s="309"/>
      <c r="R10271" s="17"/>
      <c r="T10271" s="17"/>
      <c r="V10271" s="17"/>
      <c r="W10271" s="51"/>
    </row>
    <row r="10272">
      <c r="A10272" s="307"/>
      <c r="B10272" s="85"/>
      <c r="C10272" s="85"/>
      <c r="D10272" s="85"/>
      <c r="E10272" s="88"/>
      <c r="G10272" s="17"/>
      <c r="I10272" s="43"/>
      <c r="J10272" s="308"/>
      <c r="K10272" s="51"/>
      <c r="N10272" s="309"/>
      <c r="R10272" s="17"/>
      <c r="T10272" s="17"/>
      <c r="V10272" s="17"/>
      <c r="W10272" s="51"/>
    </row>
    <row r="10273">
      <c r="A10273" s="307"/>
      <c r="B10273" s="85"/>
      <c r="C10273" s="85"/>
      <c r="D10273" s="85"/>
      <c r="E10273" s="88"/>
      <c r="G10273" s="17"/>
      <c r="I10273" s="43"/>
      <c r="J10273" s="308"/>
      <c r="K10273" s="51"/>
      <c r="N10273" s="309"/>
      <c r="R10273" s="17"/>
      <c r="T10273" s="17"/>
      <c r="V10273" s="17"/>
      <c r="W10273" s="51"/>
    </row>
    <row r="10274">
      <c r="A10274" s="307"/>
      <c r="B10274" s="85"/>
      <c r="C10274" s="85"/>
      <c r="D10274" s="85"/>
      <c r="E10274" s="88"/>
      <c r="G10274" s="17"/>
      <c r="I10274" s="43"/>
      <c r="J10274" s="308"/>
      <c r="K10274" s="51"/>
      <c r="N10274" s="309"/>
      <c r="R10274" s="17"/>
      <c r="T10274" s="17"/>
      <c r="V10274" s="17"/>
      <c r="W10274" s="51"/>
    </row>
    <row r="10275">
      <c r="A10275" s="307"/>
      <c r="B10275" s="85"/>
      <c r="C10275" s="85"/>
      <c r="D10275" s="85"/>
      <c r="E10275" s="88"/>
      <c r="G10275" s="17"/>
      <c r="I10275" s="43"/>
      <c r="J10275" s="308"/>
      <c r="K10275" s="51"/>
      <c r="N10275" s="309"/>
      <c r="R10275" s="17"/>
      <c r="T10275" s="17"/>
      <c r="V10275" s="17"/>
      <c r="W10275" s="51"/>
    </row>
    <row r="10276">
      <c r="A10276" s="307"/>
      <c r="B10276" s="85"/>
      <c r="C10276" s="85"/>
      <c r="D10276" s="85"/>
      <c r="E10276" s="88"/>
      <c r="G10276" s="17"/>
      <c r="I10276" s="43"/>
      <c r="J10276" s="308"/>
      <c r="K10276" s="51"/>
      <c r="N10276" s="309"/>
      <c r="R10276" s="17"/>
      <c r="T10276" s="17"/>
      <c r="V10276" s="17"/>
      <c r="W10276" s="51"/>
    </row>
    <row r="10277">
      <c r="A10277" s="307"/>
      <c r="B10277" s="85"/>
      <c r="C10277" s="85"/>
      <c r="D10277" s="85"/>
      <c r="E10277" s="88"/>
      <c r="G10277" s="17"/>
      <c r="I10277" s="43"/>
      <c r="J10277" s="308"/>
      <c r="K10277" s="51"/>
      <c r="N10277" s="309"/>
      <c r="R10277" s="17"/>
      <c r="T10277" s="17"/>
      <c r="V10277" s="17"/>
      <c r="W10277" s="51"/>
    </row>
    <row r="10278">
      <c r="A10278" s="307"/>
      <c r="B10278" s="85"/>
      <c r="C10278" s="85"/>
      <c r="D10278" s="85"/>
      <c r="E10278" s="88"/>
      <c r="G10278" s="17"/>
      <c r="I10278" s="43"/>
      <c r="J10278" s="308"/>
      <c r="K10278" s="51"/>
      <c r="N10278" s="309"/>
      <c r="R10278" s="17"/>
      <c r="T10278" s="17"/>
      <c r="V10278" s="17"/>
      <c r="W10278" s="51"/>
    </row>
    <row r="10279">
      <c r="A10279" s="307"/>
      <c r="B10279" s="85"/>
      <c r="C10279" s="85"/>
      <c r="D10279" s="85"/>
      <c r="E10279" s="88"/>
      <c r="G10279" s="17"/>
      <c r="I10279" s="43"/>
      <c r="J10279" s="308"/>
      <c r="K10279" s="51"/>
      <c r="N10279" s="309"/>
      <c r="R10279" s="17"/>
      <c r="T10279" s="17"/>
      <c r="V10279" s="17"/>
      <c r="W10279" s="51"/>
    </row>
    <row r="10280">
      <c r="A10280" s="307"/>
      <c r="B10280" s="85"/>
      <c r="C10280" s="85"/>
      <c r="D10280" s="85"/>
      <c r="E10280" s="88"/>
      <c r="G10280" s="17"/>
      <c r="I10280" s="43"/>
      <c r="J10280" s="308"/>
      <c r="K10280" s="51"/>
      <c r="N10280" s="309"/>
      <c r="R10280" s="17"/>
      <c r="T10280" s="17"/>
      <c r="V10280" s="17"/>
      <c r="W10280" s="51"/>
    </row>
    <row r="10281">
      <c r="A10281" s="307"/>
      <c r="B10281" s="85"/>
      <c r="C10281" s="85"/>
      <c r="D10281" s="85"/>
      <c r="E10281" s="88"/>
      <c r="G10281" s="17"/>
      <c r="I10281" s="43"/>
      <c r="J10281" s="308"/>
      <c r="K10281" s="51"/>
      <c r="N10281" s="309"/>
      <c r="R10281" s="17"/>
      <c r="T10281" s="17"/>
      <c r="V10281" s="17"/>
      <c r="W10281" s="51"/>
    </row>
    <row r="10282">
      <c r="A10282" s="307"/>
      <c r="B10282" s="85"/>
      <c r="C10282" s="85"/>
      <c r="D10282" s="85"/>
      <c r="E10282" s="88"/>
      <c r="G10282" s="17"/>
      <c r="I10282" s="43"/>
      <c r="J10282" s="308"/>
      <c r="K10282" s="51"/>
      <c r="N10282" s="309"/>
      <c r="R10282" s="17"/>
      <c r="T10282" s="17"/>
      <c r="V10282" s="17"/>
      <c r="W10282" s="51"/>
    </row>
    <row r="10283">
      <c r="A10283" s="307"/>
      <c r="B10283" s="85"/>
      <c r="C10283" s="85"/>
      <c r="D10283" s="85"/>
      <c r="E10283" s="88"/>
      <c r="G10283" s="17"/>
      <c r="I10283" s="43"/>
      <c r="J10283" s="308"/>
      <c r="K10283" s="51"/>
      <c r="N10283" s="309"/>
      <c r="R10283" s="17"/>
      <c r="T10283" s="17"/>
      <c r="V10283" s="17"/>
      <c r="W10283" s="51"/>
    </row>
    <row r="10284">
      <c r="A10284" s="307"/>
      <c r="B10284" s="85"/>
      <c r="C10284" s="85"/>
      <c r="D10284" s="85"/>
      <c r="E10284" s="88"/>
      <c r="G10284" s="17"/>
      <c r="I10284" s="43"/>
      <c r="J10284" s="308"/>
      <c r="K10284" s="51"/>
      <c r="N10284" s="309"/>
      <c r="R10284" s="17"/>
      <c r="T10284" s="17"/>
      <c r="V10284" s="17"/>
      <c r="W10284" s="51"/>
    </row>
    <row r="10285">
      <c r="A10285" s="307"/>
      <c r="B10285" s="85"/>
      <c r="C10285" s="85"/>
      <c r="D10285" s="85"/>
      <c r="E10285" s="88"/>
      <c r="G10285" s="17"/>
      <c r="I10285" s="43"/>
      <c r="J10285" s="308"/>
      <c r="K10285" s="51"/>
      <c r="N10285" s="309"/>
      <c r="R10285" s="17"/>
      <c r="T10285" s="17"/>
      <c r="V10285" s="17"/>
      <c r="W10285" s="51"/>
    </row>
    <row r="10286">
      <c r="A10286" s="307"/>
      <c r="B10286" s="85"/>
      <c r="C10286" s="85"/>
      <c r="D10286" s="85"/>
      <c r="E10286" s="88"/>
      <c r="G10286" s="17"/>
      <c r="I10286" s="43"/>
      <c r="J10286" s="308"/>
      <c r="K10286" s="51"/>
      <c r="N10286" s="309"/>
      <c r="R10286" s="17"/>
      <c r="T10286" s="17"/>
      <c r="V10286" s="17"/>
      <c r="W10286" s="51"/>
    </row>
    <row r="10287">
      <c r="A10287" s="307"/>
      <c r="B10287" s="85"/>
      <c r="C10287" s="85"/>
      <c r="D10287" s="85"/>
      <c r="E10287" s="88"/>
      <c r="G10287" s="17"/>
      <c r="I10287" s="43"/>
      <c r="J10287" s="308"/>
      <c r="K10287" s="51"/>
      <c r="N10287" s="309"/>
      <c r="R10287" s="17"/>
      <c r="T10287" s="17"/>
      <c r="V10287" s="17"/>
      <c r="W10287" s="51"/>
    </row>
    <row r="10288">
      <c r="A10288" s="307"/>
      <c r="B10288" s="85"/>
      <c r="C10288" s="85"/>
      <c r="D10288" s="85"/>
      <c r="E10288" s="88"/>
      <c r="G10288" s="17"/>
      <c r="I10288" s="43"/>
      <c r="J10288" s="308"/>
      <c r="K10288" s="51"/>
      <c r="N10288" s="309"/>
      <c r="R10288" s="17"/>
      <c r="T10288" s="17"/>
      <c r="V10288" s="17"/>
      <c r="W10288" s="51"/>
    </row>
    <row r="10289">
      <c r="A10289" s="307"/>
      <c r="B10289" s="85"/>
      <c r="C10289" s="85"/>
      <c r="D10289" s="85"/>
      <c r="E10289" s="88"/>
      <c r="G10289" s="17"/>
      <c r="I10289" s="43"/>
      <c r="J10289" s="308"/>
      <c r="K10289" s="51"/>
      <c r="N10289" s="309"/>
      <c r="R10289" s="17"/>
      <c r="T10289" s="17"/>
      <c r="V10289" s="17"/>
      <c r="W10289" s="51"/>
    </row>
    <row r="10290">
      <c r="A10290" s="307"/>
      <c r="B10290" s="85"/>
      <c r="C10290" s="85"/>
      <c r="D10290" s="85"/>
      <c r="E10290" s="88"/>
      <c r="G10290" s="17"/>
      <c r="I10290" s="43"/>
      <c r="J10290" s="308"/>
      <c r="K10290" s="51"/>
      <c r="N10290" s="309"/>
      <c r="R10290" s="17"/>
      <c r="T10290" s="17"/>
      <c r="V10290" s="17"/>
      <c r="W10290" s="51"/>
    </row>
    <row r="10291">
      <c r="A10291" s="307"/>
      <c r="B10291" s="85"/>
      <c r="C10291" s="85"/>
      <c r="D10291" s="85"/>
      <c r="E10291" s="88"/>
      <c r="G10291" s="17"/>
      <c r="I10291" s="43"/>
      <c r="J10291" s="308"/>
      <c r="K10291" s="51"/>
      <c r="N10291" s="309"/>
      <c r="R10291" s="17"/>
      <c r="T10291" s="17"/>
      <c r="V10291" s="17"/>
      <c r="W10291" s="51"/>
    </row>
    <row r="10292">
      <c r="A10292" s="307"/>
      <c r="B10292" s="85"/>
      <c r="C10292" s="85"/>
      <c r="D10292" s="85"/>
      <c r="E10292" s="88"/>
      <c r="G10292" s="17"/>
      <c r="I10292" s="43"/>
      <c r="J10292" s="308"/>
      <c r="K10292" s="51"/>
      <c r="N10292" s="309"/>
      <c r="R10292" s="17"/>
      <c r="T10292" s="17"/>
      <c r="V10292" s="17"/>
      <c r="W10292" s="51"/>
    </row>
    <row r="10293">
      <c r="A10293" s="307"/>
      <c r="B10293" s="85"/>
      <c r="C10293" s="85"/>
      <c r="D10293" s="85"/>
      <c r="E10293" s="88"/>
      <c r="G10293" s="17"/>
      <c r="I10293" s="43"/>
      <c r="J10293" s="308"/>
      <c r="K10293" s="51"/>
      <c r="N10293" s="309"/>
      <c r="R10293" s="17"/>
      <c r="T10293" s="17"/>
      <c r="V10293" s="17"/>
      <c r="W10293" s="51"/>
    </row>
    <row r="10294">
      <c r="A10294" s="307"/>
      <c r="B10294" s="85"/>
      <c r="C10294" s="85"/>
      <c r="D10294" s="85"/>
      <c r="E10294" s="88"/>
      <c r="G10294" s="17"/>
      <c r="I10294" s="43"/>
      <c r="J10294" s="308"/>
      <c r="K10294" s="51"/>
      <c r="N10294" s="309"/>
      <c r="R10294" s="17"/>
      <c r="T10294" s="17"/>
      <c r="V10294" s="17"/>
      <c r="W10294" s="51"/>
    </row>
    <row r="10295">
      <c r="A10295" s="307"/>
      <c r="B10295" s="85"/>
      <c r="C10295" s="85"/>
      <c r="D10295" s="85"/>
      <c r="E10295" s="88"/>
      <c r="G10295" s="17"/>
      <c r="I10295" s="43"/>
      <c r="J10295" s="308"/>
      <c r="K10295" s="51"/>
      <c r="N10295" s="309"/>
      <c r="R10295" s="17"/>
      <c r="T10295" s="17"/>
      <c r="V10295" s="17"/>
      <c r="W10295" s="51"/>
    </row>
    <row r="10296">
      <c r="A10296" s="307"/>
      <c r="B10296" s="85"/>
      <c r="C10296" s="85"/>
      <c r="D10296" s="85"/>
      <c r="E10296" s="88"/>
      <c r="G10296" s="17"/>
      <c r="I10296" s="43"/>
      <c r="J10296" s="308"/>
      <c r="K10296" s="51"/>
      <c r="N10296" s="309"/>
      <c r="R10296" s="17"/>
      <c r="T10296" s="17"/>
      <c r="V10296" s="17"/>
      <c r="W10296" s="51"/>
    </row>
    <row r="10297">
      <c r="A10297" s="307"/>
      <c r="B10297" s="85"/>
      <c r="C10297" s="85"/>
      <c r="D10297" s="85"/>
      <c r="E10297" s="88"/>
      <c r="G10297" s="17"/>
      <c r="I10297" s="43"/>
      <c r="J10297" s="308"/>
      <c r="K10297" s="51"/>
      <c r="N10297" s="309"/>
      <c r="R10297" s="17"/>
      <c r="T10297" s="17"/>
      <c r="V10297" s="17"/>
      <c r="W10297" s="51"/>
    </row>
    <row r="10298">
      <c r="A10298" s="307"/>
      <c r="B10298" s="85"/>
      <c r="C10298" s="85"/>
      <c r="D10298" s="85"/>
      <c r="E10298" s="88"/>
      <c r="G10298" s="17"/>
      <c r="I10298" s="43"/>
      <c r="J10298" s="308"/>
      <c r="K10298" s="51"/>
      <c r="N10298" s="309"/>
      <c r="R10298" s="17"/>
      <c r="T10298" s="17"/>
      <c r="V10298" s="17"/>
      <c r="W10298" s="51"/>
    </row>
    <row r="10299">
      <c r="A10299" s="307"/>
      <c r="B10299" s="85"/>
      <c r="C10299" s="85"/>
      <c r="D10299" s="85"/>
      <c r="E10299" s="88"/>
      <c r="G10299" s="17"/>
      <c r="I10299" s="43"/>
      <c r="J10299" s="308"/>
      <c r="K10299" s="51"/>
      <c r="N10299" s="309"/>
      <c r="R10299" s="17"/>
      <c r="T10299" s="17"/>
      <c r="V10299" s="17"/>
      <c r="W10299" s="51"/>
    </row>
    <row r="10300">
      <c r="A10300" s="307"/>
      <c r="B10300" s="85"/>
      <c r="C10300" s="85"/>
      <c r="D10300" s="85"/>
      <c r="E10300" s="88"/>
      <c r="G10300" s="17"/>
      <c r="I10300" s="43"/>
      <c r="J10300" s="308"/>
      <c r="K10300" s="51"/>
      <c r="N10300" s="309"/>
      <c r="R10300" s="17"/>
      <c r="T10300" s="17"/>
      <c r="V10300" s="17"/>
      <c r="W10300" s="51"/>
    </row>
    <row r="10301">
      <c r="A10301" s="307"/>
      <c r="B10301" s="85"/>
      <c r="C10301" s="85"/>
      <c r="D10301" s="85"/>
      <c r="E10301" s="88"/>
      <c r="G10301" s="17"/>
      <c r="I10301" s="43"/>
      <c r="J10301" s="308"/>
      <c r="K10301" s="51"/>
      <c r="N10301" s="309"/>
      <c r="R10301" s="17"/>
      <c r="T10301" s="17"/>
      <c r="V10301" s="17"/>
      <c r="W10301" s="51"/>
    </row>
    <row r="10302">
      <c r="A10302" s="307"/>
      <c r="B10302" s="85"/>
      <c r="C10302" s="85"/>
      <c r="D10302" s="85"/>
      <c r="E10302" s="88"/>
      <c r="G10302" s="17"/>
      <c r="I10302" s="43"/>
      <c r="J10302" s="308"/>
      <c r="K10302" s="51"/>
      <c r="N10302" s="309"/>
      <c r="R10302" s="17"/>
      <c r="T10302" s="17"/>
      <c r="V10302" s="17"/>
      <c r="W10302" s="51"/>
    </row>
    <row r="10303">
      <c r="A10303" s="307"/>
      <c r="B10303" s="85"/>
      <c r="C10303" s="85"/>
      <c r="D10303" s="85"/>
      <c r="E10303" s="88"/>
      <c r="G10303" s="17"/>
      <c r="I10303" s="43"/>
      <c r="J10303" s="308"/>
      <c r="K10303" s="51"/>
      <c r="N10303" s="309"/>
      <c r="R10303" s="17"/>
      <c r="T10303" s="17"/>
      <c r="V10303" s="17"/>
      <c r="W10303" s="51"/>
    </row>
    <row r="10304">
      <c r="A10304" s="307"/>
      <c r="B10304" s="85"/>
      <c r="C10304" s="85"/>
      <c r="D10304" s="85"/>
      <c r="E10304" s="88"/>
      <c r="G10304" s="17"/>
      <c r="I10304" s="43"/>
      <c r="J10304" s="308"/>
      <c r="K10304" s="51"/>
      <c r="N10304" s="309"/>
      <c r="R10304" s="17"/>
      <c r="T10304" s="17"/>
      <c r="V10304" s="17"/>
      <c r="W10304" s="51"/>
    </row>
    <row r="10305">
      <c r="A10305" s="307"/>
      <c r="B10305" s="85"/>
      <c r="C10305" s="85"/>
      <c r="D10305" s="85"/>
      <c r="E10305" s="88"/>
      <c r="G10305" s="17"/>
      <c r="I10305" s="43"/>
      <c r="J10305" s="308"/>
      <c r="K10305" s="51"/>
      <c r="N10305" s="309"/>
      <c r="R10305" s="17"/>
      <c r="T10305" s="17"/>
      <c r="V10305" s="17"/>
      <c r="W10305" s="51"/>
    </row>
    <row r="10306">
      <c r="A10306" s="307"/>
      <c r="B10306" s="85"/>
      <c r="C10306" s="85"/>
      <c r="D10306" s="85"/>
      <c r="E10306" s="88"/>
      <c r="G10306" s="17"/>
      <c r="I10306" s="43"/>
      <c r="J10306" s="308"/>
      <c r="K10306" s="51"/>
      <c r="N10306" s="309"/>
      <c r="R10306" s="17"/>
      <c r="T10306" s="17"/>
      <c r="V10306" s="17"/>
      <c r="W10306" s="51"/>
    </row>
    <row r="10307">
      <c r="A10307" s="307"/>
      <c r="B10307" s="85"/>
      <c r="C10307" s="85"/>
      <c r="D10307" s="85"/>
      <c r="E10307" s="88"/>
      <c r="G10307" s="17"/>
      <c r="I10307" s="43"/>
      <c r="J10307" s="308"/>
      <c r="K10307" s="51"/>
      <c r="N10307" s="309"/>
      <c r="R10307" s="17"/>
      <c r="T10307" s="17"/>
      <c r="V10307" s="17"/>
      <c r="W10307" s="51"/>
    </row>
    <row r="10308">
      <c r="A10308" s="307"/>
      <c r="B10308" s="85"/>
      <c r="C10308" s="85"/>
      <c r="D10308" s="85"/>
      <c r="E10308" s="88"/>
      <c r="G10308" s="17"/>
      <c r="I10308" s="43"/>
      <c r="J10308" s="308"/>
      <c r="K10308" s="51"/>
      <c r="N10308" s="309"/>
      <c r="R10308" s="17"/>
      <c r="T10308" s="17"/>
      <c r="V10308" s="17"/>
      <c r="W10308" s="51"/>
    </row>
    <row r="10309">
      <c r="A10309" s="307"/>
      <c r="B10309" s="85"/>
      <c r="C10309" s="85"/>
      <c r="D10309" s="85"/>
      <c r="E10309" s="88"/>
      <c r="G10309" s="17"/>
      <c r="I10309" s="43"/>
      <c r="J10309" s="308"/>
      <c r="K10309" s="51"/>
      <c r="N10309" s="309"/>
      <c r="R10309" s="17"/>
      <c r="T10309" s="17"/>
      <c r="V10309" s="17"/>
      <c r="W10309" s="51"/>
    </row>
    <row r="10310">
      <c r="A10310" s="307"/>
      <c r="B10310" s="85"/>
      <c r="C10310" s="85"/>
      <c r="D10310" s="85"/>
      <c r="E10310" s="88"/>
      <c r="G10310" s="17"/>
      <c r="I10310" s="43"/>
      <c r="J10310" s="308"/>
      <c r="K10310" s="51"/>
      <c r="N10310" s="309"/>
      <c r="R10310" s="17"/>
      <c r="T10310" s="17"/>
      <c r="V10310" s="17"/>
      <c r="W10310" s="51"/>
    </row>
    <row r="10311">
      <c r="A10311" s="307"/>
      <c r="B10311" s="85"/>
      <c r="C10311" s="85"/>
      <c r="D10311" s="85"/>
      <c r="E10311" s="88"/>
      <c r="G10311" s="17"/>
      <c r="I10311" s="43"/>
      <c r="J10311" s="308"/>
      <c r="K10311" s="51"/>
      <c r="N10311" s="309"/>
      <c r="R10311" s="17"/>
      <c r="T10311" s="17"/>
      <c r="V10311" s="17"/>
      <c r="W10311" s="51"/>
    </row>
    <row r="10312">
      <c r="A10312" s="307"/>
      <c r="B10312" s="85"/>
      <c r="C10312" s="85"/>
      <c r="D10312" s="85"/>
      <c r="E10312" s="88"/>
      <c r="G10312" s="17"/>
      <c r="I10312" s="43"/>
      <c r="J10312" s="308"/>
      <c r="K10312" s="51"/>
      <c r="N10312" s="309"/>
      <c r="R10312" s="17"/>
      <c r="T10312" s="17"/>
      <c r="V10312" s="17"/>
      <c r="W10312" s="51"/>
    </row>
    <row r="10313">
      <c r="A10313" s="307"/>
      <c r="B10313" s="85"/>
      <c r="C10313" s="85"/>
      <c r="D10313" s="85"/>
      <c r="E10313" s="88"/>
      <c r="G10313" s="17"/>
      <c r="I10313" s="43"/>
      <c r="J10313" s="308"/>
      <c r="K10313" s="51"/>
      <c r="N10313" s="309"/>
      <c r="R10313" s="17"/>
      <c r="T10313" s="17"/>
      <c r="V10313" s="17"/>
      <c r="W10313" s="51"/>
    </row>
    <row r="10314">
      <c r="A10314" s="307"/>
      <c r="B10314" s="85"/>
      <c r="C10314" s="85"/>
      <c r="D10314" s="85"/>
      <c r="E10314" s="88"/>
      <c r="G10314" s="17"/>
      <c r="I10314" s="43"/>
      <c r="J10314" s="308"/>
      <c r="K10314" s="51"/>
      <c r="N10314" s="309"/>
      <c r="R10314" s="17"/>
      <c r="T10314" s="17"/>
      <c r="V10314" s="17"/>
      <c r="W10314" s="51"/>
    </row>
    <row r="10315">
      <c r="A10315" s="307"/>
      <c r="B10315" s="85"/>
      <c r="C10315" s="85"/>
      <c r="D10315" s="85"/>
      <c r="E10315" s="88"/>
      <c r="G10315" s="17"/>
      <c r="I10315" s="43"/>
      <c r="J10315" s="308"/>
      <c r="K10315" s="51"/>
      <c r="N10315" s="309"/>
      <c r="R10315" s="17"/>
      <c r="T10315" s="17"/>
      <c r="V10315" s="17"/>
      <c r="W10315" s="51"/>
    </row>
    <row r="10316">
      <c r="A10316" s="307"/>
      <c r="B10316" s="85"/>
      <c r="C10316" s="85"/>
      <c r="D10316" s="85"/>
      <c r="E10316" s="88"/>
      <c r="G10316" s="17"/>
      <c r="I10316" s="43"/>
      <c r="J10316" s="308"/>
      <c r="K10316" s="51"/>
      <c r="N10316" s="309"/>
      <c r="R10316" s="17"/>
      <c r="T10316" s="17"/>
      <c r="V10316" s="17"/>
      <c r="W10316" s="51"/>
    </row>
    <row r="10317">
      <c r="A10317" s="307"/>
      <c r="B10317" s="85"/>
      <c r="C10317" s="85"/>
      <c r="D10317" s="85"/>
      <c r="E10317" s="88"/>
      <c r="G10317" s="17"/>
      <c r="I10317" s="43"/>
      <c r="J10317" s="308"/>
      <c r="K10317" s="51"/>
      <c r="N10317" s="309"/>
      <c r="R10317" s="17"/>
      <c r="T10317" s="17"/>
      <c r="V10317" s="17"/>
      <c r="W10317" s="51"/>
    </row>
    <row r="10318">
      <c r="A10318" s="307"/>
      <c r="B10318" s="85"/>
      <c r="C10318" s="85"/>
      <c r="D10318" s="85"/>
      <c r="E10318" s="88"/>
      <c r="G10318" s="17"/>
      <c r="I10318" s="43"/>
      <c r="J10318" s="308"/>
      <c r="K10318" s="51"/>
      <c r="N10318" s="309"/>
      <c r="R10318" s="17"/>
      <c r="T10318" s="17"/>
      <c r="V10318" s="17"/>
      <c r="W10318" s="51"/>
    </row>
    <row r="10319">
      <c r="A10319" s="307"/>
      <c r="B10319" s="85"/>
      <c r="C10319" s="85"/>
      <c r="D10319" s="85"/>
      <c r="E10319" s="88"/>
      <c r="G10319" s="17"/>
      <c r="I10319" s="43"/>
      <c r="J10319" s="308"/>
      <c r="K10319" s="51"/>
      <c r="N10319" s="309"/>
      <c r="R10319" s="17"/>
      <c r="T10319" s="17"/>
      <c r="V10319" s="17"/>
      <c r="W10319" s="51"/>
    </row>
    <row r="10320">
      <c r="A10320" s="307"/>
      <c r="B10320" s="85"/>
      <c r="C10320" s="85"/>
      <c r="D10320" s="85"/>
      <c r="E10320" s="88"/>
      <c r="G10320" s="17"/>
      <c r="I10320" s="43"/>
      <c r="J10320" s="308"/>
      <c r="K10320" s="51"/>
      <c r="N10320" s="309"/>
      <c r="R10320" s="17"/>
      <c r="T10320" s="17"/>
      <c r="V10320" s="17"/>
      <c r="W10320" s="51"/>
    </row>
    <row r="10321">
      <c r="A10321" s="307"/>
      <c r="B10321" s="85"/>
      <c r="C10321" s="85"/>
      <c r="D10321" s="85"/>
      <c r="E10321" s="88"/>
      <c r="G10321" s="17"/>
      <c r="I10321" s="43"/>
      <c r="J10321" s="308"/>
      <c r="K10321" s="51"/>
      <c r="N10321" s="309"/>
      <c r="R10321" s="17"/>
      <c r="T10321" s="17"/>
      <c r="V10321" s="17"/>
      <c r="W10321" s="51"/>
    </row>
    <row r="10322">
      <c r="A10322" s="307"/>
      <c r="B10322" s="85"/>
      <c r="C10322" s="85"/>
      <c r="D10322" s="85"/>
      <c r="E10322" s="88"/>
      <c r="G10322" s="17"/>
      <c r="I10322" s="43"/>
      <c r="J10322" s="308"/>
      <c r="K10322" s="51"/>
      <c r="N10322" s="309"/>
      <c r="R10322" s="17"/>
      <c r="T10322" s="17"/>
      <c r="V10322" s="17"/>
      <c r="W10322" s="51"/>
    </row>
    <row r="10323">
      <c r="A10323" s="307"/>
      <c r="B10323" s="85"/>
      <c r="C10323" s="85"/>
      <c r="D10323" s="85"/>
      <c r="E10323" s="88"/>
      <c r="G10323" s="17"/>
      <c r="I10323" s="43"/>
      <c r="J10323" s="308"/>
      <c r="K10323" s="51"/>
      <c r="N10323" s="309"/>
      <c r="R10323" s="17"/>
      <c r="T10323" s="17"/>
      <c r="V10323" s="17"/>
      <c r="W10323" s="51"/>
    </row>
    <row r="10324">
      <c r="A10324" s="307"/>
      <c r="B10324" s="85"/>
      <c r="C10324" s="85"/>
      <c r="D10324" s="85"/>
      <c r="E10324" s="88"/>
      <c r="G10324" s="17"/>
      <c r="I10324" s="43"/>
      <c r="J10324" s="308"/>
      <c r="K10324" s="51"/>
      <c r="N10324" s="309"/>
      <c r="R10324" s="17"/>
      <c r="T10324" s="17"/>
      <c r="V10324" s="17"/>
      <c r="W10324" s="51"/>
    </row>
    <row r="10325">
      <c r="A10325" s="307"/>
      <c r="B10325" s="85"/>
      <c r="C10325" s="85"/>
      <c r="D10325" s="85"/>
      <c r="E10325" s="88"/>
      <c r="G10325" s="17"/>
      <c r="I10325" s="43"/>
      <c r="J10325" s="308"/>
      <c r="K10325" s="51"/>
      <c r="N10325" s="309"/>
      <c r="R10325" s="17"/>
      <c r="T10325" s="17"/>
      <c r="V10325" s="17"/>
      <c r="W10325" s="51"/>
    </row>
    <row r="10326">
      <c r="A10326" s="307"/>
      <c r="B10326" s="85"/>
      <c r="C10326" s="85"/>
      <c r="D10326" s="85"/>
      <c r="E10326" s="88"/>
      <c r="G10326" s="17"/>
      <c r="I10326" s="43"/>
      <c r="J10326" s="308"/>
      <c r="K10326" s="51"/>
      <c r="N10326" s="309"/>
      <c r="R10326" s="17"/>
      <c r="T10326" s="17"/>
      <c r="V10326" s="17"/>
      <c r="W10326" s="51"/>
    </row>
    <row r="10327">
      <c r="A10327" s="307"/>
      <c r="B10327" s="85"/>
      <c r="C10327" s="85"/>
      <c r="D10327" s="85"/>
      <c r="E10327" s="88"/>
      <c r="G10327" s="17"/>
      <c r="I10327" s="43"/>
      <c r="J10327" s="308"/>
      <c r="K10327" s="51"/>
      <c r="N10327" s="309"/>
      <c r="R10327" s="17"/>
      <c r="T10327" s="17"/>
      <c r="V10327" s="17"/>
      <c r="W10327" s="51"/>
    </row>
    <row r="10328">
      <c r="A10328" s="307"/>
      <c r="B10328" s="85"/>
      <c r="C10328" s="85"/>
      <c r="D10328" s="85"/>
      <c r="E10328" s="88"/>
      <c r="G10328" s="17"/>
      <c r="I10328" s="43"/>
      <c r="J10328" s="308"/>
      <c r="K10328" s="51"/>
      <c r="N10328" s="309"/>
      <c r="R10328" s="17"/>
      <c r="T10328" s="17"/>
      <c r="V10328" s="17"/>
      <c r="W10328" s="51"/>
    </row>
    <row r="10329">
      <c r="A10329" s="307"/>
      <c r="B10329" s="85"/>
      <c r="C10329" s="85"/>
      <c r="D10329" s="85"/>
      <c r="E10329" s="88"/>
      <c r="G10329" s="17"/>
      <c r="I10329" s="43"/>
      <c r="J10329" s="308"/>
      <c r="K10329" s="51"/>
      <c r="N10329" s="309"/>
      <c r="R10329" s="17"/>
      <c r="T10329" s="17"/>
      <c r="V10329" s="17"/>
      <c r="W10329" s="51"/>
    </row>
    <row r="10330">
      <c r="A10330" s="307"/>
      <c r="B10330" s="85"/>
      <c r="C10330" s="85"/>
      <c r="D10330" s="85"/>
      <c r="E10330" s="88"/>
      <c r="G10330" s="17"/>
      <c r="I10330" s="43"/>
      <c r="J10330" s="308"/>
      <c r="K10330" s="51"/>
      <c r="N10330" s="309"/>
      <c r="R10330" s="17"/>
      <c r="T10330" s="17"/>
      <c r="V10330" s="17"/>
      <c r="W10330" s="51"/>
    </row>
    <row r="10331">
      <c r="A10331" s="307"/>
      <c r="B10331" s="85"/>
      <c r="C10331" s="85"/>
      <c r="D10331" s="85"/>
      <c r="E10331" s="88"/>
      <c r="G10331" s="17"/>
      <c r="I10331" s="43"/>
      <c r="J10331" s="308"/>
      <c r="K10331" s="51"/>
      <c r="N10331" s="309"/>
      <c r="R10331" s="17"/>
      <c r="T10331" s="17"/>
      <c r="V10331" s="17"/>
      <c r="W10331" s="51"/>
    </row>
    <row r="10332">
      <c r="A10332" s="307"/>
      <c r="B10332" s="85"/>
      <c r="C10332" s="85"/>
      <c r="D10332" s="85"/>
      <c r="E10332" s="88"/>
      <c r="G10332" s="17"/>
      <c r="I10332" s="43"/>
      <c r="J10332" s="308"/>
      <c r="K10332" s="51"/>
      <c r="N10332" s="309"/>
      <c r="R10332" s="17"/>
      <c r="T10332" s="17"/>
      <c r="V10332" s="17"/>
      <c r="W10332" s="51"/>
    </row>
    <row r="10333">
      <c r="A10333" s="307"/>
      <c r="B10333" s="85"/>
      <c r="C10333" s="85"/>
      <c r="D10333" s="85"/>
      <c r="E10333" s="88"/>
      <c r="G10333" s="17"/>
      <c r="I10333" s="43"/>
      <c r="J10333" s="308"/>
      <c r="K10333" s="51"/>
      <c r="N10333" s="309"/>
      <c r="R10333" s="17"/>
      <c r="T10333" s="17"/>
      <c r="V10333" s="17"/>
      <c r="W10333" s="51"/>
    </row>
    <row r="10334">
      <c r="A10334" s="307"/>
      <c r="B10334" s="85"/>
      <c r="C10334" s="85"/>
      <c r="D10334" s="85"/>
      <c r="E10334" s="88"/>
      <c r="G10334" s="17"/>
      <c r="I10334" s="43"/>
      <c r="J10334" s="308"/>
      <c r="K10334" s="51"/>
      <c r="N10334" s="309"/>
      <c r="R10334" s="17"/>
      <c r="T10334" s="17"/>
      <c r="V10334" s="17"/>
      <c r="W10334" s="51"/>
    </row>
    <row r="10335">
      <c r="A10335" s="307"/>
      <c r="B10335" s="85"/>
      <c r="C10335" s="85"/>
      <c r="D10335" s="85"/>
      <c r="E10335" s="88"/>
      <c r="G10335" s="17"/>
      <c r="I10335" s="43"/>
      <c r="J10335" s="308"/>
      <c r="K10335" s="51"/>
      <c r="N10335" s="309"/>
      <c r="R10335" s="17"/>
      <c r="T10335" s="17"/>
      <c r="V10335" s="17"/>
      <c r="W10335" s="51"/>
    </row>
    <row r="10336">
      <c r="A10336" s="307"/>
      <c r="B10336" s="85"/>
      <c r="C10336" s="85"/>
      <c r="D10336" s="85"/>
      <c r="E10336" s="88"/>
      <c r="G10336" s="17"/>
      <c r="I10336" s="43"/>
      <c r="J10336" s="308"/>
      <c r="K10336" s="51"/>
      <c r="N10336" s="309"/>
      <c r="R10336" s="17"/>
      <c r="T10336" s="17"/>
      <c r="V10336" s="17"/>
      <c r="W10336" s="51"/>
    </row>
    <row r="10337">
      <c r="A10337" s="307"/>
      <c r="B10337" s="85"/>
      <c r="C10337" s="85"/>
      <c r="D10337" s="85"/>
      <c r="E10337" s="88"/>
      <c r="G10337" s="17"/>
      <c r="I10337" s="43"/>
      <c r="J10337" s="308"/>
      <c r="K10337" s="51"/>
      <c r="N10337" s="309"/>
      <c r="R10337" s="17"/>
      <c r="T10337" s="17"/>
      <c r="V10337" s="17"/>
      <c r="W10337" s="51"/>
    </row>
    <row r="10338">
      <c r="A10338" s="307"/>
      <c r="B10338" s="85"/>
      <c r="C10338" s="85"/>
      <c r="D10338" s="85"/>
      <c r="E10338" s="88"/>
      <c r="G10338" s="17"/>
      <c r="I10338" s="43"/>
      <c r="J10338" s="308"/>
      <c r="K10338" s="51"/>
      <c r="N10338" s="309"/>
      <c r="R10338" s="17"/>
      <c r="T10338" s="17"/>
      <c r="V10338" s="17"/>
      <c r="W10338" s="51"/>
    </row>
    <row r="10339">
      <c r="A10339" s="307"/>
      <c r="B10339" s="85"/>
      <c r="C10339" s="85"/>
      <c r="D10339" s="85"/>
      <c r="E10339" s="88"/>
      <c r="G10339" s="17"/>
      <c r="I10339" s="43"/>
      <c r="J10339" s="308"/>
      <c r="K10339" s="51"/>
      <c r="N10339" s="309"/>
      <c r="R10339" s="17"/>
      <c r="T10339" s="17"/>
      <c r="V10339" s="17"/>
      <c r="W10339" s="51"/>
    </row>
    <row r="10340">
      <c r="A10340" s="307"/>
      <c r="B10340" s="85"/>
      <c r="C10340" s="85"/>
      <c r="D10340" s="85"/>
      <c r="E10340" s="88"/>
      <c r="G10340" s="17"/>
      <c r="I10340" s="43"/>
      <c r="J10340" s="308"/>
      <c r="K10340" s="51"/>
      <c r="N10340" s="309"/>
      <c r="R10340" s="17"/>
      <c r="T10340" s="17"/>
      <c r="V10340" s="17"/>
      <c r="W10340" s="51"/>
    </row>
    <row r="10341">
      <c r="A10341" s="307"/>
      <c r="B10341" s="85"/>
      <c r="C10341" s="85"/>
      <c r="D10341" s="85"/>
      <c r="E10341" s="88"/>
      <c r="G10341" s="17"/>
      <c r="I10341" s="43"/>
      <c r="J10341" s="308"/>
      <c r="K10341" s="51"/>
      <c r="N10341" s="309"/>
      <c r="R10341" s="17"/>
      <c r="T10341" s="17"/>
      <c r="V10341" s="17"/>
      <c r="W10341" s="51"/>
    </row>
    <row r="10342">
      <c r="A10342" s="307"/>
      <c r="B10342" s="85"/>
      <c r="C10342" s="85"/>
      <c r="D10342" s="85"/>
      <c r="E10342" s="88"/>
      <c r="G10342" s="17"/>
      <c r="I10342" s="43"/>
      <c r="J10342" s="308"/>
      <c r="K10342" s="51"/>
      <c r="N10342" s="309"/>
      <c r="R10342" s="17"/>
      <c r="T10342" s="17"/>
      <c r="V10342" s="17"/>
      <c r="W10342" s="51"/>
    </row>
    <row r="10343">
      <c r="A10343" s="307"/>
      <c r="B10343" s="85"/>
      <c r="C10343" s="85"/>
      <c r="D10343" s="85"/>
      <c r="E10343" s="88"/>
      <c r="G10343" s="17"/>
      <c r="I10343" s="43"/>
      <c r="J10343" s="308"/>
      <c r="K10343" s="51"/>
      <c r="N10343" s="309"/>
      <c r="R10343" s="17"/>
      <c r="T10343" s="17"/>
      <c r="V10343" s="17"/>
      <c r="W10343" s="51"/>
    </row>
    <row r="10344">
      <c r="A10344" s="307"/>
      <c r="B10344" s="85"/>
      <c r="C10344" s="85"/>
      <c r="D10344" s="85"/>
      <c r="E10344" s="88"/>
      <c r="G10344" s="17"/>
      <c r="I10344" s="43"/>
      <c r="J10344" s="308"/>
      <c r="K10344" s="51"/>
      <c r="N10344" s="309"/>
      <c r="R10344" s="17"/>
      <c r="T10344" s="17"/>
      <c r="V10344" s="17"/>
      <c r="W10344" s="51"/>
    </row>
    <row r="10345">
      <c r="A10345" s="307"/>
      <c r="B10345" s="85"/>
      <c r="C10345" s="85"/>
      <c r="D10345" s="85"/>
      <c r="E10345" s="88"/>
      <c r="G10345" s="17"/>
      <c r="I10345" s="43"/>
      <c r="J10345" s="308"/>
      <c r="K10345" s="51"/>
      <c r="N10345" s="309"/>
      <c r="R10345" s="17"/>
      <c r="T10345" s="17"/>
      <c r="V10345" s="17"/>
      <c r="W10345" s="51"/>
    </row>
    <row r="10346">
      <c r="A10346" s="307"/>
      <c r="B10346" s="85"/>
      <c r="C10346" s="85"/>
      <c r="D10346" s="85"/>
      <c r="E10346" s="88"/>
      <c r="G10346" s="17"/>
      <c r="I10346" s="43"/>
      <c r="J10346" s="308"/>
      <c r="K10346" s="51"/>
      <c r="N10346" s="309"/>
      <c r="R10346" s="17"/>
      <c r="T10346" s="17"/>
      <c r="V10346" s="17"/>
      <c r="W10346" s="51"/>
    </row>
    <row r="10347">
      <c r="A10347" s="307"/>
      <c r="B10347" s="85"/>
      <c r="C10347" s="85"/>
      <c r="D10347" s="85"/>
      <c r="E10347" s="88"/>
      <c r="G10347" s="17"/>
      <c r="I10347" s="43"/>
      <c r="J10347" s="308"/>
      <c r="K10347" s="51"/>
      <c r="N10347" s="309"/>
      <c r="R10347" s="17"/>
      <c r="T10347" s="17"/>
      <c r="V10347" s="17"/>
      <c r="W10347" s="51"/>
    </row>
    <row r="10348">
      <c r="A10348" s="307"/>
      <c r="B10348" s="85"/>
      <c r="C10348" s="85"/>
      <c r="D10348" s="85"/>
      <c r="E10348" s="88"/>
      <c r="G10348" s="17"/>
      <c r="I10348" s="43"/>
      <c r="J10348" s="308"/>
      <c r="K10348" s="51"/>
      <c r="N10348" s="309"/>
      <c r="R10348" s="17"/>
      <c r="T10348" s="17"/>
      <c r="V10348" s="17"/>
      <c r="W10348" s="51"/>
    </row>
    <row r="10349">
      <c r="A10349" s="307"/>
      <c r="B10349" s="85"/>
      <c r="C10349" s="85"/>
      <c r="D10349" s="85"/>
      <c r="E10349" s="88"/>
      <c r="G10349" s="17"/>
      <c r="I10349" s="43"/>
      <c r="J10349" s="308"/>
      <c r="K10349" s="51"/>
      <c r="N10349" s="309"/>
      <c r="R10349" s="17"/>
      <c r="T10349" s="17"/>
      <c r="V10349" s="17"/>
      <c r="W10349" s="51"/>
    </row>
    <row r="10350">
      <c r="A10350" s="307"/>
      <c r="B10350" s="85"/>
      <c r="C10350" s="85"/>
      <c r="D10350" s="85"/>
      <c r="E10350" s="88"/>
      <c r="G10350" s="17"/>
      <c r="I10350" s="43"/>
      <c r="J10350" s="308"/>
      <c r="K10350" s="51"/>
      <c r="N10350" s="309"/>
      <c r="R10350" s="17"/>
      <c r="T10350" s="17"/>
      <c r="V10350" s="17"/>
      <c r="W10350" s="51"/>
    </row>
    <row r="10351">
      <c r="A10351" s="307"/>
      <c r="B10351" s="85"/>
      <c r="C10351" s="85"/>
      <c r="D10351" s="85"/>
      <c r="E10351" s="88"/>
      <c r="G10351" s="17"/>
      <c r="I10351" s="43"/>
      <c r="J10351" s="308"/>
      <c r="K10351" s="51"/>
      <c r="N10351" s="309"/>
      <c r="R10351" s="17"/>
      <c r="T10351" s="17"/>
      <c r="V10351" s="17"/>
      <c r="W10351" s="51"/>
    </row>
    <row r="10352">
      <c r="A10352" s="307"/>
      <c r="B10352" s="85"/>
      <c r="C10352" s="85"/>
      <c r="D10352" s="85"/>
      <c r="E10352" s="88"/>
      <c r="G10352" s="17"/>
      <c r="I10352" s="43"/>
      <c r="J10352" s="308"/>
      <c r="K10352" s="51"/>
      <c r="N10352" s="309"/>
      <c r="R10352" s="17"/>
      <c r="T10352" s="17"/>
      <c r="V10352" s="17"/>
      <c r="W10352" s="51"/>
    </row>
    <row r="10353">
      <c r="A10353" s="307"/>
      <c r="B10353" s="85"/>
      <c r="C10353" s="85"/>
      <c r="D10353" s="85"/>
      <c r="E10353" s="88"/>
      <c r="G10353" s="17"/>
      <c r="I10353" s="43"/>
      <c r="J10353" s="308"/>
      <c r="K10353" s="51"/>
      <c r="N10353" s="309"/>
      <c r="R10353" s="17"/>
      <c r="T10353" s="17"/>
      <c r="V10353" s="17"/>
      <c r="W10353" s="51"/>
    </row>
    <row r="10354">
      <c r="A10354" s="307"/>
      <c r="B10354" s="85"/>
      <c r="C10354" s="85"/>
      <c r="D10354" s="85"/>
      <c r="E10354" s="88"/>
      <c r="G10354" s="17"/>
      <c r="I10354" s="43"/>
      <c r="J10354" s="308"/>
      <c r="K10354" s="51"/>
      <c r="N10354" s="309"/>
      <c r="R10354" s="17"/>
      <c r="T10354" s="17"/>
      <c r="V10354" s="17"/>
      <c r="W10354" s="51"/>
    </row>
    <row r="10355">
      <c r="A10355" s="307"/>
      <c r="B10355" s="85"/>
      <c r="C10355" s="85"/>
      <c r="D10355" s="85"/>
      <c r="E10355" s="88"/>
      <c r="G10355" s="17"/>
      <c r="I10355" s="43"/>
      <c r="J10355" s="308"/>
      <c r="K10355" s="51"/>
      <c r="N10355" s="309"/>
      <c r="R10355" s="17"/>
      <c r="T10355" s="17"/>
      <c r="V10355" s="17"/>
      <c r="W10355" s="51"/>
    </row>
    <row r="10356">
      <c r="A10356" s="307"/>
      <c r="B10356" s="85"/>
      <c r="C10356" s="85"/>
      <c r="D10356" s="85"/>
      <c r="E10356" s="88"/>
      <c r="G10356" s="17"/>
      <c r="I10356" s="43"/>
      <c r="J10356" s="308"/>
      <c r="K10356" s="51"/>
      <c r="N10356" s="309"/>
      <c r="R10356" s="17"/>
      <c r="T10356" s="17"/>
      <c r="V10356" s="17"/>
      <c r="W10356" s="51"/>
    </row>
    <row r="10357">
      <c r="A10357" s="307"/>
      <c r="B10357" s="85"/>
      <c r="C10357" s="85"/>
      <c r="D10357" s="85"/>
      <c r="E10357" s="88"/>
      <c r="G10357" s="17"/>
      <c r="I10357" s="43"/>
      <c r="J10357" s="308"/>
      <c r="K10357" s="51"/>
      <c r="N10357" s="309"/>
      <c r="R10357" s="17"/>
      <c r="T10357" s="17"/>
      <c r="V10357" s="17"/>
      <c r="W10357" s="51"/>
    </row>
    <row r="10358">
      <c r="A10358" s="307"/>
      <c r="B10358" s="85"/>
      <c r="C10358" s="85"/>
      <c r="D10358" s="85"/>
      <c r="E10358" s="88"/>
      <c r="G10358" s="17"/>
      <c r="I10358" s="43"/>
      <c r="J10358" s="308"/>
      <c r="K10358" s="51"/>
      <c r="N10358" s="309"/>
      <c r="R10358" s="17"/>
      <c r="T10358" s="17"/>
      <c r="V10358" s="17"/>
      <c r="W10358" s="51"/>
    </row>
    <row r="10359">
      <c r="A10359" s="307"/>
      <c r="B10359" s="85"/>
      <c r="C10359" s="85"/>
      <c r="D10359" s="85"/>
      <c r="E10359" s="88"/>
      <c r="G10359" s="17"/>
      <c r="I10359" s="43"/>
      <c r="J10359" s="308"/>
      <c r="K10359" s="51"/>
      <c r="N10359" s="309"/>
      <c r="R10359" s="17"/>
      <c r="T10359" s="17"/>
      <c r="V10359" s="17"/>
      <c r="W10359" s="51"/>
    </row>
    <row r="10360">
      <c r="A10360" s="307"/>
      <c r="B10360" s="85"/>
      <c r="C10360" s="85"/>
      <c r="D10360" s="85"/>
      <c r="E10360" s="88"/>
      <c r="G10360" s="17"/>
      <c r="I10360" s="43"/>
      <c r="J10360" s="308"/>
      <c r="K10360" s="51"/>
      <c r="N10360" s="309"/>
      <c r="R10360" s="17"/>
      <c r="T10360" s="17"/>
      <c r="V10360" s="17"/>
      <c r="W10360" s="51"/>
    </row>
    <row r="10361">
      <c r="A10361" s="307"/>
      <c r="B10361" s="85"/>
      <c r="C10361" s="85"/>
      <c r="D10361" s="85"/>
      <c r="E10361" s="88"/>
      <c r="G10361" s="17"/>
      <c r="I10361" s="43"/>
      <c r="J10361" s="308"/>
      <c r="K10361" s="51"/>
      <c r="N10361" s="309"/>
      <c r="R10361" s="17"/>
      <c r="T10361" s="17"/>
      <c r="V10361" s="17"/>
      <c r="W10361" s="51"/>
    </row>
    <row r="10362">
      <c r="A10362" s="307"/>
      <c r="B10362" s="85"/>
      <c r="C10362" s="85"/>
      <c r="D10362" s="85"/>
      <c r="E10362" s="88"/>
      <c r="G10362" s="17"/>
      <c r="I10362" s="43"/>
      <c r="J10362" s="308"/>
      <c r="K10362" s="51"/>
      <c r="N10362" s="309"/>
      <c r="R10362" s="17"/>
      <c r="T10362" s="17"/>
      <c r="V10362" s="17"/>
      <c r="W10362" s="51"/>
    </row>
    <row r="10363">
      <c r="A10363" s="307"/>
      <c r="B10363" s="85"/>
      <c r="C10363" s="85"/>
      <c r="D10363" s="85"/>
      <c r="E10363" s="88"/>
      <c r="G10363" s="17"/>
      <c r="I10363" s="43"/>
      <c r="J10363" s="308"/>
      <c r="K10363" s="51"/>
      <c r="N10363" s="309"/>
      <c r="R10363" s="17"/>
      <c r="T10363" s="17"/>
      <c r="V10363" s="17"/>
      <c r="W10363" s="51"/>
    </row>
    <row r="10364">
      <c r="A10364" s="307"/>
      <c r="B10364" s="85"/>
      <c r="C10364" s="85"/>
      <c r="D10364" s="85"/>
      <c r="E10364" s="88"/>
      <c r="G10364" s="17"/>
      <c r="I10364" s="43"/>
      <c r="J10364" s="308"/>
      <c r="K10364" s="51"/>
      <c r="N10364" s="309"/>
      <c r="R10364" s="17"/>
      <c r="T10364" s="17"/>
      <c r="V10364" s="17"/>
      <c r="W10364" s="51"/>
    </row>
    <row r="10365">
      <c r="A10365" s="307"/>
      <c r="B10365" s="85"/>
      <c r="C10365" s="85"/>
      <c r="D10365" s="85"/>
      <c r="E10365" s="88"/>
      <c r="G10365" s="17"/>
      <c r="I10365" s="43"/>
      <c r="J10365" s="308"/>
      <c r="K10365" s="51"/>
      <c r="N10365" s="309"/>
      <c r="R10365" s="17"/>
      <c r="T10365" s="17"/>
      <c r="V10365" s="17"/>
      <c r="W10365" s="51"/>
    </row>
    <row r="10366">
      <c r="A10366" s="307"/>
      <c r="B10366" s="85"/>
      <c r="C10366" s="85"/>
      <c r="D10366" s="85"/>
      <c r="E10366" s="88"/>
      <c r="G10366" s="17"/>
      <c r="I10366" s="43"/>
      <c r="J10366" s="308"/>
      <c r="K10366" s="51"/>
      <c r="N10366" s="309"/>
      <c r="R10366" s="17"/>
      <c r="T10366" s="17"/>
      <c r="V10366" s="17"/>
      <c r="W10366" s="51"/>
    </row>
    <row r="10367">
      <c r="A10367" s="307"/>
      <c r="B10367" s="85"/>
      <c r="C10367" s="85"/>
      <c r="D10367" s="85"/>
      <c r="E10367" s="88"/>
      <c r="G10367" s="17"/>
      <c r="I10367" s="43"/>
      <c r="J10367" s="308"/>
      <c r="K10367" s="51"/>
      <c r="N10367" s="309"/>
      <c r="R10367" s="17"/>
      <c r="T10367" s="17"/>
      <c r="V10367" s="17"/>
      <c r="W10367" s="51"/>
    </row>
    <row r="10368">
      <c r="A10368" s="307"/>
      <c r="B10368" s="85"/>
      <c r="C10368" s="85"/>
      <c r="D10368" s="85"/>
      <c r="E10368" s="88"/>
      <c r="G10368" s="17"/>
      <c r="I10368" s="43"/>
      <c r="J10368" s="308"/>
      <c r="K10368" s="51"/>
      <c r="N10368" s="309"/>
      <c r="R10368" s="17"/>
      <c r="T10368" s="17"/>
      <c r="V10368" s="17"/>
      <c r="W10368" s="51"/>
    </row>
    <row r="10369">
      <c r="A10369" s="307"/>
      <c r="B10369" s="85"/>
      <c r="C10369" s="85"/>
      <c r="D10369" s="85"/>
      <c r="E10369" s="88"/>
      <c r="G10369" s="17"/>
      <c r="I10369" s="43"/>
      <c r="J10369" s="308"/>
      <c r="K10369" s="51"/>
      <c r="N10369" s="309"/>
      <c r="R10369" s="17"/>
      <c r="T10369" s="17"/>
      <c r="V10369" s="17"/>
      <c r="W10369" s="51"/>
    </row>
    <row r="10370">
      <c r="A10370" s="307"/>
      <c r="B10370" s="85"/>
      <c r="C10370" s="85"/>
      <c r="D10370" s="85"/>
      <c r="E10370" s="88"/>
      <c r="G10370" s="17"/>
      <c r="I10370" s="43"/>
      <c r="J10370" s="308"/>
      <c r="K10370" s="51"/>
      <c r="N10370" s="309"/>
      <c r="R10370" s="17"/>
      <c r="T10370" s="17"/>
      <c r="V10370" s="17"/>
      <c r="W10370" s="51"/>
    </row>
    <row r="10371">
      <c r="A10371" s="307"/>
      <c r="B10371" s="85"/>
      <c r="C10371" s="85"/>
      <c r="D10371" s="85"/>
      <c r="E10371" s="88"/>
      <c r="G10371" s="17"/>
      <c r="I10371" s="43"/>
      <c r="J10371" s="308"/>
      <c r="K10371" s="51"/>
      <c r="N10371" s="309"/>
      <c r="R10371" s="17"/>
      <c r="T10371" s="17"/>
      <c r="V10371" s="17"/>
      <c r="W10371" s="51"/>
    </row>
    <row r="10372">
      <c r="A10372" s="307"/>
      <c r="B10372" s="85"/>
      <c r="C10372" s="85"/>
      <c r="D10372" s="85"/>
      <c r="E10372" s="88"/>
      <c r="G10372" s="17"/>
      <c r="I10372" s="43"/>
      <c r="J10372" s="308"/>
      <c r="K10372" s="51"/>
      <c r="N10372" s="309"/>
      <c r="R10372" s="17"/>
      <c r="T10372" s="17"/>
      <c r="V10372" s="17"/>
      <c r="W10372" s="51"/>
    </row>
    <row r="10373">
      <c r="A10373" s="307"/>
      <c r="B10373" s="85"/>
      <c r="C10373" s="85"/>
      <c r="D10373" s="85"/>
      <c r="E10373" s="88"/>
      <c r="G10373" s="17"/>
      <c r="I10373" s="43"/>
      <c r="J10373" s="308"/>
      <c r="K10373" s="51"/>
      <c r="N10373" s="309"/>
      <c r="R10373" s="17"/>
      <c r="T10373" s="17"/>
      <c r="V10373" s="17"/>
      <c r="W10373" s="51"/>
    </row>
    <row r="10374">
      <c r="A10374" s="307"/>
      <c r="B10374" s="85"/>
      <c r="C10374" s="85"/>
      <c r="D10374" s="85"/>
      <c r="E10374" s="88"/>
      <c r="G10374" s="17"/>
      <c r="I10374" s="43"/>
      <c r="J10374" s="308"/>
      <c r="K10374" s="51"/>
      <c r="N10374" s="309"/>
      <c r="R10374" s="17"/>
      <c r="T10374" s="17"/>
      <c r="V10374" s="17"/>
      <c r="W10374" s="51"/>
    </row>
    <row r="10375">
      <c r="A10375" s="307"/>
      <c r="B10375" s="85"/>
      <c r="C10375" s="85"/>
      <c r="D10375" s="85"/>
      <c r="E10375" s="88"/>
      <c r="G10375" s="17"/>
      <c r="I10375" s="43"/>
      <c r="J10375" s="308"/>
      <c r="K10375" s="51"/>
      <c r="N10375" s="309"/>
      <c r="R10375" s="17"/>
      <c r="T10375" s="17"/>
      <c r="V10375" s="17"/>
      <c r="W10375" s="51"/>
    </row>
    <row r="10376">
      <c r="A10376" s="307"/>
      <c r="B10376" s="85"/>
      <c r="C10376" s="85"/>
      <c r="D10376" s="85"/>
      <c r="E10376" s="88"/>
      <c r="G10376" s="17"/>
      <c r="I10376" s="43"/>
      <c r="J10376" s="308"/>
      <c r="K10376" s="51"/>
      <c r="N10376" s="309"/>
      <c r="R10376" s="17"/>
      <c r="T10376" s="17"/>
      <c r="V10376" s="17"/>
      <c r="W10376" s="51"/>
    </row>
    <row r="10377">
      <c r="A10377" s="307"/>
      <c r="B10377" s="85"/>
      <c r="C10377" s="85"/>
      <c r="D10377" s="85"/>
      <c r="E10377" s="88"/>
      <c r="G10377" s="17"/>
      <c r="I10377" s="43"/>
      <c r="J10377" s="308"/>
      <c r="K10377" s="51"/>
      <c r="N10377" s="309"/>
      <c r="R10377" s="17"/>
      <c r="T10377" s="17"/>
      <c r="V10377" s="17"/>
      <c r="W10377" s="51"/>
    </row>
    <row r="10378">
      <c r="A10378" s="307"/>
      <c r="B10378" s="85"/>
      <c r="C10378" s="85"/>
      <c r="D10378" s="85"/>
      <c r="E10378" s="88"/>
      <c r="G10378" s="17"/>
      <c r="I10378" s="43"/>
      <c r="J10378" s="308"/>
      <c r="K10378" s="51"/>
      <c r="N10378" s="309"/>
      <c r="R10378" s="17"/>
      <c r="T10378" s="17"/>
      <c r="V10378" s="17"/>
      <c r="W10378" s="51"/>
    </row>
    <row r="10379">
      <c r="A10379" s="307"/>
      <c r="B10379" s="85"/>
      <c r="C10379" s="85"/>
      <c r="D10379" s="85"/>
      <c r="E10379" s="88"/>
      <c r="G10379" s="17"/>
      <c r="I10379" s="43"/>
      <c r="J10379" s="308"/>
      <c r="K10379" s="51"/>
      <c r="N10379" s="309"/>
      <c r="R10379" s="17"/>
      <c r="T10379" s="17"/>
      <c r="V10379" s="17"/>
      <c r="W10379" s="51"/>
    </row>
    <row r="10380">
      <c r="A10380" s="307"/>
      <c r="B10380" s="85"/>
      <c r="C10380" s="85"/>
      <c r="D10380" s="85"/>
      <c r="E10380" s="88"/>
      <c r="G10380" s="17"/>
      <c r="I10380" s="43"/>
      <c r="J10380" s="308"/>
      <c r="K10380" s="51"/>
      <c r="N10380" s="309"/>
      <c r="R10380" s="17"/>
      <c r="T10380" s="17"/>
      <c r="V10380" s="17"/>
      <c r="W10380" s="51"/>
    </row>
    <row r="10381">
      <c r="A10381" s="307"/>
      <c r="B10381" s="85"/>
      <c r="C10381" s="85"/>
      <c r="D10381" s="85"/>
      <c r="E10381" s="88"/>
      <c r="G10381" s="17"/>
      <c r="I10381" s="43"/>
      <c r="J10381" s="308"/>
      <c r="K10381" s="51"/>
      <c r="N10381" s="309"/>
      <c r="R10381" s="17"/>
      <c r="T10381" s="17"/>
      <c r="V10381" s="17"/>
      <c r="W10381" s="51"/>
    </row>
    <row r="10382">
      <c r="A10382" s="307"/>
      <c r="B10382" s="85"/>
      <c r="C10382" s="85"/>
      <c r="D10382" s="85"/>
      <c r="E10382" s="88"/>
      <c r="G10382" s="17"/>
      <c r="I10382" s="43"/>
      <c r="J10382" s="308"/>
      <c r="K10382" s="51"/>
      <c r="N10382" s="309"/>
      <c r="R10382" s="17"/>
      <c r="T10382" s="17"/>
      <c r="V10382" s="17"/>
      <c r="W10382" s="51"/>
    </row>
    <row r="10383">
      <c r="A10383" s="307"/>
      <c r="B10383" s="85"/>
      <c r="C10383" s="85"/>
      <c r="D10383" s="85"/>
      <c r="E10383" s="88"/>
      <c r="G10383" s="17"/>
      <c r="I10383" s="43"/>
      <c r="J10383" s="308"/>
      <c r="K10383" s="51"/>
      <c r="N10383" s="309"/>
      <c r="R10383" s="17"/>
      <c r="T10383" s="17"/>
      <c r="V10383" s="17"/>
      <c r="W10383" s="51"/>
    </row>
    <row r="10384">
      <c r="A10384" s="307"/>
      <c r="B10384" s="85"/>
      <c r="C10384" s="85"/>
      <c r="D10384" s="85"/>
      <c r="E10384" s="88"/>
      <c r="G10384" s="17"/>
      <c r="I10384" s="43"/>
      <c r="J10384" s="308"/>
      <c r="K10384" s="51"/>
      <c r="N10384" s="309"/>
      <c r="R10384" s="17"/>
      <c r="T10384" s="17"/>
      <c r="V10384" s="17"/>
      <c r="W10384" s="51"/>
    </row>
    <row r="10385">
      <c r="A10385" s="307"/>
      <c r="B10385" s="85"/>
      <c r="C10385" s="85"/>
      <c r="D10385" s="85"/>
      <c r="E10385" s="88"/>
      <c r="G10385" s="17"/>
      <c r="I10385" s="43"/>
      <c r="J10385" s="308"/>
      <c r="K10385" s="51"/>
      <c r="N10385" s="309"/>
      <c r="R10385" s="17"/>
      <c r="T10385" s="17"/>
      <c r="V10385" s="17"/>
      <c r="W10385" s="51"/>
    </row>
    <row r="10386">
      <c r="A10386" s="307"/>
      <c r="B10386" s="85"/>
      <c r="C10386" s="85"/>
      <c r="D10386" s="85"/>
      <c r="E10386" s="88"/>
      <c r="G10386" s="17"/>
      <c r="I10386" s="43"/>
      <c r="J10386" s="308"/>
      <c r="K10386" s="51"/>
      <c r="N10386" s="309"/>
      <c r="R10386" s="17"/>
      <c r="T10386" s="17"/>
      <c r="V10386" s="17"/>
      <c r="W10386" s="51"/>
    </row>
    <row r="10387">
      <c r="A10387" s="307"/>
      <c r="B10387" s="85"/>
      <c r="C10387" s="85"/>
      <c r="D10387" s="85"/>
      <c r="E10387" s="88"/>
      <c r="G10387" s="17"/>
      <c r="I10387" s="43"/>
      <c r="J10387" s="308"/>
      <c r="K10387" s="51"/>
      <c r="N10387" s="309"/>
      <c r="R10387" s="17"/>
      <c r="T10387" s="17"/>
      <c r="V10387" s="17"/>
      <c r="W10387" s="51"/>
    </row>
    <row r="10388">
      <c r="A10388" s="307"/>
      <c r="B10388" s="85"/>
      <c r="C10388" s="85"/>
      <c r="D10388" s="85"/>
      <c r="E10388" s="88"/>
      <c r="G10388" s="17"/>
      <c r="I10388" s="43"/>
      <c r="J10388" s="308"/>
      <c r="K10388" s="51"/>
      <c r="N10388" s="309"/>
      <c r="R10388" s="17"/>
      <c r="T10388" s="17"/>
      <c r="V10388" s="17"/>
      <c r="W10388" s="51"/>
    </row>
    <row r="10389">
      <c r="A10389" s="307"/>
      <c r="B10389" s="85"/>
      <c r="C10389" s="85"/>
      <c r="D10389" s="85"/>
      <c r="E10389" s="88"/>
      <c r="G10389" s="17"/>
      <c r="I10389" s="43"/>
      <c r="J10389" s="308"/>
      <c r="K10389" s="51"/>
      <c r="N10389" s="309"/>
      <c r="R10389" s="17"/>
      <c r="T10389" s="17"/>
      <c r="V10389" s="17"/>
      <c r="W10389" s="51"/>
    </row>
    <row r="10390">
      <c r="A10390" s="307"/>
      <c r="B10390" s="85"/>
      <c r="C10390" s="85"/>
      <c r="D10390" s="85"/>
      <c r="E10390" s="88"/>
      <c r="G10390" s="17"/>
      <c r="I10390" s="43"/>
      <c r="J10390" s="308"/>
      <c r="K10390" s="51"/>
      <c r="N10390" s="309"/>
      <c r="R10390" s="17"/>
      <c r="T10390" s="17"/>
      <c r="V10390" s="17"/>
      <c r="W10390" s="51"/>
    </row>
    <row r="10391">
      <c r="A10391" s="307"/>
      <c r="B10391" s="85"/>
      <c r="C10391" s="85"/>
      <c r="D10391" s="85"/>
      <c r="E10391" s="88"/>
      <c r="G10391" s="17"/>
      <c r="I10391" s="43"/>
      <c r="J10391" s="308"/>
      <c r="K10391" s="51"/>
      <c r="N10391" s="309"/>
      <c r="R10391" s="17"/>
      <c r="T10391" s="17"/>
      <c r="V10391" s="17"/>
      <c r="W10391" s="51"/>
    </row>
    <row r="10392">
      <c r="A10392" s="307"/>
      <c r="B10392" s="85"/>
      <c r="C10392" s="85"/>
      <c r="D10392" s="85"/>
      <c r="E10392" s="88"/>
      <c r="G10392" s="17"/>
      <c r="I10392" s="43"/>
      <c r="J10392" s="308"/>
      <c r="K10392" s="51"/>
      <c r="N10392" s="309"/>
      <c r="R10392" s="17"/>
      <c r="T10392" s="17"/>
      <c r="V10392" s="17"/>
      <c r="W10392" s="51"/>
    </row>
    <row r="10393">
      <c r="A10393" s="307"/>
      <c r="B10393" s="85"/>
      <c r="C10393" s="85"/>
      <c r="D10393" s="85"/>
      <c r="E10393" s="88"/>
      <c r="G10393" s="17"/>
      <c r="I10393" s="43"/>
      <c r="J10393" s="308"/>
      <c r="K10393" s="51"/>
      <c r="N10393" s="309"/>
      <c r="R10393" s="17"/>
      <c r="T10393" s="17"/>
      <c r="V10393" s="17"/>
      <c r="W10393" s="51"/>
    </row>
    <row r="10394">
      <c r="A10394" s="307"/>
      <c r="B10394" s="85"/>
      <c r="C10394" s="85"/>
      <c r="D10394" s="85"/>
      <c r="E10394" s="88"/>
      <c r="G10394" s="17"/>
      <c r="I10394" s="43"/>
      <c r="J10394" s="308"/>
      <c r="K10394" s="51"/>
      <c r="N10394" s="309"/>
      <c r="R10394" s="17"/>
      <c r="T10394" s="17"/>
      <c r="V10394" s="17"/>
      <c r="W10394" s="51"/>
    </row>
    <row r="10395">
      <c r="A10395" s="307"/>
      <c r="B10395" s="85"/>
      <c r="C10395" s="85"/>
      <c r="D10395" s="85"/>
      <c r="E10395" s="88"/>
      <c r="G10395" s="17"/>
      <c r="I10395" s="43"/>
      <c r="J10395" s="308"/>
      <c r="K10395" s="51"/>
      <c r="N10395" s="309"/>
      <c r="R10395" s="17"/>
      <c r="T10395" s="17"/>
      <c r="V10395" s="17"/>
      <c r="W10395" s="51"/>
    </row>
    <row r="10396">
      <c r="A10396" s="307"/>
      <c r="B10396" s="85"/>
      <c r="C10396" s="85"/>
      <c r="D10396" s="85"/>
      <c r="E10396" s="88"/>
      <c r="G10396" s="17"/>
      <c r="I10396" s="43"/>
      <c r="J10396" s="308"/>
      <c r="K10396" s="51"/>
      <c r="N10396" s="309"/>
      <c r="R10396" s="17"/>
      <c r="T10396" s="17"/>
      <c r="V10396" s="17"/>
      <c r="W10396" s="51"/>
    </row>
    <row r="10397">
      <c r="A10397" s="307"/>
      <c r="B10397" s="85"/>
      <c r="C10397" s="85"/>
      <c r="D10397" s="85"/>
      <c r="E10397" s="88"/>
      <c r="G10397" s="17"/>
      <c r="I10397" s="43"/>
      <c r="J10397" s="308"/>
      <c r="K10397" s="51"/>
      <c r="N10397" s="309"/>
      <c r="R10397" s="17"/>
      <c r="T10397" s="17"/>
      <c r="V10397" s="17"/>
      <c r="W10397" s="51"/>
    </row>
    <row r="10398">
      <c r="A10398" s="307"/>
      <c r="B10398" s="85"/>
      <c r="C10398" s="85"/>
      <c r="D10398" s="85"/>
      <c r="E10398" s="88"/>
      <c r="G10398" s="17"/>
      <c r="I10398" s="43"/>
      <c r="J10398" s="308"/>
      <c r="K10398" s="51"/>
      <c r="N10398" s="309"/>
      <c r="R10398" s="17"/>
      <c r="T10398" s="17"/>
      <c r="V10398" s="17"/>
      <c r="W10398" s="51"/>
    </row>
    <row r="10399">
      <c r="A10399" s="307"/>
      <c r="B10399" s="85"/>
      <c r="C10399" s="85"/>
      <c r="D10399" s="85"/>
      <c r="E10399" s="88"/>
      <c r="G10399" s="17"/>
      <c r="I10399" s="43"/>
      <c r="J10399" s="308"/>
      <c r="K10399" s="51"/>
      <c r="N10399" s="309"/>
      <c r="R10399" s="17"/>
      <c r="T10399" s="17"/>
      <c r="V10399" s="17"/>
      <c r="W10399" s="51"/>
    </row>
    <row r="10400">
      <c r="A10400" s="307"/>
      <c r="B10400" s="85"/>
      <c r="C10400" s="85"/>
      <c r="D10400" s="85"/>
      <c r="E10400" s="88"/>
      <c r="G10400" s="17"/>
      <c r="I10400" s="43"/>
      <c r="J10400" s="308"/>
      <c r="K10400" s="51"/>
      <c r="N10400" s="309"/>
      <c r="R10400" s="17"/>
      <c r="T10400" s="17"/>
      <c r="V10400" s="17"/>
      <c r="W10400" s="51"/>
    </row>
    <row r="10401">
      <c r="A10401" s="307"/>
      <c r="B10401" s="85"/>
      <c r="C10401" s="85"/>
      <c r="D10401" s="85"/>
      <c r="E10401" s="88"/>
      <c r="G10401" s="17"/>
      <c r="I10401" s="43"/>
      <c r="J10401" s="308"/>
      <c r="K10401" s="51"/>
      <c r="N10401" s="309"/>
      <c r="R10401" s="17"/>
      <c r="T10401" s="17"/>
      <c r="V10401" s="17"/>
      <c r="W10401" s="51"/>
    </row>
    <row r="10402">
      <c r="A10402" s="307"/>
      <c r="B10402" s="85"/>
      <c r="C10402" s="85"/>
      <c r="D10402" s="85"/>
      <c r="E10402" s="88"/>
      <c r="G10402" s="17"/>
      <c r="I10402" s="43"/>
      <c r="J10402" s="308"/>
      <c r="K10402" s="51"/>
      <c r="N10402" s="309"/>
      <c r="R10402" s="17"/>
      <c r="T10402" s="17"/>
      <c r="V10402" s="17"/>
      <c r="W10402" s="51"/>
    </row>
    <row r="10403">
      <c r="A10403" s="307"/>
      <c r="B10403" s="85"/>
      <c r="C10403" s="85"/>
      <c r="D10403" s="85"/>
      <c r="E10403" s="88"/>
      <c r="G10403" s="17"/>
      <c r="I10403" s="43"/>
      <c r="J10403" s="308"/>
      <c r="K10403" s="51"/>
      <c r="N10403" s="309"/>
      <c r="R10403" s="17"/>
      <c r="T10403" s="17"/>
      <c r="V10403" s="17"/>
      <c r="W10403" s="51"/>
    </row>
    <row r="10404">
      <c r="A10404" s="307"/>
      <c r="B10404" s="85"/>
      <c r="C10404" s="85"/>
      <c r="D10404" s="85"/>
      <c r="E10404" s="88"/>
      <c r="G10404" s="17"/>
      <c r="I10404" s="43"/>
      <c r="J10404" s="308"/>
      <c r="K10404" s="51"/>
      <c r="N10404" s="309"/>
      <c r="R10404" s="17"/>
      <c r="T10404" s="17"/>
      <c r="V10404" s="17"/>
      <c r="W10404" s="51"/>
    </row>
    <row r="10405">
      <c r="A10405" s="307"/>
      <c r="B10405" s="85"/>
      <c r="C10405" s="85"/>
      <c r="D10405" s="85"/>
      <c r="E10405" s="88"/>
      <c r="G10405" s="17"/>
      <c r="I10405" s="43"/>
      <c r="J10405" s="308"/>
      <c r="K10405" s="51"/>
      <c r="N10405" s="309"/>
      <c r="R10405" s="17"/>
      <c r="T10405" s="17"/>
      <c r="V10405" s="17"/>
      <c r="W10405" s="51"/>
    </row>
    <row r="10406">
      <c r="A10406" s="307"/>
      <c r="B10406" s="85"/>
      <c r="C10406" s="85"/>
      <c r="D10406" s="85"/>
      <c r="E10406" s="88"/>
      <c r="G10406" s="17"/>
      <c r="I10406" s="43"/>
      <c r="J10406" s="308"/>
      <c r="K10406" s="51"/>
      <c r="N10406" s="309"/>
      <c r="R10406" s="17"/>
      <c r="T10406" s="17"/>
      <c r="V10406" s="17"/>
      <c r="W10406" s="51"/>
    </row>
    <row r="10407">
      <c r="A10407" s="307"/>
      <c r="B10407" s="85"/>
      <c r="C10407" s="85"/>
      <c r="D10407" s="85"/>
      <c r="E10407" s="88"/>
      <c r="G10407" s="17"/>
      <c r="I10407" s="43"/>
      <c r="J10407" s="308"/>
      <c r="K10407" s="51"/>
      <c r="N10407" s="309"/>
      <c r="R10407" s="17"/>
      <c r="T10407" s="17"/>
      <c r="V10407" s="17"/>
      <c r="W10407" s="51"/>
    </row>
    <row r="10408">
      <c r="A10408" s="307"/>
      <c r="B10408" s="85"/>
      <c r="C10408" s="85"/>
      <c r="D10408" s="85"/>
      <c r="E10408" s="88"/>
      <c r="G10408" s="17"/>
      <c r="I10408" s="43"/>
      <c r="J10408" s="308"/>
      <c r="K10408" s="51"/>
      <c r="N10408" s="309"/>
      <c r="R10408" s="17"/>
      <c r="T10408" s="17"/>
      <c r="V10408" s="17"/>
      <c r="W10408" s="51"/>
    </row>
    <row r="10409">
      <c r="A10409" s="307"/>
      <c r="B10409" s="85"/>
      <c r="C10409" s="85"/>
      <c r="D10409" s="85"/>
      <c r="E10409" s="88"/>
      <c r="G10409" s="17"/>
      <c r="I10409" s="43"/>
      <c r="J10409" s="308"/>
      <c r="K10409" s="51"/>
      <c r="N10409" s="309"/>
      <c r="R10409" s="17"/>
      <c r="T10409" s="17"/>
      <c r="V10409" s="17"/>
      <c r="W10409" s="51"/>
    </row>
    <row r="10410">
      <c r="A10410" s="307"/>
      <c r="B10410" s="85"/>
      <c r="C10410" s="85"/>
      <c r="D10410" s="85"/>
      <c r="E10410" s="88"/>
      <c r="G10410" s="17"/>
      <c r="I10410" s="43"/>
      <c r="J10410" s="308"/>
      <c r="K10410" s="51"/>
      <c r="N10410" s="309"/>
      <c r="R10410" s="17"/>
      <c r="T10410" s="17"/>
      <c r="V10410" s="17"/>
      <c r="W10410" s="51"/>
    </row>
    <row r="10411">
      <c r="A10411" s="307"/>
      <c r="B10411" s="85"/>
      <c r="C10411" s="85"/>
      <c r="D10411" s="85"/>
      <c r="E10411" s="88"/>
      <c r="G10411" s="17"/>
      <c r="I10411" s="43"/>
      <c r="J10411" s="308"/>
      <c r="K10411" s="51"/>
      <c r="N10411" s="309"/>
      <c r="R10411" s="17"/>
      <c r="T10411" s="17"/>
      <c r="V10411" s="17"/>
      <c r="W10411" s="51"/>
    </row>
    <row r="10412">
      <c r="A10412" s="307"/>
      <c r="B10412" s="85"/>
      <c r="C10412" s="85"/>
      <c r="D10412" s="85"/>
      <c r="E10412" s="88"/>
      <c r="G10412" s="17"/>
      <c r="I10412" s="43"/>
      <c r="J10412" s="308"/>
      <c r="K10412" s="51"/>
      <c r="N10412" s="309"/>
      <c r="R10412" s="17"/>
      <c r="T10412" s="17"/>
      <c r="V10412" s="17"/>
      <c r="W10412" s="51"/>
    </row>
    <row r="10413">
      <c r="A10413" s="307"/>
      <c r="B10413" s="85"/>
      <c r="C10413" s="85"/>
      <c r="D10413" s="85"/>
      <c r="E10413" s="88"/>
      <c r="G10413" s="17"/>
      <c r="I10413" s="43"/>
      <c r="J10413" s="308"/>
      <c r="K10413" s="51"/>
      <c r="N10413" s="309"/>
      <c r="R10413" s="17"/>
      <c r="T10413" s="17"/>
      <c r="V10413" s="17"/>
      <c r="W10413" s="51"/>
    </row>
    <row r="10414">
      <c r="A10414" s="307"/>
      <c r="B10414" s="85"/>
      <c r="C10414" s="85"/>
      <c r="D10414" s="85"/>
      <c r="E10414" s="88"/>
      <c r="G10414" s="17"/>
      <c r="I10414" s="43"/>
      <c r="J10414" s="308"/>
      <c r="K10414" s="51"/>
      <c r="N10414" s="309"/>
      <c r="R10414" s="17"/>
      <c r="T10414" s="17"/>
      <c r="V10414" s="17"/>
      <c r="W10414" s="51"/>
    </row>
    <row r="10415">
      <c r="A10415" s="307"/>
      <c r="B10415" s="85"/>
      <c r="C10415" s="85"/>
      <c r="D10415" s="85"/>
      <c r="E10415" s="88"/>
      <c r="G10415" s="17"/>
      <c r="I10415" s="43"/>
      <c r="J10415" s="308"/>
      <c r="K10415" s="51"/>
      <c r="N10415" s="309"/>
      <c r="R10415" s="17"/>
      <c r="T10415" s="17"/>
      <c r="V10415" s="17"/>
      <c r="W10415" s="51"/>
    </row>
    <row r="10416">
      <c r="A10416" s="307"/>
      <c r="B10416" s="85"/>
      <c r="C10416" s="85"/>
      <c r="D10416" s="85"/>
      <c r="E10416" s="88"/>
      <c r="G10416" s="17"/>
      <c r="I10416" s="43"/>
      <c r="J10416" s="308"/>
      <c r="K10416" s="51"/>
      <c r="N10416" s="309"/>
      <c r="R10416" s="17"/>
      <c r="T10416" s="17"/>
      <c r="V10416" s="17"/>
      <c r="W10416" s="51"/>
    </row>
    <row r="10417">
      <c r="A10417" s="307"/>
      <c r="B10417" s="85"/>
      <c r="C10417" s="85"/>
      <c r="D10417" s="85"/>
      <c r="E10417" s="88"/>
      <c r="G10417" s="17"/>
      <c r="I10417" s="43"/>
      <c r="J10417" s="308"/>
      <c r="K10417" s="51"/>
      <c r="N10417" s="309"/>
      <c r="R10417" s="17"/>
      <c r="T10417" s="17"/>
      <c r="V10417" s="17"/>
      <c r="W10417" s="51"/>
    </row>
    <row r="10418">
      <c r="A10418" s="307"/>
      <c r="B10418" s="85"/>
      <c r="C10418" s="85"/>
      <c r="D10418" s="85"/>
      <c r="E10418" s="88"/>
      <c r="G10418" s="17"/>
      <c r="I10418" s="43"/>
      <c r="J10418" s="308"/>
      <c r="K10418" s="51"/>
      <c r="N10418" s="309"/>
      <c r="R10418" s="17"/>
      <c r="T10418" s="17"/>
      <c r="V10418" s="17"/>
      <c r="W10418" s="51"/>
    </row>
    <row r="10419">
      <c r="A10419" s="307"/>
      <c r="B10419" s="85"/>
      <c r="C10419" s="85"/>
      <c r="D10419" s="85"/>
      <c r="E10419" s="88"/>
      <c r="G10419" s="17"/>
      <c r="I10419" s="43"/>
      <c r="J10419" s="308"/>
      <c r="K10419" s="51"/>
      <c r="N10419" s="309"/>
      <c r="R10419" s="17"/>
      <c r="T10419" s="17"/>
      <c r="V10419" s="17"/>
      <c r="W10419" s="51"/>
    </row>
    <row r="10420">
      <c r="A10420" s="307"/>
      <c r="B10420" s="85"/>
      <c r="C10420" s="85"/>
      <c r="D10420" s="85"/>
      <c r="E10420" s="88"/>
      <c r="G10420" s="17"/>
      <c r="I10420" s="43"/>
      <c r="J10420" s="308"/>
      <c r="K10420" s="51"/>
      <c r="N10420" s="309"/>
      <c r="R10420" s="17"/>
      <c r="T10420" s="17"/>
      <c r="V10420" s="17"/>
      <c r="W10420" s="51"/>
    </row>
    <row r="10421">
      <c r="A10421" s="307"/>
      <c r="B10421" s="85"/>
      <c r="C10421" s="85"/>
      <c r="D10421" s="85"/>
      <c r="E10421" s="88"/>
      <c r="G10421" s="17"/>
      <c r="I10421" s="43"/>
      <c r="J10421" s="308"/>
      <c r="K10421" s="51"/>
      <c r="N10421" s="309"/>
      <c r="R10421" s="17"/>
      <c r="T10421" s="17"/>
      <c r="V10421" s="17"/>
      <c r="W10421" s="51"/>
    </row>
    <row r="10422">
      <c r="A10422" s="307"/>
      <c r="B10422" s="85"/>
      <c r="C10422" s="85"/>
      <c r="D10422" s="85"/>
      <c r="E10422" s="88"/>
      <c r="G10422" s="17"/>
      <c r="I10422" s="43"/>
      <c r="J10422" s="308"/>
      <c r="K10422" s="51"/>
      <c r="N10422" s="309"/>
      <c r="R10422" s="17"/>
      <c r="T10422" s="17"/>
      <c r="V10422" s="17"/>
      <c r="W10422" s="51"/>
    </row>
    <row r="10423">
      <c r="A10423" s="307"/>
      <c r="B10423" s="85"/>
      <c r="C10423" s="85"/>
      <c r="D10423" s="85"/>
      <c r="E10423" s="88"/>
      <c r="G10423" s="17"/>
      <c r="I10423" s="43"/>
      <c r="J10423" s="308"/>
      <c r="K10423" s="51"/>
      <c r="N10423" s="309"/>
      <c r="R10423" s="17"/>
      <c r="T10423" s="17"/>
      <c r="V10423" s="17"/>
      <c r="W10423" s="51"/>
    </row>
    <row r="10424">
      <c r="A10424" s="307"/>
      <c r="B10424" s="85"/>
      <c r="C10424" s="85"/>
      <c r="D10424" s="85"/>
      <c r="E10424" s="88"/>
      <c r="G10424" s="17"/>
      <c r="I10424" s="43"/>
      <c r="J10424" s="308"/>
      <c r="K10424" s="51"/>
      <c r="N10424" s="309"/>
      <c r="R10424" s="17"/>
      <c r="T10424" s="17"/>
      <c r="V10424" s="17"/>
      <c r="W10424" s="51"/>
    </row>
    <row r="10425">
      <c r="A10425" s="307"/>
      <c r="B10425" s="85"/>
      <c r="C10425" s="85"/>
      <c r="D10425" s="85"/>
      <c r="E10425" s="88"/>
      <c r="G10425" s="17"/>
      <c r="I10425" s="43"/>
      <c r="J10425" s="308"/>
      <c r="K10425" s="51"/>
      <c r="N10425" s="309"/>
      <c r="R10425" s="17"/>
      <c r="T10425" s="17"/>
      <c r="V10425" s="17"/>
      <c r="W10425" s="51"/>
    </row>
    <row r="10426">
      <c r="A10426" s="307"/>
      <c r="B10426" s="85"/>
      <c r="C10426" s="85"/>
      <c r="D10426" s="85"/>
      <c r="E10426" s="88"/>
      <c r="G10426" s="17"/>
      <c r="I10426" s="43"/>
      <c r="J10426" s="308"/>
      <c r="K10426" s="51"/>
      <c r="N10426" s="309"/>
      <c r="R10426" s="17"/>
      <c r="T10426" s="17"/>
      <c r="V10426" s="17"/>
      <c r="W10426" s="51"/>
    </row>
    <row r="10427">
      <c r="A10427" s="307"/>
      <c r="B10427" s="85"/>
      <c r="C10427" s="85"/>
      <c r="D10427" s="85"/>
      <c r="E10427" s="88"/>
      <c r="G10427" s="17"/>
      <c r="I10427" s="43"/>
      <c r="J10427" s="308"/>
      <c r="K10427" s="51"/>
      <c r="N10427" s="309"/>
      <c r="R10427" s="17"/>
      <c r="T10427" s="17"/>
      <c r="V10427" s="17"/>
      <c r="W10427" s="51"/>
    </row>
    <row r="10428">
      <c r="A10428" s="307"/>
      <c r="B10428" s="85"/>
      <c r="C10428" s="85"/>
      <c r="D10428" s="85"/>
      <c r="E10428" s="88"/>
      <c r="G10428" s="17"/>
      <c r="I10428" s="43"/>
      <c r="J10428" s="308"/>
      <c r="K10428" s="51"/>
      <c r="N10428" s="309"/>
      <c r="R10428" s="17"/>
      <c r="T10428" s="17"/>
      <c r="V10428" s="17"/>
      <c r="W10428" s="51"/>
    </row>
    <row r="10429">
      <c r="A10429" s="307"/>
      <c r="B10429" s="85"/>
      <c r="C10429" s="85"/>
      <c r="D10429" s="85"/>
      <c r="E10429" s="88"/>
      <c r="G10429" s="17"/>
      <c r="I10429" s="43"/>
      <c r="J10429" s="308"/>
      <c r="K10429" s="51"/>
      <c r="N10429" s="309"/>
      <c r="R10429" s="17"/>
      <c r="T10429" s="17"/>
      <c r="V10429" s="17"/>
      <c r="W10429" s="51"/>
    </row>
    <row r="10430">
      <c r="A10430" s="307"/>
      <c r="B10430" s="85"/>
      <c r="C10430" s="85"/>
      <c r="D10430" s="85"/>
      <c r="E10430" s="88"/>
      <c r="G10430" s="17"/>
      <c r="I10430" s="43"/>
      <c r="J10430" s="308"/>
      <c r="K10430" s="51"/>
      <c r="N10430" s="309"/>
      <c r="R10430" s="17"/>
      <c r="T10430" s="17"/>
      <c r="V10430" s="17"/>
      <c r="W10430" s="51"/>
    </row>
    <row r="10431">
      <c r="A10431" s="307"/>
      <c r="B10431" s="85"/>
      <c r="C10431" s="85"/>
      <c r="D10431" s="85"/>
      <c r="E10431" s="88"/>
      <c r="G10431" s="17"/>
      <c r="I10431" s="43"/>
      <c r="J10431" s="308"/>
      <c r="K10431" s="51"/>
      <c r="N10431" s="309"/>
      <c r="R10431" s="17"/>
      <c r="T10431" s="17"/>
      <c r="V10431" s="17"/>
      <c r="W10431" s="51"/>
    </row>
    <row r="10432">
      <c r="A10432" s="307"/>
      <c r="B10432" s="85"/>
      <c r="C10432" s="85"/>
      <c r="D10432" s="85"/>
      <c r="E10432" s="88"/>
      <c r="G10432" s="17"/>
      <c r="I10432" s="43"/>
      <c r="J10432" s="308"/>
      <c r="K10432" s="51"/>
      <c r="N10432" s="309"/>
      <c r="R10432" s="17"/>
      <c r="T10432" s="17"/>
      <c r="V10432" s="17"/>
      <c r="W10432" s="51"/>
    </row>
    <row r="10433">
      <c r="A10433" s="307"/>
      <c r="B10433" s="85"/>
      <c r="C10433" s="85"/>
      <c r="D10433" s="85"/>
      <c r="E10433" s="88"/>
      <c r="G10433" s="17"/>
      <c r="I10433" s="43"/>
      <c r="J10433" s="308"/>
      <c r="K10433" s="51"/>
      <c r="N10433" s="309"/>
      <c r="R10433" s="17"/>
      <c r="T10433" s="17"/>
      <c r="V10433" s="17"/>
      <c r="W10433" s="51"/>
    </row>
    <row r="10434">
      <c r="A10434" s="307"/>
      <c r="B10434" s="85"/>
      <c r="C10434" s="85"/>
      <c r="D10434" s="85"/>
      <c r="E10434" s="88"/>
      <c r="G10434" s="17"/>
      <c r="I10434" s="43"/>
      <c r="J10434" s="308"/>
      <c r="K10434" s="51"/>
      <c r="N10434" s="309"/>
      <c r="R10434" s="17"/>
      <c r="T10434" s="17"/>
      <c r="V10434" s="17"/>
      <c r="W10434" s="51"/>
    </row>
    <row r="10435">
      <c r="A10435" s="307"/>
      <c r="B10435" s="85"/>
      <c r="C10435" s="85"/>
      <c r="D10435" s="85"/>
      <c r="E10435" s="88"/>
      <c r="G10435" s="17"/>
      <c r="I10435" s="43"/>
      <c r="J10435" s="308"/>
      <c r="K10435" s="51"/>
      <c r="N10435" s="309"/>
      <c r="R10435" s="17"/>
      <c r="T10435" s="17"/>
      <c r="V10435" s="17"/>
      <c r="W10435" s="51"/>
    </row>
    <row r="10436">
      <c r="A10436" s="307"/>
      <c r="B10436" s="85"/>
      <c r="C10436" s="85"/>
      <c r="D10436" s="85"/>
      <c r="E10436" s="88"/>
      <c r="G10436" s="17"/>
      <c r="I10436" s="43"/>
      <c r="J10436" s="308"/>
      <c r="K10436" s="51"/>
      <c r="N10436" s="309"/>
      <c r="R10436" s="17"/>
      <c r="T10436" s="17"/>
      <c r="V10436" s="17"/>
      <c r="W10436" s="51"/>
    </row>
    <row r="10437">
      <c r="A10437" s="307"/>
      <c r="B10437" s="85"/>
      <c r="C10437" s="85"/>
      <c r="D10437" s="85"/>
      <c r="E10437" s="88"/>
      <c r="G10437" s="17"/>
      <c r="I10437" s="43"/>
      <c r="J10437" s="308"/>
      <c r="K10437" s="51"/>
      <c r="N10437" s="309"/>
      <c r="R10437" s="17"/>
      <c r="T10437" s="17"/>
      <c r="V10437" s="17"/>
      <c r="W10437" s="51"/>
    </row>
    <row r="10438">
      <c r="A10438" s="307"/>
      <c r="B10438" s="85"/>
      <c r="C10438" s="85"/>
      <c r="D10438" s="85"/>
      <c r="E10438" s="88"/>
      <c r="G10438" s="17"/>
      <c r="I10438" s="43"/>
      <c r="J10438" s="308"/>
      <c r="K10438" s="51"/>
      <c r="N10438" s="309"/>
      <c r="R10438" s="17"/>
      <c r="T10438" s="17"/>
      <c r="V10438" s="17"/>
      <c r="W10438" s="51"/>
    </row>
    <row r="10439">
      <c r="A10439" s="307"/>
      <c r="B10439" s="85"/>
      <c r="C10439" s="85"/>
      <c r="D10439" s="85"/>
      <c r="E10439" s="88"/>
      <c r="G10439" s="17"/>
      <c r="I10439" s="43"/>
      <c r="J10439" s="308"/>
      <c r="K10439" s="51"/>
      <c r="N10439" s="309"/>
      <c r="R10439" s="17"/>
      <c r="T10439" s="17"/>
      <c r="V10439" s="17"/>
      <c r="W10439" s="51"/>
    </row>
    <row r="10440">
      <c r="A10440" s="307"/>
      <c r="B10440" s="85"/>
      <c r="C10440" s="85"/>
      <c r="D10440" s="85"/>
      <c r="E10440" s="88"/>
      <c r="G10440" s="17"/>
      <c r="I10440" s="43"/>
      <c r="J10440" s="308"/>
      <c r="K10440" s="51"/>
      <c r="N10440" s="309"/>
      <c r="R10440" s="17"/>
      <c r="T10440" s="17"/>
      <c r="V10440" s="17"/>
      <c r="W10440" s="51"/>
    </row>
    <row r="10441">
      <c r="A10441" s="307"/>
      <c r="B10441" s="85"/>
      <c r="C10441" s="85"/>
      <c r="D10441" s="85"/>
      <c r="E10441" s="88"/>
      <c r="G10441" s="17"/>
      <c r="I10441" s="43"/>
      <c r="J10441" s="308"/>
      <c r="K10441" s="51"/>
      <c r="N10441" s="309"/>
      <c r="R10441" s="17"/>
      <c r="T10441" s="17"/>
      <c r="V10441" s="17"/>
      <c r="W10441" s="51"/>
    </row>
    <row r="10442">
      <c r="A10442" s="307"/>
      <c r="B10442" s="85"/>
      <c r="C10442" s="85"/>
      <c r="D10442" s="85"/>
      <c r="E10442" s="88"/>
      <c r="G10442" s="17"/>
      <c r="I10442" s="43"/>
      <c r="J10442" s="308"/>
      <c r="K10442" s="51"/>
      <c r="N10442" s="309"/>
      <c r="R10442" s="17"/>
      <c r="T10442" s="17"/>
      <c r="V10442" s="17"/>
      <c r="W10442" s="51"/>
    </row>
    <row r="10443">
      <c r="A10443" s="307"/>
      <c r="B10443" s="85"/>
      <c r="C10443" s="85"/>
      <c r="D10443" s="85"/>
      <c r="E10443" s="88"/>
      <c r="G10443" s="17"/>
      <c r="I10443" s="43"/>
      <c r="J10443" s="308"/>
      <c r="K10443" s="51"/>
      <c r="N10443" s="309"/>
      <c r="R10443" s="17"/>
      <c r="T10443" s="17"/>
      <c r="V10443" s="17"/>
      <c r="W10443" s="51"/>
    </row>
    <row r="10444">
      <c r="A10444" s="307"/>
      <c r="B10444" s="85"/>
      <c r="C10444" s="85"/>
      <c r="D10444" s="85"/>
      <c r="E10444" s="88"/>
      <c r="G10444" s="17"/>
      <c r="I10444" s="43"/>
      <c r="J10444" s="308"/>
      <c r="K10444" s="51"/>
      <c r="N10444" s="309"/>
      <c r="R10444" s="17"/>
      <c r="T10444" s="17"/>
      <c r="V10444" s="17"/>
      <c r="W10444" s="51"/>
    </row>
    <row r="10445">
      <c r="A10445" s="307"/>
      <c r="B10445" s="85"/>
      <c r="C10445" s="85"/>
      <c r="D10445" s="85"/>
      <c r="E10445" s="88"/>
      <c r="G10445" s="17"/>
      <c r="I10445" s="43"/>
      <c r="J10445" s="308"/>
      <c r="K10445" s="51"/>
      <c r="N10445" s="309"/>
      <c r="R10445" s="17"/>
      <c r="T10445" s="17"/>
      <c r="V10445" s="17"/>
      <c r="W10445" s="51"/>
    </row>
    <row r="10446">
      <c r="A10446" s="307"/>
      <c r="B10446" s="85"/>
      <c r="C10446" s="85"/>
      <c r="D10446" s="85"/>
      <c r="E10446" s="88"/>
      <c r="G10446" s="17"/>
      <c r="I10446" s="43"/>
      <c r="J10446" s="308"/>
      <c r="K10446" s="51"/>
      <c r="N10446" s="309"/>
      <c r="R10446" s="17"/>
      <c r="T10446" s="17"/>
      <c r="V10446" s="17"/>
      <c r="W10446" s="51"/>
    </row>
    <row r="10447">
      <c r="A10447" s="307"/>
      <c r="B10447" s="85"/>
      <c r="C10447" s="85"/>
      <c r="D10447" s="85"/>
      <c r="E10447" s="88"/>
      <c r="G10447" s="17"/>
      <c r="I10447" s="43"/>
      <c r="J10447" s="308"/>
      <c r="K10447" s="51"/>
      <c r="N10447" s="309"/>
      <c r="R10447" s="17"/>
      <c r="T10447" s="17"/>
      <c r="V10447" s="17"/>
      <c r="W10447" s="51"/>
    </row>
    <row r="10448">
      <c r="A10448" s="307"/>
      <c r="B10448" s="85"/>
      <c r="C10448" s="85"/>
      <c r="D10448" s="85"/>
      <c r="E10448" s="88"/>
      <c r="G10448" s="17"/>
      <c r="I10448" s="43"/>
      <c r="J10448" s="308"/>
      <c r="K10448" s="51"/>
      <c r="N10448" s="309"/>
      <c r="R10448" s="17"/>
      <c r="T10448" s="17"/>
      <c r="V10448" s="17"/>
      <c r="W10448" s="51"/>
    </row>
    <row r="10449">
      <c r="A10449" s="307"/>
      <c r="B10449" s="85"/>
      <c r="C10449" s="85"/>
      <c r="D10449" s="85"/>
      <c r="E10449" s="88"/>
      <c r="G10449" s="17"/>
      <c r="I10449" s="43"/>
      <c r="J10449" s="308"/>
      <c r="K10449" s="51"/>
      <c r="N10449" s="309"/>
      <c r="R10449" s="17"/>
      <c r="T10449" s="17"/>
      <c r="V10449" s="17"/>
      <c r="W10449" s="51"/>
    </row>
    <row r="10450">
      <c r="A10450" s="307"/>
      <c r="B10450" s="85"/>
      <c r="C10450" s="85"/>
      <c r="D10450" s="85"/>
      <c r="E10450" s="88"/>
      <c r="G10450" s="17"/>
      <c r="I10450" s="43"/>
      <c r="J10450" s="308"/>
      <c r="K10450" s="51"/>
      <c r="N10450" s="309"/>
      <c r="R10450" s="17"/>
      <c r="T10450" s="17"/>
      <c r="V10450" s="17"/>
      <c r="W10450" s="51"/>
    </row>
    <row r="10451">
      <c r="A10451" s="307"/>
      <c r="B10451" s="85"/>
      <c r="C10451" s="85"/>
      <c r="D10451" s="85"/>
      <c r="E10451" s="88"/>
      <c r="G10451" s="17"/>
      <c r="I10451" s="43"/>
      <c r="J10451" s="308"/>
      <c r="K10451" s="51"/>
      <c r="N10451" s="309"/>
      <c r="R10451" s="17"/>
      <c r="T10451" s="17"/>
      <c r="V10451" s="17"/>
      <c r="W10451" s="51"/>
    </row>
    <row r="10452">
      <c r="A10452" s="307"/>
      <c r="B10452" s="85"/>
      <c r="C10452" s="85"/>
      <c r="D10452" s="85"/>
      <c r="E10452" s="88"/>
      <c r="G10452" s="17"/>
      <c r="I10452" s="43"/>
      <c r="J10452" s="308"/>
      <c r="K10452" s="51"/>
      <c r="N10452" s="309"/>
      <c r="R10452" s="17"/>
      <c r="T10452" s="17"/>
      <c r="V10452" s="17"/>
      <c r="W10452" s="51"/>
    </row>
    <row r="10453">
      <c r="A10453" s="307"/>
      <c r="B10453" s="85"/>
      <c r="C10453" s="85"/>
      <c r="D10453" s="85"/>
      <c r="E10453" s="88"/>
      <c r="G10453" s="17"/>
      <c r="I10453" s="43"/>
      <c r="J10453" s="308"/>
      <c r="K10453" s="51"/>
      <c r="N10453" s="309"/>
      <c r="R10453" s="17"/>
      <c r="T10453" s="17"/>
      <c r="V10453" s="17"/>
      <c r="W10453" s="51"/>
    </row>
    <row r="10454">
      <c r="A10454" s="307"/>
      <c r="B10454" s="85"/>
      <c r="C10454" s="85"/>
      <c r="D10454" s="85"/>
      <c r="E10454" s="88"/>
      <c r="G10454" s="17"/>
      <c r="I10454" s="43"/>
      <c r="J10454" s="308"/>
      <c r="K10454" s="51"/>
      <c r="N10454" s="309"/>
      <c r="R10454" s="17"/>
      <c r="T10454" s="17"/>
      <c r="V10454" s="17"/>
      <c r="W10454" s="51"/>
    </row>
    <row r="10455">
      <c r="A10455" s="307"/>
      <c r="B10455" s="85"/>
      <c r="C10455" s="85"/>
      <c r="D10455" s="85"/>
      <c r="E10455" s="88"/>
      <c r="G10455" s="17"/>
      <c r="I10455" s="43"/>
      <c r="J10455" s="308"/>
      <c r="K10455" s="51"/>
      <c r="N10455" s="309"/>
      <c r="R10455" s="17"/>
      <c r="T10455" s="17"/>
      <c r="V10455" s="17"/>
      <c r="W10455" s="51"/>
    </row>
    <row r="10456">
      <c r="A10456" s="307"/>
      <c r="B10456" s="85"/>
      <c r="C10456" s="85"/>
      <c r="D10456" s="85"/>
      <c r="E10456" s="88"/>
      <c r="G10456" s="17"/>
      <c r="I10456" s="43"/>
      <c r="J10456" s="308"/>
      <c r="K10456" s="51"/>
      <c r="N10456" s="309"/>
      <c r="R10456" s="17"/>
      <c r="T10456" s="17"/>
      <c r="V10456" s="17"/>
      <c r="W10456" s="51"/>
    </row>
    <row r="10457">
      <c r="A10457" s="307"/>
      <c r="B10457" s="85"/>
      <c r="C10457" s="85"/>
      <c r="D10457" s="85"/>
      <c r="E10457" s="88"/>
      <c r="G10457" s="17"/>
      <c r="I10457" s="43"/>
      <c r="J10457" s="308"/>
      <c r="K10457" s="51"/>
      <c r="N10457" s="309"/>
      <c r="R10457" s="17"/>
      <c r="T10457" s="17"/>
      <c r="V10457" s="17"/>
      <c r="W10457" s="51"/>
    </row>
    <row r="10458">
      <c r="A10458" s="307"/>
      <c r="B10458" s="85"/>
      <c r="C10458" s="85"/>
      <c r="D10458" s="85"/>
      <c r="E10458" s="88"/>
      <c r="G10458" s="17"/>
      <c r="I10458" s="43"/>
      <c r="J10458" s="308"/>
      <c r="K10458" s="51"/>
      <c r="N10458" s="309"/>
      <c r="R10458" s="17"/>
      <c r="T10458" s="17"/>
      <c r="V10458" s="17"/>
      <c r="W10458" s="51"/>
    </row>
    <row r="10459">
      <c r="A10459" s="307"/>
      <c r="B10459" s="85"/>
      <c r="C10459" s="85"/>
      <c r="D10459" s="85"/>
      <c r="E10459" s="88"/>
      <c r="G10459" s="17"/>
      <c r="I10459" s="43"/>
      <c r="J10459" s="308"/>
      <c r="K10459" s="51"/>
      <c r="N10459" s="309"/>
      <c r="R10459" s="17"/>
      <c r="T10459" s="17"/>
      <c r="V10459" s="17"/>
      <c r="W10459" s="51"/>
    </row>
    <row r="10460">
      <c r="A10460" s="307"/>
      <c r="B10460" s="85"/>
      <c r="C10460" s="85"/>
      <c r="D10460" s="85"/>
      <c r="E10460" s="88"/>
      <c r="G10460" s="17"/>
      <c r="I10460" s="43"/>
      <c r="J10460" s="308"/>
      <c r="K10460" s="51"/>
      <c r="N10460" s="309"/>
      <c r="R10460" s="17"/>
      <c r="T10460" s="17"/>
      <c r="V10460" s="17"/>
      <c r="W10460" s="51"/>
    </row>
    <row r="10461">
      <c r="A10461" s="307"/>
      <c r="B10461" s="85"/>
      <c r="C10461" s="85"/>
      <c r="D10461" s="85"/>
      <c r="E10461" s="88"/>
      <c r="G10461" s="17"/>
      <c r="I10461" s="43"/>
      <c r="J10461" s="308"/>
      <c r="K10461" s="51"/>
      <c r="N10461" s="309"/>
      <c r="R10461" s="17"/>
      <c r="T10461" s="17"/>
      <c r="V10461" s="17"/>
      <c r="W10461" s="51"/>
    </row>
    <row r="10462">
      <c r="A10462" s="307"/>
      <c r="B10462" s="85"/>
      <c r="C10462" s="85"/>
      <c r="D10462" s="85"/>
      <c r="E10462" s="88"/>
      <c r="G10462" s="17"/>
      <c r="I10462" s="43"/>
      <c r="J10462" s="308"/>
      <c r="K10462" s="51"/>
      <c r="N10462" s="309"/>
      <c r="R10462" s="17"/>
      <c r="T10462" s="17"/>
      <c r="V10462" s="17"/>
      <c r="W10462" s="51"/>
    </row>
    <row r="10463">
      <c r="A10463" s="307"/>
      <c r="B10463" s="85"/>
      <c r="C10463" s="85"/>
      <c r="D10463" s="85"/>
      <c r="E10463" s="88"/>
      <c r="G10463" s="17"/>
      <c r="I10463" s="43"/>
      <c r="J10463" s="308"/>
      <c r="K10463" s="51"/>
      <c r="N10463" s="309"/>
      <c r="R10463" s="17"/>
      <c r="T10463" s="17"/>
      <c r="V10463" s="17"/>
      <c r="W10463" s="51"/>
    </row>
    <row r="10464">
      <c r="A10464" s="307"/>
      <c r="B10464" s="85"/>
      <c r="C10464" s="85"/>
      <c r="D10464" s="85"/>
      <c r="E10464" s="88"/>
      <c r="G10464" s="17"/>
      <c r="I10464" s="43"/>
      <c r="J10464" s="308"/>
      <c r="K10464" s="51"/>
      <c r="N10464" s="309"/>
      <c r="R10464" s="17"/>
      <c r="T10464" s="17"/>
      <c r="V10464" s="17"/>
      <c r="W10464" s="51"/>
    </row>
    <row r="10465">
      <c r="A10465" s="307"/>
      <c r="B10465" s="85"/>
      <c r="C10465" s="85"/>
      <c r="D10465" s="85"/>
      <c r="E10465" s="88"/>
      <c r="G10465" s="17"/>
      <c r="I10465" s="43"/>
      <c r="J10465" s="308"/>
      <c r="K10465" s="51"/>
      <c r="N10465" s="309"/>
      <c r="R10465" s="17"/>
      <c r="T10465" s="17"/>
      <c r="V10465" s="17"/>
      <c r="W10465" s="51"/>
    </row>
    <row r="10466">
      <c r="A10466" s="307"/>
      <c r="B10466" s="85"/>
      <c r="C10466" s="85"/>
      <c r="D10466" s="85"/>
      <c r="E10466" s="88"/>
      <c r="G10466" s="17"/>
      <c r="I10466" s="43"/>
      <c r="J10466" s="308"/>
      <c r="K10466" s="51"/>
      <c r="N10466" s="309"/>
      <c r="R10466" s="17"/>
      <c r="T10466" s="17"/>
      <c r="V10466" s="17"/>
      <c r="W10466" s="51"/>
    </row>
    <row r="10467">
      <c r="A10467" s="307"/>
      <c r="B10467" s="85"/>
      <c r="C10467" s="85"/>
      <c r="D10467" s="85"/>
      <c r="E10467" s="88"/>
      <c r="G10467" s="17"/>
      <c r="I10467" s="43"/>
      <c r="J10467" s="308"/>
      <c r="K10467" s="51"/>
      <c r="N10467" s="309"/>
      <c r="R10467" s="17"/>
      <c r="T10467" s="17"/>
      <c r="V10467" s="17"/>
      <c r="W10467" s="51"/>
    </row>
    <row r="10468">
      <c r="A10468" s="307"/>
      <c r="B10468" s="85"/>
      <c r="C10468" s="85"/>
      <c r="D10468" s="85"/>
      <c r="E10468" s="88"/>
      <c r="G10468" s="17"/>
      <c r="I10468" s="43"/>
      <c r="J10468" s="308"/>
      <c r="K10468" s="51"/>
      <c r="N10468" s="309"/>
      <c r="R10468" s="17"/>
      <c r="T10468" s="17"/>
      <c r="V10468" s="17"/>
      <c r="W10468" s="51"/>
    </row>
    <row r="10469">
      <c r="A10469" s="307"/>
      <c r="B10469" s="85"/>
      <c r="C10469" s="85"/>
      <c r="D10469" s="85"/>
      <c r="E10469" s="88"/>
      <c r="G10469" s="17"/>
      <c r="I10469" s="43"/>
      <c r="J10469" s="308"/>
      <c r="K10469" s="51"/>
      <c r="N10469" s="309"/>
      <c r="R10469" s="17"/>
      <c r="T10469" s="17"/>
      <c r="V10469" s="17"/>
      <c r="W10469" s="51"/>
    </row>
    <row r="10470">
      <c r="A10470" s="307"/>
      <c r="B10470" s="85"/>
      <c r="C10470" s="85"/>
      <c r="D10470" s="85"/>
      <c r="E10470" s="88"/>
      <c r="G10470" s="17"/>
      <c r="I10470" s="43"/>
      <c r="J10470" s="308"/>
      <c r="K10470" s="51"/>
      <c r="N10470" s="309"/>
      <c r="R10470" s="17"/>
      <c r="T10470" s="17"/>
      <c r="V10470" s="17"/>
      <c r="W10470" s="51"/>
    </row>
    <row r="10471">
      <c r="A10471" s="307"/>
      <c r="B10471" s="85"/>
      <c r="C10471" s="85"/>
      <c r="D10471" s="85"/>
      <c r="E10471" s="88"/>
      <c r="G10471" s="17"/>
      <c r="I10471" s="43"/>
      <c r="J10471" s="308"/>
      <c r="K10471" s="51"/>
      <c r="N10471" s="309"/>
      <c r="R10471" s="17"/>
      <c r="T10471" s="17"/>
      <c r="V10471" s="17"/>
      <c r="W10471" s="51"/>
    </row>
    <row r="10472">
      <c r="A10472" s="307"/>
      <c r="B10472" s="85"/>
      <c r="C10472" s="85"/>
      <c r="D10472" s="85"/>
      <c r="E10472" s="88"/>
      <c r="G10472" s="17"/>
      <c r="I10472" s="43"/>
      <c r="J10472" s="308"/>
      <c r="K10472" s="51"/>
      <c r="N10472" s="309"/>
      <c r="R10472" s="17"/>
      <c r="T10472" s="17"/>
      <c r="V10472" s="17"/>
      <c r="W10472" s="51"/>
    </row>
    <row r="10473">
      <c r="A10473" s="307"/>
      <c r="B10473" s="85"/>
      <c r="C10473" s="85"/>
      <c r="D10473" s="85"/>
      <c r="E10473" s="88"/>
      <c r="G10473" s="17"/>
      <c r="I10473" s="43"/>
      <c r="J10473" s="308"/>
      <c r="K10473" s="51"/>
      <c r="N10473" s="309"/>
      <c r="R10473" s="17"/>
      <c r="T10473" s="17"/>
      <c r="V10473" s="17"/>
      <c r="W10473" s="51"/>
    </row>
    <row r="10474">
      <c r="A10474" s="307"/>
      <c r="B10474" s="85"/>
      <c r="C10474" s="85"/>
      <c r="D10474" s="85"/>
      <c r="E10474" s="88"/>
      <c r="G10474" s="17"/>
      <c r="I10474" s="43"/>
      <c r="J10474" s="308"/>
      <c r="K10474" s="51"/>
      <c r="N10474" s="309"/>
      <c r="R10474" s="17"/>
      <c r="T10474" s="17"/>
      <c r="V10474" s="17"/>
      <c r="W10474" s="51"/>
    </row>
    <row r="10475">
      <c r="A10475" s="307"/>
      <c r="B10475" s="85"/>
      <c r="C10475" s="85"/>
      <c r="D10475" s="85"/>
      <c r="E10475" s="88"/>
      <c r="G10475" s="17"/>
      <c r="I10475" s="43"/>
      <c r="J10475" s="308"/>
      <c r="K10475" s="51"/>
      <c r="N10475" s="309"/>
      <c r="R10475" s="17"/>
      <c r="T10475" s="17"/>
      <c r="V10475" s="17"/>
      <c r="W10475" s="51"/>
    </row>
    <row r="10476">
      <c r="A10476" s="307"/>
      <c r="B10476" s="85"/>
      <c r="C10476" s="85"/>
      <c r="D10476" s="85"/>
      <c r="E10476" s="88"/>
      <c r="G10476" s="17"/>
      <c r="I10476" s="43"/>
      <c r="J10476" s="308"/>
      <c r="K10476" s="51"/>
      <c r="N10476" s="309"/>
      <c r="R10476" s="17"/>
      <c r="T10476" s="17"/>
      <c r="V10476" s="17"/>
      <c r="W10476" s="51"/>
    </row>
    <row r="10477">
      <c r="A10477" s="307"/>
      <c r="B10477" s="85"/>
      <c r="C10477" s="85"/>
      <c r="D10477" s="85"/>
      <c r="E10477" s="88"/>
      <c r="G10477" s="17"/>
      <c r="I10477" s="43"/>
      <c r="J10477" s="308"/>
      <c r="K10477" s="51"/>
      <c r="N10477" s="309"/>
      <c r="R10477" s="17"/>
      <c r="T10477" s="17"/>
      <c r="V10477" s="17"/>
      <c r="W10477" s="51"/>
    </row>
    <row r="10478">
      <c r="A10478" s="307"/>
      <c r="B10478" s="85"/>
      <c r="C10478" s="85"/>
      <c r="D10478" s="85"/>
      <c r="E10478" s="88"/>
      <c r="G10478" s="17"/>
      <c r="I10478" s="43"/>
      <c r="J10478" s="308"/>
      <c r="K10478" s="51"/>
      <c r="N10478" s="309"/>
      <c r="R10478" s="17"/>
      <c r="T10478" s="17"/>
      <c r="V10478" s="17"/>
      <c r="W10478" s="51"/>
    </row>
    <row r="10479">
      <c r="A10479" s="307"/>
      <c r="B10479" s="85"/>
      <c r="C10479" s="85"/>
      <c r="D10479" s="85"/>
      <c r="E10479" s="88"/>
      <c r="G10479" s="17"/>
      <c r="I10479" s="43"/>
      <c r="J10479" s="308"/>
      <c r="K10479" s="51"/>
      <c r="N10479" s="309"/>
      <c r="R10479" s="17"/>
      <c r="T10479" s="17"/>
      <c r="V10479" s="17"/>
      <c r="W10479" s="51"/>
    </row>
    <row r="10480">
      <c r="A10480" s="307"/>
      <c r="B10480" s="85"/>
      <c r="C10480" s="85"/>
      <c r="D10480" s="85"/>
      <c r="E10480" s="88"/>
      <c r="G10480" s="17"/>
      <c r="I10480" s="43"/>
      <c r="J10480" s="308"/>
      <c r="K10480" s="51"/>
      <c r="N10480" s="309"/>
      <c r="R10480" s="17"/>
      <c r="T10480" s="17"/>
      <c r="V10480" s="17"/>
      <c r="W10480" s="51"/>
    </row>
    <row r="10481">
      <c r="A10481" s="307"/>
      <c r="B10481" s="85"/>
      <c r="C10481" s="85"/>
      <c r="D10481" s="85"/>
      <c r="E10481" s="88"/>
      <c r="G10481" s="17"/>
      <c r="I10481" s="43"/>
      <c r="J10481" s="308"/>
      <c r="K10481" s="51"/>
      <c r="N10481" s="309"/>
      <c r="R10481" s="17"/>
      <c r="T10481" s="17"/>
      <c r="V10481" s="17"/>
      <c r="W10481" s="51"/>
    </row>
    <row r="10482">
      <c r="A10482" s="307"/>
      <c r="B10482" s="85"/>
      <c r="C10482" s="85"/>
      <c r="D10482" s="85"/>
      <c r="E10482" s="88"/>
      <c r="G10482" s="17"/>
      <c r="I10482" s="43"/>
      <c r="J10482" s="308"/>
      <c r="K10482" s="51"/>
      <c r="N10482" s="309"/>
      <c r="R10482" s="17"/>
      <c r="T10482" s="17"/>
      <c r="V10482" s="17"/>
      <c r="W10482" s="51"/>
    </row>
    <row r="10483">
      <c r="A10483" s="307"/>
      <c r="B10483" s="85"/>
      <c r="C10483" s="85"/>
      <c r="D10483" s="85"/>
      <c r="E10483" s="88"/>
      <c r="G10483" s="17"/>
      <c r="I10483" s="43"/>
      <c r="J10483" s="308"/>
      <c r="K10483" s="51"/>
      <c r="N10483" s="309"/>
      <c r="R10483" s="17"/>
      <c r="T10483" s="17"/>
      <c r="V10483" s="17"/>
      <c r="W10483" s="51"/>
    </row>
    <row r="10484">
      <c r="A10484" s="307"/>
      <c r="B10484" s="85"/>
      <c r="C10484" s="85"/>
      <c r="D10484" s="85"/>
      <c r="E10484" s="88"/>
      <c r="G10484" s="17"/>
      <c r="I10484" s="43"/>
      <c r="J10484" s="308"/>
      <c r="K10484" s="51"/>
      <c r="N10484" s="309"/>
      <c r="R10484" s="17"/>
      <c r="T10484" s="17"/>
      <c r="V10484" s="17"/>
      <c r="W10484" s="51"/>
    </row>
    <row r="10485">
      <c r="A10485" s="307"/>
      <c r="B10485" s="85"/>
      <c r="C10485" s="85"/>
      <c r="D10485" s="85"/>
      <c r="E10485" s="88"/>
      <c r="G10485" s="17"/>
      <c r="I10485" s="43"/>
      <c r="J10485" s="308"/>
      <c r="K10485" s="51"/>
      <c r="N10485" s="309"/>
      <c r="R10485" s="17"/>
      <c r="T10485" s="17"/>
      <c r="V10485" s="17"/>
      <c r="W10485" s="51"/>
    </row>
    <row r="10486">
      <c r="A10486" s="307"/>
      <c r="B10486" s="85"/>
      <c r="C10486" s="85"/>
      <c r="D10486" s="85"/>
      <c r="E10486" s="88"/>
      <c r="G10486" s="17"/>
      <c r="I10486" s="43"/>
      <c r="J10486" s="308"/>
      <c r="K10486" s="51"/>
      <c r="N10486" s="309"/>
      <c r="R10486" s="17"/>
      <c r="T10486" s="17"/>
      <c r="V10486" s="17"/>
      <c r="W10486" s="51"/>
    </row>
    <row r="10487">
      <c r="A10487" s="307"/>
      <c r="B10487" s="85"/>
      <c r="C10487" s="85"/>
      <c r="D10487" s="85"/>
      <c r="E10487" s="88"/>
      <c r="G10487" s="17"/>
      <c r="I10487" s="43"/>
      <c r="J10487" s="308"/>
      <c r="K10487" s="51"/>
      <c r="N10487" s="309"/>
      <c r="R10487" s="17"/>
      <c r="T10487" s="17"/>
      <c r="V10487" s="17"/>
      <c r="W10487" s="51"/>
    </row>
    <row r="10488">
      <c r="A10488" s="307"/>
      <c r="B10488" s="85"/>
      <c r="C10488" s="85"/>
      <c r="D10488" s="85"/>
      <c r="E10488" s="88"/>
      <c r="G10488" s="17"/>
      <c r="I10488" s="43"/>
      <c r="J10488" s="308"/>
      <c r="K10488" s="51"/>
      <c r="N10488" s="309"/>
      <c r="R10488" s="17"/>
      <c r="T10488" s="17"/>
      <c r="V10488" s="17"/>
      <c r="W10488" s="51"/>
    </row>
    <row r="10489">
      <c r="A10489" s="307"/>
      <c r="B10489" s="85"/>
      <c r="C10489" s="85"/>
      <c r="D10489" s="85"/>
      <c r="E10489" s="88"/>
      <c r="G10489" s="17"/>
      <c r="I10489" s="43"/>
      <c r="J10489" s="308"/>
      <c r="K10489" s="51"/>
      <c r="N10489" s="309"/>
      <c r="R10489" s="17"/>
      <c r="T10489" s="17"/>
      <c r="V10489" s="17"/>
      <c r="W10489" s="51"/>
    </row>
    <row r="10490">
      <c r="A10490" s="307"/>
      <c r="B10490" s="85"/>
      <c r="C10490" s="85"/>
      <c r="D10490" s="85"/>
      <c r="E10490" s="88"/>
      <c r="G10490" s="17"/>
      <c r="I10490" s="43"/>
      <c r="J10490" s="308"/>
      <c r="K10490" s="51"/>
      <c r="N10490" s="309"/>
      <c r="R10490" s="17"/>
      <c r="T10490" s="17"/>
      <c r="V10490" s="17"/>
      <c r="W10490" s="51"/>
    </row>
    <row r="10491">
      <c r="A10491" s="307"/>
      <c r="B10491" s="85"/>
      <c r="C10491" s="85"/>
      <c r="D10491" s="85"/>
      <c r="E10491" s="88"/>
      <c r="G10491" s="17"/>
      <c r="I10491" s="43"/>
      <c r="J10491" s="308"/>
      <c r="K10491" s="51"/>
      <c r="N10491" s="309"/>
      <c r="R10491" s="17"/>
      <c r="T10491" s="17"/>
      <c r="V10491" s="17"/>
      <c r="W10491" s="51"/>
    </row>
    <row r="10492">
      <c r="A10492" s="307"/>
      <c r="B10492" s="85"/>
      <c r="C10492" s="85"/>
      <c r="D10492" s="85"/>
      <c r="E10492" s="88"/>
      <c r="G10492" s="17"/>
      <c r="I10492" s="43"/>
      <c r="J10492" s="308"/>
      <c r="K10492" s="51"/>
      <c r="N10492" s="309"/>
      <c r="R10492" s="17"/>
      <c r="T10492" s="17"/>
      <c r="V10492" s="17"/>
      <c r="W10492" s="51"/>
    </row>
    <row r="10493">
      <c r="A10493" s="307"/>
      <c r="B10493" s="85"/>
      <c r="C10493" s="85"/>
      <c r="D10493" s="85"/>
      <c r="E10493" s="88"/>
      <c r="G10493" s="17"/>
      <c r="I10493" s="43"/>
      <c r="J10493" s="308"/>
      <c r="K10493" s="51"/>
      <c r="N10493" s="309"/>
      <c r="R10493" s="17"/>
      <c r="T10493" s="17"/>
      <c r="V10493" s="17"/>
      <c r="W10493" s="51"/>
    </row>
    <row r="10494">
      <c r="A10494" s="307"/>
      <c r="B10494" s="85"/>
      <c r="C10494" s="85"/>
      <c r="D10494" s="85"/>
      <c r="E10494" s="88"/>
      <c r="G10494" s="17"/>
      <c r="I10494" s="43"/>
      <c r="J10494" s="308"/>
      <c r="K10494" s="51"/>
      <c r="N10494" s="309"/>
      <c r="R10494" s="17"/>
      <c r="T10494" s="17"/>
      <c r="V10494" s="17"/>
      <c r="W10494" s="51"/>
    </row>
    <row r="10495">
      <c r="A10495" s="307"/>
      <c r="B10495" s="85"/>
      <c r="C10495" s="85"/>
      <c r="D10495" s="85"/>
      <c r="E10495" s="88"/>
      <c r="G10495" s="17"/>
      <c r="I10495" s="43"/>
      <c r="J10495" s="308"/>
      <c r="K10495" s="51"/>
      <c r="N10495" s="309"/>
      <c r="R10495" s="17"/>
      <c r="T10495" s="17"/>
      <c r="V10495" s="17"/>
      <c r="W10495" s="51"/>
    </row>
    <row r="10496">
      <c r="A10496" s="307"/>
      <c r="B10496" s="85"/>
      <c r="C10496" s="85"/>
      <c r="D10496" s="85"/>
      <c r="E10496" s="88"/>
      <c r="G10496" s="17"/>
      <c r="I10496" s="43"/>
      <c r="J10496" s="308"/>
      <c r="K10496" s="51"/>
      <c r="N10496" s="309"/>
      <c r="R10496" s="17"/>
      <c r="T10496" s="17"/>
      <c r="V10496" s="17"/>
      <c r="W10496" s="51"/>
    </row>
    <row r="10497">
      <c r="A10497" s="307"/>
      <c r="B10497" s="85"/>
      <c r="C10497" s="85"/>
      <c r="D10497" s="85"/>
      <c r="E10497" s="88"/>
      <c r="G10497" s="17"/>
      <c r="I10497" s="43"/>
      <c r="J10497" s="308"/>
      <c r="K10497" s="51"/>
      <c r="N10497" s="309"/>
      <c r="R10497" s="17"/>
      <c r="T10497" s="17"/>
      <c r="V10497" s="17"/>
      <c r="W10497" s="51"/>
    </row>
    <row r="10498">
      <c r="A10498" s="307"/>
      <c r="B10498" s="85"/>
      <c r="C10498" s="85"/>
      <c r="D10498" s="85"/>
      <c r="E10498" s="88"/>
      <c r="G10498" s="17"/>
      <c r="I10498" s="43"/>
      <c r="J10498" s="308"/>
      <c r="K10498" s="51"/>
      <c r="N10498" s="309"/>
      <c r="R10498" s="17"/>
      <c r="T10498" s="17"/>
      <c r="V10498" s="17"/>
      <c r="W10498" s="51"/>
    </row>
    <row r="10499">
      <c r="A10499" s="307"/>
      <c r="B10499" s="85"/>
      <c r="C10499" s="85"/>
      <c r="D10499" s="85"/>
      <c r="E10499" s="88"/>
      <c r="G10499" s="17"/>
      <c r="I10499" s="43"/>
      <c r="J10499" s="308"/>
      <c r="K10499" s="51"/>
      <c r="N10499" s="309"/>
      <c r="R10499" s="17"/>
      <c r="T10499" s="17"/>
      <c r="V10499" s="17"/>
      <c r="W10499" s="51"/>
    </row>
    <row r="10500">
      <c r="A10500" s="307"/>
      <c r="B10500" s="85"/>
      <c r="C10500" s="85"/>
      <c r="D10500" s="85"/>
      <c r="E10500" s="88"/>
      <c r="G10500" s="17"/>
      <c r="I10500" s="43"/>
      <c r="J10500" s="308"/>
      <c r="K10500" s="51"/>
      <c r="N10500" s="309"/>
      <c r="R10500" s="17"/>
      <c r="T10500" s="17"/>
      <c r="V10500" s="17"/>
      <c r="W10500" s="51"/>
    </row>
    <row r="10501">
      <c r="A10501" s="307"/>
      <c r="B10501" s="85"/>
      <c r="C10501" s="85"/>
      <c r="D10501" s="85"/>
      <c r="E10501" s="88"/>
      <c r="G10501" s="17"/>
      <c r="I10501" s="43"/>
      <c r="J10501" s="308"/>
      <c r="K10501" s="51"/>
      <c r="N10501" s="309"/>
      <c r="R10501" s="17"/>
      <c r="T10501" s="17"/>
      <c r="V10501" s="17"/>
      <c r="W10501" s="51"/>
    </row>
    <row r="10502">
      <c r="A10502" s="307"/>
      <c r="B10502" s="85"/>
      <c r="C10502" s="85"/>
      <c r="D10502" s="85"/>
      <c r="E10502" s="88"/>
      <c r="G10502" s="17"/>
      <c r="I10502" s="43"/>
      <c r="J10502" s="308"/>
      <c r="K10502" s="51"/>
      <c r="N10502" s="309"/>
      <c r="R10502" s="17"/>
      <c r="T10502" s="17"/>
      <c r="V10502" s="17"/>
      <c r="W10502" s="51"/>
    </row>
    <row r="10503">
      <c r="A10503" s="307"/>
      <c r="B10503" s="85"/>
      <c r="C10503" s="85"/>
      <c r="D10503" s="85"/>
      <c r="E10503" s="88"/>
      <c r="G10503" s="17"/>
      <c r="I10503" s="43"/>
      <c r="J10503" s="308"/>
      <c r="K10503" s="51"/>
      <c r="N10503" s="309"/>
      <c r="R10503" s="17"/>
      <c r="T10503" s="17"/>
      <c r="V10503" s="17"/>
      <c r="W10503" s="51"/>
    </row>
    <row r="10504">
      <c r="A10504" s="307"/>
      <c r="B10504" s="85"/>
      <c r="C10504" s="85"/>
      <c r="D10504" s="85"/>
      <c r="E10504" s="88"/>
      <c r="G10504" s="17"/>
      <c r="I10504" s="43"/>
      <c r="J10504" s="308"/>
      <c r="K10504" s="51"/>
      <c r="N10504" s="309"/>
      <c r="R10504" s="17"/>
      <c r="T10504" s="17"/>
      <c r="V10504" s="17"/>
      <c r="W10504" s="51"/>
    </row>
    <row r="10505">
      <c r="A10505" s="307"/>
      <c r="B10505" s="85"/>
      <c r="C10505" s="85"/>
      <c r="D10505" s="85"/>
      <c r="E10505" s="88"/>
      <c r="G10505" s="17"/>
      <c r="I10505" s="43"/>
      <c r="J10505" s="308"/>
      <c r="K10505" s="51"/>
      <c r="N10505" s="309"/>
      <c r="R10505" s="17"/>
      <c r="T10505" s="17"/>
      <c r="V10505" s="17"/>
      <c r="W10505" s="51"/>
    </row>
    <row r="10506">
      <c r="A10506" s="307"/>
      <c r="B10506" s="85"/>
      <c r="C10506" s="85"/>
      <c r="D10506" s="85"/>
      <c r="E10506" s="88"/>
      <c r="G10506" s="17"/>
      <c r="I10506" s="43"/>
      <c r="J10506" s="308"/>
      <c r="K10506" s="51"/>
      <c r="N10506" s="309"/>
      <c r="R10506" s="17"/>
      <c r="T10506" s="17"/>
      <c r="V10506" s="17"/>
      <c r="W10506" s="51"/>
    </row>
    <row r="10507">
      <c r="A10507" s="307"/>
      <c r="B10507" s="85"/>
      <c r="C10507" s="85"/>
      <c r="D10507" s="85"/>
      <c r="E10507" s="88"/>
      <c r="G10507" s="17"/>
      <c r="I10507" s="43"/>
      <c r="J10507" s="308"/>
      <c r="K10507" s="51"/>
      <c r="N10507" s="309"/>
      <c r="R10507" s="17"/>
      <c r="T10507" s="17"/>
      <c r="V10507" s="17"/>
      <c r="W10507" s="51"/>
    </row>
    <row r="10508">
      <c r="A10508" s="307"/>
      <c r="B10508" s="85"/>
      <c r="C10508" s="85"/>
      <c r="D10508" s="85"/>
      <c r="E10508" s="88"/>
      <c r="G10508" s="17"/>
      <c r="I10508" s="43"/>
      <c r="J10508" s="308"/>
      <c r="K10508" s="51"/>
      <c r="N10508" s="309"/>
      <c r="R10508" s="17"/>
      <c r="T10508" s="17"/>
      <c r="V10508" s="17"/>
      <c r="W10508" s="51"/>
    </row>
    <row r="10509">
      <c r="A10509" s="307"/>
      <c r="B10509" s="85"/>
      <c r="C10509" s="85"/>
      <c r="D10509" s="85"/>
      <c r="E10509" s="88"/>
      <c r="G10509" s="17"/>
      <c r="I10509" s="43"/>
      <c r="J10509" s="308"/>
      <c r="K10509" s="51"/>
      <c r="N10509" s="309"/>
      <c r="R10509" s="17"/>
      <c r="T10509" s="17"/>
      <c r="V10509" s="17"/>
      <c r="W10509" s="51"/>
    </row>
    <row r="10510">
      <c r="A10510" s="307"/>
      <c r="B10510" s="85"/>
      <c r="C10510" s="85"/>
      <c r="D10510" s="85"/>
      <c r="E10510" s="88"/>
      <c r="G10510" s="17"/>
      <c r="I10510" s="43"/>
      <c r="J10510" s="308"/>
      <c r="K10510" s="51"/>
      <c r="N10510" s="309"/>
      <c r="R10510" s="17"/>
      <c r="T10510" s="17"/>
      <c r="V10510" s="17"/>
      <c r="W10510" s="51"/>
    </row>
    <row r="10511">
      <c r="A10511" s="307"/>
      <c r="B10511" s="85"/>
      <c r="C10511" s="85"/>
      <c r="D10511" s="85"/>
      <c r="E10511" s="88"/>
      <c r="G10511" s="17"/>
      <c r="I10511" s="43"/>
      <c r="J10511" s="308"/>
      <c r="K10511" s="51"/>
      <c r="N10511" s="309"/>
      <c r="R10511" s="17"/>
      <c r="T10511" s="17"/>
      <c r="V10511" s="17"/>
      <c r="W10511" s="51"/>
    </row>
    <row r="10512">
      <c r="A10512" s="307"/>
      <c r="B10512" s="85"/>
      <c r="C10512" s="85"/>
      <c r="D10512" s="85"/>
      <c r="E10512" s="88"/>
      <c r="G10512" s="17"/>
      <c r="I10512" s="43"/>
      <c r="J10512" s="308"/>
      <c r="K10512" s="51"/>
      <c r="N10512" s="309"/>
      <c r="R10512" s="17"/>
      <c r="T10512" s="17"/>
      <c r="V10512" s="17"/>
      <c r="W10512" s="51"/>
    </row>
    <row r="10513">
      <c r="A10513" s="307"/>
      <c r="B10513" s="85"/>
      <c r="C10513" s="85"/>
      <c r="D10513" s="85"/>
      <c r="E10513" s="88"/>
      <c r="G10513" s="17"/>
      <c r="I10513" s="43"/>
      <c r="J10513" s="308"/>
      <c r="K10513" s="51"/>
      <c r="N10513" s="309"/>
      <c r="R10513" s="17"/>
      <c r="T10513" s="17"/>
      <c r="V10513" s="17"/>
      <c r="W10513" s="51"/>
    </row>
    <row r="10514">
      <c r="A10514" s="307"/>
      <c r="B10514" s="85"/>
      <c r="C10514" s="85"/>
      <c r="D10514" s="85"/>
      <c r="E10514" s="88"/>
      <c r="G10514" s="17"/>
      <c r="I10514" s="43"/>
      <c r="J10514" s="308"/>
      <c r="K10514" s="51"/>
      <c r="N10514" s="309"/>
      <c r="R10514" s="17"/>
      <c r="T10514" s="17"/>
      <c r="V10514" s="17"/>
      <c r="W10514" s="51"/>
    </row>
    <row r="10515">
      <c r="A10515" s="307"/>
      <c r="B10515" s="85"/>
      <c r="C10515" s="85"/>
      <c r="D10515" s="85"/>
      <c r="E10515" s="88"/>
      <c r="G10515" s="17"/>
      <c r="I10515" s="43"/>
      <c r="J10515" s="308"/>
      <c r="K10515" s="51"/>
      <c r="N10515" s="309"/>
      <c r="R10515" s="17"/>
      <c r="T10515" s="17"/>
      <c r="V10515" s="17"/>
      <c r="W10515" s="51"/>
    </row>
    <row r="10516">
      <c r="A10516" s="307"/>
      <c r="B10516" s="85"/>
      <c r="C10516" s="85"/>
      <c r="D10516" s="85"/>
      <c r="E10516" s="88"/>
      <c r="G10516" s="17"/>
      <c r="I10516" s="43"/>
      <c r="J10516" s="308"/>
      <c r="K10516" s="51"/>
      <c r="N10516" s="309"/>
      <c r="R10516" s="17"/>
      <c r="T10516" s="17"/>
      <c r="V10516" s="17"/>
      <c r="W10516" s="51"/>
    </row>
    <row r="10517">
      <c r="A10517" s="307"/>
      <c r="B10517" s="85"/>
      <c r="C10517" s="85"/>
      <c r="D10517" s="85"/>
      <c r="E10517" s="88"/>
      <c r="G10517" s="17"/>
      <c r="I10517" s="43"/>
      <c r="J10517" s="308"/>
      <c r="K10517" s="51"/>
      <c r="N10517" s="309"/>
      <c r="R10517" s="17"/>
      <c r="T10517" s="17"/>
      <c r="V10517" s="17"/>
      <c r="W10517" s="51"/>
    </row>
    <row r="10518">
      <c r="A10518" s="307"/>
      <c r="B10518" s="85"/>
      <c r="C10518" s="85"/>
      <c r="D10518" s="85"/>
      <c r="E10518" s="88"/>
      <c r="G10518" s="17"/>
      <c r="I10518" s="43"/>
      <c r="J10518" s="308"/>
      <c r="K10518" s="51"/>
      <c r="N10518" s="309"/>
      <c r="R10518" s="17"/>
      <c r="T10518" s="17"/>
      <c r="V10518" s="17"/>
      <c r="W10518" s="51"/>
    </row>
    <row r="10519">
      <c r="A10519" s="307"/>
      <c r="B10519" s="85"/>
      <c r="C10519" s="85"/>
      <c r="D10519" s="85"/>
      <c r="E10519" s="88"/>
      <c r="G10519" s="17"/>
      <c r="I10519" s="43"/>
      <c r="J10519" s="308"/>
      <c r="K10519" s="51"/>
      <c r="N10519" s="309"/>
      <c r="R10519" s="17"/>
      <c r="T10519" s="17"/>
      <c r="V10519" s="17"/>
      <c r="W10519" s="51"/>
    </row>
    <row r="10520">
      <c r="A10520" s="307"/>
      <c r="B10520" s="85"/>
      <c r="C10520" s="85"/>
      <c r="D10520" s="85"/>
      <c r="E10520" s="88"/>
      <c r="G10520" s="17"/>
      <c r="I10520" s="43"/>
      <c r="J10520" s="308"/>
      <c r="K10520" s="51"/>
      <c r="N10520" s="309"/>
      <c r="R10520" s="17"/>
      <c r="T10520" s="17"/>
      <c r="V10520" s="17"/>
      <c r="W10520" s="51"/>
    </row>
    <row r="10521">
      <c r="A10521" s="307"/>
      <c r="B10521" s="85"/>
      <c r="C10521" s="85"/>
      <c r="D10521" s="85"/>
      <c r="E10521" s="88"/>
      <c r="G10521" s="17"/>
      <c r="I10521" s="43"/>
      <c r="J10521" s="308"/>
      <c r="K10521" s="51"/>
      <c r="N10521" s="309"/>
      <c r="R10521" s="17"/>
      <c r="T10521" s="17"/>
      <c r="V10521" s="17"/>
      <c r="W10521" s="51"/>
    </row>
    <row r="10522">
      <c r="A10522" s="307"/>
      <c r="B10522" s="85"/>
      <c r="C10522" s="85"/>
      <c r="D10522" s="85"/>
      <c r="E10522" s="88"/>
      <c r="G10522" s="17"/>
      <c r="I10522" s="43"/>
      <c r="J10522" s="308"/>
      <c r="K10522" s="51"/>
      <c r="N10522" s="309"/>
      <c r="R10522" s="17"/>
      <c r="T10522" s="17"/>
      <c r="V10522" s="17"/>
      <c r="W10522" s="51"/>
    </row>
    <row r="10523">
      <c r="A10523" s="307"/>
      <c r="B10523" s="85"/>
      <c r="C10523" s="85"/>
      <c r="D10523" s="85"/>
      <c r="E10523" s="88"/>
      <c r="G10523" s="17"/>
      <c r="I10523" s="43"/>
      <c r="J10523" s="308"/>
      <c r="K10523" s="51"/>
      <c r="N10523" s="309"/>
      <c r="R10523" s="17"/>
      <c r="T10523" s="17"/>
      <c r="V10523" s="17"/>
      <c r="W10523" s="51"/>
    </row>
    <row r="10524">
      <c r="A10524" s="307"/>
      <c r="B10524" s="85"/>
      <c r="C10524" s="85"/>
      <c r="D10524" s="85"/>
      <c r="E10524" s="88"/>
      <c r="G10524" s="17"/>
      <c r="I10524" s="43"/>
      <c r="J10524" s="308"/>
      <c r="K10524" s="51"/>
      <c r="N10524" s="309"/>
      <c r="R10524" s="17"/>
      <c r="T10524" s="17"/>
      <c r="V10524" s="17"/>
      <c r="W10524" s="51"/>
    </row>
    <row r="10525">
      <c r="A10525" s="307"/>
      <c r="B10525" s="85"/>
      <c r="C10525" s="85"/>
      <c r="D10525" s="85"/>
      <c r="E10525" s="88"/>
      <c r="G10525" s="17"/>
      <c r="I10525" s="43"/>
      <c r="J10525" s="308"/>
      <c r="K10525" s="51"/>
      <c r="N10525" s="309"/>
      <c r="R10525" s="17"/>
      <c r="T10525" s="17"/>
      <c r="V10525" s="17"/>
      <c r="W10525" s="51"/>
    </row>
    <row r="10526">
      <c r="A10526" s="307"/>
      <c r="B10526" s="85"/>
      <c r="C10526" s="85"/>
      <c r="D10526" s="85"/>
      <c r="E10526" s="88"/>
      <c r="G10526" s="17"/>
      <c r="I10526" s="43"/>
      <c r="J10526" s="308"/>
      <c r="K10526" s="51"/>
      <c r="N10526" s="309"/>
      <c r="R10526" s="17"/>
      <c r="T10526" s="17"/>
      <c r="V10526" s="17"/>
      <c r="W10526" s="51"/>
    </row>
    <row r="10527">
      <c r="A10527" s="307"/>
      <c r="B10527" s="85"/>
      <c r="C10527" s="85"/>
      <c r="D10527" s="85"/>
      <c r="E10527" s="88"/>
      <c r="G10527" s="17"/>
      <c r="I10527" s="43"/>
      <c r="J10527" s="308"/>
      <c r="K10527" s="51"/>
      <c r="N10527" s="309"/>
      <c r="R10527" s="17"/>
      <c r="T10527" s="17"/>
      <c r="V10527" s="17"/>
      <c r="W10527" s="51"/>
    </row>
    <row r="10528">
      <c r="A10528" s="307"/>
      <c r="B10528" s="85"/>
      <c r="C10528" s="85"/>
      <c r="D10528" s="85"/>
      <c r="E10528" s="88"/>
      <c r="G10528" s="17"/>
      <c r="I10528" s="43"/>
      <c r="J10528" s="308"/>
      <c r="K10528" s="51"/>
      <c r="N10528" s="309"/>
      <c r="R10528" s="17"/>
      <c r="T10528" s="17"/>
      <c r="V10528" s="17"/>
      <c r="W10528" s="51"/>
    </row>
    <row r="10529">
      <c r="A10529" s="307"/>
      <c r="B10529" s="85"/>
      <c r="C10529" s="85"/>
      <c r="D10529" s="85"/>
      <c r="E10529" s="88"/>
      <c r="G10529" s="17"/>
      <c r="I10529" s="43"/>
      <c r="J10529" s="308"/>
      <c r="K10529" s="51"/>
      <c r="N10529" s="309"/>
      <c r="R10529" s="17"/>
      <c r="T10529" s="17"/>
      <c r="V10529" s="17"/>
      <c r="W10529" s="51"/>
    </row>
    <row r="10530">
      <c r="A10530" s="307"/>
      <c r="B10530" s="85"/>
      <c r="C10530" s="85"/>
      <c r="D10530" s="85"/>
      <c r="E10530" s="88"/>
      <c r="G10530" s="17"/>
      <c r="I10530" s="43"/>
      <c r="J10530" s="308"/>
      <c r="K10530" s="51"/>
      <c r="N10530" s="309"/>
      <c r="R10530" s="17"/>
      <c r="T10530" s="17"/>
      <c r="V10530" s="17"/>
      <c r="W10530" s="51"/>
    </row>
    <row r="10531">
      <c r="A10531" s="307"/>
      <c r="B10531" s="85"/>
      <c r="C10531" s="85"/>
      <c r="D10531" s="85"/>
      <c r="E10531" s="88"/>
      <c r="G10531" s="17"/>
      <c r="I10531" s="43"/>
      <c r="J10531" s="308"/>
      <c r="K10531" s="51"/>
      <c r="N10531" s="309"/>
      <c r="R10531" s="17"/>
      <c r="T10531" s="17"/>
      <c r="V10531" s="17"/>
      <c r="W10531" s="51"/>
    </row>
    <row r="10532">
      <c r="A10532" s="307"/>
      <c r="B10532" s="85"/>
      <c r="C10532" s="85"/>
      <c r="D10532" s="85"/>
      <c r="E10532" s="88"/>
      <c r="G10532" s="17"/>
      <c r="I10532" s="43"/>
      <c r="J10532" s="308"/>
      <c r="K10532" s="51"/>
      <c r="N10532" s="309"/>
      <c r="R10532" s="17"/>
      <c r="T10532" s="17"/>
      <c r="V10532" s="17"/>
      <c r="W10532" s="51"/>
    </row>
    <row r="10533">
      <c r="A10533" s="307"/>
      <c r="B10533" s="85"/>
      <c r="C10533" s="85"/>
      <c r="D10533" s="85"/>
      <c r="E10533" s="88"/>
      <c r="G10533" s="17"/>
      <c r="I10533" s="43"/>
      <c r="J10533" s="308"/>
      <c r="K10533" s="51"/>
      <c r="N10533" s="309"/>
      <c r="R10533" s="17"/>
      <c r="T10533" s="17"/>
      <c r="V10533" s="17"/>
      <c r="W10533" s="51"/>
    </row>
    <row r="10534">
      <c r="A10534" s="307"/>
      <c r="B10534" s="85"/>
      <c r="C10534" s="85"/>
      <c r="D10534" s="85"/>
      <c r="E10534" s="88"/>
      <c r="G10534" s="17"/>
      <c r="I10534" s="43"/>
      <c r="J10534" s="308"/>
      <c r="K10534" s="51"/>
      <c r="N10534" s="309"/>
      <c r="R10534" s="17"/>
      <c r="T10534" s="17"/>
      <c r="V10534" s="17"/>
      <c r="W10534" s="51"/>
    </row>
    <row r="10535">
      <c r="A10535" s="307"/>
      <c r="B10535" s="85"/>
      <c r="C10535" s="85"/>
      <c r="D10535" s="85"/>
      <c r="E10535" s="88"/>
      <c r="G10535" s="17"/>
      <c r="I10535" s="43"/>
      <c r="J10535" s="308"/>
      <c r="K10535" s="51"/>
      <c r="N10535" s="309"/>
      <c r="R10535" s="17"/>
      <c r="T10535" s="17"/>
      <c r="V10535" s="17"/>
      <c r="W10535" s="51"/>
    </row>
    <row r="10536">
      <c r="A10536" s="307"/>
      <c r="B10536" s="85"/>
      <c r="C10536" s="85"/>
      <c r="D10536" s="85"/>
      <c r="E10536" s="88"/>
      <c r="G10536" s="17"/>
      <c r="I10536" s="43"/>
      <c r="J10536" s="308"/>
      <c r="K10536" s="51"/>
      <c r="N10536" s="309"/>
      <c r="R10536" s="17"/>
      <c r="T10536" s="17"/>
      <c r="V10536" s="17"/>
      <c r="W10536" s="51"/>
    </row>
    <row r="10537">
      <c r="A10537" s="307"/>
      <c r="B10537" s="85"/>
      <c r="C10537" s="85"/>
      <c r="D10537" s="85"/>
      <c r="E10537" s="88"/>
      <c r="G10537" s="17"/>
      <c r="I10537" s="43"/>
      <c r="J10537" s="308"/>
      <c r="K10537" s="51"/>
      <c r="N10537" s="309"/>
      <c r="R10537" s="17"/>
      <c r="T10537" s="17"/>
      <c r="V10537" s="17"/>
      <c r="W10537" s="51"/>
    </row>
    <row r="10538">
      <c r="A10538" s="307"/>
      <c r="B10538" s="85"/>
      <c r="C10538" s="85"/>
      <c r="D10538" s="85"/>
      <c r="E10538" s="88"/>
      <c r="G10538" s="17"/>
      <c r="I10538" s="43"/>
      <c r="J10538" s="308"/>
      <c r="K10538" s="51"/>
      <c r="N10538" s="309"/>
      <c r="R10538" s="17"/>
      <c r="T10538" s="17"/>
      <c r="V10538" s="17"/>
      <c r="W10538" s="51"/>
    </row>
    <row r="10539">
      <c r="A10539" s="307"/>
      <c r="B10539" s="85"/>
      <c r="C10539" s="85"/>
      <c r="D10539" s="85"/>
      <c r="E10539" s="88"/>
      <c r="G10539" s="17"/>
      <c r="I10539" s="43"/>
      <c r="J10539" s="308"/>
      <c r="K10539" s="51"/>
      <c r="N10539" s="309"/>
      <c r="R10539" s="17"/>
      <c r="T10539" s="17"/>
      <c r="V10539" s="17"/>
      <c r="W10539" s="51"/>
    </row>
    <row r="10540">
      <c r="A10540" s="307"/>
      <c r="B10540" s="85"/>
      <c r="C10540" s="85"/>
      <c r="D10540" s="85"/>
      <c r="E10540" s="88"/>
      <c r="G10540" s="17"/>
      <c r="I10540" s="43"/>
      <c r="J10540" s="308"/>
      <c r="K10540" s="51"/>
      <c r="N10540" s="309"/>
      <c r="R10540" s="17"/>
      <c r="T10540" s="17"/>
      <c r="V10540" s="17"/>
      <c r="W10540" s="51"/>
    </row>
    <row r="10541">
      <c r="A10541" s="307"/>
      <c r="B10541" s="85"/>
      <c r="C10541" s="85"/>
      <c r="D10541" s="85"/>
      <c r="E10541" s="88"/>
      <c r="G10541" s="17"/>
      <c r="I10541" s="43"/>
      <c r="J10541" s="308"/>
      <c r="K10541" s="51"/>
      <c r="N10541" s="309"/>
      <c r="R10541" s="17"/>
      <c r="T10541" s="17"/>
      <c r="V10541" s="17"/>
      <c r="W10541" s="51"/>
    </row>
    <row r="10542">
      <c r="A10542" s="307"/>
      <c r="B10542" s="85"/>
      <c r="C10542" s="85"/>
      <c r="D10542" s="85"/>
      <c r="E10542" s="88"/>
      <c r="G10542" s="17"/>
      <c r="I10542" s="43"/>
      <c r="J10542" s="308"/>
      <c r="K10542" s="51"/>
      <c r="N10542" s="309"/>
      <c r="R10542" s="17"/>
      <c r="T10542" s="17"/>
      <c r="V10542" s="17"/>
      <c r="W10542" s="51"/>
    </row>
    <row r="10543">
      <c r="A10543" s="307"/>
      <c r="B10543" s="85"/>
      <c r="C10543" s="85"/>
      <c r="D10543" s="85"/>
      <c r="E10543" s="88"/>
      <c r="G10543" s="17"/>
      <c r="I10543" s="43"/>
      <c r="J10543" s="308"/>
      <c r="K10543" s="51"/>
      <c r="N10543" s="309"/>
      <c r="R10543" s="17"/>
      <c r="T10543" s="17"/>
      <c r="V10543" s="17"/>
      <c r="W10543" s="51"/>
    </row>
    <row r="10544">
      <c r="A10544" s="307"/>
      <c r="B10544" s="85"/>
      <c r="C10544" s="85"/>
      <c r="D10544" s="85"/>
      <c r="E10544" s="88"/>
      <c r="G10544" s="17"/>
      <c r="I10544" s="43"/>
      <c r="J10544" s="308"/>
      <c r="K10544" s="51"/>
      <c r="N10544" s="309"/>
      <c r="R10544" s="17"/>
      <c r="T10544" s="17"/>
      <c r="V10544" s="17"/>
      <c r="W10544" s="51"/>
    </row>
    <row r="10545">
      <c r="A10545" s="307"/>
      <c r="B10545" s="85"/>
      <c r="C10545" s="85"/>
      <c r="D10545" s="85"/>
      <c r="E10545" s="88"/>
      <c r="G10545" s="17"/>
      <c r="I10545" s="43"/>
      <c r="J10545" s="308"/>
      <c r="K10545" s="51"/>
      <c r="N10545" s="309"/>
      <c r="R10545" s="17"/>
      <c r="T10545" s="17"/>
      <c r="V10545" s="17"/>
      <c r="W10545" s="51"/>
    </row>
    <row r="10546">
      <c r="A10546" s="307"/>
      <c r="B10546" s="85"/>
      <c r="C10546" s="85"/>
      <c r="D10546" s="85"/>
      <c r="E10546" s="88"/>
      <c r="G10546" s="17"/>
      <c r="I10546" s="43"/>
      <c r="J10546" s="308"/>
      <c r="K10546" s="51"/>
      <c r="N10546" s="309"/>
      <c r="R10546" s="17"/>
      <c r="T10546" s="17"/>
      <c r="V10546" s="17"/>
      <c r="W10546" s="51"/>
    </row>
    <row r="10547">
      <c r="A10547" s="307"/>
      <c r="B10547" s="85"/>
      <c r="C10547" s="85"/>
      <c r="D10547" s="85"/>
      <c r="E10547" s="88"/>
      <c r="G10547" s="17"/>
      <c r="I10547" s="43"/>
      <c r="J10547" s="308"/>
      <c r="K10547" s="51"/>
      <c r="N10547" s="309"/>
      <c r="R10547" s="17"/>
      <c r="T10547" s="17"/>
      <c r="V10547" s="17"/>
      <c r="W10547" s="51"/>
    </row>
    <row r="10548">
      <c r="A10548" s="307"/>
      <c r="B10548" s="85"/>
      <c r="C10548" s="85"/>
      <c r="D10548" s="85"/>
      <c r="E10548" s="88"/>
      <c r="G10548" s="17"/>
      <c r="I10548" s="43"/>
      <c r="J10548" s="308"/>
      <c r="K10548" s="51"/>
      <c r="N10548" s="309"/>
      <c r="R10548" s="17"/>
      <c r="T10548" s="17"/>
      <c r="V10548" s="17"/>
      <c r="W10548" s="51"/>
    </row>
    <row r="10549">
      <c r="A10549" s="307"/>
      <c r="B10549" s="85"/>
      <c r="C10549" s="85"/>
      <c r="D10549" s="85"/>
      <c r="E10549" s="88"/>
      <c r="G10549" s="17"/>
      <c r="I10549" s="43"/>
      <c r="J10549" s="308"/>
      <c r="K10549" s="51"/>
      <c r="N10549" s="309"/>
      <c r="R10549" s="17"/>
      <c r="T10549" s="17"/>
      <c r="V10549" s="17"/>
      <c r="W10549" s="51"/>
    </row>
    <row r="10550">
      <c r="A10550" s="307"/>
      <c r="B10550" s="85"/>
      <c r="C10550" s="85"/>
      <c r="D10550" s="85"/>
      <c r="E10550" s="88"/>
      <c r="G10550" s="17"/>
      <c r="I10550" s="43"/>
      <c r="J10550" s="308"/>
      <c r="K10550" s="51"/>
      <c r="N10550" s="309"/>
      <c r="R10550" s="17"/>
      <c r="T10550" s="17"/>
      <c r="V10550" s="17"/>
      <c r="W10550" s="51"/>
    </row>
    <row r="10551">
      <c r="A10551" s="307"/>
      <c r="B10551" s="85"/>
      <c r="C10551" s="85"/>
      <c r="D10551" s="85"/>
      <c r="E10551" s="88"/>
      <c r="G10551" s="17"/>
      <c r="I10551" s="43"/>
      <c r="J10551" s="308"/>
      <c r="K10551" s="51"/>
      <c r="N10551" s="309"/>
      <c r="R10551" s="17"/>
      <c r="T10551" s="17"/>
      <c r="V10551" s="17"/>
      <c r="W10551" s="51"/>
    </row>
    <row r="10552">
      <c r="A10552" s="307"/>
      <c r="B10552" s="85"/>
      <c r="C10552" s="85"/>
      <c r="D10552" s="85"/>
      <c r="E10552" s="88"/>
      <c r="G10552" s="17"/>
      <c r="I10552" s="43"/>
      <c r="J10552" s="308"/>
      <c r="K10552" s="51"/>
      <c r="N10552" s="309"/>
      <c r="R10552" s="17"/>
      <c r="T10552" s="17"/>
      <c r="V10552" s="17"/>
      <c r="W10552" s="51"/>
    </row>
    <row r="10553">
      <c r="A10553" s="307"/>
      <c r="B10553" s="85"/>
      <c r="C10553" s="85"/>
      <c r="D10553" s="85"/>
      <c r="E10553" s="88"/>
      <c r="G10553" s="17"/>
      <c r="I10553" s="43"/>
      <c r="J10553" s="308"/>
      <c r="K10553" s="51"/>
      <c r="N10553" s="309"/>
      <c r="R10553" s="17"/>
      <c r="T10553" s="17"/>
      <c r="V10553" s="17"/>
      <c r="W10553" s="51"/>
    </row>
    <row r="10554">
      <c r="A10554" s="307"/>
      <c r="B10554" s="85"/>
      <c r="C10554" s="85"/>
      <c r="D10554" s="85"/>
      <c r="E10554" s="88"/>
      <c r="G10554" s="17"/>
      <c r="I10554" s="43"/>
      <c r="J10554" s="308"/>
      <c r="K10554" s="51"/>
      <c r="N10554" s="309"/>
      <c r="R10554" s="17"/>
      <c r="T10554" s="17"/>
      <c r="V10554" s="17"/>
      <c r="W10554" s="51"/>
    </row>
    <row r="10555">
      <c r="A10555" s="307"/>
      <c r="B10555" s="85"/>
      <c r="C10555" s="85"/>
      <c r="D10555" s="85"/>
      <c r="E10555" s="88"/>
      <c r="G10555" s="17"/>
      <c r="I10555" s="43"/>
      <c r="J10555" s="308"/>
      <c r="K10555" s="51"/>
      <c r="N10555" s="309"/>
      <c r="R10555" s="17"/>
      <c r="T10555" s="17"/>
      <c r="V10555" s="17"/>
      <c r="W10555" s="51"/>
    </row>
    <row r="10556">
      <c r="A10556" s="307"/>
      <c r="B10556" s="85"/>
      <c r="C10556" s="85"/>
      <c r="D10556" s="85"/>
      <c r="E10556" s="88"/>
      <c r="G10556" s="17"/>
      <c r="I10556" s="43"/>
      <c r="J10556" s="308"/>
      <c r="K10556" s="51"/>
      <c r="N10556" s="309"/>
      <c r="R10556" s="17"/>
      <c r="T10556" s="17"/>
      <c r="V10556" s="17"/>
      <c r="W10556" s="51"/>
    </row>
    <row r="10557">
      <c r="A10557" s="307"/>
      <c r="B10557" s="85"/>
      <c r="C10557" s="85"/>
      <c r="D10557" s="85"/>
      <c r="E10557" s="88"/>
      <c r="G10557" s="17"/>
      <c r="I10557" s="43"/>
      <c r="J10557" s="308"/>
      <c r="K10557" s="51"/>
      <c r="N10557" s="309"/>
      <c r="R10557" s="17"/>
      <c r="T10557" s="17"/>
      <c r="V10557" s="17"/>
      <c r="W10557" s="51"/>
    </row>
    <row r="10558">
      <c r="A10558" s="307"/>
      <c r="B10558" s="85"/>
      <c r="C10558" s="85"/>
      <c r="D10558" s="85"/>
      <c r="E10558" s="88"/>
      <c r="G10558" s="17"/>
      <c r="I10558" s="43"/>
      <c r="J10558" s="308"/>
      <c r="K10558" s="51"/>
      <c r="N10558" s="309"/>
      <c r="R10558" s="17"/>
      <c r="T10558" s="17"/>
      <c r="V10558" s="17"/>
      <c r="W10558" s="51"/>
    </row>
    <row r="10559">
      <c r="A10559" s="307"/>
      <c r="B10559" s="85"/>
      <c r="C10559" s="85"/>
      <c r="D10559" s="85"/>
      <c r="E10559" s="88"/>
      <c r="G10559" s="17"/>
      <c r="I10559" s="43"/>
      <c r="J10559" s="308"/>
      <c r="K10559" s="51"/>
      <c r="N10559" s="309"/>
      <c r="R10559" s="17"/>
      <c r="T10559" s="17"/>
      <c r="V10559" s="17"/>
      <c r="W10559" s="51"/>
    </row>
    <row r="10560">
      <c r="A10560" s="307"/>
      <c r="B10560" s="85"/>
      <c r="C10560" s="85"/>
      <c r="D10560" s="85"/>
      <c r="E10560" s="88"/>
      <c r="G10560" s="17"/>
      <c r="I10560" s="43"/>
      <c r="J10560" s="308"/>
      <c r="K10560" s="51"/>
      <c r="N10560" s="309"/>
      <c r="R10560" s="17"/>
      <c r="T10560" s="17"/>
      <c r="V10560" s="17"/>
      <c r="W10560" s="51"/>
    </row>
    <row r="10561">
      <c r="A10561" s="307"/>
      <c r="B10561" s="85"/>
      <c r="C10561" s="85"/>
      <c r="D10561" s="85"/>
      <c r="E10561" s="88"/>
      <c r="G10561" s="17"/>
      <c r="I10561" s="43"/>
      <c r="J10561" s="308"/>
      <c r="K10561" s="51"/>
      <c r="N10561" s="309"/>
      <c r="R10561" s="17"/>
      <c r="T10561" s="17"/>
      <c r="V10561" s="17"/>
      <c r="W10561" s="51"/>
    </row>
    <row r="10562">
      <c r="A10562" s="307"/>
      <c r="B10562" s="85"/>
      <c r="C10562" s="85"/>
      <c r="D10562" s="85"/>
      <c r="E10562" s="88"/>
      <c r="G10562" s="17"/>
      <c r="I10562" s="43"/>
      <c r="J10562" s="308"/>
      <c r="K10562" s="51"/>
      <c r="N10562" s="309"/>
      <c r="R10562" s="17"/>
      <c r="T10562" s="17"/>
      <c r="V10562" s="17"/>
      <c r="W10562" s="51"/>
    </row>
    <row r="10563">
      <c r="A10563" s="307"/>
      <c r="B10563" s="85"/>
      <c r="C10563" s="85"/>
      <c r="D10563" s="85"/>
      <c r="E10563" s="88"/>
      <c r="G10563" s="17"/>
      <c r="I10563" s="43"/>
      <c r="J10563" s="308"/>
      <c r="K10563" s="51"/>
      <c r="N10563" s="309"/>
      <c r="R10563" s="17"/>
      <c r="T10563" s="17"/>
      <c r="V10563" s="17"/>
      <c r="W10563" s="51"/>
    </row>
    <row r="10564">
      <c r="A10564" s="307"/>
      <c r="B10564" s="85"/>
      <c r="C10564" s="85"/>
      <c r="D10564" s="85"/>
      <c r="E10564" s="88"/>
      <c r="G10564" s="17"/>
      <c r="I10564" s="43"/>
      <c r="J10564" s="308"/>
      <c r="K10564" s="51"/>
      <c r="N10564" s="309"/>
      <c r="R10564" s="17"/>
      <c r="T10564" s="17"/>
      <c r="V10564" s="17"/>
      <c r="W10564" s="51"/>
    </row>
    <row r="10565">
      <c r="A10565" s="307"/>
      <c r="B10565" s="85"/>
      <c r="C10565" s="85"/>
      <c r="D10565" s="85"/>
      <c r="E10565" s="88"/>
      <c r="G10565" s="17"/>
      <c r="I10565" s="43"/>
      <c r="J10565" s="308"/>
      <c r="K10565" s="51"/>
      <c r="N10565" s="309"/>
      <c r="R10565" s="17"/>
      <c r="T10565" s="17"/>
      <c r="V10565" s="17"/>
      <c r="W10565" s="51"/>
    </row>
    <row r="10566">
      <c r="A10566" s="307"/>
      <c r="B10566" s="85"/>
      <c r="C10566" s="85"/>
      <c r="D10566" s="85"/>
      <c r="E10566" s="88"/>
      <c r="G10566" s="17"/>
      <c r="I10566" s="43"/>
      <c r="J10566" s="308"/>
      <c r="K10566" s="51"/>
      <c r="N10566" s="309"/>
      <c r="R10566" s="17"/>
      <c r="T10566" s="17"/>
      <c r="V10566" s="17"/>
      <c r="W10566" s="51"/>
    </row>
    <row r="10567">
      <c r="A10567" s="307"/>
      <c r="B10567" s="85"/>
      <c r="C10567" s="85"/>
      <c r="D10567" s="85"/>
      <c r="E10567" s="88"/>
      <c r="G10567" s="17"/>
      <c r="I10567" s="43"/>
      <c r="J10567" s="308"/>
      <c r="K10567" s="51"/>
      <c r="N10567" s="309"/>
      <c r="R10567" s="17"/>
      <c r="T10567" s="17"/>
      <c r="V10567" s="17"/>
      <c r="W10567" s="51"/>
    </row>
    <row r="10568">
      <c r="A10568" s="307"/>
      <c r="B10568" s="85"/>
      <c r="C10568" s="85"/>
      <c r="D10568" s="85"/>
      <c r="E10568" s="88"/>
      <c r="G10568" s="17"/>
      <c r="I10568" s="43"/>
      <c r="J10568" s="308"/>
      <c r="K10568" s="51"/>
      <c r="N10568" s="309"/>
      <c r="R10568" s="17"/>
      <c r="T10568" s="17"/>
      <c r="V10568" s="17"/>
      <c r="W10568" s="51"/>
    </row>
    <row r="10569">
      <c r="A10569" s="307"/>
      <c r="B10569" s="85"/>
      <c r="C10569" s="85"/>
      <c r="D10569" s="85"/>
      <c r="E10569" s="88"/>
      <c r="G10569" s="17"/>
      <c r="I10569" s="43"/>
      <c r="J10569" s="308"/>
      <c r="K10569" s="51"/>
      <c r="N10569" s="309"/>
      <c r="R10569" s="17"/>
      <c r="T10569" s="17"/>
      <c r="V10569" s="17"/>
      <c r="W10569" s="51"/>
    </row>
    <row r="10570">
      <c r="A10570" s="307"/>
      <c r="B10570" s="85"/>
      <c r="C10570" s="85"/>
      <c r="D10570" s="85"/>
      <c r="E10570" s="88"/>
      <c r="G10570" s="17"/>
      <c r="I10570" s="43"/>
      <c r="J10570" s="308"/>
      <c r="K10570" s="51"/>
      <c r="N10570" s="309"/>
      <c r="R10570" s="17"/>
      <c r="T10570" s="17"/>
      <c r="V10570" s="17"/>
      <c r="W10570" s="51"/>
    </row>
    <row r="10571">
      <c r="A10571" s="307"/>
      <c r="B10571" s="85"/>
      <c r="C10571" s="85"/>
      <c r="D10571" s="85"/>
      <c r="E10571" s="88"/>
      <c r="G10571" s="17"/>
      <c r="I10571" s="43"/>
      <c r="J10571" s="308"/>
      <c r="K10571" s="51"/>
      <c r="N10571" s="309"/>
      <c r="R10571" s="17"/>
      <c r="T10571" s="17"/>
      <c r="V10571" s="17"/>
      <c r="W10571" s="51"/>
    </row>
    <row r="10572">
      <c r="A10572" s="307"/>
      <c r="B10572" s="85"/>
      <c r="C10572" s="85"/>
      <c r="D10572" s="85"/>
      <c r="E10572" s="88"/>
      <c r="G10572" s="17"/>
      <c r="I10572" s="43"/>
      <c r="J10572" s="308"/>
      <c r="K10572" s="51"/>
      <c r="N10572" s="309"/>
      <c r="R10572" s="17"/>
      <c r="T10572" s="17"/>
      <c r="V10572" s="17"/>
      <c r="W10572" s="51"/>
    </row>
    <row r="10573">
      <c r="A10573" s="307"/>
      <c r="B10573" s="85"/>
      <c r="C10573" s="85"/>
      <c r="D10573" s="85"/>
      <c r="E10573" s="88"/>
      <c r="G10573" s="17"/>
      <c r="I10573" s="43"/>
      <c r="J10573" s="308"/>
      <c r="K10573" s="51"/>
      <c r="N10573" s="309"/>
      <c r="R10573" s="17"/>
      <c r="T10573" s="17"/>
      <c r="V10573" s="17"/>
      <c r="W10573" s="51"/>
    </row>
    <row r="10574">
      <c r="A10574" s="307"/>
      <c r="B10574" s="85"/>
      <c r="C10574" s="85"/>
      <c r="D10574" s="85"/>
      <c r="E10574" s="88"/>
      <c r="G10574" s="17"/>
      <c r="I10574" s="43"/>
      <c r="J10574" s="308"/>
      <c r="K10574" s="51"/>
      <c r="N10574" s="309"/>
      <c r="R10574" s="17"/>
      <c r="T10574" s="17"/>
      <c r="V10574" s="17"/>
      <c r="W10574" s="51"/>
    </row>
    <row r="10575">
      <c r="A10575" s="307"/>
      <c r="B10575" s="85"/>
      <c r="C10575" s="85"/>
      <c r="D10575" s="85"/>
      <c r="E10575" s="88"/>
      <c r="G10575" s="17"/>
      <c r="I10575" s="43"/>
      <c r="J10575" s="308"/>
      <c r="K10575" s="51"/>
      <c r="N10575" s="309"/>
      <c r="R10575" s="17"/>
      <c r="T10575" s="17"/>
      <c r="V10575" s="17"/>
      <c r="W10575" s="51"/>
    </row>
    <row r="10576">
      <c r="A10576" s="307"/>
      <c r="B10576" s="85"/>
      <c r="C10576" s="85"/>
      <c r="D10576" s="85"/>
      <c r="E10576" s="88"/>
      <c r="G10576" s="17"/>
      <c r="I10576" s="43"/>
      <c r="J10576" s="308"/>
      <c r="K10576" s="51"/>
      <c r="N10576" s="309"/>
      <c r="R10576" s="17"/>
      <c r="T10576" s="17"/>
      <c r="V10576" s="17"/>
      <c r="W10576" s="51"/>
    </row>
    <row r="10577">
      <c r="A10577" s="307"/>
      <c r="B10577" s="85"/>
      <c r="C10577" s="85"/>
      <c r="D10577" s="85"/>
      <c r="E10577" s="88"/>
      <c r="G10577" s="17"/>
      <c r="I10577" s="43"/>
      <c r="J10577" s="308"/>
      <c r="K10577" s="51"/>
      <c r="N10577" s="309"/>
      <c r="R10577" s="17"/>
      <c r="T10577" s="17"/>
      <c r="V10577" s="17"/>
      <c r="W10577" s="51"/>
    </row>
    <row r="10578">
      <c r="A10578" s="307"/>
      <c r="B10578" s="85"/>
      <c r="C10578" s="85"/>
      <c r="D10578" s="85"/>
      <c r="E10578" s="88"/>
      <c r="G10578" s="17"/>
      <c r="I10578" s="43"/>
      <c r="J10578" s="308"/>
      <c r="K10578" s="51"/>
      <c r="N10578" s="309"/>
      <c r="R10578" s="17"/>
      <c r="T10578" s="17"/>
      <c r="V10578" s="17"/>
      <c r="W10578" s="51"/>
    </row>
    <row r="10579">
      <c r="A10579" s="307"/>
      <c r="B10579" s="85"/>
      <c r="C10579" s="85"/>
      <c r="D10579" s="85"/>
      <c r="E10579" s="88"/>
      <c r="G10579" s="17"/>
      <c r="I10579" s="43"/>
      <c r="J10579" s="308"/>
      <c r="K10579" s="51"/>
      <c r="N10579" s="309"/>
      <c r="R10579" s="17"/>
      <c r="T10579" s="17"/>
      <c r="V10579" s="17"/>
      <c r="W10579" s="51"/>
    </row>
    <row r="10580">
      <c r="A10580" s="307"/>
      <c r="B10580" s="85"/>
      <c r="C10580" s="85"/>
      <c r="D10580" s="85"/>
      <c r="E10580" s="88"/>
      <c r="G10580" s="17"/>
      <c r="I10580" s="43"/>
      <c r="J10580" s="308"/>
      <c r="K10580" s="51"/>
      <c r="N10580" s="309"/>
      <c r="R10580" s="17"/>
      <c r="T10580" s="17"/>
      <c r="V10580" s="17"/>
      <c r="W10580" s="51"/>
    </row>
    <row r="10581">
      <c r="A10581" s="307"/>
      <c r="B10581" s="85"/>
      <c r="C10581" s="85"/>
      <c r="D10581" s="85"/>
      <c r="E10581" s="88"/>
      <c r="G10581" s="17"/>
      <c r="I10581" s="43"/>
      <c r="J10581" s="308"/>
      <c r="K10581" s="51"/>
      <c r="N10581" s="309"/>
      <c r="R10581" s="17"/>
      <c r="T10581" s="17"/>
      <c r="V10581" s="17"/>
      <c r="W10581" s="51"/>
    </row>
    <row r="10582">
      <c r="A10582" s="307"/>
      <c r="B10582" s="85"/>
      <c r="C10582" s="85"/>
      <c r="D10582" s="85"/>
      <c r="E10582" s="88"/>
      <c r="G10582" s="17"/>
      <c r="I10582" s="43"/>
      <c r="J10582" s="308"/>
      <c r="K10582" s="51"/>
      <c r="N10582" s="309"/>
      <c r="R10582" s="17"/>
      <c r="T10582" s="17"/>
      <c r="V10582" s="17"/>
      <c r="W10582" s="51"/>
    </row>
    <row r="10583">
      <c r="A10583" s="307"/>
      <c r="B10583" s="85"/>
      <c r="C10583" s="85"/>
      <c r="D10583" s="85"/>
      <c r="E10583" s="88"/>
      <c r="G10583" s="17"/>
      <c r="I10583" s="43"/>
      <c r="J10583" s="308"/>
      <c r="K10583" s="51"/>
      <c r="N10583" s="309"/>
      <c r="R10583" s="17"/>
      <c r="T10583" s="17"/>
      <c r="V10583" s="17"/>
      <c r="W10583" s="51"/>
    </row>
    <row r="10584">
      <c r="A10584" s="307"/>
      <c r="B10584" s="85"/>
      <c r="C10584" s="85"/>
      <c r="D10584" s="85"/>
      <c r="E10584" s="88"/>
      <c r="G10584" s="17"/>
      <c r="I10584" s="43"/>
      <c r="J10584" s="308"/>
      <c r="K10584" s="51"/>
      <c r="N10584" s="309"/>
      <c r="R10584" s="17"/>
      <c r="T10584" s="17"/>
      <c r="V10584" s="17"/>
      <c r="W10584" s="51"/>
    </row>
    <row r="10585">
      <c r="A10585" s="307"/>
      <c r="B10585" s="85"/>
      <c r="C10585" s="85"/>
      <c r="D10585" s="85"/>
      <c r="E10585" s="88"/>
      <c r="G10585" s="17"/>
      <c r="I10585" s="43"/>
      <c r="J10585" s="308"/>
      <c r="K10585" s="51"/>
      <c r="N10585" s="309"/>
      <c r="R10585" s="17"/>
      <c r="T10585" s="17"/>
      <c r="V10585" s="17"/>
      <c r="W10585" s="51"/>
    </row>
    <row r="10586">
      <c r="A10586" s="307"/>
      <c r="B10586" s="85"/>
      <c r="C10586" s="85"/>
      <c r="D10586" s="85"/>
      <c r="E10586" s="88"/>
      <c r="G10586" s="17"/>
      <c r="I10586" s="43"/>
      <c r="J10586" s="308"/>
      <c r="K10586" s="51"/>
      <c r="N10586" s="309"/>
      <c r="R10586" s="17"/>
      <c r="T10586" s="17"/>
      <c r="V10586" s="17"/>
      <c r="W10586" s="51"/>
    </row>
    <row r="10587">
      <c r="A10587" s="307"/>
      <c r="B10587" s="85"/>
      <c r="C10587" s="85"/>
      <c r="D10587" s="85"/>
      <c r="E10587" s="88"/>
      <c r="G10587" s="17"/>
      <c r="I10587" s="43"/>
      <c r="J10587" s="308"/>
      <c r="K10587" s="51"/>
      <c r="N10587" s="309"/>
      <c r="R10587" s="17"/>
      <c r="T10587" s="17"/>
      <c r="V10587" s="17"/>
      <c r="W10587" s="51"/>
    </row>
    <row r="10588">
      <c r="A10588" s="307"/>
      <c r="B10588" s="85"/>
      <c r="C10588" s="85"/>
      <c r="D10588" s="85"/>
      <c r="E10588" s="88"/>
      <c r="G10588" s="17"/>
      <c r="I10588" s="43"/>
      <c r="J10588" s="308"/>
      <c r="K10588" s="51"/>
      <c r="N10588" s="309"/>
      <c r="R10588" s="17"/>
      <c r="T10588" s="17"/>
      <c r="V10588" s="17"/>
      <c r="W10588" s="51"/>
    </row>
    <row r="10589">
      <c r="A10589" s="307"/>
      <c r="B10589" s="85"/>
      <c r="C10589" s="85"/>
      <c r="D10589" s="85"/>
      <c r="E10589" s="88"/>
      <c r="G10589" s="17"/>
      <c r="I10589" s="43"/>
      <c r="J10589" s="308"/>
      <c r="K10589" s="51"/>
      <c r="N10589" s="309"/>
      <c r="R10589" s="17"/>
      <c r="T10589" s="17"/>
      <c r="V10589" s="17"/>
      <c r="W10589" s="51"/>
    </row>
    <row r="10590">
      <c r="A10590" s="307"/>
      <c r="B10590" s="85"/>
      <c r="C10590" s="85"/>
      <c r="D10590" s="85"/>
      <c r="E10590" s="88"/>
      <c r="G10590" s="17"/>
      <c r="I10590" s="43"/>
      <c r="J10590" s="308"/>
      <c r="K10590" s="51"/>
      <c r="N10590" s="309"/>
      <c r="R10590" s="17"/>
      <c r="T10590" s="17"/>
      <c r="V10590" s="17"/>
      <c r="W10590" s="51"/>
    </row>
    <row r="10591">
      <c r="A10591" s="307"/>
      <c r="B10591" s="85"/>
      <c r="C10591" s="85"/>
      <c r="D10591" s="85"/>
      <c r="E10591" s="88"/>
      <c r="G10591" s="17"/>
      <c r="I10591" s="43"/>
      <c r="J10591" s="308"/>
      <c r="K10591" s="51"/>
      <c r="N10591" s="309"/>
      <c r="R10591" s="17"/>
      <c r="T10591" s="17"/>
      <c r="V10591" s="17"/>
      <c r="W10591" s="51"/>
    </row>
    <row r="10592">
      <c r="A10592" s="307"/>
      <c r="B10592" s="85"/>
      <c r="C10592" s="85"/>
      <c r="D10592" s="85"/>
      <c r="E10592" s="88"/>
      <c r="G10592" s="17"/>
      <c r="I10592" s="43"/>
      <c r="J10592" s="308"/>
      <c r="K10592" s="51"/>
      <c r="N10592" s="309"/>
      <c r="R10592" s="17"/>
      <c r="T10592" s="17"/>
      <c r="V10592" s="17"/>
      <c r="W10592" s="51"/>
    </row>
    <row r="10593">
      <c r="A10593" s="307"/>
      <c r="B10593" s="85"/>
      <c r="C10593" s="85"/>
      <c r="D10593" s="85"/>
      <c r="E10593" s="88"/>
      <c r="G10593" s="17"/>
      <c r="I10593" s="43"/>
      <c r="J10593" s="308"/>
      <c r="K10593" s="51"/>
      <c r="N10593" s="309"/>
      <c r="R10593" s="17"/>
      <c r="T10593" s="17"/>
      <c r="V10593" s="17"/>
      <c r="W10593" s="51"/>
    </row>
    <row r="10594">
      <c r="A10594" s="307"/>
      <c r="B10594" s="85"/>
      <c r="C10594" s="85"/>
      <c r="D10594" s="85"/>
      <c r="E10594" s="88"/>
      <c r="G10594" s="17"/>
      <c r="I10594" s="43"/>
      <c r="J10594" s="308"/>
      <c r="K10594" s="51"/>
      <c r="N10594" s="309"/>
      <c r="R10594" s="17"/>
      <c r="T10594" s="17"/>
      <c r="V10594" s="17"/>
      <c r="W10594" s="51"/>
    </row>
    <row r="10595">
      <c r="A10595" s="307"/>
      <c r="B10595" s="85"/>
      <c r="C10595" s="85"/>
      <c r="D10595" s="85"/>
      <c r="E10595" s="88"/>
      <c r="G10595" s="17"/>
      <c r="I10595" s="43"/>
      <c r="J10595" s="308"/>
      <c r="K10595" s="51"/>
      <c r="N10595" s="309"/>
      <c r="R10595" s="17"/>
      <c r="T10595" s="17"/>
      <c r="V10595" s="17"/>
      <c r="W10595" s="51"/>
    </row>
    <row r="10596">
      <c r="A10596" s="307"/>
      <c r="B10596" s="85"/>
      <c r="C10596" s="85"/>
      <c r="D10596" s="85"/>
      <c r="E10596" s="88"/>
      <c r="G10596" s="17"/>
      <c r="I10596" s="43"/>
      <c r="J10596" s="308"/>
      <c r="K10596" s="51"/>
      <c r="N10596" s="309"/>
      <c r="R10596" s="17"/>
      <c r="T10596" s="17"/>
      <c r="V10596" s="17"/>
      <c r="W10596" s="51"/>
    </row>
    <row r="10597">
      <c r="A10597" s="307"/>
      <c r="B10597" s="85"/>
      <c r="C10597" s="85"/>
      <c r="D10597" s="85"/>
      <c r="E10597" s="88"/>
      <c r="G10597" s="17"/>
      <c r="I10597" s="43"/>
      <c r="J10597" s="308"/>
      <c r="K10597" s="51"/>
      <c r="N10597" s="309"/>
      <c r="R10597" s="17"/>
      <c r="T10597" s="17"/>
      <c r="V10597" s="17"/>
      <c r="W10597" s="51"/>
    </row>
    <row r="10598">
      <c r="A10598" s="307"/>
      <c r="B10598" s="85"/>
      <c r="C10598" s="85"/>
      <c r="D10598" s="85"/>
      <c r="E10598" s="88"/>
      <c r="G10598" s="17"/>
      <c r="I10598" s="43"/>
      <c r="J10598" s="308"/>
      <c r="K10598" s="51"/>
      <c r="N10598" s="309"/>
      <c r="R10598" s="17"/>
      <c r="T10598" s="17"/>
      <c r="V10598" s="17"/>
      <c r="W10598" s="51"/>
    </row>
    <row r="10599">
      <c r="A10599" s="307"/>
      <c r="B10599" s="85"/>
      <c r="C10599" s="85"/>
      <c r="D10599" s="85"/>
      <c r="E10599" s="88"/>
      <c r="G10599" s="17"/>
      <c r="I10599" s="43"/>
      <c r="J10599" s="308"/>
      <c r="K10599" s="51"/>
      <c r="N10599" s="309"/>
      <c r="R10599" s="17"/>
      <c r="T10599" s="17"/>
      <c r="V10599" s="17"/>
      <c r="W10599" s="51"/>
    </row>
    <row r="10600">
      <c r="A10600" s="307"/>
      <c r="B10600" s="85"/>
      <c r="C10600" s="85"/>
      <c r="D10600" s="85"/>
      <c r="E10600" s="88"/>
      <c r="G10600" s="17"/>
      <c r="I10600" s="43"/>
      <c r="J10600" s="308"/>
      <c r="K10600" s="51"/>
      <c r="N10600" s="309"/>
      <c r="R10600" s="17"/>
      <c r="T10600" s="17"/>
      <c r="V10600" s="17"/>
      <c r="W10600" s="51"/>
    </row>
    <row r="10601">
      <c r="A10601" s="307"/>
      <c r="B10601" s="85"/>
      <c r="C10601" s="85"/>
      <c r="D10601" s="85"/>
      <c r="E10601" s="88"/>
      <c r="G10601" s="17"/>
      <c r="I10601" s="43"/>
      <c r="J10601" s="308"/>
      <c r="K10601" s="51"/>
      <c r="N10601" s="309"/>
      <c r="R10601" s="17"/>
      <c r="T10601" s="17"/>
      <c r="V10601" s="17"/>
      <c r="W10601" s="51"/>
    </row>
    <row r="10602">
      <c r="A10602" s="307"/>
      <c r="B10602" s="85"/>
      <c r="C10602" s="85"/>
      <c r="D10602" s="85"/>
      <c r="E10602" s="88"/>
      <c r="G10602" s="17"/>
      <c r="I10602" s="43"/>
      <c r="J10602" s="308"/>
      <c r="K10602" s="51"/>
      <c r="N10602" s="309"/>
      <c r="R10602" s="17"/>
      <c r="T10602" s="17"/>
      <c r="V10602" s="17"/>
      <c r="W10602" s="51"/>
    </row>
    <row r="10603">
      <c r="A10603" s="307"/>
      <c r="B10603" s="85"/>
      <c r="C10603" s="85"/>
      <c r="D10603" s="85"/>
      <c r="E10603" s="88"/>
      <c r="G10603" s="17"/>
      <c r="I10603" s="43"/>
      <c r="J10603" s="308"/>
      <c r="K10603" s="51"/>
      <c r="N10603" s="309"/>
      <c r="R10603" s="17"/>
      <c r="T10603" s="17"/>
      <c r="V10603" s="17"/>
      <c r="W10603" s="51"/>
    </row>
    <row r="10604">
      <c r="A10604" s="307"/>
      <c r="B10604" s="85"/>
      <c r="C10604" s="85"/>
      <c r="D10604" s="85"/>
      <c r="E10604" s="88"/>
      <c r="G10604" s="17"/>
      <c r="I10604" s="43"/>
      <c r="J10604" s="308"/>
      <c r="K10604" s="51"/>
      <c r="N10604" s="309"/>
      <c r="R10604" s="17"/>
      <c r="T10604" s="17"/>
      <c r="V10604" s="17"/>
      <c r="W10604" s="51"/>
    </row>
    <row r="10605">
      <c r="A10605" s="307"/>
      <c r="B10605" s="85"/>
      <c r="C10605" s="85"/>
      <c r="D10605" s="85"/>
      <c r="E10605" s="88"/>
      <c r="G10605" s="17"/>
      <c r="I10605" s="43"/>
      <c r="J10605" s="308"/>
      <c r="K10605" s="51"/>
      <c r="N10605" s="309"/>
      <c r="R10605" s="17"/>
      <c r="T10605" s="17"/>
      <c r="V10605" s="17"/>
      <c r="W10605" s="51"/>
    </row>
    <row r="10606">
      <c r="A10606" s="307"/>
      <c r="B10606" s="85"/>
      <c r="C10606" s="85"/>
      <c r="D10606" s="85"/>
      <c r="E10606" s="88"/>
      <c r="G10606" s="17"/>
      <c r="I10606" s="43"/>
      <c r="J10606" s="308"/>
      <c r="K10606" s="51"/>
      <c r="N10606" s="309"/>
      <c r="R10606" s="17"/>
      <c r="T10606" s="17"/>
      <c r="V10606" s="17"/>
      <c r="W10606" s="51"/>
    </row>
    <row r="10607">
      <c r="A10607" s="307"/>
      <c r="B10607" s="85"/>
      <c r="C10607" s="85"/>
      <c r="D10607" s="85"/>
      <c r="E10607" s="88"/>
      <c r="G10607" s="17"/>
      <c r="I10607" s="43"/>
      <c r="J10607" s="308"/>
      <c r="K10607" s="51"/>
      <c r="N10607" s="309"/>
      <c r="R10607" s="17"/>
      <c r="T10607" s="17"/>
      <c r="V10607" s="17"/>
      <c r="W10607" s="51"/>
    </row>
    <row r="10608">
      <c r="A10608" s="307"/>
      <c r="B10608" s="85"/>
      <c r="C10608" s="85"/>
      <c r="D10608" s="85"/>
      <c r="E10608" s="88"/>
      <c r="G10608" s="17"/>
      <c r="I10608" s="43"/>
      <c r="J10608" s="308"/>
      <c r="K10608" s="51"/>
      <c r="N10608" s="309"/>
      <c r="R10608" s="17"/>
      <c r="T10608" s="17"/>
      <c r="V10608" s="17"/>
      <c r="W10608" s="51"/>
    </row>
    <row r="10609">
      <c r="A10609" s="307"/>
      <c r="B10609" s="85"/>
      <c r="C10609" s="85"/>
      <c r="D10609" s="85"/>
      <c r="E10609" s="88"/>
      <c r="G10609" s="17"/>
      <c r="I10609" s="43"/>
      <c r="J10609" s="308"/>
      <c r="K10609" s="51"/>
      <c r="N10609" s="309"/>
      <c r="R10609" s="17"/>
      <c r="T10609" s="17"/>
      <c r="V10609" s="17"/>
      <c r="W10609" s="51"/>
    </row>
    <row r="10610">
      <c r="A10610" s="307"/>
      <c r="B10610" s="85"/>
      <c r="C10610" s="85"/>
      <c r="D10610" s="85"/>
      <c r="E10610" s="88"/>
      <c r="G10610" s="17"/>
      <c r="I10610" s="43"/>
      <c r="J10610" s="308"/>
      <c r="K10610" s="51"/>
      <c r="N10610" s="309"/>
      <c r="R10610" s="17"/>
      <c r="T10610" s="17"/>
      <c r="V10610" s="17"/>
      <c r="W10610" s="51"/>
    </row>
    <row r="10611">
      <c r="A10611" s="307"/>
      <c r="B10611" s="85"/>
      <c r="C10611" s="85"/>
      <c r="D10611" s="85"/>
      <c r="E10611" s="88"/>
      <c r="G10611" s="17"/>
      <c r="I10611" s="43"/>
      <c r="J10611" s="308"/>
      <c r="K10611" s="51"/>
      <c r="N10611" s="309"/>
      <c r="R10611" s="17"/>
      <c r="T10611" s="17"/>
      <c r="V10611" s="17"/>
      <c r="W10611" s="51"/>
    </row>
    <row r="10612">
      <c r="A10612" s="307"/>
      <c r="B10612" s="85"/>
      <c r="C10612" s="85"/>
      <c r="D10612" s="85"/>
      <c r="E10612" s="88"/>
      <c r="G10612" s="17"/>
      <c r="I10612" s="43"/>
      <c r="J10612" s="308"/>
      <c r="K10612" s="51"/>
      <c r="N10612" s="309"/>
      <c r="R10612" s="17"/>
      <c r="T10612" s="17"/>
      <c r="V10612" s="17"/>
      <c r="W10612" s="51"/>
    </row>
    <row r="10613">
      <c r="A10613" s="307"/>
      <c r="B10613" s="85"/>
      <c r="C10613" s="85"/>
      <c r="D10613" s="85"/>
      <c r="E10613" s="88"/>
      <c r="G10613" s="17"/>
      <c r="I10613" s="43"/>
      <c r="J10613" s="308"/>
      <c r="K10613" s="51"/>
      <c r="N10613" s="309"/>
      <c r="R10613" s="17"/>
      <c r="T10613" s="17"/>
      <c r="V10613" s="17"/>
      <c r="W10613" s="51"/>
    </row>
    <row r="10614">
      <c r="A10614" s="307"/>
      <c r="B10614" s="85"/>
      <c r="C10614" s="85"/>
      <c r="D10614" s="85"/>
      <c r="E10614" s="88"/>
      <c r="G10614" s="17"/>
      <c r="I10614" s="43"/>
      <c r="J10614" s="308"/>
      <c r="K10614" s="51"/>
      <c r="N10614" s="309"/>
      <c r="R10614" s="17"/>
      <c r="T10614" s="17"/>
      <c r="V10614" s="17"/>
      <c r="W10614" s="51"/>
    </row>
    <row r="10615">
      <c r="A10615" s="307"/>
      <c r="B10615" s="85"/>
      <c r="C10615" s="85"/>
      <c r="D10615" s="85"/>
      <c r="E10615" s="88"/>
      <c r="G10615" s="17"/>
      <c r="I10615" s="43"/>
      <c r="J10615" s="308"/>
      <c r="K10615" s="51"/>
      <c r="N10615" s="309"/>
      <c r="R10615" s="17"/>
      <c r="T10615" s="17"/>
      <c r="V10615" s="17"/>
      <c r="W10615" s="51"/>
    </row>
    <row r="10616">
      <c r="A10616" s="307"/>
      <c r="B10616" s="85"/>
      <c r="C10616" s="85"/>
      <c r="D10616" s="85"/>
      <c r="E10616" s="88"/>
      <c r="G10616" s="17"/>
      <c r="I10616" s="43"/>
      <c r="J10616" s="308"/>
      <c r="K10616" s="51"/>
      <c r="N10616" s="309"/>
      <c r="R10616" s="17"/>
      <c r="T10616" s="17"/>
      <c r="V10616" s="17"/>
      <c r="W10616" s="51"/>
    </row>
    <row r="10617">
      <c r="A10617" s="307"/>
      <c r="B10617" s="85"/>
      <c r="C10617" s="85"/>
      <c r="D10617" s="85"/>
      <c r="E10617" s="88"/>
      <c r="G10617" s="17"/>
      <c r="I10617" s="43"/>
      <c r="J10617" s="308"/>
      <c r="K10617" s="51"/>
      <c r="N10617" s="309"/>
      <c r="R10617" s="17"/>
      <c r="T10617" s="17"/>
      <c r="V10617" s="17"/>
      <c r="W10617" s="51"/>
    </row>
    <row r="10618">
      <c r="A10618" s="307"/>
      <c r="B10618" s="85"/>
      <c r="C10618" s="85"/>
      <c r="D10618" s="85"/>
      <c r="E10618" s="88"/>
      <c r="G10618" s="17"/>
      <c r="I10618" s="43"/>
      <c r="J10618" s="308"/>
      <c r="K10618" s="51"/>
      <c r="N10618" s="309"/>
      <c r="R10618" s="17"/>
      <c r="T10618" s="17"/>
      <c r="V10618" s="17"/>
      <c r="W10618" s="51"/>
    </row>
    <row r="10619">
      <c r="A10619" s="307"/>
      <c r="B10619" s="85"/>
      <c r="C10619" s="85"/>
      <c r="D10619" s="85"/>
      <c r="E10619" s="88"/>
      <c r="G10619" s="17"/>
      <c r="I10619" s="43"/>
      <c r="J10619" s="308"/>
      <c r="K10619" s="51"/>
      <c r="N10619" s="309"/>
      <c r="R10619" s="17"/>
      <c r="T10619" s="17"/>
      <c r="V10619" s="17"/>
      <c r="W10619" s="51"/>
    </row>
    <row r="10620">
      <c r="A10620" s="307"/>
      <c r="B10620" s="85"/>
      <c r="C10620" s="85"/>
      <c r="D10620" s="85"/>
      <c r="E10620" s="88"/>
      <c r="G10620" s="17"/>
      <c r="I10620" s="43"/>
      <c r="J10620" s="308"/>
      <c r="K10620" s="51"/>
      <c r="N10620" s="309"/>
      <c r="R10620" s="17"/>
      <c r="T10620" s="17"/>
      <c r="V10620" s="17"/>
      <c r="W10620" s="51"/>
    </row>
    <row r="10621">
      <c r="A10621" s="307"/>
      <c r="B10621" s="85"/>
      <c r="C10621" s="85"/>
      <c r="D10621" s="85"/>
      <c r="E10621" s="88"/>
      <c r="G10621" s="17"/>
      <c r="I10621" s="43"/>
      <c r="J10621" s="308"/>
      <c r="K10621" s="51"/>
      <c r="N10621" s="309"/>
      <c r="R10621" s="17"/>
      <c r="T10621" s="17"/>
      <c r="V10621" s="17"/>
      <c r="W10621" s="51"/>
    </row>
    <row r="10622">
      <c r="A10622" s="307"/>
      <c r="B10622" s="85"/>
      <c r="C10622" s="85"/>
      <c r="D10622" s="85"/>
      <c r="E10622" s="88"/>
      <c r="G10622" s="17"/>
      <c r="I10622" s="43"/>
      <c r="J10622" s="308"/>
      <c r="K10622" s="51"/>
      <c r="N10622" s="309"/>
      <c r="R10622" s="17"/>
      <c r="T10622" s="17"/>
      <c r="V10622" s="17"/>
      <c r="W10622" s="51"/>
    </row>
    <row r="10623">
      <c r="A10623" s="307"/>
      <c r="B10623" s="85"/>
      <c r="C10623" s="85"/>
      <c r="D10623" s="85"/>
      <c r="E10623" s="88"/>
      <c r="G10623" s="17"/>
      <c r="I10623" s="43"/>
      <c r="J10623" s="308"/>
      <c r="K10623" s="51"/>
      <c r="N10623" s="309"/>
      <c r="R10623" s="17"/>
      <c r="T10623" s="17"/>
      <c r="V10623" s="17"/>
      <c r="W10623" s="51"/>
    </row>
    <row r="10624">
      <c r="A10624" s="307"/>
      <c r="B10624" s="85"/>
      <c r="C10624" s="85"/>
      <c r="D10624" s="85"/>
      <c r="E10624" s="88"/>
      <c r="G10624" s="17"/>
      <c r="I10624" s="43"/>
      <c r="J10624" s="308"/>
      <c r="K10624" s="51"/>
      <c r="N10624" s="309"/>
      <c r="R10624" s="17"/>
      <c r="T10624" s="17"/>
      <c r="V10624" s="17"/>
      <c r="W10624" s="51"/>
    </row>
    <row r="10625">
      <c r="A10625" s="307"/>
      <c r="B10625" s="85"/>
      <c r="C10625" s="85"/>
      <c r="D10625" s="85"/>
      <c r="E10625" s="88"/>
      <c r="G10625" s="17"/>
      <c r="I10625" s="43"/>
      <c r="J10625" s="308"/>
      <c r="K10625" s="51"/>
      <c r="N10625" s="309"/>
      <c r="R10625" s="17"/>
      <c r="T10625" s="17"/>
      <c r="V10625" s="17"/>
      <c r="W10625" s="51"/>
    </row>
    <row r="10626">
      <c r="A10626" s="307"/>
      <c r="B10626" s="85"/>
      <c r="C10626" s="85"/>
      <c r="D10626" s="85"/>
      <c r="E10626" s="88"/>
      <c r="G10626" s="17"/>
      <c r="I10626" s="43"/>
      <c r="J10626" s="308"/>
      <c r="K10626" s="51"/>
      <c r="N10626" s="309"/>
      <c r="R10626" s="17"/>
      <c r="T10626" s="17"/>
      <c r="V10626" s="17"/>
      <c r="W10626" s="51"/>
    </row>
    <row r="10627">
      <c r="A10627" s="307"/>
      <c r="B10627" s="85"/>
      <c r="C10627" s="85"/>
      <c r="D10627" s="85"/>
      <c r="E10627" s="88"/>
      <c r="G10627" s="17"/>
      <c r="I10627" s="43"/>
      <c r="J10627" s="308"/>
      <c r="K10627" s="51"/>
      <c r="N10627" s="309"/>
      <c r="R10627" s="17"/>
      <c r="T10627" s="17"/>
      <c r="V10627" s="17"/>
      <c r="W10627" s="51"/>
    </row>
    <row r="10628">
      <c r="A10628" s="307"/>
      <c r="B10628" s="85"/>
      <c r="C10628" s="85"/>
      <c r="D10628" s="85"/>
      <c r="E10628" s="88"/>
      <c r="G10628" s="17"/>
      <c r="I10628" s="43"/>
      <c r="J10628" s="308"/>
      <c r="K10628" s="51"/>
      <c r="N10628" s="309"/>
      <c r="R10628" s="17"/>
      <c r="T10628" s="17"/>
      <c r="V10628" s="17"/>
      <c r="W10628" s="51"/>
    </row>
    <row r="10629">
      <c r="A10629" s="307"/>
      <c r="B10629" s="85"/>
      <c r="C10629" s="85"/>
      <c r="D10629" s="85"/>
      <c r="E10629" s="88"/>
      <c r="G10629" s="17"/>
      <c r="I10629" s="43"/>
      <c r="J10629" s="308"/>
      <c r="K10629" s="51"/>
      <c r="N10629" s="309"/>
      <c r="R10629" s="17"/>
      <c r="T10629" s="17"/>
      <c r="V10629" s="17"/>
      <c r="W10629" s="51"/>
    </row>
    <row r="10630">
      <c r="A10630" s="307"/>
      <c r="B10630" s="85"/>
      <c r="C10630" s="85"/>
      <c r="D10630" s="85"/>
      <c r="E10630" s="88"/>
      <c r="G10630" s="17"/>
      <c r="I10630" s="43"/>
      <c r="J10630" s="308"/>
      <c r="K10630" s="51"/>
      <c r="N10630" s="309"/>
      <c r="R10630" s="17"/>
      <c r="T10630" s="17"/>
      <c r="V10630" s="17"/>
      <c r="W10630" s="51"/>
    </row>
    <row r="10631">
      <c r="A10631" s="307"/>
      <c r="B10631" s="85"/>
      <c r="C10631" s="85"/>
      <c r="D10631" s="85"/>
      <c r="E10631" s="88"/>
      <c r="G10631" s="17"/>
      <c r="I10631" s="43"/>
      <c r="J10631" s="308"/>
      <c r="K10631" s="51"/>
      <c r="N10631" s="309"/>
      <c r="R10631" s="17"/>
      <c r="T10631" s="17"/>
      <c r="V10631" s="17"/>
      <c r="W10631" s="51"/>
    </row>
    <row r="10632">
      <c r="A10632" s="307"/>
      <c r="B10632" s="85"/>
      <c r="C10632" s="85"/>
      <c r="D10632" s="85"/>
      <c r="E10632" s="88"/>
      <c r="G10632" s="17"/>
      <c r="I10632" s="43"/>
      <c r="J10632" s="308"/>
      <c r="K10632" s="51"/>
      <c r="N10632" s="309"/>
      <c r="R10632" s="17"/>
      <c r="T10632" s="17"/>
      <c r="V10632" s="17"/>
      <c r="W10632" s="51"/>
    </row>
    <row r="10633">
      <c r="A10633" s="307"/>
      <c r="B10633" s="85"/>
      <c r="C10633" s="85"/>
      <c r="D10633" s="85"/>
      <c r="E10633" s="88"/>
      <c r="G10633" s="17"/>
      <c r="I10633" s="43"/>
      <c r="J10633" s="308"/>
      <c r="K10633" s="51"/>
      <c r="N10633" s="309"/>
      <c r="R10633" s="17"/>
      <c r="T10633" s="17"/>
      <c r="V10633" s="17"/>
      <c r="W10633" s="51"/>
    </row>
    <row r="10634">
      <c r="A10634" s="307"/>
      <c r="B10634" s="85"/>
      <c r="C10634" s="85"/>
      <c r="D10634" s="85"/>
      <c r="E10634" s="88"/>
      <c r="G10634" s="17"/>
      <c r="I10634" s="43"/>
      <c r="J10634" s="308"/>
      <c r="K10634" s="51"/>
      <c r="N10634" s="309"/>
      <c r="R10634" s="17"/>
      <c r="T10634" s="17"/>
      <c r="V10634" s="17"/>
      <c r="W10634" s="51"/>
    </row>
    <row r="10635">
      <c r="A10635" s="307"/>
      <c r="B10635" s="85"/>
      <c r="C10635" s="85"/>
      <c r="D10635" s="85"/>
      <c r="E10635" s="88"/>
      <c r="G10635" s="17"/>
      <c r="I10635" s="43"/>
      <c r="J10635" s="308"/>
      <c r="K10635" s="51"/>
      <c r="N10635" s="309"/>
      <c r="R10635" s="17"/>
      <c r="T10635" s="17"/>
      <c r="V10635" s="17"/>
      <c r="W10635" s="51"/>
    </row>
    <row r="10636">
      <c r="A10636" s="307"/>
      <c r="B10636" s="85"/>
      <c r="C10636" s="85"/>
      <c r="D10636" s="85"/>
      <c r="E10636" s="88"/>
      <c r="G10636" s="17"/>
      <c r="I10636" s="43"/>
      <c r="J10636" s="308"/>
      <c r="K10636" s="51"/>
      <c r="N10636" s="309"/>
      <c r="R10636" s="17"/>
      <c r="T10636" s="17"/>
      <c r="V10636" s="17"/>
      <c r="W10636" s="51"/>
    </row>
    <row r="10637">
      <c r="A10637" s="307"/>
      <c r="B10637" s="85"/>
      <c r="C10637" s="85"/>
      <c r="D10637" s="85"/>
      <c r="E10637" s="88"/>
      <c r="G10637" s="17"/>
      <c r="I10637" s="43"/>
      <c r="J10637" s="308"/>
      <c r="K10637" s="51"/>
      <c r="N10637" s="309"/>
      <c r="R10637" s="17"/>
      <c r="T10637" s="17"/>
      <c r="V10637" s="17"/>
      <c r="W10637" s="51"/>
    </row>
    <row r="10638">
      <c r="A10638" s="307"/>
      <c r="B10638" s="85"/>
      <c r="C10638" s="85"/>
      <c r="D10638" s="85"/>
      <c r="E10638" s="88"/>
      <c r="G10638" s="17"/>
      <c r="I10638" s="43"/>
      <c r="J10638" s="308"/>
      <c r="K10638" s="51"/>
      <c r="N10638" s="309"/>
      <c r="R10638" s="17"/>
      <c r="T10638" s="17"/>
      <c r="V10638" s="17"/>
      <c r="W10638" s="51"/>
    </row>
    <row r="10639">
      <c r="A10639" s="307"/>
      <c r="B10639" s="85"/>
      <c r="C10639" s="85"/>
      <c r="D10639" s="85"/>
      <c r="E10639" s="88"/>
      <c r="G10639" s="17"/>
      <c r="I10639" s="43"/>
      <c r="J10639" s="308"/>
      <c r="K10639" s="51"/>
      <c r="N10639" s="309"/>
      <c r="R10639" s="17"/>
      <c r="T10639" s="17"/>
      <c r="V10639" s="17"/>
      <c r="W10639" s="51"/>
    </row>
    <row r="10640">
      <c r="A10640" s="307"/>
      <c r="B10640" s="85"/>
      <c r="C10640" s="85"/>
      <c r="D10640" s="85"/>
      <c r="E10640" s="88"/>
      <c r="G10640" s="17"/>
      <c r="I10640" s="43"/>
      <c r="J10640" s="308"/>
      <c r="K10640" s="51"/>
      <c r="N10640" s="309"/>
      <c r="R10640" s="17"/>
      <c r="T10640" s="17"/>
      <c r="V10640" s="17"/>
      <c r="W10640" s="51"/>
    </row>
    <row r="10641">
      <c r="A10641" s="307"/>
      <c r="B10641" s="85"/>
      <c r="C10641" s="85"/>
      <c r="D10641" s="85"/>
      <c r="E10641" s="88"/>
      <c r="G10641" s="17"/>
      <c r="I10641" s="43"/>
      <c r="J10641" s="308"/>
      <c r="K10641" s="51"/>
      <c r="N10641" s="309"/>
      <c r="R10641" s="17"/>
      <c r="T10641" s="17"/>
      <c r="V10641" s="17"/>
      <c r="W10641" s="51"/>
    </row>
    <row r="10642">
      <c r="A10642" s="307"/>
      <c r="B10642" s="85"/>
      <c r="C10642" s="85"/>
      <c r="D10642" s="85"/>
      <c r="E10642" s="88"/>
      <c r="G10642" s="17"/>
      <c r="I10642" s="43"/>
      <c r="J10642" s="308"/>
      <c r="K10642" s="51"/>
      <c r="N10642" s="309"/>
      <c r="R10642" s="17"/>
      <c r="T10642" s="17"/>
      <c r="V10642" s="17"/>
      <c r="W10642" s="51"/>
    </row>
    <row r="10643">
      <c r="A10643" s="307"/>
      <c r="B10643" s="85"/>
      <c r="C10643" s="85"/>
      <c r="D10643" s="85"/>
      <c r="E10643" s="88"/>
      <c r="G10643" s="17"/>
      <c r="I10643" s="43"/>
      <c r="J10643" s="308"/>
      <c r="K10643" s="51"/>
      <c r="N10643" s="309"/>
      <c r="R10643" s="17"/>
      <c r="T10643" s="17"/>
      <c r="V10643" s="17"/>
      <c r="W10643" s="51"/>
    </row>
    <row r="10644">
      <c r="A10644" s="307"/>
      <c r="B10644" s="85"/>
      <c r="C10644" s="85"/>
      <c r="D10644" s="85"/>
      <c r="E10644" s="88"/>
      <c r="G10644" s="17"/>
      <c r="I10644" s="43"/>
      <c r="J10644" s="308"/>
      <c r="K10644" s="51"/>
      <c r="N10644" s="309"/>
      <c r="R10644" s="17"/>
      <c r="T10644" s="17"/>
      <c r="V10644" s="17"/>
      <c r="W10644" s="51"/>
    </row>
    <row r="10645">
      <c r="A10645" s="307"/>
      <c r="B10645" s="85"/>
      <c r="C10645" s="85"/>
      <c r="D10645" s="85"/>
      <c r="E10645" s="88"/>
      <c r="G10645" s="17"/>
      <c r="I10645" s="43"/>
      <c r="J10645" s="308"/>
      <c r="K10645" s="51"/>
      <c r="N10645" s="309"/>
      <c r="R10645" s="17"/>
      <c r="T10645" s="17"/>
      <c r="V10645" s="17"/>
      <c r="W10645" s="51"/>
    </row>
    <row r="10646">
      <c r="A10646" s="307"/>
      <c r="B10646" s="85"/>
      <c r="C10646" s="85"/>
      <c r="D10646" s="85"/>
      <c r="E10646" s="88"/>
      <c r="G10646" s="17"/>
      <c r="I10646" s="43"/>
      <c r="J10646" s="308"/>
      <c r="K10646" s="51"/>
      <c r="N10646" s="309"/>
      <c r="R10646" s="17"/>
      <c r="T10646" s="17"/>
      <c r="V10646" s="17"/>
      <c r="W10646" s="51"/>
    </row>
    <row r="10647">
      <c r="A10647" s="307"/>
      <c r="B10647" s="85"/>
      <c r="C10647" s="85"/>
      <c r="D10647" s="85"/>
      <c r="E10647" s="88"/>
      <c r="G10647" s="17"/>
      <c r="I10647" s="43"/>
      <c r="J10647" s="308"/>
      <c r="K10647" s="51"/>
      <c r="N10647" s="309"/>
      <c r="R10647" s="17"/>
      <c r="T10647" s="17"/>
      <c r="V10647" s="17"/>
      <c r="W10647" s="51"/>
    </row>
    <row r="10648">
      <c r="A10648" s="307"/>
      <c r="B10648" s="85"/>
      <c r="C10648" s="85"/>
      <c r="D10648" s="85"/>
      <c r="E10648" s="88"/>
      <c r="G10648" s="17"/>
      <c r="I10648" s="43"/>
      <c r="J10648" s="308"/>
      <c r="K10648" s="51"/>
      <c r="N10648" s="309"/>
      <c r="R10648" s="17"/>
      <c r="T10648" s="17"/>
      <c r="V10648" s="17"/>
      <c r="W10648" s="51"/>
    </row>
    <row r="10649">
      <c r="A10649" s="307"/>
      <c r="B10649" s="85"/>
      <c r="C10649" s="85"/>
      <c r="D10649" s="85"/>
      <c r="E10649" s="88"/>
      <c r="G10649" s="17"/>
      <c r="I10649" s="43"/>
      <c r="J10649" s="308"/>
      <c r="K10649" s="51"/>
      <c r="N10649" s="309"/>
      <c r="R10649" s="17"/>
      <c r="T10649" s="17"/>
      <c r="V10649" s="17"/>
      <c r="W10649" s="51"/>
    </row>
    <row r="10650">
      <c r="A10650" s="307"/>
      <c r="B10650" s="85"/>
      <c r="C10650" s="85"/>
      <c r="D10650" s="85"/>
      <c r="E10650" s="88"/>
      <c r="G10650" s="17"/>
      <c r="I10650" s="43"/>
      <c r="J10650" s="308"/>
      <c r="K10650" s="51"/>
      <c r="N10650" s="309"/>
      <c r="R10650" s="17"/>
      <c r="T10650" s="17"/>
      <c r="V10650" s="17"/>
      <c r="W10650" s="51"/>
    </row>
    <row r="10651">
      <c r="A10651" s="307"/>
      <c r="B10651" s="85"/>
      <c r="C10651" s="85"/>
      <c r="D10651" s="85"/>
      <c r="E10651" s="88"/>
      <c r="G10651" s="17"/>
      <c r="I10651" s="43"/>
      <c r="J10651" s="308"/>
      <c r="K10651" s="51"/>
      <c r="N10651" s="309"/>
      <c r="R10651" s="17"/>
      <c r="T10651" s="17"/>
      <c r="V10651" s="17"/>
      <c r="W10651" s="51"/>
    </row>
    <row r="10652">
      <c r="A10652" s="307"/>
      <c r="B10652" s="85"/>
      <c r="C10652" s="85"/>
      <c r="D10652" s="85"/>
      <c r="E10652" s="88"/>
      <c r="G10652" s="17"/>
      <c r="I10652" s="43"/>
      <c r="J10652" s="308"/>
      <c r="K10652" s="51"/>
      <c r="N10652" s="309"/>
      <c r="R10652" s="17"/>
      <c r="T10652" s="17"/>
      <c r="V10652" s="17"/>
      <c r="W10652" s="51"/>
    </row>
    <row r="10653">
      <c r="A10653" s="307"/>
      <c r="B10653" s="85"/>
      <c r="C10653" s="85"/>
      <c r="D10653" s="85"/>
      <c r="E10653" s="88"/>
      <c r="G10653" s="17"/>
      <c r="I10653" s="43"/>
      <c r="J10653" s="308"/>
      <c r="K10653" s="51"/>
      <c r="N10653" s="309"/>
      <c r="R10653" s="17"/>
      <c r="T10653" s="17"/>
      <c r="V10653" s="17"/>
      <c r="W10653" s="51"/>
    </row>
    <row r="10654">
      <c r="A10654" s="307"/>
      <c r="B10654" s="85"/>
      <c r="C10654" s="85"/>
      <c r="D10654" s="85"/>
      <c r="E10654" s="88"/>
      <c r="G10654" s="17"/>
      <c r="I10654" s="43"/>
      <c r="J10654" s="308"/>
      <c r="K10654" s="51"/>
      <c r="N10654" s="309"/>
      <c r="R10654" s="17"/>
      <c r="T10654" s="17"/>
      <c r="V10654" s="17"/>
      <c r="W10654" s="51"/>
    </row>
    <row r="10655">
      <c r="A10655" s="307"/>
      <c r="B10655" s="85"/>
      <c r="C10655" s="85"/>
      <c r="D10655" s="85"/>
      <c r="E10655" s="88"/>
      <c r="G10655" s="17"/>
      <c r="I10655" s="43"/>
      <c r="J10655" s="308"/>
      <c r="K10655" s="51"/>
      <c r="N10655" s="309"/>
      <c r="R10655" s="17"/>
      <c r="T10655" s="17"/>
      <c r="V10655" s="17"/>
      <c r="W10655" s="51"/>
    </row>
    <row r="10656">
      <c r="A10656" s="307"/>
      <c r="B10656" s="85"/>
      <c r="C10656" s="85"/>
      <c r="D10656" s="85"/>
      <c r="E10656" s="88"/>
      <c r="G10656" s="17"/>
      <c r="I10656" s="43"/>
      <c r="J10656" s="308"/>
      <c r="K10656" s="51"/>
      <c r="N10656" s="309"/>
      <c r="R10656" s="17"/>
      <c r="T10656" s="17"/>
      <c r="V10656" s="17"/>
      <c r="W10656" s="51"/>
    </row>
    <row r="10657">
      <c r="A10657" s="307"/>
      <c r="B10657" s="85"/>
      <c r="C10657" s="85"/>
      <c r="D10657" s="85"/>
      <c r="E10657" s="88"/>
      <c r="G10657" s="17"/>
      <c r="I10657" s="43"/>
      <c r="J10657" s="308"/>
      <c r="K10657" s="51"/>
      <c r="N10657" s="309"/>
      <c r="R10657" s="17"/>
      <c r="T10657" s="17"/>
      <c r="V10657" s="17"/>
      <c r="W10657" s="51"/>
    </row>
    <row r="10658">
      <c r="A10658" s="307"/>
      <c r="B10658" s="85"/>
      <c r="C10658" s="85"/>
      <c r="D10658" s="85"/>
      <c r="E10658" s="88"/>
      <c r="G10658" s="17"/>
      <c r="I10658" s="43"/>
      <c r="J10658" s="308"/>
      <c r="K10658" s="51"/>
      <c r="N10658" s="309"/>
      <c r="R10658" s="17"/>
      <c r="T10658" s="17"/>
      <c r="V10658" s="17"/>
      <c r="W10658" s="51"/>
    </row>
    <row r="10659">
      <c r="A10659" s="307"/>
      <c r="B10659" s="85"/>
      <c r="C10659" s="85"/>
      <c r="D10659" s="85"/>
      <c r="E10659" s="88"/>
      <c r="G10659" s="17"/>
      <c r="I10659" s="43"/>
      <c r="J10659" s="308"/>
      <c r="K10659" s="51"/>
      <c r="N10659" s="309"/>
      <c r="R10659" s="17"/>
      <c r="T10659" s="17"/>
      <c r="V10659" s="17"/>
      <c r="W10659" s="51"/>
    </row>
    <row r="10660">
      <c r="A10660" s="307"/>
      <c r="B10660" s="85"/>
      <c r="C10660" s="85"/>
      <c r="D10660" s="85"/>
      <c r="E10660" s="88"/>
      <c r="G10660" s="17"/>
      <c r="I10660" s="43"/>
      <c r="J10660" s="308"/>
      <c r="K10660" s="51"/>
      <c r="N10660" s="309"/>
      <c r="R10660" s="17"/>
      <c r="T10660" s="17"/>
      <c r="V10660" s="17"/>
      <c r="W10660" s="51"/>
    </row>
    <row r="10661">
      <c r="A10661" s="307"/>
      <c r="B10661" s="85"/>
      <c r="C10661" s="85"/>
      <c r="D10661" s="85"/>
      <c r="E10661" s="88"/>
      <c r="G10661" s="17"/>
      <c r="I10661" s="43"/>
      <c r="J10661" s="308"/>
      <c r="K10661" s="51"/>
      <c r="N10661" s="309"/>
      <c r="R10661" s="17"/>
      <c r="T10661" s="17"/>
      <c r="V10661" s="17"/>
      <c r="W10661" s="51"/>
    </row>
    <row r="10662">
      <c r="A10662" s="307"/>
      <c r="B10662" s="85"/>
      <c r="C10662" s="85"/>
      <c r="D10662" s="85"/>
      <c r="E10662" s="88"/>
      <c r="G10662" s="17"/>
      <c r="I10662" s="43"/>
      <c r="J10662" s="308"/>
      <c r="K10662" s="51"/>
      <c r="N10662" s="309"/>
      <c r="R10662" s="17"/>
      <c r="T10662" s="17"/>
      <c r="V10662" s="17"/>
      <c r="W10662" s="51"/>
    </row>
    <row r="10663">
      <c r="A10663" s="307"/>
      <c r="B10663" s="85"/>
      <c r="C10663" s="85"/>
      <c r="D10663" s="85"/>
      <c r="E10663" s="88"/>
      <c r="G10663" s="17"/>
      <c r="I10663" s="43"/>
      <c r="J10663" s="308"/>
      <c r="K10663" s="51"/>
      <c r="N10663" s="309"/>
      <c r="R10663" s="17"/>
      <c r="T10663" s="17"/>
      <c r="V10663" s="17"/>
      <c r="W10663" s="51"/>
    </row>
    <row r="10664">
      <c r="A10664" s="307"/>
      <c r="B10664" s="85"/>
      <c r="C10664" s="85"/>
      <c r="D10664" s="85"/>
      <c r="E10664" s="88"/>
      <c r="G10664" s="17"/>
      <c r="I10664" s="43"/>
      <c r="J10664" s="308"/>
      <c r="K10664" s="51"/>
      <c r="N10664" s="309"/>
      <c r="R10664" s="17"/>
      <c r="T10664" s="17"/>
      <c r="V10664" s="17"/>
      <c r="W10664" s="51"/>
    </row>
    <row r="10665">
      <c r="A10665" s="307"/>
      <c r="B10665" s="85"/>
      <c r="C10665" s="85"/>
      <c r="D10665" s="85"/>
      <c r="E10665" s="88"/>
      <c r="G10665" s="17"/>
      <c r="I10665" s="43"/>
      <c r="J10665" s="308"/>
      <c r="K10665" s="51"/>
      <c r="N10665" s="309"/>
      <c r="R10665" s="17"/>
      <c r="T10665" s="17"/>
      <c r="V10665" s="17"/>
      <c r="W10665" s="51"/>
    </row>
    <row r="10666">
      <c r="A10666" s="307"/>
      <c r="B10666" s="85"/>
      <c r="C10666" s="85"/>
      <c r="D10666" s="85"/>
      <c r="E10666" s="88"/>
      <c r="G10666" s="17"/>
      <c r="I10666" s="43"/>
      <c r="J10666" s="308"/>
      <c r="K10666" s="51"/>
      <c r="N10666" s="309"/>
      <c r="R10666" s="17"/>
      <c r="T10666" s="17"/>
      <c r="V10666" s="17"/>
      <c r="W10666" s="51"/>
    </row>
    <row r="10667">
      <c r="A10667" s="307"/>
      <c r="B10667" s="85"/>
      <c r="C10667" s="85"/>
      <c r="D10667" s="85"/>
      <c r="E10667" s="88"/>
      <c r="G10667" s="17"/>
      <c r="I10667" s="43"/>
      <c r="J10667" s="308"/>
      <c r="K10667" s="51"/>
      <c r="N10667" s="309"/>
      <c r="R10667" s="17"/>
      <c r="T10667" s="17"/>
      <c r="V10667" s="17"/>
      <c r="W10667" s="51"/>
    </row>
    <row r="10668">
      <c r="A10668" s="307"/>
      <c r="B10668" s="85"/>
      <c r="C10668" s="85"/>
      <c r="D10668" s="85"/>
      <c r="E10668" s="88"/>
      <c r="G10668" s="17"/>
      <c r="I10668" s="43"/>
      <c r="J10668" s="308"/>
      <c r="K10668" s="51"/>
      <c r="N10668" s="309"/>
      <c r="R10668" s="17"/>
      <c r="T10668" s="17"/>
      <c r="V10668" s="17"/>
      <c r="W10668" s="51"/>
    </row>
    <row r="10669">
      <c r="A10669" s="307"/>
      <c r="B10669" s="85"/>
      <c r="C10669" s="85"/>
      <c r="D10669" s="85"/>
      <c r="E10669" s="88"/>
      <c r="G10669" s="17"/>
      <c r="I10669" s="43"/>
      <c r="J10669" s="308"/>
      <c r="K10669" s="51"/>
      <c r="N10669" s="309"/>
      <c r="R10669" s="17"/>
      <c r="T10669" s="17"/>
      <c r="V10669" s="17"/>
      <c r="W10669" s="51"/>
    </row>
    <row r="10670">
      <c r="A10670" s="307"/>
      <c r="B10670" s="85"/>
      <c r="C10670" s="85"/>
      <c r="D10670" s="85"/>
      <c r="E10670" s="88"/>
      <c r="G10670" s="17"/>
      <c r="I10670" s="43"/>
      <c r="J10670" s="308"/>
      <c r="K10670" s="51"/>
      <c r="N10670" s="309"/>
      <c r="R10670" s="17"/>
      <c r="T10670" s="17"/>
      <c r="V10670" s="17"/>
      <c r="W10670" s="51"/>
    </row>
    <row r="10671">
      <c r="A10671" s="307"/>
      <c r="B10671" s="85"/>
      <c r="C10671" s="85"/>
      <c r="D10671" s="85"/>
      <c r="E10671" s="88"/>
      <c r="G10671" s="17"/>
      <c r="I10671" s="43"/>
      <c r="J10671" s="308"/>
      <c r="K10671" s="51"/>
      <c r="N10671" s="309"/>
      <c r="R10671" s="17"/>
      <c r="T10671" s="17"/>
      <c r="V10671" s="17"/>
      <c r="W10671" s="51"/>
    </row>
    <row r="10672">
      <c r="A10672" s="307"/>
      <c r="B10672" s="85"/>
      <c r="C10672" s="85"/>
      <c r="D10672" s="85"/>
      <c r="E10672" s="88"/>
      <c r="G10672" s="17"/>
      <c r="I10672" s="43"/>
      <c r="J10672" s="308"/>
      <c r="K10672" s="51"/>
      <c r="N10672" s="309"/>
      <c r="R10672" s="17"/>
      <c r="T10672" s="17"/>
      <c r="V10672" s="17"/>
      <c r="W10672" s="51"/>
    </row>
    <row r="10673">
      <c r="A10673" s="307"/>
      <c r="B10673" s="85"/>
      <c r="C10673" s="85"/>
      <c r="D10673" s="85"/>
      <c r="E10673" s="88"/>
      <c r="G10673" s="17"/>
      <c r="I10673" s="43"/>
      <c r="J10673" s="308"/>
      <c r="K10673" s="51"/>
      <c r="N10673" s="309"/>
      <c r="R10673" s="17"/>
      <c r="T10673" s="17"/>
      <c r="V10673" s="17"/>
      <c r="W10673" s="51"/>
    </row>
    <row r="10674">
      <c r="A10674" s="307"/>
      <c r="B10674" s="85"/>
      <c r="C10674" s="85"/>
      <c r="D10674" s="85"/>
      <c r="E10674" s="88"/>
      <c r="G10674" s="17"/>
      <c r="I10674" s="43"/>
      <c r="J10674" s="308"/>
      <c r="K10674" s="51"/>
      <c r="N10674" s="309"/>
      <c r="R10674" s="17"/>
      <c r="T10674" s="17"/>
      <c r="V10674" s="17"/>
      <c r="W10674" s="51"/>
    </row>
    <row r="10675">
      <c r="A10675" s="307"/>
      <c r="B10675" s="85"/>
      <c r="C10675" s="85"/>
      <c r="D10675" s="85"/>
      <c r="E10675" s="88"/>
      <c r="G10675" s="17"/>
      <c r="I10675" s="43"/>
      <c r="J10675" s="308"/>
      <c r="K10675" s="51"/>
      <c r="N10675" s="309"/>
      <c r="R10675" s="17"/>
      <c r="T10675" s="17"/>
      <c r="V10675" s="17"/>
      <c r="W10675" s="51"/>
    </row>
    <row r="10676">
      <c r="A10676" s="307"/>
      <c r="B10676" s="85"/>
      <c r="C10676" s="85"/>
      <c r="D10676" s="85"/>
      <c r="E10676" s="88"/>
      <c r="G10676" s="17"/>
      <c r="I10676" s="43"/>
      <c r="J10676" s="308"/>
      <c r="K10676" s="51"/>
      <c r="N10676" s="309"/>
      <c r="R10676" s="17"/>
      <c r="T10676" s="17"/>
      <c r="V10676" s="17"/>
      <c r="W10676" s="51"/>
    </row>
    <row r="10677">
      <c r="A10677" s="307"/>
      <c r="B10677" s="85"/>
      <c r="C10677" s="85"/>
      <c r="D10677" s="85"/>
      <c r="E10677" s="88"/>
      <c r="G10677" s="17"/>
      <c r="I10677" s="43"/>
      <c r="J10677" s="308"/>
      <c r="K10677" s="51"/>
      <c r="N10677" s="309"/>
      <c r="R10677" s="17"/>
      <c r="T10677" s="17"/>
      <c r="V10677" s="17"/>
      <c r="W10677" s="51"/>
    </row>
    <row r="10678">
      <c r="A10678" s="307"/>
      <c r="B10678" s="85"/>
      <c r="C10678" s="85"/>
      <c r="D10678" s="85"/>
      <c r="E10678" s="88"/>
      <c r="G10678" s="17"/>
      <c r="I10678" s="43"/>
      <c r="J10678" s="308"/>
      <c r="K10678" s="51"/>
      <c r="N10678" s="309"/>
      <c r="R10678" s="17"/>
      <c r="T10678" s="17"/>
      <c r="V10678" s="17"/>
      <c r="W10678" s="51"/>
    </row>
    <row r="10679">
      <c r="A10679" s="307"/>
      <c r="B10679" s="85"/>
      <c r="C10679" s="85"/>
      <c r="D10679" s="85"/>
      <c r="E10679" s="88"/>
      <c r="G10679" s="17"/>
      <c r="I10679" s="43"/>
      <c r="J10679" s="308"/>
      <c r="K10679" s="51"/>
      <c r="N10679" s="309"/>
      <c r="R10679" s="17"/>
      <c r="T10679" s="17"/>
      <c r="V10679" s="17"/>
      <c r="W10679" s="51"/>
    </row>
    <row r="10680">
      <c r="A10680" s="307"/>
      <c r="B10680" s="85"/>
      <c r="C10680" s="85"/>
      <c r="D10680" s="85"/>
      <c r="E10680" s="88"/>
      <c r="G10680" s="17"/>
      <c r="I10680" s="43"/>
      <c r="J10680" s="308"/>
      <c r="K10680" s="51"/>
      <c r="N10680" s="309"/>
      <c r="R10680" s="17"/>
      <c r="T10680" s="17"/>
      <c r="V10680" s="17"/>
      <c r="W10680" s="51"/>
    </row>
    <row r="10681">
      <c r="A10681" s="307"/>
      <c r="B10681" s="85"/>
      <c r="C10681" s="85"/>
      <c r="D10681" s="85"/>
      <c r="E10681" s="88"/>
      <c r="G10681" s="17"/>
      <c r="I10681" s="43"/>
      <c r="J10681" s="308"/>
      <c r="K10681" s="51"/>
      <c r="N10681" s="309"/>
      <c r="R10681" s="17"/>
      <c r="T10681" s="17"/>
      <c r="V10681" s="17"/>
      <c r="W10681" s="51"/>
    </row>
    <row r="10682">
      <c r="A10682" s="307"/>
      <c r="B10682" s="85"/>
      <c r="C10682" s="85"/>
      <c r="D10682" s="85"/>
      <c r="E10682" s="88"/>
      <c r="G10682" s="17"/>
      <c r="I10682" s="43"/>
      <c r="J10682" s="308"/>
      <c r="K10682" s="51"/>
      <c r="N10682" s="309"/>
      <c r="R10682" s="17"/>
      <c r="T10682" s="17"/>
      <c r="V10682" s="17"/>
      <c r="W10682" s="51"/>
    </row>
    <row r="10683">
      <c r="A10683" s="307"/>
      <c r="B10683" s="85"/>
      <c r="C10683" s="85"/>
      <c r="D10683" s="85"/>
      <c r="E10683" s="88"/>
      <c r="G10683" s="17"/>
      <c r="I10683" s="43"/>
      <c r="J10683" s="308"/>
      <c r="K10683" s="51"/>
      <c r="N10683" s="309"/>
      <c r="R10683" s="17"/>
      <c r="T10683" s="17"/>
      <c r="V10683" s="17"/>
      <c r="W10683" s="51"/>
    </row>
    <row r="10684">
      <c r="A10684" s="307"/>
      <c r="B10684" s="85"/>
      <c r="C10684" s="85"/>
      <c r="D10684" s="85"/>
      <c r="E10684" s="88"/>
      <c r="G10684" s="17"/>
      <c r="I10684" s="43"/>
      <c r="J10684" s="308"/>
      <c r="K10684" s="51"/>
      <c r="N10684" s="309"/>
      <c r="R10684" s="17"/>
      <c r="T10684" s="17"/>
      <c r="V10684" s="17"/>
      <c r="W10684" s="51"/>
    </row>
    <row r="10685">
      <c r="A10685" s="307"/>
      <c r="B10685" s="85"/>
      <c r="C10685" s="85"/>
      <c r="D10685" s="85"/>
      <c r="E10685" s="88"/>
      <c r="G10685" s="17"/>
      <c r="I10685" s="43"/>
      <c r="J10685" s="308"/>
      <c r="K10685" s="51"/>
      <c r="N10685" s="309"/>
      <c r="R10685" s="17"/>
      <c r="T10685" s="17"/>
      <c r="V10685" s="17"/>
      <c r="W10685" s="51"/>
    </row>
    <row r="10686">
      <c r="A10686" s="307"/>
      <c r="B10686" s="85"/>
      <c r="C10686" s="85"/>
      <c r="D10686" s="85"/>
      <c r="E10686" s="88"/>
      <c r="G10686" s="17"/>
      <c r="I10686" s="43"/>
      <c r="J10686" s="308"/>
      <c r="K10686" s="51"/>
      <c r="N10686" s="309"/>
      <c r="R10686" s="17"/>
      <c r="T10686" s="17"/>
      <c r="V10686" s="17"/>
      <c r="W10686" s="51"/>
    </row>
    <row r="10687">
      <c r="A10687" s="307"/>
      <c r="B10687" s="85"/>
      <c r="C10687" s="85"/>
      <c r="D10687" s="85"/>
      <c r="E10687" s="88"/>
      <c r="G10687" s="17"/>
      <c r="I10687" s="43"/>
      <c r="J10687" s="308"/>
      <c r="K10687" s="51"/>
      <c r="N10687" s="309"/>
      <c r="R10687" s="17"/>
      <c r="T10687" s="17"/>
      <c r="V10687" s="17"/>
      <c r="W10687" s="51"/>
    </row>
    <row r="10688">
      <c r="A10688" s="307"/>
      <c r="B10688" s="85"/>
      <c r="C10688" s="85"/>
      <c r="D10688" s="85"/>
      <c r="E10688" s="88"/>
      <c r="G10688" s="17"/>
      <c r="I10688" s="43"/>
      <c r="J10688" s="308"/>
      <c r="K10688" s="51"/>
      <c r="N10688" s="309"/>
      <c r="R10688" s="17"/>
      <c r="T10688" s="17"/>
      <c r="V10688" s="17"/>
      <c r="W10688" s="51"/>
    </row>
    <row r="10689">
      <c r="A10689" s="307"/>
      <c r="B10689" s="85"/>
      <c r="C10689" s="85"/>
      <c r="D10689" s="85"/>
      <c r="E10689" s="88"/>
      <c r="G10689" s="17"/>
      <c r="I10689" s="43"/>
      <c r="J10689" s="308"/>
      <c r="K10689" s="51"/>
      <c r="N10689" s="309"/>
      <c r="R10689" s="17"/>
      <c r="T10689" s="17"/>
      <c r="V10689" s="17"/>
      <c r="W10689" s="51"/>
    </row>
    <row r="10690">
      <c r="A10690" s="307"/>
      <c r="B10690" s="85"/>
      <c r="C10690" s="85"/>
      <c r="D10690" s="85"/>
      <c r="E10690" s="88"/>
      <c r="G10690" s="17"/>
      <c r="I10690" s="43"/>
      <c r="J10690" s="308"/>
      <c r="K10690" s="51"/>
      <c r="N10690" s="309"/>
      <c r="R10690" s="17"/>
      <c r="T10690" s="17"/>
      <c r="V10690" s="17"/>
      <c r="W10690" s="51"/>
    </row>
    <row r="10691">
      <c r="A10691" s="307"/>
      <c r="B10691" s="85"/>
      <c r="C10691" s="85"/>
      <c r="D10691" s="85"/>
      <c r="E10691" s="88"/>
      <c r="G10691" s="17"/>
      <c r="I10691" s="43"/>
      <c r="J10691" s="308"/>
      <c r="K10691" s="51"/>
      <c r="N10691" s="309"/>
      <c r="R10691" s="17"/>
      <c r="T10691" s="17"/>
      <c r="V10691" s="17"/>
      <c r="W10691" s="51"/>
    </row>
    <row r="10692">
      <c r="A10692" s="307"/>
      <c r="B10692" s="85"/>
      <c r="C10692" s="85"/>
      <c r="D10692" s="85"/>
      <c r="E10692" s="88"/>
      <c r="G10692" s="17"/>
      <c r="I10692" s="43"/>
      <c r="J10692" s="308"/>
      <c r="K10692" s="51"/>
      <c r="N10692" s="309"/>
      <c r="R10692" s="17"/>
      <c r="T10692" s="17"/>
      <c r="V10692" s="17"/>
      <c r="W10692" s="51"/>
    </row>
    <row r="10693">
      <c r="A10693" s="307"/>
      <c r="B10693" s="85"/>
      <c r="C10693" s="85"/>
      <c r="D10693" s="85"/>
      <c r="E10693" s="88"/>
      <c r="G10693" s="17"/>
      <c r="I10693" s="43"/>
      <c r="J10693" s="308"/>
      <c r="K10693" s="51"/>
      <c r="N10693" s="309"/>
      <c r="R10693" s="17"/>
      <c r="T10693" s="17"/>
      <c r="V10693" s="17"/>
      <c r="W10693" s="51"/>
    </row>
    <row r="10694">
      <c r="A10694" s="307"/>
      <c r="B10694" s="85"/>
      <c r="C10694" s="85"/>
      <c r="D10694" s="85"/>
      <c r="E10694" s="88"/>
      <c r="G10694" s="17"/>
      <c r="I10694" s="43"/>
      <c r="J10694" s="308"/>
      <c r="K10694" s="51"/>
      <c r="N10694" s="309"/>
      <c r="R10694" s="17"/>
      <c r="T10694" s="17"/>
      <c r="V10694" s="17"/>
      <c r="W10694" s="51"/>
    </row>
    <row r="10695">
      <c r="A10695" s="307"/>
      <c r="B10695" s="85"/>
      <c r="C10695" s="85"/>
      <c r="D10695" s="85"/>
      <c r="E10695" s="88"/>
      <c r="G10695" s="17"/>
      <c r="I10695" s="43"/>
      <c r="J10695" s="308"/>
      <c r="K10695" s="51"/>
      <c r="N10695" s="309"/>
      <c r="R10695" s="17"/>
      <c r="T10695" s="17"/>
      <c r="V10695" s="17"/>
      <c r="W10695" s="51"/>
    </row>
    <row r="10696">
      <c r="A10696" s="307"/>
      <c r="B10696" s="85"/>
      <c r="C10696" s="85"/>
      <c r="D10696" s="85"/>
      <c r="E10696" s="88"/>
      <c r="G10696" s="17"/>
      <c r="I10696" s="43"/>
      <c r="J10696" s="308"/>
      <c r="K10696" s="51"/>
      <c r="N10696" s="309"/>
      <c r="R10696" s="17"/>
      <c r="T10696" s="17"/>
      <c r="V10696" s="17"/>
      <c r="W10696" s="51"/>
    </row>
    <row r="10697">
      <c r="A10697" s="307"/>
      <c r="B10697" s="85"/>
      <c r="C10697" s="85"/>
      <c r="D10697" s="85"/>
      <c r="E10697" s="88"/>
      <c r="G10697" s="17"/>
      <c r="I10697" s="43"/>
      <c r="J10697" s="308"/>
      <c r="K10697" s="51"/>
      <c r="N10697" s="309"/>
      <c r="R10697" s="17"/>
      <c r="T10697" s="17"/>
      <c r="V10697" s="17"/>
      <c r="W10697" s="51"/>
    </row>
    <row r="10698">
      <c r="A10698" s="307"/>
      <c r="B10698" s="85"/>
      <c r="C10698" s="85"/>
      <c r="D10698" s="85"/>
      <c r="E10698" s="88"/>
      <c r="G10698" s="17"/>
      <c r="I10698" s="43"/>
      <c r="J10698" s="308"/>
      <c r="K10698" s="51"/>
      <c r="N10698" s="309"/>
      <c r="R10698" s="17"/>
      <c r="T10698" s="17"/>
      <c r="V10698" s="17"/>
      <c r="W10698" s="51"/>
    </row>
    <row r="10699">
      <c r="A10699" s="307"/>
      <c r="B10699" s="85"/>
      <c r="C10699" s="85"/>
      <c r="D10699" s="85"/>
      <c r="E10699" s="88"/>
      <c r="G10699" s="17"/>
      <c r="I10699" s="43"/>
      <c r="J10699" s="308"/>
      <c r="K10699" s="51"/>
      <c r="N10699" s="309"/>
      <c r="R10699" s="17"/>
      <c r="T10699" s="17"/>
      <c r="V10699" s="17"/>
      <c r="W10699" s="51"/>
    </row>
    <row r="10700">
      <c r="A10700" s="307"/>
      <c r="B10700" s="85"/>
      <c r="C10700" s="85"/>
      <c r="D10700" s="85"/>
      <c r="E10700" s="88"/>
      <c r="G10700" s="17"/>
      <c r="I10700" s="43"/>
      <c r="J10700" s="308"/>
      <c r="K10700" s="51"/>
      <c r="N10700" s="309"/>
      <c r="R10700" s="17"/>
      <c r="T10700" s="17"/>
      <c r="V10700" s="17"/>
      <c r="W10700" s="51"/>
    </row>
    <row r="10701">
      <c r="A10701" s="307"/>
      <c r="B10701" s="85"/>
      <c r="C10701" s="85"/>
      <c r="D10701" s="85"/>
      <c r="E10701" s="88"/>
      <c r="G10701" s="17"/>
      <c r="I10701" s="43"/>
      <c r="J10701" s="308"/>
      <c r="K10701" s="51"/>
      <c r="N10701" s="309"/>
      <c r="R10701" s="17"/>
      <c r="T10701" s="17"/>
      <c r="V10701" s="17"/>
      <c r="W10701" s="51"/>
    </row>
    <row r="10702">
      <c r="A10702" s="307"/>
      <c r="B10702" s="85"/>
      <c r="C10702" s="85"/>
      <c r="D10702" s="85"/>
      <c r="E10702" s="88"/>
      <c r="G10702" s="17"/>
      <c r="I10702" s="43"/>
      <c r="J10702" s="308"/>
      <c r="K10702" s="51"/>
      <c r="N10702" s="309"/>
      <c r="R10702" s="17"/>
      <c r="T10702" s="17"/>
      <c r="V10702" s="17"/>
      <c r="W10702" s="51"/>
    </row>
    <row r="10703">
      <c r="A10703" s="307"/>
      <c r="B10703" s="85"/>
      <c r="C10703" s="85"/>
      <c r="D10703" s="85"/>
      <c r="E10703" s="88"/>
      <c r="G10703" s="17"/>
      <c r="I10703" s="43"/>
      <c r="J10703" s="308"/>
      <c r="K10703" s="51"/>
      <c r="N10703" s="309"/>
      <c r="R10703" s="17"/>
      <c r="T10703" s="17"/>
      <c r="V10703" s="17"/>
      <c r="W10703" s="51"/>
    </row>
    <row r="10704">
      <c r="A10704" s="307"/>
      <c r="B10704" s="85"/>
      <c r="C10704" s="85"/>
      <c r="D10704" s="85"/>
      <c r="E10704" s="88"/>
      <c r="G10704" s="17"/>
      <c r="I10704" s="43"/>
      <c r="J10704" s="308"/>
      <c r="K10704" s="51"/>
      <c r="N10704" s="309"/>
      <c r="R10704" s="17"/>
      <c r="T10704" s="17"/>
      <c r="V10704" s="17"/>
      <c r="W10704" s="51"/>
    </row>
    <row r="10705">
      <c r="A10705" s="307"/>
      <c r="B10705" s="85"/>
      <c r="C10705" s="85"/>
      <c r="D10705" s="85"/>
      <c r="E10705" s="88"/>
      <c r="G10705" s="17"/>
      <c r="I10705" s="43"/>
      <c r="J10705" s="308"/>
      <c r="K10705" s="51"/>
      <c r="N10705" s="309"/>
      <c r="R10705" s="17"/>
      <c r="T10705" s="17"/>
      <c r="V10705" s="17"/>
      <c r="W10705" s="51"/>
    </row>
    <row r="10706">
      <c r="A10706" s="307"/>
      <c r="B10706" s="85"/>
      <c r="C10706" s="85"/>
      <c r="D10706" s="85"/>
      <c r="E10706" s="88"/>
      <c r="G10706" s="17"/>
      <c r="I10706" s="43"/>
      <c r="J10706" s="308"/>
      <c r="K10706" s="51"/>
      <c r="N10706" s="309"/>
      <c r="R10706" s="17"/>
      <c r="T10706" s="17"/>
      <c r="V10706" s="17"/>
      <c r="W10706" s="51"/>
    </row>
    <row r="10707">
      <c r="A10707" s="307"/>
      <c r="B10707" s="85"/>
      <c r="C10707" s="85"/>
      <c r="D10707" s="85"/>
      <c r="E10707" s="88"/>
      <c r="G10707" s="17"/>
      <c r="I10707" s="43"/>
      <c r="J10707" s="308"/>
      <c r="K10707" s="51"/>
      <c r="N10707" s="309"/>
      <c r="R10707" s="17"/>
      <c r="T10707" s="17"/>
      <c r="V10707" s="17"/>
      <c r="W10707" s="51"/>
    </row>
    <row r="10708">
      <c r="A10708" s="307"/>
      <c r="B10708" s="85"/>
      <c r="C10708" s="85"/>
      <c r="D10708" s="85"/>
      <c r="E10708" s="88"/>
      <c r="G10708" s="17"/>
      <c r="I10708" s="43"/>
      <c r="J10708" s="308"/>
      <c r="K10708" s="51"/>
      <c r="N10708" s="309"/>
      <c r="R10708" s="17"/>
      <c r="T10708" s="17"/>
      <c r="V10708" s="17"/>
      <c r="W10708" s="51"/>
    </row>
    <row r="10709">
      <c r="A10709" s="307"/>
      <c r="B10709" s="85"/>
      <c r="C10709" s="85"/>
      <c r="D10709" s="85"/>
      <c r="E10709" s="88"/>
      <c r="G10709" s="17"/>
      <c r="I10709" s="43"/>
      <c r="J10709" s="308"/>
      <c r="K10709" s="51"/>
      <c r="N10709" s="309"/>
      <c r="R10709" s="17"/>
      <c r="T10709" s="17"/>
      <c r="V10709" s="17"/>
      <c r="W10709" s="51"/>
    </row>
    <row r="10710">
      <c r="A10710" s="307"/>
      <c r="B10710" s="85"/>
      <c r="C10710" s="85"/>
      <c r="D10710" s="85"/>
      <c r="E10710" s="88"/>
      <c r="G10710" s="17"/>
      <c r="I10710" s="43"/>
      <c r="J10710" s="308"/>
      <c r="K10710" s="51"/>
      <c r="N10710" s="309"/>
      <c r="R10710" s="17"/>
      <c r="T10710" s="17"/>
      <c r="V10710" s="17"/>
      <c r="W10710" s="51"/>
    </row>
    <row r="10711">
      <c r="A10711" s="307"/>
      <c r="B10711" s="85"/>
      <c r="C10711" s="85"/>
      <c r="D10711" s="85"/>
      <c r="E10711" s="88"/>
      <c r="G10711" s="17"/>
      <c r="I10711" s="43"/>
      <c r="J10711" s="308"/>
      <c r="K10711" s="51"/>
      <c r="N10711" s="309"/>
      <c r="R10711" s="17"/>
      <c r="T10711" s="17"/>
      <c r="V10711" s="17"/>
      <c r="W10711" s="51"/>
    </row>
    <row r="10712">
      <c r="A10712" s="307"/>
      <c r="B10712" s="85"/>
      <c r="C10712" s="85"/>
      <c r="D10712" s="85"/>
      <c r="E10712" s="88"/>
      <c r="G10712" s="17"/>
      <c r="I10712" s="43"/>
      <c r="J10712" s="308"/>
      <c r="K10712" s="51"/>
      <c r="N10712" s="309"/>
      <c r="R10712" s="17"/>
      <c r="T10712" s="17"/>
      <c r="V10712" s="17"/>
      <c r="W10712" s="51"/>
    </row>
    <row r="10713">
      <c r="A10713" s="307"/>
      <c r="B10713" s="85"/>
      <c r="C10713" s="85"/>
      <c r="D10713" s="85"/>
      <c r="E10713" s="88"/>
      <c r="G10713" s="17"/>
      <c r="I10713" s="43"/>
      <c r="J10713" s="308"/>
      <c r="K10713" s="51"/>
      <c r="N10713" s="309"/>
      <c r="R10713" s="17"/>
      <c r="T10713" s="17"/>
      <c r="V10713" s="17"/>
      <c r="W10713" s="51"/>
    </row>
    <row r="10714">
      <c r="A10714" s="307"/>
      <c r="B10714" s="85"/>
      <c r="C10714" s="85"/>
      <c r="D10714" s="85"/>
      <c r="E10714" s="88"/>
      <c r="G10714" s="17"/>
      <c r="I10714" s="43"/>
      <c r="J10714" s="308"/>
      <c r="K10714" s="51"/>
      <c r="N10714" s="309"/>
      <c r="R10714" s="17"/>
      <c r="T10714" s="17"/>
      <c r="V10714" s="17"/>
      <c r="W10714" s="51"/>
    </row>
    <row r="10715">
      <c r="A10715" s="307"/>
      <c r="B10715" s="85"/>
      <c r="C10715" s="85"/>
      <c r="D10715" s="85"/>
      <c r="E10715" s="88"/>
      <c r="G10715" s="17"/>
      <c r="I10715" s="43"/>
      <c r="J10715" s="308"/>
      <c r="K10715" s="51"/>
      <c r="N10715" s="309"/>
      <c r="R10715" s="17"/>
      <c r="T10715" s="17"/>
      <c r="V10715" s="17"/>
      <c r="W10715" s="51"/>
    </row>
    <row r="10716">
      <c r="A10716" s="307"/>
      <c r="B10716" s="85"/>
      <c r="C10716" s="85"/>
      <c r="D10716" s="85"/>
      <c r="E10716" s="88"/>
      <c r="G10716" s="17"/>
      <c r="I10716" s="43"/>
      <c r="J10716" s="308"/>
      <c r="K10716" s="51"/>
      <c r="N10716" s="309"/>
      <c r="R10716" s="17"/>
      <c r="T10716" s="17"/>
      <c r="V10716" s="17"/>
      <c r="W10716" s="51"/>
    </row>
    <row r="10717">
      <c r="A10717" s="307"/>
      <c r="B10717" s="85"/>
      <c r="C10717" s="85"/>
      <c r="D10717" s="85"/>
      <c r="E10717" s="88"/>
      <c r="G10717" s="17"/>
      <c r="I10717" s="43"/>
      <c r="J10717" s="308"/>
      <c r="K10717" s="51"/>
      <c r="N10717" s="309"/>
      <c r="R10717" s="17"/>
      <c r="T10717" s="17"/>
      <c r="V10717" s="17"/>
      <c r="W10717" s="51"/>
    </row>
    <row r="10718">
      <c r="A10718" s="307"/>
      <c r="B10718" s="85"/>
      <c r="C10718" s="85"/>
      <c r="D10718" s="85"/>
      <c r="E10718" s="88"/>
      <c r="G10718" s="17"/>
      <c r="I10718" s="43"/>
      <c r="J10718" s="308"/>
      <c r="K10718" s="51"/>
      <c r="N10718" s="309"/>
      <c r="R10718" s="17"/>
      <c r="T10718" s="17"/>
      <c r="V10718" s="17"/>
      <c r="W10718" s="51"/>
    </row>
    <row r="10719">
      <c r="A10719" s="307"/>
      <c r="B10719" s="85"/>
      <c r="C10719" s="85"/>
      <c r="D10719" s="85"/>
      <c r="E10719" s="88"/>
      <c r="G10719" s="17"/>
      <c r="I10719" s="43"/>
      <c r="J10719" s="308"/>
      <c r="K10719" s="51"/>
      <c r="N10719" s="309"/>
      <c r="R10719" s="17"/>
      <c r="T10719" s="17"/>
      <c r="V10719" s="17"/>
      <c r="W10719" s="51"/>
    </row>
    <row r="10720">
      <c r="A10720" s="307"/>
      <c r="B10720" s="85"/>
      <c r="C10720" s="85"/>
      <c r="D10720" s="85"/>
      <c r="E10720" s="88"/>
      <c r="G10720" s="17"/>
      <c r="I10720" s="43"/>
      <c r="J10720" s="308"/>
      <c r="K10720" s="51"/>
      <c r="N10720" s="309"/>
      <c r="R10720" s="17"/>
      <c r="T10720" s="17"/>
      <c r="V10720" s="17"/>
      <c r="W10720" s="51"/>
    </row>
    <row r="10721">
      <c r="A10721" s="307"/>
      <c r="B10721" s="85"/>
      <c r="C10721" s="85"/>
      <c r="D10721" s="85"/>
      <c r="E10721" s="88"/>
      <c r="G10721" s="17"/>
      <c r="I10721" s="43"/>
      <c r="J10721" s="308"/>
      <c r="K10721" s="51"/>
      <c r="N10721" s="309"/>
      <c r="R10721" s="17"/>
      <c r="T10721" s="17"/>
      <c r="V10721" s="17"/>
      <c r="W10721" s="51"/>
    </row>
    <row r="10722">
      <c r="A10722" s="307"/>
      <c r="B10722" s="85"/>
      <c r="C10722" s="85"/>
      <c r="D10722" s="85"/>
      <c r="E10722" s="88"/>
      <c r="G10722" s="17"/>
      <c r="I10722" s="43"/>
      <c r="J10722" s="308"/>
      <c r="K10722" s="51"/>
      <c r="N10722" s="309"/>
      <c r="R10722" s="17"/>
      <c r="T10722" s="17"/>
      <c r="V10722" s="17"/>
      <c r="W10722" s="51"/>
    </row>
    <row r="10723">
      <c r="A10723" s="307"/>
      <c r="B10723" s="85"/>
      <c r="C10723" s="85"/>
      <c r="D10723" s="85"/>
      <c r="E10723" s="88"/>
      <c r="G10723" s="17"/>
      <c r="I10723" s="43"/>
      <c r="J10723" s="308"/>
      <c r="K10723" s="51"/>
      <c r="N10723" s="309"/>
      <c r="R10723" s="17"/>
      <c r="T10723" s="17"/>
      <c r="V10723" s="17"/>
      <c r="W10723" s="51"/>
    </row>
    <row r="10724">
      <c r="A10724" s="307"/>
      <c r="B10724" s="85"/>
      <c r="C10724" s="85"/>
      <c r="D10724" s="85"/>
      <c r="E10724" s="88"/>
      <c r="G10724" s="17"/>
      <c r="I10724" s="43"/>
      <c r="J10724" s="308"/>
      <c r="K10724" s="51"/>
      <c r="N10724" s="309"/>
      <c r="R10724" s="17"/>
      <c r="T10724" s="17"/>
      <c r="V10724" s="17"/>
      <c r="W10724" s="51"/>
    </row>
    <row r="10725">
      <c r="A10725" s="307"/>
      <c r="B10725" s="85"/>
      <c r="C10725" s="85"/>
      <c r="D10725" s="85"/>
      <c r="E10725" s="88"/>
      <c r="G10725" s="17"/>
      <c r="I10725" s="43"/>
      <c r="J10725" s="308"/>
      <c r="K10725" s="51"/>
      <c r="N10725" s="309"/>
      <c r="R10725" s="17"/>
      <c r="T10725" s="17"/>
      <c r="V10725" s="17"/>
      <c r="W10725" s="51"/>
    </row>
    <row r="10726">
      <c r="A10726" s="307"/>
      <c r="B10726" s="85"/>
      <c r="C10726" s="85"/>
      <c r="D10726" s="85"/>
      <c r="E10726" s="88"/>
      <c r="G10726" s="17"/>
      <c r="I10726" s="43"/>
      <c r="J10726" s="308"/>
      <c r="K10726" s="51"/>
      <c r="N10726" s="309"/>
      <c r="R10726" s="17"/>
      <c r="T10726" s="17"/>
      <c r="V10726" s="17"/>
      <c r="W10726" s="51"/>
    </row>
    <row r="10727">
      <c r="A10727" s="307"/>
      <c r="B10727" s="85"/>
      <c r="C10727" s="85"/>
      <c r="D10727" s="85"/>
      <c r="E10727" s="88"/>
      <c r="G10727" s="17"/>
      <c r="I10727" s="43"/>
      <c r="J10727" s="308"/>
      <c r="K10727" s="51"/>
      <c r="N10727" s="309"/>
      <c r="R10727" s="17"/>
      <c r="T10727" s="17"/>
      <c r="V10727" s="17"/>
      <c r="W10727" s="51"/>
    </row>
    <row r="10728">
      <c r="A10728" s="307"/>
      <c r="B10728" s="85"/>
      <c r="C10728" s="85"/>
      <c r="D10728" s="85"/>
      <c r="E10728" s="88"/>
      <c r="G10728" s="17"/>
      <c r="I10728" s="43"/>
      <c r="J10728" s="308"/>
      <c r="K10728" s="51"/>
      <c r="N10728" s="309"/>
      <c r="R10728" s="17"/>
      <c r="T10728" s="17"/>
      <c r="V10728" s="17"/>
      <c r="W10728" s="51"/>
    </row>
    <row r="10729">
      <c r="A10729" s="307"/>
      <c r="B10729" s="85"/>
      <c r="C10729" s="85"/>
      <c r="D10729" s="85"/>
      <c r="E10729" s="88"/>
      <c r="G10729" s="17"/>
      <c r="I10729" s="43"/>
      <c r="J10729" s="308"/>
      <c r="K10729" s="51"/>
      <c r="N10729" s="309"/>
      <c r="R10729" s="17"/>
      <c r="T10729" s="17"/>
      <c r="V10729" s="17"/>
      <c r="W10729" s="51"/>
    </row>
    <row r="10730">
      <c r="A10730" s="307"/>
      <c r="B10730" s="85"/>
      <c r="C10730" s="85"/>
      <c r="D10730" s="85"/>
      <c r="E10730" s="88"/>
      <c r="G10730" s="17"/>
      <c r="I10730" s="43"/>
      <c r="J10730" s="308"/>
      <c r="K10730" s="51"/>
      <c r="N10730" s="309"/>
      <c r="R10730" s="17"/>
      <c r="T10730" s="17"/>
      <c r="V10730" s="17"/>
      <c r="W10730" s="51"/>
    </row>
    <row r="10731">
      <c r="A10731" s="307"/>
      <c r="B10731" s="85"/>
      <c r="C10731" s="85"/>
      <c r="D10731" s="85"/>
      <c r="E10731" s="88"/>
      <c r="G10731" s="17"/>
      <c r="I10731" s="43"/>
      <c r="J10731" s="308"/>
      <c r="K10731" s="51"/>
      <c r="N10731" s="309"/>
      <c r="R10731" s="17"/>
      <c r="T10731" s="17"/>
      <c r="V10731" s="17"/>
      <c r="W10731" s="51"/>
    </row>
    <row r="10732">
      <c r="A10732" s="307"/>
      <c r="B10732" s="85"/>
      <c r="C10732" s="85"/>
      <c r="D10732" s="85"/>
      <c r="E10732" s="88"/>
      <c r="G10732" s="17"/>
      <c r="I10732" s="43"/>
      <c r="J10732" s="308"/>
      <c r="K10732" s="51"/>
      <c r="N10732" s="309"/>
      <c r="R10732" s="17"/>
      <c r="T10732" s="17"/>
      <c r="V10732" s="17"/>
      <c r="W10732" s="51"/>
    </row>
    <row r="10733">
      <c r="A10733" s="307"/>
      <c r="B10733" s="85"/>
      <c r="C10733" s="85"/>
      <c r="D10733" s="85"/>
      <c r="E10733" s="88"/>
      <c r="G10733" s="17"/>
      <c r="I10733" s="43"/>
      <c r="J10733" s="308"/>
      <c r="K10733" s="51"/>
      <c r="N10733" s="309"/>
      <c r="R10733" s="17"/>
      <c r="T10733" s="17"/>
      <c r="V10733" s="17"/>
      <c r="W10733" s="51"/>
    </row>
    <row r="10734">
      <c r="A10734" s="307"/>
      <c r="B10734" s="85"/>
      <c r="C10734" s="85"/>
      <c r="D10734" s="85"/>
      <c r="E10734" s="88"/>
      <c r="G10734" s="17"/>
      <c r="I10734" s="43"/>
      <c r="J10734" s="308"/>
      <c r="K10734" s="51"/>
      <c r="N10734" s="309"/>
      <c r="R10734" s="17"/>
      <c r="T10734" s="17"/>
      <c r="V10734" s="17"/>
      <c r="W10734" s="51"/>
    </row>
    <row r="10735">
      <c r="A10735" s="307"/>
      <c r="B10735" s="85"/>
      <c r="C10735" s="85"/>
      <c r="D10735" s="85"/>
      <c r="E10735" s="88"/>
      <c r="G10735" s="17"/>
      <c r="I10735" s="43"/>
      <c r="J10735" s="308"/>
      <c r="K10735" s="51"/>
      <c r="N10735" s="309"/>
      <c r="R10735" s="17"/>
      <c r="T10735" s="17"/>
      <c r="V10735" s="17"/>
      <c r="W10735" s="51"/>
    </row>
    <row r="10736">
      <c r="A10736" s="307"/>
      <c r="B10736" s="85"/>
      <c r="C10736" s="85"/>
      <c r="D10736" s="85"/>
      <c r="E10736" s="88"/>
      <c r="G10736" s="17"/>
      <c r="I10736" s="43"/>
      <c r="J10736" s="308"/>
      <c r="K10736" s="51"/>
      <c r="N10736" s="309"/>
      <c r="R10736" s="17"/>
      <c r="T10736" s="17"/>
      <c r="V10736" s="17"/>
      <c r="W10736" s="51"/>
    </row>
    <row r="10737">
      <c r="A10737" s="307"/>
      <c r="B10737" s="85"/>
      <c r="C10737" s="85"/>
      <c r="D10737" s="85"/>
      <c r="E10737" s="88"/>
      <c r="G10737" s="17"/>
      <c r="I10737" s="43"/>
      <c r="J10737" s="308"/>
      <c r="K10737" s="51"/>
      <c r="N10737" s="309"/>
      <c r="R10737" s="17"/>
      <c r="T10737" s="17"/>
      <c r="V10737" s="17"/>
      <c r="W10737" s="51"/>
    </row>
    <row r="10738">
      <c r="A10738" s="307"/>
      <c r="B10738" s="85"/>
      <c r="C10738" s="85"/>
      <c r="D10738" s="85"/>
      <c r="E10738" s="88"/>
      <c r="G10738" s="17"/>
      <c r="I10738" s="43"/>
      <c r="J10738" s="308"/>
      <c r="K10738" s="51"/>
      <c r="N10738" s="309"/>
      <c r="R10738" s="17"/>
      <c r="T10738" s="17"/>
      <c r="V10738" s="17"/>
      <c r="W10738" s="51"/>
    </row>
    <row r="10739">
      <c r="A10739" s="307"/>
      <c r="B10739" s="85"/>
      <c r="C10739" s="85"/>
      <c r="D10739" s="85"/>
      <c r="E10739" s="88"/>
      <c r="G10739" s="17"/>
      <c r="I10739" s="43"/>
      <c r="J10739" s="308"/>
      <c r="K10739" s="51"/>
      <c r="N10739" s="309"/>
      <c r="R10739" s="17"/>
      <c r="T10739" s="17"/>
      <c r="V10739" s="17"/>
      <c r="W10739" s="51"/>
    </row>
    <row r="10740">
      <c r="A10740" s="307"/>
      <c r="B10740" s="85"/>
      <c r="C10740" s="85"/>
      <c r="D10740" s="85"/>
      <c r="E10740" s="88"/>
      <c r="G10740" s="17"/>
      <c r="I10740" s="43"/>
      <c r="J10740" s="308"/>
      <c r="K10740" s="51"/>
      <c r="N10740" s="309"/>
      <c r="R10740" s="17"/>
      <c r="T10740" s="17"/>
      <c r="V10740" s="17"/>
      <c r="W10740" s="51"/>
    </row>
    <row r="10741">
      <c r="A10741" s="307"/>
      <c r="B10741" s="85"/>
      <c r="C10741" s="85"/>
      <c r="D10741" s="85"/>
      <c r="E10741" s="88"/>
      <c r="G10741" s="17"/>
      <c r="I10741" s="43"/>
      <c r="J10741" s="308"/>
      <c r="K10741" s="51"/>
      <c r="N10741" s="309"/>
      <c r="R10741" s="17"/>
      <c r="T10741" s="17"/>
      <c r="V10741" s="17"/>
      <c r="W10741" s="51"/>
    </row>
    <row r="10742">
      <c r="A10742" s="307"/>
      <c r="B10742" s="85"/>
      <c r="C10742" s="85"/>
      <c r="D10742" s="85"/>
      <c r="E10742" s="88"/>
      <c r="G10742" s="17"/>
      <c r="I10742" s="43"/>
      <c r="J10742" s="308"/>
      <c r="K10742" s="51"/>
      <c r="N10742" s="309"/>
      <c r="R10742" s="17"/>
      <c r="T10742" s="17"/>
      <c r="V10742" s="17"/>
      <c r="W10742" s="51"/>
    </row>
    <row r="10743">
      <c r="A10743" s="307"/>
      <c r="B10743" s="85"/>
      <c r="C10743" s="85"/>
      <c r="D10743" s="85"/>
      <c r="E10743" s="88"/>
      <c r="G10743" s="17"/>
      <c r="I10743" s="43"/>
      <c r="J10743" s="308"/>
      <c r="K10743" s="51"/>
      <c r="N10743" s="309"/>
      <c r="R10743" s="17"/>
      <c r="T10743" s="17"/>
      <c r="V10743" s="17"/>
      <c r="W10743" s="51"/>
    </row>
    <row r="10744">
      <c r="A10744" s="307"/>
      <c r="B10744" s="85"/>
      <c r="C10744" s="85"/>
      <c r="D10744" s="85"/>
      <c r="E10744" s="88"/>
      <c r="G10744" s="17"/>
      <c r="I10744" s="43"/>
      <c r="J10744" s="308"/>
      <c r="K10744" s="51"/>
      <c r="N10744" s="309"/>
      <c r="R10744" s="17"/>
      <c r="T10744" s="17"/>
      <c r="V10744" s="17"/>
      <c r="W10744" s="51"/>
    </row>
    <row r="10745">
      <c r="A10745" s="307"/>
      <c r="B10745" s="85"/>
      <c r="C10745" s="85"/>
      <c r="D10745" s="85"/>
      <c r="E10745" s="88"/>
      <c r="G10745" s="17"/>
      <c r="I10745" s="43"/>
      <c r="J10745" s="308"/>
      <c r="K10745" s="51"/>
      <c r="N10745" s="309"/>
      <c r="R10745" s="17"/>
      <c r="T10745" s="17"/>
      <c r="V10745" s="17"/>
      <c r="W10745" s="51"/>
    </row>
    <row r="10746">
      <c r="A10746" s="307"/>
      <c r="B10746" s="85"/>
      <c r="C10746" s="85"/>
      <c r="D10746" s="85"/>
      <c r="E10746" s="88"/>
      <c r="G10746" s="17"/>
      <c r="I10746" s="43"/>
      <c r="J10746" s="308"/>
      <c r="K10746" s="51"/>
      <c r="N10746" s="309"/>
      <c r="R10746" s="17"/>
      <c r="T10746" s="17"/>
      <c r="V10746" s="17"/>
      <c r="W10746" s="51"/>
    </row>
    <row r="10747">
      <c r="A10747" s="307"/>
      <c r="B10747" s="85"/>
      <c r="C10747" s="85"/>
      <c r="D10747" s="85"/>
      <c r="E10747" s="88"/>
      <c r="G10747" s="17"/>
      <c r="I10747" s="43"/>
      <c r="J10747" s="308"/>
      <c r="K10747" s="51"/>
      <c r="N10747" s="309"/>
      <c r="R10747" s="17"/>
      <c r="T10747" s="17"/>
      <c r="V10747" s="17"/>
      <c r="W10747" s="51"/>
    </row>
    <row r="10748">
      <c r="A10748" s="307"/>
      <c r="B10748" s="85"/>
      <c r="C10748" s="85"/>
      <c r="D10748" s="85"/>
      <c r="E10748" s="88"/>
      <c r="G10748" s="17"/>
      <c r="I10748" s="43"/>
      <c r="J10748" s="308"/>
      <c r="K10748" s="51"/>
      <c r="N10748" s="309"/>
      <c r="R10748" s="17"/>
      <c r="T10748" s="17"/>
      <c r="V10748" s="17"/>
      <c r="W10748" s="51"/>
    </row>
    <row r="10749">
      <c r="A10749" s="307"/>
      <c r="B10749" s="85"/>
      <c r="C10749" s="85"/>
      <c r="D10749" s="85"/>
      <c r="E10749" s="88"/>
      <c r="G10749" s="17"/>
      <c r="I10749" s="43"/>
      <c r="J10749" s="308"/>
      <c r="K10749" s="51"/>
      <c r="N10749" s="309"/>
      <c r="R10749" s="17"/>
      <c r="T10749" s="17"/>
      <c r="V10749" s="17"/>
      <c r="W10749" s="51"/>
    </row>
    <row r="10750">
      <c r="A10750" s="307"/>
      <c r="B10750" s="85"/>
      <c r="C10750" s="85"/>
      <c r="D10750" s="85"/>
      <c r="E10750" s="88"/>
      <c r="G10750" s="17"/>
      <c r="I10750" s="43"/>
      <c r="J10750" s="308"/>
      <c r="K10750" s="51"/>
      <c r="N10750" s="309"/>
      <c r="R10750" s="17"/>
      <c r="T10750" s="17"/>
      <c r="V10750" s="17"/>
      <c r="W10750" s="51"/>
    </row>
    <row r="10751">
      <c r="A10751" s="307"/>
      <c r="B10751" s="85"/>
      <c r="C10751" s="85"/>
      <c r="D10751" s="85"/>
      <c r="E10751" s="88"/>
      <c r="G10751" s="17"/>
      <c r="I10751" s="43"/>
      <c r="J10751" s="308"/>
      <c r="K10751" s="51"/>
      <c r="N10751" s="309"/>
      <c r="R10751" s="17"/>
      <c r="T10751" s="17"/>
      <c r="V10751" s="17"/>
      <c r="W10751" s="51"/>
    </row>
    <row r="10752">
      <c r="A10752" s="307"/>
      <c r="B10752" s="85"/>
      <c r="C10752" s="85"/>
      <c r="D10752" s="85"/>
      <c r="E10752" s="88"/>
      <c r="G10752" s="17"/>
      <c r="I10752" s="43"/>
      <c r="J10752" s="308"/>
      <c r="K10752" s="51"/>
      <c r="N10752" s="309"/>
      <c r="R10752" s="17"/>
      <c r="T10752" s="17"/>
      <c r="V10752" s="17"/>
      <c r="W10752" s="51"/>
    </row>
    <row r="10753">
      <c r="A10753" s="307"/>
      <c r="B10753" s="85"/>
      <c r="C10753" s="85"/>
      <c r="D10753" s="85"/>
      <c r="E10753" s="88"/>
      <c r="G10753" s="17"/>
      <c r="I10753" s="43"/>
      <c r="J10753" s="308"/>
      <c r="K10753" s="51"/>
      <c r="N10753" s="309"/>
      <c r="R10753" s="17"/>
      <c r="T10753" s="17"/>
      <c r="V10753" s="17"/>
      <c r="W10753" s="51"/>
    </row>
    <row r="10754">
      <c r="A10754" s="307"/>
      <c r="B10754" s="85"/>
      <c r="C10754" s="85"/>
      <c r="D10754" s="85"/>
      <c r="E10754" s="88"/>
      <c r="G10754" s="17"/>
      <c r="I10754" s="43"/>
      <c r="J10754" s="308"/>
      <c r="K10754" s="51"/>
      <c r="N10754" s="309"/>
      <c r="R10754" s="17"/>
      <c r="T10754" s="17"/>
      <c r="V10754" s="17"/>
      <c r="W10754" s="51"/>
    </row>
    <row r="10755">
      <c r="A10755" s="307"/>
      <c r="B10755" s="85"/>
      <c r="C10755" s="85"/>
      <c r="D10755" s="85"/>
      <c r="E10755" s="88"/>
      <c r="G10755" s="17"/>
      <c r="I10755" s="43"/>
      <c r="J10755" s="308"/>
      <c r="K10755" s="51"/>
      <c r="N10755" s="309"/>
      <c r="R10755" s="17"/>
      <c r="T10755" s="17"/>
      <c r="V10755" s="17"/>
      <c r="W10755" s="51"/>
    </row>
    <row r="10756">
      <c r="A10756" s="307"/>
      <c r="B10756" s="85"/>
      <c r="C10756" s="85"/>
      <c r="D10756" s="85"/>
      <c r="E10756" s="88"/>
      <c r="G10756" s="17"/>
      <c r="I10756" s="43"/>
      <c r="J10756" s="308"/>
      <c r="K10756" s="51"/>
      <c r="N10756" s="309"/>
      <c r="R10756" s="17"/>
      <c r="T10756" s="17"/>
      <c r="V10756" s="17"/>
      <c r="W10756" s="51"/>
    </row>
    <row r="10757">
      <c r="A10757" s="307"/>
      <c r="B10757" s="85"/>
      <c r="C10757" s="85"/>
      <c r="D10757" s="85"/>
      <c r="E10757" s="88"/>
      <c r="G10757" s="17"/>
      <c r="I10757" s="43"/>
      <c r="J10757" s="308"/>
      <c r="K10757" s="51"/>
      <c r="N10757" s="309"/>
      <c r="R10757" s="17"/>
      <c r="T10757" s="17"/>
      <c r="V10757" s="17"/>
      <c r="W10757" s="51"/>
    </row>
    <row r="10758">
      <c r="A10758" s="307"/>
      <c r="B10758" s="85"/>
      <c r="C10758" s="85"/>
      <c r="D10758" s="85"/>
      <c r="E10758" s="88"/>
      <c r="G10758" s="17"/>
      <c r="I10758" s="43"/>
      <c r="J10758" s="308"/>
      <c r="K10758" s="51"/>
      <c r="N10758" s="309"/>
      <c r="R10758" s="17"/>
      <c r="T10758" s="17"/>
      <c r="V10758" s="17"/>
      <c r="W10758" s="51"/>
    </row>
    <row r="10759">
      <c r="A10759" s="307"/>
      <c r="B10759" s="85"/>
      <c r="C10759" s="85"/>
      <c r="D10759" s="85"/>
      <c r="E10759" s="88"/>
      <c r="G10759" s="17"/>
      <c r="I10759" s="43"/>
      <c r="J10759" s="308"/>
      <c r="K10759" s="51"/>
      <c r="N10759" s="309"/>
      <c r="R10759" s="17"/>
      <c r="T10759" s="17"/>
      <c r="V10759" s="17"/>
      <c r="W10759" s="51"/>
    </row>
    <row r="10760">
      <c r="A10760" s="307"/>
      <c r="B10760" s="85"/>
      <c r="C10760" s="85"/>
      <c r="D10760" s="85"/>
      <c r="E10760" s="88"/>
      <c r="G10760" s="17"/>
      <c r="I10760" s="43"/>
      <c r="J10760" s="308"/>
      <c r="K10760" s="51"/>
      <c r="N10760" s="309"/>
      <c r="R10760" s="17"/>
      <c r="T10760" s="17"/>
      <c r="V10760" s="17"/>
      <c r="W10760" s="51"/>
    </row>
    <row r="10761">
      <c r="A10761" s="307"/>
      <c r="B10761" s="85"/>
      <c r="C10761" s="85"/>
      <c r="D10761" s="85"/>
      <c r="E10761" s="88"/>
      <c r="G10761" s="17"/>
      <c r="I10761" s="43"/>
      <c r="J10761" s="308"/>
      <c r="K10761" s="51"/>
      <c r="N10761" s="309"/>
      <c r="R10761" s="17"/>
      <c r="T10761" s="17"/>
      <c r="V10761" s="17"/>
      <c r="W10761" s="51"/>
    </row>
    <row r="10762">
      <c r="A10762" s="307"/>
      <c r="B10762" s="85"/>
      <c r="C10762" s="85"/>
      <c r="D10762" s="85"/>
      <c r="E10762" s="88"/>
      <c r="G10762" s="17"/>
      <c r="I10762" s="43"/>
      <c r="J10762" s="308"/>
      <c r="K10762" s="51"/>
      <c r="N10762" s="309"/>
      <c r="R10762" s="17"/>
      <c r="T10762" s="17"/>
      <c r="V10762" s="17"/>
      <c r="W10762" s="51"/>
    </row>
    <row r="10763">
      <c r="A10763" s="307"/>
      <c r="B10763" s="85"/>
      <c r="C10763" s="85"/>
      <c r="D10763" s="85"/>
      <c r="E10763" s="88"/>
      <c r="G10763" s="17"/>
      <c r="I10763" s="43"/>
      <c r="J10763" s="308"/>
      <c r="K10763" s="51"/>
      <c r="N10763" s="309"/>
      <c r="R10763" s="17"/>
      <c r="T10763" s="17"/>
      <c r="V10763" s="17"/>
      <c r="W10763" s="51"/>
    </row>
    <row r="10764">
      <c r="A10764" s="307"/>
      <c r="B10764" s="85"/>
      <c r="C10764" s="85"/>
      <c r="D10764" s="85"/>
      <c r="E10764" s="88"/>
      <c r="G10764" s="17"/>
      <c r="I10764" s="43"/>
      <c r="J10764" s="308"/>
      <c r="K10764" s="51"/>
      <c r="N10764" s="309"/>
      <c r="R10764" s="17"/>
      <c r="T10764" s="17"/>
      <c r="V10764" s="17"/>
      <c r="W10764" s="51"/>
    </row>
    <row r="10765">
      <c r="A10765" s="307"/>
      <c r="B10765" s="85"/>
      <c r="C10765" s="85"/>
      <c r="D10765" s="85"/>
      <c r="E10765" s="88"/>
      <c r="G10765" s="17"/>
      <c r="I10765" s="43"/>
      <c r="J10765" s="308"/>
      <c r="K10765" s="51"/>
      <c r="N10765" s="309"/>
      <c r="R10765" s="17"/>
      <c r="T10765" s="17"/>
      <c r="V10765" s="17"/>
      <c r="W10765" s="51"/>
    </row>
    <row r="10766">
      <c r="A10766" s="307"/>
      <c r="B10766" s="85"/>
      <c r="C10766" s="85"/>
      <c r="D10766" s="85"/>
      <c r="E10766" s="88"/>
      <c r="G10766" s="17"/>
      <c r="I10766" s="43"/>
      <c r="J10766" s="308"/>
      <c r="K10766" s="51"/>
      <c r="N10766" s="309"/>
      <c r="R10766" s="17"/>
      <c r="T10766" s="17"/>
      <c r="V10766" s="17"/>
      <c r="W10766" s="51"/>
    </row>
    <row r="10767">
      <c r="A10767" s="307"/>
      <c r="B10767" s="85"/>
      <c r="C10767" s="85"/>
      <c r="D10767" s="85"/>
      <c r="E10767" s="88"/>
      <c r="G10767" s="17"/>
      <c r="I10767" s="43"/>
      <c r="J10767" s="308"/>
      <c r="K10767" s="51"/>
      <c r="N10767" s="309"/>
      <c r="R10767" s="17"/>
      <c r="T10767" s="17"/>
      <c r="V10767" s="17"/>
      <c r="W10767" s="51"/>
    </row>
    <row r="10768">
      <c r="A10768" s="307"/>
      <c r="B10768" s="85"/>
      <c r="C10768" s="85"/>
      <c r="D10768" s="85"/>
      <c r="E10768" s="88"/>
      <c r="G10768" s="17"/>
      <c r="I10768" s="43"/>
      <c r="J10768" s="308"/>
      <c r="K10768" s="51"/>
      <c r="N10768" s="309"/>
      <c r="R10768" s="17"/>
      <c r="T10768" s="17"/>
      <c r="V10768" s="17"/>
      <c r="W10768" s="51"/>
    </row>
    <row r="10769">
      <c r="A10769" s="307"/>
      <c r="B10769" s="85"/>
      <c r="C10769" s="85"/>
      <c r="D10769" s="85"/>
      <c r="E10769" s="88"/>
      <c r="G10769" s="17"/>
      <c r="I10769" s="43"/>
      <c r="J10769" s="308"/>
      <c r="K10769" s="51"/>
      <c r="N10769" s="309"/>
      <c r="R10769" s="17"/>
      <c r="T10769" s="17"/>
      <c r="V10769" s="17"/>
      <c r="W10769" s="51"/>
    </row>
    <row r="10770">
      <c r="A10770" s="307"/>
      <c r="B10770" s="85"/>
      <c r="C10770" s="85"/>
      <c r="D10770" s="85"/>
      <c r="E10770" s="88"/>
      <c r="G10770" s="17"/>
      <c r="I10770" s="43"/>
      <c r="J10770" s="308"/>
      <c r="K10770" s="51"/>
      <c r="N10770" s="309"/>
      <c r="R10770" s="17"/>
      <c r="T10770" s="17"/>
      <c r="V10770" s="17"/>
      <c r="W10770" s="51"/>
    </row>
    <row r="10771">
      <c r="A10771" s="307"/>
      <c r="B10771" s="85"/>
      <c r="C10771" s="85"/>
      <c r="D10771" s="85"/>
      <c r="E10771" s="88"/>
      <c r="G10771" s="17"/>
      <c r="I10771" s="43"/>
      <c r="J10771" s="308"/>
      <c r="K10771" s="51"/>
      <c r="N10771" s="309"/>
      <c r="R10771" s="17"/>
      <c r="T10771" s="17"/>
      <c r="V10771" s="17"/>
      <c r="W10771" s="51"/>
    </row>
    <row r="10772">
      <c r="A10772" s="307"/>
      <c r="B10772" s="85"/>
      <c r="C10772" s="85"/>
      <c r="D10772" s="85"/>
      <c r="E10772" s="88"/>
      <c r="G10772" s="17"/>
      <c r="I10772" s="43"/>
      <c r="J10772" s="308"/>
      <c r="K10772" s="51"/>
      <c r="N10772" s="309"/>
      <c r="R10772" s="17"/>
      <c r="T10772" s="17"/>
      <c r="V10772" s="17"/>
      <c r="W10772" s="51"/>
    </row>
    <row r="10773">
      <c r="A10773" s="307"/>
      <c r="B10773" s="85"/>
      <c r="C10773" s="85"/>
      <c r="D10773" s="85"/>
      <c r="E10773" s="88"/>
      <c r="G10773" s="17"/>
      <c r="I10773" s="43"/>
      <c r="J10773" s="308"/>
      <c r="K10773" s="51"/>
      <c r="N10773" s="309"/>
      <c r="R10773" s="17"/>
      <c r="T10773" s="17"/>
      <c r="V10773" s="17"/>
      <c r="W10773" s="51"/>
    </row>
    <row r="10774">
      <c r="A10774" s="307"/>
      <c r="B10774" s="85"/>
      <c r="C10774" s="85"/>
      <c r="D10774" s="85"/>
      <c r="E10774" s="88"/>
      <c r="G10774" s="17"/>
      <c r="I10774" s="43"/>
      <c r="J10774" s="308"/>
      <c r="K10774" s="51"/>
      <c r="N10774" s="309"/>
      <c r="R10774" s="17"/>
      <c r="T10774" s="17"/>
      <c r="V10774" s="17"/>
      <c r="W10774" s="51"/>
    </row>
    <row r="10775">
      <c r="A10775" s="307"/>
      <c r="B10775" s="85"/>
      <c r="C10775" s="85"/>
      <c r="D10775" s="85"/>
      <c r="E10775" s="88"/>
      <c r="G10775" s="17"/>
      <c r="I10775" s="43"/>
      <c r="J10775" s="308"/>
      <c r="K10775" s="51"/>
      <c r="N10775" s="309"/>
      <c r="R10775" s="17"/>
      <c r="T10775" s="17"/>
      <c r="V10775" s="17"/>
      <c r="W10775" s="51"/>
    </row>
    <row r="10776">
      <c r="A10776" s="307"/>
      <c r="B10776" s="85"/>
      <c r="C10776" s="85"/>
      <c r="D10776" s="85"/>
      <c r="E10776" s="88"/>
      <c r="G10776" s="17"/>
      <c r="I10776" s="43"/>
      <c r="J10776" s="308"/>
      <c r="K10776" s="51"/>
      <c r="N10776" s="309"/>
      <c r="R10776" s="17"/>
      <c r="T10776" s="17"/>
      <c r="V10776" s="17"/>
      <c r="W10776" s="51"/>
    </row>
    <row r="10777">
      <c r="A10777" s="307"/>
      <c r="B10777" s="85"/>
      <c r="C10777" s="85"/>
      <c r="D10777" s="85"/>
      <c r="E10777" s="88"/>
      <c r="G10777" s="17"/>
      <c r="I10777" s="43"/>
      <c r="J10777" s="308"/>
      <c r="K10777" s="51"/>
      <c r="N10777" s="309"/>
      <c r="R10777" s="17"/>
      <c r="T10777" s="17"/>
      <c r="V10777" s="17"/>
      <c r="W10777" s="51"/>
    </row>
    <row r="10778">
      <c r="A10778" s="307"/>
      <c r="B10778" s="85"/>
      <c r="C10778" s="85"/>
      <c r="D10778" s="85"/>
      <c r="E10778" s="88"/>
      <c r="G10778" s="17"/>
      <c r="I10778" s="43"/>
      <c r="J10778" s="308"/>
      <c r="K10778" s="51"/>
      <c r="N10778" s="309"/>
      <c r="R10778" s="17"/>
      <c r="T10778" s="17"/>
      <c r="V10778" s="17"/>
      <c r="W10778" s="51"/>
    </row>
    <row r="10779">
      <c r="A10779" s="307"/>
      <c r="B10779" s="85"/>
      <c r="C10779" s="85"/>
      <c r="D10779" s="85"/>
      <c r="E10779" s="88"/>
      <c r="G10779" s="17"/>
      <c r="I10779" s="43"/>
      <c r="J10779" s="308"/>
      <c r="K10779" s="51"/>
      <c r="N10779" s="309"/>
      <c r="R10779" s="17"/>
      <c r="T10779" s="17"/>
      <c r="V10779" s="17"/>
      <c r="W10779" s="51"/>
    </row>
    <row r="10780">
      <c r="A10780" s="307"/>
      <c r="B10780" s="85"/>
      <c r="C10780" s="85"/>
      <c r="D10780" s="85"/>
      <c r="E10780" s="88"/>
      <c r="G10780" s="17"/>
      <c r="I10780" s="43"/>
      <c r="J10780" s="308"/>
      <c r="K10780" s="51"/>
      <c r="N10780" s="309"/>
      <c r="R10780" s="17"/>
      <c r="T10780" s="17"/>
      <c r="V10780" s="17"/>
      <c r="W10780" s="51"/>
    </row>
    <row r="10781">
      <c r="A10781" s="307"/>
      <c r="B10781" s="85"/>
      <c r="C10781" s="85"/>
      <c r="D10781" s="85"/>
      <c r="E10781" s="88"/>
      <c r="G10781" s="17"/>
      <c r="I10781" s="43"/>
      <c r="J10781" s="308"/>
      <c r="K10781" s="51"/>
      <c r="N10781" s="309"/>
      <c r="R10781" s="17"/>
      <c r="T10781" s="17"/>
      <c r="V10781" s="17"/>
      <c r="W10781" s="51"/>
    </row>
    <row r="10782">
      <c r="A10782" s="307"/>
      <c r="B10782" s="85"/>
      <c r="C10782" s="85"/>
      <c r="D10782" s="85"/>
      <c r="E10782" s="88"/>
      <c r="G10782" s="17"/>
      <c r="I10782" s="43"/>
      <c r="J10782" s="308"/>
      <c r="K10782" s="51"/>
      <c r="N10782" s="309"/>
      <c r="R10782" s="17"/>
      <c r="T10782" s="17"/>
      <c r="V10782" s="17"/>
      <c r="W10782" s="51"/>
    </row>
    <row r="10783">
      <c r="A10783" s="307"/>
      <c r="B10783" s="85"/>
      <c r="C10783" s="85"/>
      <c r="D10783" s="85"/>
      <c r="E10783" s="88"/>
      <c r="G10783" s="17"/>
      <c r="I10783" s="43"/>
      <c r="J10783" s="308"/>
      <c r="K10783" s="51"/>
      <c r="N10783" s="309"/>
      <c r="R10783" s="17"/>
      <c r="T10783" s="17"/>
      <c r="V10783" s="17"/>
      <c r="W10783" s="51"/>
    </row>
    <row r="10784">
      <c r="A10784" s="307"/>
      <c r="B10784" s="85"/>
      <c r="C10784" s="85"/>
      <c r="D10784" s="85"/>
      <c r="E10784" s="88"/>
      <c r="G10784" s="17"/>
      <c r="I10784" s="43"/>
      <c r="J10784" s="308"/>
      <c r="K10784" s="51"/>
      <c r="N10784" s="309"/>
      <c r="R10784" s="17"/>
      <c r="T10784" s="17"/>
      <c r="V10784" s="17"/>
      <c r="W10784" s="51"/>
    </row>
    <row r="10785">
      <c r="A10785" s="307"/>
      <c r="B10785" s="85"/>
      <c r="C10785" s="85"/>
      <c r="D10785" s="85"/>
      <c r="E10785" s="88"/>
      <c r="G10785" s="17"/>
      <c r="I10785" s="43"/>
      <c r="J10785" s="308"/>
      <c r="K10785" s="51"/>
      <c r="N10785" s="309"/>
      <c r="R10785" s="17"/>
      <c r="T10785" s="17"/>
      <c r="V10785" s="17"/>
      <c r="W10785" s="51"/>
    </row>
    <row r="10786">
      <c r="A10786" s="307"/>
      <c r="B10786" s="85"/>
      <c r="C10786" s="85"/>
      <c r="D10786" s="85"/>
      <c r="E10786" s="88"/>
      <c r="G10786" s="17"/>
      <c r="I10786" s="43"/>
      <c r="J10786" s="308"/>
      <c r="K10786" s="51"/>
      <c r="N10786" s="309"/>
      <c r="R10786" s="17"/>
      <c r="T10786" s="17"/>
      <c r="V10786" s="17"/>
      <c r="W10786" s="51"/>
    </row>
    <row r="10787">
      <c r="A10787" s="307"/>
      <c r="B10787" s="85"/>
      <c r="C10787" s="85"/>
      <c r="D10787" s="85"/>
      <c r="E10787" s="88"/>
      <c r="G10787" s="17"/>
      <c r="I10787" s="43"/>
      <c r="J10787" s="308"/>
      <c r="K10787" s="51"/>
      <c r="N10787" s="309"/>
      <c r="R10787" s="17"/>
      <c r="T10787" s="17"/>
      <c r="V10787" s="17"/>
      <c r="W10787" s="51"/>
    </row>
    <row r="10788">
      <c r="A10788" s="307"/>
      <c r="B10788" s="85"/>
      <c r="C10788" s="85"/>
      <c r="D10788" s="85"/>
      <c r="E10788" s="88"/>
      <c r="G10788" s="17"/>
      <c r="I10788" s="43"/>
      <c r="J10788" s="308"/>
      <c r="K10788" s="51"/>
      <c r="N10788" s="309"/>
      <c r="R10788" s="17"/>
      <c r="T10788" s="17"/>
      <c r="V10788" s="17"/>
      <c r="W10788" s="51"/>
    </row>
    <row r="10789">
      <c r="A10789" s="307"/>
      <c r="B10789" s="85"/>
      <c r="C10789" s="85"/>
      <c r="D10789" s="85"/>
      <c r="E10789" s="88"/>
      <c r="G10789" s="17"/>
      <c r="I10789" s="43"/>
      <c r="J10789" s="308"/>
      <c r="K10789" s="51"/>
      <c r="N10789" s="309"/>
      <c r="R10789" s="17"/>
      <c r="T10789" s="17"/>
      <c r="V10789" s="17"/>
      <c r="W10789" s="51"/>
    </row>
    <row r="10790">
      <c r="A10790" s="307"/>
      <c r="B10790" s="85"/>
      <c r="C10790" s="85"/>
      <c r="D10790" s="85"/>
      <c r="E10790" s="88"/>
      <c r="G10790" s="17"/>
      <c r="I10790" s="43"/>
      <c r="J10790" s="308"/>
      <c r="K10790" s="51"/>
      <c r="N10790" s="309"/>
      <c r="R10790" s="17"/>
      <c r="T10790" s="17"/>
      <c r="V10790" s="17"/>
      <c r="W10790" s="51"/>
    </row>
    <row r="10791">
      <c r="A10791" s="307"/>
      <c r="B10791" s="85"/>
      <c r="C10791" s="85"/>
      <c r="D10791" s="85"/>
      <c r="E10791" s="88"/>
      <c r="G10791" s="17"/>
      <c r="I10791" s="43"/>
      <c r="J10791" s="308"/>
      <c r="K10791" s="51"/>
      <c r="N10791" s="309"/>
      <c r="R10791" s="17"/>
      <c r="T10791" s="17"/>
      <c r="V10791" s="17"/>
      <c r="W10791" s="51"/>
    </row>
    <row r="10792">
      <c r="A10792" s="307"/>
      <c r="B10792" s="85"/>
      <c r="C10792" s="85"/>
      <c r="D10792" s="85"/>
      <c r="E10792" s="88"/>
      <c r="G10792" s="17"/>
      <c r="I10792" s="43"/>
      <c r="J10792" s="308"/>
      <c r="K10792" s="51"/>
      <c r="N10792" s="309"/>
      <c r="R10792" s="17"/>
      <c r="T10792" s="17"/>
      <c r="V10792" s="17"/>
      <c r="W10792" s="51"/>
    </row>
    <row r="10793">
      <c r="A10793" s="307"/>
      <c r="B10793" s="85"/>
      <c r="C10793" s="85"/>
      <c r="D10793" s="85"/>
      <c r="E10793" s="88"/>
      <c r="G10793" s="17"/>
      <c r="I10793" s="43"/>
      <c r="J10793" s="308"/>
      <c r="K10793" s="51"/>
      <c r="N10793" s="309"/>
      <c r="R10793" s="17"/>
      <c r="T10793" s="17"/>
      <c r="V10793" s="17"/>
      <c r="W10793" s="51"/>
    </row>
    <row r="10794">
      <c r="A10794" s="307"/>
      <c r="B10794" s="85"/>
      <c r="C10794" s="85"/>
      <c r="D10794" s="85"/>
      <c r="E10794" s="88"/>
      <c r="G10794" s="17"/>
      <c r="I10794" s="43"/>
      <c r="J10794" s="308"/>
      <c r="K10794" s="51"/>
      <c r="N10794" s="309"/>
      <c r="R10794" s="17"/>
      <c r="T10794" s="17"/>
      <c r="V10794" s="17"/>
      <c r="W10794" s="51"/>
    </row>
    <row r="10795">
      <c r="A10795" s="307"/>
      <c r="B10795" s="85"/>
      <c r="C10795" s="85"/>
      <c r="D10795" s="85"/>
      <c r="E10795" s="88"/>
      <c r="G10795" s="17"/>
      <c r="I10795" s="43"/>
      <c r="J10795" s="308"/>
      <c r="K10795" s="51"/>
      <c r="N10795" s="309"/>
      <c r="R10795" s="17"/>
      <c r="T10795" s="17"/>
      <c r="V10795" s="17"/>
      <c r="W10795" s="51"/>
    </row>
    <row r="10796">
      <c r="A10796" s="307"/>
      <c r="B10796" s="85"/>
      <c r="C10796" s="85"/>
      <c r="D10796" s="85"/>
      <c r="E10796" s="88"/>
      <c r="G10796" s="17"/>
      <c r="I10796" s="43"/>
      <c r="J10796" s="308"/>
      <c r="K10796" s="51"/>
      <c r="N10796" s="309"/>
      <c r="R10796" s="17"/>
      <c r="T10796" s="17"/>
      <c r="V10796" s="17"/>
      <c r="W10796" s="51"/>
    </row>
    <row r="10797">
      <c r="A10797" s="307"/>
      <c r="B10797" s="85"/>
      <c r="C10797" s="85"/>
      <c r="D10797" s="85"/>
      <c r="E10797" s="88"/>
      <c r="G10797" s="17"/>
      <c r="I10797" s="43"/>
      <c r="J10797" s="308"/>
      <c r="K10797" s="51"/>
      <c r="N10797" s="309"/>
      <c r="R10797" s="17"/>
      <c r="T10797" s="17"/>
      <c r="V10797" s="17"/>
      <c r="W10797" s="51"/>
    </row>
    <row r="10798">
      <c r="A10798" s="307"/>
      <c r="B10798" s="85"/>
      <c r="C10798" s="85"/>
      <c r="D10798" s="85"/>
      <c r="E10798" s="88"/>
      <c r="G10798" s="17"/>
      <c r="I10798" s="43"/>
      <c r="J10798" s="308"/>
      <c r="K10798" s="51"/>
      <c r="N10798" s="309"/>
      <c r="R10798" s="17"/>
      <c r="T10798" s="17"/>
      <c r="V10798" s="17"/>
      <c r="W10798" s="51"/>
    </row>
    <row r="10799">
      <c r="A10799" s="307"/>
      <c r="B10799" s="85"/>
      <c r="C10799" s="85"/>
      <c r="D10799" s="85"/>
      <c r="E10799" s="88"/>
      <c r="G10799" s="17"/>
      <c r="I10799" s="43"/>
      <c r="J10799" s="308"/>
      <c r="K10799" s="51"/>
      <c r="N10799" s="309"/>
      <c r="R10799" s="17"/>
      <c r="T10799" s="17"/>
      <c r="V10799" s="17"/>
      <c r="W10799" s="51"/>
    </row>
    <row r="10800">
      <c r="A10800" s="307"/>
      <c r="B10800" s="85"/>
      <c r="C10800" s="85"/>
      <c r="D10800" s="85"/>
      <c r="E10800" s="88"/>
      <c r="G10800" s="17"/>
      <c r="I10800" s="43"/>
      <c r="J10800" s="308"/>
      <c r="K10800" s="51"/>
      <c r="N10800" s="309"/>
      <c r="R10800" s="17"/>
      <c r="T10800" s="17"/>
      <c r="V10800" s="17"/>
      <c r="W10800" s="51"/>
    </row>
    <row r="10801">
      <c r="A10801" s="307"/>
      <c r="B10801" s="85"/>
      <c r="C10801" s="85"/>
      <c r="D10801" s="85"/>
      <c r="E10801" s="88"/>
      <c r="G10801" s="17"/>
      <c r="I10801" s="43"/>
      <c r="J10801" s="308"/>
      <c r="K10801" s="51"/>
      <c r="N10801" s="309"/>
      <c r="R10801" s="17"/>
      <c r="T10801" s="17"/>
      <c r="V10801" s="17"/>
      <c r="W10801" s="51"/>
    </row>
    <row r="10802">
      <c r="A10802" s="307"/>
      <c r="B10802" s="85"/>
      <c r="C10802" s="85"/>
      <c r="D10802" s="85"/>
      <c r="E10802" s="88"/>
      <c r="G10802" s="17"/>
      <c r="I10802" s="43"/>
      <c r="J10802" s="308"/>
      <c r="K10802" s="51"/>
      <c r="N10802" s="309"/>
      <c r="R10802" s="17"/>
      <c r="T10802" s="17"/>
      <c r="V10802" s="17"/>
      <c r="W10802" s="51"/>
    </row>
    <row r="10803">
      <c r="A10803" s="307"/>
      <c r="B10803" s="85"/>
      <c r="C10803" s="85"/>
      <c r="D10803" s="85"/>
      <c r="E10803" s="88"/>
      <c r="G10803" s="17"/>
      <c r="I10803" s="43"/>
      <c r="J10803" s="308"/>
      <c r="K10803" s="51"/>
      <c r="N10803" s="309"/>
      <c r="R10803" s="17"/>
      <c r="T10803" s="17"/>
      <c r="V10803" s="17"/>
      <c r="W10803" s="51"/>
    </row>
    <row r="10804">
      <c r="A10804" s="307"/>
      <c r="B10804" s="85"/>
      <c r="C10804" s="85"/>
      <c r="D10804" s="85"/>
      <c r="E10804" s="88"/>
      <c r="G10804" s="17"/>
      <c r="I10804" s="43"/>
      <c r="J10804" s="308"/>
      <c r="K10804" s="51"/>
      <c r="N10804" s="309"/>
      <c r="R10804" s="17"/>
      <c r="T10804" s="17"/>
      <c r="V10804" s="17"/>
      <c r="W10804" s="51"/>
    </row>
    <row r="10805">
      <c r="A10805" s="307"/>
      <c r="B10805" s="85"/>
      <c r="C10805" s="85"/>
      <c r="D10805" s="85"/>
      <c r="E10805" s="88"/>
      <c r="G10805" s="17"/>
      <c r="I10805" s="43"/>
      <c r="J10805" s="308"/>
      <c r="K10805" s="51"/>
      <c r="N10805" s="309"/>
      <c r="R10805" s="17"/>
      <c r="T10805" s="17"/>
      <c r="V10805" s="17"/>
      <c r="W10805" s="51"/>
    </row>
    <row r="10806">
      <c r="A10806" s="307"/>
      <c r="B10806" s="85"/>
      <c r="C10806" s="85"/>
      <c r="D10806" s="85"/>
      <c r="E10806" s="88"/>
      <c r="G10806" s="17"/>
      <c r="I10806" s="43"/>
      <c r="J10806" s="308"/>
      <c r="K10806" s="51"/>
      <c r="N10806" s="309"/>
      <c r="R10806" s="17"/>
      <c r="T10806" s="17"/>
      <c r="V10806" s="17"/>
      <c r="W10806" s="51"/>
    </row>
    <row r="10807">
      <c r="A10807" s="307"/>
      <c r="B10807" s="85"/>
      <c r="C10807" s="85"/>
      <c r="D10807" s="85"/>
      <c r="E10807" s="88"/>
      <c r="G10807" s="17"/>
      <c r="I10807" s="43"/>
      <c r="J10807" s="308"/>
      <c r="K10807" s="51"/>
      <c r="N10807" s="309"/>
      <c r="R10807" s="17"/>
      <c r="T10807" s="17"/>
      <c r="V10807" s="17"/>
      <c r="W10807" s="51"/>
    </row>
    <row r="10808">
      <c r="A10808" s="307"/>
      <c r="B10808" s="85"/>
      <c r="C10808" s="85"/>
      <c r="D10808" s="85"/>
      <c r="E10808" s="88"/>
      <c r="G10808" s="17"/>
      <c r="I10808" s="43"/>
      <c r="J10808" s="308"/>
      <c r="K10808" s="51"/>
      <c r="N10808" s="309"/>
      <c r="R10808" s="17"/>
      <c r="T10808" s="17"/>
      <c r="V10808" s="17"/>
      <c r="W10808" s="51"/>
    </row>
    <row r="10809">
      <c r="A10809" s="307"/>
      <c r="B10809" s="85"/>
      <c r="C10809" s="85"/>
      <c r="D10809" s="85"/>
      <c r="E10809" s="88"/>
      <c r="G10809" s="17"/>
      <c r="I10809" s="43"/>
      <c r="J10809" s="308"/>
      <c r="K10809" s="51"/>
      <c r="N10809" s="309"/>
      <c r="R10809" s="17"/>
      <c r="T10809" s="17"/>
      <c r="V10809" s="17"/>
      <c r="W10809" s="51"/>
    </row>
    <row r="10810">
      <c r="A10810" s="307"/>
      <c r="B10810" s="85"/>
      <c r="C10810" s="85"/>
      <c r="D10810" s="85"/>
      <c r="E10810" s="88"/>
      <c r="G10810" s="17"/>
      <c r="I10810" s="43"/>
      <c r="J10810" s="308"/>
      <c r="K10810" s="51"/>
      <c r="N10810" s="309"/>
      <c r="R10810" s="17"/>
      <c r="T10810" s="17"/>
      <c r="V10810" s="17"/>
      <c r="W10810" s="51"/>
    </row>
    <row r="10811">
      <c r="A10811" s="307"/>
      <c r="B10811" s="85"/>
      <c r="C10811" s="85"/>
      <c r="D10811" s="85"/>
      <c r="E10811" s="88"/>
      <c r="G10811" s="17"/>
      <c r="I10811" s="43"/>
      <c r="J10811" s="308"/>
      <c r="K10811" s="51"/>
      <c r="N10811" s="309"/>
      <c r="R10811" s="17"/>
      <c r="T10811" s="17"/>
      <c r="V10811" s="17"/>
      <c r="W10811" s="51"/>
    </row>
    <row r="10812">
      <c r="A10812" s="307"/>
      <c r="B10812" s="85"/>
      <c r="C10812" s="85"/>
      <c r="D10812" s="85"/>
      <c r="E10812" s="88"/>
      <c r="G10812" s="17"/>
      <c r="I10812" s="43"/>
      <c r="J10812" s="308"/>
      <c r="K10812" s="51"/>
      <c r="N10812" s="309"/>
      <c r="R10812" s="17"/>
      <c r="T10812" s="17"/>
      <c r="V10812" s="17"/>
      <c r="W10812" s="51"/>
    </row>
    <row r="10813">
      <c r="A10813" s="307"/>
      <c r="B10813" s="85"/>
      <c r="C10813" s="85"/>
      <c r="D10813" s="85"/>
      <c r="E10813" s="88"/>
      <c r="G10813" s="17"/>
      <c r="I10813" s="43"/>
      <c r="J10813" s="308"/>
      <c r="K10813" s="51"/>
      <c r="N10813" s="309"/>
      <c r="R10813" s="17"/>
      <c r="T10813" s="17"/>
      <c r="V10813" s="17"/>
      <c r="W10813" s="51"/>
    </row>
    <row r="10814">
      <c r="A10814" s="307"/>
      <c r="B10814" s="85"/>
      <c r="C10814" s="85"/>
      <c r="D10814" s="85"/>
      <c r="E10814" s="88"/>
      <c r="G10814" s="17"/>
      <c r="I10814" s="43"/>
      <c r="J10814" s="308"/>
      <c r="K10814" s="51"/>
      <c r="N10814" s="309"/>
      <c r="R10814" s="17"/>
      <c r="T10814" s="17"/>
      <c r="V10814" s="17"/>
      <c r="W10814" s="51"/>
    </row>
    <row r="10815">
      <c r="A10815" s="307"/>
      <c r="B10815" s="85"/>
      <c r="C10815" s="85"/>
      <c r="D10815" s="85"/>
      <c r="E10815" s="88"/>
      <c r="G10815" s="17"/>
      <c r="I10815" s="43"/>
      <c r="J10815" s="308"/>
      <c r="K10815" s="51"/>
      <c r="N10815" s="309"/>
      <c r="R10815" s="17"/>
      <c r="T10815" s="17"/>
      <c r="V10815" s="17"/>
      <c r="W10815" s="51"/>
    </row>
    <row r="10816">
      <c r="A10816" s="307"/>
      <c r="B10816" s="85"/>
      <c r="C10816" s="85"/>
      <c r="D10816" s="85"/>
      <c r="E10816" s="88"/>
      <c r="G10816" s="17"/>
      <c r="I10816" s="43"/>
      <c r="J10816" s="308"/>
      <c r="K10816" s="51"/>
      <c r="N10816" s="309"/>
      <c r="R10816" s="17"/>
      <c r="T10816" s="17"/>
      <c r="V10816" s="17"/>
      <c r="W10816" s="51"/>
    </row>
    <row r="10817">
      <c r="A10817" s="307"/>
      <c r="B10817" s="85"/>
      <c r="C10817" s="85"/>
      <c r="D10817" s="85"/>
      <c r="E10817" s="88"/>
      <c r="G10817" s="17"/>
      <c r="I10817" s="43"/>
      <c r="J10817" s="308"/>
      <c r="K10817" s="51"/>
      <c r="N10817" s="309"/>
      <c r="R10817" s="17"/>
      <c r="T10817" s="17"/>
      <c r="V10817" s="17"/>
      <c r="W10817" s="51"/>
    </row>
    <row r="10818">
      <c r="A10818" s="307"/>
      <c r="B10818" s="85"/>
      <c r="C10818" s="85"/>
      <c r="D10818" s="85"/>
      <c r="E10818" s="88"/>
      <c r="G10818" s="17"/>
      <c r="I10818" s="43"/>
      <c r="J10818" s="308"/>
      <c r="K10818" s="51"/>
      <c r="N10818" s="309"/>
      <c r="R10818" s="17"/>
      <c r="T10818" s="17"/>
      <c r="V10818" s="17"/>
      <c r="W10818" s="51"/>
    </row>
    <row r="10819">
      <c r="A10819" s="307"/>
      <c r="B10819" s="85"/>
      <c r="C10819" s="85"/>
      <c r="D10819" s="85"/>
      <c r="E10819" s="88"/>
      <c r="G10819" s="17"/>
      <c r="I10819" s="43"/>
      <c r="J10819" s="308"/>
      <c r="K10819" s="51"/>
      <c r="N10819" s="309"/>
      <c r="R10819" s="17"/>
      <c r="T10819" s="17"/>
      <c r="V10819" s="17"/>
      <c r="W10819" s="51"/>
    </row>
    <row r="10820">
      <c r="A10820" s="307"/>
      <c r="B10820" s="85"/>
      <c r="C10820" s="85"/>
      <c r="D10820" s="85"/>
      <c r="E10820" s="88"/>
      <c r="G10820" s="17"/>
      <c r="I10820" s="43"/>
      <c r="J10820" s="308"/>
      <c r="K10820" s="51"/>
      <c r="N10820" s="309"/>
      <c r="R10820" s="17"/>
      <c r="T10820" s="17"/>
      <c r="V10820" s="17"/>
      <c r="W10820" s="51"/>
    </row>
    <row r="10821">
      <c r="A10821" s="307"/>
      <c r="B10821" s="85"/>
      <c r="C10821" s="85"/>
      <c r="D10821" s="85"/>
      <c r="E10821" s="88"/>
      <c r="G10821" s="17"/>
      <c r="I10821" s="43"/>
      <c r="J10821" s="308"/>
      <c r="K10821" s="51"/>
      <c r="N10821" s="309"/>
      <c r="R10821" s="17"/>
      <c r="T10821" s="17"/>
      <c r="V10821" s="17"/>
      <c r="W10821" s="51"/>
    </row>
    <row r="10822">
      <c r="A10822" s="307"/>
      <c r="B10822" s="85"/>
      <c r="C10822" s="85"/>
      <c r="D10822" s="85"/>
      <c r="E10822" s="88"/>
      <c r="G10822" s="17"/>
      <c r="I10822" s="43"/>
      <c r="J10822" s="308"/>
      <c r="K10822" s="51"/>
      <c r="N10822" s="309"/>
      <c r="R10822" s="17"/>
      <c r="T10822" s="17"/>
      <c r="V10822" s="17"/>
      <c r="W10822" s="51"/>
    </row>
    <row r="10823">
      <c r="A10823" s="307"/>
      <c r="B10823" s="85"/>
      <c r="C10823" s="85"/>
      <c r="D10823" s="85"/>
      <c r="E10823" s="88"/>
      <c r="G10823" s="17"/>
      <c r="I10823" s="43"/>
      <c r="J10823" s="308"/>
      <c r="K10823" s="51"/>
      <c r="N10823" s="309"/>
      <c r="R10823" s="17"/>
      <c r="T10823" s="17"/>
      <c r="V10823" s="17"/>
      <c r="W10823" s="51"/>
    </row>
    <row r="10824">
      <c r="A10824" s="307"/>
      <c r="B10824" s="85"/>
      <c r="C10824" s="85"/>
      <c r="D10824" s="85"/>
      <c r="E10824" s="88"/>
      <c r="G10824" s="17"/>
      <c r="I10824" s="43"/>
      <c r="J10824" s="308"/>
      <c r="K10824" s="51"/>
      <c r="N10824" s="309"/>
      <c r="R10824" s="17"/>
      <c r="T10824" s="17"/>
      <c r="V10824" s="17"/>
      <c r="W10824" s="51"/>
    </row>
    <row r="10825">
      <c r="A10825" s="307"/>
      <c r="B10825" s="85"/>
      <c r="C10825" s="85"/>
      <c r="D10825" s="85"/>
      <c r="E10825" s="88"/>
      <c r="G10825" s="17"/>
      <c r="I10825" s="43"/>
      <c r="J10825" s="308"/>
      <c r="K10825" s="51"/>
      <c r="N10825" s="309"/>
      <c r="R10825" s="17"/>
      <c r="T10825" s="17"/>
      <c r="V10825" s="17"/>
      <c r="W10825" s="51"/>
    </row>
    <row r="10826">
      <c r="A10826" s="307"/>
      <c r="B10826" s="85"/>
      <c r="C10826" s="85"/>
      <c r="D10826" s="85"/>
      <c r="E10826" s="88"/>
      <c r="G10826" s="17"/>
      <c r="I10826" s="43"/>
      <c r="J10826" s="308"/>
      <c r="K10826" s="51"/>
      <c r="N10826" s="309"/>
      <c r="R10826" s="17"/>
      <c r="T10826" s="17"/>
      <c r="V10826" s="17"/>
      <c r="W10826" s="51"/>
    </row>
    <row r="10827">
      <c r="A10827" s="307"/>
      <c r="B10827" s="85"/>
      <c r="C10827" s="85"/>
      <c r="D10827" s="85"/>
      <c r="E10827" s="88"/>
      <c r="G10827" s="17"/>
      <c r="I10827" s="43"/>
      <c r="J10827" s="308"/>
      <c r="K10827" s="51"/>
      <c r="N10827" s="309"/>
      <c r="R10827" s="17"/>
      <c r="T10827" s="17"/>
      <c r="V10827" s="17"/>
      <c r="W10827" s="51"/>
    </row>
    <row r="10828">
      <c r="A10828" s="307"/>
      <c r="B10828" s="85"/>
      <c r="C10828" s="85"/>
      <c r="D10828" s="85"/>
      <c r="E10828" s="88"/>
      <c r="G10828" s="17"/>
      <c r="I10828" s="43"/>
      <c r="J10828" s="308"/>
      <c r="K10828" s="51"/>
      <c r="N10828" s="309"/>
      <c r="R10828" s="17"/>
      <c r="T10828" s="17"/>
      <c r="V10828" s="17"/>
      <c r="W10828" s="51"/>
    </row>
    <row r="10829">
      <c r="A10829" s="307"/>
      <c r="B10829" s="85"/>
      <c r="C10829" s="85"/>
      <c r="D10829" s="85"/>
      <c r="E10829" s="88"/>
      <c r="G10829" s="17"/>
      <c r="I10829" s="43"/>
      <c r="J10829" s="308"/>
      <c r="K10829" s="51"/>
      <c r="N10829" s="309"/>
      <c r="R10829" s="17"/>
      <c r="T10829" s="17"/>
      <c r="V10829" s="17"/>
      <c r="W10829" s="51"/>
    </row>
    <row r="10830">
      <c r="A10830" s="307"/>
      <c r="B10830" s="85"/>
      <c r="C10830" s="85"/>
      <c r="D10830" s="85"/>
      <c r="E10830" s="88"/>
      <c r="G10830" s="17"/>
      <c r="I10830" s="43"/>
      <c r="J10830" s="308"/>
      <c r="K10830" s="51"/>
      <c r="N10830" s="309"/>
      <c r="R10830" s="17"/>
      <c r="T10830" s="17"/>
      <c r="V10830" s="17"/>
      <c r="W10830" s="51"/>
    </row>
    <row r="10831">
      <c r="A10831" s="307"/>
      <c r="B10831" s="85"/>
      <c r="C10831" s="85"/>
      <c r="D10831" s="85"/>
      <c r="E10831" s="88"/>
      <c r="G10831" s="17"/>
      <c r="I10831" s="43"/>
      <c r="J10831" s="308"/>
      <c r="K10831" s="51"/>
      <c r="N10831" s="309"/>
      <c r="R10831" s="17"/>
      <c r="T10831" s="17"/>
      <c r="V10831" s="17"/>
      <c r="W10831" s="51"/>
    </row>
    <row r="10832">
      <c r="A10832" s="307"/>
      <c r="B10832" s="85"/>
      <c r="C10832" s="85"/>
      <c r="D10832" s="85"/>
      <c r="E10832" s="88"/>
      <c r="G10832" s="17"/>
      <c r="I10832" s="43"/>
      <c r="J10832" s="308"/>
      <c r="K10832" s="51"/>
      <c r="N10832" s="309"/>
      <c r="R10832" s="17"/>
      <c r="T10832" s="17"/>
      <c r="V10832" s="17"/>
      <c r="W10832" s="51"/>
    </row>
    <row r="10833">
      <c r="A10833" s="307"/>
      <c r="B10833" s="85"/>
      <c r="C10833" s="85"/>
      <c r="D10833" s="85"/>
      <c r="E10833" s="88"/>
      <c r="G10833" s="17"/>
      <c r="I10833" s="43"/>
      <c r="J10833" s="308"/>
      <c r="K10833" s="51"/>
      <c r="N10833" s="309"/>
      <c r="R10833" s="17"/>
      <c r="T10833" s="17"/>
      <c r="V10833" s="17"/>
      <c r="W10833" s="51"/>
    </row>
    <row r="10834">
      <c r="A10834" s="307"/>
      <c r="B10834" s="85"/>
      <c r="C10834" s="85"/>
      <c r="D10834" s="85"/>
      <c r="E10834" s="88"/>
      <c r="G10834" s="17"/>
      <c r="I10834" s="43"/>
      <c r="J10834" s="308"/>
      <c r="K10834" s="51"/>
      <c r="N10834" s="309"/>
      <c r="R10834" s="17"/>
      <c r="T10834" s="17"/>
      <c r="V10834" s="17"/>
      <c r="W10834" s="51"/>
    </row>
    <row r="10835">
      <c r="A10835" s="307"/>
      <c r="B10835" s="85"/>
      <c r="C10835" s="85"/>
      <c r="D10835" s="85"/>
      <c r="E10835" s="88"/>
      <c r="G10835" s="17"/>
      <c r="I10835" s="43"/>
      <c r="J10835" s="308"/>
      <c r="K10835" s="51"/>
      <c r="N10835" s="309"/>
      <c r="R10835" s="17"/>
      <c r="T10835" s="17"/>
      <c r="V10835" s="17"/>
      <c r="W10835" s="51"/>
    </row>
    <row r="10836">
      <c r="A10836" s="307"/>
      <c r="B10836" s="85"/>
      <c r="C10836" s="85"/>
      <c r="D10836" s="85"/>
      <c r="E10836" s="88"/>
      <c r="G10836" s="17"/>
      <c r="I10836" s="43"/>
      <c r="J10836" s="308"/>
      <c r="K10836" s="51"/>
      <c r="N10836" s="309"/>
      <c r="R10836" s="17"/>
      <c r="T10836" s="17"/>
      <c r="V10836" s="17"/>
      <c r="W10836" s="51"/>
    </row>
    <row r="10837">
      <c r="A10837" s="307"/>
      <c r="B10837" s="85"/>
      <c r="C10837" s="85"/>
      <c r="D10837" s="85"/>
      <c r="E10837" s="88"/>
      <c r="G10837" s="17"/>
      <c r="I10837" s="43"/>
      <c r="J10837" s="308"/>
      <c r="K10837" s="51"/>
      <c r="N10837" s="309"/>
      <c r="R10837" s="17"/>
      <c r="T10837" s="17"/>
      <c r="V10837" s="17"/>
      <c r="W10837" s="51"/>
    </row>
    <row r="10838">
      <c r="A10838" s="307"/>
      <c r="B10838" s="85"/>
      <c r="C10838" s="85"/>
      <c r="D10838" s="85"/>
      <c r="E10838" s="88"/>
      <c r="G10838" s="17"/>
      <c r="I10838" s="43"/>
      <c r="J10838" s="308"/>
      <c r="K10838" s="51"/>
      <c r="N10838" s="309"/>
      <c r="R10838" s="17"/>
      <c r="T10838" s="17"/>
      <c r="V10838" s="17"/>
      <c r="W10838" s="51"/>
    </row>
    <row r="10839">
      <c r="A10839" s="307"/>
      <c r="B10839" s="85"/>
      <c r="C10839" s="85"/>
      <c r="D10839" s="85"/>
      <c r="E10839" s="88"/>
      <c r="G10839" s="17"/>
      <c r="I10839" s="43"/>
      <c r="J10839" s="308"/>
      <c r="K10839" s="51"/>
      <c r="N10839" s="309"/>
      <c r="R10839" s="17"/>
      <c r="T10839" s="17"/>
      <c r="V10839" s="17"/>
      <c r="W10839" s="51"/>
    </row>
    <row r="10840">
      <c r="A10840" s="307"/>
      <c r="B10840" s="85"/>
      <c r="C10840" s="85"/>
      <c r="D10840" s="85"/>
      <c r="E10840" s="88"/>
      <c r="G10840" s="17"/>
      <c r="I10840" s="43"/>
      <c r="J10840" s="308"/>
      <c r="K10840" s="51"/>
      <c r="N10840" s="309"/>
      <c r="R10840" s="17"/>
      <c r="T10840" s="17"/>
      <c r="V10840" s="17"/>
      <c r="W10840" s="51"/>
    </row>
    <row r="10841">
      <c r="A10841" s="307"/>
      <c r="B10841" s="85"/>
      <c r="C10841" s="85"/>
      <c r="D10841" s="85"/>
      <c r="E10841" s="88"/>
      <c r="G10841" s="17"/>
      <c r="I10841" s="43"/>
      <c r="J10841" s="308"/>
      <c r="K10841" s="51"/>
      <c r="N10841" s="309"/>
      <c r="R10841" s="17"/>
      <c r="T10841" s="17"/>
      <c r="V10841" s="17"/>
      <c r="W10841" s="51"/>
    </row>
    <row r="10842">
      <c r="A10842" s="307"/>
      <c r="B10842" s="85"/>
      <c r="C10842" s="85"/>
      <c r="D10842" s="85"/>
      <c r="E10842" s="88"/>
      <c r="G10842" s="17"/>
      <c r="I10842" s="43"/>
      <c r="J10842" s="308"/>
      <c r="K10842" s="51"/>
      <c r="N10842" s="309"/>
      <c r="R10842" s="17"/>
      <c r="T10842" s="17"/>
      <c r="V10842" s="17"/>
      <c r="W10842" s="51"/>
    </row>
    <row r="10843">
      <c r="A10843" s="307"/>
      <c r="B10843" s="85"/>
      <c r="C10843" s="85"/>
      <c r="D10843" s="85"/>
      <c r="E10843" s="88"/>
      <c r="G10843" s="17"/>
      <c r="I10843" s="43"/>
      <c r="J10843" s="308"/>
      <c r="K10843" s="51"/>
      <c r="N10843" s="309"/>
      <c r="R10843" s="17"/>
      <c r="T10843" s="17"/>
      <c r="V10843" s="17"/>
      <c r="W10843" s="51"/>
    </row>
    <row r="10844">
      <c r="A10844" s="307"/>
      <c r="B10844" s="85"/>
      <c r="C10844" s="85"/>
      <c r="D10844" s="85"/>
      <c r="E10844" s="88"/>
      <c r="G10844" s="17"/>
      <c r="I10844" s="43"/>
      <c r="J10844" s="308"/>
      <c r="K10844" s="51"/>
      <c r="N10844" s="309"/>
      <c r="R10844" s="17"/>
      <c r="T10844" s="17"/>
      <c r="V10844" s="17"/>
      <c r="W10844" s="51"/>
    </row>
    <row r="10845">
      <c r="A10845" s="307"/>
      <c r="B10845" s="85"/>
      <c r="C10845" s="85"/>
      <c r="D10845" s="85"/>
      <c r="E10845" s="88"/>
      <c r="G10845" s="17"/>
      <c r="I10845" s="43"/>
      <c r="J10845" s="308"/>
      <c r="K10845" s="51"/>
      <c r="N10845" s="309"/>
      <c r="R10845" s="17"/>
      <c r="T10845" s="17"/>
      <c r="V10845" s="17"/>
      <c r="W10845" s="51"/>
    </row>
    <row r="10846">
      <c r="A10846" s="307"/>
      <c r="B10846" s="85"/>
      <c r="C10846" s="85"/>
      <c r="D10846" s="85"/>
      <c r="E10846" s="88"/>
      <c r="G10846" s="17"/>
      <c r="I10846" s="43"/>
      <c r="J10846" s="308"/>
      <c r="K10846" s="51"/>
      <c r="N10846" s="309"/>
      <c r="R10846" s="17"/>
      <c r="T10846" s="17"/>
      <c r="V10846" s="17"/>
      <c r="W10846" s="51"/>
    </row>
    <row r="10847">
      <c r="A10847" s="307"/>
      <c r="B10847" s="85"/>
      <c r="C10847" s="85"/>
      <c r="D10847" s="85"/>
      <c r="E10847" s="88"/>
      <c r="G10847" s="17"/>
      <c r="I10847" s="43"/>
      <c r="J10847" s="308"/>
      <c r="K10847" s="51"/>
      <c r="N10847" s="309"/>
      <c r="R10847" s="17"/>
      <c r="T10847" s="17"/>
      <c r="V10847" s="17"/>
      <c r="W10847" s="51"/>
    </row>
    <row r="10848">
      <c r="A10848" s="307"/>
      <c r="B10848" s="85"/>
      <c r="C10848" s="85"/>
      <c r="D10848" s="85"/>
      <c r="E10848" s="88"/>
      <c r="G10848" s="17"/>
      <c r="I10848" s="43"/>
      <c r="J10848" s="308"/>
      <c r="K10848" s="51"/>
      <c r="N10848" s="309"/>
      <c r="R10848" s="17"/>
      <c r="T10848" s="17"/>
      <c r="V10848" s="17"/>
      <c r="W10848" s="51"/>
    </row>
    <row r="10849">
      <c r="A10849" s="307"/>
      <c r="B10849" s="85"/>
      <c r="C10849" s="85"/>
      <c r="D10849" s="85"/>
      <c r="E10849" s="88"/>
      <c r="G10849" s="17"/>
      <c r="I10849" s="43"/>
      <c r="J10849" s="308"/>
      <c r="K10849" s="51"/>
      <c r="N10849" s="309"/>
      <c r="R10849" s="17"/>
      <c r="T10849" s="17"/>
      <c r="V10849" s="17"/>
      <c r="W10849" s="51"/>
    </row>
    <row r="10850">
      <c r="A10850" s="307"/>
      <c r="B10850" s="85"/>
      <c r="C10850" s="85"/>
      <c r="D10850" s="85"/>
      <c r="E10850" s="88"/>
      <c r="G10850" s="17"/>
      <c r="I10850" s="43"/>
      <c r="J10850" s="308"/>
      <c r="K10850" s="51"/>
      <c r="N10850" s="309"/>
      <c r="R10850" s="17"/>
      <c r="T10850" s="17"/>
      <c r="V10850" s="17"/>
      <c r="W10850" s="51"/>
    </row>
    <row r="10851">
      <c r="A10851" s="307"/>
      <c r="B10851" s="85"/>
      <c r="C10851" s="85"/>
      <c r="D10851" s="85"/>
      <c r="E10851" s="88"/>
      <c r="G10851" s="17"/>
      <c r="I10851" s="43"/>
      <c r="J10851" s="308"/>
      <c r="K10851" s="51"/>
      <c r="N10851" s="309"/>
      <c r="R10851" s="17"/>
      <c r="T10851" s="17"/>
      <c r="V10851" s="17"/>
      <c r="W10851" s="51"/>
    </row>
    <row r="10852">
      <c r="A10852" s="307"/>
      <c r="B10852" s="85"/>
      <c r="C10852" s="85"/>
      <c r="D10852" s="85"/>
      <c r="E10852" s="88"/>
      <c r="G10852" s="17"/>
      <c r="I10852" s="43"/>
      <c r="J10852" s="308"/>
      <c r="K10852" s="51"/>
      <c r="N10852" s="309"/>
      <c r="R10852" s="17"/>
      <c r="T10852" s="17"/>
      <c r="V10852" s="17"/>
      <c r="W10852" s="51"/>
    </row>
    <row r="10853">
      <c r="A10853" s="307"/>
      <c r="B10853" s="85"/>
      <c r="C10853" s="85"/>
      <c r="D10853" s="85"/>
      <c r="E10853" s="88"/>
      <c r="G10853" s="17"/>
      <c r="I10853" s="43"/>
      <c r="J10853" s="308"/>
      <c r="K10853" s="51"/>
      <c r="N10853" s="309"/>
      <c r="R10853" s="17"/>
      <c r="T10853" s="17"/>
      <c r="V10853" s="17"/>
      <c r="W10853" s="51"/>
    </row>
    <row r="10854">
      <c r="A10854" s="307"/>
      <c r="B10854" s="85"/>
      <c r="C10854" s="85"/>
      <c r="D10854" s="85"/>
      <c r="E10854" s="88"/>
      <c r="G10854" s="17"/>
      <c r="I10854" s="43"/>
      <c r="J10854" s="308"/>
      <c r="K10854" s="51"/>
      <c r="N10854" s="309"/>
      <c r="R10854" s="17"/>
      <c r="T10854" s="17"/>
      <c r="V10854" s="17"/>
      <c r="W10854" s="51"/>
    </row>
    <row r="10855">
      <c r="A10855" s="307"/>
      <c r="B10855" s="85"/>
      <c r="C10855" s="85"/>
      <c r="D10855" s="85"/>
      <c r="E10855" s="88"/>
      <c r="G10855" s="17"/>
      <c r="I10855" s="43"/>
      <c r="J10855" s="308"/>
      <c r="K10855" s="51"/>
      <c r="N10855" s="309"/>
      <c r="R10855" s="17"/>
      <c r="T10855" s="17"/>
      <c r="V10855" s="17"/>
      <c r="W10855" s="51"/>
    </row>
    <row r="10856">
      <c r="A10856" s="307"/>
      <c r="B10856" s="85"/>
      <c r="C10856" s="85"/>
      <c r="D10856" s="85"/>
      <c r="E10856" s="88"/>
      <c r="G10856" s="17"/>
      <c r="I10856" s="43"/>
      <c r="J10856" s="308"/>
      <c r="K10856" s="51"/>
      <c r="N10856" s="309"/>
      <c r="R10856" s="17"/>
      <c r="T10856" s="17"/>
      <c r="V10856" s="17"/>
      <c r="W10856" s="51"/>
    </row>
    <row r="10857">
      <c r="A10857" s="307"/>
      <c r="B10857" s="85"/>
      <c r="C10857" s="85"/>
      <c r="D10857" s="85"/>
      <c r="E10857" s="88"/>
      <c r="G10857" s="17"/>
      <c r="I10857" s="43"/>
      <c r="J10857" s="308"/>
      <c r="K10857" s="51"/>
      <c r="N10857" s="309"/>
      <c r="R10857" s="17"/>
      <c r="T10857" s="17"/>
      <c r="V10857" s="17"/>
      <c r="W10857" s="51"/>
    </row>
    <row r="10858">
      <c r="A10858" s="307"/>
      <c r="B10858" s="85"/>
      <c r="C10858" s="85"/>
      <c r="D10858" s="85"/>
      <c r="E10858" s="88"/>
      <c r="G10858" s="17"/>
      <c r="I10858" s="43"/>
      <c r="J10858" s="308"/>
      <c r="K10858" s="51"/>
      <c r="N10858" s="309"/>
      <c r="R10858" s="17"/>
      <c r="T10858" s="17"/>
      <c r="V10858" s="17"/>
      <c r="W10858" s="51"/>
    </row>
    <row r="10859">
      <c r="A10859" s="307"/>
      <c r="B10859" s="85"/>
      <c r="C10859" s="85"/>
      <c r="D10859" s="85"/>
      <c r="E10859" s="88"/>
      <c r="G10859" s="17"/>
      <c r="I10859" s="43"/>
      <c r="J10859" s="308"/>
      <c r="K10859" s="51"/>
      <c r="N10859" s="309"/>
      <c r="R10859" s="17"/>
      <c r="T10859" s="17"/>
      <c r="V10859" s="17"/>
      <c r="W10859" s="51"/>
    </row>
    <row r="10860">
      <c r="A10860" s="307"/>
      <c r="B10860" s="85"/>
      <c r="C10860" s="85"/>
      <c r="D10860" s="85"/>
      <c r="E10860" s="88"/>
      <c r="G10860" s="17"/>
      <c r="I10860" s="43"/>
      <c r="J10860" s="308"/>
      <c r="K10860" s="51"/>
      <c r="N10860" s="309"/>
      <c r="R10860" s="17"/>
      <c r="T10860" s="17"/>
      <c r="V10860" s="17"/>
      <c r="W10860" s="51"/>
    </row>
    <row r="10861">
      <c r="A10861" s="307"/>
      <c r="B10861" s="85"/>
      <c r="C10861" s="85"/>
      <c r="D10861" s="85"/>
      <c r="E10861" s="88"/>
      <c r="G10861" s="17"/>
      <c r="I10861" s="43"/>
      <c r="J10861" s="308"/>
      <c r="K10861" s="51"/>
      <c r="N10861" s="309"/>
      <c r="R10861" s="17"/>
      <c r="T10861" s="17"/>
      <c r="V10861" s="17"/>
      <c r="W10861" s="51"/>
    </row>
    <row r="10862">
      <c r="A10862" s="307"/>
      <c r="B10862" s="85"/>
      <c r="C10862" s="85"/>
      <c r="D10862" s="85"/>
      <c r="E10862" s="88"/>
      <c r="G10862" s="17"/>
      <c r="I10862" s="43"/>
      <c r="J10862" s="308"/>
      <c r="K10862" s="51"/>
      <c r="N10862" s="309"/>
      <c r="R10862" s="17"/>
      <c r="T10862" s="17"/>
      <c r="V10862" s="17"/>
      <c r="W10862" s="51"/>
    </row>
    <row r="10863">
      <c r="A10863" s="307"/>
      <c r="B10863" s="85"/>
      <c r="C10863" s="85"/>
      <c r="D10863" s="85"/>
      <c r="E10863" s="88"/>
      <c r="G10863" s="17"/>
      <c r="I10863" s="43"/>
      <c r="J10863" s="308"/>
      <c r="K10863" s="51"/>
      <c r="N10863" s="309"/>
      <c r="R10863" s="17"/>
      <c r="T10863" s="17"/>
      <c r="V10863" s="17"/>
      <c r="W10863" s="51"/>
    </row>
    <row r="10864">
      <c r="A10864" s="307"/>
      <c r="B10864" s="85"/>
      <c r="C10864" s="85"/>
      <c r="D10864" s="85"/>
      <c r="E10864" s="88"/>
      <c r="G10864" s="17"/>
      <c r="I10864" s="43"/>
      <c r="J10864" s="308"/>
      <c r="K10864" s="51"/>
      <c r="N10864" s="309"/>
      <c r="R10864" s="17"/>
      <c r="T10864" s="17"/>
      <c r="V10864" s="17"/>
      <c r="W10864" s="51"/>
    </row>
    <row r="10865">
      <c r="A10865" s="307"/>
      <c r="B10865" s="85"/>
      <c r="C10865" s="85"/>
      <c r="D10865" s="85"/>
      <c r="E10865" s="88"/>
      <c r="G10865" s="17"/>
      <c r="I10865" s="43"/>
      <c r="J10865" s="308"/>
      <c r="K10865" s="51"/>
      <c r="N10865" s="309"/>
      <c r="R10865" s="17"/>
      <c r="T10865" s="17"/>
      <c r="V10865" s="17"/>
      <c r="W10865" s="51"/>
    </row>
    <row r="10866">
      <c r="A10866" s="307"/>
      <c r="B10866" s="85"/>
      <c r="C10866" s="85"/>
      <c r="D10866" s="85"/>
      <c r="E10866" s="88"/>
      <c r="G10866" s="17"/>
      <c r="I10866" s="43"/>
      <c r="J10866" s="308"/>
      <c r="K10866" s="51"/>
      <c r="N10866" s="309"/>
      <c r="R10866" s="17"/>
      <c r="T10866" s="17"/>
      <c r="V10866" s="17"/>
      <c r="W10866" s="51"/>
    </row>
    <row r="10867">
      <c r="A10867" s="307"/>
      <c r="B10867" s="85"/>
      <c r="C10867" s="85"/>
      <c r="D10867" s="85"/>
      <c r="E10867" s="88"/>
      <c r="G10867" s="17"/>
      <c r="I10867" s="43"/>
      <c r="J10867" s="308"/>
      <c r="K10867" s="51"/>
      <c r="N10867" s="309"/>
      <c r="R10867" s="17"/>
      <c r="T10867" s="17"/>
      <c r="V10867" s="17"/>
      <c r="W10867" s="51"/>
    </row>
    <row r="10868">
      <c r="A10868" s="307"/>
      <c r="B10868" s="85"/>
      <c r="C10868" s="85"/>
      <c r="D10868" s="85"/>
      <c r="E10868" s="88"/>
      <c r="G10868" s="17"/>
      <c r="I10868" s="43"/>
      <c r="J10868" s="308"/>
      <c r="K10868" s="51"/>
      <c r="N10868" s="309"/>
      <c r="R10868" s="17"/>
      <c r="T10868" s="17"/>
      <c r="V10868" s="17"/>
      <c r="W10868" s="51"/>
    </row>
    <row r="10869">
      <c r="A10869" s="307"/>
      <c r="B10869" s="85"/>
      <c r="C10869" s="85"/>
      <c r="D10869" s="85"/>
      <c r="E10869" s="88"/>
      <c r="G10869" s="17"/>
      <c r="I10869" s="43"/>
      <c r="J10869" s="308"/>
      <c r="K10869" s="51"/>
      <c r="N10869" s="309"/>
      <c r="R10869" s="17"/>
      <c r="T10869" s="17"/>
      <c r="V10869" s="17"/>
      <c r="W10869" s="51"/>
    </row>
    <row r="10870">
      <c r="A10870" s="307"/>
      <c r="B10870" s="85"/>
      <c r="C10870" s="85"/>
      <c r="D10870" s="85"/>
      <c r="E10870" s="88"/>
      <c r="G10870" s="17"/>
      <c r="I10870" s="43"/>
      <c r="J10870" s="308"/>
      <c r="K10870" s="51"/>
      <c r="N10870" s="309"/>
      <c r="R10870" s="17"/>
      <c r="T10870" s="17"/>
      <c r="V10870" s="17"/>
      <c r="W10870" s="51"/>
    </row>
    <row r="10871">
      <c r="A10871" s="307"/>
      <c r="B10871" s="85"/>
      <c r="C10871" s="85"/>
      <c r="D10871" s="85"/>
      <c r="E10871" s="88"/>
      <c r="G10871" s="17"/>
      <c r="I10871" s="43"/>
      <c r="J10871" s="308"/>
      <c r="K10871" s="51"/>
      <c r="N10871" s="309"/>
      <c r="R10871" s="17"/>
      <c r="T10871" s="17"/>
      <c r="V10871" s="17"/>
      <c r="W10871" s="51"/>
    </row>
    <row r="10872">
      <c r="A10872" s="307"/>
      <c r="B10872" s="85"/>
      <c r="C10872" s="85"/>
      <c r="D10872" s="85"/>
      <c r="E10872" s="88"/>
      <c r="G10872" s="17"/>
      <c r="I10872" s="43"/>
      <c r="J10872" s="308"/>
      <c r="K10872" s="51"/>
      <c r="N10872" s="309"/>
      <c r="R10872" s="17"/>
      <c r="T10872" s="17"/>
      <c r="V10872" s="17"/>
      <c r="W10872" s="51"/>
    </row>
    <row r="10873">
      <c r="A10873" s="307"/>
      <c r="B10873" s="85"/>
      <c r="C10873" s="85"/>
      <c r="D10873" s="85"/>
      <c r="E10873" s="88"/>
      <c r="G10873" s="17"/>
      <c r="I10873" s="43"/>
      <c r="J10873" s="308"/>
      <c r="K10873" s="51"/>
      <c r="N10873" s="309"/>
      <c r="R10873" s="17"/>
      <c r="T10873" s="17"/>
      <c r="V10873" s="17"/>
      <c r="W10873" s="51"/>
    </row>
    <row r="10874">
      <c r="A10874" s="307"/>
      <c r="B10874" s="85"/>
      <c r="C10874" s="85"/>
      <c r="D10874" s="85"/>
      <c r="E10874" s="88"/>
      <c r="G10874" s="17"/>
      <c r="I10874" s="43"/>
      <c r="J10874" s="308"/>
      <c r="K10874" s="51"/>
      <c r="N10874" s="309"/>
      <c r="R10874" s="17"/>
      <c r="T10874" s="17"/>
      <c r="V10874" s="17"/>
      <c r="W10874" s="51"/>
    </row>
    <row r="10875">
      <c r="A10875" s="307"/>
      <c r="B10875" s="85"/>
      <c r="C10875" s="85"/>
      <c r="D10875" s="85"/>
      <c r="E10875" s="88"/>
      <c r="G10875" s="17"/>
      <c r="I10875" s="43"/>
      <c r="J10875" s="308"/>
      <c r="K10875" s="51"/>
      <c r="N10875" s="309"/>
      <c r="R10875" s="17"/>
      <c r="T10875" s="17"/>
      <c r="V10875" s="17"/>
      <c r="W10875" s="51"/>
    </row>
    <row r="10876">
      <c r="A10876" s="307"/>
      <c r="B10876" s="85"/>
      <c r="C10876" s="85"/>
      <c r="D10876" s="85"/>
      <c r="E10876" s="88"/>
      <c r="G10876" s="17"/>
      <c r="I10876" s="43"/>
      <c r="J10876" s="308"/>
      <c r="K10876" s="51"/>
      <c r="N10876" s="309"/>
      <c r="R10876" s="17"/>
      <c r="T10876" s="17"/>
      <c r="V10876" s="17"/>
      <c r="W10876" s="51"/>
    </row>
    <row r="10877">
      <c r="A10877" s="307"/>
      <c r="B10877" s="85"/>
      <c r="C10877" s="85"/>
      <c r="D10877" s="85"/>
      <c r="E10877" s="88"/>
      <c r="G10877" s="17"/>
      <c r="I10877" s="43"/>
      <c r="J10877" s="308"/>
      <c r="K10877" s="51"/>
      <c r="N10877" s="309"/>
      <c r="R10877" s="17"/>
      <c r="T10877" s="17"/>
      <c r="V10877" s="17"/>
      <c r="W10877" s="51"/>
    </row>
    <row r="10878">
      <c r="A10878" s="307"/>
      <c r="B10878" s="85"/>
      <c r="C10878" s="85"/>
      <c r="D10878" s="85"/>
      <c r="E10878" s="88"/>
      <c r="G10878" s="17"/>
      <c r="I10878" s="43"/>
      <c r="J10878" s="308"/>
      <c r="K10878" s="51"/>
      <c r="N10878" s="309"/>
      <c r="R10878" s="17"/>
      <c r="T10878" s="17"/>
      <c r="V10878" s="17"/>
      <c r="W10878" s="51"/>
    </row>
    <row r="10879">
      <c r="A10879" s="307"/>
      <c r="B10879" s="85"/>
      <c r="C10879" s="85"/>
      <c r="D10879" s="85"/>
      <c r="E10879" s="88"/>
      <c r="G10879" s="17"/>
      <c r="I10879" s="43"/>
      <c r="J10879" s="308"/>
      <c r="K10879" s="51"/>
      <c r="N10879" s="309"/>
      <c r="R10879" s="17"/>
      <c r="T10879" s="17"/>
      <c r="V10879" s="17"/>
      <c r="W10879" s="51"/>
    </row>
    <row r="10880">
      <c r="A10880" s="307"/>
      <c r="B10880" s="85"/>
      <c r="C10880" s="85"/>
      <c r="D10880" s="85"/>
      <c r="E10880" s="88"/>
      <c r="G10880" s="17"/>
      <c r="I10880" s="43"/>
      <c r="J10880" s="308"/>
      <c r="K10880" s="51"/>
      <c r="N10880" s="309"/>
      <c r="R10880" s="17"/>
      <c r="T10880" s="17"/>
      <c r="V10880" s="17"/>
      <c r="W10880" s="51"/>
    </row>
    <row r="10881">
      <c r="A10881" s="307"/>
      <c r="B10881" s="85"/>
      <c r="C10881" s="85"/>
      <c r="D10881" s="85"/>
      <c r="E10881" s="88"/>
      <c r="G10881" s="17"/>
      <c r="I10881" s="43"/>
      <c r="J10881" s="308"/>
      <c r="K10881" s="51"/>
      <c r="N10881" s="309"/>
      <c r="R10881" s="17"/>
      <c r="T10881" s="17"/>
      <c r="V10881" s="17"/>
      <c r="W10881" s="51"/>
    </row>
    <row r="10882">
      <c r="A10882" s="307"/>
      <c r="B10882" s="85"/>
      <c r="C10882" s="85"/>
      <c r="D10882" s="85"/>
      <c r="E10882" s="88"/>
      <c r="G10882" s="17"/>
      <c r="I10882" s="43"/>
      <c r="J10882" s="308"/>
      <c r="K10882" s="51"/>
      <c r="N10882" s="309"/>
      <c r="R10882" s="17"/>
      <c r="T10882" s="17"/>
      <c r="V10882" s="17"/>
      <c r="W10882" s="51"/>
    </row>
    <row r="10883">
      <c r="A10883" s="307"/>
      <c r="B10883" s="85"/>
      <c r="C10883" s="85"/>
      <c r="D10883" s="85"/>
      <c r="E10883" s="88"/>
      <c r="G10883" s="17"/>
      <c r="I10883" s="43"/>
      <c r="J10883" s="308"/>
      <c r="K10883" s="51"/>
      <c r="N10883" s="309"/>
      <c r="R10883" s="17"/>
      <c r="T10883" s="17"/>
      <c r="V10883" s="17"/>
      <c r="W10883" s="51"/>
    </row>
    <row r="10884">
      <c r="A10884" s="307"/>
      <c r="B10884" s="85"/>
      <c r="C10884" s="85"/>
      <c r="D10884" s="85"/>
      <c r="E10884" s="88"/>
      <c r="G10884" s="17"/>
      <c r="I10884" s="43"/>
      <c r="J10884" s="308"/>
      <c r="K10884" s="51"/>
      <c r="N10884" s="309"/>
      <c r="R10884" s="17"/>
      <c r="T10884" s="17"/>
      <c r="V10884" s="17"/>
      <c r="W10884" s="51"/>
    </row>
    <row r="10885">
      <c r="A10885" s="307"/>
      <c r="B10885" s="85"/>
      <c r="C10885" s="85"/>
      <c r="D10885" s="85"/>
      <c r="E10885" s="88"/>
      <c r="G10885" s="17"/>
      <c r="I10885" s="43"/>
      <c r="J10885" s="308"/>
      <c r="K10885" s="51"/>
      <c r="N10885" s="309"/>
      <c r="R10885" s="17"/>
      <c r="T10885" s="17"/>
      <c r="V10885" s="17"/>
      <c r="W10885" s="51"/>
    </row>
    <row r="10886">
      <c r="A10886" s="307"/>
      <c r="B10886" s="85"/>
      <c r="C10886" s="85"/>
      <c r="D10886" s="85"/>
      <c r="E10886" s="88"/>
      <c r="G10886" s="17"/>
      <c r="I10886" s="43"/>
      <c r="J10886" s="308"/>
      <c r="K10886" s="51"/>
      <c r="N10886" s="309"/>
      <c r="R10886" s="17"/>
      <c r="T10886" s="17"/>
      <c r="V10886" s="17"/>
      <c r="W10886" s="51"/>
    </row>
    <row r="10887">
      <c r="A10887" s="307"/>
      <c r="B10887" s="85"/>
      <c r="C10887" s="85"/>
      <c r="D10887" s="85"/>
      <c r="E10887" s="88"/>
      <c r="G10887" s="17"/>
      <c r="I10887" s="43"/>
      <c r="J10887" s="308"/>
      <c r="K10887" s="51"/>
      <c r="N10887" s="309"/>
      <c r="R10887" s="17"/>
      <c r="T10887" s="17"/>
      <c r="V10887" s="17"/>
      <c r="W10887" s="51"/>
    </row>
    <row r="10888">
      <c r="A10888" s="307"/>
      <c r="B10888" s="85"/>
      <c r="C10888" s="85"/>
      <c r="D10888" s="85"/>
      <c r="E10888" s="88"/>
      <c r="G10888" s="17"/>
      <c r="I10888" s="43"/>
      <c r="J10888" s="308"/>
      <c r="K10888" s="51"/>
      <c r="N10888" s="309"/>
      <c r="R10888" s="17"/>
      <c r="T10888" s="17"/>
      <c r="V10888" s="17"/>
      <c r="W10888" s="51"/>
    </row>
    <row r="10889">
      <c r="A10889" s="307"/>
      <c r="B10889" s="85"/>
      <c r="C10889" s="85"/>
      <c r="D10889" s="85"/>
      <c r="E10889" s="88"/>
      <c r="G10889" s="17"/>
      <c r="I10889" s="43"/>
      <c r="J10889" s="308"/>
      <c r="K10889" s="51"/>
      <c r="N10889" s="309"/>
      <c r="R10889" s="17"/>
      <c r="T10889" s="17"/>
      <c r="V10889" s="17"/>
      <c r="W10889" s="51"/>
    </row>
    <row r="10890">
      <c r="A10890" s="307"/>
      <c r="B10890" s="85"/>
      <c r="C10890" s="85"/>
      <c r="D10890" s="85"/>
      <c r="E10890" s="88"/>
      <c r="G10890" s="17"/>
      <c r="I10890" s="43"/>
      <c r="J10890" s="308"/>
      <c r="K10890" s="51"/>
      <c r="N10890" s="309"/>
      <c r="R10890" s="17"/>
      <c r="T10890" s="17"/>
      <c r="V10890" s="17"/>
      <c r="W10890" s="51"/>
    </row>
    <row r="10891">
      <c r="A10891" s="307"/>
      <c r="B10891" s="85"/>
      <c r="C10891" s="85"/>
      <c r="D10891" s="85"/>
      <c r="E10891" s="88"/>
      <c r="G10891" s="17"/>
      <c r="I10891" s="43"/>
      <c r="J10891" s="308"/>
      <c r="K10891" s="51"/>
      <c r="N10891" s="309"/>
      <c r="R10891" s="17"/>
      <c r="T10891" s="17"/>
      <c r="V10891" s="17"/>
      <c r="W10891" s="51"/>
    </row>
    <row r="10892">
      <c r="A10892" s="307"/>
      <c r="B10892" s="85"/>
      <c r="C10892" s="85"/>
      <c r="D10892" s="85"/>
      <c r="E10892" s="88"/>
      <c r="G10892" s="17"/>
      <c r="I10892" s="43"/>
      <c r="J10892" s="308"/>
      <c r="K10892" s="51"/>
      <c r="N10892" s="309"/>
      <c r="R10892" s="17"/>
      <c r="T10892" s="17"/>
      <c r="V10892" s="17"/>
      <c r="W10892" s="51"/>
    </row>
    <row r="10893">
      <c r="A10893" s="307"/>
      <c r="B10893" s="85"/>
      <c r="C10893" s="85"/>
      <c r="D10893" s="85"/>
      <c r="E10893" s="88"/>
      <c r="G10893" s="17"/>
      <c r="I10893" s="43"/>
      <c r="J10893" s="308"/>
      <c r="K10893" s="51"/>
      <c r="N10893" s="309"/>
      <c r="R10893" s="17"/>
      <c r="T10893" s="17"/>
      <c r="V10893" s="17"/>
      <c r="W10893" s="51"/>
    </row>
    <row r="10894">
      <c r="A10894" s="307"/>
      <c r="B10894" s="85"/>
      <c r="C10894" s="85"/>
      <c r="D10894" s="85"/>
      <c r="E10894" s="88"/>
      <c r="G10894" s="17"/>
      <c r="I10894" s="43"/>
      <c r="J10894" s="308"/>
      <c r="K10894" s="51"/>
      <c r="N10894" s="309"/>
      <c r="R10894" s="17"/>
      <c r="T10894" s="17"/>
      <c r="V10894" s="17"/>
      <c r="W10894" s="51"/>
    </row>
    <row r="10895">
      <c r="A10895" s="307"/>
      <c r="B10895" s="85"/>
      <c r="C10895" s="85"/>
      <c r="D10895" s="85"/>
      <c r="E10895" s="88"/>
      <c r="G10895" s="17"/>
      <c r="I10895" s="43"/>
      <c r="J10895" s="308"/>
      <c r="K10895" s="51"/>
      <c r="N10895" s="309"/>
      <c r="R10895" s="17"/>
      <c r="T10895" s="17"/>
      <c r="V10895" s="17"/>
      <c r="W10895" s="51"/>
    </row>
    <row r="10896">
      <c r="A10896" s="307"/>
      <c r="B10896" s="85"/>
      <c r="C10896" s="85"/>
      <c r="D10896" s="85"/>
      <c r="E10896" s="88"/>
      <c r="G10896" s="17"/>
      <c r="I10896" s="43"/>
      <c r="J10896" s="308"/>
      <c r="K10896" s="51"/>
      <c r="N10896" s="309"/>
      <c r="R10896" s="17"/>
      <c r="T10896" s="17"/>
      <c r="V10896" s="17"/>
      <c r="W10896" s="51"/>
    </row>
    <row r="10897">
      <c r="A10897" s="307"/>
      <c r="B10897" s="85"/>
      <c r="C10897" s="85"/>
      <c r="D10897" s="85"/>
      <c r="E10897" s="88"/>
      <c r="G10897" s="17"/>
      <c r="I10897" s="43"/>
      <c r="J10897" s="308"/>
      <c r="K10897" s="51"/>
      <c r="N10897" s="309"/>
      <c r="R10897" s="17"/>
      <c r="T10897" s="17"/>
      <c r="V10897" s="17"/>
      <c r="W10897" s="51"/>
    </row>
    <row r="10898">
      <c r="A10898" s="307"/>
      <c r="B10898" s="85"/>
      <c r="C10898" s="85"/>
      <c r="D10898" s="85"/>
      <c r="E10898" s="88"/>
      <c r="G10898" s="17"/>
      <c r="I10898" s="43"/>
      <c r="J10898" s="308"/>
      <c r="K10898" s="51"/>
      <c r="N10898" s="309"/>
      <c r="R10898" s="17"/>
      <c r="T10898" s="17"/>
      <c r="V10898" s="17"/>
      <c r="W10898" s="51"/>
    </row>
    <row r="10899">
      <c r="A10899" s="307"/>
      <c r="B10899" s="85"/>
      <c r="C10899" s="85"/>
      <c r="D10899" s="85"/>
      <c r="E10899" s="88"/>
      <c r="G10899" s="17"/>
      <c r="I10899" s="43"/>
      <c r="J10899" s="308"/>
      <c r="K10899" s="51"/>
      <c r="N10899" s="309"/>
      <c r="R10899" s="17"/>
      <c r="T10899" s="17"/>
      <c r="V10899" s="17"/>
      <c r="W10899" s="51"/>
    </row>
    <row r="10900">
      <c r="A10900" s="307"/>
      <c r="B10900" s="85"/>
      <c r="C10900" s="85"/>
      <c r="D10900" s="85"/>
      <c r="E10900" s="88"/>
      <c r="G10900" s="17"/>
      <c r="I10900" s="43"/>
      <c r="J10900" s="308"/>
      <c r="K10900" s="51"/>
      <c r="N10900" s="309"/>
      <c r="R10900" s="17"/>
      <c r="T10900" s="17"/>
      <c r="V10900" s="17"/>
      <c r="W10900" s="51"/>
    </row>
    <row r="10901">
      <c r="A10901" s="307"/>
      <c r="B10901" s="85"/>
      <c r="C10901" s="85"/>
      <c r="D10901" s="85"/>
      <c r="E10901" s="88"/>
      <c r="G10901" s="17"/>
      <c r="I10901" s="43"/>
      <c r="J10901" s="308"/>
      <c r="K10901" s="51"/>
      <c r="N10901" s="309"/>
      <c r="R10901" s="17"/>
      <c r="T10901" s="17"/>
      <c r="V10901" s="17"/>
      <c r="W10901" s="51"/>
    </row>
    <row r="10902">
      <c r="A10902" s="307"/>
      <c r="B10902" s="85"/>
      <c r="C10902" s="85"/>
      <c r="D10902" s="85"/>
      <c r="E10902" s="88"/>
      <c r="G10902" s="17"/>
      <c r="I10902" s="43"/>
      <c r="J10902" s="308"/>
      <c r="K10902" s="51"/>
      <c r="N10902" s="309"/>
      <c r="R10902" s="17"/>
      <c r="T10902" s="17"/>
      <c r="V10902" s="17"/>
      <c r="W10902" s="51"/>
    </row>
    <row r="10903">
      <c r="A10903" s="307"/>
      <c r="B10903" s="85"/>
      <c r="C10903" s="85"/>
      <c r="D10903" s="85"/>
      <c r="E10903" s="88"/>
      <c r="G10903" s="17"/>
      <c r="I10903" s="43"/>
      <c r="J10903" s="308"/>
      <c r="K10903" s="51"/>
      <c r="N10903" s="309"/>
      <c r="R10903" s="17"/>
      <c r="T10903" s="17"/>
      <c r="V10903" s="17"/>
      <c r="W10903" s="51"/>
    </row>
    <row r="10904">
      <c r="A10904" s="307"/>
      <c r="B10904" s="85"/>
      <c r="C10904" s="85"/>
      <c r="D10904" s="85"/>
      <c r="E10904" s="88"/>
      <c r="G10904" s="17"/>
      <c r="I10904" s="43"/>
      <c r="J10904" s="308"/>
      <c r="K10904" s="51"/>
      <c r="N10904" s="309"/>
      <c r="R10904" s="17"/>
      <c r="T10904" s="17"/>
      <c r="V10904" s="17"/>
      <c r="W10904" s="51"/>
    </row>
    <row r="10905">
      <c r="A10905" s="307"/>
      <c r="B10905" s="85"/>
      <c r="C10905" s="85"/>
      <c r="D10905" s="85"/>
      <c r="E10905" s="88"/>
      <c r="G10905" s="17"/>
      <c r="I10905" s="43"/>
      <c r="J10905" s="308"/>
      <c r="K10905" s="51"/>
      <c r="N10905" s="309"/>
      <c r="R10905" s="17"/>
      <c r="T10905" s="17"/>
      <c r="V10905" s="17"/>
      <c r="W10905" s="51"/>
    </row>
    <row r="10906">
      <c r="A10906" s="307"/>
      <c r="B10906" s="85"/>
      <c r="C10906" s="85"/>
      <c r="D10906" s="85"/>
      <c r="E10906" s="88"/>
      <c r="G10906" s="17"/>
      <c r="I10906" s="43"/>
      <c r="J10906" s="308"/>
      <c r="K10906" s="51"/>
      <c r="N10906" s="309"/>
      <c r="R10906" s="17"/>
      <c r="T10906" s="17"/>
      <c r="V10906" s="17"/>
      <c r="W10906" s="51"/>
    </row>
    <row r="10907">
      <c r="A10907" s="307"/>
      <c r="B10907" s="85"/>
      <c r="C10907" s="85"/>
      <c r="D10907" s="85"/>
      <c r="E10907" s="88"/>
      <c r="G10907" s="17"/>
      <c r="I10907" s="43"/>
      <c r="J10907" s="308"/>
      <c r="K10907" s="51"/>
      <c r="N10907" s="309"/>
      <c r="R10907" s="17"/>
      <c r="T10907" s="17"/>
      <c r="V10907" s="17"/>
      <c r="W10907" s="51"/>
    </row>
    <row r="10908">
      <c r="A10908" s="307"/>
      <c r="B10908" s="85"/>
      <c r="C10908" s="85"/>
      <c r="D10908" s="85"/>
      <c r="E10908" s="88"/>
      <c r="G10908" s="17"/>
      <c r="I10908" s="43"/>
      <c r="J10908" s="308"/>
      <c r="K10908" s="51"/>
      <c r="N10908" s="309"/>
      <c r="R10908" s="17"/>
      <c r="T10908" s="17"/>
      <c r="V10908" s="17"/>
      <c r="W10908" s="51"/>
    </row>
    <row r="10909">
      <c r="A10909" s="307"/>
      <c r="B10909" s="85"/>
      <c r="C10909" s="85"/>
      <c r="D10909" s="85"/>
      <c r="E10909" s="88"/>
      <c r="G10909" s="17"/>
      <c r="I10909" s="43"/>
      <c r="J10909" s="308"/>
      <c r="K10909" s="51"/>
      <c r="N10909" s="309"/>
      <c r="R10909" s="17"/>
      <c r="T10909" s="17"/>
      <c r="V10909" s="17"/>
      <c r="W10909" s="51"/>
    </row>
    <row r="10910">
      <c r="A10910" s="307"/>
      <c r="B10910" s="85"/>
      <c r="C10910" s="85"/>
      <c r="D10910" s="85"/>
      <c r="E10910" s="88"/>
      <c r="G10910" s="17"/>
      <c r="I10910" s="43"/>
      <c r="J10910" s="308"/>
      <c r="K10910" s="51"/>
      <c r="N10910" s="309"/>
      <c r="R10910" s="17"/>
      <c r="T10910" s="17"/>
      <c r="V10910" s="17"/>
      <c r="W10910" s="51"/>
    </row>
    <row r="10911">
      <c r="A10911" s="307"/>
      <c r="B10911" s="85"/>
      <c r="C10911" s="85"/>
      <c r="D10911" s="85"/>
      <c r="E10911" s="88"/>
      <c r="G10911" s="17"/>
      <c r="I10911" s="43"/>
      <c r="J10911" s="308"/>
      <c r="K10911" s="51"/>
      <c r="N10911" s="309"/>
      <c r="R10911" s="17"/>
      <c r="T10911" s="17"/>
      <c r="V10911" s="17"/>
      <c r="W10911" s="51"/>
    </row>
    <row r="10912">
      <c r="A10912" s="307"/>
      <c r="B10912" s="85"/>
      <c r="C10912" s="85"/>
      <c r="D10912" s="85"/>
      <c r="E10912" s="88"/>
      <c r="G10912" s="17"/>
      <c r="I10912" s="43"/>
      <c r="J10912" s="308"/>
      <c r="K10912" s="51"/>
      <c r="N10912" s="309"/>
      <c r="R10912" s="17"/>
      <c r="T10912" s="17"/>
      <c r="V10912" s="17"/>
      <c r="W10912" s="51"/>
    </row>
    <row r="10913">
      <c r="A10913" s="307"/>
      <c r="B10913" s="85"/>
      <c r="C10913" s="85"/>
      <c r="D10913" s="85"/>
      <c r="E10913" s="88"/>
      <c r="G10913" s="17"/>
      <c r="I10913" s="43"/>
      <c r="J10913" s="308"/>
      <c r="K10913" s="51"/>
      <c r="N10913" s="309"/>
      <c r="R10913" s="17"/>
      <c r="T10913" s="17"/>
      <c r="V10913" s="17"/>
      <c r="W10913" s="51"/>
    </row>
    <row r="10914">
      <c r="A10914" s="307"/>
      <c r="B10914" s="85"/>
      <c r="C10914" s="85"/>
      <c r="D10914" s="85"/>
      <c r="E10914" s="88"/>
      <c r="G10914" s="17"/>
      <c r="I10914" s="43"/>
      <c r="J10914" s="308"/>
      <c r="K10914" s="51"/>
      <c r="N10914" s="309"/>
      <c r="R10914" s="17"/>
      <c r="T10914" s="17"/>
      <c r="V10914" s="17"/>
      <c r="W10914" s="51"/>
    </row>
    <row r="10915">
      <c r="A10915" s="307"/>
      <c r="B10915" s="85"/>
      <c r="C10915" s="85"/>
      <c r="D10915" s="85"/>
      <c r="E10915" s="88"/>
      <c r="G10915" s="17"/>
      <c r="I10915" s="43"/>
      <c r="J10915" s="308"/>
      <c r="K10915" s="51"/>
      <c r="N10915" s="309"/>
      <c r="R10915" s="17"/>
      <c r="T10915" s="17"/>
      <c r="V10915" s="17"/>
      <c r="W10915" s="51"/>
    </row>
    <row r="10916">
      <c r="A10916" s="307"/>
      <c r="B10916" s="85"/>
      <c r="C10916" s="85"/>
      <c r="D10916" s="85"/>
      <c r="E10916" s="88"/>
      <c r="G10916" s="17"/>
      <c r="I10916" s="43"/>
      <c r="J10916" s="308"/>
      <c r="K10916" s="51"/>
      <c r="N10916" s="309"/>
      <c r="R10916" s="17"/>
      <c r="T10916" s="17"/>
      <c r="V10916" s="17"/>
      <c r="W10916" s="51"/>
    </row>
    <row r="10917">
      <c r="A10917" s="307"/>
      <c r="B10917" s="85"/>
      <c r="C10917" s="85"/>
      <c r="D10917" s="85"/>
      <c r="E10917" s="88"/>
      <c r="G10917" s="17"/>
      <c r="I10917" s="43"/>
      <c r="J10917" s="308"/>
      <c r="K10917" s="51"/>
      <c r="N10917" s="309"/>
      <c r="R10917" s="17"/>
      <c r="T10917" s="17"/>
      <c r="V10917" s="17"/>
      <c r="W10917" s="51"/>
    </row>
    <row r="10918">
      <c r="A10918" s="307"/>
      <c r="B10918" s="85"/>
      <c r="C10918" s="85"/>
      <c r="D10918" s="85"/>
      <c r="E10918" s="88"/>
      <c r="G10918" s="17"/>
      <c r="I10918" s="43"/>
      <c r="J10918" s="308"/>
      <c r="K10918" s="51"/>
      <c r="N10918" s="309"/>
      <c r="R10918" s="17"/>
      <c r="T10918" s="17"/>
      <c r="V10918" s="17"/>
      <c r="W10918" s="51"/>
    </row>
    <row r="10919">
      <c r="A10919" s="307"/>
      <c r="B10919" s="85"/>
      <c r="C10919" s="85"/>
      <c r="D10919" s="85"/>
      <c r="E10919" s="88"/>
      <c r="G10919" s="17"/>
      <c r="I10919" s="43"/>
      <c r="J10919" s="308"/>
      <c r="K10919" s="51"/>
      <c r="N10919" s="309"/>
      <c r="R10919" s="17"/>
      <c r="T10919" s="17"/>
      <c r="V10919" s="17"/>
      <c r="W10919" s="51"/>
    </row>
    <row r="10920">
      <c r="A10920" s="307"/>
      <c r="B10920" s="85"/>
      <c r="C10920" s="85"/>
      <c r="D10920" s="85"/>
      <c r="E10920" s="88"/>
      <c r="G10920" s="17"/>
      <c r="I10920" s="43"/>
      <c r="J10920" s="308"/>
      <c r="K10920" s="51"/>
      <c r="N10920" s="309"/>
      <c r="R10920" s="17"/>
      <c r="T10920" s="17"/>
      <c r="V10920" s="17"/>
      <c r="W10920" s="51"/>
    </row>
    <row r="10921">
      <c r="A10921" s="307"/>
      <c r="B10921" s="85"/>
      <c r="C10921" s="85"/>
      <c r="D10921" s="85"/>
      <c r="E10921" s="88"/>
      <c r="G10921" s="17"/>
      <c r="I10921" s="43"/>
      <c r="J10921" s="308"/>
      <c r="K10921" s="51"/>
      <c r="N10921" s="309"/>
      <c r="R10921" s="17"/>
      <c r="T10921" s="17"/>
      <c r="V10921" s="17"/>
      <c r="W10921" s="51"/>
    </row>
    <row r="10922">
      <c r="A10922" s="307"/>
      <c r="B10922" s="85"/>
      <c r="C10922" s="85"/>
      <c r="D10922" s="85"/>
      <c r="E10922" s="88"/>
      <c r="G10922" s="17"/>
      <c r="I10922" s="43"/>
      <c r="J10922" s="308"/>
      <c r="K10922" s="51"/>
      <c r="N10922" s="309"/>
      <c r="R10922" s="17"/>
      <c r="T10922" s="17"/>
      <c r="V10922" s="17"/>
      <c r="W10922" s="51"/>
    </row>
    <row r="10923">
      <c r="A10923" s="307"/>
      <c r="B10923" s="85"/>
      <c r="C10923" s="85"/>
      <c r="D10923" s="85"/>
      <c r="E10923" s="88"/>
      <c r="G10923" s="17"/>
      <c r="I10923" s="43"/>
      <c r="J10923" s="308"/>
      <c r="K10923" s="51"/>
      <c r="N10923" s="309"/>
      <c r="R10923" s="17"/>
      <c r="T10923" s="17"/>
      <c r="V10923" s="17"/>
      <c r="W10923" s="51"/>
    </row>
    <row r="10924">
      <c r="A10924" s="307"/>
      <c r="B10924" s="85"/>
      <c r="C10924" s="85"/>
      <c r="D10924" s="85"/>
      <c r="E10924" s="88"/>
      <c r="G10924" s="17"/>
      <c r="I10924" s="43"/>
      <c r="J10924" s="308"/>
      <c r="K10924" s="51"/>
      <c r="N10924" s="309"/>
      <c r="R10924" s="17"/>
      <c r="T10924" s="17"/>
      <c r="V10924" s="17"/>
      <c r="W10924" s="51"/>
    </row>
    <row r="10925">
      <c r="A10925" s="307"/>
      <c r="B10925" s="85"/>
      <c r="C10925" s="85"/>
      <c r="D10925" s="85"/>
      <c r="E10925" s="88"/>
      <c r="G10925" s="17"/>
      <c r="I10925" s="43"/>
      <c r="J10925" s="308"/>
      <c r="K10925" s="51"/>
      <c r="N10925" s="309"/>
      <c r="R10925" s="17"/>
      <c r="T10925" s="17"/>
      <c r="V10925" s="17"/>
      <c r="W10925" s="51"/>
    </row>
    <row r="10926">
      <c r="A10926" s="307"/>
      <c r="B10926" s="85"/>
      <c r="C10926" s="85"/>
      <c r="D10926" s="85"/>
      <c r="E10926" s="88"/>
      <c r="G10926" s="17"/>
      <c r="I10926" s="43"/>
      <c r="J10926" s="308"/>
      <c r="K10926" s="51"/>
      <c r="N10926" s="309"/>
      <c r="R10926" s="17"/>
      <c r="T10926" s="17"/>
      <c r="V10926" s="17"/>
      <c r="W10926" s="51"/>
    </row>
    <row r="10927">
      <c r="A10927" s="307"/>
      <c r="B10927" s="85"/>
      <c r="C10927" s="85"/>
      <c r="D10927" s="85"/>
      <c r="E10927" s="88"/>
      <c r="G10927" s="17"/>
      <c r="I10927" s="43"/>
      <c r="J10927" s="308"/>
      <c r="K10927" s="51"/>
      <c r="N10927" s="309"/>
      <c r="R10927" s="17"/>
      <c r="T10927" s="17"/>
      <c r="V10927" s="17"/>
      <c r="W10927" s="51"/>
    </row>
    <row r="10928">
      <c r="A10928" s="307"/>
      <c r="B10928" s="85"/>
      <c r="C10928" s="85"/>
      <c r="D10928" s="85"/>
      <c r="E10928" s="88"/>
      <c r="G10928" s="17"/>
      <c r="I10928" s="43"/>
      <c r="J10928" s="308"/>
      <c r="K10928" s="51"/>
      <c r="N10928" s="309"/>
      <c r="R10928" s="17"/>
      <c r="T10928" s="17"/>
      <c r="V10928" s="17"/>
      <c r="W10928" s="51"/>
    </row>
    <row r="10929">
      <c r="A10929" s="307"/>
      <c r="B10929" s="85"/>
      <c r="C10929" s="85"/>
      <c r="D10929" s="85"/>
      <c r="E10929" s="88"/>
      <c r="G10929" s="17"/>
      <c r="I10929" s="43"/>
      <c r="J10929" s="308"/>
      <c r="K10929" s="51"/>
      <c r="N10929" s="309"/>
      <c r="R10929" s="17"/>
      <c r="T10929" s="17"/>
      <c r="V10929" s="17"/>
      <c r="W10929" s="51"/>
    </row>
    <row r="10930">
      <c r="A10930" s="307"/>
      <c r="B10930" s="85"/>
      <c r="C10930" s="85"/>
      <c r="D10930" s="85"/>
      <c r="E10930" s="88"/>
      <c r="G10930" s="17"/>
      <c r="I10930" s="43"/>
      <c r="J10930" s="308"/>
      <c r="K10930" s="51"/>
      <c r="N10930" s="309"/>
      <c r="R10930" s="17"/>
      <c r="T10930" s="17"/>
      <c r="V10930" s="17"/>
      <c r="W10930" s="51"/>
    </row>
    <row r="10931">
      <c r="A10931" s="307"/>
      <c r="B10931" s="85"/>
      <c r="C10931" s="85"/>
      <c r="D10931" s="85"/>
      <c r="E10931" s="88"/>
      <c r="G10931" s="17"/>
      <c r="I10931" s="43"/>
      <c r="J10931" s="308"/>
      <c r="K10931" s="51"/>
      <c r="N10931" s="309"/>
      <c r="R10931" s="17"/>
      <c r="T10931" s="17"/>
      <c r="V10931" s="17"/>
      <c r="W10931" s="51"/>
    </row>
    <row r="10932">
      <c r="A10932" s="307"/>
      <c r="B10932" s="85"/>
      <c r="C10932" s="85"/>
      <c r="D10932" s="85"/>
      <c r="E10932" s="88"/>
      <c r="G10932" s="17"/>
      <c r="I10932" s="43"/>
      <c r="J10932" s="308"/>
      <c r="K10932" s="51"/>
      <c r="N10932" s="309"/>
      <c r="R10932" s="17"/>
      <c r="T10932" s="17"/>
      <c r="V10932" s="17"/>
      <c r="W10932" s="51"/>
    </row>
    <row r="10933">
      <c r="A10933" s="307"/>
      <c r="B10933" s="85"/>
      <c r="C10933" s="85"/>
      <c r="D10933" s="85"/>
      <c r="E10933" s="88"/>
      <c r="G10933" s="17"/>
      <c r="I10933" s="43"/>
      <c r="J10933" s="308"/>
      <c r="K10933" s="51"/>
      <c r="N10933" s="309"/>
      <c r="R10933" s="17"/>
      <c r="T10933" s="17"/>
      <c r="V10933" s="17"/>
      <c r="W10933" s="51"/>
    </row>
    <row r="10934">
      <c r="A10934" s="307"/>
      <c r="B10934" s="85"/>
      <c r="C10934" s="85"/>
      <c r="D10934" s="85"/>
      <c r="E10934" s="88"/>
      <c r="G10934" s="17"/>
      <c r="I10934" s="43"/>
      <c r="J10934" s="308"/>
      <c r="K10934" s="51"/>
      <c r="N10934" s="309"/>
      <c r="R10934" s="17"/>
      <c r="T10934" s="17"/>
      <c r="V10934" s="17"/>
      <c r="W10934" s="51"/>
    </row>
    <row r="10935">
      <c r="A10935" s="307"/>
      <c r="B10935" s="85"/>
      <c r="C10935" s="85"/>
      <c r="D10935" s="85"/>
      <c r="E10935" s="88"/>
      <c r="G10935" s="17"/>
      <c r="I10935" s="43"/>
      <c r="J10935" s="308"/>
      <c r="K10935" s="51"/>
      <c r="N10935" s="309"/>
      <c r="R10935" s="17"/>
      <c r="T10935" s="17"/>
      <c r="V10935" s="17"/>
      <c r="W10935" s="51"/>
    </row>
    <row r="10936">
      <c r="A10936" s="307"/>
      <c r="B10936" s="85"/>
      <c r="C10936" s="85"/>
      <c r="D10936" s="85"/>
      <c r="E10936" s="88"/>
      <c r="G10936" s="17"/>
      <c r="I10936" s="43"/>
      <c r="J10936" s="308"/>
      <c r="K10936" s="51"/>
      <c r="N10936" s="309"/>
      <c r="R10936" s="17"/>
      <c r="T10936" s="17"/>
      <c r="V10936" s="17"/>
      <c r="W10936" s="51"/>
    </row>
    <row r="10937">
      <c r="A10937" s="307"/>
      <c r="B10937" s="85"/>
      <c r="C10937" s="85"/>
      <c r="D10937" s="85"/>
      <c r="E10937" s="88"/>
      <c r="G10937" s="17"/>
      <c r="I10937" s="43"/>
      <c r="J10937" s="308"/>
      <c r="K10937" s="51"/>
      <c r="N10937" s="309"/>
      <c r="R10937" s="17"/>
      <c r="T10937" s="17"/>
      <c r="V10937" s="17"/>
      <c r="W10937" s="51"/>
    </row>
    <row r="10938">
      <c r="A10938" s="307"/>
      <c r="B10938" s="85"/>
      <c r="C10938" s="85"/>
      <c r="D10938" s="85"/>
      <c r="E10938" s="88"/>
      <c r="G10938" s="17"/>
      <c r="I10938" s="43"/>
      <c r="J10938" s="308"/>
      <c r="K10938" s="51"/>
      <c r="N10938" s="309"/>
      <c r="R10938" s="17"/>
      <c r="T10938" s="17"/>
      <c r="V10938" s="17"/>
      <c r="W10938" s="51"/>
    </row>
    <row r="10939">
      <c r="A10939" s="307"/>
      <c r="B10939" s="85"/>
      <c r="C10939" s="85"/>
      <c r="D10939" s="85"/>
      <c r="E10939" s="88"/>
      <c r="G10939" s="17"/>
      <c r="I10939" s="43"/>
      <c r="J10939" s="308"/>
      <c r="K10939" s="51"/>
      <c r="N10939" s="309"/>
      <c r="R10939" s="17"/>
      <c r="T10939" s="17"/>
      <c r="V10939" s="17"/>
      <c r="W10939" s="51"/>
    </row>
    <row r="10940">
      <c r="A10940" s="307"/>
      <c r="B10940" s="85"/>
      <c r="C10940" s="85"/>
      <c r="D10940" s="85"/>
      <c r="E10940" s="88"/>
      <c r="G10940" s="17"/>
      <c r="I10940" s="43"/>
      <c r="J10940" s="308"/>
      <c r="K10940" s="51"/>
      <c r="N10940" s="309"/>
      <c r="R10940" s="17"/>
      <c r="T10940" s="17"/>
      <c r="V10940" s="17"/>
      <c r="W10940" s="51"/>
    </row>
    <row r="10941">
      <c r="A10941" s="307"/>
      <c r="B10941" s="85"/>
      <c r="C10941" s="85"/>
      <c r="D10941" s="85"/>
      <c r="E10941" s="88"/>
      <c r="G10941" s="17"/>
      <c r="I10941" s="43"/>
      <c r="J10941" s="308"/>
      <c r="K10941" s="51"/>
      <c r="N10941" s="309"/>
      <c r="R10941" s="17"/>
      <c r="T10941" s="17"/>
      <c r="V10941" s="17"/>
      <c r="W10941" s="51"/>
    </row>
    <row r="10942">
      <c r="A10942" s="307"/>
      <c r="B10942" s="85"/>
      <c r="C10942" s="85"/>
      <c r="D10942" s="85"/>
      <c r="E10942" s="88"/>
      <c r="G10942" s="17"/>
      <c r="I10942" s="43"/>
      <c r="J10942" s="308"/>
      <c r="K10942" s="51"/>
      <c r="N10942" s="309"/>
      <c r="R10942" s="17"/>
      <c r="T10942" s="17"/>
      <c r="V10942" s="17"/>
      <c r="W10942" s="51"/>
    </row>
    <row r="10943">
      <c r="A10943" s="307"/>
      <c r="B10943" s="85"/>
      <c r="C10943" s="85"/>
      <c r="D10943" s="85"/>
      <c r="E10943" s="88"/>
      <c r="G10943" s="17"/>
      <c r="I10943" s="43"/>
      <c r="J10943" s="308"/>
      <c r="K10943" s="51"/>
      <c r="N10943" s="309"/>
      <c r="R10943" s="17"/>
      <c r="T10943" s="17"/>
      <c r="V10943" s="17"/>
      <c r="W10943" s="51"/>
    </row>
    <row r="10944">
      <c r="A10944" s="307"/>
      <c r="B10944" s="85"/>
      <c r="C10944" s="85"/>
      <c r="D10944" s="85"/>
      <c r="E10944" s="88"/>
      <c r="G10944" s="17"/>
      <c r="I10944" s="43"/>
      <c r="J10944" s="308"/>
      <c r="K10944" s="51"/>
      <c r="N10944" s="309"/>
      <c r="R10944" s="17"/>
      <c r="T10944" s="17"/>
      <c r="V10944" s="17"/>
      <c r="W10944" s="51"/>
    </row>
    <row r="10945">
      <c r="A10945" s="307"/>
      <c r="B10945" s="85"/>
      <c r="C10945" s="85"/>
      <c r="D10945" s="85"/>
      <c r="E10945" s="88"/>
      <c r="G10945" s="17"/>
      <c r="I10945" s="43"/>
      <c r="J10945" s="308"/>
      <c r="K10945" s="51"/>
      <c r="N10945" s="309"/>
      <c r="R10945" s="17"/>
      <c r="T10945" s="17"/>
      <c r="V10945" s="17"/>
      <c r="W10945" s="51"/>
    </row>
    <row r="10946">
      <c r="A10946" s="307"/>
      <c r="B10946" s="85"/>
      <c r="C10946" s="85"/>
      <c r="D10946" s="85"/>
      <c r="E10946" s="88"/>
      <c r="G10946" s="17"/>
      <c r="I10946" s="43"/>
      <c r="J10946" s="308"/>
      <c r="K10946" s="51"/>
      <c r="N10946" s="309"/>
      <c r="R10946" s="17"/>
      <c r="T10946" s="17"/>
      <c r="V10946" s="17"/>
      <c r="W10946" s="51"/>
    </row>
    <row r="10947">
      <c r="A10947" s="307"/>
      <c r="B10947" s="85"/>
      <c r="C10947" s="85"/>
      <c r="D10947" s="85"/>
      <c r="E10947" s="88"/>
      <c r="G10947" s="17"/>
      <c r="I10947" s="43"/>
      <c r="J10947" s="308"/>
      <c r="K10947" s="51"/>
      <c r="N10947" s="309"/>
      <c r="R10947" s="17"/>
      <c r="T10947" s="17"/>
      <c r="V10947" s="17"/>
      <c r="W10947" s="51"/>
    </row>
    <row r="10948">
      <c r="A10948" s="307"/>
      <c r="B10948" s="85"/>
      <c r="C10948" s="85"/>
      <c r="D10948" s="85"/>
      <c r="E10948" s="88"/>
      <c r="G10948" s="17"/>
      <c r="I10948" s="43"/>
      <c r="J10948" s="308"/>
      <c r="K10948" s="51"/>
      <c r="N10948" s="309"/>
      <c r="R10948" s="17"/>
      <c r="T10948" s="17"/>
      <c r="V10948" s="17"/>
      <c r="W10948" s="51"/>
    </row>
    <row r="10949">
      <c r="A10949" s="307"/>
      <c r="B10949" s="85"/>
      <c r="C10949" s="85"/>
      <c r="D10949" s="85"/>
      <c r="E10949" s="88"/>
      <c r="G10949" s="17"/>
      <c r="I10949" s="43"/>
      <c r="J10949" s="308"/>
      <c r="K10949" s="51"/>
      <c r="N10949" s="309"/>
      <c r="R10949" s="17"/>
      <c r="T10949" s="17"/>
      <c r="V10949" s="17"/>
      <c r="W10949" s="51"/>
    </row>
    <row r="10950">
      <c r="A10950" s="307"/>
      <c r="B10950" s="85"/>
      <c r="C10950" s="85"/>
      <c r="D10950" s="85"/>
      <c r="E10950" s="88"/>
      <c r="G10950" s="17"/>
      <c r="I10950" s="43"/>
      <c r="J10950" s="308"/>
      <c r="K10950" s="51"/>
      <c r="N10950" s="309"/>
      <c r="R10950" s="17"/>
      <c r="T10950" s="17"/>
      <c r="V10950" s="17"/>
      <c r="W10950" s="51"/>
    </row>
    <row r="10951">
      <c r="A10951" s="307"/>
      <c r="B10951" s="85"/>
      <c r="C10951" s="85"/>
      <c r="D10951" s="85"/>
      <c r="E10951" s="88"/>
      <c r="G10951" s="17"/>
      <c r="I10951" s="43"/>
      <c r="J10951" s="308"/>
      <c r="K10951" s="51"/>
      <c r="N10951" s="309"/>
      <c r="R10951" s="17"/>
      <c r="T10951" s="17"/>
      <c r="V10951" s="17"/>
      <c r="W10951" s="51"/>
    </row>
    <row r="10952">
      <c r="A10952" s="307"/>
      <c r="B10952" s="85"/>
      <c r="C10952" s="85"/>
      <c r="D10952" s="85"/>
      <c r="E10952" s="88"/>
      <c r="G10952" s="17"/>
      <c r="I10952" s="43"/>
      <c r="J10952" s="308"/>
      <c r="K10952" s="51"/>
      <c r="N10952" s="309"/>
      <c r="R10952" s="17"/>
      <c r="T10952" s="17"/>
      <c r="V10952" s="17"/>
      <c r="W10952" s="51"/>
    </row>
    <row r="10953">
      <c r="A10953" s="307"/>
      <c r="B10953" s="85"/>
      <c r="C10953" s="85"/>
      <c r="D10953" s="85"/>
      <c r="E10953" s="88"/>
      <c r="G10953" s="17"/>
      <c r="I10953" s="43"/>
      <c r="J10953" s="308"/>
      <c r="K10953" s="51"/>
      <c r="N10953" s="309"/>
      <c r="R10953" s="17"/>
      <c r="T10953" s="17"/>
      <c r="V10953" s="17"/>
      <c r="W10953" s="51"/>
    </row>
    <row r="10954">
      <c r="A10954" s="307"/>
      <c r="B10954" s="85"/>
      <c r="C10954" s="85"/>
      <c r="D10954" s="85"/>
      <c r="E10954" s="88"/>
      <c r="G10954" s="17"/>
      <c r="I10954" s="43"/>
      <c r="J10954" s="308"/>
      <c r="K10954" s="51"/>
      <c r="N10954" s="309"/>
      <c r="R10954" s="17"/>
      <c r="T10954" s="17"/>
      <c r="V10954" s="17"/>
      <c r="W10954" s="51"/>
    </row>
    <row r="10955">
      <c r="A10955" s="307"/>
      <c r="B10955" s="85"/>
      <c r="C10955" s="85"/>
      <c r="D10955" s="85"/>
      <c r="E10955" s="88"/>
      <c r="G10955" s="17"/>
      <c r="I10955" s="43"/>
      <c r="J10955" s="308"/>
      <c r="K10955" s="51"/>
      <c r="N10955" s="309"/>
      <c r="R10955" s="17"/>
      <c r="T10955" s="17"/>
      <c r="V10955" s="17"/>
      <c r="W10955" s="51"/>
    </row>
    <row r="10956">
      <c r="A10956" s="307"/>
      <c r="B10956" s="85"/>
      <c r="C10956" s="85"/>
      <c r="D10956" s="85"/>
      <c r="E10956" s="88"/>
      <c r="G10956" s="17"/>
      <c r="I10956" s="43"/>
      <c r="J10956" s="308"/>
      <c r="K10956" s="51"/>
      <c r="N10956" s="309"/>
      <c r="R10956" s="17"/>
      <c r="T10956" s="17"/>
      <c r="V10956" s="17"/>
      <c r="W10956" s="51"/>
    </row>
    <row r="10957">
      <c r="A10957" s="307"/>
      <c r="B10957" s="85"/>
      <c r="C10957" s="85"/>
      <c r="D10957" s="85"/>
      <c r="E10957" s="88"/>
      <c r="G10957" s="17"/>
      <c r="I10957" s="43"/>
      <c r="J10957" s="308"/>
      <c r="K10957" s="51"/>
      <c r="N10957" s="309"/>
      <c r="R10957" s="17"/>
      <c r="T10957" s="17"/>
      <c r="V10957" s="17"/>
      <c r="W10957" s="51"/>
    </row>
    <row r="10958">
      <c r="A10958" s="307"/>
      <c r="B10958" s="85"/>
      <c r="C10958" s="85"/>
      <c r="D10958" s="85"/>
      <c r="E10958" s="88"/>
      <c r="G10958" s="17"/>
      <c r="I10958" s="43"/>
      <c r="J10958" s="308"/>
      <c r="K10958" s="51"/>
      <c r="N10958" s="309"/>
      <c r="R10958" s="17"/>
      <c r="T10958" s="17"/>
      <c r="V10958" s="17"/>
      <c r="W10958" s="51"/>
    </row>
    <row r="10959">
      <c r="A10959" s="307"/>
      <c r="B10959" s="85"/>
      <c r="C10959" s="85"/>
      <c r="D10959" s="85"/>
      <c r="E10959" s="88"/>
      <c r="G10959" s="17"/>
      <c r="I10959" s="43"/>
      <c r="J10959" s="308"/>
      <c r="K10959" s="51"/>
      <c r="N10959" s="309"/>
      <c r="R10959" s="17"/>
      <c r="T10959" s="17"/>
      <c r="V10959" s="17"/>
      <c r="W10959" s="51"/>
    </row>
    <row r="10960">
      <c r="A10960" s="307"/>
      <c r="B10960" s="85"/>
      <c r="C10960" s="85"/>
      <c r="D10960" s="85"/>
      <c r="E10960" s="88"/>
      <c r="G10960" s="17"/>
      <c r="I10960" s="43"/>
      <c r="J10960" s="308"/>
      <c r="K10960" s="51"/>
      <c r="N10960" s="309"/>
      <c r="R10960" s="17"/>
      <c r="T10960" s="17"/>
      <c r="V10960" s="17"/>
      <c r="W10960" s="51"/>
    </row>
    <row r="10961">
      <c r="A10961" s="307"/>
      <c r="B10961" s="85"/>
      <c r="C10961" s="85"/>
      <c r="D10961" s="85"/>
      <c r="E10961" s="88"/>
      <c r="G10961" s="17"/>
      <c r="I10961" s="43"/>
      <c r="J10961" s="308"/>
      <c r="K10961" s="51"/>
      <c r="N10961" s="309"/>
      <c r="R10961" s="17"/>
      <c r="T10961" s="17"/>
      <c r="V10961" s="17"/>
      <c r="W10961" s="51"/>
    </row>
    <row r="10962">
      <c r="A10962" s="307"/>
      <c r="B10962" s="85"/>
      <c r="C10962" s="85"/>
      <c r="D10962" s="85"/>
      <c r="E10962" s="88"/>
      <c r="G10962" s="17"/>
      <c r="I10962" s="43"/>
      <c r="J10962" s="308"/>
      <c r="K10962" s="51"/>
      <c r="N10962" s="309"/>
      <c r="R10962" s="17"/>
      <c r="T10962" s="17"/>
      <c r="V10962" s="17"/>
      <c r="W10962" s="51"/>
    </row>
    <row r="10963">
      <c r="A10963" s="307"/>
      <c r="B10963" s="85"/>
      <c r="C10963" s="85"/>
      <c r="D10963" s="85"/>
      <c r="E10963" s="88"/>
      <c r="G10963" s="17"/>
      <c r="I10963" s="43"/>
      <c r="J10963" s="308"/>
      <c r="K10963" s="51"/>
      <c r="N10963" s="309"/>
      <c r="R10963" s="17"/>
      <c r="T10963" s="17"/>
      <c r="V10963" s="17"/>
      <c r="W10963" s="51"/>
    </row>
    <row r="10964">
      <c r="A10964" s="307"/>
      <c r="B10964" s="85"/>
      <c r="C10964" s="85"/>
      <c r="D10964" s="85"/>
      <c r="E10964" s="88"/>
      <c r="G10964" s="17"/>
      <c r="I10964" s="43"/>
      <c r="J10964" s="308"/>
      <c r="K10964" s="51"/>
      <c r="N10964" s="309"/>
      <c r="R10964" s="17"/>
      <c r="T10964" s="17"/>
      <c r="V10964" s="17"/>
      <c r="W10964" s="51"/>
    </row>
    <row r="10965">
      <c r="A10965" s="307"/>
      <c r="B10965" s="85"/>
      <c r="C10965" s="85"/>
      <c r="D10965" s="85"/>
      <c r="E10965" s="88"/>
      <c r="G10965" s="17"/>
      <c r="I10965" s="43"/>
      <c r="J10965" s="308"/>
      <c r="K10965" s="51"/>
      <c r="N10965" s="309"/>
      <c r="R10965" s="17"/>
      <c r="T10965" s="17"/>
      <c r="V10965" s="17"/>
      <c r="W10965" s="51"/>
    </row>
    <row r="10966">
      <c r="A10966" s="307"/>
      <c r="B10966" s="85"/>
      <c r="C10966" s="85"/>
      <c r="D10966" s="85"/>
      <c r="E10966" s="88"/>
      <c r="G10966" s="17"/>
      <c r="I10966" s="43"/>
      <c r="J10966" s="308"/>
      <c r="K10966" s="51"/>
      <c r="N10966" s="309"/>
      <c r="R10966" s="17"/>
      <c r="T10966" s="17"/>
      <c r="V10966" s="17"/>
      <c r="W10966" s="51"/>
    </row>
    <row r="10967">
      <c r="A10967" s="307"/>
      <c r="B10967" s="85"/>
      <c r="C10967" s="85"/>
      <c r="D10967" s="85"/>
      <c r="E10967" s="88"/>
      <c r="G10967" s="17"/>
      <c r="I10967" s="43"/>
      <c r="J10967" s="308"/>
      <c r="K10967" s="51"/>
      <c r="N10967" s="309"/>
      <c r="R10967" s="17"/>
      <c r="T10967" s="17"/>
      <c r="V10967" s="17"/>
      <c r="W10967" s="51"/>
    </row>
    <row r="10968">
      <c r="A10968" s="307"/>
      <c r="B10968" s="85"/>
      <c r="C10968" s="85"/>
      <c r="D10968" s="85"/>
      <c r="E10968" s="88"/>
      <c r="G10968" s="17"/>
      <c r="I10968" s="43"/>
      <c r="J10968" s="308"/>
      <c r="K10968" s="51"/>
      <c r="N10968" s="309"/>
      <c r="R10968" s="17"/>
      <c r="T10968" s="17"/>
      <c r="V10968" s="17"/>
      <c r="W10968" s="51"/>
    </row>
    <row r="10969">
      <c r="A10969" s="307"/>
      <c r="B10969" s="85"/>
      <c r="C10969" s="85"/>
      <c r="D10969" s="85"/>
      <c r="E10969" s="88"/>
      <c r="G10969" s="17"/>
      <c r="I10969" s="43"/>
      <c r="J10969" s="308"/>
      <c r="K10969" s="51"/>
      <c r="N10969" s="309"/>
      <c r="R10969" s="17"/>
      <c r="T10969" s="17"/>
      <c r="V10969" s="17"/>
      <c r="W10969" s="51"/>
    </row>
    <row r="10970">
      <c r="A10970" s="307"/>
      <c r="B10970" s="85"/>
      <c r="C10970" s="85"/>
      <c r="D10970" s="85"/>
      <c r="E10970" s="88"/>
      <c r="G10970" s="17"/>
      <c r="I10970" s="43"/>
      <c r="J10970" s="308"/>
      <c r="K10970" s="51"/>
      <c r="N10970" s="309"/>
      <c r="R10970" s="17"/>
      <c r="T10970" s="17"/>
      <c r="V10970" s="17"/>
      <c r="W10970" s="51"/>
    </row>
    <row r="10971">
      <c r="A10971" s="307"/>
      <c r="B10971" s="85"/>
      <c r="C10971" s="85"/>
      <c r="D10971" s="85"/>
      <c r="E10971" s="88"/>
      <c r="G10971" s="17"/>
      <c r="I10971" s="43"/>
      <c r="J10971" s="308"/>
      <c r="K10971" s="51"/>
      <c r="N10971" s="309"/>
      <c r="R10971" s="17"/>
      <c r="T10971" s="17"/>
      <c r="V10971" s="17"/>
      <c r="W10971" s="51"/>
    </row>
    <row r="10972">
      <c r="A10972" s="307"/>
      <c r="B10972" s="85"/>
      <c r="C10972" s="85"/>
      <c r="D10972" s="85"/>
      <c r="E10972" s="88"/>
      <c r="G10972" s="17"/>
      <c r="I10972" s="43"/>
      <c r="J10972" s="308"/>
      <c r="K10972" s="51"/>
      <c r="N10972" s="309"/>
      <c r="R10972" s="17"/>
      <c r="T10972" s="17"/>
      <c r="V10972" s="17"/>
      <c r="W10972" s="51"/>
    </row>
    <row r="10973">
      <c r="A10973" s="307"/>
      <c r="B10973" s="85"/>
      <c r="C10973" s="85"/>
      <c r="D10973" s="85"/>
      <c r="E10973" s="88"/>
      <c r="G10973" s="17"/>
      <c r="I10973" s="43"/>
      <c r="J10973" s="308"/>
      <c r="K10973" s="51"/>
      <c r="N10973" s="309"/>
      <c r="R10973" s="17"/>
      <c r="T10973" s="17"/>
      <c r="V10973" s="17"/>
      <c r="W10973" s="51"/>
    </row>
    <row r="10974">
      <c r="A10974" s="307"/>
      <c r="B10974" s="85"/>
      <c r="C10974" s="85"/>
      <c r="D10974" s="85"/>
      <c r="E10974" s="88"/>
      <c r="G10974" s="17"/>
      <c r="I10974" s="43"/>
      <c r="J10974" s="308"/>
      <c r="K10974" s="51"/>
      <c r="N10974" s="309"/>
      <c r="R10974" s="17"/>
      <c r="T10974" s="17"/>
      <c r="V10974" s="17"/>
      <c r="W10974" s="51"/>
    </row>
    <row r="10975">
      <c r="A10975" s="307"/>
      <c r="B10975" s="85"/>
      <c r="C10975" s="85"/>
      <c r="D10975" s="85"/>
      <c r="E10975" s="88"/>
      <c r="G10975" s="17"/>
      <c r="I10975" s="43"/>
      <c r="J10975" s="308"/>
      <c r="K10975" s="51"/>
      <c r="N10975" s="309"/>
      <c r="R10975" s="17"/>
      <c r="T10975" s="17"/>
      <c r="V10975" s="17"/>
      <c r="W10975" s="51"/>
    </row>
    <row r="10976">
      <c r="A10976" s="307"/>
      <c r="B10976" s="85"/>
      <c r="C10976" s="85"/>
      <c r="D10976" s="85"/>
      <c r="E10976" s="88"/>
      <c r="G10976" s="17"/>
      <c r="I10976" s="43"/>
      <c r="J10976" s="308"/>
      <c r="K10976" s="51"/>
      <c r="N10976" s="309"/>
      <c r="R10976" s="17"/>
      <c r="T10976" s="17"/>
      <c r="V10976" s="17"/>
      <c r="W10976" s="51"/>
    </row>
    <row r="10977">
      <c r="A10977" s="307"/>
      <c r="B10977" s="85"/>
      <c r="C10977" s="85"/>
      <c r="D10977" s="85"/>
      <c r="E10977" s="88"/>
      <c r="G10977" s="17"/>
      <c r="I10977" s="43"/>
      <c r="J10977" s="308"/>
      <c r="K10977" s="51"/>
      <c r="N10977" s="309"/>
      <c r="R10977" s="17"/>
      <c r="T10977" s="17"/>
      <c r="V10977" s="17"/>
      <c r="W10977" s="51"/>
    </row>
    <row r="10978">
      <c r="A10978" s="307"/>
      <c r="B10978" s="85"/>
      <c r="C10978" s="85"/>
      <c r="D10978" s="85"/>
      <c r="E10978" s="88"/>
      <c r="G10978" s="17"/>
      <c r="I10978" s="43"/>
      <c r="J10978" s="308"/>
      <c r="K10978" s="51"/>
      <c r="N10978" s="309"/>
      <c r="R10978" s="17"/>
      <c r="T10978" s="17"/>
      <c r="V10978" s="17"/>
      <c r="W10978" s="51"/>
    </row>
    <row r="10979">
      <c r="A10979" s="307"/>
      <c r="B10979" s="85"/>
      <c r="C10979" s="85"/>
      <c r="D10979" s="85"/>
      <c r="E10979" s="88"/>
      <c r="G10979" s="17"/>
      <c r="I10979" s="43"/>
      <c r="J10979" s="308"/>
      <c r="K10979" s="51"/>
      <c r="N10979" s="309"/>
      <c r="R10979" s="17"/>
      <c r="T10979" s="17"/>
      <c r="V10979" s="17"/>
      <c r="W10979" s="51"/>
    </row>
    <row r="10980">
      <c r="A10980" s="307"/>
      <c r="B10980" s="85"/>
      <c r="C10980" s="85"/>
      <c r="D10980" s="85"/>
      <c r="E10980" s="88"/>
      <c r="G10980" s="17"/>
      <c r="I10980" s="43"/>
      <c r="J10980" s="308"/>
      <c r="K10980" s="51"/>
      <c r="N10980" s="309"/>
      <c r="R10980" s="17"/>
      <c r="T10980" s="17"/>
      <c r="V10980" s="17"/>
      <c r="W10980" s="51"/>
    </row>
    <row r="10981">
      <c r="A10981" s="307"/>
      <c r="B10981" s="85"/>
      <c r="C10981" s="85"/>
      <c r="D10981" s="85"/>
      <c r="E10981" s="88"/>
      <c r="G10981" s="17"/>
      <c r="I10981" s="43"/>
      <c r="J10981" s="308"/>
      <c r="K10981" s="51"/>
      <c r="N10981" s="309"/>
      <c r="R10981" s="17"/>
      <c r="T10981" s="17"/>
      <c r="V10981" s="17"/>
      <c r="W10981" s="51"/>
    </row>
    <row r="10982">
      <c r="A10982" s="307"/>
      <c r="B10982" s="85"/>
      <c r="C10982" s="85"/>
      <c r="D10982" s="85"/>
      <c r="E10982" s="88"/>
      <c r="G10982" s="17"/>
      <c r="I10982" s="43"/>
      <c r="J10982" s="308"/>
      <c r="K10982" s="51"/>
      <c r="N10982" s="309"/>
      <c r="R10982" s="17"/>
      <c r="T10982" s="17"/>
      <c r="V10982" s="17"/>
      <c r="W10982" s="51"/>
    </row>
    <row r="10983">
      <c r="A10983" s="307"/>
      <c r="B10983" s="85"/>
      <c r="C10983" s="85"/>
      <c r="D10983" s="85"/>
      <c r="E10983" s="88"/>
      <c r="G10983" s="17"/>
      <c r="I10983" s="43"/>
      <c r="J10983" s="308"/>
      <c r="K10983" s="51"/>
      <c r="N10983" s="309"/>
      <c r="R10983" s="17"/>
      <c r="T10983" s="17"/>
      <c r="V10983" s="17"/>
      <c r="W10983" s="51"/>
    </row>
    <row r="10984">
      <c r="A10984" s="307"/>
      <c r="B10984" s="85"/>
      <c r="C10984" s="85"/>
      <c r="D10984" s="85"/>
      <c r="E10984" s="88"/>
      <c r="G10984" s="17"/>
      <c r="I10984" s="43"/>
      <c r="J10984" s="308"/>
      <c r="K10984" s="51"/>
      <c r="N10984" s="309"/>
      <c r="R10984" s="17"/>
      <c r="T10984" s="17"/>
      <c r="V10984" s="17"/>
      <c r="W10984" s="51"/>
    </row>
    <row r="10985">
      <c r="A10985" s="307"/>
      <c r="B10985" s="85"/>
      <c r="C10985" s="85"/>
      <c r="D10985" s="85"/>
      <c r="E10985" s="88"/>
      <c r="G10985" s="17"/>
      <c r="I10985" s="43"/>
      <c r="J10985" s="308"/>
      <c r="K10985" s="51"/>
      <c r="N10985" s="309"/>
      <c r="R10985" s="17"/>
      <c r="T10985" s="17"/>
      <c r="V10985" s="17"/>
      <c r="W10985" s="51"/>
    </row>
    <row r="10986">
      <c r="A10986" s="307"/>
      <c r="B10986" s="85"/>
      <c r="C10986" s="85"/>
      <c r="D10986" s="85"/>
      <c r="E10986" s="88"/>
      <c r="G10986" s="17"/>
      <c r="I10986" s="43"/>
      <c r="J10986" s="308"/>
      <c r="K10986" s="51"/>
      <c r="N10986" s="309"/>
      <c r="R10986" s="17"/>
      <c r="T10986" s="17"/>
      <c r="V10986" s="17"/>
      <c r="W10986" s="51"/>
    </row>
    <row r="10987">
      <c r="A10987" s="307"/>
      <c r="B10987" s="85"/>
      <c r="C10987" s="85"/>
      <c r="D10987" s="85"/>
      <c r="E10987" s="88"/>
      <c r="G10987" s="17"/>
      <c r="I10987" s="43"/>
      <c r="J10987" s="308"/>
      <c r="K10987" s="51"/>
      <c r="N10987" s="309"/>
      <c r="R10987" s="17"/>
      <c r="T10987" s="17"/>
      <c r="V10987" s="17"/>
      <c r="W10987" s="51"/>
    </row>
    <row r="10988">
      <c r="A10988" s="307"/>
      <c r="B10988" s="85"/>
      <c r="C10988" s="85"/>
      <c r="D10988" s="85"/>
      <c r="E10988" s="88"/>
      <c r="G10988" s="17"/>
      <c r="I10988" s="43"/>
      <c r="J10988" s="308"/>
      <c r="K10988" s="51"/>
      <c r="N10988" s="309"/>
      <c r="R10988" s="17"/>
      <c r="T10988" s="17"/>
      <c r="V10988" s="17"/>
      <c r="W10988" s="51"/>
    </row>
    <row r="10989">
      <c r="A10989" s="307"/>
      <c r="B10989" s="85"/>
      <c r="C10989" s="85"/>
      <c r="D10989" s="85"/>
      <c r="E10989" s="88"/>
      <c r="G10989" s="17"/>
      <c r="I10989" s="43"/>
      <c r="J10989" s="308"/>
      <c r="K10989" s="51"/>
      <c r="N10989" s="309"/>
      <c r="R10989" s="17"/>
      <c r="T10989" s="17"/>
      <c r="V10989" s="17"/>
      <c r="W10989" s="51"/>
    </row>
    <row r="10990">
      <c r="A10990" s="307"/>
      <c r="B10990" s="85"/>
      <c r="C10990" s="85"/>
      <c r="D10990" s="85"/>
      <c r="E10990" s="88"/>
      <c r="G10990" s="17"/>
      <c r="I10990" s="43"/>
      <c r="J10990" s="308"/>
      <c r="K10990" s="51"/>
      <c r="N10990" s="309"/>
      <c r="R10990" s="17"/>
      <c r="T10990" s="17"/>
      <c r="V10990" s="17"/>
      <c r="W10990" s="51"/>
    </row>
    <row r="10991">
      <c r="A10991" s="307"/>
      <c r="B10991" s="85"/>
      <c r="C10991" s="85"/>
      <c r="D10991" s="85"/>
      <c r="E10991" s="88"/>
      <c r="G10991" s="17"/>
      <c r="I10991" s="43"/>
      <c r="J10991" s="308"/>
      <c r="K10991" s="51"/>
      <c r="N10991" s="309"/>
      <c r="R10991" s="17"/>
      <c r="T10991" s="17"/>
      <c r="V10991" s="17"/>
      <c r="W10991" s="51"/>
    </row>
    <row r="10992">
      <c r="A10992" s="307"/>
      <c r="B10992" s="85"/>
      <c r="C10992" s="85"/>
      <c r="D10992" s="85"/>
      <c r="E10992" s="88"/>
      <c r="G10992" s="17"/>
      <c r="I10992" s="43"/>
      <c r="J10992" s="308"/>
      <c r="K10992" s="51"/>
      <c r="N10992" s="309"/>
      <c r="R10992" s="17"/>
      <c r="T10992" s="17"/>
      <c r="V10992" s="17"/>
      <c r="W10992" s="51"/>
    </row>
    <row r="10993">
      <c r="A10993" s="307"/>
      <c r="B10993" s="85"/>
      <c r="C10993" s="85"/>
      <c r="D10993" s="85"/>
      <c r="E10993" s="88"/>
      <c r="G10993" s="17"/>
      <c r="I10993" s="43"/>
      <c r="J10993" s="308"/>
      <c r="K10993" s="51"/>
      <c r="N10993" s="309"/>
      <c r="R10993" s="17"/>
      <c r="T10993" s="17"/>
      <c r="V10993" s="17"/>
      <c r="W10993" s="51"/>
    </row>
    <row r="10994">
      <c r="A10994" s="307"/>
      <c r="B10994" s="85"/>
      <c r="C10994" s="85"/>
      <c r="D10994" s="85"/>
      <c r="E10994" s="88"/>
      <c r="G10994" s="17"/>
      <c r="I10994" s="43"/>
      <c r="J10994" s="308"/>
      <c r="K10994" s="51"/>
      <c r="N10994" s="309"/>
      <c r="R10994" s="17"/>
      <c r="T10994" s="17"/>
      <c r="V10994" s="17"/>
      <c r="W10994" s="51"/>
    </row>
    <row r="10995">
      <c r="A10995" s="307"/>
      <c r="B10995" s="85"/>
      <c r="C10995" s="85"/>
      <c r="D10995" s="85"/>
      <c r="E10995" s="88"/>
      <c r="G10995" s="17"/>
      <c r="I10995" s="43"/>
      <c r="J10995" s="308"/>
      <c r="K10995" s="51"/>
      <c r="N10995" s="309"/>
      <c r="R10995" s="17"/>
      <c r="T10995" s="17"/>
      <c r="V10995" s="17"/>
      <c r="W10995" s="51"/>
    </row>
    <row r="10996">
      <c r="A10996" s="307"/>
      <c r="B10996" s="85"/>
      <c r="C10996" s="85"/>
      <c r="D10996" s="85"/>
      <c r="E10996" s="88"/>
      <c r="G10996" s="17"/>
      <c r="I10996" s="43"/>
      <c r="J10996" s="308"/>
      <c r="K10996" s="51"/>
      <c r="N10996" s="309"/>
      <c r="R10996" s="17"/>
      <c r="T10996" s="17"/>
      <c r="V10996" s="17"/>
      <c r="W10996" s="51"/>
    </row>
    <row r="10997">
      <c r="A10997" s="307"/>
      <c r="B10997" s="85"/>
      <c r="C10997" s="85"/>
      <c r="D10997" s="85"/>
      <c r="E10997" s="88"/>
      <c r="G10997" s="17"/>
      <c r="I10997" s="43"/>
      <c r="J10997" s="308"/>
      <c r="K10997" s="51"/>
      <c r="N10997" s="309"/>
      <c r="R10997" s="17"/>
      <c r="T10997" s="17"/>
      <c r="V10997" s="17"/>
      <c r="W10997" s="51"/>
    </row>
    <row r="10998">
      <c r="A10998" s="307"/>
      <c r="B10998" s="85"/>
      <c r="C10998" s="85"/>
      <c r="D10998" s="85"/>
      <c r="E10998" s="88"/>
      <c r="G10998" s="17"/>
      <c r="I10998" s="43"/>
      <c r="J10998" s="308"/>
      <c r="K10998" s="51"/>
      <c r="N10998" s="309"/>
      <c r="R10998" s="17"/>
      <c r="T10998" s="17"/>
      <c r="V10998" s="17"/>
      <c r="W10998" s="51"/>
    </row>
    <row r="10999">
      <c r="A10999" s="307"/>
      <c r="B10999" s="85"/>
      <c r="C10999" s="85"/>
      <c r="D10999" s="85"/>
      <c r="E10999" s="88"/>
      <c r="G10999" s="17"/>
      <c r="I10999" s="43"/>
      <c r="J10999" s="308"/>
      <c r="K10999" s="51"/>
      <c r="N10999" s="309"/>
      <c r="R10999" s="17"/>
      <c r="T10999" s="17"/>
      <c r="V10999" s="17"/>
      <c r="W10999" s="51"/>
    </row>
    <row r="11000">
      <c r="A11000" s="307"/>
      <c r="B11000" s="85"/>
      <c r="C11000" s="85"/>
      <c r="D11000" s="85"/>
      <c r="E11000" s="88"/>
      <c r="G11000" s="17"/>
      <c r="I11000" s="43"/>
      <c r="J11000" s="308"/>
      <c r="K11000" s="51"/>
      <c r="N11000" s="309"/>
      <c r="R11000" s="17"/>
      <c r="T11000" s="17"/>
      <c r="V11000" s="17"/>
      <c r="W11000" s="51"/>
    </row>
    <row r="11001">
      <c r="A11001" s="307"/>
      <c r="B11001" s="85"/>
      <c r="C11001" s="85"/>
      <c r="D11001" s="85"/>
      <c r="E11001" s="88"/>
      <c r="G11001" s="17"/>
      <c r="I11001" s="43"/>
      <c r="J11001" s="308"/>
      <c r="K11001" s="51"/>
      <c r="N11001" s="309"/>
      <c r="R11001" s="17"/>
      <c r="T11001" s="17"/>
      <c r="V11001" s="17"/>
      <c r="W11001" s="51"/>
    </row>
    <row r="11002">
      <c r="A11002" s="307"/>
      <c r="B11002" s="85"/>
      <c r="C11002" s="85"/>
      <c r="D11002" s="85"/>
      <c r="E11002" s="88"/>
      <c r="G11002" s="17"/>
      <c r="I11002" s="43"/>
      <c r="J11002" s="308"/>
      <c r="K11002" s="51"/>
      <c r="N11002" s="309"/>
      <c r="R11002" s="17"/>
      <c r="T11002" s="17"/>
      <c r="V11002" s="17"/>
      <c r="W11002" s="51"/>
    </row>
    <row r="11003">
      <c r="A11003" s="307"/>
      <c r="B11003" s="85"/>
      <c r="C11003" s="85"/>
      <c r="D11003" s="85"/>
      <c r="E11003" s="88"/>
      <c r="G11003" s="17"/>
      <c r="I11003" s="43"/>
      <c r="J11003" s="308"/>
      <c r="K11003" s="51"/>
      <c r="N11003" s="309"/>
      <c r="R11003" s="17"/>
      <c r="T11003" s="17"/>
      <c r="V11003" s="17"/>
      <c r="W11003" s="51"/>
    </row>
    <row r="11004">
      <c r="A11004" s="307"/>
      <c r="B11004" s="85"/>
      <c r="C11004" s="85"/>
      <c r="D11004" s="85"/>
      <c r="E11004" s="88"/>
      <c r="G11004" s="17"/>
      <c r="I11004" s="43"/>
      <c r="J11004" s="308"/>
      <c r="K11004" s="51"/>
      <c r="N11004" s="309"/>
      <c r="R11004" s="17"/>
      <c r="T11004" s="17"/>
      <c r="V11004" s="17"/>
      <c r="W11004" s="51"/>
    </row>
    <row r="11005">
      <c r="A11005" s="307"/>
      <c r="B11005" s="85"/>
      <c r="C11005" s="85"/>
      <c r="D11005" s="85"/>
      <c r="E11005" s="88"/>
      <c r="G11005" s="17"/>
      <c r="I11005" s="43"/>
      <c r="J11005" s="308"/>
      <c r="K11005" s="51"/>
      <c r="N11005" s="309"/>
      <c r="R11005" s="17"/>
      <c r="T11005" s="17"/>
      <c r="V11005" s="17"/>
      <c r="W11005" s="51"/>
    </row>
    <row r="11006">
      <c r="A11006" s="307"/>
      <c r="B11006" s="85"/>
      <c r="C11006" s="85"/>
      <c r="D11006" s="85"/>
      <c r="E11006" s="88"/>
      <c r="G11006" s="17"/>
      <c r="I11006" s="43"/>
      <c r="J11006" s="308"/>
      <c r="K11006" s="51"/>
      <c r="N11006" s="309"/>
      <c r="R11006" s="17"/>
      <c r="T11006" s="17"/>
      <c r="V11006" s="17"/>
      <c r="W11006" s="51"/>
    </row>
    <row r="11007">
      <c r="A11007" s="307"/>
      <c r="B11007" s="85"/>
      <c r="C11007" s="85"/>
      <c r="D11007" s="85"/>
      <c r="E11007" s="88"/>
      <c r="G11007" s="17"/>
      <c r="I11007" s="43"/>
      <c r="J11007" s="308"/>
      <c r="K11007" s="51"/>
      <c r="N11007" s="309"/>
      <c r="R11007" s="17"/>
      <c r="T11007" s="17"/>
      <c r="V11007" s="17"/>
      <c r="W11007" s="51"/>
    </row>
    <row r="11008">
      <c r="A11008" s="307"/>
      <c r="B11008" s="85"/>
      <c r="C11008" s="85"/>
      <c r="D11008" s="85"/>
      <c r="E11008" s="88"/>
      <c r="G11008" s="17"/>
      <c r="I11008" s="43"/>
      <c r="J11008" s="308"/>
      <c r="K11008" s="51"/>
      <c r="N11008" s="309"/>
      <c r="R11008" s="17"/>
      <c r="T11008" s="17"/>
      <c r="V11008" s="17"/>
      <c r="W11008" s="51"/>
    </row>
    <row r="11009">
      <c r="A11009" s="307"/>
      <c r="B11009" s="85"/>
      <c r="C11009" s="85"/>
      <c r="D11009" s="85"/>
      <c r="E11009" s="88"/>
      <c r="G11009" s="17"/>
      <c r="I11009" s="43"/>
      <c r="J11009" s="308"/>
      <c r="K11009" s="51"/>
      <c r="N11009" s="309"/>
      <c r="R11009" s="17"/>
      <c r="T11009" s="17"/>
      <c r="V11009" s="17"/>
      <c r="W11009" s="51"/>
    </row>
    <row r="11010">
      <c r="A11010" s="307"/>
      <c r="B11010" s="85"/>
      <c r="C11010" s="85"/>
      <c r="D11010" s="85"/>
      <c r="E11010" s="88"/>
      <c r="G11010" s="17"/>
      <c r="I11010" s="43"/>
      <c r="J11010" s="308"/>
      <c r="K11010" s="51"/>
      <c r="N11010" s="309"/>
      <c r="R11010" s="17"/>
      <c r="T11010" s="17"/>
      <c r="V11010" s="17"/>
      <c r="W11010" s="51"/>
    </row>
    <row r="11011">
      <c r="A11011" s="307"/>
      <c r="B11011" s="85"/>
      <c r="C11011" s="85"/>
      <c r="D11011" s="85"/>
      <c r="E11011" s="88"/>
      <c r="G11011" s="17"/>
      <c r="I11011" s="43"/>
      <c r="J11011" s="308"/>
      <c r="K11011" s="51"/>
      <c r="N11011" s="309"/>
      <c r="R11011" s="17"/>
      <c r="T11011" s="17"/>
      <c r="V11011" s="17"/>
      <c r="W11011" s="51"/>
    </row>
    <row r="11012">
      <c r="A11012" s="307"/>
      <c r="B11012" s="85"/>
      <c r="C11012" s="85"/>
      <c r="D11012" s="85"/>
      <c r="E11012" s="88"/>
      <c r="G11012" s="17"/>
      <c r="I11012" s="43"/>
      <c r="J11012" s="308"/>
      <c r="K11012" s="51"/>
      <c r="N11012" s="309"/>
      <c r="R11012" s="17"/>
      <c r="T11012" s="17"/>
      <c r="V11012" s="17"/>
      <c r="W11012" s="51"/>
    </row>
    <row r="11013">
      <c r="A11013" s="307"/>
      <c r="B11013" s="85"/>
      <c r="C11013" s="85"/>
      <c r="D11013" s="85"/>
      <c r="E11013" s="88"/>
      <c r="G11013" s="17"/>
      <c r="I11013" s="43"/>
      <c r="J11013" s="308"/>
      <c r="K11013" s="51"/>
      <c r="N11013" s="309"/>
      <c r="R11013" s="17"/>
      <c r="T11013" s="17"/>
      <c r="V11013" s="17"/>
      <c r="W11013" s="51"/>
    </row>
    <row r="11014">
      <c r="A11014" s="307"/>
      <c r="B11014" s="85"/>
      <c r="C11014" s="85"/>
      <c r="D11014" s="85"/>
      <c r="E11014" s="88"/>
      <c r="G11014" s="17"/>
      <c r="I11014" s="43"/>
      <c r="J11014" s="308"/>
      <c r="K11014" s="51"/>
      <c r="N11014" s="309"/>
      <c r="R11014" s="17"/>
      <c r="T11014" s="17"/>
      <c r="V11014" s="17"/>
      <c r="W11014" s="51"/>
    </row>
    <row r="11015">
      <c r="A11015" s="307"/>
      <c r="B11015" s="85"/>
      <c r="C11015" s="85"/>
      <c r="D11015" s="85"/>
      <c r="E11015" s="88"/>
      <c r="G11015" s="17"/>
      <c r="I11015" s="43"/>
      <c r="J11015" s="308"/>
      <c r="K11015" s="51"/>
      <c r="N11015" s="309"/>
      <c r="R11015" s="17"/>
      <c r="T11015" s="17"/>
      <c r="V11015" s="17"/>
      <c r="W11015" s="51"/>
    </row>
    <row r="11016">
      <c r="A11016" s="307"/>
      <c r="B11016" s="85"/>
      <c r="C11016" s="85"/>
      <c r="D11016" s="85"/>
      <c r="E11016" s="88"/>
      <c r="G11016" s="17"/>
      <c r="I11016" s="43"/>
      <c r="J11016" s="308"/>
      <c r="K11016" s="51"/>
      <c r="N11016" s="309"/>
      <c r="R11016" s="17"/>
      <c r="T11016" s="17"/>
      <c r="V11016" s="17"/>
      <c r="W11016" s="51"/>
    </row>
    <row r="11017">
      <c r="A11017" s="307"/>
      <c r="B11017" s="85"/>
      <c r="C11017" s="85"/>
      <c r="D11017" s="85"/>
      <c r="E11017" s="88"/>
      <c r="G11017" s="17"/>
      <c r="I11017" s="43"/>
      <c r="J11017" s="308"/>
      <c r="K11017" s="51"/>
      <c r="N11017" s="309"/>
      <c r="R11017" s="17"/>
      <c r="T11017" s="17"/>
      <c r="V11017" s="17"/>
      <c r="W11017" s="51"/>
    </row>
    <row r="11018">
      <c r="A11018" s="307"/>
      <c r="B11018" s="85"/>
      <c r="C11018" s="85"/>
      <c r="D11018" s="85"/>
      <c r="E11018" s="88"/>
      <c r="G11018" s="17"/>
      <c r="I11018" s="43"/>
      <c r="J11018" s="308"/>
      <c r="K11018" s="51"/>
      <c r="N11018" s="309"/>
      <c r="R11018" s="17"/>
      <c r="T11018" s="17"/>
      <c r="V11018" s="17"/>
      <c r="W11018" s="51"/>
    </row>
    <row r="11019">
      <c r="A11019" s="307"/>
      <c r="B11019" s="85"/>
      <c r="C11019" s="85"/>
      <c r="D11019" s="85"/>
      <c r="E11019" s="88"/>
      <c r="G11019" s="17"/>
      <c r="I11019" s="43"/>
      <c r="J11019" s="308"/>
      <c r="K11019" s="51"/>
      <c r="N11019" s="309"/>
      <c r="R11019" s="17"/>
      <c r="T11019" s="17"/>
      <c r="V11019" s="17"/>
      <c r="W11019" s="51"/>
    </row>
    <row r="11020">
      <c r="A11020" s="307"/>
      <c r="B11020" s="85"/>
      <c r="C11020" s="85"/>
      <c r="D11020" s="85"/>
      <c r="E11020" s="88"/>
      <c r="G11020" s="17"/>
      <c r="I11020" s="43"/>
      <c r="J11020" s="308"/>
      <c r="K11020" s="51"/>
      <c r="N11020" s="309"/>
      <c r="R11020" s="17"/>
      <c r="T11020" s="17"/>
      <c r="V11020" s="17"/>
      <c r="W11020" s="51"/>
    </row>
    <row r="11021">
      <c r="A11021" s="307"/>
      <c r="B11021" s="85"/>
      <c r="C11021" s="85"/>
      <c r="D11021" s="85"/>
      <c r="E11021" s="88"/>
      <c r="G11021" s="17"/>
      <c r="I11021" s="43"/>
      <c r="J11021" s="308"/>
      <c r="K11021" s="51"/>
      <c r="N11021" s="309"/>
      <c r="R11021" s="17"/>
      <c r="T11021" s="17"/>
      <c r="V11021" s="17"/>
      <c r="W11021" s="51"/>
    </row>
    <row r="11022">
      <c r="A11022" s="307"/>
      <c r="B11022" s="85"/>
      <c r="C11022" s="85"/>
      <c r="D11022" s="85"/>
      <c r="E11022" s="88"/>
      <c r="G11022" s="17"/>
      <c r="I11022" s="43"/>
      <c r="J11022" s="308"/>
      <c r="K11022" s="51"/>
      <c r="N11022" s="309"/>
      <c r="R11022" s="17"/>
      <c r="T11022" s="17"/>
      <c r="V11022" s="17"/>
      <c r="W11022" s="51"/>
    </row>
    <row r="11023">
      <c r="A11023" s="307"/>
      <c r="B11023" s="85"/>
      <c r="C11023" s="85"/>
      <c r="D11023" s="85"/>
      <c r="E11023" s="88"/>
      <c r="G11023" s="17"/>
      <c r="I11023" s="43"/>
      <c r="J11023" s="308"/>
      <c r="K11023" s="51"/>
      <c r="N11023" s="309"/>
      <c r="R11023" s="17"/>
      <c r="T11023" s="17"/>
      <c r="V11023" s="17"/>
      <c r="W11023" s="51"/>
    </row>
    <row r="11024">
      <c r="A11024" s="307"/>
      <c r="B11024" s="85"/>
      <c r="C11024" s="85"/>
      <c r="D11024" s="85"/>
      <c r="E11024" s="88"/>
      <c r="G11024" s="17"/>
      <c r="I11024" s="43"/>
      <c r="J11024" s="308"/>
      <c r="K11024" s="51"/>
      <c r="N11024" s="309"/>
      <c r="R11024" s="17"/>
      <c r="T11024" s="17"/>
      <c r="V11024" s="17"/>
      <c r="W11024" s="51"/>
    </row>
    <row r="11025">
      <c r="A11025" s="307"/>
      <c r="B11025" s="85"/>
      <c r="C11025" s="85"/>
      <c r="D11025" s="85"/>
      <c r="E11025" s="88"/>
      <c r="G11025" s="17"/>
      <c r="I11025" s="43"/>
      <c r="J11025" s="308"/>
      <c r="K11025" s="51"/>
      <c r="N11025" s="309"/>
      <c r="R11025" s="17"/>
      <c r="T11025" s="17"/>
      <c r="V11025" s="17"/>
      <c r="W11025" s="51"/>
    </row>
    <row r="11026">
      <c r="A11026" s="307"/>
      <c r="B11026" s="85"/>
      <c r="C11026" s="85"/>
      <c r="D11026" s="85"/>
      <c r="E11026" s="88"/>
      <c r="G11026" s="17"/>
      <c r="I11026" s="43"/>
      <c r="J11026" s="308"/>
      <c r="K11026" s="51"/>
      <c r="N11026" s="309"/>
      <c r="R11026" s="17"/>
      <c r="T11026" s="17"/>
      <c r="V11026" s="17"/>
      <c r="W11026" s="51"/>
    </row>
    <row r="11027">
      <c r="A11027" s="307"/>
      <c r="B11027" s="85"/>
      <c r="C11027" s="85"/>
      <c r="D11027" s="85"/>
      <c r="E11027" s="88"/>
      <c r="G11027" s="17"/>
      <c r="I11027" s="43"/>
      <c r="J11027" s="308"/>
      <c r="K11027" s="51"/>
      <c r="N11027" s="309"/>
      <c r="R11027" s="17"/>
      <c r="T11027" s="17"/>
      <c r="V11027" s="17"/>
      <c r="W11027" s="51"/>
    </row>
    <row r="11028">
      <c r="A11028" s="307"/>
      <c r="B11028" s="85"/>
      <c r="C11028" s="85"/>
      <c r="D11028" s="85"/>
      <c r="E11028" s="88"/>
      <c r="G11028" s="17"/>
      <c r="I11028" s="43"/>
      <c r="J11028" s="308"/>
      <c r="K11028" s="51"/>
      <c r="N11028" s="309"/>
      <c r="R11028" s="17"/>
      <c r="T11028" s="17"/>
      <c r="V11028" s="17"/>
      <c r="W11028" s="51"/>
    </row>
    <row r="11029">
      <c r="A11029" s="307"/>
      <c r="B11029" s="85"/>
      <c r="C11029" s="85"/>
      <c r="D11029" s="85"/>
      <c r="E11029" s="88"/>
      <c r="G11029" s="17"/>
      <c r="I11029" s="43"/>
      <c r="J11029" s="308"/>
      <c r="K11029" s="51"/>
      <c r="N11029" s="309"/>
      <c r="R11029" s="17"/>
      <c r="T11029" s="17"/>
      <c r="V11029" s="17"/>
      <c r="W11029" s="51"/>
    </row>
    <row r="11030">
      <c r="A11030" s="307"/>
      <c r="B11030" s="85"/>
      <c r="C11030" s="85"/>
      <c r="D11030" s="85"/>
      <c r="E11030" s="88"/>
      <c r="G11030" s="17"/>
      <c r="I11030" s="43"/>
      <c r="J11030" s="308"/>
      <c r="K11030" s="51"/>
      <c r="N11030" s="309"/>
      <c r="R11030" s="17"/>
      <c r="T11030" s="17"/>
      <c r="V11030" s="17"/>
      <c r="W11030" s="51"/>
    </row>
    <row r="11031">
      <c r="A11031" s="307"/>
      <c r="B11031" s="85"/>
      <c r="C11031" s="85"/>
      <c r="D11031" s="85"/>
      <c r="E11031" s="88"/>
      <c r="G11031" s="17"/>
      <c r="I11031" s="43"/>
      <c r="J11031" s="308"/>
      <c r="K11031" s="51"/>
      <c r="N11031" s="309"/>
      <c r="R11031" s="17"/>
      <c r="T11031" s="17"/>
      <c r="V11031" s="17"/>
      <c r="W11031" s="51"/>
    </row>
    <row r="11032">
      <c r="A11032" s="307"/>
      <c r="B11032" s="85"/>
      <c r="C11032" s="85"/>
      <c r="D11032" s="85"/>
      <c r="E11032" s="88"/>
      <c r="G11032" s="17"/>
      <c r="I11032" s="43"/>
      <c r="J11032" s="308"/>
      <c r="K11032" s="51"/>
      <c r="N11032" s="309"/>
      <c r="R11032" s="17"/>
      <c r="T11032" s="17"/>
      <c r="V11032" s="17"/>
      <c r="W11032" s="51"/>
    </row>
    <row r="11033">
      <c r="A11033" s="307"/>
      <c r="B11033" s="85"/>
      <c r="C11033" s="85"/>
      <c r="D11033" s="85"/>
      <c r="E11033" s="88"/>
      <c r="G11033" s="17"/>
      <c r="I11033" s="43"/>
      <c r="J11033" s="308"/>
      <c r="K11033" s="51"/>
      <c r="N11033" s="309"/>
      <c r="R11033" s="17"/>
      <c r="T11033" s="17"/>
      <c r="V11033" s="17"/>
      <c r="W11033" s="51"/>
    </row>
    <row r="11034">
      <c r="A11034" s="307"/>
      <c r="B11034" s="85"/>
      <c r="C11034" s="85"/>
      <c r="D11034" s="85"/>
      <c r="E11034" s="88"/>
      <c r="G11034" s="17"/>
      <c r="I11034" s="43"/>
      <c r="J11034" s="308"/>
      <c r="K11034" s="51"/>
      <c r="N11034" s="309"/>
      <c r="R11034" s="17"/>
      <c r="T11034" s="17"/>
      <c r="V11034" s="17"/>
      <c r="W11034" s="51"/>
    </row>
    <row r="11035">
      <c r="A11035" s="307"/>
      <c r="B11035" s="85"/>
      <c r="C11035" s="85"/>
      <c r="D11035" s="85"/>
      <c r="E11035" s="88"/>
      <c r="G11035" s="17"/>
      <c r="I11035" s="43"/>
      <c r="J11035" s="308"/>
      <c r="K11035" s="51"/>
      <c r="N11035" s="309"/>
      <c r="R11035" s="17"/>
      <c r="T11035" s="17"/>
      <c r="V11035" s="17"/>
      <c r="W11035" s="51"/>
    </row>
    <row r="11036">
      <c r="A11036" s="307"/>
      <c r="B11036" s="85"/>
      <c r="C11036" s="85"/>
      <c r="D11036" s="85"/>
      <c r="E11036" s="88"/>
      <c r="G11036" s="17"/>
      <c r="I11036" s="43"/>
      <c r="J11036" s="308"/>
      <c r="K11036" s="51"/>
      <c r="N11036" s="309"/>
      <c r="R11036" s="17"/>
      <c r="T11036" s="17"/>
      <c r="V11036" s="17"/>
      <c r="W11036" s="51"/>
    </row>
    <row r="11037">
      <c r="A11037" s="307"/>
      <c r="B11037" s="85"/>
      <c r="C11037" s="85"/>
      <c r="D11037" s="85"/>
      <c r="E11037" s="88"/>
      <c r="G11037" s="17"/>
      <c r="I11037" s="43"/>
      <c r="J11037" s="308"/>
      <c r="K11037" s="51"/>
      <c r="N11037" s="309"/>
      <c r="R11037" s="17"/>
      <c r="T11037" s="17"/>
      <c r="V11037" s="17"/>
      <c r="W11037" s="51"/>
    </row>
    <row r="11038">
      <c r="A11038" s="307"/>
      <c r="B11038" s="85"/>
      <c r="C11038" s="85"/>
      <c r="D11038" s="85"/>
      <c r="E11038" s="88"/>
      <c r="G11038" s="17"/>
      <c r="I11038" s="43"/>
      <c r="J11038" s="308"/>
      <c r="K11038" s="51"/>
      <c r="N11038" s="309"/>
      <c r="R11038" s="17"/>
      <c r="T11038" s="17"/>
      <c r="V11038" s="17"/>
      <c r="W11038" s="51"/>
    </row>
    <row r="11039">
      <c r="A11039" s="307"/>
      <c r="B11039" s="85"/>
      <c r="C11039" s="85"/>
      <c r="D11039" s="85"/>
      <c r="E11039" s="88"/>
      <c r="G11039" s="17"/>
      <c r="I11039" s="43"/>
      <c r="J11039" s="308"/>
      <c r="K11039" s="51"/>
      <c r="N11039" s="309"/>
      <c r="R11039" s="17"/>
      <c r="T11039" s="17"/>
      <c r="V11039" s="17"/>
      <c r="W11039" s="51"/>
    </row>
    <row r="11040">
      <c r="A11040" s="307"/>
      <c r="B11040" s="85"/>
      <c r="C11040" s="85"/>
      <c r="D11040" s="85"/>
      <c r="E11040" s="88"/>
      <c r="G11040" s="17"/>
      <c r="I11040" s="43"/>
      <c r="J11040" s="308"/>
      <c r="K11040" s="51"/>
      <c r="N11040" s="309"/>
      <c r="R11040" s="17"/>
      <c r="T11040" s="17"/>
      <c r="V11040" s="17"/>
      <c r="W11040" s="51"/>
    </row>
    <row r="11041">
      <c r="A11041" s="307"/>
      <c r="B11041" s="85"/>
      <c r="C11041" s="85"/>
      <c r="D11041" s="85"/>
      <c r="E11041" s="88"/>
      <c r="G11041" s="17"/>
      <c r="I11041" s="43"/>
      <c r="J11041" s="308"/>
      <c r="K11041" s="51"/>
      <c r="N11041" s="309"/>
      <c r="R11041" s="17"/>
      <c r="T11041" s="17"/>
      <c r="V11041" s="17"/>
      <c r="W11041" s="51"/>
    </row>
    <row r="11042">
      <c r="A11042" s="307"/>
      <c r="B11042" s="85"/>
      <c r="C11042" s="85"/>
      <c r="D11042" s="85"/>
      <c r="E11042" s="88"/>
      <c r="G11042" s="17"/>
      <c r="I11042" s="43"/>
      <c r="J11042" s="308"/>
      <c r="K11042" s="51"/>
      <c r="N11042" s="309"/>
      <c r="R11042" s="17"/>
      <c r="T11042" s="17"/>
      <c r="V11042" s="17"/>
      <c r="W11042" s="51"/>
    </row>
    <row r="11043">
      <c r="A11043" s="307"/>
      <c r="B11043" s="85"/>
      <c r="C11043" s="85"/>
      <c r="D11043" s="85"/>
      <c r="E11043" s="88"/>
      <c r="G11043" s="17"/>
      <c r="I11043" s="43"/>
      <c r="J11043" s="308"/>
      <c r="K11043" s="51"/>
      <c r="N11043" s="309"/>
      <c r="R11043" s="17"/>
      <c r="T11043" s="17"/>
      <c r="V11043" s="17"/>
      <c r="W11043" s="51"/>
    </row>
    <row r="11044">
      <c r="A11044" s="307"/>
      <c r="B11044" s="85"/>
      <c r="C11044" s="85"/>
      <c r="D11044" s="85"/>
      <c r="E11044" s="88"/>
      <c r="G11044" s="17"/>
      <c r="I11044" s="43"/>
      <c r="J11044" s="308"/>
      <c r="K11044" s="51"/>
      <c r="N11044" s="309"/>
      <c r="R11044" s="17"/>
      <c r="T11044" s="17"/>
      <c r="V11044" s="17"/>
      <c r="W11044" s="51"/>
    </row>
    <row r="11045">
      <c r="A11045" s="307"/>
      <c r="B11045" s="85"/>
      <c r="C11045" s="85"/>
      <c r="D11045" s="85"/>
      <c r="E11045" s="88"/>
      <c r="G11045" s="17"/>
      <c r="I11045" s="43"/>
      <c r="J11045" s="308"/>
      <c r="K11045" s="51"/>
      <c r="N11045" s="309"/>
      <c r="R11045" s="17"/>
      <c r="T11045" s="17"/>
      <c r="V11045" s="17"/>
      <c r="W11045" s="51"/>
    </row>
    <row r="11046">
      <c r="A11046" s="307"/>
      <c r="B11046" s="85"/>
      <c r="C11046" s="85"/>
      <c r="D11046" s="85"/>
      <c r="E11046" s="88"/>
      <c r="G11046" s="17"/>
      <c r="I11046" s="43"/>
      <c r="J11046" s="308"/>
      <c r="K11046" s="51"/>
      <c r="N11046" s="309"/>
      <c r="R11046" s="17"/>
      <c r="T11046" s="17"/>
      <c r="V11046" s="17"/>
      <c r="W11046" s="51"/>
    </row>
    <row r="11047">
      <c r="A11047" s="307"/>
      <c r="B11047" s="85"/>
      <c r="C11047" s="85"/>
      <c r="D11047" s="85"/>
      <c r="E11047" s="88"/>
      <c r="G11047" s="17"/>
      <c r="I11047" s="43"/>
      <c r="J11047" s="308"/>
      <c r="K11047" s="51"/>
      <c r="N11047" s="309"/>
      <c r="R11047" s="17"/>
      <c r="T11047" s="17"/>
      <c r="V11047" s="17"/>
      <c r="W11047" s="51"/>
    </row>
    <row r="11048">
      <c r="A11048" s="307"/>
      <c r="B11048" s="85"/>
      <c r="C11048" s="85"/>
      <c r="D11048" s="85"/>
      <c r="E11048" s="88"/>
      <c r="G11048" s="17"/>
      <c r="I11048" s="43"/>
      <c r="J11048" s="308"/>
      <c r="K11048" s="51"/>
      <c r="N11048" s="309"/>
      <c r="R11048" s="17"/>
      <c r="T11048" s="17"/>
      <c r="V11048" s="17"/>
      <c r="W11048" s="51"/>
    </row>
    <row r="11049">
      <c r="A11049" s="307"/>
      <c r="B11049" s="85"/>
      <c r="C11049" s="85"/>
      <c r="D11049" s="85"/>
      <c r="E11049" s="88"/>
      <c r="G11049" s="17"/>
      <c r="I11049" s="43"/>
      <c r="J11049" s="308"/>
      <c r="K11049" s="51"/>
      <c r="N11049" s="309"/>
      <c r="R11049" s="17"/>
      <c r="T11049" s="17"/>
      <c r="V11049" s="17"/>
      <c r="W11049" s="51"/>
    </row>
    <row r="11050">
      <c r="A11050" s="307"/>
      <c r="B11050" s="85"/>
      <c r="C11050" s="85"/>
      <c r="D11050" s="85"/>
      <c r="E11050" s="88"/>
      <c r="G11050" s="17"/>
      <c r="I11050" s="43"/>
      <c r="J11050" s="308"/>
      <c r="K11050" s="51"/>
      <c r="N11050" s="309"/>
      <c r="R11050" s="17"/>
      <c r="T11050" s="17"/>
      <c r="V11050" s="17"/>
      <c r="W11050" s="51"/>
    </row>
    <row r="11051">
      <c r="A11051" s="307"/>
      <c r="B11051" s="85"/>
      <c r="C11051" s="85"/>
      <c r="D11051" s="85"/>
      <c r="E11051" s="88"/>
      <c r="G11051" s="17"/>
      <c r="I11051" s="43"/>
      <c r="J11051" s="308"/>
      <c r="K11051" s="51"/>
      <c r="N11051" s="309"/>
      <c r="R11051" s="17"/>
      <c r="T11051" s="17"/>
      <c r="V11051" s="17"/>
      <c r="W11051" s="51"/>
    </row>
    <row r="11052">
      <c r="A11052" s="307"/>
      <c r="B11052" s="85"/>
      <c r="C11052" s="85"/>
      <c r="D11052" s="85"/>
      <c r="E11052" s="88"/>
      <c r="G11052" s="17"/>
      <c r="I11052" s="43"/>
      <c r="J11052" s="308"/>
      <c r="K11052" s="51"/>
      <c r="N11052" s="309"/>
      <c r="R11052" s="17"/>
      <c r="T11052" s="17"/>
      <c r="V11052" s="17"/>
      <c r="W11052" s="51"/>
    </row>
    <row r="11053">
      <c r="A11053" s="307"/>
      <c r="B11053" s="85"/>
      <c r="C11053" s="85"/>
      <c r="D11053" s="85"/>
      <c r="E11053" s="88"/>
      <c r="G11053" s="17"/>
      <c r="I11053" s="43"/>
      <c r="J11053" s="308"/>
      <c r="K11053" s="51"/>
      <c r="N11053" s="309"/>
      <c r="R11053" s="17"/>
      <c r="T11053" s="17"/>
      <c r="V11053" s="17"/>
      <c r="W11053" s="51"/>
    </row>
    <row r="11054">
      <c r="A11054" s="307"/>
      <c r="B11054" s="85"/>
      <c r="C11054" s="85"/>
      <c r="D11054" s="85"/>
      <c r="E11054" s="88"/>
      <c r="G11054" s="17"/>
      <c r="I11054" s="43"/>
      <c r="J11054" s="308"/>
      <c r="K11054" s="51"/>
      <c r="N11054" s="309"/>
      <c r="R11054" s="17"/>
      <c r="T11054" s="17"/>
      <c r="V11054" s="17"/>
      <c r="W11054" s="51"/>
    </row>
    <row r="11055">
      <c r="A11055" s="307"/>
      <c r="B11055" s="85"/>
      <c r="C11055" s="85"/>
      <c r="D11055" s="85"/>
      <c r="E11055" s="88"/>
      <c r="G11055" s="17"/>
      <c r="I11055" s="43"/>
      <c r="J11055" s="308"/>
      <c r="K11055" s="51"/>
      <c r="N11055" s="309"/>
      <c r="R11055" s="17"/>
      <c r="T11055" s="17"/>
      <c r="V11055" s="17"/>
      <c r="W11055" s="51"/>
    </row>
    <row r="11056">
      <c r="A11056" s="307"/>
      <c r="B11056" s="85"/>
      <c r="C11056" s="85"/>
      <c r="D11056" s="85"/>
      <c r="E11056" s="88"/>
      <c r="G11056" s="17"/>
      <c r="I11056" s="43"/>
      <c r="J11056" s="308"/>
      <c r="K11056" s="51"/>
      <c r="N11056" s="309"/>
      <c r="R11056" s="17"/>
      <c r="T11056" s="17"/>
      <c r="V11056" s="17"/>
      <c r="W11056" s="51"/>
    </row>
    <row r="11057">
      <c r="A11057" s="307"/>
      <c r="B11057" s="85"/>
      <c r="C11057" s="85"/>
      <c r="D11057" s="85"/>
      <c r="E11057" s="88"/>
      <c r="G11057" s="17"/>
      <c r="I11057" s="43"/>
      <c r="J11057" s="308"/>
      <c r="K11057" s="51"/>
      <c r="N11057" s="309"/>
      <c r="R11057" s="17"/>
      <c r="T11057" s="17"/>
      <c r="V11057" s="17"/>
      <c r="W11057" s="51"/>
    </row>
    <row r="11058">
      <c r="A11058" s="307"/>
      <c r="B11058" s="85"/>
      <c r="C11058" s="85"/>
      <c r="D11058" s="85"/>
      <c r="E11058" s="88"/>
      <c r="G11058" s="17"/>
      <c r="I11058" s="43"/>
      <c r="J11058" s="308"/>
      <c r="K11058" s="51"/>
      <c r="N11058" s="309"/>
      <c r="R11058" s="17"/>
      <c r="T11058" s="17"/>
      <c r="V11058" s="17"/>
      <c r="W11058" s="51"/>
    </row>
    <row r="11059">
      <c r="A11059" s="307"/>
      <c r="B11059" s="85"/>
      <c r="C11059" s="85"/>
      <c r="D11059" s="85"/>
      <c r="E11059" s="88"/>
      <c r="G11059" s="17"/>
      <c r="I11059" s="43"/>
      <c r="J11059" s="308"/>
      <c r="K11059" s="51"/>
      <c r="N11059" s="309"/>
      <c r="R11059" s="17"/>
      <c r="T11059" s="17"/>
      <c r="V11059" s="17"/>
      <c r="W11059" s="51"/>
    </row>
    <row r="11060">
      <c r="A11060" s="307"/>
      <c r="B11060" s="85"/>
      <c r="C11060" s="85"/>
      <c r="D11060" s="85"/>
      <c r="E11060" s="88"/>
      <c r="G11060" s="17"/>
      <c r="I11060" s="43"/>
      <c r="J11060" s="308"/>
      <c r="K11060" s="51"/>
      <c r="N11060" s="309"/>
      <c r="R11060" s="17"/>
      <c r="T11060" s="17"/>
      <c r="V11060" s="17"/>
      <c r="W11060" s="51"/>
    </row>
    <row r="11061">
      <c r="A11061" s="307"/>
      <c r="B11061" s="85"/>
      <c r="C11061" s="85"/>
      <c r="D11061" s="85"/>
      <c r="E11061" s="88"/>
      <c r="G11061" s="17"/>
      <c r="I11061" s="43"/>
      <c r="J11061" s="308"/>
      <c r="K11061" s="51"/>
      <c r="N11061" s="309"/>
      <c r="R11061" s="17"/>
      <c r="T11061" s="17"/>
      <c r="V11061" s="17"/>
      <c r="W11061" s="51"/>
    </row>
    <row r="11062">
      <c r="A11062" s="307"/>
      <c r="B11062" s="85"/>
      <c r="C11062" s="85"/>
      <c r="D11062" s="85"/>
      <c r="E11062" s="88"/>
      <c r="G11062" s="17"/>
      <c r="I11062" s="43"/>
      <c r="J11062" s="308"/>
      <c r="K11062" s="51"/>
      <c r="N11062" s="309"/>
      <c r="R11062" s="17"/>
      <c r="T11062" s="17"/>
      <c r="V11062" s="17"/>
      <c r="W11062" s="51"/>
    </row>
    <row r="11063">
      <c r="A11063" s="307"/>
      <c r="B11063" s="85"/>
      <c r="C11063" s="85"/>
      <c r="D11063" s="85"/>
      <c r="E11063" s="88"/>
      <c r="G11063" s="17"/>
      <c r="I11063" s="43"/>
      <c r="J11063" s="308"/>
      <c r="K11063" s="51"/>
      <c r="N11063" s="309"/>
      <c r="R11063" s="17"/>
      <c r="T11063" s="17"/>
      <c r="V11063" s="17"/>
      <c r="W11063" s="51"/>
    </row>
    <row r="11064">
      <c r="A11064" s="307"/>
      <c r="B11064" s="85"/>
      <c r="C11064" s="85"/>
      <c r="D11064" s="85"/>
      <c r="E11064" s="88"/>
      <c r="G11064" s="17"/>
      <c r="I11064" s="43"/>
      <c r="J11064" s="308"/>
      <c r="K11064" s="51"/>
      <c r="N11064" s="309"/>
      <c r="R11064" s="17"/>
      <c r="T11064" s="17"/>
      <c r="V11064" s="17"/>
      <c r="W11064" s="51"/>
    </row>
    <row r="11065">
      <c r="A11065" s="307"/>
      <c r="B11065" s="85"/>
      <c r="C11065" s="85"/>
      <c r="D11065" s="85"/>
      <c r="E11065" s="88"/>
      <c r="G11065" s="17"/>
      <c r="I11065" s="43"/>
      <c r="J11065" s="308"/>
      <c r="K11065" s="51"/>
      <c r="N11065" s="309"/>
      <c r="R11065" s="17"/>
      <c r="T11065" s="17"/>
      <c r="V11065" s="17"/>
      <c r="W11065" s="51"/>
    </row>
    <row r="11066">
      <c r="A11066" s="307"/>
      <c r="B11066" s="85"/>
      <c r="C11066" s="85"/>
      <c r="D11066" s="85"/>
      <c r="E11066" s="88"/>
      <c r="G11066" s="17"/>
      <c r="I11066" s="43"/>
      <c r="J11066" s="308"/>
      <c r="K11066" s="51"/>
      <c r="N11066" s="309"/>
      <c r="R11066" s="17"/>
      <c r="T11066" s="17"/>
      <c r="V11066" s="17"/>
      <c r="W11066" s="51"/>
    </row>
    <row r="11067">
      <c r="A11067" s="307"/>
      <c r="B11067" s="85"/>
      <c r="C11067" s="85"/>
      <c r="D11067" s="85"/>
      <c r="E11067" s="88"/>
      <c r="G11067" s="17"/>
      <c r="I11067" s="43"/>
      <c r="J11067" s="308"/>
      <c r="K11067" s="51"/>
      <c r="N11067" s="309"/>
      <c r="R11067" s="17"/>
      <c r="T11067" s="17"/>
      <c r="V11067" s="17"/>
      <c r="W11067" s="51"/>
    </row>
    <row r="11068">
      <c r="A11068" s="307"/>
      <c r="B11068" s="85"/>
      <c r="C11068" s="85"/>
      <c r="D11068" s="85"/>
      <c r="E11068" s="88"/>
      <c r="G11068" s="17"/>
      <c r="I11068" s="43"/>
      <c r="J11068" s="308"/>
      <c r="K11068" s="51"/>
      <c r="N11068" s="309"/>
      <c r="R11068" s="17"/>
      <c r="T11068" s="17"/>
      <c r="V11068" s="17"/>
      <c r="W11068" s="51"/>
    </row>
    <row r="11069">
      <c r="A11069" s="307"/>
      <c r="B11069" s="85"/>
      <c r="C11069" s="85"/>
      <c r="D11069" s="85"/>
      <c r="E11069" s="88"/>
      <c r="G11069" s="17"/>
      <c r="I11069" s="43"/>
      <c r="J11069" s="308"/>
      <c r="K11069" s="51"/>
      <c r="N11069" s="309"/>
      <c r="R11069" s="17"/>
      <c r="T11069" s="17"/>
      <c r="V11069" s="17"/>
      <c r="W11069" s="51"/>
    </row>
    <row r="11070">
      <c r="A11070" s="307"/>
      <c r="B11070" s="85"/>
      <c r="C11070" s="85"/>
      <c r="D11070" s="85"/>
      <c r="E11070" s="88"/>
      <c r="G11070" s="17"/>
      <c r="I11070" s="43"/>
      <c r="J11070" s="308"/>
      <c r="K11070" s="51"/>
      <c r="N11070" s="309"/>
      <c r="R11070" s="17"/>
      <c r="T11070" s="17"/>
      <c r="V11070" s="17"/>
      <c r="W11070" s="51"/>
    </row>
    <row r="11071">
      <c r="A11071" s="307"/>
      <c r="B11071" s="85"/>
      <c r="C11071" s="85"/>
      <c r="D11071" s="85"/>
      <c r="E11071" s="88"/>
      <c r="G11071" s="17"/>
      <c r="I11071" s="43"/>
      <c r="J11071" s="308"/>
      <c r="K11071" s="51"/>
      <c r="N11071" s="309"/>
      <c r="R11071" s="17"/>
      <c r="T11071" s="17"/>
      <c r="V11071" s="17"/>
      <c r="W11071" s="51"/>
    </row>
    <row r="11072">
      <c r="A11072" s="307"/>
      <c r="B11072" s="85"/>
      <c r="C11072" s="85"/>
      <c r="D11072" s="85"/>
      <c r="E11072" s="88"/>
      <c r="G11072" s="17"/>
      <c r="I11072" s="43"/>
      <c r="J11072" s="308"/>
      <c r="K11072" s="51"/>
      <c r="N11072" s="309"/>
      <c r="R11072" s="17"/>
      <c r="T11072" s="17"/>
      <c r="V11072" s="17"/>
      <c r="W11072" s="51"/>
    </row>
    <row r="11073">
      <c r="A11073" s="307"/>
      <c r="B11073" s="85"/>
      <c r="C11073" s="85"/>
      <c r="D11073" s="85"/>
      <c r="E11073" s="88"/>
      <c r="G11073" s="17"/>
      <c r="I11073" s="43"/>
      <c r="J11073" s="308"/>
      <c r="K11073" s="51"/>
      <c r="N11073" s="309"/>
      <c r="R11073" s="17"/>
      <c r="T11073" s="17"/>
      <c r="V11073" s="17"/>
      <c r="W11073" s="51"/>
    </row>
    <row r="11074">
      <c r="A11074" s="307"/>
      <c r="B11074" s="85"/>
      <c r="C11074" s="85"/>
      <c r="D11074" s="85"/>
      <c r="E11074" s="88"/>
      <c r="G11074" s="17"/>
      <c r="I11074" s="43"/>
      <c r="J11074" s="308"/>
      <c r="K11074" s="51"/>
      <c r="N11074" s="309"/>
      <c r="R11074" s="17"/>
      <c r="T11074" s="17"/>
      <c r="V11074" s="17"/>
      <c r="W11074" s="51"/>
    </row>
    <row r="11075">
      <c r="A11075" s="307"/>
      <c r="B11075" s="85"/>
      <c r="C11075" s="85"/>
      <c r="D11075" s="85"/>
      <c r="E11075" s="88"/>
      <c r="G11075" s="17"/>
      <c r="I11075" s="43"/>
      <c r="J11075" s="308"/>
      <c r="K11075" s="51"/>
      <c r="N11075" s="309"/>
      <c r="R11075" s="17"/>
      <c r="T11075" s="17"/>
      <c r="V11075" s="17"/>
      <c r="W11075" s="51"/>
    </row>
    <row r="11076">
      <c r="A11076" s="307"/>
      <c r="B11076" s="85"/>
      <c r="C11076" s="85"/>
      <c r="D11076" s="85"/>
      <c r="E11076" s="88"/>
      <c r="G11076" s="17"/>
      <c r="I11076" s="43"/>
      <c r="J11076" s="308"/>
      <c r="K11076" s="51"/>
      <c r="N11076" s="309"/>
      <c r="R11076" s="17"/>
      <c r="T11076" s="17"/>
      <c r="V11076" s="17"/>
      <c r="W11076" s="51"/>
    </row>
    <row r="11077">
      <c r="A11077" s="307"/>
      <c r="B11077" s="85"/>
      <c r="C11077" s="85"/>
      <c r="D11077" s="85"/>
      <c r="E11077" s="88"/>
      <c r="G11077" s="17"/>
      <c r="I11077" s="43"/>
      <c r="J11077" s="308"/>
      <c r="K11077" s="51"/>
      <c r="N11077" s="309"/>
      <c r="R11077" s="17"/>
      <c r="T11077" s="17"/>
      <c r="V11077" s="17"/>
      <c r="W11077" s="51"/>
    </row>
    <row r="11078">
      <c r="A11078" s="307"/>
      <c r="B11078" s="85"/>
      <c r="C11078" s="85"/>
      <c r="D11078" s="85"/>
      <c r="E11078" s="88"/>
      <c r="G11078" s="17"/>
      <c r="I11078" s="43"/>
      <c r="J11078" s="308"/>
      <c r="K11078" s="51"/>
      <c r="N11078" s="309"/>
      <c r="R11078" s="17"/>
      <c r="T11078" s="17"/>
      <c r="V11078" s="17"/>
      <c r="W11078" s="51"/>
    </row>
    <row r="11079">
      <c r="A11079" s="307"/>
      <c r="B11079" s="85"/>
      <c r="C11079" s="85"/>
      <c r="D11079" s="85"/>
      <c r="E11079" s="88"/>
      <c r="G11079" s="17"/>
      <c r="I11079" s="43"/>
      <c r="J11079" s="308"/>
      <c r="K11079" s="51"/>
      <c r="N11079" s="309"/>
      <c r="R11079" s="17"/>
      <c r="T11079" s="17"/>
      <c r="V11079" s="17"/>
      <c r="W11079" s="51"/>
    </row>
    <row r="11080">
      <c r="A11080" s="307"/>
      <c r="B11080" s="85"/>
      <c r="C11080" s="85"/>
      <c r="D11080" s="85"/>
      <c r="E11080" s="88"/>
      <c r="G11080" s="17"/>
      <c r="I11080" s="43"/>
      <c r="J11080" s="308"/>
      <c r="K11080" s="51"/>
      <c r="N11080" s="309"/>
      <c r="R11080" s="17"/>
      <c r="T11080" s="17"/>
      <c r="V11080" s="17"/>
      <c r="W11080" s="51"/>
    </row>
    <row r="11081">
      <c r="A11081" s="307"/>
      <c r="B11081" s="85"/>
      <c r="C11081" s="85"/>
      <c r="D11081" s="85"/>
      <c r="E11081" s="88"/>
      <c r="G11081" s="17"/>
      <c r="I11081" s="43"/>
      <c r="J11081" s="308"/>
      <c r="K11081" s="51"/>
      <c r="N11081" s="309"/>
      <c r="R11081" s="17"/>
      <c r="T11081" s="17"/>
      <c r="V11081" s="17"/>
      <c r="W11081" s="51"/>
    </row>
    <row r="11082">
      <c r="A11082" s="307"/>
      <c r="B11082" s="85"/>
      <c r="C11082" s="85"/>
      <c r="D11082" s="85"/>
      <c r="E11082" s="88"/>
      <c r="G11082" s="17"/>
      <c r="I11082" s="43"/>
      <c r="J11082" s="308"/>
      <c r="K11082" s="51"/>
      <c r="N11082" s="309"/>
      <c r="R11082" s="17"/>
      <c r="T11082" s="17"/>
      <c r="V11082" s="17"/>
      <c r="W11082" s="51"/>
    </row>
    <row r="11083">
      <c r="A11083" s="307"/>
      <c r="B11083" s="85"/>
      <c r="C11083" s="85"/>
      <c r="D11083" s="85"/>
      <c r="E11083" s="88"/>
      <c r="G11083" s="17"/>
      <c r="I11083" s="43"/>
      <c r="J11083" s="308"/>
      <c r="K11083" s="51"/>
      <c r="N11083" s="309"/>
      <c r="R11083" s="17"/>
      <c r="T11083" s="17"/>
      <c r="V11083" s="17"/>
      <c r="W11083" s="51"/>
    </row>
    <row r="11084">
      <c r="A11084" s="307"/>
      <c r="B11084" s="85"/>
      <c r="C11084" s="85"/>
      <c r="D11084" s="85"/>
      <c r="E11084" s="88"/>
      <c r="G11084" s="17"/>
      <c r="I11084" s="43"/>
      <c r="J11084" s="308"/>
      <c r="K11084" s="51"/>
      <c r="N11084" s="309"/>
      <c r="R11084" s="17"/>
      <c r="T11084" s="17"/>
      <c r="V11084" s="17"/>
      <c r="W11084" s="51"/>
    </row>
    <row r="11085">
      <c r="A11085" s="307"/>
      <c r="B11085" s="85"/>
      <c r="C11085" s="85"/>
      <c r="D11085" s="85"/>
      <c r="E11085" s="88"/>
      <c r="G11085" s="17"/>
      <c r="I11085" s="43"/>
      <c r="J11085" s="308"/>
      <c r="K11085" s="51"/>
      <c r="N11085" s="309"/>
      <c r="R11085" s="17"/>
      <c r="T11085" s="17"/>
      <c r="V11085" s="17"/>
      <c r="W11085" s="51"/>
    </row>
    <row r="11086">
      <c r="A11086" s="307"/>
      <c r="B11086" s="85"/>
      <c r="C11086" s="85"/>
      <c r="D11086" s="85"/>
      <c r="E11086" s="88"/>
      <c r="G11086" s="17"/>
      <c r="I11086" s="43"/>
      <c r="J11086" s="308"/>
      <c r="K11086" s="51"/>
      <c r="N11086" s="309"/>
      <c r="R11086" s="17"/>
      <c r="T11086" s="17"/>
      <c r="V11086" s="17"/>
      <c r="W11086" s="51"/>
    </row>
    <row r="11087">
      <c r="A11087" s="307"/>
      <c r="B11087" s="85"/>
      <c r="C11087" s="85"/>
      <c r="D11087" s="85"/>
      <c r="E11087" s="88"/>
      <c r="G11087" s="17"/>
      <c r="I11087" s="43"/>
      <c r="J11087" s="308"/>
      <c r="K11087" s="51"/>
      <c r="N11087" s="309"/>
      <c r="R11087" s="17"/>
      <c r="T11087" s="17"/>
      <c r="V11087" s="17"/>
      <c r="W11087" s="51"/>
    </row>
    <row r="11088">
      <c r="A11088" s="307"/>
      <c r="B11088" s="85"/>
      <c r="C11088" s="85"/>
      <c r="D11088" s="85"/>
      <c r="E11088" s="88"/>
      <c r="G11088" s="17"/>
      <c r="I11088" s="43"/>
      <c r="J11088" s="308"/>
      <c r="K11088" s="51"/>
      <c r="N11088" s="309"/>
      <c r="R11088" s="17"/>
      <c r="T11088" s="17"/>
      <c r="V11088" s="17"/>
      <c r="W11088" s="51"/>
    </row>
    <row r="11089">
      <c r="A11089" s="307"/>
      <c r="B11089" s="85"/>
      <c r="C11089" s="85"/>
      <c r="D11089" s="85"/>
      <c r="E11089" s="88"/>
      <c r="G11089" s="17"/>
      <c r="I11089" s="43"/>
      <c r="J11089" s="308"/>
      <c r="K11089" s="51"/>
      <c r="N11089" s="309"/>
      <c r="R11089" s="17"/>
      <c r="T11089" s="17"/>
      <c r="V11089" s="17"/>
      <c r="W11089" s="51"/>
    </row>
    <row r="11090">
      <c r="A11090" s="307"/>
      <c r="B11090" s="85"/>
      <c r="C11090" s="85"/>
      <c r="D11090" s="85"/>
      <c r="E11090" s="88"/>
      <c r="G11090" s="17"/>
      <c r="I11090" s="43"/>
      <c r="J11090" s="308"/>
      <c r="K11090" s="51"/>
      <c r="N11090" s="309"/>
      <c r="R11090" s="17"/>
      <c r="T11090" s="17"/>
      <c r="V11090" s="17"/>
      <c r="W11090" s="51"/>
    </row>
    <row r="11091">
      <c r="A11091" s="307"/>
      <c r="B11091" s="85"/>
      <c r="C11091" s="85"/>
      <c r="D11091" s="85"/>
      <c r="E11091" s="88"/>
      <c r="G11091" s="17"/>
      <c r="I11091" s="43"/>
      <c r="J11091" s="308"/>
      <c r="K11091" s="51"/>
      <c r="N11091" s="309"/>
      <c r="R11091" s="17"/>
      <c r="T11091" s="17"/>
      <c r="V11091" s="17"/>
      <c r="W11091" s="51"/>
    </row>
    <row r="11092">
      <c r="A11092" s="307"/>
      <c r="B11092" s="85"/>
      <c r="C11092" s="85"/>
      <c r="D11092" s="85"/>
      <c r="E11092" s="88"/>
      <c r="G11092" s="17"/>
      <c r="I11092" s="43"/>
      <c r="J11092" s="308"/>
      <c r="K11092" s="51"/>
      <c r="N11092" s="309"/>
      <c r="R11092" s="17"/>
      <c r="T11092" s="17"/>
      <c r="V11092" s="17"/>
      <c r="W11092" s="51"/>
    </row>
    <row r="11093">
      <c r="A11093" s="307"/>
      <c r="B11093" s="85"/>
      <c r="C11093" s="85"/>
      <c r="D11093" s="85"/>
      <c r="E11093" s="88"/>
      <c r="G11093" s="17"/>
      <c r="I11093" s="43"/>
      <c r="J11093" s="308"/>
      <c r="K11093" s="51"/>
      <c r="N11093" s="309"/>
      <c r="R11093" s="17"/>
      <c r="T11093" s="17"/>
      <c r="V11093" s="17"/>
      <c r="W11093" s="51"/>
    </row>
    <row r="11094">
      <c r="A11094" s="307"/>
      <c r="B11094" s="85"/>
      <c r="C11094" s="85"/>
      <c r="D11094" s="85"/>
      <c r="E11094" s="88"/>
      <c r="G11094" s="17"/>
      <c r="I11094" s="43"/>
      <c r="J11094" s="308"/>
      <c r="K11094" s="51"/>
      <c r="N11094" s="309"/>
      <c r="R11094" s="17"/>
      <c r="T11094" s="17"/>
      <c r="V11094" s="17"/>
      <c r="W11094" s="51"/>
    </row>
    <row r="11095">
      <c r="A11095" s="307"/>
      <c r="B11095" s="85"/>
      <c r="C11095" s="85"/>
      <c r="D11095" s="85"/>
      <c r="E11095" s="88"/>
      <c r="G11095" s="17"/>
      <c r="I11095" s="43"/>
      <c r="J11095" s="308"/>
      <c r="K11095" s="51"/>
      <c r="N11095" s="309"/>
      <c r="R11095" s="17"/>
      <c r="T11095" s="17"/>
      <c r="V11095" s="17"/>
      <c r="W11095" s="51"/>
    </row>
    <row r="11096">
      <c r="A11096" s="307"/>
      <c r="B11096" s="85"/>
      <c r="C11096" s="85"/>
      <c r="D11096" s="85"/>
      <c r="E11096" s="88"/>
      <c r="G11096" s="17"/>
      <c r="I11096" s="43"/>
      <c r="J11096" s="308"/>
      <c r="K11096" s="51"/>
      <c r="N11096" s="309"/>
      <c r="R11096" s="17"/>
      <c r="T11096" s="17"/>
      <c r="V11096" s="17"/>
      <c r="W11096" s="51"/>
    </row>
    <row r="11097">
      <c r="A11097" s="307"/>
      <c r="B11097" s="85"/>
      <c r="C11097" s="85"/>
      <c r="D11097" s="85"/>
      <c r="E11097" s="88"/>
      <c r="G11097" s="17"/>
      <c r="I11097" s="43"/>
      <c r="J11097" s="308"/>
      <c r="K11097" s="51"/>
      <c r="N11097" s="309"/>
      <c r="R11097" s="17"/>
      <c r="T11097" s="17"/>
      <c r="V11097" s="17"/>
      <c r="W11097" s="51"/>
    </row>
    <row r="11098">
      <c r="A11098" s="307"/>
      <c r="B11098" s="85"/>
      <c r="C11098" s="85"/>
      <c r="D11098" s="85"/>
      <c r="E11098" s="88"/>
      <c r="G11098" s="17"/>
      <c r="I11098" s="43"/>
      <c r="J11098" s="308"/>
      <c r="K11098" s="51"/>
      <c r="N11098" s="309"/>
      <c r="R11098" s="17"/>
      <c r="T11098" s="17"/>
      <c r="V11098" s="17"/>
      <c r="W11098" s="51"/>
    </row>
    <row r="11099">
      <c r="A11099" s="307"/>
      <c r="B11099" s="85"/>
      <c r="C11099" s="85"/>
      <c r="D11099" s="85"/>
      <c r="E11099" s="88"/>
      <c r="G11099" s="17"/>
      <c r="I11099" s="43"/>
      <c r="J11099" s="308"/>
      <c r="K11099" s="51"/>
      <c r="N11099" s="309"/>
      <c r="R11099" s="17"/>
      <c r="T11099" s="17"/>
      <c r="V11099" s="17"/>
      <c r="W11099" s="51"/>
    </row>
    <row r="11100">
      <c r="A11100" s="307"/>
      <c r="B11100" s="85"/>
      <c r="C11100" s="85"/>
      <c r="D11100" s="85"/>
      <c r="E11100" s="88"/>
      <c r="G11100" s="17"/>
      <c r="I11100" s="43"/>
      <c r="J11100" s="308"/>
      <c r="K11100" s="51"/>
      <c r="N11100" s="309"/>
      <c r="R11100" s="17"/>
      <c r="T11100" s="17"/>
      <c r="V11100" s="17"/>
      <c r="W11100" s="51"/>
    </row>
    <row r="11101">
      <c r="A11101" s="307"/>
      <c r="B11101" s="85"/>
      <c r="C11101" s="85"/>
      <c r="D11101" s="85"/>
      <c r="E11101" s="88"/>
      <c r="G11101" s="17"/>
      <c r="I11101" s="43"/>
      <c r="J11101" s="308"/>
      <c r="K11101" s="51"/>
      <c r="N11101" s="309"/>
      <c r="R11101" s="17"/>
      <c r="T11101" s="17"/>
      <c r="V11101" s="17"/>
      <c r="W11101" s="51"/>
    </row>
    <row r="11102">
      <c r="A11102" s="307"/>
      <c r="B11102" s="85"/>
      <c r="C11102" s="85"/>
      <c r="D11102" s="85"/>
      <c r="E11102" s="88"/>
      <c r="G11102" s="17"/>
      <c r="I11102" s="43"/>
      <c r="J11102" s="308"/>
      <c r="K11102" s="51"/>
      <c r="N11102" s="309"/>
      <c r="R11102" s="17"/>
      <c r="T11102" s="17"/>
      <c r="V11102" s="17"/>
      <c r="W11102" s="51"/>
    </row>
    <row r="11103">
      <c r="A11103" s="307"/>
      <c r="B11103" s="85"/>
      <c r="C11103" s="85"/>
      <c r="D11103" s="85"/>
      <c r="E11103" s="88"/>
      <c r="G11103" s="17"/>
      <c r="I11103" s="43"/>
      <c r="J11103" s="308"/>
      <c r="K11103" s="51"/>
      <c r="N11103" s="309"/>
      <c r="R11103" s="17"/>
      <c r="T11103" s="17"/>
      <c r="V11103" s="17"/>
      <c r="W11103" s="51"/>
    </row>
    <row r="11104">
      <c r="A11104" s="307"/>
      <c r="B11104" s="85"/>
      <c r="C11104" s="85"/>
      <c r="D11104" s="85"/>
      <c r="E11104" s="88"/>
      <c r="G11104" s="17"/>
      <c r="I11104" s="43"/>
      <c r="J11104" s="308"/>
      <c r="K11104" s="51"/>
      <c r="N11104" s="309"/>
      <c r="R11104" s="17"/>
      <c r="T11104" s="17"/>
      <c r="V11104" s="17"/>
      <c r="W11104" s="51"/>
    </row>
    <row r="11105">
      <c r="A11105" s="307"/>
      <c r="B11105" s="85"/>
      <c r="C11105" s="85"/>
      <c r="D11105" s="85"/>
      <c r="E11105" s="88"/>
      <c r="G11105" s="17"/>
      <c r="I11105" s="43"/>
      <c r="J11105" s="308"/>
      <c r="K11105" s="51"/>
      <c r="N11105" s="309"/>
      <c r="R11105" s="17"/>
      <c r="T11105" s="17"/>
      <c r="V11105" s="17"/>
      <c r="W11105" s="51"/>
    </row>
    <row r="11106">
      <c r="A11106" s="307"/>
      <c r="B11106" s="85"/>
      <c r="C11106" s="85"/>
      <c r="D11106" s="85"/>
      <c r="E11106" s="88"/>
      <c r="G11106" s="17"/>
      <c r="I11106" s="43"/>
      <c r="J11106" s="308"/>
      <c r="K11106" s="51"/>
      <c r="N11106" s="309"/>
      <c r="R11106" s="17"/>
      <c r="T11106" s="17"/>
      <c r="V11106" s="17"/>
      <c r="W11106" s="51"/>
    </row>
    <row r="11107">
      <c r="A11107" s="307"/>
      <c r="B11107" s="85"/>
      <c r="C11107" s="85"/>
      <c r="D11107" s="85"/>
      <c r="E11107" s="88"/>
      <c r="G11107" s="17"/>
      <c r="I11107" s="43"/>
      <c r="J11107" s="308"/>
      <c r="K11107" s="51"/>
      <c r="N11107" s="309"/>
      <c r="R11107" s="17"/>
      <c r="T11107" s="17"/>
      <c r="V11107" s="17"/>
      <c r="W11107" s="51"/>
    </row>
    <row r="11108">
      <c r="A11108" s="307"/>
      <c r="B11108" s="85"/>
      <c r="C11108" s="85"/>
      <c r="D11108" s="85"/>
      <c r="E11108" s="88"/>
      <c r="G11108" s="17"/>
      <c r="I11108" s="43"/>
      <c r="J11108" s="308"/>
      <c r="K11108" s="51"/>
      <c r="N11108" s="309"/>
      <c r="R11108" s="17"/>
      <c r="T11108" s="17"/>
      <c r="V11108" s="17"/>
      <c r="W11108" s="51"/>
    </row>
    <row r="11109">
      <c r="A11109" s="307"/>
      <c r="B11109" s="85"/>
      <c r="C11109" s="85"/>
      <c r="D11109" s="85"/>
      <c r="E11109" s="88"/>
      <c r="G11109" s="17"/>
      <c r="I11109" s="43"/>
      <c r="J11109" s="308"/>
      <c r="K11109" s="51"/>
      <c r="N11109" s="309"/>
      <c r="R11109" s="17"/>
      <c r="T11109" s="17"/>
      <c r="V11109" s="17"/>
      <c r="W11109" s="51"/>
    </row>
    <row r="11110">
      <c r="A11110" s="307"/>
      <c r="B11110" s="85"/>
      <c r="C11110" s="85"/>
      <c r="D11110" s="85"/>
      <c r="E11110" s="88"/>
      <c r="G11110" s="17"/>
      <c r="I11110" s="43"/>
      <c r="J11110" s="308"/>
      <c r="K11110" s="51"/>
      <c r="N11110" s="309"/>
      <c r="R11110" s="17"/>
      <c r="T11110" s="17"/>
      <c r="V11110" s="17"/>
      <c r="W11110" s="51"/>
    </row>
    <row r="11111">
      <c r="A11111" s="307"/>
      <c r="B11111" s="85"/>
      <c r="C11111" s="85"/>
      <c r="D11111" s="85"/>
      <c r="E11111" s="88"/>
      <c r="G11111" s="17"/>
      <c r="I11111" s="43"/>
      <c r="J11111" s="308"/>
      <c r="K11111" s="51"/>
      <c r="N11111" s="309"/>
      <c r="R11111" s="17"/>
      <c r="T11111" s="17"/>
      <c r="V11111" s="17"/>
      <c r="W11111" s="51"/>
    </row>
    <row r="11112">
      <c r="A11112" s="307"/>
      <c r="B11112" s="85"/>
      <c r="C11112" s="85"/>
      <c r="D11112" s="85"/>
      <c r="E11112" s="88"/>
      <c r="G11112" s="17"/>
      <c r="I11112" s="43"/>
      <c r="J11112" s="308"/>
      <c r="K11112" s="51"/>
      <c r="N11112" s="309"/>
      <c r="R11112" s="17"/>
      <c r="T11112" s="17"/>
      <c r="V11112" s="17"/>
      <c r="W11112" s="51"/>
    </row>
    <row r="11113">
      <c r="A11113" s="307"/>
      <c r="B11113" s="85"/>
      <c r="C11113" s="85"/>
      <c r="D11113" s="85"/>
      <c r="E11113" s="88"/>
      <c r="G11113" s="17"/>
      <c r="I11113" s="43"/>
      <c r="J11113" s="308"/>
      <c r="K11113" s="51"/>
      <c r="N11113" s="309"/>
      <c r="R11113" s="17"/>
      <c r="T11113" s="17"/>
      <c r="V11113" s="17"/>
      <c r="W11113" s="51"/>
    </row>
    <row r="11114">
      <c r="A11114" s="307"/>
      <c r="B11114" s="85"/>
      <c r="C11114" s="85"/>
      <c r="D11114" s="85"/>
      <c r="E11114" s="88"/>
      <c r="G11114" s="17"/>
      <c r="I11114" s="43"/>
      <c r="J11114" s="308"/>
      <c r="K11114" s="51"/>
      <c r="N11114" s="309"/>
      <c r="R11114" s="17"/>
      <c r="T11114" s="17"/>
      <c r="V11114" s="17"/>
      <c r="W11114" s="51"/>
    </row>
    <row r="11115">
      <c r="A11115" s="307"/>
      <c r="B11115" s="85"/>
      <c r="C11115" s="85"/>
      <c r="D11115" s="85"/>
      <c r="E11115" s="88"/>
      <c r="G11115" s="17"/>
      <c r="I11115" s="43"/>
      <c r="J11115" s="308"/>
      <c r="K11115" s="51"/>
      <c r="N11115" s="309"/>
      <c r="R11115" s="17"/>
      <c r="T11115" s="17"/>
      <c r="V11115" s="17"/>
      <c r="W11115" s="51"/>
    </row>
    <row r="11116">
      <c r="A11116" s="307"/>
      <c r="B11116" s="85"/>
      <c r="C11116" s="85"/>
      <c r="D11116" s="85"/>
      <c r="E11116" s="88"/>
      <c r="G11116" s="17"/>
      <c r="I11116" s="43"/>
      <c r="J11116" s="308"/>
      <c r="K11116" s="51"/>
      <c r="N11116" s="309"/>
      <c r="R11116" s="17"/>
      <c r="T11116" s="17"/>
      <c r="V11116" s="17"/>
      <c r="W11116" s="51"/>
    </row>
    <row r="11117">
      <c r="A11117" s="307"/>
      <c r="B11117" s="85"/>
      <c r="C11117" s="85"/>
      <c r="D11117" s="85"/>
      <c r="E11117" s="88"/>
      <c r="G11117" s="17"/>
      <c r="I11117" s="43"/>
      <c r="J11117" s="308"/>
      <c r="K11117" s="51"/>
      <c r="N11117" s="309"/>
      <c r="R11117" s="17"/>
      <c r="T11117" s="17"/>
      <c r="V11117" s="17"/>
      <c r="W11117" s="51"/>
    </row>
    <row r="11118">
      <c r="A11118" s="307"/>
      <c r="B11118" s="85"/>
      <c r="C11118" s="85"/>
      <c r="D11118" s="85"/>
      <c r="E11118" s="88"/>
      <c r="G11118" s="17"/>
      <c r="I11118" s="43"/>
      <c r="J11118" s="308"/>
      <c r="K11118" s="51"/>
      <c r="N11118" s="309"/>
      <c r="R11118" s="17"/>
      <c r="T11118" s="17"/>
      <c r="V11118" s="17"/>
      <c r="W11118" s="51"/>
    </row>
    <row r="11119">
      <c r="A11119" s="307"/>
      <c r="B11119" s="85"/>
      <c r="C11119" s="85"/>
      <c r="D11119" s="85"/>
      <c r="E11119" s="88"/>
      <c r="G11119" s="17"/>
      <c r="I11119" s="43"/>
      <c r="J11119" s="308"/>
      <c r="K11119" s="51"/>
      <c r="N11119" s="309"/>
      <c r="R11119" s="17"/>
      <c r="T11119" s="17"/>
      <c r="V11119" s="17"/>
      <c r="W11119" s="51"/>
    </row>
    <row r="11120">
      <c r="A11120" s="307"/>
      <c r="B11120" s="85"/>
      <c r="C11120" s="85"/>
      <c r="D11120" s="85"/>
      <c r="E11120" s="88"/>
      <c r="G11120" s="17"/>
      <c r="I11120" s="43"/>
      <c r="J11120" s="308"/>
      <c r="K11120" s="51"/>
      <c r="N11120" s="309"/>
      <c r="R11120" s="17"/>
      <c r="T11120" s="17"/>
      <c r="V11120" s="17"/>
      <c r="W11120" s="51"/>
    </row>
    <row r="11121">
      <c r="A11121" s="307"/>
      <c r="B11121" s="85"/>
      <c r="C11121" s="85"/>
      <c r="D11121" s="85"/>
      <c r="E11121" s="88"/>
      <c r="G11121" s="17"/>
      <c r="I11121" s="43"/>
      <c r="J11121" s="308"/>
      <c r="K11121" s="51"/>
      <c r="N11121" s="309"/>
      <c r="R11121" s="17"/>
      <c r="T11121" s="17"/>
      <c r="V11121" s="17"/>
      <c r="W11121" s="51"/>
    </row>
    <row r="11122">
      <c r="A11122" s="307"/>
      <c r="B11122" s="85"/>
      <c r="C11122" s="85"/>
      <c r="D11122" s="85"/>
      <c r="E11122" s="88"/>
      <c r="G11122" s="17"/>
      <c r="I11122" s="43"/>
      <c r="J11122" s="308"/>
      <c r="K11122" s="51"/>
      <c r="N11122" s="309"/>
      <c r="R11122" s="17"/>
      <c r="T11122" s="17"/>
      <c r="V11122" s="17"/>
      <c r="W11122" s="51"/>
    </row>
    <row r="11123">
      <c r="A11123" s="307"/>
      <c r="B11123" s="85"/>
      <c r="C11123" s="85"/>
      <c r="D11123" s="85"/>
      <c r="E11123" s="88"/>
      <c r="G11123" s="17"/>
      <c r="I11123" s="43"/>
      <c r="J11123" s="308"/>
      <c r="K11123" s="51"/>
      <c r="N11123" s="309"/>
      <c r="R11123" s="17"/>
      <c r="T11123" s="17"/>
      <c r="V11123" s="17"/>
      <c r="W11123" s="51"/>
    </row>
    <row r="11124">
      <c r="A11124" s="307"/>
      <c r="B11124" s="85"/>
      <c r="C11124" s="85"/>
      <c r="D11124" s="85"/>
      <c r="E11124" s="88"/>
      <c r="G11124" s="17"/>
      <c r="I11124" s="43"/>
      <c r="J11124" s="308"/>
      <c r="K11124" s="51"/>
      <c r="N11124" s="309"/>
      <c r="R11124" s="17"/>
      <c r="T11124" s="17"/>
      <c r="V11124" s="17"/>
      <c r="W11124" s="51"/>
    </row>
    <row r="11125">
      <c r="A11125" s="307"/>
      <c r="B11125" s="85"/>
      <c r="C11125" s="85"/>
      <c r="D11125" s="85"/>
      <c r="E11125" s="88"/>
      <c r="G11125" s="17"/>
      <c r="I11125" s="43"/>
      <c r="J11125" s="308"/>
      <c r="K11125" s="51"/>
      <c r="N11125" s="309"/>
      <c r="R11125" s="17"/>
      <c r="T11125" s="17"/>
      <c r="V11125" s="17"/>
      <c r="W11125" s="51"/>
    </row>
    <row r="11126">
      <c r="A11126" s="307"/>
      <c r="B11126" s="85"/>
      <c r="C11126" s="85"/>
      <c r="D11126" s="85"/>
      <c r="E11126" s="88"/>
      <c r="G11126" s="17"/>
      <c r="I11126" s="43"/>
      <c r="J11126" s="308"/>
      <c r="K11126" s="51"/>
      <c r="N11126" s="309"/>
      <c r="R11126" s="17"/>
      <c r="T11126" s="17"/>
      <c r="V11126" s="17"/>
      <c r="W11126" s="51"/>
    </row>
    <row r="11127">
      <c r="A11127" s="307"/>
      <c r="B11127" s="85"/>
      <c r="C11127" s="85"/>
      <c r="D11127" s="85"/>
      <c r="E11127" s="88"/>
      <c r="G11127" s="17"/>
      <c r="I11127" s="43"/>
      <c r="J11127" s="308"/>
      <c r="K11127" s="51"/>
      <c r="N11127" s="309"/>
      <c r="R11127" s="17"/>
      <c r="T11127" s="17"/>
      <c r="V11127" s="17"/>
      <c r="W11127" s="51"/>
    </row>
    <row r="11128">
      <c r="A11128" s="307"/>
      <c r="B11128" s="85"/>
      <c r="C11128" s="85"/>
      <c r="D11128" s="85"/>
      <c r="E11128" s="88"/>
      <c r="G11128" s="17"/>
      <c r="I11128" s="43"/>
      <c r="J11128" s="308"/>
      <c r="K11128" s="51"/>
      <c r="N11128" s="309"/>
      <c r="R11128" s="17"/>
      <c r="T11128" s="17"/>
      <c r="V11128" s="17"/>
      <c r="W11128" s="51"/>
    </row>
    <row r="11129">
      <c r="A11129" s="307"/>
      <c r="B11129" s="85"/>
      <c r="C11129" s="85"/>
      <c r="D11129" s="85"/>
      <c r="E11129" s="88"/>
      <c r="G11129" s="17"/>
      <c r="I11129" s="43"/>
      <c r="J11129" s="308"/>
      <c r="K11129" s="51"/>
      <c r="N11129" s="309"/>
      <c r="R11129" s="17"/>
      <c r="T11129" s="17"/>
      <c r="V11129" s="17"/>
      <c r="W11129" s="51"/>
    </row>
    <row r="11130">
      <c r="A11130" s="307"/>
      <c r="B11130" s="85"/>
      <c r="C11130" s="85"/>
      <c r="D11130" s="85"/>
      <c r="E11130" s="88"/>
      <c r="G11130" s="17"/>
      <c r="I11130" s="43"/>
      <c r="J11130" s="308"/>
      <c r="K11130" s="51"/>
      <c r="N11130" s="309"/>
      <c r="R11130" s="17"/>
      <c r="T11130" s="17"/>
      <c r="V11130" s="17"/>
      <c r="W11130" s="51"/>
    </row>
    <row r="11131">
      <c r="A11131" s="307"/>
      <c r="B11131" s="85"/>
      <c r="C11131" s="85"/>
      <c r="D11131" s="85"/>
      <c r="E11131" s="88"/>
      <c r="G11131" s="17"/>
      <c r="I11131" s="43"/>
      <c r="J11131" s="308"/>
      <c r="K11131" s="51"/>
      <c r="N11131" s="309"/>
      <c r="R11131" s="17"/>
      <c r="T11131" s="17"/>
      <c r="V11131" s="17"/>
      <c r="W11131" s="51"/>
    </row>
    <row r="11132">
      <c r="A11132" s="307"/>
      <c r="B11132" s="85"/>
      <c r="C11132" s="85"/>
      <c r="D11132" s="85"/>
      <c r="E11132" s="88"/>
      <c r="G11132" s="17"/>
      <c r="I11132" s="43"/>
      <c r="J11132" s="308"/>
      <c r="K11132" s="51"/>
      <c r="N11132" s="309"/>
      <c r="R11132" s="17"/>
      <c r="T11132" s="17"/>
      <c r="V11132" s="17"/>
      <c r="W11132" s="51"/>
    </row>
    <row r="11133">
      <c r="A11133" s="307"/>
      <c r="B11133" s="85"/>
      <c r="C11133" s="85"/>
      <c r="D11133" s="85"/>
      <c r="E11133" s="88"/>
      <c r="G11133" s="17"/>
      <c r="I11133" s="43"/>
      <c r="J11133" s="308"/>
      <c r="K11133" s="51"/>
      <c r="N11133" s="309"/>
      <c r="R11133" s="17"/>
      <c r="T11133" s="17"/>
      <c r="V11133" s="17"/>
      <c r="W11133" s="51"/>
    </row>
    <row r="11134">
      <c r="A11134" s="307"/>
      <c r="B11134" s="85"/>
      <c r="C11134" s="85"/>
      <c r="D11134" s="85"/>
      <c r="E11134" s="88"/>
      <c r="G11134" s="17"/>
      <c r="I11134" s="43"/>
      <c r="J11134" s="308"/>
      <c r="K11134" s="51"/>
      <c r="N11134" s="309"/>
      <c r="R11134" s="17"/>
      <c r="T11134" s="17"/>
      <c r="V11134" s="17"/>
      <c r="W11134" s="51"/>
    </row>
    <row r="11135">
      <c r="A11135" s="307"/>
      <c r="B11135" s="85"/>
      <c r="C11135" s="85"/>
      <c r="D11135" s="85"/>
      <c r="E11135" s="88"/>
      <c r="G11135" s="17"/>
      <c r="I11135" s="43"/>
      <c r="J11135" s="308"/>
      <c r="K11135" s="51"/>
      <c r="N11135" s="309"/>
      <c r="R11135" s="17"/>
      <c r="T11135" s="17"/>
      <c r="V11135" s="17"/>
      <c r="W11135" s="51"/>
    </row>
    <row r="11136">
      <c r="A11136" s="307"/>
      <c r="B11136" s="85"/>
      <c r="C11136" s="85"/>
      <c r="D11136" s="85"/>
      <c r="E11136" s="88"/>
      <c r="G11136" s="17"/>
      <c r="I11136" s="43"/>
      <c r="J11136" s="308"/>
      <c r="K11136" s="51"/>
      <c r="N11136" s="309"/>
      <c r="R11136" s="17"/>
      <c r="T11136" s="17"/>
      <c r="V11136" s="17"/>
      <c r="W11136" s="51"/>
    </row>
    <row r="11137">
      <c r="A11137" s="307"/>
      <c r="B11137" s="85"/>
      <c r="C11137" s="85"/>
      <c r="D11137" s="85"/>
      <c r="E11137" s="88"/>
      <c r="G11137" s="17"/>
      <c r="I11137" s="43"/>
      <c r="J11137" s="308"/>
      <c r="K11137" s="51"/>
      <c r="N11137" s="309"/>
      <c r="R11137" s="17"/>
      <c r="T11137" s="17"/>
      <c r="V11137" s="17"/>
      <c r="W11137" s="51"/>
    </row>
    <row r="11138">
      <c r="A11138" s="307"/>
      <c r="B11138" s="85"/>
      <c r="C11138" s="85"/>
      <c r="D11138" s="85"/>
      <c r="E11138" s="88"/>
      <c r="G11138" s="17"/>
      <c r="I11138" s="43"/>
      <c r="J11138" s="308"/>
      <c r="K11138" s="51"/>
      <c r="N11138" s="309"/>
      <c r="R11138" s="17"/>
      <c r="T11138" s="17"/>
      <c r="V11138" s="17"/>
      <c r="W11138" s="51"/>
    </row>
    <row r="11139">
      <c r="A11139" s="307"/>
      <c r="B11139" s="85"/>
      <c r="C11139" s="85"/>
      <c r="D11139" s="85"/>
      <c r="E11139" s="88"/>
      <c r="G11139" s="17"/>
      <c r="I11139" s="43"/>
      <c r="J11139" s="308"/>
      <c r="K11139" s="51"/>
      <c r="N11139" s="309"/>
      <c r="R11139" s="17"/>
      <c r="T11139" s="17"/>
      <c r="V11139" s="17"/>
      <c r="W11139" s="51"/>
    </row>
    <row r="11140">
      <c r="A11140" s="307"/>
      <c r="B11140" s="85"/>
      <c r="C11140" s="85"/>
      <c r="D11140" s="85"/>
      <c r="E11140" s="88"/>
      <c r="G11140" s="17"/>
      <c r="I11140" s="43"/>
      <c r="J11140" s="308"/>
      <c r="K11140" s="51"/>
      <c r="N11140" s="309"/>
      <c r="R11140" s="17"/>
      <c r="T11140" s="17"/>
      <c r="V11140" s="17"/>
      <c r="W11140" s="51"/>
    </row>
    <row r="11141">
      <c r="A11141" s="307"/>
      <c r="B11141" s="85"/>
      <c r="C11141" s="85"/>
      <c r="D11141" s="85"/>
      <c r="E11141" s="88"/>
      <c r="G11141" s="17"/>
      <c r="I11141" s="43"/>
      <c r="J11141" s="308"/>
      <c r="K11141" s="51"/>
      <c r="N11141" s="309"/>
      <c r="R11141" s="17"/>
      <c r="T11141" s="17"/>
      <c r="V11141" s="17"/>
      <c r="W11141" s="51"/>
    </row>
    <row r="11142">
      <c r="A11142" s="307"/>
      <c r="B11142" s="85"/>
      <c r="C11142" s="85"/>
      <c r="D11142" s="85"/>
      <c r="E11142" s="88"/>
      <c r="G11142" s="17"/>
      <c r="I11142" s="43"/>
      <c r="J11142" s="308"/>
      <c r="K11142" s="51"/>
      <c r="N11142" s="309"/>
      <c r="R11142" s="17"/>
      <c r="T11142" s="17"/>
      <c r="V11142" s="17"/>
      <c r="W11142" s="51"/>
    </row>
    <row r="11143">
      <c r="A11143" s="307"/>
      <c r="B11143" s="85"/>
      <c r="C11143" s="85"/>
      <c r="D11143" s="85"/>
      <c r="E11143" s="88"/>
      <c r="G11143" s="17"/>
      <c r="I11143" s="43"/>
      <c r="J11143" s="308"/>
      <c r="K11143" s="51"/>
      <c r="N11143" s="309"/>
      <c r="R11143" s="17"/>
      <c r="T11143" s="17"/>
      <c r="V11143" s="17"/>
      <c r="W11143" s="51"/>
    </row>
    <row r="11144">
      <c r="A11144" s="307"/>
      <c r="B11144" s="85"/>
      <c r="C11144" s="85"/>
      <c r="D11144" s="85"/>
      <c r="E11144" s="88"/>
      <c r="G11144" s="17"/>
      <c r="I11144" s="43"/>
      <c r="J11144" s="308"/>
      <c r="K11144" s="51"/>
      <c r="N11144" s="309"/>
      <c r="R11144" s="17"/>
      <c r="T11144" s="17"/>
      <c r="V11144" s="17"/>
      <c r="W11144" s="51"/>
    </row>
    <row r="11145">
      <c r="A11145" s="307"/>
      <c r="B11145" s="85"/>
      <c r="C11145" s="85"/>
      <c r="D11145" s="85"/>
      <c r="E11145" s="88"/>
      <c r="G11145" s="17"/>
      <c r="I11145" s="43"/>
      <c r="J11145" s="308"/>
      <c r="K11145" s="51"/>
      <c r="N11145" s="309"/>
      <c r="R11145" s="17"/>
      <c r="T11145" s="17"/>
      <c r="V11145" s="17"/>
      <c r="W11145" s="51"/>
    </row>
    <row r="11146">
      <c r="A11146" s="307"/>
      <c r="B11146" s="85"/>
      <c r="C11146" s="85"/>
      <c r="D11146" s="85"/>
      <c r="E11146" s="88"/>
      <c r="G11146" s="17"/>
      <c r="I11146" s="43"/>
      <c r="J11146" s="308"/>
      <c r="K11146" s="51"/>
      <c r="N11146" s="309"/>
      <c r="R11146" s="17"/>
      <c r="T11146" s="17"/>
      <c r="V11146" s="17"/>
      <c r="W11146" s="51"/>
    </row>
    <row r="11147">
      <c r="A11147" s="307"/>
      <c r="B11147" s="85"/>
      <c r="C11147" s="85"/>
      <c r="D11147" s="85"/>
      <c r="E11147" s="88"/>
      <c r="G11147" s="17"/>
      <c r="I11147" s="43"/>
      <c r="J11147" s="308"/>
      <c r="K11147" s="51"/>
      <c r="N11147" s="309"/>
      <c r="R11147" s="17"/>
      <c r="T11147" s="17"/>
      <c r="V11147" s="17"/>
      <c r="W11147" s="51"/>
    </row>
    <row r="11148">
      <c r="A11148" s="307"/>
      <c r="B11148" s="85"/>
      <c r="C11148" s="85"/>
      <c r="D11148" s="85"/>
      <c r="E11148" s="88"/>
      <c r="G11148" s="17"/>
      <c r="I11148" s="43"/>
      <c r="J11148" s="308"/>
      <c r="K11148" s="51"/>
      <c r="N11148" s="309"/>
      <c r="R11148" s="17"/>
      <c r="T11148" s="17"/>
      <c r="V11148" s="17"/>
      <c r="W11148" s="51"/>
    </row>
    <row r="11149">
      <c r="A11149" s="307"/>
      <c r="B11149" s="85"/>
      <c r="C11149" s="85"/>
      <c r="D11149" s="85"/>
      <c r="E11149" s="88"/>
      <c r="G11149" s="17"/>
      <c r="I11149" s="43"/>
      <c r="J11149" s="308"/>
      <c r="K11149" s="51"/>
      <c r="N11149" s="309"/>
      <c r="R11149" s="17"/>
      <c r="T11149" s="17"/>
      <c r="V11149" s="17"/>
      <c r="W11149" s="51"/>
    </row>
    <row r="11150">
      <c r="A11150" s="307"/>
      <c r="B11150" s="85"/>
      <c r="C11150" s="85"/>
      <c r="D11150" s="85"/>
      <c r="E11150" s="88"/>
      <c r="G11150" s="17"/>
      <c r="I11150" s="43"/>
      <c r="J11150" s="308"/>
      <c r="K11150" s="51"/>
      <c r="N11150" s="309"/>
      <c r="R11150" s="17"/>
      <c r="T11150" s="17"/>
      <c r="V11150" s="17"/>
      <c r="W11150" s="51"/>
    </row>
    <row r="11151">
      <c r="A11151" s="307"/>
      <c r="B11151" s="85"/>
      <c r="C11151" s="85"/>
      <c r="D11151" s="85"/>
      <c r="E11151" s="88"/>
      <c r="G11151" s="17"/>
      <c r="I11151" s="43"/>
      <c r="J11151" s="308"/>
      <c r="K11151" s="51"/>
      <c r="N11151" s="309"/>
      <c r="R11151" s="17"/>
      <c r="T11151" s="17"/>
      <c r="V11151" s="17"/>
      <c r="W11151" s="51"/>
    </row>
    <row r="11152">
      <c r="A11152" s="307"/>
      <c r="B11152" s="85"/>
      <c r="C11152" s="85"/>
      <c r="D11152" s="85"/>
      <c r="E11152" s="88"/>
      <c r="G11152" s="17"/>
      <c r="I11152" s="43"/>
      <c r="J11152" s="308"/>
      <c r="K11152" s="51"/>
      <c r="N11152" s="309"/>
      <c r="R11152" s="17"/>
      <c r="T11152" s="17"/>
      <c r="V11152" s="17"/>
      <c r="W11152" s="51"/>
    </row>
    <row r="11153">
      <c r="A11153" s="307"/>
      <c r="B11153" s="85"/>
      <c r="C11153" s="85"/>
      <c r="D11153" s="85"/>
      <c r="E11153" s="88"/>
      <c r="G11153" s="17"/>
      <c r="I11153" s="43"/>
      <c r="J11153" s="308"/>
      <c r="K11153" s="51"/>
      <c r="N11153" s="309"/>
      <c r="R11153" s="17"/>
      <c r="T11153" s="17"/>
      <c r="V11153" s="17"/>
      <c r="W11153" s="51"/>
    </row>
    <row r="11154">
      <c r="A11154" s="307"/>
      <c r="B11154" s="85"/>
      <c r="C11154" s="85"/>
      <c r="D11154" s="85"/>
      <c r="E11154" s="88"/>
      <c r="G11154" s="17"/>
      <c r="I11154" s="43"/>
      <c r="J11154" s="308"/>
      <c r="K11154" s="51"/>
      <c r="N11154" s="309"/>
      <c r="R11154" s="17"/>
      <c r="T11154" s="17"/>
      <c r="V11154" s="17"/>
      <c r="W11154" s="51"/>
    </row>
    <row r="11155">
      <c r="A11155" s="307"/>
      <c r="B11155" s="85"/>
      <c r="C11155" s="85"/>
      <c r="D11155" s="85"/>
      <c r="E11155" s="88"/>
      <c r="G11155" s="17"/>
      <c r="I11155" s="43"/>
      <c r="J11155" s="308"/>
      <c r="K11155" s="51"/>
      <c r="N11155" s="309"/>
      <c r="R11155" s="17"/>
      <c r="T11155" s="17"/>
      <c r="V11155" s="17"/>
      <c r="W11155" s="51"/>
    </row>
    <row r="11156">
      <c r="A11156" s="307"/>
      <c r="B11156" s="85"/>
      <c r="C11156" s="85"/>
      <c r="D11156" s="85"/>
      <c r="E11156" s="88"/>
      <c r="G11156" s="17"/>
      <c r="I11156" s="43"/>
      <c r="J11156" s="308"/>
      <c r="K11156" s="51"/>
      <c r="N11156" s="309"/>
      <c r="R11156" s="17"/>
      <c r="T11156" s="17"/>
      <c r="V11156" s="17"/>
      <c r="W11156" s="51"/>
    </row>
    <row r="11157">
      <c r="A11157" s="307"/>
      <c r="B11157" s="85"/>
      <c r="C11157" s="85"/>
      <c r="D11157" s="85"/>
      <c r="E11157" s="88"/>
      <c r="G11157" s="17"/>
      <c r="I11157" s="43"/>
      <c r="J11157" s="308"/>
      <c r="K11157" s="51"/>
      <c r="N11157" s="309"/>
      <c r="R11157" s="17"/>
      <c r="T11157" s="17"/>
      <c r="V11157" s="17"/>
      <c r="W11157" s="51"/>
    </row>
    <row r="11158">
      <c r="A11158" s="307"/>
      <c r="B11158" s="85"/>
      <c r="C11158" s="85"/>
      <c r="D11158" s="85"/>
      <c r="E11158" s="88"/>
      <c r="G11158" s="17"/>
      <c r="I11158" s="43"/>
      <c r="J11158" s="308"/>
      <c r="K11158" s="51"/>
      <c r="N11158" s="309"/>
      <c r="R11158" s="17"/>
      <c r="T11158" s="17"/>
      <c r="V11158" s="17"/>
      <c r="W11158" s="51"/>
    </row>
    <row r="11159">
      <c r="A11159" s="307"/>
      <c r="B11159" s="85"/>
      <c r="C11159" s="85"/>
      <c r="D11159" s="85"/>
      <c r="E11159" s="88"/>
      <c r="G11159" s="17"/>
      <c r="I11159" s="43"/>
      <c r="J11159" s="308"/>
      <c r="K11159" s="51"/>
      <c r="N11159" s="309"/>
      <c r="R11159" s="17"/>
      <c r="T11159" s="17"/>
      <c r="V11159" s="17"/>
      <c r="W11159" s="51"/>
    </row>
    <row r="11160">
      <c r="A11160" s="307"/>
      <c r="B11160" s="85"/>
      <c r="C11160" s="85"/>
      <c r="D11160" s="85"/>
      <c r="E11160" s="88"/>
      <c r="G11160" s="17"/>
      <c r="I11160" s="43"/>
      <c r="J11160" s="308"/>
      <c r="K11160" s="51"/>
      <c r="N11160" s="309"/>
      <c r="R11160" s="17"/>
      <c r="T11160" s="17"/>
      <c r="V11160" s="17"/>
      <c r="W11160" s="51"/>
    </row>
    <row r="11161">
      <c r="A11161" s="307"/>
      <c r="B11161" s="85"/>
      <c r="C11161" s="85"/>
      <c r="D11161" s="85"/>
      <c r="E11161" s="88"/>
      <c r="G11161" s="17"/>
      <c r="I11161" s="43"/>
      <c r="J11161" s="308"/>
      <c r="K11161" s="51"/>
      <c r="N11161" s="309"/>
      <c r="R11161" s="17"/>
      <c r="T11161" s="17"/>
      <c r="V11161" s="17"/>
      <c r="W11161" s="51"/>
    </row>
    <row r="11162">
      <c r="A11162" s="307"/>
      <c r="B11162" s="85"/>
      <c r="C11162" s="85"/>
      <c r="D11162" s="85"/>
      <c r="E11162" s="88"/>
      <c r="G11162" s="17"/>
      <c r="I11162" s="43"/>
      <c r="J11162" s="308"/>
      <c r="K11162" s="51"/>
      <c r="N11162" s="309"/>
      <c r="R11162" s="17"/>
      <c r="T11162" s="17"/>
      <c r="V11162" s="17"/>
      <c r="W11162" s="51"/>
    </row>
    <row r="11163">
      <c r="A11163" s="307"/>
      <c r="B11163" s="85"/>
      <c r="C11163" s="85"/>
      <c r="D11163" s="85"/>
      <c r="E11163" s="88"/>
      <c r="G11163" s="17"/>
      <c r="I11163" s="43"/>
      <c r="J11163" s="308"/>
      <c r="K11163" s="51"/>
      <c r="N11163" s="309"/>
      <c r="R11163" s="17"/>
      <c r="T11163" s="17"/>
      <c r="V11163" s="17"/>
      <c r="W11163" s="51"/>
    </row>
    <row r="11164">
      <c r="A11164" s="307"/>
      <c r="B11164" s="85"/>
      <c r="C11164" s="85"/>
      <c r="D11164" s="85"/>
      <c r="E11164" s="88"/>
      <c r="G11164" s="17"/>
      <c r="I11164" s="43"/>
      <c r="J11164" s="308"/>
      <c r="K11164" s="51"/>
      <c r="N11164" s="309"/>
      <c r="R11164" s="17"/>
      <c r="T11164" s="17"/>
      <c r="V11164" s="17"/>
      <c r="W11164" s="51"/>
    </row>
    <row r="11165">
      <c r="A11165" s="307"/>
      <c r="B11165" s="85"/>
      <c r="C11165" s="85"/>
      <c r="D11165" s="85"/>
      <c r="E11165" s="88"/>
      <c r="G11165" s="17"/>
      <c r="I11165" s="43"/>
      <c r="J11165" s="308"/>
      <c r="K11165" s="51"/>
      <c r="N11165" s="309"/>
      <c r="R11165" s="17"/>
      <c r="T11165" s="17"/>
      <c r="V11165" s="17"/>
      <c r="W11165" s="51"/>
    </row>
    <row r="11166">
      <c r="A11166" s="307"/>
      <c r="B11166" s="85"/>
      <c r="C11166" s="85"/>
      <c r="D11166" s="85"/>
      <c r="E11166" s="88"/>
      <c r="G11166" s="17"/>
      <c r="I11166" s="43"/>
      <c r="J11166" s="308"/>
      <c r="K11166" s="51"/>
      <c r="N11166" s="309"/>
      <c r="R11166" s="17"/>
      <c r="T11166" s="17"/>
      <c r="V11166" s="17"/>
      <c r="W11166" s="51"/>
    </row>
    <row r="11167">
      <c r="A11167" s="307"/>
      <c r="B11167" s="85"/>
      <c r="C11167" s="85"/>
      <c r="D11167" s="85"/>
      <c r="E11167" s="88"/>
      <c r="G11167" s="17"/>
      <c r="I11167" s="43"/>
      <c r="J11167" s="308"/>
      <c r="K11167" s="51"/>
      <c r="N11167" s="309"/>
      <c r="R11167" s="17"/>
      <c r="T11167" s="17"/>
      <c r="V11167" s="17"/>
      <c r="W11167" s="51"/>
    </row>
    <row r="11168">
      <c r="A11168" s="307"/>
      <c r="B11168" s="85"/>
      <c r="C11168" s="85"/>
      <c r="D11168" s="85"/>
      <c r="E11168" s="88"/>
      <c r="G11168" s="17"/>
      <c r="I11168" s="43"/>
      <c r="J11168" s="308"/>
      <c r="K11168" s="51"/>
      <c r="N11168" s="309"/>
      <c r="R11168" s="17"/>
      <c r="T11168" s="17"/>
      <c r="V11168" s="17"/>
      <c r="W11168" s="51"/>
    </row>
    <row r="11169">
      <c r="A11169" s="307"/>
      <c r="B11169" s="85"/>
      <c r="C11169" s="85"/>
      <c r="D11169" s="85"/>
      <c r="E11169" s="88"/>
      <c r="G11169" s="17"/>
      <c r="I11169" s="43"/>
      <c r="J11169" s="308"/>
      <c r="K11169" s="51"/>
      <c r="N11169" s="309"/>
      <c r="R11169" s="17"/>
      <c r="T11169" s="17"/>
      <c r="V11169" s="17"/>
      <c r="W11169" s="51"/>
    </row>
    <row r="11170">
      <c r="A11170" s="307"/>
      <c r="B11170" s="85"/>
      <c r="C11170" s="85"/>
      <c r="D11170" s="85"/>
      <c r="E11170" s="88"/>
      <c r="G11170" s="17"/>
      <c r="I11170" s="43"/>
      <c r="J11170" s="308"/>
      <c r="K11170" s="51"/>
      <c r="N11170" s="309"/>
      <c r="R11170" s="17"/>
      <c r="T11170" s="17"/>
      <c r="V11170" s="17"/>
      <c r="W11170" s="51"/>
    </row>
    <row r="11171">
      <c r="A11171" s="307"/>
      <c r="B11171" s="85"/>
      <c r="C11171" s="85"/>
      <c r="D11171" s="85"/>
      <c r="E11171" s="88"/>
      <c r="G11171" s="17"/>
      <c r="I11171" s="43"/>
      <c r="J11171" s="308"/>
      <c r="K11171" s="51"/>
      <c r="N11171" s="309"/>
      <c r="R11171" s="17"/>
      <c r="T11171" s="17"/>
      <c r="V11171" s="17"/>
      <c r="W11171" s="51"/>
    </row>
    <row r="11172">
      <c r="A11172" s="307"/>
      <c r="B11172" s="85"/>
      <c r="C11172" s="85"/>
      <c r="D11172" s="85"/>
      <c r="E11172" s="88"/>
      <c r="G11172" s="17"/>
      <c r="I11172" s="43"/>
      <c r="J11172" s="308"/>
      <c r="K11172" s="51"/>
      <c r="N11172" s="309"/>
      <c r="R11172" s="17"/>
      <c r="T11172" s="17"/>
      <c r="V11172" s="17"/>
      <c r="W11172" s="51"/>
    </row>
    <row r="11173">
      <c r="A11173" s="307"/>
      <c r="B11173" s="85"/>
      <c r="C11173" s="85"/>
      <c r="D11173" s="85"/>
      <c r="E11173" s="88"/>
      <c r="G11173" s="17"/>
      <c r="I11173" s="43"/>
      <c r="J11173" s="308"/>
      <c r="K11173" s="51"/>
      <c r="N11173" s="309"/>
      <c r="R11173" s="17"/>
      <c r="T11173" s="17"/>
      <c r="V11173" s="17"/>
      <c r="W11173" s="51"/>
    </row>
    <row r="11174">
      <c r="A11174" s="307"/>
      <c r="B11174" s="85"/>
      <c r="C11174" s="85"/>
      <c r="D11174" s="85"/>
      <c r="E11174" s="88"/>
      <c r="G11174" s="17"/>
      <c r="I11174" s="43"/>
      <c r="J11174" s="308"/>
      <c r="K11174" s="51"/>
      <c r="N11174" s="309"/>
      <c r="R11174" s="17"/>
      <c r="T11174" s="17"/>
      <c r="V11174" s="17"/>
      <c r="W11174" s="51"/>
    </row>
    <row r="11175">
      <c r="A11175" s="307"/>
      <c r="B11175" s="85"/>
      <c r="C11175" s="85"/>
      <c r="D11175" s="85"/>
      <c r="E11175" s="88"/>
      <c r="G11175" s="17"/>
      <c r="I11175" s="43"/>
      <c r="J11175" s="308"/>
      <c r="K11175" s="51"/>
      <c r="N11175" s="309"/>
      <c r="R11175" s="17"/>
      <c r="T11175" s="17"/>
      <c r="V11175" s="17"/>
      <c r="W11175" s="51"/>
    </row>
    <row r="11176">
      <c r="A11176" s="307"/>
      <c r="B11176" s="85"/>
      <c r="C11176" s="85"/>
      <c r="D11176" s="85"/>
      <c r="E11176" s="88"/>
      <c r="G11176" s="17"/>
      <c r="I11176" s="43"/>
      <c r="J11176" s="308"/>
      <c r="K11176" s="51"/>
      <c r="N11176" s="309"/>
      <c r="R11176" s="17"/>
      <c r="T11176" s="17"/>
      <c r="V11176" s="17"/>
      <c r="W11176" s="51"/>
    </row>
    <row r="11177">
      <c r="A11177" s="307"/>
      <c r="B11177" s="85"/>
      <c r="C11177" s="85"/>
      <c r="D11177" s="85"/>
      <c r="E11177" s="88"/>
      <c r="G11177" s="17"/>
      <c r="I11177" s="43"/>
      <c r="J11177" s="308"/>
      <c r="K11177" s="51"/>
      <c r="N11177" s="309"/>
      <c r="R11177" s="17"/>
      <c r="T11177" s="17"/>
      <c r="V11177" s="17"/>
      <c r="W11177" s="51"/>
    </row>
    <row r="11178">
      <c r="A11178" s="307"/>
      <c r="B11178" s="85"/>
      <c r="C11178" s="85"/>
      <c r="D11178" s="85"/>
      <c r="E11178" s="88"/>
      <c r="G11178" s="17"/>
      <c r="I11178" s="43"/>
      <c r="J11178" s="308"/>
      <c r="K11178" s="51"/>
      <c r="N11178" s="309"/>
      <c r="R11178" s="17"/>
      <c r="T11178" s="17"/>
      <c r="V11178" s="17"/>
      <c r="W11178" s="51"/>
    </row>
    <row r="11179">
      <c r="A11179" s="307"/>
      <c r="B11179" s="85"/>
      <c r="C11179" s="85"/>
      <c r="D11179" s="85"/>
      <c r="E11179" s="88"/>
      <c r="G11179" s="17"/>
      <c r="I11179" s="43"/>
      <c r="J11179" s="308"/>
      <c r="K11179" s="51"/>
      <c r="N11179" s="309"/>
      <c r="R11179" s="17"/>
      <c r="T11179" s="17"/>
      <c r="V11179" s="17"/>
      <c r="W11179" s="51"/>
    </row>
    <row r="11180">
      <c r="A11180" s="307"/>
      <c r="B11180" s="85"/>
      <c r="C11180" s="85"/>
      <c r="D11180" s="85"/>
      <c r="E11180" s="88"/>
      <c r="G11180" s="17"/>
      <c r="I11180" s="43"/>
      <c r="J11180" s="308"/>
      <c r="K11180" s="51"/>
      <c r="N11180" s="309"/>
      <c r="R11180" s="17"/>
      <c r="T11180" s="17"/>
      <c r="V11180" s="17"/>
      <c r="W11180" s="51"/>
    </row>
    <row r="11181">
      <c r="A11181" s="307"/>
      <c r="B11181" s="85"/>
      <c r="C11181" s="85"/>
      <c r="D11181" s="85"/>
      <c r="E11181" s="88"/>
      <c r="G11181" s="17"/>
      <c r="I11181" s="43"/>
      <c r="J11181" s="308"/>
      <c r="K11181" s="51"/>
      <c r="N11181" s="309"/>
      <c r="R11181" s="17"/>
      <c r="T11181" s="17"/>
      <c r="V11181" s="17"/>
      <c r="W11181" s="51"/>
    </row>
    <row r="11182">
      <c r="A11182" s="307"/>
      <c r="B11182" s="85"/>
      <c r="C11182" s="85"/>
      <c r="D11182" s="85"/>
      <c r="E11182" s="88"/>
      <c r="G11182" s="17"/>
      <c r="I11182" s="43"/>
      <c r="J11182" s="308"/>
      <c r="K11182" s="51"/>
      <c r="N11182" s="309"/>
      <c r="R11182" s="17"/>
      <c r="T11182" s="17"/>
      <c r="V11182" s="17"/>
      <c r="W11182" s="51"/>
    </row>
    <row r="11183">
      <c r="A11183" s="307"/>
      <c r="B11183" s="85"/>
      <c r="C11183" s="85"/>
      <c r="D11183" s="85"/>
      <c r="E11183" s="88"/>
      <c r="G11183" s="17"/>
      <c r="I11183" s="43"/>
      <c r="J11183" s="308"/>
      <c r="K11183" s="51"/>
      <c r="N11183" s="309"/>
      <c r="R11183" s="17"/>
      <c r="T11183" s="17"/>
      <c r="V11183" s="17"/>
      <c r="W11183" s="51"/>
    </row>
    <row r="11184">
      <c r="A11184" s="307"/>
      <c r="B11184" s="85"/>
      <c r="C11184" s="85"/>
      <c r="D11184" s="85"/>
      <c r="E11184" s="88"/>
      <c r="G11184" s="17"/>
      <c r="I11184" s="43"/>
      <c r="J11184" s="308"/>
      <c r="K11184" s="51"/>
      <c r="N11184" s="309"/>
      <c r="R11184" s="17"/>
      <c r="T11184" s="17"/>
      <c r="V11184" s="17"/>
      <c r="W11184" s="51"/>
    </row>
    <row r="11185">
      <c r="A11185" s="307"/>
      <c r="B11185" s="85"/>
      <c r="C11185" s="85"/>
      <c r="D11185" s="85"/>
      <c r="E11185" s="88"/>
      <c r="G11185" s="17"/>
      <c r="I11185" s="43"/>
      <c r="J11185" s="308"/>
      <c r="K11185" s="51"/>
      <c r="N11185" s="309"/>
      <c r="R11185" s="17"/>
      <c r="T11185" s="17"/>
      <c r="V11185" s="17"/>
      <c r="W11185" s="51"/>
    </row>
    <row r="11186">
      <c r="A11186" s="307"/>
      <c r="B11186" s="85"/>
      <c r="C11186" s="85"/>
      <c r="D11186" s="85"/>
      <c r="E11186" s="88"/>
      <c r="G11186" s="17"/>
      <c r="I11186" s="43"/>
      <c r="J11186" s="308"/>
      <c r="K11186" s="51"/>
      <c r="N11186" s="309"/>
      <c r="R11186" s="17"/>
      <c r="T11186" s="17"/>
      <c r="V11186" s="17"/>
      <c r="W11186" s="51"/>
    </row>
    <row r="11187">
      <c r="A11187" s="307"/>
      <c r="B11187" s="85"/>
      <c r="C11187" s="85"/>
      <c r="D11187" s="85"/>
      <c r="E11187" s="88"/>
      <c r="G11187" s="17"/>
      <c r="I11187" s="43"/>
      <c r="J11187" s="308"/>
      <c r="K11187" s="51"/>
      <c r="N11187" s="309"/>
      <c r="R11187" s="17"/>
      <c r="T11187" s="17"/>
      <c r="V11187" s="17"/>
      <c r="W11187" s="51"/>
    </row>
    <row r="11188">
      <c r="A11188" s="307"/>
      <c r="B11188" s="85"/>
      <c r="C11188" s="85"/>
      <c r="D11188" s="85"/>
      <c r="E11188" s="88"/>
      <c r="G11188" s="17"/>
      <c r="I11188" s="43"/>
      <c r="J11188" s="308"/>
      <c r="K11188" s="51"/>
      <c r="N11188" s="309"/>
      <c r="R11188" s="17"/>
      <c r="T11188" s="17"/>
      <c r="V11188" s="17"/>
      <c r="W11188" s="51"/>
    </row>
    <row r="11189">
      <c r="A11189" s="307"/>
      <c r="B11189" s="85"/>
      <c r="C11189" s="85"/>
      <c r="D11189" s="85"/>
      <c r="E11189" s="88"/>
      <c r="G11189" s="17"/>
      <c r="I11189" s="43"/>
      <c r="J11189" s="308"/>
      <c r="K11189" s="51"/>
      <c r="N11189" s="309"/>
      <c r="R11189" s="17"/>
      <c r="T11189" s="17"/>
      <c r="V11189" s="17"/>
      <c r="W11189" s="51"/>
    </row>
    <row r="11190">
      <c r="A11190" s="307"/>
      <c r="B11190" s="85"/>
      <c r="C11190" s="85"/>
      <c r="D11190" s="85"/>
      <c r="E11190" s="88"/>
      <c r="G11190" s="17"/>
      <c r="I11190" s="43"/>
      <c r="J11190" s="308"/>
      <c r="K11190" s="51"/>
      <c r="N11190" s="309"/>
      <c r="R11190" s="17"/>
      <c r="T11190" s="17"/>
      <c r="V11190" s="17"/>
      <c r="W11190" s="51"/>
    </row>
    <row r="11191">
      <c r="A11191" s="307"/>
      <c r="B11191" s="85"/>
      <c r="C11191" s="85"/>
      <c r="D11191" s="85"/>
      <c r="E11191" s="88"/>
      <c r="G11191" s="17"/>
      <c r="I11191" s="43"/>
      <c r="J11191" s="308"/>
      <c r="K11191" s="51"/>
      <c r="N11191" s="309"/>
      <c r="R11191" s="17"/>
      <c r="T11191" s="17"/>
      <c r="V11191" s="17"/>
      <c r="W11191" s="51"/>
    </row>
    <row r="11192">
      <c r="A11192" s="307"/>
      <c r="B11192" s="85"/>
      <c r="C11192" s="85"/>
      <c r="D11192" s="85"/>
      <c r="E11192" s="88"/>
      <c r="G11192" s="17"/>
      <c r="I11192" s="43"/>
      <c r="J11192" s="308"/>
      <c r="K11192" s="51"/>
      <c r="N11192" s="309"/>
      <c r="R11192" s="17"/>
      <c r="T11192" s="17"/>
      <c r="V11192" s="17"/>
      <c r="W11192" s="51"/>
    </row>
    <row r="11193">
      <c r="A11193" s="307"/>
      <c r="B11193" s="85"/>
      <c r="C11193" s="85"/>
      <c r="D11193" s="85"/>
      <c r="E11193" s="88"/>
      <c r="G11193" s="17"/>
      <c r="I11193" s="43"/>
      <c r="J11193" s="308"/>
      <c r="K11193" s="51"/>
      <c r="N11193" s="309"/>
      <c r="R11193" s="17"/>
      <c r="T11193" s="17"/>
      <c r="V11193" s="17"/>
      <c r="W11193" s="51"/>
    </row>
    <row r="11194">
      <c r="A11194" s="307"/>
      <c r="B11194" s="85"/>
      <c r="C11194" s="85"/>
      <c r="D11194" s="85"/>
      <c r="E11194" s="88"/>
      <c r="G11194" s="17"/>
      <c r="I11194" s="43"/>
      <c r="J11194" s="308"/>
      <c r="K11194" s="51"/>
      <c r="N11194" s="309"/>
      <c r="R11194" s="17"/>
      <c r="T11194" s="17"/>
      <c r="V11194" s="17"/>
      <c r="W11194" s="51"/>
    </row>
    <row r="11195">
      <c r="A11195" s="307"/>
      <c r="B11195" s="85"/>
      <c r="C11195" s="85"/>
      <c r="D11195" s="85"/>
      <c r="E11195" s="88"/>
      <c r="G11195" s="17"/>
      <c r="I11195" s="43"/>
      <c r="J11195" s="308"/>
      <c r="K11195" s="51"/>
      <c r="N11195" s="309"/>
      <c r="R11195" s="17"/>
      <c r="T11195" s="17"/>
      <c r="V11195" s="17"/>
      <c r="W11195" s="51"/>
    </row>
    <row r="11196">
      <c r="A11196" s="307"/>
      <c r="B11196" s="85"/>
      <c r="C11196" s="85"/>
      <c r="D11196" s="85"/>
      <c r="E11196" s="88"/>
      <c r="G11196" s="17"/>
      <c r="I11196" s="43"/>
      <c r="J11196" s="308"/>
      <c r="K11196" s="51"/>
      <c r="N11196" s="309"/>
      <c r="R11196" s="17"/>
      <c r="T11196" s="17"/>
      <c r="V11196" s="17"/>
      <c r="W11196" s="51"/>
    </row>
    <row r="11197">
      <c r="A11197" s="307"/>
      <c r="B11197" s="85"/>
      <c r="C11197" s="85"/>
      <c r="D11197" s="85"/>
      <c r="E11197" s="88"/>
      <c r="G11197" s="17"/>
      <c r="I11197" s="43"/>
      <c r="J11197" s="308"/>
      <c r="K11197" s="51"/>
      <c r="N11197" s="309"/>
      <c r="R11197" s="17"/>
      <c r="T11197" s="17"/>
      <c r="V11197" s="17"/>
      <c r="W11197" s="51"/>
    </row>
    <row r="11198">
      <c r="A11198" s="307"/>
      <c r="B11198" s="85"/>
      <c r="C11198" s="85"/>
      <c r="D11198" s="85"/>
      <c r="E11198" s="88"/>
      <c r="G11198" s="17"/>
      <c r="I11198" s="43"/>
      <c r="J11198" s="308"/>
      <c r="K11198" s="51"/>
      <c r="N11198" s="309"/>
      <c r="R11198" s="17"/>
      <c r="T11198" s="17"/>
      <c r="V11198" s="17"/>
      <c r="W11198" s="51"/>
    </row>
    <row r="11199">
      <c r="A11199" s="307"/>
      <c r="B11199" s="85"/>
      <c r="C11199" s="85"/>
      <c r="D11199" s="85"/>
      <c r="E11199" s="88"/>
      <c r="G11199" s="17"/>
      <c r="I11199" s="43"/>
      <c r="J11199" s="308"/>
      <c r="K11199" s="51"/>
      <c r="N11199" s="309"/>
      <c r="R11199" s="17"/>
      <c r="T11199" s="17"/>
      <c r="V11199" s="17"/>
      <c r="W11199" s="51"/>
    </row>
    <row r="11200">
      <c r="A11200" s="307"/>
      <c r="B11200" s="85"/>
      <c r="C11200" s="85"/>
      <c r="D11200" s="85"/>
      <c r="E11200" s="88"/>
      <c r="G11200" s="17"/>
      <c r="I11200" s="43"/>
      <c r="J11200" s="308"/>
      <c r="K11200" s="51"/>
      <c r="N11200" s="309"/>
      <c r="R11200" s="17"/>
      <c r="T11200" s="17"/>
      <c r="V11200" s="17"/>
      <c r="W11200" s="51"/>
    </row>
    <row r="11201">
      <c r="A11201" s="307"/>
      <c r="B11201" s="85"/>
      <c r="C11201" s="85"/>
      <c r="D11201" s="85"/>
      <c r="E11201" s="88"/>
      <c r="G11201" s="17"/>
      <c r="I11201" s="43"/>
      <c r="J11201" s="308"/>
      <c r="K11201" s="51"/>
      <c r="N11201" s="309"/>
      <c r="R11201" s="17"/>
      <c r="T11201" s="17"/>
      <c r="V11201" s="17"/>
      <c r="W11201" s="51"/>
    </row>
    <row r="11202">
      <c r="A11202" s="307"/>
      <c r="B11202" s="85"/>
      <c r="C11202" s="85"/>
      <c r="D11202" s="85"/>
      <c r="E11202" s="88"/>
      <c r="G11202" s="17"/>
      <c r="I11202" s="43"/>
      <c r="J11202" s="308"/>
      <c r="K11202" s="51"/>
      <c r="N11202" s="309"/>
      <c r="R11202" s="17"/>
      <c r="T11202" s="17"/>
      <c r="V11202" s="17"/>
      <c r="W11202" s="51"/>
    </row>
    <row r="11203">
      <c r="A11203" s="307"/>
      <c r="B11203" s="85"/>
      <c r="C11203" s="85"/>
      <c r="D11203" s="85"/>
      <c r="E11203" s="88"/>
      <c r="G11203" s="17"/>
      <c r="I11203" s="43"/>
      <c r="J11203" s="308"/>
      <c r="K11203" s="51"/>
      <c r="N11203" s="309"/>
      <c r="R11203" s="17"/>
      <c r="T11203" s="17"/>
      <c r="V11203" s="17"/>
      <c r="W11203" s="51"/>
    </row>
    <row r="11204">
      <c r="A11204" s="307"/>
      <c r="B11204" s="85"/>
      <c r="C11204" s="85"/>
      <c r="D11204" s="85"/>
      <c r="E11204" s="88"/>
      <c r="G11204" s="17"/>
      <c r="I11204" s="43"/>
      <c r="J11204" s="308"/>
      <c r="K11204" s="51"/>
      <c r="N11204" s="309"/>
      <c r="R11204" s="17"/>
      <c r="T11204" s="17"/>
      <c r="V11204" s="17"/>
      <c r="W11204" s="51"/>
    </row>
    <row r="11205">
      <c r="A11205" s="307"/>
      <c r="B11205" s="85"/>
      <c r="C11205" s="85"/>
      <c r="D11205" s="85"/>
      <c r="E11205" s="88"/>
      <c r="G11205" s="17"/>
      <c r="I11205" s="43"/>
      <c r="J11205" s="308"/>
      <c r="K11205" s="51"/>
      <c r="N11205" s="309"/>
      <c r="R11205" s="17"/>
      <c r="T11205" s="17"/>
      <c r="V11205" s="17"/>
      <c r="W11205" s="51"/>
    </row>
    <row r="11206">
      <c r="A11206" s="307"/>
      <c r="B11206" s="85"/>
      <c r="C11206" s="85"/>
      <c r="D11206" s="85"/>
      <c r="E11206" s="88"/>
      <c r="G11206" s="17"/>
      <c r="I11206" s="43"/>
      <c r="J11206" s="308"/>
      <c r="K11206" s="51"/>
      <c r="N11206" s="309"/>
      <c r="R11206" s="17"/>
      <c r="T11206" s="17"/>
      <c r="V11206" s="17"/>
      <c r="W11206" s="51"/>
    </row>
    <row r="11207">
      <c r="A11207" s="307"/>
      <c r="B11207" s="85"/>
      <c r="C11207" s="85"/>
      <c r="D11207" s="85"/>
      <c r="E11207" s="88"/>
      <c r="G11207" s="17"/>
      <c r="I11207" s="43"/>
      <c r="J11207" s="308"/>
      <c r="K11207" s="51"/>
      <c r="N11207" s="309"/>
      <c r="R11207" s="17"/>
      <c r="T11207" s="17"/>
      <c r="V11207" s="17"/>
      <c r="W11207" s="51"/>
    </row>
    <row r="11208">
      <c r="A11208" s="307"/>
      <c r="B11208" s="85"/>
      <c r="C11208" s="85"/>
      <c r="D11208" s="85"/>
      <c r="E11208" s="88"/>
      <c r="G11208" s="17"/>
      <c r="I11208" s="43"/>
      <c r="J11208" s="308"/>
      <c r="K11208" s="51"/>
      <c r="N11208" s="309"/>
      <c r="R11208" s="17"/>
      <c r="T11208" s="17"/>
      <c r="V11208" s="17"/>
      <c r="W11208" s="51"/>
    </row>
    <row r="11209">
      <c r="A11209" s="307"/>
      <c r="B11209" s="85"/>
      <c r="C11209" s="85"/>
      <c r="D11209" s="85"/>
      <c r="E11209" s="88"/>
      <c r="G11209" s="17"/>
      <c r="I11209" s="43"/>
      <c r="J11209" s="308"/>
      <c r="K11209" s="51"/>
      <c r="N11209" s="309"/>
      <c r="R11209" s="17"/>
      <c r="T11209" s="17"/>
      <c r="V11209" s="17"/>
      <c r="W11209" s="51"/>
    </row>
    <row r="11210">
      <c r="A11210" s="307"/>
      <c r="B11210" s="85"/>
      <c r="C11210" s="85"/>
      <c r="D11210" s="85"/>
      <c r="E11210" s="88"/>
      <c r="G11210" s="17"/>
      <c r="I11210" s="43"/>
      <c r="J11210" s="308"/>
      <c r="K11210" s="51"/>
      <c r="N11210" s="309"/>
      <c r="R11210" s="17"/>
      <c r="T11210" s="17"/>
      <c r="V11210" s="17"/>
      <c r="W11210" s="51"/>
    </row>
    <row r="11211">
      <c r="A11211" s="307"/>
      <c r="B11211" s="85"/>
      <c r="C11211" s="85"/>
      <c r="D11211" s="85"/>
      <c r="E11211" s="88"/>
      <c r="G11211" s="17"/>
      <c r="I11211" s="43"/>
      <c r="J11211" s="308"/>
      <c r="K11211" s="51"/>
      <c r="N11211" s="309"/>
      <c r="R11211" s="17"/>
      <c r="T11211" s="17"/>
      <c r="V11211" s="17"/>
      <c r="W11211" s="51"/>
    </row>
    <row r="11212">
      <c r="A11212" s="307"/>
      <c r="B11212" s="85"/>
      <c r="C11212" s="85"/>
      <c r="D11212" s="85"/>
      <c r="E11212" s="88"/>
      <c r="G11212" s="17"/>
      <c r="I11212" s="43"/>
      <c r="J11212" s="308"/>
      <c r="K11212" s="51"/>
      <c r="N11212" s="309"/>
      <c r="R11212" s="17"/>
      <c r="T11212" s="17"/>
      <c r="V11212" s="17"/>
      <c r="W11212" s="51"/>
    </row>
    <row r="11213">
      <c r="A11213" s="307"/>
      <c r="B11213" s="85"/>
      <c r="C11213" s="85"/>
      <c r="D11213" s="85"/>
      <c r="E11213" s="88"/>
      <c r="G11213" s="17"/>
      <c r="I11213" s="43"/>
      <c r="J11213" s="308"/>
      <c r="K11213" s="51"/>
      <c r="N11213" s="309"/>
      <c r="R11213" s="17"/>
      <c r="T11213" s="17"/>
      <c r="V11213" s="17"/>
      <c r="W11213" s="51"/>
    </row>
    <row r="11214">
      <c r="A11214" s="307"/>
      <c r="B11214" s="85"/>
      <c r="C11214" s="85"/>
      <c r="D11214" s="85"/>
      <c r="E11214" s="88"/>
      <c r="G11214" s="17"/>
      <c r="I11214" s="43"/>
      <c r="J11214" s="308"/>
      <c r="K11214" s="51"/>
      <c r="N11214" s="309"/>
      <c r="R11214" s="17"/>
      <c r="T11214" s="17"/>
      <c r="V11214" s="17"/>
      <c r="W11214" s="51"/>
    </row>
    <row r="11215">
      <c r="A11215" s="307"/>
      <c r="B11215" s="85"/>
      <c r="C11215" s="85"/>
      <c r="D11215" s="85"/>
      <c r="E11215" s="88"/>
      <c r="G11215" s="17"/>
      <c r="I11215" s="43"/>
      <c r="J11215" s="308"/>
      <c r="K11215" s="51"/>
      <c r="N11215" s="309"/>
      <c r="R11215" s="17"/>
      <c r="T11215" s="17"/>
      <c r="V11215" s="17"/>
      <c r="W11215" s="51"/>
    </row>
    <row r="11216">
      <c r="A11216" s="307"/>
      <c r="B11216" s="85"/>
      <c r="C11216" s="85"/>
      <c r="D11216" s="85"/>
      <c r="E11216" s="88"/>
      <c r="G11216" s="17"/>
      <c r="I11216" s="43"/>
      <c r="J11216" s="308"/>
      <c r="K11216" s="51"/>
      <c r="N11216" s="309"/>
      <c r="R11216" s="17"/>
      <c r="T11216" s="17"/>
      <c r="V11216" s="17"/>
      <c r="W11216" s="51"/>
    </row>
    <row r="11217">
      <c r="A11217" s="307"/>
      <c r="B11217" s="85"/>
      <c r="C11217" s="85"/>
      <c r="D11217" s="85"/>
      <c r="E11217" s="88"/>
      <c r="G11217" s="17"/>
      <c r="I11217" s="43"/>
      <c r="J11217" s="308"/>
      <c r="K11217" s="51"/>
      <c r="N11217" s="309"/>
      <c r="R11217" s="17"/>
      <c r="T11217" s="17"/>
      <c r="V11217" s="17"/>
      <c r="W11217" s="51"/>
    </row>
    <row r="11218">
      <c r="A11218" s="307"/>
      <c r="B11218" s="85"/>
      <c r="C11218" s="85"/>
      <c r="D11218" s="85"/>
      <c r="E11218" s="88"/>
      <c r="G11218" s="17"/>
      <c r="I11218" s="43"/>
      <c r="J11218" s="308"/>
      <c r="K11218" s="51"/>
      <c r="N11218" s="309"/>
      <c r="R11218" s="17"/>
      <c r="T11218" s="17"/>
      <c r="V11218" s="17"/>
      <c r="W11218" s="51"/>
    </row>
    <row r="11219">
      <c r="A11219" s="307"/>
      <c r="B11219" s="85"/>
      <c r="C11219" s="85"/>
      <c r="D11219" s="85"/>
      <c r="E11219" s="88"/>
      <c r="G11219" s="17"/>
      <c r="I11219" s="43"/>
      <c r="J11219" s="308"/>
      <c r="K11219" s="51"/>
      <c r="N11219" s="309"/>
      <c r="R11219" s="17"/>
      <c r="T11219" s="17"/>
      <c r="V11219" s="17"/>
      <c r="W11219" s="51"/>
    </row>
    <row r="11220">
      <c r="A11220" s="307"/>
      <c r="B11220" s="85"/>
      <c r="C11220" s="85"/>
      <c r="D11220" s="85"/>
      <c r="E11220" s="88"/>
      <c r="G11220" s="17"/>
      <c r="I11220" s="43"/>
      <c r="J11220" s="308"/>
      <c r="K11220" s="51"/>
      <c r="N11220" s="309"/>
      <c r="R11220" s="17"/>
      <c r="T11220" s="17"/>
      <c r="V11220" s="17"/>
      <c r="W11220" s="51"/>
    </row>
    <row r="11221">
      <c r="A11221" s="307"/>
      <c r="B11221" s="85"/>
      <c r="C11221" s="85"/>
      <c r="D11221" s="85"/>
      <c r="E11221" s="88"/>
      <c r="G11221" s="17"/>
      <c r="I11221" s="43"/>
      <c r="J11221" s="308"/>
      <c r="K11221" s="51"/>
      <c r="N11221" s="309"/>
      <c r="R11221" s="17"/>
      <c r="T11221" s="17"/>
      <c r="V11221" s="17"/>
      <c r="W11221" s="51"/>
    </row>
    <row r="11222">
      <c r="A11222" s="307"/>
      <c r="B11222" s="85"/>
      <c r="C11222" s="85"/>
      <c r="D11222" s="85"/>
      <c r="E11222" s="88"/>
      <c r="G11222" s="17"/>
      <c r="I11222" s="43"/>
      <c r="J11222" s="308"/>
      <c r="K11222" s="51"/>
      <c r="N11222" s="309"/>
      <c r="R11222" s="17"/>
      <c r="T11222" s="17"/>
      <c r="V11222" s="17"/>
      <c r="W11222" s="51"/>
    </row>
    <row r="11223">
      <c r="A11223" s="307"/>
      <c r="B11223" s="85"/>
      <c r="C11223" s="85"/>
      <c r="D11223" s="85"/>
      <c r="E11223" s="88"/>
      <c r="G11223" s="17"/>
      <c r="I11223" s="43"/>
      <c r="J11223" s="308"/>
      <c r="K11223" s="51"/>
      <c r="N11223" s="309"/>
      <c r="R11223" s="17"/>
      <c r="T11223" s="17"/>
      <c r="V11223" s="17"/>
      <c r="W11223" s="51"/>
    </row>
    <row r="11224">
      <c r="A11224" s="307"/>
      <c r="B11224" s="85"/>
      <c r="C11224" s="85"/>
      <c r="D11224" s="85"/>
      <c r="E11224" s="88"/>
      <c r="G11224" s="17"/>
      <c r="I11224" s="43"/>
      <c r="J11224" s="308"/>
      <c r="K11224" s="51"/>
      <c r="N11224" s="309"/>
      <c r="R11224" s="17"/>
      <c r="T11224" s="17"/>
      <c r="V11224" s="17"/>
      <c r="W11224" s="51"/>
    </row>
    <row r="11225">
      <c r="A11225" s="307"/>
      <c r="B11225" s="85"/>
      <c r="C11225" s="85"/>
      <c r="D11225" s="85"/>
      <c r="E11225" s="88"/>
      <c r="G11225" s="17"/>
      <c r="I11225" s="43"/>
      <c r="J11225" s="308"/>
      <c r="K11225" s="51"/>
      <c r="N11225" s="309"/>
      <c r="R11225" s="17"/>
      <c r="T11225" s="17"/>
      <c r="V11225" s="17"/>
      <c r="W11225" s="51"/>
    </row>
    <row r="11226">
      <c r="A11226" s="307"/>
      <c r="B11226" s="85"/>
      <c r="C11226" s="85"/>
      <c r="D11226" s="85"/>
      <c r="E11226" s="88"/>
      <c r="G11226" s="17"/>
      <c r="I11226" s="43"/>
      <c r="J11226" s="308"/>
      <c r="K11226" s="51"/>
      <c r="N11226" s="309"/>
      <c r="R11226" s="17"/>
      <c r="T11226" s="17"/>
      <c r="V11226" s="17"/>
      <c r="W11226" s="51"/>
    </row>
    <row r="11227">
      <c r="A11227" s="307"/>
      <c r="B11227" s="85"/>
      <c r="C11227" s="85"/>
      <c r="D11227" s="85"/>
      <c r="E11227" s="88"/>
      <c r="G11227" s="17"/>
      <c r="I11227" s="43"/>
      <c r="J11227" s="308"/>
      <c r="K11227" s="51"/>
      <c r="N11227" s="309"/>
      <c r="R11227" s="17"/>
      <c r="T11227" s="17"/>
      <c r="V11227" s="17"/>
      <c r="W11227" s="51"/>
    </row>
    <row r="11228">
      <c r="A11228" s="307"/>
      <c r="B11228" s="85"/>
      <c r="C11228" s="85"/>
      <c r="D11228" s="85"/>
      <c r="E11228" s="88"/>
      <c r="G11228" s="17"/>
      <c r="I11228" s="43"/>
      <c r="J11228" s="308"/>
      <c r="K11228" s="51"/>
      <c r="N11228" s="309"/>
      <c r="R11228" s="17"/>
      <c r="T11228" s="17"/>
      <c r="V11228" s="17"/>
      <c r="W11228" s="51"/>
    </row>
    <row r="11229">
      <c r="A11229" s="307"/>
      <c r="B11229" s="85"/>
      <c r="C11229" s="85"/>
      <c r="D11229" s="85"/>
      <c r="E11229" s="88"/>
      <c r="G11229" s="17"/>
      <c r="I11229" s="43"/>
      <c r="J11229" s="308"/>
      <c r="K11229" s="51"/>
      <c r="N11229" s="309"/>
      <c r="R11229" s="17"/>
      <c r="T11229" s="17"/>
      <c r="V11229" s="17"/>
      <c r="W11229" s="51"/>
    </row>
    <row r="11230">
      <c r="A11230" s="307"/>
      <c r="B11230" s="85"/>
      <c r="C11230" s="85"/>
      <c r="D11230" s="85"/>
      <c r="E11230" s="88"/>
      <c r="G11230" s="17"/>
      <c r="I11230" s="43"/>
      <c r="J11230" s="308"/>
      <c r="K11230" s="51"/>
      <c r="N11230" s="309"/>
      <c r="R11230" s="17"/>
      <c r="T11230" s="17"/>
      <c r="V11230" s="17"/>
      <c r="W11230" s="51"/>
    </row>
    <row r="11231">
      <c r="A11231" s="307"/>
      <c r="B11231" s="85"/>
      <c r="C11231" s="85"/>
      <c r="D11231" s="85"/>
      <c r="E11231" s="88"/>
      <c r="G11231" s="17"/>
      <c r="I11231" s="43"/>
      <c r="J11231" s="308"/>
      <c r="K11231" s="51"/>
      <c r="N11231" s="309"/>
      <c r="R11231" s="17"/>
      <c r="T11231" s="17"/>
      <c r="V11231" s="17"/>
      <c r="W11231" s="51"/>
    </row>
    <row r="11232">
      <c r="A11232" s="307"/>
      <c r="B11232" s="85"/>
      <c r="C11232" s="85"/>
      <c r="D11232" s="85"/>
      <c r="E11232" s="88"/>
      <c r="G11232" s="17"/>
      <c r="I11232" s="43"/>
      <c r="J11232" s="308"/>
      <c r="K11232" s="51"/>
      <c r="N11232" s="309"/>
      <c r="R11232" s="17"/>
      <c r="T11232" s="17"/>
      <c r="V11232" s="17"/>
      <c r="W11232" s="51"/>
    </row>
    <row r="11233">
      <c r="A11233" s="307"/>
      <c r="B11233" s="85"/>
      <c r="C11233" s="85"/>
      <c r="D11233" s="85"/>
      <c r="E11233" s="88"/>
      <c r="G11233" s="17"/>
      <c r="I11233" s="43"/>
      <c r="J11233" s="308"/>
      <c r="K11233" s="51"/>
      <c r="N11233" s="309"/>
      <c r="R11233" s="17"/>
      <c r="T11233" s="17"/>
      <c r="V11233" s="17"/>
      <c r="W11233" s="51"/>
    </row>
    <row r="11234">
      <c r="A11234" s="307"/>
      <c r="B11234" s="85"/>
      <c r="C11234" s="85"/>
      <c r="D11234" s="85"/>
      <c r="E11234" s="88"/>
      <c r="G11234" s="17"/>
      <c r="I11234" s="43"/>
      <c r="J11234" s="308"/>
      <c r="K11234" s="51"/>
      <c r="N11234" s="309"/>
      <c r="R11234" s="17"/>
      <c r="T11234" s="17"/>
      <c r="V11234" s="17"/>
      <c r="W11234" s="51"/>
    </row>
    <row r="11235">
      <c r="A11235" s="307"/>
      <c r="B11235" s="85"/>
      <c r="C11235" s="85"/>
      <c r="D11235" s="85"/>
      <c r="E11235" s="88"/>
      <c r="G11235" s="17"/>
      <c r="I11235" s="43"/>
      <c r="J11235" s="308"/>
      <c r="K11235" s="51"/>
      <c r="N11235" s="309"/>
      <c r="R11235" s="17"/>
      <c r="T11235" s="17"/>
      <c r="V11235" s="17"/>
      <c r="W11235" s="51"/>
    </row>
    <row r="11236">
      <c r="A11236" s="307"/>
      <c r="B11236" s="85"/>
      <c r="C11236" s="85"/>
      <c r="D11236" s="85"/>
      <c r="E11236" s="88"/>
      <c r="G11236" s="17"/>
      <c r="I11236" s="43"/>
      <c r="J11236" s="308"/>
      <c r="K11236" s="51"/>
      <c r="N11236" s="309"/>
      <c r="R11236" s="17"/>
      <c r="T11236" s="17"/>
      <c r="V11236" s="17"/>
      <c r="W11236" s="51"/>
    </row>
    <row r="11237">
      <c r="A11237" s="307"/>
      <c r="B11237" s="85"/>
      <c r="C11237" s="85"/>
      <c r="D11237" s="85"/>
      <c r="E11237" s="88"/>
      <c r="G11237" s="17"/>
      <c r="I11237" s="43"/>
      <c r="J11237" s="308"/>
      <c r="K11237" s="51"/>
      <c r="N11237" s="309"/>
      <c r="R11237" s="17"/>
      <c r="T11237" s="17"/>
      <c r="V11237" s="17"/>
      <c r="W11237" s="51"/>
    </row>
    <row r="11238">
      <c r="A11238" s="307"/>
      <c r="B11238" s="85"/>
      <c r="C11238" s="85"/>
      <c r="D11238" s="85"/>
      <c r="E11238" s="88"/>
      <c r="G11238" s="17"/>
      <c r="I11238" s="43"/>
      <c r="J11238" s="308"/>
      <c r="K11238" s="51"/>
      <c r="N11238" s="309"/>
      <c r="R11238" s="17"/>
      <c r="T11238" s="17"/>
      <c r="V11238" s="17"/>
      <c r="W11238" s="51"/>
    </row>
    <row r="11239">
      <c r="A11239" s="307"/>
      <c r="B11239" s="85"/>
      <c r="C11239" s="85"/>
      <c r="D11239" s="85"/>
      <c r="E11239" s="88"/>
      <c r="G11239" s="17"/>
      <c r="I11239" s="43"/>
      <c r="J11239" s="308"/>
      <c r="K11239" s="51"/>
      <c r="N11239" s="309"/>
      <c r="R11239" s="17"/>
      <c r="T11239" s="17"/>
      <c r="V11239" s="17"/>
      <c r="W11239" s="51"/>
    </row>
    <row r="11240">
      <c r="A11240" s="307"/>
      <c r="B11240" s="85"/>
      <c r="C11240" s="85"/>
      <c r="D11240" s="85"/>
      <c r="E11240" s="88"/>
      <c r="G11240" s="17"/>
      <c r="I11240" s="43"/>
      <c r="J11240" s="308"/>
      <c r="K11240" s="51"/>
      <c r="N11240" s="309"/>
      <c r="R11240" s="17"/>
      <c r="T11240" s="17"/>
      <c r="V11240" s="17"/>
      <c r="W11240" s="51"/>
    </row>
    <row r="11241">
      <c r="A11241" s="307"/>
      <c r="B11241" s="85"/>
      <c r="C11241" s="85"/>
      <c r="D11241" s="85"/>
      <c r="E11241" s="88"/>
      <c r="G11241" s="17"/>
      <c r="I11241" s="43"/>
      <c r="J11241" s="308"/>
      <c r="K11241" s="51"/>
      <c r="N11241" s="309"/>
      <c r="R11241" s="17"/>
      <c r="T11241" s="17"/>
      <c r="V11241" s="17"/>
      <c r="W11241" s="51"/>
    </row>
    <row r="11242">
      <c r="A11242" s="307"/>
      <c r="B11242" s="85"/>
      <c r="C11242" s="85"/>
      <c r="D11242" s="85"/>
      <c r="E11242" s="88"/>
      <c r="G11242" s="17"/>
      <c r="I11242" s="43"/>
      <c r="J11242" s="308"/>
      <c r="K11242" s="51"/>
      <c r="N11242" s="309"/>
      <c r="R11242" s="17"/>
      <c r="T11242" s="17"/>
      <c r="V11242" s="17"/>
      <c r="W11242" s="51"/>
    </row>
    <row r="11243">
      <c r="A11243" s="307"/>
      <c r="B11243" s="85"/>
      <c r="C11243" s="85"/>
      <c r="D11243" s="85"/>
      <c r="E11243" s="88"/>
      <c r="G11243" s="17"/>
      <c r="I11243" s="43"/>
      <c r="J11243" s="308"/>
      <c r="K11243" s="51"/>
      <c r="N11243" s="309"/>
      <c r="R11243" s="17"/>
      <c r="T11243" s="17"/>
      <c r="V11243" s="17"/>
      <c r="W11243" s="51"/>
    </row>
    <row r="11244">
      <c r="A11244" s="307"/>
      <c r="B11244" s="85"/>
      <c r="C11244" s="85"/>
      <c r="D11244" s="85"/>
      <c r="E11244" s="88"/>
      <c r="G11244" s="17"/>
      <c r="I11244" s="43"/>
      <c r="J11244" s="308"/>
      <c r="K11244" s="51"/>
      <c r="N11244" s="309"/>
      <c r="R11244" s="17"/>
      <c r="T11244" s="17"/>
      <c r="V11244" s="17"/>
      <c r="W11244" s="51"/>
    </row>
    <row r="11245">
      <c r="A11245" s="307"/>
      <c r="B11245" s="85"/>
      <c r="C11245" s="85"/>
      <c r="D11245" s="85"/>
      <c r="E11245" s="88"/>
      <c r="G11245" s="17"/>
      <c r="I11245" s="43"/>
      <c r="J11245" s="308"/>
      <c r="K11245" s="51"/>
      <c r="N11245" s="309"/>
      <c r="R11245" s="17"/>
      <c r="T11245" s="17"/>
      <c r="V11245" s="17"/>
      <c r="W11245" s="51"/>
    </row>
    <row r="11246">
      <c r="A11246" s="307"/>
      <c r="B11246" s="85"/>
      <c r="C11246" s="85"/>
      <c r="D11246" s="85"/>
      <c r="E11246" s="88"/>
      <c r="G11246" s="17"/>
      <c r="I11246" s="43"/>
      <c r="J11246" s="308"/>
      <c r="K11246" s="51"/>
      <c r="N11246" s="309"/>
      <c r="R11246" s="17"/>
      <c r="T11246" s="17"/>
      <c r="V11246" s="17"/>
      <c r="W11246" s="51"/>
    </row>
    <row r="11247">
      <c r="A11247" s="307"/>
      <c r="B11247" s="85"/>
      <c r="C11247" s="85"/>
      <c r="D11247" s="85"/>
      <c r="E11247" s="88"/>
      <c r="G11247" s="17"/>
      <c r="I11247" s="43"/>
      <c r="J11247" s="308"/>
      <c r="K11247" s="51"/>
      <c r="N11247" s="309"/>
      <c r="R11247" s="17"/>
      <c r="T11247" s="17"/>
      <c r="V11247" s="17"/>
      <c r="W11247" s="51"/>
    </row>
    <row r="11248">
      <c r="A11248" s="307"/>
      <c r="B11248" s="85"/>
      <c r="C11248" s="85"/>
      <c r="D11248" s="85"/>
      <c r="E11248" s="88"/>
      <c r="G11248" s="17"/>
      <c r="I11248" s="43"/>
      <c r="J11248" s="308"/>
      <c r="K11248" s="51"/>
      <c r="N11248" s="309"/>
      <c r="R11248" s="17"/>
      <c r="T11248" s="17"/>
      <c r="V11248" s="17"/>
      <c r="W11248" s="51"/>
    </row>
    <row r="11249">
      <c r="A11249" s="307"/>
      <c r="B11249" s="85"/>
      <c r="C11249" s="85"/>
      <c r="D11249" s="85"/>
      <c r="E11249" s="88"/>
      <c r="G11249" s="17"/>
      <c r="I11249" s="43"/>
      <c r="J11249" s="308"/>
      <c r="K11249" s="51"/>
      <c r="N11249" s="309"/>
      <c r="R11249" s="17"/>
      <c r="T11249" s="17"/>
      <c r="V11249" s="17"/>
      <c r="W11249" s="51"/>
    </row>
    <row r="11250">
      <c r="A11250" s="307"/>
      <c r="B11250" s="85"/>
      <c r="C11250" s="85"/>
      <c r="D11250" s="85"/>
      <c r="E11250" s="88"/>
      <c r="G11250" s="17"/>
      <c r="I11250" s="43"/>
      <c r="J11250" s="308"/>
      <c r="K11250" s="51"/>
      <c r="N11250" s="309"/>
      <c r="R11250" s="17"/>
      <c r="T11250" s="17"/>
      <c r="V11250" s="17"/>
      <c r="W11250" s="51"/>
    </row>
    <row r="11251">
      <c r="A11251" s="307"/>
      <c r="B11251" s="85"/>
      <c r="C11251" s="85"/>
      <c r="D11251" s="85"/>
      <c r="E11251" s="88"/>
      <c r="G11251" s="17"/>
      <c r="I11251" s="43"/>
      <c r="J11251" s="308"/>
      <c r="K11251" s="51"/>
      <c r="N11251" s="309"/>
      <c r="R11251" s="17"/>
      <c r="T11251" s="17"/>
      <c r="V11251" s="17"/>
      <c r="W11251" s="51"/>
    </row>
    <row r="11252">
      <c r="A11252" s="307"/>
      <c r="B11252" s="85"/>
      <c r="C11252" s="85"/>
      <c r="D11252" s="85"/>
      <c r="E11252" s="88"/>
      <c r="G11252" s="17"/>
      <c r="I11252" s="43"/>
      <c r="J11252" s="308"/>
      <c r="K11252" s="51"/>
      <c r="N11252" s="309"/>
      <c r="R11252" s="17"/>
      <c r="T11252" s="17"/>
      <c r="V11252" s="17"/>
      <c r="W11252" s="51"/>
    </row>
    <row r="11253">
      <c r="A11253" s="307"/>
      <c r="B11253" s="85"/>
      <c r="C11253" s="85"/>
      <c r="D11253" s="85"/>
      <c r="E11253" s="88"/>
      <c r="G11253" s="17"/>
      <c r="I11253" s="43"/>
      <c r="J11253" s="308"/>
      <c r="K11253" s="51"/>
      <c r="N11253" s="309"/>
      <c r="R11253" s="17"/>
      <c r="T11253" s="17"/>
      <c r="V11253" s="17"/>
      <c r="W11253" s="51"/>
    </row>
    <row r="11254">
      <c r="A11254" s="307"/>
      <c r="B11254" s="85"/>
      <c r="C11254" s="85"/>
      <c r="D11254" s="85"/>
      <c r="E11254" s="88"/>
      <c r="G11254" s="17"/>
      <c r="I11254" s="43"/>
      <c r="J11254" s="308"/>
      <c r="K11254" s="51"/>
      <c r="N11254" s="309"/>
      <c r="R11254" s="17"/>
      <c r="T11254" s="17"/>
      <c r="V11254" s="17"/>
      <c r="W11254" s="51"/>
    </row>
    <row r="11255">
      <c r="A11255" s="307"/>
      <c r="B11255" s="85"/>
      <c r="C11255" s="85"/>
      <c r="D11255" s="85"/>
      <c r="E11255" s="88"/>
      <c r="G11255" s="17"/>
      <c r="I11255" s="43"/>
      <c r="J11255" s="308"/>
      <c r="K11255" s="51"/>
      <c r="N11255" s="309"/>
      <c r="R11255" s="17"/>
      <c r="T11255" s="17"/>
      <c r="V11255" s="17"/>
      <c r="W11255" s="51"/>
    </row>
    <row r="11256">
      <c r="A11256" s="307"/>
      <c r="B11256" s="85"/>
      <c r="C11256" s="85"/>
      <c r="D11256" s="85"/>
      <c r="E11256" s="88"/>
      <c r="G11256" s="17"/>
      <c r="I11256" s="43"/>
      <c r="J11256" s="308"/>
      <c r="K11256" s="51"/>
      <c r="N11256" s="309"/>
      <c r="R11256" s="17"/>
      <c r="T11256" s="17"/>
      <c r="V11256" s="17"/>
      <c r="W11256" s="51"/>
    </row>
    <row r="11257">
      <c r="A11257" s="307"/>
      <c r="B11257" s="85"/>
      <c r="C11257" s="85"/>
      <c r="D11257" s="85"/>
      <c r="E11257" s="88"/>
      <c r="G11257" s="17"/>
      <c r="I11257" s="43"/>
      <c r="J11257" s="308"/>
      <c r="K11257" s="51"/>
      <c r="N11257" s="309"/>
      <c r="R11257" s="17"/>
      <c r="T11257" s="17"/>
      <c r="V11257" s="17"/>
      <c r="W11257" s="51"/>
    </row>
    <row r="11258">
      <c r="A11258" s="307"/>
      <c r="B11258" s="85"/>
      <c r="C11258" s="85"/>
      <c r="D11258" s="85"/>
      <c r="E11258" s="88"/>
      <c r="G11258" s="17"/>
      <c r="I11258" s="43"/>
      <c r="J11258" s="308"/>
      <c r="K11258" s="51"/>
      <c r="N11258" s="309"/>
      <c r="R11258" s="17"/>
      <c r="T11258" s="17"/>
      <c r="V11258" s="17"/>
      <c r="W11258" s="51"/>
    </row>
    <row r="11259">
      <c r="A11259" s="307"/>
      <c r="B11259" s="85"/>
      <c r="C11259" s="85"/>
      <c r="D11259" s="85"/>
      <c r="E11259" s="88"/>
      <c r="G11259" s="17"/>
      <c r="I11259" s="43"/>
      <c r="J11259" s="308"/>
      <c r="K11259" s="51"/>
      <c r="N11259" s="309"/>
      <c r="R11259" s="17"/>
      <c r="T11259" s="17"/>
      <c r="V11259" s="17"/>
      <c r="W11259" s="51"/>
    </row>
    <row r="11260">
      <c r="A11260" s="307"/>
      <c r="B11260" s="85"/>
      <c r="C11260" s="85"/>
      <c r="D11260" s="85"/>
      <c r="E11260" s="88"/>
      <c r="G11260" s="17"/>
      <c r="I11260" s="43"/>
      <c r="J11260" s="308"/>
      <c r="K11260" s="51"/>
      <c r="N11260" s="309"/>
      <c r="R11260" s="17"/>
      <c r="T11260" s="17"/>
      <c r="V11260" s="17"/>
      <c r="W11260" s="51"/>
    </row>
    <row r="11261">
      <c r="A11261" s="307"/>
      <c r="B11261" s="85"/>
      <c r="C11261" s="85"/>
      <c r="D11261" s="85"/>
      <c r="E11261" s="88"/>
      <c r="G11261" s="17"/>
      <c r="I11261" s="43"/>
      <c r="J11261" s="308"/>
      <c r="K11261" s="51"/>
      <c r="N11261" s="309"/>
      <c r="R11261" s="17"/>
      <c r="T11261" s="17"/>
      <c r="V11261" s="17"/>
      <c r="W11261" s="51"/>
    </row>
    <row r="11262">
      <c r="A11262" s="307"/>
      <c r="B11262" s="85"/>
      <c r="C11262" s="85"/>
      <c r="D11262" s="85"/>
      <c r="E11262" s="88"/>
      <c r="G11262" s="17"/>
      <c r="I11262" s="43"/>
      <c r="J11262" s="308"/>
      <c r="K11262" s="51"/>
      <c r="N11262" s="309"/>
      <c r="R11262" s="17"/>
      <c r="T11262" s="17"/>
      <c r="V11262" s="17"/>
      <c r="W11262" s="51"/>
    </row>
    <row r="11263">
      <c r="A11263" s="307"/>
      <c r="B11263" s="85"/>
      <c r="C11263" s="85"/>
      <c r="D11263" s="85"/>
      <c r="E11263" s="88"/>
      <c r="G11263" s="17"/>
      <c r="I11263" s="43"/>
      <c r="J11263" s="308"/>
      <c r="K11263" s="51"/>
      <c r="N11263" s="309"/>
      <c r="R11263" s="17"/>
      <c r="T11263" s="17"/>
      <c r="V11263" s="17"/>
      <c r="W11263" s="51"/>
    </row>
    <row r="11264">
      <c r="A11264" s="307"/>
      <c r="B11264" s="85"/>
      <c r="C11264" s="85"/>
      <c r="D11264" s="85"/>
      <c r="E11264" s="88"/>
      <c r="G11264" s="17"/>
      <c r="I11264" s="43"/>
      <c r="J11264" s="308"/>
      <c r="K11264" s="51"/>
      <c r="N11264" s="309"/>
      <c r="R11264" s="17"/>
      <c r="T11264" s="17"/>
      <c r="V11264" s="17"/>
      <c r="W11264" s="51"/>
    </row>
    <row r="11265">
      <c r="A11265" s="307"/>
      <c r="B11265" s="85"/>
      <c r="C11265" s="85"/>
      <c r="D11265" s="85"/>
      <c r="E11265" s="88"/>
      <c r="G11265" s="17"/>
      <c r="I11265" s="43"/>
      <c r="J11265" s="308"/>
      <c r="K11265" s="51"/>
      <c r="N11265" s="309"/>
      <c r="R11265" s="17"/>
      <c r="T11265" s="17"/>
      <c r="V11265" s="17"/>
      <c r="W11265" s="51"/>
    </row>
    <row r="11266">
      <c r="A11266" s="307"/>
      <c r="B11266" s="85"/>
      <c r="C11266" s="85"/>
      <c r="D11266" s="85"/>
      <c r="E11266" s="88"/>
      <c r="G11266" s="17"/>
      <c r="I11266" s="43"/>
      <c r="J11266" s="308"/>
      <c r="K11266" s="51"/>
      <c r="N11266" s="309"/>
      <c r="R11266" s="17"/>
      <c r="T11266" s="17"/>
      <c r="V11266" s="17"/>
      <c r="W11266" s="51"/>
    </row>
    <row r="11267">
      <c r="A11267" s="307"/>
      <c r="B11267" s="85"/>
      <c r="C11267" s="85"/>
      <c r="D11267" s="85"/>
      <c r="E11267" s="88"/>
      <c r="G11267" s="17"/>
      <c r="I11267" s="43"/>
      <c r="J11267" s="308"/>
      <c r="K11267" s="51"/>
      <c r="N11267" s="309"/>
      <c r="R11267" s="17"/>
      <c r="T11267" s="17"/>
      <c r="V11267" s="17"/>
      <c r="W11267" s="51"/>
    </row>
    <row r="11268">
      <c r="A11268" s="307"/>
      <c r="B11268" s="85"/>
      <c r="C11268" s="85"/>
      <c r="D11268" s="85"/>
      <c r="E11268" s="88"/>
      <c r="G11268" s="17"/>
      <c r="I11268" s="43"/>
      <c r="J11268" s="308"/>
      <c r="K11268" s="51"/>
      <c r="N11268" s="309"/>
      <c r="R11268" s="17"/>
      <c r="T11268" s="17"/>
      <c r="V11268" s="17"/>
      <c r="W11268" s="51"/>
    </row>
    <row r="11269">
      <c r="A11269" s="307"/>
      <c r="B11269" s="85"/>
      <c r="C11269" s="85"/>
      <c r="D11269" s="85"/>
      <c r="E11269" s="88"/>
      <c r="G11269" s="17"/>
      <c r="I11269" s="43"/>
      <c r="J11269" s="308"/>
      <c r="K11269" s="51"/>
      <c r="N11269" s="309"/>
      <c r="R11269" s="17"/>
      <c r="T11269" s="17"/>
      <c r="V11269" s="17"/>
      <c r="W11269" s="51"/>
    </row>
    <row r="11270">
      <c r="A11270" s="307"/>
      <c r="B11270" s="85"/>
      <c r="C11270" s="85"/>
      <c r="D11270" s="85"/>
      <c r="E11270" s="88"/>
      <c r="G11270" s="17"/>
      <c r="I11270" s="43"/>
      <c r="J11270" s="308"/>
      <c r="K11270" s="51"/>
      <c r="N11270" s="309"/>
      <c r="R11270" s="17"/>
      <c r="T11270" s="17"/>
      <c r="V11270" s="17"/>
      <c r="W11270" s="51"/>
    </row>
    <row r="11271">
      <c r="A11271" s="307"/>
      <c r="B11271" s="85"/>
      <c r="C11271" s="85"/>
      <c r="D11271" s="85"/>
      <c r="E11271" s="88"/>
      <c r="G11271" s="17"/>
      <c r="I11271" s="43"/>
      <c r="J11271" s="308"/>
      <c r="K11271" s="51"/>
      <c r="N11271" s="309"/>
      <c r="R11271" s="17"/>
      <c r="T11271" s="17"/>
      <c r="V11271" s="17"/>
      <c r="W11271" s="51"/>
    </row>
    <row r="11272">
      <c r="A11272" s="307"/>
      <c r="B11272" s="85"/>
      <c r="C11272" s="85"/>
      <c r="D11272" s="85"/>
      <c r="E11272" s="88"/>
      <c r="G11272" s="17"/>
      <c r="I11272" s="43"/>
      <c r="J11272" s="308"/>
      <c r="K11272" s="51"/>
      <c r="N11272" s="309"/>
      <c r="R11272" s="17"/>
      <c r="T11272" s="17"/>
      <c r="V11272" s="17"/>
      <c r="W11272" s="51"/>
    </row>
    <row r="11273">
      <c r="A11273" s="307"/>
      <c r="B11273" s="85"/>
      <c r="C11273" s="85"/>
      <c r="D11273" s="85"/>
      <c r="E11273" s="88"/>
      <c r="G11273" s="17"/>
      <c r="I11273" s="43"/>
      <c r="J11273" s="308"/>
      <c r="K11273" s="51"/>
      <c r="N11273" s="309"/>
      <c r="R11273" s="17"/>
      <c r="T11273" s="17"/>
      <c r="V11273" s="17"/>
      <c r="W11273" s="51"/>
    </row>
    <row r="11274">
      <c r="A11274" s="307"/>
      <c r="B11274" s="85"/>
      <c r="C11274" s="85"/>
      <c r="D11274" s="85"/>
      <c r="E11274" s="88"/>
      <c r="G11274" s="17"/>
      <c r="I11274" s="43"/>
      <c r="J11274" s="308"/>
      <c r="K11274" s="51"/>
      <c r="N11274" s="309"/>
      <c r="R11274" s="17"/>
      <c r="T11274" s="17"/>
      <c r="V11274" s="17"/>
      <c r="W11274" s="51"/>
    </row>
    <row r="11275">
      <c r="A11275" s="307"/>
      <c r="B11275" s="85"/>
      <c r="C11275" s="85"/>
      <c r="D11275" s="85"/>
      <c r="E11275" s="88"/>
      <c r="G11275" s="17"/>
      <c r="I11275" s="43"/>
      <c r="J11275" s="308"/>
      <c r="K11275" s="51"/>
      <c r="N11275" s="309"/>
      <c r="R11275" s="17"/>
      <c r="T11275" s="17"/>
      <c r="V11275" s="17"/>
      <c r="W11275" s="51"/>
    </row>
    <row r="11276">
      <c r="A11276" s="307"/>
      <c r="B11276" s="85"/>
      <c r="C11276" s="85"/>
      <c r="D11276" s="85"/>
      <c r="E11276" s="88"/>
      <c r="G11276" s="17"/>
      <c r="I11276" s="43"/>
      <c r="J11276" s="308"/>
      <c r="K11276" s="51"/>
      <c r="N11276" s="309"/>
      <c r="R11276" s="17"/>
      <c r="T11276" s="17"/>
      <c r="V11276" s="17"/>
      <c r="W11276" s="51"/>
    </row>
    <row r="11277">
      <c r="A11277" s="307"/>
      <c r="B11277" s="85"/>
      <c r="C11277" s="85"/>
      <c r="D11277" s="85"/>
      <c r="E11277" s="88"/>
      <c r="G11277" s="17"/>
      <c r="I11277" s="43"/>
      <c r="J11277" s="308"/>
      <c r="K11277" s="51"/>
      <c r="N11277" s="309"/>
      <c r="R11277" s="17"/>
      <c r="T11277" s="17"/>
      <c r="V11277" s="17"/>
      <c r="W11277" s="51"/>
    </row>
    <row r="11278">
      <c r="A11278" s="307"/>
      <c r="B11278" s="85"/>
      <c r="C11278" s="85"/>
      <c r="D11278" s="85"/>
      <c r="E11278" s="88"/>
      <c r="G11278" s="17"/>
      <c r="I11278" s="43"/>
      <c r="J11278" s="308"/>
      <c r="K11278" s="51"/>
      <c r="N11278" s="309"/>
      <c r="R11278" s="17"/>
      <c r="T11278" s="17"/>
      <c r="V11278" s="17"/>
      <c r="W11278" s="51"/>
    </row>
    <row r="11279">
      <c r="A11279" s="307"/>
      <c r="B11279" s="85"/>
      <c r="C11279" s="85"/>
      <c r="D11279" s="85"/>
      <c r="E11279" s="88"/>
      <c r="G11279" s="17"/>
      <c r="I11279" s="43"/>
      <c r="J11279" s="308"/>
      <c r="K11279" s="51"/>
      <c r="N11279" s="309"/>
      <c r="R11279" s="17"/>
      <c r="T11279" s="17"/>
      <c r="V11279" s="17"/>
      <c r="W11279" s="51"/>
    </row>
    <row r="11280">
      <c r="A11280" s="307"/>
      <c r="B11280" s="85"/>
      <c r="C11280" s="85"/>
      <c r="D11280" s="85"/>
      <c r="E11280" s="88"/>
      <c r="G11280" s="17"/>
      <c r="I11280" s="43"/>
      <c r="J11280" s="308"/>
      <c r="K11280" s="51"/>
      <c r="N11280" s="309"/>
      <c r="R11280" s="17"/>
      <c r="T11280" s="17"/>
      <c r="V11280" s="17"/>
      <c r="W11280" s="51"/>
    </row>
    <row r="11281">
      <c r="A11281" s="307"/>
      <c r="B11281" s="85"/>
      <c r="C11281" s="85"/>
      <c r="D11281" s="85"/>
      <c r="E11281" s="88"/>
      <c r="G11281" s="17"/>
      <c r="I11281" s="43"/>
      <c r="J11281" s="308"/>
      <c r="K11281" s="51"/>
      <c r="N11281" s="309"/>
      <c r="R11281" s="17"/>
      <c r="T11281" s="17"/>
      <c r="V11281" s="17"/>
      <c r="W11281" s="51"/>
    </row>
    <row r="11282">
      <c r="A11282" s="307"/>
      <c r="B11282" s="85"/>
      <c r="C11282" s="85"/>
      <c r="D11282" s="85"/>
      <c r="E11282" s="88"/>
      <c r="G11282" s="17"/>
      <c r="I11282" s="43"/>
      <c r="J11282" s="308"/>
      <c r="K11282" s="51"/>
      <c r="N11282" s="309"/>
      <c r="R11282" s="17"/>
      <c r="T11282" s="17"/>
      <c r="V11282" s="17"/>
      <c r="W11282" s="51"/>
    </row>
    <row r="11283">
      <c r="A11283" s="307"/>
      <c r="B11283" s="85"/>
      <c r="C11283" s="85"/>
      <c r="D11283" s="85"/>
      <c r="E11283" s="88"/>
      <c r="G11283" s="17"/>
      <c r="I11283" s="43"/>
      <c r="J11283" s="308"/>
      <c r="K11283" s="51"/>
      <c r="N11283" s="309"/>
      <c r="R11283" s="17"/>
      <c r="T11283" s="17"/>
      <c r="V11283" s="17"/>
      <c r="W11283" s="51"/>
    </row>
    <row r="11284">
      <c r="A11284" s="307"/>
      <c r="B11284" s="85"/>
      <c r="C11284" s="85"/>
      <c r="D11284" s="85"/>
      <c r="E11284" s="88"/>
      <c r="G11284" s="17"/>
      <c r="I11284" s="43"/>
      <c r="J11284" s="308"/>
      <c r="K11284" s="51"/>
      <c r="N11284" s="309"/>
      <c r="R11284" s="17"/>
      <c r="T11284" s="17"/>
      <c r="V11284" s="17"/>
      <c r="W11284" s="51"/>
    </row>
    <row r="11285">
      <c r="A11285" s="307"/>
      <c r="B11285" s="85"/>
      <c r="C11285" s="85"/>
      <c r="D11285" s="85"/>
      <c r="E11285" s="88"/>
      <c r="G11285" s="17"/>
      <c r="I11285" s="43"/>
      <c r="J11285" s="308"/>
      <c r="K11285" s="51"/>
      <c r="N11285" s="309"/>
      <c r="R11285" s="17"/>
      <c r="T11285" s="17"/>
      <c r="V11285" s="17"/>
      <c r="W11285" s="51"/>
    </row>
    <row r="11286">
      <c r="A11286" s="307"/>
      <c r="B11286" s="85"/>
      <c r="C11286" s="85"/>
      <c r="D11286" s="85"/>
      <c r="E11286" s="88"/>
      <c r="G11286" s="17"/>
      <c r="I11286" s="43"/>
      <c r="J11286" s="308"/>
      <c r="K11286" s="51"/>
      <c r="N11286" s="309"/>
      <c r="R11286" s="17"/>
      <c r="T11286" s="17"/>
      <c r="V11286" s="17"/>
      <c r="W11286" s="51"/>
    </row>
    <row r="11287">
      <c r="A11287" s="307"/>
      <c r="B11287" s="85"/>
      <c r="C11287" s="85"/>
      <c r="D11287" s="85"/>
      <c r="E11287" s="88"/>
      <c r="G11287" s="17"/>
      <c r="I11287" s="43"/>
      <c r="J11287" s="308"/>
      <c r="K11287" s="51"/>
      <c r="N11287" s="309"/>
      <c r="R11287" s="17"/>
      <c r="T11287" s="17"/>
      <c r="V11287" s="17"/>
      <c r="W11287" s="51"/>
    </row>
    <row r="11288">
      <c r="A11288" s="307"/>
      <c r="B11288" s="85"/>
      <c r="C11288" s="85"/>
      <c r="D11288" s="85"/>
      <c r="E11288" s="88"/>
      <c r="G11288" s="17"/>
      <c r="I11288" s="43"/>
      <c r="J11288" s="308"/>
      <c r="K11288" s="51"/>
      <c r="N11288" s="309"/>
      <c r="R11288" s="17"/>
      <c r="T11288" s="17"/>
      <c r="V11288" s="17"/>
      <c r="W11288" s="51"/>
    </row>
    <row r="11289">
      <c r="A11289" s="307"/>
      <c r="B11289" s="85"/>
      <c r="C11289" s="85"/>
      <c r="D11289" s="85"/>
      <c r="E11289" s="88"/>
      <c r="G11289" s="17"/>
      <c r="I11289" s="43"/>
      <c r="J11289" s="308"/>
      <c r="K11289" s="51"/>
      <c r="N11289" s="309"/>
      <c r="R11289" s="17"/>
      <c r="T11289" s="17"/>
      <c r="V11289" s="17"/>
      <c r="W11289" s="51"/>
    </row>
    <row r="11290">
      <c r="A11290" s="307"/>
      <c r="B11290" s="85"/>
      <c r="C11290" s="85"/>
      <c r="D11290" s="85"/>
      <c r="E11290" s="88"/>
      <c r="G11290" s="17"/>
      <c r="I11290" s="43"/>
      <c r="J11290" s="308"/>
      <c r="K11290" s="51"/>
      <c r="N11290" s="309"/>
      <c r="R11290" s="17"/>
      <c r="T11290" s="17"/>
      <c r="V11290" s="17"/>
      <c r="W11290" s="51"/>
    </row>
    <row r="11291">
      <c r="A11291" s="307"/>
      <c r="B11291" s="85"/>
      <c r="C11291" s="85"/>
      <c r="D11291" s="85"/>
      <c r="E11291" s="88"/>
      <c r="G11291" s="17"/>
      <c r="I11291" s="43"/>
      <c r="J11291" s="308"/>
      <c r="K11291" s="51"/>
      <c r="N11291" s="309"/>
      <c r="R11291" s="17"/>
      <c r="T11291" s="17"/>
      <c r="V11291" s="17"/>
      <c r="W11291" s="51"/>
    </row>
    <row r="11292">
      <c r="A11292" s="307"/>
      <c r="B11292" s="85"/>
      <c r="C11292" s="85"/>
      <c r="D11292" s="85"/>
      <c r="E11292" s="88"/>
      <c r="G11292" s="17"/>
      <c r="I11292" s="43"/>
      <c r="J11292" s="308"/>
      <c r="K11292" s="51"/>
      <c r="N11292" s="309"/>
      <c r="R11292" s="17"/>
      <c r="T11292" s="17"/>
      <c r="V11292" s="17"/>
      <c r="W11292" s="51"/>
    </row>
    <row r="11293">
      <c r="A11293" s="307"/>
      <c r="B11293" s="85"/>
      <c r="C11293" s="85"/>
      <c r="D11293" s="85"/>
      <c r="E11293" s="88"/>
      <c r="G11293" s="17"/>
      <c r="I11293" s="43"/>
      <c r="J11293" s="308"/>
      <c r="K11293" s="51"/>
      <c r="N11293" s="309"/>
      <c r="R11293" s="17"/>
      <c r="T11293" s="17"/>
      <c r="V11293" s="17"/>
      <c r="W11293" s="51"/>
    </row>
    <row r="11294">
      <c r="A11294" s="307"/>
      <c r="B11294" s="85"/>
      <c r="C11294" s="85"/>
      <c r="D11294" s="85"/>
      <c r="E11294" s="88"/>
      <c r="G11294" s="17"/>
      <c r="I11294" s="43"/>
      <c r="J11294" s="308"/>
      <c r="K11294" s="51"/>
      <c r="N11294" s="309"/>
      <c r="R11294" s="17"/>
      <c r="T11294" s="17"/>
      <c r="V11294" s="17"/>
      <c r="W11294" s="51"/>
    </row>
    <row r="11295">
      <c r="A11295" s="307"/>
      <c r="B11295" s="85"/>
      <c r="C11295" s="85"/>
      <c r="D11295" s="85"/>
      <c r="E11295" s="88"/>
      <c r="G11295" s="17"/>
      <c r="I11295" s="43"/>
      <c r="J11295" s="308"/>
      <c r="K11295" s="51"/>
      <c r="N11295" s="309"/>
      <c r="R11295" s="17"/>
      <c r="T11295" s="17"/>
      <c r="V11295" s="17"/>
      <c r="W11295" s="51"/>
    </row>
    <row r="11296">
      <c r="A11296" s="307"/>
      <c r="B11296" s="85"/>
      <c r="C11296" s="85"/>
      <c r="D11296" s="85"/>
      <c r="E11296" s="88"/>
      <c r="G11296" s="17"/>
      <c r="I11296" s="43"/>
      <c r="J11296" s="308"/>
      <c r="K11296" s="51"/>
      <c r="N11296" s="309"/>
      <c r="R11296" s="17"/>
      <c r="T11296" s="17"/>
      <c r="V11296" s="17"/>
      <c r="W11296" s="51"/>
    </row>
    <row r="11297">
      <c r="A11297" s="307"/>
      <c r="B11297" s="85"/>
      <c r="C11297" s="85"/>
      <c r="D11297" s="85"/>
      <c r="E11297" s="88"/>
      <c r="G11297" s="17"/>
      <c r="I11297" s="43"/>
      <c r="J11297" s="308"/>
      <c r="K11297" s="51"/>
      <c r="N11297" s="309"/>
      <c r="R11297" s="17"/>
      <c r="T11297" s="17"/>
      <c r="V11297" s="17"/>
      <c r="W11297" s="51"/>
    </row>
    <row r="11298">
      <c r="A11298" s="307"/>
      <c r="B11298" s="85"/>
      <c r="C11298" s="85"/>
      <c r="D11298" s="85"/>
      <c r="E11298" s="88"/>
      <c r="G11298" s="17"/>
      <c r="I11298" s="43"/>
      <c r="J11298" s="308"/>
      <c r="K11298" s="51"/>
      <c r="N11298" s="309"/>
      <c r="R11298" s="17"/>
      <c r="T11298" s="17"/>
      <c r="V11298" s="17"/>
      <c r="W11298" s="51"/>
    </row>
    <row r="11299">
      <c r="A11299" s="307"/>
      <c r="B11299" s="85"/>
      <c r="C11299" s="85"/>
      <c r="D11299" s="85"/>
      <c r="E11299" s="88"/>
      <c r="G11299" s="17"/>
      <c r="I11299" s="43"/>
      <c r="J11299" s="308"/>
      <c r="K11299" s="51"/>
      <c r="N11299" s="309"/>
      <c r="R11299" s="17"/>
      <c r="T11299" s="17"/>
      <c r="V11299" s="17"/>
      <c r="W11299" s="51"/>
    </row>
    <row r="11300">
      <c r="A11300" s="307"/>
      <c r="B11300" s="85"/>
      <c r="C11300" s="85"/>
      <c r="D11300" s="85"/>
      <c r="E11300" s="88"/>
      <c r="G11300" s="17"/>
      <c r="I11300" s="43"/>
      <c r="J11300" s="308"/>
      <c r="K11300" s="51"/>
      <c r="N11300" s="309"/>
      <c r="R11300" s="17"/>
      <c r="T11300" s="17"/>
      <c r="V11300" s="17"/>
      <c r="W11300" s="51"/>
    </row>
    <row r="11301">
      <c r="A11301" s="307"/>
      <c r="B11301" s="85"/>
      <c r="C11301" s="85"/>
      <c r="D11301" s="85"/>
      <c r="E11301" s="88"/>
      <c r="G11301" s="17"/>
      <c r="I11301" s="43"/>
      <c r="J11301" s="308"/>
      <c r="K11301" s="51"/>
      <c r="N11301" s="309"/>
      <c r="R11301" s="17"/>
      <c r="T11301" s="17"/>
      <c r="V11301" s="17"/>
      <c r="W11301" s="51"/>
    </row>
    <row r="11302">
      <c r="A11302" s="307"/>
      <c r="B11302" s="85"/>
      <c r="C11302" s="85"/>
      <c r="D11302" s="85"/>
      <c r="E11302" s="88"/>
      <c r="G11302" s="17"/>
      <c r="I11302" s="43"/>
      <c r="J11302" s="308"/>
      <c r="K11302" s="51"/>
      <c r="N11302" s="309"/>
      <c r="R11302" s="17"/>
      <c r="T11302" s="17"/>
      <c r="V11302" s="17"/>
      <c r="W11302" s="51"/>
    </row>
    <row r="11303">
      <c r="A11303" s="307"/>
      <c r="B11303" s="85"/>
      <c r="C11303" s="85"/>
      <c r="D11303" s="85"/>
      <c r="E11303" s="88"/>
      <c r="G11303" s="17"/>
      <c r="I11303" s="43"/>
      <c r="J11303" s="308"/>
      <c r="K11303" s="51"/>
      <c r="N11303" s="309"/>
      <c r="R11303" s="17"/>
      <c r="T11303" s="17"/>
      <c r="V11303" s="17"/>
      <c r="W11303" s="51"/>
    </row>
    <row r="11304">
      <c r="A11304" s="307"/>
      <c r="B11304" s="85"/>
      <c r="C11304" s="85"/>
      <c r="D11304" s="85"/>
      <c r="E11304" s="88"/>
      <c r="G11304" s="17"/>
      <c r="I11304" s="43"/>
      <c r="J11304" s="308"/>
      <c r="K11304" s="51"/>
      <c r="N11304" s="309"/>
      <c r="R11304" s="17"/>
      <c r="T11304" s="17"/>
      <c r="V11304" s="17"/>
      <c r="W11304" s="51"/>
    </row>
    <row r="11305">
      <c r="A11305" s="307"/>
      <c r="B11305" s="85"/>
      <c r="C11305" s="85"/>
      <c r="D11305" s="85"/>
      <c r="E11305" s="88"/>
      <c r="G11305" s="17"/>
      <c r="I11305" s="43"/>
      <c r="J11305" s="308"/>
      <c r="K11305" s="51"/>
      <c r="N11305" s="309"/>
      <c r="R11305" s="17"/>
      <c r="T11305" s="17"/>
      <c r="V11305" s="17"/>
      <c r="W11305" s="51"/>
    </row>
    <row r="11306">
      <c r="A11306" s="307"/>
      <c r="B11306" s="85"/>
      <c r="C11306" s="85"/>
      <c r="D11306" s="85"/>
      <c r="E11306" s="88"/>
      <c r="G11306" s="17"/>
      <c r="I11306" s="43"/>
      <c r="J11306" s="308"/>
      <c r="K11306" s="51"/>
      <c r="N11306" s="309"/>
      <c r="R11306" s="17"/>
      <c r="T11306" s="17"/>
      <c r="V11306" s="17"/>
      <c r="W11306" s="51"/>
    </row>
    <row r="11307">
      <c r="A11307" s="307"/>
      <c r="B11307" s="85"/>
      <c r="C11307" s="85"/>
      <c r="D11307" s="85"/>
      <c r="E11307" s="88"/>
      <c r="G11307" s="17"/>
      <c r="I11307" s="43"/>
      <c r="J11307" s="308"/>
      <c r="K11307" s="51"/>
      <c r="N11307" s="309"/>
      <c r="R11307" s="17"/>
      <c r="T11307" s="17"/>
      <c r="V11307" s="17"/>
      <c r="W11307" s="51"/>
    </row>
    <row r="11308">
      <c r="A11308" s="307"/>
      <c r="B11308" s="85"/>
      <c r="C11308" s="85"/>
      <c r="D11308" s="85"/>
      <c r="E11308" s="88"/>
      <c r="G11308" s="17"/>
      <c r="I11308" s="43"/>
      <c r="J11308" s="308"/>
      <c r="K11308" s="51"/>
      <c r="N11308" s="309"/>
      <c r="R11308" s="17"/>
      <c r="T11308" s="17"/>
      <c r="V11308" s="17"/>
      <c r="W11308" s="51"/>
    </row>
    <row r="11309">
      <c r="A11309" s="307"/>
      <c r="B11309" s="85"/>
      <c r="C11309" s="85"/>
      <c r="D11309" s="85"/>
      <c r="E11309" s="88"/>
      <c r="G11309" s="17"/>
      <c r="I11309" s="43"/>
      <c r="J11309" s="308"/>
      <c r="K11309" s="51"/>
      <c r="N11309" s="309"/>
      <c r="R11309" s="17"/>
      <c r="T11309" s="17"/>
      <c r="V11309" s="17"/>
      <c r="W11309" s="51"/>
    </row>
    <row r="11310">
      <c r="A11310" s="307"/>
      <c r="B11310" s="85"/>
      <c r="C11310" s="85"/>
      <c r="D11310" s="85"/>
      <c r="E11310" s="88"/>
      <c r="G11310" s="17"/>
      <c r="I11310" s="43"/>
      <c r="J11310" s="308"/>
      <c r="K11310" s="51"/>
      <c r="N11310" s="309"/>
      <c r="R11310" s="17"/>
      <c r="T11310" s="17"/>
      <c r="V11310" s="17"/>
      <c r="W11310" s="51"/>
    </row>
    <row r="11311">
      <c r="A11311" s="307"/>
      <c r="B11311" s="85"/>
      <c r="C11311" s="85"/>
      <c r="D11311" s="85"/>
      <c r="E11311" s="88"/>
      <c r="G11311" s="17"/>
      <c r="I11311" s="43"/>
      <c r="J11311" s="308"/>
      <c r="K11311" s="51"/>
      <c r="N11311" s="309"/>
      <c r="R11311" s="17"/>
      <c r="T11311" s="17"/>
      <c r="V11311" s="17"/>
      <c r="W11311" s="51"/>
    </row>
    <row r="11312">
      <c r="A11312" s="307"/>
      <c r="B11312" s="85"/>
      <c r="C11312" s="85"/>
      <c r="D11312" s="85"/>
      <c r="E11312" s="88"/>
      <c r="G11312" s="17"/>
      <c r="I11312" s="43"/>
      <c r="J11312" s="308"/>
      <c r="K11312" s="51"/>
      <c r="N11312" s="309"/>
      <c r="R11312" s="17"/>
      <c r="T11312" s="17"/>
      <c r="V11312" s="17"/>
      <c r="W11312" s="51"/>
    </row>
    <row r="11313">
      <c r="A11313" s="307"/>
      <c r="B11313" s="85"/>
      <c r="C11313" s="85"/>
      <c r="D11313" s="85"/>
      <c r="E11313" s="88"/>
      <c r="G11313" s="17"/>
      <c r="I11313" s="43"/>
      <c r="J11313" s="308"/>
      <c r="K11313" s="51"/>
      <c r="N11313" s="309"/>
      <c r="R11313" s="17"/>
      <c r="T11313" s="17"/>
      <c r="V11313" s="17"/>
      <c r="W11313" s="51"/>
    </row>
    <row r="11314">
      <c r="A11314" s="307"/>
      <c r="B11314" s="85"/>
      <c r="C11314" s="85"/>
      <c r="D11314" s="85"/>
      <c r="E11314" s="88"/>
      <c r="G11314" s="17"/>
      <c r="I11314" s="43"/>
      <c r="J11314" s="308"/>
      <c r="K11314" s="51"/>
      <c r="N11314" s="309"/>
      <c r="R11314" s="17"/>
      <c r="T11314" s="17"/>
      <c r="V11314" s="17"/>
      <c r="W11314" s="51"/>
    </row>
    <row r="11315">
      <c r="A11315" s="307"/>
      <c r="B11315" s="85"/>
      <c r="C11315" s="85"/>
      <c r="D11315" s="85"/>
      <c r="E11315" s="88"/>
      <c r="G11315" s="17"/>
      <c r="I11315" s="43"/>
      <c r="J11315" s="308"/>
      <c r="K11315" s="51"/>
      <c r="N11315" s="309"/>
      <c r="R11315" s="17"/>
      <c r="T11315" s="17"/>
      <c r="V11315" s="17"/>
      <c r="W11315" s="51"/>
    </row>
    <row r="11316">
      <c r="A11316" s="307"/>
      <c r="B11316" s="85"/>
      <c r="C11316" s="85"/>
      <c r="D11316" s="85"/>
      <c r="E11316" s="88"/>
      <c r="G11316" s="17"/>
      <c r="I11316" s="43"/>
      <c r="J11316" s="308"/>
      <c r="K11316" s="51"/>
      <c r="N11316" s="309"/>
      <c r="R11316" s="17"/>
      <c r="T11316" s="17"/>
      <c r="V11316" s="17"/>
      <c r="W11316" s="51"/>
    </row>
    <row r="11317">
      <c r="A11317" s="307"/>
      <c r="B11317" s="85"/>
      <c r="C11317" s="85"/>
      <c r="D11317" s="85"/>
      <c r="E11317" s="88"/>
      <c r="G11317" s="17"/>
      <c r="I11317" s="43"/>
      <c r="J11317" s="308"/>
      <c r="K11317" s="51"/>
      <c r="N11317" s="309"/>
      <c r="R11317" s="17"/>
      <c r="T11317" s="17"/>
      <c r="V11317" s="17"/>
      <c r="W11317" s="51"/>
    </row>
    <row r="11318">
      <c r="A11318" s="307"/>
      <c r="B11318" s="85"/>
      <c r="C11318" s="85"/>
      <c r="D11318" s="85"/>
      <c r="E11318" s="88"/>
      <c r="G11318" s="17"/>
      <c r="I11318" s="43"/>
      <c r="J11318" s="308"/>
      <c r="K11318" s="51"/>
      <c r="N11318" s="309"/>
      <c r="R11318" s="17"/>
      <c r="T11318" s="17"/>
      <c r="V11318" s="17"/>
      <c r="W11318" s="51"/>
    </row>
    <row r="11319">
      <c r="A11319" s="307"/>
      <c r="B11319" s="85"/>
      <c r="C11319" s="85"/>
      <c r="D11319" s="85"/>
      <c r="E11319" s="88"/>
      <c r="G11319" s="17"/>
      <c r="I11319" s="43"/>
      <c r="J11319" s="308"/>
      <c r="K11319" s="51"/>
      <c r="N11319" s="309"/>
      <c r="R11319" s="17"/>
      <c r="T11319" s="17"/>
      <c r="V11319" s="17"/>
      <c r="W11319" s="51"/>
    </row>
    <row r="11320">
      <c r="A11320" s="307"/>
      <c r="B11320" s="85"/>
      <c r="C11320" s="85"/>
      <c r="D11320" s="85"/>
      <c r="E11320" s="88"/>
      <c r="G11320" s="17"/>
      <c r="I11320" s="43"/>
      <c r="J11320" s="308"/>
      <c r="K11320" s="51"/>
      <c r="N11320" s="309"/>
      <c r="R11320" s="17"/>
      <c r="T11320" s="17"/>
      <c r="V11320" s="17"/>
      <c r="W11320" s="51"/>
    </row>
    <row r="11321">
      <c r="A11321" s="307"/>
      <c r="B11321" s="85"/>
      <c r="C11321" s="85"/>
      <c r="D11321" s="85"/>
      <c r="E11321" s="88"/>
      <c r="G11321" s="17"/>
      <c r="I11321" s="43"/>
      <c r="J11321" s="308"/>
      <c r="K11321" s="51"/>
      <c r="N11321" s="309"/>
      <c r="R11321" s="17"/>
      <c r="T11321" s="17"/>
      <c r="V11321" s="17"/>
      <c r="W11321" s="51"/>
    </row>
    <row r="11322">
      <c r="A11322" s="307"/>
      <c r="B11322" s="85"/>
      <c r="C11322" s="85"/>
      <c r="D11322" s="85"/>
      <c r="E11322" s="88"/>
      <c r="G11322" s="17"/>
      <c r="I11322" s="43"/>
      <c r="J11322" s="308"/>
      <c r="K11322" s="51"/>
      <c r="N11322" s="309"/>
      <c r="R11322" s="17"/>
      <c r="T11322" s="17"/>
      <c r="V11322" s="17"/>
      <c r="W11322" s="51"/>
    </row>
    <row r="11323">
      <c r="A11323" s="307"/>
      <c r="B11323" s="85"/>
      <c r="C11323" s="85"/>
      <c r="D11323" s="85"/>
      <c r="E11323" s="88"/>
      <c r="G11323" s="17"/>
      <c r="I11323" s="43"/>
      <c r="J11323" s="308"/>
      <c r="K11323" s="51"/>
      <c r="N11323" s="309"/>
      <c r="R11323" s="17"/>
      <c r="T11323" s="17"/>
      <c r="V11323" s="17"/>
      <c r="W11323" s="51"/>
    </row>
    <row r="11324">
      <c r="A11324" s="307"/>
      <c r="B11324" s="85"/>
      <c r="C11324" s="85"/>
      <c r="D11324" s="85"/>
      <c r="E11324" s="88"/>
      <c r="G11324" s="17"/>
      <c r="I11324" s="43"/>
      <c r="J11324" s="308"/>
      <c r="K11324" s="51"/>
      <c r="N11324" s="309"/>
      <c r="R11324" s="17"/>
      <c r="T11324" s="17"/>
      <c r="V11324" s="17"/>
      <c r="W11324" s="51"/>
    </row>
    <row r="11325">
      <c r="A11325" s="307"/>
      <c r="B11325" s="85"/>
      <c r="C11325" s="85"/>
      <c r="D11325" s="85"/>
      <c r="E11325" s="88"/>
      <c r="G11325" s="17"/>
      <c r="I11325" s="43"/>
      <c r="J11325" s="308"/>
      <c r="K11325" s="51"/>
      <c r="N11325" s="309"/>
      <c r="R11325" s="17"/>
      <c r="T11325" s="17"/>
      <c r="V11325" s="17"/>
      <c r="W11325" s="51"/>
    </row>
    <row r="11326">
      <c r="A11326" s="307"/>
      <c r="B11326" s="85"/>
      <c r="C11326" s="85"/>
      <c r="D11326" s="85"/>
      <c r="E11326" s="88"/>
      <c r="G11326" s="17"/>
      <c r="I11326" s="43"/>
      <c r="J11326" s="308"/>
      <c r="K11326" s="51"/>
      <c r="N11326" s="309"/>
      <c r="R11326" s="17"/>
      <c r="T11326" s="17"/>
      <c r="V11326" s="17"/>
      <c r="W11326" s="51"/>
    </row>
    <row r="11327">
      <c r="A11327" s="307"/>
      <c r="B11327" s="85"/>
      <c r="C11327" s="85"/>
      <c r="D11327" s="85"/>
      <c r="E11327" s="88"/>
      <c r="G11327" s="17"/>
      <c r="I11327" s="43"/>
      <c r="J11327" s="308"/>
      <c r="K11327" s="51"/>
      <c r="N11327" s="309"/>
      <c r="R11327" s="17"/>
      <c r="T11327" s="17"/>
      <c r="V11327" s="17"/>
      <c r="W11327" s="51"/>
    </row>
    <row r="11328">
      <c r="A11328" s="307"/>
      <c r="B11328" s="85"/>
      <c r="C11328" s="85"/>
      <c r="D11328" s="85"/>
      <c r="E11328" s="88"/>
      <c r="G11328" s="17"/>
      <c r="I11328" s="43"/>
      <c r="J11328" s="308"/>
      <c r="K11328" s="51"/>
      <c r="N11328" s="309"/>
      <c r="R11328" s="17"/>
      <c r="T11328" s="17"/>
      <c r="V11328" s="17"/>
      <c r="W11328" s="51"/>
    </row>
    <row r="11329">
      <c r="A11329" s="307"/>
      <c r="B11329" s="85"/>
      <c r="C11329" s="85"/>
      <c r="D11329" s="85"/>
      <c r="E11329" s="88"/>
      <c r="G11329" s="17"/>
      <c r="I11329" s="43"/>
      <c r="J11329" s="308"/>
      <c r="K11329" s="51"/>
      <c r="N11329" s="309"/>
      <c r="R11329" s="17"/>
      <c r="T11329" s="17"/>
      <c r="V11329" s="17"/>
      <c r="W11329" s="51"/>
    </row>
    <row r="11330">
      <c r="A11330" s="307"/>
      <c r="B11330" s="85"/>
      <c r="C11330" s="85"/>
      <c r="D11330" s="85"/>
      <c r="E11330" s="88"/>
      <c r="G11330" s="17"/>
      <c r="I11330" s="43"/>
      <c r="J11330" s="308"/>
      <c r="K11330" s="51"/>
      <c r="N11330" s="309"/>
      <c r="R11330" s="17"/>
      <c r="T11330" s="17"/>
      <c r="V11330" s="17"/>
      <c r="W11330" s="51"/>
    </row>
    <row r="11331">
      <c r="A11331" s="307"/>
      <c r="B11331" s="85"/>
      <c r="C11331" s="85"/>
      <c r="D11331" s="85"/>
      <c r="E11331" s="88"/>
      <c r="G11331" s="17"/>
      <c r="I11331" s="43"/>
      <c r="J11331" s="308"/>
      <c r="K11331" s="51"/>
      <c r="N11331" s="309"/>
      <c r="R11331" s="17"/>
      <c r="T11331" s="17"/>
      <c r="V11331" s="17"/>
      <c r="W11331" s="51"/>
    </row>
    <row r="11332">
      <c r="A11332" s="307"/>
      <c r="B11332" s="85"/>
      <c r="C11332" s="85"/>
      <c r="D11332" s="85"/>
      <c r="E11332" s="88"/>
      <c r="G11332" s="17"/>
      <c r="I11332" s="43"/>
      <c r="J11332" s="308"/>
      <c r="K11332" s="51"/>
      <c r="N11332" s="309"/>
      <c r="R11332" s="17"/>
      <c r="T11332" s="17"/>
      <c r="V11332" s="17"/>
      <c r="W11332" s="51"/>
    </row>
    <row r="11333">
      <c r="A11333" s="307"/>
      <c r="B11333" s="85"/>
      <c r="C11333" s="85"/>
      <c r="D11333" s="85"/>
      <c r="E11333" s="88"/>
      <c r="G11333" s="17"/>
      <c r="I11333" s="43"/>
      <c r="J11333" s="308"/>
      <c r="K11333" s="51"/>
      <c r="N11333" s="309"/>
      <c r="R11333" s="17"/>
      <c r="T11333" s="17"/>
      <c r="V11333" s="17"/>
      <c r="W11333" s="51"/>
    </row>
    <row r="11334">
      <c r="A11334" s="307"/>
      <c r="B11334" s="85"/>
      <c r="C11334" s="85"/>
      <c r="D11334" s="85"/>
      <c r="E11334" s="88"/>
      <c r="G11334" s="17"/>
      <c r="I11334" s="43"/>
      <c r="J11334" s="308"/>
      <c r="K11334" s="51"/>
      <c r="N11334" s="309"/>
      <c r="R11334" s="17"/>
      <c r="T11334" s="17"/>
      <c r="V11334" s="17"/>
      <c r="W11334" s="51"/>
    </row>
    <row r="11335">
      <c r="A11335" s="307"/>
      <c r="B11335" s="85"/>
      <c r="C11335" s="85"/>
      <c r="D11335" s="85"/>
      <c r="E11335" s="88"/>
      <c r="G11335" s="17"/>
      <c r="I11335" s="43"/>
      <c r="J11335" s="308"/>
      <c r="K11335" s="51"/>
      <c r="N11335" s="309"/>
      <c r="R11335" s="17"/>
      <c r="T11335" s="17"/>
      <c r="V11335" s="17"/>
      <c r="W11335" s="51"/>
    </row>
    <row r="11336">
      <c r="A11336" s="307"/>
      <c r="B11336" s="85"/>
      <c r="C11336" s="85"/>
      <c r="D11336" s="85"/>
      <c r="E11336" s="88"/>
      <c r="G11336" s="17"/>
      <c r="I11336" s="43"/>
      <c r="J11336" s="308"/>
      <c r="K11336" s="51"/>
      <c r="N11336" s="309"/>
      <c r="R11336" s="17"/>
      <c r="T11336" s="17"/>
      <c r="V11336" s="17"/>
      <c r="W11336" s="51"/>
    </row>
    <row r="11337">
      <c r="A11337" s="307"/>
      <c r="B11337" s="85"/>
      <c r="C11337" s="85"/>
      <c r="D11337" s="85"/>
      <c r="E11337" s="88"/>
      <c r="G11337" s="17"/>
      <c r="I11337" s="43"/>
      <c r="J11337" s="308"/>
      <c r="K11337" s="51"/>
      <c r="N11337" s="309"/>
      <c r="R11337" s="17"/>
      <c r="T11337" s="17"/>
      <c r="V11337" s="17"/>
      <c r="W11337" s="51"/>
    </row>
    <row r="11338">
      <c r="A11338" s="307"/>
      <c r="B11338" s="85"/>
      <c r="C11338" s="85"/>
      <c r="D11338" s="85"/>
      <c r="E11338" s="88"/>
      <c r="G11338" s="17"/>
      <c r="I11338" s="43"/>
      <c r="J11338" s="308"/>
      <c r="K11338" s="51"/>
      <c r="N11338" s="309"/>
      <c r="R11338" s="17"/>
      <c r="T11338" s="17"/>
      <c r="V11338" s="17"/>
      <c r="W11338" s="51"/>
    </row>
    <row r="11339">
      <c r="A11339" s="307"/>
      <c r="B11339" s="85"/>
      <c r="C11339" s="85"/>
      <c r="D11339" s="85"/>
      <c r="E11339" s="88"/>
      <c r="G11339" s="17"/>
      <c r="I11339" s="43"/>
      <c r="J11339" s="308"/>
      <c r="K11339" s="51"/>
      <c r="N11339" s="309"/>
      <c r="R11339" s="17"/>
      <c r="T11339" s="17"/>
      <c r="V11339" s="17"/>
      <c r="W11339" s="51"/>
    </row>
    <row r="11340">
      <c r="A11340" s="307"/>
      <c r="B11340" s="85"/>
      <c r="C11340" s="85"/>
      <c r="D11340" s="85"/>
      <c r="E11340" s="88"/>
      <c r="G11340" s="17"/>
      <c r="I11340" s="43"/>
      <c r="J11340" s="308"/>
      <c r="K11340" s="51"/>
      <c r="N11340" s="309"/>
      <c r="R11340" s="17"/>
      <c r="T11340" s="17"/>
      <c r="V11340" s="17"/>
      <c r="W11340" s="51"/>
    </row>
    <row r="11341">
      <c r="A11341" s="307"/>
      <c r="B11341" s="85"/>
      <c r="C11341" s="85"/>
      <c r="D11341" s="85"/>
      <c r="E11341" s="88"/>
      <c r="G11341" s="17"/>
      <c r="I11341" s="43"/>
      <c r="J11341" s="308"/>
      <c r="K11341" s="51"/>
      <c r="N11341" s="309"/>
      <c r="R11341" s="17"/>
      <c r="T11341" s="17"/>
      <c r="V11341" s="17"/>
      <c r="W11341" s="51"/>
    </row>
    <row r="11342">
      <c r="A11342" s="307"/>
      <c r="B11342" s="85"/>
      <c r="C11342" s="85"/>
      <c r="D11342" s="85"/>
      <c r="E11342" s="88"/>
      <c r="G11342" s="17"/>
      <c r="I11342" s="43"/>
      <c r="J11342" s="308"/>
      <c r="K11342" s="51"/>
      <c r="N11342" s="309"/>
      <c r="R11342" s="17"/>
      <c r="T11342" s="17"/>
      <c r="V11342" s="17"/>
      <c r="W11342" s="51"/>
    </row>
    <row r="11343">
      <c r="A11343" s="307"/>
      <c r="B11343" s="85"/>
      <c r="C11343" s="85"/>
      <c r="D11343" s="85"/>
      <c r="E11343" s="88"/>
      <c r="G11343" s="17"/>
      <c r="I11343" s="43"/>
      <c r="J11343" s="308"/>
      <c r="K11343" s="51"/>
      <c r="N11343" s="309"/>
      <c r="R11343" s="17"/>
      <c r="T11343" s="17"/>
      <c r="V11343" s="17"/>
      <c r="W11343" s="51"/>
    </row>
    <row r="11344">
      <c r="A11344" s="307"/>
      <c r="B11344" s="85"/>
      <c r="C11344" s="85"/>
      <c r="D11344" s="85"/>
      <c r="E11344" s="88"/>
      <c r="G11344" s="17"/>
      <c r="I11344" s="43"/>
      <c r="J11344" s="308"/>
      <c r="K11344" s="51"/>
      <c r="N11344" s="309"/>
      <c r="R11344" s="17"/>
      <c r="T11344" s="17"/>
      <c r="V11344" s="17"/>
      <c r="W11344" s="51"/>
    </row>
    <row r="11345">
      <c r="A11345" s="307"/>
      <c r="B11345" s="85"/>
      <c r="C11345" s="85"/>
      <c r="D11345" s="85"/>
      <c r="E11345" s="88"/>
      <c r="G11345" s="17"/>
      <c r="I11345" s="43"/>
      <c r="J11345" s="308"/>
      <c r="K11345" s="51"/>
      <c r="N11345" s="309"/>
      <c r="R11345" s="17"/>
      <c r="T11345" s="17"/>
      <c r="V11345" s="17"/>
      <c r="W11345" s="51"/>
    </row>
    <row r="11346">
      <c r="A11346" s="307"/>
      <c r="B11346" s="85"/>
      <c r="C11346" s="85"/>
      <c r="D11346" s="85"/>
      <c r="E11346" s="88"/>
      <c r="G11346" s="17"/>
      <c r="I11346" s="43"/>
      <c r="J11346" s="308"/>
      <c r="K11346" s="51"/>
      <c r="N11346" s="309"/>
      <c r="R11346" s="17"/>
      <c r="T11346" s="17"/>
      <c r="V11346" s="17"/>
      <c r="W11346" s="51"/>
    </row>
    <row r="11347">
      <c r="A11347" s="307"/>
      <c r="B11347" s="85"/>
      <c r="C11347" s="85"/>
      <c r="D11347" s="85"/>
      <c r="E11347" s="88"/>
      <c r="G11347" s="17"/>
      <c r="I11347" s="43"/>
      <c r="J11347" s="308"/>
      <c r="K11347" s="51"/>
      <c r="N11347" s="309"/>
      <c r="R11347" s="17"/>
      <c r="T11347" s="17"/>
      <c r="V11347" s="17"/>
      <c r="W11347" s="51"/>
    </row>
    <row r="11348">
      <c r="A11348" s="307"/>
      <c r="B11348" s="85"/>
      <c r="C11348" s="85"/>
      <c r="D11348" s="85"/>
      <c r="E11348" s="88"/>
      <c r="G11348" s="17"/>
      <c r="I11348" s="43"/>
      <c r="J11348" s="308"/>
      <c r="K11348" s="51"/>
      <c r="N11348" s="309"/>
      <c r="R11348" s="17"/>
      <c r="T11348" s="17"/>
      <c r="V11348" s="17"/>
      <c r="W11348" s="51"/>
    </row>
    <row r="11349">
      <c r="A11349" s="307"/>
      <c r="B11349" s="85"/>
      <c r="C11349" s="85"/>
      <c r="D11349" s="85"/>
      <c r="E11349" s="88"/>
      <c r="G11349" s="17"/>
      <c r="I11349" s="43"/>
      <c r="J11349" s="308"/>
      <c r="K11349" s="51"/>
      <c r="N11349" s="309"/>
      <c r="R11349" s="17"/>
      <c r="T11349" s="17"/>
      <c r="V11349" s="17"/>
      <c r="W11349" s="51"/>
    </row>
    <row r="11350">
      <c r="A11350" s="307"/>
      <c r="B11350" s="85"/>
      <c r="C11350" s="85"/>
      <c r="D11350" s="85"/>
      <c r="E11350" s="88"/>
      <c r="G11350" s="17"/>
      <c r="I11350" s="43"/>
      <c r="J11350" s="308"/>
      <c r="K11350" s="51"/>
      <c r="N11350" s="309"/>
      <c r="R11350" s="17"/>
      <c r="T11350" s="17"/>
      <c r="V11350" s="17"/>
      <c r="W11350" s="51"/>
    </row>
    <row r="11351">
      <c r="A11351" s="307"/>
      <c r="B11351" s="85"/>
      <c r="C11351" s="85"/>
      <c r="D11351" s="85"/>
      <c r="E11351" s="88"/>
      <c r="G11351" s="17"/>
      <c r="I11351" s="43"/>
      <c r="J11351" s="308"/>
      <c r="K11351" s="51"/>
      <c r="N11351" s="309"/>
      <c r="R11351" s="17"/>
      <c r="T11351" s="17"/>
      <c r="V11351" s="17"/>
      <c r="W11351" s="51"/>
    </row>
    <row r="11352">
      <c r="A11352" s="307"/>
      <c r="B11352" s="85"/>
      <c r="C11352" s="85"/>
      <c r="D11352" s="85"/>
      <c r="E11352" s="88"/>
      <c r="G11352" s="17"/>
      <c r="I11352" s="43"/>
      <c r="J11352" s="308"/>
      <c r="K11352" s="51"/>
      <c r="N11352" s="309"/>
      <c r="R11352" s="17"/>
      <c r="T11352" s="17"/>
      <c r="V11352" s="17"/>
      <c r="W11352" s="51"/>
    </row>
    <row r="11353">
      <c r="A11353" s="307"/>
      <c r="B11353" s="85"/>
      <c r="C11353" s="85"/>
      <c r="D11353" s="85"/>
      <c r="E11353" s="88"/>
      <c r="G11353" s="17"/>
      <c r="I11353" s="43"/>
      <c r="J11353" s="308"/>
      <c r="K11353" s="51"/>
      <c r="N11353" s="309"/>
      <c r="R11353" s="17"/>
      <c r="T11353" s="17"/>
      <c r="V11353" s="17"/>
      <c r="W11353" s="51"/>
    </row>
    <row r="11354">
      <c r="A11354" s="307"/>
      <c r="B11354" s="85"/>
      <c r="C11354" s="85"/>
      <c r="D11354" s="85"/>
      <c r="E11354" s="88"/>
      <c r="G11354" s="17"/>
      <c r="I11354" s="43"/>
      <c r="J11354" s="308"/>
      <c r="K11354" s="51"/>
      <c r="N11354" s="309"/>
      <c r="R11354" s="17"/>
      <c r="T11354" s="17"/>
      <c r="V11354" s="17"/>
      <c r="W11354" s="51"/>
    </row>
    <row r="11355">
      <c r="A11355" s="307"/>
      <c r="B11355" s="85"/>
      <c r="C11355" s="85"/>
      <c r="D11355" s="85"/>
      <c r="E11355" s="88"/>
      <c r="G11355" s="17"/>
      <c r="I11355" s="43"/>
      <c r="J11355" s="308"/>
      <c r="K11355" s="51"/>
      <c r="N11355" s="309"/>
      <c r="R11355" s="17"/>
      <c r="T11355" s="17"/>
      <c r="V11355" s="17"/>
      <c r="W11355" s="51"/>
    </row>
    <row r="11356">
      <c r="A11356" s="307"/>
      <c r="B11356" s="85"/>
      <c r="C11356" s="85"/>
      <c r="D11356" s="85"/>
      <c r="E11356" s="88"/>
      <c r="G11356" s="17"/>
      <c r="I11356" s="43"/>
      <c r="J11356" s="308"/>
      <c r="K11356" s="51"/>
      <c r="N11356" s="309"/>
      <c r="R11356" s="17"/>
      <c r="T11356" s="17"/>
      <c r="V11356" s="17"/>
      <c r="W11356" s="51"/>
    </row>
    <row r="11357">
      <c r="A11357" s="307"/>
      <c r="B11357" s="85"/>
      <c r="C11357" s="85"/>
      <c r="D11357" s="85"/>
      <c r="E11357" s="88"/>
      <c r="G11357" s="17"/>
      <c r="I11357" s="43"/>
      <c r="J11357" s="308"/>
      <c r="K11357" s="51"/>
      <c r="N11357" s="309"/>
      <c r="R11357" s="17"/>
      <c r="T11357" s="17"/>
      <c r="V11357" s="17"/>
      <c r="W11357" s="51"/>
    </row>
    <row r="11358">
      <c r="A11358" s="307"/>
      <c r="B11358" s="85"/>
      <c r="C11358" s="85"/>
      <c r="D11358" s="85"/>
      <c r="E11358" s="88"/>
      <c r="G11358" s="17"/>
      <c r="I11358" s="43"/>
      <c r="J11358" s="308"/>
      <c r="K11358" s="51"/>
      <c r="N11358" s="309"/>
      <c r="R11358" s="17"/>
      <c r="T11358" s="17"/>
      <c r="V11358" s="17"/>
      <c r="W11358" s="51"/>
    </row>
    <row r="11359">
      <c r="A11359" s="307"/>
      <c r="B11359" s="85"/>
      <c r="C11359" s="85"/>
      <c r="D11359" s="85"/>
      <c r="E11359" s="88"/>
      <c r="G11359" s="17"/>
      <c r="I11359" s="43"/>
      <c r="J11359" s="308"/>
      <c r="K11359" s="51"/>
      <c r="N11359" s="309"/>
      <c r="R11359" s="17"/>
      <c r="T11359" s="17"/>
      <c r="V11359" s="17"/>
      <c r="W11359" s="51"/>
    </row>
    <row r="11360">
      <c r="A11360" s="307"/>
      <c r="B11360" s="85"/>
      <c r="C11360" s="85"/>
      <c r="D11360" s="85"/>
      <c r="E11360" s="88"/>
      <c r="G11360" s="17"/>
      <c r="I11360" s="43"/>
      <c r="J11360" s="308"/>
      <c r="K11360" s="51"/>
      <c r="N11360" s="309"/>
      <c r="R11360" s="17"/>
      <c r="T11360" s="17"/>
      <c r="V11360" s="17"/>
      <c r="W11360" s="51"/>
    </row>
    <row r="11361">
      <c r="A11361" s="307"/>
      <c r="B11361" s="85"/>
      <c r="C11361" s="85"/>
      <c r="D11361" s="85"/>
      <c r="E11361" s="88"/>
      <c r="G11361" s="17"/>
      <c r="I11361" s="43"/>
      <c r="J11361" s="308"/>
      <c r="K11361" s="51"/>
      <c r="N11361" s="309"/>
      <c r="R11361" s="17"/>
      <c r="T11361" s="17"/>
      <c r="V11361" s="17"/>
      <c r="W11361" s="51"/>
    </row>
    <row r="11362">
      <c r="A11362" s="307"/>
      <c r="B11362" s="85"/>
      <c r="C11362" s="85"/>
      <c r="D11362" s="85"/>
      <c r="E11362" s="88"/>
      <c r="G11362" s="17"/>
      <c r="I11362" s="43"/>
      <c r="J11362" s="308"/>
      <c r="K11362" s="51"/>
      <c r="N11362" s="309"/>
      <c r="R11362" s="17"/>
      <c r="T11362" s="17"/>
      <c r="V11362" s="17"/>
      <c r="W11362" s="51"/>
    </row>
    <row r="11363">
      <c r="A11363" s="307"/>
      <c r="B11363" s="85"/>
      <c r="C11363" s="85"/>
      <c r="D11363" s="85"/>
      <c r="E11363" s="88"/>
      <c r="G11363" s="17"/>
      <c r="I11363" s="43"/>
      <c r="J11363" s="308"/>
      <c r="K11363" s="51"/>
      <c r="N11363" s="309"/>
      <c r="R11363" s="17"/>
      <c r="T11363" s="17"/>
      <c r="V11363" s="17"/>
      <c r="W11363" s="51"/>
    </row>
    <row r="11364">
      <c r="A11364" s="307"/>
      <c r="B11364" s="85"/>
      <c r="C11364" s="85"/>
      <c r="D11364" s="85"/>
      <c r="E11364" s="88"/>
      <c r="G11364" s="17"/>
      <c r="I11364" s="43"/>
      <c r="J11364" s="308"/>
      <c r="K11364" s="51"/>
      <c r="N11364" s="309"/>
      <c r="R11364" s="17"/>
      <c r="T11364" s="17"/>
      <c r="V11364" s="17"/>
      <c r="W11364" s="51"/>
    </row>
    <row r="11365">
      <c r="A11365" s="307"/>
      <c r="B11365" s="85"/>
      <c r="C11365" s="85"/>
      <c r="D11365" s="85"/>
      <c r="E11365" s="88"/>
      <c r="G11365" s="17"/>
      <c r="I11365" s="43"/>
      <c r="J11365" s="308"/>
      <c r="K11365" s="51"/>
      <c r="N11365" s="309"/>
      <c r="R11365" s="17"/>
      <c r="T11365" s="17"/>
      <c r="V11365" s="17"/>
      <c r="W11365" s="51"/>
    </row>
    <row r="11366">
      <c r="A11366" s="307"/>
      <c r="B11366" s="85"/>
      <c r="C11366" s="85"/>
      <c r="D11366" s="85"/>
      <c r="E11366" s="88"/>
      <c r="G11366" s="17"/>
      <c r="I11366" s="43"/>
      <c r="J11366" s="308"/>
      <c r="K11366" s="51"/>
      <c r="N11366" s="309"/>
      <c r="R11366" s="17"/>
      <c r="T11366" s="17"/>
      <c r="V11366" s="17"/>
      <c r="W11366" s="51"/>
    </row>
    <row r="11367">
      <c r="A11367" s="307"/>
      <c r="B11367" s="85"/>
      <c r="C11367" s="85"/>
      <c r="D11367" s="85"/>
      <c r="E11367" s="88"/>
      <c r="G11367" s="17"/>
      <c r="I11367" s="43"/>
      <c r="J11367" s="308"/>
      <c r="K11367" s="51"/>
      <c r="N11367" s="309"/>
      <c r="R11367" s="17"/>
      <c r="T11367" s="17"/>
      <c r="V11367" s="17"/>
      <c r="W11367" s="51"/>
    </row>
    <row r="11368">
      <c r="A11368" s="307"/>
      <c r="B11368" s="85"/>
      <c r="C11368" s="85"/>
      <c r="D11368" s="85"/>
      <c r="E11368" s="88"/>
      <c r="G11368" s="17"/>
      <c r="I11368" s="43"/>
      <c r="J11368" s="308"/>
      <c r="K11368" s="51"/>
      <c r="N11368" s="309"/>
      <c r="R11368" s="17"/>
      <c r="T11368" s="17"/>
      <c r="V11368" s="17"/>
      <c r="W11368" s="51"/>
    </row>
    <row r="11369">
      <c r="A11369" s="307"/>
      <c r="B11369" s="85"/>
      <c r="C11369" s="85"/>
      <c r="D11369" s="85"/>
      <c r="E11369" s="88"/>
      <c r="G11369" s="17"/>
      <c r="I11369" s="43"/>
      <c r="J11369" s="308"/>
      <c r="K11369" s="51"/>
      <c r="N11369" s="309"/>
      <c r="R11369" s="17"/>
      <c r="T11369" s="17"/>
      <c r="V11369" s="17"/>
      <c r="W11369" s="51"/>
    </row>
    <row r="11370">
      <c r="A11370" s="307"/>
      <c r="B11370" s="85"/>
      <c r="C11370" s="85"/>
      <c r="D11370" s="85"/>
      <c r="E11370" s="88"/>
      <c r="G11370" s="17"/>
      <c r="I11370" s="43"/>
      <c r="J11370" s="308"/>
      <c r="K11370" s="51"/>
      <c r="N11370" s="309"/>
      <c r="R11370" s="17"/>
      <c r="T11370" s="17"/>
      <c r="V11370" s="17"/>
      <c r="W11370" s="51"/>
    </row>
    <row r="11371">
      <c r="A11371" s="307"/>
      <c r="B11371" s="85"/>
      <c r="C11371" s="85"/>
      <c r="D11371" s="85"/>
      <c r="E11371" s="88"/>
      <c r="G11371" s="17"/>
      <c r="I11371" s="43"/>
      <c r="J11371" s="308"/>
      <c r="K11371" s="51"/>
      <c r="N11371" s="309"/>
      <c r="R11371" s="17"/>
      <c r="T11371" s="17"/>
      <c r="V11371" s="17"/>
      <c r="W11371" s="51"/>
    </row>
    <row r="11372">
      <c r="A11372" s="307"/>
      <c r="B11372" s="85"/>
      <c r="C11372" s="85"/>
      <c r="D11372" s="85"/>
      <c r="E11372" s="88"/>
      <c r="G11372" s="17"/>
      <c r="I11372" s="43"/>
      <c r="J11372" s="308"/>
      <c r="K11372" s="51"/>
      <c r="N11372" s="309"/>
      <c r="R11372" s="17"/>
      <c r="T11372" s="17"/>
      <c r="V11372" s="17"/>
      <c r="W11372" s="51"/>
    </row>
    <row r="11373">
      <c r="A11373" s="307"/>
      <c r="B11373" s="85"/>
      <c r="C11373" s="85"/>
      <c r="D11373" s="85"/>
      <c r="E11373" s="88"/>
      <c r="G11373" s="17"/>
      <c r="I11373" s="43"/>
      <c r="J11373" s="308"/>
      <c r="K11373" s="51"/>
      <c r="N11373" s="309"/>
      <c r="R11373" s="17"/>
      <c r="T11373" s="17"/>
      <c r="V11373" s="17"/>
      <c r="W11373" s="51"/>
    </row>
    <row r="11374">
      <c r="A11374" s="307"/>
      <c r="B11374" s="85"/>
      <c r="C11374" s="85"/>
      <c r="D11374" s="85"/>
      <c r="E11374" s="88"/>
      <c r="G11374" s="17"/>
      <c r="I11374" s="43"/>
      <c r="J11374" s="308"/>
      <c r="K11374" s="51"/>
      <c r="N11374" s="309"/>
      <c r="R11374" s="17"/>
      <c r="T11374" s="17"/>
      <c r="V11374" s="17"/>
      <c r="W11374" s="51"/>
    </row>
    <row r="11375">
      <c r="A11375" s="307"/>
      <c r="B11375" s="85"/>
      <c r="C11375" s="85"/>
      <c r="D11375" s="85"/>
      <c r="E11375" s="88"/>
      <c r="G11375" s="17"/>
      <c r="I11375" s="43"/>
      <c r="J11375" s="308"/>
      <c r="K11375" s="51"/>
      <c r="N11375" s="309"/>
      <c r="R11375" s="17"/>
      <c r="T11375" s="17"/>
      <c r="V11375" s="17"/>
      <c r="W11375" s="51"/>
    </row>
    <row r="11376">
      <c r="A11376" s="307"/>
      <c r="B11376" s="85"/>
      <c r="C11376" s="85"/>
      <c r="D11376" s="85"/>
      <c r="E11376" s="88"/>
      <c r="G11376" s="17"/>
      <c r="I11376" s="43"/>
      <c r="J11376" s="308"/>
      <c r="K11376" s="51"/>
      <c r="N11376" s="309"/>
      <c r="R11376" s="17"/>
      <c r="T11376" s="17"/>
      <c r="V11376" s="17"/>
      <c r="W11376" s="51"/>
    </row>
    <row r="11377">
      <c r="A11377" s="307"/>
      <c r="B11377" s="85"/>
      <c r="C11377" s="85"/>
      <c r="D11377" s="85"/>
      <c r="E11377" s="88"/>
      <c r="G11377" s="17"/>
      <c r="I11377" s="43"/>
      <c r="J11377" s="308"/>
      <c r="K11377" s="51"/>
      <c r="N11377" s="309"/>
      <c r="R11377" s="17"/>
      <c r="T11377" s="17"/>
      <c r="V11377" s="17"/>
      <c r="W11377" s="51"/>
    </row>
    <row r="11378">
      <c r="A11378" s="307"/>
      <c r="B11378" s="85"/>
      <c r="C11378" s="85"/>
      <c r="D11378" s="85"/>
      <c r="E11378" s="88"/>
      <c r="G11378" s="17"/>
      <c r="I11378" s="43"/>
      <c r="J11378" s="308"/>
      <c r="K11378" s="51"/>
      <c r="N11378" s="309"/>
      <c r="R11378" s="17"/>
      <c r="T11378" s="17"/>
      <c r="V11378" s="17"/>
      <c r="W11378" s="51"/>
    </row>
    <row r="11379">
      <c r="A11379" s="307"/>
      <c r="B11379" s="85"/>
      <c r="C11379" s="85"/>
      <c r="D11379" s="85"/>
      <c r="E11379" s="88"/>
      <c r="G11379" s="17"/>
      <c r="I11379" s="43"/>
      <c r="J11379" s="308"/>
      <c r="K11379" s="51"/>
      <c r="N11379" s="309"/>
      <c r="R11379" s="17"/>
      <c r="T11379" s="17"/>
      <c r="V11379" s="17"/>
      <c r="W11379" s="51"/>
    </row>
    <row r="11380">
      <c r="A11380" s="307"/>
      <c r="B11380" s="85"/>
      <c r="C11380" s="85"/>
      <c r="D11380" s="85"/>
      <c r="E11380" s="88"/>
      <c r="G11380" s="17"/>
      <c r="I11380" s="43"/>
      <c r="J11380" s="308"/>
      <c r="K11380" s="51"/>
      <c r="N11380" s="309"/>
      <c r="R11380" s="17"/>
      <c r="T11380" s="17"/>
      <c r="V11380" s="17"/>
      <c r="W11380" s="51"/>
    </row>
    <row r="11381">
      <c r="A11381" s="307"/>
      <c r="B11381" s="85"/>
      <c r="C11381" s="85"/>
      <c r="D11381" s="85"/>
      <c r="E11381" s="88"/>
      <c r="G11381" s="17"/>
      <c r="I11381" s="43"/>
      <c r="J11381" s="308"/>
      <c r="K11381" s="51"/>
      <c r="N11381" s="309"/>
      <c r="R11381" s="17"/>
      <c r="T11381" s="17"/>
      <c r="V11381" s="17"/>
      <c r="W11381" s="51"/>
    </row>
    <row r="11382">
      <c r="A11382" s="307"/>
      <c r="B11382" s="85"/>
      <c r="C11382" s="85"/>
      <c r="D11382" s="85"/>
      <c r="E11382" s="88"/>
      <c r="G11382" s="17"/>
      <c r="I11382" s="43"/>
      <c r="J11382" s="308"/>
      <c r="K11382" s="51"/>
      <c r="N11382" s="309"/>
      <c r="R11382" s="17"/>
      <c r="T11382" s="17"/>
      <c r="V11382" s="17"/>
      <c r="W11382" s="51"/>
    </row>
    <row r="11383">
      <c r="A11383" s="307"/>
      <c r="B11383" s="85"/>
      <c r="C11383" s="85"/>
      <c r="D11383" s="85"/>
      <c r="E11383" s="88"/>
      <c r="G11383" s="17"/>
      <c r="I11383" s="43"/>
      <c r="J11383" s="308"/>
      <c r="K11383" s="51"/>
      <c r="N11383" s="309"/>
      <c r="R11383" s="17"/>
      <c r="T11383" s="17"/>
      <c r="V11383" s="17"/>
      <c r="W11383" s="51"/>
    </row>
    <row r="11384">
      <c r="A11384" s="307"/>
      <c r="B11384" s="85"/>
      <c r="C11384" s="85"/>
      <c r="D11384" s="85"/>
      <c r="E11384" s="88"/>
      <c r="G11384" s="17"/>
      <c r="I11384" s="43"/>
      <c r="J11384" s="308"/>
      <c r="K11384" s="51"/>
      <c r="N11384" s="309"/>
      <c r="R11384" s="17"/>
      <c r="T11384" s="17"/>
      <c r="V11384" s="17"/>
      <c r="W11384" s="51"/>
    </row>
    <row r="11385">
      <c r="A11385" s="307"/>
      <c r="B11385" s="85"/>
      <c r="C11385" s="85"/>
      <c r="D11385" s="85"/>
      <c r="E11385" s="88"/>
      <c r="G11385" s="17"/>
      <c r="I11385" s="43"/>
      <c r="J11385" s="308"/>
      <c r="K11385" s="51"/>
      <c r="N11385" s="309"/>
      <c r="R11385" s="17"/>
      <c r="T11385" s="17"/>
      <c r="V11385" s="17"/>
      <c r="W11385" s="51"/>
    </row>
    <row r="11386">
      <c r="A11386" s="307"/>
      <c r="B11386" s="85"/>
      <c r="C11386" s="85"/>
      <c r="D11386" s="85"/>
      <c r="E11386" s="88"/>
      <c r="G11386" s="17"/>
      <c r="I11386" s="43"/>
      <c r="J11386" s="308"/>
      <c r="K11386" s="51"/>
      <c r="N11386" s="309"/>
      <c r="R11386" s="17"/>
      <c r="T11386" s="17"/>
      <c r="V11386" s="17"/>
      <c r="W11386" s="51"/>
    </row>
    <row r="11387">
      <c r="A11387" s="307"/>
      <c r="B11387" s="85"/>
      <c r="C11387" s="85"/>
      <c r="D11387" s="85"/>
      <c r="E11387" s="88"/>
      <c r="G11387" s="17"/>
      <c r="I11387" s="43"/>
      <c r="J11387" s="308"/>
      <c r="K11387" s="51"/>
      <c r="N11387" s="309"/>
      <c r="R11387" s="17"/>
      <c r="T11387" s="17"/>
      <c r="V11387" s="17"/>
      <c r="W11387" s="51"/>
    </row>
    <row r="11388">
      <c r="A11388" s="307"/>
      <c r="B11388" s="85"/>
      <c r="C11388" s="85"/>
      <c r="D11388" s="85"/>
      <c r="E11388" s="88"/>
      <c r="G11388" s="17"/>
      <c r="I11388" s="43"/>
      <c r="J11388" s="308"/>
      <c r="K11388" s="51"/>
      <c r="N11388" s="309"/>
      <c r="R11388" s="17"/>
      <c r="T11388" s="17"/>
      <c r="V11388" s="17"/>
      <c r="W11388" s="51"/>
    </row>
    <row r="11389">
      <c r="A11389" s="307"/>
      <c r="B11389" s="85"/>
      <c r="C11389" s="85"/>
      <c r="D11389" s="85"/>
      <c r="E11389" s="88"/>
      <c r="G11389" s="17"/>
      <c r="I11389" s="43"/>
      <c r="J11389" s="308"/>
      <c r="K11389" s="51"/>
      <c r="N11389" s="309"/>
      <c r="R11389" s="17"/>
      <c r="T11389" s="17"/>
      <c r="V11389" s="17"/>
      <c r="W11389" s="51"/>
    </row>
    <row r="11390">
      <c r="A11390" s="307"/>
      <c r="B11390" s="85"/>
      <c r="C11390" s="85"/>
      <c r="D11390" s="85"/>
      <c r="E11390" s="88"/>
      <c r="G11390" s="17"/>
      <c r="I11390" s="43"/>
      <c r="J11390" s="308"/>
      <c r="K11390" s="51"/>
      <c r="N11390" s="309"/>
      <c r="R11390" s="17"/>
      <c r="T11390" s="17"/>
      <c r="V11390" s="17"/>
      <c r="W11390" s="51"/>
    </row>
    <row r="11391">
      <c r="A11391" s="307"/>
      <c r="B11391" s="85"/>
      <c r="C11391" s="85"/>
      <c r="D11391" s="85"/>
      <c r="E11391" s="88"/>
      <c r="G11391" s="17"/>
      <c r="I11391" s="43"/>
      <c r="J11391" s="308"/>
      <c r="K11391" s="51"/>
      <c r="N11391" s="309"/>
      <c r="R11391" s="17"/>
      <c r="T11391" s="17"/>
      <c r="V11391" s="17"/>
      <c r="W11391" s="51"/>
    </row>
    <row r="11392">
      <c r="A11392" s="307"/>
      <c r="B11392" s="85"/>
      <c r="C11392" s="85"/>
      <c r="D11392" s="85"/>
      <c r="E11392" s="88"/>
      <c r="G11392" s="17"/>
      <c r="I11392" s="43"/>
      <c r="J11392" s="308"/>
      <c r="K11392" s="51"/>
      <c r="N11392" s="309"/>
      <c r="R11392" s="17"/>
      <c r="T11392" s="17"/>
      <c r="V11392" s="17"/>
      <c r="W11392" s="51"/>
    </row>
    <row r="11393">
      <c r="A11393" s="307"/>
      <c r="B11393" s="85"/>
      <c r="C11393" s="85"/>
      <c r="D11393" s="85"/>
      <c r="E11393" s="88"/>
      <c r="G11393" s="17"/>
      <c r="I11393" s="43"/>
      <c r="J11393" s="308"/>
      <c r="K11393" s="51"/>
      <c r="N11393" s="309"/>
      <c r="R11393" s="17"/>
      <c r="T11393" s="17"/>
      <c r="V11393" s="17"/>
      <c r="W11393" s="51"/>
    </row>
    <row r="11394">
      <c r="A11394" s="307"/>
      <c r="B11394" s="85"/>
      <c r="C11394" s="85"/>
      <c r="D11394" s="85"/>
      <c r="E11394" s="88"/>
      <c r="G11394" s="17"/>
      <c r="I11394" s="43"/>
      <c r="J11394" s="308"/>
      <c r="K11394" s="51"/>
      <c r="N11394" s="309"/>
      <c r="R11394" s="17"/>
      <c r="T11394" s="17"/>
      <c r="V11394" s="17"/>
      <c r="W11394" s="51"/>
    </row>
    <row r="11395">
      <c r="A11395" s="307"/>
      <c r="B11395" s="85"/>
      <c r="C11395" s="85"/>
      <c r="D11395" s="85"/>
      <c r="E11395" s="88"/>
      <c r="G11395" s="17"/>
      <c r="I11395" s="43"/>
      <c r="J11395" s="308"/>
      <c r="K11395" s="51"/>
      <c r="N11395" s="309"/>
      <c r="R11395" s="17"/>
      <c r="T11395" s="17"/>
      <c r="V11395" s="17"/>
      <c r="W11395" s="51"/>
    </row>
    <row r="11396">
      <c r="A11396" s="307"/>
      <c r="B11396" s="85"/>
      <c r="C11396" s="85"/>
      <c r="D11396" s="85"/>
      <c r="E11396" s="88"/>
      <c r="G11396" s="17"/>
      <c r="I11396" s="43"/>
      <c r="J11396" s="308"/>
      <c r="K11396" s="51"/>
      <c r="N11396" s="309"/>
      <c r="R11396" s="17"/>
      <c r="T11396" s="17"/>
      <c r="V11396" s="17"/>
      <c r="W11396" s="51"/>
    </row>
    <row r="11397">
      <c r="A11397" s="307"/>
      <c r="B11397" s="85"/>
      <c r="C11397" s="85"/>
      <c r="D11397" s="85"/>
      <c r="E11397" s="88"/>
      <c r="G11397" s="17"/>
      <c r="I11397" s="43"/>
      <c r="J11397" s="308"/>
      <c r="K11397" s="51"/>
      <c r="N11397" s="309"/>
      <c r="R11397" s="17"/>
      <c r="T11397" s="17"/>
      <c r="V11397" s="17"/>
      <c r="W11397" s="51"/>
    </row>
    <row r="11398">
      <c r="A11398" s="307"/>
      <c r="B11398" s="85"/>
      <c r="C11398" s="85"/>
      <c r="D11398" s="85"/>
      <c r="E11398" s="88"/>
      <c r="G11398" s="17"/>
      <c r="I11398" s="43"/>
      <c r="J11398" s="308"/>
      <c r="K11398" s="51"/>
      <c r="N11398" s="309"/>
      <c r="R11398" s="17"/>
      <c r="T11398" s="17"/>
      <c r="V11398" s="17"/>
      <c r="W11398" s="51"/>
    </row>
    <row r="11399">
      <c r="A11399" s="307"/>
      <c r="B11399" s="85"/>
      <c r="C11399" s="85"/>
      <c r="D11399" s="85"/>
      <c r="E11399" s="88"/>
      <c r="G11399" s="17"/>
      <c r="I11399" s="43"/>
      <c r="J11399" s="308"/>
      <c r="K11399" s="51"/>
      <c r="N11399" s="309"/>
      <c r="R11399" s="17"/>
      <c r="T11399" s="17"/>
      <c r="V11399" s="17"/>
      <c r="W11399" s="51"/>
    </row>
    <row r="11400">
      <c r="A11400" s="307"/>
      <c r="B11400" s="85"/>
      <c r="C11400" s="85"/>
      <c r="D11400" s="85"/>
      <c r="E11400" s="88"/>
      <c r="G11400" s="17"/>
      <c r="I11400" s="43"/>
      <c r="J11400" s="308"/>
      <c r="K11400" s="51"/>
      <c r="N11400" s="309"/>
      <c r="R11400" s="17"/>
      <c r="T11400" s="17"/>
      <c r="V11400" s="17"/>
      <c r="W11400" s="51"/>
    </row>
    <row r="11401">
      <c r="A11401" s="307"/>
      <c r="B11401" s="85"/>
      <c r="C11401" s="85"/>
      <c r="D11401" s="85"/>
      <c r="E11401" s="88"/>
      <c r="G11401" s="17"/>
      <c r="I11401" s="43"/>
      <c r="J11401" s="308"/>
      <c r="K11401" s="51"/>
      <c r="N11401" s="309"/>
      <c r="R11401" s="17"/>
      <c r="T11401" s="17"/>
      <c r="V11401" s="17"/>
      <c r="W11401" s="51"/>
    </row>
    <row r="11402">
      <c r="A11402" s="307"/>
      <c r="B11402" s="85"/>
      <c r="C11402" s="85"/>
      <c r="D11402" s="85"/>
      <c r="E11402" s="88"/>
      <c r="G11402" s="17"/>
      <c r="I11402" s="43"/>
      <c r="J11402" s="308"/>
      <c r="K11402" s="51"/>
      <c r="N11402" s="309"/>
      <c r="R11402" s="17"/>
      <c r="T11402" s="17"/>
      <c r="V11402" s="17"/>
      <c r="W11402" s="51"/>
    </row>
    <row r="11403">
      <c r="A11403" s="307"/>
      <c r="B11403" s="85"/>
      <c r="C11403" s="85"/>
      <c r="D11403" s="85"/>
      <c r="E11403" s="88"/>
      <c r="G11403" s="17"/>
      <c r="I11403" s="43"/>
      <c r="J11403" s="308"/>
      <c r="K11403" s="51"/>
      <c r="N11403" s="309"/>
      <c r="R11403" s="17"/>
      <c r="T11403" s="17"/>
      <c r="V11403" s="17"/>
      <c r="W11403" s="51"/>
    </row>
    <row r="11404">
      <c r="A11404" s="307"/>
      <c r="B11404" s="85"/>
      <c r="C11404" s="85"/>
      <c r="D11404" s="85"/>
      <c r="E11404" s="88"/>
      <c r="G11404" s="17"/>
      <c r="I11404" s="43"/>
      <c r="J11404" s="308"/>
      <c r="K11404" s="51"/>
      <c r="N11404" s="309"/>
      <c r="R11404" s="17"/>
      <c r="T11404" s="17"/>
      <c r="V11404" s="17"/>
      <c r="W11404" s="51"/>
    </row>
    <row r="11405">
      <c r="A11405" s="307"/>
      <c r="B11405" s="85"/>
      <c r="C11405" s="85"/>
      <c r="D11405" s="85"/>
      <c r="E11405" s="88"/>
      <c r="G11405" s="17"/>
      <c r="I11405" s="43"/>
      <c r="J11405" s="308"/>
      <c r="K11405" s="51"/>
      <c r="N11405" s="309"/>
      <c r="R11405" s="17"/>
      <c r="T11405" s="17"/>
      <c r="V11405" s="17"/>
      <c r="W11405" s="51"/>
    </row>
    <row r="11406">
      <c r="A11406" s="307"/>
      <c r="B11406" s="85"/>
      <c r="C11406" s="85"/>
      <c r="D11406" s="85"/>
      <c r="E11406" s="88"/>
      <c r="G11406" s="17"/>
      <c r="I11406" s="43"/>
      <c r="J11406" s="308"/>
      <c r="K11406" s="51"/>
      <c r="N11406" s="309"/>
      <c r="R11406" s="17"/>
      <c r="T11406" s="17"/>
      <c r="V11406" s="17"/>
      <c r="W11406" s="51"/>
    </row>
    <row r="11407">
      <c r="A11407" s="307"/>
      <c r="B11407" s="85"/>
      <c r="C11407" s="85"/>
      <c r="D11407" s="85"/>
      <c r="E11407" s="88"/>
      <c r="G11407" s="17"/>
      <c r="I11407" s="43"/>
      <c r="J11407" s="308"/>
      <c r="K11407" s="51"/>
      <c r="N11407" s="309"/>
      <c r="R11407" s="17"/>
      <c r="T11407" s="17"/>
      <c r="V11407" s="17"/>
      <c r="W11407" s="51"/>
    </row>
    <row r="11408">
      <c r="A11408" s="307"/>
      <c r="B11408" s="85"/>
      <c r="C11408" s="85"/>
      <c r="D11408" s="85"/>
      <c r="E11408" s="88"/>
      <c r="G11408" s="17"/>
      <c r="I11408" s="43"/>
      <c r="J11408" s="308"/>
      <c r="K11408" s="51"/>
      <c r="N11408" s="309"/>
      <c r="R11408" s="17"/>
      <c r="T11408" s="17"/>
      <c r="V11408" s="17"/>
      <c r="W11408" s="51"/>
    </row>
    <row r="11409">
      <c r="A11409" s="307"/>
      <c r="B11409" s="85"/>
      <c r="C11409" s="85"/>
      <c r="D11409" s="85"/>
      <c r="E11409" s="88"/>
      <c r="G11409" s="17"/>
      <c r="I11409" s="43"/>
      <c r="J11409" s="308"/>
      <c r="K11409" s="51"/>
      <c r="N11409" s="309"/>
      <c r="R11409" s="17"/>
      <c r="T11409" s="17"/>
      <c r="V11409" s="17"/>
      <c r="W11409" s="51"/>
    </row>
    <row r="11410">
      <c r="A11410" s="307"/>
      <c r="B11410" s="85"/>
      <c r="C11410" s="85"/>
      <c r="D11410" s="85"/>
      <c r="E11410" s="88"/>
      <c r="G11410" s="17"/>
      <c r="I11410" s="43"/>
      <c r="J11410" s="308"/>
      <c r="K11410" s="51"/>
      <c r="N11410" s="309"/>
      <c r="R11410" s="17"/>
      <c r="T11410" s="17"/>
      <c r="V11410" s="17"/>
      <c r="W11410" s="51"/>
    </row>
    <row r="11411">
      <c r="A11411" s="307"/>
      <c r="B11411" s="85"/>
      <c r="C11411" s="85"/>
      <c r="D11411" s="85"/>
      <c r="E11411" s="88"/>
      <c r="G11411" s="17"/>
      <c r="I11411" s="43"/>
      <c r="J11411" s="308"/>
      <c r="K11411" s="51"/>
      <c r="N11411" s="309"/>
      <c r="R11411" s="17"/>
      <c r="T11411" s="17"/>
      <c r="V11411" s="17"/>
      <c r="W11411" s="51"/>
    </row>
    <row r="11412">
      <c r="A11412" s="307"/>
      <c r="B11412" s="85"/>
      <c r="C11412" s="85"/>
      <c r="D11412" s="85"/>
      <c r="E11412" s="88"/>
      <c r="G11412" s="17"/>
      <c r="I11412" s="43"/>
      <c r="J11412" s="308"/>
      <c r="K11412" s="51"/>
      <c r="N11412" s="309"/>
      <c r="R11412" s="17"/>
      <c r="T11412" s="17"/>
      <c r="V11412" s="17"/>
      <c r="W11412" s="51"/>
    </row>
    <row r="11413">
      <c r="A11413" s="307"/>
      <c r="B11413" s="85"/>
      <c r="C11413" s="85"/>
      <c r="D11413" s="85"/>
      <c r="E11413" s="88"/>
      <c r="G11413" s="17"/>
      <c r="I11413" s="43"/>
      <c r="J11413" s="308"/>
      <c r="K11413" s="51"/>
      <c r="N11413" s="309"/>
      <c r="R11413" s="17"/>
      <c r="T11413" s="17"/>
      <c r="V11413" s="17"/>
      <c r="W11413" s="51"/>
    </row>
    <row r="11414">
      <c r="A11414" s="307"/>
      <c r="B11414" s="85"/>
      <c r="C11414" s="85"/>
      <c r="D11414" s="85"/>
      <c r="E11414" s="88"/>
      <c r="G11414" s="17"/>
      <c r="I11414" s="43"/>
      <c r="J11414" s="308"/>
      <c r="K11414" s="51"/>
      <c r="N11414" s="309"/>
      <c r="R11414" s="17"/>
      <c r="T11414" s="17"/>
      <c r="V11414" s="17"/>
      <c r="W11414" s="51"/>
    </row>
    <row r="11415">
      <c r="A11415" s="307"/>
      <c r="B11415" s="85"/>
      <c r="C11415" s="85"/>
      <c r="D11415" s="85"/>
      <c r="E11415" s="88"/>
      <c r="G11415" s="17"/>
      <c r="I11415" s="43"/>
      <c r="J11415" s="308"/>
      <c r="K11415" s="51"/>
      <c r="N11415" s="309"/>
      <c r="R11415" s="17"/>
      <c r="T11415" s="17"/>
      <c r="V11415" s="17"/>
      <c r="W11415" s="51"/>
    </row>
    <row r="11416">
      <c r="A11416" s="307"/>
      <c r="B11416" s="85"/>
      <c r="C11416" s="85"/>
      <c r="D11416" s="85"/>
      <c r="E11416" s="88"/>
      <c r="G11416" s="17"/>
      <c r="I11416" s="43"/>
      <c r="J11416" s="308"/>
      <c r="K11416" s="51"/>
      <c r="N11416" s="309"/>
      <c r="R11416" s="17"/>
      <c r="T11416" s="17"/>
      <c r="V11416" s="17"/>
      <c r="W11416" s="51"/>
    </row>
    <row r="11417">
      <c r="A11417" s="307"/>
      <c r="B11417" s="85"/>
      <c r="C11417" s="85"/>
      <c r="D11417" s="85"/>
      <c r="E11417" s="88"/>
      <c r="G11417" s="17"/>
      <c r="I11417" s="43"/>
      <c r="J11417" s="308"/>
      <c r="K11417" s="51"/>
      <c r="N11417" s="309"/>
      <c r="R11417" s="17"/>
      <c r="T11417" s="17"/>
      <c r="V11417" s="17"/>
      <c r="W11417" s="51"/>
    </row>
    <row r="11418">
      <c r="A11418" s="307"/>
      <c r="B11418" s="85"/>
      <c r="C11418" s="85"/>
      <c r="D11418" s="85"/>
      <c r="E11418" s="88"/>
      <c r="G11418" s="17"/>
      <c r="I11418" s="43"/>
      <c r="J11418" s="308"/>
      <c r="K11418" s="51"/>
      <c r="N11418" s="309"/>
      <c r="R11418" s="17"/>
      <c r="T11418" s="17"/>
      <c r="V11418" s="17"/>
      <c r="W11418" s="51"/>
    </row>
    <row r="11419">
      <c r="A11419" s="307"/>
      <c r="B11419" s="85"/>
      <c r="C11419" s="85"/>
      <c r="D11419" s="85"/>
      <c r="E11419" s="88"/>
      <c r="G11419" s="17"/>
      <c r="I11419" s="43"/>
      <c r="J11419" s="308"/>
      <c r="K11419" s="51"/>
      <c r="N11419" s="309"/>
      <c r="R11419" s="17"/>
      <c r="T11419" s="17"/>
      <c r="V11419" s="17"/>
      <c r="W11419" s="51"/>
    </row>
    <row r="11420">
      <c r="A11420" s="307"/>
      <c r="B11420" s="85"/>
      <c r="C11420" s="85"/>
      <c r="D11420" s="85"/>
      <c r="E11420" s="88"/>
      <c r="G11420" s="17"/>
      <c r="I11420" s="43"/>
      <c r="J11420" s="308"/>
      <c r="K11420" s="51"/>
      <c r="N11420" s="309"/>
      <c r="R11420" s="17"/>
      <c r="T11420" s="17"/>
      <c r="V11420" s="17"/>
      <c r="W11420" s="51"/>
    </row>
    <row r="11421">
      <c r="A11421" s="307"/>
      <c r="B11421" s="85"/>
      <c r="C11421" s="85"/>
      <c r="D11421" s="85"/>
      <c r="E11421" s="88"/>
      <c r="G11421" s="17"/>
      <c r="I11421" s="43"/>
      <c r="J11421" s="308"/>
      <c r="K11421" s="51"/>
      <c r="N11421" s="309"/>
      <c r="R11421" s="17"/>
      <c r="T11421" s="17"/>
      <c r="V11421" s="17"/>
      <c r="W11421" s="51"/>
    </row>
    <row r="11422">
      <c r="A11422" s="307"/>
      <c r="B11422" s="85"/>
      <c r="C11422" s="85"/>
      <c r="D11422" s="85"/>
      <c r="E11422" s="88"/>
      <c r="G11422" s="17"/>
      <c r="I11422" s="43"/>
      <c r="J11422" s="308"/>
      <c r="K11422" s="51"/>
      <c r="N11422" s="309"/>
      <c r="R11422" s="17"/>
      <c r="T11422" s="17"/>
      <c r="V11422" s="17"/>
      <c r="W11422" s="51"/>
    </row>
    <row r="11423">
      <c r="A11423" s="307"/>
      <c r="B11423" s="85"/>
      <c r="C11423" s="85"/>
      <c r="D11423" s="85"/>
      <c r="E11423" s="88"/>
      <c r="G11423" s="17"/>
      <c r="I11423" s="43"/>
      <c r="J11423" s="308"/>
      <c r="K11423" s="51"/>
      <c r="N11423" s="309"/>
      <c r="R11423" s="17"/>
      <c r="T11423" s="17"/>
      <c r="V11423" s="17"/>
      <c r="W11423" s="51"/>
    </row>
    <row r="11424">
      <c r="A11424" s="307"/>
      <c r="B11424" s="85"/>
      <c r="C11424" s="85"/>
      <c r="D11424" s="85"/>
      <c r="E11424" s="88"/>
      <c r="G11424" s="17"/>
      <c r="I11424" s="43"/>
      <c r="J11424" s="308"/>
      <c r="K11424" s="51"/>
      <c r="N11424" s="309"/>
      <c r="R11424" s="17"/>
      <c r="T11424" s="17"/>
      <c r="V11424" s="17"/>
      <c r="W11424" s="51"/>
    </row>
    <row r="11425">
      <c r="A11425" s="307"/>
      <c r="B11425" s="85"/>
      <c r="C11425" s="85"/>
      <c r="D11425" s="85"/>
      <c r="E11425" s="88"/>
      <c r="G11425" s="17"/>
      <c r="I11425" s="43"/>
      <c r="J11425" s="308"/>
      <c r="K11425" s="51"/>
      <c r="N11425" s="309"/>
      <c r="R11425" s="17"/>
      <c r="T11425" s="17"/>
      <c r="V11425" s="17"/>
      <c r="W11425" s="51"/>
    </row>
    <row r="11426">
      <c r="A11426" s="307"/>
      <c r="B11426" s="85"/>
      <c r="C11426" s="85"/>
      <c r="D11426" s="85"/>
      <c r="E11426" s="88"/>
      <c r="G11426" s="17"/>
      <c r="I11426" s="43"/>
      <c r="J11426" s="308"/>
      <c r="K11426" s="51"/>
      <c r="N11426" s="309"/>
      <c r="R11426" s="17"/>
      <c r="T11426" s="17"/>
      <c r="V11426" s="17"/>
      <c r="W11426" s="51"/>
    </row>
    <row r="11427">
      <c r="A11427" s="307"/>
      <c r="B11427" s="85"/>
      <c r="C11427" s="85"/>
      <c r="D11427" s="85"/>
      <c r="E11427" s="88"/>
      <c r="G11427" s="17"/>
      <c r="I11427" s="43"/>
      <c r="J11427" s="308"/>
      <c r="K11427" s="51"/>
      <c r="N11427" s="309"/>
      <c r="R11427" s="17"/>
      <c r="T11427" s="17"/>
      <c r="V11427" s="17"/>
      <c r="W11427" s="51"/>
    </row>
    <row r="11428">
      <c r="A11428" s="307"/>
      <c r="B11428" s="85"/>
      <c r="C11428" s="85"/>
      <c r="D11428" s="85"/>
      <c r="E11428" s="88"/>
      <c r="G11428" s="17"/>
      <c r="I11428" s="43"/>
      <c r="J11428" s="308"/>
      <c r="K11428" s="51"/>
      <c r="N11428" s="309"/>
      <c r="R11428" s="17"/>
      <c r="T11428" s="17"/>
      <c r="V11428" s="17"/>
      <c r="W11428" s="51"/>
    </row>
    <row r="11429">
      <c r="A11429" s="307"/>
      <c r="B11429" s="85"/>
      <c r="C11429" s="85"/>
      <c r="D11429" s="85"/>
      <c r="E11429" s="88"/>
      <c r="G11429" s="17"/>
      <c r="I11429" s="43"/>
      <c r="J11429" s="308"/>
      <c r="K11429" s="51"/>
      <c r="N11429" s="309"/>
      <c r="R11429" s="17"/>
      <c r="T11429" s="17"/>
      <c r="V11429" s="17"/>
      <c r="W11429" s="51"/>
    </row>
    <row r="11430">
      <c r="A11430" s="307"/>
      <c r="B11430" s="85"/>
      <c r="C11430" s="85"/>
      <c r="D11430" s="85"/>
      <c r="E11430" s="88"/>
      <c r="G11430" s="17"/>
      <c r="I11430" s="43"/>
      <c r="J11430" s="308"/>
      <c r="K11430" s="51"/>
      <c r="N11430" s="309"/>
      <c r="R11430" s="17"/>
      <c r="T11430" s="17"/>
      <c r="V11430" s="17"/>
      <c r="W11430" s="51"/>
    </row>
    <row r="11431">
      <c r="A11431" s="307"/>
      <c r="B11431" s="85"/>
      <c r="C11431" s="85"/>
      <c r="D11431" s="85"/>
      <c r="E11431" s="88"/>
      <c r="G11431" s="17"/>
      <c r="I11431" s="43"/>
      <c r="J11431" s="308"/>
      <c r="K11431" s="51"/>
      <c r="N11431" s="309"/>
      <c r="R11431" s="17"/>
      <c r="T11431" s="17"/>
      <c r="V11431" s="17"/>
      <c r="W11431" s="51"/>
    </row>
    <row r="11432">
      <c r="A11432" s="307"/>
      <c r="B11432" s="85"/>
      <c r="C11432" s="85"/>
      <c r="D11432" s="85"/>
      <c r="E11432" s="88"/>
      <c r="G11432" s="17"/>
      <c r="I11432" s="43"/>
      <c r="J11432" s="308"/>
      <c r="K11432" s="51"/>
      <c r="N11432" s="309"/>
      <c r="R11432" s="17"/>
      <c r="T11432" s="17"/>
      <c r="V11432" s="17"/>
      <c r="W11432" s="51"/>
    </row>
    <row r="11433">
      <c r="A11433" s="307"/>
      <c r="B11433" s="85"/>
      <c r="C11433" s="85"/>
      <c r="D11433" s="85"/>
      <c r="E11433" s="88"/>
      <c r="G11433" s="17"/>
      <c r="I11433" s="43"/>
      <c r="J11433" s="308"/>
      <c r="K11433" s="51"/>
      <c r="N11433" s="309"/>
      <c r="R11433" s="17"/>
      <c r="T11433" s="17"/>
      <c r="V11433" s="17"/>
      <c r="W11433" s="51"/>
    </row>
    <row r="11434">
      <c r="A11434" s="307"/>
      <c r="B11434" s="85"/>
      <c r="C11434" s="85"/>
      <c r="D11434" s="85"/>
      <c r="E11434" s="88"/>
      <c r="G11434" s="17"/>
      <c r="I11434" s="43"/>
      <c r="J11434" s="308"/>
      <c r="K11434" s="51"/>
      <c r="N11434" s="309"/>
      <c r="R11434" s="17"/>
      <c r="T11434" s="17"/>
      <c r="V11434" s="17"/>
      <c r="W11434" s="51"/>
    </row>
    <row r="11435">
      <c r="A11435" s="307"/>
      <c r="B11435" s="85"/>
      <c r="C11435" s="85"/>
      <c r="D11435" s="85"/>
      <c r="E11435" s="88"/>
      <c r="G11435" s="17"/>
      <c r="I11435" s="43"/>
      <c r="J11435" s="308"/>
      <c r="K11435" s="51"/>
      <c r="N11435" s="309"/>
      <c r="R11435" s="17"/>
      <c r="T11435" s="17"/>
      <c r="V11435" s="17"/>
      <c r="W11435" s="51"/>
    </row>
    <row r="11436">
      <c r="A11436" s="307"/>
      <c r="B11436" s="85"/>
      <c r="C11436" s="85"/>
      <c r="D11436" s="85"/>
      <c r="E11436" s="88"/>
      <c r="G11436" s="17"/>
      <c r="I11436" s="43"/>
      <c r="J11436" s="308"/>
      <c r="K11436" s="51"/>
      <c r="N11436" s="309"/>
      <c r="R11436" s="17"/>
      <c r="T11436" s="17"/>
      <c r="V11436" s="17"/>
      <c r="W11436" s="51"/>
    </row>
    <row r="11437">
      <c r="A11437" s="307"/>
      <c r="B11437" s="85"/>
      <c r="C11437" s="85"/>
      <c r="D11437" s="85"/>
      <c r="E11437" s="88"/>
      <c r="G11437" s="17"/>
      <c r="I11437" s="43"/>
      <c r="J11437" s="308"/>
      <c r="K11437" s="51"/>
      <c r="N11437" s="309"/>
      <c r="R11437" s="17"/>
      <c r="T11437" s="17"/>
      <c r="V11437" s="17"/>
      <c r="W11437" s="51"/>
    </row>
    <row r="11438">
      <c r="A11438" s="307"/>
      <c r="B11438" s="85"/>
      <c r="C11438" s="85"/>
      <c r="D11438" s="85"/>
      <c r="E11438" s="88"/>
      <c r="G11438" s="17"/>
      <c r="I11438" s="43"/>
      <c r="J11438" s="308"/>
      <c r="K11438" s="51"/>
      <c r="N11438" s="309"/>
      <c r="R11438" s="17"/>
      <c r="T11438" s="17"/>
      <c r="V11438" s="17"/>
      <c r="W11438" s="51"/>
    </row>
    <row r="11439">
      <c r="A11439" s="307"/>
      <c r="B11439" s="85"/>
      <c r="C11439" s="85"/>
      <c r="D11439" s="85"/>
      <c r="E11439" s="88"/>
      <c r="G11439" s="17"/>
      <c r="I11439" s="43"/>
      <c r="J11439" s="308"/>
      <c r="K11439" s="51"/>
      <c r="N11439" s="309"/>
      <c r="R11439" s="17"/>
      <c r="T11439" s="17"/>
      <c r="V11439" s="17"/>
      <c r="W11439" s="51"/>
    </row>
    <row r="11440">
      <c r="A11440" s="307"/>
      <c r="B11440" s="85"/>
      <c r="C11440" s="85"/>
      <c r="D11440" s="85"/>
      <c r="E11440" s="88"/>
      <c r="G11440" s="17"/>
      <c r="I11440" s="43"/>
      <c r="J11440" s="308"/>
      <c r="K11440" s="51"/>
      <c r="N11440" s="309"/>
      <c r="R11440" s="17"/>
      <c r="T11440" s="17"/>
      <c r="V11440" s="17"/>
      <c r="W11440" s="51"/>
    </row>
    <row r="11441">
      <c r="A11441" s="307"/>
      <c r="B11441" s="85"/>
      <c r="C11441" s="85"/>
      <c r="D11441" s="85"/>
      <c r="E11441" s="88"/>
      <c r="G11441" s="17"/>
      <c r="I11441" s="43"/>
      <c r="J11441" s="308"/>
      <c r="K11441" s="51"/>
      <c r="N11441" s="309"/>
      <c r="R11441" s="17"/>
      <c r="T11441" s="17"/>
      <c r="V11441" s="17"/>
      <c r="W11441" s="51"/>
    </row>
    <row r="11442">
      <c r="A11442" s="307"/>
      <c r="B11442" s="85"/>
      <c r="C11442" s="85"/>
      <c r="D11442" s="85"/>
      <c r="E11442" s="88"/>
      <c r="G11442" s="17"/>
      <c r="I11442" s="43"/>
      <c r="J11442" s="308"/>
      <c r="K11442" s="51"/>
      <c r="N11442" s="309"/>
      <c r="R11442" s="17"/>
      <c r="T11442" s="17"/>
      <c r="V11442" s="17"/>
      <c r="W11442" s="51"/>
    </row>
    <row r="11443">
      <c r="A11443" s="307"/>
      <c r="B11443" s="85"/>
      <c r="C11443" s="85"/>
      <c r="D11443" s="85"/>
      <c r="E11443" s="88"/>
      <c r="G11443" s="17"/>
      <c r="I11443" s="43"/>
      <c r="J11443" s="308"/>
      <c r="K11443" s="51"/>
      <c r="N11443" s="309"/>
      <c r="R11443" s="17"/>
      <c r="T11443" s="17"/>
      <c r="V11443" s="17"/>
      <c r="W11443" s="51"/>
    </row>
    <row r="11444">
      <c r="A11444" s="307"/>
      <c r="B11444" s="85"/>
      <c r="C11444" s="85"/>
      <c r="D11444" s="85"/>
      <c r="E11444" s="88"/>
      <c r="G11444" s="17"/>
      <c r="I11444" s="43"/>
      <c r="J11444" s="308"/>
      <c r="K11444" s="51"/>
      <c r="N11444" s="309"/>
      <c r="R11444" s="17"/>
      <c r="T11444" s="17"/>
      <c r="V11444" s="17"/>
      <c r="W11444" s="51"/>
    </row>
    <row r="11445">
      <c r="A11445" s="307"/>
      <c r="B11445" s="85"/>
      <c r="C11445" s="85"/>
      <c r="D11445" s="85"/>
      <c r="E11445" s="88"/>
      <c r="G11445" s="17"/>
      <c r="I11445" s="43"/>
      <c r="J11445" s="308"/>
      <c r="K11445" s="51"/>
      <c r="N11445" s="309"/>
      <c r="R11445" s="17"/>
      <c r="T11445" s="17"/>
      <c r="V11445" s="17"/>
      <c r="W11445" s="51"/>
    </row>
    <row r="11446">
      <c r="A11446" s="307"/>
      <c r="B11446" s="85"/>
      <c r="C11446" s="85"/>
      <c r="D11446" s="85"/>
      <c r="E11446" s="88"/>
      <c r="G11446" s="17"/>
      <c r="I11446" s="43"/>
      <c r="J11446" s="308"/>
      <c r="K11446" s="51"/>
      <c r="N11446" s="309"/>
      <c r="R11446" s="17"/>
      <c r="T11446" s="17"/>
      <c r="V11446" s="17"/>
      <c r="W11446" s="51"/>
    </row>
    <row r="11447">
      <c r="A11447" s="307"/>
      <c r="B11447" s="85"/>
      <c r="C11447" s="85"/>
      <c r="D11447" s="85"/>
      <c r="E11447" s="88"/>
      <c r="G11447" s="17"/>
      <c r="I11447" s="43"/>
      <c r="J11447" s="308"/>
      <c r="K11447" s="51"/>
      <c r="N11447" s="309"/>
      <c r="R11447" s="17"/>
      <c r="T11447" s="17"/>
      <c r="V11447" s="17"/>
      <c r="W11447" s="51"/>
    </row>
    <row r="11448">
      <c r="A11448" s="307"/>
      <c r="B11448" s="85"/>
      <c r="C11448" s="85"/>
      <c r="D11448" s="85"/>
      <c r="E11448" s="88"/>
      <c r="G11448" s="17"/>
      <c r="I11448" s="43"/>
      <c r="J11448" s="308"/>
      <c r="K11448" s="51"/>
      <c r="N11448" s="309"/>
      <c r="R11448" s="17"/>
      <c r="T11448" s="17"/>
      <c r="V11448" s="17"/>
      <c r="W11448" s="51"/>
    </row>
    <row r="11449">
      <c r="A11449" s="307"/>
      <c r="B11449" s="85"/>
      <c r="C11449" s="85"/>
      <c r="D11449" s="85"/>
      <c r="E11449" s="88"/>
      <c r="G11449" s="17"/>
      <c r="I11449" s="43"/>
      <c r="J11449" s="308"/>
      <c r="K11449" s="51"/>
      <c r="N11449" s="309"/>
      <c r="R11449" s="17"/>
      <c r="T11449" s="17"/>
      <c r="V11449" s="17"/>
      <c r="W11449" s="51"/>
    </row>
    <row r="11450">
      <c r="A11450" s="307"/>
      <c r="B11450" s="85"/>
      <c r="C11450" s="85"/>
      <c r="D11450" s="85"/>
      <c r="E11450" s="88"/>
      <c r="G11450" s="17"/>
      <c r="I11450" s="43"/>
      <c r="J11450" s="308"/>
      <c r="K11450" s="51"/>
      <c r="N11450" s="309"/>
      <c r="R11450" s="17"/>
      <c r="T11450" s="17"/>
      <c r="V11450" s="17"/>
      <c r="W11450" s="51"/>
    </row>
    <row r="11451">
      <c r="A11451" s="307"/>
      <c r="B11451" s="85"/>
      <c r="C11451" s="85"/>
      <c r="D11451" s="85"/>
      <c r="E11451" s="88"/>
      <c r="G11451" s="17"/>
      <c r="I11451" s="43"/>
      <c r="J11451" s="308"/>
      <c r="K11451" s="51"/>
      <c r="N11451" s="309"/>
      <c r="R11451" s="17"/>
      <c r="T11451" s="17"/>
      <c r="V11451" s="17"/>
      <c r="W11451" s="51"/>
    </row>
    <row r="11452">
      <c r="A11452" s="307"/>
      <c r="B11452" s="85"/>
      <c r="C11452" s="85"/>
      <c r="D11452" s="85"/>
      <c r="E11452" s="88"/>
      <c r="G11452" s="17"/>
      <c r="I11452" s="43"/>
      <c r="J11452" s="308"/>
      <c r="K11452" s="51"/>
      <c r="N11452" s="309"/>
      <c r="R11452" s="17"/>
      <c r="T11452" s="17"/>
      <c r="V11452" s="17"/>
      <c r="W11452" s="51"/>
    </row>
    <row r="11453">
      <c r="A11453" s="307"/>
      <c r="B11453" s="85"/>
      <c r="C11453" s="85"/>
      <c r="D11453" s="85"/>
      <c r="E11453" s="88"/>
      <c r="G11453" s="17"/>
      <c r="I11453" s="43"/>
      <c r="J11453" s="308"/>
      <c r="K11453" s="51"/>
      <c r="N11453" s="309"/>
      <c r="R11453" s="17"/>
      <c r="T11453" s="17"/>
      <c r="V11453" s="17"/>
      <c r="W11453" s="51"/>
    </row>
    <row r="11454">
      <c r="A11454" s="307"/>
      <c r="B11454" s="85"/>
      <c r="C11454" s="85"/>
      <c r="D11454" s="85"/>
      <c r="E11454" s="88"/>
      <c r="G11454" s="17"/>
      <c r="I11454" s="43"/>
      <c r="J11454" s="308"/>
      <c r="K11454" s="51"/>
      <c r="N11454" s="309"/>
      <c r="R11454" s="17"/>
      <c r="T11454" s="17"/>
      <c r="V11454" s="17"/>
      <c r="W11454" s="51"/>
    </row>
    <row r="11455">
      <c r="A11455" s="307"/>
      <c r="B11455" s="85"/>
      <c r="C11455" s="85"/>
      <c r="D11455" s="85"/>
      <c r="E11455" s="88"/>
      <c r="G11455" s="17"/>
      <c r="I11455" s="43"/>
      <c r="J11455" s="308"/>
      <c r="K11455" s="51"/>
      <c r="N11455" s="309"/>
      <c r="R11455" s="17"/>
      <c r="T11455" s="17"/>
      <c r="V11455" s="17"/>
      <c r="W11455" s="51"/>
    </row>
    <row r="11456">
      <c r="A11456" s="307"/>
      <c r="B11456" s="85"/>
      <c r="C11456" s="85"/>
      <c r="D11456" s="85"/>
      <c r="E11456" s="88"/>
      <c r="G11456" s="17"/>
      <c r="I11456" s="43"/>
      <c r="J11456" s="308"/>
      <c r="K11456" s="51"/>
      <c r="N11456" s="309"/>
      <c r="R11456" s="17"/>
      <c r="T11456" s="17"/>
      <c r="V11456" s="17"/>
      <c r="W11456" s="51"/>
    </row>
    <row r="11457">
      <c r="A11457" s="307"/>
      <c r="B11457" s="85"/>
      <c r="C11457" s="85"/>
      <c r="D11457" s="85"/>
      <c r="E11457" s="88"/>
      <c r="G11457" s="17"/>
      <c r="I11457" s="43"/>
      <c r="J11457" s="308"/>
      <c r="K11457" s="51"/>
      <c r="N11457" s="309"/>
      <c r="R11457" s="17"/>
      <c r="T11457" s="17"/>
      <c r="V11457" s="17"/>
      <c r="W11457" s="51"/>
    </row>
    <row r="11458">
      <c r="A11458" s="307"/>
      <c r="B11458" s="85"/>
      <c r="C11458" s="85"/>
      <c r="D11458" s="85"/>
      <c r="E11458" s="88"/>
      <c r="G11458" s="17"/>
      <c r="I11458" s="43"/>
      <c r="J11458" s="308"/>
      <c r="K11458" s="51"/>
      <c r="N11458" s="309"/>
      <c r="R11458" s="17"/>
      <c r="T11458" s="17"/>
      <c r="V11458" s="17"/>
      <c r="W11458" s="51"/>
    </row>
    <row r="11459">
      <c r="A11459" s="307"/>
      <c r="B11459" s="85"/>
      <c r="C11459" s="85"/>
      <c r="D11459" s="85"/>
      <c r="E11459" s="88"/>
      <c r="G11459" s="17"/>
      <c r="I11459" s="43"/>
      <c r="J11459" s="308"/>
      <c r="K11459" s="51"/>
      <c r="N11459" s="309"/>
      <c r="R11459" s="17"/>
      <c r="T11459" s="17"/>
      <c r="V11459" s="17"/>
      <c r="W11459" s="51"/>
    </row>
    <row r="11460">
      <c r="A11460" s="307"/>
      <c r="B11460" s="85"/>
      <c r="C11460" s="85"/>
      <c r="D11460" s="85"/>
      <c r="E11460" s="88"/>
      <c r="G11460" s="17"/>
      <c r="I11460" s="43"/>
      <c r="J11460" s="308"/>
      <c r="K11460" s="51"/>
      <c r="N11460" s="309"/>
      <c r="R11460" s="17"/>
      <c r="T11460" s="17"/>
      <c r="V11460" s="17"/>
      <c r="W11460" s="51"/>
    </row>
    <row r="11461">
      <c r="A11461" s="307"/>
      <c r="B11461" s="85"/>
      <c r="C11461" s="85"/>
      <c r="D11461" s="85"/>
      <c r="E11461" s="88"/>
      <c r="G11461" s="17"/>
      <c r="I11461" s="43"/>
      <c r="J11461" s="308"/>
      <c r="K11461" s="51"/>
      <c r="N11461" s="309"/>
      <c r="R11461" s="17"/>
      <c r="T11461" s="17"/>
      <c r="V11461" s="17"/>
      <c r="W11461" s="51"/>
    </row>
    <row r="11462">
      <c r="A11462" s="307"/>
      <c r="B11462" s="85"/>
      <c r="C11462" s="85"/>
      <c r="D11462" s="85"/>
      <c r="E11462" s="88"/>
      <c r="G11462" s="17"/>
      <c r="I11462" s="43"/>
      <c r="J11462" s="308"/>
      <c r="K11462" s="51"/>
      <c r="N11462" s="309"/>
      <c r="R11462" s="17"/>
      <c r="T11462" s="17"/>
      <c r="V11462" s="17"/>
      <c r="W11462" s="51"/>
    </row>
    <row r="11463">
      <c r="A11463" s="307"/>
      <c r="B11463" s="85"/>
      <c r="C11463" s="85"/>
      <c r="D11463" s="85"/>
      <c r="E11463" s="88"/>
      <c r="G11463" s="17"/>
      <c r="I11463" s="43"/>
      <c r="J11463" s="308"/>
      <c r="K11463" s="51"/>
      <c r="N11463" s="309"/>
      <c r="R11463" s="17"/>
      <c r="T11463" s="17"/>
      <c r="V11463" s="17"/>
      <c r="W11463" s="51"/>
    </row>
    <row r="11464">
      <c r="A11464" s="307"/>
      <c r="B11464" s="85"/>
      <c r="C11464" s="85"/>
      <c r="D11464" s="85"/>
      <c r="E11464" s="88"/>
      <c r="G11464" s="17"/>
      <c r="I11464" s="43"/>
      <c r="J11464" s="308"/>
      <c r="K11464" s="51"/>
      <c r="N11464" s="309"/>
      <c r="R11464" s="17"/>
      <c r="T11464" s="17"/>
      <c r="V11464" s="17"/>
      <c r="W11464" s="51"/>
    </row>
    <row r="11465">
      <c r="A11465" s="307"/>
      <c r="B11465" s="85"/>
      <c r="C11465" s="85"/>
      <c r="D11465" s="85"/>
      <c r="E11465" s="88"/>
      <c r="G11465" s="17"/>
      <c r="I11465" s="43"/>
      <c r="J11465" s="308"/>
      <c r="K11465" s="51"/>
      <c r="N11465" s="309"/>
      <c r="R11465" s="17"/>
      <c r="T11465" s="17"/>
      <c r="V11465" s="17"/>
      <c r="W11465" s="51"/>
    </row>
    <row r="11466">
      <c r="A11466" s="307"/>
      <c r="B11466" s="85"/>
      <c r="C11466" s="85"/>
      <c r="D11466" s="85"/>
      <c r="E11466" s="88"/>
      <c r="G11466" s="17"/>
      <c r="I11466" s="43"/>
      <c r="J11466" s="308"/>
      <c r="K11466" s="51"/>
      <c r="N11466" s="309"/>
      <c r="R11466" s="17"/>
      <c r="T11466" s="17"/>
      <c r="V11466" s="17"/>
      <c r="W11466" s="51"/>
    </row>
    <row r="11467">
      <c r="A11467" s="307"/>
      <c r="B11467" s="85"/>
      <c r="C11467" s="85"/>
      <c r="D11467" s="85"/>
      <c r="E11467" s="88"/>
      <c r="G11467" s="17"/>
      <c r="I11467" s="43"/>
      <c r="J11467" s="308"/>
      <c r="K11467" s="51"/>
      <c r="N11467" s="309"/>
      <c r="R11467" s="17"/>
      <c r="T11467" s="17"/>
      <c r="V11467" s="17"/>
      <c r="W11467" s="51"/>
    </row>
    <row r="11468">
      <c r="A11468" s="307"/>
      <c r="B11468" s="85"/>
      <c r="C11468" s="85"/>
      <c r="D11468" s="85"/>
      <c r="E11468" s="88"/>
      <c r="G11468" s="17"/>
      <c r="I11468" s="43"/>
      <c r="J11468" s="308"/>
      <c r="K11468" s="51"/>
      <c r="N11468" s="309"/>
      <c r="R11468" s="17"/>
      <c r="T11468" s="17"/>
      <c r="V11468" s="17"/>
      <c r="W11468" s="51"/>
    </row>
    <row r="11469">
      <c r="A11469" s="307"/>
      <c r="B11469" s="85"/>
      <c r="C11469" s="85"/>
      <c r="D11469" s="85"/>
      <c r="E11469" s="88"/>
      <c r="G11469" s="17"/>
      <c r="I11469" s="43"/>
      <c r="J11469" s="308"/>
      <c r="K11469" s="51"/>
      <c r="N11469" s="309"/>
      <c r="R11469" s="17"/>
      <c r="T11469" s="17"/>
      <c r="V11469" s="17"/>
      <c r="W11469" s="51"/>
    </row>
    <row r="11470">
      <c r="A11470" s="307"/>
      <c r="B11470" s="85"/>
      <c r="C11470" s="85"/>
      <c r="D11470" s="85"/>
      <c r="E11470" s="88"/>
      <c r="G11470" s="17"/>
      <c r="I11470" s="43"/>
      <c r="J11470" s="308"/>
      <c r="K11470" s="51"/>
      <c r="N11470" s="309"/>
      <c r="R11470" s="17"/>
      <c r="T11470" s="17"/>
      <c r="V11470" s="17"/>
      <c r="W11470" s="51"/>
    </row>
    <row r="11471">
      <c r="A11471" s="307"/>
      <c r="B11471" s="85"/>
      <c r="C11471" s="85"/>
      <c r="D11471" s="85"/>
      <c r="E11471" s="88"/>
      <c r="G11471" s="17"/>
      <c r="I11471" s="43"/>
      <c r="J11471" s="308"/>
      <c r="K11471" s="51"/>
      <c r="N11471" s="309"/>
      <c r="R11471" s="17"/>
      <c r="T11471" s="17"/>
      <c r="V11471" s="17"/>
      <c r="W11471" s="51"/>
    </row>
    <row r="11472">
      <c r="A11472" s="307"/>
      <c r="B11472" s="85"/>
      <c r="C11472" s="85"/>
      <c r="D11472" s="85"/>
      <c r="E11472" s="88"/>
      <c r="G11472" s="17"/>
      <c r="I11472" s="43"/>
      <c r="J11472" s="308"/>
      <c r="K11472" s="51"/>
      <c r="N11472" s="309"/>
      <c r="R11472" s="17"/>
      <c r="T11472" s="17"/>
      <c r="V11472" s="17"/>
      <c r="W11472" s="51"/>
    </row>
    <row r="11473">
      <c r="A11473" s="307"/>
      <c r="B11473" s="85"/>
      <c r="C11473" s="85"/>
      <c r="D11473" s="85"/>
      <c r="E11473" s="88"/>
      <c r="G11473" s="17"/>
      <c r="I11473" s="43"/>
      <c r="J11473" s="308"/>
      <c r="K11473" s="51"/>
      <c r="N11473" s="309"/>
      <c r="R11473" s="17"/>
      <c r="T11473" s="17"/>
      <c r="V11473" s="17"/>
      <c r="W11473" s="51"/>
    </row>
    <row r="11474">
      <c r="A11474" s="307"/>
      <c r="B11474" s="85"/>
      <c r="C11474" s="85"/>
      <c r="D11474" s="85"/>
      <c r="E11474" s="88"/>
      <c r="G11474" s="17"/>
      <c r="I11474" s="43"/>
      <c r="J11474" s="308"/>
      <c r="K11474" s="51"/>
      <c r="N11474" s="309"/>
      <c r="R11474" s="17"/>
      <c r="T11474" s="17"/>
      <c r="V11474" s="17"/>
      <c r="W11474" s="51"/>
    </row>
    <row r="11475">
      <c r="A11475" s="307"/>
      <c r="B11475" s="85"/>
      <c r="C11475" s="85"/>
      <c r="D11475" s="85"/>
      <c r="E11475" s="88"/>
      <c r="G11475" s="17"/>
      <c r="I11475" s="43"/>
      <c r="J11475" s="308"/>
      <c r="K11475" s="51"/>
      <c r="N11475" s="309"/>
      <c r="R11475" s="17"/>
      <c r="T11475" s="17"/>
      <c r="V11475" s="17"/>
      <c r="W11475" s="51"/>
    </row>
    <row r="11476">
      <c r="A11476" s="307"/>
      <c r="B11476" s="85"/>
      <c r="C11476" s="85"/>
      <c r="D11476" s="85"/>
      <c r="E11476" s="88"/>
      <c r="G11476" s="17"/>
      <c r="I11476" s="43"/>
      <c r="J11476" s="308"/>
      <c r="K11476" s="51"/>
      <c r="N11476" s="309"/>
      <c r="R11476" s="17"/>
      <c r="T11476" s="17"/>
      <c r="V11476" s="17"/>
      <c r="W11476" s="51"/>
    </row>
    <row r="11477">
      <c r="A11477" s="307"/>
      <c r="B11477" s="85"/>
      <c r="C11477" s="85"/>
      <c r="D11477" s="85"/>
      <c r="E11477" s="88"/>
      <c r="G11477" s="17"/>
      <c r="I11477" s="43"/>
      <c r="J11477" s="308"/>
      <c r="K11477" s="51"/>
      <c r="N11477" s="309"/>
      <c r="R11477" s="17"/>
      <c r="T11477" s="17"/>
      <c r="V11477" s="17"/>
      <c r="W11477" s="51"/>
    </row>
    <row r="11478">
      <c r="A11478" s="307"/>
      <c r="B11478" s="85"/>
      <c r="C11478" s="85"/>
      <c r="D11478" s="85"/>
      <c r="E11478" s="88"/>
      <c r="G11478" s="17"/>
      <c r="I11478" s="43"/>
      <c r="J11478" s="308"/>
      <c r="K11478" s="51"/>
      <c r="N11478" s="309"/>
      <c r="R11478" s="17"/>
      <c r="T11478" s="17"/>
      <c r="V11478" s="17"/>
      <c r="W11478" s="51"/>
    </row>
    <row r="11479">
      <c r="A11479" s="307"/>
      <c r="B11479" s="85"/>
      <c r="C11479" s="85"/>
      <c r="D11479" s="85"/>
      <c r="E11479" s="88"/>
      <c r="G11479" s="17"/>
      <c r="I11479" s="43"/>
      <c r="J11479" s="308"/>
      <c r="K11479" s="51"/>
      <c r="N11479" s="309"/>
      <c r="R11479" s="17"/>
      <c r="T11479" s="17"/>
      <c r="V11479" s="17"/>
      <c r="W11479" s="51"/>
    </row>
    <row r="11480">
      <c r="A11480" s="307"/>
      <c r="B11480" s="85"/>
      <c r="C11480" s="85"/>
      <c r="D11480" s="85"/>
      <c r="E11480" s="88"/>
      <c r="G11480" s="17"/>
      <c r="I11480" s="43"/>
      <c r="J11480" s="308"/>
      <c r="K11480" s="51"/>
      <c r="N11480" s="309"/>
      <c r="R11480" s="17"/>
      <c r="T11480" s="17"/>
      <c r="V11480" s="17"/>
      <c r="W11480" s="51"/>
    </row>
    <row r="11481">
      <c r="A11481" s="307"/>
      <c r="B11481" s="85"/>
      <c r="C11481" s="85"/>
      <c r="D11481" s="85"/>
      <c r="E11481" s="88"/>
      <c r="G11481" s="17"/>
      <c r="I11481" s="43"/>
      <c r="J11481" s="308"/>
      <c r="K11481" s="51"/>
      <c r="N11481" s="309"/>
      <c r="R11481" s="17"/>
      <c r="T11481" s="17"/>
      <c r="V11481" s="17"/>
      <c r="W11481" s="51"/>
    </row>
    <row r="11482">
      <c r="A11482" s="307"/>
      <c r="B11482" s="85"/>
      <c r="C11482" s="85"/>
      <c r="D11482" s="85"/>
      <c r="E11482" s="88"/>
      <c r="G11482" s="17"/>
      <c r="I11482" s="43"/>
      <c r="J11482" s="308"/>
      <c r="K11482" s="51"/>
      <c r="N11482" s="309"/>
      <c r="R11482" s="17"/>
      <c r="T11482" s="17"/>
      <c r="V11482" s="17"/>
      <c r="W11482" s="51"/>
    </row>
    <row r="11483">
      <c r="A11483" s="307"/>
      <c r="B11483" s="85"/>
      <c r="C11483" s="85"/>
      <c r="D11483" s="85"/>
      <c r="E11483" s="88"/>
      <c r="G11483" s="17"/>
      <c r="I11483" s="43"/>
      <c r="J11483" s="308"/>
      <c r="K11483" s="51"/>
      <c r="N11483" s="309"/>
      <c r="R11483" s="17"/>
      <c r="T11483" s="17"/>
      <c r="V11483" s="17"/>
      <c r="W11483" s="51"/>
    </row>
    <row r="11484">
      <c r="A11484" s="307"/>
      <c r="B11484" s="85"/>
      <c r="C11484" s="85"/>
      <c r="D11484" s="85"/>
      <c r="E11484" s="88"/>
      <c r="G11484" s="17"/>
      <c r="I11484" s="43"/>
      <c r="J11484" s="308"/>
      <c r="K11484" s="51"/>
      <c r="N11484" s="309"/>
      <c r="R11484" s="17"/>
      <c r="T11484" s="17"/>
      <c r="V11484" s="17"/>
      <c r="W11484" s="51"/>
    </row>
    <row r="11485">
      <c r="A11485" s="307"/>
      <c r="B11485" s="85"/>
      <c r="C11485" s="85"/>
      <c r="D11485" s="85"/>
      <c r="E11485" s="88"/>
      <c r="G11485" s="17"/>
      <c r="I11485" s="43"/>
      <c r="J11485" s="308"/>
      <c r="K11485" s="51"/>
      <c r="N11485" s="309"/>
      <c r="R11485" s="17"/>
      <c r="T11485" s="17"/>
      <c r="V11485" s="17"/>
      <c r="W11485" s="51"/>
    </row>
    <row r="11486">
      <c r="A11486" s="307"/>
      <c r="B11486" s="85"/>
      <c r="C11486" s="85"/>
      <c r="D11486" s="85"/>
      <c r="E11486" s="88"/>
      <c r="G11486" s="17"/>
      <c r="I11486" s="43"/>
      <c r="J11486" s="308"/>
      <c r="K11486" s="51"/>
      <c r="N11486" s="309"/>
      <c r="R11486" s="17"/>
      <c r="T11486" s="17"/>
      <c r="V11486" s="17"/>
      <c r="W11486" s="51"/>
    </row>
    <row r="11487">
      <c r="A11487" s="307"/>
      <c r="B11487" s="85"/>
      <c r="C11487" s="85"/>
      <c r="D11487" s="85"/>
      <c r="E11487" s="88"/>
      <c r="G11487" s="17"/>
      <c r="I11487" s="43"/>
      <c r="J11487" s="308"/>
      <c r="K11487" s="51"/>
      <c r="N11487" s="309"/>
      <c r="R11487" s="17"/>
      <c r="T11487" s="17"/>
      <c r="V11487" s="17"/>
      <c r="W11487" s="51"/>
    </row>
    <row r="11488">
      <c r="A11488" s="307"/>
      <c r="B11488" s="85"/>
      <c r="C11488" s="85"/>
      <c r="D11488" s="85"/>
      <c r="E11488" s="88"/>
      <c r="G11488" s="17"/>
      <c r="I11488" s="43"/>
      <c r="J11488" s="308"/>
      <c r="K11488" s="51"/>
      <c r="N11488" s="309"/>
      <c r="R11488" s="17"/>
      <c r="T11488" s="17"/>
      <c r="V11488" s="17"/>
      <c r="W11488" s="51"/>
    </row>
    <row r="11489">
      <c r="A11489" s="307"/>
      <c r="B11489" s="85"/>
      <c r="C11489" s="85"/>
      <c r="D11489" s="85"/>
      <c r="E11489" s="88"/>
      <c r="G11489" s="17"/>
      <c r="I11489" s="43"/>
      <c r="J11489" s="308"/>
      <c r="K11489" s="51"/>
      <c r="N11489" s="309"/>
      <c r="R11489" s="17"/>
      <c r="T11489" s="17"/>
      <c r="V11489" s="17"/>
      <c r="W11489" s="51"/>
    </row>
    <row r="11490">
      <c r="A11490" s="307"/>
      <c r="B11490" s="85"/>
      <c r="C11490" s="85"/>
      <c r="D11490" s="85"/>
      <c r="E11490" s="88"/>
      <c r="G11490" s="17"/>
      <c r="I11490" s="43"/>
      <c r="J11490" s="308"/>
      <c r="K11490" s="51"/>
      <c r="N11490" s="309"/>
      <c r="R11490" s="17"/>
      <c r="T11490" s="17"/>
      <c r="V11490" s="17"/>
      <c r="W11490" s="51"/>
    </row>
    <row r="11491">
      <c r="A11491" s="307"/>
      <c r="B11491" s="85"/>
      <c r="C11491" s="85"/>
      <c r="D11491" s="85"/>
      <c r="E11491" s="88"/>
      <c r="G11491" s="17"/>
      <c r="I11491" s="43"/>
      <c r="J11491" s="308"/>
      <c r="K11491" s="51"/>
      <c r="N11491" s="309"/>
      <c r="R11491" s="17"/>
      <c r="T11491" s="17"/>
      <c r="V11491" s="17"/>
      <c r="W11491" s="51"/>
    </row>
    <row r="11492">
      <c r="A11492" s="307"/>
      <c r="B11492" s="85"/>
      <c r="C11492" s="85"/>
      <c r="D11492" s="85"/>
      <c r="E11492" s="88"/>
      <c r="G11492" s="17"/>
      <c r="I11492" s="43"/>
      <c r="J11492" s="308"/>
      <c r="K11492" s="51"/>
      <c r="N11492" s="309"/>
      <c r="R11492" s="17"/>
      <c r="T11492" s="17"/>
      <c r="V11492" s="17"/>
      <c r="W11492" s="51"/>
    </row>
    <row r="11493">
      <c r="A11493" s="307"/>
      <c r="B11493" s="85"/>
      <c r="C11493" s="85"/>
      <c r="D11493" s="85"/>
      <c r="E11493" s="88"/>
      <c r="G11493" s="17"/>
      <c r="I11493" s="43"/>
      <c r="J11493" s="308"/>
      <c r="K11493" s="51"/>
      <c r="N11493" s="309"/>
      <c r="R11493" s="17"/>
      <c r="T11493" s="17"/>
      <c r="V11493" s="17"/>
      <c r="W11493" s="51"/>
    </row>
    <row r="11494">
      <c r="A11494" s="307"/>
      <c r="B11494" s="85"/>
      <c r="C11494" s="85"/>
      <c r="D11494" s="85"/>
      <c r="E11494" s="88"/>
      <c r="G11494" s="17"/>
      <c r="I11494" s="43"/>
      <c r="J11494" s="308"/>
      <c r="K11494" s="51"/>
      <c r="N11494" s="309"/>
      <c r="R11494" s="17"/>
      <c r="T11494" s="17"/>
      <c r="V11494" s="17"/>
      <c r="W11494" s="51"/>
    </row>
    <row r="11495">
      <c r="A11495" s="307"/>
      <c r="B11495" s="85"/>
      <c r="C11495" s="85"/>
      <c r="D11495" s="85"/>
      <c r="E11495" s="88"/>
      <c r="G11495" s="17"/>
      <c r="I11495" s="43"/>
      <c r="J11495" s="308"/>
      <c r="K11495" s="51"/>
      <c r="N11495" s="309"/>
      <c r="R11495" s="17"/>
      <c r="T11495" s="17"/>
      <c r="V11495" s="17"/>
      <c r="W11495" s="51"/>
    </row>
    <row r="11496">
      <c r="A11496" s="307"/>
      <c r="B11496" s="85"/>
      <c r="C11496" s="85"/>
      <c r="D11496" s="85"/>
      <c r="E11496" s="88"/>
      <c r="G11496" s="17"/>
      <c r="I11496" s="43"/>
      <c r="J11496" s="308"/>
      <c r="K11496" s="51"/>
      <c r="N11496" s="309"/>
      <c r="R11496" s="17"/>
      <c r="T11496" s="17"/>
      <c r="V11496" s="17"/>
      <c r="W11496" s="51"/>
    </row>
    <row r="11497">
      <c r="A11497" s="307"/>
      <c r="B11497" s="85"/>
      <c r="C11497" s="85"/>
      <c r="D11497" s="85"/>
      <c r="E11497" s="88"/>
      <c r="G11497" s="17"/>
      <c r="I11497" s="43"/>
      <c r="J11497" s="308"/>
      <c r="K11497" s="51"/>
      <c r="N11497" s="309"/>
      <c r="R11497" s="17"/>
      <c r="T11497" s="17"/>
      <c r="V11497" s="17"/>
      <c r="W11497" s="51"/>
    </row>
    <row r="11498">
      <c r="A11498" s="307"/>
      <c r="B11498" s="85"/>
      <c r="C11498" s="85"/>
      <c r="D11498" s="85"/>
      <c r="E11498" s="88"/>
      <c r="G11498" s="17"/>
      <c r="I11498" s="43"/>
      <c r="J11498" s="308"/>
      <c r="K11498" s="51"/>
      <c r="N11498" s="309"/>
      <c r="R11498" s="17"/>
      <c r="T11498" s="17"/>
      <c r="V11498" s="17"/>
      <c r="W11498" s="51"/>
    </row>
    <row r="11499">
      <c r="A11499" s="307"/>
      <c r="B11499" s="85"/>
      <c r="C11499" s="85"/>
      <c r="D11499" s="85"/>
      <c r="E11499" s="88"/>
      <c r="G11499" s="17"/>
      <c r="I11499" s="43"/>
      <c r="J11499" s="308"/>
      <c r="K11499" s="51"/>
      <c r="N11499" s="309"/>
      <c r="R11499" s="17"/>
      <c r="T11499" s="17"/>
      <c r="V11499" s="17"/>
      <c r="W11499" s="51"/>
    </row>
    <row r="11500">
      <c r="A11500" s="307"/>
      <c r="B11500" s="85"/>
      <c r="C11500" s="85"/>
      <c r="D11500" s="85"/>
      <c r="E11500" s="88"/>
      <c r="G11500" s="17"/>
      <c r="I11500" s="43"/>
      <c r="J11500" s="308"/>
      <c r="K11500" s="51"/>
      <c r="N11500" s="309"/>
      <c r="R11500" s="17"/>
      <c r="T11500" s="17"/>
      <c r="V11500" s="17"/>
      <c r="W11500" s="51"/>
    </row>
    <row r="11501">
      <c r="A11501" s="307"/>
      <c r="B11501" s="85"/>
      <c r="C11501" s="85"/>
      <c r="D11501" s="85"/>
      <c r="E11501" s="88"/>
      <c r="G11501" s="17"/>
      <c r="I11501" s="43"/>
      <c r="J11501" s="308"/>
      <c r="K11501" s="51"/>
      <c r="N11501" s="309"/>
      <c r="R11501" s="17"/>
      <c r="T11501" s="17"/>
      <c r="V11501" s="17"/>
      <c r="W11501" s="51"/>
    </row>
    <row r="11502">
      <c r="A11502" s="307"/>
      <c r="B11502" s="85"/>
      <c r="C11502" s="85"/>
      <c r="D11502" s="85"/>
      <c r="E11502" s="88"/>
      <c r="G11502" s="17"/>
      <c r="I11502" s="43"/>
      <c r="J11502" s="308"/>
      <c r="K11502" s="51"/>
      <c r="N11502" s="309"/>
      <c r="R11502" s="17"/>
      <c r="T11502" s="17"/>
      <c r="V11502" s="17"/>
      <c r="W11502" s="51"/>
    </row>
    <row r="11503">
      <c r="A11503" s="307"/>
      <c r="B11503" s="85"/>
      <c r="C11503" s="85"/>
      <c r="D11503" s="85"/>
      <c r="E11503" s="88"/>
      <c r="G11503" s="17"/>
      <c r="I11503" s="43"/>
      <c r="J11503" s="308"/>
      <c r="K11503" s="51"/>
      <c r="N11503" s="309"/>
      <c r="R11503" s="17"/>
      <c r="T11503" s="17"/>
      <c r="V11503" s="17"/>
      <c r="W11503" s="51"/>
    </row>
    <row r="11504">
      <c r="A11504" s="307"/>
      <c r="B11504" s="85"/>
      <c r="C11504" s="85"/>
      <c r="D11504" s="85"/>
      <c r="E11504" s="88"/>
      <c r="G11504" s="17"/>
      <c r="I11504" s="43"/>
      <c r="J11504" s="308"/>
      <c r="K11504" s="51"/>
      <c r="N11504" s="309"/>
      <c r="R11504" s="17"/>
      <c r="T11504" s="17"/>
      <c r="V11504" s="17"/>
      <c r="W11504" s="51"/>
    </row>
    <row r="11505">
      <c r="A11505" s="307"/>
      <c r="B11505" s="85"/>
      <c r="C11505" s="85"/>
      <c r="D11505" s="85"/>
      <c r="E11505" s="88"/>
      <c r="G11505" s="17"/>
      <c r="I11505" s="43"/>
      <c r="J11505" s="308"/>
      <c r="K11505" s="51"/>
      <c r="N11505" s="309"/>
      <c r="R11505" s="17"/>
      <c r="T11505" s="17"/>
      <c r="V11505" s="17"/>
      <c r="W11505" s="51"/>
    </row>
    <row r="11506">
      <c r="A11506" s="307"/>
      <c r="B11506" s="85"/>
      <c r="C11506" s="85"/>
      <c r="D11506" s="85"/>
      <c r="E11506" s="88"/>
      <c r="G11506" s="17"/>
      <c r="I11506" s="43"/>
      <c r="J11506" s="308"/>
      <c r="K11506" s="51"/>
      <c r="N11506" s="309"/>
      <c r="R11506" s="17"/>
      <c r="T11506" s="17"/>
      <c r="V11506" s="17"/>
      <c r="W11506" s="51"/>
    </row>
    <row r="11507">
      <c r="A11507" s="307"/>
      <c r="B11507" s="85"/>
      <c r="C11507" s="85"/>
      <c r="D11507" s="85"/>
      <c r="E11507" s="88"/>
      <c r="G11507" s="17"/>
      <c r="I11507" s="43"/>
      <c r="J11507" s="308"/>
      <c r="K11507" s="51"/>
      <c r="N11507" s="309"/>
      <c r="R11507" s="17"/>
      <c r="T11507" s="17"/>
      <c r="V11507" s="17"/>
      <c r="W11507" s="51"/>
    </row>
    <row r="11508">
      <c r="A11508" s="307"/>
      <c r="B11508" s="85"/>
      <c r="C11508" s="85"/>
      <c r="D11508" s="85"/>
      <c r="E11508" s="88"/>
      <c r="G11508" s="17"/>
      <c r="I11508" s="43"/>
      <c r="J11508" s="308"/>
      <c r="K11508" s="51"/>
      <c r="N11508" s="309"/>
      <c r="R11508" s="17"/>
      <c r="T11508" s="17"/>
      <c r="V11508" s="17"/>
      <c r="W11508" s="51"/>
    </row>
    <row r="11509">
      <c r="A11509" s="307"/>
      <c r="B11509" s="85"/>
      <c r="C11509" s="85"/>
      <c r="D11509" s="85"/>
      <c r="E11509" s="88"/>
      <c r="G11509" s="17"/>
      <c r="I11509" s="43"/>
      <c r="J11509" s="308"/>
      <c r="K11509" s="51"/>
      <c r="N11509" s="309"/>
      <c r="R11509" s="17"/>
      <c r="T11509" s="17"/>
      <c r="V11509" s="17"/>
      <c r="W11509" s="51"/>
    </row>
    <row r="11510">
      <c r="A11510" s="307"/>
      <c r="B11510" s="85"/>
      <c r="C11510" s="85"/>
      <c r="D11510" s="85"/>
      <c r="E11510" s="88"/>
      <c r="G11510" s="17"/>
      <c r="I11510" s="43"/>
      <c r="J11510" s="308"/>
      <c r="K11510" s="51"/>
      <c r="N11510" s="309"/>
      <c r="R11510" s="17"/>
      <c r="T11510" s="17"/>
      <c r="V11510" s="17"/>
      <c r="W11510" s="51"/>
    </row>
    <row r="11511">
      <c r="A11511" s="307"/>
      <c r="B11511" s="85"/>
      <c r="C11511" s="85"/>
      <c r="D11511" s="85"/>
      <c r="E11511" s="88"/>
      <c r="G11511" s="17"/>
      <c r="I11511" s="43"/>
      <c r="J11511" s="308"/>
      <c r="K11511" s="51"/>
      <c r="N11511" s="309"/>
      <c r="R11511" s="17"/>
      <c r="T11511" s="17"/>
      <c r="V11511" s="17"/>
      <c r="W11511" s="51"/>
    </row>
    <row r="11512">
      <c r="A11512" s="307"/>
      <c r="B11512" s="85"/>
      <c r="C11512" s="85"/>
      <c r="D11512" s="85"/>
      <c r="E11512" s="88"/>
      <c r="G11512" s="17"/>
      <c r="I11512" s="43"/>
      <c r="J11512" s="308"/>
      <c r="K11512" s="51"/>
      <c r="N11512" s="309"/>
      <c r="R11512" s="17"/>
      <c r="T11512" s="17"/>
      <c r="V11512" s="17"/>
      <c r="W11512" s="51"/>
    </row>
    <row r="11513">
      <c r="A11513" s="307"/>
      <c r="B11513" s="85"/>
      <c r="C11513" s="85"/>
      <c r="D11513" s="85"/>
      <c r="E11513" s="88"/>
      <c r="G11513" s="17"/>
      <c r="I11513" s="43"/>
      <c r="J11513" s="308"/>
      <c r="K11513" s="51"/>
      <c r="N11513" s="309"/>
      <c r="R11513" s="17"/>
      <c r="T11513" s="17"/>
      <c r="V11513" s="17"/>
      <c r="W11513" s="51"/>
    </row>
    <row r="11514">
      <c r="A11514" s="307"/>
      <c r="B11514" s="85"/>
      <c r="C11514" s="85"/>
      <c r="D11514" s="85"/>
      <c r="E11514" s="88"/>
      <c r="G11514" s="17"/>
      <c r="I11514" s="43"/>
      <c r="J11514" s="308"/>
      <c r="K11514" s="51"/>
      <c r="N11514" s="309"/>
      <c r="R11514" s="17"/>
      <c r="T11514" s="17"/>
      <c r="V11514" s="17"/>
      <c r="W11514" s="51"/>
    </row>
    <row r="11515">
      <c r="A11515" s="307"/>
      <c r="B11515" s="85"/>
      <c r="C11515" s="85"/>
      <c r="D11515" s="85"/>
      <c r="E11515" s="88"/>
      <c r="G11515" s="17"/>
      <c r="I11515" s="43"/>
      <c r="J11515" s="308"/>
      <c r="K11515" s="51"/>
      <c r="N11515" s="309"/>
      <c r="R11515" s="17"/>
      <c r="T11515" s="17"/>
      <c r="V11515" s="17"/>
      <c r="W11515" s="51"/>
    </row>
    <row r="11516">
      <c r="A11516" s="307"/>
      <c r="B11516" s="85"/>
      <c r="C11516" s="85"/>
      <c r="D11516" s="85"/>
      <c r="E11516" s="88"/>
      <c r="G11516" s="17"/>
      <c r="I11516" s="43"/>
      <c r="J11516" s="308"/>
      <c r="K11516" s="51"/>
      <c r="N11516" s="309"/>
      <c r="R11516" s="17"/>
      <c r="T11516" s="17"/>
      <c r="V11516" s="17"/>
      <c r="W11516" s="51"/>
    </row>
    <row r="11517">
      <c r="A11517" s="307"/>
      <c r="B11517" s="85"/>
      <c r="C11517" s="85"/>
      <c r="D11517" s="85"/>
      <c r="E11517" s="88"/>
      <c r="G11517" s="17"/>
      <c r="I11517" s="43"/>
      <c r="J11517" s="308"/>
      <c r="K11517" s="51"/>
      <c r="N11517" s="309"/>
      <c r="R11517" s="17"/>
      <c r="T11517" s="17"/>
      <c r="V11517" s="17"/>
      <c r="W11517" s="51"/>
    </row>
    <row r="11518">
      <c r="A11518" s="307"/>
      <c r="B11518" s="85"/>
      <c r="C11518" s="85"/>
      <c r="D11518" s="85"/>
      <c r="E11518" s="88"/>
      <c r="G11518" s="17"/>
      <c r="I11518" s="43"/>
      <c r="J11518" s="308"/>
      <c r="K11518" s="51"/>
      <c r="N11518" s="309"/>
      <c r="R11518" s="17"/>
      <c r="T11518" s="17"/>
      <c r="V11518" s="17"/>
      <c r="W11518" s="51"/>
    </row>
    <row r="11519">
      <c r="A11519" s="307"/>
      <c r="B11519" s="85"/>
      <c r="C11519" s="85"/>
      <c r="D11519" s="85"/>
      <c r="E11519" s="88"/>
      <c r="G11519" s="17"/>
      <c r="I11519" s="43"/>
      <c r="J11519" s="308"/>
      <c r="K11519" s="51"/>
      <c r="N11519" s="309"/>
      <c r="R11519" s="17"/>
      <c r="T11519" s="17"/>
      <c r="V11519" s="17"/>
      <c r="W11519" s="51"/>
    </row>
    <row r="11520">
      <c r="A11520" s="307"/>
      <c r="B11520" s="85"/>
      <c r="C11520" s="85"/>
      <c r="D11520" s="85"/>
      <c r="E11520" s="88"/>
      <c r="G11520" s="17"/>
      <c r="I11520" s="43"/>
      <c r="J11520" s="308"/>
      <c r="K11520" s="51"/>
      <c r="N11520" s="309"/>
      <c r="R11520" s="17"/>
      <c r="T11520" s="17"/>
      <c r="V11520" s="17"/>
      <c r="W11520" s="51"/>
    </row>
    <row r="11521">
      <c r="A11521" s="307"/>
      <c r="B11521" s="85"/>
      <c r="C11521" s="85"/>
      <c r="D11521" s="85"/>
      <c r="E11521" s="88"/>
      <c r="G11521" s="17"/>
      <c r="I11521" s="43"/>
      <c r="J11521" s="308"/>
      <c r="K11521" s="51"/>
      <c r="N11521" s="309"/>
      <c r="R11521" s="17"/>
      <c r="T11521" s="17"/>
      <c r="V11521" s="17"/>
      <c r="W11521" s="51"/>
    </row>
    <row r="11522">
      <c r="A11522" s="307"/>
      <c r="B11522" s="85"/>
      <c r="C11522" s="85"/>
      <c r="D11522" s="85"/>
      <c r="E11522" s="88"/>
      <c r="G11522" s="17"/>
      <c r="I11522" s="43"/>
      <c r="J11522" s="308"/>
      <c r="K11522" s="51"/>
      <c r="N11522" s="309"/>
      <c r="R11522" s="17"/>
      <c r="T11522" s="17"/>
      <c r="V11522" s="17"/>
      <c r="W11522" s="51"/>
    </row>
    <row r="11523">
      <c r="A11523" s="307"/>
      <c r="B11523" s="85"/>
      <c r="C11523" s="85"/>
      <c r="D11523" s="85"/>
      <c r="E11523" s="88"/>
      <c r="G11523" s="17"/>
      <c r="I11523" s="43"/>
      <c r="J11523" s="308"/>
      <c r="K11523" s="51"/>
      <c r="N11523" s="309"/>
      <c r="R11523" s="17"/>
      <c r="T11523" s="17"/>
      <c r="V11523" s="17"/>
      <c r="W11523" s="51"/>
    </row>
    <row r="11524">
      <c r="A11524" s="307"/>
      <c r="B11524" s="85"/>
      <c r="C11524" s="85"/>
      <c r="D11524" s="85"/>
      <c r="E11524" s="88"/>
      <c r="G11524" s="17"/>
      <c r="I11524" s="43"/>
      <c r="J11524" s="308"/>
      <c r="K11524" s="51"/>
      <c r="N11524" s="309"/>
      <c r="R11524" s="17"/>
      <c r="T11524" s="17"/>
      <c r="V11524" s="17"/>
      <c r="W11524" s="51"/>
    </row>
    <row r="11525">
      <c r="A11525" s="307"/>
      <c r="B11525" s="85"/>
      <c r="C11525" s="85"/>
      <c r="D11525" s="85"/>
      <c r="E11525" s="88"/>
      <c r="G11525" s="17"/>
      <c r="I11525" s="43"/>
      <c r="J11525" s="308"/>
      <c r="K11525" s="51"/>
      <c r="N11525" s="309"/>
      <c r="R11525" s="17"/>
      <c r="T11525" s="17"/>
      <c r="V11525" s="17"/>
      <c r="W11525" s="51"/>
    </row>
    <row r="11526">
      <c r="A11526" s="307"/>
      <c r="B11526" s="85"/>
      <c r="C11526" s="85"/>
      <c r="D11526" s="85"/>
      <c r="E11526" s="88"/>
      <c r="G11526" s="17"/>
      <c r="I11526" s="43"/>
      <c r="J11526" s="308"/>
      <c r="K11526" s="51"/>
      <c r="N11526" s="309"/>
      <c r="R11526" s="17"/>
      <c r="T11526" s="17"/>
      <c r="V11526" s="17"/>
      <c r="W11526" s="51"/>
    </row>
    <row r="11527">
      <c r="A11527" s="307"/>
      <c r="B11527" s="85"/>
      <c r="C11527" s="85"/>
      <c r="D11527" s="85"/>
      <c r="E11527" s="88"/>
      <c r="G11527" s="17"/>
      <c r="I11527" s="43"/>
      <c r="J11527" s="308"/>
      <c r="K11527" s="51"/>
      <c r="N11527" s="309"/>
      <c r="R11527" s="17"/>
      <c r="T11527" s="17"/>
      <c r="V11527" s="17"/>
      <c r="W11527" s="51"/>
    </row>
    <row r="11528">
      <c r="A11528" s="307"/>
      <c r="B11528" s="85"/>
      <c r="C11528" s="85"/>
      <c r="D11528" s="85"/>
      <c r="E11528" s="88"/>
      <c r="G11528" s="17"/>
      <c r="I11528" s="43"/>
      <c r="J11528" s="308"/>
      <c r="K11528" s="51"/>
      <c r="N11528" s="309"/>
      <c r="R11528" s="17"/>
      <c r="T11528" s="17"/>
      <c r="V11528" s="17"/>
      <c r="W11528" s="51"/>
    </row>
    <row r="11529">
      <c r="A11529" s="307"/>
      <c r="B11529" s="85"/>
      <c r="C11529" s="85"/>
      <c r="D11529" s="85"/>
      <c r="E11529" s="88"/>
      <c r="G11529" s="17"/>
      <c r="I11529" s="43"/>
      <c r="J11529" s="308"/>
      <c r="K11529" s="51"/>
      <c r="N11529" s="309"/>
      <c r="R11529" s="17"/>
      <c r="T11529" s="17"/>
      <c r="V11529" s="17"/>
      <c r="W11529" s="51"/>
    </row>
    <row r="11530">
      <c r="A11530" s="307"/>
      <c r="B11530" s="85"/>
      <c r="C11530" s="85"/>
      <c r="D11530" s="85"/>
      <c r="E11530" s="88"/>
      <c r="G11530" s="17"/>
      <c r="I11530" s="43"/>
      <c r="J11530" s="308"/>
      <c r="K11530" s="51"/>
      <c r="N11530" s="309"/>
      <c r="R11530" s="17"/>
      <c r="T11530" s="17"/>
      <c r="V11530" s="17"/>
      <c r="W11530" s="51"/>
    </row>
    <row r="11531">
      <c r="A11531" s="307"/>
      <c r="B11531" s="85"/>
      <c r="C11531" s="85"/>
      <c r="D11531" s="85"/>
      <c r="E11531" s="88"/>
      <c r="G11531" s="17"/>
      <c r="I11531" s="43"/>
      <c r="J11531" s="308"/>
      <c r="K11531" s="51"/>
      <c r="N11531" s="309"/>
      <c r="R11531" s="17"/>
      <c r="T11531" s="17"/>
      <c r="V11531" s="17"/>
      <c r="W11531" s="51"/>
    </row>
    <row r="11532">
      <c r="A11532" s="307"/>
      <c r="B11532" s="85"/>
      <c r="C11532" s="85"/>
      <c r="D11532" s="85"/>
      <c r="E11532" s="88"/>
      <c r="G11532" s="17"/>
      <c r="I11532" s="43"/>
      <c r="J11532" s="308"/>
      <c r="K11532" s="51"/>
      <c r="N11532" s="309"/>
      <c r="R11532" s="17"/>
      <c r="T11532" s="17"/>
      <c r="V11532" s="17"/>
      <c r="W11532" s="51"/>
    </row>
    <row r="11533">
      <c r="A11533" s="307"/>
      <c r="B11533" s="85"/>
      <c r="C11533" s="85"/>
      <c r="D11533" s="85"/>
      <c r="E11533" s="88"/>
      <c r="G11533" s="17"/>
      <c r="I11533" s="43"/>
      <c r="J11533" s="308"/>
      <c r="K11533" s="51"/>
      <c r="N11533" s="309"/>
      <c r="R11533" s="17"/>
      <c r="T11533" s="17"/>
      <c r="V11533" s="17"/>
      <c r="W11533" s="51"/>
    </row>
    <row r="11534">
      <c r="A11534" s="307"/>
      <c r="B11534" s="85"/>
      <c r="C11534" s="85"/>
      <c r="D11534" s="85"/>
      <c r="E11534" s="88"/>
      <c r="G11534" s="17"/>
      <c r="I11534" s="43"/>
      <c r="J11534" s="308"/>
      <c r="K11534" s="51"/>
      <c r="N11534" s="309"/>
      <c r="R11534" s="17"/>
      <c r="T11534" s="17"/>
      <c r="V11534" s="17"/>
      <c r="W11534" s="51"/>
    </row>
    <row r="11535">
      <c r="A11535" s="307"/>
      <c r="B11535" s="85"/>
      <c r="C11535" s="85"/>
      <c r="D11535" s="85"/>
      <c r="E11535" s="88"/>
      <c r="G11535" s="17"/>
      <c r="I11535" s="43"/>
      <c r="J11535" s="308"/>
      <c r="K11535" s="51"/>
      <c r="N11535" s="309"/>
      <c r="R11535" s="17"/>
      <c r="T11535" s="17"/>
      <c r="V11535" s="17"/>
      <c r="W11535" s="51"/>
    </row>
    <row r="11536">
      <c r="A11536" s="307"/>
      <c r="B11536" s="85"/>
      <c r="C11536" s="85"/>
      <c r="D11536" s="85"/>
      <c r="E11536" s="88"/>
      <c r="G11536" s="17"/>
      <c r="I11536" s="43"/>
      <c r="J11536" s="308"/>
      <c r="K11536" s="51"/>
      <c r="N11536" s="309"/>
      <c r="R11536" s="17"/>
      <c r="T11536" s="17"/>
      <c r="V11536" s="17"/>
      <c r="W11536" s="51"/>
    </row>
    <row r="11537">
      <c r="A11537" s="307"/>
      <c r="B11537" s="85"/>
      <c r="C11537" s="85"/>
      <c r="D11537" s="85"/>
      <c r="E11537" s="88"/>
      <c r="G11537" s="17"/>
      <c r="I11537" s="43"/>
      <c r="J11537" s="308"/>
      <c r="K11537" s="51"/>
      <c r="N11537" s="309"/>
      <c r="R11537" s="17"/>
      <c r="T11537" s="17"/>
      <c r="V11537" s="17"/>
      <c r="W11537" s="51"/>
    </row>
    <row r="11538">
      <c r="A11538" s="307"/>
      <c r="B11538" s="85"/>
      <c r="C11538" s="85"/>
      <c r="D11538" s="85"/>
      <c r="E11538" s="88"/>
      <c r="G11538" s="17"/>
      <c r="I11538" s="43"/>
      <c r="J11538" s="308"/>
      <c r="K11538" s="51"/>
      <c r="N11538" s="309"/>
      <c r="R11538" s="17"/>
      <c r="T11538" s="17"/>
      <c r="V11538" s="17"/>
      <c r="W11538" s="51"/>
    </row>
    <row r="11539">
      <c r="A11539" s="307"/>
      <c r="B11539" s="85"/>
      <c r="C11539" s="85"/>
      <c r="D11539" s="85"/>
      <c r="E11539" s="88"/>
      <c r="G11539" s="17"/>
      <c r="I11539" s="43"/>
      <c r="J11539" s="308"/>
      <c r="K11539" s="51"/>
      <c r="N11539" s="309"/>
      <c r="R11539" s="17"/>
      <c r="T11539" s="17"/>
      <c r="V11539" s="17"/>
      <c r="W11539" s="51"/>
    </row>
    <row r="11540">
      <c r="A11540" s="307"/>
      <c r="B11540" s="85"/>
      <c r="C11540" s="85"/>
      <c r="D11540" s="85"/>
      <c r="E11540" s="88"/>
      <c r="G11540" s="17"/>
      <c r="I11540" s="43"/>
      <c r="J11540" s="308"/>
      <c r="K11540" s="51"/>
      <c r="N11540" s="309"/>
      <c r="R11540" s="17"/>
      <c r="T11540" s="17"/>
      <c r="V11540" s="17"/>
      <c r="W11540" s="51"/>
    </row>
    <row r="11541">
      <c r="A11541" s="307"/>
      <c r="B11541" s="85"/>
      <c r="C11541" s="85"/>
      <c r="D11541" s="85"/>
      <c r="E11541" s="88"/>
      <c r="G11541" s="17"/>
      <c r="I11541" s="43"/>
      <c r="J11541" s="308"/>
      <c r="K11541" s="51"/>
      <c r="N11541" s="309"/>
      <c r="R11541" s="17"/>
      <c r="T11541" s="17"/>
      <c r="V11541" s="17"/>
      <c r="W11541" s="51"/>
    </row>
    <row r="11542">
      <c r="A11542" s="307"/>
      <c r="B11542" s="85"/>
      <c r="C11542" s="85"/>
      <c r="D11542" s="85"/>
      <c r="E11542" s="88"/>
      <c r="G11542" s="17"/>
      <c r="I11542" s="43"/>
      <c r="J11542" s="308"/>
      <c r="K11542" s="51"/>
      <c r="N11542" s="309"/>
      <c r="R11542" s="17"/>
      <c r="T11542" s="17"/>
      <c r="V11542" s="17"/>
      <c r="W11542" s="51"/>
    </row>
    <row r="11543">
      <c r="A11543" s="307"/>
      <c r="B11543" s="85"/>
      <c r="C11543" s="85"/>
      <c r="D11543" s="85"/>
      <c r="E11543" s="88"/>
      <c r="G11543" s="17"/>
      <c r="I11543" s="43"/>
      <c r="J11543" s="308"/>
      <c r="K11543" s="51"/>
      <c r="N11543" s="309"/>
      <c r="R11543" s="17"/>
      <c r="T11543" s="17"/>
      <c r="V11543" s="17"/>
      <c r="W11543" s="51"/>
    </row>
    <row r="11544">
      <c r="A11544" s="307"/>
      <c r="B11544" s="85"/>
      <c r="C11544" s="85"/>
      <c r="D11544" s="85"/>
      <c r="E11544" s="88"/>
      <c r="G11544" s="17"/>
      <c r="I11544" s="43"/>
      <c r="J11544" s="308"/>
      <c r="K11544" s="51"/>
      <c r="N11544" s="309"/>
      <c r="R11544" s="17"/>
      <c r="T11544" s="17"/>
      <c r="V11544" s="17"/>
      <c r="W11544" s="51"/>
    </row>
    <row r="11545">
      <c r="A11545" s="307"/>
      <c r="B11545" s="85"/>
      <c r="C11545" s="85"/>
      <c r="D11545" s="85"/>
      <c r="E11545" s="88"/>
      <c r="G11545" s="17"/>
      <c r="I11545" s="43"/>
      <c r="J11545" s="308"/>
      <c r="K11545" s="51"/>
      <c r="N11545" s="309"/>
      <c r="R11545" s="17"/>
      <c r="T11545" s="17"/>
      <c r="V11545" s="17"/>
      <c r="W11545" s="51"/>
    </row>
    <row r="11546">
      <c r="A11546" s="307"/>
      <c r="B11546" s="85"/>
      <c r="C11546" s="85"/>
      <c r="D11546" s="85"/>
      <c r="E11546" s="88"/>
      <c r="G11546" s="17"/>
      <c r="I11546" s="43"/>
      <c r="J11546" s="308"/>
      <c r="K11546" s="51"/>
      <c r="N11546" s="309"/>
      <c r="R11546" s="17"/>
      <c r="T11546" s="17"/>
      <c r="V11546" s="17"/>
      <c r="W11546" s="51"/>
    </row>
    <row r="11547">
      <c r="A11547" s="307"/>
      <c r="B11547" s="85"/>
      <c r="C11547" s="85"/>
      <c r="D11547" s="85"/>
      <c r="E11547" s="88"/>
      <c r="G11547" s="17"/>
      <c r="I11547" s="43"/>
      <c r="J11547" s="308"/>
      <c r="K11547" s="51"/>
      <c r="N11547" s="309"/>
      <c r="R11547" s="17"/>
      <c r="T11547" s="17"/>
      <c r="V11547" s="17"/>
      <c r="W11547" s="51"/>
    </row>
    <row r="11548">
      <c r="A11548" s="307"/>
      <c r="B11548" s="85"/>
      <c r="C11548" s="85"/>
      <c r="D11548" s="85"/>
      <c r="E11548" s="88"/>
      <c r="G11548" s="17"/>
      <c r="I11548" s="43"/>
      <c r="J11548" s="308"/>
      <c r="K11548" s="51"/>
      <c r="N11548" s="309"/>
      <c r="R11548" s="17"/>
      <c r="T11548" s="17"/>
      <c r="V11548" s="17"/>
      <c r="W11548" s="51"/>
    </row>
    <row r="11549">
      <c r="A11549" s="307"/>
      <c r="B11549" s="85"/>
      <c r="C11549" s="85"/>
      <c r="D11549" s="85"/>
      <c r="E11549" s="88"/>
      <c r="G11549" s="17"/>
      <c r="I11549" s="43"/>
      <c r="J11549" s="308"/>
      <c r="K11549" s="51"/>
      <c r="N11549" s="309"/>
      <c r="R11549" s="17"/>
      <c r="T11549" s="17"/>
      <c r="V11549" s="17"/>
      <c r="W11549" s="51"/>
    </row>
    <row r="11550">
      <c r="A11550" s="307"/>
      <c r="B11550" s="85"/>
      <c r="C11550" s="85"/>
      <c r="D11550" s="85"/>
      <c r="E11550" s="88"/>
      <c r="G11550" s="17"/>
      <c r="I11550" s="43"/>
      <c r="J11550" s="308"/>
      <c r="K11550" s="51"/>
      <c r="N11550" s="309"/>
      <c r="R11550" s="17"/>
      <c r="T11550" s="17"/>
      <c r="V11550" s="17"/>
      <c r="W11550" s="51"/>
    </row>
    <row r="11551">
      <c r="A11551" s="307"/>
      <c r="B11551" s="85"/>
      <c r="C11551" s="85"/>
      <c r="D11551" s="85"/>
      <c r="E11551" s="88"/>
      <c r="G11551" s="17"/>
      <c r="I11551" s="43"/>
      <c r="J11551" s="308"/>
      <c r="K11551" s="51"/>
      <c r="N11551" s="309"/>
      <c r="R11551" s="17"/>
      <c r="T11551" s="17"/>
      <c r="V11551" s="17"/>
      <c r="W11551" s="51"/>
    </row>
    <row r="11552">
      <c r="A11552" s="307"/>
      <c r="B11552" s="85"/>
      <c r="C11552" s="85"/>
      <c r="D11552" s="85"/>
      <c r="E11552" s="88"/>
      <c r="G11552" s="17"/>
      <c r="I11552" s="43"/>
      <c r="J11552" s="308"/>
      <c r="K11552" s="51"/>
      <c r="N11552" s="309"/>
      <c r="R11552" s="17"/>
      <c r="T11552" s="17"/>
      <c r="V11552" s="17"/>
      <c r="W11552" s="51"/>
    </row>
    <row r="11553">
      <c r="A11553" s="307"/>
      <c r="B11553" s="85"/>
      <c r="C11553" s="85"/>
      <c r="D11553" s="85"/>
      <c r="E11553" s="88"/>
      <c r="G11553" s="17"/>
      <c r="I11553" s="43"/>
      <c r="J11553" s="308"/>
      <c r="K11553" s="51"/>
      <c r="N11553" s="309"/>
      <c r="R11553" s="17"/>
      <c r="T11553" s="17"/>
      <c r="V11553" s="17"/>
      <c r="W11553" s="51"/>
    </row>
    <row r="11554">
      <c r="A11554" s="307"/>
      <c r="B11554" s="85"/>
      <c r="C11554" s="85"/>
      <c r="D11554" s="85"/>
      <c r="E11554" s="88"/>
      <c r="G11554" s="17"/>
      <c r="I11554" s="43"/>
      <c r="J11554" s="308"/>
      <c r="K11554" s="51"/>
      <c r="N11554" s="309"/>
      <c r="R11554" s="17"/>
      <c r="T11554" s="17"/>
      <c r="V11554" s="17"/>
      <c r="W11554" s="51"/>
    </row>
    <row r="11555">
      <c r="A11555" s="307"/>
      <c r="B11555" s="85"/>
      <c r="C11555" s="85"/>
      <c r="D11555" s="85"/>
      <c r="E11555" s="88"/>
      <c r="G11555" s="17"/>
      <c r="I11555" s="43"/>
      <c r="J11555" s="308"/>
      <c r="K11555" s="51"/>
      <c r="N11555" s="309"/>
      <c r="R11555" s="17"/>
      <c r="T11555" s="17"/>
      <c r="V11555" s="17"/>
      <c r="W11555" s="51"/>
    </row>
    <row r="11556">
      <c r="A11556" s="307"/>
      <c r="B11556" s="85"/>
      <c r="C11556" s="85"/>
      <c r="D11556" s="85"/>
      <c r="E11556" s="88"/>
      <c r="G11556" s="17"/>
      <c r="I11556" s="43"/>
      <c r="J11556" s="308"/>
      <c r="K11556" s="51"/>
      <c r="N11556" s="309"/>
      <c r="R11556" s="17"/>
      <c r="T11556" s="17"/>
      <c r="V11556" s="17"/>
      <c r="W11556" s="51"/>
    </row>
    <row r="11557">
      <c r="A11557" s="307"/>
      <c r="B11557" s="85"/>
      <c r="C11557" s="85"/>
      <c r="D11557" s="85"/>
      <c r="E11557" s="88"/>
      <c r="G11557" s="17"/>
      <c r="I11557" s="43"/>
      <c r="J11557" s="308"/>
      <c r="K11557" s="51"/>
      <c r="N11557" s="309"/>
      <c r="R11557" s="17"/>
      <c r="T11557" s="17"/>
      <c r="V11557" s="17"/>
      <c r="W11557" s="51"/>
    </row>
    <row r="11558">
      <c r="A11558" s="307"/>
      <c r="B11558" s="85"/>
      <c r="C11558" s="85"/>
      <c r="D11558" s="85"/>
      <c r="E11558" s="88"/>
      <c r="G11558" s="17"/>
      <c r="I11558" s="43"/>
      <c r="J11558" s="308"/>
      <c r="K11558" s="51"/>
      <c r="N11558" s="309"/>
      <c r="R11558" s="17"/>
      <c r="T11558" s="17"/>
      <c r="V11558" s="17"/>
      <c r="W11558" s="51"/>
    </row>
    <row r="11559">
      <c r="A11559" s="307"/>
      <c r="B11559" s="85"/>
      <c r="C11559" s="85"/>
      <c r="D11559" s="85"/>
      <c r="E11559" s="88"/>
      <c r="G11559" s="17"/>
      <c r="I11559" s="43"/>
      <c r="J11559" s="308"/>
      <c r="K11559" s="51"/>
      <c r="N11559" s="309"/>
      <c r="R11559" s="17"/>
      <c r="T11559" s="17"/>
      <c r="V11559" s="17"/>
      <c r="W11559" s="51"/>
    </row>
    <row r="11560">
      <c r="A11560" s="307"/>
      <c r="B11560" s="85"/>
      <c r="C11560" s="85"/>
      <c r="D11560" s="85"/>
      <c r="E11560" s="88"/>
      <c r="G11560" s="17"/>
      <c r="I11560" s="43"/>
      <c r="J11560" s="308"/>
      <c r="K11560" s="51"/>
      <c r="N11560" s="309"/>
      <c r="R11560" s="17"/>
      <c r="T11560" s="17"/>
      <c r="V11560" s="17"/>
      <c r="W11560" s="51"/>
    </row>
    <row r="11561">
      <c r="A11561" s="307"/>
      <c r="B11561" s="85"/>
      <c r="C11561" s="85"/>
      <c r="D11561" s="85"/>
      <c r="E11561" s="88"/>
      <c r="G11561" s="17"/>
      <c r="I11561" s="43"/>
      <c r="J11561" s="308"/>
      <c r="K11561" s="51"/>
      <c r="N11561" s="309"/>
      <c r="R11561" s="17"/>
      <c r="T11561" s="17"/>
      <c r="V11561" s="17"/>
      <c r="W11561" s="51"/>
    </row>
    <row r="11562">
      <c r="A11562" s="307"/>
      <c r="B11562" s="85"/>
      <c r="C11562" s="85"/>
      <c r="D11562" s="85"/>
      <c r="E11562" s="88"/>
      <c r="G11562" s="17"/>
      <c r="I11562" s="43"/>
      <c r="J11562" s="308"/>
      <c r="K11562" s="51"/>
      <c r="N11562" s="309"/>
      <c r="R11562" s="17"/>
      <c r="T11562" s="17"/>
      <c r="V11562" s="17"/>
      <c r="W11562" s="51"/>
    </row>
    <row r="11563">
      <c r="A11563" s="307"/>
      <c r="B11563" s="85"/>
      <c r="C11563" s="85"/>
      <c r="D11563" s="85"/>
      <c r="E11563" s="88"/>
      <c r="G11563" s="17"/>
      <c r="I11563" s="43"/>
      <c r="J11563" s="308"/>
      <c r="K11563" s="51"/>
      <c r="N11563" s="309"/>
      <c r="R11563" s="17"/>
      <c r="T11563" s="17"/>
      <c r="V11563" s="17"/>
      <c r="W11563" s="51"/>
    </row>
    <row r="11564">
      <c r="A11564" s="307"/>
      <c r="B11564" s="85"/>
      <c r="C11564" s="85"/>
      <c r="D11564" s="85"/>
      <c r="E11564" s="88"/>
      <c r="G11564" s="17"/>
      <c r="I11564" s="43"/>
      <c r="J11564" s="308"/>
      <c r="K11564" s="51"/>
      <c r="N11564" s="309"/>
      <c r="R11564" s="17"/>
      <c r="T11564" s="17"/>
      <c r="V11564" s="17"/>
      <c r="W11564" s="51"/>
    </row>
    <row r="11565">
      <c r="A11565" s="307"/>
      <c r="B11565" s="85"/>
      <c r="C11565" s="85"/>
      <c r="D11565" s="85"/>
      <c r="E11565" s="88"/>
      <c r="G11565" s="17"/>
      <c r="I11565" s="43"/>
      <c r="J11565" s="308"/>
      <c r="K11565" s="51"/>
      <c r="N11565" s="309"/>
      <c r="R11565" s="17"/>
      <c r="T11565" s="17"/>
      <c r="V11565" s="17"/>
      <c r="W11565" s="51"/>
    </row>
    <row r="11566">
      <c r="A11566" s="307"/>
      <c r="B11566" s="85"/>
      <c r="C11566" s="85"/>
      <c r="D11566" s="85"/>
      <c r="E11566" s="88"/>
      <c r="G11566" s="17"/>
      <c r="I11566" s="43"/>
      <c r="J11566" s="308"/>
      <c r="K11566" s="51"/>
      <c r="N11566" s="309"/>
      <c r="R11566" s="17"/>
      <c r="T11566" s="17"/>
      <c r="V11566" s="17"/>
      <c r="W11566" s="51"/>
    </row>
    <row r="11567">
      <c r="A11567" s="307"/>
      <c r="B11567" s="85"/>
      <c r="C11567" s="85"/>
      <c r="D11567" s="85"/>
      <c r="E11567" s="88"/>
      <c r="G11567" s="17"/>
      <c r="I11567" s="43"/>
      <c r="J11567" s="308"/>
      <c r="K11567" s="51"/>
      <c r="N11567" s="309"/>
      <c r="R11567" s="17"/>
      <c r="T11567" s="17"/>
      <c r="V11567" s="17"/>
      <c r="W11567" s="51"/>
    </row>
    <row r="11568">
      <c r="A11568" s="307"/>
      <c r="B11568" s="85"/>
      <c r="C11568" s="85"/>
      <c r="D11568" s="85"/>
      <c r="E11568" s="88"/>
      <c r="G11568" s="17"/>
      <c r="I11568" s="43"/>
      <c r="J11568" s="308"/>
      <c r="K11568" s="51"/>
      <c r="N11568" s="309"/>
      <c r="R11568" s="17"/>
      <c r="T11568" s="17"/>
      <c r="V11568" s="17"/>
      <c r="W11568" s="51"/>
    </row>
    <row r="11569">
      <c r="A11569" s="307"/>
      <c r="B11569" s="85"/>
      <c r="C11569" s="85"/>
      <c r="D11569" s="85"/>
      <c r="E11569" s="88"/>
      <c r="G11569" s="17"/>
      <c r="I11569" s="43"/>
      <c r="J11569" s="308"/>
      <c r="K11569" s="51"/>
      <c r="N11569" s="309"/>
      <c r="R11569" s="17"/>
      <c r="T11569" s="17"/>
      <c r="V11569" s="17"/>
      <c r="W11569" s="51"/>
    </row>
    <row r="11570">
      <c r="A11570" s="307"/>
      <c r="B11570" s="85"/>
      <c r="C11570" s="85"/>
      <c r="D11570" s="85"/>
      <c r="E11570" s="88"/>
      <c r="G11570" s="17"/>
      <c r="I11570" s="43"/>
      <c r="J11570" s="308"/>
      <c r="K11570" s="51"/>
      <c r="N11570" s="309"/>
      <c r="R11570" s="17"/>
      <c r="T11570" s="17"/>
      <c r="V11570" s="17"/>
      <c r="W11570" s="51"/>
    </row>
    <row r="11571">
      <c r="A11571" s="307"/>
      <c r="B11571" s="85"/>
      <c r="C11571" s="85"/>
      <c r="D11571" s="85"/>
      <c r="E11571" s="88"/>
      <c r="G11571" s="17"/>
      <c r="I11571" s="43"/>
      <c r="J11571" s="308"/>
      <c r="K11571" s="51"/>
      <c r="N11571" s="309"/>
      <c r="R11571" s="17"/>
      <c r="T11571" s="17"/>
      <c r="V11571" s="17"/>
      <c r="W11571" s="51"/>
    </row>
    <row r="11572">
      <c r="A11572" s="307"/>
      <c r="B11572" s="85"/>
      <c r="C11572" s="85"/>
      <c r="D11572" s="85"/>
      <c r="E11572" s="88"/>
      <c r="G11572" s="17"/>
      <c r="I11572" s="43"/>
      <c r="J11572" s="308"/>
      <c r="K11572" s="51"/>
      <c r="N11572" s="309"/>
      <c r="R11572" s="17"/>
      <c r="T11572" s="17"/>
      <c r="V11572" s="17"/>
      <c r="W11572" s="51"/>
    </row>
    <row r="11573">
      <c r="A11573" s="307"/>
      <c r="B11573" s="85"/>
      <c r="C11573" s="85"/>
      <c r="D11573" s="85"/>
      <c r="E11573" s="88"/>
      <c r="G11573" s="17"/>
      <c r="I11573" s="43"/>
      <c r="J11573" s="308"/>
      <c r="K11573" s="51"/>
      <c r="N11573" s="309"/>
      <c r="R11573" s="17"/>
      <c r="T11573" s="17"/>
      <c r="V11573" s="17"/>
      <c r="W11573" s="51"/>
    </row>
    <row r="11574">
      <c r="A11574" s="307"/>
      <c r="B11574" s="85"/>
      <c r="C11574" s="85"/>
      <c r="D11574" s="85"/>
      <c r="E11574" s="88"/>
      <c r="G11574" s="17"/>
      <c r="I11574" s="43"/>
      <c r="J11574" s="308"/>
      <c r="K11574" s="51"/>
      <c r="N11574" s="309"/>
      <c r="R11574" s="17"/>
      <c r="T11574" s="17"/>
      <c r="V11574" s="17"/>
      <c r="W11574" s="51"/>
    </row>
    <row r="11575">
      <c r="A11575" s="307"/>
      <c r="B11575" s="85"/>
      <c r="C11575" s="85"/>
      <c r="D11575" s="85"/>
      <c r="E11575" s="88"/>
      <c r="G11575" s="17"/>
      <c r="I11575" s="43"/>
      <c r="J11575" s="308"/>
      <c r="K11575" s="51"/>
      <c r="N11575" s="309"/>
      <c r="R11575" s="17"/>
      <c r="T11575" s="17"/>
      <c r="V11575" s="17"/>
      <c r="W11575" s="51"/>
    </row>
    <row r="11576">
      <c r="A11576" s="307"/>
      <c r="B11576" s="85"/>
      <c r="C11576" s="85"/>
      <c r="D11576" s="85"/>
      <c r="E11576" s="88"/>
      <c r="G11576" s="17"/>
      <c r="I11576" s="43"/>
      <c r="J11576" s="308"/>
      <c r="K11576" s="51"/>
      <c r="N11576" s="309"/>
      <c r="R11576" s="17"/>
      <c r="T11576" s="17"/>
      <c r="V11576" s="17"/>
      <c r="W11576" s="51"/>
    </row>
    <row r="11577">
      <c r="A11577" s="307"/>
      <c r="B11577" s="85"/>
      <c r="C11577" s="85"/>
      <c r="D11577" s="85"/>
      <c r="E11577" s="88"/>
      <c r="G11577" s="17"/>
      <c r="I11577" s="43"/>
      <c r="J11577" s="308"/>
      <c r="K11577" s="51"/>
      <c r="N11577" s="309"/>
      <c r="R11577" s="17"/>
      <c r="T11577" s="17"/>
      <c r="V11577" s="17"/>
      <c r="W11577" s="51"/>
    </row>
    <row r="11578">
      <c r="A11578" s="307"/>
      <c r="B11578" s="85"/>
      <c r="C11578" s="85"/>
      <c r="D11578" s="85"/>
      <c r="E11578" s="88"/>
      <c r="G11578" s="17"/>
      <c r="I11578" s="43"/>
      <c r="J11578" s="308"/>
      <c r="K11578" s="51"/>
      <c r="N11578" s="309"/>
      <c r="R11578" s="17"/>
      <c r="T11578" s="17"/>
      <c r="V11578" s="17"/>
      <c r="W11578" s="51"/>
    </row>
    <row r="11579">
      <c r="A11579" s="307"/>
      <c r="B11579" s="85"/>
      <c r="C11579" s="85"/>
      <c r="D11579" s="85"/>
      <c r="E11579" s="88"/>
      <c r="G11579" s="17"/>
      <c r="I11579" s="43"/>
      <c r="J11579" s="308"/>
      <c r="K11579" s="51"/>
      <c r="N11579" s="309"/>
      <c r="R11579" s="17"/>
      <c r="T11579" s="17"/>
      <c r="V11579" s="17"/>
      <c r="W11579" s="51"/>
    </row>
    <row r="11580">
      <c r="A11580" s="307"/>
      <c r="B11580" s="85"/>
      <c r="C11580" s="85"/>
      <c r="D11580" s="85"/>
      <c r="E11580" s="88"/>
      <c r="G11580" s="17"/>
      <c r="I11580" s="43"/>
      <c r="J11580" s="308"/>
      <c r="K11580" s="51"/>
      <c r="N11580" s="309"/>
      <c r="R11580" s="17"/>
      <c r="T11580" s="17"/>
      <c r="V11580" s="17"/>
      <c r="W11580" s="51"/>
    </row>
    <row r="11581">
      <c r="A11581" s="307"/>
      <c r="B11581" s="85"/>
      <c r="C11581" s="85"/>
      <c r="D11581" s="85"/>
      <c r="E11581" s="88"/>
      <c r="G11581" s="17"/>
      <c r="I11581" s="43"/>
      <c r="J11581" s="308"/>
      <c r="K11581" s="51"/>
      <c r="N11581" s="309"/>
      <c r="R11581" s="17"/>
      <c r="T11581" s="17"/>
      <c r="V11581" s="17"/>
      <c r="W11581" s="51"/>
    </row>
    <row r="11582">
      <c r="A11582" s="307"/>
      <c r="B11582" s="85"/>
      <c r="C11582" s="85"/>
      <c r="D11582" s="85"/>
      <c r="E11582" s="88"/>
      <c r="G11582" s="17"/>
      <c r="I11582" s="43"/>
      <c r="J11582" s="308"/>
      <c r="K11582" s="51"/>
      <c r="N11582" s="309"/>
      <c r="R11582" s="17"/>
      <c r="T11582" s="17"/>
      <c r="V11582" s="17"/>
      <c r="W11582" s="51"/>
    </row>
    <row r="11583">
      <c r="A11583" s="307"/>
      <c r="B11583" s="85"/>
      <c r="C11583" s="85"/>
      <c r="D11583" s="85"/>
      <c r="E11583" s="88"/>
      <c r="G11583" s="17"/>
      <c r="I11583" s="43"/>
      <c r="J11583" s="308"/>
      <c r="K11583" s="51"/>
      <c r="N11583" s="309"/>
      <c r="R11583" s="17"/>
      <c r="T11583" s="17"/>
      <c r="V11583" s="17"/>
      <c r="W11583" s="51"/>
    </row>
    <row r="11584">
      <c r="A11584" s="307"/>
      <c r="B11584" s="85"/>
      <c r="C11584" s="85"/>
      <c r="D11584" s="85"/>
      <c r="E11584" s="88"/>
      <c r="G11584" s="17"/>
      <c r="I11584" s="43"/>
      <c r="J11584" s="308"/>
      <c r="K11584" s="51"/>
      <c r="N11584" s="309"/>
      <c r="R11584" s="17"/>
      <c r="T11584" s="17"/>
      <c r="V11584" s="17"/>
      <c r="W11584" s="51"/>
    </row>
    <row r="11585">
      <c r="A11585" s="307"/>
      <c r="B11585" s="85"/>
      <c r="C11585" s="85"/>
      <c r="D11585" s="85"/>
      <c r="E11585" s="88"/>
      <c r="G11585" s="17"/>
      <c r="I11585" s="43"/>
      <c r="J11585" s="308"/>
      <c r="K11585" s="51"/>
      <c r="N11585" s="309"/>
      <c r="R11585" s="17"/>
      <c r="T11585" s="17"/>
      <c r="V11585" s="17"/>
      <c r="W11585" s="51"/>
    </row>
    <row r="11586">
      <c r="A11586" s="307"/>
      <c r="B11586" s="85"/>
      <c r="C11586" s="85"/>
      <c r="D11586" s="85"/>
      <c r="E11586" s="88"/>
      <c r="G11586" s="17"/>
      <c r="I11586" s="43"/>
      <c r="J11586" s="308"/>
      <c r="K11586" s="51"/>
      <c r="N11586" s="309"/>
      <c r="R11586" s="17"/>
      <c r="T11586" s="17"/>
      <c r="V11586" s="17"/>
      <c r="W11586" s="51"/>
    </row>
    <row r="11587">
      <c r="A11587" s="307"/>
      <c r="B11587" s="85"/>
      <c r="C11587" s="85"/>
      <c r="D11587" s="85"/>
      <c r="E11587" s="88"/>
      <c r="G11587" s="17"/>
      <c r="I11587" s="43"/>
      <c r="J11587" s="308"/>
      <c r="K11587" s="51"/>
      <c r="N11587" s="309"/>
      <c r="R11587" s="17"/>
      <c r="T11587" s="17"/>
      <c r="V11587" s="17"/>
      <c r="W11587" s="51"/>
    </row>
    <row r="11588">
      <c r="A11588" s="307"/>
      <c r="B11588" s="85"/>
      <c r="C11588" s="85"/>
      <c r="D11588" s="85"/>
      <c r="E11588" s="88"/>
      <c r="G11588" s="17"/>
      <c r="I11588" s="43"/>
      <c r="J11588" s="308"/>
      <c r="K11588" s="51"/>
      <c r="N11588" s="309"/>
      <c r="R11588" s="17"/>
      <c r="T11588" s="17"/>
      <c r="V11588" s="17"/>
      <c r="W11588" s="51"/>
    </row>
    <row r="11589">
      <c r="A11589" s="307"/>
      <c r="B11589" s="85"/>
      <c r="C11589" s="85"/>
      <c r="D11589" s="85"/>
      <c r="E11589" s="88"/>
      <c r="G11589" s="17"/>
      <c r="I11589" s="43"/>
      <c r="J11589" s="308"/>
      <c r="K11589" s="51"/>
      <c r="N11589" s="309"/>
      <c r="R11589" s="17"/>
      <c r="T11589" s="17"/>
      <c r="V11589" s="17"/>
      <c r="W11589" s="51"/>
    </row>
    <row r="11590">
      <c r="A11590" s="307"/>
      <c r="B11590" s="85"/>
      <c r="C11590" s="85"/>
      <c r="D11590" s="85"/>
      <c r="E11590" s="88"/>
      <c r="G11590" s="17"/>
      <c r="I11590" s="43"/>
      <c r="J11590" s="308"/>
      <c r="K11590" s="51"/>
      <c r="N11590" s="309"/>
      <c r="R11590" s="17"/>
      <c r="T11590" s="17"/>
      <c r="V11590" s="17"/>
      <c r="W11590" s="51"/>
    </row>
    <row r="11591">
      <c r="A11591" s="307"/>
      <c r="B11591" s="85"/>
      <c r="C11591" s="85"/>
      <c r="D11591" s="85"/>
      <c r="E11591" s="88"/>
      <c r="G11591" s="17"/>
      <c r="I11591" s="43"/>
      <c r="J11591" s="308"/>
      <c r="K11591" s="51"/>
      <c r="N11591" s="309"/>
      <c r="R11591" s="17"/>
      <c r="T11591" s="17"/>
      <c r="V11591" s="17"/>
      <c r="W11591" s="51"/>
    </row>
    <row r="11592">
      <c r="A11592" s="307"/>
      <c r="B11592" s="85"/>
      <c r="C11592" s="85"/>
      <c r="D11592" s="85"/>
      <c r="E11592" s="88"/>
      <c r="G11592" s="17"/>
      <c r="I11592" s="43"/>
      <c r="J11592" s="308"/>
      <c r="K11592" s="51"/>
      <c r="N11592" s="309"/>
      <c r="R11592" s="17"/>
      <c r="T11592" s="17"/>
      <c r="V11592" s="17"/>
      <c r="W11592" s="51"/>
    </row>
    <row r="11593">
      <c r="A11593" s="307"/>
      <c r="B11593" s="85"/>
      <c r="C11593" s="85"/>
      <c r="D11593" s="85"/>
      <c r="E11593" s="88"/>
      <c r="G11593" s="17"/>
      <c r="I11593" s="43"/>
      <c r="J11593" s="308"/>
      <c r="K11593" s="51"/>
      <c r="N11593" s="309"/>
      <c r="R11593" s="17"/>
      <c r="T11593" s="17"/>
      <c r="V11593" s="17"/>
      <c r="W11593" s="51"/>
    </row>
    <row r="11594">
      <c r="A11594" s="307"/>
      <c r="B11594" s="85"/>
      <c r="C11594" s="85"/>
      <c r="D11594" s="85"/>
      <c r="E11594" s="88"/>
      <c r="G11594" s="17"/>
      <c r="I11594" s="43"/>
      <c r="J11594" s="308"/>
      <c r="K11594" s="51"/>
      <c r="N11594" s="309"/>
      <c r="R11594" s="17"/>
      <c r="T11594" s="17"/>
      <c r="V11594" s="17"/>
      <c r="W11594" s="51"/>
    </row>
    <row r="11595">
      <c r="A11595" s="307"/>
      <c r="B11595" s="85"/>
      <c r="C11595" s="85"/>
      <c r="D11595" s="85"/>
      <c r="E11595" s="88"/>
      <c r="G11595" s="17"/>
      <c r="I11595" s="43"/>
      <c r="J11595" s="308"/>
      <c r="K11595" s="51"/>
      <c r="N11595" s="309"/>
      <c r="R11595" s="17"/>
      <c r="T11595" s="17"/>
      <c r="V11595" s="17"/>
      <c r="W11595" s="51"/>
    </row>
    <row r="11596">
      <c r="A11596" s="307"/>
      <c r="B11596" s="85"/>
      <c r="C11596" s="85"/>
      <c r="D11596" s="85"/>
      <c r="E11596" s="88"/>
      <c r="G11596" s="17"/>
      <c r="I11596" s="43"/>
      <c r="J11596" s="308"/>
      <c r="K11596" s="51"/>
      <c r="N11596" s="309"/>
      <c r="R11596" s="17"/>
      <c r="T11596" s="17"/>
      <c r="V11596" s="17"/>
      <c r="W11596" s="51"/>
    </row>
    <row r="11597">
      <c r="A11597" s="307"/>
      <c r="B11597" s="85"/>
      <c r="C11597" s="85"/>
      <c r="D11597" s="85"/>
      <c r="E11597" s="88"/>
      <c r="G11597" s="17"/>
      <c r="I11597" s="43"/>
      <c r="J11597" s="308"/>
      <c r="K11597" s="51"/>
      <c r="N11597" s="309"/>
      <c r="R11597" s="17"/>
      <c r="T11597" s="17"/>
      <c r="V11597" s="17"/>
      <c r="W11597" s="51"/>
    </row>
    <row r="11598">
      <c r="A11598" s="307"/>
      <c r="B11598" s="85"/>
      <c r="C11598" s="85"/>
      <c r="D11598" s="85"/>
      <c r="E11598" s="88"/>
      <c r="G11598" s="17"/>
      <c r="I11598" s="43"/>
      <c r="J11598" s="308"/>
      <c r="K11598" s="51"/>
      <c r="N11598" s="309"/>
      <c r="R11598" s="17"/>
      <c r="T11598" s="17"/>
      <c r="V11598" s="17"/>
      <c r="W11598" s="51"/>
    </row>
    <row r="11599">
      <c r="A11599" s="307"/>
      <c r="B11599" s="85"/>
      <c r="C11599" s="85"/>
      <c r="D11599" s="85"/>
      <c r="E11599" s="88"/>
      <c r="G11599" s="17"/>
      <c r="I11599" s="43"/>
      <c r="J11599" s="308"/>
      <c r="K11599" s="51"/>
      <c r="N11599" s="309"/>
      <c r="R11599" s="17"/>
      <c r="T11599" s="17"/>
      <c r="V11599" s="17"/>
      <c r="W11599" s="51"/>
    </row>
    <row r="11600">
      <c r="A11600" s="307"/>
      <c r="B11600" s="85"/>
      <c r="C11600" s="85"/>
      <c r="D11600" s="85"/>
      <c r="E11600" s="88"/>
      <c r="G11600" s="17"/>
      <c r="I11600" s="43"/>
      <c r="J11600" s="308"/>
      <c r="K11600" s="51"/>
      <c r="N11600" s="309"/>
      <c r="R11600" s="17"/>
      <c r="T11600" s="17"/>
      <c r="V11600" s="17"/>
      <c r="W11600" s="51"/>
    </row>
    <row r="11601">
      <c r="A11601" s="307"/>
      <c r="B11601" s="85"/>
      <c r="C11601" s="85"/>
      <c r="D11601" s="85"/>
      <c r="E11601" s="88"/>
      <c r="G11601" s="17"/>
      <c r="I11601" s="43"/>
      <c r="J11601" s="308"/>
      <c r="K11601" s="51"/>
      <c r="N11601" s="309"/>
      <c r="R11601" s="17"/>
      <c r="T11601" s="17"/>
      <c r="V11601" s="17"/>
      <c r="W11601" s="51"/>
    </row>
    <row r="11602">
      <c r="A11602" s="307"/>
      <c r="B11602" s="85"/>
      <c r="C11602" s="85"/>
      <c r="D11602" s="85"/>
      <c r="E11602" s="88"/>
      <c r="G11602" s="17"/>
      <c r="I11602" s="43"/>
      <c r="J11602" s="308"/>
      <c r="K11602" s="51"/>
      <c r="N11602" s="309"/>
      <c r="R11602" s="17"/>
      <c r="T11602" s="17"/>
      <c r="V11602" s="17"/>
      <c r="W11602" s="51"/>
    </row>
    <row r="11603">
      <c r="A11603" s="307"/>
      <c r="B11603" s="85"/>
      <c r="C11603" s="85"/>
      <c r="D11603" s="85"/>
      <c r="E11603" s="88"/>
      <c r="G11603" s="17"/>
      <c r="I11603" s="43"/>
      <c r="J11603" s="308"/>
      <c r="K11603" s="51"/>
      <c r="N11603" s="309"/>
      <c r="R11603" s="17"/>
      <c r="T11603" s="17"/>
      <c r="V11603" s="17"/>
      <c r="W11603" s="51"/>
    </row>
    <row r="11604">
      <c r="A11604" s="307"/>
      <c r="B11604" s="85"/>
      <c r="C11604" s="85"/>
      <c r="D11604" s="85"/>
      <c r="E11604" s="88"/>
      <c r="G11604" s="17"/>
      <c r="I11604" s="43"/>
      <c r="J11604" s="308"/>
      <c r="K11604" s="51"/>
      <c r="N11604" s="309"/>
      <c r="R11604" s="17"/>
      <c r="T11604" s="17"/>
      <c r="V11604" s="17"/>
      <c r="W11604" s="51"/>
    </row>
    <row r="11605">
      <c r="A11605" s="307"/>
      <c r="B11605" s="85"/>
      <c r="C11605" s="85"/>
      <c r="D11605" s="85"/>
      <c r="E11605" s="88"/>
      <c r="G11605" s="17"/>
      <c r="I11605" s="43"/>
      <c r="J11605" s="308"/>
      <c r="K11605" s="51"/>
      <c r="N11605" s="309"/>
      <c r="R11605" s="17"/>
      <c r="T11605" s="17"/>
      <c r="V11605" s="17"/>
      <c r="W11605" s="51"/>
    </row>
    <row r="11606">
      <c r="A11606" s="307"/>
      <c r="B11606" s="85"/>
      <c r="C11606" s="85"/>
      <c r="D11606" s="85"/>
      <c r="E11606" s="88"/>
      <c r="G11606" s="17"/>
      <c r="I11606" s="43"/>
      <c r="J11606" s="308"/>
      <c r="K11606" s="51"/>
      <c r="N11606" s="309"/>
      <c r="R11606" s="17"/>
      <c r="T11606" s="17"/>
      <c r="V11606" s="17"/>
      <c r="W11606" s="51"/>
    </row>
    <row r="11607">
      <c r="A11607" s="307"/>
      <c r="B11607" s="85"/>
      <c r="C11607" s="85"/>
      <c r="D11607" s="85"/>
      <c r="E11607" s="88"/>
      <c r="G11607" s="17"/>
      <c r="I11607" s="43"/>
      <c r="J11607" s="308"/>
      <c r="K11607" s="51"/>
      <c r="N11607" s="309"/>
      <c r="R11607" s="17"/>
      <c r="T11607" s="17"/>
      <c r="V11607" s="17"/>
      <c r="W11607" s="51"/>
    </row>
    <row r="11608">
      <c r="A11608" s="307"/>
      <c r="B11608" s="85"/>
      <c r="C11608" s="85"/>
      <c r="D11608" s="85"/>
      <c r="E11608" s="88"/>
      <c r="G11608" s="17"/>
      <c r="I11608" s="43"/>
      <c r="J11608" s="308"/>
      <c r="K11608" s="51"/>
      <c r="N11608" s="309"/>
      <c r="R11608" s="17"/>
      <c r="T11608" s="17"/>
      <c r="V11608" s="17"/>
      <c r="W11608" s="51"/>
    </row>
    <row r="11609">
      <c r="A11609" s="307"/>
      <c r="B11609" s="85"/>
      <c r="C11609" s="85"/>
      <c r="D11609" s="85"/>
      <c r="E11609" s="88"/>
      <c r="G11609" s="17"/>
      <c r="I11609" s="43"/>
      <c r="J11609" s="308"/>
      <c r="K11609" s="51"/>
      <c r="N11609" s="309"/>
      <c r="R11609" s="17"/>
      <c r="T11609" s="17"/>
      <c r="V11609" s="17"/>
      <c r="W11609" s="51"/>
    </row>
    <row r="11610">
      <c r="A11610" s="307"/>
      <c r="B11610" s="85"/>
      <c r="C11610" s="85"/>
      <c r="D11610" s="85"/>
      <c r="E11610" s="88"/>
      <c r="G11610" s="17"/>
      <c r="I11610" s="43"/>
      <c r="J11610" s="308"/>
      <c r="K11610" s="51"/>
      <c r="N11610" s="309"/>
      <c r="R11610" s="17"/>
      <c r="T11610" s="17"/>
      <c r="V11610" s="17"/>
      <c r="W11610" s="51"/>
    </row>
    <row r="11611">
      <c r="A11611" s="307"/>
      <c r="B11611" s="85"/>
      <c r="C11611" s="85"/>
      <c r="D11611" s="85"/>
      <c r="E11611" s="88"/>
      <c r="G11611" s="17"/>
      <c r="I11611" s="43"/>
      <c r="J11611" s="308"/>
      <c r="K11611" s="51"/>
      <c r="N11611" s="309"/>
      <c r="R11611" s="17"/>
      <c r="T11611" s="17"/>
      <c r="V11611" s="17"/>
      <c r="W11611" s="51"/>
    </row>
    <row r="11612">
      <c r="A11612" s="307"/>
      <c r="B11612" s="85"/>
      <c r="C11612" s="85"/>
      <c r="D11612" s="85"/>
      <c r="E11612" s="88"/>
      <c r="G11612" s="17"/>
      <c r="I11612" s="43"/>
      <c r="J11612" s="308"/>
      <c r="K11612" s="51"/>
      <c r="N11612" s="309"/>
      <c r="R11612" s="17"/>
      <c r="T11612" s="17"/>
      <c r="V11612" s="17"/>
      <c r="W11612" s="51"/>
    </row>
    <row r="11613">
      <c r="A11613" s="307"/>
      <c r="B11613" s="85"/>
      <c r="C11613" s="85"/>
      <c r="D11613" s="85"/>
      <c r="E11613" s="88"/>
      <c r="G11613" s="17"/>
      <c r="I11613" s="43"/>
      <c r="J11613" s="308"/>
      <c r="K11613" s="51"/>
      <c r="N11613" s="309"/>
      <c r="R11613" s="17"/>
      <c r="T11613" s="17"/>
      <c r="V11613" s="17"/>
      <c r="W11613" s="51"/>
    </row>
    <row r="11614">
      <c r="A11614" s="307"/>
      <c r="B11614" s="85"/>
      <c r="C11614" s="85"/>
      <c r="D11614" s="85"/>
      <c r="E11614" s="88"/>
      <c r="G11614" s="17"/>
      <c r="I11614" s="43"/>
      <c r="J11614" s="308"/>
      <c r="K11614" s="51"/>
      <c r="N11614" s="309"/>
      <c r="R11614" s="17"/>
      <c r="T11614" s="17"/>
      <c r="V11614" s="17"/>
      <c r="W11614" s="51"/>
    </row>
    <row r="11615">
      <c r="A11615" s="307"/>
      <c r="B11615" s="85"/>
      <c r="C11615" s="85"/>
      <c r="D11615" s="85"/>
      <c r="E11615" s="88"/>
      <c r="G11615" s="17"/>
      <c r="I11615" s="43"/>
      <c r="J11615" s="308"/>
      <c r="K11615" s="51"/>
      <c r="N11615" s="309"/>
      <c r="R11615" s="17"/>
      <c r="T11615" s="17"/>
      <c r="V11615" s="17"/>
      <c r="W11615" s="51"/>
    </row>
    <row r="11616">
      <c r="A11616" s="307"/>
      <c r="B11616" s="85"/>
      <c r="C11616" s="85"/>
      <c r="D11616" s="85"/>
      <c r="E11616" s="88"/>
      <c r="G11616" s="17"/>
      <c r="I11616" s="43"/>
      <c r="J11616" s="308"/>
      <c r="K11616" s="51"/>
      <c r="N11616" s="309"/>
      <c r="R11616" s="17"/>
      <c r="T11616" s="17"/>
      <c r="V11616" s="17"/>
      <c r="W11616" s="51"/>
    </row>
    <row r="11617">
      <c r="A11617" s="307"/>
      <c r="B11617" s="85"/>
      <c r="C11617" s="85"/>
      <c r="D11617" s="85"/>
      <c r="E11617" s="88"/>
      <c r="G11617" s="17"/>
      <c r="I11617" s="43"/>
      <c r="J11617" s="308"/>
      <c r="K11617" s="51"/>
      <c r="N11617" s="309"/>
      <c r="R11617" s="17"/>
      <c r="T11617" s="17"/>
      <c r="V11617" s="17"/>
      <c r="W11617" s="51"/>
    </row>
    <row r="11618">
      <c r="A11618" s="307"/>
      <c r="B11618" s="85"/>
      <c r="C11618" s="85"/>
      <c r="D11618" s="85"/>
      <c r="E11618" s="88"/>
      <c r="G11618" s="17"/>
      <c r="I11618" s="43"/>
      <c r="J11618" s="308"/>
      <c r="K11618" s="51"/>
      <c r="N11618" s="309"/>
      <c r="R11618" s="17"/>
      <c r="T11618" s="17"/>
      <c r="V11618" s="17"/>
      <c r="W11618" s="51"/>
    </row>
    <row r="11619">
      <c r="A11619" s="307"/>
      <c r="B11619" s="85"/>
      <c r="C11619" s="85"/>
      <c r="D11619" s="85"/>
      <c r="E11619" s="88"/>
      <c r="G11619" s="17"/>
      <c r="I11619" s="43"/>
      <c r="J11619" s="308"/>
      <c r="K11619" s="51"/>
      <c r="N11619" s="309"/>
      <c r="R11619" s="17"/>
      <c r="T11619" s="17"/>
      <c r="V11619" s="17"/>
      <c r="W11619" s="51"/>
    </row>
    <row r="11620">
      <c r="A11620" s="307"/>
      <c r="B11620" s="85"/>
      <c r="C11620" s="85"/>
      <c r="D11620" s="85"/>
      <c r="E11620" s="88"/>
      <c r="G11620" s="17"/>
      <c r="I11620" s="43"/>
      <c r="J11620" s="308"/>
      <c r="K11620" s="51"/>
      <c r="N11620" s="309"/>
      <c r="R11620" s="17"/>
      <c r="T11620" s="17"/>
      <c r="V11620" s="17"/>
      <c r="W11620" s="51"/>
    </row>
    <row r="11621">
      <c r="A11621" s="307"/>
      <c r="B11621" s="85"/>
      <c r="C11621" s="85"/>
      <c r="D11621" s="85"/>
      <c r="E11621" s="88"/>
      <c r="G11621" s="17"/>
      <c r="I11621" s="43"/>
      <c r="J11621" s="308"/>
      <c r="K11621" s="51"/>
      <c r="N11621" s="309"/>
      <c r="R11621" s="17"/>
      <c r="T11621" s="17"/>
      <c r="V11621" s="17"/>
      <c r="W11621" s="51"/>
    </row>
    <row r="11622">
      <c r="A11622" s="307"/>
      <c r="B11622" s="85"/>
      <c r="C11622" s="85"/>
      <c r="D11622" s="85"/>
      <c r="E11622" s="88"/>
      <c r="G11622" s="17"/>
      <c r="I11622" s="43"/>
      <c r="J11622" s="308"/>
      <c r="K11622" s="51"/>
      <c r="N11622" s="309"/>
      <c r="R11622" s="17"/>
      <c r="T11622" s="17"/>
      <c r="V11622" s="17"/>
      <c r="W11622" s="51"/>
    </row>
    <row r="11623">
      <c r="A11623" s="307"/>
      <c r="B11623" s="85"/>
      <c r="C11623" s="85"/>
      <c r="D11623" s="85"/>
      <c r="E11623" s="88"/>
      <c r="G11623" s="17"/>
      <c r="I11623" s="43"/>
      <c r="J11623" s="308"/>
      <c r="K11623" s="51"/>
      <c r="N11623" s="309"/>
      <c r="R11623" s="17"/>
      <c r="T11623" s="17"/>
      <c r="V11623" s="17"/>
      <c r="W11623" s="51"/>
    </row>
    <row r="11624">
      <c r="A11624" s="307"/>
      <c r="B11624" s="85"/>
      <c r="C11624" s="85"/>
      <c r="D11624" s="85"/>
      <c r="E11624" s="88"/>
      <c r="G11624" s="17"/>
      <c r="I11624" s="43"/>
      <c r="J11624" s="308"/>
      <c r="K11624" s="51"/>
      <c r="N11624" s="309"/>
      <c r="R11624" s="17"/>
      <c r="T11624" s="17"/>
      <c r="V11624" s="17"/>
      <c r="W11624" s="51"/>
    </row>
    <row r="11625">
      <c r="A11625" s="307"/>
      <c r="B11625" s="85"/>
      <c r="C11625" s="85"/>
      <c r="D11625" s="85"/>
      <c r="E11625" s="88"/>
      <c r="G11625" s="17"/>
      <c r="I11625" s="43"/>
      <c r="J11625" s="308"/>
      <c r="K11625" s="51"/>
      <c r="N11625" s="309"/>
      <c r="R11625" s="17"/>
      <c r="T11625" s="17"/>
      <c r="V11625" s="17"/>
      <c r="W11625" s="51"/>
    </row>
    <row r="11626">
      <c r="A11626" s="307"/>
      <c r="B11626" s="85"/>
      <c r="C11626" s="85"/>
      <c r="D11626" s="85"/>
      <c r="E11626" s="88"/>
      <c r="G11626" s="17"/>
      <c r="I11626" s="43"/>
      <c r="J11626" s="308"/>
      <c r="K11626" s="51"/>
      <c r="N11626" s="309"/>
      <c r="R11626" s="17"/>
      <c r="T11626" s="17"/>
      <c r="V11626" s="17"/>
      <c r="W11626" s="51"/>
    </row>
    <row r="11627">
      <c r="A11627" s="307"/>
      <c r="B11627" s="85"/>
      <c r="C11627" s="85"/>
      <c r="D11627" s="85"/>
      <c r="E11627" s="88"/>
      <c r="G11627" s="17"/>
      <c r="I11627" s="43"/>
      <c r="J11627" s="308"/>
      <c r="K11627" s="51"/>
      <c r="N11627" s="309"/>
      <c r="R11627" s="17"/>
      <c r="T11627" s="17"/>
      <c r="V11627" s="17"/>
      <c r="W11627" s="51"/>
    </row>
    <row r="11628">
      <c r="A11628" s="307"/>
      <c r="B11628" s="85"/>
      <c r="C11628" s="85"/>
      <c r="D11628" s="85"/>
      <c r="E11628" s="88"/>
      <c r="G11628" s="17"/>
      <c r="I11628" s="43"/>
      <c r="J11628" s="308"/>
      <c r="K11628" s="51"/>
      <c r="N11628" s="309"/>
      <c r="R11628" s="17"/>
      <c r="T11628" s="17"/>
      <c r="V11628" s="17"/>
      <c r="W11628" s="51"/>
    </row>
    <row r="11629">
      <c r="A11629" s="307"/>
      <c r="B11629" s="85"/>
      <c r="C11629" s="85"/>
      <c r="D11629" s="85"/>
      <c r="E11629" s="88"/>
      <c r="G11629" s="17"/>
      <c r="I11629" s="43"/>
      <c r="J11629" s="308"/>
      <c r="K11629" s="51"/>
      <c r="N11629" s="309"/>
      <c r="R11629" s="17"/>
      <c r="T11629" s="17"/>
      <c r="V11629" s="17"/>
      <c r="W11629" s="51"/>
    </row>
    <row r="11630">
      <c r="A11630" s="307"/>
      <c r="B11630" s="85"/>
      <c r="C11630" s="85"/>
      <c r="D11630" s="85"/>
      <c r="E11630" s="88"/>
      <c r="G11630" s="17"/>
      <c r="I11630" s="43"/>
      <c r="J11630" s="308"/>
      <c r="K11630" s="51"/>
      <c r="N11630" s="309"/>
      <c r="R11630" s="17"/>
      <c r="T11630" s="17"/>
      <c r="V11630" s="17"/>
      <c r="W11630" s="51"/>
    </row>
    <row r="11631">
      <c r="A11631" s="307"/>
      <c r="B11631" s="85"/>
      <c r="C11631" s="85"/>
      <c r="D11631" s="85"/>
      <c r="E11631" s="88"/>
      <c r="G11631" s="17"/>
      <c r="I11631" s="43"/>
      <c r="J11631" s="308"/>
      <c r="K11631" s="51"/>
      <c r="N11631" s="309"/>
      <c r="R11631" s="17"/>
      <c r="T11631" s="17"/>
      <c r="V11631" s="17"/>
      <c r="W11631" s="51"/>
    </row>
    <row r="11632">
      <c r="A11632" s="307"/>
      <c r="B11632" s="85"/>
      <c r="C11632" s="85"/>
      <c r="D11632" s="85"/>
      <c r="E11632" s="88"/>
      <c r="G11632" s="17"/>
      <c r="I11632" s="43"/>
      <c r="J11632" s="308"/>
      <c r="K11632" s="51"/>
      <c r="N11632" s="309"/>
      <c r="R11632" s="17"/>
      <c r="T11632" s="17"/>
      <c r="V11632" s="17"/>
      <c r="W11632" s="51"/>
    </row>
    <row r="11633">
      <c r="A11633" s="307"/>
      <c r="B11633" s="85"/>
      <c r="C11633" s="85"/>
      <c r="D11633" s="85"/>
      <c r="E11633" s="88"/>
      <c r="G11633" s="17"/>
      <c r="I11633" s="43"/>
      <c r="J11633" s="308"/>
      <c r="K11633" s="51"/>
      <c r="N11633" s="309"/>
      <c r="R11633" s="17"/>
      <c r="T11633" s="17"/>
      <c r="V11633" s="17"/>
      <c r="W11633" s="51"/>
    </row>
    <row r="11634">
      <c r="A11634" s="307"/>
      <c r="B11634" s="85"/>
      <c r="C11634" s="85"/>
      <c r="D11634" s="85"/>
      <c r="E11634" s="88"/>
      <c r="G11634" s="17"/>
      <c r="I11634" s="43"/>
      <c r="J11634" s="308"/>
      <c r="K11634" s="51"/>
      <c r="N11634" s="309"/>
      <c r="R11634" s="17"/>
      <c r="T11634" s="17"/>
      <c r="V11634" s="17"/>
      <c r="W11634" s="51"/>
    </row>
    <row r="11635">
      <c r="A11635" s="307"/>
      <c r="B11635" s="85"/>
      <c r="C11635" s="85"/>
      <c r="D11635" s="85"/>
      <c r="E11635" s="88"/>
      <c r="G11635" s="17"/>
      <c r="I11635" s="43"/>
      <c r="J11635" s="308"/>
      <c r="K11635" s="51"/>
      <c r="N11635" s="309"/>
      <c r="R11635" s="17"/>
      <c r="T11635" s="17"/>
      <c r="V11635" s="17"/>
      <c r="W11635" s="51"/>
    </row>
    <row r="11636">
      <c r="A11636" s="307"/>
      <c r="B11636" s="85"/>
      <c r="C11636" s="85"/>
      <c r="D11636" s="85"/>
      <c r="E11636" s="88"/>
      <c r="G11636" s="17"/>
      <c r="I11636" s="43"/>
      <c r="J11636" s="308"/>
      <c r="K11636" s="51"/>
      <c r="N11636" s="309"/>
      <c r="R11636" s="17"/>
      <c r="T11636" s="17"/>
      <c r="V11636" s="17"/>
      <c r="W11636" s="51"/>
    </row>
    <row r="11637">
      <c r="A11637" s="307"/>
      <c r="B11637" s="85"/>
      <c r="C11637" s="85"/>
      <c r="D11637" s="85"/>
      <c r="E11637" s="88"/>
      <c r="G11637" s="17"/>
      <c r="I11637" s="43"/>
      <c r="J11637" s="308"/>
      <c r="K11637" s="51"/>
      <c r="N11637" s="309"/>
      <c r="R11637" s="17"/>
      <c r="T11637" s="17"/>
      <c r="V11637" s="17"/>
      <c r="W11637" s="51"/>
    </row>
    <row r="11638">
      <c r="A11638" s="307"/>
      <c r="B11638" s="85"/>
      <c r="C11638" s="85"/>
      <c r="D11638" s="85"/>
      <c r="E11638" s="88"/>
      <c r="G11638" s="17"/>
      <c r="I11638" s="43"/>
      <c r="J11638" s="308"/>
      <c r="K11638" s="51"/>
      <c r="N11638" s="309"/>
      <c r="R11638" s="17"/>
      <c r="T11638" s="17"/>
      <c r="V11638" s="17"/>
      <c r="W11638" s="51"/>
    </row>
    <row r="11639">
      <c r="A11639" s="307"/>
      <c r="B11639" s="85"/>
      <c r="C11639" s="85"/>
      <c r="D11639" s="85"/>
      <c r="E11639" s="88"/>
      <c r="G11639" s="17"/>
      <c r="I11639" s="43"/>
      <c r="J11639" s="308"/>
      <c r="K11639" s="51"/>
      <c r="N11639" s="309"/>
      <c r="R11639" s="17"/>
      <c r="T11639" s="17"/>
      <c r="V11639" s="17"/>
      <c r="W11639" s="51"/>
    </row>
    <row r="11640">
      <c r="A11640" s="307"/>
      <c r="B11640" s="85"/>
      <c r="C11640" s="85"/>
      <c r="D11640" s="85"/>
      <c r="E11640" s="88"/>
      <c r="G11640" s="17"/>
      <c r="I11640" s="43"/>
      <c r="J11640" s="308"/>
      <c r="K11640" s="51"/>
      <c r="N11640" s="309"/>
      <c r="R11640" s="17"/>
      <c r="T11640" s="17"/>
      <c r="V11640" s="17"/>
      <c r="W11640" s="51"/>
    </row>
    <row r="11641">
      <c r="A11641" s="307"/>
      <c r="B11641" s="85"/>
      <c r="C11641" s="85"/>
      <c r="D11641" s="85"/>
      <c r="E11641" s="88"/>
      <c r="G11641" s="17"/>
      <c r="I11641" s="43"/>
      <c r="J11641" s="308"/>
      <c r="K11641" s="51"/>
      <c r="N11641" s="309"/>
      <c r="R11641" s="17"/>
      <c r="T11641" s="17"/>
      <c r="V11641" s="17"/>
      <c r="W11641" s="51"/>
    </row>
    <row r="11642">
      <c r="A11642" s="307"/>
      <c r="B11642" s="85"/>
      <c r="C11642" s="85"/>
      <c r="D11642" s="85"/>
      <c r="E11642" s="88"/>
      <c r="G11642" s="17"/>
      <c r="I11642" s="43"/>
      <c r="J11642" s="308"/>
      <c r="K11642" s="51"/>
      <c r="N11642" s="309"/>
      <c r="R11642" s="17"/>
      <c r="T11642" s="17"/>
      <c r="V11642" s="17"/>
      <c r="W11642" s="51"/>
    </row>
    <row r="11643">
      <c r="A11643" s="307"/>
      <c r="B11643" s="85"/>
      <c r="C11643" s="85"/>
      <c r="D11643" s="85"/>
      <c r="E11643" s="88"/>
      <c r="G11643" s="17"/>
      <c r="I11643" s="43"/>
      <c r="J11643" s="308"/>
      <c r="K11643" s="51"/>
      <c r="N11643" s="309"/>
      <c r="R11643" s="17"/>
      <c r="T11643" s="17"/>
      <c r="V11643" s="17"/>
      <c r="W11643" s="51"/>
    </row>
    <row r="11644">
      <c r="A11644" s="307"/>
      <c r="B11644" s="85"/>
      <c r="C11644" s="85"/>
      <c r="D11644" s="85"/>
      <c r="E11644" s="88"/>
      <c r="G11644" s="17"/>
      <c r="I11644" s="43"/>
      <c r="J11644" s="308"/>
      <c r="K11644" s="51"/>
      <c r="N11644" s="309"/>
      <c r="R11644" s="17"/>
      <c r="T11644" s="17"/>
      <c r="V11644" s="17"/>
      <c r="W11644" s="51"/>
    </row>
    <row r="11645">
      <c r="A11645" s="307"/>
      <c r="B11645" s="85"/>
      <c r="C11645" s="85"/>
      <c r="D11645" s="85"/>
      <c r="E11645" s="88"/>
      <c r="G11645" s="17"/>
      <c r="I11645" s="43"/>
      <c r="J11645" s="308"/>
      <c r="K11645" s="51"/>
      <c r="N11645" s="309"/>
      <c r="R11645" s="17"/>
      <c r="T11645" s="17"/>
      <c r="V11645" s="17"/>
      <c r="W11645" s="51"/>
    </row>
    <row r="11646">
      <c r="A11646" s="307"/>
      <c r="B11646" s="85"/>
      <c r="C11646" s="85"/>
      <c r="D11646" s="85"/>
      <c r="E11646" s="88"/>
      <c r="G11646" s="17"/>
      <c r="I11646" s="43"/>
      <c r="J11646" s="308"/>
      <c r="K11646" s="51"/>
      <c r="N11646" s="309"/>
      <c r="R11646" s="17"/>
      <c r="T11646" s="17"/>
      <c r="V11646" s="17"/>
      <c r="W11646" s="51"/>
    </row>
    <row r="11647">
      <c r="A11647" s="307"/>
      <c r="B11647" s="85"/>
      <c r="C11647" s="85"/>
      <c r="D11647" s="85"/>
      <c r="E11647" s="88"/>
      <c r="G11647" s="17"/>
      <c r="I11647" s="43"/>
      <c r="J11647" s="308"/>
      <c r="K11647" s="51"/>
      <c r="N11647" s="309"/>
      <c r="R11647" s="17"/>
      <c r="T11647" s="17"/>
      <c r="V11647" s="17"/>
      <c r="W11647" s="51"/>
    </row>
    <row r="11648">
      <c r="A11648" s="307"/>
      <c r="B11648" s="85"/>
      <c r="C11648" s="85"/>
      <c r="D11648" s="85"/>
      <c r="E11648" s="88"/>
      <c r="G11648" s="17"/>
      <c r="I11648" s="43"/>
      <c r="J11648" s="308"/>
      <c r="K11648" s="51"/>
      <c r="N11648" s="309"/>
      <c r="R11648" s="17"/>
      <c r="T11648" s="17"/>
      <c r="V11648" s="17"/>
      <c r="W11648" s="51"/>
    </row>
    <row r="11649">
      <c r="A11649" s="307"/>
      <c r="B11649" s="85"/>
      <c r="C11649" s="85"/>
      <c r="D11649" s="85"/>
      <c r="E11649" s="88"/>
      <c r="G11649" s="17"/>
      <c r="I11649" s="43"/>
      <c r="J11649" s="308"/>
      <c r="K11649" s="51"/>
      <c r="N11649" s="309"/>
      <c r="R11649" s="17"/>
      <c r="T11649" s="17"/>
      <c r="V11649" s="17"/>
      <c r="W11649" s="51"/>
    </row>
    <row r="11650">
      <c r="A11650" s="307"/>
      <c r="B11650" s="85"/>
      <c r="C11650" s="85"/>
      <c r="D11650" s="85"/>
      <c r="E11650" s="88"/>
      <c r="G11650" s="17"/>
      <c r="I11650" s="43"/>
      <c r="J11650" s="308"/>
      <c r="K11650" s="51"/>
      <c r="N11650" s="309"/>
      <c r="R11650" s="17"/>
      <c r="T11650" s="17"/>
      <c r="V11650" s="17"/>
      <c r="W11650" s="51"/>
    </row>
    <row r="11651">
      <c r="A11651" s="307"/>
      <c r="B11651" s="85"/>
      <c r="C11651" s="85"/>
      <c r="D11651" s="85"/>
      <c r="E11651" s="88"/>
      <c r="G11651" s="17"/>
      <c r="I11651" s="43"/>
      <c r="J11651" s="308"/>
      <c r="K11651" s="51"/>
      <c r="N11651" s="309"/>
      <c r="R11651" s="17"/>
      <c r="T11651" s="17"/>
      <c r="V11651" s="17"/>
      <c r="W11651" s="51"/>
    </row>
    <row r="11652">
      <c r="A11652" s="307"/>
      <c r="B11652" s="85"/>
      <c r="C11652" s="85"/>
      <c r="D11652" s="85"/>
      <c r="E11652" s="88"/>
      <c r="G11652" s="17"/>
      <c r="I11652" s="43"/>
      <c r="J11652" s="308"/>
      <c r="K11652" s="51"/>
      <c r="N11652" s="309"/>
      <c r="R11652" s="17"/>
      <c r="T11652" s="17"/>
      <c r="V11652" s="17"/>
      <c r="W11652" s="51"/>
    </row>
    <row r="11653">
      <c r="A11653" s="307"/>
      <c r="B11653" s="85"/>
      <c r="C11653" s="85"/>
      <c r="D11653" s="85"/>
      <c r="E11653" s="88"/>
      <c r="G11653" s="17"/>
      <c r="I11653" s="43"/>
      <c r="J11653" s="308"/>
      <c r="K11653" s="51"/>
      <c r="N11653" s="309"/>
      <c r="R11653" s="17"/>
      <c r="T11653" s="17"/>
      <c r="V11653" s="17"/>
      <c r="W11653" s="51"/>
    </row>
    <row r="11654">
      <c r="A11654" s="307"/>
      <c r="B11654" s="85"/>
      <c r="C11654" s="85"/>
      <c r="D11654" s="85"/>
      <c r="E11654" s="88"/>
      <c r="G11654" s="17"/>
      <c r="I11654" s="43"/>
      <c r="J11654" s="308"/>
      <c r="K11654" s="51"/>
      <c r="N11654" s="309"/>
      <c r="R11654" s="17"/>
      <c r="T11654" s="17"/>
      <c r="V11654" s="17"/>
      <c r="W11654" s="51"/>
    </row>
    <row r="11655">
      <c r="A11655" s="307"/>
      <c r="B11655" s="85"/>
      <c r="C11655" s="85"/>
      <c r="D11655" s="85"/>
      <c r="E11655" s="88"/>
      <c r="G11655" s="17"/>
      <c r="I11655" s="43"/>
      <c r="J11655" s="308"/>
      <c r="K11655" s="51"/>
      <c r="N11655" s="309"/>
      <c r="R11655" s="17"/>
      <c r="T11655" s="17"/>
      <c r="V11655" s="17"/>
      <c r="W11655" s="51"/>
    </row>
    <row r="11656">
      <c r="A11656" s="307"/>
      <c r="B11656" s="85"/>
      <c r="C11656" s="85"/>
      <c r="D11656" s="85"/>
      <c r="E11656" s="88"/>
      <c r="G11656" s="17"/>
      <c r="I11656" s="43"/>
      <c r="J11656" s="308"/>
      <c r="K11656" s="51"/>
      <c r="N11656" s="309"/>
      <c r="R11656" s="17"/>
      <c r="T11656" s="17"/>
      <c r="V11656" s="17"/>
      <c r="W11656" s="51"/>
    </row>
    <row r="11657">
      <c r="A11657" s="307"/>
      <c r="B11657" s="85"/>
      <c r="C11657" s="85"/>
      <c r="D11657" s="85"/>
      <c r="E11657" s="88"/>
      <c r="G11657" s="17"/>
      <c r="I11657" s="43"/>
      <c r="J11657" s="308"/>
      <c r="K11657" s="51"/>
      <c r="N11657" s="309"/>
      <c r="R11657" s="17"/>
      <c r="T11657" s="17"/>
      <c r="V11657" s="17"/>
      <c r="W11657" s="51"/>
    </row>
    <row r="11658">
      <c r="A11658" s="307"/>
      <c r="B11658" s="85"/>
      <c r="C11658" s="85"/>
      <c r="D11658" s="85"/>
      <c r="E11658" s="88"/>
      <c r="G11658" s="17"/>
      <c r="I11658" s="43"/>
      <c r="J11658" s="308"/>
      <c r="K11658" s="51"/>
      <c r="N11658" s="309"/>
      <c r="R11658" s="17"/>
      <c r="T11658" s="17"/>
      <c r="V11658" s="17"/>
      <c r="W11658" s="51"/>
    </row>
    <row r="11659">
      <c r="A11659" s="307"/>
      <c r="B11659" s="85"/>
      <c r="C11659" s="85"/>
      <c r="D11659" s="85"/>
      <c r="E11659" s="88"/>
      <c r="G11659" s="17"/>
      <c r="I11659" s="43"/>
      <c r="J11659" s="308"/>
      <c r="K11659" s="51"/>
      <c r="N11659" s="309"/>
      <c r="R11659" s="17"/>
      <c r="T11659" s="17"/>
      <c r="V11659" s="17"/>
      <c r="W11659" s="51"/>
    </row>
    <row r="11660">
      <c r="A11660" s="307"/>
      <c r="B11660" s="85"/>
      <c r="C11660" s="85"/>
      <c r="D11660" s="85"/>
      <c r="E11660" s="88"/>
      <c r="G11660" s="17"/>
      <c r="I11660" s="43"/>
      <c r="J11660" s="308"/>
      <c r="K11660" s="51"/>
      <c r="N11660" s="309"/>
      <c r="R11660" s="17"/>
      <c r="T11660" s="17"/>
      <c r="V11660" s="17"/>
      <c r="W11660" s="51"/>
    </row>
    <row r="11661">
      <c r="A11661" s="307"/>
      <c r="B11661" s="85"/>
      <c r="C11661" s="85"/>
      <c r="D11661" s="85"/>
      <c r="E11661" s="88"/>
      <c r="G11661" s="17"/>
      <c r="I11661" s="43"/>
      <c r="J11661" s="308"/>
      <c r="K11661" s="51"/>
      <c r="N11661" s="309"/>
      <c r="R11661" s="17"/>
      <c r="T11661" s="17"/>
      <c r="V11661" s="17"/>
      <c r="W11661" s="51"/>
    </row>
    <row r="11662">
      <c r="A11662" s="307"/>
      <c r="B11662" s="85"/>
      <c r="C11662" s="85"/>
      <c r="D11662" s="85"/>
      <c r="E11662" s="88"/>
      <c r="G11662" s="17"/>
      <c r="I11662" s="43"/>
      <c r="J11662" s="308"/>
      <c r="K11662" s="51"/>
      <c r="N11662" s="309"/>
      <c r="R11662" s="17"/>
      <c r="T11662" s="17"/>
      <c r="V11662" s="17"/>
      <c r="W11662" s="51"/>
    </row>
    <row r="11663">
      <c r="A11663" s="307"/>
      <c r="B11663" s="85"/>
      <c r="C11663" s="85"/>
      <c r="D11663" s="85"/>
      <c r="E11663" s="88"/>
      <c r="G11663" s="17"/>
      <c r="I11663" s="43"/>
      <c r="J11663" s="308"/>
      <c r="K11663" s="51"/>
      <c r="N11663" s="309"/>
      <c r="R11663" s="17"/>
      <c r="T11663" s="17"/>
      <c r="V11663" s="17"/>
      <c r="W11663" s="51"/>
    </row>
    <row r="11664">
      <c r="A11664" s="307"/>
      <c r="B11664" s="85"/>
      <c r="C11664" s="85"/>
      <c r="D11664" s="85"/>
      <c r="E11664" s="88"/>
      <c r="G11664" s="17"/>
      <c r="I11664" s="43"/>
      <c r="J11664" s="308"/>
      <c r="K11664" s="51"/>
      <c r="N11664" s="309"/>
      <c r="R11664" s="17"/>
      <c r="T11664" s="17"/>
      <c r="V11664" s="17"/>
      <c r="W11664" s="51"/>
    </row>
    <row r="11665">
      <c r="A11665" s="307"/>
      <c r="B11665" s="85"/>
      <c r="C11665" s="85"/>
      <c r="D11665" s="85"/>
      <c r="E11665" s="88"/>
      <c r="G11665" s="17"/>
      <c r="I11665" s="43"/>
      <c r="J11665" s="308"/>
      <c r="K11665" s="51"/>
      <c r="N11665" s="309"/>
      <c r="R11665" s="17"/>
      <c r="T11665" s="17"/>
      <c r="V11665" s="17"/>
      <c r="W11665" s="51"/>
    </row>
    <row r="11666">
      <c r="A11666" s="307"/>
      <c r="B11666" s="85"/>
      <c r="C11666" s="85"/>
      <c r="D11666" s="85"/>
      <c r="E11666" s="88"/>
      <c r="G11666" s="17"/>
      <c r="I11666" s="43"/>
      <c r="J11666" s="308"/>
      <c r="K11666" s="51"/>
      <c r="N11666" s="309"/>
      <c r="R11666" s="17"/>
      <c r="T11666" s="17"/>
      <c r="V11666" s="17"/>
      <c r="W11666" s="51"/>
    </row>
    <row r="11667">
      <c r="A11667" s="307"/>
      <c r="B11667" s="85"/>
      <c r="C11667" s="85"/>
      <c r="D11667" s="85"/>
      <c r="E11667" s="88"/>
      <c r="G11667" s="17"/>
      <c r="I11667" s="43"/>
      <c r="J11667" s="308"/>
      <c r="K11667" s="51"/>
      <c r="N11667" s="309"/>
      <c r="R11667" s="17"/>
      <c r="T11667" s="17"/>
      <c r="V11667" s="17"/>
      <c r="W11667" s="51"/>
    </row>
    <row r="11668">
      <c r="A11668" s="307"/>
      <c r="B11668" s="85"/>
      <c r="C11668" s="85"/>
      <c r="D11668" s="85"/>
      <c r="E11668" s="88"/>
      <c r="G11668" s="17"/>
      <c r="I11668" s="43"/>
      <c r="J11668" s="308"/>
      <c r="K11668" s="51"/>
      <c r="N11668" s="309"/>
      <c r="R11668" s="17"/>
      <c r="T11668" s="17"/>
      <c r="V11668" s="17"/>
      <c r="W11668" s="51"/>
    </row>
    <row r="11669">
      <c r="A11669" s="307"/>
      <c r="B11669" s="85"/>
      <c r="C11669" s="85"/>
      <c r="D11669" s="85"/>
      <c r="E11669" s="88"/>
      <c r="G11669" s="17"/>
      <c r="I11669" s="43"/>
      <c r="J11669" s="308"/>
      <c r="K11669" s="51"/>
      <c r="N11669" s="309"/>
      <c r="R11669" s="17"/>
      <c r="T11669" s="17"/>
      <c r="V11669" s="17"/>
      <c r="W11669" s="51"/>
    </row>
    <row r="11670">
      <c r="A11670" s="307"/>
      <c r="B11670" s="85"/>
      <c r="C11670" s="85"/>
      <c r="D11670" s="85"/>
      <c r="E11670" s="88"/>
      <c r="G11670" s="17"/>
      <c r="I11670" s="43"/>
      <c r="J11670" s="308"/>
      <c r="K11670" s="51"/>
      <c r="N11670" s="309"/>
      <c r="R11670" s="17"/>
      <c r="T11670" s="17"/>
      <c r="V11670" s="17"/>
      <c r="W11670" s="51"/>
    </row>
    <row r="11671">
      <c r="A11671" s="307"/>
      <c r="B11671" s="85"/>
      <c r="C11671" s="85"/>
      <c r="D11671" s="85"/>
      <c r="E11671" s="88"/>
      <c r="G11671" s="17"/>
      <c r="I11671" s="43"/>
      <c r="J11671" s="308"/>
      <c r="K11671" s="51"/>
      <c r="N11671" s="309"/>
      <c r="R11671" s="17"/>
      <c r="T11671" s="17"/>
      <c r="V11671" s="17"/>
      <c r="W11671" s="51"/>
    </row>
    <row r="11672">
      <c r="A11672" s="307"/>
      <c r="B11672" s="85"/>
      <c r="C11672" s="85"/>
      <c r="D11672" s="85"/>
      <c r="E11672" s="88"/>
      <c r="G11672" s="17"/>
      <c r="I11672" s="43"/>
      <c r="J11672" s="308"/>
      <c r="K11672" s="51"/>
      <c r="N11672" s="309"/>
      <c r="R11672" s="17"/>
      <c r="T11672" s="17"/>
      <c r="V11672" s="17"/>
      <c r="W11672" s="51"/>
    </row>
    <row r="11673">
      <c r="A11673" s="307"/>
      <c r="B11673" s="85"/>
      <c r="C11673" s="85"/>
      <c r="D11673" s="85"/>
      <c r="E11673" s="88"/>
      <c r="G11673" s="17"/>
      <c r="I11673" s="43"/>
      <c r="J11673" s="308"/>
      <c r="K11673" s="51"/>
      <c r="N11673" s="309"/>
      <c r="R11673" s="17"/>
      <c r="T11673" s="17"/>
      <c r="V11673" s="17"/>
      <c r="W11673" s="51"/>
    </row>
    <row r="11674">
      <c r="A11674" s="307"/>
      <c r="B11674" s="85"/>
      <c r="C11674" s="85"/>
      <c r="D11674" s="85"/>
      <c r="E11674" s="88"/>
      <c r="G11674" s="17"/>
      <c r="I11674" s="43"/>
      <c r="J11674" s="308"/>
      <c r="K11674" s="51"/>
      <c r="N11674" s="309"/>
      <c r="R11674" s="17"/>
      <c r="T11674" s="17"/>
      <c r="V11674" s="17"/>
      <c r="W11674" s="51"/>
    </row>
    <row r="11675">
      <c r="A11675" s="307"/>
      <c r="B11675" s="85"/>
      <c r="C11675" s="85"/>
      <c r="D11675" s="85"/>
      <c r="E11675" s="88"/>
      <c r="G11675" s="17"/>
      <c r="I11675" s="43"/>
      <c r="J11675" s="308"/>
      <c r="K11675" s="51"/>
      <c r="N11675" s="309"/>
      <c r="R11675" s="17"/>
      <c r="T11675" s="17"/>
      <c r="V11675" s="17"/>
      <c r="W11675" s="51"/>
    </row>
    <row r="11676">
      <c r="A11676" s="307"/>
      <c r="B11676" s="85"/>
      <c r="C11676" s="85"/>
      <c r="D11676" s="85"/>
      <c r="E11676" s="88"/>
      <c r="G11676" s="17"/>
      <c r="I11676" s="43"/>
      <c r="J11676" s="308"/>
      <c r="K11676" s="51"/>
      <c r="N11676" s="309"/>
      <c r="R11676" s="17"/>
      <c r="T11676" s="17"/>
      <c r="V11676" s="17"/>
      <c r="W11676" s="51"/>
    </row>
    <row r="11677">
      <c r="A11677" s="307"/>
      <c r="B11677" s="85"/>
      <c r="C11677" s="85"/>
      <c r="D11677" s="85"/>
      <c r="E11677" s="88"/>
      <c r="G11677" s="17"/>
      <c r="I11677" s="43"/>
      <c r="J11677" s="308"/>
      <c r="K11677" s="51"/>
      <c r="N11677" s="309"/>
      <c r="R11677" s="17"/>
      <c r="T11677" s="17"/>
      <c r="V11677" s="17"/>
      <c r="W11677" s="51"/>
    </row>
    <row r="11678">
      <c r="A11678" s="307"/>
      <c r="B11678" s="85"/>
      <c r="C11678" s="85"/>
      <c r="D11678" s="85"/>
      <c r="E11678" s="88"/>
      <c r="G11678" s="17"/>
      <c r="I11678" s="43"/>
      <c r="J11678" s="308"/>
      <c r="K11678" s="51"/>
      <c r="N11678" s="309"/>
      <c r="R11678" s="17"/>
      <c r="T11678" s="17"/>
      <c r="V11678" s="17"/>
      <c r="W11678" s="51"/>
    </row>
    <row r="11679">
      <c r="A11679" s="307"/>
      <c r="B11679" s="85"/>
      <c r="C11679" s="85"/>
      <c r="D11679" s="85"/>
      <c r="E11679" s="88"/>
      <c r="G11679" s="17"/>
      <c r="I11679" s="43"/>
      <c r="J11679" s="308"/>
      <c r="K11679" s="51"/>
      <c r="N11679" s="309"/>
      <c r="R11679" s="17"/>
      <c r="T11679" s="17"/>
      <c r="V11679" s="17"/>
      <c r="W11679" s="51"/>
    </row>
    <row r="11680">
      <c r="A11680" s="307"/>
      <c r="B11680" s="85"/>
      <c r="C11680" s="85"/>
      <c r="D11680" s="85"/>
      <c r="E11680" s="88"/>
      <c r="G11680" s="17"/>
      <c r="I11680" s="43"/>
      <c r="J11680" s="308"/>
      <c r="K11680" s="51"/>
      <c r="N11680" s="309"/>
      <c r="R11680" s="17"/>
      <c r="T11680" s="17"/>
      <c r="V11680" s="17"/>
      <c r="W11680" s="51"/>
    </row>
    <row r="11681">
      <c r="A11681" s="307"/>
      <c r="B11681" s="85"/>
      <c r="C11681" s="85"/>
      <c r="D11681" s="85"/>
      <c r="E11681" s="88"/>
      <c r="G11681" s="17"/>
      <c r="I11681" s="43"/>
      <c r="J11681" s="308"/>
      <c r="K11681" s="51"/>
      <c r="N11681" s="309"/>
      <c r="R11681" s="17"/>
      <c r="T11681" s="17"/>
      <c r="V11681" s="17"/>
      <c r="W11681" s="51"/>
    </row>
    <row r="11682">
      <c r="A11682" s="307"/>
      <c r="B11682" s="85"/>
      <c r="C11682" s="85"/>
      <c r="D11682" s="85"/>
      <c r="E11682" s="88"/>
      <c r="G11682" s="17"/>
      <c r="I11682" s="43"/>
      <c r="J11682" s="308"/>
      <c r="K11682" s="51"/>
      <c r="N11682" s="309"/>
      <c r="R11682" s="17"/>
      <c r="T11682" s="17"/>
      <c r="V11682" s="17"/>
      <c r="W11682" s="51"/>
    </row>
    <row r="11683">
      <c r="A11683" s="307"/>
      <c r="B11683" s="85"/>
      <c r="C11683" s="85"/>
      <c r="D11683" s="85"/>
      <c r="E11683" s="88"/>
      <c r="G11683" s="17"/>
      <c r="I11683" s="43"/>
      <c r="J11683" s="308"/>
      <c r="K11683" s="51"/>
      <c r="N11683" s="309"/>
      <c r="R11683" s="17"/>
      <c r="T11683" s="17"/>
      <c r="V11683" s="17"/>
      <c r="W11683" s="51"/>
    </row>
    <row r="11684">
      <c r="A11684" s="307"/>
      <c r="B11684" s="85"/>
      <c r="C11684" s="85"/>
      <c r="D11684" s="85"/>
      <c r="E11684" s="88"/>
      <c r="G11684" s="17"/>
      <c r="I11684" s="43"/>
      <c r="J11684" s="308"/>
      <c r="K11684" s="51"/>
      <c r="N11684" s="309"/>
      <c r="R11684" s="17"/>
      <c r="T11684" s="17"/>
      <c r="V11684" s="17"/>
      <c r="W11684" s="51"/>
    </row>
    <row r="11685">
      <c r="A11685" s="307"/>
      <c r="B11685" s="85"/>
      <c r="C11685" s="85"/>
      <c r="D11685" s="85"/>
      <c r="E11685" s="88"/>
      <c r="G11685" s="17"/>
      <c r="I11685" s="43"/>
      <c r="J11685" s="308"/>
      <c r="K11685" s="51"/>
      <c r="N11685" s="309"/>
      <c r="R11685" s="17"/>
      <c r="T11685" s="17"/>
      <c r="V11685" s="17"/>
      <c r="W11685" s="51"/>
    </row>
    <row r="11686">
      <c r="A11686" s="307"/>
      <c r="B11686" s="85"/>
      <c r="C11686" s="85"/>
      <c r="D11686" s="85"/>
      <c r="E11686" s="88"/>
      <c r="G11686" s="17"/>
      <c r="I11686" s="43"/>
      <c r="J11686" s="308"/>
      <c r="K11686" s="51"/>
      <c r="N11686" s="309"/>
      <c r="R11686" s="17"/>
      <c r="T11686" s="17"/>
      <c r="V11686" s="17"/>
      <c r="W11686" s="51"/>
    </row>
    <row r="11687">
      <c r="A11687" s="307"/>
      <c r="B11687" s="85"/>
      <c r="C11687" s="85"/>
      <c r="D11687" s="85"/>
      <c r="E11687" s="88"/>
      <c r="G11687" s="17"/>
      <c r="I11687" s="43"/>
      <c r="J11687" s="308"/>
      <c r="K11687" s="51"/>
      <c r="N11687" s="309"/>
      <c r="R11687" s="17"/>
      <c r="T11687" s="17"/>
      <c r="V11687" s="17"/>
      <c r="W11687" s="51"/>
    </row>
    <row r="11688">
      <c r="A11688" s="307"/>
      <c r="B11688" s="85"/>
      <c r="C11688" s="85"/>
      <c r="D11688" s="85"/>
      <c r="E11688" s="88"/>
      <c r="G11688" s="17"/>
      <c r="I11688" s="43"/>
      <c r="J11688" s="308"/>
      <c r="K11688" s="51"/>
      <c r="N11688" s="309"/>
      <c r="R11688" s="17"/>
      <c r="T11688" s="17"/>
      <c r="V11688" s="17"/>
      <c r="W11688" s="51"/>
    </row>
    <row r="11689">
      <c r="A11689" s="307"/>
      <c r="B11689" s="85"/>
      <c r="C11689" s="85"/>
      <c r="D11689" s="85"/>
      <c r="E11689" s="88"/>
      <c r="G11689" s="17"/>
      <c r="I11689" s="43"/>
      <c r="J11689" s="308"/>
      <c r="K11689" s="51"/>
      <c r="N11689" s="309"/>
      <c r="R11689" s="17"/>
      <c r="T11689" s="17"/>
      <c r="V11689" s="17"/>
      <c r="W11689" s="51"/>
    </row>
    <row r="11690">
      <c r="A11690" s="307"/>
      <c r="B11690" s="85"/>
      <c r="C11690" s="85"/>
      <c r="D11690" s="85"/>
      <c r="E11690" s="88"/>
      <c r="G11690" s="17"/>
      <c r="I11690" s="43"/>
      <c r="J11690" s="308"/>
      <c r="K11690" s="51"/>
      <c r="N11690" s="309"/>
      <c r="R11690" s="17"/>
      <c r="T11690" s="17"/>
      <c r="V11690" s="17"/>
      <c r="W11690" s="51"/>
    </row>
    <row r="11691">
      <c r="A11691" s="307"/>
      <c r="B11691" s="85"/>
      <c r="C11691" s="85"/>
      <c r="D11691" s="85"/>
      <c r="E11691" s="88"/>
      <c r="G11691" s="17"/>
      <c r="I11691" s="43"/>
      <c r="J11691" s="308"/>
      <c r="K11691" s="51"/>
      <c r="N11691" s="309"/>
      <c r="R11691" s="17"/>
      <c r="T11691" s="17"/>
      <c r="V11691" s="17"/>
      <c r="W11691" s="51"/>
    </row>
    <row r="11692">
      <c r="A11692" s="307"/>
      <c r="B11692" s="85"/>
      <c r="C11692" s="85"/>
      <c r="D11692" s="85"/>
      <c r="E11692" s="88"/>
      <c r="G11692" s="17"/>
      <c r="I11692" s="43"/>
      <c r="J11692" s="308"/>
      <c r="K11692" s="51"/>
      <c r="N11692" s="309"/>
      <c r="R11692" s="17"/>
      <c r="T11692" s="17"/>
      <c r="V11692" s="17"/>
      <c r="W11692" s="51"/>
    </row>
    <row r="11693">
      <c r="A11693" s="307"/>
      <c r="B11693" s="85"/>
      <c r="C11693" s="85"/>
      <c r="D11693" s="85"/>
      <c r="E11693" s="88"/>
      <c r="G11693" s="17"/>
      <c r="I11693" s="43"/>
      <c r="J11693" s="308"/>
      <c r="K11693" s="51"/>
      <c r="N11693" s="309"/>
      <c r="R11693" s="17"/>
      <c r="T11693" s="17"/>
      <c r="V11693" s="17"/>
      <c r="W11693" s="51"/>
    </row>
    <row r="11694">
      <c r="A11694" s="307"/>
      <c r="B11694" s="85"/>
      <c r="C11694" s="85"/>
      <c r="D11694" s="85"/>
      <c r="E11694" s="88"/>
      <c r="G11694" s="17"/>
      <c r="I11694" s="43"/>
      <c r="J11694" s="308"/>
      <c r="K11694" s="51"/>
      <c r="N11694" s="309"/>
      <c r="R11694" s="17"/>
      <c r="T11694" s="17"/>
      <c r="V11694" s="17"/>
      <c r="W11694" s="51"/>
    </row>
    <row r="11695">
      <c r="A11695" s="307"/>
      <c r="B11695" s="85"/>
      <c r="C11695" s="85"/>
      <c r="D11695" s="85"/>
      <c r="E11695" s="88"/>
      <c r="G11695" s="17"/>
      <c r="I11695" s="43"/>
      <c r="J11695" s="308"/>
      <c r="K11695" s="51"/>
      <c r="N11695" s="309"/>
      <c r="R11695" s="17"/>
      <c r="T11695" s="17"/>
      <c r="V11695" s="17"/>
      <c r="W11695" s="51"/>
    </row>
    <row r="11696">
      <c r="A11696" s="307"/>
      <c r="B11696" s="85"/>
      <c r="C11696" s="85"/>
      <c r="D11696" s="85"/>
      <c r="E11696" s="88"/>
      <c r="G11696" s="17"/>
      <c r="I11696" s="43"/>
      <c r="J11696" s="308"/>
      <c r="K11696" s="51"/>
      <c r="N11696" s="309"/>
      <c r="R11696" s="17"/>
      <c r="T11696" s="17"/>
      <c r="V11696" s="17"/>
      <c r="W11696" s="51"/>
    </row>
    <row r="11697">
      <c r="A11697" s="307"/>
      <c r="B11697" s="85"/>
      <c r="C11697" s="85"/>
      <c r="D11697" s="85"/>
      <c r="E11697" s="88"/>
      <c r="G11697" s="17"/>
      <c r="I11697" s="43"/>
      <c r="J11697" s="308"/>
      <c r="K11697" s="51"/>
      <c r="N11697" s="309"/>
      <c r="R11697" s="17"/>
      <c r="T11697" s="17"/>
      <c r="V11697" s="17"/>
      <c r="W11697" s="51"/>
    </row>
    <row r="11698">
      <c r="A11698" s="307"/>
      <c r="B11698" s="85"/>
      <c r="C11698" s="85"/>
      <c r="D11698" s="85"/>
      <c r="E11698" s="88"/>
      <c r="G11698" s="17"/>
      <c r="I11698" s="43"/>
      <c r="J11698" s="308"/>
      <c r="K11698" s="51"/>
      <c r="N11698" s="309"/>
      <c r="R11698" s="17"/>
      <c r="T11698" s="17"/>
      <c r="V11698" s="17"/>
      <c r="W11698" s="51"/>
    </row>
    <row r="11699">
      <c r="A11699" s="307"/>
      <c r="B11699" s="85"/>
      <c r="C11699" s="85"/>
      <c r="D11699" s="85"/>
      <c r="E11699" s="88"/>
      <c r="G11699" s="17"/>
      <c r="I11699" s="43"/>
      <c r="J11699" s="308"/>
      <c r="K11699" s="51"/>
      <c r="N11699" s="309"/>
      <c r="R11699" s="17"/>
      <c r="T11699" s="17"/>
      <c r="V11699" s="17"/>
      <c r="W11699" s="51"/>
    </row>
    <row r="11700">
      <c r="A11700" s="307"/>
      <c r="B11700" s="85"/>
      <c r="C11700" s="85"/>
      <c r="D11700" s="85"/>
      <c r="E11700" s="88"/>
      <c r="G11700" s="17"/>
      <c r="I11700" s="43"/>
      <c r="J11700" s="308"/>
      <c r="K11700" s="51"/>
      <c r="N11700" s="309"/>
      <c r="R11700" s="17"/>
      <c r="T11700" s="17"/>
      <c r="V11700" s="17"/>
      <c r="W11700" s="51"/>
    </row>
    <row r="11701">
      <c r="A11701" s="307"/>
      <c r="B11701" s="85"/>
      <c r="C11701" s="85"/>
      <c r="D11701" s="85"/>
      <c r="E11701" s="88"/>
      <c r="G11701" s="17"/>
      <c r="I11701" s="43"/>
      <c r="J11701" s="308"/>
      <c r="K11701" s="51"/>
      <c r="N11701" s="309"/>
      <c r="R11701" s="17"/>
      <c r="T11701" s="17"/>
      <c r="V11701" s="17"/>
      <c r="W11701" s="51"/>
    </row>
    <row r="11702">
      <c r="A11702" s="307"/>
      <c r="B11702" s="85"/>
      <c r="C11702" s="85"/>
      <c r="D11702" s="85"/>
      <c r="E11702" s="88"/>
      <c r="G11702" s="17"/>
      <c r="I11702" s="43"/>
      <c r="J11702" s="308"/>
      <c r="K11702" s="51"/>
      <c r="N11702" s="309"/>
      <c r="R11702" s="17"/>
      <c r="T11702" s="17"/>
      <c r="V11702" s="17"/>
      <c r="W11702" s="51"/>
    </row>
    <row r="11703">
      <c r="A11703" s="307"/>
      <c r="B11703" s="85"/>
      <c r="C11703" s="85"/>
      <c r="D11703" s="85"/>
      <c r="E11703" s="88"/>
      <c r="G11703" s="17"/>
      <c r="I11703" s="43"/>
      <c r="J11703" s="308"/>
      <c r="K11703" s="51"/>
      <c r="N11703" s="309"/>
      <c r="R11703" s="17"/>
      <c r="T11703" s="17"/>
      <c r="V11703" s="17"/>
      <c r="W11703" s="51"/>
    </row>
    <row r="11704">
      <c r="A11704" s="307"/>
      <c r="B11704" s="85"/>
      <c r="C11704" s="85"/>
      <c r="D11704" s="85"/>
      <c r="E11704" s="88"/>
      <c r="G11704" s="17"/>
      <c r="I11704" s="43"/>
      <c r="J11704" s="308"/>
      <c r="K11704" s="51"/>
      <c r="N11704" s="309"/>
      <c r="R11704" s="17"/>
      <c r="T11704" s="17"/>
      <c r="V11704" s="17"/>
      <c r="W11704" s="51"/>
    </row>
    <row r="11705">
      <c r="A11705" s="307"/>
      <c r="B11705" s="85"/>
      <c r="C11705" s="85"/>
      <c r="D11705" s="85"/>
      <c r="E11705" s="88"/>
      <c r="G11705" s="17"/>
      <c r="I11705" s="43"/>
      <c r="J11705" s="308"/>
      <c r="K11705" s="51"/>
      <c r="N11705" s="309"/>
      <c r="R11705" s="17"/>
      <c r="T11705" s="17"/>
      <c r="V11705" s="17"/>
      <c r="W11705" s="51"/>
    </row>
    <row r="11706">
      <c r="A11706" s="307"/>
      <c r="B11706" s="85"/>
      <c r="C11706" s="85"/>
      <c r="D11706" s="85"/>
      <c r="E11706" s="88"/>
      <c r="G11706" s="17"/>
      <c r="I11706" s="43"/>
      <c r="J11706" s="308"/>
      <c r="K11706" s="51"/>
      <c r="N11706" s="309"/>
      <c r="R11706" s="17"/>
      <c r="T11706" s="17"/>
      <c r="V11706" s="17"/>
      <c r="W11706" s="51"/>
    </row>
    <row r="11707">
      <c r="A11707" s="307"/>
      <c r="B11707" s="85"/>
      <c r="C11707" s="85"/>
      <c r="D11707" s="85"/>
      <c r="E11707" s="88"/>
      <c r="G11707" s="17"/>
      <c r="I11707" s="43"/>
      <c r="J11707" s="308"/>
      <c r="K11707" s="51"/>
      <c r="N11707" s="309"/>
      <c r="R11707" s="17"/>
      <c r="T11707" s="17"/>
      <c r="V11707" s="17"/>
      <c r="W11707" s="51"/>
    </row>
    <row r="11708">
      <c r="A11708" s="307"/>
      <c r="B11708" s="85"/>
      <c r="C11708" s="85"/>
      <c r="D11708" s="85"/>
      <c r="E11708" s="88"/>
      <c r="G11708" s="17"/>
      <c r="I11708" s="43"/>
      <c r="J11708" s="308"/>
      <c r="K11708" s="51"/>
      <c r="N11708" s="309"/>
      <c r="R11708" s="17"/>
      <c r="T11708" s="17"/>
      <c r="V11708" s="17"/>
      <c r="W11708" s="51"/>
    </row>
    <row r="11709">
      <c r="A11709" s="307"/>
      <c r="B11709" s="85"/>
      <c r="C11709" s="85"/>
      <c r="D11709" s="85"/>
      <c r="E11709" s="88"/>
      <c r="G11709" s="17"/>
      <c r="I11709" s="43"/>
      <c r="J11709" s="308"/>
      <c r="K11709" s="51"/>
      <c r="N11709" s="309"/>
      <c r="R11709" s="17"/>
      <c r="T11709" s="17"/>
      <c r="V11709" s="17"/>
      <c r="W11709" s="51"/>
    </row>
    <row r="11710">
      <c r="A11710" s="307"/>
      <c r="B11710" s="85"/>
      <c r="C11710" s="85"/>
      <c r="D11710" s="85"/>
      <c r="E11710" s="88"/>
      <c r="G11710" s="17"/>
      <c r="I11710" s="43"/>
      <c r="J11710" s="308"/>
      <c r="K11710" s="51"/>
      <c r="N11710" s="309"/>
      <c r="R11710" s="17"/>
      <c r="T11710" s="17"/>
      <c r="V11710" s="17"/>
      <c r="W11710" s="51"/>
    </row>
    <row r="11711">
      <c r="A11711" s="307"/>
      <c r="B11711" s="85"/>
      <c r="C11711" s="85"/>
      <c r="D11711" s="85"/>
      <c r="E11711" s="88"/>
      <c r="G11711" s="17"/>
      <c r="I11711" s="43"/>
      <c r="J11711" s="308"/>
      <c r="K11711" s="51"/>
      <c r="N11711" s="309"/>
      <c r="R11711" s="17"/>
      <c r="T11711" s="17"/>
      <c r="V11711" s="17"/>
      <c r="W11711" s="51"/>
    </row>
    <row r="11712">
      <c r="A11712" s="307"/>
      <c r="B11712" s="85"/>
      <c r="C11712" s="85"/>
      <c r="D11712" s="85"/>
      <c r="E11712" s="88"/>
      <c r="G11712" s="17"/>
      <c r="I11712" s="43"/>
      <c r="J11712" s="308"/>
      <c r="K11712" s="51"/>
      <c r="N11712" s="309"/>
      <c r="R11712" s="17"/>
      <c r="T11712" s="17"/>
      <c r="V11712" s="17"/>
      <c r="W11712" s="51"/>
    </row>
    <row r="11713">
      <c r="A11713" s="307"/>
      <c r="B11713" s="85"/>
      <c r="C11713" s="85"/>
      <c r="D11713" s="85"/>
      <c r="E11713" s="88"/>
      <c r="G11713" s="17"/>
      <c r="I11713" s="43"/>
      <c r="J11713" s="308"/>
      <c r="K11713" s="51"/>
      <c r="N11713" s="309"/>
      <c r="R11713" s="17"/>
      <c r="T11713" s="17"/>
      <c r="V11713" s="17"/>
      <c r="W11713" s="51"/>
    </row>
    <row r="11714">
      <c r="A11714" s="307"/>
      <c r="B11714" s="85"/>
      <c r="C11714" s="85"/>
      <c r="D11714" s="85"/>
      <c r="E11714" s="88"/>
      <c r="G11714" s="17"/>
      <c r="I11714" s="43"/>
      <c r="J11714" s="308"/>
      <c r="K11714" s="51"/>
      <c r="N11714" s="309"/>
      <c r="R11714" s="17"/>
      <c r="T11714" s="17"/>
      <c r="V11714" s="17"/>
      <c r="W11714" s="51"/>
    </row>
    <row r="11715">
      <c r="A11715" s="307"/>
      <c r="B11715" s="85"/>
      <c r="C11715" s="85"/>
      <c r="D11715" s="85"/>
      <c r="E11715" s="88"/>
      <c r="G11715" s="17"/>
      <c r="I11715" s="43"/>
      <c r="J11715" s="308"/>
      <c r="K11715" s="51"/>
      <c r="N11715" s="309"/>
      <c r="R11715" s="17"/>
      <c r="T11715" s="17"/>
      <c r="V11715" s="17"/>
      <c r="W11715" s="51"/>
    </row>
    <row r="11716">
      <c r="A11716" s="307"/>
      <c r="B11716" s="85"/>
      <c r="C11716" s="85"/>
      <c r="D11716" s="85"/>
      <c r="E11716" s="88"/>
      <c r="G11716" s="17"/>
      <c r="I11716" s="43"/>
      <c r="J11716" s="308"/>
      <c r="K11716" s="51"/>
      <c r="N11716" s="309"/>
      <c r="R11716" s="17"/>
      <c r="T11716" s="17"/>
      <c r="V11716" s="17"/>
      <c r="W11716" s="51"/>
    </row>
    <row r="11717">
      <c r="A11717" s="307"/>
      <c r="B11717" s="85"/>
      <c r="C11717" s="85"/>
      <c r="D11717" s="85"/>
      <c r="E11717" s="88"/>
      <c r="G11717" s="17"/>
      <c r="I11717" s="43"/>
      <c r="J11717" s="308"/>
      <c r="K11717" s="51"/>
      <c r="N11717" s="309"/>
      <c r="R11717" s="17"/>
      <c r="T11717" s="17"/>
      <c r="V11717" s="17"/>
      <c r="W11717" s="51"/>
    </row>
    <row r="11718">
      <c r="A11718" s="307"/>
      <c r="B11718" s="85"/>
      <c r="C11718" s="85"/>
      <c r="D11718" s="85"/>
      <c r="E11718" s="88"/>
      <c r="G11718" s="17"/>
      <c r="I11718" s="43"/>
      <c r="J11718" s="308"/>
      <c r="K11718" s="51"/>
      <c r="N11718" s="309"/>
      <c r="R11718" s="17"/>
      <c r="T11718" s="17"/>
      <c r="V11718" s="17"/>
      <c r="W11718" s="51"/>
    </row>
    <row r="11719">
      <c r="A11719" s="307"/>
      <c r="B11719" s="85"/>
      <c r="C11719" s="85"/>
      <c r="D11719" s="85"/>
      <c r="E11719" s="88"/>
      <c r="G11719" s="17"/>
      <c r="I11719" s="43"/>
      <c r="J11719" s="308"/>
      <c r="K11719" s="51"/>
      <c r="N11719" s="309"/>
      <c r="R11719" s="17"/>
      <c r="T11719" s="17"/>
      <c r="V11719" s="17"/>
      <c r="W11719" s="51"/>
    </row>
    <row r="11720">
      <c r="A11720" s="307"/>
      <c r="B11720" s="85"/>
      <c r="C11720" s="85"/>
      <c r="D11720" s="85"/>
      <c r="E11720" s="88"/>
      <c r="G11720" s="17"/>
      <c r="I11720" s="43"/>
      <c r="J11720" s="308"/>
      <c r="K11720" s="51"/>
      <c r="N11720" s="309"/>
      <c r="R11720" s="17"/>
      <c r="T11720" s="17"/>
      <c r="V11720" s="17"/>
      <c r="W11720" s="51"/>
    </row>
    <row r="11721">
      <c r="A11721" s="307"/>
      <c r="B11721" s="85"/>
      <c r="C11721" s="85"/>
      <c r="D11721" s="85"/>
      <c r="E11721" s="88"/>
      <c r="G11721" s="17"/>
      <c r="I11721" s="43"/>
      <c r="J11721" s="308"/>
      <c r="K11721" s="51"/>
      <c r="N11721" s="309"/>
      <c r="R11721" s="17"/>
      <c r="T11721" s="17"/>
      <c r="V11721" s="17"/>
      <c r="W11721" s="51"/>
    </row>
    <row r="11722">
      <c r="A11722" s="307"/>
      <c r="B11722" s="85"/>
      <c r="C11722" s="85"/>
      <c r="D11722" s="85"/>
      <c r="E11722" s="88"/>
      <c r="G11722" s="17"/>
      <c r="I11722" s="43"/>
      <c r="J11722" s="308"/>
      <c r="K11722" s="51"/>
      <c r="N11722" s="309"/>
      <c r="R11722" s="17"/>
      <c r="T11722" s="17"/>
      <c r="V11722" s="17"/>
      <c r="W11722" s="51"/>
    </row>
    <row r="11723">
      <c r="A11723" s="307"/>
      <c r="B11723" s="85"/>
      <c r="C11723" s="85"/>
      <c r="D11723" s="85"/>
      <c r="E11723" s="88"/>
      <c r="G11723" s="17"/>
      <c r="I11723" s="43"/>
      <c r="J11723" s="308"/>
      <c r="K11723" s="51"/>
      <c r="N11723" s="309"/>
      <c r="R11723" s="17"/>
      <c r="T11723" s="17"/>
      <c r="V11723" s="17"/>
      <c r="W11723" s="51"/>
    </row>
    <row r="11724">
      <c r="A11724" s="307"/>
      <c r="B11724" s="85"/>
      <c r="C11724" s="85"/>
      <c r="D11724" s="85"/>
      <c r="E11724" s="88"/>
      <c r="G11724" s="17"/>
      <c r="I11724" s="43"/>
      <c r="J11724" s="308"/>
      <c r="K11724" s="51"/>
      <c r="N11724" s="309"/>
      <c r="R11724" s="17"/>
      <c r="T11724" s="17"/>
      <c r="V11724" s="17"/>
      <c r="W11724" s="51"/>
    </row>
    <row r="11725">
      <c r="A11725" s="307"/>
      <c r="B11725" s="85"/>
      <c r="C11725" s="85"/>
      <c r="D11725" s="85"/>
      <c r="E11725" s="88"/>
      <c r="G11725" s="17"/>
      <c r="I11725" s="43"/>
      <c r="J11725" s="308"/>
      <c r="K11725" s="51"/>
      <c r="N11725" s="309"/>
      <c r="R11725" s="17"/>
      <c r="T11725" s="17"/>
      <c r="V11725" s="17"/>
      <c r="W11725" s="51"/>
    </row>
    <row r="11726">
      <c r="A11726" s="307"/>
      <c r="B11726" s="85"/>
      <c r="C11726" s="85"/>
      <c r="D11726" s="85"/>
      <c r="E11726" s="88"/>
      <c r="G11726" s="17"/>
      <c r="I11726" s="43"/>
      <c r="J11726" s="308"/>
      <c r="K11726" s="51"/>
      <c r="N11726" s="309"/>
      <c r="R11726" s="17"/>
      <c r="T11726" s="17"/>
      <c r="V11726" s="17"/>
      <c r="W11726" s="51"/>
    </row>
    <row r="11727">
      <c r="A11727" s="307"/>
      <c r="B11727" s="85"/>
      <c r="C11727" s="85"/>
      <c r="D11727" s="85"/>
      <c r="E11727" s="88"/>
      <c r="G11727" s="17"/>
      <c r="I11727" s="43"/>
      <c r="J11727" s="308"/>
      <c r="K11727" s="51"/>
      <c r="N11727" s="309"/>
      <c r="R11727" s="17"/>
      <c r="T11727" s="17"/>
      <c r="V11727" s="17"/>
      <c r="W11727" s="51"/>
    </row>
    <row r="11728">
      <c r="A11728" s="307"/>
      <c r="B11728" s="85"/>
      <c r="C11728" s="85"/>
      <c r="D11728" s="85"/>
      <c r="E11728" s="88"/>
      <c r="G11728" s="17"/>
      <c r="I11728" s="43"/>
      <c r="J11728" s="308"/>
      <c r="K11728" s="51"/>
      <c r="N11728" s="309"/>
      <c r="R11728" s="17"/>
      <c r="T11728" s="17"/>
      <c r="V11728" s="17"/>
      <c r="W11728" s="51"/>
    </row>
    <row r="11729">
      <c r="A11729" s="307"/>
      <c r="B11729" s="85"/>
      <c r="C11729" s="85"/>
      <c r="D11729" s="85"/>
      <c r="E11729" s="88"/>
      <c r="G11729" s="17"/>
      <c r="I11729" s="43"/>
      <c r="J11729" s="308"/>
      <c r="K11729" s="51"/>
      <c r="N11729" s="309"/>
      <c r="R11729" s="17"/>
      <c r="T11729" s="17"/>
      <c r="V11729" s="17"/>
      <c r="W11729" s="51"/>
    </row>
    <row r="11730">
      <c r="A11730" s="307"/>
      <c r="B11730" s="85"/>
      <c r="C11730" s="85"/>
      <c r="D11730" s="85"/>
      <c r="E11730" s="88"/>
      <c r="G11730" s="17"/>
      <c r="I11730" s="43"/>
      <c r="J11730" s="308"/>
      <c r="K11730" s="51"/>
      <c r="N11730" s="309"/>
      <c r="R11730" s="17"/>
      <c r="T11730" s="17"/>
      <c r="V11730" s="17"/>
      <c r="W11730" s="51"/>
    </row>
    <row r="11731">
      <c r="A11731" s="307"/>
      <c r="B11731" s="85"/>
      <c r="C11731" s="85"/>
      <c r="D11731" s="85"/>
      <c r="E11731" s="88"/>
      <c r="G11731" s="17"/>
      <c r="I11731" s="43"/>
      <c r="J11731" s="308"/>
      <c r="K11731" s="51"/>
      <c r="N11731" s="309"/>
      <c r="R11731" s="17"/>
      <c r="T11731" s="17"/>
      <c r="V11731" s="17"/>
      <c r="W11731" s="51"/>
    </row>
    <row r="11732">
      <c r="A11732" s="307"/>
      <c r="B11732" s="85"/>
      <c r="C11732" s="85"/>
      <c r="D11732" s="85"/>
      <c r="E11732" s="88"/>
      <c r="G11732" s="17"/>
      <c r="I11732" s="43"/>
      <c r="J11732" s="308"/>
      <c r="K11732" s="51"/>
      <c r="N11732" s="309"/>
      <c r="R11732" s="17"/>
      <c r="T11732" s="17"/>
      <c r="V11732" s="17"/>
      <c r="W11732" s="51"/>
    </row>
    <row r="11733">
      <c r="A11733" s="307"/>
      <c r="B11733" s="85"/>
      <c r="C11733" s="85"/>
      <c r="D11733" s="85"/>
      <c r="E11733" s="88"/>
      <c r="G11733" s="17"/>
      <c r="I11733" s="43"/>
      <c r="J11733" s="308"/>
      <c r="K11733" s="51"/>
      <c r="N11733" s="309"/>
      <c r="R11733" s="17"/>
      <c r="T11733" s="17"/>
      <c r="V11733" s="17"/>
      <c r="W11733" s="51"/>
    </row>
    <row r="11734">
      <c r="A11734" s="307"/>
      <c r="B11734" s="85"/>
      <c r="C11734" s="85"/>
      <c r="D11734" s="85"/>
      <c r="E11734" s="88"/>
      <c r="G11734" s="17"/>
      <c r="I11734" s="43"/>
      <c r="J11734" s="308"/>
      <c r="K11734" s="51"/>
      <c r="N11734" s="309"/>
      <c r="R11734" s="17"/>
      <c r="T11734" s="17"/>
      <c r="V11734" s="17"/>
      <c r="W11734" s="51"/>
    </row>
    <row r="11735">
      <c r="A11735" s="307"/>
      <c r="B11735" s="85"/>
      <c r="C11735" s="85"/>
      <c r="D11735" s="85"/>
      <c r="E11735" s="88"/>
      <c r="G11735" s="17"/>
      <c r="I11735" s="43"/>
      <c r="J11735" s="308"/>
      <c r="K11735" s="51"/>
      <c r="N11735" s="309"/>
      <c r="R11735" s="17"/>
      <c r="T11735" s="17"/>
      <c r="V11735" s="17"/>
      <c r="W11735" s="51"/>
    </row>
    <row r="11736">
      <c r="A11736" s="307"/>
      <c r="B11736" s="85"/>
      <c r="C11736" s="85"/>
      <c r="D11736" s="85"/>
      <c r="E11736" s="88"/>
      <c r="G11736" s="17"/>
      <c r="I11736" s="43"/>
      <c r="J11736" s="308"/>
      <c r="K11736" s="51"/>
      <c r="N11736" s="309"/>
      <c r="R11736" s="17"/>
      <c r="T11736" s="17"/>
      <c r="V11736" s="17"/>
      <c r="W11736" s="51"/>
    </row>
    <row r="11737">
      <c r="A11737" s="307"/>
      <c r="B11737" s="85"/>
      <c r="C11737" s="85"/>
      <c r="D11737" s="85"/>
      <c r="E11737" s="88"/>
      <c r="G11737" s="17"/>
      <c r="I11737" s="43"/>
      <c r="J11737" s="308"/>
      <c r="K11737" s="51"/>
      <c r="N11737" s="309"/>
      <c r="R11737" s="17"/>
      <c r="T11737" s="17"/>
      <c r="V11737" s="17"/>
      <c r="W11737" s="51"/>
    </row>
    <row r="11738">
      <c r="A11738" s="307"/>
      <c r="B11738" s="85"/>
      <c r="C11738" s="85"/>
      <c r="D11738" s="85"/>
      <c r="E11738" s="88"/>
      <c r="G11738" s="17"/>
      <c r="I11738" s="43"/>
      <c r="J11738" s="308"/>
      <c r="K11738" s="51"/>
      <c r="N11738" s="309"/>
      <c r="R11738" s="17"/>
      <c r="T11738" s="17"/>
      <c r="V11738" s="17"/>
      <c r="W11738" s="51"/>
    </row>
    <row r="11739">
      <c r="A11739" s="307"/>
      <c r="B11739" s="85"/>
      <c r="C11739" s="85"/>
      <c r="D11739" s="85"/>
      <c r="E11739" s="88"/>
      <c r="G11739" s="17"/>
      <c r="I11739" s="43"/>
      <c r="J11739" s="308"/>
      <c r="K11739" s="51"/>
      <c r="N11739" s="309"/>
      <c r="R11739" s="17"/>
      <c r="T11739" s="17"/>
      <c r="V11739" s="17"/>
      <c r="W11739" s="51"/>
    </row>
    <row r="11740">
      <c r="A11740" s="307"/>
      <c r="B11740" s="85"/>
      <c r="C11740" s="85"/>
      <c r="D11740" s="85"/>
      <c r="E11740" s="88"/>
      <c r="G11740" s="17"/>
      <c r="I11740" s="43"/>
      <c r="J11740" s="308"/>
      <c r="K11740" s="51"/>
      <c r="N11740" s="309"/>
      <c r="R11740" s="17"/>
      <c r="T11740" s="17"/>
      <c r="V11740" s="17"/>
      <c r="W11740" s="51"/>
    </row>
    <row r="11741">
      <c r="A11741" s="307"/>
      <c r="B11741" s="85"/>
      <c r="C11741" s="85"/>
      <c r="D11741" s="85"/>
      <c r="E11741" s="88"/>
      <c r="G11741" s="17"/>
      <c r="I11741" s="43"/>
      <c r="J11741" s="308"/>
      <c r="K11741" s="51"/>
      <c r="N11741" s="309"/>
      <c r="R11741" s="17"/>
      <c r="T11741" s="17"/>
      <c r="V11741" s="17"/>
      <c r="W11741" s="51"/>
    </row>
    <row r="11742">
      <c r="A11742" s="307"/>
      <c r="B11742" s="85"/>
      <c r="C11742" s="85"/>
      <c r="D11742" s="85"/>
      <c r="E11742" s="88"/>
      <c r="G11742" s="17"/>
      <c r="I11742" s="43"/>
      <c r="J11742" s="308"/>
      <c r="K11742" s="51"/>
      <c r="N11742" s="309"/>
      <c r="R11742" s="17"/>
      <c r="T11742" s="17"/>
      <c r="V11742" s="17"/>
      <c r="W11742" s="51"/>
    </row>
    <row r="11743">
      <c r="A11743" s="307"/>
      <c r="B11743" s="85"/>
      <c r="C11743" s="85"/>
      <c r="D11743" s="85"/>
      <c r="E11743" s="88"/>
      <c r="G11743" s="17"/>
      <c r="I11743" s="43"/>
      <c r="J11743" s="308"/>
      <c r="K11743" s="51"/>
      <c r="N11743" s="309"/>
      <c r="R11743" s="17"/>
      <c r="T11743" s="17"/>
      <c r="V11743" s="17"/>
      <c r="W11743" s="51"/>
    </row>
    <row r="11744">
      <c r="A11744" s="307"/>
      <c r="B11744" s="85"/>
      <c r="C11744" s="85"/>
      <c r="D11744" s="85"/>
      <c r="E11744" s="88"/>
      <c r="G11744" s="17"/>
      <c r="I11744" s="43"/>
      <c r="J11744" s="308"/>
      <c r="K11744" s="51"/>
      <c r="N11744" s="309"/>
      <c r="R11744" s="17"/>
      <c r="T11744" s="17"/>
      <c r="V11744" s="17"/>
      <c r="W11744" s="51"/>
    </row>
    <row r="11745">
      <c r="A11745" s="307"/>
      <c r="B11745" s="85"/>
      <c r="C11745" s="85"/>
      <c r="D11745" s="85"/>
      <c r="E11745" s="88"/>
      <c r="G11745" s="17"/>
      <c r="I11745" s="43"/>
      <c r="J11745" s="308"/>
      <c r="K11745" s="51"/>
      <c r="N11745" s="309"/>
      <c r="R11745" s="17"/>
      <c r="T11745" s="17"/>
      <c r="V11745" s="17"/>
      <c r="W11745" s="51"/>
    </row>
    <row r="11746">
      <c r="A11746" s="307"/>
      <c r="B11746" s="85"/>
      <c r="C11746" s="85"/>
      <c r="D11746" s="85"/>
      <c r="E11746" s="88"/>
      <c r="G11746" s="17"/>
      <c r="I11746" s="43"/>
      <c r="J11746" s="308"/>
      <c r="K11746" s="51"/>
      <c r="N11746" s="309"/>
      <c r="R11746" s="17"/>
      <c r="T11746" s="17"/>
      <c r="V11746" s="17"/>
      <c r="W11746" s="51"/>
    </row>
    <row r="11747">
      <c r="A11747" s="307"/>
      <c r="B11747" s="85"/>
      <c r="C11747" s="85"/>
      <c r="D11747" s="85"/>
      <c r="E11747" s="88"/>
      <c r="G11747" s="17"/>
      <c r="I11747" s="43"/>
      <c r="J11747" s="308"/>
      <c r="K11747" s="51"/>
      <c r="N11747" s="309"/>
      <c r="R11747" s="17"/>
      <c r="T11747" s="17"/>
      <c r="V11747" s="17"/>
      <c r="W11747" s="51"/>
    </row>
    <row r="11748">
      <c r="A11748" s="307"/>
      <c r="B11748" s="85"/>
      <c r="C11748" s="85"/>
      <c r="D11748" s="85"/>
      <c r="E11748" s="88"/>
      <c r="G11748" s="17"/>
      <c r="I11748" s="43"/>
      <c r="J11748" s="308"/>
      <c r="K11748" s="51"/>
      <c r="N11748" s="309"/>
      <c r="R11748" s="17"/>
      <c r="T11748" s="17"/>
      <c r="V11748" s="17"/>
      <c r="W11748" s="51"/>
    </row>
    <row r="11749">
      <c r="A11749" s="307"/>
      <c r="B11749" s="85"/>
      <c r="C11749" s="85"/>
      <c r="D11749" s="85"/>
      <c r="E11749" s="88"/>
      <c r="G11749" s="17"/>
      <c r="I11749" s="43"/>
      <c r="J11749" s="308"/>
      <c r="K11749" s="51"/>
      <c r="N11749" s="309"/>
      <c r="R11749" s="17"/>
      <c r="T11749" s="17"/>
      <c r="V11749" s="17"/>
      <c r="W11749" s="51"/>
    </row>
    <row r="11750">
      <c r="A11750" s="307"/>
      <c r="B11750" s="85"/>
      <c r="C11750" s="85"/>
      <c r="D11750" s="85"/>
      <c r="E11750" s="88"/>
      <c r="G11750" s="17"/>
      <c r="I11750" s="43"/>
      <c r="J11750" s="308"/>
      <c r="K11750" s="51"/>
      <c r="N11750" s="309"/>
      <c r="R11750" s="17"/>
      <c r="T11750" s="17"/>
      <c r="V11750" s="17"/>
      <c r="W11750" s="51"/>
    </row>
    <row r="11751">
      <c r="A11751" s="307"/>
      <c r="B11751" s="85"/>
      <c r="C11751" s="85"/>
      <c r="D11751" s="85"/>
      <c r="E11751" s="88"/>
      <c r="G11751" s="17"/>
      <c r="I11751" s="43"/>
      <c r="J11751" s="308"/>
      <c r="K11751" s="51"/>
      <c r="N11751" s="309"/>
      <c r="R11751" s="17"/>
      <c r="T11751" s="17"/>
      <c r="V11751" s="17"/>
      <c r="W11751" s="51"/>
    </row>
    <row r="11752">
      <c r="A11752" s="307"/>
      <c r="B11752" s="85"/>
      <c r="C11752" s="85"/>
      <c r="D11752" s="85"/>
      <c r="E11752" s="88"/>
      <c r="G11752" s="17"/>
      <c r="I11752" s="43"/>
      <c r="J11752" s="308"/>
      <c r="K11752" s="51"/>
      <c r="N11752" s="309"/>
      <c r="R11752" s="17"/>
      <c r="T11752" s="17"/>
      <c r="V11752" s="17"/>
      <c r="W11752" s="51"/>
    </row>
    <row r="11753">
      <c r="A11753" s="307"/>
      <c r="B11753" s="85"/>
      <c r="C11753" s="85"/>
      <c r="D11753" s="85"/>
      <c r="E11753" s="88"/>
      <c r="G11753" s="17"/>
      <c r="I11753" s="43"/>
      <c r="J11753" s="308"/>
      <c r="K11753" s="51"/>
      <c r="N11753" s="309"/>
      <c r="R11753" s="17"/>
      <c r="T11753" s="17"/>
      <c r="V11753" s="17"/>
      <c r="W11753" s="51"/>
    </row>
    <row r="11754">
      <c r="A11754" s="307"/>
      <c r="B11754" s="85"/>
      <c r="C11754" s="85"/>
      <c r="D11754" s="85"/>
      <c r="E11754" s="88"/>
      <c r="G11754" s="17"/>
      <c r="I11754" s="43"/>
      <c r="J11754" s="308"/>
      <c r="K11754" s="51"/>
      <c r="N11754" s="309"/>
      <c r="R11754" s="17"/>
      <c r="T11754" s="17"/>
      <c r="V11754" s="17"/>
      <c r="W11754" s="51"/>
    </row>
    <row r="11755">
      <c r="A11755" s="307"/>
      <c r="B11755" s="85"/>
      <c r="C11755" s="85"/>
      <c r="D11755" s="85"/>
      <c r="E11755" s="88"/>
      <c r="G11755" s="17"/>
      <c r="I11755" s="43"/>
      <c r="J11755" s="308"/>
      <c r="K11755" s="51"/>
      <c r="N11755" s="309"/>
      <c r="R11755" s="17"/>
      <c r="T11755" s="17"/>
      <c r="V11755" s="17"/>
      <c r="W11755" s="51"/>
    </row>
    <row r="11756">
      <c r="A11756" s="307"/>
      <c r="B11756" s="85"/>
      <c r="C11756" s="85"/>
      <c r="D11756" s="85"/>
      <c r="E11756" s="88"/>
      <c r="G11756" s="17"/>
      <c r="I11756" s="43"/>
      <c r="J11756" s="308"/>
      <c r="K11756" s="51"/>
      <c r="N11756" s="309"/>
      <c r="R11756" s="17"/>
      <c r="T11756" s="17"/>
      <c r="V11756" s="17"/>
      <c r="W11756" s="51"/>
    </row>
    <row r="11757">
      <c r="A11757" s="307"/>
      <c r="B11757" s="85"/>
      <c r="C11757" s="85"/>
      <c r="D11757" s="85"/>
      <c r="E11757" s="88"/>
      <c r="G11757" s="17"/>
      <c r="I11757" s="43"/>
      <c r="J11757" s="308"/>
      <c r="K11757" s="51"/>
      <c r="N11757" s="309"/>
      <c r="R11757" s="17"/>
      <c r="T11757" s="17"/>
      <c r="V11757" s="17"/>
      <c r="W11757" s="51"/>
    </row>
    <row r="11758">
      <c r="A11758" s="307"/>
      <c r="B11758" s="85"/>
      <c r="C11758" s="85"/>
      <c r="D11758" s="85"/>
      <c r="E11758" s="88"/>
      <c r="G11758" s="17"/>
      <c r="I11758" s="43"/>
      <c r="J11758" s="308"/>
      <c r="K11758" s="51"/>
      <c r="N11758" s="309"/>
      <c r="R11758" s="17"/>
      <c r="T11758" s="17"/>
      <c r="V11758" s="17"/>
      <c r="W11758" s="51"/>
    </row>
    <row r="11759">
      <c r="A11759" s="307"/>
      <c r="B11759" s="85"/>
      <c r="C11759" s="85"/>
      <c r="D11759" s="85"/>
      <c r="E11759" s="88"/>
      <c r="G11759" s="17"/>
      <c r="I11759" s="43"/>
      <c r="J11759" s="308"/>
      <c r="K11759" s="51"/>
      <c r="N11759" s="309"/>
      <c r="R11759" s="17"/>
      <c r="T11759" s="17"/>
      <c r="V11759" s="17"/>
      <c r="W11759" s="51"/>
    </row>
    <row r="11760">
      <c r="A11760" s="307"/>
      <c r="B11760" s="85"/>
      <c r="C11760" s="85"/>
      <c r="D11760" s="85"/>
      <c r="E11760" s="88"/>
      <c r="G11760" s="17"/>
      <c r="I11760" s="43"/>
      <c r="J11760" s="308"/>
      <c r="K11760" s="51"/>
      <c r="N11760" s="309"/>
      <c r="R11760" s="17"/>
      <c r="T11760" s="17"/>
      <c r="V11760" s="17"/>
      <c r="W11760" s="51"/>
    </row>
    <row r="11761">
      <c r="A11761" s="307"/>
      <c r="B11761" s="85"/>
      <c r="C11761" s="85"/>
      <c r="D11761" s="85"/>
      <c r="E11761" s="88"/>
      <c r="G11761" s="17"/>
      <c r="I11761" s="43"/>
      <c r="J11761" s="308"/>
      <c r="K11761" s="51"/>
      <c r="N11761" s="309"/>
      <c r="R11761" s="17"/>
      <c r="T11761" s="17"/>
      <c r="V11761" s="17"/>
      <c r="W11761" s="51"/>
    </row>
    <row r="11762">
      <c r="A11762" s="307"/>
      <c r="B11762" s="85"/>
      <c r="C11762" s="85"/>
      <c r="D11762" s="85"/>
      <c r="E11762" s="88"/>
      <c r="G11762" s="17"/>
      <c r="I11762" s="43"/>
      <c r="J11762" s="308"/>
      <c r="K11762" s="51"/>
      <c r="N11762" s="309"/>
      <c r="R11762" s="17"/>
      <c r="T11762" s="17"/>
      <c r="V11762" s="17"/>
      <c r="W11762" s="51"/>
    </row>
    <row r="11763">
      <c r="A11763" s="307"/>
      <c r="B11763" s="85"/>
      <c r="C11763" s="85"/>
      <c r="D11763" s="85"/>
      <c r="E11763" s="88"/>
      <c r="G11763" s="17"/>
      <c r="I11763" s="43"/>
      <c r="J11763" s="308"/>
      <c r="K11763" s="51"/>
      <c r="N11763" s="309"/>
      <c r="R11763" s="17"/>
      <c r="T11763" s="17"/>
      <c r="V11763" s="17"/>
      <c r="W11763" s="51"/>
    </row>
    <row r="11764">
      <c r="A11764" s="307"/>
      <c r="B11764" s="85"/>
      <c r="C11764" s="85"/>
      <c r="D11764" s="85"/>
      <c r="E11764" s="88"/>
      <c r="G11764" s="17"/>
      <c r="I11764" s="43"/>
      <c r="J11764" s="308"/>
      <c r="K11764" s="51"/>
      <c r="N11764" s="309"/>
      <c r="R11764" s="17"/>
      <c r="T11764" s="17"/>
      <c r="V11764" s="17"/>
      <c r="W11764" s="51"/>
    </row>
    <row r="11765">
      <c r="A11765" s="307"/>
      <c r="B11765" s="85"/>
      <c r="C11765" s="85"/>
      <c r="D11765" s="85"/>
      <c r="E11765" s="88"/>
      <c r="G11765" s="17"/>
      <c r="I11765" s="43"/>
      <c r="J11765" s="308"/>
      <c r="K11765" s="51"/>
      <c r="N11765" s="309"/>
      <c r="R11765" s="17"/>
      <c r="T11765" s="17"/>
      <c r="V11765" s="17"/>
      <c r="W11765" s="51"/>
    </row>
    <row r="11766">
      <c r="A11766" s="307"/>
      <c r="B11766" s="85"/>
      <c r="C11766" s="85"/>
      <c r="D11766" s="85"/>
      <c r="E11766" s="88"/>
      <c r="G11766" s="17"/>
      <c r="I11766" s="43"/>
      <c r="J11766" s="308"/>
      <c r="K11766" s="51"/>
      <c r="N11766" s="309"/>
      <c r="R11766" s="17"/>
      <c r="T11766" s="17"/>
      <c r="V11766" s="17"/>
      <c r="W11766" s="51"/>
    </row>
    <row r="11767">
      <c r="A11767" s="307"/>
      <c r="B11767" s="85"/>
      <c r="C11767" s="85"/>
      <c r="D11767" s="85"/>
      <c r="E11767" s="88"/>
      <c r="G11767" s="17"/>
      <c r="I11767" s="43"/>
      <c r="J11767" s="308"/>
      <c r="K11767" s="51"/>
      <c r="N11767" s="309"/>
      <c r="R11767" s="17"/>
      <c r="T11767" s="17"/>
      <c r="V11767" s="17"/>
      <c r="W11767" s="51"/>
    </row>
    <row r="11768">
      <c r="A11768" s="307"/>
      <c r="B11768" s="85"/>
      <c r="C11768" s="85"/>
      <c r="D11768" s="85"/>
      <c r="E11768" s="88"/>
      <c r="G11768" s="17"/>
      <c r="I11768" s="43"/>
      <c r="J11768" s="308"/>
      <c r="K11768" s="51"/>
      <c r="N11768" s="309"/>
      <c r="R11768" s="17"/>
      <c r="T11768" s="17"/>
      <c r="V11768" s="17"/>
      <c r="W11768" s="51"/>
    </row>
    <row r="11769">
      <c r="A11769" s="307"/>
      <c r="B11769" s="85"/>
      <c r="C11769" s="85"/>
      <c r="D11769" s="85"/>
      <c r="E11769" s="88"/>
      <c r="G11769" s="17"/>
      <c r="I11769" s="43"/>
      <c r="J11769" s="308"/>
      <c r="K11769" s="51"/>
      <c r="N11769" s="309"/>
      <c r="R11769" s="17"/>
      <c r="T11769" s="17"/>
      <c r="V11769" s="17"/>
      <c r="W11769" s="51"/>
    </row>
    <row r="11770">
      <c r="A11770" s="307"/>
      <c r="B11770" s="85"/>
      <c r="C11770" s="85"/>
      <c r="D11770" s="85"/>
      <c r="E11770" s="88"/>
      <c r="G11770" s="17"/>
      <c r="I11770" s="43"/>
      <c r="J11770" s="308"/>
      <c r="K11770" s="51"/>
      <c r="N11770" s="309"/>
      <c r="R11770" s="17"/>
      <c r="T11770" s="17"/>
      <c r="V11770" s="17"/>
      <c r="W11770" s="51"/>
    </row>
    <row r="11771">
      <c r="A11771" s="307"/>
      <c r="B11771" s="85"/>
      <c r="C11771" s="85"/>
      <c r="D11771" s="85"/>
      <c r="E11771" s="88"/>
      <c r="G11771" s="17"/>
      <c r="I11771" s="43"/>
      <c r="J11771" s="308"/>
      <c r="K11771" s="51"/>
      <c r="N11771" s="309"/>
      <c r="R11771" s="17"/>
      <c r="T11771" s="17"/>
      <c r="V11771" s="17"/>
      <c r="W11771" s="51"/>
    </row>
    <row r="11772">
      <c r="A11772" s="307"/>
      <c r="B11772" s="85"/>
      <c r="C11772" s="85"/>
      <c r="D11772" s="85"/>
      <c r="E11772" s="88"/>
      <c r="G11772" s="17"/>
      <c r="I11772" s="43"/>
      <c r="J11772" s="308"/>
      <c r="K11772" s="51"/>
      <c r="N11772" s="309"/>
      <c r="R11772" s="17"/>
      <c r="T11772" s="17"/>
      <c r="V11772" s="17"/>
      <c r="W11772" s="51"/>
    </row>
    <row r="11773">
      <c r="A11773" s="307"/>
      <c r="B11773" s="85"/>
      <c r="C11773" s="85"/>
      <c r="D11773" s="85"/>
      <c r="E11773" s="88"/>
      <c r="G11773" s="17"/>
      <c r="I11773" s="43"/>
      <c r="J11773" s="308"/>
      <c r="K11773" s="51"/>
      <c r="N11773" s="309"/>
      <c r="R11773" s="17"/>
      <c r="T11773" s="17"/>
      <c r="V11773" s="17"/>
      <c r="W11773" s="51"/>
    </row>
    <row r="11774">
      <c r="A11774" s="307"/>
      <c r="B11774" s="85"/>
      <c r="C11774" s="85"/>
      <c r="D11774" s="85"/>
      <c r="E11774" s="88"/>
      <c r="G11774" s="17"/>
      <c r="I11774" s="43"/>
      <c r="J11774" s="308"/>
      <c r="K11774" s="51"/>
      <c r="N11774" s="309"/>
      <c r="R11774" s="17"/>
      <c r="T11774" s="17"/>
      <c r="V11774" s="17"/>
      <c r="W11774" s="51"/>
    </row>
    <row r="11775">
      <c r="A11775" s="307"/>
      <c r="B11775" s="85"/>
      <c r="C11775" s="85"/>
      <c r="D11775" s="85"/>
      <c r="E11775" s="88"/>
      <c r="G11775" s="17"/>
      <c r="I11775" s="43"/>
      <c r="J11775" s="308"/>
      <c r="K11775" s="51"/>
      <c r="N11775" s="309"/>
      <c r="R11775" s="17"/>
      <c r="T11775" s="17"/>
      <c r="V11775" s="17"/>
      <c r="W11775" s="51"/>
    </row>
    <row r="11776">
      <c r="A11776" s="307"/>
      <c r="B11776" s="85"/>
      <c r="C11776" s="85"/>
      <c r="D11776" s="85"/>
      <c r="E11776" s="88"/>
      <c r="G11776" s="17"/>
      <c r="I11776" s="43"/>
      <c r="J11776" s="308"/>
      <c r="K11776" s="51"/>
      <c r="N11776" s="309"/>
      <c r="R11776" s="17"/>
      <c r="T11776" s="17"/>
      <c r="V11776" s="17"/>
      <c r="W11776" s="51"/>
    </row>
    <row r="11777">
      <c r="A11777" s="307"/>
      <c r="B11777" s="85"/>
      <c r="C11777" s="85"/>
      <c r="D11777" s="85"/>
      <c r="E11777" s="88"/>
      <c r="G11777" s="17"/>
      <c r="I11777" s="43"/>
      <c r="J11777" s="308"/>
      <c r="K11777" s="51"/>
      <c r="N11777" s="309"/>
      <c r="R11777" s="17"/>
      <c r="T11777" s="17"/>
      <c r="V11777" s="17"/>
      <c r="W11777" s="51"/>
    </row>
    <row r="11778">
      <c r="A11778" s="307"/>
      <c r="B11778" s="85"/>
      <c r="C11778" s="85"/>
      <c r="D11778" s="85"/>
      <c r="E11778" s="88"/>
      <c r="G11778" s="17"/>
      <c r="I11778" s="43"/>
      <c r="J11778" s="308"/>
      <c r="K11778" s="51"/>
      <c r="N11778" s="309"/>
      <c r="R11778" s="17"/>
      <c r="T11778" s="17"/>
      <c r="V11778" s="17"/>
      <c r="W11778" s="51"/>
    </row>
    <row r="11779">
      <c r="A11779" s="307"/>
      <c r="B11779" s="85"/>
      <c r="C11779" s="85"/>
      <c r="D11779" s="85"/>
      <c r="E11779" s="88"/>
      <c r="G11779" s="17"/>
      <c r="I11779" s="43"/>
      <c r="J11779" s="308"/>
      <c r="K11779" s="51"/>
      <c r="N11779" s="309"/>
      <c r="R11779" s="17"/>
      <c r="T11779" s="17"/>
      <c r="V11779" s="17"/>
      <c r="W11779" s="51"/>
    </row>
    <row r="11780">
      <c r="A11780" s="307"/>
      <c r="B11780" s="85"/>
      <c r="C11780" s="85"/>
      <c r="D11780" s="85"/>
      <c r="E11780" s="88"/>
      <c r="G11780" s="17"/>
      <c r="I11780" s="43"/>
      <c r="J11780" s="308"/>
      <c r="K11780" s="51"/>
      <c r="N11780" s="309"/>
      <c r="R11780" s="17"/>
      <c r="T11780" s="17"/>
      <c r="V11780" s="17"/>
      <c r="W11780" s="51"/>
    </row>
    <row r="11781">
      <c r="A11781" s="307"/>
      <c r="B11781" s="85"/>
      <c r="C11781" s="85"/>
      <c r="D11781" s="85"/>
      <c r="E11781" s="88"/>
      <c r="G11781" s="17"/>
      <c r="I11781" s="43"/>
      <c r="J11781" s="308"/>
      <c r="K11781" s="51"/>
      <c r="N11781" s="309"/>
      <c r="R11781" s="17"/>
      <c r="T11781" s="17"/>
      <c r="V11781" s="17"/>
      <c r="W11781" s="51"/>
    </row>
    <row r="11782">
      <c r="A11782" s="307"/>
      <c r="B11782" s="85"/>
      <c r="C11782" s="85"/>
      <c r="D11782" s="85"/>
      <c r="E11782" s="88"/>
      <c r="G11782" s="17"/>
      <c r="I11782" s="43"/>
      <c r="J11782" s="308"/>
      <c r="K11782" s="51"/>
      <c r="N11782" s="309"/>
      <c r="R11782" s="17"/>
      <c r="T11782" s="17"/>
      <c r="V11782" s="17"/>
      <c r="W11782" s="51"/>
    </row>
    <row r="11783">
      <c r="A11783" s="307"/>
      <c r="B11783" s="85"/>
      <c r="C11783" s="85"/>
      <c r="D11783" s="85"/>
      <c r="E11783" s="88"/>
      <c r="G11783" s="17"/>
      <c r="I11783" s="43"/>
      <c r="J11783" s="308"/>
      <c r="K11783" s="51"/>
      <c r="N11783" s="309"/>
      <c r="R11783" s="17"/>
      <c r="T11783" s="17"/>
      <c r="V11783" s="17"/>
      <c r="W11783" s="51"/>
    </row>
    <row r="11784">
      <c r="A11784" s="307"/>
      <c r="B11784" s="85"/>
      <c r="C11784" s="85"/>
      <c r="D11784" s="85"/>
      <c r="E11784" s="88"/>
      <c r="G11784" s="17"/>
      <c r="I11784" s="43"/>
      <c r="J11784" s="308"/>
      <c r="K11784" s="51"/>
      <c r="N11784" s="309"/>
      <c r="R11784" s="17"/>
      <c r="T11784" s="17"/>
      <c r="V11784" s="17"/>
      <c r="W11784" s="51"/>
    </row>
    <row r="11785">
      <c r="A11785" s="307"/>
      <c r="B11785" s="85"/>
      <c r="C11785" s="85"/>
      <c r="D11785" s="85"/>
      <c r="E11785" s="88"/>
      <c r="G11785" s="17"/>
      <c r="I11785" s="43"/>
      <c r="J11785" s="308"/>
      <c r="K11785" s="51"/>
      <c r="N11785" s="309"/>
      <c r="R11785" s="17"/>
      <c r="T11785" s="17"/>
      <c r="V11785" s="17"/>
      <c r="W11785" s="51"/>
    </row>
    <row r="11786">
      <c r="A11786" s="307"/>
      <c r="B11786" s="85"/>
      <c r="C11786" s="85"/>
      <c r="D11786" s="85"/>
      <c r="E11786" s="88"/>
      <c r="G11786" s="17"/>
      <c r="I11786" s="43"/>
      <c r="J11786" s="308"/>
      <c r="K11786" s="51"/>
      <c r="N11786" s="309"/>
      <c r="R11786" s="17"/>
      <c r="T11786" s="17"/>
      <c r="V11786" s="17"/>
      <c r="W11786" s="51"/>
    </row>
    <row r="11787">
      <c r="A11787" s="307"/>
      <c r="B11787" s="85"/>
      <c r="C11787" s="85"/>
      <c r="D11787" s="85"/>
      <c r="E11787" s="88"/>
      <c r="G11787" s="17"/>
      <c r="I11787" s="43"/>
      <c r="J11787" s="308"/>
      <c r="K11787" s="51"/>
      <c r="N11787" s="309"/>
      <c r="R11787" s="17"/>
      <c r="T11787" s="17"/>
      <c r="V11787" s="17"/>
      <c r="W11787" s="51"/>
    </row>
    <row r="11788">
      <c r="A11788" s="307"/>
      <c r="B11788" s="85"/>
      <c r="C11788" s="85"/>
      <c r="D11788" s="85"/>
      <c r="E11788" s="88"/>
      <c r="G11788" s="17"/>
      <c r="I11788" s="43"/>
      <c r="J11788" s="308"/>
      <c r="K11788" s="51"/>
      <c r="N11788" s="309"/>
      <c r="R11788" s="17"/>
      <c r="T11788" s="17"/>
      <c r="V11788" s="17"/>
      <c r="W11788" s="51"/>
    </row>
    <row r="11789">
      <c r="A11789" s="307"/>
      <c r="B11789" s="85"/>
      <c r="C11789" s="85"/>
      <c r="D11789" s="85"/>
      <c r="E11789" s="88"/>
      <c r="G11789" s="17"/>
      <c r="I11789" s="43"/>
      <c r="J11789" s="308"/>
      <c r="K11789" s="51"/>
      <c r="N11789" s="309"/>
      <c r="R11789" s="17"/>
      <c r="T11789" s="17"/>
      <c r="V11789" s="17"/>
      <c r="W11789" s="51"/>
    </row>
    <row r="11790">
      <c r="A11790" s="307"/>
      <c r="B11790" s="85"/>
      <c r="C11790" s="85"/>
      <c r="D11790" s="85"/>
      <c r="E11790" s="88"/>
      <c r="G11790" s="17"/>
      <c r="I11790" s="43"/>
      <c r="J11790" s="308"/>
      <c r="K11790" s="51"/>
      <c r="N11790" s="309"/>
      <c r="R11790" s="17"/>
      <c r="T11790" s="17"/>
      <c r="V11790" s="17"/>
      <c r="W11790" s="51"/>
    </row>
    <row r="11791">
      <c r="A11791" s="307"/>
      <c r="B11791" s="85"/>
      <c r="C11791" s="85"/>
      <c r="D11791" s="85"/>
      <c r="E11791" s="88"/>
      <c r="G11791" s="17"/>
      <c r="I11791" s="43"/>
      <c r="J11791" s="308"/>
      <c r="K11791" s="51"/>
      <c r="N11791" s="309"/>
      <c r="R11791" s="17"/>
      <c r="T11791" s="17"/>
      <c r="V11791" s="17"/>
      <c r="W11791" s="51"/>
    </row>
    <row r="11792">
      <c r="A11792" s="307"/>
      <c r="B11792" s="85"/>
      <c r="C11792" s="85"/>
      <c r="D11792" s="85"/>
      <c r="E11792" s="88"/>
      <c r="G11792" s="17"/>
      <c r="I11792" s="43"/>
      <c r="J11792" s="308"/>
      <c r="K11792" s="51"/>
      <c r="N11792" s="309"/>
      <c r="R11792" s="17"/>
      <c r="T11792" s="17"/>
      <c r="V11792" s="17"/>
      <c r="W11792" s="51"/>
    </row>
    <row r="11793">
      <c r="A11793" s="307"/>
      <c r="B11793" s="85"/>
      <c r="C11793" s="85"/>
      <c r="D11793" s="85"/>
      <c r="E11793" s="88"/>
      <c r="G11793" s="17"/>
      <c r="I11793" s="43"/>
      <c r="J11793" s="308"/>
      <c r="K11793" s="51"/>
      <c r="N11793" s="309"/>
      <c r="R11793" s="17"/>
      <c r="T11793" s="17"/>
      <c r="V11793" s="17"/>
      <c r="W11793" s="51"/>
    </row>
    <row r="11794">
      <c r="A11794" s="307"/>
      <c r="B11794" s="85"/>
      <c r="C11794" s="85"/>
      <c r="D11794" s="85"/>
      <c r="E11794" s="88"/>
      <c r="G11794" s="17"/>
      <c r="I11794" s="43"/>
      <c r="J11794" s="308"/>
      <c r="K11794" s="51"/>
      <c r="N11794" s="309"/>
      <c r="R11794" s="17"/>
      <c r="T11794" s="17"/>
      <c r="V11794" s="17"/>
      <c r="W11794" s="51"/>
    </row>
    <row r="11795">
      <c r="A11795" s="307"/>
      <c r="B11795" s="85"/>
      <c r="C11795" s="85"/>
      <c r="D11795" s="85"/>
      <c r="E11795" s="88"/>
      <c r="G11795" s="17"/>
      <c r="I11795" s="43"/>
      <c r="J11795" s="308"/>
      <c r="K11795" s="51"/>
      <c r="N11795" s="309"/>
      <c r="R11795" s="17"/>
      <c r="T11795" s="17"/>
      <c r="V11795" s="17"/>
      <c r="W11795" s="51"/>
    </row>
    <row r="11796">
      <c r="A11796" s="307"/>
      <c r="B11796" s="85"/>
      <c r="C11796" s="85"/>
      <c r="D11796" s="85"/>
      <c r="E11796" s="88"/>
      <c r="G11796" s="17"/>
      <c r="I11796" s="43"/>
      <c r="J11796" s="308"/>
      <c r="K11796" s="51"/>
      <c r="N11796" s="309"/>
      <c r="R11796" s="17"/>
      <c r="T11796" s="17"/>
      <c r="V11796" s="17"/>
      <c r="W11796" s="51"/>
    </row>
    <row r="11797">
      <c r="A11797" s="307"/>
      <c r="B11797" s="85"/>
      <c r="C11797" s="85"/>
      <c r="D11797" s="85"/>
      <c r="E11797" s="88"/>
      <c r="G11797" s="17"/>
      <c r="I11797" s="43"/>
      <c r="J11797" s="308"/>
      <c r="K11797" s="51"/>
      <c r="N11797" s="309"/>
      <c r="R11797" s="17"/>
      <c r="T11797" s="17"/>
      <c r="V11797" s="17"/>
      <c r="W11797" s="51"/>
    </row>
    <row r="11798">
      <c r="A11798" s="307"/>
      <c r="B11798" s="85"/>
      <c r="C11798" s="85"/>
      <c r="D11798" s="85"/>
      <c r="E11798" s="88"/>
      <c r="G11798" s="17"/>
      <c r="I11798" s="43"/>
      <c r="J11798" s="308"/>
      <c r="K11798" s="51"/>
      <c r="N11798" s="309"/>
      <c r="R11798" s="17"/>
      <c r="T11798" s="17"/>
      <c r="V11798" s="17"/>
      <c r="W11798" s="51"/>
    </row>
    <row r="11799">
      <c r="A11799" s="307"/>
      <c r="B11799" s="85"/>
      <c r="C11799" s="85"/>
      <c r="D11799" s="85"/>
      <c r="E11799" s="88"/>
      <c r="G11799" s="17"/>
      <c r="I11799" s="43"/>
      <c r="J11799" s="308"/>
      <c r="K11799" s="51"/>
      <c r="N11799" s="309"/>
      <c r="R11799" s="17"/>
      <c r="T11799" s="17"/>
      <c r="V11799" s="17"/>
      <c r="W11799" s="51"/>
    </row>
    <row r="11800">
      <c r="A11800" s="307"/>
      <c r="B11800" s="85"/>
      <c r="C11800" s="85"/>
      <c r="D11800" s="85"/>
      <c r="E11800" s="88"/>
      <c r="G11800" s="17"/>
      <c r="I11800" s="43"/>
      <c r="J11800" s="308"/>
      <c r="K11800" s="51"/>
      <c r="N11800" s="309"/>
      <c r="R11800" s="17"/>
      <c r="T11800" s="17"/>
      <c r="V11800" s="17"/>
      <c r="W11800" s="51"/>
    </row>
    <row r="11801">
      <c r="A11801" s="307"/>
      <c r="B11801" s="85"/>
      <c r="C11801" s="85"/>
      <c r="D11801" s="85"/>
      <c r="E11801" s="88"/>
      <c r="G11801" s="17"/>
      <c r="I11801" s="43"/>
      <c r="J11801" s="308"/>
      <c r="K11801" s="51"/>
      <c r="N11801" s="309"/>
      <c r="R11801" s="17"/>
      <c r="T11801" s="17"/>
      <c r="V11801" s="17"/>
      <c r="W11801" s="51"/>
    </row>
    <row r="11802">
      <c r="A11802" s="307"/>
      <c r="B11802" s="85"/>
      <c r="C11802" s="85"/>
      <c r="D11802" s="85"/>
      <c r="E11802" s="88"/>
      <c r="G11802" s="17"/>
      <c r="I11802" s="43"/>
      <c r="J11802" s="308"/>
      <c r="K11802" s="51"/>
      <c r="N11802" s="309"/>
      <c r="R11802" s="17"/>
      <c r="T11802" s="17"/>
      <c r="V11802" s="17"/>
      <c r="W11802" s="51"/>
    </row>
    <row r="11803">
      <c r="A11803" s="307"/>
      <c r="B11803" s="85"/>
      <c r="C11803" s="85"/>
      <c r="D11803" s="85"/>
      <c r="E11803" s="88"/>
      <c r="G11803" s="17"/>
      <c r="I11803" s="43"/>
      <c r="J11803" s="308"/>
      <c r="K11803" s="51"/>
      <c r="N11803" s="309"/>
      <c r="R11803" s="17"/>
      <c r="T11803" s="17"/>
      <c r="V11803" s="17"/>
      <c r="W11803" s="51"/>
    </row>
    <row r="11804">
      <c r="A11804" s="307"/>
      <c r="B11804" s="85"/>
      <c r="C11804" s="85"/>
      <c r="D11804" s="85"/>
      <c r="E11804" s="88"/>
      <c r="G11804" s="17"/>
      <c r="I11804" s="43"/>
      <c r="J11804" s="308"/>
      <c r="K11804" s="51"/>
      <c r="N11804" s="309"/>
      <c r="R11804" s="17"/>
      <c r="T11804" s="17"/>
      <c r="V11804" s="17"/>
      <c r="W11804" s="51"/>
    </row>
    <row r="11805">
      <c r="A11805" s="307"/>
      <c r="B11805" s="85"/>
      <c r="C11805" s="85"/>
      <c r="D11805" s="85"/>
      <c r="E11805" s="88"/>
      <c r="G11805" s="17"/>
      <c r="I11805" s="43"/>
      <c r="J11805" s="308"/>
      <c r="K11805" s="51"/>
      <c r="N11805" s="309"/>
      <c r="R11805" s="17"/>
      <c r="T11805" s="17"/>
      <c r="V11805" s="17"/>
      <c r="W11805" s="51"/>
    </row>
    <row r="11806">
      <c r="A11806" s="307"/>
      <c r="B11806" s="85"/>
      <c r="C11806" s="85"/>
      <c r="D11806" s="85"/>
      <c r="E11806" s="88"/>
      <c r="G11806" s="17"/>
      <c r="I11806" s="43"/>
      <c r="J11806" s="308"/>
      <c r="K11806" s="51"/>
      <c r="N11806" s="309"/>
      <c r="R11806" s="17"/>
      <c r="T11806" s="17"/>
      <c r="V11806" s="17"/>
      <c r="W11806" s="51"/>
    </row>
    <row r="11807">
      <c r="A11807" s="307"/>
      <c r="B11807" s="85"/>
      <c r="C11807" s="85"/>
      <c r="D11807" s="85"/>
      <c r="E11807" s="88"/>
      <c r="G11807" s="17"/>
      <c r="I11807" s="43"/>
      <c r="J11807" s="308"/>
      <c r="K11807" s="51"/>
      <c r="N11807" s="309"/>
      <c r="R11807" s="17"/>
      <c r="T11807" s="17"/>
      <c r="V11807" s="17"/>
      <c r="W11807" s="51"/>
    </row>
    <row r="11808">
      <c r="A11808" s="307"/>
      <c r="B11808" s="85"/>
      <c r="C11808" s="85"/>
      <c r="D11808" s="85"/>
      <c r="E11808" s="88"/>
      <c r="G11808" s="17"/>
      <c r="I11808" s="43"/>
      <c r="J11808" s="308"/>
      <c r="K11808" s="51"/>
      <c r="N11808" s="309"/>
      <c r="R11808" s="17"/>
      <c r="T11808" s="17"/>
      <c r="V11808" s="17"/>
      <c r="W11808" s="51"/>
    </row>
    <row r="11809">
      <c r="A11809" s="307"/>
      <c r="B11809" s="85"/>
      <c r="C11809" s="85"/>
      <c r="D11809" s="85"/>
      <c r="E11809" s="88"/>
      <c r="G11809" s="17"/>
      <c r="I11809" s="43"/>
      <c r="J11809" s="308"/>
      <c r="K11809" s="51"/>
      <c r="N11809" s="309"/>
      <c r="R11809" s="17"/>
      <c r="T11809" s="17"/>
      <c r="V11809" s="17"/>
      <c r="W11809" s="51"/>
    </row>
    <row r="11810">
      <c r="A11810" s="307"/>
      <c r="B11810" s="85"/>
      <c r="C11810" s="85"/>
      <c r="D11810" s="85"/>
      <c r="E11810" s="88"/>
      <c r="G11810" s="17"/>
      <c r="I11810" s="43"/>
      <c r="J11810" s="308"/>
      <c r="K11810" s="51"/>
      <c r="N11810" s="309"/>
      <c r="R11810" s="17"/>
      <c r="T11810" s="17"/>
      <c r="V11810" s="17"/>
      <c r="W11810" s="51"/>
    </row>
    <row r="11811">
      <c r="A11811" s="307"/>
      <c r="B11811" s="85"/>
      <c r="C11811" s="85"/>
      <c r="D11811" s="85"/>
      <c r="E11811" s="88"/>
      <c r="G11811" s="17"/>
      <c r="I11811" s="43"/>
      <c r="J11811" s="308"/>
      <c r="K11811" s="51"/>
      <c r="N11811" s="309"/>
      <c r="R11811" s="17"/>
      <c r="T11811" s="17"/>
      <c r="V11811" s="17"/>
      <c r="W11811" s="51"/>
    </row>
    <row r="11812">
      <c r="A11812" s="307"/>
      <c r="B11812" s="85"/>
      <c r="C11812" s="85"/>
      <c r="D11812" s="85"/>
      <c r="E11812" s="88"/>
      <c r="G11812" s="17"/>
      <c r="I11812" s="43"/>
      <c r="J11812" s="308"/>
      <c r="K11812" s="51"/>
      <c r="N11812" s="309"/>
      <c r="R11812" s="17"/>
      <c r="T11812" s="17"/>
      <c r="V11812" s="17"/>
      <c r="W11812" s="51"/>
    </row>
    <row r="11813">
      <c r="A11813" s="307"/>
      <c r="B11813" s="85"/>
      <c r="C11813" s="85"/>
      <c r="D11813" s="85"/>
      <c r="E11813" s="88"/>
      <c r="G11813" s="17"/>
      <c r="I11813" s="43"/>
      <c r="J11813" s="308"/>
      <c r="K11813" s="51"/>
      <c r="N11813" s="309"/>
      <c r="R11813" s="17"/>
      <c r="T11813" s="17"/>
      <c r="V11813" s="17"/>
      <c r="W11813" s="51"/>
    </row>
    <row r="11814">
      <c r="A11814" s="307"/>
      <c r="B11814" s="85"/>
      <c r="C11814" s="85"/>
      <c r="D11814" s="85"/>
      <c r="E11814" s="88"/>
      <c r="G11814" s="17"/>
      <c r="I11814" s="43"/>
      <c r="J11814" s="308"/>
      <c r="K11814" s="51"/>
      <c r="N11814" s="309"/>
      <c r="R11814" s="17"/>
      <c r="T11814" s="17"/>
      <c r="V11814" s="17"/>
      <c r="W11814" s="51"/>
    </row>
    <row r="11815">
      <c r="A11815" s="307"/>
      <c r="B11815" s="85"/>
      <c r="C11815" s="85"/>
      <c r="D11815" s="85"/>
      <c r="E11815" s="88"/>
      <c r="G11815" s="17"/>
      <c r="I11815" s="43"/>
      <c r="J11815" s="308"/>
      <c r="K11815" s="51"/>
      <c r="N11815" s="309"/>
      <c r="R11815" s="17"/>
      <c r="T11815" s="17"/>
      <c r="V11815" s="17"/>
      <c r="W11815" s="51"/>
    </row>
    <row r="11816">
      <c r="A11816" s="307"/>
      <c r="B11816" s="85"/>
      <c r="C11816" s="85"/>
      <c r="D11816" s="85"/>
      <c r="E11816" s="88"/>
      <c r="G11816" s="17"/>
      <c r="I11816" s="43"/>
      <c r="J11816" s="308"/>
      <c r="K11816" s="51"/>
      <c r="N11816" s="309"/>
      <c r="R11816" s="17"/>
      <c r="T11816" s="17"/>
      <c r="V11816" s="17"/>
      <c r="W11816" s="51"/>
    </row>
    <row r="11817">
      <c r="A11817" s="307"/>
      <c r="B11817" s="85"/>
      <c r="C11817" s="85"/>
      <c r="D11817" s="85"/>
      <c r="E11817" s="88"/>
      <c r="G11817" s="17"/>
      <c r="I11817" s="43"/>
      <c r="J11817" s="308"/>
      <c r="K11817" s="51"/>
      <c r="N11817" s="309"/>
      <c r="R11817" s="17"/>
      <c r="T11817" s="17"/>
      <c r="V11817" s="17"/>
      <c r="W11817" s="51"/>
    </row>
    <row r="11818">
      <c r="A11818" s="307"/>
      <c r="B11818" s="85"/>
      <c r="C11818" s="85"/>
      <c r="D11818" s="85"/>
      <c r="E11818" s="88"/>
      <c r="G11818" s="17"/>
      <c r="I11818" s="43"/>
      <c r="J11818" s="308"/>
      <c r="K11818" s="51"/>
      <c r="N11818" s="309"/>
      <c r="R11818" s="17"/>
      <c r="T11818" s="17"/>
      <c r="V11818" s="17"/>
      <c r="W11818" s="51"/>
    </row>
    <row r="11819">
      <c r="A11819" s="307"/>
      <c r="B11819" s="85"/>
      <c r="C11819" s="85"/>
      <c r="D11819" s="85"/>
      <c r="E11819" s="88"/>
      <c r="G11819" s="17"/>
      <c r="I11819" s="43"/>
      <c r="J11819" s="308"/>
      <c r="K11819" s="51"/>
      <c r="N11819" s="309"/>
      <c r="R11819" s="17"/>
      <c r="T11819" s="17"/>
      <c r="V11819" s="17"/>
      <c r="W11819" s="51"/>
    </row>
    <row r="11820">
      <c r="A11820" s="307"/>
      <c r="B11820" s="85"/>
      <c r="C11820" s="85"/>
      <c r="D11820" s="85"/>
      <c r="E11820" s="88"/>
      <c r="G11820" s="17"/>
      <c r="I11820" s="43"/>
      <c r="J11820" s="308"/>
      <c r="K11820" s="51"/>
      <c r="N11820" s="309"/>
      <c r="R11820" s="17"/>
      <c r="T11820" s="17"/>
      <c r="V11820" s="17"/>
      <c r="W11820" s="51"/>
    </row>
    <row r="11821">
      <c r="A11821" s="307"/>
      <c r="B11821" s="85"/>
      <c r="C11821" s="85"/>
      <c r="D11821" s="85"/>
      <c r="E11821" s="88"/>
      <c r="G11821" s="17"/>
      <c r="I11821" s="43"/>
      <c r="J11821" s="308"/>
      <c r="K11821" s="51"/>
      <c r="N11821" s="309"/>
      <c r="R11821" s="17"/>
      <c r="T11821" s="17"/>
      <c r="V11821" s="17"/>
      <c r="W11821" s="51"/>
    </row>
    <row r="11822">
      <c r="A11822" s="307"/>
      <c r="B11822" s="85"/>
      <c r="C11822" s="85"/>
      <c r="D11822" s="85"/>
      <c r="E11822" s="88"/>
      <c r="G11822" s="17"/>
      <c r="I11822" s="43"/>
      <c r="J11822" s="308"/>
      <c r="K11822" s="51"/>
      <c r="N11822" s="309"/>
      <c r="R11822" s="17"/>
      <c r="T11822" s="17"/>
      <c r="V11822" s="17"/>
      <c r="W11822" s="51"/>
    </row>
    <row r="11823">
      <c r="A11823" s="307"/>
      <c r="B11823" s="85"/>
      <c r="C11823" s="85"/>
      <c r="D11823" s="85"/>
      <c r="E11823" s="88"/>
      <c r="G11823" s="17"/>
      <c r="I11823" s="43"/>
      <c r="J11823" s="308"/>
      <c r="K11823" s="51"/>
      <c r="N11823" s="309"/>
      <c r="R11823" s="17"/>
      <c r="T11823" s="17"/>
      <c r="V11823" s="17"/>
      <c r="W11823" s="51"/>
    </row>
    <row r="11824">
      <c r="A11824" s="307"/>
      <c r="B11824" s="85"/>
      <c r="C11824" s="85"/>
      <c r="D11824" s="85"/>
      <c r="E11824" s="88"/>
      <c r="G11824" s="17"/>
      <c r="I11824" s="43"/>
      <c r="J11824" s="308"/>
      <c r="K11824" s="51"/>
      <c r="N11824" s="309"/>
      <c r="R11824" s="17"/>
      <c r="T11824" s="17"/>
      <c r="V11824" s="17"/>
      <c r="W11824" s="51"/>
    </row>
    <row r="11825">
      <c r="A11825" s="307"/>
      <c r="B11825" s="85"/>
      <c r="C11825" s="85"/>
      <c r="D11825" s="85"/>
      <c r="E11825" s="88"/>
      <c r="G11825" s="17"/>
      <c r="I11825" s="43"/>
      <c r="J11825" s="308"/>
      <c r="K11825" s="51"/>
      <c r="N11825" s="309"/>
      <c r="R11825" s="17"/>
      <c r="T11825" s="17"/>
      <c r="V11825" s="17"/>
      <c r="W11825" s="51"/>
    </row>
    <row r="11826">
      <c r="A11826" s="307"/>
      <c r="B11826" s="85"/>
      <c r="C11826" s="85"/>
      <c r="D11826" s="85"/>
      <c r="E11826" s="88"/>
      <c r="G11826" s="17"/>
      <c r="I11826" s="43"/>
      <c r="J11826" s="308"/>
      <c r="K11826" s="51"/>
      <c r="N11826" s="309"/>
      <c r="R11826" s="17"/>
      <c r="T11826" s="17"/>
      <c r="V11826" s="17"/>
      <c r="W11826" s="51"/>
    </row>
    <row r="11827">
      <c r="A11827" s="307"/>
      <c r="B11827" s="85"/>
      <c r="C11827" s="85"/>
      <c r="D11827" s="85"/>
      <c r="E11827" s="88"/>
      <c r="G11827" s="17"/>
      <c r="I11827" s="43"/>
      <c r="J11827" s="308"/>
      <c r="K11827" s="51"/>
      <c r="N11827" s="309"/>
      <c r="R11827" s="17"/>
      <c r="T11827" s="17"/>
      <c r="V11827" s="17"/>
      <c r="W11827" s="51"/>
    </row>
    <row r="11828">
      <c r="A11828" s="307"/>
      <c r="B11828" s="85"/>
      <c r="C11828" s="85"/>
      <c r="D11828" s="85"/>
      <c r="E11828" s="88"/>
      <c r="G11828" s="17"/>
      <c r="I11828" s="43"/>
      <c r="J11828" s="308"/>
      <c r="K11828" s="51"/>
      <c r="N11828" s="309"/>
      <c r="R11828" s="17"/>
      <c r="T11828" s="17"/>
      <c r="V11828" s="17"/>
      <c r="W11828" s="51"/>
    </row>
    <row r="11829">
      <c r="A11829" s="307"/>
      <c r="B11829" s="85"/>
      <c r="C11829" s="85"/>
      <c r="D11829" s="85"/>
      <c r="E11829" s="88"/>
      <c r="G11829" s="17"/>
      <c r="I11829" s="43"/>
      <c r="J11829" s="308"/>
      <c r="K11829" s="51"/>
      <c r="N11829" s="309"/>
      <c r="R11829" s="17"/>
      <c r="T11829" s="17"/>
      <c r="V11829" s="17"/>
      <c r="W11829" s="51"/>
    </row>
    <row r="11830">
      <c r="A11830" s="307"/>
      <c r="B11830" s="85"/>
      <c r="C11830" s="85"/>
      <c r="D11830" s="85"/>
      <c r="E11830" s="88"/>
      <c r="G11830" s="17"/>
      <c r="I11830" s="43"/>
      <c r="J11830" s="308"/>
      <c r="K11830" s="51"/>
      <c r="N11830" s="309"/>
      <c r="R11830" s="17"/>
      <c r="T11830" s="17"/>
      <c r="V11830" s="17"/>
      <c r="W11830" s="51"/>
    </row>
    <row r="11831">
      <c r="A11831" s="307"/>
      <c r="B11831" s="85"/>
      <c r="C11831" s="85"/>
      <c r="D11831" s="85"/>
      <c r="E11831" s="88"/>
      <c r="G11831" s="17"/>
      <c r="I11831" s="43"/>
      <c r="J11831" s="308"/>
      <c r="K11831" s="51"/>
      <c r="N11831" s="309"/>
      <c r="R11831" s="17"/>
      <c r="T11831" s="17"/>
      <c r="V11831" s="17"/>
      <c r="W11831" s="51"/>
    </row>
    <row r="11832">
      <c r="A11832" s="307"/>
      <c r="B11832" s="85"/>
      <c r="C11832" s="85"/>
      <c r="D11832" s="85"/>
      <c r="E11832" s="88"/>
      <c r="G11832" s="17"/>
      <c r="I11832" s="43"/>
      <c r="J11832" s="308"/>
      <c r="K11832" s="51"/>
      <c r="N11832" s="309"/>
      <c r="R11832" s="17"/>
      <c r="T11832" s="17"/>
      <c r="V11832" s="17"/>
      <c r="W11832" s="51"/>
    </row>
    <row r="11833">
      <c r="A11833" s="307"/>
      <c r="B11833" s="85"/>
      <c r="C11833" s="85"/>
      <c r="D11833" s="85"/>
      <c r="E11833" s="88"/>
      <c r="G11833" s="17"/>
      <c r="I11833" s="43"/>
      <c r="J11833" s="308"/>
      <c r="K11833" s="51"/>
      <c r="N11833" s="309"/>
      <c r="R11833" s="17"/>
      <c r="T11833" s="17"/>
      <c r="V11833" s="17"/>
      <c r="W11833" s="51"/>
    </row>
    <row r="11834">
      <c r="A11834" s="307"/>
      <c r="B11834" s="85"/>
      <c r="C11834" s="85"/>
      <c r="D11834" s="85"/>
      <c r="E11834" s="88"/>
      <c r="G11834" s="17"/>
      <c r="I11834" s="43"/>
      <c r="J11834" s="308"/>
      <c r="K11834" s="51"/>
      <c r="N11834" s="309"/>
      <c r="R11834" s="17"/>
      <c r="T11834" s="17"/>
      <c r="V11834" s="17"/>
      <c r="W11834" s="51"/>
    </row>
    <row r="11835">
      <c r="A11835" s="307"/>
      <c r="B11835" s="85"/>
      <c r="C11835" s="85"/>
      <c r="D11835" s="85"/>
      <c r="E11835" s="88"/>
      <c r="G11835" s="17"/>
      <c r="I11835" s="43"/>
      <c r="J11835" s="308"/>
      <c r="K11835" s="51"/>
      <c r="N11835" s="309"/>
      <c r="R11835" s="17"/>
      <c r="T11835" s="17"/>
      <c r="V11835" s="17"/>
      <c r="W11835" s="51"/>
    </row>
    <row r="11836">
      <c r="A11836" s="307"/>
      <c r="B11836" s="85"/>
      <c r="C11836" s="85"/>
      <c r="D11836" s="85"/>
      <c r="E11836" s="88"/>
      <c r="G11836" s="17"/>
      <c r="I11836" s="43"/>
      <c r="J11836" s="308"/>
      <c r="K11836" s="51"/>
      <c r="N11836" s="309"/>
      <c r="R11836" s="17"/>
      <c r="T11836" s="17"/>
      <c r="V11836" s="17"/>
      <c r="W11836" s="51"/>
    </row>
    <row r="11837">
      <c r="A11837" s="307"/>
      <c r="B11837" s="85"/>
      <c r="C11837" s="85"/>
      <c r="D11837" s="85"/>
      <c r="E11837" s="88"/>
      <c r="G11837" s="17"/>
      <c r="I11837" s="43"/>
      <c r="J11837" s="308"/>
      <c r="K11837" s="51"/>
      <c r="N11837" s="309"/>
      <c r="R11837" s="17"/>
      <c r="T11837" s="17"/>
      <c r="V11837" s="17"/>
      <c r="W11837" s="51"/>
    </row>
    <row r="11838">
      <c r="A11838" s="307"/>
      <c r="B11838" s="85"/>
      <c r="C11838" s="85"/>
      <c r="D11838" s="85"/>
      <c r="E11838" s="88"/>
      <c r="G11838" s="17"/>
      <c r="I11838" s="43"/>
      <c r="J11838" s="308"/>
      <c r="K11838" s="51"/>
      <c r="N11838" s="309"/>
      <c r="R11838" s="17"/>
      <c r="T11838" s="17"/>
      <c r="V11838" s="17"/>
      <c r="W11838" s="51"/>
    </row>
    <row r="11839">
      <c r="A11839" s="307"/>
      <c r="B11839" s="85"/>
      <c r="C11839" s="85"/>
      <c r="D11839" s="85"/>
      <c r="E11839" s="88"/>
      <c r="G11839" s="17"/>
      <c r="I11839" s="43"/>
      <c r="J11839" s="308"/>
      <c r="K11839" s="51"/>
      <c r="N11839" s="309"/>
      <c r="R11839" s="17"/>
      <c r="T11839" s="17"/>
      <c r="V11839" s="17"/>
      <c r="W11839" s="51"/>
    </row>
    <row r="11840">
      <c r="A11840" s="307"/>
      <c r="B11840" s="85"/>
      <c r="C11840" s="85"/>
      <c r="D11840" s="85"/>
      <c r="E11840" s="88"/>
      <c r="G11840" s="17"/>
      <c r="I11840" s="43"/>
      <c r="J11840" s="308"/>
      <c r="K11840" s="51"/>
      <c r="N11840" s="309"/>
      <c r="R11840" s="17"/>
      <c r="T11840" s="17"/>
      <c r="V11840" s="17"/>
      <c r="W11840" s="51"/>
    </row>
    <row r="11841">
      <c r="A11841" s="307"/>
      <c r="B11841" s="85"/>
      <c r="C11841" s="85"/>
      <c r="D11841" s="85"/>
      <c r="E11841" s="88"/>
      <c r="G11841" s="17"/>
      <c r="I11841" s="43"/>
      <c r="J11841" s="308"/>
      <c r="K11841" s="51"/>
      <c r="N11841" s="309"/>
      <c r="R11841" s="17"/>
      <c r="T11841" s="17"/>
      <c r="V11841" s="17"/>
      <c r="W11841" s="51"/>
    </row>
    <row r="11842">
      <c r="A11842" s="307"/>
      <c r="B11842" s="85"/>
      <c r="C11842" s="85"/>
      <c r="D11842" s="85"/>
      <c r="E11842" s="88"/>
      <c r="G11842" s="17"/>
      <c r="I11842" s="43"/>
      <c r="J11842" s="308"/>
      <c r="K11842" s="51"/>
      <c r="N11842" s="309"/>
      <c r="R11842" s="17"/>
      <c r="T11842" s="17"/>
      <c r="V11842" s="17"/>
      <c r="W11842" s="51"/>
    </row>
    <row r="11843">
      <c r="A11843" s="307"/>
      <c r="B11843" s="85"/>
      <c r="C11843" s="85"/>
      <c r="D11843" s="85"/>
      <c r="E11843" s="88"/>
      <c r="G11843" s="17"/>
      <c r="I11843" s="43"/>
      <c r="J11843" s="308"/>
      <c r="K11843" s="51"/>
      <c r="N11843" s="309"/>
      <c r="R11843" s="17"/>
      <c r="T11843" s="17"/>
      <c r="V11843" s="17"/>
      <c r="W11843" s="51"/>
    </row>
    <row r="11844">
      <c r="A11844" s="307"/>
      <c r="B11844" s="85"/>
      <c r="C11844" s="85"/>
      <c r="D11844" s="85"/>
      <c r="E11844" s="88"/>
      <c r="G11844" s="17"/>
      <c r="I11844" s="43"/>
      <c r="J11844" s="308"/>
      <c r="K11844" s="51"/>
      <c r="N11844" s="309"/>
      <c r="R11844" s="17"/>
      <c r="T11844" s="17"/>
      <c r="V11844" s="17"/>
      <c r="W11844" s="51"/>
    </row>
    <row r="11845">
      <c r="A11845" s="307"/>
      <c r="B11845" s="85"/>
      <c r="C11845" s="85"/>
      <c r="D11845" s="85"/>
      <c r="E11845" s="88"/>
      <c r="G11845" s="17"/>
      <c r="I11845" s="43"/>
      <c r="J11845" s="308"/>
      <c r="K11845" s="51"/>
      <c r="N11845" s="309"/>
      <c r="R11845" s="17"/>
      <c r="T11845" s="17"/>
      <c r="V11845" s="17"/>
      <c r="W11845" s="51"/>
    </row>
    <row r="11846">
      <c r="A11846" s="307"/>
      <c r="B11846" s="85"/>
      <c r="C11846" s="85"/>
      <c r="D11846" s="85"/>
      <c r="E11846" s="88"/>
      <c r="G11846" s="17"/>
      <c r="I11846" s="43"/>
      <c r="J11846" s="308"/>
      <c r="K11846" s="51"/>
      <c r="N11846" s="309"/>
      <c r="R11846" s="17"/>
      <c r="T11846" s="17"/>
      <c r="V11846" s="17"/>
      <c r="W11846" s="51"/>
    </row>
    <row r="11847">
      <c r="A11847" s="307"/>
      <c r="B11847" s="85"/>
      <c r="C11847" s="85"/>
      <c r="D11847" s="85"/>
      <c r="E11847" s="88"/>
      <c r="G11847" s="17"/>
      <c r="I11847" s="43"/>
      <c r="J11847" s="308"/>
      <c r="K11847" s="51"/>
      <c r="N11847" s="309"/>
      <c r="R11847" s="17"/>
      <c r="T11847" s="17"/>
      <c r="V11847" s="17"/>
      <c r="W11847" s="51"/>
    </row>
    <row r="11848">
      <c r="A11848" s="307"/>
      <c r="B11848" s="85"/>
      <c r="C11848" s="85"/>
      <c r="D11848" s="85"/>
      <c r="E11848" s="88"/>
      <c r="G11848" s="17"/>
      <c r="I11848" s="43"/>
      <c r="J11848" s="308"/>
      <c r="K11848" s="51"/>
      <c r="N11848" s="309"/>
      <c r="R11848" s="17"/>
      <c r="T11848" s="17"/>
      <c r="V11848" s="17"/>
      <c r="W11848" s="51"/>
    </row>
    <row r="11849">
      <c r="A11849" s="307"/>
      <c r="B11849" s="85"/>
      <c r="C11849" s="85"/>
      <c r="D11849" s="85"/>
      <c r="E11849" s="88"/>
      <c r="G11849" s="17"/>
      <c r="I11849" s="43"/>
      <c r="J11849" s="308"/>
      <c r="K11849" s="51"/>
      <c r="N11849" s="309"/>
      <c r="R11849" s="17"/>
      <c r="T11849" s="17"/>
      <c r="V11849" s="17"/>
      <c r="W11849" s="51"/>
    </row>
    <row r="11850">
      <c r="A11850" s="307"/>
      <c r="B11850" s="85"/>
      <c r="C11850" s="85"/>
      <c r="D11850" s="85"/>
      <c r="E11850" s="88"/>
      <c r="G11850" s="17"/>
      <c r="I11850" s="43"/>
      <c r="J11850" s="308"/>
      <c r="K11850" s="51"/>
      <c r="N11850" s="309"/>
      <c r="R11850" s="17"/>
      <c r="T11850" s="17"/>
      <c r="V11850" s="17"/>
      <c r="W11850" s="51"/>
    </row>
    <row r="11851">
      <c r="A11851" s="307"/>
      <c r="B11851" s="85"/>
      <c r="C11851" s="85"/>
      <c r="D11851" s="85"/>
      <c r="E11851" s="88"/>
      <c r="G11851" s="17"/>
      <c r="I11851" s="43"/>
      <c r="J11851" s="308"/>
      <c r="K11851" s="51"/>
      <c r="N11851" s="309"/>
      <c r="R11851" s="17"/>
      <c r="T11851" s="17"/>
      <c r="V11851" s="17"/>
      <c r="W11851" s="51"/>
    </row>
    <row r="11852">
      <c r="A11852" s="307"/>
      <c r="B11852" s="85"/>
      <c r="C11852" s="85"/>
      <c r="D11852" s="85"/>
      <c r="E11852" s="88"/>
      <c r="G11852" s="17"/>
      <c r="I11852" s="43"/>
      <c r="J11852" s="308"/>
      <c r="K11852" s="51"/>
      <c r="N11852" s="309"/>
      <c r="R11852" s="17"/>
      <c r="T11852" s="17"/>
      <c r="V11852" s="17"/>
      <c r="W11852" s="51"/>
    </row>
    <row r="11853">
      <c r="A11853" s="307"/>
      <c r="B11853" s="85"/>
      <c r="C11853" s="85"/>
      <c r="D11853" s="85"/>
      <c r="E11853" s="88"/>
      <c r="G11853" s="17"/>
      <c r="I11853" s="43"/>
      <c r="J11853" s="308"/>
      <c r="K11853" s="51"/>
      <c r="N11853" s="309"/>
      <c r="R11853" s="17"/>
      <c r="T11853" s="17"/>
      <c r="V11853" s="17"/>
      <c r="W11853" s="51"/>
    </row>
    <row r="11854">
      <c r="A11854" s="307"/>
      <c r="B11854" s="85"/>
      <c r="C11854" s="85"/>
      <c r="D11854" s="85"/>
      <c r="E11854" s="88"/>
      <c r="G11854" s="17"/>
      <c r="I11854" s="43"/>
      <c r="J11854" s="308"/>
      <c r="K11854" s="51"/>
      <c r="N11854" s="309"/>
      <c r="R11854" s="17"/>
      <c r="T11854" s="17"/>
      <c r="V11854" s="17"/>
      <c r="W11854" s="51"/>
    </row>
    <row r="11855">
      <c r="A11855" s="307"/>
      <c r="B11855" s="85"/>
      <c r="C11855" s="85"/>
      <c r="D11855" s="85"/>
      <c r="E11855" s="88"/>
      <c r="G11855" s="17"/>
      <c r="I11855" s="43"/>
      <c r="J11855" s="308"/>
      <c r="K11855" s="51"/>
      <c r="N11855" s="309"/>
      <c r="R11855" s="17"/>
      <c r="T11855" s="17"/>
      <c r="V11855" s="17"/>
      <c r="W11855" s="51"/>
    </row>
    <row r="11856">
      <c r="A11856" s="307"/>
      <c r="B11856" s="85"/>
      <c r="C11856" s="85"/>
      <c r="D11856" s="85"/>
      <c r="E11856" s="88"/>
      <c r="G11856" s="17"/>
      <c r="I11856" s="43"/>
      <c r="J11856" s="308"/>
      <c r="K11856" s="51"/>
      <c r="N11856" s="309"/>
      <c r="R11856" s="17"/>
      <c r="T11856" s="17"/>
      <c r="V11856" s="17"/>
      <c r="W11856" s="51"/>
    </row>
    <row r="11857">
      <c r="A11857" s="307"/>
      <c r="B11857" s="85"/>
      <c r="C11857" s="85"/>
      <c r="D11857" s="85"/>
      <c r="E11857" s="88"/>
      <c r="G11857" s="17"/>
      <c r="I11857" s="43"/>
      <c r="J11857" s="308"/>
      <c r="K11857" s="51"/>
      <c r="N11857" s="309"/>
      <c r="R11857" s="17"/>
      <c r="T11857" s="17"/>
      <c r="V11857" s="17"/>
      <c r="W11857" s="51"/>
    </row>
    <row r="11858">
      <c r="A11858" s="307"/>
      <c r="B11858" s="85"/>
      <c r="C11858" s="85"/>
      <c r="D11858" s="85"/>
      <c r="E11858" s="88"/>
      <c r="G11858" s="17"/>
      <c r="I11858" s="43"/>
      <c r="J11858" s="308"/>
      <c r="K11858" s="51"/>
      <c r="N11858" s="309"/>
      <c r="R11858" s="17"/>
      <c r="T11858" s="17"/>
      <c r="V11858" s="17"/>
      <c r="W11858" s="51"/>
    </row>
    <row r="11859">
      <c r="A11859" s="307"/>
      <c r="B11859" s="85"/>
      <c r="C11859" s="85"/>
      <c r="D11859" s="85"/>
      <c r="E11859" s="88"/>
      <c r="G11859" s="17"/>
      <c r="I11859" s="43"/>
      <c r="J11859" s="308"/>
      <c r="K11859" s="51"/>
      <c r="N11859" s="309"/>
      <c r="R11859" s="17"/>
      <c r="T11859" s="17"/>
      <c r="V11859" s="17"/>
      <c r="W11859" s="51"/>
    </row>
    <row r="11860">
      <c r="A11860" s="307"/>
      <c r="B11860" s="85"/>
      <c r="C11860" s="85"/>
      <c r="D11860" s="85"/>
      <c r="E11860" s="88"/>
      <c r="G11860" s="17"/>
      <c r="I11860" s="43"/>
      <c r="J11860" s="308"/>
      <c r="K11860" s="51"/>
      <c r="N11860" s="309"/>
      <c r="R11860" s="17"/>
      <c r="T11860" s="17"/>
      <c r="V11860" s="17"/>
      <c r="W11860" s="51"/>
    </row>
    <row r="11861">
      <c r="A11861" s="307"/>
      <c r="B11861" s="85"/>
      <c r="C11861" s="85"/>
      <c r="D11861" s="85"/>
      <c r="E11861" s="88"/>
      <c r="G11861" s="17"/>
      <c r="I11861" s="43"/>
      <c r="J11861" s="308"/>
      <c r="K11861" s="51"/>
      <c r="N11861" s="309"/>
      <c r="R11861" s="17"/>
      <c r="T11861" s="17"/>
      <c r="V11861" s="17"/>
      <c r="W11861" s="51"/>
    </row>
    <row r="11862">
      <c r="A11862" s="307"/>
      <c r="B11862" s="85"/>
      <c r="C11862" s="85"/>
      <c r="D11862" s="85"/>
      <c r="E11862" s="88"/>
      <c r="G11862" s="17"/>
      <c r="I11862" s="43"/>
      <c r="J11862" s="308"/>
      <c r="K11862" s="51"/>
      <c r="N11862" s="309"/>
      <c r="R11862" s="17"/>
      <c r="T11862" s="17"/>
      <c r="V11862" s="17"/>
      <c r="W11862" s="51"/>
    </row>
    <row r="11863">
      <c r="A11863" s="307"/>
      <c r="B11863" s="85"/>
      <c r="C11863" s="85"/>
      <c r="D11863" s="85"/>
      <c r="E11863" s="88"/>
      <c r="G11863" s="17"/>
      <c r="I11863" s="43"/>
      <c r="J11863" s="308"/>
      <c r="K11863" s="51"/>
      <c r="N11863" s="309"/>
      <c r="R11863" s="17"/>
      <c r="T11863" s="17"/>
      <c r="V11863" s="17"/>
      <c r="W11863" s="51"/>
    </row>
    <row r="11864">
      <c r="A11864" s="307"/>
      <c r="B11864" s="85"/>
      <c r="C11864" s="85"/>
      <c r="D11864" s="85"/>
      <c r="E11864" s="88"/>
      <c r="G11864" s="17"/>
      <c r="I11864" s="43"/>
      <c r="J11864" s="308"/>
      <c r="K11864" s="51"/>
      <c r="N11864" s="309"/>
      <c r="R11864" s="17"/>
      <c r="T11864" s="17"/>
      <c r="V11864" s="17"/>
      <c r="W11864" s="51"/>
    </row>
    <row r="11865">
      <c r="A11865" s="307"/>
      <c r="B11865" s="85"/>
      <c r="C11865" s="85"/>
      <c r="D11865" s="85"/>
      <c r="E11865" s="88"/>
      <c r="G11865" s="17"/>
      <c r="I11865" s="43"/>
      <c r="J11865" s="308"/>
      <c r="K11865" s="51"/>
      <c r="N11865" s="309"/>
      <c r="R11865" s="17"/>
      <c r="T11865" s="17"/>
      <c r="V11865" s="17"/>
      <c r="W11865" s="51"/>
    </row>
    <row r="11866">
      <c r="A11866" s="307"/>
      <c r="B11866" s="85"/>
      <c r="C11866" s="85"/>
      <c r="D11866" s="85"/>
      <c r="E11866" s="88"/>
      <c r="G11866" s="17"/>
      <c r="I11866" s="43"/>
      <c r="J11866" s="308"/>
      <c r="K11866" s="51"/>
      <c r="N11866" s="309"/>
      <c r="R11866" s="17"/>
      <c r="T11866" s="17"/>
      <c r="V11866" s="17"/>
      <c r="W11866" s="51"/>
    </row>
    <row r="11867">
      <c r="A11867" s="307"/>
      <c r="B11867" s="85"/>
      <c r="C11867" s="85"/>
      <c r="D11867" s="85"/>
      <c r="E11867" s="88"/>
      <c r="G11867" s="17"/>
      <c r="I11867" s="43"/>
      <c r="J11867" s="308"/>
      <c r="K11867" s="51"/>
      <c r="N11867" s="309"/>
      <c r="R11867" s="17"/>
      <c r="T11867" s="17"/>
      <c r="V11867" s="17"/>
      <c r="W11867" s="51"/>
    </row>
    <row r="11868">
      <c r="A11868" s="307"/>
      <c r="B11868" s="85"/>
      <c r="C11868" s="85"/>
      <c r="D11868" s="85"/>
      <c r="E11868" s="88"/>
      <c r="G11868" s="17"/>
      <c r="I11868" s="43"/>
      <c r="J11868" s="308"/>
      <c r="K11868" s="51"/>
      <c r="N11868" s="309"/>
      <c r="R11868" s="17"/>
      <c r="T11868" s="17"/>
      <c r="V11868" s="17"/>
      <c r="W11868" s="51"/>
    </row>
    <row r="11869">
      <c r="A11869" s="307"/>
      <c r="B11869" s="85"/>
      <c r="C11869" s="85"/>
      <c r="D11869" s="85"/>
      <c r="E11869" s="88"/>
      <c r="G11869" s="17"/>
      <c r="I11869" s="43"/>
      <c r="J11869" s="308"/>
      <c r="K11869" s="51"/>
      <c r="N11869" s="309"/>
      <c r="R11869" s="17"/>
      <c r="T11869" s="17"/>
      <c r="V11869" s="17"/>
      <c r="W11869" s="51"/>
    </row>
    <row r="11870">
      <c r="A11870" s="307"/>
      <c r="B11870" s="85"/>
      <c r="C11870" s="85"/>
      <c r="D11870" s="85"/>
      <c r="E11870" s="88"/>
      <c r="G11870" s="17"/>
      <c r="I11870" s="43"/>
      <c r="J11870" s="308"/>
      <c r="K11870" s="51"/>
      <c r="N11870" s="309"/>
      <c r="R11870" s="17"/>
      <c r="T11870" s="17"/>
      <c r="V11870" s="17"/>
      <c r="W11870" s="51"/>
    </row>
    <row r="11871">
      <c r="A11871" s="307"/>
      <c r="B11871" s="85"/>
      <c r="C11871" s="85"/>
      <c r="D11871" s="85"/>
      <c r="E11871" s="88"/>
      <c r="G11871" s="17"/>
      <c r="I11871" s="43"/>
      <c r="J11871" s="308"/>
      <c r="K11871" s="51"/>
      <c r="N11871" s="309"/>
      <c r="R11871" s="17"/>
      <c r="T11871" s="17"/>
      <c r="V11871" s="17"/>
      <c r="W11871" s="51"/>
    </row>
    <row r="11872">
      <c r="A11872" s="307"/>
      <c r="B11872" s="85"/>
      <c r="C11872" s="85"/>
      <c r="D11872" s="85"/>
      <c r="E11872" s="88"/>
      <c r="G11872" s="17"/>
      <c r="I11872" s="43"/>
      <c r="J11872" s="308"/>
      <c r="K11872" s="51"/>
      <c r="N11872" s="309"/>
      <c r="R11872" s="17"/>
      <c r="T11872" s="17"/>
      <c r="V11872" s="17"/>
      <c r="W11872" s="51"/>
    </row>
    <row r="11873">
      <c r="A11873" s="307"/>
      <c r="B11873" s="85"/>
      <c r="C11873" s="85"/>
      <c r="D11873" s="85"/>
      <c r="E11873" s="88"/>
      <c r="G11873" s="17"/>
      <c r="I11873" s="43"/>
      <c r="J11873" s="308"/>
      <c r="K11873" s="51"/>
      <c r="N11873" s="309"/>
      <c r="R11873" s="17"/>
      <c r="T11873" s="17"/>
      <c r="V11873" s="17"/>
      <c r="W11873" s="51"/>
    </row>
    <row r="11874">
      <c r="A11874" s="307"/>
      <c r="B11874" s="85"/>
      <c r="C11874" s="85"/>
      <c r="D11874" s="85"/>
      <c r="E11874" s="88"/>
      <c r="G11874" s="17"/>
      <c r="I11874" s="43"/>
      <c r="J11874" s="308"/>
      <c r="K11874" s="51"/>
      <c r="N11874" s="309"/>
      <c r="R11874" s="17"/>
      <c r="T11874" s="17"/>
      <c r="V11874" s="17"/>
      <c r="W11874" s="51"/>
    </row>
    <row r="11875">
      <c r="A11875" s="307"/>
      <c r="B11875" s="85"/>
      <c r="C11875" s="85"/>
      <c r="D11875" s="85"/>
      <c r="E11875" s="88"/>
      <c r="G11875" s="17"/>
      <c r="I11875" s="43"/>
      <c r="J11875" s="308"/>
      <c r="K11875" s="51"/>
      <c r="N11875" s="309"/>
      <c r="R11875" s="17"/>
      <c r="T11875" s="17"/>
      <c r="V11875" s="17"/>
      <c r="W11875" s="51"/>
    </row>
    <row r="11876">
      <c r="A11876" s="307"/>
      <c r="B11876" s="85"/>
      <c r="C11876" s="85"/>
      <c r="D11876" s="85"/>
      <c r="E11876" s="88"/>
      <c r="G11876" s="17"/>
      <c r="I11876" s="43"/>
      <c r="J11876" s="308"/>
      <c r="K11876" s="51"/>
      <c r="N11876" s="309"/>
      <c r="R11876" s="17"/>
      <c r="T11876" s="17"/>
      <c r="V11876" s="17"/>
      <c r="W11876" s="51"/>
    </row>
    <row r="11877">
      <c r="A11877" s="307"/>
      <c r="B11877" s="85"/>
      <c r="C11877" s="85"/>
      <c r="D11877" s="85"/>
      <c r="E11877" s="88"/>
      <c r="G11877" s="17"/>
      <c r="I11877" s="43"/>
      <c r="J11877" s="308"/>
      <c r="K11877" s="51"/>
      <c r="N11877" s="309"/>
      <c r="R11877" s="17"/>
      <c r="T11877" s="17"/>
      <c r="V11877" s="17"/>
      <c r="W11877" s="51"/>
    </row>
    <row r="11878">
      <c r="A11878" s="307"/>
      <c r="B11878" s="85"/>
      <c r="C11878" s="85"/>
      <c r="D11878" s="85"/>
      <c r="E11878" s="88"/>
      <c r="G11878" s="17"/>
      <c r="I11878" s="43"/>
      <c r="J11878" s="308"/>
      <c r="K11878" s="51"/>
      <c r="N11878" s="309"/>
      <c r="R11878" s="17"/>
      <c r="T11878" s="17"/>
      <c r="V11878" s="17"/>
      <c r="W11878" s="51"/>
    </row>
    <row r="11879">
      <c r="A11879" s="307"/>
      <c r="B11879" s="85"/>
      <c r="C11879" s="85"/>
      <c r="D11879" s="85"/>
      <c r="E11879" s="88"/>
      <c r="G11879" s="17"/>
      <c r="I11879" s="43"/>
      <c r="J11879" s="308"/>
      <c r="K11879" s="51"/>
      <c r="N11879" s="309"/>
      <c r="R11879" s="17"/>
      <c r="T11879" s="17"/>
      <c r="V11879" s="17"/>
      <c r="W11879" s="51"/>
    </row>
    <row r="11880">
      <c r="A11880" s="307"/>
      <c r="B11880" s="85"/>
      <c r="C11880" s="85"/>
      <c r="D11880" s="85"/>
      <c r="E11880" s="88"/>
      <c r="G11880" s="17"/>
      <c r="I11880" s="43"/>
      <c r="J11880" s="308"/>
      <c r="K11880" s="51"/>
      <c r="N11880" s="309"/>
      <c r="R11880" s="17"/>
      <c r="T11880" s="17"/>
      <c r="V11880" s="17"/>
      <c r="W11880" s="51"/>
    </row>
    <row r="11881">
      <c r="A11881" s="307"/>
      <c r="B11881" s="85"/>
      <c r="C11881" s="85"/>
      <c r="D11881" s="85"/>
      <c r="E11881" s="88"/>
      <c r="G11881" s="17"/>
      <c r="I11881" s="43"/>
      <c r="J11881" s="308"/>
      <c r="K11881" s="51"/>
      <c r="N11881" s="309"/>
      <c r="R11881" s="17"/>
      <c r="T11881" s="17"/>
      <c r="V11881" s="17"/>
      <c r="W11881" s="51"/>
    </row>
    <row r="11882">
      <c r="A11882" s="307"/>
      <c r="B11882" s="85"/>
      <c r="C11882" s="85"/>
      <c r="D11882" s="85"/>
      <c r="E11882" s="88"/>
      <c r="G11882" s="17"/>
      <c r="I11882" s="43"/>
      <c r="J11882" s="308"/>
      <c r="K11882" s="51"/>
      <c r="N11882" s="309"/>
      <c r="R11882" s="17"/>
      <c r="T11882" s="17"/>
      <c r="V11882" s="17"/>
      <c r="W11882" s="51"/>
    </row>
    <row r="11883">
      <c r="A11883" s="307"/>
      <c r="B11883" s="85"/>
      <c r="C11883" s="85"/>
      <c r="D11883" s="85"/>
      <c r="E11883" s="88"/>
      <c r="G11883" s="17"/>
      <c r="I11883" s="43"/>
      <c r="J11883" s="308"/>
      <c r="K11883" s="51"/>
      <c r="N11883" s="309"/>
      <c r="R11883" s="17"/>
      <c r="T11883" s="17"/>
      <c r="V11883" s="17"/>
      <c r="W11883" s="51"/>
    </row>
    <row r="11884">
      <c r="A11884" s="307"/>
      <c r="B11884" s="85"/>
      <c r="C11884" s="85"/>
      <c r="D11884" s="85"/>
      <c r="E11884" s="88"/>
      <c r="G11884" s="17"/>
      <c r="I11884" s="43"/>
      <c r="J11884" s="308"/>
      <c r="K11884" s="51"/>
      <c r="N11884" s="309"/>
      <c r="R11884" s="17"/>
      <c r="T11884" s="17"/>
      <c r="V11884" s="17"/>
      <c r="W11884" s="51"/>
    </row>
    <row r="11885">
      <c r="A11885" s="307"/>
      <c r="B11885" s="85"/>
      <c r="C11885" s="85"/>
      <c r="D11885" s="85"/>
      <c r="E11885" s="88"/>
      <c r="G11885" s="17"/>
      <c r="I11885" s="43"/>
      <c r="J11885" s="308"/>
      <c r="K11885" s="51"/>
      <c r="N11885" s="309"/>
      <c r="R11885" s="17"/>
      <c r="T11885" s="17"/>
      <c r="V11885" s="17"/>
      <c r="W11885" s="51"/>
    </row>
    <row r="11886">
      <c r="A11886" s="307"/>
      <c r="B11886" s="85"/>
      <c r="C11886" s="85"/>
      <c r="D11886" s="85"/>
      <c r="E11886" s="88"/>
      <c r="G11886" s="17"/>
      <c r="I11886" s="43"/>
      <c r="J11886" s="308"/>
      <c r="K11886" s="51"/>
      <c r="N11886" s="309"/>
      <c r="R11886" s="17"/>
      <c r="T11886" s="17"/>
      <c r="V11886" s="17"/>
      <c r="W11886" s="51"/>
    </row>
    <row r="11887">
      <c r="A11887" s="307"/>
      <c r="B11887" s="85"/>
      <c r="C11887" s="85"/>
      <c r="D11887" s="85"/>
      <c r="E11887" s="88"/>
      <c r="G11887" s="17"/>
      <c r="I11887" s="43"/>
      <c r="J11887" s="308"/>
      <c r="K11887" s="51"/>
      <c r="N11887" s="309"/>
      <c r="R11887" s="17"/>
      <c r="T11887" s="17"/>
      <c r="V11887" s="17"/>
      <c r="W11887" s="51"/>
    </row>
    <row r="11888">
      <c r="A11888" s="307"/>
      <c r="B11888" s="85"/>
      <c r="C11888" s="85"/>
      <c r="D11888" s="85"/>
      <c r="E11888" s="88"/>
      <c r="G11888" s="17"/>
      <c r="I11888" s="43"/>
      <c r="J11888" s="308"/>
      <c r="K11888" s="51"/>
      <c r="N11888" s="309"/>
      <c r="R11888" s="17"/>
      <c r="T11888" s="17"/>
      <c r="V11888" s="17"/>
      <c r="W11888" s="51"/>
    </row>
    <row r="11889">
      <c r="A11889" s="307"/>
      <c r="B11889" s="85"/>
      <c r="C11889" s="85"/>
      <c r="D11889" s="85"/>
      <c r="E11889" s="88"/>
      <c r="G11889" s="17"/>
      <c r="I11889" s="43"/>
      <c r="J11889" s="308"/>
      <c r="K11889" s="51"/>
      <c r="N11889" s="309"/>
      <c r="R11889" s="17"/>
      <c r="T11889" s="17"/>
      <c r="V11889" s="17"/>
      <c r="W11889" s="51"/>
    </row>
    <row r="11890">
      <c r="A11890" s="307"/>
      <c r="B11890" s="85"/>
      <c r="C11890" s="85"/>
      <c r="D11890" s="85"/>
      <c r="E11890" s="88"/>
      <c r="G11890" s="17"/>
      <c r="I11890" s="43"/>
      <c r="J11890" s="308"/>
      <c r="K11890" s="51"/>
      <c r="N11890" s="309"/>
      <c r="R11890" s="17"/>
      <c r="T11890" s="17"/>
      <c r="V11890" s="17"/>
      <c r="W11890" s="51"/>
    </row>
    <row r="11891">
      <c r="A11891" s="307"/>
      <c r="B11891" s="85"/>
      <c r="C11891" s="85"/>
      <c r="D11891" s="85"/>
      <c r="E11891" s="88"/>
      <c r="G11891" s="17"/>
      <c r="I11891" s="43"/>
      <c r="J11891" s="308"/>
      <c r="K11891" s="51"/>
      <c r="N11891" s="309"/>
      <c r="R11891" s="17"/>
      <c r="T11891" s="17"/>
      <c r="V11891" s="17"/>
      <c r="W11891" s="51"/>
    </row>
    <row r="11892">
      <c r="A11892" s="307"/>
      <c r="B11892" s="85"/>
      <c r="C11892" s="85"/>
      <c r="D11892" s="85"/>
      <c r="E11892" s="88"/>
      <c r="G11892" s="17"/>
      <c r="I11892" s="43"/>
      <c r="J11892" s="308"/>
      <c r="K11892" s="51"/>
      <c r="N11892" s="309"/>
      <c r="R11892" s="17"/>
      <c r="T11892" s="17"/>
      <c r="V11892" s="17"/>
      <c r="W11892" s="51"/>
    </row>
    <row r="11893">
      <c r="A11893" s="307"/>
      <c r="B11893" s="85"/>
      <c r="C11893" s="85"/>
      <c r="D11893" s="85"/>
      <c r="E11893" s="88"/>
      <c r="G11893" s="17"/>
      <c r="I11893" s="43"/>
      <c r="J11893" s="308"/>
      <c r="K11893" s="51"/>
      <c r="N11893" s="309"/>
      <c r="R11893" s="17"/>
      <c r="T11893" s="17"/>
      <c r="V11893" s="17"/>
      <c r="W11893" s="51"/>
    </row>
    <row r="11894">
      <c r="A11894" s="307"/>
      <c r="B11894" s="85"/>
      <c r="C11894" s="85"/>
      <c r="D11894" s="85"/>
      <c r="E11894" s="88"/>
      <c r="G11894" s="17"/>
      <c r="I11894" s="43"/>
      <c r="J11894" s="308"/>
      <c r="K11894" s="51"/>
      <c r="N11894" s="309"/>
      <c r="R11894" s="17"/>
      <c r="T11894" s="17"/>
      <c r="V11894" s="17"/>
      <c r="W11894" s="51"/>
    </row>
    <row r="11895">
      <c r="A11895" s="307"/>
      <c r="B11895" s="85"/>
      <c r="C11895" s="85"/>
      <c r="D11895" s="85"/>
      <c r="E11895" s="88"/>
      <c r="G11895" s="17"/>
      <c r="I11895" s="43"/>
      <c r="J11895" s="308"/>
      <c r="K11895" s="51"/>
      <c r="N11895" s="309"/>
      <c r="R11895" s="17"/>
      <c r="T11895" s="17"/>
      <c r="V11895" s="17"/>
      <c r="W11895" s="51"/>
    </row>
    <row r="11896">
      <c r="A11896" s="307"/>
      <c r="B11896" s="85"/>
      <c r="C11896" s="85"/>
      <c r="D11896" s="85"/>
      <c r="E11896" s="88"/>
      <c r="G11896" s="17"/>
      <c r="I11896" s="43"/>
      <c r="J11896" s="308"/>
      <c r="K11896" s="51"/>
      <c r="N11896" s="309"/>
      <c r="R11896" s="17"/>
      <c r="T11896" s="17"/>
      <c r="V11896" s="17"/>
      <c r="W11896" s="51"/>
    </row>
    <row r="11897">
      <c r="A11897" s="307"/>
      <c r="B11897" s="85"/>
      <c r="C11897" s="85"/>
      <c r="D11897" s="85"/>
      <c r="E11897" s="88"/>
      <c r="G11897" s="17"/>
      <c r="I11897" s="43"/>
      <c r="J11897" s="308"/>
      <c r="K11897" s="51"/>
      <c r="N11897" s="309"/>
      <c r="R11897" s="17"/>
      <c r="T11897" s="17"/>
      <c r="V11897" s="17"/>
      <c r="W11897" s="51"/>
    </row>
    <row r="11898">
      <c r="A11898" s="307"/>
      <c r="B11898" s="85"/>
      <c r="C11898" s="85"/>
      <c r="D11898" s="85"/>
      <c r="E11898" s="88"/>
      <c r="G11898" s="17"/>
      <c r="I11898" s="43"/>
      <c r="J11898" s="308"/>
      <c r="K11898" s="51"/>
      <c r="N11898" s="309"/>
      <c r="R11898" s="17"/>
      <c r="T11898" s="17"/>
      <c r="V11898" s="17"/>
      <c r="W11898" s="51"/>
    </row>
    <row r="11899">
      <c r="A11899" s="307"/>
      <c r="B11899" s="85"/>
      <c r="C11899" s="85"/>
      <c r="D11899" s="85"/>
      <c r="E11899" s="88"/>
      <c r="G11899" s="17"/>
      <c r="I11899" s="43"/>
      <c r="J11899" s="308"/>
      <c r="K11899" s="51"/>
      <c r="N11899" s="309"/>
      <c r="R11899" s="17"/>
      <c r="T11899" s="17"/>
      <c r="V11899" s="17"/>
      <c r="W11899" s="51"/>
    </row>
    <row r="11900">
      <c r="A11900" s="307"/>
      <c r="B11900" s="85"/>
      <c r="C11900" s="85"/>
      <c r="D11900" s="85"/>
      <c r="E11900" s="88"/>
      <c r="G11900" s="17"/>
      <c r="I11900" s="43"/>
      <c r="J11900" s="308"/>
      <c r="K11900" s="51"/>
      <c r="N11900" s="309"/>
      <c r="R11900" s="17"/>
      <c r="T11900" s="17"/>
      <c r="V11900" s="17"/>
      <c r="W11900" s="51"/>
    </row>
    <row r="11901">
      <c r="A11901" s="307"/>
      <c r="B11901" s="85"/>
      <c r="C11901" s="85"/>
      <c r="D11901" s="85"/>
      <c r="E11901" s="88"/>
      <c r="G11901" s="17"/>
      <c r="I11901" s="43"/>
      <c r="J11901" s="308"/>
      <c r="K11901" s="51"/>
      <c r="N11901" s="309"/>
      <c r="R11901" s="17"/>
      <c r="T11901" s="17"/>
      <c r="V11901" s="17"/>
      <c r="W11901" s="51"/>
    </row>
    <row r="11902">
      <c r="A11902" s="307"/>
      <c r="B11902" s="85"/>
      <c r="C11902" s="85"/>
      <c r="D11902" s="85"/>
      <c r="E11902" s="88"/>
      <c r="G11902" s="17"/>
      <c r="I11902" s="43"/>
      <c r="J11902" s="308"/>
      <c r="K11902" s="51"/>
      <c r="N11902" s="309"/>
      <c r="R11902" s="17"/>
      <c r="T11902" s="17"/>
      <c r="V11902" s="17"/>
      <c r="W11902" s="51"/>
    </row>
    <row r="11903">
      <c r="A11903" s="307"/>
      <c r="B11903" s="85"/>
      <c r="C11903" s="85"/>
      <c r="D11903" s="85"/>
      <c r="E11903" s="88"/>
      <c r="G11903" s="17"/>
      <c r="I11903" s="43"/>
      <c r="J11903" s="308"/>
      <c r="K11903" s="51"/>
      <c r="N11903" s="309"/>
      <c r="R11903" s="17"/>
      <c r="T11903" s="17"/>
      <c r="V11903" s="17"/>
      <c r="W11903" s="51"/>
    </row>
    <row r="11904">
      <c r="A11904" s="307"/>
      <c r="B11904" s="85"/>
      <c r="C11904" s="85"/>
      <c r="D11904" s="85"/>
      <c r="E11904" s="88"/>
      <c r="G11904" s="17"/>
      <c r="I11904" s="43"/>
      <c r="J11904" s="308"/>
      <c r="K11904" s="51"/>
      <c r="N11904" s="309"/>
      <c r="R11904" s="17"/>
      <c r="T11904" s="17"/>
      <c r="V11904" s="17"/>
      <c r="W11904" s="51"/>
    </row>
    <row r="11905">
      <c r="A11905" s="307"/>
      <c r="B11905" s="85"/>
      <c r="C11905" s="85"/>
      <c r="D11905" s="85"/>
      <c r="E11905" s="88"/>
      <c r="G11905" s="17"/>
      <c r="I11905" s="43"/>
      <c r="J11905" s="308"/>
      <c r="K11905" s="51"/>
      <c r="N11905" s="309"/>
      <c r="R11905" s="17"/>
      <c r="T11905" s="17"/>
      <c r="V11905" s="17"/>
      <c r="W11905" s="51"/>
    </row>
    <row r="11906">
      <c r="A11906" s="307"/>
      <c r="B11906" s="85"/>
      <c r="C11906" s="85"/>
      <c r="D11906" s="85"/>
      <c r="E11906" s="88"/>
      <c r="G11906" s="17"/>
      <c r="I11906" s="43"/>
      <c r="J11906" s="308"/>
      <c r="K11906" s="51"/>
      <c r="N11906" s="309"/>
      <c r="R11906" s="17"/>
      <c r="T11906" s="17"/>
      <c r="V11906" s="17"/>
      <c r="W11906" s="51"/>
    </row>
    <row r="11907">
      <c r="A11907" s="307"/>
      <c r="B11907" s="85"/>
      <c r="C11907" s="85"/>
      <c r="D11907" s="85"/>
      <c r="E11907" s="88"/>
      <c r="G11907" s="17"/>
      <c r="I11907" s="43"/>
      <c r="J11907" s="308"/>
      <c r="K11907" s="51"/>
      <c r="N11907" s="309"/>
      <c r="R11907" s="17"/>
      <c r="T11907" s="17"/>
      <c r="V11907" s="17"/>
      <c r="W11907" s="51"/>
    </row>
    <row r="11908">
      <c r="A11908" s="307"/>
      <c r="B11908" s="85"/>
      <c r="C11908" s="85"/>
      <c r="D11908" s="85"/>
      <c r="E11908" s="88"/>
      <c r="G11908" s="17"/>
      <c r="I11908" s="43"/>
      <c r="J11908" s="308"/>
      <c r="K11908" s="51"/>
      <c r="N11908" s="309"/>
      <c r="R11908" s="17"/>
      <c r="T11908" s="17"/>
      <c r="V11908" s="17"/>
      <c r="W11908" s="51"/>
    </row>
    <row r="11909">
      <c r="A11909" s="307"/>
      <c r="B11909" s="85"/>
      <c r="C11909" s="85"/>
      <c r="D11909" s="85"/>
      <c r="E11909" s="88"/>
      <c r="G11909" s="17"/>
      <c r="I11909" s="43"/>
      <c r="J11909" s="308"/>
      <c r="K11909" s="51"/>
      <c r="N11909" s="309"/>
      <c r="R11909" s="17"/>
      <c r="T11909" s="17"/>
      <c r="V11909" s="17"/>
      <c r="W11909" s="51"/>
    </row>
    <row r="11910">
      <c r="A11910" s="307"/>
      <c r="B11910" s="85"/>
      <c r="C11910" s="85"/>
      <c r="D11910" s="85"/>
      <c r="E11910" s="88"/>
      <c r="G11910" s="17"/>
      <c r="I11910" s="43"/>
      <c r="J11910" s="308"/>
      <c r="K11910" s="51"/>
      <c r="N11910" s="309"/>
      <c r="R11910" s="17"/>
      <c r="T11910" s="17"/>
      <c r="V11910" s="17"/>
      <c r="W11910" s="51"/>
    </row>
    <row r="11911">
      <c r="A11911" s="307"/>
      <c r="B11911" s="85"/>
      <c r="C11911" s="85"/>
      <c r="D11911" s="85"/>
      <c r="E11911" s="88"/>
      <c r="G11911" s="17"/>
      <c r="I11911" s="43"/>
      <c r="J11911" s="308"/>
      <c r="K11911" s="51"/>
      <c r="N11911" s="309"/>
      <c r="R11911" s="17"/>
      <c r="T11911" s="17"/>
      <c r="V11911" s="17"/>
      <c r="W11911" s="51"/>
    </row>
    <row r="11912">
      <c r="A11912" s="307"/>
      <c r="B11912" s="85"/>
      <c r="C11912" s="85"/>
      <c r="D11912" s="85"/>
      <c r="E11912" s="88"/>
      <c r="G11912" s="17"/>
      <c r="I11912" s="43"/>
      <c r="J11912" s="308"/>
      <c r="K11912" s="51"/>
      <c r="N11912" s="309"/>
      <c r="R11912" s="17"/>
      <c r="T11912" s="17"/>
      <c r="V11912" s="17"/>
      <c r="W11912" s="51"/>
    </row>
    <row r="11913">
      <c r="A11913" s="307"/>
      <c r="B11913" s="85"/>
      <c r="C11913" s="85"/>
      <c r="D11913" s="85"/>
      <c r="E11913" s="88"/>
      <c r="G11913" s="17"/>
      <c r="I11913" s="43"/>
      <c r="J11913" s="308"/>
      <c r="K11913" s="51"/>
      <c r="N11913" s="309"/>
      <c r="R11913" s="17"/>
      <c r="T11913" s="17"/>
      <c r="V11913" s="17"/>
      <c r="W11913" s="51"/>
    </row>
    <row r="11914">
      <c r="A11914" s="307"/>
      <c r="B11914" s="85"/>
      <c r="C11914" s="85"/>
      <c r="D11914" s="85"/>
      <c r="E11914" s="88"/>
      <c r="G11914" s="17"/>
      <c r="I11914" s="43"/>
      <c r="J11914" s="308"/>
      <c r="K11914" s="51"/>
      <c r="N11914" s="309"/>
      <c r="R11914" s="17"/>
      <c r="T11914" s="17"/>
      <c r="V11914" s="17"/>
      <c r="W11914" s="51"/>
    </row>
    <row r="11915">
      <c r="A11915" s="307"/>
      <c r="B11915" s="85"/>
      <c r="C11915" s="85"/>
      <c r="D11915" s="85"/>
      <c r="E11915" s="88"/>
      <c r="G11915" s="17"/>
      <c r="I11915" s="43"/>
      <c r="J11915" s="308"/>
      <c r="K11915" s="51"/>
      <c r="N11915" s="309"/>
      <c r="R11915" s="17"/>
      <c r="T11915" s="17"/>
      <c r="V11915" s="17"/>
      <c r="W11915" s="51"/>
    </row>
    <row r="11916">
      <c r="A11916" s="307"/>
      <c r="B11916" s="85"/>
      <c r="C11916" s="85"/>
      <c r="D11916" s="85"/>
      <c r="E11916" s="88"/>
      <c r="G11916" s="17"/>
      <c r="I11916" s="43"/>
      <c r="J11916" s="308"/>
      <c r="K11916" s="51"/>
      <c r="N11916" s="309"/>
      <c r="R11916" s="17"/>
      <c r="T11916" s="17"/>
      <c r="V11916" s="17"/>
      <c r="W11916" s="51"/>
    </row>
    <row r="11917">
      <c r="A11917" s="307"/>
      <c r="B11917" s="85"/>
      <c r="C11917" s="85"/>
      <c r="D11917" s="85"/>
      <c r="E11917" s="88"/>
      <c r="G11917" s="17"/>
      <c r="I11917" s="43"/>
      <c r="J11917" s="308"/>
      <c r="K11917" s="51"/>
      <c r="N11917" s="309"/>
      <c r="R11917" s="17"/>
      <c r="T11917" s="17"/>
      <c r="V11917" s="17"/>
      <c r="W11917" s="51"/>
    </row>
    <row r="11918">
      <c r="A11918" s="307"/>
      <c r="B11918" s="85"/>
      <c r="C11918" s="85"/>
      <c r="D11918" s="85"/>
      <c r="E11918" s="88"/>
      <c r="G11918" s="17"/>
      <c r="I11918" s="43"/>
      <c r="J11918" s="308"/>
      <c r="K11918" s="51"/>
      <c r="N11918" s="309"/>
      <c r="R11918" s="17"/>
      <c r="T11918" s="17"/>
      <c r="V11918" s="17"/>
      <c r="W11918" s="51"/>
    </row>
    <row r="11919">
      <c r="A11919" s="307"/>
      <c r="B11919" s="85"/>
      <c r="C11919" s="85"/>
      <c r="D11919" s="85"/>
      <c r="E11919" s="88"/>
      <c r="G11919" s="17"/>
      <c r="I11919" s="43"/>
      <c r="J11919" s="308"/>
      <c r="K11919" s="51"/>
      <c r="N11919" s="309"/>
      <c r="R11919" s="17"/>
      <c r="T11919" s="17"/>
      <c r="V11919" s="17"/>
      <c r="W11919" s="51"/>
    </row>
    <row r="11920">
      <c r="A11920" s="307"/>
      <c r="B11920" s="85"/>
      <c r="C11920" s="85"/>
      <c r="D11920" s="85"/>
      <c r="E11920" s="88"/>
      <c r="G11920" s="17"/>
      <c r="I11920" s="43"/>
      <c r="J11920" s="308"/>
      <c r="K11920" s="51"/>
      <c r="N11920" s="309"/>
      <c r="R11920" s="17"/>
      <c r="T11920" s="17"/>
      <c r="V11920" s="17"/>
      <c r="W11920" s="51"/>
    </row>
    <row r="11921">
      <c r="A11921" s="307"/>
      <c r="B11921" s="85"/>
      <c r="C11921" s="85"/>
      <c r="D11921" s="85"/>
      <c r="E11921" s="88"/>
      <c r="G11921" s="17"/>
      <c r="I11921" s="43"/>
      <c r="J11921" s="308"/>
      <c r="K11921" s="51"/>
      <c r="N11921" s="309"/>
      <c r="R11921" s="17"/>
      <c r="T11921" s="17"/>
      <c r="V11921" s="17"/>
      <c r="W11921" s="51"/>
    </row>
    <row r="11922">
      <c r="A11922" s="307"/>
      <c r="B11922" s="85"/>
      <c r="C11922" s="85"/>
      <c r="D11922" s="85"/>
      <c r="E11922" s="88"/>
      <c r="G11922" s="17"/>
      <c r="I11922" s="43"/>
      <c r="J11922" s="308"/>
      <c r="K11922" s="51"/>
      <c r="N11922" s="309"/>
      <c r="R11922" s="17"/>
      <c r="T11922" s="17"/>
      <c r="V11922" s="17"/>
      <c r="W11922" s="51"/>
    </row>
    <row r="11923">
      <c r="A11923" s="307"/>
      <c r="B11923" s="85"/>
      <c r="C11923" s="85"/>
      <c r="D11923" s="85"/>
      <c r="E11923" s="88"/>
      <c r="G11923" s="17"/>
      <c r="I11923" s="43"/>
      <c r="J11923" s="308"/>
      <c r="K11923" s="51"/>
      <c r="N11923" s="309"/>
      <c r="R11923" s="17"/>
      <c r="T11923" s="17"/>
      <c r="V11923" s="17"/>
      <c r="W11923" s="51"/>
    </row>
    <row r="11924">
      <c r="A11924" s="307"/>
      <c r="B11924" s="85"/>
      <c r="C11924" s="85"/>
      <c r="D11924" s="85"/>
      <c r="E11924" s="88"/>
      <c r="G11924" s="17"/>
      <c r="I11924" s="43"/>
      <c r="J11924" s="308"/>
      <c r="K11924" s="51"/>
      <c r="N11924" s="309"/>
      <c r="R11924" s="17"/>
      <c r="T11924" s="17"/>
      <c r="V11924" s="17"/>
      <c r="W11924" s="51"/>
    </row>
    <row r="11925">
      <c r="A11925" s="307"/>
      <c r="B11925" s="85"/>
      <c r="C11925" s="85"/>
      <c r="D11925" s="85"/>
      <c r="E11925" s="88"/>
      <c r="G11925" s="17"/>
      <c r="I11925" s="43"/>
      <c r="J11925" s="308"/>
      <c r="K11925" s="51"/>
      <c r="N11925" s="309"/>
      <c r="R11925" s="17"/>
      <c r="T11925" s="17"/>
      <c r="V11925" s="17"/>
      <c r="W11925" s="51"/>
    </row>
    <row r="11926">
      <c r="A11926" s="307"/>
      <c r="B11926" s="85"/>
      <c r="C11926" s="85"/>
      <c r="D11926" s="85"/>
      <c r="E11926" s="88"/>
      <c r="G11926" s="17"/>
      <c r="I11926" s="43"/>
      <c r="J11926" s="308"/>
      <c r="K11926" s="51"/>
      <c r="N11926" s="309"/>
      <c r="R11926" s="17"/>
      <c r="T11926" s="17"/>
      <c r="V11926" s="17"/>
      <c r="W11926" s="51"/>
    </row>
    <row r="11927">
      <c r="A11927" s="307"/>
      <c r="B11927" s="85"/>
      <c r="C11927" s="85"/>
      <c r="D11927" s="85"/>
      <c r="E11927" s="88"/>
      <c r="G11927" s="17"/>
      <c r="I11927" s="43"/>
      <c r="J11927" s="308"/>
      <c r="K11927" s="51"/>
      <c r="N11927" s="309"/>
      <c r="R11927" s="17"/>
      <c r="T11927" s="17"/>
      <c r="V11927" s="17"/>
      <c r="W11927" s="51"/>
    </row>
    <row r="11928">
      <c r="A11928" s="307"/>
      <c r="B11928" s="85"/>
      <c r="C11928" s="85"/>
      <c r="D11928" s="85"/>
      <c r="E11928" s="88"/>
      <c r="G11928" s="17"/>
      <c r="I11928" s="43"/>
      <c r="J11928" s="308"/>
      <c r="K11928" s="51"/>
      <c r="N11928" s="309"/>
      <c r="R11928" s="17"/>
      <c r="T11928" s="17"/>
      <c r="V11928" s="17"/>
      <c r="W11928" s="51"/>
    </row>
    <row r="11929">
      <c r="A11929" s="307"/>
      <c r="B11929" s="85"/>
      <c r="C11929" s="85"/>
      <c r="D11929" s="85"/>
      <c r="E11929" s="88"/>
      <c r="G11929" s="17"/>
      <c r="I11929" s="43"/>
      <c r="J11929" s="308"/>
      <c r="K11929" s="51"/>
      <c r="N11929" s="309"/>
      <c r="R11929" s="17"/>
      <c r="T11929" s="17"/>
      <c r="V11929" s="17"/>
      <c r="W11929" s="51"/>
    </row>
    <row r="11930">
      <c r="A11930" s="307"/>
      <c r="B11930" s="85"/>
      <c r="C11930" s="85"/>
      <c r="D11930" s="85"/>
      <c r="E11930" s="88"/>
      <c r="G11930" s="17"/>
      <c r="I11930" s="43"/>
      <c r="J11930" s="308"/>
      <c r="K11930" s="51"/>
      <c r="N11930" s="309"/>
      <c r="R11930" s="17"/>
      <c r="T11930" s="17"/>
      <c r="V11930" s="17"/>
      <c r="W11930" s="51"/>
    </row>
    <row r="11931">
      <c r="A11931" s="307"/>
      <c r="B11931" s="85"/>
      <c r="C11931" s="85"/>
      <c r="D11931" s="85"/>
      <c r="E11931" s="88"/>
      <c r="G11931" s="17"/>
      <c r="I11931" s="43"/>
      <c r="J11931" s="308"/>
      <c r="K11931" s="51"/>
      <c r="N11931" s="309"/>
      <c r="R11931" s="17"/>
      <c r="T11931" s="17"/>
      <c r="V11931" s="17"/>
      <c r="W11931" s="51"/>
    </row>
    <row r="11932">
      <c r="A11932" s="307"/>
      <c r="B11932" s="85"/>
      <c r="C11932" s="85"/>
      <c r="D11932" s="85"/>
      <c r="E11932" s="88"/>
      <c r="G11932" s="17"/>
      <c r="I11932" s="43"/>
      <c r="J11932" s="308"/>
      <c r="K11932" s="51"/>
      <c r="N11932" s="309"/>
      <c r="R11932" s="17"/>
      <c r="T11932" s="17"/>
      <c r="V11932" s="17"/>
      <c r="W11932" s="51"/>
    </row>
    <row r="11933">
      <c r="A11933" s="307"/>
      <c r="B11933" s="85"/>
      <c r="C11933" s="85"/>
      <c r="D11933" s="85"/>
      <c r="E11933" s="88"/>
      <c r="G11933" s="17"/>
      <c r="I11933" s="43"/>
      <c r="J11933" s="308"/>
      <c r="K11933" s="51"/>
      <c r="N11933" s="309"/>
      <c r="R11933" s="17"/>
      <c r="T11933" s="17"/>
      <c r="V11933" s="17"/>
      <c r="W11933" s="51"/>
    </row>
    <row r="11934">
      <c r="A11934" s="307"/>
      <c r="B11934" s="85"/>
      <c r="C11934" s="85"/>
      <c r="D11934" s="85"/>
      <c r="E11934" s="88"/>
      <c r="G11934" s="17"/>
      <c r="I11934" s="43"/>
      <c r="J11934" s="308"/>
      <c r="K11934" s="51"/>
      <c r="N11934" s="309"/>
      <c r="R11934" s="17"/>
      <c r="T11934" s="17"/>
      <c r="V11934" s="17"/>
      <c r="W11934" s="51"/>
    </row>
    <row r="11935">
      <c r="A11935" s="307"/>
      <c r="B11935" s="85"/>
      <c r="C11935" s="85"/>
      <c r="D11935" s="85"/>
      <c r="E11935" s="88"/>
      <c r="G11935" s="17"/>
      <c r="I11935" s="43"/>
      <c r="J11935" s="308"/>
      <c r="K11935" s="51"/>
      <c r="N11935" s="309"/>
      <c r="R11935" s="17"/>
      <c r="T11935" s="17"/>
      <c r="V11935" s="17"/>
      <c r="W11935" s="51"/>
    </row>
    <row r="11936">
      <c r="A11936" s="307"/>
      <c r="B11936" s="85"/>
      <c r="C11936" s="85"/>
      <c r="D11936" s="85"/>
      <c r="E11936" s="88"/>
      <c r="G11936" s="17"/>
      <c r="I11936" s="43"/>
      <c r="J11936" s="308"/>
      <c r="K11936" s="51"/>
      <c r="N11936" s="309"/>
      <c r="R11936" s="17"/>
      <c r="T11936" s="17"/>
      <c r="V11936" s="17"/>
      <c r="W11936" s="51"/>
    </row>
    <row r="11937">
      <c r="A11937" s="307"/>
      <c r="B11937" s="85"/>
      <c r="C11937" s="85"/>
      <c r="D11937" s="85"/>
      <c r="E11937" s="88"/>
      <c r="G11937" s="17"/>
      <c r="I11937" s="43"/>
      <c r="J11937" s="308"/>
      <c r="K11937" s="51"/>
      <c r="N11937" s="309"/>
      <c r="R11937" s="17"/>
      <c r="T11937" s="17"/>
      <c r="V11937" s="17"/>
      <c r="W11937" s="51"/>
    </row>
    <row r="11938">
      <c r="A11938" s="307"/>
      <c r="B11938" s="85"/>
      <c r="C11938" s="85"/>
      <c r="D11938" s="85"/>
      <c r="E11938" s="88"/>
      <c r="G11938" s="17"/>
      <c r="I11938" s="43"/>
      <c r="J11938" s="308"/>
      <c r="K11938" s="51"/>
      <c r="N11938" s="309"/>
      <c r="R11938" s="17"/>
      <c r="T11938" s="17"/>
      <c r="V11938" s="17"/>
      <c r="W11938" s="51"/>
    </row>
    <row r="11939">
      <c r="A11939" s="307"/>
      <c r="B11939" s="85"/>
      <c r="C11939" s="85"/>
      <c r="D11939" s="85"/>
      <c r="E11939" s="88"/>
      <c r="G11939" s="17"/>
      <c r="I11939" s="43"/>
      <c r="J11939" s="308"/>
      <c r="K11939" s="51"/>
      <c r="N11939" s="309"/>
      <c r="R11939" s="17"/>
      <c r="T11939" s="17"/>
      <c r="V11939" s="17"/>
      <c r="W11939" s="51"/>
    </row>
    <row r="11940">
      <c r="A11940" s="307"/>
      <c r="B11940" s="85"/>
      <c r="C11940" s="85"/>
      <c r="D11940" s="85"/>
      <c r="E11940" s="88"/>
      <c r="G11940" s="17"/>
      <c r="I11940" s="43"/>
      <c r="J11940" s="308"/>
      <c r="K11940" s="51"/>
      <c r="N11940" s="309"/>
      <c r="R11940" s="17"/>
      <c r="T11940" s="17"/>
      <c r="V11940" s="17"/>
      <c r="W11940" s="51"/>
    </row>
    <row r="11941">
      <c r="A11941" s="307"/>
      <c r="B11941" s="85"/>
      <c r="C11941" s="85"/>
      <c r="D11941" s="85"/>
      <c r="E11941" s="88"/>
      <c r="G11941" s="17"/>
      <c r="I11941" s="43"/>
      <c r="J11941" s="308"/>
      <c r="K11941" s="51"/>
      <c r="N11941" s="309"/>
      <c r="R11941" s="17"/>
      <c r="T11941" s="17"/>
      <c r="V11941" s="17"/>
      <c r="W11941" s="51"/>
    </row>
    <row r="11942">
      <c r="A11942" s="307"/>
      <c r="B11942" s="85"/>
      <c r="C11942" s="85"/>
      <c r="D11942" s="85"/>
      <c r="E11942" s="88"/>
      <c r="G11942" s="17"/>
      <c r="I11942" s="43"/>
      <c r="J11942" s="308"/>
      <c r="K11942" s="51"/>
      <c r="N11942" s="309"/>
      <c r="R11942" s="17"/>
      <c r="T11942" s="17"/>
      <c r="V11942" s="17"/>
      <c r="W11942" s="51"/>
    </row>
    <row r="11943">
      <c r="A11943" s="307"/>
      <c r="B11943" s="85"/>
      <c r="C11943" s="85"/>
      <c r="D11943" s="85"/>
      <c r="E11943" s="88"/>
      <c r="G11943" s="17"/>
      <c r="I11943" s="43"/>
      <c r="J11943" s="308"/>
      <c r="K11943" s="51"/>
      <c r="N11943" s="309"/>
      <c r="R11943" s="17"/>
      <c r="T11943" s="17"/>
      <c r="V11943" s="17"/>
      <c r="W11943" s="51"/>
    </row>
    <row r="11944">
      <c r="A11944" s="307"/>
      <c r="B11944" s="85"/>
      <c r="C11944" s="85"/>
      <c r="D11944" s="85"/>
      <c r="E11944" s="88"/>
      <c r="G11944" s="17"/>
      <c r="I11944" s="43"/>
      <c r="J11944" s="308"/>
      <c r="K11944" s="51"/>
      <c r="N11944" s="309"/>
      <c r="R11944" s="17"/>
      <c r="T11944" s="17"/>
      <c r="V11944" s="17"/>
      <c r="W11944" s="51"/>
    </row>
    <row r="11945">
      <c r="A11945" s="307"/>
      <c r="B11945" s="85"/>
      <c r="C11945" s="85"/>
      <c r="D11945" s="85"/>
      <c r="E11945" s="88"/>
      <c r="G11945" s="17"/>
      <c r="I11945" s="43"/>
      <c r="J11945" s="308"/>
      <c r="K11945" s="51"/>
      <c r="N11945" s="309"/>
      <c r="R11945" s="17"/>
      <c r="T11945" s="17"/>
      <c r="V11945" s="17"/>
      <c r="W11945" s="51"/>
    </row>
    <row r="11946">
      <c r="A11946" s="307"/>
      <c r="B11946" s="85"/>
      <c r="C11946" s="85"/>
      <c r="D11946" s="85"/>
      <c r="E11946" s="88"/>
      <c r="G11946" s="17"/>
      <c r="I11946" s="43"/>
      <c r="J11946" s="308"/>
      <c r="K11946" s="51"/>
      <c r="N11946" s="309"/>
      <c r="R11946" s="17"/>
      <c r="T11946" s="17"/>
      <c r="V11946" s="17"/>
      <c r="W11946" s="51"/>
    </row>
    <row r="11947">
      <c r="A11947" s="307"/>
      <c r="B11947" s="85"/>
      <c r="C11947" s="85"/>
      <c r="D11947" s="85"/>
      <c r="E11947" s="88"/>
      <c r="G11947" s="17"/>
      <c r="I11947" s="43"/>
      <c r="J11947" s="308"/>
      <c r="K11947" s="51"/>
      <c r="N11947" s="309"/>
      <c r="R11947" s="17"/>
      <c r="T11947" s="17"/>
      <c r="V11947" s="17"/>
      <c r="W11947" s="51"/>
    </row>
    <row r="11948">
      <c r="A11948" s="307"/>
      <c r="B11948" s="85"/>
      <c r="C11948" s="85"/>
      <c r="D11948" s="85"/>
      <c r="E11948" s="88"/>
      <c r="G11948" s="17"/>
      <c r="I11948" s="43"/>
      <c r="J11948" s="308"/>
      <c r="K11948" s="51"/>
      <c r="N11948" s="309"/>
      <c r="R11948" s="17"/>
      <c r="T11948" s="17"/>
      <c r="V11948" s="17"/>
      <c r="W11948" s="51"/>
    </row>
    <row r="11949">
      <c r="A11949" s="307"/>
      <c r="B11949" s="85"/>
      <c r="C11949" s="85"/>
      <c r="D11949" s="85"/>
      <c r="E11949" s="88"/>
      <c r="G11949" s="17"/>
      <c r="I11949" s="43"/>
      <c r="J11949" s="308"/>
      <c r="K11949" s="51"/>
      <c r="N11949" s="309"/>
      <c r="R11949" s="17"/>
      <c r="T11949" s="17"/>
      <c r="V11949" s="17"/>
      <c r="W11949" s="51"/>
    </row>
    <row r="11950">
      <c r="A11950" s="307"/>
      <c r="B11950" s="85"/>
      <c r="C11950" s="85"/>
      <c r="D11950" s="85"/>
      <c r="E11950" s="88"/>
      <c r="G11950" s="17"/>
      <c r="I11950" s="43"/>
      <c r="J11950" s="308"/>
      <c r="K11950" s="51"/>
      <c r="N11950" s="309"/>
      <c r="R11950" s="17"/>
      <c r="T11950" s="17"/>
      <c r="V11950" s="17"/>
      <c r="W11950" s="51"/>
    </row>
    <row r="11951">
      <c r="A11951" s="307"/>
      <c r="B11951" s="85"/>
      <c r="C11951" s="85"/>
      <c r="D11951" s="85"/>
      <c r="E11951" s="88"/>
      <c r="G11951" s="17"/>
      <c r="I11951" s="43"/>
      <c r="J11951" s="308"/>
      <c r="K11951" s="51"/>
      <c r="N11951" s="309"/>
      <c r="R11951" s="17"/>
      <c r="T11951" s="17"/>
      <c r="V11951" s="17"/>
      <c r="W11951" s="51"/>
    </row>
    <row r="11952">
      <c r="A11952" s="307"/>
      <c r="B11952" s="85"/>
      <c r="C11952" s="85"/>
      <c r="D11952" s="85"/>
      <c r="E11952" s="88"/>
      <c r="G11952" s="17"/>
      <c r="I11952" s="43"/>
      <c r="J11952" s="308"/>
      <c r="K11952" s="51"/>
      <c r="N11952" s="309"/>
      <c r="R11952" s="17"/>
      <c r="T11952" s="17"/>
      <c r="V11952" s="17"/>
      <c r="W11952" s="51"/>
    </row>
    <row r="11953">
      <c r="A11953" s="307"/>
      <c r="B11953" s="85"/>
      <c r="C11953" s="85"/>
      <c r="D11953" s="85"/>
      <c r="E11953" s="88"/>
      <c r="G11953" s="17"/>
      <c r="I11953" s="43"/>
      <c r="J11953" s="308"/>
      <c r="K11953" s="51"/>
      <c r="N11953" s="309"/>
      <c r="R11953" s="17"/>
      <c r="T11953" s="17"/>
      <c r="V11953" s="17"/>
      <c r="W11953" s="51"/>
    </row>
    <row r="11954">
      <c r="A11954" s="307"/>
      <c r="B11954" s="85"/>
      <c r="C11954" s="85"/>
      <c r="D11954" s="85"/>
      <c r="E11954" s="88"/>
      <c r="G11954" s="17"/>
      <c r="I11954" s="43"/>
      <c r="J11954" s="308"/>
      <c r="K11954" s="51"/>
      <c r="N11954" s="309"/>
      <c r="R11954" s="17"/>
      <c r="T11954" s="17"/>
      <c r="V11954" s="17"/>
      <c r="W11954" s="51"/>
    </row>
    <row r="11955">
      <c r="A11955" s="307"/>
      <c r="B11955" s="85"/>
      <c r="C11955" s="85"/>
      <c r="D11955" s="85"/>
      <c r="E11955" s="88"/>
      <c r="G11955" s="17"/>
      <c r="I11955" s="43"/>
      <c r="J11955" s="308"/>
      <c r="K11955" s="51"/>
      <c r="N11955" s="309"/>
      <c r="R11955" s="17"/>
      <c r="T11955" s="17"/>
      <c r="V11955" s="17"/>
      <c r="W11955" s="51"/>
    </row>
    <row r="11956">
      <c r="A11956" s="307"/>
      <c r="B11956" s="85"/>
      <c r="C11956" s="85"/>
      <c r="D11956" s="85"/>
      <c r="E11956" s="88"/>
      <c r="G11956" s="17"/>
      <c r="I11956" s="43"/>
      <c r="J11956" s="308"/>
      <c r="K11956" s="51"/>
      <c r="N11956" s="309"/>
      <c r="R11956" s="17"/>
      <c r="T11956" s="17"/>
      <c r="V11956" s="17"/>
      <c r="W11956" s="51"/>
    </row>
    <row r="11957">
      <c r="A11957" s="307"/>
      <c r="B11957" s="85"/>
      <c r="C11957" s="85"/>
      <c r="D11957" s="85"/>
      <c r="E11957" s="88"/>
      <c r="G11957" s="17"/>
      <c r="I11957" s="43"/>
      <c r="J11957" s="308"/>
      <c r="K11957" s="51"/>
      <c r="N11957" s="309"/>
      <c r="R11957" s="17"/>
      <c r="T11957" s="17"/>
      <c r="V11957" s="17"/>
      <c r="W11957" s="51"/>
    </row>
    <row r="11958">
      <c r="A11958" s="307"/>
      <c r="B11958" s="85"/>
      <c r="C11958" s="85"/>
      <c r="D11958" s="85"/>
      <c r="E11958" s="88"/>
      <c r="G11958" s="17"/>
      <c r="I11958" s="43"/>
      <c r="J11958" s="308"/>
      <c r="K11958" s="51"/>
      <c r="N11958" s="309"/>
      <c r="R11958" s="17"/>
      <c r="T11958" s="17"/>
      <c r="V11958" s="17"/>
      <c r="W11958" s="51"/>
    </row>
    <row r="11959">
      <c r="A11959" s="307"/>
      <c r="B11959" s="85"/>
      <c r="C11959" s="85"/>
      <c r="D11959" s="85"/>
      <c r="E11959" s="88"/>
      <c r="G11959" s="17"/>
      <c r="I11959" s="43"/>
      <c r="J11959" s="308"/>
      <c r="K11959" s="51"/>
      <c r="N11959" s="309"/>
      <c r="R11959" s="17"/>
      <c r="T11959" s="17"/>
      <c r="V11959" s="17"/>
      <c r="W11959" s="51"/>
    </row>
    <row r="11960">
      <c r="A11960" s="307"/>
      <c r="B11960" s="85"/>
      <c r="C11960" s="85"/>
      <c r="D11960" s="85"/>
      <c r="E11960" s="88"/>
      <c r="G11960" s="17"/>
      <c r="I11960" s="43"/>
      <c r="J11960" s="308"/>
      <c r="K11960" s="51"/>
      <c r="N11960" s="309"/>
      <c r="R11960" s="17"/>
      <c r="T11960" s="17"/>
      <c r="V11960" s="17"/>
      <c r="W11960" s="51"/>
    </row>
    <row r="11961">
      <c r="A11961" s="307"/>
      <c r="B11961" s="85"/>
      <c r="C11961" s="85"/>
      <c r="D11961" s="85"/>
      <c r="E11961" s="88"/>
      <c r="G11961" s="17"/>
      <c r="I11961" s="43"/>
      <c r="J11961" s="308"/>
      <c r="K11961" s="51"/>
      <c r="N11961" s="309"/>
      <c r="R11961" s="17"/>
      <c r="T11961" s="17"/>
      <c r="V11961" s="17"/>
      <c r="W11961" s="51"/>
    </row>
    <row r="11962">
      <c r="A11962" s="307"/>
      <c r="B11962" s="85"/>
      <c r="C11962" s="85"/>
      <c r="D11962" s="85"/>
      <c r="E11962" s="88"/>
      <c r="G11962" s="17"/>
      <c r="I11962" s="43"/>
      <c r="J11962" s="308"/>
      <c r="K11962" s="51"/>
      <c r="N11962" s="309"/>
      <c r="R11962" s="17"/>
      <c r="T11962" s="17"/>
      <c r="V11962" s="17"/>
      <c r="W11962" s="51"/>
    </row>
    <row r="11963">
      <c r="A11963" s="307"/>
      <c r="B11963" s="85"/>
      <c r="C11963" s="85"/>
      <c r="D11963" s="85"/>
      <c r="E11963" s="88"/>
      <c r="G11963" s="17"/>
      <c r="I11963" s="43"/>
      <c r="J11963" s="308"/>
      <c r="K11963" s="51"/>
      <c r="N11963" s="309"/>
      <c r="R11963" s="17"/>
      <c r="T11963" s="17"/>
      <c r="V11963" s="17"/>
      <c r="W11963" s="51"/>
    </row>
    <row r="11964">
      <c r="A11964" s="307"/>
      <c r="B11964" s="85"/>
      <c r="C11964" s="85"/>
      <c r="D11964" s="85"/>
      <c r="E11964" s="88"/>
      <c r="G11964" s="17"/>
      <c r="I11964" s="43"/>
      <c r="J11964" s="308"/>
      <c r="K11964" s="51"/>
      <c r="N11964" s="309"/>
      <c r="R11964" s="17"/>
      <c r="T11964" s="17"/>
      <c r="V11964" s="17"/>
      <c r="W11964" s="51"/>
    </row>
    <row r="11965">
      <c r="A11965" s="307"/>
      <c r="B11965" s="85"/>
      <c r="C11965" s="85"/>
      <c r="D11965" s="85"/>
      <c r="E11965" s="88"/>
      <c r="G11965" s="17"/>
      <c r="I11965" s="43"/>
      <c r="J11965" s="308"/>
      <c r="K11965" s="51"/>
      <c r="N11965" s="309"/>
      <c r="R11965" s="17"/>
      <c r="T11965" s="17"/>
      <c r="V11965" s="17"/>
      <c r="W11965" s="51"/>
    </row>
    <row r="11966">
      <c r="A11966" s="307"/>
      <c r="B11966" s="85"/>
      <c r="C11966" s="85"/>
      <c r="D11966" s="85"/>
      <c r="E11966" s="88"/>
      <c r="G11966" s="17"/>
      <c r="I11966" s="43"/>
      <c r="J11966" s="308"/>
      <c r="K11966" s="51"/>
      <c r="N11966" s="309"/>
      <c r="R11966" s="17"/>
      <c r="T11966" s="17"/>
      <c r="V11966" s="17"/>
      <c r="W11966" s="51"/>
    </row>
    <row r="11967">
      <c r="A11967" s="307"/>
      <c r="B11967" s="85"/>
      <c r="C11967" s="85"/>
      <c r="D11967" s="85"/>
      <c r="E11967" s="88"/>
      <c r="G11967" s="17"/>
      <c r="I11967" s="43"/>
      <c r="J11967" s="308"/>
      <c r="K11967" s="51"/>
      <c r="N11967" s="309"/>
      <c r="R11967" s="17"/>
      <c r="T11967" s="17"/>
      <c r="V11967" s="17"/>
      <c r="W11967" s="51"/>
    </row>
    <row r="11968">
      <c r="A11968" s="307"/>
      <c r="B11968" s="85"/>
      <c r="C11968" s="85"/>
      <c r="D11968" s="85"/>
      <c r="E11968" s="88"/>
      <c r="G11968" s="17"/>
      <c r="I11968" s="43"/>
      <c r="J11968" s="308"/>
      <c r="K11968" s="51"/>
      <c r="N11968" s="309"/>
      <c r="R11968" s="17"/>
      <c r="T11968" s="17"/>
      <c r="V11968" s="17"/>
      <c r="W11968" s="51"/>
    </row>
    <row r="11969">
      <c r="A11969" s="307"/>
      <c r="B11969" s="85"/>
      <c r="C11969" s="85"/>
      <c r="D11969" s="85"/>
      <c r="E11969" s="88"/>
      <c r="G11969" s="17"/>
      <c r="I11969" s="43"/>
      <c r="J11969" s="308"/>
      <c r="K11969" s="51"/>
      <c r="N11969" s="309"/>
      <c r="R11969" s="17"/>
      <c r="T11969" s="17"/>
      <c r="V11969" s="17"/>
      <c r="W11969" s="51"/>
    </row>
    <row r="11970">
      <c r="A11970" s="307"/>
      <c r="B11970" s="85"/>
      <c r="C11970" s="85"/>
      <c r="D11970" s="85"/>
      <c r="E11970" s="88"/>
      <c r="G11970" s="17"/>
      <c r="I11970" s="43"/>
      <c r="J11970" s="308"/>
      <c r="K11970" s="51"/>
      <c r="N11970" s="309"/>
      <c r="R11970" s="17"/>
      <c r="T11970" s="17"/>
      <c r="V11970" s="17"/>
      <c r="W11970" s="51"/>
    </row>
    <row r="11971">
      <c r="A11971" s="307"/>
      <c r="B11971" s="85"/>
      <c r="C11971" s="85"/>
      <c r="D11971" s="85"/>
      <c r="E11971" s="88"/>
      <c r="G11971" s="17"/>
      <c r="I11971" s="43"/>
      <c r="J11971" s="308"/>
      <c r="K11971" s="51"/>
      <c r="N11971" s="309"/>
      <c r="R11971" s="17"/>
      <c r="T11971" s="17"/>
      <c r="V11971" s="17"/>
      <c r="W11971" s="51"/>
    </row>
    <row r="11972">
      <c r="A11972" s="307"/>
      <c r="B11972" s="85"/>
      <c r="C11972" s="85"/>
      <c r="D11972" s="85"/>
      <c r="E11972" s="88"/>
      <c r="G11972" s="17"/>
      <c r="I11972" s="43"/>
      <c r="J11972" s="308"/>
      <c r="K11972" s="51"/>
      <c r="N11972" s="309"/>
      <c r="R11972" s="17"/>
      <c r="T11972" s="17"/>
      <c r="V11972" s="17"/>
      <c r="W11972" s="51"/>
    </row>
    <row r="11973">
      <c r="A11973" s="307"/>
      <c r="B11973" s="85"/>
      <c r="C11973" s="85"/>
      <c r="D11973" s="85"/>
      <c r="E11973" s="88"/>
      <c r="G11973" s="17"/>
      <c r="I11973" s="43"/>
      <c r="J11973" s="308"/>
      <c r="K11973" s="51"/>
      <c r="N11973" s="309"/>
      <c r="R11973" s="17"/>
      <c r="T11973" s="17"/>
      <c r="V11973" s="17"/>
      <c r="W11973" s="51"/>
    </row>
    <row r="11974">
      <c r="A11974" s="307"/>
      <c r="B11974" s="85"/>
      <c r="C11974" s="85"/>
      <c r="D11974" s="85"/>
      <c r="E11974" s="88"/>
      <c r="G11974" s="17"/>
      <c r="I11974" s="43"/>
      <c r="J11974" s="308"/>
      <c r="K11974" s="51"/>
      <c r="N11974" s="309"/>
      <c r="R11974" s="17"/>
      <c r="T11974" s="17"/>
      <c r="V11974" s="17"/>
      <c r="W11974" s="51"/>
    </row>
    <row r="11975">
      <c r="A11975" s="307"/>
      <c r="B11975" s="85"/>
      <c r="C11975" s="85"/>
      <c r="D11975" s="85"/>
      <c r="E11975" s="88"/>
      <c r="G11975" s="17"/>
      <c r="I11975" s="43"/>
      <c r="J11975" s="308"/>
      <c r="K11975" s="51"/>
      <c r="N11975" s="309"/>
      <c r="R11975" s="17"/>
      <c r="T11975" s="17"/>
      <c r="V11975" s="17"/>
      <c r="W11975" s="51"/>
    </row>
    <row r="11976">
      <c r="A11976" s="307"/>
      <c r="B11976" s="85"/>
      <c r="C11976" s="85"/>
      <c r="D11976" s="85"/>
      <c r="E11976" s="88"/>
      <c r="G11976" s="17"/>
      <c r="I11976" s="43"/>
      <c r="J11976" s="308"/>
      <c r="K11976" s="51"/>
      <c r="N11976" s="309"/>
      <c r="R11976" s="17"/>
      <c r="T11976" s="17"/>
      <c r="V11976" s="17"/>
      <c r="W11976" s="51"/>
    </row>
    <row r="11977">
      <c r="A11977" s="307"/>
      <c r="B11977" s="85"/>
      <c r="C11977" s="85"/>
      <c r="D11977" s="85"/>
      <c r="E11977" s="88"/>
      <c r="G11977" s="17"/>
      <c r="I11977" s="43"/>
      <c r="J11977" s="308"/>
      <c r="K11977" s="51"/>
      <c r="N11977" s="309"/>
      <c r="R11977" s="17"/>
      <c r="T11977" s="17"/>
      <c r="V11977" s="17"/>
      <c r="W11977" s="51"/>
    </row>
    <row r="11978">
      <c r="A11978" s="307"/>
      <c r="B11978" s="85"/>
      <c r="C11978" s="85"/>
      <c r="D11978" s="85"/>
      <c r="E11978" s="88"/>
      <c r="G11978" s="17"/>
      <c r="I11978" s="43"/>
      <c r="J11978" s="308"/>
      <c r="K11978" s="51"/>
      <c r="N11978" s="309"/>
      <c r="R11978" s="17"/>
      <c r="T11978" s="17"/>
      <c r="V11978" s="17"/>
      <c r="W11978" s="51"/>
    </row>
    <row r="11979">
      <c r="A11979" s="307"/>
      <c r="B11979" s="85"/>
      <c r="C11979" s="85"/>
      <c r="D11979" s="85"/>
      <c r="E11979" s="88"/>
      <c r="G11979" s="17"/>
      <c r="I11979" s="43"/>
      <c r="J11979" s="308"/>
      <c r="K11979" s="51"/>
      <c r="N11979" s="309"/>
      <c r="R11979" s="17"/>
      <c r="T11979" s="17"/>
      <c r="V11979" s="17"/>
      <c r="W11979" s="51"/>
    </row>
    <row r="11980">
      <c r="A11980" s="307"/>
      <c r="B11980" s="85"/>
      <c r="C11980" s="85"/>
      <c r="D11980" s="85"/>
      <c r="E11980" s="88"/>
      <c r="G11980" s="17"/>
      <c r="I11980" s="43"/>
      <c r="J11980" s="308"/>
      <c r="K11980" s="51"/>
      <c r="N11980" s="309"/>
      <c r="R11980" s="17"/>
      <c r="T11980" s="17"/>
      <c r="V11980" s="17"/>
      <c r="W11980" s="51"/>
    </row>
    <row r="11981">
      <c r="A11981" s="307"/>
      <c r="B11981" s="85"/>
      <c r="C11981" s="85"/>
      <c r="D11981" s="85"/>
      <c r="E11981" s="88"/>
      <c r="G11981" s="17"/>
      <c r="I11981" s="43"/>
      <c r="J11981" s="308"/>
      <c r="K11981" s="51"/>
      <c r="N11981" s="309"/>
      <c r="R11981" s="17"/>
      <c r="T11981" s="17"/>
      <c r="V11981" s="17"/>
      <c r="W11981" s="51"/>
    </row>
    <row r="11982">
      <c r="A11982" s="307"/>
      <c r="B11982" s="85"/>
      <c r="C11982" s="85"/>
      <c r="D11982" s="85"/>
      <c r="E11982" s="88"/>
      <c r="G11982" s="17"/>
      <c r="I11982" s="43"/>
      <c r="J11982" s="308"/>
      <c r="K11982" s="51"/>
      <c r="N11982" s="309"/>
      <c r="R11982" s="17"/>
      <c r="T11982" s="17"/>
      <c r="V11982" s="17"/>
      <c r="W11982" s="51"/>
    </row>
    <row r="11983">
      <c r="A11983" s="307"/>
      <c r="B11983" s="85"/>
      <c r="C11983" s="85"/>
      <c r="D11983" s="85"/>
      <c r="E11983" s="88"/>
      <c r="G11983" s="17"/>
      <c r="I11983" s="43"/>
      <c r="J11983" s="308"/>
      <c r="K11983" s="51"/>
      <c r="N11983" s="309"/>
      <c r="R11983" s="17"/>
      <c r="T11983" s="17"/>
      <c r="V11983" s="17"/>
      <c r="W11983" s="51"/>
    </row>
    <row r="11984">
      <c r="A11984" s="307"/>
      <c r="B11984" s="85"/>
      <c r="C11984" s="85"/>
      <c r="D11984" s="85"/>
      <c r="E11984" s="88"/>
      <c r="G11984" s="17"/>
      <c r="I11984" s="43"/>
      <c r="J11984" s="308"/>
      <c r="K11984" s="51"/>
      <c r="N11984" s="309"/>
      <c r="R11984" s="17"/>
      <c r="T11984" s="17"/>
      <c r="V11984" s="17"/>
      <c r="W11984" s="51"/>
    </row>
    <row r="11985">
      <c r="A11985" s="307"/>
      <c r="B11985" s="85"/>
      <c r="C11985" s="85"/>
      <c r="D11985" s="85"/>
      <c r="E11985" s="88"/>
      <c r="G11985" s="17"/>
      <c r="I11985" s="43"/>
      <c r="J11985" s="308"/>
      <c r="K11985" s="51"/>
      <c r="N11985" s="309"/>
      <c r="R11985" s="17"/>
      <c r="T11985" s="17"/>
      <c r="V11985" s="17"/>
      <c r="W11985" s="51"/>
    </row>
    <row r="11986">
      <c r="A11986" s="307"/>
      <c r="B11986" s="85"/>
      <c r="C11986" s="85"/>
      <c r="D11986" s="85"/>
      <c r="E11986" s="88"/>
      <c r="G11986" s="17"/>
      <c r="I11986" s="43"/>
      <c r="J11986" s="308"/>
      <c r="K11986" s="51"/>
      <c r="N11986" s="309"/>
      <c r="R11986" s="17"/>
      <c r="T11986" s="17"/>
      <c r="V11986" s="17"/>
      <c r="W11986" s="51"/>
    </row>
    <row r="11987">
      <c r="A11987" s="307"/>
      <c r="B11987" s="85"/>
      <c r="C11987" s="85"/>
      <c r="D11987" s="85"/>
      <c r="E11987" s="88"/>
      <c r="G11987" s="17"/>
      <c r="I11987" s="43"/>
      <c r="J11987" s="308"/>
      <c r="K11987" s="51"/>
      <c r="N11987" s="309"/>
      <c r="R11987" s="17"/>
      <c r="T11987" s="17"/>
      <c r="V11987" s="17"/>
      <c r="W11987" s="51"/>
    </row>
    <row r="11988">
      <c r="A11988" s="307"/>
      <c r="B11988" s="85"/>
      <c r="C11988" s="85"/>
      <c r="D11988" s="85"/>
      <c r="E11988" s="88"/>
      <c r="G11988" s="17"/>
      <c r="I11988" s="43"/>
      <c r="J11988" s="308"/>
      <c r="K11988" s="51"/>
      <c r="N11988" s="309"/>
      <c r="R11988" s="17"/>
      <c r="T11988" s="17"/>
      <c r="V11988" s="17"/>
      <c r="W11988" s="51"/>
    </row>
    <row r="11989">
      <c r="A11989" s="307"/>
      <c r="B11989" s="85"/>
      <c r="C11989" s="85"/>
      <c r="D11989" s="85"/>
      <c r="E11989" s="88"/>
      <c r="G11989" s="17"/>
      <c r="I11989" s="43"/>
      <c r="J11989" s="308"/>
      <c r="K11989" s="51"/>
      <c r="N11989" s="309"/>
      <c r="R11989" s="17"/>
      <c r="T11989" s="17"/>
      <c r="V11989" s="17"/>
      <c r="W11989" s="51"/>
    </row>
    <row r="11990">
      <c r="A11990" s="307"/>
      <c r="B11990" s="85"/>
      <c r="C11990" s="85"/>
      <c r="D11990" s="85"/>
      <c r="E11990" s="88"/>
      <c r="G11990" s="17"/>
      <c r="I11990" s="43"/>
      <c r="J11990" s="308"/>
      <c r="K11990" s="51"/>
      <c r="N11990" s="309"/>
      <c r="R11990" s="17"/>
      <c r="T11990" s="17"/>
      <c r="V11990" s="17"/>
      <c r="W11990" s="51"/>
    </row>
    <row r="11991">
      <c r="A11991" s="307"/>
      <c r="B11991" s="85"/>
      <c r="C11991" s="85"/>
      <c r="D11991" s="85"/>
      <c r="E11991" s="88"/>
      <c r="G11991" s="17"/>
      <c r="I11991" s="43"/>
      <c r="J11991" s="308"/>
      <c r="K11991" s="51"/>
      <c r="N11991" s="309"/>
      <c r="R11991" s="17"/>
      <c r="T11991" s="17"/>
      <c r="V11991" s="17"/>
      <c r="W11991" s="51"/>
    </row>
    <row r="11992">
      <c r="A11992" s="307"/>
      <c r="B11992" s="85"/>
      <c r="C11992" s="85"/>
      <c r="D11992" s="85"/>
      <c r="E11992" s="88"/>
      <c r="G11992" s="17"/>
      <c r="I11992" s="43"/>
      <c r="J11992" s="308"/>
      <c r="K11992" s="51"/>
      <c r="N11992" s="309"/>
      <c r="R11992" s="17"/>
      <c r="T11992" s="17"/>
      <c r="V11992" s="17"/>
      <c r="W11992" s="51"/>
    </row>
    <row r="11993">
      <c r="A11993" s="307"/>
      <c r="B11993" s="85"/>
      <c r="C11993" s="85"/>
      <c r="D11993" s="85"/>
      <c r="E11993" s="88"/>
      <c r="G11993" s="17"/>
      <c r="I11993" s="43"/>
      <c r="J11993" s="308"/>
      <c r="K11993" s="51"/>
      <c r="N11993" s="309"/>
      <c r="R11993" s="17"/>
      <c r="T11993" s="17"/>
      <c r="V11993" s="17"/>
      <c r="W11993" s="51"/>
    </row>
    <row r="11994">
      <c r="A11994" s="307"/>
      <c r="B11994" s="85"/>
      <c r="C11994" s="85"/>
      <c r="D11994" s="85"/>
      <c r="E11994" s="88"/>
      <c r="G11994" s="17"/>
      <c r="I11994" s="43"/>
      <c r="J11994" s="308"/>
      <c r="K11994" s="51"/>
      <c r="N11994" s="309"/>
      <c r="R11994" s="17"/>
      <c r="T11994" s="17"/>
      <c r="V11994" s="17"/>
      <c r="W11994" s="51"/>
    </row>
    <row r="11995">
      <c r="A11995" s="307"/>
      <c r="B11995" s="85"/>
      <c r="C11995" s="85"/>
      <c r="D11995" s="85"/>
      <c r="E11995" s="88"/>
      <c r="G11995" s="17"/>
      <c r="I11995" s="43"/>
      <c r="J11995" s="308"/>
      <c r="K11995" s="51"/>
      <c r="N11995" s="309"/>
      <c r="R11995" s="17"/>
      <c r="T11995" s="17"/>
      <c r="V11995" s="17"/>
      <c r="W11995" s="51"/>
    </row>
    <row r="11996">
      <c r="A11996" s="307"/>
      <c r="B11996" s="85"/>
      <c r="C11996" s="85"/>
      <c r="D11996" s="85"/>
      <c r="E11996" s="88"/>
      <c r="G11996" s="17"/>
      <c r="I11996" s="43"/>
      <c r="J11996" s="308"/>
      <c r="K11996" s="51"/>
      <c r="N11996" s="309"/>
      <c r="R11996" s="17"/>
      <c r="T11996" s="17"/>
      <c r="V11996" s="17"/>
      <c r="W11996" s="51"/>
    </row>
    <row r="11997">
      <c r="A11997" s="307"/>
      <c r="B11997" s="85"/>
      <c r="C11997" s="85"/>
      <c r="D11997" s="85"/>
      <c r="E11997" s="88"/>
      <c r="G11997" s="17"/>
      <c r="I11997" s="43"/>
      <c r="J11997" s="308"/>
      <c r="K11997" s="51"/>
      <c r="N11997" s="309"/>
      <c r="R11997" s="17"/>
      <c r="T11997" s="17"/>
      <c r="V11997" s="17"/>
      <c r="W11997" s="51"/>
    </row>
    <row r="11998">
      <c r="A11998" s="307"/>
      <c r="B11998" s="85"/>
      <c r="C11998" s="85"/>
      <c r="D11998" s="85"/>
      <c r="E11998" s="88"/>
      <c r="G11998" s="17"/>
      <c r="I11998" s="43"/>
      <c r="J11998" s="308"/>
      <c r="K11998" s="51"/>
      <c r="N11998" s="309"/>
      <c r="R11998" s="17"/>
      <c r="T11998" s="17"/>
      <c r="V11998" s="17"/>
      <c r="W11998" s="51"/>
    </row>
    <row r="11999">
      <c r="A11999" s="307"/>
      <c r="B11999" s="85"/>
      <c r="C11999" s="85"/>
      <c r="D11999" s="85"/>
      <c r="E11999" s="88"/>
      <c r="G11999" s="17"/>
      <c r="I11999" s="43"/>
      <c r="J11999" s="308"/>
      <c r="K11999" s="51"/>
      <c r="N11999" s="309"/>
      <c r="R11999" s="17"/>
      <c r="T11999" s="17"/>
      <c r="V11999" s="17"/>
      <c r="W11999" s="51"/>
    </row>
    <row r="12000">
      <c r="A12000" s="307"/>
      <c r="B12000" s="85"/>
      <c r="C12000" s="85"/>
      <c r="D12000" s="85"/>
      <c r="E12000" s="88"/>
      <c r="G12000" s="17"/>
      <c r="I12000" s="43"/>
      <c r="J12000" s="308"/>
      <c r="K12000" s="51"/>
      <c r="N12000" s="309"/>
      <c r="R12000" s="17"/>
      <c r="T12000" s="17"/>
      <c r="V12000" s="17"/>
      <c r="W12000" s="51"/>
    </row>
    <row r="12001">
      <c r="A12001" s="307"/>
      <c r="B12001" s="85"/>
      <c r="C12001" s="85"/>
      <c r="D12001" s="85"/>
      <c r="E12001" s="88"/>
      <c r="G12001" s="17"/>
      <c r="I12001" s="43"/>
      <c r="J12001" s="308"/>
      <c r="K12001" s="51"/>
      <c r="N12001" s="309"/>
      <c r="R12001" s="17"/>
      <c r="T12001" s="17"/>
      <c r="V12001" s="17"/>
      <c r="W12001" s="51"/>
    </row>
    <row r="12002">
      <c r="A12002" s="307"/>
      <c r="B12002" s="85"/>
      <c r="C12002" s="85"/>
      <c r="D12002" s="85"/>
      <c r="E12002" s="88"/>
      <c r="G12002" s="17"/>
      <c r="I12002" s="43"/>
      <c r="J12002" s="308"/>
      <c r="K12002" s="51"/>
      <c r="N12002" s="309"/>
      <c r="R12002" s="17"/>
      <c r="T12002" s="17"/>
      <c r="V12002" s="17"/>
      <c r="W12002" s="51"/>
    </row>
    <row r="12003">
      <c r="A12003" s="307"/>
      <c r="B12003" s="85"/>
      <c r="C12003" s="85"/>
      <c r="D12003" s="85"/>
      <c r="E12003" s="88"/>
      <c r="G12003" s="17"/>
      <c r="I12003" s="43"/>
      <c r="J12003" s="308"/>
      <c r="K12003" s="51"/>
      <c r="N12003" s="309"/>
      <c r="R12003" s="17"/>
      <c r="T12003" s="17"/>
      <c r="V12003" s="17"/>
      <c r="W12003" s="51"/>
    </row>
    <row r="12004">
      <c r="A12004" s="307"/>
      <c r="B12004" s="85"/>
      <c r="C12004" s="85"/>
      <c r="D12004" s="85"/>
      <c r="E12004" s="88"/>
      <c r="G12004" s="17"/>
      <c r="I12004" s="43"/>
      <c r="J12004" s="308"/>
      <c r="K12004" s="51"/>
      <c r="N12004" s="309"/>
      <c r="R12004" s="17"/>
      <c r="T12004" s="17"/>
      <c r="V12004" s="17"/>
      <c r="W12004" s="51"/>
    </row>
    <row r="12005">
      <c r="A12005" s="307"/>
      <c r="B12005" s="85"/>
      <c r="C12005" s="85"/>
      <c r="D12005" s="85"/>
      <c r="E12005" s="88"/>
      <c r="G12005" s="17"/>
      <c r="I12005" s="43"/>
      <c r="J12005" s="308"/>
      <c r="K12005" s="51"/>
      <c r="N12005" s="309"/>
      <c r="R12005" s="17"/>
      <c r="T12005" s="17"/>
      <c r="V12005" s="17"/>
      <c r="W12005" s="51"/>
    </row>
    <row r="12006">
      <c r="A12006" s="307"/>
      <c r="B12006" s="85"/>
      <c r="C12006" s="85"/>
      <c r="D12006" s="85"/>
      <c r="E12006" s="88"/>
      <c r="G12006" s="17"/>
      <c r="I12006" s="43"/>
      <c r="J12006" s="308"/>
      <c r="K12006" s="51"/>
      <c r="N12006" s="309"/>
      <c r="R12006" s="17"/>
      <c r="T12006" s="17"/>
      <c r="V12006" s="17"/>
      <c r="W12006" s="51"/>
    </row>
    <row r="12007">
      <c r="A12007" s="307"/>
      <c r="B12007" s="85"/>
      <c r="C12007" s="85"/>
      <c r="D12007" s="85"/>
      <c r="E12007" s="88"/>
      <c r="G12007" s="17"/>
      <c r="I12007" s="43"/>
      <c r="J12007" s="308"/>
      <c r="K12007" s="51"/>
      <c r="N12007" s="309"/>
      <c r="R12007" s="17"/>
      <c r="T12007" s="17"/>
      <c r="V12007" s="17"/>
      <c r="W12007" s="51"/>
    </row>
    <row r="12008">
      <c r="A12008" s="307"/>
      <c r="B12008" s="85"/>
      <c r="C12008" s="85"/>
      <c r="D12008" s="85"/>
      <c r="E12008" s="88"/>
      <c r="G12008" s="17"/>
      <c r="I12008" s="43"/>
      <c r="J12008" s="308"/>
      <c r="K12008" s="51"/>
      <c r="N12008" s="309"/>
      <c r="R12008" s="17"/>
      <c r="T12008" s="17"/>
      <c r="V12008" s="17"/>
      <c r="W12008" s="51"/>
    </row>
    <row r="12009">
      <c r="A12009" s="307"/>
      <c r="B12009" s="85"/>
      <c r="C12009" s="85"/>
      <c r="D12009" s="85"/>
      <c r="E12009" s="88"/>
      <c r="G12009" s="17"/>
      <c r="I12009" s="43"/>
      <c r="J12009" s="308"/>
      <c r="K12009" s="51"/>
      <c r="N12009" s="309"/>
      <c r="R12009" s="17"/>
      <c r="T12009" s="17"/>
      <c r="V12009" s="17"/>
      <c r="W12009" s="51"/>
    </row>
    <row r="12010">
      <c r="A12010" s="307"/>
      <c r="B12010" s="85"/>
      <c r="C12010" s="85"/>
      <c r="D12010" s="85"/>
      <c r="E12010" s="88"/>
      <c r="G12010" s="17"/>
      <c r="I12010" s="43"/>
      <c r="J12010" s="308"/>
      <c r="K12010" s="51"/>
      <c r="N12010" s="309"/>
      <c r="R12010" s="17"/>
      <c r="T12010" s="17"/>
      <c r="V12010" s="17"/>
      <c r="W12010" s="51"/>
    </row>
    <row r="12011">
      <c r="A12011" s="307"/>
      <c r="B12011" s="85"/>
      <c r="C12011" s="85"/>
      <c r="D12011" s="85"/>
      <c r="E12011" s="88"/>
      <c r="G12011" s="17"/>
      <c r="I12011" s="43"/>
      <c r="J12011" s="308"/>
      <c r="K12011" s="51"/>
      <c r="N12011" s="309"/>
      <c r="R12011" s="17"/>
      <c r="T12011" s="17"/>
      <c r="V12011" s="17"/>
      <c r="W12011" s="51"/>
    </row>
    <row r="12012">
      <c r="A12012" s="307"/>
      <c r="B12012" s="85"/>
      <c r="C12012" s="85"/>
      <c r="D12012" s="85"/>
      <c r="E12012" s="88"/>
      <c r="G12012" s="17"/>
      <c r="I12012" s="43"/>
      <c r="J12012" s="308"/>
      <c r="K12012" s="51"/>
      <c r="N12012" s="309"/>
      <c r="R12012" s="17"/>
      <c r="T12012" s="17"/>
      <c r="V12012" s="17"/>
      <c r="W12012" s="51"/>
    </row>
    <row r="12013">
      <c r="A12013" s="307"/>
      <c r="B12013" s="85"/>
      <c r="C12013" s="85"/>
      <c r="D12013" s="85"/>
      <c r="E12013" s="88"/>
      <c r="G12013" s="17"/>
      <c r="I12013" s="43"/>
      <c r="J12013" s="308"/>
      <c r="K12013" s="51"/>
      <c r="N12013" s="309"/>
      <c r="R12013" s="17"/>
      <c r="T12013" s="17"/>
      <c r="V12013" s="17"/>
      <c r="W12013" s="51"/>
    </row>
    <row r="12014">
      <c r="A12014" s="307"/>
      <c r="B12014" s="85"/>
      <c r="C12014" s="85"/>
      <c r="D12014" s="85"/>
      <c r="E12014" s="88"/>
      <c r="G12014" s="17"/>
      <c r="I12014" s="43"/>
      <c r="J12014" s="308"/>
      <c r="K12014" s="51"/>
      <c r="N12014" s="309"/>
      <c r="R12014" s="17"/>
      <c r="T12014" s="17"/>
      <c r="V12014" s="17"/>
      <c r="W12014" s="51"/>
    </row>
    <row r="12015">
      <c r="A12015" s="307"/>
      <c r="B12015" s="85"/>
      <c r="C12015" s="85"/>
      <c r="D12015" s="85"/>
      <c r="E12015" s="88"/>
      <c r="G12015" s="17"/>
      <c r="I12015" s="43"/>
      <c r="J12015" s="308"/>
      <c r="K12015" s="51"/>
      <c r="N12015" s="309"/>
      <c r="R12015" s="17"/>
      <c r="T12015" s="17"/>
      <c r="V12015" s="17"/>
      <c r="W12015" s="51"/>
    </row>
    <row r="12016">
      <c r="A12016" s="307"/>
      <c r="B12016" s="85"/>
      <c r="C12016" s="85"/>
      <c r="D12016" s="85"/>
      <c r="E12016" s="88"/>
      <c r="G12016" s="17"/>
      <c r="I12016" s="43"/>
      <c r="J12016" s="308"/>
      <c r="K12016" s="51"/>
      <c r="N12016" s="309"/>
      <c r="R12016" s="17"/>
      <c r="T12016" s="17"/>
      <c r="V12016" s="17"/>
      <c r="W12016" s="51"/>
    </row>
    <row r="12017">
      <c r="A12017" s="307"/>
      <c r="B12017" s="85"/>
      <c r="C12017" s="85"/>
      <c r="D12017" s="85"/>
      <c r="E12017" s="88"/>
      <c r="G12017" s="17"/>
      <c r="I12017" s="43"/>
      <c r="J12017" s="308"/>
      <c r="K12017" s="51"/>
      <c r="N12017" s="309"/>
      <c r="R12017" s="17"/>
      <c r="T12017" s="17"/>
      <c r="V12017" s="17"/>
      <c r="W12017" s="51"/>
    </row>
    <row r="12018">
      <c r="A12018" s="307"/>
      <c r="B12018" s="85"/>
      <c r="C12018" s="85"/>
      <c r="D12018" s="85"/>
      <c r="E12018" s="88"/>
      <c r="G12018" s="17"/>
      <c r="I12018" s="43"/>
      <c r="J12018" s="308"/>
      <c r="K12018" s="51"/>
      <c r="N12018" s="309"/>
      <c r="R12018" s="17"/>
      <c r="T12018" s="17"/>
      <c r="V12018" s="17"/>
      <c r="W12018" s="51"/>
    </row>
    <row r="12019">
      <c r="A12019" s="307"/>
      <c r="B12019" s="85"/>
      <c r="C12019" s="85"/>
      <c r="D12019" s="85"/>
      <c r="E12019" s="88"/>
      <c r="G12019" s="17"/>
      <c r="I12019" s="43"/>
      <c r="J12019" s="308"/>
      <c r="K12019" s="51"/>
      <c r="N12019" s="309"/>
      <c r="R12019" s="17"/>
      <c r="T12019" s="17"/>
      <c r="V12019" s="17"/>
      <c r="W12019" s="51"/>
    </row>
    <row r="12020">
      <c r="A12020" s="307"/>
      <c r="B12020" s="85"/>
      <c r="C12020" s="85"/>
      <c r="D12020" s="85"/>
      <c r="E12020" s="88"/>
      <c r="G12020" s="17"/>
      <c r="I12020" s="43"/>
      <c r="J12020" s="308"/>
      <c r="K12020" s="51"/>
      <c r="N12020" s="309"/>
      <c r="R12020" s="17"/>
      <c r="T12020" s="17"/>
      <c r="V12020" s="17"/>
      <c r="W12020" s="51"/>
    </row>
    <row r="12021">
      <c r="A12021" s="307"/>
      <c r="B12021" s="85"/>
      <c r="C12021" s="85"/>
      <c r="D12021" s="85"/>
      <c r="E12021" s="88"/>
      <c r="G12021" s="17"/>
      <c r="I12021" s="43"/>
      <c r="J12021" s="308"/>
      <c r="K12021" s="51"/>
      <c r="N12021" s="309"/>
      <c r="R12021" s="17"/>
      <c r="T12021" s="17"/>
      <c r="V12021" s="17"/>
      <c r="W12021" s="51"/>
    </row>
    <row r="12022">
      <c r="A12022" s="307"/>
      <c r="B12022" s="85"/>
      <c r="C12022" s="85"/>
      <c r="D12022" s="85"/>
      <c r="E12022" s="88"/>
      <c r="G12022" s="17"/>
      <c r="I12022" s="43"/>
      <c r="J12022" s="308"/>
      <c r="K12022" s="51"/>
      <c r="N12022" s="309"/>
      <c r="R12022" s="17"/>
      <c r="T12022" s="17"/>
      <c r="V12022" s="17"/>
      <c r="W12022" s="51"/>
    </row>
    <row r="12023">
      <c r="A12023" s="307"/>
      <c r="B12023" s="85"/>
      <c r="C12023" s="85"/>
      <c r="D12023" s="85"/>
      <c r="E12023" s="88"/>
      <c r="G12023" s="17"/>
      <c r="I12023" s="43"/>
      <c r="J12023" s="308"/>
      <c r="K12023" s="51"/>
      <c r="N12023" s="309"/>
      <c r="R12023" s="17"/>
      <c r="T12023" s="17"/>
      <c r="V12023" s="17"/>
      <c r="W12023" s="51"/>
    </row>
    <row r="12024">
      <c r="A12024" s="307"/>
      <c r="B12024" s="85"/>
      <c r="C12024" s="85"/>
      <c r="D12024" s="85"/>
      <c r="E12024" s="88"/>
      <c r="G12024" s="17"/>
      <c r="I12024" s="43"/>
      <c r="J12024" s="308"/>
      <c r="K12024" s="51"/>
      <c r="N12024" s="309"/>
      <c r="R12024" s="17"/>
      <c r="T12024" s="17"/>
      <c r="V12024" s="17"/>
      <c r="W12024" s="51"/>
    </row>
    <row r="12025">
      <c r="A12025" s="307"/>
      <c r="B12025" s="85"/>
      <c r="C12025" s="85"/>
      <c r="D12025" s="85"/>
      <c r="E12025" s="88"/>
      <c r="G12025" s="17"/>
      <c r="I12025" s="43"/>
      <c r="J12025" s="308"/>
      <c r="K12025" s="51"/>
      <c r="N12025" s="309"/>
      <c r="R12025" s="17"/>
      <c r="T12025" s="17"/>
      <c r="V12025" s="17"/>
      <c r="W12025" s="51"/>
    </row>
    <row r="12026">
      <c r="A12026" s="307"/>
      <c r="B12026" s="85"/>
      <c r="C12026" s="85"/>
      <c r="D12026" s="85"/>
      <c r="E12026" s="88"/>
      <c r="G12026" s="17"/>
      <c r="I12026" s="43"/>
      <c r="J12026" s="308"/>
      <c r="K12026" s="51"/>
      <c r="N12026" s="309"/>
      <c r="R12026" s="17"/>
      <c r="T12026" s="17"/>
      <c r="V12026" s="17"/>
      <c r="W12026" s="51"/>
    </row>
    <row r="12027">
      <c r="A12027" s="307"/>
      <c r="B12027" s="85"/>
      <c r="C12027" s="85"/>
      <c r="D12027" s="85"/>
      <c r="E12027" s="88"/>
      <c r="G12027" s="17"/>
      <c r="I12027" s="43"/>
      <c r="J12027" s="308"/>
      <c r="K12027" s="51"/>
      <c r="N12027" s="309"/>
      <c r="R12027" s="17"/>
      <c r="T12027" s="17"/>
      <c r="V12027" s="17"/>
      <c r="W12027" s="51"/>
    </row>
    <row r="12028">
      <c r="A12028" s="307"/>
      <c r="B12028" s="85"/>
      <c r="C12028" s="85"/>
      <c r="D12028" s="85"/>
      <c r="E12028" s="88"/>
      <c r="G12028" s="17"/>
      <c r="I12028" s="43"/>
      <c r="J12028" s="308"/>
      <c r="K12028" s="51"/>
      <c r="N12028" s="309"/>
      <c r="R12028" s="17"/>
      <c r="T12028" s="17"/>
      <c r="V12028" s="17"/>
      <c r="W12028" s="51"/>
    </row>
    <row r="12029">
      <c r="A12029" s="307"/>
      <c r="B12029" s="85"/>
      <c r="C12029" s="85"/>
      <c r="D12029" s="85"/>
      <c r="E12029" s="88"/>
      <c r="G12029" s="17"/>
      <c r="I12029" s="43"/>
      <c r="J12029" s="308"/>
      <c r="K12029" s="51"/>
      <c r="N12029" s="309"/>
      <c r="R12029" s="17"/>
      <c r="T12029" s="17"/>
      <c r="V12029" s="17"/>
      <c r="W12029" s="51"/>
    </row>
    <row r="12030">
      <c r="A12030" s="307"/>
      <c r="B12030" s="85"/>
      <c r="C12030" s="85"/>
      <c r="D12030" s="85"/>
      <c r="E12030" s="88"/>
      <c r="G12030" s="17"/>
      <c r="I12030" s="43"/>
      <c r="J12030" s="308"/>
      <c r="K12030" s="51"/>
      <c r="N12030" s="309"/>
      <c r="R12030" s="17"/>
      <c r="T12030" s="17"/>
      <c r="V12030" s="17"/>
      <c r="W12030" s="51"/>
    </row>
    <row r="12031">
      <c r="A12031" s="307"/>
      <c r="B12031" s="85"/>
      <c r="C12031" s="85"/>
      <c r="D12031" s="85"/>
      <c r="E12031" s="88"/>
      <c r="G12031" s="17"/>
      <c r="I12031" s="43"/>
      <c r="J12031" s="308"/>
      <c r="K12031" s="51"/>
      <c r="N12031" s="309"/>
      <c r="R12031" s="17"/>
      <c r="T12031" s="17"/>
      <c r="V12031" s="17"/>
      <c r="W12031" s="51"/>
    </row>
    <row r="12032">
      <c r="A12032" s="307"/>
      <c r="B12032" s="85"/>
      <c r="C12032" s="85"/>
      <c r="D12032" s="85"/>
      <c r="E12032" s="88"/>
      <c r="G12032" s="17"/>
      <c r="I12032" s="43"/>
      <c r="J12032" s="308"/>
      <c r="K12032" s="51"/>
      <c r="N12032" s="309"/>
      <c r="R12032" s="17"/>
      <c r="T12032" s="17"/>
      <c r="V12032" s="17"/>
      <c r="W12032" s="51"/>
    </row>
    <row r="12033">
      <c r="A12033" s="307"/>
      <c r="B12033" s="85"/>
      <c r="C12033" s="85"/>
      <c r="D12033" s="85"/>
      <c r="E12033" s="88"/>
      <c r="G12033" s="17"/>
      <c r="I12033" s="43"/>
      <c r="J12033" s="308"/>
      <c r="K12033" s="51"/>
      <c r="N12033" s="309"/>
      <c r="R12033" s="17"/>
      <c r="T12033" s="17"/>
      <c r="V12033" s="17"/>
      <c r="W12033" s="51"/>
    </row>
    <row r="12034">
      <c r="A12034" s="307"/>
      <c r="B12034" s="85"/>
      <c r="C12034" s="85"/>
      <c r="D12034" s="85"/>
      <c r="E12034" s="88"/>
      <c r="G12034" s="17"/>
      <c r="I12034" s="43"/>
      <c r="J12034" s="308"/>
      <c r="K12034" s="51"/>
      <c r="N12034" s="309"/>
      <c r="R12034" s="17"/>
      <c r="T12034" s="17"/>
      <c r="V12034" s="17"/>
      <c r="W12034" s="51"/>
    </row>
    <row r="12035">
      <c r="A12035" s="307"/>
      <c r="B12035" s="85"/>
      <c r="C12035" s="85"/>
      <c r="D12035" s="85"/>
      <c r="E12035" s="88"/>
      <c r="G12035" s="17"/>
      <c r="I12035" s="43"/>
      <c r="J12035" s="308"/>
      <c r="K12035" s="51"/>
      <c r="N12035" s="309"/>
      <c r="R12035" s="17"/>
      <c r="T12035" s="17"/>
      <c r="V12035" s="17"/>
      <c r="W12035" s="51"/>
    </row>
    <row r="12036">
      <c r="A12036" s="307"/>
      <c r="B12036" s="85"/>
      <c r="C12036" s="85"/>
      <c r="D12036" s="85"/>
      <c r="E12036" s="88"/>
      <c r="G12036" s="17"/>
      <c r="I12036" s="43"/>
      <c r="J12036" s="308"/>
      <c r="K12036" s="51"/>
      <c r="N12036" s="309"/>
      <c r="R12036" s="17"/>
      <c r="T12036" s="17"/>
      <c r="V12036" s="17"/>
      <c r="W12036" s="51"/>
    </row>
    <row r="12037">
      <c r="A12037" s="307"/>
      <c r="B12037" s="85"/>
      <c r="C12037" s="85"/>
      <c r="D12037" s="85"/>
      <c r="E12037" s="88"/>
      <c r="G12037" s="17"/>
      <c r="I12037" s="43"/>
      <c r="J12037" s="308"/>
      <c r="K12037" s="51"/>
      <c r="N12037" s="309"/>
      <c r="R12037" s="17"/>
      <c r="T12037" s="17"/>
      <c r="V12037" s="17"/>
      <c r="W12037" s="51"/>
    </row>
    <row r="12038">
      <c r="A12038" s="307"/>
      <c r="B12038" s="85"/>
      <c r="C12038" s="85"/>
      <c r="D12038" s="85"/>
      <c r="E12038" s="88"/>
      <c r="G12038" s="17"/>
      <c r="I12038" s="43"/>
      <c r="J12038" s="308"/>
      <c r="K12038" s="51"/>
      <c r="N12038" s="309"/>
      <c r="R12038" s="17"/>
      <c r="T12038" s="17"/>
      <c r="V12038" s="17"/>
      <c r="W12038" s="51"/>
    </row>
    <row r="12039">
      <c r="A12039" s="307"/>
      <c r="B12039" s="85"/>
      <c r="C12039" s="85"/>
      <c r="D12039" s="85"/>
      <c r="E12039" s="88"/>
      <c r="G12039" s="17"/>
      <c r="I12039" s="43"/>
      <c r="J12039" s="308"/>
      <c r="K12039" s="51"/>
      <c r="N12039" s="309"/>
      <c r="R12039" s="17"/>
      <c r="T12039" s="17"/>
      <c r="V12039" s="17"/>
      <c r="W12039" s="51"/>
    </row>
    <row r="12040">
      <c r="A12040" s="307"/>
      <c r="B12040" s="85"/>
      <c r="C12040" s="85"/>
      <c r="D12040" s="85"/>
      <c r="E12040" s="88"/>
      <c r="G12040" s="17"/>
      <c r="I12040" s="43"/>
      <c r="J12040" s="308"/>
      <c r="K12040" s="51"/>
      <c r="N12040" s="309"/>
      <c r="R12040" s="17"/>
      <c r="T12040" s="17"/>
      <c r="V12040" s="17"/>
      <c r="W12040" s="51"/>
    </row>
    <row r="12041">
      <c r="A12041" s="307"/>
      <c r="B12041" s="85"/>
      <c r="C12041" s="85"/>
      <c r="D12041" s="85"/>
      <c r="E12041" s="88"/>
      <c r="G12041" s="17"/>
      <c r="I12041" s="43"/>
      <c r="J12041" s="308"/>
      <c r="K12041" s="51"/>
      <c r="N12041" s="309"/>
      <c r="R12041" s="17"/>
      <c r="T12041" s="17"/>
      <c r="V12041" s="17"/>
      <c r="W12041" s="51"/>
    </row>
    <row r="12042">
      <c r="A12042" s="307"/>
      <c r="B12042" s="85"/>
      <c r="C12042" s="85"/>
      <c r="D12042" s="85"/>
      <c r="E12042" s="88"/>
      <c r="G12042" s="17"/>
      <c r="I12042" s="43"/>
      <c r="J12042" s="308"/>
      <c r="K12042" s="51"/>
      <c r="N12042" s="309"/>
      <c r="R12042" s="17"/>
      <c r="T12042" s="17"/>
      <c r="V12042" s="17"/>
      <c r="W12042" s="51"/>
    </row>
    <row r="12043">
      <c r="A12043" s="307"/>
      <c r="B12043" s="85"/>
      <c r="C12043" s="85"/>
      <c r="D12043" s="85"/>
      <c r="E12043" s="88"/>
      <c r="G12043" s="17"/>
      <c r="I12043" s="43"/>
      <c r="J12043" s="308"/>
      <c r="K12043" s="51"/>
      <c r="N12043" s="309"/>
      <c r="R12043" s="17"/>
      <c r="T12043" s="17"/>
      <c r="V12043" s="17"/>
      <c r="W12043" s="51"/>
    </row>
    <row r="12044">
      <c r="A12044" s="307"/>
      <c r="B12044" s="85"/>
      <c r="C12044" s="85"/>
      <c r="D12044" s="85"/>
      <c r="E12044" s="88"/>
      <c r="G12044" s="17"/>
      <c r="I12044" s="43"/>
      <c r="J12044" s="308"/>
      <c r="K12044" s="51"/>
      <c r="N12044" s="309"/>
      <c r="R12044" s="17"/>
      <c r="T12044" s="17"/>
      <c r="V12044" s="17"/>
      <c r="W12044" s="51"/>
    </row>
    <row r="12045">
      <c r="A12045" s="307"/>
      <c r="B12045" s="85"/>
      <c r="C12045" s="85"/>
      <c r="D12045" s="85"/>
      <c r="E12045" s="88"/>
      <c r="G12045" s="17"/>
      <c r="I12045" s="43"/>
      <c r="J12045" s="308"/>
      <c r="K12045" s="51"/>
      <c r="N12045" s="309"/>
      <c r="R12045" s="17"/>
      <c r="T12045" s="17"/>
      <c r="V12045" s="17"/>
      <c r="W12045" s="51"/>
    </row>
    <row r="12046">
      <c r="A12046" s="307"/>
      <c r="B12046" s="85"/>
      <c r="C12046" s="85"/>
      <c r="D12046" s="85"/>
      <c r="E12046" s="88"/>
      <c r="G12046" s="17"/>
      <c r="I12046" s="43"/>
      <c r="J12046" s="308"/>
      <c r="K12046" s="51"/>
      <c r="N12046" s="309"/>
      <c r="R12046" s="17"/>
      <c r="T12046" s="17"/>
      <c r="V12046" s="17"/>
      <c r="W12046" s="51"/>
    </row>
    <row r="12047">
      <c r="A12047" s="307"/>
      <c r="B12047" s="85"/>
      <c r="C12047" s="85"/>
      <c r="D12047" s="85"/>
      <c r="E12047" s="88"/>
      <c r="G12047" s="17"/>
      <c r="I12047" s="43"/>
      <c r="J12047" s="308"/>
      <c r="K12047" s="51"/>
      <c r="N12047" s="309"/>
      <c r="R12047" s="17"/>
      <c r="T12047" s="17"/>
      <c r="V12047" s="17"/>
      <c r="W12047" s="51"/>
    </row>
    <row r="12048">
      <c r="A12048" s="307"/>
      <c r="B12048" s="85"/>
      <c r="C12048" s="85"/>
      <c r="D12048" s="85"/>
      <c r="E12048" s="88"/>
      <c r="G12048" s="17"/>
      <c r="I12048" s="43"/>
      <c r="J12048" s="308"/>
      <c r="K12048" s="51"/>
      <c r="N12048" s="309"/>
      <c r="R12048" s="17"/>
      <c r="T12048" s="17"/>
      <c r="V12048" s="17"/>
      <c r="W12048" s="51"/>
    </row>
    <row r="12049">
      <c r="A12049" s="307"/>
      <c r="B12049" s="85"/>
      <c r="C12049" s="85"/>
      <c r="D12049" s="85"/>
      <c r="E12049" s="88"/>
      <c r="G12049" s="17"/>
      <c r="I12049" s="43"/>
      <c r="J12049" s="308"/>
      <c r="K12049" s="51"/>
      <c r="N12049" s="309"/>
      <c r="R12049" s="17"/>
      <c r="T12049" s="17"/>
      <c r="V12049" s="17"/>
      <c r="W12049" s="51"/>
    </row>
    <row r="12050">
      <c r="A12050" s="307"/>
      <c r="B12050" s="85"/>
      <c r="C12050" s="85"/>
      <c r="D12050" s="85"/>
      <c r="E12050" s="88"/>
      <c r="G12050" s="17"/>
      <c r="I12050" s="43"/>
      <c r="J12050" s="308"/>
      <c r="K12050" s="51"/>
      <c r="N12050" s="309"/>
      <c r="R12050" s="17"/>
      <c r="T12050" s="17"/>
      <c r="V12050" s="17"/>
      <c r="W12050" s="51"/>
    </row>
    <row r="12051">
      <c r="A12051" s="307"/>
      <c r="B12051" s="85"/>
      <c r="C12051" s="85"/>
      <c r="D12051" s="85"/>
      <c r="E12051" s="88"/>
      <c r="G12051" s="17"/>
      <c r="I12051" s="43"/>
      <c r="J12051" s="308"/>
      <c r="K12051" s="51"/>
      <c r="N12051" s="309"/>
      <c r="R12051" s="17"/>
      <c r="T12051" s="17"/>
      <c r="V12051" s="17"/>
      <c r="W12051" s="51"/>
    </row>
    <row r="12052">
      <c r="A12052" s="307"/>
      <c r="B12052" s="85"/>
      <c r="C12052" s="85"/>
      <c r="D12052" s="85"/>
      <c r="E12052" s="88"/>
      <c r="G12052" s="17"/>
      <c r="I12052" s="43"/>
      <c r="J12052" s="308"/>
      <c r="K12052" s="51"/>
      <c r="N12052" s="309"/>
      <c r="R12052" s="17"/>
      <c r="T12052" s="17"/>
      <c r="V12052" s="17"/>
      <c r="W12052" s="51"/>
    </row>
    <row r="12053">
      <c r="A12053" s="307"/>
      <c r="B12053" s="85"/>
      <c r="C12053" s="85"/>
      <c r="D12053" s="85"/>
      <c r="E12053" s="88"/>
      <c r="G12053" s="17"/>
      <c r="I12053" s="43"/>
      <c r="J12053" s="308"/>
      <c r="K12053" s="51"/>
      <c r="N12053" s="309"/>
      <c r="R12053" s="17"/>
      <c r="T12053" s="17"/>
      <c r="V12053" s="17"/>
      <c r="W12053" s="51"/>
    </row>
    <row r="12054">
      <c r="A12054" s="307"/>
      <c r="B12054" s="85"/>
      <c r="C12054" s="85"/>
      <c r="D12054" s="85"/>
      <c r="E12054" s="88"/>
      <c r="G12054" s="17"/>
      <c r="I12054" s="43"/>
      <c r="J12054" s="308"/>
      <c r="K12054" s="51"/>
      <c r="N12054" s="309"/>
      <c r="R12054" s="17"/>
      <c r="T12054" s="17"/>
      <c r="V12054" s="17"/>
      <c r="W12054" s="51"/>
    </row>
    <row r="12055">
      <c r="A12055" s="307"/>
      <c r="B12055" s="85"/>
      <c r="C12055" s="85"/>
      <c r="D12055" s="85"/>
      <c r="E12055" s="88"/>
      <c r="G12055" s="17"/>
      <c r="I12055" s="43"/>
      <c r="J12055" s="308"/>
      <c r="K12055" s="51"/>
      <c r="N12055" s="309"/>
      <c r="R12055" s="17"/>
      <c r="T12055" s="17"/>
      <c r="V12055" s="17"/>
      <c r="W12055" s="51"/>
    </row>
    <row r="12056">
      <c r="A12056" s="307"/>
      <c r="B12056" s="85"/>
      <c r="C12056" s="85"/>
      <c r="D12056" s="85"/>
      <c r="E12056" s="88"/>
      <c r="G12056" s="17"/>
      <c r="I12056" s="43"/>
      <c r="J12056" s="308"/>
      <c r="K12056" s="51"/>
      <c r="N12056" s="309"/>
      <c r="R12056" s="17"/>
      <c r="T12056" s="17"/>
      <c r="V12056" s="17"/>
      <c r="W12056" s="51"/>
    </row>
    <row r="12057">
      <c r="A12057" s="307"/>
      <c r="B12057" s="85"/>
      <c r="C12057" s="85"/>
      <c r="D12057" s="85"/>
      <c r="E12057" s="88"/>
      <c r="G12057" s="17"/>
      <c r="I12057" s="43"/>
      <c r="J12057" s="308"/>
      <c r="K12057" s="51"/>
      <c r="N12057" s="309"/>
      <c r="R12057" s="17"/>
      <c r="T12057" s="17"/>
      <c r="V12057" s="17"/>
      <c r="W12057" s="51"/>
    </row>
    <row r="12058">
      <c r="A12058" s="307"/>
      <c r="B12058" s="85"/>
      <c r="C12058" s="85"/>
      <c r="D12058" s="85"/>
      <c r="E12058" s="88"/>
      <c r="G12058" s="17"/>
      <c r="I12058" s="43"/>
      <c r="J12058" s="308"/>
      <c r="K12058" s="51"/>
      <c r="N12058" s="309"/>
      <c r="R12058" s="17"/>
      <c r="T12058" s="17"/>
      <c r="V12058" s="17"/>
      <c r="W12058" s="51"/>
    </row>
    <row r="12059">
      <c r="A12059" s="307"/>
      <c r="B12059" s="85"/>
      <c r="C12059" s="85"/>
      <c r="D12059" s="85"/>
      <c r="E12059" s="88"/>
      <c r="G12059" s="17"/>
      <c r="I12059" s="43"/>
      <c r="J12059" s="308"/>
      <c r="K12059" s="51"/>
      <c r="N12059" s="309"/>
      <c r="R12059" s="17"/>
      <c r="T12059" s="17"/>
      <c r="V12059" s="17"/>
      <c r="W12059" s="51"/>
    </row>
    <row r="12060">
      <c r="A12060" s="307"/>
      <c r="B12060" s="85"/>
      <c r="C12060" s="85"/>
      <c r="D12060" s="85"/>
      <c r="E12060" s="88"/>
      <c r="G12060" s="17"/>
      <c r="I12060" s="43"/>
      <c r="J12060" s="308"/>
      <c r="K12060" s="51"/>
      <c r="N12060" s="309"/>
      <c r="R12060" s="17"/>
      <c r="T12060" s="17"/>
      <c r="V12060" s="17"/>
      <c r="W12060" s="51"/>
    </row>
    <row r="12061">
      <c r="A12061" s="307"/>
      <c r="B12061" s="85"/>
      <c r="C12061" s="85"/>
      <c r="D12061" s="85"/>
      <c r="E12061" s="88"/>
      <c r="G12061" s="17"/>
      <c r="I12061" s="43"/>
      <c r="J12061" s="308"/>
      <c r="K12061" s="51"/>
      <c r="N12061" s="309"/>
      <c r="R12061" s="17"/>
      <c r="T12061" s="17"/>
      <c r="V12061" s="17"/>
      <c r="W12061" s="51"/>
    </row>
    <row r="12062">
      <c r="A12062" s="307"/>
      <c r="B12062" s="85"/>
      <c r="C12062" s="85"/>
      <c r="D12062" s="85"/>
      <c r="E12062" s="88"/>
      <c r="G12062" s="17"/>
      <c r="I12062" s="43"/>
      <c r="J12062" s="308"/>
      <c r="K12062" s="51"/>
      <c r="N12062" s="309"/>
      <c r="R12062" s="17"/>
      <c r="T12062" s="17"/>
      <c r="V12062" s="17"/>
      <c r="W12062" s="51"/>
    </row>
    <row r="12063">
      <c r="A12063" s="307"/>
      <c r="B12063" s="85"/>
      <c r="C12063" s="85"/>
      <c r="D12063" s="85"/>
      <c r="E12063" s="88"/>
      <c r="G12063" s="17"/>
      <c r="I12063" s="43"/>
      <c r="J12063" s="308"/>
      <c r="K12063" s="51"/>
      <c r="N12063" s="309"/>
      <c r="R12063" s="17"/>
      <c r="T12063" s="17"/>
      <c r="V12063" s="17"/>
      <c r="W12063" s="51"/>
    </row>
    <row r="12064">
      <c r="A12064" s="307"/>
      <c r="B12064" s="85"/>
      <c r="C12064" s="85"/>
      <c r="D12064" s="85"/>
      <c r="E12064" s="88"/>
      <c r="G12064" s="17"/>
      <c r="I12064" s="43"/>
      <c r="J12064" s="308"/>
      <c r="K12064" s="51"/>
      <c r="N12064" s="309"/>
      <c r="R12064" s="17"/>
      <c r="T12064" s="17"/>
      <c r="V12064" s="17"/>
      <c r="W12064" s="51"/>
    </row>
    <row r="12065">
      <c r="A12065" s="307"/>
      <c r="B12065" s="85"/>
      <c r="C12065" s="85"/>
      <c r="D12065" s="85"/>
      <c r="E12065" s="88"/>
      <c r="G12065" s="17"/>
      <c r="I12065" s="43"/>
      <c r="J12065" s="308"/>
      <c r="K12065" s="51"/>
      <c r="N12065" s="309"/>
      <c r="R12065" s="17"/>
      <c r="T12065" s="17"/>
      <c r="V12065" s="17"/>
      <c r="W12065" s="51"/>
    </row>
    <row r="12066">
      <c r="A12066" s="307"/>
      <c r="B12066" s="85"/>
      <c r="C12066" s="85"/>
      <c r="D12066" s="85"/>
      <c r="E12066" s="88"/>
      <c r="G12066" s="17"/>
      <c r="I12066" s="43"/>
      <c r="J12066" s="308"/>
      <c r="K12066" s="51"/>
      <c r="N12066" s="309"/>
      <c r="R12066" s="17"/>
      <c r="T12066" s="17"/>
      <c r="V12066" s="17"/>
      <c r="W12066" s="51"/>
    </row>
    <row r="12067">
      <c r="A12067" s="307"/>
      <c r="B12067" s="85"/>
      <c r="C12067" s="85"/>
      <c r="D12067" s="85"/>
      <c r="E12067" s="88"/>
      <c r="G12067" s="17"/>
      <c r="I12067" s="43"/>
      <c r="J12067" s="308"/>
      <c r="K12067" s="51"/>
      <c r="N12067" s="309"/>
      <c r="R12067" s="17"/>
      <c r="T12067" s="17"/>
      <c r="V12067" s="17"/>
      <c r="W12067" s="51"/>
    </row>
    <row r="12068">
      <c r="A12068" s="307"/>
      <c r="B12068" s="85"/>
      <c r="C12068" s="85"/>
      <c r="D12068" s="85"/>
      <c r="E12068" s="88"/>
      <c r="G12068" s="17"/>
      <c r="I12068" s="43"/>
      <c r="J12068" s="308"/>
      <c r="K12068" s="51"/>
      <c r="N12068" s="309"/>
      <c r="R12068" s="17"/>
      <c r="T12068" s="17"/>
      <c r="V12068" s="17"/>
      <c r="W12068" s="51"/>
    </row>
    <row r="12069">
      <c r="A12069" s="307"/>
      <c r="B12069" s="85"/>
      <c r="C12069" s="85"/>
      <c r="D12069" s="85"/>
      <c r="E12069" s="88"/>
      <c r="G12069" s="17"/>
      <c r="I12069" s="43"/>
      <c r="J12069" s="308"/>
      <c r="K12069" s="51"/>
      <c r="N12069" s="309"/>
      <c r="R12069" s="17"/>
      <c r="T12069" s="17"/>
      <c r="V12069" s="17"/>
      <c r="W12069" s="51"/>
    </row>
    <row r="12070">
      <c r="A12070" s="307"/>
      <c r="B12070" s="85"/>
      <c r="C12070" s="85"/>
      <c r="D12070" s="85"/>
      <c r="E12070" s="88"/>
      <c r="G12070" s="17"/>
      <c r="I12070" s="43"/>
      <c r="J12070" s="308"/>
      <c r="K12070" s="51"/>
      <c r="N12070" s="309"/>
      <c r="R12070" s="17"/>
      <c r="T12070" s="17"/>
      <c r="V12070" s="17"/>
      <c r="W12070" s="51"/>
    </row>
    <row r="12071">
      <c r="A12071" s="307"/>
      <c r="B12071" s="85"/>
      <c r="C12071" s="85"/>
      <c r="D12071" s="85"/>
      <c r="E12071" s="88"/>
      <c r="G12071" s="17"/>
      <c r="I12071" s="43"/>
      <c r="J12071" s="308"/>
      <c r="K12071" s="51"/>
      <c r="N12071" s="309"/>
      <c r="R12071" s="17"/>
      <c r="T12071" s="17"/>
      <c r="V12071" s="17"/>
      <c r="W12071" s="51"/>
    </row>
    <row r="12072">
      <c r="A12072" s="307"/>
      <c r="B12072" s="85"/>
      <c r="C12072" s="85"/>
      <c r="D12072" s="85"/>
      <c r="E12072" s="88"/>
      <c r="G12072" s="17"/>
      <c r="I12072" s="43"/>
      <c r="J12072" s="308"/>
      <c r="K12072" s="51"/>
      <c r="N12072" s="309"/>
      <c r="R12072" s="17"/>
      <c r="T12072" s="17"/>
      <c r="V12072" s="17"/>
      <c r="W12072" s="51"/>
    </row>
    <row r="12073">
      <c r="A12073" s="307"/>
      <c r="B12073" s="85"/>
      <c r="C12073" s="85"/>
      <c r="D12073" s="85"/>
      <c r="E12073" s="88"/>
      <c r="G12073" s="17"/>
      <c r="I12073" s="43"/>
      <c r="J12073" s="308"/>
      <c r="K12073" s="51"/>
      <c r="N12073" s="309"/>
      <c r="R12073" s="17"/>
      <c r="T12073" s="17"/>
      <c r="V12073" s="17"/>
      <c r="W12073" s="51"/>
    </row>
    <row r="12074">
      <c r="A12074" s="307"/>
      <c r="B12074" s="85"/>
      <c r="C12074" s="85"/>
      <c r="D12074" s="85"/>
      <c r="E12074" s="88"/>
      <c r="G12074" s="17"/>
      <c r="I12074" s="43"/>
      <c r="J12074" s="308"/>
      <c r="K12074" s="51"/>
      <c r="N12074" s="309"/>
      <c r="R12074" s="17"/>
      <c r="T12074" s="17"/>
      <c r="V12074" s="17"/>
      <c r="W12074" s="51"/>
    </row>
    <row r="12075">
      <c r="A12075" s="307"/>
      <c r="B12075" s="85"/>
      <c r="C12075" s="85"/>
      <c r="D12075" s="85"/>
      <c r="E12075" s="88"/>
      <c r="G12075" s="17"/>
      <c r="I12075" s="43"/>
      <c r="J12075" s="308"/>
      <c r="K12075" s="51"/>
      <c r="N12075" s="309"/>
      <c r="R12075" s="17"/>
      <c r="T12075" s="17"/>
      <c r="V12075" s="17"/>
      <c r="W12075" s="51"/>
    </row>
    <row r="12076">
      <c r="A12076" s="307"/>
      <c r="B12076" s="85"/>
      <c r="C12076" s="85"/>
      <c r="D12076" s="85"/>
      <c r="E12076" s="88"/>
      <c r="G12076" s="17"/>
      <c r="I12076" s="43"/>
      <c r="J12076" s="308"/>
      <c r="K12076" s="51"/>
      <c r="N12076" s="309"/>
      <c r="R12076" s="17"/>
      <c r="T12076" s="17"/>
      <c r="V12076" s="17"/>
      <c r="W12076" s="51"/>
    </row>
    <row r="12077">
      <c r="A12077" s="307"/>
      <c r="B12077" s="85"/>
      <c r="C12077" s="85"/>
      <c r="D12077" s="85"/>
      <c r="E12077" s="88"/>
      <c r="G12077" s="17"/>
      <c r="I12077" s="43"/>
      <c r="J12077" s="308"/>
      <c r="K12077" s="51"/>
      <c r="N12077" s="309"/>
      <c r="R12077" s="17"/>
      <c r="T12077" s="17"/>
      <c r="V12077" s="17"/>
      <c r="W12077" s="51"/>
    </row>
    <row r="12078">
      <c r="A12078" s="307"/>
      <c r="B12078" s="85"/>
      <c r="C12078" s="85"/>
      <c r="D12078" s="85"/>
      <c r="E12078" s="88"/>
      <c r="G12078" s="17"/>
      <c r="I12078" s="43"/>
      <c r="J12078" s="308"/>
      <c r="K12078" s="51"/>
      <c r="N12078" s="309"/>
      <c r="R12078" s="17"/>
      <c r="T12078" s="17"/>
      <c r="V12078" s="17"/>
      <c r="W12078" s="51"/>
    </row>
    <row r="12079">
      <c r="A12079" s="307"/>
      <c r="B12079" s="85"/>
      <c r="C12079" s="85"/>
      <c r="D12079" s="85"/>
      <c r="E12079" s="88"/>
      <c r="G12079" s="17"/>
      <c r="I12079" s="43"/>
      <c r="J12079" s="308"/>
      <c r="K12079" s="51"/>
      <c r="N12079" s="309"/>
      <c r="R12079" s="17"/>
      <c r="T12079" s="17"/>
      <c r="V12079" s="17"/>
      <c r="W12079" s="51"/>
    </row>
    <row r="12080">
      <c r="A12080" s="307"/>
      <c r="B12080" s="85"/>
      <c r="C12080" s="85"/>
      <c r="D12080" s="85"/>
      <c r="E12080" s="88"/>
      <c r="G12080" s="17"/>
      <c r="I12080" s="43"/>
      <c r="J12080" s="308"/>
      <c r="K12080" s="51"/>
      <c r="N12080" s="309"/>
      <c r="R12080" s="17"/>
      <c r="T12080" s="17"/>
      <c r="V12080" s="17"/>
      <c r="W12080" s="51"/>
    </row>
    <row r="12081">
      <c r="A12081" s="307"/>
      <c r="B12081" s="85"/>
      <c r="C12081" s="85"/>
      <c r="D12081" s="85"/>
      <c r="E12081" s="88"/>
      <c r="G12081" s="17"/>
      <c r="I12081" s="43"/>
      <c r="J12081" s="308"/>
      <c r="K12081" s="51"/>
      <c r="N12081" s="309"/>
      <c r="R12081" s="17"/>
      <c r="T12081" s="17"/>
      <c r="V12081" s="17"/>
      <c r="W12081" s="51"/>
    </row>
    <row r="12082">
      <c r="A12082" s="307"/>
      <c r="B12082" s="85"/>
      <c r="C12082" s="85"/>
      <c r="D12082" s="85"/>
      <c r="E12082" s="88"/>
      <c r="G12082" s="17"/>
      <c r="I12082" s="43"/>
      <c r="J12082" s="308"/>
      <c r="K12082" s="51"/>
      <c r="N12082" s="309"/>
      <c r="R12082" s="17"/>
      <c r="T12082" s="17"/>
      <c r="V12082" s="17"/>
      <c r="W12082" s="51"/>
    </row>
    <row r="12083">
      <c r="A12083" s="307"/>
      <c r="B12083" s="85"/>
      <c r="C12083" s="85"/>
      <c r="D12083" s="85"/>
      <c r="E12083" s="88"/>
      <c r="G12083" s="17"/>
      <c r="I12083" s="43"/>
      <c r="J12083" s="308"/>
      <c r="K12083" s="51"/>
      <c r="N12083" s="309"/>
      <c r="R12083" s="17"/>
      <c r="T12083" s="17"/>
      <c r="V12083" s="17"/>
      <c r="W12083" s="51"/>
    </row>
    <row r="12084">
      <c r="A12084" s="307"/>
      <c r="B12084" s="85"/>
      <c r="C12084" s="85"/>
      <c r="D12084" s="85"/>
      <c r="E12084" s="88"/>
      <c r="G12084" s="17"/>
      <c r="I12084" s="43"/>
      <c r="J12084" s="308"/>
      <c r="K12084" s="51"/>
      <c r="N12084" s="309"/>
      <c r="R12084" s="17"/>
      <c r="T12084" s="17"/>
      <c r="V12084" s="17"/>
      <c r="W12084" s="51"/>
    </row>
    <row r="12085">
      <c r="A12085" s="307"/>
      <c r="B12085" s="85"/>
      <c r="C12085" s="85"/>
      <c r="D12085" s="85"/>
      <c r="E12085" s="88"/>
      <c r="G12085" s="17"/>
      <c r="I12085" s="43"/>
      <c r="J12085" s="308"/>
      <c r="K12085" s="51"/>
      <c r="N12085" s="309"/>
      <c r="R12085" s="17"/>
      <c r="T12085" s="17"/>
      <c r="V12085" s="17"/>
      <c r="W12085" s="51"/>
    </row>
    <row r="12086">
      <c r="A12086" s="307"/>
      <c r="B12086" s="85"/>
      <c r="C12086" s="85"/>
      <c r="D12086" s="85"/>
      <c r="E12086" s="88"/>
      <c r="G12086" s="17"/>
      <c r="I12086" s="43"/>
      <c r="J12086" s="308"/>
      <c r="K12086" s="51"/>
      <c r="N12086" s="309"/>
      <c r="R12086" s="17"/>
      <c r="T12086" s="17"/>
      <c r="V12086" s="17"/>
      <c r="W12086" s="51"/>
    </row>
    <row r="12087">
      <c r="A12087" s="307"/>
      <c r="B12087" s="85"/>
      <c r="C12087" s="85"/>
      <c r="D12087" s="85"/>
      <c r="E12087" s="88"/>
      <c r="G12087" s="17"/>
      <c r="I12087" s="43"/>
      <c r="J12087" s="308"/>
      <c r="K12087" s="51"/>
      <c r="N12087" s="309"/>
      <c r="R12087" s="17"/>
      <c r="T12087" s="17"/>
      <c r="V12087" s="17"/>
      <c r="W12087" s="51"/>
    </row>
    <row r="12088">
      <c r="A12088" s="307"/>
      <c r="B12088" s="85"/>
      <c r="C12088" s="85"/>
      <c r="D12088" s="85"/>
      <c r="E12088" s="88"/>
      <c r="G12088" s="17"/>
      <c r="I12088" s="43"/>
      <c r="J12088" s="308"/>
      <c r="K12088" s="51"/>
      <c r="N12088" s="309"/>
      <c r="R12088" s="17"/>
      <c r="T12088" s="17"/>
      <c r="V12088" s="17"/>
      <c r="W12088" s="51"/>
    </row>
    <row r="12089">
      <c r="A12089" s="307"/>
      <c r="B12089" s="85"/>
      <c r="C12089" s="85"/>
      <c r="D12089" s="85"/>
      <c r="E12089" s="88"/>
      <c r="G12089" s="17"/>
      <c r="I12089" s="43"/>
      <c r="J12089" s="308"/>
      <c r="K12089" s="51"/>
      <c r="N12089" s="309"/>
      <c r="R12089" s="17"/>
      <c r="T12089" s="17"/>
      <c r="V12089" s="17"/>
      <c r="W12089" s="51"/>
    </row>
    <row r="12090">
      <c r="A12090" s="307"/>
      <c r="B12090" s="85"/>
      <c r="C12090" s="85"/>
      <c r="D12090" s="85"/>
      <c r="E12090" s="88"/>
      <c r="G12090" s="17"/>
      <c r="I12090" s="43"/>
      <c r="J12090" s="308"/>
      <c r="K12090" s="51"/>
      <c r="N12090" s="309"/>
      <c r="R12090" s="17"/>
      <c r="T12090" s="17"/>
      <c r="V12090" s="17"/>
      <c r="W12090" s="51"/>
    </row>
    <row r="12091">
      <c r="A12091" s="307"/>
      <c r="B12091" s="85"/>
      <c r="C12091" s="85"/>
      <c r="D12091" s="85"/>
      <c r="E12091" s="88"/>
      <c r="G12091" s="17"/>
      <c r="I12091" s="43"/>
      <c r="J12091" s="308"/>
      <c r="K12091" s="51"/>
      <c r="N12091" s="309"/>
      <c r="R12091" s="17"/>
      <c r="T12091" s="17"/>
      <c r="V12091" s="17"/>
      <c r="W12091" s="51"/>
    </row>
    <row r="12092">
      <c r="A12092" s="307"/>
      <c r="B12092" s="85"/>
      <c r="C12092" s="85"/>
      <c r="D12092" s="85"/>
      <c r="E12092" s="88"/>
      <c r="G12092" s="17"/>
      <c r="I12092" s="43"/>
      <c r="J12092" s="308"/>
      <c r="K12092" s="51"/>
      <c r="N12092" s="309"/>
      <c r="R12092" s="17"/>
      <c r="T12092" s="17"/>
      <c r="V12092" s="17"/>
      <c r="W12092" s="51"/>
    </row>
    <row r="12093">
      <c r="A12093" s="307"/>
      <c r="B12093" s="85"/>
      <c r="C12093" s="85"/>
      <c r="D12093" s="85"/>
      <c r="E12093" s="88"/>
      <c r="G12093" s="17"/>
      <c r="I12093" s="43"/>
      <c r="J12093" s="308"/>
      <c r="K12093" s="51"/>
      <c r="N12093" s="309"/>
      <c r="R12093" s="17"/>
      <c r="T12093" s="17"/>
      <c r="V12093" s="17"/>
      <c r="W12093" s="51"/>
    </row>
    <row r="12094">
      <c r="A12094" s="307"/>
      <c r="B12094" s="85"/>
      <c r="C12094" s="85"/>
      <c r="D12094" s="85"/>
      <c r="E12094" s="88"/>
      <c r="G12094" s="17"/>
      <c r="I12094" s="43"/>
      <c r="J12094" s="308"/>
      <c r="K12094" s="51"/>
      <c r="N12094" s="309"/>
      <c r="R12094" s="17"/>
      <c r="T12094" s="17"/>
      <c r="V12094" s="17"/>
      <c r="W12094" s="51"/>
    </row>
    <row r="12095">
      <c r="A12095" s="307"/>
      <c r="B12095" s="85"/>
      <c r="C12095" s="85"/>
      <c r="D12095" s="85"/>
      <c r="E12095" s="88"/>
      <c r="G12095" s="17"/>
      <c r="I12095" s="43"/>
      <c r="J12095" s="308"/>
      <c r="K12095" s="51"/>
      <c r="N12095" s="309"/>
      <c r="R12095" s="17"/>
      <c r="T12095" s="17"/>
      <c r="V12095" s="17"/>
      <c r="W12095" s="51"/>
    </row>
    <row r="12096">
      <c r="A12096" s="307"/>
      <c r="B12096" s="85"/>
      <c r="C12096" s="85"/>
      <c r="D12096" s="85"/>
      <c r="E12096" s="88"/>
      <c r="G12096" s="17"/>
      <c r="I12096" s="43"/>
      <c r="J12096" s="308"/>
      <c r="K12096" s="51"/>
      <c r="N12096" s="309"/>
      <c r="R12096" s="17"/>
      <c r="T12096" s="17"/>
      <c r="V12096" s="17"/>
      <c r="W12096" s="51"/>
    </row>
    <row r="12097">
      <c r="A12097" s="307"/>
      <c r="B12097" s="85"/>
      <c r="C12097" s="85"/>
      <c r="D12097" s="85"/>
      <c r="E12097" s="88"/>
      <c r="G12097" s="17"/>
      <c r="I12097" s="43"/>
      <c r="J12097" s="308"/>
      <c r="K12097" s="51"/>
      <c r="N12097" s="309"/>
      <c r="R12097" s="17"/>
      <c r="T12097" s="17"/>
      <c r="V12097" s="17"/>
      <c r="W12097" s="51"/>
    </row>
    <row r="12098">
      <c r="A12098" s="307"/>
      <c r="B12098" s="85"/>
      <c r="C12098" s="85"/>
      <c r="D12098" s="85"/>
      <c r="E12098" s="88"/>
      <c r="G12098" s="17"/>
      <c r="I12098" s="43"/>
      <c r="J12098" s="308"/>
      <c r="K12098" s="51"/>
      <c r="N12098" s="309"/>
      <c r="R12098" s="17"/>
      <c r="T12098" s="17"/>
      <c r="V12098" s="17"/>
      <c r="W12098" s="51"/>
    </row>
    <row r="12099">
      <c r="A12099" s="307"/>
      <c r="B12099" s="85"/>
      <c r="C12099" s="85"/>
      <c r="D12099" s="85"/>
      <c r="E12099" s="88"/>
      <c r="G12099" s="17"/>
      <c r="I12099" s="43"/>
      <c r="J12099" s="308"/>
      <c r="K12099" s="51"/>
      <c r="N12099" s="309"/>
      <c r="R12099" s="17"/>
      <c r="T12099" s="17"/>
      <c r="V12099" s="17"/>
      <c r="W12099" s="51"/>
    </row>
    <row r="12100">
      <c r="A12100" s="307"/>
      <c r="B12100" s="85"/>
      <c r="C12100" s="85"/>
      <c r="D12100" s="85"/>
      <c r="E12100" s="88"/>
      <c r="G12100" s="17"/>
      <c r="I12100" s="43"/>
      <c r="J12100" s="308"/>
      <c r="K12100" s="51"/>
      <c r="N12100" s="309"/>
      <c r="R12100" s="17"/>
      <c r="T12100" s="17"/>
      <c r="V12100" s="17"/>
      <c r="W12100" s="51"/>
    </row>
    <row r="12101">
      <c r="A12101" s="307"/>
      <c r="B12101" s="85"/>
      <c r="C12101" s="85"/>
      <c r="D12101" s="85"/>
      <c r="E12101" s="88"/>
      <c r="G12101" s="17"/>
      <c r="I12101" s="43"/>
      <c r="J12101" s="308"/>
      <c r="K12101" s="51"/>
      <c r="N12101" s="309"/>
      <c r="R12101" s="17"/>
      <c r="T12101" s="17"/>
      <c r="V12101" s="17"/>
      <c r="W12101" s="51"/>
    </row>
    <row r="12102">
      <c r="A12102" s="307"/>
      <c r="B12102" s="85"/>
      <c r="C12102" s="85"/>
      <c r="D12102" s="85"/>
      <c r="E12102" s="88"/>
      <c r="G12102" s="17"/>
      <c r="I12102" s="43"/>
      <c r="J12102" s="308"/>
      <c r="K12102" s="51"/>
      <c r="N12102" s="309"/>
      <c r="R12102" s="17"/>
      <c r="T12102" s="17"/>
      <c r="V12102" s="17"/>
      <c r="W12102" s="51"/>
    </row>
    <row r="12103">
      <c r="A12103" s="307"/>
      <c r="B12103" s="85"/>
      <c r="C12103" s="85"/>
      <c r="D12103" s="85"/>
      <c r="E12103" s="88"/>
      <c r="G12103" s="17"/>
      <c r="I12103" s="43"/>
      <c r="J12103" s="308"/>
      <c r="K12103" s="51"/>
      <c r="N12103" s="309"/>
      <c r="R12103" s="17"/>
      <c r="T12103" s="17"/>
      <c r="V12103" s="17"/>
      <c r="W12103" s="51"/>
    </row>
    <row r="12104">
      <c r="A12104" s="307"/>
      <c r="B12104" s="85"/>
      <c r="C12104" s="85"/>
      <c r="D12104" s="85"/>
      <c r="E12104" s="88"/>
      <c r="G12104" s="17"/>
      <c r="I12104" s="43"/>
      <c r="J12104" s="308"/>
      <c r="K12104" s="51"/>
      <c r="N12104" s="309"/>
      <c r="R12104" s="17"/>
      <c r="T12104" s="17"/>
      <c r="V12104" s="17"/>
      <c r="W12104" s="51"/>
    </row>
    <row r="12105">
      <c r="A12105" s="307"/>
      <c r="B12105" s="85"/>
      <c r="C12105" s="85"/>
      <c r="D12105" s="85"/>
      <c r="E12105" s="88"/>
      <c r="G12105" s="17"/>
      <c r="I12105" s="43"/>
      <c r="J12105" s="308"/>
      <c r="K12105" s="51"/>
      <c r="N12105" s="309"/>
      <c r="R12105" s="17"/>
      <c r="T12105" s="17"/>
      <c r="V12105" s="17"/>
      <c r="W12105" s="51"/>
    </row>
    <row r="12106">
      <c r="A12106" s="307"/>
      <c r="B12106" s="85"/>
      <c r="C12106" s="85"/>
      <c r="D12106" s="85"/>
      <c r="E12106" s="88"/>
      <c r="G12106" s="17"/>
      <c r="I12106" s="43"/>
      <c r="J12106" s="308"/>
      <c r="K12106" s="51"/>
      <c r="N12106" s="309"/>
      <c r="R12106" s="17"/>
      <c r="T12106" s="17"/>
      <c r="V12106" s="17"/>
      <c r="W12106" s="51"/>
    </row>
    <row r="12107">
      <c r="A12107" s="307"/>
      <c r="B12107" s="85"/>
      <c r="C12107" s="85"/>
      <c r="D12107" s="85"/>
      <c r="E12107" s="88"/>
      <c r="G12107" s="17"/>
      <c r="I12107" s="43"/>
      <c r="J12107" s="308"/>
      <c r="K12107" s="51"/>
      <c r="N12107" s="309"/>
      <c r="R12107" s="17"/>
      <c r="T12107" s="17"/>
      <c r="V12107" s="17"/>
      <c r="W12107" s="51"/>
    </row>
    <row r="12108">
      <c r="A12108" s="307"/>
      <c r="B12108" s="85"/>
      <c r="C12108" s="85"/>
      <c r="D12108" s="85"/>
      <c r="E12108" s="88"/>
      <c r="G12108" s="17"/>
      <c r="I12108" s="43"/>
      <c r="J12108" s="308"/>
      <c r="K12108" s="51"/>
      <c r="N12108" s="309"/>
      <c r="R12108" s="17"/>
      <c r="T12108" s="17"/>
      <c r="V12108" s="17"/>
      <c r="W12108" s="51"/>
    </row>
    <row r="12109">
      <c r="A12109" s="307"/>
      <c r="B12109" s="85"/>
      <c r="C12109" s="85"/>
      <c r="D12109" s="85"/>
      <c r="E12109" s="88"/>
      <c r="G12109" s="17"/>
      <c r="I12109" s="43"/>
      <c r="J12109" s="308"/>
      <c r="K12109" s="51"/>
      <c r="N12109" s="309"/>
      <c r="R12109" s="17"/>
      <c r="T12109" s="17"/>
      <c r="V12109" s="17"/>
      <c r="W12109" s="51"/>
    </row>
    <row r="12110">
      <c r="A12110" s="307"/>
      <c r="B12110" s="85"/>
      <c r="C12110" s="85"/>
      <c r="D12110" s="85"/>
      <c r="E12110" s="88"/>
      <c r="G12110" s="17"/>
      <c r="I12110" s="43"/>
      <c r="J12110" s="308"/>
      <c r="K12110" s="51"/>
      <c r="N12110" s="309"/>
      <c r="R12110" s="17"/>
      <c r="T12110" s="17"/>
      <c r="V12110" s="17"/>
      <c r="W12110" s="51"/>
    </row>
    <row r="12111">
      <c r="A12111" s="307"/>
      <c r="B12111" s="85"/>
      <c r="C12111" s="85"/>
      <c r="D12111" s="85"/>
      <c r="E12111" s="88"/>
      <c r="G12111" s="17"/>
      <c r="I12111" s="43"/>
      <c r="J12111" s="308"/>
      <c r="K12111" s="51"/>
      <c r="N12111" s="309"/>
      <c r="R12111" s="17"/>
      <c r="T12111" s="17"/>
      <c r="V12111" s="17"/>
      <c r="W12111" s="51"/>
    </row>
    <row r="12112">
      <c r="A12112" s="307"/>
      <c r="B12112" s="85"/>
      <c r="C12112" s="85"/>
      <c r="D12112" s="85"/>
      <c r="E12112" s="88"/>
      <c r="G12112" s="17"/>
      <c r="I12112" s="43"/>
      <c r="J12112" s="308"/>
      <c r="K12112" s="51"/>
      <c r="N12112" s="309"/>
      <c r="R12112" s="17"/>
      <c r="T12112" s="17"/>
      <c r="V12112" s="17"/>
      <c r="W12112" s="51"/>
    </row>
    <row r="12113">
      <c r="A12113" s="307"/>
      <c r="B12113" s="85"/>
      <c r="C12113" s="85"/>
      <c r="D12113" s="85"/>
      <c r="E12113" s="88"/>
      <c r="G12113" s="17"/>
      <c r="I12113" s="43"/>
      <c r="J12113" s="308"/>
      <c r="K12113" s="51"/>
      <c r="N12113" s="309"/>
      <c r="R12113" s="17"/>
      <c r="T12113" s="17"/>
      <c r="V12113" s="17"/>
      <c r="W12113" s="51"/>
    </row>
    <row r="12114">
      <c r="A12114" s="307"/>
      <c r="B12114" s="85"/>
      <c r="C12114" s="85"/>
      <c r="D12114" s="85"/>
      <c r="E12114" s="88"/>
      <c r="G12114" s="17"/>
      <c r="I12114" s="43"/>
      <c r="J12114" s="308"/>
      <c r="K12114" s="51"/>
      <c r="N12114" s="309"/>
      <c r="R12114" s="17"/>
      <c r="T12114" s="17"/>
      <c r="V12114" s="17"/>
      <c r="W12114" s="51"/>
    </row>
    <row r="12115">
      <c r="A12115" s="307"/>
      <c r="B12115" s="85"/>
      <c r="C12115" s="85"/>
      <c r="D12115" s="85"/>
      <c r="E12115" s="88"/>
      <c r="G12115" s="17"/>
      <c r="I12115" s="43"/>
      <c r="J12115" s="308"/>
      <c r="K12115" s="51"/>
      <c r="N12115" s="309"/>
      <c r="R12115" s="17"/>
      <c r="T12115" s="17"/>
      <c r="V12115" s="17"/>
      <c r="W12115" s="51"/>
    </row>
    <row r="12116">
      <c r="A12116" s="307"/>
      <c r="B12116" s="85"/>
      <c r="C12116" s="85"/>
      <c r="D12116" s="85"/>
      <c r="E12116" s="88"/>
      <c r="G12116" s="17"/>
      <c r="I12116" s="43"/>
      <c r="J12116" s="308"/>
      <c r="K12116" s="51"/>
      <c r="N12116" s="309"/>
      <c r="R12116" s="17"/>
      <c r="T12116" s="17"/>
      <c r="V12116" s="17"/>
      <c r="W12116" s="51"/>
    </row>
    <row r="12117">
      <c r="A12117" s="307"/>
      <c r="B12117" s="85"/>
      <c r="C12117" s="85"/>
      <c r="D12117" s="85"/>
      <c r="E12117" s="88"/>
      <c r="G12117" s="17"/>
      <c r="I12117" s="43"/>
      <c r="J12117" s="308"/>
      <c r="K12117" s="51"/>
      <c r="N12117" s="309"/>
      <c r="R12117" s="17"/>
      <c r="T12117" s="17"/>
      <c r="V12117" s="17"/>
      <c r="W12117" s="51"/>
    </row>
    <row r="12118">
      <c r="A12118" s="307"/>
      <c r="B12118" s="85"/>
      <c r="C12118" s="85"/>
      <c r="D12118" s="85"/>
      <c r="E12118" s="88"/>
      <c r="G12118" s="17"/>
      <c r="I12118" s="43"/>
      <c r="J12118" s="308"/>
      <c r="K12118" s="51"/>
      <c r="N12118" s="309"/>
      <c r="R12118" s="17"/>
      <c r="T12118" s="17"/>
      <c r="V12118" s="17"/>
      <c r="W12118" s="51"/>
    </row>
    <row r="12119">
      <c r="A12119" s="307"/>
      <c r="B12119" s="85"/>
      <c r="C12119" s="85"/>
      <c r="D12119" s="85"/>
      <c r="E12119" s="88"/>
      <c r="G12119" s="17"/>
      <c r="I12119" s="43"/>
      <c r="J12119" s="308"/>
      <c r="K12119" s="51"/>
      <c r="N12119" s="309"/>
      <c r="R12119" s="17"/>
      <c r="T12119" s="17"/>
      <c r="V12119" s="17"/>
      <c r="W12119" s="51"/>
    </row>
    <row r="12120">
      <c r="A12120" s="307"/>
      <c r="B12120" s="85"/>
      <c r="C12120" s="85"/>
      <c r="D12120" s="85"/>
      <c r="E12120" s="88"/>
      <c r="G12120" s="17"/>
      <c r="I12120" s="43"/>
      <c r="J12120" s="308"/>
      <c r="K12120" s="51"/>
      <c r="N12120" s="309"/>
      <c r="R12120" s="17"/>
      <c r="T12120" s="17"/>
      <c r="V12120" s="17"/>
      <c r="W12120" s="51"/>
    </row>
    <row r="12121">
      <c r="A12121" s="307"/>
      <c r="B12121" s="85"/>
      <c r="C12121" s="85"/>
      <c r="D12121" s="85"/>
      <c r="E12121" s="88"/>
      <c r="G12121" s="17"/>
      <c r="I12121" s="43"/>
      <c r="J12121" s="308"/>
      <c r="K12121" s="51"/>
      <c r="N12121" s="309"/>
      <c r="R12121" s="17"/>
      <c r="T12121" s="17"/>
      <c r="V12121" s="17"/>
      <c r="W12121" s="51"/>
    </row>
    <row r="12122">
      <c r="A12122" s="307"/>
      <c r="B12122" s="85"/>
      <c r="C12122" s="85"/>
      <c r="D12122" s="85"/>
      <c r="E12122" s="88"/>
      <c r="G12122" s="17"/>
      <c r="I12122" s="43"/>
      <c r="J12122" s="308"/>
      <c r="K12122" s="51"/>
      <c r="N12122" s="309"/>
      <c r="R12122" s="17"/>
      <c r="T12122" s="17"/>
      <c r="V12122" s="17"/>
      <c r="W12122" s="51"/>
    </row>
    <row r="12123">
      <c r="A12123" s="307"/>
      <c r="B12123" s="85"/>
      <c r="C12123" s="85"/>
      <c r="D12123" s="85"/>
      <c r="E12123" s="88"/>
      <c r="G12123" s="17"/>
      <c r="I12123" s="43"/>
      <c r="J12123" s="308"/>
      <c r="K12123" s="51"/>
      <c r="N12123" s="309"/>
      <c r="R12123" s="17"/>
      <c r="T12123" s="17"/>
      <c r="V12123" s="17"/>
      <c r="W12123" s="51"/>
    </row>
    <row r="12124">
      <c r="A12124" s="307"/>
      <c r="B12124" s="85"/>
      <c r="C12124" s="85"/>
      <c r="D12124" s="85"/>
      <c r="E12124" s="88"/>
      <c r="G12124" s="17"/>
      <c r="I12124" s="43"/>
      <c r="J12124" s="308"/>
      <c r="K12124" s="51"/>
      <c r="N12124" s="309"/>
      <c r="R12124" s="17"/>
      <c r="T12124" s="17"/>
      <c r="V12124" s="17"/>
      <c r="W12124" s="51"/>
    </row>
    <row r="12125">
      <c r="A12125" s="307"/>
      <c r="B12125" s="85"/>
      <c r="C12125" s="85"/>
      <c r="D12125" s="85"/>
      <c r="E12125" s="88"/>
      <c r="G12125" s="17"/>
      <c r="I12125" s="43"/>
      <c r="J12125" s="308"/>
      <c r="K12125" s="51"/>
      <c r="N12125" s="309"/>
      <c r="R12125" s="17"/>
      <c r="T12125" s="17"/>
      <c r="V12125" s="17"/>
      <c r="W12125" s="51"/>
    </row>
    <row r="12126">
      <c r="A12126" s="307"/>
      <c r="B12126" s="85"/>
      <c r="C12126" s="85"/>
      <c r="D12126" s="85"/>
      <c r="E12126" s="88"/>
      <c r="G12126" s="17"/>
      <c r="I12126" s="43"/>
      <c r="J12126" s="308"/>
      <c r="K12126" s="51"/>
      <c r="N12126" s="309"/>
      <c r="R12126" s="17"/>
      <c r="T12126" s="17"/>
      <c r="V12126" s="17"/>
      <c r="W12126" s="51"/>
    </row>
    <row r="12127">
      <c r="A12127" s="307"/>
      <c r="B12127" s="85"/>
      <c r="C12127" s="85"/>
      <c r="D12127" s="85"/>
      <c r="E12127" s="88"/>
      <c r="G12127" s="17"/>
      <c r="I12127" s="43"/>
      <c r="J12127" s="308"/>
      <c r="K12127" s="51"/>
      <c r="N12127" s="309"/>
      <c r="R12127" s="17"/>
      <c r="T12127" s="17"/>
      <c r="V12127" s="17"/>
      <c r="W12127" s="51"/>
    </row>
    <row r="12128">
      <c r="A12128" s="307"/>
      <c r="B12128" s="85"/>
      <c r="C12128" s="85"/>
      <c r="D12128" s="85"/>
      <c r="E12128" s="88"/>
      <c r="G12128" s="17"/>
      <c r="I12128" s="43"/>
      <c r="J12128" s="308"/>
      <c r="K12128" s="51"/>
      <c r="N12128" s="309"/>
      <c r="R12128" s="17"/>
      <c r="T12128" s="17"/>
      <c r="V12128" s="17"/>
      <c r="W12128" s="51"/>
    </row>
    <row r="12129">
      <c r="A12129" s="307"/>
      <c r="B12129" s="85"/>
      <c r="C12129" s="85"/>
      <c r="D12129" s="85"/>
      <c r="E12129" s="88"/>
      <c r="G12129" s="17"/>
      <c r="I12129" s="43"/>
      <c r="J12129" s="308"/>
      <c r="K12129" s="51"/>
      <c r="N12129" s="309"/>
      <c r="R12129" s="17"/>
      <c r="T12129" s="17"/>
      <c r="V12129" s="17"/>
      <c r="W12129" s="51"/>
    </row>
    <row r="12130">
      <c r="A12130" s="307"/>
      <c r="B12130" s="85"/>
      <c r="C12130" s="85"/>
      <c r="D12130" s="85"/>
      <c r="E12130" s="88"/>
      <c r="G12130" s="17"/>
      <c r="I12130" s="43"/>
      <c r="J12130" s="308"/>
      <c r="K12130" s="51"/>
      <c r="N12130" s="309"/>
      <c r="R12130" s="17"/>
      <c r="T12130" s="17"/>
      <c r="V12130" s="17"/>
      <c r="W12130" s="51"/>
    </row>
    <row r="12131">
      <c r="A12131" s="307"/>
      <c r="B12131" s="85"/>
      <c r="C12131" s="85"/>
      <c r="D12131" s="85"/>
      <c r="E12131" s="88"/>
      <c r="G12131" s="17"/>
      <c r="I12131" s="43"/>
      <c r="J12131" s="308"/>
      <c r="K12131" s="51"/>
      <c r="N12131" s="309"/>
      <c r="R12131" s="17"/>
      <c r="T12131" s="17"/>
      <c r="V12131" s="17"/>
      <c r="W12131" s="51"/>
    </row>
    <row r="12132">
      <c r="A12132" s="307"/>
      <c r="B12132" s="85"/>
      <c r="C12132" s="85"/>
      <c r="D12132" s="85"/>
      <c r="E12132" s="88"/>
      <c r="G12132" s="17"/>
      <c r="I12132" s="43"/>
      <c r="J12132" s="308"/>
      <c r="K12132" s="51"/>
      <c r="N12132" s="309"/>
      <c r="R12132" s="17"/>
      <c r="T12132" s="17"/>
      <c r="V12132" s="17"/>
      <c r="W12132" s="51"/>
    </row>
    <row r="12133">
      <c r="A12133" s="307"/>
      <c r="B12133" s="85"/>
      <c r="C12133" s="85"/>
      <c r="D12133" s="85"/>
      <c r="E12133" s="88"/>
      <c r="G12133" s="17"/>
      <c r="I12133" s="43"/>
      <c r="J12133" s="308"/>
      <c r="K12133" s="51"/>
      <c r="N12133" s="309"/>
      <c r="R12133" s="17"/>
      <c r="T12133" s="17"/>
      <c r="V12133" s="17"/>
      <c r="W12133" s="51"/>
    </row>
    <row r="12134">
      <c r="A12134" s="307"/>
      <c r="B12134" s="85"/>
      <c r="C12134" s="85"/>
      <c r="D12134" s="85"/>
      <c r="E12134" s="88"/>
      <c r="G12134" s="17"/>
      <c r="I12134" s="43"/>
      <c r="J12134" s="308"/>
      <c r="K12134" s="51"/>
      <c r="N12134" s="309"/>
      <c r="R12134" s="17"/>
      <c r="T12134" s="17"/>
      <c r="V12134" s="17"/>
      <c r="W12134" s="51"/>
    </row>
    <row r="12135">
      <c r="A12135" s="307"/>
      <c r="B12135" s="85"/>
      <c r="C12135" s="85"/>
      <c r="D12135" s="85"/>
      <c r="E12135" s="88"/>
      <c r="G12135" s="17"/>
      <c r="I12135" s="43"/>
      <c r="J12135" s="308"/>
      <c r="K12135" s="51"/>
      <c r="N12135" s="309"/>
      <c r="R12135" s="17"/>
      <c r="T12135" s="17"/>
      <c r="V12135" s="17"/>
      <c r="W12135" s="51"/>
    </row>
    <row r="12136">
      <c r="A12136" s="307"/>
      <c r="B12136" s="85"/>
      <c r="C12136" s="85"/>
      <c r="D12136" s="85"/>
      <c r="E12136" s="88"/>
      <c r="G12136" s="17"/>
      <c r="I12136" s="43"/>
      <c r="J12136" s="308"/>
      <c r="K12136" s="51"/>
      <c r="N12136" s="309"/>
      <c r="R12136" s="17"/>
      <c r="T12136" s="17"/>
      <c r="V12136" s="17"/>
      <c r="W12136" s="51"/>
    </row>
    <row r="12137">
      <c r="A12137" s="307"/>
      <c r="B12137" s="85"/>
      <c r="C12137" s="85"/>
      <c r="D12137" s="85"/>
      <c r="E12137" s="88"/>
      <c r="G12137" s="17"/>
      <c r="I12137" s="43"/>
      <c r="J12137" s="308"/>
      <c r="K12137" s="51"/>
      <c r="N12137" s="309"/>
      <c r="R12137" s="17"/>
      <c r="T12137" s="17"/>
      <c r="V12137" s="17"/>
      <c r="W12137" s="51"/>
    </row>
    <row r="12138">
      <c r="A12138" s="307"/>
      <c r="B12138" s="85"/>
      <c r="C12138" s="85"/>
      <c r="D12138" s="85"/>
      <c r="E12138" s="88"/>
      <c r="G12138" s="17"/>
      <c r="I12138" s="43"/>
      <c r="J12138" s="308"/>
      <c r="K12138" s="51"/>
      <c r="N12138" s="309"/>
      <c r="R12138" s="17"/>
      <c r="T12138" s="17"/>
      <c r="V12138" s="17"/>
      <c r="W12138" s="51"/>
    </row>
    <row r="12139">
      <c r="A12139" s="307"/>
      <c r="B12139" s="85"/>
      <c r="C12139" s="85"/>
      <c r="D12139" s="85"/>
      <c r="E12139" s="88"/>
      <c r="G12139" s="17"/>
      <c r="I12139" s="43"/>
      <c r="J12139" s="308"/>
      <c r="K12139" s="51"/>
      <c r="N12139" s="309"/>
      <c r="R12139" s="17"/>
      <c r="T12139" s="17"/>
      <c r="V12139" s="17"/>
      <c r="W12139" s="51"/>
    </row>
    <row r="12140">
      <c r="A12140" s="307"/>
      <c r="B12140" s="85"/>
      <c r="C12140" s="85"/>
      <c r="D12140" s="85"/>
      <c r="E12140" s="88"/>
      <c r="G12140" s="17"/>
      <c r="I12140" s="43"/>
      <c r="J12140" s="308"/>
      <c r="K12140" s="51"/>
      <c r="N12140" s="309"/>
      <c r="R12140" s="17"/>
      <c r="T12140" s="17"/>
      <c r="V12140" s="17"/>
      <c r="W12140" s="51"/>
    </row>
    <row r="12141">
      <c r="A12141" s="307"/>
      <c r="B12141" s="85"/>
      <c r="C12141" s="85"/>
      <c r="D12141" s="85"/>
      <c r="E12141" s="88"/>
      <c r="G12141" s="17"/>
      <c r="I12141" s="43"/>
      <c r="J12141" s="308"/>
      <c r="K12141" s="51"/>
      <c r="N12141" s="309"/>
      <c r="R12141" s="17"/>
      <c r="T12141" s="17"/>
      <c r="V12141" s="17"/>
      <c r="W12141" s="51"/>
    </row>
    <row r="12142">
      <c r="A12142" s="307"/>
      <c r="B12142" s="85"/>
      <c r="C12142" s="85"/>
      <c r="D12142" s="85"/>
      <c r="E12142" s="88"/>
      <c r="G12142" s="17"/>
      <c r="I12142" s="43"/>
      <c r="J12142" s="308"/>
      <c r="K12142" s="51"/>
      <c r="N12142" s="309"/>
      <c r="R12142" s="17"/>
      <c r="T12142" s="17"/>
      <c r="V12142" s="17"/>
      <c r="W12142" s="51"/>
    </row>
    <row r="12143">
      <c r="A12143" s="307"/>
      <c r="B12143" s="85"/>
      <c r="C12143" s="85"/>
      <c r="D12143" s="85"/>
      <c r="E12143" s="88"/>
      <c r="G12143" s="17"/>
      <c r="I12143" s="43"/>
      <c r="J12143" s="308"/>
      <c r="K12143" s="51"/>
      <c r="N12143" s="309"/>
      <c r="R12143" s="17"/>
      <c r="T12143" s="17"/>
      <c r="V12143" s="17"/>
      <c r="W12143" s="51"/>
    </row>
    <row r="12144">
      <c r="A12144" s="307"/>
      <c r="B12144" s="85"/>
      <c r="C12144" s="85"/>
      <c r="D12144" s="85"/>
      <c r="E12144" s="88"/>
      <c r="G12144" s="17"/>
      <c r="I12144" s="43"/>
      <c r="J12144" s="308"/>
      <c r="K12144" s="51"/>
      <c r="N12144" s="309"/>
      <c r="R12144" s="17"/>
      <c r="T12144" s="17"/>
      <c r="V12144" s="17"/>
      <c r="W12144" s="51"/>
    </row>
    <row r="12145">
      <c r="A12145" s="307"/>
      <c r="B12145" s="85"/>
      <c r="C12145" s="85"/>
      <c r="D12145" s="85"/>
      <c r="E12145" s="88"/>
      <c r="G12145" s="17"/>
      <c r="I12145" s="43"/>
      <c r="J12145" s="308"/>
      <c r="K12145" s="51"/>
      <c r="N12145" s="309"/>
      <c r="R12145" s="17"/>
      <c r="T12145" s="17"/>
      <c r="V12145" s="17"/>
      <c r="W12145" s="51"/>
    </row>
    <row r="12146">
      <c r="A12146" s="307"/>
      <c r="B12146" s="85"/>
      <c r="C12146" s="85"/>
      <c r="D12146" s="85"/>
      <c r="E12146" s="88"/>
      <c r="G12146" s="17"/>
      <c r="I12146" s="43"/>
      <c r="J12146" s="308"/>
      <c r="K12146" s="51"/>
      <c r="N12146" s="309"/>
      <c r="R12146" s="17"/>
      <c r="T12146" s="17"/>
      <c r="V12146" s="17"/>
      <c r="W12146" s="51"/>
    </row>
    <row r="12147">
      <c r="A12147" s="307"/>
      <c r="B12147" s="85"/>
      <c r="C12147" s="85"/>
      <c r="D12147" s="85"/>
      <c r="E12147" s="88"/>
      <c r="G12147" s="17"/>
      <c r="I12147" s="43"/>
      <c r="J12147" s="308"/>
      <c r="K12147" s="51"/>
      <c r="N12147" s="309"/>
      <c r="R12147" s="17"/>
      <c r="T12147" s="17"/>
      <c r="V12147" s="17"/>
      <c r="W12147" s="51"/>
    </row>
    <row r="12148">
      <c r="A12148" s="307"/>
      <c r="B12148" s="85"/>
      <c r="C12148" s="85"/>
      <c r="D12148" s="85"/>
      <c r="E12148" s="88"/>
      <c r="G12148" s="17"/>
      <c r="I12148" s="43"/>
      <c r="J12148" s="308"/>
      <c r="K12148" s="51"/>
      <c r="N12148" s="309"/>
      <c r="R12148" s="17"/>
      <c r="T12148" s="17"/>
      <c r="V12148" s="17"/>
      <c r="W12148" s="51"/>
    </row>
    <row r="12149">
      <c r="A12149" s="307"/>
      <c r="B12149" s="85"/>
      <c r="C12149" s="85"/>
      <c r="D12149" s="85"/>
      <c r="E12149" s="88"/>
      <c r="G12149" s="17"/>
      <c r="I12149" s="43"/>
      <c r="J12149" s="308"/>
      <c r="K12149" s="51"/>
      <c r="N12149" s="309"/>
      <c r="R12149" s="17"/>
      <c r="T12149" s="17"/>
      <c r="V12149" s="17"/>
      <c r="W12149" s="51"/>
    </row>
    <row r="12150">
      <c r="A12150" s="307"/>
      <c r="B12150" s="85"/>
      <c r="C12150" s="85"/>
      <c r="D12150" s="85"/>
      <c r="E12150" s="88"/>
      <c r="G12150" s="17"/>
      <c r="I12150" s="43"/>
      <c r="J12150" s="308"/>
      <c r="K12150" s="51"/>
      <c r="N12150" s="309"/>
      <c r="R12150" s="17"/>
      <c r="T12150" s="17"/>
      <c r="V12150" s="17"/>
      <c r="W12150" s="51"/>
    </row>
    <row r="12151">
      <c r="A12151" s="307"/>
      <c r="B12151" s="85"/>
      <c r="C12151" s="85"/>
      <c r="D12151" s="85"/>
      <c r="E12151" s="88"/>
      <c r="G12151" s="17"/>
      <c r="I12151" s="43"/>
      <c r="J12151" s="308"/>
      <c r="K12151" s="51"/>
      <c r="N12151" s="309"/>
      <c r="R12151" s="17"/>
      <c r="T12151" s="17"/>
      <c r="V12151" s="17"/>
      <c r="W12151" s="51"/>
    </row>
    <row r="12152">
      <c r="A12152" s="307"/>
      <c r="B12152" s="85"/>
      <c r="C12152" s="85"/>
      <c r="D12152" s="85"/>
      <c r="E12152" s="88"/>
      <c r="G12152" s="17"/>
      <c r="I12152" s="43"/>
      <c r="J12152" s="308"/>
      <c r="K12152" s="51"/>
      <c r="N12152" s="309"/>
      <c r="R12152" s="17"/>
      <c r="T12152" s="17"/>
      <c r="V12152" s="17"/>
      <c r="W12152" s="51"/>
    </row>
    <row r="12153">
      <c r="A12153" s="307"/>
      <c r="B12153" s="85"/>
      <c r="C12153" s="85"/>
      <c r="D12153" s="85"/>
      <c r="E12153" s="88"/>
      <c r="G12153" s="17"/>
      <c r="I12153" s="43"/>
      <c r="J12153" s="308"/>
      <c r="K12153" s="51"/>
      <c r="N12153" s="309"/>
      <c r="R12153" s="17"/>
      <c r="T12153" s="17"/>
      <c r="V12153" s="17"/>
      <c r="W12153" s="51"/>
    </row>
    <row r="12154">
      <c r="A12154" s="307"/>
      <c r="B12154" s="85"/>
      <c r="C12154" s="85"/>
      <c r="D12154" s="85"/>
      <c r="E12154" s="88"/>
      <c r="G12154" s="17"/>
      <c r="I12154" s="43"/>
      <c r="J12154" s="308"/>
      <c r="K12154" s="51"/>
      <c r="N12154" s="309"/>
      <c r="R12154" s="17"/>
      <c r="T12154" s="17"/>
      <c r="V12154" s="17"/>
      <c r="W12154" s="51"/>
    </row>
    <row r="12155">
      <c r="A12155" s="307"/>
      <c r="B12155" s="85"/>
      <c r="C12155" s="85"/>
      <c r="D12155" s="85"/>
      <c r="E12155" s="88"/>
      <c r="G12155" s="17"/>
      <c r="I12155" s="43"/>
      <c r="J12155" s="308"/>
      <c r="K12155" s="51"/>
      <c r="N12155" s="309"/>
      <c r="R12155" s="17"/>
      <c r="T12155" s="17"/>
      <c r="V12155" s="17"/>
      <c r="W12155" s="51"/>
    </row>
    <row r="12156">
      <c r="A12156" s="307"/>
      <c r="B12156" s="85"/>
      <c r="C12156" s="85"/>
      <c r="D12156" s="85"/>
      <c r="E12156" s="88"/>
      <c r="G12156" s="17"/>
      <c r="I12156" s="43"/>
      <c r="J12156" s="308"/>
      <c r="K12156" s="51"/>
      <c r="N12156" s="309"/>
      <c r="R12156" s="17"/>
      <c r="T12156" s="17"/>
      <c r="V12156" s="17"/>
      <c r="W12156" s="51"/>
    </row>
    <row r="12157">
      <c r="A12157" s="307"/>
      <c r="B12157" s="85"/>
      <c r="C12157" s="85"/>
      <c r="D12157" s="85"/>
      <c r="E12157" s="88"/>
      <c r="G12157" s="17"/>
      <c r="I12157" s="43"/>
      <c r="J12157" s="308"/>
      <c r="K12157" s="51"/>
      <c r="N12157" s="309"/>
      <c r="R12157" s="17"/>
      <c r="T12157" s="17"/>
      <c r="V12157" s="17"/>
      <c r="W12157" s="51"/>
    </row>
    <row r="12158">
      <c r="A12158" s="307"/>
      <c r="B12158" s="85"/>
      <c r="C12158" s="85"/>
      <c r="D12158" s="85"/>
      <c r="E12158" s="88"/>
      <c r="G12158" s="17"/>
      <c r="I12158" s="43"/>
      <c r="J12158" s="308"/>
      <c r="K12158" s="51"/>
      <c r="N12158" s="309"/>
      <c r="R12158" s="17"/>
      <c r="T12158" s="17"/>
      <c r="V12158" s="17"/>
      <c r="W12158" s="51"/>
    </row>
    <row r="12159">
      <c r="A12159" s="307"/>
      <c r="B12159" s="85"/>
      <c r="C12159" s="85"/>
      <c r="D12159" s="85"/>
      <c r="E12159" s="88"/>
      <c r="G12159" s="17"/>
      <c r="I12159" s="43"/>
      <c r="J12159" s="308"/>
      <c r="K12159" s="51"/>
      <c r="N12159" s="309"/>
      <c r="R12159" s="17"/>
      <c r="T12159" s="17"/>
      <c r="V12159" s="17"/>
      <c r="W12159" s="51"/>
    </row>
    <row r="12160">
      <c r="A12160" s="307"/>
      <c r="B12160" s="85"/>
      <c r="C12160" s="85"/>
      <c r="D12160" s="85"/>
      <c r="E12160" s="88"/>
      <c r="G12160" s="17"/>
      <c r="I12160" s="43"/>
      <c r="J12160" s="308"/>
      <c r="K12160" s="51"/>
      <c r="N12160" s="309"/>
      <c r="R12160" s="17"/>
      <c r="T12160" s="17"/>
      <c r="V12160" s="17"/>
      <c r="W12160" s="51"/>
    </row>
    <row r="12161">
      <c r="A12161" s="307"/>
      <c r="B12161" s="85"/>
      <c r="C12161" s="85"/>
      <c r="D12161" s="85"/>
      <c r="E12161" s="88"/>
      <c r="G12161" s="17"/>
      <c r="I12161" s="43"/>
      <c r="J12161" s="308"/>
      <c r="K12161" s="51"/>
      <c r="N12161" s="309"/>
      <c r="R12161" s="17"/>
      <c r="T12161" s="17"/>
      <c r="V12161" s="17"/>
      <c r="W12161" s="51"/>
    </row>
    <row r="12162">
      <c r="A12162" s="307"/>
      <c r="B12162" s="85"/>
      <c r="C12162" s="85"/>
      <c r="D12162" s="85"/>
      <c r="E12162" s="88"/>
      <c r="G12162" s="17"/>
      <c r="I12162" s="43"/>
      <c r="J12162" s="308"/>
      <c r="K12162" s="51"/>
      <c r="N12162" s="309"/>
      <c r="R12162" s="17"/>
      <c r="T12162" s="17"/>
      <c r="V12162" s="17"/>
      <c r="W12162" s="51"/>
    </row>
    <row r="12163">
      <c r="A12163" s="307"/>
      <c r="B12163" s="85"/>
      <c r="C12163" s="85"/>
      <c r="D12163" s="85"/>
      <c r="E12163" s="88"/>
      <c r="G12163" s="17"/>
      <c r="I12163" s="43"/>
      <c r="J12163" s="308"/>
      <c r="K12163" s="51"/>
      <c r="N12163" s="309"/>
      <c r="R12163" s="17"/>
      <c r="T12163" s="17"/>
      <c r="V12163" s="17"/>
      <c r="W12163" s="51"/>
    </row>
    <row r="12164">
      <c r="A12164" s="307"/>
      <c r="B12164" s="85"/>
      <c r="C12164" s="85"/>
      <c r="D12164" s="85"/>
      <c r="E12164" s="88"/>
      <c r="G12164" s="17"/>
      <c r="I12164" s="43"/>
      <c r="J12164" s="308"/>
      <c r="K12164" s="51"/>
      <c r="N12164" s="309"/>
      <c r="R12164" s="17"/>
      <c r="T12164" s="17"/>
      <c r="V12164" s="17"/>
      <c r="W12164" s="51"/>
    </row>
    <row r="12165">
      <c r="A12165" s="307"/>
      <c r="B12165" s="85"/>
      <c r="C12165" s="85"/>
      <c r="D12165" s="85"/>
      <c r="E12165" s="88"/>
      <c r="G12165" s="17"/>
      <c r="I12165" s="43"/>
      <c r="J12165" s="308"/>
      <c r="K12165" s="51"/>
      <c r="N12165" s="309"/>
      <c r="R12165" s="17"/>
      <c r="T12165" s="17"/>
      <c r="V12165" s="17"/>
      <c r="W12165" s="51"/>
    </row>
    <row r="12166">
      <c r="A12166" s="307"/>
      <c r="B12166" s="85"/>
      <c r="C12166" s="85"/>
      <c r="D12166" s="85"/>
      <c r="E12166" s="88"/>
      <c r="G12166" s="17"/>
      <c r="I12166" s="43"/>
      <c r="J12166" s="308"/>
      <c r="K12166" s="51"/>
      <c r="N12166" s="309"/>
      <c r="R12166" s="17"/>
      <c r="T12166" s="17"/>
      <c r="V12166" s="17"/>
      <c r="W12166" s="51"/>
    </row>
    <row r="12167">
      <c r="A12167" s="307"/>
      <c r="B12167" s="85"/>
      <c r="C12167" s="85"/>
      <c r="D12167" s="85"/>
      <c r="E12167" s="88"/>
      <c r="G12167" s="17"/>
      <c r="I12167" s="43"/>
      <c r="J12167" s="308"/>
      <c r="K12167" s="51"/>
      <c r="N12167" s="309"/>
      <c r="R12167" s="17"/>
      <c r="T12167" s="17"/>
      <c r="V12167" s="17"/>
      <c r="W12167" s="51"/>
    </row>
    <row r="12168">
      <c r="A12168" s="307"/>
      <c r="B12168" s="85"/>
      <c r="C12168" s="85"/>
      <c r="D12168" s="85"/>
      <c r="E12168" s="88"/>
      <c r="G12168" s="17"/>
      <c r="I12168" s="43"/>
      <c r="J12168" s="308"/>
      <c r="K12168" s="51"/>
      <c r="N12168" s="309"/>
      <c r="R12168" s="17"/>
      <c r="T12168" s="17"/>
      <c r="V12168" s="17"/>
      <c r="W12168" s="51"/>
    </row>
    <row r="12169">
      <c r="A12169" s="307"/>
      <c r="B12169" s="85"/>
      <c r="C12169" s="85"/>
      <c r="D12169" s="85"/>
      <c r="E12169" s="88"/>
      <c r="G12169" s="17"/>
      <c r="I12169" s="43"/>
      <c r="J12169" s="308"/>
      <c r="K12169" s="51"/>
      <c r="N12169" s="309"/>
      <c r="R12169" s="17"/>
      <c r="T12169" s="17"/>
      <c r="V12169" s="17"/>
      <c r="W12169" s="51"/>
    </row>
    <row r="12170">
      <c r="A12170" s="307"/>
      <c r="B12170" s="85"/>
      <c r="C12170" s="85"/>
      <c r="D12170" s="85"/>
      <c r="E12170" s="88"/>
      <c r="G12170" s="17"/>
      <c r="I12170" s="43"/>
      <c r="J12170" s="308"/>
      <c r="K12170" s="51"/>
      <c r="N12170" s="309"/>
      <c r="R12170" s="17"/>
      <c r="T12170" s="17"/>
      <c r="V12170" s="17"/>
      <c r="W12170" s="51"/>
    </row>
    <row r="12171">
      <c r="A12171" s="307"/>
      <c r="B12171" s="85"/>
      <c r="C12171" s="85"/>
      <c r="D12171" s="85"/>
      <c r="E12171" s="88"/>
      <c r="G12171" s="17"/>
      <c r="I12171" s="43"/>
      <c r="J12171" s="308"/>
      <c r="K12171" s="51"/>
      <c r="N12171" s="309"/>
      <c r="R12171" s="17"/>
      <c r="T12171" s="17"/>
      <c r="V12171" s="17"/>
      <c r="W12171" s="51"/>
    </row>
    <row r="12172">
      <c r="A12172" s="307"/>
      <c r="B12172" s="85"/>
      <c r="C12172" s="85"/>
      <c r="D12172" s="85"/>
      <c r="E12172" s="88"/>
      <c r="G12172" s="17"/>
      <c r="I12172" s="43"/>
      <c r="J12172" s="308"/>
      <c r="K12172" s="51"/>
      <c r="N12172" s="309"/>
      <c r="R12172" s="17"/>
      <c r="T12172" s="17"/>
      <c r="V12172" s="17"/>
      <c r="W12172" s="51"/>
    </row>
    <row r="12173">
      <c r="A12173" s="307"/>
      <c r="B12173" s="85"/>
      <c r="C12173" s="85"/>
      <c r="D12173" s="85"/>
      <c r="E12173" s="88"/>
      <c r="G12173" s="17"/>
      <c r="I12173" s="43"/>
      <c r="J12173" s="308"/>
      <c r="K12173" s="51"/>
      <c r="N12173" s="309"/>
      <c r="R12173" s="17"/>
      <c r="T12173" s="17"/>
      <c r="V12173" s="17"/>
      <c r="W12173" s="51"/>
    </row>
    <row r="12174">
      <c r="A12174" s="307"/>
      <c r="B12174" s="85"/>
      <c r="C12174" s="85"/>
      <c r="D12174" s="85"/>
      <c r="E12174" s="88"/>
      <c r="G12174" s="17"/>
      <c r="I12174" s="43"/>
      <c r="J12174" s="308"/>
      <c r="K12174" s="51"/>
      <c r="N12174" s="309"/>
      <c r="R12174" s="17"/>
      <c r="T12174" s="17"/>
      <c r="V12174" s="17"/>
      <c r="W12174" s="51"/>
    </row>
    <row r="12175">
      <c r="A12175" s="307"/>
      <c r="B12175" s="85"/>
      <c r="C12175" s="85"/>
      <c r="D12175" s="85"/>
      <c r="E12175" s="88"/>
      <c r="G12175" s="17"/>
      <c r="I12175" s="43"/>
      <c r="J12175" s="308"/>
      <c r="K12175" s="51"/>
      <c r="N12175" s="309"/>
      <c r="R12175" s="17"/>
      <c r="T12175" s="17"/>
      <c r="V12175" s="17"/>
      <c r="W12175" s="51"/>
    </row>
    <row r="12176">
      <c r="A12176" s="307"/>
      <c r="B12176" s="85"/>
      <c r="C12176" s="85"/>
      <c r="D12176" s="85"/>
      <c r="E12176" s="88"/>
      <c r="G12176" s="17"/>
      <c r="I12176" s="43"/>
      <c r="J12176" s="308"/>
      <c r="K12176" s="51"/>
      <c r="N12176" s="309"/>
      <c r="R12176" s="17"/>
      <c r="T12176" s="17"/>
      <c r="V12176" s="17"/>
      <c r="W12176" s="51"/>
    </row>
    <row r="12177">
      <c r="A12177" s="307"/>
      <c r="B12177" s="85"/>
      <c r="C12177" s="85"/>
      <c r="D12177" s="85"/>
      <c r="E12177" s="88"/>
      <c r="G12177" s="17"/>
      <c r="I12177" s="43"/>
      <c r="J12177" s="308"/>
      <c r="K12177" s="51"/>
      <c r="N12177" s="309"/>
      <c r="R12177" s="17"/>
      <c r="T12177" s="17"/>
      <c r="V12177" s="17"/>
      <c r="W12177" s="51"/>
    </row>
    <row r="12178">
      <c r="A12178" s="307"/>
      <c r="B12178" s="85"/>
      <c r="C12178" s="85"/>
      <c r="D12178" s="85"/>
      <c r="E12178" s="88"/>
      <c r="G12178" s="17"/>
      <c r="I12178" s="43"/>
      <c r="J12178" s="308"/>
      <c r="K12178" s="51"/>
      <c r="N12178" s="309"/>
      <c r="R12178" s="17"/>
      <c r="T12178" s="17"/>
      <c r="V12178" s="17"/>
      <c r="W12178" s="51"/>
    </row>
    <row r="12179">
      <c r="A12179" s="307"/>
      <c r="B12179" s="85"/>
      <c r="C12179" s="85"/>
      <c r="D12179" s="85"/>
      <c r="E12179" s="88"/>
      <c r="G12179" s="17"/>
      <c r="I12179" s="43"/>
      <c r="J12179" s="308"/>
      <c r="K12179" s="51"/>
      <c r="N12179" s="309"/>
      <c r="R12179" s="17"/>
      <c r="T12179" s="17"/>
      <c r="V12179" s="17"/>
      <c r="W12179" s="51"/>
    </row>
    <row r="12180">
      <c r="A12180" s="307"/>
      <c r="B12180" s="85"/>
      <c r="C12180" s="85"/>
      <c r="D12180" s="85"/>
      <c r="E12180" s="88"/>
      <c r="G12180" s="17"/>
      <c r="I12180" s="43"/>
      <c r="J12180" s="308"/>
      <c r="K12180" s="51"/>
      <c r="N12180" s="309"/>
      <c r="R12180" s="17"/>
      <c r="T12180" s="17"/>
      <c r="V12180" s="17"/>
      <c r="W12180" s="51"/>
    </row>
    <row r="12181">
      <c r="A12181" s="307"/>
      <c r="B12181" s="85"/>
      <c r="C12181" s="85"/>
      <c r="D12181" s="85"/>
      <c r="E12181" s="88"/>
      <c r="G12181" s="17"/>
      <c r="I12181" s="43"/>
      <c r="J12181" s="308"/>
      <c r="K12181" s="51"/>
      <c r="N12181" s="309"/>
      <c r="R12181" s="17"/>
      <c r="T12181" s="17"/>
      <c r="V12181" s="17"/>
      <c r="W12181" s="51"/>
    </row>
    <row r="12182">
      <c r="A12182" s="307"/>
      <c r="B12182" s="85"/>
      <c r="C12182" s="85"/>
      <c r="D12182" s="85"/>
      <c r="E12182" s="88"/>
      <c r="G12182" s="17"/>
      <c r="I12182" s="43"/>
      <c r="J12182" s="308"/>
      <c r="K12182" s="51"/>
      <c r="N12182" s="309"/>
      <c r="R12182" s="17"/>
      <c r="T12182" s="17"/>
      <c r="V12182" s="17"/>
      <c r="W12182" s="51"/>
    </row>
    <row r="12183">
      <c r="A12183" s="307"/>
      <c r="B12183" s="85"/>
      <c r="C12183" s="85"/>
      <c r="D12183" s="85"/>
      <c r="E12183" s="88"/>
      <c r="G12183" s="17"/>
      <c r="I12183" s="43"/>
      <c r="J12183" s="308"/>
      <c r="K12183" s="51"/>
      <c r="N12183" s="309"/>
      <c r="R12183" s="17"/>
      <c r="T12183" s="17"/>
      <c r="V12183" s="17"/>
      <c r="W12183" s="51"/>
    </row>
    <row r="12184">
      <c r="A12184" s="307"/>
      <c r="B12184" s="85"/>
      <c r="C12184" s="85"/>
      <c r="D12184" s="85"/>
      <c r="E12184" s="88"/>
      <c r="G12184" s="17"/>
      <c r="I12184" s="43"/>
      <c r="J12184" s="308"/>
      <c r="K12184" s="51"/>
      <c r="N12184" s="309"/>
      <c r="R12184" s="17"/>
      <c r="T12184" s="17"/>
      <c r="V12184" s="17"/>
      <c r="W12184" s="51"/>
    </row>
    <row r="12185">
      <c r="A12185" s="307"/>
      <c r="B12185" s="85"/>
      <c r="C12185" s="85"/>
      <c r="D12185" s="85"/>
      <c r="E12185" s="88"/>
      <c r="G12185" s="17"/>
      <c r="I12185" s="43"/>
      <c r="J12185" s="308"/>
      <c r="K12185" s="51"/>
      <c r="N12185" s="309"/>
      <c r="R12185" s="17"/>
      <c r="T12185" s="17"/>
      <c r="V12185" s="17"/>
      <c r="W12185" s="51"/>
    </row>
    <row r="12186">
      <c r="A12186" s="307"/>
      <c r="B12186" s="85"/>
      <c r="C12186" s="85"/>
      <c r="D12186" s="85"/>
      <c r="E12186" s="88"/>
      <c r="G12186" s="17"/>
      <c r="I12186" s="43"/>
      <c r="J12186" s="308"/>
      <c r="K12186" s="51"/>
      <c r="N12186" s="309"/>
      <c r="R12186" s="17"/>
      <c r="T12186" s="17"/>
      <c r="V12186" s="17"/>
      <c r="W12186" s="51"/>
    </row>
    <row r="12187">
      <c r="A12187" s="307"/>
      <c r="B12187" s="85"/>
      <c r="C12187" s="85"/>
      <c r="D12187" s="85"/>
      <c r="E12187" s="88"/>
      <c r="G12187" s="17"/>
      <c r="I12187" s="43"/>
      <c r="J12187" s="308"/>
      <c r="K12187" s="51"/>
      <c r="N12187" s="309"/>
      <c r="R12187" s="17"/>
      <c r="T12187" s="17"/>
      <c r="V12187" s="17"/>
      <c r="W12187" s="51"/>
    </row>
    <row r="12188">
      <c r="A12188" s="307"/>
      <c r="B12188" s="85"/>
      <c r="C12188" s="85"/>
      <c r="D12188" s="85"/>
      <c r="E12188" s="88"/>
      <c r="G12188" s="17"/>
      <c r="I12188" s="43"/>
      <c r="J12188" s="308"/>
      <c r="K12188" s="51"/>
      <c r="N12188" s="309"/>
      <c r="R12188" s="17"/>
      <c r="T12188" s="17"/>
      <c r="V12188" s="17"/>
      <c r="W12188" s="51"/>
    </row>
    <row r="12189">
      <c r="A12189" s="307"/>
      <c r="B12189" s="85"/>
      <c r="C12189" s="85"/>
      <c r="D12189" s="85"/>
      <c r="E12189" s="88"/>
      <c r="G12189" s="17"/>
      <c r="I12189" s="43"/>
      <c r="J12189" s="308"/>
      <c r="K12189" s="51"/>
      <c r="N12189" s="309"/>
      <c r="R12189" s="17"/>
      <c r="T12189" s="17"/>
      <c r="V12189" s="17"/>
      <c r="W12189" s="51"/>
    </row>
    <row r="12190">
      <c r="A12190" s="307"/>
      <c r="B12190" s="85"/>
      <c r="C12190" s="85"/>
      <c r="D12190" s="85"/>
      <c r="E12190" s="88"/>
      <c r="G12190" s="17"/>
      <c r="I12190" s="43"/>
      <c r="J12190" s="308"/>
      <c r="K12190" s="51"/>
      <c r="N12190" s="309"/>
      <c r="R12190" s="17"/>
      <c r="T12190" s="17"/>
      <c r="V12190" s="17"/>
      <c r="W12190" s="51"/>
    </row>
    <row r="12191">
      <c r="A12191" s="307"/>
      <c r="B12191" s="85"/>
      <c r="C12191" s="85"/>
      <c r="D12191" s="85"/>
      <c r="E12191" s="88"/>
      <c r="G12191" s="17"/>
      <c r="I12191" s="43"/>
      <c r="J12191" s="308"/>
      <c r="K12191" s="51"/>
      <c r="N12191" s="309"/>
      <c r="R12191" s="17"/>
      <c r="T12191" s="17"/>
      <c r="V12191" s="17"/>
      <c r="W12191" s="51"/>
    </row>
    <row r="12192">
      <c r="A12192" s="307"/>
      <c r="B12192" s="85"/>
      <c r="C12192" s="85"/>
      <c r="D12192" s="85"/>
      <c r="E12192" s="88"/>
      <c r="G12192" s="17"/>
      <c r="I12192" s="43"/>
      <c r="J12192" s="308"/>
      <c r="K12192" s="51"/>
      <c r="N12192" s="309"/>
      <c r="R12192" s="17"/>
      <c r="T12192" s="17"/>
      <c r="V12192" s="17"/>
      <c r="W12192" s="51"/>
    </row>
    <row r="12193">
      <c r="A12193" s="307"/>
      <c r="B12193" s="85"/>
      <c r="C12193" s="85"/>
      <c r="D12193" s="85"/>
      <c r="E12193" s="88"/>
      <c r="G12193" s="17"/>
      <c r="I12193" s="43"/>
      <c r="J12193" s="308"/>
      <c r="K12193" s="51"/>
      <c r="N12193" s="309"/>
      <c r="R12193" s="17"/>
      <c r="T12193" s="17"/>
      <c r="V12193" s="17"/>
      <c r="W12193" s="51"/>
    </row>
    <row r="12194">
      <c r="A12194" s="307"/>
      <c r="B12194" s="85"/>
      <c r="C12194" s="85"/>
      <c r="D12194" s="85"/>
      <c r="E12194" s="88"/>
      <c r="G12194" s="17"/>
      <c r="I12194" s="43"/>
      <c r="J12194" s="308"/>
      <c r="K12194" s="51"/>
      <c r="N12194" s="309"/>
      <c r="R12194" s="17"/>
      <c r="T12194" s="17"/>
      <c r="V12194" s="17"/>
      <c r="W12194" s="51"/>
    </row>
    <row r="12195">
      <c r="A12195" s="307"/>
      <c r="B12195" s="85"/>
      <c r="C12195" s="85"/>
      <c r="D12195" s="85"/>
      <c r="E12195" s="88"/>
      <c r="G12195" s="17"/>
      <c r="I12195" s="43"/>
      <c r="J12195" s="308"/>
      <c r="K12195" s="51"/>
      <c r="N12195" s="309"/>
      <c r="R12195" s="17"/>
      <c r="T12195" s="17"/>
      <c r="V12195" s="17"/>
      <c r="W12195" s="51"/>
    </row>
    <row r="12196">
      <c r="A12196" s="307"/>
      <c r="B12196" s="85"/>
      <c r="C12196" s="85"/>
      <c r="D12196" s="85"/>
      <c r="E12196" s="88"/>
      <c r="G12196" s="17"/>
      <c r="I12196" s="43"/>
      <c r="J12196" s="308"/>
      <c r="K12196" s="51"/>
      <c r="N12196" s="309"/>
      <c r="R12196" s="17"/>
      <c r="T12196" s="17"/>
      <c r="V12196" s="17"/>
      <c r="W12196" s="51"/>
    </row>
    <row r="12197">
      <c r="A12197" s="307"/>
      <c r="B12197" s="85"/>
      <c r="C12197" s="85"/>
      <c r="D12197" s="85"/>
      <c r="E12197" s="88"/>
      <c r="G12197" s="17"/>
      <c r="I12197" s="43"/>
      <c r="J12197" s="308"/>
      <c r="K12197" s="51"/>
      <c r="N12197" s="309"/>
      <c r="R12197" s="17"/>
      <c r="T12197" s="17"/>
      <c r="V12197" s="17"/>
      <c r="W12197" s="51"/>
    </row>
    <row r="12198">
      <c r="A12198" s="307"/>
      <c r="B12198" s="85"/>
      <c r="C12198" s="85"/>
      <c r="D12198" s="85"/>
      <c r="E12198" s="88"/>
      <c r="G12198" s="17"/>
      <c r="I12198" s="43"/>
      <c r="J12198" s="308"/>
      <c r="K12198" s="51"/>
      <c r="N12198" s="309"/>
      <c r="R12198" s="17"/>
      <c r="T12198" s="17"/>
      <c r="V12198" s="17"/>
      <c r="W12198" s="51"/>
    </row>
    <row r="12199">
      <c r="A12199" s="307"/>
      <c r="B12199" s="85"/>
      <c r="C12199" s="85"/>
      <c r="D12199" s="85"/>
      <c r="E12199" s="88"/>
      <c r="G12199" s="17"/>
      <c r="I12199" s="43"/>
      <c r="J12199" s="308"/>
      <c r="K12199" s="51"/>
      <c r="N12199" s="309"/>
      <c r="R12199" s="17"/>
      <c r="T12199" s="17"/>
      <c r="V12199" s="17"/>
      <c r="W12199" s="51"/>
    </row>
    <row r="12200">
      <c r="A12200" s="307"/>
      <c r="B12200" s="85"/>
      <c r="C12200" s="85"/>
      <c r="D12200" s="85"/>
      <c r="E12200" s="88"/>
      <c r="G12200" s="17"/>
      <c r="I12200" s="43"/>
      <c r="J12200" s="308"/>
      <c r="K12200" s="51"/>
      <c r="N12200" s="309"/>
      <c r="R12200" s="17"/>
      <c r="T12200" s="17"/>
      <c r="V12200" s="17"/>
      <c r="W12200" s="51"/>
    </row>
    <row r="12201">
      <c r="A12201" s="307"/>
      <c r="B12201" s="85"/>
      <c r="C12201" s="85"/>
      <c r="D12201" s="85"/>
      <c r="E12201" s="88"/>
      <c r="G12201" s="17"/>
      <c r="I12201" s="43"/>
      <c r="J12201" s="308"/>
      <c r="K12201" s="51"/>
      <c r="N12201" s="309"/>
      <c r="R12201" s="17"/>
      <c r="T12201" s="17"/>
      <c r="V12201" s="17"/>
      <c r="W12201" s="51"/>
    </row>
    <row r="12202">
      <c r="A12202" s="307"/>
      <c r="B12202" s="85"/>
      <c r="C12202" s="85"/>
      <c r="D12202" s="85"/>
      <c r="E12202" s="88"/>
      <c r="G12202" s="17"/>
      <c r="I12202" s="43"/>
      <c r="J12202" s="308"/>
      <c r="K12202" s="51"/>
      <c r="N12202" s="309"/>
      <c r="R12202" s="17"/>
      <c r="T12202" s="17"/>
      <c r="V12202" s="17"/>
      <c r="W12202" s="51"/>
    </row>
    <row r="12203">
      <c r="A12203" s="307"/>
      <c r="B12203" s="85"/>
      <c r="C12203" s="85"/>
      <c r="D12203" s="85"/>
      <c r="E12203" s="88"/>
      <c r="G12203" s="17"/>
      <c r="I12203" s="43"/>
      <c r="J12203" s="308"/>
      <c r="K12203" s="51"/>
      <c r="N12203" s="309"/>
      <c r="R12203" s="17"/>
      <c r="T12203" s="17"/>
      <c r="V12203" s="17"/>
      <c r="W12203" s="51"/>
    </row>
    <row r="12204">
      <c r="A12204" s="307"/>
      <c r="B12204" s="85"/>
      <c r="C12204" s="85"/>
      <c r="D12204" s="85"/>
      <c r="E12204" s="88"/>
      <c r="G12204" s="17"/>
      <c r="I12204" s="43"/>
      <c r="J12204" s="308"/>
      <c r="K12204" s="51"/>
      <c r="N12204" s="309"/>
      <c r="R12204" s="17"/>
      <c r="T12204" s="17"/>
      <c r="V12204" s="17"/>
      <c r="W12204" s="51"/>
    </row>
    <row r="12205">
      <c r="A12205" s="307"/>
      <c r="B12205" s="85"/>
      <c r="C12205" s="85"/>
      <c r="D12205" s="85"/>
      <c r="E12205" s="88"/>
      <c r="G12205" s="17"/>
      <c r="I12205" s="43"/>
      <c r="J12205" s="308"/>
      <c r="K12205" s="51"/>
      <c r="N12205" s="309"/>
      <c r="R12205" s="17"/>
      <c r="T12205" s="17"/>
      <c r="V12205" s="17"/>
      <c r="W12205" s="51"/>
    </row>
    <row r="12206">
      <c r="A12206" s="307"/>
      <c r="B12206" s="85"/>
      <c r="C12206" s="85"/>
      <c r="D12206" s="85"/>
      <c r="E12206" s="88"/>
      <c r="G12206" s="17"/>
      <c r="I12206" s="43"/>
      <c r="J12206" s="308"/>
      <c r="K12206" s="51"/>
      <c r="N12206" s="309"/>
      <c r="R12206" s="17"/>
      <c r="T12206" s="17"/>
      <c r="V12206" s="17"/>
      <c r="W12206" s="51"/>
    </row>
    <row r="12207">
      <c r="A12207" s="307"/>
      <c r="B12207" s="85"/>
      <c r="C12207" s="85"/>
      <c r="D12207" s="85"/>
      <c r="E12207" s="88"/>
      <c r="G12207" s="17"/>
      <c r="I12207" s="43"/>
      <c r="J12207" s="308"/>
      <c r="K12207" s="51"/>
      <c r="N12207" s="309"/>
      <c r="R12207" s="17"/>
      <c r="T12207" s="17"/>
      <c r="V12207" s="17"/>
      <c r="W12207" s="51"/>
    </row>
    <row r="12208">
      <c r="A12208" s="307"/>
      <c r="B12208" s="85"/>
      <c r="C12208" s="85"/>
      <c r="D12208" s="85"/>
      <c r="E12208" s="88"/>
      <c r="G12208" s="17"/>
      <c r="I12208" s="43"/>
      <c r="J12208" s="308"/>
      <c r="K12208" s="51"/>
      <c r="N12208" s="309"/>
      <c r="R12208" s="17"/>
      <c r="T12208" s="17"/>
      <c r="V12208" s="17"/>
      <c r="W12208" s="51"/>
    </row>
    <row r="12209">
      <c r="A12209" s="307"/>
      <c r="B12209" s="85"/>
      <c r="C12209" s="85"/>
      <c r="D12209" s="85"/>
      <c r="E12209" s="88"/>
      <c r="G12209" s="17"/>
      <c r="I12209" s="43"/>
      <c r="J12209" s="308"/>
      <c r="K12209" s="51"/>
      <c r="N12209" s="309"/>
      <c r="R12209" s="17"/>
      <c r="T12209" s="17"/>
      <c r="V12209" s="17"/>
      <c r="W12209" s="51"/>
    </row>
    <row r="12210">
      <c r="A12210" s="307"/>
      <c r="B12210" s="85"/>
      <c r="C12210" s="85"/>
      <c r="D12210" s="85"/>
      <c r="E12210" s="88"/>
      <c r="G12210" s="17"/>
      <c r="I12210" s="43"/>
      <c r="J12210" s="308"/>
      <c r="K12210" s="51"/>
      <c r="N12210" s="309"/>
      <c r="R12210" s="17"/>
      <c r="T12210" s="17"/>
      <c r="V12210" s="17"/>
      <c r="W12210" s="51"/>
    </row>
    <row r="12211">
      <c r="A12211" s="307"/>
      <c r="B12211" s="85"/>
      <c r="C12211" s="85"/>
      <c r="D12211" s="85"/>
      <c r="E12211" s="88"/>
      <c r="G12211" s="17"/>
      <c r="I12211" s="43"/>
      <c r="J12211" s="308"/>
      <c r="K12211" s="51"/>
      <c r="N12211" s="309"/>
      <c r="R12211" s="17"/>
      <c r="T12211" s="17"/>
      <c r="V12211" s="17"/>
      <c r="W12211" s="51"/>
    </row>
    <row r="12212">
      <c r="A12212" s="307"/>
      <c r="B12212" s="85"/>
      <c r="C12212" s="85"/>
      <c r="D12212" s="85"/>
      <c r="E12212" s="88"/>
      <c r="G12212" s="17"/>
      <c r="I12212" s="43"/>
      <c r="J12212" s="308"/>
      <c r="K12212" s="51"/>
      <c r="N12212" s="309"/>
      <c r="R12212" s="17"/>
      <c r="T12212" s="17"/>
      <c r="V12212" s="17"/>
      <c r="W12212" s="51"/>
    </row>
    <row r="12213">
      <c r="A12213" s="307"/>
      <c r="B12213" s="85"/>
      <c r="C12213" s="85"/>
      <c r="D12213" s="85"/>
      <c r="E12213" s="88"/>
      <c r="G12213" s="17"/>
      <c r="I12213" s="43"/>
      <c r="J12213" s="308"/>
      <c r="K12213" s="51"/>
      <c r="N12213" s="309"/>
      <c r="R12213" s="17"/>
      <c r="T12213" s="17"/>
      <c r="V12213" s="17"/>
      <c r="W12213" s="51"/>
    </row>
    <row r="12214">
      <c r="A12214" s="307"/>
      <c r="B12214" s="85"/>
      <c r="C12214" s="85"/>
      <c r="D12214" s="85"/>
      <c r="E12214" s="88"/>
      <c r="G12214" s="17"/>
      <c r="I12214" s="43"/>
      <c r="J12214" s="308"/>
      <c r="K12214" s="51"/>
      <c r="N12214" s="309"/>
      <c r="R12214" s="17"/>
      <c r="T12214" s="17"/>
      <c r="V12214" s="17"/>
      <c r="W12214" s="51"/>
    </row>
    <row r="12215">
      <c r="A12215" s="307"/>
      <c r="B12215" s="85"/>
      <c r="C12215" s="85"/>
      <c r="D12215" s="85"/>
      <c r="E12215" s="88"/>
      <c r="G12215" s="17"/>
      <c r="I12215" s="43"/>
      <c r="J12215" s="308"/>
      <c r="K12215" s="51"/>
      <c r="N12215" s="309"/>
      <c r="R12215" s="17"/>
      <c r="T12215" s="17"/>
      <c r="V12215" s="17"/>
      <c r="W12215" s="51"/>
    </row>
    <row r="12216">
      <c r="A12216" s="307"/>
      <c r="B12216" s="85"/>
      <c r="C12216" s="85"/>
      <c r="D12216" s="85"/>
      <c r="E12216" s="88"/>
      <c r="G12216" s="17"/>
      <c r="I12216" s="43"/>
      <c r="J12216" s="308"/>
      <c r="K12216" s="51"/>
      <c r="N12216" s="309"/>
      <c r="R12216" s="17"/>
      <c r="T12216" s="17"/>
      <c r="V12216" s="17"/>
      <c r="W12216" s="51"/>
    </row>
    <row r="12217">
      <c r="A12217" s="307"/>
      <c r="B12217" s="85"/>
      <c r="C12217" s="85"/>
      <c r="D12217" s="85"/>
      <c r="E12217" s="88"/>
      <c r="G12217" s="17"/>
      <c r="I12217" s="43"/>
      <c r="J12217" s="308"/>
      <c r="K12217" s="51"/>
      <c r="N12217" s="309"/>
      <c r="R12217" s="17"/>
      <c r="T12217" s="17"/>
      <c r="V12217" s="17"/>
      <c r="W12217" s="51"/>
    </row>
    <row r="12218">
      <c r="A12218" s="307"/>
      <c r="B12218" s="85"/>
      <c r="C12218" s="85"/>
      <c r="D12218" s="85"/>
      <c r="E12218" s="88"/>
      <c r="G12218" s="17"/>
      <c r="I12218" s="43"/>
      <c r="J12218" s="308"/>
      <c r="K12218" s="51"/>
      <c r="N12218" s="309"/>
      <c r="R12218" s="17"/>
      <c r="T12218" s="17"/>
      <c r="V12218" s="17"/>
      <c r="W12218" s="51"/>
    </row>
    <row r="12219">
      <c r="A12219" s="307"/>
      <c r="B12219" s="85"/>
      <c r="C12219" s="85"/>
      <c r="D12219" s="85"/>
      <c r="E12219" s="88"/>
      <c r="G12219" s="17"/>
      <c r="I12219" s="43"/>
      <c r="J12219" s="308"/>
      <c r="K12219" s="51"/>
      <c r="N12219" s="309"/>
      <c r="R12219" s="17"/>
      <c r="T12219" s="17"/>
      <c r="V12219" s="17"/>
      <c r="W12219" s="51"/>
    </row>
    <row r="12220">
      <c r="A12220" s="307"/>
      <c r="B12220" s="85"/>
      <c r="C12220" s="85"/>
      <c r="D12220" s="85"/>
      <c r="E12220" s="88"/>
      <c r="G12220" s="17"/>
      <c r="I12220" s="43"/>
      <c r="J12220" s="308"/>
      <c r="K12220" s="51"/>
      <c r="N12220" s="309"/>
      <c r="R12220" s="17"/>
      <c r="T12220" s="17"/>
      <c r="V12220" s="17"/>
      <c r="W12220" s="51"/>
    </row>
    <row r="12221">
      <c r="A12221" s="307"/>
      <c r="B12221" s="85"/>
      <c r="C12221" s="85"/>
      <c r="D12221" s="85"/>
      <c r="E12221" s="88"/>
      <c r="G12221" s="17"/>
      <c r="I12221" s="43"/>
      <c r="J12221" s="308"/>
      <c r="K12221" s="51"/>
      <c r="N12221" s="309"/>
      <c r="R12221" s="17"/>
      <c r="T12221" s="17"/>
      <c r="V12221" s="17"/>
      <c r="W12221" s="51"/>
    </row>
    <row r="12222">
      <c r="A12222" s="307"/>
      <c r="B12222" s="85"/>
      <c r="C12222" s="85"/>
      <c r="D12222" s="85"/>
      <c r="E12222" s="88"/>
      <c r="G12222" s="17"/>
      <c r="I12222" s="43"/>
      <c r="J12222" s="308"/>
      <c r="K12222" s="51"/>
      <c r="N12222" s="309"/>
      <c r="R12222" s="17"/>
      <c r="T12222" s="17"/>
      <c r="V12222" s="17"/>
      <c r="W12222" s="51"/>
    </row>
    <row r="12223">
      <c r="A12223" s="307"/>
      <c r="B12223" s="85"/>
      <c r="C12223" s="85"/>
      <c r="D12223" s="85"/>
      <c r="E12223" s="88"/>
      <c r="G12223" s="17"/>
      <c r="I12223" s="43"/>
      <c r="J12223" s="308"/>
      <c r="K12223" s="51"/>
      <c r="N12223" s="309"/>
      <c r="R12223" s="17"/>
      <c r="T12223" s="17"/>
      <c r="V12223" s="17"/>
      <c r="W12223" s="51"/>
    </row>
    <row r="12224">
      <c r="A12224" s="307"/>
      <c r="B12224" s="85"/>
      <c r="C12224" s="85"/>
      <c r="D12224" s="85"/>
      <c r="E12224" s="88"/>
      <c r="G12224" s="17"/>
      <c r="I12224" s="43"/>
      <c r="J12224" s="308"/>
      <c r="K12224" s="51"/>
      <c r="N12224" s="309"/>
      <c r="R12224" s="17"/>
      <c r="T12224" s="17"/>
      <c r="V12224" s="17"/>
      <c r="W12224" s="51"/>
    </row>
    <row r="12225">
      <c r="A12225" s="307"/>
      <c r="B12225" s="85"/>
      <c r="C12225" s="85"/>
      <c r="D12225" s="85"/>
      <c r="E12225" s="88"/>
      <c r="G12225" s="17"/>
      <c r="I12225" s="43"/>
      <c r="J12225" s="308"/>
      <c r="K12225" s="51"/>
      <c r="N12225" s="309"/>
      <c r="R12225" s="17"/>
      <c r="T12225" s="17"/>
      <c r="V12225" s="17"/>
      <c r="W12225" s="51"/>
    </row>
    <row r="12226">
      <c r="A12226" s="307"/>
      <c r="B12226" s="85"/>
      <c r="C12226" s="85"/>
      <c r="D12226" s="85"/>
      <c r="E12226" s="88"/>
      <c r="G12226" s="17"/>
      <c r="I12226" s="43"/>
      <c r="J12226" s="308"/>
      <c r="K12226" s="51"/>
      <c r="N12226" s="309"/>
      <c r="R12226" s="17"/>
      <c r="T12226" s="17"/>
      <c r="V12226" s="17"/>
      <c r="W12226" s="51"/>
    </row>
    <row r="12227">
      <c r="A12227" s="307"/>
      <c r="B12227" s="85"/>
      <c r="C12227" s="85"/>
      <c r="D12227" s="85"/>
      <c r="E12227" s="88"/>
      <c r="G12227" s="17"/>
      <c r="I12227" s="43"/>
      <c r="J12227" s="308"/>
      <c r="K12227" s="51"/>
      <c r="N12227" s="309"/>
      <c r="R12227" s="17"/>
      <c r="T12227" s="17"/>
      <c r="V12227" s="17"/>
      <c r="W12227" s="51"/>
    </row>
    <row r="12228">
      <c r="A12228" s="307"/>
      <c r="B12228" s="85"/>
      <c r="C12228" s="85"/>
      <c r="D12228" s="85"/>
      <c r="E12228" s="88"/>
      <c r="G12228" s="17"/>
      <c r="I12228" s="43"/>
      <c r="J12228" s="308"/>
      <c r="K12228" s="51"/>
      <c r="N12228" s="309"/>
      <c r="R12228" s="17"/>
      <c r="T12228" s="17"/>
      <c r="V12228" s="17"/>
      <c r="W12228" s="51"/>
    </row>
    <row r="12229">
      <c r="A12229" s="307"/>
      <c r="B12229" s="85"/>
      <c r="C12229" s="85"/>
      <c r="D12229" s="85"/>
      <c r="E12229" s="88"/>
      <c r="G12229" s="17"/>
      <c r="I12229" s="43"/>
      <c r="J12229" s="308"/>
      <c r="K12229" s="51"/>
      <c r="N12229" s="309"/>
      <c r="R12229" s="17"/>
      <c r="T12229" s="17"/>
      <c r="V12229" s="17"/>
      <c r="W12229" s="51"/>
    </row>
    <row r="12230">
      <c r="A12230" s="307"/>
      <c r="B12230" s="85"/>
      <c r="C12230" s="85"/>
      <c r="D12230" s="85"/>
      <c r="E12230" s="88"/>
      <c r="G12230" s="17"/>
      <c r="I12230" s="43"/>
      <c r="J12230" s="308"/>
      <c r="K12230" s="51"/>
      <c r="N12230" s="309"/>
      <c r="R12230" s="17"/>
      <c r="T12230" s="17"/>
      <c r="V12230" s="17"/>
      <c r="W12230" s="51"/>
    </row>
    <row r="12231">
      <c r="A12231" s="307"/>
      <c r="B12231" s="85"/>
      <c r="C12231" s="85"/>
      <c r="D12231" s="85"/>
      <c r="E12231" s="88"/>
      <c r="G12231" s="17"/>
      <c r="I12231" s="43"/>
      <c r="J12231" s="308"/>
      <c r="K12231" s="51"/>
      <c r="N12231" s="309"/>
      <c r="R12231" s="17"/>
      <c r="T12231" s="17"/>
      <c r="V12231" s="17"/>
      <c r="W12231" s="51"/>
    </row>
    <row r="12232">
      <c r="A12232" s="307"/>
      <c r="B12232" s="85"/>
      <c r="C12232" s="85"/>
      <c r="D12232" s="85"/>
      <c r="E12232" s="88"/>
      <c r="G12232" s="17"/>
      <c r="I12232" s="43"/>
      <c r="J12232" s="308"/>
      <c r="K12232" s="51"/>
      <c r="N12232" s="309"/>
      <c r="R12232" s="17"/>
      <c r="T12232" s="17"/>
      <c r="V12232" s="17"/>
      <c r="W12232" s="51"/>
    </row>
    <row r="12233">
      <c r="A12233" s="307"/>
      <c r="B12233" s="85"/>
      <c r="C12233" s="85"/>
      <c r="D12233" s="85"/>
      <c r="E12233" s="88"/>
      <c r="G12233" s="17"/>
      <c r="I12233" s="43"/>
      <c r="J12233" s="308"/>
      <c r="K12233" s="51"/>
      <c r="N12233" s="309"/>
      <c r="R12233" s="17"/>
      <c r="T12233" s="17"/>
      <c r="V12233" s="17"/>
      <c r="W12233" s="51"/>
    </row>
    <row r="12234">
      <c r="A12234" s="307"/>
      <c r="B12234" s="85"/>
      <c r="C12234" s="85"/>
      <c r="D12234" s="85"/>
      <c r="E12234" s="88"/>
      <c r="G12234" s="17"/>
      <c r="I12234" s="43"/>
      <c r="J12234" s="308"/>
      <c r="K12234" s="51"/>
      <c r="N12234" s="309"/>
      <c r="R12234" s="17"/>
      <c r="T12234" s="17"/>
      <c r="V12234" s="17"/>
      <c r="W12234" s="51"/>
    </row>
    <row r="12235">
      <c r="A12235" s="307"/>
      <c r="B12235" s="85"/>
      <c r="C12235" s="85"/>
      <c r="D12235" s="85"/>
      <c r="E12235" s="88"/>
      <c r="G12235" s="17"/>
      <c r="I12235" s="43"/>
      <c r="J12235" s="308"/>
      <c r="K12235" s="51"/>
      <c r="N12235" s="309"/>
      <c r="R12235" s="17"/>
      <c r="T12235" s="17"/>
      <c r="V12235" s="17"/>
      <c r="W12235" s="51"/>
    </row>
    <row r="12236">
      <c r="A12236" s="307"/>
      <c r="B12236" s="85"/>
      <c r="C12236" s="85"/>
      <c r="D12236" s="85"/>
      <c r="E12236" s="88"/>
      <c r="G12236" s="17"/>
      <c r="I12236" s="43"/>
      <c r="J12236" s="308"/>
      <c r="K12236" s="51"/>
      <c r="N12236" s="309"/>
      <c r="R12236" s="17"/>
      <c r="T12236" s="17"/>
      <c r="V12236" s="17"/>
      <c r="W12236" s="51"/>
    </row>
    <row r="12237">
      <c r="A12237" s="307"/>
      <c r="B12237" s="85"/>
      <c r="C12237" s="85"/>
      <c r="D12237" s="85"/>
      <c r="E12237" s="88"/>
      <c r="G12237" s="17"/>
      <c r="I12237" s="43"/>
      <c r="J12237" s="308"/>
      <c r="K12237" s="51"/>
      <c r="N12237" s="309"/>
      <c r="R12237" s="17"/>
      <c r="T12237" s="17"/>
      <c r="V12237" s="17"/>
      <c r="W12237" s="51"/>
    </row>
    <row r="12238">
      <c r="A12238" s="307"/>
      <c r="B12238" s="85"/>
      <c r="C12238" s="85"/>
      <c r="D12238" s="85"/>
      <c r="E12238" s="88"/>
      <c r="G12238" s="17"/>
      <c r="I12238" s="43"/>
      <c r="J12238" s="308"/>
      <c r="K12238" s="51"/>
      <c r="N12238" s="309"/>
      <c r="R12238" s="17"/>
      <c r="T12238" s="17"/>
      <c r="V12238" s="17"/>
      <c r="W12238" s="51"/>
    </row>
    <row r="12239">
      <c r="A12239" s="307"/>
      <c r="B12239" s="85"/>
      <c r="C12239" s="85"/>
      <c r="D12239" s="85"/>
      <c r="E12239" s="88"/>
      <c r="G12239" s="17"/>
      <c r="I12239" s="43"/>
      <c r="J12239" s="308"/>
      <c r="K12239" s="51"/>
      <c r="N12239" s="309"/>
      <c r="R12239" s="17"/>
      <c r="T12239" s="17"/>
      <c r="V12239" s="17"/>
      <c r="W12239" s="51"/>
    </row>
    <row r="12240">
      <c r="A12240" s="307"/>
      <c r="B12240" s="85"/>
      <c r="C12240" s="85"/>
      <c r="D12240" s="85"/>
      <c r="E12240" s="88"/>
      <c r="G12240" s="17"/>
      <c r="I12240" s="43"/>
      <c r="J12240" s="308"/>
      <c r="K12240" s="51"/>
      <c r="N12240" s="309"/>
      <c r="R12240" s="17"/>
      <c r="T12240" s="17"/>
      <c r="V12240" s="17"/>
      <c r="W12240" s="51"/>
    </row>
    <row r="12241">
      <c r="A12241" s="307"/>
      <c r="B12241" s="85"/>
      <c r="C12241" s="85"/>
      <c r="D12241" s="85"/>
      <c r="E12241" s="88"/>
      <c r="G12241" s="17"/>
      <c r="I12241" s="43"/>
      <c r="J12241" s="308"/>
      <c r="K12241" s="51"/>
      <c r="N12241" s="309"/>
      <c r="R12241" s="17"/>
      <c r="T12241" s="17"/>
      <c r="V12241" s="17"/>
      <c r="W12241" s="51"/>
    </row>
    <row r="12242">
      <c r="A12242" s="307"/>
      <c r="B12242" s="85"/>
      <c r="C12242" s="85"/>
      <c r="D12242" s="85"/>
      <c r="E12242" s="88"/>
      <c r="G12242" s="17"/>
      <c r="I12242" s="43"/>
      <c r="J12242" s="308"/>
      <c r="K12242" s="51"/>
      <c r="N12242" s="309"/>
      <c r="R12242" s="17"/>
      <c r="T12242" s="17"/>
      <c r="V12242" s="17"/>
      <c r="W12242" s="51"/>
    </row>
    <row r="12243">
      <c r="A12243" s="307"/>
      <c r="B12243" s="85"/>
      <c r="C12243" s="85"/>
      <c r="D12243" s="85"/>
      <c r="E12243" s="88"/>
      <c r="G12243" s="17"/>
      <c r="I12243" s="43"/>
      <c r="J12243" s="308"/>
      <c r="K12243" s="51"/>
      <c r="N12243" s="309"/>
      <c r="R12243" s="17"/>
      <c r="T12243" s="17"/>
      <c r="V12243" s="17"/>
      <c r="W12243" s="51"/>
    </row>
    <row r="12244">
      <c r="A12244" s="307"/>
      <c r="B12244" s="85"/>
      <c r="C12244" s="85"/>
      <c r="D12244" s="85"/>
      <c r="E12244" s="88"/>
      <c r="G12244" s="17"/>
      <c r="I12244" s="43"/>
      <c r="J12244" s="308"/>
      <c r="K12244" s="51"/>
      <c r="N12244" s="309"/>
      <c r="R12244" s="17"/>
      <c r="T12244" s="17"/>
      <c r="V12244" s="17"/>
      <c r="W12244" s="51"/>
    </row>
    <row r="12245">
      <c r="A12245" s="307"/>
      <c r="B12245" s="85"/>
      <c r="C12245" s="85"/>
      <c r="D12245" s="85"/>
      <c r="E12245" s="88"/>
      <c r="G12245" s="17"/>
      <c r="I12245" s="43"/>
      <c r="J12245" s="308"/>
      <c r="K12245" s="51"/>
      <c r="N12245" s="309"/>
      <c r="R12245" s="17"/>
      <c r="T12245" s="17"/>
      <c r="V12245" s="17"/>
      <c r="W12245" s="51"/>
    </row>
    <row r="12246">
      <c r="A12246" s="307"/>
      <c r="B12246" s="85"/>
      <c r="C12246" s="85"/>
      <c r="D12246" s="85"/>
      <c r="E12246" s="88"/>
      <c r="G12246" s="17"/>
      <c r="I12246" s="43"/>
      <c r="J12246" s="308"/>
      <c r="K12246" s="51"/>
      <c r="N12246" s="309"/>
      <c r="R12246" s="17"/>
      <c r="T12246" s="17"/>
      <c r="V12246" s="17"/>
      <c r="W12246" s="51"/>
    </row>
    <row r="12247">
      <c r="A12247" s="307"/>
      <c r="B12247" s="85"/>
      <c r="C12247" s="85"/>
      <c r="D12247" s="85"/>
      <c r="E12247" s="88"/>
      <c r="G12247" s="17"/>
      <c r="I12247" s="43"/>
      <c r="J12247" s="308"/>
      <c r="K12247" s="51"/>
      <c r="N12247" s="309"/>
      <c r="R12247" s="17"/>
      <c r="T12247" s="17"/>
      <c r="V12247" s="17"/>
      <c r="W12247" s="51"/>
    </row>
    <row r="12248">
      <c r="A12248" s="307"/>
      <c r="B12248" s="85"/>
      <c r="C12248" s="85"/>
      <c r="D12248" s="85"/>
      <c r="E12248" s="88"/>
      <c r="G12248" s="17"/>
      <c r="I12248" s="43"/>
      <c r="J12248" s="308"/>
      <c r="K12248" s="51"/>
      <c r="N12248" s="309"/>
      <c r="R12248" s="17"/>
      <c r="T12248" s="17"/>
      <c r="V12248" s="17"/>
      <c r="W12248" s="51"/>
    </row>
    <row r="12249">
      <c r="A12249" s="307"/>
      <c r="B12249" s="85"/>
      <c r="C12249" s="85"/>
      <c r="D12249" s="85"/>
      <c r="E12249" s="88"/>
      <c r="G12249" s="17"/>
      <c r="I12249" s="43"/>
      <c r="J12249" s="308"/>
      <c r="K12249" s="51"/>
      <c r="N12249" s="309"/>
      <c r="R12249" s="17"/>
      <c r="T12249" s="17"/>
      <c r="V12249" s="17"/>
      <c r="W12249" s="51"/>
    </row>
    <row r="12250">
      <c r="A12250" s="307"/>
      <c r="B12250" s="85"/>
      <c r="C12250" s="85"/>
      <c r="D12250" s="85"/>
      <c r="E12250" s="88"/>
      <c r="G12250" s="17"/>
      <c r="I12250" s="43"/>
      <c r="J12250" s="308"/>
      <c r="K12250" s="51"/>
      <c r="N12250" s="309"/>
      <c r="R12250" s="17"/>
      <c r="T12250" s="17"/>
      <c r="V12250" s="17"/>
      <c r="W12250" s="51"/>
    </row>
    <row r="12251">
      <c r="A12251" s="307"/>
      <c r="B12251" s="85"/>
      <c r="C12251" s="85"/>
      <c r="D12251" s="85"/>
      <c r="E12251" s="88"/>
      <c r="G12251" s="17"/>
      <c r="I12251" s="43"/>
      <c r="J12251" s="308"/>
      <c r="K12251" s="51"/>
      <c r="N12251" s="309"/>
      <c r="R12251" s="17"/>
      <c r="T12251" s="17"/>
      <c r="V12251" s="17"/>
      <c r="W12251" s="51"/>
    </row>
    <row r="12252">
      <c r="A12252" s="307"/>
      <c r="B12252" s="85"/>
      <c r="C12252" s="85"/>
      <c r="D12252" s="85"/>
      <c r="E12252" s="88"/>
      <c r="G12252" s="17"/>
      <c r="I12252" s="43"/>
      <c r="J12252" s="308"/>
      <c r="K12252" s="51"/>
      <c r="N12252" s="309"/>
      <c r="R12252" s="17"/>
      <c r="T12252" s="17"/>
      <c r="V12252" s="17"/>
      <c r="W12252" s="51"/>
    </row>
    <row r="12253">
      <c r="A12253" s="307"/>
      <c r="B12253" s="85"/>
      <c r="C12253" s="85"/>
      <c r="D12253" s="85"/>
      <c r="E12253" s="88"/>
      <c r="G12253" s="17"/>
      <c r="I12253" s="43"/>
      <c r="J12253" s="308"/>
      <c r="K12253" s="51"/>
      <c r="N12253" s="309"/>
      <c r="R12253" s="17"/>
      <c r="T12253" s="17"/>
      <c r="V12253" s="17"/>
      <c r="W12253" s="51"/>
    </row>
    <row r="12254">
      <c r="A12254" s="307"/>
      <c r="B12254" s="85"/>
      <c r="C12254" s="85"/>
      <c r="D12254" s="85"/>
      <c r="E12254" s="88"/>
      <c r="G12254" s="17"/>
      <c r="I12254" s="43"/>
      <c r="J12254" s="308"/>
      <c r="K12254" s="51"/>
      <c r="N12254" s="309"/>
      <c r="R12254" s="17"/>
      <c r="T12254" s="17"/>
      <c r="V12254" s="17"/>
      <c r="W12254" s="51"/>
    </row>
    <row r="12255">
      <c r="A12255" s="307"/>
      <c r="B12255" s="85"/>
      <c r="C12255" s="85"/>
      <c r="D12255" s="85"/>
      <c r="E12255" s="88"/>
      <c r="G12255" s="17"/>
      <c r="I12255" s="43"/>
      <c r="J12255" s="308"/>
      <c r="K12255" s="51"/>
      <c r="N12255" s="309"/>
      <c r="R12255" s="17"/>
      <c r="T12255" s="17"/>
      <c r="V12255" s="17"/>
      <c r="W12255" s="51"/>
    </row>
    <row r="12256">
      <c r="A12256" s="307"/>
      <c r="B12256" s="85"/>
      <c r="C12256" s="85"/>
      <c r="D12256" s="85"/>
      <c r="E12256" s="88"/>
      <c r="G12256" s="17"/>
      <c r="I12256" s="43"/>
      <c r="J12256" s="308"/>
      <c r="K12256" s="51"/>
      <c r="N12256" s="309"/>
      <c r="R12256" s="17"/>
      <c r="T12256" s="17"/>
      <c r="V12256" s="17"/>
      <c r="W12256" s="51"/>
    </row>
    <row r="12257">
      <c r="A12257" s="307"/>
      <c r="B12257" s="85"/>
      <c r="C12257" s="85"/>
      <c r="D12257" s="85"/>
      <c r="E12257" s="88"/>
      <c r="G12257" s="17"/>
      <c r="I12257" s="43"/>
      <c r="J12257" s="308"/>
      <c r="K12257" s="51"/>
      <c r="N12257" s="309"/>
      <c r="R12257" s="17"/>
      <c r="T12257" s="17"/>
      <c r="V12257" s="17"/>
      <c r="W12257" s="51"/>
    </row>
    <row r="12258">
      <c r="A12258" s="307"/>
      <c r="B12258" s="85"/>
      <c r="C12258" s="85"/>
      <c r="D12258" s="85"/>
      <c r="E12258" s="88"/>
      <c r="G12258" s="17"/>
      <c r="I12258" s="43"/>
      <c r="J12258" s="308"/>
      <c r="K12258" s="51"/>
      <c r="N12258" s="309"/>
      <c r="R12258" s="17"/>
      <c r="T12258" s="17"/>
      <c r="V12258" s="17"/>
      <c r="W12258" s="51"/>
    </row>
    <row r="12259">
      <c r="A12259" s="307"/>
      <c r="B12259" s="85"/>
      <c r="C12259" s="85"/>
      <c r="D12259" s="85"/>
      <c r="E12259" s="88"/>
      <c r="G12259" s="17"/>
      <c r="I12259" s="43"/>
      <c r="J12259" s="308"/>
      <c r="K12259" s="51"/>
      <c r="N12259" s="309"/>
      <c r="R12259" s="17"/>
      <c r="T12259" s="17"/>
      <c r="V12259" s="17"/>
      <c r="W12259" s="51"/>
    </row>
    <row r="12260">
      <c r="A12260" s="307"/>
      <c r="B12260" s="85"/>
      <c r="C12260" s="85"/>
      <c r="D12260" s="85"/>
      <c r="E12260" s="88"/>
      <c r="G12260" s="17"/>
      <c r="I12260" s="43"/>
      <c r="J12260" s="308"/>
      <c r="K12260" s="51"/>
      <c r="N12260" s="309"/>
      <c r="R12260" s="17"/>
      <c r="T12260" s="17"/>
      <c r="V12260" s="17"/>
      <c r="W12260" s="51"/>
    </row>
    <row r="12261">
      <c r="A12261" s="307"/>
      <c r="B12261" s="85"/>
      <c r="C12261" s="85"/>
      <c r="D12261" s="85"/>
      <c r="E12261" s="88"/>
      <c r="G12261" s="17"/>
      <c r="I12261" s="43"/>
      <c r="J12261" s="308"/>
      <c r="K12261" s="51"/>
      <c r="N12261" s="309"/>
      <c r="R12261" s="17"/>
      <c r="T12261" s="17"/>
      <c r="V12261" s="17"/>
      <c r="W12261" s="51"/>
    </row>
    <row r="12262">
      <c r="A12262" s="307"/>
      <c r="B12262" s="85"/>
      <c r="C12262" s="85"/>
      <c r="D12262" s="85"/>
      <c r="E12262" s="88"/>
      <c r="G12262" s="17"/>
      <c r="I12262" s="43"/>
      <c r="J12262" s="308"/>
      <c r="K12262" s="51"/>
      <c r="N12262" s="309"/>
      <c r="R12262" s="17"/>
      <c r="T12262" s="17"/>
      <c r="V12262" s="17"/>
      <c r="W12262" s="51"/>
    </row>
    <row r="12263">
      <c r="A12263" s="307"/>
      <c r="B12263" s="85"/>
      <c r="C12263" s="85"/>
      <c r="D12263" s="85"/>
      <c r="E12263" s="88"/>
      <c r="G12263" s="17"/>
      <c r="I12263" s="43"/>
      <c r="J12263" s="308"/>
      <c r="K12263" s="51"/>
      <c r="N12263" s="309"/>
      <c r="R12263" s="17"/>
      <c r="T12263" s="17"/>
      <c r="V12263" s="17"/>
      <c r="W12263" s="51"/>
    </row>
    <row r="12264">
      <c r="A12264" s="307"/>
      <c r="B12264" s="85"/>
      <c r="C12264" s="85"/>
      <c r="D12264" s="85"/>
      <c r="E12264" s="88"/>
      <c r="G12264" s="17"/>
      <c r="I12264" s="43"/>
      <c r="J12264" s="308"/>
      <c r="K12264" s="51"/>
      <c r="N12264" s="309"/>
      <c r="R12264" s="17"/>
      <c r="T12264" s="17"/>
      <c r="V12264" s="17"/>
      <c r="W12264" s="51"/>
    </row>
    <row r="12265">
      <c r="A12265" s="307"/>
      <c r="B12265" s="85"/>
      <c r="C12265" s="85"/>
      <c r="D12265" s="85"/>
      <c r="E12265" s="88"/>
      <c r="G12265" s="17"/>
      <c r="I12265" s="43"/>
      <c r="J12265" s="308"/>
      <c r="K12265" s="51"/>
      <c r="N12265" s="309"/>
      <c r="R12265" s="17"/>
      <c r="T12265" s="17"/>
      <c r="V12265" s="17"/>
      <c r="W12265" s="51"/>
    </row>
    <row r="12266">
      <c r="A12266" s="307"/>
      <c r="B12266" s="85"/>
      <c r="C12266" s="85"/>
      <c r="D12266" s="85"/>
      <c r="E12266" s="88"/>
      <c r="G12266" s="17"/>
      <c r="I12266" s="43"/>
      <c r="J12266" s="308"/>
      <c r="K12266" s="51"/>
      <c r="N12266" s="309"/>
      <c r="R12266" s="17"/>
      <c r="T12266" s="17"/>
      <c r="V12266" s="17"/>
      <c r="W12266" s="51"/>
    </row>
    <row r="12267">
      <c r="A12267" s="307"/>
      <c r="B12267" s="85"/>
      <c r="C12267" s="85"/>
      <c r="D12267" s="85"/>
      <c r="E12267" s="88"/>
      <c r="G12267" s="17"/>
      <c r="I12267" s="43"/>
      <c r="J12267" s="308"/>
      <c r="K12267" s="51"/>
      <c r="N12267" s="309"/>
      <c r="R12267" s="17"/>
      <c r="T12267" s="17"/>
      <c r="V12267" s="17"/>
      <c r="W12267" s="51"/>
    </row>
    <row r="12268">
      <c r="A12268" s="307"/>
      <c r="B12268" s="85"/>
      <c r="C12268" s="85"/>
      <c r="D12268" s="85"/>
      <c r="E12268" s="88"/>
      <c r="G12268" s="17"/>
      <c r="I12268" s="43"/>
      <c r="J12268" s="308"/>
      <c r="K12268" s="51"/>
      <c r="N12268" s="309"/>
      <c r="R12268" s="17"/>
      <c r="T12268" s="17"/>
      <c r="V12268" s="17"/>
      <c r="W12268" s="51"/>
    </row>
    <row r="12269">
      <c r="A12269" s="307"/>
      <c r="B12269" s="85"/>
      <c r="C12269" s="85"/>
      <c r="D12269" s="85"/>
      <c r="E12269" s="88"/>
      <c r="G12269" s="17"/>
      <c r="I12269" s="43"/>
      <c r="J12269" s="308"/>
      <c r="K12269" s="51"/>
      <c r="N12269" s="309"/>
      <c r="R12269" s="17"/>
      <c r="T12269" s="17"/>
      <c r="V12269" s="17"/>
      <c r="W12269" s="51"/>
    </row>
    <row r="12270">
      <c r="A12270" s="307"/>
      <c r="B12270" s="85"/>
      <c r="C12270" s="85"/>
      <c r="D12270" s="85"/>
      <c r="E12270" s="88"/>
      <c r="G12270" s="17"/>
      <c r="I12270" s="43"/>
      <c r="J12270" s="308"/>
      <c r="K12270" s="51"/>
      <c r="N12270" s="309"/>
      <c r="R12270" s="17"/>
      <c r="T12270" s="17"/>
      <c r="V12270" s="17"/>
      <c r="W12270" s="51"/>
    </row>
    <row r="12271">
      <c r="A12271" s="307"/>
      <c r="B12271" s="85"/>
      <c r="C12271" s="85"/>
      <c r="D12271" s="85"/>
      <c r="E12271" s="88"/>
      <c r="G12271" s="17"/>
      <c r="I12271" s="43"/>
      <c r="J12271" s="308"/>
      <c r="K12271" s="51"/>
      <c r="N12271" s="309"/>
      <c r="R12271" s="17"/>
      <c r="T12271" s="17"/>
      <c r="V12271" s="17"/>
      <c r="W12271" s="51"/>
    </row>
    <row r="12272">
      <c r="A12272" s="307"/>
      <c r="B12272" s="85"/>
      <c r="C12272" s="85"/>
      <c r="D12272" s="85"/>
      <c r="E12272" s="88"/>
      <c r="G12272" s="17"/>
      <c r="I12272" s="43"/>
      <c r="J12272" s="308"/>
      <c r="K12272" s="51"/>
      <c r="N12272" s="309"/>
      <c r="R12272" s="17"/>
      <c r="T12272" s="17"/>
      <c r="V12272" s="17"/>
      <c r="W12272" s="51"/>
    </row>
    <row r="12273">
      <c r="A12273" s="307"/>
      <c r="B12273" s="85"/>
      <c r="C12273" s="85"/>
      <c r="D12273" s="85"/>
      <c r="E12273" s="88"/>
      <c r="G12273" s="17"/>
      <c r="I12273" s="43"/>
      <c r="J12273" s="308"/>
      <c r="K12273" s="51"/>
      <c r="N12273" s="309"/>
      <c r="R12273" s="17"/>
      <c r="T12273" s="17"/>
      <c r="V12273" s="17"/>
      <c r="W12273" s="51"/>
    </row>
    <row r="12274">
      <c r="A12274" s="307"/>
      <c r="B12274" s="85"/>
      <c r="C12274" s="85"/>
      <c r="D12274" s="85"/>
      <c r="E12274" s="88"/>
      <c r="G12274" s="17"/>
      <c r="I12274" s="43"/>
      <c r="J12274" s="308"/>
      <c r="K12274" s="51"/>
      <c r="N12274" s="309"/>
      <c r="R12274" s="17"/>
      <c r="T12274" s="17"/>
      <c r="V12274" s="17"/>
      <c r="W12274" s="51"/>
    </row>
    <row r="12275">
      <c r="A12275" s="307"/>
      <c r="B12275" s="85"/>
      <c r="C12275" s="85"/>
      <c r="D12275" s="85"/>
      <c r="E12275" s="88"/>
      <c r="G12275" s="17"/>
      <c r="I12275" s="43"/>
      <c r="J12275" s="308"/>
      <c r="K12275" s="51"/>
      <c r="N12275" s="309"/>
      <c r="R12275" s="17"/>
      <c r="T12275" s="17"/>
      <c r="V12275" s="17"/>
      <c r="W12275" s="51"/>
    </row>
    <row r="12276">
      <c r="A12276" s="307"/>
      <c r="B12276" s="85"/>
      <c r="C12276" s="85"/>
      <c r="D12276" s="85"/>
      <c r="E12276" s="88"/>
      <c r="G12276" s="17"/>
      <c r="I12276" s="43"/>
      <c r="J12276" s="308"/>
      <c r="K12276" s="51"/>
      <c r="N12276" s="309"/>
      <c r="R12276" s="17"/>
      <c r="T12276" s="17"/>
      <c r="V12276" s="17"/>
      <c r="W12276" s="51"/>
    </row>
    <row r="12277">
      <c r="A12277" s="307"/>
      <c r="B12277" s="85"/>
      <c r="C12277" s="85"/>
      <c r="D12277" s="85"/>
      <c r="E12277" s="88"/>
      <c r="G12277" s="17"/>
      <c r="I12277" s="43"/>
      <c r="J12277" s="308"/>
      <c r="K12277" s="51"/>
      <c r="N12277" s="309"/>
      <c r="R12277" s="17"/>
      <c r="T12277" s="17"/>
      <c r="V12277" s="17"/>
      <c r="W12277" s="51"/>
    </row>
    <row r="12278">
      <c r="A12278" s="307"/>
      <c r="B12278" s="85"/>
      <c r="C12278" s="85"/>
      <c r="D12278" s="85"/>
      <c r="E12278" s="88"/>
      <c r="G12278" s="17"/>
      <c r="I12278" s="43"/>
      <c r="J12278" s="308"/>
      <c r="K12278" s="51"/>
      <c r="N12278" s="309"/>
      <c r="R12278" s="17"/>
      <c r="T12278" s="17"/>
      <c r="V12278" s="17"/>
      <c r="W12278" s="51"/>
    </row>
    <row r="12279">
      <c r="A12279" s="307"/>
      <c r="B12279" s="85"/>
      <c r="C12279" s="85"/>
      <c r="D12279" s="85"/>
      <c r="E12279" s="88"/>
      <c r="G12279" s="17"/>
      <c r="I12279" s="43"/>
      <c r="J12279" s="308"/>
      <c r="K12279" s="51"/>
      <c r="N12279" s="309"/>
      <c r="R12279" s="17"/>
      <c r="T12279" s="17"/>
      <c r="V12279" s="17"/>
      <c r="W12279" s="51"/>
    </row>
    <row r="12280">
      <c r="A12280" s="307"/>
      <c r="B12280" s="85"/>
      <c r="C12280" s="85"/>
      <c r="D12280" s="85"/>
      <c r="E12280" s="88"/>
      <c r="G12280" s="17"/>
      <c r="I12280" s="43"/>
      <c r="J12280" s="308"/>
      <c r="K12280" s="51"/>
      <c r="N12280" s="309"/>
      <c r="R12280" s="17"/>
      <c r="T12280" s="17"/>
      <c r="V12280" s="17"/>
      <c r="W12280" s="51"/>
    </row>
    <row r="12281">
      <c r="A12281" s="307"/>
      <c r="B12281" s="85"/>
      <c r="C12281" s="85"/>
      <c r="D12281" s="85"/>
      <c r="E12281" s="88"/>
      <c r="G12281" s="17"/>
      <c r="I12281" s="43"/>
      <c r="J12281" s="308"/>
      <c r="K12281" s="51"/>
      <c r="N12281" s="309"/>
      <c r="R12281" s="17"/>
      <c r="T12281" s="17"/>
      <c r="V12281" s="17"/>
      <c r="W12281" s="51"/>
    </row>
    <row r="12282">
      <c r="A12282" s="307"/>
      <c r="B12282" s="85"/>
      <c r="C12282" s="85"/>
      <c r="D12282" s="85"/>
      <c r="E12282" s="88"/>
      <c r="G12282" s="17"/>
      <c r="I12282" s="43"/>
      <c r="J12282" s="308"/>
      <c r="K12282" s="51"/>
      <c r="N12282" s="309"/>
      <c r="R12282" s="17"/>
      <c r="T12282" s="17"/>
      <c r="V12282" s="17"/>
      <c r="W12282" s="51"/>
    </row>
    <row r="12283">
      <c r="A12283" s="307"/>
      <c r="B12283" s="85"/>
      <c r="C12283" s="85"/>
      <c r="D12283" s="85"/>
      <c r="E12283" s="88"/>
      <c r="G12283" s="17"/>
      <c r="I12283" s="43"/>
      <c r="J12283" s="308"/>
      <c r="K12283" s="51"/>
      <c r="N12283" s="309"/>
      <c r="R12283" s="17"/>
      <c r="T12283" s="17"/>
      <c r="V12283" s="17"/>
      <c r="W12283" s="51"/>
    </row>
    <row r="12284">
      <c r="A12284" s="307"/>
      <c r="B12284" s="85"/>
      <c r="C12284" s="85"/>
      <c r="D12284" s="85"/>
      <c r="E12284" s="88"/>
      <c r="G12284" s="17"/>
      <c r="I12284" s="43"/>
      <c r="J12284" s="308"/>
      <c r="K12284" s="51"/>
      <c r="N12284" s="309"/>
      <c r="R12284" s="17"/>
      <c r="T12284" s="17"/>
      <c r="V12284" s="17"/>
      <c r="W12284" s="51"/>
    </row>
    <row r="12285">
      <c r="A12285" s="307"/>
      <c r="B12285" s="85"/>
      <c r="C12285" s="85"/>
      <c r="D12285" s="85"/>
      <c r="E12285" s="88"/>
      <c r="G12285" s="17"/>
      <c r="I12285" s="43"/>
      <c r="J12285" s="308"/>
      <c r="K12285" s="51"/>
      <c r="N12285" s="309"/>
      <c r="R12285" s="17"/>
      <c r="T12285" s="17"/>
      <c r="V12285" s="17"/>
      <c r="W12285" s="51"/>
    </row>
    <row r="12286">
      <c r="A12286" s="307"/>
      <c r="B12286" s="85"/>
      <c r="C12286" s="85"/>
      <c r="D12286" s="85"/>
      <c r="E12286" s="88"/>
      <c r="G12286" s="17"/>
      <c r="I12286" s="43"/>
      <c r="J12286" s="308"/>
      <c r="K12286" s="51"/>
      <c r="N12286" s="309"/>
      <c r="R12286" s="17"/>
      <c r="T12286" s="17"/>
      <c r="V12286" s="17"/>
      <c r="W12286" s="51"/>
    </row>
    <row r="12287">
      <c r="A12287" s="307"/>
      <c r="B12287" s="85"/>
      <c r="C12287" s="85"/>
      <c r="D12287" s="85"/>
      <c r="E12287" s="88"/>
      <c r="G12287" s="17"/>
      <c r="I12287" s="43"/>
      <c r="J12287" s="308"/>
      <c r="K12287" s="51"/>
      <c r="N12287" s="309"/>
      <c r="R12287" s="17"/>
      <c r="T12287" s="17"/>
      <c r="V12287" s="17"/>
      <c r="W12287" s="51"/>
    </row>
    <row r="12288">
      <c r="A12288" s="307"/>
      <c r="B12288" s="85"/>
      <c r="C12288" s="85"/>
      <c r="D12288" s="85"/>
      <c r="E12288" s="88"/>
      <c r="G12288" s="17"/>
      <c r="I12288" s="43"/>
      <c r="J12288" s="308"/>
      <c r="K12288" s="51"/>
      <c r="N12288" s="309"/>
      <c r="R12288" s="17"/>
      <c r="T12288" s="17"/>
      <c r="V12288" s="17"/>
      <c r="W12288" s="51"/>
    </row>
    <row r="12289">
      <c r="A12289" s="307"/>
      <c r="B12289" s="85"/>
      <c r="C12289" s="85"/>
      <c r="D12289" s="85"/>
      <c r="E12289" s="88"/>
      <c r="G12289" s="17"/>
      <c r="I12289" s="43"/>
      <c r="J12289" s="308"/>
      <c r="K12289" s="51"/>
      <c r="N12289" s="309"/>
      <c r="R12289" s="17"/>
      <c r="T12289" s="17"/>
      <c r="V12289" s="17"/>
      <c r="W12289" s="51"/>
    </row>
    <row r="12290">
      <c r="A12290" s="307"/>
      <c r="B12290" s="85"/>
      <c r="C12290" s="85"/>
      <c r="D12290" s="85"/>
      <c r="E12290" s="88"/>
      <c r="G12290" s="17"/>
      <c r="I12290" s="43"/>
      <c r="J12290" s="308"/>
      <c r="K12290" s="51"/>
      <c r="N12290" s="309"/>
      <c r="R12290" s="17"/>
      <c r="T12290" s="17"/>
      <c r="V12290" s="17"/>
      <c r="W12290" s="51"/>
    </row>
    <row r="12291">
      <c r="A12291" s="307"/>
      <c r="B12291" s="85"/>
      <c r="C12291" s="85"/>
      <c r="D12291" s="85"/>
      <c r="E12291" s="88"/>
      <c r="G12291" s="17"/>
      <c r="I12291" s="43"/>
      <c r="J12291" s="308"/>
      <c r="K12291" s="51"/>
      <c r="N12291" s="309"/>
      <c r="R12291" s="17"/>
      <c r="T12291" s="17"/>
      <c r="V12291" s="17"/>
      <c r="W12291" s="51"/>
    </row>
    <row r="12292">
      <c r="A12292" s="307"/>
      <c r="B12292" s="85"/>
      <c r="C12292" s="85"/>
      <c r="D12292" s="85"/>
      <c r="E12292" s="88"/>
      <c r="G12292" s="17"/>
      <c r="I12292" s="43"/>
      <c r="J12292" s="308"/>
      <c r="K12292" s="51"/>
      <c r="N12292" s="309"/>
      <c r="R12292" s="17"/>
      <c r="T12292" s="17"/>
      <c r="V12292" s="17"/>
      <c r="W12292" s="51"/>
    </row>
    <row r="12293">
      <c r="A12293" s="307"/>
      <c r="B12293" s="85"/>
      <c r="C12293" s="85"/>
      <c r="D12293" s="85"/>
      <c r="E12293" s="88"/>
      <c r="G12293" s="17"/>
      <c r="I12293" s="43"/>
      <c r="J12293" s="308"/>
      <c r="K12293" s="51"/>
      <c r="N12293" s="309"/>
      <c r="R12293" s="17"/>
      <c r="T12293" s="17"/>
      <c r="V12293" s="17"/>
      <c r="W12293" s="51"/>
    </row>
    <row r="12294">
      <c r="A12294" s="307"/>
      <c r="B12294" s="85"/>
      <c r="C12294" s="85"/>
      <c r="D12294" s="85"/>
      <c r="E12294" s="88"/>
      <c r="G12294" s="17"/>
      <c r="I12294" s="43"/>
      <c r="J12294" s="308"/>
      <c r="K12294" s="51"/>
      <c r="N12294" s="309"/>
      <c r="R12294" s="17"/>
      <c r="T12294" s="17"/>
      <c r="V12294" s="17"/>
      <c r="W12294" s="51"/>
    </row>
    <row r="12295">
      <c r="A12295" s="307"/>
      <c r="B12295" s="85"/>
      <c r="C12295" s="85"/>
      <c r="D12295" s="85"/>
      <c r="E12295" s="88"/>
      <c r="G12295" s="17"/>
      <c r="I12295" s="43"/>
      <c r="J12295" s="308"/>
      <c r="K12295" s="51"/>
      <c r="N12295" s="309"/>
      <c r="R12295" s="17"/>
      <c r="T12295" s="17"/>
      <c r="V12295" s="17"/>
      <c r="W12295" s="51"/>
    </row>
    <row r="12296">
      <c r="A12296" s="307"/>
      <c r="B12296" s="85"/>
      <c r="C12296" s="85"/>
      <c r="D12296" s="85"/>
      <c r="E12296" s="88"/>
      <c r="G12296" s="17"/>
      <c r="I12296" s="43"/>
      <c r="J12296" s="308"/>
      <c r="K12296" s="51"/>
      <c r="N12296" s="309"/>
      <c r="R12296" s="17"/>
      <c r="T12296" s="17"/>
      <c r="V12296" s="17"/>
      <c r="W12296" s="51"/>
    </row>
    <row r="12297">
      <c r="A12297" s="307"/>
      <c r="B12297" s="85"/>
      <c r="C12297" s="85"/>
      <c r="D12297" s="85"/>
      <c r="E12297" s="88"/>
      <c r="G12297" s="17"/>
      <c r="I12297" s="43"/>
      <c r="J12297" s="308"/>
      <c r="K12297" s="51"/>
      <c r="N12297" s="309"/>
      <c r="R12297" s="17"/>
      <c r="T12297" s="17"/>
      <c r="V12297" s="17"/>
      <c r="W12297" s="51"/>
    </row>
    <row r="12298">
      <c r="A12298" s="307"/>
      <c r="B12298" s="85"/>
      <c r="C12298" s="85"/>
      <c r="D12298" s="85"/>
      <c r="E12298" s="88"/>
      <c r="G12298" s="17"/>
      <c r="I12298" s="43"/>
      <c r="J12298" s="308"/>
      <c r="K12298" s="51"/>
      <c r="N12298" s="309"/>
      <c r="R12298" s="17"/>
      <c r="T12298" s="17"/>
      <c r="V12298" s="17"/>
      <c r="W12298" s="51"/>
    </row>
    <row r="12299">
      <c r="A12299" s="307"/>
      <c r="B12299" s="85"/>
      <c r="C12299" s="85"/>
      <c r="D12299" s="85"/>
      <c r="E12299" s="88"/>
      <c r="G12299" s="17"/>
      <c r="I12299" s="43"/>
      <c r="J12299" s="308"/>
      <c r="K12299" s="51"/>
      <c r="N12299" s="309"/>
      <c r="R12299" s="17"/>
      <c r="T12299" s="17"/>
      <c r="V12299" s="17"/>
      <c r="W12299" s="51"/>
    </row>
    <row r="12300">
      <c r="A12300" s="307"/>
      <c r="B12300" s="85"/>
      <c r="C12300" s="85"/>
      <c r="D12300" s="85"/>
      <c r="E12300" s="88"/>
      <c r="G12300" s="17"/>
      <c r="I12300" s="43"/>
      <c r="J12300" s="308"/>
      <c r="K12300" s="51"/>
      <c r="N12300" s="309"/>
      <c r="R12300" s="17"/>
      <c r="T12300" s="17"/>
      <c r="V12300" s="17"/>
      <c r="W12300" s="51"/>
    </row>
    <row r="12301">
      <c r="A12301" s="307"/>
      <c r="B12301" s="85"/>
      <c r="C12301" s="85"/>
      <c r="D12301" s="85"/>
      <c r="E12301" s="88"/>
      <c r="G12301" s="17"/>
      <c r="I12301" s="43"/>
      <c r="J12301" s="308"/>
      <c r="K12301" s="51"/>
      <c r="N12301" s="309"/>
      <c r="R12301" s="17"/>
      <c r="T12301" s="17"/>
      <c r="V12301" s="17"/>
      <c r="W12301" s="51"/>
    </row>
    <row r="12302">
      <c r="A12302" s="307"/>
      <c r="B12302" s="85"/>
      <c r="C12302" s="85"/>
      <c r="D12302" s="85"/>
      <c r="E12302" s="88"/>
      <c r="G12302" s="17"/>
      <c r="I12302" s="43"/>
      <c r="J12302" s="308"/>
      <c r="K12302" s="51"/>
      <c r="N12302" s="309"/>
      <c r="R12302" s="17"/>
      <c r="T12302" s="17"/>
      <c r="V12302" s="17"/>
      <c r="W12302" s="51"/>
    </row>
    <row r="12303">
      <c r="A12303" s="307"/>
      <c r="B12303" s="85"/>
      <c r="C12303" s="85"/>
      <c r="D12303" s="85"/>
      <c r="E12303" s="88"/>
      <c r="G12303" s="17"/>
      <c r="I12303" s="43"/>
      <c r="J12303" s="308"/>
      <c r="K12303" s="51"/>
      <c r="N12303" s="309"/>
      <c r="R12303" s="17"/>
      <c r="T12303" s="17"/>
      <c r="V12303" s="17"/>
      <c r="W12303" s="51"/>
    </row>
    <row r="12304">
      <c r="A12304" s="307"/>
      <c r="B12304" s="85"/>
      <c r="C12304" s="85"/>
      <c r="D12304" s="85"/>
      <c r="E12304" s="88"/>
      <c r="G12304" s="17"/>
      <c r="I12304" s="43"/>
      <c r="J12304" s="308"/>
      <c r="K12304" s="51"/>
      <c r="N12304" s="309"/>
      <c r="R12304" s="17"/>
      <c r="T12304" s="17"/>
      <c r="V12304" s="17"/>
      <c r="W12304" s="51"/>
    </row>
    <row r="12305">
      <c r="A12305" s="307"/>
      <c r="B12305" s="85"/>
      <c r="C12305" s="85"/>
      <c r="D12305" s="85"/>
      <c r="E12305" s="88"/>
      <c r="G12305" s="17"/>
      <c r="I12305" s="43"/>
      <c r="J12305" s="308"/>
      <c r="K12305" s="51"/>
      <c r="N12305" s="309"/>
      <c r="R12305" s="17"/>
      <c r="T12305" s="17"/>
      <c r="V12305" s="17"/>
      <c r="W12305" s="51"/>
    </row>
    <row r="12306">
      <c r="A12306" s="307"/>
      <c r="B12306" s="85"/>
      <c r="C12306" s="85"/>
      <c r="D12306" s="85"/>
      <c r="E12306" s="88"/>
      <c r="G12306" s="17"/>
      <c r="I12306" s="43"/>
      <c r="J12306" s="308"/>
      <c r="K12306" s="51"/>
      <c r="N12306" s="309"/>
      <c r="R12306" s="17"/>
      <c r="T12306" s="17"/>
      <c r="V12306" s="17"/>
      <c r="W12306" s="51"/>
    </row>
    <row r="12307">
      <c r="A12307" s="307"/>
      <c r="B12307" s="85"/>
      <c r="C12307" s="85"/>
      <c r="D12307" s="85"/>
      <c r="E12307" s="88"/>
      <c r="G12307" s="17"/>
      <c r="I12307" s="43"/>
      <c r="J12307" s="308"/>
      <c r="K12307" s="51"/>
      <c r="N12307" s="309"/>
      <c r="R12307" s="17"/>
      <c r="T12307" s="17"/>
      <c r="V12307" s="17"/>
      <c r="W12307" s="51"/>
    </row>
    <row r="12308">
      <c r="A12308" s="307"/>
      <c r="B12308" s="85"/>
      <c r="C12308" s="85"/>
      <c r="D12308" s="85"/>
      <c r="E12308" s="88"/>
      <c r="G12308" s="17"/>
      <c r="I12308" s="43"/>
      <c r="J12308" s="308"/>
      <c r="K12308" s="51"/>
      <c r="N12308" s="309"/>
      <c r="R12308" s="17"/>
      <c r="T12308" s="17"/>
      <c r="V12308" s="17"/>
      <c r="W12308" s="51"/>
    </row>
    <row r="12309">
      <c r="A12309" s="307"/>
      <c r="B12309" s="85"/>
      <c r="C12309" s="85"/>
      <c r="D12309" s="85"/>
      <c r="E12309" s="88"/>
      <c r="G12309" s="17"/>
      <c r="I12309" s="43"/>
      <c r="J12309" s="308"/>
      <c r="K12309" s="51"/>
      <c r="N12309" s="309"/>
      <c r="R12309" s="17"/>
      <c r="T12309" s="17"/>
      <c r="V12309" s="17"/>
      <c r="W12309" s="51"/>
    </row>
    <row r="12310">
      <c r="A12310" s="307"/>
      <c r="B12310" s="85"/>
      <c r="C12310" s="85"/>
      <c r="D12310" s="85"/>
      <c r="E12310" s="88"/>
      <c r="G12310" s="17"/>
      <c r="I12310" s="43"/>
      <c r="J12310" s="308"/>
      <c r="K12310" s="51"/>
      <c r="N12310" s="309"/>
      <c r="R12310" s="17"/>
      <c r="T12310" s="17"/>
      <c r="V12310" s="17"/>
      <c r="W12310" s="51"/>
    </row>
    <row r="12311">
      <c r="A12311" s="307"/>
      <c r="B12311" s="85"/>
      <c r="C12311" s="85"/>
      <c r="D12311" s="85"/>
      <c r="E12311" s="88"/>
      <c r="G12311" s="17"/>
      <c r="I12311" s="43"/>
      <c r="J12311" s="308"/>
      <c r="K12311" s="51"/>
      <c r="N12311" s="309"/>
      <c r="R12311" s="17"/>
      <c r="T12311" s="17"/>
      <c r="V12311" s="17"/>
      <c r="W12311" s="51"/>
    </row>
    <row r="12312">
      <c r="A12312" s="307"/>
      <c r="B12312" s="85"/>
      <c r="C12312" s="85"/>
      <c r="D12312" s="85"/>
      <c r="E12312" s="88"/>
      <c r="G12312" s="17"/>
      <c r="I12312" s="43"/>
      <c r="J12312" s="308"/>
      <c r="K12312" s="51"/>
      <c r="N12312" s="309"/>
      <c r="R12312" s="17"/>
      <c r="T12312" s="17"/>
      <c r="V12312" s="17"/>
      <c r="W12312" s="51"/>
    </row>
    <row r="12313">
      <c r="A12313" s="307"/>
      <c r="B12313" s="85"/>
      <c r="C12313" s="85"/>
      <c r="D12313" s="85"/>
      <c r="E12313" s="88"/>
      <c r="G12313" s="17"/>
      <c r="I12313" s="43"/>
      <c r="J12313" s="308"/>
      <c r="K12313" s="51"/>
      <c r="N12313" s="309"/>
      <c r="R12313" s="17"/>
      <c r="T12313" s="17"/>
      <c r="V12313" s="17"/>
      <c r="W12313" s="51"/>
    </row>
    <row r="12314">
      <c r="A12314" s="307"/>
      <c r="B12314" s="85"/>
      <c r="C12314" s="85"/>
      <c r="D12314" s="85"/>
      <c r="E12314" s="88"/>
      <c r="G12314" s="17"/>
      <c r="I12314" s="43"/>
      <c r="J12314" s="308"/>
      <c r="K12314" s="51"/>
      <c r="N12314" s="309"/>
      <c r="R12314" s="17"/>
      <c r="T12314" s="17"/>
      <c r="V12314" s="17"/>
      <c r="W12314" s="51"/>
    </row>
    <row r="12315">
      <c r="A12315" s="307"/>
      <c r="B12315" s="85"/>
      <c r="C12315" s="85"/>
      <c r="D12315" s="85"/>
      <c r="E12315" s="88"/>
      <c r="G12315" s="17"/>
      <c r="I12315" s="43"/>
      <c r="J12315" s="308"/>
      <c r="K12315" s="51"/>
      <c r="N12315" s="309"/>
      <c r="R12315" s="17"/>
      <c r="T12315" s="17"/>
      <c r="V12315" s="17"/>
      <c r="W12315" s="51"/>
    </row>
    <row r="12316">
      <c r="A12316" s="307"/>
      <c r="B12316" s="85"/>
      <c r="C12316" s="85"/>
      <c r="D12316" s="85"/>
      <c r="E12316" s="88"/>
      <c r="G12316" s="17"/>
      <c r="I12316" s="43"/>
      <c r="J12316" s="308"/>
      <c r="K12316" s="51"/>
      <c r="N12316" s="309"/>
      <c r="R12316" s="17"/>
      <c r="T12316" s="17"/>
      <c r="V12316" s="17"/>
      <c r="W12316" s="51"/>
    </row>
    <row r="12317">
      <c r="A12317" s="307"/>
      <c r="B12317" s="85"/>
      <c r="C12317" s="85"/>
      <c r="D12317" s="85"/>
      <c r="E12317" s="88"/>
      <c r="G12317" s="17"/>
      <c r="I12317" s="43"/>
      <c r="J12317" s="308"/>
      <c r="K12317" s="51"/>
      <c r="N12317" s="309"/>
      <c r="R12317" s="17"/>
      <c r="T12317" s="17"/>
      <c r="V12317" s="17"/>
      <c r="W12317" s="51"/>
    </row>
    <row r="12318">
      <c r="A12318" s="307"/>
      <c r="B12318" s="85"/>
      <c r="C12318" s="85"/>
      <c r="D12318" s="85"/>
      <c r="E12318" s="88"/>
      <c r="G12318" s="17"/>
      <c r="I12318" s="43"/>
      <c r="J12318" s="308"/>
      <c r="K12318" s="51"/>
      <c r="N12318" s="309"/>
      <c r="R12318" s="17"/>
      <c r="T12318" s="17"/>
      <c r="V12318" s="17"/>
      <c r="W12318" s="51"/>
    </row>
    <row r="12319">
      <c r="A12319" s="307"/>
      <c r="B12319" s="85"/>
      <c r="C12319" s="85"/>
      <c r="D12319" s="85"/>
      <c r="E12319" s="88"/>
      <c r="G12319" s="17"/>
      <c r="I12319" s="43"/>
      <c r="J12319" s="308"/>
      <c r="K12319" s="51"/>
      <c r="N12319" s="309"/>
      <c r="R12319" s="17"/>
      <c r="T12319" s="17"/>
      <c r="V12319" s="17"/>
      <c r="W12319" s="51"/>
    </row>
    <row r="12320">
      <c r="A12320" s="307"/>
      <c r="B12320" s="85"/>
      <c r="C12320" s="85"/>
      <c r="D12320" s="85"/>
      <c r="E12320" s="88"/>
      <c r="G12320" s="17"/>
      <c r="I12320" s="43"/>
      <c r="J12320" s="308"/>
      <c r="K12320" s="51"/>
      <c r="N12320" s="309"/>
      <c r="R12320" s="17"/>
      <c r="T12320" s="17"/>
      <c r="V12320" s="17"/>
      <c r="W12320" s="51"/>
    </row>
    <row r="12321">
      <c r="A12321" s="307"/>
      <c r="B12321" s="85"/>
      <c r="C12321" s="85"/>
      <c r="D12321" s="85"/>
      <c r="E12321" s="88"/>
      <c r="G12321" s="17"/>
      <c r="I12321" s="43"/>
      <c r="J12321" s="308"/>
      <c r="K12321" s="51"/>
      <c r="N12321" s="309"/>
      <c r="R12321" s="17"/>
      <c r="T12321" s="17"/>
      <c r="V12321" s="17"/>
      <c r="W12321" s="51"/>
    </row>
    <row r="12322">
      <c r="A12322" s="307"/>
      <c r="B12322" s="85"/>
      <c r="C12322" s="85"/>
      <c r="D12322" s="85"/>
      <c r="E12322" s="88"/>
      <c r="G12322" s="17"/>
      <c r="I12322" s="43"/>
      <c r="J12322" s="308"/>
      <c r="K12322" s="51"/>
      <c r="N12322" s="309"/>
      <c r="R12322" s="17"/>
      <c r="T12322" s="17"/>
      <c r="V12322" s="17"/>
      <c r="W12322" s="51"/>
    </row>
    <row r="12323">
      <c r="A12323" s="307"/>
      <c r="B12323" s="85"/>
      <c r="C12323" s="85"/>
      <c r="D12323" s="85"/>
      <c r="E12323" s="88"/>
      <c r="G12323" s="17"/>
      <c r="I12323" s="43"/>
      <c r="J12323" s="308"/>
      <c r="K12323" s="51"/>
      <c r="N12323" s="309"/>
      <c r="R12323" s="17"/>
      <c r="T12323" s="17"/>
      <c r="V12323" s="17"/>
      <c r="W12323" s="51"/>
    </row>
    <row r="12324">
      <c r="A12324" s="307"/>
      <c r="B12324" s="85"/>
      <c r="C12324" s="85"/>
      <c r="D12324" s="85"/>
      <c r="E12324" s="88"/>
      <c r="G12324" s="17"/>
      <c r="I12324" s="43"/>
      <c r="J12324" s="308"/>
      <c r="K12324" s="51"/>
      <c r="N12324" s="309"/>
      <c r="R12324" s="17"/>
      <c r="T12324" s="17"/>
      <c r="V12324" s="17"/>
      <c r="W12324" s="51"/>
    </row>
    <row r="12325">
      <c r="A12325" s="307"/>
      <c r="B12325" s="85"/>
      <c r="C12325" s="85"/>
      <c r="D12325" s="85"/>
      <c r="E12325" s="88"/>
      <c r="G12325" s="17"/>
      <c r="I12325" s="43"/>
      <c r="J12325" s="308"/>
      <c r="K12325" s="51"/>
      <c r="N12325" s="309"/>
      <c r="R12325" s="17"/>
      <c r="T12325" s="17"/>
      <c r="V12325" s="17"/>
      <c r="W12325" s="51"/>
    </row>
    <row r="12326">
      <c r="A12326" s="307"/>
      <c r="B12326" s="85"/>
      <c r="C12326" s="85"/>
      <c r="D12326" s="85"/>
      <c r="E12326" s="88"/>
      <c r="G12326" s="17"/>
      <c r="I12326" s="43"/>
      <c r="J12326" s="308"/>
      <c r="K12326" s="51"/>
      <c r="N12326" s="309"/>
      <c r="R12326" s="17"/>
      <c r="T12326" s="17"/>
      <c r="V12326" s="17"/>
      <c r="W12326" s="51"/>
    </row>
    <row r="12327">
      <c r="A12327" s="307"/>
      <c r="B12327" s="85"/>
      <c r="C12327" s="85"/>
      <c r="D12327" s="85"/>
      <c r="E12327" s="88"/>
      <c r="G12327" s="17"/>
      <c r="I12327" s="43"/>
      <c r="J12327" s="308"/>
      <c r="K12327" s="51"/>
      <c r="N12327" s="309"/>
      <c r="R12327" s="17"/>
      <c r="T12327" s="17"/>
      <c r="V12327" s="17"/>
      <c r="W12327" s="51"/>
    </row>
    <row r="12328">
      <c r="A12328" s="307"/>
      <c r="B12328" s="85"/>
      <c r="C12328" s="85"/>
      <c r="D12328" s="85"/>
      <c r="E12328" s="88"/>
      <c r="G12328" s="17"/>
      <c r="I12328" s="43"/>
      <c r="J12328" s="308"/>
      <c r="K12328" s="51"/>
      <c r="N12328" s="309"/>
      <c r="R12328" s="17"/>
      <c r="T12328" s="17"/>
      <c r="V12328" s="17"/>
      <c r="W12328" s="51"/>
    </row>
    <row r="12329">
      <c r="A12329" s="307"/>
      <c r="B12329" s="85"/>
      <c r="C12329" s="85"/>
      <c r="D12329" s="85"/>
      <c r="E12329" s="88"/>
      <c r="G12329" s="17"/>
      <c r="I12329" s="43"/>
      <c r="J12329" s="308"/>
      <c r="K12329" s="51"/>
      <c r="N12329" s="309"/>
      <c r="R12329" s="17"/>
      <c r="T12329" s="17"/>
      <c r="V12329" s="17"/>
      <c r="W12329" s="51"/>
    </row>
    <row r="12330">
      <c r="A12330" s="307"/>
      <c r="B12330" s="85"/>
      <c r="C12330" s="85"/>
      <c r="D12330" s="85"/>
      <c r="E12330" s="88"/>
      <c r="G12330" s="17"/>
      <c r="I12330" s="43"/>
      <c r="J12330" s="308"/>
      <c r="K12330" s="51"/>
      <c r="N12330" s="309"/>
      <c r="R12330" s="17"/>
      <c r="T12330" s="17"/>
      <c r="V12330" s="17"/>
      <c r="W12330" s="51"/>
    </row>
    <row r="12331">
      <c r="A12331" s="307"/>
      <c r="B12331" s="85"/>
      <c r="C12331" s="85"/>
      <c r="D12331" s="85"/>
      <c r="E12331" s="88"/>
      <c r="G12331" s="17"/>
      <c r="I12331" s="43"/>
      <c r="J12331" s="308"/>
      <c r="K12331" s="51"/>
      <c r="N12331" s="309"/>
      <c r="R12331" s="17"/>
      <c r="T12331" s="17"/>
      <c r="V12331" s="17"/>
      <c r="W12331" s="51"/>
    </row>
    <row r="12332">
      <c r="A12332" s="307"/>
      <c r="B12332" s="85"/>
      <c r="C12332" s="85"/>
      <c r="D12332" s="85"/>
      <c r="E12332" s="88"/>
      <c r="G12332" s="17"/>
      <c r="I12332" s="43"/>
      <c r="J12332" s="308"/>
      <c r="K12332" s="51"/>
      <c r="N12332" s="309"/>
      <c r="R12332" s="17"/>
      <c r="T12332" s="17"/>
      <c r="V12332" s="17"/>
      <c r="W12332" s="51"/>
    </row>
    <row r="12333">
      <c r="A12333" s="307"/>
      <c r="B12333" s="85"/>
      <c r="C12333" s="85"/>
      <c r="D12333" s="85"/>
      <c r="E12333" s="88"/>
      <c r="G12333" s="17"/>
      <c r="I12333" s="43"/>
      <c r="J12333" s="308"/>
      <c r="K12333" s="51"/>
      <c r="N12333" s="309"/>
      <c r="R12333" s="17"/>
      <c r="T12333" s="17"/>
      <c r="V12333" s="17"/>
      <c r="W12333" s="51"/>
    </row>
    <row r="12334">
      <c r="A12334" s="307"/>
      <c r="B12334" s="85"/>
      <c r="C12334" s="85"/>
      <c r="D12334" s="85"/>
      <c r="E12334" s="88"/>
      <c r="G12334" s="17"/>
      <c r="I12334" s="43"/>
      <c r="J12334" s="308"/>
      <c r="K12334" s="51"/>
      <c r="N12334" s="309"/>
      <c r="R12334" s="17"/>
      <c r="T12334" s="17"/>
      <c r="V12334" s="17"/>
      <c r="W12334" s="51"/>
    </row>
    <row r="12335">
      <c r="A12335" s="307"/>
      <c r="B12335" s="85"/>
      <c r="C12335" s="85"/>
      <c r="D12335" s="85"/>
      <c r="E12335" s="88"/>
      <c r="G12335" s="17"/>
      <c r="I12335" s="43"/>
      <c r="J12335" s="308"/>
      <c r="K12335" s="51"/>
      <c r="N12335" s="309"/>
      <c r="R12335" s="17"/>
      <c r="T12335" s="17"/>
      <c r="V12335" s="17"/>
      <c r="W12335" s="51"/>
    </row>
    <row r="12336">
      <c r="A12336" s="307"/>
      <c r="B12336" s="85"/>
      <c r="C12336" s="85"/>
      <c r="D12336" s="85"/>
      <c r="E12336" s="88"/>
      <c r="G12336" s="17"/>
      <c r="I12336" s="43"/>
      <c r="J12336" s="308"/>
      <c r="K12336" s="51"/>
      <c r="N12336" s="309"/>
      <c r="R12336" s="17"/>
      <c r="T12336" s="17"/>
      <c r="V12336" s="17"/>
      <c r="W12336" s="51"/>
    </row>
    <row r="12337">
      <c r="A12337" s="307"/>
      <c r="B12337" s="85"/>
      <c r="C12337" s="85"/>
      <c r="D12337" s="85"/>
      <c r="E12337" s="88"/>
      <c r="G12337" s="17"/>
      <c r="I12337" s="43"/>
      <c r="J12337" s="308"/>
      <c r="K12337" s="51"/>
      <c r="N12337" s="309"/>
      <c r="R12337" s="17"/>
      <c r="T12337" s="17"/>
      <c r="V12337" s="17"/>
      <c r="W12337" s="51"/>
    </row>
    <row r="12338">
      <c r="A12338" s="307"/>
      <c r="B12338" s="85"/>
      <c r="C12338" s="85"/>
      <c r="D12338" s="85"/>
      <c r="E12338" s="88"/>
      <c r="G12338" s="17"/>
      <c r="I12338" s="43"/>
      <c r="J12338" s="308"/>
      <c r="K12338" s="51"/>
      <c r="N12338" s="309"/>
      <c r="R12338" s="17"/>
      <c r="T12338" s="17"/>
      <c r="V12338" s="17"/>
      <c r="W12338" s="51"/>
    </row>
    <row r="12339">
      <c r="A12339" s="307"/>
      <c r="B12339" s="85"/>
      <c r="C12339" s="85"/>
      <c r="D12339" s="85"/>
      <c r="E12339" s="88"/>
      <c r="G12339" s="17"/>
      <c r="I12339" s="43"/>
      <c r="J12339" s="308"/>
      <c r="K12339" s="51"/>
      <c r="N12339" s="309"/>
      <c r="R12339" s="17"/>
      <c r="T12339" s="17"/>
      <c r="V12339" s="17"/>
      <c r="W12339" s="51"/>
    </row>
    <row r="12340">
      <c r="A12340" s="307"/>
      <c r="B12340" s="85"/>
      <c r="C12340" s="85"/>
      <c r="D12340" s="85"/>
      <c r="E12340" s="88"/>
      <c r="G12340" s="17"/>
      <c r="I12340" s="43"/>
      <c r="J12340" s="308"/>
      <c r="K12340" s="51"/>
      <c r="N12340" s="309"/>
      <c r="R12340" s="17"/>
      <c r="T12340" s="17"/>
      <c r="V12340" s="17"/>
      <c r="W12340" s="51"/>
    </row>
    <row r="12341">
      <c r="A12341" s="307"/>
      <c r="B12341" s="85"/>
      <c r="C12341" s="85"/>
      <c r="D12341" s="85"/>
      <c r="E12341" s="88"/>
      <c r="G12341" s="17"/>
      <c r="I12341" s="43"/>
      <c r="J12341" s="308"/>
      <c r="K12341" s="51"/>
      <c r="N12341" s="309"/>
      <c r="R12341" s="17"/>
      <c r="T12341" s="17"/>
      <c r="V12341" s="17"/>
      <c r="W12341" s="51"/>
    </row>
    <row r="12342">
      <c r="A12342" s="307"/>
      <c r="B12342" s="85"/>
      <c r="C12342" s="85"/>
      <c r="D12342" s="85"/>
      <c r="E12342" s="88"/>
      <c r="G12342" s="17"/>
      <c r="I12342" s="43"/>
      <c r="J12342" s="308"/>
      <c r="K12342" s="51"/>
      <c r="N12342" s="309"/>
      <c r="R12342" s="17"/>
      <c r="T12342" s="17"/>
      <c r="V12342" s="17"/>
      <c r="W12342" s="51"/>
    </row>
    <row r="12343">
      <c r="A12343" s="307"/>
      <c r="B12343" s="85"/>
      <c r="C12343" s="85"/>
      <c r="D12343" s="85"/>
      <c r="E12343" s="88"/>
      <c r="G12343" s="17"/>
      <c r="I12343" s="43"/>
      <c r="J12343" s="308"/>
      <c r="K12343" s="51"/>
      <c r="N12343" s="309"/>
      <c r="R12343" s="17"/>
      <c r="T12343" s="17"/>
      <c r="V12343" s="17"/>
      <c r="W12343" s="51"/>
    </row>
    <row r="12344">
      <c r="A12344" s="307"/>
      <c r="B12344" s="85"/>
      <c r="C12344" s="85"/>
      <c r="D12344" s="85"/>
      <c r="E12344" s="88"/>
      <c r="G12344" s="17"/>
      <c r="I12344" s="43"/>
      <c r="J12344" s="308"/>
      <c r="K12344" s="51"/>
      <c r="N12344" s="309"/>
      <c r="R12344" s="17"/>
      <c r="T12344" s="17"/>
      <c r="V12344" s="17"/>
      <c r="W12344" s="51"/>
    </row>
    <row r="12345">
      <c r="A12345" s="307"/>
      <c r="B12345" s="85"/>
      <c r="C12345" s="85"/>
      <c r="D12345" s="85"/>
      <c r="E12345" s="88"/>
      <c r="G12345" s="17"/>
      <c r="I12345" s="43"/>
      <c r="J12345" s="308"/>
      <c r="K12345" s="51"/>
      <c r="N12345" s="309"/>
      <c r="R12345" s="17"/>
      <c r="T12345" s="17"/>
      <c r="V12345" s="17"/>
      <c r="W12345" s="51"/>
    </row>
    <row r="12346">
      <c r="A12346" s="307"/>
      <c r="B12346" s="85"/>
      <c r="C12346" s="85"/>
      <c r="D12346" s="85"/>
      <c r="E12346" s="88"/>
      <c r="G12346" s="17"/>
      <c r="I12346" s="43"/>
      <c r="J12346" s="308"/>
      <c r="K12346" s="51"/>
      <c r="N12346" s="309"/>
      <c r="R12346" s="17"/>
      <c r="T12346" s="17"/>
      <c r="V12346" s="17"/>
      <c r="W12346" s="51"/>
    </row>
    <row r="12347">
      <c r="A12347" s="307"/>
      <c r="B12347" s="85"/>
      <c r="C12347" s="85"/>
      <c r="D12347" s="85"/>
      <c r="E12347" s="88"/>
      <c r="G12347" s="17"/>
      <c r="I12347" s="43"/>
      <c r="J12347" s="308"/>
      <c r="K12347" s="51"/>
      <c r="N12347" s="309"/>
      <c r="R12347" s="17"/>
      <c r="T12347" s="17"/>
      <c r="V12347" s="17"/>
      <c r="W12347" s="51"/>
    </row>
    <row r="12348">
      <c r="A12348" s="307"/>
      <c r="B12348" s="85"/>
      <c r="C12348" s="85"/>
      <c r="D12348" s="85"/>
      <c r="E12348" s="88"/>
      <c r="G12348" s="17"/>
      <c r="I12348" s="43"/>
      <c r="J12348" s="308"/>
      <c r="K12348" s="51"/>
      <c r="N12348" s="309"/>
      <c r="R12348" s="17"/>
      <c r="T12348" s="17"/>
      <c r="V12348" s="17"/>
      <c r="W12348" s="51"/>
    </row>
    <row r="12349">
      <c r="A12349" s="307"/>
      <c r="B12349" s="85"/>
      <c r="C12349" s="85"/>
      <c r="D12349" s="85"/>
      <c r="E12349" s="88"/>
      <c r="G12349" s="17"/>
      <c r="I12349" s="43"/>
      <c r="J12349" s="308"/>
      <c r="K12349" s="51"/>
      <c r="N12349" s="309"/>
      <c r="R12349" s="17"/>
      <c r="T12349" s="17"/>
      <c r="V12349" s="17"/>
      <c r="W12349" s="51"/>
    </row>
    <row r="12350">
      <c r="A12350" s="307"/>
      <c r="B12350" s="85"/>
      <c r="C12350" s="85"/>
      <c r="D12350" s="85"/>
      <c r="E12350" s="88"/>
      <c r="G12350" s="17"/>
      <c r="I12350" s="43"/>
      <c r="J12350" s="308"/>
      <c r="K12350" s="51"/>
      <c r="N12350" s="309"/>
      <c r="R12350" s="17"/>
      <c r="T12350" s="17"/>
      <c r="V12350" s="17"/>
      <c r="W12350" s="51"/>
    </row>
    <row r="12351">
      <c r="A12351" s="307"/>
      <c r="B12351" s="85"/>
      <c r="C12351" s="85"/>
      <c r="D12351" s="85"/>
      <c r="E12351" s="88"/>
      <c r="G12351" s="17"/>
      <c r="I12351" s="43"/>
      <c r="J12351" s="308"/>
      <c r="K12351" s="51"/>
      <c r="N12351" s="309"/>
      <c r="R12351" s="17"/>
      <c r="T12351" s="17"/>
      <c r="V12351" s="17"/>
      <c r="W12351" s="51"/>
    </row>
    <row r="12352">
      <c r="A12352" s="307"/>
      <c r="B12352" s="85"/>
      <c r="C12352" s="85"/>
      <c r="D12352" s="85"/>
      <c r="E12352" s="88"/>
      <c r="G12352" s="17"/>
      <c r="I12352" s="43"/>
      <c r="J12352" s="308"/>
      <c r="K12352" s="51"/>
      <c r="N12352" s="309"/>
      <c r="R12352" s="17"/>
      <c r="T12352" s="17"/>
      <c r="V12352" s="17"/>
      <c r="W12352" s="51"/>
    </row>
    <row r="12353">
      <c r="A12353" s="307"/>
      <c r="B12353" s="85"/>
      <c r="C12353" s="85"/>
      <c r="D12353" s="85"/>
      <c r="E12353" s="88"/>
      <c r="G12353" s="17"/>
      <c r="I12353" s="43"/>
      <c r="J12353" s="308"/>
      <c r="K12353" s="51"/>
      <c r="N12353" s="309"/>
      <c r="R12353" s="17"/>
      <c r="T12353" s="17"/>
      <c r="V12353" s="17"/>
      <c r="W12353" s="51"/>
    </row>
    <row r="12354">
      <c r="A12354" s="307"/>
      <c r="B12354" s="85"/>
      <c r="C12354" s="85"/>
      <c r="D12354" s="85"/>
      <c r="E12354" s="88"/>
      <c r="G12354" s="17"/>
      <c r="I12354" s="43"/>
      <c r="J12354" s="308"/>
      <c r="K12354" s="51"/>
      <c r="N12354" s="309"/>
      <c r="R12354" s="17"/>
      <c r="T12354" s="17"/>
      <c r="V12354" s="17"/>
      <c r="W12354" s="51"/>
    </row>
    <row r="12355">
      <c r="A12355" s="307"/>
      <c r="B12355" s="85"/>
      <c r="C12355" s="85"/>
      <c r="D12355" s="85"/>
      <c r="E12355" s="88"/>
      <c r="G12355" s="17"/>
      <c r="I12355" s="43"/>
      <c r="J12355" s="308"/>
      <c r="K12355" s="51"/>
      <c r="N12355" s="309"/>
      <c r="R12355" s="17"/>
      <c r="T12355" s="17"/>
      <c r="V12355" s="17"/>
      <c r="W12355" s="51"/>
    </row>
    <row r="12356">
      <c r="A12356" s="307"/>
      <c r="B12356" s="85"/>
      <c r="C12356" s="85"/>
      <c r="D12356" s="85"/>
      <c r="E12356" s="88"/>
      <c r="G12356" s="17"/>
      <c r="I12356" s="43"/>
      <c r="J12356" s="308"/>
      <c r="K12356" s="51"/>
      <c r="N12356" s="309"/>
      <c r="R12356" s="17"/>
      <c r="T12356" s="17"/>
      <c r="V12356" s="17"/>
      <c r="W12356" s="51"/>
    </row>
    <row r="12357">
      <c r="A12357" s="307"/>
      <c r="B12357" s="85"/>
      <c r="C12357" s="85"/>
      <c r="D12357" s="85"/>
      <c r="E12357" s="88"/>
      <c r="G12357" s="17"/>
      <c r="I12357" s="43"/>
      <c r="J12357" s="308"/>
      <c r="K12357" s="51"/>
      <c r="N12357" s="309"/>
      <c r="R12357" s="17"/>
      <c r="T12357" s="17"/>
      <c r="V12357" s="17"/>
      <c r="W12357" s="51"/>
    </row>
    <row r="12358">
      <c r="A12358" s="307"/>
      <c r="B12358" s="85"/>
      <c r="C12358" s="85"/>
      <c r="D12358" s="85"/>
      <c r="E12358" s="88"/>
      <c r="G12358" s="17"/>
      <c r="I12358" s="43"/>
      <c r="J12358" s="308"/>
      <c r="K12358" s="51"/>
      <c r="N12358" s="309"/>
      <c r="R12358" s="17"/>
      <c r="T12358" s="17"/>
      <c r="V12358" s="17"/>
      <c r="W12358" s="51"/>
    </row>
    <row r="12359">
      <c r="A12359" s="307"/>
      <c r="B12359" s="85"/>
      <c r="C12359" s="85"/>
      <c r="D12359" s="85"/>
      <c r="E12359" s="88"/>
      <c r="G12359" s="17"/>
      <c r="I12359" s="43"/>
      <c r="J12359" s="308"/>
      <c r="K12359" s="51"/>
      <c r="N12359" s="309"/>
      <c r="R12359" s="17"/>
      <c r="T12359" s="17"/>
      <c r="V12359" s="17"/>
      <c r="W12359" s="51"/>
    </row>
    <row r="12360">
      <c r="A12360" s="307"/>
      <c r="B12360" s="85"/>
      <c r="C12360" s="85"/>
      <c r="D12360" s="85"/>
      <c r="E12360" s="88"/>
      <c r="G12360" s="17"/>
      <c r="I12360" s="43"/>
      <c r="J12360" s="308"/>
      <c r="K12360" s="51"/>
      <c r="N12360" s="309"/>
      <c r="R12360" s="17"/>
      <c r="T12360" s="17"/>
      <c r="V12360" s="17"/>
      <c r="W12360" s="51"/>
    </row>
    <row r="12361">
      <c r="A12361" s="307"/>
      <c r="B12361" s="85"/>
      <c r="C12361" s="85"/>
      <c r="D12361" s="85"/>
      <c r="E12361" s="88"/>
      <c r="G12361" s="17"/>
      <c r="I12361" s="43"/>
      <c r="J12361" s="308"/>
      <c r="K12361" s="51"/>
      <c r="N12361" s="309"/>
      <c r="R12361" s="17"/>
      <c r="T12361" s="17"/>
      <c r="V12361" s="17"/>
      <c r="W12361" s="51"/>
    </row>
    <row r="12362">
      <c r="A12362" s="307"/>
      <c r="B12362" s="85"/>
      <c r="C12362" s="85"/>
      <c r="D12362" s="85"/>
      <c r="E12362" s="88"/>
      <c r="G12362" s="17"/>
      <c r="I12362" s="43"/>
      <c r="J12362" s="308"/>
      <c r="K12362" s="51"/>
      <c r="N12362" s="309"/>
      <c r="R12362" s="17"/>
      <c r="T12362" s="17"/>
      <c r="V12362" s="17"/>
      <c r="W12362" s="51"/>
    </row>
    <row r="12363">
      <c r="A12363" s="307"/>
      <c r="B12363" s="85"/>
      <c r="C12363" s="85"/>
      <c r="D12363" s="85"/>
      <c r="E12363" s="88"/>
      <c r="G12363" s="17"/>
      <c r="I12363" s="43"/>
      <c r="J12363" s="308"/>
      <c r="K12363" s="51"/>
      <c r="N12363" s="309"/>
      <c r="R12363" s="17"/>
      <c r="T12363" s="17"/>
      <c r="V12363" s="17"/>
      <c r="W12363" s="51"/>
    </row>
    <row r="12364">
      <c r="A12364" s="307"/>
      <c r="B12364" s="85"/>
      <c r="C12364" s="85"/>
      <c r="D12364" s="85"/>
      <c r="E12364" s="88"/>
      <c r="G12364" s="17"/>
      <c r="I12364" s="43"/>
      <c r="J12364" s="308"/>
      <c r="K12364" s="51"/>
      <c r="N12364" s="309"/>
      <c r="R12364" s="17"/>
      <c r="T12364" s="17"/>
      <c r="V12364" s="17"/>
      <c r="W12364" s="51"/>
    </row>
    <row r="12365">
      <c r="A12365" s="307"/>
      <c r="B12365" s="85"/>
      <c r="C12365" s="85"/>
      <c r="D12365" s="85"/>
      <c r="E12365" s="88"/>
      <c r="G12365" s="17"/>
      <c r="I12365" s="43"/>
      <c r="J12365" s="308"/>
      <c r="K12365" s="51"/>
      <c r="N12365" s="309"/>
      <c r="R12365" s="17"/>
      <c r="T12365" s="17"/>
      <c r="V12365" s="17"/>
      <c r="W12365" s="51"/>
    </row>
    <row r="12366">
      <c r="A12366" s="307"/>
      <c r="B12366" s="85"/>
      <c r="C12366" s="85"/>
      <c r="D12366" s="85"/>
      <c r="E12366" s="88"/>
      <c r="G12366" s="17"/>
      <c r="I12366" s="43"/>
      <c r="J12366" s="308"/>
      <c r="K12366" s="51"/>
      <c r="N12366" s="309"/>
      <c r="R12366" s="17"/>
      <c r="T12366" s="17"/>
      <c r="V12366" s="17"/>
      <c r="W12366" s="51"/>
    </row>
    <row r="12367">
      <c r="A12367" s="307"/>
      <c r="B12367" s="85"/>
      <c r="C12367" s="85"/>
      <c r="D12367" s="85"/>
      <c r="E12367" s="88"/>
      <c r="G12367" s="17"/>
      <c r="I12367" s="43"/>
      <c r="J12367" s="308"/>
      <c r="K12367" s="51"/>
      <c r="N12367" s="309"/>
      <c r="R12367" s="17"/>
      <c r="T12367" s="17"/>
      <c r="V12367" s="17"/>
      <c r="W12367" s="51"/>
    </row>
    <row r="12368">
      <c r="A12368" s="307"/>
      <c r="B12368" s="85"/>
      <c r="C12368" s="85"/>
      <c r="D12368" s="85"/>
      <c r="E12368" s="88"/>
      <c r="G12368" s="17"/>
      <c r="I12368" s="43"/>
      <c r="J12368" s="308"/>
      <c r="K12368" s="51"/>
      <c r="N12368" s="309"/>
      <c r="R12368" s="17"/>
      <c r="T12368" s="17"/>
      <c r="V12368" s="17"/>
      <c r="W12368" s="51"/>
    </row>
    <row r="12369">
      <c r="A12369" s="307"/>
      <c r="B12369" s="85"/>
      <c r="C12369" s="85"/>
      <c r="D12369" s="85"/>
      <c r="E12369" s="88"/>
      <c r="G12369" s="17"/>
      <c r="I12369" s="43"/>
      <c r="J12369" s="308"/>
      <c r="K12369" s="51"/>
      <c r="N12369" s="309"/>
      <c r="R12369" s="17"/>
      <c r="T12369" s="17"/>
      <c r="V12369" s="17"/>
      <c r="W12369" s="51"/>
    </row>
    <row r="12370">
      <c r="A12370" s="307"/>
      <c r="B12370" s="85"/>
      <c r="C12370" s="85"/>
      <c r="D12370" s="85"/>
      <c r="E12370" s="88"/>
      <c r="G12370" s="17"/>
      <c r="I12370" s="43"/>
      <c r="J12370" s="308"/>
      <c r="K12370" s="51"/>
      <c r="N12370" s="309"/>
      <c r="R12370" s="17"/>
      <c r="T12370" s="17"/>
      <c r="V12370" s="17"/>
      <c r="W12370" s="51"/>
    </row>
    <row r="12371">
      <c r="A12371" s="307"/>
      <c r="B12371" s="85"/>
      <c r="C12371" s="85"/>
      <c r="D12371" s="85"/>
      <c r="E12371" s="88"/>
      <c r="G12371" s="17"/>
      <c r="I12371" s="43"/>
      <c r="J12371" s="308"/>
      <c r="K12371" s="51"/>
      <c r="N12371" s="309"/>
      <c r="R12371" s="17"/>
      <c r="T12371" s="17"/>
      <c r="V12371" s="17"/>
      <c r="W12371" s="51"/>
    </row>
    <row r="12372">
      <c r="A12372" s="307"/>
      <c r="B12372" s="85"/>
      <c r="C12372" s="85"/>
      <c r="D12372" s="85"/>
      <c r="E12372" s="88"/>
      <c r="G12372" s="17"/>
      <c r="I12372" s="43"/>
      <c r="J12372" s="308"/>
      <c r="K12372" s="51"/>
      <c r="N12372" s="309"/>
      <c r="R12372" s="17"/>
      <c r="T12372" s="17"/>
      <c r="V12372" s="17"/>
      <c r="W12372" s="51"/>
    </row>
    <row r="12373">
      <c r="A12373" s="307"/>
      <c r="B12373" s="85"/>
      <c r="C12373" s="85"/>
      <c r="D12373" s="85"/>
      <c r="E12373" s="88"/>
      <c r="G12373" s="17"/>
      <c r="I12373" s="43"/>
      <c r="J12373" s="308"/>
      <c r="K12373" s="51"/>
      <c r="N12373" s="309"/>
      <c r="R12373" s="17"/>
      <c r="T12373" s="17"/>
      <c r="V12373" s="17"/>
      <c r="W12373" s="51"/>
    </row>
    <row r="12374">
      <c r="A12374" s="307"/>
      <c r="B12374" s="85"/>
      <c r="C12374" s="85"/>
      <c r="D12374" s="85"/>
      <c r="E12374" s="88"/>
      <c r="G12374" s="17"/>
      <c r="I12374" s="43"/>
      <c r="J12374" s="308"/>
      <c r="K12374" s="51"/>
      <c r="N12374" s="309"/>
      <c r="R12374" s="17"/>
      <c r="T12374" s="17"/>
      <c r="V12374" s="17"/>
      <c r="W12374" s="51"/>
    </row>
    <row r="12375">
      <c r="A12375" s="307"/>
      <c r="B12375" s="85"/>
      <c r="C12375" s="85"/>
      <c r="D12375" s="85"/>
      <c r="E12375" s="88"/>
      <c r="G12375" s="17"/>
      <c r="I12375" s="43"/>
      <c r="J12375" s="308"/>
      <c r="K12375" s="51"/>
      <c r="N12375" s="309"/>
      <c r="R12375" s="17"/>
      <c r="T12375" s="17"/>
      <c r="V12375" s="17"/>
      <c r="W12375" s="51"/>
    </row>
    <row r="12376">
      <c r="A12376" s="307"/>
      <c r="B12376" s="85"/>
      <c r="C12376" s="85"/>
      <c r="D12376" s="85"/>
      <c r="E12376" s="88"/>
      <c r="G12376" s="17"/>
      <c r="I12376" s="43"/>
      <c r="J12376" s="308"/>
      <c r="K12376" s="51"/>
      <c r="N12376" s="309"/>
      <c r="R12376" s="17"/>
      <c r="T12376" s="17"/>
      <c r="V12376" s="17"/>
      <c r="W12376" s="51"/>
    </row>
    <row r="12377">
      <c r="A12377" s="307"/>
      <c r="B12377" s="85"/>
      <c r="C12377" s="85"/>
      <c r="D12377" s="85"/>
      <c r="E12377" s="88"/>
      <c r="G12377" s="17"/>
      <c r="I12377" s="43"/>
      <c r="J12377" s="308"/>
      <c r="K12377" s="51"/>
      <c r="N12377" s="309"/>
      <c r="R12377" s="17"/>
      <c r="T12377" s="17"/>
      <c r="V12377" s="17"/>
      <c r="W12377" s="51"/>
    </row>
    <row r="12378">
      <c r="A12378" s="307"/>
      <c r="B12378" s="85"/>
      <c r="C12378" s="85"/>
      <c r="D12378" s="85"/>
      <c r="E12378" s="88"/>
      <c r="G12378" s="17"/>
      <c r="I12378" s="43"/>
      <c r="J12378" s="308"/>
      <c r="K12378" s="51"/>
      <c r="N12378" s="309"/>
      <c r="R12378" s="17"/>
      <c r="T12378" s="17"/>
      <c r="V12378" s="17"/>
      <c r="W12378" s="51"/>
    </row>
    <row r="12379">
      <c r="A12379" s="307"/>
      <c r="B12379" s="85"/>
      <c r="C12379" s="85"/>
      <c r="D12379" s="85"/>
      <c r="E12379" s="88"/>
      <c r="G12379" s="17"/>
      <c r="I12379" s="43"/>
      <c r="J12379" s="308"/>
      <c r="K12379" s="51"/>
      <c r="N12379" s="309"/>
      <c r="R12379" s="17"/>
      <c r="T12379" s="17"/>
      <c r="V12379" s="17"/>
      <c r="W12379" s="51"/>
    </row>
    <row r="12380">
      <c r="A12380" s="307"/>
      <c r="B12380" s="85"/>
      <c r="C12380" s="85"/>
      <c r="D12380" s="85"/>
      <c r="E12380" s="88"/>
      <c r="G12380" s="17"/>
      <c r="I12380" s="43"/>
      <c r="J12380" s="308"/>
      <c r="K12380" s="51"/>
      <c r="N12380" s="309"/>
      <c r="R12380" s="17"/>
      <c r="T12380" s="17"/>
      <c r="V12380" s="17"/>
      <c r="W12380" s="51"/>
    </row>
    <row r="12381">
      <c r="A12381" s="307"/>
      <c r="B12381" s="85"/>
      <c r="C12381" s="85"/>
      <c r="D12381" s="85"/>
      <c r="E12381" s="88"/>
      <c r="G12381" s="17"/>
      <c r="I12381" s="43"/>
      <c r="J12381" s="308"/>
      <c r="K12381" s="51"/>
      <c r="N12381" s="309"/>
      <c r="R12381" s="17"/>
      <c r="T12381" s="17"/>
      <c r="V12381" s="17"/>
      <c r="W12381" s="51"/>
    </row>
    <row r="12382">
      <c r="A12382" s="307"/>
      <c r="B12382" s="85"/>
      <c r="C12382" s="85"/>
      <c r="D12382" s="85"/>
      <c r="E12382" s="88"/>
      <c r="G12382" s="17"/>
      <c r="I12382" s="43"/>
      <c r="J12382" s="308"/>
      <c r="K12382" s="51"/>
      <c r="N12382" s="309"/>
      <c r="R12382" s="17"/>
      <c r="T12382" s="17"/>
      <c r="V12382" s="17"/>
      <c r="W12382" s="51"/>
    </row>
    <row r="12383">
      <c r="A12383" s="307"/>
      <c r="B12383" s="85"/>
      <c r="C12383" s="85"/>
      <c r="D12383" s="85"/>
      <c r="E12383" s="88"/>
      <c r="G12383" s="17"/>
      <c r="I12383" s="43"/>
      <c r="J12383" s="308"/>
      <c r="K12383" s="51"/>
      <c r="N12383" s="309"/>
      <c r="R12383" s="17"/>
      <c r="T12383" s="17"/>
      <c r="V12383" s="17"/>
      <c r="W12383" s="51"/>
    </row>
    <row r="12384">
      <c r="A12384" s="307"/>
      <c r="B12384" s="85"/>
      <c r="C12384" s="85"/>
      <c r="D12384" s="85"/>
      <c r="E12384" s="88"/>
      <c r="G12384" s="17"/>
      <c r="I12384" s="43"/>
      <c r="J12384" s="308"/>
      <c r="K12384" s="51"/>
      <c r="N12384" s="309"/>
      <c r="R12384" s="17"/>
      <c r="T12384" s="17"/>
      <c r="V12384" s="17"/>
      <c r="W12384" s="51"/>
    </row>
    <row r="12385">
      <c r="A12385" s="307"/>
      <c r="B12385" s="85"/>
      <c r="C12385" s="85"/>
      <c r="D12385" s="85"/>
      <c r="E12385" s="88"/>
      <c r="G12385" s="17"/>
      <c r="I12385" s="43"/>
      <c r="J12385" s="308"/>
      <c r="K12385" s="51"/>
      <c r="N12385" s="309"/>
      <c r="R12385" s="17"/>
      <c r="T12385" s="17"/>
      <c r="V12385" s="17"/>
      <c r="W12385" s="51"/>
    </row>
    <row r="12386">
      <c r="A12386" s="307"/>
      <c r="B12386" s="85"/>
      <c r="C12386" s="85"/>
      <c r="D12386" s="85"/>
      <c r="E12386" s="88"/>
      <c r="G12386" s="17"/>
      <c r="I12386" s="43"/>
      <c r="J12386" s="308"/>
      <c r="K12386" s="51"/>
      <c r="N12386" s="309"/>
      <c r="R12386" s="17"/>
      <c r="T12386" s="17"/>
      <c r="V12386" s="17"/>
      <c r="W12386" s="51"/>
    </row>
    <row r="12387">
      <c r="A12387" s="307"/>
      <c r="B12387" s="85"/>
      <c r="C12387" s="85"/>
      <c r="D12387" s="85"/>
      <c r="E12387" s="88"/>
      <c r="G12387" s="17"/>
      <c r="I12387" s="43"/>
      <c r="J12387" s="308"/>
      <c r="K12387" s="51"/>
      <c r="N12387" s="309"/>
      <c r="R12387" s="17"/>
      <c r="T12387" s="17"/>
      <c r="V12387" s="17"/>
      <c r="W12387" s="51"/>
    </row>
    <row r="12388">
      <c r="A12388" s="307"/>
      <c r="B12388" s="85"/>
      <c r="C12388" s="85"/>
      <c r="D12388" s="85"/>
      <c r="E12388" s="88"/>
      <c r="G12388" s="17"/>
      <c r="I12388" s="43"/>
      <c r="J12388" s="308"/>
      <c r="K12388" s="51"/>
      <c r="N12388" s="309"/>
      <c r="R12388" s="17"/>
      <c r="T12388" s="17"/>
      <c r="V12388" s="17"/>
      <c r="W12388" s="51"/>
    </row>
    <row r="12389">
      <c r="A12389" s="307"/>
      <c r="B12389" s="85"/>
      <c r="C12389" s="85"/>
      <c r="D12389" s="85"/>
      <c r="E12389" s="88"/>
      <c r="G12389" s="17"/>
      <c r="I12389" s="43"/>
      <c r="J12389" s="308"/>
      <c r="K12389" s="51"/>
      <c r="N12389" s="309"/>
      <c r="R12389" s="17"/>
      <c r="T12389" s="17"/>
      <c r="V12389" s="17"/>
      <c r="W12389" s="51"/>
    </row>
    <row r="12390">
      <c r="A12390" s="307"/>
      <c r="B12390" s="85"/>
      <c r="C12390" s="85"/>
      <c r="D12390" s="85"/>
      <c r="E12390" s="88"/>
      <c r="G12390" s="17"/>
      <c r="I12390" s="43"/>
      <c r="J12390" s="308"/>
      <c r="K12390" s="51"/>
      <c r="N12390" s="309"/>
      <c r="R12390" s="17"/>
      <c r="T12390" s="17"/>
      <c r="V12390" s="17"/>
      <c r="W12390" s="51"/>
    </row>
    <row r="12391">
      <c r="A12391" s="307"/>
      <c r="B12391" s="85"/>
      <c r="C12391" s="85"/>
      <c r="D12391" s="85"/>
      <c r="E12391" s="88"/>
      <c r="G12391" s="17"/>
      <c r="I12391" s="43"/>
      <c r="J12391" s="308"/>
      <c r="K12391" s="51"/>
      <c r="N12391" s="309"/>
      <c r="R12391" s="17"/>
      <c r="T12391" s="17"/>
      <c r="V12391" s="17"/>
      <c r="W12391" s="51"/>
    </row>
    <row r="12392">
      <c r="A12392" s="307"/>
      <c r="B12392" s="85"/>
      <c r="C12392" s="85"/>
      <c r="D12392" s="85"/>
      <c r="E12392" s="88"/>
      <c r="G12392" s="17"/>
      <c r="I12392" s="43"/>
      <c r="J12392" s="308"/>
      <c r="K12392" s="51"/>
      <c r="N12392" s="309"/>
      <c r="R12392" s="17"/>
      <c r="T12392" s="17"/>
      <c r="V12392" s="17"/>
      <c r="W12392" s="51"/>
    </row>
    <row r="12393">
      <c r="A12393" s="307"/>
      <c r="B12393" s="85"/>
      <c r="C12393" s="85"/>
      <c r="D12393" s="85"/>
      <c r="E12393" s="88"/>
      <c r="G12393" s="17"/>
      <c r="I12393" s="43"/>
      <c r="J12393" s="308"/>
      <c r="K12393" s="51"/>
      <c r="N12393" s="309"/>
      <c r="R12393" s="17"/>
      <c r="T12393" s="17"/>
      <c r="V12393" s="17"/>
      <c r="W12393" s="51"/>
    </row>
    <row r="12394">
      <c r="A12394" s="307"/>
      <c r="B12394" s="85"/>
      <c r="C12394" s="85"/>
      <c r="D12394" s="85"/>
      <c r="E12394" s="88"/>
      <c r="G12394" s="17"/>
      <c r="I12394" s="43"/>
      <c r="J12394" s="308"/>
      <c r="K12394" s="51"/>
      <c r="N12394" s="309"/>
      <c r="R12394" s="17"/>
      <c r="T12394" s="17"/>
      <c r="V12394" s="17"/>
      <c r="W12394" s="51"/>
    </row>
    <row r="12395">
      <c r="A12395" s="307"/>
      <c r="B12395" s="85"/>
      <c r="C12395" s="85"/>
      <c r="D12395" s="85"/>
      <c r="E12395" s="88"/>
      <c r="G12395" s="17"/>
      <c r="I12395" s="43"/>
      <c r="J12395" s="308"/>
      <c r="K12395" s="51"/>
      <c r="N12395" s="309"/>
      <c r="R12395" s="17"/>
      <c r="T12395" s="17"/>
      <c r="V12395" s="17"/>
      <c r="W12395" s="51"/>
    </row>
    <row r="12396">
      <c r="A12396" s="307"/>
      <c r="B12396" s="85"/>
      <c r="C12396" s="85"/>
      <c r="D12396" s="85"/>
      <c r="E12396" s="88"/>
      <c r="G12396" s="17"/>
      <c r="I12396" s="43"/>
      <c r="J12396" s="308"/>
      <c r="K12396" s="51"/>
      <c r="N12396" s="309"/>
      <c r="R12396" s="17"/>
      <c r="T12396" s="17"/>
      <c r="V12396" s="17"/>
      <c r="W12396" s="51"/>
    </row>
    <row r="12397">
      <c r="A12397" s="307"/>
      <c r="B12397" s="85"/>
      <c r="C12397" s="85"/>
      <c r="D12397" s="85"/>
      <c r="E12397" s="88"/>
      <c r="G12397" s="17"/>
      <c r="I12397" s="43"/>
      <c r="J12397" s="308"/>
      <c r="K12397" s="51"/>
      <c r="N12397" s="309"/>
      <c r="R12397" s="17"/>
      <c r="T12397" s="17"/>
      <c r="V12397" s="17"/>
      <c r="W12397" s="51"/>
    </row>
    <row r="12398">
      <c r="A12398" s="307"/>
      <c r="B12398" s="85"/>
      <c r="C12398" s="85"/>
      <c r="D12398" s="85"/>
      <c r="E12398" s="88"/>
      <c r="G12398" s="17"/>
      <c r="I12398" s="43"/>
      <c r="J12398" s="308"/>
      <c r="K12398" s="51"/>
      <c r="N12398" s="309"/>
      <c r="R12398" s="17"/>
      <c r="T12398" s="17"/>
      <c r="V12398" s="17"/>
      <c r="W12398" s="51"/>
    </row>
    <row r="12399">
      <c r="A12399" s="307"/>
      <c r="B12399" s="85"/>
      <c r="C12399" s="85"/>
      <c r="D12399" s="85"/>
      <c r="E12399" s="88"/>
      <c r="G12399" s="17"/>
      <c r="I12399" s="43"/>
      <c r="J12399" s="308"/>
      <c r="K12399" s="51"/>
      <c r="N12399" s="309"/>
      <c r="R12399" s="17"/>
      <c r="T12399" s="17"/>
      <c r="V12399" s="17"/>
      <c r="W12399" s="51"/>
    </row>
    <row r="12400">
      <c r="A12400" s="307"/>
      <c r="B12400" s="85"/>
      <c r="C12400" s="85"/>
      <c r="D12400" s="85"/>
      <c r="E12400" s="88"/>
      <c r="G12400" s="17"/>
      <c r="I12400" s="43"/>
      <c r="J12400" s="308"/>
      <c r="K12400" s="51"/>
      <c r="N12400" s="309"/>
      <c r="R12400" s="17"/>
      <c r="T12400" s="17"/>
      <c r="V12400" s="17"/>
      <c r="W12400" s="51"/>
    </row>
    <row r="12401">
      <c r="A12401" s="307"/>
      <c r="B12401" s="85"/>
      <c r="C12401" s="85"/>
      <c r="D12401" s="85"/>
      <c r="E12401" s="88"/>
      <c r="G12401" s="17"/>
      <c r="I12401" s="43"/>
      <c r="J12401" s="308"/>
      <c r="K12401" s="51"/>
      <c r="N12401" s="309"/>
      <c r="R12401" s="17"/>
      <c r="T12401" s="17"/>
      <c r="V12401" s="17"/>
      <c r="W12401" s="51"/>
    </row>
    <row r="12402">
      <c r="A12402" s="307"/>
      <c r="B12402" s="85"/>
      <c r="C12402" s="85"/>
      <c r="D12402" s="85"/>
      <c r="E12402" s="88"/>
      <c r="G12402" s="17"/>
      <c r="I12402" s="43"/>
      <c r="J12402" s="308"/>
      <c r="K12402" s="51"/>
      <c r="N12402" s="309"/>
      <c r="R12402" s="17"/>
      <c r="T12402" s="17"/>
      <c r="V12402" s="17"/>
      <c r="W12402" s="51"/>
    </row>
    <row r="12403">
      <c r="A12403" s="307"/>
      <c r="B12403" s="85"/>
      <c r="C12403" s="85"/>
      <c r="D12403" s="85"/>
      <c r="E12403" s="88"/>
      <c r="G12403" s="17"/>
      <c r="I12403" s="43"/>
      <c r="J12403" s="308"/>
      <c r="K12403" s="51"/>
      <c r="N12403" s="309"/>
      <c r="R12403" s="17"/>
      <c r="T12403" s="17"/>
      <c r="V12403" s="17"/>
      <c r="W12403" s="51"/>
    </row>
    <row r="12404">
      <c r="A12404" s="307"/>
      <c r="B12404" s="85"/>
      <c r="C12404" s="85"/>
      <c r="D12404" s="85"/>
      <c r="E12404" s="88"/>
      <c r="G12404" s="17"/>
      <c r="I12404" s="43"/>
      <c r="J12404" s="308"/>
      <c r="K12404" s="51"/>
      <c r="N12404" s="309"/>
      <c r="R12404" s="17"/>
      <c r="T12404" s="17"/>
      <c r="V12404" s="17"/>
      <c r="W12404" s="51"/>
    </row>
    <row r="12405">
      <c r="A12405" s="307"/>
      <c r="B12405" s="85"/>
      <c r="C12405" s="85"/>
      <c r="D12405" s="85"/>
      <c r="E12405" s="88"/>
      <c r="G12405" s="17"/>
      <c r="I12405" s="43"/>
      <c r="J12405" s="308"/>
      <c r="K12405" s="51"/>
      <c r="N12405" s="309"/>
      <c r="R12405" s="17"/>
      <c r="T12405" s="17"/>
      <c r="V12405" s="17"/>
      <c r="W12405" s="51"/>
    </row>
    <row r="12406">
      <c r="A12406" s="307"/>
      <c r="B12406" s="85"/>
      <c r="C12406" s="85"/>
      <c r="D12406" s="85"/>
      <c r="E12406" s="88"/>
      <c r="G12406" s="17"/>
      <c r="I12406" s="43"/>
      <c r="J12406" s="308"/>
      <c r="K12406" s="51"/>
      <c r="N12406" s="309"/>
      <c r="R12406" s="17"/>
      <c r="T12406" s="17"/>
      <c r="V12406" s="17"/>
      <c r="W12406" s="51"/>
    </row>
    <row r="12407">
      <c r="A12407" s="307"/>
      <c r="B12407" s="85"/>
      <c r="C12407" s="85"/>
      <c r="D12407" s="85"/>
      <c r="E12407" s="88"/>
      <c r="G12407" s="17"/>
      <c r="I12407" s="43"/>
      <c r="J12407" s="308"/>
      <c r="K12407" s="51"/>
      <c r="N12407" s="309"/>
      <c r="R12407" s="17"/>
      <c r="T12407" s="17"/>
      <c r="V12407" s="17"/>
      <c r="W12407" s="51"/>
    </row>
    <row r="12408">
      <c r="A12408" s="307"/>
      <c r="B12408" s="85"/>
      <c r="C12408" s="85"/>
      <c r="D12408" s="85"/>
      <c r="E12408" s="88"/>
      <c r="G12408" s="17"/>
      <c r="I12408" s="43"/>
      <c r="J12408" s="308"/>
      <c r="K12408" s="51"/>
      <c r="N12408" s="309"/>
      <c r="R12408" s="17"/>
      <c r="T12408" s="17"/>
      <c r="V12408" s="17"/>
      <c r="W12408" s="51"/>
    </row>
    <row r="12409">
      <c r="A12409" s="307"/>
      <c r="B12409" s="85"/>
      <c r="C12409" s="85"/>
      <c r="D12409" s="85"/>
      <c r="E12409" s="88"/>
      <c r="G12409" s="17"/>
      <c r="I12409" s="43"/>
      <c r="J12409" s="308"/>
      <c r="K12409" s="51"/>
      <c r="N12409" s="309"/>
      <c r="R12409" s="17"/>
      <c r="T12409" s="17"/>
      <c r="V12409" s="17"/>
      <c r="W12409" s="51"/>
    </row>
    <row r="12410">
      <c r="A12410" s="307"/>
      <c r="B12410" s="85"/>
      <c r="C12410" s="85"/>
      <c r="D12410" s="85"/>
      <c r="E12410" s="88"/>
      <c r="G12410" s="17"/>
      <c r="I12410" s="43"/>
      <c r="J12410" s="308"/>
      <c r="K12410" s="51"/>
      <c r="N12410" s="309"/>
      <c r="R12410" s="17"/>
      <c r="T12410" s="17"/>
      <c r="V12410" s="17"/>
      <c r="W12410" s="51"/>
    </row>
    <row r="12411">
      <c r="A12411" s="307"/>
      <c r="B12411" s="85"/>
      <c r="C12411" s="85"/>
      <c r="D12411" s="85"/>
      <c r="E12411" s="88"/>
      <c r="G12411" s="17"/>
      <c r="I12411" s="43"/>
      <c r="J12411" s="308"/>
      <c r="K12411" s="51"/>
      <c r="N12411" s="309"/>
      <c r="R12411" s="17"/>
      <c r="T12411" s="17"/>
      <c r="V12411" s="17"/>
      <c r="W12411" s="51"/>
    </row>
    <row r="12412">
      <c r="A12412" s="307"/>
      <c r="B12412" s="85"/>
      <c r="C12412" s="85"/>
      <c r="D12412" s="85"/>
      <c r="E12412" s="88"/>
      <c r="G12412" s="17"/>
      <c r="I12412" s="43"/>
      <c r="J12412" s="308"/>
      <c r="K12412" s="51"/>
      <c r="N12412" s="309"/>
      <c r="R12412" s="17"/>
      <c r="T12412" s="17"/>
      <c r="V12412" s="17"/>
      <c r="W12412" s="51"/>
    </row>
    <row r="12413">
      <c r="A12413" s="307"/>
      <c r="B12413" s="85"/>
      <c r="C12413" s="85"/>
      <c r="D12413" s="85"/>
      <c r="E12413" s="88"/>
      <c r="G12413" s="17"/>
      <c r="I12413" s="43"/>
      <c r="J12413" s="308"/>
      <c r="K12413" s="51"/>
      <c r="N12413" s="309"/>
      <c r="R12413" s="17"/>
      <c r="T12413" s="17"/>
      <c r="V12413" s="17"/>
      <c r="W12413" s="51"/>
    </row>
    <row r="12414">
      <c r="A12414" s="307"/>
      <c r="B12414" s="85"/>
      <c r="C12414" s="85"/>
      <c r="D12414" s="85"/>
      <c r="E12414" s="88"/>
      <c r="G12414" s="17"/>
      <c r="I12414" s="43"/>
      <c r="J12414" s="308"/>
      <c r="K12414" s="51"/>
      <c r="N12414" s="309"/>
      <c r="R12414" s="17"/>
      <c r="T12414" s="17"/>
      <c r="V12414" s="17"/>
      <c r="W12414" s="51"/>
    </row>
    <row r="12415">
      <c r="A12415" s="307"/>
      <c r="B12415" s="85"/>
      <c r="C12415" s="85"/>
      <c r="D12415" s="85"/>
      <c r="E12415" s="88"/>
      <c r="G12415" s="17"/>
      <c r="I12415" s="43"/>
      <c r="J12415" s="308"/>
      <c r="K12415" s="51"/>
      <c r="N12415" s="309"/>
      <c r="R12415" s="17"/>
      <c r="T12415" s="17"/>
      <c r="V12415" s="17"/>
      <c r="W12415" s="51"/>
    </row>
    <row r="12416">
      <c r="A12416" s="307"/>
      <c r="B12416" s="85"/>
      <c r="C12416" s="85"/>
      <c r="D12416" s="85"/>
      <c r="E12416" s="88"/>
      <c r="G12416" s="17"/>
      <c r="I12416" s="43"/>
      <c r="J12416" s="308"/>
      <c r="K12416" s="51"/>
      <c r="N12416" s="309"/>
      <c r="R12416" s="17"/>
      <c r="T12416" s="17"/>
      <c r="V12416" s="17"/>
      <c r="W12416" s="51"/>
    </row>
    <row r="12417">
      <c r="A12417" s="307"/>
      <c r="B12417" s="85"/>
      <c r="C12417" s="85"/>
      <c r="D12417" s="85"/>
      <c r="E12417" s="88"/>
      <c r="G12417" s="17"/>
      <c r="I12417" s="43"/>
      <c r="J12417" s="308"/>
      <c r="K12417" s="51"/>
      <c r="N12417" s="309"/>
      <c r="R12417" s="17"/>
      <c r="T12417" s="17"/>
      <c r="V12417" s="17"/>
      <c r="W12417" s="51"/>
    </row>
    <row r="12418">
      <c r="A12418" s="307"/>
      <c r="B12418" s="85"/>
      <c r="C12418" s="85"/>
      <c r="D12418" s="85"/>
      <c r="E12418" s="88"/>
      <c r="G12418" s="17"/>
      <c r="I12418" s="43"/>
      <c r="J12418" s="308"/>
      <c r="K12418" s="51"/>
      <c r="N12418" s="309"/>
      <c r="R12418" s="17"/>
      <c r="T12418" s="17"/>
      <c r="V12418" s="17"/>
      <c r="W12418" s="51"/>
    </row>
    <row r="12419">
      <c r="A12419" s="307"/>
      <c r="B12419" s="85"/>
      <c r="C12419" s="85"/>
      <c r="D12419" s="85"/>
      <c r="E12419" s="88"/>
      <c r="G12419" s="17"/>
      <c r="I12419" s="43"/>
      <c r="J12419" s="308"/>
      <c r="K12419" s="51"/>
      <c r="N12419" s="309"/>
      <c r="R12419" s="17"/>
      <c r="T12419" s="17"/>
      <c r="V12419" s="17"/>
      <c r="W12419" s="51"/>
    </row>
    <row r="12420">
      <c r="A12420" s="307"/>
      <c r="B12420" s="85"/>
      <c r="C12420" s="85"/>
      <c r="D12420" s="85"/>
      <c r="E12420" s="88"/>
      <c r="G12420" s="17"/>
      <c r="I12420" s="43"/>
      <c r="J12420" s="308"/>
      <c r="K12420" s="51"/>
      <c r="N12420" s="309"/>
      <c r="R12420" s="17"/>
      <c r="T12420" s="17"/>
      <c r="V12420" s="17"/>
      <c r="W12420" s="51"/>
    </row>
    <row r="12421">
      <c r="A12421" s="307"/>
      <c r="B12421" s="85"/>
      <c r="C12421" s="85"/>
      <c r="D12421" s="85"/>
      <c r="E12421" s="88"/>
      <c r="G12421" s="17"/>
      <c r="I12421" s="43"/>
      <c r="J12421" s="308"/>
      <c r="K12421" s="51"/>
      <c r="N12421" s="309"/>
      <c r="R12421" s="17"/>
      <c r="T12421" s="17"/>
      <c r="V12421" s="17"/>
      <c r="W12421" s="51"/>
    </row>
    <row r="12422">
      <c r="A12422" s="307"/>
      <c r="B12422" s="85"/>
      <c r="C12422" s="85"/>
      <c r="D12422" s="85"/>
      <c r="E12422" s="88"/>
      <c r="G12422" s="17"/>
      <c r="I12422" s="43"/>
      <c r="J12422" s="308"/>
      <c r="K12422" s="51"/>
      <c r="N12422" s="309"/>
      <c r="R12422" s="17"/>
      <c r="T12422" s="17"/>
      <c r="V12422" s="17"/>
      <c r="W12422" s="51"/>
    </row>
    <row r="12423">
      <c r="A12423" s="307"/>
      <c r="B12423" s="85"/>
      <c r="C12423" s="85"/>
      <c r="D12423" s="85"/>
      <c r="E12423" s="88"/>
      <c r="G12423" s="17"/>
      <c r="I12423" s="43"/>
      <c r="J12423" s="308"/>
      <c r="K12423" s="51"/>
      <c r="N12423" s="309"/>
      <c r="R12423" s="17"/>
      <c r="T12423" s="17"/>
      <c r="V12423" s="17"/>
      <c r="W12423" s="51"/>
    </row>
    <row r="12424">
      <c r="A12424" s="307"/>
      <c r="B12424" s="85"/>
      <c r="C12424" s="85"/>
      <c r="D12424" s="85"/>
      <c r="E12424" s="88"/>
      <c r="G12424" s="17"/>
      <c r="I12424" s="43"/>
      <c r="J12424" s="308"/>
      <c r="K12424" s="51"/>
      <c r="N12424" s="309"/>
      <c r="R12424" s="17"/>
      <c r="T12424" s="17"/>
      <c r="V12424" s="17"/>
      <c r="W12424" s="51"/>
    </row>
    <row r="12425">
      <c r="A12425" s="307"/>
      <c r="B12425" s="85"/>
      <c r="C12425" s="85"/>
      <c r="D12425" s="85"/>
      <c r="E12425" s="88"/>
      <c r="G12425" s="17"/>
      <c r="I12425" s="43"/>
      <c r="J12425" s="308"/>
      <c r="K12425" s="51"/>
      <c r="N12425" s="309"/>
      <c r="R12425" s="17"/>
      <c r="T12425" s="17"/>
      <c r="V12425" s="17"/>
      <c r="W12425" s="51"/>
    </row>
    <row r="12426">
      <c r="A12426" s="307"/>
      <c r="B12426" s="85"/>
      <c r="C12426" s="85"/>
      <c r="D12426" s="85"/>
      <c r="E12426" s="88"/>
      <c r="G12426" s="17"/>
      <c r="I12426" s="43"/>
      <c r="J12426" s="308"/>
      <c r="K12426" s="51"/>
      <c r="N12426" s="309"/>
      <c r="R12426" s="17"/>
      <c r="T12426" s="17"/>
      <c r="V12426" s="17"/>
      <c r="W12426" s="51"/>
    </row>
    <row r="12427">
      <c r="A12427" s="307"/>
      <c r="B12427" s="85"/>
      <c r="C12427" s="85"/>
      <c r="D12427" s="85"/>
      <c r="E12427" s="88"/>
      <c r="G12427" s="17"/>
      <c r="I12427" s="43"/>
      <c r="J12427" s="308"/>
      <c r="K12427" s="51"/>
      <c r="N12427" s="309"/>
      <c r="R12427" s="17"/>
      <c r="T12427" s="17"/>
      <c r="V12427" s="17"/>
      <c r="W12427" s="51"/>
    </row>
    <row r="12428">
      <c r="A12428" s="307"/>
      <c r="B12428" s="85"/>
      <c r="C12428" s="85"/>
      <c r="D12428" s="85"/>
      <c r="E12428" s="88"/>
      <c r="G12428" s="17"/>
      <c r="I12428" s="43"/>
      <c r="J12428" s="308"/>
      <c r="K12428" s="51"/>
      <c r="N12428" s="309"/>
      <c r="R12428" s="17"/>
      <c r="T12428" s="17"/>
      <c r="V12428" s="17"/>
      <c r="W12428" s="51"/>
    </row>
    <row r="12429">
      <c r="A12429" s="307"/>
      <c r="B12429" s="85"/>
      <c r="C12429" s="85"/>
      <c r="D12429" s="85"/>
      <c r="E12429" s="88"/>
      <c r="G12429" s="17"/>
      <c r="I12429" s="43"/>
      <c r="J12429" s="308"/>
      <c r="K12429" s="51"/>
      <c r="N12429" s="309"/>
      <c r="R12429" s="17"/>
      <c r="T12429" s="17"/>
      <c r="V12429" s="17"/>
      <c r="W12429" s="51"/>
    </row>
    <row r="12430">
      <c r="A12430" s="307"/>
      <c r="B12430" s="85"/>
      <c r="C12430" s="85"/>
      <c r="D12430" s="85"/>
      <c r="E12430" s="88"/>
      <c r="G12430" s="17"/>
      <c r="I12430" s="43"/>
      <c r="J12430" s="308"/>
      <c r="K12430" s="51"/>
      <c r="N12430" s="309"/>
      <c r="R12430" s="17"/>
      <c r="T12430" s="17"/>
      <c r="V12430" s="17"/>
      <c r="W12430" s="51"/>
    </row>
    <row r="12431">
      <c r="A12431" s="307"/>
      <c r="B12431" s="85"/>
      <c r="C12431" s="85"/>
      <c r="D12431" s="85"/>
      <c r="E12431" s="88"/>
      <c r="G12431" s="17"/>
      <c r="I12431" s="43"/>
      <c r="J12431" s="308"/>
      <c r="K12431" s="51"/>
      <c r="N12431" s="309"/>
      <c r="R12431" s="17"/>
      <c r="T12431" s="17"/>
      <c r="V12431" s="17"/>
      <c r="W12431" s="51"/>
    </row>
    <row r="12432">
      <c r="A12432" s="307"/>
      <c r="B12432" s="85"/>
      <c r="C12432" s="85"/>
      <c r="D12432" s="85"/>
      <c r="E12432" s="88"/>
      <c r="G12432" s="17"/>
      <c r="I12432" s="43"/>
      <c r="J12432" s="308"/>
      <c r="K12432" s="51"/>
      <c r="N12432" s="309"/>
      <c r="R12432" s="17"/>
      <c r="T12432" s="17"/>
      <c r="V12432" s="17"/>
      <c r="W12432" s="51"/>
    </row>
    <row r="12433">
      <c r="A12433" s="307"/>
      <c r="B12433" s="85"/>
      <c r="C12433" s="85"/>
      <c r="D12433" s="85"/>
      <c r="E12433" s="88"/>
      <c r="G12433" s="17"/>
      <c r="I12433" s="43"/>
      <c r="J12433" s="308"/>
      <c r="K12433" s="51"/>
      <c r="N12433" s="309"/>
      <c r="R12433" s="17"/>
      <c r="T12433" s="17"/>
      <c r="V12433" s="17"/>
      <c r="W12433" s="51"/>
    </row>
    <row r="12434">
      <c r="A12434" s="307"/>
      <c r="B12434" s="85"/>
      <c r="C12434" s="85"/>
      <c r="D12434" s="85"/>
      <c r="E12434" s="88"/>
      <c r="G12434" s="17"/>
      <c r="I12434" s="43"/>
      <c r="J12434" s="308"/>
      <c r="K12434" s="51"/>
      <c r="N12434" s="309"/>
      <c r="R12434" s="17"/>
      <c r="T12434" s="17"/>
      <c r="V12434" s="17"/>
      <c r="W12434" s="51"/>
    </row>
    <row r="12435">
      <c r="A12435" s="307"/>
      <c r="B12435" s="85"/>
      <c r="C12435" s="85"/>
      <c r="D12435" s="85"/>
      <c r="E12435" s="88"/>
      <c r="G12435" s="17"/>
      <c r="I12435" s="43"/>
      <c r="J12435" s="308"/>
      <c r="K12435" s="51"/>
      <c r="N12435" s="309"/>
      <c r="R12435" s="17"/>
      <c r="T12435" s="17"/>
      <c r="V12435" s="17"/>
      <c r="W12435" s="51"/>
    </row>
    <row r="12436">
      <c r="A12436" s="307"/>
      <c r="B12436" s="85"/>
      <c r="C12436" s="85"/>
      <c r="D12436" s="85"/>
      <c r="E12436" s="88"/>
      <c r="G12436" s="17"/>
      <c r="I12436" s="43"/>
      <c r="J12436" s="308"/>
      <c r="K12436" s="51"/>
      <c r="N12436" s="309"/>
      <c r="R12436" s="17"/>
      <c r="T12436" s="17"/>
      <c r="V12436" s="17"/>
      <c r="W12436" s="51"/>
    </row>
    <row r="12437">
      <c r="A12437" s="307"/>
      <c r="B12437" s="85"/>
      <c r="C12437" s="85"/>
      <c r="D12437" s="85"/>
      <c r="E12437" s="88"/>
      <c r="G12437" s="17"/>
      <c r="I12437" s="43"/>
      <c r="J12437" s="308"/>
      <c r="K12437" s="51"/>
      <c r="N12437" s="309"/>
      <c r="R12437" s="17"/>
      <c r="T12437" s="17"/>
      <c r="V12437" s="17"/>
      <c r="W12437" s="51"/>
    </row>
    <row r="12438">
      <c r="A12438" s="307"/>
      <c r="B12438" s="85"/>
      <c r="C12438" s="85"/>
      <c r="D12438" s="85"/>
      <c r="E12438" s="88"/>
      <c r="G12438" s="17"/>
      <c r="I12438" s="43"/>
      <c r="J12438" s="308"/>
      <c r="K12438" s="51"/>
      <c r="N12438" s="309"/>
      <c r="R12438" s="17"/>
      <c r="T12438" s="17"/>
      <c r="V12438" s="17"/>
      <c r="W12438" s="51"/>
    </row>
    <row r="12439">
      <c r="A12439" s="307"/>
      <c r="B12439" s="85"/>
      <c r="C12439" s="85"/>
      <c r="D12439" s="85"/>
      <c r="E12439" s="88"/>
      <c r="G12439" s="17"/>
      <c r="I12439" s="43"/>
      <c r="J12439" s="308"/>
      <c r="K12439" s="51"/>
      <c r="N12439" s="309"/>
      <c r="R12439" s="17"/>
      <c r="T12439" s="17"/>
      <c r="V12439" s="17"/>
      <c r="W12439" s="51"/>
    </row>
    <row r="12440">
      <c r="A12440" s="307"/>
      <c r="B12440" s="85"/>
      <c r="C12440" s="85"/>
      <c r="D12440" s="85"/>
      <c r="E12440" s="88"/>
      <c r="G12440" s="17"/>
      <c r="I12440" s="43"/>
      <c r="J12440" s="308"/>
      <c r="K12440" s="51"/>
      <c r="N12440" s="309"/>
      <c r="R12440" s="17"/>
      <c r="T12440" s="17"/>
      <c r="V12440" s="17"/>
      <c r="W12440" s="51"/>
    </row>
    <row r="12441">
      <c r="A12441" s="307"/>
      <c r="B12441" s="85"/>
      <c r="C12441" s="85"/>
      <c r="D12441" s="85"/>
      <c r="E12441" s="88"/>
      <c r="G12441" s="17"/>
      <c r="I12441" s="43"/>
      <c r="J12441" s="308"/>
      <c r="K12441" s="51"/>
      <c r="N12441" s="309"/>
      <c r="R12441" s="17"/>
      <c r="T12441" s="17"/>
      <c r="V12441" s="17"/>
      <c r="W12441" s="51"/>
    </row>
    <row r="12442">
      <c r="A12442" s="307"/>
      <c r="B12442" s="85"/>
      <c r="C12442" s="85"/>
      <c r="D12442" s="85"/>
      <c r="E12442" s="88"/>
      <c r="G12442" s="17"/>
      <c r="I12442" s="43"/>
      <c r="J12442" s="308"/>
      <c r="K12442" s="51"/>
      <c r="N12442" s="309"/>
      <c r="R12442" s="17"/>
      <c r="T12442" s="17"/>
      <c r="V12442" s="17"/>
      <c r="W12442" s="51"/>
    </row>
    <row r="12443">
      <c r="A12443" s="307"/>
      <c r="B12443" s="85"/>
      <c r="C12443" s="85"/>
      <c r="D12443" s="85"/>
      <c r="E12443" s="88"/>
      <c r="G12443" s="17"/>
      <c r="I12443" s="43"/>
      <c r="J12443" s="308"/>
      <c r="K12443" s="51"/>
      <c r="N12443" s="309"/>
      <c r="R12443" s="17"/>
      <c r="T12443" s="17"/>
      <c r="V12443" s="17"/>
      <c r="W12443" s="51"/>
    </row>
    <row r="12444">
      <c r="A12444" s="307"/>
      <c r="B12444" s="85"/>
      <c r="C12444" s="85"/>
      <c r="D12444" s="85"/>
      <c r="E12444" s="88"/>
      <c r="G12444" s="17"/>
      <c r="I12444" s="43"/>
      <c r="J12444" s="308"/>
      <c r="K12444" s="51"/>
      <c r="N12444" s="309"/>
      <c r="R12444" s="17"/>
      <c r="T12444" s="17"/>
      <c r="V12444" s="17"/>
      <c r="W12444" s="51"/>
    </row>
    <row r="12445">
      <c r="A12445" s="307"/>
      <c r="B12445" s="85"/>
      <c r="C12445" s="85"/>
      <c r="D12445" s="85"/>
      <c r="E12445" s="88"/>
      <c r="G12445" s="17"/>
      <c r="I12445" s="43"/>
      <c r="J12445" s="308"/>
      <c r="K12445" s="51"/>
      <c r="N12445" s="309"/>
      <c r="R12445" s="17"/>
      <c r="T12445" s="17"/>
      <c r="V12445" s="17"/>
      <c r="W12445" s="51"/>
    </row>
    <row r="12446">
      <c r="A12446" s="307"/>
      <c r="B12446" s="85"/>
      <c r="C12446" s="85"/>
      <c r="D12446" s="85"/>
      <c r="E12446" s="88"/>
      <c r="G12446" s="17"/>
      <c r="I12446" s="43"/>
      <c r="J12446" s="308"/>
      <c r="K12446" s="51"/>
      <c r="N12446" s="309"/>
      <c r="R12446" s="17"/>
      <c r="T12446" s="17"/>
      <c r="V12446" s="17"/>
      <c r="W12446" s="51"/>
    </row>
    <row r="12447">
      <c r="A12447" s="307"/>
      <c r="B12447" s="85"/>
      <c r="C12447" s="85"/>
      <c r="D12447" s="85"/>
      <c r="E12447" s="88"/>
      <c r="G12447" s="17"/>
      <c r="I12447" s="43"/>
      <c r="J12447" s="308"/>
      <c r="K12447" s="51"/>
      <c r="N12447" s="309"/>
      <c r="R12447" s="17"/>
      <c r="T12447" s="17"/>
      <c r="V12447" s="17"/>
      <c r="W12447" s="51"/>
    </row>
    <row r="12448">
      <c r="A12448" s="307"/>
      <c r="B12448" s="85"/>
      <c r="C12448" s="85"/>
      <c r="D12448" s="85"/>
      <c r="E12448" s="88"/>
      <c r="G12448" s="17"/>
      <c r="I12448" s="43"/>
      <c r="J12448" s="308"/>
      <c r="K12448" s="51"/>
      <c r="N12448" s="309"/>
      <c r="R12448" s="17"/>
      <c r="T12448" s="17"/>
      <c r="V12448" s="17"/>
      <c r="W12448" s="51"/>
    </row>
    <row r="12449">
      <c r="A12449" s="307"/>
      <c r="B12449" s="85"/>
      <c r="C12449" s="85"/>
      <c r="D12449" s="85"/>
      <c r="E12449" s="88"/>
      <c r="G12449" s="17"/>
      <c r="I12449" s="43"/>
      <c r="J12449" s="308"/>
      <c r="K12449" s="51"/>
      <c r="N12449" s="309"/>
      <c r="R12449" s="17"/>
      <c r="T12449" s="17"/>
      <c r="V12449" s="17"/>
      <c r="W12449" s="51"/>
    </row>
    <row r="12450">
      <c r="A12450" s="307"/>
      <c r="B12450" s="85"/>
      <c r="C12450" s="85"/>
      <c r="D12450" s="85"/>
      <c r="E12450" s="88"/>
      <c r="G12450" s="17"/>
      <c r="I12450" s="43"/>
      <c r="J12450" s="308"/>
      <c r="K12450" s="51"/>
      <c r="N12450" s="309"/>
      <c r="R12450" s="17"/>
      <c r="T12450" s="17"/>
      <c r="V12450" s="17"/>
      <c r="W12450" s="51"/>
    </row>
    <row r="12451">
      <c r="A12451" s="307"/>
      <c r="B12451" s="85"/>
      <c r="C12451" s="85"/>
      <c r="D12451" s="85"/>
      <c r="E12451" s="88"/>
      <c r="G12451" s="17"/>
      <c r="I12451" s="43"/>
      <c r="J12451" s="308"/>
      <c r="K12451" s="51"/>
      <c r="N12451" s="309"/>
      <c r="R12451" s="17"/>
      <c r="T12451" s="17"/>
      <c r="V12451" s="17"/>
      <c r="W12451" s="51"/>
    </row>
    <row r="12452">
      <c r="A12452" s="307"/>
      <c r="B12452" s="85"/>
      <c r="C12452" s="85"/>
      <c r="D12452" s="85"/>
      <c r="E12452" s="88"/>
      <c r="G12452" s="17"/>
      <c r="I12452" s="43"/>
      <c r="J12452" s="308"/>
      <c r="K12452" s="51"/>
      <c r="N12452" s="309"/>
      <c r="R12452" s="17"/>
      <c r="T12452" s="17"/>
      <c r="V12452" s="17"/>
      <c r="W12452" s="51"/>
    </row>
    <row r="12453">
      <c r="A12453" s="307"/>
      <c r="B12453" s="85"/>
      <c r="C12453" s="85"/>
      <c r="D12453" s="85"/>
      <c r="E12453" s="88"/>
      <c r="G12453" s="17"/>
      <c r="I12453" s="43"/>
      <c r="J12453" s="308"/>
      <c r="K12453" s="51"/>
      <c r="N12453" s="309"/>
      <c r="R12453" s="17"/>
      <c r="T12453" s="17"/>
      <c r="V12453" s="17"/>
      <c r="W12453" s="51"/>
    </row>
    <row r="12454">
      <c r="A12454" s="307"/>
      <c r="B12454" s="85"/>
      <c r="C12454" s="85"/>
      <c r="D12454" s="85"/>
      <c r="E12454" s="88"/>
      <c r="G12454" s="17"/>
      <c r="I12454" s="43"/>
      <c r="J12454" s="308"/>
      <c r="K12454" s="51"/>
      <c r="N12454" s="309"/>
      <c r="R12454" s="17"/>
      <c r="T12454" s="17"/>
      <c r="V12454" s="17"/>
      <c r="W12454" s="51"/>
    </row>
    <row r="12455">
      <c r="A12455" s="307"/>
      <c r="B12455" s="85"/>
      <c r="C12455" s="85"/>
      <c r="D12455" s="85"/>
      <c r="E12455" s="88"/>
      <c r="G12455" s="17"/>
      <c r="I12455" s="43"/>
      <c r="J12455" s="308"/>
      <c r="K12455" s="51"/>
      <c r="N12455" s="309"/>
      <c r="R12455" s="17"/>
      <c r="T12455" s="17"/>
      <c r="V12455" s="17"/>
      <c r="W12455" s="51"/>
    </row>
    <row r="12456">
      <c r="A12456" s="307"/>
      <c r="B12456" s="85"/>
      <c r="C12456" s="85"/>
      <c r="D12456" s="85"/>
      <c r="E12456" s="88"/>
      <c r="G12456" s="17"/>
      <c r="I12456" s="43"/>
      <c r="J12456" s="308"/>
      <c r="K12456" s="51"/>
      <c r="N12456" s="309"/>
      <c r="R12456" s="17"/>
      <c r="T12456" s="17"/>
      <c r="V12456" s="17"/>
      <c r="W12456" s="51"/>
    </row>
    <row r="12457">
      <c r="A12457" s="307"/>
      <c r="B12457" s="85"/>
      <c r="C12457" s="85"/>
      <c r="D12457" s="85"/>
      <c r="E12457" s="88"/>
      <c r="G12457" s="17"/>
      <c r="I12457" s="43"/>
      <c r="J12457" s="308"/>
      <c r="K12457" s="51"/>
      <c r="N12457" s="309"/>
      <c r="R12457" s="17"/>
      <c r="T12457" s="17"/>
      <c r="V12457" s="17"/>
      <c r="W12457" s="51"/>
    </row>
    <row r="12458">
      <c r="A12458" s="307"/>
      <c r="B12458" s="85"/>
      <c r="C12458" s="85"/>
      <c r="D12458" s="85"/>
      <c r="E12458" s="88"/>
      <c r="G12458" s="17"/>
      <c r="I12458" s="43"/>
      <c r="J12458" s="308"/>
      <c r="K12458" s="51"/>
      <c r="N12458" s="309"/>
      <c r="R12458" s="17"/>
      <c r="T12458" s="17"/>
      <c r="V12458" s="17"/>
      <c r="W12458" s="51"/>
    </row>
    <row r="12459">
      <c r="A12459" s="307"/>
      <c r="B12459" s="85"/>
      <c r="C12459" s="85"/>
      <c r="D12459" s="85"/>
      <c r="E12459" s="88"/>
      <c r="G12459" s="17"/>
      <c r="I12459" s="43"/>
      <c r="J12459" s="308"/>
      <c r="K12459" s="51"/>
      <c r="N12459" s="309"/>
      <c r="R12459" s="17"/>
      <c r="T12459" s="17"/>
      <c r="V12459" s="17"/>
      <c r="W12459" s="51"/>
    </row>
    <row r="12460">
      <c r="A12460" s="307"/>
      <c r="B12460" s="85"/>
      <c r="C12460" s="85"/>
      <c r="D12460" s="85"/>
      <c r="E12460" s="88"/>
      <c r="G12460" s="17"/>
      <c r="I12460" s="43"/>
      <c r="J12460" s="308"/>
      <c r="K12460" s="51"/>
      <c r="N12460" s="309"/>
      <c r="R12460" s="17"/>
      <c r="T12460" s="17"/>
      <c r="V12460" s="17"/>
      <c r="W12460" s="51"/>
    </row>
    <row r="12461">
      <c r="A12461" s="307"/>
      <c r="B12461" s="85"/>
      <c r="C12461" s="85"/>
      <c r="D12461" s="85"/>
      <c r="E12461" s="88"/>
      <c r="G12461" s="17"/>
      <c r="I12461" s="43"/>
      <c r="J12461" s="308"/>
      <c r="K12461" s="51"/>
      <c r="N12461" s="309"/>
      <c r="R12461" s="17"/>
      <c r="T12461" s="17"/>
      <c r="V12461" s="17"/>
      <c r="W12461" s="51"/>
    </row>
    <row r="12462">
      <c r="A12462" s="307"/>
      <c r="B12462" s="85"/>
      <c r="C12462" s="85"/>
      <c r="D12462" s="85"/>
      <c r="E12462" s="88"/>
      <c r="G12462" s="17"/>
      <c r="I12462" s="43"/>
      <c r="J12462" s="308"/>
      <c r="K12462" s="51"/>
      <c r="N12462" s="309"/>
      <c r="R12462" s="17"/>
      <c r="T12462" s="17"/>
      <c r="V12462" s="17"/>
      <c r="W12462" s="51"/>
    </row>
    <row r="12463">
      <c r="A12463" s="307"/>
      <c r="B12463" s="85"/>
      <c r="C12463" s="85"/>
      <c r="D12463" s="85"/>
      <c r="E12463" s="88"/>
      <c r="G12463" s="17"/>
      <c r="I12463" s="43"/>
      <c r="J12463" s="308"/>
      <c r="K12463" s="51"/>
      <c r="N12463" s="309"/>
      <c r="R12463" s="17"/>
      <c r="T12463" s="17"/>
      <c r="V12463" s="17"/>
      <c r="W12463" s="51"/>
    </row>
    <row r="12464">
      <c r="A12464" s="307"/>
      <c r="B12464" s="85"/>
      <c r="C12464" s="85"/>
      <c r="D12464" s="85"/>
      <c r="E12464" s="88"/>
      <c r="G12464" s="17"/>
      <c r="I12464" s="43"/>
      <c r="J12464" s="308"/>
      <c r="K12464" s="51"/>
      <c r="N12464" s="309"/>
      <c r="R12464" s="17"/>
      <c r="T12464" s="17"/>
      <c r="V12464" s="17"/>
      <c r="W12464" s="51"/>
    </row>
    <row r="12465">
      <c r="A12465" s="307"/>
      <c r="B12465" s="85"/>
      <c r="C12465" s="85"/>
      <c r="D12465" s="85"/>
      <c r="E12465" s="88"/>
      <c r="G12465" s="17"/>
      <c r="I12465" s="43"/>
      <c r="J12465" s="308"/>
      <c r="K12465" s="51"/>
      <c r="N12465" s="309"/>
      <c r="R12465" s="17"/>
      <c r="T12465" s="17"/>
      <c r="V12465" s="17"/>
      <c r="W12465" s="51"/>
    </row>
    <row r="12466">
      <c r="A12466" s="307"/>
      <c r="B12466" s="85"/>
      <c r="C12466" s="85"/>
      <c r="D12466" s="85"/>
      <c r="E12466" s="88"/>
      <c r="G12466" s="17"/>
      <c r="I12466" s="43"/>
      <c r="J12466" s="308"/>
      <c r="K12466" s="51"/>
      <c r="N12466" s="309"/>
      <c r="R12466" s="17"/>
      <c r="T12466" s="17"/>
      <c r="V12466" s="17"/>
      <c r="W12466" s="51"/>
    </row>
    <row r="12467">
      <c r="A12467" s="307"/>
      <c r="B12467" s="85"/>
      <c r="C12467" s="85"/>
      <c r="D12467" s="85"/>
      <c r="E12467" s="88"/>
      <c r="G12467" s="17"/>
      <c r="I12467" s="43"/>
      <c r="J12467" s="308"/>
      <c r="K12467" s="51"/>
      <c r="N12467" s="309"/>
      <c r="R12467" s="17"/>
      <c r="T12467" s="17"/>
      <c r="V12467" s="17"/>
      <c r="W12467" s="51"/>
    </row>
    <row r="12468">
      <c r="A12468" s="307"/>
      <c r="B12468" s="85"/>
      <c r="C12468" s="85"/>
      <c r="D12468" s="85"/>
      <c r="E12468" s="88"/>
      <c r="G12468" s="17"/>
      <c r="I12468" s="43"/>
      <c r="J12468" s="308"/>
      <c r="K12468" s="51"/>
      <c r="N12468" s="309"/>
      <c r="R12468" s="17"/>
      <c r="T12468" s="17"/>
      <c r="V12468" s="17"/>
      <c r="W12468" s="51"/>
    </row>
    <row r="12469">
      <c r="A12469" s="307"/>
      <c r="B12469" s="85"/>
      <c r="C12469" s="85"/>
      <c r="D12469" s="85"/>
      <c r="E12469" s="88"/>
      <c r="G12469" s="17"/>
      <c r="I12469" s="43"/>
      <c r="J12469" s="308"/>
      <c r="K12469" s="51"/>
      <c r="N12469" s="309"/>
      <c r="R12469" s="17"/>
      <c r="T12469" s="17"/>
      <c r="V12469" s="17"/>
      <c r="W12469" s="51"/>
    </row>
    <row r="12470">
      <c r="A12470" s="307"/>
      <c r="B12470" s="85"/>
      <c r="C12470" s="85"/>
      <c r="D12470" s="85"/>
      <c r="E12470" s="88"/>
      <c r="G12470" s="17"/>
      <c r="I12470" s="43"/>
      <c r="J12470" s="308"/>
      <c r="K12470" s="51"/>
      <c r="N12470" s="309"/>
      <c r="R12470" s="17"/>
      <c r="T12470" s="17"/>
      <c r="V12470" s="17"/>
      <c r="W12470" s="51"/>
    </row>
    <row r="12471">
      <c r="A12471" s="307"/>
      <c r="B12471" s="85"/>
      <c r="C12471" s="85"/>
      <c r="D12471" s="85"/>
      <c r="E12471" s="88"/>
      <c r="G12471" s="17"/>
      <c r="I12471" s="43"/>
      <c r="J12471" s="308"/>
      <c r="K12471" s="51"/>
      <c r="N12471" s="309"/>
      <c r="R12471" s="17"/>
      <c r="T12471" s="17"/>
      <c r="V12471" s="17"/>
      <c r="W12471" s="51"/>
    </row>
    <row r="12472">
      <c r="A12472" s="307"/>
      <c r="B12472" s="85"/>
      <c r="C12472" s="85"/>
      <c r="D12472" s="85"/>
      <c r="E12472" s="88"/>
      <c r="G12472" s="17"/>
      <c r="I12472" s="43"/>
      <c r="J12472" s="308"/>
      <c r="K12472" s="51"/>
      <c r="N12472" s="309"/>
      <c r="R12472" s="17"/>
      <c r="T12472" s="17"/>
      <c r="V12472" s="17"/>
      <c r="W12472" s="51"/>
    </row>
    <row r="12473">
      <c r="A12473" s="307"/>
      <c r="B12473" s="85"/>
      <c r="C12473" s="85"/>
      <c r="D12473" s="85"/>
      <c r="E12473" s="88"/>
      <c r="G12473" s="17"/>
      <c r="I12473" s="43"/>
      <c r="J12473" s="308"/>
      <c r="K12473" s="51"/>
      <c r="N12473" s="309"/>
      <c r="R12473" s="17"/>
      <c r="T12473" s="17"/>
      <c r="V12473" s="17"/>
      <c r="W12473" s="51"/>
    </row>
    <row r="12474">
      <c r="A12474" s="307"/>
      <c r="B12474" s="85"/>
      <c r="C12474" s="85"/>
      <c r="D12474" s="85"/>
      <c r="E12474" s="88"/>
      <c r="G12474" s="17"/>
      <c r="I12474" s="43"/>
      <c r="J12474" s="308"/>
      <c r="K12474" s="51"/>
      <c r="N12474" s="309"/>
      <c r="R12474" s="17"/>
      <c r="T12474" s="17"/>
      <c r="V12474" s="17"/>
      <c r="W12474" s="51"/>
    </row>
    <row r="12475">
      <c r="A12475" s="307"/>
      <c r="B12475" s="85"/>
      <c r="C12475" s="85"/>
      <c r="D12475" s="85"/>
      <c r="E12475" s="88"/>
      <c r="G12475" s="17"/>
      <c r="I12475" s="43"/>
      <c r="J12475" s="308"/>
      <c r="K12475" s="51"/>
      <c r="N12475" s="309"/>
      <c r="R12475" s="17"/>
      <c r="T12475" s="17"/>
      <c r="V12475" s="17"/>
      <c r="W12475" s="51"/>
    </row>
    <row r="12476">
      <c r="A12476" s="307"/>
      <c r="B12476" s="85"/>
      <c r="C12476" s="85"/>
      <c r="D12476" s="85"/>
      <c r="E12476" s="88"/>
      <c r="G12476" s="17"/>
      <c r="I12476" s="43"/>
      <c r="J12476" s="308"/>
      <c r="K12476" s="51"/>
      <c r="N12476" s="309"/>
      <c r="R12476" s="17"/>
      <c r="T12476" s="17"/>
      <c r="V12476" s="17"/>
      <c r="W12476" s="51"/>
    </row>
    <row r="12477">
      <c r="A12477" s="307"/>
      <c r="B12477" s="85"/>
      <c r="C12477" s="85"/>
      <c r="D12477" s="85"/>
      <c r="E12477" s="88"/>
      <c r="G12477" s="17"/>
      <c r="I12477" s="43"/>
      <c r="J12477" s="308"/>
      <c r="K12477" s="51"/>
      <c r="N12477" s="309"/>
      <c r="R12477" s="17"/>
      <c r="T12477" s="17"/>
      <c r="V12477" s="17"/>
      <c r="W12477" s="51"/>
    </row>
    <row r="12478">
      <c r="A12478" s="307"/>
      <c r="B12478" s="85"/>
      <c r="C12478" s="85"/>
      <c r="D12478" s="85"/>
      <c r="E12478" s="88"/>
      <c r="G12478" s="17"/>
      <c r="I12478" s="43"/>
      <c r="J12478" s="308"/>
      <c r="K12478" s="51"/>
      <c r="N12478" s="309"/>
      <c r="R12478" s="17"/>
      <c r="T12478" s="17"/>
      <c r="V12478" s="17"/>
      <c r="W12478" s="51"/>
    </row>
    <row r="12479">
      <c r="A12479" s="307"/>
      <c r="B12479" s="85"/>
      <c r="C12479" s="85"/>
      <c r="D12479" s="85"/>
      <c r="E12479" s="88"/>
      <c r="G12479" s="17"/>
      <c r="I12479" s="43"/>
      <c r="J12479" s="308"/>
      <c r="K12479" s="51"/>
      <c r="N12479" s="309"/>
      <c r="R12479" s="17"/>
      <c r="T12479" s="17"/>
      <c r="V12479" s="17"/>
      <c r="W12479" s="51"/>
    </row>
    <row r="12480">
      <c r="A12480" s="307"/>
      <c r="B12480" s="85"/>
      <c r="C12480" s="85"/>
      <c r="D12480" s="85"/>
      <c r="E12480" s="88"/>
      <c r="G12480" s="17"/>
      <c r="I12480" s="43"/>
      <c r="J12480" s="308"/>
      <c r="K12480" s="51"/>
      <c r="N12480" s="309"/>
      <c r="R12480" s="17"/>
      <c r="T12480" s="17"/>
      <c r="V12480" s="17"/>
      <c r="W12480" s="51"/>
    </row>
    <row r="12481">
      <c r="A12481" s="307"/>
      <c r="B12481" s="85"/>
      <c r="C12481" s="85"/>
      <c r="D12481" s="85"/>
      <c r="E12481" s="88"/>
      <c r="G12481" s="17"/>
      <c r="I12481" s="43"/>
      <c r="J12481" s="308"/>
      <c r="K12481" s="51"/>
      <c r="N12481" s="309"/>
      <c r="R12481" s="17"/>
      <c r="T12481" s="17"/>
      <c r="V12481" s="17"/>
      <c r="W12481" s="51"/>
    </row>
    <row r="12482">
      <c r="A12482" s="307"/>
      <c r="B12482" s="85"/>
      <c r="C12482" s="85"/>
      <c r="D12482" s="85"/>
      <c r="E12482" s="88"/>
      <c r="G12482" s="17"/>
      <c r="I12482" s="43"/>
      <c r="J12482" s="308"/>
      <c r="K12482" s="51"/>
      <c r="N12482" s="309"/>
      <c r="R12482" s="17"/>
      <c r="T12482" s="17"/>
      <c r="V12482" s="17"/>
      <c r="W12482" s="51"/>
    </row>
    <row r="12483">
      <c r="A12483" s="307"/>
      <c r="B12483" s="85"/>
      <c r="C12483" s="85"/>
      <c r="D12483" s="85"/>
      <c r="E12483" s="88"/>
      <c r="G12483" s="17"/>
      <c r="I12483" s="43"/>
      <c r="J12483" s="308"/>
      <c r="K12483" s="51"/>
      <c r="N12483" s="309"/>
      <c r="R12483" s="17"/>
      <c r="T12483" s="17"/>
      <c r="V12483" s="17"/>
      <c r="W12483" s="51"/>
    </row>
    <row r="12484">
      <c r="A12484" s="307"/>
      <c r="B12484" s="85"/>
      <c r="C12484" s="85"/>
      <c r="D12484" s="85"/>
      <c r="E12484" s="88"/>
      <c r="G12484" s="17"/>
      <c r="I12484" s="43"/>
      <c r="J12484" s="308"/>
      <c r="K12484" s="51"/>
      <c r="N12484" s="309"/>
      <c r="R12484" s="17"/>
      <c r="T12484" s="17"/>
      <c r="V12484" s="17"/>
      <c r="W12484" s="51"/>
    </row>
    <row r="12485">
      <c r="A12485" s="307"/>
      <c r="B12485" s="85"/>
      <c r="C12485" s="85"/>
      <c r="D12485" s="85"/>
      <c r="E12485" s="88"/>
      <c r="G12485" s="17"/>
      <c r="I12485" s="43"/>
      <c r="J12485" s="308"/>
      <c r="K12485" s="51"/>
      <c r="N12485" s="309"/>
      <c r="R12485" s="17"/>
      <c r="T12485" s="17"/>
      <c r="V12485" s="17"/>
      <c r="W12485" s="51"/>
    </row>
    <row r="12486">
      <c r="A12486" s="307"/>
      <c r="B12486" s="85"/>
      <c r="C12486" s="85"/>
      <c r="D12486" s="85"/>
      <c r="E12486" s="88"/>
      <c r="G12486" s="17"/>
      <c r="I12486" s="43"/>
      <c r="J12486" s="308"/>
      <c r="K12486" s="51"/>
      <c r="N12486" s="309"/>
      <c r="R12486" s="17"/>
      <c r="T12486" s="17"/>
      <c r="V12486" s="17"/>
      <c r="W12486" s="51"/>
    </row>
    <row r="12487">
      <c r="A12487" s="307"/>
      <c r="B12487" s="85"/>
      <c r="C12487" s="85"/>
      <c r="D12487" s="85"/>
      <c r="E12487" s="88"/>
      <c r="G12487" s="17"/>
      <c r="I12487" s="43"/>
      <c r="J12487" s="308"/>
      <c r="K12487" s="51"/>
      <c r="N12487" s="309"/>
      <c r="R12487" s="17"/>
      <c r="T12487" s="17"/>
      <c r="V12487" s="17"/>
      <c r="W12487" s="51"/>
    </row>
    <row r="12488">
      <c r="A12488" s="307"/>
      <c r="B12488" s="85"/>
      <c r="C12488" s="85"/>
      <c r="D12488" s="85"/>
      <c r="E12488" s="88"/>
      <c r="G12488" s="17"/>
      <c r="I12488" s="43"/>
      <c r="J12488" s="308"/>
      <c r="K12488" s="51"/>
      <c r="N12488" s="309"/>
      <c r="R12488" s="17"/>
      <c r="T12488" s="17"/>
      <c r="V12488" s="17"/>
      <c r="W12488" s="51"/>
    </row>
    <row r="12489">
      <c r="A12489" s="307"/>
      <c r="B12489" s="85"/>
      <c r="C12489" s="85"/>
      <c r="D12489" s="85"/>
      <c r="E12489" s="88"/>
      <c r="G12489" s="17"/>
      <c r="I12489" s="43"/>
      <c r="J12489" s="308"/>
      <c r="K12489" s="51"/>
      <c r="N12489" s="309"/>
      <c r="R12489" s="17"/>
      <c r="T12489" s="17"/>
      <c r="V12489" s="17"/>
      <c r="W12489" s="51"/>
    </row>
    <row r="12490">
      <c r="A12490" s="307"/>
      <c r="B12490" s="85"/>
      <c r="C12490" s="85"/>
      <c r="D12490" s="85"/>
      <c r="E12490" s="88"/>
      <c r="G12490" s="17"/>
      <c r="I12490" s="43"/>
      <c r="J12490" s="308"/>
      <c r="K12490" s="51"/>
      <c r="N12490" s="309"/>
      <c r="R12490" s="17"/>
      <c r="T12490" s="17"/>
      <c r="V12490" s="17"/>
      <c r="W12490" s="51"/>
    </row>
    <row r="12491">
      <c r="A12491" s="307"/>
      <c r="B12491" s="85"/>
      <c r="C12491" s="85"/>
      <c r="D12491" s="85"/>
      <c r="E12491" s="88"/>
      <c r="G12491" s="17"/>
      <c r="I12491" s="43"/>
      <c r="J12491" s="308"/>
      <c r="K12491" s="51"/>
      <c r="N12491" s="309"/>
      <c r="R12491" s="17"/>
      <c r="T12491" s="17"/>
      <c r="V12491" s="17"/>
      <c r="W12491" s="51"/>
    </row>
    <row r="12492">
      <c r="A12492" s="307"/>
      <c r="B12492" s="85"/>
      <c r="C12492" s="85"/>
      <c r="D12492" s="85"/>
      <c r="E12492" s="88"/>
      <c r="G12492" s="17"/>
      <c r="I12492" s="43"/>
      <c r="J12492" s="308"/>
      <c r="K12492" s="51"/>
      <c r="N12492" s="309"/>
      <c r="R12492" s="17"/>
      <c r="T12492" s="17"/>
      <c r="V12492" s="17"/>
      <c r="W12492" s="51"/>
    </row>
    <row r="12493">
      <c r="A12493" s="307"/>
      <c r="B12493" s="85"/>
      <c r="C12493" s="85"/>
      <c r="D12493" s="85"/>
      <c r="E12493" s="88"/>
      <c r="G12493" s="17"/>
      <c r="I12493" s="43"/>
      <c r="J12493" s="308"/>
      <c r="K12493" s="51"/>
      <c r="N12493" s="309"/>
      <c r="R12493" s="17"/>
      <c r="T12493" s="17"/>
      <c r="V12493" s="17"/>
      <c r="W12493" s="51"/>
    </row>
    <row r="12494">
      <c r="A12494" s="307"/>
      <c r="B12494" s="85"/>
      <c r="C12494" s="85"/>
      <c r="D12494" s="85"/>
      <c r="E12494" s="88"/>
      <c r="G12494" s="17"/>
      <c r="I12494" s="43"/>
      <c r="J12494" s="308"/>
      <c r="K12494" s="51"/>
      <c r="N12494" s="309"/>
      <c r="R12494" s="17"/>
      <c r="T12494" s="17"/>
      <c r="V12494" s="17"/>
      <c r="W12494" s="51"/>
    </row>
    <row r="12495">
      <c r="A12495" s="307"/>
      <c r="B12495" s="85"/>
      <c r="C12495" s="85"/>
      <c r="D12495" s="85"/>
      <c r="E12495" s="88"/>
      <c r="G12495" s="17"/>
      <c r="I12495" s="43"/>
      <c r="J12495" s="308"/>
      <c r="K12495" s="51"/>
      <c r="N12495" s="309"/>
      <c r="R12495" s="17"/>
      <c r="T12495" s="17"/>
      <c r="V12495" s="17"/>
      <c r="W12495" s="51"/>
    </row>
    <row r="12496">
      <c r="A12496" s="307"/>
      <c r="B12496" s="85"/>
      <c r="C12496" s="85"/>
      <c r="D12496" s="85"/>
      <c r="E12496" s="88"/>
      <c r="G12496" s="17"/>
      <c r="I12496" s="43"/>
      <c r="J12496" s="308"/>
      <c r="K12496" s="51"/>
      <c r="N12496" s="309"/>
      <c r="R12496" s="17"/>
      <c r="T12496" s="17"/>
      <c r="V12496" s="17"/>
      <c r="W12496" s="51"/>
    </row>
    <row r="12497">
      <c r="A12497" s="307"/>
      <c r="B12497" s="85"/>
      <c r="C12497" s="85"/>
      <c r="D12497" s="85"/>
      <c r="E12497" s="88"/>
      <c r="G12497" s="17"/>
      <c r="I12497" s="43"/>
      <c r="J12497" s="308"/>
      <c r="K12497" s="51"/>
      <c r="N12497" s="309"/>
      <c r="R12497" s="17"/>
      <c r="T12497" s="17"/>
      <c r="V12497" s="17"/>
      <c r="W12497" s="51"/>
    </row>
    <row r="12498">
      <c r="A12498" s="307"/>
      <c r="B12498" s="85"/>
      <c r="C12498" s="85"/>
      <c r="D12498" s="85"/>
      <c r="E12498" s="88"/>
      <c r="G12498" s="17"/>
      <c r="I12498" s="43"/>
      <c r="J12498" s="308"/>
      <c r="K12498" s="51"/>
      <c r="N12498" s="309"/>
      <c r="R12498" s="17"/>
      <c r="T12498" s="17"/>
      <c r="V12498" s="17"/>
      <c r="W12498" s="51"/>
    </row>
    <row r="12499">
      <c r="A12499" s="307"/>
      <c r="B12499" s="85"/>
      <c r="C12499" s="85"/>
      <c r="D12499" s="85"/>
      <c r="E12499" s="88"/>
      <c r="G12499" s="17"/>
      <c r="I12499" s="43"/>
      <c r="J12499" s="308"/>
      <c r="K12499" s="51"/>
      <c r="N12499" s="309"/>
      <c r="R12499" s="17"/>
      <c r="T12499" s="17"/>
      <c r="V12499" s="17"/>
      <c r="W12499" s="51"/>
    </row>
    <row r="12500">
      <c r="A12500" s="307"/>
      <c r="B12500" s="85"/>
      <c r="C12500" s="85"/>
      <c r="D12500" s="85"/>
      <c r="E12500" s="88"/>
      <c r="G12500" s="17"/>
      <c r="I12500" s="43"/>
      <c r="J12500" s="308"/>
      <c r="K12500" s="51"/>
      <c r="N12500" s="309"/>
      <c r="R12500" s="17"/>
      <c r="T12500" s="17"/>
      <c r="V12500" s="17"/>
      <c r="W12500" s="51"/>
    </row>
    <row r="12501">
      <c r="A12501" s="307"/>
      <c r="B12501" s="85"/>
      <c r="C12501" s="85"/>
      <c r="D12501" s="85"/>
      <c r="E12501" s="88"/>
      <c r="G12501" s="17"/>
      <c r="I12501" s="43"/>
      <c r="J12501" s="308"/>
      <c r="K12501" s="51"/>
      <c r="N12501" s="309"/>
      <c r="R12501" s="17"/>
      <c r="T12501" s="17"/>
      <c r="V12501" s="17"/>
      <c r="W12501" s="51"/>
    </row>
    <row r="12502">
      <c r="A12502" s="307"/>
      <c r="B12502" s="85"/>
      <c r="C12502" s="85"/>
      <c r="D12502" s="85"/>
      <c r="E12502" s="88"/>
      <c r="G12502" s="17"/>
      <c r="I12502" s="43"/>
      <c r="J12502" s="308"/>
      <c r="K12502" s="51"/>
      <c r="N12502" s="309"/>
      <c r="R12502" s="17"/>
      <c r="T12502" s="17"/>
      <c r="V12502" s="17"/>
      <c r="W12502" s="51"/>
    </row>
    <row r="12503">
      <c r="A12503" s="307"/>
      <c r="B12503" s="85"/>
      <c r="C12503" s="85"/>
      <c r="D12503" s="85"/>
      <c r="E12503" s="88"/>
      <c r="G12503" s="17"/>
      <c r="I12503" s="43"/>
      <c r="J12503" s="308"/>
      <c r="K12503" s="51"/>
      <c r="N12503" s="309"/>
      <c r="R12503" s="17"/>
      <c r="T12503" s="17"/>
      <c r="V12503" s="17"/>
      <c r="W12503" s="51"/>
    </row>
    <row r="12504">
      <c r="A12504" s="307"/>
      <c r="B12504" s="85"/>
      <c r="C12504" s="85"/>
      <c r="D12504" s="85"/>
      <c r="E12504" s="88"/>
      <c r="G12504" s="17"/>
      <c r="I12504" s="43"/>
      <c r="J12504" s="308"/>
      <c r="K12504" s="51"/>
      <c r="N12504" s="309"/>
      <c r="R12504" s="17"/>
      <c r="T12504" s="17"/>
      <c r="V12504" s="17"/>
      <c r="W12504" s="51"/>
    </row>
    <row r="12505">
      <c r="A12505" s="307"/>
      <c r="B12505" s="85"/>
      <c r="C12505" s="85"/>
      <c r="D12505" s="85"/>
      <c r="E12505" s="88"/>
      <c r="G12505" s="17"/>
      <c r="I12505" s="43"/>
      <c r="J12505" s="308"/>
      <c r="K12505" s="51"/>
      <c r="N12505" s="309"/>
      <c r="R12505" s="17"/>
      <c r="T12505" s="17"/>
      <c r="V12505" s="17"/>
      <c r="W12505" s="51"/>
    </row>
    <row r="12506">
      <c r="A12506" s="307"/>
      <c r="B12506" s="85"/>
      <c r="C12506" s="85"/>
      <c r="D12506" s="85"/>
      <c r="E12506" s="88"/>
      <c r="G12506" s="17"/>
      <c r="I12506" s="43"/>
      <c r="J12506" s="308"/>
      <c r="K12506" s="51"/>
      <c r="N12506" s="309"/>
      <c r="R12506" s="17"/>
      <c r="T12506" s="17"/>
      <c r="V12506" s="17"/>
      <c r="W12506" s="51"/>
    </row>
    <row r="12507">
      <c r="A12507" s="307"/>
      <c r="B12507" s="85"/>
      <c r="C12507" s="85"/>
      <c r="D12507" s="85"/>
      <c r="E12507" s="88"/>
      <c r="G12507" s="17"/>
      <c r="I12507" s="43"/>
      <c r="J12507" s="308"/>
      <c r="K12507" s="51"/>
      <c r="N12507" s="309"/>
      <c r="R12507" s="17"/>
      <c r="T12507" s="17"/>
      <c r="V12507" s="17"/>
      <c r="W12507" s="51"/>
    </row>
    <row r="12508">
      <c r="A12508" s="307"/>
      <c r="B12508" s="85"/>
      <c r="C12508" s="85"/>
      <c r="D12508" s="85"/>
      <c r="E12508" s="88"/>
      <c r="G12508" s="17"/>
      <c r="I12508" s="43"/>
      <c r="J12508" s="308"/>
      <c r="K12508" s="51"/>
      <c r="N12508" s="309"/>
      <c r="R12508" s="17"/>
      <c r="T12508" s="17"/>
      <c r="V12508" s="17"/>
      <c r="W12508" s="51"/>
    </row>
    <row r="12509">
      <c r="A12509" s="307"/>
      <c r="B12509" s="85"/>
      <c r="C12509" s="85"/>
      <c r="D12509" s="85"/>
      <c r="E12509" s="88"/>
      <c r="G12509" s="17"/>
      <c r="I12509" s="43"/>
      <c r="J12509" s="308"/>
      <c r="K12509" s="51"/>
      <c r="N12509" s="309"/>
      <c r="R12509" s="17"/>
      <c r="T12509" s="17"/>
      <c r="V12509" s="17"/>
      <c r="W12509" s="51"/>
    </row>
    <row r="12510">
      <c r="A12510" s="307"/>
      <c r="B12510" s="85"/>
      <c r="C12510" s="85"/>
      <c r="D12510" s="85"/>
      <c r="E12510" s="88"/>
      <c r="G12510" s="17"/>
      <c r="I12510" s="43"/>
      <c r="J12510" s="308"/>
      <c r="K12510" s="51"/>
      <c r="N12510" s="309"/>
      <c r="R12510" s="17"/>
      <c r="T12510" s="17"/>
      <c r="V12510" s="17"/>
      <c r="W12510" s="51"/>
    </row>
    <row r="12511">
      <c r="A12511" s="307"/>
      <c r="B12511" s="85"/>
      <c r="C12511" s="85"/>
      <c r="D12511" s="85"/>
      <c r="E12511" s="88"/>
      <c r="G12511" s="17"/>
      <c r="I12511" s="43"/>
      <c r="J12511" s="308"/>
      <c r="K12511" s="51"/>
      <c r="N12511" s="309"/>
      <c r="R12511" s="17"/>
      <c r="T12511" s="17"/>
      <c r="V12511" s="17"/>
      <c r="W12511" s="51"/>
    </row>
    <row r="12512">
      <c r="A12512" s="307"/>
      <c r="B12512" s="85"/>
      <c r="C12512" s="85"/>
      <c r="D12512" s="85"/>
      <c r="E12512" s="88"/>
      <c r="G12512" s="17"/>
      <c r="I12512" s="43"/>
      <c r="J12512" s="308"/>
      <c r="K12512" s="51"/>
      <c r="N12512" s="309"/>
      <c r="R12512" s="17"/>
      <c r="T12512" s="17"/>
      <c r="V12512" s="17"/>
      <c r="W12512" s="51"/>
    </row>
    <row r="12513">
      <c r="A12513" s="307"/>
      <c r="B12513" s="85"/>
      <c r="C12513" s="85"/>
      <c r="D12513" s="85"/>
      <c r="E12513" s="88"/>
      <c r="G12513" s="17"/>
      <c r="I12513" s="43"/>
      <c r="J12513" s="308"/>
      <c r="K12513" s="51"/>
      <c r="N12513" s="309"/>
      <c r="R12513" s="17"/>
      <c r="T12513" s="17"/>
      <c r="V12513" s="17"/>
      <c r="W12513" s="51"/>
    </row>
    <row r="12514">
      <c r="A12514" s="307"/>
      <c r="B12514" s="85"/>
      <c r="C12514" s="85"/>
      <c r="D12514" s="85"/>
      <c r="E12514" s="88"/>
      <c r="G12514" s="17"/>
      <c r="I12514" s="43"/>
      <c r="J12514" s="308"/>
      <c r="K12514" s="51"/>
      <c r="N12514" s="309"/>
      <c r="R12514" s="17"/>
      <c r="T12514" s="17"/>
      <c r="V12514" s="17"/>
      <c r="W12514" s="51"/>
    </row>
    <row r="12515">
      <c r="A12515" s="307"/>
      <c r="B12515" s="85"/>
      <c r="C12515" s="85"/>
      <c r="D12515" s="85"/>
      <c r="E12515" s="88"/>
      <c r="G12515" s="17"/>
      <c r="I12515" s="43"/>
      <c r="J12515" s="308"/>
      <c r="K12515" s="51"/>
      <c r="N12515" s="309"/>
      <c r="R12515" s="17"/>
      <c r="T12515" s="17"/>
      <c r="V12515" s="17"/>
      <c r="W12515" s="51"/>
    </row>
    <row r="12516">
      <c r="A12516" s="307"/>
      <c r="B12516" s="85"/>
      <c r="C12516" s="85"/>
      <c r="D12516" s="85"/>
      <c r="E12516" s="88"/>
      <c r="G12516" s="17"/>
      <c r="I12516" s="43"/>
      <c r="J12516" s="308"/>
      <c r="K12516" s="51"/>
      <c r="N12516" s="309"/>
      <c r="R12516" s="17"/>
      <c r="T12516" s="17"/>
      <c r="V12516" s="17"/>
      <c r="W12516" s="51"/>
    </row>
    <row r="12517">
      <c r="A12517" s="307"/>
      <c r="B12517" s="85"/>
      <c r="C12517" s="85"/>
      <c r="D12517" s="85"/>
      <c r="E12517" s="88"/>
      <c r="G12517" s="17"/>
      <c r="I12517" s="43"/>
      <c r="J12517" s="308"/>
      <c r="K12517" s="51"/>
      <c r="N12517" s="309"/>
      <c r="R12517" s="17"/>
      <c r="T12517" s="17"/>
      <c r="V12517" s="17"/>
      <c r="W12517" s="51"/>
    </row>
    <row r="12518">
      <c r="A12518" s="307"/>
      <c r="B12518" s="85"/>
      <c r="C12518" s="85"/>
      <c r="D12518" s="85"/>
      <c r="E12518" s="88"/>
      <c r="G12518" s="17"/>
      <c r="I12518" s="43"/>
      <c r="J12518" s="308"/>
      <c r="K12518" s="51"/>
      <c r="N12518" s="309"/>
      <c r="R12518" s="17"/>
      <c r="T12518" s="17"/>
      <c r="V12518" s="17"/>
      <c r="W12518" s="51"/>
    </row>
    <row r="12519">
      <c r="A12519" s="307"/>
      <c r="B12519" s="85"/>
      <c r="C12519" s="85"/>
      <c r="D12519" s="85"/>
      <c r="E12519" s="88"/>
      <c r="G12519" s="17"/>
      <c r="I12519" s="43"/>
      <c r="J12519" s="308"/>
      <c r="K12519" s="51"/>
      <c r="N12519" s="309"/>
      <c r="R12519" s="17"/>
      <c r="T12519" s="17"/>
      <c r="V12519" s="17"/>
      <c r="W12519" s="51"/>
    </row>
    <row r="12520">
      <c r="A12520" s="307"/>
      <c r="B12520" s="85"/>
      <c r="C12520" s="85"/>
      <c r="D12520" s="85"/>
      <c r="E12520" s="88"/>
      <c r="G12520" s="17"/>
      <c r="I12520" s="43"/>
      <c r="J12520" s="308"/>
      <c r="K12520" s="51"/>
      <c r="N12520" s="309"/>
      <c r="R12520" s="17"/>
      <c r="T12520" s="17"/>
      <c r="V12520" s="17"/>
      <c r="W12520" s="51"/>
    </row>
    <row r="12521">
      <c r="A12521" s="307"/>
      <c r="B12521" s="85"/>
      <c r="C12521" s="85"/>
      <c r="D12521" s="85"/>
      <c r="E12521" s="88"/>
      <c r="G12521" s="17"/>
      <c r="I12521" s="43"/>
      <c r="J12521" s="308"/>
      <c r="K12521" s="51"/>
      <c r="N12521" s="309"/>
      <c r="R12521" s="17"/>
      <c r="T12521" s="17"/>
      <c r="V12521" s="17"/>
      <c r="W12521" s="51"/>
    </row>
    <row r="12522">
      <c r="A12522" s="307"/>
      <c r="B12522" s="85"/>
      <c r="C12522" s="85"/>
      <c r="D12522" s="85"/>
      <c r="E12522" s="88"/>
      <c r="G12522" s="17"/>
      <c r="I12522" s="43"/>
      <c r="J12522" s="308"/>
      <c r="K12522" s="51"/>
      <c r="N12522" s="309"/>
      <c r="R12522" s="17"/>
      <c r="T12522" s="17"/>
      <c r="V12522" s="17"/>
      <c r="W12522" s="51"/>
    </row>
    <row r="12523">
      <c r="A12523" s="307"/>
      <c r="B12523" s="85"/>
      <c r="C12523" s="85"/>
      <c r="D12523" s="85"/>
      <c r="E12523" s="88"/>
      <c r="G12523" s="17"/>
      <c r="I12523" s="43"/>
      <c r="J12523" s="308"/>
      <c r="K12523" s="51"/>
      <c r="N12523" s="309"/>
      <c r="R12523" s="17"/>
      <c r="T12523" s="17"/>
      <c r="V12523" s="17"/>
      <c r="W12523" s="51"/>
    </row>
    <row r="12524">
      <c r="A12524" s="307"/>
      <c r="B12524" s="85"/>
      <c r="C12524" s="85"/>
      <c r="D12524" s="85"/>
      <c r="E12524" s="88"/>
      <c r="G12524" s="17"/>
      <c r="I12524" s="43"/>
      <c r="J12524" s="308"/>
      <c r="K12524" s="51"/>
      <c r="N12524" s="309"/>
      <c r="R12524" s="17"/>
      <c r="T12524" s="17"/>
      <c r="V12524" s="17"/>
      <c r="W12524" s="51"/>
    </row>
    <row r="12525">
      <c r="A12525" s="307"/>
      <c r="B12525" s="85"/>
      <c r="C12525" s="85"/>
      <c r="D12525" s="85"/>
      <c r="E12525" s="88"/>
      <c r="G12525" s="17"/>
      <c r="I12525" s="43"/>
      <c r="J12525" s="308"/>
      <c r="K12525" s="51"/>
      <c r="N12525" s="309"/>
      <c r="R12525" s="17"/>
      <c r="T12525" s="17"/>
      <c r="V12525" s="17"/>
      <c r="W12525" s="51"/>
    </row>
    <row r="12526">
      <c r="A12526" s="307"/>
      <c r="B12526" s="85"/>
      <c r="C12526" s="85"/>
      <c r="D12526" s="85"/>
      <c r="E12526" s="88"/>
      <c r="G12526" s="17"/>
      <c r="I12526" s="43"/>
      <c r="J12526" s="308"/>
      <c r="K12526" s="51"/>
      <c r="N12526" s="309"/>
      <c r="R12526" s="17"/>
      <c r="T12526" s="17"/>
      <c r="V12526" s="17"/>
      <c r="W12526" s="51"/>
    </row>
    <row r="12527">
      <c r="A12527" s="307"/>
      <c r="B12527" s="85"/>
      <c r="C12527" s="85"/>
      <c r="D12527" s="85"/>
      <c r="E12527" s="88"/>
      <c r="G12527" s="17"/>
      <c r="I12527" s="43"/>
      <c r="J12527" s="308"/>
      <c r="K12527" s="51"/>
      <c r="N12527" s="309"/>
      <c r="R12527" s="17"/>
      <c r="T12527" s="17"/>
      <c r="V12527" s="17"/>
      <c r="W12527" s="51"/>
    </row>
    <row r="12528">
      <c r="A12528" s="307"/>
      <c r="B12528" s="85"/>
      <c r="C12528" s="85"/>
      <c r="D12528" s="85"/>
      <c r="E12528" s="88"/>
      <c r="G12528" s="17"/>
      <c r="I12528" s="43"/>
      <c r="J12528" s="308"/>
      <c r="K12528" s="51"/>
      <c r="N12528" s="309"/>
      <c r="R12528" s="17"/>
      <c r="T12528" s="17"/>
      <c r="V12528" s="17"/>
      <c r="W12528" s="51"/>
    </row>
    <row r="12529">
      <c r="A12529" s="307"/>
      <c r="B12529" s="85"/>
      <c r="C12529" s="85"/>
      <c r="D12529" s="85"/>
      <c r="E12529" s="88"/>
      <c r="G12529" s="17"/>
      <c r="I12529" s="43"/>
      <c r="J12529" s="308"/>
      <c r="K12529" s="51"/>
      <c r="N12529" s="309"/>
      <c r="R12529" s="17"/>
      <c r="T12529" s="17"/>
      <c r="V12529" s="17"/>
      <c r="W12529" s="51"/>
    </row>
    <row r="12530">
      <c r="A12530" s="307"/>
      <c r="B12530" s="85"/>
      <c r="C12530" s="85"/>
      <c r="D12530" s="85"/>
      <c r="E12530" s="88"/>
      <c r="G12530" s="17"/>
      <c r="I12530" s="43"/>
      <c r="J12530" s="308"/>
      <c r="K12530" s="51"/>
      <c r="N12530" s="309"/>
      <c r="R12530" s="17"/>
      <c r="T12530" s="17"/>
      <c r="V12530" s="17"/>
      <c r="W12530" s="51"/>
    </row>
    <row r="12531">
      <c r="A12531" s="307"/>
      <c r="B12531" s="85"/>
      <c r="C12531" s="85"/>
      <c r="D12531" s="85"/>
      <c r="E12531" s="88"/>
      <c r="G12531" s="17"/>
      <c r="I12531" s="43"/>
      <c r="J12531" s="308"/>
      <c r="K12531" s="51"/>
      <c r="N12531" s="309"/>
      <c r="R12531" s="17"/>
      <c r="T12531" s="17"/>
      <c r="V12531" s="17"/>
      <c r="W12531" s="51"/>
    </row>
    <row r="12532">
      <c r="A12532" s="307"/>
      <c r="B12532" s="85"/>
      <c r="C12532" s="85"/>
      <c r="D12532" s="85"/>
      <c r="E12532" s="88"/>
      <c r="G12532" s="17"/>
      <c r="I12532" s="43"/>
      <c r="J12532" s="308"/>
      <c r="K12532" s="51"/>
      <c r="N12532" s="309"/>
      <c r="R12532" s="17"/>
      <c r="T12532" s="17"/>
      <c r="V12532" s="17"/>
      <c r="W12532" s="51"/>
    </row>
    <row r="12533">
      <c r="A12533" s="307"/>
      <c r="B12533" s="85"/>
      <c r="C12533" s="85"/>
      <c r="D12533" s="85"/>
      <c r="E12533" s="88"/>
      <c r="G12533" s="17"/>
      <c r="I12533" s="43"/>
      <c r="J12533" s="308"/>
      <c r="K12533" s="51"/>
      <c r="N12533" s="309"/>
      <c r="R12533" s="17"/>
      <c r="T12533" s="17"/>
      <c r="V12533" s="17"/>
      <c r="W12533" s="51"/>
    </row>
    <row r="12534">
      <c r="A12534" s="307"/>
      <c r="B12534" s="85"/>
      <c r="C12534" s="85"/>
      <c r="D12534" s="85"/>
      <c r="E12534" s="88"/>
      <c r="G12534" s="17"/>
      <c r="I12534" s="43"/>
      <c r="J12534" s="308"/>
      <c r="K12534" s="51"/>
      <c r="N12534" s="309"/>
      <c r="R12534" s="17"/>
      <c r="T12534" s="17"/>
      <c r="V12534" s="17"/>
      <c r="W12534" s="51"/>
    </row>
    <row r="12535">
      <c r="A12535" s="307"/>
      <c r="B12535" s="85"/>
      <c r="C12535" s="85"/>
      <c r="D12535" s="85"/>
      <c r="E12535" s="88"/>
      <c r="G12535" s="17"/>
      <c r="I12535" s="43"/>
      <c r="J12535" s="308"/>
      <c r="K12535" s="51"/>
      <c r="N12535" s="309"/>
      <c r="R12535" s="17"/>
      <c r="T12535" s="17"/>
      <c r="V12535" s="17"/>
      <c r="W12535" s="51"/>
    </row>
    <row r="12536">
      <c r="A12536" s="307"/>
      <c r="B12536" s="85"/>
      <c r="C12536" s="85"/>
      <c r="D12536" s="85"/>
      <c r="E12536" s="88"/>
      <c r="G12536" s="17"/>
      <c r="I12536" s="43"/>
      <c r="J12536" s="308"/>
      <c r="K12536" s="51"/>
      <c r="N12536" s="309"/>
      <c r="R12536" s="17"/>
      <c r="T12536" s="17"/>
      <c r="V12536" s="17"/>
      <c r="W12536" s="51"/>
    </row>
    <row r="12537">
      <c r="A12537" s="307"/>
      <c r="B12537" s="85"/>
      <c r="C12537" s="85"/>
      <c r="D12537" s="85"/>
      <c r="E12537" s="88"/>
      <c r="G12537" s="17"/>
      <c r="I12537" s="43"/>
      <c r="J12537" s="308"/>
      <c r="K12537" s="51"/>
      <c r="N12537" s="309"/>
      <c r="R12537" s="17"/>
      <c r="T12537" s="17"/>
      <c r="V12537" s="17"/>
      <c r="W12537" s="51"/>
    </row>
    <row r="12538">
      <c r="A12538" s="307"/>
      <c r="B12538" s="85"/>
      <c r="C12538" s="85"/>
      <c r="D12538" s="85"/>
      <c r="E12538" s="88"/>
      <c r="G12538" s="17"/>
      <c r="I12538" s="43"/>
      <c r="J12538" s="308"/>
      <c r="K12538" s="51"/>
      <c r="N12538" s="309"/>
      <c r="R12538" s="17"/>
      <c r="T12538" s="17"/>
      <c r="V12538" s="17"/>
      <c r="W12538" s="51"/>
    </row>
    <row r="12539">
      <c r="A12539" s="307"/>
      <c r="B12539" s="85"/>
      <c r="C12539" s="85"/>
      <c r="D12539" s="85"/>
      <c r="E12539" s="88"/>
      <c r="G12539" s="17"/>
      <c r="I12539" s="43"/>
      <c r="J12539" s="308"/>
      <c r="K12539" s="51"/>
      <c r="N12539" s="309"/>
      <c r="R12539" s="17"/>
      <c r="T12539" s="17"/>
      <c r="V12539" s="17"/>
      <c r="W12539" s="51"/>
    </row>
    <row r="12540">
      <c r="A12540" s="307"/>
      <c r="B12540" s="85"/>
      <c r="C12540" s="85"/>
      <c r="D12540" s="85"/>
      <c r="E12540" s="88"/>
      <c r="G12540" s="17"/>
      <c r="I12540" s="43"/>
      <c r="J12540" s="308"/>
      <c r="K12540" s="51"/>
      <c r="N12540" s="309"/>
      <c r="R12540" s="17"/>
      <c r="T12540" s="17"/>
      <c r="V12540" s="17"/>
      <c r="W12540" s="51"/>
    </row>
    <row r="12541">
      <c r="A12541" s="307"/>
      <c r="B12541" s="85"/>
      <c r="C12541" s="85"/>
      <c r="D12541" s="85"/>
      <c r="E12541" s="88"/>
      <c r="G12541" s="17"/>
      <c r="I12541" s="43"/>
      <c r="J12541" s="308"/>
      <c r="K12541" s="51"/>
      <c r="N12541" s="309"/>
      <c r="R12541" s="17"/>
      <c r="T12541" s="17"/>
      <c r="V12541" s="17"/>
      <c r="W12541" s="51"/>
    </row>
    <row r="12542">
      <c r="A12542" s="307"/>
      <c r="B12542" s="85"/>
      <c r="C12542" s="85"/>
      <c r="D12542" s="85"/>
      <c r="E12542" s="88"/>
      <c r="G12542" s="17"/>
      <c r="I12542" s="43"/>
      <c r="J12542" s="308"/>
      <c r="K12542" s="51"/>
      <c r="N12542" s="309"/>
      <c r="R12542" s="17"/>
      <c r="T12542" s="17"/>
      <c r="V12542" s="17"/>
      <c r="W12542" s="51"/>
    </row>
    <row r="12543">
      <c r="A12543" s="307"/>
      <c r="B12543" s="85"/>
      <c r="C12543" s="85"/>
      <c r="D12543" s="85"/>
      <c r="E12543" s="88"/>
      <c r="G12543" s="17"/>
      <c r="I12543" s="43"/>
      <c r="J12543" s="308"/>
      <c r="K12543" s="51"/>
      <c r="N12543" s="309"/>
      <c r="R12543" s="17"/>
      <c r="T12543" s="17"/>
      <c r="V12543" s="17"/>
      <c r="W12543" s="51"/>
    </row>
    <row r="12544">
      <c r="A12544" s="307"/>
      <c r="B12544" s="85"/>
      <c r="C12544" s="85"/>
      <c r="D12544" s="85"/>
      <c r="E12544" s="88"/>
      <c r="G12544" s="17"/>
      <c r="I12544" s="43"/>
      <c r="J12544" s="308"/>
      <c r="K12544" s="51"/>
      <c r="N12544" s="309"/>
      <c r="R12544" s="17"/>
      <c r="T12544" s="17"/>
      <c r="V12544" s="17"/>
      <c r="W12544" s="51"/>
    </row>
    <row r="12545">
      <c r="A12545" s="307"/>
      <c r="B12545" s="85"/>
      <c r="C12545" s="85"/>
      <c r="D12545" s="85"/>
      <c r="E12545" s="88"/>
      <c r="G12545" s="17"/>
      <c r="I12545" s="43"/>
      <c r="J12545" s="308"/>
      <c r="K12545" s="51"/>
      <c r="N12545" s="309"/>
      <c r="R12545" s="17"/>
      <c r="T12545" s="17"/>
      <c r="V12545" s="17"/>
      <c r="W12545" s="51"/>
    </row>
    <row r="12546">
      <c r="A12546" s="307"/>
      <c r="B12546" s="85"/>
      <c r="C12546" s="85"/>
      <c r="D12546" s="85"/>
      <c r="E12546" s="88"/>
      <c r="G12546" s="17"/>
      <c r="I12546" s="43"/>
      <c r="J12546" s="308"/>
      <c r="K12546" s="51"/>
      <c r="N12546" s="309"/>
      <c r="R12546" s="17"/>
      <c r="T12546" s="17"/>
      <c r="V12546" s="17"/>
      <c r="W12546" s="51"/>
    </row>
    <row r="12547">
      <c r="A12547" s="307"/>
      <c r="B12547" s="85"/>
      <c r="C12547" s="85"/>
      <c r="D12547" s="85"/>
      <c r="E12547" s="88"/>
      <c r="G12547" s="17"/>
      <c r="I12547" s="43"/>
      <c r="J12547" s="308"/>
      <c r="K12547" s="51"/>
      <c r="N12547" s="309"/>
      <c r="R12547" s="17"/>
      <c r="T12547" s="17"/>
      <c r="V12547" s="17"/>
      <c r="W12547" s="51"/>
    </row>
    <row r="12548">
      <c r="A12548" s="307"/>
      <c r="B12548" s="85"/>
      <c r="C12548" s="85"/>
      <c r="D12548" s="85"/>
      <c r="E12548" s="88"/>
      <c r="G12548" s="17"/>
      <c r="I12548" s="43"/>
      <c r="J12548" s="308"/>
      <c r="K12548" s="51"/>
      <c r="N12548" s="309"/>
      <c r="R12548" s="17"/>
      <c r="T12548" s="17"/>
      <c r="V12548" s="17"/>
      <c r="W12548" s="51"/>
    </row>
    <row r="12549">
      <c r="A12549" s="307"/>
      <c r="B12549" s="85"/>
      <c r="C12549" s="85"/>
      <c r="D12549" s="85"/>
      <c r="E12549" s="88"/>
      <c r="G12549" s="17"/>
      <c r="I12549" s="43"/>
      <c r="J12549" s="308"/>
      <c r="K12549" s="51"/>
      <c r="N12549" s="309"/>
      <c r="R12549" s="17"/>
      <c r="T12549" s="17"/>
      <c r="V12549" s="17"/>
      <c r="W12549" s="51"/>
    </row>
    <row r="12550">
      <c r="A12550" s="307"/>
      <c r="B12550" s="85"/>
      <c r="C12550" s="85"/>
      <c r="D12550" s="85"/>
      <c r="E12550" s="88"/>
      <c r="G12550" s="17"/>
      <c r="I12550" s="43"/>
      <c r="J12550" s="308"/>
      <c r="K12550" s="51"/>
      <c r="N12550" s="309"/>
      <c r="R12550" s="17"/>
      <c r="T12550" s="17"/>
      <c r="V12550" s="17"/>
      <c r="W12550" s="51"/>
    </row>
    <row r="12551">
      <c r="A12551" s="307"/>
      <c r="B12551" s="85"/>
      <c r="C12551" s="85"/>
      <c r="D12551" s="85"/>
      <c r="E12551" s="88"/>
      <c r="G12551" s="17"/>
      <c r="I12551" s="43"/>
      <c r="J12551" s="308"/>
      <c r="K12551" s="51"/>
      <c r="N12551" s="309"/>
      <c r="R12551" s="17"/>
      <c r="T12551" s="17"/>
      <c r="V12551" s="17"/>
      <c r="W12551" s="51"/>
    </row>
    <row r="12552">
      <c r="A12552" s="307"/>
      <c r="B12552" s="85"/>
      <c r="C12552" s="85"/>
      <c r="D12552" s="85"/>
      <c r="E12552" s="88"/>
      <c r="G12552" s="17"/>
      <c r="I12552" s="43"/>
      <c r="J12552" s="308"/>
      <c r="K12552" s="51"/>
      <c r="N12552" s="309"/>
      <c r="R12552" s="17"/>
      <c r="T12552" s="17"/>
      <c r="V12552" s="17"/>
      <c r="W12552" s="51"/>
    </row>
    <row r="12553">
      <c r="A12553" s="307"/>
      <c r="B12553" s="85"/>
      <c r="C12553" s="85"/>
      <c r="D12553" s="85"/>
      <c r="E12553" s="88"/>
      <c r="G12553" s="17"/>
      <c r="I12553" s="43"/>
      <c r="J12553" s="308"/>
      <c r="K12553" s="51"/>
      <c r="N12553" s="309"/>
      <c r="R12553" s="17"/>
      <c r="T12553" s="17"/>
      <c r="V12553" s="17"/>
      <c r="W12553" s="51"/>
    </row>
    <row r="12554">
      <c r="A12554" s="307"/>
      <c r="B12554" s="85"/>
      <c r="C12554" s="85"/>
      <c r="D12554" s="85"/>
      <c r="E12554" s="88"/>
      <c r="G12554" s="17"/>
      <c r="I12554" s="43"/>
      <c r="J12554" s="308"/>
      <c r="K12554" s="51"/>
      <c r="N12554" s="309"/>
      <c r="R12554" s="17"/>
      <c r="T12554" s="17"/>
      <c r="V12554" s="17"/>
      <c r="W12554" s="51"/>
    </row>
    <row r="12555">
      <c r="A12555" s="307"/>
      <c r="B12555" s="85"/>
      <c r="C12555" s="85"/>
      <c r="D12555" s="85"/>
      <c r="E12555" s="88"/>
      <c r="G12555" s="17"/>
      <c r="I12555" s="43"/>
      <c r="J12555" s="308"/>
      <c r="K12555" s="51"/>
      <c r="N12555" s="309"/>
      <c r="R12555" s="17"/>
      <c r="T12555" s="17"/>
      <c r="V12555" s="17"/>
      <c r="W12555" s="51"/>
    </row>
    <row r="12556">
      <c r="A12556" s="307"/>
      <c r="B12556" s="85"/>
      <c r="C12556" s="85"/>
      <c r="D12556" s="85"/>
      <c r="E12556" s="88"/>
      <c r="G12556" s="17"/>
      <c r="I12556" s="43"/>
      <c r="J12556" s="308"/>
      <c r="K12556" s="51"/>
      <c r="N12556" s="309"/>
      <c r="R12556" s="17"/>
      <c r="T12556" s="17"/>
      <c r="V12556" s="17"/>
      <c r="W12556" s="51"/>
    </row>
    <row r="12557">
      <c r="A12557" s="307"/>
      <c r="B12557" s="85"/>
      <c r="C12557" s="85"/>
      <c r="D12557" s="85"/>
      <c r="E12557" s="88"/>
      <c r="G12557" s="17"/>
      <c r="I12557" s="43"/>
      <c r="J12557" s="308"/>
      <c r="K12557" s="51"/>
      <c r="N12557" s="309"/>
      <c r="R12557" s="17"/>
      <c r="T12557" s="17"/>
      <c r="V12557" s="17"/>
      <c r="W12557" s="51"/>
    </row>
    <row r="12558">
      <c r="A12558" s="307"/>
      <c r="B12558" s="85"/>
      <c r="C12558" s="85"/>
      <c r="D12558" s="85"/>
      <c r="E12558" s="88"/>
      <c r="G12558" s="17"/>
      <c r="I12558" s="43"/>
      <c r="J12558" s="308"/>
      <c r="K12558" s="51"/>
      <c r="N12558" s="309"/>
      <c r="R12558" s="17"/>
      <c r="T12558" s="17"/>
      <c r="V12558" s="17"/>
      <c r="W12558" s="51"/>
    </row>
    <row r="12559">
      <c r="A12559" s="307"/>
      <c r="B12559" s="85"/>
      <c r="C12559" s="85"/>
      <c r="D12559" s="85"/>
      <c r="E12559" s="88"/>
      <c r="G12559" s="17"/>
      <c r="I12559" s="43"/>
      <c r="J12559" s="308"/>
      <c r="K12559" s="51"/>
      <c r="N12559" s="309"/>
      <c r="R12559" s="17"/>
      <c r="T12559" s="17"/>
      <c r="V12559" s="17"/>
      <c r="W12559" s="51"/>
    </row>
    <row r="12560">
      <c r="A12560" s="307"/>
      <c r="B12560" s="85"/>
      <c r="C12560" s="85"/>
      <c r="D12560" s="85"/>
      <c r="E12560" s="88"/>
      <c r="G12560" s="17"/>
      <c r="I12560" s="43"/>
      <c r="J12560" s="308"/>
      <c r="K12560" s="51"/>
      <c r="N12560" s="309"/>
      <c r="R12560" s="17"/>
      <c r="T12560" s="17"/>
      <c r="V12560" s="17"/>
      <c r="W12560" s="51"/>
    </row>
    <row r="12561">
      <c r="A12561" s="307"/>
      <c r="B12561" s="85"/>
      <c r="C12561" s="85"/>
      <c r="D12561" s="85"/>
      <c r="E12561" s="88"/>
      <c r="G12561" s="17"/>
      <c r="I12561" s="43"/>
      <c r="J12561" s="308"/>
      <c r="K12561" s="51"/>
      <c r="N12561" s="309"/>
      <c r="R12561" s="17"/>
      <c r="T12561" s="17"/>
      <c r="V12561" s="17"/>
      <c r="W12561" s="51"/>
    </row>
    <row r="12562">
      <c r="A12562" s="307"/>
      <c r="B12562" s="85"/>
      <c r="C12562" s="85"/>
      <c r="D12562" s="85"/>
      <c r="E12562" s="88"/>
      <c r="G12562" s="17"/>
      <c r="I12562" s="43"/>
      <c r="J12562" s="308"/>
      <c r="K12562" s="51"/>
      <c r="N12562" s="309"/>
      <c r="R12562" s="17"/>
      <c r="T12562" s="17"/>
      <c r="V12562" s="17"/>
      <c r="W12562" s="51"/>
    </row>
    <row r="12563">
      <c r="A12563" s="307"/>
      <c r="B12563" s="85"/>
      <c r="C12563" s="85"/>
      <c r="D12563" s="85"/>
      <c r="E12563" s="88"/>
      <c r="G12563" s="17"/>
      <c r="I12563" s="43"/>
      <c r="J12563" s="308"/>
      <c r="K12563" s="51"/>
      <c r="N12563" s="309"/>
      <c r="R12563" s="17"/>
      <c r="T12563" s="17"/>
      <c r="V12563" s="17"/>
      <c r="W12563" s="51"/>
    </row>
    <row r="12564">
      <c r="A12564" s="307"/>
      <c r="B12564" s="85"/>
      <c r="C12564" s="85"/>
      <c r="D12564" s="85"/>
      <c r="E12564" s="88"/>
      <c r="G12564" s="17"/>
      <c r="I12564" s="43"/>
      <c r="J12564" s="308"/>
      <c r="K12564" s="51"/>
      <c r="N12564" s="309"/>
      <c r="R12564" s="17"/>
      <c r="T12564" s="17"/>
      <c r="V12564" s="17"/>
      <c r="W12564" s="51"/>
    </row>
    <row r="12565">
      <c r="A12565" s="307"/>
      <c r="B12565" s="85"/>
      <c r="C12565" s="85"/>
      <c r="D12565" s="85"/>
      <c r="E12565" s="88"/>
      <c r="G12565" s="17"/>
      <c r="I12565" s="43"/>
      <c r="J12565" s="308"/>
      <c r="K12565" s="51"/>
      <c r="N12565" s="309"/>
      <c r="R12565" s="17"/>
      <c r="T12565" s="17"/>
      <c r="V12565" s="17"/>
      <c r="W12565" s="51"/>
    </row>
    <row r="12566">
      <c r="A12566" s="307"/>
      <c r="B12566" s="85"/>
      <c r="C12566" s="85"/>
      <c r="D12566" s="85"/>
      <c r="E12566" s="88"/>
      <c r="G12566" s="17"/>
      <c r="I12566" s="43"/>
      <c r="J12566" s="308"/>
      <c r="K12566" s="51"/>
      <c r="N12566" s="309"/>
      <c r="R12566" s="17"/>
      <c r="T12566" s="17"/>
      <c r="V12566" s="17"/>
      <c r="W12566" s="51"/>
    </row>
    <row r="12567">
      <c r="A12567" s="307"/>
      <c r="B12567" s="85"/>
      <c r="C12567" s="85"/>
      <c r="D12567" s="85"/>
      <c r="E12567" s="88"/>
      <c r="G12567" s="17"/>
      <c r="I12567" s="43"/>
      <c r="J12567" s="308"/>
      <c r="K12567" s="51"/>
      <c r="N12567" s="309"/>
      <c r="R12567" s="17"/>
      <c r="T12567" s="17"/>
      <c r="V12567" s="17"/>
      <c r="W12567" s="51"/>
    </row>
    <row r="12568">
      <c r="A12568" s="307"/>
      <c r="B12568" s="85"/>
      <c r="C12568" s="85"/>
      <c r="D12568" s="85"/>
      <c r="E12568" s="88"/>
      <c r="G12568" s="17"/>
      <c r="I12568" s="43"/>
      <c r="J12568" s="308"/>
      <c r="K12568" s="51"/>
      <c r="N12568" s="309"/>
      <c r="R12568" s="17"/>
      <c r="T12568" s="17"/>
      <c r="V12568" s="17"/>
      <c r="W12568" s="51"/>
    </row>
    <row r="12569">
      <c r="A12569" s="307"/>
      <c r="B12569" s="85"/>
      <c r="C12569" s="85"/>
      <c r="D12569" s="85"/>
      <c r="E12569" s="88"/>
      <c r="G12569" s="17"/>
      <c r="I12569" s="43"/>
      <c r="J12569" s="308"/>
      <c r="K12569" s="51"/>
      <c r="N12569" s="309"/>
      <c r="R12569" s="17"/>
      <c r="T12569" s="17"/>
      <c r="V12569" s="17"/>
      <c r="W12569" s="51"/>
    </row>
    <row r="12570">
      <c r="A12570" s="307"/>
      <c r="B12570" s="85"/>
      <c r="C12570" s="85"/>
      <c r="D12570" s="85"/>
      <c r="E12570" s="88"/>
      <c r="G12570" s="17"/>
      <c r="I12570" s="43"/>
      <c r="J12570" s="308"/>
      <c r="K12570" s="51"/>
      <c r="N12570" s="309"/>
      <c r="R12570" s="17"/>
      <c r="T12570" s="17"/>
      <c r="V12570" s="17"/>
      <c r="W12570" s="51"/>
    </row>
    <row r="12571">
      <c r="A12571" s="307"/>
      <c r="B12571" s="85"/>
      <c r="C12571" s="85"/>
      <c r="D12571" s="85"/>
      <c r="E12571" s="88"/>
      <c r="G12571" s="17"/>
      <c r="I12571" s="43"/>
      <c r="J12571" s="308"/>
      <c r="K12571" s="51"/>
      <c r="N12571" s="309"/>
      <c r="R12571" s="17"/>
      <c r="T12571" s="17"/>
      <c r="V12571" s="17"/>
      <c r="W12571" s="51"/>
    </row>
    <row r="12572">
      <c r="A12572" s="307"/>
      <c r="B12572" s="85"/>
      <c r="C12572" s="85"/>
      <c r="D12572" s="85"/>
      <c r="E12572" s="88"/>
      <c r="G12572" s="17"/>
      <c r="I12572" s="43"/>
      <c r="J12572" s="308"/>
      <c r="K12572" s="51"/>
      <c r="N12572" s="309"/>
      <c r="R12572" s="17"/>
      <c r="T12572" s="17"/>
      <c r="V12572" s="17"/>
      <c r="W12572" s="51"/>
    </row>
    <row r="12573">
      <c r="A12573" s="307"/>
      <c r="B12573" s="85"/>
      <c r="C12573" s="85"/>
      <c r="D12573" s="85"/>
      <c r="E12573" s="88"/>
      <c r="G12573" s="17"/>
      <c r="I12573" s="43"/>
      <c r="J12573" s="308"/>
      <c r="K12573" s="51"/>
      <c r="N12573" s="309"/>
      <c r="R12573" s="17"/>
      <c r="T12573" s="17"/>
      <c r="V12573" s="17"/>
      <c r="W12573" s="51"/>
    </row>
    <row r="12574">
      <c r="A12574" s="307"/>
      <c r="B12574" s="85"/>
      <c r="C12574" s="85"/>
      <c r="D12574" s="85"/>
      <c r="E12574" s="88"/>
      <c r="G12574" s="17"/>
      <c r="I12574" s="43"/>
      <c r="J12574" s="308"/>
      <c r="K12574" s="51"/>
      <c r="N12574" s="309"/>
      <c r="R12574" s="17"/>
      <c r="T12574" s="17"/>
      <c r="V12574" s="17"/>
      <c r="W12574" s="51"/>
    </row>
    <row r="12575">
      <c r="A12575" s="307"/>
      <c r="B12575" s="85"/>
      <c r="C12575" s="85"/>
      <c r="D12575" s="85"/>
      <c r="E12575" s="88"/>
      <c r="G12575" s="17"/>
      <c r="I12575" s="43"/>
      <c r="J12575" s="308"/>
      <c r="K12575" s="51"/>
      <c r="N12575" s="309"/>
      <c r="R12575" s="17"/>
      <c r="T12575" s="17"/>
      <c r="V12575" s="17"/>
      <c r="W12575" s="51"/>
    </row>
    <row r="12576">
      <c r="A12576" s="307"/>
      <c r="B12576" s="85"/>
      <c r="C12576" s="85"/>
      <c r="D12576" s="85"/>
      <c r="E12576" s="88"/>
      <c r="G12576" s="17"/>
      <c r="I12576" s="43"/>
      <c r="J12576" s="308"/>
      <c r="K12576" s="51"/>
      <c r="N12576" s="309"/>
      <c r="R12576" s="17"/>
      <c r="T12576" s="17"/>
      <c r="V12576" s="17"/>
      <c r="W12576" s="51"/>
    </row>
    <row r="12577">
      <c r="A12577" s="307"/>
      <c r="B12577" s="85"/>
      <c r="C12577" s="85"/>
      <c r="D12577" s="85"/>
      <c r="E12577" s="88"/>
      <c r="G12577" s="17"/>
      <c r="I12577" s="43"/>
      <c r="J12577" s="308"/>
      <c r="K12577" s="51"/>
      <c r="N12577" s="309"/>
      <c r="R12577" s="17"/>
      <c r="T12577" s="17"/>
      <c r="V12577" s="17"/>
      <c r="W12577" s="51"/>
    </row>
    <row r="12578">
      <c r="A12578" s="307"/>
      <c r="B12578" s="85"/>
      <c r="C12578" s="85"/>
      <c r="D12578" s="85"/>
      <c r="E12578" s="88"/>
      <c r="G12578" s="17"/>
      <c r="I12578" s="43"/>
      <c r="J12578" s="308"/>
      <c r="K12578" s="51"/>
      <c r="N12578" s="309"/>
      <c r="R12578" s="17"/>
      <c r="T12578" s="17"/>
      <c r="V12578" s="17"/>
      <c r="W12578" s="51"/>
    </row>
    <row r="12579">
      <c r="A12579" s="307"/>
      <c r="B12579" s="85"/>
      <c r="C12579" s="85"/>
      <c r="D12579" s="85"/>
      <c r="E12579" s="88"/>
      <c r="G12579" s="17"/>
      <c r="I12579" s="43"/>
      <c r="J12579" s="308"/>
      <c r="K12579" s="51"/>
      <c r="N12579" s="309"/>
      <c r="R12579" s="17"/>
      <c r="T12579" s="17"/>
      <c r="V12579" s="17"/>
      <c r="W12579" s="51"/>
    </row>
    <row r="12580">
      <c r="A12580" s="307"/>
      <c r="B12580" s="85"/>
      <c r="C12580" s="85"/>
      <c r="D12580" s="85"/>
      <c r="E12580" s="88"/>
      <c r="G12580" s="17"/>
      <c r="I12580" s="43"/>
      <c r="J12580" s="308"/>
      <c r="K12580" s="51"/>
      <c r="N12580" s="309"/>
      <c r="R12580" s="17"/>
      <c r="T12580" s="17"/>
      <c r="V12580" s="17"/>
      <c r="W12580" s="51"/>
    </row>
    <row r="12581">
      <c r="A12581" s="307"/>
      <c r="B12581" s="85"/>
      <c r="C12581" s="85"/>
      <c r="D12581" s="85"/>
      <c r="E12581" s="88"/>
      <c r="G12581" s="17"/>
      <c r="I12581" s="43"/>
      <c r="J12581" s="308"/>
      <c r="K12581" s="51"/>
      <c r="N12581" s="309"/>
      <c r="R12581" s="17"/>
      <c r="T12581" s="17"/>
      <c r="V12581" s="17"/>
      <c r="W12581" s="51"/>
    </row>
    <row r="12582">
      <c r="A12582" s="307"/>
      <c r="B12582" s="85"/>
      <c r="C12582" s="85"/>
      <c r="D12582" s="85"/>
      <c r="E12582" s="88"/>
      <c r="G12582" s="17"/>
      <c r="I12582" s="43"/>
      <c r="J12582" s="308"/>
      <c r="K12582" s="51"/>
      <c r="N12582" s="309"/>
      <c r="R12582" s="17"/>
      <c r="T12582" s="17"/>
      <c r="V12582" s="17"/>
      <c r="W12582" s="51"/>
    </row>
    <row r="12583">
      <c r="A12583" s="307"/>
      <c r="B12583" s="85"/>
      <c r="C12583" s="85"/>
      <c r="D12583" s="85"/>
      <c r="E12583" s="88"/>
      <c r="G12583" s="17"/>
      <c r="I12583" s="43"/>
      <c r="J12583" s="308"/>
      <c r="K12583" s="51"/>
      <c r="N12583" s="309"/>
      <c r="R12583" s="17"/>
      <c r="T12583" s="17"/>
      <c r="V12583" s="17"/>
      <c r="W12583" s="51"/>
    </row>
    <row r="12584">
      <c r="A12584" s="307"/>
      <c r="B12584" s="85"/>
      <c r="C12584" s="85"/>
      <c r="D12584" s="85"/>
      <c r="E12584" s="88"/>
      <c r="G12584" s="17"/>
      <c r="I12584" s="43"/>
      <c r="J12584" s="308"/>
      <c r="K12584" s="51"/>
      <c r="N12584" s="309"/>
      <c r="R12584" s="17"/>
      <c r="T12584" s="17"/>
      <c r="V12584" s="17"/>
      <c r="W12584" s="51"/>
    </row>
    <row r="12585">
      <c r="A12585" s="307"/>
      <c r="B12585" s="85"/>
      <c r="C12585" s="85"/>
      <c r="D12585" s="85"/>
      <c r="E12585" s="88"/>
      <c r="G12585" s="17"/>
      <c r="I12585" s="43"/>
      <c r="J12585" s="308"/>
      <c r="K12585" s="51"/>
      <c r="N12585" s="309"/>
      <c r="R12585" s="17"/>
      <c r="T12585" s="17"/>
      <c r="V12585" s="17"/>
      <c r="W12585" s="51"/>
    </row>
    <row r="12586">
      <c r="A12586" s="307"/>
      <c r="B12586" s="85"/>
      <c r="C12586" s="85"/>
      <c r="D12586" s="85"/>
      <c r="E12586" s="88"/>
      <c r="G12586" s="17"/>
      <c r="I12586" s="43"/>
      <c r="J12586" s="308"/>
      <c r="K12586" s="51"/>
      <c r="N12586" s="309"/>
      <c r="R12586" s="17"/>
      <c r="T12586" s="17"/>
      <c r="V12586" s="17"/>
      <c r="W12586" s="51"/>
    </row>
    <row r="12587">
      <c r="A12587" s="307"/>
      <c r="B12587" s="85"/>
      <c r="C12587" s="85"/>
      <c r="D12587" s="85"/>
      <c r="E12587" s="88"/>
      <c r="G12587" s="17"/>
      <c r="I12587" s="43"/>
      <c r="J12587" s="308"/>
      <c r="K12587" s="51"/>
      <c r="N12587" s="309"/>
      <c r="R12587" s="17"/>
      <c r="T12587" s="17"/>
      <c r="V12587" s="17"/>
      <c r="W12587" s="51"/>
    </row>
    <row r="12588">
      <c r="A12588" s="307"/>
      <c r="B12588" s="85"/>
      <c r="C12588" s="85"/>
      <c r="D12588" s="85"/>
      <c r="E12588" s="88"/>
      <c r="G12588" s="17"/>
      <c r="I12588" s="43"/>
      <c r="J12588" s="308"/>
      <c r="K12588" s="51"/>
      <c r="N12588" s="309"/>
      <c r="R12588" s="17"/>
      <c r="T12588" s="17"/>
      <c r="V12588" s="17"/>
      <c r="W12588" s="51"/>
    </row>
    <row r="12589">
      <c r="A12589" s="307"/>
      <c r="B12589" s="85"/>
      <c r="C12589" s="85"/>
      <c r="D12589" s="85"/>
      <c r="E12589" s="88"/>
      <c r="G12589" s="17"/>
      <c r="I12589" s="43"/>
      <c r="J12589" s="308"/>
      <c r="K12589" s="51"/>
      <c r="N12589" s="309"/>
      <c r="R12589" s="17"/>
      <c r="T12589" s="17"/>
      <c r="V12589" s="17"/>
      <c r="W12589" s="51"/>
    </row>
    <row r="12590">
      <c r="A12590" s="307"/>
      <c r="B12590" s="85"/>
      <c r="C12590" s="85"/>
      <c r="D12590" s="85"/>
      <c r="E12590" s="88"/>
      <c r="G12590" s="17"/>
      <c r="I12590" s="43"/>
      <c r="J12590" s="308"/>
      <c r="K12590" s="51"/>
      <c r="N12590" s="309"/>
      <c r="R12590" s="17"/>
      <c r="T12590" s="17"/>
      <c r="V12590" s="17"/>
      <c r="W12590" s="51"/>
    </row>
    <row r="12591">
      <c r="A12591" s="307"/>
      <c r="B12591" s="85"/>
      <c r="C12591" s="85"/>
      <c r="D12591" s="85"/>
      <c r="E12591" s="88"/>
      <c r="G12591" s="17"/>
      <c r="I12591" s="43"/>
      <c r="J12591" s="308"/>
      <c r="K12591" s="51"/>
      <c r="N12591" s="309"/>
      <c r="R12591" s="17"/>
      <c r="T12591" s="17"/>
      <c r="V12591" s="17"/>
      <c r="W12591" s="51"/>
    </row>
    <row r="12592">
      <c r="A12592" s="307"/>
      <c r="B12592" s="85"/>
      <c r="C12592" s="85"/>
      <c r="D12592" s="85"/>
      <c r="E12592" s="88"/>
      <c r="G12592" s="17"/>
      <c r="I12592" s="43"/>
      <c r="J12592" s="308"/>
      <c r="K12592" s="51"/>
      <c r="N12592" s="309"/>
      <c r="R12592" s="17"/>
      <c r="T12592" s="17"/>
      <c r="V12592" s="17"/>
      <c r="W12592" s="51"/>
    </row>
    <row r="12593">
      <c r="A12593" s="307"/>
      <c r="B12593" s="85"/>
      <c r="C12593" s="85"/>
      <c r="D12593" s="85"/>
      <c r="E12593" s="88"/>
      <c r="G12593" s="17"/>
      <c r="I12593" s="43"/>
      <c r="J12593" s="308"/>
      <c r="K12593" s="51"/>
      <c r="N12593" s="309"/>
      <c r="R12593" s="17"/>
      <c r="T12593" s="17"/>
      <c r="V12593" s="17"/>
      <c r="W12593" s="51"/>
    </row>
    <row r="12594">
      <c r="A12594" s="307"/>
      <c r="B12594" s="85"/>
      <c r="C12594" s="85"/>
      <c r="D12594" s="85"/>
      <c r="E12594" s="88"/>
      <c r="G12594" s="17"/>
      <c r="I12594" s="43"/>
      <c r="J12594" s="308"/>
      <c r="K12594" s="51"/>
      <c r="N12594" s="309"/>
      <c r="R12594" s="17"/>
      <c r="T12594" s="17"/>
      <c r="V12594" s="17"/>
      <c r="W12594" s="51"/>
    </row>
    <row r="12595">
      <c r="A12595" s="307"/>
      <c r="B12595" s="85"/>
      <c r="C12595" s="85"/>
      <c r="D12595" s="85"/>
      <c r="E12595" s="88"/>
      <c r="G12595" s="17"/>
      <c r="I12595" s="43"/>
      <c r="J12595" s="308"/>
      <c r="K12595" s="51"/>
      <c r="N12595" s="309"/>
      <c r="R12595" s="17"/>
      <c r="T12595" s="17"/>
      <c r="V12595" s="17"/>
      <c r="W12595" s="51"/>
    </row>
    <row r="12596">
      <c r="A12596" s="307"/>
      <c r="B12596" s="85"/>
      <c r="C12596" s="85"/>
      <c r="D12596" s="85"/>
      <c r="E12596" s="88"/>
      <c r="G12596" s="17"/>
      <c r="I12596" s="43"/>
      <c r="J12596" s="308"/>
      <c r="K12596" s="51"/>
      <c r="N12596" s="309"/>
      <c r="R12596" s="17"/>
      <c r="T12596" s="17"/>
      <c r="V12596" s="17"/>
      <c r="W12596" s="51"/>
    </row>
    <row r="12597">
      <c r="A12597" s="307"/>
      <c r="B12597" s="85"/>
      <c r="C12597" s="85"/>
      <c r="D12597" s="85"/>
      <c r="E12597" s="88"/>
      <c r="G12597" s="17"/>
      <c r="I12597" s="43"/>
      <c r="J12597" s="308"/>
      <c r="K12597" s="51"/>
      <c r="N12597" s="309"/>
      <c r="R12597" s="17"/>
      <c r="T12597" s="17"/>
      <c r="V12597" s="17"/>
      <c r="W12597" s="51"/>
    </row>
    <row r="12598">
      <c r="A12598" s="307"/>
      <c r="B12598" s="85"/>
      <c r="C12598" s="85"/>
      <c r="D12598" s="85"/>
      <c r="E12598" s="88"/>
      <c r="G12598" s="17"/>
      <c r="I12598" s="43"/>
      <c r="J12598" s="308"/>
      <c r="K12598" s="51"/>
      <c r="N12598" s="309"/>
      <c r="R12598" s="17"/>
      <c r="T12598" s="17"/>
      <c r="V12598" s="17"/>
      <c r="W12598" s="51"/>
    </row>
    <row r="12599">
      <c r="A12599" s="307"/>
      <c r="B12599" s="85"/>
      <c r="C12599" s="85"/>
      <c r="D12599" s="85"/>
      <c r="E12599" s="88"/>
      <c r="G12599" s="17"/>
      <c r="I12599" s="43"/>
      <c r="J12599" s="308"/>
      <c r="K12599" s="51"/>
      <c r="N12599" s="309"/>
      <c r="R12599" s="17"/>
      <c r="T12599" s="17"/>
      <c r="V12599" s="17"/>
      <c r="W12599" s="51"/>
    </row>
    <row r="12600">
      <c r="A12600" s="307"/>
      <c r="B12600" s="85"/>
      <c r="C12600" s="85"/>
      <c r="D12600" s="85"/>
      <c r="E12600" s="88"/>
      <c r="G12600" s="17"/>
      <c r="I12600" s="43"/>
      <c r="J12600" s="308"/>
      <c r="K12600" s="51"/>
      <c r="N12600" s="309"/>
      <c r="R12600" s="17"/>
      <c r="T12600" s="17"/>
      <c r="V12600" s="17"/>
      <c r="W12600" s="51"/>
    </row>
    <row r="12601">
      <c r="A12601" s="307"/>
      <c r="B12601" s="85"/>
      <c r="C12601" s="85"/>
      <c r="D12601" s="85"/>
      <c r="E12601" s="88"/>
      <c r="G12601" s="17"/>
      <c r="I12601" s="43"/>
      <c r="J12601" s="308"/>
      <c r="K12601" s="51"/>
      <c r="N12601" s="309"/>
      <c r="R12601" s="17"/>
      <c r="T12601" s="17"/>
      <c r="V12601" s="17"/>
      <c r="W12601" s="51"/>
    </row>
    <row r="12602">
      <c r="A12602" s="307"/>
      <c r="B12602" s="85"/>
      <c r="C12602" s="85"/>
      <c r="D12602" s="85"/>
      <c r="E12602" s="88"/>
      <c r="G12602" s="17"/>
      <c r="I12602" s="43"/>
      <c r="J12602" s="308"/>
      <c r="K12602" s="51"/>
      <c r="N12602" s="309"/>
      <c r="R12602" s="17"/>
      <c r="T12602" s="17"/>
      <c r="V12602" s="17"/>
      <c r="W12602" s="51"/>
    </row>
    <row r="12603">
      <c r="A12603" s="307"/>
      <c r="B12603" s="85"/>
      <c r="C12603" s="85"/>
      <c r="D12603" s="85"/>
      <c r="E12603" s="88"/>
      <c r="G12603" s="17"/>
      <c r="I12603" s="43"/>
      <c r="J12603" s="308"/>
      <c r="K12603" s="51"/>
      <c r="N12603" s="309"/>
      <c r="R12603" s="17"/>
      <c r="T12603" s="17"/>
      <c r="V12603" s="17"/>
      <c r="W12603" s="51"/>
    </row>
    <row r="12604">
      <c r="A12604" s="307"/>
      <c r="B12604" s="85"/>
      <c r="C12604" s="85"/>
      <c r="D12604" s="85"/>
      <c r="E12604" s="88"/>
      <c r="G12604" s="17"/>
      <c r="I12604" s="43"/>
      <c r="J12604" s="308"/>
      <c r="K12604" s="51"/>
      <c r="N12604" s="309"/>
      <c r="R12604" s="17"/>
      <c r="T12604" s="17"/>
      <c r="V12604" s="17"/>
      <c r="W12604" s="51"/>
    </row>
    <row r="12605">
      <c r="A12605" s="307"/>
      <c r="B12605" s="85"/>
      <c r="C12605" s="85"/>
      <c r="D12605" s="85"/>
      <c r="E12605" s="88"/>
      <c r="G12605" s="17"/>
      <c r="I12605" s="43"/>
      <c r="J12605" s="308"/>
      <c r="K12605" s="51"/>
      <c r="N12605" s="309"/>
      <c r="R12605" s="17"/>
      <c r="T12605" s="17"/>
      <c r="V12605" s="17"/>
      <c r="W12605" s="51"/>
    </row>
    <row r="12606">
      <c r="A12606" s="307"/>
      <c r="B12606" s="85"/>
      <c r="C12606" s="85"/>
      <c r="D12606" s="85"/>
      <c r="E12606" s="88"/>
      <c r="G12606" s="17"/>
      <c r="I12606" s="43"/>
      <c r="J12606" s="308"/>
      <c r="K12606" s="51"/>
      <c r="N12606" s="309"/>
      <c r="R12606" s="17"/>
      <c r="T12606" s="17"/>
      <c r="V12606" s="17"/>
      <c r="W12606" s="51"/>
    </row>
    <row r="12607">
      <c r="A12607" s="307"/>
      <c r="B12607" s="85"/>
      <c r="C12607" s="85"/>
      <c r="D12607" s="85"/>
      <c r="E12607" s="88"/>
      <c r="G12607" s="17"/>
      <c r="I12607" s="43"/>
      <c r="J12607" s="308"/>
      <c r="K12607" s="51"/>
      <c r="N12607" s="309"/>
      <c r="R12607" s="17"/>
      <c r="T12607" s="17"/>
      <c r="V12607" s="17"/>
      <c r="W12607" s="51"/>
    </row>
    <row r="12608">
      <c r="A12608" s="307"/>
      <c r="B12608" s="85"/>
      <c r="C12608" s="85"/>
      <c r="D12608" s="85"/>
      <c r="E12608" s="88"/>
      <c r="G12608" s="17"/>
      <c r="I12608" s="43"/>
      <c r="J12608" s="308"/>
      <c r="K12608" s="51"/>
      <c r="N12608" s="309"/>
      <c r="R12608" s="17"/>
      <c r="T12608" s="17"/>
      <c r="V12608" s="17"/>
      <c r="W12608" s="51"/>
    </row>
    <row r="12609">
      <c r="A12609" s="307"/>
      <c r="B12609" s="85"/>
      <c r="C12609" s="85"/>
      <c r="D12609" s="85"/>
      <c r="E12609" s="88"/>
      <c r="G12609" s="17"/>
      <c r="I12609" s="43"/>
      <c r="J12609" s="308"/>
      <c r="K12609" s="51"/>
      <c r="N12609" s="309"/>
      <c r="R12609" s="17"/>
      <c r="T12609" s="17"/>
      <c r="V12609" s="17"/>
      <c r="W12609" s="51"/>
    </row>
    <row r="12610">
      <c r="A12610" s="307"/>
      <c r="B12610" s="85"/>
      <c r="C12610" s="85"/>
      <c r="D12610" s="85"/>
      <c r="E12610" s="88"/>
      <c r="G12610" s="17"/>
      <c r="I12610" s="43"/>
      <c r="J12610" s="308"/>
      <c r="K12610" s="51"/>
      <c r="N12610" s="309"/>
      <c r="R12610" s="17"/>
      <c r="T12610" s="17"/>
      <c r="V12610" s="17"/>
      <c r="W12610" s="51"/>
    </row>
    <row r="12611">
      <c r="A12611" s="307"/>
      <c r="B12611" s="85"/>
      <c r="C12611" s="85"/>
      <c r="D12611" s="85"/>
      <c r="E12611" s="88"/>
      <c r="G12611" s="17"/>
      <c r="I12611" s="43"/>
      <c r="J12611" s="308"/>
      <c r="K12611" s="51"/>
      <c r="N12611" s="309"/>
      <c r="R12611" s="17"/>
      <c r="T12611" s="17"/>
      <c r="V12611" s="17"/>
      <c r="W12611" s="51"/>
    </row>
    <row r="12612">
      <c r="A12612" s="307"/>
      <c r="B12612" s="85"/>
      <c r="C12612" s="85"/>
      <c r="D12612" s="85"/>
      <c r="E12612" s="88"/>
      <c r="G12612" s="17"/>
      <c r="I12612" s="43"/>
      <c r="J12612" s="308"/>
      <c r="K12612" s="51"/>
      <c r="N12612" s="309"/>
      <c r="R12612" s="17"/>
      <c r="T12612" s="17"/>
      <c r="V12612" s="17"/>
      <c r="W12612" s="51"/>
    </row>
    <row r="12613">
      <c r="A12613" s="307"/>
      <c r="B12613" s="85"/>
      <c r="C12613" s="85"/>
      <c r="D12613" s="85"/>
      <c r="E12613" s="88"/>
      <c r="G12613" s="17"/>
      <c r="I12613" s="43"/>
      <c r="J12613" s="308"/>
      <c r="K12613" s="51"/>
      <c r="N12613" s="309"/>
      <c r="R12613" s="17"/>
      <c r="T12613" s="17"/>
      <c r="V12613" s="17"/>
      <c r="W12613" s="51"/>
    </row>
    <row r="12614">
      <c r="A12614" s="307"/>
      <c r="B12614" s="85"/>
      <c r="C12614" s="85"/>
      <c r="D12614" s="85"/>
      <c r="E12614" s="88"/>
      <c r="G12614" s="17"/>
      <c r="I12614" s="43"/>
      <c r="J12614" s="308"/>
      <c r="K12614" s="51"/>
      <c r="N12614" s="309"/>
      <c r="R12614" s="17"/>
      <c r="T12614" s="17"/>
      <c r="V12614" s="17"/>
      <c r="W12614" s="51"/>
    </row>
    <row r="12615">
      <c r="A12615" s="307"/>
      <c r="B12615" s="85"/>
      <c r="C12615" s="85"/>
      <c r="D12615" s="85"/>
      <c r="E12615" s="88"/>
      <c r="G12615" s="17"/>
      <c r="I12615" s="43"/>
      <c r="J12615" s="308"/>
      <c r="K12615" s="51"/>
      <c r="N12615" s="309"/>
      <c r="R12615" s="17"/>
      <c r="T12615" s="17"/>
      <c r="V12615" s="17"/>
      <c r="W12615" s="51"/>
    </row>
    <row r="12616">
      <c r="A12616" s="307"/>
      <c r="B12616" s="85"/>
      <c r="C12616" s="85"/>
      <c r="D12616" s="85"/>
      <c r="E12616" s="88"/>
      <c r="G12616" s="17"/>
      <c r="I12616" s="43"/>
      <c r="J12616" s="308"/>
      <c r="K12616" s="51"/>
      <c r="N12616" s="309"/>
      <c r="R12616" s="17"/>
      <c r="T12616" s="17"/>
      <c r="V12616" s="17"/>
      <c r="W12616" s="51"/>
    </row>
    <row r="12617">
      <c r="A12617" s="307"/>
      <c r="B12617" s="85"/>
      <c r="C12617" s="85"/>
      <c r="D12617" s="85"/>
      <c r="E12617" s="88"/>
      <c r="G12617" s="17"/>
      <c r="I12617" s="43"/>
      <c r="J12617" s="308"/>
      <c r="K12617" s="51"/>
      <c r="N12617" s="309"/>
      <c r="R12617" s="17"/>
      <c r="T12617" s="17"/>
      <c r="V12617" s="17"/>
      <c r="W12617" s="51"/>
    </row>
    <row r="12618">
      <c r="A12618" s="307"/>
      <c r="B12618" s="85"/>
      <c r="C12618" s="85"/>
      <c r="D12618" s="85"/>
      <c r="E12618" s="88"/>
      <c r="G12618" s="17"/>
      <c r="I12618" s="43"/>
      <c r="J12618" s="308"/>
      <c r="K12618" s="51"/>
      <c r="N12618" s="309"/>
      <c r="R12618" s="17"/>
      <c r="T12618" s="17"/>
      <c r="V12618" s="17"/>
      <c r="W12618" s="51"/>
    </row>
    <row r="12619">
      <c r="A12619" s="307"/>
      <c r="B12619" s="85"/>
      <c r="C12619" s="85"/>
      <c r="D12619" s="85"/>
      <c r="E12619" s="88"/>
      <c r="G12619" s="17"/>
      <c r="I12619" s="43"/>
      <c r="J12619" s="308"/>
      <c r="K12619" s="51"/>
      <c r="N12619" s="309"/>
      <c r="R12619" s="17"/>
      <c r="T12619" s="17"/>
      <c r="V12619" s="17"/>
      <c r="W12619" s="51"/>
    </row>
    <row r="12620">
      <c r="A12620" s="307"/>
      <c r="B12620" s="85"/>
      <c r="C12620" s="85"/>
      <c r="D12620" s="85"/>
      <c r="E12620" s="88"/>
      <c r="G12620" s="17"/>
      <c r="I12620" s="43"/>
      <c r="J12620" s="308"/>
      <c r="K12620" s="51"/>
      <c r="N12620" s="309"/>
      <c r="R12620" s="17"/>
      <c r="T12620" s="17"/>
      <c r="V12620" s="17"/>
      <c r="W12620" s="51"/>
    </row>
    <row r="12621">
      <c r="A12621" s="307"/>
      <c r="B12621" s="85"/>
      <c r="C12621" s="85"/>
      <c r="D12621" s="85"/>
      <c r="E12621" s="88"/>
      <c r="G12621" s="17"/>
      <c r="I12621" s="43"/>
      <c r="J12621" s="308"/>
      <c r="K12621" s="51"/>
      <c r="N12621" s="309"/>
      <c r="R12621" s="17"/>
      <c r="T12621" s="17"/>
      <c r="V12621" s="17"/>
      <c r="W12621" s="51"/>
    </row>
    <row r="12622">
      <c r="A12622" s="307"/>
      <c r="B12622" s="85"/>
      <c r="C12622" s="85"/>
      <c r="D12622" s="85"/>
      <c r="E12622" s="88"/>
      <c r="G12622" s="17"/>
      <c r="I12622" s="43"/>
      <c r="J12622" s="308"/>
      <c r="K12622" s="51"/>
      <c r="N12622" s="309"/>
      <c r="R12622" s="17"/>
      <c r="T12622" s="17"/>
      <c r="V12622" s="17"/>
      <c r="W12622" s="51"/>
    </row>
    <row r="12623">
      <c r="A12623" s="307"/>
      <c r="B12623" s="85"/>
      <c r="C12623" s="85"/>
      <c r="D12623" s="85"/>
      <c r="E12623" s="88"/>
      <c r="G12623" s="17"/>
      <c r="I12623" s="43"/>
      <c r="J12623" s="308"/>
      <c r="K12623" s="51"/>
      <c r="N12623" s="309"/>
      <c r="R12623" s="17"/>
      <c r="T12623" s="17"/>
      <c r="V12623" s="17"/>
      <c r="W12623" s="51"/>
    </row>
    <row r="12624">
      <c r="A12624" s="307"/>
      <c r="B12624" s="85"/>
      <c r="C12624" s="85"/>
      <c r="D12624" s="85"/>
      <c r="E12624" s="88"/>
      <c r="G12624" s="17"/>
      <c r="I12624" s="43"/>
      <c r="J12624" s="308"/>
      <c r="K12624" s="51"/>
      <c r="N12624" s="309"/>
      <c r="R12624" s="17"/>
      <c r="T12624" s="17"/>
      <c r="V12624" s="17"/>
      <c r="W12624" s="51"/>
    </row>
    <row r="12625">
      <c r="A12625" s="307"/>
      <c r="B12625" s="85"/>
      <c r="C12625" s="85"/>
      <c r="D12625" s="85"/>
      <c r="E12625" s="88"/>
      <c r="G12625" s="17"/>
      <c r="I12625" s="43"/>
      <c r="J12625" s="308"/>
      <c r="K12625" s="51"/>
      <c r="N12625" s="309"/>
      <c r="R12625" s="17"/>
      <c r="T12625" s="17"/>
      <c r="V12625" s="17"/>
      <c r="W12625" s="51"/>
    </row>
    <row r="12626">
      <c r="A12626" s="307"/>
      <c r="B12626" s="85"/>
      <c r="C12626" s="85"/>
      <c r="D12626" s="85"/>
      <c r="E12626" s="88"/>
      <c r="G12626" s="17"/>
      <c r="I12626" s="43"/>
      <c r="J12626" s="308"/>
      <c r="K12626" s="51"/>
      <c r="N12626" s="309"/>
      <c r="R12626" s="17"/>
      <c r="T12626" s="17"/>
      <c r="V12626" s="17"/>
      <c r="W12626" s="51"/>
    </row>
    <row r="12627">
      <c r="A12627" s="307"/>
      <c r="B12627" s="85"/>
      <c r="C12627" s="85"/>
      <c r="D12627" s="85"/>
      <c r="E12627" s="88"/>
      <c r="G12627" s="17"/>
      <c r="I12627" s="43"/>
      <c r="J12627" s="308"/>
      <c r="K12627" s="51"/>
      <c r="N12627" s="309"/>
      <c r="R12627" s="17"/>
      <c r="T12627" s="17"/>
      <c r="V12627" s="17"/>
      <c r="W12627" s="51"/>
    </row>
    <row r="12628">
      <c r="A12628" s="307"/>
      <c r="B12628" s="85"/>
      <c r="C12628" s="85"/>
      <c r="D12628" s="85"/>
      <c r="E12628" s="88"/>
      <c r="G12628" s="17"/>
      <c r="I12628" s="43"/>
      <c r="J12628" s="308"/>
      <c r="K12628" s="51"/>
      <c r="N12628" s="309"/>
      <c r="R12628" s="17"/>
      <c r="T12628" s="17"/>
      <c r="V12628" s="17"/>
      <c r="W12628" s="51"/>
    </row>
    <row r="12629">
      <c r="A12629" s="307"/>
      <c r="B12629" s="85"/>
      <c r="C12629" s="85"/>
      <c r="D12629" s="85"/>
      <c r="E12629" s="88"/>
      <c r="G12629" s="17"/>
      <c r="I12629" s="43"/>
      <c r="J12629" s="308"/>
      <c r="K12629" s="51"/>
      <c r="N12629" s="309"/>
      <c r="R12629" s="17"/>
      <c r="T12629" s="17"/>
      <c r="V12629" s="17"/>
      <c r="W12629" s="51"/>
    </row>
    <row r="12630">
      <c r="A12630" s="307"/>
      <c r="B12630" s="85"/>
      <c r="C12630" s="85"/>
      <c r="D12630" s="85"/>
      <c r="E12630" s="88"/>
      <c r="G12630" s="17"/>
      <c r="I12630" s="43"/>
      <c r="J12630" s="308"/>
      <c r="K12630" s="51"/>
      <c r="N12630" s="309"/>
      <c r="R12630" s="17"/>
      <c r="T12630" s="17"/>
      <c r="V12630" s="17"/>
      <c r="W12630" s="51"/>
    </row>
    <row r="12631">
      <c r="A12631" s="307"/>
      <c r="B12631" s="85"/>
      <c r="C12631" s="85"/>
      <c r="D12631" s="85"/>
      <c r="E12631" s="88"/>
      <c r="G12631" s="17"/>
      <c r="I12631" s="43"/>
      <c r="J12631" s="308"/>
      <c r="K12631" s="51"/>
      <c r="N12631" s="309"/>
      <c r="R12631" s="17"/>
      <c r="T12631" s="17"/>
      <c r="V12631" s="17"/>
      <c r="W12631" s="51"/>
    </row>
    <row r="12632">
      <c r="A12632" s="307"/>
      <c r="B12632" s="85"/>
      <c r="C12632" s="85"/>
      <c r="D12632" s="85"/>
      <c r="E12632" s="88"/>
      <c r="G12632" s="17"/>
      <c r="I12632" s="43"/>
      <c r="J12632" s="308"/>
      <c r="K12632" s="51"/>
      <c r="N12632" s="309"/>
      <c r="R12632" s="17"/>
      <c r="T12632" s="17"/>
      <c r="V12632" s="17"/>
      <c r="W12632" s="51"/>
    </row>
    <row r="12633">
      <c r="A12633" s="307"/>
      <c r="B12633" s="85"/>
      <c r="C12633" s="85"/>
      <c r="D12633" s="85"/>
      <c r="E12633" s="88"/>
      <c r="G12633" s="17"/>
      <c r="I12633" s="43"/>
      <c r="J12633" s="308"/>
      <c r="K12633" s="51"/>
      <c r="N12633" s="309"/>
      <c r="R12633" s="17"/>
      <c r="T12633" s="17"/>
      <c r="V12633" s="17"/>
      <c r="W12633" s="51"/>
    </row>
    <row r="12634">
      <c r="A12634" s="307"/>
      <c r="B12634" s="85"/>
      <c r="C12634" s="85"/>
      <c r="D12634" s="85"/>
      <c r="E12634" s="88"/>
      <c r="G12634" s="17"/>
      <c r="I12634" s="43"/>
      <c r="J12634" s="308"/>
      <c r="K12634" s="51"/>
      <c r="N12634" s="309"/>
      <c r="R12634" s="17"/>
      <c r="T12634" s="17"/>
      <c r="V12634" s="17"/>
      <c r="W12634" s="51"/>
    </row>
    <row r="12635">
      <c r="A12635" s="307"/>
      <c r="B12635" s="85"/>
      <c r="C12635" s="85"/>
      <c r="D12635" s="85"/>
      <c r="E12635" s="88"/>
      <c r="G12635" s="17"/>
      <c r="I12635" s="43"/>
      <c r="J12635" s="308"/>
      <c r="K12635" s="51"/>
      <c r="N12635" s="309"/>
      <c r="R12635" s="17"/>
      <c r="T12635" s="17"/>
      <c r="V12635" s="17"/>
      <c r="W12635" s="51"/>
    </row>
    <row r="12636">
      <c r="A12636" s="307"/>
      <c r="B12636" s="85"/>
      <c r="C12636" s="85"/>
      <c r="D12636" s="85"/>
      <c r="E12636" s="88"/>
      <c r="G12636" s="17"/>
      <c r="I12636" s="43"/>
      <c r="J12636" s="308"/>
      <c r="K12636" s="51"/>
      <c r="N12636" s="309"/>
      <c r="R12636" s="17"/>
      <c r="T12636" s="17"/>
      <c r="V12636" s="17"/>
      <c r="W12636" s="51"/>
    </row>
    <row r="12637">
      <c r="A12637" s="307"/>
      <c r="B12637" s="85"/>
      <c r="C12637" s="85"/>
      <c r="D12637" s="85"/>
      <c r="E12637" s="88"/>
      <c r="G12637" s="17"/>
      <c r="I12637" s="43"/>
      <c r="J12637" s="308"/>
      <c r="K12637" s="51"/>
      <c r="N12637" s="309"/>
      <c r="R12637" s="17"/>
      <c r="T12637" s="17"/>
      <c r="V12637" s="17"/>
      <c r="W12637" s="51"/>
    </row>
    <row r="12638">
      <c r="A12638" s="307"/>
      <c r="B12638" s="85"/>
      <c r="C12638" s="85"/>
      <c r="D12638" s="85"/>
      <c r="E12638" s="88"/>
      <c r="G12638" s="17"/>
      <c r="I12638" s="43"/>
      <c r="J12638" s="308"/>
      <c r="K12638" s="51"/>
      <c r="N12638" s="309"/>
      <c r="R12638" s="17"/>
      <c r="T12638" s="17"/>
      <c r="V12638" s="17"/>
      <c r="W12638" s="51"/>
    </row>
    <row r="12639">
      <c r="A12639" s="307"/>
      <c r="B12639" s="85"/>
      <c r="C12639" s="85"/>
      <c r="D12639" s="85"/>
      <c r="E12639" s="88"/>
      <c r="G12639" s="17"/>
      <c r="I12639" s="43"/>
      <c r="J12639" s="308"/>
      <c r="K12639" s="51"/>
      <c r="N12639" s="309"/>
      <c r="R12639" s="17"/>
      <c r="T12639" s="17"/>
      <c r="V12639" s="17"/>
      <c r="W12639" s="51"/>
    </row>
    <row r="12640">
      <c r="A12640" s="307"/>
      <c r="B12640" s="85"/>
      <c r="C12640" s="85"/>
      <c r="D12640" s="85"/>
      <c r="E12640" s="88"/>
      <c r="G12640" s="17"/>
      <c r="I12640" s="43"/>
      <c r="J12640" s="308"/>
      <c r="K12640" s="51"/>
      <c r="N12640" s="309"/>
      <c r="R12640" s="17"/>
      <c r="T12640" s="17"/>
      <c r="V12640" s="17"/>
      <c r="W12640" s="51"/>
    </row>
    <row r="12641">
      <c r="A12641" s="307"/>
      <c r="B12641" s="85"/>
      <c r="C12641" s="85"/>
      <c r="D12641" s="85"/>
      <c r="E12641" s="88"/>
      <c r="G12641" s="17"/>
      <c r="I12641" s="43"/>
      <c r="J12641" s="308"/>
      <c r="K12641" s="51"/>
      <c r="N12641" s="309"/>
      <c r="R12641" s="17"/>
      <c r="T12641" s="17"/>
      <c r="V12641" s="17"/>
      <c r="W12641" s="51"/>
    </row>
    <row r="12642">
      <c r="A12642" s="307"/>
      <c r="B12642" s="85"/>
      <c r="C12642" s="85"/>
      <c r="D12642" s="85"/>
      <c r="E12642" s="88"/>
      <c r="G12642" s="17"/>
      <c r="I12642" s="43"/>
      <c r="J12642" s="308"/>
      <c r="K12642" s="51"/>
      <c r="N12642" s="309"/>
      <c r="R12642" s="17"/>
      <c r="T12642" s="17"/>
      <c r="V12642" s="17"/>
      <c r="W12642" s="51"/>
    </row>
    <row r="12643">
      <c r="A12643" s="307"/>
      <c r="B12643" s="85"/>
      <c r="C12643" s="85"/>
      <c r="D12643" s="85"/>
      <c r="E12643" s="88"/>
      <c r="G12643" s="17"/>
      <c r="I12643" s="43"/>
      <c r="J12643" s="308"/>
      <c r="K12643" s="51"/>
      <c r="N12643" s="309"/>
      <c r="R12643" s="17"/>
      <c r="T12643" s="17"/>
      <c r="V12643" s="17"/>
      <c r="W12643" s="51"/>
    </row>
    <row r="12644">
      <c r="A12644" s="307"/>
      <c r="B12644" s="85"/>
      <c r="C12644" s="85"/>
      <c r="D12644" s="85"/>
      <c r="E12644" s="88"/>
      <c r="G12644" s="17"/>
      <c r="I12644" s="43"/>
      <c r="J12644" s="308"/>
      <c r="K12644" s="51"/>
      <c r="N12644" s="309"/>
      <c r="R12644" s="17"/>
      <c r="T12644" s="17"/>
      <c r="V12644" s="17"/>
      <c r="W12644" s="51"/>
    </row>
    <row r="12645">
      <c r="A12645" s="307"/>
      <c r="B12645" s="85"/>
      <c r="C12645" s="85"/>
      <c r="D12645" s="85"/>
      <c r="E12645" s="88"/>
      <c r="G12645" s="17"/>
      <c r="I12645" s="43"/>
      <c r="J12645" s="308"/>
      <c r="K12645" s="51"/>
      <c r="N12645" s="309"/>
      <c r="R12645" s="17"/>
      <c r="T12645" s="17"/>
      <c r="V12645" s="17"/>
      <c r="W12645" s="51"/>
    </row>
    <row r="12646">
      <c r="A12646" s="307"/>
      <c r="B12646" s="85"/>
      <c r="C12646" s="85"/>
      <c r="D12646" s="85"/>
      <c r="E12646" s="88"/>
      <c r="G12646" s="17"/>
      <c r="I12646" s="43"/>
      <c r="J12646" s="308"/>
      <c r="K12646" s="51"/>
      <c r="N12646" s="309"/>
      <c r="R12646" s="17"/>
      <c r="T12646" s="17"/>
      <c r="V12646" s="17"/>
      <c r="W12646" s="51"/>
    </row>
    <row r="12647">
      <c r="A12647" s="307"/>
      <c r="B12647" s="85"/>
      <c r="C12647" s="85"/>
      <c r="D12647" s="85"/>
      <c r="E12647" s="88"/>
      <c r="G12647" s="17"/>
      <c r="I12647" s="43"/>
      <c r="J12647" s="308"/>
      <c r="K12647" s="51"/>
      <c r="N12647" s="309"/>
      <c r="R12647" s="17"/>
      <c r="T12647" s="17"/>
      <c r="V12647" s="17"/>
      <c r="W12647" s="51"/>
    </row>
    <row r="12648">
      <c r="A12648" s="307"/>
      <c r="B12648" s="85"/>
      <c r="C12648" s="85"/>
      <c r="D12648" s="85"/>
      <c r="E12648" s="88"/>
      <c r="G12648" s="17"/>
      <c r="I12648" s="43"/>
      <c r="J12648" s="308"/>
      <c r="K12648" s="51"/>
      <c r="N12648" s="309"/>
      <c r="R12648" s="17"/>
      <c r="T12648" s="17"/>
      <c r="V12648" s="17"/>
      <c r="W12648" s="51"/>
    </row>
    <row r="12649">
      <c r="A12649" s="307"/>
      <c r="B12649" s="85"/>
      <c r="C12649" s="85"/>
      <c r="D12649" s="85"/>
      <c r="E12649" s="88"/>
      <c r="G12649" s="17"/>
      <c r="I12649" s="43"/>
      <c r="J12649" s="308"/>
      <c r="K12649" s="51"/>
      <c r="N12649" s="309"/>
      <c r="R12649" s="17"/>
      <c r="T12649" s="17"/>
      <c r="V12649" s="17"/>
      <c r="W12649" s="51"/>
    </row>
    <row r="12650">
      <c r="A12650" s="307"/>
      <c r="B12650" s="85"/>
      <c r="C12650" s="85"/>
      <c r="D12650" s="85"/>
      <c r="E12650" s="88"/>
      <c r="G12650" s="17"/>
      <c r="I12650" s="43"/>
      <c r="J12650" s="308"/>
      <c r="K12650" s="51"/>
      <c r="N12650" s="309"/>
      <c r="R12650" s="17"/>
      <c r="T12650" s="17"/>
      <c r="V12650" s="17"/>
      <c r="W12650" s="51"/>
    </row>
    <row r="12651">
      <c r="A12651" s="307"/>
      <c r="B12651" s="85"/>
      <c r="C12651" s="85"/>
      <c r="D12651" s="85"/>
      <c r="E12651" s="88"/>
      <c r="G12651" s="17"/>
      <c r="I12651" s="43"/>
      <c r="J12651" s="308"/>
      <c r="K12651" s="51"/>
      <c r="N12651" s="309"/>
      <c r="R12651" s="17"/>
      <c r="T12651" s="17"/>
      <c r="V12651" s="17"/>
      <c r="W12651" s="51"/>
    </row>
    <row r="12652">
      <c r="A12652" s="307"/>
      <c r="B12652" s="85"/>
      <c r="C12652" s="85"/>
      <c r="D12652" s="85"/>
      <c r="E12652" s="88"/>
      <c r="G12652" s="17"/>
      <c r="I12652" s="43"/>
      <c r="J12652" s="308"/>
      <c r="K12652" s="51"/>
      <c r="N12652" s="309"/>
      <c r="R12652" s="17"/>
      <c r="T12652" s="17"/>
      <c r="V12652" s="17"/>
      <c r="W12652" s="51"/>
    </row>
    <row r="12653">
      <c r="A12653" s="307"/>
      <c r="B12653" s="85"/>
      <c r="C12653" s="85"/>
      <c r="D12653" s="85"/>
      <c r="E12653" s="88"/>
      <c r="G12653" s="17"/>
      <c r="I12653" s="43"/>
      <c r="J12653" s="308"/>
      <c r="K12653" s="51"/>
      <c r="N12653" s="309"/>
      <c r="R12653" s="17"/>
      <c r="T12653" s="17"/>
      <c r="V12653" s="17"/>
      <c r="W12653" s="51"/>
    </row>
    <row r="12654">
      <c r="A12654" s="307"/>
      <c r="B12654" s="85"/>
      <c r="C12654" s="85"/>
      <c r="D12654" s="85"/>
      <c r="E12654" s="88"/>
      <c r="G12654" s="17"/>
      <c r="I12654" s="43"/>
      <c r="J12654" s="308"/>
      <c r="K12654" s="51"/>
      <c r="N12654" s="309"/>
      <c r="R12654" s="17"/>
      <c r="T12654" s="17"/>
      <c r="V12654" s="17"/>
      <c r="W12654" s="51"/>
    </row>
    <row r="12655">
      <c r="A12655" s="307"/>
      <c r="B12655" s="85"/>
      <c r="C12655" s="85"/>
      <c r="D12655" s="85"/>
      <c r="E12655" s="88"/>
      <c r="G12655" s="17"/>
      <c r="I12655" s="43"/>
      <c r="J12655" s="308"/>
      <c r="K12655" s="51"/>
      <c r="N12655" s="309"/>
      <c r="R12655" s="17"/>
      <c r="T12655" s="17"/>
      <c r="V12655" s="17"/>
      <c r="W12655" s="51"/>
    </row>
    <row r="12656">
      <c r="A12656" s="307"/>
      <c r="B12656" s="85"/>
      <c r="C12656" s="85"/>
      <c r="D12656" s="85"/>
      <c r="E12656" s="88"/>
      <c r="G12656" s="17"/>
      <c r="I12656" s="43"/>
      <c r="J12656" s="308"/>
      <c r="K12656" s="51"/>
      <c r="N12656" s="309"/>
      <c r="R12656" s="17"/>
      <c r="T12656" s="17"/>
      <c r="V12656" s="17"/>
      <c r="W12656" s="51"/>
    </row>
    <row r="12657">
      <c r="A12657" s="307"/>
      <c r="B12657" s="85"/>
      <c r="C12657" s="85"/>
      <c r="D12657" s="85"/>
      <c r="E12657" s="88"/>
      <c r="G12657" s="17"/>
      <c r="I12657" s="43"/>
      <c r="J12657" s="308"/>
      <c r="K12657" s="51"/>
      <c r="N12657" s="309"/>
      <c r="R12657" s="17"/>
      <c r="T12657" s="17"/>
      <c r="V12657" s="17"/>
      <c r="W12657" s="51"/>
    </row>
    <row r="12658">
      <c r="A12658" s="307"/>
      <c r="B12658" s="85"/>
      <c r="C12658" s="85"/>
      <c r="D12658" s="85"/>
      <c r="E12658" s="88"/>
      <c r="G12658" s="17"/>
      <c r="I12658" s="43"/>
      <c r="J12658" s="308"/>
      <c r="K12658" s="51"/>
      <c r="N12658" s="309"/>
      <c r="R12658" s="17"/>
      <c r="T12658" s="17"/>
      <c r="V12658" s="17"/>
      <c r="W12658" s="51"/>
    </row>
    <row r="12659">
      <c r="A12659" s="307"/>
      <c r="B12659" s="85"/>
      <c r="C12659" s="85"/>
      <c r="D12659" s="85"/>
      <c r="E12659" s="88"/>
      <c r="G12659" s="17"/>
      <c r="I12659" s="43"/>
      <c r="J12659" s="308"/>
      <c r="K12659" s="51"/>
      <c r="N12659" s="309"/>
      <c r="R12659" s="17"/>
      <c r="T12659" s="17"/>
      <c r="V12659" s="17"/>
      <c r="W12659" s="51"/>
    </row>
    <row r="12660">
      <c r="A12660" s="307"/>
      <c r="B12660" s="85"/>
      <c r="C12660" s="85"/>
      <c r="D12660" s="85"/>
      <c r="E12660" s="88"/>
      <c r="G12660" s="17"/>
      <c r="I12660" s="43"/>
      <c r="J12660" s="308"/>
      <c r="K12660" s="51"/>
      <c r="N12660" s="309"/>
      <c r="R12660" s="17"/>
      <c r="T12660" s="17"/>
      <c r="V12660" s="17"/>
      <c r="W12660" s="51"/>
    </row>
    <row r="12661">
      <c r="A12661" s="307"/>
      <c r="B12661" s="85"/>
      <c r="C12661" s="85"/>
      <c r="D12661" s="85"/>
      <c r="E12661" s="88"/>
      <c r="G12661" s="17"/>
      <c r="I12661" s="43"/>
      <c r="J12661" s="308"/>
      <c r="K12661" s="51"/>
      <c r="N12661" s="309"/>
      <c r="R12661" s="17"/>
      <c r="T12661" s="17"/>
      <c r="V12661" s="17"/>
      <c r="W12661" s="51"/>
    </row>
    <row r="12662">
      <c r="A12662" s="307"/>
      <c r="B12662" s="85"/>
      <c r="C12662" s="85"/>
      <c r="D12662" s="85"/>
      <c r="E12662" s="88"/>
      <c r="G12662" s="17"/>
      <c r="I12662" s="43"/>
      <c r="J12662" s="308"/>
      <c r="K12662" s="51"/>
      <c r="N12662" s="309"/>
      <c r="R12662" s="17"/>
      <c r="T12662" s="17"/>
      <c r="V12662" s="17"/>
      <c r="W12662" s="51"/>
    </row>
    <row r="12663">
      <c r="A12663" s="307"/>
      <c r="B12663" s="85"/>
      <c r="C12663" s="85"/>
      <c r="D12663" s="85"/>
      <c r="E12663" s="88"/>
      <c r="G12663" s="17"/>
      <c r="I12663" s="43"/>
      <c r="J12663" s="308"/>
      <c r="K12663" s="51"/>
      <c r="N12663" s="309"/>
      <c r="R12663" s="17"/>
      <c r="T12663" s="17"/>
      <c r="V12663" s="17"/>
      <c r="W12663" s="51"/>
    </row>
    <row r="12664">
      <c r="A12664" s="307"/>
      <c r="B12664" s="85"/>
      <c r="C12664" s="85"/>
      <c r="D12664" s="85"/>
      <c r="E12664" s="88"/>
      <c r="G12664" s="17"/>
      <c r="I12664" s="43"/>
      <c r="J12664" s="308"/>
      <c r="K12664" s="51"/>
      <c r="N12664" s="309"/>
      <c r="R12664" s="17"/>
      <c r="T12664" s="17"/>
      <c r="V12664" s="17"/>
      <c r="W12664" s="51"/>
    </row>
    <row r="12665">
      <c r="A12665" s="307"/>
      <c r="B12665" s="85"/>
      <c r="C12665" s="85"/>
      <c r="D12665" s="85"/>
      <c r="E12665" s="88"/>
      <c r="G12665" s="17"/>
      <c r="I12665" s="43"/>
      <c r="J12665" s="308"/>
      <c r="K12665" s="51"/>
      <c r="N12665" s="309"/>
      <c r="R12665" s="17"/>
      <c r="T12665" s="17"/>
      <c r="V12665" s="17"/>
      <c r="W12665" s="51"/>
    </row>
    <row r="12666">
      <c r="A12666" s="307"/>
      <c r="B12666" s="85"/>
      <c r="C12666" s="85"/>
      <c r="D12666" s="85"/>
      <c r="E12666" s="88"/>
      <c r="G12666" s="17"/>
      <c r="I12666" s="43"/>
      <c r="J12666" s="308"/>
      <c r="K12666" s="51"/>
      <c r="N12666" s="309"/>
      <c r="R12666" s="17"/>
      <c r="T12666" s="17"/>
      <c r="V12666" s="17"/>
      <c r="W12666" s="51"/>
    </row>
    <row r="12667">
      <c r="A12667" s="307"/>
      <c r="B12667" s="85"/>
      <c r="C12667" s="85"/>
      <c r="D12667" s="85"/>
      <c r="E12667" s="88"/>
      <c r="G12667" s="17"/>
      <c r="I12667" s="43"/>
      <c r="J12667" s="308"/>
      <c r="K12667" s="51"/>
      <c r="N12667" s="309"/>
      <c r="R12667" s="17"/>
      <c r="T12667" s="17"/>
      <c r="V12667" s="17"/>
      <c r="W12667" s="51"/>
    </row>
    <row r="12668">
      <c r="A12668" s="307"/>
      <c r="B12668" s="85"/>
      <c r="C12668" s="85"/>
      <c r="D12668" s="85"/>
      <c r="E12668" s="88"/>
      <c r="G12668" s="17"/>
      <c r="I12668" s="43"/>
      <c r="J12668" s="308"/>
      <c r="K12668" s="51"/>
      <c r="N12668" s="309"/>
      <c r="R12668" s="17"/>
      <c r="T12668" s="17"/>
      <c r="V12668" s="17"/>
      <c r="W12668" s="51"/>
    </row>
    <row r="12669">
      <c r="A12669" s="307"/>
      <c r="B12669" s="85"/>
      <c r="C12669" s="85"/>
      <c r="D12669" s="85"/>
      <c r="E12669" s="88"/>
      <c r="G12669" s="17"/>
      <c r="I12669" s="43"/>
      <c r="J12669" s="308"/>
      <c r="K12669" s="51"/>
      <c r="N12669" s="309"/>
      <c r="R12669" s="17"/>
      <c r="T12669" s="17"/>
      <c r="V12669" s="17"/>
      <c r="W12669" s="51"/>
    </row>
    <row r="12670">
      <c r="A12670" s="307"/>
      <c r="B12670" s="85"/>
      <c r="C12670" s="85"/>
      <c r="D12670" s="85"/>
      <c r="E12670" s="88"/>
      <c r="G12670" s="17"/>
      <c r="I12670" s="43"/>
      <c r="J12670" s="308"/>
      <c r="K12670" s="51"/>
      <c r="N12670" s="309"/>
      <c r="R12670" s="17"/>
      <c r="T12670" s="17"/>
      <c r="V12670" s="17"/>
      <c r="W12670" s="51"/>
    </row>
    <row r="12671">
      <c r="A12671" s="307"/>
      <c r="B12671" s="85"/>
      <c r="C12671" s="85"/>
      <c r="D12671" s="85"/>
      <c r="E12671" s="88"/>
      <c r="G12671" s="17"/>
      <c r="I12671" s="43"/>
      <c r="J12671" s="308"/>
      <c r="K12671" s="51"/>
      <c r="N12671" s="309"/>
      <c r="R12671" s="17"/>
      <c r="T12671" s="17"/>
      <c r="V12671" s="17"/>
      <c r="W12671" s="51"/>
    </row>
    <row r="12672">
      <c r="A12672" s="307"/>
      <c r="B12672" s="85"/>
      <c r="C12672" s="85"/>
      <c r="D12672" s="85"/>
      <c r="E12672" s="88"/>
      <c r="G12672" s="17"/>
      <c r="I12672" s="43"/>
      <c r="J12672" s="308"/>
      <c r="K12672" s="51"/>
      <c r="N12672" s="309"/>
      <c r="R12672" s="17"/>
      <c r="T12672" s="17"/>
      <c r="V12672" s="17"/>
      <c r="W12672" s="51"/>
    </row>
    <row r="12673">
      <c r="A12673" s="307"/>
      <c r="B12673" s="85"/>
      <c r="C12673" s="85"/>
      <c r="D12673" s="85"/>
      <c r="E12673" s="88"/>
      <c r="G12673" s="17"/>
      <c r="I12673" s="43"/>
      <c r="J12673" s="308"/>
      <c r="K12673" s="51"/>
      <c r="N12673" s="309"/>
      <c r="R12673" s="17"/>
      <c r="T12673" s="17"/>
      <c r="V12673" s="17"/>
      <c r="W12673" s="51"/>
    </row>
    <row r="12674">
      <c r="A12674" s="307"/>
      <c r="B12674" s="85"/>
      <c r="C12674" s="85"/>
      <c r="D12674" s="85"/>
      <c r="E12674" s="88"/>
      <c r="G12674" s="17"/>
      <c r="I12674" s="43"/>
      <c r="J12674" s="308"/>
      <c r="K12674" s="51"/>
      <c r="N12674" s="309"/>
      <c r="R12674" s="17"/>
      <c r="T12674" s="17"/>
      <c r="V12674" s="17"/>
      <c r="W12674" s="51"/>
    </row>
    <row r="12675">
      <c r="A12675" s="307"/>
      <c r="B12675" s="85"/>
      <c r="C12675" s="85"/>
      <c r="D12675" s="85"/>
      <c r="E12675" s="88"/>
      <c r="G12675" s="17"/>
      <c r="I12675" s="43"/>
      <c r="J12675" s="308"/>
      <c r="K12675" s="51"/>
      <c r="N12675" s="309"/>
      <c r="R12675" s="17"/>
      <c r="T12675" s="17"/>
      <c r="V12675" s="17"/>
      <c r="W12675" s="51"/>
    </row>
    <row r="12676">
      <c r="A12676" s="307"/>
      <c r="B12676" s="85"/>
      <c r="C12676" s="85"/>
      <c r="D12676" s="85"/>
      <c r="E12676" s="88"/>
      <c r="G12676" s="17"/>
      <c r="I12676" s="43"/>
      <c r="J12676" s="308"/>
      <c r="K12676" s="51"/>
      <c r="N12676" s="309"/>
      <c r="R12676" s="17"/>
      <c r="T12676" s="17"/>
      <c r="V12676" s="17"/>
      <c r="W12676" s="51"/>
    </row>
    <row r="12677">
      <c r="A12677" s="307"/>
      <c r="B12677" s="85"/>
      <c r="C12677" s="85"/>
      <c r="D12677" s="85"/>
      <c r="E12677" s="88"/>
      <c r="G12677" s="17"/>
      <c r="I12677" s="43"/>
      <c r="J12677" s="308"/>
      <c r="K12677" s="51"/>
      <c r="N12677" s="309"/>
      <c r="R12677" s="17"/>
      <c r="T12677" s="17"/>
      <c r="V12677" s="17"/>
      <c r="W12677" s="51"/>
    </row>
    <row r="12678">
      <c r="A12678" s="307"/>
      <c r="B12678" s="85"/>
      <c r="C12678" s="85"/>
      <c r="D12678" s="85"/>
      <c r="E12678" s="88"/>
      <c r="G12678" s="17"/>
      <c r="I12678" s="43"/>
      <c r="J12678" s="308"/>
      <c r="K12678" s="51"/>
      <c r="N12678" s="309"/>
      <c r="R12678" s="17"/>
      <c r="T12678" s="17"/>
      <c r="V12678" s="17"/>
      <c r="W12678" s="51"/>
    </row>
    <row r="12679">
      <c r="A12679" s="307"/>
      <c r="B12679" s="85"/>
      <c r="C12679" s="85"/>
      <c r="D12679" s="85"/>
      <c r="E12679" s="88"/>
      <c r="G12679" s="17"/>
      <c r="I12679" s="43"/>
      <c r="J12679" s="308"/>
      <c r="K12679" s="51"/>
      <c r="N12679" s="309"/>
      <c r="R12679" s="17"/>
      <c r="T12679" s="17"/>
      <c r="V12679" s="17"/>
      <c r="W12679" s="51"/>
    </row>
    <row r="12680">
      <c r="A12680" s="307"/>
      <c r="B12680" s="85"/>
      <c r="C12680" s="85"/>
      <c r="D12680" s="85"/>
      <c r="E12680" s="88"/>
      <c r="G12680" s="17"/>
      <c r="I12680" s="43"/>
      <c r="J12680" s="308"/>
      <c r="K12680" s="51"/>
      <c r="N12680" s="309"/>
      <c r="R12680" s="17"/>
      <c r="T12680" s="17"/>
      <c r="V12680" s="17"/>
      <c r="W12680" s="51"/>
    </row>
    <row r="12681">
      <c r="A12681" s="307"/>
      <c r="B12681" s="85"/>
      <c r="C12681" s="85"/>
      <c r="D12681" s="85"/>
      <c r="E12681" s="88"/>
      <c r="G12681" s="17"/>
      <c r="I12681" s="43"/>
      <c r="J12681" s="308"/>
      <c r="K12681" s="51"/>
      <c r="N12681" s="309"/>
      <c r="R12681" s="17"/>
      <c r="T12681" s="17"/>
      <c r="V12681" s="17"/>
      <c r="W12681" s="51"/>
    </row>
    <row r="12682">
      <c r="A12682" s="307"/>
      <c r="B12682" s="85"/>
      <c r="C12682" s="85"/>
      <c r="D12682" s="85"/>
      <c r="E12682" s="88"/>
      <c r="G12682" s="17"/>
      <c r="I12682" s="43"/>
      <c r="J12682" s="308"/>
      <c r="K12682" s="51"/>
      <c r="N12682" s="309"/>
      <c r="R12682" s="17"/>
      <c r="T12682" s="17"/>
      <c r="V12682" s="17"/>
      <c r="W12682" s="51"/>
    </row>
    <row r="12683">
      <c r="A12683" s="307"/>
      <c r="B12683" s="85"/>
      <c r="C12683" s="85"/>
      <c r="D12683" s="85"/>
      <c r="E12683" s="88"/>
      <c r="G12683" s="17"/>
      <c r="I12683" s="43"/>
      <c r="J12683" s="308"/>
      <c r="K12683" s="51"/>
      <c r="N12683" s="309"/>
      <c r="R12683" s="17"/>
      <c r="T12683" s="17"/>
      <c r="V12683" s="17"/>
      <c r="W12683" s="51"/>
    </row>
    <row r="12684">
      <c r="A12684" s="307"/>
      <c r="B12684" s="85"/>
      <c r="C12684" s="85"/>
      <c r="D12684" s="85"/>
      <c r="E12684" s="88"/>
      <c r="G12684" s="17"/>
      <c r="I12684" s="43"/>
      <c r="J12684" s="308"/>
      <c r="K12684" s="51"/>
      <c r="N12684" s="309"/>
      <c r="R12684" s="17"/>
      <c r="T12684" s="17"/>
      <c r="V12684" s="17"/>
      <c r="W12684" s="51"/>
    </row>
    <row r="12685">
      <c r="A12685" s="307"/>
      <c r="B12685" s="85"/>
      <c r="C12685" s="85"/>
      <c r="D12685" s="85"/>
      <c r="E12685" s="88"/>
      <c r="G12685" s="17"/>
      <c r="I12685" s="43"/>
      <c r="J12685" s="308"/>
      <c r="K12685" s="51"/>
      <c r="N12685" s="309"/>
      <c r="R12685" s="17"/>
      <c r="T12685" s="17"/>
      <c r="V12685" s="17"/>
      <c r="W12685" s="51"/>
    </row>
    <row r="12686">
      <c r="A12686" s="307"/>
      <c r="B12686" s="85"/>
      <c r="C12686" s="85"/>
      <c r="D12686" s="85"/>
      <c r="E12686" s="88"/>
      <c r="G12686" s="17"/>
      <c r="I12686" s="43"/>
      <c r="J12686" s="308"/>
      <c r="K12686" s="51"/>
      <c r="N12686" s="309"/>
      <c r="R12686" s="17"/>
      <c r="T12686" s="17"/>
      <c r="V12686" s="17"/>
      <c r="W12686" s="51"/>
    </row>
    <row r="12687">
      <c r="A12687" s="307"/>
      <c r="B12687" s="85"/>
      <c r="C12687" s="85"/>
      <c r="D12687" s="85"/>
      <c r="E12687" s="88"/>
      <c r="G12687" s="17"/>
      <c r="I12687" s="43"/>
      <c r="J12687" s="308"/>
      <c r="K12687" s="51"/>
      <c r="N12687" s="309"/>
      <c r="R12687" s="17"/>
      <c r="T12687" s="17"/>
      <c r="V12687" s="17"/>
      <c r="W12687" s="51"/>
    </row>
    <row r="12688">
      <c r="A12688" s="307"/>
      <c r="B12688" s="85"/>
      <c r="C12688" s="85"/>
      <c r="D12688" s="85"/>
      <c r="E12688" s="88"/>
      <c r="G12688" s="17"/>
      <c r="I12688" s="43"/>
      <c r="J12688" s="308"/>
      <c r="K12688" s="51"/>
      <c r="N12688" s="309"/>
      <c r="R12688" s="17"/>
      <c r="T12688" s="17"/>
      <c r="V12688" s="17"/>
      <c r="W12688" s="51"/>
    </row>
    <row r="12689">
      <c r="A12689" s="307"/>
      <c r="B12689" s="85"/>
      <c r="C12689" s="85"/>
      <c r="D12689" s="85"/>
      <c r="E12689" s="88"/>
      <c r="G12689" s="17"/>
      <c r="I12689" s="43"/>
      <c r="J12689" s="308"/>
      <c r="K12689" s="51"/>
      <c r="N12689" s="309"/>
      <c r="R12689" s="17"/>
      <c r="T12689" s="17"/>
      <c r="V12689" s="17"/>
      <c r="W12689" s="51"/>
    </row>
    <row r="12690">
      <c r="A12690" s="307"/>
      <c r="B12690" s="85"/>
      <c r="C12690" s="85"/>
      <c r="D12690" s="85"/>
      <c r="E12690" s="88"/>
      <c r="G12690" s="17"/>
      <c r="I12690" s="43"/>
      <c r="J12690" s="308"/>
      <c r="K12690" s="51"/>
      <c r="N12690" s="309"/>
      <c r="R12690" s="17"/>
      <c r="T12690" s="17"/>
      <c r="V12690" s="17"/>
      <c r="W12690" s="51"/>
    </row>
    <row r="12691">
      <c r="A12691" s="307"/>
      <c r="B12691" s="85"/>
      <c r="C12691" s="85"/>
      <c r="D12691" s="85"/>
      <c r="E12691" s="88"/>
      <c r="G12691" s="17"/>
      <c r="I12691" s="43"/>
      <c r="J12691" s="308"/>
      <c r="K12691" s="51"/>
      <c r="N12691" s="309"/>
      <c r="R12691" s="17"/>
      <c r="T12691" s="17"/>
      <c r="V12691" s="17"/>
      <c r="W12691" s="51"/>
    </row>
    <row r="12692">
      <c r="A12692" s="307"/>
      <c r="B12692" s="85"/>
      <c r="C12692" s="85"/>
      <c r="D12692" s="85"/>
      <c r="E12692" s="88"/>
      <c r="G12692" s="17"/>
      <c r="I12692" s="43"/>
      <c r="J12692" s="308"/>
      <c r="K12692" s="51"/>
      <c r="N12692" s="309"/>
      <c r="R12692" s="17"/>
      <c r="T12692" s="17"/>
      <c r="V12692" s="17"/>
      <c r="W12692" s="51"/>
    </row>
    <row r="12693">
      <c r="A12693" s="307"/>
      <c r="B12693" s="85"/>
      <c r="C12693" s="85"/>
      <c r="D12693" s="85"/>
      <c r="E12693" s="88"/>
      <c r="G12693" s="17"/>
      <c r="I12693" s="43"/>
      <c r="J12693" s="308"/>
      <c r="K12693" s="51"/>
      <c r="N12693" s="309"/>
      <c r="R12693" s="17"/>
      <c r="T12693" s="17"/>
      <c r="V12693" s="17"/>
      <c r="W12693" s="51"/>
    </row>
    <row r="12694">
      <c r="A12694" s="307"/>
      <c r="B12694" s="85"/>
      <c r="C12694" s="85"/>
      <c r="D12694" s="85"/>
      <c r="E12694" s="88"/>
      <c r="G12694" s="17"/>
      <c r="I12694" s="43"/>
      <c r="J12694" s="308"/>
      <c r="K12694" s="51"/>
      <c r="N12694" s="309"/>
      <c r="R12694" s="17"/>
      <c r="T12694" s="17"/>
      <c r="V12694" s="17"/>
      <c r="W12694" s="51"/>
    </row>
    <row r="12695">
      <c r="A12695" s="307"/>
      <c r="B12695" s="85"/>
      <c r="C12695" s="85"/>
      <c r="D12695" s="85"/>
      <c r="E12695" s="88"/>
      <c r="G12695" s="17"/>
      <c r="I12695" s="43"/>
      <c r="J12695" s="308"/>
      <c r="K12695" s="51"/>
      <c r="N12695" s="309"/>
      <c r="R12695" s="17"/>
      <c r="T12695" s="17"/>
      <c r="V12695" s="17"/>
      <c r="W12695" s="51"/>
    </row>
    <row r="12696">
      <c r="A12696" s="307"/>
      <c r="B12696" s="85"/>
      <c r="C12696" s="85"/>
      <c r="D12696" s="85"/>
      <c r="E12696" s="88"/>
      <c r="G12696" s="17"/>
      <c r="I12696" s="43"/>
      <c r="J12696" s="308"/>
      <c r="K12696" s="51"/>
      <c r="N12696" s="309"/>
      <c r="R12696" s="17"/>
      <c r="T12696" s="17"/>
      <c r="V12696" s="17"/>
      <c r="W12696" s="51"/>
    </row>
    <row r="12697">
      <c r="A12697" s="307"/>
      <c r="B12697" s="85"/>
      <c r="C12697" s="85"/>
      <c r="D12697" s="85"/>
      <c r="E12697" s="88"/>
      <c r="G12697" s="17"/>
      <c r="I12697" s="43"/>
      <c r="J12697" s="308"/>
      <c r="K12697" s="51"/>
      <c r="N12697" s="309"/>
      <c r="R12697" s="17"/>
      <c r="T12697" s="17"/>
      <c r="V12697" s="17"/>
      <c r="W12697" s="51"/>
    </row>
    <row r="12698">
      <c r="A12698" s="307"/>
      <c r="B12698" s="85"/>
      <c r="C12698" s="85"/>
      <c r="D12698" s="85"/>
      <c r="E12698" s="88"/>
      <c r="G12698" s="17"/>
      <c r="I12698" s="43"/>
      <c r="J12698" s="308"/>
      <c r="K12698" s="51"/>
      <c r="N12698" s="309"/>
      <c r="R12698" s="17"/>
      <c r="T12698" s="17"/>
      <c r="V12698" s="17"/>
      <c r="W12698" s="51"/>
    </row>
    <row r="12699">
      <c r="A12699" s="307"/>
      <c r="B12699" s="85"/>
      <c r="C12699" s="85"/>
      <c r="D12699" s="85"/>
      <c r="E12699" s="88"/>
      <c r="G12699" s="17"/>
      <c r="I12699" s="43"/>
      <c r="J12699" s="308"/>
      <c r="K12699" s="51"/>
      <c r="N12699" s="309"/>
      <c r="R12699" s="17"/>
      <c r="T12699" s="17"/>
      <c r="V12699" s="17"/>
      <c r="W12699" s="51"/>
    </row>
    <row r="12700">
      <c r="A12700" s="307"/>
      <c r="B12700" s="85"/>
      <c r="C12700" s="85"/>
      <c r="D12700" s="85"/>
      <c r="E12700" s="88"/>
      <c r="G12700" s="17"/>
      <c r="I12700" s="43"/>
      <c r="J12700" s="308"/>
      <c r="K12700" s="51"/>
      <c r="N12700" s="309"/>
      <c r="R12700" s="17"/>
      <c r="T12700" s="17"/>
      <c r="V12700" s="17"/>
      <c r="W12700" s="51"/>
    </row>
    <row r="12701">
      <c r="A12701" s="307"/>
      <c r="B12701" s="85"/>
      <c r="C12701" s="85"/>
      <c r="D12701" s="85"/>
      <c r="E12701" s="88"/>
      <c r="G12701" s="17"/>
      <c r="I12701" s="43"/>
      <c r="J12701" s="308"/>
      <c r="K12701" s="51"/>
      <c r="N12701" s="309"/>
      <c r="R12701" s="17"/>
      <c r="T12701" s="17"/>
      <c r="V12701" s="17"/>
      <c r="W12701" s="51"/>
    </row>
    <row r="12702">
      <c r="A12702" s="307"/>
      <c r="B12702" s="85"/>
      <c r="C12702" s="85"/>
      <c r="D12702" s="85"/>
      <c r="E12702" s="88"/>
      <c r="G12702" s="17"/>
      <c r="I12702" s="43"/>
      <c r="J12702" s="308"/>
      <c r="K12702" s="51"/>
      <c r="N12702" s="309"/>
      <c r="R12702" s="17"/>
      <c r="T12702" s="17"/>
      <c r="V12702" s="17"/>
      <c r="W12702" s="51"/>
    </row>
    <row r="12703">
      <c r="A12703" s="307"/>
      <c r="B12703" s="85"/>
      <c r="C12703" s="85"/>
      <c r="D12703" s="85"/>
      <c r="E12703" s="88"/>
      <c r="G12703" s="17"/>
      <c r="I12703" s="43"/>
      <c r="J12703" s="308"/>
      <c r="K12703" s="51"/>
      <c r="N12703" s="309"/>
      <c r="R12703" s="17"/>
      <c r="T12703" s="17"/>
      <c r="V12703" s="17"/>
      <c r="W12703" s="51"/>
    </row>
    <row r="12704">
      <c r="A12704" s="307"/>
      <c r="B12704" s="85"/>
      <c r="C12704" s="85"/>
      <c r="D12704" s="85"/>
      <c r="E12704" s="88"/>
      <c r="G12704" s="17"/>
      <c r="I12704" s="43"/>
      <c r="J12704" s="308"/>
      <c r="K12704" s="51"/>
      <c r="N12704" s="309"/>
      <c r="R12704" s="17"/>
      <c r="T12704" s="17"/>
      <c r="V12704" s="17"/>
      <c r="W12704" s="51"/>
    </row>
    <row r="12705">
      <c r="A12705" s="307"/>
      <c r="B12705" s="85"/>
      <c r="C12705" s="85"/>
      <c r="D12705" s="85"/>
      <c r="E12705" s="88"/>
      <c r="G12705" s="17"/>
      <c r="I12705" s="43"/>
      <c r="J12705" s="308"/>
      <c r="K12705" s="51"/>
      <c r="N12705" s="309"/>
      <c r="R12705" s="17"/>
      <c r="T12705" s="17"/>
      <c r="V12705" s="17"/>
      <c r="W12705" s="51"/>
    </row>
    <row r="12706">
      <c r="A12706" s="307"/>
      <c r="B12706" s="85"/>
      <c r="C12706" s="85"/>
      <c r="D12706" s="85"/>
      <c r="E12706" s="88"/>
      <c r="G12706" s="17"/>
      <c r="I12706" s="43"/>
      <c r="J12706" s="308"/>
      <c r="K12706" s="51"/>
      <c r="N12706" s="309"/>
      <c r="R12706" s="17"/>
      <c r="T12706" s="17"/>
      <c r="V12706" s="17"/>
      <c r="W12706" s="51"/>
    </row>
    <row r="12707">
      <c r="A12707" s="307"/>
      <c r="B12707" s="85"/>
      <c r="C12707" s="85"/>
      <c r="D12707" s="85"/>
      <c r="E12707" s="88"/>
      <c r="G12707" s="17"/>
      <c r="I12707" s="43"/>
      <c r="J12707" s="308"/>
      <c r="K12707" s="51"/>
      <c r="N12707" s="309"/>
      <c r="R12707" s="17"/>
      <c r="T12707" s="17"/>
      <c r="V12707" s="17"/>
      <c r="W12707" s="51"/>
    </row>
    <row r="12708">
      <c r="A12708" s="307"/>
      <c r="B12708" s="85"/>
      <c r="C12708" s="85"/>
      <c r="D12708" s="85"/>
      <c r="E12708" s="88"/>
      <c r="G12708" s="17"/>
      <c r="I12708" s="43"/>
      <c r="J12708" s="308"/>
      <c r="K12708" s="51"/>
      <c r="N12708" s="309"/>
      <c r="R12708" s="17"/>
      <c r="T12708" s="17"/>
      <c r="V12708" s="17"/>
      <c r="W12708" s="51"/>
    </row>
    <row r="12709">
      <c r="A12709" s="307"/>
      <c r="B12709" s="85"/>
      <c r="C12709" s="85"/>
      <c r="D12709" s="85"/>
      <c r="E12709" s="88"/>
      <c r="G12709" s="17"/>
      <c r="I12709" s="43"/>
      <c r="J12709" s="308"/>
      <c r="K12709" s="51"/>
      <c r="N12709" s="309"/>
      <c r="R12709" s="17"/>
      <c r="T12709" s="17"/>
      <c r="V12709" s="17"/>
      <c r="W12709" s="51"/>
    </row>
    <row r="12710">
      <c r="A12710" s="307"/>
      <c r="B12710" s="85"/>
      <c r="C12710" s="85"/>
      <c r="D12710" s="85"/>
      <c r="E12710" s="88"/>
      <c r="G12710" s="17"/>
      <c r="I12710" s="43"/>
      <c r="J12710" s="308"/>
      <c r="K12710" s="51"/>
      <c r="N12710" s="309"/>
      <c r="R12710" s="17"/>
      <c r="T12710" s="17"/>
      <c r="V12710" s="17"/>
      <c r="W12710" s="51"/>
    </row>
    <row r="12711">
      <c r="A12711" s="307"/>
      <c r="B12711" s="85"/>
      <c r="C12711" s="85"/>
      <c r="D12711" s="85"/>
      <c r="E12711" s="88"/>
      <c r="G12711" s="17"/>
      <c r="I12711" s="43"/>
      <c r="J12711" s="308"/>
      <c r="K12711" s="51"/>
      <c r="N12711" s="309"/>
      <c r="R12711" s="17"/>
      <c r="T12711" s="17"/>
      <c r="V12711" s="17"/>
      <c r="W12711" s="51"/>
    </row>
    <row r="12712">
      <c r="A12712" s="307"/>
      <c r="B12712" s="85"/>
      <c r="C12712" s="85"/>
      <c r="D12712" s="85"/>
      <c r="E12712" s="88"/>
      <c r="G12712" s="17"/>
      <c r="I12712" s="43"/>
      <c r="J12712" s="308"/>
      <c r="K12712" s="51"/>
      <c r="N12712" s="309"/>
      <c r="R12712" s="17"/>
      <c r="T12712" s="17"/>
      <c r="V12712" s="17"/>
      <c r="W12712" s="51"/>
    </row>
    <row r="12713">
      <c r="A12713" s="307"/>
      <c r="B12713" s="85"/>
      <c r="C12713" s="85"/>
      <c r="D12713" s="85"/>
      <c r="E12713" s="88"/>
      <c r="G12713" s="17"/>
      <c r="I12713" s="43"/>
      <c r="J12713" s="308"/>
      <c r="K12713" s="51"/>
      <c r="N12713" s="309"/>
      <c r="R12713" s="17"/>
      <c r="T12713" s="17"/>
      <c r="V12713" s="17"/>
      <c r="W12713" s="51"/>
    </row>
    <row r="12714">
      <c r="A12714" s="307"/>
      <c r="B12714" s="85"/>
      <c r="C12714" s="85"/>
      <c r="D12714" s="85"/>
      <c r="E12714" s="88"/>
      <c r="G12714" s="17"/>
      <c r="I12714" s="43"/>
      <c r="J12714" s="308"/>
      <c r="K12714" s="51"/>
      <c r="N12714" s="309"/>
      <c r="R12714" s="17"/>
      <c r="T12714" s="17"/>
      <c r="V12714" s="17"/>
      <c r="W12714" s="51"/>
    </row>
    <row r="12715">
      <c r="A12715" s="307"/>
      <c r="B12715" s="85"/>
      <c r="C12715" s="85"/>
      <c r="D12715" s="85"/>
      <c r="E12715" s="88"/>
      <c r="G12715" s="17"/>
      <c r="I12715" s="43"/>
      <c r="J12715" s="308"/>
      <c r="K12715" s="51"/>
      <c r="N12715" s="309"/>
      <c r="R12715" s="17"/>
      <c r="T12715" s="17"/>
      <c r="V12715" s="17"/>
      <c r="W12715" s="51"/>
    </row>
    <row r="12716">
      <c r="A12716" s="307"/>
      <c r="B12716" s="85"/>
      <c r="C12716" s="85"/>
      <c r="D12716" s="85"/>
      <c r="E12716" s="88"/>
      <c r="G12716" s="17"/>
      <c r="I12716" s="43"/>
      <c r="J12716" s="308"/>
      <c r="K12716" s="51"/>
      <c r="N12716" s="309"/>
      <c r="R12716" s="17"/>
      <c r="T12716" s="17"/>
      <c r="V12716" s="17"/>
      <c r="W12716" s="51"/>
    </row>
    <row r="12717">
      <c r="A12717" s="307"/>
      <c r="B12717" s="85"/>
      <c r="C12717" s="85"/>
      <c r="D12717" s="85"/>
      <c r="E12717" s="88"/>
      <c r="G12717" s="17"/>
      <c r="I12717" s="43"/>
      <c r="J12717" s="308"/>
      <c r="K12717" s="51"/>
      <c r="N12717" s="309"/>
      <c r="R12717" s="17"/>
      <c r="T12717" s="17"/>
      <c r="V12717" s="17"/>
      <c r="W12717" s="51"/>
    </row>
    <row r="12718">
      <c r="A12718" s="307"/>
      <c r="B12718" s="85"/>
      <c r="C12718" s="85"/>
      <c r="D12718" s="85"/>
      <c r="E12718" s="88"/>
      <c r="G12718" s="17"/>
      <c r="I12718" s="43"/>
      <c r="J12718" s="308"/>
      <c r="K12718" s="51"/>
      <c r="N12718" s="309"/>
      <c r="R12718" s="17"/>
      <c r="T12718" s="17"/>
      <c r="V12718" s="17"/>
      <c r="W12718" s="51"/>
    </row>
    <row r="12719">
      <c r="A12719" s="307"/>
      <c r="B12719" s="85"/>
      <c r="C12719" s="85"/>
      <c r="D12719" s="85"/>
      <c r="E12719" s="88"/>
      <c r="G12719" s="17"/>
      <c r="I12719" s="43"/>
      <c r="J12719" s="308"/>
      <c r="K12719" s="51"/>
      <c r="N12719" s="309"/>
      <c r="R12719" s="17"/>
      <c r="T12719" s="17"/>
      <c r="V12719" s="17"/>
      <c r="W12719" s="51"/>
    </row>
    <row r="12720">
      <c r="A12720" s="307"/>
      <c r="B12720" s="85"/>
      <c r="C12720" s="85"/>
      <c r="D12720" s="85"/>
      <c r="E12720" s="88"/>
      <c r="G12720" s="17"/>
      <c r="I12720" s="43"/>
      <c r="J12720" s="308"/>
      <c r="K12720" s="51"/>
      <c r="N12720" s="309"/>
      <c r="R12720" s="17"/>
      <c r="T12720" s="17"/>
      <c r="V12720" s="17"/>
      <c r="W12720" s="51"/>
    </row>
    <row r="12721">
      <c r="A12721" s="307"/>
      <c r="B12721" s="85"/>
      <c r="C12721" s="85"/>
      <c r="D12721" s="85"/>
      <c r="E12721" s="88"/>
      <c r="G12721" s="17"/>
      <c r="I12721" s="43"/>
      <c r="J12721" s="308"/>
      <c r="K12721" s="51"/>
      <c r="N12721" s="309"/>
      <c r="R12721" s="17"/>
      <c r="T12721" s="17"/>
      <c r="V12721" s="17"/>
      <c r="W12721" s="51"/>
    </row>
    <row r="12722">
      <c r="A12722" s="307"/>
      <c r="B12722" s="85"/>
      <c r="C12722" s="85"/>
      <c r="D12722" s="85"/>
      <c r="E12722" s="88"/>
      <c r="G12722" s="17"/>
      <c r="I12722" s="43"/>
      <c r="J12722" s="308"/>
      <c r="K12722" s="51"/>
      <c r="N12722" s="309"/>
      <c r="R12722" s="17"/>
      <c r="T12722" s="17"/>
      <c r="V12722" s="17"/>
      <c r="W12722" s="51"/>
    </row>
    <row r="12723">
      <c r="A12723" s="307"/>
      <c r="B12723" s="85"/>
      <c r="C12723" s="85"/>
      <c r="D12723" s="85"/>
      <c r="E12723" s="88"/>
      <c r="G12723" s="17"/>
      <c r="I12723" s="43"/>
      <c r="J12723" s="308"/>
      <c r="K12723" s="51"/>
      <c r="N12723" s="309"/>
      <c r="R12723" s="17"/>
      <c r="T12723" s="17"/>
      <c r="V12723" s="17"/>
      <c r="W12723" s="51"/>
    </row>
    <row r="12724">
      <c r="A12724" s="307"/>
      <c r="B12724" s="85"/>
      <c r="C12724" s="85"/>
      <c r="D12724" s="85"/>
      <c r="E12724" s="88"/>
      <c r="G12724" s="17"/>
      <c r="I12724" s="43"/>
      <c r="J12724" s="308"/>
      <c r="K12724" s="51"/>
      <c r="N12724" s="309"/>
      <c r="R12724" s="17"/>
      <c r="T12724" s="17"/>
      <c r="V12724" s="17"/>
      <c r="W12724" s="51"/>
    </row>
    <row r="12725">
      <c r="A12725" s="307"/>
      <c r="B12725" s="85"/>
      <c r="C12725" s="85"/>
      <c r="D12725" s="85"/>
      <c r="E12725" s="88"/>
      <c r="G12725" s="17"/>
      <c r="I12725" s="43"/>
      <c r="J12725" s="308"/>
      <c r="K12725" s="51"/>
      <c r="N12725" s="309"/>
      <c r="R12725" s="17"/>
      <c r="T12725" s="17"/>
      <c r="V12725" s="17"/>
      <c r="W12725" s="51"/>
    </row>
    <row r="12726">
      <c r="A12726" s="307"/>
      <c r="B12726" s="85"/>
      <c r="C12726" s="85"/>
      <c r="D12726" s="85"/>
      <c r="E12726" s="88"/>
      <c r="G12726" s="17"/>
      <c r="I12726" s="43"/>
      <c r="J12726" s="308"/>
      <c r="K12726" s="51"/>
      <c r="N12726" s="309"/>
      <c r="R12726" s="17"/>
      <c r="T12726" s="17"/>
      <c r="V12726" s="17"/>
      <c r="W12726" s="51"/>
    </row>
    <row r="12727">
      <c r="A12727" s="307"/>
      <c r="B12727" s="85"/>
      <c r="C12727" s="85"/>
      <c r="D12727" s="85"/>
      <c r="E12727" s="88"/>
      <c r="G12727" s="17"/>
      <c r="I12727" s="43"/>
      <c r="J12727" s="308"/>
      <c r="K12727" s="51"/>
      <c r="N12727" s="309"/>
      <c r="R12727" s="17"/>
      <c r="T12727" s="17"/>
      <c r="V12727" s="17"/>
      <c r="W12727" s="51"/>
    </row>
    <row r="12728">
      <c r="A12728" s="307"/>
      <c r="B12728" s="85"/>
      <c r="C12728" s="85"/>
      <c r="D12728" s="85"/>
      <c r="E12728" s="88"/>
      <c r="G12728" s="17"/>
      <c r="I12728" s="43"/>
      <c r="J12728" s="308"/>
      <c r="K12728" s="51"/>
      <c r="N12728" s="309"/>
      <c r="R12728" s="17"/>
      <c r="T12728" s="17"/>
      <c r="V12728" s="17"/>
      <c r="W12728" s="51"/>
    </row>
    <row r="12729">
      <c r="A12729" s="307"/>
      <c r="B12729" s="85"/>
      <c r="C12729" s="85"/>
      <c r="D12729" s="85"/>
      <c r="E12729" s="88"/>
      <c r="G12729" s="17"/>
      <c r="I12729" s="43"/>
      <c r="J12729" s="308"/>
      <c r="K12729" s="51"/>
      <c r="N12729" s="309"/>
      <c r="R12729" s="17"/>
      <c r="T12729" s="17"/>
      <c r="V12729" s="17"/>
      <c r="W12729" s="51"/>
    </row>
    <row r="12730">
      <c r="A12730" s="307"/>
      <c r="B12730" s="85"/>
      <c r="C12730" s="85"/>
      <c r="D12730" s="85"/>
      <c r="E12730" s="88"/>
      <c r="G12730" s="17"/>
      <c r="I12730" s="43"/>
      <c r="J12730" s="308"/>
      <c r="K12730" s="51"/>
      <c r="N12730" s="309"/>
      <c r="R12730" s="17"/>
      <c r="T12730" s="17"/>
      <c r="V12730" s="17"/>
      <c r="W12730" s="51"/>
    </row>
    <row r="12731">
      <c r="A12731" s="307"/>
      <c r="B12731" s="85"/>
      <c r="C12731" s="85"/>
      <c r="D12731" s="85"/>
      <c r="E12731" s="88"/>
      <c r="G12731" s="17"/>
      <c r="I12731" s="43"/>
      <c r="J12731" s="308"/>
      <c r="K12731" s="51"/>
      <c r="N12731" s="309"/>
      <c r="R12731" s="17"/>
      <c r="T12731" s="17"/>
      <c r="V12731" s="17"/>
      <c r="W12731" s="51"/>
    </row>
    <row r="12732">
      <c r="A12732" s="307"/>
      <c r="B12732" s="85"/>
      <c r="C12732" s="85"/>
      <c r="D12732" s="85"/>
      <c r="E12732" s="88"/>
      <c r="G12732" s="17"/>
      <c r="I12732" s="43"/>
      <c r="J12732" s="308"/>
      <c r="K12732" s="51"/>
      <c r="N12732" s="309"/>
      <c r="R12732" s="17"/>
      <c r="T12732" s="17"/>
      <c r="V12732" s="17"/>
      <c r="W12732" s="51"/>
    </row>
    <row r="12733">
      <c r="A12733" s="307"/>
      <c r="B12733" s="85"/>
      <c r="C12733" s="85"/>
      <c r="D12733" s="85"/>
      <c r="E12733" s="88"/>
      <c r="G12733" s="17"/>
      <c r="I12733" s="43"/>
      <c r="J12733" s="308"/>
      <c r="K12733" s="51"/>
      <c r="N12733" s="309"/>
      <c r="R12733" s="17"/>
      <c r="T12733" s="17"/>
      <c r="V12733" s="17"/>
      <c r="W12733" s="51"/>
    </row>
    <row r="12734">
      <c r="A12734" s="307"/>
      <c r="B12734" s="85"/>
      <c r="C12734" s="85"/>
      <c r="D12734" s="85"/>
      <c r="E12734" s="88"/>
      <c r="G12734" s="17"/>
      <c r="I12734" s="43"/>
      <c r="J12734" s="308"/>
      <c r="K12734" s="51"/>
      <c r="N12734" s="309"/>
      <c r="R12734" s="17"/>
      <c r="T12734" s="17"/>
      <c r="V12734" s="17"/>
      <c r="W12734" s="51"/>
    </row>
    <row r="12735">
      <c r="A12735" s="307"/>
      <c r="B12735" s="85"/>
      <c r="C12735" s="85"/>
      <c r="D12735" s="85"/>
      <c r="E12735" s="88"/>
      <c r="G12735" s="17"/>
      <c r="I12735" s="43"/>
      <c r="J12735" s="308"/>
      <c r="K12735" s="51"/>
      <c r="N12735" s="309"/>
      <c r="R12735" s="17"/>
      <c r="T12735" s="17"/>
      <c r="V12735" s="17"/>
      <c r="W12735" s="51"/>
    </row>
    <row r="12736">
      <c r="A12736" s="307"/>
      <c r="B12736" s="85"/>
      <c r="C12736" s="85"/>
      <c r="D12736" s="85"/>
      <c r="E12736" s="88"/>
      <c r="G12736" s="17"/>
      <c r="I12736" s="43"/>
      <c r="J12736" s="308"/>
      <c r="K12736" s="51"/>
      <c r="N12736" s="309"/>
      <c r="R12736" s="17"/>
      <c r="T12736" s="17"/>
      <c r="V12736" s="17"/>
      <c r="W12736" s="51"/>
    </row>
    <row r="12737">
      <c r="A12737" s="307"/>
      <c r="B12737" s="85"/>
      <c r="C12737" s="85"/>
      <c r="D12737" s="85"/>
      <c r="E12737" s="88"/>
      <c r="G12737" s="17"/>
      <c r="I12737" s="43"/>
      <c r="J12737" s="308"/>
      <c r="K12737" s="51"/>
      <c r="N12737" s="309"/>
      <c r="R12737" s="17"/>
      <c r="T12737" s="17"/>
      <c r="V12737" s="17"/>
      <c r="W12737" s="51"/>
    </row>
    <row r="12738">
      <c r="A12738" s="307"/>
      <c r="B12738" s="85"/>
      <c r="C12738" s="85"/>
      <c r="D12738" s="85"/>
      <c r="E12738" s="88"/>
      <c r="G12738" s="17"/>
      <c r="I12738" s="43"/>
      <c r="J12738" s="308"/>
      <c r="K12738" s="51"/>
      <c r="N12738" s="309"/>
      <c r="R12738" s="17"/>
      <c r="T12738" s="17"/>
      <c r="V12738" s="17"/>
      <c r="W12738" s="51"/>
    </row>
    <row r="12739">
      <c r="A12739" s="307"/>
      <c r="B12739" s="85"/>
      <c r="C12739" s="85"/>
      <c r="D12739" s="85"/>
      <c r="E12739" s="88"/>
      <c r="G12739" s="17"/>
      <c r="I12739" s="43"/>
      <c r="J12739" s="308"/>
      <c r="K12739" s="51"/>
      <c r="N12739" s="309"/>
      <c r="R12739" s="17"/>
      <c r="T12739" s="17"/>
      <c r="V12739" s="17"/>
      <c r="W12739" s="51"/>
    </row>
    <row r="12740">
      <c r="A12740" s="307"/>
      <c r="B12740" s="85"/>
      <c r="C12740" s="85"/>
      <c r="D12740" s="85"/>
      <c r="E12740" s="88"/>
      <c r="G12740" s="17"/>
      <c r="I12740" s="43"/>
      <c r="J12740" s="308"/>
      <c r="K12740" s="51"/>
      <c r="N12740" s="309"/>
      <c r="R12740" s="17"/>
      <c r="T12740" s="17"/>
      <c r="V12740" s="17"/>
      <c r="W12740" s="51"/>
    </row>
    <row r="12741">
      <c r="A12741" s="307"/>
      <c r="B12741" s="85"/>
      <c r="C12741" s="85"/>
      <c r="D12741" s="85"/>
      <c r="E12741" s="88"/>
      <c r="G12741" s="17"/>
      <c r="I12741" s="43"/>
      <c r="J12741" s="308"/>
      <c r="K12741" s="51"/>
      <c r="N12741" s="309"/>
      <c r="R12741" s="17"/>
      <c r="T12741" s="17"/>
      <c r="V12741" s="17"/>
      <c r="W12741" s="51"/>
    </row>
    <row r="12742">
      <c r="A12742" s="307"/>
      <c r="B12742" s="85"/>
      <c r="C12742" s="85"/>
      <c r="D12742" s="85"/>
      <c r="E12742" s="88"/>
      <c r="G12742" s="17"/>
      <c r="I12742" s="43"/>
      <c r="J12742" s="308"/>
      <c r="K12742" s="51"/>
      <c r="N12742" s="309"/>
      <c r="R12742" s="17"/>
      <c r="T12742" s="17"/>
      <c r="V12742" s="17"/>
      <c r="W12742" s="51"/>
    </row>
    <row r="12743">
      <c r="A12743" s="307"/>
      <c r="B12743" s="85"/>
      <c r="C12743" s="85"/>
      <c r="D12743" s="85"/>
      <c r="E12743" s="88"/>
      <c r="G12743" s="17"/>
      <c r="I12743" s="43"/>
      <c r="J12743" s="308"/>
      <c r="K12743" s="51"/>
      <c r="N12743" s="309"/>
      <c r="R12743" s="17"/>
      <c r="T12743" s="17"/>
      <c r="V12743" s="17"/>
      <c r="W12743" s="51"/>
    </row>
    <row r="12744">
      <c r="A12744" s="307"/>
      <c r="B12744" s="85"/>
      <c r="C12744" s="85"/>
      <c r="D12744" s="85"/>
      <c r="E12744" s="88"/>
      <c r="G12744" s="17"/>
      <c r="I12744" s="43"/>
      <c r="J12744" s="308"/>
      <c r="K12744" s="51"/>
      <c r="N12744" s="309"/>
      <c r="R12744" s="17"/>
      <c r="T12744" s="17"/>
      <c r="V12744" s="17"/>
      <c r="W12744" s="51"/>
    </row>
    <row r="12745">
      <c r="A12745" s="307"/>
      <c r="B12745" s="85"/>
      <c r="C12745" s="85"/>
      <c r="D12745" s="85"/>
      <c r="E12745" s="88"/>
      <c r="G12745" s="17"/>
      <c r="I12745" s="43"/>
      <c r="J12745" s="308"/>
      <c r="K12745" s="51"/>
      <c r="N12745" s="309"/>
      <c r="R12745" s="17"/>
      <c r="T12745" s="17"/>
      <c r="V12745" s="17"/>
      <c r="W12745" s="51"/>
    </row>
    <row r="12746">
      <c r="A12746" s="307"/>
      <c r="B12746" s="85"/>
      <c r="C12746" s="85"/>
      <c r="D12746" s="85"/>
      <c r="E12746" s="88"/>
      <c r="G12746" s="17"/>
      <c r="I12746" s="43"/>
      <c r="J12746" s="308"/>
      <c r="K12746" s="51"/>
      <c r="N12746" s="309"/>
      <c r="R12746" s="17"/>
      <c r="T12746" s="17"/>
      <c r="V12746" s="17"/>
      <c r="W12746" s="51"/>
    </row>
    <row r="12747">
      <c r="A12747" s="307"/>
      <c r="B12747" s="85"/>
      <c r="C12747" s="85"/>
      <c r="D12747" s="85"/>
      <c r="E12747" s="88"/>
      <c r="G12747" s="17"/>
      <c r="I12747" s="43"/>
      <c r="J12747" s="308"/>
      <c r="K12747" s="51"/>
      <c r="N12747" s="309"/>
      <c r="R12747" s="17"/>
      <c r="T12747" s="17"/>
      <c r="V12747" s="17"/>
      <c r="W12747" s="51"/>
    </row>
    <row r="12748">
      <c r="A12748" s="307"/>
      <c r="B12748" s="85"/>
      <c r="C12748" s="85"/>
      <c r="D12748" s="85"/>
      <c r="E12748" s="88"/>
      <c r="G12748" s="17"/>
      <c r="I12748" s="43"/>
      <c r="J12748" s="308"/>
      <c r="K12748" s="51"/>
      <c r="N12748" s="309"/>
      <c r="R12748" s="17"/>
      <c r="T12748" s="17"/>
      <c r="V12748" s="17"/>
      <c r="W12748" s="51"/>
    </row>
    <row r="12749">
      <c r="A12749" s="307"/>
      <c r="B12749" s="85"/>
      <c r="C12749" s="85"/>
      <c r="D12749" s="85"/>
      <c r="E12749" s="88"/>
      <c r="G12749" s="17"/>
      <c r="I12749" s="43"/>
      <c r="J12749" s="308"/>
      <c r="K12749" s="51"/>
      <c r="N12749" s="309"/>
      <c r="R12749" s="17"/>
      <c r="T12749" s="17"/>
      <c r="V12749" s="17"/>
      <c r="W12749" s="51"/>
    </row>
    <row r="12750">
      <c r="A12750" s="307"/>
      <c r="B12750" s="85"/>
      <c r="C12750" s="85"/>
      <c r="D12750" s="85"/>
      <c r="E12750" s="88"/>
      <c r="G12750" s="17"/>
      <c r="I12750" s="43"/>
      <c r="J12750" s="308"/>
      <c r="K12750" s="51"/>
      <c r="N12750" s="309"/>
      <c r="R12750" s="17"/>
      <c r="T12750" s="17"/>
      <c r="V12750" s="17"/>
      <c r="W12750" s="51"/>
    </row>
    <row r="12751">
      <c r="A12751" s="307"/>
      <c r="B12751" s="85"/>
      <c r="C12751" s="85"/>
      <c r="D12751" s="85"/>
      <c r="E12751" s="88"/>
      <c r="G12751" s="17"/>
      <c r="I12751" s="43"/>
      <c r="J12751" s="308"/>
      <c r="K12751" s="51"/>
      <c r="N12751" s="309"/>
      <c r="R12751" s="17"/>
      <c r="T12751" s="17"/>
      <c r="V12751" s="17"/>
      <c r="W12751" s="51"/>
    </row>
    <row r="12752">
      <c r="A12752" s="307"/>
      <c r="B12752" s="85"/>
      <c r="C12752" s="85"/>
      <c r="D12752" s="85"/>
      <c r="E12752" s="88"/>
      <c r="G12752" s="17"/>
      <c r="I12752" s="43"/>
      <c r="J12752" s="308"/>
      <c r="K12752" s="51"/>
      <c r="N12752" s="309"/>
      <c r="R12752" s="17"/>
      <c r="T12752" s="17"/>
      <c r="V12752" s="17"/>
      <c r="W12752" s="51"/>
    </row>
    <row r="12753">
      <c r="A12753" s="307"/>
      <c r="B12753" s="85"/>
      <c r="C12753" s="85"/>
      <c r="D12753" s="85"/>
      <c r="E12753" s="88"/>
      <c r="G12753" s="17"/>
      <c r="I12753" s="43"/>
      <c r="J12753" s="308"/>
      <c r="K12753" s="51"/>
      <c r="N12753" s="309"/>
      <c r="R12753" s="17"/>
      <c r="T12753" s="17"/>
      <c r="V12753" s="17"/>
      <c r="W12753" s="51"/>
    </row>
    <row r="12754">
      <c r="A12754" s="307"/>
      <c r="B12754" s="85"/>
      <c r="C12754" s="85"/>
      <c r="D12754" s="85"/>
      <c r="E12754" s="88"/>
      <c r="G12754" s="17"/>
      <c r="I12754" s="43"/>
      <c r="J12754" s="308"/>
      <c r="K12754" s="51"/>
      <c r="N12754" s="309"/>
      <c r="R12754" s="17"/>
      <c r="T12754" s="17"/>
      <c r="V12754" s="17"/>
      <c r="W12754" s="51"/>
    </row>
    <row r="12755">
      <c r="A12755" s="307"/>
      <c r="B12755" s="85"/>
      <c r="C12755" s="85"/>
      <c r="D12755" s="85"/>
      <c r="E12755" s="88"/>
      <c r="G12755" s="17"/>
      <c r="I12755" s="43"/>
      <c r="J12755" s="308"/>
      <c r="K12755" s="51"/>
      <c r="N12755" s="309"/>
      <c r="R12755" s="17"/>
      <c r="T12755" s="17"/>
      <c r="V12755" s="17"/>
      <c r="W12755" s="51"/>
    </row>
    <row r="12756">
      <c r="A12756" s="307"/>
      <c r="B12756" s="85"/>
      <c r="C12756" s="85"/>
      <c r="D12756" s="85"/>
      <c r="E12756" s="88"/>
      <c r="G12756" s="17"/>
      <c r="I12756" s="43"/>
      <c r="J12756" s="308"/>
      <c r="K12756" s="51"/>
      <c r="N12756" s="309"/>
      <c r="R12756" s="17"/>
      <c r="T12756" s="17"/>
      <c r="V12756" s="17"/>
      <c r="W12756" s="51"/>
    </row>
    <row r="12757">
      <c r="A12757" s="307"/>
      <c r="B12757" s="85"/>
      <c r="C12757" s="85"/>
      <c r="D12757" s="85"/>
      <c r="E12757" s="88"/>
      <c r="G12757" s="17"/>
      <c r="I12757" s="43"/>
      <c r="J12757" s="308"/>
      <c r="K12757" s="51"/>
      <c r="N12757" s="309"/>
      <c r="R12757" s="17"/>
      <c r="T12757" s="17"/>
      <c r="V12757" s="17"/>
      <c r="W12757" s="51"/>
    </row>
    <row r="12758">
      <c r="A12758" s="307"/>
      <c r="B12758" s="85"/>
      <c r="C12758" s="85"/>
      <c r="D12758" s="85"/>
      <c r="E12758" s="88"/>
      <c r="G12758" s="17"/>
      <c r="I12758" s="43"/>
      <c r="J12758" s="308"/>
      <c r="K12758" s="51"/>
      <c r="N12758" s="309"/>
      <c r="R12758" s="17"/>
      <c r="T12758" s="17"/>
      <c r="V12758" s="17"/>
      <c r="W12758" s="51"/>
    </row>
    <row r="12759">
      <c r="A12759" s="307"/>
      <c r="B12759" s="85"/>
      <c r="C12759" s="85"/>
      <c r="D12759" s="85"/>
      <c r="E12759" s="88"/>
      <c r="G12759" s="17"/>
      <c r="I12759" s="43"/>
      <c r="J12759" s="308"/>
      <c r="K12759" s="51"/>
      <c r="N12759" s="309"/>
      <c r="R12759" s="17"/>
      <c r="T12759" s="17"/>
      <c r="V12759" s="17"/>
      <c r="W12759" s="51"/>
    </row>
    <row r="12760">
      <c r="A12760" s="307"/>
      <c r="B12760" s="85"/>
      <c r="C12760" s="85"/>
      <c r="D12760" s="85"/>
      <c r="E12760" s="88"/>
      <c r="G12760" s="17"/>
      <c r="I12760" s="43"/>
      <c r="J12760" s="308"/>
      <c r="K12760" s="51"/>
      <c r="N12760" s="309"/>
      <c r="R12760" s="17"/>
      <c r="T12760" s="17"/>
      <c r="V12760" s="17"/>
      <c r="W12760" s="51"/>
    </row>
    <row r="12761">
      <c r="A12761" s="307"/>
      <c r="B12761" s="85"/>
      <c r="C12761" s="85"/>
      <c r="D12761" s="85"/>
      <c r="E12761" s="88"/>
      <c r="G12761" s="17"/>
      <c r="I12761" s="43"/>
      <c r="J12761" s="308"/>
      <c r="K12761" s="51"/>
      <c r="N12761" s="309"/>
      <c r="R12761" s="17"/>
      <c r="T12761" s="17"/>
      <c r="V12761" s="17"/>
      <c r="W12761" s="51"/>
    </row>
    <row r="12762">
      <c r="A12762" s="307"/>
      <c r="B12762" s="85"/>
      <c r="C12762" s="85"/>
      <c r="D12762" s="85"/>
      <c r="E12762" s="88"/>
      <c r="G12762" s="17"/>
      <c r="I12762" s="43"/>
      <c r="J12762" s="308"/>
      <c r="K12762" s="51"/>
      <c r="N12762" s="309"/>
      <c r="R12762" s="17"/>
      <c r="T12762" s="17"/>
      <c r="V12762" s="17"/>
      <c r="W12762" s="51"/>
    </row>
    <row r="12763">
      <c r="A12763" s="307"/>
      <c r="B12763" s="85"/>
      <c r="C12763" s="85"/>
      <c r="D12763" s="85"/>
      <c r="E12763" s="88"/>
      <c r="G12763" s="17"/>
      <c r="I12763" s="43"/>
      <c r="J12763" s="308"/>
      <c r="K12763" s="51"/>
      <c r="N12763" s="309"/>
      <c r="R12763" s="17"/>
      <c r="T12763" s="17"/>
      <c r="V12763" s="17"/>
      <c r="W12763" s="51"/>
    </row>
    <row r="12764">
      <c r="A12764" s="307"/>
      <c r="B12764" s="85"/>
      <c r="C12764" s="85"/>
      <c r="D12764" s="85"/>
      <c r="E12764" s="88"/>
      <c r="G12764" s="17"/>
      <c r="I12764" s="43"/>
      <c r="J12764" s="308"/>
      <c r="K12764" s="51"/>
      <c r="N12764" s="309"/>
      <c r="R12764" s="17"/>
      <c r="T12764" s="17"/>
      <c r="V12764" s="17"/>
      <c r="W12764" s="51"/>
    </row>
    <row r="12765">
      <c r="A12765" s="307"/>
      <c r="B12765" s="85"/>
      <c r="C12765" s="85"/>
      <c r="D12765" s="85"/>
      <c r="E12765" s="88"/>
      <c r="G12765" s="17"/>
      <c r="I12765" s="43"/>
      <c r="J12765" s="308"/>
      <c r="K12765" s="51"/>
      <c r="N12765" s="309"/>
      <c r="R12765" s="17"/>
      <c r="T12765" s="17"/>
      <c r="V12765" s="17"/>
      <c r="W12765" s="51"/>
    </row>
    <row r="12766">
      <c r="A12766" s="307"/>
      <c r="B12766" s="85"/>
      <c r="C12766" s="85"/>
      <c r="D12766" s="85"/>
      <c r="E12766" s="88"/>
      <c r="G12766" s="17"/>
      <c r="I12766" s="43"/>
      <c r="J12766" s="308"/>
      <c r="K12766" s="51"/>
      <c r="N12766" s="309"/>
      <c r="R12766" s="17"/>
      <c r="T12766" s="17"/>
      <c r="V12766" s="17"/>
      <c r="W12766" s="51"/>
    </row>
    <row r="12767">
      <c r="A12767" s="307"/>
      <c r="B12767" s="85"/>
      <c r="C12767" s="85"/>
      <c r="D12767" s="85"/>
      <c r="E12767" s="88"/>
      <c r="G12767" s="17"/>
      <c r="I12767" s="43"/>
      <c r="J12767" s="308"/>
      <c r="K12767" s="51"/>
      <c r="N12767" s="309"/>
      <c r="R12767" s="17"/>
      <c r="T12767" s="17"/>
      <c r="V12767" s="17"/>
      <c r="W12767" s="51"/>
    </row>
    <row r="12768">
      <c r="A12768" s="307"/>
      <c r="B12768" s="85"/>
      <c r="C12768" s="85"/>
      <c r="D12768" s="85"/>
      <c r="E12768" s="88"/>
      <c r="G12768" s="17"/>
      <c r="I12768" s="43"/>
      <c r="J12768" s="308"/>
      <c r="K12768" s="51"/>
      <c r="N12768" s="309"/>
      <c r="R12768" s="17"/>
      <c r="T12768" s="17"/>
      <c r="V12768" s="17"/>
      <c r="W12768" s="51"/>
    </row>
    <row r="12769">
      <c r="A12769" s="307"/>
      <c r="B12769" s="85"/>
      <c r="C12769" s="85"/>
      <c r="D12769" s="85"/>
      <c r="E12769" s="88"/>
      <c r="G12769" s="17"/>
      <c r="I12769" s="43"/>
      <c r="J12769" s="308"/>
      <c r="K12769" s="51"/>
      <c r="N12769" s="309"/>
      <c r="R12769" s="17"/>
      <c r="T12769" s="17"/>
      <c r="V12769" s="17"/>
      <c r="W12769" s="51"/>
    </row>
    <row r="12770">
      <c r="A12770" s="307"/>
      <c r="B12770" s="85"/>
      <c r="C12770" s="85"/>
      <c r="D12770" s="85"/>
      <c r="E12770" s="88"/>
      <c r="G12770" s="17"/>
      <c r="I12770" s="43"/>
      <c r="J12770" s="308"/>
      <c r="K12770" s="51"/>
      <c r="N12770" s="309"/>
      <c r="R12770" s="17"/>
      <c r="T12770" s="17"/>
      <c r="V12770" s="17"/>
      <c r="W12770" s="51"/>
    </row>
    <row r="12771">
      <c r="A12771" s="307"/>
      <c r="B12771" s="85"/>
      <c r="C12771" s="85"/>
      <c r="D12771" s="85"/>
      <c r="E12771" s="88"/>
      <c r="G12771" s="17"/>
      <c r="I12771" s="43"/>
      <c r="J12771" s="308"/>
      <c r="K12771" s="51"/>
      <c r="N12771" s="309"/>
      <c r="R12771" s="17"/>
      <c r="T12771" s="17"/>
      <c r="V12771" s="17"/>
      <c r="W12771" s="51"/>
    </row>
    <row r="12772">
      <c r="A12772" s="307"/>
      <c r="B12772" s="85"/>
      <c r="C12772" s="85"/>
      <c r="D12772" s="85"/>
      <c r="E12772" s="88"/>
      <c r="G12772" s="17"/>
      <c r="I12772" s="43"/>
      <c r="J12772" s="308"/>
      <c r="K12772" s="51"/>
      <c r="N12772" s="309"/>
      <c r="R12772" s="17"/>
      <c r="T12772" s="17"/>
      <c r="V12772" s="17"/>
      <c r="W12772" s="51"/>
    </row>
    <row r="12773">
      <c r="A12773" s="307"/>
      <c r="B12773" s="85"/>
      <c r="C12773" s="85"/>
      <c r="D12773" s="85"/>
      <c r="E12773" s="88"/>
      <c r="G12773" s="17"/>
      <c r="I12773" s="43"/>
      <c r="J12773" s="308"/>
      <c r="K12773" s="51"/>
      <c r="N12773" s="309"/>
      <c r="R12773" s="17"/>
      <c r="T12773" s="17"/>
      <c r="V12773" s="17"/>
      <c r="W12773" s="51"/>
    </row>
    <row r="12774">
      <c r="A12774" s="307"/>
      <c r="B12774" s="85"/>
      <c r="C12774" s="85"/>
      <c r="D12774" s="85"/>
      <c r="E12774" s="88"/>
      <c r="G12774" s="17"/>
      <c r="I12774" s="43"/>
      <c r="J12774" s="308"/>
      <c r="K12774" s="51"/>
      <c r="N12774" s="309"/>
      <c r="R12774" s="17"/>
      <c r="T12774" s="17"/>
      <c r="V12774" s="17"/>
      <c r="W12774" s="51"/>
    </row>
    <row r="12775">
      <c r="A12775" s="307"/>
      <c r="B12775" s="85"/>
      <c r="C12775" s="85"/>
      <c r="D12775" s="85"/>
      <c r="E12775" s="88"/>
      <c r="G12775" s="17"/>
      <c r="I12775" s="43"/>
      <c r="J12775" s="308"/>
      <c r="K12775" s="51"/>
      <c r="N12775" s="309"/>
      <c r="R12775" s="17"/>
      <c r="T12775" s="17"/>
      <c r="V12775" s="17"/>
      <c r="W12775" s="51"/>
    </row>
    <row r="12776">
      <c r="A12776" s="307"/>
      <c r="B12776" s="85"/>
      <c r="C12776" s="85"/>
      <c r="D12776" s="85"/>
      <c r="E12776" s="88"/>
      <c r="G12776" s="17"/>
      <c r="I12776" s="43"/>
      <c r="J12776" s="308"/>
      <c r="K12776" s="51"/>
      <c r="N12776" s="309"/>
      <c r="R12776" s="17"/>
      <c r="T12776" s="17"/>
      <c r="V12776" s="17"/>
      <c r="W12776" s="51"/>
    </row>
    <row r="12777">
      <c r="A12777" s="307"/>
      <c r="B12777" s="85"/>
      <c r="C12777" s="85"/>
      <c r="D12777" s="85"/>
      <c r="E12777" s="88"/>
      <c r="G12777" s="17"/>
      <c r="I12777" s="43"/>
      <c r="J12777" s="308"/>
      <c r="K12777" s="51"/>
      <c r="N12777" s="309"/>
      <c r="R12777" s="17"/>
      <c r="T12777" s="17"/>
      <c r="V12777" s="17"/>
      <c r="W12777" s="51"/>
    </row>
    <row r="12778">
      <c r="A12778" s="307"/>
      <c r="B12778" s="85"/>
      <c r="C12778" s="85"/>
      <c r="D12778" s="85"/>
      <c r="E12778" s="88"/>
      <c r="G12778" s="17"/>
      <c r="I12778" s="43"/>
      <c r="J12778" s="308"/>
      <c r="K12778" s="51"/>
      <c r="N12778" s="309"/>
      <c r="R12778" s="17"/>
      <c r="T12778" s="17"/>
      <c r="V12778" s="17"/>
      <c r="W12778" s="51"/>
    </row>
    <row r="12779">
      <c r="A12779" s="307"/>
      <c r="B12779" s="85"/>
      <c r="C12779" s="85"/>
      <c r="D12779" s="85"/>
      <c r="E12779" s="88"/>
      <c r="G12779" s="17"/>
      <c r="I12779" s="43"/>
      <c r="J12779" s="308"/>
      <c r="K12779" s="51"/>
      <c r="N12779" s="309"/>
      <c r="R12779" s="17"/>
      <c r="T12779" s="17"/>
      <c r="V12779" s="17"/>
      <c r="W12779" s="51"/>
    </row>
    <row r="12780">
      <c r="A12780" s="307"/>
      <c r="B12780" s="85"/>
      <c r="C12780" s="85"/>
      <c r="D12780" s="85"/>
      <c r="E12780" s="88"/>
      <c r="G12780" s="17"/>
      <c r="I12780" s="43"/>
      <c r="J12780" s="308"/>
      <c r="K12780" s="51"/>
      <c r="N12780" s="309"/>
      <c r="R12780" s="17"/>
      <c r="T12780" s="17"/>
      <c r="V12780" s="17"/>
      <c r="W12780" s="51"/>
    </row>
    <row r="12781">
      <c r="A12781" s="307"/>
      <c r="B12781" s="85"/>
      <c r="C12781" s="85"/>
      <c r="D12781" s="85"/>
      <c r="E12781" s="88"/>
      <c r="G12781" s="17"/>
      <c r="I12781" s="43"/>
      <c r="J12781" s="308"/>
      <c r="K12781" s="51"/>
      <c r="N12781" s="309"/>
      <c r="R12781" s="17"/>
      <c r="T12781" s="17"/>
      <c r="V12781" s="17"/>
      <c r="W12781" s="51"/>
    </row>
    <row r="12782">
      <c r="A12782" s="307"/>
      <c r="B12782" s="85"/>
      <c r="C12782" s="85"/>
      <c r="D12782" s="85"/>
      <c r="E12782" s="88"/>
      <c r="G12782" s="17"/>
      <c r="I12782" s="43"/>
      <c r="J12782" s="308"/>
      <c r="K12782" s="51"/>
      <c r="N12782" s="309"/>
      <c r="R12782" s="17"/>
      <c r="T12782" s="17"/>
      <c r="V12782" s="17"/>
      <c r="W12782" s="51"/>
    </row>
    <row r="12783">
      <c r="A12783" s="307"/>
      <c r="B12783" s="85"/>
      <c r="C12783" s="85"/>
      <c r="D12783" s="85"/>
      <c r="E12783" s="88"/>
      <c r="G12783" s="17"/>
      <c r="I12783" s="43"/>
      <c r="J12783" s="308"/>
      <c r="K12783" s="51"/>
      <c r="N12783" s="309"/>
      <c r="R12783" s="17"/>
      <c r="T12783" s="17"/>
      <c r="V12783" s="17"/>
      <c r="W12783" s="51"/>
    </row>
    <row r="12784">
      <c r="A12784" s="307"/>
      <c r="B12784" s="85"/>
      <c r="C12784" s="85"/>
      <c r="D12784" s="85"/>
      <c r="E12784" s="88"/>
      <c r="G12784" s="17"/>
      <c r="I12784" s="43"/>
      <c r="J12784" s="308"/>
      <c r="K12784" s="51"/>
      <c r="N12784" s="309"/>
      <c r="R12784" s="17"/>
      <c r="T12784" s="17"/>
      <c r="V12784" s="17"/>
      <c r="W12784" s="51"/>
    </row>
    <row r="12785">
      <c r="A12785" s="307"/>
      <c r="B12785" s="85"/>
      <c r="C12785" s="85"/>
      <c r="D12785" s="85"/>
      <c r="E12785" s="88"/>
      <c r="G12785" s="17"/>
      <c r="I12785" s="43"/>
      <c r="J12785" s="308"/>
      <c r="K12785" s="51"/>
      <c r="N12785" s="309"/>
      <c r="R12785" s="17"/>
      <c r="T12785" s="17"/>
      <c r="V12785" s="17"/>
      <c r="W12785" s="51"/>
    </row>
    <row r="12786">
      <c r="A12786" s="307"/>
      <c r="B12786" s="85"/>
      <c r="C12786" s="85"/>
      <c r="D12786" s="85"/>
      <c r="E12786" s="88"/>
      <c r="G12786" s="17"/>
      <c r="I12786" s="43"/>
      <c r="J12786" s="308"/>
      <c r="K12786" s="51"/>
      <c r="N12786" s="309"/>
      <c r="R12786" s="17"/>
      <c r="T12786" s="17"/>
      <c r="V12786" s="17"/>
      <c r="W12786" s="51"/>
    </row>
    <row r="12787">
      <c r="A12787" s="307"/>
      <c r="B12787" s="85"/>
      <c r="C12787" s="85"/>
      <c r="D12787" s="85"/>
      <c r="E12787" s="88"/>
      <c r="G12787" s="17"/>
      <c r="I12787" s="43"/>
      <c r="J12787" s="308"/>
      <c r="K12787" s="51"/>
      <c r="N12787" s="309"/>
      <c r="R12787" s="17"/>
      <c r="T12787" s="17"/>
      <c r="V12787" s="17"/>
      <c r="W12787" s="51"/>
    </row>
    <row r="12788">
      <c r="A12788" s="307"/>
      <c r="B12788" s="85"/>
      <c r="C12788" s="85"/>
      <c r="D12788" s="85"/>
      <c r="E12788" s="88"/>
      <c r="G12788" s="17"/>
      <c r="I12788" s="43"/>
      <c r="J12788" s="308"/>
      <c r="K12788" s="51"/>
      <c r="N12788" s="309"/>
      <c r="R12788" s="17"/>
      <c r="T12788" s="17"/>
      <c r="V12788" s="17"/>
      <c r="W12788" s="51"/>
    </row>
    <row r="12789">
      <c r="A12789" s="307"/>
      <c r="B12789" s="85"/>
      <c r="C12789" s="85"/>
      <c r="D12789" s="85"/>
      <c r="E12789" s="88"/>
      <c r="G12789" s="17"/>
      <c r="I12789" s="43"/>
      <c r="J12789" s="308"/>
      <c r="K12789" s="51"/>
      <c r="N12789" s="309"/>
      <c r="R12789" s="17"/>
      <c r="T12789" s="17"/>
      <c r="V12789" s="17"/>
      <c r="W12789" s="51"/>
    </row>
    <row r="12790">
      <c r="A12790" s="307"/>
      <c r="B12790" s="85"/>
      <c r="C12790" s="85"/>
      <c r="D12790" s="85"/>
      <c r="E12790" s="88"/>
      <c r="G12790" s="17"/>
      <c r="I12790" s="43"/>
      <c r="J12790" s="308"/>
      <c r="K12790" s="51"/>
      <c r="N12790" s="309"/>
      <c r="R12790" s="17"/>
      <c r="T12790" s="17"/>
      <c r="V12790" s="17"/>
      <c r="W12790" s="51"/>
    </row>
    <row r="12791">
      <c r="A12791" s="307"/>
      <c r="B12791" s="85"/>
      <c r="C12791" s="85"/>
      <c r="D12791" s="85"/>
      <c r="E12791" s="88"/>
      <c r="G12791" s="17"/>
      <c r="I12791" s="43"/>
      <c r="J12791" s="308"/>
      <c r="K12791" s="51"/>
      <c r="N12791" s="309"/>
      <c r="R12791" s="17"/>
      <c r="T12791" s="17"/>
      <c r="V12791" s="17"/>
      <c r="W12791" s="51"/>
    </row>
    <row r="12792">
      <c r="A12792" s="307"/>
      <c r="B12792" s="85"/>
      <c r="C12792" s="85"/>
      <c r="D12792" s="85"/>
      <c r="E12792" s="88"/>
      <c r="G12792" s="17"/>
      <c r="I12792" s="43"/>
      <c r="J12792" s="308"/>
      <c r="K12792" s="51"/>
      <c r="N12792" s="309"/>
      <c r="R12792" s="17"/>
      <c r="T12792" s="17"/>
      <c r="V12792" s="17"/>
      <c r="W12792" s="51"/>
    </row>
    <row r="12793">
      <c r="A12793" s="307"/>
      <c r="B12793" s="85"/>
      <c r="C12793" s="85"/>
      <c r="D12793" s="85"/>
      <c r="E12793" s="88"/>
      <c r="G12793" s="17"/>
      <c r="I12793" s="43"/>
      <c r="J12793" s="308"/>
      <c r="K12793" s="51"/>
      <c r="N12793" s="309"/>
      <c r="R12793" s="17"/>
      <c r="T12793" s="17"/>
      <c r="V12793" s="17"/>
      <c r="W12793" s="51"/>
    </row>
    <row r="12794">
      <c r="A12794" s="307"/>
      <c r="B12794" s="85"/>
      <c r="C12794" s="85"/>
      <c r="D12794" s="85"/>
      <c r="E12794" s="88"/>
      <c r="G12794" s="17"/>
      <c r="I12794" s="43"/>
      <c r="J12794" s="308"/>
      <c r="K12794" s="51"/>
      <c r="N12794" s="309"/>
      <c r="R12794" s="17"/>
      <c r="T12794" s="17"/>
      <c r="V12794" s="17"/>
      <c r="W12794" s="51"/>
    </row>
    <row r="12795">
      <c r="A12795" s="307"/>
      <c r="B12795" s="85"/>
      <c r="C12795" s="85"/>
      <c r="D12795" s="85"/>
      <c r="E12795" s="88"/>
      <c r="G12795" s="17"/>
      <c r="I12795" s="43"/>
      <c r="J12795" s="308"/>
      <c r="K12795" s="51"/>
      <c r="N12795" s="309"/>
      <c r="R12795" s="17"/>
      <c r="T12795" s="17"/>
      <c r="V12795" s="17"/>
      <c r="W12795" s="51"/>
    </row>
    <row r="12796">
      <c r="A12796" s="307"/>
      <c r="B12796" s="85"/>
      <c r="C12796" s="85"/>
      <c r="D12796" s="85"/>
      <c r="E12796" s="88"/>
      <c r="G12796" s="17"/>
      <c r="I12796" s="43"/>
      <c r="J12796" s="308"/>
      <c r="K12796" s="51"/>
      <c r="N12796" s="309"/>
      <c r="R12796" s="17"/>
      <c r="T12796" s="17"/>
      <c r="V12796" s="17"/>
      <c r="W12796" s="51"/>
    </row>
    <row r="12797">
      <c r="A12797" s="307"/>
      <c r="B12797" s="85"/>
      <c r="C12797" s="85"/>
      <c r="D12797" s="85"/>
      <c r="E12797" s="88"/>
      <c r="G12797" s="17"/>
      <c r="I12797" s="43"/>
      <c r="J12797" s="308"/>
      <c r="K12797" s="51"/>
      <c r="N12797" s="309"/>
      <c r="R12797" s="17"/>
      <c r="T12797" s="17"/>
      <c r="V12797" s="17"/>
      <c r="W12797" s="51"/>
    </row>
    <row r="12798">
      <c r="A12798" s="307"/>
      <c r="B12798" s="85"/>
      <c r="C12798" s="85"/>
      <c r="D12798" s="85"/>
      <c r="E12798" s="88"/>
      <c r="G12798" s="17"/>
      <c r="I12798" s="43"/>
      <c r="J12798" s="308"/>
      <c r="K12798" s="51"/>
      <c r="N12798" s="309"/>
      <c r="R12798" s="17"/>
      <c r="T12798" s="17"/>
      <c r="V12798" s="17"/>
      <c r="W12798" s="51"/>
    </row>
    <row r="12799">
      <c r="A12799" s="307"/>
      <c r="B12799" s="85"/>
      <c r="C12799" s="85"/>
      <c r="D12799" s="85"/>
      <c r="E12799" s="88"/>
      <c r="G12799" s="17"/>
      <c r="I12799" s="43"/>
      <c r="J12799" s="308"/>
      <c r="K12799" s="51"/>
      <c r="N12799" s="309"/>
      <c r="R12799" s="17"/>
      <c r="T12799" s="17"/>
      <c r="V12799" s="17"/>
      <c r="W12799" s="51"/>
    </row>
    <row r="12800">
      <c r="A12800" s="307"/>
      <c r="B12800" s="85"/>
      <c r="C12800" s="85"/>
      <c r="D12800" s="85"/>
      <c r="E12800" s="88"/>
      <c r="G12800" s="17"/>
      <c r="I12800" s="43"/>
      <c r="J12800" s="308"/>
      <c r="K12800" s="51"/>
      <c r="N12800" s="309"/>
      <c r="R12800" s="17"/>
      <c r="T12800" s="17"/>
      <c r="V12800" s="17"/>
      <c r="W12800" s="51"/>
    </row>
    <row r="12801">
      <c r="A12801" s="307"/>
      <c r="B12801" s="85"/>
      <c r="C12801" s="85"/>
      <c r="D12801" s="85"/>
      <c r="E12801" s="88"/>
      <c r="G12801" s="17"/>
      <c r="I12801" s="43"/>
      <c r="J12801" s="308"/>
      <c r="K12801" s="51"/>
      <c r="N12801" s="309"/>
      <c r="R12801" s="17"/>
      <c r="T12801" s="17"/>
      <c r="V12801" s="17"/>
      <c r="W12801" s="51"/>
    </row>
    <row r="12802">
      <c r="A12802" s="307"/>
      <c r="B12802" s="85"/>
      <c r="C12802" s="85"/>
      <c r="D12802" s="85"/>
      <c r="E12802" s="88"/>
      <c r="G12802" s="17"/>
      <c r="I12802" s="43"/>
      <c r="J12802" s="308"/>
      <c r="K12802" s="51"/>
      <c r="N12802" s="309"/>
      <c r="R12802" s="17"/>
      <c r="T12802" s="17"/>
      <c r="V12802" s="17"/>
      <c r="W12802" s="51"/>
    </row>
    <row r="12803">
      <c r="A12803" s="307"/>
      <c r="B12803" s="85"/>
      <c r="C12803" s="85"/>
      <c r="D12803" s="85"/>
      <c r="E12803" s="88"/>
      <c r="G12803" s="17"/>
      <c r="I12803" s="43"/>
      <c r="J12803" s="308"/>
      <c r="K12803" s="51"/>
      <c r="N12803" s="309"/>
      <c r="R12803" s="17"/>
      <c r="T12803" s="17"/>
      <c r="V12803" s="17"/>
      <c r="W12803" s="51"/>
    </row>
    <row r="12804">
      <c r="A12804" s="307"/>
      <c r="B12804" s="85"/>
      <c r="C12804" s="85"/>
      <c r="D12804" s="85"/>
      <c r="E12804" s="88"/>
      <c r="G12804" s="17"/>
      <c r="I12804" s="43"/>
      <c r="J12804" s="308"/>
      <c r="K12804" s="51"/>
      <c r="N12804" s="309"/>
      <c r="R12804" s="17"/>
      <c r="T12804" s="17"/>
      <c r="V12804" s="17"/>
      <c r="W12804" s="51"/>
    </row>
    <row r="12805">
      <c r="A12805" s="307"/>
      <c r="B12805" s="85"/>
      <c r="C12805" s="85"/>
      <c r="D12805" s="85"/>
      <c r="E12805" s="88"/>
      <c r="G12805" s="17"/>
      <c r="I12805" s="43"/>
      <c r="J12805" s="308"/>
      <c r="K12805" s="51"/>
      <c r="N12805" s="309"/>
      <c r="R12805" s="17"/>
      <c r="T12805" s="17"/>
      <c r="V12805" s="17"/>
      <c r="W12805" s="51"/>
    </row>
    <row r="12806">
      <c r="A12806" s="307"/>
      <c r="B12806" s="85"/>
      <c r="C12806" s="85"/>
      <c r="D12806" s="85"/>
      <c r="E12806" s="88"/>
      <c r="G12806" s="17"/>
      <c r="I12806" s="43"/>
      <c r="J12806" s="308"/>
      <c r="K12806" s="51"/>
      <c r="N12806" s="309"/>
      <c r="R12806" s="17"/>
      <c r="T12806" s="17"/>
      <c r="V12806" s="17"/>
      <c r="W12806" s="51"/>
    </row>
    <row r="12807">
      <c r="A12807" s="307"/>
      <c r="B12807" s="85"/>
      <c r="C12807" s="85"/>
      <c r="D12807" s="85"/>
      <c r="E12807" s="88"/>
      <c r="G12807" s="17"/>
      <c r="I12807" s="43"/>
      <c r="J12807" s="308"/>
      <c r="K12807" s="51"/>
      <c r="N12807" s="309"/>
      <c r="R12807" s="17"/>
      <c r="T12807" s="17"/>
      <c r="V12807" s="17"/>
      <c r="W12807" s="51"/>
    </row>
    <row r="12808">
      <c r="A12808" s="307"/>
      <c r="B12808" s="85"/>
      <c r="C12808" s="85"/>
      <c r="D12808" s="85"/>
      <c r="E12808" s="88"/>
      <c r="G12808" s="17"/>
      <c r="I12808" s="43"/>
      <c r="J12808" s="308"/>
      <c r="K12808" s="51"/>
      <c r="N12808" s="309"/>
      <c r="R12808" s="17"/>
      <c r="T12808" s="17"/>
      <c r="V12808" s="17"/>
      <c r="W12808" s="51"/>
    </row>
    <row r="12809">
      <c r="A12809" s="307"/>
      <c r="B12809" s="85"/>
      <c r="C12809" s="85"/>
      <c r="D12809" s="85"/>
      <c r="E12809" s="88"/>
      <c r="G12809" s="17"/>
      <c r="I12809" s="43"/>
      <c r="J12809" s="308"/>
      <c r="K12809" s="51"/>
      <c r="N12809" s="309"/>
      <c r="R12809" s="17"/>
      <c r="T12809" s="17"/>
      <c r="V12809" s="17"/>
      <c r="W12809" s="51"/>
    </row>
    <row r="12810">
      <c r="A12810" s="307"/>
      <c r="B12810" s="85"/>
      <c r="C12810" s="85"/>
      <c r="D12810" s="85"/>
      <c r="E12810" s="88"/>
      <c r="G12810" s="17"/>
      <c r="I12810" s="43"/>
      <c r="J12810" s="308"/>
      <c r="K12810" s="51"/>
      <c r="N12810" s="309"/>
      <c r="R12810" s="17"/>
      <c r="T12810" s="17"/>
      <c r="V12810" s="17"/>
      <c r="W12810" s="51"/>
    </row>
    <row r="12811">
      <c r="A12811" s="307"/>
      <c r="B12811" s="85"/>
      <c r="C12811" s="85"/>
      <c r="D12811" s="85"/>
      <c r="E12811" s="88"/>
      <c r="G12811" s="17"/>
      <c r="I12811" s="43"/>
      <c r="J12811" s="308"/>
      <c r="K12811" s="51"/>
      <c r="N12811" s="309"/>
      <c r="R12811" s="17"/>
      <c r="T12811" s="17"/>
      <c r="V12811" s="17"/>
      <c r="W12811" s="51"/>
    </row>
    <row r="12812">
      <c r="A12812" s="307"/>
      <c r="B12812" s="85"/>
      <c r="C12812" s="85"/>
      <c r="D12812" s="85"/>
      <c r="E12812" s="88"/>
      <c r="G12812" s="17"/>
      <c r="I12812" s="43"/>
      <c r="J12812" s="308"/>
      <c r="K12812" s="51"/>
      <c r="N12812" s="309"/>
      <c r="R12812" s="17"/>
      <c r="T12812" s="17"/>
      <c r="V12812" s="17"/>
      <c r="W12812" s="51"/>
    </row>
    <row r="12813">
      <c r="A12813" s="307"/>
      <c r="B12813" s="85"/>
      <c r="C12813" s="85"/>
      <c r="D12813" s="85"/>
      <c r="E12813" s="88"/>
      <c r="G12813" s="17"/>
      <c r="I12813" s="43"/>
      <c r="J12813" s="308"/>
      <c r="K12813" s="51"/>
      <c r="N12813" s="309"/>
      <c r="R12813" s="17"/>
      <c r="T12813" s="17"/>
      <c r="V12813" s="17"/>
      <c r="W12813" s="51"/>
    </row>
    <row r="12814">
      <c r="A12814" s="307"/>
      <c r="B12814" s="85"/>
      <c r="C12814" s="85"/>
      <c r="D12814" s="85"/>
      <c r="E12814" s="88"/>
      <c r="G12814" s="17"/>
      <c r="I12814" s="43"/>
      <c r="J12814" s="308"/>
      <c r="K12814" s="51"/>
      <c r="N12814" s="309"/>
      <c r="R12814" s="17"/>
      <c r="T12814" s="17"/>
      <c r="V12814" s="17"/>
      <c r="W12814" s="51"/>
    </row>
    <row r="12815">
      <c r="A12815" s="307"/>
      <c r="B12815" s="85"/>
      <c r="C12815" s="85"/>
      <c r="D12815" s="85"/>
      <c r="E12815" s="88"/>
      <c r="G12815" s="17"/>
      <c r="I12815" s="43"/>
      <c r="J12815" s="308"/>
      <c r="K12815" s="51"/>
      <c r="N12815" s="309"/>
      <c r="R12815" s="17"/>
      <c r="T12815" s="17"/>
      <c r="V12815" s="17"/>
      <c r="W12815" s="51"/>
    </row>
    <row r="12816">
      <c r="A12816" s="307"/>
      <c r="B12816" s="85"/>
      <c r="C12816" s="85"/>
      <c r="D12816" s="85"/>
      <c r="E12816" s="88"/>
      <c r="G12816" s="17"/>
      <c r="I12816" s="43"/>
      <c r="J12816" s="308"/>
      <c r="K12816" s="51"/>
      <c r="N12816" s="309"/>
      <c r="R12816" s="17"/>
      <c r="T12816" s="17"/>
      <c r="V12816" s="17"/>
      <c r="W12816" s="51"/>
    </row>
    <row r="12817">
      <c r="A12817" s="307"/>
      <c r="B12817" s="85"/>
      <c r="C12817" s="85"/>
      <c r="D12817" s="85"/>
      <c r="E12817" s="88"/>
      <c r="G12817" s="17"/>
      <c r="I12817" s="43"/>
      <c r="J12817" s="308"/>
      <c r="K12817" s="51"/>
      <c r="N12817" s="309"/>
      <c r="R12817" s="17"/>
      <c r="T12817" s="17"/>
      <c r="V12817" s="17"/>
      <c r="W12817" s="51"/>
    </row>
    <row r="12818">
      <c r="A12818" s="307"/>
      <c r="B12818" s="85"/>
      <c r="C12818" s="85"/>
      <c r="D12818" s="85"/>
      <c r="E12818" s="88"/>
      <c r="G12818" s="17"/>
      <c r="I12818" s="43"/>
      <c r="J12818" s="308"/>
      <c r="K12818" s="51"/>
      <c r="N12818" s="309"/>
      <c r="R12818" s="17"/>
      <c r="T12818" s="17"/>
      <c r="V12818" s="17"/>
      <c r="W12818" s="51"/>
    </row>
    <row r="12819">
      <c r="A12819" s="307"/>
      <c r="B12819" s="85"/>
      <c r="C12819" s="85"/>
      <c r="D12819" s="85"/>
      <c r="E12819" s="88"/>
      <c r="G12819" s="17"/>
      <c r="I12819" s="43"/>
      <c r="J12819" s="308"/>
      <c r="K12819" s="51"/>
      <c r="N12819" s="309"/>
      <c r="R12819" s="17"/>
      <c r="T12819" s="17"/>
      <c r="V12819" s="17"/>
      <c r="W12819" s="51"/>
    </row>
    <row r="12820">
      <c r="A12820" s="307"/>
      <c r="B12820" s="85"/>
      <c r="C12820" s="85"/>
      <c r="D12820" s="85"/>
      <c r="E12820" s="88"/>
      <c r="G12820" s="17"/>
      <c r="I12820" s="43"/>
      <c r="J12820" s="308"/>
      <c r="K12820" s="51"/>
      <c r="N12820" s="309"/>
      <c r="R12820" s="17"/>
      <c r="T12820" s="17"/>
      <c r="V12820" s="17"/>
      <c r="W12820" s="51"/>
    </row>
    <row r="12821">
      <c r="A12821" s="307"/>
      <c r="B12821" s="85"/>
      <c r="C12821" s="85"/>
      <c r="D12821" s="85"/>
      <c r="E12821" s="88"/>
      <c r="G12821" s="17"/>
      <c r="I12821" s="43"/>
      <c r="J12821" s="308"/>
      <c r="K12821" s="51"/>
      <c r="N12821" s="309"/>
      <c r="R12821" s="17"/>
      <c r="T12821" s="17"/>
      <c r="V12821" s="17"/>
      <c r="W12821" s="51"/>
    </row>
    <row r="12822">
      <c r="A12822" s="307"/>
      <c r="B12822" s="85"/>
      <c r="C12822" s="85"/>
      <c r="D12822" s="85"/>
      <c r="E12822" s="88"/>
      <c r="G12822" s="17"/>
      <c r="I12822" s="43"/>
      <c r="J12822" s="308"/>
      <c r="K12822" s="51"/>
      <c r="N12822" s="309"/>
      <c r="R12822" s="17"/>
      <c r="T12822" s="17"/>
      <c r="V12822" s="17"/>
      <c r="W12822" s="51"/>
    </row>
    <row r="12823">
      <c r="A12823" s="307"/>
      <c r="B12823" s="85"/>
      <c r="C12823" s="85"/>
      <c r="D12823" s="85"/>
      <c r="E12823" s="88"/>
      <c r="G12823" s="17"/>
      <c r="I12823" s="43"/>
      <c r="J12823" s="308"/>
      <c r="K12823" s="51"/>
      <c r="N12823" s="309"/>
      <c r="R12823" s="17"/>
      <c r="T12823" s="17"/>
      <c r="V12823" s="17"/>
      <c r="W12823" s="51"/>
    </row>
    <row r="12824">
      <c r="A12824" s="307"/>
      <c r="B12824" s="85"/>
      <c r="C12824" s="85"/>
      <c r="D12824" s="85"/>
      <c r="E12824" s="88"/>
      <c r="G12824" s="17"/>
      <c r="I12824" s="43"/>
      <c r="J12824" s="308"/>
      <c r="K12824" s="51"/>
      <c r="N12824" s="309"/>
      <c r="R12824" s="17"/>
      <c r="T12824" s="17"/>
      <c r="V12824" s="17"/>
      <c r="W12824" s="51"/>
    </row>
    <row r="12825">
      <c r="A12825" s="307"/>
      <c r="B12825" s="85"/>
      <c r="C12825" s="85"/>
      <c r="D12825" s="85"/>
      <c r="E12825" s="88"/>
      <c r="G12825" s="17"/>
      <c r="I12825" s="43"/>
      <c r="J12825" s="308"/>
      <c r="K12825" s="51"/>
      <c r="N12825" s="309"/>
      <c r="R12825" s="17"/>
      <c r="T12825" s="17"/>
      <c r="V12825" s="17"/>
      <c r="W12825" s="51"/>
    </row>
    <row r="12826">
      <c r="A12826" s="307"/>
      <c r="B12826" s="85"/>
      <c r="C12826" s="85"/>
      <c r="D12826" s="85"/>
      <c r="E12826" s="88"/>
      <c r="G12826" s="17"/>
      <c r="I12826" s="43"/>
      <c r="J12826" s="308"/>
      <c r="K12826" s="51"/>
      <c r="N12826" s="309"/>
      <c r="R12826" s="17"/>
      <c r="T12826" s="17"/>
      <c r="V12826" s="17"/>
      <c r="W12826" s="51"/>
    </row>
    <row r="12827">
      <c r="A12827" s="307"/>
      <c r="B12827" s="85"/>
      <c r="C12827" s="85"/>
      <c r="D12827" s="85"/>
      <c r="E12827" s="88"/>
      <c r="G12827" s="17"/>
      <c r="I12827" s="43"/>
      <c r="J12827" s="308"/>
      <c r="K12827" s="51"/>
      <c r="N12827" s="309"/>
      <c r="R12827" s="17"/>
      <c r="T12827" s="17"/>
      <c r="V12827" s="17"/>
      <c r="W12827" s="51"/>
    </row>
    <row r="12828">
      <c r="A12828" s="307"/>
      <c r="B12828" s="85"/>
      <c r="C12828" s="85"/>
      <c r="D12828" s="85"/>
      <c r="E12828" s="88"/>
      <c r="G12828" s="17"/>
      <c r="I12828" s="43"/>
      <c r="J12828" s="308"/>
      <c r="K12828" s="51"/>
      <c r="N12828" s="309"/>
      <c r="R12828" s="17"/>
      <c r="T12828" s="17"/>
      <c r="V12828" s="17"/>
      <c r="W12828" s="51"/>
    </row>
    <row r="12829">
      <c r="A12829" s="307"/>
      <c r="B12829" s="85"/>
      <c r="C12829" s="85"/>
      <c r="D12829" s="85"/>
      <c r="E12829" s="88"/>
      <c r="G12829" s="17"/>
      <c r="I12829" s="43"/>
      <c r="J12829" s="308"/>
      <c r="K12829" s="51"/>
      <c r="N12829" s="309"/>
      <c r="R12829" s="17"/>
      <c r="T12829" s="17"/>
      <c r="V12829" s="17"/>
      <c r="W12829" s="51"/>
    </row>
    <row r="12830">
      <c r="A12830" s="307"/>
      <c r="B12830" s="85"/>
      <c r="C12830" s="85"/>
      <c r="D12830" s="85"/>
      <c r="E12830" s="88"/>
      <c r="G12830" s="17"/>
      <c r="I12830" s="43"/>
      <c r="J12830" s="308"/>
      <c r="K12830" s="51"/>
      <c r="N12830" s="309"/>
      <c r="R12830" s="17"/>
      <c r="T12830" s="17"/>
      <c r="V12830" s="17"/>
      <c r="W12830" s="51"/>
    </row>
    <row r="12831">
      <c r="A12831" s="307"/>
      <c r="B12831" s="85"/>
      <c r="C12831" s="85"/>
      <c r="D12831" s="85"/>
      <c r="E12831" s="88"/>
      <c r="G12831" s="17"/>
      <c r="I12831" s="43"/>
      <c r="J12831" s="308"/>
      <c r="K12831" s="51"/>
      <c r="N12831" s="309"/>
      <c r="R12831" s="17"/>
      <c r="T12831" s="17"/>
      <c r="V12831" s="17"/>
      <c r="W12831" s="51"/>
    </row>
    <row r="12832">
      <c r="A12832" s="307"/>
      <c r="B12832" s="85"/>
      <c r="C12832" s="85"/>
      <c r="D12832" s="85"/>
      <c r="E12832" s="88"/>
      <c r="G12832" s="17"/>
      <c r="I12832" s="43"/>
      <c r="J12832" s="308"/>
      <c r="K12832" s="51"/>
      <c r="N12832" s="309"/>
      <c r="R12832" s="17"/>
      <c r="T12832" s="17"/>
      <c r="V12832" s="17"/>
      <c r="W12832" s="51"/>
    </row>
    <row r="12833">
      <c r="A12833" s="307"/>
      <c r="B12833" s="85"/>
      <c r="C12833" s="85"/>
      <c r="D12833" s="85"/>
      <c r="E12833" s="88"/>
      <c r="G12833" s="17"/>
      <c r="I12833" s="43"/>
      <c r="J12833" s="308"/>
      <c r="K12833" s="51"/>
      <c r="N12833" s="309"/>
      <c r="R12833" s="17"/>
      <c r="T12833" s="17"/>
      <c r="V12833" s="17"/>
      <c r="W12833" s="51"/>
    </row>
    <row r="12834">
      <c r="A12834" s="307"/>
      <c r="B12834" s="85"/>
      <c r="C12834" s="85"/>
      <c r="D12834" s="85"/>
      <c r="E12834" s="88"/>
      <c r="G12834" s="17"/>
      <c r="I12834" s="43"/>
      <c r="J12834" s="308"/>
      <c r="K12834" s="51"/>
      <c r="N12834" s="309"/>
      <c r="R12834" s="17"/>
      <c r="T12834" s="17"/>
      <c r="V12834" s="17"/>
      <c r="W12834" s="51"/>
    </row>
    <row r="12835">
      <c r="A12835" s="307"/>
      <c r="B12835" s="85"/>
      <c r="C12835" s="85"/>
      <c r="D12835" s="85"/>
      <c r="E12835" s="88"/>
      <c r="G12835" s="17"/>
      <c r="I12835" s="43"/>
      <c r="J12835" s="308"/>
      <c r="K12835" s="51"/>
      <c r="N12835" s="309"/>
      <c r="R12835" s="17"/>
      <c r="T12835" s="17"/>
      <c r="V12835" s="17"/>
      <c r="W12835" s="51"/>
    </row>
    <row r="12836">
      <c r="A12836" s="307"/>
      <c r="B12836" s="85"/>
      <c r="C12836" s="85"/>
      <c r="D12836" s="85"/>
      <c r="E12836" s="88"/>
      <c r="G12836" s="17"/>
      <c r="I12836" s="43"/>
      <c r="J12836" s="308"/>
      <c r="K12836" s="51"/>
      <c r="N12836" s="309"/>
      <c r="R12836" s="17"/>
      <c r="T12836" s="17"/>
      <c r="V12836" s="17"/>
      <c r="W12836" s="51"/>
    </row>
    <row r="12837">
      <c r="A12837" s="307"/>
      <c r="B12837" s="85"/>
      <c r="C12837" s="85"/>
      <c r="D12837" s="85"/>
      <c r="E12837" s="88"/>
      <c r="G12837" s="17"/>
      <c r="I12837" s="43"/>
      <c r="J12837" s="308"/>
      <c r="K12837" s="51"/>
      <c r="N12837" s="309"/>
      <c r="R12837" s="17"/>
      <c r="T12837" s="17"/>
      <c r="V12837" s="17"/>
      <c r="W12837" s="51"/>
    </row>
    <row r="12838">
      <c r="A12838" s="307"/>
      <c r="B12838" s="85"/>
      <c r="C12838" s="85"/>
      <c r="D12838" s="85"/>
      <c r="E12838" s="88"/>
      <c r="G12838" s="17"/>
      <c r="I12838" s="43"/>
      <c r="J12838" s="308"/>
      <c r="K12838" s="51"/>
      <c r="N12838" s="309"/>
      <c r="R12838" s="17"/>
      <c r="T12838" s="17"/>
      <c r="V12838" s="17"/>
      <c r="W12838" s="51"/>
    </row>
    <row r="12839">
      <c r="A12839" s="307"/>
      <c r="B12839" s="85"/>
      <c r="C12839" s="85"/>
      <c r="D12839" s="85"/>
      <c r="E12839" s="88"/>
      <c r="G12839" s="17"/>
      <c r="I12839" s="43"/>
      <c r="J12839" s="308"/>
      <c r="K12839" s="51"/>
      <c r="N12839" s="309"/>
      <c r="R12839" s="17"/>
      <c r="T12839" s="17"/>
      <c r="V12839" s="17"/>
      <c r="W12839" s="51"/>
    </row>
    <row r="12840">
      <c r="A12840" s="307"/>
      <c r="B12840" s="85"/>
      <c r="C12840" s="85"/>
      <c r="D12840" s="85"/>
      <c r="E12840" s="88"/>
      <c r="G12840" s="17"/>
      <c r="I12840" s="43"/>
      <c r="J12840" s="308"/>
      <c r="K12840" s="51"/>
      <c r="N12840" s="309"/>
      <c r="R12840" s="17"/>
      <c r="T12840" s="17"/>
      <c r="V12840" s="17"/>
      <c r="W12840" s="51"/>
    </row>
    <row r="12841">
      <c r="A12841" s="307"/>
      <c r="B12841" s="85"/>
      <c r="C12841" s="85"/>
      <c r="D12841" s="85"/>
      <c r="E12841" s="88"/>
      <c r="G12841" s="17"/>
      <c r="I12841" s="43"/>
      <c r="J12841" s="308"/>
      <c r="K12841" s="51"/>
      <c r="N12841" s="309"/>
      <c r="R12841" s="17"/>
      <c r="T12841" s="17"/>
      <c r="V12841" s="17"/>
      <c r="W12841" s="51"/>
    </row>
    <row r="12842">
      <c r="A12842" s="307"/>
      <c r="B12842" s="85"/>
      <c r="C12842" s="85"/>
      <c r="D12842" s="85"/>
      <c r="E12842" s="88"/>
      <c r="G12842" s="17"/>
      <c r="I12842" s="43"/>
      <c r="J12842" s="308"/>
      <c r="K12842" s="51"/>
      <c r="N12842" s="309"/>
      <c r="R12842" s="17"/>
      <c r="T12842" s="17"/>
      <c r="V12842" s="17"/>
      <c r="W12842" s="51"/>
    </row>
    <row r="12843">
      <c r="A12843" s="307"/>
      <c r="B12843" s="85"/>
      <c r="C12843" s="85"/>
      <c r="D12843" s="85"/>
      <c r="E12843" s="88"/>
      <c r="G12843" s="17"/>
      <c r="I12843" s="43"/>
      <c r="J12843" s="308"/>
      <c r="K12843" s="51"/>
      <c r="N12843" s="309"/>
      <c r="R12843" s="17"/>
      <c r="T12843" s="17"/>
      <c r="V12843" s="17"/>
      <c r="W12843" s="51"/>
    </row>
    <row r="12844">
      <c r="A12844" s="307"/>
      <c r="B12844" s="85"/>
      <c r="C12844" s="85"/>
      <c r="D12844" s="85"/>
      <c r="E12844" s="88"/>
      <c r="G12844" s="17"/>
      <c r="I12844" s="43"/>
      <c r="J12844" s="308"/>
      <c r="K12844" s="51"/>
      <c r="N12844" s="309"/>
      <c r="R12844" s="17"/>
      <c r="T12844" s="17"/>
      <c r="V12844" s="17"/>
      <c r="W12844" s="51"/>
    </row>
    <row r="12845">
      <c r="A12845" s="307"/>
      <c r="B12845" s="85"/>
      <c r="C12845" s="85"/>
      <c r="D12845" s="85"/>
      <c r="E12845" s="88"/>
      <c r="G12845" s="17"/>
      <c r="I12845" s="43"/>
      <c r="J12845" s="308"/>
      <c r="K12845" s="51"/>
      <c r="N12845" s="309"/>
      <c r="R12845" s="17"/>
      <c r="T12845" s="17"/>
      <c r="V12845" s="17"/>
      <c r="W12845" s="51"/>
    </row>
    <row r="12846">
      <c r="A12846" s="307"/>
      <c r="B12846" s="85"/>
      <c r="C12846" s="85"/>
      <c r="D12846" s="85"/>
      <c r="E12846" s="88"/>
      <c r="G12846" s="17"/>
      <c r="I12846" s="43"/>
      <c r="J12846" s="308"/>
      <c r="K12846" s="51"/>
      <c r="N12846" s="309"/>
      <c r="R12846" s="17"/>
      <c r="T12846" s="17"/>
      <c r="V12846" s="17"/>
      <c r="W12846" s="51"/>
    </row>
    <row r="12847">
      <c r="A12847" s="307"/>
      <c r="B12847" s="85"/>
      <c r="C12847" s="85"/>
      <c r="D12847" s="85"/>
      <c r="E12847" s="88"/>
      <c r="G12847" s="17"/>
      <c r="I12847" s="43"/>
      <c r="J12847" s="308"/>
      <c r="K12847" s="51"/>
      <c r="N12847" s="309"/>
      <c r="R12847" s="17"/>
      <c r="T12847" s="17"/>
      <c r="V12847" s="17"/>
      <c r="W12847" s="51"/>
    </row>
    <row r="12848">
      <c r="A12848" s="307"/>
      <c r="B12848" s="85"/>
      <c r="C12848" s="85"/>
      <c r="D12848" s="85"/>
      <c r="E12848" s="88"/>
      <c r="G12848" s="17"/>
      <c r="I12848" s="43"/>
      <c r="J12848" s="308"/>
      <c r="K12848" s="51"/>
      <c r="N12848" s="309"/>
      <c r="R12848" s="17"/>
      <c r="T12848" s="17"/>
      <c r="V12848" s="17"/>
      <c r="W12848" s="51"/>
    </row>
    <row r="12849">
      <c r="A12849" s="307"/>
      <c r="B12849" s="85"/>
      <c r="C12849" s="85"/>
      <c r="D12849" s="85"/>
      <c r="E12849" s="88"/>
      <c r="G12849" s="17"/>
      <c r="I12849" s="43"/>
      <c r="J12849" s="308"/>
      <c r="K12849" s="51"/>
      <c r="N12849" s="309"/>
      <c r="R12849" s="17"/>
      <c r="T12849" s="17"/>
      <c r="V12849" s="17"/>
      <c r="W12849" s="51"/>
    </row>
    <row r="12850">
      <c r="A12850" s="307"/>
      <c r="B12850" s="85"/>
      <c r="C12850" s="85"/>
      <c r="D12850" s="85"/>
      <c r="E12850" s="88"/>
      <c r="G12850" s="17"/>
      <c r="I12850" s="43"/>
      <c r="J12850" s="308"/>
      <c r="K12850" s="51"/>
      <c r="N12850" s="309"/>
      <c r="R12850" s="17"/>
      <c r="T12850" s="17"/>
      <c r="V12850" s="17"/>
      <c r="W12850" s="51"/>
    </row>
    <row r="12851">
      <c r="A12851" s="307"/>
      <c r="B12851" s="85"/>
      <c r="C12851" s="85"/>
      <c r="D12851" s="85"/>
      <c r="E12851" s="88"/>
      <c r="G12851" s="17"/>
      <c r="I12851" s="43"/>
      <c r="J12851" s="308"/>
      <c r="K12851" s="51"/>
      <c r="N12851" s="309"/>
      <c r="R12851" s="17"/>
      <c r="T12851" s="17"/>
      <c r="V12851" s="17"/>
      <c r="W12851" s="51"/>
    </row>
    <row r="12852">
      <c r="A12852" s="307"/>
      <c r="B12852" s="85"/>
      <c r="C12852" s="85"/>
      <c r="D12852" s="85"/>
      <c r="E12852" s="88"/>
      <c r="G12852" s="17"/>
      <c r="I12852" s="43"/>
      <c r="J12852" s="308"/>
      <c r="K12852" s="51"/>
      <c r="N12852" s="309"/>
      <c r="R12852" s="17"/>
      <c r="T12852" s="17"/>
      <c r="V12852" s="17"/>
      <c r="W12852" s="51"/>
    </row>
    <row r="12853">
      <c r="A12853" s="307"/>
      <c r="B12853" s="85"/>
      <c r="C12853" s="85"/>
      <c r="D12853" s="85"/>
      <c r="E12853" s="88"/>
      <c r="G12853" s="17"/>
      <c r="I12853" s="43"/>
      <c r="J12853" s="308"/>
      <c r="K12853" s="51"/>
      <c r="N12853" s="309"/>
      <c r="R12853" s="17"/>
      <c r="T12853" s="17"/>
      <c r="V12853" s="17"/>
      <c r="W12853" s="51"/>
    </row>
    <row r="12854">
      <c r="A12854" s="307"/>
      <c r="B12854" s="85"/>
      <c r="C12854" s="85"/>
      <c r="D12854" s="85"/>
      <c r="E12854" s="88"/>
      <c r="G12854" s="17"/>
      <c r="I12854" s="43"/>
      <c r="J12854" s="308"/>
      <c r="K12854" s="51"/>
      <c r="N12854" s="309"/>
      <c r="R12854" s="17"/>
      <c r="T12854" s="17"/>
      <c r="V12854" s="17"/>
      <c r="W12854" s="51"/>
    </row>
    <row r="12855">
      <c r="A12855" s="307"/>
      <c r="B12855" s="85"/>
      <c r="C12855" s="85"/>
      <c r="D12855" s="85"/>
      <c r="E12855" s="88"/>
      <c r="G12855" s="17"/>
      <c r="I12855" s="43"/>
      <c r="J12855" s="308"/>
      <c r="K12855" s="51"/>
      <c r="N12855" s="309"/>
      <c r="R12855" s="17"/>
      <c r="T12855" s="17"/>
      <c r="V12855" s="17"/>
      <c r="W12855" s="51"/>
    </row>
    <row r="12856">
      <c r="A12856" s="307"/>
      <c r="B12856" s="85"/>
      <c r="C12856" s="85"/>
      <c r="D12856" s="85"/>
      <c r="E12856" s="88"/>
      <c r="G12856" s="17"/>
      <c r="I12856" s="43"/>
      <c r="J12856" s="308"/>
      <c r="K12856" s="51"/>
      <c r="N12856" s="309"/>
      <c r="R12856" s="17"/>
      <c r="T12856" s="17"/>
      <c r="V12856" s="17"/>
      <c r="W12856" s="51"/>
    </row>
    <row r="12857">
      <c r="A12857" s="307"/>
      <c r="B12857" s="85"/>
      <c r="C12857" s="85"/>
      <c r="D12857" s="85"/>
      <c r="E12857" s="88"/>
      <c r="G12857" s="17"/>
      <c r="I12857" s="43"/>
      <c r="J12857" s="308"/>
      <c r="K12857" s="51"/>
      <c r="N12857" s="309"/>
      <c r="R12857" s="17"/>
      <c r="T12857" s="17"/>
      <c r="V12857" s="17"/>
      <c r="W12857" s="51"/>
    </row>
    <row r="12858">
      <c r="A12858" s="307"/>
      <c r="B12858" s="85"/>
      <c r="C12858" s="85"/>
      <c r="D12858" s="85"/>
      <c r="E12858" s="88"/>
      <c r="G12858" s="17"/>
      <c r="I12858" s="43"/>
      <c r="J12858" s="308"/>
      <c r="K12858" s="51"/>
      <c r="N12858" s="309"/>
      <c r="R12858" s="17"/>
      <c r="T12858" s="17"/>
      <c r="V12858" s="17"/>
      <c r="W12858" s="51"/>
    </row>
    <row r="12859">
      <c r="A12859" s="307"/>
      <c r="B12859" s="85"/>
      <c r="C12859" s="85"/>
      <c r="D12859" s="85"/>
      <c r="E12859" s="88"/>
      <c r="G12859" s="17"/>
      <c r="I12859" s="43"/>
      <c r="J12859" s="308"/>
      <c r="K12859" s="51"/>
      <c r="N12859" s="309"/>
      <c r="R12859" s="17"/>
      <c r="T12859" s="17"/>
      <c r="V12859" s="17"/>
      <c r="W12859" s="51"/>
    </row>
    <row r="12860">
      <c r="A12860" s="307"/>
      <c r="B12860" s="85"/>
      <c r="C12860" s="85"/>
      <c r="D12860" s="85"/>
      <c r="E12860" s="88"/>
      <c r="G12860" s="17"/>
      <c r="I12860" s="43"/>
      <c r="J12860" s="308"/>
      <c r="K12860" s="51"/>
      <c r="N12860" s="309"/>
      <c r="R12860" s="17"/>
      <c r="T12860" s="17"/>
      <c r="V12860" s="17"/>
      <c r="W12860" s="51"/>
    </row>
    <row r="12861">
      <c r="A12861" s="307"/>
      <c r="B12861" s="85"/>
      <c r="C12861" s="85"/>
      <c r="D12861" s="85"/>
      <c r="E12861" s="88"/>
      <c r="G12861" s="17"/>
      <c r="I12861" s="43"/>
      <c r="J12861" s="308"/>
      <c r="K12861" s="51"/>
      <c r="N12861" s="309"/>
      <c r="R12861" s="17"/>
      <c r="T12861" s="17"/>
      <c r="V12861" s="17"/>
      <c r="W12861" s="51"/>
    </row>
    <row r="12862">
      <c r="A12862" s="307"/>
      <c r="B12862" s="85"/>
      <c r="C12862" s="85"/>
      <c r="D12862" s="85"/>
      <c r="E12862" s="88"/>
      <c r="G12862" s="17"/>
      <c r="I12862" s="43"/>
      <c r="J12862" s="308"/>
      <c r="K12862" s="51"/>
      <c r="N12862" s="309"/>
      <c r="R12862" s="17"/>
      <c r="T12862" s="17"/>
      <c r="V12862" s="17"/>
      <c r="W12862" s="51"/>
    </row>
    <row r="12863">
      <c r="A12863" s="307"/>
      <c r="B12863" s="85"/>
      <c r="C12863" s="85"/>
      <c r="D12863" s="85"/>
      <c r="E12863" s="88"/>
      <c r="G12863" s="17"/>
      <c r="I12863" s="43"/>
      <c r="J12863" s="308"/>
      <c r="K12863" s="51"/>
      <c r="N12863" s="309"/>
      <c r="R12863" s="17"/>
      <c r="T12863" s="17"/>
      <c r="V12863" s="17"/>
      <c r="W12863" s="51"/>
    </row>
    <row r="12864">
      <c r="A12864" s="307"/>
      <c r="B12864" s="85"/>
      <c r="C12864" s="85"/>
      <c r="D12864" s="85"/>
      <c r="E12864" s="88"/>
      <c r="G12864" s="17"/>
      <c r="I12864" s="43"/>
      <c r="J12864" s="308"/>
      <c r="K12864" s="51"/>
      <c r="N12864" s="309"/>
      <c r="R12864" s="17"/>
      <c r="T12864" s="17"/>
      <c r="V12864" s="17"/>
      <c r="W12864" s="51"/>
    </row>
    <row r="12865">
      <c r="A12865" s="307"/>
      <c r="B12865" s="85"/>
      <c r="C12865" s="85"/>
      <c r="D12865" s="85"/>
      <c r="E12865" s="88"/>
      <c r="G12865" s="17"/>
      <c r="I12865" s="43"/>
      <c r="J12865" s="308"/>
      <c r="K12865" s="51"/>
      <c r="N12865" s="309"/>
      <c r="R12865" s="17"/>
      <c r="T12865" s="17"/>
      <c r="V12865" s="17"/>
      <c r="W12865" s="51"/>
    </row>
    <row r="12866">
      <c r="A12866" s="307"/>
      <c r="B12866" s="85"/>
      <c r="C12866" s="85"/>
      <c r="D12866" s="85"/>
      <c r="E12866" s="88"/>
      <c r="G12866" s="17"/>
      <c r="I12866" s="43"/>
      <c r="J12866" s="308"/>
      <c r="K12866" s="51"/>
      <c r="N12866" s="309"/>
      <c r="R12866" s="17"/>
      <c r="T12866" s="17"/>
      <c r="V12866" s="17"/>
      <c r="W12866" s="51"/>
    </row>
    <row r="12867">
      <c r="A12867" s="307"/>
      <c r="B12867" s="85"/>
      <c r="C12867" s="85"/>
      <c r="D12867" s="85"/>
      <c r="E12867" s="88"/>
      <c r="G12867" s="17"/>
      <c r="I12867" s="43"/>
      <c r="J12867" s="308"/>
      <c r="K12867" s="51"/>
      <c r="N12867" s="309"/>
      <c r="R12867" s="17"/>
      <c r="T12867" s="17"/>
      <c r="V12867" s="17"/>
      <c r="W12867" s="51"/>
    </row>
    <row r="12868">
      <c r="A12868" s="307"/>
      <c r="B12868" s="85"/>
      <c r="C12868" s="85"/>
      <c r="D12868" s="85"/>
      <c r="E12868" s="88"/>
      <c r="G12868" s="17"/>
      <c r="I12868" s="43"/>
      <c r="J12868" s="308"/>
      <c r="K12868" s="51"/>
      <c r="N12868" s="309"/>
      <c r="R12868" s="17"/>
      <c r="T12868" s="17"/>
      <c r="V12868" s="17"/>
      <c r="W12868" s="51"/>
    </row>
    <row r="12869">
      <c r="A12869" s="307"/>
      <c r="B12869" s="85"/>
      <c r="C12869" s="85"/>
      <c r="D12869" s="85"/>
      <c r="E12869" s="88"/>
      <c r="G12869" s="17"/>
      <c r="I12869" s="43"/>
      <c r="J12869" s="308"/>
      <c r="K12869" s="51"/>
      <c r="N12869" s="309"/>
      <c r="R12869" s="17"/>
      <c r="T12869" s="17"/>
      <c r="V12869" s="17"/>
      <c r="W12869" s="51"/>
    </row>
    <row r="12870">
      <c r="A12870" s="307"/>
      <c r="B12870" s="85"/>
      <c r="C12870" s="85"/>
      <c r="D12870" s="85"/>
      <c r="E12870" s="88"/>
      <c r="G12870" s="17"/>
      <c r="I12870" s="43"/>
      <c r="J12870" s="308"/>
      <c r="K12870" s="51"/>
      <c r="N12870" s="309"/>
      <c r="R12870" s="17"/>
      <c r="T12870" s="17"/>
      <c r="V12870" s="17"/>
      <c r="W12870" s="51"/>
    </row>
    <row r="12871">
      <c r="A12871" s="307"/>
      <c r="B12871" s="85"/>
      <c r="C12871" s="85"/>
      <c r="D12871" s="85"/>
      <c r="E12871" s="88"/>
      <c r="G12871" s="17"/>
      <c r="I12871" s="43"/>
      <c r="J12871" s="308"/>
      <c r="K12871" s="51"/>
      <c r="N12871" s="309"/>
      <c r="R12871" s="17"/>
      <c r="T12871" s="17"/>
      <c r="V12871" s="17"/>
      <c r="W12871" s="51"/>
    </row>
    <row r="12872">
      <c r="A12872" s="307"/>
      <c r="B12872" s="85"/>
      <c r="C12872" s="85"/>
      <c r="D12872" s="85"/>
      <c r="E12872" s="88"/>
      <c r="G12872" s="17"/>
      <c r="I12872" s="43"/>
      <c r="J12872" s="308"/>
      <c r="K12872" s="51"/>
      <c r="N12872" s="309"/>
      <c r="R12872" s="17"/>
      <c r="T12872" s="17"/>
      <c r="V12872" s="17"/>
      <c r="W12872" s="51"/>
    </row>
    <row r="12873">
      <c r="A12873" s="307"/>
      <c r="B12873" s="85"/>
      <c r="C12873" s="85"/>
      <c r="D12873" s="85"/>
      <c r="E12873" s="88"/>
      <c r="G12873" s="17"/>
      <c r="I12873" s="43"/>
      <c r="J12873" s="308"/>
      <c r="K12873" s="51"/>
      <c r="N12873" s="309"/>
      <c r="R12873" s="17"/>
      <c r="T12873" s="17"/>
      <c r="V12873" s="17"/>
      <c r="W12873" s="51"/>
    </row>
    <row r="12874">
      <c r="A12874" s="307"/>
      <c r="B12874" s="85"/>
      <c r="C12874" s="85"/>
      <c r="D12874" s="85"/>
      <c r="E12874" s="88"/>
      <c r="G12874" s="17"/>
      <c r="I12874" s="43"/>
      <c r="J12874" s="308"/>
      <c r="K12874" s="51"/>
      <c r="N12874" s="309"/>
      <c r="R12874" s="17"/>
      <c r="T12874" s="17"/>
      <c r="V12874" s="17"/>
      <c r="W12874" s="51"/>
    </row>
    <row r="12875">
      <c r="A12875" s="307"/>
      <c r="B12875" s="85"/>
      <c r="C12875" s="85"/>
      <c r="D12875" s="85"/>
      <c r="E12875" s="88"/>
      <c r="G12875" s="17"/>
      <c r="I12875" s="43"/>
      <c r="J12875" s="308"/>
      <c r="K12875" s="51"/>
      <c r="N12875" s="309"/>
      <c r="R12875" s="17"/>
      <c r="T12875" s="17"/>
      <c r="V12875" s="17"/>
      <c r="W12875" s="51"/>
    </row>
    <row r="12876">
      <c r="A12876" s="307"/>
      <c r="B12876" s="85"/>
      <c r="C12876" s="85"/>
      <c r="D12876" s="85"/>
      <c r="E12876" s="88"/>
      <c r="G12876" s="17"/>
      <c r="I12876" s="43"/>
      <c r="J12876" s="308"/>
      <c r="K12876" s="51"/>
      <c r="N12876" s="309"/>
      <c r="R12876" s="17"/>
      <c r="T12876" s="17"/>
      <c r="V12876" s="17"/>
      <c r="W12876" s="51"/>
    </row>
    <row r="12877">
      <c r="A12877" s="307"/>
      <c r="B12877" s="85"/>
      <c r="C12877" s="85"/>
      <c r="D12877" s="85"/>
      <c r="E12877" s="88"/>
      <c r="G12877" s="17"/>
      <c r="I12877" s="43"/>
      <c r="J12877" s="308"/>
      <c r="K12877" s="51"/>
      <c r="N12877" s="309"/>
      <c r="R12877" s="17"/>
      <c r="T12877" s="17"/>
      <c r="V12877" s="17"/>
      <c r="W12877" s="51"/>
    </row>
    <row r="12878">
      <c r="A12878" s="307"/>
      <c r="B12878" s="85"/>
      <c r="C12878" s="85"/>
      <c r="D12878" s="85"/>
      <c r="E12878" s="88"/>
      <c r="G12878" s="17"/>
      <c r="I12878" s="43"/>
      <c r="J12878" s="308"/>
      <c r="K12878" s="51"/>
      <c r="N12878" s="309"/>
      <c r="R12878" s="17"/>
      <c r="T12878" s="17"/>
      <c r="V12878" s="17"/>
      <c r="W12878" s="51"/>
    </row>
    <row r="12879">
      <c r="A12879" s="307"/>
      <c r="B12879" s="85"/>
      <c r="C12879" s="85"/>
      <c r="D12879" s="85"/>
      <c r="E12879" s="88"/>
      <c r="G12879" s="17"/>
      <c r="I12879" s="43"/>
      <c r="J12879" s="308"/>
      <c r="K12879" s="51"/>
      <c r="N12879" s="309"/>
      <c r="R12879" s="17"/>
      <c r="T12879" s="17"/>
      <c r="V12879" s="17"/>
      <c r="W12879" s="51"/>
    </row>
    <row r="12880">
      <c r="A12880" s="307"/>
      <c r="B12880" s="85"/>
      <c r="C12880" s="85"/>
      <c r="D12880" s="85"/>
      <c r="E12880" s="88"/>
      <c r="G12880" s="17"/>
      <c r="I12880" s="43"/>
      <c r="J12880" s="308"/>
      <c r="K12880" s="51"/>
      <c r="N12880" s="309"/>
      <c r="R12880" s="17"/>
      <c r="T12880" s="17"/>
      <c r="V12880" s="17"/>
      <c r="W12880" s="51"/>
    </row>
    <row r="12881">
      <c r="A12881" s="307"/>
      <c r="B12881" s="85"/>
      <c r="C12881" s="85"/>
      <c r="D12881" s="85"/>
      <c r="E12881" s="88"/>
      <c r="G12881" s="17"/>
      <c r="I12881" s="43"/>
      <c r="J12881" s="308"/>
      <c r="K12881" s="51"/>
      <c r="N12881" s="309"/>
      <c r="R12881" s="17"/>
      <c r="T12881" s="17"/>
      <c r="V12881" s="17"/>
      <c r="W12881" s="51"/>
    </row>
    <row r="12882">
      <c r="A12882" s="307"/>
      <c r="B12882" s="85"/>
      <c r="C12882" s="85"/>
      <c r="D12882" s="85"/>
      <c r="E12882" s="88"/>
      <c r="G12882" s="17"/>
      <c r="I12882" s="43"/>
      <c r="J12882" s="308"/>
      <c r="K12882" s="51"/>
      <c r="N12882" s="309"/>
      <c r="R12882" s="17"/>
      <c r="T12882" s="17"/>
      <c r="V12882" s="17"/>
      <c r="W12882" s="51"/>
    </row>
    <row r="12883">
      <c r="A12883" s="307"/>
      <c r="B12883" s="85"/>
      <c r="C12883" s="85"/>
      <c r="D12883" s="85"/>
      <c r="E12883" s="88"/>
      <c r="G12883" s="17"/>
      <c r="I12883" s="43"/>
      <c r="J12883" s="308"/>
      <c r="K12883" s="51"/>
      <c r="N12883" s="309"/>
      <c r="R12883" s="17"/>
      <c r="T12883" s="17"/>
      <c r="V12883" s="17"/>
      <c r="W12883" s="51"/>
    </row>
    <row r="12884">
      <c r="A12884" s="307"/>
      <c r="B12884" s="85"/>
      <c r="C12884" s="85"/>
      <c r="D12884" s="85"/>
      <c r="E12884" s="88"/>
      <c r="G12884" s="17"/>
      <c r="I12884" s="43"/>
      <c r="J12884" s="308"/>
      <c r="K12884" s="51"/>
      <c r="N12884" s="309"/>
      <c r="R12884" s="17"/>
      <c r="T12884" s="17"/>
      <c r="V12884" s="17"/>
      <c r="W12884" s="51"/>
    </row>
    <row r="12885">
      <c r="A12885" s="307"/>
      <c r="B12885" s="85"/>
      <c r="C12885" s="85"/>
      <c r="D12885" s="85"/>
      <c r="E12885" s="88"/>
      <c r="G12885" s="17"/>
      <c r="I12885" s="43"/>
      <c r="J12885" s="308"/>
      <c r="K12885" s="51"/>
      <c r="N12885" s="309"/>
      <c r="R12885" s="17"/>
      <c r="T12885" s="17"/>
      <c r="V12885" s="17"/>
      <c r="W12885" s="51"/>
    </row>
    <row r="12886">
      <c r="A12886" s="307"/>
      <c r="B12886" s="85"/>
      <c r="C12886" s="85"/>
      <c r="D12886" s="85"/>
      <c r="E12886" s="88"/>
      <c r="G12886" s="17"/>
      <c r="I12886" s="43"/>
      <c r="J12886" s="308"/>
      <c r="K12886" s="51"/>
      <c r="N12886" s="309"/>
      <c r="R12886" s="17"/>
      <c r="T12886" s="17"/>
      <c r="V12886" s="17"/>
      <c r="W12886" s="51"/>
    </row>
    <row r="12887">
      <c r="A12887" s="307"/>
      <c r="B12887" s="85"/>
      <c r="C12887" s="85"/>
      <c r="D12887" s="85"/>
      <c r="E12887" s="88"/>
      <c r="G12887" s="17"/>
      <c r="I12887" s="43"/>
      <c r="J12887" s="308"/>
      <c r="K12887" s="51"/>
      <c r="N12887" s="309"/>
      <c r="R12887" s="17"/>
      <c r="T12887" s="17"/>
      <c r="V12887" s="17"/>
      <c r="W12887" s="51"/>
    </row>
    <row r="12888">
      <c r="A12888" s="307"/>
      <c r="B12888" s="85"/>
      <c r="C12888" s="85"/>
      <c r="D12888" s="85"/>
      <c r="E12888" s="88"/>
      <c r="G12888" s="17"/>
      <c r="I12888" s="43"/>
      <c r="J12888" s="308"/>
      <c r="K12888" s="51"/>
      <c r="N12888" s="309"/>
      <c r="R12888" s="17"/>
      <c r="T12888" s="17"/>
      <c r="V12888" s="17"/>
      <c r="W12888" s="51"/>
    </row>
    <row r="12889">
      <c r="A12889" s="307"/>
      <c r="B12889" s="85"/>
      <c r="C12889" s="85"/>
      <c r="D12889" s="85"/>
      <c r="E12889" s="88"/>
      <c r="G12889" s="17"/>
      <c r="I12889" s="43"/>
      <c r="J12889" s="308"/>
      <c r="K12889" s="51"/>
      <c r="N12889" s="309"/>
      <c r="R12889" s="17"/>
      <c r="T12889" s="17"/>
      <c r="V12889" s="17"/>
      <c r="W12889" s="51"/>
    </row>
    <row r="12890">
      <c r="A12890" s="307"/>
      <c r="B12890" s="85"/>
      <c r="C12890" s="85"/>
      <c r="D12890" s="85"/>
      <c r="E12890" s="88"/>
      <c r="G12890" s="17"/>
      <c r="I12890" s="43"/>
      <c r="J12890" s="308"/>
      <c r="K12890" s="51"/>
      <c r="N12890" s="309"/>
      <c r="R12890" s="17"/>
      <c r="T12890" s="17"/>
      <c r="V12890" s="17"/>
      <c r="W12890" s="51"/>
    </row>
    <row r="12891">
      <c r="A12891" s="307"/>
      <c r="B12891" s="85"/>
      <c r="C12891" s="85"/>
      <c r="D12891" s="85"/>
      <c r="E12891" s="88"/>
      <c r="G12891" s="17"/>
      <c r="I12891" s="43"/>
      <c r="J12891" s="308"/>
      <c r="K12891" s="51"/>
      <c r="N12891" s="309"/>
      <c r="R12891" s="17"/>
      <c r="T12891" s="17"/>
      <c r="V12891" s="17"/>
      <c r="W12891" s="51"/>
    </row>
    <row r="12892">
      <c r="A12892" s="307"/>
      <c r="B12892" s="85"/>
      <c r="C12892" s="85"/>
      <c r="D12892" s="85"/>
      <c r="E12892" s="88"/>
      <c r="G12892" s="17"/>
      <c r="I12892" s="43"/>
      <c r="J12892" s="308"/>
      <c r="K12892" s="51"/>
      <c r="N12892" s="309"/>
      <c r="R12892" s="17"/>
      <c r="T12892" s="17"/>
      <c r="V12892" s="17"/>
      <c r="W12892" s="51"/>
    </row>
    <row r="12893">
      <c r="A12893" s="307"/>
      <c r="B12893" s="85"/>
      <c r="C12893" s="85"/>
      <c r="D12893" s="85"/>
      <c r="E12893" s="88"/>
      <c r="G12893" s="17"/>
      <c r="I12893" s="43"/>
      <c r="J12893" s="308"/>
      <c r="K12893" s="51"/>
      <c r="N12893" s="309"/>
      <c r="R12893" s="17"/>
      <c r="T12893" s="17"/>
      <c r="V12893" s="17"/>
      <c r="W12893" s="51"/>
    </row>
    <row r="12894">
      <c r="A12894" s="307"/>
      <c r="B12894" s="85"/>
      <c r="C12894" s="85"/>
      <c r="D12894" s="85"/>
      <c r="E12894" s="88"/>
      <c r="G12894" s="17"/>
      <c r="I12894" s="43"/>
      <c r="J12894" s="308"/>
      <c r="K12894" s="51"/>
      <c r="N12894" s="309"/>
      <c r="R12894" s="17"/>
      <c r="T12894" s="17"/>
      <c r="V12894" s="17"/>
      <c r="W12894" s="51"/>
    </row>
    <row r="12895">
      <c r="A12895" s="307"/>
      <c r="B12895" s="85"/>
      <c r="C12895" s="85"/>
      <c r="D12895" s="85"/>
      <c r="E12895" s="88"/>
      <c r="G12895" s="17"/>
      <c r="I12895" s="43"/>
      <c r="J12895" s="308"/>
      <c r="K12895" s="51"/>
      <c r="N12895" s="309"/>
      <c r="R12895" s="17"/>
      <c r="T12895" s="17"/>
      <c r="V12895" s="17"/>
      <c r="W12895" s="51"/>
    </row>
    <row r="12896">
      <c r="A12896" s="307"/>
      <c r="B12896" s="85"/>
      <c r="C12896" s="85"/>
      <c r="D12896" s="85"/>
      <c r="E12896" s="88"/>
      <c r="G12896" s="17"/>
      <c r="I12896" s="43"/>
      <c r="J12896" s="308"/>
      <c r="K12896" s="51"/>
      <c r="N12896" s="309"/>
      <c r="R12896" s="17"/>
      <c r="T12896" s="17"/>
      <c r="V12896" s="17"/>
      <c r="W12896" s="51"/>
    </row>
    <row r="12897">
      <c r="A12897" s="307"/>
      <c r="B12897" s="85"/>
      <c r="C12897" s="85"/>
      <c r="D12897" s="85"/>
      <c r="E12897" s="88"/>
      <c r="G12897" s="17"/>
      <c r="I12897" s="43"/>
      <c r="J12897" s="308"/>
      <c r="K12897" s="51"/>
      <c r="N12897" s="309"/>
      <c r="R12897" s="17"/>
      <c r="T12897" s="17"/>
      <c r="V12897" s="17"/>
      <c r="W12897" s="51"/>
    </row>
    <row r="12898">
      <c r="A12898" s="307"/>
      <c r="B12898" s="85"/>
      <c r="C12898" s="85"/>
      <c r="D12898" s="85"/>
      <c r="E12898" s="88"/>
      <c r="G12898" s="17"/>
      <c r="I12898" s="43"/>
      <c r="J12898" s="308"/>
      <c r="K12898" s="51"/>
      <c r="N12898" s="309"/>
      <c r="R12898" s="17"/>
      <c r="T12898" s="17"/>
      <c r="V12898" s="17"/>
      <c r="W12898" s="51"/>
    </row>
    <row r="12899">
      <c r="A12899" s="307"/>
      <c r="B12899" s="85"/>
      <c r="C12899" s="85"/>
      <c r="D12899" s="85"/>
      <c r="E12899" s="88"/>
      <c r="G12899" s="17"/>
      <c r="I12899" s="43"/>
      <c r="J12899" s="308"/>
      <c r="K12899" s="51"/>
      <c r="N12899" s="309"/>
      <c r="R12899" s="17"/>
      <c r="T12899" s="17"/>
      <c r="V12899" s="17"/>
      <c r="W12899" s="51"/>
    </row>
    <row r="12900">
      <c r="A12900" s="307"/>
      <c r="B12900" s="85"/>
      <c r="C12900" s="85"/>
      <c r="D12900" s="85"/>
      <c r="E12900" s="88"/>
      <c r="G12900" s="17"/>
      <c r="I12900" s="43"/>
      <c r="J12900" s="308"/>
      <c r="K12900" s="51"/>
      <c r="N12900" s="309"/>
      <c r="R12900" s="17"/>
      <c r="T12900" s="17"/>
      <c r="V12900" s="17"/>
      <c r="W12900" s="51"/>
    </row>
    <row r="12901">
      <c r="A12901" s="307"/>
      <c r="B12901" s="85"/>
      <c r="C12901" s="85"/>
      <c r="D12901" s="85"/>
      <c r="E12901" s="88"/>
      <c r="G12901" s="17"/>
      <c r="I12901" s="43"/>
      <c r="J12901" s="308"/>
      <c r="K12901" s="51"/>
      <c r="N12901" s="309"/>
      <c r="R12901" s="17"/>
      <c r="T12901" s="17"/>
      <c r="V12901" s="17"/>
      <c r="W12901" s="51"/>
    </row>
    <row r="12902">
      <c r="A12902" s="307"/>
      <c r="B12902" s="85"/>
      <c r="C12902" s="85"/>
      <c r="D12902" s="85"/>
      <c r="E12902" s="88"/>
      <c r="G12902" s="17"/>
      <c r="I12902" s="43"/>
      <c r="J12902" s="308"/>
      <c r="K12902" s="51"/>
      <c r="N12902" s="309"/>
      <c r="R12902" s="17"/>
      <c r="T12902" s="17"/>
      <c r="V12902" s="17"/>
      <c r="W12902" s="51"/>
    </row>
    <row r="12903">
      <c r="A12903" s="307"/>
      <c r="B12903" s="85"/>
      <c r="C12903" s="85"/>
      <c r="D12903" s="85"/>
      <c r="E12903" s="88"/>
      <c r="G12903" s="17"/>
      <c r="I12903" s="43"/>
      <c r="J12903" s="308"/>
      <c r="K12903" s="51"/>
      <c r="N12903" s="309"/>
      <c r="R12903" s="17"/>
      <c r="T12903" s="17"/>
      <c r="V12903" s="17"/>
      <c r="W12903" s="51"/>
    </row>
    <row r="12904">
      <c r="A12904" s="307"/>
      <c r="B12904" s="85"/>
      <c r="C12904" s="85"/>
      <c r="D12904" s="85"/>
      <c r="E12904" s="88"/>
      <c r="G12904" s="17"/>
      <c r="I12904" s="43"/>
      <c r="J12904" s="308"/>
      <c r="K12904" s="51"/>
      <c r="N12904" s="309"/>
      <c r="R12904" s="17"/>
      <c r="T12904" s="17"/>
      <c r="V12904" s="17"/>
      <c r="W12904" s="51"/>
    </row>
    <row r="12905">
      <c r="A12905" s="307"/>
      <c r="B12905" s="85"/>
      <c r="C12905" s="85"/>
      <c r="D12905" s="85"/>
      <c r="E12905" s="88"/>
      <c r="G12905" s="17"/>
      <c r="I12905" s="43"/>
      <c r="J12905" s="308"/>
      <c r="K12905" s="51"/>
      <c r="N12905" s="309"/>
      <c r="R12905" s="17"/>
      <c r="T12905" s="17"/>
      <c r="V12905" s="17"/>
      <c r="W12905" s="51"/>
    </row>
    <row r="12906">
      <c r="A12906" s="307"/>
      <c r="B12906" s="85"/>
      <c r="C12906" s="85"/>
      <c r="D12906" s="85"/>
      <c r="E12906" s="88"/>
      <c r="G12906" s="17"/>
      <c r="I12906" s="43"/>
      <c r="J12906" s="308"/>
      <c r="K12906" s="51"/>
      <c r="N12906" s="309"/>
      <c r="R12906" s="17"/>
      <c r="T12906" s="17"/>
      <c r="V12906" s="17"/>
      <c r="W12906" s="51"/>
    </row>
    <row r="12907">
      <c r="A12907" s="307"/>
      <c r="B12907" s="85"/>
      <c r="C12907" s="85"/>
      <c r="D12907" s="85"/>
      <c r="E12907" s="88"/>
      <c r="G12907" s="17"/>
      <c r="I12907" s="43"/>
      <c r="J12907" s="308"/>
      <c r="K12907" s="51"/>
      <c r="N12907" s="309"/>
      <c r="R12907" s="17"/>
      <c r="T12907" s="17"/>
      <c r="V12907" s="17"/>
      <c r="W12907" s="51"/>
    </row>
    <row r="12908">
      <c r="A12908" s="307"/>
      <c r="B12908" s="85"/>
      <c r="C12908" s="85"/>
      <c r="D12908" s="85"/>
      <c r="E12908" s="88"/>
      <c r="G12908" s="17"/>
      <c r="I12908" s="43"/>
      <c r="J12908" s="308"/>
      <c r="K12908" s="51"/>
      <c r="N12908" s="309"/>
      <c r="R12908" s="17"/>
      <c r="T12908" s="17"/>
      <c r="V12908" s="17"/>
      <c r="W12908" s="51"/>
    </row>
    <row r="12909">
      <c r="A12909" s="307"/>
      <c r="B12909" s="85"/>
      <c r="C12909" s="85"/>
      <c r="D12909" s="85"/>
      <c r="E12909" s="88"/>
      <c r="G12909" s="17"/>
      <c r="I12909" s="43"/>
      <c r="J12909" s="308"/>
      <c r="K12909" s="51"/>
      <c r="N12909" s="309"/>
      <c r="R12909" s="17"/>
      <c r="T12909" s="17"/>
      <c r="V12909" s="17"/>
      <c r="W12909" s="51"/>
    </row>
    <row r="12910">
      <c r="A12910" s="307"/>
      <c r="B12910" s="85"/>
      <c r="C12910" s="85"/>
      <c r="D12910" s="85"/>
      <c r="E12910" s="88"/>
      <c r="G12910" s="17"/>
      <c r="I12910" s="43"/>
      <c r="J12910" s="308"/>
      <c r="K12910" s="51"/>
      <c r="N12910" s="309"/>
      <c r="R12910" s="17"/>
      <c r="T12910" s="17"/>
      <c r="V12910" s="17"/>
      <c r="W12910" s="51"/>
    </row>
    <row r="12911">
      <c r="A12911" s="307"/>
      <c r="B12911" s="85"/>
      <c r="C12911" s="85"/>
      <c r="D12911" s="85"/>
      <c r="E12911" s="88"/>
      <c r="G12911" s="17"/>
      <c r="I12911" s="43"/>
      <c r="J12911" s="308"/>
      <c r="K12911" s="51"/>
      <c r="N12911" s="309"/>
      <c r="R12911" s="17"/>
      <c r="T12911" s="17"/>
      <c r="V12911" s="17"/>
      <c r="W12911" s="51"/>
    </row>
    <row r="12912">
      <c r="A12912" s="307"/>
      <c r="B12912" s="85"/>
      <c r="C12912" s="85"/>
      <c r="D12912" s="85"/>
      <c r="E12912" s="88"/>
      <c r="G12912" s="17"/>
      <c r="I12912" s="43"/>
      <c r="J12912" s="308"/>
      <c r="K12912" s="51"/>
      <c r="N12912" s="309"/>
      <c r="R12912" s="17"/>
      <c r="T12912" s="17"/>
      <c r="V12912" s="17"/>
      <c r="W12912" s="51"/>
    </row>
    <row r="12913">
      <c r="A12913" s="307"/>
      <c r="B12913" s="85"/>
      <c r="C12913" s="85"/>
      <c r="D12913" s="85"/>
      <c r="E12913" s="88"/>
      <c r="G12913" s="17"/>
      <c r="I12913" s="43"/>
      <c r="J12913" s="308"/>
      <c r="K12913" s="51"/>
      <c r="N12913" s="309"/>
      <c r="R12913" s="17"/>
      <c r="T12913" s="17"/>
      <c r="V12913" s="17"/>
      <c r="W12913" s="51"/>
    </row>
    <row r="12914">
      <c r="A12914" s="307"/>
      <c r="B12914" s="85"/>
      <c r="C12914" s="85"/>
      <c r="D12914" s="85"/>
      <c r="E12914" s="88"/>
      <c r="G12914" s="17"/>
      <c r="I12914" s="43"/>
      <c r="J12914" s="308"/>
      <c r="K12914" s="51"/>
      <c r="N12914" s="309"/>
      <c r="R12914" s="17"/>
      <c r="T12914" s="17"/>
      <c r="V12914" s="17"/>
      <c r="W12914" s="51"/>
    </row>
    <row r="12915">
      <c r="A12915" s="307"/>
      <c r="B12915" s="85"/>
      <c r="C12915" s="85"/>
      <c r="D12915" s="85"/>
      <c r="E12915" s="88"/>
      <c r="G12915" s="17"/>
      <c r="I12915" s="43"/>
      <c r="J12915" s="308"/>
      <c r="K12915" s="51"/>
      <c r="N12915" s="309"/>
      <c r="R12915" s="17"/>
      <c r="T12915" s="17"/>
      <c r="V12915" s="17"/>
      <c r="W12915" s="51"/>
    </row>
    <row r="12916">
      <c r="A12916" s="307"/>
      <c r="B12916" s="85"/>
      <c r="C12916" s="85"/>
      <c r="D12916" s="85"/>
      <c r="E12916" s="88"/>
      <c r="G12916" s="17"/>
      <c r="I12916" s="43"/>
      <c r="J12916" s="308"/>
      <c r="K12916" s="51"/>
      <c r="N12916" s="309"/>
      <c r="R12916" s="17"/>
      <c r="T12916" s="17"/>
      <c r="V12916" s="17"/>
      <c r="W12916" s="51"/>
    </row>
    <row r="12917">
      <c r="A12917" s="307"/>
      <c r="B12917" s="85"/>
      <c r="C12917" s="85"/>
      <c r="D12917" s="85"/>
      <c r="E12917" s="88"/>
      <c r="G12917" s="17"/>
      <c r="I12917" s="43"/>
      <c r="J12917" s="308"/>
      <c r="K12917" s="51"/>
      <c r="N12917" s="309"/>
      <c r="R12917" s="17"/>
      <c r="T12917" s="17"/>
      <c r="V12917" s="17"/>
      <c r="W12917" s="51"/>
    </row>
    <row r="12918">
      <c r="A12918" s="307"/>
      <c r="B12918" s="85"/>
      <c r="C12918" s="85"/>
      <c r="D12918" s="85"/>
      <c r="E12918" s="88"/>
      <c r="G12918" s="17"/>
      <c r="I12918" s="43"/>
      <c r="J12918" s="308"/>
      <c r="K12918" s="51"/>
      <c r="N12918" s="309"/>
      <c r="R12918" s="17"/>
      <c r="T12918" s="17"/>
      <c r="V12918" s="17"/>
      <c r="W12918" s="51"/>
    </row>
    <row r="12919">
      <c r="A12919" s="307"/>
      <c r="B12919" s="85"/>
      <c r="C12919" s="85"/>
      <c r="D12919" s="85"/>
      <c r="E12919" s="88"/>
      <c r="G12919" s="17"/>
      <c r="I12919" s="43"/>
      <c r="J12919" s="308"/>
      <c r="K12919" s="51"/>
      <c r="N12919" s="309"/>
      <c r="R12919" s="17"/>
      <c r="T12919" s="17"/>
      <c r="V12919" s="17"/>
      <c r="W12919" s="51"/>
    </row>
    <row r="12920">
      <c r="A12920" s="307"/>
      <c r="B12920" s="85"/>
      <c r="C12920" s="85"/>
      <c r="D12920" s="85"/>
      <c r="E12920" s="88"/>
      <c r="G12920" s="17"/>
      <c r="I12920" s="43"/>
      <c r="J12920" s="308"/>
      <c r="K12920" s="51"/>
      <c r="N12920" s="309"/>
      <c r="R12920" s="17"/>
      <c r="T12920" s="17"/>
      <c r="V12920" s="17"/>
      <c r="W12920" s="51"/>
    </row>
    <row r="12921">
      <c r="A12921" s="307"/>
      <c r="B12921" s="85"/>
      <c r="C12921" s="85"/>
      <c r="D12921" s="85"/>
      <c r="E12921" s="88"/>
      <c r="G12921" s="17"/>
      <c r="I12921" s="43"/>
      <c r="J12921" s="308"/>
      <c r="K12921" s="51"/>
      <c r="N12921" s="309"/>
      <c r="R12921" s="17"/>
      <c r="T12921" s="17"/>
      <c r="V12921" s="17"/>
      <c r="W12921" s="51"/>
    </row>
    <row r="12922">
      <c r="A12922" s="307"/>
      <c r="B12922" s="85"/>
      <c r="C12922" s="85"/>
      <c r="D12922" s="85"/>
      <c r="E12922" s="88"/>
      <c r="G12922" s="17"/>
      <c r="I12922" s="43"/>
      <c r="J12922" s="308"/>
      <c r="K12922" s="51"/>
      <c r="N12922" s="309"/>
      <c r="R12922" s="17"/>
      <c r="T12922" s="17"/>
      <c r="V12922" s="17"/>
      <c r="W12922" s="51"/>
    </row>
    <row r="12923">
      <c r="A12923" s="307"/>
      <c r="B12923" s="85"/>
      <c r="C12923" s="85"/>
      <c r="D12923" s="85"/>
      <c r="E12923" s="88"/>
      <c r="G12923" s="17"/>
      <c r="I12923" s="43"/>
      <c r="J12923" s="308"/>
      <c r="K12923" s="51"/>
      <c r="N12923" s="309"/>
      <c r="R12923" s="17"/>
      <c r="T12923" s="17"/>
      <c r="V12923" s="17"/>
      <c r="W12923" s="51"/>
    </row>
    <row r="12924">
      <c r="A12924" s="307"/>
      <c r="B12924" s="85"/>
      <c r="C12924" s="85"/>
      <c r="D12924" s="85"/>
      <c r="E12924" s="88"/>
      <c r="G12924" s="17"/>
      <c r="I12924" s="43"/>
      <c r="J12924" s="308"/>
      <c r="K12924" s="51"/>
      <c r="N12924" s="309"/>
      <c r="R12924" s="17"/>
      <c r="T12924" s="17"/>
      <c r="V12924" s="17"/>
      <c r="W12924" s="51"/>
    </row>
    <row r="12925">
      <c r="A12925" s="307"/>
      <c r="B12925" s="85"/>
      <c r="C12925" s="85"/>
      <c r="D12925" s="85"/>
      <c r="E12925" s="88"/>
      <c r="G12925" s="17"/>
      <c r="I12925" s="43"/>
      <c r="J12925" s="308"/>
      <c r="K12925" s="51"/>
      <c r="N12925" s="309"/>
      <c r="R12925" s="17"/>
      <c r="T12925" s="17"/>
      <c r="V12925" s="17"/>
      <c r="W12925" s="51"/>
    </row>
    <row r="12926">
      <c r="A12926" s="307"/>
      <c r="B12926" s="85"/>
      <c r="C12926" s="85"/>
      <c r="D12926" s="85"/>
      <c r="E12926" s="88"/>
      <c r="G12926" s="17"/>
      <c r="I12926" s="43"/>
      <c r="J12926" s="308"/>
      <c r="K12926" s="51"/>
      <c r="N12926" s="309"/>
      <c r="R12926" s="17"/>
      <c r="T12926" s="17"/>
      <c r="V12926" s="17"/>
      <c r="W12926" s="51"/>
    </row>
    <row r="12927">
      <c r="A12927" s="307"/>
      <c r="B12927" s="85"/>
      <c r="C12927" s="85"/>
      <c r="D12927" s="85"/>
      <c r="E12927" s="88"/>
      <c r="G12927" s="17"/>
      <c r="I12927" s="43"/>
      <c r="J12927" s="308"/>
      <c r="K12927" s="51"/>
      <c r="N12927" s="309"/>
      <c r="R12927" s="17"/>
      <c r="T12927" s="17"/>
      <c r="V12927" s="17"/>
      <c r="W12927" s="51"/>
    </row>
    <row r="12928">
      <c r="A12928" s="307"/>
      <c r="B12928" s="85"/>
      <c r="C12928" s="85"/>
      <c r="D12928" s="85"/>
      <c r="E12928" s="88"/>
      <c r="G12928" s="17"/>
      <c r="I12928" s="43"/>
      <c r="J12928" s="308"/>
      <c r="K12928" s="51"/>
      <c r="N12928" s="309"/>
      <c r="R12928" s="17"/>
      <c r="T12928" s="17"/>
      <c r="V12928" s="17"/>
      <c r="W12928" s="51"/>
    </row>
    <row r="12929">
      <c r="A12929" s="307"/>
      <c r="B12929" s="85"/>
      <c r="C12929" s="85"/>
      <c r="D12929" s="85"/>
      <c r="E12929" s="88"/>
      <c r="G12929" s="17"/>
      <c r="I12929" s="43"/>
      <c r="J12929" s="308"/>
      <c r="K12929" s="51"/>
      <c r="N12929" s="309"/>
      <c r="R12929" s="17"/>
      <c r="T12929" s="17"/>
      <c r="V12929" s="17"/>
      <c r="W12929" s="51"/>
    </row>
    <row r="12930">
      <c r="A12930" s="307"/>
      <c r="B12930" s="85"/>
      <c r="C12930" s="85"/>
      <c r="D12930" s="85"/>
      <c r="E12930" s="88"/>
      <c r="G12930" s="17"/>
      <c r="I12930" s="43"/>
      <c r="J12930" s="308"/>
      <c r="K12930" s="51"/>
      <c r="N12930" s="309"/>
      <c r="R12930" s="17"/>
      <c r="T12930" s="17"/>
      <c r="V12930" s="17"/>
      <c r="W12930" s="51"/>
    </row>
    <row r="12931">
      <c r="A12931" s="307"/>
      <c r="B12931" s="85"/>
      <c r="C12931" s="85"/>
      <c r="D12931" s="85"/>
      <c r="E12931" s="88"/>
      <c r="G12931" s="17"/>
      <c r="I12931" s="43"/>
      <c r="J12931" s="308"/>
      <c r="K12931" s="51"/>
      <c r="N12931" s="309"/>
      <c r="R12931" s="17"/>
      <c r="T12931" s="17"/>
      <c r="V12931" s="17"/>
      <c r="W12931" s="51"/>
    </row>
    <row r="12932">
      <c r="A12932" s="307"/>
      <c r="B12932" s="85"/>
      <c r="C12932" s="85"/>
      <c r="D12932" s="85"/>
      <c r="E12932" s="88"/>
      <c r="G12932" s="17"/>
      <c r="I12932" s="43"/>
      <c r="J12932" s="308"/>
      <c r="K12932" s="51"/>
      <c r="N12932" s="309"/>
      <c r="R12932" s="17"/>
      <c r="T12932" s="17"/>
      <c r="V12932" s="17"/>
      <c r="W12932" s="51"/>
    </row>
    <row r="12933">
      <c r="A12933" s="307"/>
      <c r="B12933" s="85"/>
      <c r="C12933" s="85"/>
      <c r="D12933" s="85"/>
      <c r="E12933" s="88"/>
      <c r="G12933" s="17"/>
      <c r="I12933" s="43"/>
      <c r="J12933" s="308"/>
      <c r="K12933" s="51"/>
      <c r="N12933" s="309"/>
      <c r="R12933" s="17"/>
      <c r="T12933" s="17"/>
      <c r="V12933" s="17"/>
      <c r="W12933" s="51"/>
    </row>
    <row r="12934">
      <c r="A12934" s="307"/>
      <c r="B12934" s="85"/>
      <c r="C12934" s="85"/>
      <c r="D12934" s="85"/>
      <c r="E12934" s="88"/>
      <c r="G12934" s="17"/>
      <c r="I12934" s="43"/>
      <c r="J12934" s="308"/>
      <c r="K12934" s="51"/>
      <c r="N12934" s="309"/>
      <c r="R12934" s="17"/>
      <c r="T12934" s="17"/>
      <c r="V12934" s="17"/>
      <c r="W12934" s="51"/>
    </row>
    <row r="12935">
      <c r="A12935" s="307"/>
      <c r="B12935" s="85"/>
      <c r="C12935" s="85"/>
      <c r="D12935" s="85"/>
      <c r="E12935" s="88"/>
      <c r="G12935" s="17"/>
      <c r="I12935" s="43"/>
      <c r="J12935" s="308"/>
      <c r="K12935" s="51"/>
      <c r="N12935" s="309"/>
      <c r="R12935" s="17"/>
      <c r="T12935" s="17"/>
      <c r="V12935" s="17"/>
      <c r="W12935" s="51"/>
    </row>
    <row r="12936">
      <c r="A12936" s="307"/>
      <c r="B12936" s="85"/>
      <c r="C12936" s="85"/>
      <c r="D12936" s="85"/>
      <c r="E12936" s="88"/>
      <c r="G12936" s="17"/>
      <c r="I12936" s="43"/>
      <c r="J12936" s="308"/>
      <c r="K12936" s="51"/>
      <c r="N12936" s="309"/>
      <c r="R12936" s="17"/>
      <c r="T12936" s="17"/>
      <c r="V12936" s="17"/>
      <c r="W12936" s="51"/>
    </row>
    <row r="12937">
      <c r="A12937" s="307"/>
      <c r="B12937" s="85"/>
      <c r="C12937" s="85"/>
      <c r="D12937" s="85"/>
      <c r="E12937" s="88"/>
      <c r="G12937" s="17"/>
      <c r="I12937" s="43"/>
      <c r="J12937" s="308"/>
      <c r="K12937" s="51"/>
      <c r="N12937" s="309"/>
      <c r="R12937" s="17"/>
      <c r="T12937" s="17"/>
      <c r="V12937" s="17"/>
      <c r="W12937" s="51"/>
    </row>
    <row r="12938">
      <c r="A12938" s="307"/>
      <c r="B12938" s="85"/>
      <c r="C12938" s="85"/>
      <c r="D12938" s="85"/>
      <c r="E12938" s="88"/>
      <c r="G12938" s="17"/>
      <c r="I12938" s="43"/>
      <c r="J12938" s="308"/>
      <c r="K12938" s="51"/>
      <c r="N12938" s="309"/>
      <c r="R12938" s="17"/>
      <c r="T12938" s="17"/>
      <c r="V12938" s="17"/>
      <c r="W12938" s="51"/>
    </row>
    <row r="12939">
      <c r="A12939" s="307"/>
      <c r="B12939" s="85"/>
      <c r="C12939" s="85"/>
      <c r="D12939" s="85"/>
      <c r="E12939" s="88"/>
      <c r="G12939" s="17"/>
      <c r="I12939" s="43"/>
      <c r="J12939" s="308"/>
      <c r="K12939" s="51"/>
      <c r="N12939" s="309"/>
      <c r="R12939" s="17"/>
      <c r="T12939" s="17"/>
      <c r="V12939" s="17"/>
      <c r="W12939" s="51"/>
    </row>
    <row r="12940">
      <c r="A12940" s="307"/>
      <c r="B12940" s="85"/>
      <c r="C12940" s="85"/>
      <c r="D12940" s="85"/>
      <c r="E12940" s="88"/>
      <c r="G12940" s="17"/>
      <c r="I12940" s="43"/>
      <c r="J12940" s="308"/>
      <c r="K12940" s="51"/>
      <c r="N12940" s="309"/>
      <c r="R12940" s="17"/>
      <c r="T12940" s="17"/>
      <c r="V12940" s="17"/>
      <c r="W12940" s="51"/>
    </row>
    <row r="12941">
      <c r="A12941" s="307"/>
      <c r="B12941" s="85"/>
      <c r="C12941" s="85"/>
      <c r="D12941" s="85"/>
      <c r="E12941" s="88"/>
      <c r="G12941" s="17"/>
      <c r="I12941" s="43"/>
      <c r="J12941" s="308"/>
      <c r="K12941" s="51"/>
      <c r="N12941" s="309"/>
      <c r="R12941" s="17"/>
      <c r="T12941" s="17"/>
      <c r="V12941" s="17"/>
      <c r="W12941" s="51"/>
    </row>
    <row r="12942">
      <c r="A12942" s="307"/>
      <c r="B12942" s="85"/>
      <c r="C12942" s="85"/>
      <c r="D12942" s="85"/>
      <c r="E12942" s="88"/>
      <c r="G12942" s="17"/>
      <c r="I12942" s="43"/>
      <c r="J12942" s="308"/>
      <c r="K12942" s="51"/>
      <c r="N12942" s="309"/>
      <c r="R12942" s="17"/>
      <c r="T12942" s="17"/>
      <c r="V12942" s="17"/>
      <c r="W12942" s="51"/>
    </row>
    <row r="12943">
      <c r="A12943" s="307"/>
      <c r="B12943" s="85"/>
      <c r="C12943" s="85"/>
      <c r="D12943" s="85"/>
      <c r="E12943" s="88"/>
      <c r="G12943" s="17"/>
      <c r="I12943" s="43"/>
      <c r="J12943" s="308"/>
      <c r="K12943" s="51"/>
      <c r="N12943" s="309"/>
      <c r="R12943" s="17"/>
      <c r="T12943" s="17"/>
      <c r="V12943" s="17"/>
      <c r="W12943" s="51"/>
    </row>
    <row r="12944">
      <c r="A12944" s="307"/>
      <c r="B12944" s="85"/>
      <c r="C12944" s="85"/>
      <c r="D12944" s="85"/>
      <c r="E12944" s="88"/>
      <c r="G12944" s="17"/>
      <c r="I12944" s="43"/>
      <c r="J12944" s="308"/>
      <c r="K12944" s="51"/>
      <c r="N12944" s="309"/>
      <c r="R12944" s="17"/>
      <c r="T12944" s="17"/>
      <c r="V12944" s="17"/>
      <c r="W12944" s="51"/>
    </row>
    <row r="12945">
      <c r="A12945" s="307"/>
      <c r="B12945" s="85"/>
      <c r="C12945" s="85"/>
      <c r="D12945" s="85"/>
      <c r="E12945" s="88"/>
      <c r="G12945" s="17"/>
      <c r="I12945" s="43"/>
      <c r="J12945" s="308"/>
      <c r="K12945" s="51"/>
      <c r="N12945" s="309"/>
      <c r="R12945" s="17"/>
      <c r="T12945" s="17"/>
      <c r="V12945" s="17"/>
      <c r="W12945" s="51"/>
    </row>
    <row r="12946">
      <c r="A12946" s="307"/>
      <c r="B12946" s="85"/>
      <c r="C12946" s="85"/>
      <c r="D12946" s="85"/>
      <c r="E12946" s="88"/>
      <c r="G12946" s="17"/>
      <c r="I12946" s="43"/>
      <c r="J12946" s="308"/>
      <c r="K12946" s="51"/>
      <c r="N12946" s="309"/>
      <c r="R12946" s="17"/>
      <c r="T12946" s="17"/>
      <c r="V12946" s="17"/>
      <c r="W12946" s="51"/>
    </row>
    <row r="12947">
      <c r="A12947" s="307"/>
      <c r="B12947" s="85"/>
      <c r="C12947" s="85"/>
      <c r="D12947" s="85"/>
      <c r="E12947" s="88"/>
      <c r="G12947" s="17"/>
      <c r="I12947" s="43"/>
      <c r="J12947" s="308"/>
      <c r="K12947" s="51"/>
      <c r="N12947" s="309"/>
      <c r="R12947" s="17"/>
      <c r="T12947" s="17"/>
      <c r="V12947" s="17"/>
      <c r="W12947" s="51"/>
    </row>
    <row r="12948">
      <c r="A12948" s="307"/>
      <c r="B12948" s="85"/>
      <c r="C12948" s="85"/>
      <c r="D12948" s="85"/>
      <c r="E12948" s="88"/>
      <c r="G12948" s="17"/>
      <c r="I12948" s="43"/>
      <c r="J12948" s="308"/>
      <c r="K12948" s="51"/>
      <c r="N12948" s="309"/>
      <c r="R12948" s="17"/>
      <c r="T12948" s="17"/>
      <c r="V12948" s="17"/>
      <c r="W12948" s="51"/>
    </row>
    <row r="12949">
      <c r="A12949" s="307"/>
      <c r="B12949" s="85"/>
      <c r="C12949" s="85"/>
      <c r="D12949" s="85"/>
      <c r="E12949" s="88"/>
      <c r="G12949" s="17"/>
      <c r="I12949" s="43"/>
      <c r="J12949" s="308"/>
      <c r="K12949" s="51"/>
      <c r="N12949" s="309"/>
      <c r="R12949" s="17"/>
      <c r="T12949" s="17"/>
      <c r="V12949" s="17"/>
      <c r="W12949" s="51"/>
    </row>
    <row r="12950">
      <c r="A12950" s="307"/>
      <c r="B12950" s="85"/>
      <c r="C12950" s="85"/>
      <c r="D12950" s="85"/>
      <c r="E12950" s="88"/>
      <c r="G12950" s="17"/>
      <c r="I12950" s="43"/>
      <c r="J12950" s="308"/>
      <c r="K12950" s="51"/>
      <c r="N12950" s="309"/>
      <c r="R12950" s="17"/>
      <c r="T12950" s="17"/>
      <c r="V12950" s="17"/>
      <c r="W12950" s="51"/>
    </row>
    <row r="12951">
      <c r="A12951" s="307"/>
      <c r="B12951" s="85"/>
      <c r="C12951" s="85"/>
      <c r="D12951" s="85"/>
      <c r="E12951" s="88"/>
      <c r="G12951" s="17"/>
      <c r="I12951" s="43"/>
      <c r="J12951" s="308"/>
      <c r="K12951" s="51"/>
      <c r="N12951" s="309"/>
      <c r="R12951" s="17"/>
      <c r="T12951" s="17"/>
      <c r="V12951" s="17"/>
      <c r="W12951" s="51"/>
    </row>
    <row r="12952">
      <c r="A12952" s="307"/>
      <c r="B12952" s="85"/>
      <c r="C12952" s="85"/>
      <c r="D12952" s="85"/>
      <c r="E12952" s="88"/>
      <c r="G12952" s="17"/>
      <c r="I12952" s="43"/>
      <c r="J12952" s="308"/>
      <c r="K12952" s="51"/>
      <c r="N12952" s="309"/>
      <c r="R12952" s="17"/>
      <c r="T12952" s="17"/>
      <c r="V12952" s="17"/>
      <c r="W12952" s="51"/>
    </row>
    <row r="12953">
      <c r="A12953" s="307"/>
      <c r="B12953" s="85"/>
      <c r="C12953" s="85"/>
      <c r="D12953" s="85"/>
      <c r="E12953" s="88"/>
      <c r="G12953" s="17"/>
      <c r="I12953" s="43"/>
      <c r="J12953" s="308"/>
      <c r="K12953" s="51"/>
      <c r="N12953" s="309"/>
      <c r="R12953" s="17"/>
      <c r="T12953" s="17"/>
      <c r="V12953" s="17"/>
      <c r="W12953" s="51"/>
    </row>
    <row r="12954">
      <c r="A12954" s="307"/>
      <c r="B12954" s="85"/>
      <c r="C12954" s="85"/>
      <c r="D12954" s="85"/>
      <c r="E12954" s="88"/>
      <c r="G12954" s="17"/>
      <c r="I12954" s="43"/>
      <c r="J12954" s="308"/>
      <c r="K12954" s="51"/>
      <c r="N12954" s="309"/>
      <c r="R12954" s="17"/>
      <c r="T12954" s="17"/>
      <c r="V12954" s="17"/>
      <c r="W12954" s="51"/>
    </row>
    <row r="12955">
      <c r="A12955" s="307"/>
      <c r="B12955" s="85"/>
      <c r="C12955" s="85"/>
      <c r="D12955" s="85"/>
      <c r="E12955" s="88"/>
      <c r="G12955" s="17"/>
      <c r="I12955" s="43"/>
      <c r="J12955" s="308"/>
      <c r="K12955" s="51"/>
      <c r="N12955" s="309"/>
      <c r="R12955" s="17"/>
      <c r="T12955" s="17"/>
      <c r="V12955" s="17"/>
      <c r="W12955" s="51"/>
    </row>
    <row r="12956">
      <c r="A12956" s="307"/>
      <c r="B12956" s="85"/>
      <c r="C12956" s="85"/>
      <c r="D12956" s="85"/>
      <c r="E12956" s="88"/>
      <c r="G12956" s="17"/>
      <c r="I12956" s="43"/>
      <c r="J12956" s="308"/>
      <c r="K12956" s="51"/>
      <c r="N12956" s="309"/>
      <c r="R12956" s="17"/>
      <c r="T12956" s="17"/>
      <c r="V12956" s="17"/>
      <c r="W12956" s="51"/>
    </row>
    <row r="12957">
      <c r="A12957" s="307"/>
      <c r="B12957" s="85"/>
      <c r="C12957" s="85"/>
      <c r="D12957" s="85"/>
      <c r="E12957" s="88"/>
      <c r="G12957" s="17"/>
      <c r="I12957" s="43"/>
      <c r="J12957" s="308"/>
      <c r="K12957" s="51"/>
      <c r="N12957" s="309"/>
      <c r="R12957" s="17"/>
      <c r="T12957" s="17"/>
      <c r="V12957" s="17"/>
      <c r="W12957" s="51"/>
    </row>
    <row r="12958">
      <c r="A12958" s="307"/>
      <c r="B12958" s="85"/>
      <c r="C12958" s="85"/>
      <c r="D12958" s="85"/>
      <c r="E12958" s="88"/>
      <c r="G12958" s="17"/>
      <c r="I12958" s="43"/>
      <c r="J12958" s="308"/>
      <c r="K12958" s="51"/>
      <c r="N12958" s="309"/>
      <c r="R12958" s="17"/>
      <c r="T12958" s="17"/>
      <c r="V12958" s="17"/>
      <c r="W12958" s="51"/>
    </row>
    <row r="12959">
      <c r="A12959" s="307"/>
      <c r="B12959" s="85"/>
      <c r="C12959" s="85"/>
      <c r="D12959" s="85"/>
      <c r="E12959" s="88"/>
      <c r="G12959" s="17"/>
      <c r="I12959" s="43"/>
      <c r="J12959" s="308"/>
      <c r="K12959" s="51"/>
      <c r="N12959" s="309"/>
      <c r="R12959" s="17"/>
      <c r="T12959" s="17"/>
      <c r="V12959" s="17"/>
      <c r="W12959" s="51"/>
    </row>
    <row r="12960">
      <c r="A12960" s="307"/>
      <c r="B12960" s="85"/>
      <c r="C12960" s="85"/>
      <c r="D12960" s="85"/>
      <c r="E12960" s="88"/>
      <c r="G12960" s="17"/>
      <c r="I12960" s="43"/>
      <c r="J12960" s="308"/>
      <c r="K12960" s="51"/>
      <c r="N12960" s="309"/>
      <c r="R12960" s="17"/>
      <c r="T12960" s="17"/>
      <c r="V12960" s="17"/>
      <c r="W12960" s="51"/>
    </row>
    <row r="12961">
      <c r="A12961" s="307"/>
      <c r="B12961" s="85"/>
      <c r="C12961" s="85"/>
      <c r="D12961" s="85"/>
      <c r="E12961" s="88"/>
      <c r="G12961" s="17"/>
      <c r="I12961" s="43"/>
      <c r="J12961" s="308"/>
      <c r="K12961" s="51"/>
      <c r="N12961" s="309"/>
      <c r="R12961" s="17"/>
      <c r="T12961" s="17"/>
      <c r="V12961" s="17"/>
      <c r="W12961" s="51"/>
    </row>
    <row r="12962">
      <c r="A12962" s="307"/>
      <c r="B12962" s="85"/>
      <c r="C12962" s="85"/>
      <c r="D12962" s="85"/>
      <c r="E12962" s="88"/>
      <c r="G12962" s="17"/>
      <c r="I12962" s="43"/>
      <c r="J12962" s="308"/>
      <c r="K12962" s="51"/>
      <c r="N12962" s="309"/>
      <c r="R12962" s="17"/>
      <c r="T12962" s="17"/>
      <c r="V12962" s="17"/>
      <c r="W12962" s="51"/>
    </row>
    <row r="12963">
      <c r="A12963" s="307"/>
      <c r="B12963" s="85"/>
      <c r="C12963" s="85"/>
      <c r="D12963" s="85"/>
      <c r="E12963" s="88"/>
      <c r="G12963" s="17"/>
      <c r="I12963" s="43"/>
      <c r="J12963" s="308"/>
      <c r="K12963" s="51"/>
      <c r="N12963" s="309"/>
      <c r="R12963" s="17"/>
      <c r="T12963" s="17"/>
      <c r="V12963" s="17"/>
      <c r="W12963" s="51"/>
    </row>
    <row r="12964">
      <c r="A12964" s="307"/>
      <c r="B12964" s="85"/>
      <c r="C12964" s="85"/>
      <c r="D12964" s="85"/>
      <c r="E12964" s="88"/>
      <c r="G12964" s="17"/>
      <c r="I12964" s="43"/>
      <c r="J12964" s="308"/>
      <c r="K12964" s="51"/>
      <c r="N12964" s="309"/>
      <c r="R12964" s="17"/>
      <c r="T12964" s="17"/>
      <c r="V12964" s="17"/>
      <c r="W12964" s="51"/>
    </row>
    <row r="12965">
      <c r="A12965" s="307"/>
      <c r="B12965" s="85"/>
      <c r="C12965" s="85"/>
      <c r="D12965" s="85"/>
      <c r="E12965" s="88"/>
      <c r="G12965" s="17"/>
      <c r="I12965" s="43"/>
      <c r="J12965" s="308"/>
      <c r="K12965" s="51"/>
      <c r="N12965" s="309"/>
      <c r="R12965" s="17"/>
      <c r="T12965" s="17"/>
      <c r="V12965" s="17"/>
      <c r="W12965" s="51"/>
    </row>
    <row r="12966">
      <c r="A12966" s="307"/>
      <c r="B12966" s="85"/>
      <c r="C12966" s="85"/>
      <c r="D12966" s="85"/>
      <c r="E12966" s="88"/>
      <c r="G12966" s="17"/>
      <c r="I12966" s="43"/>
      <c r="J12966" s="308"/>
      <c r="K12966" s="51"/>
      <c r="N12966" s="309"/>
      <c r="R12966" s="17"/>
      <c r="T12966" s="17"/>
      <c r="V12966" s="17"/>
      <c r="W12966" s="51"/>
    </row>
    <row r="12967">
      <c r="A12967" s="307"/>
      <c r="B12967" s="85"/>
      <c r="C12967" s="85"/>
      <c r="D12967" s="85"/>
      <c r="E12967" s="88"/>
      <c r="G12967" s="17"/>
      <c r="I12967" s="43"/>
      <c r="J12967" s="308"/>
      <c r="K12967" s="51"/>
      <c r="N12967" s="309"/>
      <c r="R12967" s="17"/>
      <c r="T12967" s="17"/>
      <c r="V12967" s="17"/>
      <c r="W12967" s="51"/>
    </row>
    <row r="12968">
      <c r="A12968" s="307"/>
      <c r="B12968" s="85"/>
      <c r="C12968" s="85"/>
      <c r="D12968" s="85"/>
      <c r="E12968" s="88"/>
      <c r="G12968" s="17"/>
      <c r="I12968" s="43"/>
      <c r="J12968" s="308"/>
      <c r="K12968" s="51"/>
      <c r="N12968" s="309"/>
      <c r="R12968" s="17"/>
      <c r="T12968" s="17"/>
      <c r="V12968" s="17"/>
      <c r="W12968" s="51"/>
    </row>
    <row r="12969">
      <c r="A12969" s="307"/>
      <c r="B12969" s="85"/>
      <c r="C12969" s="85"/>
      <c r="D12969" s="85"/>
      <c r="E12969" s="88"/>
      <c r="G12969" s="17"/>
      <c r="I12969" s="43"/>
      <c r="J12969" s="308"/>
      <c r="K12969" s="51"/>
      <c r="N12969" s="309"/>
      <c r="R12969" s="17"/>
      <c r="T12969" s="17"/>
      <c r="V12969" s="17"/>
      <c r="W12969" s="51"/>
    </row>
    <row r="12970">
      <c r="A12970" s="307"/>
      <c r="B12970" s="85"/>
      <c r="C12970" s="85"/>
      <c r="D12970" s="85"/>
      <c r="E12970" s="88"/>
      <c r="G12970" s="17"/>
      <c r="I12970" s="43"/>
      <c r="J12970" s="308"/>
      <c r="K12970" s="51"/>
      <c r="N12970" s="309"/>
      <c r="R12970" s="17"/>
      <c r="T12970" s="17"/>
      <c r="V12970" s="17"/>
      <c r="W12970" s="51"/>
    </row>
    <row r="12971">
      <c r="A12971" s="307"/>
      <c r="B12971" s="85"/>
      <c r="C12971" s="85"/>
      <c r="D12971" s="85"/>
      <c r="E12971" s="88"/>
      <c r="G12971" s="17"/>
      <c r="I12971" s="43"/>
      <c r="J12971" s="308"/>
      <c r="K12971" s="51"/>
      <c r="N12971" s="309"/>
      <c r="R12971" s="17"/>
      <c r="T12971" s="17"/>
      <c r="V12971" s="17"/>
      <c r="W12971" s="51"/>
    </row>
    <row r="12972">
      <c r="A12972" s="307"/>
      <c r="B12972" s="85"/>
      <c r="C12972" s="85"/>
      <c r="D12972" s="85"/>
      <c r="E12972" s="88"/>
      <c r="G12972" s="17"/>
      <c r="I12972" s="43"/>
      <c r="J12972" s="308"/>
      <c r="K12972" s="51"/>
      <c r="N12972" s="309"/>
      <c r="R12972" s="17"/>
      <c r="T12972" s="17"/>
      <c r="V12972" s="17"/>
      <c r="W12972" s="51"/>
    </row>
    <row r="12973">
      <c r="A12973" s="307"/>
      <c r="B12973" s="85"/>
      <c r="C12973" s="85"/>
      <c r="D12973" s="85"/>
      <c r="E12973" s="88"/>
      <c r="G12973" s="17"/>
      <c r="I12973" s="43"/>
      <c r="J12973" s="308"/>
      <c r="K12973" s="51"/>
      <c r="N12973" s="309"/>
      <c r="R12973" s="17"/>
      <c r="T12973" s="17"/>
      <c r="V12973" s="17"/>
      <c r="W12973" s="51"/>
    </row>
    <row r="12974">
      <c r="A12974" s="307"/>
      <c r="B12974" s="85"/>
      <c r="C12974" s="85"/>
      <c r="D12974" s="85"/>
      <c r="E12974" s="88"/>
      <c r="G12974" s="17"/>
      <c r="I12974" s="43"/>
      <c r="J12974" s="308"/>
      <c r="K12974" s="51"/>
      <c r="N12974" s="309"/>
      <c r="R12974" s="17"/>
      <c r="T12974" s="17"/>
      <c r="V12974" s="17"/>
      <c r="W12974" s="51"/>
    </row>
    <row r="12975">
      <c r="A12975" s="307"/>
      <c r="B12975" s="85"/>
      <c r="C12975" s="85"/>
      <c r="D12975" s="85"/>
      <c r="E12975" s="88"/>
      <c r="G12975" s="17"/>
      <c r="I12975" s="43"/>
      <c r="J12975" s="308"/>
      <c r="K12975" s="51"/>
      <c r="N12975" s="309"/>
      <c r="R12975" s="17"/>
      <c r="T12975" s="17"/>
      <c r="V12975" s="17"/>
      <c r="W12975" s="51"/>
    </row>
    <row r="12976">
      <c r="A12976" s="307"/>
      <c r="B12976" s="85"/>
      <c r="C12976" s="85"/>
      <c r="D12976" s="85"/>
      <c r="E12976" s="88"/>
      <c r="G12976" s="17"/>
      <c r="I12976" s="43"/>
      <c r="J12976" s="308"/>
      <c r="K12976" s="51"/>
      <c r="N12976" s="309"/>
      <c r="R12976" s="17"/>
      <c r="T12976" s="17"/>
      <c r="V12976" s="17"/>
      <c r="W12976" s="51"/>
    </row>
    <row r="12977">
      <c r="A12977" s="307"/>
      <c r="B12977" s="85"/>
      <c r="C12977" s="85"/>
      <c r="D12977" s="85"/>
      <c r="E12977" s="88"/>
      <c r="G12977" s="17"/>
      <c r="I12977" s="43"/>
      <c r="J12977" s="308"/>
      <c r="K12977" s="51"/>
      <c r="N12977" s="309"/>
      <c r="R12977" s="17"/>
      <c r="T12977" s="17"/>
      <c r="V12977" s="17"/>
      <c r="W12977" s="51"/>
    </row>
    <row r="12978">
      <c r="A12978" s="307"/>
      <c r="B12978" s="85"/>
      <c r="C12978" s="85"/>
      <c r="D12978" s="85"/>
      <c r="E12978" s="88"/>
      <c r="G12978" s="17"/>
      <c r="I12978" s="43"/>
      <c r="J12978" s="308"/>
      <c r="K12978" s="51"/>
      <c r="N12978" s="309"/>
      <c r="R12978" s="17"/>
      <c r="T12978" s="17"/>
      <c r="V12978" s="17"/>
      <c r="W12978" s="51"/>
    </row>
    <row r="12979">
      <c r="A12979" s="307"/>
      <c r="B12979" s="85"/>
      <c r="C12979" s="85"/>
      <c r="D12979" s="85"/>
      <c r="E12979" s="88"/>
      <c r="G12979" s="17"/>
      <c r="I12979" s="43"/>
      <c r="J12979" s="308"/>
      <c r="K12979" s="51"/>
      <c r="N12979" s="309"/>
      <c r="R12979" s="17"/>
      <c r="T12979" s="17"/>
      <c r="V12979" s="17"/>
      <c r="W12979" s="51"/>
    </row>
    <row r="12980">
      <c r="A12980" s="307"/>
      <c r="B12980" s="85"/>
      <c r="C12980" s="85"/>
      <c r="D12980" s="85"/>
      <c r="E12980" s="88"/>
      <c r="G12980" s="17"/>
      <c r="I12980" s="43"/>
      <c r="J12980" s="308"/>
      <c r="K12980" s="51"/>
      <c r="N12980" s="309"/>
      <c r="R12980" s="17"/>
      <c r="T12980" s="17"/>
      <c r="V12980" s="17"/>
      <c r="W12980" s="51"/>
    </row>
    <row r="12981">
      <c r="A12981" s="307"/>
      <c r="B12981" s="85"/>
      <c r="C12981" s="85"/>
      <c r="D12981" s="85"/>
      <c r="E12981" s="88"/>
      <c r="G12981" s="17"/>
      <c r="I12981" s="43"/>
      <c r="J12981" s="308"/>
      <c r="K12981" s="51"/>
      <c r="N12981" s="309"/>
      <c r="R12981" s="17"/>
      <c r="T12981" s="17"/>
      <c r="V12981" s="17"/>
      <c r="W12981" s="51"/>
    </row>
    <row r="12982">
      <c r="A12982" s="307"/>
      <c r="B12982" s="85"/>
      <c r="C12982" s="85"/>
      <c r="D12982" s="85"/>
      <c r="E12982" s="88"/>
      <c r="G12982" s="17"/>
      <c r="I12982" s="43"/>
      <c r="J12982" s="308"/>
      <c r="K12982" s="51"/>
      <c r="N12982" s="309"/>
      <c r="R12982" s="17"/>
      <c r="T12982" s="17"/>
      <c r="V12982" s="17"/>
      <c r="W12982" s="51"/>
    </row>
    <row r="12983">
      <c r="A12983" s="307"/>
      <c r="B12983" s="85"/>
      <c r="C12983" s="85"/>
      <c r="D12983" s="85"/>
      <c r="E12983" s="88"/>
      <c r="G12983" s="17"/>
      <c r="I12983" s="43"/>
      <c r="J12983" s="308"/>
      <c r="K12983" s="51"/>
      <c r="N12983" s="309"/>
      <c r="R12983" s="17"/>
      <c r="T12983" s="17"/>
      <c r="V12983" s="17"/>
      <c r="W12983" s="51"/>
    </row>
    <row r="12984">
      <c r="A12984" s="307"/>
      <c r="B12984" s="85"/>
      <c r="C12984" s="85"/>
      <c r="D12984" s="85"/>
      <c r="E12984" s="88"/>
      <c r="G12984" s="17"/>
      <c r="I12984" s="43"/>
      <c r="J12984" s="308"/>
      <c r="K12984" s="51"/>
      <c r="N12984" s="309"/>
      <c r="R12984" s="17"/>
      <c r="T12984" s="17"/>
      <c r="V12984" s="17"/>
      <c r="W12984" s="51"/>
    </row>
    <row r="12985">
      <c r="A12985" s="307"/>
      <c r="B12985" s="85"/>
      <c r="C12985" s="85"/>
      <c r="D12985" s="85"/>
      <c r="E12985" s="88"/>
      <c r="G12985" s="17"/>
      <c r="I12985" s="43"/>
      <c r="J12985" s="308"/>
      <c r="K12985" s="51"/>
      <c r="N12985" s="309"/>
      <c r="R12985" s="17"/>
      <c r="T12985" s="17"/>
      <c r="V12985" s="17"/>
      <c r="W12985" s="51"/>
    </row>
    <row r="12986">
      <c r="A12986" s="307"/>
      <c r="B12986" s="85"/>
      <c r="C12986" s="85"/>
      <c r="D12986" s="85"/>
      <c r="E12986" s="88"/>
      <c r="G12986" s="17"/>
      <c r="I12986" s="43"/>
      <c r="J12986" s="308"/>
      <c r="K12986" s="51"/>
      <c r="N12986" s="309"/>
      <c r="R12986" s="17"/>
      <c r="T12986" s="17"/>
      <c r="V12986" s="17"/>
      <c r="W12986" s="51"/>
    </row>
    <row r="12987">
      <c r="A12987" s="307"/>
      <c r="B12987" s="85"/>
      <c r="C12987" s="85"/>
      <c r="D12987" s="85"/>
      <c r="E12987" s="88"/>
      <c r="G12987" s="17"/>
      <c r="I12987" s="43"/>
      <c r="J12987" s="308"/>
      <c r="K12987" s="51"/>
      <c r="N12987" s="309"/>
      <c r="R12987" s="17"/>
      <c r="T12987" s="17"/>
      <c r="V12987" s="17"/>
      <c r="W12987" s="51"/>
    </row>
    <row r="12988">
      <c r="A12988" s="307"/>
      <c r="B12988" s="85"/>
      <c r="C12988" s="85"/>
      <c r="D12988" s="85"/>
      <c r="E12988" s="88"/>
      <c r="G12988" s="17"/>
      <c r="I12988" s="43"/>
      <c r="J12988" s="308"/>
      <c r="K12988" s="51"/>
      <c r="N12988" s="309"/>
      <c r="R12988" s="17"/>
      <c r="T12988" s="17"/>
      <c r="V12988" s="17"/>
      <c r="W12988" s="51"/>
    </row>
    <row r="12989">
      <c r="A12989" s="307"/>
      <c r="B12989" s="85"/>
      <c r="C12989" s="85"/>
      <c r="D12989" s="85"/>
      <c r="E12989" s="88"/>
      <c r="G12989" s="17"/>
      <c r="I12989" s="43"/>
      <c r="J12989" s="308"/>
      <c r="K12989" s="51"/>
      <c r="N12989" s="309"/>
      <c r="R12989" s="17"/>
      <c r="T12989" s="17"/>
      <c r="V12989" s="17"/>
      <c r="W12989" s="51"/>
    </row>
    <row r="12990">
      <c r="A12990" s="307"/>
      <c r="B12990" s="85"/>
      <c r="C12990" s="85"/>
      <c r="D12990" s="85"/>
      <c r="E12990" s="88"/>
      <c r="G12990" s="17"/>
      <c r="I12990" s="43"/>
      <c r="J12990" s="308"/>
      <c r="K12990" s="51"/>
      <c r="N12990" s="309"/>
      <c r="R12990" s="17"/>
      <c r="T12990" s="17"/>
      <c r="V12990" s="17"/>
      <c r="W12990" s="51"/>
    </row>
    <row r="12991">
      <c r="A12991" s="307"/>
      <c r="B12991" s="85"/>
      <c r="C12991" s="85"/>
      <c r="D12991" s="85"/>
      <c r="E12991" s="88"/>
      <c r="G12991" s="17"/>
      <c r="I12991" s="43"/>
      <c r="J12991" s="308"/>
      <c r="K12991" s="51"/>
      <c r="N12991" s="309"/>
      <c r="R12991" s="17"/>
      <c r="T12991" s="17"/>
      <c r="V12991" s="17"/>
      <c r="W12991" s="51"/>
    </row>
    <row r="12992">
      <c r="A12992" s="307"/>
      <c r="B12992" s="85"/>
      <c r="C12992" s="85"/>
      <c r="D12992" s="85"/>
      <c r="E12992" s="88"/>
      <c r="G12992" s="17"/>
      <c r="I12992" s="43"/>
      <c r="J12992" s="308"/>
      <c r="K12992" s="51"/>
      <c r="N12992" s="309"/>
      <c r="R12992" s="17"/>
      <c r="T12992" s="17"/>
      <c r="V12992" s="17"/>
      <c r="W12992" s="51"/>
    </row>
    <row r="12993">
      <c r="A12993" s="307"/>
      <c r="B12993" s="85"/>
      <c r="C12993" s="85"/>
      <c r="D12993" s="85"/>
      <c r="E12993" s="88"/>
      <c r="G12993" s="17"/>
      <c r="I12993" s="43"/>
      <c r="J12993" s="308"/>
      <c r="K12993" s="51"/>
      <c r="N12993" s="309"/>
      <c r="R12993" s="17"/>
      <c r="T12993" s="17"/>
      <c r="V12993" s="17"/>
      <c r="W12993" s="51"/>
    </row>
    <row r="12994">
      <c r="A12994" s="307"/>
      <c r="B12994" s="85"/>
      <c r="C12994" s="85"/>
      <c r="D12994" s="85"/>
      <c r="E12994" s="88"/>
      <c r="G12994" s="17"/>
      <c r="I12994" s="43"/>
      <c r="J12994" s="308"/>
      <c r="K12994" s="51"/>
      <c r="N12994" s="309"/>
      <c r="R12994" s="17"/>
      <c r="T12994" s="17"/>
      <c r="V12994" s="17"/>
      <c r="W12994" s="51"/>
    </row>
    <row r="12995">
      <c r="A12995" s="307"/>
      <c r="B12995" s="85"/>
      <c r="C12995" s="85"/>
      <c r="D12995" s="85"/>
      <c r="E12995" s="88"/>
      <c r="G12995" s="17"/>
      <c r="I12995" s="43"/>
      <c r="J12995" s="308"/>
      <c r="K12995" s="51"/>
      <c r="N12995" s="309"/>
      <c r="R12995" s="17"/>
      <c r="T12995" s="17"/>
      <c r="V12995" s="17"/>
      <c r="W12995" s="51"/>
    </row>
    <row r="12996">
      <c r="A12996" s="307"/>
      <c r="B12996" s="85"/>
      <c r="C12996" s="85"/>
      <c r="D12996" s="85"/>
      <c r="E12996" s="88"/>
      <c r="G12996" s="17"/>
      <c r="I12996" s="43"/>
      <c r="J12996" s="308"/>
      <c r="K12996" s="51"/>
      <c r="N12996" s="309"/>
      <c r="R12996" s="17"/>
      <c r="T12996" s="17"/>
      <c r="V12996" s="17"/>
      <c r="W12996" s="51"/>
    </row>
    <row r="12997">
      <c r="A12997" s="307"/>
      <c r="B12997" s="85"/>
      <c r="C12997" s="85"/>
      <c r="D12997" s="85"/>
      <c r="E12997" s="88"/>
      <c r="G12997" s="17"/>
      <c r="I12997" s="43"/>
      <c r="J12997" s="308"/>
      <c r="K12997" s="51"/>
      <c r="N12997" s="309"/>
      <c r="R12997" s="17"/>
      <c r="T12997" s="17"/>
      <c r="V12997" s="17"/>
      <c r="W12997" s="51"/>
    </row>
    <row r="12998">
      <c r="A12998" s="307"/>
      <c r="B12998" s="85"/>
      <c r="C12998" s="85"/>
      <c r="D12998" s="85"/>
      <c r="E12998" s="88"/>
      <c r="G12998" s="17"/>
      <c r="I12998" s="43"/>
      <c r="J12998" s="308"/>
      <c r="K12998" s="51"/>
      <c r="N12998" s="309"/>
      <c r="R12998" s="17"/>
      <c r="T12998" s="17"/>
      <c r="V12998" s="17"/>
      <c r="W12998" s="51"/>
    </row>
    <row r="12999">
      <c r="A12999" s="307"/>
      <c r="B12999" s="85"/>
      <c r="C12999" s="85"/>
      <c r="D12999" s="85"/>
      <c r="E12999" s="88"/>
      <c r="G12999" s="17"/>
      <c r="I12999" s="43"/>
      <c r="J12999" s="308"/>
      <c r="K12999" s="51"/>
      <c r="N12999" s="309"/>
      <c r="R12999" s="17"/>
      <c r="T12999" s="17"/>
      <c r="V12999" s="17"/>
      <c r="W12999" s="51"/>
    </row>
    <row r="13000">
      <c r="A13000" s="307"/>
      <c r="B13000" s="85"/>
      <c r="C13000" s="85"/>
      <c r="D13000" s="85"/>
      <c r="E13000" s="88"/>
      <c r="G13000" s="17"/>
      <c r="I13000" s="43"/>
      <c r="J13000" s="308"/>
      <c r="K13000" s="51"/>
      <c r="N13000" s="309"/>
      <c r="R13000" s="17"/>
      <c r="T13000" s="17"/>
      <c r="V13000" s="17"/>
      <c r="W13000" s="51"/>
    </row>
    <row r="13001">
      <c r="A13001" s="307"/>
      <c r="B13001" s="85"/>
      <c r="C13001" s="85"/>
      <c r="D13001" s="85"/>
      <c r="E13001" s="88"/>
      <c r="G13001" s="17"/>
      <c r="I13001" s="43"/>
      <c r="J13001" s="308"/>
      <c r="K13001" s="51"/>
      <c r="N13001" s="309"/>
      <c r="R13001" s="17"/>
      <c r="T13001" s="17"/>
      <c r="V13001" s="17"/>
      <c r="W13001" s="51"/>
    </row>
    <row r="13002">
      <c r="A13002" s="307"/>
      <c r="B13002" s="85"/>
      <c r="C13002" s="85"/>
      <c r="D13002" s="85"/>
      <c r="E13002" s="88"/>
      <c r="G13002" s="17"/>
      <c r="I13002" s="43"/>
      <c r="J13002" s="308"/>
      <c r="K13002" s="51"/>
      <c r="N13002" s="309"/>
      <c r="R13002" s="17"/>
      <c r="T13002" s="17"/>
      <c r="V13002" s="17"/>
      <c r="W13002" s="51"/>
    </row>
    <row r="13003">
      <c r="A13003" s="307"/>
      <c r="B13003" s="85"/>
      <c r="C13003" s="85"/>
      <c r="D13003" s="85"/>
      <c r="E13003" s="88"/>
      <c r="G13003" s="17"/>
      <c r="I13003" s="43"/>
      <c r="J13003" s="308"/>
      <c r="K13003" s="51"/>
      <c r="N13003" s="309"/>
      <c r="R13003" s="17"/>
      <c r="T13003" s="17"/>
      <c r="V13003" s="17"/>
      <c r="W13003" s="51"/>
    </row>
    <row r="13004">
      <c r="A13004" s="307"/>
      <c r="B13004" s="85"/>
      <c r="C13004" s="85"/>
      <c r="D13004" s="85"/>
      <c r="E13004" s="88"/>
      <c r="G13004" s="17"/>
      <c r="I13004" s="43"/>
      <c r="J13004" s="308"/>
      <c r="K13004" s="51"/>
      <c r="N13004" s="309"/>
      <c r="R13004" s="17"/>
      <c r="T13004" s="17"/>
      <c r="V13004" s="17"/>
      <c r="W13004" s="51"/>
    </row>
    <row r="13005">
      <c r="A13005" s="307"/>
      <c r="B13005" s="85"/>
      <c r="C13005" s="85"/>
      <c r="D13005" s="85"/>
      <c r="E13005" s="88"/>
      <c r="G13005" s="17"/>
      <c r="I13005" s="43"/>
      <c r="J13005" s="308"/>
      <c r="K13005" s="51"/>
      <c r="N13005" s="309"/>
      <c r="R13005" s="17"/>
      <c r="T13005" s="17"/>
      <c r="V13005" s="17"/>
      <c r="W13005" s="51"/>
    </row>
    <row r="13006">
      <c r="A13006" s="307"/>
      <c r="B13006" s="85"/>
      <c r="C13006" s="85"/>
      <c r="D13006" s="85"/>
      <c r="E13006" s="88"/>
      <c r="G13006" s="17"/>
      <c r="I13006" s="43"/>
      <c r="J13006" s="308"/>
      <c r="K13006" s="51"/>
      <c r="N13006" s="309"/>
      <c r="R13006" s="17"/>
      <c r="T13006" s="17"/>
      <c r="V13006" s="17"/>
      <c r="W13006" s="51"/>
    </row>
    <row r="13007">
      <c r="A13007" s="307"/>
      <c r="B13007" s="85"/>
      <c r="C13007" s="85"/>
      <c r="D13007" s="85"/>
      <c r="E13007" s="88"/>
      <c r="G13007" s="17"/>
      <c r="I13007" s="43"/>
      <c r="J13007" s="308"/>
      <c r="K13007" s="51"/>
      <c r="N13007" s="309"/>
      <c r="R13007" s="17"/>
      <c r="T13007" s="17"/>
      <c r="V13007" s="17"/>
      <c r="W13007" s="51"/>
    </row>
    <row r="13008">
      <c r="A13008" s="307"/>
      <c r="B13008" s="85"/>
      <c r="C13008" s="85"/>
      <c r="D13008" s="85"/>
      <c r="E13008" s="88"/>
      <c r="G13008" s="17"/>
      <c r="I13008" s="43"/>
      <c r="J13008" s="308"/>
      <c r="K13008" s="51"/>
      <c r="N13008" s="309"/>
      <c r="R13008" s="17"/>
      <c r="T13008" s="17"/>
      <c r="V13008" s="17"/>
      <c r="W13008" s="51"/>
    </row>
    <row r="13009">
      <c r="A13009" s="307"/>
      <c r="B13009" s="85"/>
      <c r="C13009" s="85"/>
      <c r="D13009" s="85"/>
      <c r="E13009" s="88"/>
      <c r="G13009" s="17"/>
      <c r="I13009" s="43"/>
      <c r="J13009" s="308"/>
      <c r="K13009" s="51"/>
      <c r="N13009" s="309"/>
      <c r="R13009" s="17"/>
      <c r="T13009" s="17"/>
      <c r="V13009" s="17"/>
      <c r="W13009" s="51"/>
    </row>
    <row r="13010">
      <c r="A13010" s="307"/>
      <c r="B13010" s="85"/>
      <c r="C13010" s="85"/>
      <c r="D13010" s="85"/>
      <c r="E13010" s="88"/>
      <c r="G13010" s="17"/>
      <c r="I13010" s="43"/>
      <c r="J13010" s="308"/>
      <c r="K13010" s="51"/>
      <c r="N13010" s="309"/>
      <c r="R13010" s="17"/>
      <c r="T13010" s="17"/>
      <c r="V13010" s="17"/>
      <c r="W13010" s="51"/>
    </row>
    <row r="13011">
      <c r="A13011" s="307"/>
      <c r="B13011" s="85"/>
      <c r="C13011" s="85"/>
      <c r="D13011" s="85"/>
      <c r="E13011" s="88"/>
      <c r="G13011" s="17"/>
      <c r="I13011" s="43"/>
      <c r="J13011" s="308"/>
      <c r="K13011" s="51"/>
      <c r="N13011" s="309"/>
      <c r="R13011" s="17"/>
      <c r="T13011" s="17"/>
      <c r="V13011" s="17"/>
      <c r="W13011" s="51"/>
    </row>
    <row r="13012">
      <c r="A13012" s="307"/>
      <c r="B13012" s="85"/>
      <c r="C13012" s="85"/>
      <c r="D13012" s="85"/>
      <c r="E13012" s="88"/>
      <c r="G13012" s="17"/>
      <c r="I13012" s="43"/>
      <c r="J13012" s="308"/>
      <c r="K13012" s="51"/>
      <c r="N13012" s="309"/>
      <c r="R13012" s="17"/>
      <c r="T13012" s="17"/>
      <c r="V13012" s="17"/>
      <c r="W13012" s="51"/>
    </row>
    <row r="13013">
      <c r="A13013" s="307"/>
      <c r="B13013" s="85"/>
      <c r="C13013" s="85"/>
      <c r="D13013" s="85"/>
      <c r="E13013" s="88"/>
      <c r="G13013" s="17"/>
      <c r="I13013" s="43"/>
      <c r="J13013" s="308"/>
      <c r="K13013" s="51"/>
      <c r="N13013" s="309"/>
      <c r="R13013" s="17"/>
      <c r="T13013" s="17"/>
      <c r="V13013" s="17"/>
      <c r="W13013" s="51"/>
    </row>
    <row r="13014">
      <c r="A13014" s="307"/>
      <c r="B13014" s="85"/>
      <c r="C13014" s="85"/>
      <c r="D13014" s="85"/>
      <c r="E13014" s="88"/>
      <c r="G13014" s="17"/>
      <c r="I13014" s="43"/>
      <c r="J13014" s="308"/>
      <c r="K13014" s="51"/>
      <c r="N13014" s="309"/>
      <c r="R13014" s="17"/>
      <c r="T13014" s="17"/>
      <c r="V13014" s="17"/>
      <c r="W13014" s="51"/>
    </row>
    <row r="13015">
      <c r="A13015" s="307"/>
      <c r="B13015" s="85"/>
      <c r="C13015" s="85"/>
      <c r="D13015" s="85"/>
      <c r="E13015" s="88"/>
      <c r="G13015" s="17"/>
      <c r="I13015" s="43"/>
      <c r="J13015" s="308"/>
      <c r="K13015" s="51"/>
      <c r="N13015" s="309"/>
      <c r="R13015" s="17"/>
      <c r="T13015" s="17"/>
      <c r="V13015" s="17"/>
      <c r="W13015" s="51"/>
    </row>
    <row r="13016">
      <c r="A13016" s="307"/>
      <c r="B13016" s="85"/>
      <c r="C13016" s="85"/>
      <c r="D13016" s="85"/>
      <c r="E13016" s="88"/>
      <c r="G13016" s="17"/>
      <c r="I13016" s="43"/>
      <c r="J13016" s="308"/>
      <c r="K13016" s="51"/>
      <c r="N13016" s="309"/>
      <c r="R13016" s="17"/>
      <c r="T13016" s="17"/>
      <c r="V13016" s="17"/>
      <c r="W13016" s="51"/>
    </row>
    <row r="13017">
      <c r="A13017" s="307"/>
      <c r="B13017" s="85"/>
      <c r="C13017" s="85"/>
      <c r="D13017" s="85"/>
      <c r="E13017" s="88"/>
      <c r="G13017" s="17"/>
      <c r="I13017" s="43"/>
      <c r="J13017" s="308"/>
      <c r="K13017" s="51"/>
      <c r="N13017" s="309"/>
      <c r="R13017" s="17"/>
      <c r="T13017" s="17"/>
      <c r="V13017" s="17"/>
      <c r="W13017" s="51"/>
    </row>
    <row r="13018">
      <c r="A13018" s="307"/>
      <c r="B13018" s="85"/>
      <c r="C13018" s="85"/>
      <c r="D13018" s="85"/>
      <c r="E13018" s="88"/>
      <c r="G13018" s="17"/>
      <c r="I13018" s="43"/>
      <c r="J13018" s="308"/>
      <c r="K13018" s="51"/>
      <c r="N13018" s="309"/>
      <c r="R13018" s="17"/>
      <c r="T13018" s="17"/>
      <c r="V13018" s="17"/>
      <c r="W13018" s="51"/>
    </row>
    <row r="13019">
      <c r="A13019" s="307"/>
      <c r="B13019" s="85"/>
      <c r="C13019" s="85"/>
      <c r="D13019" s="85"/>
      <c r="E13019" s="88"/>
      <c r="G13019" s="17"/>
      <c r="I13019" s="43"/>
      <c r="J13019" s="308"/>
      <c r="K13019" s="51"/>
      <c r="N13019" s="309"/>
      <c r="R13019" s="17"/>
      <c r="T13019" s="17"/>
      <c r="V13019" s="17"/>
      <c r="W13019" s="51"/>
    </row>
    <row r="13020">
      <c r="A13020" s="307"/>
      <c r="B13020" s="85"/>
      <c r="C13020" s="85"/>
      <c r="D13020" s="85"/>
      <c r="E13020" s="88"/>
      <c r="G13020" s="17"/>
      <c r="I13020" s="43"/>
      <c r="J13020" s="308"/>
      <c r="K13020" s="51"/>
      <c r="N13020" s="309"/>
      <c r="R13020" s="17"/>
      <c r="T13020" s="17"/>
      <c r="V13020" s="17"/>
      <c r="W13020" s="51"/>
    </row>
    <row r="13021">
      <c r="A13021" s="307"/>
      <c r="B13021" s="85"/>
      <c r="C13021" s="85"/>
      <c r="D13021" s="85"/>
      <c r="E13021" s="88"/>
      <c r="G13021" s="17"/>
      <c r="I13021" s="43"/>
      <c r="J13021" s="308"/>
      <c r="K13021" s="51"/>
      <c r="N13021" s="309"/>
      <c r="R13021" s="17"/>
      <c r="T13021" s="17"/>
      <c r="V13021" s="17"/>
      <c r="W13021" s="51"/>
    </row>
    <row r="13022">
      <c r="A13022" s="307"/>
      <c r="B13022" s="85"/>
      <c r="C13022" s="85"/>
      <c r="D13022" s="85"/>
      <c r="E13022" s="88"/>
      <c r="G13022" s="17"/>
      <c r="I13022" s="43"/>
      <c r="J13022" s="308"/>
      <c r="K13022" s="51"/>
      <c r="N13022" s="309"/>
      <c r="R13022" s="17"/>
      <c r="T13022" s="17"/>
      <c r="V13022" s="17"/>
      <c r="W13022" s="51"/>
    </row>
    <row r="13023">
      <c r="A13023" s="307"/>
      <c r="B13023" s="85"/>
      <c r="C13023" s="85"/>
      <c r="D13023" s="85"/>
      <c r="E13023" s="88"/>
      <c r="G13023" s="17"/>
      <c r="I13023" s="43"/>
      <c r="J13023" s="308"/>
      <c r="K13023" s="51"/>
      <c r="N13023" s="309"/>
      <c r="R13023" s="17"/>
      <c r="T13023" s="17"/>
      <c r="V13023" s="17"/>
      <c r="W13023" s="51"/>
    </row>
    <row r="13024">
      <c r="A13024" s="307"/>
      <c r="B13024" s="85"/>
      <c r="C13024" s="85"/>
      <c r="D13024" s="85"/>
      <c r="E13024" s="88"/>
      <c r="G13024" s="17"/>
      <c r="I13024" s="43"/>
      <c r="J13024" s="308"/>
      <c r="K13024" s="51"/>
      <c r="N13024" s="309"/>
      <c r="R13024" s="17"/>
      <c r="T13024" s="17"/>
      <c r="V13024" s="17"/>
      <c r="W13024" s="51"/>
    </row>
    <row r="13025">
      <c r="A13025" s="307"/>
      <c r="B13025" s="85"/>
      <c r="C13025" s="85"/>
      <c r="D13025" s="85"/>
      <c r="E13025" s="88"/>
      <c r="G13025" s="17"/>
      <c r="I13025" s="43"/>
      <c r="J13025" s="308"/>
      <c r="K13025" s="51"/>
      <c r="N13025" s="309"/>
      <c r="R13025" s="17"/>
      <c r="T13025" s="17"/>
      <c r="V13025" s="17"/>
      <c r="W13025" s="51"/>
    </row>
    <row r="13026">
      <c r="A13026" s="307"/>
      <c r="B13026" s="85"/>
      <c r="C13026" s="85"/>
      <c r="D13026" s="85"/>
      <c r="E13026" s="88"/>
      <c r="G13026" s="17"/>
      <c r="I13026" s="43"/>
      <c r="J13026" s="308"/>
      <c r="K13026" s="51"/>
      <c r="N13026" s="309"/>
      <c r="R13026" s="17"/>
      <c r="T13026" s="17"/>
      <c r="V13026" s="17"/>
      <c r="W13026" s="51"/>
    </row>
    <row r="13027">
      <c r="A13027" s="307"/>
      <c r="B13027" s="85"/>
      <c r="C13027" s="85"/>
      <c r="D13027" s="85"/>
      <c r="E13027" s="88"/>
      <c r="G13027" s="17"/>
      <c r="I13027" s="43"/>
      <c r="J13027" s="308"/>
      <c r="K13027" s="51"/>
      <c r="N13027" s="309"/>
      <c r="R13027" s="17"/>
      <c r="T13027" s="17"/>
      <c r="V13027" s="17"/>
      <c r="W13027" s="51"/>
    </row>
    <row r="13028">
      <c r="A13028" s="307"/>
      <c r="B13028" s="85"/>
      <c r="C13028" s="85"/>
      <c r="D13028" s="85"/>
      <c r="E13028" s="88"/>
      <c r="G13028" s="17"/>
      <c r="I13028" s="43"/>
      <c r="J13028" s="308"/>
      <c r="K13028" s="51"/>
      <c r="N13028" s="309"/>
      <c r="R13028" s="17"/>
      <c r="T13028" s="17"/>
      <c r="V13028" s="17"/>
      <c r="W13028" s="51"/>
    </row>
    <row r="13029">
      <c r="A13029" s="307"/>
      <c r="B13029" s="85"/>
      <c r="C13029" s="85"/>
      <c r="D13029" s="85"/>
      <c r="E13029" s="88"/>
      <c r="G13029" s="17"/>
      <c r="I13029" s="43"/>
      <c r="J13029" s="308"/>
      <c r="K13029" s="51"/>
      <c r="N13029" s="309"/>
      <c r="R13029" s="17"/>
      <c r="T13029" s="17"/>
      <c r="V13029" s="17"/>
      <c r="W13029" s="51"/>
    </row>
    <row r="13030">
      <c r="A13030" s="307"/>
      <c r="B13030" s="85"/>
      <c r="C13030" s="85"/>
      <c r="D13030" s="85"/>
      <c r="E13030" s="88"/>
      <c r="G13030" s="17"/>
      <c r="I13030" s="43"/>
      <c r="J13030" s="308"/>
      <c r="K13030" s="51"/>
      <c r="N13030" s="309"/>
      <c r="R13030" s="17"/>
      <c r="T13030" s="17"/>
      <c r="V13030" s="17"/>
      <c r="W13030" s="51"/>
    </row>
    <row r="13031">
      <c r="A13031" s="307"/>
      <c r="B13031" s="85"/>
      <c r="C13031" s="85"/>
      <c r="D13031" s="85"/>
      <c r="E13031" s="88"/>
      <c r="G13031" s="17"/>
      <c r="I13031" s="43"/>
      <c r="J13031" s="308"/>
      <c r="K13031" s="51"/>
      <c r="N13031" s="309"/>
      <c r="R13031" s="17"/>
      <c r="T13031" s="17"/>
      <c r="V13031" s="17"/>
      <c r="W13031" s="51"/>
    </row>
    <row r="13032">
      <c r="A13032" s="307"/>
      <c r="B13032" s="85"/>
      <c r="C13032" s="85"/>
      <c r="D13032" s="85"/>
      <c r="E13032" s="88"/>
      <c r="G13032" s="17"/>
      <c r="I13032" s="43"/>
      <c r="J13032" s="308"/>
      <c r="K13032" s="51"/>
      <c r="N13032" s="309"/>
      <c r="R13032" s="17"/>
      <c r="T13032" s="17"/>
      <c r="V13032" s="17"/>
      <c r="W13032" s="51"/>
    </row>
    <row r="13033">
      <c r="A13033" s="307"/>
      <c r="B13033" s="85"/>
      <c r="C13033" s="85"/>
      <c r="D13033" s="85"/>
      <c r="E13033" s="88"/>
      <c r="G13033" s="17"/>
      <c r="I13033" s="43"/>
      <c r="J13033" s="308"/>
      <c r="K13033" s="51"/>
      <c r="N13033" s="309"/>
      <c r="R13033" s="17"/>
      <c r="T13033" s="17"/>
      <c r="V13033" s="17"/>
      <c r="W13033" s="51"/>
    </row>
    <row r="13034">
      <c r="A13034" s="307"/>
      <c r="B13034" s="85"/>
      <c r="C13034" s="85"/>
      <c r="D13034" s="85"/>
      <c r="E13034" s="88"/>
      <c r="G13034" s="17"/>
      <c r="I13034" s="43"/>
      <c r="J13034" s="308"/>
      <c r="K13034" s="51"/>
      <c r="N13034" s="309"/>
      <c r="R13034" s="17"/>
      <c r="T13034" s="17"/>
      <c r="V13034" s="17"/>
      <c r="W13034" s="51"/>
    </row>
    <row r="13035">
      <c r="A13035" s="307"/>
      <c r="B13035" s="85"/>
      <c r="C13035" s="85"/>
      <c r="D13035" s="85"/>
      <c r="E13035" s="88"/>
      <c r="G13035" s="17"/>
      <c r="I13035" s="43"/>
      <c r="J13035" s="308"/>
      <c r="K13035" s="51"/>
      <c r="N13035" s="309"/>
      <c r="R13035" s="17"/>
      <c r="T13035" s="17"/>
      <c r="V13035" s="17"/>
      <c r="W13035" s="51"/>
    </row>
    <row r="13036">
      <c r="A13036" s="307"/>
      <c r="B13036" s="85"/>
      <c r="C13036" s="85"/>
      <c r="D13036" s="85"/>
      <c r="E13036" s="88"/>
      <c r="G13036" s="17"/>
      <c r="I13036" s="43"/>
      <c r="J13036" s="308"/>
      <c r="K13036" s="51"/>
      <c r="N13036" s="309"/>
      <c r="R13036" s="17"/>
      <c r="T13036" s="17"/>
      <c r="V13036" s="17"/>
      <c r="W13036" s="51"/>
    </row>
    <row r="13037">
      <c r="A13037" s="307"/>
      <c r="B13037" s="85"/>
      <c r="C13037" s="85"/>
      <c r="D13037" s="85"/>
      <c r="E13037" s="88"/>
      <c r="G13037" s="17"/>
      <c r="I13037" s="43"/>
      <c r="J13037" s="308"/>
      <c r="K13037" s="51"/>
      <c r="N13037" s="309"/>
      <c r="R13037" s="17"/>
      <c r="T13037" s="17"/>
      <c r="V13037" s="17"/>
      <c r="W13037" s="51"/>
    </row>
    <row r="13038">
      <c r="A13038" s="307"/>
      <c r="B13038" s="85"/>
      <c r="C13038" s="85"/>
      <c r="D13038" s="85"/>
      <c r="E13038" s="88"/>
      <c r="G13038" s="17"/>
      <c r="I13038" s="43"/>
      <c r="J13038" s="308"/>
      <c r="K13038" s="51"/>
      <c r="N13038" s="309"/>
      <c r="R13038" s="17"/>
      <c r="T13038" s="17"/>
      <c r="V13038" s="17"/>
      <c r="W13038" s="51"/>
    </row>
    <row r="13039">
      <c r="A13039" s="307"/>
      <c r="B13039" s="85"/>
      <c r="C13039" s="85"/>
      <c r="D13039" s="85"/>
      <c r="E13039" s="88"/>
      <c r="G13039" s="17"/>
      <c r="I13039" s="43"/>
      <c r="J13039" s="308"/>
      <c r="K13039" s="51"/>
      <c r="N13039" s="309"/>
      <c r="R13039" s="17"/>
      <c r="T13039" s="17"/>
      <c r="V13039" s="17"/>
      <c r="W13039" s="51"/>
    </row>
    <row r="13040">
      <c r="A13040" s="307"/>
      <c r="B13040" s="85"/>
      <c r="C13040" s="85"/>
      <c r="D13040" s="85"/>
      <c r="E13040" s="88"/>
      <c r="G13040" s="17"/>
      <c r="I13040" s="43"/>
      <c r="J13040" s="308"/>
      <c r="K13040" s="51"/>
      <c r="N13040" s="309"/>
      <c r="R13040" s="17"/>
      <c r="T13040" s="17"/>
      <c r="V13040" s="17"/>
      <c r="W13040" s="51"/>
    </row>
    <row r="13041">
      <c r="A13041" s="307"/>
      <c r="B13041" s="85"/>
      <c r="C13041" s="85"/>
      <c r="D13041" s="85"/>
      <c r="E13041" s="88"/>
      <c r="G13041" s="17"/>
      <c r="I13041" s="43"/>
      <c r="J13041" s="308"/>
      <c r="K13041" s="51"/>
      <c r="N13041" s="309"/>
      <c r="R13041" s="17"/>
      <c r="T13041" s="17"/>
      <c r="V13041" s="17"/>
      <c r="W13041" s="51"/>
    </row>
    <row r="13042">
      <c r="A13042" s="307"/>
      <c r="B13042" s="85"/>
      <c r="C13042" s="85"/>
      <c r="D13042" s="85"/>
      <c r="E13042" s="88"/>
      <c r="G13042" s="17"/>
      <c r="I13042" s="43"/>
      <c r="J13042" s="308"/>
      <c r="K13042" s="51"/>
      <c r="N13042" s="309"/>
      <c r="R13042" s="17"/>
      <c r="T13042" s="17"/>
      <c r="V13042" s="17"/>
      <c r="W13042" s="51"/>
    </row>
    <row r="13043">
      <c r="A13043" s="307"/>
      <c r="B13043" s="85"/>
      <c r="C13043" s="85"/>
      <c r="D13043" s="85"/>
      <c r="E13043" s="88"/>
      <c r="G13043" s="17"/>
      <c r="I13043" s="43"/>
      <c r="J13043" s="308"/>
      <c r="K13043" s="51"/>
      <c r="N13043" s="309"/>
      <c r="R13043" s="17"/>
      <c r="T13043" s="17"/>
      <c r="V13043" s="17"/>
      <c r="W13043" s="51"/>
    </row>
    <row r="13044">
      <c r="A13044" s="307"/>
      <c r="B13044" s="85"/>
      <c r="C13044" s="85"/>
      <c r="D13044" s="85"/>
      <c r="E13044" s="88"/>
      <c r="G13044" s="17"/>
      <c r="I13044" s="43"/>
      <c r="J13044" s="308"/>
      <c r="K13044" s="51"/>
      <c r="N13044" s="309"/>
      <c r="R13044" s="17"/>
      <c r="T13044" s="17"/>
      <c r="V13044" s="17"/>
      <c r="W13044" s="51"/>
    </row>
    <row r="13045">
      <c r="A13045" s="307"/>
      <c r="B13045" s="85"/>
      <c r="C13045" s="85"/>
      <c r="D13045" s="85"/>
      <c r="E13045" s="88"/>
      <c r="G13045" s="17"/>
      <c r="I13045" s="43"/>
      <c r="J13045" s="308"/>
      <c r="K13045" s="51"/>
      <c r="N13045" s="309"/>
      <c r="R13045" s="17"/>
      <c r="T13045" s="17"/>
      <c r="V13045" s="17"/>
      <c r="W13045" s="51"/>
    </row>
    <row r="13046">
      <c r="A13046" s="307"/>
      <c r="B13046" s="85"/>
      <c r="C13046" s="85"/>
      <c r="D13046" s="85"/>
      <c r="E13046" s="88"/>
      <c r="G13046" s="17"/>
      <c r="I13046" s="43"/>
      <c r="J13046" s="308"/>
      <c r="K13046" s="51"/>
      <c r="N13046" s="309"/>
      <c r="R13046" s="17"/>
      <c r="T13046" s="17"/>
      <c r="V13046" s="17"/>
      <c r="W13046" s="51"/>
    </row>
    <row r="13047">
      <c r="A13047" s="307"/>
      <c r="B13047" s="85"/>
      <c r="C13047" s="85"/>
      <c r="D13047" s="85"/>
      <c r="E13047" s="88"/>
      <c r="G13047" s="17"/>
      <c r="I13047" s="43"/>
      <c r="J13047" s="308"/>
      <c r="K13047" s="51"/>
      <c r="N13047" s="309"/>
      <c r="R13047" s="17"/>
      <c r="T13047" s="17"/>
      <c r="V13047" s="17"/>
      <c r="W13047" s="51"/>
    </row>
    <row r="13048">
      <c r="A13048" s="307"/>
      <c r="B13048" s="85"/>
      <c r="C13048" s="85"/>
      <c r="D13048" s="85"/>
      <c r="E13048" s="88"/>
      <c r="G13048" s="17"/>
      <c r="I13048" s="43"/>
      <c r="J13048" s="308"/>
      <c r="K13048" s="51"/>
      <c r="N13048" s="309"/>
      <c r="R13048" s="17"/>
      <c r="T13048" s="17"/>
      <c r="V13048" s="17"/>
      <c r="W13048" s="51"/>
    </row>
    <row r="13049">
      <c r="A13049" s="307"/>
      <c r="B13049" s="85"/>
      <c r="C13049" s="85"/>
      <c r="D13049" s="85"/>
      <c r="E13049" s="88"/>
      <c r="G13049" s="17"/>
      <c r="I13049" s="43"/>
      <c r="J13049" s="308"/>
      <c r="K13049" s="51"/>
      <c r="N13049" s="309"/>
      <c r="R13049" s="17"/>
      <c r="T13049" s="17"/>
      <c r="V13049" s="17"/>
      <c r="W13049" s="51"/>
    </row>
    <row r="13050">
      <c r="A13050" s="307"/>
      <c r="B13050" s="85"/>
      <c r="C13050" s="85"/>
      <c r="D13050" s="85"/>
      <c r="E13050" s="88"/>
      <c r="G13050" s="17"/>
      <c r="I13050" s="43"/>
      <c r="J13050" s="308"/>
      <c r="K13050" s="51"/>
      <c r="N13050" s="309"/>
      <c r="R13050" s="17"/>
      <c r="T13050" s="17"/>
      <c r="V13050" s="17"/>
      <c r="W13050" s="51"/>
    </row>
    <row r="13051">
      <c r="A13051" s="307"/>
      <c r="B13051" s="85"/>
      <c r="C13051" s="85"/>
      <c r="D13051" s="85"/>
      <c r="E13051" s="88"/>
      <c r="G13051" s="17"/>
      <c r="I13051" s="43"/>
      <c r="J13051" s="308"/>
      <c r="K13051" s="51"/>
      <c r="N13051" s="309"/>
      <c r="R13051" s="17"/>
      <c r="T13051" s="17"/>
      <c r="V13051" s="17"/>
      <c r="W13051" s="51"/>
    </row>
    <row r="13052">
      <c r="A13052" s="307"/>
      <c r="B13052" s="85"/>
      <c r="C13052" s="85"/>
      <c r="D13052" s="85"/>
      <c r="E13052" s="88"/>
      <c r="G13052" s="17"/>
      <c r="I13052" s="43"/>
      <c r="J13052" s="308"/>
      <c r="K13052" s="51"/>
      <c r="N13052" s="309"/>
      <c r="R13052" s="17"/>
      <c r="T13052" s="17"/>
      <c r="V13052" s="17"/>
      <c r="W13052" s="51"/>
    </row>
    <row r="13053">
      <c r="A13053" s="307"/>
      <c r="B13053" s="85"/>
      <c r="C13053" s="85"/>
      <c r="D13053" s="85"/>
      <c r="E13053" s="88"/>
      <c r="G13053" s="17"/>
      <c r="I13053" s="43"/>
      <c r="J13053" s="308"/>
      <c r="K13053" s="51"/>
      <c r="N13053" s="309"/>
      <c r="R13053" s="17"/>
      <c r="T13053" s="17"/>
      <c r="V13053" s="17"/>
      <c r="W13053" s="51"/>
    </row>
    <row r="13054">
      <c r="A13054" s="307"/>
      <c r="B13054" s="85"/>
      <c r="C13054" s="85"/>
      <c r="D13054" s="85"/>
      <c r="E13054" s="88"/>
      <c r="G13054" s="17"/>
      <c r="I13054" s="43"/>
      <c r="J13054" s="308"/>
      <c r="K13054" s="51"/>
      <c r="N13054" s="309"/>
      <c r="R13054" s="17"/>
      <c r="T13054" s="17"/>
      <c r="V13054" s="17"/>
      <c r="W13054" s="51"/>
    </row>
    <row r="13055">
      <c r="A13055" s="307"/>
      <c r="B13055" s="85"/>
      <c r="C13055" s="85"/>
      <c r="D13055" s="85"/>
      <c r="E13055" s="88"/>
      <c r="G13055" s="17"/>
      <c r="I13055" s="43"/>
      <c r="J13055" s="308"/>
      <c r="K13055" s="51"/>
      <c r="N13055" s="309"/>
      <c r="R13055" s="17"/>
      <c r="T13055" s="17"/>
      <c r="V13055" s="17"/>
      <c r="W13055" s="51"/>
    </row>
    <row r="13056">
      <c r="A13056" s="307"/>
      <c r="B13056" s="85"/>
      <c r="C13056" s="85"/>
      <c r="D13056" s="85"/>
      <c r="E13056" s="88"/>
      <c r="G13056" s="17"/>
      <c r="I13056" s="43"/>
      <c r="J13056" s="308"/>
      <c r="K13056" s="51"/>
      <c r="N13056" s="309"/>
      <c r="R13056" s="17"/>
      <c r="T13056" s="17"/>
      <c r="V13056" s="17"/>
      <c r="W13056" s="51"/>
    </row>
    <row r="13057">
      <c r="A13057" s="307"/>
      <c r="B13057" s="85"/>
      <c r="C13057" s="85"/>
      <c r="D13057" s="85"/>
      <c r="E13057" s="88"/>
      <c r="G13057" s="17"/>
      <c r="I13057" s="43"/>
      <c r="J13057" s="308"/>
      <c r="K13057" s="51"/>
      <c r="N13057" s="309"/>
      <c r="R13057" s="17"/>
      <c r="T13057" s="17"/>
      <c r="V13057" s="17"/>
      <c r="W13057" s="51"/>
    </row>
    <row r="13058">
      <c r="A13058" s="307"/>
      <c r="B13058" s="85"/>
      <c r="C13058" s="85"/>
      <c r="D13058" s="85"/>
      <c r="E13058" s="88"/>
      <c r="G13058" s="17"/>
      <c r="I13058" s="43"/>
      <c r="J13058" s="308"/>
      <c r="K13058" s="51"/>
      <c r="N13058" s="309"/>
      <c r="R13058" s="17"/>
      <c r="T13058" s="17"/>
      <c r="V13058" s="17"/>
      <c r="W13058" s="51"/>
    </row>
    <row r="13059">
      <c r="A13059" s="307"/>
      <c r="B13059" s="85"/>
      <c r="C13059" s="85"/>
      <c r="D13059" s="85"/>
      <c r="E13059" s="88"/>
      <c r="G13059" s="17"/>
      <c r="I13059" s="43"/>
      <c r="J13059" s="308"/>
      <c r="K13059" s="51"/>
      <c r="N13059" s="309"/>
      <c r="R13059" s="17"/>
      <c r="T13059" s="17"/>
      <c r="V13059" s="17"/>
      <c r="W13059" s="51"/>
    </row>
    <row r="13060">
      <c r="A13060" s="307"/>
      <c r="B13060" s="85"/>
      <c r="C13060" s="85"/>
      <c r="D13060" s="85"/>
      <c r="E13060" s="88"/>
      <c r="G13060" s="17"/>
      <c r="I13060" s="43"/>
      <c r="J13060" s="308"/>
      <c r="K13060" s="51"/>
      <c r="N13060" s="309"/>
      <c r="R13060" s="17"/>
      <c r="T13060" s="17"/>
      <c r="V13060" s="17"/>
      <c r="W13060" s="51"/>
    </row>
    <row r="13061">
      <c r="A13061" s="307"/>
      <c r="B13061" s="85"/>
      <c r="C13061" s="85"/>
      <c r="D13061" s="85"/>
      <c r="E13061" s="88"/>
      <c r="G13061" s="17"/>
      <c r="I13061" s="43"/>
      <c r="J13061" s="308"/>
      <c r="K13061" s="51"/>
      <c r="N13061" s="309"/>
      <c r="R13061" s="17"/>
      <c r="T13061" s="17"/>
      <c r="V13061" s="17"/>
      <c r="W13061" s="51"/>
    </row>
    <row r="13062">
      <c r="A13062" s="307"/>
      <c r="B13062" s="85"/>
      <c r="C13062" s="85"/>
      <c r="D13062" s="85"/>
      <c r="E13062" s="88"/>
      <c r="G13062" s="17"/>
      <c r="I13062" s="43"/>
      <c r="J13062" s="308"/>
      <c r="K13062" s="51"/>
      <c r="N13062" s="309"/>
      <c r="R13062" s="17"/>
      <c r="T13062" s="17"/>
      <c r="V13062" s="17"/>
      <c r="W13062" s="51"/>
    </row>
    <row r="13063">
      <c r="A13063" s="307"/>
      <c r="B13063" s="85"/>
      <c r="C13063" s="85"/>
      <c r="D13063" s="85"/>
      <c r="E13063" s="88"/>
      <c r="G13063" s="17"/>
      <c r="I13063" s="43"/>
      <c r="J13063" s="308"/>
      <c r="K13063" s="51"/>
      <c r="N13063" s="309"/>
      <c r="R13063" s="17"/>
      <c r="T13063" s="17"/>
      <c r="V13063" s="17"/>
      <c r="W13063" s="51"/>
    </row>
    <row r="13064">
      <c r="A13064" s="307"/>
      <c r="B13064" s="85"/>
      <c r="C13064" s="85"/>
      <c r="D13064" s="85"/>
      <c r="E13064" s="88"/>
      <c r="G13064" s="17"/>
      <c r="I13064" s="43"/>
      <c r="J13064" s="308"/>
      <c r="K13064" s="51"/>
      <c r="N13064" s="309"/>
      <c r="R13064" s="17"/>
      <c r="T13064" s="17"/>
      <c r="V13064" s="17"/>
      <c r="W13064" s="51"/>
    </row>
    <row r="13065">
      <c r="A13065" s="307"/>
      <c r="B13065" s="85"/>
      <c r="C13065" s="85"/>
      <c r="D13065" s="85"/>
      <c r="E13065" s="88"/>
      <c r="G13065" s="17"/>
      <c r="I13065" s="43"/>
      <c r="J13065" s="308"/>
      <c r="K13065" s="51"/>
      <c r="N13065" s="309"/>
      <c r="R13065" s="17"/>
      <c r="T13065" s="17"/>
      <c r="V13065" s="17"/>
      <c r="W13065" s="51"/>
    </row>
    <row r="13066">
      <c r="A13066" s="307"/>
      <c r="B13066" s="85"/>
      <c r="C13066" s="85"/>
      <c r="D13066" s="85"/>
      <c r="E13066" s="88"/>
      <c r="G13066" s="17"/>
      <c r="I13066" s="43"/>
      <c r="J13066" s="308"/>
      <c r="K13066" s="51"/>
      <c r="N13066" s="309"/>
      <c r="R13066" s="17"/>
      <c r="T13066" s="17"/>
      <c r="V13066" s="17"/>
      <c r="W13066" s="51"/>
    </row>
    <row r="13067">
      <c r="A13067" s="307"/>
      <c r="B13067" s="85"/>
      <c r="C13067" s="85"/>
      <c r="D13067" s="85"/>
      <c r="E13067" s="88"/>
      <c r="G13067" s="17"/>
      <c r="I13067" s="43"/>
      <c r="J13067" s="308"/>
      <c r="K13067" s="51"/>
      <c r="N13067" s="309"/>
      <c r="R13067" s="17"/>
      <c r="T13067" s="17"/>
      <c r="V13067" s="17"/>
      <c r="W13067" s="51"/>
    </row>
    <row r="13068">
      <c r="A13068" s="307"/>
      <c r="B13068" s="85"/>
      <c r="C13068" s="85"/>
      <c r="D13068" s="85"/>
      <c r="E13068" s="88"/>
      <c r="G13068" s="17"/>
      <c r="I13068" s="43"/>
      <c r="J13068" s="308"/>
      <c r="K13068" s="51"/>
      <c r="N13068" s="309"/>
      <c r="R13068" s="17"/>
      <c r="T13068" s="17"/>
      <c r="V13068" s="17"/>
      <c r="W13068" s="51"/>
    </row>
    <row r="13069">
      <c r="A13069" s="307"/>
      <c r="B13069" s="85"/>
      <c r="C13069" s="85"/>
      <c r="D13069" s="85"/>
      <c r="E13069" s="88"/>
      <c r="G13069" s="17"/>
      <c r="I13069" s="43"/>
      <c r="J13069" s="308"/>
      <c r="K13069" s="51"/>
      <c r="N13069" s="309"/>
      <c r="R13069" s="17"/>
      <c r="T13069" s="17"/>
      <c r="V13069" s="17"/>
      <c r="W13069" s="51"/>
    </row>
    <row r="13070">
      <c r="A13070" s="307"/>
      <c r="B13070" s="85"/>
      <c r="C13070" s="85"/>
      <c r="D13070" s="85"/>
      <c r="E13070" s="88"/>
      <c r="G13070" s="17"/>
      <c r="I13070" s="43"/>
      <c r="J13070" s="308"/>
      <c r="K13070" s="51"/>
      <c r="N13070" s="309"/>
      <c r="R13070" s="17"/>
      <c r="T13070" s="17"/>
      <c r="V13070" s="17"/>
      <c r="W13070" s="51"/>
    </row>
    <row r="13071">
      <c r="A13071" s="307"/>
      <c r="B13071" s="85"/>
      <c r="C13071" s="85"/>
      <c r="D13071" s="85"/>
      <c r="E13071" s="88"/>
      <c r="G13071" s="17"/>
      <c r="I13071" s="43"/>
      <c r="J13071" s="308"/>
      <c r="K13071" s="51"/>
      <c r="N13071" s="309"/>
      <c r="R13071" s="17"/>
      <c r="T13071" s="17"/>
      <c r="V13071" s="17"/>
      <c r="W13071" s="51"/>
    </row>
    <row r="13072">
      <c r="A13072" s="307"/>
      <c r="B13072" s="85"/>
      <c r="C13072" s="85"/>
      <c r="D13072" s="85"/>
      <c r="E13072" s="88"/>
      <c r="G13072" s="17"/>
      <c r="I13072" s="43"/>
      <c r="J13072" s="308"/>
      <c r="K13072" s="51"/>
      <c r="N13072" s="309"/>
      <c r="R13072" s="17"/>
      <c r="T13072" s="17"/>
      <c r="V13072" s="17"/>
      <c r="W13072" s="51"/>
    </row>
    <row r="13073">
      <c r="A13073" s="307"/>
      <c r="B13073" s="85"/>
      <c r="C13073" s="85"/>
      <c r="D13073" s="85"/>
      <c r="E13073" s="88"/>
      <c r="G13073" s="17"/>
      <c r="I13073" s="43"/>
      <c r="J13073" s="308"/>
      <c r="K13073" s="51"/>
      <c r="N13073" s="309"/>
      <c r="R13073" s="17"/>
      <c r="T13073" s="17"/>
      <c r="V13073" s="17"/>
      <c r="W13073" s="51"/>
    </row>
    <row r="13074">
      <c r="A13074" s="307"/>
      <c r="B13074" s="85"/>
      <c r="C13074" s="85"/>
      <c r="D13074" s="85"/>
      <c r="E13074" s="88"/>
      <c r="G13074" s="17"/>
      <c r="I13074" s="43"/>
      <c r="J13074" s="308"/>
      <c r="K13074" s="51"/>
      <c r="N13074" s="309"/>
      <c r="R13074" s="17"/>
      <c r="T13074" s="17"/>
      <c r="V13074" s="17"/>
      <c r="W13074" s="51"/>
    </row>
    <row r="13075">
      <c r="A13075" s="307"/>
      <c r="B13075" s="85"/>
      <c r="C13075" s="85"/>
      <c r="D13075" s="85"/>
      <c r="E13075" s="88"/>
      <c r="G13075" s="17"/>
      <c r="I13075" s="43"/>
      <c r="J13075" s="308"/>
      <c r="K13075" s="51"/>
      <c r="N13075" s="309"/>
      <c r="R13075" s="17"/>
      <c r="T13075" s="17"/>
      <c r="V13075" s="17"/>
      <c r="W13075" s="51"/>
    </row>
    <row r="13076">
      <c r="A13076" s="307"/>
      <c r="B13076" s="85"/>
      <c r="C13076" s="85"/>
      <c r="D13076" s="85"/>
      <c r="E13076" s="88"/>
      <c r="G13076" s="17"/>
      <c r="I13076" s="43"/>
      <c r="J13076" s="308"/>
      <c r="K13076" s="51"/>
      <c r="N13076" s="309"/>
      <c r="R13076" s="17"/>
      <c r="T13076" s="17"/>
      <c r="V13076" s="17"/>
      <c r="W13076" s="51"/>
    </row>
    <row r="13077">
      <c r="A13077" s="307"/>
      <c r="B13077" s="85"/>
      <c r="C13077" s="85"/>
      <c r="D13077" s="85"/>
      <c r="E13077" s="88"/>
      <c r="G13077" s="17"/>
      <c r="I13077" s="43"/>
      <c r="J13077" s="308"/>
      <c r="K13077" s="51"/>
      <c r="N13077" s="309"/>
      <c r="R13077" s="17"/>
      <c r="T13077" s="17"/>
      <c r="V13077" s="17"/>
      <c r="W13077" s="51"/>
    </row>
    <row r="13078">
      <c r="A13078" s="307"/>
      <c r="B13078" s="85"/>
      <c r="C13078" s="85"/>
      <c r="D13078" s="85"/>
      <c r="E13078" s="88"/>
      <c r="G13078" s="17"/>
      <c r="I13078" s="43"/>
      <c r="J13078" s="308"/>
      <c r="K13078" s="51"/>
      <c r="N13078" s="309"/>
      <c r="R13078" s="17"/>
      <c r="T13078" s="17"/>
      <c r="V13078" s="17"/>
      <c r="W13078" s="51"/>
    </row>
    <row r="13079">
      <c r="A13079" s="307"/>
      <c r="B13079" s="85"/>
      <c r="C13079" s="85"/>
      <c r="D13079" s="85"/>
      <c r="E13079" s="88"/>
      <c r="G13079" s="17"/>
      <c r="I13079" s="43"/>
      <c r="J13079" s="308"/>
      <c r="K13079" s="51"/>
      <c r="N13079" s="309"/>
      <c r="R13079" s="17"/>
      <c r="T13079" s="17"/>
      <c r="V13079" s="17"/>
      <c r="W13079" s="51"/>
    </row>
    <row r="13080">
      <c r="A13080" s="307"/>
      <c r="B13080" s="85"/>
      <c r="C13080" s="85"/>
      <c r="D13080" s="85"/>
      <c r="E13080" s="88"/>
      <c r="G13080" s="17"/>
      <c r="I13080" s="43"/>
      <c r="J13080" s="308"/>
      <c r="K13080" s="51"/>
      <c r="N13080" s="309"/>
      <c r="R13080" s="17"/>
      <c r="T13080" s="17"/>
      <c r="V13080" s="17"/>
      <c r="W13080" s="51"/>
    </row>
    <row r="13081">
      <c r="A13081" s="307"/>
      <c r="B13081" s="85"/>
      <c r="C13081" s="85"/>
      <c r="D13081" s="85"/>
      <c r="E13081" s="88"/>
      <c r="G13081" s="17"/>
      <c r="I13081" s="43"/>
      <c r="J13081" s="308"/>
      <c r="K13081" s="51"/>
      <c r="N13081" s="309"/>
      <c r="R13081" s="17"/>
      <c r="T13081" s="17"/>
      <c r="V13081" s="17"/>
      <c r="W13081" s="51"/>
    </row>
    <row r="13082">
      <c r="A13082" s="307"/>
      <c r="B13082" s="85"/>
      <c r="C13082" s="85"/>
      <c r="D13082" s="85"/>
      <c r="E13082" s="88"/>
      <c r="G13082" s="17"/>
      <c r="I13082" s="43"/>
      <c r="J13082" s="308"/>
      <c r="K13082" s="51"/>
      <c r="N13082" s="309"/>
      <c r="R13082" s="17"/>
      <c r="T13082" s="17"/>
      <c r="V13082" s="17"/>
      <c r="W13082" s="51"/>
    </row>
    <row r="13083">
      <c r="A13083" s="307"/>
      <c r="B13083" s="85"/>
      <c r="C13083" s="85"/>
      <c r="D13083" s="85"/>
      <c r="E13083" s="88"/>
      <c r="G13083" s="17"/>
      <c r="I13083" s="43"/>
      <c r="J13083" s="308"/>
      <c r="K13083" s="51"/>
      <c r="N13083" s="309"/>
      <c r="R13083" s="17"/>
      <c r="T13083" s="17"/>
      <c r="V13083" s="17"/>
      <c r="W13083" s="51"/>
    </row>
    <row r="13084">
      <c r="A13084" s="307"/>
      <c r="B13084" s="85"/>
      <c r="C13084" s="85"/>
      <c r="D13084" s="85"/>
      <c r="E13084" s="88"/>
      <c r="G13084" s="17"/>
      <c r="I13084" s="43"/>
      <c r="J13084" s="308"/>
      <c r="K13084" s="51"/>
      <c r="N13084" s="309"/>
      <c r="R13084" s="17"/>
      <c r="T13084" s="17"/>
      <c r="V13084" s="17"/>
      <c r="W13084" s="51"/>
    </row>
    <row r="13085">
      <c r="A13085" s="307"/>
      <c r="B13085" s="85"/>
      <c r="C13085" s="85"/>
      <c r="D13085" s="85"/>
      <c r="E13085" s="88"/>
      <c r="G13085" s="17"/>
      <c r="I13085" s="43"/>
      <c r="J13085" s="308"/>
      <c r="K13085" s="51"/>
      <c r="N13085" s="309"/>
      <c r="R13085" s="17"/>
      <c r="T13085" s="17"/>
      <c r="V13085" s="17"/>
      <c r="W13085" s="51"/>
    </row>
    <row r="13086">
      <c r="A13086" s="307"/>
      <c r="B13086" s="85"/>
      <c r="C13086" s="85"/>
      <c r="D13086" s="85"/>
      <c r="E13086" s="88"/>
      <c r="G13086" s="17"/>
      <c r="I13086" s="43"/>
      <c r="J13086" s="308"/>
      <c r="K13086" s="51"/>
      <c r="N13086" s="309"/>
      <c r="R13086" s="17"/>
      <c r="T13086" s="17"/>
      <c r="V13086" s="17"/>
      <c r="W13086" s="51"/>
    </row>
    <row r="13087">
      <c r="A13087" s="307"/>
      <c r="B13087" s="85"/>
      <c r="C13087" s="85"/>
      <c r="D13087" s="85"/>
      <c r="E13087" s="88"/>
      <c r="G13087" s="17"/>
      <c r="I13087" s="43"/>
      <c r="J13087" s="308"/>
      <c r="K13087" s="51"/>
      <c r="N13087" s="309"/>
      <c r="R13087" s="17"/>
      <c r="T13087" s="17"/>
      <c r="V13087" s="17"/>
      <c r="W13087" s="51"/>
    </row>
    <row r="13088">
      <c r="A13088" s="307"/>
      <c r="B13088" s="85"/>
      <c r="C13088" s="85"/>
      <c r="D13088" s="85"/>
      <c r="E13088" s="88"/>
      <c r="G13088" s="17"/>
      <c r="I13088" s="43"/>
      <c r="J13088" s="308"/>
      <c r="K13088" s="51"/>
      <c r="N13088" s="309"/>
      <c r="R13088" s="17"/>
      <c r="T13088" s="17"/>
      <c r="V13088" s="17"/>
      <c r="W13088" s="51"/>
    </row>
    <row r="13089">
      <c r="A13089" s="307"/>
      <c r="B13089" s="85"/>
      <c r="C13089" s="85"/>
      <c r="D13089" s="85"/>
      <c r="E13089" s="88"/>
      <c r="G13089" s="17"/>
      <c r="I13089" s="43"/>
      <c r="J13089" s="308"/>
      <c r="K13089" s="51"/>
      <c r="N13089" s="309"/>
      <c r="R13089" s="17"/>
      <c r="T13089" s="17"/>
      <c r="V13089" s="17"/>
      <c r="W13089" s="51"/>
    </row>
    <row r="13090">
      <c r="A13090" s="307"/>
      <c r="B13090" s="85"/>
      <c r="C13090" s="85"/>
      <c r="D13090" s="85"/>
      <c r="E13090" s="88"/>
      <c r="G13090" s="17"/>
      <c r="I13090" s="43"/>
      <c r="J13090" s="308"/>
      <c r="K13090" s="51"/>
      <c r="N13090" s="309"/>
      <c r="R13090" s="17"/>
      <c r="T13090" s="17"/>
      <c r="V13090" s="17"/>
      <c r="W13090" s="51"/>
    </row>
    <row r="13091">
      <c r="A13091" s="307"/>
      <c r="B13091" s="85"/>
      <c r="C13091" s="85"/>
      <c r="D13091" s="85"/>
      <c r="E13091" s="88"/>
      <c r="G13091" s="17"/>
      <c r="I13091" s="43"/>
      <c r="J13091" s="308"/>
      <c r="K13091" s="51"/>
      <c r="N13091" s="309"/>
      <c r="R13091" s="17"/>
      <c r="T13091" s="17"/>
      <c r="V13091" s="17"/>
      <c r="W13091" s="51"/>
    </row>
    <row r="13092">
      <c r="A13092" s="307"/>
      <c r="B13092" s="85"/>
      <c r="C13092" s="85"/>
      <c r="D13092" s="85"/>
      <c r="E13092" s="88"/>
      <c r="G13092" s="17"/>
      <c r="I13092" s="43"/>
      <c r="J13092" s="308"/>
      <c r="K13092" s="51"/>
      <c r="N13092" s="309"/>
      <c r="R13092" s="17"/>
      <c r="T13092" s="17"/>
      <c r="V13092" s="17"/>
      <c r="W13092" s="51"/>
    </row>
    <row r="13093">
      <c r="A13093" s="307"/>
      <c r="B13093" s="85"/>
      <c r="C13093" s="85"/>
      <c r="D13093" s="85"/>
      <c r="E13093" s="88"/>
      <c r="G13093" s="17"/>
      <c r="I13093" s="43"/>
      <c r="J13093" s="308"/>
      <c r="K13093" s="51"/>
      <c r="N13093" s="309"/>
      <c r="R13093" s="17"/>
      <c r="T13093" s="17"/>
      <c r="V13093" s="17"/>
      <c r="W13093" s="51"/>
    </row>
    <row r="13094">
      <c r="A13094" s="307"/>
      <c r="B13094" s="85"/>
      <c r="C13094" s="85"/>
      <c r="D13094" s="85"/>
      <c r="E13094" s="88"/>
      <c r="G13094" s="17"/>
      <c r="I13094" s="43"/>
      <c r="J13094" s="308"/>
      <c r="K13094" s="51"/>
      <c r="N13094" s="309"/>
      <c r="R13094" s="17"/>
      <c r="T13094" s="17"/>
      <c r="V13094" s="17"/>
      <c r="W13094" s="51"/>
    </row>
    <row r="13095">
      <c r="A13095" s="307"/>
      <c r="B13095" s="85"/>
      <c r="C13095" s="85"/>
      <c r="D13095" s="85"/>
      <c r="E13095" s="88"/>
      <c r="G13095" s="17"/>
      <c r="I13095" s="43"/>
      <c r="J13095" s="308"/>
      <c r="K13095" s="51"/>
      <c r="N13095" s="309"/>
      <c r="R13095" s="17"/>
      <c r="T13095" s="17"/>
      <c r="V13095" s="17"/>
      <c r="W13095" s="51"/>
    </row>
    <row r="13096">
      <c r="A13096" s="307"/>
      <c r="B13096" s="85"/>
      <c r="C13096" s="85"/>
      <c r="D13096" s="85"/>
      <c r="E13096" s="88"/>
      <c r="G13096" s="17"/>
      <c r="I13096" s="43"/>
      <c r="J13096" s="308"/>
      <c r="K13096" s="51"/>
      <c r="N13096" s="309"/>
      <c r="R13096" s="17"/>
      <c r="T13096" s="17"/>
      <c r="V13096" s="17"/>
      <c r="W13096" s="51"/>
    </row>
    <row r="13097">
      <c r="A13097" s="307"/>
      <c r="B13097" s="85"/>
      <c r="C13097" s="85"/>
      <c r="D13097" s="85"/>
      <c r="E13097" s="88"/>
      <c r="G13097" s="17"/>
      <c r="I13097" s="43"/>
      <c r="J13097" s="308"/>
      <c r="K13097" s="51"/>
      <c r="N13097" s="309"/>
      <c r="R13097" s="17"/>
      <c r="T13097" s="17"/>
      <c r="V13097" s="17"/>
      <c r="W13097" s="51"/>
    </row>
    <row r="13098">
      <c r="A13098" s="307"/>
      <c r="B13098" s="85"/>
      <c r="C13098" s="85"/>
      <c r="D13098" s="85"/>
      <c r="E13098" s="88"/>
      <c r="G13098" s="17"/>
      <c r="I13098" s="43"/>
      <c r="J13098" s="308"/>
      <c r="K13098" s="51"/>
      <c r="N13098" s="309"/>
      <c r="R13098" s="17"/>
      <c r="T13098" s="17"/>
      <c r="V13098" s="17"/>
      <c r="W13098" s="51"/>
    </row>
    <row r="13099">
      <c r="A13099" s="307"/>
      <c r="B13099" s="85"/>
      <c r="C13099" s="85"/>
      <c r="D13099" s="85"/>
      <c r="E13099" s="88"/>
      <c r="G13099" s="17"/>
      <c r="I13099" s="43"/>
      <c r="J13099" s="308"/>
      <c r="K13099" s="51"/>
      <c r="N13099" s="309"/>
      <c r="R13099" s="17"/>
      <c r="T13099" s="17"/>
      <c r="V13099" s="17"/>
      <c r="W13099" s="51"/>
    </row>
    <row r="13100">
      <c r="A13100" s="307"/>
      <c r="B13100" s="85"/>
      <c r="C13100" s="85"/>
      <c r="D13100" s="85"/>
      <c r="E13100" s="88"/>
      <c r="G13100" s="17"/>
      <c r="I13100" s="43"/>
      <c r="J13100" s="308"/>
      <c r="K13100" s="51"/>
      <c r="N13100" s="309"/>
      <c r="R13100" s="17"/>
      <c r="T13100" s="17"/>
      <c r="V13100" s="17"/>
      <c r="W13100" s="51"/>
    </row>
    <row r="13101">
      <c r="A13101" s="307"/>
      <c r="B13101" s="85"/>
      <c r="C13101" s="85"/>
      <c r="D13101" s="85"/>
      <c r="E13101" s="88"/>
      <c r="G13101" s="17"/>
      <c r="I13101" s="43"/>
      <c r="J13101" s="308"/>
      <c r="K13101" s="51"/>
      <c r="N13101" s="309"/>
      <c r="R13101" s="17"/>
      <c r="T13101" s="17"/>
      <c r="V13101" s="17"/>
      <c r="W13101" s="51"/>
    </row>
    <row r="13102">
      <c r="A13102" s="307"/>
      <c r="B13102" s="85"/>
      <c r="C13102" s="85"/>
      <c r="D13102" s="85"/>
      <c r="E13102" s="88"/>
      <c r="G13102" s="17"/>
      <c r="I13102" s="43"/>
      <c r="J13102" s="308"/>
      <c r="K13102" s="51"/>
      <c r="N13102" s="309"/>
      <c r="R13102" s="17"/>
      <c r="T13102" s="17"/>
      <c r="V13102" s="17"/>
      <c r="W13102" s="51"/>
    </row>
    <row r="13103">
      <c r="A13103" s="307"/>
      <c r="B13103" s="85"/>
      <c r="C13103" s="85"/>
      <c r="D13103" s="85"/>
      <c r="E13103" s="88"/>
      <c r="G13103" s="17"/>
      <c r="I13103" s="43"/>
      <c r="J13103" s="308"/>
      <c r="K13103" s="51"/>
      <c r="N13103" s="309"/>
      <c r="R13103" s="17"/>
      <c r="T13103" s="17"/>
      <c r="V13103" s="17"/>
      <c r="W13103" s="51"/>
    </row>
    <row r="13104">
      <c r="A13104" s="307"/>
      <c r="B13104" s="85"/>
      <c r="C13104" s="85"/>
      <c r="D13104" s="85"/>
      <c r="E13104" s="88"/>
      <c r="G13104" s="17"/>
      <c r="I13104" s="43"/>
      <c r="J13104" s="308"/>
      <c r="K13104" s="51"/>
      <c r="N13104" s="309"/>
      <c r="R13104" s="17"/>
      <c r="T13104" s="17"/>
      <c r="V13104" s="17"/>
      <c r="W13104" s="51"/>
    </row>
    <row r="13105">
      <c r="A13105" s="307"/>
      <c r="B13105" s="85"/>
      <c r="C13105" s="85"/>
      <c r="D13105" s="85"/>
      <c r="E13105" s="88"/>
      <c r="G13105" s="17"/>
      <c r="I13105" s="43"/>
      <c r="J13105" s="308"/>
      <c r="K13105" s="51"/>
      <c r="N13105" s="309"/>
      <c r="R13105" s="17"/>
      <c r="T13105" s="17"/>
      <c r="V13105" s="17"/>
      <c r="W13105" s="51"/>
    </row>
    <row r="13106">
      <c r="A13106" s="307"/>
      <c r="B13106" s="85"/>
      <c r="C13106" s="85"/>
      <c r="D13106" s="85"/>
      <c r="E13106" s="88"/>
      <c r="G13106" s="17"/>
      <c r="I13106" s="43"/>
      <c r="J13106" s="308"/>
      <c r="K13106" s="51"/>
      <c r="N13106" s="309"/>
      <c r="R13106" s="17"/>
      <c r="T13106" s="17"/>
      <c r="V13106" s="17"/>
      <c r="W13106" s="51"/>
    </row>
    <row r="13107">
      <c r="A13107" s="307"/>
      <c r="B13107" s="85"/>
      <c r="C13107" s="85"/>
      <c r="D13107" s="85"/>
      <c r="E13107" s="88"/>
      <c r="G13107" s="17"/>
      <c r="I13107" s="43"/>
      <c r="J13107" s="308"/>
      <c r="K13107" s="51"/>
      <c r="N13107" s="309"/>
      <c r="R13107" s="17"/>
      <c r="T13107" s="17"/>
      <c r="V13107" s="17"/>
      <c r="W13107" s="51"/>
    </row>
    <row r="13108">
      <c r="A13108" s="307"/>
      <c r="B13108" s="85"/>
      <c r="C13108" s="85"/>
      <c r="D13108" s="85"/>
      <c r="E13108" s="88"/>
      <c r="G13108" s="17"/>
      <c r="I13108" s="43"/>
      <c r="J13108" s="308"/>
      <c r="K13108" s="51"/>
      <c r="N13108" s="309"/>
      <c r="R13108" s="17"/>
      <c r="T13108" s="17"/>
      <c r="V13108" s="17"/>
      <c r="W13108" s="51"/>
    </row>
    <row r="13109">
      <c r="A13109" s="307"/>
      <c r="B13109" s="85"/>
      <c r="C13109" s="85"/>
      <c r="D13109" s="85"/>
      <c r="E13109" s="88"/>
      <c r="G13109" s="17"/>
      <c r="I13109" s="43"/>
      <c r="J13109" s="308"/>
      <c r="K13109" s="51"/>
      <c r="N13109" s="309"/>
      <c r="R13109" s="17"/>
      <c r="T13109" s="17"/>
      <c r="V13109" s="17"/>
      <c r="W13109" s="51"/>
    </row>
    <row r="13110">
      <c r="A13110" s="307"/>
      <c r="B13110" s="85"/>
      <c r="C13110" s="85"/>
      <c r="D13110" s="85"/>
      <c r="E13110" s="88"/>
      <c r="G13110" s="17"/>
      <c r="I13110" s="43"/>
      <c r="J13110" s="308"/>
      <c r="K13110" s="51"/>
      <c r="N13110" s="309"/>
      <c r="R13110" s="17"/>
      <c r="T13110" s="17"/>
      <c r="V13110" s="17"/>
      <c r="W13110" s="51"/>
    </row>
    <row r="13111">
      <c r="A13111" s="307"/>
      <c r="B13111" s="85"/>
      <c r="C13111" s="85"/>
      <c r="D13111" s="85"/>
      <c r="E13111" s="88"/>
      <c r="G13111" s="17"/>
      <c r="I13111" s="43"/>
      <c r="J13111" s="308"/>
      <c r="K13111" s="51"/>
      <c r="N13111" s="309"/>
      <c r="R13111" s="17"/>
      <c r="T13111" s="17"/>
      <c r="V13111" s="17"/>
      <c r="W13111" s="51"/>
    </row>
    <row r="13112">
      <c r="A13112" s="307"/>
      <c r="B13112" s="85"/>
      <c r="C13112" s="85"/>
      <c r="D13112" s="85"/>
      <c r="E13112" s="88"/>
      <c r="G13112" s="17"/>
      <c r="I13112" s="43"/>
      <c r="J13112" s="308"/>
      <c r="K13112" s="51"/>
      <c r="N13112" s="309"/>
      <c r="R13112" s="17"/>
      <c r="T13112" s="17"/>
      <c r="V13112" s="17"/>
      <c r="W13112" s="51"/>
    </row>
    <row r="13113">
      <c r="A13113" s="307"/>
      <c r="B13113" s="85"/>
      <c r="C13113" s="85"/>
      <c r="D13113" s="85"/>
      <c r="E13113" s="88"/>
      <c r="G13113" s="17"/>
      <c r="I13113" s="43"/>
      <c r="J13113" s="308"/>
      <c r="K13113" s="51"/>
      <c r="N13113" s="309"/>
      <c r="R13113" s="17"/>
      <c r="T13113" s="17"/>
      <c r="V13113" s="17"/>
      <c r="W13113" s="51"/>
    </row>
    <row r="13114">
      <c r="A13114" s="307"/>
      <c r="B13114" s="85"/>
      <c r="C13114" s="85"/>
      <c r="D13114" s="85"/>
      <c r="E13114" s="88"/>
      <c r="G13114" s="17"/>
      <c r="I13114" s="43"/>
      <c r="J13114" s="308"/>
      <c r="K13114" s="51"/>
      <c r="N13114" s="309"/>
      <c r="R13114" s="17"/>
      <c r="T13114" s="17"/>
      <c r="V13114" s="17"/>
      <c r="W13114" s="51"/>
    </row>
    <row r="13115">
      <c r="A13115" s="307"/>
      <c r="B13115" s="85"/>
      <c r="C13115" s="85"/>
      <c r="D13115" s="85"/>
      <c r="E13115" s="88"/>
      <c r="G13115" s="17"/>
      <c r="I13115" s="43"/>
      <c r="J13115" s="308"/>
      <c r="K13115" s="51"/>
      <c r="N13115" s="309"/>
      <c r="R13115" s="17"/>
      <c r="T13115" s="17"/>
      <c r="V13115" s="17"/>
      <c r="W13115" s="51"/>
    </row>
    <row r="13116">
      <c r="A13116" s="307"/>
      <c r="B13116" s="85"/>
      <c r="C13116" s="85"/>
      <c r="D13116" s="85"/>
      <c r="E13116" s="88"/>
      <c r="G13116" s="17"/>
      <c r="I13116" s="43"/>
      <c r="J13116" s="308"/>
      <c r="K13116" s="51"/>
      <c r="N13116" s="309"/>
      <c r="R13116" s="17"/>
      <c r="T13116" s="17"/>
      <c r="V13116" s="17"/>
      <c r="W13116" s="51"/>
    </row>
    <row r="13117">
      <c r="A13117" s="307"/>
      <c r="B13117" s="85"/>
      <c r="C13117" s="85"/>
      <c r="D13117" s="85"/>
      <c r="E13117" s="88"/>
      <c r="G13117" s="17"/>
      <c r="I13117" s="43"/>
      <c r="J13117" s="308"/>
      <c r="K13117" s="51"/>
      <c r="N13117" s="309"/>
      <c r="R13117" s="17"/>
      <c r="T13117" s="17"/>
      <c r="V13117" s="17"/>
      <c r="W13117" s="51"/>
    </row>
    <row r="13118">
      <c r="A13118" s="307"/>
      <c r="B13118" s="85"/>
      <c r="C13118" s="85"/>
      <c r="D13118" s="85"/>
      <c r="E13118" s="88"/>
      <c r="G13118" s="17"/>
      <c r="I13118" s="43"/>
      <c r="J13118" s="308"/>
      <c r="K13118" s="51"/>
      <c r="N13118" s="309"/>
      <c r="R13118" s="17"/>
      <c r="T13118" s="17"/>
      <c r="V13118" s="17"/>
      <c r="W13118" s="51"/>
    </row>
    <row r="13119">
      <c r="A13119" s="307"/>
      <c r="B13119" s="85"/>
      <c r="C13119" s="85"/>
      <c r="D13119" s="85"/>
      <c r="E13119" s="88"/>
      <c r="G13119" s="17"/>
      <c r="I13119" s="43"/>
      <c r="J13119" s="308"/>
      <c r="K13119" s="51"/>
      <c r="N13119" s="309"/>
      <c r="R13119" s="17"/>
      <c r="T13119" s="17"/>
      <c r="V13119" s="17"/>
      <c r="W13119" s="51"/>
    </row>
    <row r="13120">
      <c r="A13120" s="307"/>
      <c r="B13120" s="85"/>
      <c r="C13120" s="85"/>
      <c r="D13120" s="85"/>
      <c r="E13120" s="88"/>
      <c r="G13120" s="17"/>
      <c r="I13120" s="43"/>
      <c r="J13120" s="308"/>
      <c r="K13120" s="51"/>
      <c r="N13120" s="309"/>
      <c r="R13120" s="17"/>
      <c r="T13120" s="17"/>
      <c r="V13120" s="17"/>
      <c r="W13120" s="51"/>
    </row>
    <row r="13121">
      <c r="A13121" s="307"/>
      <c r="B13121" s="85"/>
      <c r="C13121" s="85"/>
      <c r="D13121" s="85"/>
      <c r="E13121" s="88"/>
      <c r="G13121" s="17"/>
      <c r="I13121" s="43"/>
      <c r="J13121" s="308"/>
      <c r="K13121" s="51"/>
      <c r="N13121" s="309"/>
      <c r="R13121" s="17"/>
      <c r="T13121" s="17"/>
      <c r="V13121" s="17"/>
      <c r="W13121" s="51"/>
    </row>
    <row r="13122">
      <c r="A13122" s="307"/>
      <c r="B13122" s="85"/>
      <c r="C13122" s="85"/>
      <c r="D13122" s="85"/>
      <c r="E13122" s="88"/>
      <c r="G13122" s="17"/>
      <c r="I13122" s="43"/>
      <c r="J13122" s="308"/>
      <c r="K13122" s="51"/>
      <c r="N13122" s="309"/>
      <c r="R13122" s="17"/>
      <c r="T13122" s="17"/>
      <c r="V13122" s="17"/>
      <c r="W13122" s="51"/>
    </row>
    <row r="13123">
      <c r="A13123" s="307"/>
      <c r="B13123" s="85"/>
      <c r="C13123" s="85"/>
      <c r="D13123" s="85"/>
      <c r="E13123" s="88"/>
      <c r="G13123" s="17"/>
      <c r="I13123" s="43"/>
      <c r="J13123" s="308"/>
      <c r="K13123" s="51"/>
      <c r="N13123" s="309"/>
      <c r="R13123" s="17"/>
      <c r="T13123" s="17"/>
      <c r="V13123" s="17"/>
      <c r="W13123" s="51"/>
    </row>
    <row r="13124">
      <c r="A13124" s="307"/>
      <c r="B13124" s="85"/>
      <c r="C13124" s="85"/>
      <c r="D13124" s="85"/>
      <c r="E13124" s="88"/>
      <c r="G13124" s="17"/>
      <c r="I13124" s="43"/>
      <c r="J13124" s="308"/>
      <c r="K13124" s="51"/>
      <c r="N13124" s="309"/>
      <c r="R13124" s="17"/>
      <c r="T13124" s="17"/>
      <c r="V13124" s="17"/>
      <c r="W13124" s="51"/>
    </row>
    <row r="13125">
      <c r="A13125" s="307"/>
      <c r="B13125" s="85"/>
      <c r="C13125" s="85"/>
      <c r="D13125" s="85"/>
      <c r="E13125" s="88"/>
      <c r="G13125" s="17"/>
      <c r="I13125" s="43"/>
      <c r="J13125" s="308"/>
      <c r="K13125" s="51"/>
      <c r="N13125" s="309"/>
      <c r="R13125" s="17"/>
      <c r="T13125" s="17"/>
      <c r="V13125" s="17"/>
      <c r="W13125" s="51"/>
    </row>
    <row r="13126">
      <c r="A13126" s="307"/>
      <c r="B13126" s="85"/>
      <c r="C13126" s="85"/>
      <c r="D13126" s="85"/>
      <c r="E13126" s="88"/>
      <c r="G13126" s="17"/>
      <c r="I13126" s="43"/>
      <c r="J13126" s="308"/>
      <c r="K13126" s="51"/>
      <c r="N13126" s="309"/>
      <c r="R13126" s="17"/>
      <c r="T13126" s="17"/>
      <c r="V13126" s="17"/>
      <c r="W13126" s="51"/>
    </row>
    <row r="13127">
      <c r="A13127" s="307"/>
      <c r="B13127" s="85"/>
      <c r="C13127" s="85"/>
      <c r="D13127" s="85"/>
      <c r="E13127" s="88"/>
      <c r="G13127" s="17"/>
      <c r="I13127" s="43"/>
      <c r="J13127" s="308"/>
      <c r="K13127" s="51"/>
      <c r="N13127" s="309"/>
      <c r="R13127" s="17"/>
      <c r="T13127" s="17"/>
      <c r="V13127" s="17"/>
      <c r="W13127" s="51"/>
    </row>
    <row r="13128">
      <c r="A13128" s="307"/>
      <c r="B13128" s="85"/>
      <c r="C13128" s="85"/>
      <c r="D13128" s="85"/>
      <c r="E13128" s="88"/>
      <c r="G13128" s="17"/>
      <c r="I13128" s="43"/>
      <c r="J13128" s="308"/>
      <c r="K13128" s="51"/>
      <c r="N13128" s="309"/>
      <c r="R13128" s="17"/>
      <c r="T13128" s="17"/>
      <c r="V13128" s="17"/>
      <c r="W13128" s="51"/>
    </row>
    <row r="13129">
      <c r="A13129" s="307"/>
      <c r="B13129" s="85"/>
      <c r="C13129" s="85"/>
      <c r="D13129" s="85"/>
      <c r="E13129" s="88"/>
      <c r="G13129" s="17"/>
      <c r="I13129" s="43"/>
      <c r="J13129" s="308"/>
      <c r="K13129" s="51"/>
      <c r="N13129" s="309"/>
      <c r="R13129" s="17"/>
      <c r="T13129" s="17"/>
      <c r="V13129" s="17"/>
      <c r="W13129" s="51"/>
    </row>
    <row r="13130">
      <c r="A13130" s="307"/>
      <c r="B13130" s="85"/>
      <c r="C13130" s="85"/>
      <c r="D13130" s="85"/>
      <c r="E13130" s="88"/>
      <c r="G13130" s="17"/>
      <c r="I13130" s="43"/>
      <c r="J13130" s="308"/>
      <c r="K13130" s="51"/>
      <c r="N13130" s="309"/>
      <c r="R13130" s="17"/>
      <c r="T13130" s="17"/>
      <c r="V13130" s="17"/>
      <c r="W13130" s="51"/>
    </row>
    <row r="13131">
      <c r="A13131" s="307"/>
      <c r="B13131" s="85"/>
      <c r="C13131" s="85"/>
      <c r="D13131" s="85"/>
      <c r="E13131" s="88"/>
      <c r="G13131" s="17"/>
      <c r="I13131" s="43"/>
      <c r="J13131" s="308"/>
      <c r="K13131" s="51"/>
      <c r="N13131" s="309"/>
      <c r="R13131" s="17"/>
      <c r="T13131" s="17"/>
      <c r="V13131" s="17"/>
      <c r="W13131" s="51"/>
    </row>
    <row r="13132">
      <c r="A13132" s="307"/>
      <c r="B13132" s="85"/>
      <c r="C13132" s="85"/>
      <c r="D13132" s="85"/>
      <c r="E13132" s="88"/>
      <c r="G13132" s="17"/>
      <c r="I13132" s="43"/>
      <c r="J13132" s="308"/>
      <c r="K13132" s="51"/>
      <c r="N13132" s="309"/>
      <c r="R13132" s="17"/>
      <c r="T13132" s="17"/>
      <c r="V13132" s="17"/>
      <c r="W13132" s="51"/>
    </row>
    <row r="13133">
      <c r="A13133" s="307"/>
      <c r="B13133" s="85"/>
      <c r="C13133" s="85"/>
      <c r="D13133" s="85"/>
      <c r="E13133" s="88"/>
      <c r="G13133" s="17"/>
      <c r="I13133" s="43"/>
      <c r="J13133" s="308"/>
      <c r="K13133" s="51"/>
      <c r="N13133" s="309"/>
      <c r="R13133" s="17"/>
      <c r="T13133" s="17"/>
      <c r="V13133" s="17"/>
      <c r="W13133" s="51"/>
    </row>
    <row r="13134">
      <c r="A13134" s="307"/>
      <c r="B13134" s="85"/>
      <c r="C13134" s="85"/>
      <c r="D13134" s="85"/>
      <c r="E13134" s="88"/>
      <c r="G13134" s="17"/>
      <c r="I13134" s="43"/>
      <c r="J13134" s="308"/>
      <c r="K13134" s="51"/>
      <c r="N13134" s="309"/>
      <c r="R13134" s="17"/>
      <c r="T13134" s="17"/>
      <c r="V13134" s="17"/>
      <c r="W13134" s="51"/>
    </row>
    <row r="13135">
      <c r="A13135" s="307"/>
      <c r="B13135" s="85"/>
      <c r="C13135" s="85"/>
      <c r="D13135" s="85"/>
      <c r="E13135" s="88"/>
      <c r="G13135" s="17"/>
      <c r="I13135" s="43"/>
      <c r="J13135" s="308"/>
      <c r="K13135" s="51"/>
      <c r="N13135" s="309"/>
      <c r="R13135" s="17"/>
      <c r="T13135" s="17"/>
      <c r="V13135" s="17"/>
      <c r="W13135" s="51"/>
    </row>
    <row r="13136">
      <c r="A13136" s="307"/>
      <c r="B13136" s="85"/>
      <c r="C13136" s="85"/>
      <c r="D13136" s="85"/>
      <c r="E13136" s="88"/>
      <c r="G13136" s="17"/>
      <c r="I13136" s="43"/>
      <c r="J13136" s="308"/>
      <c r="K13136" s="51"/>
      <c r="N13136" s="309"/>
      <c r="R13136" s="17"/>
      <c r="T13136" s="17"/>
      <c r="V13136" s="17"/>
      <c r="W13136" s="51"/>
    </row>
    <row r="13137">
      <c r="A13137" s="307"/>
      <c r="B13137" s="85"/>
      <c r="C13137" s="85"/>
      <c r="D13137" s="85"/>
      <c r="E13137" s="88"/>
      <c r="G13137" s="17"/>
      <c r="I13137" s="43"/>
      <c r="J13137" s="308"/>
      <c r="K13137" s="51"/>
      <c r="N13137" s="309"/>
      <c r="R13137" s="17"/>
      <c r="T13137" s="17"/>
      <c r="V13137" s="17"/>
      <c r="W13137" s="51"/>
    </row>
    <row r="13138">
      <c r="A13138" s="307"/>
      <c r="B13138" s="85"/>
      <c r="C13138" s="85"/>
      <c r="D13138" s="85"/>
      <c r="E13138" s="88"/>
      <c r="G13138" s="17"/>
      <c r="I13138" s="43"/>
      <c r="J13138" s="308"/>
      <c r="K13138" s="51"/>
      <c r="N13138" s="309"/>
      <c r="R13138" s="17"/>
      <c r="T13138" s="17"/>
      <c r="V13138" s="17"/>
      <c r="W13138" s="51"/>
    </row>
    <row r="13139">
      <c r="A13139" s="307"/>
      <c r="B13139" s="85"/>
      <c r="C13139" s="85"/>
      <c r="D13139" s="85"/>
      <c r="E13139" s="88"/>
      <c r="G13139" s="17"/>
      <c r="I13139" s="43"/>
      <c r="J13139" s="308"/>
      <c r="K13139" s="51"/>
      <c r="N13139" s="309"/>
      <c r="R13139" s="17"/>
      <c r="T13139" s="17"/>
      <c r="V13139" s="17"/>
      <c r="W13139" s="51"/>
    </row>
    <row r="13140">
      <c r="A13140" s="307"/>
      <c r="B13140" s="85"/>
      <c r="C13140" s="85"/>
      <c r="D13140" s="85"/>
      <c r="E13140" s="88"/>
      <c r="G13140" s="17"/>
      <c r="I13140" s="43"/>
      <c r="J13140" s="308"/>
      <c r="K13140" s="51"/>
      <c r="N13140" s="309"/>
      <c r="R13140" s="17"/>
      <c r="T13140" s="17"/>
      <c r="V13140" s="17"/>
      <c r="W13140" s="51"/>
    </row>
    <row r="13141">
      <c r="A13141" s="307"/>
      <c r="B13141" s="85"/>
      <c r="C13141" s="85"/>
      <c r="D13141" s="85"/>
      <c r="E13141" s="88"/>
      <c r="G13141" s="17"/>
      <c r="I13141" s="43"/>
      <c r="J13141" s="308"/>
      <c r="K13141" s="51"/>
      <c r="N13141" s="309"/>
      <c r="R13141" s="17"/>
      <c r="T13141" s="17"/>
      <c r="V13141" s="17"/>
      <c r="W13141" s="51"/>
    </row>
    <row r="13142">
      <c r="A13142" s="307"/>
      <c r="B13142" s="85"/>
      <c r="C13142" s="85"/>
      <c r="D13142" s="85"/>
      <c r="E13142" s="88"/>
      <c r="G13142" s="17"/>
      <c r="I13142" s="43"/>
      <c r="J13142" s="308"/>
      <c r="K13142" s="51"/>
      <c r="N13142" s="309"/>
      <c r="R13142" s="17"/>
      <c r="T13142" s="17"/>
      <c r="V13142" s="17"/>
      <c r="W13142" s="51"/>
    </row>
    <row r="13143">
      <c r="A13143" s="307"/>
      <c r="B13143" s="85"/>
      <c r="C13143" s="85"/>
      <c r="D13143" s="85"/>
      <c r="E13143" s="88"/>
      <c r="G13143" s="17"/>
      <c r="I13143" s="43"/>
      <c r="J13143" s="308"/>
      <c r="K13143" s="51"/>
      <c r="N13143" s="309"/>
      <c r="R13143" s="17"/>
      <c r="T13143" s="17"/>
      <c r="V13143" s="17"/>
      <c r="W13143" s="51"/>
    </row>
    <row r="13144">
      <c r="A13144" s="307"/>
      <c r="B13144" s="85"/>
      <c r="C13144" s="85"/>
      <c r="D13144" s="85"/>
      <c r="E13144" s="88"/>
      <c r="G13144" s="17"/>
      <c r="I13144" s="43"/>
      <c r="J13144" s="308"/>
      <c r="K13144" s="51"/>
      <c r="N13144" s="309"/>
      <c r="R13144" s="17"/>
      <c r="T13144" s="17"/>
      <c r="V13144" s="17"/>
      <c r="W13144" s="51"/>
    </row>
    <row r="13145">
      <c r="A13145" s="307"/>
      <c r="B13145" s="85"/>
      <c r="C13145" s="85"/>
      <c r="D13145" s="85"/>
      <c r="E13145" s="88"/>
      <c r="G13145" s="17"/>
      <c r="I13145" s="43"/>
      <c r="J13145" s="308"/>
      <c r="K13145" s="51"/>
      <c r="N13145" s="309"/>
      <c r="R13145" s="17"/>
      <c r="T13145" s="17"/>
      <c r="V13145" s="17"/>
      <c r="W13145" s="51"/>
    </row>
    <row r="13146">
      <c r="A13146" s="307"/>
      <c r="B13146" s="85"/>
      <c r="C13146" s="85"/>
      <c r="D13146" s="85"/>
      <c r="E13146" s="88"/>
      <c r="G13146" s="17"/>
      <c r="I13146" s="43"/>
      <c r="J13146" s="308"/>
      <c r="K13146" s="51"/>
      <c r="N13146" s="309"/>
      <c r="R13146" s="17"/>
      <c r="T13146" s="17"/>
      <c r="V13146" s="17"/>
      <c r="W13146" s="51"/>
    </row>
    <row r="13147">
      <c r="A13147" s="307"/>
      <c r="B13147" s="85"/>
      <c r="C13147" s="85"/>
      <c r="D13147" s="85"/>
      <c r="E13147" s="88"/>
      <c r="G13147" s="17"/>
      <c r="I13147" s="43"/>
      <c r="J13147" s="308"/>
      <c r="K13147" s="51"/>
      <c r="N13147" s="309"/>
      <c r="R13147" s="17"/>
      <c r="T13147" s="17"/>
      <c r="V13147" s="17"/>
      <c r="W13147" s="51"/>
    </row>
    <row r="13148">
      <c r="A13148" s="307"/>
      <c r="B13148" s="85"/>
      <c r="C13148" s="85"/>
      <c r="D13148" s="85"/>
      <c r="E13148" s="88"/>
      <c r="G13148" s="17"/>
      <c r="I13148" s="43"/>
      <c r="J13148" s="308"/>
      <c r="K13148" s="51"/>
      <c r="N13148" s="309"/>
      <c r="R13148" s="17"/>
      <c r="T13148" s="17"/>
      <c r="V13148" s="17"/>
      <c r="W13148" s="51"/>
    </row>
    <row r="13149">
      <c r="A13149" s="307"/>
      <c r="B13149" s="85"/>
      <c r="C13149" s="85"/>
      <c r="D13149" s="85"/>
      <c r="E13149" s="88"/>
      <c r="G13149" s="17"/>
      <c r="I13149" s="43"/>
      <c r="J13149" s="308"/>
      <c r="K13149" s="51"/>
      <c r="N13149" s="309"/>
      <c r="R13149" s="17"/>
      <c r="T13149" s="17"/>
      <c r="V13149" s="17"/>
      <c r="W13149" s="51"/>
    </row>
    <row r="13150">
      <c r="A13150" s="307"/>
      <c r="B13150" s="85"/>
      <c r="C13150" s="85"/>
      <c r="D13150" s="85"/>
      <c r="E13150" s="88"/>
      <c r="G13150" s="17"/>
      <c r="I13150" s="43"/>
      <c r="J13150" s="308"/>
      <c r="K13150" s="51"/>
      <c r="N13150" s="309"/>
      <c r="R13150" s="17"/>
      <c r="T13150" s="17"/>
      <c r="V13150" s="17"/>
      <c r="W13150" s="51"/>
    </row>
    <row r="13151">
      <c r="A13151" s="307"/>
      <c r="B13151" s="85"/>
      <c r="C13151" s="85"/>
      <c r="D13151" s="85"/>
      <c r="E13151" s="88"/>
      <c r="G13151" s="17"/>
      <c r="I13151" s="43"/>
      <c r="J13151" s="308"/>
      <c r="K13151" s="51"/>
      <c r="N13151" s="309"/>
      <c r="R13151" s="17"/>
      <c r="T13151" s="17"/>
      <c r="V13151" s="17"/>
      <c r="W13151" s="51"/>
    </row>
    <row r="13152">
      <c r="A13152" s="307"/>
      <c r="B13152" s="85"/>
      <c r="C13152" s="85"/>
      <c r="D13152" s="85"/>
      <c r="E13152" s="88"/>
      <c r="G13152" s="17"/>
      <c r="I13152" s="43"/>
      <c r="J13152" s="308"/>
      <c r="K13152" s="51"/>
      <c r="N13152" s="309"/>
      <c r="R13152" s="17"/>
      <c r="T13152" s="17"/>
      <c r="V13152" s="17"/>
      <c r="W13152" s="51"/>
    </row>
    <row r="13153">
      <c r="A13153" s="307"/>
      <c r="B13153" s="85"/>
      <c r="C13153" s="85"/>
      <c r="D13153" s="85"/>
      <c r="E13153" s="88"/>
      <c r="G13153" s="17"/>
      <c r="I13153" s="43"/>
      <c r="J13153" s="308"/>
      <c r="K13153" s="51"/>
      <c r="N13153" s="309"/>
      <c r="R13153" s="17"/>
      <c r="T13153" s="17"/>
      <c r="V13153" s="17"/>
      <c r="W13153" s="51"/>
    </row>
    <row r="13154">
      <c r="A13154" s="307"/>
      <c r="B13154" s="85"/>
      <c r="C13154" s="85"/>
      <c r="D13154" s="85"/>
      <c r="E13154" s="88"/>
      <c r="G13154" s="17"/>
      <c r="I13154" s="43"/>
      <c r="J13154" s="308"/>
      <c r="K13154" s="51"/>
      <c r="N13154" s="309"/>
      <c r="R13154" s="17"/>
      <c r="T13154" s="17"/>
      <c r="V13154" s="17"/>
      <c r="W13154" s="51"/>
    </row>
    <row r="13155">
      <c r="A13155" s="307"/>
      <c r="B13155" s="85"/>
      <c r="C13155" s="85"/>
      <c r="D13155" s="85"/>
      <c r="E13155" s="88"/>
      <c r="G13155" s="17"/>
      <c r="I13155" s="43"/>
      <c r="J13155" s="308"/>
      <c r="K13155" s="51"/>
      <c r="N13155" s="309"/>
      <c r="R13155" s="17"/>
      <c r="T13155" s="17"/>
      <c r="V13155" s="17"/>
      <c r="W13155" s="51"/>
    </row>
    <row r="13156">
      <c r="A13156" s="307"/>
      <c r="B13156" s="85"/>
      <c r="C13156" s="85"/>
      <c r="D13156" s="85"/>
      <c r="E13156" s="88"/>
      <c r="G13156" s="17"/>
      <c r="I13156" s="43"/>
      <c r="J13156" s="308"/>
      <c r="K13156" s="51"/>
      <c r="N13156" s="309"/>
      <c r="R13156" s="17"/>
      <c r="T13156" s="17"/>
      <c r="V13156" s="17"/>
      <c r="W13156" s="51"/>
    </row>
    <row r="13157">
      <c r="A13157" s="307"/>
      <c r="B13157" s="85"/>
      <c r="C13157" s="85"/>
      <c r="D13157" s="85"/>
      <c r="E13157" s="88"/>
      <c r="G13157" s="17"/>
      <c r="I13157" s="43"/>
      <c r="J13157" s="308"/>
      <c r="K13157" s="51"/>
      <c r="N13157" s="309"/>
      <c r="R13157" s="17"/>
      <c r="T13157" s="17"/>
      <c r="V13157" s="17"/>
      <c r="W13157" s="51"/>
    </row>
    <row r="13158">
      <c r="A13158" s="307"/>
      <c r="B13158" s="85"/>
      <c r="C13158" s="85"/>
      <c r="D13158" s="85"/>
      <c r="E13158" s="88"/>
      <c r="G13158" s="17"/>
      <c r="I13158" s="43"/>
      <c r="J13158" s="308"/>
      <c r="K13158" s="51"/>
      <c r="N13158" s="309"/>
      <c r="R13158" s="17"/>
      <c r="T13158" s="17"/>
      <c r="V13158" s="17"/>
      <c r="W13158" s="51"/>
    </row>
    <row r="13159">
      <c r="A13159" s="307"/>
      <c r="B13159" s="85"/>
      <c r="C13159" s="85"/>
      <c r="D13159" s="85"/>
      <c r="E13159" s="88"/>
      <c r="G13159" s="17"/>
      <c r="I13159" s="43"/>
      <c r="J13159" s="308"/>
      <c r="K13159" s="51"/>
      <c r="N13159" s="309"/>
      <c r="R13159" s="17"/>
      <c r="T13159" s="17"/>
      <c r="V13159" s="17"/>
      <c r="W13159" s="51"/>
    </row>
    <row r="13160">
      <c r="A13160" s="307"/>
      <c r="B13160" s="85"/>
      <c r="C13160" s="85"/>
      <c r="D13160" s="85"/>
      <c r="E13160" s="88"/>
      <c r="G13160" s="17"/>
      <c r="I13160" s="43"/>
      <c r="J13160" s="308"/>
      <c r="K13160" s="51"/>
      <c r="N13160" s="309"/>
      <c r="R13160" s="17"/>
      <c r="T13160" s="17"/>
      <c r="V13160" s="17"/>
      <c r="W13160" s="51"/>
    </row>
    <row r="13161">
      <c r="A13161" s="307"/>
      <c r="B13161" s="85"/>
      <c r="C13161" s="85"/>
      <c r="D13161" s="85"/>
      <c r="E13161" s="88"/>
      <c r="G13161" s="17"/>
      <c r="I13161" s="43"/>
      <c r="J13161" s="308"/>
      <c r="K13161" s="51"/>
      <c r="N13161" s="309"/>
      <c r="R13161" s="17"/>
      <c r="T13161" s="17"/>
      <c r="V13161" s="17"/>
      <c r="W13161" s="51"/>
    </row>
    <row r="13162">
      <c r="A13162" s="307"/>
      <c r="B13162" s="85"/>
      <c r="C13162" s="85"/>
      <c r="D13162" s="85"/>
      <c r="E13162" s="88"/>
      <c r="G13162" s="17"/>
      <c r="I13162" s="43"/>
      <c r="J13162" s="308"/>
      <c r="K13162" s="51"/>
      <c r="N13162" s="309"/>
      <c r="R13162" s="17"/>
      <c r="T13162" s="17"/>
      <c r="V13162" s="17"/>
      <c r="W13162" s="51"/>
    </row>
    <row r="13163">
      <c r="A13163" s="307"/>
      <c r="B13163" s="85"/>
      <c r="C13163" s="85"/>
      <c r="D13163" s="85"/>
      <c r="E13163" s="88"/>
      <c r="G13163" s="17"/>
      <c r="I13163" s="43"/>
      <c r="J13163" s="308"/>
      <c r="K13163" s="51"/>
      <c r="N13163" s="309"/>
      <c r="R13163" s="17"/>
      <c r="T13163" s="17"/>
      <c r="V13163" s="17"/>
      <c r="W13163" s="51"/>
    </row>
    <row r="13164">
      <c r="A13164" s="307"/>
      <c r="B13164" s="85"/>
      <c r="C13164" s="85"/>
      <c r="D13164" s="85"/>
      <c r="E13164" s="88"/>
      <c r="G13164" s="17"/>
      <c r="I13164" s="43"/>
      <c r="J13164" s="308"/>
      <c r="K13164" s="51"/>
      <c r="N13164" s="309"/>
      <c r="R13164" s="17"/>
      <c r="T13164" s="17"/>
      <c r="V13164" s="17"/>
      <c r="W13164" s="51"/>
    </row>
    <row r="13165">
      <c r="A13165" s="307"/>
      <c r="B13165" s="85"/>
      <c r="C13165" s="85"/>
      <c r="D13165" s="85"/>
      <c r="E13165" s="88"/>
      <c r="G13165" s="17"/>
      <c r="I13165" s="43"/>
      <c r="J13165" s="308"/>
      <c r="K13165" s="51"/>
      <c r="N13165" s="309"/>
      <c r="R13165" s="17"/>
      <c r="T13165" s="17"/>
      <c r="V13165" s="17"/>
      <c r="W13165" s="51"/>
    </row>
    <row r="13166">
      <c r="A13166" s="307"/>
      <c r="B13166" s="85"/>
      <c r="C13166" s="85"/>
      <c r="D13166" s="85"/>
      <c r="E13166" s="88"/>
      <c r="G13166" s="17"/>
      <c r="I13166" s="43"/>
      <c r="J13166" s="308"/>
      <c r="K13166" s="51"/>
      <c r="N13166" s="309"/>
      <c r="R13166" s="17"/>
      <c r="T13166" s="17"/>
      <c r="V13166" s="17"/>
      <c r="W13166" s="51"/>
    </row>
    <row r="13167">
      <c r="A13167" s="307"/>
      <c r="B13167" s="85"/>
      <c r="C13167" s="85"/>
      <c r="D13167" s="85"/>
      <c r="E13167" s="88"/>
      <c r="G13167" s="17"/>
      <c r="I13167" s="43"/>
      <c r="J13167" s="308"/>
      <c r="K13167" s="51"/>
      <c r="N13167" s="309"/>
      <c r="R13167" s="17"/>
      <c r="T13167" s="17"/>
      <c r="V13167" s="17"/>
      <c r="W13167" s="51"/>
    </row>
    <row r="13168">
      <c r="A13168" s="307"/>
      <c r="B13168" s="85"/>
      <c r="C13168" s="85"/>
      <c r="D13168" s="85"/>
      <c r="E13168" s="88"/>
      <c r="G13168" s="17"/>
      <c r="I13168" s="43"/>
      <c r="J13168" s="308"/>
      <c r="K13168" s="51"/>
      <c r="N13168" s="309"/>
      <c r="R13168" s="17"/>
      <c r="T13168" s="17"/>
      <c r="V13168" s="17"/>
      <c r="W13168" s="51"/>
    </row>
    <row r="13169">
      <c r="A13169" s="307"/>
      <c r="B13169" s="85"/>
      <c r="C13169" s="85"/>
      <c r="D13169" s="85"/>
      <c r="E13169" s="88"/>
      <c r="G13169" s="17"/>
      <c r="I13169" s="43"/>
      <c r="J13169" s="308"/>
      <c r="K13169" s="51"/>
      <c r="N13169" s="309"/>
      <c r="R13169" s="17"/>
      <c r="T13169" s="17"/>
      <c r="V13169" s="17"/>
      <c r="W13169" s="51"/>
    </row>
    <row r="13170">
      <c r="A13170" s="307"/>
      <c r="B13170" s="85"/>
      <c r="C13170" s="85"/>
      <c r="D13170" s="85"/>
      <c r="E13170" s="88"/>
      <c r="G13170" s="17"/>
      <c r="I13170" s="43"/>
      <c r="J13170" s="308"/>
      <c r="K13170" s="51"/>
      <c r="N13170" s="309"/>
      <c r="R13170" s="17"/>
      <c r="T13170" s="17"/>
      <c r="V13170" s="17"/>
      <c r="W13170" s="51"/>
    </row>
    <row r="13171">
      <c r="A13171" s="307"/>
      <c r="B13171" s="85"/>
      <c r="C13171" s="85"/>
      <c r="D13171" s="85"/>
      <c r="E13171" s="88"/>
      <c r="G13171" s="17"/>
      <c r="I13171" s="43"/>
      <c r="J13171" s="308"/>
      <c r="K13171" s="51"/>
      <c r="N13171" s="309"/>
      <c r="R13171" s="17"/>
      <c r="T13171" s="17"/>
      <c r="V13171" s="17"/>
      <c r="W13171" s="51"/>
    </row>
    <row r="13172">
      <c r="A13172" s="307"/>
      <c r="B13172" s="85"/>
      <c r="C13172" s="85"/>
      <c r="D13172" s="85"/>
      <c r="E13172" s="88"/>
      <c r="G13172" s="17"/>
      <c r="I13172" s="43"/>
      <c r="J13172" s="308"/>
      <c r="K13172" s="51"/>
      <c r="N13172" s="309"/>
      <c r="R13172" s="17"/>
      <c r="T13172" s="17"/>
      <c r="V13172" s="17"/>
      <c r="W13172" s="51"/>
    </row>
    <row r="13173">
      <c r="A13173" s="307"/>
      <c r="B13173" s="85"/>
      <c r="C13173" s="85"/>
      <c r="D13173" s="85"/>
      <c r="E13173" s="88"/>
      <c r="G13173" s="17"/>
      <c r="I13173" s="43"/>
      <c r="J13173" s="308"/>
      <c r="K13173" s="51"/>
      <c r="N13173" s="309"/>
      <c r="R13173" s="17"/>
      <c r="T13173" s="17"/>
      <c r="V13173" s="17"/>
      <c r="W13173" s="51"/>
    </row>
    <row r="13174">
      <c r="A13174" s="307"/>
      <c r="B13174" s="85"/>
      <c r="C13174" s="85"/>
      <c r="D13174" s="85"/>
      <c r="E13174" s="88"/>
      <c r="G13174" s="17"/>
      <c r="I13174" s="43"/>
      <c r="J13174" s="308"/>
      <c r="K13174" s="51"/>
      <c r="N13174" s="309"/>
      <c r="R13174" s="17"/>
      <c r="T13174" s="17"/>
      <c r="V13174" s="17"/>
      <c r="W13174" s="51"/>
    </row>
    <row r="13175">
      <c r="A13175" s="307"/>
      <c r="B13175" s="85"/>
      <c r="C13175" s="85"/>
      <c r="D13175" s="85"/>
      <c r="E13175" s="88"/>
      <c r="G13175" s="17"/>
      <c r="I13175" s="43"/>
      <c r="J13175" s="308"/>
      <c r="K13175" s="51"/>
      <c r="N13175" s="309"/>
      <c r="R13175" s="17"/>
      <c r="T13175" s="17"/>
      <c r="V13175" s="17"/>
      <c r="W13175" s="51"/>
    </row>
    <row r="13176">
      <c r="A13176" s="307"/>
      <c r="B13176" s="85"/>
      <c r="C13176" s="85"/>
      <c r="D13176" s="85"/>
      <c r="E13176" s="88"/>
      <c r="G13176" s="17"/>
      <c r="I13176" s="43"/>
      <c r="J13176" s="308"/>
      <c r="K13176" s="51"/>
      <c r="N13176" s="309"/>
      <c r="R13176" s="17"/>
      <c r="T13176" s="17"/>
      <c r="V13176" s="17"/>
      <c r="W13176" s="51"/>
    </row>
    <row r="13177">
      <c r="A13177" s="307"/>
      <c r="B13177" s="85"/>
      <c r="C13177" s="85"/>
      <c r="D13177" s="85"/>
      <c r="E13177" s="88"/>
      <c r="G13177" s="17"/>
      <c r="I13177" s="43"/>
      <c r="J13177" s="308"/>
      <c r="K13177" s="51"/>
      <c r="N13177" s="309"/>
      <c r="R13177" s="17"/>
      <c r="T13177" s="17"/>
      <c r="V13177" s="17"/>
      <c r="W13177" s="51"/>
    </row>
    <row r="13178">
      <c r="A13178" s="307"/>
      <c r="B13178" s="85"/>
      <c r="C13178" s="85"/>
      <c r="D13178" s="85"/>
      <c r="E13178" s="88"/>
      <c r="G13178" s="17"/>
      <c r="I13178" s="43"/>
      <c r="J13178" s="308"/>
      <c r="K13178" s="51"/>
      <c r="N13178" s="309"/>
      <c r="R13178" s="17"/>
      <c r="T13178" s="17"/>
      <c r="V13178" s="17"/>
      <c r="W13178" s="51"/>
    </row>
    <row r="13179">
      <c r="A13179" s="307"/>
      <c r="B13179" s="85"/>
      <c r="C13179" s="85"/>
      <c r="D13179" s="85"/>
      <c r="E13179" s="88"/>
      <c r="G13179" s="17"/>
      <c r="I13179" s="43"/>
      <c r="J13179" s="308"/>
      <c r="K13179" s="51"/>
      <c r="N13179" s="309"/>
      <c r="R13179" s="17"/>
      <c r="T13179" s="17"/>
      <c r="V13179" s="17"/>
      <c r="W13179" s="51"/>
    </row>
    <row r="13180">
      <c r="A13180" s="307"/>
      <c r="B13180" s="85"/>
      <c r="C13180" s="85"/>
      <c r="D13180" s="85"/>
      <c r="E13180" s="88"/>
      <c r="G13180" s="17"/>
      <c r="I13180" s="43"/>
      <c r="J13180" s="308"/>
      <c r="K13180" s="51"/>
      <c r="N13180" s="309"/>
      <c r="R13180" s="17"/>
      <c r="T13180" s="17"/>
      <c r="V13180" s="17"/>
      <c r="W13180" s="51"/>
    </row>
    <row r="13181">
      <c r="A13181" s="307"/>
      <c r="B13181" s="85"/>
      <c r="C13181" s="85"/>
      <c r="D13181" s="85"/>
      <c r="E13181" s="88"/>
      <c r="G13181" s="17"/>
      <c r="I13181" s="43"/>
      <c r="J13181" s="308"/>
      <c r="K13181" s="51"/>
      <c r="N13181" s="309"/>
      <c r="R13181" s="17"/>
      <c r="T13181" s="17"/>
      <c r="V13181" s="17"/>
      <c r="W13181" s="51"/>
    </row>
    <row r="13182">
      <c r="A13182" s="307"/>
      <c r="B13182" s="85"/>
      <c r="C13182" s="85"/>
      <c r="D13182" s="85"/>
      <c r="E13182" s="88"/>
      <c r="G13182" s="17"/>
      <c r="I13182" s="43"/>
      <c r="J13182" s="308"/>
      <c r="K13182" s="51"/>
      <c r="N13182" s="309"/>
      <c r="R13182" s="17"/>
      <c r="T13182" s="17"/>
      <c r="V13182" s="17"/>
      <c r="W13182" s="51"/>
    </row>
    <row r="13183">
      <c r="A13183" s="307"/>
      <c r="B13183" s="85"/>
      <c r="C13183" s="85"/>
      <c r="D13183" s="85"/>
      <c r="E13183" s="88"/>
      <c r="G13183" s="17"/>
      <c r="I13183" s="43"/>
      <c r="J13183" s="308"/>
      <c r="K13183" s="51"/>
      <c r="N13183" s="309"/>
      <c r="R13183" s="17"/>
      <c r="T13183" s="17"/>
      <c r="V13183" s="17"/>
      <c r="W13183" s="51"/>
    </row>
    <row r="13184">
      <c r="A13184" s="307"/>
      <c r="B13184" s="85"/>
      <c r="C13184" s="85"/>
      <c r="D13184" s="85"/>
      <c r="E13184" s="88"/>
      <c r="G13184" s="17"/>
      <c r="I13184" s="43"/>
      <c r="J13184" s="308"/>
      <c r="K13184" s="51"/>
      <c r="N13184" s="309"/>
      <c r="R13184" s="17"/>
      <c r="T13184" s="17"/>
      <c r="V13184" s="17"/>
      <c r="W13184" s="51"/>
    </row>
    <row r="13185">
      <c r="A13185" s="307"/>
      <c r="B13185" s="85"/>
      <c r="C13185" s="85"/>
      <c r="D13185" s="85"/>
      <c r="E13185" s="88"/>
      <c r="G13185" s="17"/>
      <c r="I13185" s="43"/>
      <c r="J13185" s="308"/>
      <c r="K13185" s="51"/>
      <c r="N13185" s="309"/>
      <c r="R13185" s="17"/>
      <c r="T13185" s="17"/>
      <c r="V13185" s="17"/>
      <c r="W13185" s="51"/>
    </row>
    <row r="13186">
      <c r="A13186" s="307"/>
      <c r="B13186" s="85"/>
      <c r="C13186" s="85"/>
      <c r="D13186" s="85"/>
      <c r="E13186" s="88"/>
      <c r="G13186" s="17"/>
      <c r="I13186" s="43"/>
      <c r="J13186" s="308"/>
      <c r="K13186" s="51"/>
      <c r="N13186" s="309"/>
      <c r="R13186" s="17"/>
      <c r="T13186" s="17"/>
      <c r="V13186" s="17"/>
      <c r="W13186" s="51"/>
    </row>
    <row r="13187">
      <c r="A13187" s="307"/>
      <c r="B13187" s="85"/>
      <c r="C13187" s="85"/>
      <c r="D13187" s="85"/>
      <c r="E13187" s="88"/>
      <c r="G13187" s="17"/>
      <c r="I13187" s="43"/>
      <c r="J13187" s="308"/>
      <c r="K13187" s="51"/>
      <c r="N13187" s="309"/>
      <c r="R13187" s="17"/>
      <c r="T13187" s="17"/>
      <c r="V13187" s="17"/>
      <c r="W13187" s="51"/>
    </row>
    <row r="13188">
      <c r="A13188" s="307"/>
      <c r="B13188" s="85"/>
      <c r="C13188" s="85"/>
      <c r="D13188" s="85"/>
      <c r="E13188" s="88"/>
      <c r="G13188" s="17"/>
      <c r="I13188" s="43"/>
      <c r="J13188" s="308"/>
      <c r="K13188" s="51"/>
      <c r="N13188" s="309"/>
      <c r="R13188" s="17"/>
      <c r="T13188" s="17"/>
      <c r="V13188" s="17"/>
      <c r="W13188" s="51"/>
    </row>
    <row r="13189">
      <c r="A13189" s="307"/>
      <c r="B13189" s="85"/>
      <c r="C13189" s="85"/>
      <c r="D13189" s="85"/>
      <c r="E13189" s="88"/>
      <c r="G13189" s="17"/>
      <c r="I13189" s="43"/>
      <c r="J13189" s="308"/>
      <c r="K13189" s="51"/>
      <c r="N13189" s="309"/>
      <c r="R13189" s="17"/>
      <c r="T13189" s="17"/>
      <c r="V13189" s="17"/>
      <c r="W13189" s="51"/>
    </row>
    <row r="13190">
      <c r="A13190" s="307"/>
      <c r="B13190" s="85"/>
      <c r="C13190" s="85"/>
      <c r="D13190" s="85"/>
      <c r="E13190" s="88"/>
      <c r="G13190" s="17"/>
      <c r="I13190" s="43"/>
      <c r="J13190" s="308"/>
      <c r="K13190" s="51"/>
      <c r="N13190" s="309"/>
      <c r="R13190" s="17"/>
      <c r="T13190" s="17"/>
      <c r="V13190" s="17"/>
      <c r="W13190" s="51"/>
    </row>
    <row r="13191">
      <c r="A13191" s="307"/>
      <c r="B13191" s="85"/>
      <c r="C13191" s="85"/>
      <c r="D13191" s="85"/>
      <c r="E13191" s="88"/>
      <c r="G13191" s="17"/>
      <c r="I13191" s="43"/>
      <c r="J13191" s="308"/>
      <c r="K13191" s="51"/>
      <c r="N13191" s="309"/>
      <c r="R13191" s="17"/>
      <c r="T13191" s="17"/>
      <c r="V13191" s="17"/>
      <c r="W13191" s="51"/>
    </row>
    <row r="13192">
      <c r="A13192" s="307"/>
      <c r="B13192" s="85"/>
      <c r="C13192" s="85"/>
      <c r="D13192" s="85"/>
      <c r="E13192" s="88"/>
      <c r="G13192" s="17"/>
      <c r="I13192" s="43"/>
      <c r="J13192" s="308"/>
      <c r="K13192" s="51"/>
      <c r="N13192" s="309"/>
      <c r="R13192" s="17"/>
      <c r="T13192" s="17"/>
      <c r="V13192" s="17"/>
      <c r="W13192" s="51"/>
    </row>
    <row r="13193">
      <c r="A13193" s="307"/>
      <c r="B13193" s="85"/>
      <c r="C13193" s="85"/>
      <c r="D13193" s="85"/>
      <c r="E13193" s="88"/>
      <c r="G13193" s="17"/>
      <c r="I13193" s="43"/>
      <c r="J13193" s="308"/>
      <c r="K13193" s="51"/>
      <c r="N13193" s="309"/>
      <c r="R13193" s="17"/>
      <c r="T13193" s="17"/>
      <c r="V13193" s="17"/>
      <c r="W13193" s="51"/>
    </row>
    <row r="13194">
      <c r="A13194" s="307"/>
      <c r="B13194" s="85"/>
      <c r="C13194" s="85"/>
      <c r="D13194" s="85"/>
      <c r="E13194" s="88"/>
      <c r="G13194" s="17"/>
      <c r="I13194" s="43"/>
      <c r="J13194" s="308"/>
      <c r="K13194" s="51"/>
      <c r="N13194" s="309"/>
      <c r="R13194" s="17"/>
      <c r="T13194" s="17"/>
      <c r="V13194" s="17"/>
      <c r="W13194" s="51"/>
    </row>
    <row r="13195">
      <c r="A13195" s="307"/>
      <c r="B13195" s="85"/>
      <c r="C13195" s="85"/>
      <c r="D13195" s="85"/>
      <c r="E13195" s="88"/>
      <c r="G13195" s="17"/>
      <c r="I13195" s="43"/>
      <c r="J13195" s="308"/>
      <c r="K13195" s="51"/>
      <c r="N13195" s="309"/>
      <c r="R13195" s="17"/>
      <c r="T13195" s="17"/>
      <c r="V13195" s="17"/>
      <c r="W13195" s="51"/>
    </row>
    <row r="13196">
      <c r="A13196" s="307"/>
      <c r="B13196" s="85"/>
      <c r="C13196" s="85"/>
      <c r="D13196" s="85"/>
      <c r="E13196" s="88"/>
      <c r="G13196" s="17"/>
      <c r="I13196" s="43"/>
      <c r="J13196" s="308"/>
      <c r="K13196" s="51"/>
      <c r="N13196" s="309"/>
      <c r="R13196" s="17"/>
      <c r="T13196" s="17"/>
      <c r="V13196" s="17"/>
      <c r="W13196" s="51"/>
    </row>
    <row r="13197">
      <c r="A13197" s="307"/>
      <c r="B13197" s="85"/>
      <c r="C13197" s="85"/>
      <c r="D13197" s="85"/>
      <c r="E13197" s="88"/>
      <c r="G13197" s="17"/>
      <c r="I13197" s="43"/>
      <c r="J13197" s="308"/>
      <c r="K13197" s="51"/>
      <c r="N13197" s="309"/>
      <c r="R13197" s="17"/>
      <c r="T13197" s="17"/>
      <c r="V13197" s="17"/>
      <c r="W13197" s="51"/>
    </row>
    <row r="13198">
      <c r="A13198" s="307"/>
      <c r="B13198" s="85"/>
      <c r="C13198" s="85"/>
      <c r="D13198" s="85"/>
      <c r="E13198" s="88"/>
      <c r="G13198" s="17"/>
      <c r="I13198" s="43"/>
      <c r="J13198" s="308"/>
      <c r="K13198" s="51"/>
      <c r="N13198" s="309"/>
      <c r="R13198" s="17"/>
      <c r="T13198" s="17"/>
      <c r="V13198" s="17"/>
      <c r="W13198" s="51"/>
    </row>
    <row r="13199">
      <c r="A13199" s="307"/>
      <c r="B13199" s="85"/>
      <c r="C13199" s="85"/>
      <c r="D13199" s="85"/>
      <c r="E13199" s="88"/>
      <c r="G13199" s="17"/>
      <c r="I13199" s="43"/>
      <c r="J13199" s="308"/>
      <c r="K13199" s="51"/>
      <c r="N13199" s="309"/>
      <c r="R13199" s="17"/>
      <c r="T13199" s="17"/>
      <c r="V13199" s="17"/>
      <c r="W13199" s="51"/>
    </row>
    <row r="13200">
      <c r="A13200" s="307"/>
      <c r="B13200" s="85"/>
      <c r="C13200" s="85"/>
      <c r="D13200" s="85"/>
      <c r="E13200" s="88"/>
      <c r="G13200" s="17"/>
      <c r="I13200" s="43"/>
      <c r="J13200" s="308"/>
      <c r="K13200" s="51"/>
      <c r="N13200" s="309"/>
      <c r="R13200" s="17"/>
      <c r="T13200" s="17"/>
      <c r="V13200" s="17"/>
      <c r="W13200" s="51"/>
    </row>
    <row r="13201">
      <c r="A13201" s="307"/>
      <c r="B13201" s="85"/>
      <c r="C13201" s="85"/>
      <c r="D13201" s="85"/>
      <c r="E13201" s="88"/>
      <c r="G13201" s="17"/>
      <c r="I13201" s="43"/>
      <c r="J13201" s="308"/>
      <c r="K13201" s="51"/>
      <c r="N13201" s="309"/>
      <c r="R13201" s="17"/>
      <c r="T13201" s="17"/>
      <c r="V13201" s="17"/>
      <c r="W13201" s="51"/>
    </row>
    <row r="13202">
      <c r="A13202" s="307"/>
      <c r="B13202" s="85"/>
      <c r="C13202" s="85"/>
      <c r="D13202" s="85"/>
      <c r="E13202" s="88"/>
      <c r="G13202" s="17"/>
      <c r="I13202" s="43"/>
      <c r="J13202" s="308"/>
      <c r="K13202" s="51"/>
      <c r="N13202" s="309"/>
      <c r="R13202" s="17"/>
      <c r="T13202" s="17"/>
      <c r="V13202" s="17"/>
      <c r="W13202" s="51"/>
    </row>
    <row r="13203">
      <c r="A13203" s="307"/>
      <c r="B13203" s="85"/>
      <c r="C13203" s="85"/>
      <c r="D13203" s="85"/>
      <c r="E13203" s="88"/>
      <c r="G13203" s="17"/>
      <c r="I13203" s="43"/>
      <c r="J13203" s="308"/>
      <c r="K13203" s="51"/>
      <c r="N13203" s="309"/>
      <c r="R13203" s="17"/>
      <c r="T13203" s="17"/>
      <c r="V13203" s="17"/>
      <c r="W13203" s="51"/>
    </row>
    <row r="13204">
      <c r="A13204" s="307"/>
      <c r="B13204" s="85"/>
      <c r="C13204" s="85"/>
      <c r="D13204" s="85"/>
      <c r="E13204" s="88"/>
      <c r="G13204" s="17"/>
      <c r="I13204" s="43"/>
      <c r="J13204" s="308"/>
      <c r="K13204" s="51"/>
      <c r="N13204" s="309"/>
      <c r="R13204" s="17"/>
      <c r="T13204" s="17"/>
      <c r="V13204" s="17"/>
      <c r="W13204" s="51"/>
    </row>
    <row r="13205">
      <c r="A13205" s="307"/>
      <c r="B13205" s="85"/>
      <c r="C13205" s="85"/>
      <c r="D13205" s="85"/>
      <c r="E13205" s="88"/>
      <c r="G13205" s="17"/>
      <c r="I13205" s="43"/>
      <c r="J13205" s="308"/>
      <c r="K13205" s="51"/>
      <c r="N13205" s="309"/>
      <c r="R13205" s="17"/>
      <c r="T13205" s="17"/>
      <c r="V13205" s="17"/>
      <c r="W13205" s="51"/>
    </row>
    <row r="13206">
      <c r="A13206" s="307"/>
      <c r="B13206" s="85"/>
      <c r="C13206" s="85"/>
      <c r="D13206" s="85"/>
      <c r="E13206" s="88"/>
      <c r="G13206" s="17"/>
      <c r="I13206" s="43"/>
      <c r="J13206" s="308"/>
      <c r="K13206" s="51"/>
      <c r="N13206" s="309"/>
      <c r="R13206" s="17"/>
      <c r="T13206" s="17"/>
      <c r="V13206" s="17"/>
      <c r="W13206" s="51"/>
    </row>
    <row r="13207">
      <c r="A13207" s="307"/>
      <c r="B13207" s="85"/>
      <c r="C13207" s="85"/>
      <c r="D13207" s="85"/>
      <c r="E13207" s="88"/>
      <c r="G13207" s="17"/>
      <c r="I13207" s="43"/>
      <c r="J13207" s="308"/>
      <c r="K13207" s="51"/>
      <c r="N13207" s="309"/>
      <c r="R13207" s="17"/>
      <c r="T13207" s="17"/>
      <c r="V13207" s="17"/>
      <c r="W13207" s="51"/>
    </row>
    <row r="13208">
      <c r="A13208" s="307"/>
      <c r="B13208" s="85"/>
      <c r="C13208" s="85"/>
      <c r="D13208" s="85"/>
      <c r="E13208" s="88"/>
      <c r="G13208" s="17"/>
      <c r="I13208" s="43"/>
      <c r="J13208" s="308"/>
      <c r="K13208" s="51"/>
      <c r="N13208" s="309"/>
      <c r="R13208" s="17"/>
      <c r="T13208" s="17"/>
      <c r="V13208" s="17"/>
      <c r="W13208" s="51"/>
    </row>
    <row r="13209">
      <c r="A13209" s="307"/>
      <c r="B13209" s="85"/>
      <c r="C13209" s="85"/>
      <c r="D13209" s="85"/>
      <c r="E13209" s="88"/>
      <c r="G13209" s="17"/>
      <c r="I13209" s="43"/>
      <c r="J13209" s="308"/>
      <c r="K13209" s="51"/>
      <c r="N13209" s="309"/>
      <c r="R13209" s="17"/>
      <c r="T13209" s="17"/>
      <c r="V13209" s="17"/>
      <c r="W13209" s="51"/>
    </row>
    <row r="13210">
      <c r="A13210" s="307"/>
      <c r="B13210" s="85"/>
      <c r="C13210" s="85"/>
      <c r="D13210" s="85"/>
      <c r="E13210" s="88"/>
      <c r="G13210" s="17"/>
      <c r="I13210" s="43"/>
      <c r="J13210" s="308"/>
      <c r="K13210" s="51"/>
      <c r="N13210" s="309"/>
      <c r="R13210" s="17"/>
      <c r="T13210" s="17"/>
      <c r="V13210" s="17"/>
      <c r="W13210" s="51"/>
    </row>
    <row r="13211">
      <c r="A13211" s="307"/>
      <c r="B13211" s="85"/>
      <c r="C13211" s="85"/>
      <c r="D13211" s="85"/>
      <c r="E13211" s="88"/>
      <c r="G13211" s="17"/>
      <c r="I13211" s="43"/>
      <c r="J13211" s="308"/>
      <c r="K13211" s="51"/>
      <c r="N13211" s="309"/>
      <c r="R13211" s="17"/>
      <c r="T13211" s="17"/>
      <c r="V13211" s="17"/>
      <c r="W13211" s="51"/>
    </row>
    <row r="13212">
      <c r="A13212" s="307"/>
      <c r="B13212" s="85"/>
      <c r="C13212" s="85"/>
      <c r="D13212" s="85"/>
      <c r="E13212" s="88"/>
      <c r="G13212" s="17"/>
      <c r="I13212" s="43"/>
      <c r="J13212" s="308"/>
      <c r="K13212" s="51"/>
      <c r="N13212" s="309"/>
      <c r="R13212" s="17"/>
      <c r="T13212" s="17"/>
      <c r="V13212" s="17"/>
      <c r="W13212" s="51"/>
    </row>
    <row r="13213">
      <c r="A13213" s="307"/>
      <c r="B13213" s="85"/>
      <c r="C13213" s="85"/>
      <c r="D13213" s="85"/>
      <c r="E13213" s="88"/>
      <c r="G13213" s="17"/>
      <c r="I13213" s="43"/>
      <c r="J13213" s="308"/>
      <c r="K13213" s="51"/>
      <c r="N13213" s="309"/>
      <c r="R13213" s="17"/>
      <c r="T13213" s="17"/>
      <c r="V13213" s="17"/>
      <c r="W13213" s="51"/>
    </row>
    <row r="13214">
      <c r="A13214" s="307"/>
      <c r="B13214" s="85"/>
      <c r="C13214" s="85"/>
      <c r="D13214" s="85"/>
      <c r="E13214" s="88"/>
      <c r="G13214" s="17"/>
      <c r="I13214" s="43"/>
      <c r="J13214" s="308"/>
      <c r="K13214" s="51"/>
      <c r="N13214" s="309"/>
      <c r="R13214" s="17"/>
      <c r="T13214" s="17"/>
      <c r="V13214" s="17"/>
      <c r="W13214" s="51"/>
    </row>
    <row r="13215">
      <c r="A13215" s="307"/>
      <c r="B13215" s="85"/>
      <c r="C13215" s="85"/>
      <c r="D13215" s="85"/>
      <c r="E13215" s="88"/>
      <c r="G13215" s="17"/>
      <c r="I13215" s="43"/>
      <c r="J13215" s="308"/>
      <c r="K13215" s="51"/>
      <c r="N13215" s="309"/>
      <c r="R13215" s="17"/>
      <c r="T13215" s="17"/>
      <c r="V13215" s="17"/>
      <c r="W13215" s="51"/>
    </row>
    <row r="13216">
      <c r="A13216" s="307"/>
      <c r="B13216" s="85"/>
      <c r="C13216" s="85"/>
      <c r="D13216" s="85"/>
      <c r="E13216" s="88"/>
      <c r="G13216" s="17"/>
      <c r="I13216" s="43"/>
      <c r="J13216" s="308"/>
      <c r="K13216" s="51"/>
      <c r="N13216" s="309"/>
      <c r="R13216" s="17"/>
      <c r="T13216" s="17"/>
      <c r="V13216" s="17"/>
      <c r="W13216" s="51"/>
    </row>
    <row r="13217">
      <c r="A13217" s="307"/>
      <c r="B13217" s="85"/>
      <c r="C13217" s="85"/>
      <c r="D13217" s="85"/>
      <c r="E13217" s="88"/>
      <c r="G13217" s="17"/>
      <c r="I13217" s="43"/>
      <c r="J13217" s="308"/>
      <c r="K13217" s="51"/>
      <c r="N13217" s="309"/>
      <c r="R13217" s="17"/>
      <c r="T13217" s="17"/>
      <c r="V13217" s="17"/>
      <c r="W13217" s="51"/>
    </row>
    <row r="13218">
      <c r="A13218" s="307"/>
      <c r="B13218" s="85"/>
      <c r="C13218" s="85"/>
      <c r="D13218" s="85"/>
      <c r="E13218" s="88"/>
      <c r="G13218" s="17"/>
      <c r="I13218" s="43"/>
      <c r="J13218" s="308"/>
      <c r="K13218" s="51"/>
      <c r="N13218" s="309"/>
      <c r="R13218" s="17"/>
      <c r="T13218" s="17"/>
      <c r="V13218" s="17"/>
      <c r="W13218" s="51"/>
    </row>
    <row r="13219">
      <c r="A13219" s="307"/>
      <c r="B13219" s="85"/>
      <c r="C13219" s="85"/>
      <c r="D13219" s="85"/>
      <c r="E13219" s="88"/>
      <c r="G13219" s="17"/>
      <c r="I13219" s="43"/>
      <c r="J13219" s="308"/>
      <c r="K13219" s="51"/>
      <c r="N13219" s="309"/>
      <c r="R13219" s="17"/>
      <c r="T13219" s="17"/>
      <c r="V13219" s="17"/>
      <c r="W13219" s="51"/>
    </row>
    <row r="13220">
      <c r="A13220" s="307"/>
      <c r="B13220" s="85"/>
      <c r="C13220" s="85"/>
      <c r="D13220" s="85"/>
      <c r="E13220" s="88"/>
      <c r="G13220" s="17"/>
      <c r="I13220" s="43"/>
      <c r="J13220" s="308"/>
      <c r="K13220" s="51"/>
      <c r="N13220" s="309"/>
      <c r="R13220" s="17"/>
      <c r="T13220" s="17"/>
      <c r="V13220" s="17"/>
      <c r="W13220" s="51"/>
    </row>
    <row r="13221">
      <c r="A13221" s="307"/>
      <c r="B13221" s="85"/>
      <c r="C13221" s="85"/>
      <c r="D13221" s="85"/>
      <c r="E13221" s="88"/>
      <c r="G13221" s="17"/>
      <c r="I13221" s="43"/>
      <c r="J13221" s="308"/>
      <c r="K13221" s="51"/>
      <c r="N13221" s="309"/>
      <c r="R13221" s="17"/>
      <c r="T13221" s="17"/>
      <c r="V13221" s="17"/>
      <c r="W13221" s="51"/>
    </row>
    <row r="13222">
      <c r="A13222" s="307"/>
      <c r="B13222" s="85"/>
      <c r="C13222" s="85"/>
      <c r="D13222" s="85"/>
      <c r="E13222" s="88"/>
      <c r="G13222" s="17"/>
      <c r="I13222" s="43"/>
      <c r="J13222" s="308"/>
      <c r="K13222" s="51"/>
      <c r="N13222" s="309"/>
      <c r="R13222" s="17"/>
      <c r="T13222" s="17"/>
      <c r="V13222" s="17"/>
      <c r="W13222" s="51"/>
    </row>
    <row r="13223">
      <c r="A13223" s="307"/>
      <c r="B13223" s="85"/>
      <c r="C13223" s="85"/>
      <c r="D13223" s="85"/>
      <c r="E13223" s="88"/>
      <c r="G13223" s="17"/>
      <c r="I13223" s="43"/>
      <c r="J13223" s="308"/>
      <c r="K13223" s="51"/>
      <c r="N13223" s="309"/>
      <c r="R13223" s="17"/>
      <c r="T13223" s="17"/>
      <c r="V13223" s="17"/>
      <c r="W13223" s="51"/>
    </row>
    <row r="13224">
      <c r="A13224" s="307"/>
      <c r="B13224" s="85"/>
      <c r="C13224" s="85"/>
      <c r="D13224" s="85"/>
      <c r="E13224" s="88"/>
      <c r="G13224" s="17"/>
      <c r="I13224" s="43"/>
      <c r="J13224" s="308"/>
      <c r="K13224" s="51"/>
      <c r="N13224" s="309"/>
      <c r="R13224" s="17"/>
      <c r="T13224" s="17"/>
      <c r="V13224" s="17"/>
      <c r="W13224" s="51"/>
    </row>
    <row r="13225">
      <c r="A13225" s="307"/>
      <c r="B13225" s="85"/>
      <c r="C13225" s="85"/>
      <c r="D13225" s="85"/>
      <c r="E13225" s="88"/>
      <c r="G13225" s="17"/>
      <c r="I13225" s="43"/>
      <c r="J13225" s="308"/>
      <c r="K13225" s="51"/>
      <c r="N13225" s="309"/>
      <c r="R13225" s="17"/>
      <c r="T13225" s="17"/>
      <c r="V13225" s="17"/>
      <c r="W13225" s="51"/>
    </row>
    <row r="13226">
      <c r="A13226" s="307"/>
      <c r="B13226" s="85"/>
      <c r="C13226" s="85"/>
      <c r="D13226" s="85"/>
      <c r="E13226" s="88"/>
      <c r="G13226" s="17"/>
      <c r="I13226" s="43"/>
      <c r="J13226" s="308"/>
      <c r="K13226" s="51"/>
      <c r="N13226" s="309"/>
      <c r="R13226" s="17"/>
      <c r="T13226" s="17"/>
      <c r="V13226" s="17"/>
      <c r="W13226" s="51"/>
    </row>
    <row r="13227">
      <c r="A13227" s="307"/>
      <c r="B13227" s="85"/>
      <c r="C13227" s="85"/>
      <c r="D13227" s="85"/>
      <c r="E13227" s="88"/>
      <c r="G13227" s="17"/>
      <c r="I13227" s="43"/>
      <c r="J13227" s="308"/>
      <c r="K13227" s="51"/>
      <c r="N13227" s="309"/>
      <c r="R13227" s="17"/>
      <c r="T13227" s="17"/>
      <c r="V13227" s="17"/>
      <c r="W13227" s="51"/>
    </row>
    <row r="13228">
      <c r="A13228" s="307"/>
      <c r="B13228" s="85"/>
      <c r="C13228" s="85"/>
      <c r="D13228" s="85"/>
      <c r="E13228" s="88"/>
      <c r="G13228" s="17"/>
      <c r="I13228" s="43"/>
      <c r="J13228" s="308"/>
      <c r="K13228" s="51"/>
      <c r="N13228" s="309"/>
      <c r="R13228" s="17"/>
      <c r="T13228" s="17"/>
      <c r="V13228" s="17"/>
      <c r="W13228" s="51"/>
    </row>
    <row r="13229">
      <c r="A13229" s="307"/>
      <c r="B13229" s="85"/>
      <c r="C13229" s="85"/>
      <c r="D13229" s="85"/>
      <c r="E13229" s="88"/>
      <c r="G13229" s="17"/>
      <c r="I13229" s="43"/>
      <c r="J13229" s="308"/>
      <c r="K13229" s="51"/>
      <c r="N13229" s="309"/>
      <c r="R13229" s="17"/>
      <c r="T13229" s="17"/>
      <c r="V13229" s="17"/>
      <c r="W13229" s="51"/>
    </row>
    <row r="13230">
      <c r="A13230" s="307"/>
      <c r="B13230" s="85"/>
      <c r="C13230" s="85"/>
      <c r="D13230" s="85"/>
      <c r="E13230" s="88"/>
      <c r="G13230" s="17"/>
      <c r="I13230" s="43"/>
      <c r="J13230" s="308"/>
      <c r="K13230" s="51"/>
      <c r="N13230" s="309"/>
      <c r="R13230" s="17"/>
      <c r="T13230" s="17"/>
      <c r="V13230" s="17"/>
      <c r="W13230" s="51"/>
    </row>
    <row r="13231">
      <c r="A13231" s="307"/>
      <c r="B13231" s="85"/>
      <c r="C13231" s="85"/>
      <c r="D13231" s="85"/>
      <c r="E13231" s="88"/>
      <c r="G13231" s="17"/>
      <c r="I13231" s="43"/>
      <c r="J13231" s="308"/>
      <c r="K13231" s="51"/>
      <c r="N13231" s="309"/>
      <c r="R13231" s="17"/>
      <c r="T13231" s="17"/>
      <c r="V13231" s="17"/>
      <c r="W13231" s="51"/>
    </row>
    <row r="13232">
      <c r="A13232" s="307"/>
      <c r="B13232" s="85"/>
      <c r="C13232" s="85"/>
      <c r="D13232" s="85"/>
      <c r="E13232" s="88"/>
      <c r="G13232" s="17"/>
      <c r="I13232" s="43"/>
      <c r="J13232" s="308"/>
      <c r="K13232" s="51"/>
      <c r="N13232" s="309"/>
      <c r="R13232" s="17"/>
      <c r="T13232" s="17"/>
      <c r="V13232" s="17"/>
      <c r="W13232" s="51"/>
    </row>
    <row r="13233">
      <c r="A13233" s="307"/>
      <c r="B13233" s="85"/>
      <c r="C13233" s="85"/>
      <c r="D13233" s="85"/>
      <c r="E13233" s="88"/>
      <c r="G13233" s="17"/>
      <c r="I13233" s="43"/>
      <c r="J13233" s="308"/>
      <c r="K13233" s="51"/>
      <c r="N13233" s="309"/>
      <c r="R13233" s="17"/>
      <c r="T13233" s="17"/>
      <c r="V13233" s="17"/>
      <c r="W13233" s="51"/>
    </row>
    <row r="13234">
      <c r="A13234" s="307"/>
      <c r="B13234" s="85"/>
      <c r="C13234" s="85"/>
      <c r="D13234" s="85"/>
      <c r="E13234" s="88"/>
      <c r="G13234" s="17"/>
      <c r="I13234" s="43"/>
      <c r="J13234" s="308"/>
      <c r="K13234" s="51"/>
      <c r="N13234" s="309"/>
      <c r="R13234" s="17"/>
      <c r="T13234" s="17"/>
      <c r="V13234" s="17"/>
      <c r="W13234" s="51"/>
    </row>
    <row r="13235">
      <c r="A13235" s="307"/>
      <c r="B13235" s="85"/>
      <c r="C13235" s="85"/>
      <c r="D13235" s="85"/>
      <c r="E13235" s="88"/>
      <c r="G13235" s="17"/>
      <c r="I13235" s="43"/>
      <c r="J13235" s="308"/>
      <c r="K13235" s="51"/>
      <c r="N13235" s="309"/>
      <c r="R13235" s="17"/>
      <c r="T13235" s="17"/>
      <c r="V13235" s="17"/>
      <c r="W13235" s="51"/>
    </row>
    <row r="13236">
      <c r="A13236" s="307"/>
      <c r="B13236" s="85"/>
      <c r="C13236" s="85"/>
      <c r="D13236" s="85"/>
      <c r="E13236" s="88"/>
      <c r="G13236" s="17"/>
      <c r="I13236" s="43"/>
      <c r="J13236" s="308"/>
      <c r="K13236" s="51"/>
      <c r="N13236" s="309"/>
      <c r="R13236" s="17"/>
      <c r="T13236" s="17"/>
      <c r="V13236" s="17"/>
      <c r="W13236" s="51"/>
    </row>
    <row r="13237">
      <c r="A13237" s="307"/>
      <c r="B13237" s="85"/>
      <c r="C13237" s="85"/>
      <c r="D13237" s="85"/>
      <c r="E13237" s="88"/>
      <c r="G13237" s="17"/>
      <c r="I13237" s="43"/>
      <c r="J13237" s="308"/>
      <c r="K13237" s="51"/>
      <c r="N13237" s="309"/>
      <c r="R13237" s="17"/>
      <c r="T13237" s="17"/>
      <c r="V13237" s="17"/>
      <c r="W13237" s="51"/>
    </row>
    <row r="13238">
      <c r="A13238" s="307"/>
      <c r="B13238" s="85"/>
      <c r="C13238" s="85"/>
      <c r="D13238" s="85"/>
      <c r="E13238" s="88"/>
      <c r="G13238" s="17"/>
      <c r="I13238" s="43"/>
      <c r="J13238" s="308"/>
      <c r="K13238" s="51"/>
      <c r="N13238" s="309"/>
      <c r="R13238" s="17"/>
      <c r="T13238" s="17"/>
      <c r="V13238" s="17"/>
      <c r="W13238" s="51"/>
    </row>
    <row r="13239">
      <c r="A13239" s="307"/>
      <c r="B13239" s="85"/>
      <c r="C13239" s="85"/>
      <c r="D13239" s="85"/>
      <c r="E13239" s="88"/>
      <c r="G13239" s="17"/>
      <c r="I13239" s="43"/>
      <c r="J13239" s="308"/>
      <c r="K13239" s="51"/>
      <c r="N13239" s="309"/>
      <c r="R13239" s="17"/>
      <c r="T13239" s="17"/>
      <c r="V13239" s="17"/>
      <c r="W13239" s="51"/>
    </row>
    <row r="13240">
      <c r="A13240" s="307"/>
      <c r="B13240" s="85"/>
      <c r="C13240" s="85"/>
      <c r="D13240" s="85"/>
      <c r="E13240" s="88"/>
      <c r="G13240" s="17"/>
      <c r="I13240" s="43"/>
      <c r="J13240" s="308"/>
      <c r="K13240" s="51"/>
      <c r="N13240" s="309"/>
      <c r="R13240" s="17"/>
      <c r="T13240" s="17"/>
      <c r="V13240" s="17"/>
      <c r="W13240" s="51"/>
    </row>
    <row r="13241">
      <c r="A13241" s="307"/>
      <c r="B13241" s="85"/>
      <c r="C13241" s="85"/>
      <c r="D13241" s="85"/>
      <c r="E13241" s="88"/>
      <c r="G13241" s="17"/>
      <c r="I13241" s="43"/>
      <c r="J13241" s="308"/>
      <c r="K13241" s="51"/>
      <c r="N13241" s="309"/>
      <c r="R13241" s="17"/>
      <c r="T13241" s="17"/>
      <c r="V13241" s="17"/>
      <c r="W13241" s="51"/>
    </row>
    <row r="13242">
      <c r="A13242" s="307"/>
      <c r="B13242" s="85"/>
      <c r="C13242" s="85"/>
      <c r="D13242" s="85"/>
      <c r="E13242" s="88"/>
      <c r="G13242" s="17"/>
      <c r="I13242" s="43"/>
      <c r="J13242" s="308"/>
      <c r="K13242" s="51"/>
      <c r="N13242" s="309"/>
      <c r="R13242" s="17"/>
      <c r="T13242" s="17"/>
      <c r="V13242" s="17"/>
      <c r="W13242" s="51"/>
    </row>
    <row r="13243">
      <c r="A13243" s="307"/>
      <c r="B13243" s="85"/>
      <c r="C13243" s="85"/>
      <c r="D13243" s="85"/>
      <c r="E13243" s="88"/>
      <c r="G13243" s="17"/>
      <c r="I13243" s="43"/>
      <c r="J13243" s="308"/>
      <c r="K13243" s="51"/>
      <c r="N13243" s="309"/>
      <c r="R13243" s="17"/>
      <c r="T13243" s="17"/>
      <c r="V13243" s="17"/>
      <c r="W13243" s="51"/>
    </row>
    <row r="13244">
      <c r="A13244" s="307"/>
      <c r="B13244" s="85"/>
      <c r="C13244" s="85"/>
      <c r="D13244" s="85"/>
      <c r="E13244" s="88"/>
      <c r="G13244" s="17"/>
      <c r="I13244" s="43"/>
      <c r="J13244" s="308"/>
      <c r="K13244" s="51"/>
      <c r="N13244" s="309"/>
      <c r="R13244" s="17"/>
      <c r="T13244" s="17"/>
      <c r="V13244" s="17"/>
      <c r="W13244" s="51"/>
    </row>
    <row r="13245">
      <c r="A13245" s="307"/>
      <c r="B13245" s="85"/>
      <c r="C13245" s="85"/>
      <c r="D13245" s="85"/>
      <c r="E13245" s="88"/>
      <c r="G13245" s="17"/>
      <c r="I13245" s="43"/>
      <c r="J13245" s="308"/>
      <c r="K13245" s="51"/>
      <c r="N13245" s="309"/>
      <c r="R13245" s="17"/>
      <c r="T13245" s="17"/>
      <c r="V13245" s="17"/>
      <c r="W13245" s="51"/>
    </row>
    <row r="13246">
      <c r="A13246" s="307"/>
      <c r="B13246" s="85"/>
      <c r="C13246" s="85"/>
      <c r="D13246" s="85"/>
      <c r="E13246" s="88"/>
      <c r="G13246" s="17"/>
      <c r="I13246" s="43"/>
      <c r="J13246" s="308"/>
      <c r="K13246" s="51"/>
      <c r="N13246" s="309"/>
      <c r="R13246" s="17"/>
      <c r="T13246" s="17"/>
      <c r="V13246" s="17"/>
      <c r="W13246" s="51"/>
    </row>
    <row r="13247">
      <c r="A13247" s="307"/>
      <c r="B13247" s="85"/>
      <c r="C13247" s="85"/>
      <c r="D13247" s="85"/>
      <c r="E13247" s="88"/>
      <c r="G13247" s="17"/>
      <c r="I13247" s="43"/>
      <c r="J13247" s="308"/>
      <c r="K13247" s="51"/>
      <c r="N13247" s="309"/>
      <c r="R13247" s="17"/>
      <c r="T13247" s="17"/>
      <c r="V13247" s="17"/>
      <c r="W13247" s="51"/>
    </row>
    <row r="13248">
      <c r="A13248" s="307"/>
      <c r="B13248" s="85"/>
      <c r="C13248" s="85"/>
      <c r="D13248" s="85"/>
      <c r="E13248" s="88"/>
      <c r="G13248" s="17"/>
      <c r="I13248" s="43"/>
      <c r="J13248" s="308"/>
      <c r="K13248" s="51"/>
      <c r="N13248" s="309"/>
      <c r="R13248" s="17"/>
      <c r="T13248" s="17"/>
      <c r="V13248" s="17"/>
      <c r="W13248" s="51"/>
    </row>
    <row r="13249">
      <c r="A13249" s="307"/>
      <c r="B13249" s="85"/>
      <c r="C13249" s="85"/>
      <c r="D13249" s="85"/>
      <c r="E13249" s="88"/>
      <c r="G13249" s="17"/>
      <c r="I13249" s="43"/>
      <c r="J13249" s="308"/>
      <c r="K13249" s="51"/>
      <c r="N13249" s="309"/>
      <c r="R13249" s="17"/>
      <c r="T13249" s="17"/>
      <c r="V13249" s="17"/>
      <c r="W13249" s="51"/>
    </row>
    <row r="13250">
      <c r="A13250" s="307"/>
      <c r="B13250" s="85"/>
      <c r="C13250" s="85"/>
      <c r="D13250" s="85"/>
      <c r="E13250" s="88"/>
      <c r="G13250" s="17"/>
      <c r="I13250" s="43"/>
      <c r="J13250" s="308"/>
      <c r="K13250" s="51"/>
      <c r="N13250" s="309"/>
      <c r="R13250" s="17"/>
      <c r="T13250" s="17"/>
      <c r="V13250" s="17"/>
      <c r="W13250" s="51"/>
    </row>
    <row r="13251">
      <c r="A13251" s="307"/>
      <c r="B13251" s="85"/>
      <c r="C13251" s="85"/>
      <c r="D13251" s="85"/>
      <c r="E13251" s="88"/>
      <c r="G13251" s="17"/>
      <c r="I13251" s="43"/>
      <c r="J13251" s="308"/>
      <c r="K13251" s="51"/>
      <c r="N13251" s="309"/>
      <c r="R13251" s="17"/>
      <c r="T13251" s="17"/>
      <c r="V13251" s="17"/>
      <c r="W13251" s="51"/>
    </row>
    <row r="13252">
      <c r="A13252" s="307"/>
      <c r="B13252" s="85"/>
      <c r="C13252" s="85"/>
      <c r="D13252" s="85"/>
      <c r="E13252" s="88"/>
      <c r="G13252" s="17"/>
      <c r="I13252" s="43"/>
      <c r="J13252" s="308"/>
      <c r="K13252" s="51"/>
      <c r="N13252" s="309"/>
      <c r="R13252" s="17"/>
      <c r="T13252" s="17"/>
      <c r="V13252" s="17"/>
      <c r="W13252" s="51"/>
    </row>
    <row r="13253">
      <c r="A13253" s="307"/>
      <c r="B13253" s="85"/>
      <c r="C13253" s="85"/>
      <c r="D13253" s="85"/>
      <c r="E13253" s="88"/>
      <c r="G13253" s="17"/>
      <c r="I13253" s="43"/>
      <c r="J13253" s="308"/>
      <c r="K13253" s="51"/>
      <c r="N13253" s="309"/>
      <c r="R13253" s="17"/>
      <c r="T13253" s="17"/>
      <c r="V13253" s="17"/>
      <c r="W13253" s="51"/>
    </row>
    <row r="13254">
      <c r="A13254" s="307"/>
      <c r="B13254" s="85"/>
      <c r="C13254" s="85"/>
      <c r="D13254" s="85"/>
      <c r="E13254" s="88"/>
      <c r="G13254" s="17"/>
      <c r="I13254" s="43"/>
      <c r="J13254" s="308"/>
      <c r="K13254" s="51"/>
      <c r="N13254" s="309"/>
      <c r="R13254" s="17"/>
      <c r="T13254" s="17"/>
      <c r="V13254" s="17"/>
      <c r="W13254" s="51"/>
    </row>
    <row r="13255">
      <c r="A13255" s="307"/>
      <c r="B13255" s="85"/>
      <c r="C13255" s="85"/>
      <c r="D13255" s="85"/>
      <c r="E13255" s="88"/>
      <c r="G13255" s="17"/>
      <c r="I13255" s="43"/>
      <c r="J13255" s="308"/>
      <c r="K13255" s="51"/>
      <c r="N13255" s="309"/>
      <c r="R13255" s="17"/>
      <c r="T13255" s="17"/>
      <c r="V13255" s="17"/>
      <c r="W13255" s="51"/>
    </row>
    <row r="13256">
      <c r="A13256" s="307"/>
      <c r="B13256" s="85"/>
      <c r="C13256" s="85"/>
      <c r="D13256" s="85"/>
      <c r="E13256" s="88"/>
      <c r="G13256" s="17"/>
      <c r="I13256" s="43"/>
      <c r="J13256" s="308"/>
      <c r="K13256" s="51"/>
      <c r="N13256" s="309"/>
      <c r="R13256" s="17"/>
      <c r="T13256" s="17"/>
      <c r="V13256" s="17"/>
      <c r="W13256" s="51"/>
    </row>
    <row r="13257">
      <c r="A13257" s="307"/>
      <c r="B13257" s="85"/>
      <c r="C13257" s="85"/>
      <c r="D13257" s="85"/>
      <c r="E13257" s="88"/>
      <c r="G13257" s="17"/>
      <c r="I13257" s="43"/>
      <c r="J13257" s="308"/>
      <c r="K13257" s="51"/>
      <c r="N13257" s="309"/>
      <c r="R13257" s="17"/>
      <c r="T13257" s="17"/>
      <c r="V13257" s="17"/>
      <c r="W13257" s="51"/>
    </row>
    <row r="13258">
      <c r="A13258" s="307"/>
      <c r="B13258" s="85"/>
      <c r="C13258" s="85"/>
      <c r="D13258" s="85"/>
      <c r="E13258" s="88"/>
      <c r="G13258" s="17"/>
      <c r="I13258" s="43"/>
      <c r="J13258" s="308"/>
      <c r="K13258" s="51"/>
      <c r="N13258" s="309"/>
      <c r="R13258" s="17"/>
      <c r="T13258" s="17"/>
      <c r="V13258" s="17"/>
      <c r="W13258" s="51"/>
    </row>
    <row r="13259">
      <c r="A13259" s="307"/>
      <c r="B13259" s="85"/>
      <c r="C13259" s="85"/>
      <c r="D13259" s="85"/>
      <c r="E13259" s="88"/>
      <c r="G13259" s="17"/>
      <c r="I13259" s="43"/>
      <c r="J13259" s="308"/>
      <c r="K13259" s="51"/>
      <c r="N13259" s="309"/>
      <c r="R13259" s="17"/>
      <c r="T13259" s="17"/>
      <c r="V13259" s="17"/>
      <c r="W13259" s="51"/>
    </row>
    <row r="13260">
      <c r="A13260" s="307"/>
      <c r="B13260" s="85"/>
      <c r="C13260" s="85"/>
      <c r="D13260" s="85"/>
      <c r="E13260" s="88"/>
      <c r="G13260" s="17"/>
      <c r="I13260" s="43"/>
      <c r="J13260" s="308"/>
      <c r="K13260" s="51"/>
      <c r="N13260" s="309"/>
      <c r="R13260" s="17"/>
      <c r="T13260" s="17"/>
      <c r="V13260" s="17"/>
      <c r="W13260" s="51"/>
    </row>
    <row r="13261">
      <c r="A13261" s="307"/>
      <c r="B13261" s="85"/>
      <c r="C13261" s="85"/>
      <c r="D13261" s="85"/>
      <c r="E13261" s="88"/>
      <c r="G13261" s="17"/>
      <c r="I13261" s="43"/>
      <c r="J13261" s="308"/>
      <c r="K13261" s="51"/>
      <c r="N13261" s="309"/>
      <c r="R13261" s="17"/>
      <c r="T13261" s="17"/>
      <c r="V13261" s="17"/>
      <c r="W13261" s="51"/>
    </row>
    <row r="13262">
      <c r="A13262" s="307"/>
      <c r="B13262" s="85"/>
      <c r="C13262" s="85"/>
      <c r="D13262" s="85"/>
      <c r="E13262" s="88"/>
      <c r="G13262" s="17"/>
      <c r="I13262" s="43"/>
      <c r="J13262" s="308"/>
      <c r="K13262" s="51"/>
      <c r="N13262" s="309"/>
      <c r="R13262" s="17"/>
      <c r="T13262" s="17"/>
      <c r="V13262" s="17"/>
      <c r="W13262" s="51"/>
    </row>
    <row r="13263">
      <c r="A13263" s="307"/>
      <c r="B13263" s="85"/>
      <c r="C13263" s="85"/>
      <c r="D13263" s="85"/>
      <c r="E13263" s="88"/>
      <c r="G13263" s="17"/>
      <c r="I13263" s="43"/>
      <c r="J13263" s="308"/>
      <c r="K13263" s="51"/>
      <c r="N13263" s="309"/>
      <c r="R13263" s="17"/>
      <c r="T13263" s="17"/>
      <c r="V13263" s="17"/>
      <c r="W13263" s="51"/>
    </row>
    <row r="13264">
      <c r="A13264" s="307"/>
      <c r="B13264" s="85"/>
      <c r="C13264" s="85"/>
      <c r="D13264" s="85"/>
      <c r="E13264" s="88"/>
      <c r="G13264" s="17"/>
      <c r="I13264" s="43"/>
      <c r="J13264" s="308"/>
      <c r="K13264" s="51"/>
      <c r="N13264" s="309"/>
      <c r="R13264" s="17"/>
      <c r="T13264" s="17"/>
      <c r="V13264" s="17"/>
      <c r="W13264" s="51"/>
    </row>
    <row r="13265">
      <c r="A13265" s="307"/>
      <c r="B13265" s="85"/>
      <c r="C13265" s="85"/>
      <c r="D13265" s="85"/>
      <c r="E13265" s="88"/>
      <c r="G13265" s="17"/>
      <c r="I13265" s="43"/>
      <c r="J13265" s="308"/>
      <c r="K13265" s="51"/>
      <c r="N13265" s="309"/>
      <c r="R13265" s="17"/>
      <c r="T13265" s="17"/>
      <c r="V13265" s="17"/>
      <c r="W13265" s="51"/>
    </row>
    <row r="13266">
      <c r="A13266" s="307"/>
      <c r="B13266" s="85"/>
      <c r="C13266" s="85"/>
      <c r="D13266" s="85"/>
      <c r="E13266" s="88"/>
      <c r="G13266" s="17"/>
      <c r="I13266" s="43"/>
      <c r="J13266" s="308"/>
      <c r="K13266" s="51"/>
      <c r="N13266" s="309"/>
      <c r="R13266" s="17"/>
      <c r="T13266" s="17"/>
      <c r="V13266" s="17"/>
      <c r="W13266" s="51"/>
    </row>
    <row r="13267">
      <c r="A13267" s="307"/>
      <c r="B13267" s="85"/>
      <c r="C13267" s="85"/>
      <c r="D13267" s="85"/>
      <c r="E13267" s="88"/>
      <c r="G13267" s="17"/>
      <c r="I13267" s="43"/>
      <c r="J13267" s="308"/>
      <c r="K13267" s="51"/>
      <c r="N13267" s="309"/>
      <c r="R13267" s="17"/>
      <c r="T13267" s="17"/>
      <c r="V13267" s="17"/>
      <c r="W13267" s="51"/>
    </row>
    <row r="13268">
      <c r="A13268" s="307"/>
      <c r="B13268" s="85"/>
      <c r="C13268" s="85"/>
      <c r="D13268" s="85"/>
      <c r="E13268" s="88"/>
      <c r="G13268" s="17"/>
      <c r="I13268" s="43"/>
      <c r="J13268" s="308"/>
      <c r="K13268" s="51"/>
      <c r="N13268" s="309"/>
      <c r="R13268" s="17"/>
      <c r="T13268" s="17"/>
      <c r="V13268" s="17"/>
      <c r="W13268" s="51"/>
    </row>
    <row r="13269">
      <c r="A13269" s="307"/>
      <c r="B13269" s="85"/>
      <c r="C13269" s="85"/>
      <c r="D13269" s="85"/>
      <c r="E13269" s="88"/>
      <c r="G13269" s="17"/>
      <c r="I13269" s="43"/>
      <c r="J13269" s="308"/>
      <c r="K13269" s="51"/>
      <c r="N13269" s="309"/>
      <c r="R13269" s="17"/>
      <c r="T13269" s="17"/>
      <c r="V13269" s="17"/>
      <c r="W13269" s="51"/>
    </row>
    <row r="13270">
      <c r="A13270" s="307"/>
      <c r="B13270" s="85"/>
      <c r="C13270" s="85"/>
      <c r="D13270" s="85"/>
      <c r="E13270" s="88"/>
      <c r="G13270" s="17"/>
      <c r="I13270" s="43"/>
      <c r="J13270" s="308"/>
      <c r="K13270" s="51"/>
      <c r="N13270" s="309"/>
      <c r="R13270" s="17"/>
      <c r="T13270" s="17"/>
      <c r="V13270" s="17"/>
      <c r="W13270" s="51"/>
    </row>
    <row r="13271">
      <c r="A13271" s="307"/>
      <c r="B13271" s="85"/>
      <c r="C13271" s="85"/>
      <c r="D13271" s="85"/>
      <c r="E13271" s="88"/>
      <c r="G13271" s="17"/>
      <c r="I13271" s="43"/>
      <c r="J13271" s="308"/>
      <c r="K13271" s="51"/>
      <c r="N13271" s="309"/>
      <c r="R13271" s="17"/>
      <c r="T13271" s="17"/>
      <c r="V13271" s="17"/>
      <c r="W13271" s="51"/>
    </row>
    <row r="13272">
      <c r="A13272" s="307"/>
      <c r="B13272" s="85"/>
      <c r="C13272" s="85"/>
      <c r="D13272" s="85"/>
      <c r="E13272" s="88"/>
      <c r="G13272" s="17"/>
      <c r="I13272" s="43"/>
      <c r="J13272" s="308"/>
      <c r="K13272" s="51"/>
      <c r="N13272" s="309"/>
      <c r="R13272" s="17"/>
      <c r="T13272" s="17"/>
      <c r="V13272" s="17"/>
      <c r="W13272" s="51"/>
    </row>
    <row r="13273">
      <c r="A13273" s="307"/>
      <c r="B13273" s="85"/>
      <c r="C13273" s="85"/>
      <c r="D13273" s="85"/>
      <c r="E13273" s="88"/>
      <c r="G13273" s="17"/>
      <c r="I13273" s="43"/>
      <c r="J13273" s="308"/>
      <c r="K13273" s="51"/>
      <c r="N13273" s="309"/>
      <c r="R13273" s="17"/>
      <c r="T13273" s="17"/>
      <c r="V13273" s="17"/>
      <c r="W13273" s="51"/>
    </row>
    <row r="13274">
      <c r="A13274" s="307"/>
      <c r="B13274" s="85"/>
      <c r="C13274" s="85"/>
      <c r="D13274" s="85"/>
      <c r="E13274" s="88"/>
      <c r="G13274" s="17"/>
      <c r="I13274" s="43"/>
      <c r="J13274" s="308"/>
      <c r="K13274" s="51"/>
      <c r="N13274" s="309"/>
      <c r="R13274" s="17"/>
      <c r="T13274" s="17"/>
      <c r="V13274" s="17"/>
      <c r="W13274" s="51"/>
    </row>
    <row r="13275">
      <c r="A13275" s="307"/>
      <c r="B13275" s="85"/>
      <c r="C13275" s="85"/>
      <c r="D13275" s="85"/>
      <c r="E13275" s="88"/>
      <c r="G13275" s="17"/>
      <c r="I13275" s="43"/>
      <c r="J13275" s="308"/>
      <c r="K13275" s="51"/>
      <c r="N13275" s="309"/>
      <c r="R13275" s="17"/>
      <c r="T13275" s="17"/>
      <c r="V13275" s="17"/>
      <c r="W13275" s="51"/>
    </row>
    <row r="13276">
      <c r="A13276" s="307"/>
      <c r="B13276" s="85"/>
      <c r="C13276" s="85"/>
      <c r="D13276" s="85"/>
      <c r="E13276" s="88"/>
      <c r="G13276" s="17"/>
      <c r="I13276" s="43"/>
      <c r="J13276" s="308"/>
      <c r="K13276" s="51"/>
      <c r="N13276" s="309"/>
      <c r="R13276" s="17"/>
      <c r="T13276" s="17"/>
      <c r="V13276" s="17"/>
      <c r="W13276" s="51"/>
    </row>
    <row r="13277">
      <c r="A13277" s="307"/>
      <c r="B13277" s="85"/>
      <c r="C13277" s="85"/>
      <c r="D13277" s="85"/>
      <c r="E13277" s="88"/>
      <c r="G13277" s="17"/>
      <c r="I13277" s="43"/>
      <c r="J13277" s="308"/>
      <c r="K13277" s="51"/>
      <c r="N13277" s="309"/>
      <c r="R13277" s="17"/>
      <c r="T13277" s="17"/>
      <c r="V13277" s="17"/>
      <c r="W13277" s="51"/>
    </row>
    <row r="13278">
      <c r="A13278" s="307"/>
      <c r="B13278" s="85"/>
      <c r="C13278" s="85"/>
      <c r="D13278" s="85"/>
      <c r="E13278" s="88"/>
      <c r="G13278" s="17"/>
      <c r="I13278" s="43"/>
      <c r="J13278" s="308"/>
      <c r="K13278" s="51"/>
      <c r="N13278" s="309"/>
      <c r="R13278" s="17"/>
      <c r="T13278" s="17"/>
      <c r="V13278" s="17"/>
      <c r="W13278" s="51"/>
    </row>
    <row r="13279">
      <c r="A13279" s="307"/>
      <c r="B13279" s="85"/>
      <c r="C13279" s="85"/>
      <c r="D13279" s="85"/>
      <c r="E13279" s="88"/>
      <c r="G13279" s="17"/>
      <c r="I13279" s="43"/>
      <c r="J13279" s="308"/>
      <c r="K13279" s="51"/>
      <c r="N13279" s="309"/>
      <c r="R13279" s="17"/>
      <c r="T13279" s="17"/>
      <c r="V13279" s="17"/>
      <c r="W13279" s="51"/>
    </row>
    <row r="13280">
      <c r="A13280" s="307"/>
      <c r="B13280" s="85"/>
      <c r="C13280" s="85"/>
      <c r="D13280" s="85"/>
      <c r="E13280" s="88"/>
      <c r="G13280" s="17"/>
      <c r="I13280" s="43"/>
      <c r="J13280" s="308"/>
      <c r="K13280" s="51"/>
      <c r="N13280" s="309"/>
      <c r="R13280" s="17"/>
      <c r="T13280" s="17"/>
      <c r="V13280" s="17"/>
      <c r="W13280" s="51"/>
    </row>
    <row r="13281">
      <c r="A13281" s="307"/>
      <c r="B13281" s="85"/>
      <c r="C13281" s="85"/>
      <c r="D13281" s="85"/>
      <c r="E13281" s="88"/>
      <c r="G13281" s="17"/>
      <c r="I13281" s="43"/>
      <c r="J13281" s="308"/>
      <c r="K13281" s="51"/>
      <c r="N13281" s="309"/>
      <c r="R13281" s="17"/>
      <c r="T13281" s="17"/>
      <c r="V13281" s="17"/>
      <c r="W13281" s="51"/>
    </row>
    <row r="13282">
      <c r="A13282" s="307"/>
      <c r="B13282" s="85"/>
      <c r="C13282" s="85"/>
      <c r="D13282" s="85"/>
      <c r="E13282" s="88"/>
      <c r="G13282" s="17"/>
      <c r="I13282" s="43"/>
      <c r="J13282" s="308"/>
      <c r="K13282" s="51"/>
      <c r="N13282" s="309"/>
      <c r="R13282" s="17"/>
      <c r="T13282" s="17"/>
      <c r="V13282" s="17"/>
      <c r="W13282" s="51"/>
    </row>
    <row r="13283">
      <c r="A13283" s="307"/>
      <c r="B13283" s="85"/>
      <c r="C13283" s="85"/>
      <c r="D13283" s="85"/>
      <c r="E13283" s="88"/>
      <c r="G13283" s="17"/>
      <c r="I13283" s="43"/>
      <c r="J13283" s="308"/>
      <c r="K13283" s="51"/>
      <c r="N13283" s="309"/>
      <c r="R13283" s="17"/>
      <c r="T13283" s="17"/>
      <c r="V13283" s="17"/>
      <c r="W13283" s="51"/>
    </row>
    <row r="13284">
      <c r="A13284" s="307"/>
      <c r="B13284" s="85"/>
      <c r="C13284" s="85"/>
      <c r="D13284" s="85"/>
      <c r="E13284" s="88"/>
      <c r="G13284" s="17"/>
      <c r="I13284" s="43"/>
      <c r="J13284" s="308"/>
      <c r="K13284" s="51"/>
      <c r="N13284" s="309"/>
      <c r="R13284" s="17"/>
      <c r="T13284" s="17"/>
      <c r="V13284" s="17"/>
      <c r="W13284" s="51"/>
    </row>
    <row r="13285">
      <c r="A13285" s="307"/>
      <c r="B13285" s="85"/>
      <c r="C13285" s="85"/>
      <c r="D13285" s="85"/>
      <c r="E13285" s="88"/>
      <c r="G13285" s="17"/>
      <c r="I13285" s="43"/>
      <c r="J13285" s="308"/>
      <c r="K13285" s="51"/>
      <c r="N13285" s="309"/>
      <c r="R13285" s="17"/>
      <c r="T13285" s="17"/>
      <c r="V13285" s="17"/>
      <c r="W13285" s="51"/>
    </row>
    <row r="13286">
      <c r="A13286" s="307"/>
      <c r="B13286" s="85"/>
      <c r="C13286" s="85"/>
      <c r="D13286" s="85"/>
      <c r="E13286" s="88"/>
      <c r="G13286" s="17"/>
      <c r="I13286" s="43"/>
      <c r="J13286" s="308"/>
      <c r="K13286" s="51"/>
      <c r="N13286" s="309"/>
      <c r="R13286" s="17"/>
      <c r="T13286" s="17"/>
      <c r="V13286" s="17"/>
      <c r="W13286" s="51"/>
    </row>
    <row r="13287">
      <c r="A13287" s="307"/>
      <c r="B13287" s="85"/>
      <c r="C13287" s="85"/>
      <c r="D13287" s="85"/>
      <c r="E13287" s="88"/>
      <c r="G13287" s="17"/>
      <c r="I13287" s="43"/>
      <c r="J13287" s="308"/>
      <c r="K13287" s="51"/>
      <c r="N13287" s="309"/>
      <c r="R13287" s="17"/>
      <c r="T13287" s="17"/>
      <c r="V13287" s="17"/>
      <c r="W13287" s="51"/>
    </row>
    <row r="13288">
      <c r="A13288" s="307"/>
      <c r="B13288" s="85"/>
      <c r="C13288" s="85"/>
      <c r="D13288" s="85"/>
      <c r="E13288" s="88"/>
      <c r="G13288" s="17"/>
      <c r="I13288" s="43"/>
      <c r="J13288" s="308"/>
      <c r="K13288" s="51"/>
      <c r="N13288" s="309"/>
      <c r="R13288" s="17"/>
      <c r="T13288" s="17"/>
      <c r="V13288" s="17"/>
      <c r="W13288" s="51"/>
    </row>
    <row r="13289">
      <c r="A13289" s="307"/>
      <c r="B13289" s="85"/>
      <c r="C13289" s="85"/>
      <c r="D13289" s="85"/>
      <c r="E13289" s="88"/>
      <c r="G13289" s="17"/>
      <c r="I13289" s="43"/>
      <c r="J13289" s="308"/>
      <c r="K13289" s="51"/>
      <c r="N13289" s="309"/>
      <c r="R13289" s="17"/>
      <c r="T13289" s="17"/>
      <c r="V13289" s="17"/>
      <c r="W13289" s="51"/>
    </row>
    <row r="13290">
      <c r="A13290" s="307"/>
      <c r="B13290" s="85"/>
      <c r="C13290" s="85"/>
      <c r="D13290" s="85"/>
      <c r="E13290" s="88"/>
      <c r="G13290" s="17"/>
      <c r="I13290" s="43"/>
      <c r="J13290" s="308"/>
      <c r="K13290" s="51"/>
      <c r="N13290" s="309"/>
      <c r="R13290" s="17"/>
      <c r="T13290" s="17"/>
      <c r="V13290" s="17"/>
      <c r="W13290" s="51"/>
    </row>
    <row r="13291">
      <c r="A13291" s="307"/>
      <c r="B13291" s="85"/>
      <c r="C13291" s="85"/>
      <c r="D13291" s="85"/>
      <c r="E13291" s="88"/>
      <c r="G13291" s="17"/>
      <c r="I13291" s="43"/>
      <c r="J13291" s="308"/>
      <c r="K13291" s="51"/>
      <c r="N13291" s="309"/>
      <c r="R13291" s="17"/>
      <c r="T13291" s="17"/>
      <c r="V13291" s="17"/>
      <c r="W13291" s="51"/>
    </row>
    <row r="13292">
      <c r="A13292" s="307"/>
      <c r="B13292" s="85"/>
      <c r="C13292" s="85"/>
      <c r="D13292" s="85"/>
      <c r="E13292" s="88"/>
      <c r="G13292" s="17"/>
      <c r="I13292" s="43"/>
      <c r="J13292" s="308"/>
      <c r="K13292" s="51"/>
      <c r="N13292" s="309"/>
      <c r="R13292" s="17"/>
      <c r="T13292" s="17"/>
      <c r="V13292" s="17"/>
      <c r="W13292" s="51"/>
    </row>
    <row r="13293">
      <c r="A13293" s="307"/>
      <c r="B13293" s="85"/>
      <c r="C13293" s="85"/>
      <c r="D13293" s="85"/>
      <c r="E13293" s="88"/>
      <c r="G13293" s="17"/>
      <c r="I13293" s="43"/>
      <c r="J13293" s="308"/>
      <c r="K13293" s="51"/>
      <c r="N13293" s="309"/>
      <c r="R13293" s="17"/>
      <c r="T13293" s="17"/>
      <c r="V13293" s="17"/>
      <c r="W13293" s="51"/>
    </row>
    <row r="13294">
      <c r="A13294" s="307"/>
      <c r="B13294" s="85"/>
      <c r="C13294" s="85"/>
      <c r="D13294" s="85"/>
      <c r="E13294" s="88"/>
      <c r="G13294" s="17"/>
      <c r="I13294" s="43"/>
      <c r="J13294" s="308"/>
      <c r="K13294" s="51"/>
      <c r="N13294" s="309"/>
      <c r="R13294" s="17"/>
      <c r="T13294" s="17"/>
      <c r="V13294" s="17"/>
      <c r="W13294" s="51"/>
    </row>
    <row r="13295">
      <c r="A13295" s="307"/>
      <c r="B13295" s="85"/>
      <c r="C13295" s="85"/>
      <c r="D13295" s="85"/>
      <c r="E13295" s="88"/>
      <c r="G13295" s="17"/>
      <c r="I13295" s="43"/>
      <c r="J13295" s="308"/>
      <c r="K13295" s="51"/>
      <c r="N13295" s="309"/>
      <c r="R13295" s="17"/>
      <c r="T13295" s="17"/>
      <c r="V13295" s="17"/>
      <c r="W13295" s="51"/>
    </row>
    <row r="13296">
      <c r="A13296" s="307"/>
      <c r="B13296" s="85"/>
      <c r="C13296" s="85"/>
      <c r="D13296" s="85"/>
      <c r="E13296" s="88"/>
      <c r="G13296" s="17"/>
      <c r="I13296" s="43"/>
      <c r="J13296" s="308"/>
      <c r="K13296" s="51"/>
      <c r="N13296" s="309"/>
      <c r="R13296" s="17"/>
      <c r="T13296" s="17"/>
      <c r="V13296" s="17"/>
      <c r="W13296" s="51"/>
    </row>
    <row r="13297">
      <c r="A13297" s="307"/>
      <c r="B13297" s="85"/>
      <c r="C13297" s="85"/>
      <c r="D13297" s="85"/>
      <c r="E13297" s="88"/>
      <c r="G13297" s="17"/>
      <c r="I13297" s="43"/>
      <c r="J13297" s="308"/>
      <c r="K13297" s="51"/>
      <c r="N13297" s="309"/>
      <c r="R13297" s="17"/>
      <c r="T13297" s="17"/>
      <c r="V13297" s="17"/>
      <c r="W13297" s="51"/>
    </row>
    <row r="13298">
      <c r="A13298" s="307"/>
      <c r="B13298" s="85"/>
      <c r="C13298" s="85"/>
      <c r="D13298" s="85"/>
      <c r="E13298" s="88"/>
      <c r="G13298" s="17"/>
      <c r="I13298" s="43"/>
      <c r="J13298" s="308"/>
      <c r="K13298" s="51"/>
      <c r="N13298" s="309"/>
      <c r="R13298" s="17"/>
      <c r="T13298" s="17"/>
      <c r="V13298" s="17"/>
      <c r="W13298" s="51"/>
    </row>
    <row r="13299">
      <c r="A13299" s="307"/>
      <c r="B13299" s="85"/>
      <c r="C13299" s="85"/>
      <c r="D13299" s="85"/>
      <c r="E13299" s="88"/>
      <c r="G13299" s="17"/>
      <c r="I13299" s="43"/>
      <c r="J13299" s="308"/>
      <c r="K13299" s="51"/>
      <c r="N13299" s="309"/>
      <c r="R13299" s="17"/>
      <c r="T13299" s="17"/>
      <c r="V13299" s="17"/>
      <c r="W13299" s="51"/>
    </row>
    <row r="13300">
      <c r="A13300" s="307"/>
      <c r="B13300" s="85"/>
      <c r="C13300" s="85"/>
      <c r="D13300" s="85"/>
      <c r="E13300" s="88"/>
      <c r="G13300" s="17"/>
      <c r="I13300" s="43"/>
      <c r="J13300" s="308"/>
      <c r="K13300" s="51"/>
      <c r="N13300" s="309"/>
      <c r="R13300" s="17"/>
      <c r="T13300" s="17"/>
      <c r="V13300" s="17"/>
      <c r="W13300" s="51"/>
    </row>
    <row r="13301">
      <c r="A13301" s="307"/>
      <c r="B13301" s="85"/>
      <c r="C13301" s="85"/>
      <c r="D13301" s="85"/>
      <c r="E13301" s="88"/>
      <c r="G13301" s="17"/>
      <c r="I13301" s="43"/>
      <c r="J13301" s="308"/>
      <c r="K13301" s="51"/>
      <c r="N13301" s="309"/>
      <c r="R13301" s="17"/>
      <c r="T13301" s="17"/>
      <c r="V13301" s="17"/>
      <c r="W13301" s="51"/>
    </row>
    <row r="13302">
      <c r="A13302" s="307"/>
      <c r="B13302" s="85"/>
      <c r="C13302" s="85"/>
      <c r="D13302" s="85"/>
      <c r="E13302" s="88"/>
      <c r="G13302" s="17"/>
      <c r="I13302" s="43"/>
      <c r="J13302" s="308"/>
      <c r="K13302" s="51"/>
      <c r="N13302" s="309"/>
      <c r="R13302" s="17"/>
      <c r="T13302" s="17"/>
      <c r="V13302" s="17"/>
      <c r="W13302" s="51"/>
    </row>
    <row r="13303">
      <c r="A13303" s="307"/>
      <c r="B13303" s="85"/>
      <c r="C13303" s="85"/>
      <c r="D13303" s="85"/>
      <c r="E13303" s="88"/>
      <c r="G13303" s="17"/>
      <c r="I13303" s="43"/>
      <c r="J13303" s="308"/>
      <c r="K13303" s="51"/>
      <c r="N13303" s="309"/>
      <c r="R13303" s="17"/>
      <c r="T13303" s="17"/>
      <c r="V13303" s="17"/>
      <c r="W13303" s="51"/>
    </row>
    <row r="13304">
      <c r="A13304" s="307"/>
      <c r="B13304" s="85"/>
      <c r="C13304" s="85"/>
      <c r="D13304" s="85"/>
      <c r="E13304" s="88"/>
      <c r="G13304" s="17"/>
      <c r="I13304" s="43"/>
      <c r="J13304" s="308"/>
      <c r="K13304" s="51"/>
      <c r="N13304" s="309"/>
      <c r="R13304" s="17"/>
      <c r="T13304" s="17"/>
      <c r="V13304" s="17"/>
      <c r="W13304" s="51"/>
    </row>
    <row r="13305">
      <c r="A13305" s="307"/>
      <c r="B13305" s="85"/>
      <c r="C13305" s="85"/>
      <c r="D13305" s="85"/>
      <c r="E13305" s="88"/>
      <c r="G13305" s="17"/>
      <c r="I13305" s="43"/>
      <c r="J13305" s="308"/>
      <c r="K13305" s="51"/>
      <c r="N13305" s="309"/>
      <c r="R13305" s="17"/>
      <c r="T13305" s="17"/>
      <c r="V13305" s="17"/>
      <c r="W13305" s="51"/>
    </row>
    <row r="13306">
      <c r="A13306" s="307"/>
      <c r="B13306" s="85"/>
      <c r="C13306" s="85"/>
      <c r="D13306" s="85"/>
      <c r="E13306" s="88"/>
      <c r="G13306" s="17"/>
      <c r="I13306" s="43"/>
      <c r="J13306" s="308"/>
      <c r="K13306" s="51"/>
      <c r="N13306" s="309"/>
      <c r="R13306" s="17"/>
      <c r="T13306" s="17"/>
      <c r="V13306" s="17"/>
      <c r="W13306" s="51"/>
    </row>
    <row r="13307">
      <c r="A13307" s="307"/>
      <c r="B13307" s="85"/>
      <c r="C13307" s="85"/>
      <c r="D13307" s="85"/>
      <c r="E13307" s="88"/>
      <c r="G13307" s="17"/>
      <c r="I13307" s="43"/>
      <c r="J13307" s="308"/>
      <c r="K13307" s="51"/>
      <c r="N13307" s="309"/>
      <c r="R13307" s="17"/>
      <c r="T13307" s="17"/>
      <c r="V13307" s="17"/>
      <c r="W13307" s="51"/>
    </row>
    <row r="13308">
      <c r="A13308" s="307"/>
      <c r="B13308" s="85"/>
      <c r="C13308" s="85"/>
      <c r="D13308" s="85"/>
      <c r="E13308" s="88"/>
      <c r="G13308" s="17"/>
      <c r="I13308" s="43"/>
      <c r="J13308" s="308"/>
      <c r="K13308" s="51"/>
      <c r="N13308" s="309"/>
      <c r="R13308" s="17"/>
      <c r="T13308" s="17"/>
      <c r="V13308" s="17"/>
      <c r="W13308" s="51"/>
    </row>
    <row r="13309">
      <c r="A13309" s="307"/>
      <c r="B13309" s="85"/>
      <c r="C13309" s="85"/>
      <c r="D13309" s="85"/>
      <c r="E13309" s="88"/>
      <c r="G13309" s="17"/>
      <c r="I13309" s="43"/>
      <c r="J13309" s="308"/>
      <c r="K13309" s="51"/>
      <c r="N13309" s="309"/>
      <c r="R13309" s="17"/>
      <c r="T13309" s="17"/>
      <c r="V13309" s="17"/>
      <c r="W13309" s="51"/>
    </row>
    <row r="13310">
      <c r="A13310" s="307"/>
      <c r="B13310" s="85"/>
      <c r="C13310" s="85"/>
      <c r="D13310" s="85"/>
      <c r="E13310" s="88"/>
      <c r="G13310" s="17"/>
      <c r="I13310" s="43"/>
      <c r="J13310" s="308"/>
      <c r="K13310" s="51"/>
      <c r="N13310" s="309"/>
      <c r="R13310" s="17"/>
      <c r="T13310" s="17"/>
      <c r="V13310" s="17"/>
      <c r="W13310" s="51"/>
    </row>
    <row r="13311">
      <c r="A13311" s="307"/>
      <c r="B13311" s="85"/>
      <c r="C13311" s="85"/>
      <c r="D13311" s="85"/>
      <c r="E13311" s="88"/>
      <c r="G13311" s="17"/>
      <c r="I13311" s="43"/>
      <c r="J13311" s="308"/>
      <c r="K13311" s="51"/>
      <c r="N13311" s="309"/>
      <c r="R13311" s="17"/>
      <c r="T13311" s="17"/>
      <c r="V13311" s="17"/>
      <c r="W13311" s="51"/>
    </row>
    <row r="13312">
      <c r="A13312" s="307"/>
      <c r="B13312" s="85"/>
      <c r="C13312" s="85"/>
      <c r="D13312" s="85"/>
      <c r="E13312" s="88"/>
      <c r="G13312" s="17"/>
      <c r="I13312" s="43"/>
      <c r="J13312" s="308"/>
      <c r="K13312" s="51"/>
      <c r="N13312" s="309"/>
      <c r="R13312" s="17"/>
      <c r="T13312" s="17"/>
      <c r="V13312" s="17"/>
      <c r="W13312" s="51"/>
    </row>
    <row r="13313">
      <c r="A13313" s="307"/>
      <c r="B13313" s="85"/>
      <c r="C13313" s="85"/>
      <c r="D13313" s="85"/>
      <c r="E13313" s="88"/>
      <c r="G13313" s="17"/>
      <c r="I13313" s="43"/>
      <c r="J13313" s="308"/>
      <c r="K13313" s="51"/>
      <c r="N13313" s="309"/>
      <c r="R13313" s="17"/>
      <c r="T13313" s="17"/>
      <c r="V13313" s="17"/>
      <c r="W13313" s="51"/>
    </row>
    <row r="13314">
      <c r="A13314" s="307"/>
      <c r="B13314" s="85"/>
      <c r="C13314" s="85"/>
      <c r="D13314" s="85"/>
      <c r="E13314" s="88"/>
      <c r="G13314" s="17"/>
      <c r="I13314" s="43"/>
      <c r="J13314" s="308"/>
      <c r="K13314" s="51"/>
      <c r="N13314" s="309"/>
      <c r="R13314" s="17"/>
      <c r="T13314" s="17"/>
      <c r="V13314" s="17"/>
      <c r="W13314" s="51"/>
    </row>
    <row r="13315">
      <c r="A13315" s="307"/>
      <c r="B13315" s="85"/>
      <c r="C13315" s="85"/>
      <c r="D13315" s="85"/>
      <c r="E13315" s="88"/>
      <c r="G13315" s="17"/>
      <c r="I13315" s="43"/>
      <c r="J13315" s="308"/>
      <c r="K13315" s="51"/>
      <c r="N13315" s="309"/>
      <c r="R13315" s="17"/>
      <c r="T13315" s="17"/>
      <c r="V13315" s="17"/>
      <c r="W13315" s="51"/>
    </row>
    <row r="13316">
      <c r="A13316" s="307"/>
      <c r="B13316" s="85"/>
      <c r="C13316" s="85"/>
      <c r="D13316" s="85"/>
      <c r="E13316" s="88"/>
      <c r="G13316" s="17"/>
      <c r="I13316" s="43"/>
      <c r="J13316" s="308"/>
      <c r="K13316" s="51"/>
      <c r="N13316" s="309"/>
      <c r="R13316" s="17"/>
      <c r="T13316" s="17"/>
      <c r="V13316" s="17"/>
      <c r="W13316" s="51"/>
    </row>
    <row r="13317">
      <c r="A13317" s="307"/>
      <c r="B13317" s="85"/>
      <c r="C13317" s="85"/>
      <c r="D13317" s="85"/>
      <c r="E13317" s="88"/>
      <c r="G13317" s="17"/>
      <c r="I13317" s="43"/>
      <c r="J13317" s="308"/>
      <c r="K13317" s="51"/>
      <c r="N13317" s="309"/>
      <c r="R13317" s="17"/>
      <c r="T13317" s="17"/>
      <c r="V13317" s="17"/>
      <c r="W13317" s="51"/>
    </row>
    <row r="13318">
      <c r="A13318" s="307"/>
      <c r="B13318" s="85"/>
      <c r="C13318" s="85"/>
      <c r="D13318" s="85"/>
      <c r="E13318" s="88"/>
      <c r="G13318" s="17"/>
      <c r="I13318" s="43"/>
      <c r="J13318" s="308"/>
      <c r="K13318" s="51"/>
      <c r="N13318" s="309"/>
      <c r="R13318" s="17"/>
      <c r="T13318" s="17"/>
      <c r="V13318" s="17"/>
      <c r="W13318" s="51"/>
    </row>
    <row r="13319">
      <c r="A13319" s="307"/>
      <c r="B13319" s="85"/>
      <c r="C13319" s="85"/>
      <c r="D13319" s="85"/>
      <c r="E13319" s="88"/>
      <c r="G13319" s="17"/>
      <c r="I13319" s="43"/>
      <c r="J13319" s="308"/>
      <c r="K13319" s="51"/>
      <c r="N13319" s="309"/>
      <c r="R13319" s="17"/>
      <c r="T13319" s="17"/>
      <c r="V13319" s="17"/>
      <c r="W13319" s="51"/>
    </row>
    <row r="13320">
      <c r="A13320" s="307"/>
      <c r="B13320" s="85"/>
      <c r="C13320" s="85"/>
      <c r="D13320" s="85"/>
      <c r="E13320" s="88"/>
      <c r="G13320" s="17"/>
      <c r="I13320" s="43"/>
      <c r="J13320" s="308"/>
      <c r="K13320" s="51"/>
      <c r="N13320" s="309"/>
      <c r="R13320" s="17"/>
      <c r="T13320" s="17"/>
      <c r="V13320" s="17"/>
      <c r="W13320" s="51"/>
    </row>
    <row r="13321">
      <c r="A13321" s="307"/>
      <c r="B13321" s="85"/>
      <c r="C13321" s="85"/>
      <c r="D13321" s="85"/>
      <c r="E13321" s="88"/>
      <c r="G13321" s="17"/>
      <c r="I13321" s="43"/>
      <c r="J13321" s="308"/>
      <c r="K13321" s="51"/>
      <c r="N13321" s="309"/>
      <c r="R13321" s="17"/>
      <c r="T13321" s="17"/>
      <c r="V13321" s="17"/>
      <c r="W13321" s="51"/>
    </row>
    <row r="13322">
      <c r="A13322" s="307"/>
      <c r="B13322" s="85"/>
      <c r="C13322" s="85"/>
      <c r="D13322" s="85"/>
      <c r="E13322" s="88"/>
      <c r="G13322" s="17"/>
      <c r="I13322" s="43"/>
      <c r="J13322" s="308"/>
      <c r="K13322" s="51"/>
      <c r="N13322" s="309"/>
      <c r="R13322" s="17"/>
      <c r="T13322" s="17"/>
      <c r="V13322" s="17"/>
      <c r="W13322" s="51"/>
    </row>
    <row r="13323">
      <c r="A13323" s="307"/>
      <c r="B13323" s="85"/>
      <c r="C13323" s="85"/>
      <c r="D13323" s="85"/>
      <c r="E13323" s="88"/>
      <c r="G13323" s="17"/>
      <c r="I13323" s="43"/>
      <c r="J13323" s="308"/>
      <c r="K13323" s="51"/>
      <c r="N13323" s="309"/>
      <c r="R13323" s="17"/>
      <c r="T13323" s="17"/>
      <c r="V13323" s="17"/>
      <c r="W13323" s="51"/>
    </row>
    <row r="13324">
      <c r="A13324" s="307"/>
      <c r="B13324" s="85"/>
      <c r="C13324" s="85"/>
      <c r="D13324" s="85"/>
      <c r="E13324" s="88"/>
      <c r="G13324" s="17"/>
      <c r="I13324" s="43"/>
      <c r="J13324" s="308"/>
      <c r="K13324" s="51"/>
      <c r="N13324" s="309"/>
      <c r="R13324" s="17"/>
      <c r="T13324" s="17"/>
      <c r="V13324" s="17"/>
      <c r="W13324" s="51"/>
    </row>
    <row r="13325">
      <c r="A13325" s="307"/>
      <c r="B13325" s="85"/>
      <c r="C13325" s="85"/>
      <c r="D13325" s="85"/>
      <c r="E13325" s="88"/>
      <c r="G13325" s="17"/>
      <c r="I13325" s="43"/>
      <c r="J13325" s="308"/>
      <c r="K13325" s="51"/>
      <c r="N13325" s="309"/>
      <c r="R13325" s="17"/>
      <c r="T13325" s="17"/>
      <c r="V13325" s="17"/>
      <c r="W13325" s="51"/>
    </row>
    <row r="13326">
      <c r="A13326" s="307"/>
      <c r="B13326" s="85"/>
      <c r="C13326" s="85"/>
      <c r="D13326" s="85"/>
      <c r="E13326" s="88"/>
      <c r="G13326" s="17"/>
      <c r="I13326" s="43"/>
      <c r="J13326" s="308"/>
      <c r="K13326" s="51"/>
      <c r="N13326" s="309"/>
      <c r="R13326" s="17"/>
      <c r="T13326" s="17"/>
      <c r="V13326" s="17"/>
      <c r="W13326" s="51"/>
    </row>
    <row r="13327">
      <c r="A13327" s="307"/>
      <c r="B13327" s="85"/>
      <c r="C13327" s="85"/>
      <c r="D13327" s="85"/>
      <c r="E13327" s="88"/>
      <c r="G13327" s="17"/>
      <c r="I13327" s="43"/>
      <c r="J13327" s="308"/>
      <c r="K13327" s="51"/>
      <c r="N13327" s="309"/>
      <c r="R13327" s="17"/>
      <c r="T13327" s="17"/>
      <c r="V13327" s="17"/>
      <c r="W13327" s="51"/>
    </row>
    <row r="13328">
      <c r="A13328" s="307"/>
      <c r="B13328" s="85"/>
      <c r="C13328" s="85"/>
      <c r="D13328" s="85"/>
      <c r="E13328" s="88"/>
      <c r="G13328" s="17"/>
      <c r="I13328" s="43"/>
      <c r="J13328" s="308"/>
      <c r="K13328" s="51"/>
      <c r="N13328" s="309"/>
      <c r="R13328" s="17"/>
      <c r="T13328" s="17"/>
      <c r="V13328" s="17"/>
      <c r="W13328" s="51"/>
    </row>
    <row r="13329">
      <c r="A13329" s="307"/>
      <c r="B13329" s="85"/>
      <c r="C13329" s="85"/>
      <c r="D13329" s="85"/>
      <c r="E13329" s="88"/>
      <c r="G13329" s="17"/>
      <c r="I13329" s="43"/>
      <c r="J13329" s="308"/>
      <c r="K13329" s="51"/>
      <c r="N13329" s="309"/>
      <c r="R13329" s="17"/>
      <c r="T13329" s="17"/>
      <c r="V13329" s="17"/>
      <c r="W13329" s="51"/>
    </row>
    <row r="13330">
      <c r="A13330" s="307"/>
      <c r="B13330" s="85"/>
      <c r="C13330" s="85"/>
      <c r="D13330" s="85"/>
      <c r="E13330" s="88"/>
      <c r="G13330" s="17"/>
      <c r="I13330" s="43"/>
      <c r="J13330" s="308"/>
      <c r="K13330" s="51"/>
      <c r="N13330" s="309"/>
      <c r="R13330" s="17"/>
      <c r="T13330" s="17"/>
      <c r="V13330" s="17"/>
      <c r="W13330" s="51"/>
    </row>
    <row r="13331">
      <c r="A13331" s="307"/>
      <c r="B13331" s="85"/>
      <c r="C13331" s="85"/>
      <c r="D13331" s="85"/>
      <c r="E13331" s="88"/>
      <c r="G13331" s="17"/>
      <c r="I13331" s="43"/>
      <c r="J13331" s="308"/>
      <c r="K13331" s="51"/>
      <c r="N13331" s="309"/>
      <c r="R13331" s="17"/>
      <c r="T13331" s="17"/>
      <c r="V13331" s="17"/>
      <c r="W13331" s="51"/>
    </row>
    <row r="13332">
      <c r="A13332" s="307"/>
      <c r="B13332" s="85"/>
      <c r="C13332" s="85"/>
      <c r="D13332" s="85"/>
      <c r="E13332" s="88"/>
      <c r="G13332" s="17"/>
      <c r="I13332" s="43"/>
      <c r="J13332" s="308"/>
      <c r="K13332" s="51"/>
      <c r="N13332" s="309"/>
      <c r="R13332" s="17"/>
      <c r="T13332" s="17"/>
      <c r="V13332" s="17"/>
      <c r="W13332" s="51"/>
    </row>
    <row r="13333">
      <c r="A13333" s="307"/>
      <c r="B13333" s="85"/>
      <c r="C13333" s="85"/>
      <c r="D13333" s="85"/>
      <c r="E13333" s="88"/>
      <c r="G13333" s="17"/>
      <c r="I13333" s="43"/>
      <c r="J13333" s="308"/>
      <c r="K13333" s="51"/>
      <c r="N13333" s="309"/>
      <c r="R13333" s="17"/>
      <c r="T13333" s="17"/>
      <c r="V13333" s="17"/>
      <c r="W13333" s="51"/>
    </row>
    <row r="13334">
      <c r="A13334" s="307"/>
      <c r="B13334" s="85"/>
      <c r="C13334" s="85"/>
      <c r="D13334" s="85"/>
      <c r="E13334" s="88"/>
      <c r="G13334" s="17"/>
      <c r="I13334" s="43"/>
      <c r="J13334" s="308"/>
      <c r="K13334" s="51"/>
      <c r="N13334" s="309"/>
      <c r="R13334" s="17"/>
      <c r="T13334" s="17"/>
      <c r="V13334" s="17"/>
      <c r="W13334" s="51"/>
    </row>
    <row r="13335">
      <c r="A13335" s="307"/>
      <c r="B13335" s="85"/>
      <c r="C13335" s="85"/>
      <c r="D13335" s="85"/>
      <c r="E13335" s="88"/>
      <c r="G13335" s="17"/>
      <c r="I13335" s="43"/>
      <c r="J13335" s="308"/>
      <c r="K13335" s="51"/>
      <c r="N13335" s="309"/>
      <c r="R13335" s="17"/>
      <c r="T13335" s="17"/>
      <c r="V13335" s="17"/>
      <c r="W13335" s="51"/>
    </row>
    <row r="13336">
      <c r="A13336" s="307"/>
      <c r="B13336" s="85"/>
      <c r="C13336" s="85"/>
      <c r="D13336" s="85"/>
      <c r="E13336" s="88"/>
      <c r="G13336" s="17"/>
      <c r="I13336" s="43"/>
      <c r="J13336" s="308"/>
      <c r="K13336" s="51"/>
      <c r="N13336" s="309"/>
      <c r="R13336" s="17"/>
      <c r="T13336" s="17"/>
      <c r="V13336" s="17"/>
      <c r="W13336" s="51"/>
    </row>
    <row r="13337">
      <c r="A13337" s="307"/>
      <c r="B13337" s="85"/>
      <c r="C13337" s="85"/>
      <c r="D13337" s="85"/>
      <c r="E13337" s="88"/>
      <c r="G13337" s="17"/>
      <c r="I13337" s="43"/>
      <c r="J13337" s="308"/>
      <c r="K13337" s="51"/>
      <c r="N13337" s="309"/>
      <c r="R13337" s="17"/>
      <c r="T13337" s="17"/>
      <c r="V13337" s="17"/>
      <c r="W13337" s="51"/>
    </row>
    <row r="13338">
      <c r="A13338" s="307"/>
      <c r="B13338" s="85"/>
      <c r="C13338" s="85"/>
      <c r="D13338" s="85"/>
      <c r="E13338" s="88"/>
      <c r="G13338" s="17"/>
      <c r="I13338" s="43"/>
      <c r="J13338" s="308"/>
      <c r="K13338" s="51"/>
      <c r="N13338" s="309"/>
      <c r="R13338" s="17"/>
      <c r="T13338" s="17"/>
      <c r="V13338" s="17"/>
      <c r="W13338" s="51"/>
    </row>
    <row r="13339">
      <c r="A13339" s="307"/>
      <c r="B13339" s="85"/>
      <c r="C13339" s="85"/>
      <c r="D13339" s="85"/>
      <c r="E13339" s="88"/>
      <c r="G13339" s="17"/>
      <c r="I13339" s="43"/>
      <c r="J13339" s="308"/>
      <c r="K13339" s="51"/>
      <c r="N13339" s="309"/>
      <c r="R13339" s="17"/>
      <c r="T13339" s="17"/>
      <c r="V13339" s="17"/>
      <c r="W13339" s="51"/>
    </row>
    <row r="13340">
      <c r="A13340" s="307"/>
      <c r="B13340" s="85"/>
      <c r="C13340" s="85"/>
      <c r="D13340" s="85"/>
      <c r="E13340" s="88"/>
      <c r="G13340" s="17"/>
      <c r="I13340" s="43"/>
      <c r="J13340" s="308"/>
      <c r="K13340" s="51"/>
      <c r="N13340" s="309"/>
      <c r="R13340" s="17"/>
      <c r="T13340" s="17"/>
      <c r="V13340" s="17"/>
      <c r="W13340" s="51"/>
    </row>
    <row r="13341">
      <c r="A13341" s="307"/>
      <c r="B13341" s="85"/>
      <c r="C13341" s="85"/>
      <c r="D13341" s="85"/>
      <c r="E13341" s="88"/>
      <c r="G13341" s="17"/>
      <c r="I13341" s="43"/>
      <c r="J13341" s="308"/>
      <c r="K13341" s="51"/>
      <c r="N13341" s="309"/>
      <c r="R13341" s="17"/>
      <c r="T13341" s="17"/>
      <c r="V13341" s="17"/>
      <c r="W13341" s="51"/>
    </row>
    <row r="13342">
      <c r="A13342" s="307"/>
      <c r="B13342" s="85"/>
      <c r="C13342" s="85"/>
      <c r="D13342" s="85"/>
      <c r="E13342" s="88"/>
      <c r="G13342" s="17"/>
      <c r="I13342" s="43"/>
      <c r="J13342" s="308"/>
      <c r="K13342" s="51"/>
      <c r="N13342" s="309"/>
      <c r="R13342" s="17"/>
      <c r="T13342" s="17"/>
      <c r="V13342" s="17"/>
      <c r="W13342" s="51"/>
    </row>
    <row r="13343">
      <c r="A13343" s="307"/>
      <c r="B13343" s="85"/>
      <c r="C13343" s="85"/>
      <c r="D13343" s="85"/>
      <c r="E13343" s="88"/>
      <c r="G13343" s="17"/>
      <c r="I13343" s="43"/>
      <c r="J13343" s="308"/>
      <c r="K13343" s="51"/>
      <c r="N13343" s="309"/>
      <c r="R13343" s="17"/>
      <c r="T13343" s="17"/>
      <c r="V13343" s="17"/>
      <c r="W13343" s="51"/>
    </row>
    <row r="13344">
      <c r="A13344" s="307"/>
      <c r="B13344" s="85"/>
      <c r="C13344" s="85"/>
      <c r="D13344" s="85"/>
      <c r="E13344" s="88"/>
      <c r="G13344" s="17"/>
      <c r="I13344" s="43"/>
      <c r="J13344" s="308"/>
      <c r="K13344" s="51"/>
      <c r="N13344" s="309"/>
      <c r="R13344" s="17"/>
      <c r="T13344" s="17"/>
      <c r="V13344" s="17"/>
      <c r="W13344" s="51"/>
    </row>
    <row r="13345">
      <c r="A13345" s="307"/>
      <c r="B13345" s="85"/>
      <c r="C13345" s="85"/>
      <c r="D13345" s="85"/>
      <c r="E13345" s="88"/>
      <c r="G13345" s="17"/>
      <c r="I13345" s="43"/>
      <c r="J13345" s="308"/>
      <c r="K13345" s="51"/>
      <c r="N13345" s="309"/>
      <c r="R13345" s="17"/>
      <c r="T13345" s="17"/>
      <c r="V13345" s="17"/>
      <c r="W13345" s="51"/>
    </row>
    <row r="13346">
      <c r="A13346" s="307"/>
      <c r="B13346" s="85"/>
      <c r="C13346" s="85"/>
      <c r="D13346" s="85"/>
      <c r="E13346" s="88"/>
      <c r="G13346" s="17"/>
      <c r="I13346" s="43"/>
      <c r="J13346" s="308"/>
      <c r="K13346" s="51"/>
      <c r="N13346" s="309"/>
      <c r="R13346" s="17"/>
      <c r="T13346" s="17"/>
      <c r="V13346" s="17"/>
      <c r="W13346" s="51"/>
    </row>
    <row r="13347">
      <c r="A13347" s="307"/>
      <c r="B13347" s="85"/>
      <c r="C13347" s="85"/>
      <c r="D13347" s="85"/>
      <c r="E13347" s="88"/>
      <c r="G13347" s="17"/>
      <c r="I13347" s="43"/>
      <c r="J13347" s="308"/>
      <c r="K13347" s="51"/>
      <c r="N13347" s="309"/>
      <c r="R13347" s="17"/>
      <c r="T13347" s="17"/>
      <c r="V13347" s="17"/>
      <c r="W13347" s="51"/>
    </row>
    <row r="13348">
      <c r="A13348" s="307"/>
      <c r="B13348" s="85"/>
      <c r="C13348" s="85"/>
      <c r="D13348" s="85"/>
      <c r="E13348" s="88"/>
      <c r="G13348" s="17"/>
      <c r="I13348" s="43"/>
      <c r="J13348" s="308"/>
      <c r="K13348" s="51"/>
      <c r="N13348" s="309"/>
      <c r="R13348" s="17"/>
      <c r="T13348" s="17"/>
      <c r="V13348" s="17"/>
      <c r="W13348" s="51"/>
    </row>
    <row r="13349">
      <c r="A13349" s="307"/>
      <c r="B13349" s="85"/>
      <c r="C13349" s="85"/>
      <c r="D13349" s="85"/>
      <c r="E13349" s="88"/>
      <c r="G13349" s="17"/>
      <c r="I13349" s="43"/>
      <c r="J13349" s="308"/>
      <c r="K13349" s="51"/>
      <c r="N13349" s="309"/>
      <c r="R13349" s="17"/>
      <c r="T13349" s="17"/>
      <c r="V13349" s="17"/>
      <c r="W13349" s="51"/>
    </row>
    <row r="13350">
      <c r="A13350" s="307"/>
      <c r="B13350" s="85"/>
      <c r="C13350" s="85"/>
      <c r="D13350" s="85"/>
      <c r="E13350" s="88"/>
      <c r="G13350" s="17"/>
      <c r="I13350" s="43"/>
      <c r="J13350" s="308"/>
      <c r="K13350" s="51"/>
      <c r="N13350" s="309"/>
      <c r="R13350" s="17"/>
      <c r="T13350" s="17"/>
      <c r="V13350" s="17"/>
      <c r="W13350" s="51"/>
    </row>
    <row r="13351">
      <c r="A13351" s="307"/>
      <c r="B13351" s="85"/>
      <c r="C13351" s="85"/>
      <c r="D13351" s="85"/>
      <c r="E13351" s="88"/>
      <c r="G13351" s="17"/>
      <c r="I13351" s="43"/>
      <c r="J13351" s="308"/>
      <c r="K13351" s="51"/>
      <c r="N13351" s="309"/>
      <c r="R13351" s="17"/>
      <c r="T13351" s="17"/>
      <c r="V13351" s="17"/>
      <c r="W13351" s="51"/>
    </row>
    <row r="13352">
      <c r="A13352" s="307"/>
      <c r="B13352" s="85"/>
      <c r="C13352" s="85"/>
      <c r="D13352" s="85"/>
      <c r="E13352" s="88"/>
      <c r="G13352" s="17"/>
      <c r="I13352" s="43"/>
      <c r="J13352" s="308"/>
      <c r="K13352" s="51"/>
      <c r="N13352" s="309"/>
      <c r="R13352" s="17"/>
      <c r="T13352" s="17"/>
      <c r="V13352" s="17"/>
      <c r="W13352" s="51"/>
    </row>
    <row r="13353">
      <c r="A13353" s="307"/>
      <c r="B13353" s="85"/>
      <c r="C13353" s="85"/>
      <c r="D13353" s="85"/>
      <c r="E13353" s="88"/>
      <c r="G13353" s="17"/>
      <c r="I13353" s="43"/>
      <c r="J13353" s="308"/>
      <c r="K13353" s="51"/>
      <c r="N13353" s="309"/>
      <c r="R13353" s="17"/>
      <c r="T13353" s="17"/>
      <c r="V13353" s="17"/>
      <c r="W13353" s="51"/>
    </row>
    <row r="13354">
      <c r="A13354" s="307"/>
      <c r="B13354" s="85"/>
      <c r="C13354" s="85"/>
      <c r="D13354" s="85"/>
      <c r="E13354" s="88"/>
      <c r="G13354" s="17"/>
      <c r="I13354" s="43"/>
      <c r="J13354" s="308"/>
      <c r="K13354" s="51"/>
      <c r="N13354" s="309"/>
      <c r="R13354" s="17"/>
      <c r="T13354" s="17"/>
      <c r="V13354" s="17"/>
      <c r="W13354" s="51"/>
    </row>
    <row r="13355">
      <c r="A13355" s="307"/>
      <c r="B13355" s="85"/>
      <c r="C13355" s="85"/>
      <c r="D13355" s="85"/>
      <c r="E13355" s="88"/>
      <c r="G13355" s="17"/>
      <c r="I13355" s="43"/>
      <c r="J13355" s="308"/>
      <c r="K13355" s="51"/>
      <c r="N13355" s="309"/>
      <c r="R13355" s="17"/>
      <c r="T13355" s="17"/>
      <c r="V13355" s="17"/>
      <c r="W13355" s="51"/>
    </row>
    <row r="13356">
      <c r="A13356" s="307"/>
      <c r="B13356" s="85"/>
      <c r="C13356" s="85"/>
      <c r="D13356" s="85"/>
      <c r="E13356" s="88"/>
      <c r="G13356" s="17"/>
      <c r="I13356" s="43"/>
      <c r="J13356" s="308"/>
      <c r="K13356" s="51"/>
      <c r="N13356" s="309"/>
      <c r="R13356" s="17"/>
      <c r="T13356" s="17"/>
      <c r="V13356" s="17"/>
      <c r="W13356" s="51"/>
    </row>
    <row r="13357">
      <c r="A13357" s="307"/>
      <c r="B13357" s="85"/>
      <c r="C13357" s="85"/>
      <c r="D13357" s="85"/>
      <c r="E13357" s="88"/>
      <c r="G13357" s="17"/>
      <c r="I13357" s="43"/>
      <c r="J13357" s="308"/>
      <c r="K13357" s="51"/>
      <c r="N13357" s="309"/>
      <c r="R13357" s="17"/>
      <c r="T13357" s="17"/>
      <c r="V13357" s="17"/>
      <c r="W13357" s="51"/>
    </row>
    <row r="13358">
      <c r="A13358" s="307"/>
      <c r="B13358" s="85"/>
      <c r="C13358" s="85"/>
      <c r="D13358" s="85"/>
      <c r="E13358" s="88"/>
      <c r="G13358" s="17"/>
      <c r="I13358" s="43"/>
      <c r="J13358" s="308"/>
      <c r="K13358" s="51"/>
      <c r="N13358" s="309"/>
      <c r="R13358" s="17"/>
      <c r="T13358" s="17"/>
      <c r="V13358" s="17"/>
      <c r="W13358" s="51"/>
    </row>
    <row r="13359">
      <c r="A13359" s="307"/>
      <c r="B13359" s="85"/>
      <c r="C13359" s="85"/>
      <c r="D13359" s="85"/>
      <c r="E13359" s="88"/>
      <c r="G13359" s="17"/>
      <c r="I13359" s="43"/>
      <c r="J13359" s="308"/>
      <c r="K13359" s="51"/>
      <c r="N13359" s="309"/>
      <c r="R13359" s="17"/>
      <c r="T13359" s="17"/>
      <c r="V13359" s="17"/>
      <c r="W13359" s="51"/>
    </row>
    <row r="13360">
      <c r="A13360" s="307"/>
      <c r="B13360" s="85"/>
      <c r="C13360" s="85"/>
      <c r="D13360" s="85"/>
      <c r="E13360" s="88"/>
      <c r="G13360" s="17"/>
      <c r="I13360" s="43"/>
      <c r="J13360" s="308"/>
      <c r="K13360" s="51"/>
      <c r="N13360" s="309"/>
      <c r="R13360" s="17"/>
      <c r="T13360" s="17"/>
      <c r="V13360" s="17"/>
      <c r="W13360" s="51"/>
    </row>
    <row r="13361">
      <c r="A13361" s="307"/>
      <c r="B13361" s="85"/>
      <c r="C13361" s="85"/>
      <c r="D13361" s="85"/>
      <c r="E13361" s="88"/>
      <c r="G13361" s="17"/>
      <c r="I13361" s="43"/>
      <c r="J13361" s="308"/>
      <c r="K13361" s="51"/>
      <c r="N13361" s="309"/>
      <c r="R13361" s="17"/>
      <c r="T13361" s="17"/>
      <c r="V13361" s="17"/>
      <c r="W13361" s="51"/>
    </row>
    <row r="13362">
      <c r="A13362" s="307"/>
      <c r="B13362" s="85"/>
      <c r="C13362" s="85"/>
      <c r="D13362" s="85"/>
      <c r="E13362" s="88"/>
      <c r="G13362" s="17"/>
      <c r="I13362" s="43"/>
      <c r="J13362" s="308"/>
      <c r="K13362" s="51"/>
      <c r="N13362" s="309"/>
      <c r="R13362" s="17"/>
      <c r="T13362" s="17"/>
      <c r="V13362" s="17"/>
      <c r="W13362" s="51"/>
    </row>
    <row r="13363">
      <c r="A13363" s="307"/>
      <c r="B13363" s="85"/>
      <c r="C13363" s="85"/>
      <c r="D13363" s="85"/>
      <c r="E13363" s="88"/>
      <c r="G13363" s="17"/>
      <c r="I13363" s="43"/>
      <c r="J13363" s="308"/>
      <c r="K13363" s="51"/>
      <c r="N13363" s="309"/>
      <c r="R13363" s="17"/>
      <c r="T13363" s="17"/>
      <c r="V13363" s="17"/>
      <c r="W13363" s="51"/>
    </row>
    <row r="13364">
      <c r="A13364" s="307"/>
      <c r="B13364" s="85"/>
      <c r="C13364" s="85"/>
      <c r="D13364" s="85"/>
      <c r="E13364" s="88"/>
      <c r="G13364" s="17"/>
      <c r="I13364" s="43"/>
      <c r="J13364" s="308"/>
      <c r="K13364" s="51"/>
      <c r="N13364" s="309"/>
      <c r="R13364" s="17"/>
      <c r="T13364" s="17"/>
      <c r="V13364" s="17"/>
      <c r="W13364" s="51"/>
    </row>
    <row r="13365">
      <c r="A13365" s="307"/>
      <c r="B13365" s="85"/>
      <c r="C13365" s="85"/>
      <c r="D13365" s="85"/>
      <c r="E13365" s="88"/>
      <c r="G13365" s="17"/>
      <c r="I13365" s="43"/>
      <c r="J13365" s="308"/>
      <c r="K13365" s="51"/>
      <c r="N13365" s="309"/>
      <c r="R13365" s="17"/>
      <c r="T13365" s="17"/>
      <c r="V13365" s="17"/>
      <c r="W13365" s="51"/>
    </row>
    <row r="13366">
      <c r="A13366" s="307"/>
      <c r="B13366" s="85"/>
      <c r="C13366" s="85"/>
      <c r="D13366" s="85"/>
      <c r="E13366" s="88"/>
      <c r="G13366" s="17"/>
      <c r="I13366" s="43"/>
      <c r="J13366" s="308"/>
      <c r="K13366" s="51"/>
      <c r="N13366" s="309"/>
      <c r="R13366" s="17"/>
      <c r="T13366" s="17"/>
      <c r="V13366" s="17"/>
      <c r="W13366" s="51"/>
    </row>
    <row r="13367">
      <c r="A13367" s="307"/>
      <c r="B13367" s="85"/>
      <c r="C13367" s="85"/>
      <c r="D13367" s="85"/>
      <c r="E13367" s="88"/>
      <c r="G13367" s="17"/>
      <c r="I13367" s="43"/>
      <c r="J13367" s="308"/>
      <c r="K13367" s="51"/>
      <c r="N13367" s="309"/>
      <c r="R13367" s="17"/>
      <c r="T13367" s="17"/>
      <c r="V13367" s="17"/>
      <c r="W13367" s="51"/>
    </row>
    <row r="13368">
      <c r="A13368" s="307"/>
      <c r="B13368" s="85"/>
      <c r="C13368" s="85"/>
      <c r="D13368" s="85"/>
      <c r="E13368" s="88"/>
      <c r="G13368" s="17"/>
      <c r="I13368" s="43"/>
      <c r="J13368" s="308"/>
      <c r="K13368" s="51"/>
      <c r="N13368" s="309"/>
      <c r="R13368" s="17"/>
      <c r="T13368" s="17"/>
      <c r="V13368" s="17"/>
      <c r="W13368" s="51"/>
    </row>
    <row r="13369">
      <c r="A13369" s="307"/>
      <c r="B13369" s="85"/>
      <c r="C13369" s="85"/>
      <c r="D13369" s="85"/>
      <c r="E13369" s="88"/>
      <c r="G13369" s="17"/>
      <c r="I13369" s="43"/>
      <c r="J13369" s="308"/>
      <c r="K13369" s="51"/>
      <c r="N13369" s="309"/>
      <c r="R13369" s="17"/>
      <c r="T13369" s="17"/>
      <c r="V13369" s="17"/>
      <c r="W13369" s="51"/>
    </row>
    <row r="13370">
      <c r="A13370" s="307"/>
      <c r="B13370" s="85"/>
      <c r="C13370" s="85"/>
      <c r="D13370" s="85"/>
      <c r="E13370" s="88"/>
      <c r="G13370" s="17"/>
      <c r="I13370" s="43"/>
      <c r="J13370" s="308"/>
      <c r="K13370" s="51"/>
      <c r="N13370" s="309"/>
      <c r="R13370" s="17"/>
      <c r="T13370" s="17"/>
      <c r="V13370" s="17"/>
      <c r="W13370" s="51"/>
    </row>
    <row r="13371">
      <c r="A13371" s="307"/>
      <c r="B13371" s="85"/>
      <c r="C13371" s="85"/>
      <c r="D13371" s="85"/>
      <c r="E13371" s="88"/>
      <c r="G13371" s="17"/>
      <c r="I13371" s="43"/>
      <c r="J13371" s="308"/>
      <c r="K13371" s="51"/>
      <c r="N13371" s="309"/>
      <c r="R13371" s="17"/>
      <c r="T13371" s="17"/>
      <c r="V13371" s="17"/>
      <c r="W13371" s="51"/>
    </row>
    <row r="13372">
      <c r="A13372" s="307"/>
      <c r="B13372" s="85"/>
      <c r="C13372" s="85"/>
      <c r="D13372" s="85"/>
      <c r="E13372" s="88"/>
      <c r="G13372" s="17"/>
      <c r="I13372" s="43"/>
      <c r="J13372" s="308"/>
      <c r="K13372" s="51"/>
      <c r="N13372" s="309"/>
      <c r="R13372" s="17"/>
      <c r="T13372" s="17"/>
      <c r="V13372" s="17"/>
      <c r="W13372" s="51"/>
    </row>
    <row r="13373">
      <c r="A13373" s="307"/>
      <c r="B13373" s="85"/>
      <c r="C13373" s="85"/>
      <c r="D13373" s="85"/>
      <c r="E13373" s="88"/>
      <c r="G13373" s="17"/>
      <c r="I13373" s="43"/>
      <c r="J13373" s="308"/>
      <c r="K13373" s="51"/>
      <c r="N13373" s="309"/>
      <c r="R13373" s="17"/>
      <c r="T13373" s="17"/>
      <c r="V13373" s="17"/>
      <c r="W13373" s="51"/>
    </row>
    <row r="13374">
      <c r="A13374" s="307"/>
      <c r="B13374" s="85"/>
      <c r="C13374" s="85"/>
      <c r="D13374" s="85"/>
      <c r="E13374" s="88"/>
      <c r="G13374" s="17"/>
      <c r="I13374" s="43"/>
      <c r="J13374" s="308"/>
      <c r="K13374" s="51"/>
      <c r="N13374" s="309"/>
      <c r="R13374" s="17"/>
      <c r="T13374" s="17"/>
      <c r="V13374" s="17"/>
      <c r="W13374" s="51"/>
    </row>
    <row r="13375">
      <c r="A13375" s="307"/>
      <c r="B13375" s="85"/>
      <c r="C13375" s="85"/>
      <c r="D13375" s="85"/>
      <c r="E13375" s="88"/>
      <c r="G13375" s="17"/>
      <c r="I13375" s="43"/>
      <c r="J13375" s="308"/>
      <c r="K13375" s="51"/>
      <c r="N13375" s="309"/>
      <c r="R13375" s="17"/>
      <c r="T13375" s="17"/>
      <c r="V13375" s="17"/>
      <c r="W13375" s="51"/>
    </row>
    <row r="13376">
      <c r="A13376" s="307"/>
      <c r="B13376" s="85"/>
      <c r="C13376" s="85"/>
      <c r="D13376" s="85"/>
      <c r="E13376" s="88"/>
      <c r="G13376" s="17"/>
      <c r="I13376" s="43"/>
      <c r="J13376" s="308"/>
      <c r="K13376" s="51"/>
      <c r="N13376" s="309"/>
      <c r="R13376" s="17"/>
      <c r="T13376" s="17"/>
      <c r="V13376" s="17"/>
      <c r="W13376" s="51"/>
    </row>
    <row r="13377">
      <c r="A13377" s="307"/>
      <c r="B13377" s="85"/>
      <c r="C13377" s="85"/>
      <c r="D13377" s="85"/>
      <c r="E13377" s="88"/>
      <c r="G13377" s="17"/>
      <c r="I13377" s="43"/>
      <c r="J13377" s="308"/>
      <c r="K13377" s="51"/>
      <c r="N13377" s="309"/>
      <c r="R13377" s="17"/>
      <c r="T13377" s="17"/>
      <c r="V13377" s="17"/>
      <c r="W13377" s="51"/>
    </row>
    <row r="13378">
      <c r="A13378" s="307"/>
      <c r="B13378" s="85"/>
      <c r="C13378" s="85"/>
      <c r="D13378" s="85"/>
      <c r="E13378" s="88"/>
      <c r="G13378" s="17"/>
      <c r="I13378" s="43"/>
      <c r="J13378" s="308"/>
      <c r="K13378" s="51"/>
      <c r="N13378" s="309"/>
      <c r="R13378" s="17"/>
      <c r="T13378" s="17"/>
      <c r="V13378" s="17"/>
      <c r="W13378" s="51"/>
    </row>
    <row r="13379">
      <c r="A13379" s="307"/>
      <c r="B13379" s="85"/>
      <c r="C13379" s="85"/>
      <c r="D13379" s="85"/>
      <c r="E13379" s="88"/>
      <c r="G13379" s="17"/>
      <c r="I13379" s="43"/>
      <c r="J13379" s="308"/>
      <c r="K13379" s="51"/>
      <c r="N13379" s="309"/>
      <c r="R13379" s="17"/>
      <c r="T13379" s="17"/>
      <c r="V13379" s="17"/>
      <c r="W13379" s="51"/>
    </row>
    <row r="13380">
      <c r="A13380" s="307"/>
      <c r="B13380" s="85"/>
      <c r="C13380" s="85"/>
      <c r="D13380" s="85"/>
      <c r="E13380" s="88"/>
      <c r="G13380" s="17"/>
      <c r="I13380" s="43"/>
      <c r="J13380" s="308"/>
      <c r="K13380" s="51"/>
      <c r="N13380" s="309"/>
      <c r="R13380" s="17"/>
      <c r="T13380" s="17"/>
      <c r="V13380" s="17"/>
      <c r="W13380" s="51"/>
    </row>
    <row r="13381">
      <c r="A13381" s="307"/>
      <c r="B13381" s="85"/>
      <c r="C13381" s="85"/>
      <c r="D13381" s="85"/>
      <c r="E13381" s="88"/>
      <c r="G13381" s="17"/>
      <c r="I13381" s="43"/>
      <c r="J13381" s="308"/>
      <c r="K13381" s="51"/>
      <c r="N13381" s="309"/>
      <c r="R13381" s="17"/>
      <c r="T13381" s="17"/>
      <c r="V13381" s="17"/>
      <c r="W13381" s="51"/>
    </row>
    <row r="13382">
      <c r="A13382" s="307"/>
      <c r="B13382" s="85"/>
      <c r="C13382" s="85"/>
      <c r="D13382" s="85"/>
      <c r="E13382" s="88"/>
      <c r="G13382" s="17"/>
      <c r="I13382" s="43"/>
      <c r="J13382" s="308"/>
      <c r="K13382" s="51"/>
      <c r="N13382" s="309"/>
      <c r="R13382" s="17"/>
      <c r="T13382" s="17"/>
      <c r="V13382" s="17"/>
      <c r="W13382" s="51"/>
    </row>
    <row r="13383">
      <c r="A13383" s="307"/>
      <c r="B13383" s="85"/>
      <c r="C13383" s="85"/>
      <c r="D13383" s="85"/>
      <c r="E13383" s="88"/>
      <c r="G13383" s="17"/>
      <c r="I13383" s="43"/>
      <c r="J13383" s="308"/>
      <c r="K13383" s="51"/>
      <c r="N13383" s="309"/>
      <c r="R13383" s="17"/>
      <c r="T13383" s="17"/>
      <c r="V13383" s="17"/>
      <c r="W13383" s="51"/>
    </row>
    <row r="13384">
      <c r="A13384" s="307"/>
      <c r="B13384" s="85"/>
      <c r="C13384" s="85"/>
      <c r="D13384" s="85"/>
      <c r="E13384" s="88"/>
      <c r="G13384" s="17"/>
      <c r="I13384" s="43"/>
      <c r="J13384" s="308"/>
      <c r="K13384" s="51"/>
      <c r="N13384" s="309"/>
      <c r="R13384" s="17"/>
      <c r="T13384" s="17"/>
      <c r="V13384" s="17"/>
      <c r="W13384" s="51"/>
    </row>
    <row r="13385">
      <c r="A13385" s="307"/>
      <c r="B13385" s="85"/>
      <c r="C13385" s="85"/>
      <c r="D13385" s="85"/>
      <c r="E13385" s="88"/>
      <c r="G13385" s="17"/>
      <c r="I13385" s="43"/>
      <c r="J13385" s="308"/>
      <c r="K13385" s="51"/>
      <c r="N13385" s="309"/>
      <c r="R13385" s="17"/>
      <c r="T13385" s="17"/>
      <c r="V13385" s="17"/>
      <c r="W13385" s="51"/>
    </row>
    <row r="13386">
      <c r="A13386" s="307"/>
      <c r="B13386" s="85"/>
      <c r="C13386" s="85"/>
      <c r="D13386" s="85"/>
      <c r="E13386" s="88"/>
      <c r="G13386" s="17"/>
      <c r="I13386" s="43"/>
      <c r="J13386" s="308"/>
      <c r="K13386" s="51"/>
      <c r="N13386" s="309"/>
      <c r="R13386" s="17"/>
      <c r="T13386" s="17"/>
      <c r="V13386" s="17"/>
      <c r="W13386" s="51"/>
    </row>
    <row r="13387">
      <c r="A13387" s="307"/>
      <c r="B13387" s="85"/>
      <c r="C13387" s="85"/>
      <c r="D13387" s="85"/>
      <c r="E13387" s="88"/>
      <c r="G13387" s="17"/>
      <c r="I13387" s="43"/>
      <c r="J13387" s="308"/>
      <c r="K13387" s="51"/>
      <c r="N13387" s="309"/>
      <c r="R13387" s="17"/>
      <c r="T13387" s="17"/>
      <c r="V13387" s="17"/>
      <c r="W13387" s="51"/>
    </row>
    <row r="13388">
      <c r="A13388" s="307"/>
      <c r="B13388" s="85"/>
      <c r="C13388" s="85"/>
      <c r="D13388" s="85"/>
      <c r="E13388" s="88"/>
      <c r="G13388" s="17"/>
      <c r="I13388" s="43"/>
      <c r="J13388" s="308"/>
      <c r="K13388" s="51"/>
      <c r="N13388" s="309"/>
      <c r="R13388" s="17"/>
      <c r="T13388" s="17"/>
      <c r="V13388" s="17"/>
      <c r="W13388" s="51"/>
    </row>
    <row r="13389">
      <c r="A13389" s="307"/>
      <c r="B13389" s="85"/>
      <c r="C13389" s="85"/>
      <c r="D13389" s="85"/>
      <c r="E13389" s="88"/>
      <c r="G13389" s="17"/>
      <c r="I13389" s="43"/>
      <c r="J13389" s="308"/>
      <c r="K13389" s="51"/>
      <c r="N13389" s="309"/>
      <c r="R13389" s="17"/>
      <c r="T13389" s="17"/>
      <c r="V13389" s="17"/>
      <c r="W13389" s="51"/>
    </row>
    <row r="13390">
      <c r="A13390" s="307"/>
      <c r="B13390" s="85"/>
      <c r="C13390" s="85"/>
      <c r="D13390" s="85"/>
      <c r="E13390" s="88"/>
      <c r="G13390" s="17"/>
      <c r="I13390" s="43"/>
      <c r="J13390" s="308"/>
      <c r="K13390" s="51"/>
      <c r="N13390" s="309"/>
      <c r="R13390" s="17"/>
      <c r="T13390" s="17"/>
      <c r="V13390" s="17"/>
      <c r="W13390" s="51"/>
    </row>
    <row r="13391">
      <c r="A13391" s="307"/>
      <c r="B13391" s="85"/>
      <c r="C13391" s="85"/>
      <c r="D13391" s="85"/>
      <c r="E13391" s="88"/>
      <c r="G13391" s="17"/>
      <c r="I13391" s="43"/>
      <c r="J13391" s="308"/>
      <c r="K13391" s="51"/>
      <c r="N13391" s="309"/>
      <c r="R13391" s="17"/>
      <c r="T13391" s="17"/>
      <c r="V13391" s="17"/>
      <c r="W13391" s="51"/>
    </row>
    <row r="13392">
      <c r="A13392" s="307"/>
      <c r="B13392" s="85"/>
      <c r="C13392" s="85"/>
      <c r="D13392" s="85"/>
      <c r="E13392" s="88"/>
      <c r="G13392" s="17"/>
      <c r="I13392" s="43"/>
      <c r="J13392" s="308"/>
      <c r="K13392" s="51"/>
      <c r="N13392" s="309"/>
      <c r="R13392" s="17"/>
      <c r="T13392" s="17"/>
      <c r="V13392" s="17"/>
      <c r="W13392" s="51"/>
    </row>
    <row r="13393">
      <c r="A13393" s="307"/>
      <c r="B13393" s="85"/>
      <c r="C13393" s="85"/>
      <c r="D13393" s="85"/>
      <c r="E13393" s="88"/>
      <c r="G13393" s="17"/>
      <c r="I13393" s="43"/>
      <c r="J13393" s="308"/>
      <c r="K13393" s="51"/>
      <c r="N13393" s="309"/>
      <c r="R13393" s="17"/>
      <c r="T13393" s="17"/>
      <c r="V13393" s="17"/>
      <c r="W13393" s="51"/>
    </row>
    <row r="13394">
      <c r="A13394" s="307"/>
      <c r="B13394" s="85"/>
      <c r="C13394" s="85"/>
      <c r="D13394" s="85"/>
      <c r="E13394" s="88"/>
      <c r="G13394" s="17"/>
      <c r="I13394" s="43"/>
      <c r="J13394" s="308"/>
      <c r="K13394" s="51"/>
      <c r="N13394" s="309"/>
      <c r="R13394" s="17"/>
      <c r="T13394" s="17"/>
      <c r="V13394" s="17"/>
      <c r="W13394" s="51"/>
    </row>
    <row r="13395">
      <c r="A13395" s="307"/>
      <c r="B13395" s="85"/>
      <c r="C13395" s="85"/>
      <c r="D13395" s="85"/>
      <c r="E13395" s="88"/>
      <c r="G13395" s="17"/>
      <c r="I13395" s="43"/>
      <c r="J13395" s="308"/>
      <c r="K13395" s="51"/>
      <c r="N13395" s="309"/>
      <c r="R13395" s="17"/>
      <c r="T13395" s="17"/>
      <c r="V13395" s="17"/>
      <c r="W13395" s="51"/>
    </row>
    <row r="13396">
      <c r="A13396" s="307"/>
      <c r="B13396" s="85"/>
      <c r="C13396" s="85"/>
      <c r="D13396" s="85"/>
      <c r="E13396" s="88"/>
      <c r="G13396" s="17"/>
      <c r="I13396" s="43"/>
      <c r="J13396" s="308"/>
      <c r="K13396" s="51"/>
      <c r="N13396" s="309"/>
      <c r="R13396" s="17"/>
      <c r="T13396" s="17"/>
      <c r="V13396" s="17"/>
      <c r="W13396" s="51"/>
    </row>
    <row r="13397">
      <c r="A13397" s="307"/>
      <c r="B13397" s="85"/>
      <c r="C13397" s="85"/>
      <c r="D13397" s="85"/>
      <c r="E13397" s="88"/>
      <c r="G13397" s="17"/>
      <c r="I13397" s="43"/>
      <c r="J13397" s="308"/>
      <c r="K13397" s="51"/>
      <c r="N13397" s="309"/>
      <c r="R13397" s="17"/>
      <c r="T13397" s="17"/>
      <c r="V13397" s="17"/>
      <c r="W13397" s="51"/>
    </row>
    <row r="13398">
      <c r="A13398" s="307"/>
      <c r="B13398" s="85"/>
      <c r="C13398" s="85"/>
      <c r="D13398" s="85"/>
      <c r="E13398" s="88"/>
      <c r="G13398" s="17"/>
      <c r="I13398" s="43"/>
      <c r="J13398" s="308"/>
      <c r="K13398" s="51"/>
      <c r="N13398" s="309"/>
      <c r="R13398" s="17"/>
      <c r="T13398" s="17"/>
      <c r="V13398" s="17"/>
      <c r="W13398" s="51"/>
    </row>
    <row r="13399">
      <c r="A13399" s="307"/>
      <c r="B13399" s="85"/>
      <c r="C13399" s="85"/>
      <c r="D13399" s="85"/>
      <c r="E13399" s="88"/>
      <c r="G13399" s="17"/>
      <c r="I13399" s="43"/>
      <c r="J13399" s="308"/>
      <c r="K13399" s="51"/>
      <c r="N13399" s="309"/>
      <c r="R13399" s="17"/>
      <c r="T13399" s="17"/>
      <c r="V13399" s="17"/>
      <c r="W13399" s="51"/>
    </row>
    <row r="13400">
      <c r="A13400" s="307"/>
      <c r="B13400" s="85"/>
      <c r="C13400" s="85"/>
      <c r="D13400" s="85"/>
      <c r="E13400" s="88"/>
      <c r="G13400" s="17"/>
      <c r="I13400" s="43"/>
      <c r="J13400" s="308"/>
      <c r="K13400" s="51"/>
      <c r="N13400" s="309"/>
      <c r="R13400" s="17"/>
      <c r="T13400" s="17"/>
      <c r="V13400" s="17"/>
      <c r="W13400" s="51"/>
    </row>
    <row r="13401">
      <c r="A13401" s="307"/>
      <c r="B13401" s="85"/>
      <c r="C13401" s="85"/>
      <c r="D13401" s="85"/>
      <c r="E13401" s="88"/>
      <c r="G13401" s="17"/>
      <c r="I13401" s="43"/>
      <c r="J13401" s="308"/>
      <c r="K13401" s="51"/>
      <c r="N13401" s="309"/>
      <c r="R13401" s="17"/>
      <c r="T13401" s="17"/>
      <c r="V13401" s="17"/>
      <c r="W13401" s="51"/>
    </row>
    <row r="13402">
      <c r="A13402" s="307"/>
      <c r="B13402" s="85"/>
      <c r="C13402" s="85"/>
      <c r="D13402" s="85"/>
      <c r="E13402" s="88"/>
      <c r="G13402" s="17"/>
      <c r="I13402" s="43"/>
      <c r="J13402" s="308"/>
      <c r="K13402" s="51"/>
      <c r="N13402" s="309"/>
      <c r="R13402" s="17"/>
      <c r="T13402" s="17"/>
      <c r="V13402" s="17"/>
      <c r="W13402" s="51"/>
    </row>
    <row r="13403">
      <c r="A13403" s="307"/>
      <c r="B13403" s="85"/>
      <c r="C13403" s="85"/>
      <c r="D13403" s="85"/>
      <c r="E13403" s="88"/>
      <c r="G13403" s="17"/>
      <c r="I13403" s="43"/>
      <c r="J13403" s="308"/>
      <c r="K13403" s="51"/>
      <c r="N13403" s="309"/>
      <c r="R13403" s="17"/>
      <c r="T13403" s="17"/>
      <c r="V13403" s="17"/>
      <c r="W13403" s="51"/>
    </row>
    <row r="13404">
      <c r="A13404" s="307"/>
      <c r="B13404" s="85"/>
      <c r="C13404" s="85"/>
      <c r="D13404" s="85"/>
      <c r="E13404" s="88"/>
      <c r="G13404" s="17"/>
      <c r="I13404" s="43"/>
      <c r="J13404" s="308"/>
      <c r="K13404" s="51"/>
      <c r="N13404" s="309"/>
      <c r="R13404" s="17"/>
      <c r="T13404" s="17"/>
      <c r="V13404" s="17"/>
      <c r="W13404" s="51"/>
    </row>
    <row r="13405">
      <c r="A13405" s="307"/>
      <c r="B13405" s="85"/>
      <c r="C13405" s="85"/>
      <c r="D13405" s="85"/>
      <c r="E13405" s="88"/>
      <c r="G13405" s="17"/>
      <c r="I13405" s="43"/>
      <c r="J13405" s="308"/>
      <c r="K13405" s="51"/>
      <c r="N13405" s="309"/>
      <c r="R13405" s="17"/>
      <c r="T13405" s="17"/>
      <c r="V13405" s="17"/>
      <c r="W13405" s="51"/>
    </row>
    <row r="13406">
      <c r="A13406" s="307"/>
      <c r="B13406" s="85"/>
      <c r="C13406" s="85"/>
      <c r="D13406" s="85"/>
      <c r="E13406" s="88"/>
      <c r="G13406" s="17"/>
      <c r="I13406" s="43"/>
      <c r="J13406" s="308"/>
      <c r="K13406" s="51"/>
      <c r="N13406" s="309"/>
      <c r="R13406" s="17"/>
      <c r="T13406" s="17"/>
      <c r="V13406" s="17"/>
      <c r="W13406" s="51"/>
    </row>
    <row r="13407">
      <c r="A13407" s="307"/>
      <c r="B13407" s="85"/>
      <c r="C13407" s="85"/>
      <c r="D13407" s="85"/>
      <c r="E13407" s="88"/>
      <c r="G13407" s="17"/>
      <c r="I13407" s="43"/>
      <c r="J13407" s="308"/>
      <c r="K13407" s="51"/>
      <c r="N13407" s="309"/>
      <c r="R13407" s="17"/>
      <c r="T13407" s="17"/>
      <c r="V13407" s="17"/>
      <c r="W13407" s="51"/>
    </row>
    <row r="13408">
      <c r="A13408" s="307"/>
      <c r="B13408" s="85"/>
      <c r="C13408" s="85"/>
      <c r="D13408" s="85"/>
      <c r="E13408" s="88"/>
      <c r="G13408" s="17"/>
      <c r="I13408" s="43"/>
      <c r="J13408" s="308"/>
      <c r="K13408" s="51"/>
      <c r="N13408" s="309"/>
      <c r="R13408" s="17"/>
      <c r="T13408" s="17"/>
      <c r="V13408" s="17"/>
      <c r="W13408" s="51"/>
    </row>
    <row r="13409">
      <c r="A13409" s="307"/>
      <c r="B13409" s="85"/>
      <c r="C13409" s="85"/>
      <c r="D13409" s="85"/>
      <c r="E13409" s="88"/>
      <c r="G13409" s="17"/>
      <c r="I13409" s="43"/>
      <c r="J13409" s="308"/>
      <c r="K13409" s="51"/>
      <c r="N13409" s="309"/>
      <c r="R13409" s="17"/>
      <c r="T13409" s="17"/>
      <c r="V13409" s="17"/>
      <c r="W13409" s="51"/>
    </row>
    <row r="13410">
      <c r="A13410" s="307"/>
      <c r="B13410" s="85"/>
      <c r="C13410" s="85"/>
      <c r="D13410" s="85"/>
      <c r="E13410" s="88"/>
      <c r="G13410" s="17"/>
      <c r="I13410" s="43"/>
      <c r="J13410" s="308"/>
      <c r="K13410" s="51"/>
      <c r="N13410" s="309"/>
      <c r="R13410" s="17"/>
      <c r="T13410" s="17"/>
      <c r="V13410" s="17"/>
      <c r="W13410" s="51"/>
    </row>
    <row r="13411">
      <c r="A13411" s="307"/>
      <c r="B13411" s="85"/>
      <c r="C13411" s="85"/>
      <c r="D13411" s="85"/>
      <c r="E13411" s="88"/>
      <c r="G13411" s="17"/>
      <c r="I13411" s="43"/>
      <c r="J13411" s="308"/>
      <c r="K13411" s="51"/>
      <c r="N13411" s="309"/>
      <c r="R13411" s="17"/>
      <c r="T13411" s="17"/>
      <c r="V13411" s="17"/>
      <c r="W13411" s="51"/>
    </row>
    <row r="13412">
      <c r="A13412" s="307"/>
      <c r="B13412" s="85"/>
      <c r="C13412" s="85"/>
      <c r="D13412" s="85"/>
      <c r="E13412" s="88"/>
      <c r="G13412" s="17"/>
      <c r="I13412" s="43"/>
      <c r="J13412" s="308"/>
      <c r="K13412" s="51"/>
      <c r="N13412" s="309"/>
      <c r="R13412" s="17"/>
      <c r="T13412" s="17"/>
      <c r="V13412" s="17"/>
      <c r="W13412" s="51"/>
    </row>
    <row r="13413">
      <c r="A13413" s="307"/>
      <c r="B13413" s="85"/>
      <c r="C13413" s="85"/>
      <c r="D13413" s="85"/>
      <c r="E13413" s="88"/>
      <c r="G13413" s="17"/>
      <c r="I13413" s="43"/>
      <c r="J13413" s="308"/>
      <c r="K13413" s="51"/>
      <c r="N13413" s="309"/>
      <c r="R13413" s="17"/>
      <c r="T13413" s="17"/>
      <c r="V13413" s="17"/>
      <c r="W13413" s="51"/>
    </row>
    <row r="13414">
      <c r="A13414" s="307"/>
      <c r="B13414" s="85"/>
      <c r="C13414" s="85"/>
      <c r="D13414" s="85"/>
      <c r="E13414" s="88"/>
      <c r="G13414" s="17"/>
      <c r="I13414" s="43"/>
      <c r="J13414" s="308"/>
      <c r="K13414" s="51"/>
      <c r="N13414" s="309"/>
      <c r="R13414" s="17"/>
      <c r="T13414" s="17"/>
      <c r="V13414" s="17"/>
      <c r="W13414" s="51"/>
    </row>
    <row r="13415">
      <c r="A13415" s="307"/>
      <c r="B13415" s="85"/>
      <c r="C13415" s="85"/>
      <c r="D13415" s="85"/>
      <c r="E13415" s="88"/>
      <c r="G13415" s="17"/>
      <c r="I13415" s="43"/>
      <c r="J13415" s="308"/>
      <c r="K13415" s="51"/>
      <c r="N13415" s="309"/>
      <c r="R13415" s="17"/>
      <c r="T13415" s="17"/>
      <c r="V13415" s="17"/>
      <c r="W13415" s="51"/>
    </row>
    <row r="13416">
      <c r="A13416" s="307"/>
      <c r="B13416" s="85"/>
      <c r="C13416" s="85"/>
      <c r="D13416" s="85"/>
      <c r="E13416" s="88"/>
      <c r="G13416" s="17"/>
      <c r="I13416" s="43"/>
      <c r="J13416" s="308"/>
      <c r="K13416" s="51"/>
      <c r="N13416" s="309"/>
      <c r="R13416" s="17"/>
      <c r="T13416" s="17"/>
      <c r="V13416" s="17"/>
      <c r="W13416" s="51"/>
    </row>
    <row r="13417">
      <c r="A13417" s="307"/>
      <c r="B13417" s="85"/>
      <c r="C13417" s="85"/>
      <c r="D13417" s="85"/>
      <c r="E13417" s="88"/>
      <c r="G13417" s="17"/>
      <c r="I13417" s="43"/>
      <c r="J13417" s="308"/>
      <c r="K13417" s="51"/>
      <c r="N13417" s="309"/>
      <c r="R13417" s="17"/>
      <c r="T13417" s="17"/>
      <c r="V13417" s="17"/>
      <c r="W13417" s="51"/>
    </row>
    <row r="13418">
      <c r="A13418" s="307"/>
      <c r="B13418" s="85"/>
      <c r="C13418" s="85"/>
      <c r="D13418" s="85"/>
      <c r="E13418" s="88"/>
      <c r="G13418" s="17"/>
      <c r="I13418" s="43"/>
      <c r="J13418" s="308"/>
      <c r="K13418" s="51"/>
      <c r="N13418" s="309"/>
      <c r="R13418" s="17"/>
      <c r="T13418" s="17"/>
      <c r="V13418" s="17"/>
      <c r="W13418" s="51"/>
    </row>
    <row r="13419">
      <c r="A13419" s="307"/>
      <c r="B13419" s="85"/>
      <c r="C13419" s="85"/>
      <c r="D13419" s="85"/>
      <c r="E13419" s="88"/>
      <c r="G13419" s="17"/>
      <c r="I13419" s="43"/>
      <c r="J13419" s="308"/>
      <c r="K13419" s="51"/>
      <c r="N13419" s="309"/>
      <c r="R13419" s="17"/>
      <c r="T13419" s="17"/>
      <c r="V13419" s="17"/>
      <c r="W13419" s="51"/>
    </row>
    <row r="13420">
      <c r="A13420" s="307"/>
      <c r="B13420" s="85"/>
      <c r="C13420" s="85"/>
      <c r="D13420" s="85"/>
      <c r="E13420" s="88"/>
      <c r="G13420" s="17"/>
      <c r="I13420" s="43"/>
      <c r="J13420" s="308"/>
      <c r="K13420" s="51"/>
      <c r="N13420" s="309"/>
      <c r="R13420" s="17"/>
      <c r="T13420" s="17"/>
      <c r="V13420" s="17"/>
      <c r="W13420" s="51"/>
    </row>
    <row r="13421">
      <c r="A13421" s="307"/>
      <c r="B13421" s="85"/>
      <c r="C13421" s="85"/>
      <c r="D13421" s="85"/>
      <c r="E13421" s="88"/>
      <c r="G13421" s="17"/>
      <c r="I13421" s="43"/>
      <c r="J13421" s="308"/>
      <c r="K13421" s="51"/>
      <c r="N13421" s="309"/>
      <c r="R13421" s="17"/>
      <c r="T13421" s="17"/>
      <c r="V13421" s="17"/>
      <c r="W13421" s="51"/>
    </row>
    <row r="13422">
      <c r="A13422" s="307"/>
      <c r="B13422" s="85"/>
      <c r="C13422" s="85"/>
      <c r="D13422" s="85"/>
      <c r="E13422" s="88"/>
      <c r="G13422" s="17"/>
      <c r="I13422" s="43"/>
      <c r="J13422" s="308"/>
      <c r="K13422" s="51"/>
      <c r="N13422" s="309"/>
      <c r="R13422" s="17"/>
      <c r="T13422" s="17"/>
      <c r="V13422" s="17"/>
      <c r="W13422" s="51"/>
    </row>
    <row r="13423">
      <c r="A13423" s="307"/>
      <c r="B13423" s="85"/>
      <c r="C13423" s="85"/>
      <c r="D13423" s="85"/>
      <c r="E13423" s="88"/>
      <c r="G13423" s="17"/>
      <c r="I13423" s="43"/>
      <c r="J13423" s="308"/>
      <c r="K13423" s="51"/>
      <c r="N13423" s="309"/>
      <c r="R13423" s="17"/>
      <c r="T13423" s="17"/>
      <c r="V13423" s="17"/>
      <c r="W13423" s="51"/>
    </row>
    <row r="13424">
      <c r="A13424" s="307"/>
      <c r="B13424" s="85"/>
      <c r="C13424" s="85"/>
      <c r="D13424" s="85"/>
      <c r="E13424" s="88"/>
      <c r="G13424" s="17"/>
      <c r="I13424" s="43"/>
      <c r="J13424" s="308"/>
      <c r="K13424" s="51"/>
      <c r="N13424" s="309"/>
      <c r="R13424" s="17"/>
      <c r="T13424" s="17"/>
      <c r="V13424" s="17"/>
      <c r="W13424" s="51"/>
    </row>
    <row r="13425">
      <c r="A13425" s="307"/>
      <c r="B13425" s="85"/>
      <c r="C13425" s="85"/>
      <c r="D13425" s="85"/>
      <c r="E13425" s="88"/>
      <c r="G13425" s="17"/>
      <c r="I13425" s="43"/>
      <c r="J13425" s="308"/>
      <c r="K13425" s="51"/>
      <c r="N13425" s="309"/>
      <c r="R13425" s="17"/>
      <c r="T13425" s="17"/>
      <c r="V13425" s="17"/>
      <c r="W13425" s="51"/>
    </row>
    <row r="13426">
      <c r="A13426" s="307"/>
      <c r="B13426" s="85"/>
      <c r="C13426" s="85"/>
      <c r="D13426" s="85"/>
      <c r="E13426" s="88"/>
      <c r="G13426" s="17"/>
      <c r="I13426" s="43"/>
      <c r="J13426" s="308"/>
      <c r="K13426" s="51"/>
      <c r="N13426" s="309"/>
      <c r="R13426" s="17"/>
      <c r="T13426" s="17"/>
      <c r="V13426" s="17"/>
      <c r="W13426" s="51"/>
    </row>
    <row r="13427">
      <c r="A13427" s="307"/>
      <c r="B13427" s="85"/>
      <c r="C13427" s="85"/>
      <c r="D13427" s="85"/>
      <c r="E13427" s="88"/>
      <c r="G13427" s="17"/>
      <c r="I13427" s="43"/>
      <c r="J13427" s="308"/>
      <c r="K13427" s="51"/>
      <c r="N13427" s="309"/>
      <c r="R13427" s="17"/>
      <c r="T13427" s="17"/>
      <c r="V13427" s="17"/>
      <c r="W13427" s="51"/>
    </row>
    <row r="13428">
      <c r="A13428" s="307"/>
      <c r="B13428" s="85"/>
      <c r="C13428" s="85"/>
      <c r="D13428" s="85"/>
      <c r="E13428" s="88"/>
      <c r="G13428" s="17"/>
      <c r="I13428" s="43"/>
      <c r="J13428" s="308"/>
      <c r="K13428" s="51"/>
      <c r="N13428" s="309"/>
      <c r="R13428" s="17"/>
      <c r="T13428" s="17"/>
      <c r="V13428" s="17"/>
      <c r="W13428" s="51"/>
    </row>
    <row r="13429">
      <c r="A13429" s="307"/>
      <c r="B13429" s="85"/>
      <c r="C13429" s="85"/>
      <c r="D13429" s="85"/>
      <c r="E13429" s="88"/>
      <c r="G13429" s="17"/>
      <c r="I13429" s="43"/>
      <c r="J13429" s="308"/>
      <c r="K13429" s="51"/>
      <c r="N13429" s="309"/>
      <c r="R13429" s="17"/>
      <c r="T13429" s="17"/>
      <c r="V13429" s="17"/>
      <c r="W13429" s="51"/>
    </row>
    <row r="13430">
      <c r="A13430" s="307"/>
      <c r="B13430" s="85"/>
      <c r="C13430" s="85"/>
      <c r="D13430" s="85"/>
      <c r="E13430" s="88"/>
      <c r="G13430" s="17"/>
      <c r="I13430" s="43"/>
      <c r="J13430" s="308"/>
      <c r="K13430" s="51"/>
      <c r="N13430" s="309"/>
      <c r="R13430" s="17"/>
      <c r="T13430" s="17"/>
      <c r="V13430" s="17"/>
      <c r="W13430" s="51"/>
    </row>
    <row r="13431">
      <c r="A13431" s="307"/>
      <c r="B13431" s="85"/>
      <c r="C13431" s="85"/>
      <c r="D13431" s="85"/>
      <c r="E13431" s="88"/>
      <c r="G13431" s="17"/>
      <c r="I13431" s="43"/>
      <c r="J13431" s="308"/>
      <c r="K13431" s="51"/>
      <c r="N13431" s="309"/>
      <c r="R13431" s="17"/>
      <c r="T13431" s="17"/>
      <c r="V13431" s="17"/>
      <c r="W13431" s="51"/>
    </row>
    <row r="13432">
      <c r="A13432" s="307"/>
      <c r="B13432" s="85"/>
      <c r="C13432" s="85"/>
      <c r="D13432" s="85"/>
      <c r="E13432" s="88"/>
      <c r="G13432" s="17"/>
      <c r="I13432" s="43"/>
      <c r="J13432" s="308"/>
      <c r="K13432" s="51"/>
      <c r="N13432" s="309"/>
      <c r="R13432" s="17"/>
      <c r="T13432" s="17"/>
      <c r="V13432" s="17"/>
      <c r="W13432" s="51"/>
    </row>
    <row r="13433">
      <c r="A13433" s="307"/>
      <c r="B13433" s="85"/>
      <c r="C13433" s="85"/>
      <c r="D13433" s="85"/>
      <c r="E13433" s="88"/>
      <c r="G13433" s="17"/>
      <c r="I13433" s="43"/>
      <c r="J13433" s="308"/>
      <c r="K13433" s="51"/>
      <c r="N13433" s="309"/>
      <c r="R13433" s="17"/>
      <c r="T13433" s="17"/>
      <c r="V13433" s="17"/>
      <c r="W13433" s="51"/>
    </row>
    <row r="13434">
      <c r="A13434" s="307"/>
      <c r="B13434" s="85"/>
      <c r="C13434" s="85"/>
      <c r="D13434" s="85"/>
      <c r="E13434" s="88"/>
      <c r="G13434" s="17"/>
      <c r="I13434" s="43"/>
      <c r="J13434" s="308"/>
      <c r="K13434" s="51"/>
      <c r="N13434" s="309"/>
      <c r="R13434" s="17"/>
      <c r="T13434" s="17"/>
      <c r="V13434" s="17"/>
      <c r="W13434" s="51"/>
    </row>
    <row r="13435">
      <c r="A13435" s="307"/>
      <c r="B13435" s="85"/>
      <c r="C13435" s="85"/>
      <c r="D13435" s="85"/>
      <c r="E13435" s="88"/>
      <c r="G13435" s="17"/>
      <c r="I13435" s="43"/>
      <c r="J13435" s="308"/>
      <c r="K13435" s="51"/>
      <c r="N13435" s="309"/>
      <c r="R13435" s="17"/>
      <c r="T13435" s="17"/>
      <c r="V13435" s="17"/>
      <c r="W13435" s="51"/>
    </row>
    <row r="13436">
      <c r="A13436" s="307"/>
      <c r="B13436" s="85"/>
      <c r="C13436" s="85"/>
      <c r="D13436" s="85"/>
      <c r="E13436" s="88"/>
      <c r="G13436" s="17"/>
      <c r="I13436" s="43"/>
      <c r="J13436" s="308"/>
      <c r="K13436" s="51"/>
      <c r="N13436" s="309"/>
      <c r="R13436" s="17"/>
      <c r="T13436" s="17"/>
      <c r="V13436" s="17"/>
      <c r="W13436" s="51"/>
    </row>
    <row r="13437">
      <c r="A13437" s="307"/>
      <c r="B13437" s="85"/>
      <c r="C13437" s="85"/>
      <c r="D13437" s="85"/>
      <c r="E13437" s="88"/>
      <c r="G13437" s="17"/>
      <c r="I13437" s="43"/>
      <c r="J13437" s="308"/>
      <c r="K13437" s="51"/>
      <c r="N13437" s="309"/>
      <c r="R13437" s="17"/>
      <c r="T13437" s="17"/>
      <c r="V13437" s="17"/>
      <c r="W13437" s="51"/>
    </row>
    <row r="13438">
      <c r="A13438" s="307"/>
      <c r="B13438" s="85"/>
      <c r="C13438" s="85"/>
      <c r="D13438" s="85"/>
      <c r="E13438" s="88"/>
      <c r="G13438" s="17"/>
      <c r="I13438" s="43"/>
      <c r="J13438" s="308"/>
      <c r="K13438" s="51"/>
      <c r="N13438" s="309"/>
      <c r="R13438" s="17"/>
      <c r="T13438" s="17"/>
      <c r="V13438" s="17"/>
      <c r="W13438" s="51"/>
    </row>
    <row r="13439">
      <c r="A13439" s="307"/>
      <c r="B13439" s="85"/>
      <c r="C13439" s="85"/>
      <c r="D13439" s="85"/>
      <c r="E13439" s="88"/>
      <c r="G13439" s="17"/>
      <c r="I13439" s="43"/>
      <c r="J13439" s="308"/>
      <c r="K13439" s="51"/>
      <c r="N13439" s="309"/>
      <c r="R13439" s="17"/>
      <c r="T13439" s="17"/>
      <c r="V13439" s="17"/>
      <c r="W13439" s="51"/>
    </row>
    <row r="13440">
      <c r="A13440" s="307"/>
      <c r="B13440" s="85"/>
      <c r="C13440" s="85"/>
      <c r="D13440" s="85"/>
      <c r="E13440" s="88"/>
      <c r="G13440" s="17"/>
      <c r="I13440" s="43"/>
      <c r="J13440" s="308"/>
      <c r="K13440" s="51"/>
      <c r="N13440" s="309"/>
      <c r="R13440" s="17"/>
      <c r="T13440" s="17"/>
      <c r="V13440" s="17"/>
      <c r="W13440" s="51"/>
    </row>
    <row r="13441">
      <c r="A13441" s="307"/>
      <c r="B13441" s="85"/>
      <c r="C13441" s="85"/>
      <c r="D13441" s="85"/>
      <c r="E13441" s="88"/>
      <c r="G13441" s="17"/>
      <c r="I13441" s="43"/>
      <c r="J13441" s="308"/>
      <c r="K13441" s="51"/>
      <c r="N13441" s="309"/>
      <c r="R13441" s="17"/>
      <c r="T13441" s="17"/>
      <c r="V13441" s="17"/>
      <c r="W13441" s="51"/>
    </row>
    <row r="13442">
      <c r="A13442" s="307"/>
      <c r="B13442" s="85"/>
      <c r="C13442" s="85"/>
      <c r="D13442" s="85"/>
      <c r="E13442" s="88"/>
      <c r="G13442" s="17"/>
      <c r="I13442" s="43"/>
      <c r="J13442" s="308"/>
      <c r="K13442" s="51"/>
      <c r="N13442" s="309"/>
      <c r="R13442" s="17"/>
      <c r="T13442" s="17"/>
      <c r="V13442" s="17"/>
      <c r="W13442" s="51"/>
    </row>
    <row r="13443">
      <c r="A13443" s="307"/>
      <c r="B13443" s="85"/>
      <c r="C13443" s="85"/>
      <c r="D13443" s="85"/>
      <c r="E13443" s="88"/>
      <c r="G13443" s="17"/>
      <c r="I13443" s="43"/>
      <c r="J13443" s="308"/>
      <c r="K13443" s="51"/>
      <c r="N13443" s="309"/>
      <c r="R13443" s="17"/>
      <c r="T13443" s="17"/>
      <c r="V13443" s="17"/>
      <c r="W13443" s="51"/>
    </row>
    <row r="13444">
      <c r="A13444" s="307"/>
      <c r="B13444" s="85"/>
      <c r="C13444" s="85"/>
      <c r="D13444" s="85"/>
      <c r="E13444" s="88"/>
      <c r="G13444" s="17"/>
      <c r="I13444" s="43"/>
      <c r="J13444" s="308"/>
      <c r="K13444" s="51"/>
      <c r="N13444" s="309"/>
      <c r="R13444" s="17"/>
      <c r="T13444" s="17"/>
      <c r="V13444" s="17"/>
      <c r="W13444" s="51"/>
    </row>
    <row r="13445">
      <c r="A13445" s="307"/>
      <c r="B13445" s="85"/>
      <c r="C13445" s="85"/>
      <c r="D13445" s="85"/>
      <c r="E13445" s="88"/>
      <c r="G13445" s="17"/>
      <c r="I13445" s="43"/>
      <c r="J13445" s="308"/>
      <c r="K13445" s="51"/>
      <c r="N13445" s="309"/>
      <c r="R13445" s="17"/>
      <c r="T13445" s="17"/>
      <c r="V13445" s="17"/>
      <c r="W13445" s="51"/>
    </row>
    <row r="13446">
      <c r="A13446" s="307"/>
      <c r="B13446" s="85"/>
      <c r="C13446" s="85"/>
      <c r="D13446" s="85"/>
      <c r="E13446" s="88"/>
      <c r="G13446" s="17"/>
      <c r="I13446" s="43"/>
      <c r="J13446" s="308"/>
      <c r="K13446" s="51"/>
      <c r="N13446" s="309"/>
      <c r="R13446" s="17"/>
      <c r="T13446" s="17"/>
      <c r="V13446" s="17"/>
      <c r="W13446" s="51"/>
    </row>
    <row r="13447">
      <c r="A13447" s="307"/>
      <c r="B13447" s="85"/>
      <c r="C13447" s="85"/>
      <c r="D13447" s="85"/>
      <c r="E13447" s="88"/>
      <c r="G13447" s="17"/>
      <c r="I13447" s="43"/>
      <c r="J13447" s="308"/>
      <c r="K13447" s="51"/>
      <c r="N13447" s="309"/>
      <c r="R13447" s="17"/>
      <c r="T13447" s="17"/>
      <c r="V13447" s="17"/>
      <c r="W13447" s="51"/>
    </row>
    <row r="13448">
      <c r="A13448" s="307"/>
      <c r="B13448" s="85"/>
      <c r="C13448" s="85"/>
      <c r="D13448" s="85"/>
      <c r="E13448" s="88"/>
      <c r="G13448" s="17"/>
      <c r="I13448" s="43"/>
      <c r="J13448" s="308"/>
      <c r="K13448" s="51"/>
      <c r="N13448" s="309"/>
      <c r="R13448" s="17"/>
      <c r="T13448" s="17"/>
      <c r="V13448" s="17"/>
      <c r="W13448" s="51"/>
    </row>
    <row r="13449">
      <c r="A13449" s="307"/>
      <c r="B13449" s="85"/>
      <c r="C13449" s="85"/>
      <c r="D13449" s="85"/>
      <c r="E13449" s="88"/>
      <c r="G13449" s="17"/>
      <c r="I13449" s="43"/>
      <c r="J13449" s="308"/>
      <c r="K13449" s="51"/>
      <c r="N13449" s="309"/>
      <c r="R13449" s="17"/>
      <c r="T13449" s="17"/>
      <c r="V13449" s="17"/>
      <c r="W13449" s="51"/>
    </row>
    <row r="13450">
      <c r="A13450" s="307"/>
      <c r="B13450" s="85"/>
      <c r="C13450" s="85"/>
      <c r="D13450" s="85"/>
      <c r="E13450" s="88"/>
      <c r="G13450" s="17"/>
      <c r="I13450" s="43"/>
      <c r="J13450" s="308"/>
      <c r="K13450" s="51"/>
      <c r="N13450" s="309"/>
      <c r="R13450" s="17"/>
      <c r="T13450" s="17"/>
      <c r="V13450" s="17"/>
      <c r="W13450" s="51"/>
    </row>
    <row r="13451">
      <c r="A13451" s="307"/>
      <c r="B13451" s="85"/>
      <c r="C13451" s="85"/>
      <c r="D13451" s="85"/>
      <c r="E13451" s="88"/>
      <c r="G13451" s="17"/>
      <c r="I13451" s="43"/>
      <c r="J13451" s="308"/>
      <c r="K13451" s="51"/>
      <c r="N13451" s="309"/>
      <c r="R13451" s="17"/>
      <c r="T13451" s="17"/>
      <c r="V13451" s="17"/>
      <c r="W13451" s="51"/>
    </row>
    <row r="13452">
      <c r="A13452" s="307"/>
      <c r="B13452" s="85"/>
      <c r="C13452" s="85"/>
      <c r="D13452" s="85"/>
      <c r="E13452" s="88"/>
      <c r="G13452" s="17"/>
      <c r="I13452" s="43"/>
      <c r="J13452" s="308"/>
      <c r="K13452" s="51"/>
      <c r="N13452" s="309"/>
      <c r="R13452" s="17"/>
      <c r="T13452" s="17"/>
      <c r="V13452" s="17"/>
      <c r="W13452" s="51"/>
    </row>
    <row r="13453">
      <c r="A13453" s="307"/>
      <c r="B13453" s="85"/>
      <c r="C13453" s="85"/>
      <c r="D13453" s="85"/>
      <c r="E13453" s="88"/>
      <c r="G13453" s="17"/>
      <c r="I13453" s="43"/>
      <c r="J13453" s="308"/>
      <c r="K13453" s="51"/>
      <c r="N13453" s="309"/>
      <c r="R13453" s="17"/>
      <c r="T13453" s="17"/>
      <c r="V13453" s="17"/>
      <c r="W13453" s="51"/>
    </row>
    <row r="13454">
      <c r="A13454" s="307"/>
      <c r="B13454" s="85"/>
      <c r="C13454" s="85"/>
      <c r="D13454" s="85"/>
      <c r="E13454" s="88"/>
      <c r="G13454" s="17"/>
      <c r="I13454" s="43"/>
      <c r="J13454" s="308"/>
      <c r="K13454" s="51"/>
      <c r="N13454" s="309"/>
      <c r="R13454" s="17"/>
      <c r="T13454" s="17"/>
      <c r="V13454" s="17"/>
      <c r="W13454" s="51"/>
    </row>
    <row r="13455">
      <c r="A13455" s="307"/>
      <c r="B13455" s="85"/>
      <c r="C13455" s="85"/>
      <c r="D13455" s="85"/>
      <c r="E13455" s="88"/>
      <c r="G13455" s="17"/>
      <c r="I13455" s="43"/>
      <c r="J13455" s="308"/>
      <c r="K13455" s="51"/>
      <c r="N13455" s="309"/>
      <c r="R13455" s="17"/>
      <c r="T13455" s="17"/>
      <c r="V13455" s="17"/>
      <c r="W13455" s="51"/>
    </row>
    <row r="13456">
      <c r="A13456" s="307"/>
      <c r="B13456" s="85"/>
      <c r="C13456" s="85"/>
      <c r="D13456" s="85"/>
      <c r="E13456" s="88"/>
      <c r="G13456" s="17"/>
      <c r="I13456" s="43"/>
      <c r="J13456" s="308"/>
      <c r="K13456" s="51"/>
      <c r="N13456" s="309"/>
      <c r="R13456" s="17"/>
      <c r="T13456" s="17"/>
      <c r="V13456" s="17"/>
      <c r="W13456" s="51"/>
    </row>
    <row r="13457">
      <c r="A13457" s="307"/>
      <c r="B13457" s="85"/>
      <c r="C13457" s="85"/>
      <c r="D13457" s="85"/>
      <c r="E13457" s="88"/>
      <c r="G13457" s="17"/>
      <c r="I13457" s="43"/>
      <c r="J13457" s="308"/>
      <c r="K13457" s="51"/>
      <c r="N13457" s="309"/>
      <c r="R13457" s="17"/>
      <c r="T13457" s="17"/>
      <c r="V13457" s="17"/>
      <c r="W13457" s="51"/>
    </row>
    <row r="13458">
      <c r="A13458" s="307"/>
      <c r="B13458" s="85"/>
      <c r="C13458" s="85"/>
      <c r="D13458" s="85"/>
      <c r="E13458" s="88"/>
      <c r="G13458" s="17"/>
      <c r="I13458" s="43"/>
      <c r="J13458" s="308"/>
      <c r="K13458" s="51"/>
      <c r="N13458" s="309"/>
      <c r="R13458" s="17"/>
      <c r="T13458" s="17"/>
      <c r="V13458" s="17"/>
      <c r="W13458" s="51"/>
    </row>
    <row r="13459">
      <c r="A13459" s="307"/>
      <c r="B13459" s="85"/>
      <c r="C13459" s="85"/>
      <c r="D13459" s="85"/>
      <c r="E13459" s="88"/>
      <c r="G13459" s="17"/>
      <c r="I13459" s="43"/>
      <c r="J13459" s="308"/>
      <c r="K13459" s="51"/>
      <c r="N13459" s="309"/>
      <c r="R13459" s="17"/>
      <c r="T13459" s="17"/>
      <c r="V13459" s="17"/>
      <c r="W13459" s="51"/>
    </row>
    <row r="13460">
      <c r="A13460" s="307"/>
      <c r="B13460" s="85"/>
      <c r="C13460" s="85"/>
      <c r="D13460" s="85"/>
      <c r="E13460" s="88"/>
      <c r="G13460" s="17"/>
      <c r="I13460" s="43"/>
      <c r="J13460" s="308"/>
      <c r="K13460" s="51"/>
      <c r="N13460" s="309"/>
      <c r="R13460" s="17"/>
      <c r="T13460" s="17"/>
      <c r="V13460" s="17"/>
      <c r="W13460" s="51"/>
    </row>
    <row r="13461">
      <c r="A13461" s="307"/>
      <c r="B13461" s="85"/>
      <c r="C13461" s="85"/>
      <c r="D13461" s="85"/>
      <c r="E13461" s="88"/>
      <c r="G13461" s="17"/>
      <c r="I13461" s="43"/>
      <c r="J13461" s="308"/>
      <c r="K13461" s="51"/>
      <c r="N13461" s="309"/>
      <c r="R13461" s="17"/>
      <c r="T13461" s="17"/>
      <c r="V13461" s="17"/>
      <c r="W13461" s="51"/>
    </row>
    <row r="13462">
      <c r="A13462" s="307"/>
      <c r="B13462" s="85"/>
      <c r="C13462" s="85"/>
      <c r="D13462" s="85"/>
      <c r="E13462" s="88"/>
      <c r="G13462" s="17"/>
      <c r="I13462" s="43"/>
      <c r="J13462" s="308"/>
      <c r="K13462" s="51"/>
      <c r="N13462" s="309"/>
      <c r="R13462" s="17"/>
      <c r="T13462" s="17"/>
      <c r="V13462" s="17"/>
      <c r="W13462" s="51"/>
    </row>
    <row r="13463">
      <c r="A13463" s="307"/>
      <c r="B13463" s="85"/>
      <c r="C13463" s="85"/>
      <c r="D13463" s="85"/>
      <c r="E13463" s="88"/>
      <c r="G13463" s="17"/>
      <c r="I13463" s="43"/>
      <c r="J13463" s="308"/>
      <c r="K13463" s="51"/>
      <c r="N13463" s="309"/>
      <c r="R13463" s="17"/>
      <c r="T13463" s="17"/>
      <c r="V13463" s="17"/>
      <c r="W13463" s="51"/>
    </row>
    <row r="13464">
      <c r="A13464" s="307"/>
      <c r="B13464" s="85"/>
      <c r="C13464" s="85"/>
      <c r="D13464" s="85"/>
      <c r="E13464" s="88"/>
      <c r="G13464" s="17"/>
      <c r="I13464" s="43"/>
      <c r="J13464" s="308"/>
      <c r="K13464" s="51"/>
      <c r="N13464" s="309"/>
      <c r="R13464" s="17"/>
      <c r="T13464" s="17"/>
      <c r="V13464" s="17"/>
      <c r="W13464" s="51"/>
    </row>
    <row r="13465">
      <c r="A13465" s="307"/>
      <c r="B13465" s="85"/>
      <c r="C13465" s="85"/>
      <c r="D13465" s="85"/>
      <c r="E13465" s="88"/>
      <c r="G13465" s="17"/>
      <c r="I13465" s="43"/>
      <c r="J13465" s="308"/>
      <c r="K13465" s="51"/>
      <c r="N13465" s="309"/>
      <c r="R13465" s="17"/>
      <c r="T13465" s="17"/>
      <c r="V13465" s="17"/>
      <c r="W13465" s="51"/>
    </row>
    <row r="13466">
      <c r="A13466" s="307"/>
      <c r="B13466" s="85"/>
      <c r="C13466" s="85"/>
      <c r="D13466" s="85"/>
      <c r="E13466" s="88"/>
      <c r="G13466" s="17"/>
      <c r="I13466" s="43"/>
      <c r="J13466" s="308"/>
      <c r="K13466" s="51"/>
      <c r="N13466" s="309"/>
      <c r="R13466" s="17"/>
      <c r="T13466" s="17"/>
      <c r="V13466" s="17"/>
      <c r="W13466" s="51"/>
    </row>
    <row r="13467">
      <c r="A13467" s="307"/>
      <c r="B13467" s="85"/>
      <c r="C13467" s="85"/>
      <c r="D13467" s="85"/>
      <c r="E13467" s="88"/>
      <c r="G13467" s="17"/>
      <c r="I13467" s="43"/>
      <c r="J13467" s="308"/>
      <c r="K13467" s="51"/>
      <c r="N13467" s="309"/>
      <c r="R13467" s="17"/>
      <c r="T13467" s="17"/>
      <c r="V13467" s="17"/>
      <c r="W13467" s="51"/>
    </row>
    <row r="13468">
      <c r="A13468" s="307"/>
      <c r="B13468" s="85"/>
      <c r="C13468" s="85"/>
      <c r="D13468" s="85"/>
      <c r="E13468" s="88"/>
      <c r="G13468" s="17"/>
      <c r="I13468" s="43"/>
      <c r="J13468" s="308"/>
      <c r="K13468" s="51"/>
      <c r="N13468" s="309"/>
      <c r="R13468" s="17"/>
      <c r="T13468" s="17"/>
      <c r="V13468" s="17"/>
      <c r="W13468" s="51"/>
    </row>
    <row r="13469">
      <c r="A13469" s="307"/>
      <c r="B13469" s="85"/>
      <c r="C13469" s="85"/>
      <c r="D13469" s="85"/>
      <c r="E13469" s="88"/>
      <c r="G13469" s="17"/>
      <c r="I13469" s="43"/>
      <c r="J13469" s="308"/>
      <c r="K13469" s="51"/>
      <c r="N13469" s="309"/>
      <c r="R13469" s="17"/>
      <c r="T13469" s="17"/>
      <c r="V13469" s="17"/>
      <c r="W13469" s="51"/>
    </row>
    <row r="13470">
      <c r="A13470" s="307"/>
      <c r="B13470" s="85"/>
      <c r="C13470" s="85"/>
      <c r="D13470" s="85"/>
      <c r="E13470" s="88"/>
      <c r="G13470" s="17"/>
      <c r="I13470" s="43"/>
      <c r="J13470" s="308"/>
      <c r="K13470" s="51"/>
      <c r="N13470" s="309"/>
      <c r="R13470" s="17"/>
      <c r="T13470" s="17"/>
      <c r="V13470" s="17"/>
      <c r="W13470" s="51"/>
    </row>
    <row r="13471">
      <c r="A13471" s="307"/>
      <c r="B13471" s="85"/>
      <c r="C13471" s="85"/>
      <c r="D13471" s="85"/>
      <c r="E13471" s="88"/>
      <c r="G13471" s="17"/>
      <c r="I13471" s="43"/>
      <c r="J13471" s="308"/>
      <c r="K13471" s="51"/>
      <c r="N13471" s="309"/>
      <c r="R13471" s="17"/>
      <c r="T13471" s="17"/>
      <c r="V13471" s="17"/>
      <c r="W13471" s="51"/>
    </row>
    <row r="13472">
      <c r="A13472" s="307"/>
      <c r="B13472" s="85"/>
      <c r="C13472" s="85"/>
      <c r="D13472" s="85"/>
      <c r="E13472" s="88"/>
      <c r="G13472" s="17"/>
      <c r="I13472" s="43"/>
      <c r="J13472" s="308"/>
      <c r="K13472" s="51"/>
      <c r="N13472" s="309"/>
      <c r="R13472" s="17"/>
      <c r="T13472" s="17"/>
      <c r="V13472" s="17"/>
      <c r="W13472" s="51"/>
    </row>
    <row r="13473">
      <c r="A13473" s="307"/>
      <c r="B13473" s="85"/>
      <c r="C13473" s="85"/>
      <c r="D13473" s="85"/>
      <c r="E13473" s="88"/>
      <c r="G13473" s="17"/>
      <c r="I13473" s="43"/>
      <c r="J13473" s="308"/>
      <c r="K13473" s="51"/>
      <c r="N13473" s="309"/>
      <c r="R13473" s="17"/>
      <c r="T13473" s="17"/>
      <c r="V13473" s="17"/>
      <c r="W13473" s="51"/>
    </row>
    <row r="13474">
      <c r="A13474" s="307"/>
      <c r="B13474" s="85"/>
      <c r="C13474" s="85"/>
      <c r="D13474" s="85"/>
      <c r="E13474" s="88"/>
      <c r="G13474" s="17"/>
      <c r="I13474" s="43"/>
      <c r="J13474" s="308"/>
      <c r="K13474" s="51"/>
      <c r="N13474" s="309"/>
      <c r="R13474" s="17"/>
      <c r="T13474" s="17"/>
      <c r="V13474" s="17"/>
      <c r="W13474" s="51"/>
    </row>
    <row r="13475">
      <c r="A13475" s="307"/>
      <c r="B13475" s="85"/>
      <c r="C13475" s="85"/>
      <c r="D13475" s="85"/>
      <c r="E13475" s="88"/>
      <c r="G13475" s="17"/>
      <c r="I13475" s="43"/>
      <c r="J13475" s="308"/>
      <c r="K13475" s="51"/>
      <c r="N13475" s="309"/>
      <c r="R13475" s="17"/>
      <c r="T13475" s="17"/>
      <c r="V13475" s="17"/>
      <c r="W13475" s="51"/>
    </row>
    <row r="13476">
      <c r="A13476" s="307"/>
      <c r="B13476" s="85"/>
      <c r="C13476" s="85"/>
      <c r="D13476" s="85"/>
      <c r="E13476" s="88"/>
      <c r="G13476" s="17"/>
      <c r="I13476" s="43"/>
      <c r="J13476" s="308"/>
      <c r="K13476" s="51"/>
      <c r="N13476" s="309"/>
      <c r="R13476" s="17"/>
      <c r="T13476" s="17"/>
      <c r="V13476" s="17"/>
      <c r="W13476" s="51"/>
    </row>
    <row r="13477">
      <c r="A13477" s="307"/>
      <c r="B13477" s="85"/>
      <c r="C13477" s="85"/>
      <c r="D13477" s="85"/>
      <c r="E13477" s="88"/>
      <c r="G13477" s="17"/>
      <c r="I13477" s="43"/>
      <c r="J13477" s="308"/>
      <c r="K13477" s="51"/>
      <c r="N13477" s="309"/>
      <c r="R13477" s="17"/>
      <c r="T13477" s="17"/>
      <c r="V13477" s="17"/>
      <c r="W13477" s="51"/>
    </row>
    <row r="13478">
      <c r="A13478" s="307"/>
      <c r="B13478" s="85"/>
      <c r="C13478" s="85"/>
      <c r="D13478" s="85"/>
      <c r="E13478" s="88"/>
      <c r="G13478" s="17"/>
      <c r="I13478" s="43"/>
      <c r="J13478" s="308"/>
      <c r="K13478" s="51"/>
      <c r="N13478" s="309"/>
      <c r="R13478" s="17"/>
      <c r="T13478" s="17"/>
      <c r="V13478" s="17"/>
      <c r="W13478" s="51"/>
    </row>
    <row r="13479">
      <c r="A13479" s="307"/>
      <c r="B13479" s="85"/>
      <c r="C13479" s="85"/>
      <c r="D13479" s="85"/>
      <c r="E13479" s="88"/>
      <c r="G13479" s="17"/>
      <c r="I13479" s="43"/>
      <c r="J13479" s="308"/>
      <c r="K13479" s="51"/>
      <c r="N13479" s="309"/>
      <c r="R13479" s="17"/>
      <c r="T13479" s="17"/>
      <c r="V13479" s="17"/>
      <c r="W13479" s="51"/>
    </row>
    <row r="13480">
      <c r="A13480" s="307"/>
      <c r="B13480" s="85"/>
      <c r="C13480" s="85"/>
      <c r="D13480" s="85"/>
      <c r="E13480" s="88"/>
      <c r="G13480" s="17"/>
      <c r="I13480" s="43"/>
      <c r="J13480" s="308"/>
      <c r="K13480" s="51"/>
      <c r="N13480" s="309"/>
      <c r="R13480" s="17"/>
      <c r="T13480" s="17"/>
      <c r="V13480" s="17"/>
      <c r="W13480" s="51"/>
    </row>
    <row r="13481">
      <c r="A13481" s="307"/>
      <c r="B13481" s="85"/>
      <c r="C13481" s="85"/>
      <c r="D13481" s="85"/>
      <c r="E13481" s="88"/>
      <c r="G13481" s="17"/>
      <c r="I13481" s="43"/>
      <c r="J13481" s="308"/>
      <c r="K13481" s="51"/>
      <c r="N13481" s="309"/>
      <c r="R13481" s="17"/>
      <c r="T13481" s="17"/>
      <c r="V13481" s="17"/>
      <c r="W13481" s="51"/>
    </row>
    <row r="13482">
      <c r="A13482" s="307"/>
      <c r="B13482" s="85"/>
      <c r="C13482" s="85"/>
      <c r="D13482" s="85"/>
      <c r="E13482" s="88"/>
      <c r="G13482" s="17"/>
      <c r="I13482" s="43"/>
      <c r="J13482" s="308"/>
      <c r="K13482" s="51"/>
      <c r="N13482" s="309"/>
      <c r="R13482" s="17"/>
      <c r="T13482" s="17"/>
      <c r="V13482" s="17"/>
      <c r="W13482" s="51"/>
    </row>
    <row r="13483">
      <c r="A13483" s="307"/>
      <c r="B13483" s="85"/>
      <c r="C13483" s="85"/>
      <c r="D13483" s="85"/>
      <c r="E13483" s="88"/>
      <c r="G13483" s="17"/>
      <c r="I13483" s="43"/>
      <c r="J13483" s="308"/>
      <c r="K13483" s="51"/>
      <c r="N13483" s="309"/>
      <c r="R13483" s="17"/>
      <c r="T13483" s="17"/>
      <c r="V13483" s="17"/>
      <c r="W13483" s="51"/>
    </row>
    <row r="13484">
      <c r="A13484" s="307"/>
      <c r="B13484" s="85"/>
      <c r="C13484" s="85"/>
      <c r="D13484" s="85"/>
      <c r="E13484" s="88"/>
      <c r="G13484" s="17"/>
      <c r="I13484" s="43"/>
      <c r="J13484" s="308"/>
      <c r="K13484" s="51"/>
      <c r="N13484" s="309"/>
      <c r="R13484" s="17"/>
      <c r="T13484" s="17"/>
      <c r="V13484" s="17"/>
      <c r="W13484" s="51"/>
    </row>
    <row r="13485">
      <c r="A13485" s="307"/>
      <c r="B13485" s="85"/>
      <c r="C13485" s="85"/>
      <c r="D13485" s="85"/>
      <c r="E13485" s="88"/>
      <c r="G13485" s="17"/>
      <c r="I13485" s="43"/>
      <c r="J13485" s="308"/>
      <c r="K13485" s="51"/>
      <c r="N13485" s="309"/>
      <c r="R13485" s="17"/>
      <c r="T13485" s="17"/>
      <c r="V13485" s="17"/>
      <c r="W13485" s="51"/>
    </row>
    <row r="13486">
      <c r="A13486" s="307"/>
      <c r="B13486" s="85"/>
      <c r="C13486" s="85"/>
      <c r="D13486" s="85"/>
      <c r="E13486" s="88"/>
      <c r="G13486" s="17"/>
      <c r="I13486" s="43"/>
      <c r="J13486" s="308"/>
      <c r="K13486" s="51"/>
      <c r="N13486" s="309"/>
      <c r="R13486" s="17"/>
      <c r="T13486" s="17"/>
      <c r="V13486" s="17"/>
      <c r="W13486" s="51"/>
    </row>
    <row r="13487">
      <c r="A13487" s="307"/>
      <c r="B13487" s="85"/>
      <c r="C13487" s="85"/>
      <c r="D13487" s="85"/>
      <c r="E13487" s="88"/>
      <c r="G13487" s="17"/>
      <c r="I13487" s="43"/>
      <c r="J13487" s="308"/>
      <c r="K13487" s="51"/>
      <c r="N13487" s="309"/>
      <c r="R13487" s="17"/>
      <c r="T13487" s="17"/>
      <c r="V13487" s="17"/>
      <c r="W13487" s="51"/>
    </row>
    <row r="13488">
      <c r="A13488" s="307"/>
      <c r="B13488" s="85"/>
      <c r="C13488" s="85"/>
      <c r="D13488" s="85"/>
      <c r="E13488" s="88"/>
      <c r="G13488" s="17"/>
      <c r="I13488" s="43"/>
      <c r="J13488" s="308"/>
      <c r="K13488" s="51"/>
      <c r="N13488" s="309"/>
      <c r="R13488" s="17"/>
      <c r="T13488" s="17"/>
      <c r="V13488" s="17"/>
      <c r="W13488" s="51"/>
    </row>
    <row r="13489">
      <c r="A13489" s="307"/>
      <c r="B13489" s="85"/>
      <c r="C13489" s="85"/>
      <c r="D13489" s="85"/>
      <c r="E13489" s="88"/>
      <c r="G13489" s="17"/>
      <c r="I13489" s="43"/>
      <c r="J13489" s="308"/>
      <c r="K13489" s="51"/>
      <c r="N13489" s="309"/>
      <c r="R13489" s="17"/>
      <c r="T13489" s="17"/>
      <c r="V13489" s="17"/>
      <c r="W13489" s="51"/>
    </row>
    <row r="13490">
      <c r="A13490" s="307"/>
      <c r="B13490" s="85"/>
      <c r="C13490" s="85"/>
      <c r="D13490" s="85"/>
      <c r="E13490" s="88"/>
      <c r="G13490" s="17"/>
      <c r="I13490" s="43"/>
      <c r="J13490" s="308"/>
      <c r="K13490" s="51"/>
      <c r="N13490" s="309"/>
      <c r="R13490" s="17"/>
      <c r="T13490" s="17"/>
      <c r="V13490" s="17"/>
      <c r="W13490" s="51"/>
    </row>
    <row r="13491">
      <c r="A13491" s="307"/>
      <c r="B13491" s="85"/>
      <c r="C13491" s="85"/>
      <c r="D13491" s="85"/>
      <c r="E13491" s="88"/>
      <c r="G13491" s="17"/>
      <c r="I13491" s="43"/>
      <c r="J13491" s="308"/>
      <c r="K13491" s="51"/>
      <c r="N13491" s="309"/>
      <c r="R13491" s="17"/>
      <c r="T13491" s="17"/>
      <c r="V13491" s="17"/>
      <c r="W13491" s="51"/>
    </row>
    <row r="13492">
      <c r="A13492" s="307"/>
      <c r="B13492" s="85"/>
      <c r="C13492" s="85"/>
      <c r="D13492" s="85"/>
      <c r="E13492" s="88"/>
      <c r="G13492" s="17"/>
      <c r="I13492" s="43"/>
      <c r="J13492" s="308"/>
      <c r="K13492" s="51"/>
      <c r="N13492" s="309"/>
      <c r="R13492" s="17"/>
      <c r="T13492" s="17"/>
      <c r="V13492" s="17"/>
      <c r="W13492" s="51"/>
    </row>
    <row r="13493">
      <c r="A13493" s="307"/>
      <c r="B13493" s="85"/>
      <c r="C13493" s="85"/>
      <c r="D13493" s="85"/>
      <c r="E13493" s="88"/>
      <c r="G13493" s="17"/>
      <c r="I13493" s="43"/>
      <c r="J13493" s="308"/>
      <c r="K13493" s="51"/>
      <c r="N13493" s="309"/>
      <c r="R13493" s="17"/>
      <c r="T13493" s="17"/>
      <c r="V13493" s="17"/>
      <c r="W13493" s="51"/>
    </row>
    <row r="13494">
      <c r="A13494" s="307"/>
      <c r="B13494" s="85"/>
      <c r="C13494" s="85"/>
      <c r="D13494" s="85"/>
      <c r="E13494" s="88"/>
      <c r="G13494" s="17"/>
      <c r="I13494" s="43"/>
      <c r="J13494" s="308"/>
      <c r="K13494" s="51"/>
      <c r="N13494" s="309"/>
      <c r="R13494" s="17"/>
      <c r="T13494" s="17"/>
      <c r="V13494" s="17"/>
      <c r="W13494" s="51"/>
    </row>
    <row r="13495">
      <c r="A13495" s="307"/>
      <c r="B13495" s="85"/>
      <c r="C13495" s="85"/>
      <c r="D13495" s="85"/>
      <c r="E13495" s="88"/>
      <c r="G13495" s="17"/>
      <c r="I13495" s="43"/>
      <c r="J13495" s="308"/>
      <c r="K13495" s="51"/>
      <c r="N13495" s="309"/>
      <c r="R13495" s="17"/>
      <c r="T13495" s="17"/>
      <c r="V13495" s="17"/>
      <c r="W13495" s="51"/>
    </row>
    <row r="13496">
      <c r="A13496" s="307"/>
      <c r="B13496" s="85"/>
      <c r="C13496" s="85"/>
      <c r="D13496" s="85"/>
      <c r="E13496" s="88"/>
      <c r="G13496" s="17"/>
      <c r="I13496" s="43"/>
      <c r="J13496" s="308"/>
      <c r="K13496" s="51"/>
      <c r="N13496" s="309"/>
      <c r="R13496" s="17"/>
      <c r="T13496" s="17"/>
      <c r="V13496" s="17"/>
      <c r="W13496" s="51"/>
    </row>
    <row r="13497">
      <c r="A13497" s="307"/>
      <c r="B13497" s="85"/>
      <c r="C13497" s="85"/>
      <c r="D13497" s="85"/>
      <c r="E13497" s="88"/>
      <c r="G13497" s="17"/>
      <c r="I13497" s="43"/>
      <c r="J13497" s="308"/>
      <c r="K13497" s="51"/>
      <c r="N13497" s="309"/>
      <c r="R13497" s="17"/>
      <c r="T13497" s="17"/>
      <c r="V13497" s="17"/>
      <c r="W13497" s="51"/>
    </row>
    <row r="13498">
      <c r="A13498" s="307"/>
      <c r="B13498" s="85"/>
      <c r="C13498" s="85"/>
      <c r="D13498" s="85"/>
      <c r="E13498" s="88"/>
      <c r="G13498" s="17"/>
      <c r="I13498" s="43"/>
      <c r="J13498" s="308"/>
      <c r="K13498" s="51"/>
      <c r="N13498" s="309"/>
      <c r="R13498" s="17"/>
      <c r="T13498" s="17"/>
      <c r="V13498" s="17"/>
      <c r="W13498" s="51"/>
    </row>
    <row r="13499">
      <c r="A13499" s="307"/>
      <c r="B13499" s="85"/>
      <c r="C13499" s="85"/>
      <c r="D13499" s="85"/>
      <c r="E13499" s="88"/>
      <c r="G13499" s="17"/>
      <c r="I13499" s="43"/>
      <c r="J13499" s="308"/>
      <c r="K13499" s="51"/>
      <c r="N13499" s="309"/>
      <c r="R13499" s="17"/>
      <c r="T13499" s="17"/>
      <c r="V13499" s="17"/>
      <c r="W13499" s="51"/>
    </row>
    <row r="13500">
      <c r="A13500" s="307"/>
      <c r="B13500" s="85"/>
      <c r="C13500" s="85"/>
      <c r="D13500" s="85"/>
      <c r="E13500" s="88"/>
      <c r="G13500" s="17"/>
      <c r="I13500" s="43"/>
      <c r="J13500" s="308"/>
      <c r="K13500" s="51"/>
      <c r="N13500" s="309"/>
      <c r="R13500" s="17"/>
      <c r="T13500" s="17"/>
      <c r="V13500" s="17"/>
      <c r="W13500" s="51"/>
    </row>
    <row r="13501">
      <c r="A13501" s="307"/>
      <c r="B13501" s="85"/>
      <c r="C13501" s="85"/>
      <c r="D13501" s="85"/>
      <c r="E13501" s="88"/>
      <c r="G13501" s="17"/>
      <c r="I13501" s="43"/>
      <c r="J13501" s="308"/>
      <c r="K13501" s="51"/>
      <c r="N13501" s="309"/>
      <c r="R13501" s="17"/>
      <c r="T13501" s="17"/>
      <c r="V13501" s="17"/>
      <c r="W13501" s="51"/>
    </row>
    <row r="13502">
      <c r="A13502" s="307"/>
      <c r="B13502" s="85"/>
      <c r="C13502" s="85"/>
      <c r="D13502" s="85"/>
      <c r="E13502" s="88"/>
      <c r="G13502" s="17"/>
      <c r="I13502" s="43"/>
      <c r="J13502" s="308"/>
      <c r="K13502" s="51"/>
      <c r="N13502" s="309"/>
      <c r="R13502" s="17"/>
      <c r="T13502" s="17"/>
      <c r="V13502" s="17"/>
      <c r="W13502" s="51"/>
    </row>
    <row r="13503">
      <c r="A13503" s="307"/>
      <c r="B13503" s="85"/>
      <c r="C13503" s="85"/>
      <c r="D13503" s="85"/>
      <c r="E13503" s="88"/>
      <c r="G13503" s="17"/>
      <c r="I13503" s="43"/>
      <c r="J13503" s="308"/>
      <c r="K13503" s="51"/>
      <c r="N13503" s="309"/>
      <c r="R13503" s="17"/>
      <c r="T13503" s="17"/>
      <c r="V13503" s="17"/>
      <c r="W13503" s="51"/>
    </row>
    <row r="13504">
      <c r="A13504" s="307"/>
      <c r="B13504" s="85"/>
      <c r="C13504" s="85"/>
      <c r="D13504" s="85"/>
      <c r="E13504" s="88"/>
      <c r="G13504" s="17"/>
      <c r="I13504" s="43"/>
      <c r="J13504" s="308"/>
      <c r="K13504" s="51"/>
      <c r="N13504" s="309"/>
      <c r="R13504" s="17"/>
      <c r="T13504" s="17"/>
      <c r="V13504" s="17"/>
      <c r="W13504" s="51"/>
    </row>
    <row r="13505">
      <c r="A13505" s="307"/>
      <c r="B13505" s="85"/>
      <c r="C13505" s="85"/>
      <c r="D13505" s="85"/>
      <c r="E13505" s="88"/>
      <c r="G13505" s="17"/>
      <c r="I13505" s="43"/>
      <c r="J13505" s="308"/>
      <c r="K13505" s="51"/>
      <c r="N13505" s="309"/>
      <c r="R13505" s="17"/>
      <c r="T13505" s="17"/>
      <c r="V13505" s="17"/>
      <c r="W13505" s="51"/>
    </row>
    <row r="13506">
      <c r="A13506" s="307"/>
      <c r="B13506" s="85"/>
      <c r="C13506" s="85"/>
      <c r="D13506" s="85"/>
      <c r="E13506" s="88"/>
      <c r="G13506" s="17"/>
      <c r="I13506" s="43"/>
      <c r="J13506" s="308"/>
      <c r="K13506" s="51"/>
      <c r="N13506" s="309"/>
      <c r="R13506" s="17"/>
      <c r="T13506" s="17"/>
      <c r="V13506" s="17"/>
      <c r="W13506" s="51"/>
    </row>
    <row r="13507">
      <c r="A13507" s="307"/>
      <c r="B13507" s="85"/>
      <c r="C13507" s="85"/>
      <c r="D13507" s="85"/>
      <c r="E13507" s="88"/>
      <c r="G13507" s="17"/>
      <c r="I13507" s="43"/>
      <c r="J13507" s="308"/>
      <c r="K13507" s="51"/>
      <c r="N13507" s="309"/>
      <c r="R13507" s="17"/>
      <c r="T13507" s="17"/>
      <c r="V13507" s="17"/>
      <c r="W13507" s="51"/>
    </row>
    <row r="13508">
      <c r="A13508" s="307"/>
      <c r="B13508" s="85"/>
      <c r="C13508" s="85"/>
      <c r="D13508" s="85"/>
      <c r="E13508" s="88"/>
      <c r="G13508" s="17"/>
      <c r="I13508" s="43"/>
      <c r="J13508" s="308"/>
      <c r="K13508" s="51"/>
      <c r="N13508" s="309"/>
      <c r="R13508" s="17"/>
      <c r="T13508" s="17"/>
      <c r="V13508" s="17"/>
      <c r="W13508" s="51"/>
    </row>
    <row r="13509">
      <c r="A13509" s="307"/>
      <c r="B13509" s="85"/>
      <c r="C13509" s="85"/>
      <c r="D13509" s="85"/>
      <c r="E13509" s="88"/>
      <c r="G13509" s="17"/>
      <c r="I13509" s="43"/>
      <c r="J13509" s="308"/>
      <c r="K13509" s="51"/>
      <c r="N13509" s="309"/>
      <c r="R13509" s="17"/>
      <c r="T13509" s="17"/>
      <c r="V13509" s="17"/>
      <c r="W13509" s="51"/>
    </row>
    <row r="13510">
      <c r="A13510" s="307"/>
      <c r="B13510" s="85"/>
      <c r="C13510" s="85"/>
      <c r="D13510" s="85"/>
      <c r="E13510" s="88"/>
      <c r="G13510" s="17"/>
      <c r="I13510" s="43"/>
      <c r="J13510" s="308"/>
      <c r="K13510" s="51"/>
      <c r="N13510" s="309"/>
      <c r="R13510" s="17"/>
      <c r="T13510" s="17"/>
      <c r="V13510" s="17"/>
      <c r="W13510" s="51"/>
    </row>
    <row r="13511">
      <c r="A13511" s="307"/>
      <c r="B13511" s="85"/>
      <c r="C13511" s="85"/>
      <c r="D13511" s="85"/>
      <c r="E13511" s="88"/>
      <c r="G13511" s="17"/>
      <c r="I13511" s="43"/>
      <c r="J13511" s="308"/>
      <c r="K13511" s="51"/>
      <c r="N13511" s="309"/>
      <c r="R13511" s="17"/>
      <c r="T13511" s="17"/>
      <c r="V13511" s="17"/>
      <c r="W13511" s="51"/>
    </row>
    <row r="13512">
      <c r="A13512" s="307"/>
      <c r="B13512" s="85"/>
      <c r="C13512" s="85"/>
      <c r="D13512" s="85"/>
      <c r="E13512" s="88"/>
      <c r="G13512" s="17"/>
      <c r="I13512" s="43"/>
      <c r="J13512" s="308"/>
      <c r="K13512" s="51"/>
      <c r="N13512" s="309"/>
      <c r="R13512" s="17"/>
      <c r="T13512" s="17"/>
      <c r="V13512" s="17"/>
      <c r="W13512" s="51"/>
    </row>
    <row r="13513">
      <c r="A13513" s="307"/>
      <c r="B13513" s="85"/>
      <c r="C13513" s="85"/>
      <c r="D13513" s="85"/>
      <c r="E13513" s="88"/>
      <c r="G13513" s="17"/>
      <c r="I13513" s="43"/>
      <c r="J13513" s="308"/>
      <c r="K13513" s="51"/>
      <c r="N13513" s="309"/>
      <c r="R13513" s="17"/>
      <c r="T13513" s="17"/>
      <c r="V13513" s="17"/>
      <c r="W13513" s="51"/>
    </row>
    <row r="13514">
      <c r="A13514" s="307"/>
      <c r="B13514" s="85"/>
      <c r="C13514" s="85"/>
      <c r="D13514" s="85"/>
      <c r="E13514" s="88"/>
      <c r="G13514" s="17"/>
      <c r="I13514" s="43"/>
      <c r="J13514" s="308"/>
      <c r="K13514" s="51"/>
      <c r="N13514" s="309"/>
      <c r="R13514" s="17"/>
      <c r="T13514" s="17"/>
      <c r="V13514" s="17"/>
      <c r="W13514" s="51"/>
    </row>
    <row r="13515">
      <c r="A13515" s="307"/>
      <c r="B13515" s="85"/>
      <c r="C13515" s="85"/>
      <c r="D13515" s="85"/>
      <c r="E13515" s="88"/>
      <c r="G13515" s="17"/>
      <c r="I13515" s="43"/>
      <c r="J13515" s="308"/>
      <c r="K13515" s="51"/>
      <c r="N13515" s="309"/>
      <c r="R13515" s="17"/>
      <c r="T13515" s="17"/>
      <c r="V13515" s="17"/>
      <c r="W13515" s="51"/>
    </row>
    <row r="13516">
      <c r="A13516" s="307"/>
      <c r="B13516" s="85"/>
      <c r="C13516" s="85"/>
      <c r="D13516" s="85"/>
      <c r="E13516" s="88"/>
      <c r="G13516" s="17"/>
      <c r="I13516" s="43"/>
      <c r="J13516" s="308"/>
      <c r="K13516" s="51"/>
      <c r="N13516" s="309"/>
      <c r="R13516" s="17"/>
      <c r="T13516" s="17"/>
      <c r="V13516" s="17"/>
      <c r="W13516" s="51"/>
    </row>
    <row r="13517">
      <c r="A13517" s="307"/>
      <c r="B13517" s="85"/>
      <c r="C13517" s="85"/>
      <c r="D13517" s="85"/>
      <c r="E13517" s="88"/>
      <c r="G13517" s="17"/>
      <c r="I13517" s="43"/>
      <c r="J13517" s="308"/>
      <c r="K13517" s="51"/>
      <c r="N13517" s="309"/>
      <c r="R13517" s="17"/>
      <c r="T13517" s="17"/>
      <c r="V13517" s="17"/>
      <c r="W13517" s="51"/>
    </row>
    <row r="13518">
      <c r="A13518" s="307"/>
      <c r="B13518" s="85"/>
      <c r="C13518" s="85"/>
      <c r="D13518" s="85"/>
      <c r="E13518" s="88"/>
      <c r="G13518" s="17"/>
      <c r="I13518" s="43"/>
      <c r="J13518" s="308"/>
      <c r="K13518" s="51"/>
      <c r="N13518" s="309"/>
      <c r="R13518" s="17"/>
      <c r="T13518" s="17"/>
      <c r="V13518" s="17"/>
      <c r="W13518" s="51"/>
    </row>
    <row r="13519">
      <c r="A13519" s="307"/>
      <c r="B13519" s="85"/>
      <c r="C13519" s="85"/>
      <c r="D13519" s="85"/>
      <c r="E13519" s="88"/>
      <c r="G13519" s="17"/>
      <c r="I13519" s="43"/>
      <c r="J13519" s="308"/>
      <c r="K13519" s="51"/>
      <c r="N13519" s="309"/>
      <c r="R13519" s="17"/>
      <c r="T13519" s="17"/>
      <c r="V13519" s="17"/>
      <c r="W13519" s="51"/>
    </row>
    <row r="13520">
      <c r="A13520" s="307"/>
      <c r="B13520" s="85"/>
      <c r="C13520" s="85"/>
      <c r="D13520" s="85"/>
      <c r="E13520" s="88"/>
      <c r="G13520" s="17"/>
      <c r="I13520" s="43"/>
      <c r="J13520" s="308"/>
      <c r="K13520" s="51"/>
      <c r="N13520" s="309"/>
      <c r="R13520" s="17"/>
      <c r="T13520" s="17"/>
      <c r="V13520" s="17"/>
      <c r="W13520" s="51"/>
    </row>
    <row r="13521">
      <c r="A13521" s="307"/>
      <c r="B13521" s="85"/>
      <c r="C13521" s="85"/>
      <c r="D13521" s="85"/>
      <c r="E13521" s="88"/>
      <c r="G13521" s="17"/>
      <c r="I13521" s="43"/>
      <c r="J13521" s="308"/>
      <c r="K13521" s="51"/>
      <c r="N13521" s="309"/>
      <c r="R13521" s="17"/>
      <c r="T13521" s="17"/>
      <c r="V13521" s="17"/>
      <c r="W13521" s="51"/>
    </row>
    <row r="13522">
      <c r="A13522" s="307"/>
      <c r="B13522" s="85"/>
      <c r="C13522" s="85"/>
      <c r="D13522" s="85"/>
      <c r="E13522" s="88"/>
      <c r="G13522" s="17"/>
      <c r="I13522" s="43"/>
      <c r="J13522" s="308"/>
      <c r="K13522" s="51"/>
      <c r="N13522" s="309"/>
      <c r="R13522" s="17"/>
      <c r="T13522" s="17"/>
      <c r="V13522" s="17"/>
      <c r="W13522" s="51"/>
    </row>
    <row r="13523">
      <c r="A13523" s="307"/>
      <c r="B13523" s="85"/>
      <c r="C13523" s="85"/>
      <c r="D13523" s="85"/>
      <c r="E13523" s="88"/>
      <c r="G13523" s="17"/>
      <c r="I13523" s="43"/>
      <c r="J13523" s="308"/>
      <c r="K13523" s="51"/>
      <c r="N13523" s="309"/>
      <c r="R13523" s="17"/>
      <c r="T13523" s="17"/>
      <c r="V13523" s="17"/>
      <c r="W13523" s="51"/>
    </row>
    <row r="13524">
      <c r="A13524" s="307"/>
      <c r="B13524" s="85"/>
      <c r="C13524" s="85"/>
      <c r="D13524" s="85"/>
      <c r="E13524" s="88"/>
      <c r="G13524" s="17"/>
      <c r="I13524" s="43"/>
      <c r="J13524" s="308"/>
      <c r="K13524" s="51"/>
      <c r="N13524" s="309"/>
      <c r="R13524" s="17"/>
      <c r="T13524" s="17"/>
      <c r="V13524" s="17"/>
      <c r="W13524" s="51"/>
    </row>
    <row r="13525">
      <c r="A13525" s="307"/>
      <c r="B13525" s="85"/>
      <c r="C13525" s="85"/>
      <c r="D13525" s="85"/>
      <c r="E13525" s="88"/>
      <c r="G13525" s="17"/>
      <c r="I13525" s="43"/>
      <c r="J13525" s="308"/>
      <c r="K13525" s="51"/>
      <c r="N13525" s="309"/>
      <c r="R13525" s="17"/>
      <c r="T13525" s="17"/>
      <c r="V13525" s="17"/>
      <c r="W13525" s="51"/>
    </row>
    <row r="13526">
      <c r="A13526" s="307"/>
      <c r="B13526" s="85"/>
      <c r="C13526" s="85"/>
      <c r="D13526" s="85"/>
      <c r="E13526" s="88"/>
      <c r="G13526" s="17"/>
      <c r="I13526" s="43"/>
      <c r="J13526" s="308"/>
      <c r="K13526" s="51"/>
      <c r="N13526" s="309"/>
      <c r="R13526" s="17"/>
      <c r="T13526" s="17"/>
      <c r="V13526" s="17"/>
      <c r="W13526" s="51"/>
    </row>
    <row r="13527">
      <c r="A13527" s="307"/>
      <c r="B13527" s="85"/>
      <c r="C13527" s="85"/>
      <c r="D13527" s="85"/>
      <c r="E13527" s="88"/>
      <c r="G13527" s="17"/>
      <c r="I13527" s="43"/>
      <c r="J13527" s="308"/>
      <c r="K13527" s="51"/>
      <c r="N13527" s="309"/>
      <c r="R13527" s="17"/>
      <c r="T13527" s="17"/>
      <c r="V13527" s="17"/>
      <c r="W13527" s="51"/>
    </row>
    <row r="13528">
      <c r="A13528" s="307"/>
      <c r="B13528" s="85"/>
      <c r="C13528" s="85"/>
      <c r="D13528" s="85"/>
      <c r="E13528" s="88"/>
      <c r="G13528" s="17"/>
      <c r="I13528" s="43"/>
      <c r="J13528" s="308"/>
      <c r="K13528" s="51"/>
      <c r="N13528" s="309"/>
      <c r="R13528" s="17"/>
      <c r="T13528" s="17"/>
      <c r="V13528" s="17"/>
      <c r="W13528" s="51"/>
    </row>
    <row r="13529">
      <c r="A13529" s="307"/>
      <c r="B13529" s="85"/>
      <c r="C13529" s="85"/>
      <c r="D13529" s="85"/>
      <c r="E13529" s="88"/>
      <c r="G13529" s="17"/>
      <c r="I13529" s="43"/>
      <c r="J13529" s="308"/>
      <c r="K13529" s="51"/>
      <c r="N13529" s="309"/>
      <c r="R13529" s="17"/>
      <c r="T13529" s="17"/>
      <c r="V13529" s="17"/>
      <c r="W13529" s="51"/>
    </row>
    <row r="13530">
      <c r="A13530" s="307"/>
      <c r="B13530" s="85"/>
      <c r="C13530" s="85"/>
      <c r="D13530" s="85"/>
      <c r="E13530" s="88"/>
      <c r="G13530" s="17"/>
      <c r="I13530" s="43"/>
      <c r="J13530" s="308"/>
      <c r="K13530" s="51"/>
      <c r="N13530" s="309"/>
      <c r="R13530" s="17"/>
      <c r="T13530" s="17"/>
      <c r="V13530" s="17"/>
      <c r="W13530" s="51"/>
    </row>
    <row r="13531">
      <c r="A13531" s="307"/>
      <c r="B13531" s="85"/>
      <c r="C13531" s="85"/>
      <c r="D13531" s="85"/>
      <c r="E13531" s="88"/>
      <c r="G13531" s="17"/>
      <c r="I13531" s="43"/>
      <c r="J13531" s="308"/>
      <c r="K13531" s="51"/>
      <c r="N13531" s="309"/>
      <c r="R13531" s="17"/>
      <c r="T13531" s="17"/>
      <c r="V13531" s="17"/>
      <c r="W13531" s="51"/>
    </row>
    <row r="13532">
      <c r="A13532" s="307"/>
      <c r="B13532" s="85"/>
      <c r="C13532" s="85"/>
      <c r="D13532" s="85"/>
      <c r="E13532" s="88"/>
      <c r="G13532" s="17"/>
      <c r="I13532" s="43"/>
      <c r="J13532" s="308"/>
      <c r="K13532" s="51"/>
      <c r="N13532" s="309"/>
      <c r="R13532" s="17"/>
      <c r="T13532" s="17"/>
      <c r="V13532" s="17"/>
      <c r="W13532" s="51"/>
    </row>
    <row r="13533">
      <c r="A13533" s="307"/>
      <c r="B13533" s="85"/>
      <c r="C13533" s="85"/>
      <c r="D13533" s="85"/>
      <c r="E13533" s="88"/>
      <c r="G13533" s="17"/>
      <c r="I13533" s="43"/>
      <c r="J13533" s="308"/>
      <c r="K13533" s="51"/>
      <c r="N13533" s="309"/>
      <c r="R13533" s="17"/>
      <c r="T13533" s="17"/>
      <c r="V13533" s="17"/>
      <c r="W13533" s="51"/>
    </row>
    <row r="13534">
      <c r="A13534" s="307"/>
      <c r="B13534" s="85"/>
      <c r="C13534" s="85"/>
      <c r="D13534" s="85"/>
      <c r="E13534" s="88"/>
      <c r="G13534" s="17"/>
      <c r="I13534" s="43"/>
      <c r="J13534" s="308"/>
      <c r="K13534" s="51"/>
      <c r="N13534" s="309"/>
      <c r="R13534" s="17"/>
      <c r="T13534" s="17"/>
      <c r="V13534" s="17"/>
      <c r="W13534" s="51"/>
    </row>
    <row r="13535">
      <c r="A13535" s="307"/>
      <c r="B13535" s="85"/>
      <c r="C13535" s="85"/>
      <c r="D13535" s="85"/>
      <c r="E13535" s="88"/>
      <c r="G13535" s="17"/>
      <c r="I13535" s="43"/>
      <c r="J13535" s="308"/>
      <c r="K13535" s="51"/>
      <c r="N13535" s="309"/>
      <c r="R13535" s="17"/>
      <c r="T13535" s="17"/>
      <c r="V13535" s="17"/>
      <c r="W13535" s="51"/>
    </row>
    <row r="13536">
      <c r="A13536" s="307"/>
      <c r="B13536" s="85"/>
      <c r="C13536" s="85"/>
      <c r="D13536" s="85"/>
      <c r="E13536" s="88"/>
      <c r="G13536" s="17"/>
      <c r="I13536" s="43"/>
      <c r="J13536" s="308"/>
      <c r="K13536" s="51"/>
      <c r="N13536" s="309"/>
      <c r="R13536" s="17"/>
      <c r="T13536" s="17"/>
      <c r="V13536" s="17"/>
      <c r="W13536" s="51"/>
    </row>
    <row r="13537">
      <c r="A13537" s="307"/>
      <c r="B13537" s="85"/>
      <c r="C13537" s="85"/>
      <c r="D13537" s="85"/>
      <c r="E13537" s="88"/>
      <c r="G13537" s="17"/>
      <c r="I13537" s="43"/>
      <c r="J13537" s="308"/>
      <c r="K13537" s="51"/>
      <c r="N13537" s="309"/>
      <c r="R13537" s="17"/>
      <c r="T13537" s="17"/>
      <c r="V13537" s="17"/>
      <c r="W13537" s="51"/>
    </row>
    <row r="13538">
      <c r="A13538" s="307"/>
      <c r="B13538" s="85"/>
      <c r="C13538" s="85"/>
      <c r="D13538" s="85"/>
      <c r="E13538" s="88"/>
      <c r="G13538" s="17"/>
      <c r="I13538" s="43"/>
      <c r="J13538" s="308"/>
      <c r="K13538" s="51"/>
      <c r="N13538" s="309"/>
      <c r="R13538" s="17"/>
      <c r="T13538" s="17"/>
      <c r="V13538" s="17"/>
      <c r="W13538" s="51"/>
    </row>
    <row r="13539">
      <c r="A13539" s="307"/>
      <c r="B13539" s="85"/>
      <c r="C13539" s="85"/>
      <c r="D13539" s="85"/>
      <c r="E13539" s="88"/>
      <c r="G13539" s="17"/>
      <c r="I13539" s="43"/>
      <c r="J13539" s="308"/>
      <c r="K13539" s="51"/>
      <c r="N13539" s="309"/>
      <c r="R13539" s="17"/>
      <c r="T13539" s="17"/>
      <c r="V13539" s="17"/>
      <c r="W13539" s="51"/>
    </row>
    <row r="13540">
      <c r="A13540" s="307"/>
      <c r="B13540" s="85"/>
      <c r="C13540" s="85"/>
      <c r="D13540" s="85"/>
      <c r="E13540" s="88"/>
      <c r="G13540" s="17"/>
      <c r="I13540" s="43"/>
      <c r="J13540" s="308"/>
      <c r="K13540" s="51"/>
      <c r="N13540" s="309"/>
      <c r="R13540" s="17"/>
      <c r="T13540" s="17"/>
      <c r="V13540" s="17"/>
      <c r="W13540" s="51"/>
    </row>
    <row r="13541">
      <c r="A13541" s="307"/>
      <c r="B13541" s="85"/>
      <c r="C13541" s="85"/>
      <c r="D13541" s="85"/>
      <c r="E13541" s="88"/>
      <c r="G13541" s="17"/>
      <c r="I13541" s="43"/>
      <c r="J13541" s="308"/>
      <c r="K13541" s="51"/>
      <c r="N13541" s="309"/>
      <c r="R13541" s="17"/>
      <c r="T13541" s="17"/>
      <c r="V13541" s="17"/>
      <c r="W13541" s="51"/>
    </row>
    <row r="13542">
      <c r="A13542" s="307"/>
      <c r="B13542" s="85"/>
      <c r="C13542" s="85"/>
      <c r="D13542" s="85"/>
      <c r="E13542" s="88"/>
      <c r="G13542" s="17"/>
      <c r="I13542" s="43"/>
      <c r="J13542" s="308"/>
      <c r="K13542" s="51"/>
      <c r="N13542" s="309"/>
      <c r="R13542" s="17"/>
      <c r="T13542" s="17"/>
      <c r="V13542" s="17"/>
      <c r="W13542" s="51"/>
    </row>
    <row r="13543">
      <c r="A13543" s="307"/>
      <c r="B13543" s="85"/>
      <c r="C13543" s="85"/>
      <c r="D13543" s="85"/>
      <c r="E13543" s="88"/>
      <c r="G13543" s="17"/>
      <c r="I13543" s="43"/>
      <c r="J13543" s="308"/>
      <c r="K13543" s="51"/>
      <c r="N13543" s="309"/>
      <c r="R13543" s="17"/>
      <c r="T13543" s="17"/>
      <c r="V13543" s="17"/>
      <c r="W13543" s="51"/>
    </row>
    <row r="13544">
      <c r="A13544" s="307"/>
      <c r="B13544" s="85"/>
      <c r="C13544" s="85"/>
      <c r="D13544" s="85"/>
      <c r="E13544" s="88"/>
      <c r="G13544" s="17"/>
      <c r="I13544" s="43"/>
      <c r="J13544" s="308"/>
      <c r="K13544" s="51"/>
      <c r="N13544" s="309"/>
      <c r="R13544" s="17"/>
      <c r="T13544" s="17"/>
      <c r="V13544" s="17"/>
      <c r="W13544" s="51"/>
    </row>
    <row r="13545">
      <c r="A13545" s="307"/>
      <c r="B13545" s="85"/>
      <c r="C13545" s="85"/>
      <c r="D13545" s="85"/>
      <c r="E13545" s="88"/>
      <c r="G13545" s="17"/>
      <c r="I13545" s="43"/>
      <c r="J13545" s="308"/>
      <c r="K13545" s="51"/>
      <c r="N13545" s="309"/>
      <c r="R13545" s="17"/>
      <c r="T13545" s="17"/>
      <c r="V13545" s="17"/>
      <c r="W13545" s="51"/>
    </row>
    <row r="13546">
      <c r="A13546" s="307"/>
      <c r="B13546" s="85"/>
      <c r="C13546" s="85"/>
      <c r="D13546" s="85"/>
      <c r="E13546" s="88"/>
      <c r="G13546" s="17"/>
      <c r="I13546" s="43"/>
      <c r="J13546" s="308"/>
      <c r="K13546" s="51"/>
      <c r="N13546" s="309"/>
      <c r="R13546" s="17"/>
      <c r="T13546" s="17"/>
      <c r="V13546" s="17"/>
      <c r="W13546" s="51"/>
    </row>
    <row r="13547">
      <c r="A13547" s="307"/>
      <c r="B13547" s="85"/>
      <c r="C13547" s="85"/>
      <c r="D13547" s="85"/>
      <c r="E13547" s="88"/>
      <c r="G13547" s="17"/>
      <c r="I13547" s="43"/>
      <c r="J13547" s="308"/>
      <c r="K13547" s="51"/>
      <c r="N13547" s="309"/>
      <c r="R13547" s="17"/>
      <c r="T13547" s="17"/>
      <c r="V13547" s="17"/>
      <c r="W13547" s="51"/>
    </row>
    <row r="13548">
      <c r="A13548" s="307"/>
      <c r="B13548" s="85"/>
      <c r="C13548" s="85"/>
      <c r="D13548" s="85"/>
      <c r="E13548" s="88"/>
      <c r="G13548" s="17"/>
      <c r="I13548" s="43"/>
      <c r="J13548" s="308"/>
      <c r="K13548" s="51"/>
      <c r="N13548" s="309"/>
      <c r="R13548" s="17"/>
      <c r="T13548" s="17"/>
      <c r="V13548" s="17"/>
      <c r="W13548" s="51"/>
    </row>
    <row r="13549">
      <c r="A13549" s="307"/>
      <c r="B13549" s="85"/>
      <c r="C13549" s="85"/>
      <c r="D13549" s="85"/>
      <c r="E13549" s="88"/>
      <c r="G13549" s="17"/>
      <c r="I13549" s="43"/>
      <c r="J13549" s="308"/>
      <c r="K13549" s="51"/>
      <c r="N13549" s="309"/>
      <c r="R13549" s="17"/>
      <c r="T13549" s="17"/>
      <c r="V13549" s="17"/>
      <c r="W13549" s="51"/>
    </row>
    <row r="13550">
      <c r="A13550" s="307"/>
      <c r="B13550" s="85"/>
      <c r="C13550" s="85"/>
      <c r="D13550" s="85"/>
      <c r="E13550" s="88"/>
      <c r="G13550" s="17"/>
      <c r="I13550" s="43"/>
      <c r="J13550" s="308"/>
      <c r="K13550" s="51"/>
      <c r="N13550" s="309"/>
      <c r="R13550" s="17"/>
      <c r="T13550" s="17"/>
      <c r="V13550" s="17"/>
      <c r="W13550" s="51"/>
    </row>
    <row r="13551">
      <c r="A13551" s="307"/>
      <c r="B13551" s="85"/>
      <c r="C13551" s="85"/>
      <c r="D13551" s="85"/>
      <c r="E13551" s="88"/>
      <c r="G13551" s="17"/>
      <c r="I13551" s="43"/>
      <c r="J13551" s="308"/>
      <c r="K13551" s="51"/>
      <c r="N13551" s="309"/>
      <c r="R13551" s="17"/>
      <c r="T13551" s="17"/>
      <c r="V13551" s="17"/>
      <c r="W13551" s="51"/>
    </row>
    <row r="13552">
      <c r="A13552" s="307"/>
      <c r="B13552" s="85"/>
      <c r="C13552" s="85"/>
      <c r="D13552" s="85"/>
      <c r="E13552" s="88"/>
      <c r="G13552" s="17"/>
      <c r="I13552" s="43"/>
      <c r="J13552" s="308"/>
      <c r="K13552" s="51"/>
      <c r="N13552" s="309"/>
      <c r="R13552" s="17"/>
      <c r="T13552" s="17"/>
      <c r="V13552" s="17"/>
      <c r="W13552" s="51"/>
    </row>
    <row r="13553">
      <c r="A13553" s="307"/>
      <c r="B13553" s="85"/>
      <c r="C13553" s="85"/>
      <c r="D13553" s="85"/>
      <c r="E13553" s="88"/>
      <c r="G13553" s="17"/>
      <c r="I13553" s="43"/>
      <c r="J13553" s="308"/>
      <c r="K13553" s="51"/>
      <c r="N13553" s="309"/>
      <c r="R13553" s="17"/>
      <c r="T13553" s="17"/>
      <c r="V13553" s="17"/>
      <c r="W13553" s="51"/>
    </row>
    <row r="13554">
      <c r="A13554" s="307"/>
      <c r="B13554" s="85"/>
      <c r="C13554" s="85"/>
      <c r="D13554" s="85"/>
      <c r="E13554" s="88"/>
      <c r="G13554" s="17"/>
      <c r="I13554" s="43"/>
      <c r="J13554" s="308"/>
      <c r="K13554" s="51"/>
      <c r="N13554" s="309"/>
      <c r="R13554" s="17"/>
      <c r="T13554" s="17"/>
      <c r="V13554" s="17"/>
      <c r="W13554" s="51"/>
    </row>
    <row r="13555">
      <c r="A13555" s="307"/>
      <c r="B13555" s="85"/>
      <c r="C13555" s="85"/>
      <c r="D13555" s="85"/>
      <c r="E13555" s="88"/>
      <c r="G13555" s="17"/>
      <c r="I13555" s="43"/>
      <c r="J13555" s="308"/>
      <c r="K13555" s="51"/>
      <c r="N13555" s="309"/>
      <c r="R13555" s="17"/>
      <c r="T13555" s="17"/>
      <c r="V13555" s="17"/>
      <c r="W13555" s="51"/>
    </row>
    <row r="13556">
      <c r="A13556" s="307"/>
      <c r="B13556" s="85"/>
      <c r="C13556" s="85"/>
      <c r="D13556" s="85"/>
      <c r="E13556" s="88"/>
      <c r="G13556" s="17"/>
      <c r="I13556" s="43"/>
      <c r="J13556" s="308"/>
      <c r="K13556" s="51"/>
      <c r="N13556" s="309"/>
      <c r="R13556" s="17"/>
      <c r="T13556" s="17"/>
      <c r="V13556" s="17"/>
      <c r="W13556" s="51"/>
    </row>
    <row r="13557">
      <c r="A13557" s="307"/>
      <c r="B13557" s="85"/>
      <c r="C13557" s="85"/>
      <c r="D13557" s="85"/>
      <c r="E13557" s="88"/>
      <c r="G13557" s="17"/>
      <c r="I13557" s="43"/>
      <c r="J13557" s="308"/>
      <c r="K13557" s="51"/>
      <c r="N13557" s="309"/>
      <c r="R13557" s="17"/>
      <c r="T13557" s="17"/>
      <c r="V13557" s="17"/>
      <c r="W13557" s="51"/>
    </row>
    <row r="13558">
      <c r="A13558" s="307"/>
      <c r="B13558" s="85"/>
      <c r="C13558" s="85"/>
      <c r="D13558" s="85"/>
      <c r="E13558" s="88"/>
      <c r="G13558" s="17"/>
      <c r="I13558" s="43"/>
      <c r="J13558" s="308"/>
      <c r="K13558" s="51"/>
      <c r="N13558" s="309"/>
      <c r="R13558" s="17"/>
      <c r="T13558" s="17"/>
      <c r="V13558" s="17"/>
      <c r="W13558" s="51"/>
    </row>
    <row r="13559">
      <c r="A13559" s="307"/>
      <c r="B13559" s="85"/>
      <c r="C13559" s="85"/>
      <c r="D13559" s="85"/>
      <c r="E13559" s="88"/>
      <c r="G13559" s="17"/>
      <c r="I13559" s="43"/>
      <c r="J13559" s="308"/>
      <c r="K13559" s="51"/>
      <c r="N13559" s="309"/>
      <c r="R13559" s="17"/>
      <c r="T13559" s="17"/>
      <c r="V13559" s="17"/>
      <c r="W13559" s="51"/>
    </row>
    <row r="13560">
      <c r="A13560" s="307"/>
      <c r="B13560" s="85"/>
      <c r="C13560" s="85"/>
      <c r="D13560" s="85"/>
      <c r="E13560" s="88"/>
      <c r="G13560" s="17"/>
      <c r="I13560" s="43"/>
      <c r="J13560" s="308"/>
      <c r="K13560" s="51"/>
      <c r="N13560" s="309"/>
      <c r="R13560" s="17"/>
      <c r="T13560" s="17"/>
      <c r="V13560" s="17"/>
      <c r="W13560" s="51"/>
    </row>
    <row r="13561">
      <c r="A13561" s="307"/>
      <c r="B13561" s="85"/>
      <c r="C13561" s="85"/>
      <c r="D13561" s="85"/>
      <c r="E13561" s="88"/>
      <c r="G13561" s="17"/>
      <c r="I13561" s="43"/>
      <c r="J13561" s="308"/>
      <c r="K13561" s="51"/>
      <c r="N13561" s="309"/>
      <c r="R13561" s="17"/>
      <c r="T13561" s="17"/>
      <c r="V13561" s="17"/>
      <c r="W13561" s="51"/>
    </row>
    <row r="13562">
      <c r="A13562" s="307"/>
      <c r="B13562" s="85"/>
      <c r="C13562" s="85"/>
      <c r="D13562" s="85"/>
      <c r="E13562" s="88"/>
      <c r="G13562" s="17"/>
      <c r="I13562" s="43"/>
      <c r="J13562" s="308"/>
      <c r="K13562" s="51"/>
      <c r="N13562" s="309"/>
      <c r="R13562" s="17"/>
      <c r="T13562" s="17"/>
      <c r="V13562" s="17"/>
      <c r="W13562" s="51"/>
    </row>
    <row r="13563">
      <c r="A13563" s="307"/>
      <c r="B13563" s="85"/>
      <c r="C13563" s="85"/>
      <c r="D13563" s="85"/>
      <c r="E13563" s="88"/>
      <c r="G13563" s="17"/>
      <c r="I13563" s="43"/>
      <c r="J13563" s="308"/>
      <c r="K13563" s="51"/>
      <c r="N13563" s="309"/>
      <c r="R13563" s="17"/>
      <c r="T13563" s="17"/>
      <c r="V13563" s="17"/>
      <c r="W13563" s="51"/>
    </row>
    <row r="13564">
      <c r="A13564" s="307"/>
      <c r="B13564" s="85"/>
      <c r="C13564" s="85"/>
      <c r="D13564" s="85"/>
      <c r="E13564" s="88"/>
      <c r="G13564" s="17"/>
      <c r="I13564" s="43"/>
      <c r="J13564" s="308"/>
      <c r="K13564" s="51"/>
      <c r="N13564" s="309"/>
      <c r="R13564" s="17"/>
      <c r="T13564" s="17"/>
      <c r="V13564" s="17"/>
      <c r="W13564" s="51"/>
    </row>
    <row r="13565">
      <c r="A13565" s="307"/>
      <c r="B13565" s="85"/>
      <c r="C13565" s="85"/>
      <c r="D13565" s="85"/>
      <c r="E13565" s="88"/>
      <c r="G13565" s="17"/>
      <c r="I13565" s="43"/>
      <c r="J13565" s="308"/>
      <c r="K13565" s="51"/>
      <c r="N13565" s="309"/>
      <c r="R13565" s="17"/>
      <c r="T13565" s="17"/>
      <c r="V13565" s="17"/>
      <c r="W13565" s="51"/>
    </row>
    <row r="13566">
      <c r="A13566" s="307"/>
      <c r="B13566" s="85"/>
      <c r="C13566" s="85"/>
      <c r="D13566" s="85"/>
      <c r="E13566" s="88"/>
      <c r="G13566" s="17"/>
      <c r="I13566" s="43"/>
      <c r="J13566" s="308"/>
      <c r="K13566" s="51"/>
      <c r="N13566" s="309"/>
      <c r="R13566" s="17"/>
      <c r="T13566" s="17"/>
      <c r="V13566" s="17"/>
      <c r="W13566" s="51"/>
    </row>
    <row r="13567">
      <c r="A13567" s="307"/>
      <c r="B13567" s="85"/>
      <c r="C13567" s="85"/>
      <c r="D13567" s="85"/>
      <c r="E13567" s="88"/>
      <c r="G13567" s="17"/>
      <c r="I13567" s="43"/>
      <c r="J13567" s="308"/>
      <c r="K13567" s="51"/>
      <c r="N13567" s="309"/>
      <c r="R13567" s="17"/>
      <c r="T13567" s="17"/>
      <c r="V13567" s="17"/>
      <c r="W13567" s="51"/>
    </row>
    <row r="13568">
      <c r="A13568" s="307"/>
      <c r="B13568" s="85"/>
      <c r="C13568" s="85"/>
      <c r="D13568" s="85"/>
      <c r="E13568" s="88"/>
      <c r="G13568" s="17"/>
      <c r="I13568" s="43"/>
      <c r="J13568" s="308"/>
      <c r="K13568" s="51"/>
      <c r="N13568" s="309"/>
      <c r="R13568" s="17"/>
      <c r="T13568" s="17"/>
      <c r="V13568" s="17"/>
      <c r="W13568" s="51"/>
    </row>
    <row r="13569">
      <c r="A13569" s="307"/>
      <c r="B13569" s="85"/>
      <c r="C13569" s="85"/>
      <c r="D13569" s="85"/>
      <c r="E13569" s="88"/>
      <c r="G13569" s="17"/>
      <c r="I13569" s="43"/>
      <c r="J13569" s="308"/>
      <c r="K13569" s="51"/>
      <c r="N13569" s="309"/>
      <c r="R13569" s="17"/>
      <c r="T13569" s="17"/>
      <c r="V13569" s="17"/>
      <c r="W13569" s="51"/>
    </row>
    <row r="13570">
      <c r="A13570" s="307"/>
      <c r="B13570" s="85"/>
      <c r="C13570" s="85"/>
      <c r="D13570" s="85"/>
      <c r="E13570" s="88"/>
      <c r="G13570" s="17"/>
      <c r="I13570" s="43"/>
      <c r="J13570" s="308"/>
      <c r="K13570" s="51"/>
      <c r="N13570" s="309"/>
      <c r="R13570" s="17"/>
      <c r="T13570" s="17"/>
      <c r="V13570" s="17"/>
      <c r="W13570" s="51"/>
    </row>
    <row r="13571">
      <c r="A13571" s="307"/>
      <c r="B13571" s="85"/>
      <c r="C13571" s="85"/>
      <c r="D13571" s="85"/>
      <c r="E13571" s="88"/>
      <c r="G13571" s="17"/>
      <c r="I13571" s="43"/>
      <c r="J13571" s="308"/>
      <c r="K13571" s="51"/>
      <c r="N13571" s="309"/>
      <c r="R13571" s="17"/>
      <c r="T13571" s="17"/>
      <c r="V13571" s="17"/>
      <c r="W13571" s="51"/>
    </row>
    <row r="13572">
      <c r="A13572" s="307"/>
      <c r="B13572" s="85"/>
      <c r="C13572" s="85"/>
      <c r="D13572" s="85"/>
      <c r="E13572" s="88"/>
      <c r="G13572" s="17"/>
      <c r="I13572" s="43"/>
      <c r="J13572" s="308"/>
      <c r="K13572" s="51"/>
      <c r="N13572" s="309"/>
      <c r="R13572" s="17"/>
      <c r="T13572" s="17"/>
      <c r="V13572" s="17"/>
      <c r="W13572" s="51"/>
    </row>
    <row r="13573">
      <c r="A13573" s="307"/>
      <c r="B13573" s="85"/>
      <c r="C13573" s="85"/>
      <c r="D13573" s="85"/>
      <c r="E13573" s="88"/>
      <c r="G13573" s="17"/>
      <c r="I13573" s="43"/>
      <c r="J13573" s="308"/>
      <c r="K13573" s="51"/>
      <c r="N13573" s="309"/>
      <c r="R13573" s="17"/>
      <c r="T13573" s="17"/>
      <c r="V13573" s="17"/>
      <c r="W13573" s="51"/>
    </row>
    <row r="13574">
      <c r="A13574" s="307"/>
      <c r="B13574" s="85"/>
      <c r="C13574" s="85"/>
      <c r="D13574" s="85"/>
      <c r="E13574" s="88"/>
      <c r="G13574" s="17"/>
      <c r="I13574" s="43"/>
      <c r="J13574" s="308"/>
      <c r="K13574" s="51"/>
      <c r="N13574" s="309"/>
      <c r="R13574" s="17"/>
      <c r="T13574" s="17"/>
      <c r="V13574" s="17"/>
      <c r="W13574" s="51"/>
    </row>
    <row r="13575">
      <c r="A13575" s="307"/>
      <c r="B13575" s="85"/>
      <c r="C13575" s="85"/>
      <c r="D13575" s="85"/>
      <c r="E13575" s="88"/>
      <c r="G13575" s="17"/>
      <c r="I13575" s="43"/>
      <c r="J13575" s="308"/>
      <c r="K13575" s="51"/>
      <c r="N13575" s="309"/>
      <c r="R13575" s="17"/>
      <c r="T13575" s="17"/>
      <c r="V13575" s="17"/>
      <c r="W13575" s="51"/>
    </row>
    <row r="13576">
      <c r="A13576" s="307"/>
      <c r="B13576" s="85"/>
      <c r="C13576" s="85"/>
      <c r="D13576" s="85"/>
      <c r="E13576" s="88"/>
      <c r="G13576" s="17"/>
      <c r="I13576" s="43"/>
      <c r="J13576" s="308"/>
      <c r="K13576" s="51"/>
      <c r="N13576" s="309"/>
      <c r="R13576" s="17"/>
      <c r="T13576" s="17"/>
      <c r="V13576" s="17"/>
      <c r="W13576" s="51"/>
    </row>
    <row r="13577">
      <c r="A13577" s="307"/>
      <c r="B13577" s="85"/>
      <c r="C13577" s="85"/>
      <c r="D13577" s="85"/>
      <c r="E13577" s="88"/>
      <c r="G13577" s="17"/>
      <c r="I13577" s="43"/>
      <c r="J13577" s="308"/>
      <c r="K13577" s="51"/>
      <c r="N13577" s="309"/>
      <c r="R13577" s="17"/>
      <c r="T13577" s="17"/>
      <c r="V13577" s="17"/>
      <c r="W13577" s="51"/>
    </row>
    <row r="13578">
      <c r="A13578" s="307"/>
      <c r="B13578" s="85"/>
      <c r="C13578" s="85"/>
      <c r="D13578" s="85"/>
      <c r="E13578" s="88"/>
      <c r="G13578" s="17"/>
      <c r="I13578" s="43"/>
      <c r="J13578" s="308"/>
      <c r="K13578" s="51"/>
      <c r="N13578" s="309"/>
      <c r="R13578" s="17"/>
      <c r="T13578" s="17"/>
      <c r="V13578" s="17"/>
      <c r="W13578" s="51"/>
    </row>
    <row r="13579">
      <c r="A13579" s="307"/>
      <c r="B13579" s="85"/>
      <c r="C13579" s="85"/>
      <c r="D13579" s="85"/>
      <c r="E13579" s="88"/>
      <c r="G13579" s="17"/>
      <c r="I13579" s="43"/>
      <c r="J13579" s="308"/>
      <c r="K13579" s="51"/>
      <c r="N13579" s="309"/>
      <c r="R13579" s="17"/>
      <c r="T13579" s="17"/>
      <c r="V13579" s="17"/>
      <c r="W13579" s="51"/>
    </row>
    <row r="13580">
      <c r="A13580" s="307"/>
      <c r="B13580" s="85"/>
      <c r="C13580" s="85"/>
      <c r="D13580" s="85"/>
      <c r="E13580" s="88"/>
      <c r="G13580" s="17"/>
      <c r="I13580" s="43"/>
      <c r="J13580" s="308"/>
      <c r="K13580" s="51"/>
      <c r="N13580" s="309"/>
      <c r="R13580" s="17"/>
      <c r="T13580" s="17"/>
      <c r="V13580" s="17"/>
      <c r="W13580" s="51"/>
    </row>
    <row r="13581">
      <c r="A13581" s="307"/>
      <c r="B13581" s="85"/>
      <c r="C13581" s="85"/>
      <c r="D13581" s="85"/>
      <c r="E13581" s="88"/>
      <c r="G13581" s="17"/>
      <c r="I13581" s="43"/>
      <c r="J13581" s="308"/>
      <c r="K13581" s="51"/>
      <c r="N13581" s="309"/>
      <c r="R13581" s="17"/>
      <c r="T13581" s="17"/>
      <c r="V13581" s="17"/>
      <c r="W13581" s="51"/>
    </row>
    <row r="13582">
      <c r="A13582" s="307"/>
      <c r="B13582" s="85"/>
      <c r="C13582" s="85"/>
      <c r="D13582" s="85"/>
      <c r="E13582" s="88"/>
      <c r="G13582" s="17"/>
      <c r="I13582" s="43"/>
      <c r="J13582" s="308"/>
      <c r="K13582" s="51"/>
      <c r="N13582" s="309"/>
      <c r="R13582" s="17"/>
      <c r="T13582" s="17"/>
      <c r="V13582" s="17"/>
      <c r="W13582" s="51"/>
    </row>
    <row r="13583">
      <c r="A13583" s="307"/>
      <c r="B13583" s="85"/>
      <c r="C13583" s="85"/>
      <c r="D13583" s="85"/>
      <c r="E13583" s="88"/>
      <c r="G13583" s="17"/>
      <c r="I13583" s="43"/>
      <c r="J13583" s="308"/>
      <c r="K13583" s="51"/>
      <c r="N13583" s="309"/>
      <c r="R13583" s="17"/>
      <c r="T13583" s="17"/>
      <c r="V13583" s="17"/>
      <c r="W13583" s="51"/>
    </row>
    <row r="13584">
      <c r="A13584" s="307"/>
      <c r="B13584" s="85"/>
      <c r="C13584" s="85"/>
      <c r="D13584" s="85"/>
      <c r="E13584" s="88"/>
      <c r="G13584" s="17"/>
      <c r="I13584" s="43"/>
      <c r="J13584" s="308"/>
      <c r="K13584" s="51"/>
      <c r="N13584" s="309"/>
      <c r="R13584" s="17"/>
      <c r="T13584" s="17"/>
      <c r="V13584" s="17"/>
      <c r="W13584" s="51"/>
    </row>
    <row r="13585">
      <c r="A13585" s="307"/>
      <c r="B13585" s="85"/>
      <c r="C13585" s="85"/>
      <c r="D13585" s="85"/>
      <c r="E13585" s="88"/>
      <c r="G13585" s="17"/>
      <c r="I13585" s="43"/>
      <c r="J13585" s="308"/>
      <c r="K13585" s="51"/>
      <c r="N13585" s="309"/>
      <c r="R13585" s="17"/>
      <c r="T13585" s="17"/>
      <c r="V13585" s="17"/>
      <c r="W13585" s="51"/>
    </row>
    <row r="13586">
      <c r="A13586" s="307"/>
      <c r="B13586" s="85"/>
      <c r="C13586" s="85"/>
      <c r="D13586" s="85"/>
      <c r="E13586" s="88"/>
      <c r="G13586" s="17"/>
      <c r="I13586" s="43"/>
      <c r="J13586" s="308"/>
      <c r="K13586" s="51"/>
      <c r="N13586" s="309"/>
      <c r="R13586" s="17"/>
      <c r="T13586" s="17"/>
      <c r="V13586" s="17"/>
      <c r="W13586" s="51"/>
    </row>
    <row r="13587">
      <c r="A13587" s="307"/>
      <c r="B13587" s="85"/>
      <c r="C13587" s="85"/>
      <c r="D13587" s="85"/>
      <c r="E13587" s="88"/>
      <c r="G13587" s="17"/>
      <c r="I13587" s="43"/>
      <c r="J13587" s="308"/>
      <c r="K13587" s="51"/>
      <c r="N13587" s="309"/>
      <c r="R13587" s="17"/>
      <c r="T13587" s="17"/>
      <c r="V13587" s="17"/>
      <c r="W13587" s="51"/>
    </row>
    <row r="13588">
      <c r="A13588" s="307"/>
      <c r="B13588" s="85"/>
      <c r="C13588" s="85"/>
      <c r="D13588" s="85"/>
      <c r="E13588" s="88"/>
      <c r="G13588" s="17"/>
      <c r="I13588" s="43"/>
      <c r="J13588" s="308"/>
      <c r="K13588" s="51"/>
      <c r="N13588" s="309"/>
      <c r="R13588" s="17"/>
      <c r="T13588" s="17"/>
      <c r="V13588" s="17"/>
      <c r="W13588" s="51"/>
    </row>
    <row r="13589">
      <c r="A13589" s="307"/>
      <c r="B13589" s="85"/>
      <c r="C13589" s="85"/>
      <c r="D13589" s="85"/>
      <c r="E13589" s="88"/>
      <c r="G13589" s="17"/>
      <c r="I13589" s="43"/>
      <c r="J13589" s="308"/>
      <c r="K13589" s="51"/>
      <c r="N13589" s="309"/>
      <c r="R13589" s="17"/>
      <c r="T13589" s="17"/>
      <c r="V13589" s="17"/>
      <c r="W13589" s="51"/>
    </row>
    <row r="13590">
      <c r="A13590" s="307"/>
      <c r="B13590" s="85"/>
      <c r="C13590" s="85"/>
      <c r="D13590" s="85"/>
      <c r="E13590" s="88"/>
      <c r="G13590" s="17"/>
      <c r="I13590" s="43"/>
      <c r="J13590" s="308"/>
      <c r="K13590" s="51"/>
      <c r="N13590" s="309"/>
      <c r="R13590" s="17"/>
      <c r="T13590" s="17"/>
      <c r="V13590" s="17"/>
      <c r="W13590" s="51"/>
    </row>
    <row r="13591">
      <c r="A13591" s="307"/>
      <c r="B13591" s="85"/>
      <c r="C13591" s="85"/>
      <c r="D13591" s="85"/>
      <c r="E13591" s="88"/>
      <c r="G13591" s="17"/>
      <c r="I13591" s="43"/>
      <c r="J13591" s="308"/>
      <c r="K13591" s="51"/>
      <c r="N13591" s="309"/>
      <c r="R13591" s="17"/>
      <c r="T13591" s="17"/>
      <c r="V13591" s="17"/>
      <c r="W13591" s="51"/>
    </row>
    <row r="13592">
      <c r="A13592" s="307"/>
      <c r="B13592" s="85"/>
      <c r="C13592" s="85"/>
      <c r="D13592" s="85"/>
      <c r="E13592" s="88"/>
      <c r="G13592" s="17"/>
      <c r="I13592" s="43"/>
      <c r="J13592" s="308"/>
      <c r="K13592" s="51"/>
      <c r="N13592" s="309"/>
      <c r="R13592" s="17"/>
      <c r="T13592" s="17"/>
      <c r="V13592" s="17"/>
      <c r="W13592" s="51"/>
    </row>
    <row r="13593">
      <c r="A13593" s="307"/>
      <c r="B13593" s="85"/>
      <c r="C13593" s="85"/>
      <c r="D13593" s="85"/>
      <c r="E13593" s="88"/>
      <c r="G13593" s="17"/>
      <c r="I13593" s="43"/>
      <c r="J13593" s="308"/>
      <c r="K13593" s="51"/>
      <c r="N13593" s="309"/>
      <c r="R13593" s="17"/>
      <c r="T13593" s="17"/>
      <c r="V13593" s="17"/>
      <c r="W13593" s="51"/>
    </row>
    <row r="13594">
      <c r="A13594" s="307"/>
      <c r="B13594" s="85"/>
      <c r="C13594" s="85"/>
      <c r="D13594" s="85"/>
      <c r="E13594" s="88"/>
      <c r="G13594" s="17"/>
      <c r="I13594" s="43"/>
      <c r="J13594" s="308"/>
      <c r="K13594" s="51"/>
      <c r="N13594" s="309"/>
      <c r="R13594" s="17"/>
      <c r="T13594" s="17"/>
      <c r="V13594" s="17"/>
      <c r="W13594" s="51"/>
    </row>
    <row r="13595">
      <c r="A13595" s="307"/>
      <c r="B13595" s="85"/>
      <c r="C13595" s="85"/>
      <c r="D13595" s="85"/>
      <c r="E13595" s="88"/>
      <c r="G13595" s="17"/>
      <c r="I13595" s="43"/>
      <c r="J13595" s="308"/>
      <c r="K13595" s="51"/>
      <c r="N13595" s="309"/>
      <c r="R13595" s="17"/>
      <c r="T13595" s="17"/>
      <c r="V13595" s="17"/>
      <c r="W13595" s="51"/>
    </row>
    <row r="13596">
      <c r="A13596" s="307"/>
      <c r="B13596" s="85"/>
      <c r="C13596" s="85"/>
      <c r="D13596" s="85"/>
      <c r="E13596" s="88"/>
      <c r="G13596" s="17"/>
      <c r="I13596" s="43"/>
      <c r="J13596" s="308"/>
      <c r="K13596" s="51"/>
      <c r="N13596" s="309"/>
      <c r="R13596" s="17"/>
      <c r="T13596" s="17"/>
      <c r="V13596" s="17"/>
      <c r="W13596" s="51"/>
    </row>
    <row r="13597">
      <c r="A13597" s="307"/>
      <c r="B13597" s="85"/>
      <c r="C13597" s="85"/>
      <c r="D13597" s="85"/>
      <c r="E13597" s="88"/>
      <c r="G13597" s="17"/>
      <c r="I13597" s="43"/>
      <c r="J13597" s="308"/>
      <c r="K13597" s="51"/>
      <c r="N13597" s="309"/>
      <c r="R13597" s="17"/>
      <c r="T13597" s="17"/>
      <c r="V13597" s="17"/>
      <c r="W13597" s="51"/>
    </row>
    <row r="13598">
      <c r="A13598" s="307"/>
      <c r="B13598" s="85"/>
      <c r="C13598" s="85"/>
      <c r="D13598" s="85"/>
      <c r="E13598" s="88"/>
      <c r="G13598" s="17"/>
      <c r="I13598" s="43"/>
      <c r="J13598" s="308"/>
      <c r="K13598" s="51"/>
      <c r="N13598" s="309"/>
      <c r="R13598" s="17"/>
      <c r="T13598" s="17"/>
      <c r="V13598" s="17"/>
      <c r="W13598" s="51"/>
    </row>
    <row r="13599">
      <c r="A13599" s="307"/>
      <c r="B13599" s="85"/>
      <c r="C13599" s="85"/>
      <c r="D13599" s="85"/>
      <c r="E13599" s="88"/>
      <c r="G13599" s="17"/>
      <c r="I13599" s="43"/>
      <c r="J13599" s="308"/>
      <c r="K13599" s="51"/>
      <c r="N13599" s="309"/>
      <c r="R13599" s="17"/>
      <c r="T13599" s="17"/>
      <c r="V13599" s="17"/>
      <c r="W13599" s="51"/>
    </row>
    <row r="13600">
      <c r="A13600" s="307"/>
      <c r="B13600" s="85"/>
      <c r="C13600" s="85"/>
      <c r="D13600" s="85"/>
      <c r="E13600" s="88"/>
      <c r="G13600" s="17"/>
      <c r="I13600" s="43"/>
      <c r="J13600" s="308"/>
      <c r="K13600" s="51"/>
      <c r="N13600" s="309"/>
      <c r="R13600" s="17"/>
      <c r="T13600" s="17"/>
      <c r="V13600" s="17"/>
      <c r="W13600" s="51"/>
    </row>
    <row r="13601">
      <c r="A13601" s="307"/>
      <c r="B13601" s="85"/>
      <c r="C13601" s="85"/>
      <c r="D13601" s="85"/>
      <c r="E13601" s="88"/>
      <c r="G13601" s="17"/>
      <c r="I13601" s="43"/>
      <c r="J13601" s="308"/>
      <c r="K13601" s="51"/>
      <c r="N13601" s="309"/>
      <c r="R13601" s="17"/>
      <c r="T13601" s="17"/>
      <c r="V13601" s="17"/>
      <c r="W13601" s="51"/>
    </row>
    <row r="13602">
      <c r="A13602" s="307"/>
      <c r="B13602" s="85"/>
      <c r="C13602" s="85"/>
      <c r="D13602" s="85"/>
      <c r="E13602" s="88"/>
      <c r="G13602" s="17"/>
      <c r="I13602" s="43"/>
      <c r="J13602" s="308"/>
      <c r="K13602" s="51"/>
      <c r="N13602" s="309"/>
      <c r="R13602" s="17"/>
      <c r="T13602" s="17"/>
      <c r="V13602" s="17"/>
      <c r="W13602" s="51"/>
    </row>
    <row r="13603">
      <c r="A13603" s="307"/>
      <c r="B13603" s="85"/>
      <c r="C13603" s="85"/>
      <c r="D13603" s="85"/>
      <c r="E13603" s="88"/>
      <c r="G13603" s="17"/>
      <c r="I13603" s="43"/>
      <c r="J13603" s="308"/>
      <c r="K13603" s="51"/>
      <c r="N13603" s="309"/>
      <c r="R13603" s="17"/>
      <c r="T13603" s="17"/>
      <c r="V13603" s="17"/>
      <c r="W13603" s="51"/>
    </row>
    <row r="13604">
      <c r="A13604" s="307"/>
      <c r="B13604" s="85"/>
      <c r="C13604" s="85"/>
      <c r="D13604" s="85"/>
      <c r="E13604" s="88"/>
      <c r="G13604" s="17"/>
      <c r="I13604" s="43"/>
      <c r="J13604" s="308"/>
      <c r="K13604" s="51"/>
      <c r="N13604" s="309"/>
      <c r="R13604" s="17"/>
      <c r="T13604" s="17"/>
      <c r="V13604" s="17"/>
      <c r="W13604" s="51"/>
    </row>
    <row r="13605">
      <c r="A13605" s="307"/>
      <c r="B13605" s="85"/>
      <c r="C13605" s="85"/>
      <c r="D13605" s="85"/>
      <c r="E13605" s="88"/>
      <c r="G13605" s="17"/>
      <c r="I13605" s="43"/>
      <c r="J13605" s="308"/>
      <c r="K13605" s="51"/>
      <c r="N13605" s="309"/>
      <c r="R13605" s="17"/>
      <c r="T13605" s="17"/>
      <c r="V13605" s="17"/>
      <c r="W13605" s="51"/>
    </row>
    <row r="13606">
      <c r="A13606" s="307"/>
      <c r="B13606" s="85"/>
      <c r="C13606" s="85"/>
      <c r="D13606" s="85"/>
      <c r="E13606" s="88"/>
      <c r="G13606" s="17"/>
      <c r="I13606" s="43"/>
      <c r="J13606" s="308"/>
      <c r="K13606" s="51"/>
      <c r="N13606" s="309"/>
      <c r="R13606" s="17"/>
      <c r="T13606" s="17"/>
      <c r="V13606" s="17"/>
      <c r="W13606" s="51"/>
    </row>
    <row r="13607">
      <c r="A13607" s="307"/>
      <c r="B13607" s="85"/>
      <c r="C13607" s="85"/>
      <c r="D13607" s="85"/>
      <c r="E13607" s="88"/>
      <c r="G13607" s="17"/>
      <c r="I13607" s="43"/>
      <c r="J13607" s="308"/>
      <c r="K13607" s="51"/>
      <c r="N13607" s="309"/>
      <c r="R13607" s="17"/>
      <c r="T13607" s="17"/>
      <c r="V13607" s="17"/>
      <c r="W13607" s="51"/>
    </row>
    <row r="13608">
      <c r="A13608" s="307"/>
      <c r="B13608" s="85"/>
      <c r="C13608" s="85"/>
      <c r="D13608" s="85"/>
      <c r="E13608" s="88"/>
      <c r="G13608" s="17"/>
      <c r="I13608" s="43"/>
      <c r="J13608" s="308"/>
      <c r="K13608" s="51"/>
      <c r="N13608" s="309"/>
      <c r="R13608" s="17"/>
      <c r="T13608" s="17"/>
      <c r="V13608" s="17"/>
      <c r="W13608" s="51"/>
    </row>
    <row r="13609">
      <c r="A13609" s="307"/>
      <c r="B13609" s="85"/>
      <c r="C13609" s="85"/>
      <c r="D13609" s="85"/>
      <c r="E13609" s="88"/>
      <c r="G13609" s="17"/>
      <c r="I13609" s="43"/>
      <c r="J13609" s="308"/>
      <c r="K13609" s="51"/>
      <c r="N13609" s="309"/>
      <c r="R13609" s="17"/>
      <c r="T13609" s="17"/>
      <c r="V13609" s="17"/>
      <c r="W13609" s="51"/>
    </row>
    <row r="13610">
      <c r="A13610" s="307"/>
      <c r="B13610" s="85"/>
      <c r="C13610" s="85"/>
      <c r="D13610" s="85"/>
      <c r="E13610" s="88"/>
      <c r="G13610" s="17"/>
      <c r="I13610" s="43"/>
      <c r="J13610" s="308"/>
      <c r="K13610" s="51"/>
      <c r="N13610" s="309"/>
      <c r="R13610" s="17"/>
      <c r="T13610" s="17"/>
      <c r="V13610" s="17"/>
      <c r="W13610" s="51"/>
    </row>
    <row r="13611">
      <c r="A13611" s="307"/>
      <c r="B13611" s="85"/>
      <c r="C13611" s="85"/>
      <c r="D13611" s="85"/>
      <c r="E13611" s="88"/>
      <c r="G13611" s="17"/>
      <c r="I13611" s="43"/>
      <c r="J13611" s="308"/>
      <c r="K13611" s="51"/>
      <c r="N13611" s="309"/>
      <c r="R13611" s="17"/>
      <c r="T13611" s="17"/>
      <c r="V13611" s="17"/>
      <c r="W13611" s="51"/>
    </row>
    <row r="13612">
      <c r="A13612" s="307"/>
      <c r="B13612" s="85"/>
      <c r="C13612" s="85"/>
      <c r="D13612" s="85"/>
      <c r="E13612" s="88"/>
      <c r="G13612" s="17"/>
      <c r="I13612" s="43"/>
      <c r="J13612" s="308"/>
      <c r="K13612" s="51"/>
      <c r="N13612" s="309"/>
      <c r="R13612" s="17"/>
      <c r="T13612" s="17"/>
      <c r="V13612" s="17"/>
      <c r="W13612" s="51"/>
    </row>
    <row r="13613">
      <c r="A13613" s="307"/>
      <c r="B13613" s="85"/>
      <c r="C13613" s="85"/>
      <c r="D13613" s="85"/>
      <c r="E13613" s="88"/>
      <c r="G13613" s="17"/>
      <c r="I13613" s="43"/>
      <c r="J13613" s="308"/>
      <c r="K13613" s="51"/>
      <c r="N13613" s="309"/>
      <c r="R13613" s="17"/>
      <c r="T13613" s="17"/>
      <c r="V13613" s="17"/>
      <c r="W13613" s="51"/>
    </row>
    <row r="13614">
      <c r="A13614" s="307"/>
      <c r="B13614" s="85"/>
      <c r="C13614" s="85"/>
      <c r="D13614" s="85"/>
      <c r="E13614" s="88"/>
      <c r="G13614" s="17"/>
      <c r="I13614" s="43"/>
      <c r="J13614" s="308"/>
      <c r="K13614" s="51"/>
      <c r="N13614" s="309"/>
      <c r="R13614" s="17"/>
      <c r="T13614" s="17"/>
      <c r="V13614" s="17"/>
      <c r="W13614" s="51"/>
    </row>
    <row r="13615">
      <c r="A13615" s="307"/>
      <c r="B13615" s="85"/>
      <c r="C13615" s="85"/>
      <c r="D13615" s="85"/>
      <c r="E13615" s="88"/>
      <c r="G13615" s="17"/>
      <c r="I13615" s="43"/>
      <c r="J13615" s="308"/>
      <c r="K13615" s="51"/>
      <c r="N13615" s="309"/>
      <c r="R13615" s="17"/>
      <c r="T13615" s="17"/>
      <c r="V13615" s="17"/>
      <c r="W13615" s="51"/>
    </row>
    <row r="13616">
      <c r="A13616" s="307"/>
      <c r="B13616" s="85"/>
      <c r="C13616" s="85"/>
      <c r="D13616" s="85"/>
      <c r="E13616" s="88"/>
      <c r="G13616" s="17"/>
      <c r="I13616" s="43"/>
      <c r="J13616" s="308"/>
      <c r="K13616" s="51"/>
      <c r="N13616" s="309"/>
      <c r="R13616" s="17"/>
      <c r="T13616" s="17"/>
      <c r="V13616" s="17"/>
      <c r="W13616" s="51"/>
    </row>
    <row r="13617">
      <c r="A13617" s="307"/>
      <c r="B13617" s="85"/>
      <c r="C13617" s="85"/>
      <c r="D13617" s="85"/>
      <c r="E13617" s="88"/>
      <c r="G13617" s="17"/>
      <c r="I13617" s="43"/>
      <c r="J13617" s="308"/>
      <c r="K13617" s="51"/>
      <c r="N13617" s="309"/>
      <c r="R13617" s="17"/>
      <c r="T13617" s="17"/>
      <c r="V13617" s="17"/>
      <c r="W13617" s="51"/>
    </row>
    <row r="13618">
      <c r="A13618" s="307"/>
      <c r="B13618" s="85"/>
      <c r="C13618" s="85"/>
      <c r="D13618" s="85"/>
      <c r="E13618" s="88"/>
      <c r="G13618" s="17"/>
      <c r="I13618" s="43"/>
      <c r="J13618" s="308"/>
      <c r="K13618" s="51"/>
      <c r="N13618" s="309"/>
      <c r="R13618" s="17"/>
      <c r="T13618" s="17"/>
      <c r="V13618" s="17"/>
      <c r="W13618" s="51"/>
    </row>
    <row r="13619">
      <c r="A13619" s="307"/>
      <c r="B13619" s="85"/>
      <c r="C13619" s="85"/>
      <c r="D13619" s="85"/>
      <c r="E13619" s="88"/>
      <c r="G13619" s="17"/>
      <c r="I13619" s="43"/>
      <c r="J13619" s="308"/>
      <c r="K13619" s="51"/>
      <c r="N13619" s="309"/>
      <c r="R13619" s="17"/>
      <c r="T13619" s="17"/>
      <c r="V13619" s="17"/>
      <c r="W13619" s="51"/>
    </row>
    <row r="13620">
      <c r="A13620" s="307"/>
      <c r="B13620" s="85"/>
      <c r="C13620" s="85"/>
      <c r="D13620" s="85"/>
      <c r="E13620" s="88"/>
      <c r="G13620" s="17"/>
      <c r="I13620" s="43"/>
      <c r="J13620" s="308"/>
      <c r="K13620" s="51"/>
      <c r="N13620" s="309"/>
      <c r="R13620" s="17"/>
      <c r="T13620" s="17"/>
      <c r="V13620" s="17"/>
      <c r="W13620" s="51"/>
    </row>
    <row r="13621">
      <c r="A13621" s="307"/>
      <c r="B13621" s="85"/>
      <c r="C13621" s="85"/>
      <c r="D13621" s="85"/>
      <c r="E13621" s="88"/>
      <c r="G13621" s="17"/>
      <c r="I13621" s="43"/>
      <c r="J13621" s="308"/>
      <c r="K13621" s="51"/>
      <c r="N13621" s="309"/>
      <c r="R13621" s="17"/>
      <c r="T13621" s="17"/>
      <c r="V13621" s="17"/>
      <c r="W13621" s="51"/>
    </row>
    <row r="13622">
      <c r="A13622" s="307"/>
      <c r="B13622" s="85"/>
      <c r="C13622" s="85"/>
      <c r="D13622" s="85"/>
      <c r="E13622" s="88"/>
      <c r="G13622" s="17"/>
      <c r="I13622" s="43"/>
      <c r="J13622" s="308"/>
      <c r="K13622" s="51"/>
      <c r="N13622" s="309"/>
      <c r="R13622" s="17"/>
      <c r="T13622" s="17"/>
      <c r="V13622" s="17"/>
      <c r="W13622" s="51"/>
    </row>
    <row r="13623">
      <c r="A13623" s="307"/>
      <c r="B13623" s="85"/>
      <c r="C13623" s="85"/>
      <c r="D13623" s="85"/>
      <c r="E13623" s="88"/>
      <c r="G13623" s="17"/>
      <c r="I13623" s="43"/>
      <c r="J13623" s="308"/>
      <c r="K13623" s="51"/>
      <c r="N13623" s="309"/>
      <c r="R13623" s="17"/>
      <c r="T13623" s="17"/>
      <c r="V13623" s="17"/>
      <c r="W13623" s="51"/>
    </row>
    <row r="13624">
      <c r="A13624" s="307"/>
      <c r="B13624" s="85"/>
      <c r="C13624" s="85"/>
      <c r="D13624" s="85"/>
      <c r="E13624" s="88"/>
      <c r="G13624" s="17"/>
      <c r="I13624" s="43"/>
      <c r="J13624" s="308"/>
      <c r="K13624" s="51"/>
      <c r="N13624" s="309"/>
      <c r="R13624" s="17"/>
      <c r="T13624" s="17"/>
      <c r="V13624" s="17"/>
      <c r="W13624" s="51"/>
    </row>
    <row r="13625">
      <c r="A13625" s="307"/>
      <c r="B13625" s="85"/>
      <c r="C13625" s="85"/>
      <c r="D13625" s="85"/>
      <c r="E13625" s="88"/>
      <c r="G13625" s="17"/>
      <c r="I13625" s="43"/>
      <c r="J13625" s="308"/>
      <c r="K13625" s="51"/>
      <c r="N13625" s="309"/>
      <c r="R13625" s="17"/>
      <c r="T13625" s="17"/>
      <c r="V13625" s="17"/>
      <c r="W13625" s="51"/>
    </row>
    <row r="13626">
      <c r="A13626" s="307"/>
      <c r="B13626" s="85"/>
      <c r="C13626" s="85"/>
      <c r="D13626" s="85"/>
      <c r="E13626" s="88"/>
      <c r="G13626" s="17"/>
      <c r="I13626" s="43"/>
      <c r="J13626" s="308"/>
      <c r="K13626" s="51"/>
      <c r="N13626" s="309"/>
      <c r="R13626" s="17"/>
      <c r="T13626" s="17"/>
      <c r="V13626" s="17"/>
      <c r="W13626" s="51"/>
    </row>
    <row r="13627">
      <c r="A13627" s="307"/>
      <c r="B13627" s="85"/>
      <c r="C13627" s="85"/>
      <c r="D13627" s="85"/>
      <c r="E13627" s="88"/>
      <c r="G13627" s="17"/>
      <c r="I13627" s="43"/>
      <c r="J13627" s="308"/>
      <c r="K13627" s="51"/>
      <c r="N13627" s="309"/>
      <c r="R13627" s="17"/>
      <c r="T13627" s="17"/>
      <c r="V13627" s="17"/>
      <c r="W13627" s="51"/>
    </row>
    <row r="13628">
      <c r="A13628" s="307"/>
      <c r="B13628" s="85"/>
      <c r="C13628" s="85"/>
      <c r="D13628" s="85"/>
      <c r="E13628" s="88"/>
      <c r="G13628" s="17"/>
      <c r="I13628" s="43"/>
      <c r="J13628" s="308"/>
      <c r="K13628" s="51"/>
      <c r="N13628" s="309"/>
      <c r="R13628" s="17"/>
      <c r="T13628" s="17"/>
      <c r="V13628" s="17"/>
      <c r="W13628" s="51"/>
    </row>
    <row r="13629">
      <c r="A13629" s="307"/>
      <c r="B13629" s="85"/>
      <c r="C13629" s="85"/>
      <c r="D13629" s="85"/>
      <c r="E13629" s="88"/>
      <c r="G13629" s="17"/>
      <c r="I13629" s="43"/>
      <c r="J13629" s="308"/>
      <c r="K13629" s="51"/>
      <c r="N13629" s="309"/>
      <c r="R13629" s="17"/>
      <c r="T13629" s="17"/>
      <c r="V13629" s="17"/>
      <c r="W13629" s="51"/>
    </row>
    <row r="13630">
      <c r="A13630" s="307"/>
      <c r="B13630" s="85"/>
      <c r="C13630" s="85"/>
      <c r="D13630" s="85"/>
      <c r="E13630" s="88"/>
      <c r="G13630" s="17"/>
      <c r="I13630" s="43"/>
      <c r="J13630" s="308"/>
      <c r="K13630" s="51"/>
      <c r="N13630" s="309"/>
      <c r="R13630" s="17"/>
      <c r="T13630" s="17"/>
      <c r="V13630" s="17"/>
      <c r="W13630" s="51"/>
    </row>
    <row r="13631">
      <c r="A13631" s="307"/>
      <c r="B13631" s="85"/>
      <c r="C13631" s="85"/>
      <c r="D13631" s="85"/>
      <c r="E13631" s="88"/>
      <c r="G13631" s="17"/>
      <c r="I13631" s="43"/>
      <c r="J13631" s="308"/>
      <c r="K13631" s="51"/>
      <c r="N13631" s="309"/>
      <c r="R13631" s="17"/>
      <c r="T13631" s="17"/>
      <c r="V13631" s="17"/>
      <c r="W13631" s="51"/>
    </row>
    <row r="13632">
      <c r="A13632" s="307"/>
      <c r="B13632" s="85"/>
      <c r="C13632" s="85"/>
      <c r="D13632" s="85"/>
      <c r="E13632" s="88"/>
      <c r="G13632" s="17"/>
      <c r="I13632" s="43"/>
      <c r="J13632" s="308"/>
      <c r="K13632" s="51"/>
      <c r="N13632" s="309"/>
      <c r="R13632" s="17"/>
      <c r="T13632" s="17"/>
      <c r="V13632" s="17"/>
      <c r="W13632" s="51"/>
    </row>
    <row r="13633">
      <c r="A13633" s="307"/>
      <c r="B13633" s="85"/>
      <c r="C13633" s="85"/>
      <c r="D13633" s="85"/>
      <c r="E13633" s="88"/>
      <c r="G13633" s="17"/>
      <c r="I13633" s="43"/>
      <c r="J13633" s="308"/>
      <c r="K13633" s="51"/>
      <c r="N13633" s="309"/>
      <c r="R13633" s="17"/>
      <c r="T13633" s="17"/>
      <c r="V13633" s="17"/>
      <c r="W13633" s="51"/>
    </row>
    <row r="13634">
      <c r="A13634" s="307"/>
      <c r="B13634" s="85"/>
      <c r="C13634" s="85"/>
      <c r="D13634" s="85"/>
      <c r="E13634" s="88"/>
      <c r="G13634" s="17"/>
      <c r="I13634" s="43"/>
      <c r="J13634" s="308"/>
      <c r="K13634" s="51"/>
      <c r="N13634" s="309"/>
      <c r="R13634" s="17"/>
      <c r="T13634" s="17"/>
      <c r="V13634" s="17"/>
      <c r="W13634" s="51"/>
    </row>
    <row r="13635">
      <c r="A13635" s="307"/>
      <c r="B13635" s="85"/>
      <c r="C13635" s="85"/>
      <c r="D13635" s="85"/>
      <c r="E13635" s="88"/>
      <c r="G13635" s="17"/>
      <c r="I13635" s="43"/>
      <c r="J13635" s="308"/>
      <c r="K13635" s="51"/>
      <c r="N13635" s="309"/>
      <c r="R13635" s="17"/>
      <c r="T13635" s="17"/>
      <c r="V13635" s="17"/>
      <c r="W13635" s="51"/>
    </row>
    <row r="13636">
      <c r="A13636" s="307"/>
      <c r="B13636" s="85"/>
      <c r="C13636" s="85"/>
      <c r="D13636" s="85"/>
      <c r="E13636" s="88"/>
      <c r="G13636" s="17"/>
      <c r="I13636" s="43"/>
      <c r="J13636" s="308"/>
      <c r="K13636" s="51"/>
      <c r="N13636" s="309"/>
      <c r="R13636" s="17"/>
      <c r="T13636" s="17"/>
      <c r="V13636" s="17"/>
      <c r="W13636" s="51"/>
    </row>
    <row r="13637">
      <c r="A13637" s="307"/>
      <c r="B13637" s="85"/>
      <c r="C13637" s="85"/>
      <c r="D13637" s="85"/>
      <c r="E13637" s="88"/>
      <c r="G13637" s="17"/>
      <c r="I13637" s="43"/>
      <c r="J13637" s="308"/>
      <c r="K13637" s="51"/>
      <c r="N13637" s="309"/>
      <c r="R13637" s="17"/>
      <c r="T13637" s="17"/>
      <c r="V13637" s="17"/>
      <c r="W13637" s="51"/>
    </row>
    <row r="13638">
      <c r="A13638" s="307"/>
      <c r="B13638" s="85"/>
      <c r="C13638" s="85"/>
      <c r="D13638" s="85"/>
      <c r="E13638" s="88"/>
      <c r="G13638" s="17"/>
      <c r="I13638" s="43"/>
      <c r="J13638" s="308"/>
      <c r="K13638" s="51"/>
      <c r="N13638" s="309"/>
      <c r="R13638" s="17"/>
      <c r="T13638" s="17"/>
      <c r="V13638" s="17"/>
      <c r="W13638" s="51"/>
    </row>
    <row r="13639">
      <c r="A13639" s="307"/>
      <c r="B13639" s="85"/>
      <c r="C13639" s="85"/>
      <c r="D13639" s="85"/>
      <c r="E13639" s="88"/>
      <c r="G13639" s="17"/>
      <c r="I13639" s="43"/>
      <c r="J13639" s="308"/>
      <c r="K13639" s="51"/>
      <c r="N13639" s="309"/>
      <c r="R13639" s="17"/>
      <c r="T13639" s="17"/>
      <c r="V13639" s="17"/>
      <c r="W13639" s="51"/>
    </row>
    <row r="13640">
      <c r="A13640" s="307"/>
      <c r="B13640" s="85"/>
      <c r="C13640" s="85"/>
      <c r="D13640" s="85"/>
      <c r="E13640" s="88"/>
      <c r="G13640" s="17"/>
      <c r="I13640" s="43"/>
      <c r="J13640" s="308"/>
      <c r="K13640" s="51"/>
      <c r="N13640" s="309"/>
      <c r="R13640" s="17"/>
      <c r="T13640" s="17"/>
      <c r="V13640" s="17"/>
      <c r="W13640" s="51"/>
    </row>
    <row r="13641">
      <c r="A13641" s="307"/>
      <c r="B13641" s="85"/>
      <c r="C13641" s="85"/>
      <c r="D13641" s="85"/>
      <c r="E13641" s="88"/>
      <c r="G13641" s="17"/>
      <c r="I13641" s="43"/>
      <c r="J13641" s="308"/>
      <c r="K13641" s="51"/>
      <c r="N13641" s="309"/>
      <c r="R13641" s="17"/>
      <c r="T13641" s="17"/>
      <c r="V13641" s="17"/>
      <c r="W13641" s="51"/>
    </row>
    <row r="13642">
      <c r="A13642" s="307"/>
      <c r="B13642" s="85"/>
      <c r="C13642" s="85"/>
      <c r="D13642" s="85"/>
      <c r="E13642" s="88"/>
      <c r="G13642" s="17"/>
      <c r="I13642" s="43"/>
      <c r="J13642" s="308"/>
      <c r="K13642" s="51"/>
      <c r="N13642" s="309"/>
      <c r="R13642" s="17"/>
      <c r="T13642" s="17"/>
      <c r="V13642" s="17"/>
      <c r="W13642" s="51"/>
    </row>
    <row r="13643">
      <c r="A13643" s="307"/>
      <c r="B13643" s="85"/>
      <c r="C13643" s="85"/>
      <c r="D13643" s="85"/>
      <c r="E13643" s="88"/>
      <c r="G13643" s="17"/>
      <c r="I13643" s="43"/>
      <c r="J13643" s="308"/>
      <c r="K13643" s="51"/>
      <c r="N13643" s="309"/>
      <c r="R13643" s="17"/>
      <c r="T13643" s="17"/>
      <c r="V13643" s="17"/>
      <c r="W13643" s="51"/>
    </row>
    <row r="13644">
      <c r="A13644" s="307"/>
      <c r="B13644" s="85"/>
      <c r="C13644" s="85"/>
      <c r="D13644" s="85"/>
      <c r="E13644" s="88"/>
      <c r="G13644" s="17"/>
      <c r="I13644" s="43"/>
      <c r="J13644" s="308"/>
      <c r="K13644" s="51"/>
      <c r="N13644" s="309"/>
      <c r="R13644" s="17"/>
      <c r="T13644" s="17"/>
      <c r="V13644" s="17"/>
      <c r="W13644" s="51"/>
    </row>
    <row r="13645">
      <c r="A13645" s="307"/>
      <c r="B13645" s="85"/>
      <c r="C13645" s="85"/>
      <c r="D13645" s="85"/>
      <c r="E13645" s="88"/>
      <c r="G13645" s="17"/>
      <c r="I13645" s="43"/>
      <c r="J13645" s="308"/>
      <c r="K13645" s="51"/>
      <c r="N13645" s="309"/>
      <c r="R13645" s="17"/>
      <c r="T13645" s="17"/>
      <c r="V13645" s="17"/>
      <c r="W13645" s="51"/>
    </row>
    <row r="13646">
      <c r="A13646" s="307"/>
      <c r="B13646" s="85"/>
      <c r="C13646" s="85"/>
      <c r="D13646" s="85"/>
      <c r="E13646" s="88"/>
      <c r="G13646" s="17"/>
      <c r="I13646" s="43"/>
      <c r="J13646" s="308"/>
      <c r="K13646" s="51"/>
      <c r="N13646" s="309"/>
      <c r="R13646" s="17"/>
      <c r="T13646" s="17"/>
      <c r="V13646" s="17"/>
      <c r="W13646" s="51"/>
    </row>
    <row r="13647">
      <c r="A13647" s="307"/>
      <c r="B13647" s="85"/>
      <c r="C13647" s="85"/>
      <c r="D13647" s="85"/>
      <c r="E13647" s="88"/>
      <c r="G13647" s="17"/>
      <c r="I13647" s="43"/>
      <c r="J13647" s="308"/>
      <c r="K13647" s="51"/>
      <c r="N13647" s="309"/>
      <c r="R13647" s="17"/>
      <c r="T13647" s="17"/>
      <c r="V13647" s="17"/>
      <c r="W13647" s="51"/>
    </row>
    <row r="13648">
      <c r="A13648" s="307"/>
      <c r="B13648" s="85"/>
      <c r="C13648" s="85"/>
      <c r="D13648" s="85"/>
      <c r="E13648" s="88"/>
      <c r="G13648" s="17"/>
      <c r="I13648" s="43"/>
      <c r="J13648" s="308"/>
      <c r="K13648" s="51"/>
      <c r="N13648" s="309"/>
      <c r="R13648" s="17"/>
      <c r="T13648" s="17"/>
      <c r="V13648" s="17"/>
      <c r="W13648" s="51"/>
    </row>
    <row r="13649">
      <c r="A13649" s="307"/>
      <c r="B13649" s="85"/>
      <c r="C13649" s="85"/>
      <c r="D13649" s="85"/>
      <c r="E13649" s="88"/>
      <c r="G13649" s="17"/>
      <c r="I13649" s="43"/>
      <c r="J13649" s="308"/>
      <c r="K13649" s="51"/>
      <c r="N13649" s="309"/>
      <c r="R13649" s="17"/>
      <c r="T13649" s="17"/>
      <c r="V13649" s="17"/>
      <c r="W13649" s="51"/>
    </row>
    <row r="13650">
      <c r="A13650" s="307"/>
      <c r="B13650" s="85"/>
      <c r="C13650" s="85"/>
      <c r="D13650" s="85"/>
      <c r="E13650" s="88"/>
      <c r="G13650" s="17"/>
      <c r="I13650" s="43"/>
      <c r="J13650" s="308"/>
      <c r="K13650" s="51"/>
      <c r="N13650" s="309"/>
      <c r="R13650" s="17"/>
      <c r="T13650" s="17"/>
      <c r="V13650" s="17"/>
      <c r="W13650" s="51"/>
    </row>
    <row r="13651">
      <c r="A13651" s="307"/>
      <c r="B13651" s="85"/>
      <c r="C13651" s="85"/>
      <c r="D13651" s="85"/>
      <c r="E13651" s="88"/>
      <c r="G13651" s="17"/>
      <c r="I13651" s="43"/>
      <c r="J13651" s="308"/>
      <c r="K13651" s="51"/>
      <c r="N13651" s="309"/>
      <c r="R13651" s="17"/>
      <c r="T13651" s="17"/>
      <c r="V13651" s="17"/>
      <c r="W13651" s="51"/>
    </row>
    <row r="13652">
      <c r="A13652" s="307"/>
      <c r="B13652" s="85"/>
      <c r="C13652" s="85"/>
      <c r="D13652" s="85"/>
      <c r="E13652" s="88"/>
      <c r="G13652" s="17"/>
      <c r="I13652" s="43"/>
      <c r="J13652" s="308"/>
      <c r="K13652" s="51"/>
      <c r="N13652" s="309"/>
      <c r="R13652" s="17"/>
      <c r="T13652" s="17"/>
      <c r="V13652" s="17"/>
      <c r="W13652" s="51"/>
    </row>
    <row r="13653">
      <c r="A13653" s="307"/>
      <c r="B13653" s="85"/>
      <c r="C13653" s="85"/>
      <c r="D13653" s="85"/>
      <c r="E13653" s="88"/>
      <c r="G13653" s="17"/>
      <c r="I13653" s="43"/>
      <c r="J13653" s="308"/>
      <c r="K13653" s="51"/>
      <c r="N13653" s="309"/>
      <c r="R13653" s="17"/>
      <c r="T13653" s="17"/>
      <c r="V13653" s="17"/>
      <c r="W13653" s="51"/>
    </row>
    <row r="13654">
      <c r="A13654" s="307"/>
      <c r="B13654" s="85"/>
      <c r="C13654" s="85"/>
      <c r="D13654" s="85"/>
      <c r="E13654" s="88"/>
      <c r="G13654" s="17"/>
      <c r="I13654" s="43"/>
      <c r="J13654" s="308"/>
      <c r="K13654" s="51"/>
      <c r="N13654" s="309"/>
      <c r="R13654" s="17"/>
      <c r="T13654" s="17"/>
      <c r="V13654" s="17"/>
      <c r="W13654" s="51"/>
    </row>
    <row r="13655">
      <c r="A13655" s="307"/>
      <c r="B13655" s="85"/>
      <c r="C13655" s="85"/>
      <c r="D13655" s="85"/>
      <c r="E13655" s="88"/>
      <c r="G13655" s="17"/>
      <c r="I13655" s="43"/>
      <c r="J13655" s="308"/>
      <c r="K13655" s="51"/>
      <c r="N13655" s="309"/>
      <c r="R13655" s="17"/>
      <c r="T13655" s="17"/>
      <c r="V13655" s="17"/>
      <c r="W13655" s="51"/>
    </row>
    <row r="13656">
      <c r="A13656" s="307"/>
      <c r="B13656" s="85"/>
      <c r="C13656" s="85"/>
      <c r="D13656" s="85"/>
      <c r="E13656" s="88"/>
      <c r="G13656" s="17"/>
      <c r="I13656" s="43"/>
      <c r="J13656" s="308"/>
      <c r="K13656" s="51"/>
      <c r="N13656" s="309"/>
      <c r="R13656" s="17"/>
      <c r="T13656" s="17"/>
      <c r="V13656" s="17"/>
      <c r="W13656" s="51"/>
    </row>
    <row r="13657">
      <c r="A13657" s="307"/>
      <c r="B13657" s="85"/>
      <c r="C13657" s="85"/>
      <c r="D13657" s="85"/>
      <c r="E13657" s="88"/>
      <c r="G13657" s="17"/>
      <c r="I13657" s="43"/>
      <c r="J13657" s="308"/>
      <c r="K13657" s="51"/>
      <c r="N13657" s="309"/>
      <c r="R13657" s="17"/>
      <c r="T13657" s="17"/>
      <c r="V13657" s="17"/>
      <c r="W13657" s="51"/>
    </row>
    <row r="13658">
      <c r="A13658" s="307"/>
      <c r="B13658" s="85"/>
      <c r="C13658" s="85"/>
      <c r="D13658" s="85"/>
      <c r="E13658" s="88"/>
      <c r="G13658" s="17"/>
      <c r="I13658" s="43"/>
      <c r="J13658" s="308"/>
      <c r="K13658" s="51"/>
      <c r="N13658" s="309"/>
      <c r="R13658" s="17"/>
      <c r="T13658" s="17"/>
      <c r="V13658" s="17"/>
      <c r="W13658" s="51"/>
    </row>
    <row r="13659">
      <c r="A13659" s="307"/>
      <c r="B13659" s="85"/>
      <c r="C13659" s="85"/>
      <c r="D13659" s="85"/>
      <c r="E13659" s="88"/>
      <c r="G13659" s="17"/>
      <c r="I13659" s="43"/>
      <c r="J13659" s="308"/>
      <c r="K13659" s="51"/>
      <c r="N13659" s="309"/>
      <c r="R13659" s="17"/>
      <c r="T13659" s="17"/>
      <c r="V13659" s="17"/>
      <c r="W13659" s="51"/>
    </row>
    <row r="13660">
      <c r="A13660" s="307"/>
      <c r="B13660" s="85"/>
      <c r="C13660" s="85"/>
      <c r="D13660" s="85"/>
      <c r="E13660" s="88"/>
      <c r="G13660" s="17"/>
      <c r="I13660" s="43"/>
      <c r="J13660" s="308"/>
      <c r="K13660" s="51"/>
      <c r="N13660" s="309"/>
      <c r="R13660" s="17"/>
      <c r="T13660" s="17"/>
      <c r="V13660" s="17"/>
      <c r="W13660" s="51"/>
    </row>
    <row r="13661">
      <c r="A13661" s="307"/>
      <c r="B13661" s="85"/>
      <c r="C13661" s="85"/>
      <c r="D13661" s="85"/>
      <c r="E13661" s="88"/>
      <c r="G13661" s="17"/>
      <c r="I13661" s="43"/>
      <c r="J13661" s="308"/>
      <c r="K13661" s="51"/>
      <c r="N13661" s="309"/>
      <c r="R13661" s="17"/>
      <c r="T13661" s="17"/>
      <c r="V13661" s="17"/>
      <c r="W13661" s="51"/>
    </row>
    <row r="13662">
      <c r="A13662" s="307"/>
      <c r="B13662" s="85"/>
      <c r="C13662" s="85"/>
      <c r="D13662" s="85"/>
      <c r="E13662" s="88"/>
      <c r="G13662" s="17"/>
      <c r="I13662" s="43"/>
      <c r="J13662" s="308"/>
      <c r="K13662" s="51"/>
      <c r="N13662" s="309"/>
      <c r="R13662" s="17"/>
      <c r="T13662" s="17"/>
      <c r="V13662" s="17"/>
      <c r="W13662" s="51"/>
    </row>
    <row r="13663">
      <c r="A13663" s="307"/>
      <c r="B13663" s="85"/>
      <c r="C13663" s="85"/>
      <c r="D13663" s="85"/>
      <c r="E13663" s="88"/>
      <c r="G13663" s="17"/>
      <c r="I13663" s="43"/>
      <c r="J13663" s="308"/>
      <c r="K13663" s="51"/>
      <c r="N13663" s="309"/>
      <c r="R13663" s="17"/>
      <c r="T13663" s="17"/>
      <c r="V13663" s="17"/>
      <c r="W13663" s="51"/>
    </row>
    <row r="13664">
      <c r="A13664" s="307"/>
      <c r="B13664" s="85"/>
      <c r="C13664" s="85"/>
      <c r="D13664" s="85"/>
      <c r="E13664" s="88"/>
      <c r="G13664" s="17"/>
      <c r="I13664" s="43"/>
      <c r="J13664" s="308"/>
      <c r="K13664" s="51"/>
      <c r="N13664" s="309"/>
      <c r="R13664" s="17"/>
      <c r="T13664" s="17"/>
      <c r="V13664" s="17"/>
      <c r="W13664" s="51"/>
    </row>
    <row r="13665">
      <c r="A13665" s="307"/>
      <c r="B13665" s="85"/>
      <c r="C13665" s="85"/>
      <c r="D13665" s="85"/>
      <c r="E13665" s="88"/>
      <c r="G13665" s="17"/>
      <c r="I13665" s="43"/>
      <c r="J13665" s="308"/>
      <c r="K13665" s="51"/>
      <c r="N13665" s="309"/>
      <c r="R13665" s="17"/>
      <c r="T13665" s="17"/>
      <c r="V13665" s="17"/>
      <c r="W13665" s="51"/>
    </row>
    <row r="13666">
      <c r="A13666" s="307"/>
      <c r="B13666" s="85"/>
      <c r="C13666" s="85"/>
      <c r="D13666" s="85"/>
      <c r="E13666" s="88"/>
      <c r="G13666" s="17"/>
      <c r="I13666" s="43"/>
      <c r="J13666" s="308"/>
      <c r="K13666" s="51"/>
      <c r="N13666" s="309"/>
      <c r="R13666" s="17"/>
      <c r="T13666" s="17"/>
      <c r="V13666" s="17"/>
      <c r="W13666" s="51"/>
    </row>
    <row r="13667">
      <c r="A13667" s="307"/>
      <c r="B13667" s="85"/>
      <c r="C13667" s="85"/>
      <c r="D13667" s="85"/>
      <c r="E13667" s="88"/>
      <c r="G13667" s="17"/>
      <c r="I13667" s="43"/>
      <c r="J13667" s="308"/>
      <c r="K13667" s="51"/>
      <c r="N13667" s="309"/>
      <c r="R13667" s="17"/>
      <c r="T13667" s="17"/>
      <c r="V13667" s="17"/>
      <c r="W13667" s="51"/>
    </row>
    <row r="13668">
      <c r="A13668" s="307"/>
      <c r="B13668" s="85"/>
      <c r="C13668" s="85"/>
      <c r="D13668" s="85"/>
      <c r="E13668" s="88"/>
      <c r="G13668" s="17"/>
      <c r="I13668" s="43"/>
      <c r="J13668" s="308"/>
      <c r="K13668" s="51"/>
      <c r="N13668" s="309"/>
      <c r="R13668" s="17"/>
      <c r="T13668" s="17"/>
      <c r="V13668" s="17"/>
      <c r="W13668" s="51"/>
    </row>
    <row r="13669">
      <c r="A13669" s="307"/>
      <c r="B13669" s="85"/>
      <c r="C13669" s="85"/>
      <c r="D13669" s="85"/>
      <c r="E13669" s="88"/>
      <c r="G13669" s="17"/>
      <c r="I13669" s="43"/>
      <c r="J13669" s="308"/>
      <c r="K13669" s="51"/>
      <c r="N13669" s="309"/>
      <c r="R13669" s="17"/>
      <c r="T13669" s="17"/>
      <c r="V13669" s="17"/>
      <c r="W13669" s="51"/>
    </row>
    <row r="13670">
      <c r="A13670" s="307"/>
      <c r="B13670" s="85"/>
      <c r="C13670" s="85"/>
      <c r="D13670" s="85"/>
      <c r="E13670" s="88"/>
      <c r="G13670" s="17"/>
      <c r="I13670" s="43"/>
      <c r="J13670" s="308"/>
      <c r="K13670" s="51"/>
      <c r="N13670" s="309"/>
      <c r="R13670" s="17"/>
      <c r="T13670" s="17"/>
      <c r="V13670" s="17"/>
      <c r="W13670" s="51"/>
    </row>
    <row r="13671">
      <c r="A13671" s="307"/>
      <c r="B13671" s="85"/>
      <c r="C13671" s="85"/>
      <c r="D13671" s="85"/>
      <c r="E13671" s="88"/>
      <c r="G13671" s="17"/>
      <c r="I13671" s="43"/>
      <c r="J13671" s="308"/>
      <c r="K13671" s="51"/>
      <c r="N13671" s="309"/>
      <c r="R13671" s="17"/>
      <c r="T13671" s="17"/>
      <c r="V13671" s="17"/>
      <c r="W13671" s="51"/>
    </row>
    <row r="13672">
      <c r="A13672" s="307"/>
      <c r="B13672" s="85"/>
      <c r="C13672" s="85"/>
      <c r="D13672" s="85"/>
      <c r="E13672" s="88"/>
      <c r="G13672" s="17"/>
      <c r="I13672" s="43"/>
      <c r="J13672" s="308"/>
      <c r="K13672" s="51"/>
      <c r="N13672" s="309"/>
      <c r="R13672" s="17"/>
      <c r="T13672" s="17"/>
      <c r="V13672" s="17"/>
      <c r="W13672" s="51"/>
    </row>
    <row r="13673">
      <c r="A13673" s="307"/>
      <c r="B13673" s="85"/>
      <c r="C13673" s="85"/>
      <c r="D13673" s="85"/>
      <c r="E13673" s="88"/>
      <c r="G13673" s="17"/>
      <c r="I13673" s="43"/>
      <c r="J13673" s="308"/>
      <c r="K13673" s="51"/>
      <c r="N13673" s="309"/>
      <c r="R13673" s="17"/>
      <c r="T13673" s="17"/>
      <c r="V13673" s="17"/>
      <c r="W13673" s="51"/>
    </row>
    <row r="13674">
      <c r="A13674" s="307"/>
      <c r="B13674" s="85"/>
      <c r="C13674" s="85"/>
      <c r="D13674" s="85"/>
      <c r="E13674" s="88"/>
      <c r="G13674" s="17"/>
      <c r="I13674" s="43"/>
      <c r="J13674" s="308"/>
      <c r="K13674" s="51"/>
      <c r="N13674" s="309"/>
      <c r="R13674" s="17"/>
      <c r="T13674" s="17"/>
      <c r="V13674" s="17"/>
      <c r="W13674" s="51"/>
    </row>
    <row r="13675">
      <c r="A13675" s="307"/>
      <c r="B13675" s="85"/>
      <c r="C13675" s="85"/>
      <c r="D13675" s="85"/>
      <c r="E13675" s="88"/>
      <c r="G13675" s="17"/>
      <c r="I13675" s="43"/>
      <c r="J13675" s="308"/>
      <c r="K13675" s="51"/>
      <c r="N13675" s="309"/>
      <c r="R13675" s="17"/>
      <c r="T13675" s="17"/>
      <c r="V13675" s="17"/>
      <c r="W13675" s="51"/>
    </row>
    <row r="13676">
      <c r="A13676" s="307"/>
      <c r="B13676" s="85"/>
      <c r="C13676" s="85"/>
      <c r="D13676" s="85"/>
      <c r="E13676" s="88"/>
      <c r="G13676" s="17"/>
      <c r="I13676" s="43"/>
      <c r="J13676" s="308"/>
      <c r="K13676" s="51"/>
      <c r="N13676" s="309"/>
      <c r="R13676" s="17"/>
      <c r="T13676" s="17"/>
      <c r="V13676" s="17"/>
      <c r="W13676" s="51"/>
    </row>
    <row r="13677">
      <c r="A13677" s="307"/>
      <c r="B13677" s="85"/>
      <c r="C13677" s="85"/>
      <c r="D13677" s="85"/>
      <c r="E13677" s="88"/>
      <c r="G13677" s="17"/>
      <c r="I13677" s="43"/>
      <c r="J13677" s="308"/>
      <c r="K13677" s="51"/>
      <c r="N13677" s="309"/>
      <c r="R13677" s="17"/>
      <c r="T13677" s="17"/>
      <c r="V13677" s="17"/>
      <c r="W13677" s="51"/>
    </row>
    <row r="13678">
      <c r="A13678" s="307"/>
      <c r="B13678" s="85"/>
      <c r="C13678" s="85"/>
      <c r="D13678" s="85"/>
      <c r="E13678" s="88"/>
      <c r="G13678" s="17"/>
      <c r="I13678" s="43"/>
      <c r="J13678" s="308"/>
      <c r="K13678" s="51"/>
      <c r="N13678" s="309"/>
      <c r="R13678" s="17"/>
      <c r="T13678" s="17"/>
      <c r="V13678" s="17"/>
      <c r="W13678" s="51"/>
    </row>
    <row r="13679">
      <c r="A13679" s="307"/>
      <c r="B13679" s="85"/>
      <c r="C13679" s="85"/>
      <c r="D13679" s="85"/>
      <c r="E13679" s="88"/>
      <c r="G13679" s="17"/>
      <c r="I13679" s="43"/>
      <c r="J13679" s="308"/>
      <c r="K13679" s="51"/>
      <c r="N13679" s="309"/>
      <c r="R13679" s="17"/>
      <c r="T13679" s="17"/>
      <c r="V13679" s="17"/>
      <c r="W13679" s="51"/>
    </row>
    <row r="13680">
      <c r="A13680" s="307"/>
      <c r="B13680" s="85"/>
      <c r="C13680" s="85"/>
      <c r="D13680" s="85"/>
      <c r="E13680" s="88"/>
      <c r="G13680" s="17"/>
      <c r="I13680" s="43"/>
      <c r="J13680" s="308"/>
      <c r="K13680" s="51"/>
      <c r="N13680" s="309"/>
      <c r="R13680" s="17"/>
      <c r="T13680" s="17"/>
      <c r="V13680" s="17"/>
      <c r="W13680" s="51"/>
    </row>
    <row r="13681">
      <c r="A13681" s="307"/>
      <c r="B13681" s="85"/>
      <c r="C13681" s="85"/>
      <c r="D13681" s="85"/>
      <c r="E13681" s="88"/>
      <c r="G13681" s="17"/>
      <c r="I13681" s="43"/>
      <c r="J13681" s="308"/>
      <c r="K13681" s="51"/>
      <c r="N13681" s="309"/>
      <c r="R13681" s="17"/>
      <c r="T13681" s="17"/>
      <c r="V13681" s="17"/>
      <c r="W13681" s="51"/>
    </row>
    <row r="13682">
      <c r="A13682" s="307"/>
      <c r="B13682" s="85"/>
      <c r="C13682" s="85"/>
      <c r="D13682" s="85"/>
      <c r="E13682" s="88"/>
      <c r="G13682" s="17"/>
      <c r="I13682" s="43"/>
      <c r="J13682" s="308"/>
      <c r="K13682" s="51"/>
      <c r="N13682" s="309"/>
      <c r="R13682" s="17"/>
      <c r="T13682" s="17"/>
      <c r="V13682" s="17"/>
      <c r="W13682" s="51"/>
    </row>
    <row r="13683">
      <c r="A13683" s="307"/>
      <c r="B13683" s="85"/>
      <c r="C13683" s="85"/>
      <c r="D13683" s="85"/>
      <c r="E13683" s="88"/>
      <c r="G13683" s="17"/>
      <c r="I13683" s="43"/>
      <c r="J13683" s="308"/>
      <c r="K13683" s="51"/>
      <c r="N13683" s="309"/>
      <c r="R13683" s="17"/>
      <c r="T13683" s="17"/>
      <c r="V13683" s="17"/>
      <c r="W13683" s="51"/>
    </row>
    <row r="13684">
      <c r="A13684" s="307"/>
      <c r="B13684" s="85"/>
      <c r="C13684" s="85"/>
      <c r="D13684" s="85"/>
      <c r="E13684" s="88"/>
      <c r="G13684" s="17"/>
      <c r="I13684" s="43"/>
      <c r="J13684" s="308"/>
      <c r="K13684" s="51"/>
      <c r="N13684" s="309"/>
      <c r="R13684" s="17"/>
      <c r="T13684" s="17"/>
      <c r="V13684" s="17"/>
      <c r="W13684" s="51"/>
    </row>
    <row r="13685">
      <c r="A13685" s="307"/>
      <c r="B13685" s="85"/>
      <c r="C13685" s="85"/>
      <c r="D13685" s="85"/>
      <c r="E13685" s="88"/>
      <c r="G13685" s="17"/>
      <c r="I13685" s="43"/>
      <c r="J13685" s="308"/>
      <c r="K13685" s="51"/>
      <c r="N13685" s="309"/>
      <c r="R13685" s="17"/>
      <c r="T13685" s="17"/>
      <c r="V13685" s="17"/>
      <c r="W13685" s="51"/>
    </row>
    <row r="13686">
      <c r="A13686" s="307"/>
      <c r="B13686" s="85"/>
      <c r="C13686" s="85"/>
      <c r="D13686" s="85"/>
      <c r="E13686" s="88"/>
      <c r="G13686" s="17"/>
      <c r="I13686" s="43"/>
      <c r="J13686" s="308"/>
      <c r="K13686" s="51"/>
      <c r="N13686" s="309"/>
      <c r="R13686" s="17"/>
      <c r="T13686" s="17"/>
      <c r="V13686" s="17"/>
      <c r="W13686" s="51"/>
    </row>
    <row r="13687">
      <c r="A13687" s="307"/>
      <c r="B13687" s="85"/>
      <c r="C13687" s="85"/>
      <c r="D13687" s="85"/>
      <c r="E13687" s="88"/>
      <c r="G13687" s="17"/>
      <c r="I13687" s="43"/>
      <c r="J13687" s="308"/>
      <c r="K13687" s="51"/>
      <c r="N13687" s="309"/>
      <c r="R13687" s="17"/>
      <c r="T13687" s="17"/>
      <c r="V13687" s="17"/>
      <c r="W13687" s="51"/>
    </row>
    <row r="13688">
      <c r="A13688" s="307"/>
      <c r="B13688" s="85"/>
      <c r="C13688" s="85"/>
      <c r="D13688" s="85"/>
      <c r="E13688" s="88"/>
      <c r="G13688" s="17"/>
      <c r="I13688" s="43"/>
      <c r="J13688" s="308"/>
      <c r="K13688" s="51"/>
      <c r="N13688" s="309"/>
      <c r="R13688" s="17"/>
      <c r="T13688" s="17"/>
      <c r="V13688" s="17"/>
      <c r="W13688" s="51"/>
    </row>
    <row r="13689">
      <c r="A13689" s="307"/>
      <c r="B13689" s="85"/>
      <c r="C13689" s="85"/>
      <c r="D13689" s="85"/>
      <c r="E13689" s="88"/>
      <c r="G13689" s="17"/>
      <c r="I13689" s="43"/>
      <c r="J13689" s="308"/>
      <c r="K13689" s="51"/>
      <c r="N13689" s="309"/>
      <c r="R13689" s="17"/>
      <c r="T13689" s="17"/>
      <c r="V13689" s="17"/>
      <c r="W13689" s="51"/>
    </row>
    <row r="13690">
      <c r="A13690" s="307"/>
      <c r="B13690" s="85"/>
      <c r="C13690" s="85"/>
      <c r="D13690" s="85"/>
      <c r="E13690" s="88"/>
      <c r="G13690" s="17"/>
      <c r="I13690" s="43"/>
      <c r="J13690" s="308"/>
      <c r="K13690" s="51"/>
      <c r="N13690" s="309"/>
      <c r="R13690" s="17"/>
      <c r="T13690" s="17"/>
      <c r="V13690" s="17"/>
      <c r="W13690" s="51"/>
    </row>
    <row r="13691">
      <c r="A13691" s="307"/>
      <c r="B13691" s="85"/>
      <c r="C13691" s="85"/>
      <c r="D13691" s="85"/>
      <c r="E13691" s="88"/>
      <c r="G13691" s="17"/>
      <c r="I13691" s="43"/>
      <c r="J13691" s="308"/>
      <c r="K13691" s="51"/>
      <c r="N13691" s="309"/>
      <c r="R13691" s="17"/>
      <c r="T13691" s="17"/>
      <c r="V13691" s="17"/>
      <c r="W13691" s="51"/>
    </row>
    <row r="13692">
      <c r="A13692" s="307"/>
      <c r="B13692" s="85"/>
      <c r="C13692" s="85"/>
      <c r="D13692" s="85"/>
      <c r="E13692" s="88"/>
      <c r="G13692" s="17"/>
      <c r="I13692" s="43"/>
      <c r="J13692" s="308"/>
      <c r="K13692" s="51"/>
      <c r="N13692" s="309"/>
      <c r="R13692" s="17"/>
      <c r="T13692" s="17"/>
      <c r="V13692" s="17"/>
      <c r="W13692" s="51"/>
    </row>
    <row r="13693">
      <c r="A13693" s="307"/>
      <c r="B13693" s="85"/>
      <c r="C13693" s="85"/>
      <c r="D13693" s="85"/>
      <c r="E13693" s="88"/>
      <c r="G13693" s="17"/>
      <c r="I13693" s="43"/>
      <c r="J13693" s="308"/>
      <c r="K13693" s="51"/>
      <c r="N13693" s="309"/>
      <c r="R13693" s="17"/>
      <c r="T13693" s="17"/>
      <c r="V13693" s="17"/>
      <c r="W13693" s="51"/>
    </row>
    <row r="13694">
      <c r="A13694" s="307"/>
      <c r="B13694" s="85"/>
      <c r="C13694" s="85"/>
      <c r="D13694" s="85"/>
      <c r="E13694" s="88"/>
      <c r="G13694" s="17"/>
      <c r="I13694" s="43"/>
      <c r="J13694" s="308"/>
      <c r="K13694" s="51"/>
      <c r="N13694" s="309"/>
      <c r="R13694" s="17"/>
      <c r="T13694" s="17"/>
      <c r="V13694" s="17"/>
      <c r="W13694" s="51"/>
    </row>
    <row r="13695">
      <c r="A13695" s="307"/>
      <c r="B13695" s="85"/>
      <c r="C13695" s="85"/>
      <c r="D13695" s="85"/>
      <c r="E13695" s="88"/>
      <c r="G13695" s="17"/>
      <c r="I13695" s="43"/>
      <c r="J13695" s="308"/>
      <c r="K13695" s="51"/>
      <c r="N13695" s="309"/>
      <c r="R13695" s="17"/>
      <c r="T13695" s="17"/>
      <c r="V13695" s="17"/>
      <c r="W13695" s="51"/>
    </row>
    <row r="13696">
      <c r="A13696" s="307"/>
      <c r="B13696" s="85"/>
      <c r="C13696" s="85"/>
      <c r="D13696" s="85"/>
      <c r="E13696" s="88"/>
      <c r="G13696" s="17"/>
      <c r="I13696" s="43"/>
      <c r="J13696" s="308"/>
      <c r="K13696" s="51"/>
      <c r="N13696" s="309"/>
      <c r="R13696" s="17"/>
      <c r="T13696" s="17"/>
      <c r="V13696" s="17"/>
      <c r="W13696" s="51"/>
    </row>
    <row r="13697">
      <c r="A13697" s="307"/>
      <c r="B13697" s="85"/>
      <c r="C13697" s="85"/>
      <c r="D13697" s="85"/>
      <c r="E13697" s="88"/>
      <c r="G13697" s="17"/>
      <c r="I13697" s="43"/>
      <c r="J13697" s="308"/>
      <c r="K13697" s="51"/>
      <c r="N13697" s="309"/>
      <c r="R13697" s="17"/>
      <c r="T13697" s="17"/>
      <c r="V13697" s="17"/>
      <c r="W13697" s="51"/>
    </row>
    <row r="13698">
      <c r="A13698" s="307"/>
      <c r="B13698" s="85"/>
      <c r="C13698" s="85"/>
      <c r="D13698" s="85"/>
      <c r="E13698" s="88"/>
      <c r="G13698" s="17"/>
      <c r="I13698" s="43"/>
      <c r="J13698" s="308"/>
      <c r="K13698" s="51"/>
      <c r="N13698" s="309"/>
      <c r="R13698" s="17"/>
      <c r="T13698" s="17"/>
      <c r="V13698" s="17"/>
      <c r="W13698" s="51"/>
    </row>
    <row r="13699">
      <c r="A13699" s="307"/>
      <c r="B13699" s="85"/>
      <c r="C13699" s="85"/>
      <c r="D13699" s="85"/>
      <c r="E13699" s="88"/>
      <c r="G13699" s="17"/>
      <c r="I13699" s="43"/>
      <c r="J13699" s="308"/>
      <c r="K13699" s="51"/>
      <c r="N13699" s="309"/>
      <c r="R13699" s="17"/>
      <c r="T13699" s="17"/>
      <c r="V13699" s="17"/>
      <c r="W13699" s="51"/>
    </row>
    <row r="13700">
      <c r="A13700" s="307"/>
      <c r="B13700" s="85"/>
      <c r="C13700" s="85"/>
      <c r="D13700" s="85"/>
      <c r="E13700" s="88"/>
      <c r="G13700" s="17"/>
      <c r="I13700" s="43"/>
      <c r="J13700" s="308"/>
      <c r="K13700" s="51"/>
      <c r="N13700" s="309"/>
      <c r="R13700" s="17"/>
      <c r="T13700" s="17"/>
      <c r="V13700" s="17"/>
      <c r="W13700" s="51"/>
    </row>
    <row r="13701">
      <c r="A13701" s="307"/>
      <c r="B13701" s="85"/>
      <c r="C13701" s="85"/>
      <c r="D13701" s="85"/>
      <c r="E13701" s="88"/>
      <c r="G13701" s="17"/>
      <c r="I13701" s="43"/>
      <c r="J13701" s="308"/>
      <c r="K13701" s="51"/>
      <c r="N13701" s="309"/>
      <c r="R13701" s="17"/>
      <c r="T13701" s="17"/>
      <c r="V13701" s="17"/>
      <c r="W13701" s="51"/>
    </row>
    <row r="13702">
      <c r="A13702" s="307"/>
      <c r="B13702" s="85"/>
      <c r="C13702" s="85"/>
      <c r="D13702" s="85"/>
      <c r="E13702" s="88"/>
      <c r="G13702" s="17"/>
      <c r="I13702" s="43"/>
      <c r="J13702" s="308"/>
      <c r="K13702" s="51"/>
      <c r="N13702" s="309"/>
      <c r="R13702" s="17"/>
      <c r="T13702" s="17"/>
      <c r="V13702" s="17"/>
      <c r="W13702" s="51"/>
    </row>
    <row r="13703">
      <c r="A13703" s="307"/>
      <c r="B13703" s="85"/>
      <c r="C13703" s="85"/>
      <c r="D13703" s="85"/>
      <c r="E13703" s="88"/>
      <c r="G13703" s="17"/>
      <c r="I13703" s="43"/>
      <c r="J13703" s="308"/>
      <c r="K13703" s="51"/>
      <c r="N13703" s="309"/>
      <c r="R13703" s="17"/>
      <c r="T13703" s="17"/>
      <c r="V13703" s="17"/>
      <c r="W13703" s="51"/>
    </row>
    <row r="13704">
      <c r="A13704" s="307"/>
      <c r="B13704" s="85"/>
      <c r="C13704" s="85"/>
      <c r="D13704" s="85"/>
      <c r="E13704" s="88"/>
      <c r="G13704" s="17"/>
      <c r="I13704" s="43"/>
      <c r="J13704" s="308"/>
      <c r="K13704" s="51"/>
      <c r="N13704" s="309"/>
      <c r="R13704" s="17"/>
      <c r="T13704" s="17"/>
      <c r="V13704" s="17"/>
      <c r="W13704" s="51"/>
    </row>
    <row r="13705">
      <c r="A13705" s="307"/>
      <c r="B13705" s="85"/>
      <c r="C13705" s="85"/>
      <c r="D13705" s="85"/>
      <c r="E13705" s="88"/>
      <c r="G13705" s="17"/>
      <c r="I13705" s="43"/>
      <c r="J13705" s="308"/>
      <c r="K13705" s="51"/>
      <c r="N13705" s="309"/>
      <c r="R13705" s="17"/>
      <c r="T13705" s="17"/>
      <c r="V13705" s="17"/>
      <c r="W13705" s="51"/>
    </row>
    <row r="13706">
      <c r="A13706" s="307"/>
      <c r="B13706" s="85"/>
      <c r="C13706" s="85"/>
      <c r="D13706" s="85"/>
      <c r="E13706" s="88"/>
      <c r="G13706" s="17"/>
      <c r="I13706" s="43"/>
      <c r="J13706" s="308"/>
      <c r="K13706" s="51"/>
      <c r="N13706" s="309"/>
      <c r="R13706" s="17"/>
      <c r="T13706" s="17"/>
      <c r="V13706" s="17"/>
      <c r="W13706" s="51"/>
    </row>
    <row r="13707">
      <c r="A13707" s="307"/>
      <c r="B13707" s="85"/>
      <c r="C13707" s="85"/>
      <c r="D13707" s="85"/>
      <c r="E13707" s="88"/>
      <c r="G13707" s="17"/>
      <c r="I13707" s="43"/>
      <c r="J13707" s="308"/>
      <c r="K13707" s="51"/>
      <c r="N13707" s="309"/>
      <c r="R13707" s="17"/>
      <c r="T13707" s="17"/>
      <c r="V13707" s="17"/>
      <c r="W13707" s="51"/>
    </row>
    <row r="13708">
      <c r="A13708" s="307"/>
      <c r="B13708" s="85"/>
      <c r="C13708" s="85"/>
      <c r="D13708" s="85"/>
      <c r="E13708" s="88"/>
      <c r="G13708" s="17"/>
      <c r="I13708" s="43"/>
      <c r="J13708" s="308"/>
      <c r="K13708" s="51"/>
      <c r="N13708" s="309"/>
      <c r="R13708" s="17"/>
      <c r="T13708" s="17"/>
      <c r="V13708" s="17"/>
      <c r="W13708" s="51"/>
    </row>
    <row r="13709">
      <c r="A13709" s="307"/>
      <c r="B13709" s="85"/>
      <c r="C13709" s="85"/>
      <c r="D13709" s="85"/>
      <c r="E13709" s="88"/>
      <c r="G13709" s="17"/>
      <c r="I13709" s="43"/>
      <c r="J13709" s="308"/>
      <c r="K13709" s="51"/>
      <c r="N13709" s="309"/>
      <c r="R13709" s="17"/>
      <c r="T13709" s="17"/>
      <c r="V13709" s="17"/>
      <c r="W13709" s="51"/>
    </row>
    <row r="13710">
      <c r="A13710" s="307"/>
      <c r="B13710" s="85"/>
      <c r="C13710" s="85"/>
      <c r="D13710" s="85"/>
      <c r="E13710" s="88"/>
      <c r="G13710" s="17"/>
      <c r="I13710" s="43"/>
      <c r="J13710" s="308"/>
      <c r="K13710" s="51"/>
      <c r="N13710" s="309"/>
      <c r="R13710" s="17"/>
      <c r="T13710" s="17"/>
      <c r="V13710" s="17"/>
      <c r="W13710" s="51"/>
    </row>
    <row r="13711">
      <c r="A13711" s="307"/>
      <c r="B13711" s="85"/>
      <c r="C13711" s="85"/>
      <c r="D13711" s="85"/>
      <c r="E13711" s="88"/>
      <c r="G13711" s="17"/>
      <c r="I13711" s="43"/>
      <c r="J13711" s="308"/>
      <c r="K13711" s="51"/>
      <c r="N13711" s="309"/>
      <c r="R13711" s="17"/>
      <c r="T13711" s="17"/>
      <c r="V13711" s="17"/>
      <c r="W13711" s="51"/>
    </row>
    <row r="13712">
      <c r="A13712" s="307"/>
      <c r="B13712" s="85"/>
      <c r="C13712" s="85"/>
      <c r="D13712" s="85"/>
      <c r="E13712" s="88"/>
      <c r="G13712" s="17"/>
      <c r="I13712" s="43"/>
      <c r="J13712" s="308"/>
      <c r="K13712" s="51"/>
      <c r="N13712" s="309"/>
      <c r="R13712" s="17"/>
      <c r="T13712" s="17"/>
      <c r="V13712" s="17"/>
      <c r="W13712" s="51"/>
    </row>
    <row r="13713">
      <c r="A13713" s="307"/>
      <c r="B13713" s="85"/>
      <c r="C13713" s="85"/>
      <c r="D13713" s="85"/>
      <c r="E13713" s="88"/>
      <c r="G13713" s="17"/>
      <c r="I13713" s="43"/>
      <c r="J13713" s="308"/>
      <c r="K13713" s="51"/>
      <c r="N13713" s="309"/>
      <c r="R13713" s="17"/>
      <c r="T13713" s="17"/>
      <c r="V13713" s="17"/>
      <c r="W13713" s="51"/>
    </row>
    <row r="13714">
      <c r="A13714" s="307"/>
      <c r="B13714" s="85"/>
      <c r="C13714" s="85"/>
      <c r="D13714" s="85"/>
      <c r="E13714" s="88"/>
      <c r="G13714" s="17"/>
      <c r="I13714" s="43"/>
      <c r="J13714" s="308"/>
      <c r="K13714" s="51"/>
      <c r="N13714" s="309"/>
      <c r="R13714" s="17"/>
      <c r="T13714" s="17"/>
      <c r="V13714" s="17"/>
      <c r="W13714" s="51"/>
    </row>
    <row r="13715">
      <c r="A13715" s="307"/>
      <c r="B13715" s="85"/>
      <c r="C13715" s="85"/>
      <c r="D13715" s="85"/>
      <c r="E13715" s="88"/>
      <c r="G13715" s="17"/>
      <c r="I13715" s="43"/>
      <c r="J13715" s="308"/>
      <c r="K13715" s="51"/>
      <c r="N13715" s="309"/>
      <c r="R13715" s="17"/>
      <c r="T13715" s="17"/>
      <c r="V13715" s="17"/>
      <c r="W13715" s="51"/>
    </row>
    <row r="13716">
      <c r="A13716" s="307"/>
      <c r="B13716" s="85"/>
      <c r="C13716" s="85"/>
      <c r="D13716" s="85"/>
      <c r="E13716" s="88"/>
      <c r="G13716" s="17"/>
      <c r="I13716" s="43"/>
      <c r="J13716" s="308"/>
      <c r="K13716" s="51"/>
      <c r="N13716" s="309"/>
      <c r="R13716" s="17"/>
      <c r="T13716" s="17"/>
      <c r="V13716" s="17"/>
      <c r="W13716" s="51"/>
    </row>
    <row r="13717">
      <c r="A13717" s="307"/>
      <c r="B13717" s="85"/>
      <c r="C13717" s="85"/>
      <c r="D13717" s="85"/>
      <c r="E13717" s="88"/>
      <c r="G13717" s="17"/>
      <c r="I13717" s="43"/>
      <c r="J13717" s="308"/>
      <c r="K13717" s="51"/>
      <c r="N13717" s="309"/>
      <c r="R13717" s="17"/>
      <c r="T13717" s="17"/>
      <c r="V13717" s="17"/>
      <c r="W13717" s="51"/>
    </row>
    <row r="13718">
      <c r="A13718" s="307"/>
      <c r="B13718" s="85"/>
      <c r="C13718" s="85"/>
      <c r="D13718" s="85"/>
      <c r="E13718" s="88"/>
      <c r="G13718" s="17"/>
      <c r="I13718" s="43"/>
      <c r="J13718" s="308"/>
      <c r="K13718" s="51"/>
      <c r="N13718" s="309"/>
      <c r="R13718" s="17"/>
      <c r="T13718" s="17"/>
      <c r="V13718" s="17"/>
      <c r="W13718" s="51"/>
    </row>
    <row r="13719">
      <c r="A13719" s="307"/>
      <c r="B13719" s="85"/>
      <c r="C13719" s="85"/>
      <c r="D13719" s="85"/>
      <c r="E13719" s="88"/>
      <c r="G13719" s="17"/>
      <c r="I13719" s="43"/>
      <c r="J13719" s="308"/>
      <c r="K13719" s="51"/>
      <c r="N13719" s="309"/>
      <c r="R13719" s="17"/>
      <c r="T13719" s="17"/>
      <c r="V13719" s="17"/>
      <c r="W13719" s="51"/>
    </row>
    <row r="13720">
      <c r="A13720" s="307"/>
      <c r="B13720" s="85"/>
      <c r="C13720" s="85"/>
      <c r="D13720" s="85"/>
      <c r="E13720" s="88"/>
      <c r="G13720" s="17"/>
      <c r="I13720" s="43"/>
      <c r="J13720" s="308"/>
      <c r="K13720" s="51"/>
      <c r="N13720" s="309"/>
      <c r="R13720" s="17"/>
      <c r="T13720" s="17"/>
      <c r="V13720" s="17"/>
      <c r="W13720" s="51"/>
    </row>
    <row r="13721">
      <c r="A13721" s="307"/>
      <c r="B13721" s="85"/>
      <c r="C13721" s="85"/>
      <c r="D13721" s="85"/>
      <c r="E13721" s="88"/>
      <c r="G13721" s="17"/>
      <c r="I13721" s="43"/>
      <c r="J13721" s="308"/>
      <c r="K13721" s="51"/>
      <c r="N13721" s="309"/>
      <c r="R13721" s="17"/>
      <c r="T13721" s="17"/>
      <c r="V13721" s="17"/>
      <c r="W13721" s="51"/>
    </row>
    <row r="13722">
      <c r="A13722" s="307"/>
      <c r="B13722" s="85"/>
      <c r="C13722" s="85"/>
      <c r="D13722" s="85"/>
      <c r="E13722" s="88"/>
      <c r="G13722" s="17"/>
      <c r="I13722" s="43"/>
      <c r="J13722" s="308"/>
      <c r="K13722" s="51"/>
      <c r="N13722" s="309"/>
      <c r="R13722" s="17"/>
      <c r="T13722" s="17"/>
      <c r="V13722" s="17"/>
      <c r="W13722" s="51"/>
    </row>
    <row r="13723">
      <c r="A13723" s="307"/>
      <c r="B13723" s="85"/>
      <c r="C13723" s="85"/>
      <c r="D13723" s="85"/>
      <c r="E13723" s="88"/>
      <c r="G13723" s="17"/>
      <c r="I13723" s="43"/>
      <c r="J13723" s="308"/>
      <c r="K13723" s="51"/>
      <c r="N13723" s="309"/>
      <c r="R13723" s="17"/>
      <c r="T13723" s="17"/>
      <c r="V13723" s="17"/>
      <c r="W13723" s="51"/>
    </row>
    <row r="13724">
      <c r="A13724" s="307"/>
      <c r="B13724" s="85"/>
      <c r="C13724" s="85"/>
      <c r="D13724" s="85"/>
      <c r="E13724" s="88"/>
      <c r="G13724" s="17"/>
      <c r="I13724" s="43"/>
      <c r="J13724" s="308"/>
      <c r="K13724" s="51"/>
      <c r="N13724" s="309"/>
      <c r="R13724" s="17"/>
      <c r="T13724" s="17"/>
      <c r="V13724" s="17"/>
      <c r="W13724" s="51"/>
    </row>
    <row r="13725">
      <c r="A13725" s="307"/>
      <c r="B13725" s="85"/>
      <c r="C13725" s="85"/>
      <c r="D13725" s="85"/>
      <c r="E13725" s="88"/>
      <c r="G13725" s="17"/>
      <c r="I13725" s="43"/>
      <c r="J13725" s="308"/>
      <c r="K13725" s="51"/>
      <c r="N13725" s="309"/>
      <c r="R13725" s="17"/>
      <c r="T13725" s="17"/>
      <c r="V13725" s="17"/>
      <c r="W13725" s="51"/>
    </row>
    <row r="13726">
      <c r="A13726" s="307"/>
      <c r="B13726" s="85"/>
      <c r="C13726" s="85"/>
      <c r="D13726" s="85"/>
      <c r="E13726" s="88"/>
      <c r="G13726" s="17"/>
      <c r="I13726" s="43"/>
      <c r="J13726" s="308"/>
      <c r="K13726" s="51"/>
      <c r="N13726" s="309"/>
      <c r="R13726" s="17"/>
      <c r="T13726" s="17"/>
      <c r="V13726" s="17"/>
      <c r="W13726" s="51"/>
    </row>
    <row r="13727">
      <c r="A13727" s="307"/>
      <c r="B13727" s="85"/>
      <c r="C13727" s="85"/>
      <c r="D13727" s="85"/>
      <c r="E13727" s="88"/>
      <c r="G13727" s="17"/>
      <c r="I13727" s="43"/>
      <c r="J13727" s="308"/>
      <c r="K13727" s="51"/>
      <c r="N13727" s="309"/>
      <c r="R13727" s="17"/>
      <c r="T13727" s="17"/>
      <c r="V13727" s="17"/>
      <c r="W13727" s="51"/>
    </row>
    <row r="13728">
      <c r="A13728" s="307"/>
      <c r="B13728" s="85"/>
      <c r="C13728" s="85"/>
      <c r="D13728" s="85"/>
      <c r="E13728" s="88"/>
      <c r="G13728" s="17"/>
      <c r="I13728" s="43"/>
      <c r="J13728" s="308"/>
      <c r="K13728" s="51"/>
      <c r="N13728" s="309"/>
      <c r="R13728" s="17"/>
      <c r="T13728" s="17"/>
      <c r="V13728" s="17"/>
      <c r="W13728" s="51"/>
    </row>
    <row r="13729">
      <c r="A13729" s="307"/>
      <c r="B13729" s="85"/>
      <c r="C13729" s="85"/>
      <c r="D13729" s="85"/>
      <c r="E13729" s="88"/>
      <c r="G13729" s="17"/>
      <c r="I13729" s="43"/>
      <c r="J13729" s="308"/>
      <c r="K13729" s="51"/>
      <c r="N13729" s="309"/>
      <c r="R13729" s="17"/>
      <c r="T13729" s="17"/>
      <c r="V13729" s="17"/>
      <c r="W13729" s="51"/>
    </row>
    <row r="13730">
      <c r="A13730" s="307"/>
      <c r="B13730" s="85"/>
      <c r="C13730" s="85"/>
      <c r="D13730" s="85"/>
      <c r="E13730" s="88"/>
      <c r="G13730" s="17"/>
      <c r="I13730" s="43"/>
      <c r="J13730" s="308"/>
      <c r="K13730" s="51"/>
      <c r="N13730" s="309"/>
      <c r="R13730" s="17"/>
      <c r="T13730" s="17"/>
      <c r="V13730" s="17"/>
      <c r="W13730" s="51"/>
    </row>
    <row r="13731">
      <c r="A13731" s="307"/>
      <c r="B13731" s="85"/>
      <c r="C13731" s="85"/>
      <c r="D13731" s="85"/>
      <c r="E13731" s="88"/>
      <c r="G13731" s="17"/>
      <c r="I13731" s="43"/>
      <c r="J13731" s="308"/>
      <c r="K13731" s="51"/>
      <c r="N13731" s="309"/>
      <c r="R13731" s="17"/>
      <c r="T13731" s="17"/>
      <c r="V13731" s="17"/>
      <c r="W13731" s="51"/>
    </row>
    <row r="13732">
      <c r="A13732" s="307"/>
      <c r="B13732" s="85"/>
      <c r="C13732" s="85"/>
      <c r="D13732" s="85"/>
      <c r="E13732" s="88"/>
      <c r="G13732" s="17"/>
      <c r="I13732" s="43"/>
      <c r="J13732" s="308"/>
      <c r="K13732" s="51"/>
      <c r="N13732" s="309"/>
      <c r="R13732" s="17"/>
      <c r="T13732" s="17"/>
      <c r="V13732" s="17"/>
      <c r="W13732" s="51"/>
    </row>
    <row r="13733">
      <c r="A13733" s="307"/>
      <c r="B13733" s="85"/>
      <c r="C13733" s="85"/>
      <c r="D13733" s="85"/>
      <c r="E13733" s="88"/>
      <c r="G13733" s="17"/>
      <c r="I13733" s="43"/>
      <c r="J13733" s="308"/>
      <c r="K13733" s="51"/>
      <c r="N13733" s="309"/>
      <c r="R13733" s="17"/>
      <c r="T13733" s="17"/>
      <c r="V13733" s="17"/>
      <c r="W13733" s="51"/>
    </row>
    <row r="13734">
      <c r="A13734" s="307"/>
      <c r="B13734" s="85"/>
      <c r="C13734" s="85"/>
      <c r="D13734" s="85"/>
      <c r="E13734" s="88"/>
      <c r="G13734" s="17"/>
      <c r="I13734" s="43"/>
      <c r="J13734" s="308"/>
      <c r="K13734" s="51"/>
      <c r="N13734" s="309"/>
      <c r="R13734" s="17"/>
      <c r="T13734" s="17"/>
      <c r="V13734" s="17"/>
      <c r="W13734" s="51"/>
    </row>
    <row r="13735">
      <c r="A13735" s="307"/>
      <c r="B13735" s="85"/>
      <c r="C13735" s="85"/>
      <c r="D13735" s="85"/>
      <c r="E13735" s="88"/>
      <c r="G13735" s="17"/>
      <c r="I13735" s="43"/>
      <c r="J13735" s="308"/>
      <c r="K13735" s="51"/>
      <c r="N13735" s="309"/>
      <c r="R13735" s="17"/>
      <c r="T13735" s="17"/>
      <c r="V13735" s="17"/>
      <c r="W13735" s="51"/>
    </row>
    <row r="13736">
      <c r="A13736" s="307"/>
      <c r="B13736" s="85"/>
      <c r="C13736" s="85"/>
      <c r="D13736" s="85"/>
      <c r="E13736" s="88"/>
      <c r="G13736" s="17"/>
      <c r="I13736" s="43"/>
      <c r="J13736" s="308"/>
      <c r="K13736" s="51"/>
      <c r="N13736" s="309"/>
      <c r="R13736" s="17"/>
      <c r="T13736" s="17"/>
      <c r="V13736" s="17"/>
      <c r="W13736" s="51"/>
    </row>
    <row r="13737">
      <c r="A13737" s="307"/>
      <c r="B13737" s="85"/>
      <c r="C13737" s="85"/>
      <c r="D13737" s="85"/>
      <c r="E13737" s="88"/>
      <c r="G13737" s="17"/>
      <c r="I13737" s="43"/>
      <c r="J13737" s="308"/>
      <c r="K13737" s="51"/>
      <c r="N13737" s="309"/>
      <c r="R13737" s="17"/>
      <c r="T13737" s="17"/>
      <c r="V13737" s="17"/>
      <c r="W13737" s="51"/>
    </row>
    <row r="13738">
      <c r="A13738" s="307"/>
      <c r="B13738" s="85"/>
      <c r="C13738" s="85"/>
      <c r="D13738" s="85"/>
      <c r="E13738" s="88"/>
      <c r="G13738" s="17"/>
      <c r="I13738" s="43"/>
      <c r="J13738" s="308"/>
      <c r="K13738" s="51"/>
      <c r="N13738" s="309"/>
      <c r="R13738" s="17"/>
      <c r="T13738" s="17"/>
      <c r="V13738" s="17"/>
      <c r="W13738" s="51"/>
    </row>
    <row r="13739">
      <c r="A13739" s="307"/>
      <c r="B13739" s="85"/>
      <c r="C13739" s="85"/>
      <c r="D13739" s="85"/>
      <c r="E13739" s="88"/>
      <c r="G13739" s="17"/>
      <c r="I13739" s="43"/>
      <c r="J13739" s="308"/>
      <c r="K13739" s="51"/>
      <c r="N13739" s="309"/>
      <c r="R13739" s="17"/>
      <c r="T13739" s="17"/>
      <c r="V13739" s="17"/>
      <c r="W13739" s="51"/>
    </row>
    <row r="13740">
      <c r="A13740" s="307"/>
      <c r="B13740" s="85"/>
      <c r="C13740" s="85"/>
      <c r="D13740" s="85"/>
      <c r="E13740" s="88"/>
      <c r="G13740" s="17"/>
      <c r="I13740" s="43"/>
      <c r="J13740" s="308"/>
      <c r="K13740" s="51"/>
      <c r="N13740" s="309"/>
      <c r="R13740" s="17"/>
      <c r="T13740" s="17"/>
      <c r="V13740" s="17"/>
      <c r="W13740" s="51"/>
    </row>
    <row r="13741">
      <c r="A13741" s="307"/>
      <c r="B13741" s="85"/>
      <c r="C13741" s="85"/>
      <c r="D13741" s="85"/>
      <c r="E13741" s="88"/>
      <c r="G13741" s="17"/>
      <c r="I13741" s="43"/>
      <c r="J13741" s="308"/>
      <c r="K13741" s="51"/>
      <c r="N13741" s="309"/>
      <c r="R13741" s="17"/>
      <c r="T13741" s="17"/>
      <c r="V13741" s="17"/>
      <c r="W13741" s="51"/>
    </row>
    <row r="13742">
      <c r="A13742" s="307"/>
      <c r="B13742" s="85"/>
      <c r="C13742" s="85"/>
      <c r="D13742" s="85"/>
      <c r="E13742" s="88"/>
      <c r="G13742" s="17"/>
      <c r="I13742" s="43"/>
      <c r="J13742" s="308"/>
      <c r="K13742" s="51"/>
      <c r="N13742" s="309"/>
      <c r="R13742" s="17"/>
      <c r="T13742" s="17"/>
      <c r="V13742" s="17"/>
      <c r="W13742" s="51"/>
    </row>
    <row r="13743">
      <c r="A13743" s="307"/>
      <c r="B13743" s="85"/>
      <c r="C13743" s="85"/>
      <c r="D13743" s="85"/>
      <c r="E13743" s="88"/>
      <c r="G13743" s="17"/>
      <c r="I13743" s="43"/>
      <c r="J13743" s="308"/>
      <c r="K13743" s="51"/>
      <c r="N13743" s="309"/>
      <c r="R13743" s="17"/>
      <c r="T13743" s="17"/>
      <c r="V13743" s="17"/>
      <c r="W13743" s="51"/>
    </row>
    <row r="13744">
      <c r="A13744" s="307"/>
      <c r="B13744" s="85"/>
      <c r="C13744" s="85"/>
      <c r="D13744" s="85"/>
      <c r="E13744" s="88"/>
      <c r="G13744" s="17"/>
      <c r="I13744" s="43"/>
      <c r="J13744" s="308"/>
      <c r="K13744" s="51"/>
      <c r="N13744" s="309"/>
      <c r="R13744" s="17"/>
      <c r="T13744" s="17"/>
      <c r="V13744" s="17"/>
      <c r="W13744" s="51"/>
    </row>
    <row r="13745">
      <c r="A13745" s="307"/>
      <c r="B13745" s="85"/>
      <c r="C13745" s="85"/>
      <c r="D13745" s="85"/>
      <c r="E13745" s="88"/>
      <c r="G13745" s="17"/>
      <c r="I13745" s="43"/>
      <c r="J13745" s="308"/>
      <c r="K13745" s="51"/>
      <c r="N13745" s="309"/>
      <c r="R13745" s="17"/>
      <c r="T13745" s="17"/>
      <c r="V13745" s="17"/>
      <c r="W13745" s="51"/>
    </row>
    <row r="13746">
      <c r="A13746" s="307"/>
      <c r="B13746" s="85"/>
      <c r="C13746" s="85"/>
      <c r="D13746" s="85"/>
      <c r="E13746" s="88"/>
      <c r="G13746" s="17"/>
      <c r="I13746" s="43"/>
      <c r="J13746" s="308"/>
      <c r="K13746" s="51"/>
      <c r="N13746" s="309"/>
      <c r="R13746" s="17"/>
      <c r="T13746" s="17"/>
      <c r="V13746" s="17"/>
      <c r="W13746" s="51"/>
    </row>
    <row r="13747">
      <c r="A13747" s="307"/>
      <c r="B13747" s="85"/>
      <c r="C13747" s="85"/>
      <c r="D13747" s="85"/>
      <c r="E13747" s="88"/>
      <c r="G13747" s="17"/>
      <c r="I13747" s="43"/>
      <c r="J13747" s="308"/>
      <c r="K13747" s="51"/>
      <c r="N13747" s="309"/>
      <c r="R13747" s="17"/>
      <c r="T13747" s="17"/>
      <c r="V13747" s="17"/>
      <c r="W13747" s="51"/>
    </row>
    <row r="13748">
      <c r="A13748" s="307"/>
      <c r="B13748" s="85"/>
      <c r="C13748" s="85"/>
      <c r="D13748" s="85"/>
      <c r="E13748" s="88"/>
      <c r="G13748" s="17"/>
      <c r="I13748" s="43"/>
      <c r="J13748" s="308"/>
      <c r="K13748" s="51"/>
      <c r="N13748" s="309"/>
      <c r="R13748" s="17"/>
      <c r="T13748" s="17"/>
      <c r="V13748" s="17"/>
      <c r="W13748" s="51"/>
    </row>
    <row r="13749">
      <c r="A13749" s="307"/>
      <c r="B13749" s="85"/>
      <c r="C13749" s="85"/>
      <c r="D13749" s="85"/>
      <c r="E13749" s="88"/>
      <c r="G13749" s="17"/>
      <c r="I13749" s="43"/>
      <c r="J13749" s="308"/>
      <c r="K13749" s="51"/>
      <c r="N13749" s="309"/>
      <c r="R13749" s="17"/>
      <c r="T13749" s="17"/>
      <c r="V13749" s="17"/>
      <c r="W13749" s="51"/>
    </row>
    <row r="13750">
      <c r="A13750" s="307"/>
      <c r="B13750" s="85"/>
      <c r="C13750" s="85"/>
      <c r="D13750" s="85"/>
      <c r="E13750" s="88"/>
      <c r="G13750" s="17"/>
      <c r="I13750" s="43"/>
      <c r="J13750" s="308"/>
      <c r="K13750" s="51"/>
      <c r="N13750" s="309"/>
      <c r="R13750" s="17"/>
      <c r="T13750" s="17"/>
      <c r="V13750" s="17"/>
      <c r="W13750" s="51"/>
    </row>
    <row r="13751">
      <c r="A13751" s="307"/>
      <c r="B13751" s="85"/>
      <c r="C13751" s="85"/>
      <c r="D13751" s="85"/>
      <c r="E13751" s="88"/>
      <c r="G13751" s="17"/>
      <c r="I13751" s="43"/>
      <c r="J13751" s="308"/>
      <c r="K13751" s="51"/>
      <c r="N13751" s="309"/>
      <c r="R13751" s="17"/>
      <c r="T13751" s="17"/>
      <c r="V13751" s="17"/>
      <c r="W13751" s="51"/>
    </row>
    <row r="13752">
      <c r="A13752" s="307"/>
      <c r="B13752" s="85"/>
      <c r="C13752" s="85"/>
      <c r="D13752" s="85"/>
      <c r="E13752" s="88"/>
      <c r="G13752" s="17"/>
      <c r="I13752" s="43"/>
      <c r="J13752" s="308"/>
      <c r="K13752" s="51"/>
      <c r="N13752" s="309"/>
      <c r="R13752" s="17"/>
      <c r="T13752" s="17"/>
      <c r="V13752" s="17"/>
      <c r="W13752" s="51"/>
    </row>
    <row r="13753">
      <c r="A13753" s="307"/>
      <c r="B13753" s="85"/>
      <c r="C13753" s="85"/>
      <c r="D13753" s="85"/>
      <c r="E13753" s="88"/>
      <c r="G13753" s="17"/>
      <c r="I13753" s="43"/>
      <c r="J13753" s="308"/>
      <c r="K13753" s="51"/>
      <c r="N13753" s="309"/>
      <c r="R13753" s="17"/>
      <c r="T13753" s="17"/>
      <c r="V13753" s="17"/>
      <c r="W13753" s="51"/>
    </row>
    <row r="13754">
      <c r="A13754" s="307"/>
      <c r="B13754" s="85"/>
      <c r="C13754" s="85"/>
      <c r="D13754" s="85"/>
      <c r="E13754" s="88"/>
      <c r="G13754" s="17"/>
      <c r="I13754" s="43"/>
      <c r="J13754" s="308"/>
      <c r="K13754" s="51"/>
      <c r="N13754" s="309"/>
      <c r="R13754" s="17"/>
      <c r="T13754" s="17"/>
      <c r="V13754" s="17"/>
      <c r="W13754" s="51"/>
    </row>
    <row r="13755">
      <c r="A13755" s="307"/>
      <c r="B13755" s="85"/>
      <c r="C13755" s="85"/>
      <c r="D13755" s="85"/>
      <c r="E13755" s="88"/>
      <c r="G13755" s="17"/>
      <c r="I13755" s="43"/>
      <c r="J13755" s="308"/>
      <c r="K13755" s="51"/>
      <c r="N13755" s="309"/>
      <c r="R13755" s="17"/>
      <c r="T13755" s="17"/>
      <c r="V13755" s="17"/>
      <c r="W13755" s="51"/>
    </row>
    <row r="13756">
      <c r="A13756" s="307"/>
      <c r="B13756" s="85"/>
      <c r="C13756" s="85"/>
      <c r="D13756" s="85"/>
      <c r="E13756" s="88"/>
      <c r="G13756" s="17"/>
      <c r="I13756" s="43"/>
      <c r="J13756" s="308"/>
      <c r="K13756" s="51"/>
      <c r="N13756" s="309"/>
      <c r="R13756" s="17"/>
      <c r="T13756" s="17"/>
      <c r="V13756" s="17"/>
      <c r="W13756" s="51"/>
    </row>
    <row r="13757">
      <c r="A13757" s="307"/>
      <c r="B13757" s="85"/>
      <c r="C13757" s="85"/>
      <c r="D13757" s="85"/>
      <c r="E13757" s="88"/>
      <c r="G13757" s="17"/>
      <c r="I13757" s="43"/>
      <c r="J13757" s="308"/>
      <c r="K13757" s="51"/>
      <c r="N13757" s="309"/>
      <c r="R13757" s="17"/>
      <c r="T13757" s="17"/>
      <c r="V13757" s="17"/>
      <c r="W13757" s="51"/>
    </row>
    <row r="13758">
      <c r="A13758" s="307"/>
      <c r="B13758" s="85"/>
      <c r="C13758" s="85"/>
      <c r="D13758" s="85"/>
      <c r="E13758" s="88"/>
      <c r="G13758" s="17"/>
      <c r="I13758" s="43"/>
      <c r="J13758" s="308"/>
      <c r="K13758" s="51"/>
      <c r="N13758" s="309"/>
      <c r="R13758" s="17"/>
      <c r="T13758" s="17"/>
      <c r="V13758" s="17"/>
      <c r="W13758" s="51"/>
    </row>
    <row r="13759">
      <c r="A13759" s="307"/>
      <c r="B13759" s="85"/>
      <c r="C13759" s="85"/>
      <c r="D13759" s="85"/>
      <c r="E13759" s="88"/>
      <c r="G13759" s="17"/>
      <c r="I13759" s="43"/>
      <c r="J13759" s="308"/>
      <c r="K13759" s="51"/>
      <c r="N13759" s="309"/>
      <c r="R13759" s="17"/>
      <c r="T13759" s="17"/>
      <c r="V13759" s="17"/>
      <c r="W13759" s="51"/>
    </row>
    <row r="13760">
      <c r="A13760" s="307"/>
      <c r="B13760" s="85"/>
      <c r="C13760" s="85"/>
      <c r="D13760" s="85"/>
      <c r="E13760" s="88"/>
      <c r="G13760" s="17"/>
      <c r="I13760" s="43"/>
      <c r="J13760" s="308"/>
      <c r="K13760" s="51"/>
      <c r="N13760" s="309"/>
      <c r="R13760" s="17"/>
      <c r="T13760" s="17"/>
      <c r="V13760" s="17"/>
      <c r="W13760" s="51"/>
    </row>
    <row r="13761">
      <c r="A13761" s="307"/>
      <c r="B13761" s="85"/>
      <c r="C13761" s="85"/>
      <c r="D13761" s="85"/>
      <c r="E13761" s="88"/>
      <c r="G13761" s="17"/>
      <c r="I13761" s="43"/>
      <c r="J13761" s="308"/>
      <c r="K13761" s="51"/>
      <c r="N13761" s="309"/>
      <c r="R13761" s="17"/>
      <c r="T13761" s="17"/>
      <c r="V13761" s="17"/>
      <c r="W13761" s="51"/>
    </row>
    <row r="13762">
      <c r="A13762" s="307"/>
      <c r="B13762" s="85"/>
      <c r="C13762" s="85"/>
      <c r="D13762" s="85"/>
      <c r="E13762" s="88"/>
      <c r="G13762" s="17"/>
      <c r="I13762" s="43"/>
      <c r="J13762" s="308"/>
      <c r="K13762" s="51"/>
      <c r="N13762" s="309"/>
      <c r="R13762" s="17"/>
      <c r="T13762" s="17"/>
      <c r="V13762" s="17"/>
      <c r="W13762" s="51"/>
    </row>
    <row r="13763">
      <c r="A13763" s="307"/>
      <c r="B13763" s="85"/>
      <c r="C13763" s="85"/>
      <c r="D13763" s="85"/>
      <c r="E13763" s="88"/>
      <c r="G13763" s="17"/>
      <c r="I13763" s="43"/>
      <c r="J13763" s="308"/>
      <c r="K13763" s="51"/>
      <c r="N13763" s="309"/>
      <c r="R13763" s="17"/>
      <c r="T13763" s="17"/>
      <c r="V13763" s="17"/>
      <c r="W13763" s="51"/>
    </row>
    <row r="13764">
      <c r="A13764" s="307"/>
      <c r="B13764" s="85"/>
      <c r="C13764" s="85"/>
      <c r="D13764" s="85"/>
      <c r="E13764" s="88"/>
      <c r="G13764" s="17"/>
      <c r="I13764" s="43"/>
      <c r="J13764" s="308"/>
      <c r="K13764" s="51"/>
      <c r="N13764" s="309"/>
      <c r="R13764" s="17"/>
      <c r="T13764" s="17"/>
      <c r="V13764" s="17"/>
      <c r="W13764" s="51"/>
    </row>
    <row r="13765">
      <c r="A13765" s="307"/>
      <c r="B13765" s="85"/>
      <c r="C13765" s="85"/>
      <c r="D13765" s="85"/>
      <c r="E13765" s="88"/>
      <c r="G13765" s="17"/>
      <c r="I13765" s="43"/>
      <c r="J13765" s="308"/>
      <c r="K13765" s="51"/>
      <c r="N13765" s="309"/>
      <c r="R13765" s="17"/>
      <c r="T13765" s="17"/>
      <c r="V13765" s="17"/>
      <c r="W13765" s="51"/>
    </row>
    <row r="13766">
      <c r="A13766" s="307"/>
      <c r="B13766" s="85"/>
      <c r="C13766" s="85"/>
      <c r="D13766" s="85"/>
      <c r="E13766" s="88"/>
      <c r="G13766" s="17"/>
      <c r="I13766" s="43"/>
      <c r="J13766" s="308"/>
      <c r="K13766" s="51"/>
      <c r="N13766" s="309"/>
      <c r="R13766" s="17"/>
      <c r="T13766" s="17"/>
      <c r="V13766" s="17"/>
      <c r="W13766" s="51"/>
    </row>
    <row r="13767">
      <c r="A13767" s="307"/>
      <c r="B13767" s="85"/>
      <c r="C13767" s="85"/>
      <c r="D13767" s="85"/>
      <c r="E13767" s="88"/>
      <c r="G13767" s="17"/>
      <c r="I13767" s="43"/>
      <c r="J13767" s="308"/>
      <c r="K13767" s="51"/>
      <c r="N13767" s="309"/>
      <c r="R13767" s="17"/>
      <c r="T13767" s="17"/>
      <c r="V13767" s="17"/>
      <c r="W13767" s="51"/>
    </row>
    <row r="13768">
      <c r="A13768" s="307"/>
      <c r="B13768" s="85"/>
      <c r="C13768" s="85"/>
      <c r="D13768" s="85"/>
      <c r="E13768" s="88"/>
      <c r="G13768" s="17"/>
      <c r="I13768" s="43"/>
      <c r="J13768" s="308"/>
      <c r="K13768" s="51"/>
      <c r="N13768" s="309"/>
      <c r="R13768" s="17"/>
      <c r="T13768" s="17"/>
      <c r="V13768" s="17"/>
      <c r="W13768" s="51"/>
    </row>
    <row r="13769">
      <c r="A13769" s="307"/>
      <c r="B13769" s="85"/>
      <c r="C13769" s="85"/>
      <c r="D13769" s="85"/>
      <c r="E13769" s="88"/>
      <c r="G13769" s="17"/>
      <c r="I13769" s="43"/>
      <c r="J13769" s="308"/>
      <c r="K13769" s="51"/>
      <c r="N13769" s="309"/>
      <c r="R13769" s="17"/>
      <c r="T13769" s="17"/>
      <c r="V13769" s="17"/>
      <c r="W13769" s="51"/>
    </row>
    <row r="13770">
      <c r="A13770" s="307"/>
      <c r="B13770" s="85"/>
      <c r="C13770" s="85"/>
      <c r="D13770" s="85"/>
      <c r="E13770" s="88"/>
      <c r="G13770" s="17"/>
      <c r="I13770" s="43"/>
      <c r="J13770" s="308"/>
      <c r="K13770" s="51"/>
      <c r="N13770" s="309"/>
      <c r="R13770" s="17"/>
      <c r="T13770" s="17"/>
      <c r="V13770" s="17"/>
      <c r="W13770" s="51"/>
    </row>
    <row r="13771">
      <c r="A13771" s="307"/>
      <c r="B13771" s="85"/>
      <c r="C13771" s="85"/>
      <c r="D13771" s="85"/>
      <c r="E13771" s="88"/>
      <c r="G13771" s="17"/>
      <c r="I13771" s="43"/>
      <c r="J13771" s="308"/>
      <c r="K13771" s="51"/>
      <c r="N13771" s="309"/>
      <c r="R13771" s="17"/>
      <c r="T13771" s="17"/>
      <c r="V13771" s="17"/>
      <c r="W13771" s="51"/>
    </row>
    <row r="13772">
      <c r="A13772" s="307"/>
      <c r="B13772" s="85"/>
      <c r="C13772" s="85"/>
      <c r="D13772" s="85"/>
      <c r="E13772" s="88"/>
      <c r="G13772" s="17"/>
      <c r="I13772" s="43"/>
      <c r="J13772" s="308"/>
      <c r="K13772" s="51"/>
      <c r="N13772" s="309"/>
      <c r="R13772" s="17"/>
      <c r="T13772" s="17"/>
      <c r="V13772" s="17"/>
      <c r="W13772" s="51"/>
    </row>
    <row r="13773">
      <c r="A13773" s="307"/>
      <c r="B13773" s="85"/>
      <c r="C13773" s="85"/>
      <c r="D13773" s="85"/>
      <c r="E13773" s="88"/>
      <c r="G13773" s="17"/>
      <c r="I13773" s="43"/>
      <c r="J13773" s="308"/>
      <c r="K13773" s="51"/>
      <c r="N13773" s="309"/>
      <c r="R13773" s="17"/>
      <c r="T13773" s="17"/>
      <c r="V13773" s="17"/>
      <c r="W13773" s="51"/>
    </row>
    <row r="13774">
      <c r="A13774" s="307"/>
      <c r="B13774" s="85"/>
      <c r="C13774" s="85"/>
      <c r="D13774" s="85"/>
      <c r="E13774" s="88"/>
      <c r="G13774" s="17"/>
      <c r="I13774" s="43"/>
      <c r="J13774" s="308"/>
      <c r="K13774" s="51"/>
      <c r="N13774" s="309"/>
      <c r="R13774" s="17"/>
      <c r="T13774" s="17"/>
      <c r="V13774" s="17"/>
      <c r="W13774" s="51"/>
    </row>
    <row r="13775">
      <c r="A13775" s="307"/>
      <c r="B13775" s="85"/>
      <c r="C13775" s="85"/>
      <c r="D13775" s="85"/>
      <c r="E13775" s="88"/>
      <c r="G13775" s="17"/>
      <c r="I13775" s="43"/>
      <c r="J13775" s="308"/>
      <c r="K13775" s="51"/>
      <c r="N13775" s="309"/>
      <c r="R13775" s="17"/>
      <c r="T13775" s="17"/>
      <c r="V13775" s="17"/>
      <c r="W13775" s="51"/>
    </row>
    <row r="13776">
      <c r="A13776" s="307"/>
      <c r="B13776" s="85"/>
      <c r="C13776" s="85"/>
      <c r="D13776" s="85"/>
      <c r="E13776" s="88"/>
      <c r="G13776" s="17"/>
      <c r="I13776" s="43"/>
      <c r="J13776" s="308"/>
      <c r="K13776" s="51"/>
      <c r="N13776" s="309"/>
      <c r="R13776" s="17"/>
      <c r="T13776" s="17"/>
      <c r="V13776" s="17"/>
      <c r="W13776" s="51"/>
    </row>
    <row r="13777">
      <c r="A13777" s="307"/>
      <c r="B13777" s="85"/>
      <c r="C13777" s="85"/>
      <c r="D13777" s="85"/>
      <c r="E13777" s="88"/>
      <c r="G13777" s="17"/>
      <c r="I13777" s="43"/>
      <c r="J13777" s="308"/>
      <c r="K13777" s="51"/>
      <c r="N13777" s="309"/>
      <c r="R13777" s="17"/>
      <c r="T13777" s="17"/>
      <c r="V13777" s="17"/>
      <c r="W13777" s="51"/>
    </row>
    <row r="13778">
      <c r="A13778" s="307"/>
      <c r="B13778" s="85"/>
      <c r="C13778" s="85"/>
      <c r="D13778" s="85"/>
      <c r="E13778" s="88"/>
      <c r="G13778" s="17"/>
      <c r="I13778" s="43"/>
      <c r="J13778" s="308"/>
      <c r="K13778" s="51"/>
      <c r="N13778" s="309"/>
      <c r="R13778" s="17"/>
      <c r="T13778" s="17"/>
      <c r="V13778" s="17"/>
      <c r="W13778" s="51"/>
    </row>
    <row r="13779">
      <c r="A13779" s="307"/>
      <c r="B13779" s="85"/>
      <c r="C13779" s="85"/>
      <c r="D13779" s="85"/>
      <c r="E13779" s="88"/>
      <c r="G13779" s="17"/>
      <c r="I13779" s="43"/>
      <c r="J13779" s="308"/>
      <c r="K13779" s="51"/>
      <c r="N13779" s="309"/>
      <c r="R13779" s="17"/>
      <c r="T13779" s="17"/>
      <c r="V13779" s="17"/>
      <c r="W13779" s="51"/>
    </row>
    <row r="13780">
      <c r="A13780" s="307"/>
      <c r="B13780" s="85"/>
      <c r="C13780" s="85"/>
      <c r="D13780" s="85"/>
      <c r="E13780" s="88"/>
      <c r="G13780" s="17"/>
      <c r="I13780" s="43"/>
      <c r="J13780" s="308"/>
      <c r="K13780" s="51"/>
      <c r="N13780" s="309"/>
      <c r="R13780" s="17"/>
      <c r="T13780" s="17"/>
      <c r="V13780" s="17"/>
      <c r="W13780" s="51"/>
    </row>
    <row r="13781">
      <c r="A13781" s="307"/>
      <c r="B13781" s="85"/>
      <c r="C13781" s="85"/>
      <c r="D13781" s="85"/>
      <c r="E13781" s="88"/>
      <c r="G13781" s="17"/>
      <c r="I13781" s="43"/>
      <c r="J13781" s="308"/>
      <c r="K13781" s="51"/>
      <c r="N13781" s="309"/>
      <c r="R13781" s="17"/>
      <c r="T13781" s="17"/>
      <c r="V13781" s="17"/>
      <c r="W13781" s="51"/>
    </row>
    <row r="13782">
      <c r="A13782" s="307"/>
      <c r="B13782" s="85"/>
      <c r="C13782" s="85"/>
      <c r="D13782" s="85"/>
      <c r="E13782" s="88"/>
      <c r="G13782" s="17"/>
      <c r="I13782" s="43"/>
      <c r="J13782" s="308"/>
      <c r="K13782" s="51"/>
      <c r="N13782" s="309"/>
      <c r="R13782" s="17"/>
      <c r="T13782" s="17"/>
      <c r="V13782" s="17"/>
      <c r="W13782" s="51"/>
    </row>
    <row r="13783">
      <c r="A13783" s="307"/>
      <c r="B13783" s="85"/>
      <c r="C13783" s="85"/>
      <c r="D13783" s="85"/>
      <c r="E13783" s="88"/>
      <c r="G13783" s="17"/>
      <c r="I13783" s="43"/>
      <c r="J13783" s="308"/>
      <c r="K13783" s="51"/>
      <c r="N13783" s="309"/>
      <c r="R13783" s="17"/>
      <c r="T13783" s="17"/>
      <c r="V13783" s="17"/>
      <c r="W13783" s="51"/>
    </row>
    <row r="13784">
      <c r="A13784" s="307"/>
      <c r="B13784" s="85"/>
      <c r="C13784" s="85"/>
      <c r="D13784" s="85"/>
      <c r="E13784" s="88"/>
      <c r="G13784" s="17"/>
      <c r="I13784" s="43"/>
      <c r="J13784" s="308"/>
      <c r="K13784" s="51"/>
      <c r="N13784" s="309"/>
      <c r="R13784" s="17"/>
      <c r="T13784" s="17"/>
      <c r="V13784" s="17"/>
      <c r="W13784" s="51"/>
    </row>
    <row r="13785">
      <c r="A13785" s="307"/>
      <c r="B13785" s="85"/>
      <c r="C13785" s="85"/>
      <c r="D13785" s="85"/>
      <c r="E13785" s="88"/>
      <c r="G13785" s="17"/>
      <c r="I13785" s="43"/>
      <c r="J13785" s="308"/>
      <c r="K13785" s="51"/>
      <c r="N13785" s="309"/>
      <c r="R13785" s="17"/>
      <c r="T13785" s="17"/>
      <c r="V13785" s="17"/>
      <c r="W13785" s="51"/>
    </row>
    <row r="13786">
      <c r="A13786" s="307"/>
      <c r="B13786" s="85"/>
      <c r="C13786" s="85"/>
      <c r="D13786" s="85"/>
      <c r="E13786" s="88"/>
      <c r="G13786" s="17"/>
      <c r="I13786" s="43"/>
      <c r="J13786" s="308"/>
      <c r="K13786" s="51"/>
      <c r="N13786" s="309"/>
      <c r="R13786" s="17"/>
      <c r="T13786" s="17"/>
      <c r="V13786" s="17"/>
      <c r="W13786" s="51"/>
    </row>
    <row r="13787">
      <c r="A13787" s="307"/>
      <c r="B13787" s="85"/>
      <c r="C13787" s="85"/>
      <c r="D13787" s="85"/>
      <c r="E13787" s="88"/>
      <c r="G13787" s="17"/>
      <c r="I13787" s="43"/>
      <c r="J13787" s="308"/>
      <c r="K13787" s="51"/>
      <c r="N13787" s="309"/>
      <c r="R13787" s="17"/>
      <c r="T13787" s="17"/>
      <c r="V13787" s="17"/>
      <c r="W13787" s="51"/>
    </row>
    <row r="13788">
      <c r="A13788" s="307"/>
      <c r="B13788" s="85"/>
      <c r="C13788" s="85"/>
      <c r="D13788" s="85"/>
      <c r="E13788" s="88"/>
      <c r="G13788" s="17"/>
      <c r="I13788" s="43"/>
      <c r="J13788" s="308"/>
      <c r="K13788" s="51"/>
      <c r="N13788" s="309"/>
      <c r="R13788" s="17"/>
      <c r="T13788" s="17"/>
      <c r="V13788" s="17"/>
      <c r="W13788" s="51"/>
    </row>
    <row r="13789">
      <c r="A13789" s="307"/>
      <c r="B13789" s="85"/>
      <c r="C13789" s="85"/>
      <c r="D13789" s="85"/>
      <c r="E13789" s="88"/>
      <c r="G13789" s="17"/>
      <c r="I13789" s="43"/>
      <c r="J13789" s="308"/>
      <c r="K13789" s="51"/>
      <c r="N13789" s="309"/>
      <c r="R13789" s="17"/>
      <c r="T13789" s="17"/>
      <c r="V13789" s="17"/>
      <c r="W13789" s="51"/>
    </row>
    <row r="13790">
      <c r="A13790" s="307"/>
      <c r="B13790" s="85"/>
      <c r="C13790" s="85"/>
      <c r="D13790" s="85"/>
      <c r="E13790" s="88"/>
      <c r="G13790" s="17"/>
      <c r="I13790" s="43"/>
      <c r="J13790" s="308"/>
      <c r="K13790" s="51"/>
      <c r="N13790" s="309"/>
      <c r="R13790" s="17"/>
      <c r="T13790" s="17"/>
      <c r="V13790" s="17"/>
      <c r="W13790" s="51"/>
    </row>
    <row r="13791">
      <c r="A13791" s="307"/>
      <c r="B13791" s="85"/>
      <c r="C13791" s="85"/>
      <c r="D13791" s="85"/>
      <c r="E13791" s="88"/>
      <c r="G13791" s="17"/>
      <c r="I13791" s="43"/>
      <c r="J13791" s="308"/>
      <c r="K13791" s="51"/>
      <c r="N13791" s="309"/>
      <c r="R13791" s="17"/>
      <c r="T13791" s="17"/>
      <c r="V13791" s="17"/>
      <c r="W13791" s="51"/>
    </row>
    <row r="13792">
      <c r="A13792" s="307"/>
      <c r="B13792" s="85"/>
      <c r="C13792" s="85"/>
      <c r="D13792" s="85"/>
      <c r="E13792" s="88"/>
      <c r="G13792" s="17"/>
      <c r="I13792" s="43"/>
      <c r="J13792" s="308"/>
      <c r="K13792" s="51"/>
      <c r="N13792" s="309"/>
      <c r="R13792" s="17"/>
      <c r="T13792" s="17"/>
      <c r="V13792" s="17"/>
      <c r="W13792" s="51"/>
    </row>
    <row r="13793">
      <c r="A13793" s="307"/>
      <c r="B13793" s="85"/>
      <c r="C13793" s="85"/>
      <c r="D13793" s="85"/>
      <c r="E13793" s="88"/>
      <c r="G13793" s="17"/>
      <c r="I13793" s="43"/>
      <c r="J13793" s="308"/>
      <c r="K13793" s="51"/>
      <c r="N13793" s="309"/>
      <c r="R13793" s="17"/>
      <c r="T13793" s="17"/>
      <c r="V13793" s="17"/>
      <c r="W13793" s="51"/>
    </row>
    <row r="13794">
      <c r="A13794" s="307"/>
      <c r="B13794" s="85"/>
      <c r="C13794" s="85"/>
      <c r="D13794" s="85"/>
      <c r="E13794" s="88"/>
      <c r="G13794" s="17"/>
      <c r="I13794" s="43"/>
      <c r="J13794" s="308"/>
      <c r="K13794" s="51"/>
      <c r="N13794" s="309"/>
      <c r="R13794" s="17"/>
      <c r="T13794" s="17"/>
      <c r="V13794" s="17"/>
      <c r="W13794" s="51"/>
    </row>
    <row r="13795">
      <c r="A13795" s="307"/>
      <c r="B13795" s="85"/>
      <c r="C13795" s="85"/>
      <c r="D13795" s="85"/>
      <c r="E13795" s="88"/>
      <c r="G13795" s="17"/>
      <c r="I13795" s="43"/>
      <c r="J13795" s="308"/>
      <c r="K13795" s="51"/>
      <c r="N13795" s="309"/>
      <c r="R13795" s="17"/>
      <c r="T13795" s="17"/>
      <c r="V13795" s="17"/>
      <c r="W13795" s="51"/>
    </row>
    <row r="13796">
      <c r="A13796" s="307"/>
      <c r="B13796" s="85"/>
      <c r="C13796" s="85"/>
      <c r="D13796" s="85"/>
      <c r="E13796" s="88"/>
      <c r="G13796" s="17"/>
      <c r="I13796" s="43"/>
      <c r="J13796" s="308"/>
      <c r="K13796" s="51"/>
      <c r="N13796" s="309"/>
      <c r="R13796" s="17"/>
      <c r="T13796" s="17"/>
      <c r="V13796" s="17"/>
      <c r="W13796" s="51"/>
    </row>
    <row r="13797">
      <c r="A13797" s="307"/>
      <c r="B13797" s="85"/>
      <c r="C13797" s="85"/>
      <c r="D13797" s="85"/>
      <c r="E13797" s="88"/>
      <c r="G13797" s="17"/>
      <c r="I13797" s="43"/>
      <c r="J13797" s="308"/>
      <c r="K13797" s="51"/>
      <c r="N13797" s="309"/>
      <c r="R13797" s="17"/>
      <c r="T13797" s="17"/>
      <c r="V13797" s="17"/>
      <c r="W13797" s="51"/>
    </row>
    <row r="13798">
      <c r="A13798" s="307"/>
      <c r="B13798" s="85"/>
      <c r="C13798" s="85"/>
      <c r="D13798" s="85"/>
      <c r="E13798" s="88"/>
      <c r="G13798" s="17"/>
      <c r="I13798" s="43"/>
      <c r="J13798" s="308"/>
      <c r="K13798" s="51"/>
      <c r="N13798" s="309"/>
      <c r="R13798" s="17"/>
      <c r="T13798" s="17"/>
      <c r="V13798" s="17"/>
      <c r="W13798" s="51"/>
    </row>
    <row r="13799">
      <c r="A13799" s="307"/>
      <c r="B13799" s="85"/>
      <c r="C13799" s="85"/>
      <c r="D13799" s="85"/>
      <c r="E13799" s="88"/>
      <c r="G13799" s="17"/>
      <c r="I13799" s="43"/>
      <c r="J13799" s="308"/>
      <c r="K13799" s="51"/>
      <c r="N13799" s="309"/>
      <c r="R13799" s="17"/>
      <c r="T13799" s="17"/>
      <c r="V13799" s="17"/>
      <c r="W13799" s="51"/>
    </row>
    <row r="13800">
      <c r="A13800" s="307"/>
      <c r="B13800" s="85"/>
      <c r="C13800" s="85"/>
      <c r="D13800" s="85"/>
      <c r="E13800" s="88"/>
      <c r="G13800" s="17"/>
      <c r="I13800" s="43"/>
      <c r="J13800" s="308"/>
      <c r="K13800" s="51"/>
      <c r="N13800" s="309"/>
      <c r="R13800" s="17"/>
      <c r="T13800" s="17"/>
      <c r="V13800" s="17"/>
      <c r="W13800" s="51"/>
    </row>
    <row r="13801">
      <c r="A13801" s="307"/>
      <c r="B13801" s="85"/>
      <c r="C13801" s="85"/>
      <c r="D13801" s="85"/>
      <c r="E13801" s="88"/>
      <c r="G13801" s="17"/>
      <c r="I13801" s="43"/>
      <c r="J13801" s="308"/>
      <c r="K13801" s="51"/>
      <c r="N13801" s="309"/>
      <c r="R13801" s="17"/>
      <c r="T13801" s="17"/>
      <c r="V13801" s="17"/>
      <c r="W13801" s="51"/>
    </row>
    <row r="13802">
      <c r="A13802" s="307"/>
      <c r="B13802" s="85"/>
      <c r="C13802" s="85"/>
      <c r="D13802" s="85"/>
      <c r="E13802" s="88"/>
      <c r="G13802" s="17"/>
      <c r="I13802" s="43"/>
      <c r="J13802" s="308"/>
      <c r="K13802" s="51"/>
      <c r="N13802" s="309"/>
      <c r="R13802" s="17"/>
      <c r="T13802" s="17"/>
      <c r="V13802" s="17"/>
      <c r="W13802" s="51"/>
    </row>
    <row r="13803">
      <c r="A13803" s="307"/>
      <c r="B13803" s="85"/>
      <c r="C13803" s="85"/>
      <c r="D13803" s="85"/>
      <c r="E13803" s="88"/>
      <c r="G13803" s="17"/>
      <c r="I13803" s="43"/>
      <c r="J13803" s="308"/>
      <c r="K13803" s="51"/>
      <c r="N13803" s="309"/>
      <c r="R13803" s="17"/>
      <c r="T13803" s="17"/>
      <c r="V13803" s="17"/>
      <c r="W13803" s="51"/>
    </row>
    <row r="13804">
      <c r="A13804" s="307"/>
      <c r="B13804" s="85"/>
      <c r="C13804" s="85"/>
      <c r="D13804" s="85"/>
      <c r="E13804" s="88"/>
      <c r="G13804" s="17"/>
      <c r="I13804" s="43"/>
      <c r="J13804" s="308"/>
      <c r="K13804" s="51"/>
      <c r="N13804" s="309"/>
      <c r="R13804" s="17"/>
      <c r="T13804" s="17"/>
      <c r="V13804" s="17"/>
      <c r="W13804" s="51"/>
    </row>
    <row r="13805">
      <c r="A13805" s="307"/>
      <c r="B13805" s="85"/>
      <c r="C13805" s="85"/>
      <c r="D13805" s="85"/>
      <c r="E13805" s="88"/>
      <c r="G13805" s="17"/>
      <c r="I13805" s="43"/>
      <c r="J13805" s="308"/>
      <c r="K13805" s="51"/>
      <c r="N13805" s="309"/>
      <c r="R13805" s="17"/>
      <c r="T13805" s="17"/>
      <c r="V13805" s="17"/>
      <c r="W13805" s="51"/>
    </row>
    <row r="13806">
      <c r="A13806" s="307"/>
      <c r="B13806" s="85"/>
      <c r="C13806" s="85"/>
      <c r="D13806" s="85"/>
      <c r="E13806" s="88"/>
      <c r="G13806" s="17"/>
      <c r="I13806" s="43"/>
      <c r="J13806" s="308"/>
      <c r="K13806" s="51"/>
      <c r="N13806" s="309"/>
      <c r="R13806" s="17"/>
      <c r="T13806" s="17"/>
      <c r="V13806" s="17"/>
      <c r="W13806" s="51"/>
    </row>
    <row r="13807">
      <c r="A13807" s="307"/>
      <c r="B13807" s="85"/>
      <c r="C13807" s="85"/>
      <c r="D13807" s="85"/>
      <c r="E13807" s="88"/>
      <c r="G13807" s="17"/>
      <c r="I13807" s="43"/>
      <c r="J13807" s="308"/>
      <c r="K13807" s="51"/>
      <c r="N13807" s="309"/>
      <c r="R13807" s="17"/>
      <c r="T13807" s="17"/>
      <c r="V13807" s="17"/>
      <c r="W13807" s="51"/>
    </row>
    <row r="13808">
      <c r="A13808" s="307"/>
      <c r="B13808" s="85"/>
      <c r="C13808" s="85"/>
      <c r="D13808" s="85"/>
      <c r="E13808" s="88"/>
      <c r="G13808" s="17"/>
      <c r="I13808" s="43"/>
      <c r="J13808" s="308"/>
      <c r="K13808" s="51"/>
      <c r="N13808" s="309"/>
      <c r="R13808" s="17"/>
      <c r="T13808" s="17"/>
      <c r="V13808" s="17"/>
      <c r="W13808" s="51"/>
    </row>
    <row r="13809">
      <c r="A13809" s="307"/>
      <c r="B13809" s="85"/>
      <c r="C13809" s="85"/>
      <c r="D13809" s="85"/>
      <c r="E13809" s="88"/>
      <c r="G13809" s="17"/>
      <c r="I13809" s="43"/>
      <c r="J13809" s="308"/>
      <c r="K13809" s="51"/>
      <c r="N13809" s="309"/>
      <c r="R13809" s="17"/>
      <c r="T13809" s="17"/>
      <c r="V13809" s="17"/>
      <c r="W13809" s="51"/>
    </row>
    <row r="13810">
      <c r="A13810" s="307"/>
      <c r="B13810" s="85"/>
      <c r="C13810" s="85"/>
      <c r="D13810" s="85"/>
      <c r="E13810" s="88"/>
      <c r="G13810" s="17"/>
      <c r="I13810" s="43"/>
      <c r="J13810" s="308"/>
      <c r="K13810" s="51"/>
      <c r="N13810" s="309"/>
      <c r="R13810" s="17"/>
      <c r="T13810" s="17"/>
      <c r="V13810" s="17"/>
      <c r="W13810" s="51"/>
    </row>
    <row r="13811">
      <c r="A13811" s="307"/>
      <c r="B13811" s="85"/>
      <c r="C13811" s="85"/>
      <c r="D13811" s="85"/>
      <c r="E13811" s="88"/>
      <c r="G13811" s="17"/>
      <c r="I13811" s="43"/>
      <c r="J13811" s="308"/>
      <c r="K13811" s="51"/>
      <c r="N13811" s="309"/>
      <c r="R13811" s="17"/>
      <c r="T13811" s="17"/>
      <c r="V13811" s="17"/>
      <c r="W13811" s="51"/>
    </row>
    <row r="13812">
      <c r="A13812" s="307"/>
      <c r="B13812" s="85"/>
      <c r="C13812" s="85"/>
      <c r="D13812" s="85"/>
      <c r="E13812" s="88"/>
      <c r="G13812" s="17"/>
      <c r="I13812" s="43"/>
      <c r="J13812" s="308"/>
      <c r="K13812" s="51"/>
      <c r="N13812" s="309"/>
      <c r="R13812" s="17"/>
      <c r="T13812" s="17"/>
      <c r="V13812" s="17"/>
      <c r="W13812" s="51"/>
    </row>
    <row r="13813">
      <c r="A13813" s="307"/>
      <c r="B13813" s="85"/>
      <c r="C13813" s="85"/>
      <c r="D13813" s="85"/>
      <c r="E13813" s="88"/>
      <c r="G13813" s="17"/>
      <c r="I13813" s="43"/>
      <c r="J13813" s="308"/>
      <c r="K13813" s="51"/>
      <c r="N13813" s="309"/>
      <c r="R13813" s="17"/>
      <c r="T13813" s="17"/>
      <c r="V13813" s="17"/>
      <c r="W13813" s="51"/>
    </row>
    <row r="13814">
      <c r="A13814" s="307"/>
      <c r="B13814" s="85"/>
      <c r="C13814" s="85"/>
      <c r="D13814" s="85"/>
      <c r="E13814" s="88"/>
      <c r="G13814" s="17"/>
      <c r="I13814" s="43"/>
      <c r="J13814" s="308"/>
      <c r="K13814" s="51"/>
      <c r="N13814" s="309"/>
      <c r="R13814" s="17"/>
      <c r="T13814" s="17"/>
      <c r="V13814" s="17"/>
      <c r="W13814" s="51"/>
    </row>
    <row r="13815">
      <c r="A13815" s="307"/>
      <c r="B13815" s="85"/>
      <c r="C13815" s="85"/>
      <c r="D13815" s="85"/>
      <c r="E13815" s="88"/>
      <c r="G13815" s="17"/>
      <c r="I13815" s="43"/>
      <c r="J13815" s="308"/>
      <c r="K13815" s="51"/>
      <c r="N13815" s="309"/>
      <c r="R13815" s="17"/>
      <c r="T13815" s="17"/>
      <c r="V13815" s="17"/>
      <c r="W13815" s="51"/>
    </row>
    <row r="13816">
      <c r="A13816" s="307"/>
      <c r="B13816" s="85"/>
      <c r="C13816" s="85"/>
      <c r="D13816" s="85"/>
      <c r="E13816" s="88"/>
      <c r="G13816" s="17"/>
      <c r="I13816" s="43"/>
      <c r="J13816" s="308"/>
      <c r="K13816" s="51"/>
      <c r="N13816" s="309"/>
      <c r="R13816" s="17"/>
      <c r="T13816" s="17"/>
      <c r="V13816" s="17"/>
      <c r="W13816" s="51"/>
    </row>
    <row r="13817">
      <c r="A13817" s="307"/>
      <c r="B13817" s="85"/>
      <c r="C13817" s="85"/>
      <c r="D13817" s="85"/>
      <c r="E13817" s="88"/>
      <c r="G13817" s="17"/>
      <c r="I13817" s="43"/>
      <c r="J13817" s="308"/>
      <c r="K13817" s="51"/>
      <c r="N13817" s="309"/>
      <c r="R13817" s="17"/>
      <c r="T13817" s="17"/>
      <c r="V13817" s="17"/>
      <c r="W13817" s="51"/>
    </row>
    <row r="13818">
      <c r="A13818" s="307"/>
      <c r="B13818" s="85"/>
      <c r="C13818" s="85"/>
      <c r="D13818" s="85"/>
      <c r="E13818" s="88"/>
      <c r="G13818" s="17"/>
      <c r="I13818" s="43"/>
      <c r="J13818" s="308"/>
      <c r="K13818" s="51"/>
      <c r="N13818" s="309"/>
      <c r="R13818" s="17"/>
      <c r="T13818" s="17"/>
      <c r="V13818" s="17"/>
      <c r="W13818" s="51"/>
    </row>
    <row r="13819">
      <c r="A13819" s="307"/>
      <c r="B13819" s="85"/>
      <c r="C13819" s="85"/>
      <c r="D13819" s="85"/>
      <c r="E13819" s="88"/>
      <c r="G13819" s="17"/>
      <c r="I13819" s="43"/>
      <c r="J13819" s="308"/>
      <c r="K13819" s="51"/>
      <c r="N13819" s="309"/>
      <c r="R13819" s="17"/>
      <c r="T13819" s="17"/>
      <c r="V13819" s="17"/>
      <c r="W13819" s="51"/>
    </row>
    <row r="13820">
      <c r="A13820" s="307"/>
      <c r="B13820" s="85"/>
      <c r="C13820" s="85"/>
      <c r="D13820" s="85"/>
      <c r="E13820" s="88"/>
      <c r="G13820" s="17"/>
      <c r="I13820" s="43"/>
      <c r="J13820" s="308"/>
      <c r="K13820" s="51"/>
      <c r="N13820" s="309"/>
      <c r="R13820" s="17"/>
      <c r="T13820" s="17"/>
      <c r="V13820" s="17"/>
      <c r="W13820" s="51"/>
    </row>
    <row r="13821">
      <c r="A13821" s="307"/>
      <c r="B13821" s="85"/>
      <c r="C13821" s="85"/>
      <c r="D13821" s="85"/>
      <c r="E13821" s="88"/>
      <c r="G13821" s="17"/>
      <c r="I13821" s="43"/>
      <c r="J13821" s="308"/>
      <c r="K13821" s="51"/>
      <c r="N13821" s="309"/>
      <c r="R13821" s="17"/>
      <c r="T13821" s="17"/>
      <c r="V13821" s="17"/>
      <c r="W13821" s="51"/>
    </row>
    <row r="13822">
      <c r="A13822" s="307"/>
      <c r="B13822" s="85"/>
      <c r="C13822" s="85"/>
      <c r="D13822" s="85"/>
      <c r="E13822" s="88"/>
      <c r="G13822" s="17"/>
      <c r="I13822" s="43"/>
      <c r="J13822" s="308"/>
      <c r="K13822" s="51"/>
      <c r="N13822" s="309"/>
      <c r="R13822" s="17"/>
      <c r="T13822" s="17"/>
      <c r="V13822" s="17"/>
      <c r="W13822" s="51"/>
    </row>
    <row r="13823">
      <c r="A13823" s="307"/>
      <c r="B13823" s="85"/>
      <c r="C13823" s="85"/>
      <c r="D13823" s="85"/>
      <c r="E13823" s="88"/>
      <c r="G13823" s="17"/>
      <c r="I13823" s="43"/>
      <c r="J13823" s="308"/>
      <c r="K13823" s="51"/>
      <c r="N13823" s="309"/>
      <c r="R13823" s="17"/>
      <c r="T13823" s="17"/>
      <c r="V13823" s="17"/>
      <c r="W13823" s="51"/>
    </row>
    <row r="13824">
      <c r="A13824" s="307"/>
      <c r="B13824" s="85"/>
      <c r="C13824" s="85"/>
      <c r="D13824" s="85"/>
      <c r="E13824" s="88"/>
      <c r="G13824" s="17"/>
      <c r="I13824" s="43"/>
      <c r="J13824" s="308"/>
      <c r="K13824" s="51"/>
      <c r="N13824" s="309"/>
      <c r="R13824" s="17"/>
      <c r="T13824" s="17"/>
      <c r="V13824" s="17"/>
      <c r="W13824" s="51"/>
    </row>
    <row r="13825">
      <c r="A13825" s="307"/>
      <c r="B13825" s="85"/>
      <c r="C13825" s="85"/>
      <c r="D13825" s="85"/>
      <c r="E13825" s="88"/>
      <c r="G13825" s="17"/>
      <c r="I13825" s="43"/>
      <c r="J13825" s="308"/>
      <c r="K13825" s="51"/>
      <c r="N13825" s="309"/>
      <c r="R13825" s="17"/>
      <c r="T13825" s="17"/>
      <c r="V13825" s="17"/>
      <c r="W13825" s="51"/>
    </row>
    <row r="13826">
      <c r="A13826" s="307"/>
      <c r="B13826" s="85"/>
      <c r="C13826" s="85"/>
      <c r="D13826" s="85"/>
      <c r="E13826" s="88"/>
      <c r="G13826" s="17"/>
      <c r="I13826" s="43"/>
      <c r="J13826" s="308"/>
      <c r="K13826" s="51"/>
      <c r="N13826" s="309"/>
      <c r="R13826" s="17"/>
      <c r="T13826" s="17"/>
      <c r="V13826" s="17"/>
      <c r="W13826" s="51"/>
    </row>
    <row r="13827">
      <c r="A13827" s="307"/>
      <c r="B13827" s="85"/>
      <c r="C13827" s="85"/>
      <c r="D13827" s="85"/>
      <c r="E13827" s="88"/>
      <c r="G13827" s="17"/>
      <c r="I13827" s="43"/>
      <c r="J13827" s="308"/>
      <c r="K13827" s="51"/>
      <c r="N13827" s="309"/>
      <c r="R13827" s="17"/>
      <c r="T13827" s="17"/>
      <c r="V13827" s="17"/>
      <c r="W13827" s="51"/>
    </row>
    <row r="13828">
      <c r="A13828" s="307"/>
      <c r="B13828" s="85"/>
      <c r="C13828" s="85"/>
      <c r="D13828" s="85"/>
      <c r="E13828" s="88"/>
      <c r="G13828" s="17"/>
      <c r="I13828" s="43"/>
      <c r="J13828" s="308"/>
      <c r="K13828" s="51"/>
      <c r="N13828" s="309"/>
      <c r="R13828" s="17"/>
      <c r="T13828" s="17"/>
      <c r="V13828" s="17"/>
      <c r="W13828" s="51"/>
    </row>
    <row r="13829">
      <c r="A13829" s="307"/>
      <c r="B13829" s="85"/>
      <c r="C13829" s="85"/>
      <c r="D13829" s="85"/>
      <c r="E13829" s="88"/>
      <c r="G13829" s="17"/>
      <c r="I13829" s="43"/>
      <c r="J13829" s="308"/>
      <c r="K13829" s="51"/>
      <c r="N13829" s="309"/>
      <c r="R13829" s="17"/>
      <c r="T13829" s="17"/>
      <c r="V13829" s="17"/>
      <c r="W13829" s="51"/>
    </row>
    <row r="13830">
      <c r="A13830" s="307"/>
      <c r="B13830" s="85"/>
      <c r="C13830" s="85"/>
      <c r="D13830" s="85"/>
      <c r="E13830" s="88"/>
      <c r="G13830" s="17"/>
      <c r="I13830" s="43"/>
      <c r="J13830" s="308"/>
      <c r="K13830" s="51"/>
      <c r="N13830" s="309"/>
      <c r="R13830" s="17"/>
      <c r="T13830" s="17"/>
      <c r="V13830" s="17"/>
      <c r="W13830" s="51"/>
    </row>
    <row r="13831">
      <c r="A13831" s="307"/>
      <c r="B13831" s="85"/>
      <c r="C13831" s="85"/>
      <c r="D13831" s="85"/>
      <c r="E13831" s="88"/>
      <c r="G13831" s="17"/>
      <c r="I13831" s="43"/>
      <c r="J13831" s="308"/>
      <c r="K13831" s="51"/>
      <c r="N13831" s="309"/>
      <c r="R13831" s="17"/>
      <c r="T13831" s="17"/>
      <c r="V13831" s="17"/>
      <c r="W13831" s="51"/>
    </row>
    <row r="13832">
      <c r="A13832" s="307"/>
      <c r="B13832" s="85"/>
      <c r="C13832" s="85"/>
      <c r="D13832" s="85"/>
      <c r="E13832" s="88"/>
      <c r="G13832" s="17"/>
      <c r="I13832" s="43"/>
      <c r="J13832" s="308"/>
      <c r="K13832" s="51"/>
      <c r="N13832" s="309"/>
      <c r="R13832" s="17"/>
      <c r="T13832" s="17"/>
      <c r="V13832" s="17"/>
      <c r="W13832" s="51"/>
    </row>
    <row r="13833">
      <c r="A13833" s="307"/>
      <c r="B13833" s="85"/>
      <c r="C13833" s="85"/>
      <c r="D13833" s="85"/>
      <c r="E13833" s="88"/>
      <c r="G13833" s="17"/>
      <c r="I13833" s="43"/>
      <c r="J13833" s="308"/>
      <c r="K13833" s="51"/>
      <c r="N13833" s="309"/>
      <c r="R13833" s="17"/>
      <c r="T13833" s="17"/>
      <c r="V13833" s="17"/>
      <c r="W13833" s="51"/>
    </row>
    <row r="13834">
      <c r="A13834" s="307"/>
      <c r="B13834" s="85"/>
      <c r="C13834" s="85"/>
      <c r="D13834" s="85"/>
      <c r="E13834" s="88"/>
      <c r="G13834" s="17"/>
      <c r="I13834" s="43"/>
      <c r="J13834" s="308"/>
      <c r="K13834" s="51"/>
      <c r="N13834" s="309"/>
      <c r="R13834" s="17"/>
      <c r="T13834" s="17"/>
      <c r="V13834" s="17"/>
      <c r="W13834" s="51"/>
    </row>
    <row r="13835">
      <c r="A13835" s="307"/>
      <c r="B13835" s="85"/>
      <c r="C13835" s="85"/>
      <c r="D13835" s="85"/>
      <c r="E13835" s="88"/>
      <c r="G13835" s="17"/>
      <c r="I13835" s="43"/>
      <c r="J13835" s="308"/>
      <c r="K13835" s="51"/>
      <c r="N13835" s="309"/>
      <c r="R13835" s="17"/>
      <c r="T13835" s="17"/>
      <c r="V13835" s="17"/>
      <c r="W13835" s="51"/>
    </row>
    <row r="13836">
      <c r="A13836" s="307"/>
      <c r="B13836" s="85"/>
      <c r="C13836" s="85"/>
      <c r="D13836" s="85"/>
      <c r="E13836" s="88"/>
      <c r="G13836" s="17"/>
      <c r="I13836" s="43"/>
      <c r="J13836" s="308"/>
      <c r="K13836" s="51"/>
      <c r="N13836" s="309"/>
      <c r="R13836" s="17"/>
      <c r="T13836" s="17"/>
      <c r="V13836" s="17"/>
      <c r="W13836" s="51"/>
    </row>
    <row r="13837">
      <c r="A13837" s="307"/>
      <c r="B13837" s="85"/>
      <c r="C13837" s="85"/>
      <c r="D13837" s="85"/>
      <c r="E13837" s="88"/>
      <c r="G13837" s="17"/>
      <c r="I13837" s="43"/>
      <c r="J13837" s="308"/>
      <c r="K13837" s="51"/>
      <c r="N13837" s="309"/>
      <c r="R13837" s="17"/>
      <c r="T13837" s="17"/>
      <c r="V13837" s="17"/>
      <c r="W13837" s="51"/>
    </row>
    <row r="13838">
      <c r="A13838" s="307"/>
      <c r="B13838" s="85"/>
      <c r="C13838" s="85"/>
      <c r="D13838" s="85"/>
      <c r="E13838" s="88"/>
      <c r="G13838" s="17"/>
      <c r="I13838" s="43"/>
      <c r="J13838" s="308"/>
      <c r="K13838" s="51"/>
      <c r="N13838" s="309"/>
      <c r="R13838" s="17"/>
      <c r="T13838" s="17"/>
      <c r="V13838" s="17"/>
      <c r="W13838" s="51"/>
    </row>
    <row r="13839">
      <c r="A13839" s="307"/>
      <c r="B13839" s="85"/>
      <c r="C13839" s="85"/>
      <c r="D13839" s="85"/>
      <c r="E13839" s="88"/>
      <c r="G13839" s="17"/>
      <c r="I13839" s="43"/>
      <c r="J13839" s="308"/>
      <c r="K13839" s="51"/>
      <c r="N13839" s="309"/>
      <c r="R13839" s="17"/>
      <c r="T13839" s="17"/>
      <c r="V13839" s="17"/>
      <c r="W13839" s="51"/>
    </row>
    <row r="13840">
      <c r="A13840" s="307"/>
      <c r="B13840" s="85"/>
      <c r="C13840" s="85"/>
      <c r="D13840" s="85"/>
      <c r="E13840" s="88"/>
      <c r="G13840" s="17"/>
      <c r="I13840" s="43"/>
      <c r="J13840" s="308"/>
      <c r="K13840" s="51"/>
      <c r="N13840" s="309"/>
      <c r="R13840" s="17"/>
      <c r="T13840" s="17"/>
      <c r="V13840" s="17"/>
      <c r="W13840" s="51"/>
    </row>
    <row r="13841">
      <c r="A13841" s="307"/>
      <c r="B13841" s="85"/>
      <c r="C13841" s="85"/>
      <c r="D13841" s="85"/>
      <c r="E13841" s="88"/>
      <c r="G13841" s="17"/>
      <c r="I13841" s="43"/>
      <c r="J13841" s="308"/>
      <c r="K13841" s="51"/>
      <c r="N13841" s="309"/>
      <c r="R13841" s="17"/>
      <c r="T13841" s="17"/>
      <c r="V13841" s="17"/>
      <c r="W13841" s="51"/>
    </row>
    <row r="13842">
      <c r="A13842" s="307"/>
      <c r="B13842" s="85"/>
      <c r="C13842" s="85"/>
      <c r="D13842" s="85"/>
      <c r="E13842" s="88"/>
      <c r="G13842" s="17"/>
      <c r="I13842" s="43"/>
      <c r="J13842" s="308"/>
      <c r="K13842" s="51"/>
      <c r="N13842" s="309"/>
      <c r="R13842" s="17"/>
      <c r="T13842" s="17"/>
      <c r="V13842" s="17"/>
      <c r="W13842" s="51"/>
    </row>
    <row r="13843">
      <c r="A13843" s="307"/>
      <c r="B13843" s="85"/>
      <c r="C13843" s="85"/>
      <c r="D13843" s="85"/>
      <c r="E13843" s="88"/>
      <c r="G13843" s="17"/>
      <c r="I13843" s="43"/>
      <c r="J13843" s="308"/>
      <c r="K13843" s="51"/>
      <c r="N13843" s="309"/>
      <c r="R13843" s="17"/>
      <c r="T13843" s="17"/>
      <c r="V13843" s="17"/>
      <c r="W13843" s="51"/>
    </row>
    <row r="13844">
      <c r="A13844" s="307"/>
      <c r="B13844" s="85"/>
      <c r="C13844" s="85"/>
      <c r="D13844" s="85"/>
      <c r="E13844" s="88"/>
      <c r="G13844" s="17"/>
      <c r="I13844" s="43"/>
      <c r="J13844" s="308"/>
      <c r="K13844" s="51"/>
      <c r="N13844" s="309"/>
      <c r="R13844" s="17"/>
      <c r="T13844" s="17"/>
      <c r="V13844" s="17"/>
      <c r="W13844" s="51"/>
    </row>
    <row r="13845">
      <c r="A13845" s="307"/>
      <c r="B13845" s="85"/>
      <c r="C13845" s="85"/>
      <c r="D13845" s="85"/>
      <c r="E13845" s="88"/>
      <c r="G13845" s="17"/>
      <c r="I13845" s="43"/>
      <c r="J13845" s="308"/>
      <c r="K13845" s="51"/>
      <c r="N13845" s="309"/>
      <c r="R13845" s="17"/>
      <c r="T13845" s="17"/>
      <c r="V13845" s="17"/>
      <c r="W13845" s="51"/>
    </row>
    <row r="13846">
      <c r="A13846" s="307"/>
      <c r="B13846" s="85"/>
      <c r="C13846" s="85"/>
      <c r="D13846" s="85"/>
      <c r="E13846" s="88"/>
      <c r="G13846" s="17"/>
      <c r="I13846" s="43"/>
      <c r="J13846" s="308"/>
      <c r="K13846" s="51"/>
      <c r="N13846" s="309"/>
      <c r="R13846" s="17"/>
      <c r="T13846" s="17"/>
      <c r="V13846" s="17"/>
      <c r="W13846" s="51"/>
    </row>
    <row r="13847">
      <c r="A13847" s="307"/>
      <c r="B13847" s="85"/>
      <c r="C13847" s="85"/>
      <c r="D13847" s="85"/>
      <c r="E13847" s="88"/>
      <c r="G13847" s="17"/>
      <c r="I13847" s="43"/>
      <c r="J13847" s="308"/>
      <c r="K13847" s="51"/>
      <c r="N13847" s="309"/>
      <c r="R13847" s="17"/>
      <c r="T13847" s="17"/>
      <c r="V13847" s="17"/>
      <c r="W13847" s="51"/>
    </row>
    <row r="13848">
      <c r="A13848" s="307"/>
      <c r="B13848" s="85"/>
      <c r="C13848" s="85"/>
      <c r="D13848" s="85"/>
      <c r="E13848" s="88"/>
      <c r="G13848" s="17"/>
      <c r="I13848" s="43"/>
      <c r="J13848" s="308"/>
      <c r="K13848" s="51"/>
      <c r="N13848" s="309"/>
      <c r="R13848" s="17"/>
      <c r="T13848" s="17"/>
      <c r="V13848" s="17"/>
      <c r="W13848" s="51"/>
    </row>
    <row r="13849">
      <c r="A13849" s="307"/>
      <c r="B13849" s="85"/>
      <c r="C13849" s="85"/>
      <c r="D13849" s="85"/>
      <c r="E13849" s="88"/>
      <c r="G13849" s="17"/>
      <c r="I13849" s="43"/>
      <c r="J13849" s="308"/>
      <c r="K13849" s="51"/>
      <c r="N13849" s="309"/>
      <c r="R13849" s="17"/>
      <c r="T13849" s="17"/>
      <c r="V13849" s="17"/>
      <c r="W13849" s="51"/>
    </row>
    <row r="13850">
      <c r="A13850" s="307"/>
      <c r="B13850" s="85"/>
      <c r="C13850" s="85"/>
      <c r="D13850" s="85"/>
      <c r="E13850" s="88"/>
      <c r="G13850" s="17"/>
      <c r="I13850" s="43"/>
      <c r="J13850" s="308"/>
      <c r="K13850" s="51"/>
      <c r="N13850" s="309"/>
      <c r="R13850" s="17"/>
      <c r="T13850" s="17"/>
      <c r="V13850" s="17"/>
      <c r="W13850" s="51"/>
    </row>
    <row r="13851">
      <c r="A13851" s="307"/>
      <c r="B13851" s="85"/>
      <c r="C13851" s="85"/>
      <c r="D13851" s="85"/>
      <c r="E13851" s="88"/>
      <c r="G13851" s="17"/>
      <c r="I13851" s="43"/>
      <c r="J13851" s="308"/>
      <c r="K13851" s="51"/>
      <c r="N13851" s="309"/>
      <c r="R13851" s="17"/>
      <c r="T13851" s="17"/>
      <c r="V13851" s="17"/>
      <c r="W13851" s="51"/>
    </row>
    <row r="13852">
      <c r="A13852" s="307"/>
      <c r="B13852" s="85"/>
      <c r="C13852" s="85"/>
      <c r="D13852" s="85"/>
      <c r="E13852" s="88"/>
      <c r="G13852" s="17"/>
      <c r="I13852" s="43"/>
      <c r="J13852" s="308"/>
      <c r="K13852" s="51"/>
      <c r="N13852" s="309"/>
      <c r="R13852" s="17"/>
      <c r="T13852" s="17"/>
      <c r="V13852" s="17"/>
      <c r="W13852" s="51"/>
    </row>
    <row r="13853">
      <c r="A13853" s="307"/>
      <c r="B13853" s="85"/>
      <c r="C13853" s="85"/>
      <c r="D13853" s="85"/>
      <c r="E13853" s="88"/>
      <c r="G13853" s="17"/>
      <c r="I13853" s="43"/>
      <c r="J13853" s="308"/>
      <c r="K13853" s="51"/>
      <c r="N13853" s="309"/>
      <c r="R13853" s="17"/>
      <c r="T13853" s="17"/>
      <c r="V13853" s="17"/>
      <c r="W13853" s="51"/>
    </row>
    <row r="13854">
      <c r="A13854" s="307"/>
      <c r="B13854" s="85"/>
      <c r="C13854" s="85"/>
      <c r="D13854" s="85"/>
      <c r="E13854" s="88"/>
      <c r="G13854" s="17"/>
      <c r="I13854" s="43"/>
      <c r="J13854" s="308"/>
      <c r="K13854" s="51"/>
      <c r="N13854" s="309"/>
      <c r="R13854" s="17"/>
      <c r="T13854" s="17"/>
      <c r="V13854" s="17"/>
      <c r="W13854" s="51"/>
    </row>
    <row r="13855">
      <c r="A13855" s="307"/>
      <c r="B13855" s="85"/>
      <c r="C13855" s="85"/>
      <c r="D13855" s="85"/>
      <c r="E13855" s="88"/>
      <c r="G13855" s="17"/>
      <c r="I13855" s="43"/>
      <c r="J13855" s="308"/>
      <c r="K13855" s="51"/>
      <c r="N13855" s="309"/>
      <c r="R13855" s="17"/>
      <c r="T13855" s="17"/>
      <c r="V13855" s="17"/>
      <c r="W13855" s="51"/>
    </row>
    <row r="13856">
      <c r="A13856" s="307"/>
      <c r="B13856" s="85"/>
      <c r="C13856" s="85"/>
      <c r="D13856" s="85"/>
      <c r="E13856" s="88"/>
      <c r="G13856" s="17"/>
      <c r="I13856" s="43"/>
      <c r="J13856" s="308"/>
      <c r="K13856" s="51"/>
      <c r="N13856" s="309"/>
      <c r="R13856" s="17"/>
      <c r="T13856" s="17"/>
      <c r="V13856" s="17"/>
      <c r="W13856" s="51"/>
    </row>
    <row r="13857">
      <c r="A13857" s="307"/>
      <c r="B13857" s="85"/>
      <c r="C13857" s="85"/>
      <c r="D13857" s="85"/>
      <c r="E13857" s="88"/>
      <c r="G13857" s="17"/>
      <c r="I13857" s="43"/>
      <c r="J13857" s="308"/>
      <c r="K13857" s="51"/>
      <c r="N13857" s="309"/>
      <c r="R13857" s="17"/>
      <c r="T13857" s="17"/>
      <c r="V13857" s="17"/>
      <c r="W13857" s="51"/>
    </row>
    <row r="13858">
      <c r="A13858" s="307"/>
      <c r="B13858" s="85"/>
      <c r="C13858" s="85"/>
      <c r="D13858" s="85"/>
      <c r="E13858" s="88"/>
      <c r="G13858" s="17"/>
      <c r="I13858" s="43"/>
      <c r="J13858" s="308"/>
      <c r="K13858" s="51"/>
      <c r="N13858" s="309"/>
      <c r="R13858" s="17"/>
      <c r="T13858" s="17"/>
      <c r="V13858" s="17"/>
      <c r="W13858" s="51"/>
    </row>
    <row r="13859">
      <c r="A13859" s="307"/>
      <c r="B13859" s="85"/>
      <c r="C13859" s="85"/>
      <c r="D13859" s="85"/>
      <c r="E13859" s="88"/>
      <c r="G13859" s="17"/>
      <c r="I13859" s="43"/>
      <c r="J13859" s="308"/>
      <c r="K13859" s="51"/>
      <c r="N13859" s="309"/>
      <c r="R13859" s="17"/>
      <c r="T13859" s="17"/>
      <c r="V13859" s="17"/>
      <c r="W13859" s="51"/>
    </row>
    <row r="13860">
      <c r="A13860" s="307"/>
      <c r="B13860" s="85"/>
      <c r="C13860" s="85"/>
      <c r="D13860" s="85"/>
      <c r="E13860" s="88"/>
      <c r="G13860" s="17"/>
      <c r="I13860" s="43"/>
      <c r="J13860" s="308"/>
      <c r="K13860" s="51"/>
      <c r="N13860" s="309"/>
      <c r="R13860" s="17"/>
      <c r="T13860" s="17"/>
      <c r="V13860" s="17"/>
      <c r="W13860" s="51"/>
    </row>
    <row r="13861">
      <c r="A13861" s="307"/>
      <c r="B13861" s="85"/>
      <c r="C13861" s="85"/>
      <c r="D13861" s="85"/>
      <c r="E13861" s="88"/>
      <c r="G13861" s="17"/>
      <c r="I13861" s="43"/>
      <c r="J13861" s="308"/>
      <c r="K13861" s="51"/>
      <c r="N13861" s="309"/>
      <c r="R13861" s="17"/>
      <c r="T13861" s="17"/>
      <c r="V13861" s="17"/>
      <c r="W13861" s="51"/>
    </row>
    <row r="13862">
      <c r="A13862" s="307"/>
      <c r="B13862" s="85"/>
      <c r="C13862" s="85"/>
      <c r="D13862" s="85"/>
      <c r="E13862" s="88"/>
      <c r="G13862" s="17"/>
      <c r="I13862" s="43"/>
      <c r="J13862" s="308"/>
      <c r="K13862" s="51"/>
      <c r="N13862" s="309"/>
      <c r="R13862" s="17"/>
      <c r="T13862" s="17"/>
      <c r="V13862" s="17"/>
      <c r="W13862" s="51"/>
    </row>
    <row r="13863">
      <c r="A13863" s="307"/>
      <c r="B13863" s="85"/>
      <c r="C13863" s="85"/>
      <c r="D13863" s="85"/>
      <c r="E13863" s="88"/>
      <c r="G13863" s="17"/>
      <c r="I13863" s="43"/>
      <c r="J13863" s="308"/>
      <c r="K13863" s="51"/>
      <c r="N13863" s="309"/>
      <c r="R13863" s="17"/>
      <c r="T13863" s="17"/>
      <c r="V13863" s="17"/>
      <c r="W13863" s="51"/>
    </row>
    <row r="13864">
      <c r="A13864" s="307"/>
      <c r="B13864" s="85"/>
      <c r="C13864" s="85"/>
      <c r="D13864" s="85"/>
      <c r="E13864" s="88"/>
      <c r="G13864" s="17"/>
      <c r="I13864" s="43"/>
      <c r="J13864" s="308"/>
      <c r="K13864" s="51"/>
      <c r="N13864" s="309"/>
      <c r="R13864" s="17"/>
      <c r="T13864" s="17"/>
      <c r="V13864" s="17"/>
      <c r="W13864" s="51"/>
    </row>
    <row r="13865">
      <c r="A13865" s="307"/>
      <c r="B13865" s="85"/>
      <c r="C13865" s="85"/>
      <c r="D13865" s="85"/>
      <c r="E13865" s="88"/>
      <c r="G13865" s="17"/>
      <c r="I13865" s="43"/>
      <c r="J13865" s="308"/>
      <c r="K13865" s="51"/>
      <c r="N13865" s="309"/>
      <c r="R13865" s="17"/>
      <c r="T13865" s="17"/>
      <c r="V13865" s="17"/>
      <c r="W13865" s="51"/>
    </row>
    <row r="13866">
      <c r="A13866" s="307"/>
      <c r="B13866" s="85"/>
      <c r="C13866" s="85"/>
      <c r="D13866" s="85"/>
      <c r="E13866" s="88"/>
      <c r="G13866" s="17"/>
      <c r="I13866" s="43"/>
      <c r="J13866" s="308"/>
      <c r="K13866" s="51"/>
      <c r="N13866" s="309"/>
      <c r="R13866" s="17"/>
      <c r="T13866" s="17"/>
      <c r="V13866" s="17"/>
      <c r="W13866" s="51"/>
    </row>
    <row r="13867">
      <c r="A13867" s="307"/>
      <c r="B13867" s="85"/>
      <c r="C13867" s="85"/>
      <c r="D13867" s="85"/>
      <c r="E13867" s="88"/>
      <c r="G13867" s="17"/>
      <c r="I13867" s="43"/>
      <c r="J13867" s="308"/>
      <c r="K13867" s="51"/>
      <c r="N13867" s="309"/>
      <c r="R13867" s="17"/>
      <c r="T13867" s="17"/>
      <c r="V13867" s="17"/>
      <c r="W13867" s="51"/>
    </row>
    <row r="13868">
      <c r="A13868" s="307"/>
      <c r="B13868" s="85"/>
      <c r="C13868" s="85"/>
      <c r="D13868" s="85"/>
      <c r="E13868" s="88"/>
      <c r="G13868" s="17"/>
      <c r="I13868" s="43"/>
      <c r="J13868" s="308"/>
      <c r="K13868" s="51"/>
      <c r="N13868" s="309"/>
      <c r="R13868" s="17"/>
      <c r="T13868" s="17"/>
      <c r="V13868" s="17"/>
      <c r="W13868" s="51"/>
    </row>
    <row r="13869">
      <c r="A13869" s="307"/>
      <c r="B13869" s="85"/>
      <c r="C13869" s="85"/>
      <c r="D13869" s="85"/>
      <c r="E13869" s="88"/>
      <c r="G13869" s="17"/>
      <c r="I13869" s="43"/>
      <c r="J13869" s="308"/>
      <c r="K13869" s="51"/>
      <c r="N13869" s="309"/>
      <c r="R13869" s="17"/>
      <c r="T13869" s="17"/>
      <c r="V13869" s="17"/>
      <c r="W13869" s="51"/>
    </row>
    <row r="13870">
      <c r="A13870" s="307"/>
      <c r="B13870" s="85"/>
      <c r="C13870" s="85"/>
      <c r="D13870" s="85"/>
      <c r="E13870" s="88"/>
      <c r="G13870" s="17"/>
      <c r="I13870" s="43"/>
      <c r="J13870" s="308"/>
      <c r="K13870" s="51"/>
      <c r="N13870" s="309"/>
      <c r="R13870" s="17"/>
      <c r="T13870" s="17"/>
      <c r="V13870" s="17"/>
      <c r="W13870" s="51"/>
    </row>
    <row r="13871">
      <c r="A13871" s="307"/>
      <c r="B13871" s="85"/>
      <c r="C13871" s="85"/>
      <c r="D13871" s="85"/>
      <c r="E13871" s="88"/>
      <c r="G13871" s="17"/>
      <c r="I13871" s="43"/>
      <c r="J13871" s="308"/>
      <c r="K13871" s="51"/>
      <c r="N13871" s="309"/>
      <c r="R13871" s="17"/>
      <c r="T13871" s="17"/>
      <c r="V13871" s="17"/>
      <c r="W13871" s="51"/>
    </row>
    <row r="13872">
      <c r="A13872" s="307"/>
      <c r="B13872" s="85"/>
      <c r="C13872" s="85"/>
      <c r="D13872" s="85"/>
      <c r="E13872" s="88"/>
      <c r="G13872" s="17"/>
      <c r="I13872" s="43"/>
      <c r="J13872" s="308"/>
      <c r="K13872" s="51"/>
      <c r="N13872" s="309"/>
      <c r="R13872" s="17"/>
      <c r="T13872" s="17"/>
      <c r="V13872" s="17"/>
      <c r="W13872" s="51"/>
    </row>
    <row r="13873">
      <c r="A13873" s="307"/>
      <c r="B13873" s="85"/>
      <c r="C13873" s="85"/>
      <c r="D13873" s="85"/>
      <c r="E13873" s="88"/>
      <c r="G13873" s="17"/>
      <c r="I13873" s="43"/>
      <c r="J13873" s="308"/>
      <c r="K13873" s="51"/>
      <c r="N13873" s="309"/>
      <c r="R13873" s="17"/>
      <c r="T13873" s="17"/>
      <c r="V13873" s="17"/>
      <c r="W13873" s="51"/>
    </row>
    <row r="13874">
      <c r="A13874" s="307"/>
      <c r="B13874" s="85"/>
      <c r="C13874" s="85"/>
      <c r="D13874" s="85"/>
      <c r="E13874" s="88"/>
      <c r="G13874" s="17"/>
      <c r="I13874" s="43"/>
      <c r="J13874" s="308"/>
      <c r="K13874" s="51"/>
      <c r="N13874" s="309"/>
      <c r="R13874" s="17"/>
      <c r="T13874" s="17"/>
      <c r="V13874" s="17"/>
      <c r="W13874" s="51"/>
    </row>
    <row r="13875">
      <c r="A13875" s="307"/>
      <c r="B13875" s="85"/>
      <c r="C13875" s="85"/>
      <c r="D13875" s="85"/>
      <c r="E13875" s="88"/>
      <c r="G13875" s="17"/>
      <c r="I13875" s="43"/>
      <c r="J13875" s="308"/>
      <c r="K13875" s="51"/>
      <c r="N13875" s="309"/>
      <c r="R13875" s="17"/>
      <c r="T13875" s="17"/>
      <c r="V13875" s="17"/>
      <c r="W13875" s="51"/>
    </row>
    <row r="13876">
      <c r="A13876" s="307"/>
      <c r="B13876" s="85"/>
      <c r="C13876" s="85"/>
      <c r="D13876" s="85"/>
      <c r="E13876" s="88"/>
      <c r="G13876" s="17"/>
      <c r="I13876" s="43"/>
      <c r="J13876" s="308"/>
      <c r="K13876" s="51"/>
      <c r="N13876" s="309"/>
      <c r="R13876" s="17"/>
      <c r="T13876" s="17"/>
      <c r="V13876" s="17"/>
      <c r="W13876" s="51"/>
    </row>
    <row r="13877">
      <c r="A13877" s="307"/>
      <c r="B13877" s="85"/>
      <c r="C13877" s="85"/>
      <c r="D13877" s="85"/>
      <c r="E13877" s="88"/>
      <c r="G13877" s="17"/>
      <c r="I13877" s="43"/>
      <c r="J13877" s="308"/>
      <c r="K13877" s="51"/>
      <c r="N13877" s="309"/>
      <c r="R13877" s="17"/>
      <c r="T13877" s="17"/>
      <c r="V13877" s="17"/>
      <c r="W13877" s="51"/>
    </row>
    <row r="13878">
      <c r="A13878" s="307"/>
      <c r="B13878" s="85"/>
      <c r="C13878" s="85"/>
      <c r="D13878" s="85"/>
      <c r="E13878" s="88"/>
      <c r="G13878" s="17"/>
      <c r="I13878" s="43"/>
      <c r="J13878" s="308"/>
      <c r="K13878" s="51"/>
      <c r="N13878" s="309"/>
      <c r="R13878" s="17"/>
      <c r="T13878" s="17"/>
      <c r="V13878" s="17"/>
      <c r="W13878" s="51"/>
    </row>
    <row r="13879">
      <c r="A13879" s="307"/>
      <c r="B13879" s="85"/>
      <c r="C13879" s="85"/>
      <c r="D13879" s="85"/>
      <c r="E13879" s="88"/>
      <c r="G13879" s="17"/>
      <c r="I13879" s="43"/>
      <c r="J13879" s="308"/>
      <c r="K13879" s="51"/>
      <c r="N13879" s="309"/>
      <c r="R13879" s="17"/>
      <c r="T13879" s="17"/>
      <c r="V13879" s="17"/>
      <c r="W13879" s="51"/>
    </row>
    <row r="13880">
      <c r="A13880" s="307"/>
      <c r="B13880" s="85"/>
      <c r="C13880" s="85"/>
      <c r="D13880" s="85"/>
      <c r="E13880" s="88"/>
      <c r="G13880" s="17"/>
      <c r="I13880" s="43"/>
      <c r="J13880" s="308"/>
      <c r="K13880" s="51"/>
      <c r="N13880" s="309"/>
      <c r="R13880" s="17"/>
      <c r="T13880" s="17"/>
      <c r="V13880" s="17"/>
      <c r="W13880" s="51"/>
    </row>
    <row r="13881">
      <c r="A13881" s="307"/>
      <c r="B13881" s="85"/>
      <c r="C13881" s="85"/>
      <c r="D13881" s="85"/>
      <c r="E13881" s="88"/>
      <c r="G13881" s="17"/>
      <c r="I13881" s="43"/>
      <c r="J13881" s="308"/>
      <c r="K13881" s="51"/>
      <c r="N13881" s="309"/>
      <c r="R13881" s="17"/>
      <c r="T13881" s="17"/>
      <c r="V13881" s="17"/>
      <c r="W13881" s="51"/>
    </row>
    <row r="13882">
      <c r="A13882" s="307"/>
      <c r="B13882" s="85"/>
      <c r="C13882" s="85"/>
      <c r="D13882" s="85"/>
      <c r="E13882" s="88"/>
      <c r="G13882" s="17"/>
      <c r="I13882" s="43"/>
      <c r="J13882" s="308"/>
      <c r="K13882" s="51"/>
      <c r="N13882" s="309"/>
      <c r="R13882" s="17"/>
      <c r="T13882" s="17"/>
      <c r="V13882" s="17"/>
      <c r="W13882" s="51"/>
    </row>
    <row r="13883">
      <c r="A13883" s="307"/>
      <c r="B13883" s="85"/>
      <c r="C13883" s="85"/>
      <c r="D13883" s="85"/>
      <c r="E13883" s="88"/>
      <c r="G13883" s="17"/>
      <c r="I13883" s="43"/>
      <c r="J13883" s="308"/>
      <c r="K13883" s="51"/>
      <c r="N13883" s="309"/>
      <c r="R13883" s="17"/>
      <c r="T13883" s="17"/>
      <c r="V13883" s="17"/>
      <c r="W13883" s="51"/>
    </row>
    <row r="13884">
      <c r="A13884" s="307"/>
      <c r="B13884" s="85"/>
      <c r="C13884" s="85"/>
      <c r="D13884" s="85"/>
      <c r="E13884" s="88"/>
      <c r="G13884" s="17"/>
      <c r="I13884" s="43"/>
      <c r="J13884" s="308"/>
      <c r="K13884" s="51"/>
      <c r="N13884" s="309"/>
      <c r="R13884" s="17"/>
      <c r="T13884" s="17"/>
      <c r="V13884" s="17"/>
      <c r="W13884" s="51"/>
    </row>
    <row r="13885">
      <c r="A13885" s="307"/>
      <c r="B13885" s="85"/>
      <c r="C13885" s="85"/>
      <c r="D13885" s="85"/>
      <c r="E13885" s="88"/>
      <c r="G13885" s="17"/>
      <c r="I13885" s="43"/>
      <c r="J13885" s="308"/>
      <c r="K13885" s="51"/>
      <c r="N13885" s="309"/>
      <c r="R13885" s="17"/>
      <c r="T13885" s="17"/>
      <c r="V13885" s="17"/>
      <c r="W13885" s="51"/>
    </row>
    <row r="13886">
      <c r="A13886" s="307"/>
      <c r="B13886" s="85"/>
      <c r="C13886" s="85"/>
      <c r="D13886" s="85"/>
      <c r="E13886" s="88"/>
      <c r="G13886" s="17"/>
      <c r="I13886" s="43"/>
      <c r="J13886" s="308"/>
      <c r="K13886" s="51"/>
      <c r="N13886" s="309"/>
      <c r="R13886" s="17"/>
      <c r="T13886" s="17"/>
      <c r="V13886" s="17"/>
      <c r="W13886" s="51"/>
    </row>
    <row r="13887">
      <c r="A13887" s="307"/>
      <c r="B13887" s="85"/>
      <c r="C13887" s="85"/>
      <c r="D13887" s="85"/>
      <c r="E13887" s="88"/>
      <c r="G13887" s="17"/>
      <c r="I13887" s="43"/>
      <c r="J13887" s="308"/>
      <c r="K13887" s="51"/>
      <c r="N13887" s="309"/>
      <c r="R13887" s="17"/>
      <c r="T13887" s="17"/>
      <c r="V13887" s="17"/>
      <c r="W13887" s="51"/>
    </row>
    <row r="13888">
      <c r="A13888" s="307"/>
      <c r="B13888" s="85"/>
      <c r="C13888" s="85"/>
      <c r="D13888" s="85"/>
      <c r="E13888" s="88"/>
      <c r="G13888" s="17"/>
      <c r="I13888" s="43"/>
      <c r="J13888" s="308"/>
      <c r="K13888" s="51"/>
      <c r="N13888" s="309"/>
      <c r="R13888" s="17"/>
      <c r="T13888" s="17"/>
      <c r="V13888" s="17"/>
      <c r="W13888" s="51"/>
    </row>
    <row r="13889">
      <c r="A13889" s="307"/>
      <c r="B13889" s="85"/>
      <c r="C13889" s="85"/>
      <c r="D13889" s="85"/>
      <c r="E13889" s="88"/>
      <c r="G13889" s="17"/>
      <c r="I13889" s="43"/>
      <c r="J13889" s="308"/>
      <c r="K13889" s="51"/>
      <c r="N13889" s="309"/>
      <c r="R13889" s="17"/>
      <c r="T13889" s="17"/>
      <c r="V13889" s="17"/>
      <c r="W13889" s="51"/>
    </row>
    <row r="13890">
      <c r="A13890" s="307"/>
      <c r="B13890" s="85"/>
      <c r="C13890" s="85"/>
      <c r="D13890" s="85"/>
      <c r="E13890" s="88"/>
      <c r="G13890" s="17"/>
      <c r="I13890" s="43"/>
      <c r="J13890" s="308"/>
      <c r="K13890" s="51"/>
      <c r="N13890" s="309"/>
      <c r="R13890" s="17"/>
      <c r="T13890" s="17"/>
      <c r="V13890" s="17"/>
      <c r="W13890" s="51"/>
    </row>
    <row r="13891">
      <c r="A13891" s="307"/>
      <c r="B13891" s="85"/>
      <c r="C13891" s="85"/>
      <c r="D13891" s="85"/>
      <c r="E13891" s="88"/>
      <c r="G13891" s="17"/>
      <c r="I13891" s="43"/>
      <c r="J13891" s="308"/>
      <c r="K13891" s="51"/>
      <c r="N13891" s="309"/>
      <c r="R13891" s="17"/>
      <c r="T13891" s="17"/>
      <c r="V13891" s="17"/>
      <c r="W13891" s="51"/>
    </row>
    <row r="13892">
      <c r="A13892" s="307"/>
      <c r="B13892" s="85"/>
      <c r="C13892" s="85"/>
      <c r="D13892" s="85"/>
      <c r="E13892" s="88"/>
      <c r="G13892" s="17"/>
      <c r="I13892" s="43"/>
      <c r="J13892" s="308"/>
      <c r="K13892" s="51"/>
      <c r="N13892" s="309"/>
      <c r="R13892" s="17"/>
      <c r="T13892" s="17"/>
      <c r="V13892" s="17"/>
      <c r="W13892" s="51"/>
    </row>
    <row r="13893">
      <c r="A13893" s="307"/>
      <c r="B13893" s="85"/>
      <c r="C13893" s="85"/>
      <c r="D13893" s="85"/>
      <c r="E13893" s="88"/>
      <c r="G13893" s="17"/>
      <c r="I13893" s="43"/>
      <c r="J13893" s="308"/>
      <c r="K13893" s="51"/>
      <c r="N13893" s="309"/>
      <c r="R13893" s="17"/>
      <c r="T13893" s="17"/>
      <c r="V13893" s="17"/>
      <c r="W13893" s="51"/>
    </row>
    <row r="13894">
      <c r="A13894" s="307"/>
      <c r="B13894" s="85"/>
      <c r="C13894" s="85"/>
      <c r="D13894" s="85"/>
      <c r="E13894" s="88"/>
      <c r="G13894" s="17"/>
      <c r="I13894" s="43"/>
      <c r="J13894" s="308"/>
      <c r="K13894" s="51"/>
      <c r="N13894" s="309"/>
      <c r="R13894" s="17"/>
      <c r="T13894" s="17"/>
      <c r="V13894" s="17"/>
      <c r="W13894" s="51"/>
    </row>
    <row r="13895">
      <c r="A13895" s="307"/>
      <c r="B13895" s="85"/>
      <c r="C13895" s="85"/>
      <c r="D13895" s="85"/>
      <c r="E13895" s="88"/>
      <c r="G13895" s="17"/>
      <c r="I13895" s="43"/>
      <c r="J13895" s="308"/>
      <c r="K13895" s="51"/>
      <c r="N13895" s="309"/>
      <c r="R13895" s="17"/>
      <c r="T13895" s="17"/>
      <c r="V13895" s="17"/>
      <c r="W13895" s="51"/>
    </row>
    <row r="13896">
      <c r="A13896" s="307"/>
      <c r="B13896" s="85"/>
      <c r="C13896" s="85"/>
      <c r="D13896" s="85"/>
      <c r="E13896" s="88"/>
      <c r="G13896" s="17"/>
      <c r="I13896" s="43"/>
      <c r="J13896" s="308"/>
      <c r="K13896" s="51"/>
      <c r="N13896" s="309"/>
      <c r="R13896" s="17"/>
      <c r="T13896" s="17"/>
      <c r="V13896" s="17"/>
      <c r="W13896" s="51"/>
    </row>
    <row r="13897">
      <c r="A13897" s="307"/>
      <c r="B13897" s="85"/>
      <c r="C13897" s="85"/>
      <c r="D13897" s="85"/>
      <c r="E13897" s="88"/>
      <c r="G13897" s="17"/>
      <c r="I13897" s="43"/>
      <c r="J13897" s="308"/>
      <c r="K13897" s="51"/>
      <c r="N13897" s="309"/>
      <c r="R13897" s="17"/>
      <c r="T13897" s="17"/>
      <c r="V13897" s="17"/>
      <c r="W13897" s="51"/>
    </row>
    <row r="13898">
      <c r="A13898" s="307"/>
      <c r="B13898" s="85"/>
      <c r="C13898" s="85"/>
      <c r="D13898" s="85"/>
      <c r="E13898" s="88"/>
      <c r="G13898" s="17"/>
      <c r="I13898" s="43"/>
      <c r="J13898" s="308"/>
      <c r="K13898" s="51"/>
      <c r="N13898" s="309"/>
      <c r="R13898" s="17"/>
      <c r="T13898" s="17"/>
      <c r="V13898" s="17"/>
      <c r="W13898" s="51"/>
    </row>
    <row r="13899">
      <c r="A13899" s="307"/>
      <c r="B13899" s="85"/>
      <c r="C13899" s="85"/>
      <c r="D13899" s="85"/>
      <c r="E13899" s="88"/>
      <c r="G13899" s="17"/>
      <c r="I13899" s="43"/>
      <c r="J13899" s="308"/>
      <c r="K13899" s="51"/>
      <c r="N13899" s="309"/>
      <c r="R13899" s="17"/>
      <c r="T13899" s="17"/>
      <c r="V13899" s="17"/>
      <c r="W13899" s="51"/>
    </row>
    <row r="13900">
      <c r="A13900" s="307"/>
      <c r="B13900" s="85"/>
      <c r="C13900" s="85"/>
      <c r="D13900" s="85"/>
      <c r="E13900" s="88"/>
      <c r="G13900" s="17"/>
      <c r="I13900" s="43"/>
      <c r="J13900" s="308"/>
      <c r="K13900" s="51"/>
      <c r="N13900" s="309"/>
      <c r="R13900" s="17"/>
      <c r="T13900" s="17"/>
      <c r="V13900" s="17"/>
      <c r="W13900" s="51"/>
    </row>
    <row r="13901">
      <c r="A13901" s="307"/>
      <c r="B13901" s="85"/>
      <c r="C13901" s="85"/>
      <c r="D13901" s="85"/>
      <c r="E13901" s="88"/>
      <c r="G13901" s="17"/>
      <c r="I13901" s="43"/>
      <c r="J13901" s="308"/>
      <c r="K13901" s="51"/>
      <c r="N13901" s="309"/>
      <c r="R13901" s="17"/>
      <c r="T13901" s="17"/>
      <c r="V13901" s="17"/>
      <c r="W13901" s="51"/>
    </row>
    <row r="13902">
      <c r="A13902" s="307"/>
      <c r="B13902" s="85"/>
      <c r="C13902" s="85"/>
      <c r="D13902" s="85"/>
      <c r="E13902" s="88"/>
      <c r="G13902" s="17"/>
      <c r="I13902" s="43"/>
      <c r="J13902" s="308"/>
      <c r="K13902" s="51"/>
      <c r="N13902" s="309"/>
      <c r="R13902" s="17"/>
      <c r="T13902" s="17"/>
      <c r="V13902" s="17"/>
      <c r="W13902" s="51"/>
    </row>
    <row r="13903">
      <c r="A13903" s="307"/>
      <c r="B13903" s="85"/>
      <c r="C13903" s="85"/>
      <c r="D13903" s="85"/>
      <c r="E13903" s="88"/>
      <c r="G13903" s="17"/>
      <c r="I13903" s="43"/>
      <c r="J13903" s="308"/>
      <c r="K13903" s="51"/>
      <c r="N13903" s="309"/>
      <c r="R13903" s="17"/>
      <c r="T13903" s="17"/>
      <c r="V13903" s="17"/>
      <c r="W13903" s="51"/>
    </row>
    <row r="13904">
      <c r="A13904" s="307"/>
      <c r="B13904" s="85"/>
      <c r="C13904" s="85"/>
      <c r="D13904" s="85"/>
      <c r="E13904" s="88"/>
      <c r="G13904" s="17"/>
      <c r="I13904" s="43"/>
      <c r="J13904" s="308"/>
      <c r="K13904" s="51"/>
      <c r="N13904" s="309"/>
      <c r="R13904" s="17"/>
      <c r="T13904" s="17"/>
      <c r="V13904" s="17"/>
      <c r="W13904" s="51"/>
    </row>
    <row r="13905">
      <c r="A13905" s="307"/>
      <c r="B13905" s="85"/>
      <c r="C13905" s="85"/>
      <c r="D13905" s="85"/>
      <c r="E13905" s="88"/>
      <c r="G13905" s="17"/>
      <c r="I13905" s="43"/>
      <c r="J13905" s="308"/>
      <c r="K13905" s="51"/>
      <c r="N13905" s="309"/>
      <c r="R13905" s="17"/>
      <c r="T13905" s="17"/>
      <c r="V13905" s="17"/>
      <c r="W13905" s="51"/>
    </row>
    <row r="13906">
      <c r="A13906" s="307"/>
      <c r="B13906" s="85"/>
      <c r="C13906" s="85"/>
      <c r="D13906" s="85"/>
      <c r="E13906" s="88"/>
      <c r="G13906" s="17"/>
      <c r="I13906" s="43"/>
      <c r="J13906" s="308"/>
      <c r="K13906" s="51"/>
      <c r="N13906" s="309"/>
      <c r="R13906" s="17"/>
      <c r="T13906" s="17"/>
      <c r="V13906" s="17"/>
      <c r="W13906" s="51"/>
    </row>
    <row r="13907">
      <c r="A13907" s="307"/>
      <c r="B13907" s="85"/>
      <c r="C13907" s="85"/>
      <c r="D13907" s="85"/>
      <c r="E13907" s="88"/>
      <c r="G13907" s="17"/>
      <c r="I13907" s="43"/>
      <c r="J13907" s="308"/>
      <c r="K13907" s="51"/>
      <c r="N13907" s="309"/>
      <c r="R13907" s="17"/>
      <c r="T13907" s="17"/>
      <c r="V13907" s="17"/>
      <c r="W13907" s="51"/>
    </row>
    <row r="13908">
      <c r="A13908" s="307"/>
      <c r="B13908" s="85"/>
      <c r="C13908" s="85"/>
      <c r="D13908" s="85"/>
      <c r="E13908" s="88"/>
      <c r="G13908" s="17"/>
      <c r="I13908" s="43"/>
      <c r="J13908" s="308"/>
      <c r="K13908" s="51"/>
      <c r="N13908" s="309"/>
      <c r="R13908" s="17"/>
      <c r="T13908" s="17"/>
      <c r="V13908" s="17"/>
      <c r="W13908" s="51"/>
    </row>
    <row r="13909">
      <c r="A13909" s="307"/>
      <c r="B13909" s="85"/>
      <c r="C13909" s="85"/>
      <c r="D13909" s="85"/>
      <c r="E13909" s="88"/>
      <c r="G13909" s="17"/>
      <c r="I13909" s="43"/>
      <c r="J13909" s="308"/>
      <c r="K13909" s="51"/>
      <c r="N13909" s="309"/>
      <c r="R13909" s="17"/>
      <c r="T13909" s="17"/>
      <c r="V13909" s="17"/>
      <c r="W13909" s="51"/>
    </row>
    <row r="13910">
      <c r="A13910" s="307"/>
      <c r="B13910" s="85"/>
      <c r="C13910" s="85"/>
      <c r="D13910" s="85"/>
      <c r="E13910" s="88"/>
      <c r="G13910" s="17"/>
      <c r="I13910" s="43"/>
      <c r="J13910" s="308"/>
      <c r="K13910" s="51"/>
      <c r="N13910" s="309"/>
      <c r="R13910" s="17"/>
      <c r="T13910" s="17"/>
      <c r="V13910" s="17"/>
      <c r="W13910" s="51"/>
    </row>
    <row r="13911">
      <c r="A13911" s="307"/>
      <c r="B13911" s="85"/>
      <c r="C13911" s="85"/>
      <c r="D13911" s="85"/>
      <c r="E13911" s="88"/>
      <c r="G13911" s="17"/>
      <c r="I13911" s="43"/>
      <c r="J13911" s="308"/>
      <c r="K13911" s="51"/>
      <c r="N13911" s="309"/>
      <c r="R13911" s="17"/>
      <c r="T13911" s="17"/>
      <c r="V13911" s="17"/>
      <c r="W13911" s="51"/>
    </row>
    <row r="13912">
      <c r="A13912" s="307"/>
      <c r="B13912" s="85"/>
      <c r="C13912" s="85"/>
      <c r="D13912" s="85"/>
      <c r="E13912" s="88"/>
      <c r="G13912" s="17"/>
      <c r="I13912" s="43"/>
      <c r="J13912" s="308"/>
      <c r="K13912" s="51"/>
      <c r="N13912" s="309"/>
      <c r="R13912" s="17"/>
      <c r="T13912" s="17"/>
      <c r="V13912" s="17"/>
      <c r="W13912" s="51"/>
    </row>
    <row r="13913">
      <c r="A13913" s="307"/>
      <c r="B13913" s="85"/>
      <c r="C13913" s="85"/>
      <c r="D13913" s="85"/>
      <c r="E13913" s="88"/>
      <c r="G13913" s="17"/>
      <c r="I13913" s="43"/>
      <c r="J13913" s="308"/>
      <c r="K13913" s="51"/>
      <c r="N13913" s="309"/>
      <c r="R13913" s="17"/>
      <c r="T13913" s="17"/>
      <c r="V13913" s="17"/>
      <c r="W13913" s="51"/>
    </row>
    <row r="13914">
      <c r="A13914" s="307"/>
      <c r="B13914" s="85"/>
      <c r="C13914" s="85"/>
      <c r="D13914" s="85"/>
      <c r="E13914" s="88"/>
      <c r="G13914" s="17"/>
      <c r="I13914" s="43"/>
      <c r="J13914" s="308"/>
      <c r="K13914" s="51"/>
      <c r="N13914" s="309"/>
      <c r="R13914" s="17"/>
      <c r="T13914" s="17"/>
      <c r="V13914" s="17"/>
      <c r="W13914" s="51"/>
    </row>
    <row r="13915">
      <c r="A13915" s="307"/>
      <c r="B13915" s="85"/>
      <c r="C13915" s="85"/>
      <c r="D13915" s="85"/>
      <c r="E13915" s="88"/>
      <c r="G13915" s="17"/>
      <c r="I13915" s="43"/>
      <c r="J13915" s="308"/>
      <c r="K13915" s="51"/>
      <c r="N13915" s="309"/>
      <c r="R13915" s="17"/>
      <c r="T13915" s="17"/>
      <c r="V13915" s="17"/>
      <c r="W13915" s="51"/>
    </row>
    <row r="13916">
      <c r="A13916" s="307"/>
      <c r="B13916" s="85"/>
      <c r="C13916" s="85"/>
      <c r="D13916" s="85"/>
      <c r="E13916" s="88"/>
      <c r="G13916" s="17"/>
      <c r="I13916" s="43"/>
      <c r="J13916" s="308"/>
      <c r="K13916" s="51"/>
      <c r="N13916" s="309"/>
      <c r="R13916" s="17"/>
      <c r="T13916" s="17"/>
      <c r="V13916" s="17"/>
      <c r="W13916" s="51"/>
    </row>
    <row r="13917">
      <c r="A13917" s="307"/>
      <c r="B13917" s="85"/>
      <c r="C13917" s="85"/>
      <c r="D13917" s="85"/>
      <c r="E13917" s="88"/>
      <c r="G13917" s="17"/>
      <c r="I13917" s="43"/>
      <c r="J13917" s="308"/>
      <c r="K13917" s="51"/>
      <c r="N13917" s="309"/>
      <c r="R13917" s="17"/>
      <c r="T13917" s="17"/>
      <c r="V13917" s="17"/>
      <c r="W13917" s="51"/>
    </row>
    <row r="13918">
      <c r="A13918" s="307"/>
      <c r="B13918" s="85"/>
      <c r="C13918" s="85"/>
      <c r="D13918" s="85"/>
      <c r="E13918" s="88"/>
      <c r="G13918" s="17"/>
      <c r="I13918" s="43"/>
      <c r="J13918" s="308"/>
      <c r="K13918" s="51"/>
      <c r="N13918" s="309"/>
      <c r="R13918" s="17"/>
      <c r="T13918" s="17"/>
      <c r="V13918" s="17"/>
      <c r="W13918" s="51"/>
    </row>
    <row r="13919">
      <c r="A13919" s="307"/>
      <c r="B13919" s="85"/>
      <c r="C13919" s="85"/>
      <c r="D13919" s="85"/>
      <c r="E13919" s="88"/>
      <c r="G13919" s="17"/>
      <c r="I13919" s="43"/>
      <c r="J13919" s="308"/>
      <c r="K13919" s="51"/>
      <c r="N13919" s="309"/>
      <c r="R13919" s="17"/>
      <c r="T13919" s="17"/>
      <c r="V13919" s="17"/>
      <c r="W13919" s="51"/>
    </row>
    <row r="13920">
      <c r="A13920" s="307"/>
      <c r="B13920" s="85"/>
      <c r="C13920" s="85"/>
      <c r="D13920" s="85"/>
      <c r="E13920" s="88"/>
      <c r="G13920" s="17"/>
      <c r="I13920" s="43"/>
      <c r="J13920" s="308"/>
      <c r="K13920" s="51"/>
      <c r="N13920" s="309"/>
      <c r="R13920" s="17"/>
      <c r="T13920" s="17"/>
      <c r="V13920" s="17"/>
      <c r="W13920" s="51"/>
    </row>
    <row r="13921">
      <c r="A13921" s="307"/>
      <c r="B13921" s="85"/>
      <c r="C13921" s="85"/>
      <c r="D13921" s="85"/>
      <c r="E13921" s="88"/>
      <c r="G13921" s="17"/>
      <c r="I13921" s="43"/>
      <c r="J13921" s="308"/>
      <c r="K13921" s="51"/>
      <c r="N13921" s="309"/>
      <c r="R13921" s="17"/>
      <c r="T13921" s="17"/>
      <c r="V13921" s="17"/>
      <c r="W13921" s="51"/>
    </row>
    <row r="13922">
      <c r="A13922" s="307"/>
      <c r="B13922" s="85"/>
      <c r="C13922" s="85"/>
      <c r="D13922" s="85"/>
      <c r="E13922" s="88"/>
      <c r="G13922" s="17"/>
      <c r="I13922" s="43"/>
      <c r="J13922" s="308"/>
      <c r="K13922" s="51"/>
      <c r="N13922" s="309"/>
      <c r="R13922" s="17"/>
      <c r="T13922" s="17"/>
      <c r="V13922" s="17"/>
      <c r="W13922" s="51"/>
    </row>
    <row r="13923">
      <c r="A13923" s="307"/>
      <c r="B13923" s="85"/>
      <c r="C13923" s="85"/>
      <c r="D13923" s="85"/>
      <c r="E13923" s="88"/>
      <c r="G13923" s="17"/>
      <c r="I13923" s="43"/>
      <c r="J13923" s="308"/>
      <c r="K13923" s="51"/>
      <c r="N13923" s="309"/>
      <c r="R13923" s="17"/>
      <c r="T13923" s="17"/>
      <c r="V13923" s="17"/>
      <c r="W13923" s="51"/>
    </row>
    <row r="13924">
      <c r="A13924" s="307"/>
      <c r="B13924" s="85"/>
      <c r="C13924" s="85"/>
      <c r="D13924" s="85"/>
      <c r="E13924" s="88"/>
      <c r="G13924" s="17"/>
      <c r="I13924" s="43"/>
      <c r="J13924" s="308"/>
      <c r="K13924" s="51"/>
      <c r="N13924" s="309"/>
      <c r="R13924" s="17"/>
      <c r="T13924" s="17"/>
      <c r="V13924" s="17"/>
      <c r="W13924" s="51"/>
    </row>
    <row r="13925">
      <c r="A13925" s="307"/>
      <c r="B13925" s="85"/>
      <c r="C13925" s="85"/>
      <c r="D13925" s="85"/>
      <c r="E13925" s="88"/>
      <c r="G13925" s="17"/>
      <c r="I13925" s="43"/>
      <c r="J13925" s="308"/>
      <c r="K13925" s="51"/>
      <c r="N13925" s="309"/>
      <c r="R13925" s="17"/>
      <c r="T13925" s="17"/>
      <c r="V13925" s="17"/>
      <c r="W13925" s="51"/>
    </row>
    <row r="13926">
      <c r="A13926" s="307"/>
      <c r="B13926" s="85"/>
      <c r="C13926" s="85"/>
      <c r="D13926" s="85"/>
      <c r="E13926" s="88"/>
      <c r="G13926" s="17"/>
      <c r="I13926" s="43"/>
      <c r="J13926" s="308"/>
      <c r="K13926" s="51"/>
      <c r="N13926" s="309"/>
      <c r="R13926" s="17"/>
      <c r="T13926" s="17"/>
      <c r="V13926" s="17"/>
      <c r="W13926" s="51"/>
    </row>
    <row r="13927">
      <c r="A13927" s="307"/>
      <c r="B13927" s="85"/>
      <c r="C13927" s="85"/>
      <c r="D13927" s="85"/>
      <c r="E13927" s="88"/>
      <c r="G13927" s="17"/>
      <c r="I13927" s="43"/>
      <c r="J13927" s="308"/>
      <c r="K13927" s="51"/>
      <c r="N13927" s="309"/>
      <c r="R13927" s="17"/>
      <c r="T13927" s="17"/>
      <c r="V13927" s="17"/>
      <c r="W13927" s="51"/>
    </row>
    <row r="13928">
      <c r="A13928" s="307"/>
      <c r="B13928" s="85"/>
      <c r="C13928" s="85"/>
      <c r="D13928" s="85"/>
      <c r="E13928" s="88"/>
      <c r="G13928" s="17"/>
      <c r="I13928" s="43"/>
      <c r="J13928" s="308"/>
      <c r="K13928" s="51"/>
      <c r="N13928" s="309"/>
      <c r="R13928" s="17"/>
      <c r="T13928" s="17"/>
      <c r="V13928" s="17"/>
      <c r="W13928" s="51"/>
    </row>
    <row r="13929">
      <c r="A13929" s="307"/>
      <c r="B13929" s="85"/>
      <c r="C13929" s="85"/>
      <c r="D13929" s="85"/>
      <c r="E13929" s="88"/>
      <c r="G13929" s="17"/>
      <c r="I13929" s="43"/>
      <c r="J13929" s="308"/>
      <c r="K13929" s="51"/>
      <c r="N13929" s="309"/>
      <c r="R13929" s="17"/>
      <c r="T13929" s="17"/>
      <c r="V13929" s="17"/>
      <c r="W13929" s="51"/>
    </row>
    <row r="13930">
      <c r="A13930" s="307"/>
      <c r="B13930" s="85"/>
      <c r="C13930" s="85"/>
      <c r="D13930" s="85"/>
      <c r="E13930" s="88"/>
      <c r="G13930" s="17"/>
      <c r="I13930" s="43"/>
      <c r="J13930" s="308"/>
      <c r="K13930" s="51"/>
      <c r="N13930" s="309"/>
      <c r="R13930" s="17"/>
      <c r="T13930" s="17"/>
      <c r="V13930" s="17"/>
      <c r="W13930" s="51"/>
    </row>
    <row r="13931">
      <c r="A13931" s="307"/>
      <c r="B13931" s="85"/>
      <c r="C13931" s="85"/>
      <c r="D13931" s="85"/>
      <c r="E13931" s="88"/>
      <c r="G13931" s="17"/>
      <c r="I13931" s="43"/>
      <c r="J13931" s="308"/>
      <c r="K13931" s="51"/>
      <c r="N13931" s="309"/>
      <c r="R13931" s="17"/>
      <c r="T13931" s="17"/>
      <c r="V13931" s="17"/>
      <c r="W13931" s="51"/>
    </row>
    <row r="13932">
      <c r="A13932" s="307"/>
      <c r="B13932" s="85"/>
      <c r="C13932" s="85"/>
      <c r="D13932" s="85"/>
      <c r="E13932" s="88"/>
      <c r="G13932" s="17"/>
      <c r="I13932" s="43"/>
      <c r="J13932" s="308"/>
      <c r="K13932" s="51"/>
      <c r="N13932" s="309"/>
      <c r="R13932" s="17"/>
      <c r="T13932" s="17"/>
      <c r="V13932" s="17"/>
      <c r="W13932" s="51"/>
    </row>
    <row r="13933">
      <c r="A13933" s="307"/>
      <c r="B13933" s="85"/>
      <c r="C13933" s="85"/>
      <c r="D13933" s="85"/>
      <c r="E13933" s="88"/>
      <c r="G13933" s="17"/>
      <c r="I13933" s="43"/>
      <c r="J13933" s="308"/>
      <c r="K13933" s="51"/>
      <c r="N13933" s="309"/>
      <c r="R13933" s="17"/>
      <c r="T13933" s="17"/>
      <c r="V13933" s="17"/>
      <c r="W13933" s="51"/>
    </row>
    <row r="13934">
      <c r="A13934" s="307"/>
      <c r="B13934" s="85"/>
      <c r="C13934" s="85"/>
      <c r="D13934" s="85"/>
      <c r="E13934" s="88"/>
      <c r="G13934" s="17"/>
      <c r="I13934" s="43"/>
      <c r="J13934" s="308"/>
      <c r="K13934" s="51"/>
      <c r="N13934" s="309"/>
      <c r="R13934" s="17"/>
      <c r="T13934" s="17"/>
      <c r="V13934" s="17"/>
      <c r="W13934" s="51"/>
    </row>
    <row r="13935">
      <c r="A13935" s="307"/>
      <c r="B13935" s="85"/>
      <c r="C13935" s="85"/>
      <c r="D13935" s="85"/>
      <c r="E13935" s="88"/>
      <c r="G13935" s="17"/>
      <c r="I13935" s="43"/>
      <c r="J13935" s="308"/>
      <c r="K13935" s="51"/>
      <c r="N13935" s="309"/>
      <c r="R13935" s="17"/>
      <c r="T13935" s="17"/>
      <c r="V13935" s="17"/>
      <c r="W13935" s="51"/>
    </row>
    <row r="13936">
      <c r="A13936" s="307"/>
      <c r="B13936" s="85"/>
      <c r="C13936" s="85"/>
      <c r="D13936" s="85"/>
      <c r="E13936" s="88"/>
      <c r="G13936" s="17"/>
      <c r="I13936" s="43"/>
      <c r="J13936" s="308"/>
      <c r="K13936" s="51"/>
      <c r="N13936" s="309"/>
      <c r="R13936" s="17"/>
      <c r="T13936" s="17"/>
      <c r="V13936" s="17"/>
      <c r="W13936" s="51"/>
    </row>
    <row r="13937">
      <c r="A13937" s="307"/>
      <c r="B13937" s="85"/>
      <c r="C13937" s="85"/>
      <c r="D13937" s="85"/>
      <c r="E13937" s="88"/>
      <c r="G13937" s="17"/>
      <c r="I13937" s="43"/>
      <c r="J13937" s="308"/>
      <c r="K13937" s="51"/>
      <c r="N13937" s="309"/>
      <c r="R13937" s="17"/>
      <c r="T13937" s="17"/>
      <c r="V13937" s="17"/>
      <c r="W13937" s="51"/>
    </row>
    <row r="13938">
      <c r="A13938" s="307"/>
      <c r="B13938" s="85"/>
      <c r="C13938" s="85"/>
      <c r="D13938" s="85"/>
      <c r="E13938" s="88"/>
      <c r="G13938" s="17"/>
      <c r="I13938" s="43"/>
      <c r="J13938" s="308"/>
      <c r="K13938" s="51"/>
      <c r="N13938" s="309"/>
      <c r="R13938" s="17"/>
      <c r="T13938" s="17"/>
      <c r="V13938" s="17"/>
      <c r="W13938" s="51"/>
    </row>
    <row r="13939">
      <c r="A13939" s="307"/>
      <c r="B13939" s="85"/>
      <c r="C13939" s="85"/>
      <c r="D13939" s="85"/>
      <c r="E13939" s="88"/>
      <c r="G13939" s="17"/>
      <c r="I13939" s="43"/>
      <c r="J13939" s="308"/>
      <c r="K13939" s="51"/>
      <c r="N13939" s="309"/>
      <c r="R13939" s="17"/>
      <c r="T13939" s="17"/>
      <c r="V13939" s="17"/>
      <c r="W13939" s="51"/>
    </row>
    <row r="13940">
      <c r="A13940" s="307"/>
      <c r="B13940" s="85"/>
      <c r="C13940" s="85"/>
      <c r="D13940" s="85"/>
      <c r="E13940" s="88"/>
      <c r="G13940" s="17"/>
      <c r="I13940" s="43"/>
      <c r="J13940" s="308"/>
      <c r="K13940" s="51"/>
      <c r="N13940" s="309"/>
      <c r="R13940" s="17"/>
      <c r="T13940" s="17"/>
      <c r="V13940" s="17"/>
      <c r="W13940" s="51"/>
    </row>
    <row r="13941">
      <c r="A13941" s="307"/>
      <c r="B13941" s="85"/>
      <c r="C13941" s="85"/>
      <c r="D13941" s="85"/>
      <c r="E13941" s="88"/>
      <c r="G13941" s="17"/>
      <c r="I13941" s="43"/>
      <c r="J13941" s="308"/>
      <c r="K13941" s="51"/>
      <c r="N13941" s="309"/>
      <c r="R13941" s="17"/>
      <c r="T13941" s="17"/>
      <c r="V13941" s="17"/>
      <c r="W13941" s="51"/>
    </row>
    <row r="13942">
      <c r="A13942" s="307"/>
      <c r="B13942" s="85"/>
      <c r="C13942" s="85"/>
      <c r="D13942" s="85"/>
      <c r="E13942" s="88"/>
      <c r="G13942" s="17"/>
      <c r="I13942" s="43"/>
      <c r="J13942" s="308"/>
      <c r="K13942" s="51"/>
      <c r="N13942" s="309"/>
      <c r="R13942" s="17"/>
      <c r="T13942" s="17"/>
      <c r="V13942" s="17"/>
      <c r="W13942" s="51"/>
    </row>
    <row r="13943">
      <c r="A13943" s="307"/>
      <c r="B13943" s="85"/>
      <c r="C13943" s="85"/>
      <c r="D13943" s="85"/>
      <c r="E13943" s="88"/>
      <c r="G13943" s="17"/>
      <c r="I13943" s="43"/>
      <c r="J13943" s="308"/>
      <c r="K13943" s="51"/>
      <c r="N13943" s="309"/>
      <c r="R13943" s="17"/>
      <c r="T13943" s="17"/>
      <c r="V13943" s="17"/>
      <c r="W13943" s="51"/>
    </row>
    <row r="13944">
      <c r="A13944" s="307"/>
      <c r="B13944" s="85"/>
      <c r="C13944" s="85"/>
      <c r="D13944" s="85"/>
      <c r="E13944" s="88"/>
      <c r="G13944" s="17"/>
      <c r="I13944" s="43"/>
      <c r="J13944" s="308"/>
      <c r="K13944" s="51"/>
      <c r="N13944" s="309"/>
      <c r="R13944" s="17"/>
      <c r="T13944" s="17"/>
      <c r="V13944" s="17"/>
      <c r="W13944" s="51"/>
    </row>
    <row r="13945">
      <c r="A13945" s="307"/>
      <c r="B13945" s="85"/>
      <c r="C13945" s="85"/>
      <c r="D13945" s="85"/>
      <c r="E13945" s="88"/>
      <c r="G13945" s="17"/>
      <c r="I13945" s="43"/>
      <c r="J13945" s="308"/>
      <c r="K13945" s="51"/>
      <c r="N13945" s="309"/>
      <c r="R13945" s="17"/>
      <c r="T13945" s="17"/>
      <c r="V13945" s="17"/>
      <c r="W13945" s="51"/>
    </row>
    <row r="13946">
      <c r="A13946" s="307"/>
      <c r="B13946" s="85"/>
      <c r="C13946" s="85"/>
      <c r="D13946" s="85"/>
      <c r="E13946" s="88"/>
      <c r="G13946" s="17"/>
      <c r="I13946" s="43"/>
      <c r="J13946" s="308"/>
      <c r="K13946" s="51"/>
      <c r="N13946" s="309"/>
      <c r="R13946" s="17"/>
      <c r="T13946" s="17"/>
      <c r="V13946" s="17"/>
      <c r="W13946" s="51"/>
    </row>
    <row r="13947">
      <c r="A13947" s="307"/>
      <c r="B13947" s="85"/>
      <c r="C13947" s="85"/>
      <c r="D13947" s="85"/>
      <c r="E13947" s="88"/>
      <c r="G13947" s="17"/>
      <c r="I13947" s="43"/>
      <c r="J13947" s="308"/>
      <c r="K13947" s="51"/>
      <c r="N13947" s="309"/>
      <c r="R13947" s="17"/>
      <c r="T13947" s="17"/>
      <c r="V13947" s="17"/>
      <c r="W13947" s="51"/>
    </row>
    <row r="13948">
      <c r="A13948" s="307"/>
      <c r="B13948" s="85"/>
      <c r="C13948" s="85"/>
      <c r="D13948" s="85"/>
      <c r="E13948" s="88"/>
      <c r="G13948" s="17"/>
      <c r="I13948" s="43"/>
      <c r="J13948" s="308"/>
      <c r="K13948" s="51"/>
      <c r="N13948" s="309"/>
      <c r="R13948" s="17"/>
      <c r="T13948" s="17"/>
      <c r="V13948" s="17"/>
      <c r="W13948" s="51"/>
    </row>
    <row r="13949">
      <c r="A13949" s="307"/>
      <c r="B13949" s="85"/>
      <c r="C13949" s="85"/>
      <c r="D13949" s="85"/>
      <c r="E13949" s="88"/>
      <c r="G13949" s="17"/>
      <c r="I13949" s="43"/>
      <c r="J13949" s="308"/>
      <c r="K13949" s="51"/>
      <c r="N13949" s="309"/>
      <c r="R13949" s="17"/>
      <c r="T13949" s="17"/>
      <c r="V13949" s="17"/>
      <c r="W13949" s="51"/>
    </row>
    <row r="13950">
      <c r="A13950" s="307"/>
      <c r="B13950" s="85"/>
      <c r="C13950" s="85"/>
      <c r="D13950" s="85"/>
      <c r="E13950" s="88"/>
      <c r="G13950" s="17"/>
      <c r="I13950" s="43"/>
      <c r="J13950" s="308"/>
      <c r="K13950" s="51"/>
      <c r="N13950" s="309"/>
      <c r="R13950" s="17"/>
      <c r="T13950" s="17"/>
      <c r="V13950" s="17"/>
      <c r="W13950" s="51"/>
    </row>
    <row r="13951">
      <c r="A13951" s="307"/>
      <c r="B13951" s="85"/>
      <c r="C13951" s="85"/>
      <c r="D13951" s="85"/>
      <c r="E13951" s="88"/>
      <c r="G13951" s="17"/>
      <c r="I13951" s="43"/>
      <c r="J13951" s="308"/>
      <c r="K13951" s="51"/>
      <c r="N13951" s="309"/>
      <c r="R13951" s="17"/>
      <c r="T13951" s="17"/>
      <c r="V13951" s="17"/>
      <c r="W13951" s="51"/>
    </row>
    <row r="13952">
      <c r="A13952" s="307"/>
      <c r="B13952" s="85"/>
      <c r="C13952" s="85"/>
      <c r="D13952" s="85"/>
      <c r="E13952" s="88"/>
      <c r="G13952" s="17"/>
      <c r="I13952" s="43"/>
      <c r="J13952" s="308"/>
      <c r="K13952" s="51"/>
      <c r="N13952" s="309"/>
      <c r="R13952" s="17"/>
      <c r="T13952" s="17"/>
      <c r="V13952" s="17"/>
      <c r="W13952" s="51"/>
    </row>
    <row r="13953">
      <c r="A13953" s="307"/>
      <c r="B13953" s="85"/>
      <c r="C13953" s="85"/>
      <c r="D13953" s="85"/>
      <c r="E13953" s="88"/>
      <c r="G13953" s="17"/>
      <c r="I13953" s="43"/>
      <c r="J13953" s="308"/>
      <c r="K13953" s="51"/>
      <c r="N13953" s="309"/>
      <c r="R13953" s="17"/>
      <c r="T13953" s="17"/>
      <c r="V13953" s="17"/>
      <c r="W13953" s="51"/>
    </row>
    <row r="13954">
      <c r="A13954" s="307"/>
      <c r="B13954" s="85"/>
      <c r="C13954" s="85"/>
      <c r="D13954" s="85"/>
      <c r="E13954" s="88"/>
      <c r="G13954" s="17"/>
      <c r="I13954" s="43"/>
      <c r="J13954" s="308"/>
      <c r="K13954" s="51"/>
      <c r="N13954" s="309"/>
      <c r="R13954" s="17"/>
      <c r="T13954" s="17"/>
      <c r="V13954" s="17"/>
      <c r="W13954" s="51"/>
    </row>
    <row r="13955">
      <c r="A13955" s="307"/>
      <c r="B13955" s="85"/>
      <c r="C13955" s="85"/>
      <c r="D13955" s="85"/>
      <c r="E13955" s="88"/>
      <c r="G13955" s="17"/>
      <c r="I13955" s="43"/>
      <c r="J13955" s="308"/>
      <c r="K13955" s="51"/>
      <c r="N13955" s="309"/>
      <c r="R13955" s="17"/>
      <c r="T13955" s="17"/>
      <c r="V13955" s="17"/>
      <c r="W13955" s="51"/>
    </row>
    <row r="13956">
      <c r="A13956" s="307"/>
      <c r="B13956" s="85"/>
      <c r="C13956" s="85"/>
      <c r="D13956" s="85"/>
      <c r="E13956" s="88"/>
      <c r="G13956" s="17"/>
      <c r="I13956" s="43"/>
      <c r="J13956" s="308"/>
      <c r="K13956" s="51"/>
      <c r="N13956" s="309"/>
      <c r="R13956" s="17"/>
      <c r="T13956" s="17"/>
      <c r="V13956" s="17"/>
      <c r="W13956" s="51"/>
    </row>
    <row r="13957">
      <c r="A13957" s="307"/>
      <c r="B13957" s="85"/>
      <c r="C13957" s="85"/>
      <c r="D13957" s="85"/>
      <c r="E13957" s="88"/>
      <c r="G13957" s="17"/>
      <c r="I13957" s="43"/>
      <c r="J13957" s="308"/>
      <c r="K13957" s="51"/>
      <c r="N13957" s="309"/>
      <c r="R13957" s="17"/>
      <c r="T13957" s="17"/>
      <c r="V13957" s="17"/>
      <c r="W13957" s="51"/>
    </row>
    <row r="13958">
      <c r="A13958" s="307"/>
      <c r="B13958" s="85"/>
      <c r="C13958" s="85"/>
      <c r="D13958" s="85"/>
      <c r="E13958" s="88"/>
      <c r="G13958" s="17"/>
      <c r="I13958" s="43"/>
      <c r="J13958" s="308"/>
      <c r="K13958" s="51"/>
      <c r="N13958" s="309"/>
      <c r="R13958" s="17"/>
      <c r="T13958" s="17"/>
      <c r="V13958" s="17"/>
      <c r="W13958" s="51"/>
    </row>
    <row r="13959">
      <c r="A13959" s="307"/>
      <c r="B13959" s="85"/>
      <c r="C13959" s="85"/>
      <c r="D13959" s="85"/>
      <c r="E13959" s="88"/>
      <c r="G13959" s="17"/>
      <c r="I13959" s="43"/>
      <c r="J13959" s="308"/>
      <c r="K13959" s="51"/>
      <c r="N13959" s="309"/>
      <c r="R13959" s="17"/>
      <c r="T13959" s="17"/>
      <c r="V13959" s="17"/>
      <c r="W13959" s="51"/>
    </row>
    <row r="13960">
      <c r="A13960" s="307"/>
      <c r="B13960" s="85"/>
      <c r="C13960" s="85"/>
      <c r="D13960" s="85"/>
      <c r="E13960" s="88"/>
      <c r="G13960" s="17"/>
      <c r="I13960" s="43"/>
      <c r="J13960" s="308"/>
      <c r="K13960" s="51"/>
      <c r="N13960" s="309"/>
      <c r="R13960" s="17"/>
      <c r="T13960" s="17"/>
      <c r="V13960" s="17"/>
      <c r="W13960" s="51"/>
    </row>
    <row r="13961">
      <c r="A13961" s="307"/>
      <c r="B13961" s="85"/>
      <c r="C13961" s="85"/>
      <c r="D13961" s="85"/>
      <c r="E13961" s="88"/>
      <c r="G13961" s="17"/>
      <c r="I13961" s="43"/>
      <c r="J13961" s="308"/>
      <c r="K13961" s="51"/>
      <c r="N13961" s="309"/>
      <c r="R13961" s="17"/>
      <c r="T13961" s="17"/>
      <c r="V13961" s="17"/>
      <c r="W13961" s="51"/>
    </row>
    <row r="13962">
      <c r="A13962" s="307"/>
      <c r="B13962" s="85"/>
      <c r="C13962" s="85"/>
      <c r="D13962" s="85"/>
      <c r="E13962" s="88"/>
      <c r="G13962" s="17"/>
      <c r="I13962" s="43"/>
      <c r="J13962" s="308"/>
      <c r="K13962" s="51"/>
      <c r="N13962" s="309"/>
      <c r="R13962" s="17"/>
      <c r="T13962" s="17"/>
      <c r="V13962" s="17"/>
      <c r="W13962" s="51"/>
    </row>
    <row r="13963">
      <c r="A13963" s="307"/>
      <c r="B13963" s="85"/>
      <c r="C13963" s="85"/>
      <c r="D13963" s="85"/>
      <c r="E13963" s="88"/>
      <c r="G13963" s="17"/>
      <c r="I13963" s="43"/>
      <c r="J13963" s="308"/>
      <c r="K13963" s="51"/>
      <c r="N13963" s="309"/>
      <c r="R13963" s="17"/>
      <c r="T13963" s="17"/>
      <c r="V13963" s="17"/>
      <c r="W13963" s="51"/>
    </row>
    <row r="13964">
      <c r="A13964" s="307"/>
      <c r="B13964" s="85"/>
      <c r="C13964" s="85"/>
      <c r="D13964" s="85"/>
      <c r="E13964" s="88"/>
      <c r="G13964" s="17"/>
      <c r="I13964" s="43"/>
      <c r="J13964" s="308"/>
      <c r="K13964" s="51"/>
      <c r="N13964" s="309"/>
      <c r="R13964" s="17"/>
      <c r="T13964" s="17"/>
      <c r="V13964" s="17"/>
      <c r="W13964" s="51"/>
    </row>
    <row r="13965">
      <c r="A13965" s="307"/>
      <c r="B13965" s="85"/>
      <c r="C13965" s="85"/>
      <c r="D13965" s="85"/>
      <c r="E13965" s="88"/>
      <c r="G13965" s="17"/>
      <c r="I13965" s="43"/>
      <c r="J13965" s="308"/>
      <c r="K13965" s="51"/>
      <c r="N13965" s="309"/>
      <c r="R13965" s="17"/>
      <c r="T13965" s="17"/>
      <c r="V13965" s="17"/>
      <c r="W13965" s="51"/>
    </row>
    <row r="13966">
      <c r="A13966" s="307"/>
      <c r="B13966" s="85"/>
      <c r="C13966" s="85"/>
      <c r="D13966" s="85"/>
      <c r="E13966" s="88"/>
      <c r="G13966" s="17"/>
      <c r="I13966" s="43"/>
      <c r="J13966" s="308"/>
      <c r="K13966" s="51"/>
      <c r="N13966" s="309"/>
      <c r="R13966" s="17"/>
      <c r="T13966" s="17"/>
      <c r="V13966" s="17"/>
      <c r="W13966" s="51"/>
    </row>
    <row r="13967">
      <c r="A13967" s="307"/>
      <c r="B13967" s="85"/>
      <c r="C13967" s="85"/>
      <c r="D13967" s="85"/>
      <c r="E13967" s="88"/>
      <c r="G13967" s="17"/>
      <c r="I13967" s="43"/>
      <c r="J13967" s="308"/>
      <c r="K13967" s="51"/>
      <c r="N13967" s="309"/>
      <c r="R13967" s="17"/>
      <c r="T13967" s="17"/>
      <c r="V13967" s="17"/>
      <c r="W13967" s="51"/>
    </row>
    <row r="13968">
      <c r="A13968" s="307"/>
      <c r="B13968" s="85"/>
      <c r="C13968" s="85"/>
      <c r="D13968" s="85"/>
      <c r="E13968" s="88"/>
      <c r="G13968" s="17"/>
      <c r="I13968" s="43"/>
      <c r="J13968" s="308"/>
      <c r="K13968" s="51"/>
      <c r="N13968" s="309"/>
      <c r="R13968" s="17"/>
      <c r="T13968" s="17"/>
      <c r="V13968" s="17"/>
      <c r="W13968" s="51"/>
    </row>
    <row r="13969">
      <c r="A13969" s="307"/>
      <c r="B13969" s="85"/>
      <c r="C13969" s="85"/>
      <c r="D13969" s="85"/>
      <c r="E13969" s="88"/>
      <c r="G13969" s="17"/>
      <c r="I13969" s="43"/>
      <c r="J13969" s="308"/>
      <c r="K13969" s="51"/>
      <c r="N13969" s="309"/>
      <c r="R13969" s="17"/>
      <c r="T13969" s="17"/>
      <c r="V13969" s="17"/>
      <c r="W13969" s="51"/>
    </row>
    <row r="13970">
      <c r="A13970" s="307"/>
      <c r="B13970" s="85"/>
      <c r="C13970" s="85"/>
      <c r="D13970" s="85"/>
      <c r="E13970" s="88"/>
      <c r="G13970" s="17"/>
      <c r="I13970" s="43"/>
      <c r="J13970" s="308"/>
      <c r="K13970" s="51"/>
      <c r="N13970" s="309"/>
      <c r="R13970" s="17"/>
      <c r="T13970" s="17"/>
      <c r="V13970" s="17"/>
      <c r="W13970" s="51"/>
    </row>
    <row r="13971">
      <c r="A13971" s="307"/>
      <c r="B13971" s="85"/>
      <c r="C13971" s="85"/>
      <c r="D13971" s="85"/>
      <c r="E13971" s="88"/>
      <c r="G13971" s="17"/>
      <c r="I13971" s="43"/>
      <c r="J13971" s="308"/>
      <c r="K13971" s="51"/>
      <c r="N13971" s="309"/>
      <c r="R13971" s="17"/>
      <c r="T13971" s="17"/>
      <c r="V13971" s="17"/>
      <c r="W13971" s="51"/>
    </row>
    <row r="13972">
      <c r="A13972" s="307"/>
      <c r="B13972" s="85"/>
      <c r="C13972" s="85"/>
      <c r="D13972" s="85"/>
      <c r="E13972" s="88"/>
      <c r="G13972" s="17"/>
      <c r="I13972" s="43"/>
      <c r="J13972" s="308"/>
      <c r="K13972" s="51"/>
      <c r="N13972" s="309"/>
      <c r="R13972" s="17"/>
      <c r="T13972" s="17"/>
      <c r="V13972" s="17"/>
      <c r="W13972" s="51"/>
    </row>
    <row r="13973">
      <c r="A13973" s="307"/>
      <c r="B13973" s="85"/>
      <c r="C13973" s="85"/>
      <c r="D13973" s="85"/>
      <c r="E13973" s="88"/>
      <c r="G13973" s="17"/>
      <c r="I13973" s="43"/>
      <c r="J13973" s="308"/>
      <c r="K13973" s="51"/>
      <c r="N13973" s="309"/>
      <c r="R13973" s="17"/>
      <c r="T13973" s="17"/>
      <c r="V13973" s="17"/>
      <c r="W13973" s="51"/>
    </row>
    <row r="13974">
      <c r="A13974" s="307"/>
      <c r="B13974" s="85"/>
      <c r="C13974" s="85"/>
      <c r="D13974" s="85"/>
      <c r="E13974" s="88"/>
      <c r="G13974" s="17"/>
      <c r="I13974" s="43"/>
      <c r="J13974" s="308"/>
      <c r="K13974" s="51"/>
      <c r="N13974" s="309"/>
      <c r="R13974" s="17"/>
      <c r="T13974" s="17"/>
      <c r="V13974" s="17"/>
      <c r="W13974" s="51"/>
    </row>
    <row r="13975">
      <c r="A13975" s="307"/>
      <c r="B13975" s="85"/>
      <c r="C13975" s="85"/>
      <c r="D13975" s="85"/>
      <c r="E13975" s="88"/>
      <c r="G13975" s="17"/>
      <c r="I13975" s="43"/>
      <c r="J13975" s="308"/>
      <c r="K13975" s="51"/>
      <c r="N13975" s="309"/>
      <c r="R13975" s="17"/>
      <c r="T13975" s="17"/>
      <c r="V13975" s="17"/>
      <c r="W13975" s="51"/>
    </row>
    <row r="13976">
      <c r="A13976" s="307"/>
      <c r="B13976" s="85"/>
      <c r="C13976" s="85"/>
      <c r="D13976" s="85"/>
      <c r="E13976" s="88"/>
      <c r="G13976" s="17"/>
      <c r="I13976" s="43"/>
      <c r="J13976" s="308"/>
      <c r="K13976" s="51"/>
      <c r="N13976" s="309"/>
      <c r="R13976" s="17"/>
      <c r="T13976" s="17"/>
      <c r="V13976" s="17"/>
      <c r="W13976" s="51"/>
    </row>
    <row r="13977">
      <c r="A13977" s="307"/>
      <c r="B13977" s="85"/>
      <c r="C13977" s="85"/>
      <c r="D13977" s="85"/>
      <c r="E13977" s="88"/>
      <c r="G13977" s="17"/>
      <c r="I13977" s="43"/>
      <c r="J13977" s="308"/>
      <c r="K13977" s="51"/>
      <c r="N13977" s="309"/>
      <c r="R13977" s="17"/>
      <c r="T13977" s="17"/>
      <c r="V13977" s="17"/>
      <c r="W13977" s="51"/>
    </row>
    <row r="13978">
      <c r="A13978" s="307"/>
      <c r="B13978" s="85"/>
      <c r="C13978" s="85"/>
      <c r="D13978" s="85"/>
      <c r="E13978" s="88"/>
      <c r="G13978" s="17"/>
      <c r="I13978" s="43"/>
      <c r="J13978" s="308"/>
      <c r="K13978" s="51"/>
      <c r="N13978" s="309"/>
      <c r="R13978" s="17"/>
      <c r="T13978" s="17"/>
      <c r="V13978" s="17"/>
      <c r="W13978" s="51"/>
    </row>
    <row r="13979">
      <c r="A13979" s="307"/>
      <c r="B13979" s="85"/>
      <c r="C13979" s="85"/>
      <c r="D13979" s="85"/>
      <c r="E13979" s="88"/>
      <c r="G13979" s="17"/>
      <c r="I13979" s="43"/>
      <c r="J13979" s="308"/>
      <c r="K13979" s="51"/>
      <c r="N13979" s="309"/>
      <c r="R13979" s="17"/>
      <c r="T13979" s="17"/>
      <c r="V13979" s="17"/>
      <c r="W13979" s="51"/>
    </row>
    <row r="13980">
      <c r="A13980" s="307"/>
      <c r="B13980" s="85"/>
      <c r="C13980" s="85"/>
      <c r="D13980" s="85"/>
      <c r="E13980" s="88"/>
      <c r="G13980" s="17"/>
      <c r="I13980" s="43"/>
      <c r="J13980" s="308"/>
      <c r="K13980" s="51"/>
      <c r="N13980" s="309"/>
      <c r="R13980" s="17"/>
      <c r="T13980" s="17"/>
      <c r="V13980" s="17"/>
      <c r="W13980" s="51"/>
    </row>
    <row r="13981">
      <c r="A13981" s="307"/>
      <c r="B13981" s="85"/>
      <c r="C13981" s="85"/>
      <c r="D13981" s="85"/>
      <c r="E13981" s="88"/>
      <c r="G13981" s="17"/>
      <c r="I13981" s="43"/>
      <c r="J13981" s="308"/>
      <c r="K13981" s="51"/>
      <c r="N13981" s="309"/>
      <c r="R13981" s="17"/>
      <c r="T13981" s="17"/>
      <c r="V13981" s="17"/>
      <c r="W13981" s="51"/>
    </row>
    <row r="13982">
      <c r="A13982" s="307"/>
      <c r="B13982" s="85"/>
      <c r="C13982" s="85"/>
      <c r="D13982" s="85"/>
      <c r="E13982" s="88"/>
      <c r="G13982" s="17"/>
      <c r="I13982" s="43"/>
      <c r="J13982" s="308"/>
      <c r="K13982" s="51"/>
      <c r="N13982" s="309"/>
      <c r="R13982" s="17"/>
      <c r="T13982" s="17"/>
      <c r="V13982" s="17"/>
      <c r="W13982" s="51"/>
    </row>
    <row r="13983">
      <c r="A13983" s="307"/>
      <c r="B13983" s="85"/>
      <c r="C13983" s="85"/>
      <c r="D13983" s="85"/>
      <c r="E13983" s="88"/>
      <c r="G13983" s="17"/>
      <c r="I13983" s="43"/>
      <c r="J13983" s="308"/>
      <c r="K13983" s="51"/>
      <c r="N13983" s="309"/>
      <c r="R13983" s="17"/>
      <c r="T13983" s="17"/>
      <c r="V13983" s="17"/>
      <c r="W13983" s="51"/>
    </row>
    <row r="13984">
      <c r="A13984" s="307"/>
      <c r="B13984" s="85"/>
      <c r="C13984" s="85"/>
      <c r="D13984" s="85"/>
      <c r="E13984" s="88"/>
      <c r="G13984" s="17"/>
      <c r="I13984" s="43"/>
      <c r="J13984" s="308"/>
      <c r="K13984" s="51"/>
      <c r="N13984" s="309"/>
      <c r="R13984" s="17"/>
      <c r="T13984" s="17"/>
      <c r="V13984" s="17"/>
      <c r="W13984" s="51"/>
    </row>
    <row r="13985">
      <c r="A13985" s="307"/>
      <c r="B13985" s="85"/>
      <c r="C13985" s="85"/>
      <c r="D13985" s="85"/>
      <c r="E13985" s="88"/>
      <c r="G13985" s="17"/>
      <c r="I13985" s="43"/>
      <c r="J13985" s="308"/>
      <c r="K13985" s="51"/>
      <c r="N13985" s="309"/>
      <c r="R13985" s="17"/>
      <c r="T13985" s="17"/>
      <c r="V13985" s="17"/>
      <c r="W13985" s="51"/>
    </row>
    <row r="13986">
      <c r="A13986" s="307"/>
      <c r="B13986" s="85"/>
      <c r="C13986" s="85"/>
      <c r="D13986" s="85"/>
      <c r="E13986" s="88"/>
      <c r="G13986" s="17"/>
      <c r="I13986" s="43"/>
      <c r="J13986" s="308"/>
      <c r="K13986" s="51"/>
      <c r="N13986" s="309"/>
      <c r="R13986" s="17"/>
      <c r="T13986" s="17"/>
      <c r="V13986" s="17"/>
      <c r="W13986" s="51"/>
    </row>
    <row r="13987">
      <c r="A13987" s="307"/>
      <c r="B13987" s="85"/>
      <c r="C13987" s="85"/>
      <c r="D13987" s="85"/>
      <c r="E13987" s="88"/>
      <c r="G13987" s="17"/>
      <c r="I13987" s="43"/>
      <c r="J13987" s="308"/>
      <c r="K13987" s="51"/>
      <c r="N13987" s="309"/>
      <c r="R13987" s="17"/>
      <c r="T13987" s="17"/>
      <c r="V13987" s="17"/>
      <c r="W13987" s="51"/>
    </row>
    <row r="13988">
      <c r="A13988" s="307"/>
      <c r="B13988" s="85"/>
      <c r="C13988" s="85"/>
      <c r="D13988" s="85"/>
      <c r="E13988" s="88"/>
      <c r="G13988" s="17"/>
      <c r="I13988" s="43"/>
      <c r="J13988" s="308"/>
      <c r="K13988" s="51"/>
      <c r="N13988" s="309"/>
      <c r="R13988" s="17"/>
      <c r="T13988" s="17"/>
      <c r="V13988" s="17"/>
      <c r="W13988" s="51"/>
    </row>
    <row r="13989">
      <c r="A13989" s="307"/>
      <c r="B13989" s="85"/>
      <c r="C13989" s="85"/>
      <c r="D13989" s="85"/>
      <c r="E13989" s="88"/>
      <c r="G13989" s="17"/>
      <c r="I13989" s="43"/>
      <c r="J13989" s="308"/>
      <c r="K13989" s="51"/>
      <c r="N13989" s="309"/>
      <c r="R13989" s="17"/>
      <c r="T13989" s="17"/>
      <c r="V13989" s="17"/>
      <c r="W13989" s="51"/>
    </row>
    <row r="13990">
      <c r="A13990" s="307"/>
      <c r="B13990" s="85"/>
      <c r="C13990" s="85"/>
      <c r="D13990" s="85"/>
      <c r="E13990" s="88"/>
      <c r="G13990" s="17"/>
      <c r="I13990" s="43"/>
      <c r="J13990" s="308"/>
      <c r="K13990" s="51"/>
      <c r="N13990" s="309"/>
      <c r="R13990" s="17"/>
      <c r="T13990" s="17"/>
      <c r="V13990" s="17"/>
      <c r="W13990" s="51"/>
    </row>
    <row r="13991">
      <c r="A13991" s="307"/>
      <c r="B13991" s="85"/>
      <c r="C13991" s="85"/>
      <c r="D13991" s="85"/>
      <c r="E13991" s="88"/>
      <c r="G13991" s="17"/>
      <c r="I13991" s="43"/>
      <c r="J13991" s="308"/>
      <c r="K13991" s="51"/>
      <c r="N13991" s="309"/>
      <c r="R13991" s="17"/>
      <c r="T13991" s="17"/>
      <c r="V13991" s="17"/>
      <c r="W13991" s="51"/>
    </row>
    <row r="13992">
      <c r="A13992" s="307"/>
      <c r="B13992" s="85"/>
      <c r="C13992" s="85"/>
      <c r="D13992" s="85"/>
      <c r="E13992" s="88"/>
      <c r="G13992" s="17"/>
      <c r="I13992" s="43"/>
      <c r="J13992" s="308"/>
      <c r="K13992" s="51"/>
      <c r="N13992" s="309"/>
      <c r="R13992" s="17"/>
      <c r="T13992" s="17"/>
      <c r="V13992" s="17"/>
      <c r="W13992" s="51"/>
    </row>
    <row r="13993">
      <c r="A13993" s="307"/>
      <c r="B13993" s="85"/>
      <c r="C13993" s="85"/>
      <c r="D13993" s="85"/>
      <c r="E13993" s="88"/>
      <c r="G13993" s="17"/>
      <c r="I13993" s="43"/>
      <c r="J13993" s="308"/>
      <c r="K13993" s="51"/>
      <c r="N13993" s="309"/>
      <c r="R13993" s="17"/>
      <c r="T13993" s="17"/>
      <c r="V13993" s="17"/>
      <c r="W13993" s="51"/>
    </row>
    <row r="13994">
      <c r="A13994" s="307"/>
      <c r="B13994" s="85"/>
      <c r="C13994" s="85"/>
      <c r="D13994" s="85"/>
      <c r="E13994" s="88"/>
      <c r="G13994" s="17"/>
      <c r="I13994" s="43"/>
      <c r="J13994" s="308"/>
      <c r="K13994" s="51"/>
      <c r="N13994" s="309"/>
      <c r="R13994" s="17"/>
      <c r="T13994" s="17"/>
      <c r="V13994" s="17"/>
      <c r="W13994" s="51"/>
    </row>
    <row r="13995">
      <c r="A13995" s="307"/>
      <c r="B13995" s="85"/>
      <c r="C13995" s="85"/>
      <c r="D13995" s="85"/>
      <c r="E13995" s="88"/>
      <c r="G13995" s="17"/>
      <c r="I13995" s="43"/>
      <c r="J13995" s="308"/>
      <c r="K13995" s="51"/>
      <c r="N13995" s="309"/>
      <c r="R13995" s="17"/>
      <c r="T13995" s="17"/>
      <c r="V13995" s="17"/>
      <c r="W13995" s="51"/>
    </row>
    <row r="13996">
      <c r="A13996" s="307"/>
      <c r="B13996" s="85"/>
      <c r="C13996" s="85"/>
      <c r="D13996" s="85"/>
      <c r="E13996" s="88"/>
      <c r="G13996" s="17"/>
      <c r="I13996" s="43"/>
      <c r="J13996" s="308"/>
      <c r="K13996" s="51"/>
      <c r="N13996" s="309"/>
      <c r="R13996" s="17"/>
      <c r="T13996" s="17"/>
      <c r="V13996" s="17"/>
      <c r="W13996" s="51"/>
    </row>
    <row r="13997">
      <c r="A13997" s="307"/>
      <c r="B13997" s="85"/>
      <c r="C13997" s="85"/>
      <c r="D13997" s="85"/>
      <c r="E13997" s="88"/>
      <c r="G13997" s="17"/>
      <c r="I13997" s="43"/>
      <c r="J13997" s="308"/>
      <c r="K13997" s="51"/>
      <c r="N13997" s="309"/>
      <c r="R13997" s="17"/>
      <c r="T13997" s="17"/>
      <c r="V13997" s="17"/>
      <c r="W13997" s="51"/>
    </row>
    <row r="13998">
      <c r="A13998" s="307"/>
      <c r="B13998" s="85"/>
      <c r="C13998" s="85"/>
      <c r="D13998" s="85"/>
      <c r="E13998" s="88"/>
      <c r="G13998" s="17"/>
      <c r="I13998" s="43"/>
      <c r="J13998" s="308"/>
      <c r="K13998" s="51"/>
      <c r="N13998" s="309"/>
      <c r="R13998" s="17"/>
      <c r="T13998" s="17"/>
      <c r="V13998" s="17"/>
      <c r="W13998" s="51"/>
    </row>
    <row r="13999">
      <c r="A13999" s="307"/>
      <c r="B13999" s="85"/>
      <c r="C13999" s="85"/>
      <c r="D13999" s="85"/>
      <c r="E13999" s="88"/>
      <c r="G13999" s="17"/>
      <c r="I13999" s="43"/>
      <c r="J13999" s="308"/>
      <c r="K13999" s="51"/>
      <c r="N13999" s="309"/>
      <c r="R13999" s="17"/>
      <c r="T13999" s="17"/>
      <c r="V13999" s="17"/>
      <c r="W13999" s="51"/>
    </row>
    <row r="14000">
      <c r="A14000" s="307"/>
      <c r="B14000" s="85"/>
      <c r="C14000" s="85"/>
      <c r="D14000" s="85"/>
      <c r="E14000" s="88"/>
      <c r="G14000" s="17"/>
      <c r="I14000" s="43"/>
      <c r="J14000" s="308"/>
      <c r="K14000" s="51"/>
      <c r="N14000" s="309"/>
      <c r="R14000" s="17"/>
      <c r="T14000" s="17"/>
      <c r="V14000" s="17"/>
      <c r="W14000" s="51"/>
    </row>
    <row r="14001">
      <c r="A14001" s="307"/>
      <c r="B14001" s="85"/>
      <c r="C14001" s="85"/>
      <c r="D14001" s="85"/>
      <c r="E14001" s="88"/>
      <c r="G14001" s="17"/>
      <c r="I14001" s="43"/>
      <c r="J14001" s="308"/>
      <c r="K14001" s="51"/>
      <c r="N14001" s="309"/>
      <c r="R14001" s="17"/>
      <c r="T14001" s="17"/>
      <c r="V14001" s="17"/>
      <c r="W14001" s="51"/>
    </row>
    <row r="14002">
      <c r="A14002" s="307"/>
      <c r="B14002" s="85"/>
      <c r="C14002" s="85"/>
      <c r="D14002" s="85"/>
      <c r="E14002" s="88"/>
      <c r="G14002" s="17"/>
      <c r="I14002" s="43"/>
      <c r="J14002" s="308"/>
      <c r="K14002" s="51"/>
      <c r="N14002" s="309"/>
      <c r="R14002" s="17"/>
      <c r="T14002" s="17"/>
      <c r="V14002" s="17"/>
      <c r="W14002" s="51"/>
    </row>
    <row r="14003">
      <c r="A14003" s="307"/>
      <c r="B14003" s="85"/>
      <c r="C14003" s="85"/>
      <c r="D14003" s="85"/>
      <c r="E14003" s="88"/>
      <c r="G14003" s="17"/>
      <c r="I14003" s="43"/>
      <c r="J14003" s="308"/>
      <c r="K14003" s="51"/>
      <c r="N14003" s="309"/>
      <c r="R14003" s="17"/>
      <c r="T14003" s="17"/>
      <c r="V14003" s="17"/>
      <c r="W14003" s="51"/>
    </row>
    <row r="14004">
      <c r="A14004" s="307"/>
      <c r="B14004" s="85"/>
      <c r="C14004" s="85"/>
      <c r="D14004" s="85"/>
      <c r="E14004" s="88"/>
      <c r="G14004" s="17"/>
      <c r="I14004" s="43"/>
      <c r="J14004" s="308"/>
      <c r="K14004" s="51"/>
      <c r="N14004" s="309"/>
      <c r="R14004" s="17"/>
      <c r="T14004" s="17"/>
      <c r="V14004" s="17"/>
      <c r="W14004" s="51"/>
    </row>
    <row r="14005">
      <c r="A14005" s="307"/>
      <c r="B14005" s="85"/>
      <c r="C14005" s="85"/>
      <c r="D14005" s="85"/>
      <c r="E14005" s="88"/>
      <c r="G14005" s="17"/>
      <c r="I14005" s="43"/>
      <c r="J14005" s="308"/>
      <c r="K14005" s="51"/>
      <c r="N14005" s="309"/>
      <c r="R14005" s="17"/>
      <c r="T14005" s="17"/>
      <c r="V14005" s="17"/>
      <c r="W14005" s="51"/>
    </row>
    <row r="14006">
      <c r="A14006" s="307"/>
      <c r="B14006" s="85"/>
      <c r="C14006" s="85"/>
      <c r="D14006" s="85"/>
      <c r="E14006" s="88"/>
      <c r="G14006" s="17"/>
      <c r="I14006" s="43"/>
      <c r="J14006" s="308"/>
      <c r="K14006" s="51"/>
      <c r="N14006" s="309"/>
      <c r="R14006" s="17"/>
      <c r="T14006" s="17"/>
      <c r="V14006" s="17"/>
      <c r="W14006" s="51"/>
    </row>
    <row r="14007">
      <c r="A14007" s="307"/>
      <c r="B14007" s="85"/>
      <c r="C14007" s="85"/>
      <c r="D14007" s="85"/>
      <c r="E14007" s="88"/>
      <c r="G14007" s="17"/>
      <c r="I14007" s="43"/>
      <c r="J14007" s="308"/>
      <c r="K14007" s="51"/>
      <c r="N14007" s="309"/>
      <c r="R14007" s="17"/>
      <c r="T14007" s="17"/>
      <c r="V14007" s="17"/>
      <c r="W14007" s="51"/>
    </row>
    <row r="14008">
      <c r="A14008" s="307"/>
      <c r="B14008" s="85"/>
      <c r="C14008" s="85"/>
      <c r="D14008" s="85"/>
      <c r="E14008" s="88"/>
      <c r="G14008" s="17"/>
      <c r="I14008" s="43"/>
      <c r="J14008" s="308"/>
      <c r="K14008" s="51"/>
      <c r="N14008" s="309"/>
      <c r="R14008" s="17"/>
      <c r="T14008" s="17"/>
      <c r="V14008" s="17"/>
      <c r="W14008" s="51"/>
    </row>
    <row r="14009">
      <c r="A14009" s="307"/>
      <c r="B14009" s="85"/>
      <c r="C14009" s="85"/>
      <c r="D14009" s="85"/>
      <c r="E14009" s="88"/>
      <c r="G14009" s="17"/>
      <c r="I14009" s="43"/>
      <c r="J14009" s="308"/>
      <c r="K14009" s="51"/>
      <c r="N14009" s="309"/>
      <c r="R14009" s="17"/>
      <c r="T14009" s="17"/>
      <c r="V14009" s="17"/>
      <c r="W14009" s="51"/>
    </row>
    <row r="14010">
      <c r="A14010" s="307"/>
      <c r="B14010" s="85"/>
      <c r="C14010" s="85"/>
      <c r="D14010" s="85"/>
      <c r="E14010" s="88"/>
      <c r="G14010" s="17"/>
      <c r="I14010" s="43"/>
      <c r="J14010" s="308"/>
      <c r="K14010" s="51"/>
      <c r="N14010" s="309"/>
      <c r="R14010" s="17"/>
      <c r="T14010" s="17"/>
      <c r="V14010" s="17"/>
      <c r="W14010" s="51"/>
    </row>
    <row r="14011">
      <c r="A14011" s="307"/>
      <c r="B14011" s="85"/>
      <c r="C14011" s="85"/>
      <c r="D14011" s="85"/>
      <c r="E14011" s="88"/>
      <c r="G14011" s="17"/>
      <c r="I14011" s="43"/>
      <c r="J14011" s="308"/>
      <c r="K14011" s="51"/>
      <c r="N14011" s="309"/>
      <c r="R14011" s="17"/>
      <c r="T14011" s="17"/>
      <c r="V14011" s="17"/>
      <c r="W14011" s="51"/>
    </row>
    <row r="14012">
      <c r="A14012" s="307"/>
      <c r="B14012" s="85"/>
      <c r="C14012" s="85"/>
      <c r="D14012" s="85"/>
      <c r="E14012" s="88"/>
      <c r="G14012" s="17"/>
      <c r="I14012" s="43"/>
      <c r="J14012" s="308"/>
      <c r="K14012" s="51"/>
      <c r="N14012" s="309"/>
      <c r="R14012" s="17"/>
      <c r="T14012" s="17"/>
      <c r="V14012" s="17"/>
      <c r="W14012" s="51"/>
    </row>
    <row r="14013">
      <c r="A14013" s="307"/>
      <c r="B14013" s="85"/>
      <c r="C14013" s="85"/>
      <c r="D14013" s="85"/>
      <c r="E14013" s="88"/>
      <c r="G14013" s="17"/>
      <c r="I14013" s="43"/>
      <c r="J14013" s="308"/>
      <c r="K14013" s="51"/>
      <c r="N14013" s="309"/>
      <c r="R14013" s="17"/>
      <c r="T14013" s="17"/>
      <c r="V14013" s="17"/>
      <c r="W14013" s="51"/>
    </row>
    <row r="14014">
      <c r="A14014" s="307"/>
      <c r="B14014" s="85"/>
      <c r="C14014" s="85"/>
      <c r="D14014" s="85"/>
      <c r="E14014" s="88"/>
      <c r="G14014" s="17"/>
      <c r="I14014" s="43"/>
      <c r="J14014" s="308"/>
      <c r="K14014" s="51"/>
      <c r="N14014" s="309"/>
      <c r="R14014" s="17"/>
      <c r="T14014" s="17"/>
      <c r="V14014" s="17"/>
      <c r="W14014" s="51"/>
    </row>
    <row r="14015">
      <c r="A14015" s="307"/>
      <c r="B14015" s="85"/>
      <c r="C14015" s="85"/>
      <c r="D14015" s="85"/>
      <c r="E14015" s="88"/>
      <c r="G14015" s="17"/>
      <c r="I14015" s="43"/>
      <c r="J14015" s="308"/>
      <c r="K14015" s="51"/>
      <c r="N14015" s="309"/>
      <c r="R14015" s="17"/>
      <c r="T14015" s="17"/>
      <c r="V14015" s="17"/>
      <c r="W14015" s="51"/>
    </row>
    <row r="14016">
      <c r="A14016" s="307"/>
      <c r="B14016" s="85"/>
      <c r="C14016" s="85"/>
      <c r="D14016" s="85"/>
      <c r="E14016" s="88"/>
      <c r="G14016" s="17"/>
      <c r="I14016" s="43"/>
      <c r="J14016" s="308"/>
      <c r="K14016" s="51"/>
      <c r="N14016" s="309"/>
      <c r="R14016" s="17"/>
      <c r="T14016" s="17"/>
      <c r="V14016" s="17"/>
      <c r="W14016" s="51"/>
    </row>
    <row r="14017">
      <c r="A14017" s="307"/>
      <c r="B14017" s="85"/>
      <c r="C14017" s="85"/>
      <c r="D14017" s="85"/>
      <c r="E14017" s="88"/>
      <c r="G14017" s="17"/>
      <c r="I14017" s="43"/>
      <c r="J14017" s="308"/>
      <c r="K14017" s="51"/>
      <c r="N14017" s="309"/>
      <c r="R14017" s="17"/>
      <c r="T14017" s="17"/>
      <c r="V14017" s="17"/>
      <c r="W14017" s="51"/>
    </row>
    <row r="14018">
      <c r="A14018" s="307"/>
      <c r="B14018" s="85"/>
      <c r="C14018" s="85"/>
      <c r="D14018" s="85"/>
      <c r="E14018" s="88"/>
      <c r="G14018" s="17"/>
      <c r="I14018" s="43"/>
      <c r="J14018" s="308"/>
      <c r="K14018" s="51"/>
      <c r="N14018" s="309"/>
      <c r="R14018" s="17"/>
      <c r="T14018" s="17"/>
      <c r="V14018" s="17"/>
      <c r="W14018" s="51"/>
    </row>
    <row r="14019">
      <c r="A14019" s="307"/>
      <c r="B14019" s="85"/>
      <c r="C14019" s="85"/>
      <c r="D14019" s="85"/>
      <c r="E14019" s="88"/>
      <c r="G14019" s="17"/>
      <c r="I14019" s="43"/>
      <c r="J14019" s="308"/>
      <c r="K14019" s="51"/>
      <c r="N14019" s="309"/>
      <c r="R14019" s="17"/>
      <c r="T14019" s="17"/>
      <c r="V14019" s="17"/>
      <c r="W14019" s="51"/>
    </row>
    <row r="14020">
      <c r="A14020" s="307"/>
      <c r="B14020" s="85"/>
      <c r="C14020" s="85"/>
      <c r="D14020" s="85"/>
      <c r="E14020" s="88"/>
      <c r="G14020" s="17"/>
      <c r="I14020" s="43"/>
      <c r="J14020" s="308"/>
      <c r="K14020" s="51"/>
      <c r="N14020" s="309"/>
      <c r="R14020" s="17"/>
      <c r="T14020" s="17"/>
      <c r="V14020" s="17"/>
      <c r="W14020" s="51"/>
    </row>
    <row r="14021">
      <c r="A14021" s="307"/>
      <c r="B14021" s="85"/>
      <c r="C14021" s="85"/>
      <c r="D14021" s="85"/>
      <c r="E14021" s="88"/>
      <c r="G14021" s="17"/>
      <c r="I14021" s="43"/>
      <c r="J14021" s="308"/>
      <c r="K14021" s="51"/>
      <c r="N14021" s="309"/>
      <c r="R14021" s="17"/>
      <c r="T14021" s="17"/>
      <c r="V14021" s="17"/>
      <c r="W14021" s="51"/>
    </row>
    <row r="14022">
      <c r="A14022" s="307"/>
      <c r="B14022" s="85"/>
      <c r="C14022" s="85"/>
      <c r="D14022" s="85"/>
      <c r="E14022" s="88"/>
      <c r="G14022" s="17"/>
      <c r="I14022" s="43"/>
      <c r="J14022" s="308"/>
      <c r="K14022" s="51"/>
      <c r="N14022" s="309"/>
      <c r="R14022" s="17"/>
      <c r="T14022" s="17"/>
      <c r="V14022" s="17"/>
      <c r="W14022" s="51"/>
    </row>
    <row r="14023">
      <c r="A14023" s="307"/>
      <c r="B14023" s="85"/>
      <c r="C14023" s="85"/>
      <c r="D14023" s="85"/>
      <c r="E14023" s="88"/>
      <c r="G14023" s="17"/>
      <c r="I14023" s="43"/>
      <c r="J14023" s="308"/>
      <c r="K14023" s="51"/>
      <c r="N14023" s="309"/>
      <c r="R14023" s="17"/>
      <c r="T14023" s="17"/>
      <c r="V14023" s="17"/>
      <c r="W14023" s="51"/>
    </row>
    <row r="14024">
      <c r="A14024" s="307"/>
      <c r="B14024" s="85"/>
      <c r="C14024" s="85"/>
      <c r="D14024" s="85"/>
      <c r="E14024" s="88"/>
      <c r="G14024" s="17"/>
      <c r="I14024" s="43"/>
      <c r="J14024" s="308"/>
      <c r="K14024" s="51"/>
      <c r="N14024" s="309"/>
      <c r="R14024" s="17"/>
      <c r="T14024" s="17"/>
      <c r="V14024" s="17"/>
      <c r="W14024" s="51"/>
    </row>
    <row r="14025">
      <c r="A14025" s="307"/>
      <c r="B14025" s="85"/>
      <c r="C14025" s="85"/>
      <c r="D14025" s="85"/>
      <c r="E14025" s="88"/>
      <c r="G14025" s="17"/>
      <c r="I14025" s="43"/>
      <c r="J14025" s="308"/>
      <c r="K14025" s="51"/>
      <c r="N14025" s="309"/>
      <c r="R14025" s="17"/>
      <c r="T14025" s="17"/>
      <c r="V14025" s="17"/>
      <c r="W14025" s="51"/>
    </row>
    <row r="14026">
      <c r="A14026" s="307"/>
      <c r="B14026" s="85"/>
      <c r="C14026" s="85"/>
      <c r="D14026" s="85"/>
      <c r="E14026" s="88"/>
      <c r="G14026" s="17"/>
      <c r="I14026" s="43"/>
      <c r="J14026" s="308"/>
      <c r="K14026" s="51"/>
      <c r="N14026" s="309"/>
      <c r="R14026" s="17"/>
      <c r="T14026" s="17"/>
      <c r="V14026" s="17"/>
      <c r="W14026" s="51"/>
    </row>
    <row r="14027">
      <c r="A14027" s="307"/>
      <c r="B14027" s="85"/>
      <c r="C14027" s="85"/>
      <c r="D14027" s="85"/>
      <c r="E14027" s="88"/>
      <c r="G14027" s="17"/>
      <c r="I14027" s="43"/>
      <c r="J14027" s="308"/>
      <c r="K14027" s="51"/>
      <c r="N14027" s="309"/>
      <c r="R14027" s="17"/>
      <c r="T14027" s="17"/>
      <c r="V14027" s="17"/>
      <c r="W14027" s="51"/>
    </row>
    <row r="14028">
      <c r="A14028" s="307"/>
      <c r="B14028" s="85"/>
      <c r="C14028" s="85"/>
      <c r="D14028" s="85"/>
      <c r="E14028" s="88"/>
      <c r="G14028" s="17"/>
      <c r="I14028" s="43"/>
      <c r="J14028" s="308"/>
      <c r="K14028" s="51"/>
      <c r="N14028" s="309"/>
      <c r="R14028" s="17"/>
      <c r="T14028" s="17"/>
      <c r="V14028" s="17"/>
      <c r="W14028" s="51"/>
    </row>
    <row r="14029">
      <c r="A14029" s="307"/>
      <c r="B14029" s="85"/>
      <c r="C14029" s="85"/>
      <c r="D14029" s="85"/>
      <c r="E14029" s="88"/>
      <c r="G14029" s="17"/>
      <c r="I14029" s="43"/>
      <c r="J14029" s="308"/>
      <c r="K14029" s="51"/>
      <c r="N14029" s="309"/>
      <c r="R14029" s="17"/>
      <c r="T14029" s="17"/>
      <c r="V14029" s="17"/>
      <c r="W14029" s="51"/>
    </row>
    <row r="14030">
      <c r="A14030" s="307"/>
      <c r="B14030" s="85"/>
      <c r="C14030" s="85"/>
      <c r="D14030" s="85"/>
      <c r="E14030" s="88"/>
      <c r="G14030" s="17"/>
      <c r="I14030" s="43"/>
      <c r="J14030" s="308"/>
      <c r="K14030" s="51"/>
      <c r="N14030" s="309"/>
      <c r="R14030" s="17"/>
      <c r="T14030" s="17"/>
      <c r="V14030" s="17"/>
      <c r="W14030" s="51"/>
    </row>
    <row r="14031">
      <c r="A14031" s="307"/>
      <c r="B14031" s="85"/>
      <c r="C14031" s="85"/>
      <c r="D14031" s="85"/>
      <c r="E14031" s="88"/>
      <c r="G14031" s="17"/>
      <c r="I14031" s="43"/>
      <c r="J14031" s="308"/>
      <c r="K14031" s="51"/>
      <c r="N14031" s="309"/>
      <c r="R14031" s="17"/>
      <c r="T14031" s="17"/>
      <c r="V14031" s="17"/>
      <c r="W14031" s="51"/>
    </row>
    <row r="14032">
      <c r="A14032" s="307"/>
      <c r="B14032" s="85"/>
      <c r="C14032" s="85"/>
      <c r="D14032" s="85"/>
      <c r="E14032" s="88"/>
      <c r="G14032" s="17"/>
      <c r="I14032" s="43"/>
      <c r="J14032" s="308"/>
      <c r="K14032" s="51"/>
      <c r="N14032" s="309"/>
      <c r="R14032" s="17"/>
      <c r="T14032" s="17"/>
      <c r="V14032" s="17"/>
      <c r="W14032" s="51"/>
    </row>
    <row r="14033">
      <c r="A14033" s="307"/>
      <c r="B14033" s="85"/>
      <c r="C14033" s="85"/>
      <c r="D14033" s="85"/>
      <c r="E14033" s="88"/>
      <c r="G14033" s="17"/>
      <c r="I14033" s="43"/>
      <c r="J14033" s="308"/>
      <c r="K14033" s="51"/>
      <c r="N14033" s="309"/>
      <c r="R14033" s="17"/>
      <c r="T14033" s="17"/>
      <c r="V14033" s="17"/>
      <c r="W14033" s="51"/>
    </row>
    <row r="14034">
      <c r="A14034" s="307"/>
      <c r="B14034" s="85"/>
      <c r="C14034" s="85"/>
      <c r="D14034" s="85"/>
      <c r="E14034" s="88"/>
      <c r="G14034" s="17"/>
      <c r="I14034" s="43"/>
      <c r="J14034" s="308"/>
      <c r="K14034" s="51"/>
      <c r="N14034" s="309"/>
      <c r="R14034" s="17"/>
      <c r="T14034" s="17"/>
      <c r="V14034" s="17"/>
      <c r="W14034" s="51"/>
    </row>
    <row r="14035">
      <c r="A14035" s="307"/>
      <c r="B14035" s="85"/>
      <c r="C14035" s="85"/>
      <c r="D14035" s="85"/>
      <c r="E14035" s="88"/>
      <c r="G14035" s="17"/>
      <c r="I14035" s="43"/>
      <c r="J14035" s="308"/>
      <c r="K14035" s="51"/>
      <c r="N14035" s="309"/>
      <c r="R14035" s="17"/>
      <c r="T14035" s="17"/>
      <c r="V14035" s="17"/>
      <c r="W14035" s="51"/>
    </row>
    <row r="14036">
      <c r="A14036" s="307"/>
      <c r="B14036" s="85"/>
      <c r="C14036" s="85"/>
      <c r="D14036" s="85"/>
      <c r="E14036" s="88"/>
      <c r="G14036" s="17"/>
      <c r="I14036" s="43"/>
      <c r="J14036" s="308"/>
      <c r="K14036" s="51"/>
      <c r="N14036" s="309"/>
      <c r="R14036" s="17"/>
      <c r="T14036" s="17"/>
      <c r="V14036" s="17"/>
      <c r="W14036" s="51"/>
    </row>
    <row r="14037">
      <c r="A14037" s="307"/>
      <c r="B14037" s="85"/>
      <c r="C14037" s="85"/>
      <c r="D14037" s="85"/>
      <c r="E14037" s="88"/>
      <c r="G14037" s="17"/>
      <c r="I14037" s="43"/>
      <c r="J14037" s="308"/>
      <c r="K14037" s="51"/>
      <c r="N14037" s="309"/>
      <c r="R14037" s="17"/>
      <c r="T14037" s="17"/>
      <c r="V14037" s="17"/>
      <c r="W14037" s="51"/>
    </row>
    <row r="14038">
      <c r="A14038" s="307"/>
      <c r="B14038" s="85"/>
      <c r="C14038" s="85"/>
      <c r="D14038" s="85"/>
      <c r="E14038" s="88"/>
      <c r="G14038" s="17"/>
      <c r="I14038" s="43"/>
      <c r="J14038" s="308"/>
      <c r="K14038" s="51"/>
      <c r="N14038" s="309"/>
      <c r="R14038" s="17"/>
      <c r="T14038" s="17"/>
      <c r="V14038" s="17"/>
      <c r="W14038" s="51"/>
    </row>
    <row r="14039">
      <c r="A14039" s="307"/>
      <c r="B14039" s="85"/>
      <c r="C14039" s="85"/>
      <c r="D14039" s="85"/>
      <c r="E14039" s="88"/>
      <c r="G14039" s="17"/>
      <c r="I14039" s="43"/>
      <c r="J14039" s="308"/>
      <c r="K14039" s="51"/>
      <c r="N14039" s="309"/>
      <c r="R14039" s="17"/>
      <c r="T14039" s="17"/>
      <c r="V14039" s="17"/>
      <c r="W14039" s="51"/>
    </row>
    <row r="14040">
      <c r="A14040" s="307"/>
      <c r="B14040" s="85"/>
      <c r="C14040" s="85"/>
      <c r="D14040" s="85"/>
      <c r="E14040" s="88"/>
      <c r="G14040" s="17"/>
      <c r="I14040" s="43"/>
      <c r="J14040" s="308"/>
      <c r="K14040" s="51"/>
      <c r="N14040" s="309"/>
      <c r="R14040" s="17"/>
      <c r="T14040" s="17"/>
      <c r="V14040" s="17"/>
      <c r="W14040" s="51"/>
    </row>
    <row r="14041">
      <c r="A14041" s="307"/>
      <c r="B14041" s="85"/>
      <c r="C14041" s="85"/>
      <c r="D14041" s="85"/>
      <c r="E14041" s="88"/>
      <c r="G14041" s="17"/>
      <c r="I14041" s="43"/>
      <c r="J14041" s="308"/>
      <c r="K14041" s="51"/>
      <c r="N14041" s="309"/>
      <c r="R14041" s="17"/>
      <c r="T14041" s="17"/>
      <c r="V14041" s="17"/>
      <c r="W14041" s="51"/>
    </row>
    <row r="14042">
      <c r="A14042" s="307"/>
      <c r="B14042" s="85"/>
      <c r="C14042" s="85"/>
      <c r="D14042" s="85"/>
      <c r="E14042" s="88"/>
      <c r="G14042" s="17"/>
      <c r="I14042" s="43"/>
      <c r="J14042" s="308"/>
      <c r="K14042" s="51"/>
      <c r="N14042" s="309"/>
      <c r="R14042" s="17"/>
      <c r="T14042" s="17"/>
      <c r="V14042" s="17"/>
      <c r="W14042" s="51"/>
    </row>
    <row r="14043">
      <c r="A14043" s="307"/>
      <c r="B14043" s="85"/>
      <c r="C14043" s="85"/>
      <c r="D14043" s="85"/>
      <c r="E14043" s="88"/>
      <c r="G14043" s="17"/>
      <c r="I14043" s="43"/>
      <c r="J14043" s="308"/>
      <c r="K14043" s="51"/>
      <c r="N14043" s="309"/>
      <c r="R14043" s="17"/>
      <c r="T14043" s="17"/>
      <c r="V14043" s="17"/>
      <c r="W14043" s="51"/>
    </row>
    <row r="14044">
      <c r="A14044" s="307"/>
      <c r="B14044" s="85"/>
      <c r="C14044" s="85"/>
      <c r="D14044" s="85"/>
      <c r="E14044" s="88"/>
      <c r="G14044" s="17"/>
      <c r="I14044" s="43"/>
      <c r="J14044" s="308"/>
      <c r="K14044" s="51"/>
      <c r="N14044" s="309"/>
      <c r="R14044" s="17"/>
      <c r="T14044" s="17"/>
      <c r="V14044" s="17"/>
      <c r="W14044" s="51"/>
    </row>
    <row r="14045">
      <c r="A14045" s="307"/>
      <c r="B14045" s="85"/>
      <c r="C14045" s="85"/>
      <c r="D14045" s="85"/>
      <c r="E14045" s="88"/>
      <c r="G14045" s="17"/>
      <c r="I14045" s="43"/>
      <c r="J14045" s="308"/>
      <c r="K14045" s="51"/>
      <c r="N14045" s="309"/>
      <c r="R14045" s="17"/>
      <c r="T14045" s="17"/>
      <c r="V14045" s="17"/>
      <c r="W14045" s="51"/>
    </row>
    <row r="14046">
      <c r="A14046" s="307"/>
      <c r="B14046" s="85"/>
      <c r="C14046" s="85"/>
      <c r="D14046" s="85"/>
      <c r="E14046" s="88"/>
      <c r="G14046" s="17"/>
      <c r="I14046" s="43"/>
      <c r="J14046" s="308"/>
      <c r="K14046" s="51"/>
      <c r="N14046" s="309"/>
      <c r="R14046" s="17"/>
      <c r="T14046" s="17"/>
      <c r="V14046" s="17"/>
      <c r="W14046" s="51"/>
    </row>
    <row r="14047">
      <c r="A14047" s="307"/>
      <c r="B14047" s="85"/>
      <c r="C14047" s="85"/>
      <c r="D14047" s="85"/>
      <c r="E14047" s="88"/>
      <c r="G14047" s="17"/>
      <c r="I14047" s="43"/>
      <c r="J14047" s="308"/>
      <c r="K14047" s="51"/>
      <c r="N14047" s="309"/>
      <c r="R14047" s="17"/>
      <c r="T14047" s="17"/>
      <c r="V14047" s="17"/>
      <c r="W14047" s="51"/>
    </row>
    <row r="14048">
      <c r="A14048" s="307"/>
      <c r="B14048" s="85"/>
      <c r="C14048" s="85"/>
      <c r="D14048" s="85"/>
      <c r="E14048" s="88"/>
      <c r="G14048" s="17"/>
      <c r="I14048" s="43"/>
      <c r="J14048" s="308"/>
      <c r="K14048" s="51"/>
      <c r="N14048" s="309"/>
      <c r="R14048" s="17"/>
      <c r="T14048" s="17"/>
      <c r="V14048" s="17"/>
      <c r="W14048" s="51"/>
    </row>
    <row r="14049">
      <c r="A14049" s="307"/>
      <c r="B14049" s="85"/>
      <c r="C14049" s="85"/>
      <c r="D14049" s="85"/>
      <c r="E14049" s="88"/>
      <c r="G14049" s="17"/>
      <c r="I14049" s="43"/>
      <c r="J14049" s="308"/>
      <c r="K14049" s="51"/>
      <c r="N14049" s="309"/>
      <c r="R14049" s="17"/>
      <c r="T14049" s="17"/>
      <c r="V14049" s="17"/>
      <c r="W14049" s="51"/>
    </row>
    <row r="14050">
      <c r="A14050" s="307"/>
      <c r="B14050" s="85"/>
      <c r="C14050" s="85"/>
      <c r="D14050" s="85"/>
      <c r="E14050" s="88"/>
      <c r="G14050" s="17"/>
      <c r="I14050" s="43"/>
      <c r="J14050" s="308"/>
      <c r="K14050" s="51"/>
      <c r="N14050" s="309"/>
      <c r="R14050" s="17"/>
      <c r="T14050" s="17"/>
      <c r="V14050" s="17"/>
      <c r="W14050" s="51"/>
    </row>
    <row r="14051">
      <c r="A14051" s="307"/>
      <c r="B14051" s="85"/>
      <c r="C14051" s="85"/>
      <c r="D14051" s="85"/>
      <c r="E14051" s="88"/>
      <c r="G14051" s="17"/>
      <c r="I14051" s="43"/>
      <c r="J14051" s="308"/>
      <c r="K14051" s="51"/>
      <c r="N14051" s="309"/>
      <c r="R14051" s="17"/>
      <c r="T14051" s="17"/>
      <c r="V14051" s="17"/>
      <c r="W14051" s="51"/>
    </row>
    <row r="14052">
      <c r="A14052" s="307"/>
      <c r="B14052" s="85"/>
      <c r="C14052" s="85"/>
      <c r="D14052" s="85"/>
      <c r="E14052" s="88"/>
      <c r="G14052" s="17"/>
      <c r="I14052" s="43"/>
      <c r="J14052" s="308"/>
      <c r="K14052" s="51"/>
      <c r="N14052" s="309"/>
      <c r="R14052" s="17"/>
      <c r="T14052" s="17"/>
      <c r="V14052" s="17"/>
      <c r="W14052" s="51"/>
    </row>
    <row r="14053">
      <c r="A14053" s="307"/>
      <c r="B14053" s="85"/>
      <c r="C14053" s="85"/>
      <c r="D14053" s="85"/>
      <c r="E14053" s="88"/>
      <c r="G14053" s="17"/>
      <c r="I14053" s="43"/>
      <c r="J14053" s="308"/>
      <c r="K14053" s="51"/>
      <c r="N14053" s="309"/>
      <c r="R14053" s="17"/>
      <c r="T14053" s="17"/>
      <c r="V14053" s="17"/>
      <c r="W14053" s="51"/>
    </row>
    <row r="14054">
      <c r="A14054" s="307"/>
      <c r="B14054" s="85"/>
      <c r="C14054" s="85"/>
      <c r="D14054" s="85"/>
      <c r="E14054" s="88"/>
      <c r="G14054" s="17"/>
      <c r="I14054" s="43"/>
      <c r="J14054" s="308"/>
      <c r="K14054" s="51"/>
      <c r="N14054" s="309"/>
      <c r="R14054" s="17"/>
      <c r="T14054" s="17"/>
      <c r="V14054" s="17"/>
      <c r="W14054" s="51"/>
    </row>
    <row r="14055">
      <c r="A14055" s="307"/>
      <c r="B14055" s="85"/>
      <c r="C14055" s="85"/>
      <c r="D14055" s="85"/>
      <c r="E14055" s="88"/>
      <c r="G14055" s="17"/>
      <c r="I14055" s="43"/>
      <c r="J14055" s="308"/>
      <c r="K14055" s="51"/>
      <c r="N14055" s="309"/>
      <c r="R14055" s="17"/>
      <c r="T14055" s="17"/>
      <c r="V14055" s="17"/>
      <c r="W14055" s="51"/>
    </row>
    <row r="14056">
      <c r="A14056" s="307"/>
      <c r="B14056" s="85"/>
      <c r="C14056" s="85"/>
      <c r="D14056" s="85"/>
      <c r="E14056" s="88"/>
      <c r="G14056" s="17"/>
      <c r="I14056" s="43"/>
      <c r="J14056" s="308"/>
      <c r="K14056" s="51"/>
      <c r="N14056" s="309"/>
      <c r="R14056" s="17"/>
      <c r="T14056" s="17"/>
      <c r="V14056" s="17"/>
      <c r="W14056" s="51"/>
    </row>
    <row r="14057">
      <c r="A14057" s="307"/>
      <c r="B14057" s="85"/>
      <c r="C14057" s="85"/>
      <c r="D14057" s="85"/>
      <c r="E14057" s="88"/>
      <c r="G14057" s="17"/>
      <c r="I14057" s="43"/>
      <c r="J14057" s="308"/>
      <c r="K14057" s="51"/>
      <c r="N14057" s="309"/>
      <c r="R14057" s="17"/>
      <c r="T14057" s="17"/>
      <c r="V14057" s="17"/>
      <c r="W14057" s="51"/>
    </row>
    <row r="14058">
      <c r="A14058" s="307"/>
      <c r="B14058" s="85"/>
      <c r="C14058" s="85"/>
      <c r="D14058" s="85"/>
      <c r="E14058" s="88"/>
      <c r="G14058" s="17"/>
      <c r="I14058" s="43"/>
      <c r="J14058" s="308"/>
      <c r="K14058" s="51"/>
      <c r="N14058" s="309"/>
      <c r="R14058" s="17"/>
      <c r="T14058" s="17"/>
      <c r="V14058" s="17"/>
      <c r="W14058" s="51"/>
    </row>
    <row r="14059">
      <c r="A14059" s="307"/>
      <c r="B14059" s="85"/>
      <c r="C14059" s="85"/>
      <c r="D14059" s="85"/>
      <c r="E14059" s="88"/>
      <c r="G14059" s="17"/>
      <c r="I14059" s="43"/>
      <c r="J14059" s="308"/>
      <c r="K14059" s="51"/>
      <c r="N14059" s="309"/>
      <c r="R14059" s="17"/>
      <c r="T14059" s="17"/>
      <c r="V14059" s="17"/>
      <c r="W14059" s="51"/>
    </row>
    <row r="14060">
      <c r="A14060" s="307"/>
      <c r="B14060" s="85"/>
      <c r="C14060" s="85"/>
      <c r="D14060" s="85"/>
      <c r="E14060" s="88"/>
      <c r="G14060" s="17"/>
      <c r="I14060" s="43"/>
      <c r="J14060" s="308"/>
      <c r="K14060" s="51"/>
      <c r="N14060" s="309"/>
      <c r="R14060" s="17"/>
      <c r="T14060" s="17"/>
      <c r="V14060" s="17"/>
      <c r="W14060" s="51"/>
    </row>
    <row r="14061">
      <c r="A14061" s="307"/>
      <c r="B14061" s="85"/>
      <c r="C14061" s="85"/>
      <c r="D14061" s="85"/>
      <c r="E14061" s="88"/>
      <c r="G14061" s="17"/>
      <c r="I14061" s="43"/>
      <c r="J14061" s="308"/>
      <c r="K14061" s="51"/>
      <c r="N14061" s="309"/>
      <c r="R14061" s="17"/>
      <c r="T14061" s="17"/>
      <c r="V14061" s="17"/>
      <c r="W14061" s="51"/>
    </row>
    <row r="14062">
      <c r="A14062" s="307"/>
      <c r="B14062" s="85"/>
      <c r="C14062" s="85"/>
      <c r="D14062" s="85"/>
      <c r="E14062" s="88"/>
      <c r="G14062" s="17"/>
      <c r="I14062" s="43"/>
      <c r="J14062" s="308"/>
      <c r="K14062" s="51"/>
      <c r="N14062" s="309"/>
      <c r="R14062" s="17"/>
      <c r="T14062" s="17"/>
      <c r="V14062" s="17"/>
      <c r="W14062" s="51"/>
    </row>
    <row r="14063">
      <c r="A14063" s="307"/>
      <c r="B14063" s="85"/>
      <c r="C14063" s="85"/>
      <c r="D14063" s="85"/>
      <c r="E14063" s="88"/>
      <c r="G14063" s="17"/>
      <c r="I14063" s="43"/>
      <c r="J14063" s="308"/>
      <c r="K14063" s="51"/>
      <c r="N14063" s="309"/>
      <c r="R14063" s="17"/>
      <c r="T14063" s="17"/>
      <c r="V14063" s="17"/>
      <c r="W14063" s="51"/>
    </row>
    <row r="14064">
      <c r="A14064" s="307"/>
      <c r="B14064" s="85"/>
      <c r="C14064" s="85"/>
      <c r="D14064" s="85"/>
      <c r="E14064" s="88"/>
      <c r="G14064" s="17"/>
      <c r="I14064" s="43"/>
      <c r="J14064" s="308"/>
      <c r="K14064" s="51"/>
      <c r="N14064" s="309"/>
      <c r="R14064" s="17"/>
      <c r="T14064" s="17"/>
      <c r="V14064" s="17"/>
      <c r="W14064" s="51"/>
    </row>
    <row r="14065">
      <c r="A14065" s="307"/>
      <c r="B14065" s="85"/>
      <c r="C14065" s="85"/>
      <c r="D14065" s="85"/>
      <c r="E14065" s="88"/>
      <c r="G14065" s="17"/>
      <c r="I14065" s="43"/>
      <c r="J14065" s="308"/>
      <c r="K14065" s="51"/>
      <c r="N14065" s="309"/>
      <c r="R14065" s="17"/>
      <c r="T14065" s="17"/>
      <c r="V14065" s="17"/>
      <c r="W14065" s="51"/>
    </row>
    <row r="14066">
      <c r="A14066" s="307"/>
      <c r="B14066" s="85"/>
      <c r="C14066" s="85"/>
      <c r="D14066" s="85"/>
      <c r="E14066" s="88"/>
      <c r="G14066" s="17"/>
      <c r="I14066" s="43"/>
      <c r="J14066" s="308"/>
      <c r="K14066" s="51"/>
      <c r="N14066" s="309"/>
      <c r="R14066" s="17"/>
      <c r="T14066" s="17"/>
      <c r="V14066" s="17"/>
      <c r="W14066" s="51"/>
    </row>
    <row r="14067">
      <c r="A14067" s="307"/>
      <c r="B14067" s="85"/>
      <c r="C14067" s="85"/>
      <c r="D14067" s="85"/>
      <c r="E14067" s="88"/>
      <c r="G14067" s="17"/>
      <c r="I14067" s="43"/>
      <c r="J14067" s="308"/>
      <c r="K14067" s="51"/>
      <c r="N14067" s="309"/>
      <c r="R14067" s="17"/>
      <c r="T14067" s="17"/>
      <c r="V14067" s="17"/>
      <c r="W14067" s="51"/>
    </row>
    <row r="14068">
      <c r="A14068" s="307"/>
      <c r="B14068" s="85"/>
      <c r="C14068" s="85"/>
      <c r="D14068" s="85"/>
      <c r="E14068" s="88"/>
      <c r="G14068" s="17"/>
      <c r="I14068" s="43"/>
      <c r="J14068" s="308"/>
      <c r="K14068" s="51"/>
      <c r="N14068" s="309"/>
      <c r="R14068" s="17"/>
      <c r="T14068" s="17"/>
      <c r="V14068" s="17"/>
      <c r="W14068" s="51"/>
    </row>
    <row r="14069">
      <c r="A14069" s="307"/>
      <c r="B14069" s="85"/>
      <c r="C14069" s="85"/>
      <c r="D14069" s="85"/>
      <c r="E14069" s="88"/>
      <c r="G14069" s="17"/>
      <c r="I14069" s="43"/>
      <c r="J14069" s="308"/>
      <c r="K14069" s="51"/>
      <c r="N14069" s="309"/>
      <c r="R14069" s="17"/>
      <c r="T14069" s="17"/>
      <c r="V14069" s="17"/>
      <c r="W14069" s="51"/>
    </row>
    <row r="14070">
      <c r="A14070" s="307"/>
      <c r="B14070" s="85"/>
      <c r="C14070" s="85"/>
      <c r="D14070" s="85"/>
      <c r="E14070" s="88"/>
      <c r="G14070" s="17"/>
      <c r="I14070" s="43"/>
      <c r="J14070" s="308"/>
      <c r="K14070" s="51"/>
      <c r="N14070" s="309"/>
      <c r="R14070" s="17"/>
      <c r="T14070" s="17"/>
      <c r="V14070" s="17"/>
      <c r="W14070" s="51"/>
    </row>
    <row r="14071">
      <c r="A14071" s="307"/>
      <c r="B14071" s="85"/>
      <c r="C14071" s="85"/>
      <c r="D14071" s="85"/>
      <c r="E14071" s="88"/>
      <c r="G14071" s="17"/>
      <c r="I14071" s="43"/>
      <c r="J14071" s="308"/>
      <c r="K14071" s="51"/>
      <c r="N14071" s="309"/>
      <c r="R14071" s="17"/>
      <c r="T14071" s="17"/>
      <c r="V14071" s="17"/>
      <c r="W14071" s="51"/>
    </row>
    <row r="14072">
      <c r="A14072" s="307"/>
      <c r="B14072" s="85"/>
      <c r="C14072" s="85"/>
      <c r="D14072" s="85"/>
      <c r="E14072" s="88"/>
      <c r="G14072" s="17"/>
      <c r="I14072" s="43"/>
      <c r="J14072" s="308"/>
      <c r="K14072" s="51"/>
      <c r="N14072" s="309"/>
      <c r="R14072" s="17"/>
      <c r="T14072" s="17"/>
      <c r="V14072" s="17"/>
      <c r="W14072" s="51"/>
    </row>
    <row r="14073">
      <c r="A14073" s="307"/>
      <c r="B14073" s="85"/>
      <c r="C14073" s="85"/>
      <c r="D14073" s="85"/>
      <c r="E14073" s="88"/>
      <c r="G14073" s="17"/>
      <c r="I14073" s="43"/>
      <c r="J14073" s="308"/>
      <c r="K14073" s="51"/>
      <c r="N14073" s="309"/>
      <c r="R14073" s="17"/>
      <c r="T14073" s="17"/>
      <c r="V14073" s="17"/>
      <c r="W14073" s="51"/>
    </row>
    <row r="14074">
      <c r="A14074" s="307"/>
      <c r="B14074" s="85"/>
      <c r="C14074" s="85"/>
      <c r="D14074" s="85"/>
      <c r="E14074" s="88"/>
      <c r="G14074" s="17"/>
      <c r="I14074" s="43"/>
      <c r="J14074" s="308"/>
      <c r="K14074" s="51"/>
      <c r="N14074" s="309"/>
      <c r="R14074" s="17"/>
      <c r="T14074" s="17"/>
      <c r="V14074" s="17"/>
      <c r="W14074" s="51"/>
    </row>
    <row r="14075">
      <c r="A14075" s="307"/>
      <c r="B14075" s="85"/>
      <c r="C14075" s="85"/>
      <c r="D14075" s="85"/>
      <c r="E14075" s="88"/>
      <c r="G14075" s="17"/>
      <c r="I14075" s="43"/>
      <c r="J14075" s="308"/>
      <c r="K14075" s="51"/>
      <c r="N14075" s="309"/>
      <c r="R14075" s="17"/>
      <c r="T14075" s="17"/>
      <c r="V14075" s="17"/>
      <c r="W14075" s="51"/>
    </row>
    <row r="14076">
      <c r="A14076" s="307"/>
      <c r="B14076" s="85"/>
      <c r="C14076" s="85"/>
      <c r="D14076" s="85"/>
      <c r="E14076" s="88"/>
      <c r="G14076" s="17"/>
      <c r="I14076" s="43"/>
      <c r="J14076" s="308"/>
      <c r="K14076" s="51"/>
      <c r="N14076" s="309"/>
      <c r="R14076" s="17"/>
      <c r="T14076" s="17"/>
      <c r="V14076" s="17"/>
      <c r="W14076" s="51"/>
    </row>
    <row r="14077">
      <c r="A14077" s="307"/>
      <c r="B14077" s="85"/>
      <c r="C14077" s="85"/>
      <c r="D14077" s="85"/>
      <c r="E14077" s="88"/>
      <c r="G14077" s="17"/>
      <c r="I14077" s="43"/>
      <c r="J14077" s="308"/>
      <c r="K14077" s="51"/>
      <c r="N14077" s="309"/>
      <c r="R14077" s="17"/>
      <c r="T14077" s="17"/>
      <c r="V14077" s="17"/>
      <c r="W14077" s="51"/>
    </row>
    <row r="14078">
      <c r="A14078" s="307"/>
      <c r="B14078" s="85"/>
      <c r="C14078" s="85"/>
      <c r="D14078" s="85"/>
      <c r="E14078" s="88"/>
      <c r="G14078" s="17"/>
      <c r="I14078" s="43"/>
      <c r="J14078" s="308"/>
      <c r="K14078" s="51"/>
      <c r="N14078" s="309"/>
      <c r="R14078" s="17"/>
      <c r="T14078" s="17"/>
      <c r="V14078" s="17"/>
      <c r="W14078" s="51"/>
    </row>
    <row r="14079">
      <c r="A14079" s="307"/>
      <c r="B14079" s="85"/>
      <c r="C14079" s="85"/>
      <c r="D14079" s="85"/>
      <c r="E14079" s="88"/>
      <c r="G14079" s="17"/>
      <c r="I14079" s="43"/>
      <c r="J14079" s="308"/>
      <c r="K14079" s="51"/>
      <c r="N14079" s="309"/>
      <c r="R14079" s="17"/>
      <c r="T14079" s="17"/>
      <c r="V14079" s="17"/>
      <c r="W14079" s="51"/>
    </row>
    <row r="14080">
      <c r="A14080" s="307"/>
      <c r="B14080" s="85"/>
      <c r="C14080" s="85"/>
      <c r="D14080" s="85"/>
      <c r="E14080" s="88"/>
      <c r="G14080" s="17"/>
      <c r="I14080" s="43"/>
      <c r="J14080" s="308"/>
      <c r="K14080" s="51"/>
      <c r="N14080" s="309"/>
      <c r="R14080" s="17"/>
      <c r="T14080" s="17"/>
      <c r="V14080" s="17"/>
      <c r="W14080" s="51"/>
    </row>
    <row r="14081">
      <c r="A14081" s="307"/>
      <c r="B14081" s="85"/>
      <c r="C14081" s="85"/>
      <c r="D14081" s="85"/>
      <c r="E14081" s="88"/>
      <c r="G14081" s="17"/>
      <c r="I14081" s="43"/>
      <c r="J14081" s="308"/>
      <c r="K14081" s="51"/>
      <c r="N14081" s="309"/>
      <c r="R14081" s="17"/>
      <c r="T14081" s="17"/>
      <c r="V14081" s="17"/>
      <c r="W14081" s="51"/>
    </row>
    <row r="14082">
      <c r="A14082" s="307"/>
      <c r="B14082" s="85"/>
      <c r="C14082" s="85"/>
      <c r="D14082" s="85"/>
      <c r="E14082" s="88"/>
      <c r="G14082" s="17"/>
      <c r="I14082" s="43"/>
      <c r="J14082" s="308"/>
      <c r="K14082" s="51"/>
      <c r="N14082" s="309"/>
      <c r="R14082" s="17"/>
      <c r="T14082" s="17"/>
      <c r="V14082" s="17"/>
      <c r="W14082" s="51"/>
    </row>
    <row r="14083">
      <c r="A14083" s="307"/>
      <c r="B14083" s="85"/>
      <c r="C14083" s="85"/>
      <c r="D14083" s="85"/>
      <c r="E14083" s="88"/>
      <c r="G14083" s="17"/>
      <c r="I14083" s="43"/>
      <c r="J14083" s="308"/>
      <c r="K14083" s="51"/>
      <c r="N14083" s="309"/>
      <c r="R14083" s="17"/>
      <c r="T14083" s="17"/>
      <c r="V14083" s="17"/>
      <c r="W14083" s="51"/>
    </row>
    <row r="14084">
      <c r="A14084" s="307"/>
      <c r="B14084" s="85"/>
      <c r="C14084" s="85"/>
      <c r="D14084" s="85"/>
      <c r="E14084" s="88"/>
      <c r="G14084" s="17"/>
      <c r="I14084" s="43"/>
      <c r="J14084" s="308"/>
      <c r="K14084" s="51"/>
      <c r="N14084" s="309"/>
      <c r="R14084" s="17"/>
      <c r="T14084" s="17"/>
      <c r="V14084" s="17"/>
      <c r="W14084" s="51"/>
    </row>
    <row r="14085">
      <c r="A14085" s="307"/>
      <c r="B14085" s="85"/>
      <c r="C14085" s="85"/>
      <c r="D14085" s="85"/>
      <c r="E14085" s="88"/>
      <c r="G14085" s="17"/>
      <c r="I14085" s="43"/>
      <c r="J14085" s="308"/>
      <c r="K14085" s="51"/>
      <c r="N14085" s="309"/>
      <c r="R14085" s="17"/>
      <c r="T14085" s="17"/>
      <c r="V14085" s="17"/>
      <c r="W14085" s="51"/>
    </row>
    <row r="14086">
      <c r="A14086" s="307"/>
      <c r="B14086" s="85"/>
      <c r="C14086" s="85"/>
      <c r="D14086" s="85"/>
      <c r="E14086" s="88"/>
      <c r="G14086" s="17"/>
      <c r="I14086" s="43"/>
      <c r="J14086" s="308"/>
      <c r="K14086" s="51"/>
      <c r="N14086" s="309"/>
      <c r="R14086" s="17"/>
      <c r="T14086" s="17"/>
      <c r="V14086" s="17"/>
      <c r="W14086" s="51"/>
    </row>
    <row r="14087">
      <c r="A14087" s="307"/>
      <c r="B14087" s="85"/>
      <c r="C14087" s="85"/>
      <c r="D14087" s="85"/>
      <c r="E14087" s="88"/>
      <c r="G14087" s="17"/>
      <c r="I14087" s="43"/>
      <c r="J14087" s="308"/>
      <c r="K14087" s="51"/>
      <c r="N14087" s="309"/>
      <c r="R14087" s="17"/>
      <c r="T14087" s="17"/>
      <c r="V14087" s="17"/>
      <c r="W14087" s="51"/>
    </row>
    <row r="14088">
      <c r="A14088" s="307"/>
      <c r="B14088" s="85"/>
      <c r="C14088" s="85"/>
      <c r="D14088" s="85"/>
      <c r="E14088" s="88"/>
      <c r="G14088" s="17"/>
      <c r="I14088" s="43"/>
      <c r="J14088" s="308"/>
      <c r="K14088" s="51"/>
      <c r="N14088" s="309"/>
      <c r="R14088" s="17"/>
      <c r="T14088" s="17"/>
      <c r="V14088" s="17"/>
      <c r="W14088" s="51"/>
    </row>
    <row r="14089">
      <c r="A14089" s="307"/>
      <c r="B14089" s="85"/>
      <c r="C14089" s="85"/>
      <c r="D14089" s="85"/>
      <c r="E14089" s="88"/>
      <c r="G14089" s="17"/>
      <c r="I14089" s="43"/>
      <c r="J14089" s="308"/>
      <c r="K14089" s="51"/>
      <c r="N14089" s="309"/>
      <c r="R14089" s="17"/>
      <c r="T14089" s="17"/>
      <c r="V14089" s="17"/>
      <c r="W14089" s="51"/>
    </row>
    <row r="14090">
      <c r="A14090" s="307"/>
      <c r="B14090" s="85"/>
      <c r="C14090" s="85"/>
      <c r="D14090" s="85"/>
      <c r="E14090" s="88"/>
      <c r="G14090" s="17"/>
      <c r="I14090" s="43"/>
      <c r="J14090" s="308"/>
      <c r="K14090" s="51"/>
      <c r="N14090" s="309"/>
      <c r="R14090" s="17"/>
      <c r="T14090" s="17"/>
      <c r="V14090" s="17"/>
      <c r="W14090" s="51"/>
    </row>
    <row r="14091">
      <c r="A14091" s="307"/>
      <c r="B14091" s="85"/>
      <c r="C14091" s="85"/>
      <c r="D14091" s="85"/>
      <c r="E14091" s="88"/>
      <c r="G14091" s="17"/>
      <c r="I14091" s="43"/>
      <c r="J14091" s="308"/>
      <c r="K14091" s="51"/>
      <c r="N14091" s="309"/>
      <c r="R14091" s="17"/>
      <c r="T14091" s="17"/>
      <c r="V14091" s="17"/>
      <c r="W14091" s="51"/>
    </row>
    <row r="14092">
      <c r="A14092" s="307"/>
      <c r="B14092" s="85"/>
      <c r="C14092" s="85"/>
      <c r="D14092" s="85"/>
      <c r="E14092" s="88"/>
      <c r="G14092" s="17"/>
      <c r="I14092" s="43"/>
      <c r="J14092" s="308"/>
      <c r="K14092" s="51"/>
      <c r="N14092" s="309"/>
      <c r="R14092" s="17"/>
      <c r="T14092" s="17"/>
      <c r="V14092" s="17"/>
      <c r="W14092" s="51"/>
    </row>
    <row r="14093">
      <c r="A14093" s="307"/>
      <c r="B14093" s="85"/>
      <c r="C14093" s="85"/>
      <c r="D14093" s="85"/>
      <c r="E14093" s="88"/>
      <c r="G14093" s="17"/>
      <c r="I14093" s="43"/>
      <c r="J14093" s="308"/>
      <c r="K14093" s="51"/>
      <c r="N14093" s="309"/>
      <c r="R14093" s="17"/>
      <c r="T14093" s="17"/>
      <c r="V14093" s="17"/>
      <c r="W14093" s="51"/>
    </row>
    <row r="14094">
      <c r="A14094" s="307"/>
      <c r="B14094" s="85"/>
      <c r="C14094" s="85"/>
      <c r="D14094" s="85"/>
      <c r="E14094" s="88"/>
      <c r="G14094" s="17"/>
      <c r="I14094" s="43"/>
      <c r="J14094" s="308"/>
      <c r="K14094" s="51"/>
      <c r="N14094" s="309"/>
      <c r="R14094" s="17"/>
      <c r="T14094" s="17"/>
      <c r="V14094" s="17"/>
      <c r="W14094" s="51"/>
    </row>
    <row r="14095">
      <c r="A14095" s="307"/>
      <c r="B14095" s="85"/>
      <c r="C14095" s="85"/>
      <c r="D14095" s="85"/>
      <c r="E14095" s="88"/>
      <c r="G14095" s="17"/>
      <c r="I14095" s="43"/>
      <c r="J14095" s="308"/>
      <c r="K14095" s="51"/>
      <c r="N14095" s="309"/>
      <c r="R14095" s="17"/>
      <c r="T14095" s="17"/>
      <c r="V14095" s="17"/>
      <c r="W14095" s="51"/>
    </row>
    <row r="14096">
      <c r="A14096" s="307"/>
      <c r="B14096" s="85"/>
      <c r="C14096" s="85"/>
      <c r="D14096" s="85"/>
      <c r="E14096" s="88"/>
      <c r="G14096" s="17"/>
      <c r="I14096" s="43"/>
      <c r="J14096" s="308"/>
      <c r="K14096" s="51"/>
      <c r="N14096" s="309"/>
      <c r="R14096" s="17"/>
      <c r="T14096" s="17"/>
      <c r="V14096" s="17"/>
      <c r="W14096" s="51"/>
    </row>
    <row r="14097">
      <c r="A14097" s="307"/>
      <c r="B14097" s="85"/>
      <c r="C14097" s="85"/>
      <c r="D14097" s="85"/>
      <c r="E14097" s="88"/>
      <c r="G14097" s="17"/>
      <c r="I14097" s="43"/>
      <c r="J14097" s="308"/>
      <c r="K14097" s="51"/>
      <c r="N14097" s="309"/>
      <c r="R14097" s="17"/>
      <c r="T14097" s="17"/>
      <c r="V14097" s="17"/>
      <c r="W14097" s="51"/>
    </row>
    <row r="14098">
      <c r="A14098" s="307"/>
      <c r="B14098" s="85"/>
      <c r="C14098" s="85"/>
      <c r="D14098" s="85"/>
      <c r="E14098" s="88"/>
      <c r="G14098" s="17"/>
      <c r="I14098" s="43"/>
      <c r="J14098" s="308"/>
      <c r="K14098" s="51"/>
      <c r="N14098" s="309"/>
      <c r="R14098" s="17"/>
      <c r="T14098" s="17"/>
      <c r="V14098" s="17"/>
      <c r="W14098" s="51"/>
    </row>
    <row r="14099">
      <c r="A14099" s="307"/>
      <c r="B14099" s="85"/>
      <c r="C14099" s="85"/>
      <c r="D14099" s="85"/>
      <c r="E14099" s="88"/>
      <c r="G14099" s="17"/>
      <c r="I14099" s="43"/>
      <c r="J14099" s="308"/>
      <c r="K14099" s="51"/>
      <c r="N14099" s="309"/>
      <c r="R14099" s="17"/>
      <c r="T14099" s="17"/>
      <c r="V14099" s="17"/>
      <c r="W14099" s="51"/>
    </row>
    <row r="14100">
      <c r="A14100" s="307"/>
      <c r="B14100" s="85"/>
      <c r="C14100" s="85"/>
      <c r="D14100" s="85"/>
      <c r="E14100" s="88"/>
      <c r="G14100" s="17"/>
      <c r="I14100" s="43"/>
      <c r="J14100" s="308"/>
      <c r="K14100" s="51"/>
      <c r="N14100" s="309"/>
      <c r="R14100" s="17"/>
      <c r="T14100" s="17"/>
      <c r="V14100" s="17"/>
      <c r="W14100" s="51"/>
    </row>
    <row r="14101">
      <c r="A14101" s="307"/>
      <c r="B14101" s="85"/>
      <c r="C14101" s="85"/>
      <c r="D14101" s="85"/>
      <c r="E14101" s="88"/>
      <c r="G14101" s="17"/>
      <c r="I14101" s="43"/>
      <c r="J14101" s="308"/>
      <c r="K14101" s="51"/>
      <c r="N14101" s="309"/>
      <c r="R14101" s="17"/>
      <c r="T14101" s="17"/>
      <c r="V14101" s="17"/>
      <c r="W14101" s="51"/>
    </row>
    <row r="14102">
      <c r="A14102" s="307"/>
      <c r="B14102" s="85"/>
      <c r="C14102" s="85"/>
      <c r="D14102" s="85"/>
      <c r="E14102" s="88"/>
      <c r="G14102" s="17"/>
      <c r="I14102" s="43"/>
      <c r="J14102" s="308"/>
      <c r="K14102" s="51"/>
      <c r="N14102" s="309"/>
      <c r="R14102" s="17"/>
      <c r="T14102" s="17"/>
      <c r="V14102" s="17"/>
      <c r="W14102" s="51"/>
    </row>
    <row r="14103">
      <c r="A14103" s="307"/>
      <c r="B14103" s="85"/>
      <c r="C14103" s="85"/>
      <c r="D14103" s="85"/>
      <c r="E14103" s="88"/>
      <c r="G14103" s="17"/>
      <c r="I14103" s="43"/>
      <c r="J14103" s="308"/>
      <c r="K14103" s="51"/>
      <c r="N14103" s="309"/>
      <c r="R14103" s="17"/>
      <c r="T14103" s="17"/>
      <c r="V14103" s="17"/>
      <c r="W14103" s="51"/>
    </row>
    <row r="14104">
      <c r="A14104" s="307"/>
      <c r="B14104" s="85"/>
      <c r="C14104" s="85"/>
      <c r="D14104" s="85"/>
      <c r="E14104" s="88"/>
      <c r="G14104" s="17"/>
      <c r="I14104" s="43"/>
      <c r="J14104" s="308"/>
      <c r="K14104" s="51"/>
      <c r="N14104" s="309"/>
      <c r="R14104" s="17"/>
      <c r="T14104" s="17"/>
      <c r="V14104" s="17"/>
      <c r="W14104" s="51"/>
    </row>
    <row r="14105">
      <c r="A14105" s="307"/>
      <c r="B14105" s="85"/>
      <c r="C14105" s="85"/>
      <c r="D14105" s="85"/>
      <c r="E14105" s="88"/>
      <c r="G14105" s="17"/>
      <c r="I14105" s="43"/>
      <c r="J14105" s="308"/>
      <c r="K14105" s="51"/>
      <c r="N14105" s="309"/>
      <c r="R14105" s="17"/>
      <c r="T14105" s="17"/>
      <c r="V14105" s="17"/>
      <c r="W14105" s="51"/>
    </row>
    <row r="14106">
      <c r="A14106" s="307"/>
      <c r="B14106" s="85"/>
      <c r="C14106" s="85"/>
      <c r="D14106" s="85"/>
      <c r="E14106" s="88"/>
      <c r="G14106" s="17"/>
      <c r="I14106" s="43"/>
      <c r="J14106" s="308"/>
      <c r="K14106" s="51"/>
      <c r="N14106" s="309"/>
      <c r="R14106" s="17"/>
      <c r="T14106" s="17"/>
      <c r="V14106" s="17"/>
      <c r="W14106" s="51"/>
    </row>
    <row r="14107">
      <c r="A14107" s="307"/>
      <c r="B14107" s="85"/>
      <c r="C14107" s="85"/>
      <c r="D14107" s="85"/>
      <c r="E14107" s="88"/>
      <c r="G14107" s="17"/>
      <c r="I14107" s="43"/>
      <c r="J14107" s="308"/>
      <c r="K14107" s="51"/>
      <c r="N14107" s="309"/>
      <c r="R14107" s="17"/>
      <c r="T14107" s="17"/>
      <c r="V14107" s="17"/>
      <c r="W14107" s="51"/>
    </row>
    <row r="14108">
      <c r="A14108" s="307"/>
      <c r="B14108" s="85"/>
      <c r="C14108" s="85"/>
      <c r="D14108" s="85"/>
      <c r="E14108" s="88"/>
      <c r="G14108" s="17"/>
      <c r="I14108" s="43"/>
      <c r="J14108" s="308"/>
      <c r="K14108" s="51"/>
      <c r="N14108" s="309"/>
      <c r="R14108" s="17"/>
      <c r="T14108" s="17"/>
      <c r="V14108" s="17"/>
      <c r="W14108" s="51"/>
    </row>
    <row r="14109">
      <c r="A14109" s="307"/>
      <c r="B14109" s="85"/>
      <c r="C14109" s="85"/>
      <c r="D14109" s="85"/>
      <c r="E14109" s="88"/>
      <c r="G14109" s="17"/>
      <c r="I14109" s="43"/>
      <c r="J14109" s="308"/>
      <c r="K14109" s="51"/>
      <c r="N14109" s="309"/>
      <c r="R14109" s="17"/>
      <c r="T14109" s="17"/>
      <c r="V14109" s="17"/>
      <c r="W14109" s="51"/>
    </row>
    <row r="14110">
      <c r="A14110" s="307"/>
      <c r="B14110" s="85"/>
      <c r="C14110" s="85"/>
      <c r="D14110" s="85"/>
      <c r="E14110" s="88"/>
      <c r="G14110" s="17"/>
      <c r="I14110" s="43"/>
      <c r="J14110" s="308"/>
      <c r="K14110" s="51"/>
      <c r="N14110" s="309"/>
      <c r="R14110" s="17"/>
      <c r="T14110" s="17"/>
      <c r="V14110" s="17"/>
      <c r="W14110" s="51"/>
    </row>
    <row r="14111">
      <c r="A14111" s="307"/>
      <c r="B14111" s="85"/>
      <c r="C14111" s="85"/>
      <c r="D14111" s="85"/>
      <c r="E14111" s="88"/>
      <c r="G14111" s="17"/>
      <c r="I14111" s="43"/>
      <c r="J14111" s="308"/>
      <c r="K14111" s="51"/>
      <c r="N14111" s="309"/>
      <c r="R14111" s="17"/>
      <c r="T14111" s="17"/>
      <c r="V14111" s="17"/>
      <c r="W14111" s="51"/>
    </row>
    <row r="14112">
      <c r="A14112" s="307"/>
      <c r="B14112" s="85"/>
      <c r="C14112" s="85"/>
      <c r="D14112" s="85"/>
      <c r="E14112" s="88"/>
      <c r="G14112" s="17"/>
      <c r="I14112" s="43"/>
      <c r="J14112" s="308"/>
      <c r="K14112" s="51"/>
      <c r="N14112" s="309"/>
      <c r="R14112" s="17"/>
      <c r="T14112" s="17"/>
      <c r="V14112" s="17"/>
      <c r="W14112" s="51"/>
    </row>
    <row r="14113">
      <c r="A14113" s="307"/>
      <c r="B14113" s="85"/>
      <c r="C14113" s="85"/>
      <c r="D14113" s="85"/>
      <c r="E14113" s="88"/>
      <c r="G14113" s="17"/>
      <c r="I14113" s="43"/>
      <c r="J14113" s="308"/>
      <c r="K14113" s="51"/>
      <c r="N14113" s="309"/>
      <c r="R14113" s="17"/>
      <c r="T14113" s="17"/>
      <c r="V14113" s="17"/>
      <c r="W14113" s="51"/>
    </row>
    <row r="14114">
      <c r="A14114" s="307"/>
      <c r="B14114" s="85"/>
      <c r="C14114" s="85"/>
      <c r="D14114" s="85"/>
      <c r="E14114" s="88"/>
      <c r="G14114" s="17"/>
      <c r="I14114" s="43"/>
      <c r="J14114" s="308"/>
      <c r="K14114" s="51"/>
      <c r="N14114" s="309"/>
      <c r="R14114" s="17"/>
      <c r="T14114" s="17"/>
      <c r="V14114" s="17"/>
      <c r="W14114" s="51"/>
    </row>
    <row r="14115">
      <c r="A14115" s="307"/>
      <c r="B14115" s="85"/>
      <c r="C14115" s="85"/>
      <c r="D14115" s="85"/>
      <c r="E14115" s="88"/>
      <c r="G14115" s="17"/>
      <c r="I14115" s="43"/>
      <c r="J14115" s="308"/>
      <c r="K14115" s="51"/>
      <c r="N14115" s="309"/>
      <c r="R14115" s="17"/>
      <c r="T14115" s="17"/>
      <c r="V14115" s="17"/>
      <c r="W14115" s="51"/>
    </row>
    <row r="14116">
      <c r="A14116" s="307"/>
      <c r="B14116" s="85"/>
      <c r="C14116" s="85"/>
      <c r="D14116" s="85"/>
      <c r="E14116" s="88"/>
      <c r="G14116" s="17"/>
      <c r="I14116" s="43"/>
      <c r="J14116" s="308"/>
      <c r="K14116" s="51"/>
      <c r="N14116" s="309"/>
      <c r="R14116" s="17"/>
      <c r="T14116" s="17"/>
      <c r="V14116" s="17"/>
      <c r="W14116" s="51"/>
    </row>
    <row r="14117">
      <c r="A14117" s="307"/>
      <c r="B14117" s="85"/>
      <c r="C14117" s="85"/>
      <c r="D14117" s="85"/>
      <c r="E14117" s="88"/>
      <c r="G14117" s="17"/>
      <c r="I14117" s="43"/>
      <c r="J14117" s="308"/>
      <c r="K14117" s="51"/>
      <c r="N14117" s="309"/>
      <c r="R14117" s="17"/>
      <c r="T14117" s="17"/>
      <c r="V14117" s="17"/>
      <c r="W14117" s="51"/>
    </row>
    <row r="14118">
      <c r="A14118" s="307"/>
      <c r="B14118" s="85"/>
      <c r="C14118" s="85"/>
      <c r="D14118" s="85"/>
      <c r="E14118" s="88"/>
      <c r="G14118" s="17"/>
      <c r="I14118" s="43"/>
      <c r="J14118" s="308"/>
      <c r="K14118" s="51"/>
      <c r="N14118" s="309"/>
      <c r="R14118" s="17"/>
      <c r="T14118" s="17"/>
      <c r="V14118" s="17"/>
      <c r="W14118" s="51"/>
    </row>
    <row r="14119">
      <c r="A14119" s="307"/>
      <c r="B14119" s="85"/>
      <c r="C14119" s="85"/>
      <c r="D14119" s="85"/>
      <c r="E14119" s="88"/>
      <c r="G14119" s="17"/>
      <c r="I14119" s="43"/>
      <c r="J14119" s="308"/>
      <c r="K14119" s="51"/>
      <c r="N14119" s="309"/>
      <c r="R14119" s="17"/>
      <c r="T14119" s="17"/>
      <c r="V14119" s="17"/>
      <c r="W14119" s="51"/>
    </row>
    <row r="14120">
      <c r="A14120" s="307"/>
      <c r="B14120" s="85"/>
      <c r="C14120" s="85"/>
      <c r="D14120" s="85"/>
      <c r="E14120" s="88"/>
      <c r="G14120" s="17"/>
      <c r="I14120" s="43"/>
      <c r="J14120" s="308"/>
      <c r="K14120" s="51"/>
      <c r="N14120" s="309"/>
      <c r="R14120" s="17"/>
      <c r="T14120" s="17"/>
      <c r="V14120" s="17"/>
      <c r="W14120" s="51"/>
    </row>
    <row r="14121">
      <c r="A14121" s="307"/>
      <c r="B14121" s="85"/>
      <c r="C14121" s="85"/>
      <c r="D14121" s="85"/>
      <c r="E14121" s="88"/>
      <c r="G14121" s="17"/>
      <c r="I14121" s="43"/>
      <c r="J14121" s="308"/>
      <c r="K14121" s="51"/>
      <c r="N14121" s="309"/>
      <c r="R14121" s="17"/>
      <c r="T14121" s="17"/>
      <c r="V14121" s="17"/>
      <c r="W14121" s="51"/>
    </row>
    <row r="14122">
      <c r="A14122" s="307"/>
      <c r="B14122" s="85"/>
      <c r="C14122" s="85"/>
      <c r="D14122" s="85"/>
      <c r="E14122" s="88"/>
      <c r="G14122" s="17"/>
      <c r="I14122" s="43"/>
      <c r="J14122" s="308"/>
      <c r="K14122" s="51"/>
      <c r="N14122" s="309"/>
      <c r="R14122" s="17"/>
      <c r="T14122" s="17"/>
      <c r="V14122" s="17"/>
      <c r="W14122" s="51"/>
    </row>
    <row r="14123">
      <c r="A14123" s="307"/>
      <c r="B14123" s="85"/>
      <c r="C14123" s="85"/>
      <c r="D14123" s="85"/>
      <c r="E14123" s="88"/>
      <c r="G14123" s="17"/>
      <c r="I14123" s="43"/>
      <c r="J14123" s="308"/>
      <c r="K14123" s="51"/>
      <c r="N14123" s="309"/>
      <c r="R14123" s="17"/>
      <c r="T14123" s="17"/>
      <c r="V14123" s="17"/>
      <c r="W14123" s="51"/>
    </row>
    <row r="14124">
      <c r="A14124" s="307"/>
      <c r="B14124" s="85"/>
      <c r="C14124" s="85"/>
      <c r="D14124" s="85"/>
      <c r="E14124" s="88"/>
      <c r="G14124" s="17"/>
      <c r="I14124" s="43"/>
      <c r="J14124" s="308"/>
      <c r="K14124" s="51"/>
      <c r="N14124" s="309"/>
      <c r="R14124" s="17"/>
      <c r="T14124" s="17"/>
      <c r="V14124" s="17"/>
      <c r="W14124" s="51"/>
    </row>
    <row r="14125">
      <c r="A14125" s="307"/>
      <c r="B14125" s="85"/>
      <c r="C14125" s="85"/>
      <c r="D14125" s="85"/>
      <c r="E14125" s="88"/>
      <c r="G14125" s="17"/>
      <c r="I14125" s="43"/>
      <c r="J14125" s="308"/>
      <c r="K14125" s="51"/>
      <c r="N14125" s="309"/>
      <c r="R14125" s="17"/>
      <c r="T14125" s="17"/>
      <c r="V14125" s="17"/>
      <c r="W14125" s="51"/>
    </row>
    <row r="14126">
      <c r="A14126" s="307"/>
      <c r="B14126" s="85"/>
      <c r="C14126" s="85"/>
      <c r="D14126" s="85"/>
      <c r="E14126" s="88"/>
      <c r="G14126" s="17"/>
      <c r="I14126" s="43"/>
      <c r="J14126" s="308"/>
      <c r="K14126" s="51"/>
      <c r="N14126" s="309"/>
      <c r="R14126" s="17"/>
      <c r="T14126" s="17"/>
      <c r="V14126" s="17"/>
      <c r="W14126" s="51"/>
    </row>
    <row r="14127">
      <c r="A14127" s="307"/>
      <c r="B14127" s="85"/>
      <c r="C14127" s="85"/>
      <c r="D14127" s="85"/>
      <c r="E14127" s="88"/>
      <c r="G14127" s="17"/>
      <c r="I14127" s="43"/>
      <c r="J14127" s="308"/>
      <c r="K14127" s="51"/>
      <c r="N14127" s="309"/>
      <c r="R14127" s="17"/>
      <c r="T14127" s="17"/>
      <c r="V14127" s="17"/>
      <c r="W14127" s="51"/>
    </row>
    <row r="14128">
      <c r="A14128" s="307"/>
      <c r="B14128" s="85"/>
      <c r="C14128" s="85"/>
      <c r="D14128" s="85"/>
      <c r="E14128" s="88"/>
      <c r="G14128" s="17"/>
      <c r="I14128" s="43"/>
      <c r="J14128" s="308"/>
      <c r="K14128" s="51"/>
      <c r="N14128" s="309"/>
      <c r="R14128" s="17"/>
      <c r="T14128" s="17"/>
      <c r="V14128" s="17"/>
      <c r="W14128" s="51"/>
    </row>
    <row r="14129">
      <c r="A14129" s="307"/>
      <c r="B14129" s="85"/>
      <c r="C14129" s="85"/>
      <c r="D14129" s="85"/>
      <c r="E14129" s="88"/>
      <c r="G14129" s="17"/>
      <c r="I14129" s="43"/>
      <c r="J14129" s="308"/>
      <c r="K14129" s="51"/>
      <c r="N14129" s="309"/>
      <c r="R14129" s="17"/>
      <c r="T14129" s="17"/>
      <c r="V14129" s="17"/>
      <c r="W14129" s="51"/>
    </row>
    <row r="14130">
      <c r="A14130" s="307"/>
      <c r="B14130" s="85"/>
      <c r="C14130" s="85"/>
      <c r="D14130" s="85"/>
      <c r="E14130" s="88"/>
      <c r="G14130" s="17"/>
      <c r="I14130" s="43"/>
      <c r="J14130" s="308"/>
      <c r="K14130" s="51"/>
      <c r="N14130" s="309"/>
      <c r="R14130" s="17"/>
      <c r="T14130" s="17"/>
      <c r="V14130" s="17"/>
      <c r="W14130" s="51"/>
    </row>
    <row r="14131">
      <c r="A14131" s="307"/>
      <c r="B14131" s="85"/>
      <c r="C14131" s="85"/>
      <c r="D14131" s="85"/>
      <c r="E14131" s="88"/>
      <c r="G14131" s="17"/>
      <c r="I14131" s="43"/>
      <c r="J14131" s="308"/>
      <c r="K14131" s="51"/>
      <c r="N14131" s="309"/>
      <c r="R14131" s="17"/>
      <c r="T14131" s="17"/>
      <c r="V14131" s="17"/>
      <c r="W14131" s="51"/>
    </row>
    <row r="14132">
      <c r="A14132" s="307"/>
      <c r="B14132" s="85"/>
      <c r="C14132" s="85"/>
      <c r="D14132" s="85"/>
      <c r="E14132" s="88"/>
      <c r="G14132" s="17"/>
      <c r="I14132" s="43"/>
      <c r="J14132" s="308"/>
      <c r="K14132" s="51"/>
      <c r="N14132" s="309"/>
      <c r="R14132" s="17"/>
      <c r="T14132" s="17"/>
      <c r="V14132" s="17"/>
      <c r="W14132" s="51"/>
    </row>
    <row r="14133">
      <c r="A14133" s="307"/>
      <c r="B14133" s="85"/>
      <c r="C14133" s="85"/>
      <c r="D14133" s="85"/>
      <c r="E14133" s="88"/>
      <c r="G14133" s="17"/>
      <c r="I14133" s="43"/>
      <c r="J14133" s="308"/>
      <c r="K14133" s="51"/>
      <c r="N14133" s="309"/>
      <c r="R14133" s="17"/>
      <c r="T14133" s="17"/>
      <c r="V14133" s="17"/>
      <c r="W14133" s="51"/>
    </row>
    <row r="14134">
      <c r="A14134" s="307"/>
      <c r="B14134" s="85"/>
      <c r="C14134" s="85"/>
      <c r="D14134" s="85"/>
      <c r="E14134" s="88"/>
      <c r="G14134" s="17"/>
      <c r="I14134" s="43"/>
      <c r="J14134" s="308"/>
      <c r="K14134" s="51"/>
      <c r="N14134" s="309"/>
      <c r="R14134" s="17"/>
      <c r="T14134" s="17"/>
      <c r="V14134" s="17"/>
      <c r="W14134" s="51"/>
    </row>
    <row r="14135">
      <c r="A14135" s="307"/>
      <c r="B14135" s="85"/>
      <c r="C14135" s="85"/>
      <c r="D14135" s="85"/>
      <c r="E14135" s="88"/>
      <c r="G14135" s="17"/>
      <c r="I14135" s="43"/>
      <c r="J14135" s="308"/>
      <c r="K14135" s="51"/>
      <c r="N14135" s="309"/>
      <c r="R14135" s="17"/>
      <c r="T14135" s="17"/>
      <c r="V14135" s="17"/>
      <c r="W14135" s="51"/>
    </row>
    <row r="14136">
      <c r="A14136" s="307"/>
      <c r="B14136" s="85"/>
      <c r="C14136" s="85"/>
      <c r="D14136" s="85"/>
      <c r="E14136" s="88"/>
      <c r="G14136" s="17"/>
      <c r="I14136" s="43"/>
      <c r="J14136" s="308"/>
      <c r="K14136" s="51"/>
      <c r="N14136" s="309"/>
      <c r="R14136" s="17"/>
      <c r="T14136" s="17"/>
      <c r="V14136" s="17"/>
      <c r="W14136" s="51"/>
    </row>
    <row r="14137">
      <c r="A14137" s="307"/>
      <c r="B14137" s="85"/>
      <c r="C14137" s="85"/>
      <c r="D14137" s="85"/>
      <c r="E14137" s="88"/>
      <c r="G14137" s="17"/>
      <c r="I14137" s="43"/>
      <c r="J14137" s="308"/>
      <c r="K14137" s="51"/>
      <c r="N14137" s="309"/>
      <c r="R14137" s="17"/>
      <c r="T14137" s="17"/>
      <c r="V14137" s="17"/>
      <c r="W14137" s="51"/>
    </row>
    <row r="14138">
      <c r="A14138" s="307"/>
      <c r="B14138" s="85"/>
      <c r="C14138" s="85"/>
      <c r="D14138" s="85"/>
      <c r="E14138" s="88"/>
      <c r="G14138" s="17"/>
      <c r="I14138" s="43"/>
      <c r="J14138" s="308"/>
      <c r="K14138" s="51"/>
      <c r="N14138" s="309"/>
      <c r="R14138" s="17"/>
      <c r="T14138" s="17"/>
      <c r="V14138" s="17"/>
      <c r="W14138" s="51"/>
    </row>
    <row r="14139">
      <c r="A14139" s="307"/>
      <c r="B14139" s="85"/>
      <c r="C14139" s="85"/>
      <c r="D14139" s="85"/>
      <c r="E14139" s="88"/>
      <c r="G14139" s="17"/>
      <c r="I14139" s="43"/>
      <c r="J14139" s="308"/>
      <c r="K14139" s="51"/>
      <c r="N14139" s="309"/>
      <c r="R14139" s="17"/>
      <c r="T14139" s="17"/>
      <c r="V14139" s="17"/>
      <c r="W14139" s="51"/>
    </row>
    <row r="14140">
      <c r="A14140" s="307"/>
      <c r="B14140" s="85"/>
      <c r="C14140" s="85"/>
      <c r="D14140" s="85"/>
      <c r="E14140" s="88"/>
      <c r="G14140" s="17"/>
      <c r="I14140" s="43"/>
      <c r="J14140" s="308"/>
      <c r="K14140" s="51"/>
      <c r="N14140" s="309"/>
      <c r="R14140" s="17"/>
      <c r="T14140" s="17"/>
      <c r="V14140" s="17"/>
      <c r="W14140" s="51"/>
    </row>
    <row r="14141">
      <c r="A14141" s="307"/>
      <c r="B14141" s="85"/>
      <c r="C14141" s="85"/>
      <c r="D14141" s="85"/>
      <c r="E14141" s="88"/>
      <c r="G14141" s="17"/>
      <c r="I14141" s="43"/>
      <c r="J14141" s="308"/>
      <c r="K14141" s="51"/>
      <c r="N14141" s="309"/>
      <c r="R14141" s="17"/>
      <c r="T14141" s="17"/>
      <c r="V14141" s="17"/>
      <c r="W14141" s="51"/>
    </row>
    <row r="14142">
      <c r="A14142" s="307"/>
      <c r="B14142" s="85"/>
      <c r="C14142" s="85"/>
      <c r="D14142" s="85"/>
      <c r="E14142" s="88"/>
      <c r="G14142" s="17"/>
      <c r="I14142" s="43"/>
      <c r="J14142" s="308"/>
      <c r="K14142" s="51"/>
      <c r="N14142" s="309"/>
      <c r="R14142" s="17"/>
      <c r="T14142" s="17"/>
      <c r="V14142" s="17"/>
      <c r="W14142" s="51"/>
    </row>
    <row r="14143">
      <c r="A14143" s="307"/>
      <c r="B14143" s="85"/>
      <c r="C14143" s="85"/>
      <c r="D14143" s="85"/>
      <c r="E14143" s="88"/>
      <c r="G14143" s="17"/>
      <c r="I14143" s="43"/>
      <c r="J14143" s="308"/>
      <c r="K14143" s="51"/>
      <c r="N14143" s="309"/>
      <c r="R14143" s="17"/>
      <c r="T14143" s="17"/>
      <c r="V14143" s="17"/>
      <c r="W14143" s="51"/>
    </row>
    <row r="14144">
      <c r="A14144" s="307"/>
      <c r="B14144" s="85"/>
      <c r="C14144" s="85"/>
      <c r="D14144" s="85"/>
      <c r="E14144" s="88"/>
      <c r="G14144" s="17"/>
      <c r="I14144" s="43"/>
      <c r="J14144" s="308"/>
      <c r="K14144" s="51"/>
      <c r="N14144" s="309"/>
      <c r="R14144" s="17"/>
      <c r="T14144" s="17"/>
      <c r="V14144" s="17"/>
      <c r="W14144" s="51"/>
    </row>
    <row r="14145">
      <c r="A14145" s="307"/>
      <c r="B14145" s="85"/>
      <c r="C14145" s="85"/>
      <c r="D14145" s="85"/>
      <c r="E14145" s="88"/>
      <c r="G14145" s="17"/>
      <c r="I14145" s="43"/>
      <c r="J14145" s="308"/>
      <c r="K14145" s="51"/>
      <c r="N14145" s="309"/>
      <c r="R14145" s="17"/>
      <c r="T14145" s="17"/>
      <c r="V14145" s="17"/>
      <c r="W14145" s="51"/>
    </row>
    <row r="14146">
      <c r="A14146" s="307"/>
      <c r="B14146" s="85"/>
      <c r="C14146" s="85"/>
      <c r="D14146" s="85"/>
      <c r="E14146" s="88"/>
      <c r="G14146" s="17"/>
      <c r="I14146" s="43"/>
      <c r="J14146" s="308"/>
      <c r="K14146" s="51"/>
      <c r="N14146" s="309"/>
      <c r="R14146" s="17"/>
      <c r="T14146" s="17"/>
      <c r="V14146" s="17"/>
      <c r="W14146" s="51"/>
    </row>
    <row r="14147">
      <c r="A14147" s="307"/>
      <c r="B14147" s="85"/>
      <c r="C14147" s="85"/>
      <c r="D14147" s="85"/>
      <c r="E14147" s="88"/>
      <c r="G14147" s="17"/>
      <c r="I14147" s="43"/>
      <c r="J14147" s="308"/>
      <c r="K14147" s="51"/>
      <c r="N14147" s="309"/>
      <c r="R14147" s="17"/>
      <c r="T14147" s="17"/>
      <c r="V14147" s="17"/>
      <c r="W14147" s="51"/>
    </row>
    <row r="14148">
      <c r="A14148" s="307"/>
      <c r="B14148" s="85"/>
      <c r="C14148" s="85"/>
      <c r="D14148" s="85"/>
      <c r="E14148" s="88"/>
      <c r="G14148" s="17"/>
      <c r="I14148" s="43"/>
      <c r="J14148" s="308"/>
      <c r="K14148" s="51"/>
      <c r="N14148" s="309"/>
      <c r="R14148" s="17"/>
      <c r="T14148" s="17"/>
      <c r="V14148" s="17"/>
      <c r="W14148" s="51"/>
    </row>
    <row r="14149">
      <c r="A14149" s="307"/>
      <c r="B14149" s="85"/>
      <c r="C14149" s="85"/>
      <c r="D14149" s="85"/>
      <c r="E14149" s="88"/>
      <c r="G14149" s="17"/>
      <c r="I14149" s="43"/>
      <c r="J14149" s="308"/>
      <c r="K14149" s="51"/>
      <c r="N14149" s="309"/>
      <c r="R14149" s="17"/>
      <c r="T14149" s="17"/>
      <c r="V14149" s="17"/>
      <c r="W14149" s="51"/>
    </row>
    <row r="14150">
      <c r="A14150" s="307"/>
      <c r="B14150" s="85"/>
      <c r="C14150" s="85"/>
      <c r="D14150" s="85"/>
      <c r="E14150" s="88"/>
      <c r="G14150" s="17"/>
      <c r="I14150" s="43"/>
      <c r="J14150" s="308"/>
      <c r="K14150" s="51"/>
      <c r="N14150" s="309"/>
      <c r="R14150" s="17"/>
      <c r="T14150" s="17"/>
      <c r="V14150" s="17"/>
      <c r="W14150" s="51"/>
    </row>
    <row r="14151">
      <c r="A14151" s="307"/>
      <c r="B14151" s="85"/>
      <c r="C14151" s="85"/>
      <c r="D14151" s="85"/>
      <c r="E14151" s="88"/>
      <c r="G14151" s="17"/>
      <c r="I14151" s="43"/>
      <c r="J14151" s="308"/>
      <c r="K14151" s="51"/>
      <c r="N14151" s="309"/>
      <c r="R14151" s="17"/>
      <c r="T14151" s="17"/>
      <c r="V14151" s="17"/>
      <c r="W14151" s="51"/>
    </row>
    <row r="14152">
      <c r="A14152" s="307"/>
      <c r="B14152" s="85"/>
      <c r="C14152" s="85"/>
      <c r="D14152" s="85"/>
      <c r="E14152" s="88"/>
      <c r="G14152" s="17"/>
      <c r="I14152" s="43"/>
      <c r="J14152" s="308"/>
      <c r="K14152" s="51"/>
      <c r="N14152" s="309"/>
      <c r="R14152" s="17"/>
      <c r="T14152" s="17"/>
      <c r="V14152" s="17"/>
      <c r="W14152" s="51"/>
    </row>
    <row r="14153">
      <c r="A14153" s="307"/>
      <c r="B14153" s="85"/>
      <c r="C14153" s="85"/>
      <c r="D14153" s="85"/>
      <c r="E14153" s="88"/>
      <c r="G14153" s="17"/>
      <c r="I14153" s="43"/>
      <c r="J14153" s="308"/>
      <c r="K14153" s="51"/>
      <c r="N14153" s="309"/>
      <c r="R14153" s="17"/>
      <c r="T14153" s="17"/>
      <c r="V14153" s="17"/>
      <c r="W14153" s="51"/>
    </row>
    <row r="14154">
      <c r="A14154" s="307"/>
      <c r="B14154" s="85"/>
      <c r="C14154" s="85"/>
      <c r="D14154" s="85"/>
      <c r="E14154" s="88"/>
      <c r="G14154" s="17"/>
      <c r="I14154" s="43"/>
      <c r="J14154" s="308"/>
      <c r="K14154" s="51"/>
      <c r="N14154" s="309"/>
      <c r="R14154" s="17"/>
      <c r="T14154" s="17"/>
      <c r="V14154" s="17"/>
      <c r="W14154" s="51"/>
    </row>
    <row r="14155">
      <c r="A14155" s="307"/>
      <c r="B14155" s="85"/>
      <c r="C14155" s="85"/>
      <c r="D14155" s="85"/>
      <c r="E14155" s="88"/>
      <c r="G14155" s="17"/>
      <c r="I14155" s="43"/>
      <c r="J14155" s="308"/>
      <c r="K14155" s="51"/>
      <c r="N14155" s="309"/>
      <c r="R14155" s="17"/>
      <c r="T14155" s="17"/>
      <c r="V14155" s="17"/>
      <c r="W14155" s="51"/>
    </row>
    <row r="14156">
      <c r="A14156" s="307"/>
      <c r="B14156" s="85"/>
      <c r="C14156" s="85"/>
      <c r="D14156" s="85"/>
      <c r="E14156" s="88"/>
      <c r="G14156" s="17"/>
      <c r="I14156" s="43"/>
      <c r="J14156" s="308"/>
      <c r="K14156" s="51"/>
      <c r="N14156" s="309"/>
      <c r="R14156" s="17"/>
      <c r="T14156" s="17"/>
      <c r="V14156" s="17"/>
      <c r="W14156" s="51"/>
    </row>
    <row r="14157">
      <c r="A14157" s="307"/>
      <c r="B14157" s="85"/>
      <c r="C14157" s="85"/>
      <c r="D14157" s="85"/>
      <c r="E14157" s="88"/>
      <c r="G14157" s="17"/>
      <c r="I14157" s="43"/>
      <c r="J14157" s="308"/>
      <c r="K14157" s="51"/>
      <c r="N14157" s="309"/>
      <c r="R14157" s="17"/>
      <c r="T14157" s="17"/>
      <c r="V14157" s="17"/>
      <c r="W14157" s="51"/>
    </row>
    <row r="14158">
      <c r="A14158" s="307"/>
      <c r="B14158" s="85"/>
      <c r="C14158" s="85"/>
      <c r="D14158" s="85"/>
      <c r="E14158" s="88"/>
      <c r="G14158" s="17"/>
      <c r="I14158" s="43"/>
      <c r="J14158" s="308"/>
      <c r="K14158" s="51"/>
      <c r="N14158" s="309"/>
      <c r="R14158" s="17"/>
      <c r="T14158" s="17"/>
      <c r="V14158" s="17"/>
      <c r="W14158" s="51"/>
    </row>
    <row r="14159">
      <c r="A14159" s="307"/>
      <c r="B14159" s="85"/>
      <c r="C14159" s="85"/>
      <c r="D14159" s="85"/>
      <c r="E14159" s="88"/>
      <c r="G14159" s="17"/>
      <c r="I14159" s="43"/>
      <c r="J14159" s="308"/>
      <c r="K14159" s="51"/>
      <c r="N14159" s="309"/>
      <c r="R14159" s="17"/>
      <c r="T14159" s="17"/>
      <c r="V14159" s="17"/>
      <c r="W14159" s="51"/>
    </row>
    <row r="14160">
      <c r="A14160" s="307"/>
      <c r="B14160" s="85"/>
      <c r="C14160" s="85"/>
      <c r="D14160" s="85"/>
      <c r="E14160" s="88"/>
      <c r="G14160" s="17"/>
      <c r="I14160" s="43"/>
      <c r="J14160" s="308"/>
      <c r="K14160" s="51"/>
      <c r="N14160" s="309"/>
      <c r="R14160" s="17"/>
      <c r="T14160" s="17"/>
      <c r="V14160" s="17"/>
      <c r="W14160" s="51"/>
    </row>
    <row r="14161">
      <c r="A14161" s="307"/>
      <c r="B14161" s="85"/>
      <c r="C14161" s="85"/>
      <c r="D14161" s="85"/>
      <c r="E14161" s="88"/>
      <c r="G14161" s="17"/>
      <c r="I14161" s="43"/>
      <c r="J14161" s="308"/>
      <c r="K14161" s="51"/>
      <c r="N14161" s="309"/>
      <c r="R14161" s="17"/>
      <c r="T14161" s="17"/>
      <c r="V14161" s="17"/>
      <c r="W14161" s="51"/>
    </row>
    <row r="14162">
      <c r="A14162" s="307"/>
      <c r="B14162" s="85"/>
      <c r="C14162" s="85"/>
      <c r="D14162" s="85"/>
      <c r="E14162" s="88"/>
      <c r="G14162" s="17"/>
      <c r="I14162" s="43"/>
      <c r="J14162" s="308"/>
      <c r="K14162" s="51"/>
      <c r="N14162" s="309"/>
      <c r="R14162" s="17"/>
      <c r="T14162" s="17"/>
      <c r="V14162" s="17"/>
      <c r="W14162" s="51"/>
    </row>
    <row r="14163">
      <c r="A14163" s="307"/>
      <c r="B14163" s="85"/>
      <c r="C14163" s="85"/>
      <c r="D14163" s="85"/>
      <c r="E14163" s="88"/>
      <c r="G14163" s="17"/>
      <c r="I14163" s="43"/>
      <c r="J14163" s="308"/>
      <c r="K14163" s="51"/>
      <c r="N14163" s="309"/>
      <c r="R14163" s="17"/>
      <c r="T14163" s="17"/>
      <c r="V14163" s="17"/>
      <c r="W14163" s="51"/>
    </row>
    <row r="14164">
      <c r="A14164" s="307"/>
      <c r="B14164" s="85"/>
      <c r="C14164" s="85"/>
      <c r="D14164" s="85"/>
      <c r="E14164" s="88"/>
      <c r="G14164" s="17"/>
      <c r="I14164" s="43"/>
      <c r="J14164" s="308"/>
      <c r="K14164" s="51"/>
      <c r="N14164" s="309"/>
      <c r="R14164" s="17"/>
      <c r="T14164" s="17"/>
      <c r="V14164" s="17"/>
      <c r="W14164" s="51"/>
    </row>
    <row r="14165">
      <c r="A14165" s="307"/>
      <c r="B14165" s="85"/>
      <c r="C14165" s="85"/>
      <c r="D14165" s="85"/>
      <c r="E14165" s="88"/>
      <c r="G14165" s="17"/>
      <c r="I14165" s="43"/>
      <c r="J14165" s="308"/>
      <c r="K14165" s="51"/>
      <c r="N14165" s="309"/>
      <c r="R14165" s="17"/>
      <c r="T14165" s="17"/>
      <c r="V14165" s="17"/>
      <c r="W14165" s="51"/>
    </row>
    <row r="14166">
      <c r="A14166" s="307"/>
      <c r="B14166" s="85"/>
      <c r="C14166" s="85"/>
      <c r="D14166" s="85"/>
      <c r="E14166" s="88"/>
      <c r="G14166" s="17"/>
      <c r="I14166" s="43"/>
      <c r="J14166" s="308"/>
      <c r="K14166" s="51"/>
      <c r="N14166" s="309"/>
      <c r="R14166" s="17"/>
      <c r="T14166" s="17"/>
      <c r="V14166" s="17"/>
      <c r="W14166" s="51"/>
    </row>
    <row r="14167">
      <c r="A14167" s="307"/>
      <c r="B14167" s="85"/>
      <c r="C14167" s="85"/>
      <c r="D14167" s="85"/>
      <c r="E14167" s="88"/>
      <c r="G14167" s="17"/>
      <c r="I14167" s="43"/>
      <c r="J14167" s="308"/>
      <c r="K14167" s="51"/>
      <c r="N14167" s="309"/>
      <c r="R14167" s="17"/>
      <c r="T14167" s="17"/>
      <c r="V14167" s="17"/>
      <c r="W14167" s="51"/>
    </row>
    <row r="14168">
      <c r="A14168" s="307"/>
      <c r="B14168" s="85"/>
      <c r="C14168" s="85"/>
      <c r="D14168" s="85"/>
      <c r="E14168" s="88"/>
      <c r="G14168" s="17"/>
      <c r="I14168" s="43"/>
      <c r="J14168" s="308"/>
      <c r="K14168" s="51"/>
      <c r="N14168" s="309"/>
      <c r="R14168" s="17"/>
      <c r="T14168" s="17"/>
      <c r="V14168" s="17"/>
      <c r="W14168" s="51"/>
    </row>
    <row r="14169">
      <c r="A14169" s="307"/>
      <c r="B14169" s="85"/>
      <c r="C14169" s="85"/>
      <c r="D14169" s="85"/>
      <c r="E14169" s="88"/>
      <c r="G14169" s="17"/>
      <c r="I14169" s="43"/>
      <c r="J14169" s="308"/>
      <c r="K14169" s="51"/>
      <c r="N14169" s="309"/>
      <c r="R14169" s="17"/>
      <c r="T14169" s="17"/>
      <c r="V14169" s="17"/>
      <c r="W14169" s="51"/>
    </row>
    <row r="14170">
      <c r="A14170" s="307"/>
      <c r="B14170" s="85"/>
      <c r="C14170" s="85"/>
      <c r="D14170" s="85"/>
      <c r="E14170" s="88"/>
      <c r="G14170" s="17"/>
      <c r="I14170" s="43"/>
      <c r="J14170" s="308"/>
      <c r="K14170" s="51"/>
      <c r="N14170" s="309"/>
      <c r="R14170" s="17"/>
      <c r="T14170" s="17"/>
      <c r="V14170" s="17"/>
      <c r="W14170" s="51"/>
    </row>
    <row r="14171">
      <c r="A14171" s="307"/>
      <c r="B14171" s="85"/>
      <c r="C14171" s="85"/>
      <c r="D14171" s="85"/>
      <c r="E14171" s="88"/>
      <c r="G14171" s="17"/>
      <c r="I14171" s="43"/>
      <c r="J14171" s="308"/>
      <c r="K14171" s="51"/>
      <c r="N14171" s="309"/>
      <c r="R14171" s="17"/>
      <c r="T14171" s="17"/>
      <c r="V14171" s="17"/>
      <c r="W14171" s="51"/>
    </row>
    <row r="14172">
      <c r="A14172" s="307"/>
      <c r="B14172" s="85"/>
      <c r="C14172" s="85"/>
      <c r="D14172" s="85"/>
      <c r="E14172" s="88"/>
      <c r="G14172" s="17"/>
      <c r="I14172" s="43"/>
      <c r="J14172" s="308"/>
      <c r="K14172" s="51"/>
      <c r="N14172" s="309"/>
      <c r="R14172" s="17"/>
      <c r="T14172" s="17"/>
      <c r="V14172" s="17"/>
      <c r="W14172" s="51"/>
    </row>
    <row r="14173">
      <c r="A14173" s="307"/>
      <c r="B14173" s="85"/>
      <c r="C14173" s="85"/>
      <c r="D14173" s="85"/>
      <c r="E14173" s="88"/>
      <c r="G14173" s="17"/>
      <c r="I14173" s="43"/>
      <c r="J14173" s="308"/>
      <c r="K14173" s="51"/>
      <c r="N14173" s="309"/>
      <c r="R14173" s="17"/>
      <c r="T14173" s="17"/>
      <c r="V14173" s="17"/>
      <c r="W14173" s="51"/>
    </row>
    <row r="14174">
      <c r="A14174" s="307"/>
      <c r="B14174" s="85"/>
      <c r="C14174" s="85"/>
      <c r="D14174" s="85"/>
      <c r="E14174" s="88"/>
      <c r="G14174" s="17"/>
      <c r="I14174" s="43"/>
      <c r="J14174" s="308"/>
      <c r="K14174" s="51"/>
      <c r="N14174" s="309"/>
      <c r="R14174" s="17"/>
      <c r="T14174" s="17"/>
      <c r="V14174" s="17"/>
      <c r="W14174" s="51"/>
    </row>
    <row r="14175">
      <c r="A14175" s="307"/>
      <c r="B14175" s="85"/>
      <c r="C14175" s="85"/>
      <c r="D14175" s="85"/>
      <c r="E14175" s="88"/>
      <c r="G14175" s="17"/>
      <c r="I14175" s="43"/>
      <c r="J14175" s="308"/>
      <c r="K14175" s="51"/>
      <c r="N14175" s="309"/>
      <c r="R14175" s="17"/>
      <c r="T14175" s="17"/>
      <c r="V14175" s="17"/>
      <c r="W14175" s="51"/>
    </row>
    <row r="14176">
      <c r="A14176" s="307"/>
      <c r="B14176" s="85"/>
      <c r="C14176" s="85"/>
      <c r="D14176" s="85"/>
      <c r="E14176" s="88"/>
      <c r="G14176" s="17"/>
      <c r="I14176" s="43"/>
      <c r="J14176" s="308"/>
      <c r="K14176" s="51"/>
      <c r="N14176" s="309"/>
      <c r="R14176" s="17"/>
      <c r="T14176" s="17"/>
      <c r="V14176" s="17"/>
      <c r="W14176" s="51"/>
    </row>
    <row r="14177">
      <c r="A14177" s="307"/>
      <c r="B14177" s="85"/>
      <c r="C14177" s="85"/>
      <c r="D14177" s="85"/>
      <c r="E14177" s="88"/>
      <c r="G14177" s="17"/>
      <c r="I14177" s="43"/>
      <c r="J14177" s="308"/>
      <c r="K14177" s="51"/>
      <c r="N14177" s="309"/>
      <c r="R14177" s="17"/>
      <c r="T14177" s="17"/>
      <c r="V14177" s="17"/>
      <c r="W14177" s="51"/>
    </row>
    <row r="14178">
      <c r="A14178" s="307"/>
      <c r="B14178" s="85"/>
      <c r="C14178" s="85"/>
      <c r="D14178" s="85"/>
      <c r="E14178" s="88"/>
      <c r="G14178" s="17"/>
      <c r="I14178" s="43"/>
      <c r="J14178" s="308"/>
      <c r="K14178" s="51"/>
      <c r="N14178" s="309"/>
      <c r="R14178" s="17"/>
      <c r="T14178" s="17"/>
      <c r="V14178" s="17"/>
      <c r="W14178" s="51"/>
    </row>
    <row r="14179">
      <c r="A14179" s="307"/>
      <c r="B14179" s="85"/>
      <c r="C14179" s="85"/>
      <c r="D14179" s="85"/>
      <c r="E14179" s="88"/>
      <c r="G14179" s="17"/>
      <c r="I14179" s="43"/>
      <c r="J14179" s="308"/>
      <c r="K14179" s="51"/>
      <c r="N14179" s="309"/>
      <c r="R14179" s="17"/>
      <c r="T14179" s="17"/>
      <c r="V14179" s="17"/>
      <c r="W14179" s="51"/>
    </row>
    <row r="14180">
      <c r="A14180" s="307"/>
      <c r="B14180" s="85"/>
      <c r="C14180" s="85"/>
      <c r="D14180" s="85"/>
      <c r="E14180" s="88"/>
      <c r="G14180" s="17"/>
      <c r="I14180" s="43"/>
      <c r="J14180" s="308"/>
      <c r="K14180" s="51"/>
      <c r="N14180" s="309"/>
      <c r="R14180" s="17"/>
      <c r="T14180" s="17"/>
      <c r="V14180" s="17"/>
      <c r="W14180" s="51"/>
    </row>
    <row r="14181">
      <c r="A14181" s="307"/>
      <c r="B14181" s="85"/>
      <c r="C14181" s="85"/>
      <c r="D14181" s="85"/>
      <c r="E14181" s="88"/>
      <c r="G14181" s="17"/>
      <c r="I14181" s="43"/>
      <c r="J14181" s="308"/>
      <c r="K14181" s="51"/>
      <c r="N14181" s="309"/>
      <c r="R14181" s="17"/>
      <c r="T14181" s="17"/>
      <c r="V14181" s="17"/>
      <c r="W14181" s="51"/>
    </row>
    <row r="14182">
      <c r="A14182" s="307"/>
      <c r="B14182" s="85"/>
      <c r="C14182" s="85"/>
      <c r="D14182" s="85"/>
      <c r="E14182" s="88"/>
      <c r="G14182" s="17"/>
      <c r="I14182" s="43"/>
      <c r="J14182" s="308"/>
      <c r="K14182" s="51"/>
      <c r="N14182" s="309"/>
      <c r="R14182" s="17"/>
      <c r="T14182" s="17"/>
      <c r="V14182" s="17"/>
      <c r="W14182" s="51"/>
    </row>
    <row r="14183">
      <c r="A14183" s="307"/>
      <c r="B14183" s="85"/>
      <c r="C14183" s="85"/>
      <c r="D14183" s="85"/>
      <c r="E14183" s="88"/>
      <c r="G14183" s="17"/>
      <c r="I14183" s="43"/>
      <c r="J14183" s="308"/>
      <c r="K14183" s="51"/>
      <c r="N14183" s="309"/>
      <c r="R14183" s="17"/>
      <c r="T14183" s="17"/>
      <c r="V14183" s="17"/>
      <c r="W14183" s="51"/>
    </row>
    <row r="14184">
      <c r="A14184" s="307"/>
      <c r="B14184" s="85"/>
      <c r="C14184" s="85"/>
      <c r="D14184" s="85"/>
      <c r="E14184" s="88"/>
      <c r="G14184" s="17"/>
      <c r="I14184" s="43"/>
      <c r="J14184" s="308"/>
      <c r="K14184" s="51"/>
      <c r="N14184" s="309"/>
      <c r="R14184" s="17"/>
      <c r="T14184" s="17"/>
      <c r="V14184" s="17"/>
      <c r="W14184" s="51"/>
    </row>
    <row r="14185">
      <c r="A14185" s="307"/>
      <c r="B14185" s="85"/>
      <c r="C14185" s="85"/>
      <c r="D14185" s="85"/>
      <c r="E14185" s="88"/>
      <c r="G14185" s="17"/>
      <c r="I14185" s="43"/>
      <c r="J14185" s="308"/>
      <c r="K14185" s="51"/>
      <c r="N14185" s="309"/>
      <c r="R14185" s="17"/>
      <c r="T14185" s="17"/>
      <c r="V14185" s="17"/>
      <c r="W14185" s="51"/>
    </row>
    <row r="14186">
      <c r="A14186" s="307"/>
      <c r="B14186" s="85"/>
      <c r="C14186" s="85"/>
      <c r="D14186" s="85"/>
      <c r="E14186" s="88"/>
      <c r="G14186" s="17"/>
      <c r="I14186" s="43"/>
      <c r="J14186" s="308"/>
      <c r="K14186" s="51"/>
      <c r="N14186" s="309"/>
      <c r="R14186" s="17"/>
      <c r="T14186" s="17"/>
      <c r="V14186" s="17"/>
      <c r="W14186" s="51"/>
    </row>
    <row r="14187">
      <c r="A14187" s="307"/>
      <c r="B14187" s="85"/>
      <c r="C14187" s="85"/>
      <c r="D14187" s="85"/>
      <c r="E14187" s="88"/>
      <c r="G14187" s="17"/>
      <c r="I14187" s="43"/>
      <c r="J14187" s="308"/>
      <c r="K14187" s="51"/>
      <c r="N14187" s="309"/>
      <c r="R14187" s="17"/>
      <c r="T14187" s="17"/>
      <c r="V14187" s="17"/>
      <c r="W14187" s="51"/>
    </row>
    <row r="14188">
      <c r="A14188" s="307"/>
      <c r="B14188" s="85"/>
      <c r="C14188" s="85"/>
      <c r="D14188" s="85"/>
      <c r="E14188" s="88"/>
      <c r="G14188" s="17"/>
      <c r="I14188" s="43"/>
      <c r="J14188" s="308"/>
      <c r="K14188" s="51"/>
      <c r="N14188" s="309"/>
      <c r="R14188" s="17"/>
      <c r="T14188" s="17"/>
      <c r="V14188" s="17"/>
      <c r="W14188" s="51"/>
    </row>
    <row r="14189">
      <c r="A14189" s="307"/>
      <c r="B14189" s="85"/>
      <c r="C14189" s="85"/>
      <c r="D14189" s="85"/>
      <c r="E14189" s="88"/>
      <c r="G14189" s="17"/>
      <c r="I14189" s="43"/>
      <c r="J14189" s="308"/>
      <c r="K14189" s="51"/>
      <c r="N14189" s="309"/>
      <c r="R14189" s="17"/>
      <c r="T14189" s="17"/>
      <c r="V14189" s="17"/>
      <c r="W14189" s="51"/>
    </row>
    <row r="14190">
      <c r="A14190" s="307"/>
      <c r="B14190" s="85"/>
      <c r="C14190" s="85"/>
      <c r="D14190" s="85"/>
      <c r="E14190" s="88"/>
      <c r="G14190" s="17"/>
      <c r="I14190" s="43"/>
      <c r="J14190" s="308"/>
      <c r="K14190" s="51"/>
      <c r="N14190" s="309"/>
      <c r="R14190" s="17"/>
      <c r="T14190" s="17"/>
      <c r="V14190" s="17"/>
      <c r="W14190" s="51"/>
    </row>
    <row r="14191">
      <c r="A14191" s="307"/>
      <c r="B14191" s="85"/>
      <c r="C14191" s="85"/>
      <c r="D14191" s="85"/>
      <c r="E14191" s="88"/>
      <c r="G14191" s="17"/>
      <c r="I14191" s="43"/>
      <c r="J14191" s="308"/>
      <c r="K14191" s="51"/>
      <c r="N14191" s="309"/>
      <c r="R14191" s="17"/>
      <c r="T14191" s="17"/>
      <c r="V14191" s="17"/>
      <c r="W14191" s="51"/>
    </row>
    <row r="14192">
      <c r="A14192" s="307"/>
      <c r="B14192" s="85"/>
      <c r="C14192" s="85"/>
      <c r="D14192" s="85"/>
      <c r="E14192" s="88"/>
      <c r="G14192" s="17"/>
      <c r="I14192" s="43"/>
      <c r="J14192" s="308"/>
      <c r="K14192" s="51"/>
      <c r="N14192" s="309"/>
      <c r="R14192" s="17"/>
      <c r="T14192" s="17"/>
      <c r="V14192" s="17"/>
      <c r="W14192" s="51"/>
    </row>
    <row r="14193">
      <c r="A14193" s="307"/>
      <c r="B14193" s="85"/>
      <c r="C14193" s="85"/>
      <c r="D14193" s="85"/>
      <c r="E14193" s="88"/>
      <c r="G14193" s="17"/>
      <c r="I14193" s="43"/>
      <c r="J14193" s="308"/>
      <c r="K14193" s="51"/>
      <c r="N14193" s="309"/>
      <c r="R14193" s="17"/>
      <c r="T14193" s="17"/>
      <c r="V14193" s="17"/>
      <c r="W14193" s="51"/>
    </row>
    <row r="14194">
      <c r="A14194" s="307"/>
      <c r="B14194" s="85"/>
      <c r="C14194" s="85"/>
      <c r="D14194" s="85"/>
      <c r="E14194" s="88"/>
      <c r="G14194" s="17"/>
      <c r="I14194" s="43"/>
      <c r="J14194" s="308"/>
      <c r="K14194" s="51"/>
      <c r="N14194" s="309"/>
      <c r="R14194" s="17"/>
      <c r="T14194" s="17"/>
      <c r="V14194" s="17"/>
      <c r="W14194" s="51"/>
    </row>
    <row r="14195">
      <c r="A14195" s="307"/>
      <c r="B14195" s="85"/>
      <c r="C14195" s="85"/>
      <c r="D14195" s="85"/>
      <c r="E14195" s="88"/>
      <c r="G14195" s="17"/>
      <c r="I14195" s="43"/>
      <c r="J14195" s="308"/>
      <c r="K14195" s="51"/>
      <c r="N14195" s="309"/>
      <c r="R14195" s="17"/>
      <c r="T14195" s="17"/>
      <c r="V14195" s="17"/>
      <c r="W14195" s="51"/>
    </row>
    <row r="14196">
      <c r="A14196" s="307"/>
      <c r="B14196" s="85"/>
      <c r="C14196" s="85"/>
      <c r="D14196" s="85"/>
      <c r="E14196" s="88"/>
      <c r="G14196" s="17"/>
      <c r="I14196" s="43"/>
      <c r="J14196" s="308"/>
      <c r="K14196" s="51"/>
      <c r="N14196" s="309"/>
      <c r="R14196" s="17"/>
      <c r="T14196" s="17"/>
      <c r="V14196" s="17"/>
      <c r="W14196" s="51"/>
    </row>
    <row r="14197">
      <c r="A14197" s="307"/>
      <c r="B14197" s="85"/>
      <c r="C14197" s="85"/>
      <c r="D14197" s="85"/>
      <c r="E14197" s="88"/>
      <c r="G14197" s="17"/>
      <c r="I14197" s="43"/>
      <c r="J14197" s="308"/>
      <c r="K14197" s="51"/>
      <c r="N14197" s="309"/>
      <c r="R14197" s="17"/>
      <c r="T14197" s="17"/>
      <c r="V14197" s="17"/>
      <c r="W14197" s="51"/>
    </row>
    <row r="14198">
      <c r="A14198" s="307"/>
      <c r="B14198" s="85"/>
      <c r="C14198" s="85"/>
      <c r="D14198" s="85"/>
      <c r="E14198" s="88"/>
      <c r="G14198" s="17"/>
      <c r="I14198" s="43"/>
      <c r="J14198" s="308"/>
      <c r="K14198" s="51"/>
      <c r="N14198" s="309"/>
      <c r="R14198" s="17"/>
      <c r="T14198" s="17"/>
      <c r="V14198" s="17"/>
      <c r="W14198" s="51"/>
    </row>
    <row r="14199">
      <c r="A14199" s="307"/>
      <c r="B14199" s="85"/>
      <c r="C14199" s="85"/>
      <c r="D14199" s="85"/>
      <c r="E14199" s="88"/>
      <c r="G14199" s="17"/>
      <c r="I14199" s="43"/>
      <c r="J14199" s="308"/>
      <c r="K14199" s="51"/>
      <c r="N14199" s="309"/>
      <c r="R14199" s="17"/>
      <c r="T14199" s="17"/>
      <c r="V14199" s="17"/>
      <c r="W14199" s="51"/>
    </row>
    <row r="14200">
      <c r="A14200" s="307"/>
      <c r="B14200" s="85"/>
      <c r="C14200" s="85"/>
      <c r="D14200" s="85"/>
      <c r="E14200" s="88"/>
      <c r="G14200" s="17"/>
      <c r="I14200" s="43"/>
      <c r="J14200" s="308"/>
      <c r="K14200" s="51"/>
      <c r="N14200" s="309"/>
      <c r="R14200" s="17"/>
      <c r="T14200" s="17"/>
      <c r="V14200" s="17"/>
      <c r="W14200" s="51"/>
    </row>
    <row r="14201">
      <c r="A14201" s="307"/>
      <c r="B14201" s="85"/>
      <c r="C14201" s="85"/>
      <c r="D14201" s="85"/>
      <c r="E14201" s="88"/>
      <c r="G14201" s="17"/>
      <c r="I14201" s="43"/>
      <c r="J14201" s="308"/>
      <c r="K14201" s="51"/>
      <c r="N14201" s="309"/>
      <c r="R14201" s="17"/>
      <c r="T14201" s="17"/>
      <c r="V14201" s="17"/>
      <c r="W14201" s="51"/>
    </row>
    <row r="14202">
      <c r="A14202" s="307"/>
      <c r="B14202" s="85"/>
      <c r="C14202" s="85"/>
      <c r="D14202" s="85"/>
      <c r="E14202" s="88"/>
      <c r="G14202" s="17"/>
      <c r="I14202" s="43"/>
      <c r="J14202" s="308"/>
      <c r="K14202" s="51"/>
      <c r="N14202" s="309"/>
      <c r="R14202" s="17"/>
      <c r="T14202" s="17"/>
      <c r="V14202" s="17"/>
      <c r="W14202" s="51"/>
    </row>
    <row r="14203">
      <c r="A14203" s="307"/>
      <c r="B14203" s="85"/>
      <c r="C14203" s="85"/>
      <c r="D14203" s="85"/>
      <c r="E14203" s="88"/>
      <c r="G14203" s="17"/>
      <c r="I14203" s="43"/>
      <c r="J14203" s="308"/>
      <c r="K14203" s="51"/>
      <c r="N14203" s="309"/>
      <c r="R14203" s="17"/>
      <c r="T14203" s="17"/>
      <c r="V14203" s="17"/>
      <c r="W14203" s="51"/>
    </row>
    <row r="14204">
      <c r="A14204" s="307"/>
      <c r="B14204" s="85"/>
      <c r="C14204" s="85"/>
      <c r="D14204" s="85"/>
      <c r="E14204" s="88"/>
      <c r="G14204" s="17"/>
      <c r="I14204" s="43"/>
      <c r="J14204" s="308"/>
      <c r="K14204" s="51"/>
      <c r="N14204" s="309"/>
      <c r="R14204" s="17"/>
      <c r="T14204" s="17"/>
      <c r="V14204" s="17"/>
      <c r="W14204" s="51"/>
    </row>
    <row r="14205">
      <c r="A14205" s="307"/>
      <c r="B14205" s="85"/>
      <c r="C14205" s="85"/>
      <c r="D14205" s="85"/>
      <c r="E14205" s="88"/>
      <c r="G14205" s="17"/>
      <c r="I14205" s="43"/>
      <c r="J14205" s="308"/>
      <c r="K14205" s="51"/>
      <c r="N14205" s="309"/>
      <c r="R14205" s="17"/>
      <c r="T14205" s="17"/>
      <c r="V14205" s="17"/>
      <c r="W14205" s="51"/>
    </row>
    <row r="14206">
      <c r="A14206" s="307"/>
      <c r="B14206" s="85"/>
      <c r="C14206" s="85"/>
      <c r="D14206" s="85"/>
      <c r="E14206" s="88"/>
      <c r="G14206" s="17"/>
      <c r="I14206" s="43"/>
      <c r="J14206" s="308"/>
      <c r="K14206" s="51"/>
      <c r="N14206" s="309"/>
      <c r="R14206" s="17"/>
      <c r="T14206" s="17"/>
      <c r="V14206" s="17"/>
      <c r="W14206" s="51"/>
    </row>
    <row r="14207">
      <c r="A14207" s="307"/>
      <c r="B14207" s="85"/>
      <c r="C14207" s="85"/>
      <c r="D14207" s="85"/>
      <c r="E14207" s="88"/>
      <c r="G14207" s="17"/>
      <c r="I14207" s="43"/>
      <c r="J14207" s="308"/>
      <c r="K14207" s="51"/>
      <c r="N14207" s="309"/>
      <c r="R14207" s="17"/>
      <c r="T14207" s="17"/>
      <c r="V14207" s="17"/>
      <c r="W14207" s="51"/>
    </row>
    <row r="14208">
      <c r="A14208" s="307"/>
      <c r="B14208" s="85"/>
      <c r="C14208" s="85"/>
      <c r="D14208" s="85"/>
      <c r="E14208" s="88"/>
      <c r="G14208" s="17"/>
      <c r="I14208" s="43"/>
      <c r="J14208" s="308"/>
      <c r="K14208" s="51"/>
      <c r="N14208" s="309"/>
      <c r="R14208" s="17"/>
      <c r="T14208" s="17"/>
      <c r="V14208" s="17"/>
      <c r="W14208" s="51"/>
    </row>
    <row r="14209">
      <c r="A14209" s="307"/>
      <c r="B14209" s="85"/>
      <c r="C14209" s="85"/>
      <c r="D14209" s="85"/>
      <c r="E14209" s="88"/>
      <c r="G14209" s="17"/>
      <c r="I14209" s="43"/>
      <c r="J14209" s="308"/>
      <c r="K14209" s="51"/>
      <c r="N14209" s="309"/>
      <c r="R14209" s="17"/>
      <c r="T14209" s="17"/>
      <c r="V14209" s="17"/>
      <c r="W14209" s="51"/>
    </row>
    <row r="14210">
      <c r="A14210" s="307"/>
      <c r="B14210" s="85"/>
      <c r="C14210" s="85"/>
      <c r="D14210" s="85"/>
      <c r="E14210" s="88"/>
      <c r="G14210" s="17"/>
      <c r="I14210" s="43"/>
      <c r="J14210" s="308"/>
      <c r="K14210" s="51"/>
      <c r="N14210" s="309"/>
      <c r="R14210" s="17"/>
      <c r="T14210" s="17"/>
      <c r="V14210" s="17"/>
      <c r="W14210" s="51"/>
    </row>
    <row r="14211">
      <c r="A14211" s="307"/>
      <c r="B14211" s="85"/>
      <c r="C14211" s="85"/>
      <c r="D14211" s="85"/>
      <c r="E14211" s="88"/>
      <c r="G14211" s="17"/>
      <c r="I14211" s="43"/>
      <c r="J14211" s="308"/>
      <c r="K14211" s="51"/>
      <c r="N14211" s="309"/>
      <c r="R14211" s="17"/>
      <c r="T14211" s="17"/>
      <c r="V14211" s="17"/>
      <c r="W14211" s="51"/>
    </row>
    <row r="14212">
      <c r="A14212" s="307"/>
      <c r="B14212" s="85"/>
      <c r="C14212" s="85"/>
      <c r="D14212" s="85"/>
      <c r="E14212" s="88"/>
      <c r="G14212" s="17"/>
      <c r="I14212" s="43"/>
      <c r="J14212" s="308"/>
      <c r="K14212" s="51"/>
      <c r="N14212" s="309"/>
      <c r="R14212" s="17"/>
      <c r="T14212" s="17"/>
      <c r="V14212" s="17"/>
      <c r="W14212" s="51"/>
    </row>
    <row r="14213">
      <c r="A14213" s="307"/>
      <c r="B14213" s="85"/>
      <c r="C14213" s="85"/>
      <c r="D14213" s="85"/>
      <c r="E14213" s="88"/>
      <c r="G14213" s="17"/>
      <c r="I14213" s="43"/>
      <c r="J14213" s="308"/>
      <c r="K14213" s="51"/>
      <c r="N14213" s="309"/>
      <c r="R14213" s="17"/>
      <c r="T14213" s="17"/>
      <c r="V14213" s="17"/>
      <c r="W14213" s="51"/>
    </row>
    <row r="14214">
      <c r="A14214" s="307"/>
      <c r="B14214" s="85"/>
      <c r="C14214" s="85"/>
      <c r="D14214" s="85"/>
      <c r="E14214" s="88"/>
      <c r="G14214" s="17"/>
      <c r="I14214" s="43"/>
      <c r="J14214" s="308"/>
      <c r="K14214" s="51"/>
      <c r="N14214" s="309"/>
      <c r="R14214" s="17"/>
      <c r="T14214" s="17"/>
      <c r="V14214" s="17"/>
      <c r="W14214" s="51"/>
    </row>
    <row r="14215">
      <c r="A14215" s="307"/>
      <c r="B14215" s="85"/>
      <c r="C14215" s="85"/>
      <c r="D14215" s="85"/>
      <c r="E14215" s="88"/>
      <c r="G14215" s="17"/>
      <c r="I14215" s="43"/>
      <c r="J14215" s="308"/>
      <c r="K14215" s="51"/>
      <c r="N14215" s="309"/>
      <c r="R14215" s="17"/>
      <c r="T14215" s="17"/>
      <c r="V14215" s="17"/>
      <c r="W14215" s="51"/>
    </row>
    <row r="14216">
      <c r="A14216" s="307"/>
      <c r="B14216" s="85"/>
      <c r="C14216" s="85"/>
      <c r="D14216" s="85"/>
      <c r="E14216" s="88"/>
      <c r="G14216" s="17"/>
      <c r="I14216" s="43"/>
      <c r="J14216" s="308"/>
      <c r="K14216" s="51"/>
      <c r="N14216" s="309"/>
      <c r="R14216" s="17"/>
      <c r="T14216" s="17"/>
      <c r="V14216" s="17"/>
      <c r="W14216" s="51"/>
    </row>
    <row r="14217">
      <c r="A14217" s="307"/>
      <c r="B14217" s="85"/>
      <c r="C14217" s="85"/>
      <c r="D14217" s="85"/>
      <c r="E14217" s="88"/>
      <c r="G14217" s="17"/>
      <c r="I14217" s="43"/>
      <c r="J14217" s="308"/>
      <c r="K14217" s="51"/>
      <c r="N14217" s="309"/>
      <c r="R14217" s="17"/>
      <c r="T14217" s="17"/>
      <c r="V14217" s="17"/>
      <c r="W14217" s="51"/>
    </row>
    <row r="14218">
      <c r="A14218" s="307"/>
      <c r="B14218" s="85"/>
      <c r="C14218" s="85"/>
      <c r="D14218" s="85"/>
      <c r="E14218" s="88"/>
      <c r="G14218" s="17"/>
      <c r="I14218" s="43"/>
      <c r="J14218" s="308"/>
      <c r="K14218" s="51"/>
      <c r="N14218" s="309"/>
      <c r="R14218" s="17"/>
      <c r="T14218" s="17"/>
      <c r="V14218" s="17"/>
      <c r="W14218" s="51"/>
    </row>
    <row r="14219">
      <c r="A14219" s="307"/>
      <c r="B14219" s="85"/>
      <c r="C14219" s="85"/>
      <c r="D14219" s="85"/>
      <c r="E14219" s="88"/>
      <c r="G14219" s="17"/>
      <c r="I14219" s="43"/>
      <c r="J14219" s="308"/>
      <c r="K14219" s="51"/>
      <c r="N14219" s="309"/>
      <c r="R14219" s="17"/>
      <c r="T14219" s="17"/>
      <c r="V14219" s="17"/>
      <c r="W14219" s="51"/>
    </row>
    <row r="14220">
      <c r="A14220" s="307"/>
      <c r="B14220" s="85"/>
      <c r="C14220" s="85"/>
      <c r="D14220" s="85"/>
      <c r="E14220" s="88"/>
      <c r="G14220" s="17"/>
      <c r="I14220" s="43"/>
      <c r="J14220" s="308"/>
      <c r="K14220" s="51"/>
      <c r="N14220" s="309"/>
      <c r="R14220" s="17"/>
      <c r="T14220" s="17"/>
      <c r="V14220" s="17"/>
      <c r="W14220" s="51"/>
    </row>
    <row r="14221">
      <c r="A14221" s="307"/>
      <c r="B14221" s="85"/>
      <c r="C14221" s="85"/>
      <c r="D14221" s="85"/>
      <c r="E14221" s="88"/>
      <c r="G14221" s="17"/>
      <c r="I14221" s="43"/>
      <c r="J14221" s="308"/>
      <c r="K14221" s="51"/>
      <c r="N14221" s="309"/>
      <c r="R14221" s="17"/>
      <c r="T14221" s="17"/>
      <c r="V14221" s="17"/>
      <c r="W14221" s="51"/>
    </row>
    <row r="14222">
      <c r="A14222" s="307"/>
      <c r="B14222" s="85"/>
      <c r="C14222" s="85"/>
      <c r="D14222" s="85"/>
      <c r="E14222" s="88"/>
      <c r="G14222" s="17"/>
      <c r="I14222" s="43"/>
      <c r="J14222" s="308"/>
      <c r="K14222" s="51"/>
      <c r="N14222" s="309"/>
      <c r="R14222" s="17"/>
      <c r="T14222" s="17"/>
      <c r="V14222" s="17"/>
      <c r="W14222" s="51"/>
    </row>
    <row r="14223">
      <c r="A14223" s="307"/>
      <c r="B14223" s="85"/>
      <c r="C14223" s="85"/>
      <c r="D14223" s="85"/>
      <c r="E14223" s="88"/>
      <c r="G14223" s="17"/>
      <c r="I14223" s="43"/>
      <c r="J14223" s="308"/>
      <c r="K14223" s="51"/>
      <c r="N14223" s="309"/>
      <c r="R14223" s="17"/>
      <c r="T14223" s="17"/>
      <c r="V14223" s="17"/>
      <c r="W14223" s="51"/>
    </row>
    <row r="14224">
      <c r="A14224" s="307"/>
      <c r="B14224" s="85"/>
      <c r="C14224" s="85"/>
      <c r="D14224" s="85"/>
      <c r="E14224" s="88"/>
      <c r="G14224" s="17"/>
      <c r="I14224" s="43"/>
      <c r="J14224" s="308"/>
      <c r="K14224" s="51"/>
      <c r="N14224" s="309"/>
      <c r="R14224" s="17"/>
      <c r="T14224" s="17"/>
      <c r="V14224" s="17"/>
      <c r="W14224" s="51"/>
    </row>
    <row r="14225">
      <c r="A14225" s="307"/>
      <c r="B14225" s="85"/>
      <c r="C14225" s="85"/>
      <c r="D14225" s="85"/>
      <c r="E14225" s="88"/>
      <c r="G14225" s="17"/>
      <c r="I14225" s="43"/>
      <c r="J14225" s="308"/>
      <c r="K14225" s="51"/>
      <c r="N14225" s="309"/>
      <c r="R14225" s="17"/>
      <c r="T14225" s="17"/>
      <c r="V14225" s="17"/>
      <c r="W14225" s="51"/>
    </row>
    <row r="14226">
      <c r="A14226" s="307"/>
      <c r="B14226" s="85"/>
      <c r="C14226" s="85"/>
      <c r="D14226" s="85"/>
      <c r="E14226" s="88"/>
      <c r="G14226" s="17"/>
      <c r="I14226" s="43"/>
      <c r="J14226" s="308"/>
      <c r="K14226" s="51"/>
      <c r="N14226" s="309"/>
      <c r="R14226" s="17"/>
      <c r="T14226" s="17"/>
      <c r="V14226" s="17"/>
      <c r="W14226" s="51"/>
    </row>
    <row r="14227">
      <c r="A14227" s="307"/>
      <c r="B14227" s="85"/>
      <c r="C14227" s="85"/>
      <c r="D14227" s="85"/>
      <c r="E14227" s="88"/>
      <c r="G14227" s="17"/>
      <c r="I14227" s="43"/>
      <c r="J14227" s="308"/>
      <c r="K14227" s="51"/>
      <c r="N14227" s="309"/>
      <c r="R14227" s="17"/>
      <c r="T14227" s="17"/>
      <c r="V14227" s="17"/>
      <c r="W14227" s="51"/>
    </row>
    <row r="14228">
      <c r="A14228" s="307"/>
      <c r="B14228" s="85"/>
      <c r="C14228" s="85"/>
      <c r="D14228" s="85"/>
      <c r="E14228" s="88"/>
      <c r="G14228" s="17"/>
      <c r="I14228" s="43"/>
      <c r="J14228" s="308"/>
      <c r="K14228" s="51"/>
      <c r="N14228" s="309"/>
      <c r="R14228" s="17"/>
      <c r="T14228" s="17"/>
      <c r="V14228" s="17"/>
      <c r="W14228" s="51"/>
    </row>
    <row r="14229">
      <c r="A14229" s="307"/>
      <c r="B14229" s="85"/>
      <c r="C14229" s="85"/>
      <c r="D14229" s="85"/>
      <c r="E14229" s="88"/>
      <c r="G14229" s="17"/>
      <c r="I14229" s="43"/>
      <c r="J14229" s="308"/>
      <c r="K14229" s="51"/>
      <c r="N14229" s="309"/>
      <c r="R14229" s="17"/>
      <c r="T14229" s="17"/>
      <c r="V14229" s="17"/>
      <c r="W14229" s="51"/>
    </row>
    <row r="14230">
      <c r="A14230" s="307"/>
      <c r="B14230" s="85"/>
      <c r="C14230" s="85"/>
      <c r="D14230" s="85"/>
      <c r="E14230" s="88"/>
      <c r="G14230" s="17"/>
      <c r="I14230" s="43"/>
      <c r="J14230" s="308"/>
      <c r="K14230" s="51"/>
      <c r="N14230" s="309"/>
      <c r="R14230" s="17"/>
      <c r="T14230" s="17"/>
      <c r="V14230" s="17"/>
      <c r="W14230" s="51"/>
    </row>
    <row r="14231">
      <c r="A14231" s="307"/>
      <c r="B14231" s="85"/>
      <c r="C14231" s="85"/>
      <c r="D14231" s="85"/>
      <c r="E14231" s="88"/>
      <c r="G14231" s="17"/>
      <c r="I14231" s="43"/>
      <c r="J14231" s="308"/>
      <c r="K14231" s="51"/>
      <c r="N14231" s="309"/>
      <c r="R14231" s="17"/>
      <c r="T14231" s="17"/>
      <c r="V14231" s="17"/>
      <c r="W14231" s="51"/>
    </row>
    <row r="14232">
      <c r="A14232" s="307"/>
      <c r="B14232" s="85"/>
      <c r="C14232" s="85"/>
      <c r="D14232" s="85"/>
      <c r="E14232" s="88"/>
      <c r="G14232" s="17"/>
      <c r="I14232" s="43"/>
      <c r="J14232" s="308"/>
      <c r="K14232" s="51"/>
      <c r="N14232" s="309"/>
      <c r="R14232" s="17"/>
      <c r="T14232" s="17"/>
      <c r="V14232" s="17"/>
      <c r="W14232" s="51"/>
    </row>
    <row r="14233">
      <c r="A14233" s="307"/>
      <c r="B14233" s="85"/>
      <c r="C14233" s="85"/>
      <c r="D14233" s="85"/>
      <c r="E14233" s="88"/>
      <c r="G14233" s="17"/>
      <c r="I14233" s="43"/>
      <c r="J14233" s="308"/>
      <c r="K14233" s="51"/>
      <c r="N14233" s="309"/>
      <c r="R14233" s="17"/>
      <c r="T14233" s="17"/>
      <c r="V14233" s="17"/>
      <c r="W14233" s="51"/>
    </row>
    <row r="14234">
      <c r="A14234" s="307"/>
      <c r="B14234" s="85"/>
      <c r="C14234" s="85"/>
      <c r="D14234" s="85"/>
      <c r="E14234" s="88"/>
      <c r="G14234" s="17"/>
      <c r="I14234" s="43"/>
      <c r="J14234" s="308"/>
      <c r="K14234" s="51"/>
      <c r="N14234" s="309"/>
      <c r="R14234" s="17"/>
      <c r="T14234" s="17"/>
      <c r="V14234" s="17"/>
      <c r="W14234" s="51"/>
    </row>
    <row r="14235">
      <c r="A14235" s="307"/>
      <c r="B14235" s="85"/>
      <c r="C14235" s="85"/>
      <c r="D14235" s="85"/>
      <c r="E14235" s="88"/>
      <c r="G14235" s="17"/>
      <c r="I14235" s="43"/>
      <c r="J14235" s="308"/>
      <c r="K14235" s="51"/>
      <c r="N14235" s="309"/>
      <c r="R14235" s="17"/>
      <c r="T14235" s="17"/>
      <c r="V14235" s="17"/>
      <c r="W14235" s="51"/>
    </row>
    <row r="14236">
      <c r="A14236" s="307"/>
      <c r="B14236" s="85"/>
      <c r="C14236" s="85"/>
      <c r="D14236" s="85"/>
      <c r="E14236" s="88"/>
      <c r="G14236" s="17"/>
      <c r="I14236" s="43"/>
      <c r="J14236" s="308"/>
      <c r="K14236" s="51"/>
      <c r="N14236" s="309"/>
      <c r="R14236" s="17"/>
      <c r="T14236" s="17"/>
      <c r="V14236" s="17"/>
      <c r="W14236" s="51"/>
    </row>
    <row r="14237">
      <c r="A14237" s="307"/>
      <c r="B14237" s="85"/>
      <c r="C14237" s="85"/>
      <c r="D14237" s="85"/>
      <c r="E14237" s="88"/>
      <c r="G14237" s="17"/>
      <c r="I14237" s="43"/>
      <c r="J14237" s="308"/>
      <c r="K14237" s="51"/>
      <c r="N14237" s="309"/>
      <c r="R14237" s="17"/>
      <c r="T14237" s="17"/>
      <c r="V14237" s="17"/>
      <c r="W14237" s="51"/>
    </row>
    <row r="14238">
      <c r="A14238" s="307"/>
      <c r="B14238" s="85"/>
      <c r="C14238" s="85"/>
      <c r="D14238" s="85"/>
      <c r="E14238" s="88"/>
      <c r="G14238" s="17"/>
      <c r="I14238" s="43"/>
      <c r="J14238" s="308"/>
      <c r="K14238" s="51"/>
      <c r="N14238" s="309"/>
      <c r="R14238" s="17"/>
      <c r="T14238" s="17"/>
      <c r="V14238" s="17"/>
      <c r="W14238" s="51"/>
    </row>
    <row r="14239">
      <c r="A14239" s="307"/>
      <c r="B14239" s="85"/>
      <c r="C14239" s="85"/>
      <c r="D14239" s="85"/>
      <c r="E14239" s="88"/>
      <c r="G14239" s="17"/>
      <c r="I14239" s="43"/>
      <c r="J14239" s="308"/>
      <c r="K14239" s="51"/>
      <c r="N14239" s="309"/>
      <c r="R14239" s="17"/>
      <c r="T14239" s="17"/>
      <c r="V14239" s="17"/>
      <c r="W14239" s="51"/>
    </row>
    <row r="14240">
      <c r="A14240" s="307"/>
      <c r="B14240" s="85"/>
      <c r="C14240" s="85"/>
      <c r="D14240" s="85"/>
      <c r="E14240" s="88"/>
      <c r="G14240" s="17"/>
      <c r="I14240" s="43"/>
      <c r="J14240" s="308"/>
      <c r="K14240" s="51"/>
      <c r="N14240" s="309"/>
      <c r="R14240" s="17"/>
      <c r="T14240" s="17"/>
      <c r="V14240" s="17"/>
      <c r="W14240" s="51"/>
    </row>
    <row r="14241">
      <c r="A14241" s="307"/>
      <c r="B14241" s="85"/>
      <c r="C14241" s="85"/>
      <c r="D14241" s="85"/>
      <c r="E14241" s="88"/>
      <c r="G14241" s="17"/>
      <c r="I14241" s="43"/>
      <c r="J14241" s="308"/>
      <c r="K14241" s="51"/>
      <c r="N14241" s="309"/>
      <c r="R14241" s="17"/>
      <c r="T14241" s="17"/>
      <c r="V14241" s="17"/>
      <c r="W14241" s="51"/>
    </row>
    <row r="14242">
      <c r="A14242" s="307"/>
      <c r="B14242" s="85"/>
      <c r="C14242" s="85"/>
      <c r="D14242" s="85"/>
      <c r="E14242" s="88"/>
      <c r="G14242" s="17"/>
      <c r="I14242" s="43"/>
      <c r="J14242" s="308"/>
      <c r="K14242" s="51"/>
      <c r="N14242" s="309"/>
      <c r="R14242" s="17"/>
      <c r="T14242" s="17"/>
      <c r="V14242" s="17"/>
      <c r="W14242" s="51"/>
    </row>
    <row r="14243">
      <c r="A14243" s="307"/>
      <c r="B14243" s="85"/>
      <c r="C14243" s="85"/>
      <c r="D14243" s="85"/>
      <c r="E14243" s="88"/>
      <c r="G14243" s="17"/>
      <c r="I14243" s="43"/>
      <c r="J14243" s="308"/>
      <c r="K14243" s="51"/>
      <c r="N14243" s="309"/>
      <c r="R14243" s="17"/>
      <c r="T14243" s="17"/>
      <c r="V14243" s="17"/>
      <c r="W14243" s="51"/>
    </row>
    <row r="14244">
      <c r="A14244" s="307"/>
      <c r="B14244" s="85"/>
      <c r="C14244" s="85"/>
      <c r="D14244" s="85"/>
      <c r="E14244" s="88"/>
      <c r="G14244" s="17"/>
      <c r="I14244" s="43"/>
      <c r="J14244" s="308"/>
      <c r="K14244" s="51"/>
      <c r="N14244" s="309"/>
      <c r="R14244" s="17"/>
      <c r="T14244" s="17"/>
      <c r="V14244" s="17"/>
      <c r="W14244" s="51"/>
    </row>
    <row r="14245">
      <c r="A14245" s="307"/>
      <c r="B14245" s="85"/>
      <c r="C14245" s="85"/>
      <c r="D14245" s="85"/>
      <c r="E14245" s="88"/>
      <c r="G14245" s="17"/>
      <c r="I14245" s="43"/>
      <c r="J14245" s="308"/>
      <c r="K14245" s="51"/>
      <c r="N14245" s="309"/>
      <c r="R14245" s="17"/>
      <c r="T14245" s="17"/>
      <c r="V14245" s="17"/>
      <c r="W14245" s="51"/>
    </row>
    <row r="14246">
      <c r="A14246" s="307"/>
      <c r="B14246" s="85"/>
      <c r="C14246" s="85"/>
      <c r="D14246" s="85"/>
      <c r="E14246" s="88"/>
      <c r="G14246" s="17"/>
      <c r="I14246" s="43"/>
      <c r="J14246" s="308"/>
      <c r="K14246" s="51"/>
      <c r="N14246" s="309"/>
      <c r="R14246" s="17"/>
      <c r="T14246" s="17"/>
      <c r="V14246" s="17"/>
      <c r="W14246" s="51"/>
    </row>
    <row r="14247">
      <c r="A14247" s="307"/>
      <c r="B14247" s="85"/>
      <c r="C14247" s="85"/>
      <c r="D14247" s="85"/>
      <c r="E14247" s="88"/>
      <c r="G14247" s="17"/>
      <c r="I14247" s="43"/>
      <c r="J14247" s="308"/>
      <c r="K14247" s="51"/>
      <c r="N14247" s="309"/>
      <c r="R14247" s="17"/>
      <c r="T14247" s="17"/>
      <c r="V14247" s="17"/>
      <c r="W14247" s="51"/>
    </row>
    <row r="14248">
      <c r="A14248" s="307"/>
      <c r="B14248" s="85"/>
      <c r="C14248" s="85"/>
      <c r="D14248" s="85"/>
      <c r="E14248" s="88"/>
      <c r="G14248" s="17"/>
      <c r="I14248" s="43"/>
      <c r="J14248" s="308"/>
      <c r="K14248" s="51"/>
      <c r="N14248" s="309"/>
      <c r="R14248" s="17"/>
      <c r="T14248" s="17"/>
      <c r="V14248" s="17"/>
      <c r="W14248" s="51"/>
    </row>
    <row r="14249">
      <c r="A14249" s="307"/>
      <c r="B14249" s="85"/>
      <c r="C14249" s="85"/>
      <c r="D14249" s="85"/>
      <c r="E14249" s="88"/>
      <c r="G14249" s="17"/>
      <c r="I14249" s="43"/>
      <c r="J14249" s="308"/>
      <c r="K14249" s="51"/>
      <c r="N14249" s="309"/>
      <c r="R14249" s="17"/>
      <c r="T14249" s="17"/>
      <c r="V14249" s="17"/>
      <c r="W14249" s="51"/>
    </row>
    <row r="14250">
      <c r="A14250" s="307"/>
      <c r="B14250" s="85"/>
      <c r="C14250" s="85"/>
      <c r="D14250" s="85"/>
      <c r="E14250" s="88"/>
      <c r="G14250" s="17"/>
      <c r="I14250" s="43"/>
      <c r="J14250" s="308"/>
      <c r="K14250" s="51"/>
      <c r="N14250" s="309"/>
      <c r="R14250" s="17"/>
      <c r="T14250" s="17"/>
      <c r="V14250" s="17"/>
      <c r="W14250" s="51"/>
    </row>
    <row r="14251">
      <c r="A14251" s="307"/>
      <c r="B14251" s="85"/>
      <c r="C14251" s="85"/>
      <c r="D14251" s="85"/>
      <c r="E14251" s="88"/>
      <c r="G14251" s="17"/>
      <c r="I14251" s="43"/>
      <c r="J14251" s="308"/>
      <c r="K14251" s="51"/>
      <c r="N14251" s="309"/>
      <c r="R14251" s="17"/>
      <c r="T14251" s="17"/>
      <c r="V14251" s="17"/>
      <c r="W14251" s="51"/>
    </row>
    <row r="14252">
      <c r="A14252" s="307"/>
      <c r="B14252" s="85"/>
      <c r="C14252" s="85"/>
      <c r="D14252" s="85"/>
      <c r="E14252" s="88"/>
      <c r="G14252" s="17"/>
      <c r="I14252" s="43"/>
      <c r="J14252" s="308"/>
      <c r="K14252" s="51"/>
      <c r="N14252" s="309"/>
      <c r="R14252" s="17"/>
      <c r="T14252" s="17"/>
      <c r="V14252" s="17"/>
      <c r="W14252" s="51"/>
    </row>
    <row r="14253">
      <c r="A14253" s="307"/>
      <c r="B14253" s="85"/>
      <c r="C14253" s="85"/>
      <c r="D14253" s="85"/>
      <c r="E14253" s="88"/>
      <c r="G14253" s="17"/>
      <c r="I14253" s="43"/>
      <c r="J14253" s="308"/>
      <c r="K14253" s="51"/>
      <c r="N14253" s="309"/>
      <c r="R14253" s="17"/>
      <c r="T14253" s="17"/>
      <c r="V14253" s="17"/>
      <c r="W14253" s="51"/>
    </row>
    <row r="14254">
      <c r="A14254" s="307"/>
      <c r="B14254" s="85"/>
      <c r="C14254" s="85"/>
      <c r="D14254" s="85"/>
      <c r="E14254" s="88"/>
      <c r="G14254" s="17"/>
      <c r="I14254" s="43"/>
      <c r="J14254" s="308"/>
      <c r="K14254" s="51"/>
      <c r="N14254" s="309"/>
      <c r="R14254" s="17"/>
      <c r="T14254" s="17"/>
      <c r="V14254" s="17"/>
      <c r="W14254" s="51"/>
    </row>
    <row r="14255">
      <c r="A14255" s="307"/>
      <c r="B14255" s="85"/>
      <c r="C14255" s="85"/>
      <c r="D14255" s="85"/>
      <c r="E14255" s="88"/>
      <c r="G14255" s="17"/>
      <c r="I14255" s="43"/>
      <c r="J14255" s="308"/>
      <c r="K14255" s="51"/>
      <c r="N14255" s="309"/>
      <c r="R14255" s="17"/>
      <c r="T14255" s="17"/>
      <c r="V14255" s="17"/>
      <c r="W14255" s="51"/>
    </row>
    <row r="14256">
      <c r="A14256" s="307"/>
      <c r="B14256" s="85"/>
      <c r="C14256" s="85"/>
      <c r="D14256" s="85"/>
      <c r="E14256" s="88"/>
      <c r="G14256" s="17"/>
      <c r="I14256" s="43"/>
      <c r="J14256" s="308"/>
      <c r="K14256" s="51"/>
      <c r="N14256" s="309"/>
      <c r="R14256" s="17"/>
      <c r="T14256" s="17"/>
      <c r="V14256" s="17"/>
      <c r="W14256" s="51"/>
    </row>
    <row r="14257">
      <c r="A14257" s="307"/>
      <c r="B14257" s="85"/>
      <c r="C14257" s="85"/>
      <c r="D14257" s="85"/>
      <c r="E14257" s="88"/>
      <c r="G14257" s="17"/>
      <c r="I14257" s="43"/>
      <c r="J14257" s="308"/>
      <c r="K14257" s="51"/>
      <c r="N14257" s="309"/>
      <c r="R14257" s="17"/>
      <c r="T14257" s="17"/>
      <c r="V14257" s="17"/>
      <c r="W14257" s="51"/>
    </row>
    <row r="14258">
      <c r="A14258" s="307"/>
      <c r="B14258" s="85"/>
      <c r="C14258" s="85"/>
      <c r="D14258" s="85"/>
      <c r="E14258" s="88"/>
      <c r="G14258" s="17"/>
      <c r="I14258" s="43"/>
      <c r="J14258" s="308"/>
      <c r="K14258" s="51"/>
      <c r="N14258" s="309"/>
      <c r="R14258" s="17"/>
      <c r="T14258" s="17"/>
      <c r="V14258" s="17"/>
      <c r="W14258" s="51"/>
    </row>
    <row r="14259">
      <c r="A14259" s="307"/>
      <c r="B14259" s="85"/>
      <c r="C14259" s="85"/>
      <c r="D14259" s="85"/>
      <c r="E14259" s="88"/>
      <c r="G14259" s="17"/>
      <c r="I14259" s="43"/>
      <c r="J14259" s="308"/>
      <c r="K14259" s="51"/>
      <c r="N14259" s="309"/>
      <c r="R14259" s="17"/>
      <c r="T14259" s="17"/>
      <c r="V14259" s="17"/>
      <c r="W14259" s="51"/>
    </row>
    <row r="14260">
      <c r="A14260" s="307"/>
      <c r="B14260" s="85"/>
      <c r="C14260" s="85"/>
      <c r="D14260" s="85"/>
      <c r="E14260" s="88"/>
      <c r="G14260" s="17"/>
      <c r="I14260" s="43"/>
      <c r="J14260" s="308"/>
      <c r="K14260" s="51"/>
      <c r="N14260" s="309"/>
      <c r="R14260" s="17"/>
      <c r="T14260" s="17"/>
      <c r="V14260" s="17"/>
      <c r="W14260" s="51"/>
    </row>
    <row r="14261">
      <c r="A14261" s="307"/>
      <c r="B14261" s="85"/>
      <c r="C14261" s="85"/>
      <c r="D14261" s="85"/>
      <c r="E14261" s="88"/>
      <c r="G14261" s="17"/>
      <c r="I14261" s="43"/>
      <c r="J14261" s="308"/>
      <c r="K14261" s="51"/>
      <c r="N14261" s="309"/>
      <c r="R14261" s="17"/>
      <c r="T14261" s="17"/>
      <c r="V14261" s="17"/>
      <c r="W14261" s="51"/>
    </row>
    <row r="14262">
      <c r="A14262" s="307"/>
      <c r="B14262" s="85"/>
      <c r="C14262" s="85"/>
      <c r="D14262" s="85"/>
      <c r="E14262" s="88"/>
      <c r="G14262" s="17"/>
      <c r="I14262" s="43"/>
      <c r="J14262" s="308"/>
      <c r="K14262" s="51"/>
      <c r="N14262" s="309"/>
      <c r="R14262" s="17"/>
      <c r="T14262" s="17"/>
      <c r="V14262" s="17"/>
      <c r="W14262" s="51"/>
    </row>
    <row r="14263">
      <c r="A14263" s="307"/>
      <c r="B14263" s="85"/>
      <c r="C14263" s="85"/>
      <c r="D14263" s="85"/>
      <c r="E14263" s="88"/>
      <c r="G14263" s="17"/>
      <c r="I14263" s="43"/>
      <c r="J14263" s="308"/>
      <c r="K14263" s="51"/>
      <c r="N14263" s="309"/>
      <c r="R14263" s="17"/>
      <c r="T14263" s="17"/>
      <c r="V14263" s="17"/>
      <c r="W14263" s="51"/>
    </row>
    <row r="14264">
      <c r="A14264" s="307"/>
      <c r="B14264" s="85"/>
      <c r="C14264" s="85"/>
      <c r="D14264" s="85"/>
      <c r="E14264" s="88"/>
      <c r="G14264" s="17"/>
      <c r="I14264" s="43"/>
      <c r="J14264" s="308"/>
      <c r="K14264" s="51"/>
      <c r="N14264" s="309"/>
      <c r="R14264" s="17"/>
      <c r="T14264" s="17"/>
      <c r="V14264" s="17"/>
      <c r="W14264" s="51"/>
    </row>
    <row r="14265">
      <c r="A14265" s="307"/>
      <c r="B14265" s="85"/>
      <c r="C14265" s="85"/>
      <c r="D14265" s="85"/>
      <c r="E14265" s="88"/>
      <c r="G14265" s="17"/>
      <c r="I14265" s="43"/>
      <c r="J14265" s="308"/>
      <c r="K14265" s="51"/>
      <c r="N14265" s="309"/>
      <c r="R14265" s="17"/>
      <c r="T14265" s="17"/>
      <c r="V14265" s="17"/>
      <c r="W14265" s="51"/>
    </row>
    <row r="14266">
      <c r="A14266" s="307"/>
      <c r="B14266" s="85"/>
      <c r="C14266" s="85"/>
      <c r="D14266" s="85"/>
      <c r="E14266" s="88"/>
      <c r="G14266" s="17"/>
      <c r="I14266" s="43"/>
      <c r="J14266" s="308"/>
      <c r="K14266" s="51"/>
      <c r="N14266" s="309"/>
      <c r="R14266" s="17"/>
      <c r="T14266" s="17"/>
      <c r="V14266" s="17"/>
      <c r="W14266" s="51"/>
    </row>
    <row r="14267">
      <c r="A14267" s="307"/>
      <c r="B14267" s="85"/>
      <c r="C14267" s="85"/>
      <c r="D14267" s="85"/>
      <c r="E14267" s="88"/>
      <c r="G14267" s="17"/>
      <c r="I14267" s="43"/>
      <c r="J14267" s="308"/>
      <c r="K14267" s="51"/>
      <c r="N14267" s="309"/>
      <c r="R14267" s="17"/>
      <c r="T14267" s="17"/>
      <c r="V14267" s="17"/>
      <c r="W14267" s="51"/>
    </row>
    <row r="14268">
      <c r="A14268" s="307"/>
      <c r="B14268" s="85"/>
      <c r="C14268" s="85"/>
      <c r="D14268" s="85"/>
      <c r="E14268" s="88"/>
      <c r="G14268" s="17"/>
      <c r="I14268" s="43"/>
      <c r="J14268" s="308"/>
      <c r="K14268" s="51"/>
      <c r="N14268" s="309"/>
      <c r="R14268" s="17"/>
      <c r="T14268" s="17"/>
      <c r="V14268" s="17"/>
      <c r="W14268" s="51"/>
    </row>
    <row r="14269">
      <c r="A14269" s="307"/>
      <c r="B14269" s="85"/>
      <c r="C14269" s="85"/>
      <c r="D14269" s="85"/>
      <c r="E14269" s="88"/>
      <c r="G14269" s="17"/>
      <c r="I14269" s="43"/>
      <c r="J14269" s="308"/>
      <c r="K14269" s="51"/>
      <c r="N14269" s="309"/>
      <c r="R14269" s="17"/>
      <c r="T14269" s="17"/>
      <c r="V14269" s="17"/>
      <c r="W14269" s="51"/>
    </row>
    <row r="14270">
      <c r="A14270" s="307"/>
      <c r="B14270" s="85"/>
      <c r="C14270" s="85"/>
      <c r="D14270" s="85"/>
      <c r="E14270" s="88"/>
      <c r="G14270" s="17"/>
      <c r="I14270" s="43"/>
      <c r="J14270" s="308"/>
      <c r="K14270" s="51"/>
      <c r="N14270" s="309"/>
      <c r="R14270" s="17"/>
      <c r="T14270" s="17"/>
      <c r="V14270" s="17"/>
      <c r="W14270" s="51"/>
    </row>
    <row r="14271">
      <c r="A14271" s="307"/>
      <c r="B14271" s="85"/>
      <c r="C14271" s="85"/>
      <c r="D14271" s="85"/>
      <c r="E14271" s="88"/>
      <c r="G14271" s="17"/>
      <c r="I14271" s="43"/>
      <c r="J14271" s="308"/>
      <c r="K14271" s="51"/>
      <c r="N14271" s="309"/>
      <c r="R14271" s="17"/>
      <c r="T14271" s="17"/>
      <c r="V14271" s="17"/>
      <c r="W14271" s="51"/>
    </row>
    <row r="14272">
      <c r="A14272" s="307"/>
      <c r="B14272" s="85"/>
      <c r="C14272" s="85"/>
      <c r="D14272" s="85"/>
      <c r="E14272" s="88"/>
      <c r="G14272" s="17"/>
      <c r="I14272" s="43"/>
      <c r="J14272" s="308"/>
      <c r="K14272" s="51"/>
      <c r="N14272" s="309"/>
      <c r="R14272" s="17"/>
      <c r="T14272" s="17"/>
      <c r="V14272" s="17"/>
      <c r="W14272" s="51"/>
    </row>
    <row r="14273">
      <c r="A14273" s="307"/>
      <c r="B14273" s="85"/>
      <c r="C14273" s="85"/>
      <c r="D14273" s="85"/>
      <c r="E14273" s="88"/>
      <c r="G14273" s="17"/>
      <c r="I14273" s="43"/>
      <c r="J14273" s="308"/>
      <c r="K14273" s="51"/>
      <c r="N14273" s="309"/>
      <c r="R14273" s="17"/>
      <c r="T14273" s="17"/>
      <c r="V14273" s="17"/>
      <c r="W14273" s="51"/>
    </row>
    <row r="14274">
      <c r="A14274" s="307"/>
      <c r="B14274" s="85"/>
      <c r="C14274" s="85"/>
      <c r="D14274" s="85"/>
      <c r="E14274" s="88"/>
      <c r="G14274" s="17"/>
      <c r="I14274" s="43"/>
      <c r="J14274" s="308"/>
      <c r="K14274" s="51"/>
      <c r="N14274" s="309"/>
      <c r="R14274" s="17"/>
      <c r="T14274" s="17"/>
      <c r="V14274" s="17"/>
      <c r="W14274" s="51"/>
    </row>
    <row r="14275">
      <c r="A14275" s="307"/>
      <c r="B14275" s="85"/>
      <c r="C14275" s="85"/>
      <c r="D14275" s="85"/>
      <c r="E14275" s="88"/>
      <c r="G14275" s="17"/>
      <c r="I14275" s="43"/>
      <c r="J14275" s="308"/>
      <c r="K14275" s="51"/>
      <c r="N14275" s="309"/>
      <c r="R14275" s="17"/>
      <c r="T14275" s="17"/>
      <c r="V14275" s="17"/>
      <c r="W14275" s="51"/>
    </row>
    <row r="14276">
      <c r="A14276" s="307"/>
      <c r="B14276" s="85"/>
      <c r="C14276" s="85"/>
      <c r="D14276" s="85"/>
      <c r="E14276" s="88"/>
      <c r="G14276" s="17"/>
      <c r="I14276" s="43"/>
      <c r="J14276" s="308"/>
      <c r="K14276" s="51"/>
      <c r="N14276" s="309"/>
      <c r="R14276" s="17"/>
      <c r="T14276" s="17"/>
      <c r="V14276" s="17"/>
      <c r="W14276" s="51"/>
    </row>
    <row r="14277">
      <c r="A14277" s="307"/>
      <c r="B14277" s="85"/>
      <c r="C14277" s="85"/>
      <c r="D14277" s="85"/>
      <c r="E14277" s="88"/>
      <c r="G14277" s="17"/>
      <c r="I14277" s="43"/>
      <c r="J14277" s="308"/>
      <c r="K14277" s="51"/>
      <c r="N14277" s="309"/>
      <c r="R14277" s="17"/>
      <c r="T14277" s="17"/>
      <c r="V14277" s="17"/>
      <c r="W14277" s="51"/>
    </row>
    <row r="14278">
      <c r="A14278" s="307"/>
      <c r="B14278" s="85"/>
      <c r="C14278" s="85"/>
      <c r="D14278" s="85"/>
      <c r="E14278" s="88"/>
      <c r="G14278" s="17"/>
      <c r="I14278" s="43"/>
      <c r="J14278" s="308"/>
      <c r="K14278" s="51"/>
      <c r="N14278" s="309"/>
      <c r="R14278" s="17"/>
      <c r="T14278" s="17"/>
      <c r="V14278" s="17"/>
      <c r="W14278" s="51"/>
    </row>
    <row r="14279">
      <c r="A14279" s="307"/>
      <c r="B14279" s="85"/>
      <c r="C14279" s="85"/>
      <c r="D14279" s="85"/>
      <c r="E14279" s="88"/>
      <c r="G14279" s="17"/>
      <c r="I14279" s="43"/>
      <c r="J14279" s="308"/>
      <c r="K14279" s="51"/>
      <c r="N14279" s="309"/>
      <c r="R14279" s="17"/>
      <c r="T14279" s="17"/>
      <c r="V14279" s="17"/>
      <c r="W14279" s="51"/>
    </row>
    <row r="14280">
      <c r="A14280" s="307"/>
      <c r="B14280" s="85"/>
      <c r="C14280" s="85"/>
      <c r="D14280" s="85"/>
      <c r="E14280" s="88"/>
      <c r="G14280" s="17"/>
      <c r="I14280" s="43"/>
      <c r="J14280" s="308"/>
      <c r="K14280" s="51"/>
      <c r="N14280" s="309"/>
      <c r="R14280" s="17"/>
      <c r="T14280" s="17"/>
      <c r="V14280" s="17"/>
      <c r="W14280" s="51"/>
    </row>
    <row r="14281">
      <c r="A14281" s="307"/>
      <c r="B14281" s="85"/>
      <c r="C14281" s="85"/>
      <c r="D14281" s="85"/>
      <c r="E14281" s="88"/>
      <c r="G14281" s="17"/>
      <c r="I14281" s="43"/>
      <c r="J14281" s="308"/>
      <c r="K14281" s="51"/>
      <c r="N14281" s="309"/>
      <c r="R14281" s="17"/>
      <c r="T14281" s="17"/>
      <c r="V14281" s="17"/>
      <c r="W14281" s="51"/>
    </row>
    <row r="14282">
      <c r="A14282" s="307"/>
      <c r="B14282" s="85"/>
      <c r="C14282" s="85"/>
      <c r="D14282" s="85"/>
      <c r="E14282" s="88"/>
      <c r="G14282" s="17"/>
      <c r="I14282" s="43"/>
      <c r="J14282" s="308"/>
      <c r="K14282" s="51"/>
      <c r="N14282" s="309"/>
      <c r="R14282" s="17"/>
      <c r="T14282" s="17"/>
      <c r="V14282" s="17"/>
      <c r="W14282" s="51"/>
    </row>
    <row r="14283">
      <c r="A14283" s="307"/>
      <c r="B14283" s="85"/>
      <c r="C14283" s="85"/>
      <c r="D14283" s="85"/>
      <c r="E14283" s="88"/>
      <c r="G14283" s="17"/>
      <c r="I14283" s="43"/>
      <c r="J14283" s="308"/>
      <c r="K14283" s="51"/>
      <c r="N14283" s="309"/>
      <c r="R14283" s="17"/>
      <c r="T14283" s="17"/>
      <c r="V14283" s="17"/>
      <c r="W14283" s="51"/>
    </row>
    <row r="14284">
      <c r="A14284" s="307"/>
      <c r="B14284" s="85"/>
      <c r="C14284" s="85"/>
      <c r="D14284" s="85"/>
      <c r="E14284" s="88"/>
      <c r="G14284" s="17"/>
      <c r="I14284" s="43"/>
      <c r="J14284" s="308"/>
      <c r="K14284" s="51"/>
      <c r="N14284" s="309"/>
      <c r="R14284" s="17"/>
      <c r="T14284" s="17"/>
      <c r="V14284" s="17"/>
      <c r="W14284" s="51"/>
    </row>
    <row r="14285">
      <c r="A14285" s="307"/>
      <c r="B14285" s="85"/>
      <c r="C14285" s="85"/>
      <c r="D14285" s="85"/>
      <c r="E14285" s="88"/>
      <c r="G14285" s="17"/>
      <c r="I14285" s="43"/>
      <c r="J14285" s="308"/>
      <c r="K14285" s="51"/>
      <c r="N14285" s="309"/>
      <c r="R14285" s="17"/>
      <c r="T14285" s="17"/>
      <c r="V14285" s="17"/>
      <c r="W14285" s="51"/>
    </row>
    <row r="14286">
      <c r="A14286" s="307"/>
      <c r="B14286" s="85"/>
      <c r="C14286" s="85"/>
      <c r="D14286" s="85"/>
      <c r="E14286" s="88"/>
      <c r="G14286" s="17"/>
      <c r="I14286" s="43"/>
      <c r="J14286" s="308"/>
      <c r="K14286" s="51"/>
      <c r="N14286" s="309"/>
      <c r="R14286" s="17"/>
      <c r="T14286" s="17"/>
      <c r="V14286" s="17"/>
      <c r="W14286" s="51"/>
    </row>
    <row r="14287">
      <c r="A14287" s="307"/>
      <c r="B14287" s="85"/>
      <c r="C14287" s="85"/>
      <c r="D14287" s="85"/>
      <c r="E14287" s="88"/>
      <c r="G14287" s="17"/>
      <c r="I14287" s="43"/>
      <c r="J14287" s="308"/>
      <c r="K14287" s="51"/>
      <c r="N14287" s="309"/>
      <c r="R14287" s="17"/>
      <c r="T14287" s="17"/>
      <c r="V14287" s="17"/>
      <c r="W14287" s="51"/>
    </row>
    <row r="14288">
      <c r="A14288" s="307"/>
      <c r="B14288" s="85"/>
      <c r="C14288" s="85"/>
      <c r="D14288" s="85"/>
      <c r="E14288" s="88"/>
      <c r="G14288" s="17"/>
      <c r="I14288" s="43"/>
      <c r="J14288" s="308"/>
      <c r="K14288" s="51"/>
      <c r="N14288" s="309"/>
      <c r="R14288" s="17"/>
      <c r="T14288" s="17"/>
      <c r="V14288" s="17"/>
      <c r="W14288" s="51"/>
    </row>
    <row r="14289">
      <c r="A14289" s="307"/>
      <c r="B14289" s="85"/>
      <c r="C14289" s="85"/>
      <c r="D14289" s="85"/>
      <c r="E14289" s="88"/>
      <c r="G14289" s="17"/>
      <c r="I14289" s="43"/>
      <c r="J14289" s="308"/>
      <c r="K14289" s="51"/>
      <c r="N14289" s="309"/>
      <c r="R14289" s="17"/>
      <c r="T14289" s="17"/>
      <c r="V14289" s="17"/>
      <c r="W14289" s="51"/>
    </row>
    <row r="14290">
      <c r="A14290" s="307"/>
      <c r="B14290" s="85"/>
      <c r="C14290" s="85"/>
      <c r="D14290" s="85"/>
      <c r="E14290" s="88"/>
      <c r="G14290" s="17"/>
      <c r="I14290" s="43"/>
      <c r="J14290" s="308"/>
      <c r="K14290" s="51"/>
      <c r="N14290" s="309"/>
      <c r="R14290" s="17"/>
      <c r="T14290" s="17"/>
      <c r="V14290" s="17"/>
      <c r="W14290" s="51"/>
    </row>
    <row r="14291">
      <c r="A14291" s="307"/>
      <c r="B14291" s="85"/>
      <c r="C14291" s="85"/>
      <c r="D14291" s="85"/>
      <c r="E14291" s="88"/>
      <c r="G14291" s="17"/>
      <c r="I14291" s="43"/>
      <c r="J14291" s="308"/>
      <c r="K14291" s="51"/>
      <c r="N14291" s="309"/>
      <c r="R14291" s="17"/>
      <c r="T14291" s="17"/>
      <c r="V14291" s="17"/>
      <c r="W14291" s="51"/>
    </row>
    <row r="14292">
      <c r="A14292" s="307"/>
      <c r="B14292" s="85"/>
      <c r="C14292" s="85"/>
      <c r="D14292" s="85"/>
      <c r="E14292" s="88"/>
      <c r="G14292" s="17"/>
      <c r="I14292" s="43"/>
      <c r="J14292" s="308"/>
      <c r="K14292" s="51"/>
      <c r="N14292" s="309"/>
      <c r="R14292" s="17"/>
      <c r="T14292" s="17"/>
      <c r="V14292" s="17"/>
      <c r="W14292" s="51"/>
    </row>
    <row r="14293">
      <c r="A14293" s="307"/>
      <c r="B14293" s="85"/>
      <c r="C14293" s="85"/>
      <c r="D14293" s="85"/>
      <c r="E14293" s="88"/>
      <c r="G14293" s="17"/>
      <c r="I14293" s="43"/>
      <c r="J14293" s="308"/>
      <c r="K14293" s="51"/>
      <c r="N14293" s="309"/>
      <c r="R14293" s="17"/>
      <c r="T14293" s="17"/>
      <c r="V14293" s="17"/>
      <c r="W14293" s="51"/>
    </row>
    <row r="14294">
      <c r="A14294" s="307"/>
      <c r="B14294" s="85"/>
      <c r="C14294" s="85"/>
      <c r="D14294" s="85"/>
      <c r="E14294" s="88"/>
      <c r="G14294" s="17"/>
      <c r="I14294" s="43"/>
      <c r="J14294" s="308"/>
      <c r="K14294" s="51"/>
      <c r="N14294" s="309"/>
      <c r="R14294" s="17"/>
      <c r="T14294" s="17"/>
      <c r="V14294" s="17"/>
      <c r="W14294" s="51"/>
    </row>
    <row r="14295">
      <c r="A14295" s="307"/>
      <c r="B14295" s="85"/>
      <c r="C14295" s="85"/>
      <c r="D14295" s="85"/>
      <c r="E14295" s="88"/>
      <c r="G14295" s="17"/>
      <c r="I14295" s="43"/>
      <c r="J14295" s="308"/>
      <c r="K14295" s="51"/>
      <c r="N14295" s="309"/>
      <c r="R14295" s="17"/>
      <c r="T14295" s="17"/>
      <c r="V14295" s="17"/>
      <c r="W14295" s="51"/>
    </row>
    <row r="14296">
      <c r="A14296" s="307"/>
      <c r="B14296" s="85"/>
      <c r="C14296" s="85"/>
      <c r="D14296" s="85"/>
      <c r="E14296" s="88"/>
      <c r="G14296" s="17"/>
      <c r="I14296" s="43"/>
      <c r="J14296" s="308"/>
      <c r="K14296" s="51"/>
      <c r="N14296" s="309"/>
      <c r="R14296" s="17"/>
      <c r="T14296" s="17"/>
      <c r="V14296" s="17"/>
      <c r="W14296" s="51"/>
    </row>
    <row r="14297">
      <c r="A14297" s="307"/>
      <c r="B14297" s="85"/>
      <c r="C14297" s="85"/>
      <c r="D14297" s="85"/>
      <c r="E14297" s="88"/>
      <c r="G14297" s="17"/>
      <c r="I14297" s="43"/>
      <c r="J14297" s="308"/>
      <c r="K14297" s="51"/>
      <c r="N14297" s="309"/>
      <c r="R14297" s="17"/>
      <c r="T14297" s="17"/>
      <c r="V14297" s="17"/>
      <c r="W14297" s="51"/>
    </row>
    <row r="14298">
      <c r="A14298" s="307"/>
      <c r="B14298" s="85"/>
      <c r="C14298" s="85"/>
      <c r="D14298" s="85"/>
      <c r="E14298" s="88"/>
      <c r="G14298" s="17"/>
      <c r="I14298" s="43"/>
      <c r="J14298" s="308"/>
      <c r="K14298" s="51"/>
      <c r="N14298" s="309"/>
      <c r="R14298" s="17"/>
      <c r="T14298" s="17"/>
      <c r="V14298" s="17"/>
      <c r="W14298" s="51"/>
    </row>
    <row r="14299">
      <c r="A14299" s="307"/>
      <c r="B14299" s="85"/>
      <c r="C14299" s="85"/>
      <c r="D14299" s="85"/>
      <c r="E14299" s="88"/>
      <c r="G14299" s="17"/>
      <c r="I14299" s="43"/>
      <c r="J14299" s="308"/>
      <c r="K14299" s="51"/>
      <c r="N14299" s="309"/>
      <c r="R14299" s="17"/>
      <c r="T14299" s="17"/>
      <c r="V14299" s="17"/>
      <c r="W14299" s="51"/>
    </row>
    <row r="14300">
      <c r="A14300" s="307"/>
      <c r="B14300" s="85"/>
      <c r="C14300" s="85"/>
      <c r="D14300" s="85"/>
      <c r="E14300" s="88"/>
      <c r="G14300" s="17"/>
      <c r="I14300" s="43"/>
      <c r="J14300" s="308"/>
      <c r="K14300" s="51"/>
      <c r="N14300" s="309"/>
      <c r="R14300" s="17"/>
      <c r="T14300" s="17"/>
      <c r="V14300" s="17"/>
      <c r="W14300" s="51"/>
    </row>
    <row r="14301">
      <c r="A14301" s="307"/>
      <c r="B14301" s="85"/>
      <c r="C14301" s="85"/>
      <c r="D14301" s="85"/>
      <c r="E14301" s="88"/>
      <c r="G14301" s="17"/>
      <c r="I14301" s="43"/>
      <c r="J14301" s="308"/>
      <c r="K14301" s="51"/>
      <c r="N14301" s="309"/>
      <c r="R14301" s="17"/>
      <c r="T14301" s="17"/>
      <c r="V14301" s="17"/>
      <c r="W14301" s="51"/>
    </row>
    <row r="14302">
      <c r="A14302" s="307"/>
      <c r="B14302" s="85"/>
      <c r="C14302" s="85"/>
      <c r="D14302" s="85"/>
      <c r="E14302" s="88"/>
      <c r="G14302" s="17"/>
      <c r="I14302" s="43"/>
      <c r="J14302" s="308"/>
      <c r="K14302" s="51"/>
      <c r="N14302" s="309"/>
      <c r="R14302" s="17"/>
      <c r="T14302" s="17"/>
      <c r="V14302" s="17"/>
      <c r="W14302" s="51"/>
    </row>
    <row r="14303">
      <c r="A14303" s="307"/>
      <c r="B14303" s="85"/>
      <c r="C14303" s="85"/>
      <c r="D14303" s="85"/>
      <c r="E14303" s="88"/>
      <c r="G14303" s="17"/>
      <c r="I14303" s="43"/>
      <c r="J14303" s="308"/>
      <c r="K14303" s="51"/>
      <c r="N14303" s="309"/>
      <c r="R14303" s="17"/>
      <c r="T14303" s="17"/>
      <c r="V14303" s="17"/>
      <c r="W14303" s="51"/>
    </row>
    <row r="14304">
      <c r="A14304" s="307"/>
      <c r="B14304" s="85"/>
      <c r="C14304" s="85"/>
      <c r="D14304" s="85"/>
      <c r="E14304" s="88"/>
      <c r="G14304" s="17"/>
      <c r="I14304" s="43"/>
      <c r="J14304" s="308"/>
      <c r="K14304" s="51"/>
      <c r="N14304" s="309"/>
      <c r="R14304" s="17"/>
      <c r="T14304" s="17"/>
      <c r="V14304" s="17"/>
      <c r="W14304" s="51"/>
    </row>
    <row r="14305">
      <c r="A14305" s="307"/>
      <c r="B14305" s="85"/>
      <c r="C14305" s="85"/>
      <c r="D14305" s="85"/>
      <c r="E14305" s="88"/>
      <c r="G14305" s="17"/>
      <c r="I14305" s="43"/>
      <c r="J14305" s="308"/>
      <c r="K14305" s="51"/>
      <c r="N14305" s="309"/>
      <c r="R14305" s="17"/>
      <c r="T14305" s="17"/>
      <c r="V14305" s="17"/>
      <c r="W14305" s="51"/>
    </row>
    <row r="14306">
      <c r="A14306" s="307"/>
      <c r="B14306" s="85"/>
      <c r="C14306" s="85"/>
      <c r="D14306" s="85"/>
      <c r="E14306" s="88"/>
      <c r="G14306" s="17"/>
      <c r="I14306" s="43"/>
      <c r="J14306" s="308"/>
      <c r="K14306" s="51"/>
      <c r="N14306" s="309"/>
      <c r="R14306" s="17"/>
      <c r="T14306" s="17"/>
      <c r="V14306" s="17"/>
      <c r="W14306" s="51"/>
    </row>
    <row r="14307">
      <c r="A14307" s="307"/>
      <c r="B14307" s="85"/>
      <c r="C14307" s="85"/>
      <c r="D14307" s="85"/>
      <c r="E14307" s="88"/>
      <c r="G14307" s="17"/>
      <c r="I14307" s="43"/>
      <c r="J14307" s="308"/>
      <c r="K14307" s="51"/>
      <c r="N14307" s="309"/>
      <c r="R14307" s="17"/>
      <c r="T14307" s="17"/>
      <c r="V14307" s="17"/>
      <c r="W14307" s="51"/>
    </row>
    <row r="14308">
      <c r="A14308" s="307"/>
      <c r="B14308" s="85"/>
      <c r="C14308" s="85"/>
      <c r="D14308" s="85"/>
      <c r="E14308" s="88"/>
      <c r="G14308" s="17"/>
      <c r="I14308" s="43"/>
      <c r="J14308" s="308"/>
      <c r="K14308" s="51"/>
      <c r="N14308" s="309"/>
      <c r="R14308" s="17"/>
      <c r="T14308" s="17"/>
      <c r="V14308" s="17"/>
      <c r="W14308" s="51"/>
    </row>
    <row r="14309">
      <c r="A14309" s="307"/>
      <c r="B14309" s="85"/>
      <c r="C14309" s="85"/>
      <c r="D14309" s="85"/>
      <c r="E14309" s="88"/>
      <c r="G14309" s="17"/>
      <c r="I14309" s="43"/>
      <c r="J14309" s="308"/>
      <c r="K14309" s="51"/>
      <c r="N14309" s="309"/>
      <c r="R14309" s="17"/>
      <c r="T14309" s="17"/>
      <c r="V14309" s="17"/>
      <c r="W14309" s="51"/>
    </row>
    <row r="14310">
      <c r="A14310" s="307"/>
      <c r="B14310" s="85"/>
      <c r="C14310" s="85"/>
      <c r="D14310" s="85"/>
      <c r="E14310" s="88"/>
      <c r="G14310" s="17"/>
      <c r="I14310" s="43"/>
      <c r="J14310" s="308"/>
      <c r="K14310" s="51"/>
      <c r="N14310" s="309"/>
      <c r="R14310" s="17"/>
      <c r="T14310" s="17"/>
      <c r="V14310" s="17"/>
      <c r="W14310" s="51"/>
    </row>
    <row r="14311">
      <c r="A14311" s="307"/>
      <c r="B14311" s="85"/>
      <c r="C14311" s="85"/>
      <c r="D14311" s="85"/>
      <c r="E14311" s="88"/>
      <c r="G14311" s="17"/>
      <c r="I14311" s="43"/>
      <c r="J14311" s="308"/>
      <c r="K14311" s="51"/>
      <c r="N14311" s="309"/>
      <c r="R14311" s="17"/>
      <c r="T14311" s="17"/>
      <c r="V14311" s="17"/>
      <c r="W14311" s="51"/>
    </row>
    <row r="14312">
      <c r="A14312" s="307"/>
      <c r="B14312" s="85"/>
      <c r="C14312" s="85"/>
      <c r="D14312" s="85"/>
      <c r="E14312" s="88"/>
      <c r="G14312" s="17"/>
      <c r="I14312" s="43"/>
      <c r="J14312" s="308"/>
      <c r="K14312" s="51"/>
      <c r="N14312" s="309"/>
      <c r="R14312" s="17"/>
      <c r="T14312" s="17"/>
      <c r="V14312" s="17"/>
      <c r="W14312" s="51"/>
    </row>
    <row r="14313">
      <c r="A14313" s="307"/>
      <c r="B14313" s="85"/>
      <c r="C14313" s="85"/>
      <c r="D14313" s="85"/>
      <c r="E14313" s="88"/>
      <c r="G14313" s="17"/>
      <c r="I14313" s="43"/>
      <c r="J14313" s="308"/>
      <c r="K14313" s="51"/>
      <c r="N14313" s="309"/>
      <c r="R14313" s="17"/>
      <c r="T14313" s="17"/>
      <c r="V14313" s="17"/>
      <c r="W14313" s="51"/>
    </row>
    <row r="14314">
      <c r="A14314" s="307"/>
      <c r="B14314" s="85"/>
      <c r="C14314" s="85"/>
      <c r="D14314" s="85"/>
      <c r="E14314" s="88"/>
      <c r="G14314" s="17"/>
      <c r="I14314" s="43"/>
      <c r="J14314" s="308"/>
      <c r="K14314" s="51"/>
      <c r="N14314" s="309"/>
      <c r="R14314" s="17"/>
      <c r="T14314" s="17"/>
      <c r="V14314" s="17"/>
      <c r="W14314" s="51"/>
    </row>
    <row r="14315">
      <c r="A14315" s="307"/>
      <c r="B14315" s="85"/>
      <c r="C14315" s="85"/>
      <c r="D14315" s="85"/>
      <c r="E14315" s="88"/>
      <c r="G14315" s="17"/>
      <c r="I14315" s="43"/>
      <c r="J14315" s="308"/>
      <c r="K14315" s="51"/>
      <c r="N14315" s="309"/>
      <c r="R14315" s="17"/>
      <c r="T14315" s="17"/>
      <c r="V14315" s="17"/>
      <c r="W14315" s="51"/>
    </row>
    <row r="14316">
      <c r="A14316" s="307"/>
      <c r="B14316" s="85"/>
      <c r="C14316" s="85"/>
      <c r="D14316" s="85"/>
      <c r="E14316" s="88"/>
      <c r="G14316" s="17"/>
      <c r="I14316" s="43"/>
      <c r="J14316" s="308"/>
      <c r="K14316" s="51"/>
      <c r="N14316" s="309"/>
      <c r="R14316" s="17"/>
      <c r="T14316" s="17"/>
      <c r="V14316" s="17"/>
      <c r="W14316" s="51"/>
    </row>
    <row r="14317">
      <c r="A14317" s="307"/>
      <c r="B14317" s="85"/>
      <c r="C14317" s="85"/>
      <c r="D14317" s="85"/>
      <c r="E14317" s="88"/>
      <c r="G14317" s="17"/>
      <c r="I14317" s="43"/>
      <c r="J14317" s="308"/>
      <c r="K14317" s="51"/>
      <c r="N14317" s="309"/>
      <c r="R14317" s="17"/>
      <c r="T14317" s="17"/>
      <c r="V14317" s="17"/>
      <c r="W14317" s="51"/>
    </row>
    <row r="14318">
      <c r="A14318" s="307"/>
      <c r="B14318" s="85"/>
      <c r="C14318" s="85"/>
      <c r="D14318" s="85"/>
      <c r="E14318" s="88"/>
      <c r="G14318" s="17"/>
      <c r="I14318" s="43"/>
      <c r="J14318" s="308"/>
      <c r="K14318" s="51"/>
      <c r="N14318" s="309"/>
      <c r="R14318" s="17"/>
      <c r="T14318" s="17"/>
      <c r="V14318" s="17"/>
      <c r="W14318" s="51"/>
    </row>
    <row r="14319">
      <c r="A14319" s="307"/>
      <c r="B14319" s="85"/>
      <c r="C14319" s="85"/>
      <c r="D14319" s="85"/>
      <c r="E14319" s="88"/>
      <c r="G14319" s="17"/>
      <c r="I14319" s="43"/>
      <c r="J14319" s="308"/>
      <c r="K14319" s="51"/>
      <c r="N14319" s="309"/>
      <c r="R14319" s="17"/>
      <c r="T14319" s="17"/>
      <c r="V14319" s="17"/>
      <c r="W14319" s="51"/>
    </row>
    <row r="14320">
      <c r="A14320" s="307"/>
      <c r="B14320" s="85"/>
      <c r="C14320" s="85"/>
      <c r="D14320" s="85"/>
      <c r="E14320" s="88"/>
      <c r="G14320" s="17"/>
      <c r="I14320" s="43"/>
      <c r="J14320" s="308"/>
      <c r="K14320" s="51"/>
      <c r="N14320" s="309"/>
      <c r="R14320" s="17"/>
      <c r="T14320" s="17"/>
      <c r="V14320" s="17"/>
      <c r="W14320" s="51"/>
    </row>
    <row r="14321">
      <c r="A14321" s="307"/>
      <c r="B14321" s="85"/>
      <c r="C14321" s="85"/>
      <c r="D14321" s="85"/>
      <c r="E14321" s="88"/>
      <c r="G14321" s="17"/>
      <c r="I14321" s="43"/>
      <c r="J14321" s="308"/>
      <c r="K14321" s="51"/>
      <c r="N14321" s="309"/>
      <c r="R14321" s="17"/>
      <c r="T14321" s="17"/>
      <c r="V14321" s="17"/>
      <c r="W14321" s="51"/>
    </row>
    <row r="14322">
      <c r="A14322" s="307"/>
      <c r="B14322" s="85"/>
      <c r="C14322" s="85"/>
      <c r="D14322" s="85"/>
      <c r="E14322" s="88"/>
      <c r="G14322" s="17"/>
      <c r="I14322" s="43"/>
      <c r="J14322" s="308"/>
      <c r="K14322" s="51"/>
      <c r="N14322" s="309"/>
      <c r="R14322" s="17"/>
      <c r="T14322" s="17"/>
      <c r="V14322" s="17"/>
      <c r="W14322" s="51"/>
    </row>
    <row r="14323">
      <c r="A14323" s="307"/>
      <c r="B14323" s="85"/>
      <c r="C14323" s="85"/>
      <c r="D14323" s="85"/>
      <c r="E14323" s="88"/>
      <c r="G14323" s="17"/>
      <c r="I14323" s="43"/>
      <c r="J14323" s="308"/>
      <c r="K14323" s="51"/>
      <c r="N14323" s="309"/>
      <c r="R14323" s="17"/>
      <c r="T14323" s="17"/>
      <c r="V14323" s="17"/>
      <c r="W14323" s="51"/>
    </row>
    <row r="14324">
      <c r="A14324" s="307"/>
      <c r="B14324" s="85"/>
      <c r="C14324" s="85"/>
      <c r="D14324" s="85"/>
      <c r="E14324" s="88"/>
      <c r="G14324" s="17"/>
      <c r="I14324" s="43"/>
      <c r="J14324" s="308"/>
      <c r="K14324" s="51"/>
      <c r="N14324" s="309"/>
      <c r="R14324" s="17"/>
      <c r="T14324" s="17"/>
      <c r="V14324" s="17"/>
      <c r="W14324" s="51"/>
    </row>
    <row r="14325">
      <c r="A14325" s="307"/>
      <c r="B14325" s="85"/>
      <c r="C14325" s="85"/>
      <c r="D14325" s="85"/>
      <c r="E14325" s="88"/>
      <c r="G14325" s="17"/>
      <c r="I14325" s="43"/>
      <c r="J14325" s="308"/>
      <c r="K14325" s="51"/>
      <c r="N14325" s="309"/>
      <c r="R14325" s="17"/>
      <c r="T14325" s="17"/>
      <c r="V14325" s="17"/>
      <c r="W14325" s="51"/>
    </row>
    <row r="14326">
      <c r="A14326" s="307"/>
      <c r="B14326" s="85"/>
      <c r="C14326" s="85"/>
      <c r="D14326" s="85"/>
      <c r="E14326" s="88"/>
      <c r="G14326" s="17"/>
      <c r="I14326" s="43"/>
      <c r="J14326" s="308"/>
      <c r="K14326" s="51"/>
      <c r="N14326" s="309"/>
      <c r="R14326" s="17"/>
      <c r="T14326" s="17"/>
      <c r="V14326" s="17"/>
      <c r="W14326" s="51"/>
    </row>
    <row r="14327">
      <c r="A14327" s="307"/>
      <c r="B14327" s="85"/>
      <c r="C14327" s="85"/>
      <c r="D14327" s="85"/>
      <c r="E14327" s="88"/>
      <c r="G14327" s="17"/>
      <c r="I14327" s="43"/>
      <c r="J14327" s="308"/>
      <c r="K14327" s="51"/>
      <c r="N14327" s="309"/>
      <c r="R14327" s="17"/>
      <c r="T14327" s="17"/>
      <c r="V14327" s="17"/>
      <c r="W14327" s="51"/>
    </row>
    <row r="14328">
      <c r="A14328" s="307"/>
      <c r="B14328" s="85"/>
      <c r="C14328" s="85"/>
      <c r="D14328" s="85"/>
      <c r="E14328" s="88"/>
      <c r="G14328" s="17"/>
      <c r="I14328" s="43"/>
      <c r="J14328" s="308"/>
      <c r="K14328" s="51"/>
      <c r="N14328" s="309"/>
      <c r="R14328" s="17"/>
      <c r="T14328" s="17"/>
      <c r="V14328" s="17"/>
      <c r="W14328" s="51"/>
    </row>
    <row r="14329">
      <c r="A14329" s="307"/>
      <c r="B14329" s="85"/>
      <c r="C14329" s="85"/>
      <c r="D14329" s="85"/>
      <c r="E14329" s="88"/>
      <c r="G14329" s="17"/>
      <c r="I14329" s="43"/>
      <c r="J14329" s="308"/>
      <c r="K14329" s="51"/>
      <c r="N14329" s="309"/>
      <c r="R14329" s="17"/>
      <c r="T14329" s="17"/>
      <c r="V14329" s="17"/>
      <c r="W14329" s="51"/>
    </row>
    <row r="14330">
      <c r="A14330" s="307"/>
      <c r="B14330" s="85"/>
      <c r="C14330" s="85"/>
      <c r="D14330" s="85"/>
      <c r="E14330" s="88"/>
      <c r="G14330" s="17"/>
      <c r="I14330" s="43"/>
      <c r="J14330" s="308"/>
      <c r="K14330" s="51"/>
      <c r="N14330" s="309"/>
      <c r="R14330" s="17"/>
      <c r="T14330" s="17"/>
      <c r="V14330" s="17"/>
      <c r="W14330" s="51"/>
    </row>
    <row r="14331">
      <c r="A14331" s="307"/>
      <c r="B14331" s="85"/>
      <c r="C14331" s="85"/>
      <c r="D14331" s="85"/>
      <c r="E14331" s="88"/>
      <c r="G14331" s="17"/>
      <c r="I14331" s="43"/>
      <c r="J14331" s="308"/>
      <c r="K14331" s="51"/>
      <c r="N14331" s="309"/>
      <c r="R14331" s="17"/>
      <c r="T14331" s="17"/>
      <c r="V14331" s="17"/>
      <c r="W14331" s="51"/>
    </row>
    <row r="14332">
      <c r="A14332" s="307"/>
      <c r="B14332" s="85"/>
      <c r="C14332" s="85"/>
      <c r="D14332" s="85"/>
      <c r="E14332" s="88"/>
      <c r="G14332" s="17"/>
      <c r="I14332" s="43"/>
      <c r="J14332" s="308"/>
      <c r="K14332" s="51"/>
      <c r="N14332" s="309"/>
      <c r="R14332" s="17"/>
      <c r="T14332" s="17"/>
      <c r="V14332" s="17"/>
      <c r="W14332" s="51"/>
    </row>
    <row r="14333">
      <c r="A14333" s="307"/>
      <c r="B14333" s="85"/>
      <c r="C14333" s="85"/>
      <c r="D14333" s="85"/>
      <c r="E14333" s="88"/>
      <c r="G14333" s="17"/>
      <c r="I14333" s="43"/>
      <c r="J14333" s="308"/>
      <c r="K14333" s="51"/>
      <c r="N14333" s="309"/>
      <c r="R14333" s="17"/>
      <c r="T14333" s="17"/>
      <c r="V14333" s="17"/>
      <c r="W14333" s="51"/>
    </row>
    <row r="14334">
      <c r="A14334" s="307"/>
      <c r="B14334" s="85"/>
      <c r="C14334" s="85"/>
      <c r="D14334" s="85"/>
      <c r="E14334" s="88"/>
      <c r="G14334" s="17"/>
      <c r="I14334" s="43"/>
      <c r="J14334" s="308"/>
      <c r="K14334" s="51"/>
      <c r="N14334" s="309"/>
      <c r="R14334" s="17"/>
      <c r="T14334" s="17"/>
      <c r="V14334" s="17"/>
      <c r="W14334" s="51"/>
    </row>
    <row r="14335">
      <c r="A14335" s="307"/>
      <c r="B14335" s="85"/>
      <c r="C14335" s="85"/>
      <c r="D14335" s="85"/>
      <c r="E14335" s="88"/>
      <c r="G14335" s="17"/>
      <c r="I14335" s="43"/>
      <c r="J14335" s="308"/>
      <c r="K14335" s="51"/>
      <c r="N14335" s="309"/>
      <c r="R14335" s="17"/>
      <c r="T14335" s="17"/>
      <c r="V14335" s="17"/>
      <c r="W14335" s="51"/>
    </row>
    <row r="14336">
      <c r="A14336" s="307"/>
      <c r="B14336" s="85"/>
      <c r="C14336" s="85"/>
      <c r="D14336" s="85"/>
      <c r="E14336" s="88"/>
      <c r="G14336" s="17"/>
      <c r="I14336" s="43"/>
      <c r="J14336" s="308"/>
      <c r="K14336" s="51"/>
      <c r="N14336" s="309"/>
      <c r="R14336" s="17"/>
      <c r="T14336" s="17"/>
      <c r="V14336" s="17"/>
      <c r="W14336" s="51"/>
    </row>
    <row r="14337">
      <c r="A14337" s="307"/>
      <c r="B14337" s="85"/>
      <c r="C14337" s="85"/>
      <c r="D14337" s="85"/>
      <c r="E14337" s="88"/>
      <c r="G14337" s="17"/>
      <c r="I14337" s="43"/>
      <c r="J14337" s="308"/>
      <c r="K14337" s="51"/>
      <c r="N14337" s="309"/>
      <c r="R14337" s="17"/>
      <c r="T14337" s="17"/>
      <c r="V14337" s="17"/>
      <c r="W14337" s="51"/>
    </row>
    <row r="14338">
      <c r="A14338" s="307"/>
      <c r="B14338" s="85"/>
      <c r="C14338" s="85"/>
      <c r="D14338" s="85"/>
      <c r="E14338" s="88"/>
      <c r="G14338" s="17"/>
      <c r="I14338" s="43"/>
      <c r="J14338" s="308"/>
      <c r="K14338" s="51"/>
      <c r="N14338" s="309"/>
      <c r="R14338" s="17"/>
      <c r="T14338" s="17"/>
      <c r="V14338" s="17"/>
      <c r="W14338" s="51"/>
    </row>
    <row r="14339">
      <c r="A14339" s="307"/>
      <c r="B14339" s="85"/>
      <c r="C14339" s="85"/>
      <c r="D14339" s="85"/>
      <c r="E14339" s="88"/>
      <c r="G14339" s="17"/>
      <c r="I14339" s="43"/>
      <c r="J14339" s="308"/>
      <c r="K14339" s="51"/>
      <c r="N14339" s="309"/>
      <c r="R14339" s="17"/>
      <c r="T14339" s="17"/>
      <c r="V14339" s="17"/>
      <c r="W14339" s="51"/>
    </row>
    <row r="14340">
      <c r="A14340" s="307"/>
      <c r="B14340" s="85"/>
      <c r="C14340" s="85"/>
      <c r="D14340" s="85"/>
      <c r="E14340" s="88"/>
      <c r="G14340" s="17"/>
      <c r="I14340" s="43"/>
      <c r="J14340" s="308"/>
      <c r="K14340" s="51"/>
      <c r="N14340" s="309"/>
      <c r="R14340" s="17"/>
      <c r="T14340" s="17"/>
      <c r="V14340" s="17"/>
      <c r="W14340" s="51"/>
    </row>
    <row r="14341">
      <c r="A14341" s="307"/>
      <c r="B14341" s="85"/>
      <c r="C14341" s="85"/>
      <c r="D14341" s="85"/>
      <c r="E14341" s="88"/>
      <c r="G14341" s="17"/>
      <c r="I14341" s="43"/>
      <c r="J14341" s="308"/>
      <c r="K14341" s="51"/>
      <c r="N14341" s="309"/>
      <c r="R14341" s="17"/>
      <c r="T14341" s="17"/>
      <c r="V14341" s="17"/>
      <c r="W14341" s="51"/>
    </row>
    <row r="14342">
      <c r="A14342" s="307"/>
      <c r="B14342" s="85"/>
      <c r="C14342" s="85"/>
      <c r="D14342" s="85"/>
      <c r="E14342" s="88"/>
      <c r="G14342" s="17"/>
      <c r="I14342" s="43"/>
      <c r="J14342" s="308"/>
      <c r="K14342" s="51"/>
      <c r="N14342" s="309"/>
      <c r="R14342" s="17"/>
      <c r="T14342" s="17"/>
      <c r="V14342" s="17"/>
      <c r="W14342" s="51"/>
    </row>
    <row r="14343">
      <c r="A14343" s="307"/>
      <c r="B14343" s="85"/>
      <c r="C14343" s="85"/>
      <c r="D14343" s="85"/>
      <c r="E14343" s="88"/>
      <c r="G14343" s="17"/>
      <c r="I14343" s="43"/>
      <c r="J14343" s="308"/>
      <c r="K14343" s="51"/>
      <c r="N14343" s="309"/>
      <c r="R14343" s="17"/>
      <c r="T14343" s="17"/>
      <c r="V14343" s="17"/>
      <c r="W14343" s="51"/>
    </row>
    <row r="14344">
      <c r="A14344" s="307"/>
      <c r="B14344" s="85"/>
      <c r="C14344" s="85"/>
      <c r="D14344" s="85"/>
      <c r="E14344" s="88"/>
      <c r="G14344" s="17"/>
      <c r="I14344" s="43"/>
      <c r="J14344" s="308"/>
      <c r="K14344" s="51"/>
      <c r="N14344" s="309"/>
      <c r="R14344" s="17"/>
      <c r="T14344" s="17"/>
      <c r="V14344" s="17"/>
      <c r="W14344" s="51"/>
    </row>
    <row r="14345">
      <c r="A14345" s="307"/>
      <c r="B14345" s="85"/>
      <c r="C14345" s="85"/>
      <c r="D14345" s="85"/>
      <c r="E14345" s="88"/>
      <c r="G14345" s="17"/>
      <c r="I14345" s="43"/>
      <c r="J14345" s="308"/>
      <c r="K14345" s="51"/>
      <c r="N14345" s="309"/>
      <c r="R14345" s="17"/>
      <c r="T14345" s="17"/>
      <c r="V14345" s="17"/>
      <c r="W14345" s="51"/>
    </row>
    <row r="14346">
      <c r="A14346" s="307"/>
      <c r="B14346" s="85"/>
      <c r="C14346" s="85"/>
      <c r="D14346" s="85"/>
      <c r="E14346" s="88"/>
      <c r="G14346" s="17"/>
      <c r="I14346" s="43"/>
      <c r="J14346" s="308"/>
      <c r="K14346" s="51"/>
      <c r="N14346" s="309"/>
      <c r="R14346" s="17"/>
      <c r="T14346" s="17"/>
      <c r="V14346" s="17"/>
      <c r="W14346" s="51"/>
    </row>
    <row r="14347">
      <c r="A14347" s="307"/>
      <c r="B14347" s="85"/>
      <c r="C14347" s="85"/>
      <c r="D14347" s="85"/>
      <c r="E14347" s="88"/>
      <c r="G14347" s="17"/>
      <c r="I14347" s="43"/>
      <c r="J14347" s="308"/>
      <c r="K14347" s="51"/>
      <c r="N14347" s="309"/>
      <c r="R14347" s="17"/>
      <c r="T14347" s="17"/>
      <c r="V14347" s="17"/>
      <c r="W14347" s="51"/>
    </row>
    <row r="14348">
      <c r="A14348" s="307"/>
      <c r="B14348" s="85"/>
      <c r="C14348" s="85"/>
      <c r="D14348" s="85"/>
      <c r="E14348" s="88"/>
      <c r="G14348" s="17"/>
      <c r="I14348" s="43"/>
      <c r="J14348" s="308"/>
      <c r="K14348" s="51"/>
      <c r="N14348" s="309"/>
      <c r="R14348" s="17"/>
      <c r="T14348" s="17"/>
      <c r="V14348" s="17"/>
      <c r="W14348" s="51"/>
    </row>
    <row r="14349">
      <c r="A14349" s="307"/>
      <c r="B14349" s="85"/>
      <c r="C14349" s="85"/>
      <c r="D14349" s="85"/>
      <c r="E14349" s="88"/>
      <c r="G14349" s="17"/>
      <c r="I14349" s="43"/>
      <c r="J14349" s="308"/>
      <c r="K14349" s="51"/>
      <c r="N14349" s="309"/>
      <c r="R14349" s="17"/>
      <c r="T14349" s="17"/>
      <c r="V14349" s="17"/>
      <c r="W14349" s="51"/>
    </row>
    <row r="14350">
      <c r="A14350" s="307"/>
      <c r="B14350" s="85"/>
      <c r="C14350" s="85"/>
      <c r="D14350" s="85"/>
      <c r="E14350" s="88"/>
      <c r="G14350" s="17"/>
      <c r="I14350" s="43"/>
      <c r="J14350" s="308"/>
      <c r="K14350" s="51"/>
      <c r="N14350" s="309"/>
      <c r="R14350" s="17"/>
      <c r="T14350" s="17"/>
      <c r="V14350" s="17"/>
      <c r="W14350" s="51"/>
    </row>
    <row r="14351">
      <c r="A14351" s="307"/>
      <c r="B14351" s="85"/>
      <c r="C14351" s="85"/>
      <c r="D14351" s="85"/>
      <c r="E14351" s="88"/>
      <c r="G14351" s="17"/>
      <c r="I14351" s="43"/>
      <c r="J14351" s="308"/>
      <c r="K14351" s="51"/>
      <c r="N14351" s="309"/>
      <c r="R14351" s="17"/>
      <c r="T14351" s="17"/>
      <c r="V14351" s="17"/>
      <c r="W14351" s="51"/>
    </row>
    <row r="14352">
      <c r="A14352" s="307"/>
      <c r="B14352" s="85"/>
      <c r="C14352" s="85"/>
      <c r="D14352" s="85"/>
      <c r="E14352" s="88"/>
      <c r="G14352" s="17"/>
      <c r="I14352" s="43"/>
      <c r="J14352" s="308"/>
      <c r="K14352" s="51"/>
      <c r="N14352" s="309"/>
      <c r="R14352" s="17"/>
      <c r="T14352" s="17"/>
      <c r="V14352" s="17"/>
      <c r="W14352" s="51"/>
    </row>
    <row r="14353">
      <c r="A14353" s="307"/>
      <c r="B14353" s="85"/>
      <c r="C14353" s="85"/>
      <c r="D14353" s="85"/>
      <c r="E14353" s="88"/>
      <c r="G14353" s="17"/>
      <c r="I14353" s="43"/>
      <c r="J14353" s="308"/>
      <c r="K14353" s="51"/>
      <c r="N14353" s="309"/>
      <c r="R14353" s="17"/>
      <c r="T14353" s="17"/>
      <c r="V14353" s="17"/>
      <c r="W14353" s="51"/>
    </row>
    <row r="14354">
      <c r="A14354" s="307"/>
      <c r="B14354" s="85"/>
      <c r="C14354" s="85"/>
      <c r="D14354" s="85"/>
      <c r="E14354" s="88"/>
      <c r="G14354" s="17"/>
      <c r="I14354" s="43"/>
      <c r="J14354" s="308"/>
      <c r="K14354" s="51"/>
      <c r="N14354" s="309"/>
      <c r="R14354" s="17"/>
      <c r="T14354" s="17"/>
      <c r="V14354" s="17"/>
      <c r="W14354" s="51"/>
    </row>
    <row r="14355">
      <c r="A14355" s="307"/>
      <c r="B14355" s="85"/>
      <c r="C14355" s="85"/>
      <c r="D14355" s="85"/>
      <c r="E14355" s="88"/>
      <c r="G14355" s="17"/>
      <c r="I14355" s="43"/>
      <c r="J14355" s="308"/>
      <c r="K14355" s="51"/>
      <c r="N14355" s="309"/>
      <c r="R14355" s="17"/>
      <c r="T14355" s="17"/>
      <c r="V14355" s="17"/>
      <c r="W14355" s="51"/>
    </row>
    <row r="14356">
      <c r="A14356" s="307"/>
      <c r="B14356" s="85"/>
      <c r="C14356" s="85"/>
      <c r="D14356" s="85"/>
      <c r="E14356" s="88"/>
      <c r="G14356" s="17"/>
      <c r="I14356" s="43"/>
      <c r="J14356" s="308"/>
      <c r="K14356" s="51"/>
      <c r="N14356" s="309"/>
      <c r="R14356" s="17"/>
      <c r="T14356" s="17"/>
      <c r="V14356" s="17"/>
      <c r="W14356" s="51"/>
    </row>
    <row r="14357">
      <c r="A14357" s="307"/>
      <c r="B14357" s="85"/>
      <c r="C14357" s="85"/>
      <c r="D14357" s="85"/>
      <c r="E14357" s="88"/>
      <c r="G14357" s="17"/>
      <c r="I14357" s="43"/>
      <c r="J14357" s="308"/>
      <c r="K14357" s="51"/>
      <c r="N14357" s="309"/>
      <c r="R14357" s="17"/>
      <c r="T14357" s="17"/>
      <c r="V14357" s="17"/>
      <c r="W14357" s="51"/>
    </row>
    <row r="14358">
      <c r="A14358" s="307"/>
      <c r="B14358" s="85"/>
      <c r="C14358" s="85"/>
      <c r="D14358" s="85"/>
      <c r="E14358" s="88"/>
      <c r="G14358" s="17"/>
      <c r="I14358" s="43"/>
      <c r="J14358" s="308"/>
      <c r="K14358" s="51"/>
      <c r="N14358" s="309"/>
      <c r="R14358" s="17"/>
      <c r="T14358" s="17"/>
      <c r="V14358" s="17"/>
      <c r="W14358" s="51"/>
    </row>
    <row r="14359">
      <c r="A14359" s="307"/>
      <c r="B14359" s="85"/>
      <c r="C14359" s="85"/>
      <c r="D14359" s="85"/>
      <c r="E14359" s="88"/>
      <c r="G14359" s="17"/>
      <c r="I14359" s="43"/>
      <c r="J14359" s="308"/>
      <c r="K14359" s="51"/>
      <c r="N14359" s="309"/>
      <c r="R14359" s="17"/>
      <c r="T14359" s="17"/>
      <c r="V14359" s="17"/>
      <c r="W14359" s="51"/>
    </row>
    <row r="14360">
      <c r="A14360" s="307"/>
      <c r="B14360" s="85"/>
      <c r="C14360" s="85"/>
      <c r="D14360" s="85"/>
      <c r="E14360" s="88"/>
      <c r="G14360" s="17"/>
      <c r="I14360" s="43"/>
      <c r="J14360" s="308"/>
      <c r="K14360" s="51"/>
      <c r="N14360" s="309"/>
      <c r="R14360" s="17"/>
      <c r="T14360" s="17"/>
      <c r="V14360" s="17"/>
      <c r="W14360" s="51"/>
    </row>
    <row r="14361">
      <c r="A14361" s="307"/>
      <c r="B14361" s="85"/>
      <c r="C14361" s="85"/>
      <c r="D14361" s="85"/>
      <c r="E14361" s="88"/>
      <c r="G14361" s="17"/>
      <c r="I14361" s="43"/>
      <c r="J14361" s="308"/>
      <c r="K14361" s="51"/>
      <c r="N14361" s="309"/>
      <c r="R14361" s="17"/>
      <c r="T14361" s="17"/>
      <c r="V14361" s="17"/>
      <c r="W14361" s="51"/>
    </row>
    <row r="14362">
      <c r="A14362" s="307"/>
      <c r="B14362" s="85"/>
      <c r="C14362" s="85"/>
      <c r="D14362" s="85"/>
      <c r="E14362" s="88"/>
      <c r="G14362" s="17"/>
      <c r="I14362" s="43"/>
      <c r="J14362" s="308"/>
      <c r="K14362" s="51"/>
      <c r="N14362" s="309"/>
      <c r="R14362" s="17"/>
      <c r="T14362" s="17"/>
      <c r="V14362" s="17"/>
      <c r="W14362" s="51"/>
    </row>
    <row r="14363">
      <c r="A14363" s="307"/>
      <c r="B14363" s="85"/>
      <c r="C14363" s="85"/>
      <c r="D14363" s="85"/>
      <c r="E14363" s="88"/>
      <c r="G14363" s="17"/>
      <c r="I14363" s="43"/>
      <c r="J14363" s="308"/>
      <c r="K14363" s="51"/>
      <c r="N14363" s="309"/>
      <c r="R14363" s="17"/>
      <c r="T14363" s="17"/>
      <c r="V14363" s="17"/>
      <c r="W14363" s="51"/>
    </row>
    <row r="14364">
      <c r="A14364" s="307"/>
      <c r="B14364" s="85"/>
      <c r="C14364" s="85"/>
      <c r="D14364" s="85"/>
      <c r="E14364" s="88"/>
      <c r="G14364" s="17"/>
      <c r="I14364" s="43"/>
      <c r="J14364" s="308"/>
      <c r="K14364" s="51"/>
      <c r="N14364" s="309"/>
      <c r="R14364" s="17"/>
      <c r="T14364" s="17"/>
      <c r="V14364" s="17"/>
      <c r="W14364" s="51"/>
    </row>
    <row r="14365">
      <c r="A14365" s="307"/>
      <c r="B14365" s="85"/>
      <c r="C14365" s="85"/>
      <c r="D14365" s="85"/>
      <c r="E14365" s="88"/>
      <c r="G14365" s="17"/>
      <c r="I14365" s="43"/>
      <c r="J14365" s="308"/>
      <c r="K14365" s="51"/>
      <c r="N14365" s="309"/>
      <c r="R14365" s="17"/>
      <c r="T14365" s="17"/>
      <c r="V14365" s="17"/>
      <c r="W14365" s="51"/>
    </row>
    <row r="14366">
      <c r="A14366" s="307"/>
      <c r="B14366" s="85"/>
      <c r="C14366" s="85"/>
      <c r="D14366" s="85"/>
      <c r="E14366" s="88"/>
      <c r="G14366" s="17"/>
      <c r="I14366" s="43"/>
      <c r="J14366" s="308"/>
      <c r="K14366" s="51"/>
      <c r="N14366" s="309"/>
      <c r="R14366" s="17"/>
      <c r="T14366" s="17"/>
      <c r="V14366" s="17"/>
      <c r="W14366" s="51"/>
    </row>
    <row r="14367">
      <c r="A14367" s="307"/>
      <c r="B14367" s="85"/>
      <c r="C14367" s="85"/>
      <c r="D14367" s="85"/>
      <c r="E14367" s="88"/>
      <c r="G14367" s="17"/>
      <c r="I14367" s="43"/>
      <c r="J14367" s="308"/>
      <c r="K14367" s="51"/>
      <c r="N14367" s="309"/>
      <c r="R14367" s="17"/>
      <c r="T14367" s="17"/>
      <c r="V14367" s="17"/>
      <c r="W14367" s="51"/>
    </row>
    <row r="14368">
      <c r="A14368" s="307"/>
      <c r="B14368" s="85"/>
      <c r="C14368" s="85"/>
      <c r="D14368" s="85"/>
      <c r="E14368" s="88"/>
      <c r="G14368" s="17"/>
      <c r="I14368" s="43"/>
      <c r="J14368" s="308"/>
      <c r="K14368" s="51"/>
      <c r="N14368" s="309"/>
      <c r="R14368" s="17"/>
      <c r="T14368" s="17"/>
      <c r="V14368" s="17"/>
      <c r="W14368" s="51"/>
    </row>
    <row r="14369">
      <c r="A14369" s="307"/>
      <c r="B14369" s="85"/>
      <c r="C14369" s="85"/>
      <c r="D14369" s="85"/>
      <c r="E14369" s="88"/>
      <c r="G14369" s="17"/>
      <c r="I14369" s="43"/>
      <c r="J14369" s="308"/>
      <c r="K14369" s="51"/>
      <c r="N14369" s="309"/>
      <c r="R14369" s="17"/>
      <c r="T14369" s="17"/>
      <c r="V14369" s="17"/>
      <c r="W14369" s="51"/>
    </row>
    <row r="14370">
      <c r="A14370" s="307"/>
      <c r="B14370" s="85"/>
      <c r="C14370" s="85"/>
      <c r="D14370" s="85"/>
      <c r="E14370" s="88"/>
      <c r="G14370" s="17"/>
      <c r="I14370" s="43"/>
      <c r="J14370" s="308"/>
      <c r="K14370" s="51"/>
      <c r="N14370" s="309"/>
      <c r="R14370" s="17"/>
      <c r="T14370" s="17"/>
      <c r="V14370" s="17"/>
      <c r="W14370" s="51"/>
    </row>
    <row r="14371">
      <c r="A14371" s="307"/>
      <c r="B14371" s="85"/>
      <c r="C14371" s="85"/>
      <c r="D14371" s="85"/>
      <c r="E14371" s="88"/>
      <c r="G14371" s="17"/>
      <c r="I14371" s="43"/>
      <c r="J14371" s="308"/>
      <c r="K14371" s="51"/>
      <c r="N14371" s="309"/>
      <c r="R14371" s="17"/>
      <c r="T14371" s="17"/>
      <c r="V14371" s="17"/>
      <c r="W14371" s="51"/>
    </row>
    <row r="14372">
      <c r="A14372" s="307"/>
      <c r="B14372" s="85"/>
      <c r="C14372" s="85"/>
      <c r="D14372" s="85"/>
      <c r="E14372" s="88"/>
      <c r="G14372" s="17"/>
      <c r="I14372" s="43"/>
      <c r="J14372" s="308"/>
      <c r="K14372" s="51"/>
      <c r="N14372" s="309"/>
      <c r="R14372" s="17"/>
      <c r="T14372" s="17"/>
      <c r="V14372" s="17"/>
      <c r="W14372" s="51"/>
    </row>
    <row r="14373">
      <c r="A14373" s="307"/>
      <c r="B14373" s="85"/>
      <c r="C14373" s="85"/>
      <c r="D14373" s="85"/>
      <c r="E14373" s="88"/>
      <c r="G14373" s="17"/>
      <c r="I14373" s="43"/>
      <c r="J14373" s="308"/>
      <c r="K14373" s="51"/>
      <c r="N14373" s="309"/>
      <c r="R14373" s="17"/>
      <c r="T14373" s="17"/>
      <c r="V14373" s="17"/>
      <c r="W14373" s="51"/>
    </row>
    <row r="14374">
      <c r="A14374" s="307"/>
      <c r="B14374" s="85"/>
      <c r="C14374" s="85"/>
      <c r="D14374" s="85"/>
      <c r="E14374" s="88"/>
      <c r="G14374" s="17"/>
      <c r="I14374" s="43"/>
      <c r="J14374" s="308"/>
      <c r="K14374" s="51"/>
      <c r="N14374" s="309"/>
      <c r="R14374" s="17"/>
      <c r="T14374" s="17"/>
      <c r="V14374" s="17"/>
      <c r="W14374" s="51"/>
    </row>
    <row r="14375">
      <c r="A14375" s="307"/>
      <c r="B14375" s="85"/>
      <c r="C14375" s="85"/>
      <c r="D14375" s="85"/>
      <c r="E14375" s="88"/>
      <c r="G14375" s="17"/>
      <c r="I14375" s="43"/>
      <c r="J14375" s="308"/>
      <c r="K14375" s="51"/>
      <c r="N14375" s="309"/>
      <c r="R14375" s="17"/>
      <c r="T14375" s="17"/>
      <c r="V14375" s="17"/>
      <c r="W14375" s="51"/>
    </row>
    <row r="14376">
      <c r="A14376" s="307"/>
      <c r="B14376" s="85"/>
      <c r="C14376" s="85"/>
      <c r="D14376" s="85"/>
      <c r="E14376" s="88"/>
      <c r="G14376" s="17"/>
      <c r="I14376" s="43"/>
      <c r="J14376" s="308"/>
      <c r="K14376" s="51"/>
      <c r="N14376" s="309"/>
      <c r="R14376" s="17"/>
      <c r="T14376" s="17"/>
      <c r="V14376" s="17"/>
      <c r="W14376" s="51"/>
    </row>
    <row r="14377">
      <c r="A14377" s="307"/>
      <c r="B14377" s="85"/>
      <c r="C14377" s="85"/>
      <c r="D14377" s="85"/>
      <c r="E14377" s="88"/>
      <c r="G14377" s="17"/>
      <c r="I14377" s="43"/>
      <c r="J14377" s="308"/>
      <c r="K14377" s="51"/>
      <c r="N14377" s="309"/>
      <c r="R14377" s="17"/>
      <c r="T14377" s="17"/>
      <c r="V14377" s="17"/>
      <c r="W14377" s="51"/>
    </row>
    <row r="14378">
      <c r="A14378" s="307"/>
      <c r="B14378" s="85"/>
      <c r="C14378" s="85"/>
      <c r="D14378" s="85"/>
      <c r="E14378" s="88"/>
      <c r="G14378" s="17"/>
      <c r="I14378" s="43"/>
      <c r="J14378" s="308"/>
      <c r="K14378" s="51"/>
      <c r="N14378" s="309"/>
      <c r="R14378" s="17"/>
      <c r="T14378" s="17"/>
      <c r="V14378" s="17"/>
      <c r="W14378" s="51"/>
    </row>
    <row r="14379">
      <c r="A14379" s="307"/>
      <c r="B14379" s="85"/>
      <c r="C14379" s="85"/>
      <c r="D14379" s="85"/>
      <c r="E14379" s="88"/>
      <c r="G14379" s="17"/>
      <c r="I14379" s="43"/>
      <c r="J14379" s="308"/>
      <c r="K14379" s="51"/>
      <c r="N14379" s="309"/>
      <c r="R14379" s="17"/>
      <c r="T14379" s="17"/>
      <c r="V14379" s="17"/>
      <c r="W14379" s="51"/>
    </row>
    <row r="14380">
      <c r="A14380" s="307"/>
      <c r="B14380" s="85"/>
      <c r="C14380" s="85"/>
      <c r="D14380" s="85"/>
      <c r="E14380" s="88"/>
      <c r="G14380" s="17"/>
      <c r="I14380" s="43"/>
      <c r="J14380" s="308"/>
      <c r="K14380" s="51"/>
      <c r="N14380" s="309"/>
      <c r="R14380" s="17"/>
      <c r="T14380" s="17"/>
      <c r="V14380" s="17"/>
      <c r="W14380" s="51"/>
    </row>
    <row r="14381">
      <c r="A14381" s="307"/>
      <c r="B14381" s="85"/>
      <c r="C14381" s="85"/>
      <c r="D14381" s="85"/>
      <c r="E14381" s="88"/>
      <c r="G14381" s="17"/>
      <c r="I14381" s="43"/>
      <c r="J14381" s="308"/>
      <c r="K14381" s="51"/>
      <c r="N14381" s="309"/>
      <c r="R14381" s="17"/>
      <c r="T14381" s="17"/>
      <c r="V14381" s="17"/>
      <c r="W14381" s="51"/>
    </row>
    <row r="14382">
      <c r="A14382" s="307"/>
      <c r="B14382" s="85"/>
      <c r="C14382" s="85"/>
      <c r="D14382" s="85"/>
      <c r="E14382" s="88"/>
      <c r="G14382" s="17"/>
      <c r="I14382" s="43"/>
      <c r="J14382" s="308"/>
      <c r="K14382" s="51"/>
      <c r="N14382" s="309"/>
      <c r="R14382" s="17"/>
      <c r="T14382" s="17"/>
      <c r="V14382" s="17"/>
      <c r="W14382" s="51"/>
    </row>
    <row r="14383">
      <c r="A14383" s="307"/>
      <c r="B14383" s="85"/>
      <c r="C14383" s="85"/>
      <c r="D14383" s="85"/>
      <c r="E14383" s="88"/>
      <c r="G14383" s="17"/>
      <c r="I14383" s="43"/>
      <c r="J14383" s="308"/>
      <c r="K14383" s="51"/>
      <c r="N14383" s="309"/>
      <c r="R14383" s="17"/>
      <c r="T14383" s="17"/>
      <c r="V14383" s="17"/>
      <c r="W14383" s="51"/>
    </row>
    <row r="14384">
      <c r="A14384" s="307"/>
      <c r="B14384" s="85"/>
      <c r="C14384" s="85"/>
      <c r="D14384" s="85"/>
      <c r="E14384" s="88"/>
      <c r="G14384" s="17"/>
      <c r="I14384" s="43"/>
      <c r="J14384" s="308"/>
      <c r="K14384" s="51"/>
      <c r="N14384" s="309"/>
      <c r="R14384" s="17"/>
      <c r="T14384" s="17"/>
      <c r="V14384" s="17"/>
      <c r="W14384" s="51"/>
    </row>
    <row r="14385">
      <c r="A14385" s="307"/>
      <c r="B14385" s="85"/>
      <c r="C14385" s="85"/>
      <c r="D14385" s="85"/>
      <c r="E14385" s="88"/>
      <c r="G14385" s="17"/>
      <c r="I14385" s="43"/>
      <c r="J14385" s="308"/>
      <c r="K14385" s="51"/>
      <c r="N14385" s="309"/>
      <c r="R14385" s="17"/>
      <c r="T14385" s="17"/>
      <c r="V14385" s="17"/>
      <c r="W14385" s="51"/>
    </row>
    <row r="14386">
      <c r="A14386" s="307"/>
      <c r="B14386" s="85"/>
      <c r="C14386" s="85"/>
      <c r="D14386" s="85"/>
      <c r="E14386" s="88"/>
      <c r="G14386" s="17"/>
      <c r="I14386" s="43"/>
      <c r="J14386" s="308"/>
      <c r="K14386" s="51"/>
      <c r="N14386" s="309"/>
      <c r="R14386" s="17"/>
      <c r="T14386" s="17"/>
      <c r="V14386" s="17"/>
      <c r="W14386" s="51"/>
    </row>
    <row r="14387">
      <c r="A14387" s="307"/>
      <c r="B14387" s="85"/>
      <c r="C14387" s="85"/>
      <c r="D14387" s="85"/>
      <c r="E14387" s="88"/>
      <c r="G14387" s="17"/>
      <c r="I14387" s="43"/>
      <c r="J14387" s="308"/>
      <c r="K14387" s="51"/>
      <c r="N14387" s="309"/>
      <c r="R14387" s="17"/>
      <c r="T14387" s="17"/>
      <c r="V14387" s="17"/>
      <c r="W14387" s="51"/>
    </row>
    <row r="14388">
      <c r="A14388" s="307"/>
      <c r="B14388" s="85"/>
      <c r="C14388" s="85"/>
      <c r="D14388" s="85"/>
      <c r="E14388" s="88"/>
      <c r="G14388" s="17"/>
      <c r="I14388" s="43"/>
      <c r="J14388" s="308"/>
      <c r="K14388" s="51"/>
      <c r="N14388" s="309"/>
      <c r="R14388" s="17"/>
      <c r="T14388" s="17"/>
      <c r="V14388" s="17"/>
      <c r="W14388" s="51"/>
    </row>
    <row r="14389">
      <c r="A14389" s="307"/>
      <c r="B14389" s="85"/>
      <c r="C14389" s="85"/>
      <c r="D14389" s="85"/>
      <c r="E14389" s="88"/>
      <c r="G14389" s="17"/>
      <c r="I14389" s="43"/>
      <c r="J14389" s="308"/>
      <c r="K14389" s="51"/>
      <c r="N14389" s="309"/>
      <c r="R14389" s="17"/>
      <c r="T14389" s="17"/>
      <c r="V14389" s="17"/>
      <c r="W14389" s="51"/>
    </row>
    <row r="14390">
      <c r="A14390" s="307"/>
      <c r="B14390" s="85"/>
      <c r="C14390" s="85"/>
      <c r="D14390" s="85"/>
      <c r="E14390" s="88"/>
      <c r="G14390" s="17"/>
      <c r="I14390" s="43"/>
      <c r="J14390" s="308"/>
      <c r="K14390" s="51"/>
      <c r="N14390" s="309"/>
      <c r="R14390" s="17"/>
      <c r="T14390" s="17"/>
      <c r="V14390" s="17"/>
      <c r="W14390" s="51"/>
    </row>
    <row r="14391">
      <c r="A14391" s="307"/>
      <c r="B14391" s="85"/>
      <c r="C14391" s="85"/>
      <c r="D14391" s="85"/>
      <c r="E14391" s="88"/>
      <c r="G14391" s="17"/>
      <c r="I14391" s="43"/>
      <c r="J14391" s="308"/>
      <c r="K14391" s="51"/>
      <c r="N14391" s="309"/>
      <c r="R14391" s="17"/>
      <c r="T14391" s="17"/>
      <c r="V14391" s="17"/>
      <c r="W14391" s="51"/>
    </row>
    <row r="14392">
      <c r="A14392" s="307"/>
      <c r="B14392" s="85"/>
      <c r="C14392" s="85"/>
      <c r="D14392" s="85"/>
      <c r="E14392" s="88"/>
      <c r="G14392" s="17"/>
      <c r="I14392" s="43"/>
      <c r="J14392" s="308"/>
      <c r="K14392" s="51"/>
      <c r="N14392" s="309"/>
      <c r="R14392" s="17"/>
      <c r="T14392" s="17"/>
      <c r="V14392" s="17"/>
      <c r="W14392" s="51"/>
    </row>
    <row r="14393">
      <c r="A14393" s="307"/>
      <c r="B14393" s="85"/>
      <c r="C14393" s="85"/>
      <c r="D14393" s="85"/>
      <c r="E14393" s="88"/>
      <c r="G14393" s="17"/>
      <c r="I14393" s="43"/>
      <c r="J14393" s="308"/>
      <c r="K14393" s="51"/>
      <c r="N14393" s="309"/>
      <c r="R14393" s="17"/>
      <c r="T14393" s="17"/>
      <c r="V14393" s="17"/>
      <c r="W14393" s="51"/>
    </row>
    <row r="14394">
      <c r="A14394" s="307"/>
      <c r="B14394" s="85"/>
      <c r="C14394" s="85"/>
      <c r="D14394" s="85"/>
      <c r="E14394" s="88"/>
      <c r="G14394" s="17"/>
      <c r="I14394" s="43"/>
      <c r="J14394" s="308"/>
      <c r="K14394" s="51"/>
      <c r="N14394" s="309"/>
      <c r="R14394" s="17"/>
      <c r="T14394" s="17"/>
      <c r="V14394" s="17"/>
      <c r="W14394" s="51"/>
    </row>
    <row r="14395">
      <c r="A14395" s="307"/>
      <c r="B14395" s="85"/>
      <c r="C14395" s="85"/>
      <c r="D14395" s="85"/>
      <c r="E14395" s="88"/>
      <c r="G14395" s="17"/>
      <c r="I14395" s="43"/>
      <c r="J14395" s="308"/>
      <c r="K14395" s="51"/>
      <c r="N14395" s="309"/>
      <c r="R14395" s="17"/>
      <c r="T14395" s="17"/>
      <c r="V14395" s="17"/>
      <c r="W14395" s="51"/>
    </row>
    <row r="14396">
      <c r="A14396" s="307"/>
      <c r="B14396" s="85"/>
      <c r="C14396" s="85"/>
      <c r="D14396" s="85"/>
      <c r="E14396" s="88"/>
      <c r="G14396" s="17"/>
      <c r="I14396" s="43"/>
      <c r="J14396" s="308"/>
      <c r="K14396" s="51"/>
      <c r="N14396" s="309"/>
      <c r="R14396" s="17"/>
      <c r="T14396" s="17"/>
      <c r="V14396" s="17"/>
      <c r="W14396" s="51"/>
    </row>
    <row r="14397">
      <c r="A14397" s="307"/>
      <c r="B14397" s="85"/>
      <c r="C14397" s="85"/>
      <c r="D14397" s="85"/>
      <c r="E14397" s="88"/>
      <c r="G14397" s="17"/>
      <c r="I14397" s="43"/>
      <c r="J14397" s="308"/>
      <c r="K14397" s="51"/>
      <c r="N14397" s="309"/>
      <c r="R14397" s="17"/>
      <c r="T14397" s="17"/>
      <c r="V14397" s="17"/>
      <c r="W14397" s="51"/>
    </row>
    <row r="14398">
      <c r="A14398" s="307"/>
      <c r="B14398" s="85"/>
      <c r="C14398" s="85"/>
      <c r="D14398" s="85"/>
      <c r="E14398" s="88"/>
      <c r="G14398" s="17"/>
      <c r="I14398" s="43"/>
      <c r="J14398" s="308"/>
      <c r="K14398" s="51"/>
      <c r="N14398" s="309"/>
      <c r="R14398" s="17"/>
      <c r="T14398" s="17"/>
      <c r="V14398" s="17"/>
      <c r="W14398" s="51"/>
    </row>
    <row r="14399">
      <c r="A14399" s="307"/>
      <c r="B14399" s="85"/>
      <c r="C14399" s="85"/>
      <c r="D14399" s="85"/>
      <c r="E14399" s="88"/>
      <c r="G14399" s="17"/>
      <c r="I14399" s="43"/>
      <c r="J14399" s="308"/>
      <c r="K14399" s="51"/>
      <c r="N14399" s="309"/>
      <c r="R14399" s="17"/>
      <c r="T14399" s="17"/>
      <c r="V14399" s="17"/>
      <c r="W14399" s="51"/>
    </row>
    <row r="14400">
      <c r="A14400" s="307"/>
      <c r="B14400" s="85"/>
      <c r="C14400" s="85"/>
      <c r="D14400" s="85"/>
      <c r="E14400" s="88"/>
      <c r="G14400" s="17"/>
      <c r="I14400" s="43"/>
      <c r="J14400" s="308"/>
      <c r="K14400" s="51"/>
      <c r="N14400" s="309"/>
      <c r="R14400" s="17"/>
      <c r="T14400" s="17"/>
      <c r="V14400" s="17"/>
      <c r="W14400" s="51"/>
    </row>
    <row r="14401">
      <c r="A14401" s="307"/>
      <c r="B14401" s="85"/>
      <c r="C14401" s="85"/>
      <c r="D14401" s="85"/>
      <c r="E14401" s="88"/>
      <c r="G14401" s="17"/>
      <c r="I14401" s="43"/>
      <c r="J14401" s="308"/>
      <c r="K14401" s="51"/>
      <c r="N14401" s="309"/>
      <c r="R14401" s="17"/>
      <c r="T14401" s="17"/>
      <c r="V14401" s="17"/>
      <c r="W14401" s="51"/>
    </row>
    <row r="14402">
      <c r="A14402" s="307"/>
      <c r="B14402" s="85"/>
      <c r="C14402" s="85"/>
      <c r="D14402" s="85"/>
      <c r="E14402" s="88"/>
      <c r="G14402" s="17"/>
      <c r="I14402" s="43"/>
      <c r="J14402" s="308"/>
      <c r="K14402" s="51"/>
      <c r="N14402" s="309"/>
      <c r="R14402" s="17"/>
      <c r="T14402" s="17"/>
      <c r="V14402" s="17"/>
      <c r="W14402" s="51"/>
    </row>
    <row r="14403">
      <c r="A14403" s="307"/>
      <c r="B14403" s="85"/>
      <c r="C14403" s="85"/>
      <c r="D14403" s="85"/>
      <c r="E14403" s="88"/>
      <c r="G14403" s="17"/>
      <c r="I14403" s="43"/>
      <c r="J14403" s="308"/>
      <c r="K14403" s="51"/>
      <c r="N14403" s="309"/>
      <c r="R14403" s="17"/>
      <c r="T14403" s="17"/>
      <c r="V14403" s="17"/>
      <c r="W14403" s="51"/>
    </row>
    <row r="14404">
      <c r="A14404" s="307"/>
      <c r="B14404" s="85"/>
      <c r="C14404" s="85"/>
      <c r="D14404" s="85"/>
      <c r="E14404" s="88"/>
      <c r="G14404" s="17"/>
      <c r="I14404" s="43"/>
      <c r="J14404" s="308"/>
      <c r="K14404" s="51"/>
      <c r="N14404" s="309"/>
      <c r="R14404" s="17"/>
      <c r="T14404" s="17"/>
      <c r="V14404" s="17"/>
      <c r="W14404" s="51"/>
    </row>
    <row r="14405">
      <c r="A14405" s="307"/>
      <c r="B14405" s="85"/>
      <c r="C14405" s="85"/>
      <c r="D14405" s="85"/>
      <c r="E14405" s="88"/>
      <c r="G14405" s="17"/>
      <c r="I14405" s="43"/>
      <c r="J14405" s="308"/>
      <c r="K14405" s="51"/>
      <c r="N14405" s="309"/>
      <c r="R14405" s="17"/>
      <c r="T14405" s="17"/>
      <c r="V14405" s="17"/>
      <c r="W14405" s="51"/>
    </row>
    <row r="14406">
      <c r="A14406" s="307"/>
      <c r="B14406" s="85"/>
      <c r="C14406" s="85"/>
      <c r="D14406" s="85"/>
      <c r="E14406" s="88"/>
      <c r="G14406" s="17"/>
      <c r="I14406" s="43"/>
      <c r="J14406" s="308"/>
      <c r="K14406" s="51"/>
      <c r="N14406" s="309"/>
      <c r="R14406" s="17"/>
      <c r="T14406" s="17"/>
      <c r="V14406" s="17"/>
      <c r="W14406" s="51"/>
    </row>
    <row r="14407">
      <c r="A14407" s="307"/>
      <c r="B14407" s="85"/>
      <c r="C14407" s="85"/>
      <c r="D14407" s="85"/>
      <c r="E14407" s="88"/>
      <c r="G14407" s="17"/>
      <c r="I14407" s="43"/>
      <c r="J14407" s="308"/>
      <c r="K14407" s="51"/>
      <c r="N14407" s="309"/>
      <c r="R14407" s="17"/>
      <c r="T14407" s="17"/>
      <c r="V14407" s="17"/>
      <c r="W14407" s="51"/>
    </row>
    <row r="14408">
      <c r="A14408" s="307"/>
      <c r="B14408" s="85"/>
      <c r="C14408" s="85"/>
      <c r="D14408" s="85"/>
      <c r="E14408" s="88"/>
      <c r="G14408" s="17"/>
      <c r="I14408" s="43"/>
      <c r="J14408" s="308"/>
      <c r="K14408" s="51"/>
      <c r="N14408" s="309"/>
      <c r="R14408" s="17"/>
      <c r="T14408" s="17"/>
      <c r="V14408" s="17"/>
      <c r="W14408" s="51"/>
    </row>
    <row r="14409">
      <c r="A14409" s="307"/>
      <c r="B14409" s="85"/>
      <c r="C14409" s="85"/>
      <c r="D14409" s="85"/>
      <c r="E14409" s="88"/>
      <c r="G14409" s="17"/>
      <c r="I14409" s="43"/>
      <c r="J14409" s="308"/>
      <c r="K14409" s="51"/>
      <c r="N14409" s="309"/>
      <c r="R14409" s="17"/>
      <c r="T14409" s="17"/>
      <c r="V14409" s="17"/>
      <c r="W14409" s="51"/>
    </row>
    <row r="14410">
      <c r="A14410" s="307"/>
      <c r="B14410" s="85"/>
      <c r="C14410" s="85"/>
      <c r="D14410" s="85"/>
      <c r="E14410" s="88"/>
      <c r="G14410" s="17"/>
      <c r="I14410" s="43"/>
      <c r="J14410" s="308"/>
      <c r="K14410" s="51"/>
      <c r="N14410" s="309"/>
      <c r="R14410" s="17"/>
      <c r="T14410" s="17"/>
      <c r="V14410" s="17"/>
      <c r="W14410" s="51"/>
    </row>
    <row r="14411">
      <c r="A14411" s="307"/>
      <c r="B14411" s="85"/>
      <c r="C14411" s="85"/>
      <c r="D14411" s="85"/>
      <c r="E14411" s="88"/>
      <c r="G14411" s="17"/>
      <c r="I14411" s="43"/>
      <c r="J14411" s="308"/>
      <c r="K14411" s="51"/>
      <c r="N14411" s="309"/>
      <c r="R14411" s="17"/>
      <c r="T14411" s="17"/>
      <c r="V14411" s="17"/>
      <c r="W14411" s="51"/>
    </row>
    <row r="14412">
      <c r="A14412" s="307"/>
      <c r="B14412" s="85"/>
      <c r="C14412" s="85"/>
      <c r="D14412" s="85"/>
      <c r="E14412" s="88"/>
      <c r="G14412" s="17"/>
      <c r="I14412" s="43"/>
      <c r="J14412" s="308"/>
      <c r="K14412" s="51"/>
      <c r="N14412" s="309"/>
      <c r="R14412" s="17"/>
      <c r="T14412" s="17"/>
      <c r="V14412" s="17"/>
      <c r="W14412" s="51"/>
    </row>
    <row r="14413">
      <c r="A14413" s="307"/>
      <c r="B14413" s="85"/>
      <c r="C14413" s="85"/>
      <c r="D14413" s="85"/>
      <c r="E14413" s="88"/>
      <c r="G14413" s="17"/>
      <c r="I14413" s="43"/>
      <c r="J14413" s="308"/>
      <c r="K14413" s="51"/>
      <c r="N14413" s="309"/>
      <c r="R14413" s="17"/>
      <c r="T14413" s="17"/>
      <c r="V14413" s="17"/>
      <c r="W14413" s="51"/>
    </row>
    <row r="14414">
      <c r="A14414" s="307"/>
      <c r="B14414" s="85"/>
      <c r="C14414" s="85"/>
      <c r="D14414" s="85"/>
      <c r="E14414" s="88"/>
      <c r="G14414" s="17"/>
      <c r="I14414" s="43"/>
      <c r="J14414" s="308"/>
      <c r="K14414" s="51"/>
      <c r="N14414" s="309"/>
      <c r="R14414" s="17"/>
      <c r="T14414" s="17"/>
      <c r="V14414" s="17"/>
      <c r="W14414" s="51"/>
    </row>
    <row r="14415">
      <c r="A14415" s="307"/>
      <c r="B14415" s="85"/>
      <c r="C14415" s="85"/>
      <c r="D14415" s="85"/>
      <c r="E14415" s="88"/>
      <c r="G14415" s="17"/>
      <c r="I14415" s="43"/>
      <c r="J14415" s="308"/>
      <c r="K14415" s="51"/>
      <c r="N14415" s="309"/>
      <c r="R14415" s="17"/>
      <c r="T14415" s="17"/>
      <c r="V14415" s="17"/>
      <c r="W14415" s="51"/>
    </row>
    <row r="14416">
      <c r="A14416" s="307"/>
      <c r="B14416" s="85"/>
      <c r="C14416" s="85"/>
      <c r="D14416" s="85"/>
      <c r="E14416" s="88"/>
      <c r="G14416" s="17"/>
      <c r="I14416" s="43"/>
      <c r="J14416" s="308"/>
      <c r="K14416" s="51"/>
      <c r="N14416" s="309"/>
      <c r="R14416" s="17"/>
      <c r="T14416" s="17"/>
      <c r="V14416" s="17"/>
      <c r="W14416" s="51"/>
    </row>
    <row r="14417">
      <c r="A14417" s="307"/>
      <c r="B14417" s="85"/>
      <c r="C14417" s="85"/>
      <c r="D14417" s="85"/>
      <c r="E14417" s="88"/>
      <c r="G14417" s="17"/>
      <c r="I14417" s="43"/>
      <c r="J14417" s="308"/>
      <c r="K14417" s="51"/>
      <c r="N14417" s="309"/>
      <c r="R14417" s="17"/>
      <c r="T14417" s="17"/>
      <c r="V14417" s="17"/>
      <c r="W14417" s="51"/>
    </row>
    <row r="14418">
      <c r="A14418" s="307"/>
      <c r="B14418" s="85"/>
      <c r="C14418" s="85"/>
      <c r="D14418" s="85"/>
      <c r="E14418" s="88"/>
      <c r="G14418" s="17"/>
      <c r="I14418" s="43"/>
      <c r="J14418" s="308"/>
      <c r="K14418" s="51"/>
      <c r="N14418" s="309"/>
      <c r="R14418" s="17"/>
      <c r="T14418" s="17"/>
      <c r="V14418" s="17"/>
      <c r="W14418" s="51"/>
    </row>
    <row r="14419">
      <c r="A14419" s="307"/>
      <c r="B14419" s="85"/>
      <c r="C14419" s="85"/>
      <c r="D14419" s="85"/>
      <c r="E14419" s="88"/>
      <c r="G14419" s="17"/>
      <c r="I14419" s="43"/>
      <c r="J14419" s="308"/>
      <c r="K14419" s="51"/>
      <c r="N14419" s="309"/>
      <c r="R14419" s="17"/>
      <c r="T14419" s="17"/>
      <c r="V14419" s="17"/>
      <c r="W14419" s="51"/>
    </row>
    <row r="14420">
      <c r="A14420" s="307"/>
      <c r="B14420" s="85"/>
      <c r="C14420" s="85"/>
      <c r="D14420" s="85"/>
      <c r="E14420" s="88"/>
      <c r="G14420" s="17"/>
      <c r="I14420" s="43"/>
      <c r="J14420" s="308"/>
      <c r="K14420" s="51"/>
      <c r="N14420" s="309"/>
      <c r="R14420" s="17"/>
      <c r="T14420" s="17"/>
      <c r="V14420" s="17"/>
      <c r="W14420" s="51"/>
    </row>
    <row r="14421">
      <c r="A14421" s="307"/>
      <c r="B14421" s="85"/>
      <c r="C14421" s="85"/>
      <c r="D14421" s="85"/>
      <c r="E14421" s="88"/>
      <c r="G14421" s="17"/>
      <c r="I14421" s="43"/>
      <c r="J14421" s="308"/>
      <c r="K14421" s="51"/>
      <c r="N14421" s="309"/>
      <c r="R14421" s="17"/>
      <c r="T14421" s="17"/>
      <c r="V14421" s="17"/>
      <c r="W14421" s="51"/>
    </row>
    <row r="14422">
      <c r="A14422" s="307"/>
      <c r="B14422" s="85"/>
      <c r="C14422" s="85"/>
      <c r="D14422" s="85"/>
      <c r="E14422" s="88"/>
      <c r="G14422" s="17"/>
      <c r="I14422" s="43"/>
      <c r="J14422" s="308"/>
      <c r="K14422" s="51"/>
      <c r="N14422" s="309"/>
      <c r="R14422" s="17"/>
      <c r="T14422" s="17"/>
      <c r="V14422" s="17"/>
      <c r="W14422" s="51"/>
    </row>
    <row r="14423">
      <c r="A14423" s="307"/>
      <c r="B14423" s="85"/>
      <c r="C14423" s="85"/>
      <c r="D14423" s="85"/>
      <c r="E14423" s="88"/>
      <c r="G14423" s="17"/>
      <c r="I14423" s="43"/>
      <c r="J14423" s="308"/>
      <c r="K14423" s="51"/>
      <c r="N14423" s="309"/>
      <c r="R14423" s="17"/>
      <c r="T14423" s="17"/>
      <c r="V14423" s="17"/>
      <c r="W14423" s="51"/>
    </row>
    <row r="14424">
      <c r="A14424" s="307"/>
      <c r="B14424" s="85"/>
      <c r="C14424" s="85"/>
      <c r="D14424" s="85"/>
      <c r="E14424" s="88"/>
      <c r="G14424" s="17"/>
      <c r="I14424" s="43"/>
      <c r="J14424" s="308"/>
      <c r="K14424" s="51"/>
      <c r="N14424" s="309"/>
      <c r="R14424" s="17"/>
      <c r="T14424" s="17"/>
      <c r="V14424" s="17"/>
      <c r="W14424" s="51"/>
    </row>
    <row r="14425">
      <c r="A14425" s="307"/>
      <c r="B14425" s="85"/>
      <c r="C14425" s="85"/>
      <c r="D14425" s="85"/>
      <c r="E14425" s="88"/>
      <c r="G14425" s="17"/>
      <c r="I14425" s="43"/>
      <c r="J14425" s="308"/>
      <c r="K14425" s="51"/>
      <c r="N14425" s="309"/>
      <c r="R14425" s="17"/>
      <c r="T14425" s="17"/>
      <c r="V14425" s="17"/>
      <c r="W14425" s="51"/>
    </row>
    <row r="14426">
      <c r="A14426" s="307"/>
      <c r="B14426" s="85"/>
      <c r="C14426" s="85"/>
      <c r="D14426" s="85"/>
      <c r="E14426" s="88"/>
      <c r="G14426" s="17"/>
      <c r="I14426" s="43"/>
      <c r="J14426" s="308"/>
      <c r="K14426" s="51"/>
      <c r="N14426" s="309"/>
      <c r="R14426" s="17"/>
      <c r="T14426" s="17"/>
      <c r="V14426" s="17"/>
      <c r="W14426" s="51"/>
    </row>
    <row r="14427">
      <c r="A14427" s="307"/>
      <c r="B14427" s="85"/>
      <c r="C14427" s="85"/>
      <c r="D14427" s="85"/>
      <c r="E14427" s="88"/>
      <c r="G14427" s="17"/>
      <c r="I14427" s="43"/>
      <c r="J14427" s="308"/>
      <c r="K14427" s="51"/>
      <c r="N14427" s="309"/>
      <c r="R14427" s="17"/>
      <c r="T14427" s="17"/>
      <c r="V14427" s="17"/>
      <c r="W14427" s="51"/>
    </row>
    <row r="14428">
      <c r="A14428" s="307"/>
      <c r="B14428" s="85"/>
      <c r="C14428" s="85"/>
      <c r="D14428" s="85"/>
      <c r="E14428" s="88"/>
      <c r="G14428" s="17"/>
      <c r="I14428" s="43"/>
      <c r="J14428" s="308"/>
      <c r="K14428" s="51"/>
      <c r="N14428" s="309"/>
      <c r="R14428" s="17"/>
      <c r="T14428" s="17"/>
      <c r="V14428" s="17"/>
      <c r="W14428" s="51"/>
    </row>
    <row r="14429">
      <c r="A14429" s="307"/>
      <c r="B14429" s="85"/>
      <c r="C14429" s="85"/>
      <c r="D14429" s="85"/>
      <c r="E14429" s="88"/>
      <c r="G14429" s="17"/>
      <c r="I14429" s="43"/>
      <c r="J14429" s="308"/>
      <c r="K14429" s="51"/>
      <c r="N14429" s="309"/>
      <c r="R14429" s="17"/>
      <c r="T14429" s="17"/>
      <c r="V14429" s="17"/>
      <c r="W14429" s="51"/>
    </row>
    <row r="14430">
      <c r="A14430" s="307"/>
      <c r="B14430" s="85"/>
      <c r="C14430" s="85"/>
      <c r="D14430" s="85"/>
      <c r="E14430" s="88"/>
      <c r="G14430" s="17"/>
      <c r="I14430" s="43"/>
      <c r="J14430" s="308"/>
      <c r="K14430" s="51"/>
      <c r="N14430" s="309"/>
      <c r="R14430" s="17"/>
      <c r="T14430" s="17"/>
      <c r="V14430" s="17"/>
      <c r="W14430" s="51"/>
    </row>
    <row r="14431">
      <c r="A14431" s="307"/>
      <c r="B14431" s="85"/>
      <c r="C14431" s="85"/>
      <c r="D14431" s="85"/>
      <c r="E14431" s="88"/>
      <c r="G14431" s="17"/>
      <c r="I14431" s="43"/>
      <c r="J14431" s="308"/>
      <c r="K14431" s="51"/>
      <c r="N14431" s="309"/>
      <c r="R14431" s="17"/>
      <c r="T14431" s="17"/>
      <c r="V14431" s="17"/>
      <c r="W14431" s="51"/>
    </row>
    <row r="14432">
      <c r="A14432" s="307"/>
      <c r="B14432" s="85"/>
      <c r="C14432" s="85"/>
      <c r="D14432" s="85"/>
      <c r="E14432" s="88"/>
      <c r="G14432" s="17"/>
      <c r="I14432" s="43"/>
      <c r="J14432" s="308"/>
      <c r="K14432" s="51"/>
      <c r="N14432" s="309"/>
      <c r="R14432" s="17"/>
      <c r="T14432" s="17"/>
      <c r="V14432" s="17"/>
      <c r="W14432" s="51"/>
    </row>
    <row r="14433">
      <c r="A14433" s="307"/>
      <c r="B14433" s="85"/>
      <c r="C14433" s="85"/>
      <c r="D14433" s="85"/>
      <c r="E14433" s="88"/>
      <c r="G14433" s="17"/>
      <c r="I14433" s="43"/>
      <c r="J14433" s="308"/>
      <c r="K14433" s="51"/>
      <c r="N14433" s="309"/>
      <c r="R14433" s="17"/>
      <c r="T14433" s="17"/>
      <c r="V14433" s="17"/>
      <c r="W14433" s="51"/>
    </row>
    <row r="14434">
      <c r="A14434" s="307"/>
      <c r="B14434" s="85"/>
      <c r="C14434" s="85"/>
      <c r="D14434" s="85"/>
      <c r="E14434" s="88"/>
      <c r="G14434" s="17"/>
      <c r="I14434" s="43"/>
      <c r="J14434" s="308"/>
      <c r="K14434" s="51"/>
      <c r="N14434" s="309"/>
      <c r="R14434" s="17"/>
      <c r="T14434" s="17"/>
      <c r="V14434" s="17"/>
      <c r="W14434" s="51"/>
    </row>
    <row r="14435">
      <c r="A14435" s="307"/>
      <c r="B14435" s="85"/>
      <c r="C14435" s="85"/>
      <c r="D14435" s="85"/>
      <c r="E14435" s="88"/>
      <c r="G14435" s="17"/>
      <c r="I14435" s="43"/>
      <c r="J14435" s="308"/>
      <c r="K14435" s="51"/>
      <c r="N14435" s="309"/>
      <c r="R14435" s="17"/>
      <c r="T14435" s="17"/>
      <c r="V14435" s="17"/>
      <c r="W14435" s="51"/>
    </row>
    <row r="14436">
      <c r="A14436" s="307"/>
      <c r="B14436" s="85"/>
      <c r="C14436" s="85"/>
      <c r="D14436" s="85"/>
      <c r="E14436" s="88"/>
      <c r="G14436" s="17"/>
      <c r="I14436" s="43"/>
      <c r="J14436" s="308"/>
      <c r="K14436" s="51"/>
      <c r="N14436" s="309"/>
      <c r="R14436" s="17"/>
      <c r="T14436" s="17"/>
      <c r="V14436" s="17"/>
      <c r="W14436" s="51"/>
    </row>
    <row r="14437">
      <c r="A14437" s="307"/>
      <c r="B14437" s="85"/>
      <c r="C14437" s="85"/>
      <c r="D14437" s="85"/>
      <c r="E14437" s="88"/>
      <c r="G14437" s="17"/>
      <c r="I14437" s="43"/>
      <c r="J14437" s="308"/>
      <c r="K14437" s="51"/>
      <c r="N14437" s="309"/>
      <c r="R14437" s="17"/>
      <c r="T14437" s="17"/>
      <c r="V14437" s="17"/>
      <c r="W14437" s="51"/>
    </row>
    <row r="14438">
      <c r="A14438" s="307"/>
      <c r="B14438" s="85"/>
      <c r="C14438" s="85"/>
      <c r="D14438" s="85"/>
      <c r="E14438" s="88"/>
      <c r="G14438" s="17"/>
      <c r="I14438" s="43"/>
      <c r="J14438" s="308"/>
      <c r="K14438" s="51"/>
      <c r="N14438" s="309"/>
      <c r="R14438" s="17"/>
      <c r="T14438" s="17"/>
      <c r="V14438" s="17"/>
      <c r="W14438" s="51"/>
    </row>
    <row r="14439">
      <c r="A14439" s="307"/>
      <c r="B14439" s="85"/>
      <c r="C14439" s="85"/>
      <c r="D14439" s="85"/>
      <c r="E14439" s="88"/>
      <c r="G14439" s="17"/>
      <c r="I14439" s="43"/>
      <c r="J14439" s="308"/>
      <c r="K14439" s="51"/>
      <c r="N14439" s="309"/>
      <c r="R14439" s="17"/>
      <c r="T14439" s="17"/>
      <c r="V14439" s="17"/>
      <c r="W14439" s="51"/>
    </row>
    <row r="14440">
      <c r="A14440" s="307"/>
      <c r="B14440" s="85"/>
      <c r="C14440" s="85"/>
      <c r="D14440" s="85"/>
      <c r="E14440" s="88"/>
      <c r="G14440" s="17"/>
      <c r="I14440" s="43"/>
      <c r="J14440" s="308"/>
      <c r="K14440" s="51"/>
      <c r="N14440" s="309"/>
      <c r="R14440" s="17"/>
      <c r="T14440" s="17"/>
      <c r="V14440" s="17"/>
      <c r="W14440" s="51"/>
    </row>
    <row r="14441">
      <c r="A14441" s="307"/>
      <c r="B14441" s="85"/>
      <c r="C14441" s="85"/>
      <c r="D14441" s="85"/>
      <c r="E14441" s="88"/>
      <c r="G14441" s="17"/>
      <c r="I14441" s="43"/>
      <c r="J14441" s="308"/>
      <c r="K14441" s="51"/>
      <c r="N14441" s="309"/>
      <c r="R14441" s="17"/>
      <c r="T14441" s="17"/>
      <c r="V14441" s="17"/>
      <c r="W14441" s="51"/>
    </row>
    <row r="14442">
      <c r="A14442" s="307"/>
      <c r="B14442" s="85"/>
      <c r="C14442" s="85"/>
      <c r="D14442" s="85"/>
      <c r="E14442" s="88"/>
      <c r="G14442" s="17"/>
      <c r="I14442" s="43"/>
      <c r="J14442" s="308"/>
      <c r="K14442" s="51"/>
      <c r="N14442" s="309"/>
      <c r="R14442" s="17"/>
      <c r="T14442" s="17"/>
      <c r="V14442" s="17"/>
      <c r="W14442" s="51"/>
    </row>
    <row r="14443">
      <c r="A14443" s="307"/>
      <c r="B14443" s="85"/>
      <c r="C14443" s="85"/>
      <c r="D14443" s="85"/>
      <c r="E14443" s="88"/>
      <c r="G14443" s="17"/>
      <c r="I14443" s="43"/>
      <c r="J14443" s="308"/>
      <c r="K14443" s="51"/>
      <c r="N14443" s="309"/>
      <c r="R14443" s="17"/>
      <c r="T14443" s="17"/>
      <c r="V14443" s="17"/>
      <c r="W14443" s="51"/>
    </row>
    <row r="14444">
      <c r="A14444" s="307"/>
      <c r="B14444" s="85"/>
      <c r="C14444" s="85"/>
      <c r="D14444" s="85"/>
      <c r="E14444" s="88"/>
      <c r="G14444" s="17"/>
      <c r="I14444" s="43"/>
      <c r="J14444" s="308"/>
      <c r="K14444" s="51"/>
      <c r="N14444" s="309"/>
      <c r="R14444" s="17"/>
      <c r="T14444" s="17"/>
      <c r="V14444" s="17"/>
      <c r="W14444" s="51"/>
    </row>
    <row r="14445">
      <c r="A14445" s="307"/>
      <c r="B14445" s="85"/>
      <c r="C14445" s="85"/>
      <c r="D14445" s="85"/>
      <c r="E14445" s="88"/>
      <c r="G14445" s="17"/>
      <c r="I14445" s="43"/>
      <c r="J14445" s="308"/>
      <c r="K14445" s="51"/>
      <c r="N14445" s="309"/>
      <c r="R14445" s="17"/>
      <c r="T14445" s="17"/>
      <c r="V14445" s="17"/>
      <c r="W14445" s="51"/>
    </row>
    <row r="14446">
      <c r="A14446" s="307"/>
      <c r="B14446" s="85"/>
      <c r="C14446" s="85"/>
      <c r="D14446" s="85"/>
      <c r="E14446" s="88"/>
      <c r="G14446" s="17"/>
      <c r="I14446" s="43"/>
      <c r="J14446" s="308"/>
      <c r="K14446" s="51"/>
      <c r="N14446" s="309"/>
      <c r="R14446" s="17"/>
      <c r="T14446" s="17"/>
      <c r="V14446" s="17"/>
      <c r="W14446" s="51"/>
    </row>
    <row r="14447">
      <c r="A14447" s="307"/>
      <c r="B14447" s="85"/>
      <c r="C14447" s="85"/>
      <c r="D14447" s="85"/>
      <c r="E14447" s="88"/>
      <c r="G14447" s="17"/>
      <c r="I14447" s="43"/>
      <c r="J14447" s="308"/>
      <c r="K14447" s="51"/>
      <c r="N14447" s="309"/>
      <c r="R14447" s="17"/>
      <c r="T14447" s="17"/>
      <c r="V14447" s="17"/>
      <c r="W14447" s="51"/>
    </row>
    <row r="14448">
      <c r="A14448" s="307"/>
      <c r="B14448" s="85"/>
      <c r="C14448" s="85"/>
      <c r="D14448" s="85"/>
      <c r="E14448" s="88"/>
      <c r="G14448" s="17"/>
      <c r="I14448" s="43"/>
      <c r="J14448" s="308"/>
      <c r="K14448" s="51"/>
      <c r="N14448" s="309"/>
      <c r="R14448" s="17"/>
      <c r="T14448" s="17"/>
      <c r="V14448" s="17"/>
      <c r="W14448" s="51"/>
    </row>
    <row r="14449">
      <c r="A14449" s="307"/>
      <c r="B14449" s="85"/>
      <c r="C14449" s="85"/>
      <c r="D14449" s="85"/>
      <c r="E14449" s="88"/>
      <c r="G14449" s="17"/>
      <c r="I14449" s="43"/>
      <c r="J14449" s="308"/>
      <c r="K14449" s="51"/>
      <c r="N14449" s="309"/>
      <c r="R14449" s="17"/>
      <c r="T14449" s="17"/>
      <c r="V14449" s="17"/>
      <c r="W14449" s="51"/>
    </row>
    <row r="14450">
      <c r="A14450" s="307"/>
      <c r="B14450" s="85"/>
      <c r="C14450" s="85"/>
      <c r="D14450" s="85"/>
      <c r="E14450" s="88"/>
      <c r="G14450" s="17"/>
      <c r="I14450" s="43"/>
      <c r="J14450" s="308"/>
      <c r="K14450" s="51"/>
      <c r="N14450" s="309"/>
      <c r="R14450" s="17"/>
      <c r="T14450" s="17"/>
      <c r="V14450" s="17"/>
      <c r="W14450" s="51"/>
    </row>
    <row r="14451">
      <c r="A14451" s="307"/>
      <c r="B14451" s="85"/>
      <c r="C14451" s="85"/>
      <c r="D14451" s="85"/>
      <c r="E14451" s="88"/>
      <c r="G14451" s="17"/>
      <c r="I14451" s="43"/>
      <c r="J14451" s="308"/>
      <c r="K14451" s="51"/>
      <c r="N14451" s="309"/>
      <c r="R14451" s="17"/>
      <c r="T14451" s="17"/>
      <c r="V14451" s="17"/>
      <c r="W14451" s="51"/>
    </row>
    <row r="14452">
      <c r="A14452" s="307"/>
      <c r="B14452" s="85"/>
      <c r="C14452" s="85"/>
      <c r="D14452" s="85"/>
      <c r="E14452" s="88"/>
      <c r="G14452" s="17"/>
      <c r="I14452" s="43"/>
      <c r="J14452" s="308"/>
      <c r="K14452" s="51"/>
      <c r="N14452" s="309"/>
      <c r="R14452" s="17"/>
      <c r="T14452" s="17"/>
      <c r="V14452" s="17"/>
      <c r="W14452" s="51"/>
    </row>
    <row r="14453">
      <c r="A14453" s="307"/>
      <c r="B14453" s="85"/>
      <c r="C14453" s="85"/>
      <c r="D14453" s="85"/>
      <c r="E14453" s="88"/>
      <c r="G14453" s="17"/>
      <c r="I14453" s="43"/>
      <c r="J14453" s="308"/>
      <c r="K14453" s="51"/>
      <c r="N14453" s="309"/>
      <c r="R14453" s="17"/>
      <c r="T14453" s="17"/>
      <c r="V14453" s="17"/>
      <c r="W14453" s="51"/>
    </row>
    <row r="14454">
      <c r="A14454" s="307"/>
      <c r="B14454" s="85"/>
      <c r="C14454" s="85"/>
      <c r="D14454" s="85"/>
      <c r="E14454" s="88"/>
      <c r="G14454" s="17"/>
      <c r="I14454" s="43"/>
      <c r="J14454" s="308"/>
      <c r="K14454" s="51"/>
      <c r="N14454" s="309"/>
      <c r="R14454" s="17"/>
      <c r="T14454" s="17"/>
      <c r="V14454" s="17"/>
      <c r="W14454" s="51"/>
    </row>
    <row r="14455">
      <c r="A14455" s="307"/>
      <c r="B14455" s="85"/>
      <c r="C14455" s="85"/>
      <c r="D14455" s="85"/>
      <c r="E14455" s="88"/>
      <c r="G14455" s="17"/>
      <c r="I14455" s="43"/>
      <c r="J14455" s="308"/>
      <c r="K14455" s="51"/>
      <c r="N14455" s="309"/>
      <c r="R14455" s="17"/>
      <c r="T14455" s="17"/>
      <c r="V14455" s="17"/>
      <c r="W14455" s="51"/>
    </row>
    <row r="14456">
      <c r="A14456" s="307"/>
      <c r="B14456" s="85"/>
      <c r="C14456" s="85"/>
      <c r="D14456" s="85"/>
      <c r="E14456" s="88"/>
      <c r="G14456" s="17"/>
      <c r="I14456" s="43"/>
      <c r="J14456" s="308"/>
      <c r="K14456" s="51"/>
      <c r="N14456" s="309"/>
      <c r="R14456" s="17"/>
      <c r="T14456" s="17"/>
      <c r="V14456" s="17"/>
      <c r="W14456" s="51"/>
    </row>
    <row r="14457">
      <c r="A14457" s="307"/>
      <c r="B14457" s="85"/>
      <c r="C14457" s="85"/>
      <c r="D14457" s="85"/>
      <c r="E14457" s="88"/>
      <c r="G14457" s="17"/>
      <c r="I14457" s="43"/>
      <c r="J14457" s="308"/>
      <c r="K14457" s="51"/>
      <c r="N14457" s="309"/>
      <c r="R14457" s="17"/>
      <c r="T14457" s="17"/>
      <c r="V14457" s="17"/>
      <c r="W14457" s="51"/>
    </row>
    <row r="14458">
      <c r="A14458" s="307"/>
      <c r="B14458" s="85"/>
      <c r="C14458" s="85"/>
      <c r="D14458" s="85"/>
      <c r="E14458" s="88"/>
      <c r="G14458" s="17"/>
      <c r="I14458" s="43"/>
      <c r="J14458" s="308"/>
      <c r="K14458" s="51"/>
      <c r="N14458" s="309"/>
      <c r="R14458" s="17"/>
      <c r="T14458" s="17"/>
      <c r="V14458" s="17"/>
      <c r="W14458" s="51"/>
    </row>
    <row r="14459">
      <c r="A14459" s="307"/>
      <c r="B14459" s="85"/>
      <c r="C14459" s="85"/>
      <c r="D14459" s="85"/>
      <c r="E14459" s="88"/>
      <c r="G14459" s="17"/>
      <c r="I14459" s="43"/>
      <c r="J14459" s="308"/>
      <c r="K14459" s="51"/>
      <c r="N14459" s="309"/>
      <c r="R14459" s="17"/>
      <c r="T14459" s="17"/>
      <c r="V14459" s="17"/>
      <c r="W14459" s="51"/>
    </row>
    <row r="14460">
      <c r="A14460" s="307"/>
      <c r="B14460" s="85"/>
      <c r="C14460" s="85"/>
      <c r="D14460" s="85"/>
      <c r="E14460" s="88"/>
      <c r="G14460" s="17"/>
      <c r="I14460" s="43"/>
      <c r="J14460" s="308"/>
      <c r="K14460" s="51"/>
      <c r="N14460" s="309"/>
      <c r="R14460" s="17"/>
      <c r="T14460" s="17"/>
      <c r="V14460" s="17"/>
      <c r="W14460" s="51"/>
    </row>
    <row r="14461">
      <c r="A14461" s="307"/>
      <c r="B14461" s="85"/>
      <c r="C14461" s="85"/>
      <c r="D14461" s="85"/>
      <c r="E14461" s="88"/>
      <c r="G14461" s="17"/>
      <c r="I14461" s="43"/>
      <c r="J14461" s="308"/>
      <c r="K14461" s="51"/>
      <c r="N14461" s="309"/>
      <c r="R14461" s="17"/>
      <c r="T14461" s="17"/>
      <c r="V14461" s="17"/>
      <c r="W14461" s="51"/>
    </row>
    <row r="14462">
      <c r="A14462" s="307"/>
      <c r="B14462" s="85"/>
      <c r="C14462" s="85"/>
      <c r="D14462" s="85"/>
      <c r="E14462" s="88"/>
      <c r="G14462" s="17"/>
      <c r="I14462" s="43"/>
      <c r="J14462" s="308"/>
      <c r="K14462" s="51"/>
      <c r="N14462" s="309"/>
      <c r="R14462" s="17"/>
      <c r="T14462" s="17"/>
      <c r="V14462" s="17"/>
      <c r="W14462" s="51"/>
    </row>
    <row r="14463">
      <c r="A14463" s="307"/>
      <c r="B14463" s="85"/>
      <c r="C14463" s="85"/>
      <c r="D14463" s="85"/>
      <c r="E14463" s="88"/>
      <c r="G14463" s="17"/>
      <c r="I14463" s="43"/>
      <c r="J14463" s="308"/>
      <c r="K14463" s="51"/>
      <c r="N14463" s="309"/>
      <c r="R14463" s="17"/>
      <c r="T14463" s="17"/>
      <c r="V14463" s="17"/>
      <c r="W14463" s="51"/>
    </row>
    <row r="14464">
      <c r="A14464" s="307"/>
      <c r="B14464" s="85"/>
      <c r="C14464" s="85"/>
      <c r="D14464" s="85"/>
      <c r="E14464" s="88"/>
      <c r="G14464" s="17"/>
      <c r="I14464" s="43"/>
      <c r="J14464" s="308"/>
      <c r="K14464" s="51"/>
      <c r="N14464" s="309"/>
      <c r="R14464" s="17"/>
      <c r="T14464" s="17"/>
      <c r="V14464" s="17"/>
      <c r="W14464" s="51"/>
    </row>
    <row r="14465">
      <c r="A14465" s="307"/>
      <c r="B14465" s="85"/>
      <c r="C14465" s="85"/>
      <c r="D14465" s="85"/>
      <c r="E14465" s="88"/>
      <c r="G14465" s="17"/>
      <c r="I14465" s="43"/>
      <c r="J14465" s="308"/>
      <c r="K14465" s="51"/>
      <c r="N14465" s="309"/>
      <c r="R14465" s="17"/>
      <c r="T14465" s="17"/>
      <c r="V14465" s="17"/>
      <c r="W14465" s="51"/>
    </row>
    <row r="14466">
      <c r="A14466" s="307"/>
      <c r="B14466" s="85"/>
      <c r="C14466" s="85"/>
      <c r="D14466" s="85"/>
      <c r="E14466" s="88"/>
      <c r="G14466" s="17"/>
      <c r="I14466" s="43"/>
      <c r="J14466" s="308"/>
      <c r="K14466" s="51"/>
      <c r="N14466" s="309"/>
      <c r="R14466" s="17"/>
      <c r="T14466" s="17"/>
      <c r="V14466" s="17"/>
      <c r="W14466" s="51"/>
    </row>
    <row r="14467">
      <c r="A14467" s="307"/>
      <c r="B14467" s="85"/>
      <c r="C14467" s="85"/>
      <c r="D14467" s="85"/>
      <c r="E14467" s="88"/>
      <c r="G14467" s="17"/>
      <c r="I14467" s="43"/>
      <c r="J14467" s="308"/>
      <c r="K14467" s="51"/>
      <c r="N14467" s="309"/>
      <c r="R14467" s="17"/>
      <c r="T14467" s="17"/>
      <c r="V14467" s="17"/>
      <c r="W14467" s="51"/>
    </row>
    <row r="14468">
      <c r="A14468" s="307"/>
      <c r="B14468" s="85"/>
      <c r="C14468" s="85"/>
      <c r="D14468" s="85"/>
      <c r="E14468" s="88"/>
      <c r="G14468" s="17"/>
      <c r="I14468" s="43"/>
      <c r="J14468" s="308"/>
      <c r="K14468" s="51"/>
      <c r="N14468" s="309"/>
      <c r="R14468" s="17"/>
      <c r="T14468" s="17"/>
      <c r="V14468" s="17"/>
      <c r="W14468" s="51"/>
    </row>
    <row r="14469">
      <c r="A14469" s="307"/>
      <c r="B14469" s="85"/>
      <c r="C14469" s="85"/>
      <c r="D14469" s="85"/>
      <c r="E14469" s="88"/>
      <c r="G14469" s="17"/>
      <c r="I14469" s="43"/>
      <c r="J14469" s="308"/>
      <c r="K14469" s="51"/>
      <c r="N14469" s="309"/>
      <c r="R14469" s="17"/>
      <c r="T14469" s="17"/>
      <c r="V14469" s="17"/>
      <c r="W14469" s="51"/>
    </row>
    <row r="14470">
      <c r="A14470" s="307"/>
      <c r="B14470" s="85"/>
      <c r="C14470" s="85"/>
      <c r="D14470" s="85"/>
      <c r="E14470" s="88"/>
      <c r="G14470" s="17"/>
      <c r="I14470" s="43"/>
      <c r="J14470" s="308"/>
      <c r="K14470" s="51"/>
      <c r="N14470" s="309"/>
      <c r="R14470" s="17"/>
      <c r="T14470" s="17"/>
      <c r="V14470" s="17"/>
      <c r="W14470" s="51"/>
    </row>
    <row r="14471">
      <c r="A14471" s="307"/>
      <c r="B14471" s="85"/>
      <c r="C14471" s="85"/>
      <c r="D14471" s="85"/>
      <c r="E14471" s="88"/>
      <c r="G14471" s="17"/>
      <c r="I14471" s="43"/>
      <c r="J14471" s="308"/>
      <c r="K14471" s="51"/>
      <c r="N14471" s="309"/>
      <c r="R14471" s="17"/>
      <c r="T14471" s="17"/>
      <c r="V14471" s="17"/>
      <c r="W14471" s="51"/>
    </row>
    <row r="14472">
      <c r="A14472" s="307"/>
      <c r="B14472" s="85"/>
      <c r="C14472" s="85"/>
      <c r="D14472" s="85"/>
      <c r="E14472" s="88"/>
      <c r="G14472" s="17"/>
      <c r="I14472" s="43"/>
      <c r="J14472" s="308"/>
      <c r="K14472" s="51"/>
      <c r="N14472" s="309"/>
      <c r="R14472" s="17"/>
      <c r="T14472" s="17"/>
      <c r="V14472" s="17"/>
      <c r="W14472" s="51"/>
    </row>
    <row r="14473">
      <c r="A14473" s="307"/>
      <c r="B14473" s="85"/>
      <c r="C14473" s="85"/>
      <c r="D14473" s="85"/>
      <c r="E14473" s="88"/>
      <c r="G14473" s="17"/>
      <c r="I14473" s="43"/>
      <c r="J14473" s="308"/>
      <c r="K14473" s="51"/>
      <c r="N14473" s="309"/>
      <c r="R14473" s="17"/>
      <c r="T14473" s="17"/>
      <c r="V14473" s="17"/>
      <c r="W14473" s="51"/>
    </row>
    <row r="14474">
      <c r="A14474" s="307"/>
      <c r="B14474" s="85"/>
      <c r="C14474" s="85"/>
      <c r="D14474" s="85"/>
      <c r="E14474" s="88"/>
      <c r="G14474" s="17"/>
      <c r="I14474" s="43"/>
      <c r="J14474" s="308"/>
      <c r="K14474" s="51"/>
      <c r="N14474" s="309"/>
      <c r="R14474" s="17"/>
      <c r="T14474" s="17"/>
      <c r="V14474" s="17"/>
      <c r="W14474" s="51"/>
    </row>
    <row r="14475">
      <c r="A14475" s="307"/>
      <c r="B14475" s="85"/>
      <c r="C14475" s="85"/>
      <c r="D14475" s="85"/>
      <c r="E14475" s="88"/>
      <c r="G14475" s="17"/>
      <c r="I14475" s="43"/>
      <c r="J14475" s="308"/>
      <c r="K14475" s="51"/>
      <c r="N14475" s="309"/>
      <c r="R14475" s="17"/>
      <c r="T14475" s="17"/>
      <c r="V14475" s="17"/>
      <c r="W14475" s="51"/>
    </row>
    <row r="14476">
      <c r="A14476" s="307"/>
      <c r="B14476" s="85"/>
      <c r="C14476" s="85"/>
      <c r="D14476" s="85"/>
      <c r="E14476" s="88"/>
      <c r="G14476" s="17"/>
      <c r="I14476" s="43"/>
      <c r="J14476" s="308"/>
      <c r="K14476" s="51"/>
      <c r="N14476" s="309"/>
      <c r="R14476" s="17"/>
      <c r="T14476" s="17"/>
      <c r="V14476" s="17"/>
      <c r="W14476" s="51"/>
    </row>
    <row r="14477">
      <c r="A14477" s="307"/>
      <c r="B14477" s="85"/>
      <c r="C14477" s="85"/>
      <c r="D14477" s="85"/>
      <c r="E14477" s="88"/>
      <c r="G14477" s="17"/>
      <c r="I14477" s="43"/>
      <c r="J14477" s="308"/>
      <c r="K14477" s="51"/>
      <c r="N14477" s="309"/>
      <c r="R14477" s="17"/>
      <c r="T14477" s="17"/>
      <c r="V14477" s="17"/>
      <c r="W14477" s="51"/>
    </row>
    <row r="14478">
      <c r="A14478" s="307"/>
      <c r="B14478" s="85"/>
      <c r="C14478" s="85"/>
      <c r="D14478" s="85"/>
      <c r="E14478" s="88"/>
      <c r="G14478" s="17"/>
      <c r="I14478" s="43"/>
      <c r="J14478" s="308"/>
      <c r="K14478" s="51"/>
      <c r="N14478" s="309"/>
      <c r="R14478" s="17"/>
      <c r="T14478" s="17"/>
      <c r="V14478" s="17"/>
      <c r="W14478" s="51"/>
    </row>
    <row r="14479">
      <c r="A14479" s="307"/>
      <c r="B14479" s="85"/>
      <c r="C14479" s="85"/>
      <c r="D14479" s="85"/>
      <c r="E14479" s="88"/>
      <c r="G14479" s="17"/>
      <c r="I14479" s="43"/>
      <c r="J14479" s="308"/>
      <c r="K14479" s="51"/>
      <c r="N14479" s="309"/>
      <c r="R14479" s="17"/>
      <c r="T14479" s="17"/>
      <c r="V14479" s="17"/>
      <c r="W14479" s="51"/>
    </row>
    <row r="14480">
      <c r="A14480" s="307"/>
      <c r="B14480" s="85"/>
      <c r="C14480" s="85"/>
      <c r="D14480" s="85"/>
      <c r="E14480" s="88"/>
      <c r="G14480" s="17"/>
      <c r="I14480" s="43"/>
      <c r="J14480" s="308"/>
      <c r="K14480" s="51"/>
      <c r="N14480" s="309"/>
      <c r="R14480" s="17"/>
      <c r="T14480" s="17"/>
      <c r="V14480" s="17"/>
      <c r="W14480" s="51"/>
    </row>
    <row r="14481">
      <c r="A14481" s="307"/>
      <c r="B14481" s="85"/>
      <c r="C14481" s="85"/>
      <c r="D14481" s="85"/>
      <c r="E14481" s="88"/>
      <c r="G14481" s="17"/>
      <c r="I14481" s="43"/>
      <c r="J14481" s="308"/>
      <c r="K14481" s="51"/>
      <c r="N14481" s="309"/>
      <c r="R14481" s="17"/>
      <c r="T14481" s="17"/>
      <c r="V14481" s="17"/>
      <c r="W14481" s="51"/>
    </row>
    <row r="14482">
      <c r="A14482" s="307"/>
      <c r="B14482" s="85"/>
      <c r="C14482" s="85"/>
      <c r="D14482" s="85"/>
      <c r="E14482" s="88"/>
      <c r="G14482" s="17"/>
      <c r="I14482" s="43"/>
      <c r="J14482" s="308"/>
      <c r="K14482" s="51"/>
      <c r="N14482" s="309"/>
      <c r="R14482" s="17"/>
      <c r="T14482" s="17"/>
      <c r="V14482" s="17"/>
      <c r="W14482" s="51"/>
    </row>
    <row r="14483">
      <c r="A14483" s="307"/>
      <c r="B14483" s="85"/>
      <c r="C14483" s="85"/>
      <c r="D14483" s="85"/>
      <c r="E14483" s="88"/>
      <c r="G14483" s="17"/>
      <c r="I14483" s="43"/>
      <c r="J14483" s="308"/>
      <c r="K14483" s="51"/>
      <c r="N14483" s="309"/>
      <c r="R14483" s="17"/>
      <c r="T14483" s="17"/>
      <c r="V14483" s="17"/>
      <c r="W14483" s="51"/>
    </row>
    <row r="14484">
      <c r="A14484" s="307"/>
      <c r="B14484" s="85"/>
      <c r="C14484" s="85"/>
      <c r="D14484" s="85"/>
      <c r="E14484" s="88"/>
      <c r="G14484" s="17"/>
      <c r="I14484" s="43"/>
      <c r="J14484" s="308"/>
      <c r="K14484" s="51"/>
      <c r="N14484" s="309"/>
      <c r="R14484" s="17"/>
      <c r="T14484" s="17"/>
      <c r="V14484" s="17"/>
      <c r="W14484" s="51"/>
    </row>
    <row r="14485">
      <c r="A14485" s="307"/>
      <c r="B14485" s="85"/>
      <c r="C14485" s="85"/>
      <c r="D14485" s="85"/>
      <c r="E14485" s="88"/>
      <c r="G14485" s="17"/>
      <c r="I14485" s="43"/>
      <c r="J14485" s="308"/>
      <c r="K14485" s="51"/>
      <c r="N14485" s="309"/>
      <c r="R14485" s="17"/>
      <c r="T14485" s="17"/>
      <c r="V14485" s="17"/>
      <c r="W14485" s="51"/>
    </row>
    <row r="14486">
      <c r="A14486" s="307"/>
      <c r="B14486" s="85"/>
      <c r="C14486" s="85"/>
      <c r="D14486" s="85"/>
      <c r="E14486" s="88"/>
      <c r="G14486" s="17"/>
      <c r="I14486" s="43"/>
      <c r="J14486" s="308"/>
      <c r="K14486" s="51"/>
      <c r="N14486" s="309"/>
      <c r="R14486" s="17"/>
      <c r="T14486" s="17"/>
      <c r="V14486" s="17"/>
      <c r="W14486" s="51"/>
    </row>
    <row r="14487">
      <c r="A14487" s="307"/>
      <c r="B14487" s="85"/>
      <c r="C14487" s="85"/>
      <c r="D14487" s="85"/>
      <c r="E14487" s="88"/>
      <c r="G14487" s="17"/>
      <c r="I14487" s="43"/>
      <c r="J14487" s="308"/>
      <c r="K14487" s="51"/>
      <c r="N14487" s="309"/>
      <c r="R14487" s="17"/>
      <c r="T14487" s="17"/>
      <c r="V14487" s="17"/>
      <c r="W14487" s="51"/>
    </row>
    <row r="14488">
      <c r="A14488" s="307"/>
      <c r="B14488" s="85"/>
      <c r="C14488" s="85"/>
      <c r="D14488" s="85"/>
      <c r="E14488" s="88"/>
      <c r="G14488" s="17"/>
      <c r="I14488" s="43"/>
      <c r="J14488" s="308"/>
      <c r="K14488" s="51"/>
      <c r="N14488" s="309"/>
      <c r="R14488" s="17"/>
      <c r="T14488" s="17"/>
      <c r="V14488" s="17"/>
      <c r="W14488" s="51"/>
    </row>
    <row r="14489">
      <c r="A14489" s="307"/>
      <c r="B14489" s="85"/>
      <c r="C14489" s="85"/>
      <c r="D14489" s="85"/>
      <c r="E14489" s="88"/>
      <c r="G14489" s="17"/>
      <c r="I14489" s="43"/>
      <c r="J14489" s="308"/>
      <c r="K14489" s="51"/>
      <c r="N14489" s="309"/>
      <c r="R14489" s="17"/>
      <c r="T14489" s="17"/>
      <c r="V14489" s="17"/>
      <c r="W14489" s="51"/>
    </row>
    <row r="14490">
      <c r="A14490" s="307"/>
      <c r="B14490" s="85"/>
      <c r="C14490" s="85"/>
      <c r="D14490" s="85"/>
      <c r="E14490" s="88"/>
      <c r="G14490" s="17"/>
      <c r="I14490" s="43"/>
      <c r="J14490" s="308"/>
      <c r="K14490" s="51"/>
      <c r="N14490" s="309"/>
      <c r="R14490" s="17"/>
      <c r="T14490" s="17"/>
      <c r="V14490" s="17"/>
      <c r="W14490" s="51"/>
    </row>
    <row r="14491">
      <c r="A14491" s="307"/>
      <c r="B14491" s="85"/>
      <c r="C14491" s="85"/>
      <c r="D14491" s="85"/>
      <c r="E14491" s="88"/>
      <c r="G14491" s="17"/>
      <c r="I14491" s="43"/>
      <c r="J14491" s="308"/>
      <c r="K14491" s="51"/>
      <c r="N14491" s="309"/>
      <c r="R14491" s="17"/>
      <c r="T14491" s="17"/>
      <c r="V14491" s="17"/>
      <c r="W14491" s="51"/>
    </row>
    <row r="14492">
      <c r="A14492" s="307"/>
      <c r="B14492" s="85"/>
      <c r="C14492" s="85"/>
      <c r="D14492" s="85"/>
      <c r="E14492" s="88"/>
      <c r="G14492" s="17"/>
      <c r="I14492" s="43"/>
      <c r="J14492" s="308"/>
      <c r="K14492" s="51"/>
      <c r="N14492" s="309"/>
      <c r="R14492" s="17"/>
      <c r="T14492" s="17"/>
      <c r="V14492" s="17"/>
      <c r="W14492" s="51"/>
    </row>
    <row r="14493">
      <c r="A14493" s="307"/>
      <c r="B14493" s="85"/>
      <c r="C14493" s="85"/>
      <c r="D14493" s="85"/>
      <c r="E14493" s="88"/>
      <c r="G14493" s="17"/>
      <c r="I14493" s="43"/>
      <c r="J14493" s="308"/>
      <c r="K14493" s="51"/>
      <c r="N14493" s="309"/>
      <c r="R14493" s="17"/>
      <c r="T14493" s="17"/>
      <c r="V14493" s="17"/>
      <c r="W14493" s="51"/>
    </row>
    <row r="14494">
      <c r="A14494" s="307"/>
      <c r="B14494" s="85"/>
      <c r="C14494" s="85"/>
      <c r="D14494" s="85"/>
      <c r="E14494" s="88"/>
      <c r="G14494" s="17"/>
      <c r="I14494" s="43"/>
      <c r="J14494" s="308"/>
      <c r="K14494" s="51"/>
      <c r="N14494" s="309"/>
      <c r="R14494" s="17"/>
      <c r="T14494" s="17"/>
      <c r="V14494" s="17"/>
      <c r="W14494" s="51"/>
    </row>
    <row r="14495">
      <c r="A14495" s="307"/>
      <c r="B14495" s="85"/>
      <c r="C14495" s="85"/>
      <c r="D14495" s="85"/>
      <c r="E14495" s="88"/>
      <c r="G14495" s="17"/>
      <c r="I14495" s="43"/>
      <c r="J14495" s="308"/>
      <c r="K14495" s="51"/>
      <c r="N14495" s="309"/>
      <c r="R14495" s="17"/>
      <c r="T14495" s="17"/>
      <c r="V14495" s="17"/>
      <c r="W14495" s="51"/>
    </row>
    <row r="14496">
      <c r="A14496" s="307"/>
      <c r="B14496" s="85"/>
      <c r="C14496" s="85"/>
      <c r="D14496" s="85"/>
      <c r="E14496" s="88"/>
      <c r="G14496" s="17"/>
      <c r="I14496" s="43"/>
      <c r="J14496" s="308"/>
      <c r="K14496" s="51"/>
      <c r="N14496" s="309"/>
      <c r="R14496" s="17"/>
      <c r="T14496" s="17"/>
      <c r="V14496" s="17"/>
      <c r="W14496" s="51"/>
    </row>
    <row r="14497">
      <c r="A14497" s="307"/>
      <c r="B14497" s="85"/>
      <c r="C14497" s="85"/>
      <c r="D14497" s="85"/>
      <c r="E14497" s="88"/>
      <c r="G14497" s="17"/>
      <c r="I14497" s="43"/>
      <c r="J14497" s="308"/>
      <c r="K14497" s="51"/>
      <c r="N14497" s="309"/>
      <c r="R14497" s="17"/>
      <c r="T14497" s="17"/>
      <c r="V14497" s="17"/>
      <c r="W14497" s="51"/>
    </row>
    <row r="14498">
      <c r="A14498" s="307"/>
      <c r="B14498" s="85"/>
      <c r="C14498" s="85"/>
      <c r="D14498" s="85"/>
      <c r="E14498" s="88"/>
      <c r="G14498" s="17"/>
      <c r="I14498" s="43"/>
      <c r="J14498" s="308"/>
      <c r="K14498" s="51"/>
      <c r="N14498" s="309"/>
      <c r="R14498" s="17"/>
      <c r="T14498" s="17"/>
      <c r="V14498" s="17"/>
      <c r="W14498" s="51"/>
    </row>
    <row r="14499">
      <c r="A14499" s="307"/>
      <c r="B14499" s="85"/>
      <c r="C14499" s="85"/>
      <c r="D14499" s="85"/>
      <c r="E14499" s="88"/>
      <c r="G14499" s="17"/>
      <c r="I14499" s="43"/>
      <c r="J14499" s="308"/>
      <c r="K14499" s="51"/>
      <c r="N14499" s="309"/>
      <c r="R14499" s="17"/>
      <c r="T14499" s="17"/>
      <c r="V14499" s="17"/>
      <c r="W14499" s="51"/>
    </row>
    <row r="14500">
      <c r="A14500" s="307"/>
      <c r="B14500" s="85"/>
      <c r="C14500" s="85"/>
      <c r="D14500" s="85"/>
      <c r="E14500" s="88"/>
      <c r="G14500" s="17"/>
      <c r="I14500" s="43"/>
      <c r="J14500" s="308"/>
      <c r="K14500" s="51"/>
      <c r="N14500" s="309"/>
      <c r="R14500" s="17"/>
      <c r="T14500" s="17"/>
      <c r="V14500" s="17"/>
      <c r="W14500" s="51"/>
    </row>
    <row r="14501">
      <c r="A14501" s="307"/>
      <c r="B14501" s="85"/>
      <c r="C14501" s="85"/>
      <c r="D14501" s="85"/>
      <c r="E14501" s="88"/>
      <c r="G14501" s="17"/>
      <c r="I14501" s="43"/>
      <c r="J14501" s="308"/>
      <c r="K14501" s="51"/>
      <c r="N14501" s="309"/>
      <c r="R14501" s="17"/>
      <c r="T14501" s="17"/>
      <c r="V14501" s="17"/>
      <c r="W14501" s="51"/>
    </row>
    <row r="14502">
      <c r="A14502" s="307"/>
      <c r="B14502" s="85"/>
      <c r="C14502" s="85"/>
      <c r="D14502" s="85"/>
      <c r="E14502" s="88"/>
      <c r="G14502" s="17"/>
      <c r="I14502" s="43"/>
      <c r="J14502" s="308"/>
      <c r="K14502" s="51"/>
      <c r="N14502" s="309"/>
      <c r="R14502" s="17"/>
      <c r="T14502" s="17"/>
      <c r="V14502" s="17"/>
      <c r="W14502" s="51"/>
    </row>
    <row r="14503">
      <c r="A14503" s="307"/>
      <c r="B14503" s="85"/>
      <c r="C14503" s="85"/>
      <c r="D14503" s="85"/>
      <c r="E14503" s="88"/>
      <c r="G14503" s="17"/>
      <c r="I14503" s="43"/>
      <c r="J14503" s="308"/>
      <c r="K14503" s="51"/>
      <c r="N14503" s="309"/>
      <c r="R14503" s="17"/>
      <c r="T14503" s="17"/>
      <c r="V14503" s="17"/>
      <c r="W14503" s="51"/>
    </row>
    <row r="14504">
      <c r="A14504" s="307"/>
      <c r="B14504" s="85"/>
      <c r="C14504" s="85"/>
      <c r="D14504" s="85"/>
      <c r="E14504" s="88"/>
      <c r="G14504" s="17"/>
      <c r="I14504" s="43"/>
      <c r="J14504" s="308"/>
      <c r="K14504" s="51"/>
      <c r="N14504" s="309"/>
      <c r="R14504" s="17"/>
      <c r="T14504" s="17"/>
      <c r="V14504" s="17"/>
      <c r="W14504" s="51"/>
    </row>
    <row r="14505">
      <c r="A14505" s="307"/>
      <c r="B14505" s="85"/>
      <c r="C14505" s="85"/>
      <c r="D14505" s="85"/>
      <c r="E14505" s="88"/>
      <c r="G14505" s="17"/>
      <c r="I14505" s="43"/>
      <c r="J14505" s="308"/>
      <c r="K14505" s="51"/>
      <c r="N14505" s="309"/>
      <c r="R14505" s="17"/>
      <c r="T14505" s="17"/>
      <c r="V14505" s="17"/>
      <c r="W14505" s="51"/>
    </row>
    <row r="14506">
      <c r="A14506" s="307"/>
      <c r="B14506" s="85"/>
      <c r="C14506" s="85"/>
      <c r="D14506" s="85"/>
      <c r="E14506" s="88"/>
      <c r="G14506" s="17"/>
      <c r="I14506" s="43"/>
      <c r="J14506" s="308"/>
      <c r="K14506" s="51"/>
      <c r="N14506" s="309"/>
      <c r="R14506" s="17"/>
      <c r="T14506" s="17"/>
      <c r="V14506" s="17"/>
      <c r="W14506" s="51"/>
    </row>
    <row r="14507">
      <c r="A14507" s="307"/>
      <c r="B14507" s="85"/>
      <c r="C14507" s="85"/>
      <c r="D14507" s="85"/>
      <c r="E14507" s="88"/>
      <c r="G14507" s="17"/>
      <c r="I14507" s="43"/>
      <c r="J14507" s="308"/>
      <c r="K14507" s="51"/>
      <c r="N14507" s="309"/>
      <c r="R14507" s="17"/>
      <c r="T14507" s="17"/>
      <c r="V14507" s="17"/>
      <c r="W14507" s="51"/>
    </row>
    <row r="14508">
      <c r="A14508" s="307"/>
      <c r="B14508" s="85"/>
      <c r="C14508" s="85"/>
      <c r="D14508" s="85"/>
      <c r="E14508" s="88"/>
      <c r="G14508" s="17"/>
      <c r="I14508" s="43"/>
      <c r="J14508" s="308"/>
      <c r="K14508" s="51"/>
      <c r="N14508" s="309"/>
      <c r="R14508" s="17"/>
      <c r="T14508" s="17"/>
      <c r="V14508" s="17"/>
      <c r="W14508" s="51"/>
    </row>
    <row r="14509">
      <c r="A14509" s="307"/>
      <c r="B14509" s="85"/>
      <c r="C14509" s="85"/>
      <c r="D14509" s="85"/>
      <c r="E14509" s="88"/>
      <c r="G14509" s="17"/>
      <c r="I14509" s="43"/>
      <c r="J14509" s="308"/>
      <c r="K14509" s="51"/>
      <c r="N14509" s="309"/>
      <c r="R14509" s="17"/>
      <c r="T14509" s="17"/>
      <c r="V14509" s="17"/>
      <c r="W14509" s="51"/>
    </row>
    <row r="14510">
      <c r="A14510" s="307"/>
      <c r="B14510" s="85"/>
      <c r="C14510" s="85"/>
      <c r="D14510" s="85"/>
      <c r="E14510" s="88"/>
      <c r="G14510" s="17"/>
      <c r="I14510" s="43"/>
      <c r="J14510" s="308"/>
      <c r="K14510" s="51"/>
      <c r="N14510" s="309"/>
      <c r="R14510" s="17"/>
      <c r="T14510" s="17"/>
      <c r="V14510" s="17"/>
      <c r="W14510" s="51"/>
    </row>
    <row r="14511">
      <c r="A14511" s="307"/>
      <c r="B14511" s="85"/>
      <c r="C14511" s="85"/>
      <c r="D14511" s="85"/>
      <c r="E14511" s="88"/>
      <c r="G14511" s="17"/>
      <c r="I14511" s="43"/>
      <c r="J14511" s="308"/>
      <c r="K14511" s="51"/>
      <c r="N14511" s="309"/>
      <c r="R14511" s="17"/>
      <c r="T14511" s="17"/>
      <c r="V14511" s="17"/>
      <c r="W14511" s="51"/>
    </row>
    <row r="14512">
      <c r="A14512" s="307"/>
      <c r="B14512" s="85"/>
      <c r="C14512" s="85"/>
      <c r="D14512" s="85"/>
      <c r="E14512" s="88"/>
      <c r="G14512" s="17"/>
      <c r="I14512" s="43"/>
      <c r="J14512" s="308"/>
      <c r="K14512" s="51"/>
      <c r="N14512" s="309"/>
      <c r="R14512" s="17"/>
      <c r="T14512" s="17"/>
      <c r="V14512" s="17"/>
      <c r="W14512" s="51"/>
    </row>
    <row r="14513">
      <c r="A14513" s="307"/>
      <c r="B14513" s="85"/>
      <c r="C14513" s="85"/>
      <c r="D14513" s="85"/>
      <c r="E14513" s="88"/>
      <c r="G14513" s="17"/>
      <c r="I14513" s="43"/>
      <c r="J14513" s="308"/>
      <c r="K14513" s="51"/>
      <c r="N14513" s="309"/>
      <c r="R14513" s="17"/>
      <c r="T14513" s="17"/>
      <c r="V14513" s="17"/>
      <c r="W14513" s="51"/>
    </row>
    <row r="14514">
      <c r="A14514" s="307"/>
      <c r="B14514" s="85"/>
      <c r="C14514" s="85"/>
      <c r="D14514" s="85"/>
      <c r="E14514" s="88"/>
      <c r="G14514" s="17"/>
      <c r="I14514" s="43"/>
      <c r="J14514" s="308"/>
      <c r="K14514" s="51"/>
      <c r="N14514" s="309"/>
      <c r="R14514" s="17"/>
      <c r="T14514" s="17"/>
      <c r="V14514" s="17"/>
      <c r="W14514" s="51"/>
    </row>
    <row r="14515">
      <c r="A14515" s="307"/>
      <c r="B14515" s="85"/>
      <c r="C14515" s="85"/>
      <c r="D14515" s="85"/>
      <c r="E14515" s="88"/>
      <c r="G14515" s="17"/>
      <c r="I14515" s="43"/>
      <c r="J14515" s="308"/>
      <c r="K14515" s="51"/>
      <c r="N14515" s="309"/>
      <c r="R14515" s="17"/>
      <c r="T14515" s="17"/>
      <c r="V14515" s="17"/>
      <c r="W14515" s="51"/>
    </row>
    <row r="14516">
      <c r="A14516" s="307"/>
      <c r="B14516" s="85"/>
      <c r="C14516" s="85"/>
      <c r="D14516" s="85"/>
      <c r="E14516" s="88"/>
      <c r="G14516" s="17"/>
      <c r="I14516" s="43"/>
      <c r="J14516" s="308"/>
      <c r="K14516" s="51"/>
      <c r="N14516" s="309"/>
      <c r="R14516" s="17"/>
      <c r="T14516" s="17"/>
      <c r="V14516" s="17"/>
      <c r="W14516" s="51"/>
    </row>
    <row r="14517">
      <c r="A14517" s="307"/>
      <c r="B14517" s="85"/>
      <c r="C14517" s="85"/>
      <c r="D14517" s="85"/>
      <c r="E14517" s="88"/>
      <c r="G14517" s="17"/>
      <c r="I14517" s="43"/>
      <c r="J14517" s="308"/>
      <c r="K14517" s="51"/>
      <c r="N14517" s="309"/>
      <c r="R14517" s="17"/>
      <c r="T14517" s="17"/>
      <c r="V14517" s="17"/>
      <c r="W14517" s="51"/>
    </row>
    <row r="14518">
      <c r="A14518" s="307"/>
      <c r="B14518" s="85"/>
      <c r="C14518" s="85"/>
      <c r="D14518" s="85"/>
      <c r="E14518" s="88"/>
      <c r="G14518" s="17"/>
      <c r="I14518" s="43"/>
      <c r="J14518" s="308"/>
      <c r="K14518" s="51"/>
      <c r="N14518" s="309"/>
      <c r="R14518" s="17"/>
      <c r="T14518" s="17"/>
      <c r="V14518" s="17"/>
      <c r="W14518" s="51"/>
    </row>
    <row r="14519">
      <c r="A14519" s="307"/>
      <c r="B14519" s="85"/>
      <c r="C14519" s="85"/>
      <c r="D14519" s="85"/>
      <c r="E14519" s="88"/>
      <c r="G14519" s="17"/>
      <c r="I14519" s="43"/>
      <c r="J14519" s="308"/>
      <c r="K14519" s="51"/>
      <c r="N14519" s="309"/>
      <c r="R14519" s="17"/>
      <c r="T14519" s="17"/>
      <c r="V14519" s="17"/>
      <c r="W14519" s="51"/>
    </row>
    <row r="14520">
      <c r="A14520" s="307"/>
      <c r="B14520" s="85"/>
      <c r="C14520" s="85"/>
      <c r="D14520" s="85"/>
      <c r="E14520" s="88"/>
      <c r="G14520" s="17"/>
      <c r="I14520" s="43"/>
      <c r="J14520" s="308"/>
      <c r="K14520" s="51"/>
      <c r="N14520" s="309"/>
      <c r="R14520" s="17"/>
      <c r="T14520" s="17"/>
      <c r="V14520" s="17"/>
      <c r="W14520" s="51"/>
    </row>
    <row r="14521">
      <c r="A14521" s="307"/>
      <c r="B14521" s="85"/>
      <c r="C14521" s="85"/>
      <c r="D14521" s="85"/>
      <c r="E14521" s="88"/>
      <c r="G14521" s="17"/>
      <c r="I14521" s="43"/>
      <c r="J14521" s="308"/>
      <c r="K14521" s="51"/>
      <c r="N14521" s="309"/>
      <c r="R14521" s="17"/>
      <c r="T14521" s="17"/>
      <c r="V14521" s="17"/>
      <c r="W14521" s="51"/>
    </row>
    <row r="14522">
      <c r="A14522" s="307"/>
      <c r="B14522" s="85"/>
      <c r="C14522" s="85"/>
      <c r="D14522" s="85"/>
      <c r="E14522" s="88"/>
      <c r="G14522" s="17"/>
      <c r="I14522" s="43"/>
      <c r="J14522" s="308"/>
      <c r="K14522" s="51"/>
      <c r="N14522" s="309"/>
      <c r="R14522" s="17"/>
      <c r="T14522" s="17"/>
      <c r="V14522" s="17"/>
      <c r="W14522" s="51"/>
    </row>
    <row r="14523">
      <c r="A14523" s="307"/>
      <c r="B14523" s="85"/>
      <c r="C14523" s="85"/>
      <c r="D14523" s="85"/>
      <c r="E14523" s="88"/>
      <c r="G14523" s="17"/>
      <c r="I14523" s="43"/>
      <c r="J14523" s="308"/>
      <c r="K14523" s="51"/>
      <c r="N14523" s="309"/>
      <c r="R14523" s="17"/>
      <c r="T14523" s="17"/>
      <c r="V14523" s="17"/>
      <c r="W14523" s="51"/>
    </row>
    <row r="14524">
      <c r="A14524" s="307"/>
      <c r="B14524" s="85"/>
      <c r="C14524" s="85"/>
      <c r="D14524" s="85"/>
      <c r="E14524" s="88"/>
      <c r="G14524" s="17"/>
      <c r="I14524" s="43"/>
      <c r="J14524" s="308"/>
      <c r="K14524" s="51"/>
      <c r="N14524" s="309"/>
      <c r="R14524" s="17"/>
      <c r="T14524" s="17"/>
      <c r="V14524" s="17"/>
      <c r="W14524" s="51"/>
    </row>
    <row r="14525">
      <c r="A14525" s="307"/>
      <c r="B14525" s="85"/>
      <c r="C14525" s="85"/>
      <c r="D14525" s="85"/>
      <c r="E14525" s="88"/>
      <c r="G14525" s="17"/>
      <c r="I14525" s="43"/>
      <c r="J14525" s="308"/>
      <c r="K14525" s="51"/>
      <c r="N14525" s="309"/>
      <c r="R14525" s="17"/>
      <c r="T14525" s="17"/>
      <c r="V14525" s="17"/>
      <c r="W14525" s="51"/>
    </row>
    <row r="14526">
      <c r="A14526" s="307"/>
      <c r="B14526" s="85"/>
      <c r="C14526" s="85"/>
      <c r="D14526" s="85"/>
      <c r="E14526" s="88"/>
      <c r="G14526" s="17"/>
      <c r="I14526" s="43"/>
      <c r="J14526" s="308"/>
      <c r="K14526" s="51"/>
      <c r="N14526" s="309"/>
      <c r="R14526" s="17"/>
      <c r="T14526" s="17"/>
      <c r="V14526" s="17"/>
      <c r="W14526" s="51"/>
    </row>
    <row r="14527">
      <c r="A14527" s="307"/>
      <c r="B14527" s="85"/>
      <c r="C14527" s="85"/>
      <c r="D14527" s="85"/>
      <c r="E14527" s="88"/>
      <c r="G14527" s="17"/>
      <c r="I14527" s="43"/>
      <c r="J14527" s="308"/>
      <c r="K14527" s="51"/>
      <c r="N14527" s="309"/>
      <c r="R14527" s="17"/>
      <c r="T14527" s="17"/>
      <c r="V14527" s="17"/>
      <c r="W14527" s="51"/>
    </row>
    <row r="14528">
      <c r="A14528" s="307"/>
      <c r="B14528" s="85"/>
      <c r="C14528" s="85"/>
      <c r="D14528" s="85"/>
      <c r="E14528" s="88"/>
      <c r="G14528" s="17"/>
      <c r="I14528" s="43"/>
      <c r="J14528" s="308"/>
      <c r="K14528" s="51"/>
      <c r="N14528" s="309"/>
      <c r="R14528" s="17"/>
      <c r="T14528" s="17"/>
      <c r="V14528" s="17"/>
      <c r="W14528" s="51"/>
    </row>
    <row r="14529">
      <c r="A14529" s="307"/>
      <c r="B14529" s="85"/>
      <c r="C14529" s="85"/>
      <c r="D14529" s="85"/>
      <c r="E14529" s="88"/>
      <c r="G14529" s="17"/>
      <c r="I14529" s="43"/>
      <c r="J14529" s="308"/>
      <c r="K14529" s="51"/>
      <c r="N14529" s="309"/>
      <c r="R14529" s="17"/>
      <c r="T14529" s="17"/>
      <c r="V14529" s="17"/>
      <c r="W14529" s="51"/>
    </row>
    <row r="14530">
      <c r="A14530" s="307"/>
      <c r="B14530" s="85"/>
      <c r="C14530" s="85"/>
      <c r="D14530" s="85"/>
      <c r="E14530" s="88"/>
      <c r="G14530" s="17"/>
      <c r="I14530" s="43"/>
      <c r="J14530" s="308"/>
      <c r="K14530" s="51"/>
      <c r="N14530" s="309"/>
      <c r="R14530" s="17"/>
      <c r="T14530" s="17"/>
      <c r="V14530" s="17"/>
      <c r="W14530" s="51"/>
    </row>
    <row r="14531">
      <c r="A14531" s="307"/>
      <c r="B14531" s="85"/>
      <c r="C14531" s="85"/>
      <c r="D14531" s="85"/>
      <c r="E14531" s="88"/>
      <c r="G14531" s="17"/>
      <c r="I14531" s="43"/>
      <c r="J14531" s="308"/>
      <c r="K14531" s="51"/>
      <c r="N14531" s="309"/>
      <c r="R14531" s="17"/>
      <c r="T14531" s="17"/>
      <c r="V14531" s="17"/>
      <c r="W14531" s="51"/>
    </row>
    <row r="14532">
      <c r="A14532" s="307"/>
      <c r="B14532" s="85"/>
      <c r="C14532" s="85"/>
      <c r="D14532" s="85"/>
      <c r="E14532" s="88"/>
      <c r="G14532" s="17"/>
      <c r="I14532" s="43"/>
      <c r="J14532" s="308"/>
      <c r="K14532" s="51"/>
      <c r="N14532" s="309"/>
      <c r="R14532" s="17"/>
      <c r="T14532" s="17"/>
      <c r="V14532" s="17"/>
      <c r="W14532" s="51"/>
    </row>
    <row r="14533">
      <c r="A14533" s="307"/>
      <c r="B14533" s="85"/>
      <c r="C14533" s="85"/>
      <c r="D14533" s="85"/>
      <c r="E14533" s="88"/>
      <c r="G14533" s="17"/>
      <c r="I14533" s="43"/>
      <c r="J14533" s="308"/>
      <c r="K14533" s="51"/>
      <c r="N14533" s="309"/>
      <c r="R14533" s="17"/>
      <c r="T14533" s="17"/>
      <c r="V14533" s="17"/>
      <c r="W14533" s="51"/>
    </row>
    <row r="14534">
      <c r="A14534" s="307"/>
      <c r="B14534" s="85"/>
      <c r="C14534" s="85"/>
      <c r="D14534" s="85"/>
      <c r="E14534" s="88"/>
      <c r="G14534" s="17"/>
      <c r="I14534" s="43"/>
      <c r="J14534" s="308"/>
      <c r="K14534" s="51"/>
      <c r="N14534" s="309"/>
      <c r="R14534" s="17"/>
      <c r="T14534" s="17"/>
      <c r="V14534" s="17"/>
      <c r="W14534" s="51"/>
    </row>
    <row r="14535">
      <c r="A14535" s="307"/>
      <c r="B14535" s="85"/>
      <c r="C14535" s="85"/>
      <c r="D14535" s="85"/>
      <c r="E14535" s="88"/>
      <c r="G14535" s="17"/>
      <c r="I14535" s="43"/>
      <c r="J14535" s="308"/>
      <c r="K14535" s="51"/>
      <c r="N14535" s="309"/>
      <c r="R14535" s="17"/>
      <c r="T14535" s="17"/>
      <c r="V14535" s="17"/>
      <c r="W14535" s="51"/>
    </row>
    <row r="14536">
      <c r="A14536" s="307"/>
      <c r="B14536" s="85"/>
      <c r="C14536" s="85"/>
      <c r="D14536" s="85"/>
      <c r="E14536" s="88"/>
      <c r="G14536" s="17"/>
      <c r="I14536" s="43"/>
      <c r="J14536" s="308"/>
      <c r="K14536" s="51"/>
      <c r="N14536" s="309"/>
      <c r="R14536" s="17"/>
      <c r="T14536" s="17"/>
      <c r="V14536" s="17"/>
      <c r="W14536" s="51"/>
    </row>
    <row r="14537">
      <c r="A14537" s="307"/>
      <c r="B14537" s="85"/>
      <c r="C14537" s="85"/>
      <c r="D14537" s="85"/>
      <c r="E14537" s="88"/>
      <c r="G14537" s="17"/>
      <c r="I14537" s="43"/>
      <c r="J14537" s="308"/>
      <c r="K14537" s="51"/>
      <c r="N14537" s="309"/>
      <c r="R14537" s="17"/>
      <c r="T14537" s="17"/>
      <c r="V14537" s="17"/>
      <c r="W14537" s="51"/>
    </row>
    <row r="14538">
      <c r="A14538" s="307"/>
      <c r="B14538" s="85"/>
      <c r="C14538" s="85"/>
      <c r="D14538" s="85"/>
      <c r="E14538" s="88"/>
      <c r="G14538" s="17"/>
      <c r="I14538" s="43"/>
      <c r="J14538" s="308"/>
      <c r="K14538" s="51"/>
      <c r="N14538" s="309"/>
      <c r="R14538" s="17"/>
      <c r="T14538" s="17"/>
      <c r="V14538" s="17"/>
      <c r="W14538" s="51"/>
    </row>
    <row r="14539">
      <c r="A14539" s="307"/>
      <c r="B14539" s="85"/>
      <c r="C14539" s="85"/>
      <c r="D14539" s="85"/>
      <c r="E14539" s="88"/>
      <c r="G14539" s="17"/>
      <c r="I14539" s="43"/>
      <c r="J14539" s="308"/>
      <c r="K14539" s="51"/>
      <c r="N14539" s="309"/>
      <c r="R14539" s="17"/>
      <c r="T14539" s="17"/>
      <c r="V14539" s="17"/>
      <c r="W14539" s="51"/>
    </row>
    <row r="14540">
      <c r="A14540" s="307"/>
      <c r="B14540" s="85"/>
      <c r="C14540" s="85"/>
      <c r="D14540" s="85"/>
      <c r="E14540" s="88"/>
      <c r="G14540" s="17"/>
      <c r="I14540" s="43"/>
      <c r="J14540" s="308"/>
      <c r="K14540" s="51"/>
      <c r="N14540" s="309"/>
      <c r="R14540" s="17"/>
      <c r="T14540" s="17"/>
      <c r="V14540" s="17"/>
      <c r="W14540" s="51"/>
    </row>
    <row r="14541">
      <c r="A14541" s="307"/>
      <c r="B14541" s="85"/>
      <c r="C14541" s="85"/>
      <c r="D14541" s="85"/>
      <c r="E14541" s="88"/>
      <c r="G14541" s="17"/>
      <c r="I14541" s="43"/>
      <c r="J14541" s="308"/>
      <c r="K14541" s="51"/>
      <c r="N14541" s="309"/>
      <c r="R14541" s="17"/>
      <c r="T14541" s="17"/>
      <c r="V14541" s="17"/>
      <c r="W14541" s="51"/>
    </row>
    <row r="14542">
      <c r="A14542" s="307"/>
      <c r="B14542" s="85"/>
      <c r="C14542" s="85"/>
      <c r="D14542" s="85"/>
      <c r="E14542" s="88"/>
      <c r="G14542" s="17"/>
      <c r="I14542" s="43"/>
      <c r="J14542" s="308"/>
      <c r="K14542" s="51"/>
      <c r="N14542" s="309"/>
      <c r="R14542" s="17"/>
      <c r="T14542" s="17"/>
      <c r="V14542" s="17"/>
      <c r="W14542" s="51"/>
    </row>
    <row r="14543">
      <c r="A14543" s="307"/>
      <c r="B14543" s="85"/>
      <c r="C14543" s="85"/>
      <c r="D14543" s="85"/>
      <c r="E14543" s="88"/>
      <c r="G14543" s="17"/>
      <c r="I14543" s="43"/>
      <c r="J14543" s="308"/>
      <c r="K14543" s="51"/>
      <c r="N14543" s="309"/>
      <c r="R14543" s="17"/>
      <c r="T14543" s="17"/>
      <c r="V14543" s="17"/>
      <c r="W14543" s="51"/>
    </row>
    <row r="14544">
      <c r="A14544" s="307"/>
      <c r="B14544" s="85"/>
      <c r="C14544" s="85"/>
      <c r="D14544" s="85"/>
      <c r="E14544" s="88"/>
      <c r="G14544" s="17"/>
      <c r="I14544" s="43"/>
      <c r="J14544" s="308"/>
      <c r="K14544" s="51"/>
      <c r="N14544" s="309"/>
      <c r="R14544" s="17"/>
      <c r="T14544" s="17"/>
      <c r="V14544" s="17"/>
      <c r="W14544" s="51"/>
    </row>
    <row r="14545">
      <c r="A14545" s="307"/>
      <c r="B14545" s="85"/>
      <c r="C14545" s="85"/>
      <c r="D14545" s="85"/>
      <c r="E14545" s="88"/>
      <c r="G14545" s="17"/>
      <c r="I14545" s="43"/>
      <c r="J14545" s="308"/>
      <c r="K14545" s="51"/>
      <c r="N14545" s="309"/>
      <c r="R14545" s="17"/>
      <c r="T14545" s="17"/>
      <c r="V14545" s="17"/>
      <c r="W14545" s="51"/>
    </row>
    <row r="14546">
      <c r="A14546" s="307"/>
      <c r="B14546" s="85"/>
      <c r="C14546" s="85"/>
      <c r="D14546" s="85"/>
      <c r="E14546" s="88"/>
      <c r="G14546" s="17"/>
      <c r="I14546" s="43"/>
      <c r="J14546" s="308"/>
      <c r="K14546" s="51"/>
      <c r="N14546" s="309"/>
      <c r="R14546" s="17"/>
      <c r="T14546" s="17"/>
      <c r="V14546" s="17"/>
      <c r="W14546" s="51"/>
    </row>
    <row r="14547">
      <c r="A14547" s="307"/>
      <c r="B14547" s="85"/>
      <c r="C14547" s="85"/>
      <c r="D14547" s="85"/>
      <c r="E14547" s="88"/>
      <c r="G14547" s="17"/>
      <c r="I14547" s="43"/>
      <c r="J14547" s="308"/>
      <c r="K14547" s="51"/>
      <c r="N14547" s="309"/>
      <c r="R14547" s="17"/>
      <c r="T14547" s="17"/>
      <c r="V14547" s="17"/>
      <c r="W14547" s="51"/>
    </row>
    <row r="14548">
      <c r="A14548" s="307"/>
      <c r="B14548" s="85"/>
      <c r="C14548" s="85"/>
      <c r="D14548" s="85"/>
      <c r="E14548" s="88"/>
      <c r="G14548" s="17"/>
      <c r="I14548" s="43"/>
      <c r="J14548" s="308"/>
      <c r="K14548" s="51"/>
      <c r="N14548" s="309"/>
      <c r="R14548" s="17"/>
      <c r="T14548" s="17"/>
      <c r="V14548" s="17"/>
      <c r="W14548" s="51"/>
    </row>
    <row r="14549">
      <c r="A14549" s="307"/>
      <c r="B14549" s="85"/>
      <c r="C14549" s="85"/>
      <c r="D14549" s="85"/>
      <c r="E14549" s="88"/>
      <c r="G14549" s="17"/>
      <c r="I14549" s="43"/>
      <c r="J14549" s="308"/>
      <c r="K14549" s="51"/>
      <c r="N14549" s="309"/>
      <c r="R14549" s="17"/>
      <c r="T14549" s="17"/>
      <c r="V14549" s="17"/>
      <c r="W14549" s="51"/>
    </row>
    <row r="14550">
      <c r="A14550" s="307"/>
      <c r="B14550" s="85"/>
      <c r="C14550" s="85"/>
      <c r="D14550" s="85"/>
      <c r="E14550" s="88"/>
      <c r="G14550" s="17"/>
      <c r="I14550" s="43"/>
      <c r="J14550" s="308"/>
      <c r="K14550" s="51"/>
      <c r="N14550" s="309"/>
      <c r="R14550" s="17"/>
      <c r="T14550" s="17"/>
      <c r="V14550" s="17"/>
      <c r="W14550" s="51"/>
    </row>
    <row r="14551">
      <c r="A14551" s="307"/>
      <c r="B14551" s="85"/>
      <c r="C14551" s="85"/>
      <c r="D14551" s="85"/>
      <c r="E14551" s="88"/>
      <c r="G14551" s="17"/>
      <c r="I14551" s="43"/>
      <c r="J14551" s="308"/>
      <c r="K14551" s="51"/>
      <c r="N14551" s="309"/>
      <c r="R14551" s="17"/>
      <c r="T14551" s="17"/>
      <c r="V14551" s="17"/>
      <c r="W14551" s="51"/>
    </row>
    <row r="14552">
      <c r="A14552" s="307"/>
      <c r="B14552" s="85"/>
      <c r="C14552" s="85"/>
      <c r="D14552" s="85"/>
      <c r="E14552" s="88"/>
      <c r="G14552" s="17"/>
      <c r="I14552" s="43"/>
      <c r="J14552" s="308"/>
      <c r="K14552" s="51"/>
      <c r="N14552" s="309"/>
      <c r="R14552" s="17"/>
      <c r="T14552" s="17"/>
      <c r="V14552" s="17"/>
      <c r="W14552" s="51"/>
    </row>
    <row r="14553">
      <c r="A14553" s="307"/>
      <c r="B14553" s="85"/>
      <c r="C14553" s="85"/>
      <c r="D14553" s="85"/>
      <c r="E14553" s="88"/>
      <c r="G14553" s="17"/>
      <c r="I14553" s="43"/>
      <c r="J14553" s="308"/>
      <c r="K14553" s="51"/>
      <c r="N14553" s="309"/>
      <c r="R14553" s="17"/>
      <c r="T14553" s="17"/>
      <c r="V14553" s="17"/>
      <c r="W14553" s="51"/>
    </row>
    <row r="14554">
      <c r="A14554" s="307"/>
      <c r="B14554" s="85"/>
      <c r="C14554" s="85"/>
      <c r="D14554" s="85"/>
      <c r="E14554" s="88"/>
      <c r="G14554" s="17"/>
      <c r="I14554" s="43"/>
      <c r="J14554" s="308"/>
      <c r="K14554" s="51"/>
      <c r="N14554" s="309"/>
      <c r="R14554" s="17"/>
      <c r="T14554" s="17"/>
      <c r="V14554" s="17"/>
      <c r="W14554" s="51"/>
    </row>
    <row r="14555">
      <c r="A14555" s="307"/>
      <c r="B14555" s="85"/>
      <c r="C14555" s="85"/>
      <c r="D14555" s="85"/>
      <c r="E14555" s="88"/>
      <c r="G14555" s="17"/>
      <c r="I14555" s="43"/>
      <c r="J14555" s="308"/>
      <c r="K14555" s="51"/>
      <c r="N14555" s="309"/>
      <c r="R14555" s="17"/>
      <c r="T14555" s="17"/>
      <c r="V14555" s="17"/>
      <c r="W14555" s="51"/>
    </row>
    <row r="14556">
      <c r="A14556" s="307"/>
      <c r="B14556" s="85"/>
      <c r="C14556" s="85"/>
      <c r="D14556" s="85"/>
      <c r="E14556" s="88"/>
      <c r="G14556" s="17"/>
      <c r="I14556" s="43"/>
      <c r="J14556" s="308"/>
      <c r="K14556" s="51"/>
      <c r="N14556" s="309"/>
      <c r="R14556" s="17"/>
      <c r="T14556" s="17"/>
      <c r="V14556" s="17"/>
      <c r="W14556" s="51"/>
    </row>
    <row r="14557">
      <c r="A14557" s="307"/>
      <c r="B14557" s="85"/>
      <c r="C14557" s="85"/>
      <c r="D14557" s="85"/>
      <c r="E14557" s="88"/>
      <c r="G14557" s="17"/>
      <c r="I14557" s="43"/>
      <c r="J14557" s="308"/>
      <c r="K14557" s="51"/>
      <c r="N14557" s="309"/>
      <c r="R14557" s="17"/>
      <c r="T14557" s="17"/>
      <c r="V14557" s="17"/>
      <c r="W14557" s="51"/>
    </row>
    <row r="14558">
      <c r="A14558" s="307"/>
      <c r="B14558" s="85"/>
      <c r="C14558" s="85"/>
      <c r="D14558" s="85"/>
      <c r="E14558" s="88"/>
      <c r="G14558" s="17"/>
      <c r="I14558" s="43"/>
      <c r="J14558" s="308"/>
      <c r="K14558" s="51"/>
      <c r="N14558" s="309"/>
      <c r="R14558" s="17"/>
      <c r="T14558" s="17"/>
      <c r="V14558" s="17"/>
      <c r="W14558" s="51"/>
    </row>
    <row r="14559">
      <c r="A14559" s="307"/>
      <c r="B14559" s="85"/>
      <c r="C14559" s="85"/>
      <c r="D14559" s="85"/>
      <c r="E14559" s="88"/>
      <c r="G14559" s="17"/>
      <c r="I14559" s="43"/>
      <c r="J14559" s="308"/>
      <c r="K14559" s="51"/>
      <c r="N14559" s="309"/>
      <c r="R14559" s="17"/>
      <c r="T14559" s="17"/>
      <c r="V14559" s="17"/>
      <c r="W14559" s="51"/>
    </row>
    <row r="14560">
      <c r="A14560" s="307"/>
      <c r="B14560" s="85"/>
      <c r="C14560" s="85"/>
      <c r="D14560" s="85"/>
      <c r="E14560" s="88"/>
      <c r="G14560" s="17"/>
      <c r="I14560" s="43"/>
      <c r="J14560" s="308"/>
      <c r="K14560" s="51"/>
      <c r="N14560" s="309"/>
      <c r="R14560" s="17"/>
      <c r="T14560" s="17"/>
      <c r="V14560" s="17"/>
      <c r="W14560" s="51"/>
    </row>
    <row r="14561">
      <c r="A14561" s="307"/>
      <c r="B14561" s="85"/>
      <c r="C14561" s="85"/>
      <c r="D14561" s="85"/>
      <c r="E14561" s="88"/>
      <c r="G14561" s="17"/>
      <c r="I14561" s="43"/>
      <c r="J14561" s="308"/>
      <c r="K14561" s="51"/>
      <c r="N14561" s="309"/>
      <c r="R14561" s="17"/>
      <c r="T14561" s="17"/>
      <c r="V14561" s="17"/>
      <c r="W14561" s="51"/>
    </row>
    <row r="14562">
      <c r="A14562" s="307"/>
      <c r="B14562" s="85"/>
      <c r="C14562" s="85"/>
      <c r="D14562" s="85"/>
      <c r="E14562" s="88"/>
      <c r="G14562" s="17"/>
      <c r="I14562" s="43"/>
      <c r="J14562" s="308"/>
      <c r="K14562" s="51"/>
      <c r="N14562" s="309"/>
      <c r="R14562" s="17"/>
      <c r="T14562" s="17"/>
      <c r="V14562" s="17"/>
      <c r="W14562" s="51"/>
    </row>
    <row r="14563">
      <c r="A14563" s="307"/>
      <c r="B14563" s="85"/>
      <c r="C14563" s="85"/>
      <c r="D14563" s="85"/>
      <c r="E14563" s="88"/>
      <c r="G14563" s="17"/>
      <c r="I14563" s="43"/>
      <c r="J14563" s="308"/>
      <c r="K14563" s="51"/>
      <c r="N14563" s="309"/>
      <c r="R14563" s="17"/>
      <c r="T14563" s="17"/>
      <c r="V14563" s="17"/>
      <c r="W14563" s="51"/>
    </row>
    <row r="14564">
      <c r="A14564" s="307"/>
      <c r="B14564" s="85"/>
      <c r="C14564" s="85"/>
      <c r="D14564" s="85"/>
      <c r="E14564" s="88"/>
      <c r="G14564" s="17"/>
      <c r="I14564" s="43"/>
      <c r="J14564" s="308"/>
      <c r="K14564" s="51"/>
      <c r="N14564" s="309"/>
      <c r="R14564" s="17"/>
      <c r="T14564" s="17"/>
      <c r="V14564" s="17"/>
      <c r="W14564" s="51"/>
    </row>
    <row r="14565">
      <c r="A14565" s="307"/>
      <c r="B14565" s="85"/>
      <c r="C14565" s="85"/>
      <c r="D14565" s="85"/>
      <c r="E14565" s="88"/>
      <c r="G14565" s="17"/>
      <c r="I14565" s="43"/>
      <c r="J14565" s="308"/>
      <c r="K14565" s="51"/>
      <c r="N14565" s="309"/>
      <c r="R14565" s="17"/>
      <c r="T14565" s="17"/>
      <c r="V14565" s="17"/>
      <c r="W14565" s="51"/>
    </row>
    <row r="14566">
      <c r="A14566" s="307"/>
      <c r="B14566" s="85"/>
      <c r="C14566" s="85"/>
      <c r="D14566" s="85"/>
      <c r="E14566" s="88"/>
      <c r="G14566" s="17"/>
      <c r="I14566" s="43"/>
      <c r="J14566" s="308"/>
      <c r="K14566" s="51"/>
      <c r="N14566" s="309"/>
      <c r="R14566" s="17"/>
      <c r="T14566" s="17"/>
      <c r="V14566" s="17"/>
      <c r="W14566" s="51"/>
    </row>
    <row r="14567">
      <c r="A14567" s="307"/>
      <c r="B14567" s="85"/>
      <c r="C14567" s="85"/>
      <c r="D14567" s="85"/>
      <c r="E14567" s="88"/>
      <c r="G14567" s="17"/>
      <c r="I14567" s="43"/>
      <c r="J14567" s="308"/>
      <c r="K14567" s="51"/>
      <c r="N14567" s="309"/>
      <c r="R14567" s="17"/>
      <c r="T14567" s="17"/>
      <c r="V14567" s="17"/>
      <c r="W14567" s="51"/>
    </row>
    <row r="14568">
      <c r="A14568" s="307"/>
      <c r="B14568" s="85"/>
      <c r="C14568" s="85"/>
      <c r="D14568" s="85"/>
      <c r="E14568" s="88"/>
      <c r="G14568" s="17"/>
      <c r="I14568" s="43"/>
      <c r="J14568" s="308"/>
      <c r="K14568" s="51"/>
      <c r="N14568" s="309"/>
      <c r="R14568" s="17"/>
      <c r="T14568" s="17"/>
      <c r="V14568" s="17"/>
      <c r="W14568" s="51"/>
    </row>
    <row r="14569">
      <c r="A14569" s="307"/>
      <c r="B14569" s="85"/>
      <c r="C14569" s="85"/>
      <c r="D14569" s="85"/>
      <c r="E14569" s="88"/>
      <c r="G14569" s="17"/>
      <c r="I14569" s="43"/>
      <c r="J14569" s="308"/>
      <c r="K14569" s="51"/>
      <c r="N14569" s="309"/>
      <c r="R14569" s="17"/>
      <c r="T14569" s="17"/>
      <c r="V14569" s="17"/>
      <c r="W14569" s="51"/>
    </row>
    <row r="14570">
      <c r="A14570" s="307"/>
      <c r="B14570" s="85"/>
      <c r="C14570" s="85"/>
      <c r="D14570" s="85"/>
      <c r="E14570" s="88"/>
      <c r="G14570" s="17"/>
      <c r="I14570" s="43"/>
      <c r="J14570" s="308"/>
      <c r="K14570" s="51"/>
      <c r="N14570" s="309"/>
      <c r="R14570" s="17"/>
      <c r="T14570" s="17"/>
      <c r="V14570" s="17"/>
      <c r="W14570" s="51"/>
    </row>
    <row r="14571">
      <c r="A14571" s="307"/>
      <c r="B14571" s="85"/>
      <c r="C14571" s="85"/>
      <c r="D14571" s="85"/>
      <c r="E14571" s="88"/>
      <c r="G14571" s="17"/>
      <c r="I14571" s="43"/>
      <c r="J14571" s="308"/>
      <c r="K14571" s="51"/>
      <c r="N14571" s="309"/>
      <c r="R14571" s="17"/>
      <c r="T14571" s="17"/>
      <c r="V14571" s="17"/>
      <c r="W14571" s="51"/>
    </row>
    <row r="14572">
      <c r="A14572" s="307"/>
      <c r="B14572" s="85"/>
      <c r="C14572" s="85"/>
      <c r="D14572" s="85"/>
      <c r="E14572" s="88"/>
      <c r="G14572" s="17"/>
      <c r="I14572" s="43"/>
      <c r="J14572" s="308"/>
      <c r="K14572" s="51"/>
      <c r="N14572" s="309"/>
      <c r="R14572" s="17"/>
      <c r="T14572" s="17"/>
      <c r="V14572" s="17"/>
      <c r="W14572" s="51"/>
    </row>
    <row r="14573">
      <c r="A14573" s="307"/>
      <c r="B14573" s="85"/>
      <c r="C14573" s="85"/>
      <c r="D14573" s="85"/>
      <c r="E14573" s="88"/>
      <c r="G14573" s="17"/>
      <c r="I14573" s="43"/>
      <c r="J14573" s="308"/>
      <c r="K14573" s="51"/>
      <c r="N14573" s="309"/>
      <c r="R14573" s="17"/>
      <c r="T14573" s="17"/>
      <c r="V14573" s="17"/>
      <c r="W14573" s="51"/>
    </row>
    <row r="14574">
      <c r="A14574" s="307"/>
      <c r="B14574" s="85"/>
      <c r="C14574" s="85"/>
      <c r="D14574" s="85"/>
      <c r="E14574" s="88"/>
      <c r="G14574" s="17"/>
      <c r="I14574" s="43"/>
      <c r="J14574" s="308"/>
      <c r="K14574" s="51"/>
      <c r="N14574" s="309"/>
      <c r="R14574" s="17"/>
      <c r="T14574" s="17"/>
      <c r="V14574" s="17"/>
      <c r="W14574" s="51"/>
    </row>
    <row r="14575">
      <c r="A14575" s="307"/>
      <c r="B14575" s="85"/>
      <c r="C14575" s="85"/>
      <c r="D14575" s="85"/>
      <c r="E14575" s="88"/>
      <c r="G14575" s="17"/>
      <c r="I14575" s="43"/>
      <c r="J14575" s="308"/>
      <c r="K14575" s="51"/>
      <c r="N14575" s="309"/>
      <c r="R14575" s="17"/>
      <c r="T14575" s="17"/>
      <c r="V14575" s="17"/>
      <c r="W14575" s="51"/>
    </row>
    <row r="14576">
      <c r="A14576" s="307"/>
      <c r="B14576" s="85"/>
      <c r="C14576" s="85"/>
      <c r="D14576" s="85"/>
      <c r="E14576" s="88"/>
      <c r="G14576" s="17"/>
      <c r="I14576" s="43"/>
      <c r="J14576" s="308"/>
      <c r="K14576" s="51"/>
      <c r="N14576" s="309"/>
      <c r="R14576" s="17"/>
      <c r="T14576" s="17"/>
      <c r="V14576" s="17"/>
      <c r="W14576" s="51"/>
    </row>
    <row r="14577">
      <c r="A14577" s="307"/>
      <c r="B14577" s="85"/>
      <c r="C14577" s="85"/>
      <c r="D14577" s="85"/>
      <c r="E14577" s="88"/>
      <c r="G14577" s="17"/>
      <c r="I14577" s="43"/>
      <c r="J14577" s="308"/>
      <c r="K14577" s="51"/>
      <c r="N14577" s="309"/>
      <c r="R14577" s="17"/>
      <c r="T14577" s="17"/>
      <c r="V14577" s="17"/>
      <c r="W14577" s="51"/>
    </row>
    <row r="14578">
      <c r="A14578" s="307"/>
      <c r="B14578" s="85"/>
      <c r="C14578" s="85"/>
      <c r="D14578" s="85"/>
      <c r="E14578" s="88"/>
      <c r="G14578" s="17"/>
      <c r="I14578" s="43"/>
      <c r="J14578" s="308"/>
      <c r="K14578" s="51"/>
      <c r="N14578" s="309"/>
      <c r="R14578" s="17"/>
      <c r="T14578" s="17"/>
      <c r="V14578" s="17"/>
      <c r="W14578" s="51"/>
    </row>
    <row r="14579">
      <c r="A14579" s="307"/>
      <c r="B14579" s="85"/>
      <c r="C14579" s="85"/>
      <c r="D14579" s="85"/>
      <c r="E14579" s="88"/>
      <c r="G14579" s="17"/>
      <c r="I14579" s="43"/>
      <c r="J14579" s="308"/>
      <c r="K14579" s="51"/>
      <c r="N14579" s="309"/>
      <c r="R14579" s="17"/>
      <c r="T14579" s="17"/>
      <c r="V14579" s="17"/>
      <c r="W14579" s="51"/>
    </row>
    <row r="14580">
      <c r="A14580" s="307"/>
      <c r="B14580" s="85"/>
      <c r="C14580" s="85"/>
      <c r="D14580" s="85"/>
      <c r="E14580" s="88"/>
      <c r="G14580" s="17"/>
      <c r="I14580" s="43"/>
      <c r="J14580" s="308"/>
      <c r="K14580" s="51"/>
      <c r="N14580" s="309"/>
      <c r="R14580" s="17"/>
      <c r="T14580" s="17"/>
      <c r="V14580" s="17"/>
      <c r="W14580" s="51"/>
    </row>
    <row r="14581">
      <c r="A14581" s="307"/>
      <c r="B14581" s="85"/>
      <c r="C14581" s="85"/>
      <c r="D14581" s="85"/>
      <c r="E14581" s="88"/>
      <c r="G14581" s="17"/>
      <c r="I14581" s="43"/>
      <c r="J14581" s="308"/>
      <c r="K14581" s="51"/>
      <c r="N14581" s="309"/>
      <c r="R14581" s="17"/>
      <c r="T14581" s="17"/>
      <c r="V14581" s="17"/>
      <c r="W14581" s="51"/>
    </row>
    <row r="14582">
      <c r="A14582" s="307"/>
      <c r="B14582" s="85"/>
      <c r="C14582" s="85"/>
      <c r="D14582" s="85"/>
      <c r="E14582" s="88"/>
      <c r="G14582" s="17"/>
      <c r="I14582" s="43"/>
      <c r="J14582" s="308"/>
      <c r="K14582" s="51"/>
      <c r="N14582" s="309"/>
      <c r="R14582" s="17"/>
      <c r="T14582" s="17"/>
      <c r="V14582" s="17"/>
      <c r="W14582" s="51"/>
    </row>
    <row r="14583">
      <c r="A14583" s="307"/>
      <c r="B14583" s="85"/>
      <c r="C14583" s="85"/>
      <c r="D14583" s="85"/>
      <c r="E14583" s="88"/>
      <c r="G14583" s="17"/>
      <c r="I14583" s="43"/>
      <c r="J14583" s="308"/>
      <c r="K14583" s="51"/>
      <c r="N14583" s="309"/>
      <c r="R14583" s="17"/>
      <c r="T14583" s="17"/>
      <c r="V14583" s="17"/>
      <c r="W14583" s="51"/>
    </row>
    <row r="14584">
      <c r="A14584" s="307"/>
      <c r="B14584" s="85"/>
      <c r="C14584" s="85"/>
      <c r="D14584" s="85"/>
      <c r="E14584" s="88"/>
      <c r="G14584" s="17"/>
      <c r="I14584" s="43"/>
      <c r="J14584" s="308"/>
      <c r="K14584" s="51"/>
      <c r="N14584" s="309"/>
      <c r="R14584" s="17"/>
      <c r="T14584" s="17"/>
      <c r="V14584" s="17"/>
      <c r="W14584" s="51"/>
    </row>
    <row r="14585">
      <c r="A14585" s="307"/>
      <c r="B14585" s="85"/>
      <c r="C14585" s="85"/>
      <c r="D14585" s="85"/>
      <c r="E14585" s="88"/>
      <c r="G14585" s="17"/>
      <c r="I14585" s="43"/>
      <c r="J14585" s="308"/>
      <c r="K14585" s="51"/>
      <c r="N14585" s="309"/>
      <c r="R14585" s="17"/>
      <c r="T14585" s="17"/>
      <c r="V14585" s="17"/>
      <c r="W14585" s="51"/>
    </row>
    <row r="14586">
      <c r="A14586" s="307"/>
      <c r="B14586" s="85"/>
      <c r="C14586" s="85"/>
      <c r="D14586" s="85"/>
      <c r="E14586" s="88"/>
      <c r="G14586" s="17"/>
      <c r="I14586" s="43"/>
      <c r="J14586" s="308"/>
      <c r="K14586" s="51"/>
      <c r="N14586" s="309"/>
      <c r="R14586" s="17"/>
      <c r="T14586" s="17"/>
      <c r="V14586" s="17"/>
      <c r="W14586" s="51"/>
    </row>
    <row r="14587">
      <c r="A14587" s="307"/>
      <c r="B14587" s="85"/>
      <c r="C14587" s="85"/>
      <c r="D14587" s="85"/>
      <c r="E14587" s="88"/>
      <c r="G14587" s="17"/>
      <c r="I14587" s="43"/>
      <c r="J14587" s="308"/>
      <c r="K14587" s="51"/>
      <c r="N14587" s="309"/>
      <c r="R14587" s="17"/>
      <c r="T14587" s="17"/>
      <c r="V14587" s="17"/>
      <c r="W14587" s="51"/>
    </row>
    <row r="14588">
      <c r="A14588" s="307"/>
      <c r="B14588" s="85"/>
      <c r="C14588" s="85"/>
      <c r="D14588" s="85"/>
      <c r="E14588" s="88"/>
      <c r="G14588" s="17"/>
      <c r="I14588" s="43"/>
      <c r="J14588" s="308"/>
      <c r="K14588" s="51"/>
      <c r="N14588" s="309"/>
      <c r="R14588" s="17"/>
      <c r="T14588" s="17"/>
      <c r="V14588" s="17"/>
      <c r="W14588" s="51"/>
    </row>
    <row r="14589">
      <c r="A14589" s="307"/>
      <c r="B14589" s="85"/>
      <c r="C14589" s="85"/>
      <c r="D14589" s="85"/>
      <c r="E14589" s="88"/>
      <c r="G14589" s="17"/>
      <c r="I14589" s="43"/>
      <c r="J14589" s="308"/>
      <c r="K14589" s="51"/>
      <c r="N14589" s="309"/>
      <c r="R14589" s="17"/>
      <c r="T14589" s="17"/>
      <c r="V14589" s="17"/>
      <c r="W14589" s="51"/>
    </row>
    <row r="14590">
      <c r="A14590" s="307"/>
      <c r="B14590" s="85"/>
      <c r="C14590" s="85"/>
      <c r="D14590" s="85"/>
      <c r="E14590" s="88"/>
      <c r="G14590" s="17"/>
      <c r="I14590" s="43"/>
      <c r="J14590" s="308"/>
      <c r="K14590" s="51"/>
      <c r="N14590" s="309"/>
      <c r="R14590" s="17"/>
      <c r="T14590" s="17"/>
      <c r="V14590" s="17"/>
      <c r="W14590" s="51"/>
    </row>
    <row r="14591">
      <c r="A14591" s="307"/>
      <c r="B14591" s="85"/>
      <c r="C14591" s="85"/>
      <c r="D14591" s="85"/>
      <c r="E14591" s="88"/>
      <c r="G14591" s="17"/>
      <c r="I14591" s="43"/>
      <c r="J14591" s="308"/>
      <c r="K14591" s="51"/>
      <c r="N14591" s="309"/>
      <c r="R14591" s="17"/>
      <c r="T14591" s="17"/>
      <c r="V14591" s="17"/>
      <c r="W14591" s="51"/>
    </row>
    <row r="14592">
      <c r="A14592" s="307"/>
      <c r="B14592" s="85"/>
      <c r="C14592" s="85"/>
      <c r="D14592" s="85"/>
      <c r="E14592" s="88"/>
      <c r="G14592" s="17"/>
      <c r="I14592" s="43"/>
      <c r="J14592" s="308"/>
      <c r="K14592" s="51"/>
      <c r="N14592" s="309"/>
      <c r="R14592" s="17"/>
      <c r="T14592" s="17"/>
      <c r="V14592" s="17"/>
      <c r="W14592" s="51"/>
    </row>
    <row r="14593">
      <c r="A14593" s="307"/>
      <c r="B14593" s="85"/>
      <c r="C14593" s="85"/>
      <c r="D14593" s="85"/>
      <c r="E14593" s="88"/>
      <c r="G14593" s="17"/>
      <c r="I14593" s="43"/>
      <c r="J14593" s="308"/>
      <c r="K14593" s="51"/>
      <c r="N14593" s="309"/>
      <c r="R14593" s="17"/>
      <c r="T14593" s="17"/>
      <c r="V14593" s="17"/>
      <c r="W14593" s="51"/>
    </row>
    <row r="14594">
      <c r="A14594" s="307"/>
      <c r="B14594" s="85"/>
      <c r="C14594" s="85"/>
      <c r="D14594" s="85"/>
      <c r="E14594" s="88"/>
      <c r="G14594" s="17"/>
      <c r="I14594" s="43"/>
      <c r="J14594" s="308"/>
      <c r="K14594" s="51"/>
      <c r="N14594" s="309"/>
      <c r="R14594" s="17"/>
      <c r="T14594" s="17"/>
      <c r="V14594" s="17"/>
      <c r="W14594" s="51"/>
    </row>
    <row r="14595">
      <c r="A14595" s="307"/>
      <c r="B14595" s="85"/>
      <c r="C14595" s="85"/>
      <c r="D14595" s="85"/>
      <c r="E14595" s="88"/>
      <c r="G14595" s="17"/>
      <c r="I14595" s="43"/>
      <c r="J14595" s="308"/>
      <c r="K14595" s="51"/>
      <c r="N14595" s="309"/>
      <c r="R14595" s="17"/>
      <c r="T14595" s="17"/>
      <c r="V14595" s="17"/>
      <c r="W14595" s="51"/>
    </row>
    <row r="14596">
      <c r="A14596" s="307"/>
      <c r="B14596" s="85"/>
      <c r="C14596" s="85"/>
      <c r="D14596" s="85"/>
      <c r="E14596" s="88"/>
      <c r="G14596" s="17"/>
      <c r="I14596" s="43"/>
      <c r="J14596" s="308"/>
      <c r="K14596" s="51"/>
      <c r="N14596" s="309"/>
      <c r="R14596" s="17"/>
      <c r="T14596" s="17"/>
      <c r="V14596" s="17"/>
      <c r="W14596" s="51"/>
    </row>
    <row r="14597">
      <c r="A14597" s="307"/>
      <c r="B14597" s="85"/>
      <c r="C14597" s="85"/>
      <c r="D14597" s="85"/>
      <c r="E14597" s="88"/>
      <c r="G14597" s="17"/>
      <c r="I14597" s="43"/>
      <c r="J14597" s="308"/>
      <c r="K14597" s="51"/>
      <c r="N14597" s="309"/>
      <c r="R14597" s="17"/>
      <c r="T14597" s="17"/>
      <c r="V14597" s="17"/>
      <c r="W14597" s="51"/>
    </row>
    <row r="14598">
      <c r="A14598" s="307"/>
      <c r="B14598" s="85"/>
      <c r="C14598" s="85"/>
      <c r="D14598" s="85"/>
      <c r="E14598" s="88"/>
      <c r="G14598" s="17"/>
      <c r="I14598" s="43"/>
      <c r="J14598" s="308"/>
      <c r="K14598" s="51"/>
      <c r="N14598" s="309"/>
      <c r="R14598" s="17"/>
      <c r="T14598" s="17"/>
      <c r="V14598" s="17"/>
      <c r="W14598" s="51"/>
    </row>
    <row r="14599">
      <c r="A14599" s="307"/>
      <c r="B14599" s="85"/>
      <c r="C14599" s="85"/>
      <c r="D14599" s="85"/>
      <c r="E14599" s="88"/>
      <c r="G14599" s="17"/>
      <c r="I14599" s="43"/>
      <c r="J14599" s="308"/>
      <c r="K14599" s="51"/>
      <c r="N14599" s="309"/>
      <c r="R14599" s="17"/>
      <c r="T14599" s="17"/>
      <c r="V14599" s="17"/>
      <c r="W14599" s="51"/>
    </row>
    <row r="14600">
      <c r="A14600" s="307"/>
      <c r="B14600" s="85"/>
      <c r="C14600" s="85"/>
      <c r="D14600" s="85"/>
      <c r="E14600" s="88"/>
      <c r="G14600" s="17"/>
      <c r="I14600" s="43"/>
      <c r="J14600" s="308"/>
      <c r="K14600" s="51"/>
      <c r="N14600" s="309"/>
      <c r="R14600" s="17"/>
      <c r="T14600" s="17"/>
      <c r="V14600" s="17"/>
      <c r="W14600" s="51"/>
    </row>
    <row r="14601">
      <c r="A14601" s="307"/>
      <c r="B14601" s="85"/>
      <c r="C14601" s="85"/>
      <c r="D14601" s="85"/>
      <c r="E14601" s="88"/>
      <c r="G14601" s="17"/>
      <c r="I14601" s="43"/>
      <c r="J14601" s="308"/>
      <c r="K14601" s="51"/>
      <c r="N14601" s="309"/>
      <c r="R14601" s="17"/>
      <c r="T14601" s="17"/>
      <c r="V14601" s="17"/>
      <c r="W14601" s="51"/>
    </row>
    <row r="14602">
      <c r="A14602" s="307"/>
      <c r="B14602" s="85"/>
      <c r="C14602" s="85"/>
      <c r="D14602" s="85"/>
      <c r="E14602" s="88"/>
      <c r="G14602" s="17"/>
      <c r="I14602" s="43"/>
      <c r="J14602" s="308"/>
      <c r="K14602" s="51"/>
      <c r="N14602" s="309"/>
      <c r="R14602" s="17"/>
      <c r="T14602" s="17"/>
      <c r="V14602" s="17"/>
      <c r="W14602" s="51"/>
    </row>
    <row r="14603">
      <c r="A14603" s="307"/>
      <c r="B14603" s="85"/>
      <c r="C14603" s="85"/>
      <c r="D14603" s="85"/>
      <c r="E14603" s="88"/>
      <c r="G14603" s="17"/>
      <c r="I14603" s="43"/>
      <c r="J14603" s="308"/>
      <c r="K14603" s="51"/>
      <c r="N14603" s="309"/>
      <c r="R14603" s="17"/>
      <c r="T14603" s="17"/>
      <c r="V14603" s="17"/>
      <c r="W14603" s="51"/>
    </row>
    <row r="14604">
      <c r="A14604" s="307"/>
      <c r="B14604" s="85"/>
      <c r="C14604" s="85"/>
      <c r="D14604" s="85"/>
      <c r="E14604" s="88"/>
      <c r="G14604" s="17"/>
      <c r="I14604" s="43"/>
      <c r="J14604" s="308"/>
      <c r="K14604" s="51"/>
      <c r="N14604" s="309"/>
      <c r="R14604" s="17"/>
      <c r="T14604" s="17"/>
      <c r="V14604" s="17"/>
      <c r="W14604" s="51"/>
    </row>
    <row r="14605">
      <c r="A14605" s="307"/>
      <c r="B14605" s="85"/>
      <c r="C14605" s="85"/>
      <c r="D14605" s="85"/>
      <c r="E14605" s="88"/>
      <c r="G14605" s="17"/>
      <c r="I14605" s="43"/>
      <c r="J14605" s="308"/>
      <c r="K14605" s="51"/>
      <c r="N14605" s="309"/>
      <c r="R14605" s="17"/>
      <c r="T14605" s="17"/>
      <c r="V14605" s="17"/>
      <c r="W14605" s="51"/>
    </row>
    <row r="14606">
      <c r="A14606" s="307"/>
      <c r="B14606" s="85"/>
      <c r="C14606" s="85"/>
      <c r="D14606" s="85"/>
      <c r="E14606" s="88"/>
      <c r="G14606" s="17"/>
      <c r="I14606" s="43"/>
      <c r="J14606" s="308"/>
      <c r="K14606" s="51"/>
      <c r="N14606" s="309"/>
      <c r="R14606" s="17"/>
      <c r="T14606" s="17"/>
      <c r="V14606" s="17"/>
      <c r="W14606" s="51"/>
    </row>
    <row r="14607">
      <c r="A14607" s="307"/>
      <c r="B14607" s="85"/>
      <c r="C14607" s="85"/>
      <c r="D14607" s="85"/>
      <c r="E14607" s="88"/>
      <c r="G14607" s="17"/>
      <c r="I14607" s="43"/>
      <c r="J14607" s="308"/>
      <c r="K14607" s="51"/>
      <c r="N14607" s="309"/>
      <c r="R14607" s="17"/>
      <c r="T14607" s="17"/>
      <c r="V14607" s="17"/>
      <c r="W14607" s="51"/>
    </row>
    <row r="14608">
      <c r="A14608" s="307"/>
      <c r="B14608" s="85"/>
      <c r="C14608" s="85"/>
      <c r="D14608" s="85"/>
      <c r="E14608" s="88"/>
      <c r="G14608" s="17"/>
      <c r="I14608" s="43"/>
      <c r="J14608" s="308"/>
      <c r="K14608" s="51"/>
      <c r="N14608" s="309"/>
      <c r="R14608" s="17"/>
      <c r="T14608" s="17"/>
      <c r="V14608" s="17"/>
      <c r="W14608" s="51"/>
    </row>
    <row r="14609">
      <c r="A14609" s="307"/>
      <c r="B14609" s="85"/>
      <c r="C14609" s="85"/>
      <c r="D14609" s="85"/>
      <c r="E14609" s="88"/>
      <c r="G14609" s="17"/>
      <c r="I14609" s="43"/>
      <c r="J14609" s="308"/>
      <c r="K14609" s="51"/>
      <c r="N14609" s="309"/>
      <c r="R14609" s="17"/>
      <c r="T14609" s="17"/>
      <c r="V14609" s="17"/>
      <c r="W14609" s="51"/>
    </row>
    <row r="14610">
      <c r="A14610" s="307"/>
      <c r="B14610" s="85"/>
      <c r="C14610" s="85"/>
      <c r="D14610" s="85"/>
      <c r="E14610" s="88"/>
      <c r="G14610" s="17"/>
      <c r="I14610" s="43"/>
      <c r="J14610" s="308"/>
      <c r="K14610" s="51"/>
      <c r="N14610" s="309"/>
      <c r="R14610" s="17"/>
      <c r="T14610" s="17"/>
      <c r="V14610" s="17"/>
      <c r="W14610" s="51"/>
    </row>
    <row r="14611">
      <c r="A14611" s="307"/>
      <c r="B14611" s="85"/>
      <c r="C14611" s="85"/>
      <c r="D14611" s="85"/>
      <c r="E14611" s="88"/>
      <c r="G14611" s="17"/>
      <c r="I14611" s="43"/>
      <c r="J14611" s="308"/>
      <c r="K14611" s="51"/>
      <c r="N14611" s="309"/>
      <c r="R14611" s="17"/>
      <c r="T14611" s="17"/>
      <c r="V14611" s="17"/>
      <c r="W14611" s="51"/>
    </row>
    <row r="14612">
      <c r="A14612" s="307"/>
      <c r="B14612" s="85"/>
      <c r="C14612" s="85"/>
      <c r="D14612" s="85"/>
      <c r="E14612" s="88"/>
      <c r="G14612" s="17"/>
      <c r="I14612" s="43"/>
      <c r="J14612" s="308"/>
      <c r="K14612" s="51"/>
      <c r="N14612" s="309"/>
      <c r="R14612" s="17"/>
      <c r="T14612" s="17"/>
      <c r="V14612" s="17"/>
      <c r="W14612" s="51"/>
    </row>
    <row r="14613">
      <c r="A14613" s="307"/>
      <c r="B14613" s="85"/>
      <c r="C14613" s="85"/>
      <c r="D14613" s="85"/>
      <c r="E14613" s="88"/>
      <c r="G14613" s="17"/>
      <c r="I14613" s="43"/>
      <c r="J14613" s="308"/>
      <c r="K14613" s="51"/>
      <c r="N14613" s="309"/>
      <c r="R14613" s="17"/>
      <c r="T14613" s="17"/>
      <c r="V14613" s="17"/>
      <c r="W14613" s="51"/>
    </row>
    <row r="14614">
      <c r="A14614" s="307"/>
      <c r="B14614" s="85"/>
      <c r="C14614" s="85"/>
      <c r="D14614" s="85"/>
      <c r="E14614" s="88"/>
      <c r="G14614" s="17"/>
      <c r="I14614" s="43"/>
      <c r="J14614" s="308"/>
      <c r="K14614" s="51"/>
      <c r="N14614" s="309"/>
      <c r="R14614" s="17"/>
      <c r="T14614" s="17"/>
      <c r="V14614" s="17"/>
      <c r="W14614" s="51"/>
    </row>
    <row r="14615">
      <c r="A14615" s="307"/>
      <c r="B14615" s="85"/>
      <c r="C14615" s="85"/>
      <c r="D14615" s="85"/>
      <c r="E14615" s="88"/>
      <c r="G14615" s="17"/>
      <c r="I14615" s="43"/>
      <c r="J14615" s="308"/>
      <c r="K14615" s="51"/>
      <c r="N14615" s="309"/>
      <c r="R14615" s="17"/>
      <c r="T14615" s="17"/>
      <c r="V14615" s="17"/>
      <c r="W14615" s="51"/>
    </row>
    <row r="14616">
      <c r="A14616" s="307"/>
      <c r="B14616" s="85"/>
      <c r="C14616" s="85"/>
      <c r="D14616" s="85"/>
      <c r="E14616" s="88"/>
      <c r="G14616" s="17"/>
      <c r="I14616" s="43"/>
      <c r="J14616" s="308"/>
      <c r="K14616" s="51"/>
      <c r="N14616" s="309"/>
      <c r="R14616" s="17"/>
      <c r="T14616" s="17"/>
      <c r="V14616" s="17"/>
      <c r="W14616" s="51"/>
    </row>
    <row r="14617">
      <c r="A14617" s="307"/>
      <c r="B14617" s="85"/>
      <c r="C14617" s="85"/>
      <c r="D14617" s="85"/>
      <c r="E14617" s="88"/>
      <c r="G14617" s="17"/>
      <c r="I14617" s="43"/>
      <c r="J14617" s="308"/>
      <c r="K14617" s="51"/>
      <c r="N14617" s="309"/>
      <c r="R14617" s="17"/>
      <c r="T14617" s="17"/>
      <c r="V14617" s="17"/>
      <c r="W14617" s="51"/>
    </row>
    <row r="14618">
      <c r="A14618" s="307"/>
      <c r="B14618" s="85"/>
      <c r="C14618" s="85"/>
      <c r="D14618" s="85"/>
      <c r="E14618" s="88"/>
      <c r="G14618" s="17"/>
      <c r="I14618" s="43"/>
      <c r="J14618" s="308"/>
      <c r="K14618" s="51"/>
      <c r="N14618" s="309"/>
      <c r="R14618" s="17"/>
      <c r="T14618" s="17"/>
      <c r="V14618" s="17"/>
      <c r="W14618" s="51"/>
    </row>
    <row r="14619">
      <c r="A14619" s="307"/>
      <c r="B14619" s="85"/>
      <c r="C14619" s="85"/>
      <c r="D14619" s="85"/>
      <c r="E14619" s="88"/>
      <c r="G14619" s="17"/>
      <c r="I14619" s="43"/>
      <c r="J14619" s="308"/>
      <c r="K14619" s="51"/>
      <c r="N14619" s="309"/>
      <c r="R14619" s="17"/>
      <c r="T14619" s="17"/>
      <c r="V14619" s="17"/>
      <c r="W14619" s="51"/>
    </row>
    <row r="14620">
      <c r="A14620" s="307"/>
      <c r="B14620" s="85"/>
      <c r="C14620" s="85"/>
      <c r="D14620" s="85"/>
      <c r="E14620" s="88"/>
      <c r="G14620" s="17"/>
      <c r="I14620" s="43"/>
      <c r="J14620" s="308"/>
      <c r="K14620" s="51"/>
      <c r="N14620" s="309"/>
      <c r="R14620" s="17"/>
      <c r="T14620" s="17"/>
      <c r="V14620" s="17"/>
      <c r="W14620" s="51"/>
    </row>
    <row r="14621">
      <c r="A14621" s="307"/>
      <c r="B14621" s="85"/>
      <c r="C14621" s="85"/>
      <c r="D14621" s="85"/>
      <c r="E14621" s="88"/>
      <c r="G14621" s="17"/>
      <c r="I14621" s="43"/>
      <c r="J14621" s="308"/>
      <c r="K14621" s="51"/>
      <c r="N14621" s="309"/>
      <c r="R14621" s="17"/>
      <c r="T14621" s="17"/>
      <c r="V14621" s="17"/>
      <c r="W14621" s="51"/>
    </row>
    <row r="14622">
      <c r="A14622" s="307"/>
      <c r="B14622" s="85"/>
      <c r="C14622" s="85"/>
      <c r="D14622" s="85"/>
      <c r="E14622" s="88"/>
      <c r="G14622" s="17"/>
      <c r="I14622" s="43"/>
      <c r="J14622" s="308"/>
      <c r="K14622" s="51"/>
      <c r="N14622" s="309"/>
      <c r="R14622" s="17"/>
      <c r="T14622" s="17"/>
      <c r="V14622" s="17"/>
      <c r="W14622" s="51"/>
    </row>
    <row r="14623">
      <c r="A14623" s="307"/>
      <c r="B14623" s="85"/>
      <c r="C14623" s="85"/>
      <c r="D14623" s="85"/>
      <c r="E14623" s="88"/>
      <c r="G14623" s="17"/>
      <c r="I14623" s="43"/>
      <c r="J14623" s="308"/>
      <c r="K14623" s="51"/>
      <c r="N14623" s="309"/>
      <c r="R14623" s="17"/>
      <c r="T14623" s="17"/>
      <c r="V14623" s="17"/>
      <c r="W14623" s="51"/>
    </row>
    <row r="14624">
      <c r="A14624" s="307"/>
      <c r="B14624" s="85"/>
      <c r="C14624" s="85"/>
      <c r="D14624" s="85"/>
      <c r="E14624" s="88"/>
      <c r="G14624" s="17"/>
      <c r="I14624" s="43"/>
      <c r="J14624" s="308"/>
      <c r="K14624" s="51"/>
      <c r="N14624" s="309"/>
      <c r="R14624" s="17"/>
      <c r="T14624" s="17"/>
      <c r="V14624" s="17"/>
      <c r="W14624" s="51"/>
    </row>
    <row r="14625">
      <c r="A14625" s="307"/>
      <c r="B14625" s="85"/>
      <c r="C14625" s="85"/>
      <c r="D14625" s="85"/>
      <c r="E14625" s="88"/>
      <c r="G14625" s="17"/>
      <c r="I14625" s="43"/>
      <c r="J14625" s="308"/>
      <c r="K14625" s="51"/>
      <c r="N14625" s="309"/>
      <c r="R14625" s="17"/>
      <c r="T14625" s="17"/>
      <c r="V14625" s="17"/>
      <c r="W14625" s="51"/>
    </row>
    <row r="14626">
      <c r="A14626" s="307"/>
      <c r="B14626" s="85"/>
      <c r="C14626" s="85"/>
      <c r="D14626" s="85"/>
      <c r="E14626" s="88"/>
      <c r="G14626" s="17"/>
      <c r="I14626" s="43"/>
      <c r="J14626" s="308"/>
      <c r="K14626" s="51"/>
      <c r="N14626" s="309"/>
      <c r="R14626" s="17"/>
      <c r="T14626" s="17"/>
      <c r="V14626" s="17"/>
      <c r="W14626" s="51"/>
    </row>
    <row r="14627">
      <c r="A14627" s="307"/>
      <c r="B14627" s="85"/>
      <c r="C14627" s="85"/>
      <c r="D14627" s="85"/>
      <c r="E14627" s="88"/>
      <c r="G14627" s="17"/>
      <c r="I14627" s="43"/>
      <c r="J14627" s="308"/>
      <c r="K14627" s="51"/>
      <c r="N14627" s="309"/>
      <c r="R14627" s="17"/>
      <c r="T14627" s="17"/>
      <c r="V14627" s="17"/>
      <c r="W14627" s="51"/>
    </row>
    <row r="14628">
      <c r="A14628" s="307"/>
      <c r="B14628" s="85"/>
      <c r="C14628" s="85"/>
      <c r="D14628" s="85"/>
      <c r="E14628" s="88"/>
      <c r="G14628" s="17"/>
      <c r="I14628" s="43"/>
      <c r="J14628" s="308"/>
      <c r="K14628" s="51"/>
      <c r="N14628" s="309"/>
      <c r="R14628" s="17"/>
      <c r="T14628" s="17"/>
      <c r="V14628" s="17"/>
      <c r="W14628" s="51"/>
    </row>
    <row r="14629">
      <c r="A14629" s="307"/>
      <c r="B14629" s="85"/>
      <c r="C14629" s="85"/>
      <c r="D14629" s="85"/>
      <c r="E14629" s="88"/>
      <c r="G14629" s="17"/>
      <c r="I14629" s="43"/>
      <c r="J14629" s="308"/>
      <c r="K14629" s="51"/>
      <c r="N14629" s="309"/>
      <c r="R14629" s="17"/>
      <c r="T14629" s="17"/>
      <c r="V14629" s="17"/>
      <c r="W14629" s="51"/>
    </row>
    <row r="14630">
      <c r="A14630" s="307"/>
      <c r="B14630" s="85"/>
      <c r="C14630" s="85"/>
      <c r="D14630" s="85"/>
      <c r="E14630" s="88"/>
      <c r="G14630" s="17"/>
      <c r="I14630" s="43"/>
      <c r="J14630" s="308"/>
      <c r="K14630" s="51"/>
      <c r="N14630" s="309"/>
      <c r="R14630" s="17"/>
      <c r="T14630" s="17"/>
      <c r="V14630" s="17"/>
      <c r="W14630" s="51"/>
    </row>
    <row r="14631">
      <c r="A14631" s="307"/>
      <c r="B14631" s="85"/>
      <c r="C14631" s="85"/>
      <c r="D14631" s="85"/>
      <c r="E14631" s="88"/>
      <c r="G14631" s="17"/>
      <c r="I14631" s="43"/>
      <c r="J14631" s="308"/>
      <c r="K14631" s="51"/>
      <c r="N14631" s="309"/>
      <c r="R14631" s="17"/>
      <c r="T14631" s="17"/>
      <c r="V14631" s="17"/>
      <c r="W14631" s="51"/>
    </row>
    <row r="14632">
      <c r="A14632" s="307"/>
      <c r="B14632" s="85"/>
      <c r="C14632" s="85"/>
      <c r="D14632" s="85"/>
      <c r="E14632" s="88"/>
      <c r="G14632" s="17"/>
      <c r="I14632" s="43"/>
      <c r="J14632" s="308"/>
      <c r="K14632" s="51"/>
      <c r="N14632" s="309"/>
      <c r="R14632" s="17"/>
      <c r="T14632" s="17"/>
      <c r="V14632" s="17"/>
      <c r="W14632" s="51"/>
    </row>
    <row r="14633">
      <c r="A14633" s="307"/>
      <c r="B14633" s="85"/>
      <c r="C14633" s="85"/>
      <c r="D14633" s="85"/>
      <c r="E14633" s="88"/>
      <c r="G14633" s="17"/>
      <c r="I14633" s="43"/>
      <c r="J14633" s="308"/>
      <c r="K14633" s="51"/>
      <c r="N14633" s="309"/>
      <c r="R14633" s="17"/>
      <c r="T14633" s="17"/>
      <c r="V14633" s="17"/>
      <c r="W14633" s="51"/>
    </row>
    <row r="14634">
      <c r="A14634" s="307"/>
      <c r="B14634" s="85"/>
      <c r="C14634" s="85"/>
      <c r="D14634" s="85"/>
      <c r="E14634" s="88"/>
      <c r="G14634" s="17"/>
      <c r="I14634" s="43"/>
      <c r="J14634" s="308"/>
      <c r="K14634" s="51"/>
      <c r="N14634" s="309"/>
      <c r="R14634" s="17"/>
      <c r="T14634" s="17"/>
      <c r="V14634" s="17"/>
      <c r="W14634" s="51"/>
    </row>
    <row r="14635">
      <c r="A14635" s="307"/>
      <c r="B14635" s="85"/>
      <c r="C14635" s="85"/>
      <c r="D14635" s="85"/>
      <c r="E14635" s="88"/>
      <c r="G14635" s="17"/>
      <c r="I14635" s="43"/>
      <c r="J14635" s="308"/>
      <c r="K14635" s="51"/>
      <c r="N14635" s="309"/>
      <c r="R14635" s="17"/>
      <c r="T14635" s="17"/>
      <c r="V14635" s="17"/>
      <c r="W14635" s="51"/>
    </row>
    <row r="14636">
      <c r="A14636" s="307"/>
      <c r="B14636" s="85"/>
      <c r="C14636" s="85"/>
      <c r="D14636" s="85"/>
      <c r="E14636" s="88"/>
      <c r="G14636" s="17"/>
      <c r="I14636" s="43"/>
      <c r="J14636" s="308"/>
      <c r="K14636" s="51"/>
      <c r="N14636" s="309"/>
      <c r="R14636" s="17"/>
      <c r="T14636" s="17"/>
      <c r="V14636" s="17"/>
      <c r="W14636" s="51"/>
    </row>
    <row r="14637">
      <c r="A14637" s="307"/>
      <c r="B14637" s="85"/>
      <c r="C14637" s="85"/>
      <c r="D14637" s="85"/>
      <c r="E14637" s="88"/>
      <c r="G14637" s="17"/>
      <c r="I14637" s="43"/>
      <c r="J14637" s="308"/>
      <c r="K14637" s="51"/>
      <c r="N14637" s="309"/>
      <c r="R14637" s="17"/>
      <c r="T14637" s="17"/>
      <c r="V14637" s="17"/>
      <c r="W14637" s="51"/>
    </row>
    <row r="14638">
      <c r="A14638" s="307"/>
      <c r="B14638" s="85"/>
      <c r="C14638" s="85"/>
      <c r="D14638" s="85"/>
      <c r="E14638" s="88"/>
      <c r="G14638" s="17"/>
      <c r="I14638" s="43"/>
      <c r="J14638" s="308"/>
      <c r="K14638" s="51"/>
      <c r="N14638" s="309"/>
      <c r="R14638" s="17"/>
      <c r="T14638" s="17"/>
      <c r="V14638" s="17"/>
      <c r="W14638" s="51"/>
    </row>
    <row r="14639">
      <c r="A14639" s="307"/>
      <c r="B14639" s="85"/>
      <c r="C14639" s="85"/>
      <c r="D14639" s="85"/>
      <c r="E14639" s="88"/>
      <c r="G14639" s="17"/>
      <c r="I14639" s="43"/>
      <c r="J14639" s="308"/>
      <c r="K14639" s="51"/>
      <c r="N14639" s="309"/>
      <c r="R14639" s="17"/>
      <c r="T14639" s="17"/>
      <c r="V14639" s="17"/>
      <c r="W14639" s="51"/>
    </row>
    <row r="14640">
      <c r="A14640" s="307"/>
      <c r="B14640" s="85"/>
      <c r="C14640" s="85"/>
      <c r="D14640" s="85"/>
      <c r="E14640" s="88"/>
      <c r="G14640" s="17"/>
      <c r="I14640" s="43"/>
      <c r="J14640" s="308"/>
      <c r="K14640" s="51"/>
      <c r="N14640" s="309"/>
      <c r="R14640" s="17"/>
      <c r="T14640" s="17"/>
      <c r="V14640" s="17"/>
      <c r="W14640" s="51"/>
    </row>
    <row r="14641">
      <c r="A14641" s="307"/>
      <c r="B14641" s="85"/>
      <c r="C14641" s="85"/>
      <c r="D14641" s="85"/>
      <c r="E14641" s="88"/>
      <c r="G14641" s="17"/>
      <c r="I14641" s="43"/>
      <c r="J14641" s="308"/>
      <c r="K14641" s="51"/>
      <c r="N14641" s="309"/>
      <c r="R14641" s="17"/>
      <c r="T14641" s="17"/>
      <c r="V14641" s="17"/>
      <c r="W14641" s="51"/>
    </row>
    <row r="14642">
      <c r="A14642" s="307"/>
      <c r="B14642" s="85"/>
      <c r="C14642" s="85"/>
      <c r="D14642" s="85"/>
      <c r="E14642" s="88"/>
      <c r="G14642" s="17"/>
      <c r="I14642" s="43"/>
      <c r="J14642" s="308"/>
      <c r="K14642" s="51"/>
      <c r="N14642" s="309"/>
      <c r="R14642" s="17"/>
      <c r="T14642" s="17"/>
      <c r="V14642" s="17"/>
      <c r="W14642" s="51"/>
    </row>
    <row r="14643">
      <c r="A14643" s="307"/>
      <c r="B14643" s="85"/>
      <c r="C14643" s="85"/>
      <c r="D14643" s="85"/>
      <c r="E14643" s="88"/>
      <c r="G14643" s="17"/>
      <c r="I14643" s="43"/>
      <c r="J14643" s="308"/>
      <c r="K14643" s="51"/>
      <c r="N14643" s="309"/>
      <c r="R14643" s="17"/>
      <c r="T14643" s="17"/>
      <c r="V14643" s="17"/>
      <c r="W14643" s="51"/>
    </row>
    <row r="14644">
      <c r="A14644" s="307"/>
      <c r="B14644" s="85"/>
      <c r="C14644" s="85"/>
      <c r="D14644" s="85"/>
      <c r="E14644" s="88"/>
      <c r="G14644" s="17"/>
      <c r="I14644" s="43"/>
      <c r="J14644" s="308"/>
      <c r="K14644" s="51"/>
      <c r="N14644" s="309"/>
      <c r="R14644" s="17"/>
      <c r="T14644" s="17"/>
      <c r="V14644" s="17"/>
      <c r="W14644" s="51"/>
    </row>
    <row r="14645">
      <c r="A14645" s="307"/>
      <c r="B14645" s="85"/>
      <c r="C14645" s="85"/>
      <c r="D14645" s="85"/>
      <c r="E14645" s="88"/>
      <c r="G14645" s="17"/>
      <c r="I14645" s="43"/>
      <c r="J14645" s="308"/>
      <c r="K14645" s="51"/>
      <c r="N14645" s="309"/>
      <c r="R14645" s="17"/>
      <c r="T14645" s="17"/>
      <c r="V14645" s="17"/>
      <c r="W14645" s="51"/>
    </row>
    <row r="14646">
      <c r="A14646" s="307"/>
      <c r="B14646" s="85"/>
      <c r="C14646" s="85"/>
      <c r="D14646" s="85"/>
      <c r="E14646" s="88"/>
      <c r="G14646" s="17"/>
      <c r="I14646" s="43"/>
      <c r="J14646" s="308"/>
      <c r="K14646" s="51"/>
      <c r="N14646" s="309"/>
      <c r="R14646" s="17"/>
      <c r="T14646" s="17"/>
      <c r="V14646" s="17"/>
      <c r="W14646" s="51"/>
    </row>
    <row r="14647">
      <c r="A14647" s="307"/>
      <c r="B14647" s="85"/>
      <c r="C14647" s="85"/>
      <c r="D14647" s="85"/>
      <c r="E14647" s="88"/>
      <c r="G14647" s="17"/>
      <c r="I14647" s="43"/>
      <c r="J14647" s="308"/>
      <c r="K14647" s="51"/>
      <c r="N14647" s="309"/>
      <c r="R14647" s="17"/>
      <c r="T14647" s="17"/>
      <c r="V14647" s="17"/>
      <c r="W14647" s="51"/>
    </row>
    <row r="14648">
      <c r="A14648" s="307"/>
      <c r="B14648" s="85"/>
      <c r="C14648" s="85"/>
      <c r="D14648" s="85"/>
      <c r="E14648" s="88"/>
      <c r="G14648" s="17"/>
      <c r="I14648" s="43"/>
      <c r="J14648" s="308"/>
      <c r="K14648" s="51"/>
      <c r="N14648" s="309"/>
      <c r="R14648" s="17"/>
      <c r="T14648" s="17"/>
      <c r="V14648" s="17"/>
      <c r="W14648" s="51"/>
    </row>
    <row r="14649">
      <c r="A14649" s="307"/>
      <c r="B14649" s="85"/>
      <c r="C14649" s="85"/>
      <c r="D14649" s="85"/>
      <c r="E14649" s="88"/>
      <c r="G14649" s="17"/>
      <c r="I14649" s="43"/>
      <c r="J14649" s="308"/>
      <c r="K14649" s="51"/>
      <c r="N14649" s="309"/>
      <c r="R14649" s="17"/>
      <c r="T14649" s="17"/>
      <c r="V14649" s="17"/>
      <c r="W14649" s="51"/>
    </row>
    <row r="14650">
      <c r="A14650" s="307"/>
      <c r="B14650" s="85"/>
      <c r="C14650" s="85"/>
      <c r="D14650" s="85"/>
      <c r="E14650" s="88"/>
      <c r="G14650" s="17"/>
      <c r="I14650" s="43"/>
      <c r="J14650" s="308"/>
      <c r="K14650" s="51"/>
      <c r="N14650" s="309"/>
      <c r="R14650" s="17"/>
      <c r="T14650" s="17"/>
      <c r="V14650" s="17"/>
      <c r="W14650" s="51"/>
    </row>
    <row r="14651">
      <c r="A14651" s="307"/>
      <c r="B14651" s="85"/>
      <c r="C14651" s="85"/>
      <c r="D14651" s="85"/>
      <c r="E14651" s="88"/>
      <c r="G14651" s="17"/>
      <c r="I14651" s="43"/>
      <c r="J14651" s="308"/>
      <c r="K14651" s="51"/>
      <c r="N14651" s="309"/>
      <c r="R14651" s="17"/>
      <c r="T14651" s="17"/>
      <c r="V14651" s="17"/>
      <c r="W14651" s="51"/>
    </row>
    <row r="14652">
      <c r="A14652" s="307"/>
      <c r="B14652" s="85"/>
      <c r="C14652" s="85"/>
      <c r="D14652" s="85"/>
      <c r="E14652" s="88"/>
      <c r="G14652" s="17"/>
      <c r="I14652" s="43"/>
      <c r="J14652" s="308"/>
      <c r="K14652" s="51"/>
      <c r="N14652" s="309"/>
      <c r="R14652" s="17"/>
      <c r="T14652" s="17"/>
      <c r="V14652" s="17"/>
      <c r="W14652" s="51"/>
    </row>
    <row r="14653">
      <c r="A14653" s="307"/>
      <c r="B14653" s="85"/>
      <c r="C14653" s="85"/>
      <c r="D14653" s="85"/>
      <c r="E14653" s="88"/>
      <c r="G14653" s="17"/>
      <c r="I14653" s="43"/>
      <c r="J14653" s="308"/>
      <c r="K14653" s="51"/>
      <c r="N14653" s="309"/>
      <c r="R14653" s="17"/>
      <c r="T14653" s="17"/>
      <c r="V14653" s="17"/>
      <c r="W14653" s="51"/>
    </row>
    <row r="14654">
      <c r="A14654" s="307"/>
      <c r="B14654" s="85"/>
      <c r="C14654" s="85"/>
      <c r="D14654" s="85"/>
      <c r="E14654" s="88"/>
      <c r="G14654" s="17"/>
      <c r="I14654" s="43"/>
      <c r="J14654" s="308"/>
      <c r="K14654" s="51"/>
      <c r="N14654" s="309"/>
      <c r="R14654" s="17"/>
      <c r="T14654" s="17"/>
      <c r="V14654" s="17"/>
      <c r="W14654" s="51"/>
    </row>
    <row r="14655">
      <c r="A14655" s="307"/>
      <c r="B14655" s="85"/>
      <c r="C14655" s="85"/>
      <c r="D14655" s="85"/>
      <c r="E14655" s="88"/>
      <c r="G14655" s="17"/>
      <c r="I14655" s="43"/>
      <c r="J14655" s="308"/>
      <c r="K14655" s="51"/>
      <c r="N14655" s="309"/>
      <c r="R14655" s="17"/>
      <c r="T14655" s="17"/>
      <c r="V14655" s="17"/>
      <c r="W14655" s="51"/>
    </row>
    <row r="14656">
      <c r="A14656" s="307"/>
      <c r="B14656" s="85"/>
      <c r="C14656" s="85"/>
      <c r="D14656" s="85"/>
      <c r="E14656" s="88"/>
      <c r="G14656" s="17"/>
      <c r="I14656" s="43"/>
      <c r="J14656" s="308"/>
      <c r="K14656" s="51"/>
      <c r="N14656" s="309"/>
      <c r="R14656" s="17"/>
      <c r="T14656" s="17"/>
      <c r="V14656" s="17"/>
      <c r="W14656" s="51"/>
    </row>
    <row r="14657">
      <c r="A14657" s="307"/>
      <c r="B14657" s="85"/>
      <c r="C14657" s="85"/>
      <c r="D14657" s="85"/>
      <c r="E14657" s="88"/>
      <c r="G14657" s="17"/>
      <c r="I14657" s="43"/>
      <c r="J14657" s="308"/>
      <c r="K14657" s="51"/>
      <c r="N14657" s="309"/>
      <c r="R14657" s="17"/>
      <c r="T14657" s="17"/>
      <c r="V14657" s="17"/>
      <c r="W14657" s="51"/>
    </row>
    <row r="14658">
      <c r="A14658" s="307"/>
      <c r="B14658" s="85"/>
      <c r="C14658" s="85"/>
      <c r="D14658" s="85"/>
      <c r="E14658" s="88"/>
      <c r="G14658" s="17"/>
      <c r="I14658" s="43"/>
      <c r="J14658" s="308"/>
      <c r="K14658" s="51"/>
      <c r="N14658" s="309"/>
      <c r="R14658" s="17"/>
      <c r="T14658" s="17"/>
      <c r="V14658" s="17"/>
      <c r="W14658" s="51"/>
    </row>
    <row r="14659">
      <c r="A14659" s="307"/>
      <c r="B14659" s="85"/>
      <c r="C14659" s="85"/>
      <c r="D14659" s="85"/>
      <c r="E14659" s="88"/>
      <c r="G14659" s="17"/>
      <c r="I14659" s="43"/>
      <c r="J14659" s="308"/>
      <c r="K14659" s="51"/>
      <c r="N14659" s="309"/>
      <c r="R14659" s="17"/>
      <c r="T14659" s="17"/>
      <c r="V14659" s="17"/>
      <c r="W14659" s="51"/>
    </row>
    <row r="14660">
      <c r="A14660" s="307"/>
      <c r="B14660" s="85"/>
      <c r="C14660" s="85"/>
      <c r="D14660" s="85"/>
      <c r="E14660" s="88"/>
      <c r="G14660" s="17"/>
      <c r="I14660" s="43"/>
      <c r="J14660" s="308"/>
      <c r="K14660" s="51"/>
      <c r="N14660" s="309"/>
      <c r="R14660" s="17"/>
      <c r="T14660" s="17"/>
      <c r="V14660" s="17"/>
      <c r="W14660" s="51"/>
    </row>
    <row r="14661">
      <c r="A14661" s="307"/>
      <c r="B14661" s="85"/>
      <c r="C14661" s="85"/>
      <c r="D14661" s="85"/>
      <c r="E14661" s="88"/>
      <c r="G14661" s="17"/>
      <c r="I14661" s="43"/>
      <c r="J14661" s="308"/>
      <c r="K14661" s="51"/>
      <c r="N14661" s="309"/>
      <c r="R14661" s="17"/>
      <c r="T14661" s="17"/>
      <c r="V14661" s="17"/>
      <c r="W14661" s="51"/>
    </row>
    <row r="14662">
      <c r="A14662" s="307"/>
      <c r="B14662" s="85"/>
      <c r="C14662" s="85"/>
      <c r="D14662" s="85"/>
      <c r="E14662" s="88"/>
      <c r="G14662" s="17"/>
      <c r="I14662" s="43"/>
      <c r="J14662" s="308"/>
      <c r="K14662" s="51"/>
      <c r="N14662" s="309"/>
      <c r="R14662" s="17"/>
      <c r="T14662" s="17"/>
      <c r="V14662" s="17"/>
      <c r="W14662" s="51"/>
    </row>
    <row r="14663">
      <c r="A14663" s="307"/>
      <c r="B14663" s="85"/>
      <c r="C14663" s="85"/>
      <c r="D14663" s="85"/>
      <c r="E14663" s="88"/>
      <c r="G14663" s="17"/>
      <c r="I14663" s="43"/>
      <c r="J14663" s="308"/>
      <c r="K14663" s="51"/>
      <c r="N14663" s="309"/>
      <c r="R14663" s="17"/>
      <c r="T14663" s="17"/>
      <c r="V14663" s="17"/>
      <c r="W14663" s="51"/>
    </row>
    <row r="14664">
      <c r="A14664" s="307"/>
      <c r="B14664" s="85"/>
      <c r="C14664" s="85"/>
      <c r="D14664" s="85"/>
      <c r="E14664" s="88"/>
      <c r="G14664" s="17"/>
      <c r="I14664" s="43"/>
      <c r="J14664" s="308"/>
      <c r="K14664" s="51"/>
      <c r="N14664" s="309"/>
      <c r="R14664" s="17"/>
      <c r="T14664" s="17"/>
      <c r="V14664" s="17"/>
      <c r="W14664" s="51"/>
    </row>
    <row r="14665">
      <c r="A14665" s="307"/>
      <c r="B14665" s="85"/>
      <c r="C14665" s="85"/>
      <c r="D14665" s="85"/>
      <c r="E14665" s="88"/>
      <c r="G14665" s="17"/>
      <c r="I14665" s="43"/>
      <c r="J14665" s="308"/>
      <c r="K14665" s="51"/>
      <c r="N14665" s="309"/>
      <c r="R14665" s="17"/>
      <c r="T14665" s="17"/>
      <c r="V14665" s="17"/>
      <c r="W14665" s="51"/>
    </row>
    <row r="14666">
      <c r="A14666" s="307"/>
      <c r="B14666" s="85"/>
      <c r="C14666" s="85"/>
      <c r="D14666" s="85"/>
      <c r="E14666" s="88"/>
      <c r="G14666" s="17"/>
      <c r="I14666" s="43"/>
      <c r="J14666" s="308"/>
      <c r="K14666" s="51"/>
      <c r="N14666" s="309"/>
      <c r="R14666" s="17"/>
      <c r="T14666" s="17"/>
      <c r="V14666" s="17"/>
      <c r="W14666" s="51"/>
    </row>
    <row r="14667">
      <c r="A14667" s="307"/>
      <c r="B14667" s="85"/>
      <c r="C14667" s="85"/>
      <c r="D14667" s="85"/>
      <c r="E14667" s="88"/>
      <c r="G14667" s="17"/>
      <c r="I14667" s="43"/>
      <c r="J14667" s="308"/>
      <c r="K14667" s="51"/>
      <c r="N14667" s="309"/>
      <c r="R14667" s="17"/>
      <c r="T14667" s="17"/>
      <c r="V14667" s="17"/>
      <c r="W14667" s="51"/>
    </row>
    <row r="14668">
      <c r="A14668" s="307"/>
      <c r="B14668" s="85"/>
      <c r="C14668" s="85"/>
      <c r="D14668" s="85"/>
      <c r="E14668" s="88"/>
      <c r="G14668" s="17"/>
      <c r="I14668" s="43"/>
      <c r="J14668" s="308"/>
      <c r="K14668" s="51"/>
      <c r="N14668" s="309"/>
      <c r="R14668" s="17"/>
      <c r="T14668" s="17"/>
      <c r="V14668" s="17"/>
      <c r="W14668" s="51"/>
    </row>
    <row r="14669">
      <c r="A14669" s="307"/>
      <c r="B14669" s="85"/>
      <c r="C14669" s="85"/>
      <c r="D14669" s="85"/>
      <c r="E14669" s="88"/>
      <c r="G14669" s="17"/>
      <c r="I14669" s="43"/>
      <c r="J14669" s="308"/>
      <c r="K14669" s="51"/>
      <c r="N14669" s="309"/>
      <c r="R14669" s="17"/>
      <c r="T14669" s="17"/>
      <c r="V14669" s="17"/>
      <c r="W14669" s="51"/>
    </row>
    <row r="14670">
      <c r="A14670" s="307"/>
      <c r="B14670" s="85"/>
      <c r="C14670" s="85"/>
      <c r="D14670" s="85"/>
      <c r="E14670" s="88"/>
      <c r="G14670" s="17"/>
      <c r="I14670" s="43"/>
      <c r="J14670" s="308"/>
      <c r="K14670" s="51"/>
      <c r="N14670" s="309"/>
      <c r="R14670" s="17"/>
      <c r="T14670" s="17"/>
      <c r="V14670" s="17"/>
      <c r="W14670" s="51"/>
    </row>
    <row r="14671">
      <c r="A14671" s="307"/>
      <c r="B14671" s="85"/>
      <c r="C14671" s="85"/>
      <c r="D14671" s="85"/>
      <c r="E14671" s="88"/>
      <c r="G14671" s="17"/>
      <c r="I14671" s="43"/>
      <c r="J14671" s="308"/>
      <c r="K14671" s="51"/>
      <c r="N14671" s="309"/>
      <c r="R14671" s="17"/>
      <c r="T14671" s="17"/>
      <c r="V14671" s="17"/>
      <c r="W14671" s="51"/>
    </row>
    <row r="14672">
      <c r="A14672" s="307"/>
      <c r="B14672" s="85"/>
      <c r="C14672" s="85"/>
      <c r="D14672" s="85"/>
      <c r="E14672" s="88"/>
      <c r="G14672" s="17"/>
      <c r="I14672" s="43"/>
      <c r="J14672" s="308"/>
      <c r="K14672" s="51"/>
      <c r="N14672" s="309"/>
      <c r="R14672" s="17"/>
      <c r="T14672" s="17"/>
      <c r="V14672" s="17"/>
      <c r="W14672" s="51"/>
    </row>
    <row r="14673">
      <c r="A14673" s="307"/>
      <c r="B14673" s="85"/>
      <c r="C14673" s="85"/>
      <c r="D14673" s="85"/>
      <c r="E14673" s="88"/>
      <c r="G14673" s="17"/>
      <c r="I14673" s="43"/>
      <c r="J14673" s="308"/>
      <c r="K14673" s="51"/>
      <c r="N14673" s="309"/>
      <c r="R14673" s="17"/>
      <c r="T14673" s="17"/>
      <c r="V14673" s="17"/>
      <c r="W14673" s="51"/>
    </row>
    <row r="14674">
      <c r="A14674" s="307"/>
      <c r="B14674" s="85"/>
      <c r="C14674" s="85"/>
      <c r="D14674" s="85"/>
      <c r="E14674" s="88"/>
      <c r="G14674" s="17"/>
      <c r="I14674" s="43"/>
      <c r="J14674" s="308"/>
      <c r="K14674" s="51"/>
      <c r="N14674" s="309"/>
      <c r="R14674" s="17"/>
      <c r="T14674" s="17"/>
      <c r="V14674" s="17"/>
      <c r="W14674" s="51"/>
    </row>
    <row r="14675">
      <c r="A14675" s="307"/>
      <c r="B14675" s="85"/>
      <c r="C14675" s="85"/>
      <c r="D14675" s="85"/>
      <c r="E14675" s="88"/>
      <c r="G14675" s="17"/>
      <c r="I14675" s="43"/>
      <c r="J14675" s="308"/>
      <c r="K14675" s="51"/>
      <c r="N14675" s="309"/>
      <c r="R14675" s="17"/>
      <c r="T14675" s="17"/>
      <c r="V14675" s="17"/>
      <c r="W14675" s="51"/>
    </row>
    <row r="14676">
      <c r="A14676" s="307"/>
      <c r="B14676" s="85"/>
      <c r="C14676" s="85"/>
      <c r="D14676" s="85"/>
      <c r="E14676" s="88"/>
      <c r="G14676" s="17"/>
      <c r="I14676" s="43"/>
      <c r="J14676" s="308"/>
      <c r="K14676" s="51"/>
      <c r="N14676" s="309"/>
      <c r="R14676" s="17"/>
      <c r="T14676" s="17"/>
      <c r="V14676" s="17"/>
      <c r="W14676" s="51"/>
    </row>
    <row r="14677">
      <c r="A14677" s="307"/>
      <c r="B14677" s="85"/>
      <c r="C14677" s="85"/>
      <c r="D14677" s="85"/>
      <c r="E14677" s="88"/>
      <c r="G14677" s="17"/>
      <c r="I14677" s="43"/>
      <c r="J14677" s="308"/>
      <c r="K14677" s="51"/>
      <c r="N14677" s="309"/>
      <c r="R14677" s="17"/>
      <c r="T14677" s="17"/>
      <c r="V14677" s="17"/>
      <c r="W14677" s="51"/>
    </row>
    <row r="14678">
      <c r="A14678" s="307"/>
      <c r="B14678" s="85"/>
      <c r="C14678" s="85"/>
      <c r="D14678" s="85"/>
      <c r="E14678" s="88"/>
      <c r="G14678" s="17"/>
      <c r="I14678" s="43"/>
      <c r="J14678" s="308"/>
      <c r="K14678" s="51"/>
      <c r="N14678" s="309"/>
      <c r="R14678" s="17"/>
      <c r="T14678" s="17"/>
      <c r="V14678" s="17"/>
      <c r="W14678" s="51"/>
    </row>
    <row r="14679">
      <c r="A14679" s="307"/>
      <c r="B14679" s="85"/>
      <c r="C14679" s="85"/>
      <c r="D14679" s="85"/>
      <c r="E14679" s="88"/>
      <c r="G14679" s="17"/>
      <c r="I14679" s="43"/>
      <c r="J14679" s="308"/>
      <c r="K14679" s="51"/>
      <c r="N14679" s="309"/>
      <c r="R14679" s="17"/>
      <c r="T14679" s="17"/>
      <c r="V14679" s="17"/>
      <c r="W14679" s="51"/>
    </row>
    <row r="14680">
      <c r="A14680" s="307"/>
      <c r="B14680" s="85"/>
      <c r="C14680" s="85"/>
      <c r="D14680" s="85"/>
      <c r="E14680" s="88"/>
      <c r="G14680" s="17"/>
      <c r="I14680" s="43"/>
      <c r="J14680" s="308"/>
      <c r="K14680" s="51"/>
      <c r="N14680" s="309"/>
      <c r="R14680" s="17"/>
      <c r="T14680" s="17"/>
      <c r="V14680" s="17"/>
      <c r="W14680" s="51"/>
    </row>
    <row r="14681">
      <c r="A14681" s="307"/>
      <c r="B14681" s="85"/>
      <c r="C14681" s="85"/>
      <c r="D14681" s="85"/>
      <c r="E14681" s="88"/>
      <c r="G14681" s="17"/>
      <c r="I14681" s="43"/>
      <c r="J14681" s="308"/>
      <c r="K14681" s="51"/>
      <c r="N14681" s="309"/>
      <c r="R14681" s="17"/>
      <c r="T14681" s="17"/>
      <c r="V14681" s="17"/>
      <c r="W14681" s="51"/>
    </row>
    <row r="14682">
      <c r="A14682" s="307"/>
      <c r="B14682" s="85"/>
      <c r="C14682" s="85"/>
      <c r="D14682" s="85"/>
      <c r="E14682" s="88"/>
      <c r="G14682" s="17"/>
      <c r="I14682" s="43"/>
      <c r="J14682" s="308"/>
      <c r="K14682" s="51"/>
      <c r="N14682" s="309"/>
      <c r="R14682" s="17"/>
      <c r="T14682" s="17"/>
      <c r="V14682" s="17"/>
      <c r="W14682" s="51"/>
    </row>
    <row r="14683">
      <c r="A14683" s="307"/>
      <c r="B14683" s="85"/>
      <c r="C14683" s="85"/>
      <c r="D14683" s="85"/>
      <c r="E14683" s="88"/>
      <c r="G14683" s="17"/>
      <c r="I14683" s="43"/>
      <c r="J14683" s="308"/>
      <c r="K14683" s="51"/>
      <c r="N14683" s="309"/>
      <c r="R14683" s="17"/>
      <c r="T14683" s="17"/>
      <c r="V14683" s="17"/>
      <c r="W14683" s="51"/>
    </row>
    <row r="14684">
      <c r="A14684" s="307"/>
      <c r="B14684" s="85"/>
      <c r="C14684" s="85"/>
      <c r="D14684" s="85"/>
      <c r="E14684" s="88"/>
      <c r="G14684" s="17"/>
      <c r="I14684" s="43"/>
      <c r="J14684" s="308"/>
      <c r="K14684" s="51"/>
      <c r="N14684" s="309"/>
      <c r="R14684" s="17"/>
      <c r="T14684" s="17"/>
      <c r="V14684" s="17"/>
      <c r="W14684" s="51"/>
    </row>
    <row r="14685">
      <c r="A14685" s="307"/>
      <c r="B14685" s="85"/>
      <c r="C14685" s="85"/>
      <c r="D14685" s="85"/>
      <c r="E14685" s="88"/>
      <c r="G14685" s="17"/>
      <c r="I14685" s="43"/>
      <c r="J14685" s="308"/>
      <c r="K14685" s="51"/>
      <c r="N14685" s="309"/>
      <c r="R14685" s="17"/>
      <c r="T14685" s="17"/>
      <c r="V14685" s="17"/>
      <c r="W14685" s="51"/>
    </row>
    <row r="14686">
      <c r="A14686" s="307"/>
      <c r="B14686" s="85"/>
      <c r="C14686" s="85"/>
      <c r="D14686" s="85"/>
      <c r="E14686" s="88"/>
      <c r="G14686" s="17"/>
      <c r="I14686" s="43"/>
      <c r="J14686" s="308"/>
      <c r="K14686" s="51"/>
      <c r="N14686" s="309"/>
      <c r="R14686" s="17"/>
      <c r="T14686" s="17"/>
      <c r="V14686" s="17"/>
      <c r="W14686" s="51"/>
    </row>
    <row r="14687">
      <c r="A14687" s="307"/>
      <c r="B14687" s="85"/>
      <c r="C14687" s="85"/>
      <c r="D14687" s="85"/>
      <c r="E14687" s="88"/>
      <c r="G14687" s="17"/>
      <c r="I14687" s="43"/>
      <c r="J14687" s="308"/>
      <c r="K14687" s="51"/>
      <c r="N14687" s="309"/>
      <c r="R14687" s="17"/>
      <c r="T14687" s="17"/>
      <c r="V14687" s="17"/>
      <c r="W14687" s="51"/>
    </row>
    <row r="14688">
      <c r="A14688" s="307"/>
      <c r="B14688" s="85"/>
      <c r="C14688" s="85"/>
      <c r="D14688" s="85"/>
      <c r="E14688" s="88"/>
      <c r="G14688" s="17"/>
      <c r="I14688" s="43"/>
      <c r="J14688" s="308"/>
      <c r="K14688" s="51"/>
      <c r="N14688" s="309"/>
      <c r="R14688" s="17"/>
      <c r="T14688" s="17"/>
      <c r="V14688" s="17"/>
      <c r="W14688" s="51"/>
    </row>
    <row r="14689">
      <c r="A14689" s="307"/>
      <c r="B14689" s="85"/>
      <c r="C14689" s="85"/>
      <c r="D14689" s="85"/>
      <c r="E14689" s="88"/>
      <c r="G14689" s="17"/>
      <c r="I14689" s="43"/>
      <c r="J14689" s="308"/>
      <c r="K14689" s="51"/>
      <c r="N14689" s="309"/>
      <c r="R14689" s="17"/>
      <c r="T14689" s="17"/>
      <c r="V14689" s="17"/>
      <c r="W14689" s="51"/>
    </row>
    <row r="14690">
      <c r="A14690" s="307"/>
      <c r="B14690" s="85"/>
      <c r="C14690" s="85"/>
      <c r="D14690" s="85"/>
      <c r="E14690" s="88"/>
      <c r="G14690" s="17"/>
      <c r="I14690" s="43"/>
      <c r="J14690" s="308"/>
      <c r="K14690" s="51"/>
      <c r="N14690" s="309"/>
      <c r="R14690" s="17"/>
      <c r="T14690" s="17"/>
      <c r="V14690" s="17"/>
      <c r="W14690" s="51"/>
    </row>
    <row r="14691">
      <c r="A14691" s="307"/>
      <c r="B14691" s="85"/>
      <c r="C14691" s="85"/>
      <c r="D14691" s="85"/>
      <c r="E14691" s="88"/>
      <c r="G14691" s="17"/>
      <c r="I14691" s="43"/>
      <c r="J14691" s="308"/>
      <c r="K14691" s="51"/>
      <c r="N14691" s="309"/>
      <c r="R14691" s="17"/>
      <c r="T14691" s="17"/>
      <c r="V14691" s="17"/>
      <c r="W14691" s="51"/>
    </row>
    <row r="14692">
      <c r="A14692" s="307"/>
      <c r="B14692" s="85"/>
      <c r="C14692" s="85"/>
      <c r="D14692" s="85"/>
      <c r="E14692" s="88"/>
      <c r="G14692" s="17"/>
      <c r="I14692" s="43"/>
      <c r="J14692" s="308"/>
      <c r="K14692" s="51"/>
      <c r="N14692" s="309"/>
      <c r="R14692" s="17"/>
      <c r="T14692" s="17"/>
      <c r="V14692" s="17"/>
      <c r="W14692" s="51"/>
    </row>
    <row r="14693">
      <c r="A14693" s="307"/>
      <c r="B14693" s="85"/>
      <c r="C14693" s="85"/>
      <c r="D14693" s="85"/>
      <c r="E14693" s="88"/>
      <c r="G14693" s="17"/>
      <c r="I14693" s="43"/>
      <c r="J14693" s="308"/>
      <c r="K14693" s="51"/>
      <c r="N14693" s="309"/>
      <c r="R14693" s="17"/>
      <c r="T14693" s="17"/>
      <c r="V14693" s="17"/>
      <c r="W14693" s="51"/>
    </row>
    <row r="14694">
      <c r="A14694" s="307"/>
      <c r="B14694" s="85"/>
      <c r="C14694" s="85"/>
      <c r="D14694" s="85"/>
      <c r="E14694" s="88"/>
      <c r="G14694" s="17"/>
      <c r="I14694" s="43"/>
      <c r="J14694" s="308"/>
      <c r="K14694" s="51"/>
      <c r="N14694" s="309"/>
      <c r="R14694" s="17"/>
      <c r="T14694" s="17"/>
      <c r="V14694" s="17"/>
      <c r="W14694" s="51"/>
    </row>
    <row r="14695">
      <c r="A14695" s="307"/>
      <c r="B14695" s="85"/>
      <c r="C14695" s="85"/>
      <c r="D14695" s="85"/>
      <c r="E14695" s="88"/>
      <c r="G14695" s="17"/>
      <c r="I14695" s="43"/>
      <c r="J14695" s="308"/>
      <c r="K14695" s="51"/>
      <c r="N14695" s="309"/>
      <c r="R14695" s="17"/>
      <c r="T14695" s="17"/>
      <c r="V14695" s="17"/>
      <c r="W14695" s="51"/>
    </row>
    <row r="14696">
      <c r="A14696" s="307"/>
      <c r="B14696" s="85"/>
      <c r="C14696" s="85"/>
      <c r="D14696" s="85"/>
      <c r="E14696" s="88"/>
      <c r="G14696" s="17"/>
      <c r="I14696" s="43"/>
      <c r="J14696" s="308"/>
      <c r="K14696" s="51"/>
      <c r="N14696" s="309"/>
      <c r="R14696" s="17"/>
      <c r="T14696" s="17"/>
      <c r="V14696" s="17"/>
      <c r="W14696" s="51"/>
    </row>
    <row r="14697">
      <c r="A14697" s="307"/>
      <c r="B14697" s="85"/>
      <c r="C14697" s="85"/>
      <c r="D14697" s="85"/>
      <c r="E14697" s="88"/>
      <c r="G14697" s="17"/>
      <c r="I14697" s="43"/>
      <c r="J14697" s="308"/>
      <c r="K14697" s="51"/>
      <c r="N14697" s="309"/>
      <c r="R14697" s="17"/>
      <c r="T14697" s="17"/>
      <c r="V14697" s="17"/>
      <c r="W14697" s="51"/>
    </row>
    <row r="14698">
      <c r="A14698" s="307"/>
      <c r="B14698" s="85"/>
      <c r="C14698" s="85"/>
      <c r="D14698" s="85"/>
      <c r="E14698" s="88"/>
      <c r="G14698" s="17"/>
      <c r="I14698" s="43"/>
      <c r="J14698" s="308"/>
      <c r="K14698" s="51"/>
      <c r="N14698" s="309"/>
      <c r="R14698" s="17"/>
      <c r="T14698" s="17"/>
      <c r="V14698" s="17"/>
      <c r="W14698" s="51"/>
    </row>
    <row r="14699">
      <c r="A14699" s="307"/>
      <c r="B14699" s="85"/>
      <c r="C14699" s="85"/>
      <c r="D14699" s="85"/>
      <c r="E14699" s="88"/>
      <c r="G14699" s="17"/>
      <c r="I14699" s="43"/>
      <c r="J14699" s="308"/>
      <c r="K14699" s="51"/>
      <c r="N14699" s="309"/>
      <c r="R14699" s="17"/>
      <c r="T14699" s="17"/>
      <c r="V14699" s="17"/>
      <c r="W14699" s="51"/>
    </row>
    <row r="14700">
      <c r="A14700" s="307"/>
      <c r="B14700" s="85"/>
      <c r="C14700" s="85"/>
      <c r="D14700" s="85"/>
      <c r="E14700" s="88"/>
      <c r="G14700" s="17"/>
      <c r="I14700" s="43"/>
      <c r="J14700" s="308"/>
      <c r="K14700" s="51"/>
      <c r="N14700" s="309"/>
      <c r="R14700" s="17"/>
      <c r="T14700" s="17"/>
      <c r="V14700" s="17"/>
      <c r="W14700" s="51"/>
    </row>
    <row r="14701">
      <c r="A14701" s="307"/>
      <c r="B14701" s="85"/>
      <c r="C14701" s="85"/>
      <c r="D14701" s="85"/>
      <c r="E14701" s="88"/>
      <c r="G14701" s="17"/>
      <c r="I14701" s="43"/>
      <c r="J14701" s="308"/>
      <c r="K14701" s="51"/>
      <c r="N14701" s="309"/>
      <c r="R14701" s="17"/>
      <c r="T14701" s="17"/>
      <c r="V14701" s="17"/>
      <c r="W14701" s="51"/>
    </row>
    <row r="14702">
      <c r="A14702" s="307"/>
      <c r="B14702" s="85"/>
      <c r="C14702" s="85"/>
      <c r="D14702" s="85"/>
      <c r="E14702" s="88"/>
      <c r="G14702" s="17"/>
      <c r="I14702" s="43"/>
      <c r="J14702" s="308"/>
      <c r="K14702" s="51"/>
      <c r="N14702" s="309"/>
      <c r="R14702" s="17"/>
      <c r="T14702" s="17"/>
      <c r="V14702" s="17"/>
      <c r="W14702" s="51"/>
    </row>
    <row r="14703">
      <c r="A14703" s="307"/>
      <c r="B14703" s="85"/>
      <c r="C14703" s="85"/>
      <c r="D14703" s="85"/>
      <c r="E14703" s="88"/>
      <c r="G14703" s="17"/>
      <c r="I14703" s="43"/>
      <c r="J14703" s="308"/>
      <c r="K14703" s="51"/>
      <c r="N14703" s="309"/>
      <c r="R14703" s="17"/>
      <c r="T14703" s="17"/>
      <c r="V14703" s="17"/>
      <c r="W14703" s="51"/>
    </row>
    <row r="14704">
      <c r="A14704" s="307"/>
      <c r="B14704" s="85"/>
      <c r="C14704" s="85"/>
      <c r="D14704" s="85"/>
      <c r="E14704" s="88"/>
      <c r="G14704" s="17"/>
      <c r="I14704" s="43"/>
      <c r="J14704" s="308"/>
      <c r="K14704" s="51"/>
      <c r="N14704" s="309"/>
      <c r="R14704" s="17"/>
      <c r="T14704" s="17"/>
      <c r="V14704" s="17"/>
      <c r="W14704" s="51"/>
    </row>
    <row r="14705">
      <c r="A14705" s="307"/>
      <c r="B14705" s="85"/>
      <c r="C14705" s="85"/>
      <c r="D14705" s="85"/>
      <c r="E14705" s="88"/>
      <c r="G14705" s="17"/>
      <c r="I14705" s="43"/>
      <c r="J14705" s="308"/>
      <c r="K14705" s="51"/>
      <c r="N14705" s="309"/>
      <c r="R14705" s="17"/>
      <c r="T14705" s="17"/>
      <c r="V14705" s="17"/>
      <c r="W14705" s="51"/>
    </row>
    <row r="14706">
      <c r="A14706" s="307"/>
      <c r="B14706" s="85"/>
      <c r="C14706" s="85"/>
      <c r="D14706" s="85"/>
      <c r="E14706" s="88"/>
      <c r="G14706" s="17"/>
      <c r="I14706" s="43"/>
      <c r="J14706" s="308"/>
      <c r="K14706" s="51"/>
      <c r="N14706" s="309"/>
      <c r="R14706" s="17"/>
      <c r="T14706" s="17"/>
      <c r="V14706" s="17"/>
      <c r="W14706" s="51"/>
    </row>
    <row r="14707">
      <c r="A14707" s="307"/>
      <c r="B14707" s="85"/>
      <c r="C14707" s="85"/>
      <c r="D14707" s="85"/>
      <c r="E14707" s="88"/>
      <c r="G14707" s="17"/>
      <c r="I14707" s="43"/>
      <c r="J14707" s="308"/>
      <c r="K14707" s="51"/>
      <c r="N14707" s="309"/>
      <c r="R14707" s="17"/>
      <c r="T14707" s="17"/>
      <c r="V14707" s="17"/>
      <c r="W14707" s="51"/>
    </row>
    <row r="14708">
      <c r="A14708" s="307"/>
      <c r="B14708" s="85"/>
      <c r="C14708" s="85"/>
      <c r="D14708" s="85"/>
      <c r="E14708" s="88"/>
      <c r="G14708" s="17"/>
      <c r="I14708" s="43"/>
      <c r="J14708" s="308"/>
      <c r="K14708" s="51"/>
      <c r="N14708" s="309"/>
      <c r="R14708" s="17"/>
      <c r="T14708" s="17"/>
      <c r="V14708" s="17"/>
      <c r="W14708" s="51"/>
    </row>
    <row r="14709">
      <c r="A14709" s="307"/>
      <c r="B14709" s="85"/>
      <c r="C14709" s="85"/>
      <c r="D14709" s="85"/>
      <c r="E14709" s="88"/>
      <c r="G14709" s="17"/>
      <c r="I14709" s="43"/>
      <c r="J14709" s="308"/>
      <c r="K14709" s="51"/>
      <c r="N14709" s="309"/>
      <c r="R14709" s="17"/>
      <c r="T14709" s="17"/>
      <c r="V14709" s="17"/>
      <c r="W14709" s="51"/>
    </row>
    <row r="14710">
      <c r="A14710" s="307"/>
      <c r="B14710" s="85"/>
      <c r="C14710" s="85"/>
      <c r="D14710" s="85"/>
      <c r="E14710" s="88"/>
      <c r="G14710" s="17"/>
      <c r="I14710" s="43"/>
      <c r="J14710" s="308"/>
      <c r="K14710" s="51"/>
      <c r="N14710" s="309"/>
      <c r="R14710" s="17"/>
      <c r="T14710" s="17"/>
      <c r="V14710" s="17"/>
      <c r="W14710" s="51"/>
    </row>
    <row r="14711">
      <c r="A14711" s="307"/>
      <c r="B14711" s="85"/>
      <c r="C14711" s="85"/>
      <c r="D14711" s="85"/>
      <c r="E14711" s="88"/>
      <c r="G14711" s="17"/>
      <c r="I14711" s="43"/>
      <c r="J14711" s="308"/>
      <c r="K14711" s="51"/>
      <c r="N14711" s="309"/>
      <c r="R14711" s="17"/>
      <c r="T14711" s="17"/>
      <c r="V14711" s="17"/>
      <c r="W14711" s="51"/>
    </row>
    <row r="14712">
      <c r="A14712" s="307"/>
      <c r="B14712" s="85"/>
      <c r="C14712" s="85"/>
      <c r="D14712" s="85"/>
      <c r="E14712" s="88"/>
      <c r="G14712" s="17"/>
      <c r="I14712" s="43"/>
      <c r="J14712" s="308"/>
      <c r="K14712" s="51"/>
      <c r="N14712" s="309"/>
      <c r="R14712" s="17"/>
      <c r="T14712" s="17"/>
      <c r="V14712" s="17"/>
      <c r="W14712" s="51"/>
    </row>
    <row r="14713">
      <c r="A14713" s="307"/>
      <c r="B14713" s="85"/>
      <c r="C14713" s="85"/>
      <c r="D14713" s="85"/>
      <c r="E14713" s="88"/>
      <c r="G14713" s="17"/>
      <c r="I14713" s="43"/>
      <c r="J14713" s="308"/>
      <c r="K14713" s="51"/>
      <c r="N14713" s="309"/>
      <c r="R14713" s="17"/>
      <c r="T14713" s="17"/>
      <c r="V14713" s="17"/>
      <c r="W14713" s="51"/>
    </row>
    <row r="14714">
      <c r="A14714" s="307"/>
      <c r="B14714" s="85"/>
      <c r="C14714" s="85"/>
      <c r="D14714" s="85"/>
      <c r="E14714" s="88"/>
      <c r="G14714" s="17"/>
      <c r="I14714" s="43"/>
      <c r="J14714" s="308"/>
      <c r="K14714" s="51"/>
      <c r="N14714" s="309"/>
      <c r="R14714" s="17"/>
      <c r="T14714" s="17"/>
      <c r="V14714" s="17"/>
      <c r="W14714" s="51"/>
    </row>
    <row r="14715">
      <c r="A14715" s="307"/>
      <c r="B14715" s="85"/>
      <c r="C14715" s="85"/>
      <c r="D14715" s="85"/>
      <c r="E14715" s="88"/>
      <c r="G14715" s="17"/>
      <c r="I14715" s="43"/>
      <c r="J14715" s="308"/>
      <c r="K14715" s="51"/>
      <c r="N14715" s="309"/>
      <c r="R14715" s="17"/>
      <c r="T14715" s="17"/>
      <c r="V14715" s="17"/>
      <c r="W14715" s="51"/>
    </row>
    <row r="14716">
      <c r="A14716" s="307"/>
      <c r="B14716" s="85"/>
      <c r="C14716" s="85"/>
      <c r="D14716" s="85"/>
      <c r="E14716" s="88"/>
      <c r="G14716" s="17"/>
      <c r="I14716" s="43"/>
      <c r="J14716" s="308"/>
      <c r="K14716" s="51"/>
      <c r="N14716" s="309"/>
      <c r="R14716" s="17"/>
      <c r="T14716" s="17"/>
      <c r="V14716" s="17"/>
      <c r="W14716" s="51"/>
    </row>
    <row r="14717">
      <c r="A14717" s="307"/>
      <c r="B14717" s="85"/>
      <c r="C14717" s="85"/>
      <c r="D14717" s="85"/>
      <c r="E14717" s="88"/>
      <c r="G14717" s="17"/>
      <c r="I14717" s="43"/>
      <c r="J14717" s="308"/>
      <c r="K14717" s="51"/>
      <c r="N14717" s="309"/>
      <c r="R14717" s="17"/>
      <c r="T14717" s="17"/>
      <c r="V14717" s="17"/>
      <c r="W14717" s="51"/>
    </row>
    <row r="14718">
      <c r="A14718" s="307"/>
      <c r="B14718" s="85"/>
      <c r="C14718" s="85"/>
      <c r="D14718" s="85"/>
      <c r="E14718" s="88"/>
      <c r="G14718" s="17"/>
      <c r="I14718" s="43"/>
      <c r="J14718" s="308"/>
      <c r="K14718" s="51"/>
      <c r="N14718" s="309"/>
      <c r="R14718" s="17"/>
      <c r="T14718" s="17"/>
      <c r="V14718" s="17"/>
      <c r="W14718" s="51"/>
    </row>
    <row r="14719">
      <c r="A14719" s="307"/>
      <c r="B14719" s="85"/>
      <c r="C14719" s="85"/>
      <c r="D14719" s="85"/>
      <c r="E14719" s="88"/>
      <c r="G14719" s="17"/>
      <c r="I14719" s="43"/>
      <c r="J14719" s="308"/>
      <c r="K14719" s="51"/>
      <c r="N14719" s="309"/>
      <c r="R14719" s="17"/>
      <c r="T14719" s="17"/>
      <c r="V14719" s="17"/>
      <c r="W14719" s="51"/>
    </row>
    <row r="14720">
      <c r="A14720" s="307"/>
      <c r="B14720" s="85"/>
      <c r="C14720" s="85"/>
      <c r="D14720" s="85"/>
      <c r="E14720" s="88"/>
      <c r="G14720" s="17"/>
      <c r="I14720" s="43"/>
      <c r="J14720" s="308"/>
      <c r="K14720" s="51"/>
      <c r="N14720" s="309"/>
      <c r="R14720" s="17"/>
      <c r="T14720" s="17"/>
      <c r="V14720" s="17"/>
      <c r="W14720" s="51"/>
    </row>
    <row r="14721">
      <c r="A14721" s="307"/>
      <c r="B14721" s="85"/>
      <c r="C14721" s="85"/>
      <c r="D14721" s="85"/>
      <c r="E14721" s="88"/>
      <c r="G14721" s="17"/>
      <c r="I14721" s="43"/>
      <c r="J14721" s="308"/>
      <c r="K14721" s="51"/>
      <c r="N14721" s="309"/>
      <c r="R14721" s="17"/>
      <c r="T14721" s="17"/>
      <c r="V14721" s="17"/>
      <c r="W14721" s="51"/>
    </row>
    <row r="14722">
      <c r="A14722" s="307"/>
      <c r="B14722" s="85"/>
      <c r="C14722" s="85"/>
      <c r="D14722" s="85"/>
      <c r="E14722" s="88"/>
      <c r="G14722" s="17"/>
      <c r="I14722" s="43"/>
      <c r="J14722" s="308"/>
      <c r="K14722" s="51"/>
      <c r="N14722" s="309"/>
      <c r="R14722" s="17"/>
      <c r="T14722" s="17"/>
      <c r="V14722" s="17"/>
      <c r="W14722" s="51"/>
    </row>
    <row r="14723">
      <c r="A14723" s="307"/>
      <c r="B14723" s="85"/>
      <c r="C14723" s="85"/>
      <c r="D14723" s="85"/>
      <c r="E14723" s="88"/>
      <c r="G14723" s="17"/>
      <c r="I14723" s="43"/>
      <c r="J14723" s="308"/>
      <c r="K14723" s="51"/>
      <c r="N14723" s="309"/>
      <c r="R14723" s="17"/>
      <c r="T14723" s="17"/>
      <c r="V14723" s="17"/>
      <c r="W14723" s="51"/>
    </row>
    <row r="14724">
      <c r="A14724" s="307"/>
      <c r="B14724" s="85"/>
      <c r="C14724" s="85"/>
      <c r="D14724" s="85"/>
      <c r="E14724" s="88"/>
      <c r="G14724" s="17"/>
      <c r="I14724" s="43"/>
      <c r="J14724" s="308"/>
      <c r="K14724" s="51"/>
      <c r="N14724" s="309"/>
      <c r="R14724" s="17"/>
      <c r="T14724" s="17"/>
      <c r="V14724" s="17"/>
      <c r="W14724" s="51"/>
    </row>
    <row r="14725">
      <c r="A14725" s="307"/>
      <c r="B14725" s="85"/>
      <c r="C14725" s="85"/>
      <c r="D14725" s="85"/>
      <c r="E14725" s="88"/>
      <c r="G14725" s="17"/>
      <c r="I14725" s="43"/>
      <c r="J14725" s="308"/>
      <c r="K14725" s="51"/>
      <c r="N14725" s="309"/>
      <c r="R14725" s="17"/>
      <c r="T14725" s="17"/>
      <c r="V14725" s="17"/>
      <c r="W14725" s="51"/>
    </row>
    <row r="14726">
      <c r="A14726" s="307"/>
      <c r="B14726" s="85"/>
      <c r="C14726" s="85"/>
      <c r="D14726" s="85"/>
      <c r="E14726" s="88"/>
      <c r="G14726" s="17"/>
      <c r="I14726" s="43"/>
      <c r="J14726" s="308"/>
      <c r="K14726" s="51"/>
      <c r="N14726" s="309"/>
      <c r="R14726" s="17"/>
      <c r="T14726" s="17"/>
      <c r="V14726" s="17"/>
      <c r="W14726" s="51"/>
    </row>
    <row r="14727">
      <c r="A14727" s="307"/>
      <c r="B14727" s="85"/>
      <c r="C14727" s="85"/>
      <c r="D14727" s="85"/>
      <c r="E14727" s="88"/>
      <c r="G14727" s="17"/>
      <c r="I14727" s="43"/>
      <c r="J14727" s="308"/>
      <c r="K14727" s="51"/>
      <c r="N14727" s="309"/>
      <c r="R14727" s="17"/>
      <c r="T14727" s="17"/>
      <c r="V14727" s="17"/>
      <c r="W14727" s="51"/>
    </row>
    <row r="14728">
      <c r="A14728" s="307"/>
      <c r="B14728" s="85"/>
      <c r="C14728" s="85"/>
      <c r="D14728" s="85"/>
      <c r="E14728" s="88"/>
      <c r="G14728" s="17"/>
      <c r="I14728" s="43"/>
      <c r="J14728" s="308"/>
      <c r="K14728" s="51"/>
      <c r="N14728" s="309"/>
      <c r="R14728" s="17"/>
      <c r="T14728" s="17"/>
      <c r="V14728" s="17"/>
      <c r="W14728" s="51"/>
    </row>
    <row r="14729">
      <c r="A14729" s="307"/>
      <c r="B14729" s="85"/>
      <c r="C14729" s="85"/>
      <c r="D14729" s="85"/>
      <c r="E14729" s="88"/>
      <c r="G14729" s="17"/>
      <c r="I14729" s="43"/>
      <c r="J14729" s="308"/>
      <c r="K14729" s="51"/>
      <c r="N14729" s="309"/>
      <c r="R14729" s="17"/>
      <c r="T14729" s="17"/>
      <c r="V14729" s="17"/>
      <c r="W14729" s="51"/>
    </row>
    <row r="14730">
      <c r="A14730" s="307"/>
      <c r="B14730" s="85"/>
      <c r="C14730" s="85"/>
      <c r="D14730" s="85"/>
      <c r="E14730" s="88"/>
      <c r="G14730" s="17"/>
      <c r="I14730" s="43"/>
      <c r="J14730" s="308"/>
      <c r="K14730" s="51"/>
      <c r="N14730" s="309"/>
      <c r="R14730" s="17"/>
      <c r="T14730" s="17"/>
      <c r="V14730" s="17"/>
      <c r="W14730" s="51"/>
    </row>
    <row r="14731">
      <c r="A14731" s="307"/>
      <c r="B14731" s="85"/>
      <c r="C14731" s="85"/>
      <c r="D14731" s="85"/>
      <c r="E14731" s="88"/>
      <c r="G14731" s="17"/>
      <c r="I14731" s="43"/>
      <c r="J14731" s="308"/>
      <c r="K14731" s="51"/>
      <c r="N14731" s="309"/>
      <c r="R14731" s="17"/>
      <c r="T14731" s="17"/>
      <c r="V14731" s="17"/>
      <c r="W14731" s="51"/>
    </row>
    <row r="14732">
      <c r="A14732" s="307"/>
      <c r="B14732" s="85"/>
      <c r="C14732" s="85"/>
      <c r="D14732" s="85"/>
      <c r="E14732" s="88"/>
      <c r="G14732" s="17"/>
      <c r="I14732" s="43"/>
      <c r="J14732" s="308"/>
      <c r="K14732" s="51"/>
      <c r="N14732" s="309"/>
      <c r="R14732" s="17"/>
      <c r="T14732" s="17"/>
      <c r="V14732" s="17"/>
      <c r="W14732" s="51"/>
    </row>
    <row r="14733">
      <c r="A14733" s="307"/>
      <c r="B14733" s="85"/>
      <c r="C14733" s="85"/>
      <c r="D14733" s="85"/>
      <c r="E14733" s="88"/>
      <c r="G14733" s="17"/>
      <c r="I14733" s="43"/>
      <c r="J14733" s="308"/>
      <c r="K14733" s="51"/>
      <c r="N14733" s="309"/>
      <c r="R14733" s="17"/>
      <c r="T14733" s="17"/>
      <c r="V14733" s="17"/>
      <c r="W14733" s="51"/>
    </row>
    <row r="14734">
      <c r="A14734" s="307"/>
      <c r="B14734" s="85"/>
      <c r="C14734" s="85"/>
      <c r="D14734" s="85"/>
      <c r="E14734" s="88"/>
      <c r="G14734" s="17"/>
      <c r="I14734" s="43"/>
      <c r="J14734" s="308"/>
      <c r="K14734" s="51"/>
      <c r="N14734" s="309"/>
      <c r="R14734" s="17"/>
      <c r="T14734" s="17"/>
      <c r="V14734" s="17"/>
      <c r="W14734" s="51"/>
    </row>
    <row r="14735">
      <c r="A14735" s="307"/>
      <c r="B14735" s="85"/>
      <c r="C14735" s="85"/>
      <c r="D14735" s="85"/>
      <c r="E14735" s="88"/>
      <c r="G14735" s="17"/>
      <c r="I14735" s="43"/>
      <c r="J14735" s="308"/>
      <c r="K14735" s="51"/>
      <c r="N14735" s="309"/>
      <c r="R14735" s="17"/>
      <c r="T14735" s="17"/>
      <c r="V14735" s="17"/>
      <c r="W14735" s="51"/>
    </row>
    <row r="14736">
      <c r="A14736" s="307"/>
      <c r="B14736" s="85"/>
      <c r="C14736" s="85"/>
      <c r="D14736" s="85"/>
      <c r="E14736" s="88"/>
      <c r="G14736" s="17"/>
      <c r="I14736" s="43"/>
      <c r="J14736" s="308"/>
      <c r="K14736" s="51"/>
      <c r="N14736" s="309"/>
      <c r="R14736" s="17"/>
      <c r="T14736" s="17"/>
      <c r="V14736" s="17"/>
      <c r="W14736" s="51"/>
    </row>
    <row r="14737">
      <c r="A14737" s="307"/>
      <c r="B14737" s="85"/>
      <c r="C14737" s="85"/>
      <c r="D14737" s="85"/>
      <c r="E14737" s="88"/>
      <c r="G14737" s="17"/>
      <c r="I14737" s="43"/>
      <c r="J14737" s="308"/>
      <c r="K14737" s="51"/>
      <c r="N14737" s="309"/>
      <c r="R14737" s="17"/>
      <c r="T14737" s="17"/>
      <c r="V14737" s="17"/>
      <c r="W14737" s="51"/>
    </row>
    <row r="14738">
      <c r="A14738" s="307"/>
      <c r="B14738" s="85"/>
      <c r="C14738" s="85"/>
      <c r="D14738" s="85"/>
      <c r="E14738" s="88"/>
      <c r="G14738" s="17"/>
      <c r="I14738" s="43"/>
      <c r="J14738" s="308"/>
      <c r="K14738" s="51"/>
      <c r="N14738" s="309"/>
      <c r="R14738" s="17"/>
      <c r="T14738" s="17"/>
      <c r="V14738" s="17"/>
      <c r="W14738" s="51"/>
    </row>
    <row r="14739">
      <c r="A14739" s="307"/>
      <c r="B14739" s="85"/>
      <c r="C14739" s="85"/>
      <c r="D14739" s="85"/>
      <c r="E14739" s="88"/>
      <c r="G14739" s="17"/>
      <c r="I14739" s="43"/>
      <c r="J14739" s="308"/>
      <c r="K14739" s="51"/>
      <c r="N14739" s="309"/>
      <c r="R14739" s="17"/>
      <c r="T14739" s="17"/>
      <c r="V14739" s="17"/>
      <c r="W14739" s="51"/>
    </row>
    <row r="14740">
      <c r="A14740" s="307"/>
      <c r="B14740" s="85"/>
      <c r="C14740" s="85"/>
      <c r="D14740" s="85"/>
      <c r="E14740" s="88"/>
      <c r="G14740" s="17"/>
      <c r="I14740" s="43"/>
      <c r="J14740" s="308"/>
      <c r="K14740" s="51"/>
      <c r="N14740" s="309"/>
      <c r="R14740" s="17"/>
      <c r="T14740" s="17"/>
      <c r="V14740" s="17"/>
      <c r="W14740" s="51"/>
    </row>
    <row r="14741">
      <c r="A14741" s="307"/>
      <c r="B14741" s="85"/>
      <c r="C14741" s="85"/>
      <c r="D14741" s="85"/>
      <c r="E14741" s="88"/>
      <c r="G14741" s="17"/>
      <c r="I14741" s="43"/>
      <c r="J14741" s="308"/>
      <c r="K14741" s="51"/>
      <c r="N14741" s="309"/>
      <c r="R14741" s="17"/>
      <c r="T14741" s="17"/>
      <c r="V14741" s="17"/>
      <c r="W14741" s="51"/>
    </row>
    <row r="14742">
      <c r="A14742" s="307"/>
      <c r="B14742" s="85"/>
      <c r="C14742" s="85"/>
      <c r="D14742" s="85"/>
      <c r="E14742" s="88"/>
      <c r="G14742" s="17"/>
      <c r="I14742" s="43"/>
      <c r="J14742" s="308"/>
      <c r="K14742" s="51"/>
      <c r="N14742" s="309"/>
      <c r="R14742" s="17"/>
      <c r="T14742" s="17"/>
      <c r="V14742" s="17"/>
      <c r="W14742" s="51"/>
    </row>
    <row r="14743">
      <c r="A14743" s="307"/>
      <c r="B14743" s="85"/>
      <c r="C14743" s="85"/>
      <c r="D14743" s="85"/>
      <c r="E14743" s="88"/>
      <c r="G14743" s="17"/>
      <c r="I14743" s="43"/>
      <c r="J14743" s="308"/>
      <c r="K14743" s="51"/>
      <c r="N14743" s="309"/>
      <c r="R14743" s="17"/>
      <c r="T14743" s="17"/>
      <c r="V14743" s="17"/>
      <c r="W14743" s="51"/>
    </row>
    <row r="14744">
      <c r="A14744" s="307"/>
      <c r="B14744" s="85"/>
      <c r="C14744" s="85"/>
      <c r="D14744" s="85"/>
      <c r="E14744" s="88"/>
      <c r="G14744" s="17"/>
      <c r="I14744" s="43"/>
      <c r="J14744" s="308"/>
      <c r="K14744" s="51"/>
      <c r="N14744" s="309"/>
      <c r="R14744" s="17"/>
      <c r="T14744" s="17"/>
      <c r="V14744" s="17"/>
      <c r="W14744" s="51"/>
    </row>
    <row r="14745">
      <c r="A14745" s="307"/>
      <c r="B14745" s="85"/>
      <c r="C14745" s="85"/>
      <c r="D14745" s="85"/>
      <c r="E14745" s="88"/>
      <c r="G14745" s="17"/>
      <c r="I14745" s="43"/>
      <c r="J14745" s="308"/>
      <c r="K14745" s="51"/>
      <c r="N14745" s="309"/>
      <c r="R14745" s="17"/>
      <c r="T14745" s="17"/>
      <c r="V14745" s="17"/>
      <c r="W14745" s="51"/>
    </row>
    <row r="14746">
      <c r="A14746" s="307"/>
      <c r="B14746" s="85"/>
      <c r="C14746" s="85"/>
      <c r="D14746" s="85"/>
      <c r="E14746" s="88"/>
      <c r="G14746" s="17"/>
      <c r="I14746" s="43"/>
      <c r="J14746" s="308"/>
      <c r="K14746" s="51"/>
      <c r="N14746" s="309"/>
      <c r="R14746" s="17"/>
      <c r="T14746" s="17"/>
      <c r="V14746" s="17"/>
      <c r="W14746" s="51"/>
    </row>
    <row r="14747">
      <c r="A14747" s="307"/>
      <c r="B14747" s="85"/>
      <c r="C14747" s="85"/>
      <c r="D14747" s="85"/>
      <c r="E14747" s="88"/>
      <c r="G14747" s="17"/>
      <c r="I14747" s="43"/>
      <c r="J14747" s="308"/>
      <c r="K14747" s="51"/>
      <c r="N14747" s="309"/>
      <c r="R14747" s="17"/>
      <c r="T14747" s="17"/>
      <c r="V14747" s="17"/>
      <c r="W14747" s="51"/>
    </row>
    <row r="14748">
      <c r="A14748" s="307"/>
      <c r="B14748" s="85"/>
      <c r="C14748" s="85"/>
      <c r="D14748" s="85"/>
      <c r="E14748" s="88"/>
      <c r="G14748" s="17"/>
      <c r="I14748" s="43"/>
      <c r="J14748" s="308"/>
      <c r="K14748" s="51"/>
      <c r="N14748" s="309"/>
      <c r="R14748" s="17"/>
      <c r="T14748" s="17"/>
      <c r="V14748" s="17"/>
      <c r="W14748" s="51"/>
    </row>
    <row r="14749">
      <c r="A14749" s="307"/>
      <c r="B14749" s="85"/>
      <c r="C14749" s="85"/>
      <c r="D14749" s="85"/>
      <c r="E14749" s="88"/>
      <c r="G14749" s="17"/>
      <c r="I14749" s="43"/>
      <c r="J14749" s="308"/>
      <c r="K14749" s="51"/>
      <c r="N14749" s="309"/>
      <c r="R14749" s="17"/>
      <c r="T14749" s="17"/>
      <c r="V14749" s="17"/>
      <c r="W14749" s="51"/>
    </row>
    <row r="14750">
      <c r="A14750" s="307"/>
      <c r="B14750" s="85"/>
      <c r="C14750" s="85"/>
      <c r="D14750" s="85"/>
      <c r="E14750" s="88"/>
      <c r="G14750" s="17"/>
      <c r="I14750" s="43"/>
      <c r="J14750" s="308"/>
      <c r="K14750" s="51"/>
      <c r="N14750" s="309"/>
      <c r="R14750" s="17"/>
      <c r="T14750" s="17"/>
      <c r="V14750" s="17"/>
      <c r="W14750" s="51"/>
    </row>
    <row r="14751">
      <c r="A14751" s="307"/>
      <c r="B14751" s="85"/>
      <c r="C14751" s="85"/>
      <c r="D14751" s="85"/>
      <c r="E14751" s="88"/>
      <c r="G14751" s="17"/>
      <c r="I14751" s="43"/>
      <c r="J14751" s="308"/>
      <c r="K14751" s="51"/>
      <c r="N14751" s="309"/>
      <c r="R14751" s="17"/>
      <c r="T14751" s="17"/>
      <c r="V14751" s="17"/>
      <c r="W14751" s="51"/>
    </row>
    <row r="14752">
      <c r="A14752" s="307"/>
      <c r="B14752" s="85"/>
      <c r="C14752" s="85"/>
      <c r="D14752" s="85"/>
      <c r="E14752" s="88"/>
      <c r="G14752" s="17"/>
      <c r="I14752" s="43"/>
      <c r="J14752" s="308"/>
      <c r="K14752" s="51"/>
      <c r="N14752" s="309"/>
      <c r="R14752" s="17"/>
      <c r="T14752" s="17"/>
      <c r="V14752" s="17"/>
      <c r="W14752" s="51"/>
    </row>
    <row r="14753">
      <c r="A14753" s="307"/>
      <c r="B14753" s="85"/>
      <c r="C14753" s="85"/>
      <c r="D14753" s="85"/>
      <c r="E14753" s="88"/>
      <c r="G14753" s="17"/>
      <c r="I14753" s="43"/>
      <c r="J14753" s="308"/>
      <c r="K14753" s="51"/>
      <c r="N14753" s="309"/>
      <c r="R14753" s="17"/>
      <c r="T14753" s="17"/>
      <c r="V14753" s="17"/>
      <c r="W14753" s="51"/>
    </row>
    <row r="14754">
      <c r="A14754" s="307"/>
      <c r="B14754" s="85"/>
      <c r="C14754" s="85"/>
      <c r="D14754" s="85"/>
      <c r="E14754" s="88"/>
      <c r="G14754" s="17"/>
      <c r="I14754" s="43"/>
      <c r="J14754" s="308"/>
      <c r="K14754" s="51"/>
      <c r="N14754" s="309"/>
      <c r="R14754" s="17"/>
      <c r="T14754" s="17"/>
      <c r="V14754" s="17"/>
      <c r="W14754" s="51"/>
    </row>
    <row r="14755">
      <c r="A14755" s="307"/>
      <c r="B14755" s="85"/>
      <c r="C14755" s="85"/>
      <c r="D14755" s="85"/>
      <c r="E14755" s="88"/>
      <c r="G14755" s="17"/>
      <c r="I14755" s="43"/>
      <c r="J14755" s="308"/>
      <c r="K14755" s="51"/>
      <c r="N14755" s="309"/>
      <c r="R14755" s="17"/>
      <c r="T14755" s="17"/>
      <c r="V14755" s="17"/>
      <c r="W14755" s="51"/>
    </row>
    <row r="14756">
      <c r="A14756" s="307"/>
      <c r="B14756" s="85"/>
      <c r="C14756" s="85"/>
      <c r="D14756" s="85"/>
      <c r="E14756" s="88"/>
      <c r="G14756" s="17"/>
      <c r="I14756" s="43"/>
      <c r="J14756" s="308"/>
      <c r="K14756" s="51"/>
      <c r="N14756" s="309"/>
      <c r="R14756" s="17"/>
      <c r="T14756" s="17"/>
      <c r="V14756" s="17"/>
      <c r="W14756" s="51"/>
    </row>
    <row r="14757">
      <c r="A14757" s="307"/>
      <c r="B14757" s="85"/>
      <c r="C14757" s="85"/>
      <c r="D14757" s="85"/>
      <c r="E14757" s="88"/>
      <c r="G14757" s="17"/>
      <c r="I14757" s="43"/>
      <c r="J14757" s="308"/>
      <c r="K14757" s="51"/>
      <c r="N14757" s="309"/>
      <c r="R14757" s="17"/>
      <c r="T14757" s="17"/>
      <c r="V14757" s="17"/>
      <c r="W14757" s="51"/>
    </row>
    <row r="14758">
      <c r="A14758" s="307"/>
      <c r="B14758" s="85"/>
      <c r="C14758" s="85"/>
      <c r="D14758" s="85"/>
      <c r="E14758" s="88"/>
      <c r="G14758" s="17"/>
      <c r="I14758" s="43"/>
      <c r="J14758" s="308"/>
      <c r="K14758" s="51"/>
      <c r="N14758" s="309"/>
      <c r="R14758" s="17"/>
      <c r="T14758" s="17"/>
      <c r="V14758" s="17"/>
      <c r="W14758" s="51"/>
    </row>
    <row r="14759">
      <c r="A14759" s="307"/>
      <c r="B14759" s="85"/>
      <c r="C14759" s="85"/>
      <c r="D14759" s="85"/>
      <c r="E14759" s="88"/>
      <c r="G14759" s="17"/>
      <c r="I14759" s="43"/>
      <c r="J14759" s="308"/>
      <c r="K14759" s="51"/>
      <c r="N14759" s="309"/>
      <c r="R14759" s="17"/>
      <c r="T14759" s="17"/>
      <c r="V14759" s="17"/>
      <c r="W14759" s="51"/>
    </row>
    <row r="14760">
      <c r="A14760" s="307"/>
      <c r="B14760" s="85"/>
      <c r="C14760" s="85"/>
      <c r="D14760" s="85"/>
      <c r="E14760" s="88"/>
      <c r="G14760" s="17"/>
      <c r="I14760" s="43"/>
      <c r="J14760" s="308"/>
      <c r="K14760" s="51"/>
      <c r="N14760" s="309"/>
      <c r="R14760" s="17"/>
      <c r="T14760" s="17"/>
      <c r="V14760" s="17"/>
      <c r="W14760" s="51"/>
    </row>
    <row r="14761">
      <c r="A14761" s="307"/>
      <c r="B14761" s="85"/>
      <c r="C14761" s="85"/>
      <c r="D14761" s="85"/>
      <c r="E14761" s="88"/>
      <c r="G14761" s="17"/>
      <c r="I14761" s="43"/>
      <c r="J14761" s="308"/>
      <c r="K14761" s="51"/>
      <c r="N14761" s="309"/>
      <c r="R14761" s="17"/>
      <c r="T14761" s="17"/>
      <c r="V14761" s="17"/>
      <c r="W14761" s="51"/>
    </row>
    <row r="14762">
      <c r="A14762" s="307"/>
      <c r="B14762" s="85"/>
      <c r="C14762" s="85"/>
      <c r="D14762" s="85"/>
      <c r="E14762" s="88"/>
      <c r="G14762" s="17"/>
      <c r="I14762" s="43"/>
      <c r="J14762" s="308"/>
      <c r="K14762" s="51"/>
      <c r="N14762" s="309"/>
      <c r="R14762" s="17"/>
      <c r="T14762" s="17"/>
      <c r="V14762" s="17"/>
      <c r="W14762" s="51"/>
    </row>
    <row r="14763">
      <c r="A14763" s="307"/>
      <c r="B14763" s="85"/>
      <c r="C14763" s="85"/>
      <c r="D14763" s="85"/>
      <c r="E14763" s="88"/>
      <c r="G14763" s="17"/>
      <c r="I14763" s="43"/>
      <c r="J14763" s="308"/>
      <c r="K14763" s="51"/>
      <c r="N14763" s="309"/>
      <c r="R14763" s="17"/>
      <c r="T14763" s="17"/>
      <c r="V14763" s="17"/>
      <c r="W14763" s="51"/>
    </row>
    <row r="14764">
      <c r="A14764" s="307"/>
      <c r="B14764" s="85"/>
      <c r="C14764" s="85"/>
      <c r="D14764" s="85"/>
      <c r="E14764" s="88"/>
      <c r="G14764" s="17"/>
      <c r="I14764" s="43"/>
      <c r="J14764" s="308"/>
      <c r="K14764" s="51"/>
      <c r="N14764" s="309"/>
      <c r="R14764" s="17"/>
      <c r="T14764" s="17"/>
      <c r="V14764" s="17"/>
      <c r="W14764" s="51"/>
    </row>
    <row r="14765">
      <c r="A14765" s="307"/>
      <c r="B14765" s="85"/>
      <c r="C14765" s="85"/>
      <c r="D14765" s="85"/>
      <c r="E14765" s="88"/>
      <c r="G14765" s="17"/>
      <c r="I14765" s="43"/>
      <c r="J14765" s="308"/>
      <c r="K14765" s="51"/>
      <c r="N14765" s="309"/>
      <c r="R14765" s="17"/>
      <c r="T14765" s="17"/>
      <c r="V14765" s="17"/>
      <c r="W14765" s="51"/>
    </row>
    <row r="14766">
      <c r="A14766" s="307"/>
      <c r="B14766" s="85"/>
      <c r="C14766" s="85"/>
      <c r="D14766" s="85"/>
      <c r="E14766" s="88"/>
      <c r="G14766" s="17"/>
      <c r="I14766" s="43"/>
      <c r="J14766" s="308"/>
      <c r="K14766" s="51"/>
      <c r="N14766" s="309"/>
      <c r="R14766" s="17"/>
      <c r="T14766" s="17"/>
      <c r="V14766" s="17"/>
      <c r="W14766" s="51"/>
    </row>
    <row r="14767">
      <c r="A14767" s="307"/>
      <c r="B14767" s="85"/>
      <c r="C14767" s="85"/>
      <c r="D14767" s="85"/>
      <c r="E14767" s="88"/>
      <c r="G14767" s="17"/>
      <c r="I14767" s="43"/>
      <c r="J14767" s="308"/>
      <c r="K14767" s="51"/>
      <c r="N14767" s="309"/>
      <c r="R14767" s="17"/>
      <c r="T14767" s="17"/>
      <c r="V14767" s="17"/>
      <c r="W14767" s="51"/>
    </row>
    <row r="14768">
      <c r="A14768" s="307"/>
      <c r="B14768" s="85"/>
      <c r="C14768" s="85"/>
      <c r="D14768" s="85"/>
      <c r="E14768" s="88"/>
      <c r="G14768" s="17"/>
      <c r="I14768" s="43"/>
      <c r="J14768" s="308"/>
      <c r="K14768" s="51"/>
      <c r="N14768" s="309"/>
      <c r="R14768" s="17"/>
      <c r="T14768" s="17"/>
      <c r="V14768" s="17"/>
      <c r="W14768" s="51"/>
    </row>
    <row r="14769">
      <c r="A14769" s="307"/>
      <c r="B14769" s="85"/>
      <c r="C14769" s="85"/>
      <c r="D14769" s="85"/>
      <c r="E14769" s="88"/>
      <c r="G14769" s="17"/>
      <c r="I14769" s="43"/>
      <c r="J14769" s="308"/>
      <c r="K14769" s="51"/>
      <c r="N14769" s="309"/>
      <c r="R14769" s="17"/>
      <c r="T14769" s="17"/>
      <c r="V14769" s="17"/>
      <c r="W14769" s="51"/>
    </row>
    <row r="14770">
      <c r="A14770" s="307"/>
      <c r="B14770" s="85"/>
      <c r="C14770" s="85"/>
      <c r="D14770" s="85"/>
      <c r="E14770" s="88"/>
      <c r="G14770" s="17"/>
      <c r="I14770" s="43"/>
      <c r="J14770" s="308"/>
      <c r="K14770" s="51"/>
      <c r="N14770" s="309"/>
      <c r="R14770" s="17"/>
      <c r="T14770" s="17"/>
      <c r="V14770" s="17"/>
      <c r="W14770" s="51"/>
    </row>
    <row r="14771">
      <c r="A14771" s="307"/>
      <c r="B14771" s="85"/>
      <c r="C14771" s="85"/>
      <c r="D14771" s="85"/>
      <c r="E14771" s="88"/>
      <c r="G14771" s="17"/>
      <c r="I14771" s="43"/>
      <c r="J14771" s="308"/>
      <c r="K14771" s="51"/>
      <c r="N14771" s="309"/>
      <c r="R14771" s="17"/>
      <c r="T14771" s="17"/>
      <c r="V14771" s="17"/>
      <c r="W14771" s="51"/>
    </row>
    <row r="14772">
      <c r="A14772" s="307"/>
      <c r="B14772" s="85"/>
      <c r="C14772" s="85"/>
      <c r="D14772" s="85"/>
      <c r="E14772" s="88"/>
      <c r="G14772" s="17"/>
      <c r="I14772" s="43"/>
      <c r="J14772" s="308"/>
      <c r="K14772" s="51"/>
      <c r="N14772" s="309"/>
      <c r="R14772" s="17"/>
      <c r="T14772" s="17"/>
      <c r="V14772" s="17"/>
      <c r="W14772" s="51"/>
    </row>
    <row r="14773">
      <c r="A14773" s="307"/>
      <c r="B14773" s="85"/>
      <c r="C14773" s="85"/>
      <c r="D14773" s="85"/>
      <c r="E14773" s="88"/>
      <c r="G14773" s="17"/>
      <c r="I14773" s="43"/>
      <c r="J14773" s="308"/>
      <c r="K14773" s="51"/>
      <c r="N14773" s="309"/>
      <c r="R14773" s="17"/>
      <c r="T14773" s="17"/>
      <c r="V14773" s="17"/>
      <c r="W14773" s="51"/>
    </row>
    <row r="14774">
      <c r="A14774" s="307"/>
      <c r="B14774" s="85"/>
      <c r="C14774" s="85"/>
      <c r="D14774" s="85"/>
      <c r="E14774" s="88"/>
      <c r="G14774" s="17"/>
      <c r="I14774" s="43"/>
      <c r="J14774" s="308"/>
      <c r="K14774" s="51"/>
      <c r="N14774" s="309"/>
      <c r="R14774" s="17"/>
      <c r="T14774" s="17"/>
      <c r="V14774" s="17"/>
      <c r="W14774" s="51"/>
    </row>
    <row r="14775">
      <c r="A14775" s="307"/>
      <c r="B14775" s="85"/>
      <c r="C14775" s="85"/>
      <c r="D14775" s="85"/>
      <c r="E14775" s="88"/>
      <c r="G14775" s="17"/>
      <c r="I14775" s="43"/>
      <c r="J14775" s="308"/>
      <c r="K14775" s="51"/>
      <c r="N14775" s="309"/>
      <c r="R14775" s="17"/>
      <c r="T14775" s="17"/>
      <c r="V14775" s="17"/>
      <c r="W14775" s="51"/>
    </row>
    <row r="14776">
      <c r="A14776" s="307"/>
      <c r="B14776" s="85"/>
      <c r="C14776" s="85"/>
      <c r="D14776" s="85"/>
      <c r="E14776" s="88"/>
      <c r="G14776" s="17"/>
      <c r="I14776" s="43"/>
      <c r="J14776" s="308"/>
      <c r="K14776" s="51"/>
      <c r="N14776" s="309"/>
      <c r="R14776" s="17"/>
      <c r="T14776" s="17"/>
      <c r="V14776" s="17"/>
      <c r="W14776" s="51"/>
    </row>
    <row r="14777">
      <c r="A14777" s="307"/>
      <c r="B14777" s="85"/>
      <c r="C14777" s="85"/>
      <c r="D14777" s="85"/>
      <c r="E14777" s="88"/>
      <c r="G14777" s="17"/>
      <c r="I14777" s="43"/>
      <c r="J14777" s="308"/>
      <c r="K14777" s="51"/>
      <c r="N14777" s="309"/>
      <c r="R14777" s="17"/>
      <c r="T14777" s="17"/>
      <c r="V14777" s="17"/>
      <c r="W14777" s="51"/>
    </row>
    <row r="14778">
      <c r="A14778" s="307"/>
      <c r="B14778" s="85"/>
      <c r="C14778" s="85"/>
      <c r="D14778" s="85"/>
      <c r="E14778" s="88"/>
      <c r="G14778" s="17"/>
      <c r="I14778" s="43"/>
      <c r="J14778" s="308"/>
      <c r="K14778" s="51"/>
      <c r="N14778" s="309"/>
      <c r="R14778" s="17"/>
      <c r="T14778" s="17"/>
      <c r="V14778" s="17"/>
      <c r="W14778" s="51"/>
    </row>
    <row r="14779">
      <c r="A14779" s="307"/>
      <c r="B14779" s="85"/>
      <c r="C14779" s="85"/>
      <c r="D14779" s="85"/>
      <c r="E14779" s="88"/>
      <c r="G14779" s="17"/>
      <c r="I14779" s="43"/>
      <c r="J14779" s="308"/>
      <c r="K14779" s="51"/>
      <c r="N14779" s="309"/>
      <c r="R14779" s="17"/>
      <c r="T14779" s="17"/>
      <c r="V14779" s="17"/>
      <c r="W14779" s="51"/>
    </row>
    <row r="14780">
      <c r="A14780" s="307"/>
      <c r="B14780" s="85"/>
      <c r="C14780" s="85"/>
      <c r="D14780" s="85"/>
      <c r="E14780" s="88"/>
      <c r="G14780" s="17"/>
      <c r="I14780" s="43"/>
      <c r="J14780" s="308"/>
      <c r="K14780" s="51"/>
      <c r="N14780" s="309"/>
      <c r="R14780" s="17"/>
      <c r="T14780" s="17"/>
      <c r="V14780" s="17"/>
      <c r="W14780" s="51"/>
    </row>
    <row r="14781">
      <c r="A14781" s="307"/>
      <c r="B14781" s="85"/>
      <c r="C14781" s="85"/>
      <c r="D14781" s="85"/>
      <c r="E14781" s="88"/>
      <c r="G14781" s="17"/>
      <c r="I14781" s="43"/>
      <c r="J14781" s="308"/>
      <c r="K14781" s="51"/>
      <c r="N14781" s="309"/>
      <c r="R14781" s="17"/>
      <c r="T14781" s="17"/>
      <c r="V14781" s="17"/>
      <c r="W14781" s="51"/>
    </row>
    <row r="14782">
      <c r="A14782" s="307"/>
      <c r="B14782" s="85"/>
      <c r="C14782" s="85"/>
      <c r="D14782" s="85"/>
      <c r="E14782" s="88"/>
      <c r="G14782" s="17"/>
      <c r="I14782" s="43"/>
      <c r="J14782" s="308"/>
      <c r="K14782" s="51"/>
      <c r="N14782" s="309"/>
      <c r="R14782" s="17"/>
      <c r="T14782" s="17"/>
      <c r="V14782" s="17"/>
      <c r="W14782" s="51"/>
    </row>
    <row r="14783">
      <c r="A14783" s="307"/>
      <c r="B14783" s="85"/>
      <c r="C14783" s="85"/>
      <c r="D14783" s="85"/>
      <c r="E14783" s="88"/>
      <c r="G14783" s="17"/>
      <c r="I14783" s="43"/>
      <c r="J14783" s="308"/>
      <c r="K14783" s="51"/>
      <c r="N14783" s="309"/>
      <c r="R14783" s="17"/>
      <c r="T14783" s="17"/>
      <c r="V14783" s="17"/>
      <c r="W14783" s="51"/>
    </row>
    <row r="14784">
      <c r="A14784" s="307"/>
      <c r="B14784" s="85"/>
      <c r="C14784" s="85"/>
      <c r="D14784" s="85"/>
      <c r="E14784" s="88"/>
      <c r="G14784" s="17"/>
      <c r="I14784" s="43"/>
      <c r="J14784" s="308"/>
      <c r="K14784" s="51"/>
      <c r="N14784" s="309"/>
      <c r="R14784" s="17"/>
      <c r="T14784" s="17"/>
      <c r="V14784" s="17"/>
      <c r="W14784" s="51"/>
    </row>
    <row r="14785">
      <c r="A14785" s="307"/>
      <c r="B14785" s="85"/>
      <c r="C14785" s="85"/>
      <c r="D14785" s="85"/>
      <c r="E14785" s="88"/>
      <c r="G14785" s="17"/>
      <c r="I14785" s="43"/>
      <c r="J14785" s="308"/>
      <c r="K14785" s="51"/>
      <c r="N14785" s="309"/>
      <c r="R14785" s="17"/>
      <c r="T14785" s="17"/>
      <c r="V14785" s="17"/>
      <c r="W14785" s="51"/>
    </row>
    <row r="14786">
      <c r="A14786" s="307"/>
      <c r="B14786" s="85"/>
      <c r="C14786" s="85"/>
      <c r="D14786" s="85"/>
      <c r="E14786" s="88"/>
      <c r="G14786" s="17"/>
      <c r="I14786" s="43"/>
      <c r="J14786" s="308"/>
      <c r="K14786" s="51"/>
      <c r="N14786" s="309"/>
      <c r="R14786" s="17"/>
      <c r="T14786" s="17"/>
      <c r="V14786" s="17"/>
      <c r="W14786" s="51"/>
    </row>
    <row r="14787">
      <c r="A14787" s="307"/>
      <c r="B14787" s="85"/>
      <c r="C14787" s="85"/>
      <c r="D14787" s="85"/>
      <c r="E14787" s="88"/>
      <c r="G14787" s="17"/>
      <c r="I14787" s="43"/>
      <c r="J14787" s="308"/>
      <c r="K14787" s="51"/>
      <c r="N14787" s="309"/>
      <c r="R14787" s="17"/>
      <c r="T14787" s="17"/>
      <c r="V14787" s="17"/>
      <c r="W14787" s="51"/>
    </row>
    <row r="14788">
      <c r="A14788" s="307"/>
      <c r="B14788" s="85"/>
      <c r="C14788" s="85"/>
      <c r="D14788" s="85"/>
      <c r="E14788" s="88"/>
      <c r="G14788" s="17"/>
      <c r="I14788" s="43"/>
      <c r="J14788" s="308"/>
      <c r="K14788" s="51"/>
      <c r="N14788" s="309"/>
      <c r="R14788" s="17"/>
      <c r="T14788" s="17"/>
      <c r="V14788" s="17"/>
      <c r="W14788" s="51"/>
    </row>
    <row r="14789">
      <c r="A14789" s="307"/>
      <c r="B14789" s="85"/>
      <c r="C14789" s="85"/>
      <c r="D14789" s="85"/>
      <c r="E14789" s="88"/>
      <c r="G14789" s="17"/>
      <c r="I14789" s="43"/>
      <c r="J14789" s="308"/>
      <c r="K14789" s="51"/>
      <c r="N14789" s="309"/>
      <c r="R14789" s="17"/>
      <c r="T14789" s="17"/>
      <c r="V14789" s="17"/>
      <c r="W14789" s="51"/>
    </row>
    <row r="14790">
      <c r="A14790" s="307"/>
      <c r="B14790" s="85"/>
      <c r="C14790" s="85"/>
      <c r="D14790" s="85"/>
      <c r="E14790" s="88"/>
      <c r="G14790" s="17"/>
      <c r="I14790" s="43"/>
      <c r="J14790" s="308"/>
      <c r="K14790" s="51"/>
      <c r="N14790" s="309"/>
      <c r="R14790" s="17"/>
      <c r="T14790" s="17"/>
      <c r="V14790" s="17"/>
      <c r="W14790" s="51"/>
    </row>
    <row r="14791">
      <c r="A14791" s="307"/>
      <c r="B14791" s="85"/>
      <c r="C14791" s="85"/>
      <c r="D14791" s="85"/>
      <c r="E14791" s="88"/>
      <c r="G14791" s="17"/>
      <c r="I14791" s="43"/>
      <c r="J14791" s="308"/>
      <c r="K14791" s="51"/>
      <c r="N14791" s="309"/>
      <c r="R14791" s="17"/>
      <c r="T14791" s="17"/>
      <c r="V14791" s="17"/>
      <c r="W14791" s="51"/>
    </row>
    <row r="14792">
      <c r="A14792" s="307"/>
      <c r="B14792" s="85"/>
      <c r="C14792" s="85"/>
      <c r="D14792" s="85"/>
      <c r="E14792" s="88"/>
      <c r="G14792" s="17"/>
      <c r="I14792" s="43"/>
      <c r="J14792" s="308"/>
      <c r="K14792" s="51"/>
      <c r="N14792" s="309"/>
      <c r="R14792" s="17"/>
      <c r="T14792" s="17"/>
      <c r="V14792" s="17"/>
      <c r="W14792" s="51"/>
    </row>
    <row r="14793">
      <c r="A14793" s="307"/>
      <c r="B14793" s="85"/>
      <c r="C14793" s="85"/>
      <c r="D14793" s="85"/>
      <c r="E14793" s="88"/>
      <c r="G14793" s="17"/>
      <c r="I14793" s="43"/>
      <c r="J14793" s="308"/>
      <c r="K14793" s="51"/>
      <c r="N14793" s="309"/>
      <c r="R14793" s="17"/>
      <c r="T14793" s="17"/>
      <c r="V14793" s="17"/>
      <c r="W14793" s="51"/>
    </row>
    <row r="14794">
      <c r="A14794" s="307"/>
      <c r="B14794" s="85"/>
      <c r="C14794" s="85"/>
      <c r="D14794" s="85"/>
      <c r="E14794" s="88"/>
      <c r="G14794" s="17"/>
      <c r="I14794" s="43"/>
      <c r="J14794" s="308"/>
      <c r="K14794" s="51"/>
      <c r="N14794" s="309"/>
      <c r="R14794" s="17"/>
      <c r="T14794" s="17"/>
      <c r="V14794" s="17"/>
      <c r="W14794" s="51"/>
    </row>
    <row r="14795">
      <c r="A14795" s="307"/>
      <c r="B14795" s="85"/>
      <c r="C14795" s="85"/>
      <c r="D14795" s="85"/>
      <c r="E14795" s="88"/>
      <c r="G14795" s="17"/>
      <c r="I14795" s="43"/>
      <c r="J14795" s="308"/>
      <c r="K14795" s="51"/>
      <c r="N14795" s="309"/>
      <c r="R14795" s="17"/>
      <c r="T14795" s="17"/>
      <c r="V14795" s="17"/>
      <c r="W14795" s="51"/>
    </row>
    <row r="14796">
      <c r="A14796" s="307"/>
      <c r="B14796" s="85"/>
      <c r="C14796" s="85"/>
      <c r="D14796" s="85"/>
      <c r="E14796" s="88"/>
      <c r="G14796" s="17"/>
      <c r="I14796" s="43"/>
      <c r="J14796" s="308"/>
      <c r="K14796" s="51"/>
      <c r="N14796" s="309"/>
      <c r="R14796" s="17"/>
      <c r="T14796" s="17"/>
      <c r="V14796" s="17"/>
      <c r="W14796" s="51"/>
    </row>
    <row r="14797">
      <c r="A14797" s="307"/>
      <c r="B14797" s="85"/>
      <c r="C14797" s="85"/>
      <c r="D14797" s="85"/>
      <c r="E14797" s="88"/>
      <c r="G14797" s="17"/>
      <c r="I14797" s="43"/>
      <c r="J14797" s="308"/>
      <c r="K14797" s="51"/>
      <c r="N14797" s="309"/>
      <c r="R14797" s="17"/>
      <c r="T14797" s="17"/>
      <c r="V14797" s="17"/>
      <c r="W14797" s="51"/>
    </row>
    <row r="14798">
      <c r="A14798" s="307"/>
      <c r="B14798" s="85"/>
      <c r="C14798" s="85"/>
      <c r="D14798" s="85"/>
      <c r="E14798" s="88"/>
      <c r="G14798" s="17"/>
      <c r="I14798" s="43"/>
      <c r="J14798" s="308"/>
      <c r="K14798" s="51"/>
      <c r="N14798" s="309"/>
      <c r="R14798" s="17"/>
      <c r="T14798" s="17"/>
      <c r="V14798" s="17"/>
      <c r="W14798" s="51"/>
    </row>
    <row r="14799">
      <c r="A14799" s="307"/>
      <c r="B14799" s="85"/>
      <c r="C14799" s="85"/>
      <c r="D14799" s="85"/>
      <c r="E14799" s="88"/>
      <c r="G14799" s="17"/>
      <c r="I14799" s="43"/>
      <c r="J14799" s="308"/>
      <c r="K14799" s="51"/>
      <c r="N14799" s="309"/>
      <c r="R14799" s="17"/>
      <c r="T14799" s="17"/>
      <c r="V14799" s="17"/>
      <c r="W14799" s="51"/>
    </row>
    <row r="14800">
      <c r="A14800" s="307"/>
      <c r="B14800" s="85"/>
      <c r="C14800" s="85"/>
      <c r="D14800" s="85"/>
      <c r="E14800" s="88"/>
      <c r="G14800" s="17"/>
      <c r="I14800" s="43"/>
      <c r="J14800" s="308"/>
      <c r="K14800" s="51"/>
      <c r="N14800" s="309"/>
      <c r="R14800" s="17"/>
      <c r="T14800" s="17"/>
      <c r="V14800" s="17"/>
      <c r="W14800" s="51"/>
    </row>
    <row r="14801">
      <c r="A14801" s="307"/>
      <c r="B14801" s="85"/>
      <c r="C14801" s="85"/>
      <c r="D14801" s="85"/>
      <c r="E14801" s="88"/>
      <c r="G14801" s="17"/>
      <c r="I14801" s="43"/>
      <c r="J14801" s="308"/>
      <c r="K14801" s="51"/>
      <c r="N14801" s="309"/>
      <c r="R14801" s="17"/>
      <c r="T14801" s="17"/>
      <c r="V14801" s="17"/>
      <c r="W14801" s="51"/>
    </row>
    <row r="14802">
      <c r="A14802" s="307"/>
      <c r="B14802" s="85"/>
      <c r="C14802" s="85"/>
      <c r="D14802" s="85"/>
      <c r="E14802" s="88"/>
      <c r="G14802" s="17"/>
      <c r="I14802" s="43"/>
      <c r="J14802" s="308"/>
      <c r="K14802" s="51"/>
      <c r="N14802" s="309"/>
      <c r="R14802" s="17"/>
      <c r="T14802" s="17"/>
      <c r="V14802" s="17"/>
      <c r="W14802" s="51"/>
    </row>
    <row r="14803">
      <c r="A14803" s="307"/>
      <c r="B14803" s="85"/>
      <c r="C14803" s="85"/>
      <c r="D14803" s="85"/>
      <c r="E14803" s="88"/>
      <c r="G14803" s="17"/>
      <c r="I14803" s="43"/>
      <c r="J14803" s="308"/>
      <c r="K14803" s="51"/>
      <c r="N14803" s="309"/>
      <c r="R14803" s="17"/>
      <c r="T14803" s="17"/>
      <c r="V14803" s="17"/>
      <c r="W14803" s="51"/>
    </row>
    <row r="14804">
      <c r="A14804" s="307"/>
      <c r="B14804" s="85"/>
      <c r="C14804" s="85"/>
      <c r="D14804" s="85"/>
      <c r="E14804" s="88"/>
      <c r="G14804" s="17"/>
      <c r="I14804" s="43"/>
      <c r="J14804" s="308"/>
      <c r="K14804" s="51"/>
      <c r="N14804" s="309"/>
      <c r="R14804" s="17"/>
      <c r="T14804" s="17"/>
      <c r="V14804" s="17"/>
      <c r="W14804" s="51"/>
    </row>
    <row r="14805">
      <c r="A14805" s="307"/>
      <c r="B14805" s="85"/>
      <c r="C14805" s="85"/>
      <c r="D14805" s="85"/>
      <c r="E14805" s="88"/>
      <c r="G14805" s="17"/>
      <c r="I14805" s="43"/>
      <c r="J14805" s="308"/>
      <c r="K14805" s="51"/>
      <c r="N14805" s="309"/>
      <c r="R14805" s="17"/>
      <c r="T14805" s="17"/>
      <c r="V14805" s="17"/>
      <c r="W14805" s="51"/>
    </row>
    <row r="14806">
      <c r="A14806" s="307"/>
      <c r="B14806" s="85"/>
      <c r="C14806" s="85"/>
      <c r="D14806" s="85"/>
      <c r="E14806" s="88"/>
      <c r="G14806" s="17"/>
      <c r="I14806" s="43"/>
      <c r="J14806" s="308"/>
      <c r="K14806" s="51"/>
      <c r="N14806" s="309"/>
      <c r="R14806" s="17"/>
      <c r="T14806" s="17"/>
      <c r="V14806" s="17"/>
      <c r="W14806" s="51"/>
    </row>
    <row r="14807">
      <c r="A14807" s="307"/>
      <c r="B14807" s="85"/>
      <c r="C14807" s="85"/>
      <c r="D14807" s="85"/>
      <c r="E14807" s="88"/>
      <c r="G14807" s="17"/>
      <c r="I14807" s="43"/>
      <c r="J14807" s="308"/>
      <c r="K14807" s="51"/>
      <c r="N14807" s="309"/>
      <c r="R14807" s="17"/>
      <c r="T14807" s="17"/>
      <c r="V14807" s="17"/>
      <c r="W14807" s="51"/>
    </row>
    <row r="14808">
      <c r="A14808" s="307"/>
      <c r="B14808" s="85"/>
      <c r="C14808" s="85"/>
      <c r="D14808" s="85"/>
      <c r="E14808" s="88"/>
      <c r="G14808" s="17"/>
      <c r="I14808" s="43"/>
      <c r="J14808" s="308"/>
      <c r="K14808" s="51"/>
      <c r="N14808" s="309"/>
      <c r="R14808" s="17"/>
      <c r="T14808" s="17"/>
      <c r="V14808" s="17"/>
      <c r="W14808" s="51"/>
    </row>
    <row r="14809">
      <c r="A14809" s="307"/>
      <c r="B14809" s="85"/>
      <c r="C14809" s="85"/>
      <c r="D14809" s="85"/>
      <c r="E14809" s="88"/>
      <c r="G14809" s="17"/>
      <c r="I14809" s="43"/>
      <c r="J14809" s="308"/>
      <c r="K14809" s="51"/>
      <c r="N14809" s="309"/>
      <c r="R14809" s="17"/>
      <c r="T14809" s="17"/>
      <c r="V14809" s="17"/>
      <c r="W14809" s="51"/>
    </row>
    <row r="14810">
      <c r="A14810" s="307"/>
      <c r="B14810" s="85"/>
      <c r="C14810" s="85"/>
      <c r="D14810" s="85"/>
      <c r="E14810" s="88"/>
      <c r="G14810" s="17"/>
      <c r="I14810" s="43"/>
      <c r="J14810" s="308"/>
      <c r="K14810" s="51"/>
      <c r="N14810" s="309"/>
      <c r="R14810" s="17"/>
      <c r="T14810" s="17"/>
      <c r="V14810" s="17"/>
      <c r="W14810" s="51"/>
    </row>
    <row r="14811">
      <c r="A14811" s="307"/>
      <c r="B14811" s="85"/>
      <c r="C14811" s="85"/>
      <c r="D14811" s="85"/>
      <c r="E14811" s="88"/>
      <c r="G14811" s="17"/>
      <c r="I14811" s="43"/>
      <c r="J14811" s="308"/>
      <c r="K14811" s="51"/>
      <c r="N14811" s="309"/>
      <c r="R14811" s="17"/>
      <c r="T14811" s="17"/>
      <c r="V14811" s="17"/>
      <c r="W14811" s="51"/>
    </row>
    <row r="14812">
      <c r="A14812" s="307"/>
      <c r="B14812" s="85"/>
      <c r="C14812" s="85"/>
      <c r="D14812" s="85"/>
      <c r="E14812" s="88"/>
      <c r="G14812" s="17"/>
      <c r="I14812" s="43"/>
      <c r="J14812" s="308"/>
      <c r="K14812" s="51"/>
      <c r="N14812" s="309"/>
      <c r="R14812" s="17"/>
      <c r="T14812" s="17"/>
      <c r="V14812" s="17"/>
      <c r="W14812" s="51"/>
    </row>
    <row r="14813">
      <c r="A14813" s="307"/>
      <c r="B14813" s="85"/>
      <c r="C14813" s="85"/>
      <c r="D14813" s="85"/>
      <c r="E14813" s="88"/>
      <c r="G14813" s="17"/>
      <c r="I14813" s="43"/>
      <c r="J14813" s="308"/>
      <c r="K14813" s="51"/>
      <c r="N14813" s="309"/>
      <c r="R14813" s="17"/>
      <c r="T14813" s="17"/>
      <c r="V14813" s="17"/>
      <c r="W14813" s="51"/>
    </row>
    <row r="14814">
      <c r="A14814" s="307"/>
      <c r="B14814" s="85"/>
      <c r="C14814" s="85"/>
      <c r="D14814" s="85"/>
      <c r="E14814" s="88"/>
      <c r="G14814" s="17"/>
      <c r="I14814" s="43"/>
      <c r="J14814" s="308"/>
      <c r="K14814" s="51"/>
      <c r="N14814" s="309"/>
      <c r="R14814" s="17"/>
      <c r="T14814" s="17"/>
      <c r="V14814" s="17"/>
      <c r="W14814" s="51"/>
    </row>
    <row r="14815">
      <c r="A14815" s="307"/>
      <c r="B14815" s="85"/>
      <c r="C14815" s="85"/>
      <c r="D14815" s="85"/>
      <c r="E14815" s="88"/>
      <c r="G14815" s="17"/>
      <c r="I14815" s="43"/>
      <c r="J14815" s="308"/>
      <c r="K14815" s="51"/>
      <c r="N14815" s="309"/>
      <c r="R14815" s="17"/>
      <c r="T14815" s="17"/>
      <c r="V14815" s="17"/>
      <c r="W14815" s="51"/>
    </row>
    <row r="14816">
      <c r="A14816" s="307"/>
      <c r="B14816" s="85"/>
      <c r="C14816" s="85"/>
      <c r="D14816" s="85"/>
      <c r="E14816" s="88"/>
      <c r="G14816" s="17"/>
      <c r="I14816" s="43"/>
      <c r="J14816" s="308"/>
      <c r="K14816" s="51"/>
      <c r="N14816" s="309"/>
      <c r="R14816" s="17"/>
      <c r="T14816" s="17"/>
      <c r="V14816" s="17"/>
      <c r="W14816" s="51"/>
    </row>
    <row r="14817">
      <c r="A14817" s="307"/>
      <c r="B14817" s="85"/>
      <c r="C14817" s="85"/>
      <c r="D14817" s="85"/>
      <c r="E14817" s="88"/>
      <c r="G14817" s="17"/>
      <c r="I14817" s="43"/>
      <c r="J14817" s="308"/>
      <c r="K14817" s="51"/>
      <c r="N14817" s="309"/>
      <c r="R14817" s="17"/>
      <c r="T14817" s="17"/>
      <c r="V14817" s="17"/>
      <c r="W14817" s="51"/>
    </row>
    <row r="14818">
      <c r="A14818" s="307"/>
      <c r="B14818" s="85"/>
      <c r="C14818" s="85"/>
      <c r="D14818" s="85"/>
      <c r="E14818" s="88"/>
      <c r="G14818" s="17"/>
      <c r="I14818" s="43"/>
      <c r="J14818" s="308"/>
      <c r="K14818" s="51"/>
      <c r="N14818" s="309"/>
      <c r="R14818" s="17"/>
      <c r="T14818" s="17"/>
      <c r="V14818" s="17"/>
      <c r="W14818" s="51"/>
    </row>
    <row r="14819">
      <c r="A14819" s="307"/>
      <c r="B14819" s="85"/>
      <c r="C14819" s="85"/>
      <c r="D14819" s="85"/>
      <c r="E14819" s="88"/>
      <c r="G14819" s="17"/>
      <c r="I14819" s="43"/>
      <c r="J14819" s="308"/>
      <c r="K14819" s="51"/>
      <c r="N14819" s="309"/>
      <c r="R14819" s="17"/>
      <c r="T14819" s="17"/>
      <c r="V14819" s="17"/>
      <c r="W14819" s="51"/>
    </row>
    <row r="14820">
      <c r="A14820" s="307"/>
      <c r="B14820" s="85"/>
      <c r="C14820" s="85"/>
      <c r="D14820" s="85"/>
      <c r="E14820" s="88"/>
      <c r="G14820" s="17"/>
      <c r="I14820" s="43"/>
      <c r="J14820" s="308"/>
      <c r="K14820" s="51"/>
      <c r="N14820" s="309"/>
      <c r="R14820" s="17"/>
      <c r="T14820" s="17"/>
      <c r="V14820" s="17"/>
      <c r="W14820" s="51"/>
    </row>
    <row r="14821">
      <c r="A14821" s="307"/>
      <c r="B14821" s="85"/>
      <c r="C14821" s="85"/>
      <c r="D14821" s="85"/>
      <c r="E14821" s="88"/>
      <c r="G14821" s="17"/>
      <c r="I14821" s="43"/>
      <c r="J14821" s="308"/>
      <c r="K14821" s="51"/>
      <c r="N14821" s="309"/>
      <c r="R14821" s="17"/>
      <c r="T14821" s="17"/>
      <c r="V14821" s="17"/>
      <c r="W14821" s="51"/>
    </row>
    <row r="14822">
      <c r="A14822" s="307"/>
      <c r="B14822" s="85"/>
      <c r="C14822" s="85"/>
      <c r="D14822" s="85"/>
      <c r="E14822" s="88"/>
      <c r="G14822" s="17"/>
      <c r="I14822" s="43"/>
      <c r="J14822" s="308"/>
      <c r="K14822" s="51"/>
      <c r="N14822" s="309"/>
      <c r="R14822" s="17"/>
      <c r="T14822" s="17"/>
      <c r="V14822" s="17"/>
      <c r="W14822" s="51"/>
    </row>
    <row r="14823">
      <c r="A14823" s="307"/>
      <c r="B14823" s="85"/>
      <c r="C14823" s="85"/>
      <c r="D14823" s="85"/>
      <c r="E14823" s="88"/>
      <c r="G14823" s="17"/>
      <c r="I14823" s="43"/>
      <c r="J14823" s="308"/>
      <c r="K14823" s="51"/>
      <c r="N14823" s="309"/>
      <c r="R14823" s="17"/>
      <c r="T14823" s="17"/>
      <c r="V14823" s="17"/>
      <c r="W14823" s="51"/>
    </row>
    <row r="14824">
      <c r="A14824" s="307"/>
      <c r="B14824" s="85"/>
      <c r="C14824" s="85"/>
      <c r="D14824" s="85"/>
      <c r="E14824" s="88"/>
      <c r="G14824" s="17"/>
      <c r="I14824" s="43"/>
      <c r="J14824" s="308"/>
      <c r="K14824" s="51"/>
      <c r="N14824" s="309"/>
      <c r="R14824" s="17"/>
      <c r="T14824" s="17"/>
      <c r="V14824" s="17"/>
      <c r="W14824" s="51"/>
    </row>
    <row r="14825">
      <c r="A14825" s="307"/>
      <c r="B14825" s="85"/>
      <c r="C14825" s="85"/>
      <c r="D14825" s="85"/>
      <c r="E14825" s="88"/>
      <c r="G14825" s="17"/>
      <c r="I14825" s="43"/>
      <c r="J14825" s="308"/>
      <c r="K14825" s="51"/>
      <c r="N14825" s="309"/>
      <c r="R14825" s="17"/>
      <c r="T14825" s="17"/>
      <c r="V14825" s="17"/>
      <c r="W14825" s="51"/>
    </row>
    <row r="14826">
      <c r="A14826" s="307"/>
      <c r="B14826" s="85"/>
      <c r="C14826" s="85"/>
      <c r="D14826" s="85"/>
      <c r="E14826" s="88"/>
      <c r="G14826" s="17"/>
      <c r="I14826" s="43"/>
      <c r="J14826" s="308"/>
      <c r="K14826" s="51"/>
      <c r="N14826" s="309"/>
      <c r="R14826" s="17"/>
      <c r="T14826" s="17"/>
      <c r="V14826" s="17"/>
      <c r="W14826" s="51"/>
    </row>
    <row r="14827">
      <c r="A14827" s="307"/>
      <c r="B14827" s="85"/>
      <c r="C14827" s="85"/>
      <c r="D14827" s="85"/>
      <c r="E14827" s="88"/>
      <c r="G14827" s="17"/>
      <c r="I14827" s="43"/>
      <c r="J14827" s="308"/>
      <c r="K14827" s="51"/>
      <c r="N14827" s="309"/>
      <c r="R14827" s="17"/>
      <c r="T14827" s="17"/>
      <c r="V14827" s="17"/>
      <c r="W14827" s="51"/>
    </row>
    <row r="14828">
      <c r="A14828" s="307"/>
      <c r="B14828" s="85"/>
      <c r="C14828" s="85"/>
      <c r="D14828" s="85"/>
      <c r="E14828" s="88"/>
      <c r="G14828" s="17"/>
      <c r="I14828" s="43"/>
      <c r="J14828" s="308"/>
      <c r="K14828" s="51"/>
      <c r="N14828" s="309"/>
      <c r="R14828" s="17"/>
      <c r="T14828" s="17"/>
      <c r="V14828" s="17"/>
      <c r="W14828" s="51"/>
    </row>
    <row r="14829">
      <c r="A14829" s="307"/>
      <c r="B14829" s="85"/>
      <c r="C14829" s="85"/>
      <c r="D14829" s="85"/>
      <c r="E14829" s="88"/>
      <c r="G14829" s="17"/>
      <c r="I14829" s="43"/>
      <c r="J14829" s="308"/>
      <c r="K14829" s="51"/>
      <c r="N14829" s="309"/>
      <c r="R14829" s="17"/>
      <c r="T14829" s="17"/>
      <c r="V14829" s="17"/>
      <c r="W14829" s="51"/>
    </row>
    <row r="14830">
      <c r="A14830" s="307"/>
      <c r="B14830" s="85"/>
      <c r="C14830" s="85"/>
      <c r="D14830" s="85"/>
      <c r="E14830" s="88"/>
      <c r="G14830" s="17"/>
      <c r="I14830" s="43"/>
      <c r="J14830" s="308"/>
      <c r="K14830" s="51"/>
      <c r="N14830" s="309"/>
      <c r="R14830" s="17"/>
      <c r="T14830" s="17"/>
      <c r="V14830" s="17"/>
      <c r="W14830" s="51"/>
    </row>
    <row r="14831">
      <c r="A14831" s="307"/>
      <c r="B14831" s="85"/>
      <c r="C14831" s="85"/>
      <c r="D14831" s="85"/>
      <c r="E14831" s="88"/>
      <c r="G14831" s="17"/>
      <c r="I14831" s="43"/>
      <c r="J14831" s="308"/>
      <c r="K14831" s="51"/>
      <c r="N14831" s="309"/>
      <c r="R14831" s="17"/>
      <c r="T14831" s="17"/>
      <c r="V14831" s="17"/>
      <c r="W14831" s="51"/>
    </row>
    <row r="14832">
      <c r="A14832" s="307"/>
      <c r="B14832" s="85"/>
      <c r="C14832" s="85"/>
      <c r="D14832" s="85"/>
      <c r="E14832" s="88"/>
      <c r="G14832" s="17"/>
      <c r="I14832" s="43"/>
      <c r="J14832" s="308"/>
      <c r="K14832" s="51"/>
      <c r="N14832" s="309"/>
      <c r="R14832" s="17"/>
      <c r="T14832" s="17"/>
      <c r="V14832" s="17"/>
      <c r="W14832" s="51"/>
    </row>
    <row r="14833">
      <c r="A14833" s="307"/>
      <c r="B14833" s="85"/>
      <c r="C14833" s="85"/>
      <c r="D14833" s="85"/>
      <c r="E14833" s="88"/>
      <c r="G14833" s="17"/>
      <c r="I14833" s="43"/>
      <c r="J14833" s="308"/>
      <c r="K14833" s="51"/>
      <c r="N14833" s="309"/>
      <c r="R14833" s="17"/>
      <c r="T14833" s="17"/>
      <c r="V14833" s="17"/>
      <c r="W14833" s="51"/>
    </row>
    <row r="14834">
      <c r="A14834" s="307"/>
      <c r="B14834" s="85"/>
      <c r="C14834" s="85"/>
      <c r="D14834" s="85"/>
      <c r="E14834" s="88"/>
      <c r="G14834" s="17"/>
      <c r="I14834" s="43"/>
      <c r="J14834" s="308"/>
      <c r="K14834" s="51"/>
      <c r="N14834" s="309"/>
      <c r="R14834" s="17"/>
      <c r="T14834" s="17"/>
      <c r="V14834" s="17"/>
      <c r="W14834" s="51"/>
    </row>
    <row r="14835">
      <c r="A14835" s="307"/>
      <c r="B14835" s="85"/>
      <c r="C14835" s="85"/>
      <c r="D14835" s="85"/>
      <c r="E14835" s="88"/>
      <c r="G14835" s="17"/>
      <c r="I14835" s="43"/>
      <c r="J14835" s="308"/>
      <c r="K14835" s="51"/>
      <c r="N14835" s="309"/>
      <c r="R14835" s="17"/>
      <c r="T14835" s="17"/>
      <c r="V14835" s="17"/>
      <c r="W14835" s="51"/>
    </row>
    <row r="14836">
      <c r="A14836" s="307"/>
      <c r="B14836" s="85"/>
      <c r="C14836" s="85"/>
      <c r="D14836" s="85"/>
      <c r="E14836" s="88"/>
      <c r="G14836" s="17"/>
      <c r="I14836" s="43"/>
      <c r="J14836" s="308"/>
      <c r="K14836" s="51"/>
      <c r="N14836" s="309"/>
      <c r="R14836" s="17"/>
      <c r="T14836" s="17"/>
      <c r="V14836" s="17"/>
      <c r="W14836" s="51"/>
    </row>
    <row r="14837">
      <c r="A14837" s="307"/>
      <c r="B14837" s="85"/>
      <c r="C14837" s="85"/>
      <c r="D14837" s="85"/>
      <c r="E14837" s="88"/>
      <c r="G14837" s="17"/>
      <c r="I14837" s="43"/>
      <c r="J14837" s="308"/>
      <c r="K14837" s="51"/>
      <c r="N14837" s="309"/>
      <c r="R14837" s="17"/>
      <c r="T14837" s="17"/>
      <c r="V14837" s="17"/>
      <c r="W14837" s="51"/>
    </row>
    <row r="14838">
      <c r="A14838" s="307"/>
      <c r="B14838" s="85"/>
      <c r="C14838" s="85"/>
      <c r="D14838" s="85"/>
      <c r="E14838" s="88"/>
      <c r="G14838" s="17"/>
      <c r="I14838" s="43"/>
      <c r="J14838" s="308"/>
      <c r="K14838" s="51"/>
      <c r="N14838" s="309"/>
      <c r="R14838" s="17"/>
      <c r="T14838" s="17"/>
      <c r="V14838" s="17"/>
      <c r="W14838" s="51"/>
    </row>
    <row r="14839">
      <c r="A14839" s="307"/>
      <c r="B14839" s="85"/>
      <c r="C14839" s="85"/>
      <c r="D14839" s="85"/>
      <c r="E14839" s="88"/>
      <c r="G14839" s="17"/>
      <c r="I14839" s="43"/>
      <c r="J14839" s="308"/>
      <c r="K14839" s="51"/>
      <c r="N14839" s="309"/>
      <c r="R14839" s="17"/>
      <c r="T14839" s="17"/>
      <c r="V14839" s="17"/>
      <c r="W14839" s="51"/>
    </row>
    <row r="14840">
      <c r="A14840" s="307"/>
      <c r="B14840" s="85"/>
      <c r="C14840" s="85"/>
      <c r="D14840" s="85"/>
      <c r="E14840" s="88"/>
      <c r="G14840" s="17"/>
      <c r="I14840" s="43"/>
      <c r="J14840" s="308"/>
      <c r="K14840" s="51"/>
      <c r="N14840" s="309"/>
      <c r="R14840" s="17"/>
      <c r="T14840" s="17"/>
      <c r="V14840" s="17"/>
      <c r="W14840" s="51"/>
    </row>
    <row r="14841">
      <c r="A14841" s="307"/>
      <c r="B14841" s="85"/>
      <c r="C14841" s="85"/>
      <c r="D14841" s="85"/>
      <c r="E14841" s="88"/>
      <c r="G14841" s="17"/>
      <c r="I14841" s="43"/>
      <c r="J14841" s="308"/>
      <c r="K14841" s="51"/>
      <c r="N14841" s="309"/>
      <c r="R14841" s="17"/>
      <c r="T14841" s="17"/>
      <c r="V14841" s="17"/>
      <c r="W14841" s="51"/>
    </row>
    <row r="14842">
      <c r="A14842" s="307"/>
      <c r="B14842" s="85"/>
      <c r="C14842" s="85"/>
      <c r="D14842" s="85"/>
      <c r="E14842" s="88"/>
      <c r="G14842" s="17"/>
      <c r="I14842" s="43"/>
      <c r="J14842" s="308"/>
      <c r="K14842" s="51"/>
      <c r="N14842" s="309"/>
      <c r="R14842" s="17"/>
      <c r="T14842" s="17"/>
      <c r="V14842" s="17"/>
      <c r="W14842" s="51"/>
    </row>
    <row r="14843">
      <c r="A14843" s="307"/>
      <c r="B14843" s="85"/>
      <c r="C14843" s="85"/>
      <c r="D14843" s="85"/>
      <c r="E14843" s="88"/>
      <c r="G14843" s="17"/>
      <c r="I14843" s="43"/>
      <c r="J14843" s="308"/>
      <c r="K14843" s="51"/>
      <c r="N14843" s="309"/>
      <c r="R14843" s="17"/>
      <c r="T14843" s="17"/>
      <c r="V14843" s="17"/>
      <c r="W14843" s="51"/>
    </row>
    <row r="14844">
      <c r="A14844" s="307"/>
      <c r="B14844" s="85"/>
      <c r="C14844" s="85"/>
      <c r="D14844" s="85"/>
      <c r="E14844" s="88"/>
      <c r="G14844" s="17"/>
      <c r="I14844" s="43"/>
      <c r="J14844" s="308"/>
      <c r="K14844" s="51"/>
      <c r="N14844" s="309"/>
      <c r="R14844" s="17"/>
      <c r="T14844" s="17"/>
      <c r="V14844" s="17"/>
      <c r="W14844" s="51"/>
    </row>
    <row r="14845">
      <c r="A14845" s="307"/>
      <c r="B14845" s="85"/>
      <c r="C14845" s="85"/>
      <c r="D14845" s="85"/>
      <c r="E14845" s="88"/>
      <c r="G14845" s="17"/>
      <c r="I14845" s="43"/>
      <c r="J14845" s="308"/>
      <c r="K14845" s="51"/>
      <c r="N14845" s="309"/>
      <c r="R14845" s="17"/>
      <c r="T14845" s="17"/>
      <c r="V14845" s="17"/>
      <c r="W14845" s="51"/>
    </row>
    <row r="14846">
      <c r="A14846" s="307"/>
      <c r="B14846" s="85"/>
      <c r="C14846" s="85"/>
      <c r="D14846" s="85"/>
      <c r="E14846" s="88"/>
      <c r="G14846" s="17"/>
      <c r="I14846" s="43"/>
      <c r="J14846" s="308"/>
      <c r="K14846" s="51"/>
      <c r="N14846" s="309"/>
      <c r="R14846" s="17"/>
      <c r="T14846" s="17"/>
      <c r="V14846" s="17"/>
      <c r="W14846" s="51"/>
    </row>
    <row r="14847">
      <c r="A14847" s="307"/>
      <c r="B14847" s="85"/>
      <c r="C14847" s="85"/>
      <c r="D14847" s="85"/>
      <c r="E14847" s="88"/>
      <c r="G14847" s="17"/>
      <c r="I14847" s="43"/>
      <c r="J14847" s="308"/>
      <c r="K14847" s="51"/>
      <c r="N14847" s="309"/>
      <c r="R14847" s="17"/>
      <c r="T14847" s="17"/>
      <c r="V14847" s="17"/>
      <c r="W14847" s="51"/>
    </row>
    <row r="14848">
      <c r="A14848" s="307"/>
      <c r="B14848" s="85"/>
      <c r="C14848" s="85"/>
      <c r="D14848" s="85"/>
      <c r="E14848" s="88"/>
      <c r="G14848" s="17"/>
      <c r="I14848" s="43"/>
      <c r="J14848" s="308"/>
      <c r="K14848" s="51"/>
      <c r="N14848" s="309"/>
      <c r="R14848" s="17"/>
      <c r="T14848" s="17"/>
      <c r="V14848" s="17"/>
      <c r="W14848" s="51"/>
    </row>
    <row r="14849">
      <c r="A14849" s="307"/>
      <c r="B14849" s="85"/>
      <c r="C14849" s="85"/>
      <c r="D14849" s="85"/>
      <c r="E14849" s="88"/>
      <c r="G14849" s="17"/>
      <c r="I14849" s="43"/>
      <c r="J14849" s="308"/>
      <c r="K14849" s="51"/>
      <c r="N14849" s="309"/>
      <c r="R14849" s="17"/>
      <c r="T14849" s="17"/>
      <c r="V14849" s="17"/>
      <c r="W14849" s="51"/>
    </row>
    <row r="14850">
      <c r="A14850" s="307"/>
      <c r="B14850" s="85"/>
      <c r="C14850" s="85"/>
      <c r="D14850" s="85"/>
      <c r="E14850" s="88"/>
      <c r="G14850" s="17"/>
      <c r="I14850" s="43"/>
      <c r="J14850" s="308"/>
      <c r="K14850" s="51"/>
      <c r="N14850" s="309"/>
      <c r="R14850" s="17"/>
      <c r="T14850" s="17"/>
      <c r="V14850" s="17"/>
      <c r="W14850" s="51"/>
    </row>
    <row r="14851">
      <c r="A14851" s="307"/>
      <c r="B14851" s="85"/>
      <c r="C14851" s="85"/>
      <c r="D14851" s="85"/>
      <c r="E14851" s="88"/>
      <c r="G14851" s="17"/>
      <c r="I14851" s="43"/>
      <c r="J14851" s="308"/>
      <c r="K14851" s="51"/>
      <c r="N14851" s="309"/>
      <c r="R14851" s="17"/>
      <c r="T14851" s="17"/>
      <c r="V14851" s="17"/>
      <c r="W14851" s="51"/>
    </row>
    <row r="14852">
      <c r="A14852" s="307"/>
      <c r="B14852" s="85"/>
      <c r="C14852" s="85"/>
      <c r="D14852" s="85"/>
      <c r="E14852" s="88"/>
      <c r="G14852" s="17"/>
      <c r="I14852" s="43"/>
      <c r="J14852" s="308"/>
      <c r="K14852" s="51"/>
      <c r="N14852" s="309"/>
      <c r="R14852" s="17"/>
      <c r="T14852" s="17"/>
      <c r="V14852" s="17"/>
      <c r="W14852" s="51"/>
    </row>
    <row r="14853">
      <c r="A14853" s="307"/>
      <c r="B14853" s="85"/>
      <c r="C14853" s="85"/>
      <c r="D14853" s="85"/>
      <c r="E14853" s="88"/>
      <c r="G14853" s="17"/>
      <c r="I14853" s="43"/>
      <c r="J14853" s="308"/>
      <c r="K14853" s="51"/>
      <c r="N14853" s="309"/>
      <c r="R14853" s="17"/>
      <c r="T14853" s="17"/>
      <c r="V14853" s="17"/>
      <c r="W14853" s="51"/>
    </row>
    <row r="14854">
      <c r="A14854" s="307"/>
      <c r="B14854" s="85"/>
      <c r="C14854" s="85"/>
      <c r="D14854" s="85"/>
      <c r="E14854" s="88"/>
      <c r="G14854" s="17"/>
      <c r="I14854" s="43"/>
      <c r="J14854" s="308"/>
      <c r="K14854" s="51"/>
      <c r="N14854" s="309"/>
      <c r="R14854" s="17"/>
      <c r="T14854" s="17"/>
      <c r="V14854" s="17"/>
      <c r="W14854" s="51"/>
    </row>
    <row r="14855">
      <c r="A14855" s="307"/>
      <c r="B14855" s="85"/>
      <c r="C14855" s="85"/>
      <c r="D14855" s="85"/>
      <c r="E14855" s="88"/>
      <c r="G14855" s="17"/>
      <c r="I14855" s="43"/>
      <c r="J14855" s="308"/>
      <c r="K14855" s="51"/>
      <c r="N14855" s="309"/>
      <c r="R14855" s="17"/>
      <c r="T14855" s="17"/>
      <c r="V14855" s="17"/>
      <c r="W14855" s="51"/>
    </row>
    <row r="14856">
      <c r="A14856" s="307"/>
      <c r="B14856" s="85"/>
      <c r="C14856" s="85"/>
      <c r="D14856" s="85"/>
      <c r="E14856" s="88"/>
      <c r="G14856" s="17"/>
      <c r="I14856" s="43"/>
      <c r="J14856" s="308"/>
      <c r="K14856" s="51"/>
      <c r="N14856" s="309"/>
      <c r="R14856" s="17"/>
      <c r="T14856" s="17"/>
      <c r="V14856" s="17"/>
      <c r="W14856" s="51"/>
    </row>
    <row r="14857">
      <c r="A14857" s="307"/>
      <c r="B14857" s="85"/>
      <c r="C14857" s="85"/>
      <c r="D14857" s="85"/>
      <c r="E14857" s="88"/>
      <c r="G14857" s="17"/>
      <c r="I14857" s="43"/>
      <c r="J14857" s="308"/>
      <c r="K14857" s="51"/>
      <c r="N14857" s="309"/>
      <c r="R14857" s="17"/>
      <c r="T14857" s="17"/>
      <c r="V14857" s="17"/>
      <c r="W14857" s="51"/>
    </row>
    <row r="14858">
      <c r="A14858" s="307"/>
      <c r="B14858" s="85"/>
      <c r="C14858" s="85"/>
      <c r="D14858" s="85"/>
      <c r="E14858" s="88"/>
      <c r="G14858" s="17"/>
      <c r="I14858" s="43"/>
      <c r="J14858" s="308"/>
      <c r="K14858" s="51"/>
      <c r="N14858" s="309"/>
      <c r="R14858" s="17"/>
      <c r="T14858" s="17"/>
      <c r="V14858" s="17"/>
      <c r="W14858" s="51"/>
    </row>
    <row r="14859">
      <c r="A14859" s="307"/>
      <c r="B14859" s="85"/>
      <c r="C14859" s="85"/>
      <c r="D14859" s="85"/>
      <c r="E14859" s="88"/>
      <c r="G14859" s="17"/>
      <c r="I14859" s="43"/>
      <c r="J14859" s="308"/>
      <c r="K14859" s="51"/>
      <c r="N14859" s="309"/>
      <c r="R14859" s="17"/>
      <c r="T14859" s="17"/>
      <c r="V14859" s="17"/>
      <c r="W14859" s="51"/>
    </row>
    <row r="14860">
      <c r="A14860" s="307"/>
      <c r="B14860" s="85"/>
      <c r="C14860" s="85"/>
      <c r="D14860" s="85"/>
      <c r="E14860" s="88"/>
      <c r="G14860" s="17"/>
      <c r="I14860" s="43"/>
      <c r="J14860" s="308"/>
      <c r="K14860" s="51"/>
      <c r="N14860" s="309"/>
      <c r="R14860" s="17"/>
      <c r="T14860" s="17"/>
      <c r="V14860" s="17"/>
      <c r="W14860" s="51"/>
    </row>
    <row r="14861">
      <c r="A14861" s="307"/>
      <c r="B14861" s="85"/>
      <c r="C14861" s="85"/>
      <c r="D14861" s="85"/>
      <c r="E14861" s="88"/>
      <c r="G14861" s="17"/>
      <c r="I14861" s="43"/>
      <c r="J14861" s="308"/>
      <c r="K14861" s="51"/>
      <c r="N14861" s="309"/>
      <c r="R14861" s="17"/>
      <c r="T14861" s="17"/>
      <c r="V14861" s="17"/>
      <c r="W14861" s="51"/>
    </row>
    <row r="14862">
      <c r="A14862" s="307"/>
      <c r="B14862" s="85"/>
      <c r="C14862" s="85"/>
      <c r="D14862" s="85"/>
      <c r="E14862" s="88"/>
      <c r="G14862" s="17"/>
      <c r="I14862" s="43"/>
      <c r="J14862" s="308"/>
      <c r="K14862" s="51"/>
      <c r="N14862" s="309"/>
      <c r="R14862" s="17"/>
      <c r="T14862" s="17"/>
      <c r="V14862" s="17"/>
      <c r="W14862" s="51"/>
    </row>
    <row r="14863">
      <c r="A14863" s="307"/>
      <c r="B14863" s="85"/>
      <c r="C14863" s="85"/>
      <c r="D14863" s="85"/>
      <c r="E14863" s="88"/>
      <c r="G14863" s="17"/>
      <c r="I14863" s="43"/>
      <c r="J14863" s="308"/>
      <c r="K14863" s="51"/>
      <c r="N14863" s="309"/>
      <c r="R14863" s="17"/>
      <c r="T14863" s="17"/>
      <c r="V14863" s="17"/>
      <c r="W14863" s="51"/>
    </row>
    <row r="14864">
      <c r="A14864" s="307"/>
      <c r="B14864" s="85"/>
      <c r="C14864" s="85"/>
      <c r="D14864" s="85"/>
      <c r="E14864" s="88"/>
      <c r="G14864" s="17"/>
      <c r="I14864" s="43"/>
      <c r="J14864" s="308"/>
      <c r="K14864" s="51"/>
      <c r="N14864" s="309"/>
      <c r="R14864" s="17"/>
      <c r="T14864" s="17"/>
      <c r="V14864" s="17"/>
      <c r="W14864" s="51"/>
    </row>
    <row r="14865">
      <c r="A14865" s="307"/>
      <c r="B14865" s="85"/>
      <c r="C14865" s="85"/>
      <c r="D14865" s="85"/>
      <c r="E14865" s="88"/>
      <c r="G14865" s="17"/>
      <c r="I14865" s="43"/>
      <c r="J14865" s="308"/>
      <c r="K14865" s="51"/>
      <c r="N14865" s="309"/>
      <c r="R14865" s="17"/>
      <c r="T14865" s="17"/>
      <c r="V14865" s="17"/>
      <c r="W14865" s="51"/>
    </row>
    <row r="14866">
      <c r="A14866" s="307"/>
      <c r="B14866" s="85"/>
      <c r="C14866" s="85"/>
      <c r="D14866" s="85"/>
      <c r="E14866" s="88"/>
      <c r="G14866" s="17"/>
      <c r="I14866" s="43"/>
      <c r="J14866" s="308"/>
      <c r="K14866" s="51"/>
      <c r="N14866" s="309"/>
      <c r="R14866" s="17"/>
      <c r="T14866" s="17"/>
      <c r="V14866" s="17"/>
      <c r="W14866" s="51"/>
    </row>
    <row r="14867">
      <c r="A14867" s="307"/>
      <c r="B14867" s="85"/>
      <c r="C14867" s="85"/>
      <c r="D14867" s="85"/>
      <c r="E14867" s="88"/>
      <c r="G14867" s="17"/>
      <c r="I14867" s="43"/>
      <c r="J14867" s="308"/>
      <c r="K14867" s="51"/>
      <c r="N14867" s="309"/>
      <c r="R14867" s="17"/>
      <c r="T14867" s="17"/>
      <c r="V14867" s="17"/>
      <c r="W14867" s="51"/>
    </row>
    <row r="14868">
      <c r="A14868" s="307"/>
      <c r="B14868" s="85"/>
      <c r="C14868" s="85"/>
      <c r="D14868" s="85"/>
      <c r="E14868" s="88"/>
      <c r="G14868" s="17"/>
      <c r="I14868" s="43"/>
      <c r="J14868" s="308"/>
      <c r="K14868" s="51"/>
      <c r="N14868" s="309"/>
      <c r="R14868" s="17"/>
      <c r="T14868" s="17"/>
      <c r="V14868" s="17"/>
      <c r="W14868" s="51"/>
    </row>
    <row r="14869">
      <c r="A14869" s="307"/>
      <c r="B14869" s="85"/>
      <c r="C14869" s="85"/>
      <c r="D14869" s="85"/>
      <c r="E14869" s="88"/>
      <c r="G14869" s="17"/>
      <c r="I14869" s="43"/>
      <c r="J14869" s="308"/>
      <c r="K14869" s="51"/>
      <c r="N14869" s="309"/>
      <c r="R14869" s="17"/>
      <c r="T14869" s="17"/>
      <c r="V14869" s="17"/>
      <c r="W14869" s="51"/>
    </row>
    <row r="14870">
      <c r="A14870" s="307"/>
      <c r="B14870" s="85"/>
      <c r="C14870" s="85"/>
      <c r="D14870" s="85"/>
      <c r="E14870" s="88"/>
      <c r="G14870" s="17"/>
      <c r="I14870" s="43"/>
      <c r="J14870" s="308"/>
      <c r="K14870" s="51"/>
      <c r="N14870" s="309"/>
      <c r="R14870" s="17"/>
      <c r="T14870" s="17"/>
      <c r="V14870" s="17"/>
      <c r="W14870" s="51"/>
    </row>
    <row r="14871">
      <c r="A14871" s="307"/>
      <c r="B14871" s="85"/>
      <c r="C14871" s="85"/>
      <c r="D14871" s="85"/>
      <c r="E14871" s="88"/>
      <c r="G14871" s="17"/>
      <c r="I14871" s="43"/>
      <c r="J14871" s="308"/>
      <c r="K14871" s="51"/>
      <c r="N14871" s="309"/>
      <c r="R14871" s="17"/>
      <c r="T14871" s="17"/>
      <c r="V14871" s="17"/>
      <c r="W14871" s="51"/>
    </row>
    <row r="14872">
      <c r="A14872" s="307"/>
      <c r="B14872" s="85"/>
      <c r="C14872" s="85"/>
      <c r="D14872" s="85"/>
      <c r="E14872" s="88"/>
      <c r="G14872" s="17"/>
      <c r="I14872" s="43"/>
      <c r="J14872" s="308"/>
      <c r="K14872" s="51"/>
      <c r="N14872" s="309"/>
      <c r="R14872" s="17"/>
      <c r="T14872" s="17"/>
      <c r="V14872" s="17"/>
      <c r="W14872" s="51"/>
    </row>
    <row r="14873">
      <c r="A14873" s="307"/>
      <c r="B14873" s="85"/>
      <c r="C14873" s="85"/>
      <c r="D14873" s="85"/>
      <c r="E14873" s="88"/>
      <c r="G14873" s="17"/>
      <c r="I14873" s="43"/>
      <c r="J14873" s="308"/>
      <c r="K14873" s="51"/>
      <c r="N14873" s="309"/>
      <c r="R14873" s="17"/>
      <c r="T14873" s="17"/>
      <c r="V14873" s="17"/>
      <c r="W14873" s="51"/>
    </row>
    <row r="14874">
      <c r="A14874" s="307"/>
      <c r="B14874" s="85"/>
      <c r="C14874" s="85"/>
      <c r="D14874" s="85"/>
      <c r="E14874" s="88"/>
      <c r="G14874" s="17"/>
      <c r="I14874" s="43"/>
      <c r="J14874" s="308"/>
      <c r="K14874" s="51"/>
      <c r="N14874" s="309"/>
      <c r="R14874" s="17"/>
      <c r="T14874" s="17"/>
      <c r="V14874" s="17"/>
      <c r="W14874" s="51"/>
    </row>
    <row r="14875">
      <c r="A14875" s="307"/>
      <c r="B14875" s="85"/>
      <c r="C14875" s="85"/>
      <c r="D14875" s="85"/>
      <c r="E14875" s="88"/>
      <c r="G14875" s="17"/>
      <c r="I14875" s="43"/>
      <c r="J14875" s="308"/>
      <c r="K14875" s="51"/>
      <c r="N14875" s="309"/>
      <c r="R14875" s="17"/>
      <c r="T14875" s="17"/>
      <c r="V14875" s="17"/>
      <c r="W14875" s="51"/>
    </row>
    <row r="14876">
      <c r="A14876" s="307"/>
      <c r="B14876" s="85"/>
      <c r="C14876" s="85"/>
      <c r="D14876" s="85"/>
      <c r="E14876" s="88"/>
      <c r="G14876" s="17"/>
      <c r="I14876" s="43"/>
      <c r="J14876" s="308"/>
      <c r="K14876" s="51"/>
      <c r="N14876" s="309"/>
      <c r="R14876" s="17"/>
      <c r="T14876" s="17"/>
      <c r="V14876" s="17"/>
      <c r="W14876" s="51"/>
    </row>
    <row r="14877">
      <c r="A14877" s="307"/>
      <c r="B14877" s="85"/>
      <c r="C14877" s="85"/>
      <c r="D14877" s="85"/>
      <c r="E14877" s="88"/>
      <c r="G14877" s="17"/>
      <c r="I14877" s="43"/>
      <c r="J14877" s="308"/>
      <c r="K14877" s="51"/>
      <c r="N14877" s="309"/>
      <c r="R14877" s="17"/>
      <c r="T14877" s="17"/>
      <c r="V14877" s="17"/>
      <c r="W14877" s="51"/>
    </row>
    <row r="14878">
      <c r="A14878" s="307"/>
      <c r="B14878" s="85"/>
      <c r="C14878" s="85"/>
      <c r="D14878" s="85"/>
      <c r="E14878" s="88"/>
      <c r="G14878" s="17"/>
      <c r="I14878" s="43"/>
      <c r="J14878" s="308"/>
      <c r="K14878" s="51"/>
      <c r="N14878" s="309"/>
      <c r="R14878" s="17"/>
      <c r="T14878" s="17"/>
      <c r="V14878" s="17"/>
      <c r="W14878" s="51"/>
    </row>
    <row r="14879">
      <c r="A14879" s="307"/>
      <c r="B14879" s="85"/>
      <c r="C14879" s="85"/>
      <c r="D14879" s="85"/>
      <c r="E14879" s="88"/>
      <c r="G14879" s="17"/>
      <c r="I14879" s="43"/>
      <c r="J14879" s="308"/>
      <c r="K14879" s="51"/>
      <c r="N14879" s="309"/>
      <c r="R14879" s="17"/>
      <c r="T14879" s="17"/>
      <c r="V14879" s="17"/>
      <c r="W14879" s="51"/>
    </row>
    <row r="14880">
      <c r="A14880" s="307"/>
      <c r="B14880" s="85"/>
      <c r="C14880" s="85"/>
      <c r="D14880" s="85"/>
      <c r="E14880" s="88"/>
      <c r="G14880" s="17"/>
      <c r="I14880" s="43"/>
      <c r="J14880" s="308"/>
      <c r="K14880" s="51"/>
      <c r="N14880" s="309"/>
      <c r="R14880" s="17"/>
      <c r="T14880" s="17"/>
      <c r="V14880" s="17"/>
      <c r="W14880" s="51"/>
    </row>
    <row r="14881">
      <c r="A14881" s="307"/>
      <c r="B14881" s="85"/>
      <c r="C14881" s="85"/>
      <c r="D14881" s="85"/>
      <c r="E14881" s="88"/>
      <c r="G14881" s="17"/>
      <c r="I14881" s="43"/>
      <c r="J14881" s="308"/>
      <c r="K14881" s="51"/>
      <c r="N14881" s="309"/>
      <c r="R14881" s="17"/>
      <c r="T14881" s="17"/>
      <c r="V14881" s="17"/>
      <c r="W14881" s="51"/>
    </row>
    <row r="14882">
      <c r="A14882" s="307"/>
      <c r="B14882" s="85"/>
      <c r="C14882" s="85"/>
      <c r="D14882" s="85"/>
      <c r="E14882" s="88"/>
      <c r="G14882" s="17"/>
      <c r="I14882" s="43"/>
      <c r="J14882" s="308"/>
      <c r="K14882" s="51"/>
      <c r="N14882" s="309"/>
      <c r="R14882" s="17"/>
      <c r="T14882" s="17"/>
      <c r="V14882" s="17"/>
      <c r="W14882" s="51"/>
    </row>
    <row r="14883">
      <c r="A14883" s="307"/>
      <c r="B14883" s="85"/>
      <c r="C14883" s="85"/>
      <c r="D14883" s="85"/>
      <c r="E14883" s="88"/>
      <c r="G14883" s="17"/>
      <c r="I14883" s="43"/>
      <c r="J14883" s="308"/>
      <c r="K14883" s="51"/>
      <c r="N14883" s="309"/>
      <c r="R14883" s="17"/>
      <c r="T14883" s="17"/>
      <c r="V14883" s="17"/>
      <c r="W14883" s="51"/>
    </row>
    <row r="14884">
      <c r="A14884" s="307"/>
      <c r="B14884" s="85"/>
      <c r="C14884" s="85"/>
      <c r="D14884" s="85"/>
      <c r="E14884" s="88"/>
      <c r="G14884" s="17"/>
      <c r="I14884" s="43"/>
      <c r="J14884" s="308"/>
      <c r="K14884" s="51"/>
      <c r="N14884" s="309"/>
      <c r="R14884" s="17"/>
      <c r="T14884" s="17"/>
      <c r="V14884" s="17"/>
      <c r="W14884" s="51"/>
    </row>
    <row r="14885">
      <c r="A14885" s="307"/>
      <c r="B14885" s="85"/>
      <c r="C14885" s="85"/>
      <c r="D14885" s="85"/>
      <c r="E14885" s="88"/>
      <c r="G14885" s="17"/>
      <c r="I14885" s="43"/>
      <c r="J14885" s="308"/>
      <c r="K14885" s="51"/>
      <c r="N14885" s="309"/>
      <c r="R14885" s="17"/>
      <c r="T14885" s="17"/>
      <c r="V14885" s="17"/>
      <c r="W14885" s="51"/>
    </row>
    <row r="14886">
      <c r="A14886" s="307"/>
      <c r="B14886" s="85"/>
      <c r="C14886" s="85"/>
      <c r="D14886" s="85"/>
      <c r="E14886" s="88"/>
      <c r="G14886" s="17"/>
      <c r="I14886" s="43"/>
      <c r="J14886" s="308"/>
      <c r="K14886" s="51"/>
      <c r="N14886" s="309"/>
      <c r="R14886" s="17"/>
      <c r="T14886" s="17"/>
      <c r="V14886" s="17"/>
      <c r="W14886" s="51"/>
    </row>
    <row r="14887">
      <c r="A14887" s="307"/>
      <c r="B14887" s="85"/>
      <c r="C14887" s="85"/>
      <c r="D14887" s="85"/>
      <c r="E14887" s="88"/>
      <c r="G14887" s="17"/>
      <c r="I14887" s="43"/>
      <c r="J14887" s="308"/>
      <c r="K14887" s="51"/>
      <c r="N14887" s="309"/>
      <c r="R14887" s="17"/>
      <c r="T14887" s="17"/>
      <c r="V14887" s="17"/>
      <c r="W14887" s="51"/>
    </row>
    <row r="14888">
      <c r="A14888" s="307"/>
      <c r="B14888" s="85"/>
      <c r="C14888" s="85"/>
      <c r="D14888" s="85"/>
      <c r="E14888" s="88"/>
      <c r="G14888" s="17"/>
      <c r="I14888" s="43"/>
      <c r="J14888" s="308"/>
      <c r="K14888" s="51"/>
      <c r="N14888" s="309"/>
      <c r="R14888" s="17"/>
      <c r="T14888" s="17"/>
      <c r="V14888" s="17"/>
      <c r="W14888" s="51"/>
    </row>
    <row r="14889">
      <c r="A14889" s="307"/>
      <c r="B14889" s="85"/>
      <c r="C14889" s="85"/>
      <c r="D14889" s="85"/>
      <c r="E14889" s="88"/>
      <c r="G14889" s="17"/>
      <c r="I14889" s="43"/>
      <c r="J14889" s="308"/>
      <c r="K14889" s="51"/>
      <c r="N14889" s="309"/>
      <c r="R14889" s="17"/>
      <c r="T14889" s="17"/>
      <c r="V14889" s="17"/>
      <c r="W14889" s="51"/>
    </row>
    <row r="14890">
      <c r="A14890" s="307"/>
      <c r="B14890" s="85"/>
      <c r="C14890" s="85"/>
      <c r="D14890" s="85"/>
      <c r="E14890" s="88"/>
      <c r="G14890" s="17"/>
      <c r="I14890" s="43"/>
      <c r="J14890" s="308"/>
      <c r="K14890" s="51"/>
      <c r="N14890" s="309"/>
      <c r="R14890" s="17"/>
      <c r="T14890" s="17"/>
      <c r="V14890" s="17"/>
      <c r="W14890" s="51"/>
    </row>
    <row r="14891">
      <c r="A14891" s="307"/>
      <c r="B14891" s="85"/>
      <c r="C14891" s="85"/>
      <c r="D14891" s="85"/>
      <c r="E14891" s="88"/>
      <c r="G14891" s="17"/>
      <c r="I14891" s="43"/>
      <c r="J14891" s="308"/>
      <c r="K14891" s="51"/>
      <c r="N14891" s="309"/>
      <c r="R14891" s="17"/>
      <c r="T14891" s="17"/>
      <c r="V14891" s="17"/>
      <c r="W14891" s="51"/>
    </row>
    <row r="14892">
      <c r="A14892" s="307"/>
      <c r="B14892" s="85"/>
      <c r="C14892" s="85"/>
      <c r="D14892" s="85"/>
      <c r="E14892" s="88"/>
      <c r="G14892" s="17"/>
      <c r="I14892" s="43"/>
      <c r="J14892" s="308"/>
      <c r="K14892" s="51"/>
      <c r="N14892" s="309"/>
      <c r="R14892" s="17"/>
      <c r="T14892" s="17"/>
      <c r="V14892" s="17"/>
      <c r="W14892" s="51"/>
    </row>
    <row r="14893">
      <c r="A14893" s="307"/>
      <c r="B14893" s="85"/>
      <c r="C14893" s="85"/>
      <c r="D14893" s="85"/>
      <c r="E14893" s="88"/>
      <c r="G14893" s="17"/>
      <c r="I14893" s="43"/>
      <c r="J14893" s="308"/>
      <c r="K14893" s="51"/>
      <c r="N14893" s="309"/>
      <c r="R14893" s="17"/>
      <c r="T14893" s="17"/>
      <c r="V14893" s="17"/>
      <c r="W14893" s="51"/>
    </row>
    <row r="14894">
      <c r="A14894" s="307"/>
      <c r="B14894" s="85"/>
      <c r="C14894" s="85"/>
      <c r="D14894" s="85"/>
      <c r="E14894" s="88"/>
      <c r="G14894" s="17"/>
      <c r="I14894" s="43"/>
      <c r="J14894" s="308"/>
      <c r="K14894" s="51"/>
      <c r="N14894" s="309"/>
      <c r="R14894" s="17"/>
      <c r="T14894" s="17"/>
      <c r="V14894" s="17"/>
      <c r="W14894" s="51"/>
    </row>
    <row r="14895">
      <c r="A14895" s="307"/>
      <c r="B14895" s="85"/>
      <c r="C14895" s="85"/>
      <c r="D14895" s="85"/>
      <c r="E14895" s="88"/>
      <c r="G14895" s="17"/>
      <c r="I14895" s="43"/>
      <c r="J14895" s="308"/>
      <c r="K14895" s="51"/>
      <c r="N14895" s="309"/>
      <c r="R14895" s="17"/>
      <c r="T14895" s="17"/>
      <c r="V14895" s="17"/>
      <c r="W14895" s="51"/>
    </row>
    <row r="14896">
      <c r="A14896" s="307"/>
      <c r="B14896" s="85"/>
      <c r="C14896" s="85"/>
      <c r="D14896" s="85"/>
      <c r="E14896" s="88"/>
      <c r="G14896" s="17"/>
      <c r="I14896" s="43"/>
      <c r="J14896" s="308"/>
      <c r="K14896" s="51"/>
      <c r="N14896" s="309"/>
      <c r="R14896" s="17"/>
      <c r="T14896" s="17"/>
      <c r="V14896" s="17"/>
      <c r="W14896" s="51"/>
    </row>
    <row r="14897">
      <c r="A14897" s="307"/>
      <c r="B14897" s="85"/>
      <c r="C14897" s="85"/>
      <c r="D14897" s="85"/>
      <c r="E14897" s="88"/>
      <c r="G14897" s="17"/>
      <c r="I14897" s="43"/>
      <c r="J14897" s="308"/>
      <c r="K14897" s="51"/>
      <c r="N14897" s="309"/>
      <c r="R14897" s="17"/>
      <c r="T14897" s="17"/>
      <c r="V14897" s="17"/>
      <c r="W14897" s="51"/>
    </row>
    <row r="14898">
      <c r="A14898" s="307"/>
      <c r="B14898" s="85"/>
      <c r="C14898" s="85"/>
      <c r="D14898" s="85"/>
      <c r="E14898" s="88"/>
      <c r="G14898" s="17"/>
      <c r="I14898" s="43"/>
      <c r="J14898" s="308"/>
      <c r="K14898" s="51"/>
      <c r="N14898" s="309"/>
      <c r="R14898" s="17"/>
      <c r="T14898" s="17"/>
      <c r="V14898" s="17"/>
      <c r="W14898" s="51"/>
    </row>
    <row r="14899">
      <c r="A14899" s="307"/>
      <c r="B14899" s="85"/>
      <c r="C14899" s="85"/>
      <c r="D14899" s="85"/>
      <c r="E14899" s="88"/>
      <c r="G14899" s="17"/>
      <c r="I14899" s="43"/>
      <c r="J14899" s="308"/>
      <c r="K14899" s="51"/>
      <c r="N14899" s="309"/>
      <c r="R14899" s="17"/>
      <c r="T14899" s="17"/>
      <c r="V14899" s="17"/>
      <c r="W14899" s="51"/>
    </row>
    <row r="14900">
      <c r="A14900" s="307"/>
      <c r="B14900" s="85"/>
      <c r="C14900" s="85"/>
      <c r="D14900" s="85"/>
      <c r="E14900" s="88"/>
      <c r="G14900" s="17"/>
      <c r="I14900" s="43"/>
      <c r="J14900" s="308"/>
      <c r="K14900" s="51"/>
      <c r="N14900" s="309"/>
      <c r="R14900" s="17"/>
      <c r="T14900" s="17"/>
      <c r="V14900" s="17"/>
      <c r="W14900" s="51"/>
    </row>
    <row r="14901">
      <c r="A14901" s="307"/>
      <c r="B14901" s="85"/>
      <c r="C14901" s="85"/>
      <c r="D14901" s="85"/>
      <c r="E14901" s="88"/>
      <c r="G14901" s="17"/>
      <c r="I14901" s="43"/>
      <c r="J14901" s="308"/>
      <c r="K14901" s="51"/>
      <c r="N14901" s="309"/>
      <c r="R14901" s="17"/>
      <c r="T14901" s="17"/>
      <c r="V14901" s="17"/>
      <c r="W14901" s="51"/>
    </row>
    <row r="14902">
      <c r="A14902" s="307"/>
      <c r="B14902" s="85"/>
      <c r="C14902" s="85"/>
      <c r="D14902" s="85"/>
      <c r="E14902" s="88"/>
      <c r="G14902" s="17"/>
      <c r="I14902" s="43"/>
      <c r="J14902" s="308"/>
      <c r="K14902" s="51"/>
      <c r="N14902" s="309"/>
      <c r="R14902" s="17"/>
      <c r="T14902" s="17"/>
      <c r="V14902" s="17"/>
      <c r="W14902" s="51"/>
    </row>
    <row r="14903">
      <c r="A14903" s="307"/>
      <c r="B14903" s="85"/>
      <c r="C14903" s="85"/>
      <c r="D14903" s="85"/>
      <c r="E14903" s="88"/>
      <c r="G14903" s="17"/>
      <c r="I14903" s="43"/>
      <c r="J14903" s="308"/>
      <c r="K14903" s="51"/>
      <c r="N14903" s="309"/>
      <c r="R14903" s="17"/>
      <c r="T14903" s="17"/>
      <c r="V14903" s="17"/>
      <c r="W14903" s="51"/>
    </row>
    <row r="14904">
      <c r="A14904" s="307"/>
      <c r="B14904" s="85"/>
      <c r="C14904" s="85"/>
      <c r="D14904" s="85"/>
      <c r="E14904" s="88"/>
      <c r="G14904" s="17"/>
      <c r="I14904" s="43"/>
      <c r="J14904" s="308"/>
      <c r="K14904" s="51"/>
      <c r="N14904" s="309"/>
      <c r="R14904" s="17"/>
      <c r="T14904" s="17"/>
      <c r="V14904" s="17"/>
      <c r="W14904" s="51"/>
    </row>
    <row r="14905">
      <c r="A14905" s="307"/>
      <c r="B14905" s="85"/>
      <c r="C14905" s="85"/>
      <c r="D14905" s="85"/>
      <c r="E14905" s="88"/>
      <c r="G14905" s="17"/>
      <c r="I14905" s="43"/>
      <c r="J14905" s="308"/>
      <c r="K14905" s="51"/>
      <c r="N14905" s="309"/>
      <c r="R14905" s="17"/>
      <c r="T14905" s="17"/>
      <c r="V14905" s="17"/>
      <c r="W14905" s="51"/>
    </row>
    <row r="14906">
      <c r="A14906" s="307"/>
      <c r="B14906" s="85"/>
      <c r="C14906" s="85"/>
      <c r="D14906" s="85"/>
      <c r="E14906" s="88"/>
      <c r="G14906" s="17"/>
      <c r="I14906" s="43"/>
      <c r="J14906" s="308"/>
      <c r="K14906" s="51"/>
      <c r="N14906" s="309"/>
      <c r="R14906" s="17"/>
      <c r="T14906" s="17"/>
      <c r="V14906" s="17"/>
      <c r="W14906" s="51"/>
    </row>
    <row r="14907">
      <c r="A14907" s="307"/>
      <c r="B14907" s="85"/>
      <c r="C14907" s="85"/>
      <c r="D14907" s="85"/>
      <c r="E14907" s="88"/>
      <c r="G14907" s="17"/>
      <c r="I14907" s="43"/>
      <c r="J14907" s="308"/>
      <c r="K14907" s="51"/>
      <c r="N14907" s="309"/>
      <c r="R14907" s="17"/>
      <c r="T14907" s="17"/>
      <c r="V14907" s="17"/>
      <c r="W14907" s="51"/>
    </row>
    <row r="14908">
      <c r="A14908" s="307"/>
      <c r="B14908" s="85"/>
      <c r="C14908" s="85"/>
      <c r="D14908" s="85"/>
      <c r="E14908" s="88"/>
      <c r="G14908" s="17"/>
      <c r="I14908" s="43"/>
      <c r="J14908" s="308"/>
      <c r="K14908" s="51"/>
      <c r="N14908" s="309"/>
      <c r="R14908" s="17"/>
      <c r="T14908" s="17"/>
      <c r="V14908" s="17"/>
      <c r="W14908" s="51"/>
    </row>
    <row r="14909">
      <c r="A14909" s="307"/>
      <c r="B14909" s="85"/>
      <c r="C14909" s="85"/>
      <c r="D14909" s="85"/>
      <c r="E14909" s="88"/>
      <c r="G14909" s="17"/>
      <c r="I14909" s="43"/>
      <c r="J14909" s="308"/>
      <c r="K14909" s="51"/>
      <c r="N14909" s="309"/>
      <c r="R14909" s="17"/>
      <c r="T14909" s="17"/>
      <c r="V14909" s="17"/>
      <c r="W14909" s="51"/>
    </row>
    <row r="14910">
      <c r="A14910" s="307"/>
      <c r="B14910" s="85"/>
      <c r="C14910" s="85"/>
      <c r="D14910" s="85"/>
      <c r="E14910" s="88"/>
      <c r="G14910" s="17"/>
      <c r="I14910" s="43"/>
      <c r="J14910" s="308"/>
      <c r="K14910" s="51"/>
      <c r="N14910" s="309"/>
      <c r="R14910" s="17"/>
      <c r="T14910" s="17"/>
      <c r="V14910" s="17"/>
      <c r="W14910" s="51"/>
    </row>
    <row r="14911">
      <c r="A14911" s="307"/>
      <c r="B14911" s="85"/>
      <c r="C14911" s="85"/>
      <c r="D14911" s="85"/>
      <c r="E14911" s="88"/>
      <c r="G14911" s="17"/>
      <c r="I14911" s="43"/>
      <c r="J14911" s="308"/>
      <c r="K14911" s="51"/>
      <c r="N14911" s="309"/>
      <c r="R14911" s="17"/>
      <c r="T14911" s="17"/>
      <c r="V14911" s="17"/>
      <c r="W14911" s="51"/>
    </row>
    <row r="14912">
      <c r="A14912" s="307"/>
      <c r="B14912" s="85"/>
      <c r="C14912" s="85"/>
      <c r="D14912" s="85"/>
      <c r="E14912" s="88"/>
      <c r="G14912" s="17"/>
      <c r="I14912" s="43"/>
      <c r="J14912" s="308"/>
      <c r="K14912" s="51"/>
      <c r="N14912" s="309"/>
      <c r="R14912" s="17"/>
      <c r="T14912" s="17"/>
      <c r="V14912" s="17"/>
      <c r="W14912" s="51"/>
    </row>
    <row r="14913">
      <c r="A14913" s="307"/>
      <c r="B14913" s="85"/>
      <c r="C14913" s="85"/>
      <c r="D14913" s="85"/>
      <c r="E14913" s="88"/>
      <c r="G14913" s="17"/>
      <c r="I14913" s="43"/>
      <c r="J14913" s="308"/>
      <c r="K14913" s="51"/>
      <c r="N14913" s="309"/>
      <c r="R14913" s="17"/>
      <c r="T14913" s="17"/>
      <c r="V14913" s="17"/>
      <c r="W14913" s="51"/>
    </row>
    <row r="14914">
      <c r="A14914" s="307"/>
      <c r="B14914" s="85"/>
      <c r="C14914" s="85"/>
      <c r="D14914" s="85"/>
      <c r="E14914" s="88"/>
      <c r="G14914" s="17"/>
      <c r="I14914" s="43"/>
      <c r="J14914" s="308"/>
      <c r="K14914" s="51"/>
      <c r="N14914" s="309"/>
      <c r="R14914" s="17"/>
      <c r="T14914" s="17"/>
      <c r="V14914" s="17"/>
      <c r="W14914" s="51"/>
    </row>
    <row r="14915">
      <c r="A14915" s="307"/>
      <c r="B14915" s="85"/>
      <c r="C14915" s="85"/>
      <c r="D14915" s="85"/>
      <c r="E14915" s="88"/>
      <c r="G14915" s="17"/>
      <c r="I14915" s="43"/>
      <c r="J14915" s="308"/>
      <c r="K14915" s="51"/>
      <c r="N14915" s="309"/>
      <c r="R14915" s="17"/>
      <c r="T14915" s="17"/>
      <c r="V14915" s="17"/>
      <c r="W14915" s="51"/>
    </row>
    <row r="14916">
      <c r="A14916" s="307"/>
      <c r="B14916" s="85"/>
      <c r="C14916" s="85"/>
      <c r="D14916" s="85"/>
      <c r="E14916" s="88"/>
      <c r="G14916" s="17"/>
      <c r="I14916" s="43"/>
      <c r="J14916" s="308"/>
      <c r="K14916" s="51"/>
      <c r="N14916" s="309"/>
      <c r="R14916" s="17"/>
      <c r="T14916" s="17"/>
      <c r="V14916" s="17"/>
      <c r="W14916" s="51"/>
    </row>
    <row r="14917">
      <c r="A14917" s="307"/>
      <c r="B14917" s="85"/>
      <c r="C14917" s="85"/>
      <c r="D14917" s="85"/>
      <c r="E14917" s="88"/>
      <c r="G14917" s="17"/>
      <c r="I14917" s="43"/>
      <c r="J14917" s="308"/>
      <c r="K14917" s="51"/>
      <c r="N14917" s="309"/>
      <c r="R14917" s="17"/>
      <c r="T14917" s="17"/>
      <c r="V14917" s="17"/>
      <c r="W14917" s="51"/>
    </row>
    <row r="14918">
      <c r="A14918" s="307"/>
      <c r="B14918" s="85"/>
      <c r="C14918" s="85"/>
      <c r="D14918" s="85"/>
      <c r="E14918" s="88"/>
      <c r="G14918" s="17"/>
      <c r="I14918" s="43"/>
      <c r="J14918" s="308"/>
      <c r="K14918" s="51"/>
      <c r="N14918" s="309"/>
      <c r="R14918" s="17"/>
      <c r="T14918" s="17"/>
      <c r="V14918" s="17"/>
      <c r="W14918" s="51"/>
    </row>
    <row r="14919">
      <c r="A14919" s="307"/>
      <c r="B14919" s="85"/>
      <c r="C14919" s="85"/>
      <c r="D14919" s="85"/>
      <c r="E14919" s="88"/>
      <c r="G14919" s="17"/>
      <c r="I14919" s="43"/>
      <c r="J14919" s="308"/>
      <c r="K14919" s="51"/>
      <c r="N14919" s="309"/>
      <c r="R14919" s="17"/>
      <c r="T14919" s="17"/>
      <c r="V14919" s="17"/>
      <c r="W14919" s="51"/>
    </row>
    <row r="14920">
      <c r="A14920" s="307"/>
      <c r="B14920" s="85"/>
      <c r="C14920" s="85"/>
      <c r="D14920" s="85"/>
      <c r="E14920" s="88"/>
      <c r="G14920" s="17"/>
      <c r="I14920" s="43"/>
      <c r="J14920" s="308"/>
      <c r="K14920" s="51"/>
      <c r="N14920" s="309"/>
      <c r="R14920" s="17"/>
      <c r="T14920" s="17"/>
      <c r="V14920" s="17"/>
      <c r="W14920" s="51"/>
    </row>
    <row r="14921">
      <c r="A14921" s="307"/>
      <c r="B14921" s="85"/>
      <c r="C14921" s="85"/>
      <c r="D14921" s="85"/>
      <c r="E14921" s="88"/>
      <c r="G14921" s="17"/>
      <c r="I14921" s="43"/>
      <c r="J14921" s="308"/>
      <c r="K14921" s="51"/>
      <c r="N14921" s="309"/>
      <c r="R14921" s="17"/>
      <c r="T14921" s="17"/>
      <c r="V14921" s="17"/>
      <c r="W14921" s="51"/>
    </row>
    <row r="14922">
      <c r="A14922" s="307"/>
      <c r="B14922" s="85"/>
      <c r="C14922" s="85"/>
      <c r="D14922" s="85"/>
      <c r="E14922" s="88"/>
      <c r="G14922" s="17"/>
      <c r="I14922" s="43"/>
      <c r="J14922" s="308"/>
      <c r="K14922" s="51"/>
      <c r="N14922" s="309"/>
      <c r="R14922" s="17"/>
      <c r="T14922" s="17"/>
      <c r="V14922" s="17"/>
      <c r="W14922" s="51"/>
    </row>
    <row r="14923">
      <c r="A14923" s="307"/>
      <c r="B14923" s="85"/>
      <c r="C14923" s="85"/>
      <c r="D14923" s="85"/>
      <c r="E14923" s="88"/>
      <c r="G14923" s="17"/>
      <c r="I14923" s="43"/>
      <c r="J14923" s="308"/>
      <c r="K14923" s="51"/>
      <c r="N14923" s="309"/>
      <c r="R14923" s="17"/>
      <c r="T14923" s="17"/>
      <c r="V14923" s="17"/>
      <c r="W14923" s="51"/>
    </row>
    <row r="14924">
      <c r="A14924" s="307"/>
      <c r="B14924" s="85"/>
      <c r="C14924" s="85"/>
      <c r="D14924" s="85"/>
      <c r="E14924" s="88"/>
      <c r="G14924" s="17"/>
      <c r="I14924" s="43"/>
      <c r="J14924" s="308"/>
      <c r="K14924" s="51"/>
      <c r="N14924" s="309"/>
      <c r="R14924" s="17"/>
      <c r="T14924" s="17"/>
      <c r="V14924" s="17"/>
      <c r="W14924" s="51"/>
    </row>
    <row r="14925">
      <c r="A14925" s="307"/>
      <c r="B14925" s="85"/>
      <c r="C14925" s="85"/>
      <c r="D14925" s="85"/>
      <c r="E14925" s="88"/>
      <c r="G14925" s="17"/>
      <c r="I14925" s="43"/>
      <c r="J14925" s="308"/>
      <c r="K14925" s="51"/>
      <c r="N14925" s="309"/>
      <c r="R14925" s="17"/>
      <c r="T14925" s="17"/>
      <c r="V14925" s="17"/>
      <c r="W14925" s="51"/>
    </row>
    <row r="14926">
      <c r="A14926" s="307"/>
      <c r="B14926" s="85"/>
      <c r="C14926" s="85"/>
      <c r="D14926" s="85"/>
      <c r="E14926" s="88"/>
      <c r="G14926" s="17"/>
      <c r="I14926" s="43"/>
      <c r="J14926" s="308"/>
      <c r="K14926" s="51"/>
      <c r="N14926" s="309"/>
      <c r="R14926" s="17"/>
      <c r="T14926" s="17"/>
      <c r="V14926" s="17"/>
      <c r="W14926" s="51"/>
    </row>
    <row r="14927">
      <c r="A14927" s="307"/>
      <c r="B14927" s="85"/>
      <c r="C14927" s="85"/>
      <c r="D14927" s="85"/>
      <c r="E14927" s="88"/>
      <c r="G14927" s="17"/>
      <c r="I14927" s="43"/>
      <c r="J14927" s="308"/>
      <c r="K14927" s="51"/>
      <c r="N14927" s="309"/>
      <c r="R14927" s="17"/>
      <c r="T14927" s="17"/>
      <c r="V14927" s="17"/>
      <c r="W14927" s="51"/>
    </row>
    <row r="14928">
      <c r="A14928" s="307"/>
      <c r="B14928" s="85"/>
      <c r="C14928" s="85"/>
      <c r="D14928" s="85"/>
      <c r="E14928" s="88"/>
      <c r="G14928" s="17"/>
      <c r="I14928" s="43"/>
      <c r="J14928" s="308"/>
      <c r="K14928" s="51"/>
      <c r="N14928" s="309"/>
      <c r="R14928" s="17"/>
      <c r="T14928" s="17"/>
      <c r="V14928" s="17"/>
      <c r="W14928" s="51"/>
    </row>
    <row r="14929">
      <c r="A14929" s="307"/>
      <c r="B14929" s="85"/>
      <c r="C14929" s="85"/>
      <c r="D14929" s="85"/>
      <c r="E14929" s="88"/>
      <c r="G14929" s="17"/>
      <c r="I14929" s="43"/>
      <c r="J14929" s="308"/>
      <c r="K14929" s="51"/>
      <c r="N14929" s="309"/>
      <c r="R14929" s="17"/>
      <c r="T14929" s="17"/>
      <c r="V14929" s="17"/>
      <c r="W14929" s="51"/>
    </row>
    <row r="14930">
      <c r="A14930" s="307"/>
      <c r="B14930" s="85"/>
      <c r="C14930" s="85"/>
      <c r="D14930" s="85"/>
      <c r="E14930" s="88"/>
      <c r="G14930" s="17"/>
      <c r="I14930" s="43"/>
      <c r="J14930" s="308"/>
      <c r="K14930" s="51"/>
      <c r="N14930" s="309"/>
      <c r="R14930" s="17"/>
      <c r="T14930" s="17"/>
      <c r="V14930" s="17"/>
      <c r="W14930" s="51"/>
    </row>
    <row r="14931">
      <c r="A14931" s="307"/>
      <c r="B14931" s="85"/>
      <c r="C14931" s="85"/>
      <c r="D14931" s="85"/>
      <c r="E14931" s="88"/>
      <c r="G14931" s="17"/>
      <c r="I14931" s="43"/>
      <c r="J14931" s="308"/>
      <c r="K14931" s="51"/>
      <c r="N14931" s="309"/>
      <c r="R14931" s="17"/>
      <c r="T14931" s="17"/>
      <c r="V14931" s="17"/>
      <c r="W14931" s="51"/>
    </row>
    <row r="14932">
      <c r="A14932" s="307"/>
      <c r="B14932" s="85"/>
      <c r="C14932" s="85"/>
      <c r="D14932" s="85"/>
      <c r="E14932" s="88"/>
      <c r="G14932" s="17"/>
      <c r="I14932" s="43"/>
      <c r="J14932" s="308"/>
      <c r="K14932" s="51"/>
      <c r="N14932" s="309"/>
      <c r="R14932" s="17"/>
      <c r="T14932" s="17"/>
      <c r="V14932" s="17"/>
      <c r="W14932" s="51"/>
    </row>
    <row r="14933">
      <c r="A14933" s="307"/>
      <c r="B14933" s="85"/>
      <c r="C14933" s="85"/>
      <c r="D14933" s="85"/>
      <c r="E14933" s="88"/>
      <c r="G14933" s="17"/>
      <c r="I14933" s="43"/>
      <c r="J14933" s="308"/>
      <c r="K14933" s="51"/>
      <c r="N14933" s="309"/>
      <c r="R14933" s="17"/>
      <c r="T14933" s="17"/>
      <c r="V14933" s="17"/>
      <c r="W14933" s="51"/>
    </row>
    <row r="14934">
      <c r="A14934" s="307"/>
      <c r="B14934" s="85"/>
      <c r="C14934" s="85"/>
      <c r="D14934" s="85"/>
      <c r="E14934" s="88"/>
      <c r="G14934" s="17"/>
      <c r="I14934" s="43"/>
      <c r="J14934" s="308"/>
      <c r="K14934" s="51"/>
      <c r="N14934" s="309"/>
      <c r="R14934" s="17"/>
      <c r="T14934" s="17"/>
      <c r="V14934" s="17"/>
      <c r="W14934" s="51"/>
    </row>
    <row r="14935">
      <c r="A14935" s="307"/>
      <c r="B14935" s="85"/>
      <c r="C14935" s="85"/>
      <c r="D14935" s="85"/>
      <c r="E14935" s="88"/>
      <c r="G14935" s="17"/>
      <c r="I14935" s="43"/>
      <c r="J14935" s="308"/>
      <c r="K14935" s="51"/>
      <c r="N14935" s="309"/>
      <c r="R14935" s="17"/>
      <c r="T14935" s="17"/>
      <c r="V14935" s="17"/>
      <c r="W14935" s="51"/>
    </row>
    <row r="14936">
      <c r="A14936" s="307"/>
      <c r="B14936" s="85"/>
      <c r="C14936" s="85"/>
      <c r="D14936" s="85"/>
      <c r="E14936" s="88"/>
      <c r="G14936" s="17"/>
      <c r="I14936" s="43"/>
      <c r="J14936" s="308"/>
      <c r="K14936" s="51"/>
      <c r="N14936" s="309"/>
      <c r="R14936" s="17"/>
      <c r="T14936" s="17"/>
      <c r="V14936" s="17"/>
      <c r="W14936" s="51"/>
    </row>
    <row r="14937">
      <c r="A14937" s="307"/>
      <c r="B14937" s="85"/>
      <c r="C14937" s="85"/>
      <c r="D14937" s="85"/>
      <c r="E14937" s="88"/>
      <c r="G14937" s="17"/>
      <c r="I14937" s="43"/>
      <c r="J14937" s="308"/>
      <c r="K14937" s="51"/>
      <c r="N14937" s="309"/>
      <c r="R14937" s="17"/>
      <c r="T14937" s="17"/>
      <c r="V14937" s="17"/>
      <c r="W14937" s="51"/>
    </row>
    <row r="14938">
      <c r="A14938" s="307"/>
      <c r="B14938" s="85"/>
      <c r="C14938" s="85"/>
      <c r="D14938" s="85"/>
      <c r="E14938" s="88"/>
      <c r="G14938" s="17"/>
      <c r="I14938" s="43"/>
      <c r="J14938" s="308"/>
      <c r="K14938" s="51"/>
      <c r="N14938" s="309"/>
      <c r="R14938" s="17"/>
      <c r="T14938" s="17"/>
      <c r="V14938" s="17"/>
      <c r="W14938" s="51"/>
    </row>
    <row r="14939">
      <c r="A14939" s="307"/>
      <c r="B14939" s="85"/>
      <c r="C14939" s="85"/>
      <c r="D14939" s="85"/>
      <c r="E14939" s="88"/>
      <c r="G14939" s="17"/>
      <c r="I14939" s="43"/>
      <c r="J14939" s="308"/>
      <c r="K14939" s="51"/>
      <c r="N14939" s="309"/>
      <c r="R14939" s="17"/>
      <c r="T14939" s="17"/>
      <c r="V14939" s="17"/>
      <c r="W14939" s="51"/>
    </row>
    <row r="14940">
      <c r="A14940" s="307"/>
      <c r="B14940" s="85"/>
      <c r="C14940" s="85"/>
      <c r="D14940" s="85"/>
      <c r="E14940" s="88"/>
      <c r="G14940" s="17"/>
      <c r="I14940" s="43"/>
      <c r="J14940" s="308"/>
      <c r="K14940" s="51"/>
      <c r="N14940" s="309"/>
      <c r="R14940" s="17"/>
      <c r="T14940" s="17"/>
      <c r="V14940" s="17"/>
      <c r="W14940" s="51"/>
    </row>
    <row r="14941">
      <c r="A14941" s="307"/>
      <c r="B14941" s="85"/>
      <c r="C14941" s="85"/>
      <c r="D14941" s="85"/>
      <c r="E14941" s="88"/>
      <c r="G14941" s="17"/>
      <c r="I14941" s="43"/>
      <c r="J14941" s="308"/>
      <c r="K14941" s="51"/>
      <c r="N14941" s="309"/>
      <c r="R14941" s="17"/>
      <c r="T14941" s="17"/>
      <c r="V14941" s="17"/>
      <c r="W14941" s="51"/>
    </row>
    <row r="14942">
      <c r="A14942" s="307"/>
      <c r="B14942" s="85"/>
      <c r="C14942" s="85"/>
      <c r="D14942" s="85"/>
      <c r="E14942" s="88"/>
      <c r="G14942" s="17"/>
      <c r="I14942" s="43"/>
      <c r="J14942" s="308"/>
      <c r="K14942" s="51"/>
      <c r="N14942" s="309"/>
      <c r="R14942" s="17"/>
      <c r="T14942" s="17"/>
      <c r="V14942" s="17"/>
      <c r="W14942" s="51"/>
    </row>
    <row r="14943">
      <c r="A14943" s="307"/>
      <c r="B14943" s="85"/>
      <c r="C14943" s="85"/>
      <c r="D14943" s="85"/>
      <c r="E14943" s="88"/>
      <c r="G14943" s="17"/>
      <c r="I14943" s="43"/>
      <c r="J14943" s="308"/>
      <c r="K14943" s="51"/>
      <c r="N14943" s="309"/>
      <c r="R14943" s="17"/>
      <c r="T14943" s="17"/>
      <c r="V14943" s="17"/>
      <c r="W14943" s="51"/>
    </row>
    <row r="14944">
      <c r="A14944" s="307"/>
      <c r="B14944" s="85"/>
      <c r="C14944" s="85"/>
      <c r="D14944" s="85"/>
      <c r="E14944" s="88"/>
      <c r="G14944" s="17"/>
      <c r="I14944" s="43"/>
      <c r="J14944" s="308"/>
      <c r="K14944" s="51"/>
      <c r="N14944" s="309"/>
      <c r="R14944" s="17"/>
      <c r="T14944" s="17"/>
      <c r="V14944" s="17"/>
      <c r="W14944" s="51"/>
    </row>
    <row r="14945">
      <c r="A14945" s="307"/>
      <c r="B14945" s="85"/>
      <c r="C14945" s="85"/>
      <c r="D14945" s="85"/>
      <c r="E14945" s="88"/>
      <c r="G14945" s="17"/>
      <c r="I14945" s="43"/>
      <c r="J14945" s="308"/>
      <c r="K14945" s="51"/>
      <c r="N14945" s="309"/>
      <c r="R14945" s="17"/>
      <c r="T14945" s="17"/>
      <c r="V14945" s="17"/>
      <c r="W14945" s="51"/>
    </row>
    <row r="14946">
      <c r="A14946" s="307"/>
      <c r="B14946" s="85"/>
      <c r="C14946" s="85"/>
      <c r="D14946" s="85"/>
      <c r="E14946" s="88"/>
      <c r="G14946" s="17"/>
      <c r="I14946" s="43"/>
      <c r="J14946" s="308"/>
      <c r="K14946" s="51"/>
      <c r="N14946" s="309"/>
      <c r="R14946" s="17"/>
      <c r="T14946" s="17"/>
      <c r="V14946" s="17"/>
      <c r="W14946" s="51"/>
    </row>
    <row r="14947">
      <c r="A14947" s="307"/>
      <c r="B14947" s="85"/>
      <c r="C14947" s="85"/>
      <c r="D14947" s="85"/>
      <c r="E14947" s="88"/>
      <c r="G14947" s="17"/>
      <c r="I14947" s="43"/>
      <c r="J14947" s="308"/>
      <c r="K14947" s="51"/>
      <c r="N14947" s="309"/>
      <c r="R14947" s="17"/>
      <c r="T14947" s="17"/>
      <c r="V14947" s="17"/>
      <c r="W14947" s="51"/>
    </row>
    <row r="14948">
      <c r="A14948" s="307"/>
      <c r="B14948" s="85"/>
      <c r="C14948" s="85"/>
      <c r="D14948" s="85"/>
      <c r="E14948" s="88"/>
      <c r="G14948" s="17"/>
      <c r="I14948" s="43"/>
      <c r="J14948" s="308"/>
      <c r="K14948" s="51"/>
      <c r="N14948" s="309"/>
      <c r="R14948" s="17"/>
      <c r="T14948" s="17"/>
      <c r="V14948" s="17"/>
      <c r="W14948" s="51"/>
    </row>
    <row r="14949">
      <c r="A14949" s="307"/>
      <c r="B14949" s="85"/>
      <c r="C14949" s="85"/>
      <c r="D14949" s="85"/>
      <c r="E14949" s="88"/>
      <c r="G14949" s="17"/>
      <c r="I14949" s="43"/>
      <c r="J14949" s="308"/>
      <c r="K14949" s="51"/>
      <c r="N14949" s="309"/>
      <c r="R14949" s="17"/>
      <c r="T14949" s="17"/>
      <c r="V14949" s="17"/>
      <c r="W14949" s="51"/>
    </row>
    <row r="14950">
      <c r="A14950" s="307"/>
      <c r="B14950" s="85"/>
      <c r="C14950" s="85"/>
      <c r="D14950" s="85"/>
      <c r="E14950" s="88"/>
      <c r="G14950" s="17"/>
      <c r="I14950" s="43"/>
      <c r="J14950" s="308"/>
      <c r="K14950" s="51"/>
      <c r="N14950" s="309"/>
      <c r="R14950" s="17"/>
      <c r="T14950" s="17"/>
      <c r="V14950" s="17"/>
      <c r="W14950" s="51"/>
    </row>
    <row r="14951">
      <c r="A14951" s="307"/>
      <c r="B14951" s="85"/>
      <c r="C14951" s="85"/>
      <c r="D14951" s="85"/>
      <c r="E14951" s="88"/>
      <c r="G14951" s="17"/>
      <c r="I14951" s="43"/>
      <c r="J14951" s="308"/>
      <c r="K14951" s="51"/>
      <c r="N14951" s="309"/>
      <c r="R14951" s="17"/>
      <c r="T14951" s="17"/>
      <c r="V14951" s="17"/>
      <c r="W14951" s="51"/>
    </row>
    <row r="14952">
      <c r="A14952" s="307"/>
      <c r="B14952" s="85"/>
      <c r="C14952" s="85"/>
      <c r="D14952" s="85"/>
      <c r="E14952" s="88"/>
      <c r="G14952" s="17"/>
      <c r="I14952" s="43"/>
      <c r="J14952" s="308"/>
      <c r="K14952" s="51"/>
      <c r="N14952" s="309"/>
      <c r="R14952" s="17"/>
      <c r="T14952" s="17"/>
      <c r="V14952" s="17"/>
      <c r="W14952" s="51"/>
    </row>
    <row r="14953">
      <c r="A14953" s="307"/>
      <c r="B14953" s="85"/>
      <c r="C14953" s="85"/>
      <c r="D14953" s="85"/>
      <c r="E14953" s="88"/>
      <c r="G14953" s="17"/>
      <c r="I14953" s="43"/>
      <c r="J14953" s="308"/>
      <c r="K14953" s="51"/>
      <c r="N14953" s="309"/>
      <c r="R14953" s="17"/>
      <c r="T14953" s="17"/>
      <c r="V14953" s="17"/>
      <c r="W14953" s="51"/>
    </row>
    <row r="14954">
      <c r="A14954" s="307"/>
      <c r="B14954" s="85"/>
      <c r="C14954" s="85"/>
      <c r="D14954" s="85"/>
      <c r="E14954" s="88"/>
      <c r="G14954" s="17"/>
      <c r="I14954" s="43"/>
      <c r="J14954" s="308"/>
      <c r="K14954" s="51"/>
      <c r="N14954" s="309"/>
      <c r="R14954" s="17"/>
      <c r="T14954" s="17"/>
      <c r="V14954" s="17"/>
      <c r="W14954" s="51"/>
    </row>
    <row r="14955">
      <c r="A14955" s="307"/>
      <c r="B14955" s="85"/>
      <c r="C14955" s="85"/>
      <c r="D14955" s="85"/>
      <c r="E14955" s="88"/>
      <c r="G14955" s="17"/>
      <c r="I14955" s="43"/>
      <c r="J14955" s="308"/>
      <c r="K14955" s="51"/>
      <c r="N14955" s="309"/>
      <c r="R14955" s="17"/>
      <c r="T14955" s="17"/>
      <c r="V14955" s="17"/>
      <c r="W14955" s="51"/>
    </row>
    <row r="14956">
      <c r="A14956" s="307"/>
      <c r="B14956" s="85"/>
      <c r="C14956" s="85"/>
      <c r="D14956" s="85"/>
      <c r="E14956" s="88"/>
      <c r="G14956" s="17"/>
      <c r="I14956" s="43"/>
      <c r="J14956" s="308"/>
      <c r="K14956" s="51"/>
      <c r="N14956" s="309"/>
      <c r="R14956" s="17"/>
      <c r="T14956" s="17"/>
      <c r="V14956" s="17"/>
      <c r="W14956" s="51"/>
    </row>
    <row r="14957">
      <c r="A14957" s="307"/>
      <c r="B14957" s="85"/>
      <c r="C14957" s="85"/>
      <c r="D14957" s="85"/>
      <c r="E14957" s="88"/>
      <c r="G14957" s="17"/>
      <c r="I14957" s="43"/>
      <c r="J14957" s="308"/>
      <c r="K14957" s="51"/>
      <c r="N14957" s="309"/>
      <c r="R14957" s="17"/>
      <c r="T14957" s="17"/>
      <c r="V14957" s="17"/>
      <c r="W14957" s="51"/>
    </row>
    <row r="14958">
      <c r="A14958" s="307"/>
      <c r="B14958" s="85"/>
      <c r="C14958" s="85"/>
      <c r="D14958" s="85"/>
      <c r="E14958" s="88"/>
      <c r="G14958" s="17"/>
      <c r="I14958" s="43"/>
      <c r="J14958" s="308"/>
      <c r="K14958" s="51"/>
      <c r="N14958" s="309"/>
      <c r="R14958" s="17"/>
      <c r="T14958" s="17"/>
      <c r="V14958" s="17"/>
      <c r="W14958" s="51"/>
    </row>
    <row r="14959">
      <c r="A14959" s="307"/>
      <c r="B14959" s="85"/>
      <c r="C14959" s="85"/>
      <c r="D14959" s="85"/>
      <c r="E14959" s="88"/>
      <c r="G14959" s="17"/>
      <c r="I14959" s="43"/>
      <c r="J14959" s="308"/>
      <c r="K14959" s="51"/>
      <c r="N14959" s="309"/>
      <c r="R14959" s="17"/>
      <c r="T14959" s="17"/>
      <c r="V14959" s="17"/>
      <c r="W14959" s="51"/>
    </row>
    <row r="14960">
      <c r="A14960" s="307"/>
      <c r="B14960" s="85"/>
      <c r="C14960" s="85"/>
      <c r="D14960" s="85"/>
      <c r="E14960" s="88"/>
      <c r="G14960" s="17"/>
      <c r="I14960" s="43"/>
      <c r="J14960" s="308"/>
      <c r="K14960" s="51"/>
      <c r="N14960" s="309"/>
      <c r="R14960" s="17"/>
      <c r="T14960" s="17"/>
      <c r="V14960" s="17"/>
      <c r="W14960" s="51"/>
    </row>
    <row r="14961">
      <c r="A14961" s="307"/>
      <c r="B14961" s="85"/>
      <c r="C14961" s="85"/>
      <c r="D14961" s="85"/>
      <c r="E14961" s="88"/>
      <c r="G14961" s="17"/>
      <c r="I14961" s="43"/>
      <c r="J14961" s="308"/>
      <c r="K14961" s="51"/>
      <c r="N14961" s="309"/>
      <c r="R14961" s="17"/>
      <c r="T14961" s="17"/>
      <c r="V14961" s="17"/>
      <c r="W14961" s="51"/>
    </row>
    <row r="14962">
      <c r="A14962" s="307"/>
      <c r="B14962" s="85"/>
      <c r="C14962" s="85"/>
      <c r="D14962" s="85"/>
      <c r="E14962" s="88"/>
      <c r="G14962" s="17"/>
      <c r="I14962" s="43"/>
      <c r="J14962" s="308"/>
      <c r="K14962" s="51"/>
      <c r="N14962" s="309"/>
      <c r="R14962" s="17"/>
      <c r="T14962" s="17"/>
      <c r="V14962" s="17"/>
      <c r="W14962" s="51"/>
    </row>
    <row r="14963">
      <c r="A14963" s="307"/>
      <c r="B14963" s="85"/>
      <c r="C14963" s="85"/>
      <c r="D14963" s="85"/>
      <c r="E14963" s="88"/>
      <c r="G14963" s="17"/>
      <c r="I14963" s="43"/>
      <c r="J14963" s="308"/>
      <c r="K14963" s="51"/>
      <c r="N14963" s="309"/>
      <c r="R14963" s="17"/>
      <c r="T14963" s="17"/>
      <c r="V14963" s="17"/>
      <c r="W14963" s="51"/>
    </row>
    <row r="14964">
      <c r="A14964" s="307"/>
      <c r="B14964" s="85"/>
      <c r="C14964" s="85"/>
      <c r="D14964" s="85"/>
      <c r="E14964" s="88"/>
      <c r="G14964" s="17"/>
      <c r="I14964" s="43"/>
      <c r="J14964" s="308"/>
      <c r="K14964" s="51"/>
      <c r="N14964" s="309"/>
      <c r="R14964" s="17"/>
      <c r="T14964" s="17"/>
      <c r="V14964" s="17"/>
      <c r="W14964" s="51"/>
    </row>
    <row r="14965">
      <c r="A14965" s="307"/>
      <c r="B14965" s="85"/>
      <c r="C14965" s="85"/>
      <c r="D14965" s="85"/>
      <c r="E14965" s="88"/>
      <c r="G14965" s="17"/>
      <c r="I14965" s="43"/>
      <c r="J14965" s="308"/>
      <c r="K14965" s="51"/>
      <c r="N14965" s="309"/>
      <c r="R14965" s="17"/>
      <c r="T14965" s="17"/>
      <c r="V14965" s="17"/>
      <c r="W14965" s="51"/>
    </row>
    <row r="14966">
      <c r="A14966" s="307"/>
      <c r="B14966" s="85"/>
      <c r="C14966" s="85"/>
      <c r="D14966" s="85"/>
      <c r="E14966" s="88"/>
      <c r="G14966" s="17"/>
      <c r="I14966" s="43"/>
      <c r="J14966" s="308"/>
      <c r="K14966" s="51"/>
      <c r="N14966" s="309"/>
      <c r="R14966" s="17"/>
      <c r="T14966" s="17"/>
      <c r="V14966" s="17"/>
      <c r="W14966" s="51"/>
    </row>
    <row r="14967">
      <c r="A14967" s="307"/>
      <c r="B14967" s="85"/>
      <c r="C14967" s="85"/>
      <c r="D14967" s="85"/>
      <c r="E14967" s="88"/>
      <c r="G14967" s="17"/>
      <c r="I14967" s="43"/>
      <c r="J14967" s="308"/>
      <c r="K14967" s="51"/>
      <c r="N14967" s="309"/>
      <c r="R14967" s="17"/>
      <c r="T14967" s="17"/>
      <c r="V14967" s="17"/>
      <c r="W14967" s="51"/>
    </row>
    <row r="14968">
      <c r="A14968" s="307"/>
      <c r="B14968" s="85"/>
      <c r="C14968" s="85"/>
      <c r="D14968" s="85"/>
      <c r="E14968" s="88"/>
      <c r="G14968" s="17"/>
      <c r="I14968" s="43"/>
      <c r="J14968" s="308"/>
      <c r="K14968" s="51"/>
      <c r="N14968" s="309"/>
      <c r="R14968" s="17"/>
      <c r="T14968" s="17"/>
      <c r="V14968" s="17"/>
      <c r="W14968" s="51"/>
    </row>
    <row r="14969">
      <c r="A14969" s="307"/>
      <c r="B14969" s="85"/>
      <c r="C14969" s="85"/>
      <c r="D14969" s="85"/>
      <c r="E14969" s="88"/>
      <c r="G14969" s="17"/>
      <c r="I14969" s="43"/>
      <c r="J14969" s="308"/>
      <c r="K14969" s="51"/>
      <c r="N14969" s="309"/>
      <c r="R14969" s="17"/>
      <c r="T14969" s="17"/>
      <c r="V14969" s="17"/>
      <c r="W14969" s="51"/>
    </row>
    <row r="14970">
      <c r="A14970" s="307"/>
      <c r="B14970" s="85"/>
      <c r="C14970" s="85"/>
      <c r="D14970" s="85"/>
      <c r="E14970" s="88"/>
      <c r="G14970" s="17"/>
      <c r="I14970" s="43"/>
      <c r="J14970" s="308"/>
      <c r="K14970" s="51"/>
      <c r="N14970" s="309"/>
      <c r="R14970" s="17"/>
      <c r="T14970" s="17"/>
      <c r="V14970" s="17"/>
      <c r="W14970" s="51"/>
    </row>
    <row r="14971">
      <c r="A14971" s="307"/>
      <c r="B14971" s="85"/>
      <c r="C14971" s="85"/>
      <c r="D14971" s="85"/>
      <c r="E14971" s="88"/>
      <c r="G14971" s="17"/>
      <c r="I14971" s="43"/>
      <c r="J14971" s="308"/>
      <c r="K14971" s="51"/>
      <c r="N14971" s="309"/>
      <c r="R14971" s="17"/>
      <c r="T14971" s="17"/>
      <c r="V14971" s="17"/>
      <c r="W14971" s="51"/>
    </row>
    <row r="14972">
      <c r="A14972" s="307"/>
      <c r="B14972" s="85"/>
      <c r="C14972" s="85"/>
      <c r="D14972" s="85"/>
      <c r="E14972" s="88"/>
      <c r="G14972" s="17"/>
      <c r="I14972" s="43"/>
      <c r="J14972" s="308"/>
      <c r="K14972" s="51"/>
      <c r="N14972" s="309"/>
      <c r="R14972" s="17"/>
      <c r="T14972" s="17"/>
      <c r="V14972" s="17"/>
      <c r="W14972" s="51"/>
    </row>
    <row r="14973">
      <c r="A14973" s="307"/>
      <c r="B14973" s="85"/>
      <c r="C14973" s="85"/>
      <c r="D14973" s="85"/>
      <c r="E14973" s="88"/>
      <c r="G14973" s="17"/>
      <c r="I14973" s="43"/>
      <c r="J14973" s="308"/>
      <c r="K14973" s="51"/>
      <c r="N14973" s="309"/>
      <c r="R14973" s="17"/>
      <c r="T14973" s="17"/>
      <c r="V14973" s="17"/>
      <c r="W14973" s="51"/>
    </row>
    <row r="14974">
      <c r="A14974" s="307"/>
      <c r="B14974" s="85"/>
      <c r="C14974" s="85"/>
      <c r="D14974" s="85"/>
      <c r="E14974" s="88"/>
      <c r="G14974" s="17"/>
      <c r="I14974" s="43"/>
      <c r="J14974" s="308"/>
      <c r="K14974" s="51"/>
      <c r="N14974" s="309"/>
      <c r="R14974" s="17"/>
      <c r="T14974" s="17"/>
      <c r="V14974" s="17"/>
      <c r="W14974" s="51"/>
    </row>
    <row r="14975">
      <c r="A14975" s="307"/>
      <c r="B14975" s="85"/>
      <c r="C14975" s="85"/>
      <c r="D14975" s="85"/>
      <c r="E14975" s="88"/>
      <c r="G14975" s="17"/>
      <c r="I14975" s="43"/>
      <c r="J14975" s="308"/>
      <c r="K14975" s="51"/>
      <c r="N14975" s="309"/>
      <c r="R14975" s="17"/>
      <c r="T14975" s="17"/>
      <c r="V14975" s="17"/>
      <c r="W14975" s="51"/>
    </row>
    <row r="14976">
      <c r="A14976" s="307"/>
      <c r="B14976" s="85"/>
      <c r="C14976" s="85"/>
      <c r="D14976" s="85"/>
      <c r="E14976" s="88"/>
      <c r="G14976" s="17"/>
      <c r="I14976" s="43"/>
      <c r="J14976" s="308"/>
      <c r="K14976" s="51"/>
      <c r="N14976" s="309"/>
      <c r="R14976" s="17"/>
      <c r="T14976" s="17"/>
      <c r="V14976" s="17"/>
      <c r="W14976" s="51"/>
    </row>
    <row r="14977">
      <c r="A14977" s="307"/>
      <c r="B14977" s="85"/>
      <c r="C14977" s="85"/>
      <c r="D14977" s="85"/>
      <c r="E14977" s="88"/>
      <c r="G14977" s="17"/>
      <c r="I14977" s="43"/>
      <c r="J14977" s="308"/>
      <c r="K14977" s="51"/>
      <c r="N14977" s="309"/>
      <c r="R14977" s="17"/>
      <c r="T14977" s="17"/>
      <c r="V14977" s="17"/>
      <c r="W14977" s="51"/>
    </row>
    <row r="14978">
      <c r="A14978" s="307"/>
      <c r="B14978" s="85"/>
      <c r="C14978" s="85"/>
      <c r="D14978" s="85"/>
      <c r="E14978" s="88"/>
      <c r="G14978" s="17"/>
      <c r="I14978" s="43"/>
      <c r="J14978" s="308"/>
      <c r="K14978" s="51"/>
      <c r="N14978" s="309"/>
      <c r="R14978" s="17"/>
      <c r="T14978" s="17"/>
      <c r="V14978" s="17"/>
      <c r="W14978" s="51"/>
    </row>
    <row r="14979">
      <c r="A14979" s="307"/>
      <c r="B14979" s="85"/>
      <c r="C14979" s="85"/>
      <c r="D14979" s="85"/>
      <c r="E14979" s="88"/>
      <c r="G14979" s="17"/>
      <c r="I14979" s="43"/>
      <c r="J14979" s="308"/>
      <c r="K14979" s="51"/>
      <c r="N14979" s="309"/>
      <c r="R14979" s="17"/>
      <c r="T14979" s="17"/>
      <c r="V14979" s="17"/>
      <c r="W14979" s="51"/>
    </row>
    <row r="14980">
      <c r="A14980" s="307"/>
      <c r="B14980" s="85"/>
      <c r="C14980" s="85"/>
      <c r="D14980" s="85"/>
      <c r="E14980" s="88"/>
      <c r="G14980" s="17"/>
      <c r="I14980" s="43"/>
      <c r="J14980" s="308"/>
      <c r="K14980" s="51"/>
      <c r="N14980" s="309"/>
      <c r="R14980" s="17"/>
      <c r="T14980" s="17"/>
      <c r="V14980" s="17"/>
      <c r="W14980" s="51"/>
    </row>
    <row r="14981">
      <c r="A14981" s="307"/>
      <c r="B14981" s="85"/>
      <c r="C14981" s="85"/>
      <c r="D14981" s="85"/>
      <c r="E14981" s="88"/>
      <c r="G14981" s="17"/>
      <c r="I14981" s="43"/>
      <c r="J14981" s="308"/>
      <c r="K14981" s="51"/>
      <c r="N14981" s="309"/>
      <c r="R14981" s="17"/>
      <c r="T14981" s="17"/>
      <c r="V14981" s="17"/>
      <c r="W14981" s="51"/>
    </row>
    <row r="14982">
      <c r="A14982" s="307"/>
      <c r="B14982" s="85"/>
      <c r="C14982" s="85"/>
      <c r="D14982" s="85"/>
      <c r="E14982" s="88"/>
      <c r="G14982" s="17"/>
      <c r="I14982" s="43"/>
      <c r="J14982" s="308"/>
      <c r="K14982" s="51"/>
      <c r="N14982" s="309"/>
      <c r="R14982" s="17"/>
      <c r="T14982" s="17"/>
      <c r="V14982" s="17"/>
      <c r="W14982" s="51"/>
    </row>
    <row r="14983">
      <c r="A14983" s="307"/>
      <c r="B14983" s="85"/>
      <c r="C14983" s="85"/>
      <c r="D14983" s="85"/>
      <c r="E14983" s="88"/>
      <c r="G14983" s="17"/>
      <c r="I14983" s="43"/>
      <c r="J14983" s="308"/>
      <c r="K14983" s="51"/>
      <c r="N14983" s="309"/>
      <c r="R14983" s="17"/>
      <c r="T14983" s="17"/>
      <c r="V14983" s="17"/>
      <c r="W14983" s="51"/>
    </row>
    <row r="14984">
      <c r="A14984" s="307"/>
      <c r="B14984" s="85"/>
      <c r="C14984" s="85"/>
      <c r="D14984" s="85"/>
      <c r="E14984" s="88"/>
      <c r="G14984" s="17"/>
      <c r="I14984" s="43"/>
      <c r="J14984" s="308"/>
      <c r="K14984" s="51"/>
      <c r="N14984" s="309"/>
      <c r="R14984" s="17"/>
      <c r="T14984" s="17"/>
      <c r="V14984" s="17"/>
      <c r="W14984" s="51"/>
    </row>
    <row r="14985">
      <c r="A14985" s="307"/>
      <c r="B14985" s="85"/>
      <c r="C14985" s="85"/>
      <c r="D14985" s="85"/>
      <c r="E14985" s="88"/>
      <c r="G14985" s="17"/>
      <c r="I14985" s="43"/>
      <c r="J14985" s="308"/>
      <c r="K14985" s="51"/>
      <c r="N14985" s="309"/>
      <c r="R14985" s="17"/>
      <c r="T14985" s="17"/>
      <c r="V14985" s="17"/>
      <c r="W14985" s="51"/>
    </row>
    <row r="14986">
      <c r="A14986" s="307"/>
      <c r="B14986" s="85"/>
      <c r="C14986" s="85"/>
      <c r="D14986" s="85"/>
      <c r="E14986" s="88"/>
      <c r="G14986" s="17"/>
      <c r="I14986" s="43"/>
      <c r="J14986" s="308"/>
      <c r="K14986" s="51"/>
      <c r="N14986" s="309"/>
      <c r="R14986" s="17"/>
      <c r="T14986" s="17"/>
      <c r="V14986" s="17"/>
      <c r="W14986" s="51"/>
    </row>
    <row r="14987">
      <c r="A14987" s="307"/>
      <c r="B14987" s="85"/>
      <c r="C14987" s="85"/>
      <c r="D14987" s="85"/>
      <c r="E14987" s="88"/>
      <c r="G14987" s="17"/>
      <c r="I14987" s="43"/>
      <c r="J14987" s="308"/>
      <c r="K14987" s="51"/>
      <c r="N14987" s="309"/>
      <c r="R14987" s="17"/>
      <c r="T14987" s="17"/>
      <c r="V14987" s="17"/>
      <c r="W14987" s="51"/>
    </row>
    <row r="14988">
      <c r="A14988" s="307"/>
      <c r="B14988" s="85"/>
      <c r="C14988" s="85"/>
      <c r="D14988" s="85"/>
      <c r="E14988" s="88"/>
      <c r="G14988" s="17"/>
      <c r="I14988" s="43"/>
      <c r="J14988" s="308"/>
      <c r="K14988" s="51"/>
      <c r="N14988" s="309"/>
      <c r="R14988" s="17"/>
      <c r="T14988" s="17"/>
      <c r="V14988" s="17"/>
      <c r="W14988" s="51"/>
    </row>
    <row r="14989">
      <c r="A14989" s="307"/>
      <c r="B14989" s="85"/>
      <c r="C14989" s="85"/>
      <c r="D14989" s="85"/>
      <c r="E14989" s="88"/>
      <c r="G14989" s="17"/>
      <c r="I14989" s="43"/>
      <c r="J14989" s="308"/>
      <c r="K14989" s="51"/>
      <c r="N14989" s="309"/>
      <c r="R14989" s="17"/>
      <c r="T14989" s="17"/>
      <c r="V14989" s="17"/>
      <c r="W14989" s="51"/>
    </row>
    <row r="14990">
      <c r="A14990" s="307"/>
      <c r="B14990" s="85"/>
      <c r="C14990" s="85"/>
      <c r="D14990" s="85"/>
      <c r="E14990" s="88"/>
      <c r="G14990" s="17"/>
      <c r="I14990" s="43"/>
      <c r="J14990" s="308"/>
      <c r="K14990" s="51"/>
      <c r="N14990" s="309"/>
      <c r="R14990" s="17"/>
      <c r="T14990" s="17"/>
      <c r="V14990" s="17"/>
      <c r="W14990" s="51"/>
    </row>
    <row r="14991">
      <c r="A14991" s="307"/>
      <c r="B14991" s="85"/>
      <c r="C14991" s="85"/>
      <c r="D14991" s="85"/>
      <c r="E14991" s="88"/>
      <c r="G14991" s="17"/>
      <c r="I14991" s="43"/>
      <c r="J14991" s="308"/>
      <c r="K14991" s="51"/>
      <c r="N14991" s="309"/>
      <c r="R14991" s="17"/>
      <c r="T14991" s="17"/>
      <c r="V14991" s="17"/>
      <c r="W14991" s="51"/>
    </row>
    <row r="14992">
      <c r="A14992" s="307"/>
      <c r="B14992" s="85"/>
      <c r="C14992" s="85"/>
      <c r="D14992" s="85"/>
      <c r="E14992" s="88"/>
      <c r="G14992" s="17"/>
      <c r="I14992" s="43"/>
      <c r="J14992" s="308"/>
      <c r="K14992" s="51"/>
      <c r="N14992" s="309"/>
      <c r="R14992" s="17"/>
      <c r="T14992" s="17"/>
      <c r="V14992" s="17"/>
      <c r="W14992" s="51"/>
    </row>
    <row r="14993">
      <c r="A14993" s="307"/>
      <c r="B14993" s="85"/>
      <c r="C14993" s="85"/>
      <c r="D14993" s="85"/>
      <c r="E14993" s="88"/>
      <c r="G14993" s="17"/>
      <c r="I14993" s="43"/>
      <c r="J14993" s="308"/>
      <c r="K14993" s="51"/>
      <c r="N14993" s="309"/>
      <c r="R14993" s="17"/>
      <c r="T14993" s="17"/>
      <c r="V14993" s="17"/>
      <c r="W14993" s="51"/>
    </row>
    <row r="14994">
      <c r="A14994" s="307"/>
      <c r="B14994" s="85"/>
      <c r="C14994" s="85"/>
      <c r="D14994" s="85"/>
      <c r="E14994" s="88"/>
      <c r="G14994" s="17"/>
      <c r="I14994" s="43"/>
      <c r="J14994" s="308"/>
      <c r="K14994" s="51"/>
      <c r="N14994" s="309"/>
      <c r="R14994" s="17"/>
      <c r="T14994" s="17"/>
      <c r="V14994" s="17"/>
      <c r="W14994" s="51"/>
    </row>
    <row r="14995">
      <c r="A14995" s="307"/>
      <c r="B14995" s="85"/>
      <c r="C14995" s="85"/>
      <c r="D14995" s="85"/>
      <c r="E14995" s="88"/>
      <c r="G14995" s="17"/>
      <c r="I14995" s="43"/>
      <c r="J14995" s="308"/>
      <c r="K14995" s="51"/>
      <c r="N14995" s="309"/>
      <c r="R14995" s="17"/>
      <c r="T14995" s="17"/>
      <c r="V14995" s="17"/>
      <c r="W14995" s="51"/>
    </row>
    <row r="14996">
      <c r="A14996" s="307"/>
      <c r="B14996" s="85"/>
      <c r="C14996" s="85"/>
      <c r="D14996" s="85"/>
      <c r="E14996" s="88"/>
      <c r="G14996" s="17"/>
      <c r="I14996" s="43"/>
      <c r="J14996" s="308"/>
      <c r="K14996" s="51"/>
      <c r="N14996" s="309"/>
      <c r="R14996" s="17"/>
      <c r="T14996" s="17"/>
      <c r="V14996" s="17"/>
      <c r="W14996" s="51"/>
    </row>
    <row r="14997">
      <c r="A14997" s="307"/>
      <c r="B14997" s="85"/>
      <c r="C14997" s="85"/>
      <c r="D14997" s="85"/>
      <c r="E14997" s="88"/>
      <c r="G14997" s="17"/>
      <c r="I14997" s="43"/>
      <c r="J14997" s="308"/>
      <c r="K14997" s="51"/>
      <c r="N14997" s="309"/>
      <c r="R14997" s="17"/>
      <c r="T14997" s="17"/>
      <c r="V14997" s="17"/>
      <c r="W14997" s="51"/>
    </row>
    <row r="14998">
      <c r="A14998" s="307"/>
      <c r="B14998" s="85"/>
      <c r="C14998" s="85"/>
      <c r="D14998" s="85"/>
      <c r="E14998" s="88"/>
      <c r="G14998" s="17"/>
      <c r="I14998" s="43"/>
      <c r="J14998" s="308"/>
      <c r="K14998" s="51"/>
      <c r="N14998" s="309"/>
      <c r="R14998" s="17"/>
      <c r="T14998" s="17"/>
      <c r="V14998" s="17"/>
      <c r="W14998" s="51"/>
    </row>
    <row r="14999">
      <c r="A14999" s="307"/>
      <c r="B14999" s="85"/>
      <c r="C14999" s="85"/>
      <c r="D14999" s="85"/>
      <c r="E14999" s="88"/>
      <c r="G14999" s="17"/>
      <c r="I14999" s="43"/>
      <c r="J14999" s="308"/>
      <c r="K14999" s="51"/>
      <c r="N14999" s="309"/>
      <c r="R14999" s="17"/>
      <c r="T14999" s="17"/>
      <c r="V14999" s="17"/>
      <c r="W14999" s="51"/>
    </row>
    <row r="15000">
      <c r="A15000" s="307"/>
      <c r="B15000" s="85"/>
      <c r="C15000" s="85"/>
      <c r="D15000" s="85"/>
      <c r="E15000" s="88"/>
      <c r="G15000" s="17"/>
      <c r="I15000" s="43"/>
      <c r="J15000" s="308"/>
      <c r="K15000" s="51"/>
      <c r="N15000" s="309"/>
      <c r="R15000" s="17"/>
      <c r="T15000" s="17"/>
      <c r="V15000" s="17"/>
      <c r="W15000" s="51"/>
    </row>
    <row r="15001">
      <c r="A15001" s="307"/>
      <c r="B15001" s="85"/>
      <c r="C15001" s="85"/>
      <c r="D15001" s="85"/>
      <c r="E15001" s="88"/>
      <c r="G15001" s="17"/>
      <c r="I15001" s="43"/>
      <c r="J15001" s="308"/>
      <c r="K15001" s="51"/>
      <c r="N15001" s="309"/>
      <c r="R15001" s="17"/>
      <c r="T15001" s="17"/>
      <c r="V15001" s="17"/>
      <c r="W15001" s="51"/>
    </row>
    <row r="15002">
      <c r="A15002" s="307"/>
      <c r="B15002" s="85"/>
      <c r="C15002" s="85"/>
      <c r="D15002" s="85"/>
      <c r="E15002" s="88"/>
      <c r="G15002" s="17"/>
      <c r="I15002" s="43"/>
      <c r="J15002" s="308"/>
      <c r="K15002" s="51"/>
      <c r="N15002" s="309"/>
      <c r="R15002" s="17"/>
      <c r="T15002" s="17"/>
      <c r="V15002" s="17"/>
      <c r="W15002" s="51"/>
    </row>
    <row r="15003">
      <c r="A15003" s="307"/>
      <c r="B15003" s="85"/>
      <c r="C15003" s="85"/>
      <c r="D15003" s="85"/>
      <c r="E15003" s="88"/>
      <c r="G15003" s="17"/>
      <c r="I15003" s="43"/>
      <c r="J15003" s="308"/>
      <c r="K15003" s="51"/>
      <c r="N15003" s="309"/>
      <c r="R15003" s="17"/>
      <c r="T15003" s="17"/>
      <c r="V15003" s="17"/>
      <c r="W15003" s="51"/>
    </row>
    <row r="15004">
      <c r="A15004" s="307"/>
      <c r="B15004" s="85"/>
      <c r="C15004" s="85"/>
      <c r="D15004" s="85"/>
      <c r="E15004" s="88"/>
      <c r="G15004" s="17"/>
      <c r="I15004" s="43"/>
      <c r="J15004" s="308"/>
      <c r="K15004" s="51"/>
      <c r="N15004" s="309"/>
      <c r="R15004" s="17"/>
      <c r="T15004" s="17"/>
      <c r="V15004" s="17"/>
      <c r="W15004" s="51"/>
    </row>
    <row r="15005">
      <c r="A15005" s="307"/>
      <c r="B15005" s="85"/>
      <c r="C15005" s="85"/>
      <c r="D15005" s="85"/>
      <c r="E15005" s="88"/>
      <c r="G15005" s="17"/>
      <c r="I15005" s="43"/>
      <c r="J15005" s="308"/>
      <c r="K15005" s="51"/>
      <c r="N15005" s="309"/>
      <c r="R15005" s="17"/>
      <c r="T15005" s="17"/>
      <c r="V15005" s="17"/>
      <c r="W15005" s="51"/>
    </row>
    <row r="15006">
      <c r="A15006" s="307"/>
      <c r="B15006" s="85"/>
      <c r="C15006" s="85"/>
      <c r="D15006" s="85"/>
      <c r="E15006" s="88"/>
      <c r="G15006" s="17"/>
      <c r="I15006" s="43"/>
      <c r="J15006" s="308"/>
      <c r="K15006" s="51"/>
      <c r="N15006" s="309"/>
      <c r="R15006" s="17"/>
      <c r="T15006" s="17"/>
      <c r="V15006" s="17"/>
      <c r="W15006" s="51"/>
    </row>
    <row r="15007">
      <c r="A15007" s="307"/>
      <c r="B15007" s="85"/>
      <c r="C15007" s="85"/>
      <c r="D15007" s="85"/>
      <c r="E15007" s="88"/>
      <c r="G15007" s="17"/>
      <c r="I15007" s="43"/>
      <c r="J15007" s="308"/>
      <c r="K15007" s="51"/>
      <c r="N15007" s="309"/>
      <c r="R15007" s="17"/>
      <c r="T15007" s="17"/>
      <c r="V15007" s="17"/>
      <c r="W15007" s="51"/>
    </row>
    <row r="15008">
      <c r="A15008" s="307"/>
      <c r="B15008" s="85"/>
      <c r="C15008" s="85"/>
      <c r="D15008" s="85"/>
      <c r="E15008" s="88"/>
      <c r="G15008" s="17"/>
      <c r="I15008" s="43"/>
      <c r="J15008" s="308"/>
      <c r="K15008" s="51"/>
      <c r="N15008" s="309"/>
      <c r="R15008" s="17"/>
      <c r="T15008" s="17"/>
      <c r="V15008" s="17"/>
      <c r="W15008" s="51"/>
    </row>
    <row r="15009">
      <c r="A15009" s="307"/>
      <c r="B15009" s="85"/>
      <c r="C15009" s="85"/>
      <c r="D15009" s="85"/>
      <c r="E15009" s="88"/>
      <c r="G15009" s="17"/>
      <c r="I15009" s="43"/>
      <c r="J15009" s="308"/>
      <c r="K15009" s="51"/>
      <c r="N15009" s="309"/>
      <c r="R15009" s="17"/>
      <c r="T15009" s="17"/>
      <c r="V15009" s="17"/>
      <c r="W15009" s="51"/>
    </row>
    <row r="15010">
      <c r="A15010" s="307"/>
      <c r="B15010" s="85"/>
      <c r="C15010" s="85"/>
      <c r="D15010" s="85"/>
      <c r="E15010" s="88"/>
      <c r="G15010" s="17"/>
      <c r="I15010" s="43"/>
      <c r="J15010" s="308"/>
      <c r="K15010" s="51"/>
      <c r="N15010" s="309"/>
      <c r="R15010" s="17"/>
      <c r="T15010" s="17"/>
      <c r="V15010" s="17"/>
      <c r="W15010" s="51"/>
    </row>
    <row r="15011">
      <c r="A15011" s="307"/>
      <c r="B15011" s="85"/>
      <c r="C15011" s="85"/>
      <c r="D15011" s="85"/>
      <c r="E15011" s="88"/>
      <c r="G15011" s="17"/>
      <c r="I15011" s="43"/>
      <c r="J15011" s="308"/>
      <c r="K15011" s="51"/>
      <c r="N15011" s="309"/>
      <c r="R15011" s="17"/>
      <c r="T15011" s="17"/>
      <c r="V15011" s="17"/>
      <c r="W15011" s="51"/>
    </row>
    <row r="15012">
      <c r="A15012" s="307"/>
      <c r="B15012" s="85"/>
      <c r="C15012" s="85"/>
      <c r="D15012" s="85"/>
      <c r="E15012" s="88"/>
      <c r="G15012" s="17"/>
      <c r="I15012" s="43"/>
      <c r="J15012" s="308"/>
      <c r="K15012" s="51"/>
      <c r="N15012" s="309"/>
      <c r="R15012" s="17"/>
      <c r="T15012" s="17"/>
      <c r="V15012" s="17"/>
      <c r="W15012" s="51"/>
    </row>
    <row r="15013">
      <c r="A15013" s="307"/>
      <c r="B15013" s="85"/>
      <c r="C15013" s="85"/>
      <c r="D15013" s="85"/>
      <c r="E15013" s="88"/>
      <c r="G15013" s="17"/>
      <c r="I15013" s="43"/>
      <c r="J15013" s="308"/>
      <c r="K15013" s="51"/>
      <c r="N15013" s="309"/>
      <c r="R15013" s="17"/>
      <c r="T15013" s="17"/>
      <c r="V15013" s="17"/>
      <c r="W15013" s="51"/>
    </row>
    <row r="15014">
      <c r="A15014" s="307"/>
      <c r="B15014" s="85"/>
      <c r="C15014" s="85"/>
      <c r="D15014" s="85"/>
      <c r="E15014" s="88"/>
      <c r="G15014" s="17"/>
      <c r="I15014" s="43"/>
      <c r="J15014" s="308"/>
      <c r="K15014" s="51"/>
      <c r="N15014" s="309"/>
      <c r="R15014" s="17"/>
      <c r="T15014" s="17"/>
      <c r="V15014" s="17"/>
      <c r="W15014" s="51"/>
    </row>
    <row r="15015">
      <c r="A15015" s="307"/>
      <c r="B15015" s="85"/>
      <c r="C15015" s="85"/>
      <c r="D15015" s="85"/>
      <c r="E15015" s="88"/>
      <c r="G15015" s="17"/>
      <c r="I15015" s="43"/>
      <c r="J15015" s="308"/>
      <c r="K15015" s="51"/>
      <c r="N15015" s="309"/>
      <c r="R15015" s="17"/>
      <c r="T15015" s="17"/>
      <c r="V15015" s="17"/>
      <c r="W15015" s="51"/>
    </row>
    <row r="15016">
      <c r="A15016" s="307"/>
      <c r="B15016" s="85"/>
      <c r="C15016" s="85"/>
      <c r="D15016" s="85"/>
      <c r="E15016" s="88"/>
      <c r="G15016" s="17"/>
      <c r="I15016" s="43"/>
      <c r="J15016" s="308"/>
      <c r="K15016" s="51"/>
      <c r="N15016" s="309"/>
      <c r="R15016" s="17"/>
      <c r="T15016" s="17"/>
      <c r="V15016" s="17"/>
      <c r="W15016" s="51"/>
    </row>
    <row r="15017">
      <c r="A15017" s="307"/>
      <c r="B15017" s="85"/>
      <c r="C15017" s="85"/>
      <c r="D15017" s="85"/>
      <c r="E15017" s="88"/>
      <c r="G15017" s="17"/>
      <c r="I15017" s="43"/>
      <c r="J15017" s="308"/>
      <c r="K15017" s="51"/>
      <c r="N15017" s="309"/>
      <c r="R15017" s="17"/>
      <c r="T15017" s="17"/>
      <c r="V15017" s="17"/>
      <c r="W15017" s="51"/>
    </row>
    <row r="15018">
      <c r="A15018" s="307"/>
      <c r="B15018" s="85"/>
      <c r="C15018" s="85"/>
      <c r="D15018" s="85"/>
      <c r="E15018" s="88"/>
      <c r="G15018" s="17"/>
      <c r="I15018" s="43"/>
      <c r="J15018" s="308"/>
      <c r="K15018" s="51"/>
      <c r="N15018" s="309"/>
      <c r="R15018" s="17"/>
      <c r="T15018" s="17"/>
      <c r="V15018" s="17"/>
      <c r="W15018" s="51"/>
    </row>
    <row r="15019">
      <c r="A15019" s="307"/>
      <c r="B15019" s="85"/>
      <c r="C15019" s="85"/>
      <c r="D15019" s="85"/>
      <c r="E15019" s="88"/>
      <c r="G15019" s="17"/>
      <c r="I15019" s="43"/>
      <c r="J15019" s="308"/>
      <c r="K15019" s="51"/>
      <c r="N15019" s="309"/>
      <c r="R15019" s="17"/>
      <c r="T15019" s="17"/>
      <c r="V15019" s="17"/>
      <c r="W15019" s="51"/>
    </row>
    <row r="15020">
      <c r="A15020" s="307"/>
      <c r="B15020" s="85"/>
      <c r="C15020" s="85"/>
      <c r="D15020" s="85"/>
      <c r="E15020" s="88"/>
      <c r="G15020" s="17"/>
      <c r="I15020" s="43"/>
      <c r="J15020" s="308"/>
      <c r="K15020" s="51"/>
      <c r="N15020" s="309"/>
      <c r="R15020" s="17"/>
      <c r="T15020" s="17"/>
      <c r="V15020" s="17"/>
      <c r="W15020" s="51"/>
    </row>
    <row r="15021">
      <c r="A15021" s="307"/>
      <c r="B15021" s="85"/>
      <c r="C15021" s="85"/>
      <c r="D15021" s="85"/>
      <c r="E15021" s="88"/>
      <c r="G15021" s="17"/>
      <c r="I15021" s="43"/>
      <c r="J15021" s="308"/>
      <c r="K15021" s="51"/>
      <c r="N15021" s="309"/>
      <c r="R15021" s="17"/>
      <c r="T15021" s="17"/>
      <c r="V15021" s="17"/>
      <c r="W15021" s="51"/>
    </row>
    <row r="15022">
      <c r="A15022" s="307"/>
      <c r="B15022" s="85"/>
      <c r="C15022" s="85"/>
      <c r="D15022" s="85"/>
      <c r="E15022" s="88"/>
      <c r="G15022" s="17"/>
      <c r="I15022" s="43"/>
      <c r="J15022" s="308"/>
      <c r="K15022" s="51"/>
      <c r="N15022" s="309"/>
      <c r="R15022" s="17"/>
      <c r="T15022" s="17"/>
      <c r="V15022" s="17"/>
      <c r="W15022" s="51"/>
    </row>
    <row r="15023">
      <c r="A15023" s="307"/>
      <c r="B15023" s="85"/>
      <c r="C15023" s="85"/>
      <c r="D15023" s="85"/>
      <c r="E15023" s="88"/>
      <c r="G15023" s="17"/>
      <c r="I15023" s="43"/>
      <c r="J15023" s="308"/>
      <c r="K15023" s="51"/>
      <c r="N15023" s="309"/>
      <c r="R15023" s="17"/>
      <c r="T15023" s="17"/>
      <c r="V15023" s="17"/>
      <c r="W15023" s="51"/>
    </row>
    <row r="15024">
      <c r="A15024" s="307"/>
      <c r="B15024" s="85"/>
      <c r="C15024" s="85"/>
      <c r="D15024" s="85"/>
      <c r="E15024" s="88"/>
      <c r="G15024" s="17"/>
      <c r="I15024" s="43"/>
      <c r="J15024" s="308"/>
      <c r="K15024" s="51"/>
      <c r="N15024" s="309"/>
      <c r="R15024" s="17"/>
      <c r="T15024" s="17"/>
      <c r="V15024" s="17"/>
      <c r="W15024" s="51"/>
    </row>
    <row r="15025">
      <c r="A15025" s="307"/>
      <c r="B15025" s="85"/>
      <c r="C15025" s="85"/>
      <c r="D15025" s="85"/>
      <c r="E15025" s="88"/>
      <c r="G15025" s="17"/>
      <c r="I15025" s="43"/>
      <c r="J15025" s="308"/>
      <c r="K15025" s="51"/>
      <c r="N15025" s="309"/>
      <c r="R15025" s="17"/>
      <c r="T15025" s="17"/>
      <c r="V15025" s="17"/>
      <c r="W15025" s="51"/>
    </row>
    <row r="15026">
      <c r="A15026" s="307"/>
      <c r="B15026" s="85"/>
      <c r="C15026" s="85"/>
      <c r="D15026" s="85"/>
      <c r="E15026" s="88"/>
      <c r="G15026" s="17"/>
      <c r="I15026" s="43"/>
      <c r="J15026" s="308"/>
      <c r="K15026" s="51"/>
      <c r="N15026" s="309"/>
      <c r="R15026" s="17"/>
      <c r="T15026" s="17"/>
      <c r="V15026" s="17"/>
      <c r="W15026" s="51"/>
    </row>
    <row r="15027">
      <c r="A15027" s="307"/>
      <c r="B15027" s="85"/>
      <c r="C15027" s="85"/>
      <c r="D15027" s="85"/>
      <c r="E15027" s="88"/>
      <c r="G15027" s="17"/>
      <c r="I15027" s="43"/>
      <c r="J15027" s="308"/>
      <c r="K15027" s="51"/>
      <c r="N15027" s="309"/>
      <c r="R15027" s="17"/>
      <c r="T15027" s="17"/>
      <c r="V15027" s="17"/>
      <c r="W15027" s="51"/>
    </row>
    <row r="15028">
      <c r="A15028" s="307"/>
      <c r="B15028" s="85"/>
      <c r="C15028" s="85"/>
      <c r="D15028" s="85"/>
      <c r="E15028" s="88"/>
      <c r="G15028" s="17"/>
      <c r="I15028" s="43"/>
      <c r="J15028" s="308"/>
      <c r="K15028" s="51"/>
      <c r="N15028" s="309"/>
      <c r="R15028" s="17"/>
      <c r="T15028" s="17"/>
      <c r="V15028" s="17"/>
      <c r="W15028" s="51"/>
    </row>
    <row r="15029">
      <c r="A15029" s="307"/>
      <c r="B15029" s="85"/>
      <c r="C15029" s="85"/>
      <c r="D15029" s="85"/>
      <c r="E15029" s="88"/>
      <c r="G15029" s="17"/>
      <c r="I15029" s="43"/>
      <c r="J15029" s="308"/>
      <c r="K15029" s="51"/>
      <c r="N15029" s="309"/>
      <c r="R15029" s="17"/>
      <c r="T15029" s="17"/>
      <c r="V15029" s="17"/>
      <c r="W15029" s="51"/>
    </row>
    <row r="15030">
      <c r="A15030" s="307"/>
      <c r="B15030" s="85"/>
      <c r="C15030" s="85"/>
      <c r="D15030" s="85"/>
      <c r="E15030" s="88"/>
      <c r="G15030" s="17"/>
      <c r="I15030" s="43"/>
      <c r="J15030" s="308"/>
      <c r="K15030" s="51"/>
      <c r="N15030" s="309"/>
      <c r="R15030" s="17"/>
      <c r="T15030" s="17"/>
      <c r="V15030" s="17"/>
      <c r="W15030" s="51"/>
    </row>
    <row r="15031">
      <c r="A15031" s="307"/>
      <c r="B15031" s="85"/>
      <c r="C15031" s="85"/>
      <c r="D15031" s="85"/>
      <c r="E15031" s="88"/>
      <c r="G15031" s="17"/>
      <c r="I15031" s="43"/>
      <c r="J15031" s="308"/>
      <c r="K15031" s="51"/>
      <c r="N15031" s="309"/>
      <c r="R15031" s="17"/>
      <c r="T15031" s="17"/>
      <c r="V15031" s="17"/>
      <c r="W15031" s="51"/>
    </row>
    <row r="15032">
      <c r="A15032" s="307"/>
      <c r="B15032" s="85"/>
      <c r="C15032" s="85"/>
      <c r="D15032" s="85"/>
      <c r="E15032" s="88"/>
      <c r="G15032" s="17"/>
      <c r="I15032" s="43"/>
      <c r="J15032" s="308"/>
      <c r="K15032" s="51"/>
      <c r="N15032" s="309"/>
      <c r="R15032" s="17"/>
      <c r="T15032" s="17"/>
      <c r="V15032" s="17"/>
      <c r="W15032" s="51"/>
    </row>
    <row r="15033">
      <c r="A15033" s="307"/>
      <c r="B15033" s="85"/>
      <c r="C15033" s="85"/>
      <c r="D15033" s="85"/>
      <c r="E15033" s="88"/>
      <c r="G15033" s="17"/>
      <c r="I15033" s="43"/>
      <c r="J15033" s="308"/>
      <c r="K15033" s="51"/>
      <c r="N15033" s="309"/>
      <c r="R15033" s="17"/>
      <c r="T15033" s="17"/>
      <c r="V15033" s="17"/>
      <c r="W15033" s="51"/>
    </row>
    <row r="15034">
      <c r="A15034" s="307"/>
      <c r="B15034" s="85"/>
      <c r="C15034" s="85"/>
      <c r="D15034" s="85"/>
      <c r="E15034" s="88"/>
      <c r="G15034" s="17"/>
      <c r="I15034" s="43"/>
      <c r="J15034" s="308"/>
      <c r="K15034" s="51"/>
      <c r="N15034" s="309"/>
      <c r="R15034" s="17"/>
      <c r="T15034" s="17"/>
      <c r="V15034" s="17"/>
      <c r="W15034" s="51"/>
    </row>
    <row r="15035">
      <c r="A15035" s="307"/>
      <c r="B15035" s="85"/>
      <c r="C15035" s="85"/>
      <c r="D15035" s="85"/>
      <c r="E15035" s="88"/>
      <c r="G15035" s="17"/>
      <c r="I15035" s="43"/>
      <c r="J15035" s="308"/>
      <c r="K15035" s="51"/>
      <c r="N15035" s="309"/>
      <c r="R15035" s="17"/>
      <c r="T15035" s="17"/>
      <c r="V15035" s="17"/>
      <c r="W15035" s="51"/>
    </row>
    <row r="15036">
      <c r="A15036" s="307"/>
      <c r="B15036" s="85"/>
      <c r="C15036" s="85"/>
      <c r="D15036" s="85"/>
      <c r="E15036" s="88"/>
      <c r="G15036" s="17"/>
      <c r="I15036" s="43"/>
      <c r="J15036" s="308"/>
      <c r="K15036" s="51"/>
      <c r="N15036" s="309"/>
      <c r="R15036" s="17"/>
      <c r="T15036" s="17"/>
      <c r="V15036" s="17"/>
      <c r="W15036" s="51"/>
    </row>
    <row r="15037">
      <c r="A15037" s="307"/>
      <c r="B15037" s="85"/>
      <c r="C15037" s="85"/>
      <c r="D15037" s="85"/>
      <c r="E15037" s="88"/>
      <c r="G15037" s="17"/>
      <c r="I15037" s="43"/>
      <c r="J15037" s="308"/>
      <c r="K15037" s="51"/>
      <c r="N15037" s="309"/>
      <c r="R15037" s="17"/>
      <c r="T15037" s="17"/>
      <c r="V15037" s="17"/>
      <c r="W15037" s="51"/>
    </row>
    <row r="15038">
      <c r="A15038" s="307"/>
      <c r="B15038" s="85"/>
      <c r="C15038" s="85"/>
      <c r="D15038" s="85"/>
      <c r="E15038" s="88"/>
      <c r="G15038" s="17"/>
      <c r="I15038" s="43"/>
      <c r="J15038" s="308"/>
      <c r="K15038" s="51"/>
      <c r="N15038" s="309"/>
      <c r="R15038" s="17"/>
      <c r="T15038" s="17"/>
      <c r="V15038" s="17"/>
      <c r="W15038" s="51"/>
    </row>
    <row r="15039">
      <c r="A15039" s="307"/>
      <c r="B15039" s="85"/>
      <c r="C15039" s="85"/>
      <c r="D15039" s="85"/>
      <c r="E15039" s="88"/>
      <c r="G15039" s="17"/>
      <c r="I15039" s="43"/>
      <c r="J15039" s="308"/>
      <c r="K15039" s="51"/>
      <c r="N15039" s="309"/>
      <c r="R15039" s="17"/>
      <c r="T15039" s="17"/>
      <c r="V15039" s="17"/>
      <c r="W15039" s="51"/>
    </row>
    <row r="15040">
      <c r="A15040" s="307"/>
      <c r="B15040" s="85"/>
      <c r="C15040" s="85"/>
      <c r="D15040" s="85"/>
      <c r="E15040" s="88"/>
      <c r="G15040" s="17"/>
      <c r="I15040" s="43"/>
      <c r="J15040" s="308"/>
      <c r="K15040" s="51"/>
      <c r="N15040" s="309"/>
      <c r="R15040" s="17"/>
      <c r="T15040" s="17"/>
      <c r="V15040" s="17"/>
      <c r="W15040" s="51"/>
    </row>
    <row r="15041">
      <c r="A15041" s="307"/>
      <c r="B15041" s="85"/>
      <c r="C15041" s="85"/>
      <c r="D15041" s="85"/>
      <c r="E15041" s="88"/>
      <c r="G15041" s="17"/>
      <c r="I15041" s="43"/>
      <c r="J15041" s="308"/>
      <c r="K15041" s="51"/>
      <c r="N15041" s="309"/>
      <c r="R15041" s="17"/>
      <c r="T15041" s="17"/>
      <c r="V15041" s="17"/>
      <c r="W15041" s="51"/>
    </row>
    <row r="15042">
      <c r="A15042" s="307"/>
      <c r="B15042" s="85"/>
      <c r="C15042" s="85"/>
      <c r="D15042" s="85"/>
      <c r="E15042" s="88"/>
      <c r="G15042" s="17"/>
      <c r="I15042" s="43"/>
      <c r="J15042" s="308"/>
      <c r="K15042" s="51"/>
      <c r="N15042" s="309"/>
      <c r="R15042" s="17"/>
      <c r="T15042" s="17"/>
      <c r="V15042" s="17"/>
      <c r="W15042" s="51"/>
    </row>
    <row r="15043">
      <c r="A15043" s="307"/>
      <c r="B15043" s="85"/>
      <c r="C15043" s="85"/>
      <c r="D15043" s="85"/>
      <c r="E15043" s="88"/>
      <c r="G15043" s="17"/>
      <c r="I15043" s="43"/>
      <c r="J15043" s="308"/>
      <c r="K15043" s="51"/>
      <c r="N15043" s="309"/>
      <c r="R15043" s="17"/>
      <c r="T15043" s="17"/>
      <c r="V15043" s="17"/>
      <c r="W15043" s="51"/>
    </row>
    <row r="15044">
      <c r="A15044" s="307"/>
      <c r="B15044" s="85"/>
      <c r="C15044" s="85"/>
      <c r="D15044" s="85"/>
      <c r="E15044" s="88"/>
      <c r="G15044" s="17"/>
      <c r="I15044" s="43"/>
      <c r="J15044" s="308"/>
      <c r="K15044" s="51"/>
      <c r="N15044" s="309"/>
      <c r="R15044" s="17"/>
      <c r="T15044" s="17"/>
      <c r="V15044" s="17"/>
      <c r="W15044" s="51"/>
    </row>
    <row r="15045">
      <c r="A15045" s="307"/>
      <c r="B15045" s="85"/>
      <c r="C15045" s="85"/>
      <c r="D15045" s="85"/>
      <c r="E15045" s="88"/>
      <c r="G15045" s="17"/>
      <c r="I15045" s="43"/>
      <c r="J15045" s="308"/>
      <c r="K15045" s="51"/>
      <c r="N15045" s="309"/>
      <c r="R15045" s="17"/>
      <c r="T15045" s="17"/>
      <c r="V15045" s="17"/>
      <c r="W15045" s="51"/>
    </row>
    <row r="15046">
      <c r="A15046" s="307"/>
      <c r="B15046" s="85"/>
      <c r="C15046" s="85"/>
      <c r="D15046" s="85"/>
      <c r="E15046" s="88"/>
      <c r="G15046" s="17"/>
      <c r="I15046" s="43"/>
      <c r="J15046" s="308"/>
      <c r="K15046" s="51"/>
      <c r="N15046" s="309"/>
      <c r="R15046" s="17"/>
      <c r="T15046" s="17"/>
      <c r="V15046" s="17"/>
      <c r="W15046" s="51"/>
    </row>
    <row r="15047">
      <c r="A15047" s="307"/>
      <c r="B15047" s="85"/>
      <c r="C15047" s="85"/>
      <c r="D15047" s="85"/>
      <c r="E15047" s="88"/>
      <c r="G15047" s="17"/>
      <c r="I15047" s="43"/>
      <c r="J15047" s="308"/>
      <c r="K15047" s="51"/>
      <c r="N15047" s="309"/>
      <c r="R15047" s="17"/>
      <c r="T15047" s="17"/>
      <c r="V15047" s="17"/>
      <c r="W15047" s="51"/>
    </row>
    <row r="15048">
      <c r="A15048" s="307"/>
      <c r="B15048" s="85"/>
      <c r="C15048" s="85"/>
      <c r="D15048" s="85"/>
      <c r="E15048" s="88"/>
      <c r="G15048" s="17"/>
      <c r="I15048" s="43"/>
      <c r="J15048" s="308"/>
      <c r="K15048" s="51"/>
      <c r="N15048" s="309"/>
      <c r="R15048" s="17"/>
      <c r="T15048" s="17"/>
      <c r="V15048" s="17"/>
      <c r="W15048" s="51"/>
    </row>
    <row r="15049">
      <c r="A15049" s="307"/>
      <c r="B15049" s="85"/>
      <c r="C15049" s="85"/>
      <c r="D15049" s="85"/>
      <c r="E15049" s="88"/>
      <c r="G15049" s="17"/>
      <c r="I15049" s="43"/>
      <c r="J15049" s="308"/>
      <c r="K15049" s="51"/>
      <c r="N15049" s="309"/>
      <c r="R15049" s="17"/>
      <c r="T15049" s="17"/>
      <c r="V15049" s="17"/>
      <c r="W15049" s="51"/>
    </row>
    <row r="15050">
      <c r="A15050" s="307"/>
      <c r="B15050" s="85"/>
      <c r="C15050" s="85"/>
      <c r="D15050" s="85"/>
      <c r="E15050" s="88"/>
      <c r="G15050" s="17"/>
      <c r="I15050" s="43"/>
      <c r="J15050" s="308"/>
      <c r="K15050" s="51"/>
      <c r="N15050" s="309"/>
      <c r="R15050" s="17"/>
      <c r="T15050" s="17"/>
      <c r="V15050" s="17"/>
      <c r="W15050" s="51"/>
    </row>
    <row r="15051">
      <c r="A15051" s="307"/>
      <c r="B15051" s="85"/>
      <c r="C15051" s="85"/>
      <c r="D15051" s="85"/>
      <c r="E15051" s="88"/>
      <c r="G15051" s="17"/>
      <c r="I15051" s="43"/>
      <c r="J15051" s="308"/>
      <c r="K15051" s="51"/>
      <c r="N15051" s="309"/>
      <c r="R15051" s="17"/>
      <c r="T15051" s="17"/>
      <c r="V15051" s="17"/>
      <c r="W15051" s="51"/>
    </row>
    <row r="15052">
      <c r="A15052" s="307"/>
      <c r="B15052" s="85"/>
      <c r="C15052" s="85"/>
      <c r="D15052" s="85"/>
      <c r="E15052" s="88"/>
      <c r="G15052" s="17"/>
      <c r="I15052" s="43"/>
      <c r="J15052" s="308"/>
      <c r="K15052" s="51"/>
      <c r="N15052" s="309"/>
      <c r="R15052" s="17"/>
      <c r="T15052" s="17"/>
      <c r="V15052" s="17"/>
      <c r="W15052" s="51"/>
    </row>
    <row r="15053">
      <c r="A15053" s="307"/>
      <c r="B15053" s="85"/>
      <c r="C15053" s="85"/>
      <c r="D15053" s="85"/>
      <c r="E15053" s="88"/>
      <c r="G15053" s="17"/>
      <c r="I15053" s="43"/>
      <c r="J15053" s="308"/>
      <c r="K15053" s="51"/>
      <c r="N15053" s="309"/>
      <c r="R15053" s="17"/>
      <c r="T15053" s="17"/>
      <c r="V15053" s="17"/>
      <c r="W15053" s="51"/>
    </row>
    <row r="15054">
      <c r="A15054" s="307"/>
      <c r="B15054" s="85"/>
      <c r="C15054" s="85"/>
      <c r="D15054" s="85"/>
      <c r="E15054" s="88"/>
      <c r="G15054" s="17"/>
      <c r="I15054" s="43"/>
      <c r="J15054" s="308"/>
      <c r="K15054" s="51"/>
      <c r="N15054" s="309"/>
      <c r="R15054" s="17"/>
      <c r="T15054" s="17"/>
      <c r="V15054" s="17"/>
      <c r="W15054" s="51"/>
    </row>
    <row r="15055">
      <c r="A15055" s="307"/>
      <c r="B15055" s="85"/>
      <c r="C15055" s="85"/>
      <c r="D15055" s="85"/>
      <c r="E15055" s="88"/>
      <c r="G15055" s="17"/>
      <c r="I15055" s="43"/>
      <c r="J15055" s="308"/>
      <c r="K15055" s="51"/>
      <c r="N15055" s="309"/>
      <c r="R15055" s="17"/>
      <c r="T15055" s="17"/>
      <c r="V15055" s="17"/>
      <c r="W15055" s="51"/>
    </row>
    <row r="15056">
      <c r="A15056" s="307"/>
      <c r="B15056" s="85"/>
      <c r="C15056" s="85"/>
      <c r="D15056" s="85"/>
      <c r="E15056" s="88"/>
      <c r="G15056" s="17"/>
      <c r="I15056" s="43"/>
      <c r="J15056" s="308"/>
      <c r="K15056" s="51"/>
      <c r="N15056" s="309"/>
      <c r="R15056" s="17"/>
      <c r="T15056" s="17"/>
      <c r="V15056" s="17"/>
      <c r="W15056" s="51"/>
    </row>
    <row r="15057">
      <c r="A15057" s="307"/>
      <c r="B15057" s="85"/>
      <c r="C15057" s="85"/>
      <c r="D15057" s="85"/>
      <c r="E15057" s="88"/>
      <c r="G15057" s="17"/>
      <c r="I15057" s="43"/>
      <c r="J15057" s="308"/>
      <c r="K15057" s="51"/>
      <c r="N15057" s="309"/>
      <c r="R15057" s="17"/>
      <c r="T15057" s="17"/>
      <c r="V15057" s="17"/>
      <c r="W15057" s="51"/>
    </row>
    <row r="15058">
      <c r="A15058" s="307"/>
      <c r="B15058" s="85"/>
      <c r="C15058" s="85"/>
      <c r="D15058" s="85"/>
      <c r="E15058" s="88"/>
      <c r="G15058" s="17"/>
      <c r="I15058" s="43"/>
      <c r="J15058" s="308"/>
      <c r="K15058" s="51"/>
      <c r="N15058" s="309"/>
      <c r="R15058" s="17"/>
      <c r="T15058" s="17"/>
      <c r="V15058" s="17"/>
      <c r="W15058" s="51"/>
    </row>
    <row r="15059">
      <c r="A15059" s="307"/>
      <c r="B15059" s="85"/>
      <c r="C15059" s="85"/>
      <c r="D15059" s="85"/>
      <c r="E15059" s="88"/>
      <c r="G15059" s="17"/>
      <c r="I15059" s="43"/>
      <c r="J15059" s="308"/>
      <c r="K15059" s="51"/>
      <c r="N15059" s="309"/>
      <c r="R15059" s="17"/>
      <c r="T15059" s="17"/>
      <c r="V15059" s="17"/>
      <c r="W15059" s="51"/>
    </row>
    <row r="15060">
      <c r="A15060" s="307"/>
      <c r="B15060" s="85"/>
      <c r="C15060" s="85"/>
      <c r="D15060" s="85"/>
      <c r="E15060" s="88"/>
      <c r="G15060" s="17"/>
      <c r="I15060" s="43"/>
      <c r="J15060" s="308"/>
      <c r="K15060" s="51"/>
      <c r="N15060" s="309"/>
      <c r="R15060" s="17"/>
      <c r="T15060" s="17"/>
      <c r="V15060" s="17"/>
      <c r="W15060" s="51"/>
    </row>
    <row r="15061">
      <c r="A15061" s="307"/>
      <c r="B15061" s="85"/>
      <c r="C15061" s="85"/>
      <c r="D15061" s="85"/>
      <c r="E15061" s="88"/>
      <c r="G15061" s="17"/>
      <c r="I15061" s="43"/>
      <c r="J15061" s="308"/>
      <c r="K15061" s="51"/>
      <c r="N15061" s="309"/>
      <c r="R15061" s="17"/>
      <c r="T15061" s="17"/>
      <c r="V15061" s="17"/>
      <c r="W15061" s="51"/>
    </row>
    <row r="15062">
      <c r="A15062" s="307"/>
      <c r="B15062" s="85"/>
      <c r="C15062" s="85"/>
      <c r="D15062" s="85"/>
      <c r="E15062" s="88"/>
      <c r="G15062" s="17"/>
      <c r="I15062" s="43"/>
      <c r="J15062" s="308"/>
      <c r="K15062" s="51"/>
      <c r="N15062" s="309"/>
      <c r="R15062" s="17"/>
      <c r="T15062" s="17"/>
      <c r="V15062" s="17"/>
      <c r="W15062" s="51"/>
    </row>
    <row r="15063">
      <c r="A15063" s="307"/>
      <c r="B15063" s="85"/>
      <c r="C15063" s="85"/>
      <c r="D15063" s="85"/>
      <c r="E15063" s="88"/>
      <c r="G15063" s="17"/>
      <c r="I15063" s="43"/>
      <c r="J15063" s="308"/>
      <c r="K15063" s="51"/>
      <c r="N15063" s="309"/>
      <c r="R15063" s="17"/>
      <c r="T15063" s="17"/>
      <c r="V15063" s="17"/>
      <c r="W15063" s="51"/>
    </row>
    <row r="15064">
      <c r="A15064" s="307"/>
      <c r="B15064" s="85"/>
      <c r="C15064" s="85"/>
      <c r="D15064" s="85"/>
      <c r="E15064" s="88"/>
      <c r="G15064" s="17"/>
      <c r="I15064" s="43"/>
      <c r="J15064" s="308"/>
      <c r="K15064" s="51"/>
      <c r="N15064" s="309"/>
      <c r="R15064" s="17"/>
      <c r="T15064" s="17"/>
      <c r="V15064" s="17"/>
      <c r="W15064" s="51"/>
    </row>
    <row r="15065">
      <c r="A15065" s="307"/>
      <c r="B15065" s="85"/>
      <c r="C15065" s="85"/>
      <c r="D15065" s="85"/>
      <c r="E15065" s="88"/>
      <c r="G15065" s="17"/>
      <c r="I15065" s="43"/>
      <c r="J15065" s="308"/>
      <c r="K15065" s="51"/>
      <c r="N15065" s="309"/>
      <c r="R15065" s="17"/>
      <c r="T15065" s="17"/>
      <c r="V15065" s="17"/>
      <c r="W15065" s="51"/>
    </row>
    <row r="15066">
      <c r="A15066" s="307"/>
      <c r="B15066" s="85"/>
      <c r="C15066" s="85"/>
      <c r="D15066" s="85"/>
      <c r="E15066" s="88"/>
      <c r="G15066" s="17"/>
      <c r="I15066" s="43"/>
      <c r="J15066" s="308"/>
      <c r="K15066" s="51"/>
      <c r="N15066" s="309"/>
      <c r="R15066" s="17"/>
      <c r="T15066" s="17"/>
      <c r="V15066" s="17"/>
      <c r="W15066" s="51"/>
    </row>
    <row r="15067">
      <c r="A15067" s="307"/>
      <c r="B15067" s="85"/>
      <c r="C15067" s="85"/>
      <c r="D15067" s="85"/>
      <c r="E15067" s="88"/>
      <c r="G15067" s="17"/>
      <c r="I15067" s="43"/>
      <c r="J15067" s="308"/>
      <c r="K15067" s="51"/>
      <c r="N15067" s="309"/>
      <c r="R15067" s="17"/>
      <c r="T15067" s="17"/>
      <c r="V15067" s="17"/>
      <c r="W15067" s="51"/>
    </row>
    <row r="15068">
      <c r="A15068" s="307"/>
      <c r="B15068" s="85"/>
      <c r="C15068" s="85"/>
      <c r="D15068" s="85"/>
      <c r="E15068" s="88"/>
      <c r="G15068" s="17"/>
      <c r="I15068" s="43"/>
      <c r="J15068" s="308"/>
      <c r="K15068" s="51"/>
      <c r="N15068" s="309"/>
      <c r="R15068" s="17"/>
      <c r="T15068" s="17"/>
      <c r="V15068" s="17"/>
      <c r="W15068" s="51"/>
    </row>
    <row r="15069">
      <c r="A15069" s="307"/>
      <c r="B15069" s="85"/>
      <c r="C15069" s="85"/>
      <c r="D15069" s="85"/>
      <c r="E15069" s="88"/>
      <c r="G15069" s="17"/>
      <c r="I15069" s="43"/>
      <c r="J15069" s="308"/>
      <c r="K15069" s="51"/>
      <c r="N15069" s="309"/>
      <c r="R15069" s="17"/>
      <c r="T15069" s="17"/>
      <c r="V15069" s="17"/>
      <c r="W15069" s="51"/>
    </row>
    <row r="15070">
      <c r="A15070" s="307"/>
      <c r="B15070" s="85"/>
      <c r="C15070" s="85"/>
      <c r="D15070" s="85"/>
      <c r="E15070" s="88"/>
      <c r="G15070" s="17"/>
      <c r="I15070" s="43"/>
      <c r="J15070" s="308"/>
      <c r="K15070" s="51"/>
      <c r="N15070" s="309"/>
      <c r="R15070" s="17"/>
      <c r="T15070" s="17"/>
      <c r="V15070" s="17"/>
      <c r="W15070" s="51"/>
    </row>
    <row r="15071">
      <c r="A15071" s="307"/>
      <c r="B15071" s="85"/>
      <c r="C15071" s="85"/>
      <c r="D15071" s="85"/>
      <c r="E15071" s="88"/>
      <c r="G15071" s="17"/>
      <c r="I15071" s="43"/>
      <c r="J15071" s="308"/>
      <c r="K15071" s="51"/>
      <c r="N15071" s="309"/>
      <c r="R15071" s="17"/>
      <c r="T15071" s="17"/>
      <c r="V15071" s="17"/>
      <c r="W15071" s="51"/>
    </row>
    <row r="15072">
      <c r="A15072" s="307"/>
      <c r="B15072" s="85"/>
      <c r="C15072" s="85"/>
      <c r="D15072" s="85"/>
      <c r="E15072" s="88"/>
      <c r="G15072" s="17"/>
      <c r="I15072" s="43"/>
      <c r="J15072" s="308"/>
      <c r="K15072" s="51"/>
      <c r="N15072" s="309"/>
      <c r="R15072" s="17"/>
      <c r="T15072" s="17"/>
      <c r="V15072" s="17"/>
      <c r="W15072" s="51"/>
    </row>
    <row r="15073">
      <c r="A15073" s="307"/>
      <c r="B15073" s="85"/>
      <c r="C15073" s="85"/>
      <c r="D15073" s="85"/>
      <c r="E15073" s="88"/>
      <c r="G15073" s="17"/>
      <c r="I15073" s="43"/>
      <c r="J15073" s="308"/>
      <c r="K15073" s="51"/>
      <c r="N15073" s="309"/>
      <c r="R15073" s="17"/>
      <c r="T15073" s="17"/>
      <c r="V15073" s="17"/>
      <c r="W15073" s="51"/>
    </row>
    <row r="15074">
      <c r="A15074" s="307"/>
      <c r="B15074" s="85"/>
      <c r="C15074" s="85"/>
      <c r="D15074" s="85"/>
      <c r="E15074" s="88"/>
      <c r="G15074" s="17"/>
      <c r="I15074" s="43"/>
      <c r="J15074" s="308"/>
      <c r="K15074" s="51"/>
      <c r="N15074" s="309"/>
      <c r="R15074" s="17"/>
      <c r="T15074" s="17"/>
      <c r="V15074" s="17"/>
      <c r="W15074" s="51"/>
    </row>
    <row r="15075">
      <c r="A15075" s="307"/>
      <c r="B15075" s="85"/>
      <c r="C15075" s="85"/>
      <c r="D15075" s="85"/>
      <c r="E15075" s="88"/>
      <c r="G15075" s="17"/>
      <c r="I15075" s="43"/>
      <c r="J15075" s="308"/>
      <c r="K15075" s="51"/>
      <c r="N15075" s="309"/>
      <c r="R15075" s="17"/>
      <c r="T15075" s="17"/>
      <c r="V15075" s="17"/>
      <c r="W15075" s="51"/>
    </row>
    <row r="15076">
      <c r="A15076" s="307"/>
      <c r="B15076" s="85"/>
      <c r="C15076" s="85"/>
      <c r="D15076" s="85"/>
      <c r="E15076" s="88"/>
      <c r="G15076" s="17"/>
      <c r="I15076" s="43"/>
      <c r="J15076" s="308"/>
      <c r="K15076" s="51"/>
      <c r="N15076" s="309"/>
      <c r="R15076" s="17"/>
      <c r="T15076" s="17"/>
      <c r="V15076" s="17"/>
      <c r="W15076" s="51"/>
    </row>
    <row r="15077">
      <c r="A15077" s="307"/>
      <c r="B15077" s="85"/>
      <c r="C15077" s="85"/>
      <c r="D15077" s="85"/>
      <c r="E15077" s="88"/>
      <c r="G15077" s="17"/>
      <c r="I15077" s="43"/>
      <c r="J15077" s="308"/>
      <c r="K15077" s="51"/>
      <c r="N15077" s="309"/>
      <c r="R15077" s="17"/>
      <c r="T15077" s="17"/>
      <c r="V15077" s="17"/>
      <c r="W15077" s="51"/>
    </row>
    <row r="15078">
      <c r="A15078" s="307"/>
      <c r="B15078" s="85"/>
      <c r="C15078" s="85"/>
      <c r="D15078" s="85"/>
      <c r="E15078" s="88"/>
      <c r="G15078" s="17"/>
      <c r="I15078" s="43"/>
      <c r="J15078" s="308"/>
      <c r="K15078" s="51"/>
      <c r="N15078" s="309"/>
      <c r="R15078" s="17"/>
      <c r="T15078" s="17"/>
      <c r="V15078" s="17"/>
      <c r="W15078" s="51"/>
    </row>
    <row r="15079">
      <c r="A15079" s="307"/>
      <c r="B15079" s="85"/>
      <c r="C15079" s="85"/>
      <c r="D15079" s="85"/>
      <c r="E15079" s="88"/>
      <c r="G15079" s="17"/>
      <c r="I15079" s="43"/>
      <c r="J15079" s="308"/>
      <c r="K15079" s="51"/>
      <c r="N15079" s="309"/>
      <c r="R15079" s="17"/>
      <c r="T15079" s="17"/>
      <c r="V15079" s="17"/>
      <c r="W15079" s="51"/>
    </row>
    <row r="15080">
      <c r="A15080" s="307"/>
      <c r="B15080" s="85"/>
      <c r="C15080" s="85"/>
      <c r="D15080" s="85"/>
      <c r="E15080" s="88"/>
      <c r="G15080" s="17"/>
      <c r="I15080" s="43"/>
      <c r="J15080" s="308"/>
      <c r="K15080" s="51"/>
      <c r="N15080" s="309"/>
      <c r="R15080" s="17"/>
      <c r="T15080" s="17"/>
      <c r="V15080" s="17"/>
      <c r="W15080" s="51"/>
    </row>
    <row r="15081">
      <c r="A15081" s="307"/>
      <c r="B15081" s="85"/>
      <c r="C15081" s="85"/>
      <c r="D15081" s="85"/>
      <c r="E15081" s="88"/>
      <c r="G15081" s="17"/>
      <c r="I15081" s="43"/>
      <c r="J15081" s="308"/>
      <c r="K15081" s="51"/>
      <c r="N15081" s="309"/>
      <c r="R15081" s="17"/>
      <c r="T15081" s="17"/>
      <c r="V15081" s="17"/>
      <c r="W15081" s="51"/>
    </row>
    <row r="15082">
      <c r="A15082" s="307"/>
      <c r="B15082" s="85"/>
      <c r="C15082" s="85"/>
      <c r="D15082" s="85"/>
      <c r="E15082" s="88"/>
      <c r="G15082" s="17"/>
      <c r="I15082" s="43"/>
      <c r="J15082" s="308"/>
      <c r="K15082" s="51"/>
      <c r="N15082" s="309"/>
      <c r="R15082" s="17"/>
      <c r="T15082" s="17"/>
      <c r="V15082" s="17"/>
      <c r="W15082" s="51"/>
    </row>
    <row r="15083">
      <c r="A15083" s="307"/>
      <c r="B15083" s="85"/>
      <c r="C15083" s="85"/>
      <c r="D15083" s="85"/>
      <c r="E15083" s="88"/>
      <c r="G15083" s="17"/>
      <c r="I15083" s="43"/>
      <c r="J15083" s="308"/>
      <c r="K15083" s="51"/>
      <c r="N15083" s="309"/>
      <c r="R15083" s="17"/>
      <c r="T15083" s="17"/>
      <c r="V15083" s="17"/>
      <c r="W15083" s="51"/>
    </row>
    <row r="15084">
      <c r="A15084" s="307"/>
      <c r="B15084" s="85"/>
      <c r="C15084" s="85"/>
      <c r="D15084" s="85"/>
      <c r="E15084" s="88"/>
      <c r="G15084" s="17"/>
      <c r="I15084" s="43"/>
      <c r="J15084" s="308"/>
      <c r="K15084" s="51"/>
      <c r="N15084" s="309"/>
      <c r="R15084" s="17"/>
      <c r="T15084" s="17"/>
      <c r="V15084" s="17"/>
      <c r="W15084" s="51"/>
    </row>
    <row r="15085">
      <c r="A15085" s="307"/>
      <c r="B15085" s="85"/>
      <c r="C15085" s="85"/>
      <c r="D15085" s="85"/>
      <c r="E15085" s="88"/>
      <c r="G15085" s="17"/>
      <c r="I15085" s="43"/>
      <c r="J15085" s="308"/>
      <c r="K15085" s="51"/>
      <c r="N15085" s="309"/>
      <c r="R15085" s="17"/>
      <c r="T15085" s="17"/>
      <c r="V15085" s="17"/>
      <c r="W15085" s="51"/>
    </row>
    <row r="15086">
      <c r="A15086" s="307"/>
      <c r="B15086" s="85"/>
      <c r="C15086" s="85"/>
      <c r="D15086" s="85"/>
      <c r="E15086" s="88"/>
      <c r="G15086" s="17"/>
      <c r="I15086" s="43"/>
      <c r="J15086" s="308"/>
      <c r="K15086" s="51"/>
      <c r="N15086" s="309"/>
      <c r="R15086" s="17"/>
      <c r="T15086" s="17"/>
      <c r="V15086" s="17"/>
      <c r="W15086" s="51"/>
    </row>
    <row r="15087">
      <c r="A15087" s="307"/>
      <c r="B15087" s="85"/>
      <c r="C15087" s="85"/>
      <c r="D15087" s="85"/>
      <c r="E15087" s="88"/>
      <c r="G15087" s="17"/>
      <c r="I15087" s="43"/>
      <c r="J15087" s="308"/>
      <c r="K15087" s="51"/>
      <c r="N15087" s="309"/>
      <c r="R15087" s="17"/>
      <c r="T15087" s="17"/>
      <c r="V15087" s="17"/>
      <c r="W15087" s="51"/>
    </row>
    <row r="15088">
      <c r="A15088" s="307"/>
      <c r="B15088" s="85"/>
      <c r="C15088" s="85"/>
      <c r="D15088" s="85"/>
      <c r="E15088" s="88"/>
      <c r="G15088" s="17"/>
      <c r="I15088" s="43"/>
      <c r="J15088" s="308"/>
      <c r="K15088" s="51"/>
      <c r="N15088" s="309"/>
      <c r="R15088" s="17"/>
      <c r="T15088" s="17"/>
      <c r="V15088" s="17"/>
      <c r="W15088" s="51"/>
    </row>
    <row r="15089">
      <c r="A15089" s="307"/>
      <c r="B15089" s="85"/>
      <c r="C15089" s="85"/>
      <c r="D15089" s="85"/>
      <c r="E15089" s="88"/>
      <c r="G15089" s="17"/>
      <c r="I15089" s="43"/>
      <c r="J15089" s="308"/>
      <c r="K15089" s="51"/>
      <c r="N15089" s="309"/>
      <c r="R15089" s="17"/>
      <c r="T15089" s="17"/>
      <c r="V15089" s="17"/>
      <c r="W15089" s="51"/>
    </row>
    <row r="15090">
      <c r="A15090" s="307"/>
      <c r="B15090" s="85"/>
      <c r="C15090" s="85"/>
      <c r="D15090" s="85"/>
      <c r="E15090" s="88"/>
      <c r="G15090" s="17"/>
      <c r="I15090" s="43"/>
      <c r="J15090" s="308"/>
      <c r="K15090" s="51"/>
      <c r="N15090" s="309"/>
      <c r="R15090" s="17"/>
      <c r="T15090" s="17"/>
      <c r="V15090" s="17"/>
      <c r="W15090" s="51"/>
    </row>
    <row r="15091">
      <c r="A15091" s="307"/>
      <c r="B15091" s="85"/>
      <c r="C15091" s="85"/>
      <c r="D15091" s="85"/>
      <c r="E15091" s="88"/>
      <c r="G15091" s="17"/>
      <c r="I15091" s="43"/>
      <c r="J15091" s="308"/>
      <c r="K15091" s="51"/>
      <c r="N15091" s="309"/>
      <c r="R15091" s="17"/>
      <c r="T15091" s="17"/>
      <c r="V15091" s="17"/>
      <c r="W15091" s="51"/>
    </row>
    <row r="15092">
      <c r="A15092" s="307"/>
      <c r="B15092" s="85"/>
      <c r="C15092" s="85"/>
      <c r="D15092" s="85"/>
      <c r="E15092" s="88"/>
      <c r="G15092" s="17"/>
      <c r="I15092" s="43"/>
      <c r="J15092" s="308"/>
      <c r="K15092" s="51"/>
      <c r="N15092" s="309"/>
      <c r="R15092" s="17"/>
      <c r="T15092" s="17"/>
      <c r="V15092" s="17"/>
      <c r="W15092" s="51"/>
    </row>
    <row r="15093">
      <c r="A15093" s="307"/>
      <c r="B15093" s="85"/>
      <c r="C15093" s="85"/>
      <c r="D15093" s="85"/>
      <c r="E15093" s="88"/>
      <c r="G15093" s="17"/>
      <c r="I15093" s="43"/>
      <c r="J15093" s="308"/>
      <c r="K15093" s="51"/>
      <c r="N15093" s="309"/>
      <c r="R15093" s="17"/>
      <c r="T15093" s="17"/>
      <c r="V15093" s="17"/>
      <c r="W15093" s="51"/>
    </row>
    <row r="15094">
      <c r="A15094" s="307"/>
      <c r="B15094" s="85"/>
      <c r="C15094" s="85"/>
      <c r="D15094" s="85"/>
      <c r="E15094" s="88"/>
      <c r="G15094" s="17"/>
      <c r="I15094" s="43"/>
      <c r="J15094" s="308"/>
      <c r="K15094" s="51"/>
      <c r="N15094" s="309"/>
      <c r="R15094" s="17"/>
      <c r="T15094" s="17"/>
      <c r="V15094" s="17"/>
      <c r="W15094" s="51"/>
    </row>
    <row r="15095">
      <c r="A15095" s="307"/>
      <c r="B15095" s="85"/>
      <c r="C15095" s="85"/>
      <c r="D15095" s="85"/>
      <c r="E15095" s="88"/>
      <c r="G15095" s="17"/>
      <c r="I15095" s="43"/>
      <c r="J15095" s="308"/>
      <c r="K15095" s="51"/>
      <c r="N15095" s="309"/>
      <c r="R15095" s="17"/>
      <c r="T15095" s="17"/>
      <c r="V15095" s="17"/>
      <c r="W15095" s="51"/>
    </row>
    <row r="15096">
      <c r="A15096" s="307"/>
      <c r="B15096" s="85"/>
      <c r="C15096" s="85"/>
      <c r="D15096" s="85"/>
      <c r="E15096" s="88"/>
      <c r="G15096" s="17"/>
      <c r="I15096" s="43"/>
      <c r="J15096" s="308"/>
      <c r="K15096" s="51"/>
      <c r="N15096" s="309"/>
      <c r="R15096" s="17"/>
      <c r="T15096" s="17"/>
      <c r="V15096" s="17"/>
      <c r="W15096" s="51"/>
    </row>
    <row r="15097">
      <c r="A15097" s="307"/>
      <c r="B15097" s="85"/>
      <c r="C15097" s="85"/>
      <c r="D15097" s="85"/>
      <c r="E15097" s="88"/>
      <c r="G15097" s="17"/>
      <c r="I15097" s="43"/>
      <c r="J15097" s="308"/>
      <c r="K15097" s="51"/>
      <c r="N15097" s="309"/>
      <c r="R15097" s="17"/>
      <c r="T15097" s="17"/>
      <c r="V15097" s="17"/>
      <c r="W15097" s="51"/>
    </row>
    <row r="15098">
      <c r="A15098" s="307"/>
      <c r="B15098" s="85"/>
      <c r="C15098" s="85"/>
      <c r="D15098" s="85"/>
      <c r="E15098" s="88"/>
      <c r="G15098" s="17"/>
      <c r="I15098" s="43"/>
      <c r="J15098" s="308"/>
      <c r="K15098" s="51"/>
      <c r="N15098" s="309"/>
      <c r="R15098" s="17"/>
      <c r="T15098" s="17"/>
      <c r="V15098" s="17"/>
      <c r="W15098" s="51"/>
    </row>
    <row r="15099">
      <c r="A15099" s="307"/>
      <c r="B15099" s="85"/>
      <c r="C15099" s="85"/>
      <c r="D15099" s="85"/>
      <c r="E15099" s="88"/>
      <c r="G15099" s="17"/>
      <c r="I15099" s="43"/>
      <c r="J15099" s="308"/>
      <c r="K15099" s="51"/>
      <c r="N15099" s="309"/>
      <c r="R15099" s="17"/>
      <c r="T15099" s="17"/>
      <c r="V15099" s="17"/>
      <c r="W15099" s="51"/>
    </row>
    <row r="15100">
      <c r="A15100" s="307"/>
      <c r="B15100" s="85"/>
      <c r="C15100" s="85"/>
      <c r="D15100" s="85"/>
      <c r="E15100" s="88"/>
      <c r="G15100" s="17"/>
      <c r="I15100" s="43"/>
      <c r="J15100" s="308"/>
      <c r="K15100" s="51"/>
      <c r="N15100" s="309"/>
      <c r="R15100" s="17"/>
      <c r="T15100" s="17"/>
      <c r="V15100" s="17"/>
      <c r="W15100" s="51"/>
    </row>
    <row r="15101">
      <c r="A15101" s="307"/>
      <c r="B15101" s="85"/>
      <c r="C15101" s="85"/>
      <c r="D15101" s="85"/>
      <c r="E15101" s="88"/>
      <c r="G15101" s="17"/>
      <c r="I15101" s="43"/>
      <c r="J15101" s="308"/>
      <c r="K15101" s="51"/>
      <c r="N15101" s="309"/>
      <c r="R15101" s="17"/>
      <c r="T15101" s="17"/>
      <c r="V15101" s="17"/>
      <c r="W15101" s="51"/>
    </row>
    <row r="15102">
      <c r="A15102" s="307"/>
      <c r="B15102" s="85"/>
      <c r="C15102" s="85"/>
      <c r="D15102" s="85"/>
      <c r="E15102" s="88"/>
      <c r="G15102" s="17"/>
      <c r="I15102" s="43"/>
      <c r="J15102" s="308"/>
      <c r="K15102" s="51"/>
      <c r="N15102" s="309"/>
      <c r="R15102" s="17"/>
      <c r="T15102" s="17"/>
      <c r="V15102" s="17"/>
      <c r="W15102" s="51"/>
    </row>
    <row r="15103">
      <c r="A15103" s="307"/>
      <c r="B15103" s="85"/>
      <c r="C15103" s="85"/>
      <c r="D15103" s="85"/>
      <c r="E15103" s="88"/>
      <c r="G15103" s="17"/>
      <c r="I15103" s="43"/>
      <c r="J15103" s="308"/>
      <c r="K15103" s="51"/>
      <c r="N15103" s="309"/>
      <c r="R15103" s="17"/>
      <c r="T15103" s="17"/>
      <c r="V15103" s="17"/>
      <c r="W15103" s="51"/>
    </row>
    <row r="15104">
      <c r="A15104" s="307"/>
      <c r="B15104" s="85"/>
      <c r="C15104" s="85"/>
      <c r="D15104" s="85"/>
      <c r="E15104" s="88"/>
      <c r="G15104" s="17"/>
      <c r="I15104" s="43"/>
      <c r="J15104" s="308"/>
      <c r="K15104" s="51"/>
      <c r="N15104" s="309"/>
      <c r="R15104" s="17"/>
      <c r="T15104" s="17"/>
      <c r="V15104" s="17"/>
      <c r="W15104" s="51"/>
    </row>
    <row r="15105">
      <c r="A15105" s="307"/>
      <c r="B15105" s="85"/>
      <c r="C15105" s="85"/>
      <c r="D15105" s="85"/>
      <c r="E15105" s="88"/>
      <c r="G15105" s="17"/>
      <c r="I15105" s="43"/>
      <c r="J15105" s="308"/>
      <c r="K15105" s="51"/>
      <c r="N15105" s="309"/>
      <c r="R15105" s="17"/>
      <c r="T15105" s="17"/>
      <c r="V15105" s="17"/>
      <c r="W15105" s="51"/>
    </row>
    <row r="15106">
      <c r="A15106" s="307"/>
      <c r="B15106" s="85"/>
      <c r="C15106" s="85"/>
      <c r="D15106" s="85"/>
      <c r="E15106" s="88"/>
      <c r="G15106" s="17"/>
      <c r="I15106" s="43"/>
      <c r="J15106" s="308"/>
      <c r="K15106" s="51"/>
      <c r="N15106" s="309"/>
      <c r="R15106" s="17"/>
      <c r="T15106" s="17"/>
      <c r="V15106" s="17"/>
      <c r="W15106" s="51"/>
    </row>
    <row r="15107">
      <c r="A15107" s="307"/>
      <c r="B15107" s="85"/>
      <c r="C15107" s="85"/>
      <c r="D15107" s="85"/>
      <c r="E15107" s="88"/>
      <c r="G15107" s="17"/>
      <c r="I15107" s="43"/>
      <c r="J15107" s="308"/>
      <c r="K15107" s="51"/>
      <c r="N15107" s="309"/>
      <c r="R15107" s="17"/>
      <c r="T15107" s="17"/>
      <c r="V15107" s="17"/>
      <c r="W15107" s="51"/>
    </row>
    <row r="15108">
      <c r="A15108" s="307"/>
      <c r="B15108" s="85"/>
      <c r="C15108" s="85"/>
      <c r="D15108" s="85"/>
      <c r="E15108" s="88"/>
      <c r="G15108" s="17"/>
      <c r="I15108" s="43"/>
      <c r="J15108" s="308"/>
      <c r="K15108" s="51"/>
      <c r="N15108" s="309"/>
      <c r="R15108" s="17"/>
      <c r="T15108" s="17"/>
      <c r="V15108" s="17"/>
      <c r="W15108" s="51"/>
    </row>
    <row r="15109">
      <c r="A15109" s="307"/>
      <c r="B15109" s="85"/>
      <c r="C15109" s="85"/>
      <c r="D15109" s="85"/>
      <c r="E15109" s="88"/>
      <c r="G15109" s="17"/>
      <c r="I15109" s="43"/>
      <c r="J15109" s="308"/>
      <c r="K15109" s="51"/>
      <c r="N15109" s="309"/>
      <c r="R15109" s="17"/>
      <c r="T15109" s="17"/>
      <c r="V15109" s="17"/>
      <c r="W15109" s="51"/>
    </row>
    <row r="15110">
      <c r="A15110" s="307"/>
      <c r="B15110" s="85"/>
      <c r="C15110" s="85"/>
      <c r="D15110" s="85"/>
      <c r="E15110" s="88"/>
      <c r="G15110" s="17"/>
      <c r="I15110" s="43"/>
      <c r="J15110" s="308"/>
      <c r="K15110" s="51"/>
      <c r="N15110" s="309"/>
      <c r="R15110" s="17"/>
      <c r="T15110" s="17"/>
      <c r="V15110" s="17"/>
      <c r="W15110" s="51"/>
    </row>
    <row r="15111">
      <c r="A15111" s="307"/>
      <c r="B15111" s="85"/>
      <c r="C15111" s="85"/>
      <c r="D15111" s="85"/>
      <c r="E15111" s="88"/>
      <c r="G15111" s="17"/>
      <c r="I15111" s="43"/>
      <c r="J15111" s="308"/>
      <c r="K15111" s="51"/>
      <c r="N15111" s="309"/>
      <c r="R15111" s="17"/>
      <c r="T15111" s="17"/>
      <c r="V15111" s="17"/>
      <c r="W15111" s="51"/>
    </row>
    <row r="15112">
      <c r="A15112" s="307"/>
      <c r="B15112" s="85"/>
      <c r="C15112" s="85"/>
      <c r="D15112" s="85"/>
      <c r="E15112" s="88"/>
      <c r="G15112" s="17"/>
      <c r="I15112" s="43"/>
      <c r="J15112" s="308"/>
      <c r="K15112" s="51"/>
      <c r="N15112" s="309"/>
      <c r="R15112" s="17"/>
      <c r="T15112" s="17"/>
      <c r="V15112" s="17"/>
      <c r="W15112" s="51"/>
    </row>
    <row r="15113">
      <c r="A15113" s="307"/>
      <c r="B15113" s="85"/>
      <c r="C15113" s="85"/>
      <c r="D15113" s="85"/>
      <c r="E15113" s="88"/>
      <c r="G15113" s="17"/>
      <c r="I15113" s="43"/>
      <c r="J15113" s="308"/>
      <c r="K15113" s="51"/>
      <c r="N15113" s="309"/>
      <c r="R15113" s="17"/>
      <c r="T15113" s="17"/>
      <c r="V15113" s="17"/>
      <c r="W15113" s="51"/>
    </row>
    <row r="15114">
      <c r="A15114" s="307"/>
      <c r="B15114" s="85"/>
      <c r="C15114" s="85"/>
      <c r="D15114" s="85"/>
      <c r="E15114" s="88"/>
      <c r="G15114" s="17"/>
      <c r="I15114" s="43"/>
      <c r="J15114" s="308"/>
      <c r="K15114" s="51"/>
      <c r="N15114" s="309"/>
      <c r="R15114" s="17"/>
      <c r="T15114" s="17"/>
      <c r="V15114" s="17"/>
      <c r="W15114" s="51"/>
    </row>
    <row r="15115">
      <c r="A15115" s="307"/>
      <c r="B15115" s="85"/>
      <c r="C15115" s="85"/>
      <c r="D15115" s="85"/>
      <c r="E15115" s="88"/>
      <c r="G15115" s="17"/>
      <c r="I15115" s="43"/>
      <c r="J15115" s="308"/>
      <c r="K15115" s="51"/>
      <c r="N15115" s="309"/>
      <c r="R15115" s="17"/>
      <c r="T15115" s="17"/>
      <c r="V15115" s="17"/>
      <c r="W15115" s="51"/>
    </row>
    <row r="15116">
      <c r="A15116" s="307"/>
      <c r="B15116" s="85"/>
      <c r="C15116" s="85"/>
      <c r="D15116" s="85"/>
      <c r="E15116" s="88"/>
      <c r="G15116" s="17"/>
      <c r="I15116" s="43"/>
      <c r="J15116" s="308"/>
      <c r="K15116" s="51"/>
      <c r="N15116" s="309"/>
      <c r="R15116" s="17"/>
      <c r="T15116" s="17"/>
      <c r="V15116" s="17"/>
      <c r="W15116" s="51"/>
    </row>
    <row r="15117">
      <c r="A15117" s="307"/>
      <c r="B15117" s="85"/>
      <c r="C15117" s="85"/>
      <c r="D15117" s="85"/>
      <c r="E15117" s="88"/>
      <c r="G15117" s="17"/>
      <c r="I15117" s="43"/>
      <c r="J15117" s="308"/>
      <c r="K15117" s="51"/>
      <c r="N15117" s="309"/>
      <c r="R15117" s="17"/>
      <c r="T15117" s="17"/>
      <c r="V15117" s="17"/>
      <c r="W15117" s="51"/>
    </row>
    <row r="15118">
      <c r="A15118" s="307"/>
      <c r="B15118" s="85"/>
      <c r="C15118" s="85"/>
      <c r="D15118" s="85"/>
      <c r="E15118" s="88"/>
      <c r="G15118" s="17"/>
      <c r="I15118" s="43"/>
      <c r="J15118" s="308"/>
      <c r="K15118" s="51"/>
      <c r="N15118" s="309"/>
      <c r="R15118" s="17"/>
      <c r="T15118" s="17"/>
      <c r="V15118" s="17"/>
      <c r="W15118" s="51"/>
    </row>
    <row r="15119">
      <c r="A15119" s="307"/>
      <c r="B15119" s="85"/>
      <c r="C15119" s="85"/>
      <c r="D15119" s="85"/>
      <c r="E15119" s="88"/>
      <c r="G15119" s="17"/>
      <c r="I15119" s="43"/>
      <c r="J15119" s="308"/>
      <c r="K15119" s="51"/>
      <c r="N15119" s="309"/>
      <c r="R15119" s="17"/>
      <c r="T15119" s="17"/>
      <c r="V15119" s="17"/>
      <c r="W15119" s="51"/>
    </row>
    <row r="15120">
      <c r="A15120" s="307"/>
      <c r="B15120" s="85"/>
      <c r="C15120" s="85"/>
      <c r="D15120" s="85"/>
      <c r="E15120" s="88"/>
      <c r="G15120" s="17"/>
      <c r="I15120" s="43"/>
      <c r="J15120" s="308"/>
      <c r="K15120" s="51"/>
      <c r="N15120" s="309"/>
      <c r="R15120" s="17"/>
      <c r="T15120" s="17"/>
      <c r="V15120" s="17"/>
      <c r="W15120" s="51"/>
    </row>
    <row r="15121">
      <c r="A15121" s="307"/>
      <c r="B15121" s="85"/>
      <c r="C15121" s="85"/>
      <c r="D15121" s="85"/>
      <c r="E15121" s="88"/>
      <c r="G15121" s="17"/>
      <c r="I15121" s="43"/>
      <c r="J15121" s="308"/>
      <c r="K15121" s="51"/>
      <c r="N15121" s="309"/>
      <c r="R15121" s="17"/>
      <c r="T15121" s="17"/>
      <c r="V15121" s="17"/>
      <c r="W15121" s="51"/>
    </row>
    <row r="15122">
      <c r="A15122" s="307"/>
      <c r="B15122" s="85"/>
      <c r="C15122" s="85"/>
      <c r="D15122" s="85"/>
      <c r="E15122" s="88"/>
      <c r="G15122" s="17"/>
      <c r="I15122" s="43"/>
      <c r="J15122" s="308"/>
      <c r="K15122" s="51"/>
      <c r="N15122" s="309"/>
      <c r="R15122" s="17"/>
      <c r="T15122" s="17"/>
      <c r="V15122" s="17"/>
      <c r="W15122" s="51"/>
    </row>
    <row r="15123">
      <c r="A15123" s="307"/>
      <c r="B15123" s="85"/>
      <c r="C15123" s="85"/>
      <c r="D15123" s="85"/>
      <c r="E15123" s="88"/>
      <c r="G15123" s="17"/>
      <c r="I15123" s="43"/>
      <c r="J15123" s="308"/>
      <c r="K15123" s="51"/>
      <c r="N15123" s="309"/>
      <c r="R15123" s="17"/>
      <c r="T15123" s="17"/>
      <c r="V15123" s="17"/>
      <c r="W15123" s="51"/>
    </row>
    <row r="15124">
      <c r="A15124" s="307"/>
      <c r="B15124" s="85"/>
      <c r="C15124" s="85"/>
      <c r="D15124" s="85"/>
      <c r="E15124" s="88"/>
      <c r="G15124" s="17"/>
      <c r="I15124" s="43"/>
      <c r="J15124" s="308"/>
      <c r="K15124" s="51"/>
      <c r="N15124" s="309"/>
      <c r="R15124" s="17"/>
      <c r="T15124" s="17"/>
      <c r="V15124" s="17"/>
      <c r="W15124" s="51"/>
    </row>
    <row r="15125">
      <c r="A15125" s="307"/>
      <c r="B15125" s="85"/>
      <c r="C15125" s="85"/>
      <c r="D15125" s="85"/>
      <c r="E15125" s="88"/>
      <c r="G15125" s="17"/>
      <c r="I15125" s="43"/>
      <c r="J15125" s="308"/>
      <c r="K15125" s="51"/>
      <c r="N15125" s="309"/>
      <c r="R15125" s="17"/>
      <c r="T15125" s="17"/>
      <c r="V15125" s="17"/>
      <c r="W15125" s="51"/>
    </row>
    <row r="15126">
      <c r="A15126" s="307"/>
      <c r="B15126" s="85"/>
      <c r="C15126" s="85"/>
      <c r="D15126" s="85"/>
      <c r="E15126" s="88"/>
      <c r="G15126" s="17"/>
      <c r="I15126" s="43"/>
      <c r="J15126" s="308"/>
      <c r="K15126" s="51"/>
      <c r="N15126" s="309"/>
      <c r="R15126" s="17"/>
      <c r="T15126" s="17"/>
      <c r="V15126" s="17"/>
      <c r="W15126" s="51"/>
    </row>
    <row r="15127">
      <c r="A15127" s="307"/>
      <c r="B15127" s="85"/>
      <c r="C15127" s="85"/>
      <c r="D15127" s="85"/>
      <c r="E15127" s="88"/>
      <c r="G15127" s="17"/>
      <c r="I15127" s="43"/>
      <c r="J15127" s="308"/>
      <c r="K15127" s="51"/>
      <c r="N15127" s="309"/>
      <c r="R15127" s="17"/>
      <c r="T15127" s="17"/>
      <c r="V15127" s="17"/>
      <c r="W15127" s="51"/>
    </row>
    <row r="15128">
      <c r="A15128" s="307"/>
      <c r="B15128" s="85"/>
      <c r="C15128" s="85"/>
      <c r="D15128" s="85"/>
      <c r="E15128" s="88"/>
      <c r="G15128" s="17"/>
      <c r="I15128" s="43"/>
      <c r="J15128" s="308"/>
      <c r="K15128" s="51"/>
      <c r="N15128" s="309"/>
      <c r="R15128" s="17"/>
      <c r="T15128" s="17"/>
      <c r="V15128" s="17"/>
      <c r="W15128" s="51"/>
    </row>
    <row r="15129">
      <c r="A15129" s="307"/>
      <c r="B15129" s="85"/>
      <c r="C15129" s="85"/>
      <c r="D15129" s="85"/>
      <c r="E15129" s="88"/>
      <c r="G15129" s="17"/>
      <c r="I15129" s="43"/>
      <c r="J15129" s="308"/>
      <c r="K15129" s="51"/>
      <c r="N15129" s="309"/>
      <c r="R15129" s="17"/>
      <c r="T15129" s="17"/>
      <c r="V15129" s="17"/>
      <c r="W15129" s="51"/>
    </row>
    <row r="15130">
      <c r="A15130" s="307"/>
      <c r="B15130" s="85"/>
      <c r="C15130" s="85"/>
      <c r="D15130" s="85"/>
      <c r="E15130" s="88"/>
      <c r="G15130" s="17"/>
      <c r="I15130" s="43"/>
      <c r="J15130" s="308"/>
      <c r="K15130" s="51"/>
      <c r="N15130" s="309"/>
      <c r="R15130" s="17"/>
      <c r="T15130" s="17"/>
      <c r="V15130" s="17"/>
      <c r="W15130" s="51"/>
    </row>
    <row r="15131">
      <c r="A15131" s="307"/>
      <c r="B15131" s="85"/>
      <c r="C15131" s="85"/>
      <c r="D15131" s="85"/>
      <c r="E15131" s="88"/>
      <c r="G15131" s="17"/>
      <c r="I15131" s="43"/>
      <c r="J15131" s="308"/>
      <c r="K15131" s="51"/>
      <c r="N15131" s="309"/>
      <c r="R15131" s="17"/>
      <c r="T15131" s="17"/>
      <c r="V15131" s="17"/>
      <c r="W15131" s="51"/>
    </row>
    <row r="15132">
      <c r="A15132" s="307"/>
      <c r="B15132" s="85"/>
      <c r="C15132" s="85"/>
      <c r="D15132" s="85"/>
      <c r="E15132" s="88"/>
      <c r="G15132" s="17"/>
      <c r="I15132" s="43"/>
      <c r="J15132" s="308"/>
      <c r="K15132" s="51"/>
      <c r="N15132" s="309"/>
      <c r="R15132" s="17"/>
      <c r="T15132" s="17"/>
      <c r="V15132" s="17"/>
      <c r="W15132" s="51"/>
    </row>
    <row r="15133">
      <c r="A15133" s="307"/>
      <c r="B15133" s="85"/>
      <c r="C15133" s="85"/>
      <c r="D15133" s="85"/>
      <c r="E15133" s="88"/>
      <c r="G15133" s="17"/>
      <c r="I15133" s="43"/>
      <c r="J15133" s="308"/>
      <c r="K15133" s="51"/>
      <c r="N15133" s="309"/>
      <c r="R15133" s="17"/>
      <c r="T15133" s="17"/>
      <c r="V15133" s="17"/>
      <c r="W15133" s="51"/>
    </row>
    <row r="15134">
      <c r="A15134" s="307"/>
      <c r="B15134" s="85"/>
      <c r="C15134" s="85"/>
      <c r="D15134" s="85"/>
      <c r="E15134" s="88"/>
      <c r="G15134" s="17"/>
      <c r="I15134" s="43"/>
      <c r="J15134" s="308"/>
      <c r="K15134" s="51"/>
      <c r="N15134" s="309"/>
      <c r="R15134" s="17"/>
      <c r="T15134" s="17"/>
      <c r="V15134" s="17"/>
      <c r="W15134" s="51"/>
    </row>
    <row r="15135">
      <c r="A15135" s="307"/>
      <c r="B15135" s="85"/>
      <c r="C15135" s="85"/>
      <c r="D15135" s="85"/>
      <c r="E15135" s="88"/>
      <c r="G15135" s="17"/>
      <c r="I15135" s="43"/>
      <c r="J15135" s="308"/>
      <c r="K15135" s="51"/>
      <c r="N15135" s="309"/>
      <c r="R15135" s="17"/>
      <c r="T15135" s="17"/>
      <c r="V15135" s="17"/>
      <c r="W15135" s="51"/>
    </row>
    <row r="15136">
      <c r="A15136" s="307"/>
      <c r="B15136" s="85"/>
      <c r="C15136" s="85"/>
      <c r="D15136" s="85"/>
      <c r="E15136" s="88"/>
      <c r="G15136" s="17"/>
      <c r="I15136" s="43"/>
      <c r="J15136" s="308"/>
      <c r="K15136" s="51"/>
      <c r="N15136" s="309"/>
      <c r="R15136" s="17"/>
      <c r="T15136" s="17"/>
      <c r="V15136" s="17"/>
      <c r="W15136" s="51"/>
    </row>
    <row r="15137">
      <c r="A15137" s="307"/>
      <c r="B15137" s="85"/>
      <c r="C15137" s="85"/>
      <c r="D15137" s="85"/>
      <c r="E15137" s="88"/>
      <c r="G15137" s="17"/>
      <c r="I15137" s="43"/>
      <c r="J15137" s="308"/>
      <c r="K15137" s="51"/>
      <c r="N15137" s="309"/>
      <c r="R15137" s="17"/>
      <c r="T15137" s="17"/>
      <c r="V15137" s="17"/>
      <c r="W15137" s="51"/>
    </row>
    <row r="15138">
      <c r="A15138" s="307"/>
      <c r="B15138" s="85"/>
      <c r="C15138" s="85"/>
      <c r="D15138" s="85"/>
      <c r="E15138" s="88"/>
      <c r="G15138" s="17"/>
      <c r="I15138" s="43"/>
      <c r="J15138" s="308"/>
      <c r="K15138" s="51"/>
      <c r="N15138" s="309"/>
      <c r="R15138" s="17"/>
      <c r="T15138" s="17"/>
      <c r="V15138" s="17"/>
      <c r="W15138" s="51"/>
    </row>
    <row r="15139">
      <c r="A15139" s="307"/>
      <c r="B15139" s="85"/>
      <c r="C15139" s="85"/>
      <c r="D15139" s="85"/>
      <c r="E15139" s="88"/>
      <c r="G15139" s="17"/>
      <c r="I15139" s="43"/>
      <c r="J15139" s="308"/>
      <c r="K15139" s="51"/>
      <c r="N15139" s="309"/>
      <c r="R15139" s="17"/>
      <c r="T15139" s="17"/>
      <c r="V15139" s="17"/>
      <c r="W15139" s="51"/>
    </row>
    <row r="15140">
      <c r="A15140" s="307"/>
      <c r="B15140" s="85"/>
      <c r="C15140" s="85"/>
      <c r="D15140" s="85"/>
      <c r="E15140" s="88"/>
      <c r="G15140" s="17"/>
      <c r="I15140" s="43"/>
      <c r="J15140" s="308"/>
      <c r="K15140" s="51"/>
      <c r="N15140" s="309"/>
      <c r="R15140" s="17"/>
      <c r="T15140" s="17"/>
      <c r="V15140" s="17"/>
      <c r="W15140" s="51"/>
    </row>
    <row r="15141">
      <c r="A15141" s="307"/>
      <c r="B15141" s="85"/>
      <c r="C15141" s="85"/>
      <c r="D15141" s="85"/>
      <c r="E15141" s="88"/>
      <c r="G15141" s="17"/>
      <c r="I15141" s="43"/>
      <c r="J15141" s="308"/>
      <c r="K15141" s="51"/>
      <c r="N15141" s="309"/>
      <c r="R15141" s="17"/>
      <c r="T15141" s="17"/>
      <c r="V15141" s="17"/>
      <c r="W15141" s="51"/>
    </row>
    <row r="15142">
      <c r="A15142" s="307"/>
      <c r="B15142" s="85"/>
      <c r="C15142" s="85"/>
      <c r="D15142" s="85"/>
      <c r="E15142" s="88"/>
      <c r="G15142" s="17"/>
      <c r="I15142" s="43"/>
      <c r="J15142" s="308"/>
      <c r="K15142" s="51"/>
      <c r="N15142" s="309"/>
      <c r="R15142" s="17"/>
      <c r="T15142" s="17"/>
      <c r="V15142" s="17"/>
      <c r="W15142" s="51"/>
    </row>
    <row r="15143">
      <c r="A15143" s="307"/>
      <c r="B15143" s="85"/>
      <c r="C15143" s="85"/>
      <c r="D15143" s="85"/>
      <c r="E15143" s="88"/>
      <c r="G15143" s="17"/>
      <c r="I15143" s="43"/>
      <c r="J15143" s="308"/>
      <c r="K15143" s="51"/>
      <c r="N15143" s="309"/>
      <c r="R15143" s="17"/>
      <c r="T15143" s="17"/>
      <c r="V15143" s="17"/>
      <c r="W15143" s="51"/>
    </row>
    <row r="15144">
      <c r="A15144" s="307"/>
      <c r="B15144" s="85"/>
      <c r="C15144" s="85"/>
      <c r="D15144" s="85"/>
      <c r="E15144" s="88"/>
      <c r="G15144" s="17"/>
      <c r="I15144" s="43"/>
      <c r="J15144" s="308"/>
      <c r="K15144" s="51"/>
      <c r="N15144" s="309"/>
      <c r="R15144" s="17"/>
      <c r="T15144" s="17"/>
      <c r="V15144" s="17"/>
      <c r="W15144" s="51"/>
    </row>
    <row r="15145">
      <c r="A15145" s="307"/>
      <c r="B15145" s="85"/>
      <c r="C15145" s="85"/>
      <c r="D15145" s="85"/>
      <c r="E15145" s="88"/>
      <c r="G15145" s="17"/>
      <c r="I15145" s="43"/>
      <c r="J15145" s="308"/>
      <c r="K15145" s="51"/>
      <c r="N15145" s="309"/>
      <c r="R15145" s="17"/>
      <c r="T15145" s="17"/>
      <c r="V15145" s="17"/>
      <c r="W15145" s="51"/>
    </row>
    <row r="15146">
      <c r="A15146" s="307"/>
      <c r="B15146" s="85"/>
      <c r="C15146" s="85"/>
      <c r="D15146" s="85"/>
      <c r="E15146" s="88"/>
      <c r="G15146" s="17"/>
      <c r="I15146" s="43"/>
      <c r="J15146" s="308"/>
      <c r="K15146" s="51"/>
      <c r="N15146" s="309"/>
      <c r="R15146" s="17"/>
      <c r="T15146" s="17"/>
      <c r="V15146" s="17"/>
      <c r="W15146" s="51"/>
    </row>
    <row r="15147">
      <c r="A15147" s="307"/>
      <c r="B15147" s="85"/>
      <c r="C15147" s="85"/>
      <c r="D15147" s="85"/>
      <c r="E15147" s="88"/>
      <c r="G15147" s="17"/>
      <c r="I15147" s="43"/>
      <c r="J15147" s="308"/>
      <c r="K15147" s="51"/>
      <c r="N15147" s="309"/>
      <c r="R15147" s="17"/>
      <c r="T15147" s="17"/>
      <c r="V15147" s="17"/>
      <c r="W15147" s="51"/>
    </row>
    <row r="15148">
      <c r="A15148" s="307"/>
      <c r="B15148" s="85"/>
      <c r="C15148" s="85"/>
      <c r="D15148" s="85"/>
      <c r="E15148" s="88"/>
      <c r="G15148" s="17"/>
      <c r="I15148" s="43"/>
      <c r="J15148" s="308"/>
      <c r="K15148" s="51"/>
      <c r="N15148" s="309"/>
      <c r="R15148" s="17"/>
      <c r="T15148" s="17"/>
      <c r="V15148" s="17"/>
      <c r="W15148" s="51"/>
    </row>
    <row r="15149">
      <c r="A15149" s="307"/>
      <c r="B15149" s="85"/>
      <c r="C15149" s="85"/>
      <c r="D15149" s="85"/>
      <c r="E15149" s="88"/>
      <c r="G15149" s="17"/>
      <c r="I15149" s="43"/>
      <c r="J15149" s="308"/>
      <c r="K15149" s="51"/>
      <c r="N15149" s="309"/>
      <c r="R15149" s="17"/>
      <c r="T15149" s="17"/>
      <c r="V15149" s="17"/>
      <c r="W15149" s="51"/>
    </row>
    <row r="15150">
      <c r="A15150" s="307"/>
      <c r="B15150" s="85"/>
      <c r="C15150" s="85"/>
      <c r="D15150" s="85"/>
      <c r="E15150" s="88"/>
      <c r="G15150" s="17"/>
      <c r="I15150" s="43"/>
      <c r="J15150" s="308"/>
      <c r="K15150" s="51"/>
      <c r="N15150" s="309"/>
      <c r="R15150" s="17"/>
      <c r="T15150" s="17"/>
      <c r="V15150" s="17"/>
      <c r="W15150" s="51"/>
    </row>
    <row r="15151">
      <c r="A15151" s="307"/>
      <c r="B15151" s="85"/>
      <c r="C15151" s="85"/>
      <c r="D15151" s="85"/>
      <c r="E15151" s="88"/>
      <c r="G15151" s="17"/>
      <c r="I15151" s="43"/>
      <c r="J15151" s="308"/>
      <c r="K15151" s="51"/>
      <c r="N15151" s="309"/>
      <c r="R15151" s="17"/>
      <c r="T15151" s="17"/>
      <c r="V15151" s="17"/>
      <c r="W15151" s="51"/>
    </row>
    <row r="15152">
      <c r="A15152" s="307"/>
      <c r="B15152" s="85"/>
      <c r="C15152" s="85"/>
      <c r="D15152" s="85"/>
      <c r="E15152" s="88"/>
      <c r="G15152" s="17"/>
      <c r="I15152" s="43"/>
      <c r="J15152" s="308"/>
      <c r="K15152" s="51"/>
      <c r="N15152" s="309"/>
      <c r="R15152" s="17"/>
      <c r="T15152" s="17"/>
      <c r="V15152" s="17"/>
      <c r="W15152" s="51"/>
    </row>
    <row r="15153">
      <c r="A15153" s="307"/>
      <c r="B15153" s="85"/>
      <c r="C15153" s="85"/>
      <c r="D15153" s="85"/>
      <c r="E15153" s="88"/>
      <c r="G15153" s="17"/>
      <c r="I15153" s="43"/>
      <c r="J15153" s="308"/>
      <c r="K15153" s="51"/>
      <c r="N15153" s="309"/>
      <c r="R15153" s="17"/>
      <c r="T15153" s="17"/>
      <c r="V15153" s="17"/>
      <c r="W15153" s="51"/>
    </row>
    <row r="15154">
      <c r="A15154" s="307"/>
      <c r="B15154" s="85"/>
      <c r="C15154" s="85"/>
      <c r="D15154" s="85"/>
      <c r="E15154" s="88"/>
      <c r="G15154" s="17"/>
      <c r="I15154" s="43"/>
      <c r="J15154" s="308"/>
      <c r="K15154" s="51"/>
      <c r="N15154" s="309"/>
      <c r="R15154" s="17"/>
      <c r="T15154" s="17"/>
      <c r="V15154" s="17"/>
      <c r="W15154" s="51"/>
    </row>
    <row r="15155">
      <c r="A15155" s="307"/>
      <c r="B15155" s="85"/>
      <c r="C15155" s="85"/>
      <c r="D15155" s="85"/>
      <c r="E15155" s="88"/>
      <c r="G15155" s="17"/>
      <c r="I15155" s="43"/>
      <c r="J15155" s="308"/>
      <c r="K15155" s="51"/>
      <c r="N15155" s="309"/>
      <c r="R15155" s="17"/>
      <c r="T15155" s="17"/>
      <c r="V15155" s="17"/>
      <c r="W15155" s="51"/>
    </row>
    <row r="15156">
      <c r="A15156" s="307"/>
      <c r="B15156" s="85"/>
      <c r="C15156" s="85"/>
      <c r="D15156" s="85"/>
      <c r="E15156" s="88"/>
      <c r="G15156" s="17"/>
      <c r="I15156" s="43"/>
      <c r="J15156" s="308"/>
      <c r="K15156" s="51"/>
      <c r="N15156" s="309"/>
      <c r="R15156" s="17"/>
      <c r="T15156" s="17"/>
      <c r="V15156" s="17"/>
      <c r="W15156" s="51"/>
    </row>
    <row r="15157">
      <c r="A15157" s="307"/>
      <c r="B15157" s="85"/>
      <c r="C15157" s="85"/>
      <c r="D15157" s="85"/>
      <c r="E15157" s="88"/>
      <c r="G15157" s="17"/>
      <c r="I15157" s="43"/>
      <c r="J15157" s="308"/>
      <c r="K15157" s="51"/>
      <c r="N15157" s="309"/>
      <c r="R15157" s="17"/>
      <c r="T15157" s="17"/>
      <c r="V15157" s="17"/>
      <c r="W15157" s="51"/>
    </row>
    <row r="15158">
      <c r="A15158" s="307"/>
      <c r="B15158" s="85"/>
      <c r="C15158" s="85"/>
      <c r="D15158" s="85"/>
      <c r="E15158" s="88"/>
      <c r="G15158" s="17"/>
      <c r="I15158" s="43"/>
      <c r="J15158" s="308"/>
      <c r="K15158" s="51"/>
      <c r="N15158" s="309"/>
      <c r="R15158" s="17"/>
      <c r="T15158" s="17"/>
      <c r="V15158" s="17"/>
      <c r="W15158" s="51"/>
    </row>
    <row r="15159">
      <c r="A15159" s="307"/>
      <c r="B15159" s="85"/>
      <c r="C15159" s="85"/>
      <c r="D15159" s="85"/>
      <c r="E15159" s="88"/>
      <c r="G15159" s="17"/>
      <c r="I15159" s="43"/>
      <c r="J15159" s="308"/>
      <c r="K15159" s="51"/>
      <c r="N15159" s="309"/>
      <c r="R15159" s="17"/>
      <c r="T15159" s="17"/>
      <c r="V15159" s="17"/>
      <c r="W15159" s="51"/>
    </row>
    <row r="15160">
      <c r="A15160" s="307"/>
      <c r="B15160" s="85"/>
      <c r="C15160" s="85"/>
      <c r="D15160" s="85"/>
      <c r="E15160" s="88"/>
      <c r="G15160" s="17"/>
      <c r="I15160" s="43"/>
      <c r="J15160" s="308"/>
      <c r="K15160" s="51"/>
      <c r="N15160" s="309"/>
      <c r="R15160" s="17"/>
      <c r="T15160" s="17"/>
      <c r="V15160" s="17"/>
      <c r="W15160" s="51"/>
    </row>
    <row r="15161">
      <c r="A15161" s="307"/>
      <c r="B15161" s="85"/>
      <c r="C15161" s="85"/>
      <c r="D15161" s="85"/>
      <c r="E15161" s="88"/>
      <c r="G15161" s="17"/>
      <c r="I15161" s="43"/>
      <c r="J15161" s="308"/>
      <c r="K15161" s="51"/>
      <c r="N15161" s="309"/>
      <c r="R15161" s="17"/>
      <c r="T15161" s="17"/>
      <c r="V15161" s="17"/>
      <c r="W15161" s="51"/>
    </row>
    <row r="15162">
      <c r="A15162" s="307"/>
      <c r="B15162" s="85"/>
      <c r="C15162" s="85"/>
      <c r="D15162" s="85"/>
      <c r="E15162" s="88"/>
      <c r="G15162" s="17"/>
      <c r="I15162" s="43"/>
      <c r="J15162" s="308"/>
      <c r="K15162" s="51"/>
      <c r="N15162" s="309"/>
      <c r="R15162" s="17"/>
      <c r="T15162" s="17"/>
      <c r="V15162" s="17"/>
      <c r="W15162" s="51"/>
    </row>
    <row r="15163">
      <c r="A15163" s="307"/>
      <c r="B15163" s="85"/>
      <c r="C15163" s="85"/>
      <c r="D15163" s="85"/>
      <c r="E15163" s="88"/>
      <c r="G15163" s="17"/>
      <c r="I15163" s="43"/>
      <c r="J15163" s="308"/>
      <c r="K15163" s="51"/>
      <c r="N15163" s="309"/>
      <c r="R15163" s="17"/>
      <c r="T15163" s="17"/>
      <c r="V15163" s="17"/>
      <c r="W15163" s="51"/>
    </row>
    <row r="15164">
      <c r="A15164" s="307"/>
      <c r="B15164" s="85"/>
      <c r="C15164" s="85"/>
      <c r="D15164" s="85"/>
      <c r="E15164" s="88"/>
      <c r="G15164" s="17"/>
      <c r="I15164" s="43"/>
      <c r="J15164" s="308"/>
      <c r="K15164" s="51"/>
      <c r="N15164" s="309"/>
      <c r="R15164" s="17"/>
      <c r="T15164" s="17"/>
      <c r="V15164" s="17"/>
      <c r="W15164" s="51"/>
    </row>
    <row r="15165">
      <c r="A15165" s="307"/>
      <c r="B15165" s="85"/>
      <c r="C15165" s="85"/>
      <c r="D15165" s="85"/>
      <c r="E15165" s="88"/>
      <c r="G15165" s="17"/>
      <c r="I15165" s="43"/>
      <c r="J15165" s="308"/>
      <c r="K15165" s="51"/>
      <c r="N15165" s="309"/>
      <c r="R15165" s="17"/>
      <c r="T15165" s="17"/>
      <c r="V15165" s="17"/>
      <c r="W15165" s="51"/>
    </row>
    <row r="15166">
      <c r="A15166" s="307"/>
      <c r="B15166" s="85"/>
      <c r="C15166" s="85"/>
      <c r="D15166" s="85"/>
      <c r="E15166" s="88"/>
      <c r="G15166" s="17"/>
      <c r="I15166" s="43"/>
      <c r="J15166" s="308"/>
      <c r="K15166" s="51"/>
      <c r="N15166" s="309"/>
      <c r="R15166" s="17"/>
      <c r="T15166" s="17"/>
      <c r="V15166" s="17"/>
      <c r="W15166" s="51"/>
    </row>
    <row r="15167">
      <c r="A15167" s="307"/>
      <c r="B15167" s="85"/>
      <c r="C15167" s="85"/>
      <c r="D15167" s="85"/>
      <c r="E15167" s="88"/>
      <c r="G15167" s="17"/>
      <c r="I15167" s="43"/>
      <c r="J15167" s="308"/>
      <c r="K15167" s="51"/>
      <c r="N15167" s="309"/>
      <c r="R15167" s="17"/>
      <c r="T15167" s="17"/>
      <c r="V15167" s="17"/>
      <c r="W15167" s="51"/>
    </row>
    <row r="15168">
      <c r="A15168" s="307"/>
      <c r="B15168" s="85"/>
      <c r="C15168" s="85"/>
      <c r="D15168" s="85"/>
      <c r="E15168" s="88"/>
      <c r="G15168" s="17"/>
      <c r="I15168" s="43"/>
      <c r="J15168" s="308"/>
      <c r="K15168" s="51"/>
      <c r="N15168" s="309"/>
      <c r="R15168" s="17"/>
      <c r="T15168" s="17"/>
      <c r="V15168" s="17"/>
      <c r="W15168" s="51"/>
    </row>
    <row r="15169">
      <c r="A15169" s="307"/>
      <c r="B15169" s="85"/>
      <c r="C15169" s="85"/>
      <c r="D15169" s="85"/>
      <c r="E15169" s="88"/>
      <c r="G15169" s="17"/>
      <c r="I15169" s="43"/>
      <c r="J15169" s="308"/>
      <c r="K15169" s="51"/>
      <c r="N15169" s="309"/>
      <c r="R15169" s="17"/>
      <c r="T15169" s="17"/>
      <c r="V15169" s="17"/>
      <c r="W15169" s="51"/>
    </row>
    <row r="15170">
      <c r="A15170" s="307"/>
      <c r="B15170" s="85"/>
      <c r="C15170" s="85"/>
      <c r="D15170" s="85"/>
      <c r="E15170" s="88"/>
      <c r="G15170" s="17"/>
      <c r="I15170" s="43"/>
      <c r="J15170" s="308"/>
      <c r="K15170" s="51"/>
      <c r="N15170" s="309"/>
      <c r="R15170" s="17"/>
      <c r="T15170" s="17"/>
      <c r="V15170" s="17"/>
      <c r="W15170" s="51"/>
    </row>
    <row r="15171">
      <c r="A15171" s="307"/>
      <c r="B15171" s="85"/>
      <c r="C15171" s="85"/>
      <c r="D15171" s="85"/>
      <c r="E15171" s="88"/>
      <c r="G15171" s="17"/>
      <c r="I15171" s="43"/>
      <c r="J15171" s="308"/>
      <c r="K15171" s="51"/>
      <c r="N15171" s="309"/>
      <c r="R15171" s="17"/>
      <c r="T15171" s="17"/>
      <c r="V15171" s="17"/>
      <c r="W15171" s="51"/>
    </row>
    <row r="15172">
      <c r="A15172" s="307"/>
      <c r="B15172" s="85"/>
      <c r="C15172" s="85"/>
      <c r="D15172" s="85"/>
      <c r="E15172" s="88"/>
      <c r="G15172" s="17"/>
      <c r="I15172" s="43"/>
      <c r="J15172" s="308"/>
      <c r="K15172" s="51"/>
      <c r="N15172" s="309"/>
      <c r="R15172" s="17"/>
      <c r="T15172" s="17"/>
      <c r="V15172" s="17"/>
      <c r="W15172" s="51"/>
    </row>
    <row r="15173">
      <c r="A15173" s="307"/>
      <c r="B15173" s="85"/>
      <c r="C15173" s="85"/>
      <c r="D15173" s="85"/>
      <c r="E15173" s="88"/>
      <c r="G15173" s="17"/>
      <c r="I15173" s="43"/>
      <c r="J15173" s="308"/>
      <c r="K15173" s="51"/>
      <c r="N15173" s="309"/>
      <c r="R15173" s="17"/>
      <c r="T15173" s="17"/>
      <c r="V15173" s="17"/>
      <c r="W15173" s="51"/>
    </row>
    <row r="15174">
      <c r="A15174" s="307"/>
      <c r="B15174" s="85"/>
      <c r="C15174" s="85"/>
      <c r="D15174" s="85"/>
      <c r="E15174" s="88"/>
      <c r="G15174" s="17"/>
      <c r="I15174" s="43"/>
      <c r="J15174" s="308"/>
      <c r="K15174" s="51"/>
      <c r="N15174" s="309"/>
      <c r="R15174" s="17"/>
      <c r="T15174" s="17"/>
      <c r="V15174" s="17"/>
      <c r="W15174" s="51"/>
    </row>
    <row r="15175">
      <c r="A15175" s="307"/>
      <c r="B15175" s="85"/>
      <c r="C15175" s="85"/>
      <c r="D15175" s="85"/>
      <c r="E15175" s="88"/>
      <c r="G15175" s="17"/>
      <c r="I15175" s="43"/>
      <c r="J15175" s="308"/>
      <c r="K15175" s="51"/>
      <c r="N15175" s="309"/>
      <c r="R15175" s="17"/>
      <c r="T15175" s="17"/>
      <c r="V15175" s="17"/>
      <c r="W15175" s="51"/>
    </row>
    <row r="15176">
      <c r="A15176" s="307"/>
      <c r="B15176" s="85"/>
      <c r="C15176" s="85"/>
      <c r="D15176" s="85"/>
      <c r="E15176" s="88"/>
      <c r="G15176" s="17"/>
      <c r="I15176" s="43"/>
      <c r="J15176" s="308"/>
      <c r="K15176" s="51"/>
      <c r="N15176" s="309"/>
      <c r="R15176" s="17"/>
      <c r="T15176" s="17"/>
      <c r="V15176" s="17"/>
      <c r="W15176" s="51"/>
    </row>
    <row r="15177">
      <c r="A15177" s="307"/>
      <c r="B15177" s="85"/>
      <c r="C15177" s="85"/>
      <c r="D15177" s="85"/>
      <c r="E15177" s="88"/>
      <c r="G15177" s="17"/>
      <c r="I15177" s="43"/>
      <c r="J15177" s="308"/>
      <c r="K15177" s="51"/>
      <c r="N15177" s="309"/>
      <c r="R15177" s="17"/>
      <c r="T15177" s="17"/>
      <c r="V15177" s="17"/>
      <c r="W15177" s="51"/>
    </row>
    <row r="15178">
      <c r="A15178" s="307"/>
      <c r="B15178" s="85"/>
      <c r="C15178" s="85"/>
      <c r="D15178" s="85"/>
      <c r="E15178" s="88"/>
      <c r="G15178" s="17"/>
      <c r="I15178" s="43"/>
      <c r="J15178" s="308"/>
      <c r="K15178" s="51"/>
      <c r="N15178" s="309"/>
      <c r="R15178" s="17"/>
      <c r="T15178" s="17"/>
      <c r="V15178" s="17"/>
      <c r="W15178" s="51"/>
    </row>
    <row r="15179">
      <c r="A15179" s="307"/>
      <c r="B15179" s="85"/>
      <c r="C15179" s="85"/>
      <c r="D15179" s="85"/>
      <c r="E15179" s="88"/>
      <c r="G15179" s="17"/>
      <c r="I15179" s="43"/>
      <c r="J15179" s="308"/>
      <c r="K15179" s="51"/>
      <c r="N15179" s="309"/>
      <c r="R15179" s="17"/>
      <c r="T15179" s="17"/>
      <c r="V15179" s="17"/>
      <c r="W15179" s="51"/>
    </row>
    <row r="15180">
      <c r="A15180" s="307"/>
      <c r="B15180" s="85"/>
      <c r="C15180" s="85"/>
      <c r="D15180" s="85"/>
      <c r="E15180" s="88"/>
      <c r="G15180" s="17"/>
      <c r="I15180" s="43"/>
      <c r="J15180" s="308"/>
      <c r="K15180" s="51"/>
      <c r="N15180" s="309"/>
      <c r="R15180" s="17"/>
      <c r="T15180" s="17"/>
      <c r="V15180" s="17"/>
      <c r="W15180" s="51"/>
    </row>
    <row r="15181">
      <c r="A15181" s="307"/>
      <c r="B15181" s="85"/>
      <c r="C15181" s="85"/>
      <c r="D15181" s="85"/>
      <c r="E15181" s="88"/>
      <c r="G15181" s="17"/>
      <c r="I15181" s="43"/>
      <c r="J15181" s="308"/>
      <c r="K15181" s="51"/>
      <c r="N15181" s="309"/>
      <c r="R15181" s="17"/>
      <c r="T15181" s="17"/>
      <c r="V15181" s="17"/>
      <c r="W15181" s="51"/>
    </row>
    <row r="15182">
      <c r="A15182" s="307"/>
      <c r="B15182" s="85"/>
      <c r="C15182" s="85"/>
      <c r="D15182" s="85"/>
      <c r="E15182" s="88"/>
      <c r="G15182" s="17"/>
      <c r="I15182" s="43"/>
      <c r="J15182" s="308"/>
      <c r="K15182" s="51"/>
      <c r="N15182" s="309"/>
      <c r="R15182" s="17"/>
      <c r="T15182" s="17"/>
      <c r="V15182" s="17"/>
      <c r="W15182" s="51"/>
    </row>
    <row r="15183">
      <c r="A15183" s="307"/>
      <c r="B15183" s="85"/>
      <c r="C15183" s="85"/>
      <c r="D15183" s="85"/>
      <c r="E15183" s="88"/>
      <c r="G15183" s="17"/>
      <c r="I15183" s="43"/>
      <c r="J15183" s="308"/>
      <c r="K15183" s="51"/>
      <c r="N15183" s="309"/>
      <c r="R15183" s="17"/>
      <c r="T15183" s="17"/>
      <c r="V15183" s="17"/>
      <c r="W15183" s="51"/>
    </row>
    <row r="15184">
      <c r="A15184" s="307"/>
      <c r="B15184" s="85"/>
      <c r="C15184" s="85"/>
      <c r="D15184" s="85"/>
      <c r="E15184" s="88"/>
      <c r="G15184" s="17"/>
      <c r="I15184" s="43"/>
      <c r="J15184" s="308"/>
      <c r="K15184" s="51"/>
      <c r="N15184" s="309"/>
      <c r="R15184" s="17"/>
      <c r="T15184" s="17"/>
      <c r="V15184" s="17"/>
      <c r="W15184" s="51"/>
    </row>
    <row r="15185">
      <c r="A15185" s="307"/>
      <c r="B15185" s="85"/>
      <c r="C15185" s="85"/>
      <c r="D15185" s="85"/>
      <c r="E15185" s="88"/>
      <c r="G15185" s="17"/>
      <c r="I15185" s="43"/>
      <c r="J15185" s="308"/>
      <c r="K15185" s="51"/>
      <c r="N15185" s="309"/>
      <c r="R15185" s="17"/>
      <c r="T15185" s="17"/>
      <c r="V15185" s="17"/>
      <c r="W15185" s="51"/>
    </row>
    <row r="15186">
      <c r="A15186" s="307"/>
      <c r="B15186" s="85"/>
      <c r="C15186" s="85"/>
      <c r="D15186" s="85"/>
      <c r="E15186" s="88"/>
      <c r="G15186" s="17"/>
      <c r="I15186" s="43"/>
      <c r="J15186" s="308"/>
      <c r="K15186" s="51"/>
      <c r="N15186" s="309"/>
      <c r="R15186" s="17"/>
      <c r="T15186" s="17"/>
      <c r="V15186" s="17"/>
      <c r="W15186" s="51"/>
    </row>
    <row r="15187">
      <c r="A15187" s="307"/>
      <c r="B15187" s="85"/>
      <c r="C15187" s="85"/>
      <c r="D15187" s="85"/>
      <c r="E15187" s="88"/>
      <c r="G15187" s="17"/>
      <c r="I15187" s="43"/>
      <c r="J15187" s="308"/>
      <c r="K15187" s="51"/>
      <c r="N15187" s="309"/>
      <c r="R15187" s="17"/>
      <c r="T15187" s="17"/>
      <c r="V15187" s="17"/>
      <c r="W15187" s="51"/>
    </row>
    <row r="15188">
      <c r="A15188" s="307"/>
      <c r="B15188" s="85"/>
      <c r="C15188" s="85"/>
      <c r="D15188" s="85"/>
      <c r="E15188" s="88"/>
      <c r="G15188" s="17"/>
      <c r="I15188" s="43"/>
      <c r="J15188" s="308"/>
      <c r="K15188" s="51"/>
      <c r="N15188" s="309"/>
      <c r="R15188" s="17"/>
      <c r="T15188" s="17"/>
      <c r="V15188" s="17"/>
      <c r="W15188" s="51"/>
    </row>
    <row r="15189">
      <c r="A15189" s="307"/>
      <c r="B15189" s="85"/>
      <c r="C15189" s="85"/>
      <c r="D15189" s="85"/>
      <c r="E15189" s="88"/>
      <c r="G15189" s="17"/>
      <c r="I15189" s="43"/>
      <c r="J15189" s="308"/>
      <c r="K15189" s="51"/>
      <c r="N15189" s="309"/>
      <c r="R15189" s="17"/>
      <c r="T15189" s="17"/>
      <c r="V15189" s="17"/>
      <c r="W15189" s="51"/>
    </row>
    <row r="15190">
      <c r="A15190" s="307"/>
      <c r="B15190" s="85"/>
      <c r="C15190" s="85"/>
      <c r="D15190" s="85"/>
      <c r="E15190" s="88"/>
      <c r="G15190" s="17"/>
      <c r="I15190" s="43"/>
      <c r="J15190" s="308"/>
      <c r="K15190" s="51"/>
      <c r="N15190" s="309"/>
      <c r="R15190" s="17"/>
      <c r="T15190" s="17"/>
      <c r="V15190" s="17"/>
      <c r="W15190" s="51"/>
    </row>
    <row r="15191">
      <c r="A15191" s="307"/>
      <c r="B15191" s="85"/>
      <c r="C15191" s="85"/>
      <c r="D15191" s="85"/>
      <c r="E15191" s="88"/>
      <c r="G15191" s="17"/>
      <c r="I15191" s="43"/>
      <c r="J15191" s="308"/>
      <c r="K15191" s="51"/>
      <c r="N15191" s="309"/>
      <c r="R15191" s="17"/>
      <c r="T15191" s="17"/>
      <c r="V15191" s="17"/>
      <c r="W15191" s="51"/>
    </row>
    <row r="15192">
      <c r="A15192" s="307"/>
      <c r="B15192" s="85"/>
      <c r="C15192" s="85"/>
      <c r="D15192" s="85"/>
      <c r="E15192" s="88"/>
      <c r="G15192" s="17"/>
      <c r="I15192" s="43"/>
      <c r="J15192" s="308"/>
      <c r="K15192" s="51"/>
      <c r="N15192" s="309"/>
      <c r="R15192" s="17"/>
      <c r="T15192" s="17"/>
      <c r="V15192" s="17"/>
      <c r="W15192" s="51"/>
    </row>
    <row r="15193">
      <c r="A15193" s="307"/>
      <c r="B15193" s="85"/>
      <c r="C15193" s="85"/>
      <c r="D15193" s="85"/>
      <c r="E15193" s="88"/>
      <c r="G15193" s="17"/>
      <c r="I15193" s="43"/>
      <c r="J15193" s="308"/>
      <c r="K15193" s="51"/>
      <c r="N15193" s="309"/>
      <c r="R15193" s="17"/>
      <c r="T15193" s="17"/>
      <c r="V15193" s="17"/>
      <c r="W15193" s="51"/>
    </row>
    <row r="15194">
      <c r="A15194" s="307"/>
      <c r="B15194" s="85"/>
      <c r="C15194" s="85"/>
      <c r="D15194" s="85"/>
      <c r="E15194" s="88"/>
      <c r="G15194" s="17"/>
      <c r="I15194" s="43"/>
      <c r="J15194" s="308"/>
      <c r="K15194" s="51"/>
      <c r="N15194" s="309"/>
      <c r="R15194" s="17"/>
      <c r="T15194" s="17"/>
      <c r="V15194" s="17"/>
      <c r="W15194" s="51"/>
    </row>
    <row r="15195">
      <c r="A15195" s="307"/>
      <c r="B15195" s="85"/>
      <c r="C15195" s="85"/>
      <c r="D15195" s="85"/>
      <c r="E15195" s="88"/>
      <c r="G15195" s="17"/>
      <c r="I15195" s="43"/>
      <c r="J15195" s="308"/>
      <c r="K15195" s="51"/>
      <c r="N15195" s="309"/>
      <c r="R15195" s="17"/>
      <c r="T15195" s="17"/>
      <c r="V15195" s="17"/>
      <c r="W15195" s="51"/>
    </row>
    <row r="15196">
      <c r="A15196" s="307"/>
      <c r="B15196" s="85"/>
      <c r="C15196" s="85"/>
      <c r="D15196" s="85"/>
      <c r="E15196" s="88"/>
      <c r="G15196" s="17"/>
      <c r="I15196" s="43"/>
      <c r="J15196" s="308"/>
      <c r="K15196" s="51"/>
      <c r="N15196" s="309"/>
      <c r="R15196" s="17"/>
      <c r="T15196" s="17"/>
      <c r="V15196" s="17"/>
      <c r="W15196" s="51"/>
    </row>
    <row r="15197">
      <c r="A15197" s="307"/>
      <c r="B15197" s="85"/>
      <c r="C15197" s="85"/>
      <c r="D15197" s="85"/>
      <c r="E15197" s="88"/>
      <c r="G15197" s="17"/>
      <c r="I15197" s="43"/>
      <c r="J15197" s="308"/>
      <c r="K15197" s="51"/>
      <c r="N15197" s="309"/>
      <c r="R15197" s="17"/>
      <c r="T15197" s="17"/>
      <c r="V15197" s="17"/>
      <c r="W15197" s="51"/>
    </row>
    <row r="15198">
      <c r="A15198" s="307"/>
      <c r="B15198" s="85"/>
      <c r="C15198" s="85"/>
      <c r="D15198" s="85"/>
      <c r="E15198" s="88"/>
      <c r="G15198" s="17"/>
      <c r="I15198" s="43"/>
      <c r="J15198" s="308"/>
      <c r="K15198" s="51"/>
      <c r="N15198" s="309"/>
      <c r="R15198" s="17"/>
      <c r="T15198" s="17"/>
      <c r="V15198" s="17"/>
      <c r="W15198" s="51"/>
    </row>
    <row r="15199">
      <c r="A15199" s="307"/>
      <c r="B15199" s="85"/>
      <c r="C15199" s="85"/>
      <c r="D15199" s="85"/>
      <c r="E15199" s="88"/>
      <c r="G15199" s="17"/>
      <c r="I15199" s="43"/>
      <c r="J15199" s="308"/>
      <c r="K15199" s="51"/>
      <c r="N15199" s="309"/>
      <c r="R15199" s="17"/>
      <c r="T15199" s="17"/>
      <c r="V15199" s="17"/>
      <c r="W15199" s="51"/>
    </row>
    <row r="15200">
      <c r="A15200" s="307"/>
      <c r="B15200" s="85"/>
      <c r="C15200" s="85"/>
      <c r="D15200" s="85"/>
      <c r="E15200" s="88"/>
      <c r="G15200" s="17"/>
      <c r="I15200" s="43"/>
      <c r="J15200" s="308"/>
      <c r="K15200" s="51"/>
      <c r="N15200" s="309"/>
      <c r="R15200" s="17"/>
      <c r="T15200" s="17"/>
      <c r="V15200" s="17"/>
      <c r="W15200" s="51"/>
    </row>
    <row r="15201">
      <c r="A15201" s="307"/>
      <c r="B15201" s="85"/>
      <c r="C15201" s="85"/>
      <c r="D15201" s="85"/>
      <c r="E15201" s="88"/>
      <c r="G15201" s="17"/>
      <c r="I15201" s="43"/>
      <c r="J15201" s="308"/>
      <c r="K15201" s="51"/>
      <c r="N15201" s="309"/>
      <c r="R15201" s="17"/>
      <c r="T15201" s="17"/>
      <c r="V15201" s="17"/>
      <c r="W15201" s="51"/>
    </row>
    <row r="15202">
      <c r="A15202" s="307"/>
      <c r="B15202" s="85"/>
      <c r="C15202" s="85"/>
      <c r="D15202" s="85"/>
      <c r="E15202" s="88"/>
      <c r="G15202" s="17"/>
      <c r="I15202" s="43"/>
      <c r="J15202" s="308"/>
      <c r="K15202" s="51"/>
      <c r="N15202" s="309"/>
      <c r="R15202" s="17"/>
      <c r="T15202" s="17"/>
      <c r="V15202" s="17"/>
      <c r="W15202" s="51"/>
    </row>
    <row r="15203">
      <c r="A15203" s="307"/>
      <c r="B15203" s="85"/>
      <c r="C15203" s="85"/>
      <c r="D15203" s="85"/>
      <c r="E15203" s="88"/>
      <c r="G15203" s="17"/>
      <c r="I15203" s="43"/>
      <c r="J15203" s="308"/>
      <c r="K15203" s="51"/>
      <c r="N15203" s="309"/>
      <c r="R15203" s="17"/>
      <c r="T15203" s="17"/>
      <c r="V15203" s="17"/>
      <c r="W15203" s="51"/>
    </row>
    <row r="15204">
      <c r="A15204" s="307"/>
      <c r="B15204" s="85"/>
      <c r="C15204" s="85"/>
      <c r="D15204" s="85"/>
      <c r="E15204" s="88"/>
      <c r="G15204" s="17"/>
      <c r="I15204" s="43"/>
      <c r="J15204" s="308"/>
      <c r="K15204" s="51"/>
      <c r="N15204" s="309"/>
      <c r="R15204" s="17"/>
      <c r="T15204" s="17"/>
      <c r="V15204" s="17"/>
      <c r="W15204" s="51"/>
    </row>
    <row r="15205">
      <c r="A15205" s="307"/>
      <c r="B15205" s="85"/>
      <c r="C15205" s="85"/>
      <c r="D15205" s="85"/>
      <c r="E15205" s="88"/>
      <c r="G15205" s="17"/>
      <c r="I15205" s="43"/>
      <c r="J15205" s="308"/>
      <c r="K15205" s="51"/>
      <c r="N15205" s="309"/>
      <c r="R15205" s="17"/>
      <c r="T15205" s="17"/>
      <c r="V15205" s="17"/>
      <c r="W15205" s="51"/>
    </row>
    <row r="15206">
      <c r="A15206" s="307"/>
      <c r="B15206" s="85"/>
      <c r="C15206" s="85"/>
      <c r="D15206" s="85"/>
      <c r="E15206" s="88"/>
      <c r="G15206" s="17"/>
      <c r="I15206" s="43"/>
      <c r="J15206" s="308"/>
      <c r="K15206" s="51"/>
      <c r="N15206" s="309"/>
      <c r="R15206" s="17"/>
      <c r="T15206" s="17"/>
      <c r="V15206" s="17"/>
      <c r="W15206" s="51"/>
    </row>
    <row r="15207">
      <c r="A15207" s="307"/>
      <c r="B15207" s="85"/>
      <c r="C15207" s="85"/>
      <c r="D15207" s="85"/>
      <c r="E15207" s="88"/>
      <c r="G15207" s="17"/>
      <c r="I15207" s="43"/>
      <c r="J15207" s="308"/>
      <c r="K15207" s="51"/>
      <c r="N15207" s="309"/>
      <c r="R15207" s="17"/>
      <c r="T15207" s="17"/>
      <c r="V15207" s="17"/>
      <c r="W15207" s="51"/>
    </row>
    <row r="15208">
      <c r="A15208" s="307"/>
      <c r="B15208" s="85"/>
      <c r="C15208" s="85"/>
      <c r="D15208" s="85"/>
      <c r="E15208" s="88"/>
      <c r="G15208" s="17"/>
      <c r="I15208" s="43"/>
      <c r="J15208" s="308"/>
      <c r="K15208" s="51"/>
      <c r="N15208" s="309"/>
      <c r="R15208" s="17"/>
      <c r="T15208" s="17"/>
      <c r="V15208" s="17"/>
      <c r="W15208" s="51"/>
    </row>
    <row r="15209">
      <c r="A15209" s="307"/>
      <c r="B15209" s="85"/>
      <c r="C15209" s="85"/>
      <c r="D15209" s="85"/>
      <c r="E15209" s="88"/>
      <c r="G15209" s="17"/>
      <c r="I15209" s="43"/>
      <c r="J15209" s="308"/>
      <c r="K15209" s="51"/>
      <c r="N15209" s="309"/>
      <c r="R15209" s="17"/>
      <c r="T15209" s="17"/>
      <c r="V15209" s="17"/>
      <c r="W15209" s="51"/>
    </row>
    <row r="15210">
      <c r="A15210" s="307"/>
      <c r="B15210" s="85"/>
      <c r="C15210" s="85"/>
      <c r="D15210" s="85"/>
      <c r="E15210" s="88"/>
      <c r="G15210" s="17"/>
      <c r="I15210" s="43"/>
      <c r="J15210" s="308"/>
      <c r="K15210" s="51"/>
      <c r="N15210" s="309"/>
      <c r="R15210" s="17"/>
      <c r="T15210" s="17"/>
      <c r="V15210" s="17"/>
      <c r="W15210" s="51"/>
    </row>
    <row r="15211">
      <c r="A15211" s="307"/>
      <c r="B15211" s="85"/>
      <c r="C15211" s="85"/>
      <c r="D15211" s="85"/>
      <c r="E15211" s="88"/>
      <c r="G15211" s="17"/>
      <c r="I15211" s="43"/>
      <c r="J15211" s="308"/>
      <c r="K15211" s="51"/>
      <c r="N15211" s="309"/>
      <c r="R15211" s="17"/>
      <c r="T15211" s="17"/>
      <c r="V15211" s="17"/>
      <c r="W15211" s="51"/>
    </row>
    <row r="15212">
      <c r="A15212" s="307"/>
      <c r="B15212" s="85"/>
      <c r="C15212" s="85"/>
      <c r="D15212" s="85"/>
      <c r="E15212" s="88"/>
      <c r="G15212" s="17"/>
      <c r="I15212" s="43"/>
      <c r="J15212" s="308"/>
      <c r="K15212" s="51"/>
      <c r="N15212" s="309"/>
      <c r="R15212" s="17"/>
      <c r="T15212" s="17"/>
      <c r="V15212" s="17"/>
      <c r="W15212" s="51"/>
    </row>
    <row r="15213">
      <c r="A15213" s="307"/>
      <c r="B15213" s="85"/>
      <c r="C15213" s="85"/>
      <c r="D15213" s="85"/>
      <c r="E15213" s="88"/>
      <c r="G15213" s="17"/>
      <c r="I15213" s="43"/>
      <c r="J15213" s="308"/>
      <c r="K15213" s="51"/>
      <c r="N15213" s="309"/>
      <c r="R15213" s="17"/>
      <c r="T15213" s="17"/>
      <c r="V15213" s="17"/>
      <c r="W15213" s="51"/>
    </row>
    <row r="15214">
      <c r="A15214" s="307"/>
      <c r="B15214" s="85"/>
      <c r="C15214" s="85"/>
      <c r="D15214" s="85"/>
      <c r="E15214" s="88"/>
      <c r="G15214" s="17"/>
      <c r="I15214" s="43"/>
      <c r="J15214" s="308"/>
      <c r="K15214" s="51"/>
      <c r="N15214" s="309"/>
      <c r="R15214" s="17"/>
      <c r="T15214" s="17"/>
      <c r="V15214" s="17"/>
      <c r="W15214" s="51"/>
    </row>
    <row r="15215">
      <c r="A15215" s="307"/>
      <c r="B15215" s="85"/>
      <c r="C15215" s="85"/>
      <c r="D15215" s="85"/>
      <c r="E15215" s="88"/>
      <c r="G15215" s="17"/>
      <c r="I15215" s="43"/>
      <c r="J15215" s="308"/>
      <c r="K15215" s="51"/>
      <c r="N15215" s="309"/>
      <c r="R15215" s="17"/>
      <c r="T15215" s="17"/>
      <c r="V15215" s="17"/>
      <c r="W15215" s="51"/>
    </row>
    <row r="15216">
      <c r="A15216" s="307"/>
      <c r="B15216" s="85"/>
      <c r="C15216" s="85"/>
      <c r="D15216" s="85"/>
      <c r="E15216" s="88"/>
      <c r="G15216" s="17"/>
      <c r="I15216" s="43"/>
      <c r="J15216" s="308"/>
      <c r="K15216" s="51"/>
      <c r="N15216" s="309"/>
      <c r="R15216" s="17"/>
      <c r="T15216" s="17"/>
      <c r="V15216" s="17"/>
      <c r="W15216" s="51"/>
    </row>
    <row r="15217">
      <c r="A15217" s="307"/>
      <c r="B15217" s="85"/>
      <c r="C15217" s="85"/>
      <c r="D15217" s="85"/>
      <c r="E15217" s="88"/>
      <c r="G15217" s="17"/>
      <c r="I15217" s="43"/>
      <c r="J15217" s="308"/>
      <c r="K15217" s="51"/>
      <c r="N15217" s="309"/>
      <c r="R15217" s="17"/>
      <c r="T15217" s="17"/>
      <c r="V15217" s="17"/>
      <c r="W15217" s="51"/>
    </row>
    <row r="15218">
      <c r="A15218" s="307"/>
      <c r="B15218" s="85"/>
      <c r="C15218" s="85"/>
      <c r="D15218" s="85"/>
      <c r="E15218" s="88"/>
      <c r="G15218" s="17"/>
      <c r="I15218" s="43"/>
      <c r="J15218" s="308"/>
      <c r="K15218" s="51"/>
      <c r="N15218" s="309"/>
      <c r="R15218" s="17"/>
      <c r="T15218" s="17"/>
      <c r="V15218" s="17"/>
      <c r="W15218" s="51"/>
    </row>
    <row r="15219">
      <c r="A15219" s="307"/>
      <c r="B15219" s="85"/>
      <c r="C15219" s="85"/>
      <c r="D15219" s="85"/>
      <c r="E15219" s="88"/>
      <c r="G15219" s="17"/>
      <c r="I15219" s="43"/>
      <c r="J15219" s="308"/>
      <c r="K15219" s="51"/>
      <c r="N15219" s="309"/>
      <c r="R15219" s="17"/>
      <c r="T15219" s="17"/>
      <c r="V15219" s="17"/>
      <c r="W15219" s="51"/>
    </row>
    <row r="15220">
      <c r="A15220" s="307"/>
      <c r="B15220" s="85"/>
      <c r="C15220" s="85"/>
      <c r="D15220" s="85"/>
      <c r="E15220" s="88"/>
      <c r="G15220" s="17"/>
      <c r="I15220" s="43"/>
      <c r="J15220" s="308"/>
      <c r="K15220" s="51"/>
      <c r="N15220" s="309"/>
      <c r="R15220" s="17"/>
      <c r="T15220" s="17"/>
      <c r="V15220" s="17"/>
      <c r="W15220" s="51"/>
    </row>
    <row r="15221">
      <c r="A15221" s="307"/>
      <c r="B15221" s="85"/>
      <c r="C15221" s="85"/>
      <c r="D15221" s="85"/>
      <c r="E15221" s="88"/>
      <c r="G15221" s="17"/>
      <c r="I15221" s="43"/>
      <c r="J15221" s="308"/>
      <c r="K15221" s="51"/>
      <c r="N15221" s="309"/>
      <c r="R15221" s="17"/>
      <c r="T15221" s="17"/>
      <c r="V15221" s="17"/>
      <c r="W15221" s="51"/>
    </row>
    <row r="15222">
      <c r="A15222" s="307"/>
      <c r="B15222" s="85"/>
      <c r="C15222" s="85"/>
      <c r="D15222" s="85"/>
      <c r="E15222" s="88"/>
      <c r="G15222" s="17"/>
      <c r="I15222" s="43"/>
      <c r="J15222" s="308"/>
      <c r="K15222" s="51"/>
      <c r="N15222" s="309"/>
      <c r="R15222" s="17"/>
      <c r="T15222" s="17"/>
      <c r="V15222" s="17"/>
      <c r="W15222" s="51"/>
    </row>
    <row r="15223">
      <c r="A15223" s="307"/>
      <c r="B15223" s="85"/>
      <c r="C15223" s="85"/>
      <c r="D15223" s="85"/>
      <c r="E15223" s="88"/>
      <c r="G15223" s="17"/>
      <c r="I15223" s="43"/>
      <c r="J15223" s="308"/>
      <c r="K15223" s="51"/>
      <c r="N15223" s="309"/>
      <c r="R15223" s="17"/>
      <c r="T15223" s="17"/>
      <c r="V15223" s="17"/>
      <c r="W15223" s="51"/>
    </row>
    <row r="15224">
      <c r="A15224" s="307"/>
      <c r="B15224" s="85"/>
      <c r="C15224" s="85"/>
      <c r="D15224" s="85"/>
      <c r="E15224" s="88"/>
      <c r="G15224" s="17"/>
      <c r="I15224" s="43"/>
      <c r="J15224" s="308"/>
      <c r="K15224" s="51"/>
      <c r="N15224" s="309"/>
      <c r="R15224" s="17"/>
      <c r="T15224" s="17"/>
      <c r="V15224" s="17"/>
      <c r="W15224" s="51"/>
    </row>
    <row r="15225">
      <c r="A15225" s="307"/>
      <c r="B15225" s="85"/>
      <c r="C15225" s="85"/>
      <c r="D15225" s="85"/>
      <c r="E15225" s="88"/>
      <c r="G15225" s="17"/>
      <c r="I15225" s="43"/>
      <c r="J15225" s="308"/>
      <c r="K15225" s="51"/>
      <c r="N15225" s="309"/>
      <c r="R15225" s="17"/>
      <c r="T15225" s="17"/>
      <c r="V15225" s="17"/>
      <c r="W15225" s="51"/>
    </row>
    <row r="15226">
      <c r="A15226" s="307"/>
      <c r="B15226" s="85"/>
      <c r="C15226" s="85"/>
      <c r="D15226" s="85"/>
      <c r="E15226" s="88"/>
      <c r="G15226" s="17"/>
      <c r="I15226" s="43"/>
      <c r="J15226" s="308"/>
      <c r="K15226" s="51"/>
      <c r="N15226" s="309"/>
      <c r="R15226" s="17"/>
      <c r="T15226" s="17"/>
      <c r="V15226" s="17"/>
      <c r="W15226" s="51"/>
    </row>
    <row r="15227">
      <c r="A15227" s="307"/>
      <c r="B15227" s="85"/>
      <c r="C15227" s="85"/>
      <c r="D15227" s="85"/>
      <c r="E15227" s="88"/>
      <c r="G15227" s="17"/>
      <c r="I15227" s="43"/>
      <c r="J15227" s="308"/>
      <c r="K15227" s="51"/>
      <c r="N15227" s="309"/>
      <c r="R15227" s="17"/>
      <c r="T15227" s="17"/>
      <c r="V15227" s="17"/>
      <c r="W15227" s="51"/>
    </row>
    <row r="15228">
      <c r="A15228" s="307"/>
      <c r="B15228" s="85"/>
      <c r="C15228" s="85"/>
      <c r="D15228" s="85"/>
      <c r="E15228" s="88"/>
      <c r="G15228" s="17"/>
      <c r="I15228" s="43"/>
      <c r="J15228" s="308"/>
      <c r="K15228" s="51"/>
      <c r="N15228" s="309"/>
      <c r="R15228" s="17"/>
      <c r="T15228" s="17"/>
      <c r="V15228" s="17"/>
      <c r="W15228" s="51"/>
    </row>
    <row r="15229">
      <c r="A15229" s="307"/>
      <c r="B15229" s="85"/>
      <c r="C15229" s="85"/>
      <c r="D15229" s="85"/>
      <c r="E15229" s="88"/>
      <c r="G15229" s="17"/>
      <c r="I15229" s="43"/>
      <c r="J15229" s="308"/>
      <c r="K15229" s="51"/>
      <c r="N15229" s="309"/>
      <c r="R15229" s="17"/>
      <c r="T15229" s="17"/>
      <c r="V15229" s="17"/>
      <c r="W15229" s="51"/>
    </row>
    <row r="15230">
      <c r="A15230" s="307"/>
      <c r="B15230" s="85"/>
      <c r="C15230" s="85"/>
      <c r="D15230" s="85"/>
      <c r="E15230" s="88"/>
      <c r="G15230" s="17"/>
      <c r="I15230" s="43"/>
      <c r="J15230" s="308"/>
      <c r="K15230" s="51"/>
      <c r="N15230" s="309"/>
      <c r="R15230" s="17"/>
      <c r="T15230" s="17"/>
      <c r="V15230" s="17"/>
      <c r="W15230" s="51"/>
    </row>
    <row r="15231">
      <c r="A15231" s="307"/>
      <c r="B15231" s="85"/>
      <c r="C15231" s="85"/>
      <c r="D15231" s="85"/>
      <c r="E15231" s="88"/>
      <c r="G15231" s="17"/>
      <c r="I15231" s="43"/>
      <c r="J15231" s="308"/>
      <c r="K15231" s="51"/>
      <c r="N15231" s="309"/>
      <c r="R15231" s="17"/>
      <c r="T15231" s="17"/>
      <c r="V15231" s="17"/>
      <c r="W15231" s="51"/>
    </row>
    <row r="15232">
      <c r="A15232" s="307"/>
      <c r="B15232" s="85"/>
      <c r="C15232" s="85"/>
      <c r="D15232" s="85"/>
      <c r="E15232" s="88"/>
      <c r="G15232" s="17"/>
      <c r="I15232" s="43"/>
      <c r="J15232" s="308"/>
      <c r="K15232" s="51"/>
      <c r="N15232" s="309"/>
      <c r="R15232" s="17"/>
      <c r="T15232" s="17"/>
      <c r="V15232" s="17"/>
      <c r="W15232" s="51"/>
    </row>
    <row r="15233">
      <c r="A15233" s="307"/>
      <c r="B15233" s="85"/>
      <c r="C15233" s="85"/>
      <c r="D15233" s="85"/>
      <c r="E15233" s="88"/>
      <c r="G15233" s="17"/>
      <c r="I15233" s="43"/>
      <c r="J15233" s="308"/>
      <c r="K15233" s="51"/>
      <c r="N15233" s="309"/>
      <c r="R15233" s="17"/>
      <c r="T15233" s="17"/>
      <c r="V15233" s="17"/>
      <c r="W15233" s="51"/>
    </row>
    <row r="15234">
      <c r="A15234" s="307"/>
      <c r="B15234" s="85"/>
      <c r="C15234" s="85"/>
      <c r="D15234" s="85"/>
      <c r="E15234" s="88"/>
      <c r="G15234" s="17"/>
      <c r="I15234" s="43"/>
      <c r="J15234" s="308"/>
      <c r="K15234" s="51"/>
      <c r="N15234" s="309"/>
      <c r="R15234" s="17"/>
      <c r="T15234" s="17"/>
      <c r="V15234" s="17"/>
      <c r="W15234" s="51"/>
    </row>
    <row r="15235">
      <c r="A15235" s="307"/>
      <c r="B15235" s="85"/>
      <c r="C15235" s="85"/>
      <c r="D15235" s="85"/>
      <c r="E15235" s="88"/>
      <c r="G15235" s="17"/>
      <c r="I15235" s="43"/>
      <c r="J15235" s="308"/>
      <c r="K15235" s="51"/>
      <c r="N15235" s="309"/>
      <c r="R15235" s="17"/>
      <c r="T15235" s="17"/>
      <c r="V15235" s="17"/>
      <c r="W15235" s="51"/>
    </row>
    <row r="15236">
      <c r="A15236" s="307"/>
      <c r="B15236" s="85"/>
      <c r="C15236" s="85"/>
      <c r="D15236" s="85"/>
      <c r="E15236" s="88"/>
      <c r="G15236" s="17"/>
      <c r="I15236" s="43"/>
      <c r="J15236" s="308"/>
      <c r="K15236" s="51"/>
      <c r="N15236" s="309"/>
      <c r="R15236" s="17"/>
      <c r="T15236" s="17"/>
      <c r="V15236" s="17"/>
      <c r="W15236" s="51"/>
    </row>
    <row r="15237">
      <c r="A15237" s="307"/>
      <c r="B15237" s="85"/>
      <c r="C15237" s="85"/>
      <c r="D15237" s="85"/>
      <c r="E15237" s="88"/>
      <c r="G15237" s="17"/>
      <c r="I15237" s="43"/>
      <c r="J15237" s="308"/>
      <c r="K15237" s="51"/>
      <c r="N15237" s="309"/>
      <c r="R15237" s="17"/>
      <c r="T15237" s="17"/>
      <c r="V15237" s="17"/>
      <c r="W15237" s="51"/>
    </row>
    <row r="15238">
      <c r="A15238" s="307"/>
      <c r="B15238" s="85"/>
      <c r="C15238" s="85"/>
      <c r="D15238" s="85"/>
      <c r="E15238" s="88"/>
      <c r="G15238" s="17"/>
      <c r="I15238" s="43"/>
      <c r="J15238" s="308"/>
      <c r="K15238" s="51"/>
      <c r="N15238" s="309"/>
      <c r="R15238" s="17"/>
      <c r="T15238" s="17"/>
      <c r="V15238" s="17"/>
      <c r="W15238" s="51"/>
    </row>
    <row r="15239">
      <c r="A15239" s="307"/>
      <c r="B15239" s="85"/>
      <c r="C15239" s="85"/>
      <c r="D15239" s="85"/>
      <c r="E15239" s="88"/>
      <c r="G15239" s="17"/>
      <c r="I15239" s="43"/>
      <c r="J15239" s="308"/>
      <c r="K15239" s="51"/>
      <c r="N15239" s="309"/>
      <c r="R15239" s="17"/>
      <c r="T15239" s="17"/>
      <c r="V15239" s="17"/>
      <c r="W15239" s="51"/>
    </row>
    <row r="15240">
      <c r="A15240" s="307"/>
      <c r="B15240" s="85"/>
      <c r="C15240" s="85"/>
      <c r="D15240" s="85"/>
      <c r="E15240" s="88"/>
      <c r="G15240" s="17"/>
      <c r="I15240" s="43"/>
      <c r="J15240" s="308"/>
      <c r="K15240" s="51"/>
      <c r="N15240" s="309"/>
      <c r="R15240" s="17"/>
      <c r="T15240" s="17"/>
      <c r="V15240" s="17"/>
      <c r="W15240" s="51"/>
    </row>
    <row r="15241">
      <c r="A15241" s="307"/>
      <c r="B15241" s="85"/>
      <c r="C15241" s="85"/>
      <c r="D15241" s="85"/>
      <c r="E15241" s="88"/>
      <c r="G15241" s="17"/>
      <c r="I15241" s="43"/>
      <c r="J15241" s="308"/>
      <c r="K15241" s="51"/>
      <c r="N15241" s="309"/>
      <c r="R15241" s="17"/>
      <c r="T15241" s="17"/>
      <c r="V15241" s="17"/>
      <c r="W15241" s="51"/>
    </row>
    <row r="15242">
      <c r="A15242" s="307"/>
      <c r="B15242" s="85"/>
      <c r="C15242" s="85"/>
      <c r="D15242" s="85"/>
      <c r="E15242" s="88"/>
      <c r="G15242" s="17"/>
      <c r="I15242" s="43"/>
      <c r="J15242" s="308"/>
      <c r="K15242" s="51"/>
      <c r="N15242" s="309"/>
      <c r="R15242" s="17"/>
      <c r="T15242" s="17"/>
      <c r="V15242" s="17"/>
      <c r="W15242" s="51"/>
    </row>
    <row r="15243">
      <c r="A15243" s="307"/>
      <c r="B15243" s="85"/>
      <c r="C15243" s="85"/>
      <c r="D15243" s="85"/>
      <c r="E15243" s="88"/>
      <c r="G15243" s="17"/>
      <c r="I15243" s="43"/>
      <c r="J15243" s="308"/>
      <c r="K15243" s="51"/>
      <c r="N15243" s="309"/>
      <c r="R15243" s="17"/>
      <c r="T15243" s="17"/>
      <c r="V15243" s="17"/>
      <c r="W15243" s="51"/>
    </row>
    <row r="15244">
      <c r="A15244" s="307"/>
      <c r="B15244" s="85"/>
      <c r="C15244" s="85"/>
      <c r="D15244" s="85"/>
      <c r="E15244" s="88"/>
      <c r="G15244" s="17"/>
      <c r="I15244" s="43"/>
      <c r="J15244" s="308"/>
      <c r="K15244" s="51"/>
      <c r="N15244" s="309"/>
      <c r="R15244" s="17"/>
      <c r="T15244" s="17"/>
      <c r="V15244" s="17"/>
      <c r="W15244" s="51"/>
    </row>
    <row r="15245">
      <c r="A15245" s="307"/>
      <c r="B15245" s="85"/>
      <c r="C15245" s="85"/>
      <c r="D15245" s="85"/>
      <c r="E15245" s="88"/>
      <c r="G15245" s="17"/>
      <c r="I15245" s="43"/>
      <c r="J15245" s="308"/>
      <c r="K15245" s="51"/>
      <c r="N15245" s="309"/>
      <c r="R15245" s="17"/>
      <c r="T15245" s="17"/>
      <c r="V15245" s="17"/>
      <c r="W15245" s="51"/>
    </row>
    <row r="15246">
      <c r="A15246" s="307"/>
      <c r="B15246" s="85"/>
      <c r="C15246" s="85"/>
      <c r="D15246" s="85"/>
      <c r="E15246" s="88"/>
      <c r="G15246" s="17"/>
      <c r="I15246" s="43"/>
      <c r="J15246" s="308"/>
      <c r="K15246" s="51"/>
      <c r="N15246" s="309"/>
      <c r="R15246" s="17"/>
      <c r="T15246" s="17"/>
      <c r="V15246" s="17"/>
      <c r="W15246" s="51"/>
    </row>
    <row r="15247">
      <c r="A15247" s="307"/>
      <c r="B15247" s="85"/>
      <c r="C15247" s="85"/>
      <c r="D15247" s="85"/>
      <c r="E15247" s="88"/>
      <c r="G15247" s="17"/>
      <c r="I15247" s="43"/>
      <c r="J15247" s="308"/>
      <c r="K15247" s="51"/>
      <c r="N15247" s="309"/>
      <c r="R15247" s="17"/>
      <c r="T15247" s="17"/>
      <c r="V15247" s="17"/>
      <c r="W15247" s="51"/>
    </row>
    <row r="15248">
      <c r="A15248" s="307"/>
      <c r="B15248" s="85"/>
      <c r="C15248" s="85"/>
      <c r="D15248" s="85"/>
      <c r="E15248" s="88"/>
      <c r="G15248" s="17"/>
      <c r="I15248" s="43"/>
      <c r="J15248" s="308"/>
      <c r="K15248" s="51"/>
      <c r="N15248" s="309"/>
      <c r="R15248" s="17"/>
      <c r="T15248" s="17"/>
      <c r="V15248" s="17"/>
      <c r="W15248" s="51"/>
    </row>
    <row r="15249">
      <c r="A15249" s="307"/>
      <c r="B15249" s="85"/>
      <c r="C15249" s="85"/>
      <c r="D15249" s="85"/>
      <c r="E15249" s="88"/>
      <c r="G15249" s="17"/>
      <c r="I15249" s="43"/>
      <c r="J15249" s="308"/>
      <c r="K15249" s="51"/>
      <c r="N15249" s="309"/>
      <c r="R15249" s="17"/>
      <c r="T15249" s="17"/>
      <c r="V15249" s="17"/>
      <c r="W15249" s="51"/>
    </row>
    <row r="15250">
      <c r="A15250" s="307"/>
      <c r="B15250" s="85"/>
      <c r="C15250" s="85"/>
      <c r="D15250" s="85"/>
      <c r="E15250" s="88"/>
      <c r="G15250" s="17"/>
      <c r="I15250" s="43"/>
      <c r="J15250" s="308"/>
      <c r="K15250" s="51"/>
      <c r="N15250" s="309"/>
      <c r="R15250" s="17"/>
      <c r="T15250" s="17"/>
      <c r="V15250" s="17"/>
      <c r="W15250" s="51"/>
    </row>
    <row r="15251">
      <c r="A15251" s="307"/>
      <c r="B15251" s="85"/>
      <c r="C15251" s="85"/>
      <c r="D15251" s="85"/>
      <c r="E15251" s="88"/>
      <c r="G15251" s="17"/>
      <c r="I15251" s="43"/>
      <c r="J15251" s="308"/>
      <c r="K15251" s="51"/>
      <c r="N15251" s="309"/>
      <c r="R15251" s="17"/>
      <c r="T15251" s="17"/>
      <c r="V15251" s="17"/>
      <c r="W15251" s="51"/>
    </row>
    <row r="15252">
      <c r="A15252" s="307"/>
      <c r="B15252" s="85"/>
      <c r="C15252" s="85"/>
      <c r="D15252" s="85"/>
      <c r="E15252" s="88"/>
      <c r="G15252" s="17"/>
      <c r="I15252" s="43"/>
      <c r="J15252" s="308"/>
      <c r="K15252" s="51"/>
      <c r="N15252" s="309"/>
      <c r="R15252" s="17"/>
      <c r="T15252" s="17"/>
      <c r="V15252" s="17"/>
      <c r="W15252" s="51"/>
    </row>
    <row r="15253">
      <c r="A15253" s="307"/>
      <c r="B15253" s="85"/>
      <c r="C15253" s="85"/>
      <c r="D15253" s="85"/>
      <c r="E15253" s="88"/>
      <c r="G15253" s="17"/>
      <c r="I15253" s="43"/>
      <c r="J15253" s="308"/>
      <c r="K15253" s="51"/>
      <c r="N15253" s="309"/>
      <c r="R15253" s="17"/>
      <c r="T15253" s="17"/>
      <c r="V15253" s="17"/>
      <c r="W15253" s="51"/>
    </row>
    <row r="15254">
      <c r="A15254" s="307"/>
      <c r="B15254" s="85"/>
      <c r="C15254" s="85"/>
      <c r="D15254" s="85"/>
      <c r="E15254" s="88"/>
      <c r="G15254" s="17"/>
      <c r="I15254" s="43"/>
      <c r="J15254" s="308"/>
      <c r="K15254" s="51"/>
      <c r="N15254" s="309"/>
      <c r="R15254" s="17"/>
      <c r="T15254" s="17"/>
      <c r="V15254" s="17"/>
      <c r="W15254" s="51"/>
    </row>
    <row r="15255">
      <c r="A15255" s="307"/>
      <c r="B15255" s="85"/>
      <c r="C15255" s="85"/>
      <c r="D15255" s="85"/>
      <c r="E15255" s="88"/>
      <c r="G15255" s="17"/>
      <c r="I15255" s="43"/>
      <c r="J15255" s="308"/>
      <c r="K15255" s="51"/>
      <c r="N15255" s="309"/>
      <c r="R15255" s="17"/>
      <c r="T15255" s="17"/>
      <c r="V15255" s="17"/>
      <c r="W15255" s="51"/>
    </row>
    <row r="15256">
      <c r="A15256" s="307"/>
      <c r="B15256" s="85"/>
      <c r="C15256" s="85"/>
      <c r="D15256" s="85"/>
      <c r="E15256" s="88"/>
      <c r="G15256" s="17"/>
      <c r="I15256" s="43"/>
      <c r="J15256" s="308"/>
      <c r="K15256" s="51"/>
      <c r="N15256" s="309"/>
      <c r="R15256" s="17"/>
      <c r="T15256" s="17"/>
      <c r="V15256" s="17"/>
      <c r="W15256" s="51"/>
    </row>
    <row r="15257">
      <c r="A15257" s="307"/>
      <c r="B15257" s="85"/>
      <c r="C15257" s="85"/>
      <c r="D15257" s="85"/>
      <c r="E15257" s="88"/>
      <c r="G15257" s="17"/>
      <c r="I15257" s="43"/>
      <c r="J15257" s="308"/>
      <c r="K15257" s="51"/>
      <c r="N15257" s="309"/>
      <c r="R15257" s="17"/>
      <c r="T15257" s="17"/>
      <c r="V15257" s="17"/>
      <c r="W15257" s="51"/>
    </row>
    <row r="15258">
      <c r="A15258" s="307"/>
      <c r="B15258" s="85"/>
      <c r="C15258" s="85"/>
      <c r="D15258" s="85"/>
      <c r="E15258" s="88"/>
      <c r="G15258" s="17"/>
      <c r="I15258" s="43"/>
      <c r="J15258" s="308"/>
      <c r="K15258" s="51"/>
      <c r="N15258" s="309"/>
      <c r="R15258" s="17"/>
      <c r="T15258" s="17"/>
      <c r="V15258" s="17"/>
      <c r="W15258" s="51"/>
    </row>
    <row r="15259">
      <c r="A15259" s="307"/>
      <c r="B15259" s="85"/>
      <c r="C15259" s="85"/>
      <c r="D15259" s="85"/>
      <c r="E15259" s="88"/>
      <c r="G15259" s="17"/>
      <c r="I15259" s="43"/>
      <c r="J15259" s="308"/>
      <c r="K15259" s="51"/>
      <c r="N15259" s="309"/>
      <c r="R15259" s="17"/>
      <c r="T15259" s="17"/>
      <c r="V15259" s="17"/>
      <c r="W15259" s="51"/>
    </row>
    <row r="15260">
      <c r="A15260" s="307"/>
      <c r="B15260" s="85"/>
      <c r="C15260" s="85"/>
      <c r="D15260" s="85"/>
      <c r="E15260" s="88"/>
      <c r="G15260" s="17"/>
      <c r="I15260" s="43"/>
      <c r="J15260" s="308"/>
      <c r="K15260" s="51"/>
      <c r="N15260" s="309"/>
      <c r="R15260" s="17"/>
      <c r="T15260" s="17"/>
      <c r="V15260" s="17"/>
      <c r="W15260" s="51"/>
    </row>
    <row r="15261">
      <c r="A15261" s="307"/>
      <c r="B15261" s="85"/>
      <c r="C15261" s="85"/>
      <c r="D15261" s="85"/>
      <c r="E15261" s="88"/>
      <c r="G15261" s="17"/>
      <c r="I15261" s="43"/>
      <c r="J15261" s="308"/>
      <c r="K15261" s="51"/>
      <c r="N15261" s="309"/>
      <c r="R15261" s="17"/>
      <c r="T15261" s="17"/>
      <c r="V15261" s="17"/>
      <c r="W15261" s="51"/>
    </row>
    <row r="15262">
      <c r="A15262" s="307"/>
      <c r="B15262" s="85"/>
      <c r="C15262" s="85"/>
      <c r="D15262" s="85"/>
      <c r="E15262" s="88"/>
      <c r="G15262" s="17"/>
      <c r="I15262" s="43"/>
      <c r="J15262" s="308"/>
      <c r="K15262" s="51"/>
      <c r="N15262" s="309"/>
      <c r="R15262" s="17"/>
      <c r="T15262" s="17"/>
      <c r="V15262" s="17"/>
      <c r="W15262" s="51"/>
    </row>
    <row r="15263">
      <c r="A15263" s="307"/>
      <c r="B15263" s="85"/>
      <c r="C15263" s="85"/>
      <c r="D15263" s="85"/>
      <c r="E15263" s="88"/>
      <c r="G15263" s="17"/>
      <c r="I15263" s="43"/>
      <c r="J15263" s="308"/>
      <c r="K15263" s="51"/>
      <c r="N15263" s="309"/>
      <c r="R15263" s="17"/>
      <c r="T15263" s="17"/>
      <c r="V15263" s="17"/>
      <c r="W15263" s="51"/>
    </row>
    <row r="15264">
      <c r="A15264" s="307"/>
      <c r="B15264" s="85"/>
      <c r="C15264" s="85"/>
      <c r="D15264" s="85"/>
      <c r="E15264" s="88"/>
      <c r="G15264" s="17"/>
      <c r="I15264" s="43"/>
      <c r="J15264" s="308"/>
      <c r="K15264" s="51"/>
      <c r="N15264" s="309"/>
      <c r="R15264" s="17"/>
      <c r="T15264" s="17"/>
      <c r="V15264" s="17"/>
      <c r="W15264" s="51"/>
    </row>
    <row r="15265">
      <c r="A15265" s="307"/>
      <c r="B15265" s="85"/>
      <c r="C15265" s="85"/>
      <c r="D15265" s="85"/>
      <c r="E15265" s="88"/>
      <c r="G15265" s="17"/>
      <c r="I15265" s="43"/>
      <c r="J15265" s="308"/>
      <c r="K15265" s="51"/>
      <c r="N15265" s="309"/>
      <c r="R15265" s="17"/>
      <c r="T15265" s="17"/>
      <c r="V15265" s="17"/>
      <c r="W15265" s="51"/>
    </row>
    <row r="15266">
      <c r="A15266" s="307"/>
      <c r="B15266" s="85"/>
      <c r="C15266" s="85"/>
      <c r="D15266" s="85"/>
      <c r="E15266" s="88"/>
      <c r="G15266" s="17"/>
      <c r="I15266" s="43"/>
      <c r="J15266" s="308"/>
      <c r="K15266" s="51"/>
      <c r="N15266" s="309"/>
      <c r="R15266" s="17"/>
      <c r="T15266" s="17"/>
      <c r="V15266" s="17"/>
      <c r="W15266" s="51"/>
    </row>
    <row r="15267">
      <c r="A15267" s="307"/>
      <c r="B15267" s="85"/>
      <c r="C15267" s="85"/>
      <c r="D15267" s="85"/>
      <c r="E15267" s="88"/>
      <c r="G15267" s="17"/>
      <c r="I15267" s="43"/>
      <c r="J15267" s="308"/>
      <c r="K15267" s="51"/>
      <c r="N15267" s="309"/>
      <c r="R15267" s="17"/>
      <c r="T15267" s="17"/>
      <c r="V15267" s="17"/>
      <c r="W15267" s="51"/>
    </row>
    <row r="15268">
      <c r="A15268" s="307"/>
      <c r="B15268" s="85"/>
      <c r="C15268" s="85"/>
      <c r="D15268" s="85"/>
      <c r="E15268" s="88"/>
      <c r="G15268" s="17"/>
      <c r="I15268" s="43"/>
      <c r="J15268" s="308"/>
      <c r="K15268" s="51"/>
      <c r="N15268" s="309"/>
      <c r="R15268" s="17"/>
      <c r="T15268" s="17"/>
      <c r="V15268" s="17"/>
      <c r="W15268" s="51"/>
    </row>
    <row r="15269">
      <c r="A15269" s="307"/>
      <c r="B15269" s="85"/>
      <c r="C15269" s="85"/>
      <c r="D15269" s="85"/>
      <c r="E15269" s="88"/>
      <c r="G15269" s="17"/>
      <c r="I15269" s="43"/>
      <c r="J15269" s="308"/>
      <c r="K15269" s="51"/>
      <c r="N15269" s="309"/>
      <c r="R15269" s="17"/>
      <c r="T15269" s="17"/>
      <c r="V15269" s="17"/>
      <c r="W15269" s="51"/>
    </row>
    <row r="15270">
      <c r="A15270" s="307"/>
      <c r="B15270" s="85"/>
      <c r="C15270" s="85"/>
      <c r="D15270" s="85"/>
      <c r="E15270" s="88"/>
      <c r="G15270" s="17"/>
      <c r="I15270" s="43"/>
      <c r="J15270" s="308"/>
      <c r="K15270" s="51"/>
      <c r="N15270" s="309"/>
      <c r="R15270" s="17"/>
      <c r="T15270" s="17"/>
      <c r="V15270" s="17"/>
      <c r="W15270" s="51"/>
    </row>
    <row r="15271">
      <c r="A15271" s="307"/>
      <c r="B15271" s="85"/>
      <c r="C15271" s="85"/>
      <c r="D15271" s="85"/>
      <c r="E15271" s="88"/>
      <c r="G15271" s="17"/>
      <c r="I15271" s="43"/>
      <c r="J15271" s="308"/>
      <c r="K15271" s="51"/>
      <c r="N15271" s="309"/>
      <c r="R15271" s="17"/>
      <c r="T15271" s="17"/>
      <c r="V15271" s="17"/>
      <c r="W15271" s="51"/>
    </row>
    <row r="15272">
      <c r="A15272" s="307"/>
      <c r="B15272" s="85"/>
      <c r="C15272" s="85"/>
      <c r="D15272" s="85"/>
      <c r="E15272" s="88"/>
      <c r="G15272" s="17"/>
      <c r="I15272" s="43"/>
      <c r="J15272" s="308"/>
      <c r="K15272" s="51"/>
      <c r="N15272" s="309"/>
      <c r="R15272" s="17"/>
      <c r="T15272" s="17"/>
      <c r="V15272" s="17"/>
      <c r="W15272" s="51"/>
    </row>
    <row r="15273">
      <c r="A15273" s="307"/>
      <c r="B15273" s="85"/>
      <c r="C15273" s="85"/>
      <c r="D15273" s="85"/>
      <c r="E15273" s="88"/>
      <c r="G15273" s="17"/>
      <c r="I15273" s="43"/>
      <c r="J15273" s="308"/>
      <c r="K15273" s="51"/>
      <c r="N15273" s="309"/>
      <c r="R15273" s="17"/>
      <c r="T15273" s="17"/>
      <c r="V15273" s="17"/>
      <c r="W15273" s="51"/>
    </row>
    <row r="15274">
      <c r="A15274" s="307"/>
      <c r="B15274" s="85"/>
      <c r="C15274" s="85"/>
      <c r="D15274" s="85"/>
      <c r="E15274" s="88"/>
      <c r="G15274" s="17"/>
      <c r="I15274" s="43"/>
      <c r="J15274" s="308"/>
      <c r="K15274" s="51"/>
      <c r="N15274" s="309"/>
      <c r="R15274" s="17"/>
      <c r="T15274" s="17"/>
      <c r="V15274" s="17"/>
      <c r="W15274" s="51"/>
    </row>
    <row r="15275">
      <c r="A15275" s="307"/>
      <c r="B15275" s="85"/>
      <c r="C15275" s="85"/>
      <c r="D15275" s="85"/>
      <c r="E15275" s="88"/>
      <c r="G15275" s="17"/>
      <c r="I15275" s="43"/>
      <c r="J15275" s="308"/>
      <c r="K15275" s="51"/>
      <c r="N15275" s="309"/>
      <c r="R15275" s="17"/>
      <c r="T15275" s="17"/>
      <c r="V15275" s="17"/>
      <c r="W15275" s="51"/>
    </row>
    <row r="15276">
      <c r="A15276" s="307"/>
      <c r="B15276" s="85"/>
      <c r="C15276" s="85"/>
      <c r="D15276" s="85"/>
      <c r="E15276" s="88"/>
      <c r="G15276" s="17"/>
      <c r="I15276" s="43"/>
      <c r="J15276" s="308"/>
      <c r="K15276" s="51"/>
      <c r="N15276" s="309"/>
      <c r="R15276" s="17"/>
      <c r="T15276" s="17"/>
      <c r="V15276" s="17"/>
      <c r="W15276" s="51"/>
    </row>
    <row r="15277">
      <c r="A15277" s="307"/>
      <c r="B15277" s="85"/>
      <c r="C15277" s="85"/>
      <c r="D15277" s="85"/>
      <c r="E15277" s="88"/>
      <c r="G15277" s="17"/>
      <c r="I15277" s="43"/>
      <c r="J15277" s="308"/>
      <c r="K15277" s="51"/>
      <c r="N15277" s="309"/>
      <c r="R15277" s="17"/>
      <c r="T15277" s="17"/>
      <c r="V15277" s="17"/>
      <c r="W15277" s="51"/>
    </row>
    <row r="15278">
      <c r="A15278" s="307"/>
      <c r="B15278" s="85"/>
      <c r="C15278" s="85"/>
      <c r="D15278" s="85"/>
      <c r="E15278" s="88"/>
      <c r="G15278" s="17"/>
      <c r="I15278" s="43"/>
      <c r="J15278" s="308"/>
      <c r="K15278" s="51"/>
      <c r="N15278" s="309"/>
      <c r="R15278" s="17"/>
      <c r="T15278" s="17"/>
      <c r="V15278" s="17"/>
      <c r="W15278" s="51"/>
    </row>
    <row r="15279">
      <c r="A15279" s="307"/>
      <c r="B15279" s="85"/>
      <c r="C15279" s="85"/>
      <c r="D15279" s="85"/>
      <c r="E15279" s="88"/>
      <c r="G15279" s="17"/>
      <c r="I15279" s="43"/>
      <c r="J15279" s="308"/>
      <c r="K15279" s="51"/>
      <c r="N15279" s="309"/>
      <c r="R15279" s="17"/>
      <c r="T15279" s="17"/>
      <c r="V15279" s="17"/>
      <c r="W15279" s="51"/>
    </row>
    <row r="15280">
      <c r="A15280" s="307"/>
      <c r="B15280" s="85"/>
      <c r="C15280" s="85"/>
      <c r="D15280" s="85"/>
      <c r="E15280" s="88"/>
      <c r="G15280" s="17"/>
      <c r="I15280" s="43"/>
      <c r="J15280" s="308"/>
      <c r="K15280" s="51"/>
      <c r="N15280" s="309"/>
      <c r="R15280" s="17"/>
      <c r="T15280" s="17"/>
      <c r="V15280" s="17"/>
      <c r="W15280" s="51"/>
    </row>
    <row r="15281">
      <c r="A15281" s="307"/>
      <c r="B15281" s="85"/>
      <c r="C15281" s="85"/>
      <c r="D15281" s="85"/>
      <c r="E15281" s="88"/>
      <c r="G15281" s="17"/>
      <c r="I15281" s="43"/>
      <c r="J15281" s="308"/>
      <c r="K15281" s="51"/>
      <c r="N15281" s="309"/>
      <c r="R15281" s="17"/>
      <c r="T15281" s="17"/>
      <c r="V15281" s="17"/>
      <c r="W15281" s="51"/>
    </row>
    <row r="15282">
      <c r="A15282" s="307"/>
      <c r="B15282" s="85"/>
      <c r="C15282" s="85"/>
      <c r="D15282" s="85"/>
      <c r="E15282" s="88"/>
      <c r="G15282" s="17"/>
      <c r="I15282" s="43"/>
      <c r="J15282" s="308"/>
      <c r="K15282" s="51"/>
      <c r="N15282" s="309"/>
      <c r="R15282" s="17"/>
      <c r="T15282" s="17"/>
      <c r="V15282" s="17"/>
      <c r="W15282" s="51"/>
    </row>
    <row r="15283">
      <c r="A15283" s="307"/>
      <c r="B15283" s="85"/>
      <c r="C15283" s="85"/>
      <c r="D15283" s="85"/>
      <c r="E15283" s="88"/>
      <c r="G15283" s="17"/>
      <c r="I15283" s="43"/>
      <c r="J15283" s="308"/>
      <c r="K15283" s="51"/>
      <c r="N15283" s="309"/>
      <c r="R15283" s="17"/>
      <c r="T15283" s="17"/>
      <c r="V15283" s="17"/>
      <c r="W15283" s="51"/>
    </row>
    <row r="15284">
      <c r="A15284" s="307"/>
      <c r="B15284" s="85"/>
      <c r="C15284" s="85"/>
      <c r="D15284" s="85"/>
      <c r="E15284" s="88"/>
      <c r="G15284" s="17"/>
      <c r="I15284" s="43"/>
      <c r="J15284" s="308"/>
      <c r="K15284" s="51"/>
      <c r="N15284" s="309"/>
      <c r="R15284" s="17"/>
      <c r="T15284" s="17"/>
      <c r="V15284" s="17"/>
      <c r="W15284" s="51"/>
    </row>
    <row r="15285">
      <c r="A15285" s="307"/>
      <c r="B15285" s="85"/>
      <c r="C15285" s="85"/>
      <c r="D15285" s="85"/>
      <c r="E15285" s="88"/>
      <c r="G15285" s="17"/>
      <c r="I15285" s="43"/>
      <c r="J15285" s="308"/>
      <c r="K15285" s="51"/>
      <c r="N15285" s="309"/>
      <c r="R15285" s="17"/>
      <c r="T15285" s="17"/>
      <c r="V15285" s="17"/>
      <c r="W15285" s="51"/>
    </row>
    <row r="15286">
      <c r="A15286" s="307"/>
      <c r="B15286" s="85"/>
      <c r="C15286" s="85"/>
      <c r="D15286" s="85"/>
      <c r="E15286" s="88"/>
      <c r="G15286" s="17"/>
      <c r="I15286" s="43"/>
      <c r="J15286" s="308"/>
      <c r="K15286" s="51"/>
      <c r="N15286" s="309"/>
      <c r="R15286" s="17"/>
      <c r="T15286" s="17"/>
      <c r="V15286" s="17"/>
      <c r="W15286" s="51"/>
    </row>
    <row r="15287">
      <c r="A15287" s="307"/>
      <c r="B15287" s="85"/>
      <c r="C15287" s="85"/>
      <c r="D15287" s="85"/>
      <c r="E15287" s="88"/>
      <c r="G15287" s="17"/>
      <c r="I15287" s="43"/>
      <c r="J15287" s="308"/>
      <c r="K15287" s="51"/>
      <c r="N15287" s="309"/>
      <c r="R15287" s="17"/>
      <c r="T15287" s="17"/>
      <c r="V15287" s="17"/>
      <c r="W15287" s="51"/>
    </row>
    <row r="15288">
      <c r="A15288" s="307"/>
      <c r="B15288" s="85"/>
      <c r="C15288" s="85"/>
      <c r="D15288" s="85"/>
      <c r="E15288" s="88"/>
      <c r="G15288" s="17"/>
      <c r="I15288" s="43"/>
      <c r="J15288" s="308"/>
      <c r="K15288" s="51"/>
      <c r="N15288" s="309"/>
      <c r="R15288" s="17"/>
      <c r="T15288" s="17"/>
      <c r="V15288" s="17"/>
      <c r="W15288" s="51"/>
    </row>
    <row r="15289">
      <c r="A15289" s="307"/>
      <c r="B15289" s="85"/>
      <c r="C15289" s="85"/>
      <c r="D15289" s="85"/>
      <c r="E15289" s="88"/>
      <c r="G15289" s="17"/>
      <c r="I15289" s="43"/>
      <c r="J15289" s="308"/>
      <c r="K15289" s="51"/>
      <c r="N15289" s="309"/>
      <c r="R15289" s="17"/>
      <c r="T15289" s="17"/>
      <c r="V15289" s="17"/>
      <c r="W15289" s="51"/>
    </row>
    <row r="15290">
      <c r="A15290" s="307"/>
      <c r="B15290" s="85"/>
      <c r="C15290" s="85"/>
      <c r="D15290" s="85"/>
      <c r="E15290" s="88"/>
      <c r="G15290" s="17"/>
      <c r="I15290" s="43"/>
      <c r="J15290" s="308"/>
      <c r="K15290" s="51"/>
      <c r="N15290" s="309"/>
      <c r="R15290" s="17"/>
      <c r="T15290" s="17"/>
      <c r="V15290" s="17"/>
      <c r="W15290" s="51"/>
    </row>
    <row r="15291">
      <c r="A15291" s="307"/>
      <c r="B15291" s="85"/>
      <c r="C15291" s="85"/>
      <c r="D15291" s="85"/>
      <c r="E15291" s="88"/>
      <c r="G15291" s="17"/>
      <c r="I15291" s="43"/>
      <c r="J15291" s="308"/>
      <c r="K15291" s="51"/>
      <c r="N15291" s="309"/>
      <c r="R15291" s="17"/>
      <c r="T15291" s="17"/>
      <c r="V15291" s="17"/>
      <c r="W15291" s="51"/>
    </row>
    <row r="15292">
      <c r="A15292" s="307"/>
      <c r="B15292" s="85"/>
      <c r="C15292" s="85"/>
      <c r="D15292" s="85"/>
      <c r="E15292" s="88"/>
      <c r="G15292" s="17"/>
      <c r="I15292" s="43"/>
      <c r="J15292" s="308"/>
      <c r="K15292" s="51"/>
      <c r="N15292" s="309"/>
      <c r="R15292" s="17"/>
      <c r="T15292" s="17"/>
      <c r="V15292" s="17"/>
      <c r="W15292" s="51"/>
    </row>
    <row r="15293">
      <c r="A15293" s="307"/>
      <c r="B15293" s="85"/>
      <c r="C15293" s="85"/>
      <c r="D15293" s="85"/>
      <c r="E15293" s="88"/>
      <c r="G15293" s="17"/>
      <c r="I15293" s="43"/>
      <c r="J15293" s="308"/>
      <c r="K15293" s="51"/>
      <c r="N15293" s="309"/>
      <c r="R15293" s="17"/>
      <c r="T15293" s="17"/>
      <c r="V15293" s="17"/>
      <c r="W15293" s="51"/>
    </row>
    <row r="15294">
      <c r="A15294" s="307"/>
      <c r="B15294" s="85"/>
      <c r="C15294" s="85"/>
      <c r="D15294" s="85"/>
      <c r="E15294" s="88"/>
      <c r="G15294" s="17"/>
      <c r="I15294" s="43"/>
      <c r="J15294" s="308"/>
      <c r="K15294" s="51"/>
      <c r="N15294" s="309"/>
      <c r="R15294" s="17"/>
      <c r="T15294" s="17"/>
      <c r="V15294" s="17"/>
      <c r="W15294" s="51"/>
    </row>
    <row r="15295">
      <c r="A15295" s="307"/>
      <c r="B15295" s="85"/>
      <c r="C15295" s="85"/>
      <c r="D15295" s="85"/>
      <c r="E15295" s="88"/>
      <c r="G15295" s="17"/>
      <c r="I15295" s="43"/>
      <c r="J15295" s="308"/>
      <c r="K15295" s="51"/>
      <c r="N15295" s="309"/>
      <c r="R15295" s="17"/>
      <c r="T15295" s="17"/>
      <c r="V15295" s="17"/>
      <c r="W15295" s="51"/>
    </row>
    <row r="15296">
      <c r="A15296" s="307"/>
      <c r="B15296" s="85"/>
      <c r="C15296" s="85"/>
      <c r="D15296" s="85"/>
      <c r="E15296" s="88"/>
      <c r="G15296" s="17"/>
      <c r="I15296" s="43"/>
      <c r="J15296" s="308"/>
      <c r="K15296" s="51"/>
      <c r="N15296" s="309"/>
      <c r="R15296" s="17"/>
      <c r="T15296" s="17"/>
      <c r="V15296" s="17"/>
      <c r="W15296" s="51"/>
    </row>
    <row r="15297">
      <c r="A15297" s="307"/>
      <c r="B15297" s="85"/>
      <c r="C15297" s="85"/>
      <c r="D15297" s="85"/>
      <c r="E15297" s="88"/>
      <c r="G15297" s="17"/>
      <c r="I15297" s="43"/>
      <c r="J15297" s="308"/>
      <c r="K15297" s="51"/>
      <c r="N15297" s="309"/>
      <c r="R15297" s="17"/>
      <c r="T15297" s="17"/>
      <c r="V15297" s="17"/>
      <c r="W15297" s="51"/>
    </row>
    <row r="15298">
      <c r="A15298" s="307"/>
      <c r="B15298" s="85"/>
      <c r="C15298" s="85"/>
      <c r="D15298" s="85"/>
      <c r="E15298" s="88"/>
      <c r="G15298" s="17"/>
      <c r="I15298" s="43"/>
      <c r="J15298" s="308"/>
      <c r="K15298" s="51"/>
      <c r="N15298" s="309"/>
      <c r="R15298" s="17"/>
      <c r="T15298" s="17"/>
      <c r="V15298" s="17"/>
      <c r="W15298" s="51"/>
    </row>
    <row r="15299">
      <c r="A15299" s="307"/>
      <c r="B15299" s="85"/>
      <c r="C15299" s="85"/>
      <c r="D15299" s="85"/>
      <c r="E15299" s="88"/>
      <c r="G15299" s="17"/>
      <c r="I15299" s="43"/>
      <c r="J15299" s="308"/>
      <c r="K15299" s="51"/>
      <c r="N15299" s="309"/>
      <c r="R15299" s="17"/>
      <c r="T15299" s="17"/>
      <c r="V15299" s="17"/>
      <c r="W15299" s="51"/>
    </row>
    <row r="15300">
      <c r="A15300" s="307"/>
      <c r="B15300" s="85"/>
      <c r="C15300" s="85"/>
      <c r="D15300" s="85"/>
      <c r="E15300" s="88"/>
      <c r="G15300" s="17"/>
      <c r="I15300" s="43"/>
      <c r="J15300" s="308"/>
      <c r="K15300" s="51"/>
      <c r="N15300" s="309"/>
      <c r="R15300" s="17"/>
      <c r="T15300" s="17"/>
      <c r="V15300" s="17"/>
      <c r="W15300" s="51"/>
    </row>
    <row r="15301">
      <c r="A15301" s="307"/>
      <c r="B15301" s="85"/>
      <c r="C15301" s="85"/>
      <c r="D15301" s="85"/>
      <c r="E15301" s="88"/>
      <c r="G15301" s="17"/>
      <c r="I15301" s="43"/>
      <c r="J15301" s="308"/>
      <c r="K15301" s="51"/>
      <c r="N15301" s="309"/>
      <c r="R15301" s="17"/>
      <c r="T15301" s="17"/>
      <c r="V15301" s="17"/>
      <c r="W15301" s="51"/>
    </row>
    <row r="15302">
      <c r="A15302" s="307"/>
      <c r="B15302" s="85"/>
      <c r="C15302" s="85"/>
      <c r="D15302" s="85"/>
      <c r="E15302" s="88"/>
      <c r="G15302" s="17"/>
      <c r="I15302" s="43"/>
      <c r="J15302" s="308"/>
      <c r="K15302" s="51"/>
      <c r="N15302" s="309"/>
      <c r="R15302" s="17"/>
      <c r="T15302" s="17"/>
      <c r="V15302" s="17"/>
      <c r="W15302" s="51"/>
    </row>
    <row r="15303">
      <c r="A15303" s="307"/>
      <c r="B15303" s="85"/>
      <c r="C15303" s="85"/>
      <c r="D15303" s="85"/>
      <c r="E15303" s="88"/>
      <c r="G15303" s="17"/>
      <c r="I15303" s="43"/>
      <c r="J15303" s="308"/>
      <c r="K15303" s="51"/>
      <c r="N15303" s="309"/>
      <c r="R15303" s="17"/>
      <c r="T15303" s="17"/>
      <c r="V15303" s="17"/>
      <c r="W15303" s="51"/>
    </row>
    <row r="15304">
      <c r="A15304" s="307"/>
      <c r="B15304" s="85"/>
      <c r="C15304" s="85"/>
      <c r="D15304" s="85"/>
      <c r="E15304" s="88"/>
      <c r="G15304" s="17"/>
      <c r="I15304" s="43"/>
      <c r="J15304" s="308"/>
      <c r="K15304" s="51"/>
      <c r="N15304" s="309"/>
      <c r="R15304" s="17"/>
      <c r="T15304" s="17"/>
      <c r="V15304" s="17"/>
      <c r="W15304" s="51"/>
    </row>
    <row r="15305">
      <c r="A15305" s="307"/>
      <c r="B15305" s="85"/>
      <c r="C15305" s="85"/>
      <c r="D15305" s="85"/>
      <c r="E15305" s="88"/>
      <c r="G15305" s="17"/>
      <c r="I15305" s="43"/>
      <c r="J15305" s="308"/>
      <c r="K15305" s="51"/>
      <c r="N15305" s="309"/>
      <c r="R15305" s="17"/>
      <c r="T15305" s="17"/>
      <c r="V15305" s="17"/>
      <c r="W15305" s="51"/>
    </row>
    <row r="15306">
      <c r="A15306" s="307"/>
      <c r="B15306" s="85"/>
      <c r="C15306" s="85"/>
      <c r="D15306" s="85"/>
      <c r="E15306" s="88"/>
      <c r="G15306" s="17"/>
      <c r="I15306" s="43"/>
      <c r="J15306" s="308"/>
      <c r="K15306" s="51"/>
      <c r="N15306" s="309"/>
      <c r="R15306" s="17"/>
      <c r="T15306" s="17"/>
      <c r="V15306" s="17"/>
      <c r="W15306" s="51"/>
    </row>
    <row r="15307">
      <c r="A15307" s="307"/>
      <c r="B15307" s="85"/>
      <c r="C15307" s="85"/>
      <c r="D15307" s="85"/>
      <c r="E15307" s="88"/>
      <c r="G15307" s="17"/>
      <c r="I15307" s="43"/>
      <c r="J15307" s="308"/>
      <c r="K15307" s="51"/>
      <c r="N15307" s="309"/>
      <c r="R15307" s="17"/>
      <c r="T15307" s="17"/>
      <c r="V15307" s="17"/>
      <c r="W15307" s="51"/>
    </row>
    <row r="15308">
      <c r="A15308" s="307"/>
      <c r="B15308" s="85"/>
      <c r="C15308" s="85"/>
      <c r="D15308" s="85"/>
      <c r="E15308" s="88"/>
      <c r="G15308" s="17"/>
      <c r="I15308" s="43"/>
      <c r="J15308" s="308"/>
      <c r="K15308" s="51"/>
      <c r="N15308" s="309"/>
      <c r="R15308" s="17"/>
      <c r="T15308" s="17"/>
      <c r="V15308" s="17"/>
      <c r="W15308" s="51"/>
    </row>
    <row r="15309">
      <c r="A15309" s="307"/>
      <c r="B15309" s="85"/>
      <c r="C15309" s="85"/>
      <c r="D15309" s="85"/>
      <c r="E15309" s="88"/>
      <c r="G15309" s="17"/>
      <c r="I15309" s="43"/>
      <c r="J15309" s="308"/>
      <c r="K15309" s="51"/>
      <c r="N15309" s="309"/>
      <c r="R15309" s="17"/>
      <c r="T15309" s="17"/>
      <c r="V15309" s="17"/>
      <c r="W15309" s="51"/>
    </row>
    <row r="15310">
      <c r="A15310" s="307"/>
      <c r="B15310" s="85"/>
      <c r="C15310" s="85"/>
      <c r="D15310" s="85"/>
      <c r="E15310" s="88"/>
      <c r="G15310" s="17"/>
      <c r="I15310" s="43"/>
      <c r="J15310" s="308"/>
      <c r="K15310" s="51"/>
      <c r="N15310" s="309"/>
      <c r="R15310" s="17"/>
      <c r="T15310" s="17"/>
      <c r="V15310" s="17"/>
      <c r="W15310" s="51"/>
    </row>
    <row r="15311">
      <c r="A15311" s="307"/>
      <c r="B15311" s="85"/>
      <c r="C15311" s="85"/>
      <c r="D15311" s="85"/>
      <c r="E15311" s="88"/>
      <c r="G15311" s="17"/>
      <c r="I15311" s="43"/>
      <c r="J15311" s="308"/>
      <c r="K15311" s="51"/>
      <c r="N15311" s="309"/>
      <c r="R15311" s="17"/>
      <c r="T15311" s="17"/>
      <c r="V15311" s="17"/>
      <c r="W15311" s="51"/>
    </row>
    <row r="15312">
      <c r="A15312" s="307"/>
      <c r="B15312" s="85"/>
      <c r="C15312" s="85"/>
      <c r="D15312" s="85"/>
      <c r="E15312" s="88"/>
      <c r="G15312" s="17"/>
      <c r="I15312" s="43"/>
      <c r="J15312" s="308"/>
      <c r="K15312" s="51"/>
      <c r="N15312" s="309"/>
      <c r="R15312" s="17"/>
      <c r="T15312" s="17"/>
      <c r="V15312" s="17"/>
      <c r="W15312" s="51"/>
    </row>
    <row r="15313">
      <c r="A15313" s="307"/>
      <c r="B15313" s="85"/>
      <c r="C15313" s="85"/>
      <c r="D15313" s="85"/>
      <c r="E15313" s="88"/>
      <c r="G15313" s="17"/>
      <c r="I15313" s="43"/>
      <c r="J15313" s="308"/>
      <c r="K15313" s="51"/>
      <c r="N15313" s="309"/>
      <c r="R15313" s="17"/>
      <c r="T15313" s="17"/>
      <c r="V15313" s="17"/>
      <c r="W15313" s="51"/>
    </row>
    <row r="15314">
      <c r="A15314" s="307"/>
      <c r="B15314" s="85"/>
      <c r="C15314" s="85"/>
      <c r="D15314" s="85"/>
      <c r="E15314" s="88"/>
      <c r="G15314" s="17"/>
      <c r="I15314" s="43"/>
      <c r="J15314" s="308"/>
      <c r="K15314" s="51"/>
      <c r="N15314" s="309"/>
      <c r="R15314" s="17"/>
      <c r="T15314" s="17"/>
      <c r="V15314" s="17"/>
      <c r="W15314" s="51"/>
    </row>
    <row r="15315">
      <c r="A15315" s="307"/>
      <c r="B15315" s="85"/>
      <c r="C15315" s="85"/>
      <c r="D15315" s="85"/>
      <c r="E15315" s="88"/>
      <c r="G15315" s="17"/>
      <c r="I15315" s="43"/>
      <c r="J15315" s="308"/>
      <c r="K15315" s="51"/>
      <c r="N15315" s="309"/>
      <c r="R15315" s="17"/>
      <c r="T15315" s="17"/>
      <c r="V15315" s="17"/>
      <c r="W15315" s="51"/>
    </row>
    <row r="15316">
      <c r="A15316" s="307"/>
      <c r="B15316" s="85"/>
      <c r="C15316" s="85"/>
      <c r="D15316" s="85"/>
      <c r="E15316" s="88"/>
      <c r="G15316" s="17"/>
      <c r="I15316" s="43"/>
      <c r="J15316" s="308"/>
      <c r="K15316" s="51"/>
      <c r="N15316" s="309"/>
      <c r="R15316" s="17"/>
      <c r="T15316" s="17"/>
      <c r="V15316" s="17"/>
      <c r="W15316" s="51"/>
    </row>
    <row r="15317">
      <c r="A15317" s="307"/>
      <c r="B15317" s="85"/>
      <c r="C15317" s="85"/>
      <c r="D15317" s="85"/>
      <c r="E15317" s="88"/>
      <c r="G15317" s="17"/>
      <c r="I15317" s="43"/>
      <c r="J15317" s="308"/>
      <c r="K15317" s="51"/>
      <c r="N15317" s="309"/>
      <c r="R15317" s="17"/>
      <c r="T15317" s="17"/>
      <c r="V15317" s="17"/>
      <c r="W15317" s="51"/>
    </row>
    <row r="15318">
      <c r="A15318" s="307"/>
      <c r="B15318" s="85"/>
      <c r="C15318" s="85"/>
      <c r="D15318" s="85"/>
      <c r="E15318" s="88"/>
      <c r="G15318" s="17"/>
      <c r="I15318" s="43"/>
      <c r="J15318" s="308"/>
      <c r="K15318" s="51"/>
      <c r="N15318" s="309"/>
      <c r="R15318" s="17"/>
      <c r="T15318" s="17"/>
      <c r="V15318" s="17"/>
      <c r="W15318" s="51"/>
    </row>
    <row r="15319">
      <c r="A15319" s="307"/>
      <c r="B15319" s="85"/>
      <c r="C15319" s="85"/>
      <c r="D15319" s="85"/>
      <c r="E15319" s="88"/>
      <c r="G15319" s="17"/>
      <c r="I15319" s="43"/>
      <c r="J15319" s="308"/>
      <c r="K15319" s="51"/>
      <c r="N15319" s="309"/>
      <c r="R15319" s="17"/>
      <c r="T15319" s="17"/>
      <c r="V15319" s="17"/>
      <c r="W15319" s="51"/>
    </row>
    <row r="15320">
      <c r="A15320" s="307"/>
      <c r="B15320" s="85"/>
      <c r="C15320" s="85"/>
      <c r="D15320" s="85"/>
      <c r="E15320" s="88"/>
      <c r="G15320" s="17"/>
      <c r="I15320" s="43"/>
      <c r="J15320" s="308"/>
      <c r="K15320" s="51"/>
      <c r="N15320" s="309"/>
      <c r="R15320" s="17"/>
      <c r="T15320" s="17"/>
      <c r="V15320" s="17"/>
      <c r="W15320" s="51"/>
    </row>
    <row r="15321">
      <c r="A15321" s="307"/>
      <c r="B15321" s="85"/>
      <c r="C15321" s="85"/>
      <c r="D15321" s="85"/>
      <c r="E15321" s="88"/>
      <c r="G15321" s="17"/>
      <c r="I15321" s="43"/>
      <c r="J15321" s="308"/>
      <c r="K15321" s="51"/>
      <c r="N15321" s="309"/>
      <c r="R15321" s="17"/>
      <c r="T15321" s="17"/>
      <c r="V15321" s="17"/>
      <c r="W15321" s="51"/>
    </row>
    <row r="15322">
      <c r="A15322" s="307"/>
      <c r="B15322" s="85"/>
      <c r="C15322" s="85"/>
      <c r="D15322" s="85"/>
      <c r="E15322" s="88"/>
      <c r="G15322" s="17"/>
      <c r="I15322" s="43"/>
      <c r="J15322" s="308"/>
      <c r="K15322" s="51"/>
      <c r="N15322" s="309"/>
      <c r="R15322" s="17"/>
      <c r="T15322" s="17"/>
      <c r="V15322" s="17"/>
      <c r="W15322" s="51"/>
    </row>
    <row r="15323">
      <c r="A15323" s="307"/>
      <c r="B15323" s="85"/>
      <c r="C15323" s="85"/>
      <c r="D15323" s="85"/>
      <c r="E15323" s="88"/>
      <c r="G15323" s="17"/>
      <c r="I15323" s="43"/>
      <c r="J15323" s="308"/>
      <c r="K15323" s="51"/>
      <c r="N15323" s="309"/>
      <c r="R15323" s="17"/>
      <c r="T15323" s="17"/>
      <c r="V15323" s="17"/>
      <c r="W15323" s="51"/>
    </row>
    <row r="15324">
      <c r="A15324" s="307"/>
      <c r="B15324" s="85"/>
      <c r="C15324" s="85"/>
      <c r="D15324" s="85"/>
      <c r="E15324" s="88"/>
      <c r="G15324" s="17"/>
      <c r="I15324" s="43"/>
      <c r="J15324" s="308"/>
      <c r="K15324" s="51"/>
      <c r="N15324" s="309"/>
      <c r="R15324" s="17"/>
      <c r="T15324" s="17"/>
      <c r="V15324" s="17"/>
      <c r="W15324" s="51"/>
    </row>
    <row r="15325">
      <c r="A15325" s="307"/>
      <c r="B15325" s="85"/>
      <c r="C15325" s="85"/>
      <c r="D15325" s="85"/>
      <c r="E15325" s="88"/>
      <c r="G15325" s="17"/>
      <c r="I15325" s="43"/>
      <c r="J15325" s="308"/>
      <c r="K15325" s="51"/>
      <c r="N15325" s="309"/>
      <c r="R15325" s="17"/>
      <c r="T15325" s="17"/>
      <c r="V15325" s="17"/>
      <c r="W15325" s="51"/>
    </row>
    <row r="15326">
      <c r="A15326" s="307"/>
      <c r="B15326" s="85"/>
      <c r="C15326" s="85"/>
      <c r="D15326" s="85"/>
      <c r="E15326" s="88"/>
      <c r="G15326" s="17"/>
      <c r="I15326" s="43"/>
      <c r="J15326" s="308"/>
      <c r="K15326" s="51"/>
      <c r="N15326" s="309"/>
      <c r="R15326" s="17"/>
      <c r="T15326" s="17"/>
      <c r="V15326" s="17"/>
      <c r="W15326" s="51"/>
    </row>
    <row r="15327">
      <c r="A15327" s="307"/>
      <c r="B15327" s="85"/>
      <c r="C15327" s="85"/>
      <c r="D15327" s="85"/>
      <c r="E15327" s="88"/>
      <c r="G15327" s="17"/>
      <c r="I15327" s="43"/>
      <c r="J15327" s="308"/>
      <c r="K15327" s="51"/>
      <c r="N15327" s="309"/>
      <c r="R15327" s="17"/>
      <c r="T15327" s="17"/>
      <c r="V15327" s="17"/>
      <c r="W15327" s="51"/>
    </row>
    <row r="15328">
      <c r="A15328" s="307"/>
      <c r="B15328" s="85"/>
      <c r="C15328" s="85"/>
      <c r="D15328" s="85"/>
      <c r="E15328" s="88"/>
      <c r="G15328" s="17"/>
      <c r="I15328" s="43"/>
      <c r="J15328" s="308"/>
      <c r="K15328" s="51"/>
      <c r="N15328" s="309"/>
      <c r="R15328" s="17"/>
      <c r="T15328" s="17"/>
      <c r="V15328" s="17"/>
      <c r="W15328" s="51"/>
    </row>
    <row r="15329">
      <c r="A15329" s="307"/>
      <c r="B15329" s="85"/>
      <c r="C15329" s="85"/>
      <c r="D15329" s="85"/>
      <c r="E15329" s="88"/>
      <c r="G15329" s="17"/>
      <c r="I15329" s="43"/>
      <c r="J15329" s="308"/>
      <c r="K15329" s="51"/>
      <c r="N15329" s="309"/>
      <c r="R15329" s="17"/>
      <c r="T15329" s="17"/>
      <c r="V15329" s="17"/>
      <c r="W15329" s="51"/>
    </row>
    <row r="15330">
      <c r="A15330" s="307"/>
      <c r="B15330" s="85"/>
      <c r="C15330" s="85"/>
      <c r="D15330" s="85"/>
      <c r="E15330" s="88"/>
      <c r="G15330" s="17"/>
      <c r="I15330" s="43"/>
      <c r="J15330" s="308"/>
      <c r="K15330" s="51"/>
      <c r="N15330" s="309"/>
      <c r="R15330" s="17"/>
      <c r="T15330" s="17"/>
      <c r="V15330" s="17"/>
      <c r="W15330" s="51"/>
    </row>
    <row r="15331">
      <c r="A15331" s="307"/>
      <c r="B15331" s="85"/>
      <c r="C15331" s="85"/>
      <c r="D15331" s="85"/>
      <c r="E15331" s="88"/>
      <c r="G15331" s="17"/>
      <c r="I15331" s="43"/>
      <c r="J15331" s="308"/>
      <c r="K15331" s="51"/>
      <c r="N15331" s="309"/>
      <c r="R15331" s="17"/>
      <c r="T15331" s="17"/>
      <c r="V15331" s="17"/>
      <c r="W15331" s="51"/>
    </row>
    <row r="15332">
      <c r="A15332" s="307"/>
      <c r="B15332" s="85"/>
      <c r="C15332" s="85"/>
      <c r="D15332" s="85"/>
      <c r="E15332" s="88"/>
      <c r="G15332" s="17"/>
      <c r="I15332" s="43"/>
      <c r="J15332" s="308"/>
      <c r="K15332" s="51"/>
      <c r="N15332" s="309"/>
      <c r="R15332" s="17"/>
      <c r="T15332" s="17"/>
      <c r="V15332" s="17"/>
      <c r="W15332" s="51"/>
    </row>
    <row r="15333">
      <c r="A15333" s="307"/>
      <c r="B15333" s="85"/>
      <c r="C15333" s="85"/>
      <c r="D15333" s="85"/>
      <c r="E15333" s="88"/>
      <c r="G15333" s="17"/>
      <c r="I15333" s="43"/>
      <c r="J15333" s="308"/>
      <c r="K15333" s="51"/>
      <c r="N15333" s="309"/>
      <c r="R15333" s="17"/>
      <c r="T15333" s="17"/>
      <c r="V15333" s="17"/>
      <c r="W15333" s="51"/>
    </row>
    <row r="15334">
      <c r="A15334" s="307"/>
      <c r="B15334" s="85"/>
      <c r="C15334" s="85"/>
      <c r="D15334" s="85"/>
      <c r="E15334" s="88"/>
      <c r="G15334" s="17"/>
      <c r="I15334" s="43"/>
      <c r="J15334" s="308"/>
      <c r="K15334" s="51"/>
      <c r="N15334" s="309"/>
      <c r="R15334" s="17"/>
      <c r="T15334" s="17"/>
      <c r="V15334" s="17"/>
      <c r="W15334" s="51"/>
    </row>
    <row r="15335">
      <c r="A15335" s="307"/>
      <c r="B15335" s="85"/>
      <c r="C15335" s="85"/>
      <c r="D15335" s="85"/>
      <c r="E15335" s="88"/>
      <c r="G15335" s="17"/>
      <c r="I15335" s="43"/>
      <c r="J15335" s="308"/>
      <c r="K15335" s="51"/>
      <c r="N15335" s="309"/>
      <c r="R15335" s="17"/>
      <c r="T15335" s="17"/>
      <c r="V15335" s="17"/>
      <c r="W15335" s="51"/>
    </row>
    <row r="15336">
      <c r="A15336" s="307"/>
      <c r="B15336" s="85"/>
      <c r="C15336" s="85"/>
      <c r="D15336" s="85"/>
      <c r="E15336" s="88"/>
      <c r="G15336" s="17"/>
      <c r="I15336" s="43"/>
      <c r="J15336" s="308"/>
      <c r="K15336" s="51"/>
      <c r="N15336" s="309"/>
      <c r="R15336" s="17"/>
      <c r="T15336" s="17"/>
      <c r="V15336" s="17"/>
      <c r="W15336" s="51"/>
    </row>
    <row r="15337">
      <c r="A15337" s="307"/>
      <c r="B15337" s="85"/>
      <c r="C15337" s="85"/>
      <c r="D15337" s="85"/>
      <c r="E15337" s="88"/>
      <c r="G15337" s="17"/>
      <c r="I15337" s="43"/>
      <c r="J15337" s="308"/>
      <c r="K15337" s="51"/>
      <c r="N15337" s="309"/>
      <c r="R15337" s="17"/>
      <c r="T15337" s="17"/>
      <c r="V15337" s="17"/>
      <c r="W15337" s="51"/>
    </row>
    <row r="15338">
      <c r="A15338" s="307"/>
      <c r="B15338" s="85"/>
      <c r="C15338" s="85"/>
      <c r="D15338" s="85"/>
      <c r="E15338" s="88"/>
      <c r="G15338" s="17"/>
      <c r="I15338" s="43"/>
      <c r="J15338" s="308"/>
      <c r="K15338" s="51"/>
      <c r="N15338" s="309"/>
      <c r="R15338" s="17"/>
      <c r="T15338" s="17"/>
      <c r="V15338" s="17"/>
      <c r="W15338" s="51"/>
    </row>
    <row r="15339">
      <c r="A15339" s="307"/>
      <c r="B15339" s="85"/>
      <c r="C15339" s="85"/>
      <c r="D15339" s="85"/>
      <c r="E15339" s="88"/>
      <c r="G15339" s="17"/>
      <c r="I15339" s="43"/>
      <c r="J15339" s="308"/>
      <c r="K15339" s="51"/>
      <c r="N15339" s="309"/>
      <c r="R15339" s="17"/>
      <c r="T15339" s="17"/>
      <c r="V15339" s="17"/>
      <c r="W15339" s="51"/>
    </row>
    <row r="15340">
      <c r="A15340" s="307"/>
      <c r="B15340" s="85"/>
      <c r="C15340" s="85"/>
      <c r="D15340" s="85"/>
      <c r="E15340" s="88"/>
      <c r="G15340" s="17"/>
      <c r="I15340" s="43"/>
      <c r="J15340" s="308"/>
      <c r="K15340" s="51"/>
      <c r="N15340" s="309"/>
      <c r="R15340" s="17"/>
      <c r="T15340" s="17"/>
      <c r="V15340" s="17"/>
      <c r="W15340" s="51"/>
    </row>
    <row r="15341">
      <c r="A15341" s="307"/>
      <c r="B15341" s="85"/>
      <c r="C15341" s="85"/>
      <c r="D15341" s="85"/>
      <c r="E15341" s="88"/>
      <c r="G15341" s="17"/>
      <c r="I15341" s="43"/>
      <c r="J15341" s="308"/>
      <c r="K15341" s="51"/>
      <c r="N15341" s="309"/>
      <c r="R15341" s="17"/>
      <c r="T15341" s="17"/>
      <c r="V15341" s="17"/>
      <c r="W15341" s="51"/>
    </row>
    <row r="15342">
      <c r="A15342" s="307"/>
      <c r="B15342" s="85"/>
      <c r="C15342" s="85"/>
      <c r="D15342" s="85"/>
      <c r="E15342" s="88"/>
      <c r="G15342" s="17"/>
      <c r="I15342" s="43"/>
      <c r="J15342" s="308"/>
      <c r="K15342" s="51"/>
      <c r="N15342" s="309"/>
      <c r="R15342" s="17"/>
      <c r="T15342" s="17"/>
      <c r="V15342" s="17"/>
      <c r="W15342" s="51"/>
    </row>
    <row r="15343">
      <c r="A15343" s="307"/>
      <c r="B15343" s="85"/>
      <c r="C15343" s="85"/>
      <c r="D15343" s="85"/>
      <c r="E15343" s="88"/>
      <c r="G15343" s="17"/>
      <c r="I15343" s="43"/>
      <c r="J15343" s="308"/>
      <c r="K15343" s="51"/>
      <c r="N15343" s="309"/>
      <c r="R15343" s="17"/>
      <c r="T15343" s="17"/>
      <c r="V15343" s="17"/>
      <c r="W15343" s="51"/>
    </row>
    <row r="15344">
      <c r="A15344" s="307"/>
      <c r="B15344" s="85"/>
      <c r="C15344" s="85"/>
      <c r="D15344" s="85"/>
      <c r="E15344" s="88"/>
      <c r="G15344" s="17"/>
      <c r="I15344" s="43"/>
      <c r="J15344" s="308"/>
      <c r="K15344" s="51"/>
      <c r="N15344" s="309"/>
      <c r="R15344" s="17"/>
      <c r="T15344" s="17"/>
      <c r="V15344" s="17"/>
      <c r="W15344" s="51"/>
    </row>
    <row r="15345">
      <c r="A15345" s="307"/>
      <c r="B15345" s="85"/>
      <c r="C15345" s="85"/>
      <c r="D15345" s="85"/>
      <c r="E15345" s="88"/>
      <c r="G15345" s="17"/>
      <c r="I15345" s="43"/>
      <c r="J15345" s="308"/>
      <c r="K15345" s="51"/>
      <c r="N15345" s="309"/>
      <c r="R15345" s="17"/>
      <c r="T15345" s="17"/>
      <c r="V15345" s="17"/>
      <c r="W15345" s="51"/>
    </row>
    <row r="15346">
      <c r="A15346" s="307"/>
      <c r="B15346" s="85"/>
      <c r="C15346" s="85"/>
      <c r="D15346" s="85"/>
      <c r="E15346" s="88"/>
      <c r="G15346" s="17"/>
      <c r="I15346" s="43"/>
      <c r="J15346" s="308"/>
      <c r="K15346" s="51"/>
      <c r="N15346" s="309"/>
      <c r="R15346" s="17"/>
      <c r="T15346" s="17"/>
      <c r="V15346" s="17"/>
      <c r="W15346" s="51"/>
    </row>
    <row r="15347">
      <c r="A15347" s="307"/>
      <c r="B15347" s="85"/>
      <c r="C15347" s="85"/>
      <c r="D15347" s="85"/>
      <c r="E15347" s="88"/>
      <c r="G15347" s="17"/>
      <c r="I15347" s="43"/>
      <c r="J15347" s="308"/>
      <c r="K15347" s="51"/>
      <c r="N15347" s="309"/>
      <c r="R15347" s="17"/>
      <c r="T15347" s="17"/>
      <c r="V15347" s="17"/>
      <c r="W15347" s="51"/>
    </row>
    <row r="15348">
      <c r="A15348" s="307"/>
      <c r="B15348" s="85"/>
      <c r="C15348" s="85"/>
      <c r="D15348" s="85"/>
      <c r="E15348" s="88"/>
      <c r="G15348" s="17"/>
      <c r="I15348" s="43"/>
      <c r="J15348" s="308"/>
      <c r="K15348" s="51"/>
      <c r="N15348" s="309"/>
      <c r="R15348" s="17"/>
      <c r="T15348" s="17"/>
      <c r="V15348" s="17"/>
      <c r="W15348" s="51"/>
    </row>
    <row r="15349">
      <c r="A15349" s="307"/>
      <c r="B15349" s="85"/>
      <c r="C15349" s="85"/>
      <c r="D15349" s="85"/>
      <c r="E15349" s="88"/>
      <c r="G15349" s="17"/>
      <c r="I15349" s="43"/>
      <c r="J15349" s="308"/>
      <c r="K15349" s="51"/>
      <c r="N15349" s="309"/>
      <c r="R15349" s="17"/>
      <c r="T15349" s="17"/>
      <c r="V15349" s="17"/>
      <c r="W15349" s="51"/>
    </row>
    <row r="15350">
      <c r="A15350" s="307"/>
      <c r="B15350" s="85"/>
      <c r="C15350" s="85"/>
      <c r="D15350" s="85"/>
      <c r="E15350" s="88"/>
      <c r="G15350" s="17"/>
      <c r="I15350" s="43"/>
      <c r="J15350" s="308"/>
      <c r="K15350" s="51"/>
      <c r="N15350" s="309"/>
      <c r="R15350" s="17"/>
      <c r="T15350" s="17"/>
      <c r="V15350" s="17"/>
      <c r="W15350" s="51"/>
    </row>
    <row r="15351">
      <c r="A15351" s="307"/>
      <c r="B15351" s="85"/>
      <c r="C15351" s="85"/>
      <c r="D15351" s="85"/>
      <c r="E15351" s="88"/>
      <c r="G15351" s="17"/>
      <c r="I15351" s="43"/>
      <c r="J15351" s="308"/>
      <c r="K15351" s="51"/>
      <c r="N15351" s="309"/>
      <c r="R15351" s="17"/>
      <c r="T15351" s="17"/>
      <c r="V15351" s="17"/>
      <c r="W15351" s="51"/>
    </row>
    <row r="15352">
      <c r="A15352" s="307"/>
      <c r="B15352" s="85"/>
      <c r="C15352" s="85"/>
      <c r="D15352" s="85"/>
      <c r="E15352" s="88"/>
      <c r="G15352" s="17"/>
      <c r="I15352" s="43"/>
      <c r="J15352" s="308"/>
      <c r="K15352" s="51"/>
      <c r="N15352" s="309"/>
      <c r="R15352" s="17"/>
      <c r="T15352" s="17"/>
      <c r="V15352" s="17"/>
      <c r="W15352" s="51"/>
    </row>
    <row r="15353">
      <c r="A15353" s="307"/>
      <c r="B15353" s="85"/>
      <c r="C15353" s="85"/>
      <c r="D15353" s="85"/>
      <c r="E15353" s="88"/>
      <c r="G15353" s="17"/>
      <c r="I15353" s="43"/>
      <c r="J15353" s="308"/>
      <c r="K15353" s="51"/>
      <c r="N15353" s="309"/>
      <c r="R15353" s="17"/>
      <c r="T15353" s="17"/>
      <c r="V15353" s="17"/>
      <c r="W15353" s="51"/>
    </row>
    <row r="15354">
      <c r="A15354" s="307"/>
      <c r="B15354" s="85"/>
      <c r="C15354" s="85"/>
      <c r="D15354" s="85"/>
      <c r="E15354" s="88"/>
      <c r="G15354" s="17"/>
      <c r="I15354" s="43"/>
      <c r="J15354" s="308"/>
      <c r="K15354" s="51"/>
      <c r="N15354" s="309"/>
      <c r="R15354" s="17"/>
      <c r="T15354" s="17"/>
      <c r="V15354" s="17"/>
      <c r="W15354" s="51"/>
    </row>
    <row r="15355">
      <c r="A15355" s="307"/>
      <c r="B15355" s="85"/>
      <c r="C15355" s="85"/>
      <c r="D15355" s="85"/>
      <c r="E15355" s="88"/>
      <c r="G15355" s="17"/>
      <c r="I15355" s="43"/>
      <c r="J15355" s="308"/>
      <c r="K15355" s="51"/>
      <c r="N15355" s="309"/>
      <c r="R15355" s="17"/>
      <c r="T15355" s="17"/>
      <c r="V15355" s="17"/>
      <c r="W15355" s="51"/>
    </row>
    <row r="15356">
      <c r="A15356" s="307"/>
      <c r="B15356" s="85"/>
      <c r="C15356" s="85"/>
      <c r="D15356" s="85"/>
      <c r="E15356" s="88"/>
      <c r="G15356" s="17"/>
      <c r="I15356" s="43"/>
      <c r="J15356" s="308"/>
      <c r="K15356" s="51"/>
      <c r="N15356" s="309"/>
      <c r="R15356" s="17"/>
      <c r="T15356" s="17"/>
      <c r="V15356" s="17"/>
      <c r="W15356" s="51"/>
    </row>
    <row r="15357">
      <c r="A15357" s="307"/>
      <c r="B15357" s="85"/>
      <c r="C15357" s="85"/>
      <c r="D15357" s="85"/>
      <c r="E15357" s="88"/>
      <c r="G15357" s="17"/>
      <c r="I15357" s="43"/>
      <c r="J15357" s="308"/>
      <c r="K15357" s="51"/>
      <c r="N15357" s="309"/>
      <c r="R15357" s="17"/>
      <c r="T15357" s="17"/>
      <c r="V15357" s="17"/>
      <c r="W15357" s="51"/>
    </row>
    <row r="15358">
      <c r="A15358" s="307"/>
      <c r="B15358" s="85"/>
      <c r="C15358" s="85"/>
      <c r="D15358" s="85"/>
      <c r="E15358" s="88"/>
      <c r="G15358" s="17"/>
      <c r="I15358" s="43"/>
      <c r="J15358" s="308"/>
      <c r="K15358" s="51"/>
      <c r="N15358" s="309"/>
      <c r="R15358" s="17"/>
      <c r="T15358" s="17"/>
      <c r="V15358" s="17"/>
      <c r="W15358" s="51"/>
    </row>
    <row r="15359">
      <c r="A15359" s="307"/>
      <c r="B15359" s="85"/>
      <c r="C15359" s="85"/>
      <c r="D15359" s="85"/>
      <c r="E15359" s="88"/>
      <c r="G15359" s="17"/>
      <c r="I15359" s="43"/>
      <c r="J15359" s="308"/>
      <c r="K15359" s="51"/>
      <c r="N15359" s="309"/>
      <c r="R15359" s="17"/>
      <c r="T15359" s="17"/>
      <c r="V15359" s="17"/>
      <c r="W15359" s="51"/>
    </row>
    <row r="15360">
      <c r="A15360" s="307"/>
      <c r="B15360" s="85"/>
      <c r="C15360" s="85"/>
      <c r="D15360" s="85"/>
      <c r="E15360" s="88"/>
      <c r="G15360" s="17"/>
      <c r="I15360" s="43"/>
      <c r="J15360" s="308"/>
      <c r="K15360" s="51"/>
      <c r="N15360" s="309"/>
      <c r="R15360" s="17"/>
      <c r="T15360" s="17"/>
      <c r="V15360" s="17"/>
      <c r="W15360" s="51"/>
    </row>
    <row r="15361">
      <c r="A15361" s="307"/>
      <c r="B15361" s="85"/>
      <c r="C15361" s="85"/>
      <c r="D15361" s="85"/>
      <c r="E15361" s="88"/>
      <c r="G15361" s="17"/>
      <c r="I15361" s="43"/>
      <c r="J15361" s="308"/>
      <c r="K15361" s="51"/>
      <c r="N15361" s="309"/>
      <c r="R15361" s="17"/>
      <c r="T15361" s="17"/>
      <c r="V15361" s="17"/>
      <c r="W15361" s="51"/>
    </row>
    <row r="15362">
      <c r="A15362" s="307"/>
      <c r="B15362" s="85"/>
      <c r="C15362" s="85"/>
      <c r="D15362" s="85"/>
      <c r="E15362" s="88"/>
      <c r="G15362" s="17"/>
      <c r="I15362" s="43"/>
      <c r="J15362" s="308"/>
      <c r="K15362" s="51"/>
      <c r="N15362" s="309"/>
      <c r="R15362" s="17"/>
      <c r="T15362" s="17"/>
      <c r="V15362" s="17"/>
      <c r="W15362" s="51"/>
    </row>
    <row r="15363">
      <c r="A15363" s="307"/>
      <c r="B15363" s="85"/>
      <c r="C15363" s="85"/>
      <c r="D15363" s="85"/>
      <c r="E15363" s="88"/>
      <c r="G15363" s="17"/>
      <c r="I15363" s="43"/>
      <c r="J15363" s="308"/>
      <c r="K15363" s="51"/>
      <c r="N15363" s="309"/>
      <c r="R15363" s="17"/>
      <c r="T15363" s="17"/>
      <c r="V15363" s="17"/>
      <c r="W15363" s="51"/>
    </row>
    <row r="15364">
      <c r="A15364" s="307"/>
      <c r="B15364" s="85"/>
      <c r="C15364" s="85"/>
      <c r="D15364" s="85"/>
      <c r="E15364" s="88"/>
      <c r="G15364" s="17"/>
      <c r="I15364" s="43"/>
      <c r="J15364" s="308"/>
      <c r="K15364" s="51"/>
      <c r="N15364" s="309"/>
      <c r="R15364" s="17"/>
      <c r="T15364" s="17"/>
      <c r="V15364" s="17"/>
      <c r="W15364" s="51"/>
    </row>
    <row r="15365">
      <c r="A15365" s="307"/>
      <c r="B15365" s="85"/>
      <c r="C15365" s="85"/>
      <c r="D15365" s="85"/>
      <c r="E15365" s="88"/>
      <c r="G15365" s="17"/>
      <c r="I15365" s="43"/>
      <c r="J15365" s="308"/>
      <c r="K15365" s="51"/>
      <c r="N15365" s="309"/>
      <c r="R15365" s="17"/>
      <c r="T15365" s="17"/>
      <c r="V15365" s="17"/>
      <c r="W15365" s="51"/>
    </row>
    <row r="15366">
      <c r="A15366" s="307"/>
      <c r="B15366" s="85"/>
      <c r="C15366" s="85"/>
      <c r="D15366" s="85"/>
      <c r="E15366" s="88"/>
      <c r="G15366" s="17"/>
      <c r="I15366" s="43"/>
      <c r="J15366" s="308"/>
      <c r="K15366" s="51"/>
      <c r="N15366" s="309"/>
      <c r="R15366" s="17"/>
      <c r="T15366" s="17"/>
      <c r="V15366" s="17"/>
      <c r="W15366" s="51"/>
    </row>
    <row r="15367">
      <c r="A15367" s="307"/>
      <c r="B15367" s="85"/>
      <c r="C15367" s="85"/>
      <c r="D15367" s="85"/>
      <c r="E15367" s="88"/>
      <c r="G15367" s="17"/>
      <c r="I15367" s="43"/>
      <c r="J15367" s="308"/>
      <c r="K15367" s="51"/>
      <c r="N15367" s="309"/>
      <c r="R15367" s="17"/>
      <c r="T15367" s="17"/>
      <c r="V15367" s="17"/>
      <c r="W15367" s="51"/>
    </row>
    <row r="15368">
      <c r="A15368" s="307"/>
      <c r="B15368" s="85"/>
      <c r="C15368" s="85"/>
      <c r="D15368" s="85"/>
      <c r="E15368" s="88"/>
      <c r="G15368" s="17"/>
      <c r="I15368" s="43"/>
      <c r="J15368" s="308"/>
      <c r="K15368" s="51"/>
      <c r="N15368" s="309"/>
      <c r="R15368" s="17"/>
      <c r="T15368" s="17"/>
      <c r="V15368" s="17"/>
      <c r="W15368" s="51"/>
    </row>
    <row r="15369">
      <c r="A15369" s="307"/>
      <c r="B15369" s="85"/>
      <c r="C15369" s="85"/>
      <c r="D15369" s="85"/>
      <c r="E15369" s="88"/>
      <c r="G15369" s="17"/>
      <c r="I15369" s="43"/>
      <c r="J15369" s="308"/>
      <c r="K15369" s="51"/>
      <c r="N15369" s="309"/>
      <c r="R15369" s="17"/>
      <c r="T15369" s="17"/>
      <c r="V15369" s="17"/>
      <c r="W15369" s="51"/>
    </row>
    <row r="15370">
      <c r="A15370" s="307"/>
      <c r="B15370" s="85"/>
      <c r="C15370" s="85"/>
      <c r="D15370" s="85"/>
      <c r="E15370" s="88"/>
      <c r="G15370" s="17"/>
      <c r="I15370" s="43"/>
      <c r="J15370" s="308"/>
      <c r="K15370" s="51"/>
      <c r="N15370" s="309"/>
      <c r="R15370" s="17"/>
      <c r="T15370" s="17"/>
      <c r="V15370" s="17"/>
      <c r="W15370" s="51"/>
    </row>
    <row r="15371">
      <c r="A15371" s="307"/>
      <c r="B15371" s="85"/>
      <c r="C15371" s="85"/>
      <c r="D15371" s="85"/>
      <c r="E15371" s="88"/>
      <c r="G15371" s="17"/>
      <c r="I15371" s="43"/>
      <c r="J15371" s="308"/>
      <c r="K15371" s="51"/>
      <c r="N15371" s="309"/>
      <c r="R15371" s="17"/>
      <c r="T15371" s="17"/>
      <c r="V15371" s="17"/>
      <c r="W15371" s="51"/>
    </row>
    <row r="15372">
      <c r="A15372" s="307"/>
      <c r="B15372" s="85"/>
      <c r="C15372" s="85"/>
      <c r="D15372" s="85"/>
      <c r="E15372" s="88"/>
      <c r="G15372" s="17"/>
      <c r="I15372" s="43"/>
      <c r="J15372" s="308"/>
      <c r="K15372" s="51"/>
      <c r="N15372" s="309"/>
      <c r="R15372" s="17"/>
      <c r="T15372" s="17"/>
      <c r="V15372" s="17"/>
      <c r="W15372" s="51"/>
    </row>
    <row r="15373">
      <c r="A15373" s="307"/>
      <c r="B15373" s="85"/>
      <c r="C15373" s="85"/>
      <c r="D15373" s="85"/>
      <c r="E15373" s="88"/>
      <c r="G15373" s="17"/>
      <c r="I15373" s="43"/>
      <c r="J15373" s="308"/>
      <c r="K15373" s="51"/>
      <c r="N15373" s="309"/>
      <c r="R15373" s="17"/>
      <c r="T15373" s="17"/>
      <c r="V15373" s="17"/>
      <c r="W15373" s="51"/>
    </row>
    <row r="15374">
      <c r="A15374" s="307"/>
      <c r="B15374" s="85"/>
      <c r="C15374" s="85"/>
      <c r="D15374" s="85"/>
      <c r="E15374" s="88"/>
      <c r="G15374" s="17"/>
      <c r="I15374" s="43"/>
      <c r="J15374" s="308"/>
      <c r="K15374" s="51"/>
      <c r="N15374" s="309"/>
      <c r="R15374" s="17"/>
      <c r="T15374" s="17"/>
      <c r="V15374" s="17"/>
      <c r="W15374" s="51"/>
    </row>
    <row r="15375">
      <c r="A15375" s="307"/>
      <c r="B15375" s="85"/>
      <c r="C15375" s="85"/>
      <c r="D15375" s="85"/>
      <c r="E15375" s="88"/>
      <c r="G15375" s="17"/>
      <c r="I15375" s="43"/>
      <c r="J15375" s="308"/>
      <c r="K15375" s="51"/>
      <c r="N15375" s="309"/>
      <c r="R15375" s="17"/>
      <c r="T15375" s="17"/>
      <c r="V15375" s="17"/>
      <c r="W15375" s="51"/>
    </row>
    <row r="15376">
      <c r="A15376" s="307"/>
      <c r="B15376" s="85"/>
      <c r="C15376" s="85"/>
      <c r="D15376" s="85"/>
      <c r="E15376" s="88"/>
      <c r="G15376" s="17"/>
      <c r="I15376" s="43"/>
      <c r="J15376" s="308"/>
      <c r="K15376" s="51"/>
      <c r="N15376" s="309"/>
      <c r="R15376" s="17"/>
      <c r="T15376" s="17"/>
      <c r="V15376" s="17"/>
      <c r="W15376" s="51"/>
    </row>
    <row r="15377">
      <c r="A15377" s="307"/>
      <c r="B15377" s="85"/>
      <c r="C15377" s="85"/>
      <c r="D15377" s="85"/>
      <c r="E15377" s="88"/>
      <c r="G15377" s="17"/>
      <c r="I15377" s="43"/>
      <c r="J15377" s="308"/>
      <c r="K15377" s="51"/>
      <c r="N15377" s="309"/>
      <c r="R15377" s="17"/>
      <c r="T15377" s="17"/>
      <c r="V15377" s="17"/>
      <c r="W15377" s="51"/>
    </row>
    <row r="15378">
      <c r="A15378" s="307"/>
      <c r="B15378" s="85"/>
      <c r="C15378" s="85"/>
      <c r="D15378" s="85"/>
      <c r="E15378" s="88"/>
      <c r="G15378" s="17"/>
      <c r="I15378" s="43"/>
      <c r="J15378" s="308"/>
      <c r="K15378" s="51"/>
      <c r="N15378" s="309"/>
      <c r="R15378" s="17"/>
      <c r="T15378" s="17"/>
      <c r="V15378" s="17"/>
      <c r="W15378" s="51"/>
    </row>
    <row r="15379">
      <c r="A15379" s="307"/>
      <c r="B15379" s="85"/>
      <c r="C15379" s="85"/>
      <c r="D15379" s="85"/>
      <c r="E15379" s="88"/>
      <c r="G15379" s="17"/>
      <c r="I15379" s="43"/>
      <c r="J15379" s="308"/>
      <c r="K15379" s="51"/>
      <c r="N15379" s="309"/>
      <c r="R15379" s="17"/>
      <c r="T15379" s="17"/>
      <c r="V15379" s="17"/>
      <c r="W15379" s="51"/>
    </row>
    <row r="15380">
      <c r="A15380" s="307"/>
      <c r="B15380" s="85"/>
      <c r="C15380" s="85"/>
      <c r="D15380" s="85"/>
      <c r="E15380" s="88"/>
      <c r="G15380" s="17"/>
      <c r="I15380" s="43"/>
      <c r="J15380" s="308"/>
      <c r="K15380" s="51"/>
      <c r="N15380" s="309"/>
      <c r="R15380" s="17"/>
      <c r="T15380" s="17"/>
      <c r="V15380" s="17"/>
      <c r="W15380" s="51"/>
    </row>
    <row r="15381">
      <c r="A15381" s="307"/>
      <c r="B15381" s="85"/>
      <c r="C15381" s="85"/>
      <c r="D15381" s="85"/>
      <c r="E15381" s="88"/>
      <c r="G15381" s="17"/>
      <c r="I15381" s="43"/>
      <c r="J15381" s="308"/>
      <c r="K15381" s="51"/>
      <c r="N15381" s="309"/>
      <c r="R15381" s="17"/>
      <c r="T15381" s="17"/>
      <c r="V15381" s="17"/>
      <c r="W15381" s="51"/>
    </row>
    <row r="15382">
      <c r="A15382" s="307"/>
      <c r="B15382" s="85"/>
      <c r="C15382" s="85"/>
      <c r="D15382" s="85"/>
      <c r="E15382" s="88"/>
      <c r="G15382" s="17"/>
      <c r="I15382" s="43"/>
      <c r="J15382" s="308"/>
      <c r="K15382" s="51"/>
      <c r="N15382" s="309"/>
      <c r="R15382" s="17"/>
      <c r="T15382" s="17"/>
      <c r="V15382" s="17"/>
      <c r="W15382" s="51"/>
    </row>
    <row r="15383">
      <c r="A15383" s="307"/>
      <c r="B15383" s="85"/>
      <c r="C15383" s="85"/>
      <c r="D15383" s="85"/>
      <c r="E15383" s="88"/>
      <c r="G15383" s="17"/>
      <c r="I15383" s="43"/>
      <c r="J15383" s="308"/>
      <c r="K15383" s="51"/>
      <c r="N15383" s="309"/>
      <c r="R15383" s="17"/>
      <c r="T15383" s="17"/>
      <c r="V15383" s="17"/>
      <c r="W15383" s="51"/>
    </row>
    <row r="15384">
      <c r="A15384" s="307"/>
      <c r="B15384" s="85"/>
      <c r="C15384" s="85"/>
      <c r="D15384" s="85"/>
      <c r="E15384" s="88"/>
      <c r="G15384" s="17"/>
      <c r="I15384" s="43"/>
      <c r="J15384" s="308"/>
      <c r="K15384" s="51"/>
      <c r="N15384" s="309"/>
      <c r="R15384" s="17"/>
      <c r="T15384" s="17"/>
      <c r="V15384" s="17"/>
      <c r="W15384" s="51"/>
    </row>
    <row r="15385">
      <c r="A15385" s="307"/>
      <c r="B15385" s="85"/>
      <c r="C15385" s="85"/>
      <c r="D15385" s="85"/>
      <c r="E15385" s="88"/>
      <c r="G15385" s="17"/>
      <c r="I15385" s="43"/>
      <c r="J15385" s="308"/>
      <c r="K15385" s="51"/>
      <c r="N15385" s="309"/>
      <c r="R15385" s="17"/>
      <c r="T15385" s="17"/>
      <c r="V15385" s="17"/>
      <c r="W15385" s="51"/>
    </row>
    <row r="15386">
      <c r="A15386" s="307"/>
      <c r="B15386" s="85"/>
      <c r="C15386" s="85"/>
      <c r="D15386" s="85"/>
      <c r="E15386" s="88"/>
      <c r="G15386" s="17"/>
      <c r="I15386" s="43"/>
      <c r="J15386" s="308"/>
      <c r="K15386" s="51"/>
      <c r="N15386" s="309"/>
      <c r="R15386" s="17"/>
      <c r="T15386" s="17"/>
      <c r="V15386" s="17"/>
      <c r="W15386" s="51"/>
    </row>
    <row r="15387">
      <c r="A15387" s="307"/>
      <c r="B15387" s="85"/>
      <c r="C15387" s="85"/>
      <c r="D15387" s="85"/>
      <c r="E15387" s="88"/>
      <c r="G15387" s="17"/>
      <c r="I15387" s="43"/>
      <c r="J15387" s="308"/>
      <c r="K15387" s="51"/>
      <c r="N15387" s="309"/>
      <c r="R15387" s="17"/>
      <c r="T15387" s="17"/>
      <c r="V15387" s="17"/>
      <c r="W15387" s="51"/>
    </row>
    <row r="15388">
      <c r="A15388" s="307"/>
      <c r="B15388" s="85"/>
      <c r="C15388" s="85"/>
      <c r="D15388" s="85"/>
      <c r="E15388" s="88"/>
      <c r="G15388" s="17"/>
      <c r="I15388" s="43"/>
      <c r="J15388" s="308"/>
      <c r="K15388" s="51"/>
      <c r="N15388" s="309"/>
      <c r="R15388" s="17"/>
      <c r="T15388" s="17"/>
      <c r="V15388" s="17"/>
      <c r="W15388" s="51"/>
    </row>
    <row r="15389">
      <c r="A15389" s="307"/>
      <c r="B15389" s="85"/>
      <c r="C15389" s="85"/>
      <c r="D15389" s="85"/>
      <c r="E15389" s="88"/>
      <c r="G15389" s="17"/>
      <c r="I15389" s="43"/>
      <c r="J15389" s="308"/>
      <c r="K15389" s="51"/>
      <c r="N15389" s="309"/>
      <c r="R15389" s="17"/>
      <c r="T15389" s="17"/>
      <c r="V15389" s="17"/>
      <c r="W15389" s="51"/>
    </row>
    <row r="15390">
      <c r="A15390" s="307"/>
      <c r="B15390" s="85"/>
      <c r="C15390" s="85"/>
      <c r="D15390" s="85"/>
      <c r="E15390" s="88"/>
      <c r="G15390" s="17"/>
      <c r="I15390" s="43"/>
      <c r="J15390" s="308"/>
      <c r="K15390" s="51"/>
      <c r="N15390" s="309"/>
      <c r="R15390" s="17"/>
      <c r="T15390" s="17"/>
      <c r="V15390" s="17"/>
      <c r="W15390" s="51"/>
    </row>
    <row r="15391">
      <c r="A15391" s="307"/>
      <c r="B15391" s="85"/>
      <c r="C15391" s="85"/>
      <c r="D15391" s="85"/>
      <c r="E15391" s="88"/>
      <c r="G15391" s="17"/>
      <c r="I15391" s="43"/>
      <c r="J15391" s="308"/>
      <c r="K15391" s="51"/>
      <c r="N15391" s="309"/>
      <c r="R15391" s="17"/>
      <c r="T15391" s="17"/>
      <c r="V15391" s="17"/>
      <c r="W15391" s="51"/>
    </row>
    <row r="15392">
      <c r="A15392" s="307"/>
      <c r="B15392" s="85"/>
      <c r="C15392" s="85"/>
      <c r="D15392" s="85"/>
      <c r="E15392" s="88"/>
      <c r="G15392" s="17"/>
      <c r="I15392" s="43"/>
      <c r="J15392" s="308"/>
      <c r="K15392" s="51"/>
      <c r="N15392" s="309"/>
      <c r="R15392" s="17"/>
      <c r="T15392" s="17"/>
      <c r="V15392" s="17"/>
      <c r="W15392" s="51"/>
    </row>
    <row r="15393">
      <c r="A15393" s="307"/>
      <c r="B15393" s="85"/>
      <c r="C15393" s="85"/>
      <c r="D15393" s="85"/>
      <c r="E15393" s="88"/>
      <c r="G15393" s="17"/>
      <c r="I15393" s="43"/>
      <c r="J15393" s="308"/>
      <c r="K15393" s="51"/>
      <c r="N15393" s="309"/>
      <c r="R15393" s="17"/>
      <c r="T15393" s="17"/>
      <c r="V15393" s="17"/>
      <c r="W15393" s="51"/>
    </row>
    <row r="15394">
      <c r="A15394" s="307"/>
      <c r="B15394" s="85"/>
      <c r="C15394" s="85"/>
      <c r="D15394" s="85"/>
      <c r="E15394" s="88"/>
      <c r="G15394" s="17"/>
      <c r="I15394" s="43"/>
      <c r="J15394" s="308"/>
      <c r="K15394" s="51"/>
      <c r="N15394" s="309"/>
      <c r="R15394" s="17"/>
      <c r="T15394" s="17"/>
      <c r="V15394" s="17"/>
      <c r="W15394" s="51"/>
    </row>
    <row r="15395">
      <c r="A15395" s="307"/>
      <c r="B15395" s="85"/>
      <c r="C15395" s="85"/>
      <c r="D15395" s="85"/>
      <c r="E15395" s="88"/>
      <c r="G15395" s="17"/>
      <c r="I15395" s="43"/>
      <c r="J15395" s="308"/>
      <c r="K15395" s="51"/>
      <c r="N15395" s="309"/>
      <c r="R15395" s="17"/>
      <c r="T15395" s="17"/>
      <c r="V15395" s="17"/>
      <c r="W15395" s="51"/>
    </row>
    <row r="15396">
      <c r="A15396" s="307"/>
      <c r="B15396" s="85"/>
      <c r="C15396" s="85"/>
      <c r="D15396" s="85"/>
      <c r="E15396" s="88"/>
      <c r="G15396" s="17"/>
      <c r="I15396" s="43"/>
      <c r="J15396" s="308"/>
      <c r="K15396" s="51"/>
      <c r="N15396" s="309"/>
      <c r="R15396" s="17"/>
      <c r="T15396" s="17"/>
      <c r="V15396" s="17"/>
      <c r="W15396" s="51"/>
    </row>
    <row r="15397">
      <c r="A15397" s="307"/>
      <c r="B15397" s="85"/>
      <c r="C15397" s="85"/>
      <c r="D15397" s="85"/>
      <c r="E15397" s="88"/>
      <c r="G15397" s="17"/>
      <c r="I15397" s="43"/>
      <c r="J15397" s="308"/>
      <c r="K15397" s="51"/>
      <c r="N15397" s="309"/>
      <c r="R15397" s="17"/>
      <c r="T15397" s="17"/>
      <c r="V15397" s="17"/>
      <c r="W15397" s="51"/>
    </row>
    <row r="15398">
      <c r="A15398" s="307"/>
      <c r="B15398" s="85"/>
      <c r="C15398" s="85"/>
      <c r="D15398" s="85"/>
      <c r="E15398" s="88"/>
      <c r="G15398" s="17"/>
      <c r="I15398" s="43"/>
      <c r="J15398" s="308"/>
      <c r="K15398" s="51"/>
      <c r="N15398" s="309"/>
      <c r="R15398" s="17"/>
      <c r="T15398" s="17"/>
      <c r="V15398" s="17"/>
      <c r="W15398" s="51"/>
    </row>
    <row r="15399">
      <c r="A15399" s="307"/>
      <c r="B15399" s="85"/>
      <c r="C15399" s="85"/>
      <c r="D15399" s="85"/>
      <c r="E15399" s="88"/>
      <c r="G15399" s="17"/>
      <c r="I15399" s="43"/>
      <c r="J15399" s="308"/>
      <c r="K15399" s="51"/>
      <c r="N15399" s="309"/>
      <c r="R15399" s="17"/>
      <c r="T15399" s="17"/>
      <c r="V15399" s="17"/>
      <c r="W15399" s="51"/>
    </row>
    <row r="15400">
      <c r="A15400" s="307"/>
      <c r="B15400" s="85"/>
      <c r="C15400" s="85"/>
      <c r="D15400" s="85"/>
      <c r="E15400" s="88"/>
      <c r="G15400" s="17"/>
      <c r="I15400" s="43"/>
      <c r="J15400" s="308"/>
      <c r="K15400" s="51"/>
      <c r="N15400" s="309"/>
      <c r="R15400" s="17"/>
      <c r="T15400" s="17"/>
      <c r="V15400" s="17"/>
      <c r="W15400" s="51"/>
    </row>
    <row r="15401">
      <c r="A15401" s="307"/>
      <c r="B15401" s="85"/>
      <c r="C15401" s="85"/>
      <c r="D15401" s="85"/>
      <c r="E15401" s="88"/>
      <c r="G15401" s="17"/>
      <c r="I15401" s="43"/>
      <c r="J15401" s="308"/>
      <c r="K15401" s="51"/>
      <c r="N15401" s="309"/>
      <c r="R15401" s="17"/>
      <c r="T15401" s="17"/>
      <c r="V15401" s="17"/>
      <c r="W15401" s="51"/>
    </row>
    <row r="15402">
      <c r="A15402" s="307"/>
      <c r="B15402" s="85"/>
      <c r="C15402" s="85"/>
      <c r="D15402" s="85"/>
      <c r="E15402" s="88"/>
      <c r="G15402" s="17"/>
      <c r="I15402" s="43"/>
      <c r="J15402" s="308"/>
      <c r="K15402" s="51"/>
      <c r="N15402" s="309"/>
      <c r="R15402" s="17"/>
      <c r="T15402" s="17"/>
      <c r="V15402" s="17"/>
      <c r="W15402" s="51"/>
    </row>
    <row r="15403">
      <c r="A15403" s="307"/>
      <c r="B15403" s="85"/>
      <c r="C15403" s="85"/>
      <c r="D15403" s="85"/>
      <c r="E15403" s="88"/>
      <c r="G15403" s="17"/>
      <c r="I15403" s="43"/>
      <c r="J15403" s="308"/>
      <c r="K15403" s="51"/>
      <c r="N15403" s="309"/>
      <c r="R15403" s="17"/>
      <c r="T15403" s="17"/>
      <c r="V15403" s="17"/>
      <c r="W15403" s="51"/>
    </row>
    <row r="15404">
      <c r="A15404" s="307"/>
      <c r="B15404" s="85"/>
      <c r="C15404" s="85"/>
      <c r="D15404" s="85"/>
      <c r="E15404" s="88"/>
      <c r="G15404" s="17"/>
      <c r="I15404" s="43"/>
      <c r="J15404" s="308"/>
      <c r="K15404" s="51"/>
      <c r="N15404" s="309"/>
      <c r="R15404" s="17"/>
      <c r="T15404" s="17"/>
      <c r="V15404" s="17"/>
      <c r="W15404" s="51"/>
    </row>
    <row r="15405">
      <c r="A15405" s="307"/>
      <c r="B15405" s="85"/>
      <c r="C15405" s="85"/>
      <c r="D15405" s="85"/>
      <c r="E15405" s="88"/>
      <c r="G15405" s="17"/>
      <c r="I15405" s="43"/>
      <c r="J15405" s="308"/>
      <c r="K15405" s="51"/>
      <c r="N15405" s="309"/>
      <c r="R15405" s="17"/>
      <c r="T15405" s="17"/>
      <c r="V15405" s="17"/>
      <c r="W15405" s="51"/>
    </row>
    <row r="15406">
      <c r="A15406" s="307"/>
      <c r="B15406" s="85"/>
      <c r="C15406" s="85"/>
      <c r="D15406" s="85"/>
      <c r="E15406" s="88"/>
      <c r="G15406" s="17"/>
      <c r="I15406" s="43"/>
      <c r="J15406" s="308"/>
      <c r="K15406" s="51"/>
      <c r="N15406" s="309"/>
      <c r="R15406" s="17"/>
      <c r="T15406" s="17"/>
      <c r="V15406" s="17"/>
      <c r="W15406" s="51"/>
    </row>
    <row r="15407">
      <c r="A15407" s="307"/>
      <c r="B15407" s="85"/>
      <c r="C15407" s="85"/>
      <c r="D15407" s="85"/>
      <c r="E15407" s="88"/>
      <c r="G15407" s="17"/>
      <c r="I15407" s="43"/>
      <c r="J15407" s="308"/>
      <c r="K15407" s="51"/>
      <c r="N15407" s="309"/>
      <c r="R15407" s="17"/>
      <c r="T15407" s="17"/>
      <c r="V15407" s="17"/>
      <c r="W15407" s="51"/>
    </row>
    <row r="15408">
      <c r="A15408" s="307"/>
      <c r="B15408" s="85"/>
      <c r="C15408" s="85"/>
      <c r="D15408" s="85"/>
      <c r="E15408" s="88"/>
      <c r="G15408" s="17"/>
      <c r="I15408" s="43"/>
      <c r="J15408" s="308"/>
      <c r="K15408" s="51"/>
      <c r="N15408" s="309"/>
      <c r="R15408" s="17"/>
      <c r="T15408" s="17"/>
      <c r="V15408" s="17"/>
      <c r="W15408" s="51"/>
    </row>
    <row r="15409">
      <c r="A15409" s="307"/>
      <c r="B15409" s="85"/>
      <c r="C15409" s="85"/>
      <c r="D15409" s="85"/>
      <c r="E15409" s="88"/>
      <c r="G15409" s="17"/>
      <c r="I15409" s="43"/>
      <c r="J15409" s="308"/>
      <c r="K15409" s="51"/>
      <c r="N15409" s="309"/>
      <c r="R15409" s="17"/>
      <c r="T15409" s="17"/>
      <c r="V15409" s="17"/>
      <c r="W15409" s="51"/>
    </row>
    <row r="15410">
      <c r="A15410" s="307"/>
      <c r="B15410" s="85"/>
      <c r="C15410" s="85"/>
      <c r="D15410" s="85"/>
      <c r="E15410" s="88"/>
      <c r="G15410" s="17"/>
      <c r="I15410" s="43"/>
      <c r="J15410" s="308"/>
      <c r="K15410" s="51"/>
      <c r="N15410" s="309"/>
      <c r="R15410" s="17"/>
      <c r="T15410" s="17"/>
      <c r="V15410" s="17"/>
      <c r="W15410" s="51"/>
    </row>
    <row r="15411">
      <c r="A15411" s="307"/>
      <c r="B15411" s="85"/>
      <c r="C15411" s="85"/>
      <c r="D15411" s="85"/>
      <c r="E15411" s="88"/>
      <c r="G15411" s="17"/>
      <c r="I15411" s="43"/>
      <c r="J15411" s="308"/>
      <c r="K15411" s="51"/>
      <c r="N15411" s="309"/>
      <c r="R15411" s="17"/>
      <c r="T15411" s="17"/>
      <c r="V15411" s="17"/>
      <c r="W15411" s="51"/>
    </row>
    <row r="15412">
      <c r="A15412" s="307"/>
      <c r="B15412" s="85"/>
      <c r="C15412" s="85"/>
      <c r="D15412" s="85"/>
      <c r="E15412" s="88"/>
      <c r="G15412" s="17"/>
      <c r="I15412" s="43"/>
      <c r="J15412" s="308"/>
      <c r="K15412" s="51"/>
      <c r="N15412" s="309"/>
      <c r="R15412" s="17"/>
      <c r="T15412" s="17"/>
      <c r="V15412" s="17"/>
      <c r="W15412" s="51"/>
    </row>
    <row r="15413">
      <c r="A15413" s="307"/>
      <c r="B15413" s="85"/>
      <c r="C15413" s="85"/>
      <c r="D15413" s="85"/>
      <c r="E15413" s="88"/>
      <c r="G15413" s="17"/>
      <c r="I15413" s="43"/>
      <c r="J15413" s="308"/>
      <c r="K15413" s="51"/>
      <c r="N15413" s="309"/>
      <c r="R15413" s="17"/>
      <c r="T15413" s="17"/>
      <c r="V15413" s="17"/>
      <c r="W15413" s="51"/>
    </row>
    <row r="15414">
      <c r="A15414" s="307"/>
      <c r="B15414" s="85"/>
      <c r="C15414" s="85"/>
      <c r="D15414" s="85"/>
      <c r="E15414" s="88"/>
      <c r="G15414" s="17"/>
      <c r="I15414" s="43"/>
      <c r="J15414" s="308"/>
      <c r="K15414" s="51"/>
      <c r="N15414" s="309"/>
      <c r="R15414" s="17"/>
      <c r="T15414" s="17"/>
      <c r="V15414" s="17"/>
      <c r="W15414" s="51"/>
    </row>
    <row r="15415">
      <c r="A15415" s="307"/>
      <c r="B15415" s="85"/>
      <c r="C15415" s="85"/>
      <c r="D15415" s="85"/>
      <c r="E15415" s="88"/>
      <c r="G15415" s="17"/>
      <c r="I15415" s="43"/>
      <c r="J15415" s="308"/>
      <c r="K15415" s="51"/>
      <c r="N15415" s="309"/>
      <c r="R15415" s="17"/>
      <c r="T15415" s="17"/>
      <c r="V15415" s="17"/>
      <c r="W15415" s="51"/>
    </row>
    <row r="15416">
      <c r="A15416" s="307"/>
      <c r="B15416" s="85"/>
      <c r="C15416" s="85"/>
      <c r="D15416" s="85"/>
      <c r="E15416" s="88"/>
      <c r="G15416" s="17"/>
      <c r="I15416" s="43"/>
      <c r="J15416" s="308"/>
      <c r="K15416" s="51"/>
      <c r="N15416" s="309"/>
      <c r="R15416" s="17"/>
      <c r="T15416" s="17"/>
      <c r="V15416" s="17"/>
      <c r="W15416" s="51"/>
    </row>
    <row r="15417">
      <c r="A15417" s="307"/>
      <c r="B15417" s="85"/>
      <c r="C15417" s="85"/>
      <c r="D15417" s="85"/>
      <c r="E15417" s="88"/>
      <c r="G15417" s="17"/>
      <c r="I15417" s="43"/>
      <c r="J15417" s="308"/>
      <c r="K15417" s="51"/>
      <c r="N15417" s="309"/>
      <c r="R15417" s="17"/>
      <c r="T15417" s="17"/>
      <c r="V15417" s="17"/>
      <c r="W15417" s="51"/>
    </row>
    <row r="15418">
      <c r="A15418" s="307"/>
      <c r="B15418" s="85"/>
      <c r="C15418" s="85"/>
      <c r="D15418" s="85"/>
      <c r="E15418" s="88"/>
      <c r="G15418" s="17"/>
      <c r="I15418" s="43"/>
      <c r="J15418" s="308"/>
      <c r="K15418" s="51"/>
      <c r="N15418" s="309"/>
      <c r="R15418" s="17"/>
      <c r="T15418" s="17"/>
      <c r="V15418" s="17"/>
      <c r="W15418" s="51"/>
    </row>
    <row r="15419">
      <c r="A15419" s="307"/>
      <c r="B15419" s="85"/>
      <c r="C15419" s="85"/>
      <c r="D15419" s="85"/>
      <c r="E15419" s="88"/>
      <c r="G15419" s="17"/>
      <c r="I15419" s="43"/>
      <c r="J15419" s="308"/>
      <c r="K15419" s="51"/>
      <c r="N15419" s="309"/>
      <c r="R15419" s="17"/>
      <c r="T15419" s="17"/>
      <c r="V15419" s="17"/>
      <c r="W15419" s="51"/>
    </row>
    <row r="15420">
      <c r="A15420" s="307"/>
      <c r="B15420" s="85"/>
      <c r="C15420" s="85"/>
      <c r="D15420" s="85"/>
      <c r="E15420" s="88"/>
      <c r="G15420" s="17"/>
      <c r="I15420" s="43"/>
      <c r="J15420" s="308"/>
      <c r="K15420" s="51"/>
      <c r="N15420" s="309"/>
      <c r="R15420" s="17"/>
      <c r="T15420" s="17"/>
      <c r="V15420" s="17"/>
      <c r="W15420" s="51"/>
    </row>
    <row r="15421">
      <c r="A15421" s="307"/>
      <c r="B15421" s="85"/>
      <c r="C15421" s="85"/>
      <c r="D15421" s="85"/>
      <c r="E15421" s="88"/>
      <c r="G15421" s="17"/>
      <c r="I15421" s="43"/>
      <c r="J15421" s="308"/>
      <c r="K15421" s="51"/>
      <c r="N15421" s="309"/>
      <c r="R15421" s="17"/>
      <c r="T15421" s="17"/>
      <c r="V15421" s="17"/>
      <c r="W15421" s="51"/>
    </row>
    <row r="15422">
      <c r="A15422" s="307"/>
      <c r="B15422" s="85"/>
      <c r="C15422" s="85"/>
      <c r="D15422" s="85"/>
      <c r="E15422" s="88"/>
      <c r="G15422" s="17"/>
      <c r="I15422" s="43"/>
      <c r="J15422" s="308"/>
      <c r="K15422" s="51"/>
      <c r="N15422" s="309"/>
      <c r="R15422" s="17"/>
      <c r="T15422" s="17"/>
      <c r="V15422" s="17"/>
      <c r="W15422" s="51"/>
    </row>
    <row r="15423">
      <c r="A15423" s="307"/>
      <c r="B15423" s="85"/>
      <c r="C15423" s="85"/>
      <c r="D15423" s="85"/>
      <c r="E15423" s="88"/>
      <c r="G15423" s="17"/>
      <c r="I15423" s="43"/>
      <c r="J15423" s="308"/>
      <c r="K15423" s="51"/>
      <c r="N15423" s="309"/>
      <c r="R15423" s="17"/>
      <c r="T15423" s="17"/>
      <c r="V15423" s="17"/>
      <c r="W15423" s="51"/>
    </row>
    <row r="15424">
      <c r="A15424" s="307"/>
      <c r="B15424" s="85"/>
      <c r="C15424" s="85"/>
      <c r="D15424" s="85"/>
      <c r="E15424" s="88"/>
      <c r="G15424" s="17"/>
      <c r="I15424" s="43"/>
      <c r="J15424" s="308"/>
      <c r="K15424" s="51"/>
      <c r="N15424" s="309"/>
      <c r="R15424" s="17"/>
      <c r="T15424" s="17"/>
      <c r="V15424" s="17"/>
      <c r="W15424" s="51"/>
    </row>
    <row r="15425">
      <c r="A15425" s="307"/>
      <c r="B15425" s="85"/>
      <c r="C15425" s="85"/>
      <c r="D15425" s="85"/>
      <c r="E15425" s="88"/>
      <c r="G15425" s="17"/>
      <c r="I15425" s="43"/>
      <c r="J15425" s="308"/>
      <c r="K15425" s="51"/>
      <c r="N15425" s="309"/>
      <c r="R15425" s="17"/>
      <c r="T15425" s="17"/>
      <c r="V15425" s="17"/>
      <c r="W15425" s="51"/>
    </row>
    <row r="15426">
      <c r="A15426" s="307"/>
      <c r="B15426" s="85"/>
      <c r="C15426" s="85"/>
      <c r="D15426" s="85"/>
      <c r="E15426" s="88"/>
      <c r="G15426" s="17"/>
      <c r="I15426" s="43"/>
      <c r="J15426" s="308"/>
      <c r="K15426" s="51"/>
      <c r="N15426" s="309"/>
      <c r="R15426" s="17"/>
      <c r="T15426" s="17"/>
      <c r="V15426" s="17"/>
      <c r="W15426" s="51"/>
    </row>
    <row r="15427">
      <c r="A15427" s="307"/>
      <c r="B15427" s="85"/>
      <c r="C15427" s="85"/>
      <c r="D15427" s="85"/>
      <c r="E15427" s="88"/>
      <c r="G15427" s="17"/>
      <c r="I15427" s="43"/>
      <c r="J15427" s="308"/>
      <c r="K15427" s="51"/>
      <c r="N15427" s="309"/>
      <c r="R15427" s="17"/>
      <c r="T15427" s="17"/>
      <c r="V15427" s="17"/>
      <c r="W15427" s="51"/>
    </row>
    <row r="15428">
      <c r="A15428" s="307"/>
      <c r="B15428" s="85"/>
      <c r="C15428" s="85"/>
      <c r="D15428" s="85"/>
      <c r="E15428" s="88"/>
      <c r="G15428" s="17"/>
      <c r="I15428" s="43"/>
      <c r="J15428" s="308"/>
      <c r="K15428" s="51"/>
      <c r="N15428" s="309"/>
      <c r="R15428" s="17"/>
      <c r="T15428" s="17"/>
      <c r="V15428" s="17"/>
      <c r="W15428" s="51"/>
    </row>
    <row r="15429">
      <c r="A15429" s="307"/>
      <c r="B15429" s="85"/>
      <c r="C15429" s="85"/>
      <c r="D15429" s="85"/>
      <c r="E15429" s="88"/>
      <c r="G15429" s="17"/>
      <c r="I15429" s="43"/>
      <c r="J15429" s="308"/>
      <c r="K15429" s="51"/>
      <c r="N15429" s="309"/>
      <c r="R15429" s="17"/>
      <c r="T15429" s="17"/>
      <c r="V15429" s="17"/>
      <c r="W15429" s="51"/>
    </row>
    <row r="15430">
      <c r="A15430" s="307"/>
      <c r="B15430" s="85"/>
      <c r="C15430" s="85"/>
      <c r="D15430" s="85"/>
      <c r="E15430" s="88"/>
      <c r="G15430" s="17"/>
      <c r="I15430" s="43"/>
      <c r="J15430" s="308"/>
      <c r="K15430" s="51"/>
      <c r="N15430" s="309"/>
      <c r="R15430" s="17"/>
      <c r="T15430" s="17"/>
      <c r="V15430" s="17"/>
      <c r="W15430" s="51"/>
    </row>
    <row r="15431">
      <c r="A15431" s="307"/>
      <c r="B15431" s="85"/>
      <c r="C15431" s="85"/>
      <c r="D15431" s="85"/>
      <c r="E15431" s="88"/>
      <c r="G15431" s="17"/>
      <c r="I15431" s="43"/>
      <c r="J15431" s="308"/>
      <c r="K15431" s="51"/>
      <c r="N15431" s="309"/>
      <c r="R15431" s="17"/>
      <c r="T15431" s="17"/>
      <c r="V15431" s="17"/>
      <c r="W15431" s="51"/>
    </row>
    <row r="15432">
      <c r="A15432" s="307"/>
      <c r="B15432" s="85"/>
      <c r="C15432" s="85"/>
      <c r="D15432" s="85"/>
      <c r="E15432" s="88"/>
      <c r="G15432" s="17"/>
      <c r="I15432" s="43"/>
      <c r="J15432" s="308"/>
      <c r="K15432" s="51"/>
      <c r="N15432" s="309"/>
      <c r="R15432" s="17"/>
      <c r="T15432" s="17"/>
      <c r="V15432" s="17"/>
      <c r="W15432" s="51"/>
    </row>
    <row r="15433">
      <c r="A15433" s="307"/>
      <c r="B15433" s="85"/>
      <c r="C15433" s="85"/>
      <c r="D15433" s="85"/>
      <c r="E15433" s="88"/>
      <c r="G15433" s="17"/>
      <c r="I15433" s="43"/>
      <c r="J15433" s="308"/>
      <c r="K15433" s="51"/>
      <c r="N15433" s="309"/>
      <c r="R15433" s="17"/>
      <c r="T15433" s="17"/>
      <c r="V15433" s="17"/>
      <c r="W15433" s="51"/>
    </row>
    <row r="15434">
      <c r="A15434" s="307"/>
      <c r="B15434" s="85"/>
      <c r="C15434" s="85"/>
      <c r="D15434" s="85"/>
      <c r="E15434" s="88"/>
      <c r="G15434" s="17"/>
      <c r="I15434" s="43"/>
      <c r="J15434" s="308"/>
      <c r="K15434" s="51"/>
      <c r="N15434" s="309"/>
      <c r="R15434" s="17"/>
      <c r="T15434" s="17"/>
      <c r="V15434" s="17"/>
      <c r="W15434" s="51"/>
    </row>
    <row r="15435">
      <c r="A15435" s="307"/>
      <c r="B15435" s="85"/>
      <c r="C15435" s="85"/>
      <c r="D15435" s="85"/>
      <c r="E15435" s="88"/>
      <c r="G15435" s="17"/>
      <c r="I15435" s="43"/>
      <c r="J15435" s="308"/>
      <c r="K15435" s="51"/>
      <c r="N15435" s="309"/>
      <c r="R15435" s="17"/>
      <c r="T15435" s="17"/>
      <c r="V15435" s="17"/>
      <c r="W15435" s="51"/>
    </row>
    <row r="15436">
      <c r="A15436" s="307"/>
      <c r="B15436" s="85"/>
      <c r="C15436" s="85"/>
      <c r="D15436" s="85"/>
      <c r="E15436" s="88"/>
      <c r="G15436" s="17"/>
      <c r="I15436" s="43"/>
      <c r="J15436" s="308"/>
      <c r="K15436" s="51"/>
      <c r="N15436" s="309"/>
      <c r="R15436" s="17"/>
      <c r="T15436" s="17"/>
      <c r="V15436" s="17"/>
      <c r="W15436" s="51"/>
    </row>
    <row r="15437">
      <c r="A15437" s="307"/>
      <c r="B15437" s="85"/>
      <c r="C15437" s="85"/>
      <c r="D15437" s="85"/>
      <c r="E15437" s="88"/>
      <c r="G15437" s="17"/>
      <c r="I15437" s="43"/>
      <c r="J15437" s="308"/>
      <c r="K15437" s="51"/>
      <c r="N15437" s="309"/>
      <c r="R15437" s="17"/>
      <c r="T15437" s="17"/>
      <c r="V15437" s="17"/>
      <c r="W15437" s="51"/>
    </row>
    <row r="15438">
      <c r="A15438" s="307"/>
      <c r="B15438" s="85"/>
      <c r="C15438" s="85"/>
      <c r="D15438" s="85"/>
      <c r="E15438" s="88"/>
      <c r="G15438" s="17"/>
      <c r="I15438" s="43"/>
      <c r="J15438" s="308"/>
      <c r="K15438" s="51"/>
      <c r="N15438" s="309"/>
      <c r="R15438" s="17"/>
      <c r="T15438" s="17"/>
      <c r="V15438" s="17"/>
      <c r="W15438" s="51"/>
    </row>
    <row r="15439">
      <c r="A15439" s="307"/>
      <c r="B15439" s="85"/>
      <c r="C15439" s="85"/>
      <c r="D15439" s="85"/>
      <c r="E15439" s="88"/>
      <c r="G15439" s="17"/>
      <c r="I15439" s="43"/>
      <c r="J15439" s="308"/>
      <c r="K15439" s="51"/>
      <c r="N15439" s="309"/>
      <c r="R15439" s="17"/>
      <c r="T15439" s="17"/>
      <c r="V15439" s="17"/>
      <c r="W15439" s="51"/>
    </row>
    <row r="15440">
      <c r="A15440" s="307"/>
      <c r="B15440" s="85"/>
      <c r="C15440" s="85"/>
      <c r="D15440" s="85"/>
      <c r="E15440" s="88"/>
      <c r="G15440" s="17"/>
      <c r="I15440" s="43"/>
      <c r="J15440" s="308"/>
      <c r="K15440" s="51"/>
      <c r="N15440" s="309"/>
      <c r="R15440" s="17"/>
      <c r="T15440" s="17"/>
      <c r="V15440" s="17"/>
      <c r="W15440" s="51"/>
    </row>
    <row r="15441">
      <c r="A15441" s="307"/>
      <c r="B15441" s="85"/>
      <c r="C15441" s="85"/>
      <c r="D15441" s="85"/>
      <c r="E15441" s="88"/>
      <c r="G15441" s="17"/>
      <c r="I15441" s="43"/>
      <c r="J15441" s="308"/>
      <c r="K15441" s="51"/>
      <c r="N15441" s="309"/>
      <c r="R15441" s="17"/>
      <c r="T15441" s="17"/>
      <c r="V15441" s="17"/>
      <c r="W15441" s="51"/>
    </row>
    <row r="15442">
      <c r="A15442" s="307"/>
      <c r="B15442" s="85"/>
      <c r="C15442" s="85"/>
      <c r="D15442" s="85"/>
      <c r="E15442" s="88"/>
      <c r="G15442" s="17"/>
      <c r="I15442" s="43"/>
      <c r="J15442" s="308"/>
      <c r="K15442" s="51"/>
      <c r="N15442" s="309"/>
      <c r="R15442" s="17"/>
      <c r="T15442" s="17"/>
      <c r="V15442" s="17"/>
      <c r="W15442" s="51"/>
    </row>
    <row r="15443">
      <c r="A15443" s="307"/>
      <c r="B15443" s="85"/>
      <c r="C15443" s="85"/>
      <c r="D15443" s="85"/>
      <c r="E15443" s="88"/>
      <c r="G15443" s="17"/>
      <c r="I15443" s="43"/>
      <c r="J15443" s="308"/>
      <c r="K15443" s="51"/>
      <c r="N15443" s="309"/>
      <c r="R15443" s="17"/>
      <c r="T15443" s="17"/>
      <c r="V15443" s="17"/>
      <c r="W15443" s="51"/>
    </row>
    <row r="15444">
      <c r="A15444" s="307"/>
      <c r="B15444" s="85"/>
      <c r="C15444" s="85"/>
      <c r="D15444" s="85"/>
      <c r="E15444" s="88"/>
      <c r="G15444" s="17"/>
      <c r="I15444" s="43"/>
      <c r="J15444" s="308"/>
      <c r="K15444" s="51"/>
      <c r="N15444" s="309"/>
      <c r="R15444" s="17"/>
      <c r="T15444" s="17"/>
      <c r="V15444" s="17"/>
      <c r="W15444" s="51"/>
    </row>
    <row r="15445">
      <c r="A15445" s="307"/>
      <c r="B15445" s="85"/>
      <c r="C15445" s="85"/>
      <c r="D15445" s="85"/>
      <c r="E15445" s="88"/>
      <c r="G15445" s="17"/>
      <c r="I15445" s="43"/>
      <c r="J15445" s="308"/>
      <c r="K15445" s="51"/>
      <c r="N15445" s="309"/>
      <c r="R15445" s="17"/>
      <c r="T15445" s="17"/>
      <c r="V15445" s="17"/>
      <c r="W15445" s="51"/>
    </row>
    <row r="15446">
      <c r="A15446" s="307"/>
      <c r="B15446" s="85"/>
      <c r="C15446" s="85"/>
      <c r="D15446" s="85"/>
      <c r="E15446" s="88"/>
      <c r="G15446" s="17"/>
      <c r="I15446" s="43"/>
      <c r="J15446" s="308"/>
      <c r="K15446" s="51"/>
      <c r="N15446" s="309"/>
      <c r="R15446" s="17"/>
      <c r="T15446" s="17"/>
      <c r="V15446" s="17"/>
      <c r="W15446" s="51"/>
    </row>
    <row r="15447">
      <c r="A15447" s="307"/>
      <c r="B15447" s="85"/>
      <c r="C15447" s="85"/>
      <c r="D15447" s="85"/>
      <c r="E15447" s="88"/>
      <c r="G15447" s="17"/>
      <c r="I15447" s="43"/>
      <c r="J15447" s="308"/>
      <c r="K15447" s="51"/>
      <c r="N15447" s="309"/>
      <c r="R15447" s="17"/>
      <c r="T15447" s="17"/>
      <c r="V15447" s="17"/>
      <c r="W15447" s="51"/>
    </row>
    <row r="15448">
      <c r="A15448" s="307"/>
      <c r="B15448" s="85"/>
      <c r="C15448" s="85"/>
      <c r="D15448" s="85"/>
      <c r="E15448" s="88"/>
      <c r="G15448" s="17"/>
      <c r="I15448" s="43"/>
      <c r="J15448" s="308"/>
      <c r="K15448" s="51"/>
      <c r="N15448" s="309"/>
      <c r="R15448" s="17"/>
      <c r="T15448" s="17"/>
      <c r="V15448" s="17"/>
      <c r="W15448" s="51"/>
    </row>
    <row r="15449">
      <c r="A15449" s="307"/>
      <c r="B15449" s="85"/>
      <c r="C15449" s="85"/>
      <c r="D15449" s="85"/>
      <c r="E15449" s="88"/>
      <c r="G15449" s="17"/>
      <c r="I15449" s="43"/>
      <c r="J15449" s="308"/>
      <c r="K15449" s="51"/>
      <c r="N15449" s="309"/>
      <c r="R15449" s="17"/>
      <c r="T15449" s="17"/>
      <c r="V15449" s="17"/>
      <c r="W15449" s="51"/>
    </row>
    <row r="15450">
      <c r="A15450" s="307"/>
      <c r="B15450" s="85"/>
      <c r="C15450" s="85"/>
      <c r="D15450" s="85"/>
      <c r="E15450" s="88"/>
      <c r="G15450" s="17"/>
      <c r="I15450" s="43"/>
      <c r="J15450" s="308"/>
      <c r="K15450" s="51"/>
      <c r="N15450" s="309"/>
      <c r="R15450" s="17"/>
      <c r="T15450" s="17"/>
      <c r="V15450" s="17"/>
      <c r="W15450" s="51"/>
    </row>
    <row r="15451">
      <c r="A15451" s="307"/>
      <c r="B15451" s="85"/>
      <c r="C15451" s="85"/>
      <c r="D15451" s="85"/>
      <c r="E15451" s="88"/>
      <c r="G15451" s="17"/>
      <c r="I15451" s="43"/>
      <c r="J15451" s="308"/>
      <c r="K15451" s="51"/>
      <c r="N15451" s="309"/>
      <c r="R15451" s="17"/>
      <c r="T15451" s="17"/>
      <c r="V15451" s="17"/>
      <c r="W15451" s="51"/>
    </row>
    <row r="15452">
      <c r="A15452" s="307"/>
      <c r="B15452" s="85"/>
      <c r="C15452" s="85"/>
      <c r="D15452" s="85"/>
      <c r="E15452" s="88"/>
      <c r="G15452" s="17"/>
      <c r="I15452" s="43"/>
      <c r="J15452" s="308"/>
      <c r="K15452" s="51"/>
      <c r="N15452" s="309"/>
      <c r="R15452" s="17"/>
      <c r="T15452" s="17"/>
      <c r="V15452" s="17"/>
      <c r="W15452" s="51"/>
    </row>
    <row r="15453">
      <c r="A15453" s="307"/>
      <c r="B15453" s="85"/>
      <c r="C15453" s="85"/>
      <c r="D15453" s="85"/>
      <c r="E15453" s="88"/>
      <c r="G15453" s="17"/>
      <c r="I15453" s="43"/>
      <c r="J15453" s="308"/>
      <c r="K15453" s="51"/>
      <c r="N15453" s="309"/>
      <c r="R15453" s="17"/>
      <c r="T15453" s="17"/>
      <c r="V15453" s="17"/>
      <c r="W15453" s="51"/>
    </row>
    <row r="15454">
      <c r="A15454" s="307"/>
      <c r="B15454" s="85"/>
      <c r="C15454" s="85"/>
      <c r="D15454" s="85"/>
      <c r="E15454" s="88"/>
      <c r="G15454" s="17"/>
      <c r="I15454" s="43"/>
      <c r="J15454" s="308"/>
      <c r="K15454" s="51"/>
      <c r="N15454" s="309"/>
      <c r="R15454" s="17"/>
      <c r="T15454" s="17"/>
      <c r="V15454" s="17"/>
      <c r="W15454" s="51"/>
    </row>
    <row r="15455">
      <c r="A15455" s="307"/>
      <c r="B15455" s="85"/>
      <c r="C15455" s="85"/>
      <c r="D15455" s="85"/>
      <c r="E15455" s="88"/>
      <c r="G15455" s="17"/>
      <c r="I15455" s="43"/>
      <c r="J15455" s="308"/>
      <c r="K15455" s="51"/>
      <c r="N15455" s="309"/>
      <c r="R15455" s="17"/>
      <c r="T15455" s="17"/>
      <c r="V15455" s="17"/>
      <c r="W15455" s="51"/>
    </row>
    <row r="15456">
      <c r="A15456" s="307"/>
      <c r="B15456" s="85"/>
      <c r="C15456" s="85"/>
      <c r="D15456" s="85"/>
      <c r="E15456" s="88"/>
      <c r="G15456" s="17"/>
      <c r="I15456" s="43"/>
      <c r="J15456" s="308"/>
      <c r="K15456" s="51"/>
      <c r="N15456" s="309"/>
      <c r="R15456" s="17"/>
      <c r="T15456" s="17"/>
      <c r="V15456" s="17"/>
      <c r="W15456" s="51"/>
    </row>
    <row r="15457">
      <c r="A15457" s="307"/>
      <c r="B15457" s="85"/>
      <c r="C15457" s="85"/>
      <c r="D15457" s="85"/>
      <c r="E15457" s="88"/>
      <c r="G15457" s="17"/>
      <c r="I15457" s="43"/>
      <c r="J15457" s="308"/>
      <c r="K15457" s="51"/>
      <c r="N15457" s="309"/>
      <c r="R15457" s="17"/>
      <c r="T15457" s="17"/>
      <c r="V15457" s="17"/>
      <c r="W15457" s="51"/>
    </row>
    <row r="15458">
      <c r="A15458" s="307"/>
      <c r="B15458" s="85"/>
      <c r="C15458" s="85"/>
      <c r="D15458" s="85"/>
      <c r="E15458" s="88"/>
      <c r="G15458" s="17"/>
      <c r="I15458" s="43"/>
      <c r="J15458" s="308"/>
      <c r="K15458" s="51"/>
      <c r="N15458" s="309"/>
      <c r="R15458" s="17"/>
      <c r="T15458" s="17"/>
      <c r="V15458" s="17"/>
      <c r="W15458" s="51"/>
    </row>
    <row r="15459">
      <c r="A15459" s="307"/>
      <c r="B15459" s="85"/>
      <c r="C15459" s="85"/>
      <c r="D15459" s="85"/>
      <c r="E15459" s="88"/>
      <c r="G15459" s="17"/>
      <c r="I15459" s="43"/>
      <c r="J15459" s="308"/>
      <c r="K15459" s="51"/>
      <c r="N15459" s="309"/>
      <c r="R15459" s="17"/>
      <c r="T15459" s="17"/>
      <c r="V15459" s="17"/>
      <c r="W15459" s="51"/>
    </row>
    <row r="15460">
      <c r="A15460" s="307"/>
      <c r="B15460" s="85"/>
      <c r="C15460" s="85"/>
      <c r="D15460" s="85"/>
      <c r="E15460" s="88"/>
      <c r="G15460" s="17"/>
      <c r="I15460" s="43"/>
      <c r="J15460" s="308"/>
      <c r="K15460" s="51"/>
      <c r="N15460" s="309"/>
      <c r="R15460" s="17"/>
      <c r="T15460" s="17"/>
      <c r="V15460" s="17"/>
      <c r="W15460" s="51"/>
    </row>
    <row r="15461">
      <c r="A15461" s="307"/>
      <c r="B15461" s="85"/>
      <c r="C15461" s="85"/>
      <c r="D15461" s="85"/>
      <c r="E15461" s="88"/>
      <c r="G15461" s="17"/>
      <c r="I15461" s="43"/>
      <c r="J15461" s="308"/>
      <c r="K15461" s="51"/>
      <c r="N15461" s="309"/>
      <c r="R15461" s="17"/>
      <c r="T15461" s="17"/>
      <c r="V15461" s="17"/>
      <c r="W15461" s="51"/>
    </row>
    <row r="15462">
      <c r="A15462" s="307"/>
      <c r="B15462" s="85"/>
      <c r="C15462" s="85"/>
      <c r="D15462" s="85"/>
      <c r="E15462" s="88"/>
      <c r="G15462" s="17"/>
      <c r="I15462" s="43"/>
      <c r="J15462" s="308"/>
      <c r="K15462" s="51"/>
      <c r="N15462" s="309"/>
      <c r="R15462" s="17"/>
      <c r="T15462" s="17"/>
      <c r="V15462" s="17"/>
      <c r="W15462" s="51"/>
    </row>
    <row r="15463">
      <c r="A15463" s="307"/>
      <c r="B15463" s="85"/>
      <c r="C15463" s="85"/>
      <c r="D15463" s="85"/>
      <c r="E15463" s="88"/>
      <c r="G15463" s="17"/>
      <c r="I15463" s="43"/>
      <c r="J15463" s="308"/>
      <c r="K15463" s="51"/>
      <c r="N15463" s="309"/>
      <c r="R15463" s="17"/>
      <c r="T15463" s="17"/>
      <c r="V15463" s="17"/>
      <c r="W15463" s="51"/>
    </row>
    <row r="15464">
      <c r="A15464" s="307"/>
      <c r="B15464" s="85"/>
      <c r="C15464" s="85"/>
      <c r="D15464" s="85"/>
      <c r="E15464" s="88"/>
      <c r="G15464" s="17"/>
      <c r="I15464" s="43"/>
      <c r="J15464" s="308"/>
      <c r="K15464" s="51"/>
      <c r="N15464" s="309"/>
      <c r="R15464" s="17"/>
      <c r="T15464" s="17"/>
      <c r="V15464" s="17"/>
      <c r="W15464" s="51"/>
    </row>
    <row r="15465">
      <c r="A15465" s="307"/>
      <c r="B15465" s="85"/>
      <c r="C15465" s="85"/>
      <c r="D15465" s="85"/>
      <c r="E15465" s="88"/>
      <c r="G15465" s="17"/>
      <c r="I15465" s="43"/>
      <c r="J15465" s="308"/>
      <c r="K15465" s="51"/>
      <c r="N15465" s="309"/>
      <c r="R15465" s="17"/>
      <c r="T15465" s="17"/>
      <c r="V15465" s="17"/>
      <c r="W15465" s="51"/>
    </row>
    <row r="15466">
      <c r="A15466" s="307"/>
      <c r="B15466" s="85"/>
      <c r="C15466" s="85"/>
      <c r="D15466" s="85"/>
      <c r="E15466" s="88"/>
      <c r="G15466" s="17"/>
      <c r="I15466" s="43"/>
      <c r="J15466" s="308"/>
      <c r="K15466" s="51"/>
      <c r="N15466" s="309"/>
      <c r="R15466" s="17"/>
      <c r="T15466" s="17"/>
      <c r="V15466" s="17"/>
      <c r="W15466" s="51"/>
    </row>
    <row r="15467">
      <c r="A15467" s="307"/>
      <c r="B15467" s="85"/>
      <c r="C15467" s="85"/>
      <c r="D15467" s="85"/>
      <c r="E15467" s="88"/>
      <c r="G15467" s="17"/>
      <c r="I15467" s="43"/>
      <c r="J15467" s="308"/>
      <c r="K15467" s="51"/>
      <c r="N15467" s="309"/>
      <c r="R15467" s="17"/>
      <c r="T15467" s="17"/>
      <c r="V15467" s="17"/>
      <c r="W15467" s="51"/>
    </row>
    <row r="15468">
      <c r="A15468" s="307"/>
      <c r="B15468" s="85"/>
      <c r="C15468" s="85"/>
      <c r="D15468" s="85"/>
      <c r="E15468" s="88"/>
      <c r="G15468" s="17"/>
      <c r="I15468" s="43"/>
      <c r="J15468" s="308"/>
      <c r="K15468" s="51"/>
      <c r="N15468" s="309"/>
      <c r="R15468" s="17"/>
      <c r="T15468" s="17"/>
      <c r="V15468" s="17"/>
      <c r="W15468" s="51"/>
    </row>
    <row r="15469">
      <c r="A15469" s="307"/>
      <c r="B15469" s="85"/>
      <c r="C15469" s="85"/>
      <c r="D15469" s="85"/>
      <c r="E15469" s="88"/>
      <c r="G15469" s="17"/>
      <c r="I15469" s="43"/>
      <c r="J15469" s="308"/>
      <c r="K15469" s="51"/>
      <c r="N15469" s="309"/>
      <c r="R15469" s="17"/>
      <c r="T15469" s="17"/>
      <c r="V15469" s="17"/>
      <c r="W15469" s="51"/>
    </row>
    <row r="15470">
      <c r="A15470" s="307"/>
      <c r="B15470" s="85"/>
      <c r="C15470" s="85"/>
      <c r="D15470" s="85"/>
      <c r="E15470" s="88"/>
      <c r="G15470" s="17"/>
      <c r="I15470" s="43"/>
      <c r="J15470" s="308"/>
      <c r="K15470" s="51"/>
      <c r="N15470" s="309"/>
      <c r="R15470" s="17"/>
      <c r="T15470" s="17"/>
      <c r="V15470" s="17"/>
      <c r="W15470" s="51"/>
    </row>
    <row r="15471">
      <c r="A15471" s="307"/>
      <c r="B15471" s="85"/>
      <c r="C15471" s="85"/>
      <c r="D15471" s="85"/>
      <c r="E15471" s="88"/>
      <c r="G15471" s="17"/>
      <c r="I15471" s="43"/>
      <c r="J15471" s="308"/>
      <c r="K15471" s="51"/>
      <c r="N15471" s="309"/>
      <c r="R15471" s="17"/>
      <c r="T15471" s="17"/>
      <c r="V15471" s="17"/>
      <c r="W15471" s="51"/>
    </row>
    <row r="15472">
      <c r="A15472" s="307"/>
      <c r="B15472" s="85"/>
      <c r="C15472" s="85"/>
      <c r="D15472" s="85"/>
      <c r="E15472" s="88"/>
      <c r="G15472" s="17"/>
      <c r="I15472" s="43"/>
      <c r="J15472" s="308"/>
      <c r="K15472" s="51"/>
      <c r="N15472" s="309"/>
      <c r="R15472" s="17"/>
      <c r="T15472" s="17"/>
      <c r="V15472" s="17"/>
      <c r="W15472" s="51"/>
    </row>
    <row r="15473">
      <c r="A15473" s="307"/>
      <c r="B15473" s="85"/>
      <c r="C15473" s="85"/>
      <c r="D15473" s="85"/>
      <c r="E15473" s="88"/>
      <c r="G15473" s="17"/>
      <c r="I15473" s="43"/>
      <c r="J15473" s="308"/>
      <c r="K15473" s="51"/>
      <c r="N15473" s="309"/>
      <c r="R15473" s="17"/>
      <c r="T15473" s="17"/>
      <c r="V15473" s="17"/>
      <c r="W15473" s="51"/>
    </row>
    <row r="15474">
      <c r="A15474" s="307"/>
      <c r="B15474" s="85"/>
      <c r="C15474" s="85"/>
      <c r="D15474" s="85"/>
      <c r="E15474" s="88"/>
      <c r="G15474" s="17"/>
      <c r="I15474" s="43"/>
      <c r="J15474" s="308"/>
      <c r="K15474" s="51"/>
      <c r="N15474" s="309"/>
      <c r="R15474" s="17"/>
      <c r="T15474" s="17"/>
      <c r="V15474" s="17"/>
      <c r="W15474" s="51"/>
    </row>
    <row r="15475">
      <c r="A15475" s="307"/>
      <c r="B15475" s="85"/>
      <c r="C15475" s="85"/>
      <c r="D15475" s="85"/>
      <c r="E15475" s="88"/>
      <c r="G15475" s="17"/>
      <c r="I15475" s="43"/>
      <c r="J15475" s="308"/>
      <c r="K15475" s="51"/>
      <c r="N15475" s="309"/>
      <c r="R15475" s="17"/>
      <c r="T15475" s="17"/>
      <c r="V15475" s="17"/>
      <c r="W15475" s="51"/>
    </row>
    <row r="15476">
      <c r="A15476" s="307"/>
      <c r="B15476" s="85"/>
      <c r="C15476" s="85"/>
      <c r="D15476" s="85"/>
      <c r="E15476" s="88"/>
      <c r="G15476" s="17"/>
      <c r="I15476" s="43"/>
      <c r="J15476" s="308"/>
      <c r="K15476" s="51"/>
      <c r="N15476" s="309"/>
      <c r="R15476" s="17"/>
      <c r="T15476" s="17"/>
      <c r="V15476" s="17"/>
      <c r="W15476" s="51"/>
    </row>
    <row r="15477">
      <c r="A15477" s="307"/>
      <c r="B15477" s="85"/>
      <c r="C15477" s="85"/>
      <c r="D15477" s="85"/>
      <c r="E15477" s="88"/>
      <c r="G15477" s="17"/>
      <c r="I15477" s="43"/>
      <c r="J15477" s="308"/>
      <c r="K15477" s="51"/>
      <c r="N15477" s="309"/>
      <c r="R15477" s="17"/>
      <c r="T15477" s="17"/>
      <c r="V15477" s="17"/>
      <c r="W15477" s="51"/>
    </row>
    <row r="15478">
      <c r="A15478" s="307"/>
      <c r="B15478" s="85"/>
      <c r="C15478" s="85"/>
      <c r="D15478" s="85"/>
      <c r="E15478" s="88"/>
      <c r="G15478" s="17"/>
      <c r="I15478" s="43"/>
      <c r="J15478" s="308"/>
      <c r="K15478" s="51"/>
      <c r="N15478" s="309"/>
      <c r="R15478" s="17"/>
      <c r="T15478" s="17"/>
      <c r="V15478" s="17"/>
      <c r="W15478" s="51"/>
    </row>
    <row r="15479">
      <c r="A15479" s="307"/>
      <c r="B15479" s="85"/>
      <c r="C15479" s="85"/>
      <c r="D15479" s="85"/>
      <c r="E15479" s="88"/>
      <c r="G15479" s="17"/>
      <c r="I15479" s="43"/>
      <c r="J15479" s="308"/>
      <c r="K15479" s="51"/>
      <c r="N15479" s="309"/>
      <c r="R15479" s="17"/>
      <c r="T15479" s="17"/>
      <c r="V15479" s="17"/>
      <c r="W15479" s="51"/>
    </row>
    <row r="15480">
      <c r="A15480" s="307"/>
      <c r="B15480" s="85"/>
      <c r="C15480" s="85"/>
      <c r="D15480" s="85"/>
      <c r="E15480" s="88"/>
      <c r="G15480" s="17"/>
      <c r="I15480" s="43"/>
      <c r="J15480" s="308"/>
      <c r="K15480" s="51"/>
      <c r="N15480" s="309"/>
      <c r="R15480" s="17"/>
      <c r="T15480" s="17"/>
      <c r="V15480" s="17"/>
      <c r="W15480" s="51"/>
    </row>
    <row r="15481">
      <c r="A15481" s="307"/>
      <c r="B15481" s="85"/>
      <c r="C15481" s="85"/>
      <c r="D15481" s="85"/>
      <c r="E15481" s="88"/>
      <c r="G15481" s="17"/>
      <c r="I15481" s="43"/>
      <c r="J15481" s="308"/>
      <c r="K15481" s="51"/>
      <c r="N15481" s="309"/>
      <c r="R15481" s="17"/>
      <c r="T15481" s="17"/>
      <c r="V15481" s="17"/>
      <c r="W15481" s="51"/>
    </row>
    <row r="15482">
      <c r="A15482" s="307"/>
      <c r="B15482" s="85"/>
      <c r="C15482" s="85"/>
      <c r="D15482" s="85"/>
      <c r="E15482" s="88"/>
      <c r="G15482" s="17"/>
      <c r="I15482" s="43"/>
      <c r="J15482" s="308"/>
      <c r="K15482" s="51"/>
      <c r="N15482" s="309"/>
      <c r="R15482" s="17"/>
      <c r="T15482" s="17"/>
      <c r="V15482" s="17"/>
      <c r="W15482" s="51"/>
    </row>
    <row r="15483">
      <c r="A15483" s="307"/>
      <c r="B15483" s="85"/>
      <c r="C15483" s="85"/>
      <c r="D15483" s="85"/>
      <c r="E15483" s="88"/>
      <c r="G15483" s="17"/>
      <c r="I15483" s="43"/>
      <c r="J15483" s="308"/>
      <c r="K15483" s="51"/>
      <c r="N15483" s="309"/>
      <c r="R15483" s="17"/>
      <c r="T15483" s="17"/>
      <c r="V15483" s="17"/>
      <c r="W15483" s="51"/>
    </row>
    <row r="15484">
      <c r="A15484" s="307"/>
      <c r="B15484" s="85"/>
      <c r="C15484" s="85"/>
      <c r="D15484" s="85"/>
      <c r="E15484" s="88"/>
      <c r="G15484" s="17"/>
      <c r="I15484" s="43"/>
      <c r="J15484" s="308"/>
      <c r="K15484" s="51"/>
      <c r="N15484" s="309"/>
      <c r="R15484" s="17"/>
      <c r="T15484" s="17"/>
      <c r="V15484" s="17"/>
      <c r="W15484" s="51"/>
    </row>
    <row r="15485">
      <c r="A15485" s="307"/>
      <c r="B15485" s="85"/>
      <c r="C15485" s="85"/>
      <c r="D15485" s="85"/>
      <c r="E15485" s="88"/>
      <c r="G15485" s="17"/>
      <c r="I15485" s="43"/>
      <c r="J15485" s="308"/>
      <c r="K15485" s="51"/>
      <c r="N15485" s="309"/>
      <c r="R15485" s="17"/>
      <c r="T15485" s="17"/>
      <c r="V15485" s="17"/>
      <c r="W15485" s="51"/>
    </row>
    <row r="15486">
      <c r="A15486" s="307"/>
      <c r="B15486" s="85"/>
      <c r="C15486" s="85"/>
      <c r="D15486" s="85"/>
      <c r="E15486" s="88"/>
      <c r="G15486" s="17"/>
      <c r="I15486" s="43"/>
      <c r="J15486" s="308"/>
      <c r="K15486" s="51"/>
      <c r="N15486" s="309"/>
      <c r="R15486" s="17"/>
      <c r="T15486" s="17"/>
      <c r="V15486" s="17"/>
      <c r="W15486" s="51"/>
    </row>
    <row r="15487">
      <c r="A15487" s="307"/>
      <c r="B15487" s="85"/>
      <c r="C15487" s="85"/>
      <c r="D15487" s="85"/>
      <c r="E15487" s="88"/>
      <c r="G15487" s="17"/>
      <c r="I15487" s="43"/>
      <c r="J15487" s="308"/>
      <c r="K15487" s="51"/>
      <c r="N15487" s="309"/>
      <c r="R15487" s="17"/>
      <c r="T15487" s="17"/>
      <c r="V15487" s="17"/>
      <c r="W15487" s="51"/>
    </row>
    <row r="15488">
      <c r="A15488" s="307"/>
      <c r="B15488" s="85"/>
      <c r="C15488" s="85"/>
      <c r="D15488" s="85"/>
      <c r="E15488" s="88"/>
      <c r="G15488" s="17"/>
      <c r="I15488" s="43"/>
      <c r="J15488" s="308"/>
      <c r="K15488" s="51"/>
      <c r="N15488" s="309"/>
      <c r="R15488" s="17"/>
      <c r="T15488" s="17"/>
      <c r="V15488" s="17"/>
      <c r="W15488" s="51"/>
    </row>
    <row r="15489">
      <c r="A15489" s="307"/>
      <c r="B15489" s="85"/>
      <c r="C15489" s="85"/>
      <c r="D15489" s="85"/>
      <c r="E15489" s="88"/>
      <c r="G15489" s="17"/>
      <c r="I15489" s="43"/>
      <c r="J15489" s="308"/>
      <c r="K15489" s="51"/>
      <c r="N15489" s="309"/>
      <c r="R15489" s="17"/>
      <c r="T15489" s="17"/>
      <c r="V15489" s="17"/>
      <c r="W15489" s="51"/>
    </row>
    <row r="15490">
      <c r="A15490" s="307"/>
      <c r="B15490" s="85"/>
      <c r="C15490" s="85"/>
      <c r="D15490" s="85"/>
      <c r="E15490" s="88"/>
      <c r="G15490" s="17"/>
      <c r="I15490" s="43"/>
      <c r="J15490" s="308"/>
      <c r="K15490" s="51"/>
      <c r="N15490" s="309"/>
      <c r="R15490" s="17"/>
      <c r="T15490" s="17"/>
      <c r="V15490" s="17"/>
      <c r="W15490" s="51"/>
    </row>
    <row r="15491">
      <c r="A15491" s="307"/>
      <c r="B15491" s="85"/>
      <c r="C15491" s="85"/>
      <c r="D15491" s="85"/>
      <c r="E15491" s="88"/>
      <c r="G15491" s="17"/>
      <c r="I15491" s="43"/>
      <c r="J15491" s="308"/>
      <c r="K15491" s="51"/>
      <c r="N15491" s="309"/>
      <c r="R15491" s="17"/>
      <c r="T15491" s="17"/>
      <c r="V15491" s="17"/>
      <c r="W15491" s="51"/>
    </row>
    <row r="15492">
      <c r="A15492" s="307"/>
      <c r="B15492" s="85"/>
      <c r="C15492" s="85"/>
      <c r="D15492" s="85"/>
      <c r="E15492" s="88"/>
      <c r="G15492" s="17"/>
      <c r="I15492" s="43"/>
      <c r="J15492" s="308"/>
      <c r="K15492" s="51"/>
      <c r="N15492" s="309"/>
      <c r="R15492" s="17"/>
      <c r="T15492" s="17"/>
      <c r="V15492" s="17"/>
      <c r="W15492" s="51"/>
    </row>
    <row r="15493">
      <c r="A15493" s="307"/>
      <c r="B15493" s="85"/>
      <c r="C15493" s="85"/>
      <c r="D15493" s="85"/>
      <c r="E15493" s="88"/>
      <c r="G15493" s="17"/>
      <c r="I15493" s="43"/>
      <c r="J15493" s="308"/>
      <c r="K15493" s="51"/>
      <c r="N15493" s="309"/>
      <c r="R15493" s="17"/>
      <c r="T15493" s="17"/>
      <c r="V15493" s="17"/>
      <c r="W15493" s="51"/>
    </row>
    <row r="15494">
      <c r="A15494" s="307"/>
      <c r="B15494" s="85"/>
      <c r="C15494" s="85"/>
      <c r="D15494" s="85"/>
      <c r="E15494" s="88"/>
      <c r="G15494" s="17"/>
      <c r="I15494" s="43"/>
      <c r="J15494" s="308"/>
      <c r="K15494" s="51"/>
      <c r="N15494" s="309"/>
      <c r="R15494" s="17"/>
      <c r="T15494" s="17"/>
      <c r="V15494" s="17"/>
      <c r="W15494" s="51"/>
    </row>
    <row r="15495">
      <c r="A15495" s="307"/>
      <c r="B15495" s="85"/>
      <c r="C15495" s="85"/>
      <c r="D15495" s="85"/>
      <c r="E15495" s="88"/>
      <c r="G15495" s="17"/>
      <c r="I15495" s="43"/>
      <c r="J15495" s="308"/>
      <c r="K15495" s="51"/>
      <c r="N15495" s="309"/>
      <c r="R15495" s="17"/>
      <c r="T15495" s="17"/>
      <c r="V15495" s="17"/>
      <c r="W15495" s="51"/>
    </row>
    <row r="15496">
      <c r="A15496" s="307"/>
      <c r="B15496" s="85"/>
      <c r="C15496" s="85"/>
      <c r="D15496" s="85"/>
      <c r="E15496" s="88"/>
      <c r="G15496" s="17"/>
      <c r="I15496" s="43"/>
      <c r="J15496" s="308"/>
      <c r="K15496" s="51"/>
      <c r="N15496" s="309"/>
      <c r="R15496" s="17"/>
      <c r="T15496" s="17"/>
      <c r="V15496" s="17"/>
      <c r="W15496" s="51"/>
    </row>
    <row r="15497">
      <c r="A15497" s="307"/>
      <c r="B15497" s="85"/>
      <c r="C15497" s="85"/>
      <c r="D15497" s="85"/>
      <c r="E15497" s="88"/>
      <c r="G15497" s="17"/>
      <c r="I15497" s="43"/>
      <c r="J15497" s="308"/>
      <c r="K15497" s="51"/>
      <c r="N15497" s="309"/>
      <c r="R15497" s="17"/>
      <c r="T15497" s="17"/>
      <c r="V15497" s="17"/>
      <c r="W15497" s="51"/>
    </row>
    <row r="15498">
      <c r="A15498" s="307"/>
      <c r="B15498" s="85"/>
      <c r="C15498" s="85"/>
      <c r="D15498" s="85"/>
      <c r="E15498" s="88"/>
      <c r="G15498" s="17"/>
      <c r="I15498" s="43"/>
      <c r="J15498" s="308"/>
      <c r="K15498" s="51"/>
      <c r="N15498" s="309"/>
      <c r="R15498" s="17"/>
      <c r="T15498" s="17"/>
      <c r="V15498" s="17"/>
      <c r="W15498" s="51"/>
    </row>
    <row r="15499">
      <c r="A15499" s="307"/>
      <c r="B15499" s="85"/>
      <c r="C15499" s="85"/>
      <c r="D15499" s="85"/>
      <c r="E15499" s="88"/>
      <c r="G15499" s="17"/>
      <c r="I15499" s="43"/>
      <c r="J15499" s="308"/>
      <c r="K15499" s="51"/>
      <c r="N15499" s="309"/>
      <c r="R15499" s="17"/>
      <c r="T15499" s="17"/>
      <c r="V15499" s="17"/>
      <c r="W15499" s="51"/>
    </row>
    <row r="15500">
      <c r="A15500" s="307"/>
      <c r="B15500" s="85"/>
      <c r="C15500" s="85"/>
      <c r="D15500" s="85"/>
      <c r="E15500" s="88"/>
      <c r="G15500" s="17"/>
      <c r="I15500" s="43"/>
      <c r="J15500" s="308"/>
      <c r="K15500" s="51"/>
      <c r="N15500" s="309"/>
      <c r="R15500" s="17"/>
      <c r="T15500" s="17"/>
      <c r="V15500" s="17"/>
      <c r="W15500" s="51"/>
    </row>
    <row r="15501">
      <c r="A15501" s="307"/>
      <c r="B15501" s="85"/>
      <c r="C15501" s="85"/>
      <c r="D15501" s="85"/>
      <c r="E15501" s="88"/>
      <c r="G15501" s="17"/>
      <c r="I15501" s="43"/>
      <c r="J15501" s="308"/>
      <c r="K15501" s="51"/>
      <c r="N15501" s="309"/>
      <c r="R15501" s="17"/>
      <c r="T15501" s="17"/>
      <c r="V15501" s="17"/>
      <c r="W15501" s="51"/>
    </row>
    <row r="15502">
      <c r="A15502" s="307"/>
      <c r="B15502" s="85"/>
      <c r="C15502" s="85"/>
      <c r="D15502" s="85"/>
      <c r="E15502" s="88"/>
      <c r="G15502" s="17"/>
      <c r="I15502" s="43"/>
      <c r="J15502" s="308"/>
      <c r="K15502" s="51"/>
      <c r="N15502" s="309"/>
      <c r="R15502" s="17"/>
      <c r="T15502" s="17"/>
      <c r="V15502" s="17"/>
      <c r="W15502" s="51"/>
    </row>
    <row r="15503">
      <c r="A15503" s="307"/>
      <c r="B15503" s="85"/>
      <c r="C15503" s="85"/>
      <c r="D15503" s="85"/>
      <c r="E15503" s="88"/>
      <c r="G15503" s="17"/>
      <c r="I15503" s="43"/>
      <c r="J15503" s="308"/>
      <c r="K15503" s="51"/>
      <c r="N15503" s="309"/>
      <c r="R15503" s="17"/>
      <c r="T15503" s="17"/>
      <c r="V15503" s="17"/>
      <c r="W15503" s="51"/>
    </row>
    <row r="15504">
      <c r="A15504" s="307"/>
      <c r="B15504" s="85"/>
      <c r="C15504" s="85"/>
      <c r="D15504" s="85"/>
      <c r="E15504" s="88"/>
      <c r="G15504" s="17"/>
      <c r="I15504" s="43"/>
      <c r="J15504" s="308"/>
      <c r="K15504" s="51"/>
      <c r="N15504" s="309"/>
      <c r="R15504" s="17"/>
      <c r="T15504" s="17"/>
      <c r="V15504" s="17"/>
      <c r="W15504" s="51"/>
    </row>
    <row r="15505">
      <c r="A15505" s="307"/>
      <c r="B15505" s="85"/>
      <c r="C15505" s="85"/>
      <c r="D15505" s="85"/>
      <c r="E15505" s="88"/>
      <c r="G15505" s="17"/>
      <c r="I15505" s="43"/>
      <c r="J15505" s="308"/>
      <c r="K15505" s="51"/>
      <c r="N15505" s="309"/>
      <c r="R15505" s="17"/>
      <c r="T15505" s="17"/>
      <c r="V15505" s="17"/>
      <c r="W15505" s="51"/>
    </row>
    <row r="15506">
      <c r="A15506" s="307"/>
      <c r="B15506" s="85"/>
      <c r="C15506" s="85"/>
      <c r="D15506" s="85"/>
      <c r="E15506" s="88"/>
      <c r="G15506" s="17"/>
      <c r="I15506" s="43"/>
      <c r="J15506" s="308"/>
      <c r="K15506" s="51"/>
      <c r="N15506" s="309"/>
      <c r="R15506" s="17"/>
      <c r="T15506" s="17"/>
      <c r="V15506" s="17"/>
      <c r="W15506" s="51"/>
    </row>
    <row r="15507">
      <c r="A15507" s="307"/>
      <c r="B15507" s="85"/>
      <c r="C15507" s="85"/>
      <c r="D15507" s="85"/>
      <c r="E15507" s="88"/>
      <c r="G15507" s="17"/>
      <c r="I15507" s="43"/>
      <c r="J15507" s="308"/>
      <c r="K15507" s="51"/>
      <c r="N15507" s="309"/>
      <c r="R15507" s="17"/>
      <c r="T15507" s="17"/>
      <c r="V15507" s="17"/>
      <c r="W15507" s="51"/>
    </row>
    <row r="15508">
      <c r="A15508" s="307"/>
      <c r="B15508" s="85"/>
      <c r="C15508" s="85"/>
      <c r="D15508" s="85"/>
      <c r="E15508" s="88"/>
      <c r="G15508" s="17"/>
      <c r="I15508" s="43"/>
      <c r="J15508" s="308"/>
      <c r="K15508" s="51"/>
      <c r="N15508" s="309"/>
      <c r="R15508" s="17"/>
      <c r="T15508" s="17"/>
      <c r="V15508" s="17"/>
      <c r="W15508" s="51"/>
    </row>
    <row r="15509">
      <c r="A15509" s="307"/>
      <c r="B15509" s="85"/>
      <c r="C15509" s="85"/>
      <c r="D15509" s="85"/>
      <c r="E15509" s="88"/>
      <c r="G15509" s="17"/>
      <c r="I15509" s="43"/>
      <c r="J15509" s="308"/>
      <c r="K15509" s="51"/>
      <c r="N15509" s="309"/>
      <c r="R15509" s="17"/>
      <c r="T15509" s="17"/>
      <c r="V15509" s="17"/>
      <c r="W15509" s="51"/>
    </row>
    <row r="15510">
      <c r="A15510" s="307"/>
      <c r="B15510" s="85"/>
      <c r="C15510" s="85"/>
      <c r="D15510" s="85"/>
      <c r="E15510" s="88"/>
      <c r="G15510" s="17"/>
      <c r="I15510" s="43"/>
      <c r="J15510" s="308"/>
      <c r="K15510" s="51"/>
      <c r="N15510" s="309"/>
      <c r="R15510" s="17"/>
      <c r="T15510" s="17"/>
      <c r="V15510" s="17"/>
      <c r="W15510" s="51"/>
    </row>
    <row r="15511">
      <c r="A15511" s="307"/>
      <c r="B15511" s="85"/>
      <c r="C15511" s="85"/>
      <c r="D15511" s="85"/>
      <c r="E15511" s="88"/>
      <c r="G15511" s="17"/>
      <c r="I15511" s="43"/>
      <c r="J15511" s="308"/>
      <c r="K15511" s="51"/>
      <c r="N15511" s="309"/>
      <c r="R15511" s="17"/>
      <c r="T15511" s="17"/>
      <c r="V15511" s="17"/>
      <c r="W15511" s="51"/>
    </row>
    <row r="15512">
      <c r="A15512" s="307"/>
      <c r="B15512" s="85"/>
      <c r="C15512" s="85"/>
      <c r="D15512" s="85"/>
      <c r="E15512" s="88"/>
      <c r="G15512" s="17"/>
      <c r="I15512" s="43"/>
      <c r="J15512" s="308"/>
      <c r="K15512" s="51"/>
      <c r="N15512" s="309"/>
      <c r="R15512" s="17"/>
      <c r="T15512" s="17"/>
      <c r="V15512" s="17"/>
      <c r="W15512" s="51"/>
    </row>
    <row r="15513">
      <c r="A15513" s="307"/>
      <c r="B15513" s="85"/>
      <c r="C15513" s="85"/>
      <c r="D15513" s="85"/>
      <c r="E15513" s="88"/>
      <c r="G15513" s="17"/>
      <c r="I15513" s="43"/>
      <c r="J15513" s="308"/>
      <c r="K15513" s="51"/>
      <c r="N15513" s="309"/>
      <c r="R15513" s="17"/>
      <c r="T15513" s="17"/>
      <c r="V15513" s="17"/>
      <c r="W15513" s="51"/>
    </row>
    <row r="15514">
      <c r="A15514" s="307"/>
      <c r="B15514" s="85"/>
      <c r="C15514" s="85"/>
      <c r="D15514" s="85"/>
      <c r="E15514" s="88"/>
      <c r="G15514" s="17"/>
      <c r="I15514" s="43"/>
      <c r="J15514" s="308"/>
      <c r="K15514" s="51"/>
      <c r="N15514" s="309"/>
      <c r="R15514" s="17"/>
      <c r="T15514" s="17"/>
      <c r="V15514" s="17"/>
      <c r="W15514" s="51"/>
    </row>
    <row r="15515">
      <c r="A15515" s="307"/>
      <c r="B15515" s="85"/>
      <c r="C15515" s="85"/>
      <c r="D15515" s="85"/>
      <c r="E15515" s="88"/>
      <c r="G15515" s="17"/>
      <c r="I15515" s="43"/>
      <c r="J15515" s="308"/>
      <c r="K15515" s="51"/>
      <c r="N15515" s="309"/>
      <c r="R15515" s="17"/>
      <c r="T15515" s="17"/>
      <c r="V15515" s="17"/>
      <c r="W15515" s="51"/>
    </row>
    <row r="15516">
      <c r="A15516" s="307"/>
      <c r="B15516" s="85"/>
      <c r="C15516" s="85"/>
      <c r="D15516" s="85"/>
      <c r="E15516" s="88"/>
      <c r="G15516" s="17"/>
      <c r="I15516" s="43"/>
      <c r="J15516" s="308"/>
      <c r="K15516" s="51"/>
      <c r="N15516" s="309"/>
      <c r="R15516" s="17"/>
      <c r="T15516" s="17"/>
      <c r="V15516" s="17"/>
      <c r="W15516" s="51"/>
    </row>
    <row r="15517">
      <c r="A15517" s="307"/>
      <c r="B15517" s="85"/>
      <c r="C15517" s="85"/>
      <c r="D15517" s="85"/>
      <c r="E15517" s="88"/>
      <c r="G15517" s="17"/>
      <c r="I15517" s="43"/>
      <c r="J15517" s="308"/>
      <c r="K15517" s="51"/>
      <c r="N15517" s="309"/>
      <c r="R15517" s="17"/>
      <c r="T15517" s="17"/>
      <c r="V15517" s="17"/>
      <c r="W15517" s="51"/>
    </row>
    <row r="15518">
      <c r="A15518" s="307"/>
      <c r="B15518" s="85"/>
      <c r="C15518" s="85"/>
      <c r="D15518" s="85"/>
      <c r="E15518" s="88"/>
      <c r="G15518" s="17"/>
      <c r="I15518" s="43"/>
      <c r="J15518" s="308"/>
      <c r="K15518" s="51"/>
      <c r="N15518" s="309"/>
      <c r="R15518" s="17"/>
      <c r="T15518" s="17"/>
      <c r="V15518" s="17"/>
      <c r="W15518" s="51"/>
    </row>
    <row r="15519">
      <c r="A15519" s="307"/>
      <c r="B15519" s="85"/>
      <c r="C15519" s="85"/>
      <c r="D15519" s="85"/>
      <c r="E15519" s="88"/>
      <c r="G15519" s="17"/>
      <c r="I15519" s="43"/>
      <c r="J15519" s="308"/>
      <c r="K15519" s="51"/>
      <c r="N15519" s="309"/>
      <c r="R15519" s="17"/>
      <c r="T15519" s="17"/>
      <c r="V15519" s="17"/>
      <c r="W15519" s="51"/>
    </row>
    <row r="15520">
      <c r="A15520" s="307"/>
      <c r="B15520" s="85"/>
      <c r="C15520" s="85"/>
      <c r="D15520" s="85"/>
      <c r="E15520" s="88"/>
      <c r="G15520" s="17"/>
      <c r="I15520" s="43"/>
      <c r="J15520" s="308"/>
      <c r="K15520" s="51"/>
      <c r="N15520" s="309"/>
      <c r="R15520" s="17"/>
      <c r="T15520" s="17"/>
      <c r="V15520" s="17"/>
      <c r="W15520" s="51"/>
    </row>
    <row r="15521">
      <c r="A15521" s="307"/>
      <c r="B15521" s="85"/>
      <c r="C15521" s="85"/>
      <c r="D15521" s="85"/>
      <c r="E15521" s="88"/>
      <c r="G15521" s="17"/>
      <c r="I15521" s="43"/>
      <c r="J15521" s="308"/>
      <c r="K15521" s="51"/>
      <c r="N15521" s="309"/>
      <c r="R15521" s="17"/>
      <c r="T15521" s="17"/>
      <c r="V15521" s="17"/>
      <c r="W15521" s="51"/>
    </row>
    <row r="15522">
      <c r="A15522" s="307"/>
      <c r="B15522" s="85"/>
      <c r="C15522" s="85"/>
      <c r="D15522" s="85"/>
      <c r="E15522" s="88"/>
      <c r="G15522" s="17"/>
      <c r="I15522" s="43"/>
      <c r="J15522" s="308"/>
      <c r="K15522" s="51"/>
      <c r="N15522" s="309"/>
      <c r="R15522" s="17"/>
      <c r="T15522" s="17"/>
      <c r="V15522" s="17"/>
      <c r="W15522" s="51"/>
    </row>
    <row r="15523">
      <c r="A15523" s="307"/>
      <c r="B15523" s="85"/>
      <c r="C15523" s="85"/>
      <c r="D15523" s="85"/>
      <c r="E15523" s="88"/>
      <c r="G15523" s="17"/>
      <c r="I15523" s="43"/>
      <c r="J15523" s="308"/>
      <c r="K15523" s="51"/>
      <c r="N15523" s="309"/>
      <c r="R15523" s="17"/>
      <c r="T15523" s="17"/>
      <c r="V15523" s="17"/>
      <c r="W15523" s="51"/>
    </row>
    <row r="15524">
      <c r="A15524" s="307"/>
      <c r="B15524" s="85"/>
      <c r="C15524" s="85"/>
      <c r="D15524" s="85"/>
      <c r="E15524" s="88"/>
      <c r="G15524" s="17"/>
      <c r="I15524" s="43"/>
      <c r="J15524" s="308"/>
      <c r="K15524" s="51"/>
      <c r="N15524" s="309"/>
      <c r="R15524" s="17"/>
      <c r="T15524" s="17"/>
      <c r="V15524" s="17"/>
      <c r="W15524" s="51"/>
    </row>
    <row r="15525">
      <c r="A15525" s="307"/>
      <c r="B15525" s="85"/>
      <c r="C15525" s="85"/>
      <c r="D15525" s="85"/>
      <c r="E15525" s="88"/>
      <c r="G15525" s="17"/>
      <c r="I15525" s="43"/>
      <c r="J15525" s="308"/>
      <c r="K15525" s="51"/>
      <c r="N15525" s="309"/>
      <c r="R15525" s="17"/>
      <c r="T15525" s="17"/>
      <c r="V15525" s="17"/>
      <c r="W15525" s="51"/>
    </row>
    <row r="15526">
      <c r="A15526" s="307"/>
      <c r="B15526" s="85"/>
      <c r="C15526" s="85"/>
      <c r="D15526" s="85"/>
      <c r="E15526" s="88"/>
      <c r="G15526" s="17"/>
      <c r="I15526" s="43"/>
      <c r="J15526" s="308"/>
      <c r="K15526" s="51"/>
      <c r="N15526" s="309"/>
      <c r="R15526" s="17"/>
      <c r="T15526" s="17"/>
      <c r="V15526" s="17"/>
      <c r="W15526" s="51"/>
    </row>
    <row r="15527">
      <c r="A15527" s="307"/>
      <c r="B15527" s="85"/>
      <c r="C15527" s="85"/>
      <c r="D15527" s="85"/>
      <c r="E15527" s="88"/>
      <c r="G15527" s="17"/>
      <c r="I15527" s="43"/>
      <c r="J15527" s="308"/>
      <c r="K15527" s="51"/>
      <c r="N15527" s="309"/>
      <c r="R15527" s="17"/>
      <c r="T15527" s="17"/>
      <c r="V15527" s="17"/>
      <c r="W15527" s="51"/>
    </row>
    <row r="15528">
      <c r="A15528" s="307"/>
      <c r="B15528" s="85"/>
      <c r="C15528" s="85"/>
      <c r="D15528" s="85"/>
      <c r="E15528" s="88"/>
      <c r="G15528" s="17"/>
      <c r="I15528" s="43"/>
      <c r="J15528" s="308"/>
      <c r="K15528" s="51"/>
      <c r="N15528" s="309"/>
      <c r="R15528" s="17"/>
      <c r="T15528" s="17"/>
      <c r="V15528" s="17"/>
      <c r="W15528" s="51"/>
    </row>
    <row r="15529">
      <c r="A15529" s="307"/>
      <c r="B15529" s="85"/>
      <c r="C15529" s="85"/>
      <c r="D15529" s="85"/>
      <c r="E15529" s="88"/>
      <c r="G15529" s="17"/>
      <c r="I15529" s="43"/>
      <c r="J15529" s="308"/>
      <c r="K15529" s="51"/>
      <c r="N15529" s="309"/>
      <c r="R15529" s="17"/>
      <c r="T15529" s="17"/>
      <c r="V15529" s="17"/>
      <c r="W15529" s="51"/>
    </row>
    <row r="15530">
      <c r="A15530" s="307"/>
      <c r="B15530" s="85"/>
      <c r="C15530" s="85"/>
      <c r="D15530" s="85"/>
      <c r="E15530" s="88"/>
      <c r="G15530" s="17"/>
      <c r="I15530" s="43"/>
      <c r="J15530" s="308"/>
      <c r="K15530" s="51"/>
      <c r="N15530" s="309"/>
      <c r="R15530" s="17"/>
      <c r="T15530" s="17"/>
      <c r="V15530" s="17"/>
      <c r="W15530" s="51"/>
    </row>
    <row r="15531">
      <c r="A15531" s="307"/>
      <c r="B15531" s="85"/>
      <c r="C15531" s="85"/>
      <c r="D15531" s="85"/>
      <c r="E15531" s="88"/>
      <c r="G15531" s="17"/>
      <c r="I15531" s="43"/>
      <c r="J15531" s="308"/>
      <c r="K15531" s="51"/>
      <c r="N15531" s="309"/>
      <c r="R15531" s="17"/>
      <c r="T15531" s="17"/>
      <c r="V15531" s="17"/>
      <c r="W15531" s="51"/>
    </row>
    <row r="15532">
      <c r="A15532" s="307"/>
      <c r="B15532" s="85"/>
      <c r="C15532" s="85"/>
      <c r="D15532" s="85"/>
      <c r="E15532" s="88"/>
      <c r="G15532" s="17"/>
      <c r="I15532" s="43"/>
      <c r="J15532" s="308"/>
      <c r="K15532" s="51"/>
      <c r="N15532" s="309"/>
      <c r="R15532" s="17"/>
      <c r="T15532" s="17"/>
      <c r="V15532" s="17"/>
      <c r="W15532" s="51"/>
    </row>
    <row r="15533">
      <c r="A15533" s="307"/>
      <c r="B15533" s="85"/>
      <c r="C15533" s="85"/>
      <c r="D15533" s="85"/>
      <c r="E15533" s="88"/>
      <c r="G15533" s="17"/>
      <c r="I15533" s="43"/>
      <c r="J15533" s="308"/>
      <c r="K15533" s="51"/>
      <c r="N15533" s="309"/>
      <c r="R15533" s="17"/>
      <c r="T15533" s="17"/>
      <c r="V15533" s="17"/>
      <c r="W15533" s="51"/>
    </row>
    <row r="15534">
      <c r="A15534" s="307"/>
      <c r="B15534" s="85"/>
      <c r="C15534" s="85"/>
      <c r="D15534" s="85"/>
      <c r="E15534" s="88"/>
      <c r="G15534" s="17"/>
      <c r="I15534" s="43"/>
      <c r="J15534" s="308"/>
      <c r="K15534" s="51"/>
      <c r="N15534" s="309"/>
      <c r="R15534" s="17"/>
      <c r="T15534" s="17"/>
      <c r="V15534" s="17"/>
      <c r="W15534" s="51"/>
    </row>
    <row r="15535">
      <c r="A15535" s="307"/>
      <c r="B15535" s="85"/>
      <c r="C15535" s="85"/>
      <c r="D15535" s="85"/>
      <c r="E15535" s="88"/>
      <c r="G15535" s="17"/>
      <c r="I15535" s="43"/>
      <c r="J15535" s="308"/>
      <c r="K15535" s="51"/>
      <c r="N15535" s="309"/>
      <c r="R15535" s="17"/>
      <c r="T15535" s="17"/>
      <c r="V15535" s="17"/>
      <c r="W15535" s="51"/>
    </row>
    <row r="15536">
      <c r="A15536" s="307"/>
      <c r="B15536" s="85"/>
      <c r="C15536" s="85"/>
      <c r="D15536" s="85"/>
      <c r="E15536" s="88"/>
      <c r="G15536" s="17"/>
      <c r="I15536" s="43"/>
      <c r="J15536" s="308"/>
      <c r="K15536" s="51"/>
      <c r="N15536" s="309"/>
      <c r="R15536" s="17"/>
      <c r="T15536" s="17"/>
      <c r="V15536" s="17"/>
      <c r="W15536" s="51"/>
    </row>
    <row r="15537">
      <c r="A15537" s="307"/>
      <c r="B15537" s="85"/>
      <c r="C15537" s="85"/>
      <c r="D15537" s="85"/>
      <c r="E15537" s="88"/>
      <c r="G15537" s="17"/>
      <c r="I15537" s="43"/>
      <c r="J15537" s="308"/>
      <c r="K15537" s="51"/>
      <c r="N15537" s="309"/>
      <c r="R15537" s="17"/>
      <c r="T15537" s="17"/>
      <c r="V15537" s="17"/>
      <c r="W15537" s="51"/>
    </row>
    <row r="15538">
      <c r="A15538" s="307"/>
      <c r="B15538" s="85"/>
      <c r="C15538" s="85"/>
      <c r="D15538" s="85"/>
      <c r="E15538" s="88"/>
      <c r="G15538" s="17"/>
      <c r="I15538" s="43"/>
      <c r="J15538" s="308"/>
      <c r="K15538" s="51"/>
      <c r="N15538" s="309"/>
      <c r="R15538" s="17"/>
      <c r="T15538" s="17"/>
      <c r="V15538" s="17"/>
      <c r="W15538" s="51"/>
    </row>
    <row r="15539">
      <c r="A15539" s="307"/>
      <c r="B15539" s="85"/>
      <c r="C15539" s="85"/>
      <c r="D15539" s="85"/>
      <c r="E15539" s="88"/>
      <c r="G15539" s="17"/>
      <c r="I15539" s="43"/>
      <c r="J15539" s="308"/>
      <c r="K15539" s="51"/>
      <c r="N15539" s="309"/>
      <c r="R15539" s="17"/>
      <c r="T15539" s="17"/>
      <c r="V15539" s="17"/>
      <c r="W15539" s="51"/>
    </row>
    <row r="15540">
      <c r="A15540" s="307"/>
      <c r="B15540" s="85"/>
      <c r="C15540" s="85"/>
      <c r="D15540" s="85"/>
      <c r="E15540" s="88"/>
      <c r="G15540" s="17"/>
      <c r="I15540" s="43"/>
      <c r="J15540" s="308"/>
      <c r="K15540" s="51"/>
      <c r="N15540" s="309"/>
      <c r="R15540" s="17"/>
      <c r="T15540" s="17"/>
      <c r="V15540" s="17"/>
      <c r="W15540" s="51"/>
    </row>
    <row r="15541">
      <c r="A15541" s="307"/>
      <c r="B15541" s="85"/>
      <c r="C15541" s="85"/>
      <c r="D15541" s="85"/>
      <c r="E15541" s="88"/>
      <c r="G15541" s="17"/>
      <c r="I15541" s="43"/>
      <c r="J15541" s="308"/>
      <c r="K15541" s="51"/>
      <c r="N15541" s="309"/>
      <c r="R15541" s="17"/>
      <c r="T15541" s="17"/>
      <c r="V15541" s="17"/>
      <c r="W15541" s="51"/>
    </row>
    <row r="15542">
      <c r="A15542" s="307"/>
      <c r="B15542" s="85"/>
      <c r="C15542" s="85"/>
      <c r="D15542" s="85"/>
      <c r="E15542" s="88"/>
      <c r="G15542" s="17"/>
      <c r="I15542" s="43"/>
      <c r="J15542" s="308"/>
      <c r="K15542" s="51"/>
      <c r="N15542" s="309"/>
      <c r="R15542" s="17"/>
      <c r="T15542" s="17"/>
      <c r="V15542" s="17"/>
      <c r="W15542" s="51"/>
    </row>
    <row r="15543">
      <c r="A15543" s="307"/>
      <c r="B15543" s="85"/>
      <c r="C15543" s="85"/>
      <c r="D15543" s="85"/>
      <c r="E15543" s="88"/>
      <c r="G15543" s="17"/>
      <c r="I15543" s="43"/>
      <c r="J15543" s="308"/>
      <c r="K15543" s="51"/>
      <c r="N15543" s="309"/>
      <c r="R15543" s="17"/>
      <c r="T15543" s="17"/>
      <c r="V15543" s="17"/>
      <c r="W15543" s="51"/>
    </row>
    <row r="15544">
      <c r="A15544" s="307"/>
      <c r="B15544" s="85"/>
      <c r="C15544" s="85"/>
      <c r="D15544" s="85"/>
      <c r="E15544" s="88"/>
      <c r="G15544" s="17"/>
      <c r="I15544" s="43"/>
      <c r="J15544" s="308"/>
      <c r="K15544" s="51"/>
      <c r="N15544" s="309"/>
      <c r="R15544" s="17"/>
      <c r="T15544" s="17"/>
      <c r="V15544" s="17"/>
      <c r="W15544" s="51"/>
    </row>
    <row r="15545">
      <c r="A15545" s="307"/>
      <c r="B15545" s="85"/>
      <c r="C15545" s="85"/>
      <c r="D15545" s="85"/>
      <c r="E15545" s="88"/>
      <c r="G15545" s="17"/>
      <c r="I15545" s="43"/>
      <c r="J15545" s="308"/>
      <c r="K15545" s="51"/>
      <c r="N15545" s="309"/>
      <c r="R15545" s="17"/>
      <c r="T15545" s="17"/>
      <c r="V15545" s="17"/>
      <c r="W15545" s="51"/>
    </row>
    <row r="15546">
      <c r="A15546" s="307"/>
      <c r="B15546" s="85"/>
      <c r="C15546" s="85"/>
      <c r="D15546" s="85"/>
      <c r="E15546" s="88"/>
      <c r="G15546" s="17"/>
      <c r="I15546" s="43"/>
      <c r="J15546" s="308"/>
      <c r="K15546" s="51"/>
      <c r="N15546" s="309"/>
      <c r="R15546" s="17"/>
      <c r="T15546" s="17"/>
      <c r="V15546" s="17"/>
      <c r="W15546" s="51"/>
    </row>
    <row r="15547">
      <c r="A15547" s="307"/>
      <c r="B15547" s="85"/>
      <c r="C15547" s="85"/>
      <c r="D15547" s="85"/>
      <c r="E15547" s="88"/>
      <c r="G15547" s="17"/>
      <c r="I15547" s="43"/>
      <c r="J15547" s="308"/>
      <c r="K15547" s="51"/>
      <c r="N15547" s="309"/>
      <c r="R15547" s="17"/>
      <c r="T15547" s="17"/>
      <c r="V15547" s="17"/>
      <c r="W15547" s="51"/>
    </row>
    <row r="15548">
      <c r="A15548" s="307"/>
      <c r="B15548" s="85"/>
      <c r="C15548" s="85"/>
      <c r="D15548" s="85"/>
      <c r="E15548" s="88"/>
      <c r="G15548" s="17"/>
      <c r="I15548" s="43"/>
      <c r="J15548" s="308"/>
      <c r="K15548" s="51"/>
      <c r="N15548" s="309"/>
      <c r="R15548" s="17"/>
      <c r="T15548" s="17"/>
      <c r="V15548" s="17"/>
      <c r="W15548" s="51"/>
    </row>
    <row r="15549">
      <c r="A15549" s="307"/>
      <c r="B15549" s="85"/>
      <c r="C15549" s="85"/>
      <c r="D15549" s="85"/>
      <c r="E15549" s="88"/>
      <c r="G15549" s="17"/>
      <c r="I15549" s="43"/>
      <c r="J15549" s="308"/>
      <c r="K15549" s="51"/>
      <c r="N15549" s="309"/>
      <c r="R15549" s="17"/>
      <c r="T15549" s="17"/>
      <c r="V15549" s="17"/>
      <c r="W15549" s="51"/>
    </row>
    <row r="15550">
      <c r="A15550" s="307"/>
      <c r="B15550" s="85"/>
      <c r="C15550" s="85"/>
      <c r="D15550" s="85"/>
      <c r="E15550" s="88"/>
      <c r="G15550" s="17"/>
      <c r="I15550" s="43"/>
      <c r="J15550" s="308"/>
      <c r="K15550" s="51"/>
      <c r="N15550" s="309"/>
      <c r="R15550" s="17"/>
      <c r="T15550" s="17"/>
      <c r="V15550" s="17"/>
      <c r="W15550" s="51"/>
    </row>
    <row r="15551">
      <c r="A15551" s="307"/>
      <c r="B15551" s="85"/>
      <c r="C15551" s="85"/>
      <c r="D15551" s="85"/>
      <c r="E15551" s="88"/>
      <c r="G15551" s="17"/>
      <c r="I15551" s="43"/>
      <c r="J15551" s="308"/>
      <c r="K15551" s="51"/>
      <c r="N15551" s="309"/>
      <c r="R15551" s="17"/>
      <c r="T15551" s="17"/>
      <c r="V15551" s="17"/>
      <c r="W15551" s="51"/>
    </row>
    <row r="15552">
      <c r="A15552" s="307"/>
      <c r="B15552" s="85"/>
      <c r="C15552" s="85"/>
      <c r="D15552" s="85"/>
      <c r="E15552" s="88"/>
      <c r="G15552" s="17"/>
      <c r="I15552" s="43"/>
      <c r="J15552" s="308"/>
      <c r="K15552" s="51"/>
      <c r="N15552" s="309"/>
      <c r="R15552" s="17"/>
      <c r="T15552" s="17"/>
      <c r="V15552" s="17"/>
      <c r="W15552" s="51"/>
    </row>
    <row r="15553">
      <c r="A15553" s="307"/>
      <c r="B15553" s="85"/>
      <c r="C15553" s="85"/>
      <c r="D15553" s="85"/>
      <c r="E15553" s="88"/>
      <c r="G15553" s="17"/>
      <c r="I15553" s="43"/>
      <c r="J15553" s="308"/>
      <c r="K15553" s="51"/>
      <c r="N15553" s="309"/>
      <c r="R15553" s="17"/>
      <c r="T15553" s="17"/>
      <c r="V15553" s="17"/>
      <c r="W15553" s="51"/>
    </row>
    <row r="15554">
      <c r="A15554" s="307"/>
      <c r="B15554" s="85"/>
      <c r="C15554" s="85"/>
      <c r="D15554" s="85"/>
      <c r="E15554" s="88"/>
      <c r="G15554" s="17"/>
      <c r="I15554" s="43"/>
      <c r="J15554" s="308"/>
      <c r="K15554" s="51"/>
      <c r="N15554" s="309"/>
      <c r="R15554" s="17"/>
      <c r="T15554" s="17"/>
      <c r="V15554" s="17"/>
      <c r="W15554" s="51"/>
    </row>
    <row r="15555">
      <c r="A15555" s="307"/>
      <c r="B15555" s="85"/>
      <c r="C15555" s="85"/>
      <c r="D15555" s="85"/>
      <c r="E15555" s="88"/>
      <c r="G15555" s="17"/>
      <c r="I15555" s="43"/>
      <c r="J15555" s="308"/>
      <c r="K15555" s="51"/>
      <c r="N15555" s="309"/>
      <c r="R15555" s="17"/>
      <c r="T15555" s="17"/>
      <c r="V15555" s="17"/>
      <c r="W15555" s="51"/>
    </row>
    <row r="15556">
      <c r="A15556" s="307"/>
      <c r="B15556" s="85"/>
      <c r="C15556" s="85"/>
      <c r="D15556" s="85"/>
      <c r="E15556" s="88"/>
      <c r="G15556" s="17"/>
      <c r="I15556" s="43"/>
      <c r="J15556" s="308"/>
      <c r="K15556" s="51"/>
      <c r="N15556" s="309"/>
      <c r="R15556" s="17"/>
      <c r="T15556" s="17"/>
      <c r="V15556" s="17"/>
      <c r="W15556" s="51"/>
    </row>
    <row r="15557">
      <c r="A15557" s="307"/>
      <c r="B15557" s="85"/>
      <c r="C15557" s="85"/>
      <c r="D15557" s="85"/>
      <c r="E15557" s="88"/>
      <c r="G15557" s="17"/>
      <c r="I15557" s="43"/>
      <c r="J15557" s="308"/>
      <c r="K15557" s="51"/>
      <c r="N15557" s="309"/>
      <c r="R15557" s="17"/>
      <c r="T15557" s="17"/>
      <c r="V15557" s="17"/>
      <c r="W15557" s="51"/>
    </row>
    <row r="15558">
      <c r="A15558" s="307"/>
      <c r="B15558" s="85"/>
      <c r="C15558" s="85"/>
      <c r="D15558" s="85"/>
      <c r="E15558" s="88"/>
      <c r="G15558" s="17"/>
      <c r="I15558" s="43"/>
      <c r="J15558" s="308"/>
      <c r="K15558" s="51"/>
      <c r="N15558" s="309"/>
      <c r="R15558" s="17"/>
      <c r="T15558" s="17"/>
      <c r="V15558" s="17"/>
      <c r="W15558" s="51"/>
    </row>
    <row r="15559">
      <c r="A15559" s="307"/>
      <c r="B15559" s="85"/>
      <c r="C15559" s="85"/>
      <c r="D15559" s="85"/>
      <c r="E15559" s="88"/>
      <c r="G15559" s="17"/>
      <c r="I15559" s="43"/>
      <c r="J15559" s="308"/>
      <c r="K15559" s="51"/>
      <c r="N15559" s="309"/>
      <c r="R15559" s="17"/>
      <c r="T15559" s="17"/>
      <c r="V15559" s="17"/>
      <c r="W15559" s="51"/>
    </row>
    <row r="15560">
      <c r="A15560" s="307"/>
      <c r="B15560" s="85"/>
      <c r="C15560" s="85"/>
      <c r="D15560" s="85"/>
      <c r="E15560" s="88"/>
      <c r="G15560" s="17"/>
      <c r="I15560" s="43"/>
      <c r="J15560" s="308"/>
      <c r="K15560" s="51"/>
      <c r="N15560" s="309"/>
      <c r="R15560" s="17"/>
      <c r="T15560" s="17"/>
      <c r="V15560" s="17"/>
      <c r="W15560" s="51"/>
    </row>
    <row r="15561">
      <c r="A15561" s="307"/>
      <c r="B15561" s="85"/>
      <c r="C15561" s="85"/>
      <c r="D15561" s="85"/>
      <c r="E15561" s="88"/>
      <c r="G15561" s="17"/>
      <c r="I15561" s="43"/>
      <c r="J15561" s="308"/>
      <c r="K15561" s="51"/>
      <c r="N15561" s="309"/>
      <c r="R15561" s="17"/>
      <c r="T15561" s="17"/>
      <c r="V15561" s="17"/>
      <c r="W15561" s="51"/>
    </row>
    <row r="15562">
      <c r="A15562" s="307"/>
      <c r="B15562" s="85"/>
      <c r="C15562" s="85"/>
      <c r="D15562" s="85"/>
      <c r="E15562" s="88"/>
      <c r="G15562" s="17"/>
      <c r="I15562" s="43"/>
      <c r="J15562" s="308"/>
      <c r="K15562" s="51"/>
      <c r="N15562" s="309"/>
      <c r="R15562" s="17"/>
      <c r="T15562" s="17"/>
      <c r="V15562" s="17"/>
      <c r="W15562" s="51"/>
    </row>
    <row r="15563">
      <c r="A15563" s="307"/>
      <c r="B15563" s="85"/>
      <c r="C15563" s="85"/>
      <c r="D15563" s="85"/>
      <c r="E15563" s="88"/>
      <c r="G15563" s="17"/>
      <c r="I15563" s="43"/>
      <c r="J15563" s="308"/>
      <c r="K15563" s="51"/>
      <c r="N15563" s="309"/>
      <c r="R15563" s="17"/>
      <c r="T15563" s="17"/>
      <c r="V15563" s="17"/>
      <c r="W15563" s="51"/>
    </row>
    <row r="15564">
      <c r="A15564" s="307"/>
      <c r="B15564" s="85"/>
      <c r="C15564" s="85"/>
      <c r="D15564" s="85"/>
      <c r="E15564" s="88"/>
      <c r="G15564" s="17"/>
      <c r="I15564" s="43"/>
      <c r="J15564" s="308"/>
      <c r="K15564" s="51"/>
      <c r="N15564" s="309"/>
      <c r="R15564" s="17"/>
      <c r="T15564" s="17"/>
      <c r="V15564" s="17"/>
      <c r="W15564" s="51"/>
    </row>
    <row r="15565">
      <c r="A15565" s="307"/>
      <c r="B15565" s="85"/>
      <c r="C15565" s="85"/>
      <c r="D15565" s="85"/>
      <c r="E15565" s="88"/>
      <c r="G15565" s="17"/>
      <c r="I15565" s="43"/>
      <c r="J15565" s="308"/>
      <c r="K15565" s="51"/>
      <c r="N15565" s="309"/>
      <c r="R15565" s="17"/>
      <c r="T15565" s="17"/>
      <c r="V15565" s="17"/>
      <c r="W15565" s="51"/>
    </row>
    <row r="15566">
      <c r="A15566" s="307"/>
      <c r="B15566" s="85"/>
      <c r="C15566" s="85"/>
      <c r="D15566" s="85"/>
      <c r="E15566" s="88"/>
      <c r="G15566" s="17"/>
      <c r="I15566" s="43"/>
      <c r="J15566" s="308"/>
      <c r="K15566" s="51"/>
      <c r="N15566" s="309"/>
      <c r="R15566" s="17"/>
      <c r="T15566" s="17"/>
      <c r="V15566" s="17"/>
      <c r="W15566" s="51"/>
    </row>
    <row r="15567">
      <c r="A15567" s="307"/>
      <c r="B15567" s="85"/>
      <c r="C15567" s="85"/>
      <c r="D15567" s="85"/>
      <c r="E15567" s="88"/>
      <c r="G15567" s="17"/>
      <c r="I15567" s="43"/>
      <c r="J15567" s="308"/>
      <c r="K15567" s="51"/>
      <c r="N15567" s="309"/>
      <c r="R15567" s="17"/>
      <c r="T15567" s="17"/>
      <c r="V15567" s="17"/>
      <c r="W15567" s="51"/>
    </row>
    <row r="15568">
      <c r="A15568" s="307"/>
      <c r="B15568" s="85"/>
      <c r="C15568" s="85"/>
      <c r="D15568" s="85"/>
      <c r="E15568" s="88"/>
      <c r="G15568" s="17"/>
      <c r="I15568" s="43"/>
      <c r="J15568" s="308"/>
      <c r="K15568" s="51"/>
      <c r="N15568" s="309"/>
      <c r="R15568" s="17"/>
      <c r="T15568" s="17"/>
      <c r="V15568" s="17"/>
      <c r="W15568" s="51"/>
    </row>
    <row r="15569">
      <c r="A15569" s="307"/>
      <c r="B15569" s="85"/>
      <c r="C15569" s="85"/>
      <c r="D15569" s="85"/>
      <c r="E15569" s="88"/>
      <c r="G15569" s="17"/>
      <c r="I15569" s="43"/>
      <c r="J15569" s="308"/>
      <c r="K15569" s="51"/>
      <c r="N15569" s="309"/>
      <c r="R15569" s="17"/>
      <c r="T15569" s="17"/>
      <c r="V15569" s="17"/>
      <c r="W15569" s="51"/>
    </row>
    <row r="15570">
      <c r="A15570" s="307"/>
      <c r="B15570" s="85"/>
      <c r="C15570" s="85"/>
      <c r="D15570" s="85"/>
      <c r="E15570" s="88"/>
      <c r="G15570" s="17"/>
      <c r="I15570" s="43"/>
      <c r="J15570" s="308"/>
      <c r="K15570" s="51"/>
      <c r="N15570" s="309"/>
      <c r="R15570" s="17"/>
      <c r="T15570" s="17"/>
      <c r="V15570" s="17"/>
      <c r="W15570" s="51"/>
    </row>
    <row r="15571">
      <c r="A15571" s="307"/>
      <c r="B15571" s="85"/>
      <c r="C15571" s="85"/>
      <c r="D15571" s="85"/>
      <c r="E15571" s="88"/>
      <c r="G15571" s="17"/>
      <c r="I15571" s="43"/>
      <c r="J15571" s="308"/>
      <c r="K15571" s="51"/>
      <c r="N15571" s="309"/>
      <c r="R15571" s="17"/>
      <c r="T15571" s="17"/>
      <c r="V15571" s="17"/>
      <c r="W15571" s="51"/>
    </row>
    <row r="15572">
      <c r="A15572" s="307"/>
      <c r="B15572" s="85"/>
      <c r="C15572" s="85"/>
      <c r="D15572" s="85"/>
      <c r="E15572" s="88"/>
      <c r="G15572" s="17"/>
      <c r="I15572" s="43"/>
      <c r="J15572" s="308"/>
      <c r="K15572" s="51"/>
      <c r="N15572" s="309"/>
      <c r="R15572" s="17"/>
      <c r="T15572" s="17"/>
      <c r="V15572" s="17"/>
      <c r="W15572" s="51"/>
    </row>
    <row r="15573">
      <c r="A15573" s="307"/>
      <c r="B15573" s="85"/>
      <c r="C15573" s="85"/>
      <c r="D15573" s="85"/>
      <c r="E15573" s="88"/>
      <c r="G15573" s="17"/>
      <c r="I15573" s="43"/>
      <c r="J15573" s="308"/>
      <c r="K15573" s="51"/>
      <c r="N15573" s="309"/>
      <c r="R15573" s="17"/>
      <c r="T15573" s="17"/>
      <c r="V15573" s="17"/>
      <c r="W15573" s="51"/>
    </row>
    <row r="15574">
      <c r="A15574" s="307"/>
      <c r="B15574" s="85"/>
      <c r="C15574" s="85"/>
      <c r="D15574" s="85"/>
      <c r="E15574" s="88"/>
      <c r="G15574" s="17"/>
      <c r="I15574" s="43"/>
      <c r="J15574" s="308"/>
      <c r="K15574" s="51"/>
      <c r="N15574" s="309"/>
      <c r="R15574" s="17"/>
      <c r="T15574" s="17"/>
      <c r="V15574" s="17"/>
      <c r="W15574" s="51"/>
    </row>
    <row r="15575">
      <c r="A15575" s="307"/>
      <c r="B15575" s="85"/>
      <c r="C15575" s="85"/>
      <c r="D15575" s="85"/>
      <c r="E15575" s="88"/>
      <c r="G15575" s="17"/>
      <c r="I15575" s="43"/>
      <c r="J15575" s="308"/>
      <c r="K15575" s="51"/>
      <c r="N15575" s="309"/>
      <c r="R15575" s="17"/>
      <c r="T15575" s="17"/>
      <c r="V15575" s="17"/>
      <c r="W15575" s="51"/>
    </row>
    <row r="15576">
      <c r="A15576" s="307"/>
      <c r="B15576" s="85"/>
      <c r="C15576" s="85"/>
      <c r="D15576" s="85"/>
      <c r="E15576" s="88"/>
      <c r="G15576" s="17"/>
      <c r="I15576" s="43"/>
      <c r="J15576" s="308"/>
      <c r="K15576" s="51"/>
      <c r="N15576" s="309"/>
      <c r="R15576" s="17"/>
      <c r="T15576" s="17"/>
      <c r="V15576" s="17"/>
      <c r="W15576" s="51"/>
    </row>
    <row r="15577">
      <c r="A15577" s="307"/>
      <c r="B15577" s="85"/>
      <c r="C15577" s="85"/>
      <c r="D15577" s="85"/>
      <c r="E15577" s="88"/>
      <c r="G15577" s="17"/>
      <c r="I15577" s="43"/>
      <c r="J15577" s="308"/>
      <c r="K15577" s="51"/>
      <c r="N15577" s="309"/>
      <c r="R15577" s="17"/>
      <c r="T15577" s="17"/>
      <c r="V15577" s="17"/>
      <c r="W15577" s="51"/>
    </row>
    <row r="15578">
      <c r="A15578" s="307"/>
      <c r="B15578" s="85"/>
      <c r="C15578" s="85"/>
      <c r="D15578" s="85"/>
      <c r="E15578" s="88"/>
      <c r="G15578" s="17"/>
      <c r="I15578" s="43"/>
      <c r="J15578" s="308"/>
      <c r="K15578" s="51"/>
      <c r="N15578" s="309"/>
      <c r="R15578" s="17"/>
      <c r="T15578" s="17"/>
      <c r="V15578" s="17"/>
      <c r="W15578" s="51"/>
    </row>
    <row r="15579">
      <c r="A15579" s="307"/>
      <c r="B15579" s="85"/>
      <c r="C15579" s="85"/>
      <c r="D15579" s="85"/>
      <c r="E15579" s="88"/>
      <c r="G15579" s="17"/>
      <c r="I15579" s="43"/>
      <c r="J15579" s="308"/>
      <c r="K15579" s="51"/>
      <c r="N15579" s="309"/>
      <c r="R15579" s="17"/>
      <c r="T15579" s="17"/>
      <c r="V15579" s="17"/>
      <c r="W15579" s="51"/>
    </row>
    <row r="15580">
      <c r="A15580" s="307"/>
      <c r="B15580" s="85"/>
      <c r="C15580" s="85"/>
      <c r="D15580" s="85"/>
      <c r="E15580" s="88"/>
      <c r="G15580" s="17"/>
      <c r="I15580" s="43"/>
      <c r="J15580" s="308"/>
      <c r="K15580" s="51"/>
      <c r="N15580" s="309"/>
      <c r="R15580" s="17"/>
      <c r="T15580" s="17"/>
      <c r="V15580" s="17"/>
      <c r="W15580" s="51"/>
    </row>
    <row r="15581">
      <c r="A15581" s="307"/>
      <c r="B15581" s="85"/>
      <c r="C15581" s="85"/>
      <c r="D15581" s="85"/>
      <c r="E15581" s="88"/>
      <c r="G15581" s="17"/>
      <c r="I15581" s="43"/>
      <c r="J15581" s="308"/>
      <c r="K15581" s="51"/>
      <c r="N15581" s="309"/>
      <c r="R15581" s="17"/>
      <c r="T15581" s="17"/>
      <c r="V15581" s="17"/>
      <c r="W15581" s="51"/>
    </row>
    <row r="15582">
      <c r="A15582" s="307"/>
      <c r="B15582" s="85"/>
      <c r="C15582" s="85"/>
      <c r="D15582" s="85"/>
      <c r="E15582" s="88"/>
      <c r="G15582" s="17"/>
      <c r="I15582" s="43"/>
      <c r="J15582" s="308"/>
      <c r="K15582" s="51"/>
      <c r="N15582" s="309"/>
      <c r="R15582" s="17"/>
      <c r="T15582" s="17"/>
      <c r="V15582" s="17"/>
      <c r="W15582" s="51"/>
    </row>
    <row r="15583">
      <c r="A15583" s="307"/>
      <c r="B15583" s="85"/>
      <c r="C15583" s="85"/>
      <c r="D15583" s="85"/>
      <c r="E15583" s="88"/>
      <c r="G15583" s="17"/>
      <c r="I15583" s="43"/>
      <c r="J15583" s="308"/>
      <c r="K15583" s="51"/>
      <c r="N15583" s="309"/>
      <c r="R15583" s="17"/>
      <c r="T15583" s="17"/>
      <c r="V15583" s="17"/>
      <c r="W15583" s="51"/>
    </row>
    <row r="15584">
      <c r="A15584" s="307"/>
      <c r="B15584" s="85"/>
      <c r="C15584" s="85"/>
      <c r="D15584" s="85"/>
      <c r="E15584" s="88"/>
      <c r="G15584" s="17"/>
      <c r="I15584" s="43"/>
      <c r="J15584" s="308"/>
      <c r="K15584" s="51"/>
      <c r="N15584" s="309"/>
      <c r="R15584" s="17"/>
      <c r="T15584" s="17"/>
      <c r="V15584" s="17"/>
      <c r="W15584" s="51"/>
    </row>
    <row r="15585">
      <c r="A15585" s="307"/>
      <c r="B15585" s="85"/>
      <c r="C15585" s="85"/>
      <c r="D15585" s="85"/>
      <c r="E15585" s="88"/>
      <c r="G15585" s="17"/>
      <c r="I15585" s="43"/>
      <c r="J15585" s="308"/>
      <c r="K15585" s="51"/>
      <c r="N15585" s="309"/>
      <c r="R15585" s="17"/>
      <c r="T15585" s="17"/>
      <c r="V15585" s="17"/>
      <c r="W15585" s="51"/>
    </row>
    <row r="15586">
      <c r="A15586" s="307"/>
      <c r="B15586" s="85"/>
      <c r="C15586" s="85"/>
      <c r="D15586" s="85"/>
      <c r="E15586" s="88"/>
      <c r="G15586" s="17"/>
      <c r="I15586" s="43"/>
      <c r="J15586" s="308"/>
      <c r="K15586" s="51"/>
      <c r="N15586" s="309"/>
      <c r="R15586" s="17"/>
      <c r="T15586" s="17"/>
      <c r="V15586" s="17"/>
      <c r="W15586" s="51"/>
    </row>
    <row r="15587">
      <c r="A15587" s="307"/>
      <c r="B15587" s="85"/>
      <c r="C15587" s="85"/>
      <c r="D15587" s="85"/>
      <c r="E15587" s="88"/>
      <c r="G15587" s="17"/>
      <c r="I15587" s="43"/>
      <c r="J15587" s="308"/>
      <c r="K15587" s="51"/>
      <c r="N15587" s="309"/>
      <c r="R15587" s="17"/>
      <c r="T15587" s="17"/>
      <c r="V15587" s="17"/>
      <c r="W15587" s="51"/>
    </row>
    <row r="15588">
      <c r="A15588" s="307"/>
      <c r="B15588" s="85"/>
      <c r="C15588" s="85"/>
      <c r="D15588" s="85"/>
      <c r="E15588" s="88"/>
      <c r="G15588" s="17"/>
      <c r="I15588" s="43"/>
      <c r="J15588" s="308"/>
      <c r="K15588" s="51"/>
      <c r="N15588" s="309"/>
      <c r="R15588" s="17"/>
      <c r="T15588" s="17"/>
      <c r="V15588" s="17"/>
      <c r="W15588" s="51"/>
    </row>
    <row r="15589">
      <c r="A15589" s="307"/>
      <c r="B15589" s="85"/>
      <c r="C15589" s="85"/>
      <c r="D15589" s="85"/>
      <c r="E15589" s="88"/>
      <c r="G15589" s="17"/>
      <c r="I15589" s="43"/>
      <c r="J15589" s="308"/>
      <c r="K15589" s="51"/>
      <c r="N15589" s="309"/>
      <c r="R15589" s="17"/>
      <c r="T15589" s="17"/>
      <c r="V15589" s="17"/>
      <c r="W15589" s="51"/>
    </row>
    <row r="15590">
      <c r="A15590" s="307"/>
      <c r="B15590" s="85"/>
      <c r="C15590" s="85"/>
      <c r="D15590" s="85"/>
      <c r="E15590" s="88"/>
      <c r="G15590" s="17"/>
      <c r="I15590" s="43"/>
      <c r="J15590" s="308"/>
      <c r="K15590" s="51"/>
      <c r="N15590" s="309"/>
      <c r="R15590" s="17"/>
      <c r="T15590" s="17"/>
      <c r="V15590" s="17"/>
      <c r="W15590" s="51"/>
    </row>
    <row r="15591">
      <c r="A15591" s="307"/>
      <c r="B15591" s="85"/>
      <c r="C15591" s="85"/>
      <c r="D15591" s="85"/>
      <c r="E15591" s="88"/>
      <c r="G15591" s="17"/>
      <c r="I15591" s="43"/>
      <c r="J15591" s="308"/>
      <c r="K15591" s="51"/>
      <c r="N15591" s="309"/>
      <c r="R15591" s="17"/>
      <c r="T15591" s="17"/>
      <c r="V15591" s="17"/>
      <c r="W15591" s="51"/>
    </row>
    <row r="15592">
      <c r="A15592" s="307"/>
      <c r="B15592" s="85"/>
      <c r="C15592" s="85"/>
      <c r="D15592" s="85"/>
      <c r="E15592" s="88"/>
      <c r="G15592" s="17"/>
      <c r="I15592" s="43"/>
      <c r="J15592" s="308"/>
      <c r="K15592" s="51"/>
      <c r="N15592" s="309"/>
      <c r="R15592" s="17"/>
      <c r="T15592" s="17"/>
      <c r="V15592" s="17"/>
      <c r="W15592" s="51"/>
    </row>
    <row r="15593">
      <c r="A15593" s="307"/>
      <c r="B15593" s="85"/>
      <c r="C15593" s="85"/>
      <c r="D15593" s="85"/>
      <c r="E15593" s="88"/>
      <c r="G15593" s="17"/>
      <c r="I15593" s="43"/>
      <c r="J15593" s="308"/>
      <c r="K15593" s="51"/>
      <c r="N15593" s="309"/>
      <c r="R15593" s="17"/>
      <c r="T15593" s="17"/>
      <c r="V15593" s="17"/>
      <c r="W15593" s="51"/>
    </row>
    <row r="15594">
      <c r="A15594" s="307"/>
      <c r="B15594" s="85"/>
      <c r="C15594" s="85"/>
      <c r="D15594" s="85"/>
      <c r="E15594" s="88"/>
      <c r="G15594" s="17"/>
      <c r="I15594" s="43"/>
      <c r="J15594" s="308"/>
      <c r="K15594" s="51"/>
      <c r="N15594" s="309"/>
      <c r="R15594" s="17"/>
      <c r="T15594" s="17"/>
      <c r="V15594" s="17"/>
      <c r="W15594" s="51"/>
    </row>
    <row r="15595">
      <c r="A15595" s="307"/>
      <c r="B15595" s="85"/>
      <c r="C15595" s="85"/>
      <c r="D15595" s="85"/>
      <c r="E15595" s="88"/>
      <c r="G15595" s="17"/>
      <c r="I15595" s="43"/>
      <c r="J15595" s="308"/>
      <c r="K15595" s="51"/>
      <c r="N15595" s="309"/>
      <c r="R15595" s="17"/>
      <c r="T15595" s="17"/>
      <c r="V15595" s="17"/>
      <c r="W15595" s="51"/>
    </row>
    <row r="15596">
      <c r="A15596" s="307"/>
      <c r="B15596" s="85"/>
      <c r="C15596" s="85"/>
      <c r="D15596" s="85"/>
      <c r="E15596" s="88"/>
      <c r="G15596" s="17"/>
      <c r="I15596" s="43"/>
      <c r="J15596" s="308"/>
      <c r="K15596" s="51"/>
      <c r="N15596" s="309"/>
      <c r="R15596" s="17"/>
      <c r="T15596" s="17"/>
      <c r="V15596" s="17"/>
      <c r="W15596" s="51"/>
    </row>
    <row r="15597">
      <c r="A15597" s="307"/>
      <c r="B15597" s="85"/>
      <c r="C15597" s="85"/>
      <c r="D15597" s="85"/>
      <c r="E15597" s="88"/>
      <c r="G15597" s="17"/>
      <c r="I15597" s="43"/>
      <c r="J15597" s="308"/>
      <c r="K15597" s="51"/>
      <c r="N15597" s="309"/>
      <c r="R15597" s="17"/>
      <c r="T15597" s="17"/>
      <c r="V15597" s="17"/>
      <c r="W15597" s="51"/>
    </row>
    <row r="15598">
      <c r="A15598" s="307"/>
      <c r="B15598" s="85"/>
      <c r="C15598" s="85"/>
      <c r="D15598" s="85"/>
      <c r="E15598" s="88"/>
      <c r="G15598" s="17"/>
      <c r="I15598" s="43"/>
      <c r="J15598" s="308"/>
      <c r="K15598" s="51"/>
      <c r="N15598" s="309"/>
      <c r="R15598" s="17"/>
      <c r="T15598" s="17"/>
      <c r="V15598" s="17"/>
      <c r="W15598" s="51"/>
    </row>
    <row r="15599">
      <c r="A15599" s="307"/>
      <c r="B15599" s="85"/>
      <c r="C15599" s="85"/>
      <c r="D15599" s="85"/>
      <c r="E15599" s="88"/>
      <c r="G15599" s="17"/>
      <c r="I15599" s="43"/>
      <c r="J15599" s="308"/>
      <c r="K15599" s="51"/>
      <c r="N15599" s="309"/>
      <c r="R15599" s="17"/>
      <c r="T15599" s="17"/>
      <c r="V15599" s="17"/>
      <c r="W15599" s="51"/>
    </row>
    <row r="15600">
      <c r="A15600" s="307"/>
      <c r="B15600" s="85"/>
      <c r="C15600" s="85"/>
      <c r="D15600" s="85"/>
      <c r="E15600" s="88"/>
      <c r="G15600" s="17"/>
      <c r="I15600" s="43"/>
      <c r="J15600" s="308"/>
      <c r="K15600" s="51"/>
      <c r="N15600" s="309"/>
      <c r="R15600" s="17"/>
      <c r="T15600" s="17"/>
      <c r="V15600" s="17"/>
      <c r="W15600" s="51"/>
    </row>
    <row r="15601">
      <c r="A15601" s="307"/>
      <c r="B15601" s="85"/>
      <c r="C15601" s="85"/>
      <c r="D15601" s="85"/>
      <c r="E15601" s="88"/>
      <c r="G15601" s="17"/>
      <c r="I15601" s="43"/>
      <c r="J15601" s="308"/>
      <c r="K15601" s="51"/>
      <c r="N15601" s="309"/>
      <c r="R15601" s="17"/>
      <c r="T15601" s="17"/>
      <c r="V15601" s="17"/>
      <c r="W15601" s="51"/>
    </row>
    <row r="15602">
      <c r="A15602" s="307"/>
      <c r="B15602" s="85"/>
      <c r="C15602" s="85"/>
      <c r="D15602" s="85"/>
      <c r="E15602" s="88"/>
      <c r="G15602" s="17"/>
      <c r="I15602" s="43"/>
      <c r="J15602" s="308"/>
      <c r="K15602" s="51"/>
      <c r="N15602" s="309"/>
      <c r="R15602" s="17"/>
      <c r="T15602" s="17"/>
      <c r="V15602" s="17"/>
      <c r="W15602" s="51"/>
    </row>
    <row r="15603">
      <c r="A15603" s="307"/>
      <c r="B15603" s="85"/>
      <c r="C15603" s="85"/>
      <c r="D15603" s="85"/>
      <c r="E15603" s="88"/>
      <c r="G15603" s="17"/>
      <c r="I15603" s="43"/>
      <c r="J15603" s="308"/>
      <c r="K15603" s="51"/>
      <c r="N15603" s="309"/>
      <c r="R15603" s="17"/>
      <c r="T15603" s="17"/>
      <c r="V15603" s="17"/>
      <c r="W15603" s="51"/>
    </row>
    <row r="15604">
      <c r="A15604" s="307"/>
      <c r="B15604" s="85"/>
      <c r="C15604" s="85"/>
      <c r="D15604" s="85"/>
      <c r="E15604" s="88"/>
      <c r="G15604" s="17"/>
      <c r="I15604" s="43"/>
      <c r="J15604" s="308"/>
      <c r="K15604" s="51"/>
      <c r="N15604" s="309"/>
      <c r="R15604" s="17"/>
      <c r="T15604" s="17"/>
      <c r="V15604" s="17"/>
      <c r="W15604" s="51"/>
    </row>
    <row r="15605">
      <c r="A15605" s="307"/>
      <c r="B15605" s="85"/>
      <c r="C15605" s="85"/>
      <c r="D15605" s="85"/>
      <c r="E15605" s="88"/>
      <c r="G15605" s="17"/>
      <c r="I15605" s="43"/>
      <c r="J15605" s="308"/>
      <c r="K15605" s="51"/>
      <c r="N15605" s="309"/>
      <c r="R15605" s="17"/>
      <c r="T15605" s="17"/>
      <c r="V15605" s="17"/>
      <c r="W15605" s="51"/>
    </row>
    <row r="15606">
      <c r="A15606" s="307"/>
      <c r="B15606" s="85"/>
      <c r="C15606" s="85"/>
      <c r="D15606" s="85"/>
      <c r="E15606" s="88"/>
      <c r="G15606" s="17"/>
      <c r="I15606" s="43"/>
      <c r="J15606" s="308"/>
      <c r="K15606" s="51"/>
      <c r="N15606" s="309"/>
      <c r="R15606" s="17"/>
      <c r="T15606" s="17"/>
      <c r="V15606" s="17"/>
      <c r="W15606" s="51"/>
    </row>
    <row r="15607">
      <c r="A15607" s="307"/>
      <c r="B15607" s="85"/>
      <c r="C15607" s="85"/>
      <c r="D15607" s="85"/>
      <c r="E15607" s="88"/>
      <c r="G15607" s="17"/>
      <c r="I15607" s="43"/>
      <c r="J15607" s="308"/>
      <c r="K15607" s="51"/>
      <c r="N15607" s="309"/>
      <c r="R15607" s="17"/>
      <c r="T15607" s="17"/>
      <c r="V15607" s="17"/>
      <c r="W15607" s="51"/>
    </row>
    <row r="15608">
      <c r="A15608" s="307"/>
      <c r="B15608" s="85"/>
      <c r="C15608" s="85"/>
      <c r="D15608" s="85"/>
      <c r="E15608" s="88"/>
      <c r="G15608" s="17"/>
      <c r="I15608" s="43"/>
      <c r="J15608" s="308"/>
      <c r="K15608" s="51"/>
      <c r="N15608" s="309"/>
      <c r="R15608" s="17"/>
      <c r="T15608" s="17"/>
      <c r="V15608" s="17"/>
      <c r="W15608" s="51"/>
    </row>
    <row r="15609">
      <c r="A15609" s="307"/>
      <c r="B15609" s="85"/>
      <c r="C15609" s="85"/>
      <c r="D15609" s="85"/>
      <c r="E15609" s="88"/>
      <c r="G15609" s="17"/>
      <c r="I15609" s="43"/>
      <c r="J15609" s="308"/>
      <c r="K15609" s="51"/>
      <c r="N15609" s="309"/>
      <c r="R15609" s="17"/>
      <c r="T15609" s="17"/>
      <c r="V15609" s="17"/>
      <c r="W15609" s="51"/>
    </row>
    <row r="15610">
      <c r="A15610" s="307"/>
      <c r="B15610" s="85"/>
      <c r="C15610" s="85"/>
      <c r="D15610" s="85"/>
      <c r="E15610" s="88"/>
      <c r="G15610" s="17"/>
      <c r="I15610" s="43"/>
      <c r="J15610" s="308"/>
      <c r="K15610" s="51"/>
      <c r="N15610" s="309"/>
      <c r="R15610" s="17"/>
      <c r="T15610" s="17"/>
      <c r="V15610" s="17"/>
      <c r="W15610" s="51"/>
    </row>
    <row r="15611">
      <c r="A15611" s="307"/>
      <c r="B15611" s="85"/>
      <c r="C15611" s="85"/>
      <c r="D15611" s="85"/>
      <c r="E15611" s="88"/>
      <c r="G15611" s="17"/>
      <c r="I15611" s="43"/>
      <c r="J15611" s="308"/>
      <c r="K15611" s="51"/>
      <c r="N15611" s="309"/>
      <c r="R15611" s="17"/>
      <c r="T15611" s="17"/>
      <c r="V15611" s="17"/>
      <c r="W15611" s="51"/>
    </row>
    <row r="15612">
      <c r="A15612" s="307"/>
      <c r="B15612" s="85"/>
      <c r="C15612" s="85"/>
      <c r="D15612" s="85"/>
      <c r="E15612" s="88"/>
      <c r="G15612" s="17"/>
      <c r="I15612" s="43"/>
      <c r="J15612" s="308"/>
      <c r="K15612" s="51"/>
      <c r="N15612" s="309"/>
      <c r="R15612" s="17"/>
      <c r="T15612" s="17"/>
      <c r="V15612" s="17"/>
      <c r="W15612" s="51"/>
    </row>
    <row r="15613">
      <c r="A15613" s="307"/>
      <c r="B15613" s="85"/>
      <c r="C15613" s="85"/>
      <c r="D15613" s="85"/>
      <c r="E15613" s="88"/>
      <c r="G15613" s="17"/>
      <c r="I15613" s="43"/>
      <c r="J15613" s="308"/>
      <c r="K15613" s="51"/>
      <c r="N15613" s="309"/>
      <c r="R15613" s="17"/>
      <c r="T15613" s="17"/>
      <c r="V15613" s="17"/>
      <c r="W15613" s="51"/>
    </row>
    <row r="15614">
      <c r="A15614" s="307"/>
      <c r="B15614" s="85"/>
      <c r="C15614" s="85"/>
      <c r="D15614" s="85"/>
      <c r="E15614" s="88"/>
      <c r="G15614" s="17"/>
      <c r="I15614" s="43"/>
      <c r="J15614" s="308"/>
      <c r="K15614" s="51"/>
      <c r="N15614" s="309"/>
      <c r="R15614" s="17"/>
      <c r="T15614" s="17"/>
      <c r="V15614" s="17"/>
      <c r="W15614" s="51"/>
    </row>
    <row r="15615">
      <c r="A15615" s="307"/>
      <c r="B15615" s="85"/>
      <c r="C15615" s="85"/>
      <c r="D15615" s="85"/>
      <c r="E15615" s="88"/>
      <c r="G15615" s="17"/>
      <c r="I15615" s="43"/>
      <c r="J15615" s="308"/>
      <c r="K15615" s="51"/>
      <c r="N15615" s="309"/>
      <c r="R15615" s="17"/>
      <c r="T15615" s="17"/>
      <c r="V15615" s="17"/>
      <c r="W15615" s="51"/>
    </row>
    <row r="15616">
      <c r="A15616" s="307"/>
      <c r="B15616" s="85"/>
      <c r="C15616" s="85"/>
      <c r="D15616" s="85"/>
      <c r="E15616" s="88"/>
      <c r="G15616" s="17"/>
      <c r="I15616" s="43"/>
      <c r="J15616" s="308"/>
      <c r="K15616" s="51"/>
      <c r="N15616" s="309"/>
      <c r="R15616" s="17"/>
      <c r="T15616" s="17"/>
      <c r="V15616" s="17"/>
      <c r="W15616" s="51"/>
    </row>
    <row r="15617">
      <c r="A15617" s="307"/>
      <c r="B15617" s="85"/>
      <c r="C15617" s="85"/>
      <c r="D15617" s="85"/>
      <c r="E15617" s="88"/>
      <c r="G15617" s="17"/>
      <c r="I15617" s="43"/>
      <c r="J15617" s="308"/>
      <c r="K15617" s="51"/>
      <c r="N15617" s="309"/>
      <c r="R15617" s="17"/>
      <c r="T15617" s="17"/>
      <c r="V15617" s="17"/>
      <c r="W15617" s="51"/>
    </row>
    <row r="15618">
      <c r="A15618" s="307"/>
      <c r="B15618" s="85"/>
      <c r="C15618" s="85"/>
      <c r="D15618" s="85"/>
      <c r="E15618" s="88"/>
      <c r="G15618" s="17"/>
      <c r="I15618" s="43"/>
      <c r="J15618" s="308"/>
      <c r="K15618" s="51"/>
      <c r="N15618" s="309"/>
      <c r="R15618" s="17"/>
      <c r="T15618" s="17"/>
      <c r="V15618" s="17"/>
      <c r="W15618" s="51"/>
    </row>
    <row r="15619">
      <c r="A15619" s="307"/>
      <c r="B15619" s="85"/>
      <c r="C15619" s="85"/>
      <c r="D15619" s="85"/>
      <c r="E15619" s="88"/>
      <c r="G15619" s="17"/>
      <c r="I15619" s="43"/>
      <c r="J15619" s="308"/>
      <c r="K15619" s="51"/>
      <c r="N15619" s="309"/>
      <c r="R15619" s="17"/>
      <c r="T15619" s="17"/>
      <c r="V15619" s="17"/>
      <c r="W15619" s="51"/>
    </row>
    <row r="15620">
      <c r="A15620" s="307"/>
      <c r="B15620" s="85"/>
      <c r="C15620" s="85"/>
      <c r="D15620" s="85"/>
      <c r="E15620" s="88"/>
      <c r="G15620" s="17"/>
      <c r="I15620" s="43"/>
      <c r="J15620" s="308"/>
      <c r="K15620" s="51"/>
      <c r="N15620" s="309"/>
      <c r="R15620" s="17"/>
      <c r="T15620" s="17"/>
      <c r="V15620" s="17"/>
      <c r="W15620" s="51"/>
    </row>
    <row r="15621">
      <c r="A15621" s="307"/>
      <c r="B15621" s="85"/>
      <c r="C15621" s="85"/>
      <c r="D15621" s="85"/>
      <c r="E15621" s="88"/>
      <c r="G15621" s="17"/>
      <c r="I15621" s="43"/>
      <c r="J15621" s="308"/>
      <c r="K15621" s="51"/>
      <c r="N15621" s="309"/>
      <c r="R15621" s="17"/>
      <c r="T15621" s="17"/>
      <c r="V15621" s="17"/>
      <c r="W15621" s="51"/>
    </row>
    <row r="15622">
      <c r="A15622" s="307"/>
      <c r="B15622" s="85"/>
      <c r="C15622" s="85"/>
      <c r="D15622" s="85"/>
      <c r="E15622" s="88"/>
      <c r="G15622" s="17"/>
      <c r="I15622" s="43"/>
      <c r="J15622" s="308"/>
      <c r="K15622" s="51"/>
      <c r="N15622" s="309"/>
      <c r="R15622" s="17"/>
      <c r="T15622" s="17"/>
      <c r="V15622" s="17"/>
      <c r="W15622" s="51"/>
    </row>
    <row r="15623">
      <c r="A15623" s="307"/>
      <c r="B15623" s="85"/>
      <c r="C15623" s="85"/>
      <c r="D15623" s="85"/>
      <c r="E15623" s="88"/>
      <c r="G15623" s="17"/>
      <c r="I15623" s="43"/>
      <c r="J15623" s="308"/>
      <c r="K15623" s="51"/>
      <c r="N15623" s="309"/>
      <c r="R15623" s="17"/>
      <c r="T15623" s="17"/>
      <c r="V15623" s="17"/>
      <c r="W15623" s="51"/>
    </row>
    <row r="15624">
      <c r="A15624" s="307"/>
      <c r="B15624" s="85"/>
      <c r="C15624" s="85"/>
      <c r="D15624" s="85"/>
      <c r="E15624" s="88"/>
      <c r="G15624" s="17"/>
      <c r="I15624" s="43"/>
      <c r="J15624" s="308"/>
      <c r="K15624" s="51"/>
      <c r="N15624" s="309"/>
      <c r="R15624" s="17"/>
      <c r="T15624" s="17"/>
      <c r="V15624" s="17"/>
      <c r="W15624" s="51"/>
    </row>
    <row r="15625">
      <c r="A15625" s="307"/>
      <c r="B15625" s="85"/>
      <c r="C15625" s="85"/>
      <c r="D15625" s="85"/>
      <c r="E15625" s="88"/>
      <c r="G15625" s="17"/>
      <c r="I15625" s="43"/>
      <c r="J15625" s="308"/>
      <c r="K15625" s="51"/>
      <c r="N15625" s="309"/>
      <c r="R15625" s="17"/>
      <c r="T15625" s="17"/>
      <c r="V15625" s="17"/>
      <c r="W15625" s="51"/>
    </row>
    <row r="15626">
      <c r="A15626" s="307"/>
      <c r="B15626" s="85"/>
      <c r="C15626" s="85"/>
      <c r="D15626" s="85"/>
      <c r="E15626" s="88"/>
      <c r="G15626" s="17"/>
      <c r="I15626" s="43"/>
      <c r="J15626" s="308"/>
      <c r="K15626" s="51"/>
      <c r="N15626" s="309"/>
      <c r="R15626" s="17"/>
      <c r="T15626" s="17"/>
      <c r="V15626" s="17"/>
      <c r="W15626" s="51"/>
    </row>
    <row r="15627">
      <c r="A15627" s="307"/>
      <c r="B15627" s="85"/>
      <c r="C15627" s="85"/>
      <c r="D15627" s="85"/>
      <c r="E15627" s="88"/>
      <c r="G15627" s="17"/>
      <c r="I15627" s="43"/>
      <c r="J15627" s="308"/>
      <c r="K15627" s="51"/>
      <c r="N15627" s="309"/>
      <c r="R15627" s="17"/>
      <c r="T15627" s="17"/>
      <c r="V15627" s="17"/>
      <c r="W15627" s="51"/>
    </row>
    <row r="15628">
      <c r="A15628" s="307"/>
      <c r="B15628" s="85"/>
      <c r="C15628" s="85"/>
      <c r="D15628" s="85"/>
      <c r="E15628" s="88"/>
      <c r="G15628" s="17"/>
      <c r="I15628" s="43"/>
      <c r="J15628" s="308"/>
      <c r="K15628" s="51"/>
      <c r="N15628" s="309"/>
      <c r="R15628" s="17"/>
      <c r="T15628" s="17"/>
      <c r="V15628" s="17"/>
      <c r="W15628" s="51"/>
    </row>
    <row r="15629">
      <c r="A15629" s="307"/>
      <c r="B15629" s="85"/>
      <c r="C15629" s="85"/>
      <c r="D15629" s="85"/>
      <c r="E15629" s="88"/>
      <c r="G15629" s="17"/>
      <c r="I15629" s="43"/>
      <c r="J15629" s="308"/>
      <c r="K15629" s="51"/>
      <c r="N15629" s="309"/>
      <c r="R15629" s="17"/>
      <c r="T15629" s="17"/>
      <c r="V15629" s="17"/>
      <c r="W15629" s="51"/>
    </row>
    <row r="15630">
      <c r="A15630" s="307"/>
      <c r="B15630" s="85"/>
      <c r="C15630" s="85"/>
      <c r="D15630" s="85"/>
      <c r="E15630" s="88"/>
      <c r="G15630" s="17"/>
      <c r="I15630" s="43"/>
      <c r="J15630" s="308"/>
      <c r="K15630" s="51"/>
      <c r="N15630" s="309"/>
      <c r="R15630" s="17"/>
      <c r="T15630" s="17"/>
      <c r="V15630" s="17"/>
      <c r="W15630" s="51"/>
    </row>
    <row r="15631">
      <c r="A15631" s="307"/>
      <c r="B15631" s="85"/>
      <c r="C15631" s="85"/>
      <c r="D15631" s="85"/>
      <c r="E15631" s="88"/>
      <c r="G15631" s="17"/>
      <c r="I15631" s="43"/>
      <c r="J15631" s="308"/>
      <c r="K15631" s="51"/>
      <c r="N15631" s="309"/>
      <c r="R15631" s="17"/>
      <c r="T15631" s="17"/>
      <c r="V15631" s="17"/>
      <c r="W15631" s="51"/>
    </row>
    <row r="15632">
      <c r="A15632" s="307"/>
      <c r="B15632" s="85"/>
      <c r="C15632" s="85"/>
      <c r="D15632" s="85"/>
      <c r="E15632" s="88"/>
      <c r="G15632" s="17"/>
      <c r="I15632" s="43"/>
      <c r="J15632" s="308"/>
      <c r="K15632" s="51"/>
      <c r="N15632" s="309"/>
      <c r="R15632" s="17"/>
      <c r="T15632" s="17"/>
      <c r="V15632" s="17"/>
      <c r="W15632" s="51"/>
    </row>
    <row r="15633">
      <c r="A15633" s="307"/>
      <c r="B15633" s="85"/>
      <c r="C15633" s="85"/>
      <c r="D15633" s="85"/>
      <c r="E15633" s="88"/>
      <c r="G15633" s="17"/>
      <c r="I15633" s="43"/>
      <c r="J15633" s="308"/>
      <c r="K15633" s="51"/>
      <c r="N15633" s="309"/>
      <c r="R15633" s="17"/>
      <c r="T15633" s="17"/>
      <c r="V15633" s="17"/>
      <c r="W15633" s="51"/>
    </row>
    <row r="15634">
      <c r="A15634" s="307"/>
      <c r="B15634" s="85"/>
      <c r="C15634" s="85"/>
      <c r="D15634" s="85"/>
      <c r="E15634" s="88"/>
      <c r="G15634" s="17"/>
      <c r="I15634" s="43"/>
      <c r="J15634" s="308"/>
      <c r="K15634" s="51"/>
      <c r="N15634" s="309"/>
      <c r="R15634" s="17"/>
      <c r="T15634" s="17"/>
      <c r="V15634" s="17"/>
      <c r="W15634" s="51"/>
    </row>
    <row r="15635">
      <c r="A15635" s="307"/>
      <c r="B15635" s="85"/>
      <c r="C15635" s="85"/>
      <c r="D15635" s="85"/>
      <c r="E15635" s="88"/>
      <c r="G15635" s="17"/>
      <c r="I15635" s="43"/>
      <c r="J15635" s="308"/>
      <c r="K15635" s="51"/>
      <c r="N15635" s="309"/>
      <c r="R15635" s="17"/>
      <c r="T15635" s="17"/>
      <c r="V15635" s="17"/>
      <c r="W15635" s="51"/>
    </row>
    <row r="15636">
      <c r="A15636" s="307"/>
      <c r="B15636" s="85"/>
      <c r="C15636" s="85"/>
      <c r="D15636" s="85"/>
      <c r="E15636" s="88"/>
      <c r="G15636" s="17"/>
      <c r="I15636" s="43"/>
      <c r="J15636" s="308"/>
      <c r="K15636" s="51"/>
      <c r="N15636" s="309"/>
      <c r="R15636" s="17"/>
      <c r="T15636" s="17"/>
      <c r="V15636" s="17"/>
      <c r="W15636" s="51"/>
    </row>
    <row r="15637">
      <c r="A15637" s="307"/>
      <c r="B15637" s="85"/>
      <c r="C15637" s="85"/>
      <c r="D15637" s="85"/>
      <c r="E15637" s="88"/>
      <c r="G15637" s="17"/>
      <c r="I15637" s="43"/>
      <c r="J15637" s="308"/>
      <c r="K15637" s="51"/>
      <c r="N15637" s="309"/>
      <c r="R15637" s="17"/>
      <c r="T15637" s="17"/>
      <c r="V15637" s="17"/>
      <c r="W15637" s="51"/>
    </row>
    <row r="15638">
      <c r="A15638" s="307"/>
      <c r="B15638" s="85"/>
      <c r="C15638" s="85"/>
      <c r="D15638" s="85"/>
      <c r="E15638" s="88"/>
      <c r="G15638" s="17"/>
      <c r="I15638" s="43"/>
      <c r="J15638" s="308"/>
      <c r="K15638" s="51"/>
      <c r="N15638" s="309"/>
      <c r="R15638" s="17"/>
      <c r="T15638" s="17"/>
      <c r="V15638" s="17"/>
      <c r="W15638" s="51"/>
    </row>
    <row r="15639">
      <c r="A15639" s="307"/>
      <c r="B15639" s="85"/>
      <c r="C15639" s="85"/>
      <c r="D15639" s="85"/>
      <c r="E15639" s="88"/>
      <c r="G15639" s="17"/>
      <c r="I15639" s="43"/>
      <c r="J15639" s="308"/>
      <c r="K15639" s="51"/>
      <c r="N15639" s="309"/>
      <c r="R15639" s="17"/>
      <c r="T15639" s="17"/>
      <c r="V15639" s="17"/>
      <c r="W15639" s="51"/>
    </row>
    <row r="15640">
      <c r="A15640" s="307"/>
      <c r="B15640" s="85"/>
      <c r="C15640" s="85"/>
      <c r="D15640" s="85"/>
      <c r="E15640" s="88"/>
      <c r="G15640" s="17"/>
      <c r="I15640" s="43"/>
      <c r="J15640" s="308"/>
      <c r="K15640" s="51"/>
      <c r="N15640" s="309"/>
      <c r="R15640" s="17"/>
      <c r="T15640" s="17"/>
      <c r="V15640" s="17"/>
      <c r="W15640" s="51"/>
    </row>
    <row r="15641">
      <c r="A15641" s="307"/>
      <c r="B15641" s="85"/>
      <c r="C15641" s="85"/>
      <c r="D15641" s="85"/>
      <c r="E15641" s="88"/>
      <c r="G15641" s="17"/>
      <c r="I15641" s="43"/>
      <c r="J15641" s="308"/>
      <c r="K15641" s="51"/>
      <c r="N15641" s="309"/>
      <c r="R15641" s="17"/>
      <c r="T15641" s="17"/>
      <c r="V15641" s="17"/>
      <c r="W15641" s="51"/>
    </row>
    <row r="15642">
      <c r="A15642" s="307"/>
      <c r="B15642" s="85"/>
      <c r="C15642" s="85"/>
      <c r="D15642" s="85"/>
      <c r="E15642" s="88"/>
      <c r="G15642" s="17"/>
      <c r="I15642" s="43"/>
      <c r="J15642" s="308"/>
      <c r="K15642" s="51"/>
      <c r="N15642" s="309"/>
      <c r="R15642" s="17"/>
      <c r="T15642" s="17"/>
      <c r="V15642" s="17"/>
      <c r="W15642" s="51"/>
    </row>
    <row r="15643">
      <c r="A15643" s="307"/>
      <c r="B15643" s="85"/>
      <c r="C15643" s="85"/>
      <c r="D15643" s="85"/>
      <c r="E15643" s="88"/>
      <c r="G15643" s="17"/>
      <c r="I15643" s="43"/>
      <c r="J15643" s="308"/>
      <c r="K15643" s="51"/>
      <c r="N15643" s="309"/>
      <c r="R15643" s="17"/>
      <c r="T15643" s="17"/>
      <c r="V15643" s="17"/>
      <c r="W15643" s="51"/>
    </row>
    <row r="15644">
      <c r="A15644" s="307"/>
      <c r="B15644" s="85"/>
      <c r="C15644" s="85"/>
      <c r="D15644" s="85"/>
      <c r="E15644" s="88"/>
      <c r="G15644" s="17"/>
      <c r="I15644" s="43"/>
      <c r="J15644" s="308"/>
      <c r="K15644" s="51"/>
      <c r="N15644" s="309"/>
      <c r="R15644" s="17"/>
      <c r="T15644" s="17"/>
      <c r="V15644" s="17"/>
      <c r="W15644" s="51"/>
    </row>
    <row r="15645">
      <c r="A15645" s="307"/>
      <c r="B15645" s="85"/>
      <c r="C15645" s="85"/>
      <c r="D15645" s="85"/>
      <c r="E15645" s="88"/>
      <c r="G15645" s="17"/>
      <c r="I15645" s="43"/>
      <c r="J15645" s="308"/>
      <c r="K15645" s="51"/>
      <c r="N15645" s="309"/>
      <c r="R15645" s="17"/>
      <c r="T15645" s="17"/>
      <c r="V15645" s="17"/>
      <c r="W15645" s="51"/>
    </row>
    <row r="15646">
      <c r="A15646" s="307"/>
      <c r="B15646" s="85"/>
      <c r="C15646" s="85"/>
      <c r="D15646" s="85"/>
      <c r="E15646" s="88"/>
      <c r="G15646" s="17"/>
      <c r="I15646" s="43"/>
      <c r="J15646" s="308"/>
      <c r="K15646" s="51"/>
      <c r="N15646" s="309"/>
      <c r="R15646" s="17"/>
      <c r="T15646" s="17"/>
      <c r="V15646" s="17"/>
      <c r="W15646" s="51"/>
    </row>
    <row r="15647">
      <c r="A15647" s="307"/>
      <c r="B15647" s="85"/>
      <c r="C15647" s="85"/>
      <c r="D15647" s="85"/>
      <c r="E15647" s="88"/>
      <c r="G15647" s="17"/>
      <c r="I15647" s="43"/>
      <c r="J15647" s="308"/>
      <c r="K15647" s="51"/>
      <c r="N15647" s="309"/>
      <c r="R15647" s="17"/>
      <c r="T15647" s="17"/>
      <c r="V15647" s="17"/>
      <c r="W15647" s="51"/>
    </row>
    <row r="15648">
      <c r="A15648" s="307"/>
      <c r="B15648" s="85"/>
      <c r="C15648" s="85"/>
      <c r="D15648" s="85"/>
      <c r="E15648" s="88"/>
      <c r="G15648" s="17"/>
      <c r="I15648" s="43"/>
      <c r="J15648" s="308"/>
      <c r="K15648" s="51"/>
      <c r="N15648" s="309"/>
      <c r="R15648" s="17"/>
      <c r="T15648" s="17"/>
      <c r="V15648" s="17"/>
      <c r="W15648" s="51"/>
    </row>
    <row r="15649">
      <c r="A15649" s="307"/>
      <c r="B15649" s="85"/>
      <c r="C15649" s="85"/>
      <c r="D15649" s="85"/>
      <c r="E15649" s="88"/>
      <c r="G15649" s="17"/>
      <c r="I15649" s="43"/>
      <c r="J15649" s="308"/>
      <c r="K15649" s="51"/>
      <c r="N15649" s="309"/>
      <c r="R15649" s="17"/>
      <c r="T15649" s="17"/>
      <c r="V15649" s="17"/>
      <c r="W15649" s="51"/>
    </row>
    <row r="15650">
      <c r="A15650" s="307"/>
      <c r="B15650" s="85"/>
      <c r="C15650" s="85"/>
      <c r="D15650" s="85"/>
      <c r="E15650" s="88"/>
      <c r="G15650" s="17"/>
      <c r="I15650" s="43"/>
      <c r="J15650" s="308"/>
      <c r="K15650" s="51"/>
      <c r="N15650" s="309"/>
      <c r="R15650" s="17"/>
      <c r="T15650" s="17"/>
      <c r="V15650" s="17"/>
      <c r="W15650" s="51"/>
    </row>
    <row r="15651">
      <c r="A15651" s="307"/>
      <c r="B15651" s="85"/>
      <c r="C15651" s="85"/>
      <c r="D15651" s="85"/>
      <c r="E15651" s="88"/>
      <c r="G15651" s="17"/>
      <c r="I15651" s="43"/>
      <c r="J15651" s="308"/>
      <c r="K15651" s="51"/>
      <c r="N15651" s="309"/>
      <c r="R15651" s="17"/>
      <c r="T15651" s="17"/>
      <c r="V15651" s="17"/>
      <c r="W15651" s="51"/>
    </row>
    <row r="15652">
      <c r="A15652" s="307"/>
      <c r="B15652" s="85"/>
      <c r="C15652" s="85"/>
      <c r="D15652" s="85"/>
      <c r="E15652" s="88"/>
      <c r="G15652" s="17"/>
      <c r="I15652" s="43"/>
      <c r="J15652" s="308"/>
      <c r="K15652" s="51"/>
      <c r="N15652" s="309"/>
      <c r="R15652" s="17"/>
      <c r="T15652" s="17"/>
      <c r="V15652" s="17"/>
      <c r="W15652" s="51"/>
    </row>
    <row r="15653">
      <c r="A15653" s="307"/>
      <c r="B15653" s="85"/>
      <c r="C15653" s="85"/>
      <c r="D15653" s="85"/>
      <c r="E15653" s="88"/>
      <c r="G15653" s="17"/>
      <c r="I15653" s="43"/>
      <c r="J15653" s="308"/>
      <c r="K15653" s="51"/>
      <c r="N15653" s="309"/>
      <c r="R15653" s="17"/>
      <c r="T15653" s="17"/>
      <c r="V15653" s="17"/>
      <c r="W15653" s="51"/>
    </row>
    <row r="15654">
      <c r="A15654" s="307"/>
      <c r="B15654" s="85"/>
      <c r="C15654" s="85"/>
      <c r="D15654" s="85"/>
      <c r="E15654" s="88"/>
      <c r="G15654" s="17"/>
      <c r="I15654" s="43"/>
      <c r="J15654" s="308"/>
      <c r="K15654" s="51"/>
      <c r="N15654" s="309"/>
      <c r="R15654" s="17"/>
      <c r="T15654" s="17"/>
      <c r="V15654" s="17"/>
      <c r="W15654" s="51"/>
    </row>
    <row r="15655">
      <c r="A15655" s="307"/>
      <c r="B15655" s="85"/>
      <c r="C15655" s="85"/>
      <c r="D15655" s="85"/>
      <c r="E15655" s="88"/>
      <c r="G15655" s="17"/>
      <c r="I15655" s="43"/>
      <c r="J15655" s="308"/>
      <c r="K15655" s="51"/>
      <c r="N15655" s="309"/>
      <c r="R15655" s="17"/>
      <c r="T15655" s="17"/>
      <c r="V15655" s="17"/>
      <c r="W15655" s="51"/>
    </row>
    <row r="15656">
      <c r="A15656" s="307"/>
      <c r="B15656" s="85"/>
      <c r="C15656" s="85"/>
      <c r="D15656" s="85"/>
      <c r="E15656" s="88"/>
      <c r="G15656" s="17"/>
      <c r="I15656" s="43"/>
      <c r="J15656" s="308"/>
      <c r="K15656" s="51"/>
      <c r="N15656" s="309"/>
      <c r="R15656" s="17"/>
      <c r="T15656" s="17"/>
      <c r="V15656" s="17"/>
      <c r="W15656" s="51"/>
    </row>
    <row r="15657">
      <c r="A15657" s="307"/>
      <c r="B15657" s="85"/>
      <c r="C15657" s="85"/>
      <c r="D15657" s="85"/>
      <c r="E15657" s="88"/>
      <c r="G15657" s="17"/>
      <c r="I15657" s="43"/>
      <c r="J15657" s="308"/>
      <c r="K15657" s="51"/>
      <c r="N15657" s="309"/>
      <c r="R15657" s="17"/>
      <c r="T15657" s="17"/>
      <c r="V15657" s="17"/>
      <c r="W15657" s="51"/>
    </row>
    <row r="15658">
      <c r="A15658" s="307"/>
      <c r="B15658" s="85"/>
      <c r="C15658" s="85"/>
      <c r="D15658" s="85"/>
      <c r="E15658" s="88"/>
      <c r="G15658" s="17"/>
      <c r="I15658" s="43"/>
      <c r="J15658" s="308"/>
      <c r="K15658" s="51"/>
      <c r="N15658" s="309"/>
      <c r="R15658" s="17"/>
      <c r="T15658" s="17"/>
      <c r="V15658" s="17"/>
      <c r="W15658" s="51"/>
    </row>
    <row r="15659">
      <c r="A15659" s="307"/>
      <c r="B15659" s="85"/>
      <c r="C15659" s="85"/>
      <c r="D15659" s="85"/>
      <c r="E15659" s="88"/>
      <c r="G15659" s="17"/>
      <c r="I15659" s="43"/>
      <c r="J15659" s="308"/>
      <c r="K15659" s="51"/>
      <c r="N15659" s="309"/>
      <c r="R15659" s="17"/>
      <c r="T15659" s="17"/>
      <c r="V15659" s="17"/>
      <c r="W15659" s="51"/>
    </row>
    <row r="15660">
      <c r="A15660" s="307"/>
      <c r="B15660" s="85"/>
      <c r="C15660" s="85"/>
      <c r="D15660" s="85"/>
      <c r="E15660" s="88"/>
      <c r="G15660" s="17"/>
      <c r="I15660" s="43"/>
      <c r="J15660" s="308"/>
      <c r="K15660" s="51"/>
      <c r="N15660" s="309"/>
      <c r="R15660" s="17"/>
      <c r="T15660" s="17"/>
      <c r="V15660" s="17"/>
      <c r="W15660" s="51"/>
    </row>
    <row r="15661">
      <c r="A15661" s="307"/>
      <c r="B15661" s="85"/>
      <c r="C15661" s="85"/>
      <c r="D15661" s="85"/>
      <c r="E15661" s="88"/>
      <c r="G15661" s="17"/>
      <c r="I15661" s="43"/>
      <c r="J15661" s="308"/>
      <c r="K15661" s="51"/>
      <c r="N15661" s="309"/>
      <c r="R15661" s="17"/>
      <c r="T15661" s="17"/>
      <c r="V15661" s="17"/>
      <c r="W15661" s="51"/>
    </row>
    <row r="15662">
      <c r="A15662" s="307"/>
      <c r="B15662" s="85"/>
      <c r="C15662" s="85"/>
      <c r="D15662" s="85"/>
      <c r="E15662" s="88"/>
      <c r="G15662" s="17"/>
      <c r="I15662" s="43"/>
      <c r="J15662" s="308"/>
      <c r="K15662" s="51"/>
      <c r="N15662" s="309"/>
      <c r="R15662" s="17"/>
      <c r="T15662" s="17"/>
      <c r="V15662" s="17"/>
      <c r="W15662" s="51"/>
    </row>
    <row r="15663">
      <c r="A15663" s="307"/>
      <c r="B15663" s="85"/>
      <c r="C15663" s="85"/>
      <c r="D15663" s="85"/>
      <c r="E15663" s="88"/>
      <c r="G15663" s="17"/>
      <c r="I15663" s="43"/>
      <c r="J15663" s="308"/>
      <c r="K15663" s="51"/>
      <c r="N15663" s="309"/>
      <c r="R15663" s="17"/>
      <c r="T15663" s="17"/>
      <c r="V15663" s="17"/>
      <c r="W15663" s="51"/>
    </row>
    <row r="15664">
      <c r="A15664" s="307"/>
      <c r="B15664" s="85"/>
      <c r="C15664" s="85"/>
      <c r="D15664" s="85"/>
      <c r="E15664" s="88"/>
      <c r="G15664" s="17"/>
      <c r="I15664" s="43"/>
      <c r="J15664" s="308"/>
      <c r="K15664" s="51"/>
      <c r="N15664" s="309"/>
      <c r="R15664" s="17"/>
      <c r="T15664" s="17"/>
      <c r="V15664" s="17"/>
      <c r="W15664" s="51"/>
    </row>
    <row r="15665">
      <c r="A15665" s="307"/>
      <c r="B15665" s="85"/>
      <c r="C15665" s="85"/>
      <c r="D15665" s="85"/>
      <c r="E15665" s="88"/>
      <c r="G15665" s="17"/>
      <c r="I15665" s="43"/>
      <c r="J15665" s="308"/>
      <c r="K15665" s="51"/>
      <c r="N15665" s="309"/>
      <c r="R15665" s="17"/>
      <c r="T15665" s="17"/>
      <c r="V15665" s="17"/>
      <c r="W15665" s="51"/>
    </row>
    <row r="15666">
      <c r="A15666" s="307"/>
      <c r="B15666" s="85"/>
      <c r="C15666" s="85"/>
      <c r="D15666" s="85"/>
      <c r="E15666" s="88"/>
      <c r="G15666" s="17"/>
      <c r="I15666" s="43"/>
      <c r="J15666" s="308"/>
      <c r="K15666" s="51"/>
      <c r="N15666" s="309"/>
      <c r="R15666" s="17"/>
      <c r="T15666" s="17"/>
      <c r="V15666" s="17"/>
      <c r="W15666" s="51"/>
    </row>
    <row r="15667">
      <c r="A15667" s="307"/>
      <c r="B15667" s="85"/>
      <c r="C15667" s="85"/>
      <c r="D15667" s="85"/>
      <c r="E15667" s="88"/>
      <c r="G15667" s="17"/>
      <c r="I15667" s="43"/>
      <c r="J15667" s="308"/>
      <c r="K15667" s="51"/>
      <c r="N15667" s="309"/>
      <c r="R15667" s="17"/>
      <c r="T15667" s="17"/>
      <c r="V15667" s="17"/>
      <c r="W15667" s="51"/>
    </row>
    <row r="15668">
      <c r="A15668" s="307"/>
      <c r="B15668" s="85"/>
      <c r="C15668" s="85"/>
      <c r="D15668" s="85"/>
      <c r="E15668" s="88"/>
      <c r="G15668" s="17"/>
      <c r="I15668" s="43"/>
      <c r="J15668" s="308"/>
      <c r="K15668" s="51"/>
      <c r="N15668" s="309"/>
      <c r="R15668" s="17"/>
      <c r="T15668" s="17"/>
      <c r="V15668" s="17"/>
      <c r="W15668" s="51"/>
    </row>
    <row r="15669">
      <c r="A15669" s="307"/>
      <c r="B15669" s="85"/>
      <c r="C15669" s="85"/>
      <c r="D15669" s="85"/>
      <c r="E15669" s="88"/>
      <c r="G15669" s="17"/>
      <c r="I15669" s="43"/>
      <c r="J15669" s="308"/>
      <c r="K15669" s="51"/>
      <c r="N15669" s="309"/>
      <c r="R15669" s="17"/>
      <c r="T15669" s="17"/>
      <c r="V15669" s="17"/>
      <c r="W15669" s="51"/>
    </row>
    <row r="15670">
      <c r="A15670" s="307"/>
      <c r="B15670" s="85"/>
      <c r="C15670" s="85"/>
      <c r="D15670" s="85"/>
      <c r="E15670" s="88"/>
      <c r="G15670" s="17"/>
      <c r="I15670" s="43"/>
      <c r="J15670" s="308"/>
      <c r="K15670" s="51"/>
      <c r="N15670" s="309"/>
      <c r="R15670" s="17"/>
      <c r="T15670" s="17"/>
      <c r="V15670" s="17"/>
      <c r="W15670" s="51"/>
    </row>
    <row r="15671">
      <c r="A15671" s="307"/>
      <c r="B15671" s="85"/>
      <c r="C15671" s="85"/>
      <c r="D15671" s="85"/>
      <c r="E15671" s="88"/>
      <c r="G15671" s="17"/>
      <c r="I15671" s="43"/>
      <c r="J15671" s="308"/>
      <c r="K15671" s="51"/>
      <c r="N15671" s="309"/>
      <c r="R15671" s="17"/>
      <c r="T15671" s="17"/>
      <c r="V15671" s="17"/>
      <c r="W15671" s="51"/>
    </row>
    <row r="15672">
      <c r="A15672" s="307"/>
      <c r="B15672" s="85"/>
      <c r="C15672" s="85"/>
      <c r="D15672" s="85"/>
      <c r="E15672" s="88"/>
      <c r="G15672" s="17"/>
      <c r="I15672" s="43"/>
      <c r="J15672" s="308"/>
      <c r="K15672" s="51"/>
      <c r="N15672" s="309"/>
      <c r="R15672" s="17"/>
      <c r="T15672" s="17"/>
      <c r="V15672" s="17"/>
      <c r="W15672" s="51"/>
    </row>
    <row r="15673">
      <c r="A15673" s="307"/>
      <c r="B15673" s="85"/>
      <c r="C15673" s="85"/>
      <c r="D15673" s="85"/>
      <c r="E15673" s="88"/>
      <c r="G15673" s="17"/>
      <c r="I15673" s="43"/>
      <c r="J15673" s="308"/>
      <c r="K15673" s="51"/>
      <c r="N15673" s="309"/>
      <c r="R15673" s="17"/>
      <c r="T15673" s="17"/>
      <c r="V15673" s="17"/>
      <c r="W15673" s="51"/>
    </row>
    <row r="15674">
      <c r="A15674" s="307"/>
      <c r="B15674" s="85"/>
      <c r="C15674" s="85"/>
      <c r="D15674" s="85"/>
      <c r="E15674" s="88"/>
      <c r="G15674" s="17"/>
      <c r="I15674" s="43"/>
      <c r="J15674" s="308"/>
      <c r="K15674" s="51"/>
      <c r="N15674" s="309"/>
      <c r="R15674" s="17"/>
      <c r="T15674" s="17"/>
      <c r="V15674" s="17"/>
      <c r="W15674" s="51"/>
    </row>
    <row r="15675">
      <c r="A15675" s="307"/>
      <c r="B15675" s="85"/>
      <c r="C15675" s="85"/>
      <c r="D15675" s="85"/>
      <c r="E15675" s="88"/>
      <c r="G15675" s="17"/>
      <c r="I15675" s="43"/>
      <c r="J15675" s="308"/>
      <c r="K15675" s="51"/>
      <c r="N15675" s="309"/>
      <c r="R15675" s="17"/>
      <c r="T15675" s="17"/>
      <c r="V15675" s="17"/>
      <c r="W15675" s="51"/>
    </row>
    <row r="15676">
      <c r="A15676" s="307"/>
      <c r="B15676" s="85"/>
      <c r="C15676" s="85"/>
      <c r="D15676" s="85"/>
      <c r="E15676" s="88"/>
      <c r="G15676" s="17"/>
      <c r="I15676" s="43"/>
      <c r="J15676" s="308"/>
      <c r="K15676" s="51"/>
      <c r="N15676" s="309"/>
      <c r="R15676" s="17"/>
      <c r="T15676" s="17"/>
      <c r="V15676" s="17"/>
      <c r="W15676" s="51"/>
    </row>
    <row r="15677">
      <c r="A15677" s="307"/>
      <c r="B15677" s="85"/>
      <c r="C15677" s="85"/>
      <c r="D15677" s="85"/>
      <c r="E15677" s="88"/>
      <c r="G15677" s="17"/>
      <c r="I15677" s="43"/>
      <c r="J15677" s="308"/>
      <c r="K15677" s="51"/>
      <c r="N15677" s="309"/>
      <c r="R15677" s="17"/>
      <c r="T15677" s="17"/>
      <c r="V15677" s="17"/>
      <c r="W15677" s="51"/>
    </row>
    <row r="15678">
      <c r="A15678" s="307"/>
      <c r="B15678" s="85"/>
      <c r="C15678" s="85"/>
      <c r="D15678" s="85"/>
      <c r="E15678" s="88"/>
      <c r="G15678" s="17"/>
      <c r="I15678" s="43"/>
      <c r="J15678" s="308"/>
      <c r="K15678" s="51"/>
      <c r="N15678" s="309"/>
      <c r="R15678" s="17"/>
      <c r="T15678" s="17"/>
      <c r="V15678" s="17"/>
      <c r="W15678" s="51"/>
    </row>
    <row r="15679">
      <c r="A15679" s="307"/>
      <c r="B15679" s="85"/>
      <c r="C15679" s="85"/>
      <c r="D15679" s="85"/>
      <c r="E15679" s="88"/>
      <c r="G15679" s="17"/>
      <c r="I15679" s="43"/>
      <c r="J15679" s="308"/>
      <c r="K15679" s="51"/>
      <c r="N15679" s="309"/>
      <c r="R15679" s="17"/>
      <c r="T15679" s="17"/>
      <c r="V15679" s="17"/>
      <c r="W15679" s="51"/>
    </row>
    <row r="15680">
      <c r="A15680" s="307"/>
      <c r="B15680" s="85"/>
      <c r="C15680" s="85"/>
      <c r="D15680" s="85"/>
      <c r="E15680" s="88"/>
      <c r="G15680" s="17"/>
      <c r="I15680" s="43"/>
      <c r="J15680" s="308"/>
      <c r="K15680" s="51"/>
      <c r="N15680" s="309"/>
      <c r="R15680" s="17"/>
      <c r="T15680" s="17"/>
      <c r="V15680" s="17"/>
      <c r="W15680" s="51"/>
    </row>
    <row r="15681">
      <c r="A15681" s="307"/>
      <c r="B15681" s="85"/>
      <c r="C15681" s="85"/>
      <c r="D15681" s="85"/>
      <c r="E15681" s="88"/>
      <c r="G15681" s="17"/>
      <c r="I15681" s="43"/>
      <c r="J15681" s="308"/>
      <c r="K15681" s="51"/>
      <c r="N15681" s="309"/>
      <c r="R15681" s="17"/>
      <c r="T15681" s="17"/>
      <c r="V15681" s="17"/>
      <c r="W15681" s="51"/>
    </row>
    <row r="15682">
      <c r="A15682" s="307"/>
      <c r="B15682" s="85"/>
      <c r="C15682" s="85"/>
      <c r="D15682" s="85"/>
      <c r="E15682" s="88"/>
      <c r="G15682" s="17"/>
      <c r="I15682" s="43"/>
      <c r="J15682" s="308"/>
      <c r="K15682" s="51"/>
      <c r="N15682" s="309"/>
      <c r="R15682" s="17"/>
      <c r="T15682" s="17"/>
      <c r="V15682" s="17"/>
      <c r="W15682" s="51"/>
    </row>
    <row r="15683">
      <c r="A15683" s="307"/>
      <c r="B15683" s="85"/>
      <c r="C15683" s="85"/>
      <c r="D15683" s="85"/>
      <c r="E15683" s="88"/>
      <c r="G15683" s="17"/>
      <c r="I15683" s="43"/>
      <c r="J15683" s="308"/>
      <c r="K15683" s="51"/>
      <c r="N15683" s="309"/>
      <c r="R15683" s="17"/>
      <c r="T15683" s="17"/>
      <c r="V15683" s="17"/>
      <c r="W15683" s="51"/>
    </row>
    <row r="15684">
      <c r="A15684" s="307"/>
      <c r="B15684" s="85"/>
      <c r="C15684" s="85"/>
      <c r="D15684" s="85"/>
      <c r="E15684" s="88"/>
      <c r="G15684" s="17"/>
      <c r="I15684" s="43"/>
      <c r="J15684" s="308"/>
      <c r="K15684" s="51"/>
      <c r="N15684" s="309"/>
      <c r="R15684" s="17"/>
      <c r="T15684" s="17"/>
      <c r="V15684" s="17"/>
      <c r="W15684" s="51"/>
    </row>
    <row r="15685">
      <c r="A15685" s="307"/>
      <c r="B15685" s="85"/>
      <c r="C15685" s="85"/>
      <c r="D15685" s="85"/>
      <c r="E15685" s="88"/>
      <c r="G15685" s="17"/>
      <c r="I15685" s="43"/>
      <c r="J15685" s="308"/>
      <c r="K15685" s="51"/>
      <c r="N15685" s="309"/>
      <c r="R15685" s="17"/>
      <c r="T15685" s="17"/>
      <c r="V15685" s="17"/>
      <c r="W15685" s="51"/>
    </row>
    <row r="15686">
      <c r="A15686" s="307"/>
      <c r="B15686" s="85"/>
      <c r="C15686" s="85"/>
      <c r="D15686" s="85"/>
      <c r="E15686" s="88"/>
      <c r="G15686" s="17"/>
      <c r="I15686" s="43"/>
      <c r="J15686" s="308"/>
      <c r="K15686" s="51"/>
      <c r="N15686" s="309"/>
      <c r="R15686" s="17"/>
      <c r="T15686" s="17"/>
      <c r="V15686" s="17"/>
      <c r="W15686" s="51"/>
    </row>
    <row r="15687">
      <c r="A15687" s="307"/>
      <c r="B15687" s="85"/>
      <c r="C15687" s="85"/>
      <c r="D15687" s="85"/>
      <c r="E15687" s="88"/>
      <c r="G15687" s="17"/>
      <c r="I15687" s="43"/>
      <c r="J15687" s="308"/>
      <c r="K15687" s="51"/>
      <c r="N15687" s="309"/>
      <c r="R15687" s="17"/>
      <c r="T15687" s="17"/>
      <c r="V15687" s="17"/>
      <c r="W15687" s="51"/>
    </row>
    <row r="15688">
      <c r="A15688" s="307"/>
      <c r="B15688" s="85"/>
      <c r="C15688" s="85"/>
      <c r="D15688" s="85"/>
      <c r="E15688" s="88"/>
      <c r="G15688" s="17"/>
      <c r="I15688" s="43"/>
      <c r="J15688" s="308"/>
      <c r="K15688" s="51"/>
      <c r="N15688" s="309"/>
      <c r="R15688" s="17"/>
      <c r="T15688" s="17"/>
      <c r="V15688" s="17"/>
      <c r="W15688" s="51"/>
    </row>
    <row r="15689">
      <c r="A15689" s="307"/>
      <c r="B15689" s="85"/>
      <c r="C15689" s="85"/>
      <c r="D15689" s="85"/>
      <c r="E15689" s="88"/>
      <c r="G15689" s="17"/>
      <c r="I15689" s="43"/>
      <c r="J15689" s="308"/>
      <c r="K15689" s="51"/>
      <c r="N15689" s="309"/>
      <c r="R15689" s="17"/>
      <c r="T15689" s="17"/>
      <c r="V15689" s="17"/>
      <c r="W15689" s="51"/>
    </row>
    <row r="15690">
      <c r="A15690" s="307"/>
      <c r="B15690" s="85"/>
      <c r="C15690" s="85"/>
      <c r="D15690" s="85"/>
      <c r="E15690" s="88"/>
      <c r="G15690" s="17"/>
      <c r="I15690" s="43"/>
      <c r="J15690" s="308"/>
      <c r="K15690" s="51"/>
      <c r="N15690" s="309"/>
      <c r="R15690" s="17"/>
      <c r="T15690" s="17"/>
      <c r="V15690" s="17"/>
      <c r="W15690" s="51"/>
    </row>
    <row r="15691">
      <c r="A15691" s="307"/>
      <c r="B15691" s="85"/>
      <c r="C15691" s="85"/>
      <c r="D15691" s="85"/>
      <c r="E15691" s="88"/>
      <c r="G15691" s="17"/>
      <c r="I15691" s="43"/>
      <c r="J15691" s="308"/>
      <c r="K15691" s="51"/>
      <c r="N15691" s="309"/>
      <c r="R15691" s="17"/>
      <c r="T15691" s="17"/>
      <c r="V15691" s="17"/>
      <c r="W15691" s="51"/>
    </row>
    <row r="15692">
      <c r="A15692" s="307"/>
      <c r="B15692" s="85"/>
      <c r="C15692" s="85"/>
      <c r="D15692" s="85"/>
      <c r="E15692" s="88"/>
      <c r="G15692" s="17"/>
      <c r="I15692" s="43"/>
      <c r="J15692" s="308"/>
      <c r="K15692" s="51"/>
      <c r="N15692" s="309"/>
      <c r="R15692" s="17"/>
      <c r="T15692" s="17"/>
      <c r="V15692" s="17"/>
      <c r="W15692" s="51"/>
    </row>
    <row r="15693">
      <c r="A15693" s="307"/>
      <c r="B15693" s="85"/>
      <c r="C15693" s="85"/>
      <c r="D15693" s="85"/>
      <c r="E15693" s="88"/>
      <c r="G15693" s="17"/>
      <c r="I15693" s="43"/>
      <c r="J15693" s="308"/>
      <c r="K15693" s="51"/>
      <c r="N15693" s="309"/>
      <c r="R15693" s="17"/>
      <c r="T15693" s="17"/>
      <c r="V15693" s="17"/>
      <c r="W15693" s="51"/>
    </row>
    <row r="15694">
      <c r="A15694" s="307"/>
      <c r="B15694" s="85"/>
      <c r="C15694" s="85"/>
      <c r="D15694" s="85"/>
      <c r="E15694" s="88"/>
      <c r="G15694" s="17"/>
      <c r="I15694" s="43"/>
      <c r="J15694" s="308"/>
      <c r="K15694" s="51"/>
      <c r="N15694" s="309"/>
      <c r="R15694" s="17"/>
      <c r="T15694" s="17"/>
      <c r="V15694" s="17"/>
      <c r="W15694" s="51"/>
    </row>
    <row r="15695">
      <c r="A15695" s="307"/>
      <c r="B15695" s="85"/>
      <c r="C15695" s="85"/>
      <c r="D15695" s="85"/>
      <c r="E15695" s="88"/>
      <c r="G15695" s="17"/>
      <c r="I15695" s="43"/>
      <c r="J15695" s="308"/>
      <c r="K15695" s="51"/>
      <c r="N15695" s="309"/>
      <c r="R15695" s="17"/>
      <c r="T15695" s="17"/>
      <c r="V15695" s="17"/>
      <c r="W15695" s="51"/>
    </row>
    <row r="15696">
      <c r="A15696" s="307"/>
      <c r="B15696" s="85"/>
      <c r="C15696" s="85"/>
      <c r="D15696" s="85"/>
      <c r="E15696" s="88"/>
      <c r="G15696" s="17"/>
      <c r="I15696" s="43"/>
      <c r="J15696" s="308"/>
      <c r="K15696" s="51"/>
      <c r="N15696" s="309"/>
      <c r="R15696" s="17"/>
      <c r="T15696" s="17"/>
      <c r="V15696" s="17"/>
      <c r="W15696" s="51"/>
    </row>
    <row r="15697">
      <c r="A15697" s="307"/>
      <c r="B15697" s="85"/>
      <c r="C15697" s="85"/>
      <c r="D15697" s="85"/>
      <c r="E15697" s="88"/>
      <c r="G15697" s="17"/>
      <c r="I15697" s="43"/>
      <c r="J15697" s="308"/>
      <c r="K15697" s="51"/>
      <c r="N15697" s="309"/>
      <c r="R15697" s="17"/>
      <c r="T15697" s="17"/>
      <c r="V15697" s="17"/>
      <c r="W15697" s="51"/>
    </row>
    <row r="15698">
      <c r="A15698" s="307"/>
      <c r="B15698" s="85"/>
      <c r="C15698" s="85"/>
      <c r="D15698" s="85"/>
      <c r="E15698" s="88"/>
      <c r="G15698" s="17"/>
      <c r="I15698" s="43"/>
      <c r="J15698" s="308"/>
      <c r="K15698" s="51"/>
      <c r="N15698" s="309"/>
      <c r="R15698" s="17"/>
      <c r="T15698" s="17"/>
      <c r="V15698" s="17"/>
      <c r="W15698" s="51"/>
    </row>
    <row r="15699">
      <c r="A15699" s="307"/>
      <c r="B15699" s="85"/>
      <c r="C15699" s="85"/>
      <c r="D15699" s="85"/>
      <c r="E15699" s="88"/>
      <c r="G15699" s="17"/>
      <c r="I15699" s="43"/>
      <c r="J15699" s="308"/>
      <c r="K15699" s="51"/>
      <c r="N15699" s="309"/>
      <c r="R15699" s="17"/>
      <c r="T15699" s="17"/>
      <c r="V15699" s="17"/>
      <c r="W15699" s="51"/>
    </row>
    <row r="15700">
      <c r="A15700" s="307"/>
      <c r="B15700" s="85"/>
      <c r="C15700" s="85"/>
      <c r="D15700" s="85"/>
      <c r="E15700" s="88"/>
      <c r="G15700" s="17"/>
      <c r="I15700" s="43"/>
      <c r="J15700" s="308"/>
      <c r="K15700" s="51"/>
      <c r="N15700" s="309"/>
      <c r="R15700" s="17"/>
      <c r="T15700" s="17"/>
      <c r="V15700" s="17"/>
      <c r="W15700" s="51"/>
    </row>
    <row r="15701">
      <c r="A15701" s="307"/>
      <c r="B15701" s="85"/>
      <c r="C15701" s="85"/>
      <c r="D15701" s="85"/>
      <c r="E15701" s="88"/>
      <c r="G15701" s="17"/>
      <c r="I15701" s="43"/>
      <c r="J15701" s="308"/>
      <c r="K15701" s="51"/>
      <c r="N15701" s="309"/>
      <c r="R15701" s="17"/>
      <c r="T15701" s="17"/>
      <c r="V15701" s="17"/>
      <c r="W15701" s="51"/>
    </row>
    <row r="15702">
      <c r="A15702" s="307"/>
      <c r="B15702" s="85"/>
      <c r="C15702" s="85"/>
      <c r="D15702" s="85"/>
      <c r="E15702" s="88"/>
      <c r="G15702" s="17"/>
      <c r="I15702" s="43"/>
      <c r="J15702" s="308"/>
      <c r="K15702" s="51"/>
      <c r="N15702" s="309"/>
      <c r="R15702" s="17"/>
      <c r="T15702" s="17"/>
      <c r="V15702" s="17"/>
      <c r="W15702" s="51"/>
    </row>
    <row r="15703">
      <c r="A15703" s="307"/>
      <c r="B15703" s="85"/>
      <c r="C15703" s="85"/>
      <c r="D15703" s="85"/>
      <c r="E15703" s="88"/>
      <c r="G15703" s="17"/>
      <c r="I15703" s="43"/>
      <c r="J15703" s="308"/>
      <c r="K15703" s="51"/>
      <c r="N15703" s="309"/>
      <c r="R15703" s="17"/>
      <c r="T15703" s="17"/>
      <c r="V15703" s="17"/>
      <c r="W15703" s="51"/>
    </row>
    <row r="15704">
      <c r="A15704" s="307"/>
      <c r="B15704" s="85"/>
      <c r="C15704" s="85"/>
      <c r="D15704" s="85"/>
      <c r="E15704" s="88"/>
      <c r="G15704" s="17"/>
      <c r="I15704" s="43"/>
      <c r="J15704" s="308"/>
      <c r="K15704" s="51"/>
      <c r="N15704" s="309"/>
      <c r="R15704" s="17"/>
      <c r="T15704" s="17"/>
      <c r="V15704" s="17"/>
      <c r="W15704" s="51"/>
    </row>
    <row r="15705">
      <c r="A15705" s="307"/>
      <c r="B15705" s="85"/>
      <c r="C15705" s="85"/>
      <c r="D15705" s="85"/>
      <c r="E15705" s="88"/>
      <c r="G15705" s="17"/>
      <c r="I15705" s="43"/>
      <c r="J15705" s="308"/>
      <c r="K15705" s="51"/>
      <c r="N15705" s="309"/>
      <c r="R15705" s="17"/>
      <c r="T15705" s="17"/>
      <c r="V15705" s="17"/>
      <c r="W15705" s="51"/>
    </row>
    <row r="15706">
      <c r="A15706" s="307"/>
      <c r="B15706" s="85"/>
      <c r="C15706" s="85"/>
      <c r="D15706" s="85"/>
      <c r="E15706" s="88"/>
      <c r="G15706" s="17"/>
      <c r="I15706" s="43"/>
      <c r="J15706" s="308"/>
      <c r="K15706" s="51"/>
      <c r="N15706" s="309"/>
      <c r="R15706" s="17"/>
      <c r="T15706" s="17"/>
      <c r="V15706" s="17"/>
      <c r="W15706" s="51"/>
    </row>
    <row r="15707">
      <c r="A15707" s="307"/>
      <c r="B15707" s="85"/>
      <c r="C15707" s="85"/>
      <c r="D15707" s="85"/>
      <c r="E15707" s="88"/>
      <c r="G15707" s="17"/>
      <c r="I15707" s="43"/>
      <c r="J15707" s="308"/>
      <c r="K15707" s="51"/>
      <c r="N15707" s="309"/>
      <c r="R15707" s="17"/>
      <c r="T15707" s="17"/>
      <c r="V15707" s="17"/>
      <c r="W15707" s="51"/>
    </row>
    <row r="15708">
      <c r="A15708" s="307"/>
      <c r="B15708" s="85"/>
      <c r="C15708" s="85"/>
      <c r="D15708" s="85"/>
      <c r="E15708" s="88"/>
      <c r="G15708" s="17"/>
      <c r="I15708" s="43"/>
      <c r="J15708" s="308"/>
      <c r="K15708" s="51"/>
      <c r="N15708" s="309"/>
      <c r="R15708" s="17"/>
      <c r="T15708" s="17"/>
      <c r="V15708" s="17"/>
      <c r="W15708" s="51"/>
    </row>
    <row r="15709">
      <c r="A15709" s="307"/>
      <c r="B15709" s="85"/>
      <c r="C15709" s="85"/>
      <c r="D15709" s="85"/>
      <c r="E15709" s="88"/>
      <c r="G15709" s="17"/>
      <c r="I15709" s="43"/>
      <c r="J15709" s="308"/>
      <c r="K15709" s="51"/>
      <c r="N15709" s="309"/>
      <c r="R15709" s="17"/>
      <c r="T15709" s="17"/>
      <c r="V15709" s="17"/>
      <c r="W15709" s="51"/>
    </row>
    <row r="15710">
      <c r="A15710" s="307"/>
      <c r="B15710" s="85"/>
      <c r="C15710" s="85"/>
      <c r="D15710" s="85"/>
      <c r="E15710" s="88"/>
      <c r="G15710" s="17"/>
      <c r="I15710" s="43"/>
      <c r="J15710" s="308"/>
      <c r="K15710" s="51"/>
      <c r="N15710" s="309"/>
      <c r="R15710" s="17"/>
      <c r="T15710" s="17"/>
      <c r="V15710" s="17"/>
      <c r="W15710" s="51"/>
    </row>
    <row r="15711">
      <c r="A15711" s="307"/>
      <c r="B15711" s="85"/>
      <c r="C15711" s="85"/>
      <c r="D15711" s="85"/>
      <c r="E15711" s="88"/>
      <c r="G15711" s="17"/>
      <c r="I15711" s="43"/>
      <c r="J15711" s="308"/>
      <c r="K15711" s="51"/>
      <c r="N15711" s="309"/>
      <c r="R15711" s="17"/>
      <c r="T15711" s="17"/>
      <c r="V15711" s="17"/>
      <c r="W15711" s="51"/>
    </row>
    <row r="15712">
      <c r="A15712" s="307"/>
      <c r="B15712" s="85"/>
      <c r="C15712" s="85"/>
      <c r="D15712" s="85"/>
      <c r="E15712" s="88"/>
      <c r="G15712" s="17"/>
      <c r="I15712" s="43"/>
      <c r="J15712" s="308"/>
      <c r="K15712" s="51"/>
      <c r="N15712" s="309"/>
      <c r="R15712" s="17"/>
      <c r="T15712" s="17"/>
      <c r="V15712" s="17"/>
      <c r="W15712" s="51"/>
    </row>
    <row r="15713">
      <c r="A15713" s="307"/>
      <c r="B15713" s="85"/>
      <c r="C15713" s="85"/>
      <c r="D15713" s="85"/>
      <c r="E15713" s="88"/>
      <c r="G15713" s="17"/>
      <c r="I15713" s="43"/>
      <c r="J15713" s="308"/>
      <c r="K15713" s="51"/>
      <c r="N15713" s="309"/>
      <c r="R15713" s="17"/>
      <c r="T15713" s="17"/>
      <c r="V15713" s="17"/>
      <c r="W15713" s="51"/>
    </row>
    <row r="15714">
      <c r="A15714" s="307"/>
      <c r="B15714" s="85"/>
      <c r="C15714" s="85"/>
      <c r="D15714" s="85"/>
      <c r="E15714" s="88"/>
      <c r="G15714" s="17"/>
      <c r="I15714" s="43"/>
      <c r="J15714" s="308"/>
      <c r="K15714" s="51"/>
      <c r="N15714" s="309"/>
      <c r="R15714" s="17"/>
      <c r="T15714" s="17"/>
      <c r="V15714" s="17"/>
      <c r="W15714" s="51"/>
    </row>
    <row r="15715">
      <c r="A15715" s="307"/>
      <c r="B15715" s="85"/>
      <c r="C15715" s="85"/>
      <c r="D15715" s="85"/>
      <c r="E15715" s="88"/>
      <c r="G15715" s="17"/>
      <c r="I15715" s="43"/>
      <c r="J15715" s="308"/>
      <c r="K15715" s="51"/>
      <c r="N15715" s="309"/>
      <c r="R15715" s="17"/>
      <c r="T15715" s="17"/>
      <c r="V15715" s="17"/>
      <c r="W15715" s="51"/>
    </row>
    <row r="15716">
      <c r="A15716" s="307"/>
      <c r="B15716" s="85"/>
      <c r="C15716" s="85"/>
      <c r="D15716" s="85"/>
      <c r="E15716" s="88"/>
      <c r="G15716" s="17"/>
      <c r="I15716" s="43"/>
      <c r="J15716" s="308"/>
      <c r="K15716" s="51"/>
      <c r="N15716" s="309"/>
      <c r="R15716" s="17"/>
      <c r="T15716" s="17"/>
      <c r="V15716" s="17"/>
      <c r="W15716" s="51"/>
    </row>
    <row r="15717">
      <c r="A15717" s="307"/>
      <c r="B15717" s="85"/>
      <c r="C15717" s="85"/>
      <c r="D15717" s="85"/>
      <c r="E15717" s="88"/>
      <c r="G15717" s="17"/>
      <c r="I15717" s="43"/>
      <c r="J15717" s="308"/>
      <c r="K15717" s="51"/>
      <c r="N15717" s="309"/>
      <c r="R15717" s="17"/>
      <c r="T15717" s="17"/>
      <c r="V15717" s="17"/>
      <c r="W15717" s="51"/>
    </row>
    <row r="15718">
      <c r="A15718" s="307"/>
      <c r="B15718" s="85"/>
      <c r="C15718" s="85"/>
      <c r="D15718" s="85"/>
      <c r="E15718" s="88"/>
      <c r="G15718" s="17"/>
      <c r="I15718" s="43"/>
      <c r="J15718" s="308"/>
      <c r="K15718" s="51"/>
      <c r="N15718" s="309"/>
      <c r="R15718" s="17"/>
      <c r="T15718" s="17"/>
      <c r="V15718" s="17"/>
      <c r="W15718" s="51"/>
    </row>
    <row r="15719">
      <c r="A15719" s="307"/>
      <c r="B15719" s="85"/>
      <c r="C15719" s="85"/>
      <c r="D15719" s="85"/>
      <c r="E15719" s="88"/>
      <c r="G15719" s="17"/>
      <c r="I15719" s="43"/>
      <c r="J15719" s="308"/>
      <c r="K15719" s="51"/>
      <c r="N15719" s="309"/>
      <c r="R15719" s="17"/>
      <c r="T15719" s="17"/>
      <c r="V15719" s="17"/>
      <c r="W15719" s="51"/>
    </row>
    <row r="15720">
      <c r="A15720" s="307"/>
      <c r="B15720" s="85"/>
      <c r="C15720" s="85"/>
      <c r="D15720" s="85"/>
      <c r="E15720" s="88"/>
      <c r="G15720" s="17"/>
      <c r="I15720" s="43"/>
      <c r="J15720" s="308"/>
      <c r="K15720" s="51"/>
      <c r="N15720" s="309"/>
      <c r="R15720" s="17"/>
      <c r="T15720" s="17"/>
      <c r="V15720" s="17"/>
      <c r="W15720" s="51"/>
    </row>
    <row r="15721">
      <c r="A15721" s="307"/>
      <c r="B15721" s="85"/>
      <c r="C15721" s="85"/>
      <c r="D15721" s="85"/>
      <c r="E15721" s="88"/>
      <c r="G15721" s="17"/>
      <c r="I15721" s="43"/>
      <c r="J15721" s="308"/>
      <c r="K15721" s="51"/>
      <c r="N15721" s="309"/>
      <c r="R15721" s="17"/>
      <c r="T15721" s="17"/>
      <c r="V15721" s="17"/>
      <c r="W15721" s="51"/>
    </row>
    <row r="15722">
      <c r="A15722" s="307"/>
      <c r="B15722" s="85"/>
      <c r="C15722" s="85"/>
      <c r="D15722" s="85"/>
      <c r="E15722" s="88"/>
      <c r="G15722" s="17"/>
      <c r="I15722" s="43"/>
      <c r="J15722" s="308"/>
      <c r="K15722" s="51"/>
      <c r="N15722" s="309"/>
      <c r="R15722" s="17"/>
      <c r="T15722" s="17"/>
      <c r="V15722" s="17"/>
      <c r="W15722" s="51"/>
    </row>
    <row r="15723">
      <c r="A15723" s="307"/>
      <c r="B15723" s="85"/>
      <c r="C15723" s="85"/>
      <c r="D15723" s="85"/>
      <c r="E15723" s="88"/>
      <c r="G15723" s="17"/>
      <c r="I15723" s="43"/>
      <c r="J15723" s="308"/>
      <c r="K15723" s="51"/>
      <c r="N15723" s="309"/>
      <c r="R15723" s="17"/>
      <c r="T15723" s="17"/>
      <c r="V15723" s="17"/>
      <c r="W15723" s="51"/>
    </row>
    <row r="15724">
      <c r="A15724" s="307"/>
      <c r="B15724" s="85"/>
      <c r="C15724" s="85"/>
      <c r="D15724" s="85"/>
      <c r="E15724" s="88"/>
      <c r="G15724" s="17"/>
      <c r="I15724" s="43"/>
      <c r="J15724" s="308"/>
      <c r="K15724" s="51"/>
      <c r="N15724" s="309"/>
      <c r="R15724" s="17"/>
      <c r="T15724" s="17"/>
      <c r="V15724" s="17"/>
      <c r="W15724" s="51"/>
    </row>
    <row r="15725">
      <c r="A15725" s="307"/>
      <c r="B15725" s="85"/>
      <c r="C15725" s="85"/>
      <c r="D15725" s="85"/>
      <c r="E15725" s="88"/>
      <c r="G15725" s="17"/>
      <c r="I15725" s="43"/>
      <c r="J15725" s="308"/>
      <c r="K15725" s="51"/>
      <c r="N15725" s="309"/>
      <c r="R15725" s="17"/>
      <c r="T15725" s="17"/>
      <c r="V15725" s="17"/>
      <c r="W15725" s="51"/>
    </row>
    <row r="15726">
      <c r="A15726" s="307"/>
      <c r="B15726" s="85"/>
      <c r="C15726" s="85"/>
      <c r="D15726" s="85"/>
      <c r="E15726" s="88"/>
      <c r="G15726" s="17"/>
      <c r="I15726" s="43"/>
      <c r="J15726" s="308"/>
      <c r="K15726" s="51"/>
      <c r="N15726" s="309"/>
      <c r="R15726" s="17"/>
      <c r="T15726" s="17"/>
      <c r="V15726" s="17"/>
      <c r="W15726" s="51"/>
    </row>
    <row r="15727">
      <c r="A15727" s="307"/>
      <c r="B15727" s="85"/>
      <c r="C15727" s="85"/>
      <c r="D15727" s="85"/>
      <c r="E15727" s="88"/>
      <c r="G15727" s="17"/>
      <c r="I15727" s="43"/>
      <c r="J15727" s="308"/>
      <c r="K15727" s="51"/>
      <c r="N15727" s="309"/>
      <c r="R15727" s="17"/>
      <c r="T15727" s="17"/>
      <c r="V15727" s="17"/>
      <c r="W15727" s="51"/>
    </row>
    <row r="15728">
      <c r="A15728" s="307"/>
      <c r="B15728" s="85"/>
      <c r="C15728" s="85"/>
      <c r="D15728" s="85"/>
      <c r="E15728" s="88"/>
      <c r="G15728" s="17"/>
      <c r="I15728" s="43"/>
      <c r="J15728" s="308"/>
      <c r="K15728" s="51"/>
      <c r="N15728" s="309"/>
      <c r="R15728" s="17"/>
      <c r="T15728" s="17"/>
      <c r="V15728" s="17"/>
      <c r="W15728" s="51"/>
    </row>
    <row r="15729">
      <c r="A15729" s="307"/>
      <c r="B15729" s="85"/>
      <c r="C15729" s="85"/>
      <c r="D15729" s="85"/>
      <c r="E15729" s="88"/>
      <c r="G15729" s="17"/>
      <c r="I15729" s="43"/>
      <c r="J15729" s="308"/>
      <c r="K15729" s="51"/>
      <c r="N15729" s="309"/>
      <c r="R15729" s="17"/>
      <c r="T15729" s="17"/>
      <c r="V15729" s="17"/>
      <c r="W15729" s="51"/>
    </row>
    <row r="15730">
      <c r="A15730" s="307"/>
      <c r="B15730" s="85"/>
      <c r="C15730" s="85"/>
      <c r="D15730" s="85"/>
      <c r="E15730" s="88"/>
      <c r="G15730" s="17"/>
      <c r="I15730" s="43"/>
      <c r="J15730" s="308"/>
      <c r="K15730" s="51"/>
      <c r="N15730" s="309"/>
      <c r="R15730" s="17"/>
      <c r="T15730" s="17"/>
      <c r="V15730" s="17"/>
      <c r="W15730" s="51"/>
    </row>
    <row r="15731">
      <c r="A15731" s="307"/>
      <c r="B15731" s="85"/>
      <c r="C15731" s="85"/>
      <c r="D15731" s="85"/>
      <c r="E15731" s="88"/>
      <c r="G15731" s="17"/>
      <c r="I15731" s="43"/>
      <c r="J15731" s="308"/>
      <c r="K15731" s="51"/>
      <c r="N15731" s="309"/>
      <c r="R15731" s="17"/>
      <c r="T15731" s="17"/>
      <c r="V15731" s="17"/>
      <c r="W15731" s="51"/>
    </row>
    <row r="15732">
      <c r="A15732" s="307"/>
      <c r="B15732" s="85"/>
      <c r="C15732" s="85"/>
      <c r="D15732" s="85"/>
      <c r="E15732" s="88"/>
      <c r="G15732" s="17"/>
      <c r="I15732" s="43"/>
      <c r="J15732" s="308"/>
      <c r="K15732" s="51"/>
      <c r="N15732" s="309"/>
      <c r="R15732" s="17"/>
      <c r="T15732" s="17"/>
      <c r="V15732" s="17"/>
      <c r="W15732" s="51"/>
    </row>
    <row r="15733">
      <c r="A15733" s="307"/>
      <c r="B15733" s="85"/>
      <c r="C15733" s="85"/>
      <c r="D15733" s="85"/>
      <c r="E15733" s="88"/>
      <c r="G15733" s="17"/>
      <c r="I15733" s="43"/>
      <c r="J15733" s="308"/>
      <c r="K15733" s="51"/>
      <c r="N15733" s="309"/>
      <c r="R15733" s="17"/>
      <c r="T15733" s="17"/>
      <c r="V15733" s="17"/>
      <c r="W15733" s="51"/>
    </row>
    <row r="15734">
      <c r="A15734" s="307"/>
      <c r="B15734" s="85"/>
      <c r="C15734" s="85"/>
      <c r="D15734" s="85"/>
      <c r="E15734" s="88"/>
      <c r="G15734" s="17"/>
      <c r="I15734" s="43"/>
      <c r="J15734" s="308"/>
      <c r="K15734" s="51"/>
      <c r="N15734" s="309"/>
      <c r="R15734" s="17"/>
      <c r="T15734" s="17"/>
      <c r="V15734" s="17"/>
      <c r="W15734" s="51"/>
    </row>
    <row r="15735">
      <c r="A15735" s="307"/>
      <c r="B15735" s="85"/>
      <c r="C15735" s="85"/>
      <c r="D15735" s="85"/>
      <c r="E15735" s="88"/>
      <c r="G15735" s="17"/>
      <c r="I15735" s="43"/>
      <c r="J15735" s="308"/>
      <c r="K15735" s="51"/>
      <c r="N15735" s="309"/>
      <c r="R15735" s="17"/>
      <c r="T15735" s="17"/>
      <c r="V15735" s="17"/>
      <c r="W15735" s="51"/>
    </row>
    <row r="15736">
      <c r="A15736" s="307"/>
      <c r="B15736" s="85"/>
      <c r="C15736" s="85"/>
      <c r="D15736" s="85"/>
      <c r="E15736" s="88"/>
      <c r="G15736" s="17"/>
      <c r="I15736" s="43"/>
      <c r="J15736" s="308"/>
      <c r="K15736" s="51"/>
      <c r="N15736" s="309"/>
      <c r="R15736" s="17"/>
      <c r="T15736" s="17"/>
      <c r="V15736" s="17"/>
      <c r="W15736" s="51"/>
    </row>
    <row r="15737">
      <c r="A15737" s="307"/>
      <c r="B15737" s="85"/>
      <c r="C15737" s="85"/>
      <c r="D15737" s="85"/>
      <c r="E15737" s="88"/>
      <c r="G15737" s="17"/>
      <c r="I15737" s="43"/>
      <c r="J15737" s="308"/>
      <c r="K15737" s="51"/>
      <c r="N15737" s="309"/>
      <c r="R15737" s="17"/>
      <c r="T15737" s="17"/>
      <c r="V15737" s="17"/>
      <c r="W15737" s="51"/>
    </row>
    <row r="15738">
      <c r="A15738" s="307"/>
      <c r="B15738" s="85"/>
      <c r="C15738" s="85"/>
      <c r="D15738" s="85"/>
      <c r="E15738" s="88"/>
      <c r="G15738" s="17"/>
      <c r="I15738" s="43"/>
      <c r="J15738" s="308"/>
      <c r="K15738" s="51"/>
      <c r="N15738" s="309"/>
      <c r="R15738" s="17"/>
      <c r="T15738" s="17"/>
      <c r="V15738" s="17"/>
      <c r="W15738" s="51"/>
    </row>
    <row r="15739">
      <c r="A15739" s="307"/>
      <c r="B15739" s="85"/>
      <c r="C15739" s="85"/>
      <c r="D15739" s="85"/>
      <c r="E15739" s="88"/>
      <c r="G15739" s="17"/>
      <c r="I15739" s="43"/>
      <c r="J15739" s="308"/>
      <c r="K15739" s="51"/>
      <c r="N15739" s="309"/>
      <c r="R15739" s="17"/>
      <c r="T15739" s="17"/>
      <c r="V15739" s="17"/>
      <c r="W15739" s="51"/>
    </row>
    <row r="15740">
      <c r="A15740" s="307"/>
      <c r="B15740" s="85"/>
      <c r="C15740" s="85"/>
      <c r="D15740" s="85"/>
      <c r="E15740" s="88"/>
      <c r="G15740" s="17"/>
      <c r="I15740" s="43"/>
      <c r="J15740" s="308"/>
      <c r="K15740" s="51"/>
      <c r="N15740" s="309"/>
      <c r="R15740" s="17"/>
      <c r="T15740" s="17"/>
      <c r="V15740" s="17"/>
      <c r="W15740" s="51"/>
    </row>
    <row r="15741">
      <c r="A15741" s="307"/>
      <c r="B15741" s="85"/>
      <c r="C15741" s="85"/>
      <c r="D15741" s="85"/>
      <c r="E15741" s="88"/>
      <c r="G15741" s="17"/>
      <c r="I15741" s="43"/>
      <c r="J15741" s="308"/>
      <c r="K15741" s="51"/>
      <c r="N15741" s="309"/>
      <c r="R15741" s="17"/>
      <c r="T15741" s="17"/>
      <c r="V15741" s="17"/>
      <c r="W15741" s="51"/>
    </row>
    <row r="15742">
      <c r="A15742" s="307"/>
      <c r="B15742" s="85"/>
      <c r="C15742" s="85"/>
      <c r="D15742" s="85"/>
      <c r="E15742" s="88"/>
      <c r="G15742" s="17"/>
      <c r="I15742" s="43"/>
      <c r="J15742" s="308"/>
      <c r="K15742" s="51"/>
      <c r="N15742" s="309"/>
      <c r="R15742" s="17"/>
      <c r="T15742" s="17"/>
      <c r="V15742" s="17"/>
      <c r="W15742" s="51"/>
    </row>
    <row r="15743">
      <c r="A15743" s="307"/>
      <c r="B15743" s="85"/>
      <c r="C15743" s="85"/>
      <c r="D15743" s="85"/>
      <c r="E15743" s="88"/>
      <c r="G15743" s="17"/>
      <c r="I15743" s="43"/>
      <c r="J15743" s="308"/>
      <c r="K15743" s="51"/>
      <c r="N15743" s="309"/>
      <c r="R15743" s="17"/>
      <c r="T15743" s="17"/>
      <c r="V15743" s="17"/>
      <c r="W15743" s="51"/>
    </row>
    <row r="15744">
      <c r="A15744" s="307"/>
      <c r="B15744" s="85"/>
      <c r="C15744" s="85"/>
      <c r="D15744" s="85"/>
      <c r="E15744" s="88"/>
      <c r="G15744" s="17"/>
      <c r="I15744" s="43"/>
      <c r="J15744" s="308"/>
      <c r="K15744" s="51"/>
      <c r="N15744" s="309"/>
      <c r="R15744" s="17"/>
      <c r="T15744" s="17"/>
      <c r="V15744" s="17"/>
      <c r="W15744" s="51"/>
    </row>
    <row r="15745">
      <c r="A15745" s="307"/>
      <c r="B15745" s="85"/>
      <c r="C15745" s="85"/>
      <c r="D15745" s="85"/>
      <c r="E15745" s="88"/>
      <c r="G15745" s="17"/>
      <c r="I15745" s="43"/>
      <c r="J15745" s="308"/>
      <c r="K15745" s="51"/>
      <c r="N15745" s="309"/>
      <c r="R15745" s="17"/>
      <c r="T15745" s="17"/>
      <c r="V15745" s="17"/>
      <c r="W15745" s="51"/>
    </row>
    <row r="15746">
      <c r="A15746" s="307"/>
      <c r="B15746" s="85"/>
      <c r="C15746" s="85"/>
      <c r="D15746" s="85"/>
      <c r="E15746" s="88"/>
      <c r="G15746" s="17"/>
      <c r="I15746" s="43"/>
      <c r="J15746" s="308"/>
      <c r="K15746" s="51"/>
      <c r="N15746" s="309"/>
      <c r="R15746" s="17"/>
      <c r="T15746" s="17"/>
      <c r="V15746" s="17"/>
      <c r="W15746" s="51"/>
    </row>
    <row r="15747">
      <c r="A15747" s="307"/>
      <c r="B15747" s="85"/>
      <c r="C15747" s="85"/>
      <c r="D15747" s="85"/>
      <c r="E15747" s="88"/>
      <c r="G15747" s="17"/>
      <c r="I15747" s="43"/>
      <c r="J15747" s="308"/>
      <c r="K15747" s="51"/>
      <c r="N15747" s="309"/>
      <c r="R15747" s="17"/>
      <c r="T15747" s="17"/>
      <c r="V15747" s="17"/>
      <c r="W15747" s="51"/>
    </row>
    <row r="15748">
      <c r="A15748" s="307"/>
      <c r="B15748" s="85"/>
      <c r="C15748" s="85"/>
      <c r="D15748" s="85"/>
      <c r="E15748" s="88"/>
      <c r="G15748" s="17"/>
      <c r="I15748" s="43"/>
      <c r="J15748" s="308"/>
      <c r="K15748" s="51"/>
      <c r="N15748" s="309"/>
      <c r="R15748" s="17"/>
      <c r="T15748" s="17"/>
      <c r="V15748" s="17"/>
      <c r="W15748" s="51"/>
    </row>
    <row r="15749">
      <c r="A15749" s="307"/>
      <c r="B15749" s="85"/>
      <c r="C15749" s="85"/>
      <c r="D15749" s="85"/>
      <c r="E15749" s="88"/>
      <c r="G15749" s="17"/>
      <c r="I15749" s="43"/>
      <c r="J15749" s="308"/>
      <c r="K15749" s="51"/>
      <c r="N15749" s="309"/>
      <c r="R15749" s="17"/>
      <c r="T15749" s="17"/>
      <c r="V15749" s="17"/>
      <c r="W15749" s="51"/>
    </row>
    <row r="15750">
      <c r="A15750" s="307"/>
      <c r="B15750" s="85"/>
      <c r="C15750" s="85"/>
      <c r="D15750" s="85"/>
      <c r="E15750" s="88"/>
      <c r="G15750" s="17"/>
      <c r="I15750" s="43"/>
      <c r="J15750" s="308"/>
      <c r="K15750" s="51"/>
      <c r="N15750" s="309"/>
      <c r="R15750" s="17"/>
      <c r="T15750" s="17"/>
      <c r="V15750" s="17"/>
      <c r="W15750" s="51"/>
    </row>
    <row r="15751">
      <c r="A15751" s="307"/>
      <c r="B15751" s="85"/>
      <c r="C15751" s="85"/>
      <c r="D15751" s="85"/>
      <c r="E15751" s="88"/>
      <c r="G15751" s="17"/>
      <c r="I15751" s="43"/>
      <c r="J15751" s="308"/>
      <c r="K15751" s="51"/>
      <c r="N15751" s="309"/>
      <c r="R15751" s="17"/>
      <c r="T15751" s="17"/>
      <c r="V15751" s="17"/>
      <c r="W15751" s="51"/>
    </row>
    <row r="15752">
      <c r="A15752" s="307"/>
      <c r="B15752" s="85"/>
      <c r="C15752" s="85"/>
      <c r="D15752" s="85"/>
      <c r="E15752" s="88"/>
      <c r="G15752" s="17"/>
      <c r="I15752" s="43"/>
      <c r="J15752" s="308"/>
      <c r="K15752" s="51"/>
      <c r="N15752" s="309"/>
      <c r="R15752" s="17"/>
      <c r="T15752" s="17"/>
      <c r="V15752" s="17"/>
      <c r="W15752" s="51"/>
    </row>
    <row r="15753">
      <c r="A15753" s="307"/>
      <c r="B15753" s="85"/>
      <c r="C15753" s="85"/>
      <c r="D15753" s="85"/>
      <c r="E15753" s="88"/>
      <c r="G15753" s="17"/>
      <c r="I15753" s="43"/>
      <c r="J15753" s="308"/>
      <c r="K15753" s="51"/>
      <c r="N15753" s="309"/>
      <c r="R15753" s="17"/>
      <c r="T15753" s="17"/>
      <c r="V15753" s="17"/>
      <c r="W15753" s="51"/>
    </row>
    <row r="15754">
      <c r="A15754" s="307"/>
      <c r="B15754" s="85"/>
      <c r="C15754" s="85"/>
      <c r="D15754" s="85"/>
      <c r="E15754" s="88"/>
      <c r="G15754" s="17"/>
      <c r="I15754" s="43"/>
      <c r="J15754" s="308"/>
      <c r="K15754" s="51"/>
      <c r="N15754" s="309"/>
      <c r="R15754" s="17"/>
      <c r="T15754" s="17"/>
      <c r="V15754" s="17"/>
      <c r="W15754" s="51"/>
    </row>
    <row r="15755">
      <c r="A15755" s="307"/>
      <c r="B15755" s="85"/>
      <c r="C15755" s="85"/>
      <c r="D15755" s="85"/>
      <c r="E15755" s="88"/>
      <c r="G15755" s="17"/>
      <c r="I15755" s="43"/>
      <c r="J15755" s="308"/>
      <c r="K15755" s="51"/>
      <c r="N15755" s="309"/>
      <c r="R15755" s="17"/>
      <c r="T15755" s="17"/>
      <c r="V15755" s="17"/>
      <c r="W15755" s="51"/>
    </row>
    <row r="15756">
      <c r="A15756" s="307"/>
      <c r="B15756" s="85"/>
      <c r="C15756" s="85"/>
      <c r="D15756" s="85"/>
      <c r="E15756" s="88"/>
      <c r="G15756" s="17"/>
      <c r="I15756" s="43"/>
      <c r="J15756" s="308"/>
      <c r="K15756" s="51"/>
      <c r="N15756" s="309"/>
      <c r="R15756" s="17"/>
      <c r="T15756" s="17"/>
      <c r="V15756" s="17"/>
      <c r="W15756" s="51"/>
    </row>
    <row r="15757">
      <c r="A15757" s="307"/>
      <c r="B15757" s="85"/>
      <c r="C15757" s="85"/>
      <c r="D15757" s="85"/>
      <c r="E15757" s="88"/>
      <c r="G15757" s="17"/>
      <c r="I15757" s="43"/>
      <c r="J15757" s="308"/>
      <c r="K15757" s="51"/>
      <c r="N15757" s="309"/>
      <c r="R15757" s="17"/>
      <c r="T15757" s="17"/>
      <c r="V15757" s="17"/>
      <c r="W15757" s="51"/>
    </row>
    <row r="15758">
      <c r="A15758" s="307"/>
      <c r="B15758" s="85"/>
      <c r="C15758" s="85"/>
      <c r="D15758" s="85"/>
      <c r="E15758" s="88"/>
      <c r="G15758" s="17"/>
      <c r="I15758" s="43"/>
      <c r="J15758" s="308"/>
      <c r="K15758" s="51"/>
      <c r="N15758" s="309"/>
      <c r="R15758" s="17"/>
      <c r="T15758" s="17"/>
      <c r="V15758" s="17"/>
      <c r="W15758" s="51"/>
    </row>
    <row r="15759">
      <c r="A15759" s="307"/>
      <c r="B15759" s="85"/>
      <c r="C15759" s="85"/>
      <c r="D15759" s="85"/>
      <c r="E15759" s="88"/>
      <c r="G15759" s="17"/>
      <c r="I15759" s="43"/>
      <c r="J15759" s="308"/>
      <c r="K15759" s="51"/>
      <c r="N15759" s="309"/>
      <c r="R15759" s="17"/>
      <c r="T15759" s="17"/>
      <c r="V15759" s="17"/>
      <c r="W15759" s="51"/>
    </row>
    <row r="15760">
      <c r="A15760" s="307"/>
      <c r="B15760" s="85"/>
      <c r="C15760" s="85"/>
      <c r="D15760" s="85"/>
      <c r="E15760" s="88"/>
      <c r="G15760" s="17"/>
      <c r="I15760" s="43"/>
      <c r="J15760" s="308"/>
      <c r="K15760" s="51"/>
      <c r="N15760" s="309"/>
      <c r="R15760" s="17"/>
      <c r="T15760" s="17"/>
      <c r="V15760" s="17"/>
      <c r="W15760" s="51"/>
    </row>
    <row r="15761">
      <c r="A15761" s="307"/>
      <c r="B15761" s="85"/>
      <c r="C15761" s="85"/>
      <c r="D15761" s="85"/>
      <c r="E15761" s="88"/>
      <c r="G15761" s="17"/>
      <c r="I15761" s="43"/>
      <c r="J15761" s="308"/>
      <c r="K15761" s="51"/>
      <c r="N15761" s="309"/>
      <c r="R15761" s="17"/>
      <c r="T15761" s="17"/>
      <c r="V15761" s="17"/>
      <c r="W15761" s="51"/>
    </row>
    <row r="15762">
      <c r="A15762" s="307"/>
      <c r="B15762" s="85"/>
      <c r="C15762" s="85"/>
      <c r="D15762" s="85"/>
      <c r="E15762" s="88"/>
      <c r="G15762" s="17"/>
      <c r="I15762" s="43"/>
      <c r="J15762" s="308"/>
      <c r="K15762" s="51"/>
      <c r="N15762" s="309"/>
      <c r="R15762" s="17"/>
      <c r="T15762" s="17"/>
      <c r="V15762" s="17"/>
      <c r="W15762" s="51"/>
    </row>
    <row r="15763">
      <c r="A15763" s="307"/>
      <c r="B15763" s="85"/>
      <c r="C15763" s="85"/>
      <c r="D15763" s="85"/>
      <c r="E15763" s="88"/>
      <c r="G15763" s="17"/>
      <c r="I15763" s="43"/>
      <c r="J15763" s="308"/>
      <c r="K15763" s="51"/>
      <c r="N15763" s="309"/>
      <c r="R15763" s="17"/>
      <c r="T15763" s="17"/>
      <c r="V15763" s="17"/>
      <c r="W15763" s="51"/>
    </row>
    <row r="15764">
      <c r="A15764" s="307"/>
      <c r="B15764" s="85"/>
      <c r="C15764" s="85"/>
      <c r="D15764" s="85"/>
      <c r="E15764" s="88"/>
      <c r="G15764" s="17"/>
      <c r="I15764" s="43"/>
      <c r="J15764" s="308"/>
      <c r="K15764" s="51"/>
      <c r="N15764" s="309"/>
      <c r="R15764" s="17"/>
      <c r="T15764" s="17"/>
      <c r="V15764" s="17"/>
      <c r="W15764" s="51"/>
    </row>
    <row r="15765">
      <c r="A15765" s="307"/>
      <c r="B15765" s="85"/>
      <c r="C15765" s="85"/>
      <c r="D15765" s="85"/>
      <c r="E15765" s="88"/>
      <c r="G15765" s="17"/>
      <c r="I15765" s="43"/>
      <c r="J15765" s="308"/>
      <c r="K15765" s="51"/>
      <c r="N15765" s="309"/>
      <c r="R15765" s="17"/>
      <c r="T15765" s="17"/>
      <c r="V15765" s="17"/>
      <c r="W15765" s="51"/>
    </row>
    <row r="15766">
      <c r="A15766" s="307"/>
      <c r="B15766" s="85"/>
      <c r="C15766" s="85"/>
      <c r="D15766" s="85"/>
      <c r="E15766" s="88"/>
      <c r="G15766" s="17"/>
      <c r="I15766" s="43"/>
      <c r="J15766" s="308"/>
      <c r="K15766" s="51"/>
      <c r="N15766" s="309"/>
      <c r="R15766" s="17"/>
      <c r="T15766" s="17"/>
      <c r="V15766" s="17"/>
      <c r="W15766" s="51"/>
    </row>
    <row r="15767">
      <c r="A15767" s="307"/>
      <c r="B15767" s="85"/>
      <c r="C15767" s="85"/>
      <c r="D15767" s="85"/>
      <c r="E15767" s="88"/>
      <c r="G15767" s="17"/>
      <c r="I15767" s="43"/>
      <c r="J15767" s="308"/>
      <c r="K15767" s="51"/>
      <c r="N15767" s="309"/>
      <c r="R15767" s="17"/>
      <c r="T15767" s="17"/>
      <c r="V15767" s="17"/>
      <c r="W15767" s="51"/>
    </row>
    <row r="15768">
      <c r="A15768" s="307"/>
      <c r="B15768" s="85"/>
      <c r="C15768" s="85"/>
      <c r="D15768" s="85"/>
      <c r="E15768" s="88"/>
      <c r="G15768" s="17"/>
      <c r="I15768" s="43"/>
      <c r="J15768" s="308"/>
      <c r="K15768" s="51"/>
      <c r="N15768" s="309"/>
      <c r="R15768" s="17"/>
      <c r="T15768" s="17"/>
      <c r="V15768" s="17"/>
      <c r="W15768" s="51"/>
    </row>
    <row r="15769">
      <c r="A15769" s="307"/>
      <c r="B15769" s="85"/>
      <c r="C15769" s="85"/>
      <c r="D15769" s="85"/>
      <c r="E15769" s="88"/>
      <c r="G15769" s="17"/>
      <c r="I15769" s="43"/>
      <c r="J15769" s="308"/>
      <c r="K15769" s="51"/>
      <c r="N15769" s="309"/>
      <c r="R15769" s="17"/>
      <c r="T15769" s="17"/>
      <c r="V15769" s="17"/>
      <c r="W15769" s="51"/>
    </row>
    <row r="15770">
      <c r="A15770" s="307"/>
      <c r="B15770" s="85"/>
      <c r="C15770" s="85"/>
      <c r="D15770" s="85"/>
      <c r="E15770" s="88"/>
      <c r="G15770" s="17"/>
      <c r="I15770" s="43"/>
      <c r="J15770" s="308"/>
      <c r="K15770" s="51"/>
      <c r="N15770" s="309"/>
      <c r="R15770" s="17"/>
      <c r="T15770" s="17"/>
      <c r="V15770" s="17"/>
      <c r="W15770" s="51"/>
    </row>
    <row r="15771">
      <c r="A15771" s="307"/>
      <c r="B15771" s="85"/>
      <c r="C15771" s="85"/>
      <c r="D15771" s="85"/>
      <c r="E15771" s="88"/>
      <c r="G15771" s="17"/>
      <c r="I15771" s="43"/>
      <c r="J15771" s="308"/>
      <c r="K15771" s="51"/>
      <c r="N15771" s="309"/>
      <c r="R15771" s="17"/>
      <c r="T15771" s="17"/>
      <c r="V15771" s="17"/>
      <c r="W15771" s="51"/>
    </row>
    <row r="15772">
      <c r="A15772" s="307"/>
      <c r="B15772" s="85"/>
      <c r="C15772" s="85"/>
      <c r="D15772" s="85"/>
      <c r="E15772" s="88"/>
      <c r="G15772" s="17"/>
      <c r="I15772" s="43"/>
      <c r="J15772" s="308"/>
      <c r="K15772" s="51"/>
      <c r="N15772" s="309"/>
      <c r="R15772" s="17"/>
      <c r="T15772" s="17"/>
      <c r="V15772" s="17"/>
      <c r="W15772" s="51"/>
    </row>
    <row r="15773">
      <c r="A15773" s="307"/>
      <c r="B15773" s="85"/>
      <c r="C15773" s="85"/>
      <c r="D15773" s="85"/>
      <c r="E15773" s="88"/>
      <c r="G15773" s="17"/>
      <c r="I15773" s="43"/>
      <c r="J15773" s="308"/>
      <c r="K15773" s="51"/>
      <c r="N15773" s="309"/>
      <c r="R15773" s="17"/>
      <c r="T15773" s="17"/>
      <c r="V15773" s="17"/>
      <c r="W15773" s="51"/>
    </row>
    <row r="15774">
      <c r="A15774" s="307"/>
      <c r="B15774" s="85"/>
      <c r="C15774" s="85"/>
      <c r="D15774" s="85"/>
      <c r="E15774" s="88"/>
      <c r="G15774" s="17"/>
      <c r="I15774" s="43"/>
      <c r="J15774" s="308"/>
      <c r="K15774" s="51"/>
      <c r="N15774" s="309"/>
      <c r="R15774" s="17"/>
      <c r="T15774" s="17"/>
      <c r="V15774" s="17"/>
      <c r="W15774" s="51"/>
    </row>
    <row r="15775">
      <c r="A15775" s="307"/>
      <c r="B15775" s="85"/>
      <c r="C15775" s="85"/>
      <c r="D15775" s="85"/>
      <c r="E15775" s="88"/>
      <c r="G15775" s="17"/>
      <c r="I15775" s="43"/>
      <c r="J15775" s="308"/>
      <c r="K15775" s="51"/>
      <c r="N15775" s="309"/>
      <c r="R15775" s="17"/>
      <c r="T15775" s="17"/>
      <c r="V15775" s="17"/>
      <c r="W15775" s="51"/>
    </row>
    <row r="15776">
      <c r="A15776" s="307"/>
      <c r="B15776" s="85"/>
      <c r="C15776" s="85"/>
      <c r="D15776" s="85"/>
      <c r="E15776" s="88"/>
      <c r="G15776" s="17"/>
      <c r="I15776" s="43"/>
      <c r="J15776" s="308"/>
      <c r="K15776" s="51"/>
      <c r="N15776" s="309"/>
      <c r="R15776" s="17"/>
      <c r="T15776" s="17"/>
      <c r="V15776" s="17"/>
      <c r="W15776" s="51"/>
    </row>
    <row r="15777">
      <c r="A15777" s="307"/>
      <c r="B15777" s="85"/>
      <c r="C15777" s="85"/>
      <c r="D15777" s="85"/>
      <c r="E15777" s="88"/>
      <c r="G15777" s="17"/>
      <c r="I15777" s="43"/>
      <c r="J15777" s="308"/>
      <c r="K15777" s="51"/>
      <c r="N15777" s="309"/>
      <c r="R15777" s="17"/>
      <c r="T15777" s="17"/>
      <c r="V15777" s="17"/>
      <c r="W15777" s="51"/>
    </row>
    <row r="15778">
      <c r="A15778" s="307"/>
      <c r="B15778" s="85"/>
      <c r="C15778" s="85"/>
      <c r="D15778" s="85"/>
      <c r="E15778" s="88"/>
      <c r="G15778" s="17"/>
      <c r="I15778" s="43"/>
      <c r="J15778" s="308"/>
      <c r="K15778" s="51"/>
      <c r="N15778" s="309"/>
      <c r="R15778" s="17"/>
      <c r="T15778" s="17"/>
      <c r="V15778" s="17"/>
      <c r="W15778" s="51"/>
    </row>
    <row r="15779">
      <c r="A15779" s="307"/>
      <c r="B15779" s="85"/>
      <c r="C15779" s="85"/>
      <c r="D15779" s="85"/>
      <c r="E15779" s="88"/>
      <c r="G15779" s="17"/>
      <c r="I15779" s="43"/>
      <c r="J15779" s="308"/>
      <c r="K15779" s="51"/>
      <c r="N15779" s="309"/>
      <c r="R15779" s="17"/>
      <c r="T15779" s="17"/>
      <c r="V15779" s="17"/>
      <c r="W15779" s="51"/>
    </row>
    <row r="15780">
      <c r="A15780" s="307"/>
      <c r="B15780" s="85"/>
      <c r="C15780" s="85"/>
      <c r="D15780" s="85"/>
      <c r="E15780" s="88"/>
      <c r="G15780" s="17"/>
      <c r="I15780" s="43"/>
      <c r="J15780" s="308"/>
      <c r="K15780" s="51"/>
      <c r="N15780" s="309"/>
      <c r="R15780" s="17"/>
      <c r="T15780" s="17"/>
      <c r="V15780" s="17"/>
      <c r="W15780" s="51"/>
    </row>
    <row r="15781">
      <c r="A15781" s="307"/>
      <c r="B15781" s="85"/>
      <c r="C15781" s="85"/>
      <c r="D15781" s="85"/>
      <c r="E15781" s="88"/>
      <c r="G15781" s="17"/>
      <c r="I15781" s="43"/>
      <c r="J15781" s="308"/>
      <c r="K15781" s="51"/>
      <c r="N15781" s="309"/>
      <c r="R15781" s="17"/>
      <c r="T15781" s="17"/>
      <c r="V15781" s="17"/>
      <c r="W15781" s="51"/>
    </row>
    <row r="15782">
      <c r="A15782" s="307"/>
      <c r="B15782" s="85"/>
      <c r="C15782" s="85"/>
      <c r="D15782" s="85"/>
      <c r="E15782" s="88"/>
      <c r="G15782" s="17"/>
      <c r="I15782" s="43"/>
      <c r="J15782" s="308"/>
      <c r="K15782" s="51"/>
      <c r="N15782" s="309"/>
      <c r="R15782" s="17"/>
      <c r="T15782" s="17"/>
      <c r="V15782" s="17"/>
      <c r="W15782" s="51"/>
    </row>
    <row r="15783">
      <c r="A15783" s="307"/>
      <c r="B15783" s="85"/>
      <c r="C15783" s="85"/>
      <c r="D15783" s="85"/>
      <c r="E15783" s="88"/>
      <c r="G15783" s="17"/>
      <c r="I15783" s="43"/>
      <c r="J15783" s="308"/>
      <c r="K15783" s="51"/>
      <c r="N15783" s="309"/>
      <c r="R15783" s="17"/>
      <c r="T15783" s="17"/>
      <c r="V15783" s="17"/>
      <c r="W15783" s="51"/>
    </row>
    <row r="15784">
      <c r="A15784" s="307"/>
      <c r="B15784" s="85"/>
      <c r="C15784" s="85"/>
      <c r="D15784" s="85"/>
      <c r="E15784" s="88"/>
      <c r="G15784" s="17"/>
      <c r="I15784" s="43"/>
      <c r="J15784" s="308"/>
      <c r="K15784" s="51"/>
      <c r="N15784" s="309"/>
      <c r="R15784" s="17"/>
      <c r="T15784" s="17"/>
      <c r="V15784" s="17"/>
      <c r="W15784" s="51"/>
    </row>
    <row r="15785">
      <c r="A15785" s="307"/>
      <c r="B15785" s="85"/>
      <c r="C15785" s="85"/>
      <c r="D15785" s="85"/>
      <c r="E15785" s="88"/>
      <c r="G15785" s="17"/>
      <c r="I15785" s="43"/>
      <c r="J15785" s="308"/>
      <c r="K15785" s="51"/>
      <c r="N15785" s="309"/>
      <c r="R15785" s="17"/>
      <c r="T15785" s="17"/>
      <c r="V15785" s="17"/>
      <c r="W15785" s="51"/>
    </row>
    <row r="15786">
      <c r="A15786" s="307"/>
      <c r="B15786" s="85"/>
      <c r="C15786" s="85"/>
      <c r="D15786" s="85"/>
      <c r="E15786" s="88"/>
      <c r="G15786" s="17"/>
      <c r="I15786" s="43"/>
      <c r="J15786" s="308"/>
      <c r="K15786" s="51"/>
      <c r="N15786" s="309"/>
      <c r="R15786" s="17"/>
      <c r="T15786" s="17"/>
      <c r="V15786" s="17"/>
      <c r="W15786" s="51"/>
    </row>
    <row r="15787">
      <c r="A15787" s="307"/>
      <c r="B15787" s="85"/>
      <c r="C15787" s="85"/>
      <c r="D15787" s="85"/>
      <c r="E15787" s="88"/>
      <c r="G15787" s="17"/>
      <c r="I15787" s="43"/>
      <c r="J15787" s="308"/>
      <c r="K15787" s="51"/>
      <c r="N15787" s="309"/>
      <c r="R15787" s="17"/>
      <c r="T15787" s="17"/>
      <c r="V15787" s="17"/>
      <c r="W15787" s="51"/>
    </row>
    <row r="15788">
      <c r="A15788" s="307"/>
      <c r="B15788" s="85"/>
      <c r="C15788" s="85"/>
      <c r="D15788" s="85"/>
      <c r="E15788" s="88"/>
      <c r="G15788" s="17"/>
      <c r="I15788" s="43"/>
      <c r="J15788" s="308"/>
      <c r="K15788" s="51"/>
      <c r="N15788" s="309"/>
      <c r="R15788" s="17"/>
      <c r="T15788" s="17"/>
      <c r="V15788" s="17"/>
      <c r="W15788" s="51"/>
    </row>
    <row r="15789">
      <c r="A15789" s="307"/>
      <c r="B15789" s="85"/>
      <c r="C15789" s="85"/>
      <c r="D15789" s="85"/>
      <c r="E15789" s="88"/>
      <c r="G15789" s="17"/>
      <c r="I15789" s="43"/>
      <c r="J15789" s="308"/>
      <c r="K15789" s="51"/>
      <c r="N15789" s="309"/>
      <c r="R15789" s="17"/>
      <c r="T15789" s="17"/>
      <c r="V15789" s="17"/>
      <c r="W15789" s="51"/>
    </row>
    <row r="15790">
      <c r="A15790" s="307"/>
      <c r="B15790" s="85"/>
      <c r="C15790" s="85"/>
      <c r="D15790" s="85"/>
      <c r="E15790" s="88"/>
      <c r="G15790" s="17"/>
      <c r="I15790" s="43"/>
      <c r="J15790" s="308"/>
      <c r="K15790" s="51"/>
      <c r="N15790" s="309"/>
      <c r="R15790" s="17"/>
      <c r="T15790" s="17"/>
      <c r="V15790" s="17"/>
      <c r="W15790" s="51"/>
    </row>
    <row r="15791">
      <c r="A15791" s="307"/>
      <c r="B15791" s="85"/>
      <c r="C15791" s="85"/>
      <c r="D15791" s="85"/>
      <c r="E15791" s="88"/>
      <c r="G15791" s="17"/>
      <c r="I15791" s="43"/>
      <c r="J15791" s="308"/>
      <c r="K15791" s="51"/>
      <c r="N15791" s="309"/>
      <c r="R15791" s="17"/>
      <c r="T15791" s="17"/>
      <c r="V15791" s="17"/>
      <c r="W15791" s="51"/>
    </row>
    <row r="15792">
      <c r="A15792" s="307"/>
      <c r="B15792" s="85"/>
      <c r="C15792" s="85"/>
      <c r="D15792" s="85"/>
      <c r="E15792" s="88"/>
      <c r="G15792" s="17"/>
      <c r="I15792" s="43"/>
      <c r="J15792" s="308"/>
      <c r="K15792" s="51"/>
      <c r="N15792" s="309"/>
      <c r="R15792" s="17"/>
      <c r="T15792" s="17"/>
      <c r="V15792" s="17"/>
      <c r="W15792" s="51"/>
    </row>
    <row r="15793">
      <c r="A15793" s="307"/>
      <c r="B15793" s="85"/>
      <c r="C15793" s="85"/>
      <c r="D15793" s="85"/>
      <c r="E15793" s="88"/>
      <c r="G15793" s="17"/>
      <c r="I15793" s="43"/>
      <c r="J15793" s="308"/>
      <c r="K15793" s="51"/>
      <c r="N15793" s="309"/>
      <c r="R15793" s="17"/>
      <c r="T15793" s="17"/>
      <c r="V15793" s="17"/>
      <c r="W15793" s="51"/>
    </row>
    <row r="15794">
      <c r="A15794" s="307"/>
      <c r="B15794" s="85"/>
      <c r="C15794" s="85"/>
      <c r="D15794" s="85"/>
      <c r="E15794" s="88"/>
      <c r="G15794" s="17"/>
      <c r="I15794" s="43"/>
      <c r="J15794" s="308"/>
      <c r="K15794" s="51"/>
      <c r="N15794" s="309"/>
      <c r="R15794" s="17"/>
      <c r="T15794" s="17"/>
      <c r="V15794" s="17"/>
      <c r="W15794" s="51"/>
    </row>
    <row r="15795">
      <c r="A15795" s="307"/>
      <c r="B15795" s="85"/>
      <c r="C15795" s="85"/>
      <c r="D15795" s="85"/>
      <c r="E15795" s="88"/>
      <c r="G15795" s="17"/>
      <c r="I15795" s="43"/>
      <c r="J15795" s="308"/>
      <c r="K15795" s="51"/>
      <c r="N15795" s="309"/>
      <c r="R15795" s="17"/>
      <c r="T15795" s="17"/>
      <c r="V15795" s="17"/>
      <c r="W15795" s="51"/>
    </row>
    <row r="15796">
      <c r="A15796" s="307"/>
      <c r="B15796" s="85"/>
      <c r="C15796" s="85"/>
      <c r="D15796" s="85"/>
      <c r="E15796" s="88"/>
      <c r="G15796" s="17"/>
      <c r="I15796" s="43"/>
      <c r="J15796" s="308"/>
      <c r="K15796" s="51"/>
      <c r="N15796" s="309"/>
      <c r="R15796" s="17"/>
      <c r="T15796" s="17"/>
      <c r="V15796" s="17"/>
      <c r="W15796" s="51"/>
    </row>
    <row r="15797">
      <c r="A15797" s="307"/>
      <c r="B15797" s="85"/>
      <c r="C15797" s="85"/>
      <c r="D15797" s="85"/>
      <c r="E15797" s="88"/>
      <c r="G15797" s="17"/>
      <c r="I15797" s="43"/>
      <c r="J15797" s="308"/>
      <c r="K15797" s="51"/>
      <c r="N15797" s="309"/>
      <c r="R15797" s="17"/>
      <c r="T15797" s="17"/>
      <c r="V15797" s="17"/>
      <c r="W15797" s="51"/>
    </row>
    <row r="15798">
      <c r="A15798" s="307"/>
      <c r="B15798" s="85"/>
      <c r="C15798" s="85"/>
      <c r="D15798" s="85"/>
      <c r="E15798" s="88"/>
      <c r="G15798" s="17"/>
      <c r="I15798" s="43"/>
      <c r="J15798" s="308"/>
      <c r="K15798" s="51"/>
      <c r="N15798" s="309"/>
      <c r="R15798" s="17"/>
      <c r="T15798" s="17"/>
      <c r="V15798" s="17"/>
      <c r="W15798" s="51"/>
    </row>
    <row r="15799">
      <c r="A15799" s="307"/>
      <c r="B15799" s="85"/>
      <c r="C15799" s="85"/>
      <c r="D15799" s="85"/>
      <c r="E15799" s="88"/>
      <c r="G15799" s="17"/>
      <c r="I15799" s="43"/>
      <c r="J15799" s="308"/>
      <c r="K15799" s="51"/>
      <c r="N15799" s="309"/>
      <c r="R15799" s="17"/>
      <c r="T15799" s="17"/>
      <c r="V15799" s="17"/>
      <c r="W15799" s="51"/>
    </row>
    <row r="15800">
      <c r="A15800" s="307"/>
      <c r="B15800" s="85"/>
      <c r="C15800" s="85"/>
      <c r="D15800" s="85"/>
      <c r="E15800" s="88"/>
      <c r="G15800" s="17"/>
      <c r="I15800" s="43"/>
      <c r="J15800" s="308"/>
      <c r="K15800" s="51"/>
      <c r="N15800" s="309"/>
      <c r="R15800" s="17"/>
      <c r="T15800" s="17"/>
      <c r="V15800" s="17"/>
      <c r="W15800" s="51"/>
    </row>
    <row r="15801">
      <c r="A15801" s="307"/>
      <c r="B15801" s="85"/>
      <c r="C15801" s="85"/>
      <c r="D15801" s="85"/>
      <c r="E15801" s="88"/>
      <c r="G15801" s="17"/>
      <c r="I15801" s="43"/>
      <c r="J15801" s="308"/>
      <c r="K15801" s="51"/>
      <c r="N15801" s="309"/>
      <c r="R15801" s="17"/>
      <c r="T15801" s="17"/>
      <c r="V15801" s="17"/>
      <c r="W15801" s="51"/>
    </row>
    <row r="15802">
      <c r="A15802" s="307"/>
      <c r="B15802" s="85"/>
      <c r="C15802" s="85"/>
      <c r="D15802" s="85"/>
      <c r="E15802" s="88"/>
      <c r="G15802" s="17"/>
      <c r="I15802" s="43"/>
      <c r="J15802" s="308"/>
      <c r="K15802" s="51"/>
      <c r="N15802" s="309"/>
      <c r="R15802" s="17"/>
      <c r="T15802" s="17"/>
      <c r="V15802" s="17"/>
      <c r="W15802" s="51"/>
    </row>
    <row r="15803">
      <c r="A15803" s="307"/>
      <c r="B15803" s="85"/>
      <c r="C15803" s="85"/>
      <c r="D15803" s="85"/>
      <c r="E15803" s="88"/>
      <c r="G15803" s="17"/>
      <c r="I15803" s="43"/>
      <c r="J15803" s="308"/>
      <c r="K15803" s="51"/>
      <c r="N15803" s="309"/>
      <c r="R15803" s="17"/>
      <c r="T15803" s="17"/>
      <c r="V15803" s="17"/>
      <c r="W15803" s="51"/>
    </row>
    <row r="15804">
      <c r="A15804" s="307"/>
      <c r="B15804" s="85"/>
      <c r="C15804" s="85"/>
      <c r="D15804" s="85"/>
      <c r="E15804" s="88"/>
      <c r="G15804" s="17"/>
      <c r="I15804" s="43"/>
      <c r="J15804" s="308"/>
      <c r="K15804" s="51"/>
      <c r="N15804" s="309"/>
      <c r="R15804" s="17"/>
      <c r="T15804" s="17"/>
      <c r="V15804" s="17"/>
      <c r="W15804" s="51"/>
    </row>
    <row r="15805">
      <c r="A15805" s="307"/>
      <c r="B15805" s="85"/>
      <c r="C15805" s="85"/>
      <c r="D15805" s="85"/>
      <c r="E15805" s="88"/>
      <c r="G15805" s="17"/>
      <c r="I15805" s="43"/>
      <c r="J15805" s="308"/>
      <c r="K15805" s="51"/>
      <c r="N15805" s="309"/>
      <c r="R15805" s="17"/>
      <c r="T15805" s="17"/>
      <c r="V15805" s="17"/>
      <c r="W15805" s="51"/>
    </row>
    <row r="15806">
      <c r="A15806" s="307"/>
      <c r="B15806" s="85"/>
      <c r="C15806" s="85"/>
      <c r="D15806" s="85"/>
      <c r="E15806" s="88"/>
      <c r="G15806" s="17"/>
      <c r="I15806" s="43"/>
      <c r="J15806" s="308"/>
      <c r="K15806" s="51"/>
      <c r="N15806" s="309"/>
      <c r="R15806" s="17"/>
      <c r="T15806" s="17"/>
      <c r="V15806" s="17"/>
      <c r="W15806" s="51"/>
    </row>
    <row r="15807">
      <c r="A15807" s="307"/>
      <c r="B15807" s="85"/>
      <c r="C15807" s="85"/>
      <c r="D15807" s="85"/>
      <c r="E15807" s="88"/>
      <c r="G15807" s="17"/>
      <c r="I15807" s="43"/>
      <c r="J15807" s="308"/>
      <c r="K15807" s="51"/>
      <c r="N15807" s="309"/>
      <c r="R15807" s="17"/>
      <c r="T15807" s="17"/>
      <c r="V15807" s="17"/>
      <c r="W15807" s="51"/>
    </row>
    <row r="15808">
      <c r="A15808" s="307"/>
      <c r="B15808" s="85"/>
      <c r="C15808" s="85"/>
      <c r="D15808" s="85"/>
      <c r="E15808" s="88"/>
      <c r="G15808" s="17"/>
      <c r="I15808" s="43"/>
      <c r="J15808" s="308"/>
      <c r="K15808" s="51"/>
      <c r="N15808" s="309"/>
      <c r="R15808" s="17"/>
      <c r="T15808" s="17"/>
      <c r="V15808" s="17"/>
      <c r="W15808" s="51"/>
    </row>
    <row r="15809">
      <c r="A15809" s="307"/>
      <c r="B15809" s="85"/>
      <c r="C15809" s="85"/>
      <c r="D15809" s="85"/>
      <c r="E15809" s="88"/>
      <c r="G15809" s="17"/>
      <c r="I15809" s="43"/>
      <c r="J15809" s="308"/>
      <c r="K15809" s="51"/>
      <c r="N15809" s="309"/>
      <c r="R15809" s="17"/>
      <c r="T15809" s="17"/>
      <c r="V15809" s="17"/>
      <c r="W15809" s="51"/>
    </row>
    <row r="15810">
      <c r="A15810" s="307"/>
      <c r="B15810" s="85"/>
      <c r="C15810" s="85"/>
      <c r="D15810" s="85"/>
      <c r="E15810" s="88"/>
      <c r="G15810" s="17"/>
      <c r="I15810" s="43"/>
      <c r="J15810" s="308"/>
      <c r="K15810" s="51"/>
      <c r="N15810" s="309"/>
      <c r="R15810" s="17"/>
      <c r="T15810" s="17"/>
      <c r="V15810" s="17"/>
      <c r="W15810" s="51"/>
    </row>
    <row r="15811">
      <c r="A15811" s="307"/>
      <c r="B15811" s="85"/>
      <c r="C15811" s="85"/>
      <c r="D15811" s="85"/>
      <c r="E15811" s="88"/>
      <c r="G15811" s="17"/>
      <c r="I15811" s="43"/>
      <c r="J15811" s="308"/>
      <c r="K15811" s="51"/>
      <c r="N15811" s="309"/>
      <c r="R15811" s="17"/>
      <c r="T15811" s="17"/>
      <c r="V15811" s="17"/>
      <c r="W15811" s="51"/>
    </row>
    <row r="15812">
      <c r="A15812" s="307"/>
      <c r="B15812" s="85"/>
      <c r="C15812" s="85"/>
      <c r="D15812" s="85"/>
      <c r="E15812" s="88"/>
      <c r="G15812" s="17"/>
      <c r="I15812" s="43"/>
      <c r="J15812" s="308"/>
      <c r="K15812" s="51"/>
      <c r="N15812" s="309"/>
      <c r="R15812" s="17"/>
      <c r="T15812" s="17"/>
      <c r="V15812" s="17"/>
      <c r="W15812" s="51"/>
    </row>
    <row r="15813">
      <c r="A15813" s="307"/>
      <c r="B15813" s="85"/>
      <c r="C15813" s="85"/>
      <c r="D15813" s="85"/>
      <c r="E15813" s="88"/>
      <c r="G15813" s="17"/>
      <c r="I15813" s="43"/>
      <c r="J15813" s="308"/>
      <c r="K15813" s="51"/>
      <c r="N15813" s="309"/>
      <c r="R15813" s="17"/>
      <c r="T15813" s="17"/>
      <c r="V15813" s="17"/>
      <c r="W15813" s="51"/>
    </row>
    <row r="15814">
      <c r="A15814" s="307"/>
      <c r="B15814" s="85"/>
      <c r="C15814" s="85"/>
      <c r="D15814" s="85"/>
      <c r="E15814" s="88"/>
      <c r="G15814" s="17"/>
      <c r="I15814" s="43"/>
      <c r="J15814" s="308"/>
      <c r="K15814" s="51"/>
      <c r="N15814" s="309"/>
      <c r="R15814" s="17"/>
      <c r="T15814" s="17"/>
      <c r="V15814" s="17"/>
      <c r="W15814" s="51"/>
    </row>
    <row r="15815">
      <c r="A15815" s="307"/>
      <c r="B15815" s="85"/>
      <c r="C15815" s="85"/>
      <c r="D15815" s="85"/>
      <c r="E15815" s="88"/>
      <c r="G15815" s="17"/>
      <c r="I15815" s="43"/>
      <c r="J15815" s="308"/>
      <c r="K15815" s="51"/>
      <c r="N15815" s="309"/>
      <c r="R15815" s="17"/>
      <c r="T15815" s="17"/>
      <c r="V15815" s="17"/>
      <c r="W15815" s="51"/>
    </row>
    <row r="15816">
      <c r="A15816" s="307"/>
      <c r="B15816" s="85"/>
      <c r="C15816" s="85"/>
      <c r="D15816" s="85"/>
      <c r="E15816" s="88"/>
      <c r="G15816" s="17"/>
      <c r="I15816" s="43"/>
      <c r="J15816" s="308"/>
      <c r="K15816" s="51"/>
      <c r="N15816" s="309"/>
      <c r="R15816" s="17"/>
      <c r="T15816" s="17"/>
      <c r="V15816" s="17"/>
      <c r="W15816" s="51"/>
    </row>
    <row r="15817">
      <c r="A15817" s="307"/>
      <c r="B15817" s="85"/>
      <c r="C15817" s="85"/>
      <c r="D15817" s="85"/>
      <c r="E15817" s="88"/>
      <c r="G15817" s="17"/>
      <c r="I15817" s="43"/>
      <c r="J15817" s="308"/>
      <c r="K15817" s="51"/>
      <c r="N15817" s="309"/>
      <c r="R15817" s="17"/>
      <c r="T15817" s="17"/>
      <c r="V15817" s="17"/>
      <c r="W15817" s="51"/>
    </row>
    <row r="15818">
      <c r="A15818" s="307"/>
      <c r="B15818" s="85"/>
      <c r="C15818" s="85"/>
      <c r="D15818" s="85"/>
      <c r="E15818" s="88"/>
      <c r="G15818" s="17"/>
      <c r="I15818" s="43"/>
      <c r="J15818" s="308"/>
      <c r="K15818" s="51"/>
      <c r="N15818" s="309"/>
      <c r="R15818" s="17"/>
      <c r="T15818" s="17"/>
      <c r="V15818" s="17"/>
      <c r="W15818" s="51"/>
    </row>
    <row r="15819">
      <c r="A15819" s="307"/>
      <c r="B15819" s="85"/>
      <c r="C15819" s="85"/>
      <c r="D15819" s="85"/>
      <c r="E15819" s="88"/>
      <c r="G15819" s="17"/>
      <c r="I15819" s="43"/>
      <c r="J15819" s="308"/>
      <c r="K15819" s="51"/>
      <c r="N15819" s="309"/>
      <c r="R15819" s="17"/>
      <c r="T15819" s="17"/>
      <c r="V15819" s="17"/>
      <c r="W15819" s="51"/>
    </row>
    <row r="15820">
      <c r="A15820" s="307"/>
      <c r="B15820" s="85"/>
      <c r="C15820" s="85"/>
      <c r="D15820" s="85"/>
      <c r="E15820" s="88"/>
      <c r="G15820" s="17"/>
      <c r="I15820" s="43"/>
      <c r="J15820" s="308"/>
      <c r="K15820" s="51"/>
      <c r="N15820" s="309"/>
      <c r="R15820" s="17"/>
      <c r="T15820" s="17"/>
      <c r="V15820" s="17"/>
      <c r="W15820" s="51"/>
    </row>
    <row r="15821">
      <c r="A15821" s="307"/>
      <c r="B15821" s="85"/>
      <c r="C15821" s="85"/>
      <c r="D15821" s="85"/>
      <c r="E15821" s="88"/>
      <c r="G15821" s="17"/>
      <c r="I15821" s="43"/>
      <c r="J15821" s="308"/>
      <c r="K15821" s="51"/>
      <c r="N15821" s="309"/>
      <c r="R15821" s="17"/>
      <c r="T15821" s="17"/>
      <c r="V15821" s="17"/>
      <c r="W15821" s="51"/>
    </row>
    <row r="15822">
      <c r="A15822" s="307"/>
      <c r="B15822" s="85"/>
      <c r="C15822" s="85"/>
      <c r="D15822" s="85"/>
      <c r="E15822" s="88"/>
      <c r="G15822" s="17"/>
      <c r="I15822" s="43"/>
      <c r="J15822" s="308"/>
      <c r="K15822" s="51"/>
      <c r="N15822" s="309"/>
      <c r="R15822" s="17"/>
      <c r="T15822" s="17"/>
      <c r="V15822" s="17"/>
      <c r="W15822" s="51"/>
    </row>
    <row r="15823">
      <c r="A15823" s="307"/>
      <c r="B15823" s="85"/>
      <c r="C15823" s="85"/>
      <c r="D15823" s="85"/>
      <c r="E15823" s="88"/>
      <c r="G15823" s="17"/>
      <c r="I15823" s="43"/>
      <c r="J15823" s="308"/>
      <c r="K15823" s="51"/>
      <c r="N15823" s="309"/>
      <c r="R15823" s="17"/>
      <c r="T15823" s="17"/>
      <c r="V15823" s="17"/>
      <c r="W15823" s="51"/>
    </row>
    <row r="15824">
      <c r="A15824" s="307"/>
      <c r="B15824" s="85"/>
      <c r="C15824" s="85"/>
      <c r="D15824" s="85"/>
      <c r="E15824" s="88"/>
      <c r="G15824" s="17"/>
      <c r="I15824" s="43"/>
      <c r="J15824" s="308"/>
      <c r="K15824" s="51"/>
      <c r="N15824" s="309"/>
      <c r="R15824" s="17"/>
      <c r="T15824" s="17"/>
      <c r="V15824" s="17"/>
      <c r="W15824" s="51"/>
    </row>
    <row r="15825">
      <c r="A15825" s="307"/>
      <c r="B15825" s="85"/>
      <c r="C15825" s="85"/>
      <c r="D15825" s="85"/>
      <c r="E15825" s="88"/>
      <c r="G15825" s="17"/>
      <c r="I15825" s="43"/>
      <c r="J15825" s="308"/>
      <c r="K15825" s="51"/>
      <c r="N15825" s="309"/>
      <c r="R15825" s="17"/>
      <c r="T15825" s="17"/>
      <c r="V15825" s="17"/>
      <c r="W15825" s="51"/>
    </row>
    <row r="15826">
      <c r="A15826" s="307"/>
      <c r="B15826" s="85"/>
      <c r="C15826" s="85"/>
      <c r="D15826" s="85"/>
      <c r="E15826" s="88"/>
      <c r="G15826" s="17"/>
      <c r="I15826" s="43"/>
      <c r="J15826" s="308"/>
      <c r="K15826" s="51"/>
      <c r="N15826" s="309"/>
      <c r="R15826" s="17"/>
      <c r="T15826" s="17"/>
      <c r="V15826" s="17"/>
      <c r="W15826" s="51"/>
    </row>
    <row r="15827">
      <c r="A15827" s="307"/>
      <c r="B15827" s="85"/>
      <c r="C15827" s="85"/>
      <c r="D15827" s="85"/>
      <c r="E15827" s="88"/>
      <c r="G15827" s="17"/>
      <c r="I15827" s="43"/>
      <c r="J15827" s="308"/>
      <c r="K15827" s="51"/>
      <c r="N15827" s="309"/>
      <c r="R15827" s="17"/>
      <c r="T15827" s="17"/>
      <c r="V15827" s="17"/>
      <c r="W15827" s="51"/>
    </row>
    <row r="15828">
      <c r="A15828" s="307"/>
      <c r="B15828" s="85"/>
      <c r="C15828" s="85"/>
      <c r="D15828" s="85"/>
      <c r="E15828" s="88"/>
      <c r="G15828" s="17"/>
      <c r="I15828" s="43"/>
      <c r="J15828" s="308"/>
      <c r="K15828" s="51"/>
      <c r="N15828" s="309"/>
      <c r="R15828" s="17"/>
      <c r="T15828" s="17"/>
      <c r="V15828" s="17"/>
      <c r="W15828" s="51"/>
    </row>
    <row r="15829">
      <c r="A15829" s="307"/>
      <c r="B15829" s="85"/>
      <c r="C15829" s="85"/>
      <c r="D15829" s="85"/>
      <c r="E15829" s="88"/>
      <c r="G15829" s="17"/>
      <c r="I15829" s="43"/>
      <c r="J15829" s="308"/>
      <c r="K15829" s="51"/>
      <c r="N15829" s="309"/>
      <c r="R15829" s="17"/>
      <c r="T15829" s="17"/>
      <c r="V15829" s="17"/>
      <c r="W15829" s="51"/>
    </row>
    <row r="15830">
      <c r="A15830" s="307"/>
      <c r="B15830" s="85"/>
      <c r="C15830" s="85"/>
      <c r="D15830" s="85"/>
      <c r="E15830" s="88"/>
      <c r="G15830" s="17"/>
      <c r="I15830" s="43"/>
      <c r="J15830" s="308"/>
      <c r="K15830" s="51"/>
      <c r="N15830" s="309"/>
      <c r="R15830" s="17"/>
      <c r="T15830" s="17"/>
      <c r="V15830" s="17"/>
      <c r="W15830" s="51"/>
    </row>
    <row r="15831">
      <c r="A15831" s="307"/>
      <c r="B15831" s="85"/>
      <c r="C15831" s="85"/>
      <c r="D15831" s="85"/>
      <c r="E15831" s="88"/>
      <c r="G15831" s="17"/>
      <c r="I15831" s="43"/>
      <c r="J15831" s="308"/>
      <c r="K15831" s="51"/>
      <c r="N15831" s="309"/>
      <c r="R15831" s="17"/>
      <c r="T15831" s="17"/>
      <c r="V15831" s="17"/>
      <c r="W15831" s="51"/>
    </row>
    <row r="15832">
      <c r="A15832" s="307"/>
      <c r="B15832" s="85"/>
      <c r="C15832" s="85"/>
      <c r="D15832" s="85"/>
      <c r="E15832" s="88"/>
      <c r="G15832" s="17"/>
      <c r="I15832" s="43"/>
      <c r="J15832" s="308"/>
      <c r="K15832" s="51"/>
      <c r="N15832" s="309"/>
      <c r="R15832" s="17"/>
      <c r="T15832" s="17"/>
      <c r="V15832" s="17"/>
      <c r="W15832" s="51"/>
    </row>
    <row r="15833">
      <c r="A15833" s="307"/>
      <c r="B15833" s="85"/>
      <c r="C15833" s="85"/>
      <c r="D15833" s="85"/>
      <c r="E15833" s="88"/>
      <c r="G15833" s="17"/>
      <c r="I15833" s="43"/>
      <c r="J15833" s="308"/>
      <c r="K15833" s="51"/>
      <c r="N15833" s="309"/>
      <c r="R15833" s="17"/>
      <c r="T15833" s="17"/>
      <c r="V15833" s="17"/>
      <c r="W15833" s="51"/>
    </row>
    <row r="15834">
      <c r="A15834" s="307"/>
      <c r="B15834" s="85"/>
      <c r="C15834" s="85"/>
      <c r="D15834" s="85"/>
      <c r="E15834" s="88"/>
      <c r="G15834" s="17"/>
      <c r="I15834" s="43"/>
      <c r="J15834" s="308"/>
      <c r="K15834" s="51"/>
      <c r="N15834" s="309"/>
      <c r="R15834" s="17"/>
      <c r="T15834" s="17"/>
      <c r="V15834" s="17"/>
      <c r="W15834" s="51"/>
    </row>
    <row r="15835">
      <c r="A15835" s="307"/>
      <c r="B15835" s="85"/>
      <c r="C15835" s="85"/>
      <c r="D15835" s="85"/>
      <c r="E15835" s="88"/>
      <c r="G15835" s="17"/>
      <c r="I15835" s="43"/>
      <c r="J15835" s="308"/>
      <c r="K15835" s="51"/>
      <c r="N15835" s="309"/>
      <c r="R15835" s="17"/>
      <c r="T15835" s="17"/>
      <c r="V15835" s="17"/>
      <c r="W15835" s="51"/>
    </row>
    <row r="15836">
      <c r="A15836" s="307"/>
      <c r="B15836" s="85"/>
      <c r="C15836" s="85"/>
      <c r="D15836" s="85"/>
      <c r="E15836" s="88"/>
      <c r="G15836" s="17"/>
      <c r="I15836" s="43"/>
      <c r="J15836" s="308"/>
      <c r="K15836" s="51"/>
      <c r="N15836" s="309"/>
      <c r="R15836" s="17"/>
      <c r="T15836" s="17"/>
      <c r="V15836" s="17"/>
      <c r="W15836" s="51"/>
    </row>
    <row r="15837">
      <c r="A15837" s="307"/>
      <c r="B15837" s="85"/>
      <c r="C15837" s="85"/>
      <c r="D15837" s="85"/>
      <c r="E15837" s="88"/>
      <c r="G15837" s="17"/>
      <c r="I15837" s="43"/>
      <c r="J15837" s="308"/>
      <c r="K15837" s="51"/>
      <c r="N15837" s="309"/>
      <c r="R15837" s="17"/>
      <c r="T15837" s="17"/>
      <c r="V15837" s="17"/>
      <c r="W15837" s="51"/>
    </row>
    <row r="15838">
      <c r="A15838" s="307"/>
      <c r="B15838" s="85"/>
      <c r="C15838" s="85"/>
      <c r="D15838" s="85"/>
      <c r="E15838" s="88"/>
      <c r="G15838" s="17"/>
      <c r="I15838" s="43"/>
      <c r="J15838" s="308"/>
      <c r="K15838" s="51"/>
      <c r="N15838" s="309"/>
      <c r="R15838" s="17"/>
      <c r="T15838" s="17"/>
      <c r="V15838" s="17"/>
      <c r="W15838" s="51"/>
    </row>
    <row r="15839">
      <c r="A15839" s="307"/>
      <c r="B15839" s="85"/>
      <c r="C15839" s="85"/>
      <c r="D15839" s="85"/>
      <c r="E15839" s="88"/>
      <c r="G15839" s="17"/>
      <c r="I15839" s="43"/>
      <c r="J15839" s="308"/>
      <c r="K15839" s="51"/>
      <c r="N15839" s="309"/>
      <c r="R15839" s="17"/>
      <c r="T15839" s="17"/>
      <c r="V15839" s="17"/>
      <c r="W15839" s="51"/>
    </row>
    <row r="15840">
      <c r="A15840" s="307"/>
      <c r="B15840" s="85"/>
      <c r="C15840" s="85"/>
      <c r="D15840" s="85"/>
      <c r="E15840" s="88"/>
      <c r="G15840" s="17"/>
      <c r="I15840" s="43"/>
      <c r="J15840" s="308"/>
      <c r="K15840" s="51"/>
      <c r="N15840" s="309"/>
      <c r="R15840" s="17"/>
      <c r="T15840" s="17"/>
      <c r="V15840" s="17"/>
      <c r="W15840" s="51"/>
    </row>
    <row r="15841">
      <c r="A15841" s="307"/>
      <c r="B15841" s="85"/>
      <c r="C15841" s="85"/>
      <c r="D15841" s="85"/>
      <c r="E15841" s="88"/>
      <c r="G15841" s="17"/>
      <c r="I15841" s="43"/>
      <c r="J15841" s="308"/>
      <c r="K15841" s="51"/>
      <c r="N15841" s="309"/>
      <c r="R15841" s="17"/>
      <c r="T15841" s="17"/>
      <c r="V15841" s="17"/>
      <c r="W15841" s="51"/>
    </row>
    <row r="15842">
      <c r="A15842" s="307"/>
      <c r="B15842" s="85"/>
      <c r="C15842" s="85"/>
      <c r="D15842" s="85"/>
      <c r="E15842" s="88"/>
      <c r="G15842" s="17"/>
      <c r="I15842" s="43"/>
      <c r="J15842" s="308"/>
      <c r="K15842" s="51"/>
      <c r="N15842" s="309"/>
      <c r="R15842" s="17"/>
      <c r="T15842" s="17"/>
      <c r="V15842" s="17"/>
      <c r="W15842" s="51"/>
    </row>
    <row r="15843">
      <c r="A15843" s="307"/>
      <c r="B15843" s="85"/>
      <c r="C15843" s="85"/>
      <c r="D15843" s="85"/>
      <c r="E15843" s="88"/>
      <c r="G15843" s="17"/>
      <c r="I15843" s="43"/>
      <c r="J15843" s="308"/>
      <c r="K15843" s="51"/>
      <c r="N15843" s="309"/>
      <c r="R15843" s="17"/>
      <c r="T15843" s="17"/>
      <c r="V15843" s="17"/>
      <c r="W15843" s="51"/>
    </row>
    <row r="15844">
      <c r="A15844" s="307"/>
      <c r="B15844" s="85"/>
      <c r="C15844" s="85"/>
      <c r="D15844" s="85"/>
      <c r="E15844" s="88"/>
      <c r="G15844" s="17"/>
      <c r="I15844" s="43"/>
      <c r="J15844" s="308"/>
      <c r="K15844" s="51"/>
      <c r="N15844" s="309"/>
      <c r="R15844" s="17"/>
      <c r="T15844" s="17"/>
      <c r="V15844" s="17"/>
      <c r="W15844" s="51"/>
    </row>
    <row r="15845">
      <c r="A15845" s="307"/>
      <c r="B15845" s="85"/>
      <c r="C15845" s="85"/>
      <c r="D15845" s="85"/>
      <c r="E15845" s="88"/>
      <c r="G15845" s="17"/>
      <c r="I15845" s="43"/>
      <c r="J15845" s="308"/>
      <c r="K15845" s="51"/>
      <c r="N15845" s="309"/>
      <c r="R15845" s="17"/>
      <c r="T15845" s="17"/>
      <c r="V15845" s="17"/>
      <c r="W15845" s="51"/>
    </row>
    <row r="15846">
      <c r="A15846" s="307"/>
      <c r="B15846" s="85"/>
      <c r="C15846" s="85"/>
      <c r="D15846" s="85"/>
      <c r="E15846" s="88"/>
      <c r="G15846" s="17"/>
      <c r="I15846" s="43"/>
      <c r="J15846" s="308"/>
      <c r="K15846" s="51"/>
      <c r="N15846" s="309"/>
      <c r="R15846" s="17"/>
      <c r="T15846" s="17"/>
      <c r="V15846" s="17"/>
      <c r="W15846" s="51"/>
    </row>
    <row r="15847">
      <c r="A15847" s="307"/>
      <c r="B15847" s="85"/>
      <c r="C15847" s="85"/>
      <c r="D15847" s="85"/>
      <c r="E15847" s="88"/>
      <c r="G15847" s="17"/>
      <c r="I15847" s="43"/>
      <c r="J15847" s="308"/>
      <c r="K15847" s="51"/>
      <c r="N15847" s="309"/>
      <c r="R15847" s="17"/>
      <c r="T15847" s="17"/>
      <c r="V15847" s="17"/>
      <c r="W15847" s="51"/>
    </row>
    <row r="15848">
      <c r="A15848" s="307"/>
      <c r="B15848" s="85"/>
      <c r="C15848" s="85"/>
      <c r="D15848" s="85"/>
      <c r="E15848" s="88"/>
      <c r="G15848" s="17"/>
      <c r="I15848" s="43"/>
      <c r="J15848" s="308"/>
      <c r="K15848" s="51"/>
      <c r="N15848" s="309"/>
      <c r="R15848" s="17"/>
      <c r="T15848" s="17"/>
      <c r="V15848" s="17"/>
      <c r="W15848" s="51"/>
    </row>
    <row r="15849">
      <c r="A15849" s="307"/>
      <c r="B15849" s="85"/>
      <c r="C15849" s="85"/>
      <c r="D15849" s="85"/>
      <c r="E15849" s="88"/>
      <c r="G15849" s="17"/>
      <c r="I15849" s="43"/>
      <c r="J15849" s="308"/>
      <c r="K15849" s="51"/>
      <c r="N15849" s="309"/>
      <c r="R15849" s="17"/>
      <c r="T15849" s="17"/>
      <c r="V15849" s="17"/>
      <c r="W15849" s="51"/>
    </row>
    <row r="15850">
      <c r="A15850" s="307"/>
      <c r="B15850" s="85"/>
      <c r="C15850" s="85"/>
      <c r="D15850" s="85"/>
      <c r="E15850" s="88"/>
      <c r="G15850" s="17"/>
      <c r="I15850" s="43"/>
      <c r="J15850" s="308"/>
      <c r="K15850" s="51"/>
      <c r="N15850" s="309"/>
      <c r="R15850" s="17"/>
      <c r="T15850" s="17"/>
      <c r="V15850" s="17"/>
      <c r="W15850" s="51"/>
    </row>
    <row r="15851">
      <c r="A15851" s="307"/>
      <c r="B15851" s="85"/>
      <c r="C15851" s="85"/>
      <c r="D15851" s="85"/>
      <c r="E15851" s="88"/>
      <c r="G15851" s="17"/>
      <c r="I15851" s="43"/>
      <c r="J15851" s="308"/>
      <c r="K15851" s="51"/>
      <c r="N15851" s="309"/>
      <c r="R15851" s="17"/>
      <c r="T15851" s="17"/>
      <c r="V15851" s="17"/>
      <c r="W15851" s="51"/>
    </row>
    <row r="15852">
      <c r="A15852" s="307"/>
      <c r="B15852" s="85"/>
      <c r="C15852" s="85"/>
      <c r="D15852" s="85"/>
      <c r="E15852" s="88"/>
      <c r="G15852" s="17"/>
      <c r="I15852" s="43"/>
      <c r="J15852" s="308"/>
      <c r="K15852" s="51"/>
      <c r="N15852" s="309"/>
      <c r="R15852" s="17"/>
      <c r="T15852" s="17"/>
      <c r="V15852" s="17"/>
      <c r="W15852" s="51"/>
    </row>
    <row r="15853">
      <c r="A15853" s="307"/>
      <c r="B15853" s="85"/>
      <c r="C15853" s="85"/>
      <c r="D15853" s="85"/>
      <c r="E15853" s="88"/>
      <c r="G15853" s="17"/>
      <c r="I15853" s="43"/>
      <c r="J15853" s="308"/>
      <c r="K15853" s="51"/>
      <c r="N15853" s="309"/>
      <c r="R15853" s="17"/>
      <c r="T15853" s="17"/>
      <c r="V15853" s="17"/>
      <c r="W15853" s="51"/>
    </row>
    <row r="15854">
      <c r="A15854" s="307"/>
      <c r="B15854" s="85"/>
      <c r="C15854" s="85"/>
      <c r="D15854" s="85"/>
      <c r="E15854" s="88"/>
      <c r="G15854" s="17"/>
      <c r="I15854" s="43"/>
      <c r="J15854" s="308"/>
      <c r="K15854" s="51"/>
      <c r="N15854" s="309"/>
      <c r="R15854" s="17"/>
      <c r="T15854" s="17"/>
      <c r="V15854" s="17"/>
      <c r="W15854" s="51"/>
    </row>
    <row r="15855">
      <c r="A15855" s="307"/>
      <c r="B15855" s="85"/>
      <c r="C15855" s="85"/>
      <c r="D15855" s="85"/>
      <c r="E15855" s="88"/>
      <c r="G15855" s="17"/>
      <c r="I15855" s="43"/>
      <c r="J15855" s="308"/>
      <c r="K15855" s="51"/>
      <c r="N15855" s="309"/>
      <c r="R15855" s="17"/>
      <c r="T15855" s="17"/>
      <c r="V15855" s="17"/>
      <c r="W15855" s="51"/>
    </row>
    <row r="15856">
      <c r="A15856" s="307"/>
      <c r="B15856" s="85"/>
      <c r="C15856" s="85"/>
      <c r="D15856" s="85"/>
      <c r="E15856" s="88"/>
      <c r="G15856" s="17"/>
      <c r="I15856" s="43"/>
      <c r="J15856" s="308"/>
      <c r="K15856" s="51"/>
      <c r="N15856" s="309"/>
      <c r="R15856" s="17"/>
      <c r="T15856" s="17"/>
      <c r="V15856" s="17"/>
      <c r="W15856" s="51"/>
    </row>
    <row r="15857">
      <c r="A15857" s="307"/>
      <c r="B15857" s="85"/>
      <c r="C15857" s="85"/>
      <c r="D15857" s="85"/>
      <c r="E15857" s="88"/>
      <c r="G15857" s="17"/>
      <c r="I15857" s="43"/>
      <c r="J15857" s="308"/>
      <c r="K15857" s="51"/>
      <c r="N15857" s="309"/>
      <c r="R15857" s="17"/>
      <c r="T15857" s="17"/>
      <c r="V15857" s="17"/>
      <c r="W15857" s="51"/>
    </row>
    <row r="15858">
      <c r="A15858" s="307"/>
      <c r="B15858" s="85"/>
      <c r="C15858" s="85"/>
      <c r="D15858" s="85"/>
      <c r="E15858" s="88"/>
      <c r="G15858" s="17"/>
      <c r="I15858" s="43"/>
      <c r="J15858" s="308"/>
      <c r="K15858" s="51"/>
      <c r="N15858" s="309"/>
      <c r="R15858" s="17"/>
      <c r="T15858" s="17"/>
      <c r="V15858" s="17"/>
      <c r="W15858" s="51"/>
    </row>
    <row r="15859">
      <c r="A15859" s="307"/>
      <c r="B15859" s="85"/>
      <c r="C15859" s="85"/>
      <c r="D15859" s="85"/>
      <c r="E15859" s="88"/>
      <c r="G15859" s="17"/>
      <c r="I15859" s="43"/>
      <c r="J15859" s="308"/>
      <c r="K15859" s="51"/>
      <c r="N15859" s="309"/>
      <c r="R15859" s="17"/>
      <c r="T15859" s="17"/>
      <c r="V15859" s="17"/>
      <c r="W15859" s="51"/>
    </row>
    <row r="15860">
      <c r="A15860" s="307"/>
      <c r="B15860" s="85"/>
      <c r="C15860" s="85"/>
      <c r="D15860" s="85"/>
      <c r="E15860" s="88"/>
      <c r="G15860" s="17"/>
      <c r="I15860" s="43"/>
      <c r="J15860" s="308"/>
      <c r="K15860" s="51"/>
      <c r="N15860" s="309"/>
      <c r="R15860" s="17"/>
      <c r="T15860" s="17"/>
      <c r="V15860" s="17"/>
      <c r="W15860" s="51"/>
    </row>
    <row r="15861">
      <c r="A15861" s="307"/>
      <c r="B15861" s="85"/>
      <c r="C15861" s="85"/>
      <c r="D15861" s="85"/>
      <c r="E15861" s="88"/>
      <c r="G15861" s="17"/>
      <c r="I15861" s="43"/>
      <c r="J15861" s="308"/>
      <c r="K15861" s="51"/>
      <c r="N15861" s="309"/>
      <c r="R15861" s="17"/>
      <c r="T15861" s="17"/>
      <c r="V15861" s="17"/>
      <c r="W15861" s="51"/>
    </row>
    <row r="15862">
      <c r="A15862" s="307"/>
      <c r="B15862" s="85"/>
      <c r="C15862" s="85"/>
      <c r="D15862" s="85"/>
      <c r="E15862" s="88"/>
      <c r="G15862" s="17"/>
      <c r="I15862" s="43"/>
      <c r="J15862" s="308"/>
      <c r="K15862" s="51"/>
      <c r="N15862" s="309"/>
      <c r="R15862" s="17"/>
      <c r="T15862" s="17"/>
      <c r="V15862" s="17"/>
      <c r="W15862" s="51"/>
    </row>
    <row r="15863">
      <c r="A15863" s="307"/>
      <c r="B15863" s="85"/>
      <c r="C15863" s="85"/>
      <c r="D15863" s="85"/>
      <c r="E15863" s="88"/>
      <c r="G15863" s="17"/>
      <c r="I15863" s="43"/>
      <c r="J15863" s="308"/>
      <c r="K15863" s="51"/>
      <c r="N15863" s="309"/>
      <c r="R15863" s="17"/>
      <c r="T15863" s="17"/>
      <c r="V15863" s="17"/>
      <c r="W15863" s="51"/>
    </row>
    <row r="15864">
      <c r="A15864" s="307"/>
      <c r="B15864" s="85"/>
      <c r="C15864" s="85"/>
      <c r="D15864" s="85"/>
      <c r="E15864" s="88"/>
      <c r="G15864" s="17"/>
      <c r="I15864" s="43"/>
      <c r="J15864" s="308"/>
      <c r="K15864" s="51"/>
      <c r="N15864" s="309"/>
      <c r="R15864" s="17"/>
      <c r="T15864" s="17"/>
      <c r="V15864" s="17"/>
      <c r="W15864" s="51"/>
    </row>
    <row r="15865">
      <c r="A15865" s="307"/>
      <c r="B15865" s="85"/>
      <c r="C15865" s="85"/>
      <c r="D15865" s="85"/>
      <c r="E15865" s="88"/>
      <c r="G15865" s="17"/>
      <c r="I15865" s="43"/>
      <c r="J15865" s="308"/>
      <c r="K15865" s="51"/>
      <c r="N15865" s="309"/>
      <c r="R15865" s="17"/>
      <c r="T15865" s="17"/>
      <c r="V15865" s="17"/>
      <c r="W15865" s="51"/>
    </row>
    <row r="15866">
      <c r="A15866" s="307"/>
      <c r="B15866" s="85"/>
      <c r="C15866" s="85"/>
      <c r="D15866" s="85"/>
      <c r="E15866" s="88"/>
      <c r="G15866" s="17"/>
      <c r="I15866" s="43"/>
      <c r="J15866" s="308"/>
      <c r="K15866" s="51"/>
      <c r="N15866" s="309"/>
      <c r="R15866" s="17"/>
      <c r="T15866" s="17"/>
      <c r="V15866" s="17"/>
      <c r="W15866" s="51"/>
    </row>
    <row r="15867">
      <c r="A15867" s="307"/>
      <c r="B15867" s="85"/>
      <c r="C15867" s="85"/>
      <c r="D15867" s="85"/>
      <c r="E15867" s="88"/>
      <c r="G15867" s="17"/>
      <c r="I15867" s="43"/>
      <c r="J15867" s="308"/>
      <c r="K15867" s="51"/>
      <c r="N15867" s="309"/>
      <c r="R15867" s="17"/>
      <c r="T15867" s="17"/>
      <c r="V15867" s="17"/>
      <c r="W15867" s="51"/>
    </row>
    <row r="15868">
      <c r="A15868" s="307"/>
      <c r="B15868" s="85"/>
      <c r="C15868" s="85"/>
      <c r="D15868" s="85"/>
      <c r="E15868" s="88"/>
      <c r="G15868" s="17"/>
      <c r="I15868" s="43"/>
      <c r="J15868" s="308"/>
      <c r="K15868" s="51"/>
      <c r="N15868" s="309"/>
      <c r="R15868" s="17"/>
      <c r="T15868" s="17"/>
      <c r="V15868" s="17"/>
      <c r="W15868" s="51"/>
    </row>
    <row r="15869">
      <c r="A15869" s="307"/>
      <c r="B15869" s="85"/>
      <c r="C15869" s="85"/>
      <c r="D15869" s="85"/>
      <c r="E15869" s="88"/>
      <c r="G15869" s="17"/>
      <c r="I15869" s="43"/>
      <c r="J15869" s="308"/>
      <c r="K15869" s="51"/>
      <c r="N15869" s="309"/>
      <c r="R15869" s="17"/>
      <c r="T15869" s="17"/>
      <c r="V15869" s="17"/>
      <c r="W15869" s="51"/>
    </row>
    <row r="15870">
      <c r="A15870" s="307"/>
      <c r="B15870" s="85"/>
      <c r="C15870" s="85"/>
      <c r="D15870" s="85"/>
      <c r="E15870" s="88"/>
      <c r="G15870" s="17"/>
      <c r="I15870" s="43"/>
      <c r="J15870" s="308"/>
      <c r="K15870" s="51"/>
      <c r="N15870" s="309"/>
      <c r="R15870" s="17"/>
      <c r="T15870" s="17"/>
      <c r="V15870" s="17"/>
      <c r="W15870" s="51"/>
    </row>
    <row r="15871">
      <c r="A15871" s="307"/>
      <c r="B15871" s="85"/>
      <c r="C15871" s="85"/>
      <c r="D15871" s="85"/>
      <c r="E15871" s="88"/>
      <c r="G15871" s="17"/>
      <c r="I15871" s="43"/>
      <c r="J15871" s="308"/>
      <c r="K15871" s="51"/>
      <c r="N15871" s="309"/>
      <c r="R15871" s="17"/>
      <c r="T15871" s="17"/>
      <c r="V15871" s="17"/>
      <c r="W15871" s="51"/>
    </row>
    <row r="15872">
      <c r="A15872" s="307"/>
      <c r="B15872" s="85"/>
      <c r="C15872" s="85"/>
      <c r="D15872" s="85"/>
      <c r="E15872" s="88"/>
      <c r="G15872" s="17"/>
      <c r="I15872" s="43"/>
      <c r="J15872" s="308"/>
      <c r="K15872" s="51"/>
      <c r="N15872" s="309"/>
      <c r="R15872" s="17"/>
      <c r="T15872" s="17"/>
      <c r="V15872" s="17"/>
      <c r="W15872" s="51"/>
    </row>
    <row r="15873">
      <c r="A15873" s="307"/>
      <c r="B15873" s="85"/>
      <c r="C15873" s="85"/>
      <c r="D15873" s="85"/>
      <c r="E15873" s="88"/>
      <c r="G15873" s="17"/>
      <c r="I15873" s="43"/>
      <c r="J15873" s="308"/>
      <c r="K15873" s="51"/>
      <c r="N15873" s="309"/>
      <c r="R15873" s="17"/>
      <c r="T15873" s="17"/>
      <c r="V15873" s="17"/>
      <c r="W15873" s="51"/>
    </row>
    <row r="15874">
      <c r="A15874" s="307"/>
      <c r="B15874" s="85"/>
      <c r="C15874" s="85"/>
      <c r="D15874" s="85"/>
      <c r="E15874" s="88"/>
      <c r="G15874" s="17"/>
      <c r="I15874" s="43"/>
      <c r="J15874" s="308"/>
      <c r="K15874" s="51"/>
      <c r="N15874" s="309"/>
      <c r="R15874" s="17"/>
      <c r="T15874" s="17"/>
      <c r="V15874" s="17"/>
      <c r="W15874" s="51"/>
    </row>
    <row r="15875">
      <c r="A15875" s="307"/>
      <c r="B15875" s="85"/>
      <c r="C15875" s="85"/>
      <c r="D15875" s="85"/>
      <c r="E15875" s="88"/>
      <c r="G15875" s="17"/>
      <c r="I15875" s="43"/>
      <c r="J15875" s="308"/>
      <c r="K15875" s="51"/>
      <c r="N15875" s="309"/>
      <c r="R15875" s="17"/>
      <c r="T15875" s="17"/>
      <c r="V15875" s="17"/>
      <c r="W15875" s="51"/>
    </row>
    <row r="15876">
      <c r="A15876" s="307"/>
      <c r="B15876" s="85"/>
      <c r="C15876" s="85"/>
      <c r="D15876" s="85"/>
      <c r="E15876" s="88"/>
      <c r="G15876" s="17"/>
      <c r="I15876" s="43"/>
      <c r="J15876" s="308"/>
      <c r="K15876" s="51"/>
      <c r="N15876" s="309"/>
      <c r="R15876" s="17"/>
      <c r="T15876" s="17"/>
      <c r="V15876" s="17"/>
      <c r="W15876" s="51"/>
    </row>
    <row r="15877">
      <c r="A15877" s="307"/>
      <c r="B15877" s="85"/>
      <c r="C15877" s="85"/>
      <c r="D15877" s="85"/>
      <c r="E15877" s="88"/>
      <c r="G15877" s="17"/>
      <c r="I15877" s="43"/>
      <c r="J15877" s="308"/>
      <c r="K15877" s="51"/>
      <c r="N15877" s="309"/>
      <c r="R15877" s="17"/>
      <c r="T15877" s="17"/>
      <c r="V15877" s="17"/>
      <c r="W15877" s="51"/>
    </row>
    <row r="15878">
      <c r="A15878" s="307"/>
      <c r="B15878" s="85"/>
      <c r="C15878" s="85"/>
      <c r="D15878" s="85"/>
      <c r="E15878" s="88"/>
      <c r="G15878" s="17"/>
      <c r="I15878" s="43"/>
      <c r="J15878" s="308"/>
      <c r="K15878" s="51"/>
      <c r="N15878" s="309"/>
      <c r="R15878" s="17"/>
      <c r="T15878" s="17"/>
      <c r="V15878" s="17"/>
      <c r="W15878" s="51"/>
    </row>
    <row r="15879">
      <c r="A15879" s="307"/>
      <c r="B15879" s="85"/>
      <c r="C15879" s="85"/>
      <c r="D15879" s="85"/>
      <c r="E15879" s="88"/>
      <c r="G15879" s="17"/>
      <c r="I15879" s="43"/>
      <c r="J15879" s="308"/>
      <c r="K15879" s="51"/>
      <c r="N15879" s="309"/>
      <c r="R15879" s="17"/>
      <c r="T15879" s="17"/>
      <c r="V15879" s="17"/>
      <c r="W15879" s="51"/>
    </row>
    <row r="15880">
      <c r="A15880" s="307"/>
      <c r="B15880" s="85"/>
      <c r="C15880" s="85"/>
      <c r="D15880" s="85"/>
      <c r="E15880" s="88"/>
      <c r="G15880" s="17"/>
      <c r="I15880" s="43"/>
      <c r="J15880" s="308"/>
      <c r="K15880" s="51"/>
      <c r="N15880" s="309"/>
      <c r="R15880" s="17"/>
      <c r="T15880" s="17"/>
      <c r="V15880" s="17"/>
      <c r="W15880" s="51"/>
    </row>
    <row r="15881">
      <c r="A15881" s="307"/>
      <c r="B15881" s="85"/>
      <c r="C15881" s="85"/>
      <c r="D15881" s="85"/>
      <c r="E15881" s="88"/>
      <c r="G15881" s="17"/>
      <c r="I15881" s="43"/>
      <c r="J15881" s="308"/>
      <c r="K15881" s="51"/>
      <c r="N15881" s="309"/>
      <c r="R15881" s="17"/>
      <c r="T15881" s="17"/>
      <c r="V15881" s="17"/>
      <c r="W15881" s="51"/>
    </row>
    <row r="15882">
      <c r="A15882" s="307"/>
      <c r="B15882" s="85"/>
      <c r="C15882" s="85"/>
      <c r="D15882" s="85"/>
      <c r="E15882" s="88"/>
      <c r="G15882" s="17"/>
      <c r="I15882" s="43"/>
      <c r="J15882" s="308"/>
      <c r="K15882" s="51"/>
      <c r="N15882" s="309"/>
      <c r="R15882" s="17"/>
      <c r="T15882" s="17"/>
      <c r="V15882" s="17"/>
      <c r="W15882" s="51"/>
    </row>
    <row r="15883">
      <c r="A15883" s="307"/>
      <c r="B15883" s="85"/>
      <c r="C15883" s="85"/>
      <c r="D15883" s="85"/>
      <c r="E15883" s="88"/>
      <c r="G15883" s="17"/>
      <c r="I15883" s="43"/>
      <c r="J15883" s="308"/>
      <c r="K15883" s="51"/>
      <c r="N15883" s="309"/>
      <c r="R15883" s="17"/>
      <c r="T15883" s="17"/>
      <c r="V15883" s="17"/>
      <c r="W15883" s="51"/>
    </row>
    <row r="15884">
      <c r="A15884" s="307"/>
      <c r="B15884" s="85"/>
      <c r="C15884" s="85"/>
      <c r="D15884" s="85"/>
      <c r="E15884" s="88"/>
      <c r="G15884" s="17"/>
      <c r="I15884" s="43"/>
      <c r="J15884" s="308"/>
      <c r="K15884" s="51"/>
      <c r="N15884" s="309"/>
      <c r="R15884" s="17"/>
      <c r="T15884" s="17"/>
      <c r="V15884" s="17"/>
      <c r="W15884" s="51"/>
    </row>
    <row r="15885">
      <c r="A15885" s="307"/>
      <c r="B15885" s="85"/>
      <c r="C15885" s="85"/>
      <c r="D15885" s="85"/>
      <c r="E15885" s="88"/>
      <c r="G15885" s="17"/>
      <c r="I15885" s="43"/>
      <c r="J15885" s="308"/>
      <c r="K15885" s="51"/>
      <c r="N15885" s="309"/>
      <c r="R15885" s="17"/>
      <c r="T15885" s="17"/>
      <c r="V15885" s="17"/>
      <c r="W15885" s="51"/>
    </row>
    <row r="15886">
      <c r="A15886" s="307"/>
      <c r="B15886" s="85"/>
      <c r="C15886" s="85"/>
      <c r="D15886" s="85"/>
      <c r="E15886" s="88"/>
      <c r="G15886" s="17"/>
      <c r="I15886" s="43"/>
      <c r="J15886" s="308"/>
      <c r="K15886" s="51"/>
      <c r="N15886" s="309"/>
      <c r="R15886" s="17"/>
      <c r="T15886" s="17"/>
      <c r="V15886" s="17"/>
      <c r="W15886" s="51"/>
    </row>
    <row r="15887">
      <c r="A15887" s="307"/>
      <c r="B15887" s="85"/>
      <c r="C15887" s="85"/>
      <c r="D15887" s="85"/>
      <c r="E15887" s="88"/>
      <c r="G15887" s="17"/>
      <c r="I15887" s="43"/>
      <c r="J15887" s="308"/>
      <c r="K15887" s="51"/>
      <c r="N15887" s="309"/>
      <c r="R15887" s="17"/>
      <c r="T15887" s="17"/>
      <c r="V15887" s="17"/>
      <c r="W15887" s="51"/>
    </row>
    <row r="15888">
      <c r="A15888" s="307"/>
      <c r="B15888" s="85"/>
      <c r="C15888" s="85"/>
      <c r="D15888" s="85"/>
      <c r="E15888" s="88"/>
      <c r="G15888" s="17"/>
      <c r="I15888" s="43"/>
      <c r="J15888" s="308"/>
      <c r="K15888" s="51"/>
      <c r="N15888" s="309"/>
      <c r="R15888" s="17"/>
      <c r="T15888" s="17"/>
      <c r="V15888" s="17"/>
      <c r="W15888" s="51"/>
    </row>
    <row r="15889">
      <c r="A15889" s="307"/>
      <c r="B15889" s="85"/>
      <c r="C15889" s="85"/>
      <c r="D15889" s="85"/>
      <c r="E15889" s="88"/>
      <c r="G15889" s="17"/>
      <c r="I15889" s="43"/>
      <c r="J15889" s="308"/>
      <c r="K15889" s="51"/>
      <c r="N15889" s="309"/>
      <c r="R15889" s="17"/>
      <c r="T15889" s="17"/>
      <c r="V15889" s="17"/>
      <c r="W15889" s="51"/>
    </row>
    <row r="15890">
      <c r="A15890" s="307"/>
      <c r="B15890" s="85"/>
      <c r="C15890" s="85"/>
      <c r="D15890" s="85"/>
      <c r="E15890" s="88"/>
      <c r="G15890" s="17"/>
      <c r="I15890" s="43"/>
      <c r="J15890" s="308"/>
      <c r="K15890" s="51"/>
      <c r="N15890" s="309"/>
      <c r="R15890" s="17"/>
      <c r="T15890" s="17"/>
      <c r="V15890" s="17"/>
      <c r="W15890" s="51"/>
    </row>
    <row r="15891">
      <c r="A15891" s="307"/>
      <c r="B15891" s="85"/>
      <c r="C15891" s="85"/>
      <c r="D15891" s="85"/>
      <c r="E15891" s="88"/>
      <c r="G15891" s="17"/>
      <c r="I15891" s="43"/>
      <c r="J15891" s="308"/>
      <c r="K15891" s="51"/>
      <c r="N15891" s="309"/>
      <c r="R15891" s="17"/>
      <c r="T15891" s="17"/>
      <c r="V15891" s="17"/>
      <c r="W15891" s="51"/>
    </row>
    <row r="15892">
      <c r="A15892" s="307"/>
      <c r="B15892" s="85"/>
      <c r="C15892" s="85"/>
      <c r="D15892" s="85"/>
      <c r="E15892" s="88"/>
      <c r="G15892" s="17"/>
      <c r="I15892" s="43"/>
      <c r="J15892" s="308"/>
      <c r="K15892" s="51"/>
      <c r="N15892" s="309"/>
      <c r="R15892" s="17"/>
      <c r="T15892" s="17"/>
      <c r="V15892" s="17"/>
      <c r="W15892" s="51"/>
    </row>
    <row r="15893">
      <c r="A15893" s="307"/>
      <c r="B15893" s="85"/>
      <c r="C15893" s="85"/>
      <c r="D15893" s="85"/>
      <c r="E15893" s="88"/>
      <c r="G15893" s="17"/>
      <c r="I15893" s="43"/>
      <c r="J15893" s="308"/>
      <c r="K15893" s="51"/>
      <c r="N15893" s="309"/>
      <c r="R15893" s="17"/>
      <c r="T15893" s="17"/>
      <c r="V15893" s="17"/>
      <c r="W15893" s="51"/>
    </row>
    <row r="15894">
      <c r="A15894" s="307"/>
      <c r="B15894" s="85"/>
      <c r="C15894" s="85"/>
      <c r="D15894" s="85"/>
      <c r="E15894" s="88"/>
      <c r="G15894" s="17"/>
      <c r="I15894" s="43"/>
      <c r="J15894" s="308"/>
      <c r="K15894" s="51"/>
      <c r="N15894" s="309"/>
      <c r="R15894" s="17"/>
      <c r="T15894" s="17"/>
      <c r="V15894" s="17"/>
      <c r="W15894" s="51"/>
    </row>
    <row r="15895">
      <c r="A15895" s="307"/>
      <c r="B15895" s="85"/>
      <c r="C15895" s="85"/>
      <c r="D15895" s="85"/>
      <c r="E15895" s="88"/>
      <c r="G15895" s="17"/>
      <c r="I15895" s="43"/>
      <c r="J15895" s="308"/>
      <c r="K15895" s="51"/>
      <c r="N15895" s="309"/>
      <c r="R15895" s="17"/>
      <c r="T15895" s="17"/>
      <c r="V15895" s="17"/>
      <c r="W15895" s="51"/>
    </row>
    <row r="15896">
      <c r="A15896" s="307"/>
      <c r="B15896" s="85"/>
      <c r="C15896" s="85"/>
      <c r="D15896" s="85"/>
      <c r="E15896" s="88"/>
      <c r="G15896" s="17"/>
      <c r="I15896" s="43"/>
      <c r="J15896" s="308"/>
      <c r="K15896" s="51"/>
      <c r="N15896" s="309"/>
      <c r="R15896" s="17"/>
      <c r="T15896" s="17"/>
      <c r="V15896" s="17"/>
      <c r="W15896" s="51"/>
    </row>
    <row r="15897">
      <c r="A15897" s="307"/>
      <c r="B15897" s="85"/>
      <c r="C15897" s="85"/>
      <c r="D15897" s="85"/>
      <c r="E15897" s="88"/>
      <c r="G15897" s="17"/>
      <c r="I15897" s="43"/>
      <c r="J15897" s="308"/>
      <c r="K15897" s="51"/>
      <c r="N15897" s="309"/>
      <c r="R15897" s="17"/>
      <c r="T15897" s="17"/>
      <c r="V15897" s="17"/>
      <c r="W15897" s="51"/>
    </row>
    <row r="15898">
      <c r="A15898" s="307"/>
      <c r="B15898" s="85"/>
      <c r="C15898" s="85"/>
      <c r="D15898" s="85"/>
      <c r="E15898" s="88"/>
      <c r="G15898" s="17"/>
      <c r="I15898" s="43"/>
      <c r="J15898" s="308"/>
      <c r="K15898" s="51"/>
      <c r="N15898" s="309"/>
      <c r="R15898" s="17"/>
      <c r="T15898" s="17"/>
      <c r="V15898" s="17"/>
      <c r="W15898" s="51"/>
    </row>
    <row r="15899">
      <c r="A15899" s="307"/>
      <c r="B15899" s="85"/>
      <c r="C15899" s="85"/>
      <c r="D15899" s="85"/>
      <c r="E15899" s="88"/>
      <c r="G15899" s="17"/>
      <c r="I15899" s="43"/>
      <c r="J15899" s="308"/>
      <c r="K15899" s="51"/>
      <c r="N15899" s="309"/>
      <c r="R15899" s="17"/>
      <c r="T15899" s="17"/>
      <c r="V15899" s="17"/>
      <c r="W15899" s="51"/>
    </row>
    <row r="15900">
      <c r="A15900" s="307"/>
      <c r="B15900" s="85"/>
      <c r="C15900" s="85"/>
      <c r="D15900" s="85"/>
      <c r="E15900" s="88"/>
      <c r="G15900" s="17"/>
      <c r="I15900" s="43"/>
      <c r="J15900" s="308"/>
      <c r="K15900" s="51"/>
      <c r="N15900" s="309"/>
      <c r="R15900" s="17"/>
      <c r="T15900" s="17"/>
      <c r="V15900" s="17"/>
      <c r="W15900" s="51"/>
    </row>
    <row r="15901">
      <c r="A15901" s="307"/>
      <c r="B15901" s="85"/>
      <c r="C15901" s="85"/>
      <c r="D15901" s="85"/>
      <c r="E15901" s="88"/>
      <c r="G15901" s="17"/>
      <c r="I15901" s="43"/>
      <c r="J15901" s="308"/>
      <c r="K15901" s="51"/>
      <c r="N15901" s="309"/>
      <c r="R15901" s="17"/>
      <c r="T15901" s="17"/>
      <c r="V15901" s="17"/>
      <c r="W15901" s="51"/>
    </row>
    <row r="15902">
      <c r="A15902" s="307"/>
      <c r="B15902" s="85"/>
      <c r="C15902" s="85"/>
      <c r="D15902" s="85"/>
      <c r="E15902" s="88"/>
      <c r="G15902" s="17"/>
      <c r="I15902" s="43"/>
      <c r="J15902" s="308"/>
      <c r="K15902" s="51"/>
      <c r="N15902" s="309"/>
      <c r="R15902" s="17"/>
      <c r="T15902" s="17"/>
      <c r="V15902" s="17"/>
      <c r="W15902" s="51"/>
    </row>
    <row r="15903">
      <c r="A15903" s="307"/>
      <c r="B15903" s="85"/>
      <c r="C15903" s="85"/>
      <c r="D15903" s="85"/>
      <c r="E15903" s="88"/>
      <c r="G15903" s="17"/>
      <c r="I15903" s="43"/>
      <c r="J15903" s="308"/>
      <c r="K15903" s="51"/>
      <c r="N15903" s="309"/>
      <c r="R15903" s="17"/>
      <c r="T15903" s="17"/>
      <c r="V15903" s="17"/>
      <c r="W15903" s="51"/>
    </row>
    <row r="15904">
      <c r="A15904" s="307"/>
      <c r="B15904" s="85"/>
      <c r="C15904" s="85"/>
      <c r="D15904" s="85"/>
      <c r="E15904" s="88"/>
      <c r="G15904" s="17"/>
      <c r="I15904" s="43"/>
      <c r="J15904" s="308"/>
      <c r="K15904" s="51"/>
      <c r="N15904" s="309"/>
      <c r="R15904" s="17"/>
      <c r="T15904" s="17"/>
      <c r="V15904" s="17"/>
      <c r="W15904" s="51"/>
    </row>
    <row r="15905">
      <c r="A15905" s="307"/>
      <c r="B15905" s="85"/>
      <c r="C15905" s="85"/>
      <c r="D15905" s="85"/>
      <c r="E15905" s="88"/>
      <c r="G15905" s="17"/>
      <c r="I15905" s="43"/>
      <c r="J15905" s="308"/>
      <c r="K15905" s="51"/>
      <c r="N15905" s="309"/>
      <c r="R15905" s="17"/>
      <c r="T15905" s="17"/>
      <c r="V15905" s="17"/>
      <c r="W15905" s="51"/>
    </row>
    <row r="15906">
      <c r="A15906" s="307"/>
      <c r="B15906" s="85"/>
      <c r="C15906" s="85"/>
      <c r="D15906" s="85"/>
      <c r="E15906" s="88"/>
      <c r="G15906" s="17"/>
      <c r="I15906" s="43"/>
      <c r="J15906" s="308"/>
      <c r="K15906" s="51"/>
      <c r="N15906" s="309"/>
      <c r="R15906" s="17"/>
      <c r="T15906" s="17"/>
      <c r="V15906" s="17"/>
      <c r="W15906" s="51"/>
    </row>
    <row r="15907">
      <c r="A15907" s="307"/>
      <c r="B15907" s="85"/>
      <c r="C15907" s="85"/>
      <c r="D15907" s="85"/>
      <c r="E15907" s="88"/>
      <c r="G15907" s="17"/>
      <c r="I15907" s="43"/>
      <c r="J15907" s="308"/>
      <c r="K15907" s="51"/>
      <c r="N15907" s="309"/>
      <c r="R15907" s="17"/>
      <c r="T15907" s="17"/>
      <c r="V15907" s="17"/>
      <c r="W15907" s="51"/>
    </row>
    <row r="15908">
      <c r="A15908" s="307"/>
      <c r="B15908" s="85"/>
      <c r="C15908" s="85"/>
      <c r="D15908" s="85"/>
      <c r="E15908" s="88"/>
      <c r="G15908" s="17"/>
      <c r="I15908" s="43"/>
      <c r="J15908" s="308"/>
      <c r="K15908" s="51"/>
      <c r="N15908" s="309"/>
      <c r="R15908" s="17"/>
      <c r="T15908" s="17"/>
      <c r="V15908" s="17"/>
      <c r="W15908" s="51"/>
    </row>
    <row r="15909">
      <c r="A15909" s="307"/>
      <c r="B15909" s="85"/>
      <c r="C15909" s="85"/>
      <c r="D15909" s="85"/>
      <c r="E15909" s="88"/>
      <c r="G15909" s="17"/>
      <c r="I15909" s="43"/>
      <c r="J15909" s="308"/>
      <c r="K15909" s="51"/>
      <c r="N15909" s="309"/>
      <c r="R15909" s="17"/>
      <c r="T15909" s="17"/>
      <c r="V15909" s="17"/>
      <c r="W15909" s="51"/>
    </row>
    <row r="15910">
      <c r="A15910" s="307"/>
      <c r="B15910" s="85"/>
      <c r="C15910" s="85"/>
      <c r="D15910" s="85"/>
      <c r="E15910" s="88"/>
      <c r="G15910" s="17"/>
      <c r="I15910" s="43"/>
      <c r="J15910" s="308"/>
      <c r="K15910" s="51"/>
      <c r="N15910" s="309"/>
      <c r="R15910" s="17"/>
      <c r="T15910" s="17"/>
      <c r="V15910" s="17"/>
      <c r="W15910" s="51"/>
    </row>
    <row r="15911">
      <c r="A15911" s="307"/>
      <c r="B15911" s="85"/>
      <c r="C15911" s="85"/>
      <c r="D15911" s="85"/>
      <c r="E15911" s="88"/>
      <c r="G15911" s="17"/>
      <c r="I15911" s="43"/>
      <c r="J15911" s="308"/>
      <c r="K15911" s="51"/>
      <c r="N15911" s="309"/>
      <c r="R15911" s="17"/>
      <c r="T15911" s="17"/>
      <c r="V15911" s="17"/>
      <c r="W15911" s="51"/>
    </row>
    <row r="15912">
      <c r="A15912" s="307"/>
      <c r="B15912" s="85"/>
      <c r="C15912" s="85"/>
      <c r="D15912" s="85"/>
      <c r="E15912" s="88"/>
      <c r="G15912" s="17"/>
      <c r="I15912" s="43"/>
      <c r="J15912" s="308"/>
      <c r="K15912" s="51"/>
      <c r="N15912" s="309"/>
      <c r="R15912" s="17"/>
      <c r="T15912" s="17"/>
      <c r="V15912" s="17"/>
      <c r="W15912" s="51"/>
    </row>
    <row r="15913">
      <c r="A15913" s="307"/>
      <c r="B15913" s="85"/>
      <c r="C15913" s="85"/>
      <c r="D15913" s="85"/>
      <c r="E15913" s="88"/>
      <c r="G15913" s="17"/>
      <c r="I15913" s="43"/>
      <c r="J15913" s="308"/>
      <c r="K15913" s="51"/>
      <c r="N15913" s="309"/>
      <c r="R15913" s="17"/>
      <c r="T15913" s="17"/>
      <c r="V15913" s="17"/>
      <c r="W15913" s="51"/>
    </row>
    <row r="15914">
      <c r="A15914" s="307"/>
      <c r="B15914" s="85"/>
      <c r="C15914" s="85"/>
      <c r="D15914" s="85"/>
      <c r="E15914" s="88"/>
      <c r="G15914" s="17"/>
      <c r="I15914" s="43"/>
      <c r="J15914" s="308"/>
      <c r="K15914" s="51"/>
      <c r="N15914" s="309"/>
      <c r="R15914" s="17"/>
      <c r="T15914" s="17"/>
      <c r="V15914" s="17"/>
      <c r="W15914" s="51"/>
    </row>
    <row r="15915">
      <c r="A15915" s="307"/>
      <c r="B15915" s="85"/>
      <c r="C15915" s="85"/>
      <c r="D15915" s="85"/>
      <c r="E15915" s="88"/>
      <c r="G15915" s="17"/>
      <c r="I15915" s="43"/>
      <c r="J15915" s="308"/>
      <c r="K15915" s="51"/>
      <c r="N15915" s="309"/>
      <c r="R15915" s="17"/>
      <c r="T15915" s="17"/>
      <c r="V15915" s="17"/>
      <c r="W15915" s="51"/>
    </row>
    <row r="15916">
      <c r="A15916" s="307"/>
      <c r="B15916" s="85"/>
      <c r="C15916" s="85"/>
      <c r="D15916" s="85"/>
      <c r="E15916" s="88"/>
      <c r="G15916" s="17"/>
      <c r="I15916" s="43"/>
      <c r="J15916" s="308"/>
      <c r="K15916" s="51"/>
      <c r="N15916" s="309"/>
      <c r="R15916" s="17"/>
      <c r="T15916" s="17"/>
      <c r="V15916" s="17"/>
      <c r="W15916" s="51"/>
    </row>
    <row r="15917">
      <c r="A15917" s="307"/>
      <c r="B15917" s="85"/>
      <c r="C15917" s="85"/>
      <c r="D15917" s="85"/>
      <c r="E15917" s="88"/>
      <c r="G15917" s="17"/>
      <c r="I15917" s="43"/>
      <c r="J15917" s="308"/>
      <c r="K15917" s="51"/>
      <c r="N15917" s="309"/>
      <c r="R15917" s="17"/>
      <c r="T15917" s="17"/>
      <c r="V15917" s="17"/>
      <c r="W15917" s="51"/>
    </row>
    <row r="15918">
      <c r="A15918" s="307"/>
      <c r="B15918" s="85"/>
      <c r="C15918" s="85"/>
      <c r="D15918" s="85"/>
      <c r="E15918" s="88"/>
      <c r="G15918" s="17"/>
      <c r="I15918" s="43"/>
      <c r="J15918" s="308"/>
      <c r="K15918" s="51"/>
      <c r="N15918" s="309"/>
      <c r="R15918" s="17"/>
      <c r="T15918" s="17"/>
      <c r="V15918" s="17"/>
      <c r="W15918" s="51"/>
    </row>
    <row r="15919">
      <c r="A15919" s="307"/>
      <c r="B15919" s="85"/>
      <c r="C15919" s="85"/>
      <c r="D15919" s="85"/>
      <c r="E15919" s="88"/>
      <c r="G15919" s="17"/>
      <c r="I15919" s="43"/>
      <c r="J15919" s="308"/>
      <c r="K15919" s="51"/>
      <c r="N15919" s="309"/>
      <c r="R15919" s="17"/>
      <c r="T15919" s="17"/>
      <c r="V15919" s="17"/>
      <c r="W15919" s="51"/>
    </row>
    <row r="15920">
      <c r="A15920" s="307"/>
      <c r="B15920" s="85"/>
      <c r="C15920" s="85"/>
      <c r="D15920" s="85"/>
      <c r="E15920" s="88"/>
      <c r="G15920" s="17"/>
      <c r="I15920" s="43"/>
      <c r="J15920" s="308"/>
      <c r="K15920" s="51"/>
      <c r="N15920" s="309"/>
      <c r="R15920" s="17"/>
      <c r="T15920" s="17"/>
      <c r="V15920" s="17"/>
      <c r="W15920" s="51"/>
    </row>
    <row r="15921">
      <c r="A15921" s="307"/>
      <c r="B15921" s="85"/>
      <c r="C15921" s="85"/>
      <c r="D15921" s="85"/>
      <c r="E15921" s="88"/>
      <c r="G15921" s="17"/>
      <c r="I15921" s="43"/>
      <c r="J15921" s="308"/>
      <c r="K15921" s="51"/>
      <c r="N15921" s="309"/>
      <c r="R15921" s="17"/>
      <c r="T15921" s="17"/>
      <c r="V15921" s="17"/>
      <c r="W15921" s="51"/>
    </row>
    <row r="15922">
      <c r="A15922" s="307"/>
      <c r="B15922" s="85"/>
      <c r="C15922" s="85"/>
      <c r="D15922" s="85"/>
      <c r="E15922" s="88"/>
      <c r="G15922" s="17"/>
      <c r="I15922" s="43"/>
      <c r="J15922" s="308"/>
      <c r="K15922" s="51"/>
      <c r="N15922" s="309"/>
      <c r="R15922" s="17"/>
      <c r="T15922" s="17"/>
      <c r="V15922" s="17"/>
      <c r="W15922" s="51"/>
    </row>
    <row r="15923">
      <c r="A15923" s="307"/>
      <c r="B15923" s="85"/>
      <c r="C15923" s="85"/>
      <c r="D15923" s="85"/>
      <c r="E15923" s="88"/>
      <c r="G15923" s="17"/>
      <c r="I15923" s="43"/>
      <c r="J15923" s="308"/>
      <c r="K15923" s="51"/>
      <c r="N15923" s="309"/>
      <c r="R15923" s="17"/>
      <c r="T15923" s="17"/>
      <c r="V15923" s="17"/>
      <c r="W15923" s="51"/>
    </row>
    <row r="15924">
      <c r="A15924" s="307"/>
      <c r="B15924" s="85"/>
      <c r="C15924" s="85"/>
      <c r="D15924" s="85"/>
      <c r="E15924" s="88"/>
      <c r="G15924" s="17"/>
      <c r="I15924" s="43"/>
      <c r="J15924" s="308"/>
      <c r="K15924" s="51"/>
      <c r="N15924" s="309"/>
      <c r="R15924" s="17"/>
      <c r="T15924" s="17"/>
      <c r="V15924" s="17"/>
      <c r="W15924" s="51"/>
    </row>
    <row r="15925">
      <c r="A15925" s="307"/>
      <c r="B15925" s="85"/>
      <c r="C15925" s="85"/>
      <c r="D15925" s="85"/>
      <c r="E15925" s="88"/>
      <c r="G15925" s="17"/>
      <c r="I15925" s="43"/>
      <c r="J15925" s="308"/>
      <c r="K15925" s="51"/>
      <c r="N15925" s="309"/>
      <c r="R15925" s="17"/>
      <c r="T15925" s="17"/>
      <c r="V15925" s="17"/>
      <c r="W15925" s="51"/>
    </row>
    <row r="15926">
      <c r="A15926" s="307"/>
      <c r="B15926" s="85"/>
      <c r="C15926" s="85"/>
      <c r="D15926" s="85"/>
      <c r="E15926" s="88"/>
      <c r="G15926" s="17"/>
      <c r="I15926" s="43"/>
      <c r="J15926" s="308"/>
      <c r="K15926" s="51"/>
      <c r="N15926" s="309"/>
      <c r="R15926" s="17"/>
      <c r="T15926" s="17"/>
      <c r="V15926" s="17"/>
      <c r="W15926" s="51"/>
    </row>
    <row r="15927">
      <c r="A15927" s="307"/>
      <c r="B15927" s="85"/>
      <c r="C15927" s="85"/>
      <c r="D15927" s="85"/>
      <c r="E15927" s="88"/>
      <c r="G15927" s="17"/>
      <c r="I15927" s="43"/>
      <c r="J15927" s="308"/>
      <c r="K15927" s="51"/>
      <c r="N15927" s="309"/>
      <c r="R15927" s="17"/>
      <c r="T15927" s="17"/>
      <c r="V15927" s="17"/>
      <c r="W15927" s="51"/>
    </row>
    <row r="15928">
      <c r="A15928" s="307"/>
      <c r="B15928" s="85"/>
      <c r="C15928" s="85"/>
      <c r="D15928" s="85"/>
      <c r="E15928" s="88"/>
      <c r="G15928" s="17"/>
      <c r="I15928" s="43"/>
      <c r="J15928" s="308"/>
      <c r="K15928" s="51"/>
      <c r="N15928" s="309"/>
      <c r="R15928" s="17"/>
      <c r="T15928" s="17"/>
      <c r="V15928" s="17"/>
      <c r="W15928" s="51"/>
    </row>
    <row r="15929">
      <c r="A15929" s="307"/>
      <c r="B15929" s="85"/>
      <c r="C15929" s="85"/>
      <c r="D15929" s="85"/>
      <c r="E15929" s="88"/>
      <c r="G15929" s="17"/>
      <c r="I15929" s="43"/>
      <c r="J15929" s="308"/>
      <c r="K15929" s="51"/>
      <c r="N15929" s="309"/>
      <c r="R15929" s="17"/>
      <c r="T15929" s="17"/>
      <c r="V15929" s="17"/>
      <c r="W15929" s="51"/>
    </row>
    <row r="15930">
      <c r="A15930" s="307"/>
      <c r="B15930" s="85"/>
      <c r="C15930" s="85"/>
      <c r="D15930" s="85"/>
      <c r="E15930" s="88"/>
      <c r="G15930" s="17"/>
      <c r="I15930" s="43"/>
      <c r="J15930" s="308"/>
      <c r="K15930" s="51"/>
      <c r="N15930" s="309"/>
      <c r="R15930" s="17"/>
      <c r="T15930" s="17"/>
      <c r="V15930" s="17"/>
      <c r="W15930" s="51"/>
    </row>
    <row r="15931">
      <c r="A15931" s="307"/>
      <c r="B15931" s="85"/>
      <c r="C15931" s="85"/>
      <c r="D15931" s="85"/>
      <c r="E15931" s="88"/>
      <c r="G15931" s="17"/>
      <c r="I15931" s="43"/>
      <c r="J15931" s="308"/>
      <c r="K15931" s="51"/>
      <c r="N15931" s="309"/>
      <c r="R15931" s="17"/>
      <c r="T15931" s="17"/>
      <c r="V15931" s="17"/>
      <c r="W15931" s="51"/>
    </row>
    <row r="15932">
      <c r="A15932" s="307"/>
      <c r="B15932" s="85"/>
      <c r="C15932" s="85"/>
      <c r="D15932" s="85"/>
      <c r="E15932" s="88"/>
      <c r="G15932" s="17"/>
      <c r="I15932" s="43"/>
      <c r="J15932" s="308"/>
      <c r="K15932" s="51"/>
      <c r="N15932" s="309"/>
      <c r="R15932" s="17"/>
      <c r="T15932" s="17"/>
      <c r="V15932" s="17"/>
      <c r="W15932" s="51"/>
    </row>
    <row r="15933">
      <c r="A15933" s="307"/>
      <c r="B15933" s="85"/>
      <c r="C15933" s="85"/>
      <c r="D15933" s="85"/>
      <c r="E15933" s="88"/>
      <c r="G15933" s="17"/>
      <c r="I15933" s="43"/>
      <c r="J15933" s="308"/>
      <c r="K15933" s="51"/>
      <c r="N15933" s="309"/>
      <c r="R15933" s="17"/>
      <c r="T15933" s="17"/>
      <c r="V15933" s="17"/>
      <c r="W15933" s="51"/>
    </row>
    <row r="15934">
      <c r="A15934" s="307"/>
      <c r="B15934" s="85"/>
      <c r="C15934" s="85"/>
      <c r="D15934" s="85"/>
      <c r="E15934" s="88"/>
      <c r="G15934" s="17"/>
      <c r="I15934" s="43"/>
      <c r="J15934" s="308"/>
      <c r="K15934" s="51"/>
      <c r="N15934" s="309"/>
      <c r="R15934" s="17"/>
      <c r="T15934" s="17"/>
      <c r="V15934" s="17"/>
      <c r="W15934" s="51"/>
    </row>
    <row r="15935">
      <c r="A15935" s="307"/>
      <c r="B15935" s="85"/>
      <c r="C15935" s="85"/>
      <c r="D15935" s="85"/>
      <c r="E15935" s="88"/>
      <c r="G15935" s="17"/>
      <c r="I15935" s="43"/>
      <c r="J15935" s="308"/>
      <c r="K15935" s="51"/>
      <c r="N15935" s="309"/>
      <c r="R15935" s="17"/>
      <c r="T15935" s="17"/>
      <c r="V15935" s="17"/>
      <c r="W15935" s="51"/>
    </row>
    <row r="15936">
      <c r="A15936" s="307"/>
      <c r="B15936" s="85"/>
      <c r="C15936" s="85"/>
      <c r="D15936" s="85"/>
      <c r="E15936" s="88"/>
      <c r="G15936" s="17"/>
      <c r="I15936" s="43"/>
      <c r="J15936" s="308"/>
      <c r="K15936" s="51"/>
      <c r="N15936" s="309"/>
      <c r="R15936" s="17"/>
      <c r="T15936" s="17"/>
      <c r="V15936" s="17"/>
      <c r="W15936" s="51"/>
    </row>
    <row r="15937">
      <c r="A15937" s="307"/>
      <c r="B15937" s="85"/>
      <c r="C15937" s="85"/>
      <c r="D15937" s="85"/>
      <c r="E15937" s="88"/>
      <c r="G15937" s="17"/>
      <c r="I15937" s="43"/>
      <c r="J15937" s="308"/>
      <c r="K15937" s="51"/>
      <c r="N15937" s="309"/>
      <c r="R15937" s="17"/>
      <c r="T15937" s="17"/>
      <c r="V15937" s="17"/>
      <c r="W15937" s="51"/>
    </row>
    <row r="15938">
      <c r="A15938" s="307"/>
      <c r="B15938" s="85"/>
      <c r="C15938" s="85"/>
      <c r="D15938" s="85"/>
      <c r="E15938" s="88"/>
      <c r="G15938" s="17"/>
      <c r="I15938" s="43"/>
      <c r="J15938" s="308"/>
      <c r="K15938" s="51"/>
      <c r="N15938" s="309"/>
      <c r="R15938" s="17"/>
      <c r="T15938" s="17"/>
      <c r="V15938" s="17"/>
      <c r="W15938" s="51"/>
    </row>
    <row r="15939">
      <c r="A15939" s="307"/>
      <c r="B15939" s="85"/>
      <c r="C15939" s="85"/>
      <c r="D15939" s="85"/>
      <c r="E15939" s="88"/>
      <c r="G15939" s="17"/>
      <c r="I15939" s="43"/>
      <c r="J15939" s="308"/>
      <c r="K15939" s="51"/>
      <c r="N15939" s="309"/>
      <c r="R15939" s="17"/>
      <c r="T15939" s="17"/>
      <c r="V15939" s="17"/>
      <c r="W15939" s="51"/>
    </row>
    <row r="15940">
      <c r="A15940" s="307"/>
      <c r="B15940" s="85"/>
      <c r="C15940" s="85"/>
      <c r="D15940" s="85"/>
      <c r="E15940" s="88"/>
      <c r="G15940" s="17"/>
      <c r="I15940" s="43"/>
      <c r="J15940" s="308"/>
      <c r="K15940" s="51"/>
      <c r="N15940" s="309"/>
      <c r="R15940" s="17"/>
      <c r="T15940" s="17"/>
      <c r="V15940" s="17"/>
      <c r="W15940" s="51"/>
    </row>
    <row r="15941">
      <c r="A15941" s="307"/>
      <c r="B15941" s="85"/>
      <c r="C15941" s="85"/>
      <c r="D15941" s="85"/>
      <c r="E15941" s="88"/>
      <c r="G15941" s="17"/>
      <c r="I15941" s="43"/>
      <c r="J15941" s="308"/>
      <c r="K15941" s="51"/>
      <c r="N15941" s="309"/>
      <c r="R15941" s="17"/>
      <c r="T15941" s="17"/>
      <c r="V15941" s="17"/>
      <c r="W15941" s="51"/>
    </row>
    <row r="15942">
      <c r="A15942" s="307"/>
      <c r="B15942" s="85"/>
      <c r="C15942" s="85"/>
      <c r="D15942" s="85"/>
      <c r="E15942" s="88"/>
      <c r="G15942" s="17"/>
      <c r="I15942" s="43"/>
      <c r="J15942" s="308"/>
      <c r="K15942" s="51"/>
      <c r="N15942" s="309"/>
      <c r="R15942" s="17"/>
      <c r="T15942" s="17"/>
      <c r="V15942" s="17"/>
      <c r="W15942" s="51"/>
    </row>
    <row r="15943">
      <c r="A15943" s="307"/>
      <c r="B15943" s="85"/>
      <c r="C15943" s="85"/>
      <c r="D15943" s="85"/>
      <c r="E15943" s="88"/>
      <c r="G15943" s="17"/>
      <c r="I15943" s="43"/>
      <c r="J15943" s="308"/>
      <c r="K15943" s="51"/>
      <c r="N15943" s="309"/>
      <c r="R15943" s="17"/>
      <c r="T15943" s="17"/>
      <c r="V15943" s="17"/>
      <c r="W15943" s="51"/>
    </row>
    <row r="15944">
      <c r="A15944" s="307"/>
      <c r="B15944" s="85"/>
      <c r="C15944" s="85"/>
      <c r="D15944" s="85"/>
      <c r="E15944" s="88"/>
      <c r="G15944" s="17"/>
      <c r="I15944" s="43"/>
      <c r="J15944" s="308"/>
      <c r="K15944" s="51"/>
      <c r="N15944" s="309"/>
      <c r="R15944" s="17"/>
      <c r="T15944" s="17"/>
      <c r="V15944" s="17"/>
      <c r="W15944" s="51"/>
    </row>
    <row r="15945">
      <c r="A15945" s="307"/>
      <c r="B15945" s="85"/>
      <c r="C15945" s="85"/>
      <c r="D15945" s="85"/>
      <c r="E15945" s="88"/>
      <c r="G15945" s="17"/>
      <c r="I15945" s="43"/>
      <c r="J15945" s="308"/>
      <c r="K15945" s="51"/>
      <c r="N15945" s="309"/>
      <c r="R15945" s="17"/>
      <c r="T15945" s="17"/>
      <c r="V15945" s="17"/>
      <c r="W15945" s="51"/>
    </row>
    <row r="15946">
      <c r="A15946" s="307"/>
      <c r="B15946" s="85"/>
      <c r="C15946" s="85"/>
      <c r="D15946" s="85"/>
      <c r="E15946" s="88"/>
      <c r="G15946" s="17"/>
      <c r="I15946" s="43"/>
      <c r="J15946" s="308"/>
      <c r="K15946" s="51"/>
      <c r="N15946" s="309"/>
      <c r="R15946" s="17"/>
      <c r="T15946" s="17"/>
      <c r="V15946" s="17"/>
      <c r="W15946" s="51"/>
    </row>
    <row r="15947">
      <c r="A15947" s="307"/>
      <c r="B15947" s="85"/>
      <c r="C15947" s="85"/>
      <c r="D15947" s="85"/>
      <c r="E15947" s="88"/>
      <c r="G15947" s="17"/>
      <c r="I15947" s="43"/>
      <c r="J15947" s="308"/>
      <c r="K15947" s="51"/>
      <c r="N15947" s="309"/>
      <c r="R15947" s="17"/>
      <c r="T15947" s="17"/>
      <c r="V15947" s="17"/>
      <c r="W15947" s="51"/>
    </row>
    <row r="15948">
      <c r="A15948" s="307"/>
      <c r="B15948" s="85"/>
      <c r="C15948" s="85"/>
      <c r="D15948" s="85"/>
      <c r="E15948" s="88"/>
      <c r="G15948" s="17"/>
      <c r="I15948" s="43"/>
      <c r="J15948" s="308"/>
      <c r="K15948" s="51"/>
      <c r="N15948" s="309"/>
      <c r="R15948" s="17"/>
      <c r="T15948" s="17"/>
      <c r="V15948" s="17"/>
      <c r="W15948" s="51"/>
    </row>
    <row r="15949">
      <c r="A15949" s="307"/>
      <c r="B15949" s="85"/>
      <c r="C15949" s="85"/>
      <c r="D15949" s="85"/>
      <c r="E15949" s="88"/>
      <c r="G15949" s="17"/>
      <c r="I15949" s="43"/>
      <c r="J15949" s="308"/>
      <c r="K15949" s="51"/>
      <c r="N15949" s="309"/>
      <c r="R15949" s="17"/>
      <c r="T15949" s="17"/>
      <c r="V15949" s="17"/>
      <c r="W15949" s="51"/>
    </row>
    <row r="15950">
      <c r="A15950" s="307"/>
      <c r="B15950" s="85"/>
      <c r="C15950" s="85"/>
      <c r="D15950" s="85"/>
      <c r="E15950" s="88"/>
      <c r="G15950" s="17"/>
      <c r="I15950" s="43"/>
      <c r="J15950" s="308"/>
      <c r="K15950" s="51"/>
      <c r="N15950" s="309"/>
      <c r="R15950" s="17"/>
      <c r="T15950" s="17"/>
      <c r="V15950" s="17"/>
      <c r="W15950" s="51"/>
    </row>
    <row r="15951">
      <c r="A15951" s="307"/>
      <c r="B15951" s="85"/>
      <c r="C15951" s="85"/>
      <c r="D15951" s="85"/>
      <c r="E15951" s="88"/>
      <c r="G15951" s="17"/>
      <c r="I15951" s="43"/>
      <c r="J15951" s="308"/>
      <c r="K15951" s="51"/>
      <c r="N15951" s="309"/>
      <c r="R15951" s="17"/>
      <c r="T15951" s="17"/>
      <c r="V15951" s="17"/>
      <c r="W15951" s="51"/>
    </row>
    <row r="15952">
      <c r="A15952" s="307"/>
      <c r="B15952" s="85"/>
      <c r="C15952" s="85"/>
      <c r="D15952" s="85"/>
      <c r="E15952" s="88"/>
      <c r="G15952" s="17"/>
      <c r="I15952" s="43"/>
      <c r="J15952" s="308"/>
      <c r="K15952" s="51"/>
      <c r="N15952" s="309"/>
      <c r="R15952" s="17"/>
      <c r="T15952" s="17"/>
      <c r="V15952" s="17"/>
      <c r="W15952" s="51"/>
    </row>
    <row r="15953">
      <c r="A15953" s="307"/>
      <c r="B15953" s="85"/>
      <c r="C15953" s="85"/>
      <c r="D15953" s="85"/>
      <c r="E15953" s="88"/>
      <c r="G15953" s="17"/>
      <c r="I15953" s="43"/>
      <c r="J15953" s="308"/>
      <c r="K15953" s="51"/>
      <c r="N15953" s="309"/>
      <c r="R15953" s="17"/>
      <c r="T15953" s="17"/>
      <c r="V15953" s="17"/>
      <c r="W15953" s="51"/>
    </row>
    <row r="15954">
      <c r="A15954" s="307"/>
      <c r="B15954" s="85"/>
      <c r="C15954" s="85"/>
      <c r="D15954" s="85"/>
      <c r="E15954" s="88"/>
      <c r="G15954" s="17"/>
      <c r="I15954" s="43"/>
      <c r="J15954" s="308"/>
      <c r="K15954" s="51"/>
      <c r="N15954" s="309"/>
      <c r="R15954" s="17"/>
      <c r="T15954" s="17"/>
      <c r="V15954" s="17"/>
      <c r="W15954" s="51"/>
    </row>
    <row r="15955">
      <c r="A15955" s="307"/>
      <c r="B15955" s="85"/>
      <c r="C15955" s="85"/>
      <c r="D15955" s="85"/>
      <c r="E15955" s="88"/>
      <c r="G15955" s="17"/>
      <c r="I15955" s="43"/>
      <c r="J15955" s="308"/>
      <c r="K15955" s="51"/>
      <c r="N15955" s="309"/>
      <c r="R15955" s="17"/>
      <c r="T15955" s="17"/>
      <c r="V15955" s="17"/>
      <c r="W15955" s="51"/>
    </row>
    <row r="15956">
      <c r="A15956" s="307"/>
      <c r="B15956" s="85"/>
      <c r="C15956" s="85"/>
      <c r="D15956" s="85"/>
      <c r="E15956" s="88"/>
      <c r="G15956" s="17"/>
      <c r="I15956" s="43"/>
      <c r="J15956" s="308"/>
      <c r="K15956" s="51"/>
      <c r="N15956" s="309"/>
      <c r="R15956" s="17"/>
      <c r="T15956" s="17"/>
      <c r="V15956" s="17"/>
      <c r="W15956" s="51"/>
    </row>
    <row r="15957">
      <c r="A15957" s="307"/>
      <c r="B15957" s="85"/>
      <c r="C15957" s="85"/>
      <c r="D15957" s="85"/>
      <c r="E15957" s="88"/>
      <c r="G15957" s="17"/>
      <c r="I15957" s="43"/>
      <c r="J15957" s="308"/>
      <c r="K15957" s="51"/>
      <c r="N15957" s="309"/>
      <c r="R15957" s="17"/>
      <c r="T15957" s="17"/>
      <c r="V15957" s="17"/>
      <c r="W15957" s="51"/>
    </row>
    <row r="15958">
      <c r="A15958" s="307"/>
      <c r="B15958" s="85"/>
      <c r="C15958" s="85"/>
      <c r="D15958" s="85"/>
      <c r="E15958" s="88"/>
      <c r="G15958" s="17"/>
      <c r="I15958" s="43"/>
      <c r="J15958" s="308"/>
      <c r="K15958" s="51"/>
      <c r="N15958" s="309"/>
      <c r="R15958" s="17"/>
      <c r="T15958" s="17"/>
      <c r="V15958" s="17"/>
      <c r="W15958" s="51"/>
    </row>
    <row r="15959">
      <c r="A15959" s="307"/>
      <c r="B15959" s="85"/>
      <c r="C15959" s="85"/>
      <c r="D15959" s="85"/>
      <c r="E15959" s="88"/>
      <c r="G15959" s="17"/>
      <c r="I15959" s="43"/>
      <c r="J15959" s="308"/>
      <c r="K15959" s="51"/>
      <c r="N15959" s="309"/>
      <c r="R15959" s="17"/>
      <c r="T15959" s="17"/>
      <c r="V15959" s="17"/>
      <c r="W15959" s="51"/>
    </row>
    <row r="15960">
      <c r="A15960" s="307"/>
      <c r="B15960" s="85"/>
      <c r="C15960" s="85"/>
      <c r="D15960" s="85"/>
      <c r="E15960" s="88"/>
      <c r="G15960" s="17"/>
      <c r="I15960" s="43"/>
      <c r="J15960" s="308"/>
      <c r="K15960" s="51"/>
      <c r="N15960" s="309"/>
      <c r="R15960" s="17"/>
      <c r="T15960" s="17"/>
      <c r="V15960" s="17"/>
      <c r="W15960" s="51"/>
    </row>
    <row r="15961">
      <c r="A15961" s="307"/>
      <c r="B15961" s="85"/>
      <c r="C15961" s="85"/>
      <c r="D15961" s="85"/>
      <c r="E15961" s="88"/>
      <c r="G15961" s="17"/>
      <c r="I15961" s="43"/>
      <c r="J15961" s="308"/>
      <c r="K15961" s="51"/>
      <c r="N15961" s="309"/>
      <c r="R15961" s="17"/>
      <c r="T15961" s="17"/>
      <c r="V15961" s="17"/>
      <c r="W15961" s="51"/>
    </row>
    <row r="15962">
      <c r="A15962" s="307"/>
      <c r="B15962" s="85"/>
      <c r="C15962" s="85"/>
      <c r="D15962" s="85"/>
      <c r="E15962" s="88"/>
      <c r="G15962" s="17"/>
      <c r="I15962" s="43"/>
      <c r="J15962" s="308"/>
      <c r="K15962" s="51"/>
      <c r="N15962" s="309"/>
      <c r="R15962" s="17"/>
      <c r="T15962" s="17"/>
      <c r="V15962" s="17"/>
      <c r="W15962" s="51"/>
    </row>
    <row r="15963">
      <c r="A15963" s="307"/>
      <c r="B15963" s="85"/>
      <c r="C15963" s="85"/>
      <c r="D15963" s="85"/>
      <c r="E15963" s="88"/>
      <c r="G15963" s="17"/>
      <c r="I15963" s="43"/>
      <c r="J15963" s="308"/>
      <c r="K15963" s="51"/>
      <c r="N15963" s="309"/>
      <c r="R15963" s="17"/>
      <c r="T15963" s="17"/>
      <c r="V15963" s="17"/>
      <c r="W15963" s="51"/>
    </row>
    <row r="15964">
      <c r="A15964" s="307"/>
      <c r="B15964" s="85"/>
      <c r="C15964" s="85"/>
      <c r="D15964" s="85"/>
      <c r="E15964" s="88"/>
      <c r="G15964" s="17"/>
      <c r="I15964" s="43"/>
      <c r="J15964" s="308"/>
      <c r="K15964" s="51"/>
      <c r="N15964" s="309"/>
      <c r="R15964" s="17"/>
      <c r="T15964" s="17"/>
      <c r="V15964" s="17"/>
      <c r="W15964" s="51"/>
    </row>
    <row r="15965">
      <c r="A15965" s="307"/>
      <c r="B15965" s="85"/>
      <c r="C15965" s="85"/>
      <c r="D15965" s="85"/>
      <c r="E15965" s="88"/>
      <c r="G15965" s="17"/>
      <c r="I15965" s="43"/>
      <c r="J15965" s="308"/>
      <c r="K15965" s="51"/>
      <c r="N15965" s="309"/>
      <c r="R15965" s="17"/>
      <c r="T15965" s="17"/>
      <c r="V15965" s="17"/>
      <c r="W15965" s="51"/>
    </row>
    <row r="15966">
      <c r="A15966" s="307"/>
      <c r="B15966" s="85"/>
      <c r="C15966" s="85"/>
      <c r="D15966" s="85"/>
      <c r="E15966" s="88"/>
      <c r="G15966" s="17"/>
      <c r="I15966" s="43"/>
      <c r="J15966" s="308"/>
      <c r="K15966" s="51"/>
      <c r="N15966" s="309"/>
      <c r="R15966" s="17"/>
      <c r="T15966" s="17"/>
      <c r="V15966" s="17"/>
      <c r="W15966" s="51"/>
    </row>
    <row r="15967">
      <c r="A15967" s="307"/>
      <c r="B15967" s="85"/>
      <c r="C15967" s="85"/>
      <c r="D15967" s="85"/>
      <c r="E15967" s="88"/>
      <c r="G15967" s="17"/>
      <c r="I15967" s="43"/>
      <c r="J15967" s="308"/>
      <c r="K15967" s="51"/>
      <c r="N15967" s="309"/>
      <c r="R15967" s="17"/>
      <c r="T15967" s="17"/>
      <c r="V15967" s="17"/>
      <c r="W15967" s="51"/>
    </row>
    <row r="15968">
      <c r="A15968" s="307"/>
      <c r="B15968" s="85"/>
      <c r="C15968" s="85"/>
      <c r="D15968" s="85"/>
      <c r="E15968" s="88"/>
      <c r="G15968" s="17"/>
      <c r="I15968" s="43"/>
      <c r="J15968" s="308"/>
      <c r="K15968" s="51"/>
      <c r="N15968" s="309"/>
      <c r="R15968" s="17"/>
      <c r="T15968" s="17"/>
      <c r="V15968" s="17"/>
      <c r="W15968" s="51"/>
    </row>
    <row r="15969">
      <c r="A15969" s="307"/>
      <c r="B15969" s="85"/>
      <c r="C15969" s="85"/>
      <c r="D15969" s="85"/>
      <c r="E15969" s="88"/>
      <c r="G15969" s="17"/>
      <c r="I15969" s="43"/>
      <c r="J15969" s="308"/>
      <c r="K15969" s="51"/>
      <c r="N15969" s="309"/>
      <c r="R15969" s="17"/>
      <c r="T15969" s="17"/>
      <c r="V15969" s="17"/>
      <c r="W15969" s="51"/>
    </row>
    <row r="15970">
      <c r="A15970" s="307"/>
      <c r="B15970" s="85"/>
      <c r="C15970" s="85"/>
      <c r="D15970" s="85"/>
      <c r="E15970" s="88"/>
      <c r="G15970" s="17"/>
      <c r="I15970" s="43"/>
      <c r="J15970" s="308"/>
      <c r="K15970" s="51"/>
      <c r="N15970" s="309"/>
      <c r="R15970" s="17"/>
      <c r="T15970" s="17"/>
      <c r="V15970" s="17"/>
      <c r="W15970" s="51"/>
    </row>
    <row r="15971">
      <c r="A15971" s="307"/>
      <c r="B15971" s="85"/>
      <c r="C15971" s="85"/>
      <c r="D15971" s="85"/>
      <c r="E15971" s="88"/>
      <c r="G15971" s="17"/>
      <c r="I15971" s="43"/>
      <c r="J15971" s="308"/>
      <c r="K15971" s="51"/>
      <c r="N15971" s="309"/>
      <c r="R15971" s="17"/>
      <c r="T15971" s="17"/>
      <c r="V15971" s="17"/>
      <c r="W15971" s="51"/>
    </row>
    <row r="15972">
      <c r="A15972" s="307"/>
      <c r="B15972" s="85"/>
      <c r="C15972" s="85"/>
      <c r="D15972" s="85"/>
      <c r="E15972" s="88"/>
      <c r="G15972" s="17"/>
      <c r="I15972" s="43"/>
      <c r="J15972" s="308"/>
      <c r="K15972" s="51"/>
      <c r="N15972" s="309"/>
      <c r="R15972" s="17"/>
      <c r="T15972" s="17"/>
      <c r="V15972" s="17"/>
      <c r="W15972" s="51"/>
    </row>
    <row r="15973">
      <c r="A15973" s="307"/>
      <c r="B15973" s="85"/>
      <c r="C15973" s="85"/>
      <c r="D15973" s="85"/>
      <c r="E15973" s="88"/>
      <c r="G15973" s="17"/>
      <c r="I15973" s="43"/>
      <c r="J15973" s="308"/>
      <c r="K15973" s="51"/>
      <c r="N15973" s="309"/>
      <c r="R15973" s="17"/>
      <c r="T15973" s="17"/>
      <c r="V15973" s="17"/>
      <c r="W15973" s="51"/>
    </row>
    <row r="15974">
      <c r="A15974" s="307"/>
      <c r="B15974" s="85"/>
      <c r="C15974" s="85"/>
      <c r="D15974" s="85"/>
      <c r="E15974" s="88"/>
      <c r="G15974" s="17"/>
      <c r="I15974" s="43"/>
      <c r="J15974" s="308"/>
      <c r="K15974" s="51"/>
      <c r="N15974" s="309"/>
      <c r="R15974" s="17"/>
      <c r="T15974" s="17"/>
      <c r="V15974" s="17"/>
      <c r="W15974" s="51"/>
    </row>
    <row r="15975">
      <c r="A15975" s="307"/>
      <c r="B15975" s="85"/>
      <c r="C15975" s="85"/>
      <c r="D15975" s="85"/>
      <c r="E15975" s="88"/>
      <c r="G15975" s="17"/>
      <c r="I15975" s="43"/>
      <c r="J15975" s="308"/>
      <c r="K15975" s="51"/>
      <c r="N15975" s="309"/>
      <c r="R15975" s="17"/>
      <c r="T15975" s="17"/>
      <c r="V15975" s="17"/>
      <c r="W15975" s="51"/>
    </row>
    <row r="15976">
      <c r="A15976" s="307"/>
      <c r="B15976" s="85"/>
      <c r="C15976" s="85"/>
      <c r="D15976" s="85"/>
      <c r="E15976" s="88"/>
      <c r="G15976" s="17"/>
      <c r="I15976" s="43"/>
      <c r="J15976" s="308"/>
      <c r="K15976" s="51"/>
      <c r="N15976" s="309"/>
      <c r="R15976" s="17"/>
      <c r="T15976" s="17"/>
      <c r="V15976" s="17"/>
      <c r="W15976" s="51"/>
    </row>
    <row r="15977">
      <c r="A15977" s="307"/>
      <c r="B15977" s="85"/>
      <c r="C15977" s="85"/>
      <c r="D15977" s="85"/>
      <c r="E15977" s="88"/>
      <c r="G15977" s="17"/>
      <c r="I15977" s="43"/>
      <c r="J15977" s="308"/>
      <c r="K15977" s="51"/>
      <c r="N15977" s="309"/>
      <c r="R15977" s="17"/>
      <c r="T15977" s="17"/>
      <c r="V15977" s="17"/>
      <c r="W15977" s="51"/>
    </row>
    <row r="15978">
      <c r="A15978" s="307"/>
      <c r="B15978" s="85"/>
      <c r="C15978" s="85"/>
      <c r="D15978" s="85"/>
      <c r="E15978" s="88"/>
      <c r="G15978" s="17"/>
      <c r="I15978" s="43"/>
      <c r="J15978" s="308"/>
      <c r="K15978" s="51"/>
      <c r="N15978" s="309"/>
      <c r="R15978" s="17"/>
      <c r="T15978" s="17"/>
      <c r="V15978" s="17"/>
      <c r="W15978" s="51"/>
    </row>
    <row r="15979">
      <c r="A15979" s="307"/>
      <c r="B15979" s="85"/>
      <c r="C15979" s="85"/>
      <c r="D15979" s="85"/>
      <c r="E15979" s="88"/>
      <c r="G15979" s="17"/>
      <c r="I15979" s="43"/>
      <c r="J15979" s="308"/>
      <c r="K15979" s="51"/>
      <c r="N15979" s="309"/>
      <c r="R15979" s="17"/>
      <c r="T15979" s="17"/>
      <c r="V15979" s="17"/>
      <c r="W15979" s="51"/>
    </row>
    <row r="15980">
      <c r="A15980" s="307"/>
      <c r="B15980" s="85"/>
      <c r="C15980" s="85"/>
      <c r="D15980" s="85"/>
      <c r="E15980" s="88"/>
      <c r="G15980" s="17"/>
      <c r="I15980" s="43"/>
      <c r="J15980" s="308"/>
      <c r="K15980" s="51"/>
      <c r="N15980" s="309"/>
      <c r="R15980" s="17"/>
      <c r="T15980" s="17"/>
      <c r="V15980" s="17"/>
      <c r="W15980" s="51"/>
    </row>
    <row r="15981">
      <c r="A15981" s="307"/>
      <c r="B15981" s="85"/>
      <c r="C15981" s="85"/>
      <c r="D15981" s="85"/>
      <c r="E15981" s="88"/>
      <c r="G15981" s="17"/>
      <c r="I15981" s="43"/>
      <c r="J15981" s="308"/>
      <c r="K15981" s="51"/>
      <c r="N15981" s="309"/>
      <c r="R15981" s="17"/>
      <c r="T15981" s="17"/>
      <c r="V15981" s="17"/>
      <c r="W15981" s="51"/>
    </row>
    <row r="15982">
      <c r="A15982" s="307"/>
      <c r="B15982" s="85"/>
      <c r="C15982" s="85"/>
      <c r="D15982" s="85"/>
      <c r="E15982" s="88"/>
      <c r="G15982" s="17"/>
      <c r="I15982" s="43"/>
      <c r="J15982" s="308"/>
      <c r="K15982" s="51"/>
      <c r="N15982" s="309"/>
      <c r="R15982" s="17"/>
      <c r="T15982" s="17"/>
      <c r="V15982" s="17"/>
      <c r="W15982" s="51"/>
    </row>
    <row r="15983">
      <c r="A15983" s="307"/>
      <c r="B15983" s="85"/>
      <c r="C15983" s="85"/>
      <c r="D15983" s="85"/>
      <c r="E15983" s="88"/>
      <c r="G15983" s="17"/>
      <c r="I15983" s="43"/>
      <c r="J15983" s="308"/>
      <c r="K15983" s="51"/>
      <c r="N15983" s="309"/>
      <c r="R15983" s="17"/>
      <c r="T15983" s="17"/>
      <c r="V15983" s="17"/>
      <c r="W15983" s="51"/>
    </row>
    <row r="15984">
      <c r="A15984" s="307"/>
      <c r="B15984" s="85"/>
      <c r="C15984" s="85"/>
      <c r="D15984" s="85"/>
      <c r="E15984" s="88"/>
      <c r="G15984" s="17"/>
      <c r="I15984" s="43"/>
      <c r="J15984" s="308"/>
      <c r="K15984" s="51"/>
      <c r="N15984" s="309"/>
      <c r="R15984" s="17"/>
      <c r="T15984" s="17"/>
      <c r="V15984" s="17"/>
      <c r="W15984" s="51"/>
    </row>
    <row r="15985">
      <c r="A15985" s="307"/>
      <c r="B15985" s="85"/>
      <c r="C15985" s="85"/>
      <c r="D15985" s="85"/>
      <c r="E15985" s="88"/>
      <c r="G15985" s="17"/>
      <c r="I15985" s="43"/>
      <c r="J15985" s="308"/>
      <c r="K15985" s="51"/>
      <c r="N15985" s="309"/>
      <c r="R15985" s="17"/>
      <c r="T15985" s="17"/>
      <c r="V15985" s="17"/>
      <c r="W15985" s="51"/>
    </row>
    <row r="15986">
      <c r="A15986" s="307"/>
      <c r="B15986" s="85"/>
      <c r="C15986" s="85"/>
      <c r="D15986" s="85"/>
      <c r="E15986" s="88"/>
      <c r="G15986" s="17"/>
      <c r="I15986" s="43"/>
      <c r="J15986" s="308"/>
      <c r="K15986" s="51"/>
      <c r="N15986" s="309"/>
      <c r="R15986" s="17"/>
      <c r="T15986" s="17"/>
      <c r="V15986" s="17"/>
      <c r="W15986" s="51"/>
    </row>
    <row r="15987">
      <c r="A15987" s="307"/>
      <c r="B15987" s="85"/>
      <c r="C15987" s="85"/>
      <c r="D15987" s="85"/>
      <c r="E15987" s="88"/>
      <c r="G15987" s="17"/>
      <c r="I15987" s="43"/>
      <c r="J15987" s="308"/>
      <c r="K15987" s="51"/>
      <c r="N15987" s="309"/>
      <c r="R15987" s="17"/>
      <c r="T15987" s="17"/>
      <c r="V15987" s="17"/>
      <c r="W15987" s="51"/>
    </row>
    <row r="15988">
      <c r="A15988" s="307"/>
      <c r="B15988" s="85"/>
      <c r="C15988" s="85"/>
      <c r="D15988" s="85"/>
      <c r="E15988" s="88"/>
      <c r="G15988" s="17"/>
      <c r="I15988" s="43"/>
      <c r="J15988" s="308"/>
      <c r="K15988" s="51"/>
      <c r="N15988" s="309"/>
      <c r="R15988" s="17"/>
      <c r="T15988" s="17"/>
      <c r="V15988" s="17"/>
      <c r="W15988" s="51"/>
    </row>
    <row r="15989">
      <c r="A15989" s="307"/>
      <c r="B15989" s="85"/>
      <c r="C15989" s="85"/>
      <c r="D15989" s="85"/>
      <c r="E15989" s="88"/>
      <c r="G15989" s="17"/>
      <c r="I15989" s="43"/>
      <c r="J15989" s="308"/>
      <c r="K15989" s="51"/>
      <c r="N15989" s="309"/>
      <c r="R15989" s="17"/>
      <c r="T15989" s="17"/>
      <c r="V15989" s="17"/>
      <c r="W15989" s="51"/>
    </row>
    <row r="15990">
      <c r="A15990" s="307"/>
      <c r="B15990" s="85"/>
      <c r="C15990" s="85"/>
      <c r="D15990" s="85"/>
      <c r="E15990" s="88"/>
      <c r="G15990" s="17"/>
      <c r="I15990" s="43"/>
      <c r="J15990" s="308"/>
      <c r="K15990" s="51"/>
      <c r="N15990" s="309"/>
      <c r="R15990" s="17"/>
      <c r="T15990" s="17"/>
      <c r="V15990" s="17"/>
      <c r="W15990" s="51"/>
    </row>
    <row r="15991">
      <c r="A15991" s="307"/>
      <c r="B15991" s="85"/>
      <c r="C15991" s="85"/>
      <c r="D15991" s="85"/>
      <c r="E15991" s="88"/>
      <c r="G15991" s="17"/>
      <c r="I15991" s="43"/>
      <c r="J15991" s="308"/>
      <c r="K15991" s="51"/>
      <c r="N15991" s="309"/>
      <c r="R15991" s="17"/>
      <c r="T15991" s="17"/>
      <c r="V15991" s="17"/>
      <c r="W15991" s="51"/>
    </row>
    <row r="15992">
      <c r="A15992" s="307"/>
      <c r="B15992" s="85"/>
      <c r="C15992" s="85"/>
      <c r="D15992" s="85"/>
      <c r="E15992" s="88"/>
      <c r="G15992" s="17"/>
      <c r="I15992" s="43"/>
      <c r="J15992" s="308"/>
      <c r="K15992" s="51"/>
      <c r="N15992" s="309"/>
      <c r="R15992" s="17"/>
      <c r="T15992" s="17"/>
      <c r="V15992" s="17"/>
      <c r="W15992" s="51"/>
    </row>
    <row r="15993">
      <c r="A15993" s="307"/>
      <c r="B15993" s="85"/>
      <c r="C15993" s="85"/>
      <c r="D15993" s="85"/>
      <c r="E15993" s="88"/>
      <c r="G15993" s="17"/>
      <c r="I15993" s="43"/>
      <c r="J15993" s="308"/>
      <c r="K15993" s="51"/>
      <c r="N15993" s="309"/>
      <c r="R15993" s="17"/>
      <c r="T15993" s="17"/>
      <c r="V15993" s="17"/>
      <c r="W15993" s="51"/>
    </row>
    <row r="15994">
      <c r="A15994" s="307"/>
      <c r="B15994" s="85"/>
      <c r="C15994" s="85"/>
      <c r="D15994" s="85"/>
      <c r="E15994" s="88"/>
      <c r="G15994" s="17"/>
      <c r="I15994" s="43"/>
      <c r="J15994" s="308"/>
      <c r="K15994" s="51"/>
      <c r="N15994" s="309"/>
      <c r="R15994" s="17"/>
      <c r="T15994" s="17"/>
      <c r="V15994" s="17"/>
      <c r="W15994" s="51"/>
    </row>
    <row r="15995">
      <c r="A15995" s="307"/>
      <c r="B15995" s="85"/>
      <c r="C15995" s="85"/>
      <c r="D15995" s="85"/>
      <c r="E15995" s="88"/>
      <c r="G15995" s="17"/>
      <c r="I15995" s="43"/>
      <c r="J15995" s="308"/>
      <c r="K15995" s="51"/>
      <c r="N15995" s="309"/>
      <c r="R15995" s="17"/>
      <c r="T15995" s="17"/>
      <c r="V15995" s="17"/>
      <c r="W15995" s="51"/>
    </row>
    <row r="15996">
      <c r="A15996" s="307"/>
      <c r="B15996" s="85"/>
      <c r="C15996" s="85"/>
      <c r="D15996" s="85"/>
      <c r="E15996" s="88"/>
      <c r="G15996" s="17"/>
      <c r="I15996" s="43"/>
      <c r="J15996" s="308"/>
      <c r="K15996" s="51"/>
      <c r="N15996" s="309"/>
      <c r="R15996" s="17"/>
      <c r="T15996" s="17"/>
      <c r="V15996" s="17"/>
      <c r="W15996" s="51"/>
    </row>
    <row r="15997">
      <c r="A15997" s="307"/>
      <c r="B15997" s="85"/>
      <c r="C15997" s="85"/>
      <c r="D15997" s="85"/>
      <c r="E15997" s="88"/>
      <c r="G15997" s="17"/>
      <c r="I15997" s="43"/>
      <c r="J15997" s="308"/>
      <c r="K15997" s="51"/>
      <c r="N15997" s="309"/>
      <c r="R15997" s="17"/>
      <c r="T15997" s="17"/>
      <c r="V15997" s="17"/>
      <c r="W15997" s="51"/>
    </row>
    <row r="15998">
      <c r="A15998" s="307"/>
      <c r="B15998" s="85"/>
      <c r="C15998" s="85"/>
      <c r="D15998" s="85"/>
      <c r="E15998" s="88"/>
      <c r="G15998" s="17"/>
      <c r="I15998" s="43"/>
      <c r="J15998" s="308"/>
      <c r="K15998" s="51"/>
      <c r="N15998" s="309"/>
      <c r="R15998" s="17"/>
      <c r="T15998" s="17"/>
      <c r="V15998" s="17"/>
      <c r="W15998" s="51"/>
    </row>
    <row r="15999">
      <c r="A15999" s="307"/>
      <c r="B15999" s="85"/>
      <c r="C15999" s="85"/>
      <c r="D15999" s="85"/>
      <c r="E15999" s="88"/>
      <c r="G15999" s="17"/>
      <c r="I15999" s="43"/>
      <c r="J15999" s="308"/>
      <c r="K15999" s="51"/>
      <c r="N15999" s="309"/>
      <c r="R15999" s="17"/>
      <c r="T15999" s="17"/>
      <c r="V15999" s="17"/>
      <c r="W15999" s="51"/>
    </row>
    <row r="16000">
      <c r="A16000" s="307"/>
      <c r="B16000" s="85"/>
      <c r="C16000" s="85"/>
      <c r="D16000" s="85"/>
      <c r="E16000" s="88"/>
      <c r="G16000" s="17"/>
      <c r="I16000" s="43"/>
      <c r="J16000" s="308"/>
      <c r="K16000" s="51"/>
      <c r="N16000" s="309"/>
      <c r="R16000" s="17"/>
      <c r="T16000" s="17"/>
      <c r="V16000" s="17"/>
      <c r="W16000" s="51"/>
    </row>
    <row r="16001">
      <c r="A16001" s="307"/>
      <c r="B16001" s="85"/>
      <c r="C16001" s="85"/>
      <c r="D16001" s="85"/>
      <c r="E16001" s="88"/>
      <c r="G16001" s="17"/>
      <c r="I16001" s="43"/>
      <c r="J16001" s="308"/>
      <c r="K16001" s="51"/>
      <c r="N16001" s="309"/>
      <c r="R16001" s="17"/>
      <c r="T16001" s="17"/>
      <c r="V16001" s="17"/>
      <c r="W16001" s="51"/>
    </row>
    <row r="16002">
      <c r="A16002" s="307"/>
      <c r="B16002" s="85"/>
      <c r="C16002" s="85"/>
      <c r="D16002" s="85"/>
      <c r="E16002" s="88"/>
      <c r="G16002" s="17"/>
      <c r="I16002" s="43"/>
      <c r="J16002" s="308"/>
      <c r="K16002" s="51"/>
      <c r="N16002" s="309"/>
      <c r="R16002" s="17"/>
      <c r="T16002" s="17"/>
      <c r="V16002" s="17"/>
      <c r="W16002" s="51"/>
    </row>
    <row r="16003">
      <c r="A16003" s="307"/>
      <c r="B16003" s="85"/>
      <c r="C16003" s="85"/>
      <c r="D16003" s="85"/>
      <c r="E16003" s="88"/>
      <c r="G16003" s="17"/>
      <c r="I16003" s="43"/>
      <c r="J16003" s="308"/>
      <c r="K16003" s="51"/>
      <c r="N16003" s="309"/>
      <c r="R16003" s="17"/>
      <c r="T16003" s="17"/>
      <c r="V16003" s="17"/>
      <c r="W16003" s="51"/>
    </row>
    <row r="16004">
      <c r="A16004" s="307"/>
      <c r="B16004" s="85"/>
      <c r="C16004" s="85"/>
      <c r="D16004" s="85"/>
      <c r="E16004" s="88"/>
      <c r="G16004" s="17"/>
      <c r="I16004" s="43"/>
      <c r="J16004" s="308"/>
      <c r="K16004" s="51"/>
      <c r="N16004" s="309"/>
      <c r="R16004" s="17"/>
      <c r="T16004" s="17"/>
      <c r="V16004" s="17"/>
      <c r="W16004" s="51"/>
    </row>
    <row r="16005">
      <c r="A16005" s="307"/>
      <c r="B16005" s="85"/>
      <c r="C16005" s="85"/>
      <c r="D16005" s="85"/>
      <c r="E16005" s="88"/>
      <c r="G16005" s="17"/>
      <c r="I16005" s="43"/>
      <c r="J16005" s="308"/>
      <c r="K16005" s="51"/>
      <c r="N16005" s="309"/>
      <c r="R16005" s="17"/>
      <c r="T16005" s="17"/>
      <c r="V16005" s="17"/>
      <c r="W16005" s="51"/>
    </row>
    <row r="16006">
      <c r="A16006" s="307"/>
      <c r="B16006" s="85"/>
      <c r="C16006" s="85"/>
      <c r="D16006" s="85"/>
      <c r="E16006" s="88"/>
      <c r="G16006" s="17"/>
      <c r="I16006" s="43"/>
      <c r="J16006" s="308"/>
      <c r="K16006" s="51"/>
      <c r="N16006" s="309"/>
      <c r="R16006" s="17"/>
      <c r="T16006" s="17"/>
      <c r="V16006" s="17"/>
      <c r="W16006" s="51"/>
    </row>
    <row r="16007">
      <c r="A16007" s="307"/>
      <c r="B16007" s="85"/>
      <c r="C16007" s="85"/>
      <c r="D16007" s="85"/>
      <c r="E16007" s="88"/>
      <c r="G16007" s="17"/>
      <c r="I16007" s="43"/>
      <c r="J16007" s="308"/>
      <c r="K16007" s="51"/>
      <c r="N16007" s="309"/>
      <c r="R16007" s="17"/>
      <c r="T16007" s="17"/>
      <c r="V16007" s="17"/>
      <c r="W16007" s="51"/>
    </row>
    <row r="16008">
      <c r="A16008" s="307"/>
      <c r="B16008" s="85"/>
      <c r="C16008" s="85"/>
      <c r="D16008" s="85"/>
      <c r="E16008" s="88"/>
      <c r="G16008" s="17"/>
      <c r="I16008" s="43"/>
      <c r="J16008" s="308"/>
      <c r="K16008" s="51"/>
      <c r="N16008" s="309"/>
      <c r="R16008" s="17"/>
      <c r="T16008" s="17"/>
      <c r="V16008" s="17"/>
      <c r="W16008" s="51"/>
    </row>
    <row r="16009">
      <c r="A16009" s="307"/>
      <c r="B16009" s="85"/>
      <c r="C16009" s="85"/>
      <c r="D16009" s="85"/>
      <c r="E16009" s="88"/>
      <c r="G16009" s="17"/>
      <c r="I16009" s="43"/>
      <c r="J16009" s="308"/>
      <c r="K16009" s="51"/>
      <c r="N16009" s="309"/>
      <c r="R16009" s="17"/>
      <c r="T16009" s="17"/>
      <c r="V16009" s="17"/>
      <c r="W16009" s="51"/>
    </row>
    <row r="16010">
      <c r="A16010" s="307"/>
      <c r="B16010" s="85"/>
      <c r="C16010" s="85"/>
      <c r="D16010" s="85"/>
      <c r="E16010" s="88"/>
      <c r="G16010" s="17"/>
      <c r="I16010" s="43"/>
      <c r="J16010" s="308"/>
      <c r="K16010" s="51"/>
      <c r="N16010" s="309"/>
      <c r="R16010" s="17"/>
      <c r="T16010" s="17"/>
      <c r="V16010" s="17"/>
      <c r="W16010" s="51"/>
    </row>
    <row r="16011">
      <c r="A16011" s="307"/>
      <c r="B16011" s="85"/>
      <c r="C16011" s="85"/>
      <c r="D16011" s="85"/>
      <c r="E16011" s="88"/>
      <c r="G16011" s="17"/>
      <c r="I16011" s="43"/>
      <c r="J16011" s="308"/>
      <c r="K16011" s="51"/>
      <c r="N16011" s="309"/>
      <c r="R16011" s="17"/>
      <c r="T16011" s="17"/>
      <c r="V16011" s="17"/>
      <c r="W16011" s="51"/>
    </row>
    <row r="16012">
      <c r="A16012" s="307"/>
      <c r="B16012" s="85"/>
      <c r="C16012" s="85"/>
      <c r="D16012" s="85"/>
      <c r="E16012" s="88"/>
      <c r="G16012" s="17"/>
      <c r="I16012" s="43"/>
      <c r="J16012" s="308"/>
      <c r="K16012" s="51"/>
      <c r="N16012" s="309"/>
      <c r="R16012" s="17"/>
      <c r="T16012" s="17"/>
      <c r="V16012" s="17"/>
      <c r="W16012" s="51"/>
    </row>
    <row r="16013">
      <c r="A16013" s="307"/>
      <c r="B16013" s="85"/>
      <c r="C16013" s="85"/>
      <c r="D16013" s="85"/>
      <c r="E16013" s="88"/>
      <c r="G16013" s="17"/>
      <c r="I16013" s="43"/>
      <c r="J16013" s="308"/>
      <c r="K16013" s="51"/>
      <c r="N16013" s="309"/>
      <c r="R16013" s="17"/>
      <c r="T16013" s="17"/>
      <c r="V16013" s="17"/>
      <c r="W16013" s="51"/>
    </row>
    <row r="16014">
      <c r="A16014" s="307"/>
      <c r="B16014" s="85"/>
      <c r="C16014" s="85"/>
      <c r="D16014" s="85"/>
      <c r="E16014" s="88"/>
      <c r="G16014" s="17"/>
      <c r="I16014" s="43"/>
      <c r="J16014" s="308"/>
      <c r="K16014" s="51"/>
      <c r="N16014" s="309"/>
      <c r="R16014" s="17"/>
      <c r="T16014" s="17"/>
      <c r="V16014" s="17"/>
      <c r="W16014" s="51"/>
    </row>
    <row r="16015">
      <c r="A16015" s="307"/>
      <c r="B16015" s="85"/>
      <c r="C16015" s="85"/>
      <c r="D16015" s="85"/>
      <c r="E16015" s="88"/>
      <c r="G16015" s="17"/>
      <c r="I16015" s="43"/>
      <c r="J16015" s="308"/>
      <c r="K16015" s="51"/>
      <c r="N16015" s="309"/>
      <c r="R16015" s="17"/>
      <c r="T16015" s="17"/>
      <c r="V16015" s="17"/>
      <c r="W16015" s="51"/>
    </row>
    <row r="16016">
      <c r="A16016" s="307"/>
      <c r="B16016" s="85"/>
      <c r="C16016" s="85"/>
      <c r="D16016" s="85"/>
      <c r="E16016" s="88"/>
      <c r="G16016" s="17"/>
      <c r="I16016" s="43"/>
      <c r="J16016" s="308"/>
      <c r="K16016" s="51"/>
      <c r="N16016" s="309"/>
      <c r="R16016" s="17"/>
      <c r="T16016" s="17"/>
      <c r="V16016" s="17"/>
      <c r="W16016" s="51"/>
    </row>
    <row r="16017">
      <c r="A16017" s="307"/>
      <c r="B16017" s="85"/>
      <c r="C16017" s="85"/>
      <c r="D16017" s="85"/>
      <c r="E16017" s="88"/>
      <c r="G16017" s="17"/>
      <c r="I16017" s="43"/>
      <c r="J16017" s="308"/>
      <c r="K16017" s="51"/>
      <c r="N16017" s="309"/>
      <c r="R16017" s="17"/>
      <c r="T16017" s="17"/>
      <c r="V16017" s="17"/>
      <c r="W16017" s="51"/>
    </row>
    <row r="16018">
      <c r="A16018" s="307"/>
      <c r="B16018" s="85"/>
      <c r="C16018" s="85"/>
      <c r="D16018" s="85"/>
      <c r="E16018" s="88"/>
      <c r="G16018" s="17"/>
      <c r="I16018" s="43"/>
      <c r="J16018" s="308"/>
      <c r="K16018" s="51"/>
      <c r="N16018" s="309"/>
      <c r="R16018" s="17"/>
      <c r="T16018" s="17"/>
      <c r="V16018" s="17"/>
      <c r="W16018" s="51"/>
    </row>
    <row r="16019">
      <c r="A16019" s="307"/>
      <c r="B16019" s="85"/>
      <c r="C16019" s="85"/>
      <c r="D16019" s="85"/>
      <c r="E16019" s="88"/>
      <c r="G16019" s="17"/>
      <c r="I16019" s="43"/>
      <c r="J16019" s="308"/>
      <c r="K16019" s="51"/>
      <c r="N16019" s="309"/>
      <c r="R16019" s="17"/>
      <c r="T16019" s="17"/>
      <c r="V16019" s="17"/>
      <c r="W16019" s="51"/>
    </row>
    <row r="16020">
      <c r="A16020" s="307"/>
      <c r="B16020" s="85"/>
      <c r="C16020" s="85"/>
      <c r="D16020" s="85"/>
      <c r="E16020" s="88"/>
      <c r="G16020" s="17"/>
      <c r="I16020" s="43"/>
      <c r="J16020" s="308"/>
      <c r="K16020" s="51"/>
      <c r="N16020" s="309"/>
      <c r="R16020" s="17"/>
      <c r="T16020" s="17"/>
      <c r="V16020" s="17"/>
      <c r="W16020" s="51"/>
    </row>
    <row r="16021">
      <c r="A16021" s="307"/>
      <c r="B16021" s="85"/>
      <c r="C16021" s="85"/>
      <c r="D16021" s="85"/>
      <c r="E16021" s="88"/>
      <c r="G16021" s="17"/>
      <c r="I16021" s="43"/>
      <c r="J16021" s="308"/>
      <c r="K16021" s="51"/>
      <c r="N16021" s="309"/>
      <c r="R16021" s="17"/>
      <c r="T16021" s="17"/>
      <c r="V16021" s="17"/>
      <c r="W16021" s="51"/>
    </row>
    <row r="16022">
      <c r="A16022" s="307"/>
      <c r="B16022" s="85"/>
      <c r="C16022" s="85"/>
      <c r="D16022" s="85"/>
      <c r="E16022" s="88"/>
      <c r="G16022" s="17"/>
      <c r="I16022" s="43"/>
      <c r="J16022" s="308"/>
      <c r="K16022" s="51"/>
      <c r="N16022" s="309"/>
      <c r="R16022" s="17"/>
      <c r="T16022" s="17"/>
      <c r="V16022" s="17"/>
      <c r="W16022" s="51"/>
    </row>
    <row r="16023">
      <c r="A16023" s="307"/>
      <c r="B16023" s="85"/>
      <c r="C16023" s="85"/>
      <c r="D16023" s="85"/>
      <c r="E16023" s="88"/>
      <c r="G16023" s="17"/>
      <c r="I16023" s="43"/>
      <c r="J16023" s="308"/>
      <c r="K16023" s="51"/>
      <c r="N16023" s="309"/>
      <c r="R16023" s="17"/>
      <c r="T16023" s="17"/>
      <c r="V16023" s="17"/>
      <c r="W16023" s="51"/>
    </row>
    <row r="16024">
      <c r="A16024" s="307"/>
      <c r="B16024" s="85"/>
      <c r="C16024" s="85"/>
      <c r="D16024" s="85"/>
      <c r="E16024" s="88"/>
      <c r="G16024" s="17"/>
      <c r="I16024" s="43"/>
      <c r="J16024" s="308"/>
      <c r="K16024" s="51"/>
      <c r="N16024" s="309"/>
      <c r="R16024" s="17"/>
      <c r="T16024" s="17"/>
      <c r="V16024" s="17"/>
      <c r="W16024" s="51"/>
    </row>
    <row r="16025">
      <c r="A16025" s="307"/>
      <c r="B16025" s="85"/>
      <c r="C16025" s="85"/>
      <c r="D16025" s="85"/>
      <c r="E16025" s="88"/>
      <c r="G16025" s="17"/>
      <c r="I16025" s="43"/>
      <c r="J16025" s="308"/>
      <c r="K16025" s="51"/>
      <c r="N16025" s="309"/>
      <c r="R16025" s="17"/>
      <c r="T16025" s="17"/>
      <c r="V16025" s="17"/>
      <c r="W16025" s="51"/>
    </row>
    <row r="16026">
      <c r="A16026" s="307"/>
      <c r="B16026" s="85"/>
      <c r="C16026" s="85"/>
      <c r="D16026" s="85"/>
      <c r="E16026" s="88"/>
      <c r="G16026" s="17"/>
      <c r="I16026" s="43"/>
      <c r="J16026" s="308"/>
      <c r="K16026" s="51"/>
      <c r="N16026" s="309"/>
      <c r="R16026" s="17"/>
      <c r="T16026" s="17"/>
      <c r="V16026" s="17"/>
      <c r="W16026" s="51"/>
    </row>
    <row r="16027">
      <c r="A16027" s="307"/>
      <c r="B16027" s="85"/>
      <c r="C16027" s="85"/>
      <c r="D16027" s="85"/>
      <c r="E16027" s="88"/>
      <c r="G16027" s="17"/>
      <c r="I16027" s="43"/>
      <c r="J16027" s="308"/>
      <c r="K16027" s="51"/>
      <c r="N16027" s="309"/>
      <c r="R16027" s="17"/>
      <c r="T16027" s="17"/>
      <c r="V16027" s="17"/>
      <c r="W16027" s="51"/>
    </row>
    <row r="16028">
      <c r="A16028" s="307"/>
      <c r="B16028" s="85"/>
      <c r="C16028" s="85"/>
      <c r="D16028" s="85"/>
      <c r="E16028" s="88"/>
      <c r="G16028" s="17"/>
      <c r="I16028" s="43"/>
      <c r="J16028" s="308"/>
      <c r="K16028" s="51"/>
      <c r="N16028" s="309"/>
      <c r="R16028" s="17"/>
      <c r="T16028" s="17"/>
      <c r="V16028" s="17"/>
      <c r="W16028" s="51"/>
    </row>
    <row r="16029">
      <c r="A16029" s="307"/>
      <c r="B16029" s="85"/>
      <c r="C16029" s="85"/>
      <c r="D16029" s="85"/>
      <c r="E16029" s="88"/>
      <c r="G16029" s="17"/>
      <c r="I16029" s="43"/>
      <c r="J16029" s="308"/>
      <c r="K16029" s="51"/>
      <c r="N16029" s="309"/>
      <c r="R16029" s="17"/>
      <c r="T16029" s="17"/>
      <c r="V16029" s="17"/>
      <c r="W16029" s="51"/>
    </row>
    <row r="16030">
      <c r="A16030" s="307"/>
      <c r="B16030" s="85"/>
      <c r="C16030" s="85"/>
      <c r="D16030" s="85"/>
      <c r="E16030" s="88"/>
      <c r="G16030" s="17"/>
      <c r="I16030" s="43"/>
      <c r="J16030" s="308"/>
      <c r="K16030" s="51"/>
      <c r="N16030" s="309"/>
      <c r="R16030" s="17"/>
      <c r="T16030" s="17"/>
      <c r="V16030" s="17"/>
      <c r="W16030" s="51"/>
    </row>
    <row r="16031">
      <c r="A16031" s="307"/>
      <c r="B16031" s="85"/>
      <c r="C16031" s="85"/>
      <c r="D16031" s="85"/>
      <c r="E16031" s="88"/>
      <c r="G16031" s="17"/>
      <c r="I16031" s="43"/>
      <c r="J16031" s="308"/>
      <c r="K16031" s="51"/>
      <c r="N16031" s="309"/>
      <c r="R16031" s="17"/>
      <c r="T16031" s="17"/>
      <c r="V16031" s="17"/>
      <c r="W16031" s="51"/>
    </row>
    <row r="16032">
      <c r="A16032" s="307"/>
      <c r="B16032" s="85"/>
      <c r="C16032" s="85"/>
      <c r="D16032" s="85"/>
      <c r="E16032" s="88"/>
      <c r="G16032" s="17"/>
      <c r="I16032" s="43"/>
      <c r="J16032" s="308"/>
      <c r="K16032" s="51"/>
      <c r="N16032" s="309"/>
      <c r="R16032" s="17"/>
      <c r="T16032" s="17"/>
      <c r="V16032" s="17"/>
      <c r="W16032" s="51"/>
    </row>
    <row r="16033">
      <c r="A16033" s="307"/>
      <c r="B16033" s="85"/>
      <c r="C16033" s="85"/>
      <c r="D16033" s="85"/>
      <c r="E16033" s="88"/>
      <c r="G16033" s="17"/>
      <c r="I16033" s="43"/>
      <c r="J16033" s="308"/>
      <c r="K16033" s="51"/>
      <c r="N16033" s="309"/>
      <c r="R16033" s="17"/>
      <c r="T16033" s="17"/>
      <c r="V16033" s="17"/>
      <c r="W16033" s="51"/>
    </row>
    <row r="16034">
      <c r="A16034" s="307"/>
      <c r="B16034" s="85"/>
      <c r="C16034" s="85"/>
      <c r="D16034" s="85"/>
      <c r="E16034" s="88"/>
      <c r="G16034" s="17"/>
      <c r="I16034" s="43"/>
      <c r="J16034" s="308"/>
      <c r="K16034" s="51"/>
      <c r="N16034" s="309"/>
      <c r="R16034" s="17"/>
      <c r="T16034" s="17"/>
      <c r="V16034" s="17"/>
      <c r="W16034" s="51"/>
    </row>
    <row r="16035">
      <c r="A16035" s="307"/>
      <c r="B16035" s="85"/>
      <c r="C16035" s="85"/>
      <c r="D16035" s="85"/>
      <c r="E16035" s="88"/>
      <c r="G16035" s="17"/>
      <c r="I16035" s="43"/>
      <c r="J16035" s="308"/>
      <c r="K16035" s="51"/>
      <c r="N16035" s="309"/>
      <c r="R16035" s="17"/>
      <c r="T16035" s="17"/>
      <c r="V16035" s="17"/>
      <c r="W16035" s="51"/>
    </row>
    <row r="16036">
      <c r="A16036" s="307"/>
      <c r="B16036" s="85"/>
      <c r="C16036" s="85"/>
      <c r="D16036" s="85"/>
      <c r="E16036" s="88"/>
      <c r="G16036" s="17"/>
      <c r="I16036" s="43"/>
      <c r="J16036" s="308"/>
      <c r="K16036" s="51"/>
      <c r="N16036" s="309"/>
      <c r="R16036" s="17"/>
      <c r="T16036" s="17"/>
      <c r="V16036" s="17"/>
      <c r="W16036" s="51"/>
    </row>
    <row r="16037">
      <c r="A16037" s="307"/>
      <c r="B16037" s="85"/>
      <c r="C16037" s="85"/>
      <c r="D16037" s="85"/>
      <c r="E16037" s="88"/>
      <c r="G16037" s="17"/>
      <c r="I16037" s="43"/>
      <c r="J16037" s="308"/>
      <c r="K16037" s="51"/>
      <c r="N16037" s="309"/>
      <c r="R16037" s="17"/>
      <c r="T16037" s="17"/>
      <c r="V16037" s="17"/>
      <c r="W16037" s="51"/>
    </row>
    <row r="16038">
      <c r="A16038" s="307"/>
      <c r="B16038" s="85"/>
      <c r="C16038" s="85"/>
      <c r="D16038" s="85"/>
      <c r="E16038" s="88"/>
      <c r="G16038" s="17"/>
      <c r="I16038" s="43"/>
      <c r="J16038" s="308"/>
      <c r="K16038" s="51"/>
      <c r="N16038" s="309"/>
      <c r="R16038" s="17"/>
      <c r="T16038" s="17"/>
      <c r="V16038" s="17"/>
      <c r="W16038" s="51"/>
    </row>
    <row r="16039">
      <c r="A16039" s="307"/>
      <c r="B16039" s="85"/>
      <c r="C16039" s="85"/>
      <c r="D16039" s="85"/>
      <c r="E16039" s="88"/>
      <c r="G16039" s="17"/>
      <c r="I16039" s="43"/>
      <c r="J16039" s="308"/>
      <c r="K16039" s="51"/>
      <c r="N16039" s="309"/>
      <c r="R16039" s="17"/>
      <c r="T16039" s="17"/>
      <c r="V16039" s="17"/>
      <c r="W16039" s="51"/>
    </row>
    <row r="16040">
      <c r="A16040" s="307"/>
      <c r="B16040" s="85"/>
      <c r="C16040" s="85"/>
      <c r="D16040" s="85"/>
      <c r="E16040" s="88"/>
      <c r="G16040" s="17"/>
      <c r="I16040" s="43"/>
      <c r="J16040" s="308"/>
      <c r="K16040" s="51"/>
      <c r="N16040" s="309"/>
      <c r="R16040" s="17"/>
      <c r="T16040" s="17"/>
      <c r="V16040" s="17"/>
      <c r="W16040" s="51"/>
    </row>
    <row r="16041">
      <c r="A16041" s="307"/>
      <c r="B16041" s="85"/>
      <c r="C16041" s="85"/>
      <c r="D16041" s="85"/>
      <c r="E16041" s="88"/>
      <c r="G16041" s="17"/>
      <c r="I16041" s="43"/>
      <c r="J16041" s="308"/>
      <c r="K16041" s="51"/>
      <c r="N16041" s="309"/>
      <c r="R16041" s="17"/>
      <c r="T16041" s="17"/>
      <c r="V16041" s="17"/>
      <c r="W16041" s="51"/>
    </row>
    <row r="16042">
      <c r="A16042" s="307"/>
      <c r="B16042" s="85"/>
      <c r="C16042" s="85"/>
      <c r="D16042" s="85"/>
      <c r="E16042" s="88"/>
      <c r="G16042" s="17"/>
      <c r="I16042" s="43"/>
      <c r="J16042" s="308"/>
      <c r="K16042" s="51"/>
      <c r="N16042" s="309"/>
      <c r="R16042" s="17"/>
      <c r="T16042" s="17"/>
      <c r="V16042" s="17"/>
      <c r="W16042" s="51"/>
    </row>
    <row r="16043">
      <c r="A16043" s="307"/>
      <c r="B16043" s="85"/>
      <c r="C16043" s="85"/>
      <c r="D16043" s="85"/>
      <c r="E16043" s="88"/>
      <c r="G16043" s="17"/>
      <c r="I16043" s="43"/>
      <c r="J16043" s="308"/>
      <c r="K16043" s="51"/>
      <c r="N16043" s="309"/>
      <c r="R16043" s="17"/>
      <c r="T16043" s="17"/>
      <c r="V16043" s="17"/>
      <c r="W16043" s="51"/>
    </row>
    <row r="16044">
      <c r="A16044" s="307"/>
      <c r="B16044" s="85"/>
      <c r="C16044" s="85"/>
      <c r="D16044" s="85"/>
      <c r="E16044" s="88"/>
      <c r="G16044" s="17"/>
      <c r="I16044" s="43"/>
      <c r="J16044" s="308"/>
      <c r="K16044" s="51"/>
      <c r="N16044" s="309"/>
      <c r="R16044" s="17"/>
      <c r="T16044" s="17"/>
      <c r="V16044" s="17"/>
      <c r="W16044" s="51"/>
    </row>
    <row r="16045">
      <c r="A16045" s="307"/>
      <c r="B16045" s="85"/>
      <c r="C16045" s="85"/>
      <c r="D16045" s="85"/>
      <c r="E16045" s="88"/>
      <c r="G16045" s="17"/>
      <c r="I16045" s="43"/>
      <c r="J16045" s="308"/>
      <c r="K16045" s="51"/>
      <c r="N16045" s="309"/>
      <c r="R16045" s="17"/>
      <c r="T16045" s="17"/>
      <c r="V16045" s="17"/>
      <c r="W16045" s="51"/>
    </row>
    <row r="16046">
      <c r="A16046" s="307"/>
      <c r="B16046" s="85"/>
      <c r="C16046" s="85"/>
      <c r="D16046" s="85"/>
      <c r="E16046" s="88"/>
      <c r="G16046" s="17"/>
      <c r="I16046" s="43"/>
      <c r="J16046" s="308"/>
      <c r="K16046" s="51"/>
      <c r="N16046" s="309"/>
      <c r="R16046" s="17"/>
      <c r="T16046" s="17"/>
      <c r="V16046" s="17"/>
      <c r="W16046" s="51"/>
    </row>
    <row r="16047">
      <c r="A16047" s="307"/>
      <c r="B16047" s="85"/>
      <c r="C16047" s="85"/>
      <c r="D16047" s="85"/>
      <c r="E16047" s="88"/>
      <c r="G16047" s="17"/>
      <c r="I16047" s="43"/>
      <c r="J16047" s="308"/>
      <c r="K16047" s="51"/>
      <c r="N16047" s="309"/>
      <c r="R16047" s="17"/>
      <c r="T16047" s="17"/>
      <c r="V16047" s="17"/>
      <c r="W16047" s="51"/>
    </row>
    <row r="16048">
      <c r="A16048" s="307"/>
      <c r="B16048" s="85"/>
      <c r="C16048" s="85"/>
      <c r="D16048" s="85"/>
      <c r="E16048" s="88"/>
      <c r="G16048" s="17"/>
      <c r="I16048" s="43"/>
      <c r="J16048" s="308"/>
      <c r="K16048" s="51"/>
      <c r="N16048" s="309"/>
      <c r="R16048" s="17"/>
      <c r="T16048" s="17"/>
      <c r="V16048" s="17"/>
      <c r="W16048" s="51"/>
    </row>
    <row r="16049">
      <c r="A16049" s="307"/>
      <c r="B16049" s="85"/>
      <c r="C16049" s="85"/>
      <c r="D16049" s="85"/>
      <c r="E16049" s="88"/>
      <c r="G16049" s="17"/>
      <c r="I16049" s="43"/>
      <c r="J16049" s="308"/>
      <c r="K16049" s="51"/>
      <c r="N16049" s="309"/>
      <c r="R16049" s="17"/>
      <c r="T16049" s="17"/>
      <c r="V16049" s="17"/>
      <c r="W16049" s="51"/>
    </row>
    <row r="16050">
      <c r="A16050" s="307"/>
      <c r="B16050" s="85"/>
      <c r="C16050" s="85"/>
      <c r="D16050" s="85"/>
      <c r="E16050" s="88"/>
      <c r="G16050" s="17"/>
      <c r="I16050" s="43"/>
      <c r="J16050" s="308"/>
      <c r="K16050" s="51"/>
      <c r="N16050" s="309"/>
      <c r="R16050" s="17"/>
      <c r="T16050" s="17"/>
      <c r="V16050" s="17"/>
      <c r="W16050" s="51"/>
    </row>
    <row r="16051">
      <c r="A16051" s="307"/>
      <c r="B16051" s="85"/>
      <c r="C16051" s="85"/>
      <c r="D16051" s="85"/>
      <c r="E16051" s="88"/>
      <c r="G16051" s="17"/>
      <c r="I16051" s="43"/>
      <c r="J16051" s="308"/>
      <c r="K16051" s="51"/>
      <c r="N16051" s="309"/>
      <c r="R16051" s="17"/>
      <c r="T16051" s="17"/>
      <c r="V16051" s="17"/>
      <c r="W16051" s="51"/>
    </row>
    <row r="16052">
      <c r="A16052" s="307"/>
      <c r="B16052" s="85"/>
      <c r="C16052" s="85"/>
      <c r="D16052" s="85"/>
      <c r="E16052" s="88"/>
      <c r="G16052" s="17"/>
      <c r="I16052" s="43"/>
      <c r="J16052" s="308"/>
      <c r="K16052" s="51"/>
      <c r="N16052" s="309"/>
      <c r="R16052" s="17"/>
      <c r="T16052" s="17"/>
      <c r="V16052" s="17"/>
      <c r="W16052" s="51"/>
    </row>
    <row r="16053">
      <c r="A16053" s="307"/>
      <c r="B16053" s="85"/>
      <c r="C16053" s="85"/>
      <c r="D16053" s="85"/>
      <c r="E16053" s="88"/>
      <c r="G16053" s="17"/>
      <c r="I16053" s="43"/>
      <c r="J16053" s="308"/>
      <c r="K16053" s="51"/>
      <c r="N16053" s="309"/>
      <c r="R16053" s="17"/>
      <c r="T16053" s="17"/>
      <c r="V16053" s="17"/>
      <c r="W16053" s="51"/>
    </row>
    <row r="16054">
      <c r="A16054" s="307"/>
      <c r="B16054" s="85"/>
      <c r="C16054" s="85"/>
      <c r="D16054" s="85"/>
      <c r="E16054" s="88"/>
      <c r="G16054" s="17"/>
      <c r="I16054" s="43"/>
      <c r="J16054" s="308"/>
      <c r="K16054" s="51"/>
      <c r="N16054" s="309"/>
      <c r="R16054" s="17"/>
      <c r="T16054" s="17"/>
      <c r="V16054" s="17"/>
      <c r="W16054" s="51"/>
    </row>
    <row r="16055">
      <c r="A16055" s="307"/>
      <c r="B16055" s="85"/>
      <c r="C16055" s="85"/>
      <c r="D16055" s="85"/>
      <c r="E16055" s="88"/>
      <c r="G16055" s="17"/>
      <c r="I16055" s="43"/>
      <c r="J16055" s="308"/>
      <c r="K16055" s="51"/>
      <c r="N16055" s="309"/>
      <c r="R16055" s="17"/>
      <c r="T16055" s="17"/>
      <c r="V16055" s="17"/>
      <c r="W16055" s="51"/>
    </row>
    <row r="16056">
      <c r="A16056" s="307"/>
      <c r="B16056" s="85"/>
      <c r="C16056" s="85"/>
      <c r="D16056" s="85"/>
      <c r="E16056" s="88"/>
      <c r="G16056" s="17"/>
      <c r="I16056" s="43"/>
      <c r="J16056" s="308"/>
      <c r="K16056" s="51"/>
      <c r="N16056" s="309"/>
      <c r="R16056" s="17"/>
      <c r="T16056" s="17"/>
      <c r="V16056" s="17"/>
      <c r="W16056" s="51"/>
    </row>
    <row r="16057">
      <c r="A16057" s="307"/>
      <c r="B16057" s="85"/>
      <c r="C16057" s="85"/>
      <c r="D16057" s="85"/>
      <c r="E16057" s="88"/>
      <c r="G16057" s="17"/>
      <c r="I16057" s="43"/>
      <c r="J16057" s="308"/>
      <c r="K16057" s="51"/>
      <c r="N16057" s="309"/>
      <c r="R16057" s="17"/>
      <c r="T16057" s="17"/>
      <c r="V16057" s="17"/>
      <c r="W16057" s="51"/>
    </row>
    <row r="16058">
      <c r="A16058" s="307"/>
      <c r="B16058" s="85"/>
      <c r="C16058" s="85"/>
      <c r="D16058" s="85"/>
      <c r="E16058" s="88"/>
      <c r="G16058" s="17"/>
      <c r="I16058" s="43"/>
      <c r="J16058" s="308"/>
      <c r="K16058" s="51"/>
      <c r="N16058" s="309"/>
      <c r="R16058" s="17"/>
      <c r="T16058" s="17"/>
      <c r="V16058" s="17"/>
      <c r="W16058" s="51"/>
    </row>
    <row r="16059">
      <c r="A16059" s="307"/>
      <c r="B16059" s="85"/>
      <c r="C16059" s="85"/>
      <c r="D16059" s="85"/>
      <c r="E16059" s="88"/>
      <c r="G16059" s="17"/>
      <c r="I16059" s="43"/>
      <c r="J16059" s="308"/>
      <c r="K16059" s="51"/>
      <c r="N16059" s="309"/>
      <c r="R16059" s="17"/>
      <c r="T16059" s="17"/>
      <c r="V16059" s="17"/>
      <c r="W16059" s="51"/>
    </row>
    <row r="16060">
      <c r="A16060" s="307"/>
      <c r="B16060" s="85"/>
      <c r="C16060" s="85"/>
      <c r="D16060" s="85"/>
      <c r="E16060" s="88"/>
      <c r="G16060" s="17"/>
      <c r="I16060" s="43"/>
      <c r="J16060" s="308"/>
      <c r="K16060" s="51"/>
      <c r="N16060" s="309"/>
      <c r="R16060" s="17"/>
      <c r="T16060" s="17"/>
      <c r="V16060" s="17"/>
      <c r="W16060" s="51"/>
    </row>
    <row r="16061">
      <c r="A16061" s="307"/>
      <c r="B16061" s="85"/>
      <c r="C16061" s="85"/>
      <c r="D16061" s="85"/>
      <c r="E16061" s="88"/>
      <c r="G16061" s="17"/>
      <c r="I16061" s="43"/>
      <c r="J16061" s="308"/>
      <c r="K16061" s="51"/>
      <c r="N16061" s="309"/>
      <c r="R16061" s="17"/>
      <c r="T16061" s="17"/>
      <c r="V16061" s="17"/>
      <c r="W16061" s="51"/>
    </row>
    <row r="16062">
      <c r="A16062" s="307"/>
      <c r="B16062" s="85"/>
      <c r="C16062" s="85"/>
      <c r="D16062" s="85"/>
      <c r="E16062" s="88"/>
      <c r="G16062" s="17"/>
      <c r="I16062" s="43"/>
      <c r="J16062" s="308"/>
      <c r="K16062" s="51"/>
      <c r="N16062" s="309"/>
      <c r="R16062" s="17"/>
      <c r="T16062" s="17"/>
      <c r="V16062" s="17"/>
      <c r="W16062" s="51"/>
    </row>
    <row r="16063">
      <c r="A16063" s="307"/>
      <c r="B16063" s="85"/>
      <c r="C16063" s="85"/>
      <c r="D16063" s="85"/>
      <c r="E16063" s="88"/>
      <c r="G16063" s="17"/>
      <c r="I16063" s="43"/>
      <c r="J16063" s="308"/>
      <c r="K16063" s="51"/>
      <c r="N16063" s="309"/>
      <c r="R16063" s="17"/>
      <c r="T16063" s="17"/>
      <c r="V16063" s="17"/>
      <c r="W16063" s="51"/>
    </row>
    <row r="16064">
      <c r="A16064" s="307"/>
      <c r="B16064" s="85"/>
      <c r="C16064" s="85"/>
      <c r="D16064" s="85"/>
      <c r="E16064" s="88"/>
      <c r="G16064" s="17"/>
      <c r="I16064" s="43"/>
      <c r="J16064" s="308"/>
      <c r="K16064" s="51"/>
      <c r="N16064" s="309"/>
      <c r="R16064" s="17"/>
      <c r="T16064" s="17"/>
      <c r="V16064" s="17"/>
      <c r="W16064" s="51"/>
    </row>
    <row r="16065">
      <c r="A16065" s="307"/>
      <c r="B16065" s="85"/>
      <c r="C16065" s="85"/>
      <c r="D16065" s="85"/>
      <c r="E16065" s="88"/>
      <c r="G16065" s="17"/>
      <c r="I16065" s="43"/>
      <c r="J16065" s="308"/>
      <c r="K16065" s="51"/>
      <c r="N16065" s="309"/>
      <c r="R16065" s="17"/>
      <c r="T16065" s="17"/>
      <c r="V16065" s="17"/>
      <c r="W16065" s="51"/>
    </row>
    <row r="16066">
      <c r="A16066" s="307"/>
      <c r="B16066" s="85"/>
      <c r="C16066" s="85"/>
      <c r="D16066" s="85"/>
      <c r="E16066" s="88"/>
      <c r="G16066" s="17"/>
      <c r="I16066" s="43"/>
      <c r="J16066" s="308"/>
      <c r="K16066" s="51"/>
      <c r="N16066" s="309"/>
      <c r="R16066" s="17"/>
      <c r="T16066" s="17"/>
      <c r="V16066" s="17"/>
      <c r="W16066" s="51"/>
    </row>
    <row r="16067">
      <c r="A16067" s="307"/>
      <c r="B16067" s="85"/>
      <c r="C16067" s="85"/>
      <c r="D16067" s="85"/>
      <c r="E16067" s="88"/>
      <c r="G16067" s="17"/>
      <c r="I16067" s="43"/>
      <c r="J16067" s="308"/>
      <c r="K16067" s="51"/>
      <c r="N16067" s="309"/>
      <c r="R16067" s="17"/>
      <c r="T16067" s="17"/>
      <c r="V16067" s="17"/>
      <c r="W16067" s="51"/>
    </row>
    <row r="16068">
      <c r="A16068" s="307"/>
      <c r="B16068" s="85"/>
      <c r="C16068" s="85"/>
      <c r="D16068" s="85"/>
      <c r="E16068" s="88"/>
      <c r="G16068" s="17"/>
      <c r="I16068" s="43"/>
      <c r="J16068" s="308"/>
      <c r="K16068" s="51"/>
      <c r="N16068" s="309"/>
      <c r="R16068" s="17"/>
      <c r="T16068" s="17"/>
      <c r="V16068" s="17"/>
      <c r="W16068" s="51"/>
    </row>
    <row r="16069">
      <c r="A16069" s="307"/>
      <c r="B16069" s="85"/>
      <c r="C16069" s="85"/>
      <c r="D16069" s="85"/>
      <c r="E16069" s="88"/>
      <c r="G16069" s="17"/>
      <c r="I16069" s="43"/>
      <c r="J16069" s="308"/>
      <c r="K16069" s="51"/>
      <c r="N16069" s="309"/>
      <c r="R16069" s="17"/>
      <c r="T16069" s="17"/>
      <c r="V16069" s="17"/>
      <c r="W16069" s="51"/>
    </row>
    <row r="16070">
      <c r="A16070" s="307"/>
      <c r="B16070" s="85"/>
      <c r="C16070" s="85"/>
      <c r="D16070" s="85"/>
      <c r="E16070" s="88"/>
      <c r="G16070" s="17"/>
      <c r="I16070" s="43"/>
      <c r="J16070" s="308"/>
      <c r="K16070" s="51"/>
      <c r="N16070" s="309"/>
      <c r="R16070" s="17"/>
      <c r="T16070" s="17"/>
      <c r="V16070" s="17"/>
      <c r="W16070" s="51"/>
    </row>
    <row r="16071">
      <c r="A16071" s="307"/>
      <c r="B16071" s="85"/>
      <c r="C16071" s="85"/>
      <c r="D16071" s="85"/>
      <c r="E16071" s="88"/>
      <c r="G16071" s="17"/>
      <c r="I16071" s="43"/>
      <c r="J16071" s="308"/>
      <c r="K16071" s="51"/>
      <c r="N16071" s="309"/>
      <c r="R16071" s="17"/>
      <c r="T16071" s="17"/>
      <c r="V16071" s="17"/>
      <c r="W16071" s="51"/>
    </row>
    <row r="16072">
      <c r="A16072" s="307"/>
      <c r="B16072" s="85"/>
      <c r="C16072" s="85"/>
      <c r="D16072" s="85"/>
      <c r="E16072" s="88"/>
      <c r="G16072" s="17"/>
      <c r="I16072" s="43"/>
      <c r="J16072" s="308"/>
      <c r="K16072" s="51"/>
      <c r="N16072" s="309"/>
      <c r="R16072" s="17"/>
      <c r="T16072" s="17"/>
      <c r="V16072" s="17"/>
      <c r="W16072" s="51"/>
    </row>
    <row r="16073">
      <c r="A16073" s="307"/>
      <c r="B16073" s="85"/>
      <c r="C16073" s="85"/>
      <c r="D16073" s="85"/>
      <c r="E16073" s="88"/>
      <c r="G16073" s="17"/>
      <c r="I16073" s="43"/>
      <c r="J16073" s="308"/>
      <c r="K16073" s="51"/>
      <c r="N16073" s="309"/>
      <c r="R16073" s="17"/>
      <c r="T16073" s="17"/>
      <c r="V16073" s="17"/>
      <c r="W16073" s="51"/>
    </row>
    <row r="16074">
      <c r="A16074" s="307"/>
      <c r="B16074" s="85"/>
      <c r="C16074" s="85"/>
      <c r="D16074" s="85"/>
      <c r="E16074" s="88"/>
      <c r="G16074" s="17"/>
      <c r="I16074" s="43"/>
      <c r="J16074" s="308"/>
      <c r="K16074" s="51"/>
      <c r="N16074" s="309"/>
      <c r="R16074" s="17"/>
      <c r="T16074" s="17"/>
      <c r="V16074" s="17"/>
      <c r="W16074" s="51"/>
    </row>
    <row r="16075">
      <c r="A16075" s="307"/>
      <c r="B16075" s="85"/>
      <c r="C16075" s="85"/>
      <c r="D16075" s="85"/>
      <c r="E16075" s="88"/>
      <c r="G16075" s="17"/>
      <c r="I16075" s="43"/>
      <c r="J16075" s="308"/>
      <c r="K16075" s="51"/>
      <c r="N16075" s="309"/>
      <c r="R16075" s="17"/>
      <c r="T16075" s="17"/>
      <c r="V16075" s="17"/>
      <c r="W16075" s="51"/>
    </row>
    <row r="16076">
      <c r="A16076" s="307"/>
      <c r="B16076" s="85"/>
      <c r="C16076" s="85"/>
      <c r="D16076" s="85"/>
      <c r="E16076" s="88"/>
      <c r="G16076" s="17"/>
      <c r="I16076" s="43"/>
      <c r="J16076" s="308"/>
      <c r="K16076" s="51"/>
      <c r="N16076" s="309"/>
      <c r="R16076" s="17"/>
      <c r="T16076" s="17"/>
      <c r="V16076" s="17"/>
      <c r="W16076" s="51"/>
    </row>
    <row r="16077">
      <c r="A16077" s="307"/>
      <c r="B16077" s="85"/>
      <c r="C16077" s="85"/>
      <c r="D16077" s="85"/>
      <c r="E16077" s="88"/>
      <c r="G16077" s="17"/>
      <c r="I16077" s="43"/>
      <c r="J16077" s="308"/>
      <c r="K16077" s="51"/>
      <c r="N16077" s="309"/>
      <c r="R16077" s="17"/>
      <c r="T16077" s="17"/>
      <c r="V16077" s="17"/>
      <c r="W16077" s="51"/>
    </row>
    <row r="16078">
      <c r="A16078" s="307"/>
      <c r="B16078" s="85"/>
      <c r="C16078" s="85"/>
      <c r="D16078" s="85"/>
      <c r="E16078" s="88"/>
      <c r="G16078" s="17"/>
      <c r="I16078" s="43"/>
      <c r="J16078" s="308"/>
      <c r="K16078" s="51"/>
      <c r="N16078" s="309"/>
      <c r="R16078" s="17"/>
      <c r="T16078" s="17"/>
      <c r="V16078" s="17"/>
      <c r="W16078" s="51"/>
    </row>
    <row r="16079">
      <c r="A16079" s="307"/>
      <c r="B16079" s="85"/>
      <c r="C16079" s="85"/>
      <c r="D16079" s="85"/>
      <c r="E16079" s="88"/>
      <c r="G16079" s="17"/>
      <c r="I16079" s="43"/>
      <c r="J16079" s="308"/>
      <c r="K16079" s="51"/>
      <c r="N16079" s="309"/>
      <c r="R16079" s="17"/>
      <c r="T16079" s="17"/>
      <c r="V16079" s="17"/>
      <c r="W16079" s="51"/>
    </row>
    <row r="16080">
      <c r="A16080" s="307"/>
      <c r="B16080" s="85"/>
      <c r="C16080" s="85"/>
      <c r="D16080" s="85"/>
      <c r="E16080" s="88"/>
      <c r="G16080" s="17"/>
      <c r="I16080" s="43"/>
      <c r="J16080" s="308"/>
      <c r="K16080" s="51"/>
      <c r="N16080" s="309"/>
      <c r="R16080" s="17"/>
      <c r="T16080" s="17"/>
      <c r="V16080" s="17"/>
      <c r="W16080" s="51"/>
    </row>
    <row r="16081">
      <c r="A16081" s="307"/>
      <c r="B16081" s="85"/>
      <c r="C16081" s="85"/>
      <c r="D16081" s="85"/>
      <c r="E16081" s="88"/>
      <c r="G16081" s="17"/>
      <c r="I16081" s="43"/>
      <c r="J16081" s="308"/>
      <c r="K16081" s="51"/>
      <c r="N16081" s="309"/>
      <c r="R16081" s="17"/>
      <c r="T16081" s="17"/>
      <c r="V16081" s="17"/>
      <c r="W16081" s="51"/>
    </row>
    <row r="16082">
      <c r="A16082" s="307"/>
      <c r="B16082" s="85"/>
      <c r="C16082" s="85"/>
      <c r="D16082" s="85"/>
      <c r="E16082" s="88"/>
      <c r="G16082" s="17"/>
      <c r="I16082" s="43"/>
      <c r="J16082" s="308"/>
      <c r="K16082" s="51"/>
      <c r="N16082" s="309"/>
      <c r="R16082" s="17"/>
      <c r="T16082" s="17"/>
      <c r="V16082" s="17"/>
      <c r="W16082" s="51"/>
    </row>
    <row r="16083">
      <c r="A16083" s="307"/>
      <c r="B16083" s="85"/>
      <c r="C16083" s="85"/>
      <c r="D16083" s="85"/>
      <c r="E16083" s="88"/>
      <c r="G16083" s="17"/>
      <c r="I16083" s="43"/>
      <c r="J16083" s="308"/>
      <c r="K16083" s="51"/>
      <c r="N16083" s="309"/>
      <c r="R16083" s="17"/>
      <c r="T16083" s="17"/>
      <c r="V16083" s="17"/>
      <c r="W16083" s="51"/>
    </row>
    <row r="16084">
      <c r="A16084" s="307"/>
      <c r="B16084" s="85"/>
      <c r="C16084" s="85"/>
      <c r="D16084" s="85"/>
      <c r="E16084" s="88"/>
      <c r="G16084" s="17"/>
      <c r="I16084" s="43"/>
      <c r="J16084" s="308"/>
      <c r="K16084" s="51"/>
      <c r="N16084" s="309"/>
      <c r="R16084" s="17"/>
      <c r="T16084" s="17"/>
      <c r="V16084" s="17"/>
      <c r="W16084" s="51"/>
    </row>
    <row r="16085">
      <c r="A16085" s="307"/>
      <c r="B16085" s="85"/>
      <c r="C16085" s="85"/>
      <c r="D16085" s="85"/>
      <c r="E16085" s="88"/>
      <c r="G16085" s="17"/>
      <c r="I16085" s="43"/>
      <c r="J16085" s="308"/>
      <c r="K16085" s="51"/>
      <c r="N16085" s="309"/>
      <c r="R16085" s="17"/>
      <c r="T16085" s="17"/>
      <c r="V16085" s="17"/>
      <c r="W16085" s="51"/>
    </row>
    <row r="16086">
      <c r="A16086" s="307"/>
      <c r="B16086" s="85"/>
      <c r="C16086" s="85"/>
      <c r="D16086" s="85"/>
      <c r="E16086" s="88"/>
      <c r="G16086" s="17"/>
      <c r="I16086" s="43"/>
      <c r="J16086" s="308"/>
      <c r="K16086" s="51"/>
      <c r="N16086" s="309"/>
      <c r="R16086" s="17"/>
      <c r="T16086" s="17"/>
      <c r="V16086" s="17"/>
      <c r="W16086" s="51"/>
    </row>
    <row r="16087">
      <c r="A16087" s="307"/>
      <c r="B16087" s="85"/>
      <c r="C16087" s="85"/>
      <c r="D16087" s="85"/>
      <c r="E16087" s="88"/>
      <c r="G16087" s="17"/>
      <c r="I16087" s="43"/>
      <c r="J16087" s="308"/>
      <c r="K16087" s="51"/>
      <c r="N16087" s="309"/>
      <c r="R16087" s="17"/>
      <c r="T16087" s="17"/>
      <c r="V16087" s="17"/>
      <c r="W16087" s="51"/>
    </row>
    <row r="16088">
      <c r="A16088" s="307"/>
      <c r="B16088" s="85"/>
      <c r="C16088" s="85"/>
      <c r="D16088" s="85"/>
      <c r="E16088" s="88"/>
      <c r="G16088" s="17"/>
      <c r="I16088" s="43"/>
      <c r="J16088" s="308"/>
      <c r="K16088" s="51"/>
      <c r="N16088" s="309"/>
      <c r="R16088" s="17"/>
      <c r="T16088" s="17"/>
      <c r="V16088" s="17"/>
      <c r="W16088" s="51"/>
    </row>
    <row r="16089">
      <c r="A16089" s="307"/>
      <c r="B16089" s="85"/>
      <c r="C16089" s="85"/>
      <c r="D16089" s="85"/>
      <c r="E16089" s="88"/>
      <c r="G16089" s="17"/>
      <c r="I16089" s="43"/>
      <c r="J16089" s="308"/>
      <c r="K16089" s="51"/>
      <c r="N16089" s="309"/>
      <c r="R16089" s="17"/>
      <c r="T16089" s="17"/>
      <c r="V16089" s="17"/>
      <c r="W16089" s="51"/>
    </row>
    <row r="16090">
      <c r="A16090" s="307"/>
      <c r="B16090" s="85"/>
      <c r="C16090" s="85"/>
      <c r="D16090" s="85"/>
      <c r="E16090" s="88"/>
      <c r="G16090" s="17"/>
      <c r="I16090" s="43"/>
      <c r="J16090" s="308"/>
      <c r="K16090" s="51"/>
      <c r="N16090" s="309"/>
      <c r="R16090" s="17"/>
      <c r="T16090" s="17"/>
      <c r="V16090" s="17"/>
      <c r="W16090" s="51"/>
    </row>
    <row r="16091">
      <c r="A16091" s="307"/>
      <c r="B16091" s="85"/>
      <c r="C16091" s="85"/>
      <c r="D16091" s="85"/>
      <c r="E16091" s="88"/>
      <c r="G16091" s="17"/>
      <c r="I16091" s="43"/>
      <c r="J16091" s="308"/>
      <c r="K16091" s="51"/>
      <c r="N16091" s="309"/>
      <c r="R16091" s="17"/>
      <c r="T16091" s="17"/>
      <c r="V16091" s="17"/>
      <c r="W16091" s="51"/>
    </row>
    <row r="16092">
      <c r="A16092" s="307"/>
      <c r="B16092" s="85"/>
      <c r="C16092" s="85"/>
      <c r="D16092" s="85"/>
      <c r="E16092" s="88"/>
      <c r="G16092" s="17"/>
      <c r="I16092" s="43"/>
      <c r="J16092" s="308"/>
      <c r="K16092" s="51"/>
      <c r="N16092" s="309"/>
      <c r="R16092" s="17"/>
      <c r="T16092" s="17"/>
      <c r="V16092" s="17"/>
      <c r="W16092" s="51"/>
    </row>
    <row r="16093">
      <c r="A16093" s="307"/>
      <c r="B16093" s="85"/>
      <c r="C16093" s="85"/>
      <c r="D16093" s="85"/>
      <c r="E16093" s="88"/>
      <c r="G16093" s="17"/>
      <c r="I16093" s="43"/>
      <c r="J16093" s="308"/>
      <c r="K16093" s="51"/>
      <c r="N16093" s="309"/>
      <c r="R16093" s="17"/>
      <c r="T16093" s="17"/>
      <c r="V16093" s="17"/>
      <c r="W16093" s="51"/>
    </row>
    <row r="16094">
      <c r="A16094" s="307"/>
      <c r="B16094" s="85"/>
      <c r="C16094" s="85"/>
      <c r="D16094" s="85"/>
      <c r="E16094" s="88"/>
      <c r="G16094" s="17"/>
      <c r="I16094" s="43"/>
      <c r="J16094" s="308"/>
      <c r="K16094" s="51"/>
      <c r="N16094" s="309"/>
      <c r="R16094" s="17"/>
      <c r="T16094" s="17"/>
      <c r="V16094" s="17"/>
      <c r="W16094" s="51"/>
    </row>
    <row r="16095">
      <c r="A16095" s="307"/>
      <c r="B16095" s="85"/>
      <c r="C16095" s="85"/>
      <c r="D16095" s="85"/>
      <c r="E16095" s="88"/>
      <c r="G16095" s="17"/>
      <c r="I16095" s="43"/>
      <c r="J16095" s="308"/>
      <c r="K16095" s="51"/>
      <c r="N16095" s="309"/>
      <c r="R16095" s="17"/>
      <c r="T16095" s="17"/>
      <c r="V16095" s="17"/>
      <c r="W16095" s="51"/>
    </row>
    <row r="16096">
      <c r="A16096" s="307"/>
      <c r="B16096" s="85"/>
      <c r="C16096" s="85"/>
      <c r="D16096" s="85"/>
      <c r="E16096" s="88"/>
      <c r="G16096" s="17"/>
      <c r="I16096" s="43"/>
      <c r="J16096" s="308"/>
      <c r="K16096" s="51"/>
      <c r="N16096" s="309"/>
      <c r="R16096" s="17"/>
      <c r="T16096" s="17"/>
      <c r="V16096" s="17"/>
      <c r="W16096" s="51"/>
    </row>
    <row r="16097">
      <c r="A16097" s="307"/>
      <c r="B16097" s="85"/>
      <c r="C16097" s="85"/>
      <c r="D16097" s="85"/>
      <c r="E16097" s="88"/>
      <c r="G16097" s="17"/>
      <c r="I16097" s="43"/>
      <c r="J16097" s="308"/>
      <c r="K16097" s="51"/>
      <c r="N16097" s="309"/>
      <c r="R16097" s="17"/>
      <c r="T16097" s="17"/>
      <c r="V16097" s="17"/>
      <c r="W16097" s="51"/>
    </row>
    <row r="16098">
      <c r="A16098" s="307"/>
      <c r="B16098" s="85"/>
      <c r="C16098" s="85"/>
      <c r="D16098" s="85"/>
      <c r="E16098" s="88"/>
      <c r="G16098" s="17"/>
      <c r="I16098" s="43"/>
      <c r="J16098" s="308"/>
      <c r="K16098" s="51"/>
      <c r="N16098" s="309"/>
      <c r="R16098" s="17"/>
      <c r="T16098" s="17"/>
      <c r="V16098" s="17"/>
      <c r="W16098" s="51"/>
    </row>
    <row r="16099">
      <c r="A16099" s="307"/>
      <c r="B16099" s="85"/>
      <c r="C16099" s="85"/>
      <c r="D16099" s="85"/>
      <c r="E16099" s="88"/>
      <c r="G16099" s="17"/>
      <c r="I16099" s="43"/>
      <c r="J16099" s="308"/>
      <c r="K16099" s="51"/>
      <c r="N16099" s="309"/>
      <c r="R16099" s="17"/>
      <c r="T16099" s="17"/>
      <c r="V16099" s="17"/>
      <c r="W16099" s="51"/>
    </row>
    <row r="16100">
      <c r="A16100" s="307"/>
      <c r="B16100" s="85"/>
      <c r="C16100" s="85"/>
      <c r="D16100" s="85"/>
      <c r="E16100" s="88"/>
      <c r="G16100" s="17"/>
      <c r="I16100" s="43"/>
      <c r="J16100" s="308"/>
      <c r="K16100" s="51"/>
      <c r="N16100" s="309"/>
      <c r="R16100" s="17"/>
      <c r="T16100" s="17"/>
      <c r="V16100" s="17"/>
      <c r="W16100" s="51"/>
    </row>
    <row r="16101">
      <c r="A16101" s="307"/>
      <c r="B16101" s="85"/>
      <c r="C16101" s="85"/>
      <c r="D16101" s="85"/>
      <c r="E16101" s="88"/>
      <c r="G16101" s="17"/>
      <c r="I16101" s="43"/>
      <c r="J16101" s="308"/>
      <c r="K16101" s="51"/>
      <c r="N16101" s="309"/>
      <c r="R16101" s="17"/>
      <c r="T16101" s="17"/>
      <c r="V16101" s="17"/>
      <c r="W16101" s="51"/>
    </row>
    <row r="16102">
      <c r="A16102" s="307"/>
      <c r="B16102" s="85"/>
      <c r="C16102" s="85"/>
      <c r="D16102" s="85"/>
      <c r="E16102" s="88"/>
      <c r="G16102" s="17"/>
      <c r="I16102" s="43"/>
      <c r="J16102" s="308"/>
      <c r="K16102" s="51"/>
      <c r="N16102" s="309"/>
      <c r="R16102" s="17"/>
      <c r="T16102" s="17"/>
      <c r="V16102" s="17"/>
      <c r="W16102" s="51"/>
    </row>
    <row r="16103">
      <c r="A16103" s="307"/>
      <c r="B16103" s="85"/>
      <c r="C16103" s="85"/>
      <c r="D16103" s="85"/>
      <c r="E16103" s="88"/>
      <c r="G16103" s="17"/>
      <c r="I16103" s="43"/>
      <c r="J16103" s="308"/>
      <c r="K16103" s="51"/>
      <c r="N16103" s="309"/>
      <c r="R16103" s="17"/>
      <c r="T16103" s="17"/>
      <c r="V16103" s="17"/>
      <c r="W16103" s="51"/>
    </row>
    <row r="16104">
      <c r="A16104" s="307"/>
      <c r="B16104" s="85"/>
      <c r="C16104" s="85"/>
      <c r="D16104" s="85"/>
      <c r="E16104" s="88"/>
      <c r="G16104" s="17"/>
      <c r="I16104" s="43"/>
      <c r="J16104" s="308"/>
      <c r="K16104" s="51"/>
      <c r="N16104" s="309"/>
      <c r="R16104" s="17"/>
      <c r="T16104" s="17"/>
      <c r="V16104" s="17"/>
      <c r="W16104" s="51"/>
    </row>
    <row r="16105">
      <c r="A16105" s="307"/>
      <c r="B16105" s="85"/>
      <c r="C16105" s="85"/>
      <c r="D16105" s="85"/>
      <c r="E16105" s="88"/>
      <c r="G16105" s="17"/>
      <c r="I16105" s="43"/>
      <c r="J16105" s="308"/>
      <c r="K16105" s="51"/>
      <c r="N16105" s="309"/>
      <c r="R16105" s="17"/>
      <c r="T16105" s="17"/>
      <c r="V16105" s="17"/>
      <c r="W16105" s="51"/>
    </row>
    <row r="16106">
      <c r="A16106" s="307"/>
      <c r="B16106" s="85"/>
      <c r="C16106" s="85"/>
      <c r="D16106" s="85"/>
      <c r="E16106" s="88"/>
      <c r="G16106" s="17"/>
      <c r="I16106" s="43"/>
      <c r="J16106" s="308"/>
      <c r="K16106" s="51"/>
      <c r="N16106" s="309"/>
      <c r="R16106" s="17"/>
      <c r="T16106" s="17"/>
      <c r="V16106" s="17"/>
      <c r="W16106" s="51"/>
    </row>
    <row r="16107">
      <c r="A16107" s="307"/>
      <c r="B16107" s="85"/>
      <c r="C16107" s="85"/>
      <c r="D16107" s="85"/>
      <c r="E16107" s="88"/>
      <c r="G16107" s="17"/>
      <c r="I16107" s="43"/>
      <c r="J16107" s="308"/>
      <c r="K16107" s="51"/>
      <c r="N16107" s="309"/>
      <c r="R16107" s="17"/>
      <c r="T16107" s="17"/>
      <c r="V16107" s="17"/>
      <c r="W16107" s="51"/>
    </row>
    <row r="16108">
      <c r="A16108" s="307"/>
      <c r="B16108" s="85"/>
      <c r="C16108" s="85"/>
      <c r="D16108" s="85"/>
      <c r="E16108" s="88"/>
      <c r="G16108" s="17"/>
      <c r="I16108" s="43"/>
      <c r="J16108" s="308"/>
      <c r="K16108" s="51"/>
      <c r="N16108" s="309"/>
      <c r="R16108" s="17"/>
      <c r="T16108" s="17"/>
      <c r="V16108" s="17"/>
      <c r="W16108" s="51"/>
    </row>
    <row r="16109">
      <c r="A16109" s="307"/>
      <c r="B16109" s="85"/>
      <c r="C16109" s="85"/>
      <c r="D16109" s="85"/>
      <c r="E16109" s="88"/>
      <c r="G16109" s="17"/>
      <c r="I16109" s="43"/>
      <c r="J16109" s="308"/>
      <c r="K16109" s="51"/>
      <c r="N16109" s="309"/>
      <c r="R16109" s="17"/>
      <c r="T16109" s="17"/>
      <c r="V16109" s="17"/>
      <c r="W16109" s="51"/>
    </row>
    <row r="16110">
      <c r="A16110" s="307"/>
      <c r="B16110" s="85"/>
      <c r="C16110" s="85"/>
      <c r="D16110" s="85"/>
      <c r="E16110" s="88"/>
      <c r="G16110" s="17"/>
      <c r="I16110" s="43"/>
      <c r="J16110" s="308"/>
      <c r="K16110" s="51"/>
      <c r="N16110" s="309"/>
      <c r="R16110" s="17"/>
      <c r="T16110" s="17"/>
      <c r="V16110" s="17"/>
      <c r="W16110" s="51"/>
    </row>
    <row r="16111">
      <c r="A16111" s="307"/>
      <c r="B16111" s="85"/>
      <c r="C16111" s="85"/>
      <c r="D16111" s="85"/>
      <c r="E16111" s="88"/>
      <c r="G16111" s="17"/>
      <c r="I16111" s="43"/>
      <c r="J16111" s="308"/>
      <c r="K16111" s="51"/>
      <c r="N16111" s="309"/>
      <c r="R16111" s="17"/>
      <c r="T16111" s="17"/>
      <c r="V16111" s="17"/>
      <c r="W16111" s="51"/>
    </row>
    <row r="16112">
      <c r="A16112" s="307"/>
      <c r="B16112" s="85"/>
      <c r="C16112" s="85"/>
      <c r="D16112" s="85"/>
      <c r="E16112" s="88"/>
      <c r="G16112" s="17"/>
      <c r="I16112" s="43"/>
      <c r="J16112" s="308"/>
      <c r="K16112" s="51"/>
      <c r="N16112" s="309"/>
      <c r="R16112" s="17"/>
      <c r="T16112" s="17"/>
      <c r="V16112" s="17"/>
      <c r="W16112" s="51"/>
    </row>
    <row r="16113">
      <c r="A16113" s="307"/>
      <c r="B16113" s="85"/>
      <c r="C16113" s="85"/>
      <c r="D16113" s="85"/>
      <c r="E16113" s="88"/>
      <c r="G16113" s="17"/>
      <c r="I16113" s="43"/>
      <c r="J16113" s="308"/>
      <c r="K16113" s="51"/>
      <c r="N16113" s="309"/>
      <c r="R16113" s="17"/>
      <c r="T16113" s="17"/>
      <c r="V16113" s="17"/>
      <c r="W16113" s="51"/>
    </row>
    <row r="16114">
      <c r="A16114" s="307"/>
      <c r="B16114" s="85"/>
      <c r="C16114" s="85"/>
      <c r="D16114" s="85"/>
      <c r="E16114" s="88"/>
      <c r="G16114" s="17"/>
      <c r="I16114" s="43"/>
      <c r="J16114" s="308"/>
      <c r="K16114" s="51"/>
      <c r="N16114" s="309"/>
      <c r="R16114" s="17"/>
      <c r="T16114" s="17"/>
      <c r="V16114" s="17"/>
      <c r="W16114" s="51"/>
    </row>
    <row r="16115">
      <c r="A16115" s="307"/>
      <c r="B16115" s="85"/>
      <c r="C16115" s="85"/>
      <c r="D16115" s="85"/>
      <c r="E16115" s="88"/>
      <c r="G16115" s="17"/>
      <c r="I16115" s="43"/>
      <c r="J16115" s="308"/>
      <c r="K16115" s="51"/>
      <c r="N16115" s="309"/>
      <c r="R16115" s="17"/>
      <c r="T16115" s="17"/>
      <c r="V16115" s="17"/>
      <c r="W16115" s="51"/>
    </row>
    <row r="16116">
      <c r="A16116" s="307"/>
      <c r="B16116" s="85"/>
      <c r="C16116" s="85"/>
      <c r="D16116" s="85"/>
      <c r="E16116" s="88"/>
      <c r="G16116" s="17"/>
      <c r="I16116" s="43"/>
      <c r="J16116" s="308"/>
      <c r="K16116" s="51"/>
      <c r="N16116" s="309"/>
      <c r="R16116" s="17"/>
      <c r="T16116" s="17"/>
      <c r="V16116" s="17"/>
      <c r="W16116" s="51"/>
    </row>
    <row r="16117">
      <c r="A16117" s="307"/>
      <c r="B16117" s="85"/>
      <c r="C16117" s="85"/>
      <c r="D16117" s="85"/>
      <c r="E16117" s="88"/>
      <c r="G16117" s="17"/>
      <c r="I16117" s="43"/>
      <c r="J16117" s="308"/>
      <c r="K16117" s="51"/>
      <c r="N16117" s="309"/>
      <c r="R16117" s="17"/>
      <c r="T16117" s="17"/>
      <c r="V16117" s="17"/>
      <c r="W16117" s="51"/>
    </row>
    <row r="16118">
      <c r="A16118" s="307"/>
      <c r="B16118" s="85"/>
      <c r="C16118" s="85"/>
      <c r="D16118" s="85"/>
      <c r="E16118" s="88"/>
      <c r="G16118" s="17"/>
      <c r="I16118" s="43"/>
      <c r="J16118" s="308"/>
      <c r="K16118" s="51"/>
      <c r="N16118" s="309"/>
      <c r="R16118" s="17"/>
      <c r="T16118" s="17"/>
      <c r="V16118" s="17"/>
      <c r="W16118" s="51"/>
    </row>
    <row r="16119">
      <c r="A16119" s="307"/>
      <c r="B16119" s="85"/>
      <c r="C16119" s="85"/>
      <c r="D16119" s="85"/>
      <c r="E16119" s="88"/>
      <c r="G16119" s="17"/>
      <c r="I16119" s="43"/>
      <c r="J16119" s="308"/>
      <c r="K16119" s="51"/>
      <c r="N16119" s="309"/>
      <c r="R16119" s="17"/>
      <c r="T16119" s="17"/>
      <c r="V16119" s="17"/>
      <c r="W16119" s="51"/>
    </row>
    <row r="16120">
      <c r="A16120" s="307"/>
      <c r="B16120" s="85"/>
      <c r="C16120" s="85"/>
      <c r="D16120" s="85"/>
      <c r="E16120" s="88"/>
      <c r="G16120" s="17"/>
      <c r="I16120" s="43"/>
      <c r="J16120" s="308"/>
      <c r="K16120" s="51"/>
      <c r="N16120" s="309"/>
      <c r="R16120" s="17"/>
      <c r="T16120" s="17"/>
      <c r="V16120" s="17"/>
      <c r="W16120" s="51"/>
    </row>
    <row r="16121">
      <c r="A16121" s="307"/>
      <c r="B16121" s="85"/>
      <c r="C16121" s="85"/>
      <c r="D16121" s="85"/>
      <c r="E16121" s="88"/>
      <c r="G16121" s="17"/>
      <c r="I16121" s="43"/>
      <c r="J16121" s="308"/>
      <c r="K16121" s="51"/>
      <c r="N16121" s="309"/>
      <c r="R16121" s="17"/>
      <c r="T16121" s="17"/>
      <c r="V16121" s="17"/>
      <c r="W16121" s="51"/>
    </row>
    <row r="16122">
      <c r="A16122" s="307"/>
      <c r="B16122" s="85"/>
      <c r="C16122" s="85"/>
      <c r="D16122" s="85"/>
      <c r="E16122" s="88"/>
      <c r="G16122" s="17"/>
      <c r="I16122" s="43"/>
      <c r="J16122" s="308"/>
      <c r="K16122" s="51"/>
      <c r="N16122" s="309"/>
      <c r="R16122" s="17"/>
      <c r="T16122" s="17"/>
      <c r="V16122" s="17"/>
      <c r="W16122" s="51"/>
    </row>
    <row r="16123">
      <c r="A16123" s="307"/>
      <c r="B16123" s="85"/>
      <c r="C16123" s="85"/>
      <c r="D16123" s="85"/>
      <c r="E16123" s="88"/>
      <c r="G16123" s="17"/>
      <c r="I16123" s="43"/>
      <c r="J16123" s="308"/>
      <c r="K16123" s="51"/>
      <c r="N16123" s="309"/>
      <c r="R16123" s="17"/>
      <c r="T16123" s="17"/>
      <c r="V16123" s="17"/>
      <c r="W16123" s="51"/>
    </row>
    <row r="16124">
      <c r="A16124" s="307"/>
      <c r="B16124" s="85"/>
      <c r="C16124" s="85"/>
      <c r="D16124" s="85"/>
      <c r="E16124" s="88"/>
      <c r="G16124" s="17"/>
      <c r="I16124" s="43"/>
      <c r="J16124" s="308"/>
      <c r="K16124" s="51"/>
      <c r="N16124" s="309"/>
      <c r="R16124" s="17"/>
      <c r="T16124" s="17"/>
      <c r="V16124" s="17"/>
      <c r="W16124" s="51"/>
    </row>
    <row r="16125">
      <c r="A16125" s="307"/>
      <c r="B16125" s="85"/>
      <c r="C16125" s="85"/>
      <c r="D16125" s="85"/>
      <c r="E16125" s="88"/>
      <c r="G16125" s="17"/>
      <c r="I16125" s="43"/>
      <c r="J16125" s="308"/>
      <c r="K16125" s="51"/>
      <c r="N16125" s="309"/>
      <c r="R16125" s="17"/>
      <c r="T16125" s="17"/>
      <c r="V16125" s="17"/>
      <c r="W16125" s="51"/>
    </row>
    <row r="16126">
      <c r="A16126" s="307"/>
      <c r="B16126" s="85"/>
      <c r="C16126" s="85"/>
      <c r="D16126" s="85"/>
      <c r="E16126" s="88"/>
      <c r="G16126" s="17"/>
      <c r="I16126" s="43"/>
      <c r="J16126" s="308"/>
      <c r="K16126" s="51"/>
      <c r="N16126" s="309"/>
      <c r="R16126" s="17"/>
      <c r="T16126" s="17"/>
      <c r="V16126" s="17"/>
      <c r="W16126" s="51"/>
    </row>
    <row r="16127">
      <c r="A16127" s="307"/>
      <c r="B16127" s="85"/>
      <c r="C16127" s="85"/>
      <c r="D16127" s="85"/>
      <c r="E16127" s="88"/>
      <c r="G16127" s="17"/>
      <c r="I16127" s="43"/>
      <c r="J16127" s="308"/>
      <c r="K16127" s="51"/>
      <c r="N16127" s="309"/>
      <c r="R16127" s="17"/>
      <c r="T16127" s="17"/>
      <c r="V16127" s="17"/>
      <c r="W16127" s="51"/>
    </row>
    <row r="16128">
      <c r="A16128" s="307"/>
      <c r="B16128" s="85"/>
      <c r="C16128" s="85"/>
      <c r="D16128" s="85"/>
      <c r="E16128" s="88"/>
      <c r="G16128" s="17"/>
      <c r="I16128" s="43"/>
      <c r="J16128" s="308"/>
      <c r="K16128" s="51"/>
      <c r="N16128" s="309"/>
      <c r="R16128" s="17"/>
      <c r="T16128" s="17"/>
      <c r="V16128" s="17"/>
      <c r="W16128" s="51"/>
    </row>
    <row r="16129">
      <c r="A16129" s="307"/>
      <c r="B16129" s="85"/>
      <c r="C16129" s="85"/>
      <c r="D16129" s="85"/>
      <c r="E16129" s="88"/>
      <c r="G16129" s="17"/>
      <c r="I16129" s="43"/>
      <c r="J16129" s="308"/>
      <c r="K16129" s="51"/>
      <c r="N16129" s="309"/>
      <c r="R16129" s="17"/>
      <c r="T16129" s="17"/>
      <c r="V16129" s="17"/>
      <c r="W16129" s="51"/>
    </row>
    <row r="16130">
      <c r="A16130" s="307"/>
      <c r="B16130" s="85"/>
      <c r="C16130" s="85"/>
      <c r="D16130" s="85"/>
      <c r="E16130" s="88"/>
      <c r="G16130" s="17"/>
      <c r="I16130" s="43"/>
      <c r="J16130" s="308"/>
      <c r="K16130" s="51"/>
      <c r="N16130" s="309"/>
      <c r="R16130" s="17"/>
      <c r="T16130" s="17"/>
      <c r="V16130" s="17"/>
      <c r="W16130" s="51"/>
    </row>
    <row r="16131">
      <c r="A16131" s="307"/>
      <c r="B16131" s="85"/>
      <c r="C16131" s="85"/>
      <c r="D16131" s="85"/>
      <c r="E16131" s="88"/>
      <c r="G16131" s="17"/>
      <c r="I16131" s="43"/>
      <c r="J16131" s="308"/>
      <c r="K16131" s="51"/>
      <c r="N16131" s="309"/>
      <c r="R16131" s="17"/>
      <c r="T16131" s="17"/>
      <c r="V16131" s="17"/>
      <c r="W16131" s="51"/>
    </row>
    <row r="16132">
      <c r="A16132" s="307"/>
      <c r="B16132" s="85"/>
      <c r="C16132" s="85"/>
      <c r="D16132" s="85"/>
      <c r="E16132" s="88"/>
      <c r="G16132" s="17"/>
      <c r="I16132" s="43"/>
      <c r="J16132" s="308"/>
      <c r="K16132" s="51"/>
      <c r="N16132" s="309"/>
      <c r="R16132" s="17"/>
      <c r="T16132" s="17"/>
      <c r="V16132" s="17"/>
      <c r="W16132" s="51"/>
    </row>
    <row r="16133">
      <c r="A16133" s="307"/>
      <c r="B16133" s="85"/>
      <c r="C16133" s="85"/>
      <c r="D16133" s="85"/>
      <c r="E16133" s="88"/>
      <c r="G16133" s="17"/>
      <c r="I16133" s="43"/>
      <c r="J16133" s="308"/>
      <c r="K16133" s="51"/>
      <c r="N16133" s="309"/>
      <c r="R16133" s="17"/>
      <c r="T16133" s="17"/>
      <c r="V16133" s="17"/>
      <c r="W16133" s="51"/>
    </row>
    <row r="16134">
      <c r="A16134" s="307"/>
      <c r="B16134" s="85"/>
      <c r="C16134" s="85"/>
      <c r="D16134" s="85"/>
      <c r="E16134" s="88"/>
      <c r="G16134" s="17"/>
      <c r="I16134" s="43"/>
      <c r="J16134" s="308"/>
      <c r="K16134" s="51"/>
      <c r="N16134" s="309"/>
      <c r="R16134" s="17"/>
      <c r="T16134" s="17"/>
      <c r="V16134" s="17"/>
      <c r="W16134" s="51"/>
    </row>
    <row r="16135">
      <c r="A16135" s="307"/>
      <c r="B16135" s="85"/>
      <c r="C16135" s="85"/>
      <c r="D16135" s="85"/>
      <c r="E16135" s="88"/>
      <c r="G16135" s="17"/>
      <c r="I16135" s="43"/>
      <c r="J16135" s="308"/>
      <c r="K16135" s="51"/>
      <c r="N16135" s="309"/>
      <c r="R16135" s="17"/>
      <c r="T16135" s="17"/>
      <c r="V16135" s="17"/>
      <c r="W16135" s="51"/>
    </row>
    <row r="16136">
      <c r="A16136" s="307"/>
      <c r="B16136" s="85"/>
      <c r="C16136" s="85"/>
      <c r="D16136" s="85"/>
      <c r="E16136" s="88"/>
      <c r="G16136" s="17"/>
      <c r="I16136" s="43"/>
      <c r="J16136" s="308"/>
      <c r="K16136" s="51"/>
      <c r="N16136" s="309"/>
      <c r="R16136" s="17"/>
      <c r="T16136" s="17"/>
      <c r="V16136" s="17"/>
      <c r="W16136" s="51"/>
    </row>
    <row r="16137">
      <c r="A16137" s="307"/>
      <c r="B16137" s="85"/>
      <c r="C16137" s="85"/>
      <c r="D16137" s="85"/>
      <c r="E16137" s="88"/>
      <c r="G16137" s="17"/>
      <c r="I16137" s="43"/>
      <c r="J16137" s="308"/>
      <c r="K16137" s="51"/>
      <c r="N16137" s="309"/>
      <c r="R16137" s="17"/>
      <c r="T16137" s="17"/>
      <c r="V16137" s="17"/>
      <c r="W16137" s="51"/>
    </row>
    <row r="16138">
      <c r="A16138" s="307"/>
      <c r="B16138" s="85"/>
      <c r="C16138" s="85"/>
      <c r="D16138" s="85"/>
      <c r="E16138" s="88"/>
      <c r="G16138" s="17"/>
      <c r="I16138" s="43"/>
      <c r="J16138" s="308"/>
      <c r="K16138" s="51"/>
      <c r="N16138" s="309"/>
      <c r="R16138" s="17"/>
      <c r="T16138" s="17"/>
      <c r="V16138" s="17"/>
      <c r="W16138" s="51"/>
    </row>
    <row r="16139">
      <c r="A16139" s="307"/>
      <c r="B16139" s="85"/>
      <c r="C16139" s="85"/>
      <c r="D16139" s="85"/>
      <c r="E16139" s="88"/>
      <c r="G16139" s="17"/>
      <c r="I16139" s="43"/>
      <c r="J16139" s="308"/>
      <c r="K16139" s="51"/>
      <c r="N16139" s="309"/>
      <c r="R16139" s="17"/>
      <c r="T16139" s="17"/>
      <c r="V16139" s="17"/>
      <c r="W16139" s="51"/>
    </row>
    <row r="16140">
      <c r="A16140" s="307"/>
      <c r="B16140" s="85"/>
      <c r="C16140" s="85"/>
      <c r="D16140" s="85"/>
      <c r="E16140" s="88"/>
      <c r="G16140" s="17"/>
      <c r="I16140" s="43"/>
      <c r="J16140" s="308"/>
      <c r="K16140" s="51"/>
      <c r="N16140" s="309"/>
      <c r="R16140" s="17"/>
      <c r="T16140" s="17"/>
      <c r="V16140" s="17"/>
      <c r="W16140" s="51"/>
    </row>
    <row r="16141">
      <c r="A16141" s="307"/>
      <c r="B16141" s="85"/>
      <c r="C16141" s="85"/>
      <c r="D16141" s="85"/>
      <c r="E16141" s="88"/>
      <c r="G16141" s="17"/>
      <c r="I16141" s="43"/>
      <c r="J16141" s="308"/>
      <c r="K16141" s="51"/>
      <c r="N16141" s="309"/>
      <c r="R16141" s="17"/>
      <c r="T16141" s="17"/>
      <c r="V16141" s="17"/>
      <c r="W16141" s="51"/>
    </row>
    <row r="16142">
      <c r="A16142" s="307"/>
      <c r="B16142" s="85"/>
      <c r="C16142" s="85"/>
      <c r="D16142" s="85"/>
      <c r="E16142" s="88"/>
      <c r="G16142" s="17"/>
      <c r="I16142" s="43"/>
      <c r="J16142" s="308"/>
      <c r="K16142" s="51"/>
      <c r="N16142" s="309"/>
      <c r="R16142" s="17"/>
      <c r="T16142" s="17"/>
      <c r="V16142" s="17"/>
      <c r="W16142" s="51"/>
    </row>
    <row r="16143">
      <c r="A16143" s="307"/>
      <c r="B16143" s="85"/>
      <c r="C16143" s="85"/>
      <c r="D16143" s="85"/>
      <c r="E16143" s="88"/>
      <c r="G16143" s="17"/>
      <c r="I16143" s="43"/>
      <c r="J16143" s="308"/>
      <c r="K16143" s="51"/>
      <c r="N16143" s="309"/>
      <c r="R16143" s="17"/>
      <c r="T16143" s="17"/>
      <c r="V16143" s="17"/>
      <c r="W16143" s="51"/>
    </row>
    <row r="16144">
      <c r="A16144" s="307"/>
      <c r="B16144" s="85"/>
      <c r="C16144" s="85"/>
      <c r="D16144" s="85"/>
      <c r="E16144" s="88"/>
      <c r="G16144" s="17"/>
      <c r="I16144" s="43"/>
      <c r="J16144" s="308"/>
      <c r="K16144" s="51"/>
      <c r="N16144" s="309"/>
      <c r="R16144" s="17"/>
      <c r="T16144" s="17"/>
      <c r="V16144" s="17"/>
      <c r="W16144" s="51"/>
    </row>
    <row r="16145">
      <c r="A16145" s="307"/>
      <c r="B16145" s="85"/>
      <c r="C16145" s="85"/>
      <c r="D16145" s="85"/>
      <c r="E16145" s="88"/>
      <c r="G16145" s="17"/>
      <c r="I16145" s="43"/>
      <c r="J16145" s="308"/>
      <c r="K16145" s="51"/>
      <c r="N16145" s="309"/>
      <c r="R16145" s="17"/>
      <c r="T16145" s="17"/>
      <c r="V16145" s="17"/>
      <c r="W16145" s="51"/>
    </row>
    <row r="16146">
      <c r="A16146" s="307"/>
      <c r="B16146" s="85"/>
      <c r="C16146" s="85"/>
      <c r="D16146" s="85"/>
      <c r="E16146" s="88"/>
      <c r="G16146" s="17"/>
      <c r="I16146" s="43"/>
      <c r="J16146" s="308"/>
      <c r="K16146" s="51"/>
      <c r="N16146" s="309"/>
      <c r="R16146" s="17"/>
      <c r="T16146" s="17"/>
      <c r="V16146" s="17"/>
      <c r="W16146" s="51"/>
    </row>
    <row r="16147">
      <c r="A16147" s="307"/>
      <c r="B16147" s="85"/>
      <c r="C16147" s="85"/>
      <c r="D16147" s="85"/>
      <c r="E16147" s="88"/>
      <c r="G16147" s="17"/>
      <c r="I16147" s="43"/>
      <c r="J16147" s="308"/>
      <c r="K16147" s="51"/>
      <c r="N16147" s="309"/>
      <c r="R16147" s="17"/>
      <c r="T16147" s="17"/>
      <c r="V16147" s="17"/>
      <c r="W16147" s="51"/>
    </row>
    <row r="16148">
      <c r="A16148" s="307"/>
      <c r="B16148" s="85"/>
      <c r="C16148" s="85"/>
      <c r="D16148" s="85"/>
      <c r="E16148" s="88"/>
      <c r="G16148" s="17"/>
      <c r="I16148" s="43"/>
      <c r="J16148" s="308"/>
      <c r="K16148" s="51"/>
      <c r="N16148" s="309"/>
      <c r="R16148" s="17"/>
      <c r="T16148" s="17"/>
      <c r="V16148" s="17"/>
      <c r="W16148" s="51"/>
    </row>
    <row r="16149">
      <c r="A16149" s="307"/>
      <c r="B16149" s="85"/>
      <c r="C16149" s="85"/>
      <c r="D16149" s="85"/>
      <c r="E16149" s="88"/>
      <c r="G16149" s="17"/>
      <c r="I16149" s="43"/>
      <c r="J16149" s="308"/>
      <c r="K16149" s="51"/>
      <c r="N16149" s="309"/>
      <c r="R16149" s="17"/>
      <c r="T16149" s="17"/>
      <c r="V16149" s="17"/>
      <c r="W16149" s="51"/>
    </row>
    <row r="16150">
      <c r="A16150" s="307"/>
      <c r="B16150" s="85"/>
      <c r="C16150" s="85"/>
      <c r="D16150" s="85"/>
      <c r="E16150" s="88"/>
      <c r="G16150" s="17"/>
      <c r="I16150" s="43"/>
      <c r="J16150" s="308"/>
      <c r="K16150" s="51"/>
      <c r="N16150" s="309"/>
      <c r="R16150" s="17"/>
      <c r="T16150" s="17"/>
      <c r="V16150" s="17"/>
      <c r="W16150" s="51"/>
    </row>
    <row r="16151">
      <c r="A16151" s="307"/>
      <c r="B16151" s="85"/>
      <c r="C16151" s="85"/>
      <c r="D16151" s="85"/>
      <c r="E16151" s="88"/>
      <c r="G16151" s="17"/>
      <c r="I16151" s="43"/>
      <c r="J16151" s="308"/>
      <c r="K16151" s="51"/>
      <c r="N16151" s="309"/>
      <c r="R16151" s="17"/>
      <c r="T16151" s="17"/>
      <c r="V16151" s="17"/>
      <c r="W16151" s="51"/>
    </row>
    <row r="16152">
      <c r="A16152" s="307"/>
      <c r="B16152" s="85"/>
      <c r="C16152" s="85"/>
      <c r="D16152" s="85"/>
      <c r="E16152" s="88"/>
      <c r="G16152" s="17"/>
      <c r="I16152" s="43"/>
      <c r="J16152" s="308"/>
      <c r="K16152" s="51"/>
      <c r="N16152" s="309"/>
      <c r="R16152" s="17"/>
      <c r="T16152" s="17"/>
      <c r="V16152" s="17"/>
      <c r="W16152" s="51"/>
    </row>
    <row r="16153">
      <c r="A16153" s="307"/>
      <c r="B16153" s="85"/>
      <c r="C16153" s="85"/>
      <c r="D16153" s="85"/>
      <c r="E16153" s="88"/>
      <c r="G16153" s="17"/>
      <c r="I16153" s="43"/>
      <c r="J16153" s="308"/>
      <c r="K16153" s="51"/>
      <c r="N16153" s="309"/>
      <c r="R16153" s="17"/>
      <c r="T16153" s="17"/>
      <c r="V16153" s="17"/>
      <c r="W16153" s="51"/>
    </row>
    <row r="16154">
      <c r="A16154" s="307"/>
      <c r="B16154" s="85"/>
      <c r="C16154" s="85"/>
      <c r="D16154" s="85"/>
      <c r="E16154" s="88"/>
      <c r="G16154" s="17"/>
      <c r="I16154" s="43"/>
      <c r="J16154" s="308"/>
      <c r="K16154" s="51"/>
      <c r="N16154" s="309"/>
      <c r="R16154" s="17"/>
      <c r="T16154" s="17"/>
      <c r="V16154" s="17"/>
      <c r="W16154" s="51"/>
    </row>
    <row r="16155">
      <c r="A16155" s="307"/>
      <c r="B16155" s="85"/>
      <c r="C16155" s="85"/>
      <c r="D16155" s="85"/>
      <c r="E16155" s="88"/>
      <c r="G16155" s="17"/>
      <c r="I16155" s="43"/>
      <c r="J16155" s="308"/>
      <c r="K16155" s="51"/>
      <c r="N16155" s="309"/>
      <c r="R16155" s="17"/>
      <c r="T16155" s="17"/>
      <c r="V16155" s="17"/>
      <c r="W16155" s="51"/>
    </row>
    <row r="16156">
      <c r="A16156" s="307"/>
      <c r="B16156" s="85"/>
      <c r="C16156" s="85"/>
      <c r="D16156" s="85"/>
      <c r="E16156" s="88"/>
      <c r="G16156" s="17"/>
      <c r="I16156" s="43"/>
      <c r="J16156" s="308"/>
      <c r="K16156" s="51"/>
      <c r="N16156" s="309"/>
      <c r="R16156" s="17"/>
      <c r="T16156" s="17"/>
      <c r="V16156" s="17"/>
      <c r="W16156" s="51"/>
    </row>
    <row r="16157">
      <c r="A16157" s="307"/>
      <c r="B16157" s="85"/>
      <c r="C16157" s="85"/>
      <c r="D16157" s="85"/>
      <c r="E16157" s="88"/>
      <c r="G16157" s="17"/>
      <c r="I16157" s="43"/>
      <c r="J16157" s="308"/>
      <c r="K16157" s="51"/>
      <c r="N16157" s="309"/>
      <c r="R16157" s="17"/>
      <c r="T16157" s="17"/>
      <c r="V16157" s="17"/>
      <c r="W16157" s="51"/>
    </row>
    <row r="16158">
      <c r="A16158" s="307"/>
      <c r="B16158" s="85"/>
      <c r="C16158" s="85"/>
      <c r="D16158" s="85"/>
      <c r="E16158" s="88"/>
      <c r="G16158" s="17"/>
      <c r="I16158" s="43"/>
      <c r="J16158" s="308"/>
      <c r="K16158" s="51"/>
      <c r="N16158" s="309"/>
      <c r="R16158" s="17"/>
      <c r="T16158" s="17"/>
      <c r="V16158" s="17"/>
      <c r="W16158" s="51"/>
    </row>
    <row r="16159">
      <c r="A16159" s="307"/>
      <c r="B16159" s="85"/>
      <c r="C16159" s="85"/>
      <c r="D16159" s="85"/>
      <c r="E16159" s="88"/>
      <c r="G16159" s="17"/>
      <c r="I16159" s="43"/>
      <c r="J16159" s="308"/>
      <c r="K16159" s="51"/>
      <c r="N16159" s="309"/>
      <c r="R16159" s="17"/>
      <c r="T16159" s="17"/>
      <c r="V16159" s="17"/>
      <c r="W16159" s="51"/>
    </row>
    <row r="16160">
      <c r="A16160" s="307"/>
      <c r="B16160" s="85"/>
      <c r="C16160" s="85"/>
      <c r="D16160" s="85"/>
      <c r="E16160" s="88"/>
      <c r="G16160" s="17"/>
      <c r="I16160" s="43"/>
      <c r="J16160" s="308"/>
      <c r="K16160" s="51"/>
      <c r="N16160" s="309"/>
      <c r="R16160" s="17"/>
      <c r="T16160" s="17"/>
      <c r="V16160" s="17"/>
      <c r="W16160" s="51"/>
    </row>
    <row r="16161">
      <c r="A16161" s="307"/>
      <c r="B16161" s="85"/>
      <c r="C16161" s="85"/>
      <c r="D16161" s="85"/>
      <c r="E16161" s="88"/>
      <c r="G16161" s="17"/>
      <c r="I16161" s="43"/>
      <c r="J16161" s="308"/>
      <c r="K16161" s="51"/>
      <c r="N16161" s="309"/>
      <c r="R16161" s="17"/>
      <c r="T16161" s="17"/>
      <c r="V16161" s="17"/>
      <c r="W16161" s="51"/>
    </row>
    <row r="16162">
      <c r="A16162" s="307"/>
      <c r="B16162" s="85"/>
      <c r="C16162" s="85"/>
      <c r="D16162" s="85"/>
      <c r="E16162" s="88"/>
      <c r="G16162" s="17"/>
      <c r="I16162" s="43"/>
      <c r="J16162" s="308"/>
      <c r="K16162" s="51"/>
      <c r="N16162" s="309"/>
      <c r="R16162" s="17"/>
      <c r="T16162" s="17"/>
      <c r="V16162" s="17"/>
      <c r="W16162" s="51"/>
    </row>
    <row r="16163">
      <c r="A16163" s="307"/>
      <c r="B16163" s="85"/>
      <c r="C16163" s="85"/>
      <c r="D16163" s="85"/>
      <c r="E16163" s="88"/>
      <c r="G16163" s="17"/>
      <c r="I16163" s="43"/>
      <c r="J16163" s="308"/>
      <c r="K16163" s="51"/>
      <c r="N16163" s="309"/>
      <c r="R16163" s="17"/>
      <c r="T16163" s="17"/>
      <c r="V16163" s="17"/>
      <c r="W16163" s="51"/>
    </row>
    <row r="16164">
      <c r="A16164" s="307"/>
      <c r="B16164" s="85"/>
      <c r="C16164" s="85"/>
      <c r="D16164" s="85"/>
      <c r="E16164" s="88"/>
      <c r="G16164" s="17"/>
      <c r="I16164" s="43"/>
      <c r="J16164" s="308"/>
      <c r="K16164" s="51"/>
      <c r="N16164" s="309"/>
      <c r="R16164" s="17"/>
      <c r="T16164" s="17"/>
      <c r="V16164" s="17"/>
      <c r="W16164" s="51"/>
    </row>
    <row r="16165">
      <c r="A16165" s="307"/>
      <c r="B16165" s="85"/>
      <c r="C16165" s="85"/>
      <c r="D16165" s="85"/>
      <c r="E16165" s="88"/>
      <c r="G16165" s="17"/>
      <c r="I16165" s="43"/>
      <c r="J16165" s="308"/>
      <c r="K16165" s="51"/>
      <c r="N16165" s="309"/>
      <c r="R16165" s="17"/>
      <c r="T16165" s="17"/>
      <c r="V16165" s="17"/>
      <c r="W16165" s="51"/>
    </row>
    <row r="16166">
      <c r="A16166" s="307"/>
      <c r="B16166" s="85"/>
      <c r="C16166" s="85"/>
      <c r="D16166" s="85"/>
      <c r="E16166" s="88"/>
      <c r="G16166" s="17"/>
      <c r="I16166" s="43"/>
      <c r="J16166" s="308"/>
      <c r="K16166" s="51"/>
      <c r="N16166" s="309"/>
      <c r="R16166" s="17"/>
      <c r="T16166" s="17"/>
      <c r="V16166" s="17"/>
      <c r="W16166" s="51"/>
    </row>
    <row r="16167">
      <c r="A16167" s="307"/>
      <c r="B16167" s="85"/>
      <c r="C16167" s="85"/>
      <c r="D16167" s="85"/>
      <c r="E16167" s="88"/>
      <c r="G16167" s="17"/>
      <c r="I16167" s="43"/>
      <c r="J16167" s="308"/>
      <c r="K16167" s="51"/>
      <c r="N16167" s="309"/>
      <c r="R16167" s="17"/>
      <c r="T16167" s="17"/>
      <c r="V16167" s="17"/>
      <c r="W16167" s="51"/>
    </row>
    <row r="16168">
      <c r="A16168" s="307"/>
      <c r="B16168" s="85"/>
      <c r="C16168" s="85"/>
      <c r="D16168" s="85"/>
      <c r="E16168" s="88"/>
      <c r="G16168" s="17"/>
      <c r="I16168" s="43"/>
      <c r="J16168" s="308"/>
      <c r="K16168" s="51"/>
      <c r="N16168" s="309"/>
      <c r="R16168" s="17"/>
      <c r="T16168" s="17"/>
      <c r="V16168" s="17"/>
      <c r="W16168" s="51"/>
    </row>
    <row r="16169">
      <c r="A16169" s="307"/>
      <c r="B16169" s="85"/>
      <c r="C16169" s="85"/>
      <c r="D16169" s="85"/>
      <c r="E16169" s="88"/>
      <c r="G16169" s="17"/>
      <c r="I16169" s="43"/>
      <c r="J16169" s="308"/>
      <c r="K16169" s="51"/>
      <c r="N16169" s="309"/>
      <c r="R16169" s="17"/>
      <c r="T16169" s="17"/>
      <c r="V16169" s="17"/>
      <c r="W16169" s="51"/>
    </row>
    <row r="16170">
      <c r="A16170" s="307"/>
      <c r="B16170" s="85"/>
      <c r="C16170" s="85"/>
      <c r="D16170" s="85"/>
      <c r="E16170" s="88"/>
      <c r="G16170" s="17"/>
      <c r="I16170" s="43"/>
      <c r="J16170" s="308"/>
      <c r="K16170" s="51"/>
      <c r="N16170" s="309"/>
      <c r="R16170" s="17"/>
      <c r="T16170" s="17"/>
      <c r="V16170" s="17"/>
      <c r="W16170" s="51"/>
    </row>
    <row r="16171">
      <c r="A16171" s="307"/>
      <c r="B16171" s="85"/>
      <c r="C16171" s="85"/>
      <c r="D16171" s="85"/>
      <c r="E16171" s="88"/>
      <c r="G16171" s="17"/>
      <c r="I16171" s="43"/>
      <c r="J16171" s="308"/>
      <c r="K16171" s="51"/>
      <c r="N16171" s="309"/>
      <c r="R16171" s="17"/>
      <c r="T16171" s="17"/>
      <c r="V16171" s="17"/>
      <c r="W16171" s="51"/>
    </row>
    <row r="16172">
      <c r="A16172" s="307"/>
      <c r="B16172" s="85"/>
      <c r="C16172" s="85"/>
      <c r="D16172" s="85"/>
      <c r="E16172" s="88"/>
      <c r="G16172" s="17"/>
      <c r="I16172" s="43"/>
      <c r="J16172" s="308"/>
      <c r="K16172" s="51"/>
      <c r="N16172" s="309"/>
      <c r="R16172" s="17"/>
      <c r="T16172" s="17"/>
      <c r="V16172" s="17"/>
      <c r="W16172" s="51"/>
    </row>
    <row r="16173">
      <c r="A16173" s="307"/>
      <c r="B16173" s="85"/>
      <c r="C16173" s="85"/>
      <c r="D16173" s="85"/>
      <c r="E16173" s="88"/>
      <c r="G16173" s="17"/>
      <c r="I16173" s="43"/>
      <c r="J16173" s="308"/>
      <c r="K16173" s="51"/>
      <c r="N16173" s="309"/>
      <c r="R16173" s="17"/>
      <c r="T16173" s="17"/>
      <c r="V16173" s="17"/>
      <c r="W16173" s="51"/>
    </row>
    <row r="16174">
      <c r="A16174" s="307"/>
      <c r="B16174" s="85"/>
      <c r="C16174" s="85"/>
      <c r="D16174" s="85"/>
      <c r="E16174" s="88"/>
      <c r="G16174" s="17"/>
      <c r="I16174" s="43"/>
      <c r="J16174" s="308"/>
      <c r="K16174" s="51"/>
      <c r="N16174" s="309"/>
      <c r="R16174" s="17"/>
      <c r="T16174" s="17"/>
      <c r="V16174" s="17"/>
      <c r="W16174" s="51"/>
    </row>
    <row r="16175">
      <c r="A16175" s="307"/>
      <c r="B16175" s="85"/>
      <c r="C16175" s="85"/>
      <c r="D16175" s="85"/>
      <c r="E16175" s="88"/>
      <c r="G16175" s="17"/>
      <c r="I16175" s="43"/>
      <c r="J16175" s="308"/>
      <c r="K16175" s="51"/>
      <c r="N16175" s="309"/>
      <c r="R16175" s="17"/>
      <c r="T16175" s="17"/>
      <c r="V16175" s="17"/>
      <c r="W16175" s="51"/>
    </row>
    <row r="16176">
      <c r="A16176" s="307"/>
      <c r="B16176" s="85"/>
      <c r="C16176" s="85"/>
      <c r="D16176" s="85"/>
      <c r="E16176" s="88"/>
      <c r="G16176" s="17"/>
      <c r="I16176" s="43"/>
      <c r="J16176" s="308"/>
      <c r="K16176" s="51"/>
      <c r="N16176" s="309"/>
      <c r="R16176" s="17"/>
      <c r="T16176" s="17"/>
      <c r="V16176" s="17"/>
      <c r="W16176" s="51"/>
    </row>
    <row r="16177">
      <c r="A16177" s="307"/>
      <c r="B16177" s="85"/>
      <c r="C16177" s="85"/>
      <c r="D16177" s="85"/>
      <c r="E16177" s="88"/>
      <c r="G16177" s="17"/>
      <c r="I16177" s="43"/>
      <c r="J16177" s="308"/>
      <c r="K16177" s="51"/>
      <c r="N16177" s="309"/>
      <c r="R16177" s="17"/>
      <c r="T16177" s="17"/>
      <c r="V16177" s="17"/>
      <c r="W16177" s="51"/>
    </row>
    <row r="16178">
      <c r="A16178" s="307"/>
      <c r="B16178" s="85"/>
      <c r="C16178" s="85"/>
      <c r="D16178" s="85"/>
      <c r="E16178" s="88"/>
      <c r="G16178" s="17"/>
      <c r="I16178" s="43"/>
      <c r="J16178" s="308"/>
      <c r="K16178" s="51"/>
      <c r="N16178" s="309"/>
      <c r="R16178" s="17"/>
      <c r="T16178" s="17"/>
      <c r="V16178" s="17"/>
      <c r="W16178" s="51"/>
    </row>
    <row r="16179">
      <c r="A16179" s="307"/>
      <c r="B16179" s="85"/>
      <c r="C16179" s="85"/>
      <c r="D16179" s="85"/>
      <c r="E16179" s="88"/>
      <c r="G16179" s="17"/>
      <c r="I16179" s="43"/>
      <c r="J16179" s="308"/>
      <c r="K16179" s="51"/>
      <c r="N16179" s="309"/>
      <c r="R16179" s="17"/>
      <c r="T16179" s="17"/>
      <c r="V16179" s="17"/>
      <c r="W16179" s="51"/>
    </row>
    <row r="16180">
      <c r="A16180" s="307"/>
      <c r="B16180" s="85"/>
      <c r="C16180" s="85"/>
      <c r="D16180" s="85"/>
      <c r="E16180" s="88"/>
      <c r="G16180" s="17"/>
      <c r="I16180" s="43"/>
      <c r="J16180" s="308"/>
      <c r="K16180" s="51"/>
      <c r="N16180" s="309"/>
      <c r="R16180" s="17"/>
      <c r="T16180" s="17"/>
      <c r="V16180" s="17"/>
      <c r="W16180" s="51"/>
    </row>
    <row r="16181">
      <c r="A16181" s="307"/>
      <c r="B16181" s="85"/>
      <c r="C16181" s="85"/>
      <c r="D16181" s="85"/>
      <c r="E16181" s="88"/>
      <c r="G16181" s="17"/>
      <c r="I16181" s="43"/>
      <c r="J16181" s="308"/>
      <c r="K16181" s="51"/>
      <c r="N16181" s="309"/>
      <c r="R16181" s="17"/>
      <c r="T16181" s="17"/>
      <c r="V16181" s="17"/>
      <c r="W16181" s="51"/>
    </row>
    <row r="16182">
      <c r="A16182" s="307"/>
      <c r="B16182" s="85"/>
      <c r="C16182" s="85"/>
      <c r="D16182" s="85"/>
      <c r="E16182" s="88"/>
      <c r="G16182" s="17"/>
      <c r="I16182" s="43"/>
      <c r="J16182" s="308"/>
      <c r="K16182" s="51"/>
      <c r="N16182" s="309"/>
      <c r="R16182" s="17"/>
      <c r="T16182" s="17"/>
      <c r="V16182" s="17"/>
      <c r="W16182" s="51"/>
    </row>
    <row r="16183">
      <c r="A16183" s="307"/>
      <c r="B16183" s="85"/>
      <c r="C16183" s="85"/>
      <c r="D16183" s="85"/>
      <c r="E16183" s="88"/>
      <c r="G16183" s="17"/>
      <c r="I16183" s="43"/>
      <c r="J16183" s="308"/>
      <c r="K16183" s="51"/>
      <c r="N16183" s="309"/>
      <c r="R16183" s="17"/>
      <c r="T16183" s="17"/>
      <c r="V16183" s="17"/>
      <c r="W16183" s="51"/>
    </row>
    <row r="16184">
      <c r="A16184" s="307"/>
      <c r="B16184" s="85"/>
      <c r="C16184" s="85"/>
      <c r="D16184" s="85"/>
      <c r="E16184" s="88"/>
      <c r="G16184" s="17"/>
      <c r="I16184" s="43"/>
      <c r="J16184" s="308"/>
      <c r="K16184" s="51"/>
      <c r="N16184" s="309"/>
      <c r="R16184" s="17"/>
      <c r="T16184" s="17"/>
      <c r="V16184" s="17"/>
      <c r="W16184" s="51"/>
    </row>
    <row r="16185">
      <c r="A16185" s="307"/>
      <c r="B16185" s="85"/>
      <c r="C16185" s="85"/>
      <c r="D16185" s="85"/>
      <c r="E16185" s="88"/>
      <c r="G16185" s="17"/>
      <c r="I16185" s="43"/>
      <c r="J16185" s="308"/>
      <c r="K16185" s="51"/>
      <c r="N16185" s="309"/>
      <c r="R16185" s="17"/>
      <c r="T16185" s="17"/>
      <c r="V16185" s="17"/>
      <c r="W16185" s="51"/>
    </row>
    <row r="16186">
      <c r="A16186" s="307"/>
      <c r="B16186" s="85"/>
      <c r="C16186" s="85"/>
      <c r="D16186" s="85"/>
      <c r="E16186" s="88"/>
      <c r="G16186" s="17"/>
      <c r="I16186" s="43"/>
      <c r="J16186" s="308"/>
      <c r="K16186" s="51"/>
      <c r="N16186" s="309"/>
      <c r="R16186" s="17"/>
      <c r="T16186" s="17"/>
      <c r="V16186" s="17"/>
      <c r="W16186" s="51"/>
    </row>
    <row r="16187">
      <c r="A16187" s="307"/>
      <c r="B16187" s="85"/>
      <c r="C16187" s="85"/>
      <c r="D16187" s="85"/>
      <c r="E16187" s="88"/>
      <c r="G16187" s="17"/>
      <c r="I16187" s="43"/>
      <c r="J16187" s="308"/>
      <c r="K16187" s="51"/>
      <c r="N16187" s="309"/>
      <c r="R16187" s="17"/>
      <c r="T16187" s="17"/>
      <c r="V16187" s="17"/>
      <c r="W16187" s="51"/>
    </row>
    <row r="16188">
      <c r="A16188" s="307"/>
      <c r="B16188" s="85"/>
      <c r="C16188" s="85"/>
      <c r="D16188" s="85"/>
      <c r="E16188" s="88"/>
      <c r="G16188" s="17"/>
      <c r="I16188" s="43"/>
      <c r="J16188" s="308"/>
      <c r="K16188" s="51"/>
      <c r="N16188" s="309"/>
      <c r="R16188" s="17"/>
      <c r="T16188" s="17"/>
      <c r="V16188" s="17"/>
      <c r="W16188" s="51"/>
    </row>
    <row r="16189">
      <c r="A16189" s="307"/>
      <c r="B16189" s="85"/>
      <c r="C16189" s="85"/>
      <c r="D16189" s="85"/>
      <c r="E16189" s="88"/>
      <c r="G16189" s="17"/>
      <c r="I16189" s="43"/>
      <c r="J16189" s="308"/>
      <c r="K16189" s="51"/>
      <c r="N16189" s="309"/>
      <c r="R16189" s="17"/>
      <c r="T16189" s="17"/>
      <c r="V16189" s="17"/>
      <c r="W16189" s="51"/>
    </row>
    <row r="16190">
      <c r="A16190" s="307"/>
      <c r="B16190" s="85"/>
      <c r="C16190" s="85"/>
      <c r="D16190" s="85"/>
      <c r="E16190" s="88"/>
      <c r="G16190" s="17"/>
      <c r="I16190" s="43"/>
      <c r="J16190" s="308"/>
      <c r="K16190" s="51"/>
      <c r="N16190" s="309"/>
      <c r="R16190" s="17"/>
      <c r="T16190" s="17"/>
      <c r="V16190" s="17"/>
      <c r="W16190" s="51"/>
    </row>
    <row r="16191">
      <c r="A16191" s="307"/>
      <c r="B16191" s="85"/>
      <c r="C16191" s="85"/>
      <c r="D16191" s="85"/>
      <c r="E16191" s="88"/>
      <c r="G16191" s="17"/>
      <c r="I16191" s="43"/>
      <c r="J16191" s="308"/>
      <c r="K16191" s="51"/>
      <c r="N16191" s="309"/>
      <c r="R16191" s="17"/>
      <c r="T16191" s="17"/>
      <c r="V16191" s="17"/>
      <c r="W16191" s="51"/>
    </row>
    <row r="16192">
      <c r="A16192" s="307"/>
      <c r="B16192" s="85"/>
      <c r="C16192" s="85"/>
      <c r="D16192" s="85"/>
      <c r="E16192" s="88"/>
      <c r="G16192" s="17"/>
      <c r="I16192" s="43"/>
      <c r="J16192" s="308"/>
      <c r="K16192" s="51"/>
      <c r="N16192" s="309"/>
      <c r="R16192" s="17"/>
      <c r="T16192" s="17"/>
      <c r="V16192" s="17"/>
      <c r="W16192" s="51"/>
    </row>
    <row r="16193">
      <c r="A16193" s="307"/>
      <c r="B16193" s="85"/>
      <c r="C16193" s="85"/>
      <c r="D16193" s="85"/>
      <c r="E16193" s="88"/>
      <c r="G16193" s="17"/>
      <c r="I16193" s="43"/>
      <c r="J16193" s="308"/>
      <c r="K16193" s="51"/>
      <c r="N16193" s="309"/>
      <c r="R16193" s="17"/>
      <c r="T16193" s="17"/>
      <c r="V16193" s="17"/>
      <c r="W16193" s="51"/>
    </row>
    <row r="16194">
      <c r="A16194" s="307"/>
      <c r="B16194" s="85"/>
      <c r="C16194" s="85"/>
      <c r="D16194" s="85"/>
      <c r="E16194" s="88"/>
      <c r="G16194" s="17"/>
      <c r="I16194" s="43"/>
      <c r="J16194" s="308"/>
      <c r="K16194" s="51"/>
      <c r="N16194" s="309"/>
      <c r="R16194" s="17"/>
      <c r="T16194" s="17"/>
      <c r="V16194" s="17"/>
      <c r="W16194" s="51"/>
    </row>
    <row r="16195">
      <c r="A16195" s="307"/>
      <c r="B16195" s="85"/>
      <c r="C16195" s="85"/>
      <c r="D16195" s="85"/>
      <c r="E16195" s="88"/>
      <c r="G16195" s="17"/>
      <c r="I16195" s="43"/>
      <c r="J16195" s="308"/>
      <c r="K16195" s="51"/>
      <c r="N16195" s="309"/>
      <c r="R16195" s="17"/>
      <c r="T16195" s="17"/>
      <c r="V16195" s="17"/>
      <c r="W16195" s="51"/>
    </row>
    <row r="16196">
      <c r="A16196" s="307"/>
      <c r="B16196" s="85"/>
      <c r="C16196" s="85"/>
      <c r="D16196" s="85"/>
      <c r="E16196" s="88"/>
      <c r="G16196" s="17"/>
      <c r="I16196" s="43"/>
      <c r="J16196" s="308"/>
      <c r="K16196" s="51"/>
      <c r="N16196" s="309"/>
      <c r="R16196" s="17"/>
      <c r="T16196" s="17"/>
      <c r="V16196" s="17"/>
      <c r="W16196" s="51"/>
    </row>
    <row r="16197">
      <c r="A16197" s="307"/>
      <c r="B16197" s="85"/>
      <c r="C16197" s="85"/>
      <c r="D16197" s="85"/>
      <c r="E16197" s="88"/>
      <c r="G16197" s="17"/>
      <c r="I16197" s="43"/>
      <c r="J16197" s="308"/>
      <c r="K16197" s="51"/>
      <c r="N16197" s="309"/>
      <c r="R16197" s="17"/>
      <c r="T16197" s="17"/>
      <c r="V16197" s="17"/>
      <c r="W16197" s="51"/>
    </row>
    <row r="16198">
      <c r="A16198" s="307"/>
      <c r="B16198" s="85"/>
      <c r="C16198" s="85"/>
      <c r="D16198" s="85"/>
      <c r="E16198" s="88"/>
      <c r="G16198" s="17"/>
      <c r="I16198" s="43"/>
      <c r="J16198" s="308"/>
      <c r="K16198" s="51"/>
      <c r="N16198" s="309"/>
      <c r="R16198" s="17"/>
      <c r="T16198" s="17"/>
      <c r="V16198" s="17"/>
      <c r="W16198" s="51"/>
    </row>
    <row r="16199">
      <c r="A16199" s="307"/>
      <c r="B16199" s="85"/>
      <c r="C16199" s="85"/>
      <c r="D16199" s="85"/>
      <c r="E16199" s="88"/>
      <c r="G16199" s="17"/>
      <c r="I16199" s="43"/>
      <c r="J16199" s="308"/>
      <c r="K16199" s="51"/>
      <c r="N16199" s="309"/>
      <c r="R16199" s="17"/>
      <c r="T16199" s="17"/>
      <c r="V16199" s="17"/>
      <c r="W16199" s="51"/>
    </row>
    <row r="16200">
      <c r="A16200" s="307"/>
      <c r="B16200" s="85"/>
      <c r="C16200" s="85"/>
      <c r="D16200" s="85"/>
      <c r="E16200" s="88"/>
      <c r="G16200" s="17"/>
      <c r="I16200" s="43"/>
      <c r="J16200" s="308"/>
      <c r="K16200" s="51"/>
      <c r="N16200" s="309"/>
      <c r="R16200" s="17"/>
      <c r="T16200" s="17"/>
      <c r="V16200" s="17"/>
      <c r="W16200" s="51"/>
    </row>
    <row r="16201">
      <c r="A16201" s="307"/>
      <c r="B16201" s="85"/>
      <c r="C16201" s="85"/>
      <c r="D16201" s="85"/>
      <c r="E16201" s="88"/>
      <c r="G16201" s="17"/>
      <c r="I16201" s="43"/>
      <c r="J16201" s="308"/>
      <c r="K16201" s="51"/>
      <c r="N16201" s="309"/>
      <c r="R16201" s="17"/>
      <c r="T16201" s="17"/>
      <c r="V16201" s="17"/>
      <c r="W16201" s="51"/>
    </row>
    <row r="16202">
      <c r="A16202" s="307"/>
      <c r="B16202" s="85"/>
      <c r="C16202" s="85"/>
      <c r="D16202" s="85"/>
      <c r="E16202" s="88"/>
      <c r="G16202" s="17"/>
      <c r="I16202" s="43"/>
      <c r="J16202" s="308"/>
      <c r="K16202" s="51"/>
      <c r="N16202" s="309"/>
      <c r="R16202" s="17"/>
      <c r="T16202" s="17"/>
      <c r="V16202" s="17"/>
      <c r="W16202" s="51"/>
    </row>
    <row r="16203">
      <c r="A16203" s="307"/>
      <c r="B16203" s="85"/>
      <c r="C16203" s="85"/>
      <c r="D16203" s="85"/>
      <c r="E16203" s="88"/>
      <c r="G16203" s="17"/>
      <c r="I16203" s="43"/>
      <c r="J16203" s="308"/>
      <c r="K16203" s="51"/>
      <c r="N16203" s="309"/>
      <c r="R16203" s="17"/>
      <c r="T16203" s="17"/>
      <c r="V16203" s="17"/>
      <c r="W16203" s="51"/>
    </row>
    <row r="16204">
      <c r="A16204" s="307"/>
      <c r="B16204" s="85"/>
      <c r="C16204" s="85"/>
      <c r="D16204" s="85"/>
      <c r="E16204" s="88"/>
      <c r="G16204" s="17"/>
      <c r="I16204" s="43"/>
      <c r="J16204" s="308"/>
      <c r="K16204" s="51"/>
      <c r="N16204" s="309"/>
      <c r="R16204" s="17"/>
      <c r="T16204" s="17"/>
      <c r="V16204" s="17"/>
      <c r="W16204" s="51"/>
    </row>
    <row r="16205">
      <c r="A16205" s="307"/>
      <c r="B16205" s="85"/>
      <c r="C16205" s="85"/>
      <c r="D16205" s="85"/>
      <c r="E16205" s="88"/>
      <c r="G16205" s="17"/>
      <c r="I16205" s="43"/>
      <c r="J16205" s="308"/>
      <c r="K16205" s="51"/>
      <c r="N16205" s="309"/>
      <c r="R16205" s="17"/>
      <c r="T16205" s="17"/>
      <c r="V16205" s="17"/>
      <c r="W16205" s="51"/>
    </row>
    <row r="16206">
      <c r="A16206" s="307"/>
      <c r="B16206" s="85"/>
      <c r="C16206" s="85"/>
      <c r="D16206" s="85"/>
      <c r="E16206" s="88"/>
      <c r="G16206" s="17"/>
      <c r="I16206" s="43"/>
      <c r="J16206" s="308"/>
      <c r="K16206" s="51"/>
      <c r="N16206" s="309"/>
      <c r="R16206" s="17"/>
      <c r="T16206" s="17"/>
      <c r="V16206" s="17"/>
      <c r="W16206" s="51"/>
    </row>
    <row r="16207">
      <c r="A16207" s="307"/>
      <c r="B16207" s="85"/>
      <c r="C16207" s="85"/>
      <c r="D16207" s="85"/>
      <c r="E16207" s="88"/>
      <c r="G16207" s="17"/>
      <c r="I16207" s="43"/>
      <c r="J16207" s="308"/>
      <c r="K16207" s="51"/>
      <c r="N16207" s="309"/>
      <c r="R16207" s="17"/>
      <c r="T16207" s="17"/>
      <c r="V16207" s="17"/>
      <c r="W16207" s="51"/>
    </row>
    <row r="16208">
      <c r="A16208" s="307"/>
      <c r="B16208" s="85"/>
      <c r="C16208" s="85"/>
      <c r="D16208" s="85"/>
      <c r="E16208" s="88"/>
      <c r="G16208" s="17"/>
      <c r="I16208" s="43"/>
      <c r="J16208" s="308"/>
      <c r="K16208" s="51"/>
      <c r="N16208" s="309"/>
      <c r="R16208" s="17"/>
      <c r="T16208" s="17"/>
      <c r="V16208" s="17"/>
      <c r="W16208" s="51"/>
    </row>
    <row r="16209">
      <c r="A16209" s="307"/>
      <c r="B16209" s="85"/>
      <c r="C16209" s="85"/>
      <c r="D16209" s="85"/>
      <c r="E16209" s="88"/>
      <c r="G16209" s="17"/>
      <c r="I16209" s="43"/>
      <c r="J16209" s="308"/>
      <c r="K16209" s="51"/>
      <c r="N16209" s="309"/>
      <c r="R16209" s="17"/>
      <c r="T16209" s="17"/>
      <c r="V16209" s="17"/>
      <c r="W16209" s="51"/>
    </row>
    <row r="16210">
      <c r="A16210" s="307"/>
      <c r="B16210" s="85"/>
      <c r="C16210" s="85"/>
      <c r="D16210" s="85"/>
      <c r="E16210" s="88"/>
      <c r="G16210" s="17"/>
      <c r="I16210" s="43"/>
      <c r="J16210" s="308"/>
      <c r="K16210" s="51"/>
      <c r="N16210" s="309"/>
      <c r="R16210" s="17"/>
      <c r="T16210" s="17"/>
      <c r="V16210" s="17"/>
      <c r="W16210" s="51"/>
    </row>
    <row r="16211">
      <c r="A16211" s="307"/>
      <c r="B16211" s="85"/>
      <c r="C16211" s="85"/>
      <c r="D16211" s="85"/>
      <c r="E16211" s="88"/>
      <c r="G16211" s="17"/>
      <c r="I16211" s="43"/>
      <c r="J16211" s="308"/>
      <c r="K16211" s="51"/>
      <c r="N16211" s="309"/>
      <c r="R16211" s="17"/>
      <c r="T16211" s="17"/>
      <c r="V16211" s="17"/>
      <c r="W16211" s="51"/>
    </row>
    <row r="16212">
      <c r="A16212" s="307"/>
      <c r="B16212" s="85"/>
      <c r="C16212" s="85"/>
      <c r="D16212" s="85"/>
      <c r="E16212" s="88"/>
      <c r="G16212" s="17"/>
      <c r="I16212" s="43"/>
      <c r="J16212" s="308"/>
      <c r="K16212" s="51"/>
      <c r="N16212" s="309"/>
      <c r="R16212" s="17"/>
      <c r="T16212" s="17"/>
      <c r="V16212" s="17"/>
      <c r="W16212" s="51"/>
    </row>
    <row r="16213">
      <c r="A16213" s="307"/>
      <c r="B16213" s="85"/>
      <c r="C16213" s="85"/>
      <c r="D16213" s="85"/>
      <c r="E16213" s="88"/>
      <c r="G16213" s="17"/>
      <c r="I16213" s="43"/>
      <c r="J16213" s="308"/>
      <c r="K16213" s="51"/>
      <c r="N16213" s="309"/>
      <c r="R16213" s="17"/>
      <c r="T16213" s="17"/>
      <c r="V16213" s="17"/>
      <c r="W16213" s="51"/>
    </row>
    <row r="16214">
      <c r="A16214" s="307"/>
      <c r="B16214" s="85"/>
      <c r="C16214" s="85"/>
      <c r="D16214" s="85"/>
      <c r="E16214" s="88"/>
      <c r="G16214" s="17"/>
      <c r="I16214" s="43"/>
      <c r="J16214" s="308"/>
      <c r="K16214" s="51"/>
      <c r="N16214" s="309"/>
      <c r="R16214" s="17"/>
      <c r="T16214" s="17"/>
      <c r="V16214" s="17"/>
      <c r="W16214" s="51"/>
    </row>
    <row r="16215">
      <c r="A16215" s="307"/>
      <c r="B16215" s="85"/>
      <c r="C16215" s="85"/>
      <c r="D16215" s="85"/>
      <c r="E16215" s="88"/>
      <c r="G16215" s="17"/>
      <c r="I16215" s="43"/>
      <c r="J16215" s="308"/>
      <c r="K16215" s="51"/>
      <c r="N16215" s="309"/>
      <c r="R16215" s="17"/>
      <c r="T16215" s="17"/>
      <c r="V16215" s="17"/>
      <c r="W16215" s="51"/>
    </row>
    <row r="16216">
      <c r="A16216" s="307"/>
      <c r="B16216" s="85"/>
      <c r="C16216" s="85"/>
      <c r="D16216" s="85"/>
      <c r="E16216" s="88"/>
      <c r="G16216" s="17"/>
      <c r="I16216" s="43"/>
      <c r="J16216" s="308"/>
      <c r="K16216" s="51"/>
      <c r="N16216" s="309"/>
      <c r="R16216" s="17"/>
      <c r="T16216" s="17"/>
      <c r="V16216" s="17"/>
      <c r="W16216" s="51"/>
    </row>
    <row r="16217">
      <c r="A16217" s="307"/>
      <c r="B16217" s="85"/>
      <c r="C16217" s="85"/>
      <c r="D16217" s="85"/>
      <c r="E16217" s="88"/>
      <c r="G16217" s="17"/>
      <c r="I16217" s="43"/>
      <c r="J16217" s="308"/>
      <c r="K16217" s="51"/>
      <c r="N16217" s="309"/>
      <c r="R16217" s="17"/>
      <c r="T16217" s="17"/>
      <c r="V16217" s="17"/>
      <c r="W16217" s="51"/>
    </row>
    <row r="16218">
      <c r="A16218" s="307"/>
      <c r="B16218" s="85"/>
      <c r="C16218" s="85"/>
      <c r="D16218" s="85"/>
      <c r="E16218" s="88"/>
      <c r="G16218" s="17"/>
      <c r="I16218" s="43"/>
      <c r="J16218" s="308"/>
      <c r="K16218" s="51"/>
      <c r="N16218" s="309"/>
      <c r="R16218" s="17"/>
      <c r="T16218" s="17"/>
      <c r="V16218" s="17"/>
      <c r="W16218" s="51"/>
    </row>
    <row r="16219">
      <c r="A16219" s="307"/>
      <c r="B16219" s="85"/>
      <c r="C16219" s="85"/>
      <c r="D16219" s="85"/>
      <c r="E16219" s="88"/>
      <c r="G16219" s="17"/>
      <c r="I16219" s="43"/>
      <c r="J16219" s="308"/>
      <c r="K16219" s="51"/>
      <c r="N16219" s="309"/>
      <c r="R16219" s="17"/>
      <c r="T16219" s="17"/>
      <c r="V16219" s="17"/>
      <c r="W16219" s="51"/>
    </row>
    <row r="16220">
      <c r="A16220" s="307"/>
      <c r="B16220" s="85"/>
      <c r="C16220" s="85"/>
      <c r="D16220" s="85"/>
      <c r="E16220" s="88"/>
      <c r="G16220" s="17"/>
      <c r="I16220" s="43"/>
      <c r="J16220" s="308"/>
      <c r="K16220" s="51"/>
      <c r="N16220" s="309"/>
      <c r="R16220" s="17"/>
      <c r="T16220" s="17"/>
      <c r="V16220" s="17"/>
      <c r="W16220" s="51"/>
    </row>
    <row r="16221">
      <c r="A16221" s="307"/>
      <c r="B16221" s="85"/>
      <c r="C16221" s="85"/>
      <c r="D16221" s="85"/>
      <c r="E16221" s="88"/>
      <c r="G16221" s="17"/>
      <c r="I16221" s="43"/>
      <c r="J16221" s="308"/>
      <c r="K16221" s="51"/>
      <c r="N16221" s="309"/>
      <c r="R16221" s="17"/>
      <c r="T16221" s="17"/>
      <c r="V16221" s="17"/>
      <c r="W16221" s="51"/>
    </row>
    <row r="16222">
      <c r="A16222" s="307"/>
      <c r="B16222" s="85"/>
      <c r="C16222" s="85"/>
      <c r="D16222" s="85"/>
      <c r="E16222" s="88"/>
      <c r="G16222" s="17"/>
      <c r="I16222" s="43"/>
      <c r="J16222" s="308"/>
      <c r="K16222" s="51"/>
      <c r="N16222" s="309"/>
      <c r="R16222" s="17"/>
      <c r="T16222" s="17"/>
      <c r="V16222" s="17"/>
      <c r="W16222" s="51"/>
    </row>
    <row r="16223">
      <c r="A16223" s="307"/>
      <c r="B16223" s="85"/>
      <c r="C16223" s="85"/>
      <c r="D16223" s="85"/>
      <c r="E16223" s="88"/>
      <c r="G16223" s="17"/>
      <c r="I16223" s="43"/>
      <c r="J16223" s="308"/>
      <c r="K16223" s="51"/>
      <c r="N16223" s="309"/>
      <c r="R16223" s="17"/>
      <c r="T16223" s="17"/>
      <c r="V16223" s="17"/>
      <c r="W16223" s="51"/>
    </row>
    <row r="16224">
      <c r="A16224" s="307"/>
      <c r="B16224" s="85"/>
      <c r="C16224" s="85"/>
      <c r="D16224" s="85"/>
      <c r="E16224" s="88"/>
      <c r="G16224" s="17"/>
      <c r="I16224" s="43"/>
      <c r="J16224" s="308"/>
      <c r="K16224" s="51"/>
      <c r="N16224" s="309"/>
      <c r="R16224" s="17"/>
      <c r="T16224" s="17"/>
      <c r="V16224" s="17"/>
      <c r="W16224" s="51"/>
    </row>
    <row r="16225">
      <c r="A16225" s="307"/>
      <c r="B16225" s="85"/>
      <c r="C16225" s="85"/>
      <c r="D16225" s="85"/>
      <c r="E16225" s="88"/>
      <c r="G16225" s="17"/>
      <c r="I16225" s="43"/>
      <c r="J16225" s="308"/>
      <c r="K16225" s="51"/>
      <c r="N16225" s="309"/>
      <c r="R16225" s="17"/>
      <c r="T16225" s="17"/>
      <c r="V16225" s="17"/>
      <c r="W16225" s="51"/>
    </row>
    <row r="16226">
      <c r="A16226" s="307"/>
      <c r="B16226" s="85"/>
      <c r="C16226" s="85"/>
      <c r="D16226" s="85"/>
      <c r="E16226" s="88"/>
      <c r="G16226" s="17"/>
      <c r="I16226" s="43"/>
      <c r="J16226" s="308"/>
      <c r="K16226" s="51"/>
      <c r="N16226" s="309"/>
      <c r="R16226" s="17"/>
      <c r="T16226" s="17"/>
      <c r="V16226" s="17"/>
      <c r="W16226" s="51"/>
    </row>
    <row r="16227">
      <c r="A16227" s="307"/>
      <c r="B16227" s="85"/>
      <c r="C16227" s="85"/>
      <c r="D16227" s="85"/>
      <c r="E16227" s="88"/>
      <c r="G16227" s="17"/>
      <c r="I16227" s="43"/>
      <c r="J16227" s="308"/>
      <c r="K16227" s="51"/>
      <c r="N16227" s="309"/>
      <c r="R16227" s="17"/>
      <c r="T16227" s="17"/>
      <c r="V16227" s="17"/>
      <c r="W16227" s="51"/>
    </row>
    <row r="16228">
      <c r="A16228" s="307"/>
      <c r="B16228" s="85"/>
      <c r="C16228" s="85"/>
      <c r="D16228" s="85"/>
      <c r="E16228" s="88"/>
      <c r="G16228" s="17"/>
      <c r="I16228" s="43"/>
      <c r="J16228" s="308"/>
      <c r="K16228" s="51"/>
      <c r="N16228" s="309"/>
      <c r="R16228" s="17"/>
      <c r="T16228" s="17"/>
      <c r="V16228" s="17"/>
      <c r="W16228" s="51"/>
    </row>
    <row r="16229">
      <c r="A16229" s="307"/>
      <c r="B16229" s="85"/>
      <c r="C16229" s="85"/>
      <c r="D16229" s="85"/>
      <c r="E16229" s="88"/>
      <c r="G16229" s="17"/>
      <c r="I16229" s="43"/>
      <c r="J16229" s="308"/>
      <c r="K16229" s="51"/>
      <c r="N16229" s="309"/>
      <c r="R16229" s="17"/>
      <c r="T16229" s="17"/>
      <c r="V16229" s="17"/>
      <c r="W16229" s="51"/>
    </row>
    <row r="16230">
      <c r="A16230" s="307"/>
      <c r="B16230" s="85"/>
      <c r="C16230" s="85"/>
      <c r="D16230" s="85"/>
      <c r="E16230" s="88"/>
      <c r="G16230" s="17"/>
      <c r="I16230" s="43"/>
      <c r="J16230" s="308"/>
      <c r="K16230" s="51"/>
      <c r="N16230" s="309"/>
      <c r="R16230" s="17"/>
      <c r="T16230" s="17"/>
      <c r="V16230" s="17"/>
      <c r="W16230" s="51"/>
    </row>
    <row r="16231">
      <c r="A16231" s="307"/>
      <c r="B16231" s="85"/>
      <c r="C16231" s="85"/>
      <c r="D16231" s="85"/>
      <c r="E16231" s="88"/>
      <c r="G16231" s="17"/>
      <c r="I16231" s="43"/>
      <c r="J16231" s="308"/>
      <c r="K16231" s="51"/>
      <c r="N16231" s="309"/>
      <c r="R16231" s="17"/>
      <c r="T16231" s="17"/>
      <c r="V16231" s="17"/>
      <c r="W16231" s="51"/>
    </row>
    <row r="16232">
      <c r="A16232" s="307"/>
      <c r="B16232" s="85"/>
      <c r="C16232" s="85"/>
      <c r="D16232" s="85"/>
      <c r="E16232" s="88"/>
      <c r="G16232" s="17"/>
      <c r="I16232" s="43"/>
      <c r="J16232" s="308"/>
      <c r="K16232" s="51"/>
      <c r="N16232" s="309"/>
      <c r="R16232" s="17"/>
      <c r="T16232" s="17"/>
      <c r="V16232" s="17"/>
      <c r="W16232" s="51"/>
    </row>
    <row r="16233">
      <c r="A16233" s="307"/>
      <c r="B16233" s="85"/>
      <c r="C16233" s="85"/>
      <c r="D16233" s="85"/>
      <c r="E16233" s="88"/>
      <c r="G16233" s="17"/>
      <c r="I16233" s="43"/>
      <c r="J16233" s="308"/>
      <c r="K16233" s="51"/>
      <c r="N16233" s="309"/>
      <c r="R16233" s="17"/>
      <c r="T16233" s="17"/>
      <c r="V16233" s="17"/>
      <c r="W16233" s="51"/>
    </row>
    <row r="16234">
      <c r="A16234" s="307"/>
      <c r="B16234" s="85"/>
      <c r="C16234" s="85"/>
      <c r="D16234" s="85"/>
      <c r="E16234" s="88"/>
      <c r="G16234" s="17"/>
      <c r="I16234" s="43"/>
      <c r="J16234" s="308"/>
      <c r="K16234" s="51"/>
      <c r="N16234" s="309"/>
      <c r="R16234" s="17"/>
      <c r="T16234" s="17"/>
      <c r="V16234" s="17"/>
      <c r="W16234" s="51"/>
    </row>
    <row r="16235">
      <c r="A16235" s="307"/>
      <c r="B16235" s="85"/>
      <c r="C16235" s="85"/>
      <c r="D16235" s="85"/>
      <c r="E16235" s="88"/>
      <c r="G16235" s="17"/>
      <c r="I16235" s="43"/>
      <c r="J16235" s="308"/>
      <c r="K16235" s="51"/>
      <c r="N16235" s="309"/>
      <c r="R16235" s="17"/>
      <c r="T16235" s="17"/>
      <c r="V16235" s="17"/>
      <c r="W16235" s="51"/>
    </row>
    <row r="16236">
      <c r="A16236" s="307"/>
      <c r="B16236" s="85"/>
      <c r="C16236" s="85"/>
      <c r="D16236" s="85"/>
      <c r="E16236" s="88"/>
      <c r="G16236" s="17"/>
      <c r="I16236" s="43"/>
      <c r="J16236" s="308"/>
      <c r="K16236" s="51"/>
      <c r="N16236" s="309"/>
      <c r="R16236" s="17"/>
      <c r="T16236" s="17"/>
      <c r="V16236" s="17"/>
      <c r="W16236" s="51"/>
    </row>
    <row r="16237">
      <c r="A16237" s="307"/>
      <c r="B16237" s="85"/>
      <c r="C16237" s="85"/>
      <c r="D16237" s="85"/>
      <c r="E16237" s="88"/>
      <c r="G16237" s="17"/>
      <c r="I16237" s="43"/>
      <c r="J16237" s="308"/>
      <c r="K16237" s="51"/>
      <c r="N16237" s="309"/>
      <c r="R16237" s="17"/>
      <c r="T16237" s="17"/>
      <c r="V16237" s="17"/>
      <c r="W16237" s="51"/>
    </row>
    <row r="16238">
      <c r="A16238" s="307"/>
      <c r="B16238" s="85"/>
      <c r="C16238" s="85"/>
      <c r="D16238" s="85"/>
      <c r="E16238" s="88"/>
      <c r="G16238" s="17"/>
      <c r="I16238" s="43"/>
      <c r="J16238" s="308"/>
      <c r="K16238" s="51"/>
      <c r="N16238" s="309"/>
      <c r="R16238" s="17"/>
      <c r="T16238" s="17"/>
      <c r="V16238" s="17"/>
      <c r="W16238" s="51"/>
    </row>
    <row r="16239">
      <c r="A16239" s="307"/>
      <c r="B16239" s="85"/>
      <c r="C16239" s="85"/>
      <c r="D16239" s="85"/>
      <c r="E16239" s="88"/>
      <c r="G16239" s="17"/>
      <c r="I16239" s="43"/>
      <c r="J16239" s="308"/>
      <c r="K16239" s="51"/>
      <c r="N16239" s="309"/>
      <c r="R16239" s="17"/>
      <c r="T16239" s="17"/>
      <c r="V16239" s="17"/>
      <c r="W16239" s="51"/>
    </row>
    <row r="16240">
      <c r="A16240" s="307"/>
      <c r="B16240" s="85"/>
      <c r="C16240" s="85"/>
      <c r="D16240" s="85"/>
      <c r="E16240" s="88"/>
      <c r="G16240" s="17"/>
      <c r="I16240" s="43"/>
      <c r="J16240" s="308"/>
      <c r="K16240" s="51"/>
      <c r="N16240" s="309"/>
      <c r="R16240" s="17"/>
      <c r="T16240" s="17"/>
      <c r="V16240" s="17"/>
      <c r="W16240" s="51"/>
    </row>
    <row r="16241">
      <c r="A16241" s="307"/>
      <c r="B16241" s="85"/>
      <c r="C16241" s="85"/>
      <c r="D16241" s="85"/>
      <c r="E16241" s="88"/>
      <c r="G16241" s="17"/>
      <c r="I16241" s="43"/>
      <c r="J16241" s="308"/>
      <c r="K16241" s="51"/>
      <c r="N16241" s="309"/>
      <c r="R16241" s="17"/>
      <c r="T16241" s="17"/>
      <c r="V16241" s="17"/>
      <c r="W16241" s="51"/>
    </row>
    <row r="16242">
      <c r="A16242" s="307"/>
      <c r="B16242" s="85"/>
      <c r="C16242" s="85"/>
      <c r="D16242" s="85"/>
      <c r="E16242" s="88"/>
      <c r="G16242" s="17"/>
      <c r="I16242" s="43"/>
      <c r="J16242" s="308"/>
      <c r="K16242" s="51"/>
      <c r="N16242" s="309"/>
      <c r="R16242" s="17"/>
      <c r="T16242" s="17"/>
      <c r="V16242" s="17"/>
      <c r="W16242" s="51"/>
    </row>
    <row r="16243">
      <c r="A16243" s="307"/>
      <c r="B16243" s="85"/>
      <c r="C16243" s="85"/>
      <c r="D16243" s="85"/>
      <c r="E16243" s="88"/>
      <c r="G16243" s="17"/>
      <c r="I16243" s="43"/>
      <c r="J16243" s="308"/>
      <c r="K16243" s="51"/>
      <c r="N16243" s="309"/>
      <c r="R16243" s="17"/>
      <c r="T16243" s="17"/>
      <c r="V16243" s="17"/>
      <c r="W16243" s="51"/>
    </row>
    <row r="16244">
      <c r="A16244" s="307"/>
      <c r="B16244" s="85"/>
      <c r="C16244" s="85"/>
      <c r="D16244" s="85"/>
      <c r="E16244" s="88"/>
      <c r="G16244" s="17"/>
      <c r="I16244" s="43"/>
      <c r="J16244" s="308"/>
      <c r="K16244" s="51"/>
      <c r="N16244" s="309"/>
      <c r="R16244" s="17"/>
      <c r="T16244" s="17"/>
      <c r="V16244" s="17"/>
      <c r="W16244" s="51"/>
    </row>
    <row r="16245">
      <c r="A16245" s="307"/>
      <c r="B16245" s="85"/>
      <c r="C16245" s="85"/>
      <c r="D16245" s="85"/>
      <c r="E16245" s="88"/>
      <c r="G16245" s="17"/>
      <c r="I16245" s="43"/>
      <c r="J16245" s="308"/>
      <c r="K16245" s="51"/>
      <c r="N16245" s="309"/>
      <c r="R16245" s="17"/>
      <c r="T16245" s="17"/>
      <c r="V16245" s="17"/>
      <c r="W16245" s="51"/>
    </row>
    <row r="16246">
      <c r="A16246" s="307"/>
      <c r="B16246" s="85"/>
      <c r="C16246" s="85"/>
      <c r="D16246" s="85"/>
      <c r="E16246" s="88"/>
      <c r="G16246" s="17"/>
      <c r="I16246" s="43"/>
      <c r="J16246" s="308"/>
      <c r="K16246" s="51"/>
      <c r="N16246" s="309"/>
      <c r="R16246" s="17"/>
      <c r="T16246" s="17"/>
      <c r="V16246" s="17"/>
      <c r="W16246" s="51"/>
    </row>
    <row r="16247">
      <c r="A16247" s="307"/>
      <c r="B16247" s="85"/>
      <c r="C16247" s="85"/>
      <c r="D16247" s="85"/>
      <c r="E16247" s="88"/>
      <c r="G16247" s="17"/>
      <c r="I16247" s="43"/>
      <c r="J16247" s="308"/>
      <c r="K16247" s="51"/>
      <c r="N16247" s="309"/>
      <c r="R16247" s="17"/>
      <c r="T16247" s="17"/>
      <c r="V16247" s="17"/>
      <c r="W16247" s="51"/>
    </row>
    <row r="16248">
      <c r="A16248" s="307"/>
      <c r="B16248" s="85"/>
      <c r="C16248" s="85"/>
      <c r="D16248" s="85"/>
      <c r="E16248" s="88"/>
      <c r="G16248" s="17"/>
      <c r="I16248" s="43"/>
      <c r="J16248" s="308"/>
      <c r="K16248" s="51"/>
      <c r="N16248" s="309"/>
      <c r="R16248" s="17"/>
      <c r="T16248" s="17"/>
      <c r="V16248" s="17"/>
      <c r="W16248" s="51"/>
    </row>
    <row r="16249">
      <c r="A16249" s="307"/>
      <c r="B16249" s="85"/>
      <c r="C16249" s="85"/>
      <c r="D16249" s="85"/>
      <c r="E16249" s="88"/>
      <c r="G16249" s="17"/>
      <c r="I16249" s="43"/>
      <c r="J16249" s="308"/>
      <c r="K16249" s="51"/>
      <c r="N16249" s="309"/>
      <c r="R16249" s="17"/>
      <c r="T16249" s="17"/>
      <c r="V16249" s="17"/>
      <c r="W16249" s="51"/>
    </row>
    <row r="16250">
      <c r="A16250" s="307"/>
      <c r="B16250" s="85"/>
      <c r="C16250" s="85"/>
      <c r="D16250" s="85"/>
      <c r="E16250" s="88"/>
      <c r="G16250" s="17"/>
      <c r="I16250" s="43"/>
      <c r="J16250" s="308"/>
      <c r="K16250" s="51"/>
      <c r="N16250" s="309"/>
      <c r="R16250" s="17"/>
      <c r="T16250" s="17"/>
      <c r="V16250" s="17"/>
      <c r="W16250" s="51"/>
    </row>
    <row r="16251">
      <c r="A16251" s="307"/>
      <c r="B16251" s="85"/>
      <c r="C16251" s="85"/>
      <c r="D16251" s="85"/>
      <c r="E16251" s="88"/>
      <c r="G16251" s="17"/>
      <c r="I16251" s="43"/>
      <c r="J16251" s="308"/>
      <c r="K16251" s="51"/>
      <c r="N16251" s="309"/>
      <c r="R16251" s="17"/>
      <c r="T16251" s="17"/>
      <c r="V16251" s="17"/>
      <c r="W16251" s="51"/>
    </row>
    <row r="16252">
      <c r="A16252" s="307"/>
      <c r="B16252" s="85"/>
      <c r="C16252" s="85"/>
      <c r="D16252" s="85"/>
      <c r="E16252" s="88"/>
      <c r="G16252" s="17"/>
      <c r="I16252" s="43"/>
      <c r="J16252" s="308"/>
      <c r="K16252" s="51"/>
      <c r="N16252" s="309"/>
      <c r="R16252" s="17"/>
      <c r="T16252" s="17"/>
      <c r="V16252" s="17"/>
      <c r="W16252" s="51"/>
    </row>
    <row r="16253">
      <c r="A16253" s="307"/>
      <c r="B16253" s="85"/>
      <c r="C16253" s="85"/>
      <c r="D16253" s="85"/>
      <c r="E16253" s="88"/>
      <c r="G16253" s="17"/>
      <c r="I16253" s="43"/>
      <c r="J16253" s="308"/>
      <c r="K16253" s="51"/>
      <c r="N16253" s="309"/>
      <c r="R16253" s="17"/>
      <c r="T16253" s="17"/>
      <c r="V16253" s="17"/>
      <c r="W16253" s="51"/>
    </row>
    <row r="16254">
      <c r="A16254" s="307"/>
      <c r="B16254" s="85"/>
      <c r="C16254" s="85"/>
      <c r="D16254" s="85"/>
      <c r="E16254" s="88"/>
      <c r="G16254" s="17"/>
      <c r="I16254" s="43"/>
      <c r="J16254" s="308"/>
      <c r="K16254" s="51"/>
      <c r="N16254" s="309"/>
      <c r="R16254" s="17"/>
      <c r="T16254" s="17"/>
      <c r="V16254" s="17"/>
      <c r="W16254" s="51"/>
    </row>
    <row r="16255">
      <c r="A16255" s="307"/>
      <c r="B16255" s="85"/>
      <c r="C16255" s="85"/>
      <c r="D16255" s="85"/>
      <c r="E16255" s="88"/>
      <c r="G16255" s="17"/>
      <c r="I16255" s="43"/>
      <c r="J16255" s="308"/>
      <c r="K16255" s="51"/>
      <c r="N16255" s="309"/>
      <c r="R16255" s="17"/>
      <c r="T16255" s="17"/>
      <c r="V16255" s="17"/>
      <c r="W16255" s="51"/>
    </row>
    <row r="16256">
      <c r="A16256" s="307"/>
      <c r="B16256" s="85"/>
      <c r="C16256" s="85"/>
      <c r="D16256" s="85"/>
      <c r="E16256" s="88"/>
      <c r="G16256" s="17"/>
      <c r="I16256" s="43"/>
      <c r="J16256" s="308"/>
      <c r="K16256" s="51"/>
      <c r="N16256" s="309"/>
      <c r="R16256" s="17"/>
      <c r="T16256" s="17"/>
      <c r="V16256" s="17"/>
      <c r="W16256" s="51"/>
    </row>
    <row r="16257">
      <c r="A16257" s="307"/>
      <c r="B16257" s="85"/>
      <c r="C16257" s="85"/>
      <c r="D16257" s="85"/>
      <c r="E16257" s="88"/>
      <c r="G16257" s="17"/>
      <c r="I16257" s="43"/>
      <c r="J16257" s="308"/>
      <c r="K16257" s="51"/>
      <c r="N16257" s="309"/>
      <c r="R16257" s="17"/>
      <c r="T16257" s="17"/>
      <c r="V16257" s="17"/>
      <c r="W16257" s="51"/>
    </row>
    <row r="16258">
      <c r="A16258" s="307"/>
      <c r="B16258" s="85"/>
      <c r="C16258" s="85"/>
      <c r="D16258" s="85"/>
      <c r="E16258" s="88"/>
      <c r="G16258" s="17"/>
      <c r="I16258" s="43"/>
      <c r="J16258" s="308"/>
      <c r="K16258" s="51"/>
      <c r="N16258" s="309"/>
      <c r="R16258" s="17"/>
      <c r="T16258" s="17"/>
      <c r="V16258" s="17"/>
      <c r="W16258" s="51"/>
    </row>
    <row r="16259">
      <c r="A16259" s="307"/>
      <c r="B16259" s="85"/>
      <c r="C16259" s="85"/>
      <c r="D16259" s="85"/>
      <c r="E16259" s="88"/>
      <c r="G16259" s="17"/>
      <c r="I16259" s="43"/>
      <c r="J16259" s="308"/>
      <c r="K16259" s="51"/>
      <c r="N16259" s="309"/>
      <c r="R16259" s="17"/>
      <c r="T16259" s="17"/>
      <c r="V16259" s="17"/>
      <c r="W16259" s="51"/>
    </row>
    <row r="16260">
      <c r="A16260" s="307"/>
      <c r="B16260" s="85"/>
      <c r="C16260" s="85"/>
      <c r="D16260" s="85"/>
      <c r="E16260" s="88"/>
      <c r="G16260" s="17"/>
      <c r="I16260" s="43"/>
      <c r="J16260" s="308"/>
      <c r="K16260" s="51"/>
      <c r="N16260" s="309"/>
      <c r="R16260" s="17"/>
      <c r="T16260" s="17"/>
      <c r="V16260" s="17"/>
      <c r="W16260" s="51"/>
    </row>
    <row r="16261">
      <c r="A16261" s="307"/>
      <c r="B16261" s="85"/>
      <c r="C16261" s="85"/>
      <c r="D16261" s="85"/>
      <c r="E16261" s="88"/>
      <c r="G16261" s="17"/>
      <c r="I16261" s="43"/>
      <c r="J16261" s="308"/>
      <c r="K16261" s="51"/>
      <c r="N16261" s="309"/>
      <c r="R16261" s="17"/>
      <c r="T16261" s="17"/>
      <c r="V16261" s="17"/>
      <c r="W16261" s="51"/>
    </row>
    <row r="16262">
      <c r="A16262" s="307"/>
      <c r="B16262" s="85"/>
      <c r="C16262" s="85"/>
      <c r="D16262" s="85"/>
      <c r="E16262" s="88"/>
      <c r="G16262" s="17"/>
      <c r="I16262" s="43"/>
      <c r="J16262" s="308"/>
      <c r="K16262" s="51"/>
      <c r="N16262" s="309"/>
      <c r="R16262" s="17"/>
      <c r="T16262" s="17"/>
      <c r="V16262" s="17"/>
      <c r="W16262" s="51"/>
    </row>
    <row r="16263">
      <c r="A16263" s="307"/>
      <c r="B16263" s="85"/>
      <c r="C16263" s="85"/>
      <c r="D16263" s="85"/>
      <c r="E16263" s="88"/>
      <c r="G16263" s="17"/>
      <c r="I16263" s="43"/>
      <c r="J16263" s="308"/>
      <c r="K16263" s="51"/>
      <c r="N16263" s="309"/>
      <c r="R16263" s="17"/>
      <c r="T16263" s="17"/>
      <c r="V16263" s="17"/>
      <c r="W16263" s="51"/>
    </row>
    <row r="16264">
      <c r="A16264" s="307"/>
      <c r="B16264" s="85"/>
      <c r="C16264" s="85"/>
      <c r="D16264" s="85"/>
      <c r="E16264" s="88"/>
      <c r="G16264" s="17"/>
      <c r="I16264" s="43"/>
      <c r="J16264" s="308"/>
      <c r="K16264" s="51"/>
      <c r="N16264" s="309"/>
      <c r="R16264" s="17"/>
      <c r="T16264" s="17"/>
      <c r="V16264" s="17"/>
      <c r="W16264" s="51"/>
    </row>
    <row r="16265">
      <c r="A16265" s="307"/>
      <c r="B16265" s="85"/>
      <c r="C16265" s="85"/>
      <c r="D16265" s="85"/>
      <c r="E16265" s="88"/>
      <c r="G16265" s="17"/>
      <c r="I16265" s="43"/>
      <c r="J16265" s="308"/>
      <c r="K16265" s="51"/>
      <c r="N16265" s="309"/>
      <c r="R16265" s="17"/>
      <c r="T16265" s="17"/>
      <c r="V16265" s="17"/>
      <c r="W16265" s="51"/>
    </row>
    <row r="16266">
      <c r="A16266" s="307"/>
      <c r="B16266" s="85"/>
      <c r="C16266" s="85"/>
      <c r="D16266" s="85"/>
      <c r="E16266" s="88"/>
      <c r="G16266" s="17"/>
      <c r="I16266" s="43"/>
      <c r="J16266" s="308"/>
      <c r="K16266" s="51"/>
      <c r="N16266" s="309"/>
      <c r="R16266" s="17"/>
      <c r="T16266" s="17"/>
      <c r="V16266" s="17"/>
      <c r="W16266" s="51"/>
    </row>
    <row r="16267">
      <c r="A16267" s="307"/>
      <c r="B16267" s="85"/>
      <c r="C16267" s="85"/>
      <c r="D16267" s="85"/>
      <c r="E16267" s="88"/>
      <c r="G16267" s="17"/>
      <c r="I16267" s="43"/>
      <c r="J16267" s="308"/>
      <c r="K16267" s="51"/>
      <c r="N16267" s="309"/>
      <c r="R16267" s="17"/>
      <c r="T16267" s="17"/>
      <c r="V16267" s="17"/>
      <c r="W16267" s="51"/>
    </row>
    <row r="16268">
      <c r="A16268" s="307"/>
      <c r="B16268" s="85"/>
      <c r="C16268" s="85"/>
      <c r="D16268" s="85"/>
      <c r="E16268" s="88"/>
      <c r="G16268" s="17"/>
      <c r="I16268" s="43"/>
      <c r="J16268" s="308"/>
      <c r="K16268" s="51"/>
      <c r="N16268" s="309"/>
      <c r="R16268" s="17"/>
      <c r="T16268" s="17"/>
      <c r="V16268" s="17"/>
      <c r="W16268" s="51"/>
    </row>
    <row r="16269">
      <c r="A16269" s="307"/>
      <c r="B16269" s="85"/>
      <c r="C16269" s="85"/>
      <c r="D16269" s="85"/>
      <c r="E16269" s="88"/>
      <c r="G16269" s="17"/>
      <c r="I16269" s="43"/>
      <c r="J16269" s="308"/>
      <c r="K16269" s="51"/>
      <c r="N16269" s="309"/>
      <c r="R16269" s="17"/>
      <c r="T16269" s="17"/>
      <c r="V16269" s="17"/>
      <c r="W16269" s="51"/>
    </row>
    <row r="16270">
      <c r="A16270" s="307"/>
      <c r="B16270" s="85"/>
      <c r="C16270" s="85"/>
      <c r="D16270" s="85"/>
      <c r="E16270" s="88"/>
      <c r="G16270" s="17"/>
      <c r="I16270" s="43"/>
      <c r="J16270" s="308"/>
      <c r="K16270" s="51"/>
      <c r="N16270" s="309"/>
      <c r="R16270" s="17"/>
      <c r="T16270" s="17"/>
      <c r="V16270" s="17"/>
      <c r="W16270" s="51"/>
    </row>
    <row r="16271">
      <c r="A16271" s="307"/>
      <c r="B16271" s="85"/>
      <c r="C16271" s="85"/>
      <c r="D16271" s="85"/>
      <c r="E16271" s="88"/>
      <c r="G16271" s="17"/>
      <c r="I16271" s="43"/>
      <c r="J16271" s="308"/>
      <c r="K16271" s="51"/>
      <c r="N16271" s="309"/>
      <c r="R16271" s="17"/>
      <c r="T16271" s="17"/>
      <c r="V16271" s="17"/>
      <c r="W16271" s="51"/>
    </row>
    <row r="16272">
      <c r="A16272" s="307"/>
      <c r="B16272" s="85"/>
      <c r="C16272" s="85"/>
      <c r="D16272" s="85"/>
      <c r="E16272" s="88"/>
      <c r="G16272" s="17"/>
      <c r="I16272" s="43"/>
      <c r="J16272" s="308"/>
      <c r="K16272" s="51"/>
      <c r="N16272" s="309"/>
      <c r="R16272" s="17"/>
      <c r="T16272" s="17"/>
      <c r="V16272" s="17"/>
      <c r="W16272" s="51"/>
    </row>
    <row r="16273">
      <c r="A16273" s="307"/>
      <c r="B16273" s="85"/>
      <c r="C16273" s="85"/>
      <c r="D16273" s="85"/>
      <c r="E16273" s="88"/>
      <c r="G16273" s="17"/>
      <c r="I16273" s="43"/>
      <c r="J16273" s="308"/>
      <c r="K16273" s="51"/>
      <c r="N16273" s="309"/>
      <c r="R16273" s="17"/>
      <c r="T16273" s="17"/>
      <c r="V16273" s="17"/>
      <c r="W16273" s="51"/>
    </row>
    <row r="16274">
      <c r="A16274" s="307"/>
      <c r="B16274" s="85"/>
      <c r="C16274" s="85"/>
      <c r="D16274" s="85"/>
      <c r="E16274" s="88"/>
      <c r="G16274" s="17"/>
      <c r="I16274" s="43"/>
      <c r="J16274" s="308"/>
      <c r="K16274" s="51"/>
      <c r="N16274" s="309"/>
      <c r="R16274" s="17"/>
      <c r="T16274" s="17"/>
      <c r="V16274" s="17"/>
      <c r="W16274" s="51"/>
    </row>
    <row r="16275">
      <c r="A16275" s="307"/>
      <c r="B16275" s="85"/>
      <c r="C16275" s="85"/>
      <c r="D16275" s="85"/>
      <c r="E16275" s="88"/>
      <c r="G16275" s="17"/>
      <c r="I16275" s="43"/>
      <c r="J16275" s="308"/>
      <c r="K16275" s="51"/>
      <c r="N16275" s="309"/>
      <c r="R16275" s="17"/>
      <c r="T16275" s="17"/>
      <c r="V16275" s="17"/>
      <c r="W16275" s="51"/>
    </row>
    <row r="16276">
      <c r="A16276" s="307"/>
      <c r="B16276" s="85"/>
      <c r="C16276" s="85"/>
      <c r="D16276" s="85"/>
      <c r="E16276" s="88"/>
      <c r="G16276" s="17"/>
      <c r="I16276" s="43"/>
      <c r="J16276" s="308"/>
      <c r="K16276" s="51"/>
      <c r="N16276" s="309"/>
      <c r="R16276" s="17"/>
      <c r="T16276" s="17"/>
      <c r="V16276" s="17"/>
      <c r="W16276" s="51"/>
    </row>
    <row r="16277">
      <c r="A16277" s="307"/>
      <c r="B16277" s="85"/>
      <c r="C16277" s="85"/>
      <c r="D16277" s="85"/>
      <c r="E16277" s="88"/>
      <c r="G16277" s="17"/>
      <c r="I16277" s="43"/>
      <c r="J16277" s="308"/>
      <c r="K16277" s="51"/>
      <c r="N16277" s="309"/>
      <c r="R16277" s="17"/>
      <c r="T16277" s="17"/>
      <c r="V16277" s="17"/>
      <c r="W16277" s="51"/>
    </row>
    <row r="16278">
      <c r="A16278" s="307"/>
      <c r="B16278" s="85"/>
      <c r="C16278" s="85"/>
      <c r="D16278" s="85"/>
      <c r="E16278" s="88"/>
      <c r="G16278" s="17"/>
      <c r="I16278" s="43"/>
      <c r="J16278" s="308"/>
      <c r="K16278" s="51"/>
      <c r="N16278" s="309"/>
      <c r="R16278" s="17"/>
      <c r="T16278" s="17"/>
      <c r="V16278" s="17"/>
      <c r="W16278" s="51"/>
    </row>
    <row r="16279">
      <c r="A16279" s="307"/>
      <c r="B16279" s="85"/>
      <c r="C16279" s="85"/>
      <c r="D16279" s="85"/>
      <c r="E16279" s="88"/>
      <c r="G16279" s="17"/>
      <c r="I16279" s="43"/>
      <c r="J16279" s="308"/>
      <c r="K16279" s="51"/>
      <c r="N16279" s="309"/>
      <c r="R16279" s="17"/>
      <c r="T16279" s="17"/>
      <c r="V16279" s="17"/>
      <c r="W16279" s="51"/>
    </row>
    <row r="16280">
      <c r="A16280" s="307"/>
      <c r="B16280" s="85"/>
      <c r="C16280" s="85"/>
      <c r="D16280" s="85"/>
      <c r="E16280" s="88"/>
      <c r="G16280" s="17"/>
      <c r="I16280" s="43"/>
      <c r="J16280" s="308"/>
      <c r="K16280" s="51"/>
      <c r="N16280" s="309"/>
      <c r="R16280" s="17"/>
      <c r="T16280" s="17"/>
      <c r="V16280" s="17"/>
      <c r="W16280" s="51"/>
    </row>
    <row r="16281">
      <c r="A16281" s="307"/>
      <c r="B16281" s="85"/>
      <c r="C16281" s="85"/>
      <c r="D16281" s="85"/>
      <c r="E16281" s="88"/>
      <c r="G16281" s="17"/>
      <c r="I16281" s="43"/>
      <c r="J16281" s="308"/>
      <c r="K16281" s="51"/>
      <c r="N16281" s="309"/>
      <c r="R16281" s="17"/>
      <c r="T16281" s="17"/>
      <c r="V16281" s="17"/>
      <c r="W16281" s="51"/>
    </row>
    <row r="16282">
      <c r="A16282" s="307"/>
      <c r="B16282" s="85"/>
      <c r="C16282" s="85"/>
      <c r="D16282" s="85"/>
      <c r="E16282" s="88"/>
      <c r="G16282" s="17"/>
      <c r="I16282" s="43"/>
      <c r="J16282" s="308"/>
      <c r="K16282" s="51"/>
      <c r="N16282" s="309"/>
      <c r="R16282" s="17"/>
      <c r="T16282" s="17"/>
      <c r="V16282" s="17"/>
      <c r="W16282" s="51"/>
    </row>
    <row r="16283">
      <c r="A16283" s="307"/>
      <c r="B16283" s="85"/>
      <c r="C16283" s="85"/>
      <c r="D16283" s="85"/>
      <c r="E16283" s="88"/>
      <c r="G16283" s="17"/>
      <c r="I16283" s="43"/>
      <c r="J16283" s="308"/>
      <c r="K16283" s="51"/>
      <c r="N16283" s="309"/>
      <c r="R16283" s="17"/>
      <c r="T16283" s="17"/>
      <c r="V16283" s="17"/>
      <c r="W16283" s="51"/>
    </row>
    <row r="16284">
      <c r="A16284" s="307"/>
      <c r="B16284" s="85"/>
      <c r="C16284" s="85"/>
      <c r="D16284" s="85"/>
      <c r="E16284" s="88"/>
      <c r="G16284" s="17"/>
      <c r="I16284" s="43"/>
      <c r="J16284" s="308"/>
      <c r="K16284" s="51"/>
      <c r="N16284" s="309"/>
      <c r="R16284" s="17"/>
      <c r="T16284" s="17"/>
      <c r="V16284" s="17"/>
      <c r="W16284" s="51"/>
    </row>
    <row r="16285">
      <c r="A16285" s="307"/>
      <c r="B16285" s="85"/>
      <c r="C16285" s="85"/>
      <c r="D16285" s="85"/>
      <c r="E16285" s="88"/>
      <c r="G16285" s="17"/>
      <c r="I16285" s="43"/>
      <c r="J16285" s="308"/>
      <c r="K16285" s="51"/>
      <c r="N16285" s="309"/>
      <c r="R16285" s="17"/>
      <c r="T16285" s="17"/>
      <c r="V16285" s="17"/>
      <c r="W16285" s="51"/>
    </row>
    <row r="16286">
      <c r="A16286" s="307"/>
      <c r="B16286" s="85"/>
      <c r="C16286" s="85"/>
      <c r="D16286" s="85"/>
      <c r="E16286" s="88"/>
      <c r="G16286" s="17"/>
      <c r="I16286" s="43"/>
      <c r="J16286" s="308"/>
      <c r="K16286" s="51"/>
      <c r="N16286" s="309"/>
      <c r="R16286" s="17"/>
      <c r="T16286" s="17"/>
      <c r="V16286" s="17"/>
      <c r="W16286" s="51"/>
    </row>
    <row r="16287">
      <c r="A16287" s="307"/>
      <c r="B16287" s="85"/>
      <c r="C16287" s="85"/>
      <c r="D16287" s="85"/>
      <c r="E16287" s="88"/>
      <c r="G16287" s="17"/>
      <c r="I16287" s="43"/>
      <c r="J16287" s="308"/>
      <c r="K16287" s="51"/>
      <c r="N16287" s="309"/>
      <c r="R16287" s="17"/>
      <c r="T16287" s="17"/>
      <c r="V16287" s="17"/>
      <c r="W16287" s="51"/>
    </row>
    <row r="16288">
      <c r="A16288" s="307"/>
      <c r="B16288" s="85"/>
      <c r="C16288" s="85"/>
      <c r="D16288" s="85"/>
      <c r="E16288" s="88"/>
      <c r="G16288" s="17"/>
      <c r="I16288" s="43"/>
      <c r="J16288" s="308"/>
      <c r="K16288" s="51"/>
      <c r="N16288" s="309"/>
      <c r="R16288" s="17"/>
      <c r="T16288" s="17"/>
      <c r="V16288" s="17"/>
      <c r="W16288" s="51"/>
    </row>
    <row r="16289">
      <c r="A16289" s="307"/>
      <c r="B16289" s="85"/>
      <c r="C16289" s="85"/>
      <c r="D16289" s="85"/>
      <c r="E16289" s="88"/>
      <c r="G16289" s="17"/>
      <c r="I16289" s="43"/>
      <c r="J16289" s="308"/>
      <c r="K16289" s="51"/>
      <c r="N16289" s="309"/>
      <c r="R16289" s="17"/>
      <c r="T16289" s="17"/>
      <c r="V16289" s="17"/>
      <c r="W16289" s="51"/>
    </row>
    <row r="16290">
      <c r="A16290" s="307"/>
      <c r="B16290" s="85"/>
      <c r="C16290" s="85"/>
      <c r="D16290" s="85"/>
      <c r="E16290" s="88"/>
      <c r="G16290" s="17"/>
      <c r="I16290" s="43"/>
      <c r="J16290" s="308"/>
      <c r="K16290" s="51"/>
      <c r="N16290" s="309"/>
      <c r="R16290" s="17"/>
      <c r="T16290" s="17"/>
      <c r="V16290" s="17"/>
      <c r="W16290" s="51"/>
    </row>
    <row r="16291">
      <c r="A16291" s="307"/>
      <c r="B16291" s="85"/>
      <c r="C16291" s="85"/>
      <c r="D16291" s="85"/>
      <c r="E16291" s="88"/>
      <c r="G16291" s="17"/>
      <c r="I16291" s="43"/>
      <c r="J16291" s="308"/>
      <c r="K16291" s="51"/>
      <c r="N16291" s="309"/>
      <c r="R16291" s="17"/>
      <c r="T16291" s="17"/>
      <c r="V16291" s="17"/>
      <c r="W16291" s="51"/>
    </row>
    <row r="16292">
      <c r="A16292" s="307"/>
      <c r="B16292" s="85"/>
      <c r="C16292" s="85"/>
      <c r="D16292" s="85"/>
      <c r="E16292" s="88"/>
      <c r="G16292" s="17"/>
      <c r="I16292" s="43"/>
      <c r="J16292" s="308"/>
      <c r="K16292" s="51"/>
      <c r="N16292" s="309"/>
      <c r="R16292" s="17"/>
      <c r="T16292" s="17"/>
      <c r="V16292" s="17"/>
      <c r="W16292" s="51"/>
    </row>
    <row r="16293">
      <c r="A16293" s="307"/>
      <c r="B16293" s="85"/>
      <c r="C16293" s="85"/>
      <c r="D16293" s="85"/>
      <c r="E16293" s="88"/>
      <c r="G16293" s="17"/>
      <c r="I16293" s="43"/>
      <c r="J16293" s="308"/>
      <c r="K16293" s="51"/>
      <c r="N16293" s="309"/>
      <c r="R16293" s="17"/>
      <c r="T16293" s="17"/>
      <c r="V16293" s="17"/>
      <c r="W16293" s="51"/>
    </row>
    <row r="16294">
      <c r="A16294" s="307"/>
      <c r="B16294" s="85"/>
      <c r="C16294" s="85"/>
      <c r="D16294" s="85"/>
      <c r="E16294" s="88"/>
      <c r="G16294" s="17"/>
      <c r="I16294" s="43"/>
      <c r="J16294" s="308"/>
      <c r="K16294" s="51"/>
      <c r="N16294" s="309"/>
      <c r="R16294" s="17"/>
      <c r="T16294" s="17"/>
      <c r="V16294" s="17"/>
      <c r="W16294" s="51"/>
    </row>
    <row r="16295">
      <c r="A16295" s="307"/>
      <c r="B16295" s="85"/>
      <c r="C16295" s="85"/>
      <c r="D16295" s="85"/>
      <c r="E16295" s="88"/>
      <c r="G16295" s="17"/>
      <c r="I16295" s="43"/>
      <c r="J16295" s="308"/>
      <c r="K16295" s="51"/>
      <c r="N16295" s="309"/>
      <c r="R16295" s="17"/>
      <c r="T16295" s="17"/>
      <c r="V16295" s="17"/>
      <c r="W16295" s="51"/>
    </row>
    <row r="16296">
      <c r="A16296" s="307"/>
      <c r="B16296" s="85"/>
      <c r="C16296" s="85"/>
      <c r="D16296" s="85"/>
      <c r="E16296" s="88"/>
      <c r="G16296" s="17"/>
      <c r="I16296" s="43"/>
      <c r="J16296" s="308"/>
      <c r="K16296" s="51"/>
      <c r="N16296" s="309"/>
      <c r="R16296" s="17"/>
      <c r="T16296" s="17"/>
      <c r="V16296" s="17"/>
      <c r="W16296" s="51"/>
    </row>
    <row r="16297">
      <c r="A16297" s="307"/>
      <c r="B16297" s="85"/>
      <c r="C16297" s="85"/>
      <c r="D16297" s="85"/>
      <c r="E16297" s="88"/>
      <c r="G16297" s="17"/>
      <c r="I16297" s="43"/>
      <c r="J16297" s="308"/>
      <c r="K16297" s="51"/>
      <c r="N16297" s="309"/>
      <c r="R16297" s="17"/>
      <c r="T16297" s="17"/>
      <c r="V16297" s="17"/>
      <c r="W16297" s="51"/>
    </row>
    <row r="16298">
      <c r="A16298" s="307"/>
      <c r="B16298" s="85"/>
      <c r="C16298" s="85"/>
      <c r="D16298" s="85"/>
      <c r="E16298" s="88"/>
      <c r="G16298" s="17"/>
      <c r="I16298" s="43"/>
      <c r="J16298" s="308"/>
      <c r="K16298" s="51"/>
      <c r="N16298" s="309"/>
      <c r="R16298" s="17"/>
      <c r="T16298" s="17"/>
      <c r="V16298" s="17"/>
      <c r="W16298" s="51"/>
    </row>
    <row r="16299">
      <c r="A16299" s="307"/>
      <c r="B16299" s="85"/>
      <c r="C16299" s="85"/>
      <c r="D16299" s="85"/>
      <c r="E16299" s="88"/>
      <c r="G16299" s="17"/>
      <c r="I16299" s="43"/>
      <c r="J16299" s="308"/>
      <c r="K16299" s="51"/>
      <c r="N16299" s="309"/>
      <c r="R16299" s="17"/>
      <c r="T16299" s="17"/>
      <c r="V16299" s="17"/>
      <c r="W16299" s="51"/>
    </row>
    <row r="16300">
      <c r="A16300" s="307"/>
      <c r="B16300" s="85"/>
      <c r="C16300" s="85"/>
      <c r="D16300" s="85"/>
      <c r="E16300" s="88"/>
      <c r="G16300" s="17"/>
      <c r="I16300" s="43"/>
      <c r="J16300" s="308"/>
      <c r="K16300" s="51"/>
      <c r="N16300" s="309"/>
      <c r="R16300" s="17"/>
      <c r="T16300" s="17"/>
      <c r="V16300" s="17"/>
      <c r="W16300" s="51"/>
    </row>
    <row r="16301">
      <c r="A16301" s="307"/>
      <c r="B16301" s="85"/>
      <c r="C16301" s="85"/>
      <c r="D16301" s="85"/>
      <c r="E16301" s="88"/>
      <c r="G16301" s="17"/>
      <c r="I16301" s="43"/>
      <c r="J16301" s="308"/>
      <c r="K16301" s="51"/>
      <c r="N16301" s="309"/>
      <c r="R16301" s="17"/>
      <c r="T16301" s="17"/>
      <c r="V16301" s="17"/>
      <c r="W16301" s="51"/>
    </row>
    <row r="16302">
      <c r="A16302" s="307"/>
      <c r="B16302" s="85"/>
      <c r="C16302" s="85"/>
      <c r="D16302" s="85"/>
      <c r="E16302" s="88"/>
      <c r="G16302" s="17"/>
      <c r="I16302" s="43"/>
      <c r="J16302" s="308"/>
      <c r="K16302" s="51"/>
      <c r="N16302" s="309"/>
      <c r="R16302" s="17"/>
      <c r="T16302" s="17"/>
      <c r="V16302" s="17"/>
      <c r="W16302" s="51"/>
    </row>
    <row r="16303">
      <c r="A16303" s="307"/>
      <c r="B16303" s="85"/>
      <c r="C16303" s="85"/>
      <c r="D16303" s="85"/>
      <c r="E16303" s="88"/>
      <c r="G16303" s="17"/>
      <c r="I16303" s="43"/>
      <c r="J16303" s="308"/>
      <c r="K16303" s="51"/>
      <c r="N16303" s="309"/>
      <c r="R16303" s="17"/>
      <c r="T16303" s="17"/>
      <c r="V16303" s="17"/>
      <c r="W16303" s="51"/>
    </row>
    <row r="16304">
      <c r="A16304" s="307"/>
      <c r="B16304" s="85"/>
      <c r="C16304" s="85"/>
      <c r="D16304" s="85"/>
      <c r="E16304" s="88"/>
      <c r="G16304" s="17"/>
      <c r="I16304" s="43"/>
      <c r="J16304" s="308"/>
      <c r="K16304" s="51"/>
      <c r="N16304" s="309"/>
      <c r="R16304" s="17"/>
      <c r="T16304" s="17"/>
      <c r="V16304" s="17"/>
      <c r="W16304" s="51"/>
    </row>
    <row r="16305">
      <c r="A16305" s="307"/>
      <c r="B16305" s="85"/>
      <c r="C16305" s="85"/>
      <c r="D16305" s="85"/>
      <c r="E16305" s="88"/>
      <c r="G16305" s="17"/>
      <c r="I16305" s="43"/>
      <c r="J16305" s="308"/>
      <c r="K16305" s="51"/>
      <c r="N16305" s="309"/>
      <c r="R16305" s="17"/>
      <c r="T16305" s="17"/>
      <c r="V16305" s="17"/>
      <c r="W16305" s="51"/>
    </row>
    <row r="16306">
      <c r="A16306" s="307"/>
      <c r="B16306" s="85"/>
      <c r="C16306" s="85"/>
      <c r="D16306" s="85"/>
      <c r="E16306" s="88"/>
      <c r="G16306" s="17"/>
      <c r="I16306" s="43"/>
      <c r="J16306" s="308"/>
      <c r="K16306" s="51"/>
      <c r="N16306" s="309"/>
      <c r="R16306" s="17"/>
      <c r="T16306" s="17"/>
      <c r="V16306" s="17"/>
      <c r="W16306" s="51"/>
    </row>
    <row r="16307">
      <c r="A16307" s="307"/>
      <c r="B16307" s="85"/>
      <c r="C16307" s="85"/>
      <c r="D16307" s="85"/>
      <c r="E16307" s="88"/>
      <c r="G16307" s="17"/>
      <c r="I16307" s="43"/>
      <c r="J16307" s="308"/>
      <c r="K16307" s="51"/>
      <c r="N16307" s="309"/>
      <c r="R16307" s="17"/>
      <c r="T16307" s="17"/>
      <c r="V16307" s="17"/>
      <c r="W16307" s="51"/>
    </row>
    <row r="16308">
      <c r="A16308" s="307"/>
      <c r="B16308" s="85"/>
      <c r="C16308" s="85"/>
      <c r="D16308" s="85"/>
      <c r="E16308" s="88"/>
      <c r="G16308" s="17"/>
      <c r="I16308" s="43"/>
      <c r="J16308" s="308"/>
      <c r="K16308" s="51"/>
      <c r="N16308" s="309"/>
      <c r="R16308" s="17"/>
      <c r="T16308" s="17"/>
      <c r="V16308" s="17"/>
      <c r="W16308" s="51"/>
    </row>
    <row r="16309">
      <c r="A16309" s="307"/>
      <c r="B16309" s="85"/>
      <c r="C16309" s="85"/>
      <c r="D16309" s="85"/>
      <c r="E16309" s="88"/>
      <c r="G16309" s="17"/>
      <c r="I16309" s="43"/>
      <c r="J16309" s="308"/>
      <c r="K16309" s="51"/>
      <c r="N16309" s="309"/>
      <c r="R16309" s="17"/>
      <c r="T16309" s="17"/>
      <c r="V16309" s="17"/>
      <c r="W16309" s="51"/>
    </row>
    <row r="16310">
      <c r="A16310" s="307"/>
      <c r="B16310" s="85"/>
      <c r="C16310" s="85"/>
      <c r="D16310" s="85"/>
      <c r="E16310" s="88"/>
      <c r="G16310" s="17"/>
      <c r="I16310" s="43"/>
      <c r="J16310" s="308"/>
      <c r="K16310" s="51"/>
      <c r="N16310" s="309"/>
      <c r="R16310" s="17"/>
      <c r="T16310" s="17"/>
      <c r="V16310" s="17"/>
      <c r="W16310" s="51"/>
    </row>
    <row r="16311">
      <c r="A16311" s="307"/>
      <c r="B16311" s="85"/>
      <c r="C16311" s="85"/>
      <c r="D16311" s="85"/>
      <c r="E16311" s="88"/>
      <c r="G16311" s="17"/>
      <c r="I16311" s="43"/>
      <c r="J16311" s="308"/>
      <c r="K16311" s="51"/>
      <c r="N16311" s="309"/>
      <c r="R16311" s="17"/>
      <c r="T16311" s="17"/>
      <c r="V16311" s="17"/>
      <c r="W16311" s="51"/>
    </row>
    <row r="16312">
      <c r="A16312" s="307"/>
      <c r="B16312" s="85"/>
      <c r="C16312" s="85"/>
      <c r="D16312" s="85"/>
      <c r="E16312" s="88"/>
      <c r="G16312" s="17"/>
      <c r="I16312" s="43"/>
      <c r="J16312" s="308"/>
      <c r="K16312" s="51"/>
      <c r="N16312" s="309"/>
      <c r="R16312" s="17"/>
      <c r="T16312" s="17"/>
      <c r="V16312" s="17"/>
      <c r="W16312" s="51"/>
    </row>
    <row r="16313">
      <c r="A16313" s="307"/>
      <c r="B16313" s="85"/>
      <c r="C16313" s="85"/>
      <c r="D16313" s="85"/>
      <c r="E16313" s="88"/>
      <c r="G16313" s="17"/>
      <c r="I16313" s="43"/>
      <c r="J16313" s="308"/>
      <c r="K16313" s="51"/>
      <c r="N16313" s="309"/>
      <c r="R16313" s="17"/>
      <c r="T16313" s="17"/>
      <c r="V16313" s="17"/>
      <c r="W16313" s="51"/>
    </row>
    <row r="16314">
      <c r="A16314" s="307"/>
      <c r="B16314" s="85"/>
      <c r="C16314" s="85"/>
      <c r="D16314" s="85"/>
      <c r="E16314" s="88"/>
      <c r="G16314" s="17"/>
      <c r="I16314" s="43"/>
      <c r="J16314" s="308"/>
      <c r="K16314" s="51"/>
      <c r="N16314" s="309"/>
      <c r="R16314" s="17"/>
      <c r="T16314" s="17"/>
      <c r="V16314" s="17"/>
      <c r="W16314" s="51"/>
    </row>
    <row r="16315">
      <c r="A16315" s="307"/>
      <c r="B16315" s="85"/>
      <c r="C16315" s="85"/>
      <c r="D16315" s="85"/>
      <c r="E16315" s="88"/>
      <c r="G16315" s="17"/>
      <c r="I16315" s="43"/>
      <c r="J16315" s="308"/>
      <c r="K16315" s="51"/>
      <c r="N16315" s="309"/>
      <c r="R16315" s="17"/>
      <c r="T16315" s="17"/>
      <c r="V16315" s="17"/>
      <c r="W16315" s="51"/>
    </row>
    <row r="16316">
      <c r="A16316" s="307"/>
      <c r="B16316" s="85"/>
      <c r="C16316" s="85"/>
      <c r="D16316" s="85"/>
      <c r="E16316" s="88"/>
      <c r="G16316" s="17"/>
      <c r="I16316" s="43"/>
      <c r="J16316" s="308"/>
      <c r="K16316" s="51"/>
      <c r="N16316" s="309"/>
      <c r="R16316" s="17"/>
      <c r="T16316" s="17"/>
      <c r="V16316" s="17"/>
      <c r="W16316" s="51"/>
    </row>
    <row r="16317">
      <c r="A16317" s="307"/>
      <c r="B16317" s="85"/>
      <c r="C16317" s="85"/>
      <c r="D16317" s="85"/>
      <c r="E16317" s="88"/>
      <c r="G16317" s="17"/>
      <c r="I16317" s="43"/>
      <c r="J16317" s="308"/>
      <c r="K16317" s="51"/>
      <c r="N16317" s="309"/>
      <c r="R16317" s="17"/>
      <c r="T16317" s="17"/>
      <c r="V16317" s="17"/>
      <c r="W16317" s="51"/>
    </row>
    <row r="16318">
      <c r="A16318" s="307"/>
      <c r="B16318" s="85"/>
      <c r="C16318" s="85"/>
      <c r="D16318" s="85"/>
      <c r="E16318" s="88"/>
      <c r="G16318" s="17"/>
      <c r="I16318" s="43"/>
      <c r="J16318" s="308"/>
      <c r="K16318" s="51"/>
      <c r="N16318" s="309"/>
      <c r="R16318" s="17"/>
      <c r="T16318" s="17"/>
      <c r="V16318" s="17"/>
      <c r="W16318" s="51"/>
    </row>
    <row r="16319">
      <c r="A16319" s="307"/>
      <c r="B16319" s="85"/>
      <c r="C16319" s="85"/>
      <c r="D16319" s="85"/>
      <c r="E16319" s="88"/>
      <c r="G16319" s="17"/>
      <c r="I16319" s="43"/>
      <c r="J16319" s="308"/>
      <c r="K16319" s="51"/>
      <c r="N16319" s="309"/>
      <c r="R16319" s="17"/>
      <c r="T16319" s="17"/>
      <c r="V16319" s="17"/>
      <c r="W16319" s="51"/>
    </row>
    <row r="16320">
      <c r="A16320" s="307"/>
      <c r="B16320" s="85"/>
      <c r="C16320" s="85"/>
      <c r="D16320" s="85"/>
      <c r="E16320" s="88"/>
      <c r="G16320" s="17"/>
      <c r="I16320" s="43"/>
      <c r="J16320" s="308"/>
      <c r="K16320" s="51"/>
      <c r="N16320" s="309"/>
      <c r="R16320" s="17"/>
      <c r="T16320" s="17"/>
      <c r="V16320" s="17"/>
      <c r="W16320" s="51"/>
    </row>
    <row r="16321">
      <c r="A16321" s="307"/>
      <c r="B16321" s="85"/>
      <c r="C16321" s="85"/>
      <c r="D16321" s="85"/>
      <c r="E16321" s="88"/>
      <c r="G16321" s="17"/>
      <c r="I16321" s="43"/>
      <c r="J16321" s="308"/>
      <c r="K16321" s="51"/>
      <c r="N16321" s="309"/>
      <c r="R16321" s="17"/>
      <c r="T16321" s="17"/>
      <c r="V16321" s="17"/>
      <c r="W16321" s="51"/>
    </row>
    <row r="16322">
      <c r="A16322" s="307"/>
      <c r="B16322" s="85"/>
      <c r="C16322" s="85"/>
      <c r="D16322" s="85"/>
      <c r="E16322" s="88"/>
      <c r="G16322" s="17"/>
      <c r="I16322" s="43"/>
      <c r="J16322" s="308"/>
      <c r="K16322" s="51"/>
      <c r="N16322" s="309"/>
      <c r="R16322" s="17"/>
      <c r="T16322" s="17"/>
      <c r="V16322" s="17"/>
      <c r="W16322" s="51"/>
    </row>
    <row r="16323">
      <c r="A16323" s="307"/>
      <c r="B16323" s="85"/>
      <c r="C16323" s="85"/>
      <c r="D16323" s="85"/>
      <c r="E16323" s="88"/>
      <c r="G16323" s="17"/>
      <c r="I16323" s="43"/>
      <c r="J16323" s="308"/>
      <c r="K16323" s="51"/>
      <c r="N16323" s="309"/>
      <c r="R16323" s="17"/>
      <c r="T16323" s="17"/>
      <c r="V16323" s="17"/>
      <c r="W16323" s="51"/>
    </row>
    <row r="16324">
      <c r="A16324" s="307"/>
      <c r="B16324" s="85"/>
      <c r="C16324" s="85"/>
      <c r="D16324" s="85"/>
      <c r="E16324" s="88"/>
      <c r="G16324" s="17"/>
      <c r="I16324" s="43"/>
      <c r="J16324" s="308"/>
      <c r="K16324" s="51"/>
      <c r="N16324" s="309"/>
      <c r="R16324" s="17"/>
      <c r="T16324" s="17"/>
      <c r="V16324" s="17"/>
      <c r="W16324" s="51"/>
    </row>
    <row r="16325">
      <c r="A16325" s="307"/>
      <c r="B16325" s="85"/>
      <c r="C16325" s="85"/>
      <c r="D16325" s="85"/>
      <c r="E16325" s="88"/>
      <c r="G16325" s="17"/>
      <c r="I16325" s="43"/>
      <c r="J16325" s="308"/>
      <c r="K16325" s="51"/>
      <c r="N16325" s="309"/>
      <c r="R16325" s="17"/>
      <c r="T16325" s="17"/>
      <c r="V16325" s="17"/>
      <c r="W16325" s="51"/>
    </row>
    <row r="16326">
      <c r="A16326" s="307"/>
      <c r="B16326" s="85"/>
      <c r="C16326" s="85"/>
      <c r="D16326" s="85"/>
      <c r="E16326" s="88"/>
      <c r="G16326" s="17"/>
      <c r="I16326" s="43"/>
      <c r="J16326" s="308"/>
      <c r="K16326" s="51"/>
      <c r="N16326" s="309"/>
      <c r="R16326" s="17"/>
      <c r="T16326" s="17"/>
      <c r="V16326" s="17"/>
      <c r="W16326" s="51"/>
    </row>
    <row r="16327">
      <c r="A16327" s="307"/>
      <c r="B16327" s="85"/>
      <c r="C16327" s="85"/>
      <c r="D16327" s="85"/>
      <c r="E16327" s="88"/>
      <c r="G16327" s="17"/>
      <c r="I16327" s="43"/>
      <c r="J16327" s="308"/>
      <c r="K16327" s="51"/>
      <c r="N16327" s="309"/>
      <c r="R16327" s="17"/>
      <c r="T16327" s="17"/>
      <c r="V16327" s="17"/>
      <c r="W16327" s="51"/>
    </row>
    <row r="16328">
      <c r="A16328" s="307"/>
      <c r="B16328" s="85"/>
      <c r="C16328" s="85"/>
      <c r="D16328" s="85"/>
      <c r="E16328" s="88"/>
      <c r="G16328" s="17"/>
      <c r="I16328" s="43"/>
      <c r="J16328" s="308"/>
      <c r="K16328" s="51"/>
      <c r="N16328" s="309"/>
      <c r="R16328" s="17"/>
      <c r="T16328" s="17"/>
      <c r="V16328" s="17"/>
      <c r="W16328" s="51"/>
    </row>
    <row r="16329">
      <c r="A16329" s="307"/>
      <c r="B16329" s="85"/>
      <c r="C16329" s="85"/>
      <c r="D16329" s="85"/>
      <c r="E16329" s="88"/>
      <c r="G16329" s="17"/>
      <c r="I16329" s="43"/>
      <c r="J16329" s="308"/>
      <c r="K16329" s="51"/>
      <c r="N16329" s="309"/>
      <c r="R16329" s="17"/>
      <c r="T16329" s="17"/>
      <c r="V16329" s="17"/>
      <c r="W16329" s="51"/>
    </row>
    <row r="16330">
      <c r="A16330" s="307"/>
      <c r="B16330" s="85"/>
      <c r="C16330" s="85"/>
      <c r="D16330" s="85"/>
      <c r="E16330" s="88"/>
      <c r="G16330" s="17"/>
      <c r="I16330" s="43"/>
      <c r="J16330" s="308"/>
      <c r="K16330" s="51"/>
      <c r="N16330" s="309"/>
      <c r="R16330" s="17"/>
      <c r="T16330" s="17"/>
      <c r="V16330" s="17"/>
      <c r="W16330" s="51"/>
    </row>
    <row r="16331">
      <c r="A16331" s="307"/>
      <c r="B16331" s="85"/>
      <c r="C16331" s="85"/>
      <c r="D16331" s="85"/>
      <c r="E16331" s="88"/>
      <c r="G16331" s="17"/>
      <c r="I16331" s="43"/>
      <c r="J16331" s="308"/>
      <c r="K16331" s="51"/>
      <c r="N16331" s="309"/>
      <c r="R16331" s="17"/>
      <c r="T16331" s="17"/>
      <c r="V16331" s="17"/>
      <c r="W16331" s="51"/>
    </row>
    <row r="16332">
      <c r="A16332" s="307"/>
      <c r="B16332" s="85"/>
      <c r="C16332" s="85"/>
      <c r="D16332" s="85"/>
      <c r="E16332" s="88"/>
      <c r="G16332" s="17"/>
      <c r="I16332" s="43"/>
      <c r="J16332" s="308"/>
      <c r="K16332" s="51"/>
      <c r="N16332" s="309"/>
      <c r="R16332" s="17"/>
      <c r="T16332" s="17"/>
      <c r="V16332" s="17"/>
      <c r="W16332" s="51"/>
    </row>
    <row r="16333">
      <c r="A16333" s="307"/>
      <c r="B16333" s="85"/>
      <c r="C16333" s="85"/>
      <c r="D16333" s="85"/>
      <c r="E16333" s="88"/>
      <c r="G16333" s="17"/>
      <c r="I16333" s="43"/>
      <c r="J16333" s="308"/>
      <c r="K16333" s="51"/>
      <c r="N16333" s="309"/>
      <c r="R16333" s="17"/>
      <c r="T16333" s="17"/>
      <c r="V16333" s="17"/>
      <c r="W16333" s="51"/>
    </row>
    <row r="16334">
      <c r="A16334" s="307"/>
      <c r="B16334" s="85"/>
      <c r="C16334" s="85"/>
      <c r="D16334" s="85"/>
      <c r="E16334" s="88"/>
      <c r="G16334" s="17"/>
      <c r="I16334" s="43"/>
      <c r="J16334" s="308"/>
      <c r="K16334" s="51"/>
      <c r="N16334" s="309"/>
      <c r="R16334" s="17"/>
      <c r="T16334" s="17"/>
      <c r="V16334" s="17"/>
      <c r="W16334" s="51"/>
    </row>
    <row r="16335">
      <c r="A16335" s="307"/>
      <c r="B16335" s="85"/>
      <c r="C16335" s="85"/>
      <c r="D16335" s="85"/>
      <c r="E16335" s="88"/>
      <c r="G16335" s="17"/>
      <c r="I16335" s="43"/>
      <c r="J16335" s="308"/>
      <c r="K16335" s="51"/>
      <c r="N16335" s="309"/>
      <c r="R16335" s="17"/>
      <c r="T16335" s="17"/>
      <c r="V16335" s="17"/>
      <c r="W16335" s="51"/>
    </row>
    <row r="16336">
      <c r="A16336" s="307"/>
      <c r="B16336" s="85"/>
      <c r="C16336" s="85"/>
      <c r="D16336" s="85"/>
      <c r="E16336" s="88"/>
      <c r="G16336" s="17"/>
      <c r="I16336" s="43"/>
      <c r="J16336" s="308"/>
      <c r="K16336" s="51"/>
      <c r="N16336" s="309"/>
      <c r="R16336" s="17"/>
      <c r="T16336" s="17"/>
      <c r="V16336" s="17"/>
      <c r="W16336" s="51"/>
    </row>
    <row r="16337">
      <c r="A16337" s="307"/>
      <c r="B16337" s="85"/>
      <c r="C16337" s="85"/>
      <c r="D16337" s="85"/>
      <c r="E16337" s="88"/>
      <c r="G16337" s="17"/>
      <c r="I16337" s="43"/>
      <c r="J16337" s="308"/>
      <c r="K16337" s="51"/>
      <c r="N16337" s="309"/>
      <c r="R16337" s="17"/>
      <c r="T16337" s="17"/>
      <c r="V16337" s="17"/>
      <c r="W16337" s="51"/>
    </row>
    <row r="16338">
      <c r="A16338" s="307"/>
      <c r="B16338" s="85"/>
      <c r="C16338" s="85"/>
      <c r="D16338" s="85"/>
      <c r="E16338" s="88"/>
      <c r="G16338" s="17"/>
      <c r="I16338" s="43"/>
      <c r="J16338" s="308"/>
      <c r="K16338" s="51"/>
      <c r="N16338" s="309"/>
      <c r="R16338" s="17"/>
      <c r="T16338" s="17"/>
      <c r="V16338" s="17"/>
      <c r="W16338" s="51"/>
    </row>
    <row r="16339">
      <c r="A16339" s="307"/>
      <c r="B16339" s="85"/>
      <c r="C16339" s="85"/>
      <c r="D16339" s="85"/>
      <c r="E16339" s="88"/>
      <c r="G16339" s="17"/>
      <c r="I16339" s="43"/>
      <c r="J16339" s="308"/>
      <c r="K16339" s="51"/>
      <c r="N16339" s="309"/>
      <c r="R16339" s="17"/>
      <c r="T16339" s="17"/>
      <c r="V16339" s="17"/>
      <c r="W16339" s="51"/>
    </row>
    <row r="16340">
      <c r="A16340" s="307"/>
      <c r="B16340" s="85"/>
      <c r="C16340" s="85"/>
      <c r="D16340" s="85"/>
      <c r="E16340" s="88"/>
      <c r="G16340" s="17"/>
      <c r="I16340" s="43"/>
      <c r="J16340" s="308"/>
      <c r="K16340" s="51"/>
      <c r="N16340" s="309"/>
      <c r="R16340" s="17"/>
      <c r="T16340" s="17"/>
      <c r="V16340" s="17"/>
      <c r="W16340" s="51"/>
    </row>
    <row r="16341">
      <c r="A16341" s="307"/>
      <c r="B16341" s="85"/>
      <c r="C16341" s="85"/>
      <c r="D16341" s="85"/>
      <c r="E16341" s="88"/>
      <c r="G16341" s="17"/>
      <c r="I16341" s="43"/>
      <c r="J16341" s="308"/>
      <c r="K16341" s="51"/>
      <c r="N16341" s="309"/>
      <c r="R16341" s="17"/>
      <c r="T16341" s="17"/>
      <c r="V16341" s="17"/>
      <c r="W16341" s="51"/>
    </row>
    <row r="16342">
      <c r="A16342" s="307"/>
      <c r="B16342" s="85"/>
      <c r="C16342" s="85"/>
      <c r="D16342" s="85"/>
      <c r="E16342" s="88"/>
      <c r="G16342" s="17"/>
      <c r="I16342" s="43"/>
      <c r="J16342" s="308"/>
      <c r="K16342" s="51"/>
      <c r="N16342" s="309"/>
      <c r="R16342" s="17"/>
      <c r="T16342" s="17"/>
      <c r="V16342" s="17"/>
      <c r="W16342" s="51"/>
    </row>
    <row r="16343">
      <c r="A16343" s="307"/>
      <c r="B16343" s="85"/>
      <c r="C16343" s="85"/>
      <c r="D16343" s="85"/>
      <c r="E16343" s="88"/>
      <c r="G16343" s="17"/>
      <c r="I16343" s="43"/>
      <c r="J16343" s="308"/>
      <c r="K16343" s="51"/>
      <c r="N16343" s="309"/>
      <c r="R16343" s="17"/>
      <c r="T16343" s="17"/>
      <c r="V16343" s="17"/>
      <c r="W16343" s="51"/>
    </row>
    <row r="16344">
      <c r="A16344" s="307"/>
      <c r="B16344" s="85"/>
      <c r="C16344" s="85"/>
      <c r="D16344" s="85"/>
      <c r="E16344" s="88"/>
      <c r="G16344" s="17"/>
      <c r="I16344" s="43"/>
      <c r="J16344" s="308"/>
      <c r="K16344" s="51"/>
      <c r="N16344" s="309"/>
      <c r="R16344" s="17"/>
      <c r="T16344" s="17"/>
      <c r="V16344" s="17"/>
      <c r="W16344" s="51"/>
    </row>
    <row r="16345">
      <c r="A16345" s="307"/>
      <c r="B16345" s="85"/>
      <c r="C16345" s="85"/>
      <c r="D16345" s="85"/>
      <c r="E16345" s="88"/>
      <c r="G16345" s="17"/>
      <c r="I16345" s="43"/>
      <c r="J16345" s="308"/>
      <c r="K16345" s="51"/>
      <c r="N16345" s="309"/>
      <c r="R16345" s="17"/>
      <c r="T16345" s="17"/>
      <c r="V16345" s="17"/>
      <c r="W16345" s="51"/>
    </row>
    <row r="16346">
      <c r="A16346" s="307"/>
      <c r="B16346" s="85"/>
      <c r="C16346" s="85"/>
      <c r="D16346" s="85"/>
      <c r="E16346" s="88"/>
      <c r="G16346" s="17"/>
      <c r="I16346" s="43"/>
      <c r="J16346" s="308"/>
      <c r="K16346" s="51"/>
      <c r="N16346" s="309"/>
      <c r="R16346" s="17"/>
      <c r="T16346" s="17"/>
      <c r="V16346" s="17"/>
      <c r="W16346" s="51"/>
    </row>
    <row r="16347">
      <c r="A16347" s="307"/>
      <c r="B16347" s="85"/>
      <c r="C16347" s="85"/>
      <c r="D16347" s="85"/>
      <c r="E16347" s="88"/>
      <c r="G16347" s="17"/>
      <c r="I16347" s="43"/>
      <c r="J16347" s="308"/>
      <c r="K16347" s="51"/>
      <c r="N16347" s="309"/>
      <c r="R16347" s="17"/>
      <c r="T16347" s="17"/>
      <c r="V16347" s="17"/>
      <c r="W16347" s="51"/>
    </row>
    <row r="16348">
      <c r="A16348" s="307"/>
      <c r="B16348" s="85"/>
      <c r="C16348" s="85"/>
      <c r="D16348" s="85"/>
      <c r="E16348" s="88"/>
      <c r="G16348" s="17"/>
      <c r="I16348" s="43"/>
      <c r="J16348" s="308"/>
      <c r="K16348" s="51"/>
      <c r="N16348" s="309"/>
      <c r="R16348" s="17"/>
      <c r="T16348" s="17"/>
      <c r="V16348" s="17"/>
      <c r="W16348" s="51"/>
    </row>
    <row r="16349">
      <c r="A16349" s="307"/>
      <c r="B16349" s="85"/>
      <c r="C16349" s="85"/>
      <c r="D16349" s="85"/>
      <c r="E16349" s="88"/>
      <c r="G16349" s="17"/>
      <c r="I16349" s="43"/>
      <c r="J16349" s="308"/>
      <c r="K16349" s="51"/>
      <c r="N16349" s="309"/>
      <c r="R16349" s="17"/>
      <c r="T16349" s="17"/>
      <c r="V16349" s="17"/>
      <c r="W16349" s="51"/>
    </row>
    <row r="16350">
      <c r="A16350" s="307"/>
      <c r="B16350" s="85"/>
      <c r="C16350" s="85"/>
      <c r="D16350" s="85"/>
      <c r="E16350" s="88"/>
      <c r="G16350" s="17"/>
      <c r="I16350" s="43"/>
      <c r="J16350" s="308"/>
      <c r="K16350" s="51"/>
      <c r="N16350" s="309"/>
      <c r="R16350" s="17"/>
      <c r="T16350" s="17"/>
      <c r="V16350" s="17"/>
      <c r="W16350" s="51"/>
    </row>
    <row r="16351">
      <c r="A16351" s="307"/>
      <c r="B16351" s="85"/>
      <c r="C16351" s="85"/>
      <c r="D16351" s="85"/>
      <c r="E16351" s="88"/>
      <c r="G16351" s="17"/>
      <c r="I16351" s="43"/>
      <c r="J16351" s="308"/>
      <c r="K16351" s="51"/>
      <c r="N16351" s="309"/>
      <c r="R16351" s="17"/>
      <c r="T16351" s="17"/>
      <c r="V16351" s="17"/>
      <c r="W16351" s="51"/>
    </row>
    <row r="16352">
      <c r="A16352" s="307"/>
      <c r="B16352" s="85"/>
      <c r="C16352" s="85"/>
      <c r="D16352" s="85"/>
      <c r="E16352" s="88"/>
      <c r="G16352" s="17"/>
      <c r="I16352" s="43"/>
      <c r="J16352" s="308"/>
      <c r="K16352" s="51"/>
      <c r="N16352" s="309"/>
      <c r="R16352" s="17"/>
      <c r="T16352" s="17"/>
      <c r="V16352" s="17"/>
      <c r="W16352" s="51"/>
    </row>
    <row r="16353">
      <c r="A16353" s="307"/>
      <c r="B16353" s="85"/>
      <c r="C16353" s="85"/>
      <c r="D16353" s="85"/>
      <c r="E16353" s="88"/>
      <c r="G16353" s="17"/>
      <c r="I16353" s="43"/>
      <c r="J16353" s="308"/>
      <c r="K16353" s="51"/>
      <c r="N16353" s="309"/>
      <c r="R16353" s="17"/>
      <c r="T16353" s="17"/>
      <c r="V16353" s="17"/>
      <c r="W16353" s="51"/>
    </row>
    <row r="16354">
      <c r="A16354" s="307"/>
      <c r="B16354" s="85"/>
      <c r="C16354" s="85"/>
      <c r="D16354" s="85"/>
      <c r="E16354" s="88"/>
      <c r="G16354" s="17"/>
      <c r="I16354" s="43"/>
      <c r="J16354" s="308"/>
      <c r="K16354" s="51"/>
      <c r="N16354" s="309"/>
      <c r="R16354" s="17"/>
      <c r="T16354" s="17"/>
      <c r="V16354" s="17"/>
      <c r="W16354" s="51"/>
    </row>
    <row r="16355">
      <c r="A16355" s="307"/>
      <c r="B16355" s="85"/>
      <c r="C16355" s="85"/>
      <c r="D16355" s="85"/>
      <c r="E16355" s="88"/>
      <c r="G16355" s="17"/>
      <c r="I16355" s="43"/>
      <c r="J16355" s="308"/>
      <c r="K16355" s="51"/>
      <c r="N16355" s="309"/>
      <c r="R16355" s="17"/>
      <c r="T16355" s="17"/>
      <c r="V16355" s="17"/>
      <c r="W16355" s="51"/>
    </row>
    <row r="16356">
      <c r="A16356" s="307"/>
      <c r="B16356" s="85"/>
      <c r="C16356" s="85"/>
      <c r="D16356" s="85"/>
      <c r="E16356" s="88"/>
      <c r="G16356" s="17"/>
      <c r="I16356" s="43"/>
      <c r="J16356" s="308"/>
      <c r="K16356" s="51"/>
      <c r="N16356" s="309"/>
      <c r="R16356" s="17"/>
      <c r="T16356" s="17"/>
      <c r="V16356" s="17"/>
      <c r="W16356" s="51"/>
    </row>
    <row r="16357">
      <c r="A16357" s="307"/>
      <c r="B16357" s="85"/>
      <c r="C16357" s="85"/>
      <c r="D16357" s="85"/>
      <c r="E16357" s="88"/>
      <c r="G16357" s="17"/>
      <c r="I16357" s="43"/>
      <c r="J16357" s="308"/>
      <c r="K16357" s="51"/>
      <c r="N16357" s="309"/>
      <c r="R16357" s="17"/>
      <c r="T16357" s="17"/>
      <c r="V16357" s="17"/>
      <c r="W16357" s="51"/>
    </row>
    <row r="16358">
      <c r="A16358" s="307"/>
      <c r="B16358" s="85"/>
      <c r="C16358" s="85"/>
      <c r="D16358" s="85"/>
      <c r="E16358" s="88"/>
      <c r="G16358" s="17"/>
      <c r="I16358" s="43"/>
      <c r="J16358" s="308"/>
      <c r="K16358" s="51"/>
      <c r="N16358" s="309"/>
      <c r="R16358" s="17"/>
      <c r="T16358" s="17"/>
      <c r="V16358" s="17"/>
      <c r="W16358" s="51"/>
    </row>
    <row r="16359">
      <c r="A16359" s="307"/>
      <c r="B16359" s="85"/>
      <c r="C16359" s="85"/>
      <c r="D16359" s="85"/>
      <c r="E16359" s="88"/>
      <c r="G16359" s="17"/>
      <c r="I16359" s="43"/>
      <c r="J16359" s="308"/>
      <c r="K16359" s="51"/>
      <c r="N16359" s="309"/>
      <c r="R16359" s="17"/>
      <c r="T16359" s="17"/>
      <c r="V16359" s="17"/>
      <c r="W16359" s="51"/>
    </row>
    <row r="16360">
      <c r="A16360" s="307"/>
      <c r="B16360" s="85"/>
      <c r="C16360" s="85"/>
      <c r="D16360" s="85"/>
      <c r="E16360" s="88"/>
      <c r="G16360" s="17"/>
      <c r="I16360" s="43"/>
      <c r="J16360" s="308"/>
      <c r="K16360" s="51"/>
      <c r="N16360" s="309"/>
      <c r="R16360" s="17"/>
      <c r="T16360" s="17"/>
      <c r="V16360" s="17"/>
      <c r="W16360" s="51"/>
    </row>
    <row r="16361">
      <c r="A16361" s="307"/>
      <c r="B16361" s="85"/>
      <c r="C16361" s="85"/>
      <c r="D16361" s="85"/>
      <c r="E16361" s="88"/>
      <c r="G16361" s="17"/>
      <c r="I16361" s="43"/>
      <c r="J16361" s="308"/>
      <c r="K16361" s="51"/>
      <c r="N16361" s="309"/>
      <c r="R16361" s="17"/>
      <c r="T16361" s="17"/>
      <c r="V16361" s="17"/>
      <c r="W16361" s="51"/>
    </row>
    <row r="16362">
      <c r="A16362" s="307"/>
      <c r="B16362" s="85"/>
      <c r="C16362" s="85"/>
      <c r="D16362" s="85"/>
      <c r="E16362" s="88"/>
      <c r="G16362" s="17"/>
      <c r="I16362" s="43"/>
      <c r="J16362" s="308"/>
      <c r="K16362" s="51"/>
      <c r="N16362" s="309"/>
      <c r="R16362" s="17"/>
      <c r="T16362" s="17"/>
      <c r="V16362" s="17"/>
      <c r="W16362" s="51"/>
    </row>
    <row r="16363">
      <c r="A16363" s="307"/>
      <c r="B16363" s="85"/>
      <c r="C16363" s="85"/>
      <c r="D16363" s="85"/>
      <c r="E16363" s="88"/>
      <c r="G16363" s="17"/>
      <c r="I16363" s="43"/>
      <c r="J16363" s="308"/>
      <c r="K16363" s="51"/>
      <c r="N16363" s="309"/>
      <c r="R16363" s="17"/>
      <c r="T16363" s="17"/>
      <c r="V16363" s="17"/>
      <c r="W16363" s="51"/>
    </row>
    <row r="16364">
      <c r="A16364" s="307"/>
      <c r="B16364" s="85"/>
      <c r="C16364" s="85"/>
      <c r="D16364" s="85"/>
      <c r="E16364" s="88"/>
      <c r="G16364" s="17"/>
      <c r="I16364" s="43"/>
      <c r="J16364" s="308"/>
      <c r="K16364" s="51"/>
      <c r="N16364" s="309"/>
      <c r="R16364" s="17"/>
      <c r="T16364" s="17"/>
      <c r="V16364" s="17"/>
      <c r="W16364" s="51"/>
    </row>
    <row r="16365">
      <c r="A16365" s="307"/>
      <c r="B16365" s="85"/>
      <c r="C16365" s="85"/>
      <c r="D16365" s="85"/>
      <c r="E16365" s="88"/>
      <c r="G16365" s="17"/>
      <c r="I16365" s="43"/>
      <c r="J16365" s="308"/>
      <c r="K16365" s="51"/>
      <c r="N16365" s="309"/>
      <c r="R16365" s="17"/>
      <c r="T16365" s="17"/>
      <c r="V16365" s="17"/>
      <c r="W16365" s="51"/>
    </row>
    <row r="16366">
      <c r="A16366" s="307"/>
      <c r="B16366" s="85"/>
      <c r="C16366" s="85"/>
      <c r="D16366" s="85"/>
      <c r="E16366" s="88"/>
      <c r="G16366" s="17"/>
      <c r="I16366" s="43"/>
      <c r="J16366" s="308"/>
      <c r="K16366" s="51"/>
      <c r="N16366" s="309"/>
      <c r="R16366" s="17"/>
      <c r="T16366" s="17"/>
      <c r="V16366" s="17"/>
      <c r="W16366" s="51"/>
    </row>
    <row r="16367">
      <c r="A16367" s="307"/>
      <c r="B16367" s="85"/>
      <c r="C16367" s="85"/>
      <c r="D16367" s="85"/>
      <c r="E16367" s="88"/>
      <c r="G16367" s="17"/>
      <c r="I16367" s="43"/>
      <c r="J16367" s="308"/>
      <c r="K16367" s="51"/>
      <c r="N16367" s="309"/>
      <c r="R16367" s="17"/>
      <c r="T16367" s="17"/>
      <c r="V16367" s="17"/>
      <c r="W16367" s="51"/>
    </row>
    <row r="16368">
      <c r="A16368" s="307"/>
      <c r="B16368" s="85"/>
      <c r="C16368" s="85"/>
      <c r="D16368" s="85"/>
      <c r="E16368" s="88"/>
      <c r="G16368" s="17"/>
      <c r="I16368" s="43"/>
      <c r="J16368" s="308"/>
      <c r="K16368" s="51"/>
      <c r="N16368" s="309"/>
      <c r="R16368" s="17"/>
      <c r="T16368" s="17"/>
      <c r="V16368" s="17"/>
      <c r="W16368" s="51"/>
    </row>
    <row r="16369">
      <c r="A16369" s="307"/>
      <c r="B16369" s="85"/>
      <c r="C16369" s="85"/>
      <c r="D16369" s="85"/>
      <c r="E16369" s="88"/>
      <c r="G16369" s="17"/>
      <c r="I16369" s="43"/>
      <c r="J16369" s="308"/>
      <c r="K16369" s="51"/>
      <c r="N16369" s="309"/>
      <c r="R16369" s="17"/>
      <c r="T16369" s="17"/>
      <c r="V16369" s="17"/>
      <c r="W16369" s="51"/>
    </row>
    <row r="16370">
      <c r="A16370" s="307"/>
      <c r="B16370" s="85"/>
      <c r="C16370" s="85"/>
      <c r="D16370" s="85"/>
      <c r="E16370" s="88"/>
      <c r="G16370" s="17"/>
      <c r="I16370" s="43"/>
      <c r="J16370" s="308"/>
      <c r="K16370" s="51"/>
      <c r="N16370" s="309"/>
      <c r="R16370" s="17"/>
      <c r="T16370" s="17"/>
      <c r="V16370" s="17"/>
      <c r="W16370" s="51"/>
    </row>
    <row r="16371">
      <c r="A16371" s="307"/>
      <c r="B16371" s="85"/>
      <c r="C16371" s="85"/>
      <c r="D16371" s="85"/>
      <c r="E16371" s="88"/>
      <c r="G16371" s="17"/>
      <c r="I16371" s="43"/>
      <c r="J16371" s="308"/>
      <c r="K16371" s="51"/>
      <c r="N16371" s="309"/>
      <c r="R16371" s="17"/>
      <c r="T16371" s="17"/>
      <c r="V16371" s="17"/>
      <c r="W16371" s="51"/>
    </row>
    <row r="16372">
      <c r="A16372" s="307"/>
      <c r="B16372" s="85"/>
      <c r="C16372" s="85"/>
      <c r="D16372" s="85"/>
      <c r="E16372" s="88"/>
      <c r="G16372" s="17"/>
      <c r="I16372" s="43"/>
      <c r="J16372" s="308"/>
      <c r="K16372" s="51"/>
      <c r="N16372" s="309"/>
      <c r="R16372" s="17"/>
      <c r="T16372" s="17"/>
      <c r="V16372" s="17"/>
      <c r="W16372" s="51"/>
    </row>
    <row r="16373">
      <c r="A16373" s="307"/>
      <c r="B16373" s="85"/>
      <c r="C16373" s="85"/>
      <c r="D16373" s="85"/>
      <c r="E16373" s="88"/>
      <c r="G16373" s="17"/>
      <c r="I16373" s="43"/>
      <c r="J16373" s="308"/>
      <c r="K16373" s="51"/>
      <c r="N16373" s="309"/>
      <c r="R16373" s="17"/>
      <c r="T16373" s="17"/>
      <c r="V16373" s="17"/>
      <c r="W16373" s="51"/>
    </row>
    <row r="16374">
      <c r="A16374" s="307"/>
      <c r="B16374" s="85"/>
      <c r="C16374" s="85"/>
      <c r="D16374" s="85"/>
      <c r="E16374" s="88"/>
      <c r="G16374" s="17"/>
      <c r="I16374" s="43"/>
      <c r="J16374" s="308"/>
      <c r="K16374" s="51"/>
      <c r="N16374" s="309"/>
      <c r="R16374" s="17"/>
      <c r="T16374" s="17"/>
      <c r="V16374" s="17"/>
      <c r="W16374" s="51"/>
    </row>
    <row r="16375">
      <c r="A16375" s="307"/>
      <c r="B16375" s="85"/>
      <c r="C16375" s="85"/>
      <c r="D16375" s="85"/>
      <c r="E16375" s="88"/>
      <c r="G16375" s="17"/>
      <c r="I16375" s="43"/>
      <c r="J16375" s="308"/>
      <c r="K16375" s="51"/>
      <c r="N16375" s="309"/>
      <c r="R16375" s="17"/>
      <c r="T16375" s="17"/>
      <c r="V16375" s="17"/>
      <c r="W16375" s="51"/>
    </row>
    <row r="16376">
      <c r="A16376" s="307"/>
      <c r="B16376" s="85"/>
      <c r="C16376" s="85"/>
      <c r="D16376" s="85"/>
      <c r="E16376" s="88"/>
      <c r="G16376" s="17"/>
      <c r="I16376" s="43"/>
      <c r="J16376" s="308"/>
      <c r="K16376" s="51"/>
      <c r="N16376" s="309"/>
      <c r="R16376" s="17"/>
      <c r="T16376" s="17"/>
      <c r="V16376" s="17"/>
      <c r="W16376" s="51"/>
    </row>
    <row r="16377">
      <c r="A16377" s="307"/>
      <c r="B16377" s="85"/>
      <c r="C16377" s="85"/>
      <c r="D16377" s="85"/>
      <c r="E16377" s="88"/>
      <c r="G16377" s="17"/>
      <c r="I16377" s="43"/>
      <c r="J16377" s="308"/>
      <c r="K16377" s="51"/>
      <c r="N16377" s="309"/>
      <c r="R16377" s="17"/>
      <c r="T16377" s="17"/>
      <c r="V16377" s="17"/>
      <c r="W16377" s="51"/>
    </row>
    <row r="16378">
      <c r="A16378" s="307"/>
      <c r="B16378" s="85"/>
      <c r="C16378" s="85"/>
      <c r="D16378" s="85"/>
      <c r="E16378" s="88"/>
      <c r="G16378" s="17"/>
      <c r="I16378" s="43"/>
      <c r="J16378" s="308"/>
      <c r="K16378" s="51"/>
      <c r="N16378" s="309"/>
      <c r="R16378" s="17"/>
      <c r="T16378" s="17"/>
      <c r="V16378" s="17"/>
      <c r="W16378" s="51"/>
    </row>
    <row r="16379">
      <c r="A16379" s="307"/>
      <c r="B16379" s="85"/>
      <c r="C16379" s="85"/>
      <c r="D16379" s="85"/>
      <c r="E16379" s="88"/>
      <c r="G16379" s="17"/>
      <c r="I16379" s="43"/>
      <c r="J16379" s="308"/>
      <c r="K16379" s="51"/>
      <c r="N16379" s="309"/>
      <c r="R16379" s="17"/>
      <c r="T16379" s="17"/>
      <c r="V16379" s="17"/>
      <c r="W16379" s="51"/>
    </row>
    <row r="16380">
      <c r="A16380" s="307"/>
      <c r="B16380" s="85"/>
      <c r="C16380" s="85"/>
      <c r="D16380" s="85"/>
      <c r="E16380" s="88"/>
      <c r="G16380" s="17"/>
      <c r="I16380" s="43"/>
      <c r="J16380" s="308"/>
      <c r="K16380" s="51"/>
      <c r="N16380" s="309"/>
      <c r="R16380" s="17"/>
      <c r="T16380" s="17"/>
      <c r="V16380" s="17"/>
      <c r="W16380" s="51"/>
    </row>
    <row r="16381">
      <c r="A16381" s="307"/>
      <c r="B16381" s="85"/>
      <c r="C16381" s="85"/>
      <c r="D16381" s="85"/>
      <c r="E16381" s="88"/>
      <c r="G16381" s="17"/>
      <c r="I16381" s="43"/>
      <c r="J16381" s="308"/>
      <c r="K16381" s="51"/>
      <c r="N16381" s="309"/>
      <c r="R16381" s="17"/>
      <c r="T16381" s="17"/>
      <c r="V16381" s="17"/>
      <c r="W16381" s="51"/>
    </row>
    <row r="16382">
      <c r="A16382" s="307"/>
      <c r="B16382" s="85"/>
      <c r="C16382" s="85"/>
      <c r="D16382" s="85"/>
      <c r="E16382" s="88"/>
      <c r="G16382" s="17"/>
      <c r="I16382" s="43"/>
      <c r="J16382" s="308"/>
      <c r="K16382" s="51"/>
      <c r="N16382" s="309"/>
      <c r="R16382" s="17"/>
      <c r="T16382" s="17"/>
      <c r="V16382" s="17"/>
      <c r="W16382" s="51"/>
    </row>
    <row r="16383">
      <c r="A16383" s="307"/>
      <c r="B16383" s="85"/>
      <c r="C16383" s="85"/>
      <c r="D16383" s="85"/>
      <c r="E16383" s="88"/>
      <c r="G16383" s="17"/>
      <c r="I16383" s="43"/>
      <c r="J16383" s="308"/>
      <c r="K16383" s="51"/>
      <c r="N16383" s="309"/>
      <c r="R16383" s="17"/>
      <c r="T16383" s="17"/>
      <c r="V16383" s="17"/>
      <c r="W16383" s="51"/>
    </row>
    <row r="16384">
      <c r="A16384" s="307"/>
      <c r="B16384" s="85"/>
      <c r="C16384" s="85"/>
      <c r="D16384" s="85"/>
      <c r="E16384" s="88"/>
      <c r="G16384" s="17"/>
      <c r="I16384" s="43"/>
      <c r="J16384" s="308"/>
      <c r="K16384" s="51"/>
      <c r="N16384" s="309"/>
      <c r="R16384" s="17"/>
      <c r="T16384" s="17"/>
      <c r="V16384" s="17"/>
      <c r="W16384" s="51"/>
    </row>
    <row r="16385">
      <c r="A16385" s="307"/>
      <c r="B16385" s="85"/>
      <c r="C16385" s="85"/>
      <c r="D16385" s="85"/>
      <c r="E16385" s="88"/>
      <c r="G16385" s="17"/>
      <c r="I16385" s="43"/>
      <c r="J16385" s="308"/>
      <c r="K16385" s="51"/>
      <c r="N16385" s="309"/>
      <c r="R16385" s="17"/>
      <c r="T16385" s="17"/>
      <c r="V16385" s="17"/>
      <c r="W16385" s="51"/>
    </row>
    <row r="16386">
      <c r="A16386" s="307"/>
      <c r="B16386" s="85"/>
      <c r="C16386" s="85"/>
      <c r="D16386" s="85"/>
      <c r="E16386" s="88"/>
      <c r="G16386" s="17"/>
      <c r="I16386" s="43"/>
      <c r="J16386" s="308"/>
      <c r="K16386" s="51"/>
      <c r="N16386" s="309"/>
      <c r="R16386" s="17"/>
      <c r="T16386" s="17"/>
      <c r="V16386" s="17"/>
      <c r="W16386" s="51"/>
    </row>
    <row r="16387">
      <c r="A16387" s="307"/>
      <c r="B16387" s="85"/>
      <c r="C16387" s="85"/>
      <c r="D16387" s="85"/>
      <c r="E16387" s="88"/>
      <c r="G16387" s="17"/>
      <c r="I16387" s="43"/>
      <c r="J16387" s="308"/>
      <c r="K16387" s="51"/>
      <c r="N16387" s="309"/>
      <c r="R16387" s="17"/>
      <c r="T16387" s="17"/>
      <c r="V16387" s="17"/>
      <c r="W16387" s="51"/>
    </row>
    <row r="16388">
      <c r="A16388" s="307"/>
      <c r="B16388" s="85"/>
      <c r="C16388" s="85"/>
      <c r="D16388" s="85"/>
      <c r="E16388" s="88"/>
      <c r="G16388" s="17"/>
      <c r="I16388" s="43"/>
      <c r="J16388" s="308"/>
      <c r="K16388" s="51"/>
      <c r="N16388" s="309"/>
      <c r="R16388" s="17"/>
      <c r="T16388" s="17"/>
      <c r="V16388" s="17"/>
      <c r="W16388" s="51"/>
    </row>
    <row r="16389">
      <c r="A16389" s="307"/>
      <c r="B16389" s="85"/>
      <c r="C16389" s="85"/>
      <c r="D16389" s="85"/>
      <c r="E16389" s="88"/>
      <c r="G16389" s="17"/>
      <c r="I16389" s="43"/>
      <c r="J16389" s="308"/>
      <c r="K16389" s="51"/>
      <c r="N16389" s="309"/>
      <c r="R16389" s="17"/>
      <c r="T16389" s="17"/>
      <c r="V16389" s="17"/>
      <c r="W16389" s="51"/>
    </row>
    <row r="16390">
      <c r="A16390" s="307"/>
      <c r="B16390" s="85"/>
      <c r="C16390" s="85"/>
      <c r="D16390" s="85"/>
      <c r="E16390" s="88"/>
      <c r="G16390" s="17"/>
      <c r="I16390" s="43"/>
      <c r="J16390" s="308"/>
      <c r="K16390" s="51"/>
      <c r="N16390" s="309"/>
      <c r="R16390" s="17"/>
      <c r="T16390" s="17"/>
      <c r="V16390" s="17"/>
      <c r="W16390" s="51"/>
    </row>
    <row r="16391">
      <c r="A16391" s="307"/>
      <c r="B16391" s="85"/>
      <c r="C16391" s="85"/>
      <c r="D16391" s="85"/>
      <c r="E16391" s="88"/>
      <c r="G16391" s="17"/>
      <c r="I16391" s="43"/>
      <c r="J16391" s="308"/>
      <c r="K16391" s="51"/>
      <c r="N16391" s="309"/>
      <c r="R16391" s="17"/>
      <c r="T16391" s="17"/>
      <c r="V16391" s="17"/>
      <c r="W16391" s="51"/>
    </row>
    <row r="16392">
      <c r="A16392" s="307"/>
      <c r="B16392" s="85"/>
      <c r="C16392" s="85"/>
      <c r="D16392" s="85"/>
      <c r="E16392" s="88"/>
      <c r="G16392" s="17"/>
      <c r="I16392" s="43"/>
      <c r="J16392" s="308"/>
      <c r="K16392" s="51"/>
      <c r="N16392" s="309"/>
      <c r="R16392" s="17"/>
      <c r="T16392" s="17"/>
      <c r="V16392" s="17"/>
      <c r="W16392" s="51"/>
    </row>
    <row r="16393">
      <c r="A16393" s="307"/>
      <c r="B16393" s="85"/>
      <c r="C16393" s="85"/>
      <c r="D16393" s="85"/>
      <c r="E16393" s="88"/>
      <c r="G16393" s="17"/>
      <c r="I16393" s="43"/>
      <c r="J16393" s="308"/>
      <c r="K16393" s="51"/>
      <c r="N16393" s="309"/>
      <c r="R16393" s="17"/>
      <c r="T16393" s="17"/>
      <c r="V16393" s="17"/>
      <c r="W16393" s="51"/>
    </row>
    <row r="16394">
      <c r="A16394" s="307"/>
      <c r="B16394" s="85"/>
      <c r="C16394" s="85"/>
      <c r="D16394" s="85"/>
      <c r="E16394" s="88"/>
      <c r="G16394" s="17"/>
      <c r="I16394" s="43"/>
      <c r="J16394" s="308"/>
      <c r="K16394" s="51"/>
      <c r="N16394" s="309"/>
      <c r="R16394" s="17"/>
      <c r="T16394" s="17"/>
      <c r="V16394" s="17"/>
      <c r="W16394" s="51"/>
    </row>
    <row r="16395">
      <c r="A16395" s="307"/>
      <c r="B16395" s="85"/>
      <c r="C16395" s="85"/>
      <c r="D16395" s="85"/>
      <c r="E16395" s="88"/>
      <c r="G16395" s="17"/>
      <c r="I16395" s="43"/>
      <c r="J16395" s="308"/>
      <c r="K16395" s="51"/>
      <c r="N16395" s="309"/>
      <c r="R16395" s="17"/>
      <c r="T16395" s="17"/>
      <c r="V16395" s="17"/>
      <c r="W16395" s="51"/>
    </row>
    <row r="16396">
      <c r="A16396" s="307"/>
      <c r="B16396" s="85"/>
      <c r="C16396" s="85"/>
      <c r="D16396" s="85"/>
      <c r="E16396" s="88"/>
      <c r="G16396" s="17"/>
      <c r="I16396" s="43"/>
      <c r="J16396" s="308"/>
      <c r="K16396" s="51"/>
      <c r="N16396" s="309"/>
      <c r="R16396" s="17"/>
      <c r="T16396" s="17"/>
      <c r="V16396" s="17"/>
      <c r="W16396" s="51"/>
    </row>
    <row r="16397">
      <c r="A16397" s="307"/>
      <c r="B16397" s="85"/>
      <c r="C16397" s="85"/>
      <c r="D16397" s="85"/>
      <c r="E16397" s="88"/>
      <c r="G16397" s="17"/>
      <c r="I16397" s="43"/>
      <c r="J16397" s="308"/>
      <c r="K16397" s="51"/>
      <c r="N16397" s="309"/>
      <c r="R16397" s="17"/>
      <c r="T16397" s="17"/>
      <c r="V16397" s="17"/>
      <c r="W16397" s="51"/>
    </row>
    <row r="16398">
      <c r="A16398" s="307"/>
      <c r="B16398" s="85"/>
      <c r="C16398" s="85"/>
      <c r="D16398" s="85"/>
      <c r="E16398" s="88"/>
      <c r="G16398" s="17"/>
      <c r="I16398" s="43"/>
      <c r="J16398" s="308"/>
      <c r="K16398" s="51"/>
      <c r="N16398" s="309"/>
      <c r="R16398" s="17"/>
      <c r="T16398" s="17"/>
      <c r="V16398" s="17"/>
      <c r="W16398" s="51"/>
    </row>
    <row r="16399">
      <c r="A16399" s="307"/>
      <c r="B16399" s="85"/>
      <c r="C16399" s="85"/>
      <c r="D16399" s="85"/>
      <c r="E16399" s="88"/>
      <c r="G16399" s="17"/>
      <c r="I16399" s="43"/>
      <c r="J16399" s="308"/>
      <c r="K16399" s="51"/>
      <c r="N16399" s="309"/>
      <c r="R16399" s="17"/>
      <c r="T16399" s="17"/>
      <c r="V16399" s="17"/>
      <c r="W16399" s="51"/>
    </row>
    <row r="16400">
      <c r="A16400" s="307"/>
      <c r="B16400" s="85"/>
      <c r="C16400" s="85"/>
      <c r="D16400" s="85"/>
      <c r="E16400" s="88"/>
      <c r="G16400" s="17"/>
      <c r="I16400" s="43"/>
      <c r="J16400" s="308"/>
      <c r="K16400" s="51"/>
      <c r="N16400" s="309"/>
      <c r="R16400" s="17"/>
      <c r="T16400" s="17"/>
      <c r="V16400" s="17"/>
      <c r="W16400" s="51"/>
    </row>
    <row r="16401">
      <c r="A16401" s="307"/>
      <c r="B16401" s="85"/>
      <c r="C16401" s="85"/>
      <c r="D16401" s="85"/>
      <c r="E16401" s="88"/>
      <c r="G16401" s="17"/>
      <c r="I16401" s="43"/>
      <c r="J16401" s="308"/>
      <c r="K16401" s="51"/>
      <c r="N16401" s="309"/>
      <c r="R16401" s="17"/>
      <c r="T16401" s="17"/>
      <c r="V16401" s="17"/>
      <c r="W16401" s="51"/>
    </row>
    <row r="16402">
      <c r="A16402" s="307"/>
      <c r="B16402" s="85"/>
      <c r="C16402" s="85"/>
      <c r="D16402" s="85"/>
      <c r="E16402" s="88"/>
      <c r="G16402" s="17"/>
      <c r="I16402" s="43"/>
      <c r="J16402" s="308"/>
      <c r="K16402" s="51"/>
      <c r="N16402" s="309"/>
      <c r="R16402" s="17"/>
      <c r="T16402" s="17"/>
      <c r="V16402" s="17"/>
      <c r="W16402" s="51"/>
    </row>
    <row r="16403">
      <c r="A16403" s="307"/>
      <c r="B16403" s="85"/>
      <c r="C16403" s="85"/>
      <c r="D16403" s="85"/>
      <c r="E16403" s="88"/>
      <c r="G16403" s="17"/>
      <c r="I16403" s="43"/>
      <c r="J16403" s="308"/>
      <c r="K16403" s="51"/>
      <c r="N16403" s="309"/>
      <c r="R16403" s="17"/>
      <c r="T16403" s="17"/>
      <c r="V16403" s="17"/>
      <c r="W16403" s="51"/>
    </row>
    <row r="16404">
      <c r="A16404" s="307"/>
      <c r="B16404" s="85"/>
      <c r="C16404" s="85"/>
      <c r="D16404" s="85"/>
      <c r="E16404" s="88"/>
      <c r="G16404" s="17"/>
      <c r="I16404" s="43"/>
      <c r="J16404" s="308"/>
      <c r="K16404" s="51"/>
      <c r="N16404" s="309"/>
      <c r="R16404" s="17"/>
      <c r="T16404" s="17"/>
      <c r="V16404" s="17"/>
      <c r="W16404" s="51"/>
    </row>
    <row r="16405">
      <c r="A16405" s="307"/>
      <c r="B16405" s="85"/>
      <c r="C16405" s="85"/>
      <c r="D16405" s="85"/>
      <c r="E16405" s="88"/>
      <c r="G16405" s="17"/>
      <c r="I16405" s="43"/>
      <c r="J16405" s="308"/>
      <c r="K16405" s="51"/>
      <c r="N16405" s="309"/>
      <c r="R16405" s="17"/>
      <c r="T16405" s="17"/>
      <c r="V16405" s="17"/>
      <c r="W16405" s="51"/>
    </row>
    <row r="16406">
      <c r="A16406" s="307"/>
      <c r="B16406" s="85"/>
      <c r="C16406" s="85"/>
      <c r="D16406" s="85"/>
      <c r="E16406" s="88"/>
      <c r="G16406" s="17"/>
      <c r="I16406" s="43"/>
      <c r="J16406" s="308"/>
      <c r="K16406" s="51"/>
      <c r="N16406" s="309"/>
      <c r="R16406" s="17"/>
      <c r="T16406" s="17"/>
      <c r="V16406" s="17"/>
      <c r="W16406" s="51"/>
    </row>
    <row r="16407">
      <c r="A16407" s="307"/>
      <c r="B16407" s="85"/>
      <c r="C16407" s="85"/>
      <c r="D16407" s="85"/>
      <c r="E16407" s="88"/>
      <c r="G16407" s="17"/>
      <c r="I16407" s="43"/>
      <c r="J16407" s="308"/>
      <c r="K16407" s="51"/>
      <c r="N16407" s="309"/>
      <c r="R16407" s="17"/>
      <c r="T16407" s="17"/>
      <c r="V16407" s="17"/>
      <c r="W16407" s="51"/>
    </row>
    <row r="16408">
      <c r="A16408" s="307"/>
      <c r="B16408" s="85"/>
      <c r="C16408" s="85"/>
      <c r="D16408" s="85"/>
      <c r="E16408" s="88"/>
      <c r="G16408" s="17"/>
      <c r="I16408" s="43"/>
      <c r="J16408" s="308"/>
      <c r="K16408" s="51"/>
      <c r="N16408" s="309"/>
      <c r="R16408" s="17"/>
      <c r="T16408" s="17"/>
      <c r="V16408" s="17"/>
      <c r="W16408" s="51"/>
    </row>
    <row r="16409">
      <c r="A16409" s="307"/>
      <c r="B16409" s="85"/>
      <c r="C16409" s="85"/>
      <c r="D16409" s="85"/>
      <c r="E16409" s="88"/>
      <c r="G16409" s="17"/>
      <c r="I16409" s="43"/>
      <c r="J16409" s="308"/>
      <c r="K16409" s="51"/>
      <c r="N16409" s="309"/>
      <c r="R16409" s="17"/>
      <c r="T16409" s="17"/>
      <c r="V16409" s="17"/>
      <c r="W16409" s="51"/>
    </row>
    <row r="16410">
      <c r="A16410" s="307"/>
      <c r="B16410" s="85"/>
      <c r="C16410" s="85"/>
      <c r="D16410" s="85"/>
      <c r="E16410" s="88"/>
      <c r="G16410" s="17"/>
      <c r="I16410" s="43"/>
      <c r="J16410" s="308"/>
      <c r="K16410" s="51"/>
      <c r="N16410" s="309"/>
      <c r="R16410" s="17"/>
      <c r="T16410" s="17"/>
      <c r="V16410" s="17"/>
      <c r="W16410" s="51"/>
    </row>
    <row r="16411">
      <c r="A16411" s="307"/>
      <c r="B16411" s="85"/>
      <c r="C16411" s="85"/>
      <c r="D16411" s="85"/>
      <c r="E16411" s="88"/>
      <c r="G16411" s="17"/>
      <c r="I16411" s="43"/>
      <c r="J16411" s="308"/>
      <c r="K16411" s="51"/>
      <c r="N16411" s="309"/>
      <c r="R16411" s="17"/>
      <c r="T16411" s="17"/>
      <c r="V16411" s="17"/>
      <c r="W16411" s="51"/>
    </row>
    <row r="16412">
      <c r="A16412" s="307"/>
      <c r="B16412" s="85"/>
      <c r="C16412" s="85"/>
      <c r="D16412" s="85"/>
      <c r="E16412" s="88"/>
      <c r="G16412" s="17"/>
      <c r="I16412" s="43"/>
      <c r="J16412" s="308"/>
      <c r="K16412" s="51"/>
      <c r="N16412" s="309"/>
      <c r="R16412" s="17"/>
      <c r="T16412" s="17"/>
      <c r="V16412" s="17"/>
      <c r="W16412" s="51"/>
    </row>
    <row r="16413">
      <c r="A16413" s="307"/>
      <c r="B16413" s="85"/>
      <c r="C16413" s="85"/>
      <c r="D16413" s="85"/>
      <c r="E16413" s="88"/>
      <c r="G16413" s="17"/>
      <c r="I16413" s="43"/>
      <c r="J16413" s="308"/>
      <c r="K16413" s="51"/>
      <c r="N16413" s="309"/>
      <c r="R16413" s="17"/>
      <c r="T16413" s="17"/>
      <c r="V16413" s="17"/>
      <c r="W16413" s="51"/>
    </row>
    <row r="16414">
      <c r="A16414" s="307"/>
      <c r="B16414" s="85"/>
      <c r="C16414" s="85"/>
      <c r="D16414" s="85"/>
      <c r="E16414" s="88"/>
      <c r="G16414" s="17"/>
      <c r="I16414" s="43"/>
      <c r="J16414" s="308"/>
      <c r="K16414" s="51"/>
      <c r="N16414" s="309"/>
      <c r="R16414" s="17"/>
      <c r="T16414" s="17"/>
      <c r="V16414" s="17"/>
      <c r="W16414" s="51"/>
    </row>
    <row r="16415">
      <c r="A16415" s="307"/>
      <c r="B16415" s="85"/>
      <c r="C16415" s="85"/>
      <c r="D16415" s="85"/>
      <c r="E16415" s="88"/>
      <c r="G16415" s="17"/>
      <c r="I16415" s="43"/>
      <c r="J16415" s="308"/>
      <c r="K16415" s="51"/>
      <c r="N16415" s="309"/>
      <c r="R16415" s="17"/>
      <c r="T16415" s="17"/>
      <c r="V16415" s="17"/>
      <c r="W16415" s="51"/>
    </row>
    <row r="16416">
      <c r="A16416" s="307"/>
      <c r="B16416" s="85"/>
      <c r="C16416" s="85"/>
      <c r="D16416" s="85"/>
      <c r="E16416" s="88"/>
      <c r="G16416" s="17"/>
      <c r="I16416" s="43"/>
      <c r="J16416" s="308"/>
      <c r="K16416" s="51"/>
      <c r="N16416" s="309"/>
      <c r="R16416" s="17"/>
      <c r="T16416" s="17"/>
      <c r="V16416" s="17"/>
      <c r="W16416" s="51"/>
    </row>
    <row r="16417">
      <c r="A16417" s="307"/>
      <c r="B16417" s="85"/>
      <c r="C16417" s="85"/>
      <c r="D16417" s="85"/>
      <c r="E16417" s="88"/>
      <c r="G16417" s="17"/>
      <c r="I16417" s="43"/>
      <c r="J16417" s="308"/>
      <c r="K16417" s="51"/>
      <c r="N16417" s="309"/>
      <c r="R16417" s="17"/>
      <c r="T16417" s="17"/>
      <c r="V16417" s="17"/>
      <c r="W16417" s="51"/>
    </row>
    <row r="16418">
      <c r="A16418" s="307"/>
      <c r="B16418" s="85"/>
      <c r="C16418" s="85"/>
      <c r="D16418" s="85"/>
      <c r="E16418" s="88"/>
      <c r="G16418" s="17"/>
      <c r="I16418" s="43"/>
      <c r="J16418" s="308"/>
      <c r="K16418" s="51"/>
      <c r="N16418" s="309"/>
      <c r="R16418" s="17"/>
      <c r="T16418" s="17"/>
      <c r="V16418" s="17"/>
      <c r="W16418" s="51"/>
    </row>
    <row r="16419">
      <c r="A16419" s="307"/>
      <c r="B16419" s="85"/>
      <c r="C16419" s="85"/>
      <c r="D16419" s="85"/>
      <c r="E16419" s="88"/>
      <c r="G16419" s="17"/>
      <c r="I16419" s="43"/>
      <c r="J16419" s="308"/>
      <c r="K16419" s="51"/>
      <c r="N16419" s="309"/>
      <c r="R16419" s="17"/>
      <c r="T16419" s="17"/>
      <c r="V16419" s="17"/>
      <c r="W16419" s="51"/>
    </row>
    <row r="16420">
      <c r="A16420" s="307"/>
      <c r="B16420" s="85"/>
      <c r="C16420" s="85"/>
      <c r="D16420" s="85"/>
      <c r="E16420" s="88"/>
      <c r="G16420" s="17"/>
      <c r="I16420" s="43"/>
      <c r="J16420" s="308"/>
      <c r="K16420" s="51"/>
      <c r="N16420" s="309"/>
      <c r="R16420" s="17"/>
      <c r="T16420" s="17"/>
      <c r="V16420" s="17"/>
      <c r="W16420" s="51"/>
    </row>
    <row r="16421">
      <c r="A16421" s="307"/>
      <c r="B16421" s="85"/>
      <c r="C16421" s="85"/>
      <c r="D16421" s="85"/>
      <c r="E16421" s="88"/>
      <c r="G16421" s="17"/>
      <c r="I16421" s="43"/>
      <c r="J16421" s="308"/>
      <c r="K16421" s="51"/>
      <c r="N16421" s="309"/>
      <c r="R16421" s="17"/>
      <c r="T16421" s="17"/>
      <c r="V16421" s="17"/>
      <c r="W16421" s="51"/>
    </row>
    <row r="16422">
      <c r="A16422" s="307"/>
      <c r="B16422" s="85"/>
      <c r="C16422" s="85"/>
      <c r="D16422" s="85"/>
      <c r="E16422" s="88"/>
      <c r="G16422" s="17"/>
      <c r="I16422" s="43"/>
      <c r="J16422" s="308"/>
      <c r="K16422" s="51"/>
      <c r="N16422" s="309"/>
      <c r="R16422" s="17"/>
      <c r="T16422" s="17"/>
      <c r="V16422" s="17"/>
      <c r="W16422" s="51"/>
    </row>
    <row r="16423">
      <c r="A16423" s="307"/>
      <c r="B16423" s="85"/>
      <c r="C16423" s="85"/>
      <c r="D16423" s="85"/>
      <c r="E16423" s="88"/>
      <c r="G16423" s="17"/>
      <c r="I16423" s="43"/>
      <c r="J16423" s="308"/>
      <c r="K16423" s="51"/>
      <c r="N16423" s="309"/>
      <c r="R16423" s="17"/>
      <c r="T16423" s="17"/>
      <c r="V16423" s="17"/>
      <c r="W16423" s="51"/>
    </row>
    <row r="16424">
      <c r="A16424" s="307"/>
      <c r="B16424" s="85"/>
      <c r="C16424" s="85"/>
      <c r="D16424" s="85"/>
      <c r="E16424" s="88"/>
      <c r="G16424" s="17"/>
      <c r="I16424" s="43"/>
      <c r="J16424" s="308"/>
      <c r="K16424" s="51"/>
      <c r="N16424" s="309"/>
      <c r="R16424" s="17"/>
      <c r="T16424" s="17"/>
      <c r="V16424" s="17"/>
      <c r="W16424" s="51"/>
    </row>
    <row r="16425">
      <c r="A16425" s="307"/>
      <c r="B16425" s="85"/>
      <c r="C16425" s="85"/>
      <c r="D16425" s="85"/>
      <c r="E16425" s="88"/>
      <c r="G16425" s="17"/>
      <c r="I16425" s="43"/>
      <c r="J16425" s="308"/>
      <c r="K16425" s="51"/>
      <c r="N16425" s="309"/>
      <c r="R16425" s="17"/>
      <c r="T16425" s="17"/>
      <c r="V16425" s="17"/>
      <c r="W16425" s="51"/>
    </row>
    <row r="16426">
      <c r="A16426" s="307"/>
      <c r="B16426" s="85"/>
      <c r="C16426" s="85"/>
      <c r="D16426" s="85"/>
      <c r="E16426" s="88"/>
      <c r="G16426" s="17"/>
      <c r="I16426" s="43"/>
      <c r="J16426" s="308"/>
      <c r="K16426" s="51"/>
      <c r="N16426" s="309"/>
      <c r="R16426" s="17"/>
      <c r="T16426" s="17"/>
      <c r="V16426" s="17"/>
      <c r="W16426" s="51"/>
    </row>
    <row r="16427">
      <c r="A16427" s="307"/>
      <c r="B16427" s="85"/>
      <c r="C16427" s="85"/>
      <c r="D16427" s="85"/>
      <c r="E16427" s="88"/>
      <c r="G16427" s="17"/>
      <c r="I16427" s="43"/>
      <c r="J16427" s="308"/>
      <c r="K16427" s="51"/>
      <c r="N16427" s="309"/>
      <c r="R16427" s="17"/>
      <c r="T16427" s="17"/>
      <c r="V16427" s="17"/>
      <c r="W16427" s="51"/>
    </row>
    <row r="16428">
      <c r="A16428" s="307"/>
      <c r="B16428" s="85"/>
      <c r="C16428" s="85"/>
      <c r="D16428" s="85"/>
      <c r="E16428" s="88"/>
      <c r="G16428" s="17"/>
      <c r="I16428" s="43"/>
      <c r="J16428" s="308"/>
      <c r="K16428" s="51"/>
      <c r="N16428" s="309"/>
      <c r="R16428" s="17"/>
      <c r="T16428" s="17"/>
      <c r="V16428" s="17"/>
      <c r="W16428" s="51"/>
    </row>
    <row r="16429">
      <c r="A16429" s="307"/>
      <c r="B16429" s="85"/>
      <c r="C16429" s="85"/>
      <c r="D16429" s="85"/>
      <c r="E16429" s="88"/>
      <c r="G16429" s="17"/>
      <c r="I16429" s="43"/>
      <c r="J16429" s="308"/>
      <c r="K16429" s="51"/>
      <c r="N16429" s="309"/>
      <c r="R16429" s="17"/>
      <c r="T16429" s="17"/>
      <c r="V16429" s="17"/>
      <c r="W16429" s="51"/>
    </row>
    <row r="16430">
      <c r="A16430" s="307"/>
      <c r="B16430" s="85"/>
      <c r="C16430" s="85"/>
      <c r="D16430" s="85"/>
      <c r="E16430" s="88"/>
      <c r="G16430" s="17"/>
      <c r="I16430" s="43"/>
      <c r="J16430" s="308"/>
      <c r="K16430" s="51"/>
      <c r="N16430" s="309"/>
      <c r="R16430" s="17"/>
      <c r="T16430" s="17"/>
      <c r="V16430" s="17"/>
      <c r="W16430" s="51"/>
    </row>
    <row r="16431">
      <c r="A16431" s="307"/>
      <c r="B16431" s="85"/>
      <c r="C16431" s="85"/>
      <c r="D16431" s="85"/>
      <c r="E16431" s="88"/>
      <c r="G16431" s="17"/>
      <c r="I16431" s="43"/>
      <c r="J16431" s="308"/>
      <c r="K16431" s="51"/>
      <c r="N16431" s="309"/>
      <c r="R16431" s="17"/>
      <c r="T16431" s="17"/>
      <c r="V16431" s="17"/>
      <c r="W16431" s="51"/>
    </row>
    <row r="16432">
      <c r="A16432" s="307"/>
      <c r="B16432" s="85"/>
      <c r="C16432" s="85"/>
      <c r="D16432" s="85"/>
      <c r="E16432" s="88"/>
      <c r="G16432" s="17"/>
      <c r="I16432" s="43"/>
      <c r="J16432" s="308"/>
      <c r="K16432" s="51"/>
      <c r="N16432" s="309"/>
      <c r="R16432" s="17"/>
      <c r="T16432" s="17"/>
      <c r="V16432" s="17"/>
      <c r="W16432" s="51"/>
    </row>
    <row r="16433">
      <c r="A16433" s="307"/>
      <c r="B16433" s="85"/>
      <c r="C16433" s="85"/>
      <c r="D16433" s="85"/>
      <c r="E16433" s="88"/>
      <c r="G16433" s="17"/>
      <c r="I16433" s="43"/>
      <c r="J16433" s="308"/>
      <c r="K16433" s="51"/>
      <c r="N16433" s="309"/>
      <c r="R16433" s="17"/>
      <c r="T16433" s="17"/>
      <c r="V16433" s="17"/>
      <c r="W16433" s="51"/>
    </row>
    <row r="16434">
      <c r="A16434" s="307"/>
      <c r="B16434" s="85"/>
      <c r="C16434" s="85"/>
      <c r="D16434" s="85"/>
      <c r="E16434" s="88"/>
      <c r="G16434" s="17"/>
      <c r="I16434" s="43"/>
      <c r="J16434" s="308"/>
      <c r="K16434" s="51"/>
      <c r="N16434" s="309"/>
      <c r="R16434" s="17"/>
      <c r="T16434" s="17"/>
      <c r="V16434" s="17"/>
      <c r="W16434" s="51"/>
    </row>
    <row r="16435">
      <c r="A16435" s="307"/>
      <c r="B16435" s="85"/>
      <c r="C16435" s="85"/>
      <c r="D16435" s="85"/>
      <c r="E16435" s="88"/>
      <c r="G16435" s="17"/>
      <c r="I16435" s="43"/>
      <c r="J16435" s="308"/>
      <c r="K16435" s="51"/>
      <c r="N16435" s="309"/>
      <c r="R16435" s="17"/>
      <c r="T16435" s="17"/>
      <c r="V16435" s="17"/>
      <c r="W16435" s="51"/>
    </row>
    <row r="16436">
      <c r="A16436" s="307"/>
      <c r="B16436" s="85"/>
      <c r="C16436" s="85"/>
      <c r="D16436" s="85"/>
      <c r="E16436" s="88"/>
      <c r="G16436" s="17"/>
      <c r="I16436" s="43"/>
      <c r="J16436" s="308"/>
      <c r="K16436" s="51"/>
      <c r="N16436" s="309"/>
      <c r="R16436" s="17"/>
      <c r="T16436" s="17"/>
      <c r="V16436" s="17"/>
      <c r="W16436" s="51"/>
    </row>
    <row r="16437">
      <c r="A16437" s="307"/>
      <c r="B16437" s="85"/>
      <c r="C16437" s="85"/>
      <c r="D16437" s="85"/>
      <c r="E16437" s="88"/>
      <c r="G16437" s="17"/>
      <c r="I16437" s="43"/>
      <c r="J16437" s="308"/>
      <c r="K16437" s="51"/>
      <c r="N16437" s="309"/>
      <c r="R16437" s="17"/>
      <c r="T16437" s="17"/>
      <c r="V16437" s="17"/>
      <c r="W16437" s="51"/>
    </row>
    <row r="16438">
      <c r="A16438" s="307"/>
      <c r="B16438" s="85"/>
      <c r="C16438" s="85"/>
      <c r="D16438" s="85"/>
      <c r="E16438" s="88"/>
      <c r="G16438" s="17"/>
      <c r="I16438" s="43"/>
      <c r="J16438" s="308"/>
      <c r="K16438" s="51"/>
      <c r="N16438" s="309"/>
      <c r="R16438" s="17"/>
      <c r="T16438" s="17"/>
      <c r="V16438" s="17"/>
      <c r="W16438" s="51"/>
    </row>
    <row r="16439">
      <c r="A16439" s="307"/>
      <c r="B16439" s="85"/>
      <c r="C16439" s="85"/>
      <c r="D16439" s="85"/>
      <c r="E16439" s="88"/>
      <c r="G16439" s="17"/>
      <c r="I16439" s="43"/>
      <c r="J16439" s="308"/>
      <c r="K16439" s="51"/>
      <c r="N16439" s="309"/>
      <c r="R16439" s="17"/>
      <c r="T16439" s="17"/>
      <c r="V16439" s="17"/>
      <c r="W16439" s="51"/>
    </row>
    <row r="16440">
      <c r="A16440" s="307"/>
      <c r="B16440" s="85"/>
      <c r="C16440" s="85"/>
      <c r="D16440" s="85"/>
      <c r="E16440" s="88"/>
      <c r="G16440" s="17"/>
      <c r="I16440" s="43"/>
      <c r="J16440" s="308"/>
      <c r="K16440" s="51"/>
      <c r="N16440" s="309"/>
      <c r="R16440" s="17"/>
      <c r="T16440" s="17"/>
      <c r="V16440" s="17"/>
      <c r="W16440" s="51"/>
    </row>
    <row r="16441">
      <c r="A16441" s="307"/>
      <c r="B16441" s="85"/>
      <c r="C16441" s="85"/>
      <c r="D16441" s="85"/>
      <c r="E16441" s="88"/>
      <c r="G16441" s="17"/>
      <c r="I16441" s="43"/>
      <c r="J16441" s="308"/>
      <c r="K16441" s="51"/>
      <c r="N16441" s="309"/>
      <c r="R16441" s="17"/>
      <c r="T16441" s="17"/>
      <c r="V16441" s="17"/>
      <c r="W16441" s="51"/>
    </row>
    <row r="16442">
      <c r="A16442" s="307"/>
      <c r="B16442" s="85"/>
      <c r="C16442" s="85"/>
      <c r="D16442" s="85"/>
      <c r="E16442" s="88"/>
      <c r="G16442" s="17"/>
      <c r="I16442" s="43"/>
      <c r="J16442" s="308"/>
      <c r="K16442" s="51"/>
      <c r="N16442" s="309"/>
      <c r="R16442" s="17"/>
      <c r="T16442" s="17"/>
      <c r="V16442" s="17"/>
      <c r="W16442" s="51"/>
    </row>
    <row r="16443">
      <c r="A16443" s="307"/>
      <c r="B16443" s="85"/>
      <c r="C16443" s="85"/>
      <c r="D16443" s="85"/>
      <c r="E16443" s="88"/>
      <c r="G16443" s="17"/>
      <c r="I16443" s="43"/>
      <c r="J16443" s="308"/>
      <c r="K16443" s="51"/>
      <c r="N16443" s="309"/>
      <c r="R16443" s="17"/>
      <c r="T16443" s="17"/>
      <c r="V16443" s="17"/>
      <c r="W16443" s="51"/>
    </row>
    <row r="16444">
      <c r="A16444" s="307"/>
      <c r="B16444" s="85"/>
      <c r="C16444" s="85"/>
      <c r="D16444" s="85"/>
      <c r="E16444" s="88"/>
      <c r="G16444" s="17"/>
      <c r="I16444" s="43"/>
      <c r="J16444" s="308"/>
      <c r="K16444" s="51"/>
      <c r="N16444" s="309"/>
      <c r="R16444" s="17"/>
      <c r="T16444" s="17"/>
      <c r="V16444" s="17"/>
      <c r="W16444" s="51"/>
    </row>
    <row r="16445">
      <c r="A16445" s="307"/>
      <c r="B16445" s="85"/>
      <c r="C16445" s="85"/>
      <c r="D16445" s="85"/>
      <c r="E16445" s="88"/>
      <c r="G16445" s="17"/>
      <c r="I16445" s="43"/>
      <c r="J16445" s="308"/>
      <c r="K16445" s="51"/>
      <c r="N16445" s="309"/>
      <c r="R16445" s="17"/>
      <c r="T16445" s="17"/>
      <c r="V16445" s="17"/>
      <c r="W16445" s="51"/>
    </row>
    <row r="16446">
      <c r="A16446" s="307"/>
      <c r="B16446" s="85"/>
      <c r="C16446" s="85"/>
      <c r="D16446" s="85"/>
      <c r="E16446" s="88"/>
      <c r="G16446" s="17"/>
      <c r="I16446" s="43"/>
      <c r="J16446" s="308"/>
      <c r="K16446" s="51"/>
      <c r="N16446" s="309"/>
      <c r="R16446" s="17"/>
      <c r="T16446" s="17"/>
      <c r="V16446" s="17"/>
      <c r="W16446" s="51"/>
    </row>
    <row r="16447">
      <c r="A16447" s="307"/>
      <c r="B16447" s="85"/>
      <c r="C16447" s="85"/>
      <c r="D16447" s="85"/>
      <c r="E16447" s="88"/>
      <c r="G16447" s="17"/>
      <c r="I16447" s="43"/>
      <c r="J16447" s="308"/>
      <c r="K16447" s="51"/>
      <c r="N16447" s="309"/>
      <c r="R16447" s="17"/>
      <c r="T16447" s="17"/>
      <c r="V16447" s="17"/>
      <c r="W16447" s="51"/>
    </row>
    <row r="16448">
      <c r="A16448" s="307"/>
      <c r="B16448" s="85"/>
      <c r="C16448" s="85"/>
      <c r="D16448" s="85"/>
      <c r="E16448" s="88"/>
      <c r="G16448" s="17"/>
      <c r="I16448" s="43"/>
      <c r="J16448" s="308"/>
      <c r="K16448" s="51"/>
      <c r="N16448" s="309"/>
      <c r="R16448" s="17"/>
      <c r="T16448" s="17"/>
      <c r="V16448" s="17"/>
      <c r="W16448" s="51"/>
    </row>
    <row r="16449">
      <c r="A16449" s="307"/>
      <c r="B16449" s="85"/>
      <c r="C16449" s="85"/>
      <c r="D16449" s="85"/>
      <c r="E16449" s="88"/>
      <c r="G16449" s="17"/>
      <c r="I16449" s="43"/>
      <c r="J16449" s="308"/>
      <c r="K16449" s="51"/>
      <c r="N16449" s="309"/>
      <c r="R16449" s="17"/>
      <c r="T16449" s="17"/>
      <c r="V16449" s="17"/>
      <c r="W16449" s="51"/>
    </row>
    <row r="16450">
      <c r="A16450" s="307"/>
      <c r="B16450" s="85"/>
      <c r="C16450" s="85"/>
      <c r="D16450" s="85"/>
      <c r="E16450" s="88"/>
      <c r="G16450" s="17"/>
      <c r="I16450" s="43"/>
      <c r="J16450" s="308"/>
      <c r="K16450" s="51"/>
      <c r="N16450" s="309"/>
      <c r="R16450" s="17"/>
      <c r="T16450" s="17"/>
      <c r="V16450" s="17"/>
      <c r="W16450" s="51"/>
    </row>
    <row r="16451">
      <c r="A16451" s="307"/>
      <c r="B16451" s="85"/>
      <c r="C16451" s="85"/>
      <c r="D16451" s="85"/>
      <c r="E16451" s="88"/>
      <c r="G16451" s="17"/>
      <c r="I16451" s="43"/>
      <c r="J16451" s="308"/>
      <c r="K16451" s="51"/>
      <c r="N16451" s="309"/>
      <c r="R16451" s="17"/>
      <c r="T16451" s="17"/>
      <c r="V16451" s="17"/>
      <c r="W16451" s="51"/>
    </row>
    <row r="16452">
      <c r="A16452" s="307"/>
      <c r="B16452" s="85"/>
      <c r="C16452" s="85"/>
      <c r="D16452" s="85"/>
      <c r="E16452" s="88"/>
      <c r="G16452" s="17"/>
      <c r="I16452" s="43"/>
      <c r="J16452" s="308"/>
      <c r="K16452" s="51"/>
      <c r="N16452" s="309"/>
      <c r="R16452" s="17"/>
      <c r="T16452" s="17"/>
      <c r="V16452" s="17"/>
      <c r="W16452" s="51"/>
    </row>
    <row r="16453">
      <c r="A16453" s="307"/>
      <c r="B16453" s="85"/>
      <c r="C16453" s="85"/>
      <c r="D16453" s="85"/>
      <c r="E16453" s="88"/>
      <c r="G16453" s="17"/>
      <c r="I16453" s="43"/>
      <c r="J16453" s="308"/>
      <c r="K16453" s="51"/>
      <c r="N16453" s="309"/>
      <c r="R16453" s="17"/>
      <c r="T16453" s="17"/>
      <c r="V16453" s="17"/>
      <c r="W16453" s="51"/>
    </row>
    <row r="16454">
      <c r="A16454" s="307"/>
      <c r="B16454" s="85"/>
      <c r="C16454" s="85"/>
      <c r="D16454" s="85"/>
      <c r="E16454" s="88"/>
      <c r="G16454" s="17"/>
      <c r="I16454" s="43"/>
      <c r="J16454" s="308"/>
      <c r="K16454" s="51"/>
      <c r="N16454" s="309"/>
      <c r="R16454" s="17"/>
      <c r="T16454" s="17"/>
      <c r="V16454" s="17"/>
      <c r="W16454" s="51"/>
    </row>
    <row r="16455">
      <c r="A16455" s="307"/>
      <c r="B16455" s="85"/>
      <c r="C16455" s="85"/>
      <c r="D16455" s="85"/>
      <c r="E16455" s="88"/>
      <c r="G16455" s="17"/>
      <c r="I16455" s="43"/>
      <c r="J16455" s="308"/>
      <c r="K16455" s="51"/>
      <c r="N16455" s="309"/>
      <c r="R16455" s="17"/>
      <c r="T16455" s="17"/>
      <c r="V16455" s="17"/>
      <c r="W16455" s="51"/>
    </row>
    <row r="16456">
      <c r="A16456" s="307"/>
      <c r="B16456" s="85"/>
      <c r="C16456" s="85"/>
      <c r="D16456" s="85"/>
      <c r="E16456" s="88"/>
      <c r="G16456" s="17"/>
      <c r="I16456" s="43"/>
      <c r="J16456" s="308"/>
      <c r="K16456" s="51"/>
      <c r="N16456" s="309"/>
      <c r="R16456" s="17"/>
      <c r="T16456" s="17"/>
      <c r="V16456" s="17"/>
      <c r="W16456" s="51"/>
    </row>
    <row r="16457">
      <c r="A16457" s="307"/>
      <c r="B16457" s="85"/>
      <c r="C16457" s="85"/>
      <c r="D16457" s="85"/>
      <c r="E16457" s="88"/>
      <c r="G16457" s="17"/>
      <c r="I16457" s="43"/>
      <c r="J16457" s="308"/>
      <c r="K16457" s="51"/>
      <c r="N16457" s="309"/>
      <c r="R16457" s="17"/>
      <c r="T16457" s="17"/>
      <c r="V16457" s="17"/>
      <c r="W16457" s="51"/>
    </row>
    <row r="16458">
      <c r="A16458" s="307"/>
      <c r="B16458" s="85"/>
      <c r="C16458" s="85"/>
      <c r="D16458" s="85"/>
      <c r="E16458" s="88"/>
      <c r="G16458" s="17"/>
      <c r="I16458" s="43"/>
      <c r="J16458" s="308"/>
      <c r="K16458" s="51"/>
      <c r="N16458" s="309"/>
      <c r="R16458" s="17"/>
      <c r="T16458" s="17"/>
      <c r="V16458" s="17"/>
      <c r="W16458" s="51"/>
    </row>
    <row r="16459">
      <c r="A16459" s="307"/>
      <c r="B16459" s="85"/>
      <c r="C16459" s="85"/>
      <c r="D16459" s="85"/>
      <c r="E16459" s="88"/>
      <c r="G16459" s="17"/>
      <c r="I16459" s="43"/>
      <c r="J16459" s="308"/>
      <c r="K16459" s="51"/>
      <c r="N16459" s="309"/>
      <c r="R16459" s="17"/>
      <c r="T16459" s="17"/>
      <c r="V16459" s="17"/>
      <c r="W16459" s="51"/>
    </row>
    <row r="16460">
      <c r="A16460" s="307"/>
      <c r="B16460" s="85"/>
      <c r="C16460" s="85"/>
      <c r="D16460" s="85"/>
      <c r="E16460" s="88"/>
      <c r="G16460" s="17"/>
      <c r="I16460" s="43"/>
      <c r="J16460" s="308"/>
      <c r="K16460" s="51"/>
      <c r="N16460" s="309"/>
      <c r="R16460" s="17"/>
      <c r="T16460" s="17"/>
      <c r="V16460" s="17"/>
      <c r="W16460" s="51"/>
    </row>
    <row r="16461">
      <c r="A16461" s="307"/>
      <c r="B16461" s="85"/>
      <c r="C16461" s="85"/>
      <c r="D16461" s="85"/>
      <c r="E16461" s="88"/>
      <c r="G16461" s="17"/>
      <c r="I16461" s="43"/>
      <c r="J16461" s="308"/>
      <c r="K16461" s="51"/>
      <c r="N16461" s="309"/>
      <c r="R16461" s="17"/>
      <c r="T16461" s="17"/>
      <c r="V16461" s="17"/>
      <c r="W16461" s="51"/>
    </row>
    <row r="16462">
      <c r="A16462" s="307"/>
      <c r="B16462" s="85"/>
      <c r="C16462" s="85"/>
      <c r="D16462" s="85"/>
      <c r="E16462" s="88"/>
      <c r="G16462" s="17"/>
      <c r="I16462" s="43"/>
      <c r="J16462" s="308"/>
      <c r="K16462" s="51"/>
      <c r="N16462" s="309"/>
      <c r="R16462" s="17"/>
      <c r="T16462" s="17"/>
      <c r="V16462" s="17"/>
      <c r="W16462" s="51"/>
    </row>
    <row r="16463">
      <c r="A16463" s="307"/>
      <c r="B16463" s="85"/>
      <c r="C16463" s="85"/>
      <c r="D16463" s="85"/>
      <c r="E16463" s="88"/>
      <c r="G16463" s="17"/>
      <c r="I16463" s="43"/>
      <c r="J16463" s="308"/>
      <c r="K16463" s="51"/>
      <c r="N16463" s="309"/>
      <c r="R16463" s="17"/>
      <c r="T16463" s="17"/>
      <c r="V16463" s="17"/>
      <c r="W16463" s="51"/>
    </row>
    <row r="16464">
      <c r="A16464" s="307"/>
      <c r="B16464" s="85"/>
      <c r="C16464" s="85"/>
      <c r="D16464" s="85"/>
      <c r="E16464" s="88"/>
      <c r="G16464" s="17"/>
      <c r="I16464" s="43"/>
      <c r="J16464" s="308"/>
      <c r="K16464" s="51"/>
      <c r="N16464" s="309"/>
      <c r="R16464" s="17"/>
      <c r="T16464" s="17"/>
      <c r="V16464" s="17"/>
      <c r="W16464" s="51"/>
    </row>
    <row r="16465">
      <c r="A16465" s="307"/>
      <c r="B16465" s="85"/>
      <c r="C16465" s="85"/>
      <c r="D16465" s="85"/>
      <c r="E16465" s="88"/>
      <c r="G16465" s="17"/>
      <c r="I16465" s="43"/>
      <c r="J16465" s="308"/>
      <c r="K16465" s="51"/>
      <c r="N16465" s="309"/>
      <c r="R16465" s="17"/>
      <c r="T16465" s="17"/>
      <c r="V16465" s="17"/>
      <c r="W16465" s="51"/>
    </row>
    <row r="16466">
      <c r="A16466" s="307"/>
      <c r="B16466" s="85"/>
      <c r="C16466" s="85"/>
      <c r="D16466" s="85"/>
      <c r="E16466" s="88"/>
      <c r="G16466" s="17"/>
      <c r="I16466" s="43"/>
      <c r="J16466" s="308"/>
      <c r="K16466" s="51"/>
      <c r="N16466" s="309"/>
      <c r="R16466" s="17"/>
      <c r="T16466" s="17"/>
      <c r="V16466" s="17"/>
      <c r="W16466" s="51"/>
    </row>
    <row r="16467">
      <c r="A16467" s="307"/>
      <c r="B16467" s="85"/>
      <c r="C16467" s="85"/>
      <c r="D16467" s="85"/>
      <c r="E16467" s="88"/>
      <c r="G16467" s="17"/>
      <c r="I16467" s="43"/>
      <c r="J16467" s="308"/>
      <c r="K16467" s="51"/>
      <c r="N16467" s="309"/>
      <c r="R16467" s="17"/>
      <c r="T16467" s="17"/>
      <c r="V16467" s="17"/>
      <c r="W16467" s="51"/>
    </row>
    <row r="16468">
      <c r="A16468" s="307"/>
      <c r="B16468" s="85"/>
      <c r="C16468" s="85"/>
      <c r="D16468" s="85"/>
      <c r="E16468" s="88"/>
      <c r="G16468" s="17"/>
      <c r="I16468" s="43"/>
      <c r="J16468" s="308"/>
      <c r="K16468" s="51"/>
      <c r="N16468" s="309"/>
      <c r="R16468" s="17"/>
      <c r="T16468" s="17"/>
      <c r="V16468" s="17"/>
      <c r="W16468" s="51"/>
    </row>
    <row r="16469">
      <c r="A16469" s="307"/>
      <c r="B16469" s="85"/>
      <c r="C16469" s="85"/>
      <c r="D16469" s="85"/>
      <c r="E16469" s="88"/>
      <c r="G16469" s="17"/>
      <c r="I16469" s="43"/>
      <c r="J16469" s="308"/>
      <c r="K16469" s="51"/>
      <c r="N16469" s="309"/>
      <c r="R16469" s="17"/>
      <c r="T16469" s="17"/>
      <c r="V16469" s="17"/>
      <c r="W16469" s="51"/>
    </row>
    <row r="16470">
      <c r="A16470" s="307"/>
      <c r="B16470" s="85"/>
      <c r="C16470" s="85"/>
      <c r="D16470" s="85"/>
      <c r="E16470" s="88"/>
      <c r="G16470" s="17"/>
      <c r="I16470" s="43"/>
      <c r="J16470" s="308"/>
      <c r="K16470" s="51"/>
      <c r="N16470" s="309"/>
      <c r="R16470" s="17"/>
      <c r="T16470" s="17"/>
      <c r="V16470" s="17"/>
      <c r="W16470" s="51"/>
    </row>
    <row r="16471">
      <c r="A16471" s="307"/>
      <c r="B16471" s="85"/>
      <c r="C16471" s="85"/>
      <c r="D16471" s="85"/>
      <c r="E16471" s="88"/>
      <c r="G16471" s="17"/>
      <c r="I16471" s="43"/>
      <c r="J16471" s="308"/>
      <c r="K16471" s="51"/>
      <c r="N16471" s="309"/>
      <c r="R16471" s="17"/>
      <c r="T16471" s="17"/>
      <c r="V16471" s="17"/>
      <c r="W16471" s="51"/>
    </row>
    <row r="16472">
      <c r="A16472" s="307"/>
      <c r="B16472" s="85"/>
      <c r="C16472" s="85"/>
      <c r="D16472" s="85"/>
      <c r="E16472" s="88"/>
      <c r="G16472" s="17"/>
      <c r="I16472" s="43"/>
      <c r="J16472" s="308"/>
      <c r="K16472" s="51"/>
      <c r="N16472" s="309"/>
      <c r="R16472" s="17"/>
      <c r="T16472" s="17"/>
      <c r="V16472" s="17"/>
      <c r="W16472" s="51"/>
    </row>
    <row r="16473">
      <c r="A16473" s="307"/>
      <c r="B16473" s="85"/>
      <c r="C16473" s="85"/>
      <c r="D16473" s="85"/>
      <c r="E16473" s="88"/>
      <c r="G16473" s="17"/>
      <c r="I16473" s="43"/>
      <c r="J16473" s="308"/>
      <c r="K16473" s="51"/>
      <c r="N16473" s="309"/>
      <c r="R16473" s="17"/>
      <c r="T16473" s="17"/>
      <c r="V16473" s="17"/>
      <c r="W16473" s="51"/>
    </row>
    <row r="16474">
      <c r="A16474" s="307"/>
      <c r="B16474" s="85"/>
      <c r="C16474" s="85"/>
      <c r="D16474" s="85"/>
      <c r="E16474" s="88"/>
      <c r="G16474" s="17"/>
      <c r="I16474" s="43"/>
      <c r="J16474" s="308"/>
      <c r="K16474" s="51"/>
      <c r="N16474" s="309"/>
      <c r="R16474" s="17"/>
      <c r="T16474" s="17"/>
      <c r="V16474" s="17"/>
      <c r="W16474" s="51"/>
    </row>
    <row r="16475">
      <c r="A16475" s="307"/>
      <c r="B16475" s="85"/>
      <c r="C16475" s="85"/>
      <c r="D16475" s="85"/>
      <c r="E16475" s="88"/>
      <c r="G16475" s="17"/>
      <c r="I16475" s="43"/>
      <c r="J16475" s="308"/>
      <c r="K16475" s="51"/>
      <c r="N16475" s="309"/>
      <c r="R16475" s="17"/>
      <c r="T16475" s="17"/>
      <c r="V16475" s="17"/>
      <c r="W16475" s="51"/>
    </row>
    <row r="16476">
      <c r="A16476" s="307"/>
      <c r="B16476" s="85"/>
      <c r="C16476" s="85"/>
      <c r="D16476" s="85"/>
      <c r="E16476" s="88"/>
      <c r="G16476" s="17"/>
      <c r="I16476" s="43"/>
      <c r="J16476" s="308"/>
      <c r="K16476" s="51"/>
      <c r="N16476" s="309"/>
      <c r="R16476" s="17"/>
      <c r="T16476" s="17"/>
      <c r="V16476" s="17"/>
      <c r="W16476" s="51"/>
    </row>
    <row r="16477">
      <c r="A16477" s="307"/>
      <c r="B16477" s="85"/>
      <c r="C16477" s="85"/>
      <c r="D16477" s="85"/>
      <c r="E16477" s="88"/>
      <c r="G16477" s="17"/>
      <c r="I16477" s="43"/>
      <c r="J16477" s="308"/>
      <c r="K16477" s="51"/>
      <c r="N16477" s="309"/>
      <c r="R16477" s="17"/>
      <c r="T16477" s="17"/>
      <c r="V16477" s="17"/>
      <c r="W16477" s="51"/>
    </row>
    <row r="16478">
      <c r="A16478" s="307"/>
      <c r="B16478" s="85"/>
      <c r="C16478" s="85"/>
      <c r="D16478" s="85"/>
      <c r="E16478" s="88"/>
      <c r="G16478" s="17"/>
      <c r="I16478" s="43"/>
      <c r="J16478" s="308"/>
      <c r="K16478" s="51"/>
      <c r="N16478" s="309"/>
      <c r="R16478" s="17"/>
      <c r="T16478" s="17"/>
      <c r="V16478" s="17"/>
      <c r="W16478" s="51"/>
    </row>
    <row r="16479">
      <c r="A16479" s="307"/>
      <c r="B16479" s="85"/>
      <c r="C16479" s="85"/>
      <c r="D16479" s="85"/>
      <c r="E16479" s="88"/>
      <c r="G16479" s="17"/>
      <c r="I16479" s="43"/>
      <c r="J16479" s="308"/>
      <c r="K16479" s="51"/>
      <c r="N16479" s="309"/>
      <c r="R16479" s="17"/>
      <c r="T16479" s="17"/>
      <c r="V16479" s="17"/>
      <c r="W16479" s="51"/>
    </row>
    <row r="16480">
      <c r="A16480" s="307"/>
      <c r="B16480" s="85"/>
      <c r="C16480" s="85"/>
      <c r="D16480" s="85"/>
      <c r="E16480" s="88"/>
      <c r="G16480" s="17"/>
      <c r="I16480" s="43"/>
      <c r="J16480" s="308"/>
      <c r="K16480" s="51"/>
      <c r="N16480" s="309"/>
      <c r="R16480" s="17"/>
      <c r="T16480" s="17"/>
      <c r="V16480" s="17"/>
      <c r="W16480" s="51"/>
    </row>
    <row r="16481">
      <c r="A16481" s="307"/>
      <c r="B16481" s="85"/>
      <c r="C16481" s="85"/>
      <c r="D16481" s="85"/>
      <c r="E16481" s="88"/>
      <c r="G16481" s="17"/>
      <c r="I16481" s="43"/>
      <c r="J16481" s="308"/>
      <c r="K16481" s="51"/>
      <c r="N16481" s="309"/>
      <c r="R16481" s="17"/>
      <c r="T16481" s="17"/>
      <c r="V16481" s="17"/>
      <c r="W16481" s="51"/>
    </row>
    <row r="16482">
      <c r="A16482" s="307"/>
      <c r="B16482" s="85"/>
      <c r="C16482" s="85"/>
      <c r="D16482" s="85"/>
      <c r="E16482" s="88"/>
      <c r="G16482" s="17"/>
      <c r="I16482" s="43"/>
      <c r="J16482" s="308"/>
      <c r="K16482" s="51"/>
      <c r="N16482" s="309"/>
      <c r="R16482" s="17"/>
      <c r="T16482" s="17"/>
      <c r="V16482" s="17"/>
      <c r="W16482" s="51"/>
    </row>
    <row r="16483">
      <c r="A16483" s="307"/>
      <c r="B16483" s="85"/>
      <c r="C16483" s="85"/>
      <c r="D16483" s="85"/>
      <c r="E16483" s="88"/>
      <c r="G16483" s="17"/>
      <c r="I16483" s="43"/>
      <c r="J16483" s="308"/>
      <c r="K16483" s="51"/>
      <c r="N16483" s="309"/>
      <c r="R16483" s="17"/>
      <c r="T16483" s="17"/>
      <c r="V16483" s="17"/>
      <c r="W16483" s="51"/>
    </row>
    <row r="16484">
      <c r="A16484" s="307"/>
      <c r="B16484" s="85"/>
      <c r="C16484" s="85"/>
      <c r="D16484" s="85"/>
      <c r="E16484" s="88"/>
      <c r="G16484" s="17"/>
      <c r="I16484" s="43"/>
      <c r="J16484" s="308"/>
      <c r="K16484" s="51"/>
      <c r="N16484" s="309"/>
      <c r="R16484" s="17"/>
      <c r="T16484" s="17"/>
      <c r="V16484" s="17"/>
      <c r="W16484" s="51"/>
    </row>
    <row r="16485">
      <c r="A16485" s="307"/>
      <c r="B16485" s="85"/>
      <c r="C16485" s="85"/>
      <c r="D16485" s="85"/>
      <c r="E16485" s="88"/>
      <c r="G16485" s="17"/>
      <c r="I16485" s="43"/>
      <c r="J16485" s="308"/>
      <c r="K16485" s="51"/>
      <c r="N16485" s="309"/>
      <c r="R16485" s="17"/>
      <c r="T16485" s="17"/>
      <c r="V16485" s="17"/>
      <c r="W16485" s="51"/>
    </row>
    <row r="16486">
      <c r="A16486" s="307"/>
      <c r="B16486" s="85"/>
      <c r="C16486" s="85"/>
      <c r="D16486" s="85"/>
      <c r="E16486" s="88"/>
      <c r="G16486" s="17"/>
      <c r="I16486" s="43"/>
      <c r="J16486" s="308"/>
      <c r="K16486" s="51"/>
      <c r="N16486" s="309"/>
      <c r="R16486" s="17"/>
      <c r="T16486" s="17"/>
      <c r="V16486" s="17"/>
      <c r="W16486" s="51"/>
    </row>
    <row r="16487">
      <c r="A16487" s="307"/>
      <c r="B16487" s="85"/>
      <c r="C16487" s="85"/>
      <c r="D16487" s="85"/>
      <c r="E16487" s="88"/>
      <c r="G16487" s="17"/>
      <c r="I16487" s="43"/>
      <c r="J16487" s="308"/>
      <c r="K16487" s="51"/>
      <c r="N16487" s="309"/>
      <c r="R16487" s="17"/>
      <c r="T16487" s="17"/>
      <c r="V16487" s="17"/>
      <c r="W16487" s="51"/>
    </row>
    <row r="16488">
      <c r="A16488" s="307"/>
      <c r="B16488" s="85"/>
      <c r="C16488" s="85"/>
      <c r="D16488" s="85"/>
      <c r="E16488" s="88"/>
      <c r="G16488" s="17"/>
      <c r="I16488" s="43"/>
      <c r="J16488" s="308"/>
      <c r="K16488" s="51"/>
      <c r="N16488" s="309"/>
      <c r="R16488" s="17"/>
      <c r="T16488" s="17"/>
      <c r="V16488" s="17"/>
      <c r="W16488" s="51"/>
    </row>
    <row r="16489">
      <c r="A16489" s="307"/>
      <c r="B16489" s="85"/>
      <c r="C16489" s="85"/>
      <c r="D16489" s="85"/>
      <c r="E16489" s="88"/>
      <c r="G16489" s="17"/>
      <c r="I16489" s="43"/>
      <c r="J16489" s="308"/>
      <c r="K16489" s="51"/>
      <c r="N16489" s="309"/>
      <c r="R16489" s="17"/>
      <c r="T16489" s="17"/>
      <c r="V16489" s="17"/>
      <c r="W16489" s="51"/>
    </row>
    <row r="16490">
      <c r="A16490" s="307"/>
      <c r="B16490" s="85"/>
      <c r="C16490" s="85"/>
      <c r="D16490" s="85"/>
      <c r="E16490" s="88"/>
      <c r="G16490" s="17"/>
      <c r="I16490" s="43"/>
      <c r="J16490" s="308"/>
      <c r="K16490" s="51"/>
      <c r="N16490" s="309"/>
      <c r="R16490" s="17"/>
      <c r="T16490" s="17"/>
      <c r="V16490" s="17"/>
      <c r="W16490" s="51"/>
    </row>
    <row r="16491">
      <c r="A16491" s="307"/>
      <c r="B16491" s="85"/>
      <c r="C16491" s="85"/>
      <c r="D16491" s="85"/>
      <c r="E16491" s="88"/>
      <c r="G16491" s="17"/>
      <c r="I16491" s="43"/>
      <c r="J16491" s="308"/>
      <c r="K16491" s="51"/>
      <c r="N16491" s="309"/>
      <c r="R16491" s="17"/>
      <c r="T16491" s="17"/>
      <c r="V16491" s="17"/>
      <c r="W16491" s="51"/>
    </row>
    <row r="16492">
      <c r="A16492" s="307"/>
      <c r="B16492" s="85"/>
      <c r="C16492" s="85"/>
      <c r="D16492" s="85"/>
      <c r="E16492" s="88"/>
      <c r="G16492" s="17"/>
      <c r="I16492" s="43"/>
      <c r="J16492" s="308"/>
      <c r="K16492" s="51"/>
      <c r="N16492" s="309"/>
      <c r="R16492" s="17"/>
      <c r="T16492" s="17"/>
      <c r="V16492" s="17"/>
      <c r="W16492" s="51"/>
    </row>
    <row r="16493">
      <c r="A16493" s="307"/>
      <c r="B16493" s="85"/>
      <c r="C16493" s="85"/>
      <c r="D16493" s="85"/>
      <c r="E16493" s="88"/>
      <c r="G16493" s="17"/>
      <c r="I16493" s="43"/>
      <c r="J16493" s="308"/>
      <c r="K16493" s="51"/>
      <c r="N16493" s="309"/>
      <c r="R16493" s="17"/>
      <c r="T16493" s="17"/>
      <c r="V16493" s="17"/>
      <c r="W16493" s="51"/>
    </row>
    <row r="16494">
      <c r="A16494" s="307"/>
      <c r="B16494" s="85"/>
      <c r="C16494" s="85"/>
      <c r="D16494" s="85"/>
      <c r="E16494" s="88"/>
      <c r="G16494" s="17"/>
      <c r="I16494" s="43"/>
      <c r="J16494" s="308"/>
      <c r="K16494" s="51"/>
      <c r="N16494" s="309"/>
      <c r="R16494" s="17"/>
      <c r="T16494" s="17"/>
      <c r="V16494" s="17"/>
      <c r="W16494" s="51"/>
    </row>
    <row r="16495">
      <c r="A16495" s="307"/>
      <c r="B16495" s="85"/>
      <c r="C16495" s="85"/>
      <c r="D16495" s="85"/>
      <c r="E16495" s="88"/>
      <c r="G16495" s="17"/>
      <c r="I16495" s="43"/>
      <c r="J16495" s="308"/>
      <c r="K16495" s="51"/>
      <c r="N16495" s="309"/>
      <c r="R16495" s="17"/>
      <c r="T16495" s="17"/>
      <c r="V16495" s="17"/>
      <c r="W16495" s="51"/>
    </row>
    <row r="16496">
      <c r="A16496" s="307"/>
      <c r="B16496" s="85"/>
      <c r="C16496" s="85"/>
      <c r="D16496" s="85"/>
      <c r="E16496" s="88"/>
      <c r="G16496" s="17"/>
      <c r="I16496" s="43"/>
      <c r="J16496" s="308"/>
      <c r="K16496" s="51"/>
      <c r="N16496" s="309"/>
      <c r="R16496" s="17"/>
      <c r="T16496" s="17"/>
      <c r="V16496" s="17"/>
      <c r="W16496" s="51"/>
    </row>
    <row r="16497">
      <c r="A16497" s="307"/>
      <c r="B16497" s="85"/>
      <c r="C16497" s="85"/>
      <c r="D16497" s="85"/>
      <c r="E16497" s="88"/>
      <c r="G16497" s="17"/>
      <c r="I16497" s="43"/>
      <c r="J16497" s="308"/>
      <c r="K16497" s="51"/>
      <c r="N16497" s="309"/>
      <c r="R16497" s="17"/>
      <c r="T16497" s="17"/>
      <c r="V16497" s="17"/>
      <c r="W16497" s="51"/>
    </row>
    <row r="16498">
      <c r="A16498" s="307"/>
      <c r="B16498" s="85"/>
      <c r="C16498" s="85"/>
      <c r="D16498" s="85"/>
      <c r="E16498" s="88"/>
      <c r="G16498" s="17"/>
      <c r="I16498" s="43"/>
      <c r="J16498" s="308"/>
      <c r="K16498" s="51"/>
      <c r="N16498" s="309"/>
      <c r="R16498" s="17"/>
      <c r="T16498" s="17"/>
      <c r="V16498" s="17"/>
      <c r="W16498" s="51"/>
    </row>
    <row r="16499">
      <c r="A16499" s="307"/>
      <c r="B16499" s="85"/>
      <c r="C16499" s="85"/>
      <c r="D16499" s="85"/>
      <c r="E16499" s="88"/>
      <c r="G16499" s="17"/>
      <c r="I16499" s="43"/>
      <c r="J16499" s="308"/>
      <c r="K16499" s="51"/>
      <c r="N16499" s="309"/>
      <c r="R16499" s="17"/>
      <c r="T16499" s="17"/>
      <c r="V16499" s="17"/>
      <c r="W16499" s="51"/>
    </row>
    <row r="16500">
      <c r="A16500" s="307"/>
      <c r="B16500" s="85"/>
      <c r="C16500" s="85"/>
      <c r="D16500" s="85"/>
      <c r="E16500" s="88"/>
      <c r="G16500" s="17"/>
      <c r="I16500" s="43"/>
      <c r="J16500" s="308"/>
      <c r="K16500" s="51"/>
      <c r="N16500" s="309"/>
      <c r="R16500" s="17"/>
      <c r="T16500" s="17"/>
      <c r="V16500" s="17"/>
      <c r="W16500" s="51"/>
    </row>
    <row r="16501">
      <c r="A16501" s="307"/>
      <c r="B16501" s="85"/>
      <c r="C16501" s="85"/>
      <c r="D16501" s="85"/>
      <c r="E16501" s="88"/>
      <c r="G16501" s="17"/>
      <c r="I16501" s="43"/>
      <c r="J16501" s="308"/>
      <c r="K16501" s="51"/>
      <c r="N16501" s="309"/>
      <c r="R16501" s="17"/>
      <c r="T16501" s="17"/>
      <c r="V16501" s="17"/>
      <c r="W16501" s="51"/>
    </row>
    <row r="16502">
      <c r="A16502" s="307"/>
      <c r="B16502" s="85"/>
      <c r="C16502" s="85"/>
      <c r="D16502" s="85"/>
      <c r="E16502" s="88"/>
      <c r="G16502" s="17"/>
      <c r="I16502" s="43"/>
      <c r="J16502" s="308"/>
      <c r="K16502" s="51"/>
      <c r="N16502" s="309"/>
      <c r="R16502" s="17"/>
      <c r="T16502" s="17"/>
      <c r="V16502" s="17"/>
      <c r="W16502" s="51"/>
    </row>
    <row r="16503">
      <c r="A16503" s="307"/>
      <c r="B16503" s="85"/>
      <c r="C16503" s="85"/>
      <c r="D16503" s="85"/>
      <c r="E16503" s="88"/>
      <c r="G16503" s="17"/>
      <c r="I16503" s="43"/>
      <c r="J16503" s="308"/>
      <c r="K16503" s="51"/>
      <c r="N16503" s="309"/>
      <c r="R16503" s="17"/>
      <c r="T16503" s="17"/>
      <c r="V16503" s="17"/>
      <c r="W16503" s="51"/>
    </row>
    <row r="16504">
      <c r="A16504" s="307"/>
      <c r="B16504" s="85"/>
      <c r="C16504" s="85"/>
      <c r="D16504" s="85"/>
      <c r="E16504" s="88"/>
      <c r="G16504" s="17"/>
      <c r="I16504" s="43"/>
      <c r="J16504" s="308"/>
      <c r="K16504" s="51"/>
      <c r="N16504" s="309"/>
      <c r="R16504" s="17"/>
      <c r="T16504" s="17"/>
      <c r="V16504" s="17"/>
      <c r="W16504" s="51"/>
    </row>
    <row r="16505">
      <c r="A16505" s="307"/>
      <c r="B16505" s="85"/>
      <c r="C16505" s="85"/>
      <c r="D16505" s="85"/>
      <c r="E16505" s="88"/>
      <c r="G16505" s="17"/>
      <c r="I16505" s="43"/>
      <c r="J16505" s="308"/>
      <c r="K16505" s="51"/>
      <c r="N16505" s="309"/>
      <c r="R16505" s="17"/>
      <c r="T16505" s="17"/>
      <c r="V16505" s="17"/>
      <c r="W16505" s="51"/>
    </row>
    <row r="16506">
      <c r="A16506" s="307"/>
      <c r="B16506" s="85"/>
      <c r="C16506" s="85"/>
      <c r="D16506" s="85"/>
      <c r="E16506" s="88"/>
      <c r="G16506" s="17"/>
      <c r="I16506" s="43"/>
      <c r="J16506" s="308"/>
      <c r="K16506" s="51"/>
      <c r="N16506" s="309"/>
      <c r="R16506" s="17"/>
      <c r="T16506" s="17"/>
      <c r="V16506" s="17"/>
      <c r="W16506" s="51"/>
    </row>
    <row r="16507">
      <c r="A16507" s="307"/>
      <c r="B16507" s="85"/>
      <c r="C16507" s="85"/>
      <c r="D16507" s="85"/>
      <c r="E16507" s="88"/>
      <c r="G16507" s="17"/>
      <c r="I16507" s="43"/>
      <c r="J16507" s="308"/>
      <c r="K16507" s="51"/>
      <c r="N16507" s="309"/>
      <c r="R16507" s="17"/>
      <c r="T16507" s="17"/>
      <c r="V16507" s="17"/>
      <c r="W16507" s="51"/>
    </row>
    <row r="16508">
      <c r="A16508" s="307"/>
      <c r="B16508" s="85"/>
      <c r="C16508" s="85"/>
      <c r="D16508" s="85"/>
      <c r="E16508" s="88"/>
      <c r="G16508" s="17"/>
      <c r="I16508" s="43"/>
      <c r="J16508" s="308"/>
      <c r="K16508" s="51"/>
      <c r="N16508" s="309"/>
      <c r="R16508" s="17"/>
      <c r="T16508" s="17"/>
      <c r="V16508" s="17"/>
      <c r="W16508" s="51"/>
    </row>
    <row r="16509">
      <c r="A16509" s="307"/>
      <c r="B16509" s="85"/>
      <c r="C16509" s="85"/>
      <c r="D16509" s="85"/>
      <c r="E16509" s="88"/>
      <c r="G16509" s="17"/>
      <c r="I16509" s="43"/>
      <c r="J16509" s="308"/>
      <c r="K16509" s="51"/>
      <c r="N16509" s="309"/>
      <c r="R16509" s="17"/>
      <c r="T16509" s="17"/>
      <c r="V16509" s="17"/>
      <c r="W16509" s="51"/>
    </row>
    <row r="16510">
      <c r="A16510" s="307"/>
      <c r="B16510" s="85"/>
      <c r="C16510" s="85"/>
      <c r="D16510" s="85"/>
      <c r="E16510" s="88"/>
      <c r="G16510" s="17"/>
      <c r="I16510" s="43"/>
      <c r="J16510" s="308"/>
      <c r="K16510" s="51"/>
      <c r="N16510" s="309"/>
      <c r="R16510" s="17"/>
      <c r="T16510" s="17"/>
      <c r="V16510" s="17"/>
      <c r="W16510" s="51"/>
    </row>
    <row r="16511">
      <c r="A16511" s="307"/>
      <c r="B16511" s="85"/>
      <c r="C16511" s="85"/>
      <c r="D16511" s="85"/>
      <c r="E16511" s="88"/>
      <c r="G16511" s="17"/>
      <c r="I16511" s="43"/>
      <c r="J16511" s="308"/>
      <c r="K16511" s="51"/>
      <c r="N16511" s="309"/>
      <c r="R16511" s="17"/>
      <c r="T16511" s="17"/>
      <c r="V16511" s="17"/>
      <c r="W16511" s="51"/>
    </row>
    <row r="16512">
      <c r="A16512" s="307"/>
      <c r="B16512" s="85"/>
      <c r="C16512" s="85"/>
      <c r="D16512" s="85"/>
      <c r="E16512" s="88"/>
      <c r="G16512" s="17"/>
      <c r="I16512" s="43"/>
      <c r="J16512" s="308"/>
      <c r="K16512" s="51"/>
      <c r="N16512" s="309"/>
      <c r="R16512" s="17"/>
      <c r="T16512" s="17"/>
      <c r="V16512" s="17"/>
      <c r="W16512" s="51"/>
    </row>
    <row r="16513">
      <c r="A16513" s="307"/>
      <c r="B16513" s="85"/>
      <c r="C16513" s="85"/>
      <c r="D16513" s="85"/>
      <c r="E16513" s="88"/>
      <c r="G16513" s="17"/>
      <c r="I16513" s="43"/>
      <c r="J16513" s="308"/>
      <c r="K16513" s="51"/>
      <c r="N16513" s="309"/>
      <c r="R16513" s="17"/>
      <c r="T16513" s="17"/>
      <c r="V16513" s="17"/>
      <c r="W16513" s="51"/>
    </row>
    <row r="16514">
      <c r="A16514" s="307"/>
      <c r="B16514" s="85"/>
      <c r="C16514" s="85"/>
      <c r="D16514" s="85"/>
      <c r="E16514" s="88"/>
      <c r="G16514" s="17"/>
      <c r="I16514" s="43"/>
      <c r="J16514" s="308"/>
      <c r="K16514" s="51"/>
      <c r="N16514" s="309"/>
      <c r="R16514" s="17"/>
      <c r="T16514" s="17"/>
      <c r="V16514" s="17"/>
      <c r="W16514" s="51"/>
    </row>
    <row r="16515">
      <c r="A16515" s="307"/>
      <c r="B16515" s="85"/>
      <c r="C16515" s="85"/>
      <c r="D16515" s="85"/>
      <c r="E16515" s="88"/>
      <c r="G16515" s="17"/>
      <c r="I16515" s="43"/>
      <c r="J16515" s="308"/>
      <c r="K16515" s="51"/>
      <c r="N16515" s="309"/>
      <c r="R16515" s="17"/>
      <c r="T16515" s="17"/>
      <c r="V16515" s="17"/>
      <c r="W16515" s="51"/>
    </row>
    <row r="16516">
      <c r="A16516" s="307"/>
      <c r="B16516" s="85"/>
      <c r="C16516" s="85"/>
      <c r="D16516" s="85"/>
      <c r="E16516" s="88"/>
      <c r="G16516" s="17"/>
      <c r="I16516" s="43"/>
      <c r="J16516" s="308"/>
      <c r="K16516" s="51"/>
      <c r="N16516" s="309"/>
      <c r="R16516" s="17"/>
      <c r="T16516" s="17"/>
      <c r="V16516" s="17"/>
      <c r="W16516" s="51"/>
    </row>
    <row r="16517">
      <c r="A16517" s="307"/>
      <c r="B16517" s="85"/>
      <c r="C16517" s="85"/>
      <c r="D16517" s="85"/>
      <c r="E16517" s="88"/>
      <c r="G16517" s="17"/>
      <c r="I16517" s="43"/>
      <c r="J16517" s="308"/>
      <c r="K16517" s="51"/>
      <c r="N16517" s="309"/>
      <c r="R16517" s="17"/>
      <c r="T16517" s="17"/>
      <c r="V16517" s="17"/>
      <c r="W16517" s="51"/>
    </row>
    <row r="16518">
      <c r="A16518" s="307"/>
      <c r="B16518" s="85"/>
      <c r="C16518" s="85"/>
      <c r="D16518" s="85"/>
      <c r="E16518" s="88"/>
      <c r="G16518" s="17"/>
      <c r="I16518" s="43"/>
      <c r="J16518" s="308"/>
      <c r="K16518" s="51"/>
      <c r="N16518" s="309"/>
      <c r="R16518" s="17"/>
      <c r="T16518" s="17"/>
      <c r="V16518" s="17"/>
      <c r="W16518" s="51"/>
    </row>
    <row r="16519">
      <c r="A16519" s="307"/>
      <c r="B16519" s="85"/>
      <c r="C16519" s="85"/>
      <c r="D16519" s="85"/>
      <c r="E16519" s="88"/>
      <c r="G16519" s="17"/>
      <c r="I16519" s="43"/>
      <c r="J16519" s="308"/>
      <c r="K16519" s="51"/>
      <c r="N16519" s="309"/>
      <c r="R16519" s="17"/>
      <c r="T16519" s="17"/>
      <c r="V16519" s="17"/>
      <c r="W16519" s="51"/>
    </row>
    <row r="16520">
      <c r="A16520" s="307"/>
      <c r="B16520" s="85"/>
      <c r="C16520" s="85"/>
      <c r="D16520" s="85"/>
      <c r="E16520" s="88"/>
      <c r="G16520" s="17"/>
      <c r="I16520" s="43"/>
      <c r="J16520" s="308"/>
      <c r="K16520" s="51"/>
      <c r="N16520" s="309"/>
      <c r="R16520" s="17"/>
      <c r="T16520" s="17"/>
      <c r="V16520" s="17"/>
      <c r="W16520" s="51"/>
    </row>
    <row r="16521">
      <c r="A16521" s="307"/>
      <c r="B16521" s="85"/>
      <c r="C16521" s="85"/>
      <c r="D16521" s="85"/>
      <c r="E16521" s="88"/>
      <c r="G16521" s="17"/>
      <c r="I16521" s="43"/>
      <c r="J16521" s="308"/>
      <c r="K16521" s="51"/>
      <c r="N16521" s="309"/>
      <c r="R16521" s="17"/>
      <c r="T16521" s="17"/>
      <c r="V16521" s="17"/>
      <c r="W16521" s="51"/>
    </row>
    <row r="16522">
      <c r="A16522" s="307"/>
      <c r="B16522" s="85"/>
      <c r="C16522" s="85"/>
      <c r="D16522" s="85"/>
      <c r="E16522" s="88"/>
      <c r="G16522" s="17"/>
      <c r="I16522" s="43"/>
      <c r="J16522" s="308"/>
      <c r="K16522" s="51"/>
      <c r="N16522" s="309"/>
      <c r="R16522" s="17"/>
      <c r="T16522" s="17"/>
      <c r="V16522" s="17"/>
      <c r="W16522" s="51"/>
    </row>
    <row r="16523">
      <c r="A16523" s="307"/>
      <c r="B16523" s="85"/>
      <c r="C16523" s="85"/>
      <c r="D16523" s="85"/>
      <c r="E16523" s="88"/>
      <c r="G16523" s="17"/>
      <c r="I16523" s="43"/>
      <c r="J16523" s="308"/>
      <c r="K16523" s="51"/>
      <c r="N16523" s="309"/>
      <c r="R16523" s="17"/>
      <c r="T16523" s="17"/>
      <c r="V16523" s="17"/>
      <c r="W16523" s="51"/>
    </row>
    <row r="16524">
      <c r="A16524" s="307"/>
      <c r="B16524" s="85"/>
      <c r="C16524" s="85"/>
      <c r="D16524" s="85"/>
      <c r="E16524" s="88"/>
      <c r="G16524" s="17"/>
      <c r="I16524" s="43"/>
      <c r="J16524" s="308"/>
      <c r="K16524" s="51"/>
      <c r="N16524" s="309"/>
      <c r="R16524" s="17"/>
      <c r="T16524" s="17"/>
      <c r="V16524" s="17"/>
      <c r="W16524" s="51"/>
    </row>
    <row r="16525">
      <c r="A16525" s="307"/>
      <c r="B16525" s="85"/>
      <c r="C16525" s="85"/>
      <c r="D16525" s="85"/>
      <c r="E16525" s="88"/>
      <c r="G16525" s="17"/>
      <c r="I16525" s="43"/>
      <c r="J16525" s="308"/>
      <c r="K16525" s="51"/>
      <c r="N16525" s="309"/>
      <c r="R16525" s="17"/>
      <c r="T16525" s="17"/>
      <c r="V16525" s="17"/>
      <c r="W16525" s="51"/>
    </row>
    <row r="16526">
      <c r="A16526" s="307"/>
      <c r="B16526" s="85"/>
      <c r="C16526" s="85"/>
      <c r="D16526" s="85"/>
      <c r="E16526" s="88"/>
      <c r="G16526" s="17"/>
      <c r="I16526" s="43"/>
      <c r="J16526" s="308"/>
      <c r="K16526" s="51"/>
      <c r="N16526" s="309"/>
      <c r="R16526" s="17"/>
      <c r="T16526" s="17"/>
      <c r="V16526" s="17"/>
      <c r="W16526" s="51"/>
    </row>
    <row r="16527">
      <c r="A16527" s="307"/>
      <c r="B16527" s="85"/>
      <c r="C16527" s="85"/>
      <c r="D16527" s="85"/>
      <c r="E16527" s="88"/>
      <c r="G16527" s="17"/>
      <c r="I16527" s="43"/>
      <c r="J16527" s="308"/>
      <c r="K16527" s="51"/>
      <c r="N16527" s="309"/>
      <c r="R16527" s="17"/>
      <c r="T16527" s="17"/>
      <c r="V16527" s="17"/>
      <c r="W16527" s="51"/>
    </row>
    <row r="16528">
      <c r="A16528" s="307"/>
      <c r="B16528" s="85"/>
      <c r="C16528" s="85"/>
      <c r="D16528" s="85"/>
      <c r="E16528" s="88"/>
      <c r="G16528" s="17"/>
      <c r="I16528" s="43"/>
      <c r="J16528" s="308"/>
      <c r="K16528" s="51"/>
      <c r="N16528" s="309"/>
      <c r="R16528" s="17"/>
      <c r="T16528" s="17"/>
      <c r="V16528" s="17"/>
      <c r="W16528" s="51"/>
    </row>
    <row r="16529">
      <c r="A16529" s="307"/>
      <c r="B16529" s="85"/>
      <c r="C16529" s="85"/>
      <c r="D16529" s="85"/>
      <c r="E16529" s="88"/>
      <c r="G16529" s="17"/>
      <c r="I16529" s="43"/>
      <c r="J16529" s="308"/>
      <c r="K16529" s="51"/>
      <c r="N16529" s="309"/>
      <c r="R16529" s="17"/>
      <c r="T16529" s="17"/>
      <c r="V16529" s="17"/>
      <c r="W16529" s="51"/>
    </row>
    <row r="16530">
      <c r="A16530" s="307"/>
      <c r="B16530" s="85"/>
      <c r="C16530" s="85"/>
      <c r="D16530" s="85"/>
      <c r="E16530" s="88"/>
      <c r="G16530" s="17"/>
      <c r="I16530" s="43"/>
      <c r="J16530" s="308"/>
      <c r="K16530" s="51"/>
      <c r="N16530" s="309"/>
      <c r="R16530" s="17"/>
      <c r="T16530" s="17"/>
      <c r="V16530" s="17"/>
      <c r="W16530" s="51"/>
    </row>
    <row r="16531">
      <c r="A16531" s="307"/>
      <c r="B16531" s="85"/>
      <c r="C16531" s="85"/>
      <c r="D16531" s="85"/>
      <c r="E16531" s="88"/>
      <c r="G16531" s="17"/>
      <c r="I16531" s="43"/>
      <c r="J16531" s="308"/>
      <c r="K16531" s="51"/>
      <c r="N16531" s="309"/>
      <c r="R16531" s="17"/>
      <c r="T16531" s="17"/>
      <c r="V16531" s="17"/>
      <c r="W16531" s="51"/>
    </row>
    <row r="16532">
      <c r="A16532" s="307"/>
      <c r="B16532" s="85"/>
      <c r="C16532" s="85"/>
      <c r="D16532" s="85"/>
      <c r="E16532" s="88"/>
      <c r="G16532" s="17"/>
      <c r="I16532" s="43"/>
      <c r="J16532" s="308"/>
      <c r="K16532" s="51"/>
      <c r="N16532" s="309"/>
      <c r="R16532" s="17"/>
      <c r="T16532" s="17"/>
      <c r="V16532" s="17"/>
      <c r="W16532" s="51"/>
    </row>
    <row r="16533">
      <c r="A16533" s="307"/>
      <c r="B16533" s="85"/>
      <c r="C16533" s="85"/>
      <c r="D16533" s="85"/>
      <c r="E16533" s="88"/>
      <c r="G16533" s="17"/>
      <c r="I16533" s="43"/>
      <c r="J16533" s="308"/>
      <c r="K16533" s="51"/>
      <c r="N16533" s="309"/>
      <c r="R16533" s="17"/>
      <c r="T16533" s="17"/>
      <c r="V16533" s="17"/>
      <c r="W16533" s="51"/>
    </row>
    <row r="16534">
      <c r="A16534" s="307"/>
      <c r="B16534" s="85"/>
      <c r="C16534" s="85"/>
      <c r="D16534" s="85"/>
      <c r="E16534" s="88"/>
      <c r="G16534" s="17"/>
      <c r="I16534" s="43"/>
      <c r="J16534" s="308"/>
      <c r="K16534" s="51"/>
      <c r="N16534" s="309"/>
      <c r="R16534" s="17"/>
      <c r="T16534" s="17"/>
      <c r="V16534" s="17"/>
      <c r="W16534" s="51"/>
    </row>
    <row r="16535">
      <c r="A16535" s="307"/>
      <c r="B16535" s="85"/>
      <c r="C16535" s="85"/>
      <c r="D16535" s="85"/>
      <c r="E16535" s="88"/>
      <c r="G16535" s="17"/>
      <c r="I16535" s="43"/>
      <c r="J16535" s="308"/>
      <c r="K16535" s="51"/>
      <c r="N16535" s="309"/>
      <c r="R16535" s="17"/>
      <c r="T16535" s="17"/>
      <c r="V16535" s="17"/>
      <c r="W16535" s="51"/>
    </row>
    <row r="16536">
      <c r="A16536" s="307"/>
      <c r="B16536" s="85"/>
      <c r="C16536" s="85"/>
      <c r="D16536" s="85"/>
      <c r="E16536" s="88"/>
      <c r="G16536" s="17"/>
      <c r="I16536" s="43"/>
      <c r="J16536" s="308"/>
      <c r="K16536" s="51"/>
      <c r="N16536" s="309"/>
      <c r="R16536" s="17"/>
      <c r="T16536" s="17"/>
      <c r="V16536" s="17"/>
      <c r="W16536" s="51"/>
    </row>
    <row r="16537">
      <c r="A16537" s="307"/>
      <c r="B16537" s="85"/>
      <c r="C16537" s="85"/>
      <c r="D16537" s="85"/>
      <c r="E16537" s="88"/>
      <c r="G16537" s="17"/>
      <c r="I16537" s="43"/>
      <c r="J16537" s="308"/>
      <c r="K16537" s="51"/>
      <c r="N16537" s="309"/>
      <c r="R16537" s="17"/>
      <c r="T16537" s="17"/>
      <c r="V16537" s="17"/>
      <c r="W16537" s="51"/>
    </row>
    <row r="16538">
      <c r="A16538" s="307"/>
      <c r="B16538" s="85"/>
      <c r="C16538" s="85"/>
      <c r="D16538" s="85"/>
      <c r="E16538" s="88"/>
      <c r="G16538" s="17"/>
      <c r="I16538" s="43"/>
      <c r="J16538" s="308"/>
      <c r="K16538" s="51"/>
      <c r="N16538" s="309"/>
      <c r="R16538" s="17"/>
      <c r="T16538" s="17"/>
      <c r="V16538" s="17"/>
      <c r="W16538" s="51"/>
    </row>
    <row r="16539">
      <c r="A16539" s="307"/>
      <c r="B16539" s="85"/>
      <c r="C16539" s="85"/>
      <c r="D16539" s="85"/>
      <c r="E16539" s="88"/>
      <c r="G16539" s="17"/>
      <c r="I16539" s="43"/>
      <c r="J16539" s="308"/>
      <c r="K16539" s="51"/>
      <c r="N16539" s="309"/>
      <c r="R16539" s="17"/>
      <c r="T16539" s="17"/>
      <c r="V16539" s="17"/>
      <c r="W16539" s="51"/>
    </row>
    <row r="16540">
      <c r="A16540" s="307"/>
      <c r="B16540" s="85"/>
      <c r="C16540" s="85"/>
      <c r="D16540" s="85"/>
      <c r="E16540" s="88"/>
      <c r="G16540" s="17"/>
      <c r="I16540" s="43"/>
      <c r="J16540" s="308"/>
      <c r="K16540" s="51"/>
      <c r="N16540" s="309"/>
      <c r="R16540" s="17"/>
      <c r="T16540" s="17"/>
      <c r="V16540" s="17"/>
      <c r="W16540" s="51"/>
    </row>
    <row r="16541">
      <c r="A16541" s="307"/>
      <c r="B16541" s="85"/>
      <c r="C16541" s="85"/>
      <c r="D16541" s="85"/>
      <c r="E16541" s="88"/>
      <c r="G16541" s="17"/>
      <c r="I16541" s="43"/>
      <c r="J16541" s="308"/>
      <c r="K16541" s="51"/>
      <c r="N16541" s="309"/>
      <c r="R16541" s="17"/>
      <c r="T16541" s="17"/>
      <c r="V16541" s="17"/>
      <c r="W16541" s="51"/>
    </row>
    <row r="16542">
      <c r="A16542" s="307"/>
      <c r="B16542" s="85"/>
      <c r="C16542" s="85"/>
      <c r="D16542" s="85"/>
      <c r="E16542" s="88"/>
      <c r="G16542" s="17"/>
      <c r="I16542" s="43"/>
      <c r="J16542" s="308"/>
      <c r="K16542" s="51"/>
      <c r="N16542" s="309"/>
      <c r="R16542" s="17"/>
      <c r="T16542" s="17"/>
      <c r="V16542" s="17"/>
      <c r="W16542" s="51"/>
    </row>
    <row r="16543">
      <c r="A16543" s="307"/>
      <c r="B16543" s="85"/>
      <c r="C16543" s="85"/>
      <c r="D16543" s="85"/>
      <c r="E16543" s="88"/>
      <c r="G16543" s="17"/>
      <c r="I16543" s="43"/>
      <c r="J16543" s="308"/>
      <c r="K16543" s="51"/>
      <c r="N16543" s="309"/>
      <c r="R16543" s="17"/>
      <c r="T16543" s="17"/>
      <c r="V16543" s="17"/>
      <c r="W16543" s="51"/>
    </row>
    <row r="16544">
      <c r="A16544" s="307"/>
      <c r="B16544" s="85"/>
      <c r="C16544" s="85"/>
      <c r="D16544" s="85"/>
      <c r="E16544" s="88"/>
      <c r="G16544" s="17"/>
      <c r="I16544" s="43"/>
      <c r="J16544" s="308"/>
      <c r="K16544" s="51"/>
      <c r="N16544" s="309"/>
      <c r="R16544" s="17"/>
      <c r="T16544" s="17"/>
      <c r="V16544" s="17"/>
      <c r="W16544" s="51"/>
    </row>
    <row r="16545">
      <c r="A16545" s="307"/>
      <c r="B16545" s="85"/>
      <c r="C16545" s="85"/>
      <c r="D16545" s="85"/>
      <c r="E16545" s="88"/>
      <c r="G16545" s="17"/>
      <c r="I16545" s="43"/>
      <c r="J16545" s="308"/>
      <c r="K16545" s="51"/>
      <c r="N16545" s="309"/>
      <c r="R16545" s="17"/>
      <c r="T16545" s="17"/>
      <c r="V16545" s="17"/>
      <c r="W16545" s="51"/>
    </row>
    <row r="16546">
      <c r="A16546" s="307"/>
      <c r="B16546" s="85"/>
      <c r="C16546" s="85"/>
      <c r="D16546" s="85"/>
      <c r="E16546" s="88"/>
      <c r="G16546" s="17"/>
      <c r="I16546" s="43"/>
      <c r="J16546" s="308"/>
      <c r="K16546" s="51"/>
      <c r="N16546" s="309"/>
      <c r="R16546" s="17"/>
      <c r="T16546" s="17"/>
      <c r="V16546" s="17"/>
      <c r="W16546" s="51"/>
    </row>
    <row r="16547">
      <c r="A16547" s="307"/>
      <c r="B16547" s="85"/>
      <c r="C16547" s="85"/>
      <c r="D16547" s="85"/>
      <c r="E16547" s="88"/>
      <c r="G16547" s="17"/>
      <c r="I16547" s="43"/>
      <c r="J16547" s="308"/>
      <c r="K16547" s="51"/>
      <c r="N16547" s="309"/>
      <c r="R16547" s="17"/>
      <c r="T16547" s="17"/>
      <c r="V16547" s="17"/>
      <c r="W16547" s="51"/>
    </row>
    <row r="16548">
      <c r="A16548" s="307"/>
      <c r="B16548" s="85"/>
      <c r="C16548" s="85"/>
      <c r="D16548" s="85"/>
      <c r="E16548" s="88"/>
      <c r="G16548" s="17"/>
      <c r="I16548" s="43"/>
      <c r="J16548" s="308"/>
      <c r="K16548" s="51"/>
      <c r="N16548" s="309"/>
      <c r="R16548" s="17"/>
      <c r="T16548" s="17"/>
      <c r="V16548" s="17"/>
      <c r="W16548" s="51"/>
    </row>
    <row r="16549">
      <c r="A16549" s="307"/>
      <c r="B16549" s="85"/>
      <c r="C16549" s="85"/>
      <c r="D16549" s="85"/>
      <c r="E16549" s="88"/>
      <c r="G16549" s="17"/>
      <c r="I16549" s="43"/>
      <c r="J16549" s="308"/>
      <c r="K16549" s="51"/>
      <c r="N16549" s="309"/>
      <c r="R16549" s="17"/>
      <c r="T16549" s="17"/>
      <c r="V16549" s="17"/>
      <c r="W16549" s="51"/>
    </row>
    <row r="16550">
      <c r="A16550" s="307"/>
      <c r="B16550" s="85"/>
      <c r="C16550" s="85"/>
      <c r="D16550" s="85"/>
      <c r="E16550" s="88"/>
      <c r="G16550" s="17"/>
      <c r="I16550" s="43"/>
      <c r="J16550" s="308"/>
      <c r="K16550" s="51"/>
      <c r="N16550" s="309"/>
      <c r="R16550" s="17"/>
      <c r="T16550" s="17"/>
      <c r="V16550" s="17"/>
      <c r="W16550" s="51"/>
    </row>
    <row r="16551">
      <c r="A16551" s="307"/>
      <c r="B16551" s="85"/>
      <c r="C16551" s="85"/>
      <c r="D16551" s="85"/>
      <c r="E16551" s="88"/>
      <c r="G16551" s="17"/>
      <c r="I16551" s="43"/>
      <c r="J16551" s="308"/>
      <c r="K16551" s="51"/>
      <c r="N16551" s="309"/>
      <c r="R16551" s="17"/>
      <c r="T16551" s="17"/>
      <c r="V16551" s="17"/>
      <c r="W16551" s="51"/>
    </row>
    <row r="16552">
      <c r="A16552" s="307"/>
      <c r="B16552" s="85"/>
      <c r="C16552" s="85"/>
      <c r="D16552" s="85"/>
      <c r="E16552" s="88"/>
      <c r="G16552" s="17"/>
      <c r="I16552" s="43"/>
      <c r="J16552" s="308"/>
      <c r="K16552" s="51"/>
      <c r="N16552" s="309"/>
      <c r="R16552" s="17"/>
      <c r="T16552" s="17"/>
      <c r="V16552" s="17"/>
      <c r="W16552" s="51"/>
    </row>
    <row r="16553">
      <c r="A16553" s="307"/>
      <c r="B16553" s="85"/>
      <c r="C16553" s="85"/>
      <c r="D16553" s="85"/>
      <c r="E16553" s="88"/>
      <c r="G16553" s="17"/>
      <c r="I16553" s="43"/>
      <c r="J16553" s="308"/>
      <c r="K16553" s="51"/>
      <c r="N16553" s="309"/>
      <c r="R16553" s="17"/>
      <c r="T16553" s="17"/>
      <c r="V16553" s="17"/>
      <c r="W16553" s="51"/>
    </row>
    <row r="16554">
      <c r="A16554" s="307"/>
      <c r="B16554" s="85"/>
      <c r="C16554" s="85"/>
      <c r="D16554" s="85"/>
      <c r="E16554" s="88"/>
      <c r="G16554" s="17"/>
      <c r="I16554" s="43"/>
      <c r="J16554" s="308"/>
      <c r="K16554" s="51"/>
      <c r="N16554" s="309"/>
      <c r="R16554" s="17"/>
      <c r="T16554" s="17"/>
      <c r="V16554" s="17"/>
      <c r="W16554" s="51"/>
    </row>
    <row r="16555">
      <c r="A16555" s="307"/>
      <c r="B16555" s="85"/>
      <c r="C16555" s="85"/>
      <c r="D16555" s="85"/>
      <c r="E16555" s="88"/>
      <c r="G16555" s="17"/>
      <c r="I16555" s="43"/>
      <c r="J16555" s="308"/>
      <c r="K16555" s="51"/>
      <c r="N16555" s="309"/>
      <c r="R16555" s="17"/>
      <c r="T16555" s="17"/>
      <c r="V16555" s="17"/>
      <c r="W16555" s="51"/>
    </row>
    <row r="16556">
      <c r="A16556" s="307"/>
      <c r="B16556" s="85"/>
      <c r="C16556" s="85"/>
      <c r="D16556" s="85"/>
      <c r="E16556" s="88"/>
      <c r="G16556" s="17"/>
      <c r="I16556" s="43"/>
      <c r="J16556" s="308"/>
      <c r="K16556" s="51"/>
      <c r="N16556" s="309"/>
      <c r="R16556" s="17"/>
      <c r="T16556" s="17"/>
      <c r="V16556" s="17"/>
      <c r="W16556" s="51"/>
    </row>
    <row r="16557">
      <c r="A16557" s="307"/>
      <c r="B16557" s="85"/>
      <c r="C16557" s="85"/>
      <c r="D16557" s="85"/>
      <c r="E16557" s="88"/>
      <c r="G16557" s="17"/>
      <c r="I16557" s="43"/>
      <c r="J16557" s="308"/>
      <c r="K16557" s="51"/>
      <c r="N16557" s="309"/>
      <c r="R16557" s="17"/>
      <c r="T16557" s="17"/>
      <c r="V16557" s="17"/>
      <c r="W16557" s="51"/>
    </row>
    <row r="16558">
      <c r="A16558" s="307"/>
      <c r="B16558" s="85"/>
      <c r="C16558" s="85"/>
      <c r="D16558" s="85"/>
      <c r="E16558" s="88"/>
      <c r="G16558" s="17"/>
      <c r="I16558" s="43"/>
      <c r="J16558" s="308"/>
      <c r="K16558" s="51"/>
      <c r="N16558" s="309"/>
      <c r="R16558" s="17"/>
      <c r="T16558" s="17"/>
      <c r="V16558" s="17"/>
      <c r="W16558" s="51"/>
    </row>
    <row r="16559">
      <c r="A16559" s="307"/>
      <c r="B16559" s="85"/>
      <c r="C16559" s="85"/>
      <c r="D16559" s="85"/>
      <c r="E16559" s="88"/>
      <c r="G16559" s="17"/>
      <c r="I16559" s="43"/>
      <c r="J16559" s="308"/>
      <c r="K16559" s="51"/>
      <c r="N16559" s="309"/>
      <c r="R16559" s="17"/>
      <c r="T16559" s="17"/>
      <c r="V16559" s="17"/>
      <c r="W16559" s="51"/>
    </row>
    <row r="16560">
      <c r="A16560" s="307"/>
      <c r="B16560" s="85"/>
      <c r="C16560" s="85"/>
      <c r="D16560" s="85"/>
      <c r="E16560" s="88"/>
      <c r="G16560" s="17"/>
      <c r="I16560" s="43"/>
      <c r="J16560" s="308"/>
      <c r="K16560" s="51"/>
      <c r="N16560" s="309"/>
      <c r="R16560" s="17"/>
      <c r="T16560" s="17"/>
      <c r="V16560" s="17"/>
      <c r="W16560" s="51"/>
    </row>
    <row r="16561">
      <c r="A16561" s="307"/>
      <c r="B16561" s="85"/>
      <c r="C16561" s="85"/>
      <c r="D16561" s="85"/>
      <c r="E16561" s="88"/>
      <c r="G16561" s="17"/>
      <c r="I16561" s="43"/>
      <c r="J16561" s="308"/>
      <c r="K16561" s="51"/>
      <c r="N16561" s="309"/>
      <c r="R16561" s="17"/>
      <c r="T16561" s="17"/>
      <c r="V16561" s="17"/>
      <c r="W16561" s="51"/>
    </row>
    <row r="16562">
      <c r="A16562" s="307"/>
      <c r="B16562" s="85"/>
      <c r="C16562" s="85"/>
      <c r="D16562" s="85"/>
      <c r="E16562" s="88"/>
      <c r="G16562" s="17"/>
      <c r="I16562" s="43"/>
      <c r="J16562" s="308"/>
      <c r="K16562" s="51"/>
      <c r="N16562" s="309"/>
      <c r="R16562" s="17"/>
      <c r="T16562" s="17"/>
      <c r="V16562" s="17"/>
      <c r="W16562" s="51"/>
    </row>
    <row r="16563">
      <c r="A16563" s="307"/>
      <c r="B16563" s="85"/>
      <c r="C16563" s="85"/>
      <c r="D16563" s="85"/>
      <c r="E16563" s="88"/>
      <c r="G16563" s="17"/>
      <c r="I16563" s="43"/>
      <c r="J16563" s="308"/>
      <c r="K16563" s="51"/>
      <c r="N16563" s="309"/>
      <c r="R16563" s="17"/>
      <c r="T16563" s="17"/>
      <c r="V16563" s="17"/>
      <c r="W16563" s="51"/>
    </row>
    <row r="16564">
      <c r="A16564" s="307"/>
      <c r="B16564" s="85"/>
      <c r="C16564" s="85"/>
      <c r="D16564" s="85"/>
      <c r="E16564" s="88"/>
      <c r="G16564" s="17"/>
      <c r="I16564" s="43"/>
      <c r="J16564" s="308"/>
      <c r="K16564" s="51"/>
      <c r="N16564" s="309"/>
      <c r="R16564" s="17"/>
      <c r="T16564" s="17"/>
      <c r="V16564" s="17"/>
      <c r="W16564" s="51"/>
    </row>
    <row r="16565">
      <c r="A16565" s="307"/>
      <c r="B16565" s="85"/>
      <c r="C16565" s="85"/>
      <c r="D16565" s="85"/>
      <c r="E16565" s="88"/>
      <c r="G16565" s="17"/>
      <c r="I16565" s="43"/>
      <c r="J16565" s="308"/>
      <c r="K16565" s="51"/>
      <c r="N16565" s="309"/>
      <c r="R16565" s="17"/>
      <c r="T16565" s="17"/>
      <c r="V16565" s="17"/>
      <c r="W16565" s="51"/>
    </row>
    <row r="16566">
      <c r="A16566" s="307"/>
      <c r="B16566" s="85"/>
      <c r="C16566" s="85"/>
      <c r="D16566" s="85"/>
      <c r="E16566" s="88"/>
      <c r="G16566" s="17"/>
      <c r="I16566" s="43"/>
      <c r="J16566" s="308"/>
      <c r="K16566" s="51"/>
      <c r="N16566" s="309"/>
      <c r="R16566" s="17"/>
      <c r="T16566" s="17"/>
      <c r="V16566" s="17"/>
      <c r="W16566" s="51"/>
    </row>
    <row r="16567">
      <c r="A16567" s="307"/>
      <c r="B16567" s="85"/>
      <c r="C16567" s="85"/>
      <c r="D16567" s="85"/>
      <c r="E16567" s="88"/>
      <c r="G16567" s="17"/>
      <c r="I16567" s="43"/>
      <c r="J16567" s="308"/>
      <c r="K16567" s="51"/>
      <c r="N16567" s="309"/>
      <c r="R16567" s="17"/>
      <c r="T16567" s="17"/>
      <c r="V16567" s="17"/>
      <c r="W16567" s="51"/>
    </row>
    <row r="16568">
      <c r="A16568" s="307"/>
      <c r="B16568" s="85"/>
      <c r="C16568" s="85"/>
      <c r="D16568" s="85"/>
      <c r="E16568" s="88"/>
      <c r="G16568" s="17"/>
      <c r="I16568" s="43"/>
      <c r="J16568" s="308"/>
      <c r="K16568" s="51"/>
      <c r="N16568" s="309"/>
      <c r="R16568" s="17"/>
      <c r="T16568" s="17"/>
      <c r="V16568" s="17"/>
      <c r="W16568" s="51"/>
    </row>
    <row r="16569">
      <c r="A16569" s="307"/>
      <c r="B16569" s="85"/>
      <c r="C16569" s="85"/>
      <c r="D16569" s="85"/>
      <c r="E16569" s="88"/>
      <c r="G16569" s="17"/>
      <c r="I16569" s="43"/>
      <c r="J16569" s="308"/>
      <c r="K16569" s="51"/>
      <c r="N16569" s="309"/>
      <c r="R16569" s="17"/>
      <c r="T16569" s="17"/>
      <c r="V16569" s="17"/>
      <c r="W16569" s="51"/>
    </row>
    <row r="16570">
      <c r="A16570" s="307"/>
      <c r="B16570" s="85"/>
      <c r="C16570" s="85"/>
      <c r="D16570" s="85"/>
      <c r="E16570" s="88"/>
      <c r="G16570" s="17"/>
      <c r="I16570" s="43"/>
      <c r="J16570" s="308"/>
      <c r="K16570" s="51"/>
      <c r="N16570" s="309"/>
      <c r="R16570" s="17"/>
      <c r="T16570" s="17"/>
      <c r="V16570" s="17"/>
      <c r="W16570" s="51"/>
    </row>
    <row r="16571">
      <c r="A16571" s="307"/>
      <c r="B16571" s="85"/>
      <c r="C16571" s="85"/>
      <c r="D16571" s="85"/>
      <c r="E16571" s="88"/>
      <c r="G16571" s="17"/>
      <c r="I16571" s="43"/>
      <c r="J16571" s="308"/>
      <c r="K16571" s="51"/>
      <c r="N16571" s="309"/>
      <c r="R16571" s="17"/>
      <c r="T16571" s="17"/>
      <c r="V16571" s="17"/>
      <c r="W16571" s="51"/>
    </row>
    <row r="16572">
      <c r="A16572" s="307"/>
      <c r="B16572" s="85"/>
      <c r="C16572" s="85"/>
      <c r="D16572" s="85"/>
      <c r="E16572" s="88"/>
      <c r="G16572" s="17"/>
      <c r="I16572" s="43"/>
      <c r="J16572" s="308"/>
      <c r="K16572" s="51"/>
      <c r="N16572" s="309"/>
      <c r="R16572" s="17"/>
      <c r="T16572" s="17"/>
      <c r="V16572" s="17"/>
      <c r="W16572" s="51"/>
    </row>
    <row r="16573">
      <c r="A16573" s="307"/>
      <c r="B16573" s="85"/>
      <c r="C16573" s="85"/>
      <c r="D16573" s="85"/>
      <c r="E16573" s="88"/>
      <c r="G16573" s="17"/>
      <c r="I16573" s="43"/>
      <c r="J16573" s="308"/>
      <c r="K16573" s="51"/>
      <c r="N16573" s="309"/>
      <c r="R16573" s="17"/>
      <c r="T16573" s="17"/>
      <c r="V16573" s="17"/>
      <c r="W16573" s="51"/>
    </row>
    <row r="16574">
      <c r="A16574" s="307"/>
      <c r="B16574" s="85"/>
      <c r="C16574" s="85"/>
      <c r="D16574" s="85"/>
      <c r="E16574" s="88"/>
      <c r="G16574" s="17"/>
      <c r="I16574" s="43"/>
      <c r="J16574" s="308"/>
      <c r="K16574" s="51"/>
      <c r="N16574" s="309"/>
      <c r="R16574" s="17"/>
      <c r="T16574" s="17"/>
      <c r="V16574" s="17"/>
      <c r="W16574" s="51"/>
    </row>
    <row r="16575">
      <c r="A16575" s="307"/>
      <c r="B16575" s="85"/>
      <c r="C16575" s="85"/>
      <c r="D16575" s="85"/>
      <c r="E16575" s="88"/>
      <c r="G16575" s="17"/>
      <c r="I16575" s="43"/>
      <c r="J16575" s="308"/>
      <c r="K16575" s="51"/>
      <c r="N16575" s="309"/>
      <c r="R16575" s="17"/>
      <c r="T16575" s="17"/>
      <c r="V16575" s="17"/>
      <c r="W16575" s="51"/>
    </row>
    <row r="16576">
      <c r="A16576" s="307"/>
      <c r="B16576" s="85"/>
      <c r="C16576" s="85"/>
      <c r="D16576" s="85"/>
      <c r="E16576" s="88"/>
      <c r="G16576" s="17"/>
      <c r="I16576" s="43"/>
      <c r="J16576" s="308"/>
      <c r="K16576" s="51"/>
      <c r="N16576" s="309"/>
      <c r="R16576" s="17"/>
      <c r="T16576" s="17"/>
      <c r="V16576" s="17"/>
      <c r="W16576" s="51"/>
    </row>
    <row r="16577">
      <c r="A16577" s="307"/>
      <c r="B16577" s="85"/>
      <c r="C16577" s="85"/>
      <c r="D16577" s="85"/>
      <c r="E16577" s="88"/>
      <c r="G16577" s="17"/>
      <c r="I16577" s="43"/>
      <c r="J16577" s="308"/>
      <c r="K16577" s="51"/>
      <c r="N16577" s="309"/>
      <c r="R16577" s="17"/>
      <c r="T16577" s="17"/>
      <c r="V16577" s="17"/>
      <c r="W16577" s="51"/>
    </row>
    <row r="16578">
      <c r="A16578" s="307"/>
      <c r="B16578" s="85"/>
      <c r="C16578" s="85"/>
      <c r="D16578" s="85"/>
      <c r="E16578" s="88"/>
      <c r="G16578" s="17"/>
      <c r="I16578" s="43"/>
      <c r="J16578" s="308"/>
      <c r="K16578" s="51"/>
      <c r="N16578" s="309"/>
      <c r="R16578" s="17"/>
      <c r="T16578" s="17"/>
      <c r="V16578" s="17"/>
      <c r="W16578" s="51"/>
    </row>
    <row r="16579">
      <c r="A16579" s="307"/>
      <c r="B16579" s="85"/>
      <c r="C16579" s="85"/>
      <c r="D16579" s="85"/>
      <c r="E16579" s="88"/>
      <c r="G16579" s="17"/>
      <c r="I16579" s="43"/>
      <c r="J16579" s="308"/>
      <c r="K16579" s="51"/>
      <c r="N16579" s="309"/>
      <c r="R16579" s="17"/>
      <c r="T16579" s="17"/>
      <c r="V16579" s="17"/>
      <c r="W16579" s="51"/>
    </row>
    <row r="16580">
      <c r="A16580" s="307"/>
      <c r="B16580" s="85"/>
      <c r="C16580" s="85"/>
      <c r="D16580" s="85"/>
      <c r="E16580" s="88"/>
      <c r="G16580" s="17"/>
      <c r="I16580" s="43"/>
      <c r="J16580" s="308"/>
      <c r="K16580" s="51"/>
      <c r="N16580" s="309"/>
      <c r="R16580" s="17"/>
      <c r="T16580" s="17"/>
      <c r="V16580" s="17"/>
      <c r="W16580" s="51"/>
    </row>
    <row r="16581">
      <c r="A16581" s="307"/>
      <c r="B16581" s="85"/>
      <c r="C16581" s="85"/>
      <c r="D16581" s="85"/>
      <c r="E16581" s="88"/>
      <c r="G16581" s="17"/>
      <c r="I16581" s="43"/>
      <c r="J16581" s="308"/>
      <c r="K16581" s="51"/>
      <c r="N16581" s="309"/>
      <c r="R16581" s="17"/>
      <c r="T16581" s="17"/>
      <c r="V16581" s="17"/>
      <c r="W16581" s="51"/>
    </row>
    <row r="16582">
      <c r="A16582" s="307"/>
      <c r="B16582" s="85"/>
      <c r="C16582" s="85"/>
      <c r="D16582" s="85"/>
      <c r="E16582" s="88"/>
      <c r="G16582" s="17"/>
      <c r="I16582" s="43"/>
      <c r="J16582" s="308"/>
      <c r="K16582" s="51"/>
      <c r="N16582" s="309"/>
      <c r="R16582" s="17"/>
      <c r="T16582" s="17"/>
      <c r="V16582" s="17"/>
      <c r="W16582" s="51"/>
    </row>
    <row r="16583">
      <c r="A16583" s="307"/>
      <c r="B16583" s="85"/>
      <c r="C16583" s="85"/>
      <c r="D16583" s="85"/>
      <c r="E16583" s="88"/>
      <c r="G16583" s="17"/>
      <c r="I16583" s="43"/>
      <c r="J16583" s="308"/>
      <c r="K16583" s="51"/>
      <c r="N16583" s="309"/>
      <c r="R16583" s="17"/>
      <c r="T16583" s="17"/>
      <c r="V16583" s="17"/>
      <c r="W16583" s="51"/>
    </row>
    <row r="16584">
      <c r="A16584" s="307"/>
      <c r="B16584" s="85"/>
      <c r="C16584" s="85"/>
      <c r="D16584" s="85"/>
      <c r="E16584" s="88"/>
      <c r="G16584" s="17"/>
      <c r="I16584" s="43"/>
      <c r="J16584" s="308"/>
      <c r="K16584" s="51"/>
      <c r="N16584" s="309"/>
      <c r="R16584" s="17"/>
      <c r="T16584" s="17"/>
      <c r="V16584" s="17"/>
      <c r="W16584" s="51"/>
    </row>
    <row r="16585">
      <c r="A16585" s="307"/>
      <c r="B16585" s="85"/>
      <c r="C16585" s="85"/>
      <c r="D16585" s="85"/>
      <c r="E16585" s="88"/>
      <c r="G16585" s="17"/>
      <c r="I16585" s="43"/>
      <c r="J16585" s="308"/>
      <c r="K16585" s="51"/>
      <c r="N16585" s="309"/>
      <c r="R16585" s="17"/>
      <c r="T16585" s="17"/>
      <c r="V16585" s="17"/>
      <c r="W16585" s="51"/>
    </row>
    <row r="16586">
      <c r="A16586" s="307"/>
      <c r="B16586" s="85"/>
      <c r="C16586" s="85"/>
      <c r="D16586" s="85"/>
      <c r="E16586" s="88"/>
      <c r="G16586" s="17"/>
      <c r="I16586" s="43"/>
      <c r="J16586" s="308"/>
      <c r="K16586" s="51"/>
      <c r="N16586" s="309"/>
      <c r="R16586" s="17"/>
      <c r="T16586" s="17"/>
      <c r="V16586" s="17"/>
      <c r="W16586" s="51"/>
    </row>
    <row r="16587">
      <c r="A16587" s="307"/>
      <c r="B16587" s="85"/>
      <c r="C16587" s="85"/>
      <c r="D16587" s="85"/>
      <c r="E16587" s="88"/>
      <c r="G16587" s="17"/>
      <c r="I16587" s="43"/>
      <c r="J16587" s="308"/>
      <c r="K16587" s="51"/>
      <c r="N16587" s="309"/>
      <c r="R16587" s="17"/>
      <c r="T16587" s="17"/>
      <c r="V16587" s="17"/>
      <c r="W16587" s="51"/>
    </row>
    <row r="16588">
      <c r="A16588" s="307"/>
      <c r="B16588" s="85"/>
      <c r="C16588" s="85"/>
      <c r="D16588" s="85"/>
      <c r="E16588" s="88"/>
      <c r="G16588" s="17"/>
      <c r="I16588" s="43"/>
      <c r="J16588" s="308"/>
      <c r="K16588" s="51"/>
      <c r="N16588" s="309"/>
      <c r="R16588" s="17"/>
      <c r="T16588" s="17"/>
      <c r="V16588" s="17"/>
      <c r="W16588" s="51"/>
    </row>
    <row r="16589">
      <c r="A16589" s="307"/>
      <c r="B16589" s="85"/>
      <c r="C16589" s="85"/>
      <c r="D16589" s="85"/>
      <c r="E16589" s="88"/>
      <c r="G16589" s="17"/>
      <c r="I16589" s="43"/>
      <c r="J16589" s="308"/>
      <c r="K16589" s="51"/>
      <c r="N16589" s="309"/>
      <c r="R16589" s="17"/>
      <c r="T16589" s="17"/>
      <c r="V16589" s="17"/>
      <c r="W16589" s="51"/>
    </row>
    <row r="16590">
      <c r="A16590" s="307"/>
      <c r="B16590" s="85"/>
      <c r="C16590" s="85"/>
      <c r="D16590" s="85"/>
      <c r="E16590" s="88"/>
      <c r="G16590" s="17"/>
      <c r="I16590" s="43"/>
      <c r="J16590" s="308"/>
      <c r="K16590" s="51"/>
      <c r="N16590" s="309"/>
      <c r="R16590" s="17"/>
      <c r="T16590" s="17"/>
      <c r="V16590" s="17"/>
      <c r="W16590" s="51"/>
    </row>
    <row r="16591">
      <c r="A16591" s="307"/>
      <c r="B16591" s="85"/>
      <c r="C16591" s="85"/>
      <c r="D16591" s="85"/>
      <c r="E16591" s="88"/>
      <c r="G16591" s="17"/>
      <c r="I16591" s="43"/>
      <c r="J16591" s="308"/>
      <c r="K16591" s="51"/>
      <c r="N16591" s="309"/>
      <c r="R16591" s="17"/>
      <c r="T16591" s="17"/>
      <c r="V16591" s="17"/>
      <c r="W16591" s="51"/>
    </row>
    <row r="16592">
      <c r="A16592" s="307"/>
      <c r="B16592" s="85"/>
      <c r="C16592" s="85"/>
      <c r="D16592" s="85"/>
      <c r="E16592" s="88"/>
      <c r="G16592" s="17"/>
      <c r="I16592" s="43"/>
      <c r="J16592" s="308"/>
      <c r="K16592" s="51"/>
      <c r="N16592" s="309"/>
      <c r="R16592" s="17"/>
      <c r="T16592" s="17"/>
      <c r="V16592" s="17"/>
      <c r="W16592" s="51"/>
    </row>
    <row r="16593">
      <c r="A16593" s="307"/>
      <c r="B16593" s="85"/>
      <c r="C16593" s="85"/>
      <c r="D16593" s="85"/>
      <c r="E16593" s="88"/>
      <c r="G16593" s="17"/>
      <c r="I16593" s="43"/>
      <c r="J16593" s="308"/>
      <c r="K16593" s="51"/>
      <c r="N16593" s="309"/>
      <c r="R16593" s="17"/>
      <c r="T16593" s="17"/>
      <c r="V16593" s="17"/>
      <c r="W16593" s="51"/>
    </row>
    <row r="16594">
      <c r="A16594" s="307"/>
      <c r="B16594" s="85"/>
      <c r="C16594" s="85"/>
      <c r="D16594" s="85"/>
      <c r="E16594" s="88"/>
      <c r="G16594" s="17"/>
      <c r="I16594" s="43"/>
      <c r="J16594" s="308"/>
      <c r="K16594" s="51"/>
      <c r="N16594" s="309"/>
      <c r="R16594" s="17"/>
      <c r="T16594" s="17"/>
      <c r="V16594" s="17"/>
      <c r="W16594" s="51"/>
    </row>
    <row r="16595">
      <c r="A16595" s="307"/>
      <c r="B16595" s="85"/>
      <c r="C16595" s="85"/>
      <c r="D16595" s="85"/>
      <c r="E16595" s="88"/>
      <c r="G16595" s="17"/>
      <c r="I16595" s="43"/>
      <c r="J16595" s="308"/>
      <c r="K16595" s="51"/>
      <c r="N16595" s="309"/>
      <c r="R16595" s="17"/>
      <c r="T16595" s="17"/>
      <c r="V16595" s="17"/>
      <c r="W16595" s="51"/>
    </row>
    <row r="16596">
      <c r="A16596" s="307"/>
      <c r="B16596" s="85"/>
      <c r="C16596" s="85"/>
      <c r="D16596" s="85"/>
      <c r="E16596" s="88"/>
      <c r="G16596" s="17"/>
      <c r="I16596" s="43"/>
      <c r="J16596" s="308"/>
      <c r="K16596" s="51"/>
      <c r="N16596" s="309"/>
      <c r="R16596" s="17"/>
      <c r="T16596" s="17"/>
      <c r="V16596" s="17"/>
      <c r="W16596" s="51"/>
    </row>
    <row r="16597">
      <c r="A16597" s="307"/>
      <c r="B16597" s="85"/>
      <c r="C16597" s="85"/>
      <c r="D16597" s="85"/>
      <c r="E16597" s="88"/>
      <c r="G16597" s="17"/>
      <c r="I16597" s="43"/>
      <c r="J16597" s="308"/>
      <c r="K16597" s="51"/>
      <c r="N16597" s="309"/>
      <c r="R16597" s="17"/>
      <c r="T16597" s="17"/>
      <c r="V16597" s="17"/>
      <c r="W16597" s="51"/>
    </row>
    <row r="16598">
      <c r="A16598" s="307"/>
      <c r="B16598" s="85"/>
      <c r="C16598" s="85"/>
      <c r="D16598" s="85"/>
      <c r="E16598" s="88"/>
      <c r="G16598" s="17"/>
      <c r="I16598" s="43"/>
      <c r="J16598" s="308"/>
      <c r="K16598" s="51"/>
      <c r="N16598" s="309"/>
      <c r="R16598" s="17"/>
      <c r="T16598" s="17"/>
      <c r="V16598" s="17"/>
      <c r="W16598" s="51"/>
    </row>
    <row r="16599">
      <c r="A16599" s="307"/>
      <c r="B16599" s="85"/>
      <c r="C16599" s="85"/>
      <c r="D16599" s="85"/>
      <c r="E16599" s="88"/>
      <c r="G16599" s="17"/>
      <c r="I16599" s="43"/>
      <c r="J16599" s="308"/>
      <c r="K16599" s="51"/>
      <c r="N16599" s="309"/>
      <c r="R16599" s="17"/>
      <c r="T16599" s="17"/>
      <c r="V16599" s="17"/>
      <c r="W16599" s="51"/>
    </row>
    <row r="16600">
      <c r="A16600" s="307"/>
      <c r="B16600" s="85"/>
      <c r="C16600" s="85"/>
      <c r="D16600" s="85"/>
      <c r="E16600" s="88"/>
      <c r="G16600" s="17"/>
      <c r="I16600" s="43"/>
      <c r="J16600" s="308"/>
      <c r="K16600" s="51"/>
      <c r="N16600" s="309"/>
      <c r="R16600" s="17"/>
      <c r="T16600" s="17"/>
      <c r="V16600" s="17"/>
      <c r="W16600" s="51"/>
    </row>
    <row r="16601">
      <c r="A16601" s="307"/>
      <c r="B16601" s="85"/>
      <c r="C16601" s="85"/>
      <c r="D16601" s="85"/>
      <c r="E16601" s="88"/>
      <c r="G16601" s="17"/>
      <c r="I16601" s="43"/>
      <c r="J16601" s="308"/>
      <c r="K16601" s="51"/>
      <c r="N16601" s="309"/>
      <c r="R16601" s="17"/>
      <c r="T16601" s="17"/>
      <c r="V16601" s="17"/>
      <c r="W16601" s="51"/>
    </row>
    <row r="16602">
      <c r="A16602" s="307"/>
      <c r="B16602" s="85"/>
      <c r="C16602" s="85"/>
      <c r="D16602" s="85"/>
      <c r="E16602" s="88"/>
      <c r="G16602" s="17"/>
      <c r="I16602" s="43"/>
      <c r="J16602" s="308"/>
      <c r="K16602" s="51"/>
      <c r="N16602" s="309"/>
      <c r="R16602" s="17"/>
      <c r="T16602" s="17"/>
      <c r="V16602" s="17"/>
      <c r="W16602" s="51"/>
    </row>
    <row r="16603">
      <c r="A16603" s="307"/>
      <c r="B16603" s="85"/>
      <c r="C16603" s="85"/>
      <c r="D16603" s="85"/>
      <c r="E16603" s="88"/>
      <c r="G16603" s="17"/>
      <c r="I16603" s="43"/>
      <c r="J16603" s="308"/>
      <c r="K16603" s="51"/>
      <c r="N16603" s="309"/>
      <c r="R16603" s="17"/>
      <c r="T16603" s="17"/>
      <c r="V16603" s="17"/>
      <c r="W16603" s="51"/>
    </row>
    <row r="16604">
      <c r="A16604" s="307"/>
      <c r="B16604" s="85"/>
      <c r="C16604" s="85"/>
      <c r="D16604" s="85"/>
      <c r="E16604" s="88"/>
      <c r="G16604" s="17"/>
      <c r="I16604" s="43"/>
      <c r="J16604" s="308"/>
      <c r="K16604" s="51"/>
      <c r="N16604" s="309"/>
      <c r="R16604" s="17"/>
      <c r="T16604" s="17"/>
      <c r="V16604" s="17"/>
      <c r="W16604" s="51"/>
    </row>
    <row r="16605">
      <c r="A16605" s="307"/>
      <c r="B16605" s="85"/>
      <c r="C16605" s="85"/>
      <c r="D16605" s="85"/>
      <c r="E16605" s="88"/>
      <c r="G16605" s="17"/>
      <c r="I16605" s="43"/>
      <c r="J16605" s="308"/>
      <c r="K16605" s="51"/>
      <c r="N16605" s="309"/>
      <c r="R16605" s="17"/>
      <c r="T16605" s="17"/>
      <c r="V16605" s="17"/>
      <c r="W16605" s="51"/>
    </row>
    <row r="16606">
      <c r="A16606" s="307"/>
      <c r="B16606" s="85"/>
      <c r="C16606" s="85"/>
      <c r="D16606" s="85"/>
      <c r="E16606" s="88"/>
      <c r="G16606" s="17"/>
      <c r="I16606" s="43"/>
      <c r="J16606" s="308"/>
      <c r="K16606" s="51"/>
      <c r="N16606" s="309"/>
      <c r="R16606" s="17"/>
      <c r="T16606" s="17"/>
      <c r="V16606" s="17"/>
      <c r="W16606" s="51"/>
    </row>
    <row r="16607">
      <c r="A16607" s="307"/>
      <c r="B16607" s="85"/>
      <c r="C16607" s="85"/>
      <c r="D16607" s="85"/>
      <c r="E16607" s="88"/>
      <c r="G16607" s="17"/>
      <c r="I16607" s="43"/>
      <c r="J16607" s="308"/>
      <c r="K16607" s="51"/>
      <c r="N16607" s="309"/>
      <c r="R16607" s="17"/>
      <c r="T16607" s="17"/>
      <c r="V16607" s="17"/>
      <c r="W16607" s="51"/>
    </row>
    <row r="16608">
      <c r="A16608" s="307"/>
      <c r="B16608" s="85"/>
      <c r="C16608" s="85"/>
      <c r="D16608" s="85"/>
      <c r="E16608" s="88"/>
      <c r="G16608" s="17"/>
      <c r="I16608" s="43"/>
      <c r="J16608" s="308"/>
      <c r="K16608" s="51"/>
      <c r="N16608" s="309"/>
      <c r="R16608" s="17"/>
      <c r="T16608" s="17"/>
      <c r="V16608" s="17"/>
      <c r="W16608" s="51"/>
    </row>
    <row r="16609">
      <c r="A16609" s="307"/>
      <c r="B16609" s="85"/>
      <c r="C16609" s="85"/>
      <c r="D16609" s="85"/>
      <c r="E16609" s="88"/>
      <c r="G16609" s="17"/>
      <c r="I16609" s="43"/>
      <c r="J16609" s="308"/>
      <c r="K16609" s="51"/>
      <c r="N16609" s="309"/>
      <c r="R16609" s="17"/>
      <c r="T16609" s="17"/>
      <c r="V16609" s="17"/>
      <c r="W16609" s="51"/>
    </row>
    <row r="16610">
      <c r="A16610" s="307"/>
      <c r="B16610" s="85"/>
      <c r="C16610" s="85"/>
      <c r="D16610" s="85"/>
      <c r="E16610" s="88"/>
      <c r="G16610" s="17"/>
      <c r="I16610" s="43"/>
      <c r="J16610" s="308"/>
      <c r="K16610" s="51"/>
      <c r="N16610" s="309"/>
      <c r="R16610" s="17"/>
      <c r="T16610" s="17"/>
      <c r="V16610" s="17"/>
      <c r="W16610" s="51"/>
    </row>
    <row r="16611">
      <c r="A16611" s="307"/>
      <c r="B16611" s="85"/>
      <c r="C16611" s="85"/>
      <c r="D16611" s="85"/>
      <c r="E16611" s="88"/>
      <c r="G16611" s="17"/>
      <c r="I16611" s="43"/>
      <c r="J16611" s="308"/>
      <c r="K16611" s="51"/>
      <c r="N16611" s="309"/>
      <c r="R16611" s="17"/>
      <c r="T16611" s="17"/>
      <c r="V16611" s="17"/>
      <c r="W16611" s="51"/>
    </row>
    <row r="16612">
      <c r="A16612" s="307"/>
      <c r="B16612" s="85"/>
      <c r="C16612" s="85"/>
      <c r="D16612" s="85"/>
      <c r="E16612" s="88"/>
      <c r="G16612" s="17"/>
      <c r="I16612" s="43"/>
      <c r="J16612" s="308"/>
      <c r="K16612" s="51"/>
      <c r="N16612" s="309"/>
      <c r="R16612" s="17"/>
      <c r="T16612" s="17"/>
      <c r="V16612" s="17"/>
      <c r="W16612" s="51"/>
    </row>
    <row r="16613">
      <c r="A16613" s="307"/>
      <c r="B16613" s="85"/>
      <c r="C16613" s="85"/>
      <c r="D16613" s="85"/>
      <c r="E16613" s="88"/>
      <c r="G16613" s="17"/>
      <c r="I16613" s="43"/>
      <c r="J16613" s="308"/>
      <c r="K16613" s="51"/>
      <c r="N16613" s="309"/>
      <c r="R16613" s="17"/>
      <c r="T16613" s="17"/>
      <c r="V16613" s="17"/>
      <c r="W16613" s="51"/>
    </row>
    <row r="16614">
      <c r="A16614" s="307"/>
      <c r="B16614" s="85"/>
      <c r="C16614" s="85"/>
      <c r="D16614" s="85"/>
      <c r="E16614" s="88"/>
      <c r="G16614" s="17"/>
      <c r="I16614" s="43"/>
      <c r="J16614" s="308"/>
      <c r="K16614" s="51"/>
      <c r="N16614" s="309"/>
      <c r="R16614" s="17"/>
      <c r="T16614" s="17"/>
      <c r="V16614" s="17"/>
      <c r="W16614" s="51"/>
    </row>
    <row r="16615">
      <c r="A16615" s="307"/>
      <c r="B16615" s="85"/>
      <c r="C16615" s="85"/>
      <c r="D16615" s="85"/>
      <c r="E16615" s="88"/>
      <c r="G16615" s="17"/>
      <c r="I16615" s="43"/>
      <c r="J16615" s="308"/>
      <c r="K16615" s="51"/>
      <c r="N16615" s="309"/>
      <c r="R16615" s="17"/>
      <c r="T16615" s="17"/>
      <c r="V16615" s="17"/>
      <c r="W16615" s="51"/>
    </row>
    <row r="16616">
      <c r="A16616" s="307"/>
      <c r="B16616" s="85"/>
      <c r="C16616" s="85"/>
      <c r="D16616" s="85"/>
      <c r="E16616" s="88"/>
      <c r="G16616" s="17"/>
      <c r="I16616" s="43"/>
      <c r="J16616" s="308"/>
      <c r="K16616" s="51"/>
      <c r="N16616" s="309"/>
      <c r="R16616" s="17"/>
      <c r="T16616" s="17"/>
      <c r="V16616" s="17"/>
      <c r="W16616" s="51"/>
    </row>
    <row r="16617">
      <c r="A16617" s="307"/>
      <c r="B16617" s="85"/>
      <c r="C16617" s="85"/>
      <c r="D16617" s="85"/>
      <c r="E16617" s="88"/>
      <c r="G16617" s="17"/>
      <c r="I16617" s="43"/>
      <c r="J16617" s="308"/>
      <c r="K16617" s="51"/>
      <c r="N16617" s="309"/>
      <c r="R16617" s="17"/>
      <c r="T16617" s="17"/>
      <c r="V16617" s="17"/>
      <c r="W16617" s="51"/>
    </row>
    <row r="16618">
      <c r="A16618" s="307"/>
      <c r="B16618" s="85"/>
      <c r="C16618" s="85"/>
      <c r="D16618" s="85"/>
      <c r="E16618" s="88"/>
      <c r="G16618" s="17"/>
      <c r="I16618" s="43"/>
      <c r="J16618" s="308"/>
      <c r="K16618" s="51"/>
      <c r="N16618" s="309"/>
      <c r="R16618" s="17"/>
      <c r="T16618" s="17"/>
      <c r="V16618" s="17"/>
      <c r="W16618" s="51"/>
    </row>
    <row r="16619">
      <c r="A16619" s="307"/>
      <c r="B16619" s="85"/>
      <c r="C16619" s="85"/>
      <c r="D16619" s="85"/>
      <c r="E16619" s="88"/>
      <c r="G16619" s="17"/>
      <c r="I16619" s="43"/>
      <c r="J16619" s="308"/>
      <c r="K16619" s="51"/>
      <c r="N16619" s="309"/>
      <c r="R16619" s="17"/>
      <c r="T16619" s="17"/>
      <c r="V16619" s="17"/>
      <c r="W16619" s="51"/>
    </row>
    <row r="16620">
      <c r="A16620" s="307"/>
      <c r="B16620" s="85"/>
      <c r="C16620" s="85"/>
      <c r="D16620" s="85"/>
      <c r="E16620" s="88"/>
      <c r="G16620" s="17"/>
      <c r="I16620" s="43"/>
      <c r="J16620" s="308"/>
      <c r="K16620" s="51"/>
      <c r="N16620" s="309"/>
      <c r="R16620" s="17"/>
      <c r="T16620" s="17"/>
      <c r="V16620" s="17"/>
      <c r="W16620" s="51"/>
    </row>
    <row r="16621">
      <c r="A16621" s="307"/>
      <c r="B16621" s="85"/>
      <c r="C16621" s="85"/>
      <c r="D16621" s="85"/>
      <c r="E16621" s="88"/>
      <c r="G16621" s="17"/>
      <c r="I16621" s="43"/>
      <c r="J16621" s="308"/>
      <c r="K16621" s="51"/>
      <c r="N16621" s="309"/>
      <c r="R16621" s="17"/>
      <c r="T16621" s="17"/>
      <c r="V16621" s="17"/>
      <c r="W16621" s="51"/>
    </row>
    <row r="16622">
      <c r="A16622" s="307"/>
      <c r="B16622" s="85"/>
      <c r="C16622" s="85"/>
      <c r="D16622" s="85"/>
      <c r="E16622" s="88"/>
      <c r="G16622" s="17"/>
      <c r="I16622" s="43"/>
      <c r="J16622" s="308"/>
      <c r="K16622" s="51"/>
      <c r="N16622" s="309"/>
      <c r="R16622" s="17"/>
      <c r="T16622" s="17"/>
      <c r="V16622" s="17"/>
      <c r="W16622" s="51"/>
    </row>
    <row r="16623">
      <c r="A16623" s="307"/>
      <c r="B16623" s="85"/>
      <c r="C16623" s="85"/>
      <c r="D16623" s="85"/>
      <c r="E16623" s="88"/>
      <c r="G16623" s="17"/>
      <c r="I16623" s="43"/>
      <c r="J16623" s="308"/>
      <c r="K16623" s="51"/>
      <c r="N16623" s="309"/>
      <c r="R16623" s="17"/>
      <c r="T16623" s="17"/>
      <c r="V16623" s="17"/>
      <c r="W16623" s="51"/>
    </row>
    <row r="16624">
      <c r="A16624" s="307"/>
      <c r="B16624" s="85"/>
      <c r="C16624" s="85"/>
      <c r="D16624" s="85"/>
      <c r="E16624" s="88"/>
      <c r="G16624" s="17"/>
      <c r="I16624" s="43"/>
      <c r="J16624" s="308"/>
      <c r="K16624" s="51"/>
      <c r="N16624" s="309"/>
      <c r="R16624" s="17"/>
      <c r="T16624" s="17"/>
      <c r="V16624" s="17"/>
      <c r="W16624" s="51"/>
    </row>
    <row r="16625">
      <c r="A16625" s="307"/>
      <c r="B16625" s="85"/>
      <c r="C16625" s="85"/>
      <c r="D16625" s="85"/>
      <c r="E16625" s="88"/>
      <c r="G16625" s="17"/>
      <c r="I16625" s="43"/>
      <c r="J16625" s="308"/>
      <c r="K16625" s="51"/>
      <c r="N16625" s="309"/>
      <c r="R16625" s="17"/>
      <c r="T16625" s="17"/>
      <c r="V16625" s="17"/>
      <c r="W16625" s="51"/>
    </row>
    <row r="16626">
      <c r="A16626" s="307"/>
      <c r="B16626" s="85"/>
      <c r="C16626" s="85"/>
      <c r="D16626" s="85"/>
      <c r="E16626" s="88"/>
      <c r="G16626" s="17"/>
      <c r="I16626" s="43"/>
      <c r="J16626" s="308"/>
      <c r="K16626" s="51"/>
      <c r="N16626" s="309"/>
      <c r="R16626" s="17"/>
      <c r="T16626" s="17"/>
      <c r="V16626" s="17"/>
      <c r="W16626" s="51"/>
    </row>
    <row r="16627">
      <c r="A16627" s="307"/>
      <c r="B16627" s="85"/>
      <c r="C16627" s="85"/>
      <c r="D16627" s="85"/>
      <c r="E16627" s="88"/>
      <c r="G16627" s="17"/>
      <c r="I16627" s="43"/>
      <c r="J16627" s="308"/>
      <c r="K16627" s="51"/>
      <c r="N16627" s="309"/>
      <c r="R16627" s="17"/>
      <c r="T16627" s="17"/>
      <c r="V16627" s="17"/>
      <c r="W16627" s="51"/>
    </row>
    <row r="16628">
      <c r="A16628" s="307"/>
      <c r="B16628" s="85"/>
      <c r="C16628" s="85"/>
      <c r="D16628" s="85"/>
      <c r="E16628" s="88"/>
      <c r="G16628" s="17"/>
      <c r="I16628" s="43"/>
      <c r="J16628" s="308"/>
      <c r="K16628" s="51"/>
      <c r="N16628" s="309"/>
      <c r="R16628" s="17"/>
      <c r="T16628" s="17"/>
      <c r="V16628" s="17"/>
      <c r="W16628" s="51"/>
    </row>
    <row r="16629">
      <c r="A16629" s="307"/>
      <c r="B16629" s="85"/>
      <c r="C16629" s="85"/>
      <c r="D16629" s="85"/>
      <c r="E16629" s="88"/>
      <c r="G16629" s="17"/>
      <c r="I16629" s="43"/>
      <c r="J16629" s="308"/>
      <c r="K16629" s="51"/>
      <c r="N16629" s="309"/>
      <c r="R16629" s="17"/>
      <c r="T16629" s="17"/>
      <c r="V16629" s="17"/>
      <c r="W16629" s="51"/>
    </row>
    <row r="16630">
      <c r="A16630" s="307"/>
      <c r="B16630" s="85"/>
      <c r="C16630" s="85"/>
      <c r="D16630" s="85"/>
      <c r="E16630" s="88"/>
      <c r="G16630" s="17"/>
      <c r="I16630" s="43"/>
      <c r="J16630" s="308"/>
      <c r="K16630" s="51"/>
      <c r="N16630" s="309"/>
      <c r="R16630" s="17"/>
      <c r="T16630" s="17"/>
      <c r="V16630" s="17"/>
      <c r="W16630" s="51"/>
    </row>
    <row r="16631">
      <c r="A16631" s="307"/>
      <c r="B16631" s="85"/>
      <c r="C16631" s="85"/>
      <c r="D16631" s="85"/>
      <c r="E16631" s="88"/>
      <c r="G16631" s="17"/>
      <c r="I16631" s="43"/>
      <c r="J16631" s="308"/>
      <c r="K16631" s="51"/>
      <c r="N16631" s="309"/>
      <c r="R16631" s="17"/>
      <c r="T16631" s="17"/>
      <c r="V16631" s="17"/>
      <c r="W16631" s="51"/>
    </row>
    <row r="16632">
      <c r="A16632" s="307"/>
      <c r="B16632" s="85"/>
      <c r="C16632" s="85"/>
      <c r="D16632" s="85"/>
      <c r="E16632" s="88"/>
      <c r="G16632" s="17"/>
      <c r="I16632" s="43"/>
      <c r="J16632" s="308"/>
      <c r="K16632" s="51"/>
      <c r="N16632" s="309"/>
      <c r="R16632" s="17"/>
      <c r="T16632" s="17"/>
      <c r="V16632" s="17"/>
      <c r="W16632" s="51"/>
    </row>
    <row r="16633">
      <c r="A16633" s="307"/>
      <c r="B16633" s="85"/>
      <c r="C16633" s="85"/>
      <c r="D16633" s="85"/>
      <c r="E16633" s="88"/>
      <c r="G16633" s="17"/>
      <c r="I16633" s="43"/>
      <c r="J16633" s="308"/>
      <c r="K16633" s="51"/>
      <c r="N16633" s="309"/>
      <c r="R16633" s="17"/>
      <c r="T16633" s="17"/>
      <c r="V16633" s="17"/>
      <c r="W16633" s="51"/>
    </row>
    <row r="16634">
      <c r="A16634" s="307"/>
      <c r="B16634" s="85"/>
      <c r="C16634" s="85"/>
      <c r="D16634" s="85"/>
      <c r="E16634" s="88"/>
      <c r="G16634" s="17"/>
      <c r="I16634" s="43"/>
      <c r="J16634" s="308"/>
      <c r="K16634" s="51"/>
      <c r="N16634" s="309"/>
      <c r="R16634" s="17"/>
      <c r="T16634" s="17"/>
      <c r="V16634" s="17"/>
      <c r="W16634" s="51"/>
    </row>
    <row r="16635">
      <c r="A16635" s="307"/>
      <c r="B16635" s="85"/>
      <c r="C16635" s="85"/>
      <c r="D16635" s="85"/>
      <c r="E16635" s="88"/>
      <c r="G16635" s="17"/>
      <c r="I16635" s="43"/>
      <c r="J16635" s="308"/>
      <c r="K16635" s="51"/>
      <c r="N16635" s="309"/>
      <c r="R16635" s="17"/>
      <c r="T16635" s="17"/>
      <c r="V16635" s="17"/>
      <c r="W16635" s="51"/>
    </row>
    <row r="16636">
      <c r="A16636" s="307"/>
      <c r="B16636" s="85"/>
      <c r="C16636" s="85"/>
      <c r="D16636" s="85"/>
      <c r="E16636" s="88"/>
      <c r="G16636" s="17"/>
      <c r="I16636" s="43"/>
      <c r="J16636" s="308"/>
      <c r="K16636" s="51"/>
      <c r="N16636" s="309"/>
      <c r="R16636" s="17"/>
      <c r="T16636" s="17"/>
      <c r="V16636" s="17"/>
      <c r="W16636" s="51"/>
    </row>
    <row r="16637">
      <c r="A16637" s="307"/>
      <c r="B16637" s="85"/>
      <c r="C16637" s="85"/>
      <c r="D16637" s="85"/>
      <c r="E16637" s="88"/>
      <c r="G16637" s="17"/>
      <c r="I16637" s="43"/>
      <c r="J16637" s="308"/>
      <c r="K16637" s="51"/>
      <c r="N16637" s="309"/>
      <c r="R16637" s="17"/>
      <c r="T16637" s="17"/>
      <c r="V16637" s="17"/>
      <c r="W16637" s="51"/>
    </row>
    <row r="16638">
      <c r="A16638" s="307"/>
      <c r="B16638" s="85"/>
      <c r="C16638" s="85"/>
      <c r="D16638" s="85"/>
      <c r="E16638" s="88"/>
      <c r="G16638" s="17"/>
      <c r="I16638" s="43"/>
      <c r="J16638" s="308"/>
      <c r="K16638" s="51"/>
      <c r="N16638" s="309"/>
      <c r="R16638" s="17"/>
      <c r="T16638" s="17"/>
      <c r="V16638" s="17"/>
      <c r="W16638" s="51"/>
    </row>
    <row r="16639">
      <c r="A16639" s="307"/>
      <c r="B16639" s="85"/>
      <c r="C16639" s="85"/>
      <c r="D16639" s="85"/>
      <c r="E16639" s="88"/>
      <c r="G16639" s="17"/>
      <c r="I16639" s="43"/>
      <c r="J16639" s="308"/>
      <c r="K16639" s="51"/>
      <c r="N16639" s="309"/>
      <c r="R16639" s="17"/>
      <c r="T16639" s="17"/>
      <c r="V16639" s="17"/>
      <c r="W16639" s="51"/>
    </row>
    <row r="16640">
      <c r="A16640" s="307"/>
      <c r="B16640" s="85"/>
      <c r="C16640" s="85"/>
      <c r="D16640" s="85"/>
      <c r="E16640" s="88"/>
      <c r="G16640" s="17"/>
      <c r="I16640" s="43"/>
      <c r="J16640" s="308"/>
      <c r="K16640" s="51"/>
      <c r="N16640" s="309"/>
      <c r="R16640" s="17"/>
      <c r="T16640" s="17"/>
      <c r="V16640" s="17"/>
      <c r="W16640" s="51"/>
    </row>
    <row r="16641">
      <c r="A16641" s="307"/>
      <c r="B16641" s="85"/>
      <c r="C16641" s="85"/>
      <c r="D16641" s="85"/>
      <c r="E16641" s="88"/>
      <c r="G16641" s="17"/>
      <c r="I16641" s="43"/>
      <c r="J16641" s="308"/>
      <c r="K16641" s="51"/>
      <c r="N16641" s="309"/>
      <c r="R16641" s="17"/>
      <c r="T16641" s="17"/>
      <c r="V16641" s="17"/>
      <c r="W16641" s="51"/>
    </row>
    <row r="16642">
      <c r="A16642" s="307"/>
      <c r="B16642" s="85"/>
      <c r="C16642" s="85"/>
      <c r="D16642" s="85"/>
      <c r="E16642" s="88"/>
      <c r="G16642" s="17"/>
      <c r="I16642" s="43"/>
      <c r="J16642" s="308"/>
      <c r="K16642" s="51"/>
      <c r="N16642" s="309"/>
      <c r="R16642" s="17"/>
      <c r="T16642" s="17"/>
      <c r="V16642" s="17"/>
      <c r="W16642" s="51"/>
    </row>
    <row r="16643">
      <c r="A16643" s="307"/>
      <c r="B16643" s="85"/>
      <c r="C16643" s="85"/>
      <c r="D16643" s="85"/>
      <c r="E16643" s="88"/>
      <c r="G16643" s="17"/>
      <c r="I16643" s="43"/>
      <c r="J16643" s="308"/>
      <c r="K16643" s="51"/>
      <c r="N16643" s="309"/>
      <c r="R16643" s="17"/>
      <c r="T16643" s="17"/>
      <c r="V16643" s="17"/>
      <c r="W16643" s="51"/>
    </row>
    <row r="16644">
      <c r="A16644" s="307"/>
      <c r="B16644" s="85"/>
      <c r="C16644" s="85"/>
      <c r="D16644" s="85"/>
      <c r="E16644" s="88"/>
      <c r="G16644" s="17"/>
      <c r="I16644" s="43"/>
      <c r="J16644" s="308"/>
      <c r="K16644" s="51"/>
      <c r="N16644" s="309"/>
      <c r="R16644" s="17"/>
      <c r="T16644" s="17"/>
      <c r="V16644" s="17"/>
      <c r="W16644" s="51"/>
    </row>
    <row r="16645">
      <c r="A16645" s="307"/>
      <c r="B16645" s="85"/>
      <c r="C16645" s="85"/>
      <c r="D16645" s="85"/>
      <c r="E16645" s="88"/>
      <c r="G16645" s="17"/>
      <c r="I16645" s="43"/>
      <c r="J16645" s="308"/>
      <c r="K16645" s="51"/>
      <c r="N16645" s="309"/>
      <c r="R16645" s="17"/>
      <c r="T16645" s="17"/>
      <c r="V16645" s="17"/>
      <c r="W16645" s="51"/>
    </row>
    <row r="16646">
      <c r="A16646" s="307"/>
      <c r="B16646" s="85"/>
      <c r="C16646" s="85"/>
      <c r="D16646" s="85"/>
      <c r="E16646" s="88"/>
      <c r="G16646" s="17"/>
      <c r="I16646" s="43"/>
      <c r="J16646" s="308"/>
      <c r="K16646" s="51"/>
      <c r="N16646" s="309"/>
      <c r="R16646" s="17"/>
      <c r="T16646" s="17"/>
      <c r="V16646" s="17"/>
      <c r="W16646" s="51"/>
    </row>
    <row r="16647">
      <c r="A16647" s="307"/>
      <c r="B16647" s="85"/>
      <c r="C16647" s="85"/>
      <c r="D16647" s="85"/>
      <c r="E16647" s="88"/>
      <c r="G16647" s="17"/>
      <c r="I16647" s="43"/>
      <c r="J16647" s="308"/>
      <c r="K16647" s="51"/>
      <c r="N16647" s="309"/>
      <c r="R16647" s="17"/>
      <c r="T16647" s="17"/>
      <c r="V16647" s="17"/>
      <c r="W16647" s="51"/>
    </row>
    <row r="16648">
      <c r="A16648" s="307"/>
      <c r="B16648" s="85"/>
      <c r="C16648" s="85"/>
      <c r="D16648" s="85"/>
      <c r="E16648" s="88"/>
      <c r="G16648" s="17"/>
      <c r="I16648" s="43"/>
      <c r="J16648" s="308"/>
      <c r="K16648" s="51"/>
      <c r="N16648" s="309"/>
      <c r="R16648" s="17"/>
      <c r="T16648" s="17"/>
      <c r="V16648" s="17"/>
      <c r="W16648" s="51"/>
    </row>
    <row r="16649">
      <c r="A16649" s="307"/>
      <c r="B16649" s="85"/>
      <c r="C16649" s="85"/>
      <c r="D16649" s="85"/>
      <c r="E16649" s="88"/>
      <c r="G16649" s="17"/>
      <c r="I16649" s="43"/>
      <c r="J16649" s="308"/>
      <c r="K16649" s="51"/>
      <c r="N16649" s="309"/>
      <c r="R16649" s="17"/>
      <c r="T16649" s="17"/>
      <c r="V16649" s="17"/>
      <c r="W16649" s="51"/>
    </row>
    <row r="16650">
      <c r="A16650" s="307"/>
      <c r="B16650" s="85"/>
      <c r="C16650" s="85"/>
      <c r="D16650" s="85"/>
      <c r="E16650" s="88"/>
      <c r="G16650" s="17"/>
      <c r="I16650" s="43"/>
      <c r="J16650" s="308"/>
      <c r="K16650" s="51"/>
      <c r="N16650" s="309"/>
      <c r="R16650" s="17"/>
      <c r="T16650" s="17"/>
      <c r="V16650" s="17"/>
      <c r="W16650" s="51"/>
    </row>
    <row r="16651">
      <c r="A16651" s="307"/>
      <c r="B16651" s="85"/>
      <c r="C16651" s="85"/>
      <c r="D16651" s="85"/>
      <c r="E16651" s="88"/>
      <c r="G16651" s="17"/>
      <c r="I16651" s="43"/>
      <c r="J16651" s="308"/>
      <c r="K16651" s="51"/>
      <c r="N16651" s="309"/>
      <c r="R16651" s="17"/>
      <c r="T16651" s="17"/>
      <c r="V16651" s="17"/>
      <c r="W16651" s="51"/>
    </row>
    <row r="16652">
      <c r="A16652" s="307"/>
      <c r="B16652" s="85"/>
      <c r="C16652" s="85"/>
      <c r="D16652" s="85"/>
      <c r="E16652" s="88"/>
      <c r="G16652" s="17"/>
      <c r="I16652" s="43"/>
      <c r="J16652" s="308"/>
      <c r="K16652" s="51"/>
      <c r="N16652" s="309"/>
      <c r="R16652" s="17"/>
      <c r="T16652" s="17"/>
      <c r="V16652" s="17"/>
      <c r="W16652" s="51"/>
    </row>
    <row r="16653">
      <c r="A16653" s="307"/>
      <c r="B16653" s="85"/>
      <c r="C16653" s="85"/>
      <c r="D16653" s="85"/>
      <c r="E16653" s="88"/>
      <c r="G16653" s="17"/>
      <c r="I16653" s="43"/>
      <c r="J16653" s="308"/>
      <c r="K16653" s="51"/>
      <c r="N16653" s="309"/>
      <c r="R16653" s="17"/>
      <c r="T16653" s="17"/>
      <c r="V16653" s="17"/>
      <c r="W16653" s="51"/>
    </row>
    <row r="16654">
      <c r="A16654" s="307"/>
      <c r="B16654" s="85"/>
      <c r="C16654" s="85"/>
      <c r="D16654" s="85"/>
      <c r="E16654" s="88"/>
      <c r="G16654" s="17"/>
      <c r="I16654" s="43"/>
      <c r="J16654" s="308"/>
      <c r="K16654" s="51"/>
      <c r="N16654" s="309"/>
      <c r="R16654" s="17"/>
      <c r="T16654" s="17"/>
      <c r="V16654" s="17"/>
      <c r="W16654" s="51"/>
    </row>
    <row r="16655">
      <c r="A16655" s="307"/>
      <c r="B16655" s="85"/>
      <c r="C16655" s="85"/>
      <c r="D16655" s="85"/>
      <c r="E16655" s="88"/>
      <c r="G16655" s="17"/>
      <c r="I16655" s="43"/>
      <c r="J16655" s="308"/>
      <c r="K16655" s="51"/>
      <c r="N16655" s="309"/>
      <c r="R16655" s="17"/>
      <c r="T16655" s="17"/>
      <c r="V16655" s="17"/>
      <c r="W16655" s="51"/>
    </row>
    <row r="16656">
      <c r="A16656" s="307"/>
      <c r="B16656" s="85"/>
      <c r="C16656" s="85"/>
      <c r="D16656" s="85"/>
      <c r="E16656" s="88"/>
      <c r="G16656" s="17"/>
      <c r="I16656" s="43"/>
      <c r="J16656" s="308"/>
      <c r="K16656" s="51"/>
      <c r="N16656" s="309"/>
      <c r="R16656" s="17"/>
      <c r="T16656" s="17"/>
      <c r="V16656" s="17"/>
      <c r="W16656" s="51"/>
    </row>
    <row r="16657">
      <c r="A16657" s="307"/>
      <c r="B16657" s="85"/>
      <c r="C16657" s="85"/>
      <c r="D16657" s="85"/>
      <c r="E16657" s="88"/>
      <c r="G16657" s="17"/>
      <c r="I16657" s="43"/>
      <c r="J16657" s="308"/>
      <c r="K16657" s="51"/>
      <c r="N16657" s="309"/>
      <c r="R16657" s="17"/>
      <c r="T16657" s="17"/>
      <c r="V16657" s="17"/>
      <c r="W16657" s="51"/>
    </row>
    <row r="16658">
      <c r="A16658" s="307"/>
      <c r="B16658" s="85"/>
      <c r="C16658" s="85"/>
      <c r="D16658" s="85"/>
      <c r="E16658" s="88"/>
      <c r="G16658" s="17"/>
      <c r="I16658" s="43"/>
      <c r="J16658" s="308"/>
      <c r="K16658" s="51"/>
      <c r="N16658" s="309"/>
      <c r="R16658" s="17"/>
      <c r="T16658" s="17"/>
      <c r="V16658" s="17"/>
      <c r="W16658" s="51"/>
    </row>
    <row r="16659">
      <c r="A16659" s="307"/>
      <c r="B16659" s="85"/>
      <c r="C16659" s="85"/>
      <c r="D16659" s="85"/>
      <c r="E16659" s="88"/>
      <c r="G16659" s="17"/>
      <c r="I16659" s="43"/>
      <c r="J16659" s="308"/>
      <c r="K16659" s="51"/>
      <c r="N16659" s="309"/>
      <c r="R16659" s="17"/>
      <c r="T16659" s="17"/>
      <c r="V16659" s="17"/>
      <c r="W16659" s="51"/>
    </row>
    <row r="16660">
      <c r="A16660" s="307"/>
      <c r="B16660" s="85"/>
      <c r="C16660" s="85"/>
      <c r="D16660" s="85"/>
      <c r="E16660" s="88"/>
      <c r="G16660" s="17"/>
      <c r="I16660" s="43"/>
      <c r="J16660" s="308"/>
      <c r="K16660" s="51"/>
      <c r="N16660" s="309"/>
      <c r="R16660" s="17"/>
      <c r="T16660" s="17"/>
      <c r="V16660" s="17"/>
      <c r="W16660" s="51"/>
    </row>
    <row r="16661">
      <c r="A16661" s="307"/>
      <c r="B16661" s="85"/>
      <c r="C16661" s="85"/>
      <c r="D16661" s="85"/>
      <c r="E16661" s="88"/>
      <c r="G16661" s="17"/>
      <c r="I16661" s="43"/>
      <c r="J16661" s="308"/>
      <c r="K16661" s="51"/>
      <c r="N16661" s="309"/>
      <c r="R16661" s="17"/>
      <c r="T16661" s="17"/>
      <c r="V16661" s="17"/>
      <c r="W16661" s="51"/>
    </row>
    <row r="16662">
      <c r="A16662" s="307"/>
      <c r="B16662" s="85"/>
      <c r="C16662" s="85"/>
      <c r="D16662" s="85"/>
      <c r="E16662" s="88"/>
      <c r="G16662" s="17"/>
      <c r="I16662" s="43"/>
      <c r="J16662" s="308"/>
      <c r="K16662" s="51"/>
      <c r="N16662" s="309"/>
      <c r="R16662" s="17"/>
      <c r="T16662" s="17"/>
      <c r="V16662" s="17"/>
      <c r="W16662" s="51"/>
    </row>
    <row r="16663">
      <c r="A16663" s="307"/>
      <c r="B16663" s="85"/>
      <c r="C16663" s="85"/>
      <c r="D16663" s="85"/>
      <c r="E16663" s="88"/>
      <c r="G16663" s="17"/>
      <c r="I16663" s="43"/>
      <c r="J16663" s="308"/>
      <c r="K16663" s="51"/>
      <c r="N16663" s="309"/>
      <c r="R16663" s="17"/>
      <c r="T16663" s="17"/>
      <c r="V16663" s="17"/>
      <c r="W16663" s="51"/>
    </row>
    <row r="16664">
      <c r="A16664" s="307"/>
      <c r="B16664" s="85"/>
      <c r="C16664" s="85"/>
      <c r="D16664" s="85"/>
      <c r="E16664" s="88"/>
      <c r="G16664" s="17"/>
      <c r="I16664" s="43"/>
      <c r="J16664" s="308"/>
      <c r="K16664" s="51"/>
      <c r="N16664" s="309"/>
      <c r="R16664" s="17"/>
      <c r="T16664" s="17"/>
      <c r="V16664" s="17"/>
      <c r="W16664" s="51"/>
    </row>
    <row r="16665">
      <c r="A16665" s="307"/>
      <c r="B16665" s="85"/>
      <c r="C16665" s="85"/>
      <c r="D16665" s="85"/>
      <c r="E16665" s="88"/>
      <c r="G16665" s="17"/>
      <c r="I16665" s="43"/>
      <c r="J16665" s="308"/>
      <c r="K16665" s="51"/>
      <c r="N16665" s="309"/>
      <c r="R16665" s="17"/>
      <c r="T16665" s="17"/>
      <c r="V16665" s="17"/>
      <c r="W16665" s="51"/>
    </row>
    <row r="16666">
      <c r="A16666" s="307"/>
      <c r="B16666" s="85"/>
      <c r="C16666" s="85"/>
      <c r="D16666" s="85"/>
      <c r="E16666" s="88"/>
      <c r="G16666" s="17"/>
      <c r="I16666" s="43"/>
      <c r="J16666" s="308"/>
      <c r="K16666" s="51"/>
      <c r="N16666" s="309"/>
      <c r="R16666" s="17"/>
      <c r="T16666" s="17"/>
      <c r="V16666" s="17"/>
      <c r="W16666" s="51"/>
    </row>
    <row r="16667">
      <c r="A16667" s="307"/>
      <c r="B16667" s="85"/>
      <c r="C16667" s="85"/>
      <c r="D16667" s="85"/>
      <c r="E16667" s="88"/>
      <c r="G16667" s="17"/>
      <c r="I16667" s="43"/>
      <c r="J16667" s="308"/>
      <c r="K16667" s="51"/>
      <c r="N16667" s="309"/>
      <c r="R16667" s="17"/>
      <c r="T16667" s="17"/>
      <c r="V16667" s="17"/>
      <c r="W16667" s="51"/>
    </row>
    <row r="16668">
      <c r="A16668" s="307"/>
      <c r="B16668" s="85"/>
      <c r="C16668" s="85"/>
      <c r="D16668" s="85"/>
      <c r="E16668" s="88"/>
      <c r="G16668" s="17"/>
      <c r="I16668" s="43"/>
      <c r="J16668" s="308"/>
      <c r="K16668" s="51"/>
      <c r="N16668" s="309"/>
      <c r="R16668" s="17"/>
      <c r="T16668" s="17"/>
      <c r="V16668" s="17"/>
      <c r="W16668" s="51"/>
    </row>
    <row r="16669">
      <c r="A16669" s="307"/>
      <c r="B16669" s="85"/>
      <c r="C16669" s="85"/>
      <c r="D16669" s="85"/>
      <c r="E16669" s="88"/>
      <c r="G16669" s="17"/>
      <c r="I16669" s="43"/>
      <c r="J16669" s="308"/>
      <c r="K16669" s="51"/>
      <c r="N16669" s="309"/>
      <c r="R16669" s="17"/>
      <c r="T16669" s="17"/>
      <c r="V16669" s="17"/>
      <c r="W16669" s="51"/>
    </row>
    <row r="16670">
      <c r="A16670" s="307"/>
      <c r="B16670" s="85"/>
      <c r="C16670" s="85"/>
      <c r="D16670" s="85"/>
      <c r="E16670" s="88"/>
      <c r="G16670" s="17"/>
      <c r="I16670" s="43"/>
      <c r="J16670" s="308"/>
      <c r="K16670" s="51"/>
      <c r="N16670" s="309"/>
      <c r="R16670" s="17"/>
      <c r="T16670" s="17"/>
      <c r="V16670" s="17"/>
      <c r="W16670" s="51"/>
    </row>
    <row r="16671">
      <c r="A16671" s="307"/>
      <c r="B16671" s="85"/>
      <c r="C16671" s="85"/>
      <c r="D16671" s="85"/>
      <c r="E16671" s="88"/>
      <c r="G16671" s="17"/>
      <c r="I16671" s="43"/>
      <c r="J16671" s="308"/>
      <c r="K16671" s="51"/>
      <c r="N16671" s="309"/>
      <c r="R16671" s="17"/>
      <c r="T16671" s="17"/>
      <c r="V16671" s="17"/>
      <c r="W16671" s="51"/>
    </row>
    <row r="16672">
      <c r="A16672" s="307"/>
      <c r="B16672" s="85"/>
      <c r="C16672" s="85"/>
      <c r="D16672" s="85"/>
      <c r="E16672" s="88"/>
      <c r="G16672" s="17"/>
      <c r="I16672" s="43"/>
      <c r="J16672" s="308"/>
      <c r="K16672" s="51"/>
      <c r="N16672" s="309"/>
      <c r="R16672" s="17"/>
      <c r="T16672" s="17"/>
      <c r="V16672" s="17"/>
      <c r="W16672" s="51"/>
    </row>
    <row r="16673">
      <c r="A16673" s="307"/>
      <c r="B16673" s="85"/>
      <c r="C16673" s="85"/>
      <c r="D16673" s="85"/>
      <c r="E16673" s="88"/>
      <c r="G16673" s="17"/>
      <c r="I16673" s="43"/>
      <c r="J16673" s="308"/>
      <c r="K16673" s="51"/>
      <c r="N16673" s="309"/>
      <c r="R16673" s="17"/>
      <c r="T16673" s="17"/>
      <c r="V16673" s="17"/>
      <c r="W16673" s="51"/>
    </row>
    <row r="16674">
      <c r="A16674" s="307"/>
      <c r="B16674" s="85"/>
      <c r="C16674" s="85"/>
      <c r="D16674" s="85"/>
      <c r="E16674" s="88"/>
      <c r="G16674" s="17"/>
      <c r="I16674" s="43"/>
      <c r="J16674" s="308"/>
      <c r="K16674" s="51"/>
      <c r="N16674" s="309"/>
      <c r="R16674" s="17"/>
      <c r="T16674" s="17"/>
      <c r="V16674" s="17"/>
      <c r="W16674" s="51"/>
    </row>
    <row r="16675">
      <c r="A16675" s="307"/>
      <c r="B16675" s="85"/>
      <c r="C16675" s="85"/>
      <c r="D16675" s="85"/>
      <c r="E16675" s="88"/>
      <c r="G16675" s="17"/>
      <c r="I16675" s="43"/>
      <c r="J16675" s="308"/>
      <c r="K16675" s="51"/>
      <c r="N16675" s="309"/>
      <c r="R16675" s="17"/>
      <c r="T16675" s="17"/>
      <c r="V16675" s="17"/>
      <c r="W16675" s="51"/>
    </row>
    <row r="16676">
      <c r="A16676" s="307"/>
      <c r="B16676" s="85"/>
      <c r="C16676" s="85"/>
      <c r="D16676" s="85"/>
      <c r="E16676" s="88"/>
      <c r="G16676" s="17"/>
      <c r="I16676" s="43"/>
      <c r="J16676" s="308"/>
      <c r="K16676" s="51"/>
      <c r="N16676" s="309"/>
      <c r="R16676" s="17"/>
      <c r="T16676" s="17"/>
      <c r="V16676" s="17"/>
      <c r="W16676" s="51"/>
    </row>
    <row r="16677">
      <c r="A16677" s="307"/>
      <c r="B16677" s="85"/>
      <c r="C16677" s="85"/>
      <c r="D16677" s="85"/>
      <c r="E16677" s="88"/>
      <c r="G16677" s="17"/>
      <c r="I16677" s="43"/>
      <c r="J16677" s="308"/>
      <c r="K16677" s="51"/>
      <c r="N16677" s="309"/>
      <c r="R16677" s="17"/>
      <c r="T16677" s="17"/>
      <c r="V16677" s="17"/>
      <c r="W16677" s="51"/>
    </row>
    <row r="16678">
      <c r="A16678" s="307"/>
      <c r="B16678" s="85"/>
      <c r="C16678" s="85"/>
      <c r="D16678" s="85"/>
      <c r="E16678" s="88"/>
      <c r="G16678" s="17"/>
      <c r="I16678" s="43"/>
      <c r="J16678" s="308"/>
      <c r="K16678" s="51"/>
      <c r="N16678" s="309"/>
      <c r="R16678" s="17"/>
      <c r="T16678" s="17"/>
      <c r="V16678" s="17"/>
      <c r="W16678" s="51"/>
    </row>
    <row r="16679">
      <c r="A16679" s="307"/>
      <c r="B16679" s="85"/>
      <c r="C16679" s="85"/>
      <c r="D16679" s="85"/>
      <c r="E16679" s="88"/>
      <c r="G16679" s="17"/>
      <c r="I16679" s="43"/>
      <c r="J16679" s="308"/>
      <c r="K16679" s="51"/>
      <c r="N16679" s="309"/>
      <c r="R16679" s="17"/>
      <c r="T16679" s="17"/>
      <c r="V16679" s="17"/>
      <c r="W16679" s="51"/>
    </row>
    <row r="16680">
      <c r="A16680" s="307"/>
      <c r="B16680" s="85"/>
      <c r="C16680" s="85"/>
      <c r="D16680" s="85"/>
      <c r="E16680" s="88"/>
      <c r="G16680" s="17"/>
      <c r="I16680" s="43"/>
      <c r="J16680" s="308"/>
      <c r="K16680" s="51"/>
      <c r="N16680" s="309"/>
      <c r="R16680" s="17"/>
      <c r="T16680" s="17"/>
      <c r="V16680" s="17"/>
      <c r="W16680" s="51"/>
    </row>
    <row r="16681">
      <c r="A16681" s="307"/>
      <c r="B16681" s="85"/>
      <c r="C16681" s="85"/>
      <c r="D16681" s="85"/>
      <c r="E16681" s="88"/>
      <c r="G16681" s="17"/>
      <c r="I16681" s="43"/>
      <c r="J16681" s="308"/>
      <c r="K16681" s="51"/>
      <c r="N16681" s="309"/>
      <c r="R16681" s="17"/>
      <c r="T16681" s="17"/>
      <c r="V16681" s="17"/>
      <c r="W16681" s="51"/>
    </row>
    <row r="16682">
      <c r="A16682" s="307"/>
      <c r="B16682" s="85"/>
      <c r="C16682" s="85"/>
      <c r="D16682" s="85"/>
      <c r="E16682" s="88"/>
      <c r="G16682" s="17"/>
      <c r="I16682" s="43"/>
      <c r="J16682" s="308"/>
      <c r="K16682" s="51"/>
      <c r="N16682" s="309"/>
      <c r="R16682" s="17"/>
      <c r="T16682" s="17"/>
      <c r="V16682" s="17"/>
      <c r="W16682" s="51"/>
    </row>
    <row r="16683">
      <c r="A16683" s="307"/>
      <c r="B16683" s="85"/>
      <c r="C16683" s="85"/>
      <c r="D16683" s="85"/>
      <c r="E16683" s="88"/>
      <c r="G16683" s="17"/>
      <c r="I16683" s="43"/>
      <c r="J16683" s="308"/>
      <c r="K16683" s="51"/>
      <c r="N16683" s="309"/>
      <c r="R16683" s="17"/>
      <c r="T16683" s="17"/>
      <c r="V16683" s="17"/>
      <c r="W16683" s="51"/>
    </row>
    <row r="16684">
      <c r="A16684" s="307"/>
      <c r="B16684" s="85"/>
      <c r="C16684" s="85"/>
      <c r="D16684" s="85"/>
      <c r="E16684" s="88"/>
      <c r="G16684" s="17"/>
      <c r="I16684" s="43"/>
      <c r="J16684" s="308"/>
      <c r="K16684" s="51"/>
      <c r="N16684" s="309"/>
      <c r="R16684" s="17"/>
      <c r="T16684" s="17"/>
      <c r="V16684" s="17"/>
      <c r="W16684" s="51"/>
    </row>
    <row r="16685">
      <c r="A16685" s="307"/>
      <c r="B16685" s="85"/>
      <c r="C16685" s="85"/>
      <c r="D16685" s="85"/>
      <c r="E16685" s="88"/>
      <c r="G16685" s="17"/>
      <c r="I16685" s="43"/>
      <c r="J16685" s="308"/>
      <c r="K16685" s="51"/>
      <c r="N16685" s="309"/>
      <c r="R16685" s="17"/>
      <c r="T16685" s="17"/>
      <c r="V16685" s="17"/>
      <c r="W16685" s="51"/>
    </row>
    <row r="16686">
      <c r="A16686" s="307"/>
      <c r="B16686" s="85"/>
      <c r="C16686" s="85"/>
      <c r="D16686" s="85"/>
      <c r="E16686" s="88"/>
      <c r="G16686" s="17"/>
      <c r="I16686" s="43"/>
      <c r="J16686" s="308"/>
      <c r="K16686" s="51"/>
      <c r="N16686" s="309"/>
      <c r="R16686" s="17"/>
      <c r="T16686" s="17"/>
      <c r="V16686" s="17"/>
      <c r="W16686" s="51"/>
    </row>
    <row r="16687">
      <c r="A16687" s="307"/>
      <c r="B16687" s="85"/>
      <c r="C16687" s="85"/>
      <c r="D16687" s="85"/>
      <c r="E16687" s="88"/>
      <c r="G16687" s="17"/>
      <c r="I16687" s="43"/>
      <c r="J16687" s="308"/>
      <c r="K16687" s="51"/>
      <c r="N16687" s="309"/>
      <c r="R16687" s="17"/>
      <c r="T16687" s="17"/>
      <c r="V16687" s="17"/>
      <c r="W16687" s="51"/>
    </row>
    <row r="16688">
      <c r="A16688" s="307"/>
      <c r="B16688" s="85"/>
      <c r="C16688" s="85"/>
      <c r="D16688" s="85"/>
      <c r="E16688" s="88"/>
      <c r="G16688" s="17"/>
      <c r="I16688" s="43"/>
      <c r="J16688" s="308"/>
      <c r="K16688" s="51"/>
      <c r="N16688" s="309"/>
      <c r="R16688" s="17"/>
      <c r="T16688" s="17"/>
      <c r="V16688" s="17"/>
      <c r="W16688" s="51"/>
    </row>
    <row r="16689">
      <c r="A16689" s="307"/>
      <c r="B16689" s="85"/>
      <c r="C16689" s="85"/>
      <c r="D16689" s="85"/>
      <c r="E16689" s="88"/>
      <c r="G16689" s="17"/>
      <c r="I16689" s="43"/>
      <c r="J16689" s="308"/>
      <c r="K16689" s="51"/>
      <c r="N16689" s="309"/>
      <c r="R16689" s="17"/>
      <c r="T16689" s="17"/>
      <c r="V16689" s="17"/>
      <c r="W16689" s="51"/>
    </row>
    <row r="16690">
      <c r="A16690" s="307"/>
      <c r="B16690" s="85"/>
      <c r="C16690" s="85"/>
      <c r="D16690" s="85"/>
      <c r="E16690" s="88"/>
      <c r="G16690" s="17"/>
      <c r="I16690" s="43"/>
      <c r="J16690" s="308"/>
      <c r="K16690" s="51"/>
      <c r="N16690" s="309"/>
      <c r="R16690" s="17"/>
      <c r="T16690" s="17"/>
      <c r="V16690" s="17"/>
      <c r="W16690" s="51"/>
    </row>
    <row r="16691">
      <c r="A16691" s="307"/>
      <c r="B16691" s="85"/>
      <c r="C16691" s="85"/>
      <c r="D16691" s="85"/>
      <c r="E16691" s="88"/>
      <c r="G16691" s="17"/>
      <c r="I16691" s="43"/>
      <c r="J16691" s="308"/>
      <c r="K16691" s="51"/>
      <c r="N16691" s="309"/>
      <c r="R16691" s="17"/>
      <c r="T16691" s="17"/>
      <c r="V16691" s="17"/>
      <c r="W16691" s="51"/>
    </row>
    <row r="16692">
      <c r="A16692" s="307"/>
      <c r="B16692" s="85"/>
      <c r="C16692" s="85"/>
      <c r="D16692" s="85"/>
      <c r="E16692" s="88"/>
      <c r="G16692" s="17"/>
      <c r="I16692" s="43"/>
      <c r="J16692" s="308"/>
      <c r="K16692" s="51"/>
      <c r="N16692" s="309"/>
      <c r="R16692" s="17"/>
      <c r="T16692" s="17"/>
      <c r="V16692" s="17"/>
      <c r="W16692" s="51"/>
    </row>
    <row r="16693">
      <c r="A16693" s="307"/>
      <c r="B16693" s="85"/>
      <c r="C16693" s="85"/>
      <c r="D16693" s="85"/>
      <c r="E16693" s="88"/>
      <c r="G16693" s="17"/>
      <c r="I16693" s="43"/>
      <c r="J16693" s="308"/>
      <c r="K16693" s="51"/>
      <c r="N16693" s="309"/>
      <c r="R16693" s="17"/>
      <c r="T16693" s="17"/>
      <c r="V16693" s="17"/>
      <c r="W16693" s="51"/>
    </row>
    <row r="16694">
      <c r="A16694" s="307"/>
      <c r="B16694" s="85"/>
      <c r="C16694" s="85"/>
      <c r="D16694" s="85"/>
      <c r="E16694" s="88"/>
      <c r="G16694" s="17"/>
      <c r="I16694" s="43"/>
      <c r="J16694" s="308"/>
      <c r="K16694" s="51"/>
      <c r="N16694" s="309"/>
      <c r="R16694" s="17"/>
      <c r="T16694" s="17"/>
      <c r="V16694" s="17"/>
      <c r="W16694" s="51"/>
    </row>
    <row r="16695">
      <c r="A16695" s="307"/>
      <c r="B16695" s="85"/>
      <c r="C16695" s="85"/>
      <c r="D16695" s="85"/>
      <c r="E16695" s="88"/>
      <c r="G16695" s="17"/>
      <c r="I16695" s="43"/>
      <c r="J16695" s="308"/>
      <c r="K16695" s="51"/>
      <c r="N16695" s="309"/>
      <c r="R16695" s="17"/>
      <c r="T16695" s="17"/>
      <c r="V16695" s="17"/>
      <c r="W16695" s="51"/>
    </row>
    <row r="16696">
      <c r="A16696" s="307"/>
      <c r="B16696" s="85"/>
      <c r="C16696" s="85"/>
      <c r="D16696" s="85"/>
      <c r="E16696" s="88"/>
      <c r="G16696" s="17"/>
      <c r="I16696" s="43"/>
      <c r="J16696" s="308"/>
      <c r="K16696" s="51"/>
      <c r="N16696" s="309"/>
      <c r="R16696" s="17"/>
      <c r="T16696" s="17"/>
      <c r="V16696" s="17"/>
      <c r="W16696" s="51"/>
    </row>
    <row r="16697">
      <c r="A16697" s="307"/>
      <c r="B16697" s="85"/>
      <c r="C16697" s="85"/>
      <c r="D16697" s="85"/>
      <c r="E16697" s="88"/>
      <c r="G16697" s="17"/>
      <c r="I16697" s="43"/>
      <c r="J16697" s="308"/>
      <c r="K16697" s="51"/>
      <c r="N16697" s="309"/>
      <c r="R16697" s="17"/>
      <c r="T16697" s="17"/>
      <c r="V16697" s="17"/>
      <c r="W16697" s="51"/>
    </row>
    <row r="16698">
      <c r="A16698" s="307"/>
      <c r="B16698" s="85"/>
      <c r="C16698" s="85"/>
      <c r="D16698" s="85"/>
      <c r="E16698" s="88"/>
      <c r="G16698" s="17"/>
      <c r="I16698" s="43"/>
      <c r="J16698" s="308"/>
      <c r="K16698" s="51"/>
      <c r="N16698" s="309"/>
      <c r="R16698" s="17"/>
      <c r="T16698" s="17"/>
      <c r="V16698" s="17"/>
      <c r="W16698" s="51"/>
    </row>
    <row r="16699">
      <c r="A16699" s="307"/>
      <c r="B16699" s="85"/>
      <c r="C16699" s="85"/>
      <c r="D16699" s="85"/>
      <c r="E16699" s="88"/>
      <c r="G16699" s="17"/>
      <c r="I16699" s="43"/>
      <c r="J16699" s="308"/>
      <c r="K16699" s="51"/>
      <c r="N16699" s="309"/>
      <c r="R16699" s="17"/>
      <c r="T16699" s="17"/>
      <c r="V16699" s="17"/>
      <c r="W16699" s="51"/>
    </row>
    <row r="16700">
      <c r="A16700" s="307"/>
      <c r="B16700" s="85"/>
      <c r="C16700" s="85"/>
      <c r="D16700" s="85"/>
      <c r="E16700" s="88"/>
      <c r="G16700" s="17"/>
      <c r="I16700" s="43"/>
      <c r="J16700" s="308"/>
      <c r="K16700" s="51"/>
      <c r="N16700" s="309"/>
      <c r="R16700" s="17"/>
      <c r="T16700" s="17"/>
      <c r="V16700" s="17"/>
      <c r="W16700" s="51"/>
    </row>
    <row r="16701">
      <c r="A16701" s="307"/>
      <c r="B16701" s="85"/>
      <c r="C16701" s="85"/>
      <c r="D16701" s="85"/>
      <c r="E16701" s="88"/>
      <c r="G16701" s="17"/>
      <c r="I16701" s="43"/>
      <c r="J16701" s="308"/>
      <c r="K16701" s="51"/>
      <c r="N16701" s="309"/>
      <c r="R16701" s="17"/>
      <c r="T16701" s="17"/>
      <c r="V16701" s="17"/>
      <c r="W16701" s="51"/>
    </row>
    <row r="16702">
      <c r="A16702" s="307"/>
      <c r="B16702" s="85"/>
      <c r="C16702" s="85"/>
      <c r="D16702" s="85"/>
      <c r="E16702" s="88"/>
      <c r="G16702" s="17"/>
      <c r="I16702" s="43"/>
      <c r="J16702" s="308"/>
      <c r="K16702" s="51"/>
      <c r="N16702" s="309"/>
      <c r="R16702" s="17"/>
      <c r="T16702" s="17"/>
      <c r="V16702" s="17"/>
      <c r="W16702" s="51"/>
    </row>
    <row r="16703">
      <c r="A16703" s="307"/>
      <c r="B16703" s="85"/>
      <c r="C16703" s="85"/>
      <c r="D16703" s="85"/>
      <c r="E16703" s="88"/>
      <c r="G16703" s="17"/>
      <c r="I16703" s="43"/>
      <c r="J16703" s="308"/>
      <c r="K16703" s="51"/>
      <c r="N16703" s="309"/>
      <c r="R16703" s="17"/>
      <c r="T16703" s="17"/>
      <c r="V16703" s="17"/>
      <c r="W16703" s="51"/>
    </row>
    <row r="16704">
      <c r="A16704" s="307"/>
      <c r="B16704" s="85"/>
      <c r="C16704" s="85"/>
      <c r="D16704" s="85"/>
      <c r="E16704" s="88"/>
      <c r="G16704" s="17"/>
      <c r="I16704" s="43"/>
      <c r="J16704" s="308"/>
      <c r="K16704" s="51"/>
      <c r="N16704" s="309"/>
      <c r="R16704" s="17"/>
      <c r="T16704" s="17"/>
      <c r="V16704" s="17"/>
      <c r="W16704" s="51"/>
    </row>
    <row r="16705">
      <c r="A16705" s="307"/>
      <c r="B16705" s="85"/>
      <c r="C16705" s="85"/>
      <c r="D16705" s="85"/>
      <c r="E16705" s="88"/>
      <c r="G16705" s="17"/>
      <c r="I16705" s="43"/>
      <c r="J16705" s="308"/>
      <c r="K16705" s="51"/>
      <c r="N16705" s="309"/>
      <c r="R16705" s="17"/>
      <c r="T16705" s="17"/>
      <c r="V16705" s="17"/>
      <c r="W16705" s="51"/>
    </row>
    <row r="16706">
      <c r="A16706" s="307"/>
      <c r="B16706" s="85"/>
      <c r="C16706" s="85"/>
      <c r="D16706" s="85"/>
      <c r="E16706" s="88"/>
      <c r="G16706" s="17"/>
      <c r="I16706" s="43"/>
      <c r="J16706" s="308"/>
      <c r="K16706" s="51"/>
      <c r="N16706" s="309"/>
      <c r="R16706" s="17"/>
      <c r="T16706" s="17"/>
      <c r="V16706" s="17"/>
      <c r="W16706" s="51"/>
    </row>
    <row r="16707">
      <c r="A16707" s="307"/>
      <c r="B16707" s="85"/>
      <c r="C16707" s="85"/>
      <c r="D16707" s="85"/>
      <c r="E16707" s="88"/>
      <c r="G16707" s="17"/>
      <c r="I16707" s="43"/>
      <c r="J16707" s="308"/>
      <c r="K16707" s="51"/>
      <c r="N16707" s="309"/>
      <c r="R16707" s="17"/>
      <c r="T16707" s="17"/>
      <c r="V16707" s="17"/>
      <c r="W16707" s="51"/>
    </row>
    <row r="16708">
      <c r="A16708" s="307"/>
      <c r="B16708" s="85"/>
      <c r="C16708" s="85"/>
      <c r="D16708" s="85"/>
      <c r="E16708" s="88"/>
      <c r="G16708" s="17"/>
      <c r="I16708" s="43"/>
      <c r="J16708" s="308"/>
      <c r="K16708" s="51"/>
      <c r="N16708" s="309"/>
      <c r="R16708" s="17"/>
      <c r="T16708" s="17"/>
      <c r="V16708" s="17"/>
      <c r="W16708" s="51"/>
    </row>
    <row r="16709">
      <c r="A16709" s="307"/>
      <c r="B16709" s="85"/>
      <c r="C16709" s="85"/>
      <c r="D16709" s="85"/>
      <c r="E16709" s="88"/>
      <c r="G16709" s="17"/>
      <c r="I16709" s="43"/>
      <c r="J16709" s="308"/>
      <c r="K16709" s="51"/>
      <c r="N16709" s="309"/>
      <c r="R16709" s="17"/>
      <c r="T16709" s="17"/>
      <c r="V16709" s="17"/>
      <c r="W16709" s="51"/>
    </row>
    <row r="16710">
      <c r="A16710" s="307"/>
      <c r="B16710" s="85"/>
      <c r="C16710" s="85"/>
      <c r="D16710" s="85"/>
      <c r="E16710" s="88"/>
      <c r="G16710" s="17"/>
      <c r="I16710" s="43"/>
      <c r="J16710" s="308"/>
      <c r="K16710" s="51"/>
      <c r="N16710" s="309"/>
      <c r="R16710" s="17"/>
      <c r="T16710" s="17"/>
      <c r="V16710" s="17"/>
      <c r="W16710" s="51"/>
    </row>
    <row r="16711">
      <c r="A16711" s="307"/>
      <c r="B16711" s="85"/>
      <c r="C16711" s="85"/>
      <c r="D16711" s="85"/>
      <c r="E16711" s="88"/>
      <c r="G16711" s="17"/>
      <c r="I16711" s="43"/>
      <c r="J16711" s="308"/>
      <c r="K16711" s="51"/>
      <c r="N16711" s="309"/>
      <c r="R16711" s="17"/>
      <c r="T16711" s="17"/>
      <c r="V16711" s="17"/>
      <c r="W16711" s="51"/>
    </row>
    <row r="16712">
      <c r="A16712" s="307"/>
      <c r="B16712" s="85"/>
      <c r="C16712" s="85"/>
      <c r="D16712" s="85"/>
      <c r="E16712" s="88"/>
      <c r="G16712" s="17"/>
      <c r="I16712" s="43"/>
      <c r="J16712" s="308"/>
      <c r="K16712" s="51"/>
      <c r="N16712" s="309"/>
      <c r="R16712" s="17"/>
      <c r="T16712" s="17"/>
      <c r="V16712" s="17"/>
      <c r="W16712" s="51"/>
    </row>
    <row r="16713">
      <c r="A16713" s="307"/>
      <c r="B16713" s="85"/>
      <c r="C16713" s="85"/>
      <c r="D16713" s="85"/>
      <c r="E16713" s="88"/>
      <c r="G16713" s="17"/>
      <c r="I16713" s="43"/>
      <c r="J16713" s="308"/>
      <c r="K16713" s="51"/>
      <c r="N16713" s="309"/>
      <c r="R16713" s="17"/>
      <c r="T16713" s="17"/>
      <c r="V16713" s="17"/>
      <c r="W16713" s="51"/>
    </row>
    <row r="16714">
      <c r="A16714" s="307"/>
      <c r="B16714" s="85"/>
      <c r="C16714" s="85"/>
      <c r="D16714" s="85"/>
      <c r="E16714" s="88"/>
      <c r="G16714" s="17"/>
      <c r="I16714" s="43"/>
      <c r="J16714" s="308"/>
      <c r="K16714" s="51"/>
      <c r="N16714" s="309"/>
      <c r="R16714" s="17"/>
      <c r="T16714" s="17"/>
      <c r="V16714" s="17"/>
      <c r="W16714" s="51"/>
    </row>
    <row r="16715">
      <c r="A16715" s="307"/>
      <c r="B16715" s="85"/>
      <c r="C16715" s="85"/>
      <c r="D16715" s="85"/>
      <c r="E16715" s="88"/>
      <c r="G16715" s="17"/>
      <c r="I16715" s="43"/>
      <c r="J16715" s="308"/>
      <c r="K16715" s="51"/>
      <c r="N16715" s="309"/>
      <c r="R16715" s="17"/>
      <c r="T16715" s="17"/>
      <c r="V16715" s="17"/>
      <c r="W16715" s="51"/>
    </row>
    <row r="16716">
      <c r="A16716" s="307"/>
      <c r="B16716" s="85"/>
      <c r="C16716" s="85"/>
      <c r="D16716" s="85"/>
      <c r="E16716" s="88"/>
      <c r="G16716" s="17"/>
      <c r="I16716" s="43"/>
      <c r="J16716" s="308"/>
      <c r="K16716" s="51"/>
      <c r="N16716" s="309"/>
      <c r="R16716" s="17"/>
      <c r="T16716" s="17"/>
      <c r="V16716" s="17"/>
      <c r="W16716" s="51"/>
    </row>
    <row r="16717">
      <c r="A16717" s="307"/>
      <c r="B16717" s="85"/>
      <c r="C16717" s="85"/>
      <c r="D16717" s="85"/>
      <c r="E16717" s="88"/>
      <c r="G16717" s="17"/>
      <c r="I16717" s="43"/>
      <c r="J16717" s="308"/>
      <c r="K16717" s="51"/>
      <c r="N16717" s="309"/>
      <c r="R16717" s="17"/>
      <c r="T16717" s="17"/>
      <c r="V16717" s="17"/>
      <c r="W16717" s="51"/>
    </row>
    <row r="16718">
      <c r="A16718" s="307"/>
      <c r="B16718" s="85"/>
      <c r="C16718" s="85"/>
      <c r="D16718" s="85"/>
      <c r="E16718" s="88"/>
      <c r="G16718" s="17"/>
      <c r="I16718" s="43"/>
      <c r="J16718" s="308"/>
      <c r="K16718" s="51"/>
      <c r="N16718" s="309"/>
      <c r="R16718" s="17"/>
      <c r="T16718" s="17"/>
      <c r="V16718" s="17"/>
      <c r="W16718" s="51"/>
    </row>
    <row r="16719">
      <c r="A16719" s="307"/>
      <c r="B16719" s="85"/>
      <c r="C16719" s="85"/>
      <c r="D16719" s="85"/>
      <c r="E16719" s="88"/>
      <c r="G16719" s="17"/>
      <c r="I16719" s="43"/>
      <c r="J16719" s="308"/>
      <c r="K16719" s="51"/>
      <c r="N16719" s="309"/>
      <c r="R16719" s="17"/>
      <c r="T16719" s="17"/>
      <c r="V16719" s="17"/>
      <c r="W16719" s="51"/>
    </row>
    <row r="16720">
      <c r="A16720" s="307"/>
      <c r="B16720" s="85"/>
      <c r="C16720" s="85"/>
      <c r="D16720" s="85"/>
      <c r="E16720" s="88"/>
      <c r="G16720" s="17"/>
      <c r="I16720" s="43"/>
      <c r="J16720" s="308"/>
      <c r="K16720" s="51"/>
      <c r="N16720" s="309"/>
      <c r="R16720" s="17"/>
      <c r="T16720" s="17"/>
      <c r="V16720" s="17"/>
      <c r="W16720" s="51"/>
    </row>
    <row r="16721">
      <c r="A16721" s="307"/>
      <c r="B16721" s="85"/>
      <c r="C16721" s="85"/>
      <c r="D16721" s="85"/>
      <c r="E16721" s="88"/>
      <c r="G16721" s="17"/>
      <c r="I16721" s="43"/>
      <c r="J16721" s="308"/>
      <c r="K16721" s="51"/>
      <c r="N16721" s="309"/>
      <c r="R16721" s="17"/>
      <c r="T16721" s="17"/>
      <c r="V16721" s="17"/>
      <c r="W16721" s="51"/>
    </row>
    <row r="16722">
      <c r="A16722" s="307"/>
      <c r="B16722" s="85"/>
      <c r="C16722" s="85"/>
      <c r="D16722" s="85"/>
      <c r="E16722" s="88"/>
      <c r="G16722" s="17"/>
      <c r="I16722" s="43"/>
      <c r="J16722" s="308"/>
      <c r="K16722" s="51"/>
      <c r="N16722" s="309"/>
      <c r="R16722" s="17"/>
      <c r="T16722" s="17"/>
      <c r="V16722" s="17"/>
      <c r="W16722" s="51"/>
    </row>
    <row r="16723">
      <c r="A16723" s="307"/>
      <c r="B16723" s="85"/>
      <c r="C16723" s="85"/>
      <c r="D16723" s="85"/>
      <c r="E16723" s="88"/>
      <c r="G16723" s="17"/>
      <c r="I16723" s="43"/>
      <c r="J16723" s="308"/>
      <c r="K16723" s="51"/>
      <c r="N16723" s="309"/>
      <c r="R16723" s="17"/>
      <c r="T16723" s="17"/>
      <c r="V16723" s="17"/>
      <c r="W16723" s="51"/>
    </row>
    <row r="16724">
      <c r="A16724" s="307"/>
      <c r="B16724" s="85"/>
      <c r="C16724" s="85"/>
      <c r="D16724" s="85"/>
      <c r="E16724" s="88"/>
      <c r="G16724" s="17"/>
      <c r="I16724" s="43"/>
      <c r="J16724" s="308"/>
      <c r="K16724" s="51"/>
      <c r="N16724" s="309"/>
      <c r="R16724" s="17"/>
      <c r="T16724" s="17"/>
      <c r="V16724" s="17"/>
      <c r="W16724" s="51"/>
    </row>
    <row r="16725">
      <c r="A16725" s="307"/>
      <c r="B16725" s="85"/>
      <c r="C16725" s="85"/>
      <c r="D16725" s="85"/>
      <c r="E16725" s="88"/>
      <c r="G16725" s="17"/>
      <c r="I16725" s="43"/>
      <c r="J16725" s="308"/>
      <c r="K16725" s="51"/>
      <c r="N16725" s="309"/>
      <c r="R16725" s="17"/>
      <c r="T16725" s="17"/>
      <c r="V16725" s="17"/>
      <c r="W16725" s="51"/>
    </row>
    <row r="16726">
      <c r="A16726" s="307"/>
      <c r="B16726" s="85"/>
      <c r="C16726" s="85"/>
      <c r="D16726" s="85"/>
      <c r="E16726" s="88"/>
      <c r="G16726" s="17"/>
      <c r="I16726" s="43"/>
      <c r="J16726" s="308"/>
      <c r="K16726" s="51"/>
      <c r="N16726" s="309"/>
      <c r="R16726" s="17"/>
      <c r="T16726" s="17"/>
      <c r="V16726" s="17"/>
      <c r="W16726" s="51"/>
    </row>
    <row r="16727">
      <c r="A16727" s="307"/>
      <c r="B16727" s="85"/>
      <c r="C16727" s="85"/>
      <c r="D16727" s="85"/>
      <c r="E16727" s="88"/>
      <c r="G16727" s="17"/>
      <c r="I16727" s="43"/>
      <c r="J16727" s="308"/>
      <c r="K16727" s="51"/>
      <c r="N16727" s="309"/>
      <c r="R16727" s="17"/>
      <c r="T16727" s="17"/>
      <c r="V16727" s="17"/>
      <c r="W16727" s="51"/>
    </row>
    <row r="16728">
      <c r="A16728" s="307"/>
      <c r="B16728" s="85"/>
      <c r="C16728" s="85"/>
      <c r="D16728" s="85"/>
      <c r="E16728" s="88"/>
      <c r="G16728" s="17"/>
      <c r="I16728" s="43"/>
      <c r="J16728" s="308"/>
      <c r="K16728" s="51"/>
      <c r="N16728" s="309"/>
      <c r="R16728" s="17"/>
      <c r="T16728" s="17"/>
      <c r="V16728" s="17"/>
      <c r="W16728" s="51"/>
    </row>
    <row r="16729">
      <c r="A16729" s="307"/>
      <c r="B16729" s="85"/>
      <c r="C16729" s="85"/>
      <c r="D16729" s="85"/>
      <c r="E16729" s="88"/>
      <c r="G16729" s="17"/>
      <c r="I16729" s="43"/>
      <c r="J16729" s="308"/>
      <c r="K16729" s="51"/>
      <c r="N16729" s="309"/>
      <c r="R16729" s="17"/>
      <c r="T16729" s="17"/>
      <c r="V16729" s="17"/>
      <c r="W16729" s="51"/>
    </row>
    <row r="16730">
      <c r="A16730" s="307"/>
      <c r="B16730" s="85"/>
      <c r="C16730" s="85"/>
      <c r="D16730" s="85"/>
      <c r="E16730" s="88"/>
      <c r="G16730" s="17"/>
      <c r="I16730" s="43"/>
      <c r="J16730" s="308"/>
      <c r="K16730" s="51"/>
      <c r="N16730" s="309"/>
      <c r="R16730" s="17"/>
      <c r="T16730" s="17"/>
      <c r="V16730" s="17"/>
      <c r="W16730" s="51"/>
    </row>
    <row r="16731">
      <c r="A16731" s="307"/>
      <c r="B16731" s="85"/>
      <c r="C16731" s="85"/>
      <c r="D16731" s="85"/>
      <c r="E16731" s="88"/>
      <c r="G16731" s="17"/>
      <c r="I16731" s="43"/>
      <c r="J16731" s="308"/>
      <c r="K16731" s="51"/>
      <c r="N16731" s="309"/>
      <c r="R16731" s="17"/>
      <c r="T16731" s="17"/>
      <c r="V16731" s="17"/>
      <c r="W16731" s="51"/>
    </row>
    <row r="16732">
      <c r="A16732" s="307"/>
      <c r="B16732" s="85"/>
      <c r="C16732" s="85"/>
      <c r="D16732" s="85"/>
      <c r="E16732" s="88"/>
      <c r="G16732" s="17"/>
      <c r="I16732" s="43"/>
      <c r="J16732" s="308"/>
      <c r="K16732" s="51"/>
      <c r="N16732" s="309"/>
      <c r="R16732" s="17"/>
      <c r="T16732" s="17"/>
      <c r="V16732" s="17"/>
      <c r="W16732" s="51"/>
    </row>
    <row r="16733">
      <c r="A16733" s="307"/>
      <c r="B16733" s="85"/>
      <c r="C16733" s="85"/>
      <c r="D16733" s="85"/>
      <c r="E16733" s="88"/>
      <c r="G16733" s="17"/>
      <c r="I16733" s="43"/>
      <c r="J16733" s="308"/>
      <c r="K16733" s="51"/>
      <c r="N16733" s="309"/>
      <c r="R16733" s="17"/>
      <c r="T16733" s="17"/>
      <c r="V16733" s="17"/>
      <c r="W16733" s="51"/>
    </row>
    <row r="16734">
      <c r="A16734" s="307"/>
      <c r="B16734" s="85"/>
      <c r="C16734" s="85"/>
      <c r="D16734" s="85"/>
      <c r="E16734" s="88"/>
      <c r="G16734" s="17"/>
      <c r="I16734" s="43"/>
      <c r="J16734" s="308"/>
      <c r="K16734" s="51"/>
      <c r="N16734" s="309"/>
      <c r="R16734" s="17"/>
      <c r="T16734" s="17"/>
      <c r="V16734" s="17"/>
      <c r="W16734" s="51"/>
    </row>
    <row r="16735">
      <c r="A16735" s="307"/>
      <c r="B16735" s="85"/>
      <c r="C16735" s="85"/>
      <c r="D16735" s="85"/>
      <c r="E16735" s="88"/>
      <c r="G16735" s="17"/>
      <c r="I16735" s="43"/>
      <c r="J16735" s="308"/>
      <c r="K16735" s="51"/>
      <c r="N16735" s="309"/>
      <c r="R16735" s="17"/>
      <c r="T16735" s="17"/>
      <c r="V16735" s="17"/>
      <c r="W16735" s="51"/>
    </row>
    <row r="16736">
      <c r="A16736" s="307"/>
      <c r="B16736" s="85"/>
      <c r="C16736" s="85"/>
      <c r="D16736" s="85"/>
      <c r="E16736" s="88"/>
      <c r="G16736" s="17"/>
      <c r="I16736" s="43"/>
      <c r="J16736" s="308"/>
      <c r="K16736" s="51"/>
      <c r="N16736" s="309"/>
      <c r="R16736" s="17"/>
      <c r="T16736" s="17"/>
      <c r="V16736" s="17"/>
      <c r="W16736" s="51"/>
    </row>
    <row r="16737">
      <c r="A16737" s="307"/>
      <c r="B16737" s="85"/>
      <c r="C16737" s="85"/>
      <c r="D16737" s="85"/>
      <c r="E16737" s="88"/>
      <c r="G16737" s="17"/>
      <c r="I16737" s="43"/>
      <c r="J16737" s="308"/>
      <c r="K16737" s="51"/>
      <c r="N16737" s="309"/>
      <c r="R16737" s="17"/>
      <c r="T16737" s="17"/>
      <c r="V16737" s="17"/>
      <c r="W16737" s="51"/>
    </row>
    <row r="16738">
      <c r="A16738" s="307"/>
      <c r="B16738" s="85"/>
      <c r="C16738" s="85"/>
      <c r="D16738" s="85"/>
      <c r="E16738" s="88"/>
      <c r="G16738" s="17"/>
      <c r="I16738" s="43"/>
      <c r="J16738" s="308"/>
      <c r="K16738" s="51"/>
      <c r="N16738" s="309"/>
      <c r="R16738" s="17"/>
      <c r="T16738" s="17"/>
      <c r="V16738" s="17"/>
      <c r="W16738" s="51"/>
    </row>
    <row r="16739">
      <c r="A16739" s="307"/>
      <c r="B16739" s="85"/>
      <c r="C16739" s="85"/>
      <c r="D16739" s="85"/>
      <c r="E16739" s="88"/>
      <c r="G16739" s="17"/>
      <c r="I16739" s="43"/>
      <c r="J16739" s="308"/>
      <c r="K16739" s="51"/>
      <c r="N16739" s="309"/>
      <c r="R16739" s="17"/>
      <c r="T16739" s="17"/>
      <c r="V16739" s="17"/>
      <c r="W16739" s="51"/>
    </row>
    <row r="16740">
      <c r="A16740" s="307"/>
      <c r="B16740" s="85"/>
      <c r="C16740" s="85"/>
      <c r="D16740" s="85"/>
      <c r="E16740" s="88"/>
      <c r="G16740" s="17"/>
      <c r="I16740" s="43"/>
      <c r="J16740" s="308"/>
      <c r="K16740" s="51"/>
      <c r="N16740" s="309"/>
      <c r="R16740" s="17"/>
      <c r="T16740" s="17"/>
      <c r="V16740" s="17"/>
      <c r="W16740" s="51"/>
    </row>
    <row r="16741">
      <c r="A16741" s="307"/>
      <c r="B16741" s="85"/>
      <c r="C16741" s="85"/>
      <c r="D16741" s="85"/>
      <c r="E16741" s="88"/>
      <c r="G16741" s="17"/>
      <c r="I16741" s="43"/>
      <c r="J16741" s="308"/>
      <c r="K16741" s="51"/>
      <c r="N16741" s="309"/>
      <c r="R16741" s="17"/>
      <c r="T16741" s="17"/>
      <c r="V16741" s="17"/>
      <c r="W16741" s="51"/>
    </row>
    <row r="16742">
      <c r="A16742" s="307"/>
      <c r="B16742" s="85"/>
      <c r="C16742" s="85"/>
      <c r="D16742" s="85"/>
      <c r="E16742" s="88"/>
      <c r="G16742" s="17"/>
      <c r="I16742" s="43"/>
      <c r="J16742" s="308"/>
      <c r="K16742" s="51"/>
      <c r="N16742" s="309"/>
      <c r="R16742" s="17"/>
      <c r="T16742" s="17"/>
      <c r="V16742" s="17"/>
      <c r="W16742" s="51"/>
    </row>
    <row r="16743">
      <c r="A16743" s="307"/>
      <c r="B16743" s="85"/>
      <c r="C16743" s="85"/>
      <c r="D16743" s="85"/>
      <c r="E16743" s="88"/>
      <c r="G16743" s="17"/>
      <c r="I16743" s="43"/>
      <c r="J16743" s="308"/>
      <c r="K16743" s="51"/>
      <c r="N16743" s="309"/>
      <c r="R16743" s="17"/>
      <c r="T16743" s="17"/>
      <c r="V16743" s="17"/>
      <c r="W16743" s="51"/>
    </row>
    <row r="16744">
      <c r="A16744" s="307"/>
      <c r="B16744" s="85"/>
      <c r="C16744" s="85"/>
      <c r="D16744" s="85"/>
      <c r="E16744" s="88"/>
      <c r="G16744" s="17"/>
      <c r="I16744" s="43"/>
      <c r="J16744" s="308"/>
      <c r="K16744" s="51"/>
      <c r="N16744" s="309"/>
      <c r="R16744" s="17"/>
      <c r="T16744" s="17"/>
      <c r="V16744" s="17"/>
      <c r="W16744" s="51"/>
    </row>
    <row r="16745">
      <c r="A16745" s="307"/>
      <c r="B16745" s="85"/>
      <c r="C16745" s="85"/>
      <c r="D16745" s="85"/>
      <c r="E16745" s="88"/>
      <c r="G16745" s="17"/>
      <c r="I16745" s="43"/>
      <c r="J16745" s="308"/>
      <c r="K16745" s="51"/>
      <c r="N16745" s="309"/>
      <c r="R16745" s="17"/>
      <c r="T16745" s="17"/>
      <c r="V16745" s="17"/>
      <c r="W16745" s="51"/>
    </row>
    <row r="16746">
      <c r="A16746" s="307"/>
      <c r="B16746" s="85"/>
      <c r="C16746" s="85"/>
      <c r="D16746" s="85"/>
      <c r="E16746" s="88"/>
      <c r="G16746" s="17"/>
      <c r="I16746" s="43"/>
      <c r="J16746" s="308"/>
      <c r="K16746" s="51"/>
      <c r="N16746" s="309"/>
      <c r="R16746" s="17"/>
      <c r="T16746" s="17"/>
      <c r="V16746" s="17"/>
      <c r="W16746" s="51"/>
    </row>
    <row r="16747">
      <c r="A16747" s="307"/>
      <c r="B16747" s="85"/>
      <c r="C16747" s="85"/>
      <c r="D16747" s="85"/>
      <c r="E16747" s="88"/>
      <c r="G16747" s="17"/>
      <c r="I16747" s="43"/>
      <c r="J16747" s="308"/>
      <c r="K16747" s="51"/>
      <c r="N16747" s="309"/>
      <c r="R16747" s="17"/>
      <c r="T16747" s="17"/>
      <c r="V16747" s="17"/>
      <c r="W16747" s="51"/>
    </row>
    <row r="16748">
      <c r="A16748" s="307"/>
      <c r="B16748" s="85"/>
      <c r="C16748" s="85"/>
      <c r="D16748" s="85"/>
      <c r="E16748" s="88"/>
      <c r="G16748" s="17"/>
      <c r="I16748" s="43"/>
      <c r="J16748" s="308"/>
      <c r="K16748" s="51"/>
      <c r="N16748" s="309"/>
      <c r="R16748" s="17"/>
      <c r="T16748" s="17"/>
      <c r="V16748" s="17"/>
      <c r="W16748" s="51"/>
    </row>
    <row r="16749">
      <c r="A16749" s="307"/>
      <c r="B16749" s="85"/>
      <c r="C16749" s="85"/>
      <c r="D16749" s="85"/>
      <c r="E16749" s="88"/>
      <c r="G16749" s="17"/>
      <c r="I16749" s="43"/>
      <c r="J16749" s="308"/>
      <c r="K16749" s="51"/>
      <c r="N16749" s="309"/>
      <c r="R16749" s="17"/>
      <c r="T16749" s="17"/>
      <c r="V16749" s="17"/>
      <c r="W16749" s="51"/>
    </row>
    <row r="16750">
      <c r="A16750" s="307"/>
      <c r="B16750" s="85"/>
      <c r="C16750" s="85"/>
      <c r="D16750" s="85"/>
      <c r="E16750" s="88"/>
      <c r="G16750" s="17"/>
      <c r="I16750" s="43"/>
      <c r="J16750" s="308"/>
      <c r="K16750" s="51"/>
      <c r="N16750" s="309"/>
      <c r="R16750" s="17"/>
      <c r="T16750" s="17"/>
      <c r="V16750" s="17"/>
      <c r="W16750" s="51"/>
    </row>
    <row r="16751">
      <c r="A16751" s="307"/>
      <c r="B16751" s="85"/>
      <c r="C16751" s="85"/>
      <c r="D16751" s="85"/>
      <c r="E16751" s="88"/>
      <c r="G16751" s="17"/>
      <c r="I16751" s="43"/>
      <c r="J16751" s="308"/>
      <c r="K16751" s="51"/>
      <c r="N16751" s="309"/>
      <c r="R16751" s="17"/>
      <c r="T16751" s="17"/>
      <c r="V16751" s="17"/>
      <c r="W16751" s="51"/>
    </row>
    <row r="16752">
      <c r="A16752" s="307"/>
      <c r="B16752" s="85"/>
      <c r="C16752" s="85"/>
      <c r="D16752" s="85"/>
      <c r="E16752" s="88"/>
      <c r="G16752" s="17"/>
      <c r="I16752" s="43"/>
      <c r="J16752" s="308"/>
      <c r="K16752" s="51"/>
      <c r="N16752" s="309"/>
      <c r="R16752" s="17"/>
      <c r="T16752" s="17"/>
      <c r="V16752" s="17"/>
      <c r="W16752" s="51"/>
    </row>
    <row r="16753">
      <c r="A16753" s="307"/>
      <c r="B16753" s="85"/>
      <c r="C16753" s="85"/>
      <c r="D16753" s="85"/>
      <c r="E16753" s="88"/>
      <c r="G16753" s="17"/>
      <c r="I16753" s="43"/>
      <c r="J16753" s="308"/>
      <c r="K16753" s="51"/>
      <c r="N16753" s="309"/>
      <c r="R16753" s="17"/>
      <c r="T16753" s="17"/>
      <c r="V16753" s="17"/>
      <c r="W16753" s="51"/>
    </row>
    <row r="16754">
      <c r="A16754" s="307"/>
      <c r="B16754" s="85"/>
      <c r="C16754" s="85"/>
      <c r="D16754" s="85"/>
      <c r="E16754" s="88"/>
      <c r="G16754" s="17"/>
      <c r="I16754" s="43"/>
      <c r="J16754" s="308"/>
      <c r="K16754" s="51"/>
      <c r="N16754" s="309"/>
      <c r="R16754" s="17"/>
      <c r="T16754" s="17"/>
      <c r="V16754" s="17"/>
      <c r="W16754" s="51"/>
    </row>
    <row r="16755">
      <c r="A16755" s="307"/>
      <c r="B16755" s="85"/>
      <c r="C16755" s="85"/>
      <c r="D16755" s="85"/>
      <c r="E16755" s="88"/>
      <c r="G16755" s="17"/>
      <c r="I16755" s="43"/>
      <c r="J16755" s="308"/>
      <c r="K16755" s="51"/>
      <c r="N16755" s="309"/>
      <c r="R16755" s="17"/>
      <c r="T16755" s="17"/>
      <c r="V16755" s="17"/>
      <c r="W16755" s="51"/>
    </row>
    <row r="16756">
      <c r="A16756" s="307"/>
      <c r="B16756" s="85"/>
      <c r="C16756" s="85"/>
      <c r="D16756" s="85"/>
      <c r="E16756" s="88"/>
      <c r="G16756" s="17"/>
      <c r="I16756" s="43"/>
      <c r="J16756" s="308"/>
      <c r="K16756" s="51"/>
      <c r="N16756" s="309"/>
      <c r="R16756" s="17"/>
      <c r="T16756" s="17"/>
      <c r="V16756" s="17"/>
      <c r="W16756" s="51"/>
    </row>
    <row r="16757">
      <c r="A16757" s="307"/>
      <c r="B16757" s="85"/>
      <c r="C16757" s="85"/>
      <c r="D16757" s="85"/>
      <c r="E16757" s="88"/>
      <c r="G16757" s="17"/>
      <c r="I16757" s="43"/>
      <c r="J16757" s="308"/>
      <c r="K16757" s="51"/>
      <c r="N16757" s="309"/>
      <c r="R16757" s="17"/>
      <c r="T16757" s="17"/>
      <c r="V16757" s="17"/>
      <c r="W16757" s="51"/>
    </row>
    <row r="16758">
      <c r="A16758" s="307"/>
      <c r="B16758" s="85"/>
      <c r="C16758" s="85"/>
      <c r="D16758" s="85"/>
      <c r="E16758" s="88"/>
      <c r="G16758" s="17"/>
      <c r="I16758" s="43"/>
      <c r="J16758" s="308"/>
      <c r="K16758" s="51"/>
      <c r="N16758" s="309"/>
      <c r="R16758" s="17"/>
      <c r="T16758" s="17"/>
      <c r="V16758" s="17"/>
      <c r="W16758" s="51"/>
    </row>
    <row r="16759">
      <c r="A16759" s="307"/>
      <c r="B16759" s="85"/>
      <c r="C16759" s="85"/>
      <c r="D16759" s="85"/>
      <c r="E16759" s="88"/>
      <c r="G16759" s="17"/>
      <c r="I16759" s="43"/>
      <c r="J16759" s="308"/>
      <c r="K16759" s="51"/>
      <c r="N16759" s="309"/>
      <c r="R16759" s="17"/>
      <c r="T16759" s="17"/>
      <c r="V16759" s="17"/>
      <c r="W16759" s="51"/>
    </row>
    <row r="16760">
      <c r="A16760" s="307"/>
      <c r="B16760" s="85"/>
      <c r="C16760" s="85"/>
      <c r="D16760" s="85"/>
      <c r="E16760" s="88"/>
      <c r="G16760" s="17"/>
      <c r="I16760" s="43"/>
      <c r="J16760" s="308"/>
      <c r="K16760" s="51"/>
      <c r="N16760" s="309"/>
      <c r="R16760" s="17"/>
      <c r="T16760" s="17"/>
      <c r="V16760" s="17"/>
      <c r="W16760" s="51"/>
    </row>
    <row r="16761">
      <c r="A16761" s="307"/>
      <c r="B16761" s="85"/>
      <c r="C16761" s="85"/>
      <c r="D16761" s="85"/>
      <c r="E16761" s="88"/>
      <c r="G16761" s="17"/>
      <c r="I16761" s="43"/>
      <c r="J16761" s="308"/>
      <c r="K16761" s="51"/>
      <c r="N16761" s="309"/>
      <c r="R16761" s="17"/>
      <c r="T16761" s="17"/>
      <c r="V16761" s="17"/>
      <c r="W16761" s="51"/>
    </row>
    <row r="16762">
      <c r="A16762" s="307"/>
      <c r="B16762" s="85"/>
      <c r="C16762" s="85"/>
      <c r="D16762" s="85"/>
      <c r="E16762" s="88"/>
      <c r="G16762" s="17"/>
      <c r="I16762" s="43"/>
      <c r="J16762" s="308"/>
      <c r="K16762" s="51"/>
      <c r="N16762" s="309"/>
      <c r="R16762" s="17"/>
      <c r="T16762" s="17"/>
      <c r="V16762" s="17"/>
      <c r="W16762" s="51"/>
    </row>
    <row r="16763">
      <c r="A16763" s="307"/>
      <c r="B16763" s="85"/>
      <c r="C16763" s="85"/>
      <c r="D16763" s="85"/>
      <c r="E16763" s="88"/>
      <c r="G16763" s="17"/>
      <c r="I16763" s="43"/>
      <c r="J16763" s="308"/>
      <c r="K16763" s="51"/>
      <c r="N16763" s="309"/>
      <c r="R16763" s="17"/>
      <c r="T16763" s="17"/>
      <c r="V16763" s="17"/>
      <c r="W16763" s="51"/>
    </row>
    <row r="16764">
      <c r="A16764" s="307"/>
      <c r="B16764" s="85"/>
      <c r="C16764" s="85"/>
      <c r="D16764" s="85"/>
      <c r="E16764" s="88"/>
      <c r="G16764" s="17"/>
      <c r="I16764" s="43"/>
      <c r="J16764" s="308"/>
      <c r="K16764" s="51"/>
      <c r="N16764" s="309"/>
      <c r="R16764" s="17"/>
      <c r="T16764" s="17"/>
      <c r="V16764" s="17"/>
      <c r="W16764" s="51"/>
    </row>
    <row r="16765">
      <c r="A16765" s="307"/>
      <c r="B16765" s="85"/>
      <c r="C16765" s="85"/>
      <c r="D16765" s="85"/>
      <c r="E16765" s="88"/>
      <c r="G16765" s="17"/>
      <c r="I16765" s="43"/>
      <c r="J16765" s="308"/>
      <c r="K16765" s="51"/>
      <c r="N16765" s="309"/>
      <c r="R16765" s="17"/>
      <c r="T16765" s="17"/>
      <c r="V16765" s="17"/>
      <c r="W16765" s="51"/>
    </row>
    <row r="16766">
      <c r="A16766" s="307"/>
      <c r="B16766" s="85"/>
      <c r="C16766" s="85"/>
      <c r="D16766" s="85"/>
      <c r="E16766" s="88"/>
      <c r="G16766" s="17"/>
      <c r="I16766" s="43"/>
      <c r="J16766" s="308"/>
      <c r="K16766" s="51"/>
      <c r="N16766" s="309"/>
      <c r="R16766" s="17"/>
      <c r="T16766" s="17"/>
      <c r="V16766" s="17"/>
      <c r="W16766" s="51"/>
    </row>
    <row r="16767">
      <c r="A16767" s="307"/>
      <c r="B16767" s="85"/>
      <c r="C16767" s="85"/>
      <c r="D16767" s="85"/>
      <c r="E16767" s="88"/>
      <c r="G16767" s="17"/>
      <c r="I16767" s="43"/>
      <c r="J16767" s="308"/>
      <c r="K16767" s="51"/>
      <c r="N16767" s="309"/>
      <c r="R16767" s="17"/>
      <c r="T16767" s="17"/>
      <c r="V16767" s="17"/>
      <c r="W16767" s="51"/>
    </row>
    <row r="16768">
      <c r="A16768" s="307"/>
      <c r="B16768" s="85"/>
      <c r="C16768" s="85"/>
      <c r="D16768" s="85"/>
      <c r="E16768" s="88"/>
      <c r="G16768" s="17"/>
      <c r="I16768" s="43"/>
      <c r="J16768" s="308"/>
      <c r="K16768" s="51"/>
      <c r="N16768" s="309"/>
      <c r="R16768" s="17"/>
      <c r="T16768" s="17"/>
      <c r="V16768" s="17"/>
      <c r="W16768" s="51"/>
    </row>
    <row r="16769">
      <c r="A16769" s="307"/>
      <c r="B16769" s="85"/>
      <c r="C16769" s="85"/>
      <c r="D16769" s="85"/>
      <c r="E16769" s="88"/>
      <c r="G16769" s="17"/>
      <c r="I16769" s="43"/>
      <c r="J16769" s="308"/>
      <c r="K16769" s="51"/>
      <c r="N16769" s="309"/>
      <c r="R16769" s="17"/>
      <c r="T16769" s="17"/>
      <c r="V16769" s="17"/>
      <c r="W16769" s="51"/>
    </row>
    <row r="16770">
      <c r="A16770" s="307"/>
      <c r="B16770" s="85"/>
      <c r="C16770" s="85"/>
      <c r="D16770" s="85"/>
      <c r="E16770" s="88"/>
      <c r="G16770" s="17"/>
      <c r="I16770" s="43"/>
      <c r="J16770" s="308"/>
      <c r="K16770" s="51"/>
      <c r="N16770" s="309"/>
      <c r="R16770" s="17"/>
      <c r="T16770" s="17"/>
      <c r="V16770" s="17"/>
      <c r="W16770" s="51"/>
    </row>
    <row r="16771">
      <c r="A16771" s="307"/>
      <c r="B16771" s="85"/>
      <c r="C16771" s="85"/>
      <c r="D16771" s="85"/>
      <c r="E16771" s="88"/>
      <c r="G16771" s="17"/>
      <c r="I16771" s="43"/>
      <c r="J16771" s="308"/>
      <c r="K16771" s="51"/>
      <c r="N16771" s="309"/>
      <c r="R16771" s="17"/>
      <c r="T16771" s="17"/>
      <c r="V16771" s="17"/>
      <c r="W16771" s="51"/>
    </row>
    <row r="16772">
      <c r="A16772" s="307"/>
      <c r="B16772" s="85"/>
      <c r="C16772" s="85"/>
      <c r="D16772" s="85"/>
      <c r="E16772" s="88"/>
      <c r="G16772" s="17"/>
      <c r="I16772" s="43"/>
      <c r="J16772" s="308"/>
      <c r="K16772" s="51"/>
      <c r="N16772" s="309"/>
      <c r="R16772" s="17"/>
      <c r="T16772" s="17"/>
      <c r="V16772" s="17"/>
      <c r="W16772" s="51"/>
    </row>
    <row r="16773">
      <c r="A16773" s="307"/>
      <c r="B16773" s="85"/>
      <c r="C16773" s="85"/>
      <c r="D16773" s="85"/>
      <c r="E16773" s="88"/>
      <c r="G16773" s="17"/>
      <c r="I16773" s="43"/>
      <c r="J16773" s="308"/>
      <c r="K16773" s="51"/>
      <c r="N16773" s="309"/>
      <c r="R16773" s="17"/>
      <c r="T16773" s="17"/>
      <c r="V16773" s="17"/>
      <c r="W16773" s="51"/>
    </row>
    <row r="16774">
      <c r="A16774" s="307"/>
      <c r="B16774" s="85"/>
      <c r="C16774" s="85"/>
      <c r="D16774" s="85"/>
      <c r="E16774" s="88"/>
      <c r="G16774" s="17"/>
      <c r="I16774" s="43"/>
      <c r="J16774" s="308"/>
      <c r="K16774" s="51"/>
      <c r="N16774" s="309"/>
      <c r="R16774" s="17"/>
      <c r="T16774" s="17"/>
      <c r="V16774" s="17"/>
      <c r="W16774" s="51"/>
    </row>
    <row r="16775">
      <c r="A16775" s="307"/>
      <c r="B16775" s="85"/>
      <c r="C16775" s="85"/>
      <c r="D16775" s="85"/>
      <c r="E16775" s="88"/>
      <c r="G16775" s="17"/>
      <c r="I16775" s="43"/>
      <c r="J16775" s="308"/>
      <c r="K16775" s="51"/>
      <c r="N16775" s="309"/>
      <c r="R16775" s="17"/>
      <c r="T16775" s="17"/>
      <c r="V16775" s="17"/>
      <c r="W16775" s="51"/>
    </row>
    <row r="16776">
      <c r="A16776" s="307"/>
      <c r="B16776" s="85"/>
      <c r="C16776" s="85"/>
      <c r="D16776" s="85"/>
      <c r="E16776" s="88"/>
      <c r="G16776" s="17"/>
      <c r="I16776" s="43"/>
      <c r="J16776" s="308"/>
      <c r="K16776" s="51"/>
      <c r="N16776" s="309"/>
      <c r="R16776" s="17"/>
      <c r="T16776" s="17"/>
      <c r="V16776" s="17"/>
      <c r="W16776" s="51"/>
    </row>
    <row r="16777">
      <c r="A16777" s="307"/>
      <c r="B16777" s="85"/>
      <c r="C16777" s="85"/>
      <c r="D16777" s="85"/>
      <c r="E16777" s="88"/>
      <c r="G16777" s="17"/>
      <c r="I16777" s="43"/>
      <c r="J16777" s="308"/>
      <c r="K16777" s="51"/>
      <c r="N16777" s="309"/>
      <c r="R16777" s="17"/>
      <c r="T16777" s="17"/>
      <c r="V16777" s="17"/>
      <c r="W16777" s="51"/>
    </row>
    <row r="16778">
      <c r="A16778" s="307"/>
      <c r="B16778" s="85"/>
      <c r="C16778" s="85"/>
      <c r="D16778" s="85"/>
      <c r="E16778" s="88"/>
      <c r="G16778" s="17"/>
      <c r="I16778" s="43"/>
      <c r="J16778" s="308"/>
      <c r="K16778" s="51"/>
      <c r="N16778" s="309"/>
      <c r="R16778" s="17"/>
      <c r="T16778" s="17"/>
      <c r="V16778" s="17"/>
      <c r="W16778" s="51"/>
    </row>
    <row r="16779">
      <c r="A16779" s="307"/>
      <c r="B16779" s="85"/>
      <c r="C16779" s="85"/>
      <c r="D16779" s="85"/>
      <c r="E16779" s="88"/>
      <c r="G16779" s="17"/>
      <c r="I16779" s="43"/>
      <c r="J16779" s="308"/>
      <c r="K16779" s="51"/>
      <c r="N16779" s="309"/>
      <c r="R16779" s="17"/>
      <c r="T16779" s="17"/>
      <c r="V16779" s="17"/>
      <c r="W16779" s="51"/>
    </row>
    <row r="16780">
      <c r="A16780" s="307"/>
      <c r="B16780" s="85"/>
      <c r="C16780" s="85"/>
      <c r="D16780" s="85"/>
      <c r="E16780" s="88"/>
      <c r="G16780" s="17"/>
      <c r="I16780" s="43"/>
      <c r="J16780" s="308"/>
      <c r="K16780" s="51"/>
      <c r="N16780" s="309"/>
      <c r="R16780" s="17"/>
      <c r="T16780" s="17"/>
      <c r="V16780" s="17"/>
      <c r="W16780" s="51"/>
    </row>
    <row r="16781">
      <c r="A16781" s="307"/>
      <c r="B16781" s="85"/>
      <c r="C16781" s="85"/>
      <c r="D16781" s="85"/>
      <c r="E16781" s="88"/>
      <c r="G16781" s="17"/>
      <c r="I16781" s="43"/>
      <c r="J16781" s="308"/>
      <c r="K16781" s="51"/>
      <c r="N16781" s="309"/>
      <c r="R16781" s="17"/>
      <c r="T16781" s="17"/>
      <c r="V16781" s="17"/>
      <c r="W16781" s="51"/>
    </row>
    <row r="16782">
      <c r="A16782" s="307"/>
      <c r="B16782" s="85"/>
      <c r="C16782" s="85"/>
      <c r="D16782" s="85"/>
      <c r="E16782" s="88"/>
      <c r="G16782" s="17"/>
      <c r="I16782" s="43"/>
      <c r="J16782" s="308"/>
      <c r="K16782" s="51"/>
      <c r="N16782" s="309"/>
      <c r="R16782" s="17"/>
      <c r="T16782" s="17"/>
      <c r="V16782" s="17"/>
      <c r="W16782" s="51"/>
    </row>
    <row r="16783">
      <c r="A16783" s="307"/>
      <c r="B16783" s="85"/>
      <c r="C16783" s="85"/>
      <c r="D16783" s="85"/>
      <c r="E16783" s="88"/>
      <c r="G16783" s="17"/>
      <c r="I16783" s="43"/>
      <c r="J16783" s="308"/>
      <c r="K16783" s="51"/>
      <c r="N16783" s="309"/>
      <c r="R16783" s="17"/>
      <c r="T16783" s="17"/>
      <c r="V16783" s="17"/>
      <c r="W16783" s="51"/>
    </row>
    <row r="16784">
      <c r="A16784" s="307"/>
      <c r="B16784" s="85"/>
      <c r="C16784" s="85"/>
      <c r="D16784" s="85"/>
      <c r="E16784" s="88"/>
      <c r="G16784" s="17"/>
      <c r="I16784" s="43"/>
      <c r="J16784" s="308"/>
      <c r="K16784" s="51"/>
      <c r="N16784" s="309"/>
      <c r="R16784" s="17"/>
      <c r="T16784" s="17"/>
      <c r="V16784" s="17"/>
      <c r="W16784" s="51"/>
    </row>
    <row r="16785">
      <c r="A16785" s="307"/>
      <c r="B16785" s="85"/>
      <c r="C16785" s="85"/>
      <c r="D16785" s="85"/>
      <c r="E16785" s="88"/>
      <c r="G16785" s="17"/>
      <c r="I16785" s="43"/>
      <c r="J16785" s="308"/>
      <c r="K16785" s="51"/>
      <c r="N16785" s="309"/>
      <c r="R16785" s="17"/>
      <c r="T16785" s="17"/>
      <c r="V16785" s="17"/>
      <c r="W16785" s="51"/>
    </row>
    <row r="16786">
      <c r="A16786" s="307"/>
      <c r="B16786" s="85"/>
      <c r="C16786" s="85"/>
      <c r="D16786" s="85"/>
      <c r="E16786" s="88"/>
      <c r="G16786" s="17"/>
      <c r="I16786" s="43"/>
      <c r="J16786" s="308"/>
      <c r="K16786" s="51"/>
      <c r="N16786" s="309"/>
      <c r="R16786" s="17"/>
      <c r="T16786" s="17"/>
      <c r="V16786" s="17"/>
      <c r="W16786" s="51"/>
    </row>
    <row r="16787">
      <c r="A16787" s="307"/>
      <c r="B16787" s="85"/>
      <c r="C16787" s="85"/>
      <c r="D16787" s="85"/>
      <c r="E16787" s="88"/>
      <c r="G16787" s="17"/>
      <c r="I16787" s="43"/>
      <c r="J16787" s="308"/>
      <c r="K16787" s="51"/>
      <c r="N16787" s="309"/>
      <c r="R16787" s="17"/>
      <c r="T16787" s="17"/>
      <c r="V16787" s="17"/>
      <c r="W16787" s="51"/>
    </row>
    <row r="16788">
      <c r="A16788" s="307"/>
      <c r="B16788" s="85"/>
      <c r="C16788" s="85"/>
      <c r="D16788" s="85"/>
      <c r="E16788" s="88"/>
      <c r="G16788" s="17"/>
      <c r="I16788" s="43"/>
      <c r="J16788" s="308"/>
      <c r="K16788" s="51"/>
      <c r="N16788" s="309"/>
      <c r="R16788" s="17"/>
      <c r="T16788" s="17"/>
      <c r="V16788" s="17"/>
      <c r="W16788" s="51"/>
    </row>
    <row r="16789">
      <c r="A16789" s="307"/>
      <c r="B16789" s="85"/>
      <c r="C16789" s="85"/>
      <c r="D16789" s="85"/>
      <c r="E16789" s="88"/>
      <c r="G16789" s="17"/>
      <c r="I16789" s="43"/>
      <c r="J16789" s="308"/>
      <c r="K16789" s="51"/>
      <c r="N16789" s="309"/>
      <c r="R16789" s="17"/>
      <c r="T16789" s="17"/>
      <c r="V16789" s="17"/>
      <c r="W16789" s="51"/>
    </row>
    <row r="16790">
      <c r="A16790" s="307"/>
      <c r="B16790" s="85"/>
      <c r="C16790" s="85"/>
      <c r="D16790" s="85"/>
      <c r="E16790" s="88"/>
      <c r="G16790" s="17"/>
      <c r="I16790" s="43"/>
      <c r="J16790" s="308"/>
      <c r="K16790" s="51"/>
      <c r="N16790" s="309"/>
      <c r="R16790" s="17"/>
      <c r="T16790" s="17"/>
      <c r="V16790" s="17"/>
      <c r="W16790" s="51"/>
    </row>
    <row r="16791">
      <c r="A16791" s="307"/>
      <c r="B16791" s="85"/>
      <c r="C16791" s="85"/>
      <c r="D16791" s="85"/>
      <c r="E16791" s="88"/>
      <c r="G16791" s="17"/>
      <c r="I16791" s="43"/>
      <c r="J16791" s="308"/>
      <c r="K16791" s="51"/>
      <c r="N16791" s="309"/>
      <c r="R16791" s="17"/>
      <c r="T16791" s="17"/>
      <c r="V16791" s="17"/>
      <c r="W16791" s="51"/>
    </row>
    <row r="16792">
      <c r="A16792" s="307"/>
      <c r="B16792" s="85"/>
      <c r="C16792" s="85"/>
      <c r="D16792" s="85"/>
      <c r="E16792" s="88"/>
      <c r="G16792" s="17"/>
      <c r="I16792" s="43"/>
      <c r="J16792" s="308"/>
      <c r="K16792" s="51"/>
      <c r="N16792" s="309"/>
      <c r="R16792" s="17"/>
      <c r="T16792" s="17"/>
      <c r="V16792" s="17"/>
      <c r="W16792" s="51"/>
    </row>
    <row r="16793">
      <c r="A16793" s="307"/>
      <c r="B16793" s="85"/>
      <c r="C16793" s="85"/>
      <c r="D16793" s="85"/>
      <c r="E16793" s="88"/>
      <c r="G16793" s="17"/>
      <c r="I16793" s="43"/>
      <c r="J16793" s="308"/>
      <c r="K16793" s="51"/>
      <c r="N16793" s="309"/>
      <c r="R16793" s="17"/>
      <c r="T16793" s="17"/>
      <c r="V16793" s="17"/>
      <c r="W16793" s="51"/>
    </row>
    <row r="16794">
      <c r="A16794" s="307"/>
      <c r="B16794" s="85"/>
      <c r="C16794" s="85"/>
      <c r="D16794" s="85"/>
      <c r="E16794" s="88"/>
      <c r="G16794" s="17"/>
      <c r="I16794" s="43"/>
      <c r="J16794" s="308"/>
      <c r="K16794" s="51"/>
      <c r="N16794" s="309"/>
      <c r="R16794" s="17"/>
      <c r="T16794" s="17"/>
      <c r="V16794" s="17"/>
      <c r="W16794" s="51"/>
    </row>
    <row r="16795">
      <c r="A16795" s="307"/>
      <c r="B16795" s="85"/>
      <c r="C16795" s="85"/>
      <c r="D16795" s="85"/>
      <c r="E16795" s="88"/>
      <c r="G16795" s="17"/>
      <c r="I16795" s="43"/>
      <c r="J16795" s="308"/>
      <c r="K16795" s="51"/>
      <c r="N16795" s="309"/>
      <c r="R16795" s="17"/>
      <c r="T16795" s="17"/>
      <c r="V16795" s="17"/>
      <c r="W16795" s="51"/>
    </row>
    <row r="16796">
      <c r="A16796" s="307"/>
      <c r="B16796" s="85"/>
      <c r="C16796" s="85"/>
      <c r="D16796" s="85"/>
      <c r="E16796" s="88"/>
      <c r="G16796" s="17"/>
      <c r="I16796" s="43"/>
      <c r="J16796" s="308"/>
      <c r="K16796" s="51"/>
      <c r="N16796" s="309"/>
      <c r="R16796" s="17"/>
      <c r="T16796" s="17"/>
      <c r="V16796" s="17"/>
      <c r="W16796" s="51"/>
    </row>
    <row r="16797">
      <c r="A16797" s="307"/>
      <c r="B16797" s="85"/>
      <c r="C16797" s="85"/>
      <c r="D16797" s="85"/>
      <c r="E16797" s="88"/>
      <c r="G16797" s="17"/>
      <c r="I16797" s="43"/>
      <c r="J16797" s="308"/>
      <c r="K16797" s="51"/>
      <c r="N16797" s="309"/>
      <c r="R16797" s="17"/>
      <c r="T16797" s="17"/>
      <c r="V16797" s="17"/>
      <c r="W16797" s="51"/>
    </row>
    <row r="16798">
      <c r="A16798" s="307"/>
      <c r="B16798" s="85"/>
      <c r="C16798" s="85"/>
      <c r="D16798" s="85"/>
      <c r="E16798" s="88"/>
      <c r="G16798" s="17"/>
      <c r="I16798" s="43"/>
      <c r="J16798" s="308"/>
      <c r="K16798" s="51"/>
      <c r="N16798" s="309"/>
      <c r="R16798" s="17"/>
      <c r="T16798" s="17"/>
      <c r="V16798" s="17"/>
      <c r="W16798" s="51"/>
    </row>
    <row r="16799">
      <c r="A16799" s="307"/>
      <c r="B16799" s="85"/>
      <c r="C16799" s="85"/>
      <c r="D16799" s="85"/>
      <c r="E16799" s="88"/>
      <c r="G16799" s="17"/>
      <c r="I16799" s="43"/>
      <c r="J16799" s="308"/>
      <c r="K16799" s="51"/>
      <c r="N16799" s="309"/>
      <c r="R16799" s="17"/>
      <c r="T16799" s="17"/>
      <c r="V16799" s="17"/>
      <c r="W16799" s="51"/>
    </row>
    <row r="16800">
      <c r="A16800" s="307"/>
      <c r="B16800" s="85"/>
      <c r="C16800" s="85"/>
      <c r="D16800" s="85"/>
      <c r="E16800" s="88"/>
      <c r="G16800" s="17"/>
      <c r="I16800" s="43"/>
      <c r="J16800" s="308"/>
      <c r="K16800" s="51"/>
      <c r="N16800" s="309"/>
      <c r="R16800" s="17"/>
      <c r="T16800" s="17"/>
      <c r="V16800" s="17"/>
      <c r="W16800" s="51"/>
    </row>
    <row r="16801">
      <c r="A16801" s="307"/>
      <c r="B16801" s="85"/>
      <c r="C16801" s="85"/>
      <c r="D16801" s="85"/>
      <c r="E16801" s="88"/>
      <c r="G16801" s="17"/>
      <c r="I16801" s="43"/>
      <c r="J16801" s="308"/>
      <c r="K16801" s="51"/>
      <c r="N16801" s="309"/>
      <c r="R16801" s="17"/>
      <c r="T16801" s="17"/>
      <c r="V16801" s="17"/>
      <c r="W16801" s="51"/>
    </row>
    <row r="16802">
      <c r="A16802" s="307"/>
      <c r="B16802" s="85"/>
      <c r="C16802" s="85"/>
      <c r="D16802" s="85"/>
      <c r="E16802" s="88"/>
      <c r="G16802" s="17"/>
      <c r="I16802" s="43"/>
      <c r="J16802" s="308"/>
      <c r="K16802" s="51"/>
      <c r="N16802" s="309"/>
      <c r="R16802" s="17"/>
      <c r="T16802" s="17"/>
      <c r="V16802" s="17"/>
      <c r="W16802" s="51"/>
    </row>
    <row r="16803">
      <c r="A16803" s="307"/>
      <c r="B16803" s="85"/>
      <c r="C16803" s="85"/>
      <c r="D16803" s="85"/>
      <c r="E16803" s="88"/>
      <c r="G16803" s="17"/>
      <c r="I16803" s="43"/>
      <c r="J16803" s="308"/>
      <c r="K16803" s="51"/>
      <c r="N16803" s="309"/>
      <c r="R16803" s="17"/>
      <c r="T16803" s="17"/>
      <c r="V16803" s="17"/>
      <c r="W16803" s="51"/>
    </row>
    <row r="16804">
      <c r="A16804" s="307"/>
      <c r="B16804" s="85"/>
      <c r="C16804" s="85"/>
      <c r="D16804" s="85"/>
      <c r="E16804" s="88"/>
      <c r="G16804" s="17"/>
      <c r="I16804" s="43"/>
      <c r="J16804" s="308"/>
      <c r="K16804" s="51"/>
      <c r="N16804" s="309"/>
      <c r="R16804" s="17"/>
      <c r="T16804" s="17"/>
      <c r="V16804" s="17"/>
      <c r="W16804" s="51"/>
    </row>
    <row r="16805">
      <c r="A16805" s="307"/>
      <c r="B16805" s="85"/>
      <c r="C16805" s="85"/>
      <c r="D16805" s="85"/>
      <c r="E16805" s="88"/>
      <c r="G16805" s="17"/>
      <c r="I16805" s="43"/>
      <c r="J16805" s="308"/>
      <c r="K16805" s="51"/>
      <c r="N16805" s="309"/>
      <c r="R16805" s="17"/>
      <c r="T16805" s="17"/>
      <c r="V16805" s="17"/>
      <c r="W16805" s="51"/>
    </row>
    <row r="16806">
      <c r="A16806" s="307"/>
      <c r="B16806" s="85"/>
      <c r="C16806" s="85"/>
      <c r="D16806" s="85"/>
      <c r="E16806" s="88"/>
      <c r="G16806" s="17"/>
      <c r="I16806" s="43"/>
      <c r="J16806" s="308"/>
      <c r="K16806" s="51"/>
      <c r="N16806" s="309"/>
      <c r="R16806" s="17"/>
      <c r="T16806" s="17"/>
      <c r="V16806" s="17"/>
      <c r="W16806" s="51"/>
    </row>
    <row r="16807">
      <c r="A16807" s="307"/>
      <c r="B16807" s="85"/>
      <c r="C16807" s="85"/>
      <c r="D16807" s="85"/>
      <c r="E16807" s="88"/>
      <c r="G16807" s="17"/>
      <c r="I16807" s="43"/>
      <c r="J16807" s="308"/>
      <c r="K16807" s="51"/>
      <c r="N16807" s="309"/>
      <c r="R16807" s="17"/>
      <c r="T16807" s="17"/>
      <c r="V16807" s="17"/>
      <c r="W16807" s="51"/>
    </row>
    <row r="16808">
      <c r="A16808" s="307"/>
      <c r="B16808" s="85"/>
      <c r="C16808" s="85"/>
      <c r="D16808" s="85"/>
      <c r="E16808" s="88"/>
      <c r="G16808" s="17"/>
      <c r="I16808" s="43"/>
      <c r="J16808" s="308"/>
      <c r="K16808" s="51"/>
      <c r="N16808" s="309"/>
      <c r="R16808" s="17"/>
      <c r="T16808" s="17"/>
      <c r="V16808" s="17"/>
      <c r="W16808" s="51"/>
    </row>
    <row r="16809">
      <c r="A16809" s="307"/>
      <c r="B16809" s="85"/>
      <c r="C16809" s="85"/>
      <c r="D16809" s="85"/>
      <c r="E16809" s="88"/>
      <c r="G16809" s="17"/>
      <c r="I16809" s="43"/>
      <c r="J16809" s="308"/>
      <c r="K16809" s="51"/>
      <c r="N16809" s="309"/>
      <c r="R16809" s="17"/>
      <c r="T16809" s="17"/>
      <c r="V16809" s="17"/>
      <c r="W16809" s="51"/>
    </row>
    <row r="16810">
      <c r="A16810" s="307"/>
      <c r="B16810" s="85"/>
      <c r="C16810" s="85"/>
      <c r="D16810" s="85"/>
      <c r="E16810" s="88"/>
      <c r="G16810" s="17"/>
      <c r="I16810" s="43"/>
      <c r="J16810" s="308"/>
      <c r="K16810" s="51"/>
      <c r="N16810" s="309"/>
      <c r="R16810" s="17"/>
      <c r="T16810" s="17"/>
      <c r="V16810" s="17"/>
      <c r="W16810" s="51"/>
    </row>
    <row r="16811">
      <c r="A16811" s="307"/>
      <c r="B16811" s="85"/>
      <c r="C16811" s="85"/>
      <c r="D16811" s="85"/>
      <c r="E16811" s="88"/>
      <c r="G16811" s="17"/>
      <c r="I16811" s="43"/>
      <c r="J16811" s="308"/>
      <c r="K16811" s="51"/>
      <c r="N16811" s="309"/>
      <c r="R16811" s="17"/>
      <c r="T16811" s="17"/>
      <c r="V16811" s="17"/>
      <c r="W16811" s="51"/>
    </row>
    <row r="16812">
      <c r="A16812" s="307"/>
      <c r="B16812" s="85"/>
      <c r="C16812" s="85"/>
      <c r="D16812" s="85"/>
      <c r="E16812" s="88"/>
      <c r="G16812" s="17"/>
      <c r="I16812" s="43"/>
      <c r="J16812" s="308"/>
      <c r="K16812" s="51"/>
      <c r="N16812" s="309"/>
      <c r="R16812" s="17"/>
      <c r="T16812" s="17"/>
      <c r="V16812" s="17"/>
      <c r="W16812" s="51"/>
    </row>
    <row r="16813">
      <c r="A16813" s="307"/>
      <c r="B16813" s="85"/>
      <c r="C16813" s="85"/>
      <c r="D16813" s="85"/>
      <c r="E16813" s="88"/>
      <c r="G16813" s="17"/>
      <c r="I16813" s="43"/>
      <c r="J16813" s="308"/>
      <c r="K16813" s="51"/>
      <c r="N16813" s="309"/>
      <c r="R16813" s="17"/>
      <c r="T16813" s="17"/>
      <c r="V16813" s="17"/>
      <c r="W16813" s="51"/>
    </row>
    <row r="16814">
      <c r="A16814" s="307"/>
      <c r="B16814" s="85"/>
      <c r="C16814" s="85"/>
      <c r="D16814" s="85"/>
      <c r="E16814" s="88"/>
      <c r="G16814" s="17"/>
      <c r="I16814" s="43"/>
      <c r="J16814" s="308"/>
      <c r="K16814" s="51"/>
      <c r="N16814" s="309"/>
      <c r="R16814" s="17"/>
      <c r="T16814" s="17"/>
      <c r="V16814" s="17"/>
      <c r="W16814" s="51"/>
    </row>
    <row r="16815">
      <c r="A16815" s="307"/>
      <c r="B16815" s="85"/>
      <c r="C16815" s="85"/>
      <c r="D16815" s="85"/>
      <c r="E16815" s="88"/>
      <c r="G16815" s="17"/>
      <c r="I16815" s="43"/>
      <c r="J16815" s="308"/>
      <c r="K16815" s="51"/>
      <c r="N16815" s="309"/>
      <c r="R16815" s="17"/>
      <c r="T16815" s="17"/>
      <c r="V16815" s="17"/>
      <c r="W16815" s="51"/>
    </row>
    <row r="16816">
      <c r="A16816" s="307"/>
      <c r="B16816" s="85"/>
      <c r="C16816" s="85"/>
      <c r="D16816" s="85"/>
      <c r="E16816" s="88"/>
      <c r="G16816" s="17"/>
      <c r="I16816" s="43"/>
      <c r="J16816" s="308"/>
      <c r="K16816" s="51"/>
      <c r="N16816" s="309"/>
      <c r="R16816" s="17"/>
      <c r="T16816" s="17"/>
      <c r="V16816" s="17"/>
      <c r="W16816" s="51"/>
    </row>
    <row r="16817">
      <c r="A16817" s="307"/>
      <c r="B16817" s="85"/>
      <c r="C16817" s="85"/>
      <c r="D16817" s="85"/>
      <c r="E16817" s="88"/>
      <c r="G16817" s="17"/>
      <c r="I16817" s="43"/>
      <c r="J16817" s="308"/>
      <c r="K16817" s="51"/>
      <c r="N16817" s="309"/>
      <c r="R16817" s="17"/>
      <c r="T16817" s="17"/>
      <c r="V16817" s="17"/>
      <c r="W16817" s="51"/>
    </row>
    <row r="16818">
      <c r="A16818" s="307"/>
      <c r="B16818" s="85"/>
      <c r="C16818" s="85"/>
      <c r="D16818" s="85"/>
      <c r="E16818" s="88"/>
      <c r="G16818" s="17"/>
      <c r="I16818" s="43"/>
      <c r="J16818" s="308"/>
      <c r="K16818" s="51"/>
      <c r="N16818" s="309"/>
      <c r="R16818" s="17"/>
      <c r="T16818" s="17"/>
      <c r="V16818" s="17"/>
      <c r="W16818" s="51"/>
    </row>
    <row r="16819">
      <c r="A16819" s="307"/>
      <c r="B16819" s="85"/>
      <c r="C16819" s="85"/>
      <c r="D16819" s="85"/>
      <c r="E16819" s="88"/>
      <c r="G16819" s="17"/>
      <c r="I16819" s="43"/>
      <c r="J16819" s="308"/>
      <c r="K16819" s="51"/>
      <c r="N16819" s="309"/>
      <c r="R16819" s="17"/>
      <c r="T16819" s="17"/>
      <c r="V16819" s="17"/>
      <c r="W16819" s="51"/>
    </row>
    <row r="16820">
      <c r="A16820" s="307"/>
      <c r="B16820" s="85"/>
      <c r="C16820" s="85"/>
      <c r="D16820" s="85"/>
      <c r="E16820" s="88"/>
      <c r="G16820" s="17"/>
      <c r="I16820" s="43"/>
      <c r="J16820" s="308"/>
      <c r="K16820" s="51"/>
      <c r="N16820" s="309"/>
      <c r="R16820" s="17"/>
      <c r="T16820" s="17"/>
      <c r="V16820" s="17"/>
      <c r="W16820" s="51"/>
    </row>
    <row r="16821">
      <c r="A16821" s="307"/>
      <c r="B16821" s="85"/>
      <c r="C16821" s="85"/>
      <c r="D16821" s="85"/>
      <c r="E16821" s="88"/>
      <c r="G16821" s="17"/>
      <c r="I16821" s="43"/>
      <c r="J16821" s="308"/>
      <c r="K16821" s="51"/>
      <c r="N16821" s="309"/>
      <c r="R16821" s="17"/>
      <c r="T16821" s="17"/>
      <c r="V16821" s="17"/>
      <c r="W16821" s="51"/>
    </row>
    <row r="16822">
      <c r="A16822" s="307"/>
      <c r="B16822" s="85"/>
      <c r="C16822" s="85"/>
      <c r="D16822" s="85"/>
      <c r="E16822" s="88"/>
      <c r="G16822" s="17"/>
      <c r="I16822" s="43"/>
      <c r="J16822" s="308"/>
      <c r="K16822" s="51"/>
      <c r="N16822" s="309"/>
      <c r="R16822" s="17"/>
      <c r="T16822" s="17"/>
      <c r="V16822" s="17"/>
      <c r="W16822" s="51"/>
    </row>
    <row r="16823">
      <c r="A16823" s="307"/>
      <c r="B16823" s="85"/>
      <c r="C16823" s="85"/>
      <c r="D16823" s="85"/>
      <c r="E16823" s="88"/>
      <c r="G16823" s="17"/>
      <c r="I16823" s="43"/>
      <c r="J16823" s="308"/>
      <c r="K16823" s="51"/>
      <c r="N16823" s="309"/>
      <c r="R16823" s="17"/>
      <c r="T16823" s="17"/>
      <c r="V16823" s="17"/>
      <c r="W16823" s="51"/>
    </row>
    <row r="16824">
      <c r="A16824" s="307"/>
      <c r="B16824" s="85"/>
      <c r="C16824" s="85"/>
      <c r="D16824" s="85"/>
      <c r="E16824" s="88"/>
      <c r="G16824" s="17"/>
      <c r="I16824" s="43"/>
      <c r="J16824" s="308"/>
      <c r="K16824" s="51"/>
      <c r="N16824" s="309"/>
      <c r="R16824" s="17"/>
      <c r="T16824" s="17"/>
      <c r="V16824" s="17"/>
      <c r="W16824" s="51"/>
    </row>
    <row r="16825">
      <c r="A16825" s="307"/>
      <c r="B16825" s="85"/>
      <c r="C16825" s="85"/>
      <c r="D16825" s="85"/>
      <c r="E16825" s="88"/>
      <c r="G16825" s="17"/>
      <c r="I16825" s="43"/>
      <c r="J16825" s="308"/>
      <c r="K16825" s="51"/>
      <c r="N16825" s="309"/>
      <c r="R16825" s="17"/>
      <c r="T16825" s="17"/>
      <c r="V16825" s="17"/>
      <c r="W16825" s="51"/>
    </row>
    <row r="16826">
      <c r="A16826" s="307"/>
      <c r="B16826" s="85"/>
      <c r="C16826" s="85"/>
      <c r="D16826" s="85"/>
      <c r="E16826" s="88"/>
      <c r="G16826" s="17"/>
      <c r="I16826" s="43"/>
      <c r="J16826" s="308"/>
      <c r="K16826" s="51"/>
      <c r="N16826" s="309"/>
      <c r="R16826" s="17"/>
      <c r="T16826" s="17"/>
      <c r="V16826" s="17"/>
      <c r="W16826" s="51"/>
    </row>
    <row r="16827">
      <c r="A16827" s="307"/>
      <c r="B16827" s="85"/>
      <c r="C16827" s="85"/>
      <c r="D16827" s="85"/>
      <c r="E16827" s="88"/>
      <c r="G16827" s="17"/>
      <c r="I16827" s="43"/>
      <c r="J16827" s="308"/>
      <c r="K16827" s="51"/>
      <c r="N16827" s="309"/>
      <c r="R16827" s="17"/>
      <c r="T16827" s="17"/>
      <c r="V16827" s="17"/>
      <c r="W16827" s="51"/>
    </row>
    <row r="16828">
      <c r="A16828" s="307"/>
      <c r="B16828" s="85"/>
      <c r="C16828" s="85"/>
      <c r="D16828" s="85"/>
      <c r="E16828" s="88"/>
      <c r="G16828" s="17"/>
      <c r="I16828" s="43"/>
      <c r="J16828" s="308"/>
      <c r="K16828" s="51"/>
      <c r="N16828" s="309"/>
      <c r="R16828" s="17"/>
      <c r="T16828" s="17"/>
      <c r="V16828" s="17"/>
      <c r="W16828" s="51"/>
    </row>
    <row r="16829">
      <c r="A16829" s="307"/>
      <c r="B16829" s="85"/>
      <c r="C16829" s="85"/>
      <c r="D16829" s="85"/>
      <c r="E16829" s="88"/>
      <c r="G16829" s="17"/>
      <c r="I16829" s="43"/>
      <c r="J16829" s="308"/>
      <c r="K16829" s="51"/>
      <c r="N16829" s="309"/>
      <c r="R16829" s="17"/>
      <c r="T16829" s="17"/>
      <c r="V16829" s="17"/>
      <c r="W16829" s="51"/>
    </row>
    <row r="16830">
      <c r="A16830" s="307"/>
      <c r="B16830" s="85"/>
      <c r="C16830" s="85"/>
      <c r="D16830" s="85"/>
      <c r="E16830" s="88"/>
      <c r="G16830" s="17"/>
      <c r="I16830" s="43"/>
      <c r="J16830" s="308"/>
      <c r="K16830" s="51"/>
      <c r="N16830" s="309"/>
      <c r="R16830" s="17"/>
      <c r="T16830" s="17"/>
      <c r="V16830" s="17"/>
      <c r="W16830" s="51"/>
    </row>
    <row r="16831">
      <c r="A16831" s="307"/>
      <c r="B16831" s="85"/>
      <c r="C16831" s="85"/>
      <c r="D16831" s="85"/>
      <c r="E16831" s="88"/>
      <c r="G16831" s="17"/>
      <c r="I16831" s="43"/>
      <c r="J16831" s="308"/>
      <c r="K16831" s="51"/>
      <c r="N16831" s="309"/>
      <c r="R16831" s="17"/>
      <c r="T16831" s="17"/>
      <c r="V16831" s="17"/>
      <c r="W16831" s="51"/>
    </row>
    <row r="16832">
      <c r="A16832" s="307"/>
      <c r="B16832" s="85"/>
      <c r="C16832" s="85"/>
      <c r="D16832" s="85"/>
      <c r="E16832" s="88"/>
      <c r="G16832" s="17"/>
      <c r="I16832" s="43"/>
      <c r="J16832" s="308"/>
      <c r="K16832" s="51"/>
      <c r="N16832" s="309"/>
      <c r="R16832" s="17"/>
      <c r="T16832" s="17"/>
      <c r="V16832" s="17"/>
      <c r="W16832" s="51"/>
    </row>
    <row r="16833">
      <c r="A16833" s="307"/>
      <c r="B16833" s="85"/>
      <c r="C16833" s="85"/>
      <c r="D16833" s="85"/>
      <c r="E16833" s="88"/>
      <c r="G16833" s="17"/>
      <c r="I16833" s="43"/>
      <c r="J16833" s="308"/>
      <c r="K16833" s="51"/>
      <c r="N16833" s="309"/>
      <c r="R16833" s="17"/>
      <c r="T16833" s="17"/>
      <c r="V16833" s="17"/>
      <c r="W16833" s="51"/>
    </row>
    <row r="16834">
      <c r="A16834" s="307"/>
      <c r="B16834" s="85"/>
      <c r="C16834" s="85"/>
      <c r="D16834" s="85"/>
      <c r="E16834" s="88"/>
      <c r="G16834" s="17"/>
      <c r="I16834" s="43"/>
      <c r="J16834" s="308"/>
      <c r="K16834" s="51"/>
      <c r="N16834" s="309"/>
      <c r="R16834" s="17"/>
      <c r="T16834" s="17"/>
      <c r="V16834" s="17"/>
      <c r="W16834" s="51"/>
    </row>
    <row r="16835">
      <c r="A16835" s="307"/>
      <c r="B16835" s="85"/>
      <c r="C16835" s="85"/>
      <c r="D16835" s="85"/>
      <c r="E16835" s="88"/>
      <c r="G16835" s="17"/>
      <c r="I16835" s="43"/>
      <c r="J16835" s="308"/>
      <c r="K16835" s="51"/>
      <c r="N16835" s="309"/>
      <c r="R16835" s="17"/>
      <c r="T16835" s="17"/>
      <c r="V16835" s="17"/>
      <c r="W16835" s="51"/>
    </row>
    <row r="16836">
      <c r="A16836" s="307"/>
      <c r="B16836" s="85"/>
      <c r="C16836" s="85"/>
      <c r="D16836" s="85"/>
      <c r="E16836" s="88"/>
      <c r="G16836" s="17"/>
      <c r="I16836" s="43"/>
      <c r="J16836" s="308"/>
      <c r="K16836" s="51"/>
      <c r="N16836" s="309"/>
      <c r="R16836" s="17"/>
      <c r="T16836" s="17"/>
      <c r="V16836" s="17"/>
      <c r="W16836" s="51"/>
    </row>
    <row r="16837">
      <c r="A16837" s="307"/>
      <c r="B16837" s="85"/>
      <c r="C16837" s="85"/>
      <c r="D16837" s="85"/>
      <c r="E16837" s="88"/>
      <c r="G16837" s="17"/>
      <c r="I16837" s="43"/>
      <c r="J16837" s="308"/>
      <c r="K16837" s="51"/>
      <c r="N16837" s="309"/>
      <c r="R16837" s="17"/>
      <c r="T16837" s="17"/>
      <c r="V16837" s="17"/>
      <c r="W16837" s="51"/>
    </row>
    <row r="16838">
      <c r="A16838" s="307"/>
      <c r="B16838" s="85"/>
      <c r="C16838" s="85"/>
      <c r="D16838" s="85"/>
      <c r="E16838" s="88"/>
      <c r="G16838" s="17"/>
      <c r="I16838" s="43"/>
      <c r="J16838" s="308"/>
      <c r="K16838" s="51"/>
      <c r="N16838" s="309"/>
      <c r="R16838" s="17"/>
      <c r="T16838" s="17"/>
      <c r="V16838" s="17"/>
      <c r="W16838" s="51"/>
    </row>
    <row r="16839">
      <c r="A16839" s="307"/>
      <c r="B16839" s="85"/>
      <c r="C16839" s="85"/>
      <c r="D16839" s="85"/>
      <c r="E16839" s="88"/>
      <c r="G16839" s="17"/>
      <c r="I16839" s="43"/>
      <c r="J16839" s="308"/>
      <c r="K16839" s="51"/>
      <c r="N16839" s="309"/>
      <c r="R16839" s="17"/>
      <c r="T16839" s="17"/>
      <c r="V16839" s="17"/>
      <c r="W16839" s="51"/>
    </row>
    <row r="16840">
      <c r="A16840" s="307"/>
      <c r="B16840" s="85"/>
      <c r="C16840" s="85"/>
      <c r="D16840" s="85"/>
      <c r="E16840" s="88"/>
      <c r="G16840" s="17"/>
      <c r="I16840" s="43"/>
      <c r="J16840" s="308"/>
      <c r="K16840" s="51"/>
      <c r="N16840" s="309"/>
      <c r="R16840" s="17"/>
      <c r="T16840" s="17"/>
      <c r="V16840" s="17"/>
      <c r="W16840" s="51"/>
    </row>
    <row r="16841">
      <c r="A16841" s="307"/>
      <c r="B16841" s="85"/>
      <c r="C16841" s="85"/>
      <c r="D16841" s="85"/>
      <c r="E16841" s="88"/>
      <c r="G16841" s="17"/>
      <c r="I16841" s="43"/>
      <c r="J16841" s="308"/>
      <c r="K16841" s="51"/>
      <c r="N16841" s="309"/>
      <c r="R16841" s="17"/>
      <c r="T16841" s="17"/>
      <c r="V16841" s="17"/>
      <c r="W16841" s="51"/>
    </row>
    <row r="16842">
      <c r="A16842" s="307"/>
      <c r="B16842" s="85"/>
      <c r="C16842" s="85"/>
      <c r="D16842" s="85"/>
      <c r="E16842" s="88"/>
      <c r="G16842" s="17"/>
      <c r="I16842" s="43"/>
      <c r="J16842" s="308"/>
      <c r="K16842" s="51"/>
      <c r="N16842" s="309"/>
      <c r="R16842" s="17"/>
      <c r="T16842" s="17"/>
      <c r="V16842" s="17"/>
      <c r="W16842" s="51"/>
    </row>
    <row r="16843">
      <c r="A16843" s="307"/>
      <c r="B16843" s="85"/>
      <c r="C16843" s="85"/>
      <c r="D16843" s="85"/>
      <c r="E16843" s="88"/>
      <c r="G16843" s="17"/>
      <c r="I16843" s="43"/>
      <c r="J16843" s="308"/>
      <c r="K16843" s="51"/>
      <c r="N16843" s="309"/>
      <c r="R16843" s="17"/>
      <c r="T16843" s="17"/>
      <c r="V16843" s="17"/>
      <c r="W16843" s="51"/>
    </row>
    <row r="16844">
      <c r="A16844" s="307"/>
      <c r="B16844" s="85"/>
      <c r="C16844" s="85"/>
      <c r="D16844" s="85"/>
      <c r="E16844" s="88"/>
      <c r="G16844" s="17"/>
      <c r="I16844" s="43"/>
      <c r="J16844" s="308"/>
      <c r="K16844" s="51"/>
      <c r="N16844" s="309"/>
      <c r="R16844" s="17"/>
      <c r="T16844" s="17"/>
      <c r="V16844" s="17"/>
      <c r="W16844" s="51"/>
    </row>
    <row r="16845">
      <c r="A16845" s="307"/>
      <c r="B16845" s="85"/>
      <c r="C16845" s="85"/>
      <c r="D16845" s="85"/>
      <c r="E16845" s="88"/>
      <c r="G16845" s="17"/>
      <c r="I16845" s="43"/>
      <c r="J16845" s="308"/>
      <c r="K16845" s="51"/>
      <c r="N16845" s="309"/>
      <c r="R16845" s="17"/>
      <c r="T16845" s="17"/>
      <c r="V16845" s="17"/>
      <c r="W16845" s="51"/>
    </row>
    <row r="16846">
      <c r="A16846" s="307"/>
      <c r="B16846" s="85"/>
      <c r="C16846" s="85"/>
      <c r="D16846" s="85"/>
      <c r="E16846" s="88"/>
      <c r="G16846" s="17"/>
      <c r="I16846" s="43"/>
      <c r="J16846" s="308"/>
      <c r="K16846" s="51"/>
      <c r="N16846" s="309"/>
      <c r="R16846" s="17"/>
      <c r="T16846" s="17"/>
      <c r="V16846" s="17"/>
      <c r="W16846" s="51"/>
    </row>
    <row r="16847">
      <c r="A16847" s="307"/>
      <c r="B16847" s="85"/>
      <c r="C16847" s="85"/>
      <c r="D16847" s="85"/>
      <c r="E16847" s="88"/>
      <c r="G16847" s="17"/>
      <c r="I16847" s="43"/>
      <c r="J16847" s="308"/>
      <c r="K16847" s="51"/>
      <c r="N16847" s="309"/>
      <c r="R16847" s="17"/>
      <c r="T16847" s="17"/>
      <c r="V16847" s="17"/>
      <c r="W16847" s="51"/>
    </row>
    <row r="16848">
      <c r="A16848" s="307"/>
      <c r="B16848" s="85"/>
      <c r="C16848" s="85"/>
      <c r="D16848" s="85"/>
      <c r="E16848" s="88"/>
      <c r="G16848" s="17"/>
      <c r="I16848" s="43"/>
      <c r="J16848" s="308"/>
      <c r="K16848" s="51"/>
      <c r="N16848" s="309"/>
      <c r="R16848" s="17"/>
      <c r="T16848" s="17"/>
      <c r="V16848" s="17"/>
      <c r="W16848" s="51"/>
    </row>
    <row r="16849">
      <c r="A16849" s="307"/>
      <c r="B16849" s="85"/>
      <c r="C16849" s="85"/>
      <c r="D16849" s="85"/>
      <c r="E16849" s="88"/>
      <c r="G16849" s="17"/>
      <c r="I16849" s="43"/>
      <c r="J16849" s="308"/>
      <c r="K16849" s="51"/>
      <c r="N16849" s="309"/>
      <c r="R16849" s="17"/>
      <c r="T16849" s="17"/>
      <c r="V16849" s="17"/>
      <c r="W16849" s="51"/>
    </row>
    <row r="16850">
      <c r="A16850" s="307"/>
      <c r="B16850" s="85"/>
      <c r="C16850" s="85"/>
      <c r="D16850" s="85"/>
      <c r="E16850" s="88"/>
      <c r="G16850" s="17"/>
      <c r="I16850" s="43"/>
      <c r="J16850" s="308"/>
      <c r="K16850" s="51"/>
      <c r="N16850" s="309"/>
      <c r="R16850" s="17"/>
      <c r="T16850" s="17"/>
      <c r="V16850" s="17"/>
      <c r="W16850" s="51"/>
    </row>
    <row r="16851">
      <c r="A16851" s="307"/>
      <c r="B16851" s="85"/>
      <c r="C16851" s="85"/>
      <c r="D16851" s="85"/>
      <c r="E16851" s="88"/>
      <c r="G16851" s="17"/>
      <c r="I16851" s="43"/>
      <c r="J16851" s="308"/>
      <c r="K16851" s="51"/>
      <c r="N16851" s="309"/>
      <c r="R16851" s="17"/>
      <c r="T16851" s="17"/>
      <c r="V16851" s="17"/>
      <c r="W16851" s="51"/>
    </row>
    <row r="16852">
      <c r="A16852" s="307"/>
      <c r="B16852" s="85"/>
      <c r="C16852" s="85"/>
      <c r="D16852" s="85"/>
      <c r="E16852" s="88"/>
      <c r="G16852" s="17"/>
      <c r="I16852" s="43"/>
      <c r="J16852" s="308"/>
      <c r="K16852" s="51"/>
      <c r="N16852" s="309"/>
      <c r="R16852" s="17"/>
      <c r="T16852" s="17"/>
      <c r="V16852" s="17"/>
      <c r="W16852" s="51"/>
    </row>
    <row r="16853">
      <c r="A16853" s="307"/>
      <c r="B16853" s="85"/>
      <c r="C16853" s="85"/>
      <c r="D16853" s="85"/>
      <c r="E16853" s="88"/>
      <c r="G16853" s="17"/>
      <c r="I16853" s="43"/>
      <c r="J16853" s="308"/>
      <c r="K16853" s="51"/>
      <c r="N16853" s="309"/>
      <c r="R16853" s="17"/>
      <c r="T16853" s="17"/>
      <c r="V16853" s="17"/>
      <c r="W16853" s="51"/>
    </row>
    <row r="16854">
      <c r="A16854" s="307"/>
      <c r="B16854" s="85"/>
      <c r="C16854" s="85"/>
      <c r="D16854" s="85"/>
      <c r="E16854" s="88"/>
      <c r="G16854" s="17"/>
      <c r="I16854" s="43"/>
      <c r="J16854" s="308"/>
      <c r="K16854" s="51"/>
      <c r="N16854" s="309"/>
      <c r="R16854" s="17"/>
      <c r="T16854" s="17"/>
      <c r="V16854" s="17"/>
      <c r="W16854" s="51"/>
    </row>
    <row r="16855">
      <c r="A16855" s="307"/>
      <c r="B16855" s="85"/>
      <c r="C16855" s="85"/>
      <c r="D16855" s="85"/>
      <c r="E16855" s="88"/>
      <c r="G16855" s="17"/>
      <c r="I16855" s="43"/>
      <c r="J16855" s="308"/>
      <c r="K16855" s="51"/>
      <c r="N16855" s="309"/>
      <c r="R16855" s="17"/>
      <c r="T16855" s="17"/>
      <c r="V16855" s="17"/>
      <c r="W16855" s="51"/>
    </row>
    <row r="16856">
      <c r="A16856" s="307"/>
      <c r="B16856" s="85"/>
      <c r="C16856" s="85"/>
      <c r="D16856" s="85"/>
      <c r="E16856" s="88"/>
      <c r="G16856" s="17"/>
      <c r="I16856" s="43"/>
      <c r="J16856" s="308"/>
      <c r="K16856" s="51"/>
      <c r="N16856" s="309"/>
      <c r="R16856" s="17"/>
      <c r="T16856" s="17"/>
      <c r="V16856" s="17"/>
      <c r="W16856" s="51"/>
    </row>
    <row r="16857">
      <c r="A16857" s="307"/>
      <c r="B16857" s="85"/>
      <c r="C16857" s="85"/>
      <c r="D16857" s="85"/>
      <c r="E16857" s="88"/>
      <c r="G16857" s="17"/>
      <c r="I16857" s="43"/>
      <c r="J16857" s="308"/>
      <c r="K16857" s="51"/>
      <c r="N16857" s="309"/>
      <c r="R16857" s="17"/>
      <c r="T16857" s="17"/>
      <c r="V16857" s="17"/>
      <c r="W16857" s="51"/>
    </row>
    <row r="16858">
      <c r="A16858" s="307"/>
      <c r="B16858" s="85"/>
      <c r="C16858" s="85"/>
      <c r="D16858" s="85"/>
      <c r="E16858" s="88"/>
      <c r="G16858" s="17"/>
      <c r="I16858" s="43"/>
      <c r="J16858" s="308"/>
      <c r="K16858" s="51"/>
      <c r="N16858" s="309"/>
      <c r="R16858" s="17"/>
      <c r="T16858" s="17"/>
      <c r="V16858" s="17"/>
      <c r="W16858" s="51"/>
    </row>
    <row r="16859">
      <c r="A16859" s="307"/>
      <c r="B16859" s="85"/>
      <c r="C16859" s="85"/>
      <c r="D16859" s="85"/>
      <c r="E16859" s="88"/>
      <c r="G16859" s="17"/>
      <c r="I16859" s="43"/>
      <c r="J16859" s="308"/>
      <c r="K16859" s="51"/>
      <c r="N16859" s="309"/>
      <c r="R16859" s="17"/>
      <c r="T16859" s="17"/>
      <c r="V16859" s="17"/>
      <c r="W16859" s="51"/>
    </row>
    <row r="16860">
      <c r="A16860" s="307"/>
      <c r="B16860" s="85"/>
      <c r="C16860" s="85"/>
      <c r="D16860" s="85"/>
      <c r="E16860" s="88"/>
      <c r="G16860" s="17"/>
      <c r="I16860" s="43"/>
      <c r="J16860" s="308"/>
      <c r="K16860" s="51"/>
      <c r="N16860" s="309"/>
      <c r="R16860" s="17"/>
      <c r="T16860" s="17"/>
      <c r="V16860" s="17"/>
      <c r="W16860" s="51"/>
    </row>
    <row r="16861">
      <c r="A16861" s="307"/>
      <c r="B16861" s="85"/>
      <c r="C16861" s="85"/>
      <c r="D16861" s="85"/>
      <c r="E16861" s="88"/>
      <c r="G16861" s="17"/>
      <c r="I16861" s="43"/>
      <c r="J16861" s="308"/>
      <c r="K16861" s="51"/>
      <c r="N16861" s="309"/>
      <c r="R16861" s="17"/>
      <c r="T16861" s="17"/>
      <c r="V16861" s="17"/>
      <c r="W16861" s="51"/>
    </row>
    <row r="16862">
      <c r="A16862" s="307"/>
      <c r="B16862" s="85"/>
      <c r="C16862" s="85"/>
      <c r="D16862" s="85"/>
      <c r="E16862" s="88"/>
      <c r="G16862" s="17"/>
      <c r="I16862" s="43"/>
      <c r="J16862" s="308"/>
      <c r="K16862" s="51"/>
      <c r="N16862" s="309"/>
      <c r="R16862" s="17"/>
      <c r="T16862" s="17"/>
      <c r="V16862" s="17"/>
      <c r="W16862" s="51"/>
    </row>
    <row r="16863">
      <c r="A16863" s="307"/>
      <c r="B16863" s="85"/>
      <c r="C16863" s="85"/>
      <c r="D16863" s="85"/>
      <c r="E16863" s="88"/>
      <c r="G16863" s="17"/>
      <c r="I16863" s="43"/>
      <c r="J16863" s="308"/>
      <c r="K16863" s="51"/>
      <c r="N16863" s="309"/>
      <c r="R16863" s="17"/>
      <c r="T16863" s="17"/>
      <c r="V16863" s="17"/>
      <c r="W16863" s="51"/>
    </row>
    <row r="16864">
      <c r="A16864" s="307"/>
      <c r="B16864" s="85"/>
      <c r="C16864" s="85"/>
      <c r="D16864" s="85"/>
      <c r="E16864" s="88"/>
      <c r="G16864" s="17"/>
      <c r="I16864" s="43"/>
      <c r="J16864" s="308"/>
      <c r="K16864" s="51"/>
      <c r="N16864" s="309"/>
      <c r="R16864" s="17"/>
      <c r="T16864" s="17"/>
      <c r="V16864" s="17"/>
      <c r="W16864" s="51"/>
    </row>
    <row r="16865">
      <c r="A16865" s="307"/>
      <c r="B16865" s="85"/>
      <c r="C16865" s="85"/>
      <c r="D16865" s="85"/>
      <c r="E16865" s="88"/>
      <c r="G16865" s="17"/>
      <c r="I16865" s="43"/>
      <c r="J16865" s="308"/>
      <c r="K16865" s="51"/>
      <c r="N16865" s="309"/>
      <c r="R16865" s="17"/>
      <c r="T16865" s="17"/>
      <c r="V16865" s="17"/>
      <c r="W16865" s="51"/>
    </row>
    <row r="16866">
      <c r="A16866" s="307"/>
      <c r="B16866" s="85"/>
      <c r="C16866" s="85"/>
      <c r="D16866" s="85"/>
      <c r="E16866" s="88"/>
      <c r="G16866" s="17"/>
      <c r="I16866" s="43"/>
      <c r="J16866" s="308"/>
      <c r="K16866" s="51"/>
      <c r="N16866" s="309"/>
      <c r="R16866" s="17"/>
      <c r="T16866" s="17"/>
      <c r="V16866" s="17"/>
      <c r="W16866" s="51"/>
    </row>
    <row r="16867">
      <c r="A16867" s="307"/>
      <c r="B16867" s="85"/>
      <c r="C16867" s="85"/>
      <c r="D16867" s="85"/>
      <c r="E16867" s="88"/>
      <c r="G16867" s="17"/>
      <c r="I16867" s="43"/>
      <c r="J16867" s="308"/>
      <c r="K16867" s="51"/>
      <c r="N16867" s="309"/>
      <c r="R16867" s="17"/>
      <c r="T16867" s="17"/>
      <c r="V16867" s="17"/>
      <c r="W16867" s="51"/>
    </row>
    <row r="16868">
      <c r="A16868" s="307"/>
      <c r="B16868" s="85"/>
      <c r="C16868" s="85"/>
      <c r="D16868" s="85"/>
      <c r="E16868" s="88"/>
      <c r="G16868" s="17"/>
      <c r="I16868" s="43"/>
      <c r="J16868" s="308"/>
      <c r="K16868" s="51"/>
      <c r="N16868" s="309"/>
      <c r="R16868" s="17"/>
      <c r="T16868" s="17"/>
      <c r="V16868" s="17"/>
      <c r="W16868" s="51"/>
    </row>
    <row r="16869">
      <c r="A16869" s="307"/>
      <c r="B16869" s="85"/>
      <c r="C16869" s="85"/>
      <c r="D16869" s="85"/>
      <c r="E16869" s="88"/>
      <c r="G16869" s="17"/>
      <c r="I16869" s="43"/>
      <c r="J16869" s="308"/>
      <c r="K16869" s="51"/>
      <c r="N16869" s="309"/>
      <c r="R16869" s="17"/>
      <c r="T16869" s="17"/>
      <c r="V16869" s="17"/>
      <c r="W16869" s="51"/>
    </row>
    <row r="16870">
      <c r="A16870" s="307"/>
      <c r="B16870" s="85"/>
      <c r="C16870" s="85"/>
      <c r="D16870" s="85"/>
      <c r="E16870" s="88"/>
      <c r="G16870" s="17"/>
      <c r="I16870" s="43"/>
      <c r="J16870" s="308"/>
      <c r="K16870" s="51"/>
      <c r="N16870" s="309"/>
      <c r="R16870" s="17"/>
      <c r="T16870" s="17"/>
      <c r="V16870" s="17"/>
      <c r="W16870" s="51"/>
    </row>
    <row r="16871">
      <c r="A16871" s="307"/>
      <c r="B16871" s="85"/>
      <c r="C16871" s="85"/>
      <c r="D16871" s="85"/>
      <c r="E16871" s="88"/>
      <c r="G16871" s="17"/>
      <c r="I16871" s="43"/>
      <c r="J16871" s="308"/>
      <c r="K16871" s="51"/>
      <c r="N16871" s="309"/>
      <c r="R16871" s="17"/>
      <c r="T16871" s="17"/>
      <c r="V16871" s="17"/>
      <c r="W16871" s="51"/>
    </row>
    <row r="16872">
      <c r="A16872" s="307"/>
      <c r="B16872" s="85"/>
      <c r="C16872" s="85"/>
      <c r="D16872" s="85"/>
      <c r="E16872" s="88"/>
      <c r="G16872" s="17"/>
      <c r="I16872" s="43"/>
      <c r="J16872" s="308"/>
      <c r="K16872" s="51"/>
      <c r="N16872" s="309"/>
      <c r="R16872" s="17"/>
      <c r="T16872" s="17"/>
      <c r="V16872" s="17"/>
      <c r="W16872" s="51"/>
    </row>
    <row r="16873">
      <c r="A16873" s="307"/>
      <c r="B16873" s="85"/>
      <c r="C16873" s="85"/>
      <c r="D16873" s="85"/>
      <c r="E16873" s="88"/>
      <c r="G16873" s="17"/>
      <c r="I16873" s="43"/>
      <c r="J16873" s="308"/>
      <c r="K16873" s="51"/>
      <c r="N16873" s="309"/>
      <c r="R16873" s="17"/>
      <c r="T16873" s="17"/>
      <c r="V16873" s="17"/>
      <c r="W16873" s="51"/>
    </row>
    <row r="16874">
      <c r="A16874" s="307"/>
      <c r="B16874" s="85"/>
      <c r="C16874" s="85"/>
      <c r="D16874" s="85"/>
      <c r="E16874" s="88"/>
      <c r="G16874" s="17"/>
      <c r="I16874" s="43"/>
      <c r="J16874" s="308"/>
      <c r="K16874" s="51"/>
      <c r="N16874" s="309"/>
      <c r="R16874" s="17"/>
      <c r="T16874" s="17"/>
      <c r="V16874" s="17"/>
      <c r="W16874" s="51"/>
    </row>
    <row r="16875">
      <c r="A16875" s="307"/>
      <c r="B16875" s="85"/>
      <c r="C16875" s="85"/>
      <c r="D16875" s="85"/>
      <c r="E16875" s="88"/>
      <c r="G16875" s="17"/>
      <c r="I16875" s="43"/>
      <c r="J16875" s="308"/>
      <c r="K16875" s="51"/>
      <c r="N16875" s="309"/>
      <c r="R16875" s="17"/>
      <c r="T16875" s="17"/>
      <c r="V16875" s="17"/>
      <c r="W16875" s="51"/>
    </row>
    <row r="16876">
      <c r="A16876" s="307"/>
      <c r="B16876" s="85"/>
      <c r="C16876" s="85"/>
      <c r="D16876" s="85"/>
      <c r="E16876" s="88"/>
      <c r="G16876" s="17"/>
      <c r="I16876" s="43"/>
      <c r="J16876" s="308"/>
      <c r="K16876" s="51"/>
      <c r="N16876" s="309"/>
      <c r="R16876" s="17"/>
      <c r="T16876" s="17"/>
      <c r="V16876" s="17"/>
      <c r="W16876" s="51"/>
    </row>
    <row r="16877">
      <c r="A16877" s="307"/>
      <c r="B16877" s="85"/>
      <c r="C16877" s="85"/>
      <c r="D16877" s="85"/>
      <c r="E16877" s="88"/>
      <c r="G16877" s="17"/>
      <c r="I16877" s="43"/>
      <c r="J16877" s="308"/>
      <c r="K16877" s="51"/>
      <c r="N16877" s="309"/>
      <c r="R16877" s="17"/>
      <c r="T16877" s="17"/>
      <c r="V16877" s="17"/>
      <c r="W16877" s="51"/>
    </row>
    <row r="16878">
      <c r="A16878" s="307"/>
      <c r="B16878" s="85"/>
      <c r="C16878" s="85"/>
      <c r="D16878" s="85"/>
      <c r="E16878" s="88"/>
      <c r="G16878" s="17"/>
      <c r="I16878" s="43"/>
      <c r="J16878" s="308"/>
      <c r="K16878" s="51"/>
      <c r="N16878" s="309"/>
      <c r="R16878" s="17"/>
      <c r="T16878" s="17"/>
      <c r="V16878" s="17"/>
      <c r="W16878" s="51"/>
    </row>
    <row r="16879">
      <c r="A16879" s="307"/>
      <c r="B16879" s="85"/>
      <c r="C16879" s="85"/>
      <c r="D16879" s="85"/>
      <c r="E16879" s="88"/>
      <c r="G16879" s="17"/>
      <c r="I16879" s="43"/>
      <c r="J16879" s="308"/>
      <c r="K16879" s="51"/>
      <c r="N16879" s="309"/>
      <c r="R16879" s="17"/>
      <c r="T16879" s="17"/>
      <c r="V16879" s="17"/>
      <c r="W16879" s="51"/>
    </row>
    <row r="16880">
      <c r="A16880" s="307"/>
      <c r="B16880" s="85"/>
      <c r="C16880" s="85"/>
      <c r="D16880" s="85"/>
      <c r="E16880" s="88"/>
      <c r="G16880" s="17"/>
      <c r="I16880" s="43"/>
      <c r="J16880" s="308"/>
      <c r="K16880" s="51"/>
      <c r="N16880" s="309"/>
      <c r="R16880" s="17"/>
      <c r="T16880" s="17"/>
      <c r="V16880" s="17"/>
      <c r="W16880" s="51"/>
    </row>
    <row r="16881">
      <c r="A16881" s="307"/>
      <c r="B16881" s="85"/>
      <c r="C16881" s="85"/>
      <c r="D16881" s="85"/>
      <c r="E16881" s="88"/>
      <c r="G16881" s="17"/>
      <c r="I16881" s="43"/>
      <c r="J16881" s="308"/>
      <c r="K16881" s="51"/>
      <c r="N16881" s="309"/>
      <c r="R16881" s="17"/>
      <c r="T16881" s="17"/>
      <c r="V16881" s="17"/>
      <c r="W16881" s="51"/>
    </row>
    <row r="16882">
      <c r="A16882" s="307"/>
      <c r="B16882" s="85"/>
      <c r="C16882" s="85"/>
      <c r="D16882" s="85"/>
      <c r="E16882" s="88"/>
      <c r="G16882" s="17"/>
      <c r="I16882" s="43"/>
      <c r="J16882" s="308"/>
      <c r="K16882" s="51"/>
      <c r="N16882" s="309"/>
      <c r="R16882" s="17"/>
      <c r="T16882" s="17"/>
      <c r="V16882" s="17"/>
      <c r="W16882" s="51"/>
    </row>
    <row r="16883">
      <c r="A16883" s="307"/>
      <c r="B16883" s="85"/>
      <c r="C16883" s="85"/>
      <c r="D16883" s="85"/>
      <c r="E16883" s="88"/>
      <c r="G16883" s="17"/>
      <c r="I16883" s="43"/>
      <c r="J16883" s="308"/>
      <c r="K16883" s="51"/>
      <c r="N16883" s="309"/>
      <c r="R16883" s="17"/>
      <c r="T16883" s="17"/>
      <c r="V16883" s="17"/>
      <c r="W16883" s="51"/>
    </row>
    <row r="16884">
      <c r="A16884" s="307"/>
      <c r="B16884" s="85"/>
      <c r="C16884" s="85"/>
      <c r="D16884" s="85"/>
      <c r="E16884" s="88"/>
      <c r="G16884" s="17"/>
      <c r="I16884" s="43"/>
      <c r="J16884" s="308"/>
      <c r="K16884" s="51"/>
      <c r="N16884" s="309"/>
      <c r="R16884" s="17"/>
      <c r="T16884" s="17"/>
      <c r="V16884" s="17"/>
      <c r="W16884" s="51"/>
    </row>
    <row r="16885">
      <c r="A16885" s="307"/>
      <c r="B16885" s="85"/>
      <c r="C16885" s="85"/>
      <c r="D16885" s="85"/>
      <c r="E16885" s="88"/>
      <c r="G16885" s="17"/>
      <c r="I16885" s="43"/>
      <c r="J16885" s="308"/>
      <c r="K16885" s="51"/>
      <c r="N16885" s="309"/>
      <c r="R16885" s="17"/>
      <c r="T16885" s="17"/>
      <c r="V16885" s="17"/>
      <c r="W16885" s="51"/>
    </row>
    <row r="16886">
      <c r="A16886" s="307"/>
      <c r="B16886" s="85"/>
      <c r="C16886" s="85"/>
      <c r="D16886" s="85"/>
      <c r="E16886" s="88"/>
      <c r="G16886" s="17"/>
      <c r="I16886" s="43"/>
      <c r="J16886" s="308"/>
      <c r="K16886" s="51"/>
      <c r="N16886" s="309"/>
      <c r="R16886" s="17"/>
      <c r="T16886" s="17"/>
      <c r="V16886" s="17"/>
      <c r="W16886" s="51"/>
    </row>
    <row r="16887">
      <c r="A16887" s="307"/>
      <c r="B16887" s="85"/>
      <c r="C16887" s="85"/>
      <c r="D16887" s="85"/>
      <c r="E16887" s="88"/>
      <c r="G16887" s="17"/>
      <c r="I16887" s="43"/>
      <c r="J16887" s="308"/>
      <c r="K16887" s="51"/>
      <c r="N16887" s="309"/>
      <c r="R16887" s="17"/>
      <c r="T16887" s="17"/>
      <c r="V16887" s="17"/>
      <c r="W16887" s="51"/>
    </row>
    <row r="16888">
      <c r="A16888" s="307"/>
      <c r="B16888" s="85"/>
      <c r="C16888" s="85"/>
      <c r="D16888" s="85"/>
      <c r="E16888" s="88"/>
      <c r="G16888" s="17"/>
      <c r="I16888" s="43"/>
      <c r="J16888" s="308"/>
      <c r="K16888" s="51"/>
      <c r="N16888" s="309"/>
      <c r="R16888" s="17"/>
      <c r="T16888" s="17"/>
      <c r="V16888" s="17"/>
      <c r="W16888" s="51"/>
    </row>
    <row r="16889">
      <c r="A16889" s="307"/>
      <c r="B16889" s="85"/>
      <c r="C16889" s="85"/>
      <c r="D16889" s="85"/>
      <c r="E16889" s="88"/>
      <c r="G16889" s="17"/>
      <c r="I16889" s="43"/>
      <c r="J16889" s="308"/>
      <c r="K16889" s="51"/>
      <c r="N16889" s="309"/>
      <c r="R16889" s="17"/>
      <c r="T16889" s="17"/>
      <c r="V16889" s="17"/>
      <c r="W16889" s="51"/>
    </row>
    <row r="16890">
      <c r="A16890" s="307"/>
      <c r="B16890" s="85"/>
      <c r="C16890" s="85"/>
      <c r="D16890" s="85"/>
      <c r="E16890" s="88"/>
      <c r="G16890" s="17"/>
      <c r="I16890" s="43"/>
      <c r="J16890" s="308"/>
      <c r="K16890" s="51"/>
      <c r="N16890" s="309"/>
      <c r="R16890" s="17"/>
      <c r="T16890" s="17"/>
      <c r="V16890" s="17"/>
      <c r="W16890" s="51"/>
    </row>
    <row r="16891">
      <c r="A16891" s="307"/>
      <c r="B16891" s="85"/>
      <c r="C16891" s="85"/>
      <c r="D16891" s="85"/>
      <c r="E16891" s="88"/>
      <c r="G16891" s="17"/>
      <c r="I16891" s="43"/>
      <c r="J16891" s="308"/>
      <c r="K16891" s="51"/>
      <c r="N16891" s="309"/>
      <c r="R16891" s="17"/>
      <c r="T16891" s="17"/>
      <c r="V16891" s="17"/>
      <c r="W16891" s="51"/>
    </row>
    <row r="16892">
      <c r="A16892" s="307"/>
      <c r="B16892" s="85"/>
      <c r="C16892" s="85"/>
      <c r="D16892" s="85"/>
      <c r="E16892" s="88"/>
      <c r="G16892" s="17"/>
      <c r="I16892" s="43"/>
      <c r="J16892" s="308"/>
      <c r="K16892" s="51"/>
      <c r="N16892" s="309"/>
      <c r="R16892" s="17"/>
      <c r="T16892" s="17"/>
      <c r="V16892" s="17"/>
      <c r="W16892" s="51"/>
    </row>
    <row r="16893">
      <c r="A16893" s="307"/>
      <c r="B16893" s="85"/>
      <c r="C16893" s="85"/>
      <c r="D16893" s="85"/>
      <c r="E16893" s="88"/>
      <c r="G16893" s="17"/>
      <c r="I16893" s="43"/>
      <c r="J16893" s="308"/>
      <c r="K16893" s="51"/>
      <c r="N16893" s="309"/>
      <c r="R16893" s="17"/>
      <c r="T16893" s="17"/>
      <c r="V16893" s="17"/>
      <c r="W16893" s="51"/>
    </row>
    <row r="16894">
      <c r="A16894" s="307"/>
      <c r="B16894" s="85"/>
      <c r="C16894" s="85"/>
      <c r="D16894" s="85"/>
      <c r="E16894" s="88"/>
      <c r="G16894" s="17"/>
      <c r="I16894" s="43"/>
      <c r="J16894" s="308"/>
      <c r="K16894" s="51"/>
      <c r="N16894" s="309"/>
      <c r="R16894" s="17"/>
      <c r="T16894" s="17"/>
      <c r="V16894" s="17"/>
      <c r="W16894" s="51"/>
    </row>
    <row r="16895">
      <c r="A16895" s="307"/>
      <c r="B16895" s="85"/>
      <c r="C16895" s="85"/>
      <c r="D16895" s="85"/>
      <c r="E16895" s="88"/>
      <c r="G16895" s="17"/>
      <c r="I16895" s="43"/>
      <c r="J16895" s="308"/>
      <c r="K16895" s="51"/>
      <c r="N16895" s="309"/>
      <c r="R16895" s="17"/>
      <c r="T16895" s="17"/>
      <c r="V16895" s="17"/>
      <c r="W16895" s="51"/>
    </row>
    <row r="16896">
      <c r="A16896" s="307"/>
      <c r="B16896" s="85"/>
      <c r="C16896" s="85"/>
      <c r="D16896" s="85"/>
      <c r="E16896" s="88"/>
      <c r="G16896" s="17"/>
      <c r="I16896" s="43"/>
      <c r="J16896" s="308"/>
      <c r="K16896" s="51"/>
      <c r="N16896" s="309"/>
      <c r="R16896" s="17"/>
      <c r="T16896" s="17"/>
      <c r="V16896" s="17"/>
      <c r="W16896" s="51"/>
    </row>
    <row r="16897">
      <c r="A16897" s="307"/>
      <c r="B16897" s="85"/>
      <c r="C16897" s="85"/>
      <c r="D16897" s="85"/>
      <c r="E16897" s="88"/>
      <c r="G16897" s="17"/>
      <c r="I16897" s="43"/>
      <c r="J16897" s="308"/>
      <c r="K16897" s="51"/>
      <c r="N16897" s="309"/>
      <c r="R16897" s="17"/>
      <c r="T16897" s="17"/>
      <c r="V16897" s="17"/>
      <c r="W16897" s="51"/>
    </row>
    <row r="16898">
      <c r="A16898" s="307"/>
      <c r="B16898" s="85"/>
      <c r="C16898" s="85"/>
      <c r="D16898" s="85"/>
      <c r="E16898" s="88"/>
      <c r="G16898" s="17"/>
      <c r="I16898" s="43"/>
      <c r="J16898" s="308"/>
      <c r="K16898" s="51"/>
      <c r="N16898" s="309"/>
      <c r="R16898" s="17"/>
      <c r="T16898" s="17"/>
      <c r="V16898" s="17"/>
      <c r="W16898" s="51"/>
    </row>
    <row r="16899">
      <c r="A16899" s="307"/>
      <c r="B16899" s="85"/>
      <c r="C16899" s="85"/>
      <c r="D16899" s="85"/>
      <c r="E16899" s="88"/>
      <c r="G16899" s="17"/>
      <c r="I16899" s="43"/>
      <c r="J16899" s="308"/>
      <c r="K16899" s="51"/>
      <c r="N16899" s="309"/>
      <c r="R16899" s="17"/>
      <c r="T16899" s="17"/>
      <c r="V16899" s="17"/>
      <c r="W16899" s="51"/>
    </row>
    <row r="16900">
      <c r="A16900" s="307"/>
      <c r="B16900" s="85"/>
      <c r="C16900" s="85"/>
      <c r="D16900" s="85"/>
      <c r="E16900" s="88"/>
      <c r="G16900" s="17"/>
      <c r="I16900" s="43"/>
      <c r="J16900" s="308"/>
      <c r="K16900" s="51"/>
      <c r="N16900" s="309"/>
      <c r="R16900" s="17"/>
      <c r="T16900" s="17"/>
      <c r="V16900" s="17"/>
      <c r="W16900" s="51"/>
    </row>
    <row r="16901">
      <c r="A16901" s="307"/>
      <c r="B16901" s="85"/>
      <c r="C16901" s="85"/>
      <c r="D16901" s="85"/>
      <c r="E16901" s="88"/>
      <c r="G16901" s="17"/>
      <c r="I16901" s="43"/>
      <c r="J16901" s="308"/>
      <c r="K16901" s="51"/>
      <c r="N16901" s="309"/>
      <c r="R16901" s="17"/>
      <c r="T16901" s="17"/>
      <c r="V16901" s="17"/>
      <c r="W16901" s="51"/>
    </row>
    <row r="16902">
      <c r="A16902" s="307"/>
      <c r="B16902" s="85"/>
      <c r="C16902" s="85"/>
      <c r="D16902" s="85"/>
      <c r="E16902" s="88"/>
      <c r="G16902" s="17"/>
      <c r="I16902" s="43"/>
      <c r="J16902" s="308"/>
      <c r="K16902" s="51"/>
      <c r="N16902" s="309"/>
      <c r="R16902" s="17"/>
      <c r="T16902" s="17"/>
      <c r="V16902" s="17"/>
      <c r="W16902" s="51"/>
    </row>
    <row r="16903">
      <c r="A16903" s="307"/>
      <c r="B16903" s="85"/>
      <c r="C16903" s="85"/>
      <c r="D16903" s="85"/>
      <c r="E16903" s="88"/>
      <c r="G16903" s="17"/>
      <c r="I16903" s="43"/>
      <c r="J16903" s="308"/>
      <c r="K16903" s="51"/>
      <c r="N16903" s="309"/>
      <c r="R16903" s="17"/>
      <c r="T16903" s="17"/>
      <c r="V16903" s="17"/>
      <c r="W16903" s="51"/>
    </row>
    <row r="16904">
      <c r="A16904" s="307"/>
      <c r="B16904" s="85"/>
      <c r="C16904" s="85"/>
      <c r="D16904" s="85"/>
      <c r="E16904" s="88"/>
      <c r="G16904" s="17"/>
      <c r="I16904" s="43"/>
      <c r="J16904" s="308"/>
      <c r="K16904" s="51"/>
      <c r="N16904" s="309"/>
      <c r="R16904" s="17"/>
      <c r="T16904" s="17"/>
      <c r="V16904" s="17"/>
      <c r="W16904" s="51"/>
    </row>
    <row r="16905">
      <c r="A16905" s="307"/>
      <c r="B16905" s="85"/>
      <c r="C16905" s="85"/>
      <c r="D16905" s="85"/>
      <c r="E16905" s="88"/>
      <c r="G16905" s="17"/>
      <c r="I16905" s="43"/>
      <c r="J16905" s="308"/>
      <c r="K16905" s="51"/>
      <c r="N16905" s="309"/>
      <c r="R16905" s="17"/>
      <c r="T16905" s="17"/>
      <c r="V16905" s="17"/>
      <c r="W16905" s="51"/>
    </row>
    <row r="16906">
      <c r="A16906" s="307"/>
      <c r="B16906" s="85"/>
      <c r="C16906" s="85"/>
      <c r="D16906" s="85"/>
      <c r="E16906" s="88"/>
      <c r="G16906" s="17"/>
      <c r="I16906" s="43"/>
      <c r="J16906" s="308"/>
      <c r="K16906" s="51"/>
      <c r="N16906" s="309"/>
      <c r="R16906" s="17"/>
      <c r="T16906" s="17"/>
      <c r="V16906" s="17"/>
      <c r="W16906" s="51"/>
    </row>
    <row r="16907">
      <c r="A16907" s="307"/>
      <c r="B16907" s="85"/>
      <c r="C16907" s="85"/>
      <c r="D16907" s="85"/>
      <c r="E16907" s="88"/>
      <c r="G16907" s="17"/>
      <c r="I16907" s="43"/>
      <c r="J16907" s="308"/>
      <c r="K16907" s="51"/>
      <c r="N16907" s="309"/>
      <c r="R16907" s="17"/>
      <c r="T16907" s="17"/>
      <c r="V16907" s="17"/>
      <c r="W16907" s="51"/>
    </row>
    <row r="16908">
      <c r="A16908" s="307"/>
      <c r="B16908" s="85"/>
      <c r="C16908" s="85"/>
      <c r="D16908" s="85"/>
      <c r="E16908" s="88"/>
      <c r="G16908" s="17"/>
      <c r="I16908" s="43"/>
      <c r="J16908" s="308"/>
      <c r="K16908" s="51"/>
      <c r="N16908" s="309"/>
      <c r="R16908" s="17"/>
      <c r="T16908" s="17"/>
      <c r="V16908" s="17"/>
      <c r="W16908" s="51"/>
    </row>
    <row r="16909">
      <c r="A16909" s="307"/>
      <c r="B16909" s="85"/>
      <c r="C16909" s="85"/>
      <c r="D16909" s="85"/>
      <c r="E16909" s="88"/>
      <c r="G16909" s="17"/>
      <c r="I16909" s="43"/>
      <c r="J16909" s="308"/>
      <c r="K16909" s="51"/>
      <c r="N16909" s="309"/>
      <c r="R16909" s="17"/>
      <c r="T16909" s="17"/>
      <c r="V16909" s="17"/>
      <c r="W16909" s="51"/>
    </row>
    <row r="16910">
      <c r="A16910" s="307"/>
      <c r="B16910" s="85"/>
      <c r="C16910" s="85"/>
      <c r="D16910" s="85"/>
      <c r="E16910" s="88"/>
      <c r="G16910" s="17"/>
      <c r="I16910" s="43"/>
      <c r="J16910" s="308"/>
      <c r="K16910" s="51"/>
      <c r="N16910" s="309"/>
      <c r="R16910" s="17"/>
      <c r="T16910" s="17"/>
      <c r="V16910" s="17"/>
      <c r="W16910" s="51"/>
    </row>
    <row r="16911">
      <c r="A16911" s="307"/>
      <c r="B16911" s="85"/>
      <c r="C16911" s="85"/>
      <c r="D16911" s="85"/>
      <c r="E16911" s="88"/>
      <c r="G16911" s="17"/>
      <c r="I16911" s="43"/>
      <c r="J16911" s="308"/>
      <c r="K16911" s="51"/>
      <c r="N16911" s="309"/>
      <c r="R16911" s="17"/>
      <c r="T16911" s="17"/>
      <c r="V16911" s="17"/>
      <c r="W16911" s="51"/>
    </row>
    <row r="16912">
      <c r="A16912" s="307"/>
      <c r="B16912" s="85"/>
      <c r="C16912" s="85"/>
      <c r="D16912" s="85"/>
      <c r="E16912" s="88"/>
      <c r="G16912" s="17"/>
      <c r="I16912" s="43"/>
      <c r="J16912" s="308"/>
      <c r="K16912" s="51"/>
      <c r="N16912" s="309"/>
      <c r="R16912" s="17"/>
      <c r="T16912" s="17"/>
      <c r="V16912" s="17"/>
      <c r="W16912" s="51"/>
    </row>
    <row r="16913">
      <c r="A16913" s="307"/>
      <c r="B16913" s="85"/>
      <c r="C16913" s="85"/>
      <c r="D16913" s="85"/>
      <c r="E16913" s="88"/>
      <c r="G16913" s="17"/>
      <c r="I16913" s="43"/>
      <c r="J16913" s="308"/>
      <c r="K16913" s="51"/>
      <c r="N16913" s="309"/>
      <c r="R16913" s="17"/>
      <c r="T16913" s="17"/>
      <c r="V16913" s="17"/>
      <c r="W16913" s="51"/>
    </row>
    <row r="16914">
      <c r="A16914" s="307"/>
      <c r="B16914" s="85"/>
      <c r="C16914" s="85"/>
      <c r="D16914" s="85"/>
      <c r="E16914" s="88"/>
      <c r="G16914" s="17"/>
      <c r="I16914" s="43"/>
      <c r="J16914" s="308"/>
      <c r="K16914" s="51"/>
      <c r="N16914" s="309"/>
      <c r="R16914" s="17"/>
      <c r="T16914" s="17"/>
      <c r="V16914" s="17"/>
      <c r="W16914" s="51"/>
    </row>
    <row r="16915">
      <c r="A16915" s="307"/>
      <c r="B16915" s="85"/>
      <c r="C16915" s="85"/>
      <c r="D16915" s="85"/>
      <c r="E16915" s="88"/>
      <c r="G16915" s="17"/>
      <c r="I16915" s="43"/>
      <c r="J16915" s="308"/>
      <c r="K16915" s="51"/>
      <c r="N16915" s="309"/>
      <c r="R16915" s="17"/>
      <c r="T16915" s="17"/>
      <c r="V16915" s="17"/>
      <c r="W16915" s="51"/>
    </row>
    <row r="16916">
      <c r="A16916" s="307"/>
      <c r="B16916" s="85"/>
      <c r="C16916" s="85"/>
      <c r="D16916" s="85"/>
      <c r="E16916" s="88"/>
      <c r="G16916" s="17"/>
      <c r="I16916" s="43"/>
      <c r="J16916" s="308"/>
      <c r="K16916" s="51"/>
      <c r="N16916" s="309"/>
      <c r="R16916" s="17"/>
      <c r="T16916" s="17"/>
      <c r="V16916" s="17"/>
      <c r="W16916" s="51"/>
    </row>
    <row r="16917">
      <c r="A16917" s="307"/>
      <c r="B16917" s="85"/>
      <c r="C16917" s="85"/>
      <c r="D16917" s="85"/>
      <c r="E16917" s="88"/>
      <c r="G16917" s="17"/>
      <c r="I16917" s="43"/>
      <c r="J16917" s="308"/>
      <c r="K16917" s="51"/>
      <c r="N16917" s="309"/>
      <c r="R16917" s="17"/>
      <c r="T16917" s="17"/>
      <c r="V16917" s="17"/>
      <c r="W16917" s="51"/>
    </row>
    <row r="16918">
      <c r="A16918" s="307"/>
      <c r="B16918" s="85"/>
      <c r="C16918" s="85"/>
      <c r="D16918" s="85"/>
      <c r="E16918" s="88"/>
      <c r="G16918" s="17"/>
      <c r="I16918" s="43"/>
      <c r="J16918" s="308"/>
      <c r="K16918" s="51"/>
      <c r="N16918" s="309"/>
      <c r="R16918" s="17"/>
      <c r="T16918" s="17"/>
      <c r="V16918" s="17"/>
      <c r="W16918" s="51"/>
    </row>
    <row r="16919">
      <c r="A16919" s="307"/>
      <c r="B16919" s="85"/>
      <c r="C16919" s="85"/>
      <c r="D16919" s="85"/>
      <c r="E16919" s="88"/>
      <c r="G16919" s="17"/>
      <c r="I16919" s="43"/>
      <c r="J16919" s="308"/>
      <c r="K16919" s="51"/>
      <c r="N16919" s="309"/>
      <c r="R16919" s="17"/>
      <c r="T16919" s="17"/>
      <c r="V16919" s="17"/>
      <c r="W16919" s="51"/>
    </row>
    <row r="16920">
      <c r="A16920" s="307"/>
      <c r="B16920" s="85"/>
      <c r="C16920" s="85"/>
      <c r="D16920" s="85"/>
      <c r="E16920" s="88"/>
      <c r="G16920" s="17"/>
      <c r="I16920" s="43"/>
      <c r="J16920" s="308"/>
      <c r="K16920" s="51"/>
      <c r="N16920" s="309"/>
      <c r="R16920" s="17"/>
      <c r="T16920" s="17"/>
      <c r="V16920" s="17"/>
      <c r="W16920" s="51"/>
    </row>
    <row r="16921">
      <c r="A16921" s="307"/>
      <c r="B16921" s="85"/>
      <c r="C16921" s="85"/>
      <c r="D16921" s="85"/>
      <c r="E16921" s="88"/>
      <c r="G16921" s="17"/>
      <c r="I16921" s="43"/>
      <c r="J16921" s="308"/>
      <c r="K16921" s="51"/>
      <c r="N16921" s="309"/>
      <c r="R16921" s="17"/>
      <c r="T16921" s="17"/>
      <c r="V16921" s="17"/>
      <c r="W16921" s="51"/>
    </row>
    <row r="16922">
      <c r="A16922" s="307"/>
      <c r="B16922" s="85"/>
      <c r="C16922" s="85"/>
      <c r="D16922" s="85"/>
      <c r="E16922" s="88"/>
      <c r="G16922" s="17"/>
      <c r="I16922" s="43"/>
      <c r="J16922" s="308"/>
      <c r="K16922" s="51"/>
      <c r="N16922" s="309"/>
      <c r="R16922" s="17"/>
      <c r="T16922" s="17"/>
      <c r="V16922" s="17"/>
      <c r="W16922" s="51"/>
    </row>
    <row r="16923">
      <c r="A16923" s="307"/>
      <c r="B16923" s="85"/>
      <c r="C16923" s="85"/>
      <c r="D16923" s="85"/>
      <c r="E16923" s="88"/>
      <c r="G16923" s="17"/>
      <c r="I16923" s="43"/>
      <c r="J16923" s="308"/>
      <c r="K16923" s="51"/>
      <c r="N16923" s="309"/>
      <c r="R16923" s="17"/>
      <c r="T16923" s="17"/>
      <c r="V16923" s="17"/>
      <c r="W16923" s="51"/>
    </row>
    <row r="16924">
      <c r="A16924" s="307"/>
      <c r="B16924" s="85"/>
      <c r="C16924" s="85"/>
      <c r="D16924" s="85"/>
      <c r="E16924" s="88"/>
      <c r="G16924" s="17"/>
      <c r="I16924" s="43"/>
      <c r="J16924" s="308"/>
      <c r="K16924" s="51"/>
      <c r="N16924" s="309"/>
      <c r="R16924" s="17"/>
      <c r="T16924" s="17"/>
      <c r="V16924" s="17"/>
      <c r="W16924" s="51"/>
    </row>
    <row r="16925">
      <c r="A16925" s="307"/>
      <c r="B16925" s="85"/>
      <c r="C16925" s="85"/>
      <c r="D16925" s="85"/>
      <c r="E16925" s="88"/>
      <c r="G16925" s="17"/>
      <c r="I16925" s="43"/>
      <c r="J16925" s="308"/>
      <c r="K16925" s="51"/>
      <c r="N16925" s="309"/>
      <c r="R16925" s="17"/>
      <c r="T16925" s="17"/>
      <c r="V16925" s="17"/>
      <c r="W16925" s="51"/>
    </row>
    <row r="16926">
      <c r="A16926" s="307"/>
      <c r="B16926" s="85"/>
      <c r="C16926" s="85"/>
      <c r="D16926" s="85"/>
      <c r="E16926" s="88"/>
      <c r="G16926" s="17"/>
      <c r="I16926" s="43"/>
      <c r="J16926" s="308"/>
      <c r="K16926" s="51"/>
      <c r="N16926" s="309"/>
      <c r="R16926" s="17"/>
      <c r="T16926" s="17"/>
      <c r="V16926" s="17"/>
      <c r="W16926" s="51"/>
    </row>
    <row r="16927">
      <c r="A16927" s="307"/>
      <c r="B16927" s="85"/>
      <c r="C16927" s="85"/>
      <c r="D16927" s="85"/>
      <c r="E16927" s="88"/>
      <c r="G16927" s="17"/>
      <c r="I16927" s="43"/>
      <c r="J16927" s="308"/>
      <c r="K16927" s="51"/>
      <c r="N16927" s="309"/>
      <c r="R16927" s="17"/>
      <c r="T16927" s="17"/>
      <c r="V16927" s="17"/>
      <c r="W16927" s="51"/>
    </row>
    <row r="16928">
      <c r="A16928" s="307"/>
      <c r="B16928" s="85"/>
      <c r="C16928" s="85"/>
      <c r="D16928" s="85"/>
      <c r="E16928" s="88"/>
      <c r="G16928" s="17"/>
      <c r="I16928" s="43"/>
      <c r="J16928" s="308"/>
      <c r="K16928" s="51"/>
      <c r="N16928" s="309"/>
      <c r="R16928" s="17"/>
      <c r="T16928" s="17"/>
      <c r="V16928" s="17"/>
      <c r="W16928" s="51"/>
    </row>
    <row r="16929">
      <c r="A16929" s="307"/>
      <c r="B16929" s="85"/>
      <c r="C16929" s="85"/>
      <c r="D16929" s="85"/>
      <c r="E16929" s="88"/>
      <c r="G16929" s="17"/>
      <c r="I16929" s="43"/>
      <c r="J16929" s="308"/>
      <c r="K16929" s="51"/>
      <c r="N16929" s="309"/>
      <c r="R16929" s="17"/>
      <c r="T16929" s="17"/>
      <c r="V16929" s="17"/>
      <c r="W16929" s="51"/>
    </row>
    <row r="16930">
      <c r="A16930" s="307"/>
      <c r="B16930" s="85"/>
      <c r="C16930" s="85"/>
      <c r="D16930" s="85"/>
      <c r="E16930" s="88"/>
      <c r="G16930" s="17"/>
      <c r="I16930" s="43"/>
      <c r="J16930" s="308"/>
      <c r="K16930" s="51"/>
      <c r="N16930" s="309"/>
      <c r="R16930" s="17"/>
      <c r="T16930" s="17"/>
      <c r="V16930" s="17"/>
      <c r="W16930" s="51"/>
    </row>
    <row r="16931">
      <c r="A16931" s="307"/>
      <c r="B16931" s="85"/>
      <c r="C16931" s="85"/>
      <c r="D16931" s="85"/>
      <c r="E16931" s="88"/>
      <c r="G16931" s="17"/>
      <c r="I16931" s="43"/>
      <c r="J16931" s="308"/>
      <c r="K16931" s="51"/>
      <c r="N16931" s="309"/>
      <c r="R16931" s="17"/>
      <c r="T16931" s="17"/>
      <c r="V16931" s="17"/>
      <c r="W16931" s="51"/>
    </row>
    <row r="16932">
      <c r="A16932" s="307"/>
      <c r="B16932" s="85"/>
      <c r="C16932" s="85"/>
      <c r="D16932" s="85"/>
      <c r="E16932" s="88"/>
      <c r="G16932" s="17"/>
      <c r="I16932" s="43"/>
      <c r="J16932" s="308"/>
      <c r="K16932" s="51"/>
      <c r="N16932" s="309"/>
      <c r="R16932" s="17"/>
      <c r="T16932" s="17"/>
      <c r="V16932" s="17"/>
      <c r="W16932" s="51"/>
    </row>
    <row r="16933">
      <c r="A16933" s="307"/>
      <c r="B16933" s="85"/>
      <c r="C16933" s="85"/>
      <c r="D16933" s="85"/>
      <c r="E16933" s="88"/>
      <c r="G16933" s="17"/>
      <c r="I16933" s="43"/>
      <c r="J16933" s="308"/>
      <c r="K16933" s="51"/>
      <c r="N16933" s="309"/>
      <c r="R16933" s="17"/>
      <c r="T16933" s="17"/>
      <c r="V16933" s="17"/>
      <c r="W16933" s="51"/>
    </row>
    <row r="16934">
      <c r="A16934" s="307"/>
      <c r="B16934" s="85"/>
      <c r="C16934" s="85"/>
      <c r="D16934" s="85"/>
      <c r="E16934" s="88"/>
      <c r="G16934" s="17"/>
      <c r="I16934" s="43"/>
      <c r="J16934" s="308"/>
      <c r="K16934" s="51"/>
      <c r="N16934" s="309"/>
      <c r="R16934" s="17"/>
      <c r="T16934" s="17"/>
      <c r="V16934" s="17"/>
      <c r="W16934" s="51"/>
    </row>
    <row r="16935">
      <c r="A16935" s="307"/>
      <c r="B16935" s="85"/>
      <c r="C16935" s="85"/>
      <c r="D16935" s="85"/>
      <c r="E16935" s="88"/>
      <c r="G16935" s="17"/>
      <c r="I16935" s="43"/>
      <c r="J16935" s="308"/>
      <c r="K16935" s="51"/>
      <c r="N16935" s="309"/>
      <c r="R16935" s="17"/>
      <c r="T16935" s="17"/>
      <c r="V16935" s="17"/>
      <c r="W16935" s="51"/>
    </row>
    <row r="16936">
      <c r="A16936" s="307"/>
      <c r="B16936" s="85"/>
      <c r="C16936" s="85"/>
      <c r="D16936" s="85"/>
      <c r="E16936" s="88"/>
      <c r="G16936" s="17"/>
      <c r="I16936" s="43"/>
      <c r="J16936" s="308"/>
      <c r="K16936" s="51"/>
      <c r="N16936" s="309"/>
      <c r="R16936" s="17"/>
      <c r="T16936" s="17"/>
      <c r="V16936" s="17"/>
      <c r="W16936" s="51"/>
    </row>
    <row r="16937">
      <c r="A16937" s="307"/>
      <c r="B16937" s="85"/>
      <c r="C16937" s="85"/>
      <c r="D16937" s="85"/>
      <c r="E16937" s="88"/>
      <c r="G16937" s="17"/>
      <c r="I16937" s="43"/>
      <c r="J16937" s="308"/>
      <c r="K16937" s="51"/>
      <c r="N16937" s="309"/>
      <c r="R16937" s="17"/>
      <c r="T16937" s="17"/>
      <c r="V16937" s="17"/>
      <c r="W16937" s="51"/>
    </row>
    <row r="16938">
      <c r="A16938" s="307"/>
      <c r="B16938" s="85"/>
      <c r="C16938" s="85"/>
      <c r="D16938" s="85"/>
      <c r="E16938" s="88"/>
      <c r="G16938" s="17"/>
      <c r="I16938" s="43"/>
      <c r="J16938" s="308"/>
      <c r="K16938" s="51"/>
      <c r="N16938" s="309"/>
      <c r="R16938" s="17"/>
      <c r="T16938" s="17"/>
      <c r="V16938" s="17"/>
      <c r="W16938" s="51"/>
    </row>
    <row r="16939">
      <c r="A16939" s="307"/>
      <c r="B16939" s="85"/>
      <c r="C16939" s="85"/>
      <c r="D16939" s="85"/>
      <c r="E16939" s="88"/>
      <c r="G16939" s="17"/>
      <c r="I16939" s="43"/>
      <c r="J16939" s="308"/>
      <c r="K16939" s="51"/>
      <c r="N16939" s="309"/>
      <c r="R16939" s="17"/>
      <c r="T16939" s="17"/>
      <c r="V16939" s="17"/>
      <c r="W16939" s="51"/>
    </row>
    <row r="16940">
      <c r="A16940" s="307"/>
      <c r="B16940" s="85"/>
      <c r="C16940" s="85"/>
      <c r="D16940" s="85"/>
      <c r="E16940" s="88"/>
      <c r="G16940" s="17"/>
      <c r="I16940" s="43"/>
      <c r="J16940" s="308"/>
      <c r="K16940" s="51"/>
      <c r="N16940" s="309"/>
      <c r="R16940" s="17"/>
      <c r="T16940" s="17"/>
      <c r="V16940" s="17"/>
      <c r="W16940" s="51"/>
    </row>
    <row r="16941">
      <c r="A16941" s="307"/>
      <c r="B16941" s="85"/>
      <c r="C16941" s="85"/>
      <c r="D16941" s="85"/>
      <c r="E16941" s="88"/>
      <c r="G16941" s="17"/>
      <c r="I16941" s="43"/>
      <c r="J16941" s="308"/>
      <c r="K16941" s="51"/>
      <c r="N16941" s="309"/>
      <c r="R16941" s="17"/>
      <c r="T16941" s="17"/>
      <c r="V16941" s="17"/>
      <c r="W16941" s="51"/>
    </row>
    <row r="16942">
      <c r="A16942" s="307"/>
      <c r="B16942" s="85"/>
      <c r="C16942" s="85"/>
      <c r="D16942" s="85"/>
      <c r="E16942" s="88"/>
      <c r="G16942" s="17"/>
      <c r="I16942" s="43"/>
      <c r="J16942" s="308"/>
      <c r="K16942" s="51"/>
      <c r="N16942" s="309"/>
      <c r="R16942" s="17"/>
      <c r="T16942" s="17"/>
      <c r="V16942" s="17"/>
      <c r="W16942" s="51"/>
    </row>
    <row r="16943">
      <c r="A16943" s="307"/>
      <c r="B16943" s="85"/>
      <c r="C16943" s="85"/>
      <c r="D16943" s="85"/>
      <c r="E16943" s="88"/>
      <c r="G16943" s="17"/>
      <c r="I16943" s="43"/>
      <c r="J16943" s="308"/>
      <c r="K16943" s="51"/>
      <c r="N16943" s="309"/>
      <c r="R16943" s="17"/>
      <c r="T16943" s="17"/>
      <c r="V16943" s="17"/>
      <c r="W16943" s="51"/>
    </row>
    <row r="16944">
      <c r="A16944" s="307"/>
      <c r="B16944" s="85"/>
      <c r="C16944" s="85"/>
      <c r="D16944" s="85"/>
      <c r="E16944" s="88"/>
      <c r="G16944" s="17"/>
      <c r="I16944" s="43"/>
      <c r="J16944" s="308"/>
      <c r="K16944" s="51"/>
      <c r="N16944" s="309"/>
      <c r="R16944" s="17"/>
      <c r="T16944" s="17"/>
      <c r="V16944" s="17"/>
      <c r="W16944" s="51"/>
    </row>
    <row r="16945">
      <c r="A16945" s="307"/>
      <c r="B16945" s="85"/>
      <c r="C16945" s="85"/>
      <c r="D16945" s="85"/>
      <c r="E16945" s="88"/>
      <c r="G16945" s="17"/>
      <c r="I16945" s="43"/>
      <c r="J16945" s="308"/>
      <c r="K16945" s="51"/>
      <c r="N16945" s="309"/>
      <c r="R16945" s="17"/>
      <c r="T16945" s="17"/>
      <c r="V16945" s="17"/>
      <c r="W16945" s="51"/>
    </row>
    <row r="16946">
      <c r="A16946" s="307"/>
      <c r="B16946" s="85"/>
      <c r="C16946" s="85"/>
      <c r="D16946" s="85"/>
      <c r="E16946" s="88"/>
      <c r="G16946" s="17"/>
      <c r="I16946" s="43"/>
      <c r="J16946" s="308"/>
      <c r="K16946" s="51"/>
      <c r="N16946" s="309"/>
      <c r="R16946" s="17"/>
      <c r="T16946" s="17"/>
      <c r="V16946" s="17"/>
      <c r="W16946" s="51"/>
    </row>
    <row r="16947">
      <c r="A16947" s="307"/>
      <c r="B16947" s="85"/>
      <c r="C16947" s="85"/>
      <c r="D16947" s="85"/>
      <c r="E16947" s="88"/>
      <c r="G16947" s="17"/>
      <c r="I16947" s="43"/>
      <c r="J16947" s="308"/>
      <c r="K16947" s="51"/>
      <c r="N16947" s="309"/>
      <c r="R16947" s="17"/>
      <c r="T16947" s="17"/>
      <c r="V16947" s="17"/>
      <c r="W16947" s="51"/>
    </row>
    <row r="16948">
      <c r="A16948" s="307"/>
      <c r="B16948" s="85"/>
      <c r="C16948" s="85"/>
      <c r="D16948" s="85"/>
      <c r="E16948" s="88"/>
      <c r="G16948" s="17"/>
      <c r="I16948" s="43"/>
      <c r="J16948" s="308"/>
      <c r="K16948" s="51"/>
      <c r="N16948" s="309"/>
      <c r="R16948" s="17"/>
      <c r="T16948" s="17"/>
      <c r="V16948" s="17"/>
      <c r="W16948" s="51"/>
    </row>
    <row r="16949">
      <c r="A16949" s="307"/>
      <c r="B16949" s="85"/>
      <c r="C16949" s="85"/>
      <c r="D16949" s="85"/>
      <c r="E16949" s="88"/>
      <c r="G16949" s="17"/>
      <c r="I16949" s="43"/>
      <c r="J16949" s="308"/>
      <c r="K16949" s="51"/>
      <c r="N16949" s="309"/>
      <c r="R16949" s="17"/>
      <c r="T16949" s="17"/>
      <c r="V16949" s="17"/>
      <c r="W16949" s="51"/>
    </row>
    <row r="16950">
      <c r="A16950" s="307"/>
      <c r="B16950" s="85"/>
      <c r="C16950" s="85"/>
      <c r="D16950" s="85"/>
      <c r="E16950" s="88"/>
      <c r="G16950" s="17"/>
      <c r="I16950" s="43"/>
      <c r="J16950" s="308"/>
      <c r="K16950" s="51"/>
      <c r="N16950" s="309"/>
      <c r="R16950" s="17"/>
      <c r="T16950" s="17"/>
      <c r="V16950" s="17"/>
      <c r="W16950" s="51"/>
    </row>
    <row r="16951">
      <c r="A16951" s="307"/>
      <c r="B16951" s="85"/>
      <c r="C16951" s="85"/>
      <c r="D16951" s="85"/>
      <c r="E16951" s="88"/>
      <c r="G16951" s="17"/>
      <c r="I16951" s="43"/>
      <c r="J16951" s="308"/>
      <c r="K16951" s="51"/>
      <c r="N16951" s="309"/>
      <c r="R16951" s="17"/>
      <c r="T16951" s="17"/>
      <c r="V16951" s="17"/>
      <c r="W16951" s="51"/>
    </row>
    <row r="16952">
      <c r="A16952" s="307"/>
      <c r="B16952" s="85"/>
      <c r="C16952" s="85"/>
      <c r="D16952" s="85"/>
      <c r="E16952" s="88"/>
      <c r="G16952" s="17"/>
      <c r="I16952" s="43"/>
      <c r="J16952" s="308"/>
      <c r="K16952" s="51"/>
      <c r="N16952" s="309"/>
      <c r="R16952" s="17"/>
      <c r="T16952" s="17"/>
      <c r="V16952" s="17"/>
      <c r="W16952" s="51"/>
    </row>
    <row r="16953">
      <c r="A16953" s="307"/>
      <c r="B16953" s="85"/>
      <c r="C16953" s="85"/>
      <c r="D16953" s="85"/>
      <c r="E16953" s="88"/>
      <c r="G16953" s="17"/>
      <c r="I16953" s="43"/>
      <c r="J16953" s="308"/>
      <c r="K16953" s="51"/>
      <c r="N16953" s="309"/>
      <c r="R16953" s="17"/>
      <c r="T16953" s="17"/>
      <c r="V16953" s="17"/>
      <c r="W16953" s="51"/>
    </row>
    <row r="16954">
      <c r="A16954" s="307"/>
      <c r="B16954" s="85"/>
      <c r="C16954" s="85"/>
      <c r="D16954" s="85"/>
      <c r="E16954" s="88"/>
      <c r="G16954" s="17"/>
      <c r="I16954" s="43"/>
      <c r="J16954" s="308"/>
      <c r="K16954" s="51"/>
      <c r="N16954" s="309"/>
      <c r="R16954" s="17"/>
      <c r="T16954" s="17"/>
      <c r="V16954" s="17"/>
      <c r="W16954" s="51"/>
    </row>
    <row r="16955">
      <c r="A16955" s="307"/>
      <c r="B16955" s="85"/>
      <c r="C16955" s="85"/>
      <c r="D16955" s="85"/>
      <c r="E16955" s="88"/>
      <c r="G16955" s="17"/>
      <c r="I16955" s="43"/>
      <c r="J16955" s="308"/>
      <c r="K16955" s="51"/>
      <c r="N16955" s="309"/>
      <c r="R16955" s="17"/>
      <c r="T16955" s="17"/>
      <c r="V16955" s="17"/>
      <c r="W16955" s="51"/>
    </row>
    <row r="16956">
      <c r="A16956" s="307"/>
      <c r="B16956" s="85"/>
      <c r="C16956" s="85"/>
      <c r="D16956" s="85"/>
      <c r="E16956" s="88"/>
      <c r="G16956" s="17"/>
      <c r="I16956" s="43"/>
      <c r="J16956" s="308"/>
      <c r="K16956" s="51"/>
      <c r="N16956" s="309"/>
      <c r="R16956" s="17"/>
      <c r="T16956" s="17"/>
      <c r="V16956" s="17"/>
      <c r="W16956" s="51"/>
    </row>
    <row r="16957">
      <c r="A16957" s="307"/>
      <c r="B16957" s="85"/>
      <c r="C16957" s="85"/>
      <c r="D16957" s="85"/>
      <c r="E16957" s="88"/>
      <c r="G16957" s="17"/>
      <c r="I16957" s="43"/>
      <c r="J16957" s="308"/>
      <c r="K16957" s="51"/>
      <c r="N16957" s="309"/>
      <c r="R16957" s="17"/>
      <c r="T16957" s="17"/>
      <c r="V16957" s="17"/>
      <c r="W16957" s="51"/>
    </row>
    <row r="16958">
      <c r="A16958" s="307"/>
      <c r="B16958" s="85"/>
      <c r="C16958" s="85"/>
      <c r="D16958" s="85"/>
      <c r="E16958" s="88"/>
      <c r="G16958" s="17"/>
      <c r="I16958" s="43"/>
      <c r="J16958" s="308"/>
      <c r="K16958" s="51"/>
      <c r="N16958" s="309"/>
      <c r="R16958" s="17"/>
      <c r="T16958" s="17"/>
      <c r="V16958" s="17"/>
      <c r="W16958" s="51"/>
    </row>
    <row r="16959">
      <c r="A16959" s="307"/>
      <c r="B16959" s="85"/>
      <c r="C16959" s="85"/>
      <c r="D16959" s="85"/>
      <c r="E16959" s="88"/>
      <c r="G16959" s="17"/>
      <c r="I16959" s="43"/>
      <c r="J16959" s="308"/>
      <c r="K16959" s="51"/>
      <c r="N16959" s="309"/>
      <c r="R16959" s="17"/>
      <c r="T16959" s="17"/>
      <c r="V16959" s="17"/>
      <c r="W16959" s="51"/>
    </row>
    <row r="16960">
      <c r="A16960" s="307"/>
      <c r="B16960" s="85"/>
      <c r="C16960" s="85"/>
      <c r="D16960" s="85"/>
      <c r="E16960" s="88"/>
      <c r="G16960" s="17"/>
      <c r="I16960" s="43"/>
      <c r="J16960" s="308"/>
      <c r="K16960" s="51"/>
      <c r="N16960" s="309"/>
      <c r="R16960" s="17"/>
      <c r="T16960" s="17"/>
      <c r="V16960" s="17"/>
      <c r="W16960" s="51"/>
    </row>
    <row r="16961">
      <c r="A16961" s="307"/>
      <c r="B16961" s="85"/>
      <c r="C16961" s="85"/>
      <c r="D16961" s="85"/>
      <c r="E16961" s="88"/>
      <c r="G16961" s="17"/>
      <c r="I16961" s="43"/>
      <c r="J16961" s="308"/>
      <c r="K16961" s="51"/>
      <c r="N16961" s="309"/>
      <c r="R16961" s="17"/>
      <c r="T16961" s="17"/>
      <c r="V16961" s="17"/>
      <c r="W16961" s="51"/>
    </row>
    <row r="16962">
      <c r="A16962" s="307"/>
      <c r="B16962" s="85"/>
      <c r="C16962" s="85"/>
      <c r="D16962" s="85"/>
      <c r="E16962" s="88"/>
      <c r="G16962" s="17"/>
      <c r="I16962" s="43"/>
      <c r="J16962" s="308"/>
      <c r="K16962" s="51"/>
      <c r="N16962" s="309"/>
      <c r="R16962" s="17"/>
      <c r="T16962" s="17"/>
      <c r="V16962" s="17"/>
      <c r="W16962" s="51"/>
    </row>
    <row r="16963">
      <c r="A16963" s="307"/>
      <c r="B16963" s="85"/>
      <c r="C16963" s="85"/>
      <c r="D16963" s="85"/>
      <c r="E16963" s="88"/>
      <c r="G16963" s="17"/>
      <c r="I16963" s="43"/>
      <c r="J16963" s="308"/>
      <c r="K16963" s="51"/>
      <c r="N16963" s="309"/>
      <c r="R16963" s="17"/>
      <c r="T16963" s="17"/>
      <c r="V16963" s="17"/>
      <c r="W16963" s="51"/>
    </row>
    <row r="16964">
      <c r="A16964" s="307"/>
      <c r="B16964" s="85"/>
      <c r="C16964" s="85"/>
      <c r="D16964" s="85"/>
      <c r="E16964" s="88"/>
      <c r="G16964" s="17"/>
      <c r="I16964" s="43"/>
      <c r="J16964" s="308"/>
      <c r="K16964" s="51"/>
      <c r="N16964" s="309"/>
      <c r="R16964" s="17"/>
      <c r="T16964" s="17"/>
      <c r="V16964" s="17"/>
      <c r="W16964" s="51"/>
    </row>
    <row r="16965">
      <c r="A16965" s="307"/>
      <c r="B16965" s="85"/>
      <c r="C16965" s="85"/>
      <c r="D16965" s="85"/>
      <c r="E16965" s="88"/>
      <c r="G16965" s="17"/>
      <c r="I16965" s="43"/>
      <c r="J16965" s="308"/>
      <c r="K16965" s="51"/>
      <c r="N16965" s="309"/>
      <c r="R16965" s="17"/>
      <c r="T16965" s="17"/>
      <c r="V16965" s="17"/>
      <c r="W16965" s="51"/>
    </row>
    <row r="16966">
      <c r="A16966" s="307"/>
      <c r="B16966" s="85"/>
      <c r="C16966" s="85"/>
      <c r="D16966" s="85"/>
      <c r="E16966" s="88"/>
      <c r="G16966" s="17"/>
      <c r="I16966" s="43"/>
      <c r="J16966" s="308"/>
      <c r="K16966" s="51"/>
      <c r="N16966" s="309"/>
      <c r="R16966" s="17"/>
      <c r="T16966" s="17"/>
      <c r="V16966" s="17"/>
      <c r="W16966" s="51"/>
    </row>
    <row r="16967">
      <c r="A16967" s="307"/>
      <c r="B16967" s="85"/>
      <c r="C16967" s="85"/>
      <c r="D16967" s="85"/>
      <c r="E16967" s="88"/>
      <c r="G16967" s="17"/>
      <c r="I16967" s="43"/>
      <c r="J16967" s="308"/>
      <c r="K16967" s="51"/>
      <c r="N16967" s="309"/>
      <c r="R16967" s="17"/>
      <c r="T16967" s="17"/>
      <c r="V16967" s="17"/>
      <c r="W16967" s="51"/>
    </row>
    <row r="16968">
      <c r="A16968" s="307"/>
      <c r="B16968" s="85"/>
      <c r="C16968" s="85"/>
      <c r="D16968" s="85"/>
      <c r="E16968" s="88"/>
      <c r="G16968" s="17"/>
      <c r="I16968" s="43"/>
      <c r="J16968" s="308"/>
      <c r="K16968" s="51"/>
      <c r="N16968" s="309"/>
      <c r="R16968" s="17"/>
      <c r="T16968" s="17"/>
      <c r="V16968" s="17"/>
      <c r="W16968" s="51"/>
    </row>
    <row r="16969">
      <c r="A16969" s="307"/>
      <c r="B16969" s="85"/>
      <c r="C16969" s="85"/>
      <c r="D16969" s="85"/>
      <c r="E16969" s="88"/>
      <c r="G16969" s="17"/>
      <c r="I16969" s="43"/>
      <c r="J16969" s="308"/>
      <c r="K16969" s="51"/>
      <c r="N16969" s="309"/>
      <c r="R16969" s="17"/>
      <c r="T16969" s="17"/>
      <c r="V16969" s="17"/>
      <c r="W16969" s="51"/>
    </row>
    <row r="16970">
      <c r="A16970" s="307"/>
      <c r="B16970" s="85"/>
      <c r="C16970" s="85"/>
      <c r="D16970" s="85"/>
      <c r="E16970" s="88"/>
      <c r="G16970" s="17"/>
      <c r="I16970" s="43"/>
      <c r="J16970" s="308"/>
      <c r="K16970" s="51"/>
      <c r="N16970" s="309"/>
      <c r="R16970" s="17"/>
      <c r="T16970" s="17"/>
      <c r="V16970" s="17"/>
      <c r="W16970" s="51"/>
    </row>
    <row r="16971">
      <c r="A16971" s="307"/>
      <c r="B16971" s="85"/>
      <c r="C16971" s="85"/>
      <c r="D16971" s="85"/>
      <c r="E16971" s="88"/>
      <c r="G16971" s="17"/>
      <c r="I16971" s="43"/>
      <c r="J16971" s="308"/>
      <c r="K16971" s="51"/>
      <c r="N16971" s="309"/>
      <c r="R16971" s="17"/>
      <c r="T16971" s="17"/>
      <c r="V16971" s="17"/>
      <c r="W16971" s="51"/>
    </row>
    <row r="16972">
      <c r="A16972" s="307"/>
      <c r="B16972" s="85"/>
      <c r="C16972" s="85"/>
      <c r="D16972" s="85"/>
      <c r="E16972" s="88"/>
      <c r="G16972" s="17"/>
      <c r="I16972" s="43"/>
      <c r="J16972" s="308"/>
      <c r="K16972" s="51"/>
      <c r="N16972" s="309"/>
      <c r="R16972" s="17"/>
      <c r="T16972" s="17"/>
      <c r="V16972" s="17"/>
      <c r="W16972" s="51"/>
    </row>
    <row r="16973">
      <c r="A16973" s="307"/>
      <c r="B16973" s="85"/>
      <c r="C16973" s="85"/>
      <c r="D16973" s="85"/>
      <c r="E16973" s="88"/>
      <c r="G16973" s="17"/>
      <c r="I16973" s="43"/>
      <c r="J16973" s="308"/>
      <c r="K16973" s="51"/>
      <c r="N16973" s="309"/>
      <c r="R16973" s="17"/>
      <c r="T16973" s="17"/>
      <c r="V16973" s="17"/>
      <c r="W16973" s="51"/>
    </row>
    <row r="16974">
      <c r="A16974" s="307"/>
      <c r="B16974" s="85"/>
      <c r="C16974" s="85"/>
      <c r="D16974" s="85"/>
      <c r="E16974" s="88"/>
      <c r="G16974" s="17"/>
      <c r="I16974" s="43"/>
      <c r="J16974" s="308"/>
      <c r="K16974" s="51"/>
      <c r="N16974" s="309"/>
      <c r="R16974" s="17"/>
      <c r="T16974" s="17"/>
      <c r="V16974" s="17"/>
      <c r="W16974" s="51"/>
    </row>
    <row r="16975">
      <c r="A16975" s="307"/>
      <c r="B16975" s="85"/>
      <c r="C16975" s="85"/>
      <c r="D16975" s="85"/>
      <c r="E16975" s="88"/>
      <c r="G16975" s="17"/>
      <c r="I16975" s="43"/>
      <c r="J16975" s="308"/>
      <c r="K16975" s="51"/>
      <c r="N16975" s="309"/>
      <c r="R16975" s="17"/>
      <c r="T16975" s="17"/>
      <c r="V16975" s="17"/>
      <c r="W16975" s="51"/>
    </row>
    <row r="16976">
      <c r="A16976" s="307"/>
      <c r="B16976" s="85"/>
      <c r="C16976" s="85"/>
      <c r="D16976" s="85"/>
      <c r="E16976" s="88"/>
      <c r="G16976" s="17"/>
      <c r="I16976" s="43"/>
      <c r="J16976" s="308"/>
      <c r="K16976" s="51"/>
      <c r="N16976" s="309"/>
      <c r="R16976" s="17"/>
      <c r="T16976" s="17"/>
      <c r="V16976" s="17"/>
      <c r="W16976" s="51"/>
    </row>
    <row r="16977">
      <c r="A16977" s="307"/>
      <c r="B16977" s="85"/>
      <c r="C16977" s="85"/>
      <c r="D16977" s="85"/>
      <c r="E16977" s="88"/>
      <c r="G16977" s="17"/>
      <c r="I16977" s="43"/>
      <c r="J16977" s="308"/>
      <c r="K16977" s="51"/>
      <c r="N16977" s="309"/>
      <c r="R16977" s="17"/>
      <c r="T16977" s="17"/>
      <c r="V16977" s="17"/>
      <c r="W16977" s="51"/>
    </row>
    <row r="16978">
      <c r="A16978" s="307"/>
      <c r="B16978" s="85"/>
      <c r="C16978" s="85"/>
      <c r="D16978" s="85"/>
      <c r="E16978" s="88"/>
      <c r="G16978" s="17"/>
      <c r="I16978" s="43"/>
      <c r="J16978" s="308"/>
      <c r="K16978" s="51"/>
      <c r="N16978" s="309"/>
      <c r="R16978" s="17"/>
      <c r="T16978" s="17"/>
      <c r="V16978" s="17"/>
      <c r="W16978" s="51"/>
    </row>
    <row r="16979">
      <c r="A16979" s="307"/>
      <c r="B16979" s="85"/>
      <c r="C16979" s="85"/>
      <c r="D16979" s="85"/>
      <c r="E16979" s="88"/>
      <c r="G16979" s="17"/>
      <c r="I16979" s="43"/>
      <c r="J16979" s="308"/>
      <c r="K16979" s="51"/>
      <c r="N16979" s="309"/>
      <c r="R16979" s="17"/>
      <c r="T16979" s="17"/>
      <c r="V16979" s="17"/>
      <c r="W16979" s="51"/>
    </row>
    <row r="16980">
      <c r="A16980" s="307"/>
      <c r="B16980" s="85"/>
      <c r="C16980" s="85"/>
      <c r="D16980" s="85"/>
      <c r="E16980" s="88"/>
      <c r="G16980" s="17"/>
      <c r="I16980" s="43"/>
      <c r="J16980" s="308"/>
      <c r="K16980" s="51"/>
      <c r="N16980" s="309"/>
      <c r="R16980" s="17"/>
      <c r="T16980" s="17"/>
      <c r="V16980" s="17"/>
      <c r="W16980" s="51"/>
    </row>
    <row r="16981">
      <c r="A16981" s="307"/>
      <c r="B16981" s="85"/>
      <c r="C16981" s="85"/>
      <c r="D16981" s="85"/>
      <c r="E16981" s="88"/>
      <c r="G16981" s="17"/>
      <c r="I16981" s="43"/>
      <c r="J16981" s="308"/>
      <c r="K16981" s="51"/>
      <c r="N16981" s="309"/>
      <c r="R16981" s="17"/>
      <c r="T16981" s="17"/>
      <c r="V16981" s="17"/>
      <c r="W16981" s="51"/>
    </row>
    <row r="16982">
      <c r="A16982" s="307"/>
      <c r="B16982" s="85"/>
      <c r="C16982" s="85"/>
      <c r="D16982" s="85"/>
      <c r="E16982" s="88"/>
      <c r="G16982" s="17"/>
      <c r="I16982" s="43"/>
      <c r="J16982" s="308"/>
      <c r="K16982" s="51"/>
      <c r="N16982" s="309"/>
      <c r="R16982" s="17"/>
      <c r="T16982" s="17"/>
      <c r="V16982" s="17"/>
      <c r="W16982" s="51"/>
    </row>
    <row r="16983">
      <c r="A16983" s="307"/>
      <c r="B16983" s="85"/>
      <c r="C16983" s="85"/>
      <c r="D16983" s="85"/>
      <c r="E16983" s="88"/>
      <c r="G16983" s="17"/>
      <c r="I16983" s="43"/>
      <c r="J16983" s="308"/>
      <c r="K16983" s="51"/>
      <c r="N16983" s="309"/>
      <c r="R16983" s="17"/>
      <c r="T16983" s="17"/>
      <c r="V16983" s="17"/>
      <c r="W16983" s="51"/>
    </row>
    <row r="16984">
      <c r="A16984" s="307"/>
      <c r="B16984" s="85"/>
      <c r="C16984" s="85"/>
      <c r="D16984" s="85"/>
      <c r="E16984" s="88"/>
      <c r="G16984" s="17"/>
      <c r="I16984" s="43"/>
      <c r="J16984" s="308"/>
      <c r="K16984" s="51"/>
      <c r="N16984" s="309"/>
      <c r="R16984" s="17"/>
      <c r="T16984" s="17"/>
      <c r="V16984" s="17"/>
      <c r="W16984" s="51"/>
    </row>
    <row r="16985">
      <c r="A16985" s="307"/>
      <c r="B16985" s="85"/>
      <c r="C16985" s="85"/>
      <c r="D16985" s="85"/>
      <c r="E16985" s="88"/>
      <c r="G16985" s="17"/>
      <c r="I16985" s="43"/>
      <c r="J16985" s="308"/>
      <c r="K16985" s="51"/>
      <c r="N16985" s="309"/>
      <c r="R16985" s="17"/>
      <c r="T16985" s="17"/>
      <c r="V16985" s="17"/>
      <c r="W16985" s="51"/>
    </row>
    <row r="16986">
      <c r="A16986" s="307"/>
      <c r="B16986" s="85"/>
      <c r="C16986" s="85"/>
      <c r="D16986" s="85"/>
      <c r="E16986" s="88"/>
      <c r="G16986" s="17"/>
      <c r="I16986" s="43"/>
      <c r="J16986" s="308"/>
      <c r="K16986" s="51"/>
      <c r="N16986" s="309"/>
      <c r="R16986" s="17"/>
      <c r="T16986" s="17"/>
      <c r="V16986" s="17"/>
      <c r="W16986" s="51"/>
    </row>
    <row r="16987">
      <c r="A16987" s="307"/>
      <c r="B16987" s="85"/>
      <c r="C16987" s="85"/>
      <c r="D16987" s="85"/>
      <c r="E16987" s="88"/>
      <c r="G16987" s="17"/>
      <c r="I16987" s="43"/>
      <c r="J16987" s="308"/>
      <c r="K16987" s="51"/>
      <c r="N16987" s="309"/>
      <c r="R16987" s="17"/>
      <c r="T16987" s="17"/>
      <c r="V16987" s="17"/>
      <c r="W16987" s="51"/>
    </row>
    <row r="16988">
      <c r="A16988" s="307"/>
      <c r="B16988" s="85"/>
      <c r="C16988" s="85"/>
      <c r="D16988" s="85"/>
      <c r="E16988" s="88"/>
      <c r="G16988" s="17"/>
      <c r="I16988" s="43"/>
      <c r="J16988" s="308"/>
      <c r="K16988" s="51"/>
      <c r="N16988" s="309"/>
      <c r="R16988" s="17"/>
      <c r="T16988" s="17"/>
      <c r="V16988" s="17"/>
      <c r="W16988" s="51"/>
    </row>
    <row r="16989">
      <c r="A16989" s="307"/>
      <c r="B16989" s="85"/>
      <c r="C16989" s="85"/>
      <c r="D16989" s="85"/>
      <c r="E16989" s="88"/>
      <c r="G16989" s="17"/>
      <c r="I16989" s="43"/>
      <c r="J16989" s="308"/>
      <c r="K16989" s="51"/>
      <c r="N16989" s="309"/>
      <c r="R16989" s="17"/>
      <c r="T16989" s="17"/>
      <c r="V16989" s="17"/>
      <c r="W16989" s="51"/>
    </row>
    <row r="16990">
      <c r="A16990" s="307"/>
      <c r="B16990" s="85"/>
      <c r="C16990" s="85"/>
      <c r="D16990" s="85"/>
      <c r="E16990" s="88"/>
      <c r="G16990" s="17"/>
      <c r="I16990" s="43"/>
      <c r="J16990" s="308"/>
      <c r="K16990" s="51"/>
      <c r="N16990" s="309"/>
      <c r="R16990" s="17"/>
      <c r="T16990" s="17"/>
      <c r="V16990" s="17"/>
      <c r="W16990" s="51"/>
    </row>
    <row r="16991">
      <c r="A16991" s="307"/>
      <c r="B16991" s="85"/>
      <c r="C16991" s="85"/>
      <c r="D16991" s="85"/>
      <c r="E16991" s="88"/>
      <c r="G16991" s="17"/>
      <c r="I16991" s="43"/>
      <c r="J16991" s="308"/>
      <c r="K16991" s="51"/>
      <c r="N16991" s="309"/>
      <c r="R16991" s="17"/>
      <c r="T16991" s="17"/>
      <c r="V16991" s="17"/>
      <c r="W16991" s="51"/>
    </row>
    <row r="16992">
      <c r="A16992" s="307"/>
      <c r="B16992" s="85"/>
      <c r="C16992" s="85"/>
      <c r="D16992" s="85"/>
      <c r="E16992" s="88"/>
      <c r="G16992" s="17"/>
      <c r="I16992" s="43"/>
      <c r="J16992" s="308"/>
      <c r="K16992" s="51"/>
      <c r="N16992" s="309"/>
      <c r="R16992" s="17"/>
      <c r="T16992" s="17"/>
      <c r="V16992" s="17"/>
      <c r="W16992" s="51"/>
    </row>
    <row r="16993">
      <c r="A16993" s="307"/>
      <c r="B16993" s="85"/>
      <c r="C16993" s="85"/>
      <c r="D16993" s="85"/>
      <c r="E16993" s="88"/>
      <c r="G16993" s="17"/>
      <c r="I16993" s="43"/>
      <c r="J16993" s="308"/>
      <c r="K16993" s="51"/>
      <c r="N16993" s="309"/>
      <c r="R16993" s="17"/>
      <c r="T16993" s="17"/>
      <c r="V16993" s="17"/>
      <c r="W16993" s="51"/>
    </row>
    <row r="16994">
      <c r="A16994" s="307"/>
      <c r="B16994" s="85"/>
      <c r="C16994" s="85"/>
      <c r="D16994" s="85"/>
      <c r="E16994" s="88"/>
      <c r="G16994" s="17"/>
      <c r="I16994" s="43"/>
      <c r="J16994" s="308"/>
      <c r="K16994" s="51"/>
      <c r="N16994" s="309"/>
      <c r="R16994" s="17"/>
      <c r="T16994" s="17"/>
      <c r="V16994" s="17"/>
      <c r="W16994" s="51"/>
    </row>
    <row r="16995">
      <c r="A16995" s="307"/>
      <c r="B16995" s="85"/>
      <c r="C16995" s="85"/>
      <c r="D16995" s="85"/>
      <c r="E16995" s="88"/>
      <c r="G16995" s="17"/>
      <c r="I16995" s="43"/>
      <c r="J16995" s="308"/>
      <c r="K16995" s="51"/>
      <c r="N16995" s="309"/>
      <c r="R16995" s="17"/>
      <c r="T16995" s="17"/>
      <c r="V16995" s="17"/>
      <c r="W16995" s="51"/>
    </row>
    <row r="16996">
      <c r="A16996" s="307"/>
      <c r="B16996" s="85"/>
      <c r="C16996" s="85"/>
      <c r="D16996" s="85"/>
      <c r="E16996" s="88"/>
      <c r="G16996" s="17"/>
      <c r="I16996" s="43"/>
      <c r="J16996" s="308"/>
      <c r="K16996" s="51"/>
      <c r="N16996" s="309"/>
      <c r="R16996" s="17"/>
      <c r="T16996" s="17"/>
      <c r="V16996" s="17"/>
      <c r="W16996" s="51"/>
    </row>
    <row r="16997">
      <c r="A16997" s="307"/>
      <c r="B16997" s="85"/>
      <c r="C16997" s="85"/>
      <c r="D16997" s="85"/>
      <c r="E16997" s="88"/>
      <c r="G16997" s="17"/>
      <c r="I16997" s="43"/>
      <c r="J16997" s="308"/>
      <c r="K16997" s="51"/>
      <c r="N16997" s="309"/>
      <c r="R16997" s="17"/>
      <c r="T16997" s="17"/>
      <c r="V16997" s="17"/>
      <c r="W16997" s="51"/>
    </row>
    <row r="16998">
      <c r="A16998" s="307"/>
      <c r="B16998" s="85"/>
      <c r="C16998" s="85"/>
      <c r="D16998" s="85"/>
      <c r="E16998" s="88"/>
      <c r="G16998" s="17"/>
      <c r="I16998" s="43"/>
      <c r="J16998" s="308"/>
      <c r="K16998" s="51"/>
      <c r="N16998" s="309"/>
      <c r="R16998" s="17"/>
      <c r="T16998" s="17"/>
      <c r="V16998" s="17"/>
      <c r="W16998" s="51"/>
    </row>
    <row r="16999">
      <c r="A16999" s="307"/>
      <c r="B16999" s="85"/>
      <c r="C16999" s="85"/>
      <c r="D16999" s="85"/>
      <c r="E16999" s="88"/>
      <c r="G16999" s="17"/>
      <c r="I16999" s="43"/>
      <c r="J16999" s="308"/>
      <c r="K16999" s="51"/>
      <c r="N16999" s="309"/>
      <c r="R16999" s="17"/>
      <c r="T16999" s="17"/>
      <c r="V16999" s="17"/>
      <c r="W16999" s="51"/>
    </row>
    <row r="17000">
      <c r="A17000" s="307"/>
      <c r="B17000" s="85"/>
      <c r="C17000" s="85"/>
      <c r="D17000" s="85"/>
      <c r="E17000" s="88"/>
      <c r="G17000" s="17"/>
      <c r="I17000" s="43"/>
      <c r="J17000" s="308"/>
      <c r="K17000" s="51"/>
      <c r="N17000" s="309"/>
      <c r="R17000" s="17"/>
      <c r="T17000" s="17"/>
      <c r="V17000" s="17"/>
      <c r="W17000" s="51"/>
    </row>
    <row r="17001">
      <c r="A17001" s="307"/>
      <c r="B17001" s="85"/>
      <c r="C17001" s="85"/>
      <c r="D17001" s="85"/>
      <c r="E17001" s="88"/>
      <c r="G17001" s="17"/>
      <c r="I17001" s="43"/>
      <c r="J17001" s="308"/>
      <c r="K17001" s="51"/>
      <c r="N17001" s="309"/>
      <c r="R17001" s="17"/>
      <c r="T17001" s="17"/>
      <c r="V17001" s="17"/>
      <c r="W17001" s="51"/>
    </row>
    <row r="17002">
      <c r="A17002" s="307"/>
      <c r="B17002" s="85"/>
      <c r="C17002" s="85"/>
      <c r="D17002" s="85"/>
      <c r="E17002" s="88"/>
      <c r="G17002" s="17"/>
      <c r="I17002" s="43"/>
      <c r="J17002" s="308"/>
      <c r="K17002" s="51"/>
      <c r="N17002" s="309"/>
      <c r="R17002" s="17"/>
      <c r="T17002" s="17"/>
      <c r="V17002" s="17"/>
      <c r="W17002" s="51"/>
    </row>
    <row r="17003">
      <c r="A17003" s="307"/>
      <c r="B17003" s="85"/>
      <c r="C17003" s="85"/>
      <c r="D17003" s="85"/>
      <c r="E17003" s="88"/>
      <c r="G17003" s="17"/>
      <c r="I17003" s="43"/>
      <c r="J17003" s="308"/>
      <c r="K17003" s="51"/>
      <c r="N17003" s="309"/>
      <c r="R17003" s="17"/>
      <c r="T17003" s="17"/>
      <c r="V17003" s="17"/>
      <c r="W17003" s="51"/>
    </row>
    <row r="17004">
      <c r="A17004" s="307"/>
      <c r="B17004" s="85"/>
      <c r="C17004" s="85"/>
      <c r="D17004" s="85"/>
      <c r="E17004" s="88"/>
      <c r="G17004" s="17"/>
      <c r="I17004" s="43"/>
      <c r="J17004" s="308"/>
      <c r="K17004" s="51"/>
      <c r="N17004" s="309"/>
      <c r="R17004" s="17"/>
      <c r="T17004" s="17"/>
      <c r="V17004" s="17"/>
      <c r="W17004" s="51"/>
    </row>
    <row r="17005">
      <c r="A17005" s="307"/>
      <c r="B17005" s="85"/>
      <c r="C17005" s="85"/>
      <c r="D17005" s="85"/>
      <c r="E17005" s="88"/>
      <c r="G17005" s="17"/>
      <c r="I17005" s="43"/>
      <c r="J17005" s="308"/>
      <c r="K17005" s="51"/>
      <c r="N17005" s="309"/>
      <c r="R17005" s="17"/>
      <c r="T17005" s="17"/>
      <c r="V17005" s="17"/>
      <c r="W17005" s="51"/>
    </row>
    <row r="17006">
      <c r="A17006" s="307"/>
      <c r="B17006" s="85"/>
      <c r="C17006" s="85"/>
      <c r="D17006" s="85"/>
      <c r="E17006" s="88"/>
      <c r="G17006" s="17"/>
      <c r="I17006" s="43"/>
      <c r="J17006" s="308"/>
      <c r="K17006" s="51"/>
      <c r="N17006" s="309"/>
      <c r="R17006" s="17"/>
      <c r="T17006" s="17"/>
      <c r="V17006" s="17"/>
      <c r="W17006" s="51"/>
    </row>
    <row r="17007">
      <c r="A17007" s="307"/>
      <c r="B17007" s="85"/>
      <c r="C17007" s="85"/>
      <c r="D17007" s="85"/>
      <c r="E17007" s="88"/>
      <c r="G17007" s="17"/>
      <c r="I17007" s="43"/>
      <c r="J17007" s="308"/>
      <c r="K17007" s="51"/>
      <c r="N17007" s="309"/>
      <c r="R17007" s="17"/>
      <c r="T17007" s="17"/>
      <c r="V17007" s="17"/>
      <c r="W17007" s="51"/>
    </row>
    <row r="17008">
      <c r="A17008" s="307"/>
      <c r="B17008" s="85"/>
      <c r="C17008" s="85"/>
      <c r="D17008" s="85"/>
      <c r="E17008" s="88"/>
      <c r="G17008" s="17"/>
      <c r="I17008" s="43"/>
      <c r="J17008" s="308"/>
      <c r="K17008" s="51"/>
      <c r="N17008" s="309"/>
      <c r="R17008" s="17"/>
      <c r="T17008" s="17"/>
      <c r="V17008" s="17"/>
      <c r="W17008" s="51"/>
    </row>
    <row r="17009">
      <c r="A17009" s="307"/>
      <c r="B17009" s="85"/>
      <c r="C17009" s="85"/>
      <c r="D17009" s="85"/>
      <c r="E17009" s="88"/>
      <c r="G17009" s="17"/>
      <c r="I17009" s="43"/>
      <c r="J17009" s="308"/>
      <c r="K17009" s="51"/>
      <c r="N17009" s="309"/>
      <c r="R17009" s="17"/>
      <c r="T17009" s="17"/>
      <c r="V17009" s="17"/>
      <c r="W17009" s="51"/>
    </row>
    <row r="17010">
      <c r="A17010" s="307"/>
      <c r="B17010" s="85"/>
      <c r="C17010" s="85"/>
      <c r="D17010" s="85"/>
      <c r="E17010" s="88"/>
      <c r="G17010" s="17"/>
      <c r="I17010" s="43"/>
      <c r="J17010" s="308"/>
      <c r="K17010" s="51"/>
      <c r="N17010" s="309"/>
      <c r="R17010" s="17"/>
      <c r="T17010" s="17"/>
      <c r="V17010" s="17"/>
      <c r="W17010" s="51"/>
    </row>
    <row r="17011">
      <c r="A17011" s="307"/>
      <c r="B17011" s="85"/>
      <c r="C17011" s="85"/>
      <c r="D17011" s="85"/>
      <c r="E17011" s="88"/>
      <c r="G17011" s="17"/>
      <c r="I17011" s="43"/>
      <c r="J17011" s="308"/>
      <c r="K17011" s="51"/>
      <c r="N17011" s="309"/>
      <c r="R17011" s="17"/>
      <c r="T17011" s="17"/>
      <c r="V17011" s="17"/>
      <c r="W17011" s="51"/>
    </row>
    <row r="17012">
      <c r="A17012" s="307"/>
      <c r="B17012" s="85"/>
      <c r="C17012" s="85"/>
      <c r="D17012" s="85"/>
      <c r="E17012" s="88"/>
      <c r="G17012" s="17"/>
      <c r="I17012" s="43"/>
      <c r="J17012" s="308"/>
      <c r="K17012" s="51"/>
      <c r="N17012" s="309"/>
      <c r="R17012" s="17"/>
      <c r="T17012" s="17"/>
      <c r="V17012" s="17"/>
      <c r="W17012" s="51"/>
    </row>
    <row r="17013">
      <c r="A17013" s="307"/>
      <c r="B17013" s="85"/>
      <c r="C17013" s="85"/>
      <c r="D17013" s="85"/>
      <c r="E17013" s="88"/>
      <c r="G17013" s="17"/>
      <c r="I17013" s="43"/>
      <c r="J17013" s="308"/>
      <c r="K17013" s="51"/>
      <c r="N17013" s="309"/>
      <c r="R17013" s="17"/>
      <c r="T17013" s="17"/>
      <c r="V17013" s="17"/>
      <c r="W17013" s="51"/>
    </row>
    <row r="17014">
      <c r="A17014" s="307"/>
      <c r="B17014" s="85"/>
      <c r="C17014" s="85"/>
      <c r="D17014" s="85"/>
      <c r="E17014" s="88"/>
      <c r="G17014" s="17"/>
      <c r="I17014" s="43"/>
      <c r="J17014" s="308"/>
      <c r="K17014" s="51"/>
      <c r="N17014" s="309"/>
      <c r="R17014" s="17"/>
      <c r="T17014" s="17"/>
      <c r="V17014" s="17"/>
      <c r="W17014" s="51"/>
    </row>
    <row r="17015">
      <c r="A17015" s="307"/>
      <c r="B17015" s="85"/>
      <c r="C17015" s="85"/>
      <c r="D17015" s="85"/>
      <c r="E17015" s="88"/>
      <c r="G17015" s="17"/>
      <c r="I17015" s="43"/>
      <c r="J17015" s="308"/>
      <c r="K17015" s="51"/>
      <c r="N17015" s="309"/>
      <c r="R17015" s="17"/>
      <c r="T17015" s="17"/>
      <c r="V17015" s="17"/>
      <c r="W17015" s="51"/>
    </row>
    <row r="17016">
      <c r="A17016" s="307"/>
      <c r="B17016" s="85"/>
      <c r="C17016" s="85"/>
      <c r="D17016" s="85"/>
      <c r="E17016" s="88"/>
      <c r="G17016" s="17"/>
      <c r="I17016" s="43"/>
      <c r="J17016" s="308"/>
      <c r="K17016" s="51"/>
      <c r="N17016" s="309"/>
      <c r="R17016" s="17"/>
      <c r="T17016" s="17"/>
      <c r="V17016" s="17"/>
      <c r="W17016" s="51"/>
    </row>
    <row r="17017">
      <c r="A17017" s="307"/>
      <c r="B17017" s="85"/>
      <c r="C17017" s="85"/>
      <c r="D17017" s="85"/>
      <c r="E17017" s="88"/>
      <c r="G17017" s="17"/>
      <c r="I17017" s="43"/>
      <c r="J17017" s="308"/>
      <c r="K17017" s="51"/>
      <c r="N17017" s="309"/>
      <c r="R17017" s="17"/>
      <c r="T17017" s="17"/>
      <c r="V17017" s="17"/>
      <c r="W17017" s="51"/>
    </row>
    <row r="17018">
      <c r="A17018" s="307"/>
      <c r="B17018" s="85"/>
      <c r="C17018" s="85"/>
      <c r="D17018" s="85"/>
      <c r="E17018" s="88"/>
      <c r="G17018" s="17"/>
      <c r="I17018" s="43"/>
      <c r="J17018" s="308"/>
      <c r="K17018" s="51"/>
      <c r="N17018" s="309"/>
      <c r="R17018" s="17"/>
      <c r="T17018" s="17"/>
      <c r="V17018" s="17"/>
      <c r="W17018" s="51"/>
    </row>
    <row r="17019">
      <c r="A17019" s="307"/>
      <c r="B17019" s="85"/>
      <c r="C17019" s="85"/>
      <c r="D17019" s="85"/>
      <c r="E17019" s="88"/>
      <c r="G17019" s="17"/>
      <c r="I17019" s="43"/>
      <c r="J17019" s="308"/>
      <c r="K17019" s="51"/>
      <c r="N17019" s="309"/>
      <c r="R17019" s="17"/>
      <c r="T17019" s="17"/>
      <c r="V17019" s="17"/>
      <c r="W17019" s="51"/>
    </row>
    <row r="17020">
      <c r="A17020" s="307"/>
      <c r="B17020" s="85"/>
      <c r="C17020" s="85"/>
      <c r="D17020" s="85"/>
      <c r="E17020" s="88"/>
      <c r="G17020" s="17"/>
      <c r="I17020" s="43"/>
      <c r="J17020" s="308"/>
      <c r="K17020" s="51"/>
      <c r="N17020" s="309"/>
      <c r="R17020" s="17"/>
      <c r="T17020" s="17"/>
      <c r="V17020" s="17"/>
      <c r="W17020" s="51"/>
    </row>
    <row r="17021">
      <c r="A17021" s="307"/>
      <c r="B17021" s="85"/>
      <c r="C17021" s="85"/>
      <c r="D17021" s="85"/>
      <c r="E17021" s="88"/>
      <c r="G17021" s="17"/>
      <c r="I17021" s="43"/>
      <c r="J17021" s="308"/>
      <c r="K17021" s="51"/>
      <c r="N17021" s="309"/>
      <c r="R17021" s="17"/>
      <c r="T17021" s="17"/>
      <c r="V17021" s="17"/>
      <c r="W17021" s="51"/>
    </row>
    <row r="17022">
      <c r="A17022" s="307"/>
      <c r="B17022" s="85"/>
      <c r="C17022" s="85"/>
      <c r="D17022" s="85"/>
      <c r="E17022" s="88"/>
      <c r="G17022" s="17"/>
      <c r="I17022" s="43"/>
      <c r="J17022" s="308"/>
      <c r="K17022" s="51"/>
      <c r="N17022" s="309"/>
      <c r="R17022" s="17"/>
      <c r="T17022" s="17"/>
      <c r="V17022" s="17"/>
      <c r="W17022" s="51"/>
    </row>
    <row r="17023">
      <c r="A17023" s="307"/>
      <c r="B17023" s="85"/>
      <c r="C17023" s="85"/>
      <c r="D17023" s="85"/>
      <c r="E17023" s="88"/>
      <c r="G17023" s="17"/>
      <c r="I17023" s="43"/>
      <c r="J17023" s="308"/>
      <c r="K17023" s="51"/>
      <c r="N17023" s="309"/>
      <c r="R17023" s="17"/>
      <c r="T17023" s="17"/>
      <c r="V17023" s="17"/>
      <c r="W17023" s="51"/>
    </row>
    <row r="17024">
      <c r="A17024" s="307"/>
      <c r="B17024" s="85"/>
      <c r="C17024" s="85"/>
      <c r="D17024" s="85"/>
      <c r="E17024" s="88"/>
      <c r="G17024" s="17"/>
      <c r="I17024" s="43"/>
      <c r="J17024" s="308"/>
      <c r="K17024" s="51"/>
      <c r="N17024" s="309"/>
      <c r="R17024" s="17"/>
      <c r="T17024" s="17"/>
      <c r="V17024" s="17"/>
      <c r="W17024" s="51"/>
    </row>
    <row r="17025">
      <c r="A17025" s="307"/>
      <c r="B17025" s="85"/>
      <c r="C17025" s="85"/>
      <c r="D17025" s="85"/>
      <c r="E17025" s="88"/>
      <c r="G17025" s="17"/>
      <c r="I17025" s="43"/>
      <c r="J17025" s="308"/>
      <c r="K17025" s="51"/>
      <c r="N17025" s="309"/>
      <c r="R17025" s="17"/>
      <c r="T17025" s="17"/>
      <c r="V17025" s="17"/>
      <c r="W17025" s="51"/>
    </row>
    <row r="17026">
      <c r="A17026" s="307"/>
      <c r="B17026" s="85"/>
      <c r="C17026" s="85"/>
      <c r="D17026" s="85"/>
      <c r="E17026" s="88"/>
      <c r="G17026" s="17"/>
      <c r="I17026" s="43"/>
      <c r="J17026" s="308"/>
      <c r="K17026" s="51"/>
      <c r="N17026" s="309"/>
      <c r="R17026" s="17"/>
      <c r="T17026" s="17"/>
      <c r="V17026" s="17"/>
      <c r="W17026" s="51"/>
    </row>
    <row r="17027">
      <c r="A17027" s="307"/>
      <c r="B17027" s="85"/>
      <c r="C17027" s="85"/>
      <c r="D17027" s="85"/>
      <c r="E17027" s="88"/>
      <c r="G17027" s="17"/>
      <c r="I17027" s="43"/>
      <c r="J17027" s="308"/>
      <c r="K17027" s="51"/>
      <c r="N17027" s="309"/>
      <c r="R17027" s="17"/>
      <c r="T17027" s="17"/>
      <c r="V17027" s="17"/>
      <c r="W17027" s="51"/>
    </row>
    <row r="17028">
      <c r="A17028" s="307"/>
      <c r="B17028" s="85"/>
      <c r="C17028" s="85"/>
      <c r="D17028" s="85"/>
      <c r="E17028" s="88"/>
      <c r="G17028" s="17"/>
      <c r="I17028" s="43"/>
      <c r="J17028" s="308"/>
      <c r="K17028" s="51"/>
      <c r="N17028" s="309"/>
      <c r="R17028" s="17"/>
      <c r="T17028" s="17"/>
      <c r="V17028" s="17"/>
      <c r="W17028" s="51"/>
    </row>
    <row r="17029">
      <c r="A17029" s="307"/>
      <c r="B17029" s="85"/>
      <c r="C17029" s="85"/>
      <c r="D17029" s="85"/>
      <c r="E17029" s="88"/>
      <c r="G17029" s="17"/>
      <c r="I17029" s="43"/>
      <c r="J17029" s="308"/>
      <c r="K17029" s="51"/>
      <c r="N17029" s="309"/>
      <c r="R17029" s="17"/>
      <c r="T17029" s="17"/>
      <c r="V17029" s="17"/>
      <c r="W17029" s="51"/>
    </row>
    <row r="17030">
      <c r="A17030" s="307"/>
      <c r="B17030" s="85"/>
      <c r="C17030" s="85"/>
      <c r="D17030" s="85"/>
      <c r="E17030" s="88"/>
      <c r="G17030" s="17"/>
      <c r="I17030" s="43"/>
      <c r="J17030" s="308"/>
      <c r="K17030" s="51"/>
      <c r="N17030" s="309"/>
      <c r="R17030" s="17"/>
      <c r="T17030" s="17"/>
      <c r="V17030" s="17"/>
      <c r="W17030" s="51"/>
    </row>
    <row r="17031">
      <c r="A17031" s="307"/>
      <c r="B17031" s="85"/>
      <c r="C17031" s="85"/>
      <c r="D17031" s="85"/>
      <c r="E17031" s="88"/>
      <c r="G17031" s="17"/>
      <c r="I17031" s="43"/>
      <c r="J17031" s="308"/>
      <c r="K17031" s="51"/>
      <c r="N17031" s="309"/>
      <c r="R17031" s="17"/>
      <c r="T17031" s="17"/>
      <c r="V17031" s="17"/>
      <c r="W17031" s="51"/>
    </row>
    <row r="17032">
      <c r="A17032" s="307"/>
      <c r="B17032" s="85"/>
      <c r="C17032" s="85"/>
      <c r="D17032" s="85"/>
      <c r="E17032" s="88"/>
      <c r="G17032" s="17"/>
      <c r="I17032" s="43"/>
      <c r="J17032" s="308"/>
      <c r="K17032" s="51"/>
      <c r="N17032" s="309"/>
      <c r="R17032" s="17"/>
      <c r="T17032" s="17"/>
      <c r="V17032" s="17"/>
      <c r="W17032" s="51"/>
    </row>
    <row r="17033">
      <c r="A17033" s="307"/>
      <c r="B17033" s="85"/>
      <c r="C17033" s="85"/>
      <c r="D17033" s="85"/>
      <c r="E17033" s="88"/>
      <c r="G17033" s="17"/>
      <c r="I17033" s="43"/>
      <c r="J17033" s="308"/>
      <c r="K17033" s="51"/>
      <c r="N17033" s="309"/>
      <c r="R17033" s="17"/>
      <c r="T17033" s="17"/>
      <c r="V17033" s="17"/>
      <c r="W17033" s="51"/>
    </row>
    <row r="17034">
      <c r="A17034" s="307"/>
      <c r="B17034" s="85"/>
      <c r="C17034" s="85"/>
      <c r="D17034" s="85"/>
      <c r="E17034" s="88"/>
      <c r="G17034" s="17"/>
      <c r="I17034" s="43"/>
      <c r="J17034" s="308"/>
      <c r="K17034" s="51"/>
      <c r="N17034" s="309"/>
      <c r="R17034" s="17"/>
      <c r="T17034" s="17"/>
      <c r="V17034" s="17"/>
      <c r="W17034" s="51"/>
    </row>
    <row r="17035">
      <c r="A17035" s="307"/>
      <c r="B17035" s="85"/>
      <c r="C17035" s="85"/>
      <c r="D17035" s="85"/>
      <c r="E17035" s="88"/>
      <c r="G17035" s="17"/>
      <c r="I17035" s="43"/>
      <c r="J17035" s="308"/>
      <c r="K17035" s="51"/>
      <c r="N17035" s="309"/>
      <c r="R17035" s="17"/>
      <c r="T17035" s="17"/>
      <c r="V17035" s="17"/>
      <c r="W17035" s="51"/>
    </row>
    <row r="17036">
      <c r="A17036" s="307"/>
      <c r="B17036" s="85"/>
      <c r="C17036" s="85"/>
      <c r="D17036" s="85"/>
      <c r="E17036" s="88"/>
      <c r="G17036" s="17"/>
      <c r="I17036" s="43"/>
      <c r="J17036" s="308"/>
      <c r="K17036" s="51"/>
      <c r="N17036" s="309"/>
      <c r="R17036" s="17"/>
      <c r="T17036" s="17"/>
      <c r="V17036" s="17"/>
      <c r="W17036" s="51"/>
    </row>
    <row r="17037">
      <c r="A17037" s="307"/>
      <c r="B17037" s="85"/>
      <c r="C17037" s="85"/>
      <c r="D17037" s="85"/>
      <c r="E17037" s="88"/>
      <c r="G17037" s="17"/>
      <c r="I17037" s="43"/>
      <c r="J17037" s="308"/>
      <c r="K17037" s="51"/>
      <c r="N17037" s="309"/>
      <c r="R17037" s="17"/>
      <c r="T17037" s="17"/>
      <c r="V17037" s="17"/>
      <c r="W17037" s="51"/>
    </row>
    <row r="17038">
      <c r="A17038" s="307"/>
      <c r="B17038" s="85"/>
      <c r="C17038" s="85"/>
      <c r="D17038" s="85"/>
      <c r="E17038" s="88"/>
      <c r="G17038" s="17"/>
      <c r="I17038" s="43"/>
      <c r="J17038" s="308"/>
      <c r="K17038" s="51"/>
      <c r="N17038" s="309"/>
      <c r="R17038" s="17"/>
      <c r="T17038" s="17"/>
      <c r="V17038" s="17"/>
      <c r="W17038" s="51"/>
    </row>
    <row r="17039">
      <c r="A17039" s="307"/>
      <c r="B17039" s="85"/>
      <c r="C17039" s="85"/>
      <c r="D17039" s="85"/>
      <c r="E17039" s="88"/>
      <c r="G17039" s="17"/>
      <c r="I17039" s="43"/>
      <c r="J17039" s="308"/>
      <c r="K17039" s="51"/>
      <c r="N17039" s="309"/>
      <c r="R17039" s="17"/>
      <c r="T17039" s="17"/>
      <c r="V17039" s="17"/>
      <c r="W17039" s="51"/>
    </row>
    <row r="17040">
      <c r="A17040" s="307"/>
      <c r="B17040" s="85"/>
      <c r="C17040" s="85"/>
      <c r="D17040" s="85"/>
      <c r="E17040" s="88"/>
      <c r="G17040" s="17"/>
      <c r="I17040" s="43"/>
      <c r="J17040" s="308"/>
      <c r="K17040" s="51"/>
      <c r="N17040" s="309"/>
      <c r="R17040" s="17"/>
      <c r="T17040" s="17"/>
      <c r="V17040" s="17"/>
      <c r="W17040" s="51"/>
    </row>
    <row r="17041">
      <c r="A17041" s="307"/>
      <c r="B17041" s="85"/>
      <c r="C17041" s="85"/>
      <c r="D17041" s="85"/>
      <c r="E17041" s="88"/>
      <c r="G17041" s="17"/>
      <c r="I17041" s="43"/>
      <c r="J17041" s="308"/>
      <c r="K17041" s="51"/>
      <c r="N17041" s="309"/>
      <c r="R17041" s="17"/>
      <c r="T17041" s="17"/>
      <c r="V17041" s="17"/>
      <c r="W17041" s="51"/>
    </row>
    <row r="17042">
      <c r="A17042" s="307"/>
      <c r="B17042" s="85"/>
      <c r="C17042" s="85"/>
      <c r="D17042" s="85"/>
      <c r="E17042" s="88"/>
      <c r="G17042" s="17"/>
      <c r="I17042" s="43"/>
      <c r="J17042" s="308"/>
      <c r="K17042" s="51"/>
      <c r="N17042" s="309"/>
      <c r="R17042" s="17"/>
      <c r="T17042" s="17"/>
      <c r="V17042" s="17"/>
      <c r="W17042" s="51"/>
    </row>
    <row r="17043">
      <c r="A17043" s="307"/>
      <c r="B17043" s="85"/>
      <c r="C17043" s="85"/>
      <c r="D17043" s="85"/>
      <c r="E17043" s="88"/>
      <c r="G17043" s="17"/>
      <c r="I17043" s="43"/>
      <c r="J17043" s="308"/>
      <c r="K17043" s="51"/>
      <c r="N17043" s="309"/>
      <c r="R17043" s="17"/>
      <c r="T17043" s="17"/>
      <c r="V17043" s="17"/>
      <c r="W17043" s="51"/>
    </row>
    <row r="17044">
      <c r="A17044" s="307"/>
      <c r="B17044" s="85"/>
      <c r="C17044" s="85"/>
      <c r="D17044" s="85"/>
      <c r="E17044" s="88"/>
      <c r="G17044" s="17"/>
      <c r="I17044" s="43"/>
      <c r="J17044" s="308"/>
      <c r="K17044" s="51"/>
      <c r="N17044" s="309"/>
      <c r="R17044" s="17"/>
      <c r="T17044" s="17"/>
      <c r="V17044" s="17"/>
      <c r="W17044" s="51"/>
    </row>
    <row r="17045">
      <c r="A17045" s="307"/>
      <c r="B17045" s="85"/>
      <c r="C17045" s="85"/>
      <c r="D17045" s="85"/>
      <c r="E17045" s="88"/>
      <c r="G17045" s="17"/>
      <c r="I17045" s="43"/>
      <c r="J17045" s="308"/>
      <c r="K17045" s="51"/>
      <c r="N17045" s="309"/>
      <c r="R17045" s="17"/>
      <c r="T17045" s="17"/>
      <c r="V17045" s="17"/>
      <c r="W17045" s="51"/>
    </row>
    <row r="17046">
      <c r="A17046" s="307"/>
      <c r="B17046" s="85"/>
      <c r="C17046" s="85"/>
      <c r="D17046" s="85"/>
      <c r="E17046" s="88"/>
      <c r="G17046" s="17"/>
      <c r="I17046" s="43"/>
      <c r="J17046" s="308"/>
      <c r="K17046" s="51"/>
      <c r="N17046" s="309"/>
      <c r="R17046" s="17"/>
      <c r="T17046" s="17"/>
      <c r="V17046" s="17"/>
      <c r="W17046" s="51"/>
    </row>
    <row r="17047">
      <c r="A17047" s="307"/>
      <c r="B17047" s="85"/>
      <c r="C17047" s="85"/>
      <c r="D17047" s="85"/>
      <c r="E17047" s="88"/>
      <c r="G17047" s="17"/>
      <c r="I17047" s="43"/>
      <c r="J17047" s="308"/>
      <c r="K17047" s="51"/>
      <c r="N17047" s="309"/>
      <c r="R17047" s="17"/>
      <c r="T17047" s="17"/>
      <c r="V17047" s="17"/>
      <c r="W17047" s="51"/>
    </row>
    <row r="17048">
      <c r="A17048" s="307"/>
      <c r="B17048" s="85"/>
      <c r="C17048" s="85"/>
      <c r="D17048" s="85"/>
      <c r="E17048" s="88"/>
      <c r="G17048" s="17"/>
      <c r="I17048" s="43"/>
      <c r="J17048" s="308"/>
      <c r="K17048" s="51"/>
      <c r="N17048" s="309"/>
      <c r="R17048" s="17"/>
      <c r="T17048" s="17"/>
      <c r="V17048" s="17"/>
      <c r="W17048" s="51"/>
    </row>
    <row r="17049">
      <c r="A17049" s="307"/>
      <c r="B17049" s="85"/>
      <c r="C17049" s="85"/>
      <c r="D17049" s="85"/>
      <c r="E17049" s="88"/>
      <c r="G17049" s="17"/>
      <c r="I17049" s="43"/>
      <c r="J17049" s="308"/>
      <c r="K17049" s="51"/>
      <c r="N17049" s="309"/>
      <c r="R17049" s="17"/>
      <c r="T17049" s="17"/>
      <c r="V17049" s="17"/>
      <c r="W17049" s="51"/>
    </row>
    <row r="17050">
      <c r="A17050" s="307"/>
      <c r="B17050" s="85"/>
      <c r="C17050" s="85"/>
      <c r="D17050" s="85"/>
      <c r="E17050" s="88"/>
      <c r="G17050" s="17"/>
      <c r="I17050" s="43"/>
      <c r="J17050" s="308"/>
      <c r="K17050" s="51"/>
      <c r="N17050" s="309"/>
      <c r="R17050" s="17"/>
      <c r="T17050" s="17"/>
      <c r="V17050" s="17"/>
      <c r="W17050" s="51"/>
    </row>
    <row r="17051">
      <c r="A17051" s="307"/>
      <c r="B17051" s="85"/>
      <c r="C17051" s="85"/>
      <c r="D17051" s="85"/>
      <c r="E17051" s="88"/>
      <c r="G17051" s="17"/>
      <c r="I17051" s="43"/>
      <c r="J17051" s="308"/>
      <c r="K17051" s="51"/>
      <c r="N17051" s="309"/>
      <c r="R17051" s="17"/>
      <c r="T17051" s="17"/>
      <c r="V17051" s="17"/>
      <c r="W17051" s="51"/>
    </row>
    <row r="17052">
      <c r="A17052" s="307"/>
      <c r="B17052" s="85"/>
      <c r="C17052" s="85"/>
      <c r="D17052" s="85"/>
      <c r="E17052" s="88"/>
      <c r="G17052" s="17"/>
      <c r="I17052" s="43"/>
      <c r="J17052" s="308"/>
      <c r="K17052" s="51"/>
      <c r="N17052" s="309"/>
      <c r="R17052" s="17"/>
      <c r="T17052" s="17"/>
      <c r="V17052" s="17"/>
      <c r="W17052" s="51"/>
    </row>
    <row r="17053">
      <c r="A17053" s="307"/>
      <c r="B17053" s="85"/>
      <c r="C17053" s="85"/>
      <c r="D17053" s="85"/>
      <c r="E17053" s="88"/>
      <c r="G17053" s="17"/>
      <c r="I17053" s="43"/>
      <c r="J17053" s="308"/>
      <c r="K17053" s="51"/>
      <c r="N17053" s="309"/>
      <c r="R17053" s="17"/>
      <c r="T17053" s="17"/>
      <c r="V17053" s="17"/>
      <c r="W17053" s="51"/>
    </row>
    <row r="17054">
      <c r="A17054" s="307"/>
      <c r="B17054" s="85"/>
      <c r="C17054" s="85"/>
      <c r="D17054" s="85"/>
      <c r="E17054" s="88"/>
      <c r="G17054" s="17"/>
      <c r="I17054" s="43"/>
      <c r="J17054" s="308"/>
      <c r="K17054" s="51"/>
      <c r="N17054" s="309"/>
      <c r="R17054" s="17"/>
      <c r="T17054" s="17"/>
      <c r="V17054" s="17"/>
      <c r="W17054" s="51"/>
    </row>
    <row r="17055">
      <c r="A17055" s="307"/>
      <c r="B17055" s="85"/>
      <c r="C17055" s="85"/>
      <c r="D17055" s="85"/>
      <c r="E17055" s="88"/>
      <c r="G17055" s="17"/>
      <c r="I17055" s="43"/>
      <c r="J17055" s="308"/>
      <c r="K17055" s="51"/>
      <c r="N17055" s="309"/>
      <c r="R17055" s="17"/>
      <c r="T17055" s="17"/>
      <c r="V17055" s="17"/>
      <c r="W17055" s="51"/>
    </row>
    <row r="17056">
      <c r="A17056" s="307"/>
      <c r="B17056" s="85"/>
      <c r="C17056" s="85"/>
      <c r="D17056" s="85"/>
      <c r="E17056" s="88"/>
      <c r="G17056" s="17"/>
      <c r="I17056" s="43"/>
      <c r="J17056" s="308"/>
      <c r="K17056" s="51"/>
      <c r="N17056" s="309"/>
      <c r="R17056" s="17"/>
      <c r="T17056" s="17"/>
      <c r="V17056" s="17"/>
      <c r="W17056" s="51"/>
    </row>
    <row r="17057">
      <c r="A17057" s="307"/>
      <c r="B17057" s="85"/>
      <c r="C17057" s="85"/>
      <c r="D17057" s="85"/>
      <c r="E17057" s="88"/>
      <c r="G17057" s="17"/>
      <c r="I17057" s="43"/>
      <c r="J17057" s="308"/>
      <c r="K17057" s="51"/>
      <c r="N17057" s="309"/>
      <c r="R17057" s="17"/>
      <c r="T17057" s="17"/>
      <c r="V17057" s="17"/>
      <c r="W17057" s="51"/>
    </row>
    <row r="17058">
      <c r="A17058" s="307"/>
      <c r="B17058" s="85"/>
      <c r="C17058" s="85"/>
      <c r="D17058" s="85"/>
      <c r="E17058" s="88"/>
      <c r="G17058" s="17"/>
      <c r="I17058" s="43"/>
      <c r="J17058" s="308"/>
      <c r="K17058" s="51"/>
      <c r="N17058" s="309"/>
      <c r="R17058" s="17"/>
      <c r="T17058" s="17"/>
      <c r="V17058" s="17"/>
      <c r="W17058" s="51"/>
    </row>
    <row r="17059">
      <c r="A17059" s="307"/>
      <c r="B17059" s="85"/>
      <c r="C17059" s="85"/>
      <c r="D17059" s="85"/>
      <c r="E17059" s="88"/>
      <c r="G17059" s="17"/>
      <c r="I17059" s="43"/>
      <c r="J17059" s="308"/>
      <c r="K17059" s="51"/>
      <c r="N17059" s="309"/>
      <c r="R17059" s="17"/>
      <c r="T17059" s="17"/>
      <c r="V17059" s="17"/>
      <c r="W17059" s="51"/>
    </row>
    <row r="17060">
      <c r="A17060" s="307"/>
      <c r="B17060" s="85"/>
      <c r="C17060" s="85"/>
      <c r="D17060" s="85"/>
      <c r="E17060" s="88"/>
      <c r="G17060" s="17"/>
      <c r="I17060" s="43"/>
      <c r="J17060" s="308"/>
      <c r="K17060" s="51"/>
      <c r="N17060" s="309"/>
      <c r="R17060" s="17"/>
      <c r="T17060" s="17"/>
      <c r="V17060" s="17"/>
      <c r="W17060" s="51"/>
    </row>
    <row r="17061">
      <c r="A17061" s="307"/>
      <c r="B17061" s="85"/>
      <c r="C17061" s="85"/>
      <c r="D17061" s="85"/>
      <c r="E17061" s="88"/>
      <c r="G17061" s="17"/>
      <c r="I17061" s="43"/>
      <c r="J17061" s="308"/>
      <c r="K17061" s="51"/>
      <c r="N17061" s="309"/>
      <c r="R17061" s="17"/>
      <c r="T17061" s="17"/>
      <c r="V17061" s="17"/>
      <c r="W17061" s="51"/>
    </row>
    <row r="17062">
      <c r="A17062" s="307"/>
      <c r="B17062" s="85"/>
      <c r="C17062" s="85"/>
      <c r="D17062" s="85"/>
      <c r="E17062" s="88"/>
      <c r="G17062" s="17"/>
      <c r="I17062" s="43"/>
      <c r="J17062" s="308"/>
      <c r="K17062" s="51"/>
      <c r="N17062" s="309"/>
      <c r="R17062" s="17"/>
      <c r="T17062" s="17"/>
      <c r="V17062" s="17"/>
      <c r="W17062" s="51"/>
    </row>
    <row r="17063">
      <c r="A17063" s="307"/>
      <c r="B17063" s="85"/>
      <c r="C17063" s="85"/>
      <c r="D17063" s="85"/>
      <c r="E17063" s="88"/>
      <c r="G17063" s="17"/>
      <c r="I17063" s="43"/>
      <c r="J17063" s="308"/>
      <c r="K17063" s="51"/>
      <c r="N17063" s="309"/>
      <c r="R17063" s="17"/>
      <c r="T17063" s="17"/>
      <c r="V17063" s="17"/>
      <c r="W17063" s="51"/>
    </row>
    <row r="17064">
      <c r="A17064" s="307"/>
      <c r="B17064" s="85"/>
      <c r="C17064" s="85"/>
      <c r="D17064" s="85"/>
      <c r="E17064" s="88"/>
      <c r="G17064" s="17"/>
      <c r="I17064" s="43"/>
      <c r="J17064" s="308"/>
      <c r="K17064" s="51"/>
      <c r="N17064" s="309"/>
      <c r="R17064" s="17"/>
      <c r="T17064" s="17"/>
      <c r="V17064" s="17"/>
      <c r="W17064" s="51"/>
    </row>
    <row r="17065">
      <c r="A17065" s="307"/>
      <c r="B17065" s="85"/>
      <c r="C17065" s="85"/>
      <c r="D17065" s="85"/>
      <c r="E17065" s="88"/>
      <c r="G17065" s="17"/>
      <c r="I17065" s="43"/>
      <c r="J17065" s="308"/>
      <c r="K17065" s="51"/>
      <c r="N17065" s="309"/>
      <c r="R17065" s="17"/>
      <c r="T17065" s="17"/>
      <c r="V17065" s="17"/>
      <c r="W17065" s="51"/>
    </row>
    <row r="17066">
      <c r="A17066" s="307"/>
      <c r="B17066" s="85"/>
      <c r="C17066" s="85"/>
      <c r="D17066" s="85"/>
      <c r="E17066" s="88"/>
      <c r="G17066" s="17"/>
      <c r="I17066" s="43"/>
      <c r="J17066" s="308"/>
      <c r="K17066" s="51"/>
      <c r="N17066" s="309"/>
      <c r="R17066" s="17"/>
      <c r="T17066" s="17"/>
      <c r="V17066" s="17"/>
      <c r="W17066" s="51"/>
    </row>
    <row r="17067">
      <c r="A17067" s="307"/>
      <c r="B17067" s="85"/>
      <c r="C17067" s="85"/>
      <c r="D17067" s="85"/>
      <c r="E17067" s="88"/>
      <c r="G17067" s="17"/>
      <c r="I17067" s="43"/>
      <c r="J17067" s="308"/>
      <c r="K17067" s="51"/>
      <c r="N17067" s="309"/>
      <c r="R17067" s="17"/>
      <c r="T17067" s="17"/>
      <c r="V17067" s="17"/>
      <c r="W17067" s="51"/>
    </row>
    <row r="17068">
      <c r="A17068" s="307"/>
      <c r="B17068" s="85"/>
      <c r="C17068" s="85"/>
      <c r="D17068" s="85"/>
      <c r="E17068" s="88"/>
      <c r="G17068" s="17"/>
      <c r="I17068" s="43"/>
      <c r="J17068" s="308"/>
      <c r="K17068" s="51"/>
      <c r="N17068" s="309"/>
      <c r="R17068" s="17"/>
      <c r="T17068" s="17"/>
      <c r="V17068" s="17"/>
      <c r="W17068" s="51"/>
    </row>
    <row r="17069">
      <c r="A17069" s="307"/>
      <c r="B17069" s="85"/>
      <c r="C17069" s="85"/>
      <c r="D17069" s="85"/>
      <c r="E17069" s="88"/>
      <c r="G17069" s="17"/>
      <c r="I17069" s="43"/>
      <c r="J17069" s="308"/>
      <c r="K17069" s="51"/>
      <c r="N17069" s="309"/>
      <c r="R17069" s="17"/>
      <c r="T17069" s="17"/>
      <c r="V17069" s="17"/>
      <c r="W17069" s="51"/>
    </row>
    <row r="17070">
      <c r="A17070" s="307"/>
      <c r="B17070" s="85"/>
      <c r="C17070" s="85"/>
      <c r="D17070" s="85"/>
      <c r="E17070" s="88"/>
      <c r="G17070" s="17"/>
      <c r="I17070" s="43"/>
      <c r="J17070" s="308"/>
      <c r="K17070" s="51"/>
      <c r="N17070" s="309"/>
      <c r="R17070" s="17"/>
      <c r="T17070" s="17"/>
      <c r="V17070" s="17"/>
      <c r="W17070" s="51"/>
    </row>
    <row r="17071">
      <c r="A17071" s="307"/>
      <c r="B17071" s="85"/>
      <c r="C17071" s="85"/>
      <c r="D17071" s="85"/>
      <c r="E17071" s="88"/>
      <c r="G17071" s="17"/>
      <c r="I17071" s="43"/>
      <c r="J17071" s="308"/>
      <c r="K17071" s="51"/>
      <c r="N17071" s="309"/>
      <c r="R17071" s="17"/>
      <c r="T17071" s="17"/>
      <c r="V17071" s="17"/>
      <c r="W17071" s="51"/>
    </row>
    <row r="17072">
      <c r="A17072" s="307"/>
      <c r="B17072" s="85"/>
      <c r="C17072" s="85"/>
      <c r="D17072" s="85"/>
      <c r="E17072" s="88"/>
      <c r="G17072" s="17"/>
      <c r="I17072" s="43"/>
      <c r="J17072" s="308"/>
      <c r="K17072" s="51"/>
      <c r="N17072" s="309"/>
      <c r="R17072" s="17"/>
      <c r="T17072" s="17"/>
      <c r="V17072" s="17"/>
      <c r="W17072" s="51"/>
    </row>
    <row r="17073">
      <c r="A17073" s="307"/>
      <c r="B17073" s="85"/>
      <c r="C17073" s="85"/>
      <c r="D17073" s="85"/>
      <c r="E17073" s="88"/>
      <c r="G17073" s="17"/>
      <c r="I17073" s="43"/>
      <c r="J17073" s="308"/>
      <c r="K17073" s="51"/>
      <c r="N17073" s="309"/>
      <c r="R17073" s="17"/>
      <c r="T17073" s="17"/>
      <c r="V17073" s="17"/>
      <c r="W17073" s="51"/>
    </row>
    <row r="17074">
      <c r="A17074" s="307"/>
      <c r="B17074" s="85"/>
      <c r="C17074" s="85"/>
      <c r="D17074" s="85"/>
      <c r="E17074" s="88"/>
      <c r="G17074" s="17"/>
      <c r="I17074" s="43"/>
      <c r="J17074" s="308"/>
      <c r="K17074" s="51"/>
      <c r="N17074" s="309"/>
      <c r="R17074" s="17"/>
      <c r="T17074" s="17"/>
      <c r="V17074" s="17"/>
      <c r="W17074" s="51"/>
    </row>
    <row r="17075">
      <c r="A17075" s="307"/>
      <c r="B17075" s="85"/>
      <c r="C17075" s="85"/>
      <c r="D17075" s="85"/>
      <c r="E17075" s="88"/>
      <c r="G17075" s="17"/>
      <c r="I17075" s="43"/>
      <c r="J17075" s="308"/>
      <c r="K17075" s="51"/>
      <c r="N17075" s="309"/>
      <c r="R17075" s="17"/>
      <c r="T17075" s="17"/>
      <c r="V17075" s="17"/>
      <c r="W17075" s="51"/>
    </row>
    <row r="17076">
      <c r="A17076" s="307"/>
      <c r="B17076" s="85"/>
      <c r="C17076" s="85"/>
      <c r="D17076" s="85"/>
      <c r="E17076" s="88"/>
      <c r="G17076" s="17"/>
      <c r="I17076" s="43"/>
      <c r="J17076" s="308"/>
      <c r="K17076" s="51"/>
      <c r="N17076" s="309"/>
      <c r="R17076" s="17"/>
      <c r="T17076" s="17"/>
      <c r="V17076" s="17"/>
      <c r="W17076" s="51"/>
    </row>
    <row r="17077">
      <c r="A17077" s="307"/>
      <c r="B17077" s="85"/>
      <c r="C17077" s="85"/>
      <c r="D17077" s="85"/>
      <c r="E17077" s="88"/>
      <c r="G17077" s="17"/>
      <c r="I17077" s="43"/>
      <c r="J17077" s="308"/>
      <c r="K17077" s="51"/>
      <c r="N17077" s="309"/>
      <c r="R17077" s="17"/>
      <c r="T17077" s="17"/>
      <c r="V17077" s="17"/>
      <c r="W17077" s="51"/>
    </row>
    <row r="17078">
      <c r="A17078" s="307"/>
      <c r="B17078" s="85"/>
      <c r="C17078" s="85"/>
      <c r="D17078" s="85"/>
      <c r="E17078" s="88"/>
      <c r="G17078" s="17"/>
      <c r="I17078" s="43"/>
      <c r="J17078" s="308"/>
      <c r="K17078" s="51"/>
      <c r="N17078" s="309"/>
      <c r="R17078" s="17"/>
      <c r="T17078" s="17"/>
      <c r="V17078" s="17"/>
      <c r="W17078" s="51"/>
    </row>
    <row r="17079">
      <c r="A17079" s="307"/>
      <c r="B17079" s="85"/>
      <c r="C17079" s="85"/>
      <c r="D17079" s="85"/>
      <c r="E17079" s="88"/>
      <c r="G17079" s="17"/>
      <c r="I17079" s="43"/>
      <c r="J17079" s="308"/>
      <c r="K17079" s="51"/>
      <c r="N17079" s="309"/>
      <c r="R17079" s="17"/>
      <c r="T17079" s="17"/>
      <c r="V17079" s="17"/>
      <c r="W17079" s="51"/>
    </row>
    <row r="17080">
      <c r="A17080" s="307"/>
      <c r="B17080" s="85"/>
      <c r="C17080" s="85"/>
      <c r="D17080" s="85"/>
      <c r="E17080" s="88"/>
      <c r="G17080" s="17"/>
      <c r="I17080" s="43"/>
      <c r="J17080" s="308"/>
      <c r="K17080" s="51"/>
      <c r="N17080" s="309"/>
      <c r="R17080" s="17"/>
      <c r="T17080" s="17"/>
      <c r="V17080" s="17"/>
      <c r="W17080" s="51"/>
    </row>
    <row r="17081">
      <c r="A17081" s="307"/>
      <c r="B17081" s="85"/>
      <c r="C17081" s="85"/>
      <c r="D17081" s="85"/>
      <c r="E17081" s="88"/>
      <c r="G17081" s="17"/>
      <c r="I17081" s="43"/>
      <c r="J17081" s="308"/>
      <c r="K17081" s="51"/>
      <c r="N17081" s="309"/>
      <c r="R17081" s="17"/>
      <c r="T17081" s="17"/>
      <c r="V17081" s="17"/>
      <c r="W17081" s="51"/>
    </row>
    <row r="17082">
      <c r="A17082" s="307"/>
      <c r="B17082" s="85"/>
      <c r="C17082" s="85"/>
      <c r="D17082" s="85"/>
      <c r="E17082" s="88"/>
      <c r="G17082" s="17"/>
      <c r="I17082" s="43"/>
      <c r="J17082" s="308"/>
      <c r="K17082" s="51"/>
      <c r="N17082" s="309"/>
      <c r="R17082" s="17"/>
      <c r="T17082" s="17"/>
      <c r="V17082" s="17"/>
      <c r="W17082" s="51"/>
    </row>
    <row r="17083">
      <c r="A17083" s="307"/>
      <c r="B17083" s="85"/>
      <c r="C17083" s="85"/>
      <c r="D17083" s="85"/>
      <c r="E17083" s="88"/>
      <c r="G17083" s="17"/>
      <c r="I17083" s="43"/>
      <c r="J17083" s="308"/>
      <c r="K17083" s="51"/>
      <c r="N17083" s="309"/>
      <c r="R17083" s="17"/>
      <c r="T17083" s="17"/>
      <c r="V17083" s="17"/>
      <c r="W17083" s="51"/>
    </row>
    <row r="17084">
      <c r="A17084" s="307"/>
      <c r="B17084" s="85"/>
      <c r="C17084" s="85"/>
      <c r="D17084" s="85"/>
      <c r="E17084" s="88"/>
      <c r="G17084" s="17"/>
      <c r="I17084" s="43"/>
      <c r="J17084" s="308"/>
      <c r="K17084" s="51"/>
      <c r="N17084" s="309"/>
      <c r="R17084" s="17"/>
      <c r="T17084" s="17"/>
      <c r="V17084" s="17"/>
      <c r="W17084" s="51"/>
    </row>
    <row r="17085">
      <c r="A17085" s="307"/>
      <c r="B17085" s="85"/>
      <c r="C17085" s="85"/>
      <c r="D17085" s="85"/>
      <c r="E17085" s="88"/>
      <c r="G17085" s="17"/>
      <c r="I17085" s="43"/>
      <c r="J17085" s="308"/>
      <c r="K17085" s="51"/>
      <c r="N17085" s="309"/>
      <c r="R17085" s="17"/>
      <c r="T17085" s="17"/>
      <c r="V17085" s="17"/>
      <c r="W17085" s="51"/>
    </row>
    <row r="17086">
      <c r="A17086" s="307"/>
      <c r="B17086" s="85"/>
      <c r="C17086" s="85"/>
      <c r="D17086" s="85"/>
      <c r="E17086" s="88"/>
      <c r="G17086" s="17"/>
      <c r="I17086" s="43"/>
      <c r="J17086" s="308"/>
      <c r="K17086" s="51"/>
      <c r="N17086" s="309"/>
      <c r="R17086" s="17"/>
      <c r="T17086" s="17"/>
      <c r="V17086" s="17"/>
      <c r="W17086" s="51"/>
    </row>
    <row r="17087">
      <c r="A17087" s="307"/>
      <c r="B17087" s="85"/>
      <c r="C17087" s="85"/>
      <c r="D17087" s="85"/>
      <c r="E17087" s="88"/>
      <c r="G17087" s="17"/>
      <c r="I17087" s="43"/>
      <c r="J17087" s="308"/>
      <c r="K17087" s="51"/>
      <c r="N17087" s="309"/>
      <c r="R17087" s="17"/>
      <c r="T17087" s="17"/>
      <c r="V17087" s="17"/>
      <c r="W17087" s="51"/>
    </row>
    <row r="17088">
      <c r="A17088" s="307"/>
      <c r="B17088" s="85"/>
      <c r="C17088" s="85"/>
      <c r="D17088" s="85"/>
      <c r="E17088" s="88"/>
      <c r="G17088" s="17"/>
      <c r="I17088" s="43"/>
      <c r="J17088" s="308"/>
      <c r="K17088" s="51"/>
      <c r="N17088" s="309"/>
      <c r="R17088" s="17"/>
      <c r="T17088" s="17"/>
      <c r="V17088" s="17"/>
      <c r="W17088" s="51"/>
    </row>
    <row r="17089">
      <c r="A17089" s="307"/>
      <c r="B17089" s="85"/>
      <c r="C17089" s="85"/>
      <c r="D17089" s="85"/>
      <c r="E17089" s="88"/>
      <c r="G17089" s="17"/>
      <c r="I17089" s="43"/>
      <c r="J17089" s="308"/>
      <c r="K17089" s="51"/>
      <c r="N17089" s="309"/>
      <c r="R17089" s="17"/>
      <c r="T17089" s="17"/>
      <c r="V17089" s="17"/>
      <c r="W17089" s="51"/>
    </row>
    <row r="17090">
      <c r="A17090" s="307"/>
      <c r="B17090" s="85"/>
      <c r="C17090" s="85"/>
      <c r="D17090" s="85"/>
      <c r="E17090" s="88"/>
      <c r="G17090" s="17"/>
      <c r="I17090" s="43"/>
      <c r="J17090" s="308"/>
      <c r="K17090" s="51"/>
      <c r="N17090" s="309"/>
      <c r="R17090" s="17"/>
      <c r="T17090" s="17"/>
      <c r="V17090" s="17"/>
      <c r="W17090" s="51"/>
    </row>
    <row r="17091">
      <c r="A17091" s="307"/>
      <c r="B17091" s="85"/>
      <c r="C17091" s="85"/>
      <c r="D17091" s="85"/>
      <c r="E17091" s="88"/>
      <c r="G17091" s="17"/>
      <c r="I17091" s="43"/>
      <c r="J17091" s="308"/>
      <c r="K17091" s="51"/>
      <c r="N17091" s="309"/>
      <c r="R17091" s="17"/>
      <c r="T17091" s="17"/>
      <c r="V17091" s="17"/>
      <c r="W17091" s="51"/>
    </row>
    <row r="17092">
      <c r="A17092" s="307"/>
      <c r="B17092" s="85"/>
      <c r="C17092" s="85"/>
      <c r="D17092" s="85"/>
      <c r="E17092" s="88"/>
      <c r="G17092" s="17"/>
      <c r="I17092" s="43"/>
      <c r="J17092" s="308"/>
      <c r="K17092" s="51"/>
      <c r="N17092" s="309"/>
      <c r="R17092" s="17"/>
      <c r="T17092" s="17"/>
      <c r="V17092" s="17"/>
      <c r="W17092" s="51"/>
    </row>
    <row r="17093">
      <c r="A17093" s="307"/>
      <c r="B17093" s="85"/>
      <c r="C17093" s="85"/>
      <c r="D17093" s="85"/>
      <c r="E17093" s="88"/>
      <c r="G17093" s="17"/>
      <c r="I17093" s="43"/>
      <c r="J17093" s="308"/>
      <c r="K17093" s="51"/>
      <c r="N17093" s="309"/>
      <c r="R17093" s="17"/>
      <c r="T17093" s="17"/>
      <c r="V17093" s="17"/>
      <c r="W17093" s="51"/>
    </row>
    <row r="17094">
      <c r="A17094" s="307"/>
      <c r="B17094" s="85"/>
      <c r="C17094" s="85"/>
      <c r="D17094" s="85"/>
      <c r="E17094" s="88"/>
      <c r="G17094" s="17"/>
      <c r="I17094" s="43"/>
      <c r="J17094" s="308"/>
      <c r="K17094" s="51"/>
      <c r="N17094" s="309"/>
      <c r="R17094" s="17"/>
      <c r="T17094" s="17"/>
      <c r="V17094" s="17"/>
      <c r="W17094" s="51"/>
    </row>
    <row r="17095">
      <c r="A17095" s="307"/>
      <c r="B17095" s="85"/>
      <c r="C17095" s="85"/>
      <c r="D17095" s="85"/>
      <c r="E17095" s="88"/>
      <c r="G17095" s="17"/>
      <c r="I17095" s="43"/>
      <c r="J17095" s="308"/>
      <c r="K17095" s="51"/>
      <c r="N17095" s="309"/>
      <c r="R17095" s="17"/>
      <c r="T17095" s="17"/>
      <c r="V17095" s="17"/>
      <c r="W17095" s="51"/>
    </row>
    <row r="17096">
      <c r="A17096" s="307"/>
      <c r="B17096" s="85"/>
      <c r="C17096" s="85"/>
      <c r="D17096" s="85"/>
      <c r="E17096" s="88"/>
      <c r="G17096" s="17"/>
      <c r="I17096" s="43"/>
      <c r="J17096" s="308"/>
      <c r="K17096" s="51"/>
      <c r="N17096" s="309"/>
      <c r="R17096" s="17"/>
      <c r="T17096" s="17"/>
      <c r="V17096" s="17"/>
      <c r="W17096" s="51"/>
    </row>
    <row r="17097">
      <c r="A17097" s="307"/>
      <c r="B17097" s="85"/>
      <c r="C17097" s="85"/>
      <c r="D17097" s="85"/>
      <c r="E17097" s="88"/>
      <c r="G17097" s="17"/>
      <c r="I17097" s="43"/>
      <c r="J17097" s="308"/>
      <c r="K17097" s="51"/>
      <c r="N17097" s="309"/>
      <c r="R17097" s="17"/>
      <c r="T17097" s="17"/>
      <c r="V17097" s="17"/>
      <c r="W17097" s="51"/>
    </row>
    <row r="17098">
      <c r="A17098" s="307"/>
      <c r="B17098" s="85"/>
      <c r="C17098" s="85"/>
      <c r="D17098" s="85"/>
      <c r="E17098" s="88"/>
      <c r="G17098" s="17"/>
      <c r="I17098" s="43"/>
      <c r="J17098" s="308"/>
      <c r="K17098" s="51"/>
      <c r="N17098" s="309"/>
      <c r="R17098" s="17"/>
      <c r="T17098" s="17"/>
      <c r="V17098" s="17"/>
      <c r="W17098" s="51"/>
    </row>
    <row r="17099">
      <c r="A17099" s="307"/>
      <c r="B17099" s="85"/>
      <c r="C17099" s="85"/>
      <c r="D17099" s="85"/>
      <c r="E17099" s="88"/>
      <c r="G17099" s="17"/>
      <c r="I17099" s="43"/>
      <c r="J17099" s="308"/>
      <c r="K17099" s="51"/>
      <c r="N17099" s="309"/>
      <c r="R17099" s="17"/>
      <c r="T17099" s="17"/>
      <c r="V17099" s="17"/>
      <c r="W17099" s="51"/>
    </row>
    <row r="17100">
      <c r="A17100" s="307"/>
      <c r="B17100" s="85"/>
      <c r="C17100" s="85"/>
      <c r="D17100" s="85"/>
      <c r="E17100" s="88"/>
      <c r="G17100" s="17"/>
      <c r="I17100" s="43"/>
      <c r="J17100" s="308"/>
      <c r="K17100" s="51"/>
      <c r="N17100" s="309"/>
      <c r="R17100" s="17"/>
      <c r="T17100" s="17"/>
      <c r="V17100" s="17"/>
      <c r="W17100" s="51"/>
    </row>
    <row r="17101">
      <c r="A17101" s="307"/>
      <c r="B17101" s="85"/>
      <c r="C17101" s="85"/>
      <c r="D17101" s="85"/>
      <c r="E17101" s="88"/>
      <c r="G17101" s="17"/>
      <c r="I17101" s="43"/>
      <c r="J17101" s="308"/>
      <c r="K17101" s="51"/>
      <c r="N17101" s="309"/>
      <c r="R17101" s="17"/>
      <c r="T17101" s="17"/>
      <c r="V17101" s="17"/>
      <c r="W17101" s="51"/>
    </row>
    <row r="17102">
      <c r="A17102" s="307"/>
      <c r="B17102" s="85"/>
      <c r="C17102" s="85"/>
      <c r="D17102" s="85"/>
      <c r="E17102" s="88"/>
      <c r="G17102" s="17"/>
      <c r="I17102" s="43"/>
      <c r="J17102" s="308"/>
      <c r="K17102" s="51"/>
      <c r="N17102" s="309"/>
      <c r="R17102" s="17"/>
      <c r="T17102" s="17"/>
      <c r="V17102" s="17"/>
      <c r="W17102" s="51"/>
    </row>
    <row r="17103">
      <c r="A17103" s="307"/>
      <c r="B17103" s="85"/>
      <c r="C17103" s="85"/>
      <c r="D17103" s="85"/>
      <c r="E17103" s="88"/>
      <c r="G17103" s="17"/>
      <c r="I17103" s="43"/>
      <c r="J17103" s="308"/>
      <c r="K17103" s="51"/>
      <c r="N17103" s="309"/>
      <c r="R17103" s="17"/>
      <c r="T17103" s="17"/>
      <c r="V17103" s="17"/>
      <c r="W17103" s="51"/>
    </row>
    <row r="17104">
      <c r="A17104" s="307"/>
      <c r="B17104" s="85"/>
      <c r="C17104" s="85"/>
      <c r="D17104" s="85"/>
      <c r="E17104" s="88"/>
      <c r="G17104" s="17"/>
      <c r="I17104" s="43"/>
      <c r="J17104" s="308"/>
      <c r="K17104" s="51"/>
      <c r="N17104" s="309"/>
      <c r="R17104" s="17"/>
      <c r="T17104" s="17"/>
      <c r="V17104" s="17"/>
      <c r="W17104" s="51"/>
    </row>
    <row r="17105">
      <c r="A17105" s="307"/>
      <c r="B17105" s="85"/>
      <c r="C17105" s="85"/>
      <c r="D17105" s="85"/>
      <c r="E17105" s="88"/>
      <c r="G17105" s="17"/>
      <c r="I17105" s="43"/>
      <c r="J17105" s="308"/>
      <c r="K17105" s="51"/>
      <c r="N17105" s="309"/>
      <c r="R17105" s="17"/>
      <c r="T17105" s="17"/>
      <c r="V17105" s="17"/>
      <c r="W17105" s="51"/>
    </row>
    <row r="17106">
      <c r="A17106" s="307"/>
      <c r="B17106" s="85"/>
      <c r="C17106" s="85"/>
      <c r="D17106" s="85"/>
      <c r="E17106" s="88"/>
      <c r="G17106" s="17"/>
      <c r="I17106" s="43"/>
      <c r="J17106" s="308"/>
      <c r="K17106" s="51"/>
      <c r="N17106" s="309"/>
      <c r="R17106" s="17"/>
      <c r="T17106" s="17"/>
      <c r="V17106" s="17"/>
      <c r="W17106" s="51"/>
    </row>
    <row r="17107">
      <c r="A17107" s="307"/>
      <c r="B17107" s="85"/>
      <c r="C17107" s="85"/>
      <c r="D17107" s="85"/>
      <c r="E17107" s="88"/>
      <c r="G17107" s="17"/>
      <c r="I17107" s="43"/>
      <c r="J17107" s="308"/>
      <c r="K17107" s="51"/>
      <c r="N17107" s="309"/>
      <c r="R17107" s="17"/>
      <c r="T17107" s="17"/>
      <c r="V17107" s="17"/>
      <c r="W17107" s="51"/>
    </row>
    <row r="17108">
      <c r="A17108" s="307"/>
      <c r="B17108" s="85"/>
      <c r="C17108" s="85"/>
      <c r="D17108" s="85"/>
      <c r="E17108" s="88"/>
      <c r="G17108" s="17"/>
      <c r="I17108" s="43"/>
      <c r="J17108" s="308"/>
      <c r="K17108" s="51"/>
      <c r="N17108" s="309"/>
      <c r="R17108" s="17"/>
      <c r="T17108" s="17"/>
      <c r="V17108" s="17"/>
      <c r="W17108" s="51"/>
    </row>
    <row r="17109">
      <c r="A17109" s="307"/>
      <c r="B17109" s="85"/>
      <c r="C17109" s="85"/>
      <c r="D17109" s="85"/>
      <c r="E17109" s="88"/>
      <c r="G17109" s="17"/>
      <c r="I17109" s="43"/>
      <c r="J17109" s="308"/>
      <c r="K17109" s="51"/>
      <c r="N17109" s="309"/>
      <c r="R17109" s="17"/>
      <c r="T17109" s="17"/>
      <c r="V17109" s="17"/>
      <c r="W17109" s="51"/>
    </row>
    <row r="17110">
      <c r="A17110" s="307"/>
      <c r="B17110" s="85"/>
      <c r="C17110" s="85"/>
      <c r="D17110" s="85"/>
      <c r="E17110" s="88"/>
      <c r="G17110" s="17"/>
      <c r="I17110" s="43"/>
      <c r="J17110" s="308"/>
      <c r="K17110" s="51"/>
      <c r="N17110" s="309"/>
      <c r="R17110" s="17"/>
      <c r="T17110" s="17"/>
      <c r="V17110" s="17"/>
      <c r="W17110" s="51"/>
    </row>
    <row r="17111">
      <c r="A17111" s="307"/>
      <c r="B17111" s="85"/>
      <c r="C17111" s="85"/>
      <c r="D17111" s="85"/>
      <c r="E17111" s="88"/>
      <c r="G17111" s="17"/>
      <c r="I17111" s="43"/>
      <c r="J17111" s="308"/>
      <c r="K17111" s="51"/>
      <c r="N17111" s="309"/>
      <c r="R17111" s="17"/>
      <c r="T17111" s="17"/>
      <c r="V17111" s="17"/>
      <c r="W17111" s="51"/>
    </row>
    <row r="17112">
      <c r="A17112" s="307"/>
      <c r="B17112" s="85"/>
      <c r="C17112" s="85"/>
      <c r="D17112" s="85"/>
      <c r="E17112" s="88"/>
      <c r="G17112" s="17"/>
      <c r="I17112" s="43"/>
      <c r="J17112" s="308"/>
      <c r="K17112" s="51"/>
      <c r="N17112" s="309"/>
      <c r="R17112" s="17"/>
      <c r="T17112" s="17"/>
      <c r="V17112" s="17"/>
      <c r="W17112" s="51"/>
    </row>
    <row r="17113">
      <c r="A17113" s="307"/>
      <c r="B17113" s="85"/>
      <c r="C17113" s="85"/>
      <c r="D17113" s="85"/>
      <c r="E17113" s="88"/>
      <c r="G17113" s="17"/>
      <c r="I17113" s="43"/>
      <c r="J17113" s="308"/>
      <c r="K17113" s="51"/>
      <c r="N17113" s="309"/>
      <c r="R17113" s="17"/>
      <c r="T17113" s="17"/>
      <c r="V17113" s="17"/>
      <c r="W17113" s="51"/>
    </row>
    <row r="17114">
      <c r="A17114" s="307"/>
      <c r="B17114" s="85"/>
      <c r="C17114" s="85"/>
      <c r="D17114" s="85"/>
      <c r="E17114" s="88"/>
      <c r="G17114" s="17"/>
      <c r="I17114" s="43"/>
      <c r="J17114" s="308"/>
      <c r="K17114" s="51"/>
      <c r="N17114" s="309"/>
      <c r="R17114" s="17"/>
      <c r="T17114" s="17"/>
      <c r="V17114" s="17"/>
      <c r="W17114" s="51"/>
    </row>
    <row r="17115">
      <c r="A17115" s="307"/>
      <c r="B17115" s="85"/>
      <c r="C17115" s="85"/>
      <c r="D17115" s="85"/>
      <c r="E17115" s="88"/>
      <c r="G17115" s="17"/>
      <c r="I17115" s="43"/>
      <c r="J17115" s="308"/>
      <c r="K17115" s="51"/>
      <c r="N17115" s="309"/>
      <c r="R17115" s="17"/>
      <c r="T17115" s="17"/>
      <c r="V17115" s="17"/>
      <c r="W17115" s="51"/>
    </row>
    <row r="17116">
      <c r="A17116" s="307"/>
      <c r="B17116" s="85"/>
      <c r="C17116" s="85"/>
      <c r="D17116" s="85"/>
      <c r="E17116" s="88"/>
      <c r="G17116" s="17"/>
      <c r="I17116" s="43"/>
      <c r="J17116" s="308"/>
      <c r="K17116" s="51"/>
      <c r="N17116" s="309"/>
      <c r="R17116" s="17"/>
      <c r="T17116" s="17"/>
      <c r="V17116" s="17"/>
      <c r="W17116" s="51"/>
    </row>
    <row r="17117">
      <c r="A17117" s="307"/>
      <c r="B17117" s="85"/>
      <c r="C17117" s="85"/>
      <c r="D17117" s="85"/>
      <c r="E17117" s="88"/>
      <c r="G17117" s="17"/>
      <c r="I17117" s="43"/>
      <c r="J17117" s="308"/>
      <c r="K17117" s="51"/>
      <c r="N17117" s="309"/>
      <c r="R17117" s="17"/>
      <c r="T17117" s="17"/>
      <c r="V17117" s="17"/>
      <c r="W17117" s="51"/>
    </row>
    <row r="17118">
      <c r="A17118" s="307"/>
      <c r="B17118" s="85"/>
      <c r="C17118" s="85"/>
      <c r="D17118" s="85"/>
      <c r="E17118" s="88"/>
      <c r="G17118" s="17"/>
      <c r="I17118" s="43"/>
      <c r="J17118" s="308"/>
      <c r="K17118" s="51"/>
      <c r="N17118" s="309"/>
      <c r="R17118" s="17"/>
      <c r="T17118" s="17"/>
      <c r="V17118" s="17"/>
      <c r="W17118" s="51"/>
    </row>
    <row r="17119">
      <c r="A17119" s="307"/>
      <c r="B17119" s="85"/>
      <c r="C17119" s="85"/>
      <c r="D17119" s="85"/>
      <c r="E17119" s="88"/>
      <c r="G17119" s="17"/>
      <c r="I17119" s="43"/>
      <c r="J17119" s="308"/>
      <c r="K17119" s="51"/>
      <c r="N17119" s="309"/>
      <c r="R17119" s="17"/>
      <c r="T17119" s="17"/>
      <c r="V17119" s="17"/>
      <c r="W17119" s="51"/>
    </row>
    <row r="17120">
      <c r="A17120" s="307"/>
      <c r="B17120" s="85"/>
      <c r="C17120" s="85"/>
      <c r="D17120" s="85"/>
      <c r="E17120" s="88"/>
      <c r="G17120" s="17"/>
      <c r="I17120" s="43"/>
      <c r="J17120" s="308"/>
      <c r="K17120" s="51"/>
      <c r="N17120" s="309"/>
      <c r="R17120" s="17"/>
      <c r="T17120" s="17"/>
      <c r="V17120" s="17"/>
      <c r="W17120" s="51"/>
    </row>
    <row r="17121">
      <c r="A17121" s="307"/>
      <c r="B17121" s="85"/>
      <c r="C17121" s="85"/>
      <c r="D17121" s="85"/>
      <c r="E17121" s="88"/>
      <c r="G17121" s="17"/>
      <c r="I17121" s="43"/>
      <c r="J17121" s="308"/>
      <c r="K17121" s="51"/>
      <c r="N17121" s="309"/>
      <c r="R17121" s="17"/>
      <c r="T17121" s="17"/>
      <c r="V17121" s="17"/>
      <c r="W17121" s="51"/>
    </row>
    <row r="17122">
      <c r="A17122" s="307"/>
      <c r="B17122" s="85"/>
      <c r="C17122" s="85"/>
      <c r="D17122" s="85"/>
      <c r="E17122" s="88"/>
      <c r="G17122" s="17"/>
      <c r="I17122" s="43"/>
      <c r="J17122" s="308"/>
      <c r="K17122" s="51"/>
      <c r="N17122" s="309"/>
      <c r="R17122" s="17"/>
      <c r="T17122" s="17"/>
      <c r="V17122" s="17"/>
      <c r="W17122" s="51"/>
    </row>
    <row r="17123">
      <c r="A17123" s="307"/>
      <c r="B17123" s="85"/>
      <c r="C17123" s="85"/>
      <c r="D17123" s="85"/>
      <c r="E17123" s="88"/>
      <c r="G17123" s="17"/>
      <c r="I17123" s="43"/>
      <c r="J17123" s="308"/>
      <c r="K17123" s="51"/>
      <c r="N17123" s="309"/>
      <c r="R17123" s="17"/>
      <c r="T17123" s="17"/>
      <c r="V17123" s="17"/>
      <c r="W17123" s="51"/>
    </row>
    <row r="17124">
      <c r="A17124" s="307"/>
      <c r="B17124" s="85"/>
      <c r="C17124" s="85"/>
      <c r="D17124" s="85"/>
      <c r="E17124" s="88"/>
      <c r="G17124" s="17"/>
      <c r="I17124" s="43"/>
      <c r="J17124" s="308"/>
      <c r="K17124" s="51"/>
      <c r="N17124" s="309"/>
      <c r="R17124" s="17"/>
      <c r="T17124" s="17"/>
      <c r="V17124" s="17"/>
      <c r="W17124" s="51"/>
    </row>
    <row r="17125">
      <c r="A17125" s="307"/>
      <c r="B17125" s="85"/>
      <c r="C17125" s="85"/>
      <c r="D17125" s="85"/>
      <c r="E17125" s="88"/>
      <c r="G17125" s="17"/>
      <c r="I17125" s="43"/>
      <c r="J17125" s="308"/>
      <c r="K17125" s="51"/>
      <c r="N17125" s="309"/>
      <c r="R17125" s="17"/>
      <c r="T17125" s="17"/>
      <c r="V17125" s="17"/>
      <c r="W17125" s="51"/>
    </row>
    <row r="17126">
      <c r="A17126" s="307"/>
      <c r="B17126" s="85"/>
      <c r="C17126" s="85"/>
      <c r="D17126" s="85"/>
      <c r="E17126" s="88"/>
      <c r="G17126" s="17"/>
      <c r="I17126" s="43"/>
      <c r="J17126" s="308"/>
      <c r="K17126" s="51"/>
      <c r="N17126" s="309"/>
      <c r="R17126" s="17"/>
      <c r="T17126" s="17"/>
      <c r="V17126" s="17"/>
      <c r="W17126" s="51"/>
    </row>
    <row r="17127">
      <c r="A17127" s="307"/>
      <c r="B17127" s="85"/>
      <c r="C17127" s="85"/>
      <c r="D17127" s="85"/>
      <c r="E17127" s="88"/>
      <c r="G17127" s="17"/>
      <c r="I17127" s="43"/>
      <c r="J17127" s="308"/>
      <c r="K17127" s="51"/>
      <c r="N17127" s="309"/>
      <c r="R17127" s="17"/>
      <c r="T17127" s="17"/>
      <c r="V17127" s="17"/>
      <c r="W17127" s="51"/>
    </row>
    <row r="17128">
      <c r="A17128" s="307"/>
      <c r="B17128" s="85"/>
      <c r="C17128" s="85"/>
      <c r="D17128" s="85"/>
      <c r="E17128" s="88"/>
      <c r="G17128" s="17"/>
      <c r="I17128" s="43"/>
      <c r="J17128" s="308"/>
      <c r="K17128" s="51"/>
      <c r="N17128" s="309"/>
      <c r="R17128" s="17"/>
      <c r="T17128" s="17"/>
      <c r="V17128" s="17"/>
      <c r="W17128" s="51"/>
    </row>
    <row r="17129">
      <c r="A17129" s="307"/>
      <c r="B17129" s="85"/>
      <c r="C17129" s="85"/>
      <c r="D17129" s="85"/>
      <c r="E17129" s="88"/>
      <c r="G17129" s="17"/>
      <c r="I17129" s="43"/>
      <c r="J17129" s="308"/>
      <c r="K17129" s="51"/>
      <c r="N17129" s="309"/>
      <c r="R17129" s="17"/>
      <c r="T17129" s="17"/>
      <c r="V17129" s="17"/>
      <c r="W17129" s="51"/>
    </row>
    <row r="17130">
      <c r="A17130" s="307"/>
      <c r="B17130" s="85"/>
      <c r="C17130" s="85"/>
      <c r="D17130" s="85"/>
      <c r="E17130" s="88"/>
      <c r="G17130" s="17"/>
      <c r="I17130" s="43"/>
      <c r="J17130" s="308"/>
      <c r="K17130" s="51"/>
      <c r="N17130" s="309"/>
      <c r="R17130" s="17"/>
      <c r="T17130" s="17"/>
      <c r="V17130" s="17"/>
      <c r="W17130" s="51"/>
    </row>
    <row r="17131">
      <c r="A17131" s="307"/>
      <c r="B17131" s="85"/>
      <c r="C17131" s="85"/>
      <c r="D17131" s="85"/>
      <c r="E17131" s="88"/>
      <c r="G17131" s="17"/>
      <c r="I17131" s="43"/>
      <c r="J17131" s="308"/>
      <c r="K17131" s="51"/>
      <c r="N17131" s="309"/>
      <c r="R17131" s="17"/>
      <c r="T17131" s="17"/>
      <c r="V17131" s="17"/>
      <c r="W17131" s="51"/>
    </row>
    <row r="17132">
      <c r="A17132" s="307"/>
      <c r="B17132" s="85"/>
      <c r="C17132" s="85"/>
      <c r="D17132" s="85"/>
      <c r="E17132" s="88"/>
      <c r="G17132" s="17"/>
      <c r="I17132" s="43"/>
      <c r="J17132" s="308"/>
      <c r="K17132" s="51"/>
      <c r="N17132" s="309"/>
      <c r="R17132" s="17"/>
      <c r="T17132" s="17"/>
      <c r="V17132" s="17"/>
      <c r="W17132" s="51"/>
    </row>
    <row r="17133">
      <c r="A17133" s="307"/>
      <c r="B17133" s="85"/>
      <c r="C17133" s="85"/>
      <c r="D17133" s="85"/>
      <c r="E17133" s="88"/>
      <c r="G17133" s="17"/>
      <c r="I17133" s="43"/>
      <c r="J17133" s="308"/>
      <c r="K17133" s="51"/>
      <c r="N17133" s="309"/>
      <c r="R17133" s="17"/>
      <c r="T17133" s="17"/>
      <c r="V17133" s="17"/>
      <c r="W17133" s="51"/>
    </row>
    <row r="17134">
      <c r="A17134" s="307"/>
      <c r="B17134" s="85"/>
      <c r="C17134" s="85"/>
      <c r="D17134" s="85"/>
      <c r="E17134" s="88"/>
      <c r="G17134" s="17"/>
      <c r="I17134" s="43"/>
      <c r="J17134" s="308"/>
      <c r="K17134" s="51"/>
      <c r="N17134" s="309"/>
      <c r="R17134" s="17"/>
      <c r="T17134" s="17"/>
      <c r="V17134" s="17"/>
      <c r="W17134" s="51"/>
    </row>
    <row r="17135">
      <c r="A17135" s="307"/>
      <c r="B17135" s="85"/>
      <c r="C17135" s="85"/>
      <c r="D17135" s="85"/>
      <c r="E17135" s="88"/>
      <c r="G17135" s="17"/>
      <c r="I17135" s="43"/>
      <c r="J17135" s="308"/>
      <c r="K17135" s="51"/>
      <c r="N17135" s="309"/>
      <c r="R17135" s="17"/>
      <c r="T17135" s="17"/>
      <c r="V17135" s="17"/>
      <c r="W17135" s="51"/>
    </row>
    <row r="17136">
      <c r="A17136" s="307"/>
      <c r="B17136" s="85"/>
      <c r="C17136" s="85"/>
      <c r="D17136" s="85"/>
      <c r="E17136" s="88"/>
      <c r="G17136" s="17"/>
      <c r="I17136" s="43"/>
      <c r="J17136" s="308"/>
      <c r="K17136" s="51"/>
      <c r="N17136" s="309"/>
      <c r="R17136" s="17"/>
      <c r="T17136" s="17"/>
      <c r="V17136" s="17"/>
      <c r="W17136" s="51"/>
    </row>
    <row r="17137">
      <c r="A17137" s="307"/>
      <c r="B17137" s="85"/>
      <c r="C17137" s="85"/>
      <c r="D17137" s="85"/>
      <c r="E17137" s="88"/>
      <c r="G17137" s="17"/>
      <c r="I17137" s="43"/>
      <c r="J17137" s="308"/>
      <c r="K17137" s="51"/>
      <c r="N17137" s="309"/>
      <c r="R17137" s="17"/>
      <c r="T17137" s="17"/>
      <c r="V17137" s="17"/>
      <c r="W17137" s="51"/>
    </row>
    <row r="17138">
      <c r="A17138" s="307"/>
      <c r="B17138" s="85"/>
      <c r="C17138" s="85"/>
      <c r="D17138" s="85"/>
      <c r="E17138" s="88"/>
      <c r="G17138" s="17"/>
      <c r="I17138" s="43"/>
      <c r="J17138" s="308"/>
      <c r="K17138" s="51"/>
      <c r="N17138" s="309"/>
      <c r="R17138" s="17"/>
      <c r="T17138" s="17"/>
      <c r="V17138" s="17"/>
      <c r="W17138" s="51"/>
    </row>
    <row r="17139">
      <c r="A17139" s="307"/>
      <c r="B17139" s="85"/>
      <c r="C17139" s="85"/>
      <c r="D17139" s="85"/>
      <c r="E17139" s="88"/>
      <c r="G17139" s="17"/>
      <c r="I17139" s="43"/>
      <c r="J17139" s="308"/>
      <c r="K17139" s="51"/>
      <c r="N17139" s="309"/>
      <c r="R17139" s="17"/>
      <c r="T17139" s="17"/>
      <c r="V17139" s="17"/>
      <c r="W17139" s="51"/>
    </row>
    <row r="17140">
      <c r="A17140" s="307"/>
      <c r="B17140" s="85"/>
      <c r="C17140" s="85"/>
      <c r="D17140" s="85"/>
      <c r="E17140" s="88"/>
      <c r="G17140" s="17"/>
      <c r="I17140" s="43"/>
      <c r="J17140" s="308"/>
      <c r="K17140" s="51"/>
      <c r="N17140" s="309"/>
      <c r="R17140" s="17"/>
      <c r="T17140" s="17"/>
      <c r="V17140" s="17"/>
      <c r="W17140" s="51"/>
    </row>
    <row r="17141">
      <c r="A17141" s="307"/>
      <c r="B17141" s="85"/>
      <c r="C17141" s="85"/>
      <c r="D17141" s="85"/>
      <c r="E17141" s="88"/>
      <c r="G17141" s="17"/>
      <c r="I17141" s="43"/>
      <c r="J17141" s="308"/>
      <c r="K17141" s="51"/>
      <c r="N17141" s="309"/>
      <c r="R17141" s="17"/>
      <c r="T17141" s="17"/>
      <c r="V17141" s="17"/>
      <c r="W17141" s="51"/>
    </row>
    <row r="17142">
      <c r="A17142" s="307"/>
      <c r="B17142" s="85"/>
      <c r="C17142" s="85"/>
      <c r="D17142" s="85"/>
      <c r="E17142" s="88"/>
      <c r="G17142" s="17"/>
      <c r="I17142" s="43"/>
      <c r="J17142" s="308"/>
      <c r="K17142" s="51"/>
      <c r="N17142" s="309"/>
      <c r="R17142" s="17"/>
      <c r="T17142" s="17"/>
      <c r="V17142" s="17"/>
      <c r="W17142" s="51"/>
    </row>
    <row r="17143">
      <c r="A17143" s="307"/>
      <c r="B17143" s="85"/>
      <c r="C17143" s="85"/>
      <c r="D17143" s="85"/>
      <c r="E17143" s="88"/>
      <c r="G17143" s="17"/>
      <c r="I17143" s="43"/>
      <c r="J17143" s="308"/>
      <c r="K17143" s="51"/>
      <c r="N17143" s="309"/>
      <c r="R17143" s="17"/>
      <c r="T17143" s="17"/>
      <c r="V17143" s="17"/>
      <c r="W17143" s="51"/>
    </row>
    <row r="17144">
      <c r="A17144" s="307"/>
      <c r="B17144" s="85"/>
      <c r="C17144" s="85"/>
      <c r="D17144" s="85"/>
      <c r="E17144" s="88"/>
      <c r="G17144" s="17"/>
      <c r="I17144" s="43"/>
      <c r="J17144" s="308"/>
      <c r="K17144" s="51"/>
      <c r="N17144" s="309"/>
      <c r="R17144" s="17"/>
      <c r="T17144" s="17"/>
      <c r="V17144" s="17"/>
      <c r="W17144" s="51"/>
    </row>
    <row r="17145">
      <c r="A17145" s="307"/>
      <c r="B17145" s="85"/>
      <c r="C17145" s="85"/>
      <c r="D17145" s="85"/>
      <c r="E17145" s="88"/>
      <c r="G17145" s="17"/>
      <c r="I17145" s="43"/>
      <c r="J17145" s="308"/>
      <c r="K17145" s="51"/>
      <c r="N17145" s="309"/>
      <c r="R17145" s="17"/>
      <c r="T17145" s="17"/>
      <c r="V17145" s="17"/>
      <c r="W17145" s="51"/>
    </row>
    <row r="17146">
      <c r="A17146" s="307"/>
      <c r="B17146" s="85"/>
      <c r="C17146" s="85"/>
      <c r="D17146" s="85"/>
      <c r="E17146" s="88"/>
      <c r="G17146" s="17"/>
      <c r="I17146" s="43"/>
      <c r="J17146" s="308"/>
      <c r="K17146" s="51"/>
      <c r="N17146" s="309"/>
      <c r="R17146" s="17"/>
      <c r="T17146" s="17"/>
      <c r="V17146" s="17"/>
      <c r="W17146" s="51"/>
    </row>
    <row r="17147">
      <c r="A17147" s="307"/>
      <c r="B17147" s="85"/>
      <c r="C17147" s="85"/>
      <c r="D17147" s="85"/>
      <c r="E17147" s="88"/>
      <c r="G17147" s="17"/>
      <c r="I17147" s="43"/>
      <c r="J17147" s="308"/>
      <c r="K17147" s="51"/>
      <c r="N17147" s="309"/>
      <c r="R17147" s="17"/>
      <c r="T17147" s="17"/>
      <c r="V17147" s="17"/>
      <c r="W17147" s="51"/>
    </row>
    <row r="17148">
      <c r="A17148" s="307"/>
      <c r="B17148" s="85"/>
      <c r="C17148" s="85"/>
      <c r="D17148" s="85"/>
      <c r="E17148" s="88"/>
      <c r="G17148" s="17"/>
      <c r="I17148" s="43"/>
      <c r="J17148" s="308"/>
      <c r="K17148" s="51"/>
      <c r="N17148" s="309"/>
      <c r="R17148" s="17"/>
      <c r="T17148" s="17"/>
      <c r="V17148" s="17"/>
      <c r="W17148" s="51"/>
    </row>
    <row r="17149">
      <c r="A17149" s="307"/>
      <c r="B17149" s="85"/>
      <c r="C17149" s="85"/>
      <c r="D17149" s="85"/>
      <c r="E17149" s="88"/>
      <c r="G17149" s="17"/>
      <c r="I17149" s="43"/>
      <c r="J17149" s="308"/>
      <c r="K17149" s="51"/>
      <c r="N17149" s="309"/>
      <c r="R17149" s="17"/>
      <c r="T17149" s="17"/>
      <c r="V17149" s="17"/>
      <c r="W17149" s="51"/>
    </row>
    <row r="17150">
      <c r="A17150" s="307"/>
      <c r="B17150" s="85"/>
      <c r="C17150" s="85"/>
      <c r="D17150" s="85"/>
      <c r="E17150" s="88"/>
      <c r="G17150" s="17"/>
      <c r="I17150" s="43"/>
      <c r="J17150" s="308"/>
      <c r="K17150" s="51"/>
      <c r="N17150" s="309"/>
      <c r="R17150" s="17"/>
      <c r="T17150" s="17"/>
      <c r="V17150" s="17"/>
      <c r="W17150" s="51"/>
    </row>
    <row r="17151">
      <c r="A17151" s="307"/>
      <c r="B17151" s="85"/>
      <c r="C17151" s="85"/>
      <c r="D17151" s="85"/>
      <c r="E17151" s="88"/>
      <c r="G17151" s="17"/>
      <c r="I17151" s="43"/>
      <c r="J17151" s="308"/>
      <c r="K17151" s="51"/>
      <c r="N17151" s="309"/>
      <c r="R17151" s="17"/>
      <c r="T17151" s="17"/>
      <c r="V17151" s="17"/>
      <c r="W17151" s="51"/>
    </row>
    <row r="17152">
      <c r="A17152" s="307"/>
      <c r="B17152" s="85"/>
      <c r="C17152" s="85"/>
      <c r="D17152" s="85"/>
      <c r="E17152" s="88"/>
      <c r="G17152" s="17"/>
      <c r="I17152" s="43"/>
      <c r="J17152" s="308"/>
      <c r="K17152" s="51"/>
      <c r="N17152" s="309"/>
      <c r="R17152" s="17"/>
      <c r="T17152" s="17"/>
      <c r="V17152" s="17"/>
      <c r="W17152" s="51"/>
    </row>
    <row r="17153">
      <c r="A17153" s="307"/>
      <c r="B17153" s="85"/>
      <c r="C17153" s="85"/>
      <c r="D17153" s="85"/>
      <c r="E17153" s="88"/>
      <c r="G17153" s="17"/>
      <c r="I17153" s="43"/>
      <c r="J17153" s="308"/>
      <c r="K17153" s="51"/>
      <c r="N17153" s="309"/>
      <c r="R17153" s="17"/>
      <c r="T17153" s="17"/>
      <c r="V17153" s="17"/>
      <c r="W17153" s="51"/>
    </row>
    <row r="17154">
      <c r="A17154" s="307"/>
      <c r="B17154" s="85"/>
      <c r="C17154" s="85"/>
      <c r="D17154" s="85"/>
      <c r="E17154" s="88"/>
      <c r="G17154" s="17"/>
      <c r="I17154" s="43"/>
      <c r="J17154" s="308"/>
      <c r="K17154" s="51"/>
      <c r="N17154" s="309"/>
      <c r="R17154" s="17"/>
      <c r="T17154" s="17"/>
      <c r="V17154" s="17"/>
      <c r="W17154" s="51"/>
    </row>
    <row r="17155">
      <c r="A17155" s="307"/>
      <c r="B17155" s="85"/>
      <c r="C17155" s="85"/>
      <c r="D17155" s="85"/>
      <c r="E17155" s="88"/>
      <c r="G17155" s="17"/>
      <c r="I17155" s="43"/>
      <c r="J17155" s="308"/>
      <c r="K17155" s="51"/>
      <c r="N17155" s="309"/>
      <c r="R17155" s="17"/>
      <c r="T17155" s="17"/>
      <c r="V17155" s="17"/>
      <c r="W17155" s="51"/>
    </row>
    <row r="17156">
      <c r="A17156" s="307"/>
      <c r="B17156" s="85"/>
      <c r="C17156" s="85"/>
      <c r="D17156" s="85"/>
      <c r="E17156" s="88"/>
      <c r="G17156" s="17"/>
      <c r="I17156" s="43"/>
      <c r="J17156" s="308"/>
      <c r="K17156" s="51"/>
      <c r="N17156" s="309"/>
      <c r="R17156" s="17"/>
      <c r="T17156" s="17"/>
      <c r="V17156" s="17"/>
      <c r="W17156" s="51"/>
    </row>
    <row r="17157">
      <c r="A17157" s="307"/>
      <c r="B17157" s="85"/>
      <c r="C17157" s="85"/>
      <c r="D17157" s="85"/>
      <c r="E17157" s="88"/>
      <c r="G17157" s="17"/>
      <c r="I17157" s="43"/>
      <c r="J17157" s="308"/>
      <c r="K17157" s="51"/>
      <c r="N17157" s="309"/>
      <c r="R17157" s="17"/>
      <c r="T17157" s="17"/>
      <c r="V17157" s="17"/>
      <c r="W17157" s="51"/>
    </row>
    <row r="17158">
      <c r="A17158" s="307"/>
      <c r="B17158" s="85"/>
      <c r="C17158" s="85"/>
      <c r="D17158" s="85"/>
      <c r="E17158" s="88"/>
      <c r="G17158" s="17"/>
      <c r="I17158" s="43"/>
      <c r="J17158" s="308"/>
      <c r="K17158" s="51"/>
      <c r="N17158" s="309"/>
      <c r="R17158" s="17"/>
      <c r="T17158" s="17"/>
      <c r="V17158" s="17"/>
      <c r="W17158" s="51"/>
    </row>
    <row r="17159">
      <c r="A17159" s="307"/>
      <c r="B17159" s="85"/>
      <c r="C17159" s="85"/>
      <c r="D17159" s="85"/>
      <c r="E17159" s="88"/>
      <c r="G17159" s="17"/>
      <c r="I17159" s="43"/>
      <c r="J17159" s="308"/>
      <c r="K17159" s="51"/>
      <c r="N17159" s="309"/>
      <c r="R17159" s="17"/>
      <c r="T17159" s="17"/>
      <c r="V17159" s="17"/>
      <c r="W17159" s="51"/>
    </row>
    <row r="17160">
      <c r="A17160" s="307"/>
      <c r="B17160" s="85"/>
      <c r="C17160" s="85"/>
      <c r="D17160" s="85"/>
      <c r="E17160" s="88"/>
      <c r="G17160" s="17"/>
      <c r="I17160" s="43"/>
      <c r="J17160" s="308"/>
      <c r="K17160" s="51"/>
      <c r="N17160" s="309"/>
      <c r="R17160" s="17"/>
      <c r="T17160" s="17"/>
      <c r="V17160" s="17"/>
      <c r="W17160" s="51"/>
    </row>
    <row r="17161">
      <c r="A17161" s="307"/>
      <c r="B17161" s="85"/>
      <c r="C17161" s="85"/>
      <c r="D17161" s="85"/>
      <c r="E17161" s="88"/>
      <c r="G17161" s="17"/>
      <c r="I17161" s="43"/>
      <c r="J17161" s="308"/>
      <c r="K17161" s="51"/>
      <c r="N17161" s="309"/>
      <c r="R17161" s="17"/>
      <c r="T17161" s="17"/>
      <c r="V17161" s="17"/>
      <c r="W17161" s="51"/>
    </row>
    <row r="17162">
      <c r="A17162" s="307"/>
      <c r="B17162" s="85"/>
      <c r="C17162" s="85"/>
      <c r="D17162" s="85"/>
      <c r="E17162" s="88"/>
      <c r="G17162" s="17"/>
      <c r="I17162" s="43"/>
      <c r="J17162" s="308"/>
      <c r="K17162" s="51"/>
      <c r="N17162" s="309"/>
      <c r="R17162" s="17"/>
      <c r="T17162" s="17"/>
      <c r="V17162" s="17"/>
      <c r="W17162" s="51"/>
    </row>
    <row r="17163">
      <c r="A17163" s="307"/>
      <c r="B17163" s="85"/>
      <c r="C17163" s="85"/>
      <c r="D17163" s="85"/>
      <c r="E17163" s="88"/>
      <c r="G17163" s="17"/>
      <c r="I17163" s="43"/>
      <c r="J17163" s="308"/>
      <c r="K17163" s="51"/>
      <c r="N17163" s="309"/>
      <c r="R17163" s="17"/>
      <c r="T17163" s="17"/>
      <c r="V17163" s="17"/>
      <c r="W17163" s="51"/>
    </row>
    <row r="17164">
      <c r="A17164" s="307"/>
      <c r="B17164" s="85"/>
      <c r="C17164" s="85"/>
      <c r="D17164" s="85"/>
      <c r="E17164" s="88"/>
      <c r="G17164" s="17"/>
      <c r="I17164" s="43"/>
      <c r="J17164" s="308"/>
      <c r="K17164" s="51"/>
      <c r="N17164" s="309"/>
      <c r="R17164" s="17"/>
      <c r="T17164" s="17"/>
      <c r="V17164" s="17"/>
      <c r="W17164" s="51"/>
    </row>
    <row r="17165">
      <c r="A17165" s="307"/>
      <c r="B17165" s="85"/>
      <c r="C17165" s="85"/>
      <c r="D17165" s="85"/>
      <c r="E17165" s="88"/>
      <c r="G17165" s="17"/>
      <c r="I17165" s="43"/>
      <c r="J17165" s="308"/>
      <c r="K17165" s="51"/>
      <c r="N17165" s="309"/>
      <c r="R17165" s="17"/>
      <c r="T17165" s="17"/>
      <c r="V17165" s="17"/>
      <c r="W17165" s="51"/>
    </row>
    <row r="17166">
      <c r="A17166" s="307"/>
      <c r="B17166" s="85"/>
      <c r="C17166" s="85"/>
      <c r="D17166" s="85"/>
      <c r="E17166" s="88"/>
      <c r="G17166" s="17"/>
      <c r="I17166" s="43"/>
      <c r="J17166" s="308"/>
      <c r="K17166" s="51"/>
      <c r="N17166" s="309"/>
      <c r="R17166" s="17"/>
      <c r="T17166" s="17"/>
      <c r="V17166" s="17"/>
      <c r="W17166" s="51"/>
    </row>
    <row r="17167">
      <c r="A17167" s="307"/>
      <c r="B17167" s="85"/>
      <c r="C17167" s="85"/>
      <c r="D17167" s="85"/>
      <c r="E17167" s="88"/>
      <c r="G17167" s="17"/>
      <c r="I17167" s="43"/>
      <c r="J17167" s="308"/>
      <c r="K17167" s="51"/>
      <c r="N17167" s="309"/>
      <c r="R17167" s="17"/>
      <c r="T17167" s="17"/>
      <c r="V17167" s="17"/>
      <c r="W17167" s="51"/>
    </row>
    <row r="17168">
      <c r="A17168" s="307"/>
      <c r="B17168" s="85"/>
      <c r="C17168" s="85"/>
      <c r="D17168" s="85"/>
      <c r="E17168" s="88"/>
      <c r="G17168" s="17"/>
      <c r="I17168" s="43"/>
      <c r="J17168" s="308"/>
      <c r="K17168" s="51"/>
      <c r="N17168" s="309"/>
      <c r="R17168" s="17"/>
      <c r="T17168" s="17"/>
      <c r="V17168" s="17"/>
      <c r="W17168" s="51"/>
    </row>
    <row r="17169">
      <c r="A17169" s="307"/>
      <c r="B17169" s="85"/>
      <c r="C17169" s="85"/>
      <c r="D17169" s="85"/>
      <c r="E17169" s="88"/>
      <c r="G17169" s="17"/>
      <c r="I17169" s="43"/>
      <c r="J17169" s="308"/>
      <c r="K17169" s="51"/>
      <c r="N17169" s="309"/>
      <c r="R17169" s="17"/>
      <c r="T17169" s="17"/>
      <c r="V17169" s="17"/>
      <c r="W17169" s="51"/>
    </row>
    <row r="17170">
      <c r="A17170" s="307"/>
      <c r="B17170" s="85"/>
      <c r="C17170" s="85"/>
      <c r="D17170" s="85"/>
      <c r="E17170" s="88"/>
      <c r="G17170" s="17"/>
      <c r="I17170" s="43"/>
      <c r="J17170" s="308"/>
      <c r="K17170" s="51"/>
      <c r="N17170" s="309"/>
      <c r="R17170" s="17"/>
      <c r="T17170" s="17"/>
      <c r="V17170" s="17"/>
      <c r="W17170" s="51"/>
    </row>
    <row r="17171">
      <c r="A17171" s="307"/>
      <c r="B17171" s="85"/>
      <c r="C17171" s="85"/>
      <c r="D17171" s="85"/>
      <c r="E17171" s="88"/>
      <c r="G17171" s="17"/>
      <c r="I17171" s="43"/>
      <c r="J17171" s="308"/>
      <c r="K17171" s="51"/>
      <c r="N17171" s="309"/>
      <c r="R17171" s="17"/>
      <c r="T17171" s="17"/>
      <c r="V17171" s="17"/>
      <c r="W17171" s="51"/>
    </row>
    <row r="17172">
      <c r="A17172" s="307"/>
      <c r="B17172" s="85"/>
      <c r="C17172" s="85"/>
      <c r="D17172" s="85"/>
      <c r="E17172" s="88"/>
      <c r="G17172" s="17"/>
      <c r="I17172" s="43"/>
      <c r="J17172" s="308"/>
      <c r="K17172" s="51"/>
      <c r="N17172" s="309"/>
      <c r="R17172" s="17"/>
      <c r="T17172" s="17"/>
      <c r="V17172" s="17"/>
      <c r="W17172" s="51"/>
    </row>
    <row r="17173">
      <c r="A17173" s="307"/>
      <c r="B17173" s="85"/>
      <c r="C17173" s="85"/>
      <c r="D17173" s="85"/>
      <c r="E17173" s="88"/>
      <c r="G17173" s="17"/>
      <c r="I17173" s="43"/>
      <c r="J17173" s="308"/>
      <c r="K17173" s="51"/>
      <c r="N17173" s="309"/>
      <c r="R17173" s="17"/>
      <c r="T17173" s="17"/>
      <c r="V17173" s="17"/>
      <c r="W17173" s="51"/>
    </row>
    <row r="17174">
      <c r="A17174" s="307"/>
      <c r="B17174" s="85"/>
      <c r="C17174" s="85"/>
      <c r="D17174" s="85"/>
      <c r="E17174" s="88"/>
      <c r="G17174" s="17"/>
      <c r="I17174" s="43"/>
      <c r="J17174" s="308"/>
      <c r="K17174" s="51"/>
      <c r="N17174" s="309"/>
      <c r="R17174" s="17"/>
      <c r="T17174" s="17"/>
      <c r="V17174" s="17"/>
      <c r="W17174" s="51"/>
    </row>
    <row r="17175">
      <c r="A17175" s="307"/>
      <c r="B17175" s="85"/>
      <c r="C17175" s="85"/>
      <c r="D17175" s="85"/>
      <c r="E17175" s="88"/>
      <c r="G17175" s="17"/>
      <c r="I17175" s="43"/>
      <c r="J17175" s="308"/>
      <c r="K17175" s="51"/>
      <c r="N17175" s="309"/>
      <c r="R17175" s="17"/>
      <c r="T17175" s="17"/>
      <c r="V17175" s="17"/>
      <c r="W17175" s="51"/>
    </row>
    <row r="17176">
      <c r="A17176" s="307"/>
      <c r="B17176" s="85"/>
      <c r="C17176" s="85"/>
      <c r="D17176" s="85"/>
      <c r="E17176" s="88"/>
      <c r="G17176" s="17"/>
      <c r="I17176" s="43"/>
      <c r="J17176" s="308"/>
      <c r="K17176" s="51"/>
      <c r="N17176" s="309"/>
      <c r="R17176" s="17"/>
      <c r="T17176" s="17"/>
      <c r="V17176" s="17"/>
      <c r="W17176" s="51"/>
    </row>
    <row r="17177">
      <c r="A17177" s="307"/>
      <c r="B17177" s="85"/>
      <c r="C17177" s="85"/>
      <c r="D17177" s="85"/>
      <c r="E17177" s="88"/>
      <c r="G17177" s="17"/>
      <c r="I17177" s="43"/>
      <c r="J17177" s="308"/>
      <c r="K17177" s="51"/>
      <c r="N17177" s="309"/>
      <c r="R17177" s="17"/>
      <c r="T17177" s="17"/>
      <c r="V17177" s="17"/>
      <c r="W17177" s="51"/>
    </row>
    <row r="17178">
      <c r="A17178" s="307"/>
      <c r="B17178" s="85"/>
      <c r="C17178" s="85"/>
      <c r="D17178" s="85"/>
      <c r="E17178" s="88"/>
      <c r="G17178" s="17"/>
      <c r="I17178" s="43"/>
      <c r="J17178" s="308"/>
      <c r="K17178" s="51"/>
      <c r="N17178" s="309"/>
      <c r="R17178" s="17"/>
      <c r="T17178" s="17"/>
      <c r="V17178" s="17"/>
      <c r="W17178" s="51"/>
    </row>
    <row r="17179">
      <c r="A17179" s="307"/>
      <c r="B17179" s="85"/>
      <c r="C17179" s="85"/>
      <c r="D17179" s="85"/>
      <c r="E17179" s="88"/>
      <c r="G17179" s="17"/>
      <c r="I17179" s="43"/>
      <c r="J17179" s="308"/>
      <c r="K17179" s="51"/>
      <c r="N17179" s="309"/>
      <c r="R17179" s="17"/>
      <c r="T17179" s="17"/>
      <c r="V17179" s="17"/>
      <c r="W17179" s="51"/>
    </row>
    <row r="17180">
      <c r="A17180" s="307"/>
      <c r="B17180" s="85"/>
      <c r="C17180" s="85"/>
      <c r="D17180" s="85"/>
      <c r="E17180" s="88"/>
      <c r="G17180" s="17"/>
      <c r="I17180" s="43"/>
      <c r="J17180" s="308"/>
      <c r="K17180" s="51"/>
      <c r="N17180" s="309"/>
      <c r="R17180" s="17"/>
      <c r="T17180" s="17"/>
      <c r="V17180" s="17"/>
      <c r="W17180" s="51"/>
    </row>
    <row r="17181">
      <c r="A17181" s="307"/>
      <c r="B17181" s="85"/>
      <c r="C17181" s="85"/>
      <c r="D17181" s="85"/>
      <c r="E17181" s="88"/>
      <c r="G17181" s="17"/>
      <c r="I17181" s="43"/>
      <c r="J17181" s="308"/>
      <c r="K17181" s="51"/>
      <c r="N17181" s="309"/>
      <c r="R17181" s="17"/>
      <c r="T17181" s="17"/>
      <c r="V17181" s="17"/>
      <c r="W17181" s="51"/>
    </row>
    <row r="17182">
      <c r="A17182" s="307"/>
      <c r="B17182" s="85"/>
      <c r="C17182" s="85"/>
      <c r="D17182" s="85"/>
      <c r="E17182" s="88"/>
      <c r="G17182" s="17"/>
      <c r="I17182" s="43"/>
      <c r="J17182" s="308"/>
      <c r="K17182" s="51"/>
      <c r="N17182" s="309"/>
      <c r="R17182" s="17"/>
      <c r="T17182" s="17"/>
      <c r="V17182" s="17"/>
      <c r="W17182" s="51"/>
    </row>
    <row r="17183">
      <c r="A17183" s="307"/>
      <c r="B17183" s="85"/>
      <c r="C17183" s="85"/>
      <c r="D17183" s="85"/>
      <c r="E17183" s="88"/>
      <c r="G17183" s="17"/>
      <c r="I17183" s="43"/>
      <c r="J17183" s="308"/>
      <c r="K17183" s="51"/>
      <c r="N17183" s="309"/>
      <c r="R17183" s="17"/>
      <c r="T17183" s="17"/>
      <c r="V17183" s="17"/>
      <c r="W17183" s="51"/>
    </row>
    <row r="17184">
      <c r="A17184" s="307"/>
      <c r="B17184" s="85"/>
      <c r="C17184" s="85"/>
      <c r="D17184" s="85"/>
      <c r="E17184" s="88"/>
      <c r="G17184" s="17"/>
      <c r="I17184" s="43"/>
      <c r="J17184" s="308"/>
      <c r="K17184" s="51"/>
      <c r="N17184" s="309"/>
      <c r="R17184" s="17"/>
      <c r="T17184" s="17"/>
      <c r="V17184" s="17"/>
      <c r="W17184" s="51"/>
    </row>
    <row r="17185">
      <c r="A17185" s="307"/>
      <c r="B17185" s="85"/>
      <c r="C17185" s="85"/>
      <c r="D17185" s="85"/>
      <c r="E17185" s="88"/>
      <c r="G17185" s="17"/>
      <c r="I17185" s="43"/>
      <c r="J17185" s="308"/>
      <c r="K17185" s="51"/>
      <c r="N17185" s="309"/>
      <c r="R17185" s="17"/>
      <c r="T17185" s="17"/>
      <c r="V17185" s="17"/>
      <c r="W17185" s="51"/>
    </row>
    <row r="17186">
      <c r="A17186" s="307"/>
      <c r="B17186" s="85"/>
      <c r="C17186" s="85"/>
      <c r="D17186" s="85"/>
      <c r="E17186" s="88"/>
      <c r="G17186" s="17"/>
      <c r="I17186" s="43"/>
      <c r="J17186" s="308"/>
      <c r="K17186" s="51"/>
      <c r="N17186" s="309"/>
      <c r="R17186" s="17"/>
      <c r="T17186" s="17"/>
      <c r="V17186" s="17"/>
      <c r="W17186" s="51"/>
    </row>
    <row r="17187">
      <c r="A17187" s="307"/>
      <c r="B17187" s="85"/>
      <c r="C17187" s="85"/>
      <c r="D17187" s="85"/>
      <c r="E17187" s="88"/>
      <c r="G17187" s="17"/>
      <c r="I17187" s="43"/>
      <c r="J17187" s="308"/>
      <c r="K17187" s="51"/>
      <c r="N17187" s="309"/>
      <c r="R17187" s="17"/>
      <c r="T17187" s="17"/>
      <c r="V17187" s="17"/>
      <c r="W17187" s="51"/>
    </row>
    <row r="17188">
      <c r="A17188" s="307"/>
      <c r="B17188" s="85"/>
      <c r="C17188" s="85"/>
      <c r="D17188" s="85"/>
      <c r="E17188" s="88"/>
      <c r="G17188" s="17"/>
      <c r="I17188" s="43"/>
      <c r="J17188" s="308"/>
      <c r="K17188" s="51"/>
      <c r="N17188" s="309"/>
      <c r="R17188" s="17"/>
      <c r="T17188" s="17"/>
      <c r="V17188" s="17"/>
      <c r="W17188" s="51"/>
    </row>
    <row r="17189">
      <c r="A17189" s="307"/>
      <c r="B17189" s="85"/>
      <c r="C17189" s="85"/>
      <c r="D17189" s="85"/>
      <c r="E17189" s="88"/>
      <c r="G17189" s="17"/>
      <c r="I17189" s="43"/>
      <c r="J17189" s="308"/>
      <c r="K17189" s="51"/>
      <c r="N17189" s="309"/>
      <c r="R17189" s="17"/>
      <c r="T17189" s="17"/>
      <c r="V17189" s="17"/>
      <c r="W17189" s="51"/>
    </row>
    <row r="17190">
      <c r="A17190" s="307"/>
      <c r="B17190" s="85"/>
      <c r="C17190" s="85"/>
      <c r="D17190" s="85"/>
      <c r="E17190" s="88"/>
      <c r="G17190" s="17"/>
      <c r="I17190" s="43"/>
      <c r="J17190" s="308"/>
      <c r="K17190" s="51"/>
      <c r="N17190" s="309"/>
      <c r="R17190" s="17"/>
      <c r="T17190" s="17"/>
      <c r="V17190" s="17"/>
      <c r="W17190" s="51"/>
    </row>
    <row r="17191">
      <c r="A17191" s="307"/>
      <c r="B17191" s="85"/>
      <c r="C17191" s="85"/>
      <c r="D17191" s="85"/>
      <c r="E17191" s="88"/>
      <c r="G17191" s="17"/>
      <c r="I17191" s="43"/>
      <c r="J17191" s="308"/>
      <c r="K17191" s="51"/>
      <c r="N17191" s="309"/>
      <c r="R17191" s="17"/>
      <c r="T17191" s="17"/>
      <c r="V17191" s="17"/>
      <c r="W17191" s="51"/>
    </row>
    <row r="17192">
      <c r="A17192" s="307"/>
      <c r="B17192" s="85"/>
      <c r="C17192" s="85"/>
      <c r="D17192" s="85"/>
      <c r="E17192" s="88"/>
      <c r="G17192" s="17"/>
      <c r="I17192" s="43"/>
      <c r="J17192" s="308"/>
      <c r="K17192" s="51"/>
      <c r="N17192" s="309"/>
      <c r="R17192" s="17"/>
      <c r="T17192" s="17"/>
      <c r="V17192" s="17"/>
      <c r="W17192" s="51"/>
    </row>
    <row r="17193">
      <c r="A17193" s="307"/>
      <c r="B17193" s="85"/>
      <c r="C17193" s="85"/>
      <c r="D17193" s="85"/>
      <c r="E17193" s="88"/>
      <c r="G17193" s="17"/>
      <c r="I17193" s="43"/>
      <c r="J17193" s="308"/>
      <c r="K17193" s="51"/>
      <c r="N17193" s="309"/>
      <c r="R17193" s="17"/>
      <c r="T17193" s="17"/>
      <c r="V17193" s="17"/>
      <c r="W17193" s="51"/>
    </row>
    <row r="17194">
      <c r="A17194" s="307"/>
      <c r="B17194" s="85"/>
      <c r="C17194" s="85"/>
      <c r="D17194" s="85"/>
      <c r="E17194" s="88"/>
      <c r="G17194" s="17"/>
      <c r="I17194" s="43"/>
      <c r="J17194" s="308"/>
      <c r="K17194" s="51"/>
      <c r="N17194" s="309"/>
      <c r="R17194" s="17"/>
      <c r="T17194" s="17"/>
      <c r="V17194" s="17"/>
      <c r="W17194" s="51"/>
    </row>
    <row r="17195">
      <c r="A17195" s="307"/>
      <c r="B17195" s="85"/>
      <c r="C17195" s="85"/>
      <c r="D17195" s="85"/>
      <c r="E17195" s="88"/>
      <c r="G17195" s="17"/>
      <c r="I17195" s="43"/>
      <c r="J17195" s="308"/>
      <c r="K17195" s="51"/>
      <c r="N17195" s="309"/>
      <c r="R17195" s="17"/>
      <c r="T17195" s="17"/>
      <c r="V17195" s="17"/>
      <c r="W17195" s="51"/>
    </row>
    <row r="17196">
      <c r="A17196" s="307"/>
      <c r="B17196" s="85"/>
      <c r="C17196" s="85"/>
      <c r="D17196" s="85"/>
      <c r="E17196" s="88"/>
      <c r="G17196" s="17"/>
      <c r="I17196" s="43"/>
      <c r="J17196" s="308"/>
      <c r="K17196" s="51"/>
      <c r="N17196" s="309"/>
      <c r="R17196" s="17"/>
      <c r="T17196" s="17"/>
      <c r="V17196" s="17"/>
      <c r="W17196" s="51"/>
    </row>
    <row r="17197">
      <c r="A17197" s="307"/>
      <c r="B17197" s="85"/>
      <c r="C17197" s="85"/>
      <c r="D17197" s="85"/>
      <c r="E17197" s="88"/>
      <c r="G17197" s="17"/>
      <c r="I17197" s="43"/>
      <c r="J17197" s="308"/>
      <c r="K17197" s="51"/>
      <c r="N17197" s="309"/>
      <c r="R17197" s="17"/>
      <c r="T17197" s="17"/>
      <c r="V17197" s="17"/>
      <c r="W17197" s="51"/>
    </row>
    <row r="17198">
      <c r="A17198" s="307"/>
      <c r="B17198" s="85"/>
      <c r="C17198" s="85"/>
      <c r="D17198" s="85"/>
      <c r="E17198" s="88"/>
      <c r="G17198" s="17"/>
      <c r="I17198" s="43"/>
      <c r="J17198" s="308"/>
      <c r="K17198" s="51"/>
      <c r="N17198" s="309"/>
      <c r="R17198" s="17"/>
      <c r="T17198" s="17"/>
      <c r="V17198" s="17"/>
      <c r="W17198" s="51"/>
    </row>
    <row r="17199">
      <c r="A17199" s="307"/>
      <c r="B17199" s="85"/>
      <c r="C17199" s="85"/>
      <c r="D17199" s="85"/>
      <c r="E17199" s="88"/>
      <c r="G17199" s="17"/>
      <c r="I17199" s="43"/>
      <c r="J17199" s="308"/>
      <c r="K17199" s="51"/>
      <c r="N17199" s="309"/>
      <c r="R17199" s="17"/>
      <c r="T17199" s="17"/>
      <c r="V17199" s="17"/>
      <c r="W17199" s="51"/>
    </row>
    <row r="17200">
      <c r="A17200" s="307"/>
      <c r="B17200" s="85"/>
      <c r="C17200" s="85"/>
      <c r="D17200" s="85"/>
      <c r="E17200" s="88"/>
      <c r="G17200" s="17"/>
      <c r="I17200" s="43"/>
      <c r="J17200" s="308"/>
      <c r="K17200" s="51"/>
      <c r="N17200" s="309"/>
      <c r="R17200" s="17"/>
      <c r="T17200" s="17"/>
      <c r="V17200" s="17"/>
      <c r="W17200" s="51"/>
    </row>
    <row r="17201">
      <c r="A17201" s="307"/>
      <c r="B17201" s="85"/>
      <c r="C17201" s="85"/>
      <c r="D17201" s="85"/>
      <c r="E17201" s="88"/>
      <c r="G17201" s="17"/>
      <c r="I17201" s="43"/>
      <c r="J17201" s="308"/>
      <c r="K17201" s="51"/>
      <c r="N17201" s="309"/>
      <c r="R17201" s="17"/>
      <c r="T17201" s="17"/>
      <c r="V17201" s="17"/>
      <c r="W17201" s="51"/>
    </row>
    <row r="17202">
      <c r="A17202" s="307"/>
      <c r="B17202" s="85"/>
      <c r="C17202" s="85"/>
      <c r="D17202" s="85"/>
      <c r="E17202" s="88"/>
      <c r="G17202" s="17"/>
      <c r="I17202" s="43"/>
      <c r="J17202" s="308"/>
      <c r="K17202" s="51"/>
      <c r="N17202" s="309"/>
      <c r="R17202" s="17"/>
      <c r="T17202" s="17"/>
      <c r="V17202" s="17"/>
      <c r="W17202" s="51"/>
    </row>
    <row r="17203">
      <c r="A17203" s="307"/>
      <c r="B17203" s="85"/>
      <c r="C17203" s="85"/>
      <c r="D17203" s="85"/>
      <c r="E17203" s="88"/>
      <c r="G17203" s="17"/>
      <c r="I17203" s="43"/>
      <c r="J17203" s="308"/>
      <c r="K17203" s="51"/>
      <c r="N17203" s="309"/>
      <c r="R17203" s="17"/>
      <c r="T17203" s="17"/>
      <c r="V17203" s="17"/>
      <c r="W17203" s="51"/>
    </row>
    <row r="17204">
      <c r="A17204" s="307"/>
      <c r="B17204" s="85"/>
      <c r="C17204" s="85"/>
      <c r="D17204" s="85"/>
      <c r="E17204" s="88"/>
      <c r="G17204" s="17"/>
      <c r="I17204" s="43"/>
      <c r="J17204" s="308"/>
      <c r="K17204" s="51"/>
      <c r="N17204" s="309"/>
      <c r="R17204" s="17"/>
      <c r="T17204" s="17"/>
      <c r="V17204" s="17"/>
      <c r="W17204" s="51"/>
    </row>
    <row r="17205">
      <c r="A17205" s="307"/>
      <c r="B17205" s="85"/>
      <c r="C17205" s="85"/>
      <c r="D17205" s="85"/>
      <c r="E17205" s="88"/>
      <c r="G17205" s="17"/>
      <c r="I17205" s="43"/>
      <c r="J17205" s="308"/>
      <c r="K17205" s="51"/>
      <c r="N17205" s="309"/>
      <c r="R17205" s="17"/>
      <c r="T17205" s="17"/>
      <c r="V17205" s="17"/>
      <c r="W17205" s="51"/>
    </row>
    <row r="17206">
      <c r="A17206" s="307"/>
      <c r="B17206" s="85"/>
      <c r="C17206" s="85"/>
      <c r="D17206" s="85"/>
      <c r="E17206" s="88"/>
      <c r="G17206" s="17"/>
      <c r="I17206" s="43"/>
      <c r="J17206" s="308"/>
      <c r="K17206" s="51"/>
      <c r="N17206" s="309"/>
      <c r="R17206" s="17"/>
      <c r="T17206" s="17"/>
      <c r="V17206" s="17"/>
      <c r="W17206" s="51"/>
    </row>
    <row r="17207">
      <c r="A17207" s="307"/>
      <c r="B17207" s="85"/>
      <c r="C17207" s="85"/>
      <c r="D17207" s="85"/>
      <c r="E17207" s="88"/>
      <c r="G17207" s="17"/>
      <c r="I17207" s="43"/>
      <c r="J17207" s="308"/>
      <c r="K17207" s="51"/>
      <c r="N17207" s="309"/>
      <c r="R17207" s="17"/>
      <c r="T17207" s="17"/>
      <c r="V17207" s="17"/>
      <c r="W17207" s="51"/>
    </row>
    <row r="17208">
      <c r="A17208" s="307"/>
      <c r="B17208" s="85"/>
      <c r="C17208" s="85"/>
      <c r="D17208" s="85"/>
      <c r="E17208" s="88"/>
      <c r="G17208" s="17"/>
      <c r="I17208" s="43"/>
      <c r="J17208" s="308"/>
      <c r="K17208" s="51"/>
      <c r="N17208" s="309"/>
      <c r="R17208" s="17"/>
      <c r="T17208" s="17"/>
      <c r="V17208" s="17"/>
      <c r="W17208" s="51"/>
    </row>
    <row r="17209">
      <c r="A17209" s="307"/>
      <c r="B17209" s="85"/>
      <c r="C17209" s="85"/>
      <c r="D17209" s="85"/>
      <c r="E17209" s="88"/>
      <c r="G17209" s="17"/>
      <c r="I17209" s="43"/>
      <c r="J17209" s="308"/>
      <c r="K17209" s="51"/>
      <c r="N17209" s="309"/>
      <c r="R17209" s="17"/>
      <c r="T17209" s="17"/>
      <c r="V17209" s="17"/>
      <c r="W17209" s="51"/>
    </row>
    <row r="17210">
      <c r="A17210" s="307"/>
      <c r="B17210" s="85"/>
      <c r="C17210" s="85"/>
      <c r="D17210" s="85"/>
      <c r="E17210" s="88"/>
      <c r="G17210" s="17"/>
      <c r="I17210" s="43"/>
      <c r="J17210" s="308"/>
      <c r="K17210" s="51"/>
      <c r="N17210" s="309"/>
      <c r="R17210" s="17"/>
      <c r="T17210" s="17"/>
      <c r="V17210" s="17"/>
      <c r="W17210" s="51"/>
    </row>
    <row r="17211">
      <c r="A17211" s="307"/>
      <c r="B17211" s="85"/>
      <c r="C17211" s="85"/>
      <c r="D17211" s="85"/>
      <c r="E17211" s="88"/>
      <c r="G17211" s="17"/>
      <c r="I17211" s="43"/>
      <c r="J17211" s="308"/>
      <c r="K17211" s="51"/>
      <c r="N17211" s="309"/>
      <c r="R17211" s="17"/>
      <c r="T17211" s="17"/>
      <c r="V17211" s="17"/>
      <c r="W17211" s="51"/>
    </row>
    <row r="17212">
      <c r="A17212" s="307"/>
      <c r="B17212" s="85"/>
      <c r="C17212" s="85"/>
      <c r="D17212" s="85"/>
      <c r="E17212" s="88"/>
      <c r="G17212" s="17"/>
      <c r="I17212" s="43"/>
      <c r="J17212" s="308"/>
      <c r="K17212" s="51"/>
      <c r="N17212" s="309"/>
      <c r="R17212" s="17"/>
      <c r="T17212" s="17"/>
      <c r="V17212" s="17"/>
      <c r="W17212" s="51"/>
    </row>
    <row r="17213">
      <c r="A17213" s="307"/>
      <c r="B17213" s="85"/>
      <c r="C17213" s="85"/>
      <c r="D17213" s="85"/>
      <c r="E17213" s="88"/>
      <c r="G17213" s="17"/>
      <c r="I17213" s="43"/>
      <c r="J17213" s="308"/>
      <c r="K17213" s="51"/>
      <c r="N17213" s="309"/>
      <c r="R17213" s="17"/>
      <c r="T17213" s="17"/>
      <c r="V17213" s="17"/>
      <c r="W17213" s="51"/>
    </row>
    <row r="17214">
      <c r="A17214" s="307"/>
      <c r="B17214" s="85"/>
      <c r="C17214" s="85"/>
      <c r="D17214" s="85"/>
      <c r="E17214" s="88"/>
      <c r="G17214" s="17"/>
      <c r="I17214" s="43"/>
      <c r="J17214" s="308"/>
      <c r="K17214" s="51"/>
      <c r="N17214" s="309"/>
      <c r="R17214" s="17"/>
      <c r="T17214" s="17"/>
      <c r="V17214" s="17"/>
      <c r="W17214" s="51"/>
    </row>
    <row r="17215">
      <c r="A17215" s="307"/>
      <c r="B17215" s="85"/>
      <c r="C17215" s="85"/>
      <c r="D17215" s="85"/>
      <c r="E17215" s="88"/>
      <c r="G17215" s="17"/>
      <c r="I17215" s="43"/>
      <c r="J17215" s="308"/>
      <c r="K17215" s="51"/>
      <c r="N17215" s="309"/>
      <c r="R17215" s="17"/>
      <c r="T17215" s="17"/>
      <c r="V17215" s="17"/>
      <c r="W17215" s="51"/>
    </row>
    <row r="17216">
      <c r="A17216" s="307"/>
      <c r="B17216" s="85"/>
      <c r="C17216" s="85"/>
      <c r="D17216" s="85"/>
      <c r="E17216" s="88"/>
      <c r="G17216" s="17"/>
      <c r="I17216" s="43"/>
      <c r="J17216" s="308"/>
      <c r="K17216" s="51"/>
      <c r="N17216" s="309"/>
      <c r="R17216" s="17"/>
      <c r="T17216" s="17"/>
      <c r="V17216" s="17"/>
      <c r="W17216" s="51"/>
    </row>
    <row r="17217">
      <c r="A17217" s="307"/>
      <c r="B17217" s="85"/>
      <c r="C17217" s="85"/>
      <c r="D17217" s="85"/>
      <c r="E17217" s="88"/>
      <c r="G17217" s="17"/>
      <c r="I17217" s="43"/>
      <c r="J17217" s="308"/>
      <c r="K17217" s="51"/>
      <c r="N17217" s="309"/>
      <c r="R17217" s="17"/>
      <c r="T17217" s="17"/>
      <c r="V17217" s="17"/>
      <c r="W17217" s="51"/>
    </row>
    <row r="17218">
      <c r="A17218" s="307"/>
      <c r="B17218" s="85"/>
      <c r="C17218" s="85"/>
      <c r="D17218" s="85"/>
      <c r="E17218" s="88"/>
      <c r="G17218" s="17"/>
      <c r="I17218" s="43"/>
      <c r="J17218" s="308"/>
      <c r="K17218" s="51"/>
      <c r="N17218" s="309"/>
      <c r="R17218" s="17"/>
      <c r="T17218" s="17"/>
      <c r="V17218" s="17"/>
      <c r="W17218" s="51"/>
    </row>
    <row r="17219">
      <c r="A17219" s="307"/>
      <c r="B17219" s="85"/>
      <c r="C17219" s="85"/>
      <c r="D17219" s="85"/>
      <c r="E17219" s="88"/>
      <c r="G17219" s="17"/>
      <c r="I17219" s="43"/>
      <c r="J17219" s="308"/>
      <c r="K17219" s="51"/>
      <c r="N17219" s="309"/>
      <c r="R17219" s="17"/>
      <c r="T17219" s="17"/>
      <c r="V17219" s="17"/>
      <c r="W17219" s="51"/>
    </row>
    <row r="17220">
      <c r="A17220" s="307"/>
      <c r="B17220" s="85"/>
      <c r="C17220" s="85"/>
      <c r="D17220" s="85"/>
      <c r="E17220" s="88"/>
      <c r="G17220" s="17"/>
      <c r="I17220" s="43"/>
      <c r="J17220" s="308"/>
      <c r="K17220" s="51"/>
      <c r="N17220" s="309"/>
      <c r="R17220" s="17"/>
      <c r="T17220" s="17"/>
      <c r="V17220" s="17"/>
      <c r="W17220" s="51"/>
    </row>
    <row r="17221">
      <c r="A17221" s="307"/>
      <c r="B17221" s="85"/>
      <c r="C17221" s="85"/>
      <c r="D17221" s="85"/>
      <c r="E17221" s="88"/>
      <c r="G17221" s="17"/>
      <c r="I17221" s="43"/>
      <c r="J17221" s="308"/>
      <c r="K17221" s="51"/>
      <c r="N17221" s="309"/>
      <c r="R17221" s="17"/>
      <c r="T17221" s="17"/>
      <c r="V17221" s="17"/>
      <c r="W17221" s="51"/>
    </row>
    <row r="17222">
      <c r="A17222" s="307"/>
      <c r="B17222" s="85"/>
      <c r="C17222" s="85"/>
      <c r="D17222" s="85"/>
      <c r="E17222" s="88"/>
      <c r="G17222" s="17"/>
      <c r="I17222" s="43"/>
      <c r="J17222" s="308"/>
      <c r="K17222" s="51"/>
      <c r="N17222" s="309"/>
      <c r="R17222" s="17"/>
      <c r="T17222" s="17"/>
      <c r="V17222" s="17"/>
      <c r="W17222" s="51"/>
    </row>
    <row r="17223">
      <c r="A17223" s="307"/>
      <c r="B17223" s="85"/>
      <c r="C17223" s="85"/>
      <c r="D17223" s="85"/>
      <c r="E17223" s="88"/>
      <c r="G17223" s="17"/>
      <c r="I17223" s="43"/>
      <c r="J17223" s="308"/>
      <c r="K17223" s="51"/>
      <c r="N17223" s="309"/>
      <c r="R17223" s="17"/>
      <c r="T17223" s="17"/>
      <c r="V17223" s="17"/>
      <c r="W17223" s="51"/>
    </row>
    <row r="17224">
      <c r="A17224" s="307"/>
      <c r="B17224" s="85"/>
      <c r="C17224" s="85"/>
      <c r="D17224" s="85"/>
      <c r="E17224" s="88"/>
      <c r="G17224" s="17"/>
      <c r="I17224" s="43"/>
      <c r="J17224" s="308"/>
      <c r="K17224" s="51"/>
      <c r="N17224" s="309"/>
      <c r="R17224" s="17"/>
      <c r="T17224" s="17"/>
      <c r="V17224" s="17"/>
      <c r="W17224" s="51"/>
    </row>
    <row r="17225">
      <c r="A17225" s="307"/>
      <c r="B17225" s="85"/>
      <c r="C17225" s="85"/>
      <c r="D17225" s="85"/>
      <c r="E17225" s="88"/>
      <c r="G17225" s="17"/>
      <c r="I17225" s="43"/>
      <c r="J17225" s="308"/>
      <c r="K17225" s="51"/>
      <c r="N17225" s="309"/>
      <c r="R17225" s="17"/>
      <c r="T17225" s="17"/>
      <c r="V17225" s="17"/>
      <c r="W17225" s="51"/>
    </row>
    <row r="17226">
      <c r="A17226" s="307"/>
      <c r="B17226" s="85"/>
      <c r="C17226" s="85"/>
      <c r="D17226" s="85"/>
      <c r="E17226" s="88"/>
      <c r="G17226" s="17"/>
      <c r="I17226" s="43"/>
      <c r="J17226" s="308"/>
      <c r="K17226" s="51"/>
      <c r="N17226" s="309"/>
      <c r="R17226" s="17"/>
      <c r="T17226" s="17"/>
      <c r="V17226" s="17"/>
      <c r="W17226" s="51"/>
    </row>
    <row r="17227">
      <c r="A17227" s="307"/>
      <c r="B17227" s="85"/>
      <c r="C17227" s="85"/>
      <c r="D17227" s="85"/>
      <c r="E17227" s="88"/>
      <c r="G17227" s="17"/>
      <c r="I17227" s="43"/>
      <c r="J17227" s="308"/>
      <c r="K17227" s="51"/>
      <c r="N17227" s="309"/>
      <c r="R17227" s="17"/>
      <c r="T17227" s="17"/>
      <c r="V17227" s="17"/>
      <c r="W17227" s="51"/>
    </row>
    <row r="17228">
      <c r="A17228" s="307"/>
      <c r="B17228" s="85"/>
      <c r="C17228" s="85"/>
      <c r="D17228" s="85"/>
      <c r="E17228" s="88"/>
      <c r="G17228" s="17"/>
      <c r="I17228" s="43"/>
      <c r="J17228" s="308"/>
      <c r="K17228" s="51"/>
      <c r="N17228" s="309"/>
      <c r="R17228" s="17"/>
      <c r="T17228" s="17"/>
      <c r="V17228" s="17"/>
      <c r="W17228" s="51"/>
    </row>
    <row r="17229">
      <c r="A17229" s="307"/>
      <c r="B17229" s="85"/>
      <c r="C17229" s="85"/>
      <c r="D17229" s="85"/>
      <c r="E17229" s="88"/>
      <c r="G17229" s="17"/>
      <c r="I17229" s="43"/>
      <c r="J17229" s="308"/>
      <c r="K17229" s="51"/>
      <c r="N17229" s="309"/>
      <c r="R17229" s="17"/>
      <c r="T17229" s="17"/>
      <c r="V17229" s="17"/>
      <c r="W17229" s="51"/>
    </row>
    <row r="17230">
      <c r="A17230" s="307"/>
      <c r="B17230" s="85"/>
      <c r="C17230" s="85"/>
      <c r="D17230" s="85"/>
      <c r="E17230" s="88"/>
      <c r="G17230" s="17"/>
      <c r="I17230" s="43"/>
      <c r="J17230" s="308"/>
      <c r="K17230" s="51"/>
      <c r="N17230" s="309"/>
      <c r="R17230" s="17"/>
      <c r="T17230" s="17"/>
      <c r="V17230" s="17"/>
      <c r="W17230" s="51"/>
    </row>
    <row r="17231">
      <c r="A17231" s="307"/>
      <c r="B17231" s="85"/>
      <c r="C17231" s="85"/>
      <c r="D17231" s="85"/>
      <c r="E17231" s="88"/>
      <c r="G17231" s="17"/>
      <c r="I17231" s="43"/>
      <c r="J17231" s="308"/>
      <c r="K17231" s="51"/>
      <c r="N17231" s="309"/>
      <c r="R17231" s="17"/>
      <c r="T17231" s="17"/>
      <c r="V17231" s="17"/>
      <c r="W17231" s="51"/>
    </row>
    <row r="17232">
      <c r="A17232" s="307"/>
      <c r="B17232" s="85"/>
      <c r="C17232" s="85"/>
      <c r="D17232" s="85"/>
      <c r="E17232" s="88"/>
      <c r="G17232" s="17"/>
      <c r="I17232" s="43"/>
      <c r="J17232" s="308"/>
      <c r="K17232" s="51"/>
      <c r="N17232" s="309"/>
      <c r="R17232" s="17"/>
      <c r="T17232" s="17"/>
      <c r="V17232" s="17"/>
      <c r="W17232" s="51"/>
    </row>
    <row r="17233">
      <c r="A17233" s="307"/>
      <c r="B17233" s="85"/>
      <c r="C17233" s="85"/>
      <c r="D17233" s="85"/>
      <c r="E17233" s="88"/>
      <c r="G17233" s="17"/>
      <c r="I17233" s="43"/>
      <c r="J17233" s="308"/>
      <c r="K17233" s="51"/>
      <c r="N17233" s="309"/>
      <c r="R17233" s="17"/>
      <c r="T17233" s="17"/>
      <c r="V17233" s="17"/>
      <c r="W17233" s="51"/>
    </row>
    <row r="17234">
      <c r="A17234" s="307"/>
      <c r="B17234" s="85"/>
      <c r="C17234" s="85"/>
      <c r="D17234" s="85"/>
      <c r="E17234" s="88"/>
      <c r="G17234" s="17"/>
      <c r="I17234" s="43"/>
      <c r="J17234" s="308"/>
      <c r="K17234" s="51"/>
      <c r="N17234" s="309"/>
      <c r="R17234" s="17"/>
      <c r="T17234" s="17"/>
      <c r="V17234" s="17"/>
      <c r="W17234" s="51"/>
    </row>
    <row r="17235">
      <c r="A17235" s="307"/>
      <c r="B17235" s="85"/>
      <c r="C17235" s="85"/>
      <c r="D17235" s="85"/>
      <c r="E17235" s="88"/>
      <c r="G17235" s="17"/>
      <c r="I17235" s="43"/>
      <c r="J17235" s="308"/>
      <c r="K17235" s="51"/>
      <c r="N17235" s="309"/>
      <c r="R17235" s="17"/>
      <c r="T17235" s="17"/>
      <c r="V17235" s="17"/>
      <c r="W17235" s="51"/>
    </row>
    <row r="17236">
      <c r="A17236" s="307"/>
      <c r="B17236" s="85"/>
      <c r="C17236" s="85"/>
      <c r="D17236" s="85"/>
      <c r="E17236" s="88"/>
      <c r="G17236" s="17"/>
      <c r="I17236" s="43"/>
      <c r="J17236" s="308"/>
      <c r="K17236" s="51"/>
      <c r="N17236" s="309"/>
      <c r="R17236" s="17"/>
      <c r="T17236" s="17"/>
      <c r="V17236" s="17"/>
      <c r="W17236" s="51"/>
    </row>
    <row r="17237">
      <c r="A17237" s="307"/>
      <c r="B17237" s="85"/>
      <c r="C17237" s="85"/>
      <c r="D17237" s="85"/>
      <c r="E17237" s="88"/>
      <c r="G17237" s="17"/>
      <c r="I17237" s="43"/>
      <c r="J17237" s="308"/>
      <c r="K17237" s="51"/>
      <c r="N17237" s="309"/>
      <c r="R17237" s="17"/>
      <c r="T17237" s="17"/>
      <c r="V17237" s="17"/>
      <c r="W17237" s="51"/>
    </row>
    <row r="17238">
      <c r="A17238" s="307"/>
      <c r="B17238" s="85"/>
      <c r="C17238" s="85"/>
      <c r="D17238" s="85"/>
      <c r="E17238" s="88"/>
      <c r="G17238" s="17"/>
      <c r="I17238" s="43"/>
      <c r="J17238" s="308"/>
      <c r="K17238" s="51"/>
      <c r="N17238" s="309"/>
      <c r="R17238" s="17"/>
      <c r="T17238" s="17"/>
      <c r="V17238" s="17"/>
      <c r="W17238" s="51"/>
    </row>
    <row r="17239">
      <c r="A17239" s="307"/>
      <c r="B17239" s="85"/>
      <c r="C17239" s="85"/>
      <c r="D17239" s="85"/>
      <c r="E17239" s="88"/>
      <c r="G17239" s="17"/>
      <c r="I17239" s="43"/>
      <c r="J17239" s="308"/>
      <c r="K17239" s="51"/>
      <c r="N17239" s="309"/>
      <c r="R17239" s="17"/>
      <c r="T17239" s="17"/>
      <c r="V17239" s="17"/>
      <c r="W17239" s="51"/>
    </row>
    <row r="17240">
      <c r="A17240" s="307"/>
      <c r="B17240" s="85"/>
      <c r="C17240" s="85"/>
      <c r="D17240" s="85"/>
      <c r="E17240" s="88"/>
      <c r="G17240" s="17"/>
      <c r="I17240" s="43"/>
      <c r="J17240" s="308"/>
      <c r="K17240" s="51"/>
      <c r="N17240" s="309"/>
      <c r="R17240" s="17"/>
      <c r="T17240" s="17"/>
      <c r="V17240" s="17"/>
      <c r="W17240" s="51"/>
    </row>
    <row r="17241">
      <c r="A17241" s="307"/>
      <c r="B17241" s="85"/>
      <c r="C17241" s="85"/>
      <c r="D17241" s="85"/>
      <c r="E17241" s="88"/>
      <c r="G17241" s="17"/>
      <c r="I17241" s="43"/>
      <c r="J17241" s="308"/>
      <c r="K17241" s="51"/>
      <c r="N17241" s="309"/>
      <c r="R17241" s="17"/>
      <c r="T17241" s="17"/>
      <c r="V17241" s="17"/>
      <c r="W17241" s="51"/>
    </row>
    <row r="17242">
      <c r="A17242" s="307"/>
      <c r="B17242" s="85"/>
      <c r="C17242" s="85"/>
      <c r="D17242" s="85"/>
      <c r="E17242" s="88"/>
      <c r="G17242" s="17"/>
      <c r="I17242" s="43"/>
      <c r="J17242" s="308"/>
      <c r="K17242" s="51"/>
      <c r="N17242" s="309"/>
      <c r="R17242" s="17"/>
      <c r="T17242" s="17"/>
      <c r="V17242" s="17"/>
      <c r="W17242" s="51"/>
    </row>
    <row r="17243">
      <c r="A17243" s="307"/>
      <c r="B17243" s="85"/>
      <c r="C17243" s="85"/>
      <c r="D17243" s="85"/>
      <c r="E17243" s="88"/>
      <c r="G17243" s="17"/>
      <c r="I17243" s="43"/>
      <c r="J17243" s="308"/>
      <c r="K17243" s="51"/>
      <c r="N17243" s="309"/>
      <c r="R17243" s="17"/>
      <c r="T17243" s="17"/>
      <c r="V17243" s="17"/>
      <c r="W17243" s="51"/>
    </row>
    <row r="17244">
      <c r="A17244" s="307"/>
      <c r="B17244" s="85"/>
      <c r="C17244" s="85"/>
      <c r="D17244" s="85"/>
      <c r="E17244" s="88"/>
      <c r="G17244" s="17"/>
      <c r="I17244" s="43"/>
      <c r="J17244" s="308"/>
      <c r="K17244" s="51"/>
      <c r="N17244" s="309"/>
      <c r="R17244" s="17"/>
      <c r="T17244" s="17"/>
      <c r="V17244" s="17"/>
      <c r="W17244" s="51"/>
    </row>
    <row r="17245">
      <c r="A17245" s="307"/>
      <c r="B17245" s="85"/>
      <c r="C17245" s="85"/>
      <c r="D17245" s="85"/>
      <c r="E17245" s="88"/>
      <c r="G17245" s="17"/>
      <c r="I17245" s="43"/>
      <c r="J17245" s="308"/>
      <c r="K17245" s="51"/>
      <c r="N17245" s="309"/>
      <c r="R17245" s="17"/>
      <c r="T17245" s="17"/>
      <c r="V17245" s="17"/>
      <c r="W17245" s="51"/>
    </row>
    <row r="17246">
      <c r="A17246" s="307"/>
      <c r="B17246" s="85"/>
      <c r="C17246" s="85"/>
      <c r="D17246" s="85"/>
      <c r="E17246" s="88"/>
      <c r="G17246" s="17"/>
      <c r="I17246" s="43"/>
      <c r="J17246" s="308"/>
      <c r="K17246" s="51"/>
      <c r="N17246" s="309"/>
      <c r="R17246" s="17"/>
      <c r="T17246" s="17"/>
      <c r="V17246" s="17"/>
      <c r="W17246" s="51"/>
    </row>
    <row r="17247">
      <c r="A17247" s="307"/>
      <c r="B17247" s="85"/>
      <c r="C17247" s="85"/>
      <c r="D17247" s="85"/>
      <c r="E17247" s="88"/>
      <c r="G17247" s="17"/>
      <c r="I17247" s="43"/>
      <c r="J17247" s="308"/>
      <c r="K17247" s="51"/>
      <c r="N17247" s="309"/>
      <c r="R17247" s="17"/>
      <c r="T17247" s="17"/>
      <c r="V17247" s="17"/>
      <c r="W17247" s="51"/>
    </row>
    <row r="17248">
      <c r="A17248" s="307"/>
      <c r="B17248" s="85"/>
      <c r="C17248" s="85"/>
      <c r="D17248" s="85"/>
      <c r="E17248" s="88"/>
      <c r="G17248" s="17"/>
      <c r="I17248" s="43"/>
      <c r="J17248" s="308"/>
      <c r="K17248" s="51"/>
      <c r="N17248" s="309"/>
      <c r="R17248" s="17"/>
      <c r="T17248" s="17"/>
      <c r="V17248" s="17"/>
      <c r="W17248" s="51"/>
    </row>
    <row r="17249">
      <c r="A17249" s="307"/>
      <c r="B17249" s="85"/>
      <c r="C17249" s="85"/>
      <c r="D17249" s="85"/>
      <c r="E17249" s="88"/>
      <c r="G17249" s="17"/>
      <c r="I17249" s="43"/>
      <c r="J17249" s="308"/>
      <c r="K17249" s="51"/>
      <c r="N17249" s="309"/>
      <c r="R17249" s="17"/>
      <c r="T17249" s="17"/>
      <c r="V17249" s="17"/>
      <c r="W17249" s="51"/>
    </row>
    <row r="17250">
      <c r="A17250" s="307"/>
      <c r="B17250" s="85"/>
      <c r="C17250" s="85"/>
      <c r="D17250" s="85"/>
      <c r="E17250" s="88"/>
      <c r="G17250" s="17"/>
      <c r="I17250" s="43"/>
      <c r="J17250" s="308"/>
      <c r="K17250" s="51"/>
      <c r="N17250" s="309"/>
      <c r="R17250" s="17"/>
      <c r="T17250" s="17"/>
      <c r="V17250" s="17"/>
      <c r="W17250" s="51"/>
    </row>
    <row r="17251">
      <c r="A17251" s="307"/>
      <c r="B17251" s="85"/>
      <c r="C17251" s="85"/>
      <c r="D17251" s="85"/>
      <c r="E17251" s="88"/>
      <c r="G17251" s="17"/>
      <c r="I17251" s="43"/>
      <c r="J17251" s="308"/>
      <c r="K17251" s="51"/>
      <c r="N17251" s="309"/>
      <c r="R17251" s="17"/>
      <c r="T17251" s="17"/>
      <c r="V17251" s="17"/>
      <c r="W17251" s="51"/>
    </row>
    <row r="17252">
      <c r="A17252" s="307"/>
      <c r="B17252" s="85"/>
      <c r="C17252" s="85"/>
      <c r="D17252" s="85"/>
      <c r="E17252" s="88"/>
      <c r="G17252" s="17"/>
      <c r="I17252" s="43"/>
      <c r="J17252" s="308"/>
      <c r="K17252" s="51"/>
      <c r="N17252" s="309"/>
      <c r="R17252" s="17"/>
      <c r="T17252" s="17"/>
      <c r="V17252" s="17"/>
      <c r="W17252" s="51"/>
    </row>
    <row r="17253">
      <c r="A17253" s="307"/>
      <c r="B17253" s="85"/>
      <c r="C17253" s="85"/>
      <c r="D17253" s="85"/>
      <c r="E17253" s="88"/>
      <c r="G17253" s="17"/>
      <c r="I17253" s="43"/>
      <c r="J17253" s="308"/>
      <c r="K17253" s="51"/>
      <c r="N17253" s="309"/>
      <c r="R17253" s="17"/>
      <c r="T17253" s="17"/>
      <c r="V17253" s="17"/>
      <c r="W17253" s="51"/>
    </row>
    <row r="17254">
      <c r="A17254" s="307"/>
      <c r="B17254" s="85"/>
      <c r="C17254" s="85"/>
      <c r="D17254" s="85"/>
      <c r="E17254" s="88"/>
      <c r="G17254" s="17"/>
      <c r="I17254" s="43"/>
      <c r="J17254" s="308"/>
      <c r="K17254" s="51"/>
      <c r="N17254" s="309"/>
      <c r="R17254" s="17"/>
      <c r="T17254" s="17"/>
      <c r="V17254" s="17"/>
      <c r="W17254" s="51"/>
    </row>
    <row r="17255">
      <c r="A17255" s="307"/>
      <c r="B17255" s="85"/>
      <c r="C17255" s="85"/>
      <c r="D17255" s="85"/>
      <c r="E17255" s="88"/>
      <c r="G17255" s="17"/>
      <c r="I17255" s="43"/>
      <c r="J17255" s="308"/>
      <c r="K17255" s="51"/>
      <c r="N17255" s="309"/>
      <c r="R17255" s="17"/>
      <c r="T17255" s="17"/>
      <c r="V17255" s="17"/>
      <c r="W17255" s="51"/>
    </row>
    <row r="17256">
      <c r="A17256" s="307"/>
      <c r="B17256" s="85"/>
      <c r="C17256" s="85"/>
      <c r="D17256" s="85"/>
      <c r="E17256" s="88"/>
      <c r="G17256" s="17"/>
      <c r="I17256" s="43"/>
      <c r="J17256" s="308"/>
      <c r="K17256" s="51"/>
      <c r="N17256" s="309"/>
      <c r="R17256" s="17"/>
      <c r="T17256" s="17"/>
      <c r="V17256" s="17"/>
      <c r="W17256" s="51"/>
    </row>
    <row r="17257">
      <c r="A17257" s="307"/>
      <c r="B17257" s="85"/>
      <c r="C17257" s="85"/>
      <c r="D17257" s="85"/>
      <c r="E17257" s="88"/>
      <c r="G17257" s="17"/>
      <c r="I17257" s="43"/>
      <c r="J17257" s="308"/>
      <c r="K17257" s="51"/>
      <c r="N17257" s="309"/>
      <c r="R17257" s="17"/>
      <c r="T17257" s="17"/>
      <c r="V17257" s="17"/>
      <c r="W17257" s="51"/>
    </row>
    <row r="17258">
      <c r="A17258" s="307"/>
      <c r="B17258" s="85"/>
      <c r="C17258" s="85"/>
      <c r="D17258" s="85"/>
      <c r="E17258" s="88"/>
      <c r="G17258" s="17"/>
      <c r="I17258" s="43"/>
      <c r="J17258" s="308"/>
      <c r="K17258" s="51"/>
      <c r="N17258" s="309"/>
      <c r="R17258" s="17"/>
      <c r="T17258" s="17"/>
      <c r="V17258" s="17"/>
      <c r="W17258" s="51"/>
    </row>
    <row r="17259">
      <c r="A17259" s="307"/>
      <c r="B17259" s="85"/>
      <c r="C17259" s="85"/>
      <c r="D17259" s="85"/>
      <c r="E17259" s="88"/>
      <c r="G17259" s="17"/>
      <c r="I17259" s="43"/>
      <c r="J17259" s="308"/>
      <c r="K17259" s="51"/>
      <c r="N17259" s="309"/>
      <c r="R17259" s="17"/>
      <c r="T17259" s="17"/>
      <c r="V17259" s="17"/>
      <c r="W17259" s="51"/>
    </row>
    <row r="17260">
      <c r="A17260" s="307"/>
      <c r="B17260" s="85"/>
      <c r="C17260" s="85"/>
      <c r="D17260" s="85"/>
      <c r="E17260" s="88"/>
      <c r="G17260" s="17"/>
      <c r="I17260" s="43"/>
      <c r="J17260" s="308"/>
      <c r="K17260" s="51"/>
      <c r="N17260" s="309"/>
      <c r="R17260" s="17"/>
      <c r="T17260" s="17"/>
      <c r="V17260" s="17"/>
      <c r="W17260" s="51"/>
    </row>
    <row r="17261">
      <c r="A17261" s="307"/>
      <c r="B17261" s="85"/>
      <c r="C17261" s="85"/>
      <c r="D17261" s="85"/>
      <c r="E17261" s="88"/>
      <c r="G17261" s="17"/>
      <c r="I17261" s="43"/>
      <c r="J17261" s="308"/>
      <c r="K17261" s="51"/>
      <c r="N17261" s="309"/>
      <c r="R17261" s="17"/>
      <c r="T17261" s="17"/>
      <c r="V17261" s="17"/>
      <c r="W17261" s="51"/>
    </row>
    <row r="17262">
      <c r="A17262" s="307"/>
      <c r="B17262" s="85"/>
      <c r="C17262" s="85"/>
      <c r="D17262" s="85"/>
      <c r="E17262" s="88"/>
      <c r="G17262" s="17"/>
      <c r="I17262" s="43"/>
      <c r="J17262" s="308"/>
      <c r="K17262" s="51"/>
      <c r="N17262" s="309"/>
      <c r="R17262" s="17"/>
      <c r="T17262" s="17"/>
      <c r="V17262" s="17"/>
      <c r="W17262" s="51"/>
    </row>
    <row r="17263">
      <c r="A17263" s="307"/>
      <c r="B17263" s="85"/>
      <c r="C17263" s="85"/>
      <c r="D17263" s="85"/>
      <c r="E17263" s="88"/>
      <c r="G17263" s="17"/>
      <c r="I17263" s="43"/>
      <c r="J17263" s="308"/>
      <c r="K17263" s="51"/>
      <c r="N17263" s="309"/>
      <c r="R17263" s="17"/>
      <c r="T17263" s="17"/>
      <c r="V17263" s="17"/>
      <c r="W17263" s="51"/>
    </row>
    <row r="17264">
      <c r="A17264" s="307"/>
      <c r="B17264" s="85"/>
      <c r="C17264" s="85"/>
      <c r="D17264" s="85"/>
      <c r="E17264" s="88"/>
      <c r="G17264" s="17"/>
      <c r="I17264" s="43"/>
      <c r="J17264" s="308"/>
      <c r="K17264" s="51"/>
      <c r="N17264" s="309"/>
      <c r="R17264" s="17"/>
      <c r="T17264" s="17"/>
      <c r="V17264" s="17"/>
      <c r="W17264" s="51"/>
    </row>
    <row r="17265">
      <c r="A17265" s="307"/>
      <c r="B17265" s="85"/>
      <c r="C17265" s="85"/>
      <c r="D17265" s="85"/>
      <c r="E17265" s="88"/>
      <c r="G17265" s="17"/>
      <c r="I17265" s="43"/>
      <c r="J17265" s="308"/>
      <c r="K17265" s="51"/>
      <c r="N17265" s="309"/>
      <c r="R17265" s="17"/>
      <c r="T17265" s="17"/>
      <c r="V17265" s="17"/>
      <c r="W17265" s="51"/>
    </row>
    <row r="17266">
      <c r="A17266" s="307"/>
      <c r="B17266" s="85"/>
      <c r="C17266" s="85"/>
      <c r="D17266" s="85"/>
      <c r="E17266" s="88"/>
      <c r="G17266" s="17"/>
      <c r="I17266" s="43"/>
      <c r="J17266" s="308"/>
      <c r="K17266" s="51"/>
      <c r="N17266" s="309"/>
      <c r="R17266" s="17"/>
      <c r="T17266" s="17"/>
      <c r="V17266" s="17"/>
      <c r="W17266" s="51"/>
    </row>
    <row r="17267">
      <c r="A17267" s="307"/>
      <c r="B17267" s="85"/>
      <c r="C17267" s="85"/>
      <c r="D17267" s="85"/>
      <c r="E17267" s="88"/>
      <c r="G17267" s="17"/>
      <c r="I17267" s="43"/>
      <c r="J17267" s="308"/>
      <c r="K17267" s="51"/>
      <c r="N17267" s="309"/>
      <c r="R17267" s="17"/>
      <c r="T17267" s="17"/>
      <c r="V17267" s="17"/>
      <c r="W17267" s="51"/>
    </row>
    <row r="17268">
      <c r="A17268" s="307"/>
      <c r="B17268" s="85"/>
      <c r="C17268" s="85"/>
      <c r="D17268" s="85"/>
      <c r="E17268" s="88"/>
      <c r="G17268" s="17"/>
      <c r="I17268" s="43"/>
      <c r="J17268" s="308"/>
      <c r="K17268" s="51"/>
      <c r="N17268" s="309"/>
      <c r="R17268" s="17"/>
      <c r="T17268" s="17"/>
      <c r="V17268" s="17"/>
      <c r="W17268" s="51"/>
    </row>
    <row r="17269">
      <c r="A17269" s="307"/>
      <c r="B17269" s="85"/>
      <c r="C17269" s="85"/>
      <c r="D17269" s="85"/>
      <c r="E17269" s="88"/>
      <c r="G17269" s="17"/>
      <c r="I17269" s="43"/>
      <c r="J17269" s="308"/>
      <c r="K17269" s="51"/>
      <c r="N17269" s="309"/>
      <c r="R17269" s="17"/>
      <c r="T17269" s="17"/>
      <c r="V17269" s="17"/>
      <c r="W17269" s="51"/>
    </row>
    <row r="17270">
      <c r="A17270" s="307"/>
      <c r="B17270" s="85"/>
      <c r="C17270" s="85"/>
      <c r="D17270" s="85"/>
      <c r="E17270" s="88"/>
      <c r="G17270" s="17"/>
      <c r="I17270" s="43"/>
      <c r="J17270" s="308"/>
      <c r="K17270" s="51"/>
      <c r="N17270" s="309"/>
      <c r="R17270" s="17"/>
      <c r="T17270" s="17"/>
      <c r="V17270" s="17"/>
      <c r="W17270" s="51"/>
    </row>
    <row r="17271">
      <c r="A17271" s="307"/>
      <c r="B17271" s="85"/>
      <c r="C17271" s="85"/>
      <c r="D17271" s="85"/>
      <c r="E17271" s="88"/>
      <c r="G17271" s="17"/>
      <c r="I17271" s="43"/>
      <c r="J17271" s="308"/>
      <c r="K17271" s="51"/>
      <c r="N17271" s="309"/>
      <c r="R17271" s="17"/>
      <c r="T17271" s="17"/>
      <c r="V17271" s="17"/>
      <c r="W17271" s="51"/>
    </row>
    <row r="17272">
      <c r="A17272" s="307"/>
      <c r="B17272" s="85"/>
      <c r="C17272" s="85"/>
      <c r="D17272" s="85"/>
      <c r="E17272" s="88"/>
      <c r="G17272" s="17"/>
      <c r="I17272" s="43"/>
      <c r="J17272" s="308"/>
      <c r="K17272" s="51"/>
      <c r="N17272" s="309"/>
      <c r="R17272" s="17"/>
      <c r="T17272" s="17"/>
      <c r="V17272" s="17"/>
      <c r="W17272" s="51"/>
    </row>
    <row r="17273">
      <c r="A17273" s="307"/>
      <c r="B17273" s="85"/>
      <c r="C17273" s="85"/>
      <c r="D17273" s="85"/>
      <c r="E17273" s="88"/>
      <c r="G17273" s="17"/>
      <c r="I17273" s="43"/>
      <c r="J17273" s="308"/>
      <c r="K17273" s="51"/>
      <c r="N17273" s="309"/>
      <c r="R17273" s="17"/>
      <c r="T17273" s="17"/>
      <c r="V17273" s="17"/>
      <c r="W17273" s="51"/>
    </row>
    <row r="17274">
      <c r="A17274" s="307"/>
      <c r="B17274" s="85"/>
      <c r="C17274" s="85"/>
      <c r="D17274" s="85"/>
      <c r="E17274" s="88"/>
      <c r="G17274" s="17"/>
      <c r="I17274" s="43"/>
      <c r="J17274" s="308"/>
      <c r="K17274" s="51"/>
      <c r="N17274" s="309"/>
      <c r="R17274" s="17"/>
      <c r="T17274" s="17"/>
      <c r="V17274" s="17"/>
      <c r="W17274" s="51"/>
    </row>
    <row r="17275">
      <c r="A17275" s="307"/>
      <c r="B17275" s="85"/>
      <c r="C17275" s="85"/>
      <c r="D17275" s="85"/>
      <c r="E17275" s="88"/>
      <c r="G17275" s="17"/>
      <c r="I17275" s="43"/>
      <c r="J17275" s="308"/>
      <c r="K17275" s="51"/>
      <c r="N17275" s="309"/>
      <c r="R17275" s="17"/>
      <c r="T17275" s="17"/>
      <c r="V17275" s="17"/>
      <c r="W17275" s="51"/>
    </row>
    <row r="17276">
      <c r="A17276" s="307"/>
      <c r="B17276" s="85"/>
      <c r="C17276" s="85"/>
      <c r="D17276" s="85"/>
      <c r="E17276" s="88"/>
      <c r="G17276" s="17"/>
      <c r="I17276" s="43"/>
      <c r="J17276" s="308"/>
      <c r="K17276" s="51"/>
      <c r="N17276" s="309"/>
      <c r="R17276" s="17"/>
      <c r="T17276" s="17"/>
      <c r="V17276" s="17"/>
      <c r="W17276" s="51"/>
    </row>
    <row r="17277">
      <c r="A17277" s="307"/>
      <c r="B17277" s="85"/>
      <c r="C17277" s="85"/>
      <c r="D17277" s="85"/>
      <c r="E17277" s="88"/>
      <c r="G17277" s="17"/>
      <c r="I17277" s="43"/>
      <c r="J17277" s="308"/>
      <c r="K17277" s="51"/>
      <c r="N17277" s="309"/>
      <c r="R17277" s="17"/>
      <c r="T17277" s="17"/>
      <c r="V17277" s="17"/>
      <c r="W17277" s="51"/>
    </row>
    <row r="17278">
      <c r="A17278" s="307"/>
      <c r="B17278" s="85"/>
      <c r="C17278" s="85"/>
      <c r="D17278" s="85"/>
      <c r="E17278" s="88"/>
      <c r="G17278" s="17"/>
      <c r="I17278" s="43"/>
      <c r="J17278" s="308"/>
      <c r="K17278" s="51"/>
      <c r="N17278" s="309"/>
      <c r="R17278" s="17"/>
      <c r="T17278" s="17"/>
      <c r="V17278" s="17"/>
      <c r="W17278" s="51"/>
    </row>
    <row r="17279">
      <c r="A17279" s="307"/>
      <c r="B17279" s="85"/>
      <c r="C17279" s="85"/>
      <c r="D17279" s="85"/>
      <c r="E17279" s="88"/>
      <c r="G17279" s="17"/>
      <c r="I17279" s="43"/>
      <c r="J17279" s="308"/>
      <c r="K17279" s="51"/>
      <c r="N17279" s="309"/>
      <c r="R17279" s="17"/>
      <c r="T17279" s="17"/>
      <c r="V17279" s="17"/>
      <c r="W17279" s="51"/>
    </row>
    <row r="17280">
      <c r="A17280" s="307"/>
      <c r="B17280" s="85"/>
      <c r="C17280" s="85"/>
      <c r="D17280" s="85"/>
      <c r="E17280" s="88"/>
      <c r="G17280" s="17"/>
      <c r="I17280" s="43"/>
      <c r="J17280" s="308"/>
      <c r="K17280" s="51"/>
      <c r="N17280" s="309"/>
      <c r="R17280" s="17"/>
      <c r="T17280" s="17"/>
      <c r="V17280" s="17"/>
      <c r="W17280" s="51"/>
    </row>
    <row r="17281">
      <c r="A17281" s="307"/>
      <c r="B17281" s="85"/>
      <c r="C17281" s="85"/>
      <c r="D17281" s="85"/>
      <c r="E17281" s="88"/>
      <c r="G17281" s="17"/>
      <c r="I17281" s="43"/>
      <c r="J17281" s="308"/>
      <c r="K17281" s="51"/>
      <c r="N17281" s="309"/>
      <c r="R17281" s="17"/>
      <c r="T17281" s="17"/>
      <c r="V17281" s="17"/>
      <c r="W17281" s="51"/>
    </row>
    <row r="17282">
      <c r="A17282" s="307"/>
      <c r="B17282" s="85"/>
      <c r="C17282" s="85"/>
      <c r="D17282" s="85"/>
      <c r="E17282" s="88"/>
      <c r="G17282" s="17"/>
      <c r="I17282" s="43"/>
      <c r="J17282" s="308"/>
      <c r="K17282" s="51"/>
      <c r="N17282" s="309"/>
      <c r="R17282" s="17"/>
      <c r="T17282" s="17"/>
      <c r="V17282" s="17"/>
      <c r="W17282" s="51"/>
    </row>
    <row r="17283">
      <c r="A17283" s="307"/>
      <c r="B17283" s="85"/>
      <c r="C17283" s="85"/>
      <c r="D17283" s="85"/>
      <c r="E17283" s="88"/>
      <c r="G17283" s="17"/>
      <c r="I17283" s="43"/>
      <c r="J17283" s="308"/>
      <c r="K17283" s="51"/>
      <c r="N17283" s="309"/>
      <c r="R17283" s="17"/>
      <c r="T17283" s="17"/>
      <c r="V17283" s="17"/>
      <c r="W17283" s="51"/>
    </row>
    <row r="17284">
      <c r="A17284" s="307"/>
      <c r="B17284" s="85"/>
      <c r="C17284" s="85"/>
      <c r="D17284" s="85"/>
      <c r="E17284" s="88"/>
      <c r="G17284" s="17"/>
      <c r="I17284" s="43"/>
      <c r="J17284" s="308"/>
      <c r="K17284" s="51"/>
      <c r="N17284" s="309"/>
      <c r="R17284" s="17"/>
      <c r="T17284" s="17"/>
      <c r="V17284" s="17"/>
      <c r="W17284" s="51"/>
    </row>
    <row r="17285">
      <c r="A17285" s="307"/>
      <c r="B17285" s="85"/>
      <c r="C17285" s="85"/>
      <c r="D17285" s="85"/>
      <c r="E17285" s="88"/>
      <c r="G17285" s="17"/>
      <c r="I17285" s="43"/>
      <c r="J17285" s="308"/>
      <c r="K17285" s="51"/>
      <c r="N17285" s="309"/>
      <c r="R17285" s="17"/>
      <c r="T17285" s="17"/>
      <c r="V17285" s="17"/>
      <c r="W17285" s="51"/>
    </row>
    <row r="17286">
      <c r="A17286" s="307"/>
      <c r="B17286" s="85"/>
      <c r="C17286" s="85"/>
      <c r="D17286" s="85"/>
      <c r="E17286" s="88"/>
      <c r="G17286" s="17"/>
      <c r="I17286" s="43"/>
      <c r="J17286" s="308"/>
      <c r="K17286" s="51"/>
      <c r="N17286" s="309"/>
      <c r="R17286" s="17"/>
      <c r="T17286" s="17"/>
      <c r="V17286" s="17"/>
      <c r="W17286" s="51"/>
    </row>
    <row r="17287">
      <c r="A17287" s="307"/>
      <c r="B17287" s="85"/>
      <c r="C17287" s="85"/>
      <c r="D17287" s="85"/>
      <c r="E17287" s="88"/>
      <c r="G17287" s="17"/>
      <c r="I17287" s="43"/>
      <c r="J17287" s="308"/>
      <c r="K17287" s="51"/>
      <c r="N17287" s="309"/>
      <c r="R17287" s="17"/>
      <c r="T17287" s="17"/>
      <c r="V17287" s="17"/>
      <c r="W17287" s="51"/>
    </row>
    <row r="17288">
      <c r="A17288" s="307"/>
      <c r="B17288" s="85"/>
      <c r="C17288" s="85"/>
      <c r="D17288" s="85"/>
      <c r="E17288" s="88"/>
      <c r="G17288" s="17"/>
      <c r="I17288" s="43"/>
      <c r="J17288" s="308"/>
      <c r="K17288" s="51"/>
      <c r="N17288" s="309"/>
      <c r="R17288" s="17"/>
      <c r="T17288" s="17"/>
      <c r="V17288" s="17"/>
      <c r="W17288" s="51"/>
    </row>
    <row r="17289">
      <c r="A17289" s="307"/>
      <c r="B17289" s="85"/>
      <c r="C17289" s="85"/>
      <c r="D17289" s="85"/>
      <c r="E17289" s="88"/>
      <c r="G17289" s="17"/>
      <c r="I17289" s="43"/>
      <c r="J17289" s="308"/>
      <c r="K17289" s="51"/>
      <c r="N17289" s="309"/>
      <c r="R17289" s="17"/>
      <c r="T17289" s="17"/>
      <c r="V17289" s="17"/>
      <c r="W17289" s="51"/>
    </row>
    <row r="17290">
      <c r="A17290" s="307"/>
      <c r="B17290" s="85"/>
      <c r="C17290" s="85"/>
      <c r="D17290" s="85"/>
      <c r="E17290" s="88"/>
      <c r="G17290" s="17"/>
      <c r="I17290" s="43"/>
      <c r="J17290" s="308"/>
      <c r="K17290" s="51"/>
      <c r="N17290" s="309"/>
      <c r="R17290" s="17"/>
      <c r="T17290" s="17"/>
      <c r="V17290" s="17"/>
      <c r="W17290" s="51"/>
    </row>
    <row r="17291">
      <c r="A17291" s="307"/>
      <c r="B17291" s="85"/>
      <c r="C17291" s="85"/>
      <c r="D17291" s="85"/>
      <c r="E17291" s="88"/>
      <c r="G17291" s="17"/>
      <c r="I17291" s="43"/>
      <c r="J17291" s="308"/>
      <c r="K17291" s="51"/>
      <c r="N17291" s="309"/>
      <c r="R17291" s="17"/>
      <c r="T17291" s="17"/>
      <c r="V17291" s="17"/>
      <c r="W17291" s="51"/>
    </row>
    <row r="17292">
      <c r="A17292" s="307"/>
      <c r="B17292" s="85"/>
      <c r="C17292" s="85"/>
      <c r="D17292" s="85"/>
      <c r="E17292" s="88"/>
      <c r="G17292" s="17"/>
      <c r="I17292" s="43"/>
      <c r="J17292" s="308"/>
      <c r="K17292" s="51"/>
      <c r="N17292" s="309"/>
      <c r="R17292" s="17"/>
      <c r="T17292" s="17"/>
      <c r="V17292" s="17"/>
      <c r="W17292" s="51"/>
    </row>
    <row r="17293">
      <c r="A17293" s="307"/>
      <c r="B17293" s="85"/>
      <c r="C17293" s="85"/>
      <c r="D17293" s="85"/>
      <c r="E17293" s="88"/>
      <c r="G17293" s="17"/>
      <c r="I17293" s="43"/>
      <c r="J17293" s="308"/>
      <c r="K17293" s="51"/>
      <c r="N17293" s="309"/>
      <c r="R17293" s="17"/>
      <c r="T17293" s="17"/>
      <c r="V17293" s="17"/>
      <c r="W17293" s="51"/>
    </row>
    <row r="17294">
      <c r="A17294" s="307"/>
      <c r="B17294" s="85"/>
      <c r="C17294" s="85"/>
      <c r="D17294" s="85"/>
      <c r="E17294" s="88"/>
      <c r="G17294" s="17"/>
      <c r="I17294" s="43"/>
      <c r="J17294" s="308"/>
      <c r="K17294" s="51"/>
      <c r="N17294" s="309"/>
      <c r="R17294" s="17"/>
      <c r="T17294" s="17"/>
      <c r="V17294" s="17"/>
      <c r="W17294" s="51"/>
    </row>
    <row r="17295">
      <c r="A17295" s="307"/>
      <c r="B17295" s="85"/>
      <c r="C17295" s="85"/>
      <c r="D17295" s="85"/>
      <c r="E17295" s="88"/>
      <c r="G17295" s="17"/>
      <c r="I17295" s="43"/>
      <c r="J17295" s="308"/>
      <c r="K17295" s="51"/>
      <c r="N17295" s="309"/>
      <c r="R17295" s="17"/>
      <c r="T17295" s="17"/>
      <c r="V17295" s="17"/>
      <c r="W17295" s="51"/>
    </row>
    <row r="17296">
      <c r="A17296" s="307"/>
      <c r="B17296" s="85"/>
      <c r="C17296" s="85"/>
      <c r="D17296" s="85"/>
      <c r="E17296" s="88"/>
      <c r="G17296" s="17"/>
      <c r="I17296" s="43"/>
      <c r="J17296" s="308"/>
      <c r="K17296" s="51"/>
      <c r="N17296" s="309"/>
      <c r="R17296" s="17"/>
      <c r="T17296" s="17"/>
      <c r="V17296" s="17"/>
      <c r="W17296" s="51"/>
    </row>
    <row r="17297">
      <c r="A17297" s="307"/>
      <c r="B17297" s="85"/>
      <c r="C17297" s="85"/>
      <c r="D17297" s="85"/>
      <c r="E17297" s="88"/>
      <c r="G17297" s="17"/>
      <c r="I17297" s="43"/>
      <c r="J17297" s="308"/>
      <c r="K17297" s="51"/>
      <c r="N17297" s="309"/>
      <c r="R17297" s="17"/>
      <c r="T17297" s="17"/>
      <c r="V17297" s="17"/>
      <c r="W17297" s="51"/>
    </row>
    <row r="17298">
      <c r="A17298" s="307"/>
      <c r="B17298" s="85"/>
      <c r="C17298" s="85"/>
      <c r="D17298" s="85"/>
      <c r="E17298" s="88"/>
      <c r="G17298" s="17"/>
      <c r="I17298" s="43"/>
      <c r="J17298" s="308"/>
      <c r="K17298" s="51"/>
      <c r="N17298" s="309"/>
      <c r="R17298" s="17"/>
      <c r="T17298" s="17"/>
      <c r="V17298" s="17"/>
      <c r="W17298" s="51"/>
    </row>
    <row r="17299">
      <c r="A17299" s="307"/>
      <c r="B17299" s="85"/>
      <c r="C17299" s="85"/>
      <c r="D17299" s="85"/>
      <c r="E17299" s="88"/>
      <c r="G17299" s="17"/>
      <c r="I17299" s="43"/>
      <c r="J17299" s="308"/>
      <c r="K17299" s="51"/>
      <c r="N17299" s="309"/>
      <c r="R17299" s="17"/>
      <c r="T17299" s="17"/>
      <c r="V17299" s="17"/>
      <c r="W17299" s="51"/>
    </row>
    <row r="17300">
      <c r="A17300" s="307"/>
      <c r="B17300" s="85"/>
      <c r="C17300" s="85"/>
      <c r="D17300" s="85"/>
      <c r="E17300" s="88"/>
      <c r="G17300" s="17"/>
      <c r="I17300" s="43"/>
      <c r="J17300" s="308"/>
      <c r="K17300" s="51"/>
      <c r="N17300" s="309"/>
      <c r="R17300" s="17"/>
      <c r="T17300" s="17"/>
      <c r="V17300" s="17"/>
      <c r="W17300" s="51"/>
    </row>
    <row r="17301">
      <c r="A17301" s="307"/>
      <c r="B17301" s="85"/>
      <c r="C17301" s="85"/>
      <c r="D17301" s="85"/>
      <c r="E17301" s="88"/>
      <c r="G17301" s="17"/>
      <c r="I17301" s="43"/>
      <c r="J17301" s="308"/>
      <c r="K17301" s="51"/>
      <c r="N17301" s="309"/>
      <c r="R17301" s="17"/>
      <c r="T17301" s="17"/>
      <c r="V17301" s="17"/>
      <c r="W17301" s="51"/>
    </row>
    <row r="17302">
      <c r="A17302" s="307"/>
      <c r="B17302" s="85"/>
      <c r="C17302" s="85"/>
      <c r="D17302" s="85"/>
      <c r="E17302" s="88"/>
      <c r="G17302" s="17"/>
      <c r="I17302" s="43"/>
      <c r="J17302" s="308"/>
      <c r="K17302" s="51"/>
      <c r="N17302" s="309"/>
      <c r="R17302" s="17"/>
      <c r="T17302" s="17"/>
      <c r="V17302" s="17"/>
      <c r="W17302" s="51"/>
    </row>
    <row r="17303">
      <c r="A17303" s="307"/>
      <c r="B17303" s="85"/>
      <c r="C17303" s="85"/>
      <c r="D17303" s="85"/>
      <c r="E17303" s="88"/>
      <c r="G17303" s="17"/>
      <c r="I17303" s="43"/>
      <c r="J17303" s="308"/>
      <c r="K17303" s="51"/>
      <c r="N17303" s="309"/>
      <c r="R17303" s="17"/>
      <c r="T17303" s="17"/>
      <c r="V17303" s="17"/>
      <c r="W17303" s="51"/>
    </row>
    <row r="17304">
      <c r="A17304" s="307"/>
      <c r="B17304" s="85"/>
      <c r="C17304" s="85"/>
      <c r="D17304" s="85"/>
      <c r="E17304" s="88"/>
      <c r="G17304" s="17"/>
      <c r="I17304" s="43"/>
      <c r="J17304" s="308"/>
      <c r="K17304" s="51"/>
      <c r="N17304" s="309"/>
      <c r="R17304" s="17"/>
      <c r="T17304" s="17"/>
      <c r="V17304" s="17"/>
      <c r="W17304" s="51"/>
    </row>
    <row r="17305">
      <c r="A17305" s="307"/>
      <c r="B17305" s="85"/>
      <c r="C17305" s="85"/>
      <c r="D17305" s="85"/>
      <c r="E17305" s="88"/>
      <c r="G17305" s="17"/>
      <c r="I17305" s="43"/>
      <c r="J17305" s="308"/>
      <c r="K17305" s="51"/>
      <c r="N17305" s="309"/>
      <c r="R17305" s="17"/>
      <c r="T17305" s="17"/>
      <c r="V17305" s="17"/>
      <c r="W17305" s="51"/>
    </row>
    <row r="17306">
      <c r="A17306" s="307"/>
      <c r="B17306" s="85"/>
      <c r="C17306" s="85"/>
      <c r="D17306" s="85"/>
      <c r="E17306" s="88"/>
      <c r="G17306" s="17"/>
      <c r="I17306" s="43"/>
      <c r="J17306" s="308"/>
      <c r="K17306" s="51"/>
      <c r="N17306" s="309"/>
      <c r="R17306" s="17"/>
      <c r="T17306" s="17"/>
      <c r="V17306" s="17"/>
      <c r="W17306" s="51"/>
    </row>
    <row r="17307">
      <c r="A17307" s="307"/>
      <c r="B17307" s="85"/>
      <c r="C17307" s="85"/>
      <c r="D17307" s="85"/>
      <c r="E17307" s="88"/>
      <c r="G17307" s="17"/>
      <c r="I17307" s="43"/>
      <c r="J17307" s="308"/>
      <c r="K17307" s="51"/>
      <c r="N17307" s="309"/>
      <c r="R17307" s="17"/>
      <c r="T17307" s="17"/>
      <c r="V17307" s="17"/>
      <c r="W17307" s="51"/>
    </row>
    <row r="17308">
      <c r="A17308" s="307"/>
      <c r="B17308" s="85"/>
      <c r="C17308" s="85"/>
      <c r="D17308" s="85"/>
      <c r="E17308" s="88"/>
      <c r="G17308" s="17"/>
      <c r="I17308" s="43"/>
      <c r="J17308" s="308"/>
      <c r="K17308" s="51"/>
      <c r="N17308" s="309"/>
      <c r="R17308" s="17"/>
      <c r="T17308" s="17"/>
      <c r="V17308" s="17"/>
      <c r="W17308" s="51"/>
    </row>
    <row r="17309">
      <c r="A17309" s="307"/>
      <c r="B17309" s="85"/>
      <c r="C17309" s="85"/>
      <c r="D17309" s="85"/>
      <c r="E17309" s="88"/>
      <c r="G17309" s="17"/>
      <c r="I17309" s="43"/>
      <c r="J17309" s="308"/>
      <c r="K17309" s="51"/>
      <c r="N17309" s="309"/>
      <c r="R17309" s="17"/>
      <c r="T17309" s="17"/>
      <c r="V17309" s="17"/>
      <c r="W17309" s="51"/>
    </row>
    <row r="17310">
      <c r="A17310" s="307"/>
      <c r="B17310" s="85"/>
      <c r="C17310" s="85"/>
      <c r="D17310" s="85"/>
      <c r="E17310" s="88"/>
      <c r="G17310" s="17"/>
      <c r="I17310" s="43"/>
      <c r="J17310" s="308"/>
      <c r="K17310" s="51"/>
      <c r="N17310" s="309"/>
      <c r="R17310" s="17"/>
      <c r="T17310" s="17"/>
      <c r="V17310" s="17"/>
      <c r="W17310" s="51"/>
    </row>
    <row r="17311">
      <c r="A17311" s="307"/>
      <c r="B17311" s="85"/>
      <c r="C17311" s="85"/>
      <c r="D17311" s="85"/>
      <c r="E17311" s="88"/>
      <c r="G17311" s="17"/>
      <c r="I17311" s="43"/>
      <c r="J17311" s="308"/>
      <c r="K17311" s="51"/>
      <c r="N17311" s="309"/>
      <c r="R17311" s="17"/>
      <c r="T17311" s="17"/>
      <c r="V17311" s="17"/>
      <c r="W17311" s="51"/>
    </row>
    <row r="17312">
      <c r="A17312" s="307"/>
      <c r="B17312" s="85"/>
      <c r="C17312" s="85"/>
      <c r="D17312" s="85"/>
      <c r="E17312" s="88"/>
      <c r="G17312" s="17"/>
      <c r="I17312" s="43"/>
      <c r="J17312" s="308"/>
      <c r="K17312" s="51"/>
      <c r="N17312" s="309"/>
      <c r="R17312" s="17"/>
      <c r="T17312" s="17"/>
      <c r="V17312" s="17"/>
      <c r="W17312" s="51"/>
    </row>
    <row r="17313">
      <c r="A17313" s="307"/>
      <c r="B17313" s="85"/>
      <c r="C17313" s="85"/>
      <c r="D17313" s="85"/>
      <c r="E17313" s="88"/>
      <c r="G17313" s="17"/>
      <c r="I17313" s="43"/>
      <c r="J17313" s="308"/>
      <c r="K17313" s="51"/>
      <c r="N17313" s="309"/>
      <c r="R17313" s="17"/>
      <c r="T17313" s="17"/>
      <c r="V17313" s="17"/>
      <c r="W17313" s="51"/>
    </row>
    <row r="17314">
      <c r="A17314" s="307"/>
      <c r="B17314" s="85"/>
      <c r="C17314" s="85"/>
      <c r="D17314" s="85"/>
      <c r="E17314" s="88"/>
      <c r="G17314" s="17"/>
      <c r="I17314" s="43"/>
      <c r="J17314" s="308"/>
      <c r="K17314" s="51"/>
      <c r="N17314" s="309"/>
      <c r="R17314" s="17"/>
      <c r="T17314" s="17"/>
      <c r="V17314" s="17"/>
      <c r="W17314" s="51"/>
    </row>
    <row r="17315">
      <c r="A17315" s="307"/>
      <c r="B17315" s="85"/>
      <c r="C17315" s="85"/>
      <c r="D17315" s="85"/>
      <c r="E17315" s="88"/>
      <c r="G17315" s="17"/>
      <c r="I17315" s="43"/>
      <c r="J17315" s="308"/>
      <c r="K17315" s="51"/>
      <c r="N17315" s="309"/>
      <c r="R17315" s="17"/>
      <c r="T17315" s="17"/>
      <c r="V17315" s="17"/>
      <c r="W17315" s="51"/>
    </row>
    <row r="17316">
      <c r="A17316" s="307"/>
      <c r="B17316" s="85"/>
      <c r="C17316" s="85"/>
      <c r="D17316" s="85"/>
      <c r="E17316" s="88"/>
      <c r="G17316" s="17"/>
      <c r="I17316" s="43"/>
      <c r="J17316" s="308"/>
      <c r="K17316" s="51"/>
      <c r="N17316" s="309"/>
      <c r="R17316" s="17"/>
      <c r="T17316" s="17"/>
      <c r="V17316" s="17"/>
      <c r="W17316" s="51"/>
    </row>
    <row r="17317">
      <c r="A17317" s="307"/>
      <c r="B17317" s="85"/>
      <c r="C17317" s="85"/>
      <c r="D17317" s="85"/>
      <c r="E17317" s="88"/>
      <c r="G17317" s="17"/>
      <c r="I17317" s="43"/>
      <c r="J17317" s="308"/>
      <c r="K17317" s="51"/>
      <c r="N17317" s="309"/>
      <c r="R17317" s="17"/>
      <c r="T17317" s="17"/>
      <c r="V17317" s="17"/>
      <c r="W17317" s="51"/>
    </row>
    <row r="17318">
      <c r="A17318" s="307"/>
      <c r="B17318" s="85"/>
      <c r="C17318" s="85"/>
      <c r="D17318" s="85"/>
      <c r="E17318" s="88"/>
      <c r="G17318" s="17"/>
      <c r="I17318" s="43"/>
      <c r="J17318" s="308"/>
      <c r="K17318" s="51"/>
      <c r="N17318" s="309"/>
      <c r="R17318" s="17"/>
      <c r="T17318" s="17"/>
      <c r="V17318" s="17"/>
      <c r="W17318" s="51"/>
    </row>
    <row r="17319">
      <c r="A17319" s="307"/>
      <c r="B17319" s="85"/>
      <c r="C17319" s="85"/>
      <c r="D17319" s="85"/>
      <c r="E17319" s="88"/>
      <c r="G17319" s="17"/>
      <c r="I17319" s="43"/>
      <c r="J17319" s="308"/>
      <c r="K17319" s="51"/>
      <c r="N17319" s="309"/>
      <c r="R17319" s="17"/>
      <c r="T17319" s="17"/>
      <c r="V17319" s="17"/>
      <c r="W17319" s="51"/>
    </row>
    <row r="17320">
      <c r="A17320" s="307"/>
      <c r="B17320" s="85"/>
      <c r="C17320" s="85"/>
      <c r="D17320" s="85"/>
      <c r="E17320" s="88"/>
      <c r="G17320" s="17"/>
      <c r="I17320" s="43"/>
      <c r="J17320" s="308"/>
      <c r="K17320" s="51"/>
      <c r="N17320" s="309"/>
      <c r="R17320" s="17"/>
      <c r="T17320" s="17"/>
      <c r="V17320" s="17"/>
      <c r="W17320" s="51"/>
    </row>
    <row r="17321">
      <c r="A17321" s="307"/>
      <c r="B17321" s="85"/>
      <c r="C17321" s="85"/>
      <c r="D17321" s="85"/>
      <c r="E17321" s="88"/>
      <c r="G17321" s="17"/>
      <c r="I17321" s="43"/>
      <c r="J17321" s="308"/>
      <c r="K17321" s="51"/>
      <c r="N17321" s="309"/>
      <c r="R17321" s="17"/>
      <c r="T17321" s="17"/>
      <c r="V17321" s="17"/>
      <c r="W17321" s="51"/>
    </row>
    <row r="17322">
      <c r="A17322" s="307"/>
      <c r="B17322" s="85"/>
      <c r="C17322" s="85"/>
      <c r="D17322" s="85"/>
      <c r="E17322" s="88"/>
      <c r="G17322" s="17"/>
      <c r="I17322" s="43"/>
      <c r="J17322" s="308"/>
      <c r="K17322" s="51"/>
      <c r="N17322" s="309"/>
      <c r="R17322" s="17"/>
      <c r="T17322" s="17"/>
      <c r="V17322" s="17"/>
      <c r="W17322" s="51"/>
    </row>
    <row r="17323">
      <c r="A17323" s="307"/>
      <c r="B17323" s="85"/>
      <c r="C17323" s="85"/>
      <c r="D17323" s="85"/>
      <c r="E17323" s="88"/>
      <c r="G17323" s="17"/>
      <c r="I17323" s="43"/>
      <c r="J17323" s="308"/>
      <c r="K17323" s="51"/>
      <c r="N17323" s="309"/>
      <c r="R17323" s="17"/>
      <c r="T17323" s="17"/>
      <c r="V17323" s="17"/>
      <c r="W17323" s="51"/>
    </row>
    <row r="17324">
      <c r="A17324" s="307"/>
      <c r="B17324" s="85"/>
      <c r="C17324" s="85"/>
      <c r="D17324" s="85"/>
      <c r="E17324" s="88"/>
      <c r="G17324" s="17"/>
      <c r="I17324" s="43"/>
      <c r="J17324" s="308"/>
      <c r="K17324" s="51"/>
      <c r="N17324" s="309"/>
      <c r="R17324" s="17"/>
      <c r="T17324" s="17"/>
      <c r="V17324" s="17"/>
      <c r="W17324" s="51"/>
    </row>
    <row r="17325">
      <c r="A17325" s="307"/>
      <c r="B17325" s="85"/>
      <c r="C17325" s="85"/>
      <c r="D17325" s="85"/>
      <c r="E17325" s="88"/>
      <c r="G17325" s="17"/>
      <c r="I17325" s="43"/>
      <c r="J17325" s="308"/>
      <c r="K17325" s="51"/>
      <c r="N17325" s="309"/>
      <c r="R17325" s="17"/>
      <c r="T17325" s="17"/>
      <c r="V17325" s="17"/>
      <c r="W17325" s="51"/>
    </row>
    <row r="17326">
      <c r="A17326" s="307"/>
      <c r="B17326" s="85"/>
      <c r="C17326" s="85"/>
      <c r="D17326" s="85"/>
      <c r="E17326" s="88"/>
      <c r="G17326" s="17"/>
      <c r="I17326" s="43"/>
      <c r="J17326" s="308"/>
      <c r="K17326" s="51"/>
      <c r="N17326" s="309"/>
      <c r="R17326" s="17"/>
      <c r="T17326" s="17"/>
      <c r="V17326" s="17"/>
      <c r="W17326" s="51"/>
    </row>
    <row r="17327">
      <c r="A17327" s="307"/>
      <c r="B17327" s="85"/>
      <c r="C17327" s="85"/>
      <c r="D17327" s="85"/>
      <c r="E17327" s="88"/>
      <c r="G17327" s="17"/>
      <c r="I17327" s="43"/>
      <c r="J17327" s="308"/>
      <c r="K17327" s="51"/>
      <c r="N17327" s="309"/>
      <c r="R17327" s="17"/>
      <c r="T17327" s="17"/>
      <c r="V17327" s="17"/>
      <c r="W17327" s="51"/>
    </row>
    <row r="17328">
      <c r="A17328" s="307"/>
      <c r="B17328" s="85"/>
      <c r="C17328" s="85"/>
      <c r="D17328" s="85"/>
      <c r="E17328" s="88"/>
      <c r="G17328" s="17"/>
      <c r="I17328" s="43"/>
      <c r="J17328" s="308"/>
      <c r="K17328" s="51"/>
      <c r="N17328" s="309"/>
      <c r="R17328" s="17"/>
      <c r="T17328" s="17"/>
      <c r="V17328" s="17"/>
      <c r="W17328" s="51"/>
    </row>
    <row r="17329">
      <c r="A17329" s="307"/>
      <c r="B17329" s="85"/>
      <c r="C17329" s="85"/>
      <c r="D17329" s="85"/>
      <c r="E17329" s="88"/>
      <c r="G17329" s="17"/>
      <c r="I17329" s="43"/>
      <c r="J17329" s="308"/>
      <c r="K17329" s="51"/>
      <c r="N17329" s="309"/>
      <c r="R17329" s="17"/>
      <c r="T17329" s="17"/>
      <c r="V17329" s="17"/>
      <c r="W17329" s="51"/>
    </row>
    <row r="17330">
      <c r="A17330" s="307"/>
      <c r="B17330" s="85"/>
      <c r="C17330" s="85"/>
      <c r="D17330" s="85"/>
      <c r="E17330" s="88"/>
      <c r="G17330" s="17"/>
      <c r="I17330" s="43"/>
      <c r="J17330" s="308"/>
      <c r="K17330" s="51"/>
      <c r="N17330" s="309"/>
      <c r="R17330" s="17"/>
      <c r="T17330" s="17"/>
      <c r="V17330" s="17"/>
      <c r="W17330" s="51"/>
    </row>
    <row r="17331">
      <c r="A17331" s="307"/>
      <c r="B17331" s="85"/>
      <c r="C17331" s="85"/>
      <c r="D17331" s="85"/>
      <c r="E17331" s="88"/>
      <c r="G17331" s="17"/>
      <c r="I17331" s="43"/>
      <c r="J17331" s="308"/>
      <c r="K17331" s="51"/>
      <c r="N17331" s="309"/>
      <c r="R17331" s="17"/>
      <c r="T17331" s="17"/>
      <c r="V17331" s="17"/>
      <c r="W17331" s="51"/>
    </row>
    <row r="17332">
      <c r="A17332" s="307"/>
      <c r="B17332" s="85"/>
      <c r="C17332" s="85"/>
      <c r="D17332" s="85"/>
      <c r="E17332" s="88"/>
      <c r="G17332" s="17"/>
      <c r="I17332" s="43"/>
      <c r="J17332" s="308"/>
      <c r="K17332" s="51"/>
      <c r="N17332" s="309"/>
      <c r="R17332" s="17"/>
      <c r="T17332" s="17"/>
      <c r="V17332" s="17"/>
      <c r="W17332" s="51"/>
    </row>
    <row r="17333">
      <c r="A17333" s="307"/>
      <c r="B17333" s="85"/>
      <c r="C17333" s="85"/>
      <c r="D17333" s="85"/>
      <c r="E17333" s="88"/>
      <c r="G17333" s="17"/>
      <c r="I17333" s="43"/>
      <c r="J17333" s="308"/>
      <c r="K17333" s="51"/>
      <c r="N17333" s="309"/>
      <c r="R17333" s="17"/>
      <c r="T17333" s="17"/>
      <c r="V17333" s="17"/>
      <c r="W17333" s="51"/>
    </row>
    <row r="17334">
      <c r="A17334" s="307"/>
      <c r="B17334" s="85"/>
      <c r="C17334" s="85"/>
      <c r="D17334" s="85"/>
      <c r="E17334" s="88"/>
      <c r="G17334" s="17"/>
      <c r="I17334" s="43"/>
      <c r="J17334" s="308"/>
      <c r="K17334" s="51"/>
      <c r="N17334" s="309"/>
      <c r="R17334" s="17"/>
      <c r="T17334" s="17"/>
      <c r="V17334" s="17"/>
      <c r="W17334" s="51"/>
    </row>
    <row r="17335">
      <c r="A17335" s="307"/>
      <c r="B17335" s="85"/>
      <c r="C17335" s="85"/>
      <c r="D17335" s="85"/>
      <c r="E17335" s="88"/>
      <c r="G17335" s="17"/>
      <c r="I17335" s="43"/>
      <c r="J17335" s="308"/>
      <c r="K17335" s="51"/>
      <c r="N17335" s="309"/>
      <c r="R17335" s="17"/>
      <c r="T17335" s="17"/>
      <c r="V17335" s="17"/>
      <c r="W17335" s="51"/>
    </row>
    <row r="17336">
      <c r="A17336" s="307"/>
      <c r="B17336" s="85"/>
      <c r="C17336" s="85"/>
      <c r="D17336" s="85"/>
      <c r="E17336" s="88"/>
      <c r="G17336" s="17"/>
      <c r="I17336" s="43"/>
      <c r="J17336" s="308"/>
      <c r="K17336" s="51"/>
      <c r="N17336" s="309"/>
      <c r="R17336" s="17"/>
      <c r="T17336" s="17"/>
      <c r="V17336" s="17"/>
      <c r="W17336" s="51"/>
    </row>
    <row r="17337">
      <c r="A17337" s="307"/>
      <c r="B17337" s="85"/>
      <c r="C17337" s="85"/>
      <c r="D17337" s="85"/>
      <c r="E17337" s="88"/>
      <c r="G17337" s="17"/>
      <c r="I17337" s="43"/>
      <c r="J17337" s="308"/>
      <c r="K17337" s="51"/>
      <c r="N17337" s="309"/>
      <c r="R17337" s="17"/>
      <c r="T17337" s="17"/>
      <c r="V17337" s="17"/>
      <c r="W17337" s="51"/>
    </row>
    <row r="17338">
      <c r="A17338" s="307"/>
      <c r="B17338" s="85"/>
      <c r="C17338" s="85"/>
      <c r="D17338" s="85"/>
      <c r="E17338" s="88"/>
      <c r="G17338" s="17"/>
      <c r="I17338" s="43"/>
      <c r="J17338" s="308"/>
      <c r="K17338" s="51"/>
      <c r="N17338" s="309"/>
      <c r="R17338" s="17"/>
      <c r="T17338" s="17"/>
      <c r="V17338" s="17"/>
      <c r="W17338" s="51"/>
    </row>
    <row r="17339">
      <c r="A17339" s="307"/>
      <c r="B17339" s="85"/>
      <c r="C17339" s="85"/>
      <c r="D17339" s="85"/>
      <c r="E17339" s="88"/>
      <c r="G17339" s="17"/>
      <c r="I17339" s="43"/>
      <c r="J17339" s="308"/>
      <c r="K17339" s="51"/>
      <c r="N17339" s="309"/>
      <c r="R17339" s="17"/>
      <c r="T17339" s="17"/>
      <c r="V17339" s="17"/>
      <c r="W17339" s="51"/>
    </row>
    <row r="17340">
      <c r="A17340" s="307"/>
      <c r="B17340" s="85"/>
      <c r="C17340" s="85"/>
      <c r="D17340" s="85"/>
      <c r="E17340" s="88"/>
      <c r="G17340" s="17"/>
      <c r="I17340" s="43"/>
      <c r="J17340" s="308"/>
      <c r="K17340" s="51"/>
      <c r="N17340" s="309"/>
      <c r="R17340" s="17"/>
      <c r="T17340" s="17"/>
      <c r="V17340" s="17"/>
      <c r="W17340" s="51"/>
    </row>
    <row r="17341">
      <c r="A17341" s="307"/>
      <c r="B17341" s="85"/>
      <c r="C17341" s="85"/>
      <c r="D17341" s="85"/>
      <c r="E17341" s="88"/>
      <c r="G17341" s="17"/>
      <c r="I17341" s="43"/>
      <c r="J17341" s="308"/>
      <c r="K17341" s="51"/>
      <c r="N17341" s="309"/>
      <c r="R17341" s="17"/>
      <c r="T17341" s="17"/>
      <c r="V17341" s="17"/>
      <c r="W17341" s="51"/>
    </row>
    <row r="17342">
      <c r="A17342" s="307"/>
      <c r="B17342" s="85"/>
      <c r="C17342" s="85"/>
      <c r="D17342" s="85"/>
      <c r="E17342" s="88"/>
      <c r="G17342" s="17"/>
      <c r="I17342" s="43"/>
      <c r="J17342" s="308"/>
      <c r="K17342" s="51"/>
      <c r="N17342" s="309"/>
      <c r="R17342" s="17"/>
      <c r="T17342" s="17"/>
      <c r="V17342" s="17"/>
      <c r="W17342" s="51"/>
    </row>
    <row r="17343">
      <c r="A17343" s="307"/>
      <c r="B17343" s="85"/>
      <c r="C17343" s="85"/>
      <c r="D17343" s="85"/>
      <c r="E17343" s="88"/>
      <c r="G17343" s="17"/>
      <c r="I17343" s="43"/>
      <c r="J17343" s="308"/>
      <c r="K17343" s="51"/>
      <c r="N17343" s="309"/>
      <c r="R17343" s="17"/>
      <c r="T17343" s="17"/>
      <c r="V17343" s="17"/>
      <c r="W17343" s="51"/>
    </row>
    <row r="17344">
      <c r="A17344" s="307"/>
      <c r="B17344" s="85"/>
      <c r="C17344" s="85"/>
      <c r="D17344" s="85"/>
      <c r="E17344" s="88"/>
      <c r="G17344" s="17"/>
      <c r="I17344" s="43"/>
      <c r="J17344" s="308"/>
      <c r="K17344" s="51"/>
      <c r="N17344" s="309"/>
      <c r="R17344" s="17"/>
      <c r="T17344" s="17"/>
      <c r="V17344" s="17"/>
      <c r="W17344" s="51"/>
    </row>
    <row r="17345">
      <c r="A17345" s="307"/>
      <c r="B17345" s="85"/>
      <c r="C17345" s="85"/>
      <c r="D17345" s="85"/>
      <c r="E17345" s="88"/>
      <c r="G17345" s="17"/>
      <c r="I17345" s="43"/>
      <c r="J17345" s="308"/>
      <c r="K17345" s="51"/>
      <c r="N17345" s="309"/>
      <c r="R17345" s="17"/>
      <c r="T17345" s="17"/>
      <c r="V17345" s="17"/>
      <c r="W17345" s="51"/>
    </row>
    <row r="17346">
      <c r="A17346" s="307"/>
      <c r="B17346" s="85"/>
      <c r="C17346" s="85"/>
      <c r="D17346" s="85"/>
      <c r="E17346" s="88"/>
      <c r="G17346" s="17"/>
      <c r="I17346" s="43"/>
      <c r="J17346" s="308"/>
      <c r="K17346" s="51"/>
      <c r="N17346" s="309"/>
      <c r="R17346" s="17"/>
      <c r="T17346" s="17"/>
      <c r="V17346" s="17"/>
      <c r="W17346" s="51"/>
    </row>
    <row r="17347">
      <c r="A17347" s="307"/>
      <c r="B17347" s="85"/>
      <c r="C17347" s="85"/>
      <c r="D17347" s="85"/>
      <c r="E17347" s="88"/>
      <c r="G17347" s="17"/>
      <c r="I17347" s="43"/>
      <c r="J17347" s="308"/>
      <c r="K17347" s="51"/>
      <c r="N17347" s="309"/>
      <c r="R17347" s="17"/>
      <c r="T17347" s="17"/>
      <c r="V17347" s="17"/>
      <c r="W17347" s="51"/>
    </row>
    <row r="17348">
      <c r="A17348" s="307"/>
      <c r="B17348" s="85"/>
      <c r="C17348" s="85"/>
      <c r="D17348" s="85"/>
      <c r="E17348" s="88"/>
      <c r="G17348" s="17"/>
      <c r="I17348" s="43"/>
      <c r="J17348" s="308"/>
      <c r="K17348" s="51"/>
      <c r="N17348" s="309"/>
      <c r="R17348" s="17"/>
      <c r="T17348" s="17"/>
      <c r="V17348" s="17"/>
      <c r="W17348" s="51"/>
    </row>
    <row r="17349">
      <c r="A17349" s="307"/>
      <c r="B17349" s="85"/>
      <c r="C17349" s="85"/>
      <c r="D17349" s="85"/>
      <c r="E17349" s="88"/>
      <c r="G17349" s="17"/>
      <c r="I17349" s="43"/>
      <c r="J17349" s="308"/>
      <c r="K17349" s="51"/>
      <c r="N17349" s="309"/>
      <c r="R17349" s="17"/>
      <c r="T17349" s="17"/>
      <c r="V17349" s="17"/>
      <c r="W17349" s="51"/>
    </row>
    <row r="17350">
      <c r="A17350" s="307"/>
      <c r="B17350" s="85"/>
      <c r="C17350" s="85"/>
      <c r="D17350" s="85"/>
      <c r="E17350" s="88"/>
      <c r="G17350" s="17"/>
      <c r="I17350" s="43"/>
      <c r="J17350" s="308"/>
      <c r="K17350" s="51"/>
      <c r="N17350" s="309"/>
      <c r="R17350" s="17"/>
      <c r="T17350" s="17"/>
      <c r="V17350" s="17"/>
      <c r="W17350" s="51"/>
    </row>
    <row r="17351">
      <c r="A17351" s="307"/>
      <c r="B17351" s="85"/>
      <c r="C17351" s="85"/>
      <c r="D17351" s="85"/>
      <c r="E17351" s="88"/>
      <c r="G17351" s="17"/>
      <c r="I17351" s="43"/>
      <c r="J17351" s="308"/>
      <c r="K17351" s="51"/>
      <c r="N17351" s="309"/>
      <c r="R17351" s="17"/>
      <c r="T17351" s="17"/>
      <c r="V17351" s="17"/>
      <c r="W17351" s="51"/>
    </row>
    <row r="17352">
      <c r="A17352" s="307"/>
      <c r="B17352" s="85"/>
      <c r="C17352" s="85"/>
      <c r="D17352" s="85"/>
      <c r="E17352" s="88"/>
      <c r="G17352" s="17"/>
      <c r="I17352" s="43"/>
      <c r="J17352" s="308"/>
      <c r="K17352" s="51"/>
      <c r="N17352" s="309"/>
      <c r="R17352" s="17"/>
      <c r="T17352" s="17"/>
      <c r="V17352" s="17"/>
      <c r="W17352" s="51"/>
    </row>
    <row r="17353">
      <c r="A17353" s="307"/>
      <c r="B17353" s="85"/>
      <c r="C17353" s="85"/>
      <c r="D17353" s="85"/>
      <c r="E17353" s="88"/>
      <c r="G17353" s="17"/>
      <c r="I17353" s="43"/>
      <c r="J17353" s="308"/>
      <c r="K17353" s="51"/>
      <c r="N17353" s="309"/>
      <c r="R17353" s="17"/>
      <c r="T17353" s="17"/>
      <c r="V17353" s="17"/>
      <c r="W17353" s="51"/>
    </row>
    <row r="17354">
      <c r="A17354" s="307"/>
      <c r="B17354" s="85"/>
      <c r="C17354" s="85"/>
      <c r="D17354" s="85"/>
      <c r="E17354" s="88"/>
      <c r="G17354" s="17"/>
      <c r="I17354" s="43"/>
      <c r="J17354" s="308"/>
      <c r="K17354" s="51"/>
      <c r="N17354" s="309"/>
      <c r="R17354" s="17"/>
      <c r="T17354" s="17"/>
      <c r="V17354" s="17"/>
      <c r="W17354" s="51"/>
    </row>
    <row r="17355">
      <c r="A17355" s="307"/>
      <c r="B17355" s="85"/>
      <c r="C17355" s="85"/>
      <c r="D17355" s="85"/>
      <c r="E17355" s="88"/>
      <c r="G17355" s="17"/>
      <c r="I17355" s="43"/>
      <c r="J17355" s="308"/>
      <c r="K17355" s="51"/>
      <c r="N17355" s="309"/>
      <c r="R17355" s="17"/>
      <c r="T17355" s="17"/>
      <c r="V17355" s="17"/>
      <c r="W17355" s="51"/>
    </row>
    <row r="17356">
      <c r="A17356" s="307"/>
      <c r="B17356" s="85"/>
      <c r="C17356" s="85"/>
      <c r="D17356" s="85"/>
      <c r="E17356" s="88"/>
      <c r="G17356" s="17"/>
      <c r="I17356" s="43"/>
      <c r="J17356" s="308"/>
      <c r="K17356" s="51"/>
      <c r="N17356" s="309"/>
      <c r="R17356" s="17"/>
      <c r="T17356" s="17"/>
      <c r="V17356" s="17"/>
      <c r="W17356" s="51"/>
    </row>
    <row r="17357">
      <c r="A17357" s="307"/>
      <c r="B17357" s="85"/>
      <c r="C17357" s="85"/>
      <c r="D17357" s="85"/>
      <c r="E17357" s="88"/>
      <c r="G17357" s="17"/>
      <c r="I17357" s="43"/>
      <c r="J17357" s="308"/>
      <c r="K17357" s="51"/>
      <c r="N17357" s="309"/>
      <c r="R17357" s="17"/>
      <c r="T17357" s="17"/>
      <c r="V17357" s="17"/>
      <c r="W17357" s="51"/>
    </row>
    <row r="17358">
      <c r="A17358" s="307"/>
      <c r="B17358" s="85"/>
      <c r="C17358" s="85"/>
      <c r="D17358" s="85"/>
      <c r="E17358" s="88"/>
      <c r="G17358" s="17"/>
      <c r="I17358" s="43"/>
      <c r="J17358" s="308"/>
      <c r="K17358" s="51"/>
      <c r="N17358" s="309"/>
      <c r="R17358" s="17"/>
      <c r="T17358" s="17"/>
      <c r="V17358" s="17"/>
      <c r="W17358" s="51"/>
    </row>
    <row r="17359">
      <c r="A17359" s="307"/>
      <c r="B17359" s="85"/>
      <c r="C17359" s="85"/>
      <c r="D17359" s="85"/>
      <c r="E17359" s="88"/>
      <c r="G17359" s="17"/>
      <c r="I17359" s="43"/>
      <c r="J17359" s="308"/>
      <c r="K17359" s="51"/>
      <c r="N17359" s="309"/>
      <c r="R17359" s="17"/>
      <c r="T17359" s="17"/>
      <c r="V17359" s="17"/>
      <c r="W17359" s="51"/>
    </row>
    <row r="17360">
      <c r="A17360" s="307"/>
      <c r="B17360" s="85"/>
      <c r="C17360" s="85"/>
      <c r="D17360" s="85"/>
      <c r="E17360" s="88"/>
      <c r="G17360" s="17"/>
      <c r="I17360" s="43"/>
      <c r="J17360" s="308"/>
      <c r="K17360" s="51"/>
      <c r="N17360" s="309"/>
      <c r="R17360" s="17"/>
      <c r="T17360" s="17"/>
      <c r="V17360" s="17"/>
      <c r="W17360" s="51"/>
    </row>
    <row r="17361">
      <c r="A17361" s="307"/>
      <c r="B17361" s="85"/>
      <c r="C17361" s="85"/>
      <c r="D17361" s="85"/>
      <c r="E17361" s="88"/>
      <c r="G17361" s="17"/>
      <c r="I17361" s="43"/>
      <c r="J17361" s="308"/>
      <c r="K17361" s="51"/>
      <c r="N17361" s="309"/>
      <c r="R17361" s="17"/>
      <c r="T17361" s="17"/>
      <c r="V17361" s="17"/>
      <c r="W17361" s="51"/>
    </row>
    <row r="17362">
      <c r="A17362" s="307"/>
      <c r="B17362" s="85"/>
      <c r="C17362" s="85"/>
      <c r="D17362" s="85"/>
      <c r="E17362" s="88"/>
      <c r="G17362" s="17"/>
      <c r="I17362" s="43"/>
      <c r="J17362" s="308"/>
      <c r="K17362" s="51"/>
      <c r="N17362" s="309"/>
      <c r="R17362" s="17"/>
      <c r="T17362" s="17"/>
      <c r="V17362" s="17"/>
      <c r="W17362" s="51"/>
    </row>
    <row r="17363">
      <c r="A17363" s="307"/>
      <c r="B17363" s="85"/>
      <c r="C17363" s="85"/>
      <c r="D17363" s="85"/>
      <c r="E17363" s="88"/>
      <c r="G17363" s="17"/>
      <c r="I17363" s="43"/>
      <c r="J17363" s="308"/>
      <c r="K17363" s="51"/>
      <c r="N17363" s="309"/>
      <c r="R17363" s="17"/>
      <c r="T17363" s="17"/>
      <c r="V17363" s="17"/>
      <c r="W17363" s="51"/>
    </row>
    <row r="17364">
      <c r="A17364" s="307"/>
      <c r="B17364" s="85"/>
      <c r="C17364" s="85"/>
      <c r="D17364" s="85"/>
      <c r="E17364" s="88"/>
      <c r="G17364" s="17"/>
      <c r="I17364" s="43"/>
      <c r="J17364" s="308"/>
      <c r="K17364" s="51"/>
      <c r="N17364" s="309"/>
      <c r="R17364" s="17"/>
      <c r="T17364" s="17"/>
      <c r="V17364" s="17"/>
      <c r="W17364" s="51"/>
    </row>
    <row r="17365">
      <c r="A17365" s="307"/>
      <c r="B17365" s="85"/>
      <c r="C17365" s="85"/>
      <c r="D17365" s="85"/>
      <c r="E17365" s="88"/>
      <c r="G17365" s="17"/>
      <c r="I17365" s="43"/>
      <c r="J17365" s="308"/>
      <c r="K17365" s="51"/>
      <c r="N17365" s="309"/>
      <c r="R17365" s="17"/>
      <c r="T17365" s="17"/>
      <c r="V17365" s="17"/>
      <c r="W17365" s="51"/>
    </row>
    <row r="17366">
      <c r="A17366" s="307"/>
      <c r="B17366" s="85"/>
      <c r="C17366" s="85"/>
      <c r="D17366" s="85"/>
      <c r="E17366" s="88"/>
      <c r="G17366" s="17"/>
      <c r="I17366" s="43"/>
      <c r="J17366" s="308"/>
      <c r="K17366" s="51"/>
      <c r="N17366" s="309"/>
      <c r="R17366" s="17"/>
      <c r="T17366" s="17"/>
      <c r="V17366" s="17"/>
      <c r="W17366" s="51"/>
    </row>
    <row r="17367">
      <c r="A17367" s="307"/>
      <c r="B17367" s="85"/>
      <c r="C17367" s="85"/>
      <c r="D17367" s="85"/>
      <c r="E17367" s="88"/>
      <c r="G17367" s="17"/>
      <c r="I17367" s="43"/>
      <c r="J17367" s="308"/>
      <c r="K17367" s="51"/>
      <c r="N17367" s="309"/>
      <c r="R17367" s="17"/>
      <c r="T17367" s="17"/>
      <c r="V17367" s="17"/>
      <c r="W17367" s="51"/>
    </row>
    <row r="17368">
      <c r="A17368" s="307"/>
      <c r="B17368" s="85"/>
      <c r="C17368" s="85"/>
      <c r="D17368" s="85"/>
      <c r="E17368" s="88"/>
      <c r="G17368" s="17"/>
      <c r="I17368" s="43"/>
      <c r="J17368" s="308"/>
      <c r="K17368" s="51"/>
      <c r="N17368" s="309"/>
      <c r="R17368" s="17"/>
      <c r="T17368" s="17"/>
      <c r="V17368" s="17"/>
      <c r="W17368" s="51"/>
    </row>
    <row r="17369">
      <c r="A17369" s="307"/>
      <c r="B17369" s="85"/>
      <c r="C17369" s="85"/>
      <c r="D17369" s="85"/>
      <c r="E17369" s="88"/>
      <c r="G17369" s="17"/>
      <c r="I17369" s="43"/>
      <c r="J17369" s="308"/>
      <c r="K17369" s="51"/>
      <c r="N17369" s="309"/>
      <c r="R17369" s="17"/>
      <c r="T17369" s="17"/>
      <c r="V17369" s="17"/>
      <c r="W17369" s="51"/>
    </row>
    <row r="17370">
      <c r="A17370" s="307"/>
      <c r="B17370" s="85"/>
      <c r="C17370" s="85"/>
      <c r="D17370" s="85"/>
      <c r="E17370" s="88"/>
      <c r="G17370" s="17"/>
      <c r="I17370" s="43"/>
      <c r="J17370" s="308"/>
      <c r="K17370" s="51"/>
      <c r="N17370" s="309"/>
      <c r="R17370" s="17"/>
      <c r="T17370" s="17"/>
      <c r="V17370" s="17"/>
      <c r="W17370" s="51"/>
    </row>
    <row r="17371">
      <c r="A17371" s="307"/>
      <c r="B17371" s="85"/>
      <c r="C17371" s="85"/>
      <c r="D17371" s="85"/>
      <c r="E17371" s="88"/>
      <c r="G17371" s="17"/>
      <c r="I17371" s="43"/>
      <c r="J17371" s="308"/>
      <c r="K17371" s="51"/>
      <c r="N17371" s="309"/>
      <c r="R17371" s="17"/>
      <c r="T17371" s="17"/>
      <c r="V17371" s="17"/>
      <c r="W17371" s="51"/>
    </row>
    <row r="17372">
      <c r="A17372" s="307"/>
      <c r="B17372" s="85"/>
      <c r="C17372" s="85"/>
      <c r="D17372" s="85"/>
      <c r="E17372" s="88"/>
      <c r="G17372" s="17"/>
      <c r="I17372" s="43"/>
      <c r="J17372" s="308"/>
      <c r="K17372" s="51"/>
      <c r="N17372" s="309"/>
      <c r="R17372" s="17"/>
      <c r="T17372" s="17"/>
      <c r="V17372" s="17"/>
      <c r="W17372" s="51"/>
    </row>
    <row r="17373">
      <c r="A17373" s="307"/>
      <c r="B17373" s="85"/>
      <c r="C17373" s="85"/>
      <c r="D17373" s="85"/>
      <c r="E17373" s="88"/>
      <c r="G17373" s="17"/>
      <c r="I17373" s="43"/>
      <c r="J17373" s="308"/>
      <c r="K17373" s="51"/>
      <c r="N17373" s="309"/>
      <c r="R17373" s="17"/>
      <c r="T17373" s="17"/>
      <c r="V17373" s="17"/>
      <c r="W17373" s="51"/>
    </row>
    <row r="17374">
      <c r="A17374" s="307"/>
      <c r="B17374" s="85"/>
      <c r="C17374" s="85"/>
      <c r="D17374" s="85"/>
      <c r="E17374" s="88"/>
      <c r="G17374" s="17"/>
      <c r="I17374" s="43"/>
      <c r="J17374" s="308"/>
      <c r="K17374" s="51"/>
      <c r="N17374" s="309"/>
      <c r="R17374" s="17"/>
      <c r="T17374" s="17"/>
      <c r="V17374" s="17"/>
      <c r="W17374" s="51"/>
    </row>
    <row r="17375">
      <c r="A17375" s="307"/>
      <c r="B17375" s="85"/>
      <c r="C17375" s="85"/>
      <c r="D17375" s="85"/>
      <c r="E17375" s="88"/>
      <c r="G17375" s="17"/>
      <c r="I17375" s="43"/>
      <c r="J17375" s="308"/>
      <c r="K17375" s="51"/>
      <c r="N17375" s="309"/>
      <c r="R17375" s="17"/>
      <c r="T17375" s="17"/>
      <c r="V17375" s="17"/>
      <c r="W17375" s="51"/>
    </row>
    <row r="17376">
      <c r="A17376" s="307"/>
      <c r="B17376" s="85"/>
      <c r="C17376" s="85"/>
      <c r="D17376" s="85"/>
      <c r="E17376" s="88"/>
      <c r="G17376" s="17"/>
      <c r="I17376" s="43"/>
      <c r="J17376" s="308"/>
      <c r="K17376" s="51"/>
      <c r="N17376" s="309"/>
      <c r="R17376" s="17"/>
      <c r="T17376" s="17"/>
      <c r="V17376" s="17"/>
      <c r="W17376" s="51"/>
    </row>
    <row r="17377">
      <c r="A17377" s="307"/>
      <c r="B17377" s="85"/>
      <c r="C17377" s="85"/>
      <c r="D17377" s="85"/>
      <c r="E17377" s="88"/>
      <c r="G17377" s="17"/>
      <c r="I17377" s="43"/>
      <c r="J17377" s="308"/>
      <c r="K17377" s="51"/>
      <c r="N17377" s="309"/>
      <c r="R17377" s="17"/>
      <c r="T17377" s="17"/>
      <c r="V17377" s="17"/>
      <c r="W17377" s="51"/>
    </row>
    <row r="17378">
      <c r="A17378" s="307"/>
      <c r="B17378" s="85"/>
      <c r="C17378" s="85"/>
      <c r="D17378" s="85"/>
      <c r="E17378" s="88"/>
      <c r="G17378" s="17"/>
      <c r="I17378" s="43"/>
      <c r="J17378" s="308"/>
      <c r="K17378" s="51"/>
      <c r="N17378" s="309"/>
      <c r="R17378" s="17"/>
      <c r="T17378" s="17"/>
      <c r="V17378" s="17"/>
      <c r="W17378" s="51"/>
    </row>
    <row r="17379">
      <c r="A17379" s="307"/>
      <c r="B17379" s="85"/>
      <c r="C17379" s="85"/>
      <c r="D17379" s="85"/>
      <c r="E17379" s="88"/>
      <c r="G17379" s="17"/>
      <c r="I17379" s="43"/>
      <c r="J17379" s="308"/>
      <c r="K17379" s="51"/>
      <c r="N17379" s="309"/>
      <c r="R17379" s="17"/>
      <c r="T17379" s="17"/>
      <c r="V17379" s="17"/>
      <c r="W17379" s="51"/>
    </row>
    <row r="17380">
      <c r="A17380" s="307"/>
      <c r="B17380" s="85"/>
      <c r="C17380" s="85"/>
      <c r="D17380" s="85"/>
      <c r="E17380" s="88"/>
      <c r="G17380" s="17"/>
      <c r="I17380" s="43"/>
      <c r="J17380" s="308"/>
      <c r="K17380" s="51"/>
      <c r="N17380" s="309"/>
      <c r="R17380" s="17"/>
      <c r="T17380" s="17"/>
      <c r="V17380" s="17"/>
      <c r="W17380" s="51"/>
    </row>
    <row r="17381">
      <c r="A17381" s="307"/>
      <c r="B17381" s="85"/>
      <c r="C17381" s="85"/>
      <c r="D17381" s="85"/>
      <c r="E17381" s="88"/>
      <c r="G17381" s="17"/>
      <c r="I17381" s="43"/>
      <c r="J17381" s="308"/>
      <c r="K17381" s="51"/>
      <c r="N17381" s="309"/>
      <c r="R17381" s="17"/>
      <c r="T17381" s="17"/>
      <c r="V17381" s="17"/>
      <c r="W17381" s="51"/>
    </row>
    <row r="17382">
      <c r="A17382" s="307"/>
      <c r="B17382" s="85"/>
      <c r="C17382" s="85"/>
      <c r="D17382" s="85"/>
      <c r="E17382" s="88"/>
      <c r="G17382" s="17"/>
      <c r="I17382" s="43"/>
      <c r="J17382" s="308"/>
      <c r="K17382" s="51"/>
      <c r="N17382" s="309"/>
      <c r="R17382" s="17"/>
      <c r="T17382" s="17"/>
      <c r="V17382" s="17"/>
      <c r="W17382" s="51"/>
    </row>
    <row r="17383">
      <c r="A17383" s="307"/>
      <c r="B17383" s="85"/>
      <c r="C17383" s="85"/>
      <c r="D17383" s="85"/>
      <c r="E17383" s="88"/>
      <c r="G17383" s="17"/>
      <c r="I17383" s="43"/>
      <c r="J17383" s="308"/>
      <c r="K17383" s="51"/>
      <c r="N17383" s="309"/>
      <c r="R17383" s="17"/>
      <c r="T17383" s="17"/>
      <c r="V17383" s="17"/>
      <c r="W17383" s="51"/>
    </row>
    <row r="17384">
      <c r="A17384" s="307"/>
      <c r="B17384" s="85"/>
      <c r="C17384" s="85"/>
      <c r="D17384" s="85"/>
      <c r="E17384" s="88"/>
      <c r="G17384" s="17"/>
      <c r="I17384" s="43"/>
      <c r="J17384" s="308"/>
      <c r="K17384" s="51"/>
      <c r="N17384" s="309"/>
      <c r="R17384" s="17"/>
      <c r="T17384" s="17"/>
      <c r="V17384" s="17"/>
      <c r="W17384" s="51"/>
    </row>
    <row r="17385">
      <c r="A17385" s="307"/>
      <c r="B17385" s="85"/>
      <c r="C17385" s="85"/>
      <c r="D17385" s="85"/>
      <c r="E17385" s="88"/>
      <c r="G17385" s="17"/>
      <c r="I17385" s="43"/>
      <c r="J17385" s="308"/>
      <c r="K17385" s="51"/>
      <c r="N17385" s="309"/>
      <c r="R17385" s="17"/>
      <c r="T17385" s="17"/>
      <c r="V17385" s="17"/>
      <c r="W17385" s="51"/>
    </row>
    <row r="17386">
      <c r="A17386" s="307"/>
      <c r="B17386" s="85"/>
      <c r="C17386" s="85"/>
      <c r="D17386" s="85"/>
      <c r="E17386" s="88"/>
      <c r="G17386" s="17"/>
      <c r="I17386" s="43"/>
      <c r="J17386" s="308"/>
      <c r="K17386" s="51"/>
      <c r="N17386" s="309"/>
      <c r="R17386" s="17"/>
      <c r="T17386" s="17"/>
      <c r="V17386" s="17"/>
      <c r="W17386" s="51"/>
    </row>
    <row r="17387">
      <c r="A17387" s="307"/>
      <c r="B17387" s="85"/>
      <c r="C17387" s="85"/>
      <c r="D17387" s="85"/>
      <c r="E17387" s="88"/>
      <c r="G17387" s="17"/>
      <c r="I17387" s="43"/>
      <c r="J17387" s="308"/>
      <c r="K17387" s="51"/>
      <c r="N17387" s="309"/>
      <c r="R17387" s="17"/>
      <c r="T17387" s="17"/>
      <c r="V17387" s="17"/>
      <c r="W17387" s="51"/>
    </row>
    <row r="17388">
      <c r="A17388" s="307"/>
      <c r="B17388" s="85"/>
      <c r="C17388" s="85"/>
      <c r="D17388" s="85"/>
      <c r="E17388" s="88"/>
      <c r="G17388" s="17"/>
      <c r="I17388" s="43"/>
      <c r="J17388" s="308"/>
      <c r="K17388" s="51"/>
      <c r="N17388" s="309"/>
      <c r="R17388" s="17"/>
      <c r="T17388" s="17"/>
      <c r="V17388" s="17"/>
      <c r="W17388" s="51"/>
    </row>
    <row r="17389">
      <c r="A17389" s="307"/>
      <c r="B17389" s="85"/>
      <c r="C17389" s="85"/>
      <c r="D17389" s="85"/>
      <c r="E17389" s="88"/>
      <c r="G17389" s="17"/>
      <c r="I17389" s="43"/>
      <c r="J17389" s="308"/>
      <c r="K17389" s="51"/>
      <c r="N17389" s="309"/>
      <c r="R17389" s="17"/>
      <c r="T17389" s="17"/>
      <c r="V17389" s="17"/>
      <c r="W17389" s="51"/>
    </row>
    <row r="17390">
      <c r="A17390" s="307"/>
      <c r="B17390" s="85"/>
      <c r="C17390" s="85"/>
      <c r="D17390" s="85"/>
      <c r="E17390" s="88"/>
      <c r="G17390" s="17"/>
      <c r="I17390" s="43"/>
      <c r="J17390" s="308"/>
      <c r="K17390" s="51"/>
      <c r="N17390" s="309"/>
      <c r="R17390" s="17"/>
      <c r="T17390" s="17"/>
      <c r="V17390" s="17"/>
      <c r="W17390" s="51"/>
    </row>
    <row r="17391">
      <c r="A17391" s="307"/>
      <c r="B17391" s="85"/>
      <c r="C17391" s="85"/>
      <c r="D17391" s="85"/>
      <c r="E17391" s="88"/>
      <c r="G17391" s="17"/>
      <c r="I17391" s="43"/>
      <c r="J17391" s="308"/>
      <c r="K17391" s="51"/>
      <c r="N17391" s="309"/>
      <c r="R17391" s="17"/>
      <c r="T17391" s="17"/>
      <c r="V17391" s="17"/>
      <c r="W17391" s="51"/>
    </row>
    <row r="17392">
      <c r="A17392" s="307"/>
      <c r="B17392" s="85"/>
      <c r="C17392" s="85"/>
      <c r="D17392" s="85"/>
      <c r="E17392" s="88"/>
      <c r="G17392" s="17"/>
      <c r="I17392" s="43"/>
      <c r="J17392" s="308"/>
      <c r="K17392" s="51"/>
      <c r="N17392" s="309"/>
      <c r="R17392" s="17"/>
      <c r="T17392" s="17"/>
      <c r="V17392" s="17"/>
      <c r="W17392" s="51"/>
    </row>
    <row r="17393">
      <c r="A17393" s="307"/>
      <c r="B17393" s="85"/>
      <c r="C17393" s="85"/>
      <c r="D17393" s="85"/>
      <c r="E17393" s="88"/>
      <c r="G17393" s="17"/>
      <c r="I17393" s="43"/>
      <c r="J17393" s="308"/>
      <c r="K17393" s="51"/>
      <c r="N17393" s="309"/>
      <c r="R17393" s="17"/>
      <c r="T17393" s="17"/>
      <c r="V17393" s="17"/>
      <c r="W17393" s="51"/>
    </row>
    <row r="17394">
      <c r="A17394" s="307"/>
      <c r="B17394" s="85"/>
      <c r="C17394" s="85"/>
      <c r="D17394" s="85"/>
      <c r="E17394" s="88"/>
      <c r="G17394" s="17"/>
      <c r="I17394" s="43"/>
      <c r="J17394" s="308"/>
      <c r="K17394" s="51"/>
      <c r="N17394" s="309"/>
      <c r="R17394" s="17"/>
      <c r="T17394" s="17"/>
      <c r="V17394" s="17"/>
      <c r="W17394" s="51"/>
    </row>
    <row r="17395">
      <c r="A17395" s="307"/>
      <c r="B17395" s="85"/>
      <c r="C17395" s="85"/>
      <c r="D17395" s="85"/>
      <c r="E17395" s="88"/>
      <c r="G17395" s="17"/>
      <c r="I17395" s="43"/>
      <c r="J17395" s="308"/>
      <c r="K17395" s="51"/>
      <c r="N17395" s="309"/>
      <c r="R17395" s="17"/>
      <c r="T17395" s="17"/>
      <c r="V17395" s="17"/>
      <c r="W17395" s="51"/>
    </row>
    <row r="17396">
      <c r="A17396" s="307"/>
      <c r="B17396" s="85"/>
      <c r="C17396" s="85"/>
      <c r="D17396" s="85"/>
      <c r="E17396" s="88"/>
      <c r="G17396" s="17"/>
      <c r="I17396" s="43"/>
      <c r="J17396" s="308"/>
      <c r="K17396" s="51"/>
      <c r="N17396" s="309"/>
      <c r="R17396" s="17"/>
      <c r="T17396" s="17"/>
      <c r="V17396" s="17"/>
      <c r="W17396" s="51"/>
    </row>
    <row r="17397">
      <c r="A17397" s="307"/>
      <c r="B17397" s="85"/>
      <c r="C17397" s="85"/>
      <c r="D17397" s="85"/>
      <c r="E17397" s="88"/>
      <c r="G17397" s="17"/>
      <c r="I17397" s="43"/>
      <c r="J17397" s="308"/>
      <c r="K17397" s="51"/>
      <c r="N17397" s="309"/>
      <c r="R17397" s="17"/>
      <c r="T17397" s="17"/>
      <c r="V17397" s="17"/>
      <c r="W17397" s="51"/>
    </row>
    <row r="17398">
      <c r="A17398" s="307"/>
      <c r="B17398" s="85"/>
      <c r="C17398" s="85"/>
      <c r="D17398" s="85"/>
      <c r="E17398" s="88"/>
      <c r="G17398" s="17"/>
      <c r="I17398" s="43"/>
      <c r="J17398" s="308"/>
      <c r="K17398" s="51"/>
      <c r="N17398" s="309"/>
      <c r="R17398" s="17"/>
      <c r="T17398" s="17"/>
      <c r="V17398" s="17"/>
      <c r="W17398" s="51"/>
    </row>
    <row r="17399">
      <c r="A17399" s="307"/>
      <c r="B17399" s="85"/>
      <c r="C17399" s="85"/>
      <c r="D17399" s="85"/>
      <c r="E17399" s="88"/>
      <c r="G17399" s="17"/>
      <c r="I17399" s="43"/>
      <c r="J17399" s="308"/>
      <c r="K17399" s="51"/>
      <c r="N17399" s="309"/>
      <c r="R17399" s="17"/>
      <c r="T17399" s="17"/>
      <c r="V17399" s="17"/>
      <c r="W17399" s="51"/>
    </row>
    <row r="17400">
      <c r="A17400" s="307"/>
      <c r="B17400" s="85"/>
      <c r="C17400" s="85"/>
      <c r="D17400" s="85"/>
      <c r="E17400" s="88"/>
      <c r="G17400" s="17"/>
      <c r="I17400" s="43"/>
      <c r="J17400" s="308"/>
      <c r="K17400" s="51"/>
      <c r="N17400" s="309"/>
      <c r="R17400" s="17"/>
      <c r="T17400" s="17"/>
      <c r="V17400" s="17"/>
      <c r="W17400" s="51"/>
    </row>
    <row r="17401">
      <c r="A17401" s="307"/>
      <c r="B17401" s="85"/>
      <c r="C17401" s="85"/>
      <c r="D17401" s="85"/>
      <c r="E17401" s="88"/>
      <c r="G17401" s="17"/>
      <c r="I17401" s="43"/>
      <c r="J17401" s="308"/>
      <c r="K17401" s="51"/>
      <c r="N17401" s="309"/>
      <c r="R17401" s="17"/>
      <c r="T17401" s="17"/>
      <c r="V17401" s="17"/>
      <c r="W17401" s="51"/>
    </row>
    <row r="17402">
      <c r="A17402" s="307"/>
      <c r="B17402" s="85"/>
      <c r="C17402" s="85"/>
      <c r="D17402" s="85"/>
      <c r="E17402" s="88"/>
      <c r="G17402" s="17"/>
      <c r="I17402" s="43"/>
      <c r="J17402" s="308"/>
      <c r="K17402" s="51"/>
      <c r="N17402" s="309"/>
      <c r="R17402" s="17"/>
      <c r="T17402" s="17"/>
      <c r="V17402" s="17"/>
      <c r="W17402" s="51"/>
    </row>
    <row r="17403">
      <c r="A17403" s="307"/>
      <c r="B17403" s="85"/>
      <c r="C17403" s="85"/>
      <c r="D17403" s="85"/>
      <c r="E17403" s="88"/>
      <c r="G17403" s="17"/>
      <c r="I17403" s="43"/>
      <c r="J17403" s="308"/>
      <c r="K17403" s="51"/>
      <c r="N17403" s="309"/>
      <c r="R17403" s="17"/>
      <c r="T17403" s="17"/>
      <c r="V17403" s="17"/>
      <c r="W17403" s="51"/>
    </row>
    <row r="17404">
      <c r="A17404" s="307"/>
      <c r="B17404" s="85"/>
      <c r="C17404" s="85"/>
      <c r="D17404" s="85"/>
      <c r="E17404" s="88"/>
      <c r="G17404" s="17"/>
      <c r="I17404" s="43"/>
      <c r="J17404" s="308"/>
      <c r="K17404" s="51"/>
      <c r="N17404" s="309"/>
      <c r="R17404" s="17"/>
      <c r="T17404" s="17"/>
      <c r="V17404" s="17"/>
      <c r="W17404" s="51"/>
    </row>
    <row r="17405">
      <c r="A17405" s="307"/>
      <c r="B17405" s="85"/>
      <c r="C17405" s="85"/>
      <c r="D17405" s="85"/>
      <c r="E17405" s="88"/>
      <c r="G17405" s="17"/>
      <c r="I17405" s="43"/>
      <c r="J17405" s="308"/>
      <c r="K17405" s="51"/>
      <c r="N17405" s="309"/>
      <c r="R17405" s="17"/>
      <c r="T17405" s="17"/>
      <c r="V17405" s="17"/>
      <c r="W17405" s="51"/>
    </row>
    <row r="17406">
      <c r="A17406" s="307"/>
      <c r="B17406" s="85"/>
      <c r="C17406" s="85"/>
      <c r="D17406" s="85"/>
      <c r="E17406" s="88"/>
      <c r="G17406" s="17"/>
      <c r="I17406" s="43"/>
      <c r="J17406" s="308"/>
      <c r="K17406" s="51"/>
      <c r="N17406" s="309"/>
      <c r="R17406" s="17"/>
      <c r="T17406" s="17"/>
      <c r="V17406" s="17"/>
      <c r="W17406" s="51"/>
    </row>
    <row r="17407">
      <c r="A17407" s="307"/>
      <c r="B17407" s="85"/>
      <c r="C17407" s="85"/>
      <c r="D17407" s="85"/>
      <c r="E17407" s="88"/>
      <c r="G17407" s="17"/>
      <c r="I17407" s="43"/>
      <c r="J17407" s="308"/>
      <c r="K17407" s="51"/>
      <c r="N17407" s="309"/>
      <c r="R17407" s="17"/>
      <c r="T17407" s="17"/>
      <c r="V17407" s="17"/>
      <c r="W17407" s="51"/>
    </row>
    <row r="17408">
      <c r="A17408" s="307"/>
      <c r="B17408" s="85"/>
      <c r="C17408" s="85"/>
      <c r="D17408" s="85"/>
      <c r="E17408" s="88"/>
      <c r="G17408" s="17"/>
      <c r="I17408" s="43"/>
      <c r="J17408" s="308"/>
      <c r="K17408" s="51"/>
      <c r="N17408" s="309"/>
      <c r="R17408" s="17"/>
      <c r="T17408" s="17"/>
      <c r="V17408" s="17"/>
      <c r="W17408" s="51"/>
    </row>
    <row r="17409">
      <c r="A17409" s="307"/>
      <c r="B17409" s="85"/>
      <c r="C17409" s="85"/>
      <c r="D17409" s="85"/>
      <c r="E17409" s="88"/>
      <c r="G17409" s="17"/>
      <c r="I17409" s="43"/>
      <c r="J17409" s="308"/>
      <c r="K17409" s="51"/>
      <c r="N17409" s="309"/>
      <c r="R17409" s="17"/>
      <c r="T17409" s="17"/>
      <c r="V17409" s="17"/>
      <c r="W17409" s="51"/>
    </row>
    <row r="17410">
      <c r="A17410" s="307"/>
      <c r="B17410" s="85"/>
      <c r="C17410" s="85"/>
      <c r="D17410" s="85"/>
      <c r="E17410" s="88"/>
      <c r="G17410" s="17"/>
      <c r="I17410" s="43"/>
      <c r="J17410" s="308"/>
      <c r="K17410" s="51"/>
      <c r="N17410" s="309"/>
      <c r="R17410" s="17"/>
      <c r="T17410" s="17"/>
      <c r="V17410" s="17"/>
      <c r="W17410" s="51"/>
    </row>
    <row r="17411">
      <c r="A17411" s="307"/>
      <c r="B17411" s="85"/>
      <c r="C17411" s="85"/>
      <c r="D17411" s="85"/>
      <c r="E17411" s="88"/>
      <c r="G17411" s="17"/>
      <c r="I17411" s="43"/>
      <c r="J17411" s="308"/>
      <c r="K17411" s="51"/>
      <c r="N17411" s="309"/>
      <c r="R17411" s="17"/>
      <c r="T17411" s="17"/>
      <c r="V17411" s="17"/>
      <c r="W17411" s="51"/>
    </row>
    <row r="17412">
      <c r="A17412" s="307"/>
      <c r="B17412" s="85"/>
      <c r="C17412" s="85"/>
      <c r="D17412" s="85"/>
      <c r="E17412" s="88"/>
      <c r="G17412" s="17"/>
      <c r="I17412" s="43"/>
      <c r="J17412" s="308"/>
      <c r="K17412" s="51"/>
      <c r="N17412" s="309"/>
      <c r="R17412" s="17"/>
      <c r="T17412" s="17"/>
      <c r="V17412" s="17"/>
      <c r="W17412" s="51"/>
    </row>
    <row r="17413">
      <c r="A17413" s="307"/>
      <c r="B17413" s="85"/>
      <c r="C17413" s="85"/>
      <c r="D17413" s="85"/>
      <c r="E17413" s="88"/>
      <c r="G17413" s="17"/>
      <c r="I17413" s="43"/>
      <c r="J17413" s="308"/>
      <c r="K17413" s="51"/>
      <c r="N17413" s="309"/>
      <c r="R17413" s="17"/>
      <c r="T17413" s="17"/>
      <c r="V17413" s="17"/>
      <c r="W17413" s="51"/>
    </row>
    <row r="17414">
      <c r="A17414" s="307"/>
      <c r="B17414" s="85"/>
      <c r="C17414" s="85"/>
      <c r="D17414" s="85"/>
      <c r="E17414" s="88"/>
      <c r="G17414" s="17"/>
      <c r="I17414" s="43"/>
      <c r="J17414" s="308"/>
      <c r="K17414" s="51"/>
      <c r="N17414" s="309"/>
      <c r="R17414" s="17"/>
      <c r="T17414" s="17"/>
      <c r="V17414" s="17"/>
      <c r="W17414" s="51"/>
    </row>
    <row r="17415">
      <c r="A17415" s="307"/>
      <c r="B17415" s="85"/>
      <c r="C17415" s="85"/>
      <c r="D17415" s="85"/>
      <c r="E17415" s="88"/>
      <c r="G17415" s="17"/>
      <c r="I17415" s="43"/>
      <c r="J17415" s="308"/>
      <c r="K17415" s="51"/>
      <c r="N17415" s="309"/>
      <c r="R17415" s="17"/>
      <c r="T17415" s="17"/>
      <c r="V17415" s="17"/>
      <c r="W17415" s="51"/>
    </row>
    <row r="17416">
      <c r="A17416" s="307"/>
      <c r="B17416" s="85"/>
      <c r="C17416" s="85"/>
      <c r="D17416" s="85"/>
      <c r="E17416" s="88"/>
      <c r="G17416" s="17"/>
      <c r="I17416" s="43"/>
      <c r="J17416" s="308"/>
      <c r="K17416" s="51"/>
      <c r="N17416" s="309"/>
      <c r="R17416" s="17"/>
      <c r="T17416" s="17"/>
      <c r="V17416" s="17"/>
      <c r="W17416" s="51"/>
    </row>
    <row r="17417">
      <c r="A17417" s="307"/>
      <c r="B17417" s="85"/>
      <c r="C17417" s="85"/>
      <c r="D17417" s="85"/>
      <c r="E17417" s="88"/>
      <c r="G17417" s="17"/>
      <c r="I17417" s="43"/>
      <c r="J17417" s="308"/>
      <c r="K17417" s="51"/>
      <c r="N17417" s="309"/>
      <c r="R17417" s="17"/>
      <c r="T17417" s="17"/>
      <c r="V17417" s="17"/>
      <c r="W17417" s="51"/>
    </row>
    <row r="17418">
      <c r="A17418" s="307"/>
      <c r="B17418" s="85"/>
      <c r="C17418" s="85"/>
      <c r="D17418" s="85"/>
      <c r="E17418" s="88"/>
      <c r="G17418" s="17"/>
      <c r="I17418" s="43"/>
      <c r="J17418" s="308"/>
      <c r="K17418" s="51"/>
      <c r="N17418" s="309"/>
      <c r="R17418" s="17"/>
      <c r="T17418" s="17"/>
      <c r="V17418" s="17"/>
      <c r="W17418" s="51"/>
    </row>
    <row r="17419">
      <c r="A17419" s="307"/>
      <c r="B17419" s="85"/>
      <c r="C17419" s="85"/>
      <c r="D17419" s="85"/>
      <c r="E17419" s="88"/>
      <c r="G17419" s="17"/>
      <c r="I17419" s="43"/>
      <c r="J17419" s="308"/>
      <c r="K17419" s="51"/>
      <c r="N17419" s="309"/>
      <c r="R17419" s="17"/>
      <c r="T17419" s="17"/>
      <c r="V17419" s="17"/>
      <c r="W17419" s="51"/>
    </row>
    <row r="17420">
      <c r="A17420" s="307"/>
      <c r="B17420" s="85"/>
      <c r="C17420" s="85"/>
      <c r="D17420" s="85"/>
      <c r="E17420" s="88"/>
      <c r="G17420" s="17"/>
      <c r="I17420" s="43"/>
      <c r="J17420" s="308"/>
      <c r="K17420" s="51"/>
      <c r="N17420" s="309"/>
      <c r="R17420" s="17"/>
      <c r="T17420" s="17"/>
      <c r="V17420" s="17"/>
      <c r="W17420" s="51"/>
    </row>
    <row r="17421">
      <c r="A17421" s="307"/>
      <c r="B17421" s="85"/>
      <c r="C17421" s="85"/>
      <c r="D17421" s="85"/>
      <c r="E17421" s="88"/>
      <c r="G17421" s="17"/>
      <c r="I17421" s="43"/>
      <c r="J17421" s="308"/>
      <c r="K17421" s="51"/>
      <c r="N17421" s="309"/>
      <c r="R17421" s="17"/>
      <c r="T17421" s="17"/>
      <c r="V17421" s="17"/>
      <c r="W17421" s="51"/>
    </row>
    <row r="17422">
      <c r="A17422" s="307"/>
      <c r="B17422" s="85"/>
      <c r="C17422" s="85"/>
      <c r="D17422" s="85"/>
      <c r="E17422" s="88"/>
      <c r="G17422" s="17"/>
      <c r="I17422" s="43"/>
      <c r="J17422" s="308"/>
      <c r="K17422" s="51"/>
      <c r="N17422" s="309"/>
      <c r="R17422" s="17"/>
      <c r="T17422" s="17"/>
      <c r="V17422" s="17"/>
      <c r="W17422" s="51"/>
    </row>
    <row r="17423">
      <c r="A17423" s="307"/>
      <c r="B17423" s="85"/>
      <c r="C17423" s="85"/>
      <c r="D17423" s="85"/>
      <c r="E17423" s="88"/>
      <c r="G17423" s="17"/>
      <c r="I17423" s="43"/>
      <c r="J17423" s="308"/>
      <c r="K17423" s="51"/>
      <c r="N17423" s="309"/>
      <c r="R17423" s="17"/>
      <c r="T17423" s="17"/>
      <c r="V17423" s="17"/>
      <c r="W17423" s="51"/>
    </row>
    <row r="17424">
      <c r="A17424" s="307"/>
      <c r="B17424" s="85"/>
      <c r="C17424" s="85"/>
      <c r="D17424" s="85"/>
      <c r="E17424" s="88"/>
      <c r="G17424" s="17"/>
      <c r="I17424" s="43"/>
      <c r="J17424" s="308"/>
      <c r="K17424" s="51"/>
      <c r="N17424" s="309"/>
      <c r="R17424" s="17"/>
      <c r="T17424" s="17"/>
      <c r="V17424" s="17"/>
      <c r="W17424" s="51"/>
    </row>
    <row r="17425">
      <c r="A17425" s="307"/>
      <c r="B17425" s="85"/>
      <c r="C17425" s="85"/>
      <c r="D17425" s="85"/>
      <c r="E17425" s="88"/>
      <c r="G17425" s="17"/>
      <c r="I17425" s="43"/>
      <c r="J17425" s="308"/>
      <c r="K17425" s="51"/>
      <c r="N17425" s="309"/>
      <c r="R17425" s="17"/>
      <c r="T17425" s="17"/>
      <c r="V17425" s="17"/>
      <c r="W17425" s="51"/>
    </row>
    <row r="17426">
      <c r="A17426" s="307"/>
      <c r="B17426" s="85"/>
      <c r="C17426" s="85"/>
      <c r="D17426" s="85"/>
      <c r="E17426" s="88"/>
      <c r="G17426" s="17"/>
      <c r="I17426" s="43"/>
      <c r="J17426" s="308"/>
      <c r="K17426" s="51"/>
      <c r="N17426" s="309"/>
      <c r="R17426" s="17"/>
      <c r="T17426" s="17"/>
      <c r="V17426" s="17"/>
      <c r="W17426" s="51"/>
    </row>
    <row r="17427">
      <c r="A17427" s="307"/>
      <c r="B17427" s="85"/>
      <c r="C17427" s="85"/>
      <c r="D17427" s="85"/>
      <c r="E17427" s="88"/>
      <c r="G17427" s="17"/>
      <c r="I17427" s="43"/>
      <c r="J17427" s="308"/>
      <c r="K17427" s="51"/>
      <c r="N17427" s="309"/>
      <c r="R17427" s="17"/>
      <c r="T17427" s="17"/>
      <c r="V17427" s="17"/>
      <c r="W17427" s="51"/>
    </row>
    <row r="17428">
      <c r="A17428" s="307"/>
      <c r="B17428" s="85"/>
      <c r="C17428" s="85"/>
      <c r="D17428" s="85"/>
      <c r="E17428" s="88"/>
      <c r="G17428" s="17"/>
      <c r="I17428" s="43"/>
      <c r="J17428" s="308"/>
      <c r="K17428" s="51"/>
      <c r="N17428" s="309"/>
      <c r="R17428" s="17"/>
      <c r="T17428" s="17"/>
      <c r="V17428" s="17"/>
      <c r="W17428" s="51"/>
    </row>
    <row r="17429">
      <c r="A17429" s="307"/>
      <c r="B17429" s="85"/>
      <c r="C17429" s="85"/>
      <c r="D17429" s="85"/>
      <c r="E17429" s="88"/>
      <c r="G17429" s="17"/>
      <c r="I17429" s="43"/>
      <c r="J17429" s="308"/>
      <c r="K17429" s="51"/>
      <c r="N17429" s="309"/>
      <c r="R17429" s="17"/>
      <c r="T17429" s="17"/>
      <c r="V17429" s="17"/>
      <c r="W17429" s="51"/>
    </row>
    <row r="17430">
      <c r="A17430" s="307"/>
      <c r="B17430" s="85"/>
      <c r="C17430" s="85"/>
      <c r="D17430" s="85"/>
      <c r="E17430" s="88"/>
      <c r="G17430" s="17"/>
      <c r="I17430" s="43"/>
      <c r="J17430" s="308"/>
      <c r="K17430" s="51"/>
      <c r="N17430" s="309"/>
      <c r="R17430" s="17"/>
      <c r="T17430" s="17"/>
      <c r="V17430" s="17"/>
      <c r="W17430" s="51"/>
    </row>
    <row r="17431">
      <c r="A17431" s="307"/>
      <c r="B17431" s="85"/>
      <c r="C17431" s="85"/>
      <c r="D17431" s="85"/>
      <c r="E17431" s="88"/>
      <c r="G17431" s="17"/>
      <c r="I17431" s="43"/>
      <c r="J17431" s="308"/>
      <c r="K17431" s="51"/>
      <c r="N17431" s="309"/>
      <c r="R17431" s="17"/>
      <c r="T17431" s="17"/>
      <c r="V17431" s="17"/>
      <c r="W17431" s="51"/>
    </row>
    <row r="17432">
      <c r="A17432" s="307"/>
      <c r="B17432" s="85"/>
      <c r="C17432" s="85"/>
      <c r="D17432" s="85"/>
      <c r="E17432" s="88"/>
      <c r="G17432" s="17"/>
      <c r="I17432" s="43"/>
      <c r="J17432" s="308"/>
      <c r="K17432" s="51"/>
      <c r="N17432" s="309"/>
      <c r="R17432" s="17"/>
      <c r="T17432" s="17"/>
      <c r="V17432" s="17"/>
      <c r="W17432" s="51"/>
    </row>
    <row r="17433">
      <c r="A17433" s="307"/>
      <c r="B17433" s="85"/>
      <c r="C17433" s="85"/>
      <c r="D17433" s="85"/>
      <c r="E17433" s="88"/>
      <c r="G17433" s="17"/>
      <c r="I17433" s="43"/>
      <c r="J17433" s="308"/>
      <c r="K17433" s="51"/>
      <c r="N17433" s="309"/>
      <c r="R17433" s="17"/>
      <c r="T17433" s="17"/>
      <c r="V17433" s="17"/>
      <c r="W17433" s="51"/>
    </row>
    <row r="17434">
      <c r="A17434" s="307"/>
      <c r="B17434" s="85"/>
      <c r="C17434" s="85"/>
      <c r="D17434" s="85"/>
      <c r="E17434" s="88"/>
      <c r="G17434" s="17"/>
      <c r="I17434" s="43"/>
      <c r="J17434" s="308"/>
      <c r="K17434" s="51"/>
      <c r="N17434" s="309"/>
      <c r="R17434" s="17"/>
      <c r="T17434" s="17"/>
      <c r="V17434" s="17"/>
      <c r="W17434" s="51"/>
    </row>
    <row r="17435">
      <c r="A17435" s="307"/>
      <c r="B17435" s="85"/>
      <c r="C17435" s="85"/>
      <c r="D17435" s="85"/>
      <c r="E17435" s="88"/>
      <c r="G17435" s="17"/>
      <c r="I17435" s="43"/>
      <c r="J17435" s="308"/>
      <c r="K17435" s="51"/>
      <c r="N17435" s="309"/>
      <c r="R17435" s="17"/>
      <c r="T17435" s="17"/>
      <c r="V17435" s="17"/>
      <c r="W17435" s="51"/>
    </row>
    <row r="17436">
      <c r="A17436" s="307"/>
      <c r="B17436" s="85"/>
      <c r="C17436" s="85"/>
      <c r="D17436" s="85"/>
      <c r="E17436" s="88"/>
      <c r="G17436" s="17"/>
      <c r="I17436" s="43"/>
      <c r="J17436" s="308"/>
      <c r="K17436" s="51"/>
      <c r="N17436" s="309"/>
      <c r="R17436" s="17"/>
      <c r="T17436" s="17"/>
      <c r="V17436" s="17"/>
      <c r="W17436" s="51"/>
    </row>
    <row r="17437">
      <c r="A17437" s="307"/>
      <c r="B17437" s="85"/>
      <c r="C17437" s="85"/>
      <c r="D17437" s="85"/>
      <c r="E17437" s="88"/>
      <c r="G17437" s="17"/>
      <c r="I17437" s="43"/>
      <c r="J17437" s="308"/>
      <c r="K17437" s="51"/>
      <c r="N17437" s="309"/>
      <c r="R17437" s="17"/>
      <c r="T17437" s="17"/>
      <c r="V17437" s="17"/>
      <c r="W17437" s="51"/>
    </row>
    <row r="17438">
      <c r="A17438" s="307"/>
      <c r="B17438" s="85"/>
      <c r="C17438" s="85"/>
      <c r="D17438" s="85"/>
      <c r="E17438" s="88"/>
      <c r="G17438" s="17"/>
      <c r="I17438" s="43"/>
      <c r="J17438" s="308"/>
      <c r="K17438" s="51"/>
      <c r="N17438" s="309"/>
      <c r="R17438" s="17"/>
      <c r="T17438" s="17"/>
      <c r="V17438" s="17"/>
      <c r="W17438" s="51"/>
    </row>
    <row r="17439">
      <c r="A17439" s="307"/>
      <c r="B17439" s="85"/>
      <c r="C17439" s="85"/>
      <c r="D17439" s="85"/>
      <c r="E17439" s="88"/>
      <c r="G17439" s="17"/>
      <c r="I17439" s="43"/>
      <c r="J17439" s="308"/>
      <c r="K17439" s="51"/>
      <c r="N17439" s="309"/>
      <c r="R17439" s="17"/>
      <c r="T17439" s="17"/>
      <c r="V17439" s="17"/>
      <c r="W17439" s="51"/>
    </row>
    <row r="17440">
      <c r="A17440" s="307"/>
      <c r="B17440" s="85"/>
      <c r="C17440" s="85"/>
      <c r="D17440" s="85"/>
      <c r="E17440" s="88"/>
      <c r="G17440" s="17"/>
      <c r="I17440" s="43"/>
      <c r="J17440" s="308"/>
      <c r="K17440" s="51"/>
      <c r="N17440" s="309"/>
      <c r="R17440" s="17"/>
      <c r="T17440" s="17"/>
      <c r="V17440" s="17"/>
      <c r="W17440" s="51"/>
    </row>
    <row r="17441">
      <c r="A17441" s="307"/>
      <c r="B17441" s="85"/>
      <c r="C17441" s="85"/>
      <c r="D17441" s="85"/>
      <c r="E17441" s="88"/>
      <c r="G17441" s="17"/>
      <c r="I17441" s="43"/>
      <c r="J17441" s="308"/>
      <c r="K17441" s="51"/>
      <c r="N17441" s="309"/>
      <c r="R17441" s="17"/>
      <c r="T17441" s="17"/>
      <c r="V17441" s="17"/>
      <c r="W17441" s="51"/>
    </row>
    <row r="17442">
      <c r="A17442" s="307"/>
      <c r="B17442" s="85"/>
      <c r="C17442" s="85"/>
      <c r="D17442" s="85"/>
      <c r="E17442" s="88"/>
      <c r="G17442" s="17"/>
      <c r="I17442" s="43"/>
      <c r="J17442" s="308"/>
      <c r="K17442" s="51"/>
      <c r="N17442" s="309"/>
      <c r="R17442" s="17"/>
      <c r="T17442" s="17"/>
      <c r="V17442" s="17"/>
      <c r="W17442" s="51"/>
    </row>
    <row r="17443">
      <c r="A17443" s="307"/>
      <c r="B17443" s="85"/>
      <c r="C17443" s="85"/>
      <c r="D17443" s="85"/>
      <c r="E17443" s="88"/>
      <c r="G17443" s="17"/>
      <c r="I17443" s="43"/>
      <c r="J17443" s="308"/>
      <c r="K17443" s="51"/>
      <c r="N17443" s="309"/>
      <c r="R17443" s="17"/>
      <c r="T17443" s="17"/>
      <c r="V17443" s="17"/>
      <c r="W17443" s="51"/>
    </row>
    <row r="17444">
      <c r="A17444" s="307"/>
      <c r="B17444" s="85"/>
      <c r="C17444" s="85"/>
      <c r="D17444" s="85"/>
      <c r="E17444" s="88"/>
      <c r="G17444" s="17"/>
      <c r="I17444" s="43"/>
      <c r="J17444" s="308"/>
      <c r="K17444" s="51"/>
      <c r="N17444" s="309"/>
      <c r="R17444" s="17"/>
      <c r="T17444" s="17"/>
      <c r="V17444" s="17"/>
      <c r="W17444" s="51"/>
    </row>
    <row r="17445">
      <c r="A17445" s="307"/>
      <c r="B17445" s="85"/>
      <c r="C17445" s="85"/>
      <c r="D17445" s="85"/>
      <c r="E17445" s="88"/>
      <c r="G17445" s="17"/>
      <c r="I17445" s="43"/>
      <c r="J17445" s="308"/>
      <c r="K17445" s="51"/>
      <c r="N17445" s="309"/>
      <c r="R17445" s="17"/>
      <c r="T17445" s="17"/>
      <c r="V17445" s="17"/>
      <c r="W17445" s="51"/>
    </row>
    <row r="17446">
      <c r="A17446" s="307"/>
      <c r="B17446" s="85"/>
      <c r="C17446" s="85"/>
      <c r="D17446" s="85"/>
      <c r="E17446" s="88"/>
      <c r="G17446" s="17"/>
      <c r="I17446" s="43"/>
      <c r="J17446" s="308"/>
      <c r="K17446" s="51"/>
      <c r="N17446" s="309"/>
      <c r="R17446" s="17"/>
      <c r="T17446" s="17"/>
      <c r="V17446" s="17"/>
      <c r="W17446" s="51"/>
    </row>
    <row r="17447">
      <c r="A17447" s="307"/>
      <c r="B17447" s="85"/>
      <c r="C17447" s="85"/>
      <c r="D17447" s="85"/>
      <c r="E17447" s="88"/>
      <c r="G17447" s="17"/>
      <c r="I17447" s="43"/>
      <c r="J17447" s="308"/>
      <c r="K17447" s="51"/>
      <c r="N17447" s="309"/>
      <c r="R17447" s="17"/>
      <c r="T17447" s="17"/>
      <c r="V17447" s="17"/>
      <c r="W17447" s="51"/>
    </row>
    <row r="17448">
      <c r="A17448" s="307"/>
      <c r="B17448" s="85"/>
      <c r="C17448" s="85"/>
      <c r="D17448" s="85"/>
      <c r="E17448" s="88"/>
      <c r="G17448" s="17"/>
      <c r="I17448" s="43"/>
      <c r="J17448" s="308"/>
      <c r="K17448" s="51"/>
      <c r="N17448" s="309"/>
      <c r="R17448" s="17"/>
      <c r="T17448" s="17"/>
      <c r="V17448" s="17"/>
      <c r="W17448" s="51"/>
    </row>
    <row r="17449">
      <c r="A17449" s="307"/>
      <c r="B17449" s="85"/>
      <c r="C17449" s="85"/>
      <c r="D17449" s="85"/>
      <c r="E17449" s="88"/>
      <c r="G17449" s="17"/>
      <c r="I17449" s="43"/>
      <c r="J17449" s="308"/>
      <c r="K17449" s="51"/>
      <c r="N17449" s="309"/>
      <c r="R17449" s="17"/>
      <c r="T17449" s="17"/>
      <c r="V17449" s="17"/>
      <c r="W17449" s="51"/>
    </row>
    <row r="17450">
      <c r="A17450" s="307"/>
      <c r="B17450" s="85"/>
      <c r="C17450" s="85"/>
      <c r="D17450" s="85"/>
      <c r="E17450" s="88"/>
      <c r="G17450" s="17"/>
      <c r="I17450" s="43"/>
      <c r="J17450" s="308"/>
      <c r="K17450" s="51"/>
      <c r="N17450" s="309"/>
      <c r="R17450" s="17"/>
      <c r="T17450" s="17"/>
      <c r="V17450" s="17"/>
      <c r="W17450" s="51"/>
    </row>
    <row r="17451">
      <c r="A17451" s="307"/>
      <c r="B17451" s="85"/>
      <c r="C17451" s="85"/>
      <c r="D17451" s="85"/>
      <c r="E17451" s="88"/>
      <c r="G17451" s="17"/>
      <c r="I17451" s="43"/>
      <c r="J17451" s="308"/>
      <c r="K17451" s="51"/>
      <c r="N17451" s="309"/>
      <c r="R17451" s="17"/>
      <c r="T17451" s="17"/>
      <c r="V17451" s="17"/>
      <c r="W17451" s="51"/>
    </row>
    <row r="17452">
      <c r="A17452" s="307"/>
      <c r="B17452" s="85"/>
      <c r="C17452" s="85"/>
      <c r="D17452" s="85"/>
      <c r="E17452" s="88"/>
      <c r="G17452" s="17"/>
      <c r="I17452" s="43"/>
      <c r="J17452" s="308"/>
      <c r="K17452" s="51"/>
      <c r="N17452" s="309"/>
      <c r="R17452" s="17"/>
      <c r="T17452" s="17"/>
      <c r="V17452" s="17"/>
      <c r="W17452" s="51"/>
    </row>
    <row r="17453">
      <c r="A17453" s="307"/>
      <c r="B17453" s="85"/>
      <c r="C17453" s="85"/>
      <c r="D17453" s="85"/>
      <c r="E17453" s="88"/>
      <c r="G17453" s="17"/>
      <c r="I17453" s="43"/>
      <c r="J17453" s="308"/>
      <c r="K17453" s="51"/>
      <c r="N17453" s="309"/>
      <c r="R17453" s="17"/>
      <c r="T17453" s="17"/>
      <c r="V17453" s="17"/>
      <c r="W17453" s="51"/>
    </row>
    <row r="17454">
      <c r="A17454" s="307"/>
      <c r="B17454" s="85"/>
      <c r="C17454" s="85"/>
      <c r="D17454" s="85"/>
      <c r="E17454" s="88"/>
      <c r="G17454" s="17"/>
      <c r="I17454" s="43"/>
      <c r="J17454" s="308"/>
      <c r="K17454" s="51"/>
      <c r="N17454" s="309"/>
      <c r="R17454" s="17"/>
      <c r="T17454" s="17"/>
      <c r="V17454" s="17"/>
      <c r="W17454" s="51"/>
    </row>
    <row r="17455">
      <c r="A17455" s="307"/>
      <c r="B17455" s="85"/>
      <c r="C17455" s="85"/>
      <c r="D17455" s="85"/>
      <c r="E17455" s="88"/>
      <c r="G17455" s="17"/>
      <c r="I17455" s="43"/>
      <c r="J17455" s="308"/>
      <c r="K17455" s="51"/>
      <c r="N17455" s="309"/>
      <c r="R17455" s="17"/>
      <c r="T17455" s="17"/>
      <c r="V17455" s="17"/>
      <c r="W17455" s="51"/>
    </row>
    <row r="17456">
      <c r="A17456" s="307"/>
      <c r="B17456" s="85"/>
      <c r="C17456" s="85"/>
      <c r="D17456" s="85"/>
      <c r="E17456" s="88"/>
      <c r="G17456" s="17"/>
      <c r="I17456" s="43"/>
      <c r="J17456" s="308"/>
      <c r="K17456" s="51"/>
      <c r="N17456" s="309"/>
      <c r="R17456" s="17"/>
      <c r="T17456" s="17"/>
      <c r="V17456" s="17"/>
      <c r="W17456" s="51"/>
    </row>
    <row r="17457">
      <c r="A17457" s="307"/>
      <c r="B17457" s="85"/>
      <c r="C17457" s="85"/>
      <c r="D17457" s="85"/>
      <c r="E17457" s="88"/>
      <c r="G17457" s="17"/>
      <c r="I17457" s="43"/>
      <c r="J17457" s="308"/>
      <c r="K17457" s="51"/>
      <c r="N17457" s="309"/>
      <c r="R17457" s="17"/>
      <c r="T17457" s="17"/>
      <c r="V17457" s="17"/>
      <c r="W17457" s="51"/>
    </row>
    <row r="17458">
      <c r="A17458" s="307"/>
      <c r="B17458" s="85"/>
      <c r="C17458" s="85"/>
      <c r="D17458" s="85"/>
      <c r="E17458" s="88"/>
      <c r="G17458" s="17"/>
      <c r="I17458" s="43"/>
      <c r="J17458" s="308"/>
      <c r="K17458" s="51"/>
      <c r="N17458" s="309"/>
      <c r="R17458" s="17"/>
      <c r="T17458" s="17"/>
      <c r="V17458" s="17"/>
      <c r="W17458" s="51"/>
    </row>
    <row r="17459">
      <c r="A17459" s="307"/>
      <c r="B17459" s="85"/>
      <c r="C17459" s="85"/>
      <c r="D17459" s="85"/>
      <c r="E17459" s="88"/>
      <c r="G17459" s="17"/>
      <c r="I17459" s="43"/>
      <c r="J17459" s="308"/>
      <c r="K17459" s="51"/>
      <c r="N17459" s="309"/>
      <c r="R17459" s="17"/>
      <c r="T17459" s="17"/>
      <c r="V17459" s="17"/>
      <c r="W17459" s="51"/>
    </row>
    <row r="17460">
      <c r="A17460" s="307"/>
      <c r="B17460" s="85"/>
      <c r="C17460" s="85"/>
      <c r="D17460" s="85"/>
      <c r="E17460" s="88"/>
      <c r="G17460" s="17"/>
      <c r="I17460" s="43"/>
      <c r="J17460" s="308"/>
      <c r="K17460" s="51"/>
      <c r="N17460" s="309"/>
      <c r="R17460" s="17"/>
      <c r="T17460" s="17"/>
      <c r="V17460" s="17"/>
      <c r="W17460" s="51"/>
    </row>
    <row r="17461">
      <c r="A17461" s="307"/>
      <c r="B17461" s="85"/>
      <c r="C17461" s="85"/>
      <c r="D17461" s="85"/>
      <c r="E17461" s="88"/>
      <c r="G17461" s="17"/>
      <c r="I17461" s="43"/>
      <c r="J17461" s="308"/>
      <c r="K17461" s="51"/>
      <c r="N17461" s="309"/>
      <c r="R17461" s="17"/>
      <c r="T17461" s="17"/>
      <c r="V17461" s="17"/>
      <c r="W17461" s="51"/>
    </row>
    <row r="17462">
      <c r="A17462" s="307"/>
      <c r="B17462" s="85"/>
      <c r="C17462" s="85"/>
      <c r="D17462" s="85"/>
      <c r="E17462" s="88"/>
      <c r="G17462" s="17"/>
      <c r="I17462" s="43"/>
      <c r="J17462" s="308"/>
      <c r="K17462" s="51"/>
      <c r="N17462" s="309"/>
      <c r="R17462" s="17"/>
      <c r="T17462" s="17"/>
      <c r="V17462" s="17"/>
      <c r="W17462" s="51"/>
    </row>
    <row r="17463">
      <c r="A17463" s="307"/>
      <c r="B17463" s="85"/>
      <c r="C17463" s="85"/>
      <c r="D17463" s="85"/>
      <c r="E17463" s="88"/>
      <c r="G17463" s="17"/>
      <c r="I17463" s="43"/>
      <c r="J17463" s="308"/>
      <c r="K17463" s="51"/>
      <c r="N17463" s="309"/>
      <c r="R17463" s="17"/>
      <c r="T17463" s="17"/>
      <c r="V17463" s="17"/>
      <c r="W17463" s="51"/>
    </row>
    <row r="17464">
      <c r="A17464" s="307"/>
      <c r="B17464" s="85"/>
      <c r="C17464" s="85"/>
      <c r="D17464" s="85"/>
      <c r="E17464" s="88"/>
      <c r="G17464" s="17"/>
      <c r="I17464" s="43"/>
      <c r="J17464" s="308"/>
      <c r="K17464" s="51"/>
      <c r="N17464" s="309"/>
      <c r="R17464" s="17"/>
      <c r="T17464" s="17"/>
      <c r="V17464" s="17"/>
      <c r="W17464" s="51"/>
    </row>
    <row r="17465">
      <c r="A17465" s="307"/>
      <c r="B17465" s="85"/>
      <c r="C17465" s="85"/>
      <c r="D17465" s="85"/>
      <c r="E17465" s="88"/>
      <c r="G17465" s="17"/>
      <c r="I17465" s="43"/>
      <c r="J17465" s="308"/>
      <c r="K17465" s="51"/>
      <c r="N17465" s="309"/>
      <c r="R17465" s="17"/>
      <c r="T17465" s="17"/>
      <c r="V17465" s="17"/>
      <c r="W17465" s="51"/>
    </row>
    <row r="17466">
      <c r="A17466" s="307"/>
      <c r="B17466" s="85"/>
      <c r="C17466" s="85"/>
      <c r="D17466" s="85"/>
      <c r="E17466" s="88"/>
      <c r="G17466" s="17"/>
      <c r="I17466" s="43"/>
      <c r="J17466" s="308"/>
      <c r="K17466" s="51"/>
      <c r="N17466" s="309"/>
      <c r="R17466" s="17"/>
      <c r="T17466" s="17"/>
      <c r="V17466" s="17"/>
      <c r="W17466" s="51"/>
    </row>
    <row r="17467">
      <c r="A17467" s="307"/>
      <c r="B17467" s="85"/>
      <c r="C17467" s="85"/>
      <c r="D17467" s="85"/>
      <c r="E17467" s="88"/>
      <c r="G17467" s="17"/>
      <c r="I17467" s="43"/>
      <c r="J17467" s="308"/>
      <c r="K17467" s="51"/>
      <c r="N17467" s="309"/>
      <c r="R17467" s="17"/>
      <c r="T17467" s="17"/>
      <c r="V17467" s="17"/>
      <c r="W17467" s="51"/>
    </row>
    <row r="17468">
      <c r="A17468" s="307"/>
      <c r="B17468" s="85"/>
      <c r="C17468" s="85"/>
      <c r="D17468" s="85"/>
      <c r="E17468" s="88"/>
      <c r="G17468" s="17"/>
      <c r="I17468" s="43"/>
      <c r="J17468" s="308"/>
      <c r="K17468" s="51"/>
      <c r="N17468" s="309"/>
      <c r="R17468" s="17"/>
      <c r="T17468" s="17"/>
      <c r="V17468" s="17"/>
      <c r="W17468" s="51"/>
    </row>
    <row r="17469">
      <c r="A17469" s="307"/>
      <c r="B17469" s="85"/>
      <c r="C17469" s="85"/>
      <c r="D17469" s="85"/>
      <c r="E17469" s="88"/>
      <c r="G17469" s="17"/>
      <c r="I17469" s="43"/>
      <c r="J17469" s="308"/>
      <c r="K17469" s="51"/>
      <c r="N17469" s="309"/>
      <c r="R17469" s="17"/>
      <c r="T17469" s="17"/>
      <c r="V17469" s="17"/>
      <c r="W17469" s="51"/>
    </row>
    <row r="17470">
      <c r="A17470" s="307"/>
      <c r="B17470" s="85"/>
      <c r="C17470" s="85"/>
      <c r="D17470" s="85"/>
      <c r="E17470" s="88"/>
      <c r="G17470" s="17"/>
      <c r="I17470" s="43"/>
      <c r="J17470" s="308"/>
      <c r="K17470" s="51"/>
      <c r="N17470" s="309"/>
      <c r="R17470" s="17"/>
      <c r="T17470" s="17"/>
      <c r="V17470" s="17"/>
      <c r="W17470" s="51"/>
    </row>
    <row r="17471">
      <c r="A17471" s="307"/>
      <c r="B17471" s="85"/>
      <c r="C17471" s="85"/>
      <c r="D17471" s="85"/>
      <c r="E17471" s="88"/>
      <c r="G17471" s="17"/>
      <c r="I17471" s="43"/>
      <c r="J17471" s="308"/>
      <c r="K17471" s="51"/>
      <c r="N17471" s="309"/>
      <c r="R17471" s="17"/>
      <c r="T17471" s="17"/>
      <c r="V17471" s="17"/>
      <c r="W17471" s="51"/>
    </row>
    <row r="17472">
      <c r="A17472" s="307"/>
      <c r="B17472" s="85"/>
      <c r="C17472" s="85"/>
      <c r="D17472" s="85"/>
      <c r="E17472" s="88"/>
      <c r="G17472" s="17"/>
      <c r="I17472" s="43"/>
      <c r="J17472" s="308"/>
      <c r="K17472" s="51"/>
      <c r="N17472" s="309"/>
      <c r="R17472" s="17"/>
      <c r="T17472" s="17"/>
      <c r="V17472" s="17"/>
      <c r="W17472" s="51"/>
    </row>
    <row r="17473">
      <c r="A17473" s="307"/>
      <c r="B17473" s="85"/>
      <c r="C17473" s="85"/>
      <c r="D17473" s="85"/>
      <c r="E17473" s="88"/>
      <c r="G17473" s="17"/>
      <c r="I17473" s="43"/>
      <c r="J17473" s="308"/>
      <c r="K17473" s="51"/>
      <c r="N17473" s="309"/>
      <c r="R17473" s="17"/>
      <c r="T17473" s="17"/>
      <c r="V17473" s="17"/>
      <c r="W17473" s="51"/>
    </row>
    <row r="17474">
      <c r="A17474" s="307"/>
      <c r="B17474" s="85"/>
      <c r="C17474" s="85"/>
      <c r="D17474" s="85"/>
      <c r="E17474" s="88"/>
      <c r="G17474" s="17"/>
      <c r="I17474" s="43"/>
      <c r="J17474" s="308"/>
      <c r="K17474" s="51"/>
      <c r="N17474" s="309"/>
      <c r="R17474" s="17"/>
      <c r="T17474" s="17"/>
      <c r="V17474" s="17"/>
      <c r="W17474" s="51"/>
    </row>
    <row r="17475">
      <c r="A17475" s="307"/>
      <c r="B17475" s="85"/>
      <c r="C17475" s="85"/>
      <c r="D17475" s="85"/>
      <c r="E17475" s="88"/>
      <c r="G17475" s="17"/>
      <c r="I17475" s="43"/>
      <c r="J17475" s="308"/>
      <c r="K17475" s="51"/>
      <c r="N17475" s="309"/>
      <c r="R17475" s="17"/>
      <c r="T17475" s="17"/>
      <c r="V17475" s="17"/>
      <c r="W17475" s="51"/>
    </row>
    <row r="17476">
      <c r="A17476" s="307"/>
      <c r="B17476" s="85"/>
      <c r="C17476" s="85"/>
      <c r="D17476" s="85"/>
      <c r="E17476" s="88"/>
      <c r="G17476" s="17"/>
      <c r="I17476" s="43"/>
      <c r="J17476" s="308"/>
      <c r="K17476" s="51"/>
      <c r="N17476" s="309"/>
      <c r="R17476" s="17"/>
      <c r="T17476" s="17"/>
      <c r="V17476" s="17"/>
      <c r="W17476" s="51"/>
    </row>
    <row r="17477">
      <c r="A17477" s="307"/>
      <c r="B17477" s="85"/>
      <c r="C17477" s="85"/>
      <c r="D17477" s="85"/>
      <c r="E17477" s="88"/>
      <c r="G17477" s="17"/>
      <c r="I17477" s="43"/>
      <c r="J17477" s="308"/>
      <c r="K17477" s="51"/>
      <c r="N17477" s="309"/>
      <c r="R17477" s="17"/>
      <c r="T17477" s="17"/>
      <c r="V17477" s="17"/>
      <c r="W17477" s="51"/>
    </row>
    <row r="17478">
      <c r="A17478" s="307"/>
      <c r="B17478" s="85"/>
      <c r="C17478" s="85"/>
      <c r="D17478" s="85"/>
      <c r="E17478" s="88"/>
      <c r="G17478" s="17"/>
      <c r="I17478" s="43"/>
      <c r="J17478" s="308"/>
      <c r="K17478" s="51"/>
      <c r="N17478" s="309"/>
      <c r="R17478" s="17"/>
      <c r="T17478" s="17"/>
      <c r="V17478" s="17"/>
      <c r="W17478" s="51"/>
    </row>
    <row r="17479">
      <c r="A17479" s="307"/>
      <c r="B17479" s="85"/>
      <c r="C17479" s="85"/>
      <c r="D17479" s="85"/>
      <c r="E17479" s="88"/>
      <c r="G17479" s="17"/>
      <c r="I17479" s="43"/>
      <c r="J17479" s="308"/>
      <c r="K17479" s="51"/>
      <c r="N17479" s="309"/>
      <c r="R17479" s="17"/>
      <c r="T17479" s="17"/>
      <c r="V17479" s="17"/>
      <c r="W17479" s="51"/>
    </row>
    <row r="17480">
      <c r="A17480" s="307"/>
      <c r="B17480" s="85"/>
      <c r="C17480" s="85"/>
      <c r="D17480" s="85"/>
      <c r="E17480" s="88"/>
      <c r="G17480" s="17"/>
      <c r="I17480" s="43"/>
      <c r="J17480" s="308"/>
      <c r="K17480" s="51"/>
      <c r="N17480" s="309"/>
      <c r="R17480" s="17"/>
      <c r="T17480" s="17"/>
      <c r="V17480" s="17"/>
      <c r="W17480" s="51"/>
    </row>
    <row r="17481">
      <c r="A17481" s="307"/>
      <c r="B17481" s="85"/>
      <c r="C17481" s="85"/>
      <c r="D17481" s="85"/>
      <c r="E17481" s="88"/>
      <c r="G17481" s="17"/>
      <c r="I17481" s="43"/>
      <c r="J17481" s="308"/>
      <c r="K17481" s="51"/>
      <c r="N17481" s="309"/>
      <c r="R17481" s="17"/>
      <c r="T17481" s="17"/>
      <c r="V17481" s="17"/>
      <c r="W17481" s="51"/>
    </row>
    <row r="17482">
      <c r="A17482" s="307"/>
      <c r="B17482" s="85"/>
      <c r="C17482" s="85"/>
      <c r="D17482" s="85"/>
      <c r="E17482" s="88"/>
      <c r="G17482" s="17"/>
      <c r="I17482" s="43"/>
      <c r="J17482" s="308"/>
      <c r="K17482" s="51"/>
      <c r="N17482" s="309"/>
      <c r="R17482" s="17"/>
      <c r="T17482" s="17"/>
      <c r="V17482" s="17"/>
      <c r="W17482" s="51"/>
    </row>
    <row r="17483">
      <c r="A17483" s="307"/>
      <c r="B17483" s="85"/>
      <c r="C17483" s="85"/>
      <c r="D17483" s="85"/>
      <c r="E17483" s="88"/>
      <c r="G17483" s="17"/>
      <c r="I17483" s="43"/>
      <c r="J17483" s="308"/>
      <c r="K17483" s="51"/>
      <c r="N17483" s="309"/>
      <c r="R17483" s="17"/>
      <c r="T17483" s="17"/>
      <c r="V17483" s="17"/>
      <c r="W17483" s="51"/>
    </row>
    <row r="17484">
      <c r="A17484" s="307"/>
      <c r="B17484" s="85"/>
      <c r="C17484" s="85"/>
      <c r="D17484" s="85"/>
      <c r="E17484" s="88"/>
      <c r="G17484" s="17"/>
      <c r="I17484" s="43"/>
      <c r="J17484" s="308"/>
      <c r="K17484" s="51"/>
      <c r="N17484" s="309"/>
      <c r="R17484" s="17"/>
      <c r="T17484" s="17"/>
      <c r="V17484" s="17"/>
      <c r="W17484" s="51"/>
    </row>
    <row r="17485">
      <c r="A17485" s="307"/>
      <c r="B17485" s="85"/>
      <c r="C17485" s="85"/>
      <c r="D17485" s="85"/>
      <c r="E17485" s="88"/>
      <c r="G17485" s="17"/>
      <c r="I17485" s="43"/>
      <c r="J17485" s="308"/>
      <c r="K17485" s="51"/>
      <c r="N17485" s="309"/>
      <c r="R17485" s="17"/>
      <c r="T17485" s="17"/>
      <c r="V17485" s="17"/>
      <c r="W17485" s="51"/>
    </row>
    <row r="17486">
      <c r="A17486" s="307"/>
      <c r="B17486" s="85"/>
      <c r="C17486" s="85"/>
      <c r="D17486" s="85"/>
      <c r="E17486" s="88"/>
      <c r="G17486" s="17"/>
      <c r="I17486" s="43"/>
      <c r="J17486" s="308"/>
      <c r="K17486" s="51"/>
      <c r="N17486" s="309"/>
      <c r="R17486" s="17"/>
      <c r="T17486" s="17"/>
      <c r="V17486" s="17"/>
      <c r="W17486" s="51"/>
    </row>
    <row r="17487">
      <c r="A17487" s="307"/>
      <c r="B17487" s="85"/>
      <c r="C17487" s="85"/>
      <c r="D17487" s="85"/>
      <c r="E17487" s="88"/>
      <c r="G17487" s="17"/>
      <c r="I17487" s="43"/>
      <c r="J17487" s="308"/>
      <c r="K17487" s="51"/>
      <c r="N17487" s="309"/>
      <c r="R17487" s="17"/>
      <c r="T17487" s="17"/>
      <c r="V17487" s="17"/>
      <c r="W17487" s="51"/>
    </row>
    <row r="17488">
      <c r="A17488" s="307"/>
      <c r="B17488" s="85"/>
      <c r="C17488" s="85"/>
      <c r="D17488" s="85"/>
      <c r="E17488" s="88"/>
      <c r="G17488" s="17"/>
      <c r="I17488" s="43"/>
      <c r="J17488" s="308"/>
      <c r="K17488" s="51"/>
      <c r="N17488" s="309"/>
      <c r="R17488" s="17"/>
      <c r="T17488" s="17"/>
      <c r="V17488" s="17"/>
      <c r="W17488" s="51"/>
    </row>
    <row r="17489">
      <c r="A17489" s="307"/>
      <c r="B17489" s="85"/>
      <c r="C17489" s="85"/>
      <c r="D17489" s="85"/>
      <c r="E17489" s="88"/>
      <c r="G17489" s="17"/>
      <c r="I17489" s="43"/>
      <c r="J17489" s="308"/>
      <c r="K17489" s="51"/>
      <c r="N17489" s="309"/>
      <c r="R17489" s="17"/>
      <c r="T17489" s="17"/>
      <c r="V17489" s="17"/>
      <c r="W17489" s="51"/>
    </row>
    <row r="17490">
      <c r="A17490" s="307"/>
      <c r="B17490" s="85"/>
      <c r="C17490" s="85"/>
      <c r="D17490" s="85"/>
      <c r="E17490" s="88"/>
      <c r="G17490" s="17"/>
      <c r="I17490" s="43"/>
      <c r="J17490" s="308"/>
      <c r="K17490" s="51"/>
      <c r="N17490" s="309"/>
      <c r="R17490" s="17"/>
      <c r="T17490" s="17"/>
      <c r="V17490" s="17"/>
      <c r="W17490" s="51"/>
    </row>
    <row r="17491">
      <c r="A17491" s="307"/>
      <c r="B17491" s="85"/>
      <c r="C17491" s="85"/>
      <c r="D17491" s="85"/>
      <c r="E17491" s="88"/>
      <c r="G17491" s="17"/>
      <c r="I17491" s="43"/>
      <c r="J17491" s="308"/>
      <c r="K17491" s="51"/>
      <c r="N17491" s="309"/>
      <c r="R17491" s="17"/>
      <c r="T17491" s="17"/>
      <c r="V17491" s="17"/>
      <c r="W17491" s="51"/>
    </row>
    <row r="17492">
      <c r="A17492" s="307"/>
      <c r="B17492" s="85"/>
      <c r="C17492" s="85"/>
      <c r="D17492" s="85"/>
      <c r="E17492" s="88"/>
      <c r="G17492" s="17"/>
      <c r="I17492" s="43"/>
      <c r="J17492" s="308"/>
      <c r="K17492" s="51"/>
      <c r="N17492" s="309"/>
      <c r="R17492" s="17"/>
      <c r="T17492" s="17"/>
      <c r="V17492" s="17"/>
      <c r="W17492" s="51"/>
    </row>
    <row r="17493">
      <c r="A17493" s="307"/>
      <c r="B17493" s="85"/>
      <c r="C17493" s="85"/>
      <c r="D17493" s="85"/>
      <c r="E17493" s="88"/>
      <c r="G17493" s="17"/>
      <c r="I17493" s="43"/>
      <c r="J17493" s="308"/>
      <c r="K17493" s="51"/>
      <c r="N17493" s="309"/>
      <c r="R17493" s="17"/>
      <c r="T17493" s="17"/>
      <c r="V17493" s="17"/>
      <c r="W17493" s="51"/>
    </row>
    <row r="17494">
      <c r="A17494" s="307"/>
      <c r="B17494" s="85"/>
      <c r="C17494" s="85"/>
      <c r="D17494" s="85"/>
      <c r="E17494" s="88"/>
      <c r="G17494" s="17"/>
      <c r="I17494" s="43"/>
      <c r="J17494" s="308"/>
      <c r="K17494" s="51"/>
      <c r="N17494" s="309"/>
      <c r="R17494" s="17"/>
      <c r="T17494" s="17"/>
      <c r="V17494" s="17"/>
      <c r="W17494" s="51"/>
    </row>
    <row r="17495">
      <c r="A17495" s="307"/>
      <c r="B17495" s="85"/>
      <c r="C17495" s="85"/>
      <c r="D17495" s="85"/>
      <c r="E17495" s="88"/>
      <c r="G17495" s="17"/>
      <c r="I17495" s="43"/>
      <c r="J17495" s="308"/>
      <c r="K17495" s="51"/>
      <c r="N17495" s="309"/>
      <c r="R17495" s="17"/>
      <c r="T17495" s="17"/>
      <c r="V17495" s="17"/>
      <c r="W17495" s="51"/>
    </row>
    <row r="17496">
      <c r="A17496" s="307"/>
      <c r="B17496" s="85"/>
      <c r="C17496" s="85"/>
      <c r="D17496" s="85"/>
      <c r="E17496" s="88"/>
      <c r="G17496" s="17"/>
      <c r="I17496" s="43"/>
      <c r="J17496" s="308"/>
      <c r="K17496" s="51"/>
      <c r="N17496" s="309"/>
      <c r="R17496" s="17"/>
      <c r="T17496" s="17"/>
      <c r="V17496" s="17"/>
      <c r="W17496" s="51"/>
    </row>
    <row r="17497">
      <c r="A17497" s="307"/>
      <c r="B17497" s="85"/>
      <c r="C17497" s="85"/>
      <c r="D17497" s="85"/>
      <c r="E17497" s="88"/>
      <c r="G17497" s="17"/>
      <c r="I17497" s="43"/>
      <c r="J17497" s="308"/>
      <c r="K17497" s="51"/>
      <c r="N17497" s="309"/>
      <c r="R17497" s="17"/>
      <c r="T17497" s="17"/>
      <c r="V17497" s="17"/>
      <c r="W17497" s="51"/>
    </row>
    <row r="17498">
      <c r="A17498" s="307"/>
      <c r="B17498" s="85"/>
      <c r="C17498" s="85"/>
      <c r="D17498" s="85"/>
      <c r="E17498" s="88"/>
      <c r="G17498" s="17"/>
      <c r="I17498" s="43"/>
      <c r="J17498" s="308"/>
      <c r="K17498" s="51"/>
      <c r="N17498" s="309"/>
      <c r="R17498" s="17"/>
      <c r="T17498" s="17"/>
      <c r="V17498" s="17"/>
      <c r="W17498" s="51"/>
    </row>
    <row r="17499">
      <c r="A17499" s="307"/>
      <c r="B17499" s="85"/>
      <c r="C17499" s="85"/>
      <c r="D17499" s="85"/>
      <c r="E17499" s="88"/>
      <c r="G17499" s="17"/>
      <c r="I17499" s="43"/>
      <c r="J17499" s="308"/>
      <c r="K17499" s="51"/>
      <c r="N17499" s="309"/>
      <c r="R17499" s="17"/>
      <c r="T17499" s="17"/>
      <c r="V17499" s="17"/>
      <c r="W17499" s="51"/>
    </row>
    <row r="17500">
      <c r="A17500" s="307"/>
      <c r="B17500" s="85"/>
      <c r="C17500" s="85"/>
      <c r="D17500" s="85"/>
      <c r="E17500" s="88"/>
      <c r="G17500" s="17"/>
      <c r="I17500" s="43"/>
      <c r="J17500" s="308"/>
      <c r="K17500" s="51"/>
      <c r="N17500" s="309"/>
      <c r="R17500" s="17"/>
      <c r="T17500" s="17"/>
      <c r="V17500" s="17"/>
      <c r="W17500" s="51"/>
    </row>
    <row r="17501">
      <c r="A17501" s="307"/>
      <c r="B17501" s="85"/>
      <c r="C17501" s="85"/>
      <c r="D17501" s="85"/>
      <c r="E17501" s="88"/>
      <c r="G17501" s="17"/>
      <c r="I17501" s="43"/>
      <c r="J17501" s="308"/>
      <c r="K17501" s="51"/>
      <c r="N17501" s="309"/>
      <c r="R17501" s="17"/>
      <c r="T17501" s="17"/>
      <c r="V17501" s="17"/>
      <c r="W17501" s="51"/>
    </row>
    <row r="17502">
      <c r="A17502" s="307"/>
      <c r="B17502" s="85"/>
      <c r="C17502" s="85"/>
      <c r="D17502" s="85"/>
      <c r="E17502" s="88"/>
      <c r="G17502" s="17"/>
      <c r="I17502" s="43"/>
      <c r="J17502" s="308"/>
      <c r="K17502" s="51"/>
      <c r="N17502" s="309"/>
      <c r="R17502" s="17"/>
      <c r="T17502" s="17"/>
      <c r="V17502" s="17"/>
      <c r="W17502" s="51"/>
    </row>
    <row r="17503">
      <c r="A17503" s="307"/>
      <c r="B17503" s="85"/>
      <c r="C17503" s="85"/>
      <c r="D17503" s="85"/>
      <c r="E17503" s="88"/>
      <c r="G17503" s="17"/>
      <c r="I17503" s="43"/>
      <c r="J17503" s="308"/>
      <c r="K17503" s="51"/>
      <c r="N17503" s="309"/>
      <c r="R17503" s="17"/>
      <c r="T17503" s="17"/>
      <c r="V17503" s="17"/>
      <c r="W17503" s="51"/>
    </row>
    <row r="17504">
      <c r="A17504" s="307"/>
      <c r="B17504" s="85"/>
      <c r="C17504" s="85"/>
      <c r="D17504" s="85"/>
      <c r="E17504" s="88"/>
      <c r="G17504" s="17"/>
      <c r="I17504" s="43"/>
      <c r="J17504" s="308"/>
      <c r="K17504" s="51"/>
      <c r="N17504" s="309"/>
      <c r="R17504" s="17"/>
      <c r="T17504" s="17"/>
      <c r="V17504" s="17"/>
      <c r="W17504" s="51"/>
    </row>
    <row r="17505">
      <c r="A17505" s="307"/>
      <c r="B17505" s="85"/>
      <c r="C17505" s="85"/>
      <c r="D17505" s="85"/>
      <c r="E17505" s="88"/>
      <c r="G17505" s="17"/>
      <c r="I17505" s="43"/>
      <c r="J17505" s="308"/>
      <c r="K17505" s="51"/>
      <c r="N17505" s="309"/>
      <c r="R17505" s="17"/>
      <c r="T17505" s="17"/>
      <c r="V17505" s="17"/>
      <c r="W17505" s="51"/>
    </row>
    <row r="17506">
      <c r="A17506" s="307"/>
      <c r="B17506" s="85"/>
      <c r="C17506" s="85"/>
      <c r="D17506" s="85"/>
      <c r="E17506" s="88"/>
      <c r="G17506" s="17"/>
      <c r="I17506" s="43"/>
      <c r="J17506" s="308"/>
      <c r="K17506" s="51"/>
      <c r="N17506" s="309"/>
      <c r="R17506" s="17"/>
      <c r="T17506" s="17"/>
      <c r="V17506" s="17"/>
      <c r="W17506" s="51"/>
    </row>
    <row r="17507">
      <c r="A17507" s="307"/>
      <c r="B17507" s="85"/>
      <c r="C17507" s="85"/>
      <c r="D17507" s="85"/>
      <c r="E17507" s="88"/>
      <c r="G17507" s="17"/>
      <c r="I17507" s="43"/>
      <c r="J17507" s="308"/>
      <c r="K17507" s="51"/>
      <c r="N17507" s="309"/>
      <c r="R17507" s="17"/>
      <c r="T17507" s="17"/>
      <c r="V17507" s="17"/>
      <c r="W17507" s="51"/>
    </row>
    <row r="17508">
      <c r="A17508" s="307"/>
      <c r="B17508" s="85"/>
      <c r="C17508" s="85"/>
      <c r="D17508" s="85"/>
      <c r="E17508" s="88"/>
      <c r="G17508" s="17"/>
      <c r="I17508" s="43"/>
      <c r="J17508" s="308"/>
      <c r="K17508" s="51"/>
      <c r="N17508" s="309"/>
      <c r="R17508" s="17"/>
      <c r="T17508" s="17"/>
      <c r="V17508" s="17"/>
      <c r="W17508" s="51"/>
    </row>
    <row r="17509">
      <c r="A17509" s="307"/>
      <c r="B17509" s="85"/>
      <c r="C17509" s="85"/>
      <c r="D17509" s="85"/>
      <c r="E17509" s="88"/>
      <c r="G17509" s="17"/>
      <c r="I17509" s="43"/>
      <c r="J17509" s="308"/>
      <c r="K17509" s="51"/>
      <c r="N17509" s="309"/>
      <c r="R17509" s="17"/>
      <c r="T17509" s="17"/>
      <c r="V17509" s="17"/>
      <c r="W17509" s="51"/>
    </row>
    <row r="17510">
      <c r="A17510" s="307"/>
      <c r="B17510" s="85"/>
      <c r="C17510" s="85"/>
      <c r="D17510" s="85"/>
      <c r="E17510" s="88"/>
      <c r="G17510" s="17"/>
      <c r="I17510" s="43"/>
      <c r="J17510" s="308"/>
      <c r="K17510" s="51"/>
      <c r="N17510" s="309"/>
      <c r="R17510" s="17"/>
      <c r="T17510" s="17"/>
      <c r="V17510" s="17"/>
      <c r="W17510" s="51"/>
    </row>
    <row r="17511">
      <c r="A17511" s="307"/>
      <c r="B17511" s="85"/>
      <c r="C17511" s="85"/>
      <c r="D17511" s="85"/>
      <c r="E17511" s="88"/>
      <c r="G17511" s="17"/>
      <c r="I17511" s="43"/>
      <c r="J17511" s="308"/>
      <c r="K17511" s="51"/>
      <c r="N17511" s="309"/>
      <c r="R17511" s="17"/>
      <c r="T17511" s="17"/>
      <c r="V17511" s="17"/>
      <c r="W17511" s="51"/>
    </row>
    <row r="17512">
      <c r="A17512" s="307"/>
      <c r="B17512" s="85"/>
      <c r="C17512" s="85"/>
      <c r="D17512" s="85"/>
      <c r="E17512" s="88"/>
      <c r="G17512" s="17"/>
      <c r="I17512" s="43"/>
      <c r="J17512" s="308"/>
      <c r="K17512" s="51"/>
      <c r="N17512" s="309"/>
      <c r="R17512" s="17"/>
      <c r="T17512" s="17"/>
      <c r="V17512" s="17"/>
      <c r="W17512" s="51"/>
    </row>
    <row r="17513">
      <c r="A17513" s="307"/>
      <c r="B17513" s="85"/>
      <c r="C17513" s="85"/>
      <c r="D17513" s="85"/>
      <c r="E17513" s="88"/>
      <c r="G17513" s="17"/>
      <c r="I17513" s="43"/>
      <c r="J17513" s="308"/>
      <c r="K17513" s="51"/>
      <c r="N17513" s="309"/>
      <c r="R17513" s="17"/>
      <c r="T17513" s="17"/>
      <c r="V17513" s="17"/>
      <c r="W17513" s="51"/>
    </row>
    <row r="17514">
      <c r="A17514" s="307"/>
      <c r="B17514" s="85"/>
      <c r="C17514" s="85"/>
      <c r="D17514" s="85"/>
      <c r="E17514" s="88"/>
      <c r="G17514" s="17"/>
      <c r="I17514" s="43"/>
      <c r="J17514" s="308"/>
      <c r="K17514" s="51"/>
      <c r="N17514" s="309"/>
      <c r="R17514" s="17"/>
      <c r="T17514" s="17"/>
      <c r="V17514" s="17"/>
      <c r="W17514" s="51"/>
    </row>
    <row r="17515">
      <c r="A17515" s="307"/>
      <c r="B17515" s="85"/>
      <c r="C17515" s="85"/>
      <c r="D17515" s="85"/>
      <c r="E17515" s="88"/>
      <c r="G17515" s="17"/>
      <c r="I17515" s="43"/>
      <c r="J17515" s="308"/>
      <c r="K17515" s="51"/>
      <c r="N17515" s="309"/>
      <c r="R17515" s="17"/>
      <c r="T17515" s="17"/>
      <c r="V17515" s="17"/>
      <c r="W17515" s="51"/>
    </row>
    <row r="17516">
      <c r="A17516" s="307"/>
      <c r="B17516" s="85"/>
      <c r="C17516" s="85"/>
      <c r="D17516" s="85"/>
      <c r="E17516" s="88"/>
      <c r="G17516" s="17"/>
      <c r="I17516" s="43"/>
      <c r="J17516" s="308"/>
      <c r="K17516" s="51"/>
      <c r="N17516" s="309"/>
      <c r="R17516" s="17"/>
      <c r="T17516" s="17"/>
      <c r="V17516" s="17"/>
      <c r="W17516" s="51"/>
    </row>
    <row r="17517">
      <c r="A17517" s="307"/>
      <c r="B17517" s="85"/>
      <c r="C17517" s="85"/>
      <c r="D17517" s="85"/>
      <c r="E17517" s="88"/>
      <c r="G17517" s="17"/>
      <c r="I17517" s="43"/>
      <c r="J17517" s="308"/>
      <c r="K17517" s="51"/>
      <c r="N17517" s="309"/>
      <c r="R17517" s="17"/>
      <c r="T17517" s="17"/>
      <c r="V17517" s="17"/>
      <c r="W17517" s="51"/>
    </row>
    <row r="17518">
      <c r="A17518" s="307"/>
      <c r="B17518" s="85"/>
      <c r="C17518" s="85"/>
      <c r="D17518" s="85"/>
      <c r="E17518" s="88"/>
      <c r="G17518" s="17"/>
      <c r="I17518" s="43"/>
      <c r="J17518" s="308"/>
      <c r="K17518" s="51"/>
      <c r="N17518" s="309"/>
      <c r="R17518" s="17"/>
      <c r="T17518" s="17"/>
      <c r="V17518" s="17"/>
      <c r="W17518" s="51"/>
    </row>
    <row r="17519">
      <c r="A17519" s="307"/>
      <c r="B17519" s="85"/>
      <c r="C17519" s="85"/>
      <c r="D17519" s="85"/>
      <c r="E17519" s="88"/>
      <c r="G17519" s="17"/>
      <c r="I17519" s="43"/>
      <c r="J17519" s="308"/>
      <c r="K17519" s="51"/>
      <c r="N17519" s="309"/>
      <c r="R17519" s="17"/>
      <c r="T17519" s="17"/>
      <c r="V17519" s="17"/>
      <c r="W17519" s="51"/>
    </row>
    <row r="17520">
      <c r="A17520" s="307"/>
      <c r="B17520" s="85"/>
      <c r="C17520" s="85"/>
      <c r="D17520" s="85"/>
      <c r="E17520" s="88"/>
      <c r="G17520" s="17"/>
      <c r="I17520" s="43"/>
      <c r="J17520" s="308"/>
      <c r="K17520" s="51"/>
      <c r="N17520" s="309"/>
      <c r="R17520" s="17"/>
      <c r="T17520" s="17"/>
      <c r="V17520" s="17"/>
      <c r="W17520" s="51"/>
    </row>
    <row r="17521">
      <c r="A17521" s="307"/>
      <c r="B17521" s="85"/>
      <c r="C17521" s="85"/>
      <c r="D17521" s="85"/>
      <c r="E17521" s="88"/>
      <c r="G17521" s="17"/>
      <c r="I17521" s="43"/>
      <c r="J17521" s="308"/>
      <c r="K17521" s="51"/>
      <c r="N17521" s="309"/>
      <c r="R17521" s="17"/>
      <c r="T17521" s="17"/>
      <c r="V17521" s="17"/>
      <c r="W17521" s="51"/>
    </row>
    <row r="17522">
      <c r="A17522" s="307"/>
      <c r="B17522" s="85"/>
      <c r="C17522" s="85"/>
      <c r="D17522" s="85"/>
      <c r="E17522" s="88"/>
      <c r="G17522" s="17"/>
      <c r="I17522" s="43"/>
      <c r="J17522" s="308"/>
      <c r="K17522" s="51"/>
      <c r="N17522" s="309"/>
      <c r="R17522" s="17"/>
      <c r="T17522" s="17"/>
      <c r="V17522" s="17"/>
      <c r="W17522" s="51"/>
    </row>
    <row r="17523">
      <c r="A17523" s="307"/>
      <c r="B17523" s="85"/>
      <c r="C17523" s="85"/>
      <c r="D17523" s="85"/>
      <c r="E17523" s="88"/>
      <c r="G17523" s="17"/>
      <c r="I17523" s="43"/>
      <c r="J17523" s="308"/>
      <c r="K17523" s="51"/>
      <c r="N17523" s="309"/>
      <c r="R17523" s="17"/>
      <c r="T17523" s="17"/>
      <c r="V17523" s="17"/>
      <c r="W17523" s="51"/>
    </row>
    <row r="17524">
      <c r="A17524" s="307"/>
      <c r="B17524" s="85"/>
      <c r="C17524" s="85"/>
      <c r="D17524" s="85"/>
      <c r="E17524" s="88"/>
      <c r="G17524" s="17"/>
      <c r="I17524" s="43"/>
      <c r="J17524" s="308"/>
      <c r="K17524" s="51"/>
      <c r="N17524" s="309"/>
      <c r="R17524" s="17"/>
      <c r="T17524" s="17"/>
      <c r="V17524" s="17"/>
      <c r="W17524" s="51"/>
    </row>
    <row r="17525">
      <c r="A17525" s="307"/>
      <c r="B17525" s="85"/>
      <c r="C17525" s="85"/>
      <c r="D17525" s="85"/>
      <c r="E17525" s="88"/>
      <c r="G17525" s="17"/>
      <c r="I17525" s="43"/>
      <c r="J17525" s="308"/>
      <c r="K17525" s="51"/>
      <c r="N17525" s="309"/>
      <c r="R17525" s="17"/>
      <c r="T17525" s="17"/>
      <c r="V17525" s="17"/>
      <c r="W17525" s="51"/>
    </row>
    <row r="17526">
      <c r="A17526" s="307"/>
      <c r="B17526" s="85"/>
      <c r="C17526" s="85"/>
      <c r="D17526" s="85"/>
      <c r="E17526" s="88"/>
      <c r="G17526" s="17"/>
      <c r="I17526" s="43"/>
      <c r="J17526" s="308"/>
      <c r="K17526" s="51"/>
      <c r="N17526" s="309"/>
      <c r="R17526" s="17"/>
      <c r="T17526" s="17"/>
      <c r="V17526" s="17"/>
      <c r="W17526" s="51"/>
    </row>
    <row r="17527">
      <c r="A17527" s="307"/>
      <c r="B17527" s="85"/>
      <c r="C17527" s="85"/>
      <c r="D17527" s="85"/>
      <c r="E17527" s="88"/>
      <c r="G17527" s="17"/>
      <c r="I17527" s="43"/>
      <c r="J17527" s="308"/>
      <c r="K17527" s="51"/>
      <c r="N17527" s="309"/>
      <c r="R17527" s="17"/>
      <c r="T17527" s="17"/>
      <c r="V17527" s="17"/>
      <c r="W17527" s="51"/>
    </row>
    <row r="17528">
      <c r="A17528" s="307"/>
      <c r="B17528" s="85"/>
      <c r="C17528" s="85"/>
      <c r="D17528" s="85"/>
      <c r="E17528" s="88"/>
      <c r="G17528" s="17"/>
      <c r="I17528" s="43"/>
      <c r="J17528" s="308"/>
      <c r="K17528" s="51"/>
      <c r="N17528" s="309"/>
      <c r="R17528" s="17"/>
      <c r="T17528" s="17"/>
      <c r="V17528" s="17"/>
      <c r="W17528" s="51"/>
    </row>
    <row r="17529">
      <c r="A17529" s="307"/>
      <c r="B17529" s="85"/>
      <c r="C17529" s="85"/>
      <c r="D17529" s="85"/>
      <c r="E17529" s="88"/>
      <c r="G17529" s="17"/>
      <c r="I17529" s="43"/>
      <c r="J17529" s="308"/>
      <c r="K17529" s="51"/>
      <c r="N17529" s="309"/>
      <c r="R17529" s="17"/>
      <c r="T17529" s="17"/>
      <c r="V17529" s="17"/>
      <c r="W17529" s="51"/>
    </row>
    <row r="17530">
      <c r="A17530" s="307"/>
      <c r="B17530" s="85"/>
      <c r="C17530" s="85"/>
      <c r="D17530" s="85"/>
      <c r="E17530" s="88"/>
      <c r="G17530" s="17"/>
      <c r="I17530" s="43"/>
      <c r="J17530" s="308"/>
      <c r="K17530" s="51"/>
      <c r="N17530" s="309"/>
      <c r="R17530" s="17"/>
      <c r="T17530" s="17"/>
      <c r="V17530" s="17"/>
      <c r="W17530" s="51"/>
    </row>
    <row r="17531">
      <c r="A17531" s="307"/>
      <c r="B17531" s="85"/>
      <c r="C17531" s="85"/>
      <c r="D17531" s="85"/>
      <c r="E17531" s="88"/>
      <c r="G17531" s="17"/>
      <c r="I17531" s="43"/>
      <c r="J17531" s="308"/>
      <c r="K17531" s="51"/>
      <c r="N17531" s="309"/>
      <c r="R17531" s="17"/>
      <c r="T17531" s="17"/>
      <c r="V17531" s="17"/>
      <c r="W17531" s="51"/>
    </row>
    <row r="17532">
      <c r="A17532" s="307"/>
      <c r="B17532" s="85"/>
      <c r="C17532" s="85"/>
      <c r="D17532" s="85"/>
      <c r="E17532" s="88"/>
      <c r="G17532" s="17"/>
      <c r="I17532" s="43"/>
      <c r="J17532" s="308"/>
      <c r="K17532" s="51"/>
      <c r="N17532" s="309"/>
      <c r="R17532" s="17"/>
      <c r="T17532" s="17"/>
      <c r="V17532" s="17"/>
      <c r="W17532" s="51"/>
    </row>
    <row r="17533">
      <c r="A17533" s="307"/>
      <c r="B17533" s="85"/>
      <c r="C17533" s="85"/>
      <c r="D17533" s="85"/>
      <c r="E17533" s="88"/>
      <c r="G17533" s="17"/>
      <c r="I17533" s="43"/>
      <c r="J17533" s="308"/>
      <c r="K17533" s="51"/>
      <c r="N17533" s="309"/>
      <c r="R17533" s="17"/>
      <c r="T17533" s="17"/>
      <c r="V17533" s="17"/>
      <c r="W17533" s="51"/>
    </row>
    <row r="17534">
      <c r="A17534" s="307"/>
      <c r="B17534" s="85"/>
      <c r="C17534" s="85"/>
      <c r="D17534" s="85"/>
      <c r="E17534" s="88"/>
      <c r="G17534" s="17"/>
      <c r="I17534" s="43"/>
      <c r="J17534" s="308"/>
      <c r="K17534" s="51"/>
      <c r="N17534" s="309"/>
      <c r="R17534" s="17"/>
      <c r="T17534" s="17"/>
      <c r="V17534" s="17"/>
      <c r="W17534" s="51"/>
    </row>
    <row r="17535">
      <c r="A17535" s="307"/>
      <c r="B17535" s="85"/>
      <c r="C17535" s="85"/>
      <c r="D17535" s="85"/>
      <c r="E17535" s="88"/>
      <c r="G17535" s="17"/>
      <c r="I17535" s="43"/>
      <c r="J17535" s="308"/>
      <c r="K17535" s="51"/>
      <c r="N17535" s="309"/>
      <c r="R17535" s="17"/>
      <c r="T17535" s="17"/>
      <c r="V17535" s="17"/>
      <c r="W17535" s="51"/>
    </row>
    <row r="17536">
      <c r="A17536" s="307"/>
      <c r="B17536" s="85"/>
      <c r="C17536" s="85"/>
      <c r="D17536" s="85"/>
      <c r="E17536" s="88"/>
      <c r="G17536" s="17"/>
      <c r="I17536" s="43"/>
      <c r="J17536" s="308"/>
      <c r="K17536" s="51"/>
      <c r="N17536" s="309"/>
      <c r="R17536" s="17"/>
      <c r="T17536" s="17"/>
      <c r="V17536" s="17"/>
      <c r="W17536" s="51"/>
    </row>
    <row r="17537">
      <c r="A17537" s="307"/>
      <c r="B17537" s="85"/>
      <c r="C17537" s="85"/>
      <c r="D17537" s="85"/>
      <c r="E17537" s="88"/>
      <c r="G17537" s="17"/>
      <c r="I17537" s="43"/>
      <c r="J17537" s="308"/>
      <c r="K17537" s="51"/>
      <c r="N17537" s="309"/>
      <c r="R17537" s="17"/>
      <c r="T17537" s="17"/>
      <c r="V17537" s="17"/>
      <c r="W17537" s="51"/>
    </row>
    <row r="17538">
      <c r="A17538" s="307"/>
      <c r="B17538" s="85"/>
      <c r="C17538" s="85"/>
      <c r="D17538" s="85"/>
      <c r="E17538" s="88"/>
      <c r="G17538" s="17"/>
      <c r="I17538" s="43"/>
      <c r="J17538" s="308"/>
      <c r="K17538" s="51"/>
      <c r="N17538" s="309"/>
      <c r="R17538" s="17"/>
      <c r="T17538" s="17"/>
      <c r="V17538" s="17"/>
      <c r="W17538" s="51"/>
    </row>
    <row r="17539">
      <c r="A17539" s="307"/>
      <c r="B17539" s="85"/>
      <c r="C17539" s="85"/>
      <c r="D17539" s="85"/>
      <c r="E17539" s="88"/>
      <c r="G17539" s="17"/>
      <c r="I17539" s="43"/>
      <c r="J17539" s="308"/>
      <c r="K17539" s="51"/>
      <c r="N17539" s="309"/>
      <c r="R17539" s="17"/>
      <c r="T17539" s="17"/>
      <c r="V17539" s="17"/>
      <c r="W17539" s="51"/>
    </row>
    <row r="17540">
      <c r="A17540" s="307"/>
      <c r="B17540" s="85"/>
      <c r="C17540" s="85"/>
      <c r="D17540" s="85"/>
      <c r="E17540" s="88"/>
      <c r="G17540" s="17"/>
      <c r="I17540" s="43"/>
      <c r="J17540" s="308"/>
      <c r="K17540" s="51"/>
      <c r="N17540" s="309"/>
      <c r="R17540" s="17"/>
      <c r="T17540" s="17"/>
      <c r="V17540" s="17"/>
      <c r="W17540" s="51"/>
    </row>
    <row r="17541">
      <c r="A17541" s="307"/>
      <c r="B17541" s="85"/>
      <c r="C17541" s="85"/>
      <c r="D17541" s="85"/>
      <c r="E17541" s="88"/>
      <c r="G17541" s="17"/>
      <c r="I17541" s="43"/>
      <c r="J17541" s="308"/>
      <c r="K17541" s="51"/>
      <c r="N17541" s="309"/>
      <c r="R17541" s="17"/>
      <c r="T17541" s="17"/>
      <c r="V17541" s="17"/>
      <c r="W17541" s="51"/>
    </row>
    <row r="17542">
      <c r="A17542" s="307"/>
      <c r="B17542" s="85"/>
      <c r="C17542" s="85"/>
      <c r="D17542" s="85"/>
      <c r="E17542" s="88"/>
      <c r="G17542" s="17"/>
      <c r="I17542" s="43"/>
      <c r="J17542" s="308"/>
      <c r="K17542" s="51"/>
      <c r="N17542" s="309"/>
      <c r="R17542" s="17"/>
      <c r="T17542" s="17"/>
      <c r="V17542" s="17"/>
      <c r="W17542" s="51"/>
    </row>
    <row r="17543">
      <c r="A17543" s="307"/>
      <c r="B17543" s="85"/>
      <c r="C17543" s="85"/>
      <c r="D17543" s="85"/>
      <c r="E17543" s="88"/>
      <c r="G17543" s="17"/>
      <c r="I17543" s="43"/>
      <c r="J17543" s="308"/>
      <c r="K17543" s="51"/>
      <c r="N17543" s="309"/>
      <c r="R17543" s="17"/>
      <c r="T17543" s="17"/>
      <c r="V17543" s="17"/>
      <c r="W17543" s="51"/>
    </row>
    <row r="17544">
      <c r="A17544" s="307"/>
      <c r="B17544" s="85"/>
      <c r="C17544" s="85"/>
      <c r="D17544" s="85"/>
      <c r="E17544" s="88"/>
      <c r="G17544" s="17"/>
      <c r="I17544" s="43"/>
      <c r="J17544" s="308"/>
      <c r="K17544" s="51"/>
      <c r="N17544" s="309"/>
      <c r="R17544" s="17"/>
      <c r="T17544" s="17"/>
      <c r="V17544" s="17"/>
      <c r="W17544" s="51"/>
    </row>
    <row r="17545">
      <c r="A17545" s="307"/>
      <c r="B17545" s="85"/>
      <c r="C17545" s="85"/>
      <c r="D17545" s="85"/>
      <c r="E17545" s="88"/>
      <c r="G17545" s="17"/>
      <c r="I17545" s="43"/>
      <c r="J17545" s="308"/>
      <c r="K17545" s="51"/>
      <c r="N17545" s="309"/>
      <c r="R17545" s="17"/>
      <c r="T17545" s="17"/>
      <c r="V17545" s="17"/>
      <c r="W17545" s="51"/>
    </row>
    <row r="17546">
      <c r="A17546" s="307"/>
      <c r="B17546" s="85"/>
      <c r="C17546" s="85"/>
      <c r="D17546" s="85"/>
      <c r="E17546" s="88"/>
      <c r="G17546" s="17"/>
      <c r="I17546" s="43"/>
      <c r="J17546" s="308"/>
      <c r="K17546" s="51"/>
      <c r="N17546" s="309"/>
      <c r="R17546" s="17"/>
      <c r="T17546" s="17"/>
      <c r="V17546" s="17"/>
      <c r="W17546" s="51"/>
    </row>
    <row r="17547">
      <c r="A17547" s="307"/>
      <c r="B17547" s="85"/>
      <c r="C17547" s="85"/>
      <c r="D17547" s="85"/>
      <c r="E17547" s="88"/>
      <c r="G17547" s="17"/>
      <c r="I17547" s="43"/>
      <c r="J17547" s="308"/>
      <c r="K17547" s="51"/>
      <c r="N17547" s="309"/>
      <c r="R17547" s="17"/>
      <c r="T17547" s="17"/>
      <c r="V17547" s="17"/>
      <c r="W17547" s="51"/>
    </row>
    <row r="17548">
      <c r="A17548" s="307"/>
      <c r="B17548" s="85"/>
      <c r="C17548" s="85"/>
      <c r="D17548" s="85"/>
      <c r="E17548" s="88"/>
      <c r="G17548" s="17"/>
      <c r="I17548" s="43"/>
      <c r="J17548" s="308"/>
      <c r="K17548" s="51"/>
      <c r="N17548" s="309"/>
      <c r="R17548" s="17"/>
      <c r="T17548" s="17"/>
      <c r="V17548" s="17"/>
      <c r="W17548" s="51"/>
    </row>
    <row r="17549">
      <c r="A17549" s="307"/>
      <c r="B17549" s="85"/>
      <c r="C17549" s="85"/>
      <c r="D17549" s="85"/>
      <c r="E17549" s="88"/>
      <c r="G17549" s="17"/>
      <c r="I17549" s="43"/>
      <c r="J17549" s="308"/>
      <c r="K17549" s="51"/>
      <c r="N17549" s="309"/>
      <c r="R17549" s="17"/>
      <c r="T17549" s="17"/>
      <c r="V17549" s="17"/>
      <c r="W17549" s="51"/>
    </row>
    <row r="17550">
      <c r="A17550" s="307"/>
      <c r="B17550" s="85"/>
      <c r="C17550" s="85"/>
      <c r="D17550" s="85"/>
      <c r="E17550" s="88"/>
      <c r="G17550" s="17"/>
      <c r="I17550" s="43"/>
      <c r="J17550" s="308"/>
      <c r="K17550" s="51"/>
      <c r="N17550" s="309"/>
      <c r="R17550" s="17"/>
      <c r="T17550" s="17"/>
      <c r="V17550" s="17"/>
      <c r="W17550" s="51"/>
    </row>
    <row r="17551">
      <c r="A17551" s="307"/>
      <c r="B17551" s="85"/>
      <c r="C17551" s="85"/>
      <c r="D17551" s="85"/>
      <c r="E17551" s="88"/>
      <c r="G17551" s="17"/>
      <c r="I17551" s="43"/>
      <c r="J17551" s="308"/>
      <c r="K17551" s="51"/>
      <c r="N17551" s="309"/>
      <c r="R17551" s="17"/>
      <c r="T17551" s="17"/>
      <c r="V17551" s="17"/>
      <c r="W17551" s="51"/>
    </row>
    <row r="17552">
      <c r="A17552" s="307"/>
      <c r="B17552" s="85"/>
      <c r="C17552" s="85"/>
      <c r="D17552" s="85"/>
      <c r="E17552" s="88"/>
      <c r="G17552" s="17"/>
      <c r="I17552" s="43"/>
      <c r="J17552" s="308"/>
      <c r="K17552" s="51"/>
      <c r="N17552" s="309"/>
      <c r="R17552" s="17"/>
      <c r="T17552" s="17"/>
      <c r="V17552" s="17"/>
      <c r="W17552" s="51"/>
    </row>
    <row r="17553">
      <c r="A17553" s="307"/>
      <c r="B17553" s="85"/>
      <c r="C17553" s="85"/>
      <c r="D17553" s="85"/>
      <c r="E17553" s="88"/>
      <c r="G17553" s="17"/>
      <c r="I17553" s="43"/>
      <c r="J17553" s="308"/>
      <c r="K17553" s="51"/>
      <c r="N17553" s="309"/>
      <c r="R17553" s="17"/>
      <c r="T17553" s="17"/>
      <c r="V17553" s="17"/>
      <c r="W17553" s="51"/>
    </row>
    <row r="17554">
      <c r="A17554" s="307"/>
      <c r="B17554" s="85"/>
      <c r="C17554" s="85"/>
      <c r="D17554" s="85"/>
      <c r="E17554" s="88"/>
      <c r="G17554" s="17"/>
      <c r="I17554" s="43"/>
      <c r="J17554" s="308"/>
      <c r="K17554" s="51"/>
      <c r="N17554" s="309"/>
      <c r="R17554" s="17"/>
      <c r="T17554" s="17"/>
      <c r="V17554" s="17"/>
      <c r="W17554" s="51"/>
    </row>
    <row r="17555">
      <c r="A17555" s="307"/>
      <c r="B17555" s="85"/>
      <c r="C17555" s="85"/>
      <c r="D17555" s="85"/>
      <c r="E17555" s="88"/>
      <c r="G17555" s="17"/>
      <c r="I17555" s="43"/>
      <c r="J17555" s="308"/>
      <c r="K17555" s="51"/>
      <c r="N17555" s="309"/>
      <c r="R17555" s="17"/>
      <c r="T17555" s="17"/>
      <c r="V17555" s="17"/>
      <c r="W17555" s="51"/>
    </row>
    <row r="17556">
      <c r="A17556" s="307"/>
      <c r="B17556" s="85"/>
      <c r="C17556" s="85"/>
      <c r="D17556" s="85"/>
      <c r="E17556" s="88"/>
      <c r="G17556" s="17"/>
      <c r="I17556" s="43"/>
      <c r="J17556" s="308"/>
      <c r="K17556" s="51"/>
      <c r="N17556" s="309"/>
      <c r="R17556" s="17"/>
      <c r="T17556" s="17"/>
      <c r="V17556" s="17"/>
      <c r="W17556" s="51"/>
    </row>
    <row r="17557">
      <c r="A17557" s="307"/>
      <c r="B17557" s="85"/>
      <c r="C17557" s="85"/>
      <c r="D17557" s="85"/>
      <c r="E17557" s="88"/>
      <c r="G17557" s="17"/>
      <c r="I17557" s="43"/>
      <c r="J17557" s="308"/>
      <c r="K17557" s="51"/>
      <c r="N17557" s="309"/>
      <c r="R17557" s="17"/>
      <c r="T17557" s="17"/>
      <c r="V17557" s="17"/>
      <c r="W17557" s="51"/>
    </row>
    <row r="17558">
      <c r="A17558" s="307"/>
      <c r="B17558" s="85"/>
      <c r="C17558" s="85"/>
      <c r="D17558" s="85"/>
      <c r="E17558" s="88"/>
      <c r="G17558" s="17"/>
      <c r="I17558" s="43"/>
      <c r="J17558" s="308"/>
      <c r="K17558" s="51"/>
      <c r="N17558" s="309"/>
      <c r="R17558" s="17"/>
      <c r="T17558" s="17"/>
      <c r="V17558" s="17"/>
      <c r="W17558" s="51"/>
    </row>
    <row r="17559">
      <c r="A17559" s="307"/>
      <c r="B17559" s="85"/>
      <c r="C17559" s="85"/>
      <c r="D17559" s="85"/>
      <c r="E17559" s="88"/>
      <c r="G17559" s="17"/>
      <c r="I17559" s="43"/>
      <c r="J17559" s="308"/>
      <c r="K17559" s="51"/>
      <c r="N17559" s="309"/>
      <c r="R17559" s="17"/>
      <c r="T17559" s="17"/>
      <c r="V17559" s="17"/>
      <c r="W17559" s="51"/>
    </row>
    <row r="17560">
      <c r="A17560" s="307"/>
      <c r="B17560" s="85"/>
      <c r="C17560" s="85"/>
      <c r="D17560" s="85"/>
      <c r="E17560" s="88"/>
      <c r="G17560" s="17"/>
      <c r="I17560" s="43"/>
      <c r="J17560" s="308"/>
      <c r="K17560" s="51"/>
      <c r="N17560" s="309"/>
      <c r="R17560" s="17"/>
      <c r="T17560" s="17"/>
      <c r="V17560" s="17"/>
      <c r="W17560" s="51"/>
    </row>
    <row r="17561">
      <c r="A17561" s="307"/>
      <c r="B17561" s="85"/>
      <c r="C17561" s="85"/>
      <c r="D17561" s="85"/>
      <c r="E17561" s="88"/>
      <c r="G17561" s="17"/>
      <c r="I17561" s="43"/>
      <c r="J17561" s="308"/>
      <c r="K17561" s="51"/>
      <c r="N17561" s="309"/>
      <c r="R17561" s="17"/>
      <c r="T17561" s="17"/>
      <c r="V17561" s="17"/>
      <c r="W17561" s="51"/>
    </row>
    <row r="17562">
      <c r="A17562" s="307"/>
      <c r="B17562" s="85"/>
      <c r="C17562" s="85"/>
      <c r="D17562" s="85"/>
      <c r="E17562" s="88"/>
      <c r="G17562" s="17"/>
      <c r="I17562" s="43"/>
      <c r="J17562" s="308"/>
      <c r="K17562" s="51"/>
      <c r="N17562" s="309"/>
      <c r="R17562" s="17"/>
      <c r="T17562" s="17"/>
      <c r="V17562" s="17"/>
      <c r="W17562" s="51"/>
    </row>
    <row r="17563">
      <c r="A17563" s="307"/>
      <c r="B17563" s="85"/>
      <c r="C17563" s="85"/>
      <c r="D17563" s="85"/>
      <c r="E17563" s="88"/>
      <c r="G17563" s="17"/>
      <c r="I17563" s="43"/>
      <c r="J17563" s="308"/>
      <c r="K17563" s="51"/>
      <c r="N17563" s="309"/>
      <c r="R17563" s="17"/>
      <c r="T17563" s="17"/>
      <c r="V17563" s="17"/>
      <c r="W17563" s="51"/>
    </row>
    <row r="17564">
      <c r="A17564" s="307"/>
      <c r="B17564" s="85"/>
      <c r="C17564" s="85"/>
      <c r="D17564" s="85"/>
      <c r="E17564" s="88"/>
      <c r="G17564" s="17"/>
      <c r="I17564" s="43"/>
      <c r="J17564" s="308"/>
      <c r="K17564" s="51"/>
      <c r="N17564" s="309"/>
      <c r="R17564" s="17"/>
      <c r="T17564" s="17"/>
      <c r="V17564" s="17"/>
      <c r="W17564" s="51"/>
    </row>
    <row r="17565">
      <c r="A17565" s="307"/>
      <c r="B17565" s="85"/>
      <c r="C17565" s="85"/>
      <c r="D17565" s="85"/>
      <c r="E17565" s="88"/>
      <c r="G17565" s="17"/>
      <c r="I17565" s="43"/>
      <c r="J17565" s="308"/>
      <c r="K17565" s="51"/>
      <c r="N17565" s="309"/>
      <c r="R17565" s="17"/>
      <c r="T17565" s="17"/>
      <c r="V17565" s="17"/>
      <c r="W17565" s="51"/>
    </row>
    <row r="17566">
      <c r="A17566" s="307"/>
      <c r="B17566" s="85"/>
      <c r="C17566" s="85"/>
      <c r="D17566" s="85"/>
      <c r="E17566" s="88"/>
      <c r="G17566" s="17"/>
      <c r="I17566" s="43"/>
      <c r="J17566" s="308"/>
      <c r="K17566" s="51"/>
      <c r="N17566" s="309"/>
      <c r="R17566" s="17"/>
      <c r="T17566" s="17"/>
      <c r="V17566" s="17"/>
      <c r="W17566" s="51"/>
    </row>
    <row r="17567">
      <c r="A17567" s="307"/>
      <c r="B17567" s="85"/>
      <c r="C17567" s="85"/>
      <c r="D17567" s="85"/>
      <c r="E17567" s="88"/>
      <c r="G17567" s="17"/>
      <c r="I17567" s="43"/>
      <c r="J17567" s="308"/>
      <c r="K17567" s="51"/>
      <c r="N17567" s="309"/>
      <c r="R17567" s="17"/>
      <c r="T17567" s="17"/>
      <c r="V17567" s="17"/>
      <c r="W17567" s="51"/>
    </row>
    <row r="17568">
      <c r="A17568" s="307"/>
      <c r="B17568" s="85"/>
      <c r="C17568" s="85"/>
      <c r="D17568" s="85"/>
      <c r="E17568" s="88"/>
      <c r="G17568" s="17"/>
      <c r="I17568" s="43"/>
      <c r="J17568" s="308"/>
      <c r="K17568" s="51"/>
      <c r="N17568" s="309"/>
      <c r="R17568" s="17"/>
      <c r="T17568" s="17"/>
      <c r="V17568" s="17"/>
      <c r="W17568" s="51"/>
    </row>
    <row r="17569">
      <c r="A17569" s="307"/>
      <c r="B17569" s="85"/>
      <c r="C17569" s="85"/>
      <c r="D17569" s="85"/>
      <c r="E17569" s="88"/>
      <c r="G17569" s="17"/>
      <c r="I17569" s="43"/>
      <c r="J17569" s="308"/>
      <c r="K17569" s="51"/>
      <c r="N17569" s="309"/>
      <c r="R17569" s="17"/>
      <c r="T17569" s="17"/>
      <c r="V17569" s="17"/>
      <c r="W17569" s="51"/>
    </row>
    <row r="17570">
      <c r="A17570" s="307"/>
      <c r="B17570" s="85"/>
      <c r="C17570" s="85"/>
      <c r="D17570" s="85"/>
      <c r="E17570" s="88"/>
      <c r="G17570" s="17"/>
      <c r="I17570" s="43"/>
      <c r="J17570" s="308"/>
      <c r="K17570" s="51"/>
      <c r="N17570" s="309"/>
      <c r="R17570" s="17"/>
      <c r="T17570" s="17"/>
      <c r="V17570" s="17"/>
      <c r="W17570" s="51"/>
    </row>
    <row r="17571">
      <c r="A17571" s="307"/>
      <c r="B17571" s="85"/>
      <c r="C17571" s="85"/>
      <c r="D17571" s="85"/>
      <c r="E17571" s="88"/>
      <c r="G17571" s="17"/>
      <c r="I17571" s="43"/>
      <c r="J17571" s="308"/>
      <c r="K17571" s="51"/>
      <c r="N17571" s="309"/>
      <c r="R17571" s="17"/>
      <c r="T17571" s="17"/>
      <c r="V17571" s="17"/>
      <c r="W17571" s="51"/>
    </row>
    <row r="17572">
      <c r="A17572" s="307"/>
      <c r="B17572" s="85"/>
      <c r="C17572" s="85"/>
      <c r="D17572" s="85"/>
      <c r="E17572" s="88"/>
      <c r="G17572" s="17"/>
      <c r="I17572" s="43"/>
      <c r="J17572" s="308"/>
      <c r="K17572" s="51"/>
      <c r="N17572" s="309"/>
      <c r="R17572" s="17"/>
      <c r="T17572" s="17"/>
      <c r="V17572" s="17"/>
      <c r="W17572" s="51"/>
    </row>
    <row r="17573">
      <c r="A17573" s="307"/>
      <c r="B17573" s="85"/>
      <c r="C17573" s="85"/>
      <c r="D17573" s="85"/>
      <c r="E17573" s="88"/>
      <c r="G17573" s="17"/>
      <c r="I17573" s="43"/>
      <c r="J17573" s="308"/>
      <c r="K17573" s="51"/>
      <c r="N17573" s="309"/>
      <c r="R17573" s="17"/>
      <c r="T17573" s="17"/>
      <c r="V17573" s="17"/>
      <c r="W17573" s="51"/>
    </row>
    <row r="17574">
      <c r="A17574" s="307"/>
      <c r="B17574" s="85"/>
      <c r="C17574" s="85"/>
      <c r="D17574" s="85"/>
      <c r="E17574" s="88"/>
      <c r="G17574" s="17"/>
      <c r="I17574" s="43"/>
      <c r="J17574" s="308"/>
      <c r="K17574" s="51"/>
      <c r="N17574" s="309"/>
      <c r="R17574" s="17"/>
      <c r="T17574" s="17"/>
      <c r="V17574" s="17"/>
      <c r="W17574" s="51"/>
    </row>
    <row r="17575">
      <c r="A17575" s="307"/>
      <c r="B17575" s="85"/>
      <c r="C17575" s="85"/>
      <c r="D17575" s="85"/>
      <c r="E17575" s="88"/>
      <c r="G17575" s="17"/>
      <c r="I17575" s="43"/>
      <c r="J17575" s="308"/>
      <c r="K17575" s="51"/>
      <c r="N17575" s="309"/>
      <c r="R17575" s="17"/>
      <c r="T17575" s="17"/>
      <c r="V17575" s="17"/>
      <c r="W17575" s="51"/>
    </row>
    <row r="17576">
      <c r="A17576" s="307"/>
      <c r="B17576" s="85"/>
      <c r="C17576" s="85"/>
      <c r="D17576" s="85"/>
      <c r="E17576" s="88"/>
      <c r="G17576" s="17"/>
      <c r="I17576" s="43"/>
      <c r="J17576" s="308"/>
      <c r="K17576" s="51"/>
      <c r="N17576" s="309"/>
      <c r="R17576" s="17"/>
      <c r="T17576" s="17"/>
      <c r="V17576" s="17"/>
      <c r="W17576" s="51"/>
    </row>
    <row r="17577">
      <c r="A17577" s="307"/>
      <c r="B17577" s="85"/>
      <c r="C17577" s="85"/>
      <c r="D17577" s="85"/>
      <c r="E17577" s="88"/>
      <c r="G17577" s="17"/>
      <c r="I17577" s="43"/>
      <c r="J17577" s="308"/>
      <c r="K17577" s="51"/>
      <c r="N17577" s="309"/>
      <c r="R17577" s="17"/>
      <c r="T17577" s="17"/>
      <c r="V17577" s="17"/>
      <c r="W17577" s="51"/>
    </row>
    <row r="17578">
      <c r="A17578" s="307"/>
      <c r="B17578" s="85"/>
      <c r="C17578" s="85"/>
      <c r="D17578" s="85"/>
      <c r="E17578" s="88"/>
      <c r="G17578" s="17"/>
      <c r="I17578" s="43"/>
      <c r="J17578" s="308"/>
      <c r="K17578" s="51"/>
      <c r="N17578" s="309"/>
      <c r="R17578" s="17"/>
      <c r="T17578" s="17"/>
      <c r="V17578" s="17"/>
      <c r="W17578" s="51"/>
    </row>
    <row r="17579">
      <c r="A17579" s="307"/>
      <c r="B17579" s="85"/>
      <c r="C17579" s="85"/>
      <c r="D17579" s="85"/>
      <c r="E17579" s="88"/>
      <c r="G17579" s="17"/>
      <c r="I17579" s="43"/>
      <c r="J17579" s="308"/>
      <c r="K17579" s="51"/>
      <c r="N17579" s="309"/>
      <c r="R17579" s="17"/>
      <c r="T17579" s="17"/>
      <c r="V17579" s="17"/>
      <c r="W17579" s="51"/>
    </row>
    <row r="17580">
      <c r="A17580" s="307"/>
      <c r="B17580" s="85"/>
      <c r="C17580" s="85"/>
      <c r="D17580" s="85"/>
      <c r="E17580" s="88"/>
      <c r="G17580" s="17"/>
      <c r="I17580" s="43"/>
      <c r="J17580" s="308"/>
      <c r="K17580" s="51"/>
      <c r="N17580" s="309"/>
      <c r="R17580" s="17"/>
      <c r="T17580" s="17"/>
      <c r="V17580" s="17"/>
      <c r="W17580" s="51"/>
    </row>
    <row r="17581">
      <c r="A17581" s="307"/>
      <c r="B17581" s="85"/>
      <c r="C17581" s="85"/>
      <c r="D17581" s="85"/>
      <c r="E17581" s="88"/>
      <c r="G17581" s="17"/>
      <c r="I17581" s="43"/>
      <c r="J17581" s="308"/>
      <c r="K17581" s="51"/>
      <c r="N17581" s="309"/>
      <c r="R17581" s="17"/>
      <c r="T17581" s="17"/>
      <c r="V17581" s="17"/>
      <c r="W17581" s="51"/>
    </row>
    <row r="17582">
      <c r="A17582" s="307"/>
      <c r="B17582" s="85"/>
      <c r="C17582" s="85"/>
      <c r="D17582" s="85"/>
      <c r="E17582" s="88"/>
      <c r="G17582" s="17"/>
      <c r="I17582" s="43"/>
      <c r="J17582" s="308"/>
      <c r="K17582" s="51"/>
      <c r="N17582" s="309"/>
      <c r="R17582" s="17"/>
      <c r="T17582" s="17"/>
      <c r="V17582" s="17"/>
      <c r="W17582" s="51"/>
    </row>
    <row r="17583">
      <c r="A17583" s="307"/>
      <c r="B17583" s="85"/>
      <c r="C17583" s="85"/>
      <c r="D17583" s="85"/>
      <c r="E17583" s="88"/>
      <c r="G17583" s="17"/>
      <c r="I17583" s="43"/>
      <c r="J17583" s="308"/>
      <c r="K17583" s="51"/>
      <c r="N17583" s="309"/>
      <c r="R17583" s="17"/>
      <c r="T17583" s="17"/>
      <c r="V17583" s="17"/>
      <c r="W17583" s="51"/>
    </row>
    <row r="17584">
      <c r="A17584" s="307"/>
      <c r="B17584" s="85"/>
      <c r="C17584" s="85"/>
      <c r="D17584" s="85"/>
      <c r="E17584" s="88"/>
      <c r="G17584" s="17"/>
      <c r="I17584" s="43"/>
      <c r="J17584" s="308"/>
      <c r="K17584" s="51"/>
      <c r="N17584" s="309"/>
      <c r="R17584" s="17"/>
      <c r="T17584" s="17"/>
      <c r="V17584" s="17"/>
      <c r="W17584" s="51"/>
    </row>
    <row r="17585">
      <c r="A17585" s="307"/>
      <c r="B17585" s="85"/>
      <c r="C17585" s="85"/>
      <c r="D17585" s="85"/>
      <c r="E17585" s="88"/>
      <c r="G17585" s="17"/>
      <c r="I17585" s="43"/>
      <c r="J17585" s="308"/>
      <c r="K17585" s="51"/>
      <c r="N17585" s="309"/>
      <c r="R17585" s="17"/>
      <c r="T17585" s="17"/>
      <c r="V17585" s="17"/>
      <c r="W17585" s="51"/>
    </row>
    <row r="17586">
      <c r="A17586" s="307"/>
      <c r="B17586" s="85"/>
      <c r="C17586" s="85"/>
      <c r="D17586" s="85"/>
      <c r="E17586" s="88"/>
      <c r="G17586" s="17"/>
      <c r="I17586" s="43"/>
      <c r="J17586" s="308"/>
      <c r="K17586" s="51"/>
      <c r="N17586" s="309"/>
      <c r="R17586" s="17"/>
      <c r="T17586" s="17"/>
      <c r="V17586" s="17"/>
      <c r="W17586" s="51"/>
    </row>
    <row r="17587">
      <c r="A17587" s="307"/>
      <c r="B17587" s="85"/>
      <c r="C17587" s="85"/>
      <c r="D17587" s="85"/>
      <c r="E17587" s="88"/>
      <c r="G17587" s="17"/>
      <c r="I17587" s="43"/>
      <c r="J17587" s="308"/>
      <c r="K17587" s="51"/>
      <c r="N17587" s="309"/>
      <c r="R17587" s="17"/>
      <c r="T17587" s="17"/>
      <c r="V17587" s="17"/>
      <c r="W17587" s="51"/>
    </row>
    <row r="17588">
      <c r="A17588" s="307"/>
      <c r="B17588" s="85"/>
      <c r="C17588" s="85"/>
      <c r="D17588" s="85"/>
      <c r="E17588" s="88"/>
      <c r="G17588" s="17"/>
      <c r="I17588" s="43"/>
      <c r="J17588" s="308"/>
      <c r="K17588" s="51"/>
      <c r="N17588" s="309"/>
      <c r="R17588" s="17"/>
      <c r="T17588" s="17"/>
      <c r="V17588" s="17"/>
      <c r="W17588" s="51"/>
    </row>
    <row r="17589">
      <c r="A17589" s="307"/>
      <c r="B17589" s="85"/>
      <c r="C17589" s="85"/>
      <c r="D17589" s="85"/>
      <c r="E17589" s="88"/>
      <c r="G17589" s="17"/>
      <c r="I17589" s="43"/>
      <c r="J17589" s="308"/>
      <c r="K17589" s="51"/>
      <c r="N17589" s="309"/>
      <c r="R17589" s="17"/>
      <c r="T17589" s="17"/>
      <c r="V17589" s="17"/>
      <c r="W17589" s="51"/>
    </row>
    <row r="17590">
      <c r="A17590" s="307"/>
      <c r="B17590" s="85"/>
      <c r="C17590" s="85"/>
      <c r="D17590" s="85"/>
      <c r="E17590" s="88"/>
      <c r="G17590" s="17"/>
      <c r="I17590" s="43"/>
      <c r="J17590" s="308"/>
      <c r="K17590" s="51"/>
      <c r="N17590" s="309"/>
      <c r="R17590" s="17"/>
      <c r="T17590" s="17"/>
      <c r="V17590" s="17"/>
      <c r="W17590" s="51"/>
    </row>
    <row r="17591">
      <c r="A17591" s="307"/>
      <c r="B17591" s="85"/>
      <c r="C17591" s="85"/>
      <c r="D17591" s="85"/>
      <c r="E17591" s="88"/>
      <c r="G17591" s="17"/>
      <c r="I17591" s="43"/>
      <c r="J17591" s="308"/>
      <c r="K17591" s="51"/>
      <c r="N17591" s="309"/>
      <c r="R17591" s="17"/>
      <c r="T17591" s="17"/>
      <c r="V17591" s="17"/>
      <c r="W17591" s="51"/>
    </row>
    <row r="17592">
      <c r="A17592" s="307"/>
      <c r="B17592" s="85"/>
      <c r="C17592" s="85"/>
      <c r="D17592" s="85"/>
      <c r="E17592" s="88"/>
      <c r="G17592" s="17"/>
      <c r="I17592" s="43"/>
      <c r="J17592" s="308"/>
      <c r="K17592" s="51"/>
      <c r="N17592" s="309"/>
      <c r="R17592" s="17"/>
      <c r="T17592" s="17"/>
      <c r="V17592" s="17"/>
      <c r="W17592" s="51"/>
    </row>
    <row r="17593">
      <c r="A17593" s="307"/>
      <c r="B17593" s="85"/>
      <c r="C17593" s="85"/>
      <c r="D17593" s="85"/>
      <c r="E17593" s="88"/>
      <c r="G17593" s="17"/>
      <c r="I17593" s="43"/>
      <c r="J17593" s="308"/>
      <c r="K17593" s="51"/>
      <c r="N17593" s="309"/>
      <c r="R17593" s="17"/>
      <c r="T17593" s="17"/>
      <c r="V17593" s="17"/>
      <c r="W17593" s="51"/>
    </row>
    <row r="17594">
      <c r="A17594" s="307"/>
      <c r="B17594" s="85"/>
      <c r="C17594" s="85"/>
      <c r="D17594" s="85"/>
      <c r="E17594" s="88"/>
      <c r="G17594" s="17"/>
      <c r="I17594" s="43"/>
      <c r="J17594" s="308"/>
      <c r="K17594" s="51"/>
      <c r="N17594" s="309"/>
      <c r="R17594" s="17"/>
      <c r="T17594" s="17"/>
      <c r="V17594" s="17"/>
      <c r="W17594" s="51"/>
    </row>
    <row r="17595">
      <c r="A17595" s="307"/>
      <c r="B17595" s="85"/>
      <c r="C17595" s="85"/>
      <c r="D17595" s="85"/>
      <c r="E17595" s="88"/>
      <c r="G17595" s="17"/>
      <c r="I17595" s="43"/>
      <c r="J17595" s="308"/>
      <c r="K17595" s="51"/>
      <c r="N17595" s="309"/>
      <c r="R17595" s="17"/>
      <c r="T17595" s="17"/>
      <c r="V17595" s="17"/>
      <c r="W17595" s="51"/>
    </row>
    <row r="17596">
      <c r="A17596" s="307"/>
      <c r="B17596" s="85"/>
      <c r="C17596" s="85"/>
      <c r="D17596" s="85"/>
      <c r="E17596" s="88"/>
      <c r="G17596" s="17"/>
      <c r="I17596" s="43"/>
      <c r="J17596" s="308"/>
      <c r="K17596" s="51"/>
      <c r="N17596" s="309"/>
      <c r="R17596" s="17"/>
      <c r="T17596" s="17"/>
      <c r="V17596" s="17"/>
      <c r="W17596" s="51"/>
    </row>
    <row r="17597">
      <c r="A17597" s="307"/>
      <c r="B17597" s="85"/>
      <c r="C17597" s="85"/>
      <c r="D17597" s="85"/>
      <c r="E17597" s="88"/>
      <c r="G17597" s="17"/>
      <c r="I17597" s="43"/>
      <c r="J17597" s="308"/>
      <c r="K17597" s="51"/>
      <c r="N17597" s="309"/>
      <c r="R17597" s="17"/>
      <c r="T17597" s="17"/>
      <c r="V17597" s="17"/>
      <c r="W17597" s="51"/>
    </row>
    <row r="17598">
      <c r="A17598" s="307"/>
      <c r="B17598" s="85"/>
      <c r="C17598" s="85"/>
      <c r="D17598" s="85"/>
      <c r="E17598" s="88"/>
      <c r="G17598" s="17"/>
      <c r="I17598" s="43"/>
      <c r="J17598" s="308"/>
      <c r="K17598" s="51"/>
      <c r="N17598" s="309"/>
      <c r="R17598" s="17"/>
      <c r="T17598" s="17"/>
      <c r="V17598" s="17"/>
      <c r="W17598" s="51"/>
    </row>
    <row r="17599">
      <c r="A17599" s="307"/>
      <c r="B17599" s="85"/>
      <c r="C17599" s="85"/>
      <c r="D17599" s="85"/>
      <c r="E17599" s="88"/>
      <c r="G17599" s="17"/>
      <c r="I17599" s="43"/>
      <c r="J17599" s="308"/>
      <c r="K17599" s="51"/>
      <c r="N17599" s="309"/>
      <c r="R17599" s="17"/>
      <c r="T17599" s="17"/>
      <c r="V17599" s="17"/>
      <c r="W17599" s="51"/>
    </row>
    <row r="17600">
      <c r="A17600" s="307"/>
      <c r="B17600" s="85"/>
      <c r="C17600" s="85"/>
      <c r="D17600" s="85"/>
      <c r="E17600" s="88"/>
      <c r="G17600" s="17"/>
      <c r="I17600" s="43"/>
      <c r="J17600" s="308"/>
      <c r="K17600" s="51"/>
      <c r="N17600" s="309"/>
      <c r="R17600" s="17"/>
      <c r="T17600" s="17"/>
      <c r="V17600" s="17"/>
      <c r="W17600" s="51"/>
    </row>
    <row r="17601">
      <c r="A17601" s="307"/>
      <c r="B17601" s="85"/>
      <c r="C17601" s="85"/>
      <c r="D17601" s="85"/>
      <c r="E17601" s="88"/>
      <c r="G17601" s="17"/>
      <c r="I17601" s="43"/>
      <c r="J17601" s="308"/>
      <c r="K17601" s="51"/>
      <c r="N17601" s="309"/>
      <c r="R17601" s="17"/>
      <c r="T17601" s="17"/>
      <c r="V17601" s="17"/>
      <c r="W17601" s="51"/>
    </row>
    <row r="17602">
      <c r="A17602" s="307"/>
      <c r="B17602" s="85"/>
      <c r="C17602" s="85"/>
      <c r="D17602" s="85"/>
      <c r="E17602" s="88"/>
      <c r="G17602" s="17"/>
      <c r="I17602" s="43"/>
      <c r="J17602" s="308"/>
      <c r="K17602" s="51"/>
      <c r="N17602" s="309"/>
      <c r="R17602" s="17"/>
      <c r="T17602" s="17"/>
      <c r="V17602" s="17"/>
      <c r="W17602" s="51"/>
    </row>
    <row r="17603">
      <c r="A17603" s="307"/>
      <c r="B17603" s="85"/>
      <c r="C17603" s="85"/>
      <c r="D17603" s="85"/>
      <c r="E17603" s="88"/>
      <c r="G17603" s="17"/>
      <c r="I17603" s="43"/>
      <c r="J17603" s="308"/>
      <c r="K17603" s="51"/>
      <c r="N17603" s="309"/>
      <c r="R17603" s="17"/>
      <c r="T17603" s="17"/>
      <c r="V17603" s="17"/>
      <c r="W17603" s="51"/>
    </row>
    <row r="17604">
      <c r="A17604" s="307"/>
      <c r="B17604" s="85"/>
      <c r="C17604" s="85"/>
      <c r="D17604" s="85"/>
      <c r="E17604" s="88"/>
      <c r="G17604" s="17"/>
      <c r="I17604" s="43"/>
      <c r="J17604" s="308"/>
      <c r="K17604" s="51"/>
      <c r="N17604" s="309"/>
      <c r="R17604" s="17"/>
      <c r="T17604" s="17"/>
      <c r="V17604" s="17"/>
      <c r="W17604" s="51"/>
    </row>
    <row r="17605">
      <c r="A17605" s="307"/>
      <c r="B17605" s="85"/>
      <c r="C17605" s="85"/>
      <c r="D17605" s="85"/>
      <c r="E17605" s="88"/>
      <c r="G17605" s="17"/>
      <c r="I17605" s="43"/>
      <c r="J17605" s="308"/>
      <c r="K17605" s="51"/>
      <c r="N17605" s="309"/>
      <c r="R17605" s="17"/>
      <c r="T17605" s="17"/>
      <c r="V17605" s="17"/>
      <c r="W17605" s="51"/>
    </row>
    <row r="17606">
      <c r="A17606" s="307"/>
      <c r="B17606" s="85"/>
      <c r="C17606" s="85"/>
      <c r="D17606" s="85"/>
      <c r="E17606" s="88"/>
      <c r="G17606" s="17"/>
      <c r="I17606" s="43"/>
      <c r="J17606" s="308"/>
      <c r="K17606" s="51"/>
      <c r="N17606" s="309"/>
      <c r="R17606" s="17"/>
      <c r="T17606" s="17"/>
      <c r="V17606" s="17"/>
      <c r="W17606" s="51"/>
    </row>
    <row r="17607">
      <c r="A17607" s="307"/>
      <c r="B17607" s="85"/>
      <c r="C17607" s="85"/>
      <c r="D17607" s="85"/>
      <c r="E17607" s="88"/>
      <c r="G17607" s="17"/>
      <c r="I17607" s="43"/>
      <c r="J17607" s="308"/>
      <c r="K17607" s="51"/>
      <c r="N17607" s="309"/>
      <c r="R17607" s="17"/>
      <c r="T17607" s="17"/>
      <c r="V17607" s="17"/>
      <c r="W17607" s="51"/>
    </row>
    <row r="17608">
      <c r="A17608" s="307"/>
      <c r="B17608" s="85"/>
      <c r="C17608" s="85"/>
      <c r="D17608" s="85"/>
      <c r="E17608" s="88"/>
      <c r="G17608" s="17"/>
      <c r="I17608" s="43"/>
      <c r="J17608" s="308"/>
      <c r="K17608" s="51"/>
      <c r="N17608" s="309"/>
      <c r="R17608" s="17"/>
      <c r="T17608" s="17"/>
      <c r="V17608" s="17"/>
      <c r="W17608" s="51"/>
    </row>
    <row r="17609">
      <c r="A17609" s="307"/>
      <c r="B17609" s="85"/>
      <c r="C17609" s="85"/>
      <c r="D17609" s="85"/>
      <c r="E17609" s="88"/>
      <c r="G17609" s="17"/>
      <c r="I17609" s="43"/>
      <c r="J17609" s="308"/>
      <c r="K17609" s="51"/>
      <c r="N17609" s="309"/>
      <c r="R17609" s="17"/>
      <c r="T17609" s="17"/>
      <c r="V17609" s="17"/>
      <c r="W17609" s="51"/>
    </row>
    <row r="17610">
      <c r="A17610" s="307"/>
      <c r="B17610" s="85"/>
      <c r="C17610" s="85"/>
      <c r="D17610" s="85"/>
      <c r="E17610" s="88"/>
      <c r="G17610" s="17"/>
      <c r="I17610" s="43"/>
      <c r="J17610" s="308"/>
      <c r="K17610" s="51"/>
      <c r="N17610" s="309"/>
      <c r="R17610" s="17"/>
      <c r="T17610" s="17"/>
      <c r="V17610" s="17"/>
      <c r="W17610" s="51"/>
    </row>
    <row r="17611">
      <c r="A17611" s="307"/>
      <c r="B17611" s="85"/>
      <c r="C17611" s="85"/>
      <c r="D17611" s="85"/>
      <c r="E17611" s="88"/>
      <c r="G17611" s="17"/>
      <c r="I17611" s="43"/>
      <c r="J17611" s="308"/>
      <c r="K17611" s="51"/>
      <c r="N17611" s="309"/>
      <c r="R17611" s="17"/>
      <c r="T17611" s="17"/>
      <c r="V17611" s="17"/>
      <c r="W17611" s="51"/>
    </row>
    <row r="17612">
      <c r="A17612" s="307"/>
      <c r="B17612" s="85"/>
      <c r="C17612" s="85"/>
      <c r="D17612" s="85"/>
      <c r="E17612" s="88"/>
      <c r="G17612" s="17"/>
      <c r="I17612" s="43"/>
      <c r="J17612" s="308"/>
      <c r="K17612" s="51"/>
      <c r="N17612" s="309"/>
      <c r="R17612" s="17"/>
      <c r="T17612" s="17"/>
      <c r="V17612" s="17"/>
      <c r="W17612" s="51"/>
    </row>
    <row r="17613">
      <c r="A17613" s="307"/>
      <c r="B17613" s="85"/>
      <c r="C17613" s="85"/>
      <c r="D17613" s="85"/>
      <c r="E17613" s="88"/>
      <c r="G17613" s="17"/>
      <c r="I17613" s="43"/>
      <c r="J17613" s="308"/>
      <c r="K17613" s="51"/>
      <c r="N17613" s="309"/>
      <c r="R17613" s="17"/>
      <c r="T17613" s="17"/>
      <c r="V17613" s="17"/>
      <c r="W17613" s="51"/>
    </row>
    <row r="17614">
      <c r="A17614" s="307"/>
      <c r="B17614" s="85"/>
      <c r="C17614" s="85"/>
      <c r="D17614" s="85"/>
      <c r="E17614" s="88"/>
      <c r="G17614" s="17"/>
      <c r="I17614" s="43"/>
      <c r="J17614" s="308"/>
      <c r="K17614" s="51"/>
      <c r="N17614" s="309"/>
      <c r="R17614" s="17"/>
      <c r="T17614" s="17"/>
      <c r="V17614" s="17"/>
      <c r="W17614" s="51"/>
    </row>
    <row r="17615">
      <c r="A17615" s="307"/>
      <c r="B17615" s="85"/>
      <c r="C17615" s="85"/>
      <c r="D17615" s="85"/>
      <c r="E17615" s="88"/>
      <c r="G17615" s="17"/>
      <c r="I17615" s="43"/>
      <c r="J17615" s="308"/>
      <c r="K17615" s="51"/>
      <c r="N17615" s="309"/>
      <c r="R17615" s="17"/>
      <c r="T17615" s="17"/>
      <c r="V17615" s="17"/>
      <c r="W17615" s="51"/>
    </row>
    <row r="17616">
      <c r="A17616" s="307"/>
      <c r="B17616" s="85"/>
      <c r="C17616" s="85"/>
      <c r="D17616" s="85"/>
      <c r="E17616" s="88"/>
      <c r="G17616" s="17"/>
      <c r="I17616" s="43"/>
      <c r="J17616" s="308"/>
      <c r="K17616" s="51"/>
      <c r="N17616" s="309"/>
      <c r="R17616" s="17"/>
      <c r="T17616" s="17"/>
      <c r="V17616" s="17"/>
      <c r="W17616" s="51"/>
    </row>
    <row r="17617">
      <c r="A17617" s="307"/>
      <c r="B17617" s="85"/>
      <c r="C17617" s="85"/>
      <c r="D17617" s="85"/>
      <c r="E17617" s="88"/>
      <c r="G17617" s="17"/>
      <c r="I17617" s="43"/>
      <c r="J17617" s="308"/>
      <c r="K17617" s="51"/>
      <c r="N17617" s="309"/>
      <c r="R17617" s="17"/>
      <c r="T17617" s="17"/>
      <c r="V17617" s="17"/>
      <c r="W17617" s="51"/>
    </row>
    <row r="17618">
      <c r="A17618" s="307"/>
      <c r="B17618" s="85"/>
      <c r="C17618" s="85"/>
      <c r="D17618" s="85"/>
      <c r="E17618" s="88"/>
      <c r="G17618" s="17"/>
      <c r="I17618" s="43"/>
      <c r="J17618" s="308"/>
      <c r="K17618" s="51"/>
      <c r="N17618" s="309"/>
      <c r="R17618" s="17"/>
      <c r="T17618" s="17"/>
      <c r="V17618" s="17"/>
      <c r="W17618" s="51"/>
    </row>
    <row r="17619">
      <c r="A17619" s="307"/>
      <c r="B17619" s="85"/>
      <c r="C17619" s="85"/>
      <c r="D17619" s="85"/>
      <c r="E17619" s="88"/>
      <c r="G17619" s="17"/>
      <c r="I17619" s="43"/>
      <c r="J17619" s="308"/>
      <c r="K17619" s="51"/>
      <c r="N17619" s="309"/>
      <c r="R17619" s="17"/>
      <c r="T17619" s="17"/>
      <c r="V17619" s="17"/>
      <c r="W17619" s="51"/>
    </row>
    <row r="17620">
      <c r="A17620" s="307"/>
      <c r="B17620" s="85"/>
      <c r="C17620" s="85"/>
      <c r="D17620" s="85"/>
      <c r="E17620" s="88"/>
      <c r="G17620" s="17"/>
      <c r="I17620" s="43"/>
      <c r="J17620" s="308"/>
      <c r="K17620" s="51"/>
      <c r="N17620" s="309"/>
      <c r="R17620" s="17"/>
      <c r="T17620" s="17"/>
      <c r="V17620" s="17"/>
      <c r="W17620" s="51"/>
    </row>
    <row r="17621">
      <c r="A17621" s="307"/>
      <c r="B17621" s="85"/>
      <c r="C17621" s="85"/>
      <c r="D17621" s="85"/>
      <c r="E17621" s="88"/>
      <c r="G17621" s="17"/>
      <c r="I17621" s="43"/>
      <c r="J17621" s="308"/>
      <c r="K17621" s="51"/>
      <c r="N17621" s="309"/>
      <c r="R17621" s="17"/>
      <c r="T17621" s="17"/>
      <c r="V17621" s="17"/>
      <c r="W17621" s="51"/>
    </row>
    <row r="17622">
      <c r="A17622" s="307"/>
      <c r="B17622" s="85"/>
      <c r="C17622" s="85"/>
      <c r="D17622" s="85"/>
      <c r="E17622" s="88"/>
      <c r="G17622" s="17"/>
      <c r="I17622" s="43"/>
      <c r="J17622" s="308"/>
      <c r="K17622" s="51"/>
      <c r="N17622" s="309"/>
      <c r="R17622" s="17"/>
      <c r="T17622" s="17"/>
      <c r="V17622" s="17"/>
      <c r="W17622" s="51"/>
    </row>
    <row r="17623">
      <c r="A17623" s="307"/>
      <c r="B17623" s="85"/>
      <c r="C17623" s="85"/>
      <c r="D17623" s="85"/>
      <c r="E17623" s="88"/>
      <c r="G17623" s="17"/>
      <c r="I17623" s="43"/>
      <c r="J17623" s="308"/>
      <c r="K17623" s="51"/>
      <c r="N17623" s="309"/>
      <c r="R17623" s="17"/>
      <c r="T17623" s="17"/>
      <c r="V17623" s="17"/>
      <c r="W17623" s="51"/>
    </row>
    <row r="17624">
      <c r="A17624" s="307"/>
      <c r="B17624" s="85"/>
      <c r="C17624" s="85"/>
      <c r="D17624" s="85"/>
      <c r="E17624" s="88"/>
      <c r="G17624" s="17"/>
      <c r="I17624" s="43"/>
      <c r="J17624" s="308"/>
      <c r="K17624" s="51"/>
      <c r="N17624" s="309"/>
      <c r="R17624" s="17"/>
      <c r="T17624" s="17"/>
      <c r="V17624" s="17"/>
      <c r="W17624" s="51"/>
    </row>
    <row r="17625">
      <c r="A17625" s="307"/>
      <c r="B17625" s="85"/>
      <c r="C17625" s="85"/>
      <c r="D17625" s="85"/>
      <c r="E17625" s="88"/>
      <c r="G17625" s="17"/>
      <c r="I17625" s="43"/>
      <c r="J17625" s="308"/>
      <c r="K17625" s="51"/>
      <c r="N17625" s="309"/>
      <c r="R17625" s="17"/>
      <c r="T17625" s="17"/>
      <c r="V17625" s="17"/>
      <c r="W17625" s="51"/>
    </row>
    <row r="17626">
      <c r="A17626" s="307"/>
      <c r="B17626" s="85"/>
      <c r="C17626" s="85"/>
      <c r="D17626" s="85"/>
      <c r="E17626" s="88"/>
      <c r="G17626" s="17"/>
      <c r="I17626" s="43"/>
      <c r="J17626" s="308"/>
      <c r="K17626" s="51"/>
      <c r="N17626" s="309"/>
      <c r="R17626" s="17"/>
      <c r="T17626" s="17"/>
      <c r="V17626" s="17"/>
      <c r="W17626" s="51"/>
    </row>
    <row r="17627">
      <c r="A17627" s="307"/>
      <c r="B17627" s="85"/>
      <c r="C17627" s="85"/>
      <c r="D17627" s="85"/>
      <c r="E17627" s="88"/>
      <c r="G17627" s="17"/>
      <c r="I17627" s="43"/>
      <c r="J17627" s="308"/>
      <c r="K17627" s="51"/>
      <c r="N17627" s="309"/>
      <c r="R17627" s="17"/>
      <c r="T17627" s="17"/>
      <c r="V17627" s="17"/>
      <c r="W17627" s="51"/>
    </row>
    <row r="17628">
      <c r="A17628" s="307"/>
      <c r="B17628" s="85"/>
      <c r="C17628" s="85"/>
      <c r="D17628" s="85"/>
      <c r="E17628" s="88"/>
      <c r="G17628" s="17"/>
      <c r="I17628" s="43"/>
      <c r="J17628" s="308"/>
      <c r="K17628" s="51"/>
      <c r="N17628" s="309"/>
      <c r="R17628" s="17"/>
      <c r="T17628" s="17"/>
      <c r="V17628" s="17"/>
      <c r="W17628" s="51"/>
    </row>
    <row r="17629">
      <c r="A17629" s="307"/>
      <c r="B17629" s="85"/>
      <c r="C17629" s="85"/>
      <c r="D17629" s="85"/>
      <c r="E17629" s="88"/>
      <c r="G17629" s="17"/>
      <c r="I17629" s="43"/>
      <c r="J17629" s="308"/>
      <c r="K17629" s="51"/>
      <c r="N17629" s="309"/>
      <c r="R17629" s="17"/>
      <c r="T17629" s="17"/>
      <c r="V17629" s="17"/>
      <c r="W17629" s="51"/>
    </row>
    <row r="17630">
      <c r="A17630" s="307"/>
      <c r="B17630" s="85"/>
      <c r="C17630" s="85"/>
      <c r="D17630" s="85"/>
      <c r="E17630" s="88"/>
      <c r="G17630" s="17"/>
      <c r="I17630" s="43"/>
      <c r="J17630" s="308"/>
      <c r="K17630" s="51"/>
      <c r="N17630" s="309"/>
      <c r="R17630" s="17"/>
      <c r="T17630" s="17"/>
      <c r="V17630" s="17"/>
      <c r="W17630" s="51"/>
    </row>
    <row r="17631">
      <c r="A17631" s="307"/>
      <c r="B17631" s="85"/>
      <c r="C17631" s="85"/>
      <c r="D17631" s="85"/>
      <c r="E17631" s="88"/>
      <c r="G17631" s="17"/>
      <c r="I17631" s="43"/>
      <c r="J17631" s="308"/>
      <c r="K17631" s="51"/>
      <c r="N17631" s="309"/>
      <c r="R17631" s="17"/>
      <c r="T17631" s="17"/>
      <c r="V17631" s="17"/>
      <c r="W17631" s="51"/>
    </row>
    <row r="17632">
      <c r="A17632" s="307"/>
      <c r="B17632" s="85"/>
      <c r="C17632" s="85"/>
      <c r="D17632" s="85"/>
      <c r="E17632" s="88"/>
      <c r="G17632" s="17"/>
      <c r="I17632" s="43"/>
      <c r="J17632" s="308"/>
      <c r="K17632" s="51"/>
      <c r="N17632" s="309"/>
      <c r="R17632" s="17"/>
      <c r="T17632" s="17"/>
      <c r="V17632" s="17"/>
      <c r="W17632" s="51"/>
    </row>
    <row r="17633">
      <c r="A17633" s="307"/>
      <c r="B17633" s="85"/>
      <c r="C17633" s="85"/>
      <c r="D17633" s="85"/>
      <c r="E17633" s="88"/>
      <c r="G17633" s="17"/>
      <c r="I17633" s="43"/>
      <c r="J17633" s="308"/>
      <c r="K17633" s="51"/>
      <c r="N17633" s="309"/>
      <c r="R17633" s="17"/>
      <c r="T17633" s="17"/>
      <c r="V17633" s="17"/>
      <c r="W17633" s="51"/>
    </row>
    <row r="17634">
      <c r="A17634" s="307"/>
      <c r="B17634" s="85"/>
      <c r="C17634" s="85"/>
      <c r="D17634" s="85"/>
      <c r="E17634" s="88"/>
      <c r="G17634" s="17"/>
      <c r="I17634" s="43"/>
      <c r="J17634" s="308"/>
      <c r="K17634" s="51"/>
      <c r="N17634" s="309"/>
      <c r="R17634" s="17"/>
      <c r="T17634" s="17"/>
      <c r="V17634" s="17"/>
      <c r="W17634" s="51"/>
    </row>
    <row r="17635">
      <c r="A17635" s="307"/>
      <c r="B17635" s="85"/>
      <c r="C17635" s="85"/>
      <c r="D17635" s="85"/>
      <c r="E17635" s="88"/>
      <c r="G17635" s="17"/>
      <c r="I17635" s="43"/>
      <c r="J17635" s="308"/>
      <c r="K17635" s="51"/>
      <c r="N17635" s="309"/>
      <c r="R17635" s="17"/>
      <c r="T17635" s="17"/>
      <c r="V17635" s="17"/>
      <c r="W17635" s="51"/>
    </row>
    <row r="17636">
      <c r="A17636" s="307"/>
      <c r="B17636" s="85"/>
      <c r="C17636" s="85"/>
      <c r="D17636" s="85"/>
      <c r="E17636" s="88"/>
      <c r="G17636" s="17"/>
      <c r="I17636" s="43"/>
      <c r="J17636" s="308"/>
      <c r="K17636" s="51"/>
      <c r="N17636" s="309"/>
      <c r="R17636" s="17"/>
      <c r="T17636" s="17"/>
      <c r="V17636" s="17"/>
      <c r="W17636" s="51"/>
    </row>
    <row r="17637">
      <c r="A17637" s="307"/>
      <c r="B17637" s="85"/>
      <c r="C17637" s="85"/>
      <c r="D17637" s="85"/>
      <c r="E17637" s="88"/>
      <c r="G17637" s="17"/>
      <c r="I17637" s="43"/>
      <c r="J17637" s="308"/>
      <c r="K17637" s="51"/>
      <c r="N17637" s="309"/>
      <c r="R17637" s="17"/>
      <c r="T17637" s="17"/>
      <c r="V17637" s="17"/>
      <c r="W17637" s="51"/>
    </row>
    <row r="17638">
      <c r="A17638" s="307"/>
      <c r="B17638" s="85"/>
      <c r="C17638" s="85"/>
      <c r="D17638" s="85"/>
      <c r="E17638" s="88"/>
      <c r="G17638" s="17"/>
      <c r="I17638" s="43"/>
      <c r="J17638" s="308"/>
      <c r="K17638" s="51"/>
      <c r="N17638" s="309"/>
      <c r="R17638" s="17"/>
      <c r="T17638" s="17"/>
      <c r="V17638" s="17"/>
      <c r="W17638" s="51"/>
    </row>
    <row r="17639">
      <c r="A17639" s="307"/>
      <c r="B17639" s="85"/>
      <c r="C17639" s="85"/>
      <c r="D17639" s="85"/>
      <c r="E17639" s="88"/>
      <c r="G17639" s="17"/>
      <c r="I17639" s="43"/>
      <c r="J17639" s="308"/>
      <c r="K17639" s="51"/>
      <c r="N17639" s="309"/>
      <c r="R17639" s="17"/>
      <c r="T17639" s="17"/>
      <c r="V17639" s="17"/>
      <c r="W17639" s="51"/>
    </row>
    <row r="17640">
      <c r="A17640" s="307"/>
      <c r="B17640" s="85"/>
      <c r="C17640" s="85"/>
      <c r="D17640" s="85"/>
      <c r="E17640" s="88"/>
      <c r="G17640" s="17"/>
      <c r="I17640" s="43"/>
      <c r="J17640" s="308"/>
      <c r="K17640" s="51"/>
      <c r="N17640" s="309"/>
      <c r="R17640" s="17"/>
      <c r="T17640" s="17"/>
      <c r="V17640" s="17"/>
      <c r="W17640" s="51"/>
    </row>
    <row r="17641">
      <c r="A17641" s="307"/>
      <c r="B17641" s="85"/>
      <c r="C17641" s="85"/>
      <c r="D17641" s="85"/>
      <c r="E17641" s="88"/>
      <c r="G17641" s="17"/>
      <c r="I17641" s="43"/>
      <c r="J17641" s="308"/>
      <c r="K17641" s="51"/>
      <c r="N17641" s="309"/>
      <c r="R17641" s="17"/>
      <c r="T17641" s="17"/>
      <c r="V17641" s="17"/>
      <c r="W17641" s="51"/>
    </row>
    <row r="17642">
      <c r="A17642" s="307"/>
      <c r="B17642" s="85"/>
      <c r="C17642" s="85"/>
      <c r="D17642" s="85"/>
      <c r="E17642" s="88"/>
      <c r="G17642" s="17"/>
      <c r="I17642" s="43"/>
      <c r="J17642" s="308"/>
      <c r="K17642" s="51"/>
      <c r="N17642" s="309"/>
      <c r="R17642" s="17"/>
      <c r="T17642" s="17"/>
      <c r="V17642" s="17"/>
      <c r="W17642" s="51"/>
    </row>
    <row r="17643">
      <c r="A17643" s="307"/>
      <c r="B17643" s="85"/>
      <c r="C17643" s="85"/>
      <c r="D17643" s="85"/>
      <c r="E17643" s="88"/>
      <c r="G17643" s="17"/>
      <c r="I17643" s="43"/>
      <c r="J17643" s="308"/>
      <c r="K17643" s="51"/>
      <c r="N17643" s="309"/>
      <c r="R17643" s="17"/>
      <c r="T17643" s="17"/>
      <c r="V17643" s="17"/>
      <c r="W17643" s="51"/>
    </row>
    <row r="17644">
      <c r="A17644" s="307"/>
      <c r="B17644" s="85"/>
      <c r="C17644" s="85"/>
      <c r="D17644" s="85"/>
      <c r="E17644" s="88"/>
      <c r="G17644" s="17"/>
      <c r="I17644" s="43"/>
      <c r="J17644" s="308"/>
      <c r="K17644" s="51"/>
      <c r="N17644" s="309"/>
      <c r="R17644" s="17"/>
      <c r="T17644" s="17"/>
      <c r="V17644" s="17"/>
      <c r="W17644" s="51"/>
    </row>
    <row r="17645">
      <c r="A17645" s="307"/>
      <c r="B17645" s="85"/>
      <c r="C17645" s="85"/>
      <c r="D17645" s="85"/>
      <c r="E17645" s="88"/>
      <c r="G17645" s="17"/>
      <c r="I17645" s="43"/>
      <c r="J17645" s="308"/>
      <c r="K17645" s="51"/>
      <c r="N17645" s="309"/>
      <c r="R17645" s="17"/>
      <c r="T17645" s="17"/>
      <c r="V17645" s="17"/>
      <c r="W17645" s="51"/>
    </row>
    <row r="17646">
      <c r="A17646" s="307"/>
      <c r="B17646" s="85"/>
      <c r="C17646" s="85"/>
      <c r="D17646" s="85"/>
      <c r="E17646" s="88"/>
      <c r="G17646" s="17"/>
      <c r="I17646" s="43"/>
      <c r="J17646" s="308"/>
      <c r="K17646" s="51"/>
      <c r="N17646" s="309"/>
      <c r="R17646" s="17"/>
      <c r="T17646" s="17"/>
      <c r="V17646" s="17"/>
      <c r="W17646" s="51"/>
    </row>
    <row r="17647">
      <c r="A17647" s="307"/>
      <c r="B17647" s="85"/>
      <c r="C17647" s="85"/>
      <c r="D17647" s="85"/>
      <c r="E17647" s="88"/>
      <c r="G17647" s="17"/>
      <c r="I17647" s="43"/>
      <c r="J17647" s="308"/>
      <c r="K17647" s="51"/>
      <c r="N17647" s="309"/>
      <c r="R17647" s="17"/>
      <c r="T17647" s="17"/>
      <c r="V17647" s="17"/>
      <c r="W17647" s="51"/>
    </row>
    <row r="17648">
      <c r="A17648" s="307"/>
      <c r="B17648" s="85"/>
      <c r="C17648" s="85"/>
      <c r="D17648" s="85"/>
      <c r="E17648" s="88"/>
      <c r="G17648" s="17"/>
      <c r="I17648" s="43"/>
      <c r="J17648" s="308"/>
      <c r="K17648" s="51"/>
      <c r="N17648" s="309"/>
      <c r="R17648" s="17"/>
      <c r="T17648" s="17"/>
      <c r="V17648" s="17"/>
      <c r="W17648" s="51"/>
    </row>
    <row r="17649">
      <c r="A17649" s="307"/>
      <c r="B17649" s="85"/>
      <c r="C17649" s="85"/>
      <c r="D17649" s="85"/>
      <c r="E17649" s="88"/>
      <c r="G17649" s="17"/>
      <c r="I17649" s="43"/>
      <c r="J17649" s="308"/>
      <c r="K17649" s="51"/>
      <c r="N17649" s="309"/>
      <c r="R17649" s="17"/>
      <c r="T17649" s="17"/>
      <c r="V17649" s="17"/>
      <c r="W17649" s="51"/>
    </row>
    <row r="17650">
      <c r="A17650" s="307"/>
      <c r="B17650" s="85"/>
      <c r="C17650" s="85"/>
      <c r="D17650" s="85"/>
      <c r="E17650" s="88"/>
      <c r="G17650" s="17"/>
      <c r="I17650" s="43"/>
      <c r="J17650" s="308"/>
      <c r="K17650" s="51"/>
      <c r="N17650" s="309"/>
      <c r="R17650" s="17"/>
      <c r="T17650" s="17"/>
      <c r="V17650" s="17"/>
      <c r="W17650" s="51"/>
    </row>
    <row r="17651">
      <c r="A17651" s="307"/>
      <c r="B17651" s="85"/>
      <c r="C17651" s="85"/>
      <c r="D17651" s="85"/>
      <c r="E17651" s="88"/>
      <c r="G17651" s="17"/>
      <c r="I17651" s="43"/>
      <c r="J17651" s="308"/>
      <c r="K17651" s="51"/>
      <c r="N17651" s="309"/>
      <c r="R17651" s="17"/>
      <c r="T17651" s="17"/>
      <c r="V17651" s="17"/>
      <c r="W17651" s="51"/>
    </row>
    <row r="17652">
      <c r="A17652" s="307"/>
      <c r="B17652" s="85"/>
      <c r="C17652" s="85"/>
      <c r="D17652" s="85"/>
      <c r="E17652" s="88"/>
      <c r="G17652" s="17"/>
      <c r="I17652" s="43"/>
      <c r="J17652" s="308"/>
      <c r="K17652" s="51"/>
      <c r="N17652" s="309"/>
      <c r="R17652" s="17"/>
      <c r="T17652" s="17"/>
      <c r="V17652" s="17"/>
      <c r="W17652" s="51"/>
    </row>
    <row r="17653">
      <c r="A17653" s="307"/>
      <c r="B17653" s="85"/>
      <c r="C17653" s="85"/>
      <c r="D17653" s="85"/>
      <c r="E17653" s="88"/>
      <c r="G17653" s="17"/>
      <c r="I17653" s="43"/>
      <c r="J17653" s="308"/>
      <c r="K17653" s="51"/>
      <c r="N17653" s="309"/>
      <c r="R17653" s="17"/>
      <c r="T17653" s="17"/>
      <c r="V17653" s="17"/>
      <c r="W17653" s="51"/>
    </row>
    <row r="17654">
      <c r="A17654" s="307"/>
      <c r="B17654" s="85"/>
      <c r="C17654" s="85"/>
      <c r="D17654" s="85"/>
      <c r="E17654" s="88"/>
      <c r="G17654" s="17"/>
      <c r="I17654" s="43"/>
      <c r="J17654" s="308"/>
      <c r="K17654" s="51"/>
      <c r="N17654" s="309"/>
      <c r="R17654" s="17"/>
      <c r="T17654" s="17"/>
      <c r="V17654" s="17"/>
      <c r="W17654" s="51"/>
    </row>
    <row r="17655">
      <c r="A17655" s="307"/>
      <c r="B17655" s="85"/>
      <c r="C17655" s="85"/>
      <c r="D17655" s="85"/>
      <c r="E17655" s="88"/>
      <c r="G17655" s="17"/>
      <c r="I17655" s="43"/>
      <c r="J17655" s="308"/>
      <c r="K17655" s="51"/>
      <c r="N17655" s="309"/>
      <c r="R17655" s="17"/>
      <c r="T17655" s="17"/>
      <c r="V17655" s="17"/>
      <c r="W17655" s="51"/>
    </row>
    <row r="17656">
      <c r="A17656" s="307"/>
      <c r="B17656" s="85"/>
      <c r="C17656" s="85"/>
      <c r="D17656" s="85"/>
      <c r="E17656" s="88"/>
      <c r="G17656" s="17"/>
      <c r="I17656" s="43"/>
      <c r="J17656" s="308"/>
      <c r="K17656" s="51"/>
      <c r="N17656" s="309"/>
      <c r="R17656" s="17"/>
      <c r="T17656" s="17"/>
      <c r="V17656" s="17"/>
      <c r="W17656" s="51"/>
    </row>
    <row r="17657">
      <c r="A17657" s="307"/>
      <c r="B17657" s="85"/>
      <c r="C17657" s="85"/>
      <c r="D17657" s="85"/>
      <c r="E17657" s="88"/>
      <c r="G17657" s="17"/>
      <c r="I17657" s="43"/>
      <c r="J17657" s="308"/>
      <c r="K17657" s="51"/>
      <c r="N17657" s="309"/>
      <c r="R17657" s="17"/>
      <c r="T17657" s="17"/>
      <c r="V17657" s="17"/>
      <c r="W17657" s="51"/>
    </row>
    <row r="17658">
      <c r="A17658" s="307"/>
      <c r="B17658" s="85"/>
      <c r="C17658" s="85"/>
      <c r="D17658" s="85"/>
      <c r="E17658" s="88"/>
      <c r="G17658" s="17"/>
      <c r="I17658" s="43"/>
      <c r="J17658" s="308"/>
      <c r="K17658" s="51"/>
      <c r="N17658" s="309"/>
      <c r="R17658" s="17"/>
      <c r="T17658" s="17"/>
      <c r="V17658" s="17"/>
      <c r="W17658" s="51"/>
    </row>
    <row r="17659">
      <c r="A17659" s="307"/>
      <c r="B17659" s="85"/>
      <c r="C17659" s="85"/>
      <c r="D17659" s="85"/>
      <c r="E17659" s="88"/>
      <c r="G17659" s="17"/>
      <c r="I17659" s="43"/>
      <c r="J17659" s="308"/>
      <c r="K17659" s="51"/>
      <c r="N17659" s="309"/>
      <c r="R17659" s="17"/>
      <c r="T17659" s="17"/>
      <c r="V17659" s="17"/>
      <c r="W17659" s="51"/>
    </row>
    <row r="17660">
      <c r="A17660" s="307"/>
      <c r="B17660" s="85"/>
      <c r="C17660" s="85"/>
      <c r="D17660" s="85"/>
      <c r="E17660" s="88"/>
      <c r="G17660" s="17"/>
      <c r="I17660" s="43"/>
      <c r="J17660" s="308"/>
      <c r="K17660" s="51"/>
      <c r="N17660" s="309"/>
      <c r="R17660" s="17"/>
      <c r="T17660" s="17"/>
      <c r="V17660" s="17"/>
      <c r="W17660" s="51"/>
    </row>
    <row r="17661">
      <c r="A17661" s="307"/>
      <c r="B17661" s="85"/>
      <c r="C17661" s="85"/>
      <c r="D17661" s="85"/>
      <c r="E17661" s="88"/>
      <c r="G17661" s="17"/>
      <c r="I17661" s="43"/>
      <c r="J17661" s="308"/>
      <c r="K17661" s="51"/>
      <c r="N17661" s="309"/>
      <c r="R17661" s="17"/>
      <c r="T17661" s="17"/>
      <c r="V17661" s="17"/>
      <c r="W17661" s="51"/>
    </row>
    <row r="17662">
      <c r="A17662" s="307"/>
      <c r="B17662" s="85"/>
      <c r="C17662" s="85"/>
      <c r="D17662" s="85"/>
      <c r="E17662" s="88"/>
      <c r="G17662" s="17"/>
      <c r="I17662" s="43"/>
      <c r="J17662" s="308"/>
      <c r="K17662" s="51"/>
      <c r="N17662" s="309"/>
      <c r="R17662" s="17"/>
      <c r="T17662" s="17"/>
      <c r="V17662" s="17"/>
      <c r="W17662" s="51"/>
    </row>
    <row r="17663">
      <c r="A17663" s="307"/>
      <c r="B17663" s="85"/>
      <c r="C17663" s="85"/>
      <c r="D17663" s="85"/>
      <c r="E17663" s="88"/>
      <c r="G17663" s="17"/>
      <c r="I17663" s="43"/>
      <c r="J17663" s="308"/>
      <c r="K17663" s="51"/>
      <c r="N17663" s="309"/>
      <c r="R17663" s="17"/>
      <c r="T17663" s="17"/>
      <c r="V17663" s="17"/>
      <c r="W17663" s="51"/>
    </row>
    <row r="17664">
      <c r="A17664" s="307"/>
      <c r="B17664" s="85"/>
      <c r="C17664" s="85"/>
      <c r="D17664" s="85"/>
      <c r="E17664" s="88"/>
      <c r="G17664" s="17"/>
      <c r="I17664" s="43"/>
      <c r="J17664" s="308"/>
      <c r="K17664" s="51"/>
      <c r="N17664" s="309"/>
      <c r="R17664" s="17"/>
      <c r="T17664" s="17"/>
      <c r="V17664" s="17"/>
      <c r="W17664" s="51"/>
    </row>
    <row r="17665">
      <c r="A17665" s="307"/>
      <c r="B17665" s="85"/>
      <c r="C17665" s="85"/>
      <c r="D17665" s="85"/>
      <c r="E17665" s="88"/>
      <c r="G17665" s="17"/>
      <c r="I17665" s="43"/>
      <c r="J17665" s="308"/>
      <c r="K17665" s="51"/>
      <c r="N17665" s="309"/>
      <c r="R17665" s="17"/>
      <c r="T17665" s="17"/>
      <c r="V17665" s="17"/>
      <c r="W17665" s="51"/>
    </row>
    <row r="17666">
      <c r="A17666" s="307"/>
      <c r="B17666" s="85"/>
      <c r="C17666" s="85"/>
      <c r="D17666" s="85"/>
      <c r="E17666" s="88"/>
      <c r="G17666" s="17"/>
      <c r="I17666" s="43"/>
      <c r="J17666" s="308"/>
      <c r="K17666" s="51"/>
      <c r="N17666" s="309"/>
      <c r="R17666" s="17"/>
      <c r="T17666" s="17"/>
      <c r="V17666" s="17"/>
      <c r="W17666" s="51"/>
    </row>
    <row r="17667">
      <c r="A17667" s="307"/>
      <c r="B17667" s="85"/>
      <c r="C17667" s="85"/>
      <c r="D17667" s="85"/>
      <c r="E17667" s="88"/>
      <c r="G17667" s="17"/>
      <c r="I17667" s="43"/>
      <c r="J17667" s="308"/>
      <c r="K17667" s="51"/>
      <c r="N17667" s="309"/>
      <c r="R17667" s="17"/>
      <c r="T17667" s="17"/>
      <c r="V17667" s="17"/>
      <c r="W17667" s="51"/>
    </row>
    <row r="17668">
      <c r="A17668" s="307"/>
      <c r="B17668" s="85"/>
      <c r="C17668" s="85"/>
      <c r="D17668" s="85"/>
      <c r="E17668" s="88"/>
      <c r="G17668" s="17"/>
      <c r="I17668" s="43"/>
      <c r="J17668" s="308"/>
      <c r="K17668" s="51"/>
      <c r="N17668" s="309"/>
      <c r="R17668" s="17"/>
      <c r="T17668" s="17"/>
      <c r="V17668" s="17"/>
      <c r="W17668" s="51"/>
    </row>
    <row r="17669">
      <c r="A17669" s="307"/>
      <c r="B17669" s="85"/>
      <c r="C17669" s="85"/>
      <c r="D17669" s="85"/>
      <c r="E17669" s="88"/>
      <c r="G17669" s="17"/>
      <c r="I17669" s="43"/>
      <c r="J17669" s="308"/>
      <c r="K17669" s="51"/>
      <c r="N17669" s="309"/>
      <c r="R17669" s="17"/>
      <c r="T17669" s="17"/>
      <c r="V17669" s="17"/>
      <c r="W17669" s="51"/>
    </row>
    <row r="17670">
      <c r="A17670" s="307"/>
      <c r="B17670" s="85"/>
      <c r="C17670" s="85"/>
      <c r="D17670" s="85"/>
      <c r="E17670" s="88"/>
      <c r="G17670" s="17"/>
      <c r="I17670" s="43"/>
      <c r="J17670" s="308"/>
      <c r="K17670" s="51"/>
      <c r="N17670" s="309"/>
      <c r="R17670" s="17"/>
      <c r="T17670" s="17"/>
      <c r="V17670" s="17"/>
      <c r="W17670" s="51"/>
    </row>
    <row r="17671">
      <c r="A17671" s="307"/>
      <c r="B17671" s="85"/>
      <c r="C17671" s="85"/>
      <c r="D17671" s="85"/>
      <c r="E17671" s="88"/>
      <c r="G17671" s="17"/>
      <c r="I17671" s="43"/>
      <c r="J17671" s="308"/>
      <c r="K17671" s="51"/>
      <c r="N17671" s="309"/>
      <c r="R17671" s="17"/>
      <c r="T17671" s="17"/>
      <c r="V17671" s="17"/>
      <c r="W17671" s="51"/>
    </row>
    <row r="17672">
      <c r="A17672" s="307"/>
      <c r="B17672" s="85"/>
      <c r="C17672" s="85"/>
      <c r="D17672" s="85"/>
      <c r="E17672" s="88"/>
      <c r="G17672" s="17"/>
      <c r="I17672" s="43"/>
      <c r="J17672" s="308"/>
      <c r="K17672" s="51"/>
      <c r="N17672" s="309"/>
      <c r="R17672" s="17"/>
      <c r="T17672" s="17"/>
      <c r="V17672" s="17"/>
      <c r="W17672" s="51"/>
    </row>
    <row r="17673">
      <c r="A17673" s="307"/>
      <c r="B17673" s="85"/>
      <c r="C17673" s="85"/>
      <c r="D17673" s="85"/>
      <c r="E17673" s="88"/>
      <c r="G17673" s="17"/>
      <c r="I17673" s="43"/>
      <c r="J17673" s="308"/>
      <c r="K17673" s="51"/>
      <c r="N17673" s="309"/>
      <c r="R17673" s="17"/>
      <c r="T17673" s="17"/>
      <c r="V17673" s="17"/>
      <c r="W17673" s="51"/>
    </row>
    <row r="17674">
      <c r="A17674" s="307"/>
      <c r="B17674" s="85"/>
      <c r="C17674" s="85"/>
      <c r="D17674" s="85"/>
      <c r="E17674" s="88"/>
      <c r="G17674" s="17"/>
      <c r="I17674" s="43"/>
      <c r="J17674" s="308"/>
      <c r="K17674" s="51"/>
      <c r="N17674" s="309"/>
      <c r="R17674" s="17"/>
      <c r="T17674" s="17"/>
      <c r="V17674" s="17"/>
      <c r="W17674" s="51"/>
    </row>
    <row r="17675">
      <c r="A17675" s="307"/>
      <c r="B17675" s="85"/>
      <c r="C17675" s="85"/>
      <c r="D17675" s="85"/>
      <c r="E17675" s="88"/>
      <c r="G17675" s="17"/>
      <c r="I17675" s="43"/>
      <c r="J17675" s="308"/>
      <c r="K17675" s="51"/>
      <c r="N17675" s="309"/>
      <c r="R17675" s="17"/>
      <c r="T17675" s="17"/>
      <c r="V17675" s="17"/>
      <c r="W17675" s="51"/>
    </row>
    <row r="17676">
      <c r="A17676" s="307"/>
      <c r="B17676" s="85"/>
      <c r="C17676" s="85"/>
      <c r="D17676" s="85"/>
      <c r="E17676" s="88"/>
      <c r="G17676" s="17"/>
      <c r="I17676" s="43"/>
      <c r="J17676" s="308"/>
      <c r="K17676" s="51"/>
      <c r="N17676" s="309"/>
      <c r="R17676" s="17"/>
      <c r="T17676" s="17"/>
      <c r="V17676" s="17"/>
      <c r="W17676" s="51"/>
    </row>
    <row r="17677">
      <c r="A17677" s="307"/>
      <c r="B17677" s="85"/>
      <c r="C17677" s="85"/>
      <c r="D17677" s="85"/>
      <c r="E17677" s="88"/>
      <c r="G17677" s="17"/>
      <c r="I17677" s="43"/>
      <c r="J17677" s="308"/>
      <c r="K17677" s="51"/>
      <c r="N17677" s="309"/>
      <c r="R17677" s="17"/>
      <c r="T17677" s="17"/>
      <c r="V17677" s="17"/>
      <c r="W17677" s="51"/>
    </row>
    <row r="17678">
      <c r="A17678" s="307"/>
      <c r="B17678" s="85"/>
      <c r="C17678" s="85"/>
      <c r="D17678" s="85"/>
      <c r="E17678" s="88"/>
      <c r="G17678" s="17"/>
      <c r="I17678" s="43"/>
      <c r="J17678" s="308"/>
      <c r="K17678" s="51"/>
      <c r="N17678" s="309"/>
      <c r="R17678" s="17"/>
      <c r="T17678" s="17"/>
      <c r="V17678" s="17"/>
      <c r="W17678" s="51"/>
    </row>
    <row r="17679">
      <c r="A17679" s="307"/>
      <c r="B17679" s="85"/>
      <c r="C17679" s="85"/>
      <c r="D17679" s="85"/>
      <c r="E17679" s="88"/>
      <c r="G17679" s="17"/>
      <c r="I17679" s="43"/>
      <c r="J17679" s="308"/>
      <c r="K17679" s="51"/>
      <c r="N17679" s="309"/>
      <c r="R17679" s="17"/>
      <c r="T17679" s="17"/>
      <c r="V17679" s="17"/>
      <c r="W17679" s="51"/>
    </row>
    <row r="17680">
      <c r="A17680" s="307"/>
      <c r="B17680" s="85"/>
      <c r="C17680" s="85"/>
      <c r="D17680" s="85"/>
      <c r="E17680" s="88"/>
      <c r="G17680" s="17"/>
      <c r="I17680" s="43"/>
      <c r="J17680" s="308"/>
      <c r="K17680" s="51"/>
      <c r="N17680" s="309"/>
      <c r="R17680" s="17"/>
      <c r="T17680" s="17"/>
      <c r="V17680" s="17"/>
      <c r="W17680" s="51"/>
    </row>
    <row r="17681">
      <c r="A17681" s="307"/>
      <c r="B17681" s="85"/>
      <c r="C17681" s="85"/>
      <c r="D17681" s="85"/>
      <c r="E17681" s="88"/>
      <c r="G17681" s="17"/>
      <c r="I17681" s="43"/>
      <c r="J17681" s="308"/>
      <c r="K17681" s="51"/>
      <c r="N17681" s="309"/>
      <c r="R17681" s="17"/>
      <c r="T17681" s="17"/>
      <c r="V17681" s="17"/>
      <c r="W17681" s="51"/>
    </row>
    <row r="17682">
      <c r="A17682" s="307"/>
      <c r="B17682" s="85"/>
      <c r="C17682" s="85"/>
      <c r="D17682" s="85"/>
      <c r="E17682" s="88"/>
      <c r="G17682" s="17"/>
      <c r="I17682" s="43"/>
      <c r="J17682" s="308"/>
      <c r="K17682" s="51"/>
      <c r="N17682" s="309"/>
      <c r="R17682" s="17"/>
      <c r="T17682" s="17"/>
      <c r="V17682" s="17"/>
      <c r="W17682" s="51"/>
    </row>
    <row r="17683">
      <c r="A17683" s="307"/>
      <c r="B17683" s="85"/>
      <c r="C17683" s="85"/>
      <c r="D17683" s="85"/>
      <c r="E17683" s="88"/>
      <c r="G17683" s="17"/>
      <c r="I17683" s="43"/>
      <c r="J17683" s="308"/>
      <c r="K17683" s="51"/>
      <c r="N17683" s="309"/>
      <c r="R17683" s="17"/>
      <c r="T17683" s="17"/>
      <c r="V17683" s="17"/>
      <c r="W17683" s="51"/>
    </row>
    <row r="17684">
      <c r="A17684" s="307"/>
      <c r="B17684" s="85"/>
      <c r="C17684" s="85"/>
      <c r="D17684" s="85"/>
      <c r="E17684" s="88"/>
      <c r="G17684" s="17"/>
      <c r="I17684" s="43"/>
      <c r="J17684" s="308"/>
      <c r="K17684" s="51"/>
      <c r="N17684" s="309"/>
      <c r="R17684" s="17"/>
      <c r="T17684" s="17"/>
      <c r="V17684" s="17"/>
      <c r="W17684" s="51"/>
    </row>
    <row r="17685">
      <c r="A17685" s="307"/>
      <c r="B17685" s="85"/>
      <c r="C17685" s="85"/>
      <c r="D17685" s="85"/>
      <c r="E17685" s="88"/>
      <c r="G17685" s="17"/>
      <c r="I17685" s="43"/>
      <c r="J17685" s="308"/>
      <c r="K17685" s="51"/>
      <c r="N17685" s="309"/>
      <c r="R17685" s="17"/>
      <c r="T17685" s="17"/>
      <c r="V17685" s="17"/>
      <c r="W17685" s="51"/>
    </row>
    <row r="17686">
      <c r="A17686" s="307"/>
      <c r="B17686" s="85"/>
      <c r="C17686" s="85"/>
      <c r="D17686" s="85"/>
      <c r="E17686" s="88"/>
      <c r="G17686" s="17"/>
      <c r="I17686" s="43"/>
      <c r="J17686" s="308"/>
      <c r="K17686" s="51"/>
      <c r="N17686" s="309"/>
      <c r="R17686" s="17"/>
      <c r="T17686" s="17"/>
      <c r="V17686" s="17"/>
      <c r="W17686" s="51"/>
    </row>
    <row r="17687">
      <c r="A17687" s="307"/>
      <c r="B17687" s="85"/>
      <c r="C17687" s="85"/>
      <c r="D17687" s="85"/>
      <c r="E17687" s="88"/>
      <c r="G17687" s="17"/>
      <c r="I17687" s="43"/>
      <c r="J17687" s="308"/>
      <c r="K17687" s="51"/>
      <c r="N17687" s="309"/>
      <c r="R17687" s="17"/>
      <c r="T17687" s="17"/>
      <c r="V17687" s="17"/>
      <c r="W17687" s="51"/>
    </row>
    <row r="17688">
      <c r="A17688" s="307"/>
      <c r="B17688" s="85"/>
      <c r="C17688" s="85"/>
      <c r="D17688" s="85"/>
      <c r="E17688" s="88"/>
      <c r="G17688" s="17"/>
      <c r="I17688" s="43"/>
      <c r="J17688" s="308"/>
      <c r="K17688" s="51"/>
      <c r="N17688" s="309"/>
      <c r="R17688" s="17"/>
      <c r="T17688" s="17"/>
      <c r="V17688" s="17"/>
      <c r="W17688" s="51"/>
    </row>
    <row r="17689">
      <c r="A17689" s="307"/>
      <c r="B17689" s="85"/>
      <c r="C17689" s="85"/>
      <c r="D17689" s="85"/>
      <c r="E17689" s="88"/>
      <c r="G17689" s="17"/>
      <c r="I17689" s="43"/>
      <c r="J17689" s="308"/>
      <c r="K17689" s="51"/>
      <c r="N17689" s="309"/>
      <c r="R17689" s="17"/>
      <c r="T17689" s="17"/>
      <c r="V17689" s="17"/>
      <c r="W17689" s="51"/>
    </row>
    <row r="17690">
      <c r="A17690" s="307"/>
      <c r="B17690" s="85"/>
      <c r="C17690" s="85"/>
      <c r="D17690" s="85"/>
      <c r="E17690" s="88"/>
      <c r="G17690" s="17"/>
      <c r="I17690" s="43"/>
      <c r="J17690" s="308"/>
      <c r="K17690" s="51"/>
      <c r="N17690" s="309"/>
      <c r="R17690" s="17"/>
      <c r="T17690" s="17"/>
      <c r="V17690" s="17"/>
      <c r="W17690" s="51"/>
    </row>
    <row r="17691">
      <c r="A17691" s="307"/>
      <c r="B17691" s="85"/>
      <c r="C17691" s="85"/>
      <c r="D17691" s="85"/>
      <c r="E17691" s="88"/>
      <c r="G17691" s="17"/>
      <c r="I17691" s="43"/>
      <c r="J17691" s="308"/>
      <c r="K17691" s="51"/>
      <c r="N17691" s="309"/>
      <c r="R17691" s="17"/>
      <c r="T17691" s="17"/>
      <c r="V17691" s="17"/>
      <c r="W17691" s="51"/>
    </row>
    <row r="17692">
      <c r="A17692" s="307"/>
      <c r="B17692" s="85"/>
      <c r="C17692" s="85"/>
      <c r="D17692" s="85"/>
      <c r="E17692" s="88"/>
      <c r="G17692" s="17"/>
      <c r="I17692" s="43"/>
      <c r="J17692" s="308"/>
      <c r="K17692" s="51"/>
      <c r="N17692" s="309"/>
      <c r="R17692" s="17"/>
      <c r="T17692" s="17"/>
      <c r="V17692" s="17"/>
      <c r="W17692" s="51"/>
    </row>
    <row r="17693">
      <c r="A17693" s="307"/>
      <c r="B17693" s="85"/>
      <c r="C17693" s="85"/>
      <c r="D17693" s="85"/>
      <c r="E17693" s="88"/>
      <c r="G17693" s="17"/>
      <c r="I17693" s="43"/>
      <c r="J17693" s="308"/>
      <c r="K17693" s="51"/>
      <c r="N17693" s="309"/>
      <c r="R17693" s="17"/>
      <c r="T17693" s="17"/>
      <c r="V17693" s="17"/>
      <c r="W17693" s="51"/>
    </row>
    <row r="17694">
      <c r="A17694" s="307"/>
      <c r="B17694" s="85"/>
      <c r="C17694" s="85"/>
      <c r="D17694" s="85"/>
      <c r="E17694" s="88"/>
      <c r="G17694" s="17"/>
      <c r="I17694" s="43"/>
      <c r="J17694" s="308"/>
      <c r="K17694" s="51"/>
      <c r="N17694" s="309"/>
      <c r="R17694" s="17"/>
      <c r="T17694" s="17"/>
      <c r="V17694" s="17"/>
      <c r="W17694" s="51"/>
    </row>
    <row r="17695">
      <c r="A17695" s="307"/>
      <c r="B17695" s="85"/>
      <c r="C17695" s="85"/>
      <c r="D17695" s="85"/>
      <c r="E17695" s="88"/>
      <c r="G17695" s="17"/>
      <c r="I17695" s="43"/>
      <c r="J17695" s="308"/>
      <c r="K17695" s="51"/>
      <c r="N17695" s="309"/>
      <c r="R17695" s="17"/>
      <c r="T17695" s="17"/>
      <c r="V17695" s="17"/>
      <c r="W17695" s="51"/>
    </row>
    <row r="17696">
      <c r="A17696" s="307"/>
      <c r="B17696" s="85"/>
      <c r="C17696" s="85"/>
      <c r="D17696" s="85"/>
      <c r="E17696" s="88"/>
      <c r="G17696" s="17"/>
      <c r="I17696" s="43"/>
      <c r="J17696" s="308"/>
      <c r="K17696" s="51"/>
      <c r="N17696" s="309"/>
      <c r="R17696" s="17"/>
      <c r="T17696" s="17"/>
      <c r="V17696" s="17"/>
      <c r="W17696" s="51"/>
    </row>
    <row r="17697">
      <c r="A17697" s="307"/>
      <c r="B17697" s="85"/>
      <c r="C17697" s="85"/>
      <c r="D17697" s="85"/>
      <c r="E17697" s="88"/>
      <c r="G17697" s="17"/>
      <c r="I17697" s="43"/>
      <c r="J17697" s="308"/>
      <c r="K17697" s="51"/>
      <c r="N17697" s="309"/>
      <c r="R17697" s="17"/>
      <c r="T17697" s="17"/>
      <c r="V17697" s="17"/>
      <c r="W17697" s="51"/>
    </row>
    <row r="17698">
      <c r="A17698" s="307"/>
      <c r="B17698" s="85"/>
      <c r="C17698" s="85"/>
      <c r="D17698" s="85"/>
      <c r="E17698" s="88"/>
      <c r="G17698" s="17"/>
      <c r="I17698" s="43"/>
      <c r="J17698" s="308"/>
      <c r="K17698" s="51"/>
      <c r="N17698" s="309"/>
      <c r="R17698" s="17"/>
      <c r="T17698" s="17"/>
      <c r="V17698" s="17"/>
      <c r="W17698" s="51"/>
    </row>
    <row r="17699">
      <c r="A17699" s="307"/>
      <c r="B17699" s="85"/>
      <c r="C17699" s="85"/>
      <c r="D17699" s="85"/>
      <c r="E17699" s="88"/>
      <c r="G17699" s="17"/>
      <c r="I17699" s="43"/>
      <c r="J17699" s="308"/>
      <c r="K17699" s="51"/>
      <c r="N17699" s="309"/>
      <c r="R17699" s="17"/>
      <c r="T17699" s="17"/>
      <c r="V17699" s="17"/>
      <c r="W17699" s="51"/>
    </row>
    <row r="17700">
      <c r="A17700" s="307"/>
      <c r="B17700" s="85"/>
      <c r="C17700" s="85"/>
      <c r="D17700" s="85"/>
      <c r="E17700" s="88"/>
      <c r="G17700" s="17"/>
      <c r="I17700" s="43"/>
      <c r="J17700" s="308"/>
      <c r="K17700" s="51"/>
      <c r="N17700" s="309"/>
      <c r="R17700" s="17"/>
      <c r="T17700" s="17"/>
      <c r="V17700" s="17"/>
      <c r="W17700" s="51"/>
    </row>
    <row r="17701">
      <c r="A17701" s="307"/>
      <c r="B17701" s="85"/>
      <c r="C17701" s="85"/>
      <c r="D17701" s="85"/>
      <c r="E17701" s="88"/>
      <c r="G17701" s="17"/>
      <c r="I17701" s="43"/>
      <c r="J17701" s="308"/>
      <c r="K17701" s="51"/>
      <c r="N17701" s="309"/>
      <c r="R17701" s="17"/>
      <c r="T17701" s="17"/>
      <c r="V17701" s="17"/>
      <c r="W17701" s="51"/>
    </row>
    <row r="17702">
      <c r="A17702" s="307"/>
      <c r="B17702" s="85"/>
      <c r="C17702" s="85"/>
      <c r="D17702" s="85"/>
      <c r="E17702" s="88"/>
      <c r="G17702" s="17"/>
      <c r="I17702" s="43"/>
      <c r="J17702" s="308"/>
      <c r="K17702" s="51"/>
      <c r="N17702" s="309"/>
      <c r="R17702" s="17"/>
      <c r="T17702" s="17"/>
      <c r="V17702" s="17"/>
      <c r="W17702" s="51"/>
    </row>
    <row r="17703">
      <c r="A17703" s="307"/>
      <c r="B17703" s="85"/>
      <c r="C17703" s="85"/>
      <c r="D17703" s="85"/>
      <c r="E17703" s="88"/>
      <c r="G17703" s="17"/>
      <c r="I17703" s="43"/>
      <c r="J17703" s="308"/>
      <c r="K17703" s="51"/>
      <c r="N17703" s="309"/>
      <c r="R17703" s="17"/>
      <c r="T17703" s="17"/>
      <c r="V17703" s="17"/>
      <c r="W17703" s="51"/>
    </row>
    <row r="17704">
      <c r="A17704" s="307"/>
      <c r="B17704" s="85"/>
      <c r="C17704" s="85"/>
      <c r="D17704" s="85"/>
      <c r="E17704" s="88"/>
      <c r="G17704" s="17"/>
      <c r="I17704" s="43"/>
      <c r="J17704" s="308"/>
      <c r="K17704" s="51"/>
      <c r="N17704" s="309"/>
      <c r="R17704" s="17"/>
      <c r="T17704" s="17"/>
      <c r="V17704" s="17"/>
      <c r="W17704" s="51"/>
    </row>
    <row r="17705">
      <c r="A17705" s="307"/>
      <c r="B17705" s="85"/>
      <c r="C17705" s="85"/>
      <c r="D17705" s="85"/>
      <c r="E17705" s="88"/>
      <c r="G17705" s="17"/>
      <c r="I17705" s="43"/>
      <c r="J17705" s="308"/>
      <c r="K17705" s="51"/>
      <c r="N17705" s="309"/>
      <c r="R17705" s="17"/>
      <c r="T17705" s="17"/>
      <c r="V17705" s="17"/>
      <c r="W17705" s="51"/>
    </row>
    <row r="17706">
      <c r="A17706" s="307"/>
      <c r="B17706" s="85"/>
      <c r="C17706" s="85"/>
      <c r="D17706" s="85"/>
      <c r="E17706" s="88"/>
      <c r="G17706" s="17"/>
      <c r="I17706" s="43"/>
      <c r="J17706" s="308"/>
      <c r="K17706" s="51"/>
      <c r="N17706" s="309"/>
      <c r="R17706" s="17"/>
      <c r="T17706" s="17"/>
      <c r="V17706" s="17"/>
      <c r="W17706" s="51"/>
    </row>
    <row r="17707">
      <c r="A17707" s="307"/>
      <c r="B17707" s="85"/>
      <c r="C17707" s="85"/>
      <c r="D17707" s="85"/>
      <c r="E17707" s="88"/>
      <c r="G17707" s="17"/>
      <c r="I17707" s="43"/>
      <c r="J17707" s="308"/>
      <c r="K17707" s="51"/>
      <c r="N17707" s="309"/>
      <c r="R17707" s="17"/>
      <c r="T17707" s="17"/>
      <c r="V17707" s="17"/>
      <c r="W17707" s="51"/>
    </row>
    <row r="17708">
      <c r="A17708" s="307"/>
      <c r="B17708" s="85"/>
      <c r="C17708" s="85"/>
      <c r="D17708" s="85"/>
      <c r="E17708" s="88"/>
      <c r="G17708" s="17"/>
      <c r="I17708" s="43"/>
      <c r="J17708" s="308"/>
      <c r="K17708" s="51"/>
      <c r="N17708" s="309"/>
      <c r="R17708" s="17"/>
      <c r="T17708" s="17"/>
      <c r="V17708" s="17"/>
      <c r="W17708" s="51"/>
    </row>
    <row r="17709">
      <c r="A17709" s="307"/>
      <c r="B17709" s="85"/>
      <c r="C17709" s="85"/>
      <c r="D17709" s="85"/>
      <c r="E17709" s="88"/>
      <c r="G17709" s="17"/>
      <c r="I17709" s="43"/>
      <c r="J17709" s="308"/>
      <c r="K17709" s="51"/>
      <c r="N17709" s="309"/>
      <c r="R17709" s="17"/>
      <c r="T17709" s="17"/>
      <c r="V17709" s="17"/>
      <c r="W17709" s="51"/>
    </row>
    <row r="17710">
      <c r="A17710" s="307"/>
      <c r="B17710" s="85"/>
      <c r="C17710" s="85"/>
      <c r="D17710" s="85"/>
      <c r="E17710" s="88"/>
      <c r="G17710" s="17"/>
      <c r="I17710" s="43"/>
      <c r="J17710" s="308"/>
      <c r="K17710" s="51"/>
      <c r="N17710" s="309"/>
      <c r="R17710" s="17"/>
      <c r="T17710" s="17"/>
      <c r="V17710" s="17"/>
      <c r="W17710" s="51"/>
    </row>
    <row r="17711">
      <c r="A17711" s="307"/>
      <c r="B17711" s="85"/>
      <c r="C17711" s="85"/>
      <c r="D17711" s="85"/>
      <c r="E17711" s="88"/>
      <c r="G17711" s="17"/>
      <c r="I17711" s="43"/>
      <c r="J17711" s="308"/>
      <c r="K17711" s="51"/>
      <c r="N17711" s="309"/>
      <c r="R17711" s="17"/>
      <c r="T17711" s="17"/>
      <c r="V17711" s="17"/>
      <c r="W17711" s="51"/>
    </row>
    <row r="17712">
      <c r="A17712" s="307"/>
      <c r="B17712" s="85"/>
      <c r="C17712" s="85"/>
      <c r="D17712" s="85"/>
      <c r="E17712" s="88"/>
      <c r="G17712" s="17"/>
      <c r="I17712" s="43"/>
      <c r="J17712" s="308"/>
      <c r="K17712" s="51"/>
      <c r="N17712" s="309"/>
      <c r="R17712" s="17"/>
      <c r="T17712" s="17"/>
      <c r="V17712" s="17"/>
      <c r="W17712" s="51"/>
    </row>
    <row r="17713">
      <c r="A17713" s="307"/>
      <c r="B17713" s="85"/>
      <c r="C17713" s="85"/>
      <c r="D17713" s="85"/>
      <c r="E17713" s="88"/>
      <c r="G17713" s="17"/>
      <c r="I17713" s="43"/>
      <c r="J17713" s="308"/>
      <c r="K17713" s="51"/>
      <c r="N17713" s="309"/>
      <c r="R17713" s="17"/>
      <c r="T17713" s="17"/>
      <c r="V17713" s="17"/>
      <c r="W17713" s="51"/>
    </row>
    <row r="17714">
      <c r="A17714" s="307"/>
      <c r="B17714" s="85"/>
      <c r="C17714" s="85"/>
      <c r="D17714" s="85"/>
      <c r="E17714" s="88"/>
      <c r="G17714" s="17"/>
      <c r="I17714" s="43"/>
      <c r="J17714" s="308"/>
      <c r="K17714" s="51"/>
      <c r="N17714" s="309"/>
      <c r="R17714" s="17"/>
      <c r="T17714" s="17"/>
      <c r="V17714" s="17"/>
      <c r="W17714" s="51"/>
    </row>
    <row r="17715">
      <c r="A17715" s="307"/>
      <c r="B17715" s="85"/>
      <c r="C17715" s="85"/>
      <c r="D17715" s="85"/>
      <c r="E17715" s="88"/>
      <c r="G17715" s="17"/>
      <c r="I17715" s="43"/>
      <c r="J17715" s="308"/>
      <c r="K17715" s="51"/>
      <c r="N17715" s="309"/>
      <c r="R17715" s="17"/>
      <c r="T17715" s="17"/>
      <c r="V17715" s="17"/>
      <c r="W17715" s="51"/>
    </row>
    <row r="17716">
      <c r="A17716" s="307"/>
      <c r="B17716" s="85"/>
      <c r="C17716" s="85"/>
      <c r="D17716" s="85"/>
      <c r="E17716" s="88"/>
      <c r="G17716" s="17"/>
      <c r="I17716" s="43"/>
      <c r="J17716" s="308"/>
      <c r="K17716" s="51"/>
      <c r="N17716" s="309"/>
      <c r="R17716" s="17"/>
      <c r="T17716" s="17"/>
      <c r="V17716" s="17"/>
      <c r="W17716" s="51"/>
    </row>
    <row r="17717">
      <c r="A17717" s="307"/>
      <c r="B17717" s="85"/>
      <c r="C17717" s="85"/>
      <c r="D17717" s="85"/>
      <c r="E17717" s="88"/>
      <c r="G17717" s="17"/>
      <c r="I17717" s="43"/>
      <c r="J17717" s="308"/>
      <c r="K17717" s="51"/>
      <c r="N17717" s="309"/>
      <c r="R17717" s="17"/>
      <c r="T17717" s="17"/>
      <c r="V17717" s="17"/>
      <c r="W17717" s="51"/>
    </row>
    <row r="17718">
      <c r="A17718" s="307"/>
      <c r="B17718" s="85"/>
      <c r="C17718" s="85"/>
      <c r="D17718" s="85"/>
      <c r="E17718" s="88"/>
      <c r="G17718" s="17"/>
      <c r="I17718" s="43"/>
      <c r="J17718" s="308"/>
      <c r="K17718" s="51"/>
      <c r="N17718" s="309"/>
      <c r="R17718" s="17"/>
      <c r="T17718" s="17"/>
      <c r="V17718" s="17"/>
      <c r="W17718" s="51"/>
    </row>
    <row r="17719">
      <c r="A17719" s="307"/>
      <c r="B17719" s="85"/>
      <c r="C17719" s="85"/>
      <c r="D17719" s="85"/>
      <c r="E17719" s="88"/>
      <c r="G17719" s="17"/>
      <c r="I17719" s="43"/>
      <c r="J17719" s="308"/>
      <c r="K17719" s="51"/>
      <c r="N17719" s="309"/>
      <c r="R17719" s="17"/>
      <c r="T17719" s="17"/>
      <c r="V17719" s="17"/>
      <c r="W17719" s="51"/>
    </row>
    <row r="17720">
      <c r="A17720" s="307"/>
      <c r="B17720" s="85"/>
      <c r="C17720" s="85"/>
      <c r="D17720" s="85"/>
      <c r="E17720" s="88"/>
      <c r="G17720" s="17"/>
      <c r="I17720" s="43"/>
      <c r="J17720" s="308"/>
      <c r="K17720" s="51"/>
      <c r="N17720" s="309"/>
      <c r="R17720" s="17"/>
      <c r="T17720" s="17"/>
      <c r="V17720" s="17"/>
      <c r="W17720" s="51"/>
    </row>
    <row r="17721">
      <c r="A17721" s="307"/>
      <c r="B17721" s="85"/>
      <c r="C17721" s="85"/>
      <c r="D17721" s="85"/>
      <c r="E17721" s="88"/>
      <c r="G17721" s="17"/>
      <c r="I17721" s="43"/>
      <c r="J17721" s="308"/>
      <c r="K17721" s="51"/>
      <c r="N17721" s="309"/>
      <c r="R17721" s="17"/>
      <c r="T17721" s="17"/>
      <c r="V17721" s="17"/>
      <c r="W17721" s="51"/>
    </row>
    <row r="17722">
      <c r="A17722" s="307"/>
      <c r="B17722" s="85"/>
      <c r="C17722" s="85"/>
      <c r="D17722" s="85"/>
      <c r="E17722" s="88"/>
      <c r="G17722" s="17"/>
      <c r="I17722" s="43"/>
      <c r="J17722" s="308"/>
      <c r="K17722" s="51"/>
      <c r="N17722" s="309"/>
      <c r="R17722" s="17"/>
      <c r="T17722" s="17"/>
      <c r="V17722" s="17"/>
      <c r="W17722" s="51"/>
    </row>
    <row r="17723">
      <c r="A17723" s="307"/>
      <c r="B17723" s="85"/>
      <c r="C17723" s="85"/>
      <c r="D17723" s="85"/>
      <c r="E17723" s="88"/>
      <c r="G17723" s="17"/>
      <c r="I17723" s="43"/>
      <c r="J17723" s="308"/>
      <c r="K17723" s="51"/>
      <c r="N17723" s="309"/>
      <c r="R17723" s="17"/>
      <c r="T17723" s="17"/>
      <c r="V17723" s="17"/>
      <c r="W17723" s="51"/>
    </row>
    <row r="17724">
      <c r="A17724" s="307"/>
      <c r="B17724" s="85"/>
      <c r="C17724" s="85"/>
      <c r="D17724" s="85"/>
      <c r="E17724" s="88"/>
      <c r="G17724" s="17"/>
      <c r="I17724" s="43"/>
      <c r="J17724" s="308"/>
      <c r="K17724" s="51"/>
      <c r="N17724" s="309"/>
      <c r="R17724" s="17"/>
      <c r="T17724" s="17"/>
      <c r="V17724" s="17"/>
      <c r="W17724" s="51"/>
    </row>
    <row r="17725">
      <c r="A17725" s="307"/>
      <c r="B17725" s="85"/>
      <c r="C17725" s="85"/>
      <c r="D17725" s="85"/>
      <c r="E17725" s="88"/>
      <c r="G17725" s="17"/>
      <c r="I17725" s="43"/>
      <c r="J17725" s="308"/>
      <c r="K17725" s="51"/>
      <c r="N17725" s="309"/>
      <c r="R17725" s="17"/>
      <c r="T17725" s="17"/>
      <c r="V17725" s="17"/>
      <c r="W17725" s="51"/>
    </row>
    <row r="17726">
      <c r="A17726" s="307"/>
      <c r="B17726" s="85"/>
      <c r="C17726" s="85"/>
      <c r="D17726" s="85"/>
      <c r="E17726" s="88"/>
      <c r="G17726" s="17"/>
      <c r="I17726" s="43"/>
      <c r="J17726" s="308"/>
      <c r="K17726" s="51"/>
      <c r="N17726" s="309"/>
      <c r="R17726" s="17"/>
      <c r="T17726" s="17"/>
      <c r="V17726" s="17"/>
      <c r="W17726" s="51"/>
    </row>
    <row r="17727">
      <c r="A17727" s="307"/>
      <c r="B17727" s="85"/>
      <c r="C17727" s="85"/>
      <c r="D17727" s="85"/>
      <c r="E17727" s="88"/>
      <c r="G17727" s="17"/>
      <c r="I17727" s="43"/>
      <c r="J17727" s="308"/>
      <c r="K17727" s="51"/>
      <c r="N17727" s="309"/>
      <c r="R17727" s="17"/>
      <c r="T17727" s="17"/>
      <c r="V17727" s="17"/>
      <c r="W17727" s="51"/>
    </row>
    <row r="17728">
      <c r="A17728" s="307"/>
      <c r="B17728" s="85"/>
      <c r="C17728" s="85"/>
      <c r="D17728" s="85"/>
      <c r="E17728" s="88"/>
      <c r="G17728" s="17"/>
      <c r="I17728" s="43"/>
      <c r="J17728" s="308"/>
      <c r="K17728" s="51"/>
      <c r="N17728" s="309"/>
      <c r="R17728" s="17"/>
      <c r="T17728" s="17"/>
      <c r="V17728" s="17"/>
      <c r="W17728" s="51"/>
    </row>
    <row r="17729">
      <c r="A17729" s="307"/>
      <c r="B17729" s="85"/>
      <c r="C17729" s="85"/>
      <c r="D17729" s="85"/>
      <c r="E17729" s="88"/>
      <c r="G17729" s="17"/>
      <c r="I17729" s="43"/>
      <c r="J17729" s="308"/>
      <c r="K17729" s="51"/>
      <c r="N17729" s="309"/>
      <c r="R17729" s="17"/>
      <c r="T17729" s="17"/>
      <c r="V17729" s="17"/>
      <c r="W17729" s="51"/>
    </row>
    <row r="17730">
      <c r="A17730" s="307"/>
      <c r="B17730" s="85"/>
      <c r="C17730" s="85"/>
      <c r="D17730" s="85"/>
      <c r="E17730" s="88"/>
      <c r="G17730" s="17"/>
      <c r="I17730" s="43"/>
      <c r="J17730" s="308"/>
      <c r="K17730" s="51"/>
      <c r="N17730" s="309"/>
      <c r="R17730" s="17"/>
      <c r="T17730" s="17"/>
      <c r="V17730" s="17"/>
      <c r="W17730" s="51"/>
    </row>
    <row r="17731">
      <c r="A17731" s="307"/>
      <c r="B17731" s="85"/>
      <c r="C17731" s="85"/>
      <c r="D17731" s="85"/>
      <c r="E17731" s="88"/>
      <c r="G17731" s="17"/>
      <c r="I17731" s="43"/>
      <c r="J17731" s="308"/>
      <c r="K17731" s="51"/>
      <c r="N17731" s="309"/>
      <c r="R17731" s="17"/>
      <c r="T17731" s="17"/>
      <c r="V17731" s="17"/>
      <c r="W17731" s="51"/>
    </row>
    <row r="17732">
      <c r="A17732" s="307"/>
      <c r="B17732" s="85"/>
      <c r="C17732" s="85"/>
      <c r="D17732" s="85"/>
      <c r="E17732" s="88"/>
      <c r="G17732" s="17"/>
      <c r="I17732" s="43"/>
      <c r="J17732" s="308"/>
      <c r="K17732" s="51"/>
      <c r="N17732" s="309"/>
      <c r="R17732" s="17"/>
      <c r="T17732" s="17"/>
      <c r="V17732" s="17"/>
      <c r="W17732" s="51"/>
    </row>
    <row r="17733">
      <c r="A17733" s="307"/>
      <c r="B17733" s="85"/>
      <c r="C17733" s="85"/>
      <c r="D17733" s="85"/>
      <c r="E17733" s="88"/>
      <c r="G17733" s="17"/>
      <c r="I17733" s="43"/>
      <c r="J17733" s="308"/>
      <c r="K17733" s="51"/>
      <c r="N17733" s="309"/>
      <c r="R17733" s="17"/>
      <c r="T17733" s="17"/>
      <c r="V17733" s="17"/>
      <c r="W17733" s="51"/>
    </row>
    <row r="17734">
      <c r="A17734" s="307"/>
      <c r="B17734" s="85"/>
      <c r="C17734" s="85"/>
      <c r="D17734" s="85"/>
      <c r="E17734" s="88"/>
      <c r="G17734" s="17"/>
      <c r="I17734" s="43"/>
      <c r="J17734" s="308"/>
      <c r="K17734" s="51"/>
      <c r="N17734" s="309"/>
      <c r="R17734" s="17"/>
      <c r="T17734" s="17"/>
      <c r="V17734" s="17"/>
      <c r="W17734" s="51"/>
    </row>
    <row r="17735">
      <c r="A17735" s="307"/>
      <c r="B17735" s="85"/>
      <c r="C17735" s="85"/>
      <c r="D17735" s="85"/>
      <c r="E17735" s="88"/>
      <c r="G17735" s="17"/>
      <c r="I17735" s="43"/>
      <c r="J17735" s="308"/>
      <c r="K17735" s="51"/>
      <c r="N17735" s="309"/>
      <c r="R17735" s="17"/>
      <c r="T17735" s="17"/>
      <c r="V17735" s="17"/>
      <c r="W17735" s="51"/>
    </row>
    <row r="17736">
      <c r="A17736" s="307"/>
      <c r="B17736" s="85"/>
      <c r="C17736" s="85"/>
      <c r="D17736" s="85"/>
      <c r="E17736" s="88"/>
      <c r="G17736" s="17"/>
      <c r="I17736" s="43"/>
      <c r="J17736" s="308"/>
      <c r="K17736" s="51"/>
      <c r="N17736" s="309"/>
      <c r="R17736" s="17"/>
      <c r="T17736" s="17"/>
      <c r="V17736" s="17"/>
      <c r="W17736" s="51"/>
    </row>
    <row r="17737">
      <c r="A17737" s="307"/>
      <c r="B17737" s="85"/>
      <c r="C17737" s="85"/>
      <c r="D17737" s="85"/>
      <c r="E17737" s="88"/>
      <c r="G17737" s="17"/>
      <c r="I17737" s="43"/>
      <c r="J17737" s="308"/>
      <c r="K17737" s="51"/>
      <c r="N17737" s="309"/>
      <c r="R17737" s="17"/>
      <c r="T17737" s="17"/>
      <c r="V17737" s="17"/>
      <c r="W17737" s="51"/>
    </row>
    <row r="17738">
      <c r="A17738" s="307"/>
      <c r="B17738" s="85"/>
      <c r="C17738" s="85"/>
      <c r="D17738" s="85"/>
      <c r="E17738" s="88"/>
      <c r="G17738" s="17"/>
      <c r="I17738" s="43"/>
      <c r="J17738" s="308"/>
      <c r="K17738" s="51"/>
      <c r="N17738" s="309"/>
      <c r="R17738" s="17"/>
      <c r="T17738" s="17"/>
      <c r="V17738" s="17"/>
      <c r="W17738" s="51"/>
    </row>
    <row r="17739">
      <c r="A17739" s="307"/>
      <c r="B17739" s="85"/>
      <c r="C17739" s="85"/>
      <c r="D17739" s="85"/>
      <c r="E17739" s="88"/>
      <c r="G17739" s="17"/>
      <c r="I17739" s="43"/>
      <c r="J17739" s="308"/>
      <c r="K17739" s="51"/>
      <c r="N17739" s="309"/>
      <c r="R17739" s="17"/>
      <c r="T17739" s="17"/>
      <c r="V17739" s="17"/>
      <c r="W17739" s="51"/>
    </row>
    <row r="17740">
      <c r="A17740" s="307"/>
      <c r="B17740" s="85"/>
      <c r="C17740" s="85"/>
      <c r="D17740" s="85"/>
      <c r="E17740" s="88"/>
      <c r="G17740" s="17"/>
      <c r="I17740" s="43"/>
      <c r="J17740" s="308"/>
      <c r="K17740" s="51"/>
      <c r="N17740" s="309"/>
      <c r="R17740" s="17"/>
      <c r="T17740" s="17"/>
      <c r="V17740" s="17"/>
      <c r="W17740" s="51"/>
    </row>
    <row r="17741">
      <c r="A17741" s="307"/>
      <c r="B17741" s="85"/>
      <c r="C17741" s="85"/>
      <c r="D17741" s="85"/>
      <c r="E17741" s="88"/>
      <c r="G17741" s="17"/>
      <c r="I17741" s="43"/>
      <c r="J17741" s="308"/>
      <c r="K17741" s="51"/>
      <c r="N17741" s="309"/>
      <c r="R17741" s="17"/>
      <c r="T17741" s="17"/>
      <c r="V17741" s="17"/>
      <c r="W17741" s="51"/>
    </row>
    <row r="17742">
      <c r="A17742" s="307"/>
      <c r="B17742" s="85"/>
      <c r="C17742" s="85"/>
      <c r="D17742" s="85"/>
      <c r="E17742" s="88"/>
      <c r="G17742" s="17"/>
      <c r="I17742" s="43"/>
      <c r="J17742" s="308"/>
      <c r="K17742" s="51"/>
      <c r="N17742" s="309"/>
      <c r="R17742" s="17"/>
      <c r="T17742" s="17"/>
      <c r="V17742" s="17"/>
      <c r="W17742" s="51"/>
    </row>
    <row r="17743">
      <c r="A17743" s="307"/>
      <c r="B17743" s="85"/>
      <c r="C17743" s="85"/>
      <c r="D17743" s="85"/>
      <c r="E17743" s="88"/>
      <c r="G17743" s="17"/>
      <c r="I17743" s="43"/>
      <c r="J17743" s="308"/>
      <c r="K17743" s="51"/>
      <c r="N17743" s="309"/>
      <c r="R17743" s="17"/>
      <c r="T17743" s="17"/>
      <c r="V17743" s="17"/>
      <c r="W17743" s="51"/>
    </row>
    <row r="17744">
      <c r="A17744" s="307"/>
      <c r="B17744" s="85"/>
      <c r="C17744" s="85"/>
      <c r="D17744" s="85"/>
      <c r="E17744" s="88"/>
      <c r="G17744" s="17"/>
      <c r="I17744" s="43"/>
      <c r="J17744" s="308"/>
      <c r="K17744" s="51"/>
      <c r="N17744" s="309"/>
      <c r="R17744" s="17"/>
      <c r="T17744" s="17"/>
      <c r="V17744" s="17"/>
      <c r="W17744" s="51"/>
    </row>
    <row r="17745">
      <c r="A17745" s="307"/>
      <c r="B17745" s="85"/>
      <c r="C17745" s="85"/>
      <c r="D17745" s="85"/>
      <c r="E17745" s="88"/>
      <c r="G17745" s="17"/>
      <c r="I17745" s="43"/>
      <c r="J17745" s="308"/>
      <c r="K17745" s="51"/>
      <c r="N17745" s="309"/>
      <c r="R17745" s="17"/>
      <c r="T17745" s="17"/>
      <c r="V17745" s="17"/>
      <c r="W17745" s="51"/>
    </row>
    <row r="17746">
      <c r="A17746" s="307"/>
      <c r="B17746" s="85"/>
      <c r="C17746" s="85"/>
      <c r="D17746" s="85"/>
      <c r="E17746" s="88"/>
      <c r="G17746" s="17"/>
      <c r="I17746" s="43"/>
      <c r="J17746" s="308"/>
      <c r="K17746" s="51"/>
      <c r="N17746" s="309"/>
      <c r="R17746" s="17"/>
      <c r="T17746" s="17"/>
      <c r="V17746" s="17"/>
      <c r="W17746" s="51"/>
    </row>
    <row r="17747">
      <c r="A17747" s="307"/>
      <c r="B17747" s="85"/>
      <c r="C17747" s="85"/>
      <c r="D17747" s="85"/>
      <c r="E17747" s="88"/>
      <c r="G17747" s="17"/>
      <c r="I17747" s="43"/>
      <c r="J17747" s="308"/>
      <c r="K17747" s="51"/>
      <c r="N17747" s="309"/>
      <c r="R17747" s="17"/>
      <c r="T17747" s="17"/>
      <c r="V17747" s="17"/>
      <c r="W17747" s="51"/>
    </row>
    <row r="17748">
      <c r="A17748" s="307"/>
      <c r="B17748" s="85"/>
      <c r="C17748" s="85"/>
      <c r="D17748" s="85"/>
      <c r="E17748" s="88"/>
      <c r="G17748" s="17"/>
      <c r="I17748" s="43"/>
      <c r="J17748" s="308"/>
      <c r="K17748" s="51"/>
      <c r="N17748" s="309"/>
      <c r="R17748" s="17"/>
      <c r="T17748" s="17"/>
      <c r="V17748" s="17"/>
      <c r="W17748" s="51"/>
    </row>
    <row r="17749">
      <c r="A17749" s="307"/>
      <c r="B17749" s="85"/>
      <c r="C17749" s="85"/>
      <c r="D17749" s="85"/>
      <c r="E17749" s="88"/>
      <c r="G17749" s="17"/>
      <c r="I17749" s="43"/>
      <c r="J17749" s="308"/>
      <c r="K17749" s="51"/>
      <c r="N17749" s="309"/>
      <c r="R17749" s="17"/>
      <c r="T17749" s="17"/>
      <c r="V17749" s="17"/>
      <c r="W17749" s="51"/>
    </row>
    <row r="17750">
      <c r="A17750" s="307"/>
      <c r="B17750" s="85"/>
      <c r="C17750" s="85"/>
      <c r="D17750" s="85"/>
      <c r="E17750" s="88"/>
      <c r="G17750" s="17"/>
      <c r="I17750" s="43"/>
      <c r="J17750" s="308"/>
      <c r="K17750" s="51"/>
      <c r="N17750" s="309"/>
      <c r="R17750" s="17"/>
      <c r="T17750" s="17"/>
      <c r="V17750" s="17"/>
      <c r="W17750" s="51"/>
    </row>
    <row r="17751">
      <c r="A17751" s="307"/>
      <c r="B17751" s="85"/>
      <c r="C17751" s="85"/>
      <c r="D17751" s="85"/>
      <c r="E17751" s="88"/>
      <c r="G17751" s="17"/>
      <c r="I17751" s="43"/>
      <c r="J17751" s="308"/>
      <c r="K17751" s="51"/>
      <c r="N17751" s="309"/>
      <c r="R17751" s="17"/>
      <c r="T17751" s="17"/>
      <c r="V17751" s="17"/>
      <c r="W17751" s="51"/>
    </row>
    <row r="17752">
      <c r="A17752" s="307"/>
      <c r="B17752" s="85"/>
      <c r="C17752" s="85"/>
      <c r="D17752" s="85"/>
      <c r="E17752" s="88"/>
      <c r="G17752" s="17"/>
      <c r="I17752" s="43"/>
      <c r="J17752" s="308"/>
      <c r="K17752" s="51"/>
      <c r="N17752" s="309"/>
      <c r="R17752" s="17"/>
      <c r="T17752" s="17"/>
      <c r="V17752" s="17"/>
      <c r="W17752" s="51"/>
    </row>
    <row r="17753">
      <c r="A17753" s="307"/>
      <c r="B17753" s="85"/>
      <c r="C17753" s="85"/>
      <c r="D17753" s="85"/>
      <c r="E17753" s="88"/>
      <c r="G17753" s="17"/>
      <c r="I17753" s="43"/>
      <c r="J17753" s="308"/>
      <c r="K17753" s="51"/>
      <c r="N17753" s="309"/>
      <c r="R17753" s="17"/>
      <c r="T17753" s="17"/>
      <c r="V17753" s="17"/>
      <c r="W17753" s="51"/>
    </row>
    <row r="17754">
      <c r="A17754" s="307"/>
      <c r="B17754" s="85"/>
      <c r="C17754" s="85"/>
      <c r="D17754" s="85"/>
      <c r="E17754" s="88"/>
      <c r="G17754" s="17"/>
      <c r="I17754" s="43"/>
      <c r="J17754" s="308"/>
      <c r="K17754" s="51"/>
      <c r="N17754" s="309"/>
      <c r="R17754" s="17"/>
      <c r="T17754" s="17"/>
      <c r="V17754" s="17"/>
      <c r="W17754" s="51"/>
    </row>
    <row r="17755">
      <c r="A17755" s="307"/>
      <c r="B17755" s="85"/>
      <c r="C17755" s="85"/>
      <c r="D17755" s="85"/>
      <c r="E17755" s="88"/>
      <c r="G17755" s="17"/>
      <c r="I17755" s="43"/>
      <c r="J17755" s="308"/>
      <c r="K17755" s="51"/>
      <c r="N17755" s="309"/>
      <c r="R17755" s="17"/>
      <c r="T17755" s="17"/>
      <c r="V17755" s="17"/>
      <c r="W17755" s="51"/>
    </row>
    <row r="17756">
      <c r="A17756" s="307"/>
      <c r="B17756" s="85"/>
      <c r="C17756" s="85"/>
      <c r="D17756" s="85"/>
      <c r="E17756" s="88"/>
      <c r="G17756" s="17"/>
      <c r="I17756" s="43"/>
      <c r="J17756" s="308"/>
      <c r="K17756" s="51"/>
      <c r="N17756" s="309"/>
      <c r="R17756" s="17"/>
      <c r="T17756" s="17"/>
      <c r="V17756" s="17"/>
      <c r="W17756" s="51"/>
    </row>
    <row r="17757">
      <c r="A17757" s="307"/>
      <c r="B17757" s="85"/>
      <c r="C17757" s="85"/>
      <c r="D17757" s="85"/>
      <c r="E17757" s="88"/>
      <c r="G17757" s="17"/>
      <c r="I17757" s="43"/>
      <c r="J17757" s="308"/>
      <c r="K17757" s="51"/>
      <c r="N17757" s="309"/>
      <c r="R17757" s="17"/>
      <c r="T17757" s="17"/>
      <c r="V17757" s="17"/>
      <c r="W17757" s="51"/>
    </row>
    <row r="17758">
      <c r="A17758" s="307"/>
      <c r="B17758" s="85"/>
      <c r="C17758" s="85"/>
      <c r="D17758" s="85"/>
      <c r="E17758" s="88"/>
      <c r="G17758" s="17"/>
      <c r="I17758" s="43"/>
      <c r="J17758" s="308"/>
      <c r="K17758" s="51"/>
      <c r="N17758" s="309"/>
      <c r="R17758" s="17"/>
      <c r="T17758" s="17"/>
      <c r="V17758" s="17"/>
      <c r="W17758" s="51"/>
    </row>
    <row r="17759">
      <c r="A17759" s="307"/>
      <c r="B17759" s="85"/>
      <c r="C17759" s="85"/>
      <c r="D17759" s="85"/>
      <c r="E17759" s="88"/>
      <c r="G17759" s="17"/>
      <c r="I17759" s="43"/>
      <c r="J17759" s="308"/>
      <c r="K17759" s="51"/>
      <c r="N17759" s="309"/>
      <c r="R17759" s="17"/>
      <c r="T17759" s="17"/>
      <c r="V17759" s="17"/>
      <c r="W17759" s="51"/>
    </row>
    <row r="17760">
      <c r="A17760" s="307"/>
      <c r="B17760" s="85"/>
      <c r="C17760" s="85"/>
      <c r="D17760" s="85"/>
      <c r="E17760" s="88"/>
      <c r="G17760" s="17"/>
      <c r="I17760" s="43"/>
      <c r="J17760" s="308"/>
      <c r="K17760" s="51"/>
      <c r="N17760" s="309"/>
      <c r="R17760" s="17"/>
      <c r="T17760" s="17"/>
      <c r="V17760" s="17"/>
      <c r="W17760" s="51"/>
    </row>
    <row r="17761">
      <c r="A17761" s="307"/>
      <c r="B17761" s="85"/>
      <c r="C17761" s="85"/>
      <c r="D17761" s="85"/>
      <c r="E17761" s="88"/>
      <c r="G17761" s="17"/>
      <c r="I17761" s="43"/>
      <c r="J17761" s="308"/>
      <c r="K17761" s="51"/>
      <c r="N17761" s="309"/>
      <c r="R17761" s="17"/>
      <c r="T17761" s="17"/>
      <c r="V17761" s="17"/>
      <c r="W17761" s="51"/>
    </row>
    <row r="17762">
      <c r="A17762" s="307"/>
      <c r="B17762" s="85"/>
      <c r="C17762" s="85"/>
      <c r="D17762" s="85"/>
      <c r="E17762" s="88"/>
      <c r="G17762" s="17"/>
      <c r="I17762" s="43"/>
      <c r="J17762" s="308"/>
      <c r="K17762" s="51"/>
      <c r="N17762" s="309"/>
      <c r="R17762" s="17"/>
      <c r="T17762" s="17"/>
      <c r="V17762" s="17"/>
      <c r="W17762" s="51"/>
    </row>
    <row r="17763">
      <c r="A17763" s="307"/>
      <c r="B17763" s="85"/>
      <c r="C17763" s="85"/>
      <c r="D17763" s="85"/>
      <c r="E17763" s="88"/>
      <c r="G17763" s="17"/>
      <c r="I17763" s="43"/>
      <c r="J17763" s="308"/>
      <c r="K17763" s="51"/>
      <c r="N17763" s="309"/>
      <c r="R17763" s="17"/>
      <c r="T17763" s="17"/>
      <c r="V17763" s="17"/>
      <c r="W17763" s="51"/>
    </row>
    <row r="17764">
      <c r="A17764" s="307"/>
      <c r="B17764" s="85"/>
      <c r="C17764" s="85"/>
      <c r="D17764" s="85"/>
      <c r="E17764" s="88"/>
      <c r="G17764" s="17"/>
      <c r="I17764" s="43"/>
      <c r="J17764" s="308"/>
      <c r="K17764" s="51"/>
      <c r="N17764" s="309"/>
      <c r="R17764" s="17"/>
      <c r="T17764" s="17"/>
      <c r="V17764" s="17"/>
      <c r="W17764" s="51"/>
    </row>
    <row r="17765">
      <c r="A17765" s="307"/>
      <c r="B17765" s="85"/>
      <c r="C17765" s="85"/>
      <c r="D17765" s="85"/>
      <c r="E17765" s="88"/>
      <c r="G17765" s="17"/>
      <c r="I17765" s="43"/>
      <c r="J17765" s="308"/>
      <c r="K17765" s="51"/>
      <c r="N17765" s="309"/>
      <c r="R17765" s="17"/>
      <c r="T17765" s="17"/>
      <c r="V17765" s="17"/>
      <c r="W17765" s="51"/>
    </row>
    <row r="17766">
      <c r="A17766" s="307"/>
      <c r="B17766" s="85"/>
      <c r="C17766" s="85"/>
      <c r="D17766" s="85"/>
      <c r="E17766" s="88"/>
      <c r="G17766" s="17"/>
      <c r="I17766" s="43"/>
      <c r="J17766" s="308"/>
      <c r="K17766" s="51"/>
      <c r="N17766" s="309"/>
      <c r="R17766" s="17"/>
      <c r="T17766" s="17"/>
      <c r="V17766" s="17"/>
      <c r="W17766" s="51"/>
    </row>
    <row r="17767">
      <c r="A17767" s="307"/>
      <c r="B17767" s="85"/>
      <c r="C17767" s="85"/>
      <c r="D17767" s="85"/>
      <c r="E17767" s="88"/>
      <c r="G17767" s="17"/>
      <c r="I17767" s="43"/>
      <c r="J17767" s="308"/>
      <c r="K17767" s="51"/>
      <c r="N17767" s="309"/>
      <c r="R17767" s="17"/>
      <c r="T17767" s="17"/>
      <c r="V17767" s="17"/>
      <c r="W17767" s="51"/>
    </row>
    <row r="17768">
      <c r="A17768" s="307"/>
      <c r="B17768" s="85"/>
      <c r="C17768" s="85"/>
      <c r="D17768" s="85"/>
      <c r="E17768" s="88"/>
      <c r="G17768" s="17"/>
      <c r="I17768" s="43"/>
      <c r="J17768" s="308"/>
      <c r="K17768" s="51"/>
      <c r="N17768" s="309"/>
      <c r="R17768" s="17"/>
      <c r="T17768" s="17"/>
      <c r="V17768" s="17"/>
      <c r="W17768" s="51"/>
    </row>
    <row r="17769">
      <c r="A17769" s="307"/>
      <c r="B17769" s="85"/>
      <c r="C17769" s="85"/>
      <c r="D17769" s="85"/>
      <c r="E17769" s="88"/>
      <c r="G17769" s="17"/>
      <c r="I17769" s="43"/>
      <c r="J17769" s="308"/>
      <c r="K17769" s="51"/>
      <c r="N17769" s="309"/>
      <c r="R17769" s="17"/>
      <c r="T17769" s="17"/>
      <c r="V17769" s="17"/>
      <c r="W17769" s="51"/>
    </row>
    <row r="17770">
      <c r="A17770" s="307"/>
      <c r="B17770" s="85"/>
      <c r="C17770" s="85"/>
      <c r="D17770" s="85"/>
      <c r="E17770" s="88"/>
      <c r="G17770" s="17"/>
      <c r="I17770" s="43"/>
      <c r="J17770" s="308"/>
      <c r="K17770" s="51"/>
      <c r="N17770" s="309"/>
      <c r="R17770" s="17"/>
      <c r="T17770" s="17"/>
      <c r="V17770" s="17"/>
      <c r="W17770" s="51"/>
    </row>
    <row r="17771">
      <c r="A17771" s="307"/>
      <c r="B17771" s="85"/>
      <c r="C17771" s="85"/>
      <c r="D17771" s="85"/>
      <c r="E17771" s="88"/>
      <c r="G17771" s="17"/>
      <c r="I17771" s="43"/>
      <c r="J17771" s="308"/>
      <c r="K17771" s="51"/>
      <c r="N17771" s="309"/>
      <c r="R17771" s="17"/>
      <c r="T17771" s="17"/>
      <c r="V17771" s="17"/>
      <c r="W17771" s="51"/>
    </row>
    <row r="17772">
      <c r="A17772" s="307"/>
      <c r="B17772" s="85"/>
      <c r="C17772" s="85"/>
      <c r="D17772" s="85"/>
      <c r="E17772" s="88"/>
      <c r="G17772" s="17"/>
      <c r="I17772" s="43"/>
      <c r="J17772" s="308"/>
      <c r="K17772" s="51"/>
      <c r="N17772" s="309"/>
      <c r="R17772" s="17"/>
      <c r="T17772" s="17"/>
      <c r="V17772" s="17"/>
      <c r="W17772" s="51"/>
    </row>
    <row r="17773">
      <c r="A17773" s="307"/>
      <c r="B17773" s="85"/>
      <c r="C17773" s="85"/>
      <c r="D17773" s="85"/>
      <c r="E17773" s="88"/>
      <c r="G17773" s="17"/>
      <c r="I17773" s="43"/>
      <c r="J17773" s="308"/>
      <c r="K17773" s="51"/>
      <c r="N17773" s="309"/>
      <c r="R17773" s="17"/>
      <c r="T17773" s="17"/>
      <c r="V17773" s="17"/>
      <c r="W17773" s="51"/>
    </row>
    <row r="17774">
      <c r="A17774" s="307"/>
      <c r="B17774" s="85"/>
      <c r="C17774" s="85"/>
      <c r="D17774" s="85"/>
      <c r="E17774" s="88"/>
      <c r="G17774" s="17"/>
      <c r="I17774" s="43"/>
      <c r="J17774" s="308"/>
      <c r="K17774" s="51"/>
      <c r="N17774" s="309"/>
      <c r="R17774" s="17"/>
      <c r="T17774" s="17"/>
      <c r="V17774" s="17"/>
      <c r="W17774" s="51"/>
    </row>
    <row r="17775">
      <c r="A17775" s="307"/>
      <c r="B17775" s="85"/>
      <c r="C17775" s="85"/>
      <c r="D17775" s="85"/>
      <c r="E17775" s="88"/>
      <c r="G17775" s="17"/>
      <c r="I17775" s="43"/>
      <c r="J17775" s="308"/>
      <c r="K17775" s="51"/>
      <c r="N17775" s="309"/>
      <c r="R17775" s="17"/>
      <c r="T17775" s="17"/>
      <c r="V17775" s="17"/>
      <c r="W17775" s="51"/>
    </row>
    <row r="17776">
      <c r="A17776" s="307"/>
      <c r="B17776" s="85"/>
      <c r="C17776" s="85"/>
      <c r="D17776" s="85"/>
      <c r="E17776" s="88"/>
      <c r="G17776" s="17"/>
      <c r="I17776" s="43"/>
      <c r="J17776" s="308"/>
      <c r="K17776" s="51"/>
      <c r="N17776" s="309"/>
      <c r="R17776" s="17"/>
      <c r="T17776" s="17"/>
      <c r="V17776" s="17"/>
      <c r="W17776" s="51"/>
    </row>
    <row r="17777">
      <c r="A17777" s="307"/>
      <c r="B17777" s="85"/>
      <c r="C17777" s="85"/>
      <c r="D17777" s="85"/>
      <c r="E17777" s="88"/>
      <c r="G17777" s="17"/>
      <c r="I17777" s="43"/>
      <c r="J17777" s="308"/>
      <c r="K17777" s="51"/>
      <c r="N17777" s="309"/>
      <c r="R17777" s="17"/>
      <c r="T17777" s="17"/>
      <c r="V17777" s="17"/>
      <c r="W17777" s="51"/>
    </row>
    <row r="17778">
      <c r="A17778" s="307"/>
      <c r="B17778" s="85"/>
      <c r="C17778" s="85"/>
      <c r="D17778" s="85"/>
      <c r="E17778" s="88"/>
      <c r="G17778" s="17"/>
      <c r="I17778" s="43"/>
      <c r="J17778" s="308"/>
      <c r="K17778" s="51"/>
      <c r="N17778" s="309"/>
      <c r="R17778" s="17"/>
      <c r="T17778" s="17"/>
      <c r="V17778" s="17"/>
      <c r="W17778" s="51"/>
    </row>
    <row r="17779">
      <c r="A17779" s="307"/>
      <c r="B17779" s="85"/>
      <c r="C17779" s="85"/>
      <c r="D17779" s="85"/>
      <c r="E17779" s="88"/>
      <c r="G17779" s="17"/>
      <c r="I17779" s="43"/>
      <c r="J17779" s="308"/>
      <c r="K17779" s="51"/>
      <c r="N17779" s="309"/>
      <c r="R17779" s="17"/>
      <c r="T17779" s="17"/>
      <c r="V17779" s="17"/>
      <c r="W17779" s="51"/>
    </row>
    <row r="17780">
      <c r="A17780" s="307"/>
      <c r="B17780" s="85"/>
      <c r="C17780" s="85"/>
      <c r="D17780" s="85"/>
      <c r="E17780" s="88"/>
      <c r="G17780" s="17"/>
      <c r="I17780" s="43"/>
      <c r="J17780" s="308"/>
      <c r="K17780" s="51"/>
      <c r="N17780" s="309"/>
      <c r="R17780" s="17"/>
      <c r="T17780" s="17"/>
      <c r="V17780" s="17"/>
      <c r="W17780" s="51"/>
    </row>
    <row r="17781">
      <c r="A17781" s="307"/>
      <c r="B17781" s="85"/>
      <c r="C17781" s="85"/>
      <c r="D17781" s="85"/>
      <c r="E17781" s="88"/>
      <c r="G17781" s="17"/>
      <c r="I17781" s="43"/>
      <c r="J17781" s="308"/>
      <c r="K17781" s="51"/>
      <c r="N17781" s="309"/>
      <c r="R17781" s="17"/>
      <c r="T17781" s="17"/>
      <c r="V17781" s="17"/>
      <c r="W17781" s="51"/>
    </row>
    <row r="17782">
      <c r="A17782" s="307"/>
      <c r="B17782" s="85"/>
      <c r="C17782" s="85"/>
      <c r="D17782" s="85"/>
      <c r="E17782" s="88"/>
      <c r="G17782" s="17"/>
      <c r="I17782" s="43"/>
      <c r="J17782" s="308"/>
      <c r="K17782" s="51"/>
      <c r="N17782" s="309"/>
      <c r="R17782" s="17"/>
      <c r="T17782" s="17"/>
      <c r="V17782" s="17"/>
      <c r="W17782" s="51"/>
    </row>
    <row r="17783">
      <c r="A17783" s="307"/>
      <c r="B17783" s="85"/>
      <c r="C17783" s="85"/>
      <c r="D17783" s="85"/>
      <c r="E17783" s="88"/>
      <c r="G17783" s="17"/>
      <c r="I17783" s="43"/>
      <c r="J17783" s="308"/>
      <c r="K17783" s="51"/>
      <c r="N17783" s="309"/>
      <c r="R17783" s="17"/>
      <c r="T17783" s="17"/>
      <c r="V17783" s="17"/>
      <c r="W17783" s="51"/>
    </row>
    <row r="17784">
      <c r="A17784" s="307"/>
      <c r="B17784" s="85"/>
      <c r="C17784" s="85"/>
      <c r="D17784" s="85"/>
      <c r="E17784" s="88"/>
      <c r="G17784" s="17"/>
      <c r="I17784" s="43"/>
      <c r="J17784" s="308"/>
      <c r="K17784" s="51"/>
      <c r="N17784" s="309"/>
      <c r="R17784" s="17"/>
      <c r="T17784" s="17"/>
      <c r="V17784" s="17"/>
      <c r="W17784" s="51"/>
    </row>
    <row r="17785">
      <c r="A17785" s="307"/>
      <c r="B17785" s="85"/>
      <c r="C17785" s="85"/>
      <c r="D17785" s="85"/>
      <c r="E17785" s="88"/>
      <c r="G17785" s="17"/>
      <c r="I17785" s="43"/>
      <c r="J17785" s="308"/>
      <c r="K17785" s="51"/>
      <c r="N17785" s="309"/>
      <c r="R17785" s="17"/>
      <c r="T17785" s="17"/>
      <c r="V17785" s="17"/>
      <c r="W17785" s="51"/>
    </row>
    <row r="17786">
      <c r="A17786" s="307"/>
      <c r="B17786" s="85"/>
      <c r="C17786" s="85"/>
      <c r="D17786" s="85"/>
      <c r="E17786" s="88"/>
      <c r="G17786" s="17"/>
      <c r="I17786" s="43"/>
      <c r="J17786" s="308"/>
      <c r="K17786" s="51"/>
      <c r="N17786" s="309"/>
      <c r="R17786" s="17"/>
      <c r="T17786" s="17"/>
      <c r="V17786" s="17"/>
      <c r="W17786" s="51"/>
    </row>
    <row r="17787">
      <c r="A17787" s="307"/>
      <c r="B17787" s="85"/>
      <c r="C17787" s="85"/>
      <c r="D17787" s="85"/>
      <c r="E17787" s="88"/>
      <c r="G17787" s="17"/>
      <c r="I17787" s="43"/>
      <c r="J17787" s="308"/>
      <c r="K17787" s="51"/>
      <c r="N17787" s="309"/>
      <c r="R17787" s="17"/>
      <c r="T17787" s="17"/>
      <c r="V17787" s="17"/>
      <c r="W17787" s="51"/>
    </row>
    <row r="17788">
      <c r="A17788" s="307"/>
      <c r="B17788" s="85"/>
      <c r="C17788" s="85"/>
      <c r="D17788" s="85"/>
      <c r="E17788" s="88"/>
      <c r="G17788" s="17"/>
      <c r="I17788" s="43"/>
      <c r="J17788" s="308"/>
      <c r="K17788" s="51"/>
      <c r="N17788" s="309"/>
      <c r="R17788" s="17"/>
      <c r="T17788" s="17"/>
      <c r="V17788" s="17"/>
      <c r="W17788" s="51"/>
    </row>
    <row r="17789">
      <c r="A17789" s="307"/>
      <c r="B17789" s="85"/>
      <c r="C17789" s="85"/>
      <c r="D17789" s="85"/>
      <c r="E17789" s="88"/>
      <c r="G17789" s="17"/>
      <c r="I17789" s="43"/>
      <c r="J17789" s="308"/>
      <c r="K17789" s="51"/>
      <c r="N17789" s="309"/>
      <c r="R17789" s="17"/>
      <c r="T17789" s="17"/>
      <c r="V17789" s="17"/>
      <c r="W17789" s="51"/>
    </row>
    <row r="17790">
      <c r="A17790" s="307"/>
      <c r="B17790" s="85"/>
      <c r="C17790" s="85"/>
      <c r="D17790" s="85"/>
      <c r="E17790" s="88"/>
      <c r="G17790" s="17"/>
      <c r="I17790" s="43"/>
      <c r="J17790" s="308"/>
      <c r="K17790" s="51"/>
      <c r="N17790" s="309"/>
      <c r="R17790" s="17"/>
      <c r="T17790" s="17"/>
      <c r="V17790" s="17"/>
      <c r="W17790" s="51"/>
    </row>
    <row r="17791">
      <c r="A17791" s="307"/>
      <c r="B17791" s="85"/>
      <c r="C17791" s="85"/>
      <c r="D17791" s="85"/>
      <c r="E17791" s="88"/>
      <c r="G17791" s="17"/>
      <c r="I17791" s="43"/>
      <c r="J17791" s="308"/>
      <c r="K17791" s="51"/>
      <c r="N17791" s="309"/>
      <c r="R17791" s="17"/>
      <c r="T17791" s="17"/>
      <c r="V17791" s="17"/>
      <c r="W17791" s="51"/>
    </row>
    <row r="17792">
      <c r="A17792" s="307"/>
      <c r="B17792" s="85"/>
      <c r="C17792" s="85"/>
      <c r="D17792" s="85"/>
      <c r="E17792" s="88"/>
      <c r="G17792" s="17"/>
      <c r="I17792" s="43"/>
      <c r="J17792" s="308"/>
      <c r="K17792" s="51"/>
      <c r="N17792" s="309"/>
      <c r="R17792" s="17"/>
      <c r="T17792" s="17"/>
      <c r="V17792" s="17"/>
      <c r="W17792" s="51"/>
    </row>
    <row r="17793">
      <c r="A17793" s="307"/>
      <c r="B17793" s="85"/>
      <c r="C17793" s="85"/>
      <c r="D17793" s="85"/>
      <c r="E17793" s="88"/>
      <c r="G17793" s="17"/>
      <c r="I17793" s="43"/>
      <c r="J17793" s="308"/>
      <c r="K17793" s="51"/>
      <c r="N17793" s="309"/>
      <c r="R17793" s="17"/>
      <c r="T17793" s="17"/>
      <c r="V17793" s="17"/>
      <c r="W17793" s="51"/>
    </row>
    <row r="17794">
      <c r="A17794" s="307"/>
      <c r="B17794" s="85"/>
      <c r="C17794" s="85"/>
      <c r="D17794" s="85"/>
      <c r="E17794" s="88"/>
      <c r="G17794" s="17"/>
      <c r="I17794" s="43"/>
      <c r="J17794" s="308"/>
      <c r="K17794" s="51"/>
      <c r="N17794" s="309"/>
      <c r="R17794" s="17"/>
      <c r="T17794" s="17"/>
      <c r="V17794" s="17"/>
      <c r="W17794" s="51"/>
    </row>
    <row r="17795">
      <c r="A17795" s="307"/>
      <c r="B17795" s="85"/>
      <c r="C17795" s="85"/>
      <c r="D17795" s="85"/>
      <c r="E17795" s="88"/>
      <c r="G17795" s="17"/>
      <c r="I17795" s="43"/>
      <c r="J17795" s="308"/>
      <c r="K17795" s="51"/>
      <c r="N17795" s="309"/>
      <c r="R17795" s="17"/>
      <c r="T17795" s="17"/>
      <c r="V17795" s="17"/>
      <c r="W17795" s="51"/>
    </row>
    <row r="17796">
      <c r="A17796" s="307"/>
      <c r="B17796" s="85"/>
      <c r="C17796" s="85"/>
      <c r="D17796" s="85"/>
      <c r="E17796" s="88"/>
      <c r="G17796" s="17"/>
      <c r="I17796" s="43"/>
      <c r="J17796" s="308"/>
      <c r="K17796" s="51"/>
      <c r="N17796" s="309"/>
      <c r="R17796" s="17"/>
      <c r="T17796" s="17"/>
      <c r="V17796" s="17"/>
      <c r="W17796" s="51"/>
    </row>
    <row r="17797">
      <c r="A17797" s="307"/>
      <c r="B17797" s="85"/>
      <c r="C17797" s="85"/>
      <c r="D17797" s="85"/>
      <c r="E17797" s="88"/>
      <c r="G17797" s="17"/>
      <c r="I17797" s="43"/>
      <c r="J17797" s="308"/>
      <c r="K17797" s="51"/>
      <c r="N17797" s="309"/>
      <c r="R17797" s="17"/>
      <c r="T17797" s="17"/>
      <c r="V17797" s="17"/>
      <c r="W17797" s="51"/>
    </row>
    <row r="17798">
      <c r="A17798" s="307"/>
      <c r="B17798" s="85"/>
      <c r="C17798" s="85"/>
      <c r="D17798" s="85"/>
      <c r="E17798" s="88"/>
      <c r="G17798" s="17"/>
      <c r="I17798" s="43"/>
      <c r="J17798" s="308"/>
      <c r="K17798" s="51"/>
      <c r="N17798" s="309"/>
      <c r="R17798" s="17"/>
      <c r="T17798" s="17"/>
      <c r="V17798" s="17"/>
      <c r="W17798" s="51"/>
    </row>
    <row r="17799">
      <c r="A17799" s="307"/>
      <c r="B17799" s="85"/>
      <c r="C17799" s="85"/>
      <c r="D17799" s="85"/>
      <c r="E17799" s="88"/>
      <c r="G17799" s="17"/>
      <c r="I17799" s="43"/>
      <c r="J17799" s="308"/>
      <c r="K17799" s="51"/>
      <c r="N17799" s="309"/>
      <c r="R17799" s="17"/>
      <c r="T17799" s="17"/>
      <c r="V17799" s="17"/>
      <c r="W17799" s="51"/>
    </row>
    <row r="17800">
      <c r="A17800" s="307"/>
      <c r="B17800" s="85"/>
      <c r="C17800" s="85"/>
      <c r="D17800" s="85"/>
      <c r="E17800" s="88"/>
      <c r="G17800" s="17"/>
      <c r="I17800" s="43"/>
      <c r="J17800" s="308"/>
      <c r="K17800" s="51"/>
      <c r="N17800" s="309"/>
      <c r="R17800" s="17"/>
      <c r="T17800" s="17"/>
      <c r="V17800" s="17"/>
      <c r="W17800" s="51"/>
    </row>
    <row r="17801">
      <c r="A17801" s="307"/>
      <c r="B17801" s="85"/>
      <c r="C17801" s="85"/>
      <c r="D17801" s="85"/>
      <c r="E17801" s="88"/>
      <c r="G17801" s="17"/>
      <c r="I17801" s="43"/>
      <c r="J17801" s="308"/>
      <c r="K17801" s="51"/>
      <c r="N17801" s="309"/>
      <c r="R17801" s="17"/>
      <c r="T17801" s="17"/>
      <c r="V17801" s="17"/>
      <c r="W17801" s="51"/>
    </row>
    <row r="17802">
      <c r="A17802" s="307"/>
      <c r="B17802" s="85"/>
      <c r="C17802" s="85"/>
      <c r="D17802" s="85"/>
      <c r="E17802" s="88"/>
      <c r="G17802" s="17"/>
      <c r="I17802" s="43"/>
      <c r="J17802" s="308"/>
      <c r="K17802" s="51"/>
      <c r="N17802" s="309"/>
      <c r="R17802" s="17"/>
      <c r="T17802" s="17"/>
      <c r="V17802" s="17"/>
      <c r="W17802" s="51"/>
    </row>
    <row r="17803">
      <c r="A17803" s="307"/>
      <c r="B17803" s="85"/>
      <c r="C17803" s="85"/>
      <c r="D17803" s="85"/>
      <c r="E17803" s="88"/>
      <c r="G17803" s="17"/>
      <c r="I17803" s="43"/>
      <c r="J17803" s="308"/>
      <c r="K17803" s="51"/>
      <c r="N17803" s="309"/>
      <c r="R17803" s="17"/>
      <c r="T17803" s="17"/>
      <c r="V17803" s="17"/>
      <c r="W17803" s="51"/>
    </row>
    <row r="17804">
      <c r="A17804" s="307"/>
      <c r="B17804" s="85"/>
      <c r="C17804" s="85"/>
      <c r="D17804" s="85"/>
      <c r="E17804" s="88"/>
      <c r="G17804" s="17"/>
      <c r="I17804" s="43"/>
      <c r="J17804" s="308"/>
      <c r="K17804" s="51"/>
      <c r="N17804" s="309"/>
      <c r="R17804" s="17"/>
      <c r="T17804" s="17"/>
      <c r="V17804" s="17"/>
      <c r="W17804" s="51"/>
    </row>
    <row r="17805">
      <c r="A17805" s="307"/>
      <c r="B17805" s="85"/>
      <c r="C17805" s="85"/>
      <c r="D17805" s="85"/>
      <c r="E17805" s="88"/>
      <c r="G17805" s="17"/>
      <c r="I17805" s="43"/>
      <c r="J17805" s="308"/>
      <c r="K17805" s="51"/>
      <c r="N17805" s="309"/>
      <c r="R17805" s="17"/>
      <c r="T17805" s="17"/>
      <c r="V17805" s="17"/>
      <c r="W17805" s="51"/>
    </row>
    <row r="17806">
      <c r="A17806" s="307"/>
      <c r="B17806" s="85"/>
      <c r="C17806" s="85"/>
      <c r="D17806" s="85"/>
      <c r="E17806" s="88"/>
      <c r="G17806" s="17"/>
      <c r="I17806" s="43"/>
      <c r="J17806" s="308"/>
      <c r="K17806" s="51"/>
      <c r="N17806" s="309"/>
      <c r="R17806" s="17"/>
      <c r="T17806" s="17"/>
      <c r="V17806" s="17"/>
      <c r="W17806" s="51"/>
    </row>
    <row r="17807">
      <c r="A17807" s="307"/>
      <c r="B17807" s="85"/>
      <c r="C17807" s="85"/>
      <c r="D17807" s="85"/>
      <c r="E17807" s="88"/>
      <c r="G17807" s="17"/>
      <c r="I17807" s="43"/>
      <c r="J17807" s="308"/>
      <c r="K17807" s="51"/>
      <c r="N17807" s="309"/>
      <c r="R17807" s="17"/>
      <c r="T17807" s="17"/>
      <c r="V17807" s="17"/>
      <c r="W17807" s="51"/>
    </row>
    <row r="17808">
      <c r="A17808" s="307"/>
      <c r="B17808" s="85"/>
      <c r="C17808" s="85"/>
      <c r="D17808" s="85"/>
      <c r="E17808" s="88"/>
      <c r="G17808" s="17"/>
      <c r="I17808" s="43"/>
      <c r="J17808" s="308"/>
      <c r="K17808" s="51"/>
      <c r="N17808" s="309"/>
      <c r="R17808" s="17"/>
      <c r="T17808" s="17"/>
      <c r="V17808" s="17"/>
      <c r="W17808" s="51"/>
    </row>
    <row r="17809">
      <c r="A17809" s="307"/>
      <c r="B17809" s="85"/>
      <c r="C17809" s="85"/>
      <c r="D17809" s="85"/>
      <c r="E17809" s="88"/>
      <c r="G17809" s="17"/>
      <c r="I17809" s="43"/>
      <c r="J17809" s="308"/>
      <c r="K17809" s="51"/>
      <c r="N17809" s="309"/>
      <c r="R17809" s="17"/>
      <c r="T17809" s="17"/>
      <c r="V17809" s="17"/>
      <c r="W17809" s="51"/>
    </row>
    <row r="17810">
      <c r="A17810" s="307"/>
      <c r="B17810" s="85"/>
      <c r="C17810" s="85"/>
      <c r="D17810" s="85"/>
      <c r="E17810" s="88"/>
      <c r="G17810" s="17"/>
      <c r="I17810" s="43"/>
      <c r="J17810" s="308"/>
      <c r="K17810" s="51"/>
      <c r="N17810" s="309"/>
      <c r="R17810" s="17"/>
      <c r="T17810" s="17"/>
      <c r="V17810" s="17"/>
      <c r="W17810" s="51"/>
    </row>
    <row r="17811">
      <c r="A17811" s="307"/>
      <c r="B17811" s="85"/>
      <c r="C17811" s="85"/>
      <c r="D17811" s="85"/>
      <c r="E17811" s="88"/>
      <c r="G17811" s="17"/>
      <c r="I17811" s="43"/>
      <c r="J17811" s="308"/>
      <c r="K17811" s="51"/>
      <c r="N17811" s="309"/>
      <c r="R17811" s="17"/>
      <c r="T17811" s="17"/>
      <c r="V17811" s="17"/>
      <c r="W17811" s="51"/>
    </row>
    <row r="17812">
      <c r="A17812" s="307"/>
      <c r="B17812" s="85"/>
      <c r="C17812" s="85"/>
      <c r="D17812" s="85"/>
      <c r="E17812" s="88"/>
      <c r="G17812" s="17"/>
      <c r="I17812" s="43"/>
      <c r="J17812" s="308"/>
      <c r="K17812" s="51"/>
      <c r="N17812" s="309"/>
      <c r="R17812" s="17"/>
      <c r="T17812" s="17"/>
      <c r="V17812" s="17"/>
      <c r="W17812" s="51"/>
    </row>
    <row r="17813">
      <c r="A17813" s="307"/>
      <c r="B17813" s="85"/>
      <c r="C17813" s="85"/>
      <c r="D17813" s="85"/>
      <c r="E17813" s="88"/>
      <c r="G17813" s="17"/>
      <c r="I17813" s="43"/>
      <c r="J17813" s="308"/>
      <c r="K17813" s="51"/>
      <c r="N17813" s="309"/>
      <c r="R17813" s="17"/>
      <c r="T17813" s="17"/>
      <c r="V17813" s="17"/>
      <c r="W17813" s="51"/>
    </row>
    <row r="17814">
      <c r="A17814" s="307"/>
      <c r="B17814" s="85"/>
      <c r="C17814" s="85"/>
      <c r="D17814" s="85"/>
      <c r="E17814" s="88"/>
      <c r="G17814" s="17"/>
      <c r="I17814" s="43"/>
      <c r="J17814" s="308"/>
      <c r="K17814" s="51"/>
      <c r="N17814" s="309"/>
      <c r="R17814" s="17"/>
      <c r="T17814" s="17"/>
      <c r="V17814" s="17"/>
      <c r="W17814" s="51"/>
    </row>
    <row r="17815">
      <c r="A17815" s="307"/>
      <c r="B17815" s="85"/>
      <c r="C17815" s="85"/>
      <c r="D17815" s="85"/>
      <c r="E17815" s="88"/>
      <c r="G17815" s="17"/>
      <c r="I17815" s="43"/>
      <c r="J17815" s="308"/>
      <c r="K17815" s="51"/>
      <c r="N17815" s="309"/>
      <c r="R17815" s="17"/>
      <c r="T17815" s="17"/>
      <c r="V17815" s="17"/>
      <c r="W17815" s="51"/>
    </row>
    <row r="17816">
      <c r="A17816" s="307"/>
      <c r="B17816" s="85"/>
      <c r="C17816" s="85"/>
      <c r="D17816" s="85"/>
      <c r="E17816" s="88"/>
      <c r="G17816" s="17"/>
      <c r="I17816" s="43"/>
      <c r="J17816" s="308"/>
      <c r="K17816" s="51"/>
      <c r="N17816" s="309"/>
      <c r="R17816" s="17"/>
      <c r="T17816" s="17"/>
      <c r="V17816" s="17"/>
      <c r="W17816" s="51"/>
    </row>
    <row r="17817">
      <c r="A17817" s="307"/>
      <c r="B17817" s="85"/>
      <c r="C17817" s="85"/>
      <c r="D17817" s="85"/>
      <c r="E17817" s="88"/>
      <c r="G17817" s="17"/>
      <c r="I17817" s="43"/>
      <c r="J17817" s="308"/>
      <c r="K17817" s="51"/>
      <c r="N17817" s="309"/>
      <c r="R17817" s="17"/>
      <c r="T17817" s="17"/>
      <c r="V17817" s="17"/>
      <c r="W17817" s="51"/>
    </row>
    <row r="17818">
      <c r="A17818" s="307"/>
      <c r="B17818" s="85"/>
      <c r="C17818" s="85"/>
      <c r="D17818" s="85"/>
      <c r="E17818" s="88"/>
      <c r="G17818" s="17"/>
      <c r="I17818" s="43"/>
      <c r="J17818" s="308"/>
      <c r="K17818" s="51"/>
      <c r="N17818" s="309"/>
      <c r="R17818" s="17"/>
      <c r="T17818" s="17"/>
      <c r="V17818" s="17"/>
      <c r="W17818" s="51"/>
    </row>
    <row r="17819">
      <c r="A17819" s="307"/>
      <c r="B17819" s="85"/>
      <c r="C17819" s="85"/>
      <c r="D17819" s="85"/>
      <c r="E17819" s="88"/>
      <c r="G17819" s="17"/>
      <c r="I17819" s="43"/>
      <c r="J17819" s="308"/>
      <c r="K17819" s="51"/>
      <c r="N17819" s="309"/>
      <c r="R17819" s="17"/>
      <c r="T17819" s="17"/>
      <c r="V17819" s="17"/>
      <c r="W17819" s="51"/>
    </row>
    <row r="17820">
      <c r="A17820" s="307"/>
      <c r="B17820" s="85"/>
      <c r="C17820" s="85"/>
      <c r="D17820" s="85"/>
      <c r="E17820" s="88"/>
      <c r="G17820" s="17"/>
      <c r="I17820" s="43"/>
      <c r="J17820" s="308"/>
      <c r="K17820" s="51"/>
      <c r="N17820" s="309"/>
      <c r="R17820" s="17"/>
      <c r="T17820" s="17"/>
      <c r="V17820" s="17"/>
      <c r="W17820" s="51"/>
    </row>
    <row r="17821">
      <c r="A17821" s="307"/>
      <c r="B17821" s="85"/>
      <c r="C17821" s="85"/>
      <c r="D17821" s="85"/>
      <c r="E17821" s="88"/>
      <c r="G17821" s="17"/>
      <c r="I17821" s="43"/>
      <c r="J17821" s="308"/>
      <c r="K17821" s="51"/>
      <c r="N17821" s="309"/>
      <c r="R17821" s="17"/>
      <c r="T17821" s="17"/>
      <c r="V17821" s="17"/>
      <c r="W17821" s="51"/>
    </row>
    <row r="17822">
      <c r="A17822" s="307"/>
      <c r="B17822" s="85"/>
      <c r="C17822" s="85"/>
      <c r="D17822" s="85"/>
      <c r="E17822" s="88"/>
      <c r="G17822" s="17"/>
      <c r="I17822" s="43"/>
      <c r="J17822" s="308"/>
      <c r="K17822" s="51"/>
      <c r="N17822" s="309"/>
      <c r="R17822" s="17"/>
      <c r="T17822" s="17"/>
      <c r="V17822" s="17"/>
      <c r="W17822" s="51"/>
    </row>
    <row r="17823">
      <c r="A17823" s="307"/>
      <c r="B17823" s="85"/>
      <c r="C17823" s="85"/>
      <c r="D17823" s="85"/>
      <c r="E17823" s="88"/>
      <c r="G17823" s="17"/>
      <c r="I17823" s="43"/>
      <c r="J17823" s="308"/>
      <c r="K17823" s="51"/>
      <c r="N17823" s="309"/>
      <c r="R17823" s="17"/>
      <c r="T17823" s="17"/>
      <c r="V17823" s="17"/>
      <c r="W17823" s="51"/>
    </row>
    <row r="17824">
      <c r="A17824" s="307"/>
      <c r="B17824" s="85"/>
      <c r="C17824" s="85"/>
      <c r="D17824" s="85"/>
      <c r="E17824" s="88"/>
      <c r="G17824" s="17"/>
      <c r="I17824" s="43"/>
      <c r="J17824" s="308"/>
      <c r="K17824" s="51"/>
      <c r="N17824" s="309"/>
      <c r="R17824" s="17"/>
      <c r="T17824" s="17"/>
      <c r="V17824" s="17"/>
      <c r="W17824" s="51"/>
    </row>
    <row r="17825">
      <c r="A17825" s="307"/>
      <c r="B17825" s="85"/>
      <c r="C17825" s="85"/>
      <c r="D17825" s="85"/>
      <c r="E17825" s="88"/>
      <c r="G17825" s="17"/>
      <c r="I17825" s="43"/>
      <c r="J17825" s="308"/>
      <c r="K17825" s="51"/>
      <c r="N17825" s="309"/>
      <c r="R17825" s="17"/>
      <c r="T17825" s="17"/>
      <c r="V17825" s="17"/>
      <c r="W17825" s="51"/>
    </row>
    <row r="17826">
      <c r="A17826" s="307"/>
      <c r="B17826" s="85"/>
      <c r="C17826" s="85"/>
      <c r="D17826" s="85"/>
      <c r="E17826" s="88"/>
      <c r="G17826" s="17"/>
      <c r="I17826" s="43"/>
      <c r="J17826" s="308"/>
      <c r="K17826" s="51"/>
      <c r="N17826" s="309"/>
      <c r="R17826" s="17"/>
      <c r="T17826" s="17"/>
      <c r="V17826" s="17"/>
      <c r="W17826" s="51"/>
    </row>
    <row r="17827">
      <c r="A17827" s="307"/>
      <c r="B17827" s="85"/>
      <c r="C17827" s="85"/>
      <c r="D17827" s="85"/>
      <c r="E17827" s="88"/>
      <c r="G17827" s="17"/>
      <c r="I17827" s="43"/>
      <c r="J17827" s="308"/>
      <c r="K17827" s="51"/>
      <c r="N17827" s="309"/>
      <c r="R17827" s="17"/>
      <c r="T17827" s="17"/>
      <c r="V17827" s="17"/>
      <c r="W17827" s="51"/>
    </row>
    <row r="17828">
      <c r="A17828" s="307"/>
      <c r="B17828" s="85"/>
      <c r="C17828" s="85"/>
      <c r="D17828" s="85"/>
      <c r="E17828" s="88"/>
      <c r="G17828" s="17"/>
      <c r="I17828" s="43"/>
      <c r="J17828" s="308"/>
      <c r="K17828" s="51"/>
      <c r="N17828" s="309"/>
      <c r="R17828" s="17"/>
      <c r="T17828" s="17"/>
      <c r="V17828" s="17"/>
      <c r="W17828" s="51"/>
    </row>
    <row r="17829">
      <c r="A17829" s="307"/>
      <c r="B17829" s="85"/>
      <c r="C17829" s="85"/>
      <c r="D17829" s="85"/>
      <c r="E17829" s="88"/>
      <c r="G17829" s="17"/>
      <c r="I17829" s="43"/>
      <c r="J17829" s="308"/>
      <c r="K17829" s="51"/>
      <c r="N17829" s="309"/>
      <c r="R17829" s="17"/>
      <c r="T17829" s="17"/>
      <c r="V17829" s="17"/>
      <c r="W17829" s="51"/>
    </row>
    <row r="17830">
      <c r="A17830" s="307"/>
      <c r="B17830" s="85"/>
      <c r="C17830" s="85"/>
      <c r="D17830" s="85"/>
      <c r="E17830" s="88"/>
      <c r="G17830" s="17"/>
      <c r="I17830" s="43"/>
      <c r="J17830" s="308"/>
      <c r="K17830" s="51"/>
      <c r="N17830" s="309"/>
      <c r="R17830" s="17"/>
      <c r="T17830" s="17"/>
      <c r="V17830" s="17"/>
      <c r="W17830" s="51"/>
    </row>
    <row r="17831">
      <c r="A17831" s="307"/>
      <c r="B17831" s="85"/>
      <c r="C17831" s="85"/>
      <c r="D17831" s="85"/>
      <c r="E17831" s="88"/>
      <c r="G17831" s="17"/>
      <c r="I17831" s="43"/>
      <c r="J17831" s="308"/>
      <c r="K17831" s="51"/>
      <c r="N17831" s="309"/>
      <c r="R17831" s="17"/>
      <c r="T17831" s="17"/>
      <c r="V17831" s="17"/>
      <c r="W17831" s="51"/>
    </row>
    <row r="17832">
      <c r="A17832" s="307"/>
      <c r="B17832" s="85"/>
      <c r="C17832" s="85"/>
      <c r="D17832" s="85"/>
      <c r="E17832" s="88"/>
      <c r="G17832" s="17"/>
      <c r="I17832" s="43"/>
      <c r="J17832" s="308"/>
      <c r="K17832" s="51"/>
      <c r="N17832" s="309"/>
      <c r="R17832" s="17"/>
      <c r="T17832" s="17"/>
      <c r="V17832" s="17"/>
      <c r="W17832" s="51"/>
    </row>
    <row r="17833">
      <c r="A17833" s="307"/>
      <c r="B17833" s="85"/>
      <c r="C17833" s="85"/>
      <c r="D17833" s="85"/>
      <c r="E17833" s="88"/>
      <c r="G17833" s="17"/>
      <c r="I17833" s="43"/>
      <c r="J17833" s="308"/>
      <c r="K17833" s="51"/>
      <c r="N17833" s="309"/>
      <c r="R17833" s="17"/>
      <c r="T17833" s="17"/>
      <c r="V17833" s="17"/>
      <c r="W17833" s="51"/>
    </row>
    <row r="17834">
      <c r="A17834" s="307"/>
      <c r="B17834" s="85"/>
      <c r="C17834" s="85"/>
      <c r="D17834" s="85"/>
      <c r="E17834" s="88"/>
      <c r="G17834" s="17"/>
      <c r="I17834" s="43"/>
      <c r="J17834" s="308"/>
      <c r="K17834" s="51"/>
      <c r="N17834" s="309"/>
      <c r="R17834" s="17"/>
      <c r="T17834" s="17"/>
      <c r="V17834" s="17"/>
      <c r="W17834" s="51"/>
    </row>
    <row r="17835">
      <c r="A17835" s="307"/>
      <c r="B17835" s="85"/>
      <c r="C17835" s="85"/>
      <c r="D17835" s="85"/>
      <c r="E17835" s="88"/>
      <c r="G17835" s="17"/>
      <c r="I17835" s="43"/>
      <c r="J17835" s="308"/>
      <c r="K17835" s="51"/>
      <c r="N17835" s="309"/>
      <c r="R17835" s="17"/>
      <c r="T17835" s="17"/>
      <c r="V17835" s="17"/>
      <c r="W17835" s="51"/>
    </row>
    <row r="17836">
      <c r="A17836" s="307"/>
      <c r="B17836" s="85"/>
      <c r="C17836" s="85"/>
      <c r="D17836" s="85"/>
      <c r="E17836" s="88"/>
      <c r="G17836" s="17"/>
      <c r="I17836" s="43"/>
      <c r="J17836" s="308"/>
      <c r="K17836" s="51"/>
      <c r="N17836" s="309"/>
      <c r="R17836" s="17"/>
      <c r="T17836" s="17"/>
      <c r="V17836" s="17"/>
      <c r="W17836" s="51"/>
    </row>
    <row r="17837">
      <c r="A17837" s="307"/>
      <c r="B17837" s="85"/>
      <c r="C17837" s="85"/>
      <c r="D17837" s="85"/>
      <c r="E17837" s="88"/>
      <c r="G17837" s="17"/>
      <c r="I17837" s="43"/>
      <c r="J17837" s="308"/>
      <c r="K17837" s="51"/>
      <c r="N17837" s="309"/>
      <c r="R17837" s="17"/>
      <c r="T17837" s="17"/>
      <c r="V17837" s="17"/>
      <c r="W17837" s="51"/>
    </row>
    <row r="17838">
      <c r="A17838" s="307"/>
      <c r="B17838" s="85"/>
      <c r="C17838" s="85"/>
      <c r="D17838" s="85"/>
      <c r="E17838" s="88"/>
      <c r="G17838" s="17"/>
      <c r="I17838" s="43"/>
      <c r="J17838" s="308"/>
      <c r="K17838" s="51"/>
      <c r="N17838" s="309"/>
      <c r="R17838" s="17"/>
      <c r="T17838" s="17"/>
      <c r="V17838" s="17"/>
      <c r="W17838" s="51"/>
    </row>
    <row r="17839">
      <c r="A17839" s="307"/>
      <c r="B17839" s="85"/>
      <c r="C17839" s="85"/>
      <c r="D17839" s="85"/>
      <c r="E17839" s="88"/>
      <c r="G17839" s="17"/>
      <c r="I17839" s="43"/>
      <c r="J17839" s="308"/>
      <c r="K17839" s="51"/>
      <c r="N17839" s="309"/>
      <c r="R17839" s="17"/>
      <c r="T17839" s="17"/>
      <c r="V17839" s="17"/>
      <c r="W17839" s="51"/>
    </row>
    <row r="17840">
      <c r="A17840" s="307"/>
      <c r="B17840" s="85"/>
      <c r="C17840" s="85"/>
      <c r="D17840" s="85"/>
      <c r="E17840" s="88"/>
      <c r="G17840" s="17"/>
      <c r="I17840" s="43"/>
      <c r="J17840" s="308"/>
      <c r="K17840" s="51"/>
      <c r="N17840" s="309"/>
      <c r="R17840" s="17"/>
      <c r="T17840" s="17"/>
      <c r="V17840" s="17"/>
      <c r="W17840" s="51"/>
    </row>
    <row r="17841">
      <c r="A17841" s="307"/>
      <c r="B17841" s="85"/>
      <c r="C17841" s="85"/>
      <c r="D17841" s="85"/>
      <c r="E17841" s="88"/>
      <c r="G17841" s="17"/>
      <c r="I17841" s="43"/>
      <c r="J17841" s="308"/>
      <c r="K17841" s="51"/>
      <c r="N17841" s="309"/>
      <c r="R17841" s="17"/>
      <c r="T17841" s="17"/>
      <c r="V17841" s="17"/>
      <c r="W17841" s="51"/>
    </row>
    <row r="17842">
      <c r="A17842" s="307"/>
      <c r="B17842" s="85"/>
      <c r="C17842" s="85"/>
      <c r="D17842" s="85"/>
      <c r="E17842" s="88"/>
      <c r="G17842" s="17"/>
      <c r="I17842" s="43"/>
      <c r="J17842" s="308"/>
      <c r="K17842" s="51"/>
      <c r="N17842" s="309"/>
      <c r="R17842" s="17"/>
      <c r="T17842" s="17"/>
      <c r="V17842" s="17"/>
      <c r="W17842" s="51"/>
    </row>
    <row r="17843">
      <c r="A17843" s="307"/>
      <c r="B17843" s="85"/>
      <c r="C17843" s="85"/>
      <c r="D17843" s="85"/>
      <c r="E17843" s="88"/>
      <c r="G17843" s="17"/>
      <c r="I17843" s="43"/>
      <c r="J17843" s="308"/>
      <c r="K17843" s="51"/>
      <c r="N17843" s="309"/>
      <c r="R17843" s="17"/>
      <c r="T17843" s="17"/>
      <c r="V17843" s="17"/>
      <c r="W17843" s="51"/>
    </row>
    <row r="17844">
      <c r="A17844" s="307"/>
      <c r="B17844" s="85"/>
      <c r="C17844" s="85"/>
      <c r="D17844" s="85"/>
      <c r="E17844" s="88"/>
      <c r="G17844" s="17"/>
      <c r="I17844" s="43"/>
      <c r="J17844" s="308"/>
      <c r="K17844" s="51"/>
      <c r="N17844" s="309"/>
      <c r="R17844" s="17"/>
      <c r="T17844" s="17"/>
      <c r="V17844" s="17"/>
      <c r="W17844" s="51"/>
    </row>
    <row r="17845">
      <c r="A17845" s="307"/>
      <c r="B17845" s="85"/>
      <c r="C17845" s="85"/>
      <c r="D17845" s="85"/>
      <c r="E17845" s="88"/>
      <c r="G17845" s="17"/>
      <c r="I17845" s="43"/>
      <c r="J17845" s="308"/>
      <c r="K17845" s="51"/>
      <c r="N17845" s="309"/>
      <c r="R17845" s="17"/>
      <c r="T17845" s="17"/>
      <c r="V17845" s="17"/>
      <c r="W17845" s="51"/>
    </row>
    <row r="17846">
      <c r="A17846" s="307"/>
      <c r="B17846" s="85"/>
      <c r="C17846" s="85"/>
      <c r="D17846" s="85"/>
      <c r="E17846" s="88"/>
      <c r="G17846" s="17"/>
      <c r="I17846" s="43"/>
      <c r="J17846" s="308"/>
      <c r="K17846" s="51"/>
      <c r="N17846" s="309"/>
      <c r="R17846" s="17"/>
      <c r="T17846" s="17"/>
      <c r="V17846" s="17"/>
      <c r="W17846" s="51"/>
    </row>
    <row r="17847">
      <c r="A17847" s="307"/>
      <c r="B17847" s="85"/>
      <c r="C17847" s="85"/>
      <c r="D17847" s="85"/>
      <c r="E17847" s="88"/>
      <c r="G17847" s="17"/>
      <c r="I17847" s="43"/>
      <c r="J17847" s="308"/>
      <c r="K17847" s="51"/>
      <c r="N17847" s="309"/>
      <c r="R17847" s="17"/>
      <c r="T17847" s="17"/>
      <c r="V17847" s="17"/>
      <c r="W17847" s="51"/>
    </row>
    <row r="17848">
      <c r="A17848" s="307"/>
      <c r="B17848" s="85"/>
      <c r="C17848" s="85"/>
      <c r="D17848" s="85"/>
      <c r="E17848" s="88"/>
      <c r="G17848" s="17"/>
      <c r="I17848" s="43"/>
      <c r="J17848" s="308"/>
      <c r="K17848" s="51"/>
      <c r="N17848" s="309"/>
      <c r="R17848" s="17"/>
      <c r="T17848" s="17"/>
      <c r="V17848" s="17"/>
      <c r="W17848" s="51"/>
    </row>
    <row r="17849">
      <c r="A17849" s="307"/>
      <c r="B17849" s="85"/>
      <c r="C17849" s="85"/>
      <c r="D17849" s="85"/>
      <c r="E17849" s="88"/>
      <c r="G17849" s="17"/>
      <c r="I17849" s="43"/>
      <c r="J17849" s="308"/>
      <c r="K17849" s="51"/>
      <c r="N17849" s="309"/>
      <c r="R17849" s="17"/>
      <c r="T17849" s="17"/>
      <c r="V17849" s="17"/>
      <c r="W17849" s="51"/>
    </row>
    <row r="17850">
      <c r="A17850" s="307"/>
      <c r="B17850" s="85"/>
      <c r="C17850" s="85"/>
      <c r="D17850" s="85"/>
      <c r="E17850" s="88"/>
      <c r="G17850" s="17"/>
      <c r="I17850" s="43"/>
      <c r="J17850" s="308"/>
      <c r="K17850" s="51"/>
      <c r="N17850" s="309"/>
      <c r="R17850" s="17"/>
      <c r="T17850" s="17"/>
      <c r="V17850" s="17"/>
      <c r="W17850" s="51"/>
    </row>
    <row r="17851">
      <c r="A17851" s="307"/>
      <c r="B17851" s="85"/>
      <c r="C17851" s="85"/>
      <c r="D17851" s="85"/>
      <c r="E17851" s="88"/>
      <c r="G17851" s="17"/>
      <c r="I17851" s="43"/>
      <c r="J17851" s="308"/>
      <c r="K17851" s="51"/>
      <c r="N17851" s="309"/>
      <c r="R17851" s="17"/>
      <c r="T17851" s="17"/>
      <c r="V17851" s="17"/>
      <c r="W17851" s="51"/>
    </row>
    <row r="17852">
      <c r="A17852" s="307"/>
      <c r="B17852" s="85"/>
      <c r="C17852" s="85"/>
      <c r="D17852" s="85"/>
      <c r="E17852" s="88"/>
      <c r="G17852" s="17"/>
      <c r="I17852" s="43"/>
      <c r="J17852" s="308"/>
      <c r="K17852" s="51"/>
      <c r="N17852" s="309"/>
      <c r="R17852" s="17"/>
      <c r="T17852" s="17"/>
      <c r="V17852" s="17"/>
      <c r="W17852" s="51"/>
    </row>
    <row r="17853">
      <c r="A17853" s="307"/>
      <c r="B17853" s="85"/>
      <c r="C17853" s="85"/>
      <c r="D17853" s="85"/>
      <c r="E17853" s="88"/>
      <c r="G17853" s="17"/>
      <c r="I17853" s="43"/>
      <c r="J17853" s="308"/>
      <c r="K17853" s="51"/>
      <c r="N17853" s="309"/>
      <c r="R17853" s="17"/>
      <c r="T17853" s="17"/>
      <c r="V17853" s="17"/>
      <c r="W17853" s="51"/>
    </row>
    <row r="17854">
      <c r="A17854" s="307"/>
      <c r="B17854" s="85"/>
      <c r="C17854" s="85"/>
      <c r="D17854" s="85"/>
      <c r="E17854" s="88"/>
      <c r="G17854" s="17"/>
      <c r="I17854" s="43"/>
      <c r="J17854" s="308"/>
      <c r="K17854" s="51"/>
      <c r="N17854" s="309"/>
      <c r="R17854" s="17"/>
      <c r="T17854" s="17"/>
      <c r="V17854" s="17"/>
      <c r="W17854" s="51"/>
    </row>
    <row r="17855">
      <c r="A17855" s="307"/>
      <c r="B17855" s="85"/>
      <c r="C17855" s="85"/>
      <c r="D17855" s="85"/>
      <c r="E17855" s="88"/>
      <c r="G17855" s="17"/>
      <c r="I17855" s="43"/>
      <c r="J17855" s="308"/>
      <c r="K17855" s="51"/>
      <c r="N17855" s="309"/>
      <c r="R17855" s="17"/>
      <c r="T17855" s="17"/>
      <c r="V17855" s="17"/>
      <c r="W17855" s="51"/>
    </row>
    <row r="17856">
      <c r="A17856" s="307"/>
      <c r="B17856" s="85"/>
      <c r="C17856" s="85"/>
      <c r="D17856" s="85"/>
      <c r="E17856" s="88"/>
      <c r="G17856" s="17"/>
      <c r="I17856" s="43"/>
      <c r="J17856" s="308"/>
      <c r="K17856" s="51"/>
      <c r="N17856" s="309"/>
      <c r="R17856" s="17"/>
      <c r="T17856" s="17"/>
      <c r="V17856" s="17"/>
      <c r="W17856" s="51"/>
    </row>
    <row r="17857">
      <c r="A17857" s="307"/>
      <c r="B17857" s="85"/>
      <c r="C17857" s="85"/>
      <c r="D17857" s="85"/>
      <c r="E17857" s="88"/>
      <c r="G17857" s="17"/>
      <c r="I17857" s="43"/>
      <c r="J17857" s="308"/>
      <c r="K17857" s="51"/>
      <c r="N17857" s="309"/>
      <c r="R17857" s="17"/>
      <c r="T17857" s="17"/>
      <c r="V17857" s="17"/>
      <c r="W17857" s="51"/>
    </row>
    <row r="17858">
      <c r="A17858" s="307"/>
      <c r="B17858" s="85"/>
      <c r="C17858" s="85"/>
      <c r="D17858" s="85"/>
      <c r="E17858" s="88"/>
      <c r="G17858" s="17"/>
      <c r="I17858" s="43"/>
      <c r="J17858" s="308"/>
      <c r="K17858" s="51"/>
      <c r="N17858" s="309"/>
      <c r="R17858" s="17"/>
      <c r="T17858" s="17"/>
      <c r="V17858" s="17"/>
      <c r="W17858" s="51"/>
    </row>
    <row r="17859">
      <c r="A17859" s="307"/>
      <c r="B17859" s="85"/>
      <c r="C17859" s="85"/>
      <c r="D17859" s="85"/>
      <c r="E17859" s="88"/>
      <c r="G17859" s="17"/>
      <c r="I17859" s="43"/>
      <c r="J17859" s="308"/>
      <c r="K17859" s="51"/>
      <c r="N17859" s="309"/>
      <c r="R17859" s="17"/>
      <c r="T17859" s="17"/>
      <c r="V17859" s="17"/>
      <c r="W17859" s="51"/>
    </row>
    <row r="17860">
      <c r="A17860" s="307"/>
      <c r="B17860" s="85"/>
      <c r="C17860" s="85"/>
      <c r="D17860" s="85"/>
      <c r="E17860" s="88"/>
      <c r="G17860" s="17"/>
      <c r="I17860" s="43"/>
      <c r="J17860" s="308"/>
      <c r="K17860" s="51"/>
      <c r="N17860" s="309"/>
      <c r="R17860" s="17"/>
      <c r="T17860" s="17"/>
      <c r="V17860" s="17"/>
      <c r="W17860" s="51"/>
    </row>
    <row r="17861">
      <c r="A17861" s="307"/>
      <c r="B17861" s="85"/>
      <c r="C17861" s="85"/>
      <c r="D17861" s="85"/>
      <c r="E17861" s="88"/>
      <c r="G17861" s="17"/>
      <c r="I17861" s="43"/>
      <c r="J17861" s="308"/>
      <c r="K17861" s="51"/>
      <c r="N17861" s="309"/>
      <c r="R17861" s="17"/>
      <c r="T17861" s="17"/>
      <c r="V17861" s="17"/>
      <c r="W17861" s="51"/>
    </row>
    <row r="17862">
      <c r="A17862" s="307"/>
      <c r="B17862" s="85"/>
      <c r="C17862" s="85"/>
      <c r="D17862" s="85"/>
      <c r="E17862" s="88"/>
      <c r="G17862" s="17"/>
      <c r="I17862" s="43"/>
      <c r="J17862" s="308"/>
      <c r="K17862" s="51"/>
      <c r="N17862" s="309"/>
      <c r="R17862" s="17"/>
      <c r="T17862" s="17"/>
      <c r="V17862" s="17"/>
      <c r="W17862" s="51"/>
    </row>
    <row r="17863">
      <c r="A17863" s="307"/>
      <c r="B17863" s="85"/>
      <c r="C17863" s="85"/>
      <c r="D17863" s="85"/>
      <c r="E17863" s="88"/>
      <c r="G17863" s="17"/>
      <c r="I17863" s="43"/>
      <c r="J17863" s="308"/>
      <c r="K17863" s="51"/>
      <c r="N17863" s="309"/>
      <c r="R17863" s="17"/>
      <c r="T17863" s="17"/>
      <c r="V17863" s="17"/>
      <c r="W17863" s="51"/>
    </row>
    <row r="17864">
      <c r="A17864" s="307"/>
      <c r="B17864" s="85"/>
      <c r="C17864" s="85"/>
      <c r="D17864" s="85"/>
      <c r="E17864" s="88"/>
      <c r="G17864" s="17"/>
      <c r="I17864" s="43"/>
      <c r="J17864" s="308"/>
      <c r="K17864" s="51"/>
      <c r="N17864" s="309"/>
      <c r="R17864" s="17"/>
      <c r="T17864" s="17"/>
      <c r="V17864" s="17"/>
      <c r="W17864" s="51"/>
    </row>
    <row r="17865">
      <c r="A17865" s="307"/>
      <c r="B17865" s="85"/>
      <c r="C17865" s="85"/>
      <c r="D17865" s="85"/>
      <c r="E17865" s="88"/>
      <c r="G17865" s="17"/>
      <c r="I17865" s="43"/>
      <c r="J17865" s="308"/>
      <c r="K17865" s="51"/>
      <c r="N17865" s="309"/>
      <c r="R17865" s="17"/>
      <c r="T17865" s="17"/>
      <c r="V17865" s="17"/>
      <c r="W17865" s="51"/>
    </row>
    <row r="17866">
      <c r="A17866" s="307"/>
      <c r="B17866" s="85"/>
      <c r="C17866" s="85"/>
      <c r="D17866" s="85"/>
      <c r="E17866" s="88"/>
      <c r="G17866" s="17"/>
      <c r="I17866" s="43"/>
      <c r="J17866" s="308"/>
      <c r="K17866" s="51"/>
      <c r="N17866" s="309"/>
      <c r="R17866" s="17"/>
      <c r="T17866" s="17"/>
      <c r="V17866" s="17"/>
      <c r="W17866" s="51"/>
    </row>
    <row r="17867">
      <c r="A17867" s="307"/>
      <c r="B17867" s="85"/>
      <c r="C17867" s="85"/>
      <c r="D17867" s="85"/>
      <c r="E17867" s="88"/>
      <c r="G17867" s="17"/>
      <c r="I17867" s="43"/>
      <c r="J17867" s="308"/>
      <c r="K17867" s="51"/>
      <c r="N17867" s="309"/>
      <c r="R17867" s="17"/>
      <c r="T17867" s="17"/>
      <c r="V17867" s="17"/>
      <c r="W17867" s="51"/>
    </row>
    <row r="17868">
      <c r="A17868" s="307"/>
      <c r="B17868" s="85"/>
      <c r="C17868" s="85"/>
      <c r="D17868" s="85"/>
      <c r="E17868" s="88"/>
      <c r="G17868" s="17"/>
      <c r="I17868" s="43"/>
      <c r="J17868" s="308"/>
      <c r="K17868" s="51"/>
      <c r="N17868" s="309"/>
      <c r="R17868" s="17"/>
      <c r="T17868" s="17"/>
      <c r="V17868" s="17"/>
      <c r="W17868" s="51"/>
    </row>
    <row r="17869">
      <c r="A17869" s="307"/>
      <c r="B17869" s="85"/>
      <c r="C17869" s="85"/>
      <c r="D17869" s="85"/>
      <c r="E17869" s="88"/>
      <c r="G17869" s="17"/>
      <c r="I17869" s="43"/>
      <c r="J17869" s="308"/>
      <c r="K17869" s="51"/>
      <c r="N17869" s="309"/>
      <c r="R17869" s="17"/>
      <c r="T17869" s="17"/>
      <c r="V17869" s="17"/>
      <c r="W17869" s="51"/>
    </row>
    <row r="17870">
      <c r="A17870" s="307"/>
      <c r="B17870" s="85"/>
      <c r="C17870" s="85"/>
      <c r="D17870" s="85"/>
      <c r="E17870" s="88"/>
      <c r="G17870" s="17"/>
      <c r="I17870" s="43"/>
      <c r="J17870" s="308"/>
      <c r="K17870" s="51"/>
      <c r="N17870" s="309"/>
      <c r="R17870" s="17"/>
      <c r="T17870" s="17"/>
      <c r="V17870" s="17"/>
      <c r="W17870" s="51"/>
    </row>
    <row r="17871">
      <c r="A17871" s="307"/>
      <c r="B17871" s="85"/>
      <c r="C17871" s="85"/>
      <c r="D17871" s="85"/>
      <c r="E17871" s="88"/>
      <c r="G17871" s="17"/>
      <c r="I17871" s="43"/>
      <c r="J17871" s="308"/>
      <c r="K17871" s="51"/>
      <c r="N17871" s="309"/>
      <c r="R17871" s="17"/>
      <c r="T17871" s="17"/>
      <c r="V17871" s="17"/>
      <c r="W17871" s="51"/>
    </row>
    <row r="17872">
      <c r="A17872" s="307"/>
      <c r="B17872" s="85"/>
      <c r="C17872" s="85"/>
      <c r="D17872" s="85"/>
      <c r="E17872" s="88"/>
      <c r="G17872" s="17"/>
      <c r="I17872" s="43"/>
      <c r="J17872" s="308"/>
      <c r="K17872" s="51"/>
      <c r="N17872" s="309"/>
      <c r="R17872" s="17"/>
      <c r="T17872" s="17"/>
      <c r="V17872" s="17"/>
      <c r="W17872" s="51"/>
    </row>
    <row r="17873">
      <c r="A17873" s="307"/>
      <c r="B17873" s="85"/>
      <c r="C17873" s="85"/>
      <c r="D17873" s="85"/>
      <c r="E17873" s="88"/>
      <c r="G17873" s="17"/>
      <c r="I17873" s="43"/>
      <c r="J17873" s="308"/>
      <c r="K17873" s="51"/>
      <c r="N17873" s="309"/>
      <c r="R17873" s="17"/>
      <c r="T17873" s="17"/>
      <c r="V17873" s="17"/>
      <c r="W17873" s="51"/>
    </row>
    <row r="17874">
      <c r="A17874" s="307"/>
      <c r="B17874" s="85"/>
      <c r="C17874" s="85"/>
      <c r="D17874" s="85"/>
      <c r="E17874" s="88"/>
      <c r="G17874" s="17"/>
      <c r="I17874" s="43"/>
      <c r="J17874" s="308"/>
      <c r="K17874" s="51"/>
      <c r="N17874" s="309"/>
      <c r="R17874" s="17"/>
      <c r="T17874" s="17"/>
      <c r="V17874" s="17"/>
      <c r="W17874" s="51"/>
    </row>
    <row r="17875">
      <c r="A17875" s="307"/>
      <c r="B17875" s="85"/>
      <c r="C17875" s="85"/>
      <c r="D17875" s="85"/>
      <c r="E17875" s="88"/>
      <c r="G17875" s="17"/>
      <c r="I17875" s="43"/>
      <c r="J17875" s="308"/>
      <c r="K17875" s="51"/>
      <c r="N17875" s="309"/>
      <c r="R17875" s="17"/>
      <c r="T17875" s="17"/>
      <c r="V17875" s="17"/>
      <c r="W17875" s="51"/>
    </row>
    <row r="17876">
      <c r="A17876" s="307"/>
      <c r="B17876" s="85"/>
      <c r="C17876" s="85"/>
      <c r="D17876" s="85"/>
      <c r="E17876" s="88"/>
      <c r="G17876" s="17"/>
      <c r="I17876" s="43"/>
      <c r="J17876" s="308"/>
      <c r="K17876" s="51"/>
      <c r="N17876" s="309"/>
      <c r="R17876" s="17"/>
      <c r="T17876" s="17"/>
      <c r="V17876" s="17"/>
      <c r="W17876" s="51"/>
    </row>
    <row r="17877">
      <c r="A17877" s="307"/>
      <c r="B17877" s="85"/>
      <c r="C17877" s="85"/>
      <c r="D17877" s="85"/>
      <c r="E17877" s="88"/>
      <c r="G17877" s="17"/>
      <c r="I17877" s="43"/>
      <c r="J17877" s="308"/>
      <c r="K17877" s="51"/>
      <c r="N17877" s="309"/>
      <c r="R17877" s="17"/>
      <c r="T17877" s="17"/>
      <c r="V17877" s="17"/>
      <c r="W17877" s="51"/>
    </row>
    <row r="17878">
      <c r="A17878" s="307"/>
      <c r="B17878" s="85"/>
      <c r="C17878" s="85"/>
      <c r="D17878" s="85"/>
      <c r="E17878" s="88"/>
      <c r="G17878" s="17"/>
      <c r="I17878" s="43"/>
      <c r="J17878" s="308"/>
      <c r="K17878" s="51"/>
      <c r="N17878" s="309"/>
      <c r="R17878" s="17"/>
      <c r="T17878" s="17"/>
      <c r="V17878" s="17"/>
      <c r="W17878" s="51"/>
    </row>
    <row r="17879">
      <c r="A17879" s="307"/>
      <c r="B17879" s="85"/>
      <c r="C17879" s="85"/>
      <c r="D17879" s="85"/>
      <c r="E17879" s="88"/>
      <c r="G17879" s="17"/>
      <c r="I17879" s="43"/>
      <c r="J17879" s="308"/>
      <c r="K17879" s="51"/>
      <c r="N17879" s="309"/>
      <c r="R17879" s="17"/>
      <c r="T17879" s="17"/>
      <c r="V17879" s="17"/>
      <c r="W17879" s="51"/>
    </row>
    <row r="17880">
      <c r="A17880" s="307"/>
      <c r="B17880" s="85"/>
      <c r="C17880" s="85"/>
      <c r="D17880" s="85"/>
      <c r="E17880" s="88"/>
      <c r="G17880" s="17"/>
      <c r="I17880" s="43"/>
      <c r="J17880" s="308"/>
      <c r="K17880" s="51"/>
      <c r="N17880" s="309"/>
      <c r="R17880" s="17"/>
      <c r="T17880" s="17"/>
      <c r="V17880" s="17"/>
      <c r="W17880" s="51"/>
    </row>
    <row r="17881">
      <c r="A17881" s="307"/>
      <c r="B17881" s="85"/>
      <c r="C17881" s="85"/>
      <c r="D17881" s="85"/>
      <c r="E17881" s="88"/>
      <c r="G17881" s="17"/>
      <c r="I17881" s="43"/>
      <c r="J17881" s="308"/>
      <c r="K17881" s="51"/>
      <c r="N17881" s="309"/>
      <c r="R17881" s="17"/>
      <c r="T17881" s="17"/>
      <c r="V17881" s="17"/>
      <c r="W17881" s="51"/>
    </row>
    <row r="17882">
      <c r="A17882" s="307"/>
      <c r="B17882" s="85"/>
      <c r="C17882" s="85"/>
      <c r="D17882" s="85"/>
      <c r="E17882" s="88"/>
      <c r="G17882" s="17"/>
      <c r="I17882" s="43"/>
      <c r="J17882" s="308"/>
      <c r="K17882" s="51"/>
      <c r="N17882" s="309"/>
      <c r="R17882" s="17"/>
      <c r="T17882" s="17"/>
      <c r="V17882" s="17"/>
      <c r="W17882" s="51"/>
    </row>
    <row r="17883">
      <c r="A17883" s="307"/>
      <c r="B17883" s="85"/>
      <c r="C17883" s="85"/>
      <c r="D17883" s="85"/>
      <c r="E17883" s="88"/>
      <c r="G17883" s="17"/>
      <c r="I17883" s="43"/>
      <c r="J17883" s="308"/>
      <c r="K17883" s="51"/>
      <c r="N17883" s="309"/>
      <c r="R17883" s="17"/>
      <c r="T17883" s="17"/>
      <c r="V17883" s="17"/>
      <c r="W17883" s="51"/>
    </row>
    <row r="17884">
      <c r="A17884" s="307"/>
      <c r="B17884" s="85"/>
      <c r="C17884" s="85"/>
      <c r="D17884" s="85"/>
      <c r="E17884" s="88"/>
      <c r="G17884" s="17"/>
      <c r="I17884" s="43"/>
      <c r="J17884" s="308"/>
      <c r="K17884" s="51"/>
      <c r="N17884" s="309"/>
      <c r="R17884" s="17"/>
      <c r="T17884" s="17"/>
      <c r="V17884" s="17"/>
      <c r="W17884" s="51"/>
    </row>
    <row r="17885">
      <c r="A17885" s="307"/>
      <c r="B17885" s="85"/>
      <c r="C17885" s="85"/>
      <c r="D17885" s="85"/>
      <c r="E17885" s="88"/>
      <c r="G17885" s="17"/>
      <c r="I17885" s="43"/>
      <c r="J17885" s="308"/>
      <c r="K17885" s="51"/>
      <c r="N17885" s="309"/>
      <c r="R17885" s="17"/>
      <c r="T17885" s="17"/>
      <c r="V17885" s="17"/>
      <c r="W17885" s="51"/>
    </row>
    <row r="17886">
      <c r="A17886" s="307"/>
      <c r="B17886" s="85"/>
      <c r="C17886" s="85"/>
      <c r="D17886" s="85"/>
      <c r="E17886" s="88"/>
      <c r="G17886" s="17"/>
      <c r="I17886" s="43"/>
      <c r="J17886" s="308"/>
      <c r="K17886" s="51"/>
      <c r="N17886" s="309"/>
      <c r="R17886" s="17"/>
      <c r="T17886" s="17"/>
      <c r="V17886" s="17"/>
      <c r="W17886" s="51"/>
    </row>
    <row r="17887">
      <c r="A17887" s="307"/>
      <c r="B17887" s="85"/>
      <c r="C17887" s="85"/>
      <c r="D17887" s="85"/>
      <c r="E17887" s="88"/>
      <c r="G17887" s="17"/>
      <c r="I17887" s="43"/>
      <c r="J17887" s="308"/>
      <c r="K17887" s="51"/>
      <c r="N17887" s="309"/>
      <c r="R17887" s="17"/>
      <c r="T17887" s="17"/>
      <c r="V17887" s="17"/>
      <c r="W17887" s="51"/>
    </row>
    <row r="17888">
      <c r="A17888" s="307"/>
      <c r="B17888" s="85"/>
      <c r="C17888" s="85"/>
      <c r="D17888" s="85"/>
      <c r="E17888" s="88"/>
      <c r="G17888" s="17"/>
      <c r="I17888" s="43"/>
      <c r="J17888" s="308"/>
      <c r="K17888" s="51"/>
      <c r="N17888" s="309"/>
      <c r="R17888" s="17"/>
      <c r="T17888" s="17"/>
      <c r="V17888" s="17"/>
      <c r="W17888" s="51"/>
    </row>
    <row r="17889">
      <c r="A17889" s="307"/>
      <c r="B17889" s="85"/>
      <c r="C17889" s="85"/>
      <c r="D17889" s="85"/>
      <c r="E17889" s="88"/>
      <c r="G17889" s="17"/>
      <c r="I17889" s="43"/>
      <c r="J17889" s="308"/>
      <c r="K17889" s="51"/>
      <c r="N17889" s="309"/>
      <c r="R17889" s="17"/>
      <c r="T17889" s="17"/>
      <c r="V17889" s="17"/>
      <c r="W17889" s="51"/>
    </row>
    <row r="17890">
      <c r="A17890" s="307"/>
      <c r="B17890" s="85"/>
      <c r="C17890" s="85"/>
      <c r="D17890" s="85"/>
      <c r="E17890" s="88"/>
      <c r="G17890" s="17"/>
      <c r="I17890" s="43"/>
      <c r="J17890" s="308"/>
      <c r="K17890" s="51"/>
      <c r="N17890" s="309"/>
      <c r="R17890" s="17"/>
      <c r="T17890" s="17"/>
      <c r="V17890" s="17"/>
      <c r="W17890" s="51"/>
    </row>
    <row r="17891">
      <c r="A17891" s="307"/>
      <c r="B17891" s="85"/>
      <c r="C17891" s="85"/>
      <c r="D17891" s="85"/>
      <c r="E17891" s="88"/>
      <c r="G17891" s="17"/>
      <c r="I17891" s="43"/>
      <c r="J17891" s="308"/>
      <c r="K17891" s="51"/>
      <c r="N17891" s="309"/>
      <c r="R17891" s="17"/>
      <c r="T17891" s="17"/>
      <c r="V17891" s="17"/>
      <c r="W17891" s="51"/>
    </row>
    <row r="17892">
      <c r="A17892" s="307"/>
      <c r="B17892" s="85"/>
      <c r="C17892" s="85"/>
      <c r="D17892" s="85"/>
      <c r="E17892" s="88"/>
      <c r="G17892" s="17"/>
      <c r="I17892" s="43"/>
      <c r="J17892" s="308"/>
      <c r="K17892" s="51"/>
      <c r="N17892" s="309"/>
      <c r="R17892" s="17"/>
      <c r="T17892" s="17"/>
      <c r="V17892" s="17"/>
      <c r="W17892" s="51"/>
    </row>
    <row r="17893">
      <c r="A17893" s="307"/>
      <c r="B17893" s="85"/>
      <c r="C17893" s="85"/>
      <c r="D17893" s="85"/>
      <c r="E17893" s="88"/>
      <c r="G17893" s="17"/>
      <c r="I17893" s="43"/>
      <c r="J17893" s="308"/>
      <c r="K17893" s="51"/>
      <c r="N17893" s="309"/>
      <c r="R17893" s="17"/>
      <c r="T17893" s="17"/>
      <c r="V17893" s="17"/>
      <c r="W17893" s="51"/>
    </row>
    <row r="17894">
      <c r="A17894" s="307"/>
      <c r="B17894" s="85"/>
      <c r="C17894" s="85"/>
      <c r="D17894" s="85"/>
      <c r="E17894" s="88"/>
      <c r="G17894" s="17"/>
      <c r="I17894" s="43"/>
      <c r="J17894" s="308"/>
      <c r="K17894" s="51"/>
      <c r="N17894" s="309"/>
      <c r="R17894" s="17"/>
      <c r="T17894" s="17"/>
      <c r="V17894" s="17"/>
      <c r="W17894" s="51"/>
    </row>
    <row r="17895">
      <c r="A17895" s="307"/>
      <c r="B17895" s="85"/>
      <c r="C17895" s="85"/>
      <c r="D17895" s="85"/>
      <c r="E17895" s="88"/>
      <c r="G17895" s="17"/>
      <c r="I17895" s="43"/>
      <c r="J17895" s="308"/>
      <c r="K17895" s="51"/>
      <c r="N17895" s="309"/>
      <c r="R17895" s="17"/>
      <c r="T17895" s="17"/>
      <c r="V17895" s="17"/>
      <c r="W17895" s="51"/>
    </row>
    <row r="17896">
      <c r="A17896" s="307"/>
      <c r="B17896" s="85"/>
      <c r="C17896" s="85"/>
      <c r="D17896" s="85"/>
      <c r="E17896" s="88"/>
      <c r="G17896" s="17"/>
      <c r="I17896" s="43"/>
      <c r="J17896" s="308"/>
      <c r="K17896" s="51"/>
      <c r="N17896" s="309"/>
      <c r="R17896" s="17"/>
      <c r="T17896" s="17"/>
      <c r="V17896" s="17"/>
      <c r="W17896" s="51"/>
    </row>
    <row r="17897">
      <c r="A17897" s="307"/>
      <c r="B17897" s="85"/>
      <c r="C17897" s="85"/>
      <c r="D17897" s="85"/>
      <c r="E17897" s="88"/>
      <c r="G17897" s="17"/>
      <c r="I17897" s="43"/>
      <c r="J17897" s="308"/>
      <c r="K17897" s="51"/>
      <c r="N17897" s="309"/>
      <c r="R17897" s="17"/>
      <c r="T17897" s="17"/>
      <c r="V17897" s="17"/>
      <c r="W17897" s="51"/>
    </row>
    <row r="17898">
      <c r="A17898" s="307"/>
      <c r="B17898" s="85"/>
      <c r="C17898" s="85"/>
      <c r="D17898" s="85"/>
      <c r="E17898" s="88"/>
      <c r="G17898" s="17"/>
      <c r="I17898" s="43"/>
      <c r="J17898" s="308"/>
      <c r="K17898" s="51"/>
      <c r="N17898" s="309"/>
      <c r="R17898" s="17"/>
      <c r="T17898" s="17"/>
      <c r="V17898" s="17"/>
      <c r="W17898" s="51"/>
    </row>
    <row r="17899">
      <c r="A17899" s="307"/>
      <c r="B17899" s="85"/>
      <c r="C17899" s="85"/>
      <c r="D17899" s="85"/>
      <c r="E17899" s="88"/>
      <c r="G17899" s="17"/>
      <c r="I17899" s="43"/>
      <c r="J17899" s="308"/>
      <c r="K17899" s="51"/>
      <c r="N17899" s="309"/>
      <c r="R17899" s="17"/>
      <c r="T17899" s="17"/>
      <c r="V17899" s="17"/>
      <c r="W17899" s="51"/>
    </row>
    <row r="17900">
      <c r="A17900" s="307"/>
      <c r="B17900" s="85"/>
      <c r="C17900" s="85"/>
      <c r="D17900" s="85"/>
      <c r="E17900" s="88"/>
      <c r="G17900" s="17"/>
      <c r="I17900" s="43"/>
      <c r="J17900" s="308"/>
      <c r="K17900" s="51"/>
      <c r="N17900" s="309"/>
      <c r="R17900" s="17"/>
      <c r="T17900" s="17"/>
      <c r="V17900" s="17"/>
      <c r="W17900" s="51"/>
    </row>
    <row r="17901">
      <c r="A17901" s="307"/>
      <c r="B17901" s="85"/>
      <c r="C17901" s="85"/>
      <c r="D17901" s="85"/>
      <c r="E17901" s="88"/>
      <c r="G17901" s="17"/>
      <c r="I17901" s="43"/>
      <c r="J17901" s="308"/>
      <c r="K17901" s="51"/>
      <c r="N17901" s="309"/>
      <c r="R17901" s="17"/>
      <c r="T17901" s="17"/>
      <c r="V17901" s="17"/>
      <c r="W17901" s="51"/>
    </row>
    <row r="17902">
      <c r="A17902" s="307"/>
      <c r="B17902" s="85"/>
      <c r="C17902" s="85"/>
      <c r="D17902" s="85"/>
      <c r="E17902" s="88"/>
      <c r="G17902" s="17"/>
      <c r="I17902" s="43"/>
      <c r="J17902" s="308"/>
      <c r="K17902" s="51"/>
      <c r="N17902" s="309"/>
      <c r="R17902" s="17"/>
      <c r="T17902" s="17"/>
      <c r="V17902" s="17"/>
      <c r="W17902" s="51"/>
    </row>
    <row r="17903">
      <c r="A17903" s="307"/>
      <c r="B17903" s="85"/>
      <c r="C17903" s="85"/>
      <c r="D17903" s="85"/>
      <c r="E17903" s="88"/>
      <c r="G17903" s="17"/>
      <c r="I17903" s="43"/>
      <c r="J17903" s="308"/>
      <c r="K17903" s="51"/>
      <c r="N17903" s="309"/>
      <c r="R17903" s="17"/>
      <c r="T17903" s="17"/>
      <c r="V17903" s="17"/>
      <c r="W17903" s="51"/>
    </row>
    <row r="17904">
      <c r="A17904" s="307"/>
      <c r="B17904" s="85"/>
      <c r="C17904" s="85"/>
      <c r="D17904" s="85"/>
      <c r="E17904" s="88"/>
      <c r="G17904" s="17"/>
      <c r="I17904" s="43"/>
      <c r="J17904" s="308"/>
      <c r="K17904" s="51"/>
      <c r="N17904" s="309"/>
      <c r="R17904" s="17"/>
      <c r="T17904" s="17"/>
      <c r="V17904" s="17"/>
      <c r="W17904" s="51"/>
    </row>
    <row r="17905">
      <c r="A17905" s="307"/>
      <c r="B17905" s="85"/>
      <c r="C17905" s="85"/>
      <c r="D17905" s="85"/>
      <c r="E17905" s="88"/>
      <c r="G17905" s="17"/>
      <c r="I17905" s="43"/>
      <c r="J17905" s="308"/>
      <c r="K17905" s="51"/>
      <c r="N17905" s="309"/>
      <c r="R17905" s="17"/>
      <c r="T17905" s="17"/>
      <c r="V17905" s="17"/>
      <c r="W17905" s="51"/>
    </row>
    <row r="17906">
      <c r="A17906" s="307"/>
      <c r="B17906" s="85"/>
      <c r="C17906" s="85"/>
      <c r="D17906" s="85"/>
      <c r="E17906" s="88"/>
      <c r="G17906" s="17"/>
      <c r="I17906" s="43"/>
      <c r="J17906" s="308"/>
      <c r="K17906" s="51"/>
      <c r="N17906" s="309"/>
      <c r="R17906" s="17"/>
      <c r="T17906" s="17"/>
      <c r="V17906" s="17"/>
      <c r="W17906" s="51"/>
    </row>
    <row r="17907">
      <c r="A17907" s="307"/>
      <c r="B17907" s="85"/>
      <c r="C17907" s="85"/>
      <c r="D17907" s="85"/>
      <c r="E17907" s="88"/>
      <c r="G17907" s="17"/>
      <c r="I17907" s="43"/>
      <c r="J17907" s="308"/>
      <c r="K17907" s="51"/>
      <c r="N17907" s="309"/>
      <c r="R17907" s="17"/>
      <c r="T17907" s="17"/>
      <c r="V17907" s="17"/>
      <c r="W17907" s="51"/>
    </row>
    <row r="17908">
      <c r="A17908" s="307"/>
      <c r="B17908" s="85"/>
      <c r="C17908" s="85"/>
      <c r="D17908" s="85"/>
      <c r="E17908" s="88"/>
      <c r="G17908" s="17"/>
      <c r="I17908" s="43"/>
      <c r="J17908" s="308"/>
      <c r="K17908" s="51"/>
      <c r="N17908" s="309"/>
      <c r="R17908" s="17"/>
      <c r="T17908" s="17"/>
      <c r="V17908" s="17"/>
      <c r="W17908" s="51"/>
    </row>
    <row r="17909">
      <c r="A17909" s="307"/>
      <c r="B17909" s="85"/>
      <c r="C17909" s="85"/>
      <c r="D17909" s="85"/>
      <c r="E17909" s="88"/>
      <c r="G17909" s="17"/>
      <c r="I17909" s="43"/>
      <c r="J17909" s="308"/>
      <c r="K17909" s="51"/>
      <c r="N17909" s="309"/>
      <c r="R17909" s="17"/>
      <c r="T17909" s="17"/>
      <c r="V17909" s="17"/>
      <c r="W17909" s="51"/>
    </row>
    <row r="17910">
      <c r="A17910" s="307"/>
      <c r="B17910" s="85"/>
      <c r="C17910" s="85"/>
      <c r="D17910" s="85"/>
      <c r="E17910" s="88"/>
      <c r="G17910" s="17"/>
      <c r="I17910" s="43"/>
      <c r="J17910" s="308"/>
      <c r="K17910" s="51"/>
      <c r="N17910" s="309"/>
      <c r="R17910" s="17"/>
      <c r="T17910" s="17"/>
      <c r="V17910" s="17"/>
      <c r="W17910" s="51"/>
    </row>
    <row r="17911">
      <c r="A17911" s="307"/>
      <c r="B17911" s="85"/>
      <c r="C17911" s="85"/>
      <c r="D17911" s="85"/>
      <c r="E17911" s="88"/>
      <c r="G17911" s="17"/>
      <c r="I17911" s="43"/>
      <c r="J17911" s="308"/>
      <c r="K17911" s="51"/>
      <c r="N17911" s="309"/>
      <c r="R17911" s="17"/>
      <c r="T17911" s="17"/>
      <c r="V17911" s="17"/>
      <c r="W17911" s="51"/>
    </row>
    <row r="17912">
      <c r="A17912" s="307"/>
      <c r="B17912" s="85"/>
      <c r="C17912" s="85"/>
      <c r="D17912" s="85"/>
      <c r="E17912" s="88"/>
      <c r="G17912" s="17"/>
      <c r="I17912" s="43"/>
      <c r="J17912" s="308"/>
      <c r="K17912" s="51"/>
      <c r="N17912" s="309"/>
      <c r="R17912" s="17"/>
      <c r="T17912" s="17"/>
      <c r="V17912" s="17"/>
      <c r="W17912" s="51"/>
    </row>
    <row r="17913">
      <c r="A17913" s="307"/>
      <c r="B17913" s="85"/>
      <c r="C17913" s="85"/>
      <c r="D17913" s="85"/>
      <c r="E17913" s="88"/>
      <c r="G17913" s="17"/>
      <c r="I17913" s="43"/>
      <c r="J17913" s="308"/>
      <c r="K17913" s="51"/>
      <c r="N17913" s="309"/>
      <c r="R17913" s="17"/>
      <c r="T17913" s="17"/>
      <c r="V17913" s="17"/>
      <c r="W17913" s="51"/>
    </row>
    <row r="17914">
      <c r="A17914" s="307"/>
      <c r="B17914" s="85"/>
      <c r="C17914" s="85"/>
      <c r="D17914" s="85"/>
      <c r="E17914" s="88"/>
      <c r="G17914" s="17"/>
      <c r="I17914" s="43"/>
      <c r="J17914" s="308"/>
      <c r="K17914" s="51"/>
      <c r="N17914" s="309"/>
      <c r="R17914" s="17"/>
      <c r="T17914" s="17"/>
      <c r="V17914" s="17"/>
      <c r="W17914" s="51"/>
    </row>
    <row r="17915">
      <c r="A17915" s="307"/>
      <c r="B17915" s="85"/>
      <c r="C17915" s="85"/>
      <c r="D17915" s="85"/>
      <c r="E17915" s="88"/>
      <c r="G17915" s="17"/>
      <c r="I17915" s="43"/>
      <c r="J17915" s="308"/>
      <c r="K17915" s="51"/>
      <c r="N17915" s="309"/>
      <c r="R17915" s="17"/>
      <c r="T17915" s="17"/>
      <c r="V17915" s="17"/>
      <c r="W17915" s="51"/>
    </row>
    <row r="17916">
      <c r="A17916" s="307"/>
      <c r="B17916" s="85"/>
      <c r="C17916" s="85"/>
      <c r="D17916" s="85"/>
      <c r="E17916" s="88"/>
      <c r="G17916" s="17"/>
      <c r="I17916" s="43"/>
      <c r="J17916" s="308"/>
      <c r="K17916" s="51"/>
      <c r="N17916" s="309"/>
      <c r="R17916" s="17"/>
      <c r="T17916" s="17"/>
      <c r="V17916" s="17"/>
      <c r="W17916" s="51"/>
    </row>
    <row r="17917">
      <c r="A17917" s="307"/>
      <c r="B17917" s="85"/>
      <c r="C17917" s="85"/>
      <c r="D17917" s="85"/>
      <c r="E17917" s="88"/>
      <c r="G17917" s="17"/>
      <c r="I17917" s="43"/>
      <c r="J17917" s="308"/>
      <c r="K17917" s="51"/>
      <c r="N17917" s="309"/>
      <c r="R17917" s="17"/>
      <c r="T17917" s="17"/>
      <c r="V17917" s="17"/>
      <c r="W17917" s="51"/>
    </row>
    <row r="17918">
      <c r="A17918" s="307"/>
      <c r="B17918" s="85"/>
      <c r="C17918" s="85"/>
      <c r="D17918" s="85"/>
      <c r="E17918" s="88"/>
      <c r="G17918" s="17"/>
      <c r="I17918" s="43"/>
      <c r="J17918" s="308"/>
      <c r="K17918" s="51"/>
      <c r="N17918" s="309"/>
      <c r="R17918" s="17"/>
      <c r="T17918" s="17"/>
      <c r="V17918" s="17"/>
      <c r="W17918" s="51"/>
    </row>
    <row r="17919">
      <c r="A17919" s="307"/>
      <c r="B17919" s="85"/>
      <c r="C17919" s="85"/>
      <c r="D17919" s="85"/>
      <c r="E17919" s="88"/>
      <c r="G17919" s="17"/>
      <c r="I17919" s="43"/>
      <c r="J17919" s="308"/>
      <c r="K17919" s="51"/>
      <c r="N17919" s="309"/>
      <c r="R17919" s="17"/>
      <c r="T17919" s="17"/>
      <c r="V17919" s="17"/>
      <c r="W17919" s="51"/>
    </row>
    <row r="17920">
      <c r="A17920" s="307"/>
      <c r="B17920" s="85"/>
      <c r="C17920" s="85"/>
      <c r="D17920" s="85"/>
      <c r="E17920" s="88"/>
      <c r="G17920" s="17"/>
      <c r="I17920" s="43"/>
      <c r="J17920" s="308"/>
      <c r="K17920" s="51"/>
      <c r="N17920" s="309"/>
      <c r="R17920" s="17"/>
      <c r="T17920" s="17"/>
      <c r="V17920" s="17"/>
      <c r="W17920" s="51"/>
    </row>
    <row r="17921">
      <c r="A17921" s="307"/>
      <c r="B17921" s="85"/>
      <c r="C17921" s="85"/>
      <c r="D17921" s="85"/>
      <c r="E17921" s="88"/>
      <c r="G17921" s="17"/>
      <c r="I17921" s="43"/>
      <c r="J17921" s="308"/>
      <c r="K17921" s="51"/>
      <c r="N17921" s="309"/>
      <c r="R17921" s="17"/>
      <c r="T17921" s="17"/>
      <c r="V17921" s="17"/>
      <c r="W17921" s="51"/>
    </row>
    <row r="17922">
      <c r="A17922" s="307"/>
      <c r="B17922" s="85"/>
      <c r="C17922" s="85"/>
      <c r="D17922" s="85"/>
      <c r="E17922" s="88"/>
      <c r="G17922" s="17"/>
      <c r="I17922" s="43"/>
      <c r="J17922" s="308"/>
      <c r="K17922" s="51"/>
      <c r="N17922" s="309"/>
      <c r="R17922" s="17"/>
      <c r="T17922" s="17"/>
      <c r="V17922" s="17"/>
      <c r="W17922" s="51"/>
    </row>
    <row r="17923">
      <c r="A17923" s="307"/>
      <c r="B17923" s="85"/>
      <c r="C17923" s="85"/>
      <c r="D17923" s="85"/>
      <c r="E17923" s="88"/>
      <c r="G17923" s="17"/>
      <c r="I17923" s="43"/>
      <c r="J17923" s="308"/>
      <c r="K17923" s="51"/>
      <c r="N17923" s="309"/>
      <c r="R17923" s="17"/>
      <c r="T17923" s="17"/>
      <c r="V17923" s="17"/>
      <c r="W17923" s="51"/>
    </row>
    <row r="17924">
      <c r="A17924" s="307"/>
      <c r="B17924" s="85"/>
      <c r="C17924" s="85"/>
      <c r="D17924" s="85"/>
      <c r="E17924" s="88"/>
      <c r="G17924" s="17"/>
      <c r="I17924" s="43"/>
      <c r="J17924" s="308"/>
      <c r="K17924" s="51"/>
      <c r="N17924" s="309"/>
      <c r="R17924" s="17"/>
      <c r="T17924" s="17"/>
      <c r="V17924" s="17"/>
      <c r="W17924" s="51"/>
    </row>
    <row r="17925">
      <c r="A17925" s="307"/>
      <c r="B17925" s="85"/>
      <c r="C17925" s="85"/>
      <c r="D17925" s="85"/>
      <c r="E17925" s="88"/>
      <c r="G17925" s="17"/>
      <c r="I17925" s="43"/>
      <c r="J17925" s="308"/>
      <c r="K17925" s="51"/>
      <c r="N17925" s="309"/>
      <c r="R17925" s="17"/>
      <c r="T17925" s="17"/>
      <c r="V17925" s="17"/>
      <c r="W17925" s="51"/>
    </row>
    <row r="17926">
      <c r="A17926" s="307"/>
      <c r="B17926" s="85"/>
      <c r="C17926" s="85"/>
      <c r="D17926" s="85"/>
      <c r="E17926" s="88"/>
      <c r="G17926" s="17"/>
      <c r="I17926" s="43"/>
      <c r="J17926" s="308"/>
      <c r="K17926" s="51"/>
      <c r="N17926" s="309"/>
      <c r="R17926" s="17"/>
      <c r="T17926" s="17"/>
      <c r="V17926" s="17"/>
      <c r="W17926" s="51"/>
    </row>
    <row r="17927">
      <c r="A17927" s="307"/>
      <c r="B17927" s="85"/>
      <c r="C17927" s="85"/>
      <c r="D17927" s="85"/>
      <c r="E17927" s="88"/>
      <c r="G17927" s="17"/>
      <c r="I17927" s="43"/>
      <c r="J17927" s="308"/>
      <c r="K17927" s="51"/>
      <c r="N17927" s="309"/>
      <c r="R17927" s="17"/>
      <c r="T17927" s="17"/>
      <c r="V17927" s="17"/>
      <c r="W17927" s="51"/>
    </row>
    <row r="17928">
      <c r="A17928" s="307"/>
      <c r="B17928" s="85"/>
      <c r="C17928" s="85"/>
      <c r="D17928" s="85"/>
      <c r="E17928" s="88"/>
      <c r="G17928" s="17"/>
      <c r="I17928" s="43"/>
      <c r="J17928" s="308"/>
      <c r="K17928" s="51"/>
      <c r="N17928" s="309"/>
      <c r="R17928" s="17"/>
      <c r="T17928" s="17"/>
      <c r="V17928" s="17"/>
      <c r="W17928" s="51"/>
    </row>
    <row r="17929">
      <c r="A17929" s="307"/>
      <c r="B17929" s="85"/>
      <c r="C17929" s="85"/>
      <c r="D17929" s="85"/>
      <c r="E17929" s="88"/>
      <c r="G17929" s="17"/>
      <c r="I17929" s="43"/>
      <c r="J17929" s="308"/>
      <c r="K17929" s="51"/>
      <c r="N17929" s="309"/>
      <c r="R17929" s="17"/>
      <c r="T17929" s="17"/>
      <c r="V17929" s="17"/>
      <c r="W17929" s="51"/>
    </row>
    <row r="17930">
      <c r="A17930" s="307"/>
      <c r="B17930" s="85"/>
      <c r="C17930" s="85"/>
      <c r="D17930" s="85"/>
      <c r="E17930" s="88"/>
      <c r="G17930" s="17"/>
      <c r="I17930" s="43"/>
      <c r="J17930" s="308"/>
      <c r="K17930" s="51"/>
      <c r="N17930" s="309"/>
      <c r="R17930" s="17"/>
      <c r="T17930" s="17"/>
      <c r="V17930" s="17"/>
      <c r="W17930" s="51"/>
    </row>
    <row r="17931">
      <c r="A17931" s="307"/>
      <c r="B17931" s="85"/>
      <c r="C17931" s="85"/>
      <c r="D17931" s="85"/>
      <c r="E17931" s="88"/>
      <c r="G17931" s="17"/>
      <c r="I17931" s="43"/>
      <c r="J17931" s="308"/>
      <c r="K17931" s="51"/>
      <c r="N17931" s="309"/>
      <c r="R17931" s="17"/>
      <c r="T17931" s="17"/>
      <c r="V17931" s="17"/>
      <c r="W17931" s="51"/>
    </row>
    <row r="17932">
      <c r="A17932" s="307"/>
      <c r="B17932" s="85"/>
      <c r="C17932" s="85"/>
      <c r="D17932" s="85"/>
      <c r="E17932" s="88"/>
      <c r="G17932" s="17"/>
      <c r="I17932" s="43"/>
      <c r="J17932" s="308"/>
      <c r="K17932" s="51"/>
      <c r="N17932" s="309"/>
      <c r="R17932" s="17"/>
      <c r="T17932" s="17"/>
      <c r="V17932" s="17"/>
      <c r="W17932" s="51"/>
    </row>
    <row r="17933">
      <c r="A17933" s="307"/>
      <c r="B17933" s="85"/>
      <c r="C17933" s="85"/>
      <c r="D17933" s="85"/>
      <c r="E17933" s="88"/>
      <c r="G17933" s="17"/>
      <c r="I17933" s="43"/>
      <c r="J17933" s="308"/>
      <c r="K17933" s="51"/>
      <c r="N17933" s="309"/>
      <c r="R17933" s="17"/>
      <c r="T17933" s="17"/>
      <c r="V17933" s="17"/>
      <c r="W17933" s="51"/>
    </row>
    <row r="17934">
      <c r="A17934" s="307"/>
      <c r="B17934" s="85"/>
      <c r="C17934" s="85"/>
      <c r="D17934" s="85"/>
      <c r="E17934" s="88"/>
      <c r="G17934" s="17"/>
      <c r="I17934" s="43"/>
      <c r="J17934" s="308"/>
      <c r="K17934" s="51"/>
      <c r="N17934" s="309"/>
      <c r="R17934" s="17"/>
      <c r="T17934" s="17"/>
      <c r="V17934" s="17"/>
      <c r="W17934" s="51"/>
    </row>
    <row r="17935">
      <c r="A17935" s="307"/>
      <c r="B17935" s="85"/>
      <c r="C17935" s="85"/>
      <c r="D17935" s="85"/>
      <c r="E17935" s="88"/>
      <c r="G17935" s="17"/>
      <c r="I17935" s="43"/>
      <c r="J17935" s="308"/>
      <c r="K17935" s="51"/>
      <c r="N17935" s="309"/>
      <c r="R17935" s="17"/>
      <c r="T17935" s="17"/>
      <c r="V17935" s="17"/>
      <c r="W17935" s="51"/>
    </row>
    <row r="17936">
      <c r="A17936" s="307"/>
      <c r="B17936" s="85"/>
      <c r="C17936" s="85"/>
      <c r="D17936" s="85"/>
      <c r="E17936" s="88"/>
      <c r="G17936" s="17"/>
      <c r="I17936" s="43"/>
      <c r="J17936" s="308"/>
      <c r="K17936" s="51"/>
      <c r="N17936" s="309"/>
      <c r="R17936" s="17"/>
      <c r="T17936" s="17"/>
      <c r="V17936" s="17"/>
      <c r="W17936" s="51"/>
    </row>
    <row r="17937">
      <c r="A17937" s="307"/>
      <c r="B17937" s="85"/>
      <c r="C17937" s="85"/>
      <c r="D17937" s="85"/>
      <c r="E17937" s="88"/>
      <c r="G17937" s="17"/>
      <c r="I17937" s="43"/>
      <c r="J17937" s="308"/>
      <c r="K17937" s="51"/>
      <c r="N17937" s="309"/>
      <c r="R17937" s="17"/>
      <c r="T17937" s="17"/>
      <c r="V17937" s="17"/>
      <c r="W17937" s="51"/>
    </row>
    <row r="17938">
      <c r="A17938" s="307"/>
      <c r="B17938" s="85"/>
      <c r="C17938" s="85"/>
      <c r="D17938" s="85"/>
      <c r="E17938" s="88"/>
      <c r="G17938" s="17"/>
      <c r="I17938" s="43"/>
      <c r="J17938" s="308"/>
      <c r="K17938" s="51"/>
      <c r="N17938" s="309"/>
      <c r="R17938" s="17"/>
      <c r="T17938" s="17"/>
      <c r="V17938" s="17"/>
      <c r="W17938" s="51"/>
    </row>
    <row r="17939">
      <c r="A17939" s="307"/>
      <c r="B17939" s="85"/>
      <c r="C17939" s="85"/>
      <c r="D17939" s="85"/>
      <c r="E17939" s="88"/>
      <c r="G17939" s="17"/>
      <c r="I17939" s="43"/>
      <c r="J17939" s="308"/>
      <c r="K17939" s="51"/>
      <c r="N17939" s="309"/>
      <c r="R17939" s="17"/>
      <c r="T17939" s="17"/>
      <c r="V17939" s="17"/>
      <c r="W17939" s="51"/>
    </row>
    <row r="17940">
      <c r="A17940" s="307"/>
      <c r="B17940" s="85"/>
      <c r="C17940" s="85"/>
      <c r="D17940" s="85"/>
      <c r="E17940" s="88"/>
      <c r="G17940" s="17"/>
      <c r="I17940" s="43"/>
      <c r="J17940" s="308"/>
      <c r="K17940" s="51"/>
      <c r="N17940" s="309"/>
      <c r="R17940" s="17"/>
      <c r="T17940" s="17"/>
      <c r="V17940" s="17"/>
      <c r="W17940" s="51"/>
    </row>
    <row r="17941">
      <c r="A17941" s="307"/>
      <c r="B17941" s="85"/>
      <c r="C17941" s="85"/>
      <c r="D17941" s="85"/>
      <c r="E17941" s="88"/>
      <c r="G17941" s="17"/>
      <c r="I17941" s="43"/>
      <c r="J17941" s="308"/>
      <c r="K17941" s="51"/>
      <c r="N17941" s="309"/>
      <c r="R17941" s="17"/>
      <c r="T17941" s="17"/>
      <c r="V17941" s="17"/>
      <c r="W17941" s="51"/>
    </row>
    <row r="17942">
      <c r="A17942" s="307"/>
      <c r="B17942" s="85"/>
      <c r="C17942" s="85"/>
      <c r="D17942" s="85"/>
      <c r="E17942" s="88"/>
      <c r="G17942" s="17"/>
      <c r="I17942" s="43"/>
      <c r="J17942" s="308"/>
      <c r="K17942" s="51"/>
      <c r="N17942" s="309"/>
      <c r="R17942" s="17"/>
      <c r="T17942" s="17"/>
      <c r="V17942" s="17"/>
      <c r="W17942" s="51"/>
    </row>
    <row r="17943">
      <c r="A17943" s="307"/>
      <c r="B17943" s="85"/>
      <c r="C17943" s="85"/>
      <c r="D17943" s="85"/>
      <c r="E17943" s="88"/>
      <c r="G17943" s="17"/>
      <c r="I17943" s="43"/>
      <c r="J17943" s="308"/>
      <c r="K17943" s="51"/>
      <c r="N17943" s="309"/>
      <c r="R17943" s="17"/>
      <c r="T17943" s="17"/>
      <c r="V17943" s="17"/>
      <c r="W17943" s="51"/>
    </row>
    <row r="17944">
      <c r="A17944" s="307"/>
      <c r="B17944" s="85"/>
      <c r="C17944" s="85"/>
      <c r="D17944" s="85"/>
      <c r="E17944" s="88"/>
      <c r="G17944" s="17"/>
      <c r="I17944" s="43"/>
      <c r="J17944" s="308"/>
      <c r="K17944" s="51"/>
      <c r="N17944" s="309"/>
      <c r="R17944" s="17"/>
      <c r="T17944" s="17"/>
      <c r="V17944" s="17"/>
      <c r="W17944" s="51"/>
    </row>
    <row r="17945">
      <c r="A17945" s="307"/>
      <c r="B17945" s="85"/>
      <c r="C17945" s="85"/>
      <c r="D17945" s="85"/>
      <c r="E17945" s="88"/>
      <c r="G17945" s="17"/>
      <c r="I17945" s="43"/>
      <c r="J17945" s="308"/>
      <c r="K17945" s="51"/>
      <c r="N17945" s="309"/>
      <c r="R17945" s="17"/>
      <c r="T17945" s="17"/>
      <c r="V17945" s="17"/>
      <c r="W17945" s="51"/>
    </row>
    <row r="17946">
      <c r="A17946" s="307"/>
      <c r="B17946" s="85"/>
      <c r="C17946" s="85"/>
      <c r="D17946" s="85"/>
      <c r="E17946" s="88"/>
      <c r="G17946" s="17"/>
      <c r="I17946" s="43"/>
      <c r="J17946" s="308"/>
      <c r="K17946" s="51"/>
      <c r="N17946" s="309"/>
      <c r="R17946" s="17"/>
      <c r="T17946" s="17"/>
      <c r="V17946" s="17"/>
      <c r="W17946" s="51"/>
    </row>
    <row r="17947">
      <c r="A17947" s="307"/>
      <c r="B17947" s="85"/>
      <c r="C17947" s="85"/>
      <c r="D17947" s="85"/>
      <c r="E17947" s="88"/>
      <c r="G17947" s="17"/>
      <c r="I17947" s="43"/>
      <c r="J17947" s="308"/>
      <c r="K17947" s="51"/>
      <c r="N17947" s="309"/>
      <c r="R17947" s="17"/>
      <c r="T17947" s="17"/>
      <c r="V17947" s="17"/>
      <c r="W17947" s="51"/>
    </row>
    <row r="17948">
      <c r="A17948" s="307"/>
      <c r="B17948" s="85"/>
      <c r="C17948" s="85"/>
      <c r="D17948" s="85"/>
      <c r="E17948" s="88"/>
      <c r="G17948" s="17"/>
      <c r="I17948" s="43"/>
      <c r="J17948" s="308"/>
      <c r="K17948" s="51"/>
      <c r="N17948" s="309"/>
      <c r="R17948" s="17"/>
      <c r="T17948" s="17"/>
      <c r="V17948" s="17"/>
      <c r="W17948" s="51"/>
    </row>
    <row r="17949">
      <c r="A17949" s="307"/>
      <c r="B17949" s="85"/>
      <c r="C17949" s="85"/>
      <c r="D17949" s="85"/>
      <c r="E17949" s="88"/>
      <c r="G17949" s="17"/>
      <c r="I17949" s="43"/>
      <c r="J17949" s="308"/>
      <c r="K17949" s="51"/>
      <c r="N17949" s="309"/>
      <c r="R17949" s="17"/>
      <c r="T17949" s="17"/>
      <c r="V17949" s="17"/>
      <c r="W17949" s="51"/>
    </row>
    <row r="17950">
      <c r="A17950" s="307"/>
      <c r="B17950" s="85"/>
      <c r="C17950" s="85"/>
      <c r="D17950" s="85"/>
      <c r="E17950" s="88"/>
      <c r="G17950" s="17"/>
      <c r="I17950" s="43"/>
      <c r="J17950" s="308"/>
      <c r="K17950" s="51"/>
      <c r="N17950" s="309"/>
      <c r="R17950" s="17"/>
      <c r="T17950" s="17"/>
      <c r="V17950" s="17"/>
      <c r="W17950" s="51"/>
    </row>
    <row r="17951">
      <c r="A17951" s="307"/>
      <c r="B17951" s="85"/>
      <c r="C17951" s="85"/>
      <c r="D17951" s="85"/>
      <c r="E17951" s="88"/>
      <c r="G17951" s="17"/>
      <c r="I17951" s="43"/>
      <c r="J17951" s="308"/>
      <c r="K17951" s="51"/>
      <c r="N17951" s="309"/>
      <c r="R17951" s="17"/>
      <c r="T17951" s="17"/>
      <c r="V17951" s="17"/>
      <c r="W17951" s="51"/>
    </row>
    <row r="17952">
      <c r="A17952" s="307"/>
      <c r="B17952" s="85"/>
      <c r="C17952" s="85"/>
      <c r="D17952" s="85"/>
      <c r="E17952" s="88"/>
      <c r="G17952" s="17"/>
      <c r="I17952" s="43"/>
      <c r="J17952" s="308"/>
      <c r="K17952" s="51"/>
      <c r="N17952" s="309"/>
      <c r="R17952" s="17"/>
      <c r="T17952" s="17"/>
      <c r="V17952" s="17"/>
      <c r="W17952" s="51"/>
    </row>
    <row r="17953">
      <c r="A17953" s="307"/>
      <c r="B17953" s="85"/>
      <c r="C17953" s="85"/>
      <c r="D17953" s="85"/>
      <c r="E17953" s="88"/>
      <c r="G17953" s="17"/>
      <c r="I17953" s="43"/>
      <c r="J17953" s="308"/>
      <c r="K17953" s="51"/>
      <c r="N17953" s="309"/>
      <c r="R17953" s="17"/>
      <c r="T17953" s="17"/>
      <c r="V17953" s="17"/>
      <c r="W17953" s="51"/>
    </row>
    <row r="17954">
      <c r="A17954" s="307"/>
      <c r="B17954" s="85"/>
      <c r="C17954" s="85"/>
      <c r="D17954" s="85"/>
      <c r="E17954" s="88"/>
      <c r="G17954" s="17"/>
      <c r="I17954" s="43"/>
      <c r="J17954" s="308"/>
      <c r="K17954" s="51"/>
      <c r="N17954" s="309"/>
      <c r="R17954" s="17"/>
      <c r="T17954" s="17"/>
      <c r="V17954" s="17"/>
      <c r="W17954" s="51"/>
    </row>
    <row r="17955">
      <c r="A17955" s="307"/>
      <c r="B17955" s="85"/>
      <c r="C17955" s="85"/>
      <c r="D17955" s="85"/>
      <c r="E17955" s="88"/>
      <c r="G17955" s="17"/>
      <c r="I17955" s="43"/>
      <c r="J17955" s="308"/>
      <c r="K17955" s="51"/>
      <c r="N17955" s="309"/>
      <c r="R17955" s="17"/>
      <c r="T17955" s="17"/>
      <c r="V17955" s="17"/>
      <c r="W17955" s="51"/>
    </row>
    <row r="17956">
      <c r="A17956" s="307"/>
      <c r="B17956" s="85"/>
      <c r="C17956" s="85"/>
      <c r="D17956" s="85"/>
      <c r="E17956" s="88"/>
      <c r="G17956" s="17"/>
      <c r="I17956" s="43"/>
      <c r="J17956" s="308"/>
      <c r="K17956" s="51"/>
      <c r="N17956" s="309"/>
      <c r="R17956" s="17"/>
      <c r="T17956" s="17"/>
      <c r="V17956" s="17"/>
      <c r="W17956" s="51"/>
    </row>
    <row r="17957">
      <c r="A17957" s="307"/>
      <c r="B17957" s="85"/>
      <c r="C17957" s="85"/>
      <c r="D17957" s="85"/>
      <c r="E17957" s="88"/>
      <c r="G17957" s="17"/>
      <c r="I17957" s="43"/>
      <c r="J17957" s="308"/>
      <c r="K17957" s="51"/>
      <c r="N17957" s="309"/>
      <c r="R17957" s="17"/>
      <c r="T17957" s="17"/>
      <c r="V17957" s="17"/>
      <c r="W17957" s="51"/>
    </row>
    <row r="17958">
      <c r="A17958" s="307"/>
      <c r="B17958" s="85"/>
      <c r="C17958" s="85"/>
      <c r="D17958" s="85"/>
      <c r="E17958" s="88"/>
      <c r="G17958" s="17"/>
      <c r="I17958" s="43"/>
      <c r="J17958" s="308"/>
      <c r="K17958" s="51"/>
      <c r="N17958" s="309"/>
      <c r="R17958" s="17"/>
      <c r="T17958" s="17"/>
      <c r="V17958" s="17"/>
      <c r="W17958" s="51"/>
    </row>
    <row r="17959">
      <c r="A17959" s="307"/>
      <c r="B17959" s="85"/>
      <c r="C17959" s="85"/>
      <c r="D17959" s="85"/>
      <c r="E17959" s="88"/>
      <c r="G17959" s="17"/>
      <c r="I17959" s="43"/>
      <c r="J17959" s="308"/>
      <c r="K17959" s="51"/>
      <c r="N17959" s="309"/>
      <c r="R17959" s="17"/>
      <c r="T17959" s="17"/>
      <c r="V17959" s="17"/>
      <c r="W17959" s="51"/>
    </row>
    <row r="17960">
      <c r="A17960" s="307"/>
      <c r="B17960" s="85"/>
      <c r="C17960" s="85"/>
      <c r="D17960" s="85"/>
      <c r="E17960" s="88"/>
      <c r="G17960" s="17"/>
      <c r="I17960" s="43"/>
      <c r="J17960" s="308"/>
      <c r="K17960" s="51"/>
      <c r="N17960" s="309"/>
      <c r="R17960" s="17"/>
      <c r="T17960" s="17"/>
      <c r="V17960" s="17"/>
      <c r="W17960" s="51"/>
    </row>
    <row r="17961">
      <c r="A17961" s="307"/>
      <c r="B17961" s="85"/>
      <c r="C17961" s="85"/>
      <c r="D17961" s="85"/>
      <c r="E17961" s="88"/>
      <c r="G17961" s="17"/>
      <c r="I17961" s="43"/>
      <c r="J17961" s="308"/>
      <c r="K17961" s="51"/>
      <c r="N17961" s="309"/>
      <c r="R17961" s="17"/>
      <c r="T17961" s="17"/>
      <c r="V17961" s="17"/>
      <c r="W17961" s="51"/>
    </row>
    <row r="17962">
      <c r="A17962" s="307"/>
      <c r="B17962" s="85"/>
      <c r="C17962" s="85"/>
      <c r="D17962" s="85"/>
      <c r="E17962" s="88"/>
      <c r="G17962" s="17"/>
      <c r="I17962" s="43"/>
      <c r="J17962" s="308"/>
      <c r="K17962" s="51"/>
      <c r="N17962" s="309"/>
      <c r="R17962" s="17"/>
      <c r="T17962" s="17"/>
      <c r="V17962" s="17"/>
      <c r="W17962" s="51"/>
    </row>
    <row r="17963">
      <c r="A17963" s="307"/>
      <c r="B17963" s="85"/>
      <c r="C17963" s="85"/>
      <c r="D17963" s="85"/>
      <c r="E17963" s="88"/>
      <c r="G17963" s="17"/>
      <c r="I17963" s="43"/>
      <c r="J17963" s="308"/>
      <c r="K17963" s="51"/>
      <c r="N17963" s="309"/>
      <c r="R17963" s="17"/>
      <c r="T17963" s="17"/>
      <c r="V17963" s="17"/>
      <c r="W17963" s="51"/>
    </row>
    <row r="17964">
      <c r="A17964" s="307"/>
      <c r="B17964" s="85"/>
      <c r="C17964" s="85"/>
      <c r="D17964" s="85"/>
      <c r="E17964" s="88"/>
      <c r="G17964" s="17"/>
      <c r="I17964" s="43"/>
      <c r="J17964" s="308"/>
      <c r="K17964" s="51"/>
      <c r="N17964" s="309"/>
      <c r="R17964" s="17"/>
      <c r="T17964" s="17"/>
      <c r="V17964" s="17"/>
      <c r="W17964" s="51"/>
    </row>
    <row r="17965">
      <c r="A17965" s="307"/>
      <c r="B17965" s="85"/>
      <c r="C17965" s="85"/>
      <c r="D17965" s="85"/>
      <c r="E17965" s="88"/>
      <c r="G17965" s="17"/>
      <c r="I17965" s="43"/>
      <c r="J17965" s="308"/>
      <c r="K17965" s="51"/>
      <c r="N17965" s="309"/>
      <c r="R17965" s="17"/>
      <c r="T17965" s="17"/>
      <c r="V17965" s="17"/>
      <c r="W17965" s="51"/>
    </row>
    <row r="17966">
      <c r="A17966" s="307"/>
      <c r="B17966" s="85"/>
      <c r="C17966" s="85"/>
      <c r="D17966" s="85"/>
      <c r="E17966" s="88"/>
      <c r="G17966" s="17"/>
      <c r="I17966" s="43"/>
      <c r="J17966" s="308"/>
      <c r="K17966" s="51"/>
      <c r="N17966" s="309"/>
      <c r="R17966" s="17"/>
      <c r="T17966" s="17"/>
      <c r="V17966" s="17"/>
      <c r="W17966" s="51"/>
    </row>
    <row r="17967">
      <c r="A17967" s="307"/>
      <c r="B17967" s="85"/>
      <c r="C17967" s="85"/>
      <c r="D17967" s="85"/>
      <c r="E17967" s="88"/>
      <c r="G17967" s="17"/>
      <c r="I17967" s="43"/>
      <c r="J17967" s="308"/>
      <c r="K17967" s="51"/>
      <c r="N17967" s="309"/>
      <c r="R17967" s="17"/>
      <c r="T17967" s="17"/>
      <c r="V17967" s="17"/>
      <c r="W17967" s="51"/>
    </row>
    <row r="17968">
      <c r="A17968" s="307"/>
      <c r="B17968" s="85"/>
      <c r="C17968" s="85"/>
      <c r="D17968" s="85"/>
      <c r="E17968" s="88"/>
      <c r="G17968" s="17"/>
      <c r="I17968" s="43"/>
      <c r="J17968" s="308"/>
      <c r="K17968" s="51"/>
      <c r="N17968" s="309"/>
      <c r="R17968" s="17"/>
      <c r="T17968" s="17"/>
      <c r="V17968" s="17"/>
      <c r="W17968" s="51"/>
    </row>
    <row r="17969">
      <c r="A17969" s="307"/>
      <c r="B17969" s="85"/>
      <c r="C17969" s="85"/>
      <c r="D17969" s="85"/>
      <c r="E17969" s="88"/>
      <c r="G17969" s="17"/>
      <c r="I17969" s="43"/>
      <c r="J17969" s="308"/>
      <c r="K17969" s="51"/>
      <c r="N17969" s="309"/>
      <c r="R17969" s="17"/>
      <c r="T17969" s="17"/>
      <c r="V17969" s="17"/>
      <c r="W17969" s="51"/>
    </row>
    <row r="17970">
      <c r="A17970" s="307"/>
      <c r="B17970" s="85"/>
      <c r="C17970" s="85"/>
      <c r="D17970" s="85"/>
      <c r="E17970" s="88"/>
      <c r="G17970" s="17"/>
      <c r="I17970" s="43"/>
      <c r="J17970" s="308"/>
      <c r="K17970" s="51"/>
      <c r="N17970" s="309"/>
      <c r="R17970" s="17"/>
      <c r="T17970" s="17"/>
      <c r="V17970" s="17"/>
      <c r="W17970" s="51"/>
    </row>
    <row r="17971">
      <c r="A17971" s="307"/>
      <c r="B17971" s="85"/>
      <c r="C17971" s="85"/>
      <c r="D17971" s="85"/>
      <c r="E17971" s="88"/>
      <c r="G17971" s="17"/>
      <c r="I17971" s="43"/>
      <c r="J17971" s="308"/>
      <c r="K17971" s="51"/>
      <c r="N17971" s="309"/>
      <c r="R17971" s="17"/>
      <c r="T17971" s="17"/>
      <c r="V17971" s="17"/>
      <c r="W17971" s="51"/>
    </row>
    <row r="17972">
      <c r="A17972" s="307"/>
      <c r="B17972" s="85"/>
      <c r="C17972" s="85"/>
      <c r="D17972" s="85"/>
      <c r="E17972" s="88"/>
      <c r="G17972" s="17"/>
      <c r="I17972" s="43"/>
      <c r="J17972" s="308"/>
      <c r="K17972" s="51"/>
      <c r="N17972" s="309"/>
      <c r="R17972" s="17"/>
      <c r="T17972" s="17"/>
      <c r="V17972" s="17"/>
      <c r="W17972" s="51"/>
    </row>
    <row r="17973">
      <c r="A17973" s="307"/>
      <c r="B17973" s="85"/>
      <c r="C17973" s="85"/>
      <c r="D17973" s="85"/>
      <c r="E17973" s="88"/>
      <c r="G17973" s="17"/>
      <c r="I17973" s="43"/>
      <c r="J17973" s="308"/>
      <c r="K17973" s="51"/>
      <c r="N17973" s="309"/>
      <c r="R17973" s="17"/>
      <c r="T17973" s="17"/>
      <c r="V17973" s="17"/>
      <c r="W17973" s="51"/>
    </row>
    <row r="17974">
      <c r="A17974" s="307"/>
      <c r="B17974" s="85"/>
      <c r="C17974" s="85"/>
      <c r="D17974" s="85"/>
      <c r="E17974" s="88"/>
      <c r="G17974" s="17"/>
      <c r="I17974" s="43"/>
      <c r="J17974" s="308"/>
      <c r="K17974" s="51"/>
      <c r="N17974" s="309"/>
      <c r="R17974" s="17"/>
      <c r="T17974" s="17"/>
      <c r="V17974" s="17"/>
      <c r="W17974" s="51"/>
    </row>
    <row r="17975">
      <c r="A17975" s="307"/>
      <c r="B17975" s="85"/>
      <c r="C17975" s="85"/>
      <c r="D17975" s="85"/>
      <c r="E17975" s="88"/>
      <c r="G17975" s="17"/>
      <c r="I17975" s="43"/>
      <c r="J17975" s="308"/>
      <c r="K17975" s="51"/>
      <c r="N17975" s="309"/>
      <c r="R17975" s="17"/>
      <c r="T17975" s="17"/>
      <c r="V17975" s="17"/>
      <c r="W17975" s="51"/>
    </row>
    <row r="17976">
      <c r="A17976" s="307"/>
      <c r="B17976" s="85"/>
      <c r="C17976" s="85"/>
      <c r="D17976" s="85"/>
      <c r="E17976" s="88"/>
      <c r="G17976" s="17"/>
      <c r="I17976" s="43"/>
      <c r="J17976" s="308"/>
      <c r="K17976" s="51"/>
      <c r="N17976" s="309"/>
      <c r="R17976" s="17"/>
      <c r="T17976" s="17"/>
      <c r="V17976" s="17"/>
      <c r="W17976" s="51"/>
    </row>
    <row r="17977">
      <c r="A17977" s="307"/>
      <c r="B17977" s="85"/>
      <c r="C17977" s="85"/>
      <c r="D17977" s="85"/>
      <c r="E17977" s="88"/>
      <c r="G17977" s="17"/>
      <c r="I17977" s="43"/>
      <c r="J17977" s="308"/>
      <c r="K17977" s="51"/>
      <c r="N17977" s="309"/>
      <c r="R17977" s="17"/>
      <c r="T17977" s="17"/>
      <c r="V17977" s="17"/>
      <c r="W17977" s="51"/>
    </row>
    <row r="17978">
      <c r="A17978" s="307"/>
      <c r="B17978" s="85"/>
      <c r="C17978" s="85"/>
      <c r="D17978" s="85"/>
      <c r="E17978" s="88"/>
      <c r="G17978" s="17"/>
      <c r="I17978" s="43"/>
      <c r="J17978" s="308"/>
      <c r="K17978" s="51"/>
      <c r="N17978" s="309"/>
      <c r="R17978" s="17"/>
      <c r="T17978" s="17"/>
      <c r="V17978" s="17"/>
      <c r="W17978" s="51"/>
    </row>
    <row r="17979">
      <c r="A17979" s="307"/>
      <c r="B17979" s="85"/>
      <c r="C17979" s="85"/>
      <c r="D17979" s="85"/>
      <c r="E17979" s="88"/>
      <c r="G17979" s="17"/>
      <c r="I17979" s="43"/>
      <c r="J17979" s="308"/>
      <c r="K17979" s="51"/>
      <c r="N17979" s="309"/>
      <c r="R17979" s="17"/>
      <c r="T17979" s="17"/>
      <c r="V17979" s="17"/>
      <c r="W17979" s="51"/>
    </row>
    <row r="17980">
      <c r="A17980" s="307"/>
      <c r="B17980" s="85"/>
      <c r="C17980" s="85"/>
      <c r="D17980" s="85"/>
      <c r="E17980" s="88"/>
      <c r="G17980" s="17"/>
      <c r="I17980" s="43"/>
      <c r="J17980" s="308"/>
      <c r="K17980" s="51"/>
      <c r="N17980" s="309"/>
      <c r="R17980" s="17"/>
      <c r="T17980" s="17"/>
      <c r="V17980" s="17"/>
      <c r="W17980" s="51"/>
    </row>
    <row r="17981">
      <c r="A17981" s="307"/>
      <c r="B17981" s="85"/>
      <c r="C17981" s="85"/>
      <c r="D17981" s="85"/>
      <c r="E17981" s="88"/>
      <c r="G17981" s="17"/>
      <c r="I17981" s="43"/>
      <c r="J17981" s="308"/>
      <c r="K17981" s="51"/>
      <c r="N17981" s="309"/>
      <c r="R17981" s="17"/>
      <c r="T17981" s="17"/>
      <c r="V17981" s="17"/>
      <c r="W17981" s="51"/>
    </row>
    <row r="17982">
      <c r="A17982" s="307"/>
      <c r="B17982" s="85"/>
      <c r="C17982" s="85"/>
      <c r="D17982" s="85"/>
      <c r="E17982" s="88"/>
      <c r="G17982" s="17"/>
      <c r="I17982" s="43"/>
      <c r="J17982" s="308"/>
      <c r="K17982" s="51"/>
      <c r="N17982" s="309"/>
      <c r="R17982" s="17"/>
      <c r="T17982" s="17"/>
      <c r="V17982" s="17"/>
      <c r="W17982" s="51"/>
    </row>
    <row r="17983">
      <c r="A17983" s="307"/>
      <c r="B17983" s="85"/>
      <c r="C17983" s="85"/>
      <c r="D17983" s="85"/>
      <c r="E17983" s="88"/>
      <c r="G17983" s="17"/>
      <c r="I17983" s="43"/>
      <c r="J17983" s="308"/>
      <c r="K17983" s="51"/>
      <c r="N17983" s="309"/>
      <c r="R17983" s="17"/>
      <c r="T17983" s="17"/>
      <c r="V17983" s="17"/>
      <c r="W17983" s="51"/>
    </row>
    <row r="17984">
      <c r="A17984" s="307"/>
      <c r="B17984" s="85"/>
      <c r="C17984" s="85"/>
      <c r="D17984" s="85"/>
      <c r="E17984" s="88"/>
      <c r="G17984" s="17"/>
      <c r="I17984" s="43"/>
      <c r="J17984" s="308"/>
      <c r="K17984" s="51"/>
      <c r="N17984" s="309"/>
      <c r="R17984" s="17"/>
      <c r="T17984" s="17"/>
      <c r="V17984" s="17"/>
      <c r="W17984" s="51"/>
    </row>
    <row r="17985">
      <c r="A17985" s="307"/>
      <c r="B17985" s="85"/>
      <c r="C17985" s="85"/>
      <c r="D17985" s="85"/>
      <c r="E17985" s="88"/>
      <c r="G17985" s="17"/>
      <c r="I17985" s="43"/>
      <c r="J17985" s="308"/>
      <c r="K17985" s="51"/>
      <c r="N17985" s="309"/>
      <c r="R17985" s="17"/>
      <c r="T17985" s="17"/>
      <c r="V17985" s="17"/>
      <c r="W17985" s="51"/>
    </row>
    <row r="17986">
      <c r="A17986" s="307"/>
      <c r="B17986" s="85"/>
      <c r="C17986" s="85"/>
      <c r="D17986" s="85"/>
      <c r="E17986" s="88"/>
      <c r="G17986" s="17"/>
      <c r="I17986" s="43"/>
      <c r="J17986" s="308"/>
      <c r="K17986" s="51"/>
      <c r="N17986" s="309"/>
      <c r="R17986" s="17"/>
      <c r="T17986" s="17"/>
      <c r="V17986" s="17"/>
      <c r="W17986" s="51"/>
    </row>
    <row r="17987">
      <c r="A17987" s="307"/>
      <c r="B17987" s="85"/>
      <c r="C17987" s="85"/>
      <c r="D17987" s="85"/>
      <c r="E17987" s="88"/>
      <c r="G17987" s="17"/>
      <c r="I17987" s="43"/>
      <c r="J17987" s="308"/>
      <c r="K17987" s="51"/>
      <c r="N17987" s="309"/>
      <c r="R17987" s="17"/>
      <c r="T17987" s="17"/>
      <c r="V17987" s="17"/>
      <c r="W17987" s="51"/>
    </row>
    <row r="17988">
      <c r="A17988" s="307"/>
      <c r="B17988" s="85"/>
      <c r="C17988" s="85"/>
      <c r="D17988" s="85"/>
      <c r="E17988" s="88"/>
      <c r="G17988" s="17"/>
      <c r="I17988" s="43"/>
      <c r="J17988" s="308"/>
      <c r="K17988" s="51"/>
      <c r="N17988" s="309"/>
      <c r="R17988" s="17"/>
      <c r="T17988" s="17"/>
      <c r="V17988" s="17"/>
      <c r="W17988" s="51"/>
    </row>
    <row r="17989">
      <c r="A17989" s="307"/>
      <c r="B17989" s="85"/>
      <c r="C17989" s="85"/>
      <c r="D17989" s="85"/>
      <c r="E17989" s="88"/>
      <c r="G17989" s="17"/>
      <c r="I17989" s="43"/>
      <c r="J17989" s="308"/>
      <c r="K17989" s="51"/>
      <c r="N17989" s="309"/>
      <c r="R17989" s="17"/>
      <c r="T17989" s="17"/>
      <c r="V17989" s="17"/>
      <c r="W17989" s="51"/>
    </row>
    <row r="17990">
      <c r="A17990" s="307"/>
      <c r="B17990" s="85"/>
      <c r="C17990" s="85"/>
      <c r="D17990" s="85"/>
      <c r="E17990" s="88"/>
      <c r="G17990" s="17"/>
      <c r="I17990" s="43"/>
      <c r="J17990" s="308"/>
      <c r="K17990" s="51"/>
      <c r="N17990" s="309"/>
      <c r="R17990" s="17"/>
      <c r="T17990" s="17"/>
      <c r="V17990" s="17"/>
      <c r="W17990" s="51"/>
    </row>
    <row r="17991">
      <c r="A17991" s="307"/>
      <c r="B17991" s="85"/>
      <c r="C17991" s="85"/>
      <c r="D17991" s="85"/>
      <c r="E17991" s="88"/>
      <c r="G17991" s="17"/>
      <c r="I17991" s="43"/>
      <c r="J17991" s="308"/>
      <c r="K17991" s="51"/>
      <c r="N17991" s="309"/>
      <c r="R17991" s="17"/>
      <c r="T17991" s="17"/>
      <c r="V17991" s="17"/>
      <c r="W17991" s="51"/>
    </row>
    <row r="17992">
      <c r="A17992" s="307"/>
      <c r="B17992" s="85"/>
      <c r="C17992" s="85"/>
      <c r="D17992" s="85"/>
      <c r="E17992" s="88"/>
      <c r="G17992" s="17"/>
      <c r="I17992" s="43"/>
      <c r="J17992" s="308"/>
      <c r="K17992" s="51"/>
      <c r="N17992" s="309"/>
      <c r="R17992" s="17"/>
      <c r="T17992" s="17"/>
      <c r="V17992" s="17"/>
      <c r="W17992" s="51"/>
    </row>
    <row r="17993">
      <c r="A17993" s="307"/>
      <c r="B17993" s="85"/>
      <c r="C17993" s="85"/>
      <c r="D17993" s="85"/>
      <c r="E17993" s="88"/>
      <c r="G17993" s="17"/>
      <c r="I17993" s="43"/>
      <c r="J17993" s="308"/>
      <c r="K17993" s="51"/>
      <c r="N17993" s="309"/>
      <c r="R17993" s="17"/>
      <c r="T17993" s="17"/>
      <c r="V17993" s="17"/>
      <c r="W17993" s="51"/>
    </row>
    <row r="17994">
      <c r="A17994" s="307"/>
      <c r="B17994" s="85"/>
      <c r="C17994" s="85"/>
      <c r="D17994" s="85"/>
      <c r="E17994" s="88"/>
      <c r="G17994" s="17"/>
      <c r="I17994" s="43"/>
      <c r="J17994" s="308"/>
      <c r="K17994" s="51"/>
      <c r="N17994" s="309"/>
      <c r="R17994" s="17"/>
      <c r="T17994" s="17"/>
      <c r="V17994" s="17"/>
      <c r="W17994" s="51"/>
    </row>
    <row r="17995">
      <c r="A17995" s="307"/>
      <c r="B17995" s="85"/>
      <c r="C17995" s="85"/>
      <c r="D17995" s="85"/>
      <c r="E17995" s="88"/>
      <c r="G17995" s="17"/>
      <c r="I17995" s="43"/>
      <c r="J17995" s="308"/>
      <c r="K17995" s="51"/>
      <c r="N17995" s="309"/>
      <c r="R17995" s="17"/>
      <c r="T17995" s="17"/>
      <c r="V17995" s="17"/>
      <c r="W17995" s="51"/>
    </row>
    <row r="17996">
      <c r="A17996" s="307"/>
      <c r="B17996" s="85"/>
      <c r="C17996" s="85"/>
      <c r="D17996" s="85"/>
      <c r="E17996" s="88"/>
      <c r="G17996" s="17"/>
      <c r="I17996" s="43"/>
      <c r="J17996" s="308"/>
      <c r="K17996" s="51"/>
      <c r="N17996" s="309"/>
      <c r="R17996" s="17"/>
      <c r="T17996" s="17"/>
      <c r="V17996" s="17"/>
      <c r="W17996" s="51"/>
    </row>
    <row r="17997">
      <c r="A17997" s="307"/>
      <c r="B17997" s="85"/>
      <c r="C17997" s="85"/>
      <c r="D17997" s="85"/>
      <c r="E17997" s="88"/>
      <c r="G17997" s="17"/>
      <c r="I17997" s="43"/>
      <c r="J17997" s="308"/>
      <c r="K17997" s="51"/>
      <c r="N17997" s="309"/>
      <c r="R17997" s="17"/>
      <c r="T17997" s="17"/>
      <c r="V17997" s="17"/>
      <c r="W17997" s="51"/>
    </row>
    <row r="17998">
      <c r="A17998" s="307"/>
      <c r="B17998" s="85"/>
      <c r="C17998" s="85"/>
      <c r="D17998" s="85"/>
      <c r="E17998" s="88"/>
      <c r="G17998" s="17"/>
      <c r="I17998" s="43"/>
      <c r="J17998" s="308"/>
      <c r="K17998" s="51"/>
      <c r="N17998" s="309"/>
      <c r="R17998" s="17"/>
      <c r="T17998" s="17"/>
      <c r="V17998" s="17"/>
      <c r="W17998" s="51"/>
    </row>
    <row r="17999">
      <c r="A17999" s="307"/>
      <c r="B17999" s="85"/>
      <c r="C17999" s="85"/>
      <c r="D17999" s="85"/>
      <c r="E17999" s="88"/>
      <c r="G17999" s="17"/>
      <c r="I17999" s="43"/>
      <c r="J17999" s="308"/>
      <c r="K17999" s="51"/>
      <c r="N17999" s="309"/>
      <c r="R17999" s="17"/>
      <c r="T17999" s="17"/>
      <c r="V17999" s="17"/>
      <c r="W17999" s="51"/>
    </row>
    <row r="18000">
      <c r="A18000" s="307"/>
      <c r="B18000" s="85"/>
      <c r="C18000" s="85"/>
      <c r="D18000" s="85"/>
      <c r="E18000" s="88"/>
      <c r="G18000" s="17"/>
      <c r="I18000" s="43"/>
      <c r="J18000" s="308"/>
      <c r="K18000" s="51"/>
      <c r="N18000" s="309"/>
      <c r="R18000" s="17"/>
      <c r="T18000" s="17"/>
      <c r="V18000" s="17"/>
      <c r="W18000" s="51"/>
    </row>
    <row r="18001">
      <c r="A18001" s="307"/>
      <c r="B18001" s="85"/>
      <c r="C18001" s="85"/>
      <c r="D18001" s="85"/>
      <c r="E18001" s="88"/>
      <c r="G18001" s="17"/>
      <c r="I18001" s="43"/>
      <c r="J18001" s="308"/>
      <c r="K18001" s="51"/>
      <c r="N18001" s="309"/>
      <c r="R18001" s="17"/>
      <c r="T18001" s="17"/>
      <c r="V18001" s="17"/>
      <c r="W18001" s="51"/>
    </row>
    <row r="18002">
      <c r="A18002" s="307"/>
      <c r="B18002" s="85"/>
      <c r="C18002" s="85"/>
      <c r="D18002" s="85"/>
      <c r="E18002" s="88"/>
      <c r="G18002" s="17"/>
      <c r="I18002" s="43"/>
      <c r="J18002" s="308"/>
      <c r="K18002" s="51"/>
      <c r="N18002" s="309"/>
      <c r="R18002" s="17"/>
      <c r="T18002" s="17"/>
      <c r="V18002" s="17"/>
      <c r="W18002" s="51"/>
    </row>
    <row r="18003">
      <c r="A18003" s="307"/>
      <c r="B18003" s="85"/>
      <c r="C18003" s="85"/>
      <c r="D18003" s="85"/>
      <c r="E18003" s="88"/>
      <c r="G18003" s="17"/>
      <c r="I18003" s="43"/>
      <c r="J18003" s="308"/>
      <c r="K18003" s="51"/>
      <c r="N18003" s="309"/>
      <c r="R18003" s="17"/>
      <c r="T18003" s="17"/>
      <c r="V18003" s="17"/>
      <c r="W18003" s="51"/>
    </row>
    <row r="18004">
      <c r="A18004" s="307"/>
      <c r="B18004" s="85"/>
      <c r="C18004" s="85"/>
      <c r="D18004" s="85"/>
      <c r="E18004" s="88"/>
      <c r="G18004" s="17"/>
      <c r="I18004" s="43"/>
      <c r="J18004" s="308"/>
      <c r="K18004" s="51"/>
      <c r="N18004" s="309"/>
      <c r="R18004" s="17"/>
      <c r="T18004" s="17"/>
      <c r="V18004" s="17"/>
      <c r="W18004" s="51"/>
    </row>
    <row r="18005">
      <c r="A18005" s="307"/>
      <c r="B18005" s="85"/>
      <c r="C18005" s="85"/>
      <c r="D18005" s="85"/>
      <c r="E18005" s="88"/>
      <c r="G18005" s="17"/>
      <c r="I18005" s="43"/>
      <c r="J18005" s="308"/>
      <c r="K18005" s="51"/>
      <c r="N18005" s="309"/>
      <c r="R18005" s="17"/>
      <c r="T18005" s="17"/>
      <c r="V18005" s="17"/>
      <c r="W18005" s="51"/>
    </row>
    <row r="18006">
      <c r="A18006" s="307"/>
      <c r="B18006" s="85"/>
      <c r="C18006" s="85"/>
      <c r="D18006" s="85"/>
      <c r="E18006" s="88"/>
      <c r="G18006" s="17"/>
      <c r="I18006" s="43"/>
      <c r="J18006" s="308"/>
      <c r="K18006" s="51"/>
      <c r="N18006" s="309"/>
      <c r="R18006" s="17"/>
      <c r="T18006" s="17"/>
      <c r="V18006" s="17"/>
      <c r="W18006" s="51"/>
    </row>
    <row r="18007">
      <c r="A18007" s="307"/>
      <c r="B18007" s="85"/>
      <c r="C18007" s="85"/>
      <c r="D18007" s="85"/>
      <c r="E18007" s="88"/>
      <c r="G18007" s="17"/>
      <c r="I18007" s="43"/>
      <c r="J18007" s="308"/>
      <c r="K18007" s="51"/>
      <c r="N18007" s="309"/>
      <c r="R18007" s="17"/>
      <c r="T18007" s="17"/>
      <c r="V18007" s="17"/>
      <c r="W18007" s="51"/>
    </row>
    <row r="18008">
      <c r="A18008" s="307"/>
      <c r="B18008" s="85"/>
      <c r="C18008" s="85"/>
      <c r="D18008" s="85"/>
      <c r="E18008" s="88"/>
      <c r="G18008" s="17"/>
      <c r="I18008" s="43"/>
      <c r="J18008" s="308"/>
      <c r="K18008" s="51"/>
      <c r="N18008" s="309"/>
      <c r="R18008" s="17"/>
      <c r="T18008" s="17"/>
      <c r="V18008" s="17"/>
      <c r="W18008" s="51"/>
    </row>
    <row r="18009">
      <c r="A18009" s="307"/>
      <c r="B18009" s="85"/>
      <c r="C18009" s="85"/>
      <c r="D18009" s="85"/>
      <c r="E18009" s="88"/>
      <c r="G18009" s="17"/>
      <c r="I18009" s="43"/>
      <c r="J18009" s="308"/>
      <c r="K18009" s="51"/>
      <c r="N18009" s="309"/>
      <c r="R18009" s="17"/>
      <c r="T18009" s="17"/>
      <c r="V18009" s="17"/>
      <c r="W18009" s="51"/>
    </row>
    <row r="18010">
      <c r="A18010" s="307"/>
      <c r="B18010" s="85"/>
      <c r="C18010" s="85"/>
      <c r="D18010" s="85"/>
      <c r="E18010" s="88"/>
      <c r="G18010" s="17"/>
      <c r="I18010" s="43"/>
      <c r="J18010" s="308"/>
      <c r="K18010" s="51"/>
      <c r="N18010" s="309"/>
      <c r="R18010" s="17"/>
      <c r="T18010" s="17"/>
      <c r="V18010" s="17"/>
      <c r="W18010" s="51"/>
    </row>
    <row r="18011">
      <c r="A18011" s="307"/>
      <c r="B18011" s="85"/>
      <c r="C18011" s="85"/>
      <c r="D18011" s="85"/>
      <c r="E18011" s="88"/>
      <c r="G18011" s="17"/>
      <c r="I18011" s="43"/>
      <c r="J18011" s="308"/>
      <c r="K18011" s="51"/>
      <c r="N18011" s="309"/>
      <c r="R18011" s="17"/>
      <c r="T18011" s="17"/>
      <c r="V18011" s="17"/>
      <c r="W18011" s="51"/>
    </row>
    <row r="18012">
      <c r="A18012" s="307"/>
      <c r="B18012" s="85"/>
      <c r="C18012" s="85"/>
      <c r="D18012" s="85"/>
      <c r="E18012" s="88"/>
      <c r="G18012" s="17"/>
      <c r="I18012" s="43"/>
      <c r="J18012" s="308"/>
      <c r="K18012" s="51"/>
      <c r="N18012" s="309"/>
      <c r="R18012" s="17"/>
      <c r="T18012" s="17"/>
      <c r="V18012" s="17"/>
      <c r="W18012" s="51"/>
    </row>
    <row r="18013">
      <c r="A18013" s="307"/>
      <c r="B18013" s="85"/>
      <c r="C18013" s="85"/>
      <c r="D18013" s="85"/>
      <c r="E18013" s="88"/>
      <c r="G18013" s="17"/>
      <c r="I18013" s="43"/>
      <c r="J18013" s="308"/>
      <c r="K18013" s="51"/>
      <c r="N18013" s="309"/>
      <c r="R18013" s="17"/>
      <c r="T18013" s="17"/>
      <c r="V18013" s="17"/>
      <c r="W18013" s="51"/>
    </row>
    <row r="18014">
      <c r="A18014" s="307"/>
      <c r="B18014" s="85"/>
      <c r="C18014" s="85"/>
      <c r="D18014" s="85"/>
      <c r="E18014" s="88"/>
      <c r="G18014" s="17"/>
      <c r="I18014" s="43"/>
      <c r="J18014" s="308"/>
      <c r="K18014" s="51"/>
      <c r="N18014" s="309"/>
      <c r="R18014" s="17"/>
      <c r="T18014" s="17"/>
      <c r="V18014" s="17"/>
      <c r="W18014" s="51"/>
    </row>
    <row r="18015">
      <c r="A18015" s="307"/>
      <c r="B18015" s="85"/>
      <c r="C18015" s="85"/>
      <c r="D18015" s="85"/>
      <c r="E18015" s="88"/>
      <c r="G18015" s="17"/>
      <c r="I18015" s="43"/>
      <c r="J18015" s="308"/>
      <c r="K18015" s="51"/>
      <c r="N18015" s="309"/>
      <c r="R18015" s="17"/>
      <c r="T18015" s="17"/>
      <c r="V18015" s="17"/>
      <c r="W18015" s="51"/>
    </row>
    <row r="18016">
      <c r="A18016" s="307"/>
      <c r="B18016" s="85"/>
      <c r="C18016" s="85"/>
      <c r="D18016" s="85"/>
      <c r="E18016" s="88"/>
      <c r="G18016" s="17"/>
      <c r="I18016" s="43"/>
      <c r="J18016" s="308"/>
      <c r="K18016" s="51"/>
      <c r="N18016" s="309"/>
      <c r="R18016" s="17"/>
      <c r="T18016" s="17"/>
      <c r="V18016" s="17"/>
      <c r="W18016" s="51"/>
    </row>
    <row r="18017">
      <c r="A18017" s="307"/>
      <c r="B18017" s="85"/>
      <c r="C18017" s="85"/>
      <c r="D18017" s="85"/>
      <c r="E18017" s="88"/>
      <c r="G18017" s="17"/>
      <c r="I18017" s="43"/>
      <c r="J18017" s="308"/>
      <c r="K18017" s="51"/>
      <c r="N18017" s="309"/>
      <c r="R18017" s="17"/>
      <c r="T18017" s="17"/>
      <c r="V18017" s="17"/>
      <c r="W18017" s="51"/>
    </row>
    <row r="18018">
      <c r="A18018" s="307"/>
      <c r="B18018" s="85"/>
      <c r="C18018" s="85"/>
      <c r="D18018" s="85"/>
      <c r="E18018" s="88"/>
      <c r="G18018" s="17"/>
      <c r="I18018" s="43"/>
      <c r="J18018" s="308"/>
      <c r="K18018" s="51"/>
      <c r="N18018" s="309"/>
      <c r="R18018" s="17"/>
      <c r="T18018" s="17"/>
      <c r="V18018" s="17"/>
      <c r="W18018" s="51"/>
    </row>
    <row r="18019">
      <c r="A18019" s="307"/>
      <c r="B18019" s="85"/>
      <c r="C18019" s="85"/>
      <c r="D18019" s="85"/>
      <c r="E18019" s="88"/>
      <c r="G18019" s="17"/>
      <c r="I18019" s="43"/>
      <c r="J18019" s="308"/>
      <c r="K18019" s="51"/>
      <c r="N18019" s="309"/>
      <c r="R18019" s="17"/>
      <c r="T18019" s="17"/>
      <c r="V18019" s="17"/>
      <c r="W18019" s="51"/>
    </row>
    <row r="18020">
      <c r="A18020" s="307"/>
      <c r="B18020" s="85"/>
      <c r="C18020" s="85"/>
      <c r="D18020" s="85"/>
      <c r="E18020" s="88"/>
      <c r="G18020" s="17"/>
      <c r="I18020" s="43"/>
      <c r="J18020" s="308"/>
      <c r="K18020" s="51"/>
      <c r="N18020" s="309"/>
      <c r="R18020" s="17"/>
      <c r="T18020" s="17"/>
      <c r="V18020" s="17"/>
      <c r="W18020" s="51"/>
    </row>
    <row r="18021">
      <c r="A18021" s="307"/>
      <c r="B18021" s="85"/>
      <c r="C18021" s="85"/>
      <c r="D18021" s="85"/>
      <c r="E18021" s="88"/>
      <c r="G18021" s="17"/>
      <c r="I18021" s="43"/>
      <c r="J18021" s="308"/>
      <c r="K18021" s="51"/>
      <c r="N18021" s="309"/>
      <c r="R18021" s="17"/>
      <c r="T18021" s="17"/>
      <c r="V18021" s="17"/>
      <c r="W18021" s="51"/>
    </row>
    <row r="18022">
      <c r="A18022" s="307"/>
      <c r="B18022" s="85"/>
      <c r="C18022" s="85"/>
      <c r="D18022" s="85"/>
      <c r="E18022" s="88"/>
      <c r="G18022" s="17"/>
      <c r="I18022" s="43"/>
      <c r="J18022" s="308"/>
      <c r="K18022" s="51"/>
      <c r="N18022" s="309"/>
      <c r="R18022" s="17"/>
      <c r="T18022" s="17"/>
      <c r="V18022" s="17"/>
      <c r="W18022" s="51"/>
    </row>
    <row r="18023">
      <c r="A18023" s="307"/>
      <c r="B18023" s="85"/>
      <c r="C18023" s="85"/>
      <c r="D18023" s="85"/>
      <c r="E18023" s="88"/>
      <c r="G18023" s="17"/>
      <c r="I18023" s="43"/>
      <c r="J18023" s="308"/>
      <c r="K18023" s="51"/>
      <c r="N18023" s="309"/>
      <c r="R18023" s="17"/>
      <c r="T18023" s="17"/>
      <c r="V18023" s="17"/>
      <c r="W18023" s="51"/>
    </row>
    <row r="18024">
      <c r="A18024" s="307"/>
      <c r="B18024" s="85"/>
      <c r="C18024" s="85"/>
      <c r="D18024" s="85"/>
      <c r="E18024" s="88"/>
      <c r="G18024" s="17"/>
      <c r="I18024" s="43"/>
      <c r="J18024" s="308"/>
      <c r="K18024" s="51"/>
      <c r="N18024" s="309"/>
      <c r="R18024" s="17"/>
      <c r="T18024" s="17"/>
      <c r="V18024" s="17"/>
      <c r="W18024" s="51"/>
    </row>
    <row r="18025">
      <c r="A18025" s="307"/>
      <c r="B18025" s="85"/>
      <c r="C18025" s="85"/>
      <c r="D18025" s="85"/>
      <c r="E18025" s="88"/>
      <c r="G18025" s="17"/>
      <c r="I18025" s="43"/>
      <c r="J18025" s="308"/>
      <c r="K18025" s="51"/>
      <c r="N18025" s="309"/>
      <c r="R18025" s="17"/>
      <c r="T18025" s="17"/>
      <c r="V18025" s="17"/>
      <c r="W18025" s="51"/>
    </row>
    <row r="18026">
      <c r="A18026" s="307"/>
      <c r="B18026" s="85"/>
      <c r="C18026" s="85"/>
      <c r="D18026" s="85"/>
      <c r="E18026" s="88"/>
      <c r="G18026" s="17"/>
      <c r="I18026" s="43"/>
      <c r="J18026" s="308"/>
      <c r="K18026" s="51"/>
      <c r="N18026" s="309"/>
      <c r="R18026" s="17"/>
      <c r="T18026" s="17"/>
      <c r="V18026" s="17"/>
      <c r="W18026" s="51"/>
    </row>
    <row r="18027">
      <c r="A18027" s="307"/>
      <c r="B18027" s="85"/>
      <c r="C18027" s="85"/>
      <c r="D18027" s="85"/>
      <c r="E18027" s="88"/>
      <c r="G18027" s="17"/>
      <c r="I18027" s="43"/>
      <c r="J18027" s="308"/>
      <c r="K18027" s="51"/>
      <c r="N18027" s="309"/>
      <c r="R18027" s="17"/>
      <c r="T18027" s="17"/>
      <c r="V18027" s="17"/>
      <c r="W18027" s="51"/>
    </row>
    <row r="18028">
      <c r="A18028" s="307"/>
      <c r="B18028" s="85"/>
      <c r="C18028" s="85"/>
      <c r="D18028" s="85"/>
      <c r="E18028" s="88"/>
      <c r="G18028" s="17"/>
      <c r="I18028" s="43"/>
      <c r="J18028" s="308"/>
      <c r="K18028" s="51"/>
      <c r="N18028" s="309"/>
      <c r="R18028" s="17"/>
      <c r="T18028" s="17"/>
      <c r="V18028" s="17"/>
      <c r="W18028" s="51"/>
    </row>
    <row r="18029">
      <c r="A18029" s="307"/>
      <c r="B18029" s="85"/>
      <c r="C18029" s="85"/>
      <c r="D18029" s="85"/>
      <c r="E18029" s="88"/>
      <c r="G18029" s="17"/>
      <c r="I18029" s="43"/>
      <c r="J18029" s="308"/>
      <c r="K18029" s="51"/>
      <c r="N18029" s="309"/>
      <c r="R18029" s="17"/>
      <c r="T18029" s="17"/>
      <c r="V18029" s="17"/>
      <c r="W18029" s="51"/>
    </row>
    <row r="18030">
      <c r="A18030" s="307"/>
      <c r="B18030" s="85"/>
      <c r="C18030" s="85"/>
      <c r="D18030" s="85"/>
      <c r="E18030" s="88"/>
      <c r="G18030" s="17"/>
      <c r="I18030" s="43"/>
      <c r="J18030" s="308"/>
      <c r="K18030" s="51"/>
      <c r="N18030" s="309"/>
      <c r="R18030" s="17"/>
      <c r="T18030" s="17"/>
      <c r="V18030" s="17"/>
      <c r="W18030" s="51"/>
    </row>
    <row r="18031">
      <c r="A18031" s="307"/>
      <c r="B18031" s="85"/>
      <c r="C18031" s="85"/>
      <c r="D18031" s="85"/>
      <c r="E18031" s="88"/>
      <c r="G18031" s="17"/>
      <c r="I18031" s="43"/>
      <c r="J18031" s="308"/>
      <c r="K18031" s="51"/>
      <c r="N18031" s="309"/>
      <c r="R18031" s="17"/>
      <c r="T18031" s="17"/>
      <c r="V18031" s="17"/>
      <c r="W18031" s="51"/>
    </row>
    <row r="18032">
      <c r="A18032" s="307"/>
      <c r="B18032" s="85"/>
      <c r="C18032" s="85"/>
      <c r="D18032" s="85"/>
      <c r="E18032" s="88"/>
      <c r="G18032" s="17"/>
      <c r="I18032" s="43"/>
      <c r="J18032" s="308"/>
      <c r="K18032" s="51"/>
      <c r="N18032" s="309"/>
      <c r="R18032" s="17"/>
      <c r="T18032" s="17"/>
      <c r="V18032" s="17"/>
      <c r="W18032" s="51"/>
    </row>
    <row r="18033">
      <c r="A18033" s="307"/>
      <c r="B18033" s="85"/>
      <c r="C18033" s="85"/>
      <c r="D18033" s="85"/>
      <c r="E18033" s="88"/>
      <c r="G18033" s="17"/>
      <c r="I18033" s="43"/>
      <c r="J18033" s="308"/>
      <c r="K18033" s="51"/>
      <c r="N18033" s="309"/>
      <c r="R18033" s="17"/>
      <c r="T18033" s="17"/>
      <c r="V18033" s="17"/>
      <c r="W18033" s="51"/>
    </row>
    <row r="18034">
      <c r="A18034" s="307"/>
      <c r="B18034" s="85"/>
      <c r="C18034" s="85"/>
      <c r="D18034" s="85"/>
      <c r="E18034" s="88"/>
      <c r="G18034" s="17"/>
      <c r="I18034" s="43"/>
      <c r="J18034" s="308"/>
      <c r="K18034" s="51"/>
      <c r="N18034" s="309"/>
      <c r="R18034" s="17"/>
      <c r="T18034" s="17"/>
      <c r="V18034" s="17"/>
      <c r="W18034" s="51"/>
    </row>
    <row r="18035">
      <c r="A18035" s="307"/>
      <c r="B18035" s="85"/>
      <c r="C18035" s="85"/>
      <c r="D18035" s="85"/>
      <c r="E18035" s="88"/>
      <c r="G18035" s="17"/>
      <c r="I18035" s="43"/>
      <c r="J18035" s="308"/>
      <c r="K18035" s="51"/>
      <c r="N18035" s="309"/>
      <c r="R18035" s="17"/>
      <c r="T18035" s="17"/>
      <c r="V18035" s="17"/>
      <c r="W18035" s="51"/>
    </row>
    <row r="18036">
      <c r="A18036" s="307"/>
      <c r="B18036" s="85"/>
      <c r="C18036" s="85"/>
      <c r="D18036" s="85"/>
      <c r="E18036" s="88"/>
      <c r="G18036" s="17"/>
      <c r="I18036" s="43"/>
      <c r="J18036" s="308"/>
      <c r="K18036" s="51"/>
      <c r="N18036" s="309"/>
      <c r="R18036" s="17"/>
      <c r="T18036" s="17"/>
      <c r="V18036" s="17"/>
      <c r="W18036" s="51"/>
    </row>
    <row r="18037">
      <c r="A18037" s="307"/>
      <c r="B18037" s="85"/>
      <c r="C18037" s="85"/>
      <c r="D18037" s="85"/>
      <c r="E18037" s="88"/>
      <c r="G18037" s="17"/>
      <c r="I18037" s="43"/>
      <c r="J18037" s="308"/>
      <c r="K18037" s="51"/>
      <c r="N18037" s="309"/>
      <c r="R18037" s="17"/>
      <c r="T18037" s="17"/>
      <c r="V18037" s="17"/>
      <c r="W18037" s="51"/>
    </row>
    <row r="18038">
      <c r="A18038" s="307"/>
      <c r="B18038" s="85"/>
      <c r="C18038" s="85"/>
      <c r="D18038" s="85"/>
      <c r="E18038" s="88"/>
      <c r="G18038" s="17"/>
      <c r="I18038" s="43"/>
      <c r="J18038" s="308"/>
      <c r="K18038" s="51"/>
      <c r="N18038" s="309"/>
      <c r="R18038" s="17"/>
      <c r="T18038" s="17"/>
      <c r="V18038" s="17"/>
      <c r="W18038" s="51"/>
    </row>
    <row r="18039">
      <c r="A18039" s="307"/>
      <c r="B18039" s="85"/>
      <c r="C18039" s="85"/>
      <c r="D18039" s="85"/>
      <c r="E18039" s="88"/>
      <c r="G18039" s="17"/>
      <c r="I18039" s="43"/>
      <c r="J18039" s="308"/>
      <c r="K18039" s="51"/>
      <c r="N18039" s="309"/>
      <c r="R18039" s="17"/>
      <c r="T18039" s="17"/>
      <c r="V18039" s="17"/>
      <c r="W18039" s="51"/>
    </row>
    <row r="18040">
      <c r="A18040" s="307"/>
      <c r="B18040" s="85"/>
      <c r="C18040" s="85"/>
      <c r="D18040" s="85"/>
      <c r="E18040" s="88"/>
      <c r="G18040" s="17"/>
      <c r="I18040" s="43"/>
      <c r="J18040" s="308"/>
      <c r="K18040" s="51"/>
      <c r="N18040" s="309"/>
      <c r="R18040" s="17"/>
      <c r="T18040" s="17"/>
      <c r="V18040" s="17"/>
      <c r="W18040" s="51"/>
    </row>
    <row r="18041">
      <c r="A18041" s="307"/>
      <c r="B18041" s="85"/>
      <c r="C18041" s="85"/>
      <c r="D18041" s="85"/>
      <c r="E18041" s="88"/>
      <c r="G18041" s="17"/>
      <c r="I18041" s="43"/>
      <c r="J18041" s="308"/>
      <c r="K18041" s="51"/>
      <c r="N18041" s="309"/>
      <c r="R18041" s="17"/>
      <c r="T18041" s="17"/>
      <c r="V18041" s="17"/>
      <c r="W18041" s="51"/>
    </row>
    <row r="18042">
      <c r="A18042" s="307"/>
      <c r="B18042" s="85"/>
      <c r="C18042" s="85"/>
      <c r="D18042" s="85"/>
      <c r="E18042" s="88"/>
      <c r="G18042" s="17"/>
      <c r="I18042" s="43"/>
      <c r="J18042" s="308"/>
      <c r="K18042" s="51"/>
      <c r="N18042" s="309"/>
      <c r="R18042" s="17"/>
      <c r="T18042" s="17"/>
      <c r="V18042" s="17"/>
      <c r="W18042" s="51"/>
    </row>
    <row r="18043">
      <c r="A18043" s="307"/>
      <c r="B18043" s="85"/>
      <c r="C18043" s="85"/>
      <c r="D18043" s="85"/>
      <c r="E18043" s="88"/>
      <c r="G18043" s="17"/>
      <c r="I18043" s="43"/>
      <c r="J18043" s="308"/>
      <c r="K18043" s="51"/>
      <c r="N18043" s="309"/>
      <c r="R18043" s="17"/>
      <c r="T18043" s="17"/>
      <c r="V18043" s="17"/>
      <c r="W18043" s="51"/>
    </row>
    <row r="18044">
      <c r="A18044" s="307"/>
      <c r="B18044" s="85"/>
      <c r="C18044" s="85"/>
      <c r="D18044" s="85"/>
      <c r="E18044" s="88"/>
      <c r="G18044" s="17"/>
      <c r="I18044" s="43"/>
      <c r="J18044" s="308"/>
      <c r="K18044" s="51"/>
      <c r="N18044" s="309"/>
      <c r="R18044" s="17"/>
      <c r="T18044" s="17"/>
      <c r="V18044" s="17"/>
      <c r="W18044" s="51"/>
    </row>
    <row r="18045">
      <c r="A18045" s="307"/>
      <c r="B18045" s="85"/>
      <c r="C18045" s="85"/>
      <c r="D18045" s="85"/>
      <c r="E18045" s="88"/>
      <c r="G18045" s="17"/>
      <c r="I18045" s="43"/>
      <c r="J18045" s="308"/>
      <c r="K18045" s="51"/>
      <c r="N18045" s="309"/>
      <c r="R18045" s="17"/>
      <c r="T18045" s="17"/>
      <c r="V18045" s="17"/>
      <c r="W18045" s="51"/>
    </row>
    <row r="18046">
      <c r="A18046" s="307"/>
      <c r="B18046" s="85"/>
      <c r="C18046" s="85"/>
      <c r="D18046" s="85"/>
      <c r="E18046" s="88"/>
      <c r="G18046" s="17"/>
      <c r="I18046" s="43"/>
      <c r="J18046" s="308"/>
      <c r="K18046" s="51"/>
      <c r="N18046" s="309"/>
      <c r="R18046" s="17"/>
      <c r="T18046" s="17"/>
      <c r="V18046" s="17"/>
      <c r="W18046" s="51"/>
    </row>
    <row r="18047">
      <c r="A18047" s="307"/>
      <c r="B18047" s="85"/>
      <c r="C18047" s="85"/>
      <c r="D18047" s="85"/>
      <c r="E18047" s="88"/>
      <c r="G18047" s="17"/>
      <c r="I18047" s="43"/>
      <c r="J18047" s="308"/>
      <c r="K18047" s="51"/>
      <c r="N18047" s="309"/>
      <c r="R18047" s="17"/>
      <c r="T18047" s="17"/>
      <c r="V18047" s="17"/>
      <c r="W18047" s="51"/>
    </row>
    <row r="18048">
      <c r="A18048" s="307"/>
      <c r="B18048" s="85"/>
      <c r="C18048" s="85"/>
      <c r="D18048" s="85"/>
      <c r="E18048" s="88"/>
      <c r="G18048" s="17"/>
      <c r="I18048" s="43"/>
      <c r="J18048" s="308"/>
      <c r="K18048" s="51"/>
      <c r="N18048" s="309"/>
      <c r="R18048" s="17"/>
      <c r="T18048" s="17"/>
      <c r="V18048" s="17"/>
      <c r="W18048" s="51"/>
    </row>
    <row r="18049">
      <c r="A18049" s="307"/>
      <c r="B18049" s="85"/>
      <c r="C18049" s="85"/>
      <c r="D18049" s="85"/>
      <c r="E18049" s="88"/>
      <c r="G18049" s="17"/>
      <c r="I18049" s="43"/>
      <c r="J18049" s="308"/>
      <c r="K18049" s="51"/>
      <c r="N18049" s="309"/>
      <c r="R18049" s="17"/>
      <c r="T18049" s="17"/>
      <c r="V18049" s="17"/>
      <c r="W18049" s="51"/>
    </row>
    <row r="18050">
      <c r="A18050" s="307"/>
      <c r="B18050" s="85"/>
      <c r="C18050" s="85"/>
      <c r="D18050" s="85"/>
      <c r="E18050" s="88"/>
      <c r="G18050" s="17"/>
      <c r="I18050" s="43"/>
      <c r="J18050" s="308"/>
      <c r="K18050" s="51"/>
      <c r="N18050" s="309"/>
      <c r="R18050" s="17"/>
      <c r="T18050" s="17"/>
      <c r="V18050" s="17"/>
      <c r="W18050" s="51"/>
    </row>
    <row r="18051">
      <c r="A18051" s="307"/>
      <c r="B18051" s="85"/>
      <c r="C18051" s="85"/>
      <c r="D18051" s="85"/>
      <c r="E18051" s="88"/>
      <c r="G18051" s="17"/>
      <c r="I18051" s="43"/>
      <c r="J18051" s="308"/>
      <c r="K18051" s="51"/>
      <c r="N18051" s="309"/>
      <c r="R18051" s="17"/>
      <c r="T18051" s="17"/>
      <c r="V18051" s="17"/>
      <c r="W18051" s="51"/>
    </row>
    <row r="18052">
      <c r="A18052" s="307"/>
      <c r="B18052" s="85"/>
      <c r="C18052" s="85"/>
      <c r="D18052" s="85"/>
      <c r="E18052" s="88"/>
      <c r="G18052" s="17"/>
      <c r="I18052" s="43"/>
      <c r="J18052" s="308"/>
      <c r="K18052" s="51"/>
      <c r="N18052" s="309"/>
      <c r="R18052" s="17"/>
      <c r="T18052" s="17"/>
      <c r="V18052" s="17"/>
      <c r="W18052" s="51"/>
    </row>
    <row r="18053">
      <c r="A18053" s="307"/>
      <c r="B18053" s="85"/>
      <c r="C18053" s="85"/>
      <c r="D18053" s="85"/>
      <c r="E18053" s="88"/>
      <c r="G18053" s="17"/>
      <c r="I18053" s="43"/>
      <c r="J18053" s="308"/>
      <c r="K18053" s="51"/>
      <c r="N18053" s="309"/>
      <c r="R18053" s="17"/>
      <c r="T18053" s="17"/>
      <c r="V18053" s="17"/>
      <c r="W18053" s="51"/>
    </row>
    <row r="18054">
      <c r="A18054" s="307"/>
      <c r="B18054" s="85"/>
      <c r="C18054" s="85"/>
      <c r="D18054" s="85"/>
      <c r="E18054" s="88"/>
      <c r="G18054" s="17"/>
      <c r="I18054" s="43"/>
      <c r="J18054" s="308"/>
      <c r="K18054" s="51"/>
      <c r="N18054" s="309"/>
      <c r="R18054" s="17"/>
      <c r="T18054" s="17"/>
      <c r="V18054" s="17"/>
      <c r="W18054" s="51"/>
    </row>
    <row r="18055">
      <c r="A18055" s="307"/>
      <c r="B18055" s="85"/>
      <c r="C18055" s="85"/>
      <c r="D18055" s="85"/>
      <c r="E18055" s="88"/>
      <c r="G18055" s="17"/>
      <c r="I18055" s="43"/>
      <c r="J18055" s="308"/>
      <c r="K18055" s="51"/>
      <c r="N18055" s="309"/>
      <c r="R18055" s="17"/>
      <c r="T18055" s="17"/>
      <c r="V18055" s="17"/>
      <c r="W18055" s="51"/>
    </row>
    <row r="18056">
      <c r="A18056" s="307"/>
      <c r="B18056" s="85"/>
      <c r="C18056" s="85"/>
      <c r="D18056" s="85"/>
      <c r="E18056" s="88"/>
      <c r="G18056" s="17"/>
      <c r="I18056" s="43"/>
      <c r="J18056" s="308"/>
      <c r="K18056" s="51"/>
      <c r="N18056" s="309"/>
      <c r="R18056" s="17"/>
      <c r="T18056" s="17"/>
      <c r="V18056" s="17"/>
      <c r="W18056" s="51"/>
    </row>
    <row r="18057">
      <c r="A18057" s="307"/>
      <c r="B18057" s="85"/>
      <c r="C18057" s="85"/>
      <c r="D18057" s="85"/>
      <c r="E18057" s="88"/>
      <c r="G18057" s="17"/>
      <c r="I18057" s="43"/>
      <c r="J18057" s="308"/>
      <c r="K18057" s="51"/>
      <c r="N18057" s="309"/>
      <c r="R18057" s="17"/>
      <c r="T18057" s="17"/>
      <c r="V18057" s="17"/>
      <c r="W18057" s="51"/>
    </row>
    <row r="18058">
      <c r="A18058" s="307"/>
      <c r="B18058" s="85"/>
      <c r="C18058" s="85"/>
      <c r="D18058" s="85"/>
      <c r="E18058" s="88"/>
      <c r="G18058" s="17"/>
      <c r="I18058" s="43"/>
      <c r="J18058" s="308"/>
      <c r="K18058" s="51"/>
      <c r="N18058" s="309"/>
      <c r="R18058" s="17"/>
      <c r="T18058" s="17"/>
      <c r="V18058" s="17"/>
      <c r="W18058" s="51"/>
    </row>
    <row r="18059">
      <c r="A18059" s="307"/>
      <c r="B18059" s="85"/>
      <c r="C18059" s="85"/>
      <c r="D18059" s="85"/>
      <c r="E18059" s="88"/>
      <c r="G18059" s="17"/>
      <c r="I18059" s="43"/>
      <c r="J18059" s="308"/>
      <c r="K18059" s="51"/>
      <c r="N18059" s="309"/>
      <c r="R18059" s="17"/>
      <c r="T18059" s="17"/>
      <c r="V18059" s="17"/>
      <c r="W18059" s="51"/>
    </row>
    <row r="18060">
      <c r="A18060" s="307"/>
      <c r="B18060" s="85"/>
      <c r="C18060" s="85"/>
      <c r="D18060" s="85"/>
      <c r="E18060" s="88"/>
      <c r="G18060" s="17"/>
      <c r="I18060" s="43"/>
      <c r="J18060" s="308"/>
      <c r="K18060" s="51"/>
      <c r="N18060" s="309"/>
      <c r="R18060" s="17"/>
      <c r="T18060" s="17"/>
      <c r="V18060" s="17"/>
      <c r="W18060" s="51"/>
    </row>
    <row r="18061">
      <c r="A18061" s="307"/>
      <c r="B18061" s="85"/>
      <c r="C18061" s="85"/>
      <c r="D18061" s="85"/>
      <c r="E18061" s="88"/>
      <c r="G18061" s="17"/>
      <c r="I18061" s="43"/>
      <c r="J18061" s="308"/>
      <c r="K18061" s="51"/>
      <c r="N18061" s="309"/>
      <c r="R18061" s="17"/>
      <c r="T18061" s="17"/>
      <c r="V18061" s="17"/>
      <c r="W18061" s="51"/>
    </row>
    <row r="18062">
      <c r="A18062" s="307"/>
      <c r="B18062" s="85"/>
      <c r="C18062" s="85"/>
      <c r="D18062" s="85"/>
      <c r="E18062" s="88"/>
      <c r="G18062" s="17"/>
      <c r="I18062" s="43"/>
      <c r="J18062" s="308"/>
      <c r="K18062" s="51"/>
      <c r="N18062" s="309"/>
      <c r="R18062" s="17"/>
      <c r="T18062" s="17"/>
      <c r="V18062" s="17"/>
      <c r="W18062" s="51"/>
    </row>
    <row r="18063">
      <c r="A18063" s="307"/>
      <c r="B18063" s="85"/>
      <c r="C18063" s="85"/>
      <c r="D18063" s="85"/>
      <c r="E18063" s="88"/>
      <c r="G18063" s="17"/>
      <c r="I18063" s="43"/>
      <c r="J18063" s="308"/>
      <c r="K18063" s="51"/>
      <c r="N18063" s="309"/>
      <c r="R18063" s="17"/>
      <c r="T18063" s="17"/>
      <c r="V18063" s="17"/>
      <c r="W18063" s="51"/>
    </row>
    <row r="18064">
      <c r="A18064" s="307"/>
      <c r="B18064" s="85"/>
      <c r="C18064" s="85"/>
      <c r="D18064" s="85"/>
      <c r="E18064" s="88"/>
      <c r="G18064" s="17"/>
      <c r="I18064" s="43"/>
      <c r="J18064" s="308"/>
      <c r="K18064" s="51"/>
      <c r="N18064" s="309"/>
      <c r="R18064" s="17"/>
      <c r="T18064" s="17"/>
      <c r="V18064" s="17"/>
      <c r="W18064" s="51"/>
    </row>
    <row r="18065">
      <c r="A18065" s="307"/>
      <c r="B18065" s="85"/>
      <c r="C18065" s="85"/>
      <c r="D18065" s="85"/>
      <c r="E18065" s="88"/>
      <c r="G18065" s="17"/>
      <c r="I18065" s="43"/>
      <c r="J18065" s="308"/>
      <c r="K18065" s="51"/>
      <c r="N18065" s="309"/>
      <c r="R18065" s="17"/>
      <c r="T18065" s="17"/>
      <c r="V18065" s="17"/>
      <c r="W18065" s="51"/>
    </row>
    <row r="18066">
      <c r="A18066" s="307"/>
      <c r="B18066" s="85"/>
      <c r="C18066" s="85"/>
      <c r="D18066" s="85"/>
      <c r="E18066" s="88"/>
      <c r="G18066" s="17"/>
      <c r="I18066" s="43"/>
      <c r="J18066" s="308"/>
      <c r="K18066" s="51"/>
      <c r="N18066" s="309"/>
      <c r="R18066" s="17"/>
      <c r="T18066" s="17"/>
      <c r="V18066" s="17"/>
      <c r="W18066" s="51"/>
    </row>
    <row r="18067">
      <c r="A18067" s="307"/>
      <c r="B18067" s="85"/>
      <c r="C18067" s="85"/>
      <c r="D18067" s="85"/>
      <c r="E18067" s="88"/>
      <c r="G18067" s="17"/>
      <c r="I18067" s="43"/>
      <c r="J18067" s="308"/>
      <c r="K18067" s="51"/>
      <c r="N18067" s="309"/>
      <c r="R18067" s="17"/>
      <c r="T18067" s="17"/>
      <c r="V18067" s="17"/>
      <c r="W18067" s="51"/>
    </row>
    <row r="18068">
      <c r="A18068" s="307"/>
      <c r="B18068" s="85"/>
      <c r="C18068" s="85"/>
      <c r="D18068" s="85"/>
      <c r="E18068" s="88"/>
      <c r="G18068" s="17"/>
      <c r="I18068" s="43"/>
      <c r="J18068" s="308"/>
      <c r="K18068" s="51"/>
      <c r="N18068" s="309"/>
      <c r="R18068" s="17"/>
      <c r="T18068" s="17"/>
      <c r="V18068" s="17"/>
      <c r="W18068" s="51"/>
    </row>
    <row r="18069">
      <c r="A18069" s="307"/>
      <c r="B18069" s="85"/>
      <c r="C18069" s="85"/>
      <c r="D18069" s="85"/>
      <c r="E18069" s="88"/>
      <c r="G18069" s="17"/>
      <c r="I18069" s="43"/>
      <c r="J18069" s="308"/>
      <c r="K18069" s="51"/>
      <c r="N18069" s="309"/>
      <c r="R18069" s="17"/>
      <c r="T18069" s="17"/>
      <c r="V18069" s="17"/>
      <c r="W18069" s="51"/>
    </row>
    <row r="18070">
      <c r="A18070" s="307"/>
      <c r="B18070" s="85"/>
      <c r="C18070" s="85"/>
      <c r="D18070" s="85"/>
      <c r="E18070" s="88"/>
      <c r="G18070" s="17"/>
      <c r="I18070" s="43"/>
      <c r="J18070" s="308"/>
      <c r="K18070" s="51"/>
      <c r="N18070" s="309"/>
      <c r="R18070" s="17"/>
      <c r="T18070" s="17"/>
      <c r="V18070" s="17"/>
      <c r="W18070" s="51"/>
    </row>
    <row r="18071">
      <c r="A18071" s="307"/>
      <c r="B18071" s="85"/>
      <c r="C18071" s="85"/>
      <c r="D18071" s="85"/>
      <c r="E18071" s="88"/>
      <c r="G18071" s="17"/>
      <c r="I18071" s="43"/>
      <c r="J18071" s="308"/>
      <c r="K18071" s="51"/>
      <c r="N18071" s="309"/>
      <c r="R18071" s="17"/>
      <c r="T18071" s="17"/>
      <c r="V18071" s="17"/>
      <c r="W18071" s="51"/>
    </row>
    <row r="18072">
      <c r="A18072" s="307"/>
      <c r="B18072" s="85"/>
      <c r="C18072" s="85"/>
      <c r="D18072" s="85"/>
      <c r="E18072" s="88"/>
      <c r="G18072" s="17"/>
      <c r="I18072" s="43"/>
      <c r="J18072" s="308"/>
      <c r="K18072" s="51"/>
      <c r="N18072" s="309"/>
      <c r="R18072" s="17"/>
      <c r="T18072" s="17"/>
      <c r="V18072" s="17"/>
      <c r="W18072" s="51"/>
    </row>
    <row r="18073">
      <c r="A18073" s="307"/>
      <c r="B18073" s="85"/>
      <c r="C18073" s="85"/>
      <c r="D18073" s="85"/>
      <c r="E18073" s="88"/>
      <c r="G18073" s="17"/>
      <c r="I18073" s="43"/>
      <c r="J18073" s="308"/>
      <c r="K18073" s="51"/>
      <c r="N18073" s="309"/>
      <c r="R18073" s="17"/>
      <c r="T18073" s="17"/>
      <c r="V18073" s="17"/>
      <c r="W18073" s="51"/>
    </row>
    <row r="18074">
      <c r="A18074" s="307"/>
      <c r="B18074" s="85"/>
      <c r="C18074" s="85"/>
      <c r="D18074" s="85"/>
      <c r="E18074" s="88"/>
      <c r="G18074" s="17"/>
      <c r="I18074" s="43"/>
      <c r="J18074" s="308"/>
      <c r="K18074" s="51"/>
      <c r="N18074" s="309"/>
      <c r="R18074" s="17"/>
      <c r="T18074" s="17"/>
      <c r="V18074" s="17"/>
      <c r="W18074" s="51"/>
    </row>
    <row r="18075">
      <c r="A18075" s="307"/>
      <c r="B18075" s="85"/>
      <c r="C18075" s="85"/>
      <c r="D18075" s="85"/>
      <c r="E18075" s="88"/>
      <c r="G18075" s="17"/>
      <c r="I18075" s="43"/>
      <c r="J18075" s="308"/>
      <c r="K18075" s="51"/>
      <c r="N18075" s="309"/>
      <c r="R18075" s="17"/>
      <c r="T18075" s="17"/>
      <c r="V18075" s="17"/>
      <c r="W18075" s="51"/>
    </row>
    <row r="18076">
      <c r="A18076" s="307"/>
      <c r="B18076" s="85"/>
      <c r="C18076" s="85"/>
      <c r="D18076" s="85"/>
      <c r="E18076" s="88"/>
      <c r="G18076" s="17"/>
      <c r="I18076" s="43"/>
      <c r="J18076" s="308"/>
      <c r="K18076" s="51"/>
      <c r="N18076" s="309"/>
      <c r="R18076" s="17"/>
      <c r="T18076" s="17"/>
      <c r="V18076" s="17"/>
      <c r="W18076" s="51"/>
    </row>
    <row r="18077">
      <c r="A18077" s="307"/>
      <c r="B18077" s="85"/>
      <c r="C18077" s="85"/>
      <c r="D18077" s="85"/>
      <c r="E18077" s="88"/>
      <c r="G18077" s="17"/>
      <c r="I18077" s="43"/>
      <c r="J18077" s="308"/>
      <c r="K18077" s="51"/>
      <c r="N18077" s="309"/>
      <c r="R18077" s="17"/>
      <c r="T18077" s="17"/>
      <c r="V18077" s="17"/>
      <c r="W18077" s="51"/>
    </row>
    <row r="18078">
      <c r="A18078" s="307"/>
      <c r="B18078" s="85"/>
      <c r="C18078" s="85"/>
      <c r="D18078" s="85"/>
      <c r="E18078" s="88"/>
      <c r="G18078" s="17"/>
      <c r="I18078" s="43"/>
      <c r="J18078" s="308"/>
      <c r="K18078" s="51"/>
      <c r="N18078" s="309"/>
      <c r="R18078" s="17"/>
      <c r="T18078" s="17"/>
      <c r="V18078" s="17"/>
      <c r="W18078" s="51"/>
    </row>
    <row r="18079">
      <c r="A18079" s="307"/>
      <c r="B18079" s="85"/>
      <c r="C18079" s="85"/>
      <c r="D18079" s="85"/>
      <c r="E18079" s="88"/>
      <c r="G18079" s="17"/>
      <c r="I18079" s="43"/>
      <c r="J18079" s="308"/>
      <c r="K18079" s="51"/>
      <c r="N18079" s="309"/>
      <c r="R18079" s="17"/>
      <c r="T18079" s="17"/>
      <c r="V18079" s="17"/>
      <c r="W18079" s="51"/>
    </row>
    <row r="18080">
      <c r="A18080" s="307"/>
      <c r="B18080" s="85"/>
      <c r="C18080" s="85"/>
      <c r="D18080" s="85"/>
      <c r="E18080" s="88"/>
      <c r="G18080" s="17"/>
      <c r="I18080" s="43"/>
      <c r="J18080" s="308"/>
      <c r="K18080" s="51"/>
      <c r="N18080" s="309"/>
      <c r="R18080" s="17"/>
      <c r="T18080" s="17"/>
      <c r="V18080" s="17"/>
      <c r="W18080" s="51"/>
    </row>
    <row r="18081">
      <c r="A18081" s="307"/>
      <c r="B18081" s="85"/>
      <c r="C18081" s="85"/>
      <c r="D18081" s="85"/>
      <c r="E18081" s="88"/>
      <c r="G18081" s="17"/>
      <c r="I18081" s="43"/>
      <c r="J18081" s="308"/>
      <c r="K18081" s="51"/>
      <c r="N18081" s="309"/>
      <c r="R18081" s="17"/>
      <c r="T18081" s="17"/>
      <c r="V18081" s="17"/>
      <c r="W18081" s="51"/>
    </row>
    <row r="18082">
      <c r="A18082" s="307"/>
      <c r="B18082" s="85"/>
      <c r="C18082" s="85"/>
      <c r="D18082" s="85"/>
      <c r="E18082" s="88"/>
      <c r="G18082" s="17"/>
      <c r="I18082" s="43"/>
      <c r="J18082" s="308"/>
      <c r="K18082" s="51"/>
      <c r="N18082" s="309"/>
      <c r="R18082" s="17"/>
      <c r="T18082" s="17"/>
      <c r="V18082" s="17"/>
      <c r="W18082" s="51"/>
    </row>
    <row r="18083">
      <c r="A18083" s="307"/>
      <c r="B18083" s="85"/>
      <c r="C18083" s="85"/>
      <c r="D18083" s="85"/>
      <c r="E18083" s="88"/>
      <c r="G18083" s="17"/>
      <c r="I18083" s="43"/>
      <c r="J18083" s="308"/>
      <c r="K18083" s="51"/>
      <c r="N18083" s="309"/>
      <c r="R18083" s="17"/>
      <c r="T18083" s="17"/>
      <c r="V18083" s="17"/>
      <c r="W18083" s="51"/>
    </row>
    <row r="18084">
      <c r="A18084" s="307"/>
      <c r="B18084" s="85"/>
      <c r="C18084" s="85"/>
      <c r="D18084" s="85"/>
      <c r="E18084" s="88"/>
      <c r="G18084" s="17"/>
      <c r="I18084" s="43"/>
      <c r="J18084" s="308"/>
      <c r="K18084" s="51"/>
      <c r="N18084" s="309"/>
      <c r="R18084" s="17"/>
      <c r="T18084" s="17"/>
      <c r="V18084" s="17"/>
      <c r="W18084" s="51"/>
    </row>
    <row r="18085">
      <c r="A18085" s="307"/>
      <c r="B18085" s="85"/>
      <c r="C18085" s="85"/>
      <c r="D18085" s="85"/>
      <c r="E18085" s="88"/>
      <c r="G18085" s="17"/>
      <c r="I18085" s="43"/>
      <c r="J18085" s="308"/>
      <c r="K18085" s="51"/>
      <c r="N18085" s="309"/>
      <c r="R18085" s="17"/>
      <c r="T18085" s="17"/>
      <c r="V18085" s="17"/>
      <c r="W18085" s="51"/>
    </row>
    <row r="18086">
      <c r="A18086" s="307"/>
      <c r="B18086" s="85"/>
      <c r="C18086" s="85"/>
      <c r="D18086" s="85"/>
      <c r="E18086" s="88"/>
      <c r="G18086" s="17"/>
      <c r="I18086" s="43"/>
      <c r="J18086" s="308"/>
      <c r="K18086" s="51"/>
      <c r="N18086" s="309"/>
      <c r="R18086" s="17"/>
      <c r="T18086" s="17"/>
      <c r="V18086" s="17"/>
      <c r="W18086" s="51"/>
    </row>
    <row r="18087">
      <c r="A18087" s="307"/>
      <c r="B18087" s="85"/>
      <c r="C18087" s="85"/>
      <c r="D18087" s="85"/>
      <c r="E18087" s="88"/>
      <c r="G18087" s="17"/>
      <c r="I18087" s="43"/>
      <c r="J18087" s="308"/>
      <c r="K18087" s="51"/>
      <c r="N18087" s="309"/>
      <c r="R18087" s="17"/>
      <c r="T18087" s="17"/>
      <c r="V18087" s="17"/>
      <c r="W18087" s="51"/>
    </row>
    <row r="18088">
      <c r="A18088" s="307"/>
      <c r="B18088" s="85"/>
      <c r="C18088" s="85"/>
      <c r="D18088" s="85"/>
      <c r="E18088" s="88"/>
      <c r="G18088" s="17"/>
      <c r="I18088" s="43"/>
      <c r="J18088" s="308"/>
      <c r="K18088" s="51"/>
      <c r="N18088" s="309"/>
      <c r="R18088" s="17"/>
      <c r="T18088" s="17"/>
      <c r="V18088" s="17"/>
      <c r="W18088" s="51"/>
    </row>
    <row r="18089">
      <c r="A18089" s="307"/>
      <c r="B18089" s="85"/>
      <c r="C18089" s="85"/>
      <c r="D18089" s="85"/>
      <c r="E18089" s="88"/>
      <c r="G18089" s="17"/>
      <c r="I18089" s="43"/>
      <c r="J18089" s="308"/>
      <c r="K18089" s="51"/>
      <c r="N18089" s="309"/>
      <c r="R18089" s="17"/>
      <c r="T18089" s="17"/>
      <c r="V18089" s="17"/>
      <c r="W18089" s="51"/>
    </row>
    <row r="18090">
      <c r="A18090" s="307"/>
      <c r="B18090" s="85"/>
      <c r="C18090" s="85"/>
      <c r="D18090" s="85"/>
      <c r="E18090" s="88"/>
      <c r="G18090" s="17"/>
      <c r="I18090" s="43"/>
      <c r="J18090" s="308"/>
      <c r="K18090" s="51"/>
      <c r="N18090" s="309"/>
      <c r="R18090" s="17"/>
      <c r="T18090" s="17"/>
      <c r="V18090" s="17"/>
      <c r="W18090" s="51"/>
    </row>
    <row r="18091">
      <c r="A18091" s="307"/>
      <c r="B18091" s="85"/>
      <c r="C18091" s="85"/>
      <c r="D18091" s="85"/>
      <c r="E18091" s="88"/>
      <c r="G18091" s="17"/>
      <c r="I18091" s="43"/>
      <c r="J18091" s="308"/>
      <c r="K18091" s="51"/>
      <c r="N18091" s="309"/>
      <c r="R18091" s="17"/>
      <c r="T18091" s="17"/>
      <c r="V18091" s="17"/>
      <c r="W18091" s="51"/>
    </row>
    <row r="18092">
      <c r="A18092" s="307"/>
      <c r="B18092" s="85"/>
      <c r="C18092" s="85"/>
      <c r="D18092" s="85"/>
      <c r="E18092" s="88"/>
      <c r="G18092" s="17"/>
      <c r="I18092" s="43"/>
      <c r="J18092" s="308"/>
      <c r="K18092" s="51"/>
      <c r="N18092" s="309"/>
      <c r="R18092" s="17"/>
      <c r="T18092" s="17"/>
      <c r="V18092" s="17"/>
      <c r="W18092" s="51"/>
    </row>
    <row r="18093">
      <c r="A18093" s="307"/>
      <c r="B18093" s="85"/>
      <c r="C18093" s="85"/>
      <c r="D18093" s="85"/>
      <c r="E18093" s="88"/>
      <c r="G18093" s="17"/>
      <c r="I18093" s="43"/>
      <c r="J18093" s="308"/>
      <c r="K18093" s="51"/>
      <c r="N18093" s="309"/>
      <c r="R18093" s="17"/>
      <c r="T18093" s="17"/>
      <c r="V18093" s="17"/>
      <c r="W18093" s="51"/>
    </row>
    <row r="18094">
      <c r="A18094" s="307"/>
      <c r="B18094" s="85"/>
      <c r="C18094" s="85"/>
      <c r="D18094" s="85"/>
      <c r="E18094" s="88"/>
      <c r="G18094" s="17"/>
      <c r="I18094" s="43"/>
      <c r="J18094" s="308"/>
      <c r="K18094" s="51"/>
      <c r="N18094" s="309"/>
      <c r="R18094" s="17"/>
      <c r="T18094" s="17"/>
      <c r="V18094" s="17"/>
      <c r="W18094" s="51"/>
    </row>
    <row r="18095">
      <c r="A18095" s="307"/>
      <c r="B18095" s="85"/>
      <c r="C18095" s="85"/>
      <c r="D18095" s="85"/>
      <c r="E18095" s="88"/>
      <c r="G18095" s="17"/>
      <c r="I18095" s="43"/>
      <c r="J18095" s="308"/>
      <c r="K18095" s="51"/>
      <c r="N18095" s="309"/>
      <c r="R18095" s="17"/>
      <c r="T18095" s="17"/>
      <c r="V18095" s="17"/>
      <c r="W18095" s="51"/>
    </row>
    <row r="18096">
      <c r="A18096" s="307"/>
      <c r="B18096" s="85"/>
      <c r="C18096" s="85"/>
      <c r="D18096" s="85"/>
      <c r="E18096" s="88"/>
      <c r="G18096" s="17"/>
      <c r="I18096" s="43"/>
      <c r="J18096" s="308"/>
      <c r="K18096" s="51"/>
      <c r="N18096" s="309"/>
      <c r="R18096" s="17"/>
      <c r="T18096" s="17"/>
      <c r="V18096" s="17"/>
      <c r="W18096" s="51"/>
    </row>
    <row r="18097">
      <c r="A18097" s="307"/>
      <c r="B18097" s="85"/>
      <c r="C18097" s="85"/>
      <c r="D18097" s="85"/>
      <c r="E18097" s="88"/>
      <c r="G18097" s="17"/>
      <c r="I18097" s="43"/>
      <c r="J18097" s="308"/>
      <c r="K18097" s="51"/>
      <c r="N18097" s="309"/>
      <c r="R18097" s="17"/>
      <c r="T18097" s="17"/>
      <c r="V18097" s="17"/>
      <c r="W18097" s="51"/>
    </row>
    <row r="18098">
      <c r="A18098" s="307"/>
      <c r="B18098" s="85"/>
      <c r="C18098" s="85"/>
      <c r="D18098" s="85"/>
      <c r="E18098" s="88"/>
      <c r="G18098" s="17"/>
      <c r="I18098" s="43"/>
      <c r="J18098" s="308"/>
      <c r="K18098" s="51"/>
      <c r="N18098" s="309"/>
      <c r="R18098" s="17"/>
      <c r="T18098" s="17"/>
      <c r="V18098" s="17"/>
      <c r="W18098" s="51"/>
    </row>
    <row r="18099">
      <c r="A18099" s="307"/>
      <c r="B18099" s="85"/>
      <c r="C18099" s="85"/>
      <c r="D18099" s="85"/>
      <c r="E18099" s="88"/>
      <c r="G18099" s="17"/>
      <c r="I18099" s="43"/>
      <c r="J18099" s="308"/>
      <c r="K18099" s="51"/>
      <c r="N18099" s="309"/>
      <c r="R18099" s="17"/>
      <c r="T18099" s="17"/>
      <c r="V18099" s="17"/>
      <c r="W18099" s="51"/>
    </row>
    <row r="18100">
      <c r="A18100" s="307"/>
      <c r="B18100" s="85"/>
      <c r="C18100" s="85"/>
      <c r="D18100" s="85"/>
      <c r="E18100" s="88"/>
      <c r="G18100" s="17"/>
      <c r="I18100" s="43"/>
      <c r="J18100" s="308"/>
      <c r="K18100" s="51"/>
      <c r="N18100" s="309"/>
      <c r="R18100" s="17"/>
      <c r="T18100" s="17"/>
      <c r="V18100" s="17"/>
      <c r="W18100" s="51"/>
    </row>
    <row r="18101">
      <c r="A18101" s="307"/>
      <c r="B18101" s="85"/>
      <c r="C18101" s="85"/>
      <c r="D18101" s="85"/>
      <c r="E18101" s="88"/>
      <c r="G18101" s="17"/>
      <c r="I18101" s="43"/>
      <c r="J18101" s="308"/>
      <c r="K18101" s="51"/>
      <c r="N18101" s="309"/>
      <c r="R18101" s="17"/>
      <c r="T18101" s="17"/>
      <c r="V18101" s="17"/>
      <c r="W18101" s="51"/>
    </row>
    <row r="18102">
      <c r="A18102" s="307"/>
      <c r="B18102" s="85"/>
      <c r="C18102" s="85"/>
      <c r="D18102" s="85"/>
      <c r="E18102" s="88"/>
      <c r="G18102" s="17"/>
      <c r="I18102" s="43"/>
      <c r="J18102" s="308"/>
      <c r="K18102" s="51"/>
      <c r="N18102" s="309"/>
      <c r="R18102" s="17"/>
      <c r="T18102" s="17"/>
      <c r="V18102" s="17"/>
      <c r="W18102" s="51"/>
    </row>
    <row r="18103">
      <c r="A18103" s="307"/>
      <c r="B18103" s="85"/>
      <c r="C18103" s="85"/>
      <c r="D18103" s="85"/>
      <c r="E18103" s="88"/>
      <c r="G18103" s="17"/>
      <c r="I18103" s="43"/>
      <c r="J18103" s="308"/>
      <c r="K18103" s="51"/>
      <c r="N18103" s="309"/>
      <c r="R18103" s="17"/>
      <c r="T18103" s="17"/>
      <c r="V18103" s="17"/>
      <c r="W18103" s="51"/>
    </row>
    <row r="18104">
      <c r="A18104" s="307"/>
      <c r="B18104" s="85"/>
      <c r="C18104" s="85"/>
      <c r="D18104" s="85"/>
      <c r="E18104" s="88"/>
      <c r="G18104" s="17"/>
      <c r="I18104" s="43"/>
      <c r="J18104" s="308"/>
      <c r="K18104" s="51"/>
      <c r="N18104" s="309"/>
      <c r="R18104" s="17"/>
      <c r="T18104" s="17"/>
      <c r="V18104" s="17"/>
      <c r="W18104" s="51"/>
    </row>
    <row r="18105">
      <c r="A18105" s="307"/>
      <c r="B18105" s="85"/>
      <c r="C18105" s="85"/>
      <c r="D18105" s="85"/>
      <c r="E18105" s="88"/>
      <c r="G18105" s="17"/>
      <c r="I18105" s="43"/>
      <c r="J18105" s="308"/>
      <c r="K18105" s="51"/>
      <c r="N18105" s="309"/>
      <c r="R18105" s="17"/>
      <c r="T18105" s="17"/>
      <c r="V18105" s="17"/>
      <c r="W18105" s="51"/>
    </row>
    <row r="18106">
      <c r="A18106" s="307"/>
      <c r="B18106" s="85"/>
      <c r="C18106" s="85"/>
      <c r="D18106" s="85"/>
      <c r="E18106" s="88"/>
      <c r="G18106" s="17"/>
      <c r="I18106" s="43"/>
      <c r="J18106" s="308"/>
      <c r="K18106" s="51"/>
      <c r="N18106" s="309"/>
      <c r="R18106" s="17"/>
      <c r="T18106" s="17"/>
      <c r="V18106" s="17"/>
      <c r="W18106" s="51"/>
    </row>
    <row r="18107">
      <c r="A18107" s="307"/>
      <c r="B18107" s="85"/>
      <c r="C18107" s="85"/>
      <c r="D18107" s="85"/>
      <c r="E18107" s="88"/>
      <c r="G18107" s="17"/>
      <c r="I18107" s="43"/>
      <c r="J18107" s="308"/>
      <c r="K18107" s="51"/>
      <c r="N18107" s="309"/>
      <c r="R18107" s="17"/>
      <c r="T18107" s="17"/>
      <c r="V18107" s="17"/>
      <c r="W18107" s="51"/>
    </row>
    <row r="18108">
      <c r="A18108" s="307"/>
      <c r="B18108" s="85"/>
      <c r="C18108" s="85"/>
      <c r="D18108" s="85"/>
      <c r="E18108" s="88"/>
      <c r="G18108" s="17"/>
      <c r="I18108" s="43"/>
      <c r="J18108" s="308"/>
      <c r="K18108" s="51"/>
      <c r="N18108" s="309"/>
      <c r="R18108" s="17"/>
      <c r="T18108" s="17"/>
      <c r="V18108" s="17"/>
      <c r="W18108" s="51"/>
    </row>
    <row r="18109">
      <c r="A18109" s="307"/>
      <c r="B18109" s="85"/>
      <c r="C18109" s="85"/>
      <c r="D18109" s="85"/>
      <c r="E18109" s="88"/>
      <c r="G18109" s="17"/>
      <c r="I18109" s="43"/>
      <c r="J18109" s="308"/>
      <c r="K18109" s="51"/>
      <c r="N18109" s="309"/>
      <c r="R18109" s="17"/>
      <c r="T18109" s="17"/>
      <c r="V18109" s="17"/>
      <c r="W18109" s="51"/>
    </row>
    <row r="18110">
      <c r="A18110" s="307"/>
      <c r="B18110" s="85"/>
      <c r="C18110" s="85"/>
      <c r="D18110" s="85"/>
      <c r="E18110" s="88"/>
      <c r="G18110" s="17"/>
      <c r="I18110" s="43"/>
      <c r="J18110" s="308"/>
      <c r="K18110" s="51"/>
      <c r="N18110" s="309"/>
      <c r="R18110" s="17"/>
      <c r="T18110" s="17"/>
      <c r="V18110" s="17"/>
      <c r="W18110" s="51"/>
    </row>
    <row r="18111">
      <c r="A18111" s="307"/>
      <c r="B18111" s="85"/>
      <c r="C18111" s="85"/>
      <c r="D18111" s="85"/>
      <c r="E18111" s="88"/>
      <c r="G18111" s="17"/>
      <c r="I18111" s="43"/>
      <c r="J18111" s="308"/>
      <c r="K18111" s="51"/>
      <c r="N18111" s="309"/>
      <c r="R18111" s="17"/>
      <c r="T18111" s="17"/>
      <c r="V18111" s="17"/>
      <c r="W18111" s="51"/>
    </row>
    <row r="18112">
      <c r="A18112" s="307"/>
      <c r="B18112" s="85"/>
      <c r="C18112" s="85"/>
      <c r="D18112" s="85"/>
      <c r="E18112" s="88"/>
      <c r="G18112" s="17"/>
      <c r="I18112" s="43"/>
      <c r="J18112" s="308"/>
      <c r="K18112" s="51"/>
      <c r="N18112" s="309"/>
      <c r="R18112" s="17"/>
      <c r="T18112" s="17"/>
      <c r="V18112" s="17"/>
      <c r="W18112" s="51"/>
    </row>
    <row r="18113">
      <c r="A18113" s="307"/>
      <c r="B18113" s="85"/>
      <c r="C18113" s="85"/>
      <c r="D18113" s="85"/>
      <c r="E18113" s="88"/>
      <c r="G18113" s="17"/>
      <c r="I18113" s="43"/>
      <c r="J18113" s="308"/>
      <c r="K18113" s="51"/>
      <c r="N18113" s="309"/>
      <c r="R18113" s="17"/>
      <c r="T18113" s="17"/>
      <c r="V18113" s="17"/>
      <c r="W18113" s="51"/>
    </row>
    <row r="18114">
      <c r="A18114" s="307"/>
      <c r="B18114" s="85"/>
      <c r="C18114" s="85"/>
      <c r="D18114" s="85"/>
      <c r="E18114" s="88"/>
      <c r="G18114" s="17"/>
      <c r="I18114" s="43"/>
      <c r="J18114" s="308"/>
      <c r="K18114" s="51"/>
      <c r="N18114" s="309"/>
      <c r="R18114" s="17"/>
      <c r="T18114" s="17"/>
      <c r="V18114" s="17"/>
      <c r="W18114" s="51"/>
    </row>
    <row r="18115">
      <c r="A18115" s="307"/>
      <c r="B18115" s="85"/>
      <c r="C18115" s="85"/>
      <c r="D18115" s="85"/>
      <c r="E18115" s="88"/>
      <c r="G18115" s="17"/>
      <c r="I18115" s="43"/>
      <c r="J18115" s="308"/>
      <c r="K18115" s="51"/>
      <c r="N18115" s="309"/>
      <c r="R18115" s="17"/>
      <c r="T18115" s="17"/>
      <c r="V18115" s="17"/>
      <c r="W18115" s="51"/>
    </row>
    <row r="18116">
      <c r="A18116" s="307"/>
      <c r="B18116" s="85"/>
      <c r="C18116" s="85"/>
      <c r="D18116" s="85"/>
      <c r="E18116" s="88"/>
      <c r="G18116" s="17"/>
      <c r="I18116" s="43"/>
      <c r="J18116" s="308"/>
      <c r="K18116" s="51"/>
      <c r="N18116" s="309"/>
      <c r="R18116" s="17"/>
      <c r="T18116" s="17"/>
      <c r="V18116" s="17"/>
      <c r="W18116" s="51"/>
    </row>
    <row r="18117">
      <c r="A18117" s="307"/>
      <c r="B18117" s="85"/>
      <c r="C18117" s="85"/>
      <c r="D18117" s="85"/>
      <c r="E18117" s="88"/>
      <c r="G18117" s="17"/>
      <c r="I18117" s="43"/>
      <c r="J18117" s="308"/>
      <c r="K18117" s="51"/>
      <c r="N18117" s="309"/>
      <c r="R18117" s="17"/>
      <c r="T18117" s="17"/>
      <c r="V18117" s="17"/>
      <c r="W18117" s="51"/>
    </row>
    <row r="18118">
      <c r="A18118" s="307"/>
      <c r="B18118" s="85"/>
      <c r="C18118" s="85"/>
      <c r="D18118" s="85"/>
      <c r="E18118" s="88"/>
      <c r="G18118" s="17"/>
      <c r="I18118" s="43"/>
      <c r="J18118" s="308"/>
      <c r="K18118" s="51"/>
      <c r="N18118" s="309"/>
      <c r="R18118" s="17"/>
      <c r="T18118" s="17"/>
      <c r="V18118" s="17"/>
      <c r="W18118" s="51"/>
    </row>
    <row r="18119">
      <c r="A18119" s="307"/>
      <c r="B18119" s="85"/>
      <c r="C18119" s="85"/>
      <c r="D18119" s="85"/>
      <c r="E18119" s="88"/>
      <c r="G18119" s="17"/>
      <c r="I18119" s="43"/>
      <c r="J18119" s="308"/>
      <c r="K18119" s="51"/>
      <c r="N18119" s="309"/>
      <c r="R18119" s="17"/>
      <c r="T18119" s="17"/>
      <c r="V18119" s="17"/>
      <c r="W18119" s="51"/>
    </row>
    <row r="18120">
      <c r="A18120" s="307"/>
      <c r="B18120" s="85"/>
      <c r="C18120" s="85"/>
      <c r="D18120" s="85"/>
      <c r="E18120" s="88"/>
      <c r="G18120" s="17"/>
      <c r="I18120" s="43"/>
      <c r="J18120" s="308"/>
      <c r="K18120" s="51"/>
      <c r="N18120" s="309"/>
      <c r="R18120" s="17"/>
      <c r="T18120" s="17"/>
      <c r="V18120" s="17"/>
      <c r="W18120" s="51"/>
    </row>
    <row r="18121">
      <c r="A18121" s="307"/>
      <c r="B18121" s="85"/>
      <c r="C18121" s="85"/>
      <c r="D18121" s="85"/>
      <c r="E18121" s="88"/>
      <c r="G18121" s="17"/>
      <c r="I18121" s="43"/>
      <c r="J18121" s="308"/>
      <c r="K18121" s="51"/>
      <c r="N18121" s="309"/>
      <c r="R18121" s="17"/>
      <c r="T18121" s="17"/>
      <c r="V18121" s="17"/>
      <c r="W18121" s="51"/>
    </row>
    <row r="18122">
      <c r="A18122" s="307"/>
      <c r="B18122" s="85"/>
      <c r="C18122" s="85"/>
      <c r="D18122" s="85"/>
      <c r="E18122" s="88"/>
      <c r="G18122" s="17"/>
      <c r="I18122" s="43"/>
      <c r="J18122" s="308"/>
      <c r="K18122" s="51"/>
      <c r="N18122" s="309"/>
      <c r="R18122" s="17"/>
      <c r="T18122" s="17"/>
      <c r="V18122" s="17"/>
      <c r="W18122" s="51"/>
    </row>
    <row r="18123">
      <c r="A18123" s="307"/>
      <c r="B18123" s="85"/>
      <c r="C18123" s="85"/>
      <c r="D18123" s="85"/>
      <c r="E18123" s="88"/>
      <c r="G18123" s="17"/>
      <c r="I18123" s="43"/>
      <c r="J18123" s="308"/>
      <c r="K18123" s="51"/>
      <c r="N18123" s="309"/>
      <c r="R18123" s="17"/>
      <c r="T18123" s="17"/>
      <c r="V18123" s="17"/>
      <c r="W18123" s="51"/>
    </row>
    <row r="18124">
      <c r="A18124" s="307"/>
      <c r="B18124" s="85"/>
      <c r="C18124" s="85"/>
      <c r="D18124" s="85"/>
      <c r="E18124" s="88"/>
      <c r="G18124" s="17"/>
      <c r="I18124" s="43"/>
      <c r="J18124" s="308"/>
      <c r="K18124" s="51"/>
      <c r="N18124" s="309"/>
      <c r="R18124" s="17"/>
      <c r="T18124" s="17"/>
      <c r="V18124" s="17"/>
      <c r="W18124" s="51"/>
    </row>
    <row r="18125">
      <c r="A18125" s="307"/>
      <c r="B18125" s="85"/>
      <c r="C18125" s="85"/>
      <c r="D18125" s="85"/>
      <c r="E18125" s="88"/>
      <c r="G18125" s="17"/>
      <c r="I18125" s="43"/>
      <c r="J18125" s="308"/>
      <c r="K18125" s="51"/>
      <c r="N18125" s="309"/>
      <c r="R18125" s="17"/>
      <c r="T18125" s="17"/>
      <c r="V18125" s="17"/>
      <c r="W18125" s="51"/>
    </row>
    <row r="18126">
      <c r="A18126" s="307"/>
      <c r="B18126" s="85"/>
      <c r="C18126" s="85"/>
      <c r="D18126" s="85"/>
      <c r="E18126" s="88"/>
      <c r="G18126" s="17"/>
      <c r="I18126" s="43"/>
      <c r="J18126" s="308"/>
      <c r="K18126" s="51"/>
      <c r="N18126" s="309"/>
      <c r="R18126" s="17"/>
      <c r="T18126" s="17"/>
      <c r="V18126" s="17"/>
      <c r="W18126" s="51"/>
    </row>
    <row r="18127">
      <c r="A18127" s="307"/>
      <c r="B18127" s="85"/>
      <c r="C18127" s="85"/>
      <c r="D18127" s="85"/>
      <c r="E18127" s="88"/>
      <c r="G18127" s="17"/>
      <c r="I18127" s="43"/>
      <c r="J18127" s="308"/>
      <c r="K18127" s="51"/>
      <c r="N18127" s="309"/>
      <c r="R18127" s="17"/>
      <c r="T18127" s="17"/>
      <c r="V18127" s="17"/>
      <c r="W18127" s="51"/>
    </row>
    <row r="18128">
      <c r="A18128" s="307"/>
      <c r="B18128" s="85"/>
      <c r="C18128" s="85"/>
      <c r="D18128" s="85"/>
      <c r="E18128" s="88"/>
      <c r="G18128" s="17"/>
      <c r="I18128" s="43"/>
      <c r="J18128" s="308"/>
      <c r="K18128" s="51"/>
      <c r="N18128" s="309"/>
      <c r="R18128" s="17"/>
      <c r="T18128" s="17"/>
      <c r="V18128" s="17"/>
      <c r="W18128" s="51"/>
    </row>
    <row r="18129">
      <c r="A18129" s="307"/>
      <c r="B18129" s="85"/>
      <c r="C18129" s="85"/>
      <c r="D18129" s="85"/>
      <c r="E18129" s="88"/>
      <c r="G18129" s="17"/>
      <c r="I18129" s="43"/>
      <c r="J18129" s="308"/>
      <c r="K18129" s="51"/>
      <c r="N18129" s="309"/>
      <c r="R18129" s="17"/>
      <c r="T18129" s="17"/>
      <c r="V18129" s="17"/>
      <c r="W18129" s="51"/>
    </row>
    <row r="18130">
      <c r="A18130" s="307"/>
      <c r="B18130" s="85"/>
      <c r="C18130" s="85"/>
      <c r="D18130" s="85"/>
      <c r="E18130" s="88"/>
      <c r="G18130" s="17"/>
      <c r="I18130" s="43"/>
      <c r="J18130" s="308"/>
      <c r="K18130" s="51"/>
      <c r="N18130" s="309"/>
      <c r="R18130" s="17"/>
      <c r="T18130" s="17"/>
      <c r="V18130" s="17"/>
      <c r="W18130" s="51"/>
    </row>
    <row r="18131">
      <c r="A18131" s="307"/>
      <c r="B18131" s="85"/>
      <c r="C18131" s="85"/>
      <c r="D18131" s="85"/>
      <c r="E18131" s="88"/>
      <c r="G18131" s="17"/>
      <c r="I18131" s="43"/>
      <c r="J18131" s="308"/>
      <c r="K18131" s="51"/>
      <c r="N18131" s="309"/>
      <c r="R18131" s="17"/>
      <c r="T18131" s="17"/>
      <c r="V18131" s="17"/>
      <c r="W18131" s="51"/>
    </row>
    <row r="18132">
      <c r="A18132" s="307"/>
      <c r="B18132" s="85"/>
      <c r="C18132" s="85"/>
      <c r="D18132" s="85"/>
      <c r="E18132" s="88"/>
      <c r="G18132" s="17"/>
      <c r="I18132" s="43"/>
      <c r="J18132" s="308"/>
      <c r="K18132" s="51"/>
      <c r="N18132" s="309"/>
      <c r="R18132" s="17"/>
      <c r="T18132" s="17"/>
      <c r="V18132" s="17"/>
      <c r="W18132" s="51"/>
    </row>
    <row r="18133">
      <c r="A18133" s="307"/>
      <c r="B18133" s="85"/>
      <c r="C18133" s="85"/>
      <c r="D18133" s="85"/>
      <c r="E18133" s="88"/>
      <c r="G18133" s="17"/>
      <c r="I18133" s="43"/>
      <c r="J18133" s="308"/>
      <c r="K18133" s="51"/>
      <c r="N18133" s="309"/>
      <c r="R18133" s="17"/>
      <c r="T18133" s="17"/>
      <c r="V18133" s="17"/>
      <c r="W18133" s="51"/>
    </row>
    <row r="18134">
      <c r="A18134" s="307"/>
      <c r="B18134" s="85"/>
      <c r="C18134" s="85"/>
      <c r="D18134" s="85"/>
      <c r="E18134" s="88"/>
      <c r="G18134" s="17"/>
      <c r="I18134" s="43"/>
      <c r="J18134" s="308"/>
      <c r="K18134" s="51"/>
      <c r="N18134" s="309"/>
      <c r="R18134" s="17"/>
      <c r="T18134" s="17"/>
      <c r="V18134" s="17"/>
      <c r="W18134" s="51"/>
    </row>
    <row r="18135">
      <c r="A18135" s="307"/>
      <c r="B18135" s="85"/>
      <c r="C18135" s="85"/>
      <c r="D18135" s="85"/>
      <c r="E18135" s="88"/>
      <c r="G18135" s="17"/>
      <c r="I18135" s="43"/>
      <c r="J18135" s="308"/>
      <c r="K18135" s="51"/>
      <c r="N18135" s="309"/>
      <c r="R18135" s="17"/>
      <c r="T18135" s="17"/>
      <c r="V18135" s="17"/>
      <c r="W18135" s="51"/>
    </row>
    <row r="18136">
      <c r="A18136" s="307"/>
      <c r="B18136" s="85"/>
      <c r="C18136" s="85"/>
      <c r="D18136" s="85"/>
      <c r="E18136" s="88"/>
      <c r="G18136" s="17"/>
      <c r="I18136" s="43"/>
      <c r="J18136" s="308"/>
      <c r="K18136" s="51"/>
      <c r="N18136" s="309"/>
      <c r="R18136" s="17"/>
      <c r="T18136" s="17"/>
      <c r="V18136" s="17"/>
      <c r="W18136" s="51"/>
    </row>
    <row r="18137">
      <c r="A18137" s="307"/>
      <c r="B18137" s="85"/>
      <c r="C18137" s="85"/>
      <c r="D18137" s="85"/>
      <c r="E18137" s="88"/>
      <c r="G18137" s="17"/>
      <c r="I18137" s="43"/>
      <c r="J18137" s="308"/>
      <c r="K18137" s="51"/>
      <c r="N18137" s="309"/>
      <c r="R18137" s="17"/>
      <c r="T18137" s="17"/>
      <c r="V18137" s="17"/>
      <c r="W18137" s="51"/>
    </row>
    <row r="18138">
      <c r="A18138" s="307"/>
      <c r="B18138" s="85"/>
      <c r="C18138" s="85"/>
      <c r="D18138" s="85"/>
      <c r="E18138" s="88"/>
      <c r="G18138" s="17"/>
      <c r="I18138" s="43"/>
      <c r="J18138" s="308"/>
      <c r="K18138" s="51"/>
      <c r="N18138" s="309"/>
      <c r="R18138" s="17"/>
      <c r="T18138" s="17"/>
      <c r="V18138" s="17"/>
      <c r="W18138" s="51"/>
    </row>
    <row r="18139">
      <c r="A18139" s="307"/>
      <c r="B18139" s="85"/>
      <c r="C18139" s="85"/>
      <c r="D18139" s="85"/>
      <c r="E18139" s="88"/>
      <c r="G18139" s="17"/>
      <c r="I18139" s="43"/>
      <c r="J18139" s="308"/>
      <c r="K18139" s="51"/>
      <c r="N18139" s="309"/>
      <c r="R18139" s="17"/>
      <c r="T18139" s="17"/>
      <c r="V18139" s="17"/>
      <c r="W18139" s="51"/>
    </row>
    <row r="18140">
      <c r="A18140" s="307"/>
      <c r="B18140" s="85"/>
      <c r="C18140" s="85"/>
      <c r="D18140" s="85"/>
      <c r="E18140" s="88"/>
      <c r="G18140" s="17"/>
      <c r="I18140" s="43"/>
      <c r="J18140" s="308"/>
      <c r="K18140" s="51"/>
      <c r="N18140" s="309"/>
      <c r="R18140" s="17"/>
      <c r="T18140" s="17"/>
      <c r="V18140" s="17"/>
      <c r="W18140" s="51"/>
    </row>
    <row r="18141">
      <c r="A18141" s="307"/>
      <c r="B18141" s="85"/>
      <c r="C18141" s="85"/>
      <c r="D18141" s="85"/>
      <c r="E18141" s="88"/>
      <c r="G18141" s="17"/>
      <c r="I18141" s="43"/>
      <c r="J18141" s="308"/>
      <c r="K18141" s="51"/>
      <c r="N18141" s="309"/>
      <c r="R18141" s="17"/>
      <c r="T18141" s="17"/>
      <c r="V18141" s="17"/>
      <c r="W18141" s="51"/>
    </row>
    <row r="18142">
      <c r="A18142" s="307"/>
      <c r="B18142" s="85"/>
      <c r="C18142" s="85"/>
      <c r="D18142" s="85"/>
      <c r="E18142" s="88"/>
      <c r="G18142" s="17"/>
      <c r="I18142" s="43"/>
      <c r="J18142" s="308"/>
      <c r="K18142" s="51"/>
      <c r="N18142" s="309"/>
      <c r="R18142" s="17"/>
      <c r="T18142" s="17"/>
      <c r="V18142" s="17"/>
      <c r="W18142" s="51"/>
    </row>
    <row r="18143">
      <c r="A18143" s="307"/>
      <c r="B18143" s="85"/>
      <c r="C18143" s="85"/>
      <c r="D18143" s="85"/>
      <c r="E18143" s="88"/>
      <c r="G18143" s="17"/>
      <c r="I18143" s="43"/>
      <c r="J18143" s="308"/>
      <c r="K18143" s="51"/>
      <c r="N18143" s="309"/>
      <c r="R18143" s="17"/>
      <c r="T18143" s="17"/>
      <c r="V18143" s="17"/>
      <c r="W18143" s="51"/>
    </row>
    <row r="18144">
      <c r="A18144" s="307"/>
      <c r="B18144" s="85"/>
      <c r="C18144" s="85"/>
      <c r="D18144" s="85"/>
      <c r="E18144" s="88"/>
      <c r="G18144" s="17"/>
      <c r="I18144" s="43"/>
      <c r="J18144" s="308"/>
      <c r="K18144" s="51"/>
      <c r="N18144" s="309"/>
      <c r="R18144" s="17"/>
      <c r="T18144" s="17"/>
      <c r="V18144" s="17"/>
      <c r="W18144" s="51"/>
    </row>
    <row r="18145">
      <c r="A18145" s="307"/>
      <c r="B18145" s="85"/>
      <c r="C18145" s="85"/>
      <c r="D18145" s="85"/>
      <c r="E18145" s="88"/>
      <c r="G18145" s="17"/>
      <c r="I18145" s="43"/>
      <c r="J18145" s="308"/>
      <c r="K18145" s="51"/>
      <c r="N18145" s="309"/>
      <c r="R18145" s="17"/>
      <c r="T18145" s="17"/>
      <c r="V18145" s="17"/>
      <c r="W18145" s="51"/>
    </row>
    <row r="18146">
      <c r="A18146" s="307"/>
      <c r="B18146" s="85"/>
      <c r="C18146" s="85"/>
      <c r="D18146" s="85"/>
      <c r="E18146" s="88"/>
      <c r="G18146" s="17"/>
      <c r="I18146" s="43"/>
      <c r="J18146" s="308"/>
      <c r="K18146" s="51"/>
      <c r="N18146" s="309"/>
      <c r="R18146" s="17"/>
      <c r="T18146" s="17"/>
      <c r="V18146" s="17"/>
      <c r="W18146" s="51"/>
    </row>
    <row r="18147">
      <c r="A18147" s="307"/>
      <c r="B18147" s="85"/>
      <c r="C18147" s="85"/>
      <c r="D18147" s="85"/>
      <c r="E18147" s="88"/>
      <c r="G18147" s="17"/>
      <c r="I18147" s="43"/>
      <c r="J18147" s="308"/>
      <c r="K18147" s="51"/>
      <c r="N18147" s="309"/>
      <c r="R18147" s="17"/>
      <c r="T18147" s="17"/>
      <c r="V18147" s="17"/>
      <c r="W18147" s="51"/>
    </row>
    <row r="18148">
      <c r="A18148" s="307"/>
      <c r="B18148" s="85"/>
      <c r="C18148" s="85"/>
      <c r="D18148" s="85"/>
      <c r="E18148" s="88"/>
      <c r="G18148" s="17"/>
      <c r="I18148" s="43"/>
      <c r="J18148" s="308"/>
      <c r="K18148" s="51"/>
      <c r="N18148" s="309"/>
      <c r="R18148" s="17"/>
      <c r="T18148" s="17"/>
      <c r="V18148" s="17"/>
      <c r="W18148" s="51"/>
    </row>
    <row r="18149">
      <c r="A18149" s="307"/>
      <c r="B18149" s="85"/>
      <c r="C18149" s="85"/>
      <c r="D18149" s="85"/>
      <c r="E18149" s="88"/>
      <c r="G18149" s="17"/>
      <c r="I18149" s="43"/>
      <c r="J18149" s="308"/>
      <c r="K18149" s="51"/>
      <c r="N18149" s="309"/>
      <c r="R18149" s="17"/>
      <c r="T18149" s="17"/>
      <c r="V18149" s="17"/>
      <c r="W18149" s="51"/>
    </row>
    <row r="18150">
      <c r="A18150" s="307"/>
      <c r="B18150" s="85"/>
      <c r="C18150" s="85"/>
      <c r="D18150" s="85"/>
      <c r="E18150" s="88"/>
      <c r="G18150" s="17"/>
      <c r="I18150" s="43"/>
      <c r="J18150" s="308"/>
      <c r="K18150" s="51"/>
      <c r="N18150" s="309"/>
      <c r="R18150" s="17"/>
      <c r="T18150" s="17"/>
      <c r="V18150" s="17"/>
      <c r="W18150" s="51"/>
    </row>
    <row r="18151">
      <c r="A18151" s="307"/>
      <c r="B18151" s="85"/>
      <c r="C18151" s="85"/>
      <c r="D18151" s="85"/>
      <c r="E18151" s="88"/>
      <c r="G18151" s="17"/>
      <c r="I18151" s="43"/>
      <c r="J18151" s="308"/>
      <c r="K18151" s="51"/>
      <c r="N18151" s="309"/>
      <c r="R18151" s="17"/>
      <c r="T18151" s="17"/>
      <c r="V18151" s="17"/>
      <c r="W18151" s="51"/>
    </row>
    <row r="18152">
      <c r="A18152" s="307"/>
      <c r="B18152" s="85"/>
      <c r="C18152" s="85"/>
      <c r="D18152" s="85"/>
      <c r="E18152" s="88"/>
      <c r="G18152" s="17"/>
      <c r="I18152" s="43"/>
      <c r="J18152" s="308"/>
      <c r="K18152" s="51"/>
      <c r="N18152" s="309"/>
      <c r="R18152" s="17"/>
      <c r="T18152" s="17"/>
      <c r="V18152" s="17"/>
      <c r="W18152" s="51"/>
    </row>
    <row r="18153">
      <c r="A18153" s="307"/>
      <c r="B18153" s="85"/>
      <c r="C18153" s="85"/>
      <c r="D18153" s="85"/>
      <c r="E18153" s="88"/>
      <c r="G18153" s="17"/>
      <c r="I18153" s="43"/>
      <c r="J18153" s="308"/>
      <c r="K18153" s="51"/>
      <c r="N18153" s="309"/>
      <c r="R18153" s="17"/>
      <c r="T18153" s="17"/>
      <c r="V18153" s="17"/>
      <c r="W18153" s="51"/>
    </row>
    <row r="18154">
      <c r="A18154" s="307"/>
      <c r="B18154" s="85"/>
      <c r="C18154" s="85"/>
      <c r="D18154" s="85"/>
      <c r="E18154" s="88"/>
      <c r="G18154" s="17"/>
      <c r="I18154" s="43"/>
      <c r="J18154" s="308"/>
      <c r="K18154" s="51"/>
      <c r="N18154" s="309"/>
      <c r="R18154" s="17"/>
      <c r="T18154" s="17"/>
      <c r="V18154" s="17"/>
      <c r="W18154" s="51"/>
    </row>
    <row r="18155">
      <c r="A18155" s="307"/>
      <c r="B18155" s="85"/>
      <c r="C18155" s="85"/>
      <c r="D18155" s="85"/>
      <c r="E18155" s="88"/>
      <c r="G18155" s="17"/>
      <c r="I18155" s="43"/>
      <c r="J18155" s="308"/>
      <c r="K18155" s="51"/>
      <c r="N18155" s="309"/>
      <c r="R18155" s="17"/>
      <c r="T18155" s="17"/>
      <c r="V18155" s="17"/>
      <c r="W18155" s="51"/>
    </row>
    <row r="18156">
      <c r="A18156" s="307"/>
      <c r="B18156" s="85"/>
      <c r="C18156" s="85"/>
      <c r="D18156" s="85"/>
      <c r="E18156" s="88"/>
      <c r="G18156" s="17"/>
      <c r="I18156" s="43"/>
      <c r="J18156" s="308"/>
      <c r="K18156" s="51"/>
      <c r="N18156" s="309"/>
      <c r="R18156" s="17"/>
      <c r="T18156" s="17"/>
      <c r="V18156" s="17"/>
      <c r="W18156" s="51"/>
    </row>
    <row r="18157">
      <c r="A18157" s="307"/>
      <c r="B18157" s="85"/>
      <c r="C18157" s="85"/>
      <c r="D18157" s="85"/>
      <c r="E18157" s="88"/>
      <c r="G18157" s="17"/>
      <c r="I18157" s="43"/>
      <c r="J18157" s="308"/>
      <c r="K18157" s="51"/>
      <c r="N18157" s="309"/>
      <c r="R18157" s="17"/>
      <c r="T18157" s="17"/>
      <c r="V18157" s="17"/>
      <c r="W18157" s="51"/>
    </row>
    <row r="18158">
      <c r="A18158" s="307"/>
      <c r="B18158" s="85"/>
      <c r="C18158" s="85"/>
      <c r="D18158" s="85"/>
      <c r="E18158" s="88"/>
      <c r="G18158" s="17"/>
      <c r="I18158" s="43"/>
      <c r="J18158" s="308"/>
      <c r="K18158" s="51"/>
      <c r="N18158" s="309"/>
      <c r="R18158" s="17"/>
      <c r="T18158" s="17"/>
      <c r="V18158" s="17"/>
      <c r="W18158" s="51"/>
    </row>
    <row r="18159">
      <c r="A18159" s="307"/>
      <c r="B18159" s="85"/>
      <c r="C18159" s="85"/>
      <c r="D18159" s="85"/>
      <c r="E18159" s="88"/>
      <c r="G18159" s="17"/>
      <c r="I18159" s="43"/>
      <c r="J18159" s="308"/>
      <c r="K18159" s="51"/>
      <c r="N18159" s="309"/>
      <c r="R18159" s="17"/>
      <c r="T18159" s="17"/>
      <c r="V18159" s="17"/>
      <c r="W18159" s="51"/>
    </row>
    <row r="18160">
      <c r="A18160" s="307"/>
      <c r="B18160" s="85"/>
      <c r="C18160" s="85"/>
      <c r="D18160" s="85"/>
      <c r="E18160" s="88"/>
      <c r="G18160" s="17"/>
      <c r="I18160" s="43"/>
      <c r="J18160" s="308"/>
      <c r="K18160" s="51"/>
      <c r="N18160" s="309"/>
      <c r="R18160" s="17"/>
      <c r="T18160" s="17"/>
      <c r="V18160" s="17"/>
      <c r="W18160" s="51"/>
    </row>
    <row r="18161">
      <c r="A18161" s="307"/>
      <c r="B18161" s="85"/>
      <c r="C18161" s="85"/>
      <c r="D18161" s="85"/>
      <c r="E18161" s="88"/>
      <c r="G18161" s="17"/>
      <c r="I18161" s="43"/>
      <c r="J18161" s="308"/>
      <c r="K18161" s="51"/>
      <c r="N18161" s="309"/>
      <c r="R18161" s="17"/>
      <c r="T18161" s="17"/>
      <c r="V18161" s="17"/>
      <c r="W18161" s="51"/>
    </row>
    <row r="18162">
      <c r="A18162" s="307"/>
      <c r="B18162" s="85"/>
      <c r="C18162" s="85"/>
      <c r="D18162" s="85"/>
      <c r="E18162" s="88"/>
      <c r="G18162" s="17"/>
      <c r="I18162" s="43"/>
      <c r="J18162" s="308"/>
      <c r="K18162" s="51"/>
      <c r="N18162" s="309"/>
      <c r="R18162" s="17"/>
      <c r="T18162" s="17"/>
      <c r="V18162" s="17"/>
      <c r="W18162" s="51"/>
    </row>
    <row r="18163">
      <c r="A18163" s="307"/>
      <c r="B18163" s="85"/>
      <c r="C18163" s="85"/>
      <c r="D18163" s="85"/>
      <c r="E18163" s="88"/>
      <c r="G18163" s="17"/>
      <c r="I18163" s="43"/>
      <c r="J18163" s="308"/>
      <c r="K18163" s="51"/>
      <c r="N18163" s="309"/>
      <c r="R18163" s="17"/>
      <c r="T18163" s="17"/>
      <c r="V18163" s="17"/>
      <c r="W18163" s="51"/>
    </row>
    <row r="18164">
      <c r="A18164" s="307"/>
      <c r="B18164" s="85"/>
      <c r="C18164" s="85"/>
      <c r="D18164" s="85"/>
      <c r="E18164" s="88"/>
      <c r="G18164" s="17"/>
      <c r="I18164" s="43"/>
      <c r="J18164" s="308"/>
      <c r="K18164" s="51"/>
      <c r="N18164" s="309"/>
      <c r="R18164" s="17"/>
      <c r="T18164" s="17"/>
      <c r="V18164" s="17"/>
      <c r="W18164" s="51"/>
    </row>
    <row r="18165">
      <c r="A18165" s="307"/>
      <c r="B18165" s="85"/>
      <c r="C18165" s="85"/>
      <c r="D18165" s="85"/>
      <c r="E18165" s="88"/>
      <c r="G18165" s="17"/>
      <c r="I18165" s="43"/>
      <c r="J18165" s="308"/>
      <c r="K18165" s="51"/>
      <c r="N18165" s="309"/>
      <c r="R18165" s="17"/>
      <c r="T18165" s="17"/>
      <c r="V18165" s="17"/>
      <c r="W18165" s="51"/>
    </row>
    <row r="18166">
      <c r="A18166" s="307"/>
      <c r="B18166" s="85"/>
      <c r="C18166" s="85"/>
      <c r="D18166" s="85"/>
      <c r="E18166" s="88"/>
      <c r="G18166" s="17"/>
      <c r="I18166" s="43"/>
      <c r="J18166" s="308"/>
      <c r="K18166" s="51"/>
      <c r="N18166" s="309"/>
      <c r="R18166" s="17"/>
      <c r="T18166" s="17"/>
      <c r="V18166" s="17"/>
      <c r="W18166" s="51"/>
    </row>
    <row r="18167">
      <c r="A18167" s="307"/>
      <c r="B18167" s="85"/>
      <c r="C18167" s="85"/>
      <c r="D18167" s="85"/>
      <c r="E18167" s="88"/>
      <c r="G18167" s="17"/>
      <c r="I18167" s="43"/>
      <c r="J18167" s="308"/>
      <c r="K18167" s="51"/>
      <c r="N18167" s="309"/>
      <c r="R18167" s="17"/>
      <c r="T18167" s="17"/>
      <c r="V18167" s="17"/>
      <c r="W18167" s="51"/>
    </row>
    <row r="18168">
      <c r="A18168" s="307"/>
      <c r="B18168" s="85"/>
      <c r="C18168" s="85"/>
      <c r="D18168" s="85"/>
      <c r="E18168" s="88"/>
      <c r="G18168" s="17"/>
      <c r="I18168" s="43"/>
      <c r="J18168" s="308"/>
      <c r="K18168" s="51"/>
      <c r="N18168" s="309"/>
      <c r="R18168" s="17"/>
      <c r="T18168" s="17"/>
      <c r="V18168" s="17"/>
      <c r="W18168" s="51"/>
    </row>
    <row r="18169">
      <c r="A18169" s="307"/>
      <c r="B18169" s="85"/>
      <c r="C18169" s="85"/>
      <c r="D18169" s="85"/>
      <c r="E18169" s="88"/>
      <c r="G18169" s="17"/>
      <c r="I18169" s="43"/>
      <c r="J18169" s="308"/>
      <c r="K18169" s="51"/>
      <c r="N18169" s="309"/>
      <c r="R18169" s="17"/>
      <c r="T18169" s="17"/>
      <c r="V18169" s="17"/>
      <c r="W18169" s="51"/>
    </row>
    <row r="18170">
      <c r="A18170" s="307"/>
      <c r="B18170" s="85"/>
      <c r="C18170" s="85"/>
      <c r="D18170" s="85"/>
      <c r="E18170" s="88"/>
      <c r="G18170" s="17"/>
      <c r="I18170" s="43"/>
      <c r="J18170" s="308"/>
      <c r="K18170" s="51"/>
      <c r="N18170" s="309"/>
      <c r="R18170" s="17"/>
      <c r="T18170" s="17"/>
      <c r="V18170" s="17"/>
      <c r="W18170" s="51"/>
    </row>
    <row r="18171">
      <c r="A18171" s="307"/>
      <c r="B18171" s="85"/>
      <c r="C18171" s="85"/>
      <c r="D18171" s="85"/>
      <c r="E18171" s="88"/>
      <c r="G18171" s="17"/>
      <c r="I18171" s="43"/>
      <c r="J18171" s="308"/>
      <c r="K18171" s="51"/>
      <c r="N18171" s="309"/>
      <c r="R18171" s="17"/>
      <c r="T18171" s="17"/>
      <c r="V18171" s="17"/>
      <c r="W18171" s="51"/>
    </row>
    <row r="18172">
      <c r="A18172" s="307"/>
      <c r="B18172" s="85"/>
      <c r="C18172" s="85"/>
      <c r="D18172" s="85"/>
      <c r="E18172" s="88"/>
      <c r="G18172" s="17"/>
      <c r="I18172" s="43"/>
      <c r="J18172" s="308"/>
      <c r="K18172" s="51"/>
      <c r="N18172" s="309"/>
      <c r="R18172" s="17"/>
      <c r="T18172" s="17"/>
      <c r="V18172" s="17"/>
      <c r="W18172" s="51"/>
    </row>
    <row r="18173">
      <c r="A18173" s="307"/>
      <c r="B18173" s="85"/>
      <c r="C18173" s="85"/>
      <c r="D18173" s="85"/>
      <c r="E18173" s="88"/>
      <c r="G18173" s="17"/>
      <c r="I18173" s="43"/>
      <c r="J18173" s="308"/>
      <c r="K18173" s="51"/>
      <c r="N18173" s="309"/>
      <c r="R18173" s="17"/>
      <c r="T18173" s="17"/>
      <c r="V18173" s="17"/>
      <c r="W18173" s="51"/>
    </row>
    <row r="18174">
      <c r="A18174" s="307"/>
      <c r="B18174" s="85"/>
      <c r="C18174" s="85"/>
      <c r="D18174" s="85"/>
      <c r="E18174" s="88"/>
      <c r="G18174" s="17"/>
      <c r="I18174" s="43"/>
      <c r="J18174" s="308"/>
      <c r="K18174" s="51"/>
      <c r="N18174" s="309"/>
      <c r="R18174" s="17"/>
      <c r="T18174" s="17"/>
      <c r="V18174" s="17"/>
      <c r="W18174" s="51"/>
    </row>
    <row r="18175">
      <c r="A18175" s="307"/>
      <c r="B18175" s="85"/>
      <c r="C18175" s="85"/>
      <c r="D18175" s="85"/>
      <c r="E18175" s="88"/>
      <c r="G18175" s="17"/>
      <c r="I18175" s="43"/>
      <c r="J18175" s="308"/>
      <c r="K18175" s="51"/>
      <c r="N18175" s="309"/>
      <c r="R18175" s="17"/>
      <c r="T18175" s="17"/>
      <c r="V18175" s="17"/>
      <c r="W18175" s="51"/>
    </row>
    <row r="18176">
      <c r="A18176" s="307"/>
      <c r="B18176" s="85"/>
      <c r="C18176" s="85"/>
      <c r="D18176" s="85"/>
      <c r="E18176" s="88"/>
      <c r="G18176" s="17"/>
      <c r="I18176" s="43"/>
      <c r="J18176" s="308"/>
      <c r="K18176" s="51"/>
      <c r="N18176" s="309"/>
      <c r="R18176" s="17"/>
      <c r="T18176" s="17"/>
      <c r="V18176" s="17"/>
      <c r="W18176" s="51"/>
    </row>
    <row r="18177">
      <c r="A18177" s="307"/>
      <c r="B18177" s="85"/>
      <c r="C18177" s="85"/>
      <c r="D18177" s="85"/>
      <c r="E18177" s="88"/>
      <c r="G18177" s="17"/>
      <c r="I18177" s="43"/>
      <c r="J18177" s="308"/>
      <c r="K18177" s="51"/>
      <c r="N18177" s="309"/>
      <c r="R18177" s="17"/>
      <c r="T18177" s="17"/>
      <c r="V18177" s="17"/>
      <c r="W18177" s="51"/>
    </row>
    <row r="18178">
      <c r="A18178" s="307"/>
      <c r="B18178" s="85"/>
      <c r="C18178" s="85"/>
      <c r="D18178" s="85"/>
      <c r="E18178" s="88"/>
      <c r="G18178" s="17"/>
      <c r="I18178" s="43"/>
      <c r="J18178" s="308"/>
      <c r="K18178" s="51"/>
      <c r="N18178" s="309"/>
      <c r="R18178" s="17"/>
      <c r="T18178" s="17"/>
      <c r="V18178" s="17"/>
      <c r="W18178" s="51"/>
    </row>
    <row r="18179">
      <c r="A18179" s="307"/>
      <c r="B18179" s="85"/>
      <c r="C18179" s="85"/>
      <c r="D18179" s="85"/>
      <c r="E18179" s="88"/>
      <c r="G18179" s="17"/>
      <c r="I18179" s="43"/>
      <c r="J18179" s="308"/>
      <c r="K18179" s="51"/>
      <c r="N18179" s="309"/>
      <c r="R18179" s="17"/>
      <c r="T18179" s="17"/>
      <c r="V18179" s="17"/>
      <c r="W18179" s="51"/>
    </row>
    <row r="18180">
      <c r="A18180" s="307"/>
      <c r="B18180" s="85"/>
      <c r="C18180" s="85"/>
      <c r="D18180" s="85"/>
      <c r="E18180" s="88"/>
      <c r="G18180" s="17"/>
      <c r="I18180" s="43"/>
      <c r="J18180" s="308"/>
      <c r="K18180" s="51"/>
      <c r="N18180" s="309"/>
      <c r="R18180" s="17"/>
      <c r="T18180" s="17"/>
      <c r="V18180" s="17"/>
      <c r="W18180" s="51"/>
    </row>
    <row r="18181">
      <c r="A18181" s="307"/>
      <c r="B18181" s="85"/>
      <c r="C18181" s="85"/>
      <c r="D18181" s="85"/>
      <c r="E18181" s="88"/>
      <c r="G18181" s="17"/>
      <c r="I18181" s="43"/>
      <c r="J18181" s="308"/>
      <c r="K18181" s="51"/>
      <c r="N18181" s="309"/>
      <c r="R18181" s="17"/>
      <c r="T18181" s="17"/>
      <c r="V18181" s="17"/>
      <c r="W18181" s="51"/>
    </row>
    <row r="18182">
      <c r="A18182" s="307"/>
      <c r="B18182" s="85"/>
      <c r="C18182" s="85"/>
      <c r="D18182" s="85"/>
      <c r="E18182" s="88"/>
      <c r="G18182" s="17"/>
      <c r="I18182" s="43"/>
      <c r="J18182" s="308"/>
      <c r="K18182" s="51"/>
      <c r="N18182" s="309"/>
      <c r="R18182" s="17"/>
      <c r="T18182" s="17"/>
      <c r="V18182" s="17"/>
      <c r="W18182" s="51"/>
    </row>
    <row r="18183">
      <c r="A18183" s="307"/>
      <c r="B18183" s="85"/>
      <c r="C18183" s="85"/>
      <c r="D18183" s="85"/>
      <c r="E18183" s="88"/>
      <c r="G18183" s="17"/>
      <c r="I18183" s="43"/>
      <c r="J18183" s="308"/>
      <c r="K18183" s="51"/>
      <c r="N18183" s="309"/>
      <c r="R18183" s="17"/>
      <c r="T18183" s="17"/>
      <c r="V18183" s="17"/>
      <c r="W18183" s="51"/>
    </row>
    <row r="18184">
      <c r="A18184" s="307"/>
      <c r="B18184" s="85"/>
      <c r="C18184" s="85"/>
      <c r="D18184" s="85"/>
      <c r="E18184" s="88"/>
      <c r="G18184" s="17"/>
      <c r="I18184" s="43"/>
      <c r="J18184" s="308"/>
      <c r="K18184" s="51"/>
      <c r="N18184" s="309"/>
      <c r="R18184" s="17"/>
      <c r="T18184" s="17"/>
      <c r="V18184" s="17"/>
      <c r="W18184" s="51"/>
    </row>
    <row r="18185">
      <c r="A18185" s="307"/>
      <c r="B18185" s="85"/>
      <c r="C18185" s="85"/>
      <c r="D18185" s="85"/>
      <c r="E18185" s="88"/>
      <c r="G18185" s="17"/>
      <c r="I18185" s="43"/>
      <c r="J18185" s="308"/>
      <c r="K18185" s="51"/>
      <c r="N18185" s="309"/>
      <c r="R18185" s="17"/>
      <c r="T18185" s="17"/>
      <c r="V18185" s="17"/>
      <c r="W18185" s="51"/>
    </row>
    <row r="18186">
      <c r="A18186" s="307"/>
      <c r="B18186" s="85"/>
      <c r="C18186" s="85"/>
      <c r="D18186" s="85"/>
      <c r="E18186" s="88"/>
      <c r="G18186" s="17"/>
      <c r="I18186" s="43"/>
      <c r="J18186" s="308"/>
      <c r="K18186" s="51"/>
      <c r="N18186" s="309"/>
      <c r="R18186" s="17"/>
      <c r="T18186" s="17"/>
      <c r="V18186" s="17"/>
      <c r="W18186" s="51"/>
    </row>
    <row r="18187">
      <c r="A18187" s="307"/>
      <c r="B18187" s="85"/>
      <c r="C18187" s="85"/>
      <c r="D18187" s="85"/>
      <c r="E18187" s="88"/>
      <c r="G18187" s="17"/>
      <c r="I18187" s="43"/>
      <c r="J18187" s="308"/>
      <c r="K18187" s="51"/>
      <c r="N18187" s="309"/>
      <c r="R18187" s="17"/>
      <c r="T18187" s="17"/>
      <c r="V18187" s="17"/>
      <c r="W18187" s="51"/>
    </row>
    <row r="18188">
      <c r="A18188" s="307"/>
      <c r="B18188" s="85"/>
      <c r="C18188" s="85"/>
      <c r="D18188" s="85"/>
      <c r="E18188" s="88"/>
      <c r="G18188" s="17"/>
      <c r="I18188" s="43"/>
      <c r="J18188" s="308"/>
      <c r="K18188" s="51"/>
      <c r="N18188" s="309"/>
      <c r="R18188" s="17"/>
      <c r="T18188" s="17"/>
      <c r="V18188" s="17"/>
      <c r="W18188" s="51"/>
    </row>
    <row r="18189">
      <c r="A18189" s="307"/>
      <c r="B18189" s="85"/>
      <c r="C18189" s="85"/>
      <c r="D18189" s="85"/>
      <c r="E18189" s="88"/>
      <c r="G18189" s="17"/>
      <c r="I18189" s="43"/>
      <c r="J18189" s="308"/>
      <c r="K18189" s="51"/>
      <c r="N18189" s="309"/>
      <c r="R18189" s="17"/>
      <c r="T18189" s="17"/>
      <c r="V18189" s="17"/>
      <c r="W18189" s="51"/>
    </row>
    <row r="18190">
      <c r="A18190" s="307"/>
      <c r="B18190" s="85"/>
      <c r="C18190" s="85"/>
      <c r="D18190" s="85"/>
      <c r="E18190" s="88"/>
      <c r="G18190" s="17"/>
      <c r="I18190" s="43"/>
      <c r="J18190" s="308"/>
      <c r="K18190" s="51"/>
      <c r="N18190" s="309"/>
      <c r="R18190" s="17"/>
      <c r="T18190" s="17"/>
      <c r="V18190" s="17"/>
      <c r="W18190" s="51"/>
    </row>
    <row r="18191">
      <c r="A18191" s="307"/>
      <c r="B18191" s="85"/>
      <c r="C18191" s="85"/>
      <c r="D18191" s="85"/>
      <c r="E18191" s="88"/>
      <c r="G18191" s="17"/>
      <c r="I18191" s="43"/>
      <c r="J18191" s="308"/>
      <c r="K18191" s="51"/>
      <c r="N18191" s="309"/>
      <c r="R18191" s="17"/>
      <c r="T18191" s="17"/>
      <c r="V18191" s="17"/>
      <c r="W18191" s="51"/>
    </row>
    <row r="18192">
      <c r="A18192" s="307"/>
      <c r="B18192" s="85"/>
      <c r="C18192" s="85"/>
      <c r="D18192" s="85"/>
      <c r="E18192" s="88"/>
      <c r="G18192" s="17"/>
      <c r="I18192" s="43"/>
      <c r="J18192" s="308"/>
      <c r="K18192" s="51"/>
      <c r="N18192" s="309"/>
      <c r="R18192" s="17"/>
      <c r="T18192" s="17"/>
      <c r="V18192" s="17"/>
      <c r="W18192" s="51"/>
    </row>
    <row r="18193">
      <c r="A18193" s="307"/>
      <c r="B18193" s="85"/>
      <c r="C18193" s="85"/>
      <c r="D18193" s="85"/>
      <c r="E18193" s="88"/>
      <c r="G18193" s="17"/>
      <c r="I18193" s="43"/>
      <c r="J18193" s="308"/>
      <c r="K18193" s="51"/>
      <c r="N18193" s="309"/>
      <c r="R18193" s="17"/>
      <c r="T18193" s="17"/>
      <c r="V18193" s="17"/>
      <c r="W18193" s="51"/>
    </row>
    <row r="18194">
      <c r="A18194" s="307"/>
      <c r="B18194" s="85"/>
      <c r="C18194" s="85"/>
      <c r="D18194" s="85"/>
      <c r="E18194" s="88"/>
      <c r="G18194" s="17"/>
      <c r="I18194" s="43"/>
      <c r="J18194" s="308"/>
      <c r="K18194" s="51"/>
      <c r="N18194" s="309"/>
      <c r="R18194" s="17"/>
      <c r="T18194" s="17"/>
      <c r="V18194" s="17"/>
      <c r="W18194" s="51"/>
    </row>
    <row r="18195">
      <c r="A18195" s="307"/>
      <c r="B18195" s="85"/>
      <c r="C18195" s="85"/>
      <c r="D18195" s="85"/>
      <c r="E18195" s="88"/>
      <c r="G18195" s="17"/>
      <c r="I18195" s="43"/>
      <c r="J18195" s="308"/>
      <c r="K18195" s="51"/>
      <c r="N18195" s="309"/>
      <c r="R18195" s="17"/>
      <c r="T18195" s="17"/>
      <c r="V18195" s="17"/>
      <c r="W18195" s="51"/>
    </row>
    <row r="18196">
      <c r="A18196" s="307"/>
      <c r="B18196" s="85"/>
      <c r="C18196" s="85"/>
      <c r="D18196" s="85"/>
      <c r="E18196" s="88"/>
      <c r="G18196" s="17"/>
      <c r="I18196" s="43"/>
      <c r="J18196" s="308"/>
      <c r="K18196" s="51"/>
      <c r="N18196" s="309"/>
      <c r="R18196" s="17"/>
      <c r="T18196" s="17"/>
      <c r="V18196" s="17"/>
      <c r="W18196" s="51"/>
    </row>
    <row r="18197">
      <c r="A18197" s="307"/>
      <c r="B18197" s="85"/>
      <c r="C18197" s="85"/>
      <c r="D18197" s="85"/>
      <c r="E18197" s="88"/>
      <c r="G18197" s="17"/>
      <c r="I18197" s="43"/>
      <c r="J18197" s="308"/>
      <c r="K18197" s="51"/>
      <c r="N18197" s="309"/>
      <c r="R18197" s="17"/>
      <c r="T18197" s="17"/>
      <c r="V18197" s="17"/>
      <c r="W18197" s="51"/>
    </row>
    <row r="18198">
      <c r="A18198" s="307"/>
      <c r="B18198" s="85"/>
      <c r="C18198" s="85"/>
      <c r="D18198" s="85"/>
      <c r="E18198" s="88"/>
      <c r="G18198" s="17"/>
      <c r="I18198" s="43"/>
      <c r="J18198" s="308"/>
      <c r="K18198" s="51"/>
      <c r="N18198" s="309"/>
      <c r="R18198" s="17"/>
      <c r="T18198" s="17"/>
      <c r="V18198" s="17"/>
      <c r="W18198" s="51"/>
    </row>
    <row r="18199">
      <c r="A18199" s="307"/>
      <c r="B18199" s="85"/>
      <c r="C18199" s="85"/>
      <c r="D18199" s="85"/>
      <c r="E18199" s="88"/>
      <c r="G18199" s="17"/>
      <c r="I18199" s="43"/>
      <c r="J18199" s="308"/>
      <c r="K18199" s="51"/>
      <c r="N18199" s="309"/>
      <c r="R18199" s="17"/>
      <c r="T18199" s="17"/>
      <c r="V18199" s="17"/>
      <c r="W18199" s="51"/>
    </row>
    <row r="18200">
      <c r="A18200" s="307"/>
      <c r="B18200" s="85"/>
      <c r="C18200" s="85"/>
      <c r="D18200" s="85"/>
      <c r="E18200" s="88"/>
      <c r="G18200" s="17"/>
      <c r="I18200" s="43"/>
      <c r="J18200" s="308"/>
      <c r="K18200" s="51"/>
      <c r="N18200" s="309"/>
      <c r="R18200" s="17"/>
      <c r="T18200" s="17"/>
      <c r="V18200" s="17"/>
      <c r="W18200" s="51"/>
    </row>
    <row r="18201">
      <c r="A18201" s="307"/>
      <c r="B18201" s="85"/>
      <c r="C18201" s="85"/>
      <c r="D18201" s="85"/>
      <c r="E18201" s="88"/>
      <c r="G18201" s="17"/>
      <c r="I18201" s="43"/>
      <c r="J18201" s="308"/>
      <c r="K18201" s="51"/>
      <c r="N18201" s="309"/>
      <c r="R18201" s="17"/>
      <c r="T18201" s="17"/>
      <c r="V18201" s="17"/>
      <c r="W18201" s="51"/>
    </row>
    <row r="18202">
      <c r="A18202" s="307"/>
      <c r="B18202" s="85"/>
      <c r="C18202" s="85"/>
      <c r="D18202" s="85"/>
      <c r="E18202" s="88"/>
      <c r="G18202" s="17"/>
      <c r="I18202" s="43"/>
      <c r="J18202" s="308"/>
      <c r="K18202" s="51"/>
      <c r="N18202" s="309"/>
      <c r="R18202" s="17"/>
      <c r="T18202" s="17"/>
      <c r="V18202" s="17"/>
      <c r="W18202" s="51"/>
    </row>
    <row r="18203">
      <c r="A18203" s="307"/>
      <c r="B18203" s="85"/>
      <c r="C18203" s="85"/>
      <c r="D18203" s="85"/>
      <c r="E18203" s="88"/>
      <c r="G18203" s="17"/>
      <c r="I18203" s="43"/>
      <c r="J18203" s="308"/>
      <c r="K18203" s="51"/>
      <c r="N18203" s="309"/>
      <c r="R18203" s="17"/>
      <c r="T18203" s="17"/>
      <c r="V18203" s="17"/>
      <c r="W18203" s="51"/>
    </row>
    <row r="18204">
      <c r="A18204" s="307"/>
      <c r="B18204" s="85"/>
      <c r="C18204" s="85"/>
      <c r="D18204" s="85"/>
      <c r="E18204" s="88"/>
      <c r="G18204" s="17"/>
      <c r="I18204" s="43"/>
      <c r="J18204" s="308"/>
      <c r="K18204" s="51"/>
      <c r="N18204" s="309"/>
      <c r="R18204" s="17"/>
      <c r="T18204" s="17"/>
      <c r="V18204" s="17"/>
      <c r="W18204" s="51"/>
    </row>
    <row r="18205">
      <c r="A18205" s="307"/>
      <c r="B18205" s="85"/>
      <c r="C18205" s="85"/>
      <c r="D18205" s="85"/>
      <c r="E18205" s="88"/>
      <c r="G18205" s="17"/>
      <c r="I18205" s="43"/>
      <c r="J18205" s="308"/>
      <c r="K18205" s="51"/>
      <c r="N18205" s="309"/>
      <c r="R18205" s="17"/>
      <c r="T18205" s="17"/>
      <c r="V18205" s="17"/>
      <c r="W18205" s="51"/>
    </row>
    <row r="18206">
      <c r="A18206" s="307"/>
      <c r="B18206" s="85"/>
      <c r="C18206" s="85"/>
      <c r="D18206" s="85"/>
      <c r="E18206" s="88"/>
      <c r="G18206" s="17"/>
      <c r="I18206" s="43"/>
      <c r="J18206" s="308"/>
      <c r="K18206" s="51"/>
      <c r="N18206" s="309"/>
      <c r="R18206" s="17"/>
      <c r="T18206" s="17"/>
      <c r="V18206" s="17"/>
      <c r="W18206" s="51"/>
    </row>
    <row r="18207">
      <c r="A18207" s="307"/>
      <c r="B18207" s="85"/>
      <c r="C18207" s="85"/>
      <c r="D18207" s="85"/>
      <c r="E18207" s="88"/>
      <c r="G18207" s="17"/>
      <c r="I18207" s="43"/>
      <c r="J18207" s="308"/>
      <c r="K18207" s="51"/>
      <c r="N18207" s="309"/>
      <c r="R18207" s="17"/>
      <c r="T18207" s="17"/>
      <c r="V18207" s="17"/>
      <c r="W18207" s="51"/>
    </row>
    <row r="18208">
      <c r="A18208" s="307"/>
      <c r="B18208" s="85"/>
      <c r="C18208" s="85"/>
      <c r="D18208" s="85"/>
      <c r="E18208" s="88"/>
      <c r="G18208" s="17"/>
      <c r="I18208" s="43"/>
      <c r="J18208" s="308"/>
      <c r="K18208" s="51"/>
      <c r="N18208" s="309"/>
      <c r="R18208" s="17"/>
      <c r="T18208" s="17"/>
      <c r="V18208" s="17"/>
      <c r="W18208" s="51"/>
    </row>
    <row r="18209">
      <c r="A18209" s="307"/>
      <c r="B18209" s="85"/>
      <c r="C18209" s="85"/>
      <c r="D18209" s="85"/>
      <c r="E18209" s="88"/>
      <c r="G18209" s="17"/>
      <c r="I18209" s="43"/>
      <c r="J18209" s="308"/>
      <c r="K18209" s="51"/>
      <c r="N18209" s="309"/>
      <c r="R18209" s="17"/>
      <c r="T18209" s="17"/>
      <c r="V18209" s="17"/>
      <c r="W18209" s="51"/>
    </row>
    <row r="18210">
      <c r="A18210" s="307"/>
      <c r="B18210" s="85"/>
      <c r="C18210" s="85"/>
      <c r="D18210" s="85"/>
      <c r="E18210" s="88"/>
      <c r="G18210" s="17"/>
      <c r="I18210" s="43"/>
      <c r="J18210" s="308"/>
      <c r="K18210" s="51"/>
      <c r="N18210" s="309"/>
      <c r="R18210" s="17"/>
      <c r="T18210" s="17"/>
      <c r="V18210" s="17"/>
      <c r="W18210" s="51"/>
    </row>
    <row r="18211">
      <c r="A18211" s="307"/>
      <c r="B18211" s="85"/>
      <c r="C18211" s="85"/>
      <c r="D18211" s="85"/>
      <c r="E18211" s="88"/>
      <c r="G18211" s="17"/>
      <c r="I18211" s="43"/>
      <c r="J18211" s="308"/>
      <c r="K18211" s="51"/>
      <c r="N18211" s="309"/>
      <c r="R18211" s="17"/>
      <c r="T18211" s="17"/>
      <c r="V18211" s="17"/>
      <c r="W18211" s="51"/>
    </row>
    <row r="18212">
      <c r="A18212" s="307"/>
      <c r="B18212" s="85"/>
      <c r="C18212" s="85"/>
      <c r="D18212" s="85"/>
      <c r="E18212" s="88"/>
      <c r="G18212" s="17"/>
      <c r="I18212" s="43"/>
      <c r="J18212" s="308"/>
      <c r="K18212" s="51"/>
      <c r="N18212" s="309"/>
      <c r="R18212" s="17"/>
      <c r="T18212" s="17"/>
      <c r="V18212" s="17"/>
      <c r="W18212" s="51"/>
    </row>
    <row r="18213">
      <c r="A18213" s="307"/>
      <c r="B18213" s="85"/>
      <c r="C18213" s="85"/>
      <c r="D18213" s="85"/>
      <c r="E18213" s="88"/>
      <c r="G18213" s="17"/>
      <c r="I18213" s="43"/>
      <c r="J18213" s="308"/>
      <c r="K18213" s="51"/>
      <c r="N18213" s="309"/>
      <c r="R18213" s="17"/>
      <c r="T18213" s="17"/>
      <c r="V18213" s="17"/>
      <c r="W18213" s="51"/>
    </row>
    <row r="18214">
      <c r="A18214" s="307"/>
      <c r="B18214" s="85"/>
      <c r="C18214" s="85"/>
      <c r="D18214" s="85"/>
      <c r="E18214" s="88"/>
      <c r="G18214" s="17"/>
      <c r="I18214" s="43"/>
      <c r="J18214" s="308"/>
      <c r="K18214" s="51"/>
      <c r="N18214" s="309"/>
      <c r="R18214" s="17"/>
      <c r="T18214" s="17"/>
      <c r="V18214" s="17"/>
      <c r="W18214" s="51"/>
    </row>
    <row r="18215">
      <c r="A18215" s="307"/>
      <c r="B18215" s="85"/>
      <c r="C18215" s="85"/>
      <c r="D18215" s="85"/>
      <c r="E18215" s="88"/>
      <c r="G18215" s="17"/>
      <c r="I18215" s="43"/>
      <c r="J18215" s="308"/>
      <c r="K18215" s="51"/>
      <c r="N18215" s="309"/>
      <c r="R18215" s="17"/>
      <c r="T18215" s="17"/>
      <c r="V18215" s="17"/>
      <c r="W18215" s="51"/>
    </row>
    <row r="18216">
      <c r="A18216" s="307"/>
      <c r="B18216" s="85"/>
      <c r="C18216" s="85"/>
      <c r="D18216" s="85"/>
      <c r="E18216" s="88"/>
      <c r="G18216" s="17"/>
      <c r="I18216" s="43"/>
      <c r="J18216" s="308"/>
      <c r="K18216" s="51"/>
      <c r="N18216" s="309"/>
      <c r="R18216" s="17"/>
      <c r="T18216" s="17"/>
      <c r="V18216" s="17"/>
      <c r="W18216" s="51"/>
    </row>
    <row r="18217">
      <c r="A18217" s="307"/>
      <c r="B18217" s="85"/>
      <c r="C18217" s="85"/>
      <c r="D18217" s="85"/>
      <c r="E18217" s="88"/>
      <c r="G18217" s="17"/>
      <c r="I18217" s="43"/>
      <c r="J18217" s="308"/>
      <c r="K18217" s="51"/>
      <c r="N18217" s="309"/>
      <c r="R18217" s="17"/>
      <c r="T18217" s="17"/>
      <c r="V18217" s="17"/>
      <c r="W18217" s="51"/>
    </row>
    <row r="18218">
      <c r="A18218" s="307"/>
      <c r="B18218" s="85"/>
      <c r="C18218" s="85"/>
      <c r="D18218" s="85"/>
      <c r="E18218" s="88"/>
      <c r="G18218" s="17"/>
      <c r="I18218" s="43"/>
      <c r="J18218" s="308"/>
      <c r="K18218" s="51"/>
      <c r="N18218" s="309"/>
      <c r="R18218" s="17"/>
      <c r="T18218" s="17"/>
      <c r="V18218" s="17"/>
      <c r="W18218" s="51"/>
    </row>
    <row r="18219">
      <c r="A18219" s="307"/>
      <c r="B18219" s="85"/>
      <c r="C18219" s="85"/>
      <c r="D18219" s="85"/>
      <c r="E18219" s="88"/>
      <c r="G18219" s="17"/>
      <c r="I18219" s="43"/>
      <c r="J18219" s="308"/>
      <c r="K18219" s="51"/>
      <c r="N18219" s="309"/>
      <c r="R18219" s="17"/>
      <c r="T18219" s="17"/>
      <c r="V18219" s="17"/>
      <c r="W18219" s="51"/>
    </row>
    <row r="18220">
      <c r="A18220" s="307"/>
      <c r="B18220" s="85"/>
      <c r="C18220" s="85"/>
      <c r="D18220" s="85"/>
      <c r="E18220" s="88"/>
      <c r="G18220" s="17"/>
      <c r="I18220" s="43"/>
      <c r="J18220" s="308"/>
      <c r="K18220" s="51"/>
      <c r="N18220" s="309"/>
      <c r="R18220" s="17"/>
      <c r="T18220" s="17"/>
      <c r="V18220" s="17"/>
      <c r="W18220" s="51"/>
    </row>
    <row r="18221">
      <c r="A18221" s="307"/>
      <c r="B18221" s="85"/>
      <c r="C18221" s="85"/>
      <c r="D18221" s="85"/>
      <c r="E18221" s="88"/>
      <c r="G18221" s="17"/>
      <c r="I18221" s="43"/>
      <c r="J18221" s="308"/>
      <c r="K18221" s="51"/>
      <c r="N18221" s="309"/>
      <c r="R18221" s="17"/>
      <c r="T18221" s="17"/>
      <c r="V18221" s="17"/>
      <c r="W18221" s="51"/>
    </row>
    <row r="18222">
      <c r="A18222" s="307"/>
      <c r="B18222" s="85"/>
      <c r="C18222" s="85"/>
      <c r="D18222" s="85"/>
      <c r="E18222" s="88"/>
      <c r="G18222" s="17"/>
      <c r="I18222" s="43"/>
      <c r="J18222" s="308"/>
      <c r="K18222" s="51"/>
      <c r="N18222" s="309"/>
      <c r="R18222" s="17"/>
      <c r="T18222" s="17"/>
      <c r="V18222" s="17"/>
      <c r="W18222" s="51"/>
    </row>
    <row r="18223">
      <c r="A18223" s="307"/>
      <c r="B18223" s="85"/>
      <c r="C18223" s="85"/>
      <c r="D18223" s="85"/>
      <c r="E18223" s="88"/>
      <c r="G18223" s="17"/>
      <c r="I18223" s="43"/>
      <c r="J18223" s="308"/>
      <c r="K18223" s="51"/>
      <c r="N18223" s="309"/>
      <c r="R18223" s="17"/>
      <c r="T18223" s="17"/>
      <c r="V18223" s="17"/>
      <c r="W18223" s="51"/>
    </row>
    <row r="18224">
      <c r="A18224" s="307"/>
      <c r="B18224" s="85"/>
      <c r="C18224" s="85"/>
      <c r="D18224" s="85"/>
      <c r="E18224" s="88"/>
      <c r="G18224" s="17"/>
      <c r="I18224" s="43"/>
      <c r="J18224" s="308"/>
      <c r="K18224" s="51"/>
      <c r="N18224" s="309"/>
      <c r="R18224" s="17"/>
      <c r="T18224" s="17"/>
      <c r="V18224" s="17"/>
      <c r="W18224" s="51"/>
    </row>
    <row r="18225">
      <c r="A18225" s="307"/>
      <c r="B18225" s="85"/>
      <c r="C18225" s="85"/>
      <c r="D18225" s="85"/>
      <c r="E18225" s="88"/>
      <c r="G18225" s="17"/>
      <c r="I18225" s="43"/>
      <c r="J18225" s="308"/>
      <c r="K18225" s="51"/>
      <c r="N18225" s="309"/>
      <c r="R18225" s="17"/>
      <c r="T18225" s="17"/>
      <c r="V18225" s="17"/>
      <c r="W18225" s="51"/>
    </row>
    <row r="18226">
      <c r="A18226" s="307"/>
      <c r="B18226" s="85"/>
      <c r="C18226" s="85"/>
      <c r="D18226" s="85"/>
      <c r="E18226" s="88"/>
      <c r="G18226" s="17"/>
      <c r="I18226" s="43"/>
      <c r="J18226" s="308"/>
      <c r="K18226" s="51"/>
      <c r="N18226" s="309"/>
      <c r="R18226" s="17"/>
      <c r="T18226" s="17"/>
      <c r="V18226" s="17"/>
      <c r="W18226" s="51"/>
    </row>
    <row r="18227">
      <c r="A18227" s="307"/>
      <c r="B18227" s="85"/>
      <c r="C18227" s="85"/>
      <c r="D18227" s="85"/>
      <c r="E18227" s="88"/>
      <c r="G18227" s="17"/>
      <c r="I18227" s="43"/>
      <c r="J18227" s="308"/>
      <c r="K18227" s="51"/>
      <c r="N18227" s="309"/>
      <c r="R18227" s="17"/>
      <c r="T18227" s="17"/>
      <c r="V18227" s="17"/>
      <c r="W18227" s="51"/>
    </row>
    <row r="18228">
      <c r="A18228" s="307"/>
      <c r="B18228" s="85"/>
      <c r="C18228" s="85"/>
      <c r="D18228" s="85"/>
      <c r="E18228" s="88"/>
      <c r="G18228" s="17"/>
      <c r="I18228" s="43"/>
      <c r="J18228" s="308"/>
      <c r="K18228" s="51"/>
      <c r="N18228" s="309"/>
      <c r="R18228" s="17"/>
      <c r="T18228" s="17"/>
      <c r="V18228" s="17"/>
      <c r="W18228" s="51"/>
    </row>
    <row r="18229">
      <c r="A18229" s="307"/>
      <c r="B18229" s="85"/>
      <c r="C18229" s="85"/>
      <c r="D18229" s="85"/>
      <c r="E18229" s="88"/>
      <c r="G18229" s="17"/>
      <c r="I18229" s="43"/>
      <c r="J18229" s="308"/>
      <c r="K18229" s="51"/>
      <c r="N18229" s="309"/>
      <c r="R18229" s="17"/>
      <c r="T18229" s="17"/>
      <c r="V18229" s="17"/>
      <c r="W18229" s="51"/>
    </row>
    <row r="18230">
      <c r="A18230" s="307"/>
      <c r="B18230" s="85"/>
      <c r="C18230" s="85"/>
      <c r="D18230" s="85"/>
      <c r="E18230" s="88"/>
      <c r="G18230" s="17"/>
      <c r="I18230" s="43"/>
      <c r="J18230" s="308"/>
      <c r="K18230" s="51"/>
      <c r="N18230" s="309"/>
      <c r="R18230" s="17"/>
      <c r="T18230" s="17"/>
      <c r="V18230" s="17"/>
      <c r="W18230" s="51"/>
    </row>
    <row r="18231">
      <c r="A18231" s="307"/>
      <c r="B18231" s="85"/>
      <c r="C18231" s="85"/>
      <c r="D18231" s="85"/>
      <c r="E18231" s="88"/>
      <c r="G18231" s="17"/>
      <c r="I18231" s="43"/>
      <c r="J18231" s="308"/>
      <c r="K18231" s="51"/>
      <c r="N18231" s="309"/>
      <c r="R18231" s="17"/>
      <c r="T18231" s="17"/>
      <c r="V18231" s="17"/>
      <c r="W18231" s="51"/>
    </row>
    <row r="18232">
      <c r="A18232" s="307"/>
      <c r="B18232" s="85"/>
      <c r="C18232" s="85"/>
      <c r="D18232" s="85"/>
      <c r="E18232" s="88"/>
      <c r="G18232" s="17"/>
      <c r="I18232" s="43"/>
      <c r="J18232" s="308"/>
      <c r="K18232" s="51"/>
      <c r="N18232" s="309"/>
      <c r="R18232" s="17"/>
      <c r="T18232" s="17"/>
      <c r="V18232" s="17"/>
      <c r="W18232" s="51"/>
    </row>
    <row r="18233">
      <c r="A18233" s="307"/>
      <c r="B18233" s="85"/>
      <c r="C18233" s="85"/>
      <c r="D18233" s="85"/>
      <c r="E18233" s="88"/>
      <c r="G18233" s="17"/>
      <c r="I18233" s="43"/>
      <c r="J18233" s="308"/>
      <c r="K18233" s="51"/>
      <c r="N18233" s="309"/>
      <c r="R18233" s="17"/>
      <c r="T18233" s="17"/>
      <c r="V18233" s="17"/>
      <c r="W18233" s="51"/>
    </row>
    <row r="18234">
      <c r="A18234" s="307"/>
      <c r="B18234" s="85"/>
      <c r="C18234" s="85"/>
      <c r="D18234" s="85"/>
      <c r="E18234" s="88"/>
      <c r="G18234" s="17"/>
      <c r="I18234" s="43"/>
      <c r="J18234" s="308"/>
      <c r="K18234" s="51"/>
      <c r="N18234" s="309"/>
      <c r="R18234" s="17"/>
      <c r="T18234" s="17"/>
      <c r="V18234" s="17"/>
      <c r="W18234" s="51"/>
    </row>
    <row r="18235">
      <c r="A18235" s="307"/>
      <c r="B18235" s="85"/>
      <c r="C18235" s="85"/>
      <c r="D18235" s="85"/>
      <c r="E18235" s="88"/>
      <c r="G18235" s="17"/>
      <c r="I18235" s="43"/>
      <c r="J18235" s="308"/>
      <c r="K18235" s="51"/>
      <c r="N18235" s="309"/>
      <c r="R18235" s="17"/>
      <c r="T18235" s="17"/>
      <c r="V18235" s="17"/>
      <c r="W18235" s="51"/>
    </row>
    <row r="18236">
      <c r="A18236" s="307"/>
      <c r="B18236" s="85"/>
      <c r="C18236" s="85"/>
      <c r="D18236" s="85"/>
      <c r="E18236" s="88"/>
      <c r="G18236" s="17"/>
      <c r="I18236" s="43"/>
      <c r="J18236" s="308"/>
      <c r="K18236" s="51"/>
      <c r="N18236" s="309"/>
      <c r="R18236" s="17"/>
      <c r="T18236" s="17"/>
      <c r="V18236" s="17"/>
      <c r="W18236" s="51"/>
    </row>
    <row r="18237">
      <c r="A18237" s="307"/>
      <c r="B18237" s="85"/>
      <c r="C18237" s="85"/>
      <c r="D18237" s="85"/>
      <c r="E18237" s="88"/>
      <c r="G18237" s="17"/>
      <c r="I18237" s="43"/>
      <c r="J18237" s="308"/>
      <c r="K18237" s="51"/>
      <c r="N18237" s="309"/>
      <c r="R18237" s="17"/>
      <c r="T18237" s="17"/>
      <c r="V18237" s="17"/>
      <c r="W18237" s="51"/>
    </row>
    <row r="18238">
      <c r="A18238" s="307"/>
      <c r="B18238" s="85"/>
      <c r="C18238" s="85"/>
      <c r="D18238" s="85"/>
      <c r="E18238" s="88"/>
      <c r="G18238" s="17"/>
      <c r="I18238" s="43"/>
      <c r="J18238" s="308"/>
      <c r="K18238" s="51"/>
      <c r="N18238" s="309"/>
      <c r="R18238" s="17"/>
      <c r="T18238" s="17"/>
      <c r="V18238" s="17"/>
      <c r="W18238" s="51"/>
    </row>
    <row r="18239">
      <c r="A18239" s="307"/>
      <c r="B18239" s="85"/>
      <c r="C18239" s="85"/>
      <c r="D18239" s="85"/>
      <c r="E18239" s="88"/>
      <c r="G18239" s="17"/>
      <c r="I18239" s="43"/>
      <c r="J18239" s="308"/>
      <c r="K18239" s="51"/>
      <c r="N18239" s="309"/>
      <c r="R18239" s="17"/>
      <c r="T18239" s="17"/>
      <c r="V18239" s="17"/>
      <c r="W18239" s="51"/>
    </row>
    <row r="18240">
      <c r="A18240" s="307"/>
      <c r="B18240" s="85"/>
      <c r="C18240" s="85"/>
      <c r="D18240" s="85"/>
      <c r="E18240" s="88"/>
      <c r="G18240" s="17"/>
      <c r="I18240" s="43"/>
      <c r="J18240" s="308"/>
      <c r="K18240" s="51"/>
      <c r="N18240" s="309"/>
      <c r="R18240" s="17"/>
      <c r="T18240" s="17"/>
      <c r="V18240" s="17"/>
      <c r="W18240" s="51"/>
    </row>
    <row r="18241">
      <c r="A18241" s="307"/>
      <c r="B18241" s="85"/>
      <c r="C18241" s="85"/>
      <c r="D18241" s="85"/>
      <c r="E18241" s="88"/>
      <c r="G18241" s="17"/>
      <c r="I18241" s="43"/>
      <c r="J18241" s="308"/>
      <c r="K18241" s="51"/>
      <c r="N18241" s="309"/>
      <c r="R18241" s="17"/>
      <c r="T18241" s="17"/>
      <c r="V18241" s="17"/>
      <c r="W18241" s="51"/>
    </row>
    <row r="18242">
      <c r="A18242" s="307"/>
      <c r="B18242" s="85"/>
      <c r="C18242" s="85"/>
      <c r="D18242" s="85"/>
      <c r="E18242" s="88"/>
      <c r="G18242" s="17"/>
      <c r="I18242" s="43"/>
      <c r="J18242" s="308"/>
      <c r="K18242" s="51"/>
      <c r="N18242" s="309"/>
      <c r="R18242" s="17"/>
      <c r="T18242" s="17"/>
      <c r="V18242" s="17"/>
      <c r="W18242" s="51"/>
    </row>
    <row r="18243">
      <c r="A18243" s="307"/>
      <c r="B18243" s="85"/>
      <c r="C18243" s="85"/>
      <c r="D18243" s="85"/>
      <c r="E18243" s="88"/>
      <c r="G18243" s="17"/>
      <c r="I18243" s="43"/>
      <c r="J18243" s="308"/>
      <c r="K18243" s="51"/>
      <c r="N18243" s="309"/>
      <c r="R18243" s="17"/>
      <c r="T18243" s="17"/>
      <c r="V18243" s="17"/>
      <c r="W18243" s="51"/>
    </row>
    <row r="18244">
      <c r="A18244" s="307"/>
      <c r="B18244" s="85"/>
      <c r="C18244" s="85"/>
      <c r="D18244" s="85"/>
      <c r="E18244" s="88"/>
      <c r="G18244" s="17"/>
      <c r="I18244" s="43"/>
      <c r="J18244" s="308"/>
      <c r="K18244" s="51"/>
      <c r="N18244" s="309"/>
      <c r="R18244" s="17"/>
      <c r="T18244" s="17"/>
      <c r="V18244" s="17"/>
      <c r="W18244" s="51"/>
    </row>
    <row r="18245">
      <c r="A18245" s="307"/>
      <c r="B18245" s="85"/>
      <c r="C18245" s="85"/>
      <c r="D18245" s="85"/>
      <c r="E18245" s="88"/>
      <c r="G18245" s="17"/>
      <c r="I18245" s="43"/>
      <c r="J18245" s="308"/>
      <c r="K18245" s="51"/>
      <c r="N18245" s="309"/>
      <c r="R18245" s="17"/>
      <c r="T18245" s="17"/>
      <c r="V18245" s="17"/>
      <c r="W18245" s="51"/>
    </row>
    <row r="18246">
      <c r="A18246" s="307"/>
      <c r="B18246" s="85"/>
      <c r="C18246" s="85"/>
      <c r="D18246" s="85"/>
      <c r="E18246" s="88"/>
      <c r="G18246" s="17"/>
      <c r="I18246" s="43"/>
      <c r="J18246" s="308"/>
      <c r="K18246" s="51"/>
      <c r="N18246" s="309"/>
      <c r="R18246" s="17"/>
      <c r="T18246" s="17"/>
      <c r="V18246" s="17"/>
      <c r="W18246" s="51"/>
    </row>
    <row r="18247">
      <c r="A18247" s="307"/>
      <c r="B18247" s="85"/>
      <c r="C18247" s="85"/>
      <c r="D18247" s="85"/>
      <c r="E18247" s="88"/>
      <c r="G18247" s="17"/>
      <c r="I18247" s="43"/>
      <c r="J18247" s="308"/>
      <c r="K18247" s="51"/>
      <c r="N18247" s="309"/>
      <c r="R18247" s="17"/>
      <c r="T18247" s="17"/>
      <c r="V18247" s="17"/>
      <c r="W18247" s="51"/>
    </row>
    <row r="18248">
      <c r="A18248" s="307"/>
      <c r="B18248" s="85"/>
      <c r="C18248" s="85"/>
      <c r="D18248" s="85"/>
      <c r="E18248" s="88"/>
      <c r="G18248" s="17"/>
      <c r="I18248" s="43"/>
      <c r="J18248" s="308"/>
      <c r="K18248" s="51"/>
      <c r="N18248" s="309"/>
      <c r="R18248" s="17"/>
      <c r="T18248" s="17"/>
      <c r="V18248" s="17"/>
      <c r="W18248" s="51"/>
    </row>
    <row r="18249">
      <c r="A18249" s="307"/>
      <c r="B18249" s="85"/>
      <c r="C18249" s="85"/>
      <c r="D18249" s="85"/>
      <c r="E18249" s="88"/>
      <c r="G18249" s="17"/>
      <c r="I18249" s="43"/>
      <c r="J18249" s="308"/>
      <c r="K18249" s="51"/>
      <c r="N18249" s="309"/>
      <c r="R18249" s="17"/>
      <c r="T18249" s="17"/>
      <c r="V18249" s="17"/>
      <c r="W18249" s="51"/>
    </row>
    <row r="18250">
      <c r="A18250" s="307"/>
      <c r="B18250" s="85"/>
      <c r="C18250" s="85"/>
      <c r="D18250" s="85"/>
      <c r="E18250" s="88"/>
      <c r="G18250" s="17"/>
      <c r="I18250" s="43"/>
      <c r="J18250" s="308"/>
      <c r="K18250" s="51"/>
      <c r="N18250" s="309"/>
      <c r="R18250" s="17"/>
      <c r="T18250" s="17"/>
      <c r="V18250" s="17"/>
      <c r="W18250" s="51"/>
    </row>
    <row r="18251">
      <c r="A18251" s="307"/>
      <c r="B18251" s="85"/>
      <c r="C18251" s="85"/>
      <c r="D18251" s="85"/>
      <c r="E18251" s="88"/>
      <c r="G18251" s="17"/>
      <c r="I18251" s="43"/>
      <c r="J18251" s="308"/>
      <c r="K18251" s="51"/>
      <c r="N18251" s="309"/>
      <c r="R18251" s="17"/>
      <c r="T18251" s="17"/>
      <c r="V18251" s="17"/>
      <c r="W18251" s="51"/>
    </row>
    <row r="18252">
      <c r="A18252" s="307"/>
      <c r="B18252" s="85"/>
      <c r="C18252" s="85"/>
      <c r="D18252" s="85"/>
      <c r="E18252" s="88"/>
      <c r="G18252" s="17"/>
      <c r="I18252" s="43"/>
      <c r="J18252" s="308"/>
      <c r="K18252" s="51"/>
      <c r="N18252" s="309"/>
      <c r="R18252" s="17"/>
      <c r="T18252" s="17"/>
      <c r="V18252" s="17"/>
      <c r="W18252" s="51"/>
    </row>
    <row r="18253">
      <c r="A18253" s="307"/>
      <c r="B18253" s="85"/>
      <c r="C18253" s="85"/>
      <c r="D18253" s="85"/>
      <c r="E18253" s="88"/>
      <c r="G18253" s="17"/>
      <c r="I18253" s="43"/>
      <c r="J18253" s="308"/>
      <c r="K18253" s="51"/>
      <c r="N18253" s="309"/>
      <c r="R18253" s="17"/>
      <c r="T18253" s="17"/>
      <c r="V18253" s="17"/>
      <c r="W18253" s="51"/>
    </row>
    <row r="18254">
      <c r="A18254" s="307"/>
      <c r="B18254" s="85"/>
      <c r="C18254" s="85"/>
      <c r="D18254" s="85"/>
      <c r="E18254" s="88"/>
      <c r="G18254" s="17"/>
      <c r="I18254" s="43"/>
      <c r="J18254" s="308"/>
      <c r="K18254" s="51"/>
      <c r="N18254" s="309"/>
      <c r="R18254" s="17"/>
      <c r="T18254" s="17"/>
      <c r="V18254" s="17"/>
      <c r="W18254" s="51"/>
    </row>
    <row r="18255">
      <c r="A18255" s="307"/>
      <c r="B18255" s="85"/>
      <c r="C18255" s="85"/>
      <c r="D18255" s="85"/>
      <c r="E18255" s="88"/>
      <c r="G18255" s="17"/>
      <c r="I18255" s="43"/>
      <c r="J18255" s="308"/>
      <c r="K18255" s="51"/>
      <c r="N18255" s="309"/>
      <c r="R18255" s="17"/>
      <c r="T18255" s="17"/>
      <c r="V18255" s="17"/>
      <c r="W18255" s="51"/>
    </row>
    <row r="18256">
      <c r="A18256" s="307"/>
      <c r="B18256" s="85"/>
      <c r="C18256" s="85"/>
      <c r="D18256" s="85"/>
      <c r="E18256" s="88"/>
      <c r="G18256" s="17"/>
      <c r="I18256" s="43"/>
      <c r="J18256" s="308"/>
      <c r="K18256" s="51"/>
      <c r="N18256" s="309"/>
      <c r="R18256" s="17"/>
      <c r="T18256" s="17"/>
      <c r="V18256" s="17"/>
      <c r="W18256" s="51"/>
    </row>
    <row r="18257">
      <c r="A18257" s="307"/>
      <c r="B18257" s="85"/>
      <c r="C18257" s="85"/>
      <c r="D18257" s="85"/>
      <c r="E18257" s="88"/>
      <c r="G18257" s="17"/>
      <c r="I18257" s="43"/>
      <c r="J18257" s="308"/>
      <c r="K18257" s="51"/>
      <c r="N18257" s="309"/>
      <c r="R18257" s="17"/>
      <c r="T18257" s="17"/>
      <c r="V18257" s="17"/>
      <c r="W18257" s="51"/>
    </row>
    <row r="18258">
      <c r="A18258" s="307"/>
      <c r="B18258" s="85"/>
      <c r="C18258" s="85"/>
      <c r="D18258" s="85"/>
      <c r="E18258" s="88"/>
      <c r="G18258" s="17"/>
      <c r="I18258" s="43"/>
      <c r="J18258" s="308"/>
      <c r="K18258" s="51"/>
      <c r="N18258" s="309"/>
      <c r="R18258" s="17"/>
      <c r="T18258" s="17"/>
      <c r="V18258" s="17"/>
      <c r="W18258" s="51"/>
    </row>
    <row r="18259">
      <c r="A18259" s="307"/>
      <c r="B18259" s="85"/>
      <c r="C18259" s="85"/>
      <c r="D18259" s="85"/>
      <c r="E18259" s="88"/>
      <c r="G18259" s="17"/>
      <c r="I18259" s="43"/>
      <c r="J18259" s="308"/>
      <c r="K18259" s="51"/>
      <c r="N18259" s="309"/>
      <c r="R18259" s="17"/>
      <c r="T18259" s="17"/>
      <c r="V18259" s="17"/>
      <c r="W18259" s="51"/>
    </row>
    <row r="18260">
      <c r="A18260" s="307"/>
      <c r="B18260" s="85"/>
      <c r="C18260" s="85"/>
      <c r="D18260" s="85"/>
      <c r="E18260" s="88"/>
      <c r="G18260" s="17"/>
      <c r="I18260" s="43"/>
      <c r="J18260" s="308"/>
      <c r="K18260" s="51"/>
      <c r="N18260" s="309"/>
      <c r="R18260" s="17"/>
      <c r="T18260" s="17"/>
      <c r="V18260" s="17"/>
      <c r="W18260" s="51"/>
    </row>
    <row r="18261">
      <c r="A18261" s="307"/>
      <c r="B18261" s="85"/>
      <c r="C18261" s="85"/>
      <c r="D18261" s="85"/>
      <c r="E18261" s="88"/>
      <c r="G18261" s="17"/>
      <c r="I18261" s="43"/>
      <c r="J18261" s="308"/>
      <c r="K18261" s="51"/>
      <c r="N18261" s="309"/>
      <c r="R18261" s="17"/>
      <c r="T18261" s="17"/>
      <c r="V18261" s="17"/>
      <c r="W18261" s="51"/>
    </row>
    <row r="18262">
      <c r="A18262" s="307"/>
      <c r="B18262" s="85"/>
      <c r="C18262" s="85"/>
      <c r="D18262" s="85"/>
      <c r="E18262" s="88"/>
      <c r="G18262" s="17"/>
      <c r="I18262" s="43"/>
      <c r="J18262" s="308"/>
      <c r="K18262" s="51"/>
      <c r="N18262" s="309"/>
      <c r="R18262" s="17"/>
      <c r="T18262" s="17"/>
      <c r="V18262" s="17"/>
      <c r="W18262" s="51"/>
    </row>
    <row r="18263">
      <c r="A18263" s="307"/>
      <c r="B18263" s="85"/>
      <c r="C18263" s="85"/>
      <c r="D18263" s="85"/>
      <c r="E18263" s="88"/>
      <c r="G18263" s="17"/>
      <c r="I18263" s="43"/>
      <c r="J18263" s="308"/>
      <c r="K18263" s="51"/>
      <c r="N18263" s="309"/>
      <c r="R18263" s="17"/>
      <c r="T18263" s="17"/>
      <c r="V18263" s="17"/>
      <c r="W18263" s="51"/>
    </row>
    <row r="18264">
      <c r="A18264" s="307"/>
      <c r="B18264" s="85"/>
      <c r="C18264" s="85"/>
      <c r="D18264" s="85"/>
      <c r="E18264" s="88"/>
      <c r="G18264" s="17"/>
      <c r="I18264" s="43"/>
      <c r="J18264" s="308"/>
      <c r="K18264" s="51"/>
      <c r="N18264" s="309"/>
      <c r="R18264" s="17"/>
      <c r="T18264" s="17"/>
      <c r="V18264" s="17"/>
      <c r="W18264" s="51"/>
    </row>
    <row r="18265">
      <c r="A18265" s="307"/>
      <c r="B18265" s="85"/>
      <c r="C18265" s="85"/>
      <c r="D18265" s="85"/>
      <c r="E18265" s="88"/>
      <c r="G18265" s="17"/>
      <c r="I18265" s="43"/>
      <c r="J18265" s="308"/>
      <c r="K18265" s="51"/>
      <c r="N18265" s="309"/>
      <c r="R18265" s="17"/>
      <c r="T18265" s="17"/>
      <c r="V18265" s="17"/>
      <c r="W18265" s="51"/>
    </row>
    <row r="18266">
      <c r="A18266" s="307"/>
      <c r="B18266" s="85"/>
      <c r="C18266" s="85"/>
      <c r="D18266" s="85"/>
      <c r="E18266" s="88"/>
      <c r="G18266" s="17"/>
      <c r="I18266" s="43"/>
      <c r="J18266" s="308"/>
      <c r="K18266" s="51"/>
      <c r="N18266" s="309"/>
      <c r="R18266" s="17"/>
      <c r="T18266" s="17"/>
      <c r="V18266" s="17"/>
      <c r="W18266" s="51"/>
    </row>
    <row r="18267">
      <c r="A18267" s="307"/>
      <c r="B18267" s="85"/>
      <c r="C18267" s="85"/>
      <c r="D18267" s="85"/>
      <c r="E18267" s="88"/>
      <c r="G18267" s="17"/>
      <c r="I18267" s="43"/>
      <c r="J18267" s="308"/>
      <c r="K18267" s="51"/>
      <c r="N18267" s="309"/>
      <c r="R18267" s="17"/>
      <c r="T18267" s="17"/>
      <c r="V18267" s="17"/>
      <c r="W18267" s="51"/>
    </row>
    <row r="18268">
      <c r="A18268" s="307"/>
      <c r="B18268" s="85"/>
      <c r="C18268" s="85"/>
      <c r="D18268" s="85"/>
      <c r="E18268" s="88"/>
      <c r="G18268" s="17"/>
      <c r="I18268" s="43"/>
      <c r="J18268" s="308"/>
      <c r="K18268" s="51"/>
      <c r="N18268" s="309"/>
      <c r="R18268" s="17"/>
      <c r="T18268" s="17"/>
      <c r="V18268" s="17"/>
      <c r="W18268" s="51"/>
    </row>
    <row r="18269">
      <c r="A18269" s="307"/>
      <c r="B18269" s="85"/>
      <c r="C18269" s="85"/>
      <c r="D18269" s="85"/>
      <c r="E18269" s="88"/>
      <c r="G18269" s="17"/>
      <c r="I18269" s="43"/>
      <c r="J18269" s="308"/>
      <c r="K18269" s="51"/>
      <c r="N18269" s="309"/>
      <c r="R18269" s="17"/>
      <c r="T18269" s="17"/>
      <c r="V18269" s="17"/>
      <c r="W18269" s="51"/>
    </row>
    <row r="18270">
      <c r="A18270" s="307"/>
      <c r="B18270" s="85"/>
      <c r="C18270" s="85"/>
      <c r="D18270" s="85"/>
      <c r="E18270" s="88"/>
      <c r="G18270" s="17"/>
      <c r="I18270" s="43"/>
      <c r="J18270" s="308"/>
      <c r="K18270" s="51"/>
      <c r="N18270" s="309"/>
      <c r="R18270" s="17"/>
      <c r="T18270" s="17"/>
      <c r="V18270" s="17"/>
      <c r="W18270" s="51"/>
    </row>
    <row r="18271">
      <c r="A18271" s="307"/>
      <c r="B18271" s="85"/>
      <c r="C18271" s="85"/>
      <c r="D18271" s="85"/>
      <c r="E18271" s="88"/>
      <c r="G18271" s="17"/>
      <c r="I18271" s="43"/>
      <c r="J18271" s="308"/>
      <c r="K18271" s="51"/>
      <c r="N18271" s="309"/>
      <c r="R18271" s="17"/>
      <c r="T18271" s="17"/>
      <c r="V18271" s="17"/>
      <c r="W18271" s="51"/>
    </row>
    <row r="18272">
      <c r="A18272" s="307"/>
      <c r="B18272" s="85"/>
      <c r="C18272" s="85"/>
      <c r="D18272" s="85"/>
      <c r="E18272" s="88"/>
      <c r="G18272" s="17"/>
      <c r="I18272" s="43"/>
      <c r="J18272" s="308"/>
      <c r="K18272" s="51"/>
      <c r="N18272" s="309"/>
      <c r="R18272" s="17"/>
      <c r="T18272" s="17"/>
      <c r="V18272" s="17"/>
      <c r="W18272" s="51"/>
    </row>
    <row r="18273">
      <c r="A18273" s="307"/>
      <c r="B18273" s="85"/>
      <c r="C18273" s="85"/>
      <c r="D18273" s="85"/>
      <c r="E18273" s="88"/>
      <c r="G18273" s="17"/>
      <c r="I18273" s="43"/>
      <c r="J18273" s="308"/>
      <c r="K18273" s="51"/>
      <c r="N18273" s="309"/>
      <c r="R18273" s="17"/>
      <c r="T18273" s="17"/>
      <c r="V18273" s="17"/>
      <c r="W18273" s="51"/>
    </row>
    <row r="18274">
      <c r="A18274" s="307"/>
      <c r="B18274" s="85"/>
      <c r="C18274" s="85"/>
      <c r="D18274" s="85"/>
      <c r="E18274" s="88"/>
      <c r="G18274" s="17"/>
      <c r="I18274" s="43"/>
      <c r="J18274" s="308"/>
      <c r="K18274" s="51"/>
      <c r="N18274" s="309"/>
      <c r="R18274" s="17"/>
      <c r="T18274" s="17"/>
      <c r="V18274" s="17"/>
      <c r="W18274" s="51"/>
    </row>
    <row r="18275">
      <c r="A18275" s="307"/>
      <c r="B18275" s="85"/>
      <c r="C18275" s="85"/>
      <c r="D18275" s="85"/>
      <c r="E18275" s="88"/>
      <c r="G18275" s="17"/>
      <c r="I18275" s="43"/>
      <c r="J18275" s="308"/>
      <c r="K18275" s="51"/>
      <c r="N18275" s="309"/>
      <c r="R18275" s="17"/>
      <c r="T18275" s="17"/>
      <c r="V18275" s="17"/>
      <c r="W18275" s="51"/>
    </row>
    <row r="18276">
      <c r="A18276" s="307"/>
      <c r="B18276" s="85"/>
      <c r="C18276" s="85"/>
      <c r="D18276" s="85"/>
      <c r="E18276" s="88"/>
      <c r="G18276" s="17"/>
      <c r="I18276" s="43"/>
      <c r="J18276" s="308"/>
      <c r="K18276" s="51"/>
      <c r="N18276" s="309"/>
      <c r="R18276" s="17"/>
      <c r="T18276" s="17"/>
      <c r="V18276" s="17"/>
      <c r="W18276" s="51"/>
    </row>
    <row r="18277">
      <c r="A18277" s="307"/>
      <c r="B18277" s="85"/>
      <c r="C18277" s="85"/>
      <c r="D18277" s="85"/>
      <c r="E18277" s="88"/>
      <c r="G18277" s="17"/>
      <c r="I18277" s="43"/>
      <c r="J18277" s="308"/>
      <c r="K18277" s="51"/>
      <c r="N18277" s="309"/>
      <c r="R18277" s="17"/>
      <c r="T18277" s="17"/>
      <c r="V18277" s="17"/>
      <c r="W18277" s="51"/>
    </row>
    <row r="18278">
      <c r="A18278" s="307"/>
      <c r="B18278" s="85"/>
      <c r="C18278" s="85"/>
      <c r="D18278" s="85"/>
      <c r="E18278" s="88"/>
      <c r="G18278" s="17"/>
      <c r="I18278" s="43"/>
      <c r="J18278" s="308"/>
      <c r="K18278" s="51"/>
      <c r="N18278" s="309"/>
      <c r="R18278" s="17"/>
      <c r="T18278" s="17"/>
      <c r="V18278" s="17"/>
      <c r="W18278" s="51"/>
    </row>
    <row r="18279">
      <c r="A18279" s="307"/>
      <c r="B18279" s="85"/>
      <c r="C18279" s="85"/>
      <c r="D18279" s="85"/>
      <c r="E18279" s="88"/>
      <c r="G18279" s="17"/>
      <c r="I18279" s="43"/>
      <c r="J18279" s="308"/>
      <c r="K18279" s="51"/>
      <c r="N18279" s="309"/>
      <c r="R18279" s="17"/>
      <c r="T18279" s="17"/>
      <c r="V18279" s="17"/>
      <c r="W18279" s="51"/>
    </row>
    <row r="18280">
      <c r="A18280" s="307"/>
      <c r="B18280" s="85"/>
      <c r="C18280" s="85"/>
      <c r="D18280" s="85"/>
      <c r="E18280" s="88"/>
      <c r="G18280" s="17"/>
      <c r="I18280" s="43"/>
      <c r="J18280" s="308"/>
      <c r="K18280" s="51"/>
      <c r="N18280" s="309"/>
      <c r="R18280" s="17"/>
      <c r="T18280" s="17"/>
      <c r="V18280" s="17"/>
      <c r="W18280" s="51"/>
    </row>
    <row r="18281">
      <c r="A18281" s="307"/>
      <c r="B18281" s="85"/>
      <c r="C18281" s="85"/>
      <c r="D18281" s="85"/>
      <c r="E18281" s="88"/>
      <c r="G18281" s="17"/>
      <c r="I18281" s="43"/>
      <c r="J18281" s="308"/>
      <c r="K18281" s="51"/>
      <c r="N18281" s="309"/>
      <c r="R18281" s="17"/>
      <c r="T18281" s="17"/>
      <c r="V18281" s="17"/>
      <c r="W18281" s="51"/>
    </row>
    <row r="18282">
      <c r="A18282" s="307"/>
      <c r="B18282" s="85"/>
      <c r="C18282" s="85"/>
      <c r="D18282" s="85"/>
      <c r="E18282" s="88"/>
      <c r="G18282" s="17"/>
      <c r="I18282" s="43"/>
      <c r="J18282" s="308"/>
      <c r="K18282" s="51"/>
      <c r="N18282" s="309"/>
      <c r="R18282" s="17"/>
      <c r="T18282" s="17"/>
      <c r="V18282" s="17"/>
      <c r="W18282" s="51"/>
    </row>
    <row r="18283">
      <c r="A18283" s="307"/>
      <c r="B18283" s="85"/>
      <c r="C18283" s="85"/>
      <c r="D18283" s="85"/>
      <c r="E18283" s="88"/>
      <c r="G18283" s="17"/>
      <c r="I18283" s="43"/>
      <c r="J18283" s="308"/>
      <c r="K18283" s="51"/>
      <c r="N18283" s="309"/>
      <c r="R18283" s="17"/>
      <c r="T18283" s="17"/>
      <c r="V18283" s="17"/>
      <c r="W18283" s="51"/>
    </row>
    <row r="18284">
      <c r="A18284" s="307"/>
      <c r="B18284" s="85"/>
      <c r="C18284" s="85"/>
      <c r="D18284" s="85"/>
      <c r="E18284" s="88"/>
      <c r="G18284" s="17"/>
      <c r="I18284" s="43"/>
      <c r="J18284" s="308"/>
      <c r="K18284" s="51"/>
      <c r="N18284" s="309"/>
      <c r="R18284" s="17"/>
      <c r="T18284" s="17"/>
      <c r="V18284" s="17"/>
      <c r="W18284" s="51"/>
    </row>
    <row r="18285">
      <c r="A18285" s="307"/>
      <c r="B18285" s="85"/>
      <c r="C18285" s="85"/>
      <c r="D18285" s="85"/>
      <c r="E18285" s="88"/>
      <c r="G18285" s="17"/>
      <c r="I18285" s="43"/>
      <c r="J18285" s="308"/>
      <c r="K18285" s="51"/>
      <c r="N18285" s="309"/>
      <c r="R18285" s="17"/>
      <c r="T18285" s="17"/>
      <c r="V18285" s="17"/>
      <c r="W18285" s="51"/>
    </row>
    <row r="18286">
      <c r="A18286" s="307"/>
      <c r="B18286" s="85"/>
      <c r="C18286" s="85"/>
      <c r="D18286" s="85"/>
      <c r="E18286" s="88"/>
      <c r="G18286" s="17"/>
      <c r="I18286" s="43"/>
      <c r="J18286" s="308"/>
      <c r="K18286" s="51"/>
      <c r="N18286" s="309"/>
      <c r="R18286" s="17"/>
      <c r="T18286" s="17"/>
      <c r="V18286" s="17"/>
      <c r="W18286" s="51"/>
    </row>
    <row r="18287">
      <c r="A18287" s="307"/>
      <c r="B18287" s="85"/>
      <c r="C18287" s="85"/>
      <c r="D18287" s="85"/>
      <c r="E18287" s="88"/>
      <c r="G18287" s="17"/>
      <c r="I18287" s="43"/>
      <c r="J18287" s="308"/>
      <c r="K18287" s="51"/>
      <c r="N18287" s="309"/>
      <c r="R18287" s="17"/>
      <c r="T18287" s="17"/>
      <c r="V18287" s="17"/>
      <c r="W18287" s="51"/>
    </row>
    <row r="18288">
      <c r="A18288" s="307"/>
      <c r="B18288" s="85"/>
      <c r="C18288" s="85"/>
      <c r="D18288" s="85"/>
      <c r="E18288" s="88"/>
      <c r="G18288" s="17"/>
      <c r="I18288" s="43"/>
      <c r="J18288" s="308"/>
      <c r="K18288" s="51"/>
      <c r="N18288" s="309"/>
      <c r="R18288" s="17"/>
      <c r="T18288" s="17"/>
      <c r="V18288" s="17"/>
      <c r="W18288" s="51"/>
    </row>
    <row r="18289">
      <c r="A18289" s="307"/>
      <c r="B18289" s="85"/>
      <c r="C18289" s="85"/>
      <c r="D18289" s="85"/>
      <c r="E18289" s="88"/>
      <c r="G18289" s="17"/>
      <c r="I18289" s="43"/>
      <c r="J18289" s="308"/>
      <c r="K18289" s="51"/>
      <c r="N18289" s="309"/>
      <c r="R18289" s="17"/>
      <c r="T18289" s="17"/>
      <c r="V18289" s="17"/>
      <c r="W18289" s="51"/>
    </row>
    <row r="18290">
      <c r="A18290" s="307"/>
      <c r="B18290" s="85"/>
      <c r="C18290" s="85"/>
      <c r="D18290" s="85"/>
      <c r="E18290" s="88"/>
      <c r="G18290" s="17"/>
      <c r="I18290" s="43"/>
      <c r="J18290" s="308"/>
      <c r="K18290" s="51"/>
      <c r="N18290" s="309"/>
      <c r="R18290" s="17"/>
      <c r="T18290" s="17"/>
      <c r="V18290" s="17"/>
      <c r="W18290" s="51"/>
    </row>
    <row r="18291">
      <c r="A18291" s="307"/>
      <c r="B18291" s="85"/>
      <c r="C18291" s="85"/>
      <c r="D18291" s="85"/>
      <c r="E18291" s="88"/>
      <c r="G18291" s="17"/>
      <c r="I18291" s="43"/>
      <c r="J18291" s="308"/>
      <c r="K18291" s="51"/>
      <c r="N18291" s="309"/>
      <c r="R18291" s="17"/>
      <c r="T18291" s="17"/>
      <c r="V18291" s="17"/>
      <c r="W18291" s="51"/>
    </row>
    <row r="18292">
      <c r="A18292" s="307"/>
      <c r="B18292" s="85"/>
      <c r="C18292" s="85"/>
      <c r="D18292" s="85"/>
      <c r="E18292" s="88"/>
      <c r="G18292" s="17"/>
      <c r="I18292" s="43"/>
      <c r="J18292" s="308"/>
      <c r="K18292" s="51"/>
      <c r="N18292" s="309"/>
      <c r="R18292" s="17"/>
      <c r="T18292" s="17"/>
      <c r="V18292" s="17"/>
      <c r="W18292" s="51"/>
    </row>
    <row r="18293">
      <c r="A18293" s="307"/>
      <c r="B18293" s="85"/>
      <c r="C18293" s="85"/>
      <c r="D18293" s="85"/>
      <c r="E18293" s="88"/>
      <c r="G18293" s="17"/>
      <c r="I18293" s="43"/>
      <c r="J18293" s="308"/>
      <c r="K18293" s="51"/>
      <c r="N18293" s="309"/>
      <c r="R18293" s="17"/>
      <c r="T18293" s="17"/>
      <c r="V18293" s="17"/>
      <c r="W18293" s="51"/>
    </row>
    <row r="18294">
      <c r="A18294" s="307"/>
      <c r="B18294" s="85"/>
      <c r="C18294" s="85"/>
      <c r="D18294" s="85"/>
      <c r="E18294" s="88"/>
      <c r="G18294" s="17"/>
      <c r="I18294" s="43"/>
      <c r="J18294" s="308"/>
      <c r="K18294" s="51"/>
      <c r="N18294" s="309"/>
      <c r="R18294" s="17"/>
      <c r="T18294" s="17"/>
      <c r="V18294" s="17"/>
      <c r="W18294" s="51"/>
    </row>
    <row r="18295">
      <c r="A18295" s="307"/>
      <c r="B18295" s="85"/>
      <c r="C18295" s="85"/>
      <c r="D18295" s="85"/>
      <c r="E18295" s="88"/>
      <c r="G18295" s="17"/>
      <c r="I18295" s="43"/>
      <c r="J18295" s="308"/>
      <c r="K18295" s="51"/>
      <c r="N18295" s="309"/>
      <c r="R18295" s="17"/>
      <c r="T18295" s="17"/>
      <c r="V18295" s="17"/>
      <c r="W18295" s="51"/>
    </row>
    <row r="18296">
      <c r="A18296" s="307"/>
      <c r="B18296" s="85"/>
      <c r="C18296" s="85"/>
      <c r="D18296" s="85"/>
      <c r="E18296" s="88"/>
      <c r="G18296" s="17"/>
      <c r="I18296" s="43"/>
      <c r="J18296" s="308"/>
      <c r="K18296" s="51"/>
      <c r="N18296" s="309"/>
      <c r="R18296" s="17"/>
      <c r="T18296" s="17"/>
      <c r="V18296" s="17"/>
      <c r="W18296" s="51"/>
    </row>
    <row r="18297">
      <c r="A18297" s="307"/>
      <c r="B18297" s="85"/>
      <c r="C18297" s="85"/>
      <c r="D18297" s="85"/>
      <c r="E18297" s="88"/>
      <c r="G18297" s="17"/>
      <c r="I18297" s="43"/>
      <c r="J18297" s="308"/>
      <c r="K18297" s="51"/>
      <c r="N18297" s="309"/>
      <c r="R18297" s="17"/>
      <c r="T18297" s="17"/>
      <c r="V18297" s="17"/>
      <c r="W18297" s="51"/>
    </row>
    <row r="18298">
      <c r="A18298" s="307"/>
      <c r="B18298" s="85"/>
      <c r="C18298" s="85"/>
      <c r="D18298" s="85"/>
      <c r="E18298" s="88"/>
      <c r="G18298" s="17"/>
      <c r="I18298" s="43"/>
      <c r="J18298" s="308"/>
      <c r="K18298" s="51"/>
      <c r="N18298" s="309"/>
      <c r="R18298" s="17"/>
      <c r="T18298" s="17"/>
      <c r="V18298" s="17"/>
      <c r="W18298" s="51"/>
    </row>
    <row r="18299">
      <c r="A18299" s="307"/>
      <c r="B18299" s="85"/>
      <c r="C18299" s="85"/>
      <c r="D18299" s="85"/>
      <c r="E18299" s="88"/>
      <c r="G18299" s="17"/>
      <c r="I18299" s="43"/>
      <c r="J18299" s="308"/>
      <c r="K18299" s="51"/>
      <c r="N18299" s="309"/>
      <c r="R18299" s="17"/>
      <c r="T18299" s="17"/>
      <c r="V18299" s="17"/>
      <c r="W18299" s="51"/>
    </row>
    <row r="18300">
      <c r="A18300" s="307"/>
      <c r="B18300" s="85"/>
      <c r="C18300" s="85"/>
      <c r="D18300" s="85"/>
      <c r="E18300" s="88"/>
      <c r="G18300" s="17"/>
      <c r="I18300" s="43"/>
      <c r="J18300" s="308"/>
      <c r="K18300" s="51"/>
      <c r="N18300" s="309"/>
      <c r="R18300" s="17"/>
      <c r="T18300" s="17"/>
      <c r="V18300" s="17"/>
      <c r="W18300" s="51"/>
    </row>
    <row r="18301">
      <c r="A18301" s="307"/>
      <c r="B18301" s="85"/>
      <c r="C18301" s="85"/>
      <c r="D18301" s="85"/>
      <c r="E18301" s="88"/>
      <c r="G18301" s="17"/>
      <c r="I18301" s="43"/>
      <c r="J18301" s="308"/>
      <c r="K18301" s="51"/>
      <c r="N18301" s="309"/>
      <c r="R18301" s="17"/>
      <c r="T18301" s="17"/>
      <c r="V18301" s="17"/>
      <c r="W18301" s="51"/>
    </row>
    <row r="18302">
      <c r="A18302" s="307"/>
      <c r="B18302" s="85"/>
      <c r="C18302" s="85"/>
      <c r="D18302" s="85"/>
      <c r="E18302" s="88"/>
      <c r="G18302" s="17"/>
      <c r="I18302" s="43"/>
      <c r="J18302" s="308"/>
      <c r="K18302" s="51"/>
      <c r="N18302" s="309"/>
      <c r="R18302" s="17"/>
      <c r="T18302" s="17"/>
      <c r="V18302" s="17"/>
      <c r="W18302" s="51"/>
    </row>
    <row r="18303">
      <c r="A18303" s="307"/>
      <c r="B18303" s="85"/>
      <c r="C18303" s="85"/>
      <c r="D18303" s="85"/>
      <c r="E18303" s="88"/>
      <c r="G18303" s="17"/>
      <c r="I18303" s="43"/>
      <c r="J18303" s="308"/>
      <c r="K18303" s="51"/>
      <c r="N18303" s="309"/>
      <c r="R18303" s="17"/>
      <c r="T18303" s="17"/>
      <c r="V18303" s="17"/>
      <c r="W18303" s="51"/>
    </row>
    <row r="18304">
      <c r="A18304" s="307"/>
      <c r="B18304" s="85"/>
      <c r="C18304" s="85"/>
      <c r="D18304" s="85"/>
      <c r="E18304" s="88"/>
      <c r="G18304" s="17"/>
      <c r="I18304" s="43"/>
      <c r="J18304" s="308"/>
      <c r="K18304" s="51"/>
      <c r="N18304" s="309"/>
      <c r="R18304" s="17"/>
      <c r="T18304" s="17"/>
      <c r="V18304" s="17"/>
      <c r="W18304" s="51"/>
    </row>
    <row r="18305">
      <c r="A18305" s="307"/>
      <c r="B18305" s="85"/>
      <c r="C18305" s="85"/>
      <c r="D18305" s="85"/>
      <c r="E18305" s="88"/>
      <c r="G18305" s="17"/>
      <c r="I18305" s="43"/>
      <c r="J18305" s="308"/>
      <c r="K18305" s="51"/>
      <c r="N18305" s="309"/>
      <c r="R18305" s="17"/>
      <c r="T18305" s="17"/>
      <c r="V18305" s="17"/>
      <c r="W18305" s="51"/>
    </row>
    <row r="18306">
      <c r="A18306" s="307"/>
      <c r="B18306" s="85"/>
      <c r="C18306" s="85"/>
      <c r="D18306" s="85"/>
      <c r="E18306" s="88"/>
      <c r="G18306" s="17"/>
      <c r="I18306" s="43"/>
      <c r="J18306" s="308"/>
      <c r="K18306" s="51"/>
      <c r="N18306" s="309"/>
      <c r="R18306" s="17"/>
      <c r="T18306" s="17"/>
      <c r="V18306" s="17"/>
      <c r="W18306" s="51"/>
    </row>
    <row r="18307">
      <c r="A18307" s="307"/>
      <c r="B18307" s="85"/>
      <c r="C18307" s="85"/>
      <c r="D18307" s="85"/>
      <c r="E18307" s="88"/>
      <c r="G18307" s="17"/>
      <c r="I18307" s="43"/>
      <c r="J18307" s="308"/>
      <c r="K18307" s="51"/>
      <c r="N18307" s="309"/>
      <c r="R18307" s="17"/>
      <c r="T18307" s="17"/>
      <c r="V18307" s="17"/>
      <c r="W18307" s="51"/>
    </row>
    <row r="18308">
      <c r="A18308" s="307"/>
      <c r="B18308" s="85"/>
      <c r="C18308" s="85"/>
      <c r="D18308" s="85"/>
      <c r="E18308" s="88"/>
      <c r="G18308" s="17"/>
      <c r="I18308" s="43"/>
      <c r="J18308" s="308"/>
      <c r="K18308" s="51"/>
      <c r="N18308" s="309"/>
      <c r="R18308" s="17"/>
      <c r="T18308" s="17"/>
      <c r="V18308" s="17"/>
      <c r="W18308" s="51"/>
    </row>
    <row r="18309">
      <c r="A18309" s="307"/>
      <c r="B18309" s="85"/>
      <c r="C18309" s="85"/>
      <c r="D18309" s="85"/>
      <c r="E18309" s="88"/>
      <c r="G18309" s="17"/>
      <c r="I18309" s="43"/>
      <c r="J18309" s="308"/>
      <c r="K18309" s="51"/>
      <c r="N18309" s="309"/>
      <c r="R18309" s="17"/>
      <c r="T18309" s="17"/>
      <c r="V18309" s="17"/>
      <c r="W18309" s="51"/>
    </row>
    <row r="18310">
      <c r="A18310" s="307"/>
      <c r="B18310" s="85"/>
      <c r="C18310" s="85"/>
      <c r="D18310" s="85"/>
      <c r="E18310" s="88"/>
      <c r="G18310" s="17"/>
      <c r="I18310" s="43"/>
      <c r="J18310" s="308"/>
      <c r="K18310" s="51"/>
      <c r="N18310" s="309"/>
      <c r="R18310" s="17"/>
      <c r="T18310" s="17"/>
      <c r="V18310" s="17"/>
      <c r="W18310" s="51"/>
    </row>
    <row r="18311">
      <c r="A18311" s="307"/>
      <c r="B18311" s="85"/>
      <c r="C18311" s="85"/>
      <c r="D18311" s="85"/>
      <c r="E18311" s="88"/>
      <c r="G18311" s="17"/>
      <c r="I18311" s="43"/>
      <c r="J18311" s="308"/>
      <c r="K18311" s="51"/>
      <c r="N18311" s="309"/>
      <c r="R18311" s="17"/>
      <c r="T18311" s="17"/>
      <c r="V18311" s="17"/>
      <c r="W18311" s="51"/>
    </row>
    <row r="18312">
      <c r="A18312" s="307"/>
      <c r="B18312" s="85"/>
      <c r="C18312" s="85"/>
      <c r="D18312" s="85"/>
      <c r="E18312" s="88"/>
      <c r="G18312" s="17"/>
      <c r="I18312" s="43"/>
      <c r="J18312" s="308"/>
      <c r="K18312" s="51"/>
      <c r="N18312" s="309"/>
      <c r="R18312" s="17"/>
      <c r="T18312" s="17"/>
      <c r="V18312" s="17"/>
      <c r="W18312" s="51"/>
    </row>
    <row r="18313">
      <c r="A18313" s="307"/>
      <c r="B18313" s="85"/>
      <c r="C18313" s="85"/>
      <c r="D18313" s="85"/>
      <c r="E18313" s="88"/>
      <c r="G18313" s="17"/>
      <c r="I18313" s="43"/>
      <c r="J18313" s="308"/>
      <c r="K18313" s="51"/>
      <c r="N18313" s="309"/>
      <c r="R18313" s="17"/>
      <c r="T18313" s="17"/>
      <c r="V18313" s="17"/>
      <c r="W18313" s="51"/>
    </row>
    <row r="18314">
      <c r="A18314" s="307"/>
      <c r="B18314" s="85"/>
      <c r="C18314" s="85"/>
      <c r="D18314" s="85"/>
      <c r="E18314" s="88"/>
      <c r="G18314" s="17"/>
      <c r="I18314" s="43"/>
      <c r="J18314" s="308"/>
      <c r="K18314" s="51"/>
      <c r="N18314" s="309"/>
      <c r="R18314" s="17"/>
      <c r="T18314" s="17"/>
      <c r="V18314" s="17"/>
      <c r="W18314" s="51"/>
    </row>
    <row r="18315">
      <c r="A18315" s="307"/>
      <c r="B18315" s="85"/>
      <c r="C18315" s="85"/>
      <c r="D18315" s="85"/>
      <c r="E18315" s="88"/>
      <c r="G18315" s="17"/>
      <c r="I18315" s="43"/>
      <c r="J18315" s="308"/>
      <c r="K18315" s="51"/>
      <c r="N18315" s="309"/>
      <c r="R18315" s="17"/>
      <c r="T18315" s="17"/>
      <c r="V18315" s="17"/>
      <c r="W18315" s="51"/>
    </row>
    <row r="18316">
      <c r="A18316" s="307"/>
      <c r="B18316" s="85"/>
      <c r="C18316" s="85"/>
      <c r="D18316" s="85"/>
      <c r="E18316" s="88"/>
      <c r="G18316" s="17"/>
      <c r="I18316" s="43"/>
      <c r="J18316" s="308"/>
      <c r="K18316" s="51"/>
      <c r="N18316" s="309"/>
      <c r="R18316" s="17"/>
      <c r="T18316" s="17"/>
      <c r="V18316" s="17"/>
      <c r="W18316" s="51"/>
    </row>
    <row r="18317">
      <c r="A18317" s="307"/>
      <c r="B18317" s="85"/>
      <c r="C18317" s="85"/>
      <c r="D18317" s="85"/>
      <c r="E18317" s="88"/>
      <c r="G18317" s="17"/>
      <c r="I18317" s="43"/>
      <c r="J18317" s="308"/>
      <c r="K18317" s="51"/>
      <c r="N18317" s="309"/>
      <c r="R18317" s="17"/>
      <c r="T18317" s="17"/>
      <c r="V18317" s="17"/>
      <c r="W18317" s="51"/>
    </row>
    <row r="18318">
      <c r="A18318" s="307"/>
      <c r="B18318" s="85"/>
      <c r="C18318" s="85"/>
      <c r="D18318" s="85"/>
      <c r="E18318" s="88"/>
      <c r="G18318" s="17"/>
      <c r="I18318" s="43"/>
      <c r="J18318" s="308"/>
      <c r="K18318" s="51"/>
      <c r="N18318" s="309"/>
      <c r="R18318" s="17"/>
      <c r="T18318" s="17"/>
      <c r="V18318" s="17"/>
      <c r="W18318" s="51"/>
    </row>
    <row r="18319">
      <c r="A18319" s="307"/>
      <c r="B18319" s="85"/>
      <c r="C18319" s="85"/>
      <c r="D18319" s="85"/>
      <c r="E18319" s="88"/>
      <c r="G18319" s="17"/>
      <c r="I18319" s="43"/>
      <c r="J18319" s="308"/>
      <c r="K18319" s="51"/>
      <c r="N18319" s="309"/>
      <c r="R18319" s="17"/>
      <c r="T18319" s="17"/>
      <c r="V18319" s="17"/>
      <c r="W18319" s="51"/>
    </row>
    <row r="18320">
      <c r="A18320" s="307"/>
      <c r="B18320" s="85"/>
      <c r="C18320" s="85"/>
      <c r="D18320" s="85"/>
      <c r="E18320" s="88"/>
      <c r="G18320" s="17"/>
      <c r="I18320" s="43"/>
      <c r="J18320" s="308"/>
      <c r="K18320" s="51"/>
      <c r="N18320" s="309"/>
      <c r="R18320" s="17"/>
      <c r="T18320" s="17"/>
      <c r="V18320" s="17"/>
      <c r="W18320" s="51"/>
    </row>
    <row r="18321">
      <c r="A18321" s="307"/>
      <c r="B18321" s="85"/>
      <c r="C18321" s="85"/>
      <c r="D18321" s="85"/>
      <c r="E18321" s="88"/>
      <c r="G18321" s="17"/>
      <c r="I18321" s="43"/>
      <c r="J18321" s="308"/>
      <c r="K18321" s="51"/>
      <c r="N18321" s="309"/>
      <c r="R18321" s="17"/>
      <c r="T18321" s="17"/>
      <c r="V18321" s="17"/>
      <c r="W18321" s="51"/>
    </row>
    <row r="18322">
      <c r="A18322" s="307"/>
      <c r="B18322" s="85"/>
      <c r="C18322" s="85"/>
      <c r="D18322" s="85"/>
      <c r="E18322" s="88"/>
      <c r="G18322" s="17"/>
      <c r="I18322" s="43"/>
      <c r="J18322" s="308"/>
      <c r="K18322" s="51"/>
      <c r="N18322" s="309"/>
      <c r="R18322" s="17"/>
      <c r="T18322" s="17"/>
      <c r="V18322" s="17"/>
      <c r="W18322" s="51"/>
    </row>
    <row r="18323">
      <c r="A18323" s="307"/>
      <c r="B18323" s="85"/>
      <c r="C18323" s="85"/>
      <c r="D18323" s="85"/>
      <c r="E18323" s="88"/>
      <c r="G18323" s="17"/>
      <c r="I18323" s="43"/>
      <c r="J18323" s="308"/>
      <c r="K18323" s="51"/>
      <c r="N18323" s="309"/>
      <c r="R18323" s="17"/>
      <c r="T18323" s="17"/>
      <c r="V18323" s="17"/>
      <c r="W18323" s="51"/>
    </row>
    <row r="18324">
      <c r="A18324" s="307"/>
      <c r="B18324" s="85"/>
      <c r="C18324" s="85"/>
      <c r="D18324" s="85"/>
      <c r="E18324" s="88"/>
      <c r="G18324" s="17"/>
      <c r="I18324" s="43"/>
      <c r="J18324" s="308"/>
      <c r="K18324" s="51"/>
      <c r="N18324" s="309"/>
      <c r="R18324" s="17"/>
      <c r="T18324" s="17"/>
      <c r="V18324" s="17"/>
      <c r="W18324" s="51"/>
    </row>
    <row r="18325">
      <c r="A18325" s="307"/>
      <c r="B18325" s="85"/>
      <c r="C18325" s="85"/>
      <c r="D18325" s="85"/>
      <c r="E18325" s="88"/>
      <c r="G18325" s="17"/>
      <c r="I18325" s="43"/>
      <c r="J18325" s="308"/>
      <c r="K18325" s="51"/>
      <c r="N18325" s="309"/>
      <c r="R18325" s="17"/>
      <c r="T18325" s="17"/>
      <c r="V18325" s="17"/>
      <c r="W18325" s="51"/>
    </row>
    <row r="18326">
      <c r="A18326" s="307"/>
      <c r="B18326" s="85"/>
      <c r="C18326" s="85"/>
      <c r="D18326" s="85"/>
      <c r="E18326" s="88"/>
      <c r="G18326" s="17"/>
      <c r="I18326" s="43"/>
      <c r="J18326" s="308"/>
      <c r="K18326" s="51"/>
      <c r="N18326" s="309"/>
      <c r="R18326" s="17"/>
      <c r="T18326" s="17"/>
      <c r="V18326" s="17"/>
      <c r="W18326" s="51"/>
    </row>
    <row r="18327">
      <c r="A18327" s="307"/>
      <c r="B18327" s="85"/>
      <c r="C18327" s="85"/>
      <c r="D18327" s="85"/>
      <c r="E18327" s="88"/>
      <c r="G18327" s="17"/>
      <c r="I18327" s="43"/>
      <c r="J18327" s="308"/>
      <c r="K18327" s="51"/>
      <c r="N18327" s="309"/>
      <c r="R18327" s="17"/>
      <c r="T18327" s="17"/>
      <c r="V18327" s="17"/>
      <c r="W18327" s="51"/>
    </row>
    <row r="18328">
      <c r="A18328" s="307"/>
      <c r="B18328" s="85"/>
      <c r="C18328" s="85"/>
      <c r="D18328" s="85"/>
      <c r="E18328" s="88"/>
      <c r="G18328" s="17"/>
      <c r="I18328" s="43"/>
      <c r="J18328" s="308"/>
      <c r="K18328" s="51"/>
      <c r="N18328" s="309"/>
      <c r="R18328" s="17"/>
      <c r="T18328" s="17"/>
      <c r="V18328" s="17"/>
      <c r="W18328" s="51"/>
    </row>
    <row r="18329">
      <c r="A18329" s="307"/>
      <c r="B18329" s="85"/>
      <c r="C18329" s="85"/>
      <c r="D18329" s="85"/>
      <c r="E18329" s="88"/>
      <c r="G18329" s="17"/>
      <c r="I18329" s="43"/>
      <c r="J18329" s="308"/>
      <c r="K18329" s="51"/>
      <c r="N18329" s="309"/>
      <c r="R18329" s="17"/>
      <c r="T18329" s="17"/>
      <c r="V18329" s="17"/>
      <c r="W18329" s="51"/>
    </row>
    <row r="18330">
      <c r="A18330" s="307"/>
      <c r="B18330" s="85"/>
      <c r="C18330" s="85"/>
      <c r="D18330" s="85"/>
      <c r="E18330" s="88"/>
      <c r="G18330" s="17"/>
      <c r="I18330" s="43"/>
      <c r="J18330" s="308"/>
      <c r="K18330" s="51"/>
      <c r="N18330" s="309"/>
      <c r="R18330" s="17"/>
      <c r="T18330" s="17"/>
      <c r="V18330" s="17"/>
      <c r="W18330" s="51"/>
    </row>
    <row r="18331">
      <c r="A18331" s="307"/>
      <c r="B18331" s="85"/>
      <c r="C18331" s="85"/>
      <c r="D18331" s="85"/>
      <c r="E18331" s="88"/>
      <c r="G18331" s="17"/>
      <c r="I18331" s="43"/>
      <c r="J18331" s="308"/>
      <c r="K18331" s="51"/>
      <c r="N18331" s="309"/>
      <c r="R18331" s="17"/>
      <c r="T18331" s="17"/>
      <c r="V18331" s="17"/>
      <c r="W18331" s="51"/>
    </row>
    <row r="18332">
      <c r="A18332" s="307"/>
      <c r="B18332" s="85"/>
      <c r="C18332" s="85"/>
      <c r="D18332" s="85"/>
      <c r="E18332" s="88"/>
      <c r="G18332" s="17"/>
      <c r="I18332" s="43"/>
      <c r="J18332" s="308"/>
      <c r="K18332" s="51"/>
      <c r="N18332" s="309"/>
      <c r="R18332" s="17"/>
      <c r="T18332" s="17"/>
      <c r="V18332" s="17"/>
      <c r="W18332" s="51"/>
    </row>
    <row r="18333">
      <c r="A18333" s="307"/>
      <c r="B18333" s="85"/>
      <c r="C18333" s="85"/>
      <c r="D18333" s="85"/>
      <c r="E18333" s="88"/>
      <c r="G18333" s="17"/>
      <c r="I18333" s="43"/>
      <c r="J18333" s="308"/>
      <c r="K18333" s="51"/>
      <c r="N18333" s="309"/>
      <c r="R18333" s="17"/>
      <c r="T18333" s="17"/>
      <c r="V18333" s="17"/>
      <c r="W18333" s="51"/>
    </row>
    <row r="18334">
      <c r="A18334" s="307"/>
      <c r="B18334" s="85"/>
      <c r="C18334" s="85"/>
      <c r="D18334" s="85"/>
      <c r="E18334" s="88"/>
      <c r="G18334" s="17"/>
      <c r="I18334" s="43"/>
      <c r="J18334" s="308"/>
      <c r="K18334" s="51"/>
      <c r="N18334" s="309"/>
      <c r="R18334" s="17"/>
      <c r="T18334" s="17"/>
      <c r="V18334" s="17"/>
      <c r="W18334" s="51"/>
    </row>
    <row r="18335">
      <c r="A18335" s="307"/>
      <c r="B18335" s="85"/>
      <c r="C18335" s="85"/>
      <c r="D18335" s="85"/>
      <c r="E18335" s="88"/>
      <c r="G18335" s="17"/>
      <c r="I18335" s="43"/>
      <c r="J18335" s="308"/>
      <c r="K18335" s="51"/>
      <c r="N18335" s="309"/>
      <c r="R18335" s="17"/>
      <c r="T18335" s="17"/>
      <c r="V18335" s="17"/>
      <c r="W18335" s="51"/>
    </row>
    <row r="18336">
      <c r="A18336" s="307"/>
      <c r="B18336" s="85"/>
      <c r="C18336" s="85"/>
      <c r="D18336" s="85"/>
      <c r="E18336" s="88"/>
      <c r="G18336" s="17"/>
      <c r="I18336" s="43"/>
      <c r="J18336" s="308"/>
      <c r="K18336" s="51"/>
      <c r="N18336" s="309"/>
      <c r="R18336" s="17"/>
      <c r="T18336" s="17"/>
      <c r="V18336" s="17"/>
      <c r="W18336" s="51"/>
    </row>
    <row r="18337">
      <c r="A18337" s="307"/>
      <c r="B18337" s="85"/>
      <c r="C18337" s="85"/>
      <c r="D18337" s="85"/>
      <c r="E18337" s="88"/>
      <c r="G18337" s="17"/>
      <c r="I18337" s="43"/>
      <c r="J18337" s="308"/>
      <c r="K18337" s="51"/>
      <c r="N18337" s="309"/>
      <c r="R18337" s="17"/>
      <c r="T18337" s="17"/>
      <c r="V18337" s="17"/>
      <c r="W18337" s="51"/>
    </row>
    <row r="18338">
      <c r="A18338" s="307"/>
      <c r="B18338" s="85"/>
      <c r="C18338" s="85"/>
      <c r="D18338" s="85"/>
      <c r="E18338" s="88"/>
      <c r="G18338" s="17"/>
      <c r="I18338" s="43"/>
      <c r="J18338" s="308"/>
      <c r="K18338" s="51"/>
      <c r="N18338" s="309"/>
      <c r="R18338" s="17"/>
      <c r="T18338" s="17"/>
      <c r="V18338" s="17"/>
      <c r="W18338" s="51"/>
    </row>
    <row r="18339">
      <c r="A18339" s="307"/>
      <c r="B18339" s="85"/>
      <c r="C18339" s="85"/>
      <c r="D18339" s="85"/>
      <c r="E18339" s="88"/>
      <c r="G18339" s="17"/>
      <c r="I18339" s="43"/>
      <c r="J18339" s="308"/>
      <c r="K18339" s="51"/>
      <c r="N18339" s="309"/>
      <c r="R18339" s="17"/>
      <c r="T18339" s="17"/>
      <c r="V18339" s="17"/>
      <c r="W18339" s="51"/>
    </row>
    <row r="18340">
      <c r="A18340" s="307"/>
      <c r="B18340" s="85"/>
      <c r="C18340" s="85"/>
      <c r="D18340" s="85"/>
      <c r="E18340" s="88"/>
      <c r="G18340" s="17"/>
      <c r="I18340" s="43"/>
      <c r="J18340" s="308"/>
      <c r="K18340" s="51"/>
      <c r="N18340" s="309"/>
      <c r="R18340" s="17"/>
      <c r="T18340" s="17"/>
      <c r="V18340" s="17"/>
      <c r="W18340" s="51"/>
    </row>
    <row r="18341">
      <c r="A18341" s="307"/>
      <c r="B18341" s="85"/>
      <c r="C18341" s="85"/>
      <c r="D18341" s="85"/>
      <c r="E18341" s="88"/>
      <c r="G18341" s="17"/>
      <c r="I18341" s="43"/>
      <c r="J18341" s="308"/>
      <c r="K18341" s="51"/>
      <c r="N18341" s="309"/>
      <c r="R18341" s="17"/>
      <c r="T18341" s="17"/>
      <c r="V18341" s="17"/>
      <c r="W18341" s="51"/>
    </row>
    <row r="18342">
      <c r="A18342" s="307"/>
      <c r="B18342" s="85"/>
      <c r="C18342" s="85"/>
      <c r="D18342" s="85"/>
      <c r="E18342" s="88"/>
      <c r="G18342" s="17"/>
      <c r="I18342" s="43"/>
      <c r="J18342" s="308"/>
      <c r="K18342" s="51"/>
      <c r="N18342" s="309"/>
      <c r="R18342" s="17"/>
      <c r="T18342" s="17"/>
      <c r="V18342" s="17"/>
      <c r="W18342" s="51"/>
    </row>
    <row r="18343">
      <c r="A18343" s="307"/>
      <c r="B18343" s="85"/>
      <c r="C18343" s="85"/>
      <c r="D18343" s="85"/>
      <c r="E18343" s="88"/>
      <c r="G18343" s="17"/>
      <c r="I18343" s="43"/>
      <c r="J18343" s="308"/>
      <c r="K18343" s="51"/>
      <c r="N18343" s="309"/>
      <c r="R18343" s="17"/>
      <c r="T18343" s="17"/>
      <c r="V18343" s="17"/>
      <c r="W18343" s="51"/>
    </row>
    <row r="18344">
      <c r="A18344" s="307"/>
      <c r="B18344" s="85"/>
      <c r="C18344" s="85"/>
      <c r="D18344" s="85"/>
      <c r="E18344" s="88"/>
      <c r="G18344" s="17"/>
      <c r="I18344" s="43"/>
      <c r="J18344" s="308"/>
      <c r="K18344" s="51"/>
      <c r="N18344" s="309"/>
      <c r="R18344" s="17"/>
      <c r="T18344" s="17"/>
      <c r="V18344" s="17"/>
      <c r="W18344" s="51"/>
    </row>
    <row r="18345">
      <c r="A18345" s="307"/>
      <c r="B18345" s="85"/>
      <c r="C18345" s="85"/>
      <c r="D18345" s="85"/>
      <c r="E18345" s="88"/>
      <c r="G18345" s="17"/>
      <c r="I18345" s="43"/>
      <c r="J18345" s="308"/>
      <c r="K18345" s="51"/>
      <c r="N18345" s="309"/>
      <c r="R18345" s="17"/>
      <c r="T18345" s="17"/>
      <c r="V18345" s="17"/>
      <c r="W18345" s="51"/>
    </row>
    <row r="18346">
      <c r="A18346" s="307"/>
      <c r="B18346" s="85"/>
      <c r="C18346" s="85"/>
      <c r="D18346" s="85"/>
      <c r="E18346" s="88"/>
      <c r="G18346" s="17"/>
      <c r="I18346" s="43"/>
      <c r="J18346" s="308"/>
      <c r="K18346" s="51"/>
      <c r="N18346" s="309"/>
      <c r="R18346" s="17"/>
      <c r="T18346" s="17"/>
      <c r="V18346" s="17"/>
      <c r="W18346" s="51"/>
    </row>
    <row r="18347">
      <c r="A18347" s="307"/>
      <c r="B18347" s="85"/>
      <c r="C18347" s="85"/>
      <c r="D18347" s="85"/>
      <c r="E18347" s="88"/>
      <c r="G18347" s="17"/>
      <c r="I18347" s="43"/>
      <c r="J18347" s="308"/>
      <c r="K18347" s="51"/>
      <c r="N18347" s="309"/>
      <c r="R18347" s="17"/>
      <c r="T18347" s="17"/>
      <c r="V18347" s="17"/>
      <c r="W18347" s="51"/>
    </row>
    <row r="18348">
      <c r="A18348" s="307"/>
      <c r="B18348" s="85"/>
      <c r="C18348" s="85"/>
      <c r="D18348" s="85"/>
      <c r="E18348" s="88"/>
      <c r="G18348" s="17"/>
      <c r="I18348" s="43"/>
      <c r="J18348" s="308"/>
      <c r="K18348" s="51"/>
      <c r="N18348" s="309"/>
      <c r="R18348" s="17"/>
      <c r="T18348" s="17"/>
      <c r="V18348" s="17"/>
      <c r="W18348" s="51"/>
    </row>
    <row r="18349">
      <c r="A18349" s="307"/>
      <c r="B18349" s="85"/>
      <c r="C18349" s="85"/>
      <c r="D18349" s="85"/>
      <c r="E18349" s="88"/>
      <c r="G18349" s="17"/>
      <c r="I18349" s="43"/>
      <c r="J18349" s="308"/>
      <c r="K18349" s="51"/>
      <c r="N18349" s="309"/>
      <c r="R18349" s="17"/>
      <c r="T18349" s="17"/>
      <c r="V18349" s="17"/>
      <c r="W18349" s="51"/>
    </row>
    <row r="18350">
      <c r="A18350" s="307"/>
      <c r="B18350" s="85"/>
      <c r="C18350" s="85"/>
      <c r="D18350" s="85"/>
      <c r="E18350" s="88"/>
      <c r="G18350" s="17"/>
      <c r="I18350" s="43"/>
      <c r="J18350" s="308"/>
      <c r="K18350" s="51"/>
      <c r="N18350" s="309"/>
      <c r="R18350" s="17"/>
      <c r="T18350" s="17"/>
      <c r="V18350" s="17"/>
      <c r="W18350" s="51"/>
    </row>
    <row r="18351">
      <c r="A18351" s="307"/>
      <c r="B18351" s="85"/>
      <c r="C18351" s="85"/>
      <c r="D18351" s="85"/>
      <c r="E18351" s="88"/>
      <c r="G18351" s="17"/>
      <c r="I18351" s="43"/>
      <c r="J18351" s="308"/>
      <c r="K18351" s="51"/>
      <c r="N18351" s="309"/>
      <c r="R18351" s="17"/>
      <c r="T18351" s="17"/>
      <c r="V18351" s="17"/>
      <c r="W18351" s="51"/>
    </row>
    <row r="18352">
      <c r="A18352" s="307"/>
      <c r="B18352" s="85"/>
      <c r="C18352" s="85"/>
      <c r="D18352" s="85"/>
      <c r="E18352" s="88"/>
      <c r="G18352" s="17"/>
      <c r="I18352" s="43"/>
      <c r="J18352" s="308"/>
      <c r="K18352" s="51"/>
      <c r="N18352" s="309"/>
      <c r="R18352" s="17"/>
      <c r="T18352" s="17"/>
      <c r="V18352" s="17"/>
      <c r="W18352" s="51"/>
    </row>
    <row r="18353">
      <c r="A18353" s="307"/>
      <c r="B18353" s="85"/>
      <c r="C18353" s="85"/>
      <c r="D18353" s="85"/>
      <c r="E18353" s="88"/>
      <c r="G18353" s="17"/>
      <c r="I18353" s="43"/>
      <c r="J18353" s="308"/>
      <c r="K18353" s="51"/>
      <c r="N18353" s="309"/>
      <c r="R18353" s="17"/>
      <c r="T18353" s="17"/>
      <c r="V18353" s="17"/>
      <c r="W18353" s="51"/>
    </row>
    <row r="18354">
      <c r="A18354" s="307"/>
      <c r="B18354" s="85"/>
      <c r="C18354" s="85"/>
      <c r="D18354" s="85"/>
      <c r="E18354" s="88"/>
      <c r="G18354" s="17"/>
      <c r="I18354" s="43"/>
      <c r="J18354" s="308"/>
      <c r="K18354" s="51"/>
      <c r="N18354" s="309"/>
      <c r="R18354" s="17"/>
      <c r="T18354" s="17"/>
      <c r="V18354" s="17"/>
      <c r="W18354" s="51"/>
    </row>
    <row r="18355">
      <c r="A18355" s="307"/>
      <c r="B18355" s="85"/>
      <c r="C18355" s="85"/>
      <c r="D18355" s="85"/>
      <c r="E18355" s="88"/>
      <c r="G18355" s="17"/>
      <c r="I18355" s="43"/>
      <c r="J18355" s="308"/>
      <c r="K18355" s="51"/>
      <c r="N18355" s="309"/>
      <c r="R18355" s="17"/>
      <c r="T18355" s="17"/>
      <c r="V18355" s="17"/>
      <c r="W18355" s="51"/>
    </row>
    <row r="18356">
      <c r="A18356" s="307"/>
      <c r="B18356" s="85"/>
      <c r="C18356" s="85"/>
      <c r="D18356" s="85"/>
      <c r="E18356" s="88"/>
      <c r="G18356" s="17"/>
      <c r="I18356" s="43"/>
      <c r="J18356" s="308"/>
      <c r="K18356" s="51"/>
      <c r="N18356" s="309"/>
      <c r="R18356" s="17"/>
      <c r="T18356" s="17"/>
      <c r="V18356" s="17"/>
      <c r="W18356" s="51"/>
    </row>
    <row r="18357">
      <c r="A18357" s="307"/>
      <c r="B18357" s="85"/>
      <c r="C18357" s="85"/>
      <c r="D18357" s="85"/>
      <c r="E18357" s="88"/>
      <c r="G18357" s="17"/>
      <c r="I18357" s="43"/>
      <c r="J18357" s="308"/>
      <c r="K18357" s="51"/>
      <c r="N18357" s="309"/>
      <c r="R18357" s="17"/>
      <c r="T18357" s="17"/>
      <c r="V18357" s="17"/>
      <c r="W18357" s="51"/>
    </row>
    <row r="18358">
      <c r="A18358" s="307"/>
      <c r="B18358" s="85"/>
      <c r="C18358" s="85"/>
      <c r="D18358" s="85"/>
      <c r="E18358" s="88"/>
      <c r="G18358" s="17"/>
      <c r="I18358" s="43"/>
      <c r="J18358" s="308"/>
      <c r="K18358" s="51"/>
      <c r="N18358" s="309"/>
      <c r="R18358" s="17"/>
      <c r="T18358" s="17"/>
      <c r="V18358" s="17"/>
      <c r="W18358" s="51"/>
    </row>
    <row r="18359">
      <c r="A18359" s="307"/>
      <c r="B18359" s="85"/>
      <c r="C18359" s="85"/>
      <c r="D18359" s="85"/>
      <c r="E18359" s="88"/>
      <c r="G18359" s="17"/>
      <c r="I18359" s="43"/>
      <c r="J18359" s="308"/>
      <c r="K18359" s="51"/>
      <c r="N18359" s="309"/>
      <c r="R18359" s="17"/>
      <c r="T18359" s="17"/>
      <c r="V18359" s="17"/>
      <c r="W18359" s="51"/>
    </row>
    <row r="18360">
      <c r="A18360" s="307"/>
      <c r="B18360" s="85"/>
      <c r="C18360" s="85"/>
      <c r="D18360" s="85"/>
      <c r="E18360" s="88"/>
      <c r="G18360" s="17"/>
      <c r="I18360" s="43"/>
      <c r="J18360" s="308"/>
      <c r="K18360" s="51"/>
      <c r="N18360" s="309"/>
      <c r="R18360" s="17"/>
      <c r="T18360" s="17"/>
      <c r="V18360" s="17"/>
      <c r="W18360" s="51"/>
    </row>
    <row r="18361">
      <c r="A18361" s="307"/>
      <c r="B18361" s="85"/>
      <c r="C18361" s="85"/>
      <c r="D18361" s="85"/>
      <c r="E18361" s="88"/>
      <c r="G18361" s="17"/>
      <c r="I18361" s="43"/>
      <c r="J18361" s="308"/>
      <c r="K18361" s="51"/>
      <c r="N18361" s="309"/>
      <c r="R18361" s="17"/>
      <c r="T18361" s="17"/>
      <c r="V18361" s="17"/>
      <c r="W18361" s="51"/>
    </row>
    <row r="18362">
      <c r="A18362" s="307"/>
      <c r="B18362" s="85"/>
      <c r="C18362" s="85"/>
      <c r="D18362" s="85"/>
      <c r="E18362" s="88"/>
      <c r="G18362" s="17"/>
      <c r="I18362" s="43"/>
      <c r="J18362" s="308"/>
      <c r="K18362" s="51"/>
      <c r="N18362" s="309"/>
      <c r="R18362" s="17"/>
      <c r="T18362" s="17"/>
      <c r="V18362" s="17"/>
      <c r="W18362" s="51"/>
    </row>
    <row r="18363">
      <c r="A18363" s="307"/>
      <c r="B18363" s="85"/>
      <c r="C18363" s="85"/>
      <c r="D18363" s="85"/>
      <c r="E18363" s="88"/>
      <c r="G18363" s="17"/>
      <c r="I18363" s="43"/>
      <c r="J18363" s="308"/>
      <c r="K18363" s="51"/>
      <c r="N18363" s="309"/>
      <c r="R18363" s="17"/>
      <c r="T18363" s="17"/>
      <c r="V18363" s="17"/>
      <c r="W18363" s="51"/>
    </row>
    <row r="18364">
      <c r="A18364" s="307"/>
      <c r="B18364" s="85"/>
      <c r="C18364" s="85"/>
      <c r="D18364" s="85"/>
      <c r="E18364" s="88"/>
      <c r="G18364" s="17"/>
      <c r="I18364" s="43"/>
      <c r="J18364" s="308"/>
      <c r="K18364" s="51"/>
      <c r="N18364" s="309"/>
      <c r="R18364" s="17"/>
      <c r="T18364" s="17"/>
      <c r="V18364" s="17"/>
      <c r="W18364" s="51"/>
    </row>
    <row r="18365">
      <c r="A18365" s="307"/>
      <c r="B18365" s="85"/>
      <c r="C18365" s="85"/>
      <c r="D18365" s="85"/>
      <c r="E18365" s="88"/>
      <c r="G18365" s="17"/>
      <c r="I18365" s="43"/>
      <c r="J18365" s="308"/>
      <c r="K18365" s="51"/>
      <c r="N18365" s="309"/>
      <c r="R18365" s="17"/>
      <c r="T18365" s="17"/>
      <c r="V18365" s="17"/>
      <c r="W18365" s="51"/>
    </row>
    <row r="18366">
      <c r="A18366" s="307"/>
      <c r="B18366" s="85"/>
      <c r="C18366" s="85"/>
      <c r="D18366" s="85"/>
      <c r="E18366" s="88"/>
      <c r="G18366" s="17"/>
      <c r="I18366" s="43"/>
      <c r="J18366" s="308"/>
      <c r="K18366" s="51"/>
      <c r="N18366" s="309"/>
      <c r="R18366" s="17"/>
      <c r="T18366" s="17"/>
      <c r="V18366" s="17"/>
      <c r="W18366" s="51"/>
    </row>
    <row r="18367">
      <c r="A18367" s="307"/>
      <c r="B18367" s="85"/>
      <c r="C18367" s="85"/>
      <c r="D18367" s="85"/>
      <c r="E18367" s="88"/>
      <c r="G18367" s="17"/>
      <c r="I18367" s="43"/>
      <c r="J18367" s="308"/>
      <c r="K18367" s="51"/>
      <c r="N18367" s="309"/>
      <c r="R18367" s="17"/>
      <c r="T18367" s="17"/>
      <c r="V18367" s="17"/>
      <c r="W18367" s="51"/>
    </row>
    <row r="18368">
      <c r="A18368" s="307"/>
      <c r="B18368" s="85"/>
      <c r="C18368" s="85"/>
      <c r="D18368" s="85"/>
      <c r="E18368" s="88"/>
      <c r="G18368" s="17"/>
      <c r="I18368" s="43"/>
      <c r="J18368" s="308"/>
      <c r="K18368" s="51"/>
      <c r="N18368" s="309"/>
      <c r="R18368" s="17"/>
      <c r="T18368" s="17"/>
      <c r="V18368" s="17"/>
      <c r="W18368" s="51"/>
    </row>
    <row r="18369">
      <c r="A18369" s="307"/>
      <c r="B18369" s="85"/>
      <c r="C18369" s="85"/>
      <c r="D18369" s="85"/>
      <c r="E18369" s="88"/>
      <c r="G18369" s="17"/>
      <c r="I18369" s="43"/>
      <c r="J18369" s="308"/>
      <c r="K18369" s="51"/>
      <c r="N18369" s="309"/>
      <c r="R18369" s="17"/>
      <c r="T18369" s="17"/>
      <c r="V18369" s="17"/>
      <c r="W18369" s="51"/>
    </row>
    <row r="18370">
      <c r="A18370" s="307"/>
      <c r="B18370" s="85"/>
      <c r="C18370" s="85"/>
      <c r="D18370" s="85"/>
      <c r="E18370" s="88"/>
      <c r="G18370" s="17"/>
      <c r="I18370" s="43"/>
      <c r="J18370" s="308"/>
      <c r="K18370" s="51"/>
      <c r="N18370" s="309"/>
      <c r="R18370" s="17"/>
      <c r="T18370" s="17"/>
      <c r="V18370" s="17"/>
      <c r="W18370" s="51"/>
    </row>
    <row r="18371">
      <c r="A18371" s="307"/>
      <c r="B18371" s="85"/>
      <c r="C18371" s="85"/>
      <c r="D18371" s="85"/>
      <c r="E18371" s="88"/>
      <c r="G18371" s="17"/>
      <c r="I18371" s="43"/>
      <c r="J18371" s="308"/>
      <c r="K18371" s="51"/>
      <c r="N18371" s="309"/>
      <c r="R18371" s="17"/>
      <c r="T18371" s="17"/>
      <c r="V18371" s="17"/>
      <c r="W18371" s="51"/>
    </row>
    <row r="18372">
      <c r="A18372" s="307"/>
      <c r="B18372" s="85"/>
      <c r="C18372" s="85"/>
      <c r="D18372" s="85"/>
      <c r="E18372" s="88"/>
      <c r="G18372" s="17"/>
      <c r="I18372" s="43"/>
      <c r="J18372" s="308"/>
      <c r="K18372" s="51"/>
      <c r="N18372" s="309"/>
      <c r="R18372" s="17"/>
      <c r="T18372" s="17"/>
      <c r="V18372" s="17"/>
      <c r="W18372" s="51"/>
    </row>
    <row r="18373">
      <c r="A18373" s="307"/>
      <c r="B18373" s="85"/>
      <c r="C18373" s="85"/>
      <c r="D18373" s="85"/>
      <c r="E18373" s="88"/>
      <c r="G18373" s="17"/>
      <c r="I18373" s="43"/>
      <c r="J18373" s="308"/>
      <c r="K18373" s="51"/>
      <c r="N18373" s="309"/>
      <c r="R18373" s="17"/>
      <c r="T18373" s="17"/>
      <c r="V18373" s="17"/>
      <c r="W18373" s="51"/>
    </row>
    <row r="18374">
      <c r="A18374" s="307"/>
      <c r="B18374" s="85"/>
      <c r="C18374" s="85"/>
      <c r="D18374" s="85"/>
      <c r="E18374" s="88"/>
      <c r="G18374" s="17"/>
      <c r="I18374" s="43"/>
      <c r="J18374" s="308"/>
      <c r="K18374" s="51"/>
      <c r="N18374" s="309"/>
      <c r="R18374" s="17"/>
      <c r="T18374" s="17"/>
      <c r="V18374" s="17"/>
      <c r="W18374" s="51"/>
    </row>
    <row r="18375">
      <c r="A18375" s="307"/>
      <c r="B18375" s="85"/>
      <c r="C18375" s="85"/>
      <c r="D18375" s="85"/>
      <c r="E18375" s="88"/>
      <c r="G18375" s="17"/>
      <c r="I18375" s="43"/>
      <c r="J18375" s="308"/>
      <c r="K18375" s="51"/>
      <c r="N18375" s="309"/>
      <c r="R18375" s="17"/>
      <c r="T18375" s="17"/>
      <c r="V18375" s="17"/>
      <c r="W18375" s="51"/>
    </row>
    <row r="18376">
      <c r="A18376" s="307"/>
      <c r="B18376" s="85"/>
      <c r="C18376" s="85"/>
      <c r="D18376" s="85"/>
      <c r="E18376" s="88"/>
      <c r="G18376" s="17"/>
      <c r="I18376" s="43"/>
      <c r="J18376" s="308"/>
      <c r="K18376" s="51"/>
      <c r="N18376" s="309"/>
      <c r="R18376" s="17"/>
      <c r="T18376" s="17"/>
      <c r="V18376" s="17"/>
      <c r="W18376" s="51"/>
    </row>
    <row r="18377">
      <c r="A18377" s="307"/>
      <c r="B18377" s="85"/>
      <c r="C18377" s="85"/>
      <c r="D18377" s="85"/>
      <c r="E18377" s="88"/>
      <c r="G18377" s="17"/>
      <c r="I18377" s="43"/>
      <c r="J18377" s="308"/>
      <c r="K18377" s="51"/>
      <c r="N18377" s="309"/>
      <c r="R18377" s="17"/>
      <c r="T18377" s="17"/>
      <c r="V18377" s="17"/>
      <c r="W18377" s="51"/>
    </row>
    <row r="18378">
      <c r="A18378" s="307"/>
      <c r="B18378" s="85"/>
      <c r="C18378" s="85"/>
      <c r="D18378" s="85"/>
      <c r="E18378" s="88"/>
      <c r="G18378" s="17"/>
      <c r="I18378" s="43"/>
      <c r="J18378" s="308"/>
      <c r="K18378" s="51"/>
      <c r="N18378" s="309"/>
      <c r="R18378" s="17"/>
      <c r="T18378" s="17"/>
      <c r="V18378" s="17"/>
      <c r="W18378" s="51"/>
    </row>
    <row r="18379">
      <c r="A18379" s="307"/>
      <c r="B18379" s="85"/>
      <c r="C18379" s="85"/>
      <c r="D18379" s="85"/>
      <c r="E18379" s="88"/>
      <c r="G18379" s="17"/>
      <c r="I18379" s="43"/>
      <c r="J18379" s="308"/>
      <c r="K18379" s="51"/>
      <c r="N18379" s="309"/>
      <c r="R18379" s="17"/>
      <c r="T18379" s="17"/>
      <c r="V18379" s="17"/>
      <c r="W18379" s="51"/>
    </row>
    <row r="18380">
      <c r="A18380" s="307"/>
      <c r="B18380" s="85"/>
      <c r="C18380" s="85"/>
      <c r="D18380" s="85"/>
      <c r="E18380" s="88"/>
      <c r="G18380" s="17"/>
      <c r="I18380" s="43"/>
      <c r="J18380" s="308"/>
      <c r="K18380" s="51"/>
      <c r="N18380" s="309"/>
      <c r="R18380" s="17"/>
      <c r="T18380" s="17"/>
      <c r="V18380" s="17"/>
      <c r="W18380" s="51"/>
    </row>
    <row r="18381">
      <c r="A18381" s="307"/>
      <c r="B18381" s="85"/>
      <c r="C18381" s="85"/>
      <c r="D18381" s="85"/>
      <c r="E18381" s="88"/>
      <c r="G18381" s="17"/>
      <c r="I18381" s="43"/>
      <c r="J18381" s="308"/>
      <c r="K18381" s="51"/>
      <c r="N18381" s="309"/>
      <c r="R18381" s="17"/>
      <c r="T18381" s="17"/>
      <c r="V18381" s="17"/>
      <c r="W18381" s="51"/>
    </row>
    <row r="18382">
      <c r="A18382" s="307"/>
      <c r="B18382" s="85"/>
      <c r="C18382" s="85"/>
      <c r="D18382" s="85"/>
      <c r="E18382" s="88"/>
      <c r="G18382" s="17"/>
      <c r="I18382" s="43"/>
      <c r="J18382" s="308"/>
      <c r="K18382" s="51"/>
      <c r="N18382" s="309"/>
      <c r="R18382" s="17"/>
      <c r="T18382" s="17"/>
      <c r="V18382" s="17"/>
      <c r="W18382" s="51"/>
    </row>
    <row r="18383">
      <c r="A18383" s="307"/>
      <c r="B18383" s="85"/>
      <c r="C18383" s="85"/>
      <c r="D18383" s="85"/>
      <c r="E18383" s="88"/>
      <c r="G18383" s="17"/>
      <c r="I18383" s="43"/>
      <c r="J18383" s="308"/>
      <c r="K18383" s="51"/>
      <c r="N18383" s="309"/>
      <c r="R18383" s="17"/>
      <c r="T18383" s="17"/>
      <c r="V18383" s="17"/>
      <c r="W18383" s="51"/>
    </row>
    <row r="18384">
      <c r="A18384" s="307"/>
      <c r="B18384" s="85"/>
      <c r="C18384" s="85"/>
      <c r="D18384" s="85"/>
      <c r="E18384" s="88"/>
      <c r="G18384" s="17"/>
      <c r="I18384" s="43"/>
      <c r="J18384" s="308"/>
      <c r="K18384" s="51"/>
      <c r="N18384" s="309"/>
      <c r="R18384" s="17"/>
      <c r="T18384" s="17"/>
      <c r="V18384" s="17"/>
      <c r="W18384" s="51"/>
    </row>
    <row r="18385">
      <c r="A18385" s="307"/>
      <c r="B18385" s="85"/>
      <c r="C18385" s="85"/>
      <c r="D18385" s="85"/>
      <c r="E18385" s="88"/>
      <c r="G18385" s="17"/>
      <c r="I18385" s="43"/>
      <c r="J18385" s="308"/>
      <c r="K18385" s="51"/>
      <c r="N18385" s="309"/>
      <c r="R18385" s="17"/>
      <c r="T18385" s="17"/>
      <c r="V18385" s="17"/>
      <c r="W18385" s="51"/>
    </row>
    <row r="18386">
      <c r="A18386" s="307"/>
      <c r="B18386" s="85"/>
      <c r="C18386" s="85"/>
      <c r="D18386" s="85"/>
      <c r="E18386" s="88"/>
      <c r="G18386" s="17"/>
      <c r="I18386" s="43"/>
      <c r="J18386" s="308"/>
      <c r="K18386" s="51"/>
      <c r="N18386" s="309"/>
      <c r="R18386" s="17"/>
      <c r="T18386" s="17"/>
      <c r="V18386" s="17"/>
      <c r="W18386" s="51"/>
    </row>
    <row r="18387">
      <c r="A18387" s="307"/>
      <c r="B18387" s="85"/>
      <c r="C18387" s="85"/>
      <c r="D18387" s="85"/>
      <c r="E18387" s="88"/>
      <c r="G18387" s="17"/>
      <c r="I18387" s="43"/>
      <c r="J18387" s="308"/>
      <c r="K18387" s="51"/>
      <c r="N18387" s="309"/>
      <c r="R18387" s="17"/>
      <c r="T18387" s="17"/>
      <c r="V18387" s="17"/>
      <c r="W18387" s="51"/>
    </row>
    <row r="18388">
      <c r="A18388" s="307"/>
      <c r="B18388" s="85"/>
      <c r="C18388" s="85"/>
      <c r="D18388" s="85"/>
      <c r="E18388" s="88"/>
      <c r="G18388" s="17"/>
      <c r="I18388" s="43"/>
      <c r="J18388" s="308"/>
      <c r="K18388" s="51"/>
      <c r="N18388" s="309"/>
      <c r="R18388" s="17"/>
      <c r="T18388" s="17"/>
      <c r="V18388" s="17"/>
      <c r="W18388" s="51"/>
    </row>
    <row r="18389">
      <c r="A18389" s="307"/>
      <c r="B18389" s="85"/>
      <c r="C18389" s="85"/>
      <c r="D18389" s="85"/>
      <c r="E18389" s="88"/>
      <c r="G18389" s="17"/>
      <c r="I18389" s="43"/>
      <c r="J18389" s="308"/>
      <c r="K18389" s="51"/>
      <c r="N18389" s="309"/>
      <c r="R18389" s="17"/>
      <c r="T18389" s="17"/>
      <c r="V18389" s="17"/>
      <c r="W18389" s="51"/>
    </row>
    <row r="18390">
      <c r="A18390" s="307"/>
      <c r="B18390" s="85"/>
      <c r="C18390" s="85"/>
      <c r="D18390" s="85"/>
      <c r="E18390" s="88"/>
      <c r="G18390" s="17"/>
      <c r="I18390" s="43"/>
      <c r="J18390" s="308"/>
      <c r="K18390" s="51"/>
      <c r="N18390" s="309"/>
      <c r="R18390" s="17"/>
      <c r="T18390" s="17"/>
      <c r="V18390" s="17"/>
      <c r="W18390" s="51"/>
    </row>
    <row r="18391">
      <c r="A18391" s="307"/>
      <c r="B18391" s="85"/>
      <c r="C18391" s="85"/>
      <c r="D18391" s="85"/>
      <c r="E18391" s="88"/>
      <c r="G18391" s="17"/>
      <c r="I18391" s="43"/>
      <c r="J18391" s="308"/>
      <c r="K18391" s="51"/>
      <c r="N18391" s="309"/>
      <c r="R18391" s="17"/>
      <c r="T18391" s="17"/>
      <c r="V18391" s="17"/>
      <c r="W18391" s="51"/>
    </row>
    <row r="18392">
      <c r="A18392" s="307"/>
      <c r="B18392" s="85"/>
      <c r="C18392" s="85"/>
      <c r="D18392" s="85"/>
      <c r="E18392" s="88"/>
      <c r="G18392" s="17"/>
      <c r="I18392" s="43"/>
      <c r="J18392" s="308"/>
      <c r="K18392" s="51"/>
      <c r="N18392" s="309"/>
      <c r="R18392" s="17"/>
      <c r="T18392" s="17"/>
      <c r="V18392" s="17"/>
      <c r="W18392" s="51"/>
    </row>
    <row r="18393">
      <c r="A18393" s="307"/>
      <c r="B18393" s="85"/>
      <c r="C18393" s="85"/>
      <c r="D18393" s="85"/>
      <c r="E18393" s="88"/>
      <c r="G18393" s="17"/>
      <c r="I18393" s="43"/>
      <c r="J18393" s="308"/>
      <c r="K18393" s="51"/>
      <c r="N18393" s="309"/>
      <c r="R18393" s="17"/>
      <c r="T18393" s="17"/>
      <c r="V18393" s="17"/>
      <c r="W18393" s="51"/>
    </row>
    <row r="18394">
      <c r="A18394" s="307"/>
      <c r="B18394" s="85"/>
      <c r="C18394" s="85"/>
      <c r="D18394" s="85"/>
      <c r="E18394" s="88"/>
      <c r="G18394" s="17"/>
      <c r="I18394" s="43"/>
      <c r="J18394" s="308"/>
      <c r="K18394" s="51"/>
      <c r="N18394" s="309"/>
      <c r="R18394" s="17"/>
      <c r="T18394" s="17"/>
      <c r="V18394" s="17"/>
      <c r="W18394" s="51"/>
    </row>
    <row r="18395">
      <c r="A18395" s="307"/>
      <c r="B18395" s="85"/>
      <c r="C18395" s="85"/>
      <c r="D18395" s="85"/>
      <c r="E18395" s="88"/>
      <c r="G18395" s="17"/>
      <c r="I18395" s="43"/>
      <c r="J18395" s="308"/>
      <c r="K18395" s="51"/>
      <c r="N18395" s="309"/>
      <c r="R18395" s="17"/>
      <c r="T18395" s="17"/>
      <c r="V18395" s="17"/>
      <c r="W18395" s="51"/>
    </row>
    <row r="18396">
      <c r="A18396" s="307"/>
      <c r="B18396" s="85"/>
      <c r="C18396" s="85"/>
      <c r="D18396" s="85"/>
      <c r="E18396" s="88"/>
      <c r="G18396" s="17"/>
      <c r="I18396" s="43"/>
      <c r="J18396" s="308"/>
      <c r="K18396" s="51"/>
      <c r="N18396" s="309"/>
      <c r="R18396" s="17"/>
      <c r="T18396" s="17"/>
      <c r="V18396" s="17"/>
      <c r="W18396" s="51"/>
    </row>
    <row r="18397">
      <c r="A18397" s="307"/>
      <c r="B18397" s="85"/>
      <c r="C18397" s="85"/>
      <c r="D18397" s="85"/>
      <c r="E18397" s="88"/>
      <c r="G18397" s="17"/>
      <c r="I18397" s="43"/>
      <c r="J18397" s="308"/>
      <c r="K18397" s="51"/>
      <c r="N18397" s="309"/>
      <c r="R18397" s="17"/>
      <c r="T18397" s="17"/>
      <c r="V18397" s="17"/>
      <c r="W18397" s="51"/>
    </row>
    <row r="18398">
      <c r="A18398" s="307"/>
      <c r="B18398" s="85"/>
      <c r="C18398" s="85"/>
      <c r="D18398" s="85"/>
      <c r="E18398" s="88"/>
      <c r="G18398" s="17"/>
      <c r="I18398" s="43"/>
      <c r="J18398" s="308"/>
      <c r="K18398" s="51"/>
      <c r="N18398" s="309"/>
      <c r="R18398" s="17"/>
      <c r="T18398" s="17"/>
      <c r="V18398" s="17"/>
      <c r="W18398" s="51"/>
    </row>
    <row r="18399">
      <c r="A18399" s="307"/>
      <c r="B18399" s="85"/>
      <c r="C18399" s="85"/>
      <c r="D18399" s="85"/>
      <c r="E18399" s="88"/>
      <c r="G18399" s="17"/>
      <c r="I18399" s="43"/>
      <c r="J18399" s="308"/>
      <c r="K18399" s="51"/>
      <c r="N18399" s="309"/>
      <c r="R18399" s="17"/>
      <c r="T18399" s="17"/>
      <c r="V18399" s="17"/>
      <c r="W18399" s="51"/>
    </row>
    <row r="18400">
      <c r="A18400" s="307"/>
      <c r="B18400" s="85"/>
      <c r="C18400" s="85"/>
      <c r="D18400" s="85"/>
      <c r="E18400" s="88"/>
      <c r="G18400" s="17"/>
      <c r="I18400" s="43"/>
      <c r="J18400" s="308"/>
      <c r="K18400" s="51"/>
      <c r="N18400" s="309"/>
      <c r="R18400" s="17"/>
      <c r="T18400" s="17"/>
      <c r="V18400" s="17"/>
      <c r="W18400" s="51"/>
    </row>
    <row r="18401">
      <c r="A18401" s="307"/>
      <c r="B18401" s="85"/>
      <c r="C18401" s="85"/>
      <c r="D18401" s="85"/>
      <c r="E18401" s="88"/>
      <c r="G18401" s="17"/>
      <c r="I18401" s="43"/>
      <c r="J18401" s="308"/>
      <c r="K18401" s="51"/>
      <c r="N18401" s="309"/>
      <c r="R18401" s="17"/>
      <c r="T18401" s="17"/>
      <c r="V18401" s="17"/>
      <c r="W18401" s="51"/>
    </row>
    <row r="18402">
      <c r="A18402" s="307"/>
      <c r="B18402" s="85"/>
      <c r="C18402" s="85"/>
      <c r="D18402" s="85"/>
      <c r="E18402" s="88"/>
      <c r="G18402" s="17"/>
      <c r="I18402" s="43"/>
      <c r="J18402" s="308"/>
      <c r="K18402" s="51"/>
      <c r="N18402" s="309"/>
      <c r="R18402" s="17"/>
      <c r="T18402" s="17"/>
      <c r="V18402" s="17"/>
      <c r="W18402" s="51"/>
    </row>
    <row r="18403">
      <c r="A18403" s="307"/>
      <c r="B18403" s="85"/>
      <c r="C18403" s="85"/>
      <c r="D18403" s="85"/>
      <c r="E18403" s="88"/>
      <c r="G18403" s="17"/>
      <c r="I18403" s="43"/>
      <c r="J18403" s="308"/>
      <c r="K18403" s="51"/>
      <c r="N18403" s="309"/>
      <c r="R18403" s="17"/>
      <c r="T18403" s="17"/>
      <c r="V18403" s="17"/>
      <c r="W18403" s="51"/>
    </row>
    <row r="18404">
      <c r="A18404" s="307"/>
      <c r="B18404" s="85"/>
      <c r="C18404" s="85"/>
      <c r="D18404" s="85"/>
      <c r="E18404" s="88"/>
      <c r="G18404" s="17"/>
      <c r="I18404" s="43"/>
      <c r="J18404" s="308"/>
      <c r="K18404" s="51"/>
      <c r="N18404" s="309"/>
      <c r="R18404" s="17"/>
      <c r="T18404" s="17"/>
      <c r="V18404" s="17"/>
      <c r="W18404" s="51"/>
    </row>
    <row r="18405">
      <c r="A18405" s="307"/>
      <c r="B18405" s="85"/>
      <c r="C18405" s="85"/>
      <c r="D18405" s="85"/>
      <c r="E18405" s="88"/>
      <c r="G18405" s="17"/>
      <c r="I18405" s="43"/>
      <c r="J18405" s="308"/>
      <c r="K18405" s="51"/>
      <c r="N18405" s="309"/>
      <c r="R18405" s="17"/>
      <c r="T18405" s="17"/>
      <c r="V18405" s="17"/>
      <c r="W18405" s="51"/>
    </row>
    <row r="18406">
      <c r="A18406" s="307"/>
      <c r="B18406" s="85"/>
      <c r="C18406" s="85"/>
      <c r="D18406" s="85"/>
      <c r="E18406" s="88"/>
      <c r="G18406" s="17"/>
      <c r="I18406" s="43"/>
      <c r="J18406" s="308"/>
      <c r="K18406" s="51"/>
      <c r="N18406" s="309"/>
      <c r="R18406" s="17"/>
      <c r="T18406" s="17"/>
      <c r="V18406" s="17"/>
      <c r="W18406" s="51"/>
    </row>
    <row r="18407">
      <c r="A18407" s="307"/>
      <c r="B18407" s="85"/>
      <c r="C18407" s="85"/>
      <c r="D18407" s="85"/>
      <c r="E18407" s="88"/>
      <c r="G18407" s="17"/>
      <c r="I18407" s="43"/>
      <c r="J18407" s="308"/>
      <c r="K18407" s="51"/>
      <c r="N18407" s="309"/>
      <c r="R18407" s="17"/>
      <c r="T18407" s="17"/>
      <c r="V18407" s="17"/>
      <c r="W18407" s="51"/>
    </row>
    <row r="18408">
      <c r="A18408" s="307"/>
      <c r="B18408" s="85"/>
      <c r="C18408" s="85"/>
      <c r="D18408" s="85"/>
      <c r="E18408" s="88"/>
      <c r="G18408" s="17"/>
      <c r="I18408" s="43"/>
      <c r="J18408" s="308"/>
      <c r="K18408" s="51"/>
      <c r="N18408" s="309"/>
      <c r="R18408" s="17"/>
      <c r="T18408" s="17"/>
      <c r="V18408" s="17"/>
      <c r="W18408" s="51"/>
    </row>
    <row r="18409">
      <c r="A18409" s="307"/>
      <c r="B18409" s="85"/>
      <c r="C18409" s="85"/>
      <c r="D18409" s="85"/>
      <c r="E18409" s="88"/>
      <c r="G18409" s="17"/>
      <c r="I18409" s="43"/>
      <c r="J18409" s="308"/>
      <c r="K18409" s="51"/>
      <c r="N18409" s="309"/>
      <c r="R18409" s="17"/>
      <c r="T18409" s="17"/>
      <c r="V18409" s="17"/>
      <c r="W18409" s="51"/>
    </row>
    <row r="18410">
      <c r="A18410" s="307"/>
      <c r="B18410" s="85"/>
      <c r="C18410" s="85"/>
      <c r="D18410" s="85"/>
      <c r="E18410" s="88"/>
      <c r="G18410" s="17"/>
      <c r="I18410" s="43"/>
      <c r="J18410" s="308"/>
      <c r="K18410" s="51"/>
      <c r="N18410" s="309"/>
      <c r="R18410" s="17"/>
      <c r="T18410" s="17"/>
      <c r="V18410" s="17"/>
      <c r="W18410" s="51"/>
    </row>
    <row r="18411">
      <c r="A18411" s="307"/>
      <c r="B18411" s="85"/>
      <c r="C18411" s="85"/>
      <c r="D18411" s="85"/>
      <c r="E18411" s="88"/>
      <c r="G18411" s="17"/>
      <c r="I18411" s="43"/>
      <c r="J18411" s="308"/>
      <c r="K18411" s="51"/>
      <c r="N18411" s="309"/>
      <c r="R18411" s="17"/>
      <c r="T18411" s="17"/>
      <c r="V18411" s="17"/>
      <c r="W18411" s="51"/>
    </row>
    <row r="18412">
      <c r="A18412" s="307"/>
      <c r="B18412" s="85"/>
      <c r="C18412" s="85"/>
      <c r="D18412" s="85"/>
      <c r="E18412" s="88"/>
      <c r="G18412" s="17"/>
      <c r="I18412" s="43"/>
      <c r="J18412" s="308"/>
      <c r="K18412" s="51"/>
      <c r="N18412" s="309"/>
      <c r="R18412" s="17"/>
      <c r="T18412" s="17"/>
      <c r="V18412" s="17"/>
      <c r="W18412" s="51"/>
    </row>
    <row r="18413">
      <c r="A18413" s="307"/>
      <c r="B18413" s="85"/>
      <c r="C18413" s="85"/>
      <c r="D18413" s="85"/>
      <c r="E18413" s="88"/>
      <c r="G18413" s="17"/>
      <c r="I18413" s="43"/>
      <c r="J18413" s="308"/>
      <c r="K18413" s="51"/>
      <c r="N18413" s="309"/>
      <c r="R18413" s="17"/>
      <c r="T18413" s="17"/>
      <c r="V18413" s="17"/>
      <c r="W18413" s="51"/>
    </row>
    <row r="18414">
      <c r="A18414" s="307"/>
      <c r="B18414" s="85"/>
      <c r="C18414" s="85"/>
      <c r="D18414" s="85"/>
      <c r="E18414" s="88"/>
      <c r="G18414" s="17"/>
      <c r="I18414" s="43"/>
      <c r="J18414" s="308"/>
      <c r="K18414" s="51"/>
      <c r="N18414" s="309"/>
      <c r="R18414" s="17"/>
      <c r="T18414" s="17"/>
      <c r="V18414" s="17"/>
      <c r="W18414" s="51"/>
    </row>
    <row r="18415">
      <c r="A18415" s="307"/>
      <c r="B18415" s="85"/>
      <c r="C18415" s="85"/>
      <c r="D18415" s="85"/>
      <c r="E18415" s="88"/>
      <c r="G18415" s="17"/>
      <c r="I18415" s="43"/>
      <c r="J18415" s="308"/>
      <c r="K18415" s="51"/>
      <c r="N18415" s="309"/>
      <c r="R18415" s="17"/>
      <c r="T18415" s="17"/>
      <c r="V18415" s="17"/>
      <c r="W18415" s="51"/>
    </row>
    <row r="18416">
      <c r="A18416" s="307"/>
      <c r="B18416" s="85"/>
      <c r="C18416" s="85"/>
      <c r="D18416" s="85"/>
      <c r="E18416" s="88"/>
      <c r="G18416" s="17"/>
      <c r="I18416" s="43"/>
      <c r="J18416" s="308"/>
      <c r="K18416" s="51"/>
      <c r="N18416" s="309"/>
      <c r="R18416" s="17"/>
      <c r="T18416" s="17"/>
      <c r="V18416" s="17"/>
      <c r="W18416" s="51"/>
    </row>
    <row r="18417">
      <c r="A18417" s="307"/>
      <c r="B18417" s="85"/>
      <c r="C18417" s="85"/>
      <c r="D18417" s="85"/>
      <c r="E18417" s="88"/>
      <c r="G18417" s="17"/>
      <c r="I18417" s="43"/>
      <c r="J18417" s="308"/>
      <c r="K18417" s="51"/>
      <c r="N18417" s="309"/>
      <c r="R18417" s="17"/>
      <c r="T18417" s="17"/>
      <c r="V18417" s="17"/>
      <c r="W18417" s="51"/>
    </row>
    <row r="18418">
      <c r="A18418" s="307"/>
      <c r="B18418" s="85"/>
      <c r="C18418" s="85"/>
      <c r="D18418" s="85"/>
      <c r="E18418" s="88"/>
      <c r="G18418" s="17"/>
      <c r="I18418" s="43"/>
      <c r="J18418" s="308"/>
      <c r="K18418" s="51"/>
      <c r="N18418" s="309"/>
      <c r="R18418" s="17"/>
      <c r="T18418" s="17"/>
      <c r="V18418" s="17"/>
      <c r="W18418" s="51"/>
    </row>
    <row r="18419">
      <c r="A18419" s="307"/>
      <c r="B18419" s="85"/>
      <c r="C18419" s="85"/>
      <c r="D18419" s="85"/>
      <c r="E18419" s="88"/>
      <c r="G18419" s="17"/>
      <c r="I18419" s="43"/>
      <c r="J18419" s="308"/>
      <c r="K18419" s="51"/>
      <c r="N18419" s="309"/>
      <c r="R18419" s="17"/>
      <c r="T18419" s="17"/>
      <c r="V18419" s="17"/>
      <c r="W18419" s="51"/>
    </row>
    <row r="18420">
      <c r="A18420" s="307"/>
      <c r="B18420" s="85"/>
      <c r="C18420" s="85"/>
      <c r="D18420" s="85"/>
      <c r="E18420" s="88"/>
      <c r="G18420" s="17"/>
      <c r="I18420" s="43"/>
      <c r="J18420" s="308"/>
      <c r="K18420" s="51"/>
      <c r="N18420" s="309"/>
      <c r="R18420" s="17"/>
      <c r="T18420" s="17"/>
      <c r="V18420" s="17"/>
      <c r="W18420" s="51"/>
    </row>
    <row r="18421">
      <c r="A18421" s="307"/>
      <c r="B18421" s="85"/>
      <c r="C18421" s="85"/>
      <c r="D18421" s="85"/>
      <c r="E18421" s="88"/>
      <c r="G18421" s="17"/>
      <c r="I18421" s="43"/>
      <c r="J18421" s="308"/>
      <c r="K18421" s="51"/>
      <c r="N18421" s="309"/>
      <c r="R18421" s="17"/>
      <c r="T18421" s="17"/>
      <c r="V18421" s="17"/>
      <c r="W18421" s="51"/>
    </row>
    <row r="18422">
      <c r="A18422" s="307"/>
      <c r="B18422" s="85"/>
      <c r="C18422" s="85"/>
      <c r="D18422" s="85"/>
      <c r="E18422" s="88"/>
      <c r="G18422" s="17"/>
      <c r="I18422" s="43"/>
      <c r="J18422" s="308"/>
      <c r="K18422" s="51"/>
      <c r="N18422" s="309"/>
      <c r="R18422" s="17"/>
      <c r="T18422" s="17"/>
      <c r="V18422" s="17"/>
      <c r="W18422" s="51"/>
    </row>
    <row r="18423">
      <c r="A18423" s="307"/>
      <c r="B18423" s="85"/>
      <c r="C18423" s="85"/>
      <c r="D18423" s="85"/>
      <c r="E18423" s="88"/>
      <c r="G18423" s="17"/>
      <c r="I18423" s="43"/>
      <c r="J18423" s="308"/>
      <c r="K18423" s="51"/>
      <c r="N18423" s="309"/>
      <c r="R18423" s="17"/>
      <c r="T18423" s="17"/>
      <c r="V18423" s="17"/>
      <c r="W18423" s="51"/>
    </row>
    <row r="18424">
      <c r="A18424" s="307"/>
      <c r="B18424" s="85"/>
      <c r="C18424" s="85"/>
      <c r="D18424" s="85"/>
      <c r="E18424" s="88"/>
      <c r="G18424" s="17"/>
      <c r="I18424" s="43"/>
      <c r="J18424" s="308"/>
      <c r="K18424" s="51"/>
      <c r="N18424" s="309"/>
      <c r="R18424" s="17"/>
      <c r="T18424" s="17"/>
      <c r="V18424" s="17"/>
      <c r="W18424" s="51"/>
    </row>
    <row r="18425">
      <c r="A18425" s="307"/>
      <c r="B18425" s="85"/>
      <c r="C18425" s="85"/>
      <c r="D18425" s="85"/>
      <c r="E18425" s="88"/>
      <c r="G18425" s="17"/>
      <c r="I18425" s="43"/>
      <c r="J18425" s="308"/>
      <c r="K18425" s="51"/>
      <c r="N18425" s="309"/>
      <c r="R18425" s="17"/>
      <c r="T18425" s="17"/>
      <c r="V18425" s="17"/>
      <c r="W18425" s="51"/>
    </row>
    <row r="18426">
      <c r="A18426" s="307"/>
      <c r="B18426" s="85"/>
      <c r="C18426" s="85"/>
      <c r="D18426" s="85"/>
      <c r="E18426" s="88"/>
      <c r="G18426" s="17"/>
      <c r="I18426" s="43"/>
      <c r="J18426" s="308"/>
      <c r="K18426" s="51"/>
      <c r="N18426" s="309"/>
      <c r="R18426" s="17"/>
      <c r="T18426" s="17"/>
      <c r="V18426" s="17"/>
      <c r="W18426" s="51"/>
    </row>
    <row r="18427">
      <c r="A18427" s="307"/>
      <c r="B18427" s="85"/>
      <c r="C18427" s="85"/>
      <c r="D18427" s="85"/>
      <c r="E18427" s="88"/>
      <c r="G18427" s="17"/>
      <c r="I18427" s="43"/>
      <c r="J18427" s="308"/>
      <c r="K18427" s="51"/>
      <c r="N18427" s="309"/>
      <c r="R18427" s="17"/>
      <c r="T18427" s="17"/>
      <c r="V18427" s="17"/>
      <c r="W18427" s="51"/>
    </row>
    <row r="18428">
      <c r="A18428" s="307"/>
      <c r="B18428" s="85"/>
      <c r="C18428" s="85"/>
      <c r="D18428" s="85"/>
      <c r="E18428" s="88"/>
      <c r="G18428" s="17"/>
      <c r="I18428" s="43"/>
      <c r="J18428" s="308"/>
      <c r="K18428" s="51"/>
      <c r="N18428" s="309"/>
      <c r="R18428" s="17"/>
      <c r="T18428" s="17"/>
      <c r="V18428" s="17"/>
      <c r="W18428" s="51"/>
    </row>
    <row r="18429">
      <c r="A18429" s="307"/>
      <c r="B18429" s="85"/>
      <c r="C18429" s="85"/>
      <c r="D18429" s="85"/>
      <c r="E18429" s="88"/>
      <c r="G18429" s="17"/>
      <c r="I18429" s="43"/>
      <c r="J18429" s="308"/>
      <c r="K18429" s="51"/>
      <c r="N18429" s="309"/>
      <c r="R18429" s="17"/>
      <c r="T18429" s="17"/>
      <c r="V18429" s="17"/>
      <c r="W18429" s="51"/>
    </row>
    <row r="18430">
      <c r="A18430" s="307"/>
      <c r="B18430" s="85"/>
      <c r="C18430" s="85"/>
      <c r="D18430" s="85"/>
      <c r="E18430" s="88"/>
      <c r="G18430" s="17"/>
      <c r="I18430" s="43"/>
      <c r="J18430" s="308"/>
      <c r="K18430" s="51"/>
      <c r="N18430" s="309"/>
      <c r="R18430" s="17"/>
      <c r="T18430" s="17"/>
      <c r="V18430" s="17"/>
      <c r="W18430" s="51"/>
    </row>
    <row r="18431">
      <c r="A18431" s="307"/>
      <c r="B18431" s="85"/>
      <c r="C18431" s="85"/>
      <c r="D18431" s="85"/>
      <c r="E18431" s="88"/>
      <c r="G18431" s="17"/>
      <c r="I18431" s="43"/>
      <c r="J18431" s="308"/>
      <c r="K18431" s="51"/>
      <c r="N18431" s="309"/>
      <c r="R18431" s="17"/>
      <c r="T18431" s="17"/>
      <c r="V18431" s="17"/>
      <c r="W18431" s="51"/>
    </row>
    <row r="18432">
      <c r="A18432" s="307"/>
      <c r="B18432" s="85"/>
      <c r="C18432" s="85"/>
      <c r="D18432" s="85"/>
      <c r="E18432" s="88"/>
      <c r="G18432" s="17"/>
      <c r="I18432" s="43"/>
      <c r="J18432" s="308"/>
      <c r="K18432" s="51"/>
      <c r="N18432" s="309"/>
      <c r="R18432" s="17"/>
      <c r="T18432" s="17"/>
      <c r="V18432" s="17"/>
      <c r="W18432" s="51"/>
    </row>
    <row r="18433">
      <c r="A18433" s="307"/>
      <c r="B18433" s="85"/>
      <c r="C18433" s="85"/>
      <c r="D18433" s="85"/>
      <c r="E18433" s="88"/>
      <c r="G18433" s="17"/>
      <c r="I18433" s="43"/>
      <c r="J18433" s="308"/>
      <c r="K18433" s="51"/>
      <c r="N18433" s="309"/>
      <c r="R18433" s="17"/>
      <c r="T18433" s="17"/>
      <c r="V18433" s="17"/>
      <c r="W18433" s="51"/>
    </row>
    <row r="18434">
      <c r="A18434" s="307"/>
      <c r="B18434" s="85"/>
      <c r="C18434" s="85"/>
      <c r="D18434" s="85"/>
      <c r="E18434" s="88"/>
      <c r="G18434" s="17"/>
      <c r="I18434" s="43"/>
      <c r="J18434" s="308"/>
      <c r="K18434" s="51"/>
      <c r="N18434" s="309"/>
      <c r="R18434" s="17"/>
      <c r="T18434" s="17"/>
      <c r="V18434" s="17"/>
      <c r="W18434" s="51"/>
    </row>
    <row r="18435">
      <c r="A18435" s="307"/>
      <c r="B18435" s="85"/>
      <c r="C18435" s="85"/>
      <c r="D18435" s="85"/>
      <c r="E18435" s="88"/>
      <c r="G18435" s="17"/>
      <c r="I18435" s="43"/>
      <c r="J18435" s="308"/>
      <c r="K18435" s="51"/>
      <c r="N18435" s="309"/>
      <c r="R18435" s="17"/>
      <c r="T18435" s="17"/>
      <c r="V18435" s="17"/>
      <c r="W18435" s="51"/>
    </row>
    <row r="18436">
      <c r="A18436" s="307"/>
      <c r="B18436" s="85"/>
      <c r="C18436" s="85"/>
      <c r="D18436" s="85"/>
      <c r="E18436" s="88"/>
      <c r="G18436" s="17"/>
      <c r="I18436" s="43"/>
      <c r="J18436" s="308"/>
      <c r="K18436" s="51"/>
      <c r="N18436" s="309"/>
      <c r="R18436" s="17"/>
      <c r="T18436" s="17"/>
      <c r="V18436" s="17"/>
      <c r="W18436" s="51"/>
    </row>
    <row r="18437">
      <c r="A18437" s="307"/>
      <c r="B18437" s="85"/>
      <c r="C18437" s="85"/>
      <c r="D18437" s="85"/>
      <c r="E18437" s="88"/>
      <c r="G18437" s="17"/>
      <c r="I18437" s="43"/>
      <c r="J18437" s="308"/>
      <c r="K18437" s="51"/>
      <c r="N18437" s="309"/>
      <c r="R18437" s="17"/>
      <c r="T18437" s="17"/>
      <c r="V18437" s="17"/>
      <c r="W18437" s="51"/>
    </row>
    <row r="18438">
      <c r="A18438" s="307"/>
      <c r="B18438" s="85"/>
      <c r="C18438" s="85"/>
      <c r="D18438" s="85"/>
      <c r="E18438" s="88"/>
      <c r="G18438" s="17"/>
      <c r="I18438" s="43"/>
      <c r="J18438" s="308"/>
      <c r="K18438" s="51"/>
      <c r="N18438" s="309"/>
      <c r="R18438" s="17"/>
      <c r="T18438" s="17"/>
      <c r="V18438" s="17"/>
      <c r="W18438" s="51"/>
    </row>
    <row r="18439">
      <c r="A18439" s="307"/>
      <c r="B18439" s="85"/>
      <c r="C18439" s="85"/>
      <c r="D18439" s="85"/>
      <c r="E18439" s="88"/>
      <c r="G18439" s="17"/>
      <c r="I18439" s="43"/>
      <c r="J18439" s="308"/>
      <c r="K18439" s="51"/>
      <c r="N18439" s="309"/>
      <c r="R18439" s="17"/>
      <c r="T18439" s="17"/>
      <c r="V18439" s="17"/>
      <c r="W18439" s="51"/>
    </row>
    <row r="18440">
      <c r="A18440" s="307"/>
      <c r="B18440" s="85"/>
      <c r="C18440" s="85"/>
      <c r="D18440" s="85"/>
      <c r="E18440" s="88"/>
      <c r="G18440" s="17"/>
      <c r="I18440" s="43"/>
      <c r="J18440" s="308"/>
      <c r="K18440" s="51"/>
      <c r="N18440" s="309"/>
      <c r="R18440" s="17"/>
      <c r="T18440" s="17"/>
      <c r="V18440" s="17"/>
      <c r="W18440" s="51"/>
    </row>
    <row r="18441">
      <c r="A18441" s="307"/>
      <c r="B18441" s="85"/>
      <c r="C18441" s="85"/>
      <c r="D18441" s="85"/>
      <c r="E18441" s="88"/>
      <c r="G18441" s="17"/>
      <c r="I18441" s="43"/>
      <c r="J18441" s="308"/>
      <c r="K18441" s="51"/>
      <c r="N18441" s="309"/>
      <c r="R18441" s="17"/>
      <c r="T18441" s="17"/>
      <c r="V18441" s="17"/>
      <c r="W18441" s="51"/>
    </row>
    <row r="18442">
      <c r="A18442" s="307"/>
      <c r="B18442" s="85"/>
      <c r="C18442" s="85"/>
      <c r="D18442" s="85"/>
      <c r="E18442" s="88"/>
      <c r="G18442" s="17"/>
      <c r="I18442" s="43"/>
      <c r="J18442" s="308"/>
      <c r="K18442" s="51"/>
      <c r="N18442" s="309"/>
      <c r="R18442" s="17"/>
      <c r="T18442" s="17"/>
      <c r="V18442" s="17"/>
      <c r="W18442" s="51"/>
    </row>
    <row r="18443">
      <c r="A18443" s="307"/>
      <c r="B18443" s="85"/>
      <c r="C18443" s="85"/>
      <c r="D18443" s="85"/>
      <c r="E18443" s="88"/>
      <c r="G18443" s="17"/>
      <c r="I18443" s="43"/>
      <c r="J18443" s="308"/>
      <c r="K18443" s="51"/>
      <c r="N18443" s="309"/>
      <c r="R18443" s="17"/>
      <c r="T18443" s="17"/>
      <c r="V18443" s="17"/>
      <c r="W18443" s="51"/>
    </row>
    <row r="18444">
      <c r="A18444" s="307"/>
      <c r="B18444" s="85"/>
      <c r="C18444" s="85"/>
      <c r="D18444" s="85"/>
      <c r="E18444" s="88"/>
      <c r="G18444" s="17"/>
      <c r="I18444" s="43"/>
      <c r="J18444" s="308"/>
      <c r="K18444" s="51"/>
      <c r="N18444" s="309"/>
      <c r="R18444" s="17"/>
      <c r="T18444" s="17"/>
      <c r="V18444" s="17"/>
      <c r="W18444" s="51"/>
    </row>
    <row r="18445">
      <c r="A18445" s="307"/>
      <c r="B18445" s="85"/>
      <c r="C18445" s="85"/>
      <c r="D18445" s="85"/>
      <c r="E18445" s="88"/>
      <c r="G18445" s="17"/>
      <c r="I18445" s="43"/>
      <c r="J18445" s="308"/>
      <c r="K18445" s="51"/>
      <c r="N18445" s="309"/>
      <c r="R18445" s="17"/>
      <c r="T18445" s="17"/>
      <c r="V18445" s="17"/>
      <c r="W18445" s="51"/>
    </row>
    <row r="18446">
      <c r="A18446" s="307"/>
      <c r="B18446" s="85"/>
      <c r="C18446" s="85"/>
      <c r="D18446" s="85"/>
      <c r="E18446" s="88"/>
      <c r="G18446" s="17"/>
      <c r="I18446" s="43"/>
      <c r="J18446" s="308"/>
      <c r="K18446" s="51"/>
      <c r="N18446" s="309"/>
      <c r="R18446" s="17"/>
      <c r="T18446" s="17"/>
      <c r="V18446" s="17"/>
      <c r="W18446" s="51"/>
    </row>
    <row r="18447">
      <c r="A18447" s="307"/>
      <c r="B18447" s="85"/>
      <c r="C18447" s="85"/>
      <c r="D18447" s="85"/>
      <c r="E18447" s="88"/>
      <c r="G18447" s="17"/>
      <c r="I18447" s="43"/>
      <c r="J18447" s="308"/>
      <c r="K18447" s="51"/>
      <c r="N18447" s="309"/>
      <c r="R18447" s="17"/>
      <c r="T18447" s="17"/>
      <c r="V18447" s="17"/>
      <c r="W18447" s="51"/>
    </row>
    <row r="18448">
      <c r="A18448" s="307"/>
      <c r="B18448" s="85"/>
      <c r="C18448" s="85"/>
      <c r="D18448" s="85"/>
      <c r="E18448" s="88"/>
      <c r="G18448" s="17"/>
      <c r="I18448" s="43"/>
      <c r="J18448" s="308"/>
      <c r="K18448" s="51"/>
      <c r="N18448" s="309"/>
      <c r="R18448" s="17"/>
      <c r="T18448" s="17"/>
      <c r="V18448" s="17"/>
      <c r="W18448" s="51"/>
    </row>
    <row r="18449">
      <c r="A18449" s="307"/>
      <c r="B18449" s="85"/>
      <c r="C18449" s="85"/>
      <c r="D18449" s="85"/>
      <c r="E18449" s="88"/>
      <c r="G18449" s="17"/>
      <c r="I18449" s="43"/>
      <c r="J18449" s="308"/>
      <c r="K18449" s="51"/>
      <c r="N18449" s="309"/>
      <c r="R18449" s="17"/>
      <c r="T18449" s="17"/>
      <c r="V18449" s="17"/>
      <c r="W18449" s="51"/>
    </row>
    <row r="18450">
      <c r="A18450" s="307"/>
      <c r="B18450" s="85"/>
      <c r="C18450" s="85"/>
      <c r="D18450" s="85"/>
      <c r="E18450" s="88"/>
      <c r="G18450" s="17"/>
      <c r="I18450" s="43"/>
      <c r="J18450" s="308"/>
      <c r="K18450" s="51"/>
      <c r="N18450" s="309"/>
      <c r="R18450" s="17"/>
      <c r="T18450" s="17"/>
      <c r="V18450" s="17"/>
      <c r="W18450" s="51"/>
    </row>
    <row r="18451">
      <c r="A18451" s="307"/>
      <c r="B18451" s="85"/>
      <c r="C18451" s="85"/>
      <c r="D18451" s="85"/>
      <c r="E18451" s="88"/>
      <c r="G18451" s="17"/>
      <c r="I18451" s="43"/>
      <c r="J18451" s="308"/>
      <c r="K18451" s="51"/>
      <c r="N18451" s="309"/>
      <c r="R18451" s="17"/>
      <c r="T18451" s="17"/>
      <c r="V18451" s="17"/>
      <c r="W18451" s="51"/>
    </row>
    <row r="18452">
      <c r="A18452" s="307"/>
      <c r="B18452" s="85"/>
      <c r="C18452" s="85"/>
      <c r="D18452" s="85"/>
      <c r="E18452" s="88"/>
      <c r="G18452" s="17"/>
      <c r="I18452" s="43"/>
      <c r="J18452" s="308"/>
      <c r="K18452" s="51"/>
      <c r="N18452" s="309"/>
      <c r="R18452" s="17"/>
      <c r="T18452" s="17"/>
      <c r="V18452" s="17"/>
      <c r="W18452" s="51"/>
    </row>
    <row r="18453">
      <c r="A18453" s="307"/>
      <c r="B18453" s="85"/>
      <c r="C18453" s="85"/>
      <c r="D18453" s="85"/>
      <c r="E18453" s="88"/>
      <c r="G18453" s="17"/>
      <c r="I18453" s="43"/>
      <c r="J18453" s="308"/>
      <c r="K18453" s="51"/>
      <c r="N18453" s="309"/>
      <c r="R18453" s="17"/>
      <c r="T18453" s="17"/>
      <c r="V18453" s="17"/>
      <c r="W18453" s="51"/>
    </row>
    <row r="18454">
      <c r="A18454" s="307"/>
      <c r="B18454" s="85"/>
      <c r="C18454" s="85"/>
      <c r="D18454" s="85"/>
      <c r="E18454" s="88"/>
      <c r="G18454" s="17"/>
      <c r="I18454" s="43"/>
      <c r="J18454" s="308"/>
      <c r="K18454" s="51"/>
      <c r="N18454" s="309"/>
      <c r="R18454" s="17"/>
      <c r="T18454" s="17"/>
      <c r="V18454" s="17"/>
      <c r="W18454" s="51"/>
    </row>
    <row r="18455">
      <c r="A18455" s="307"/>
      <c r="B18455" s="85"/>
      <c r="C18455" s="85"/>
      <c r="D18455" s="85"/>
      <c r="E18455" s="88"/>
      <c r="G18455" s="17"/>
      <c r="I18455" s="43"/>
      <c r="J18455" s="308"/>
      <c r="K18455" s="51"/>
      <c r="N18455" s="309"/>
      <c r="R18455" s="17"/>
      <c r="T18455" s="17"/>
      <c r="V18455" s="17"/>
      <c r="W18455" s="51"/>
    </row>
    <row r="18456">
      <c r="A18456" s="307"/>
      <c r="B18456" s="85"/>
      <c r="C18456" s="85"/>
      <c r="D18456" s="85"/>
      <c r="E18456" s="88"/>
      <c r="G18456" s="17"/>
      <c r="I18456" s="43"/>
      <c r="J18456" s="308"/>
      <c r="K18456" s="51"/>
      <c r="N18456" s="309"/>
      <c r="R18456" s="17"/>
      <c r="T18456" s="17"/>
      <c r="V18456" s="17"/>
      <c r="W18456" s="51"/>
    </row>
    <row r="18457">
      <c r="A18457" s="307"/>
      <c r="B18457" s="85"/>
      <c r="C18457" s="85"/>
      <c r="D18457" s="85"/>
      <c r="E18457" s="88"/>
      <c r="G18457" s="17"/>
      <c r="I18457" s="43"/>
      <c r="J18457" s="308"/>
      <c r="K18457" s="51"/>
      <c r="N18457" s="309"/>
      <c r="R18457" s="17"/>
      <c r="T18457" s="17"/>
      <c r="V18457" s="17"/>
      <c r="W18457" s="51"/>
    </row>
    <row r="18458">
      <c r="A18458" s="307"/>
      <c r="B18458" s="85"/>
      <c r="C18458" s="85"/>
      <c r="D18458" s="85"/>
      <c r="E18458" s="88"/>
      <c r="G18458" s="17"/>
      <c r="I18458" s="43"/>
      <c r="J18458" s="308"/>
      <c r="K18458" s="51"/>
      <c r="N18458" s="309"/>
      <c r="R18458" s="17"/>
      <c r="T18458" s="17"/>
      <c r="V18458" s="17"/>
      <c r="W18458" s="51"/>
    </row>
    <row r="18459">
      <c r="A18459" s="307"/>
      <c r="B18459" s="85"/>
      <c r="C18459" s="85"/>
      <c r="D18459" s="85"/>
      <c r="E18459" s="88"/>
      <c r="G18459" s="17"/>
      <c r="I18459" s="43"/>
      <c r="J18459" s="308"/>
      <c r="K18459" s="51"/>
      <c r="N18459" s="309"/>
      <c r="R18459" s="17"/>
      <c r="T18459" s="17"/>
      <c r="V18459" s="17"/>
      <c r="W18459" s="51"/>
    </row>
    <row r="18460">
      <c r="A18460" s="307"/>
      <c r="B18460" s="85"/>
      <c r="C18460" s="85"/>
      <c r="D18460" s="85"/>
      <c r="E18460" s="88"/>
      <c r="G18460" s="17"/>
      <c r="I18460" s="43"/>
      <c r="J18460" s="308"/>
      <c r="K18460" s="51"/>
      <c r="N18460" s="309"/>
      <c r="R18460" s="17"/>
      <c r="T18460" s="17"/>
      <c r="V18460" s="17"/>
      <c r="W18460" s="51"/>
    </row>
    <row r="18461">
      <c r="A18461" s="307"/>
      <c r="B18461" s="85"/>
      <c r="C18461" s="85"/>
      <c r="D18461" s="85"/>
      <c r="E18461" s="88"/>
      <c r="G18461" s="17"/>
      <c r="I18461" s="43"/>
      <c r="J18461" s="308"/>
      <c r="K18461" s="51"/>
      <c r="N18461" s="309"/>
      <c r="R18461" s="17"/>
      <c r="T18461" s="17"/>
      <c r="V18461" s="17"/>
      <c r="W18461" s="51"/>
    </row>
    <row r="18462">
      <c r="A18462" s="307"/>
      <c r="B18462" s="85"/>
      <c r="C18462" s="85"/>
      <c r="D18462" s="85"/>
      <c r="E18462" s="88"/>
      <c r="G18462" s="17"/>
      <c r="I18462" s="43"/>
      <c r="J18462" s="308"/>
      <c r="K18462" s="51"/>
      <c r="N18462" s="309"/>
      <c r="R18462" s="17"/>
      <c r="T18462" s="17"/>
      <c r="V18462" s="17"/>
      <c r="W18462" s="51"/>
    </row>
    <row r="18463">
      <c r="A18463" s="307"/>
      <c r="B18463" s="85"/>
      <c r="C18463" s="85"/>
      <c r="D18463" s="85"/>
      <c r="E18463" s="88"/>
      <c r="G18463" s="17"/>
      <c r="I18463" s="43"/>
      <c r="J18463" s="308"/>
      <c r="K18463" s="51"/>
      <c r="N18463" s="309"/>
      <c r="R18463" s="17"/>
      <c r="T18463" s="17"/>
      <c r="V18463" s="17"/>
      <c r="W18463" s="51"/>
    </row>
    <row r="18464">
      <c r="A18464" s="307"/>
      <c r="B18464" s="85"/>
      <c r="C18464" s="85"/>
      <c r="D18464" s="85"/>
      <c r="E18464" s="88"/>
      <c r="G18464" s="17"/>
      <c r="I18464" s="43"/>
      <c r="J18464" s="308"/>
      <c r="K18464" s="51"/>
      <c r="N18464" s="309"/>
      <c r="R18464" s="17"/>
      <c r="T18464" s="17"/>
      <c r="V18464" s="17"/>
      <c r="W18464" s="51"/>
    </row>
    <row r="18465">
      <c r="A18465" s="307"/>
      <c r="B18465" s="85"/>
      <c r="C18465" s="85"/>
      <c r="D18465" s="85"/>
      <c r="E18465" s="88"/>
      <c r="G18465" s="17"/>
      <c r="I18465" s="43"/>
      <c r="J18465" s="308"/>
      <c r="K18465" s="51"/>
      <c r="N18465" s="309"/>
      <c r="R18465" s="17"/>
      <c r="T18465" s="17"/>
      <c r="V18465" s="17"/>
      <c r="W18465" s="51"/>
    </row>
    <row r="18466">
      <c r="A18466" s="307"/>
      <c r="B18466" s="85"/>
      <c r="C18466" s="85"/>
      <c r="D18466" s="85"/>
      <c r="E18466" s="88"/>
      <c r="G18466" s="17"/>
      <c r="I18466" s="43"/>
      <c r="J18466" s="308"/>
      <c r="K18466" s="51"/>
      <c r="N18466" s="309"/>
      <c r="R18466" s="17"/>
      <c r="T18466" s="17"/>
      <c r="V18466" s="17"/>
      <c r="W18466" s="51"/>
    </row>
    <row r="18467">
      <c r="A18467" s="307"/>
      <c r="B18467" s="85"/>
      <c r="C18467" s="85"/>
      <c r="D18467" s="85"/>
      <c r="E18467" s="88"/>
      <c r="G18467" s="17"/>
      <c r="I18467" s="43"/>
      <c r="J18467" s="308"/>
      <c r="K18467" s="51"/>
      <c r="N18467" s="309"/>
      <c r="R18467" s="17"/>
      <c r="T18467" s="17"/>
      <c r="V18467" s="17"/>
      <c r="W18467" s="51"/>
    </row>
    <row r="18468">
      <c r="A18468" s="307"/>
      <c r="B18468" s="85"/>
      <c r="C18468" s="85"/>
      <c r="D18468" s="85"/>
      <c r="E18468" s="88"/>
      <c r="G18468" s="17"/>
      <c r="I18468" s="43"/>
      <c r="J18468" s="308"/>
      <c r="K18468" s="51"/>
      <c r="N18468" s="309"/>
      <c r="R18468" s="17"/>
      <c r="T18468" s="17"/>
      <c r="V18468" s="17"/>
      <c r="W18468" s="51"/>
    </row>
    <row r="18469">
      <c r="A18469" s="307"/>
      <c r="B18469" s="85"/>
      <c r="C18469" s="85"/>
      <c r="D18469" s="85"/>
      <c r="E18469" s="88"/>
      <c r="G18469" s="17"/>
      <c r="I18469" s="43"/>
      <c r="J18469" s="308"/>
      <c r="K18469" s="51"/>
      <c r="N18469" s="309"/>
      <c r="R18469" s="17"/>
      <c r="T18469" s="17"/>
      <c r="V18469" s="17"/>
      <c r="W18469" s="51"/>
    </row>
    <row r="18470">
      <c r="A18470" s="307"/>
      <c r="B18470" s="85"/>
      <c r="C18470" s="85"/>
      <c r="D18470" s="85"/>
      <c r="E18470" s="88"/>
      <c r="G18470" s="17"/>
      <c r="I18470" s="43"/>
      <c r="J18470" s="308"/>
      <c r="K18470" s="51"/>
      <c r="N18470" s="309"/>
      <c r="R18470" s="17"/>
      <c r="T18470" s="17"/>
      <c r="V18470" s="17"/>
      <c r="W18470" s="51"/>
    </row>
    <row r="18471">
      <c r="A18471" s="307"/>
      <c r="B18471" s="85"/>
      <c r="C18471" s="85"/>
      <c r="D18471" s="85"/>
      <c r="E18471" s="88"/>
      <c r="G18471" s="17"/>
      <c r="I18471" s="43"/>
      <c r="J18471" s="308"/>
      <c r="K18471" s="51"/>
      <c r="N18471" s="309"/>
      <c r="R18471" s="17"/>
      <c r="T18471" s="17"/>
      <c r="V18471" s="17"/>
      <c r="W18471" s="51"/>
    </row>
    <row r="18472">
      <c r="A18472" s="307"/>
      <c r="B18472" s="85"/>
      <c r="C18472" s="85"/>
      <c r="D18472" s="85"/>
      <c r="E18472" s="88"/>
      <c r="G18472" s="17"/>
      <c r="I18472" s="43"/>
      <c r="J18472" s="308"/>
      <c r="K18472" s="51"/>
      <c r="N18472" s="309"/>
      <c r="R18472" s="17"/>
      <c r="T18472" s="17"/>
      <c r="V18472" s="17"/>
      <c r="W18472" s="51"/>
    </row>
    <row r="18473">
      <c r="A18473" s="307"/>
      <c r="B18473" s="85"/>
      <c r="C18473" s="85"/>
      <c r="D18473" s="85"/>
      <c r="E18473" s="88"/>
      <c r="G18473" s="17"/>
      <c r="I18473" s="43"/>
      <c r="J18473" s="308"/>
      <c r="K18473" s="51"/>
      <c r="N18473" s="309"/>
      <c r="R18473" s="17"/>
      <c r="T18473" s="17"/>
      <c r="V18473" s="17"/>
      <c r="W18473" s="51"/>
    </row>
    <row r="18474">
      <c r="A18474" s="307"/>
      <c r="B18474" s="85"/>
      <c r="C18474" s="85"/>
      <c r="D18474" s="85"/>
      <c r="E18474" s="88"/>
      <c r="G18474" s="17"/>
      <c r="I18474" s="43"/>
      <c r="J18474" s="308"/>
      <c r="K18474" s="51"/>
      <c r="N18474" s="309"/>
      <c r="R18474" s="17"/>
      <c r="T18474" s="17"/>
      <c r="V18474" s="17"/>
      <c r="W18474" s="51"/>
    </row>
    <row r="18475">
      <c r="A18475" s="307"/>
      <c r="B18475" s="85"/>
      <c r="C18475" s="85"/>
      <c r="D18475" s="85"/>
      <c r="E18475" s="88"/>
      <c r="G18475" s="17"/>
      <c r="I18475" s="43"/>
      <c r="J18475" s="308"/>
      <c r="K18475" s="51"/>
      <c r="N18475" s="309"/>
      <c r="R18475" s="17"/>
      <c r="T18475" s="17"/>
      <c r="V18475" s="17"/>
      <c r="W18475" s="51"/>
    </row>
    <row r="18476">
      <c r="A18476" s="307"/>
      <c r="B18476" s="85"/>
      <c r="C18476" s="85"/>
      <c r="D18476" s="85"/>
      <c r="E18476" s="88"/>
      <c r="G18476" s="17"/>
      <c r="I18476" s="43"/>
      <c r="J18476" s="308"/>
      <c r="K18476" s="51"/>
      <c r="N18476" s="309"/>
      <c r="R18476" s="17"/>
      <c r="T18476" s="17"/>
      <c r="V18476" s="17"/>
      <c r="W18476" s="51"/>
    </row>
    <row r="18477">
      <c r="A18477" s="307"/>
      <c r="B18477" s="85"/>
      <c r="C18477" s="85"/>
      <c r="D18477" s="85"/>
      <c r="E18477" s="88"/>
      <c r="G18477" s="17"/>
      <c r="I18477" s="43"/>
      <c r="J18477" s="308"/>
      <c r="K18477" s="51"/>
      <c r="N18477" s="309"/>
      <c r="R18477" s="17"/>
      <c r="T18477" s="17"/>
      <c r="V18477" s="17"/>
      <c r="W18477" s="51"/>
    </row>
    <row r="18478">
      <c r="A18478" s="307"/>
      <c r="B18478" s="85"/>
      <c r="C18478" s="85"/>
      <c r="D18478" s="85"/>
      <c r="E18478" s="88"/>
      <c r="G18478" s="17"/>
      <c r="I18478" s="43"/>
      <c r="J18478" s="308"/>
      <c r="K18478" s="51"/>
      <c r="N18478" s="309"/>
      <c r="R18478" s="17"/>
      <c r="T18478" s="17"/>
      <c r="V18478" s="17"/>
      <c r="W18478" s="51"/>
    </row>
    <row r="18479">
      <c r="A18479" s="307"/>
      <c r="B18479" s="85"/>
      <c r="C18479" s="85"/>
      <c r="D18479" s="85"/>
      <c r="E18479" s="88"/>
      <c r="G18479" s="17"/>
      <c r="I18479" s="43"/>
      <c r="J18479" s="308"/>
      <c r="K18479" s="51"/>
      <c r="N18479" s="309"/>
      <c r="R18479" s="17"/>
      <c r="T18479" s="17"/>
      <c r="V18479" s="17"/>
      <c r="W18479" s="51"/>
    </row>
    <row r="18480">
      <c r="A18480" s="307"/>
      <c r="B18480" s="85"/>
      <c r="C18480" s="85"/>
      <c r="D18480" s="85"/>
      <c r="E18480" s="88"/>
      <c r="G18480" s="17"/>
      <c r="I18480" s="43"/>
      <c r="J18480" s="308"/>
      <c r="K18480" s="51"/>
      <c r="N18480" s="309"/>
      <c r="R18480" s="17"/>
      <c r="T18480" s="17"/>
      <c r="V18480" s="17"/>
      <c r="W18480" s="51"/>
    </row>
    <row r="18481">
      <c r="A18481" s="307"/>
      <c r="B18481" s="85"/>
      <c r="C18481" s="85"/>
      <c r="D18481" s="85"/>
      <c r="E18481" s="88"/>
      <c r="G18481" s="17"/>
      <c r="I18481" s="43"/>
      <c r="J18481" s="308"/>
      <c r="K18481" s="51"/>
      <c r="N18481" s="309"/>
      <c r="R18481" s="17"/>
      <c r="T18481" s="17"/>
      <c r="V18481" s="17"/>
      <c r="W18481" s="51"/>
    </row>
    <row r="18482">
      <c r="A18482" s="307"/>
      <c r="B18482" s="85"/>
      <c r="C18482" s="85"/>
      <c r="D18482" s="85"/>
      <c r="E18482" s="88"/>
      <c r="G18482" s="17"/>
      <c r="I18482" s="43"/>
      <c r="J18482" s="308"/>
      <c r="K18482" s="51"/>
      <c r="N18482" s="309"/>
      <c r="R18482" s="17"/>
      <c r="T18482" s="17"/>
      <c r="V18482" s="17"/>
      <c r="W18482" s="51"/>
    </row>
    <row r="18483">
      <c r="A18483" s="307"/>
      <c r="B18483" s="85"/>
      <c r="C18483" s="85"/>
      <c r="D18483" s="85"/>
      <c r="E18483" s="88"/>
      <c r="G18483" s="17"/>
      <c r="I18483" s="43"/>
      <c r="J18483" s="308"/>
      <c r="K18483" s="51"/>
      <c r="N18483" s="309"/>
      <c r="R18483" s="17"/>
      <c r="T18483" s="17"/>
      <c r="V18483" s="17"/>
      <c r="W18483" s="51"/>
    </row>
    <row r="18484">
      <c r="A18484" s="307"/>
      <c r="B18484" s="85"/>
      <c r="C18484" s="85"/>
      <c r="D18484" s="85"/>
      <c r="E18484" s="88"/>
      <c r="G18484" s="17"/>
      <c r="I18484" s="43"/>
      <c r="J18484" s="308"/>
      <c r="K18484" s="51"/>
      <c r="N18484" s="309"/>
      <c r="R18484" s="17"/>
      <c r="T18484" s="17"/>
      <c r="V18484" s="17"/>
      <c r="W18484" s="51"/>
    </row>
    <row r="18485">
      <c r="A18485" s="307"/>
      <c r="B18485" s="85"/>
      <c r="C18485" s="85"/>
      <c r="D18485" s="85"/>
      <c r="E18485" s="88"/>
      <c r="G18485" s="17"/>
      <c r="I18485" s="43"/>
      <c r="J18485" s="308"/>
      <c r="K18485" s="51"/>
      <c r="N18485" s="309"/>
      <c r="R18485" s="17"/>
      <c r="T18485" s="17"/>
      <c r="V18485" s="17"/>
      <c r="W18485" s="51"/>
    </row>
    <row r="18486">
      <c r="A18486" s="307"/>
      <c r="B18486" s="85"/>
      <c r="C18486" s="85"/>
      <c r="D18486" s="85"/>
      <c r="E18486" s="88"/>
      <c r="G18486" s="17"/>
      <c r="I18486" s="43"/>
      <c r="J18486" s="308"/>
      <c r="K18486" s="51"/>
      <c r="N18486" s="309"/>
      <c r="R18486" s="17"/>
      <c r="T18486" s="17"/>
      <c r="V18486" s="17"/>
      <c r="W18486" s="51"/>
    </row>
    <row r="18487">
      <c r="A18487" s="307"/>
      <c r="B18487" s="85"/>
      <c r="C18487" s="85"/>
      <c r="D18487" s="85"/>
      <c r="E18487" s="88"/>
      <c r="G18487" s="17"/>
      <c r="I18487" s="43"/>
      <c r="J18487" s="308"/>
      <c r="K18487" s="51"/>
      <c r="N18487" s="309"/>
      <c r="R18487" s="17"/>
      <c r="T18487" s="17"/>
      <c r="V18487" s="17"/>
      <c r="W18487" s="51"/>
    </row>
    <row r="18488">
      <c r="A18488" s="307"/>
      <c r="B18488" s="85"/>
      <c r="C18488" s="85"/>
      <c r="D18488" s="85"/>
      <c r="E18488" s="88"/>
      <c r="G18488" s="17"/>
      <c r="I18488" s="43"/>
      <c r="J18488" s="308"/>
      <c r="K18488" s="51"/>
      <c r="N18488" s="309"/>
      <c r="R18488" s="17"/>
      <c r="T18488" s="17"/>
      <c r="V18488" s="17"/>
      <c r="W18488" s="51"/>
    </row>
    <row r="18489">
      <c r="A18489" s="307"/>
      <c r="B18489" s="85"/>
      <c r="C18489" s="85"/>
      <c r="D18489" s="85"/>
      <c r="E18489" s="88"/>
      <c r="G18489" s="17"/>
      <c r="I18489" s="43"/>
      <c r="J18489" s="308"/>
      <c r="K18489" s="51"/>
      <c r="N18489" s="309"/>
      <c r="R18489" s="17"/>
      <c r="T18489" s="17"/>
      <c r="V18489" s="17"/>
      <c r="W18489" s="51"/>
    </row>
    <row r="18490">
      <c r="A18490" s="307"/>
      <c r="B18490" s="85"/>
      <c r="C18490" s="85"/>
      <c r="D18490" s="85"/>
      <c r="E18490" s="88"/>
      <c r="G18490" s="17"/>
      <c r="I18490" s="43"/>
      <c r="J18490" s="308"/>
      <c r="K18490" s="51"/>
      <c r="N18490" s="309"/>
      <c r="R18490" s="17"/>
      <c r="T18490" s="17"/>
      <c r="V18490" s="17"/>
      <c r="W18490" s="51"/>
    </row>
    <row r="18491">
      <c r="A18491" s="307"/>
      <c r="B18491" s="85"/>
      <c r="C18491" s="85"/>
      <c r="D18491" s="85"/>
      <c r="E18491" s="88"/>
      <c r="G18491" s="17"/>
      <c r="I18491" s="43"/>
      <c r="J18491" s="308"/>
      <c r="K18491" s="51"/>
      <c r="N18491" s="309"/>
      <c r="R18491" s="17"/>
      <c r="T18491" s="17"/>
      <c r="V18491" s="17"/>
      <c r="W18491" s="51"/>
    </row>
    <row r="18492">
      <c r="A18492" s="307"/>
      <c r="B18492" s="85"/>
      <c r="C18492" s="85"/>
      <c r="D18492" s="85"/>
      <c r="E18492" s="88"/>
      <c r="G18492" s="17"/>
      <c r="I18492" s="43"/>
      <c r="J18492" s="308"/>
      <c r="K18492" s="51"/>
      <c r="N18492" s="309"/>
      <c r="R18492" s="17"/>
      <c r="T18492" s="17"/>
      <c r="V18492" s="17"/>
      <c r="W18492" s="51"/>
    </row>
    <row r="18493">
      <c r="A18493" s="307"/>
      <c r="B18493" s="85"/>
      <c r="C18493" s="85"/>
      <c r="D18493" s="85"/>
      <c r="E18493" s="88"/>
      <c r="G18493" s="17"/>
      <c r="I18493" s="43"/>
      <c r="J18493" s="308"/>
      <c r="K18493" s="51"/>
      <c r="N18493" s="309"/>
      <c r="R18493" s="17"/>
      <c r="T18493" s="17"/>
      <c r="V18493" s="17"/>
      <c r="W18493" s="51"/>
    </row>
    <row r="18494">
      <c r="A18494" s="307"/>
      <c r="B18494" s="85"/>
      <c r="C18494" s="85"/>
      <c r="D18494" s="85"/>
      <c r="E18494" s="88"/>
      <c r="G18494" s="17"/>
      <c r="I18494" s="43"/>
      <c r="J18494" s="308"/>
      <c r="K18494" s="51"/>
      <c r="N18494" s="309"/>
      <c r="R18494" s="17"/>
      <c r="T18494" s="17"/>
      <c r="V18494" s="17"/>
      <c r="W18494" s="51"/>
    </row>
    <row r="18495">
      <c r="A18495" s="307"/>
      <c r="B18495" s="85"/>
      <c r="C18495" s="85"/>
      <c r="D18495" s="85"/>
      <c r="E18495" s="88"/>
      <c r="G18495" s="17"/>
      <c r="I18495" s="43"/>
      <c r="J18495" s="308"/>
      <c r="K18495" s="51"/>
      <c r="N18495" s="309"/>
      <c r="R18495" s="17"/>
      <c r="T18495" s="17"/>
      <c r="V18495" s="17"/>
      <c r="W18495" s="51"/>
    </row>
    <row r="18496">
      <c r="A18496" s="307"/>
      <c r="B18496" s="85"/>
      <c r="C18496" s="85"/>
      <c r="D18496" s="85"/>
      <c r="E18496" s="88"/>
      <c r="G18496" s="17"/>
      <c r="I18496" s="43"/>
      <c r="J18496" s="308"/>
      <c r="K18496" s="51"/>
      <c r="N18496" s="309"/>
      <c r="R18496" s="17"/>
      <c r="T18496" s="17"/>
      <c r="V18496" s="17"/>
      <c r="W18496" s="51"/>
    </row>
    <row r="18497">
      <c r="A18497" s="307"/>
      <c r="B18497" s="85"/>
      <c r="C18497" s="85"/>
      <c r="D18497" s="85"/>
      <c r="E18497" s="88"/>
      <c r="G18497" s="17"/>
      <c r="I18497" s="43"/>
      <c r="J18497" s="308"/>
      <c r="K18497" s="51"/>
      <c r="N18497" s="309"/>
      <c r="R18497" s="17"/>
      <c r="T18497" s="17"/>
      <c r="V18497" s="17"/>
      <c r="W18497" s="51"/>
    </row>
    <row r="18498">
      <c r="A18498" s="307"/>
      <c r="B18498" s="85"/>
      <c r="C18498" s="85"/>
      <c r="D18498" s="85"/>
      <c r="E18498" s="88"/>
      <c r="G18498" s="17"/>
      <c r="I18498" s="43"/>
      <c r="J18498" s="308"/>
      <c r="K18498" s="51"/>
      <c r="N18498" s="309"/>
      <c r="R18498" s="17"/>
      <c r="T18498" s="17"/>
      <c r="V18498" s="17"/>
      <c r="W18498" s="51"/>
    </row>
    <row r="18499">
      <c r="A18499" s="307"/>
      <c r="B18499" s="85"/>
      <c r="C18499" s="85"/>
      <c r="D18499" s="85"/>
      <c r="E18499" s="88"/>
      <c r="G18499" s="17"/>
      <c r="I18499" s="43"/>
      <c r="J18499" s="308"/>
      <c r="K18499" s="51"/>
      <c r="N18499" s="309"/>
      <c r="R18499" s="17"/>
      <c r="T18499" s="17"/>
      <c r="V18499" s="17"/>
      <c r="W18499" s="51"/>
    </row>
    <row r="18500">
      <c r="A18500" s="307"/>
      <c r="B18500" s="85"/>
      <c r="C18500" s="85"/>
      <c r="D18500" s="85"/>
      <c r="E18500" s="88"/>
      <c r="G18500" s="17"/>
      <c r="I18500" s="43"/>
      <c r="J18500" s="308"/>
      <c r="K18500" s="51"/>
      <c r="N18500" s="309"/>
      <c r="R18500" s="17"/>
      <c r="T18500" s="17"/>
      <c r="V18500" s="17"/>
      <c r="W18500" s="51"/>
    </row>
    <row r="18501">
      <c r="A18501" s="307"/>
      <c r="B18501" s="85"/>
      <c r="C18501" s="85"/>
      <c r="D18501" s="85"/>
      <c r="E18501" s="88"/>
      <c r="G18501" s="17"/>
      <c r="I18501" s="43"/>
      <c r="J18501" s="308"/>
      <c r="K18501" s="51"/>
      <c r="N18501" s="309"/>
      <c r="R18501" s="17"/>
      <c r="T18501" s="17"/>
      <c r="V18501" s="17"/>
      <c r="W18501" s="51"/>
    </row>
    <row r="18502">
      <c r="A18502" s="307"/>
      <c r="B18502" s="85"/>
      <c r="C18502" s="85"/>
      <c r="D18502" s="85"/>
      <c r="E18502" s="88"/>
      <c r="G18502" s="17"/>
      <c r="I18502" s="43"/>
      <c r="J18502" s="308"/>
      <c r="K18502" s="51"/>
      <c r="N18502" s="309"/>
      <c r="R18502" s="17"/>
      <c r="T18502" s="17"/>
      <c r="V18502" s="17"/>
      <c r="W18502" s="51"/>
    </row>
    <row r="18503">
      <c r="A18503" s="307"/>
      <c r="B18503" s="85"/>
      <c r="C18503" s="85"/>
      <c r="D18503" s="85"/>
      <c r="E18503" s="88"/>
      <c r="G18503" s="17"/>
      <c r="I18503" s="43"/>
      <c r="J18503" s="308"/>
      <c r="K18503" s="51"/>
      <c r="N18503" s="309"/>
      <c r="R18503" s="17"/>
      <c r="T18503" s="17"/>
      <c r="V18503" s="17"/>
      <c r="W18503" s="51"/>
    </row>
    <row r="18504">
      <c r="A18504" s="307"/>
      <c r="B18504" s="85"/>
      <c r="C18504" s="85"/>
      <c r="D18504" s="85"/>
      <c r="E18504" s="88"/>
      <c r="G18504" s="17"/>
      <c r="I18504" s="43"/>
      <c r="J18504" s="308"/>
      <c r="K18504" s="51"/>
      <c r="N18504" s="309"/>
      <c r="R18504" s="17"/>
      <c r="T18504" s="17"/>
      <c r="V18504" s="17"/>
      <c r="W18504" s="51"/>
    </row>
    <row r="18505">
      <c r="A18505" s="307"/>
      <c r="B18505" s="85"/>
      <c r="C18505" s="85"/>
      <c r="D18505" s="85"/>
      <c r="E18505" s="88"/>
      <c r="G18505" s="17"/>
      <c r="I18505" s="43"/>
      <c r="J18505" s="308"/>
      <c r="K18505" s="51"/>
      <c r="N18505" s="309"/>
      <c r="R18505" s="17"/>
      <c r="T18505" s="17"/>
      <c r="V18505" s="17"/>
      <c r="W18505" s="51"/>
    </row>
    <row r="18506">
      <c r="A18506" s="307"/>
      <c r="B18506" s="85"/>
      <c r="C18506" s="85"/>
      <c r="D18506" s="85"/>
      <c r="E18506" s="88"/>
      <c r="G18506" s="17"/>
      <c r="I18506" s="43"/>
      <c r="J18506" s="308"/>
      <c r="K18506" s="51"/>
      <c r="N18506" s="309"/>
      <c r="R18506" s="17"/>
      <c r="T18506" s="17"/>
      <c r="V18506" s="17"/>
      <c r="W18506" s="51"/>
    </row>
    <row r="18507">
      <c r="A18507" s="307"/>
      <c r="B18507" s="85"/>
      <c r="C18507" s="85"/>
      <c r="D18507" s="85"/>
      <c r="E18507" s="88"/>
      <c r="G18507" s="17"/>
      <c r="I18507" s="43"/>
      <c r="J18507" s="308"/>
      <c r="K18507" s="51"/>
      <c r="N18507" s="309"/>
      <c r="R18507" s="17"/>
      <c r="T18507" s="17"/>
      <c r="V18507" s="17"/>
      <c r="W18507" s="51"/>
    </row>
    <row r="18508">
      <c r="A18508" s="307"/>
      <c r="B18508" s="85"/>
      <c r="C18508" s="85"/>
      <c r="D18508" s="85"/>
      <c r="E18508" s="88"/>
      <c r="G18508" s="17"/>
      <c r="I18508" s="43"/>
      <c r="J18508" s="308"/>
      <c r="K18508" s="51"/>
      <c r="N18508" s="309"/>
      <c r="R18508" s="17"/>
      <c r="T18508" s="17"/>
      <c r="V18508" s="17"/>
      <c r="W18508" s="51"/>
    </row>
    <row r="18509">
      <c r="A18509" s="307"/>
      <c r="B18509" s="85"/>
      <c r="C18509" s="85"/>
      <c r="D18509" s="85"/>
      <c r="E18509" s="88"/>
      <c r="G18509" s="17"/>
      <c r="I18509" s="43"/>
      <c r="J18509" s="308"/>
      <c r="K18509" s="51"/>
      <c r="N18509" s="309"/>
      <c r="R18509" s="17"/>
      <c r="T18509" s="17"/>
      <c r="V18509" s="17"/>
      <c r="W18509" s="51"/>
    </row>
    <row r="18510">
      <c r="A18510" s="307"/>
      <c r="B18510" s="85"/>
      <c r="C18510" s="85"/>
      <c r="D18510" s="85"/>
      <c r="E18510" s="88"/>
      <c r="G18510" s="17"/>
      <c r="I18510" s="43"/>
      <c r="J18510" s="308"/>
      <c r="K18510" s="51"/>
      <c r="N18510" s="309"/>
      <c r="R18510" s="17"/>
      <c r="T18510" s="17"/>
      <c r="V18510" s="17"/>
      <c r="W18510" s="51"/>
    </row>
    <row r="18511">
      <c r="A18511" s="307"/>
      <c r="B18511" s="85"/>
      <c r="C18511" s="85"/>
      <c r="D18511" s="85"/>
      <c r="E18511" s="88"/>
      <c r="G18511" s="17"/>
      <c r="I18511" s="43"/>
      <c r="J18511" s="308"/>
      <c r="K18511" s="51"/>
      <c r="N18511" s="309"/>
      <c r="R18511" s="17"/>
      <c r="T18511" s="17"/>
      <c r="V18511" s="17"/>
      <c r="W18511" s="51"/>
    </row>
    <row r="18512">
      <c r="A18512" s="307"/>
      <c r="B18512" s="85"/>
      <c r="C18512" s="85"/>
      <c r="D18512" s="85"/>
      <c r="E18512" s="88"/>
      <c r="G18512" s="17"/>
      <c r="I18512" s="43"/>
      <c r="J18512" s="308"/>
      <c r="K18512" s="51"/>
      <c r="N18512" s="309"/>
      <c r="R18512" s="17"/>
      <c r="T18512" s="17"/>
      <c r="V18512" s="17"/>
      <c r="W18512" s="51"/>
    </row>
    <row r="18513">
      <c r="A18513" s="307"/>
      <c r="B18513" s="85"/>
      <c r="C18513" s="85"/>
      <c r="D18513" s="85"/>
      <c r="E18513" s="88"/>
      <c r="G18513" s="17"/>
      <c r="I18513" s="43"/>
      <c r="J18513" s="308"/>
      <c r="K18513" s="51"/>
      <c r="N18513" s="309"/>
      <c r="R18513" s="17"/>
      <c r="T18513" s="17"/>
      <c r="V18513" s="17"/>
      <c r="W18513" s="51"/>
    </row>
    <row r="18514">
      <c r="A18514" s="307"/>
      <c r="B18514" s="85"/>
      <c r="C18514" s="85"/>
      <c r="D18514" s="85"/>
      <c r="E18514" s="88"/>
      <c r="G18514" s="17"/>
      <c r="I18514" s="43"/>
      <c r="J18514" s="308"/>
      <c r="K18514" s="51"/>
      <c r="N18514" s="309"/>
      <c r="R18514" s="17"/>
      <c r="T18514" s="17"/>
      <c r="V18514" s="17"/>
      <c r="W18514" s="51"/>
    </row>
    <row r="18515">
      <c r="A18515" s="307"/>
      <c r="B18515" s="85"/>
      <c r="C18515" s="85"/>
      <c r="D18515" s="85"/>
      <c r="E18515" s="88"/>
      <c r="G18515" s="17"/>
      <c r="I18515" s="43"/>
      <c r="J18515" s="308"/>
      <c r="K18515" s="51"/>
      <c r="N18515" s="309"/>
      <c r="R18515" s="17"/>
      <c r="T18515" s="17"/>
      <c r="V18515" s="17"/>
      <c r="W18515" s="51"/>
    </row>
    <row r="18516">
      <c r="A18516" s="307"/>
      <c r="B18516" s="85"/>
      <c r="C18516" s="85"/>
      <c r="D18516" s="85"/>
      <c r="E18516" s="88"/>
      <c r="G18516" s="17"/>
      <c r="I18516" s="43"/>
      <c r="J18516" s="308"/>
      <c r="K18516" s="51"/>
      <c r="N18516" s="309"/>
      <c r="R18516" s="17"/>
      <c r="T18516" s="17"/>
      <c r="V18516" s="17"/>
      <c r="W18516" s="51"/>
    </row>
    <row r="18517">
      <c r="A18517" s="307"/>
      <c r="B18517" s="85"/>
      <c r="C18517" s="85"/>
      <c r="D18517" s="85"/>
      <c r="E18517" s="88"/>
      <c r="G18517" s="17"/>
      <c r="I18517" s="43"/>
      <c r="J18517" s="308"/>
      <c r="K18517" s="51"/>
      <c r="N18517" s="309"/>
      <c r="R18517" s="17"/>
      <c r="T18517" s="17"/>
      <c r="V18517" s="17"/>
      <c r="W18517" s="51"/>
    </row>
    <row r="18518">
      <c r="A18518" s="307"/>
      <c r="B18518" s="85"/>
      <c r="C18518" s="85"/>
      <c r="D18518" s="85"/>
      <c r="E18518" s="88"/>
      <c r="G18518" s="17"/>
      <c r="I18518" s="43"/>
      <c r="J18518" s="308"/>
      <c r="K18518" s="51"/>
      <c r="N18518" s="309"/>
      <c r="R18518" s="17"/>
      <c r="T18518" s="17"/>
      <c r="V18518" s="17"/>
      <c r="W18518" s="51"/>
    </row>
    <row r="18519">
      <c r="A18519" s="307"/>
      <c r="B18519" s="85"/>
      <c r="C18519" s="85"/>
      <c r="D18519" s="85"/>
      <c r="E18519" s="88"/>
      <c r="G18519" s="17"/>
      <c r="I18519" s="43"/>
      <c r="J18519" s="308"/>
      <c r="K18519" s="51"/>
      <c r="N18519" s="309"/>
      <c r="R18519" s="17"/>
      <c r="T18519" s="17"/>
      <c r="V18519" s="17"/>
      <c r="W18519" s="51"/>
    </row>
    <row r="18520">
      <c r="A18520" s="307"/>
      <c r="B18520" s="85"/>
      <c r="C18520" s="85"/>
      <c r="D18520" s="85"/>
      <c r="E18520" s="88"/>
      <c r="G18520" s="17"/>
      <c r="I18520" s="43"/>
      <c r="J18520" s="308"/>
      <c r="K18520" s="51"/>
      <c r="N18520" s="309"/>
      <c r="R18520" s="17"/>
      <c r="T18520" s="17"/>
      <c r="V18520" s="17"/>
      <c r="W18520" s="51"/>
    </row>
    <row r="18521">
      <c r="A18521" s="307"/>
      <c r="B18521" s="85"/>
      <c r="C18521" s="85"/>
      <c r="D18521" s="85"/>
      <c r="E18521" s="88"/>
      <c r="G18521" s="17"/>
      <c r="I18521" s="43"/>
      <c r="J18521" s="308"/>
      <c r="K18521" s="51"/>
      <c r="N18521" s="309"/>
      <c r="R18521" s="17"/>
      <c r="T18521" s="17"/>
      <c r="V18521" s="17"/>
      <c r="W18521" s="51"/>
    </row>
    <row r="18522">
      <c r="A18522" s="307"/>
      <c r="B18522" s="85"/>
      <c r="C18522" s="85"/>
      <c r="D18522" s="85"/>
      <c r="E18522" s="88"/>
      <c r="G18522" s="17"/>
      <c r="I18522" s="43"/>
      <c r="J18522" s="308"/>
      <c r="K18522" s="51"/>
      <c r="N18522" s="309"/>
      <c r="R18522" s="17"/>
      <c r="T18522" s="17"/>
      <c r="V18522" s="17"/>
      <c r="W18522" s="51"/>
    </row>
    <row r="18523">
      <c r="A18523" s="307"/>
      <c r="B18523" s="85"/>
      <c r="C18523" s="85"/>
      <c r="D18523" s="85"/>
      <c r="E18523" s="88"/>
      <c r="G18523" s="17"/>
      <c r="I18523" s="43"/>
      <c r="J18523" s="308"/>
      <c r="K18523" s="51"/>
      <c r="N18523" s="309"/>
      <c r="R18523" s="17"/>
      <c r="T18523" s="17"/>
      <c r="V18523" s="17"/>
      <c r="W18523" s="51"/>
    </row>
    <row r="18524">
      <c r="A18524" s="307"/>
      <c r="B18524" s="85"/>
      <c r="C18524" s="85"/>
      <c r="D18524" s="85"/>
      <c r="E18524" s="88"/>
      <c r="G18524" s="17"/>
      <c r="I18524" s="43"/>
      <c r="J18524" s="308"/>
      <c r="K18524" s="51"/>
      <c r="N18524" s="309"/>
      <c r="R18524" s="17"/>
      <c r="T18524" s="17"/>
      <c r="V18524" s="17"/>
      <c r="W18524" s="51"/>
    </row>
    <row r="18525">
      <c r="A18525" s="307"/>
      <c r="B18525" s="85"/>
      <c r="C18525" s="85"/>
      <c r="D18525" s="85"/>
      <c r="E18525" s="88"/>
      <c r="G18525" s="17"/>
      <c r="I18525" s="43"/>
      <c r="J18525" s="308"/>
      <c r="K18525" s="51"/>
      <c r="N18525" s="309"/>
      <c r="R18525" s="17"/>
      <c r="T18525" s="17"/>
      <c r="V18525" s="17"/>
      <c r="W18525" s="51"/>
    </row>
    <row r="18526">
      <c r="A18526" s="307"/>
      <c r="B18526" s="85"/>
      <c r="C18526" s="85"/>
      <c r="D18526" s="85"/>
      <c r="E18526" s="88"/>
      <c r="G18526" s="17"/>
      <c r="I18526" s="43"/>
      <c r="J18526" s="308"/>
      <c r="K18526" s="51"/>
      <c r="N18526" s="309"/>
      <c r="R18526" s="17"/>
      <c r="T18526" s="17"/>
      <c r="V18526" s="17"/>
      <c r="W18526" s="51"/>
    </row>
    <row r="18527">
      <c r="A18527" s="307"/>
      <c r="B18527" s="85"/>
      <c r="C18527" s="85"/>
      <c r="D18527" s="85"/>
      <c r="E18527" s="88"/>
      <c r="G18527" s="17"/>
      <c r="I18527" s="43"/>
      <c r="J18527" s="308"/>
      <c r="K18527" s="51"/>
      <c r="N18527" s="309"/>
      <c r="R18527" s="17"/>
      <c r="T18527" s="17"/>
      <c r="V18527" s="17"/>
      <c r="W18527" s="51"/>
    </row>
    <row r="18528">
      <c r="A18528" s="307"/>
      <c r="B18528" s="85"/>
      <c r="C18528" s="85"/>
      <c r="D18528" s="85"/>
      <c r="E18528" s="88"/>
      <c r="G18528" s="17"/>
      <c r="I18528" s="43"/>
      <c r="J18528" s="308"/>
      <c r="K18528" s="51"/>
      <c r="N18528" s="309"/>
      <c r="R18528" s="17"/>
      <c r="T18528" s="17"/>
      <c r="V18528" s="17"/>
      <c r="W18528" s="51"/>
    </row>
    <row r="18529">
      <c r="A18529" s="307"/>
      <c r="B18529" s="85"/>
      <c r="C18529" s="85"/>
      <c r="D18529" s="85"/>
      <c r="E18529" s="88"/>
      <c r="G18529" s="17"/>
      <c r="I18529" s="43"/>
      <c r="J18529" s="308"/>
      <c r="K18529" s="51"/>
      <c r="N18529" s="309"/>
      <c r="R18529" s="17"/>
      <c r="T18529" s="17"/>
      <c r="V18529" s="17"/>
      <c r="W18529" s="51"/>
    </row>
    <row r="18530">
      <c r="A18530" s="307"/>
      <c r="B18530" s="85"/>
      <c r="C18530" s="85"/>
      <c r="D18530" s="85"/>
      <c r="E18530" s="88"/>
      <c r="G18530" s="17"/>
      <c r="I18530" s="43"/>
      <c r="J18530" s="308"/>
      <c r="K18530" s="51"/>
      <c r="N18530" s="309"/>
      <c r="R18530" s="17"/>
      <c r="T18530" s="17"/>
      <c r="V18530" s="17"/>
      <c r="W18530" s="51"/>
    </row>
    <row r="18531">
      <c r="A18531" s="307"/>
      <c r="B18531" s="85"/>
      <c r="C18531" s="85"/>
      <c r="D18531" s="85"/>
      <c r="E18531" s="88"/>
      <c r="G18531" s="17"/>
      <c r="I18531" s="43"/>
      <c r="J18531" s="308"/>
      <c r="K18531" s="51"/>
      <c r="N18531" s="309"/>
      <c r="R18531" s="17"/>
      <c r="T18531" s="17"/>
      <c r="V18531" s="17"/>
      <c r="W18531" s="51"/>
    </row>
    <row r="18532">
      <c r="A18532" s="307"/>
      <c r="B18532" s="85"/>
      <c r="C18532" s="85"/>
      <c r="D18532" s="85"/>
      <c r="E18532" s="88"/>
      <c r="G18532" s="17"/>
      <c r="I18532" s="43"/>
      <c r="J18532" s="308"/>
      <c r="K18532" s="51"/>
      <c r="N18532" s="309"/>
      <c r="R18532" s="17"/>
      <c r="T18532" s="17"/>
      <c r="V18532" s="17"/>
      <c r="W18532" s="51"/>
    </row>
    <row r="18533">
      <c r="A18533" s="307"/>
      <c r="B18533" s="85"/>
      <c r="C18533" s="85"/>
      <c r="D18533" s="85"/>
      <c r="E18533" s="88"/>
      <c r="G18533" s="17"/>
      <c r="I18533" s="43"/>
      <c r="J18533" s="308"/>
      <c r="K18533" s="51"/>
      <c r="N18533" s="309"/>
      <c r="R18533" s="17"/>
      <c r="T18533" s="17"/>
      <c r="V18533" s="17"/>
      <c r="W18533" s="51"/>
    </row>
    <row r="18534">
      <c r="A18534" s="307"/>
      <c r="B18534" s="85"/>
      <c r="C18534" s="85"/>
      <c r="D18534" s="85"/>
      <c r="E18534" s="88"/>
      <c r="G18534" s="17"/>
      <c r="I18534" s="43"/>
      <c r="J18534" s="308"/>
      <c r="K18534" s="51"/>
      <c r="N18534" s="309"/>
      <c r="R18534" s="17"/>
      <c r="T18534" s="17"/>
      <c r="V18534" s="17"/>
      <c r="W18534" s="51"/>
    </row>
    <row r="18535">
      <c r="A18535" s="307"/>
      <c r="B18535" s="85"/>
      <c r="C18535" s="85"/>
      <c r="D18535" s="85"/>
      <c r="E18535" s="88"/>
      <c r="G18535" s="17"/>
      <c r="I18535" s="43"/>
      <c r="J18535" s="308"/>
      <c r="K18535" s="51"/>
      <c r="N18535" s="309"/>
      <c r="R18535" s="17"/>
      <c r="T18535" s="17"/>
      <c r="V18535" s="17"/>
      <c r="W18535" s="51"/>
    </row>
    <row r="18536">
      <c r="A18536" s="307"/>
      <c r="B18536" s="85"/>
      <c r="C18536" s="85"/>
      <c r="D18536" s="85"/>
      <c r="E18536" s="88"/>
      <c r="G18536" s="17"/>
      <c r="I18536" s="43"/>
      <c r="J18536" s="308"/>
      <c r="K18536" s="51"/>
      <c r="N18536" s="309"/>
      <c r="R18536" s="17"/>
      <c r="T18536" s="17"/>
      <c r="V18536" s="17"/>
      <c r="W18536" s="51"/>
    </row>
    <row r="18537">
      <c r="A18537" s="307"/>
      <c r="B18537" s="85"/>
      <c r="C18537" s="85"/>
      <c r="D18537" s="85"/>
      <c r="E18537" s="88"/>
      <c r="G18537" s="17"/>
      <c r="I18537" s="43"/>
      <c r="J18537" s="308"/>
      <c r="K18537" s="51"/>
      <c r="N18537" s="309"/>
      <c r="R18537" s="17"/>
      <c r="T18537" s="17"/>
      <c r="V18537" s="17"/>
      <c r="W18537" s="51"/>
    </row>
    <row r="18538">
      <c r="A18538" s="307"/>
      <c r="B18538" s="85"/>
      <c r="C18538" s="85"/>
      <c r="D18538" s="85"/>
      <c r="E18538" s="88"/>
      <c r="G18538" s="17"/>
      <c r="I18538" s="43"/>
      <c r="J18538" s="308"/>
      <c r="K18538" s="51"/>
      <c r="N18538" s="309"/>
      <c r="R18538" s="17"/>
      <c r="T18538" s="17"/>
      <c r="V18538" s="17"/>
      <c r="W18538" s="51"/>
    </row>
    <row r="18539">
      <c r="A18539" s="307"/>
      <c r="B18539" s="85"/>
      <c r="C18539" s="85"/>
      <c r="D18539" s="85"/>
      <c r="E18539" s="88"/>
      <c r="G18539" s="17"/>
      <c r="I18539" s="43"/>
      <c r="J18539" s="308"/>
      <c r="K18539" s="51"/>
      <c r="N18539" s="309"/>
      <c r="R18539" s="17"/>
      <c r="T18539" s="17"/>
      <c r="V18539" s="17"/>
      <c r="W18539" s="51"/>
    </row>
    <row r="18540">
      <c r="A18540" s="307"/>
      <c r="B18540" s="85"/>
      <c r="C18540" s="85"/>
      <c r="D18540" s="85"/>
      <c r="E18540" s="88"/>
      <c r="G18540" s="17"/>
      <c r="I18540" s="43"/>
      <c r="J18540" s="308"/>
      <c r="K18540" s="51"/>
      <c r="N18540" s="309"/>
      <c r="R18540" s="17"/>
      <c r="T18540" s="17"/>
      <c r="V18540" s="17"/>
      <c r="W18540" s="51"/>
    </row>
    <row r="18541">
      <c r="A18541" s="307"/>
      <c r="B18541" s="85"/>
      <c r="C18541" s="85"/>
      <c r="D18541" s="85"/>
      <c r="E18541" s="88"/>
      <c r="G18541" s="17"/>
      <c r="I18541" s="43"/>
      <c r="J18541" s="308"/>
      <c r="K18541" s="51"/>
      <c r="N18541" s="309"/>
      <c r="R18541" s="17"/>
      <c r="T18541" s="17"/>
      <c r="V18541" s="17"/>
      <c r="W18541" s="51"/>
    </row>
    <row r="18542">
      <c r="A18542" s="307"/>
      <c r="B18542" s="85"/>
      <c r="C18542" s="85"/>
      <c r="D18542" s="85"/>
      <c r="E18542" s="88"/>
      <c r="G18542" s="17"/>
      <c r="I18542" s="43"/>
      <c r="J18542" s="308"/>
      <c r="K18542" s="51"/>
      <c r="N18542" s="309"/>
      <c r="R18542" s="17"/>
      <c r="T18542" s="17"/>
      <c r="V18542" s="17"/>
      <c r="W18542" s="51"/>
    </row>
    <row r="18543">
      <c r="A18543" s="307"/>
      <c r="B18543" s="85"/>
      <c r="C18543" s="85"/>
      <c r="D18543" s="85"/>
      <c r="E18543" s="88"/>
      <c r="G18543" s="17"/>
      <c r="I18543" s="43"/>
      <c r="J18543" s="308"/>
      <c r="K18543" s="51"/>
      <c r="N18543" s="309"/>
      <c r="R18543" s="17"/>
      <c r="T18543" s="17"/>
      <c r="V18543" s="17"/>
      <c r="W18543" s="51"/>
    </row>
    <row r="18544">
      <c r="A18544" s="307"/>
      <c r="B18544" s="85"/>
      <c r="C18544" s="85"/>
      <c r="D18544" s="85"/>
      <c r="E18544" s="88"/>
      <c r="G18544" s="17"/>
      <c r="I18544" s="43"/>
      <c r="J18544" s="308"/>
      <c r="K18544" s="51"/>
      <c r="N18544" s="309"/>
      <c r="R18544" s="17"/>
      <c r="T18544" s="17"/>
      <c r="V18544" s="17"/>
      <c r="W18544" s="51"/>
    </row>
    <row r="18545">
      <c r="A18545" s="307"/>
      <c r="B18545" s="85"/>
      <c r="C18545" s="85"/>
      <c r="D18545" s="85"/>
      <c r="E18545" s="88"/>
      <c r="G18545" s="17"/>
      <c r="I18545" s="43"/>
      <c r="J18545" s="308"/>
      <c r="K18545" s="51"/>
      <c r="N18545" s="309"/>
      <c r="R18545" s="17"/>
      <c r="T18545" s="17"/>
      <c r="V18545" s="17"/>
      <c r="W18545" s="51"/>
    </row>
    <row r="18546">
      <c r="A18546" s="307"/>
      <c r="B18546" s="85"/>
      <c r="C18546" s="85"/>
      <c r="D18546" s="85"/>
      <c r="E18546" s="88"/>
      <c r="G18546" s="17"/>
      <c r="I18546" s="43"/>
      <c r="J18546" s="308"/>
      <c r="K18546" s="51"/>
      <c r="N18546" s="309"/>
      <c r="R18546" s="17"/>
      <c r="T18546" s="17"/>
      <c r="V18546" s="17"/>
      <c r="W18546" s="51"/>
    </row>
    <row r="18547">
      <c r="A18547" s="307"/>
      <c r="B18547" s="85"/>
      <c r="C18547" s="85"/>
      <c r="D18547" s="85"/>
      <c r="E18547" s="88"/>
      <c r="G18547" s="17"/>
      <c r="I18547" s="43"/>
      <c r="J18547" s="308"/>
      <c r="K18547" s="51"/>
      <c r="N18547" s="309"/>
      <c r="R18547" s="17"/>
      <c r="T18547" s="17"/>
      <c r="V18547" s="17"/>
      <c r="W18547" s="51"/>
    </row>
    <row r="18548">
      <c r="A18548" s="307"/>
      <c r="B18548" s="85"/>
      <c r="C18548" s="85"/>
      <c r="D18548" s="85"/>
      <c r="E18548" s="88"/>
      <c r="G18548" s="17"/>
      <c r="I18548" s="43"/>
      <c r="J18548" s="308"/>
      <c r="K18548" s="51"/>
      <c r="N18548" s="309"/>
      <c r="R18548" s="17"/>
      <c r="T18548" s="17"/>
      <c r="V18548" s="17"/>
      <c r="W18548" s="51"/>
    </row>
    <row r="18549">
      <c r="A18549" s="307"/>
      <c r="B18549" s="85"/>
      <c r="C18549" s="85"/>
      <c r="D18549" s="85"/>
      <c r="E18549" s="88"/>
      <c r="G18549" s="17"/>
      <c r="I18549" s="43"/>
      <c r="J18549" s="308"/>
      <c r="K18549" s="51"/>
      <c r="N18549" s="309"/>
      <c r="R18549" s="17"/>
      <c r="T18549" s="17"/>
      <c r="V18549" s="17"/>
      <c r="W18549" s="51"/>
    </row>
    <row r="18550">
      <c r="A18550" s="307"/>
      <c r="B18550" s="85"/>
      <c r="C18550" s="85"/>
      <c r="D18550" s="85"/>
      <c r="E18550" s="88"/>
      <c r="G18550" s="17"/>
      <c r="I18550" s="43"/>
      <c r="J18550" s="308"/>
      <c r="K18550" s="51"/>
      <c r="N18550" s="309"/>
      <c r="R18550" s="17"/>
      <c r="T18550" s="17"/>
      <c r="V18550" s="17"/>
      <c r="W18550" s="51"/>
    </row>
    <row r="18551">
      <c r="A18551" s="307"/>
      <c r="B18551" s="85"/>
      <c r="C18551" s="85"/>
      <c r="D18551" s="85"/>
      <c r="E18551" s="88"/>
      <c r="G18551" s="17"/>
      <c r="I18551" s="43"/>
      <c r="J18551" s="308"/>
      <c r="K18551" s="51"/>
      <c r="N18551" s="309"/>
      <c r="R18551" s="17"/>
      <c r="T18551" s="17"/>
      <c r="V18551" s="17"/>
      <c r="W18551" s="51"/>
    </row>
    <row r="18552">
      <c r="A18552" s="307"/>
      <c r="B18552" s="85"/>
      <c r="C18552" s="85"/>
      <c r="D18552" s="85"/>
      <c r="E18552" s="88"/>
      <c r="G18552" s="17"/>
      <c r="I18552" s="43"/>
      <c r="J18552" s="308"/>
      <c r="K18552" s="51"/>
      <c r="N18552" s="309"/>
      <c r="R18552" s="17"/>
      <c r="T18552" s="17"/>
      <c r="V18552" s="17"/>
      <c r="W18552" s="51"/>
    </row>
    <row r="18553">
      <c r="A18553" s="307"/>
      <c r="B18553" s="85"/>
      <c r="C18553" s="85"/>
      <c r="D18553" s="85"/>
      <c r="E18553" s="88"/>
      <c r="G18553" s="17"/>
      <c r="I18553" s="43"/>
      <c r="J18553" s="308"/>
      <c r="K18553" s="51"/>
      <c r="N18553" s="309"/>
      <c r="R18553" s="17"/>
      <c r="T18553" s="17"/>
      <c r="V18553" s="17"/>
      <c r="W18553" s="51"/>
    </row>
    <row r="18554">
      <c r="A18554" s="307"/>
      <c r="B18554" s="85"/>
      <c r="C18554" s="85"/>
      <c r="D18554" s="85"/>
      <c r="E18554" s="88"/>
      <c r="G18554" s="17"/>
      <c r="I18554" s="43"/>
      <c r="J18554" s="308"/>
      <c r="K18554" s="51"/>
      <c r="N18554" s="309"/>
      <c r="R18554" s="17"/>
      <c r="T18554" s="17"/>
      <c r="V18554" s="17"/>
      <c r="W18554" s="51"/>
    </row>
    <row r="18555">
      <c r="A18555" s="307"/>
      <c r="B18555" s="85"/>
      <c r="C18555" s="85"/>
      <c r="D18555" s="85"/>
      <c r="E18555" s="88"/>
      <c r="G18555" s="17"/>
      <c r="I18555" s="43"/>
      <c r="J18555" s="308"/>
      <c r="K18555" s="51"/>
      <c r="N18555" s="309"/>
      <c r="R18555" s="17"/>
      <c r="T18555" s="17"/>
      <c r="V18555" s="17"/>
      <c r="W18555" s="51"/>
    </row>
    <row r="18556">
      <c r="A18556" s="307"/>
      <c r="B18556" s="85"/>
      <c r="C18556" s="85"/>
      <c r="D18556" s="85"/>
      <c r="E18556" s="88"/>
      <c r="G18556" s="17"/>
      <c r="I18556" s="43"/>
      <c r="J18556" s="308"/>
      <c r="K18556" s="51"/>
      <c r="N18556" s="309"/>
      <c r="R18556" s="17"/>
      <c r="T18556" s="17"/>
      <c r="V18556" s="17"/>
      <c r="W18556" s="51"/>
    </row>
    <row r="18557">
      <c r="A18557" s="307"/>
      <c r="B18557" s="85"/>
      <c r="C18557" s="85"/>
      <c r="D18557" s="85"/>
      <c r="E18557" s="88"/>
      <c r="G18557" s="17"/>
      <c r="I18557" s="43"/>
      <c r="J18557" s="308"/>
      <c r="K18557" s="51"/>
      <c r="N18557" s="309"/>
      <c r="R18557" s="17"/>
      <c r="T18557" s="17"/>
      <c r="V18557" s="17"/>
      <c r="W18557" s="51"/>
    </row>
    <row r="18558">
      <c r="A18558" s="307"/>
      <c r="B18558" s="85"/>
      <c r="C18558" s="85"/>
      <c r="D18558" s="85"/>
      <c r="E18558" s="88"/>
      <c r="G18558" s="17"/>
      <c r="I18558" s="43"/>
      <c r="J18558" s="308"/>
      <c r="K18558" s="51"/>
      <c r="N18558" s="309"/>
      <c r="R18558" s="17"/>
      <c r="T18558" s="17"/>
      <c r="V18558" s="17"/>
      <c r="W18558" s="51"/>
    </row>
    <row r="18559">
      <c r="A18559" s="307"/>
      <c r="B18559" s="85"/>
      <c r="C18559" s="85"/>
      <c r="D18559" s="85"/>
      <c r="E18559" s="88"/>
      <c r="G18559" s="17"/>
      <c r="I18559" s="43"/>
      <c r="J18559" s="308"/>
      <c r="K18559" s="51"/>
      <c r="N18559" s="309"/>
      <c r="R18559" s="17"/>
      <c r="T18559" s="17"/>
      <c r="V18559" s="17"/>
      <c r="W18559" s="51"/>
    </row>
    <row r="18560">
      <c r="A18560" s="307"/>
      <c r="B18560" s="85"/>
      <c r="C18560" s="85"/>
      <c r="D18560" s="85"/>
      <c r="E18560" s="88"/>
      <c r="G18560" s="17"/>
      <c r="I18560" s="43"/>
      <c r="J18560" s="308"/>
      <c r="K18560" s="51"/>
      <c r="N18560" s="309"/>
      <c r="R18560" s="17"/>
      <c r="T18560" s="17"/>
      <c r="V18560" s="17"/>
      <c r="W18560" s="51"/>
    </row>
    <row r="18561">
      <c r="A18561" s="307"/>
      <c r="B18561" s="85"/>
      <c r="C18561" s="85"/>
      <c r="D18561" s="85"/>
      <c r="E18561" s="88"/>
      <c r="G18561" s="17"/>
      <c r="I18561" s="43"/>
      <c r="J18561" s="308"/>
      <c r="K18561" s="51"/>
      <c r="N18561" s="309"/>
      <c r="R18561" s="17"/>
      <c r="T18561" s="17"/>
      <c r="V18561" s="17"/>
      <c r="W18561" s="51"/>
    </row>
    <row r="18562">
      <c r="A18562" s="307"/>
      <c r="B18562" s="85"/>
      <c r="C18562" s="85"/>
      <c r="D18562" s="85"/>
      <c r="E18562" s="88"/>
      <c r="G18562" s="17"/>
      <c r="I18562" s="43"/>
      <c r="J18562" s="308"/>
      <c r="K18562" s="51"/>
      <c r="N18562" s="309"/>
      <c r="R18562" s="17"/>
      <c r="T18562" s="17"/>
      <c r="V18562" s="17"/>
      <c r="W18562" s="51"/>
    </row>
    <row r="18563">
      <c r="A18563" s="307"/>
      <c r="B18563" s="85"/>
      <c r="C18563" s="85"/>
      <c r="D18563" s="85"/>
      <c r="E18563" s="88"/>
      <c r="G18563" s="17"/>
      <c r="I18563" s="43"/>
      <c r="J18563" s="308"/>
      <c r="K18563" s="51"/>
      <c r="N18563" s="309"/>
      <c r="R18563" s="17"/>
      <c r="T18563" s="17"/>
      <c r="V18563" s="17"/>
      <c r="W18563" s="51"/>
    </row>
    <row r="18564">
      <c r="A18564" s="307"/>
      <c r="B18564" s="85"/>
      <c r="C18564" s="85"/>
      <c r="D18564" s="85"/>
      <c r="E18564" s="88"/>
      <c r="G18564" s="17"/>
      <c r="I18564" s="43"/>
      <c r="J18564" s="308"/>
      <c r="K18564" s="51"/>
      <c r="N18564" s="309"/>
      <c r="R18564" s="17"/>
      <c r="T18564" s="17"/>
      <c r="V18564" s="17"/>
      <c r="W18564" s="51"/>
    </row>
    <row r="18565">
      <c r="A18565" s="307"/>
      <c r="B18565" s="85"/>
      <c r="C18565" s="85"/>
      <c r="D18565" s="85"/>
      <c r="E18565" s="88"/>
      <c r="G18565" s="17"/>
      <c r="I18565" s="43"/>
      <c r="J18565" s="308"/>
      <c r="K18565" s="51"/>
      <c r="N18565" s="309"/>
      <c r="R18565" s="17"/>
      <c r="T18565" s="17"/>
      <c r="V18565" s="17"/>
      <c r="W18565" s="51"/>
    </row>
    <row r="18566">
      <c r="A18566" s="307"/>
      <c r="B18566" s="85"/>
      <c r="C18566" s="85"/>
      <c r="D18566" s="85"/>
      <c r="E18566" s="88"/>
      <c r="G18566" s="17"/>
      <c r="I18566" s="43"/>
      <c r="J18566" s="308"/>
      <c r="K18566" s="51"/>
      <c r="N18566" s="309"/>
      <c r="R18566" s="17"/>
      <c r="T18566" s="17"/>
      <c r="V18566" s="17"/>
      <c r="W18566" s="51"/>
    </row>
    <row r="18567">
      <c r="A18567" s="307"/>
      <c r="B18567" s="85"/>
      <c r="C18567" s="85"/>
      <c r="D18567" s="85"/>
      <c r="E18567" s="88"/>
      <c r="G18567" s="17"/>
      <c r="I18567" s="43"/>
      <c r="J18567" s="308"/>
      <c r="K18567" s="51"/>
      <c r="N18567" s="309"/>
      <c r="R18567" s="17"/>
      <c r="T18567" s="17"/>
      <c r="V18567" s="17"/>
      <c r="W18567" s="51"/>
    </row>
    <row r="18568">
      <c r="A18568" s="307"/>
      <c r="B18568" s="85"/>
      <c r="C18568" s="85"/>
      <c r="D18568" s="85"/>
      <c r="E18568" s="88"/>
      <c r="G18568" s="17"/>
      <c r="I18568" s="43"/>
      <c r="J18568" s="308"/>
      <c r="K18568" s="51"/>
      <c r="N18568" s="309"/>
      <c r="R18568" s="17"/>
      <c r="T18568" s="17"/>
      <c r="V18568" s="17"/>
      <c r="W18568" s="51"/>
    </row>
    <row r="18569">
      <c r="A18569" s="307"/>
      <c r="B18569" s="85"/>
      <c r="C18569" s="85"/>
      <c r="D18569" s="85"/>
      <c r="E18569" s="88"/>
      <c r="G18569" s="17"/>
      <c r="I18569" s="43"/>
      <c r="J18569" s="308"/>
      <c r="K18569" s="51"/>
      <c r="N18569" s="309"/>
      <c r="R18569" s="17"/>
      <c r="T18569" s="17"/>
      <c r="V18569" s="17"/>
      <c r="W18569" s="51"/>
    </row>
    <row r="18570">
      <c r="A18570" s="307"/>
      <c r="B18570" s="85"/>
      <c r="C18570" s="85"/>
      <c r="D18570" s="85"/>
      <c r="E18570" s="88"/>
      <c r="G18570" s="17"/>
      <c r="I18570" s="43"/>
      <c r="J18570" s="308"/>
      <c r="K18570" s="51"/>
      <c r="N18570" s="309"/>
      <c r="R18570" s="17"/>
      <c r="T18570" s="17"/>
      <c r="V18570" s="17"/>
      <c r="W18570" s="51"/>
    </row>
    <row r="18571">
      <c r="A18571" s="307"/>
      <c r="B18571" s="85"/>
      <c r="C18571" s="85"/>
      <c r="D18571" s="85"/>
      <c r="E18571" s="88"/>
      <c r="G18571" s="17"/>
      <c r="I18571" s="43"/>
      <c r="J18571" s="308"/>
      <c r="K18571" s="51"/>
      <c r="N18571" s="309"/>
      <c r="R18571" s="17"/>
      <c r="T18571" s="17"/>
      <c r="V18571" s="17"/>
      <c r="W18571" s="51"/>
    </row>
    <row r="18572">
      <c r="A18572" s="307"/>
      <c r="B18572" s="85"/>
      <c r="C18572" s="85"/>
      <c r="D18572" s="85"/>
      <c r="E18572" s="88"/>
      <c r="G18572" s="17"/>
      <c r="I18572" s="43"/>
      <c r="J18572" s="308"/>
      <c r="K18572" s="51"/>
      <c r="N18572" s="309"/>
      <c r="R18572" s="17"/>
      <c r="T18572" s="17"/>
      <c r="V18572" s="17"/>
      <c r="W18572" s="51"/>
    </row>
    <row r="18573">
      <c r="A18573" s="307"/>
      <c r="B18573" s="85"/>
      <c r="C18573" s="85"/>
      <c r="D18573" s="85"/>
      <c r="E18573" s="88"/>
      <c r="G18573" s="17"/>
      <c r="I18573" s="43"/>
      <c r="J18573" s="308"/>
      <c r="K18573" s="51"/>
      <c r="N18573" s="309"/>
      <c r="R18573" s="17"/>
      <c r="T18573" s="17"/>
      <c r="V18573" s="17"/>
      <c r="W18573" s="51"/>
    </row>
    <row r="18574">
      <c r="A18574" s="307"/>
      <c r="B18574" s="85"/>
      <c r="C18574" s="85"/>
      <c r="D18574" s="85"/>
      <c r="E18574" s="88"/>
      <c r="G18574" s="17"/>
      <c r="I18574" s="43"/>
      <c r="J18574" s="308"/>
      <c r="K18574" s="51"/>
      <c r="N18574" s="309"/>
      <c r="R18574" s="17"/>
      <c r="T18574" s="17"/>
      <c r="V18574" s="17"/>
      <c r="W18574" s="51"/>
    </row>
    <row r="18575">
      <c r="A18575" s="307"/>
      <c r="B18575" s="85"/>
      <c r="C18575" s="85"/>
      <c r="D18575" s="85"/>
      <c r="E18575" s="88"/>
      <c r="G18575" s="17"/>
      <c r="I18575" s="43"/>
      <c r="J18575" s="308"/>
      <c r="K18575" s="51"/>
      <c r="N18575" s="309"/>
      <c r="R18575" s="17"/>
      <c r="T18575" s="17"/>
      <c r="V18575" s="17"/>
      <c r="W18575" s="51"/>
    </row>
    <row r="18576">
      <c r="A18576" s="307"/>
      <c r="B18576" s="85"/>
      <c r="C18576" s="85"/>
      <c r="D18576" s="85"/>
      <c r="E18576" s="88"/>
      <c r="G18576" s="17"/>
      <c r="I18576" s="43"/>
      <c r="J18576" s="308"/>
      <c r="K18576" s="51"/>
      <c r="N18576" s="309"/>
      <c r="R18576" s="17"/>
      <c r="T18576" s="17"/>
      <c r="V18576" s="17"/>
      <c r="W18576" s="51"/>
    </row>
    <row r="18577">
      <c r="A18577" s="307"/>
      <c r="B18577" s="85"/>
      <c r="C18577" s="85"/>
      <c r="D18577" s="85"/>
      <c r="E18577" s="88"/>
      <c r="G18577" s="17"/>
      <c r="I18577" s="43"/>
      <c r="J18577" s="308"/>
      <c r="K18577" s="51"/>
      <c r="N18577" s="309"/>
      <c r="R18577" s="17"/>
      <c r="T18577" s="17"/>
      <c r="V18577" s="17"/>
      <c r="W18577" s="51"/>
    </row>
    <row r="18578">
      <c r="A18578" s="307"/>
      <c r="B18578" s="85"/>
      <c r="C18578" s="85"/>
      <c r="D18578" s="85"/>
      <c r="E18578" s="88"/>
      <c r="G18578" s="17"/>
      <c r="I18578" s="43"/>
      <c r="J18578" s="308"/>
      <c r="K18578" s="51"/>
      <c r="N18578" s="309"/>
      <c r="R18578" s="17"/>
      <c r="T18578" s="17"/>
      <c r="V18578" s="17"/>
      <c r="W18578" s="51"/>
    </row>
    <row r="18579">
      <c r="A18579" s="307"/>
      <c r="B18579" s="85"/>
      <c r="C18579" s="85"/>
      <c r="D18579" s="85"/>
      <c r="E18579" s="88"/>
      <c r="G18579" s="17"/>
      <c r="I18579" s="43"/>
      <c r="J18579" s="308"/>
      <c r="K18579" s="51"/>
      <c r="N18579" s="309"/>
      <c r="R18579" s="17"/>
      <c r="T18579" s="17"/>
      <c r="V18579" s="17"/>
      <c r="W18579" s="51"/>
    </row>
    <row r="18580">
      <c r="A18580" s="307"/>
      <c r="B18580" s="85"/>
      <c r="C18580" s="85"/>
      <c r="D18580" s="85"/>
      <c r="E18580" s="88"/>
      <c r="G18580" s="17"/>
      <c r="I18580" s="43"/>
      <c r="J18580" s="308"/>
      <c r="K18580" s="51"/>
      <c r="N18580" s="309"/>
      <c r="R18580" s="17"/>
      <c r="T18580" s="17"/>
      <c r="V18580" s="17"/>
      <c r="W18580" s="51"/>
    </row>
    <row r="18581">
      <c r="A18581" s="307"/>
      <c r="B18581" s="85"/>
      <c r="C18581" s="85"/>
      <c r="D18581" s="85"/>
      <c r="E18581" s="88"/>
      <c r="G18581" s="17"/>
      <c r="I18581" s="43"/>
      <c r="J18581" s="308"/>
      <c r="K18581" s="51"/>
      <c r="N18581" s="309"/>
      <c r="R18581" s="17"/>
      <c r="T18581" s="17"/>
      <c r="V18581" s="17"/>
      <c r="W18581" s="51"/>
    </row>
    <row r="18582">
      <c r="A18582" s="307"/>
      <c r="B18582" s="85"/>
      <c r="C18582" s="85"/>
      <c r="D18582" s="85"/>
      <c r="E18582" s="88"/>
      <c r="G18582" s="17"/>
      <c r="I18582" s="43"/>
      <c r="J18582" s="308"/>
      <c r="K18582" s="51"/>
      <c r="N18582" s="309"/>
      <c r="R18582" s="17"/>
      <c r="T18582" s="17"/>
      <c r="V18582" s="17"/>
      <c r="W18582" s="51"/>
    </row>
    <row r="18583">
      <c r="A18583" s="307"/>
      <c r="B18583" s="85"/>
      <c r="C18583" s="85"/>
      <c r="D18583" s="85"/>
      <c r="E18583" s="88"/>
      <c r="G18583" s="17"/>
      <c r="I18583" s="43"/>
      <c r="J18583" s="308"/>
      <c r="K18583" s="51"/>
      <c r="N18583" s="309"/>
      <c r="R18583" s="17"/>
      <c r="T18583" s="17"/>
      <c r="V18583" s="17"/>
      <c r="W18583" s="51"/>
    </row>
    <row r="18584">
      <c r="A18584" s="307"/>
      <c r="B18584" s="85"/>
      <c r="C18584" s="85"/>
      <c r="D18584" s="85"/>
      <c r="E18584" s="88"/>
      <c r="G18584" s="17"/>
      <c r="I18584" s="43"/>
      <c r="J18584" s="308"/>
      <c r="K18584" s="51"/>
      <c r="N18584" s="309"/>
      <c r="R18584" s="17"/>
      <c r="T18584" s="17"/>
      <c r="V18584" s="17"/>
      <c r="W18584" s="51"/>
    </row>
    <row r="18585">
      <c r="A18585" s="307"/>
      <c r="B18585" s="85"/>
      <c r="C18585" s="85"/>
      <c r="D18585" s="85"/>
      <c r="E18585" s="88"/>
      <c r="G18585" s="17"/>
      <c r="I18585" s="43"/>
      <c r="J18585" s="308"/>
      <c r="K18585" s="51"/>
      <c r="N18585" s="309"/>
      <c r="R18585" s="17"/>
      <c r="T18585" s="17"/>
      <c r="V18585" s="17"/>
      <c r="W18585" s="51"/>
    </row>
    <row r="18586">
      <c r="A18586" s="307"/>
      <c r="B18586" s="85"/>
      <c r="C18586" s="85"/>
      <c r="D18586" s="85"/>
      <c r="E18586" s="88"/>
      <c r="G18586" s="17"/>
      <c r="I18586" s="43"/>
      <c r="J18586" s="308"/>
      <c r="K18586" s="51"/>
      <c r="N18586" s="309"/>
      <c r="R18586" s="17"/>
      <c r="T18586" s="17"/>
      <c r="V18586" s="17"/>
      <c r="W18586" s="51"/>
    </row>
    <row r="18587">
      <c r="A18587" s="307"/>
      <c r="B18587" s="85"/>
      <c r="C18587" s="85"/>
      <c r="D18587" s="85"/>
      <c r="E18587" s="88"/>
      <c r="G18587" s="17"/>
      <c r="I18587" s="43"/>
      <c r="J18587" s="308"/>
      <c r="K18587" s="51"/>
      <c r="N18587" s="309"/>
      <c r="R18587" s="17"/>
      <c r="T18587" s="17"/>
      <c r="V18587" s="17"/>
      <c r="W18587" s="51"/>
    </row>
    <row r="18588">
      <c r="A18588" s="307"/>
      <c r="B18588" s="85"/>
      <c r="C18588" s="85"/>
      <c r="D18588" s="85"/>
      <c r="E18588" s="88"/>
      <c r="G18588" s="17"/>
      <c r="I18588" s="43"/>
      <c r="J18588" s="308"/>
      <c r="K18588" s="51"/>
      <c r="N18588" s="309"/>
      <c r="R18588" s="17"/>
      <c r="T18588" s="17"/>
      <c r="V18588" s="17"/>
      <c r="W18588" s="51"/>
    </row>
    <row r="18589">
      <c r="A18589" s="307"/>
      <c r="B18589" s="85"/>
      <c r="C18589" s="85"/>
      <c r="D18589" s="85"/>
      <c r="E18589" s="88"/>
      <c r="G18589" s="17"/>
      <c r="I18589" s="43"/>
      <c r="J18589" s="308"/>
      <c r="K18589" s="51"/>
      <c r="N18589" s="309"/>
      <c r="R18589" s="17"/>
      <c r="T18589" s="17"/>
      <c r="V18589" s="17"/>
      <c r="W18589" s="51"/>
    </row>
    <row r="18590">
      <c r="A18590" s="307"/>
      <c r="B18590" s="85"/>
      <c r="C18590" s="85"/>
      <c r="D18590" s="85"/>
      <c r="E18590" s="88"/>
      <c r="G18590" s="17"/>
      <c r="I18590" s="43"/>
      <c r="J18590" s="308"/>
      <c r="K18590" s="51"/>
      <c r="N18590" s="309"/>
      <c r="R18590" s="17"/>
      <c r="T18590" s="17"/>
      <c r="V18590" s="17"/>
      <c r="W18590" s="51"/>
    </row>
    <row r="18591">
      <c r="A18591" s="307"/>
      <c r="B18591" s="85"/>
      <c r="C18591" s="85"/>
      <c r="D18591" s="85"/>
      <c r="E18591" s="88"/>
      <c r="G18591" s="17"/>
      <c r="I18591" s="43"/>
      <c r="J18591" s="308"/>
      <c r="K18591" s="51"/>
      <c r="N18591" s="309"/>
      <c r="R18591" s="17"/>
      <c r="T18591" s="17"/>
      <c r="V18591" s="17"/>
      <c r="W18591" s="51"/>
    </row>
    <row r="18592">
      <c r="A18592" s="307"/>
      <c r="B18592" s="85"/>
      <c r="C18592" s="85"/>
      <c r="D18592" s="85"/>
      <c r="E18592" s="88"/>
      <c r="G18592" s="17"/>
      <c r="I18592" s="43"/>
      <c r="J18592" s="308"/>
      <c r="K18592" s="51"/>
      <c r="N18592" s="309"/>
      <c r="R18592" s="17"/>
      <c r="T18592" s="17"/>
      <c r="V18592" s="17"/>
      <c r="W18592" s="51"/>
    </row>
    <row r="18593">
      <c r="A18593" s="307"/>
      <c r="B18593" s="85"/>
      <c r="C18593" s="85"/>
      <c r="D18593" s="85"/>
      <c r="E18593" s="88"/>
      <c r="G18593" s="17"/>
      <c r="I18593" s="43"/>
      <c r="J18593" s="308"/>
      <c r="K18593" s="51"/>
      <c r="N18593" s="309"/>
      <c r="R18593" s="17"/>
      <c r="T18593" s="17"/>
      <c r="V18593" s="17"/>
      <c r="W18593" s="51"/>
    </row>
    <row r="18594">
      <c r="A18594" s="307"/>
      <c r="B18594" s="85"/>
      <c r="C18594" s="85"/>
      <c r="D18594" s="85"/>
      <c r="E18594" s="88"/>
      <c r="G18594" s="17"/>
      <c r="I18594" s="43"/>
      <c r="J18594" s="308"/>
      <c r="K18594" s="51"/>
      <c r="N18594" s="309"/>
      <c r="R18594" s="17"/>
      <c r="T18594" s="17"/>
      <c r="V18594" s="17"/>
      <c r="W18594" s="51"/>
    </row>
    <row r="18595">
      <c r="A18595" s="307"/>
      <c r="B18595" s="85"/>
      <c r="C18595" s="85"/>
      <c r="D18595" s="85"/>
      <c r="E18595" s="88"/>
      <c r="G18595" s="17"/>
      <c r="I18595" s="43"/>
      <c r="J18595" s="308"/>
      <c r="K18595" s="51"/>
      <c r="N18595" s="309"/>
      <c r="R18595" s="17"/>
      <c r="T18595" s="17"/>
      <c r="V18595" s="17"/>
      <c r="W18595" s="51"/>
    </row>
    <row r="18596">
      <c r="A18596" s="307"/>
      <c r="B18596" s="85"/>
      <c r="C18596" s="85"/>
      <c r="D18596" s="85"/>
      <c r="E18596" s="88"/>
      <c r="G18596" s="17"/>
      <c r="I18596" s="43"/>
      <c r="J18596" s="308"/>
      <c r="K18596" s="51"/>
      <c r="N18596" s="309"/>
      <c r="R18596" s="17"/>
      <c r="T18596" s="17"/>
      <c r="V18596" s="17"/>
      <c r="W18596" s="51"/>
    </row>
    <row r="18597">
      <c r="A18597" s="307"/>
      <c r="B18597" s="85"/>
      <c r="C18597" s="85"/>
      <c r="D18597" s="85"/>
      <c r="E18597" s="88"/>
      <c r="G18597" s="17"/>
      <c r="I18597" s="43"/>
      <c r="J18597" s="308"/>
      <c r="K18597" s="51"/>
      <c r="N18597" s="309"/>
      <c r="R18597" s="17"/>
      <c r="T18597" s="17"/>
      <c r="V18597" s="17"/>
      <c r="W18597" s="51"/>
    </row>
    <row r="18598">
      <c r="A18598" s="307"/>
      <c r="B18598" s="85"/>
      <c r="C18598" s="85"/>
      <c r="D18598" s="85"/>
      <c r="E18598" s="88"/>
      <c r="G18598" s="17"/>
      <c r="I18598" s="43"/>
      <c r="J18598" s="308"/>
      <c r="K18598" s="51"/>
      <c r="N18598" s="309"/>
      <c r="R18598" s="17"/>
      <c r="T18598" s="17"/>
      <c r="V18598" s="17"/>
      <c r="W18598" s="51"/>
    </row>
    <row r="18599">
      <c r="A18599" s="307"/>
      <c r="B18599" s="85"/>
      <c r="C18599" s="85"/>
      <c r="D18599" s="85"/>
      <c r="E18599" s="88"/>
      <c r="G18599" s="17"/>
      <c r="I18599" s="43"/>
      <c r="J18599" s="308"/>
      <c r="K18599" s="51"/>
      <c r="N18599" s="309"/>
      <c r="R18599" s="17"/>
      <c r="T18599" s="17"/>
      <c r="V18599" s="17"/>
      <c r="W18599" s="51"/>
    </row>
    <row r="18600">
      <c r="A18600" s="307"/>
      <c r="B18600" s="85"/>
      <c r="C18600" s="85"/>
      <c r="D18600" s="85"/>
      <c r="E18600" s="88"/>
      <c r="G18600" s="17"/>
      <c r="I18600" s="43"/>
      <c r="J18600" s="308"/>
      <c r="K18600" s="51"/>
      <c r="N18600" s="309"/>
      <c r="R18600" s="17"/>
      <c r="T18600" s="17"/>
      <c r="V18600" s="17"/>
      <c r="W18600" s="51"/>
    </row>
    <row r="18601">
      <c r="A18601" s="307"/>
      <c r="B18601" s="85"/>
      <c r="C18601" s="85"/>
      <c r="D18601" s="85"/>
      <c r="E18601" s="88"/>
      <c r="G18601" s="17"/>
      <c r="I18601" s="43"/>
      <c r="J18601" s="308"/>
      <c r="K18601" s="51"/>
      <c r="N18601" s="309"/>
      <c r="R18601" s="17"/>
      <c r="T18601" s="17"/>
      <c r="V18601" s="17"/>
      <c r="W18601" s="51"/>
    </row>
    <row r="18602">
      <c r="A18602" s="307"/>
      <c r="B18602" s="85"/>
      <c r="C18602" s="85"/>
      <c r="D18602" s="85"/>
      <c r="E18602" s="88"/>
      <c r="G18602" s="17"/>
      <c r="I18602" s="43"/>
      <c r="J18602" s="308"/>
      <c r="K18602" s="51"/>
      <c r="N18602" s="309"/>
      <c r="R18602" s="17"/>
      <c r="T18602" s="17"/>
      <c r="V18602" s="17"/>
      <c r="W18602" s="51"/>
    </row>
    <row r="18603">
      <c r="A18603" s="307"/>
      <c r="B18603" s="85"/>
      <c r="C18603" s="85"/>
      <c r="D18603" s="85"/>
      <c r="E18603" s="88"/>
      <c r="G18603" s="17"/>
      <c r="I18603" s="43"/>
      <c r="J18603" s="308"/>
      <c r="K18603" s="51"/>
      <c r="N18603" s="309"/>
      <c r="R18603" s="17"/>
      <c r="T18603" s="17"/>
      <c r="V18603" s="17"/>
      <c r="W18603" s="51"/>
    </row>
    <row r="18604">
      <c r="A18604" s="307"/>
      <c r="B18604" s="85"/>
      <c r="C18604" s="85"/>
      <c r="D18604" s="85"/>
      <c r="E18604" s="88"/>
      <c r="G18604" s="17"/>
      <c r="I18604" s="43"/>
      <c r="J18604" s="308"/>
      <c r="K18604" s="51"/>
      <c r="N18604" s="309"/>
      <c r="R18604" s="17"/>
      <c r="T18604" s="17"/>
      <c r="V18604" s="17"/>
      <c r="W18604" s="51"/>
    </row>
    <row r="18605">
      <c r="A18605" s="307"/>
      <c r="B18605" s="85"/>
      <c r="C18605" s="85"/>
      <c r="D18605" s="85"/>
      <c r="E18605" s="88"/>
      <c r="G18605" s="17"/>
      <c r="I18605" s="43"/>
      <c r="J18605" s="308"/>
      <c r="K18605" s="51"/>
      <c r="N18605" s="309"/>
      <c r="R18605" s="17"/>
      <c r="T18605" s="17"/>
      <c r="V18605" s="17"/>
      <c r="W18605" s="51"/>
    </row>
    <row r="18606">
      <c r="A18606" s="307"/>
      <c r="B18606" s="85"/>
      <c r="C18606" s="85"/>
      <c r="D18606" s="85"/>
      <c r="E18606" s="88"/>
      <c r="G18606" s="17"/>
      <c r="I18606" s="43"/>
      <c r="J18606" s="308"/>
      <c r="K18606" s="51"/>
      <c r="N18606" s="309"/>
      <c r="R18606" s="17"/>
      <c r="T18606" s="17"/>
      <c r="V18606" s="17"/>
      <c r="W18606" s="51"/>
    </row>
    <row r="18607">
      <c r="A18607" s="307"/>
      <c r="B18607" s="85"/>
      <c r="C18607" s="85"/>
      <c r="D18607" s="85"/>
      <c r="E18607" s="88"/>
      <c r="G18607" s="17"/>
      <c r="I18607" s="43"/>
      <c r="J18607" s="308"/>
      <c r="K18607" s="51"/>
      <c r="N18607" s="309"/>
      <c r="R18607" s="17"/>
      <c r="T18607" s="17"/>
      <c r="V18607" s="17"/>
      <c r="W18607" s="51"/>
    </row>
    <row r="18608">
      <c r="A18608" s="307"/>
      <c r="B18608" s="85"/>
      <c r="C18608" s="85"/>
      <c r="D18608" s="85"/>
      <c r="E18608" s="88"/>
      <c r="G18608" s="17"/>
      <c r="I18608" s="43"/>
      <c r="J18608" s="308"/>
      <c r="K18608" s="51"/>
      <c r="N18608" s="309"/>
      <c r="R18608" s="17"/>
      <c r="T18608" s="17"/>
      <c r="V18608" s="17"/>
      <c r="W18608" s="51"/>
    </row>
    <row r="18609">
      <c r="A18609" s="307"/>
      <c r="B18609" s="85"/>
      <c r="C18609" s="85"/>
      <c r="D18609" s="85"/>
      <c r="E18609" s="88"/>
      <c r="G18609" s="17"/>
      <c r="I18609" s="43"/>
      <c r="J18609" s="308"/>
      <c r="K18609" s="51"/>
      <c r="N18609" s="309"/>
      <c r="R18609" s="17"/>
      <c r="T18609" s="17"/>
      <c r="V18609" s="17"/>
      <c r="W18609" s="51"/>
    </row>
    <row r="18610">
      <c r="A18610" s="307"/>
      <c r="B18610" s="85"/>
      <c r="C18610" s="85"/>
      <c r="D18610" s="85"/>
      <c r="E18610" s="88"/>
      <c r="G18610" s="17"/>
      <c r="I18610" s="43"/>
      <c r="J18610" s="308"/>
      <c r="K18610" s="51"/>
      <c r="N18610" s="309"/>
      <c r="R18610" s="17"/>
      <c r="T18610" s="17"/>
      <c r="V18610" s="17"/>
      <c r="W18610" s="51"/>
    </row>
    <row r="18611">
      <c r="A18611" s="307"/>
      <c r="B18611" s="85"/>
      <c r="C18611" s="85"/>
      <c r="D18611" s="85"/>
      <c r="E18611" s="88"/>
      <c r="G18611" s="17"/>
      <c r="I18611" s="43"/>
      <c r="J18611" s="308"/>
      <c r="K18611" s="51"/>
      <c r="N18611" s="309"/>
      <c r="R18611" s="17"/>
      <c r="T18611" s="17"/>
      <c r="V18611" s="17"/>
      <c r="W18611" s="51"/>
    </row>
    <row r="18612">
      <c r="A18612" s="307"/>
      <c r="B18612" s="85"/>
      <c r="C18612" s="85"/>
      <c r="D18612" s="85"/>
      <c r="E18612" s="88"/>
      <c r="G18612" s="17"/>
      <c r="I18612" s="43"/>
      <c r="J18612" s="308"/>
      <c r="K18612" s="51"/>
      <c r="N18612" s="309"/>
      <c r="R18612" s="17"/>
      <c r="T18612" s="17"/>
      <c r="V18612" s="17"/>
      <c r="W18612" s="51"/>
    </row>
    <row r="18613">
      <c r="A18613" s="307"/>
      <c r="B18613" s="85"/>
      <c r="C18613" s="85"/>
      <c r="D18613" s="85"/>
      <c r="E18613" s="88"/>
      <c r="G18613" s="17"/>
      <c r="I18613" s="43"/>
      <c r="J18613" s="308"/>
      <c r="K18613" s="51"/>
      <c r="N18613" s="309"/>
      <c r="R18613" s="17"/>
      <c r="T18613" s="17"/>
      <c r="V18613" s="17"/>
      <c r="W18613" s="51"/>
    </row>
    <row r="18614">
      <c r="A18614" s="307"/>
      <c r="B18614" s="85"/>
      <c r="C18614" s="85"/>
      <c r="D18614" s="85"/>
      <c r="E18614" s="88"/>
      <c r="G18614" s="17"/>
      <c r="I18614" s="43"/>
      <c r="J18614" s="308"/>
      <c r="K18614" s="51"/>
      <c r="N18614" s="309"/>
      <c r="R18614" s="17"/>
      <c r="T18614" s="17"/>
      <c r="V18614" s="17"/>
      <c r="W18614" s="51"/>
    </row>
    <row r="18615">
      <c r="A18615" s="307"/>
      <c r="B18615" s="85"/>
      <c r="C18615" s="85"/>
      <c r="D18615" s="85"/>
      <c r="E18615" s="88"/>
      <c r="G18615" s="17"/>
      <c r="I18615" s="43"/>
      <c r="J18615" s="308"/>
      <c r="K18615" s="51"/>
      <c r="N18615" s="309"/>
      <c r="R18615" s="17"/>
      <c r="T18615" s="17"/>
      <c r="V18615" s="17"/>
      <c r="W18615" s="51"/>
    </row>
    <row r="18616">
      <c r="A18616" s="307"/>
      <c r="B18616" s="85"/>
      <c r="C18616" s="85"/>
      <c r="D18616" s="85"/>
      <c r="E18616" s="88"/>
      <c r="G18616" s="17"/>
      <c r="I18616" s="43"/>
      <c r="J18616" s="308"/>
      <c r="K18616" s="51"/>
      <c r="N18616" s="309"/>
      <c r="R18616" s="17"/>
      <c r="T18616" s="17"/>
      <c r="V18616" s="17"/>
      <c r="W18616" s="51"/>
    </row>
    <row r="18617">
      <c r="A18617" s="307"/>
      <c r="B18617" s="85"/>
      <c r="C18617" s="85"/>
      <c r="D18617" s="85"/>
      <c r="E18617" s="88"/>
      <c r="G18617" s="17"/>
      <c r="I18617" s="43"/>
      <c r="J18617" s="308"/>
      <c r="K18617" s="51"/>
      <c r="N18617" s="309"/>
      <c r="R18617" s="17"/>
      <c r="T18617" s="17"/>
      <c r="V18617" s="17"/>
      <c r="W18617" s="51"/>
    </row>
    <row r="18618">
      <c r="A18618" s="307"/>
      <c r="B18618" s="85"/>
      <c r="C18618" s="85"/>
      <c r="D18618" s="85"/>
      <c r="E18618" s="88"/>
      <c r="G18618" s="17"/>
      <c r="I18618" s="43"/>
      <c r="J18618" s="308"/>
      <c r="K18618" s="51"/>
      <c r="N18618" s="309"/>
      <c r="R18618" s="17"/>
      <c r="T18618" s="17"/>
      <c r="V18618" s="17"/>
      <c r="W18618" s="51"/>
    </row>
    <row r="18619">
      <c r="A18619" s="307"/>
      <c r="B18619" s="85"/>
      <c r="C18619" s="85"/>
      <c r="D18619" s="85"/>
      <c r="E18619" s="88"/>
      <c r="G18619" s="17"/>
      <c r="I18619" s="43"/>
      <c r="J18619" s="308"/>
      <c r="K18619" s="51"/>
      <c r="N18619" s="309"/>
      <c r="R18619" s="17"/>
      <c r="T18619" s="17"/>
      <c r="V18619" s="17"/>
      <c r="W18619" s="51"/>
    </row>
    <row r="18620">
      <c r="A18620" s="307"/>
      <c r="B18620" s="85"/>
      <c r="C18620" s="85"/>
      <c r="D18620" s="85"/>
      <c r="E18620" s="88"/>
      <c r="G18620" s="17"/>
      <c r="I18620" s="43"/>
      <c r="J18620" s="308"/>
      <c r="K18620" s="51"/>
      <c r="N18620" s="309"/>
      <c r="R18620" s="17"/>
      <c r="T18620" s="17"/>
      <c r="V18620" s="17"/>
      <c r="W18620" s="51"/>
    </row>
    <row r="18621">
      <c r="A18621" s="307"/>
      <c r="B18621" s="85"/>
      <c r="C18621" s="85"/>
      <c r="D18621" s="85"/>
      <c r="E18621" s="88"/>
      <c r="G18621" s="17"/>
      <c r="I18621" s="43"/>
      <c r="J18621" s="308"/>
      <c r="K18621" s="51"/>
      <c r="N18621" s="309"/>
      <c r="R18621" s="17"/>
      <c r="T18621" s="17"/>
      <c r="V18621" s="17"/>
      <c r="W18621" s="51"/>
    </row>
    <row r="18622">
      <c r="A18622" s="307"/>
      <c r="B18622" s="85"/>
      <c r="C18622" s="85"/>
      <c r="D18622" s="85"/>
      <c r="E18622" s="88"/>
      <c r="G18622" s="17"/>
      <c r="I18622" s="43"/>
      <c r="J18622" s="308"/>
      <c r="K18622" s="51"/>
      <c r="N18622" s="309"/>
      <c r="R18622" s="17"/>
      <c r="T18622" s="17"/>
      <c r="V18622" s="17"/>
      <c r="W18622" s="51"/>
    </row>
    <row r="18623">
      <c r="A18623" s="307"/>
      <c r="B18623" s="85"/>
      <c r="C18623" s="85"/>
      <c r="D18623" s="85"/>
      <c r="E18623" s="88"/>
      <c r="G18623" s="17"/>
      <c r="I18623" s="43"/>
      <c r="J18623" s="308"/>
      <c r="K18623" s="51"/>
      <c r="N18623" s="309"/>
      <c r="R18623" s="17"/>
      <c r="T18623" s="17"/>
      <c r="V18623" s="17"/>
      <c r="W18623" s="51"/>
    </row>
    <row r="18624">
      <c r="A18624" s="307"/>
      <c r="B18624" s="85"/>
      <c r="C18624" s="85"/>
      <c r="D18624" s="85"/>
      <c r="E18624" s="88"/>
      <c r="G18624" s="17"/>
      <c r="I18624" s="43"/>
      <c r="J18624" s="308"/>
      <c r="K18624" s="51"/>
      <c r="N18624" s="309"/>
      <c r="R18624" s="17"/>
      <c r="T18624" s="17"/>
      <c r="V18624" s="17"/>
      <c r="W18624" s="51"/>
    </row>
    <row r="18625">
      <c r="A18625" s="307"/>
      <c r="B18625" s="85"/>
      <c r="C18625" s="85"/>
      <c r="D18625" s="85"/>
      <c r="E18625" s="88"/>
      <c r="G18625" s="17"/>
      <c r="I18625" s="43"/>
      <c r="J18625" s="308"/>
      <c r="K18625" s="51"/>
      <c r="N18625" s="309"/>
      <c r="R18625" s="17"/>
      <c r="T18625" s="17"/>
      <c r="V18625" s="17"/>
      <c r="W18625" s="51"/>
    </row>
    <row r="18626">
      <c r="A18626" s="307"/>
      <c r="B18626" s="85"/>
      <c r="C18626" s="85"/>
      <c r="D18626" s="85"/>
      <c r="E18626" s="88"/>
      <c r="G18626" s="17"/>
      <c r="I18626" s="43"/>
      <c r="J18626" s="308"/>
      <c r="K18626" s="51"/>
      <c r="N18626" s="309"/>
      <c r="R18626" s="17"/>
      <c r="T18626" s="17"/>
      <c r="V18626" s="17"/>
      <c r="W18626" s="51"/>
    </row>
    <row r="18627">
      <c r="A18627" s="307"/>
      <c r="B18627" s="85"/>
      <c r="C18627" s="85"/>
      <c r="D18627" s="85"/>
      <c r="E18627" s="88"/>
      <c r="G18627" s="17"/>
      <c r="I18627" s="43"/>
      <c r="J18627" s="308"/>
      <c r="K18627" s="51"/>
      <c r="N18627" s="309"/>
      <c r="R18627" s="17"/>
      <c r="T18627" s="17"/>
      <c r="V18627" s="17"/>
      <c r="W18627" s="51"/>
    </row>
    <row r="18628">
      <c r="A18628" s="307"/>
      <c r="B18628" s="85"/>
      <c r="C18628" s="85"/>
      <c r="D18628" s="85"/>
      <c r="E18628" s="88"/>
      <c r="G18628" s="17"/>
      <c r="I18628" s="43"/>
      <c r="J18628" s="308"/>
      <c r="K18628" s="51"/>
      <c r="N18628" s="309"/>
      <c r="R18628" s="17"/>
      <c r="T18628" s="17"/>
      <c r="V18628" s="17"/>
      <c r="W18628" s="51"/>
    </row>
    <row r="18629">
      <c r="A18629" s="307"/>
      <c r="B18629" s="85"/>
      <c r="C18629" s="85"/>
      <c r="D18629" s="85"/>
      <c r="E18629" s="88"/>
      <c r="G18629" s="17"/>
      <c r="I18629" s="43"/>
      <c r="J18629" s="308"/>
      <c r="K18629" s="51"/>
      <c r="N18629" s="309"/>
      <c r="R18629" s="17"/>
      <c r="T18629" s="17"/>
      <c r="V18629" s="17"/>
      <c r="W18629" s="51"/>
    </row>
    <row r="18630">
      <c r="A18630" s="307"/>
      <c r="B18630" s="85"/>
      <c r="C18630" s="85"/>
      <c r="D18630" s="85"/>
      <c r="E18630" s="88"/>
      <c r="G18630" s="17"/>
      <c r="I18630" s="43"/>
      <c r="J18630" s="308"/>
      <c r="K18630" s="51"/>
      <c r="N18630" s="309"/>
      <c r="R18630" s="17"/>
      <c r="T18630" s="17"/>
      <c r="V18630" s="17"/>
      <c r="W18630" s="51"/>
    </row>
    <row r="18631">
      <c r="A18631" s="307"/>
      <c r="B18631" s="85"/>
      <c r="C18631" s="85"/>
      <c r="D18631" s="85"/>
      <c r="E18631" s="88"/>
      <c r="G18631" s="17"/>
      <c r="I18631" s="43"/>
      <c r="J18631" s="308"/>
      <c r="K18631" s="51"/>
      <c r="N18631" s="309"/>
      <c r="R18631" s="17"/>
      <c r="T18631" s="17"/>
      <c r="V18631" s="17"/>
      <c r="W18631" s="51"/>
    </row>
    <row r="18632">
      <c r="A18632" s="307"/>
      <c r="B18632" s="85"/>
      <c r="C18632" s="85"/>
      <c r="D18632" s="85"/>
      <c r="E18632" s="88"/>
      <c r="G18632" s="17"/>
      <c r="I18632" s="43"/>
      <c r="J18632" s="308"/>
      <c r="K18632" s="51"/>
      <c r="N18632" s="309"/>
      <c r="R18632" s="17"/>
      <c r="T18632" s="17"/>
      <c r="V18632" s="17"/>
      <c r="W18632" s="51"/>
    </row>
    <row r="18633">
      <c r="A18633" s="307"/>
      <c r="B18633" s="85"/>
      <c r="C18633" s="85"/>
      <c r="D18633" s="85"/>
      <c r="E18633" s="88"/>
      <c r="G18633" s="17"/>
      <c r="I18633" s="43"/>
      <c r="J18633" s="308"/>
      <c r="K18633" s="51"/>
      <c r="N18633" s="309"/>
      <c r="R18633" s="17"/>
      <c r="T18633" s="17"/>
      <c r="V18633" s="17"/>
      <c r="W18633" s="51"/>
    </row>
    <row r="18634">
      <c r="A18634" s="307"/>
      <c r="B18634" s="85"/>
      <c r="C18634" s="85"/>
      <c r="D18634" s="85"/>
      <c r="E18634" s="88"/>
      <c r="G18634" s="17"/>
      <c r="I18634" s="43"/>
      <c r="J18634" s="308"/>
      <c r="K18634" s="51"/>
      <c r="N18634" s="309"/>
      <c r="R18634" s="17"/>
      <c r="T18634" s="17"/>
      <c r="V18634" s="17"/>
      <c r="W18634" s="51"/>
    </row>
    <row r="18635">
      <c r="A18635" s="307"/>
      <c r="B18635" s="85"/>
      <c r="C18635" s="85"/>
      <c r="D18635" s="85"/>
      <c r="E18635" s="88"/>
      <c r="G18635" s="17"/>
      <c r="I18635" s="43"/>
      <c r="J18635" s="308"/>
      <c r="K18635" s="51"/>
      <c r="N18635" s="309"/>
      <c r="R18635" s="17"/>
      <c r="T18635" s="17"/>
      <c r="V18635" s="17"/>
      <c r="W18635" s="51"/>
    </row>
    <row r="18636">
      <c r="A18636" s="307"/>
      <c r="B18636" s="85"/>
      <c r="C18636" s="85"/>
      <c r="D18636" s="85"/>
      <c r="E18636" s="88"/>
      <c r="G18636" s="17"/>
      <c r="I18636" s="43"/>
      <c r="J18636" s="308"/>
      <c r="K18636" s="51"/>
      <c r="N18636" s="309"/>
      <c r="R18636" s="17"/>
      <c r="T18636" s="17"/>
      <c r="V18636" s="17"/>
      <c r="W18636" s="51"/>
    </row>
    <row r="18637">
      <c r="A18637" s="307"/>
      <c r="B18637" s="85"/>
      <c r="C18637" s="85"/>
      <c r="D18637" s="85"/>
      <c r="E18637" s="88"/>
      <c r="G18637" s="17"/>
      <c r="I18637" s="43"/>
      <c r="J18637" s="308"/>
      <c r="K18637" s="51"/>
      <c r="N18637" s="309"/>
      <c r="R18637" s="17"/>
      <c r="T18637" s="17"/>
      <c r="V18637" s="17"/>
      <c r="W18637" s="51"/>
    </row>
    <row r="18638">
      <c r="A18638" s="307"/>
      <c r="B18638" s="85"/>
      <c r="C18638" s="85"/>
      <c r="D18638" s="85"/>
      <c r="E18638" s="88"/>
      <c r="G18638" s="17"/>
      <c r="I18638" s="43"/>
      <c r="J18638" s="308"/>
      <c r="K18638" s="51"/>
      <c r="N18638" s="309"/>
      <c r="R18638" s="17"/>
      <c r="T18638" s="17"/>
      <c r="V18638" s="17"/>
      <c r="W18638" s="51"/>
    </row>
    <row r="18639">
      <c r="A18639" s="307"/>
      <c r="B18639" s="85"/>
      <c r="C18639" s="85"/>
      <c r="D18639" s="85"/>
      <c r="E18639" s="88"/>
      <c r="G18639" s="17"/>
      <c r="I18639" s="43"/>
      <c r="J18639" s="308"/>
      <c r="K18639" s="51"/>
      <c r="N18639" s="309"/>
      <c r="R18639" s="17"/>
      <c r="T18639" s="17"/>
      <c r="V18639" s="17"/>
      <c r="W18639" s="51"/>
    </row>
    <row r="18640">
      <c r="A18640" s="307"/>
      <c r="B18640" s="85"/>
      <c r="C18640" s="85"/>
      <c r="D18640" s="85"/>
      <c r="E18640" s="88"/>
      <c r="G18640" s="17"/>
      <c r="I18640" s="43"/>
      <c r="J18640" s="308"/>
      <c r="K18640" s="51"/>
      <c r="N18640" s="309"/>
      <c r="R18640" s="17"/>
      <c r="T18640" s="17"/>
      <c r="V18640" s="17"/>
      <c r="W18640" s="51"/>
    </row>
    <row r="18641">
      <c r="A18641" s="307"/>
      <c r="B18641" s="85"/>
      <c r="C18641" s="85"/>
      <c r="D18641" s="85"/>
      <c r="E18641" s="88"/>
      <c r="G18641" s="17"/>
      <c r="I18641" s="43"/>
      <c r="J18641" s="308"/>
      <c r="K18641" s="51"/>
      <c r="N18641" s="309"/>
      <c r="R18641" s="17"/>
      <c r="T18641" s="17"/>
      <c r="V18641" s="17"/>
      <c r="W18641" s="51"/>
    </row>
    <row r="18642">
      <c r="A18642" s="307"/>
      <c r="B18642" s="85"/>
      <c r="C18642" s="85"/>
      <c r="D18642" s="85"/>
      <c r="E18642" s="88"/>
      <c r="G18642" s="17"/>
      <c r="I18642" s="43"/>
      <c r="J18642" s="308"/>
      <c r="K18642" s="51"/>
      <c r="N18642" s="309"/>
      <c r="R18642" s="17"/>
      <c r="T18642" s="17"/>
      <c r="V18642" s="17"/>
      <c r="W18642" s="51"/>
    </row>
    <row r="18643">
      <c r="A18643" s="307"/>
      <c r="B18643" s="85"/>
      <c r="C18643" s="85"/>
      <c r="D18643" s="85"/>
      <c r="E18643" s="88"/>
      <c r="G18643" s="17"/>
      <c r="I18643" s="43"/>
      <c r="J18643" s="308"/>
      <c r="K18643" s="51"/>
      <c r="N18643" s="309"/>
      <c r="R18643" s="17"/>
      <c r="T18643" s="17"/>
      <c r="V18643" s="17"/>
      <c r="W18643" s="51"/>
    </row>
    <row r="18644">
      <c r="A18644" s="307"/>
      <c r="B18644" s="85"/>
      <c r="C18644" s="85"/>
      <c r="D18644" s="85"/>
      <c r="E18644" s="88"/>
      <c r="G18644" s="17"/>
      <c r="I18644" s="43"/>
      <c r="J18644" s="308"/>
      <c r="K18644" s="51"/>
      <c r="N18644" s="309"/>
      <c r="R18644" s="17"/>
      <c r="T18644" s="17"/>
      <c r="V18644" s="17"/>
      <c r="W18644" s="51"/>
    </row>
    <row r="18645">
      <c r="A18645" s="307"/>
      <c r="B18645" s="85"/>
      <c r="C18645" s="85"/>
      <c r="D18645" s="85"/>
      <c r="E18645" s="88"/>
      <c r="G18645" s="17"/>
      <c r="I18645" s="43"/>
      <c r="J18645" s="308"/>
      <c r="K18645" s="51"/>
      <c r="N18645" s="309"/>
      <c r="R18645" s="17"/>
      <c r="T18645" s="17"/>
      <c r="V18645" s="17"/>
      <c r="W18645" s="51"/>
    </row>
    <row r="18646">
      <c r="A18646" s="307"/>
      <c r="B18646" s="85"/>
      <c r="C18646" s="85"/>
      <c r="D18646" s="85"/>
      <c r="E18646" s="88"/>
      <c r="G18646" s="17"/>
      <c r="I18646" s="43"/>
      <c r="J18646" s="308"/>
      <c r="K18646" s="51"/>
      <c r="N18646" s="309"/>
      <c r="R18646" s="17"/>
      <c r="T18646" s="17"/>
      <c r="V18646" s="17"/>
      <c r="W18646" s="51"/>
    </row>
    <row r="18647">
      <c r="A18647" s="307"/>
      <c r="B18647" s="85"/>
      <c r="C18647" s="85"/>
      <c r="D18647" s="85"/>
      <c r="E18647" s="88"/>
      <c r="G18647" s="17"/>
      <c r="I18647" s="43"/>
      <c r="J18647" s="308"/>
      <c r="K18647" s="51"/>
      <c r="N18647" s="309"/>
      <c r="R18647" s="17"/>
      <c r="T18647" s="17"/>
      <c r="V18647" s="17"/>
      <c r="W18647" s="51"/>
    </row>
    <row r="18648">
      <c r="A18648" s="307"/>
      <c r="B18648" s="85"/>
      <c r="C18648" s="85"/>
      <c r="D18648" s="85"/>
      <c r="E18648" s="88"/>
      <c r="G18648" s="17"/>
      <c r="I18648" s="43"/>
      <c r="J18648" s="308"/>
      <c r="K18648" s="51"/>
      <c r="N18648" s="309"/>
      <c r="R18648" s="17"/>
      <c r="T18648" s="17"/>
      <c r="V18648" s="17"/>
      <c r="W18648" s="51"/>
    </row>
    <row r="18649">
      <c r="A18649" s="307"/>
      <c r="B18649" s="85"/>
      <c r="C18649" s="85"/>
      <c r="D18649" s="85"/>
      <c r="E18649" s="88"/>
      <c r="G18649" s="17"/>
      <c r="I18649" s="43"/>
      <c r="J18649" s="308"/>
      <c r="K18649" s="51"/>
      <c r="N18649" s="309"/>
      <c r="R18649" s="17"/>
      <c r="T18649" s="17"/>
      <c r="V18649" s="17"/>
      <c r="W18649" s="51"/>
    </row>
    <row r="18650">
      <c r="A18650" s="307"/>
      <c r="B18650" s="85"/>
      <c r="C18650" s="85"/>
      <c r="D18650" s="85"/>
      <c r="E18650" s="88"/>
      <c r="G18650" s="17"/>
      <c r="I18650" s="43"/>
      <c r="J18650" s="308"/>
      <c r="K18650" s="51"/>
      <c r="N18650" s="309"/>
      <c r="R18650" s="17"/>
      <c r="T18650" s="17"/>
      <c r="V18650" s="17"/>
      <c r="W18650" s="51"/>
    </row>
    <row r="18651">
      <c r="A18651" s="307"/>
      <c r="B18651" s="85"/>
      <c r="C18651" s="85"/>
      <c r="D18651" s="85"/>
      <c r="E18651" s="88"/>
      <c r="G18651" s="17"/>
      <c r="I18651" s="43"/>
      <c r="J18651" s="308"/>
      <c r="K18651" s="51"/>
      <c r="N18651" s="309"/>
      <c r="R18651" s="17"/>
      <c r="T18651" s="17"/>
      <c r="V18651" s="17"/>
      <c r="W18651" s="51"/>
    </row>
    <row r="18652">
      <c r="A18652" s="307"/>
      <c r="B18652" s="85"/>
      <c r="C18652" s="85"/>
      <c r="D18652" s="85"/>
      <c r="E18652" s="88"/>
      <c r="G18652" s="17"/>
      <c r="I18652" s="43"/>
      <c r="J18652" s="308"/>
      <c r="K18652" s="51"/>
      <c r="N18652" s="309"/>
      <c r="R18652" s="17"/>
      <c r="T18652" s="17"/>
      <c r="V18652" s="17"/>
      <c r="W18652" s="51"/>
    </row>
    <row r="18653">
      <c r="A18653" s="307"/>
      <c r="B18653" s="85"/>
      <c r="C18653" s="85"/>
      <c r="D18653" s="85"/>
      <c r="E18653" s="88"/>
      <c r="G18653" s="17"/>
      <c r="I18653" s="43"/>
      <c r="J18653" s="308"/>
      <c r="K18653" s="51"/>
      <c r="N18653" s="309"/>
      <c r="R18653" s="17"/>
      <c r="T18653" s="17"/>
      <c r="V18653" s="17"/>
      <c r="W18653" s="51"/>
    </row>
    <row r="18654">
      <c r="A18654" s="307"/>
      <c r="B18654" s="85"/>
      <c r="C18654" s="85"/>
      <c r="D18654" s="85"/>
      <c r="E18654" s="88"/>
      <c r="G18654" s="17"/>
      <c r="I18654" s="43"/>
      <c r="J18654" s="308"/>
      <c r="K18654" s="51"/>
      <c r="N18654" s="309"/>
      <c r="R18654" s="17"/>
      <c r="T18654" s="17"/>
      <c r="V18654" s="17"/>
      <c r="W18654" s="51"/>
    </row>
    <row r="18655">
      <c r="A18655" s="307"/>
      <c r="B18655" s="85"/>
      <c r="C18655" s="85"/>
      <c r="D18655" s="85"/>
      <c r="E18655" s="88"/>
      <c r="G18655" s="17"/>
      <c r="I18655" s="43"/>
      <c r="J18655" s="308"/>
      <c r="K18655" s="51"/>
      <c r="N18655" s="309"/>
      <c r="R18655" s="17"/>
      <c r="T18655" s="17"/>
      <c r="V18655" s="17"/>
      <c r="W18655" s="51"/>
    </row>
    <row r="18656">
      <c r="A18656" s="307"/>
      <c r="B18656" s="85"/>
      <c r="C18656" s="85"/>
      <c r="D18656" s="85"/>
      <c r="E18656" s="88"/>
      <c r="G18656" s="17"/>
      <c r="I18656" s="43"/>
      <c r="J18656" s="308"/>
      <c r="K18656" s="51"/>
      <c r="N18656" s="309"/>
      <c r="R18656" s="17"/>
      <c r="T18656" s="17"/>
      <c r="V18656" s="17"/>
      <c r="W18656" s="51"/>
    </row>
    <row r="18657">
      <c r="A18657" s="307"/>
      <c r="B18657" s="85"/>
      <c r="C18657" s="85"/>
      <c r="D18657" s="85"/>
      <c r="E18657" s="88"/>
      <c r="G18657" s="17"/>
      <c r="I18657" s="43"/>
      <c r="J18657" s="308"/>
      <c r="K18657" s="51"/>
      <c r="N18657" s="309"/>
      <c r="R18657" s="17"/>
      <c r="T18657" s="17"/>
      <c r="V18657" s="17"/>
      <c r="W18657" s="51"/>
    </row>
    <row r="18658">
      <c r="A18658" s="307"/>
      <c r="B18658" s="85"/>
      <c r="C18658" s="85"/>
      <c r="D18658" s="85"/>
      <c r="E18658" s="88"/>
      <c r="G18658" s="17"/>
      <c r="I18658" s="43"/>
      <c r="J18658" s="308"/>
      <c r="K18658" s="51"/>
      <c r="N18658" s="309"/>
      <c r="R18658" s="17"/>
      <c r="T18658" s="17"/>
      <c r="V18658" s="17"/>
      <c r="W18658" s="51"/>
    </row>
    <row r="18659">
      <c r="A18659" s="307"/>
      <c r="B18659" s="85"/>
      <c r="C18659" s="85"/>
      <c r="D18659" s="85"/>
      <c r="E18659" s="88"/>
      <c r="G18659" s="17"/>
      <c r="I18659" s="43"/>
      <c r="J18659" s="308"/>
      <c r="K18659" s="51"/>
      <c r="N18659" s="309"/>
      <c r="R18659" s="17"/>
      <c r="T18659" s="17"/>
      <c r="V18659" s="17"/>
      <c r="W18659" s="51"/>
    </row>
    <row r="18660">
      <c r="A18660" s="307"/>
      <c r="B18660" s="85"/>
      <c r="C18660" s="85"/>
      <c r="D18660" s="85"/>
      <c r="E18660" s="88"/>
      <c r="G18660" s="17"/>
      <c r="I18660" s="43"/>
      <c r="J18660" s="308"/>
      <c r="K18660" s="51"/>
      <c r="N18660" s="309"/>
      <c r="R18660" s="17"/>
      <c r="T18660" s="17"/>
      <c r="V18660" s="17"/>
      <c r="W18660" s="51"/>
    </row>
    <row r="18661">
      <c r="A18661" s="307"/>
      <c r="B18661" s="85"/>
      <c r="C18661" s="85"/>
      <c r="D18661" s="85"/>
      <c r="E18661" s="88"/>
      <c r="G18661" s="17"/>
      <c r="I18661" s="43"/>
      <c r="J18661" s="308"/>
      <c r="K18661" s="51"/>
      <c r="N18661" s="309"/>
      <c r="R18661" s="17"/>
      <c r="T18661" s="17"/>
      <c r="V18661" s="17"/>
      <c r="W18661" s="51"/>
    </row>
    <row r="18662">
      <c r="A18662" s="307"/>
      <c r="B18662" s="85"/>
      <c r="C18662" s="85"/>
      <c r="D18662" s="85"/>
      <c r="E18662" s="88"/>
      <c r="G18662" s="17"/>
      <c r="I18662" s="43"/>
      <c r="J18662" s="308"/>
      <c r="K18662" s="51"/>
      <c r="N18662" s="309"/>
      <c r="R18662" s="17"/>
      <c r="T18662" s="17"/>
      <c r="V18662" s="17"/>
      <c r="W18662" s="51"/>
    </row>
    <row r="18663">
      <c r="A18663" s="307"/>
      <c r="B18663" s="85"/>
      <c r="C18663" s="85"/>
      <c r="D18663" s="85"/>
      <c r="E18663" s="88"/>
      <c r="G18663" s="17"/>
      <c r="I18663" s="43"/>
      <c r="J18663" s="308"/>
      <c r="K18663" s="51"/>
      <c r="N18663" s="309"/>
      <c r="R18663" s="17"/>
      <c r="T18663" s="17"/>
      <c r="V18663" s="17"/>
      <c r="W18663" s="51"/>
    </row>
    <row r="18664">
      <c r="A18664" s="307"/>
      <c r="B18664" s="85"/>
      <c r="C18664" s="85"/>
      <c r="D18664" s="85"/>
      <c r="E18664" s="88"/>
      <c r="G18664" s="17"/>
      <c r="I18664" s="43"/>
      <c r="J18664" s="308"/>
      <c r="K18664" s="51"/>
      <c r="N18664" s="309"/>
      <c r="R18664" s="17"/>
      <c r="T18664" s="17"/>
      <c r="V18664" s="17"/>
      <c r="W18664" s="51"/>
    </row>
    <row r="18665">
      <c r="A18665" s="307"/>
      <c r="B18665" s="85"/>
      <c r="C18665" s="85"/>
      <c r="D18665" s="85"/>
      <c r="E18665" s="88"/>
      <c r="G18665" s="17"/>
      <c r="I18665" s="43"/>
      <c r="J18665" s="308"/>
      <c r="K18665" s="51"/>
      <c r="N18665" s="309"/>
      <c r="R18665" s="17"/>
      <c r="T18665" s="17"/>
      <c r="V18665" s="17"/>
      <c r="W18665" s="51"/>
    </row>
    <row r="18666">
      <c r="A18666" s="307"/>
      <c r="B18666" s="85"/>
      <c r="C18666" s="85"/>
      <c r="D18666" s="85"/>
      <c r="E18666" s="88"/>
      <c r="G18666" s="17"/>
      <c r="I18666" s="43"/>
      <c r="J18666" s="308"/>
      <c r="K18666" s="51"/>
      <c r="N18666" s="309"/>
      <c r="R18666" s="17"/>
      <c r="T18666" s="17"/>
      <c r="V18666" s="17"/>
      <c r="W18666" s="51"/>
    </row>
    <row r="18667">
      <c r="A18667" s="307"/>
      <c r="B18667" s="85"/>
      <c r="C18667" s="85"/>
      <c r="D18667" s="85"/>
      <c r="E18667" s="88"/>
      <c r="G18667" s="17"/>
      <c r="I18667" s="43"/>
      <c r="J18667" s="308"/>
      <c r="K18667" s="51"/>
      <c r="N18667" s="309"/>
      <c r="R18667" s="17"/>
      <c r="T18667" s="17"/>
      <c r="V18667" s="17"/>
      <c r="W18667" s="51"/>
    </row>
    <row r="18668">
      <c r="A18668" s="307"/>
      <c r="B18668" s="85"/>
      <c r="C18668" s="85"/>
      <c r="D18668" s="85"/>
      <c r="E18668" s="88"/>
      <c r="G18668" s="17"/>
      <c r="I18668" s="43"/>
      <c r="J18668" s="308"/>
      <c r="K18668" s="51"/>
      <c r="N18668" s="309"/>
      <c r="R18668" s="17"/>
      <c r="T18668" s="17"/>
      <c r="V18668" s="17"/>
      <c r="W18668" s="51"/>
    </row>
    <row r="18669">
      <c r="A18669" s="307"/>
      <c r="B18669" s="85"/>
      <c r="C18669" s="85"/>
      <c r="D18669" s="85"/>
      <c r="E18669" s="88"/>
      <c r="G18669" s="17"/>
      <c r="I18669" s="43"/>
      <c r="J18669" s="308"/>
      <c r="K18669" s="51"/>
      <c r="N18669" s="309"/>
      <c r="R18669" s="17"/>
      <c r="T18669" s="17"/>
      <c r="V18669" s="17"/>
      <c r="W18669" s="51"/>
    </row>
    <row r="18670">
      <c r="A18670" s="307"/>
      <c r="B18670" s="85"/>
      <c r="C18670" s="85"/>
      <c r="D18670" s="85"/>
      <c r="E18670" s="88"/>
      <c r="G18670" s="17"/>
      <c r="I18670" s="43"/>
      <c r="J18670" s="308"/>
      <c r="K18670" s="51"/>
      <c r="N18670" s="309"/>
      <c r="R18670" s="17"/>
      <c r="T18670" s="17"/>
      <c r="V18670" s="17"/>
      <c r="W18670" s="51"/>
    </row>
    <row r="18671">
      <c r="A18671" s="307"/>
      <c r="B18671" s="85"/>
      <c r="C18671" s="85"/>
      <c r="D18671" s="85"/>
      <c r="E18671" s="88"/>
      <c r="G18671" s="17"/>
      <c r="I18671" s="43"/>
      <c r="J18671" s="308"/>
      <c r="K18671" s="51"/>
      <c r="N18671" s="309"/>
      <c r="R18671" s="17"/>
      <c r="T18671" s="17"/>
      <c r="V18671" s="17"/>
      <c r="W18671" s="51"/>
    </row>
    <row r="18672">
      <c r="A18672" s="307"/>
      <c r="B18672" s="85"/>
      <c r="C18672" s="85"/>
      <c r="D18672" s="85"/>
      <c r="E18672" s="88"/>
      <c r="G18672" s="17"/>
      <c r="I18672" s="43"/>
      <c r="J18672" s="308"/>
      <c r="K18672" s="51"/>
      <c r="N18672" s="309"/>
      <c r="R18672" s="17"/>
      <c r="T18672" s="17"/>
      <c r="V18672" s="17"/>
      <c r="W18672" s="51"/>
    </row>
    <row r="18673">
      <c r="A18673" s="307"/>
      <c r="B18673" s="85"/>
      <c r="C18673" s="85"/>
      <c r="D18673" s="85"/>
      <c r="E18673" s="88"/>
      <c r="G18673" s="17"/>
      <c r="I18673" s="43"/>
      <c r="J18673" s="308"/>
      <c r="K18673" s="51"/>
      <c r="N18673" s="309"/>
      <c r="R18673" s="17"/>
      <c r="T18673" s="17"/>
      <c r="V18673" s="17"/>
      <c r="W18673" s="51"/>
    </row>
    <row r="18674">
      <c r="A18674" s="307"/>
      <c r="B18674" s="85"/>
      <c r="C18674" s="85"/>
      <c r="D18674" s="85"/>
      <c r="E18674" s="88"/>
      <c r="G18674" s="17"/>
      <c r="I18674" s="43"/>
      <c r="J18674" s="308"/>
      <c r="K18674" s="51"/>
      <c r="N18674" s="309"/>
      <c r="R18674" s="17"/>
      <c r="T18674" s="17"/>
      <c r="V18674" s="17"/>
      <c r="W18674" s="51"/>
    </row>
    <row r="18675">
      <c r="A18675" s="307"/>
      <c r="B18675" s="85"/>
      <c r="C18675" s="85"/>
      <c r="D18675" s="85"/>
      <c r="E18675" s="88"/>
      <c r="G18675" s="17"/>
      <c r="I18675" s="43"/>
      <c r="J18675" s="308"/>
      <c r="K18675" s="51"/>
      <c r="N18675" s="309"/>
      <c r="R18675" s="17"/>
      <c r="T18675" s="17"/>
      <c r="V18675" s="17"/>
      <c r="W18675" s="51"/>
    </row>
    <row r="18676">
      <c r="A18676" s="307"/>
      <c r="B18676" s="85"/>
      <c r="C18676" s="85"/>
      <c r="D18676" s="85"/>
      <c r="E18676" s="88"/>
      <c r="G18676" s="17"/>
      <c r="I18676" s="43"/>
      <c r="J18676" s="308"/>
      <c r="K18676" s="51"/>
      <c r="N18676" s="309"/>
      <c r="R18676" s="17"/>
      <c r="T18676" s="17"/>
      <c r="V18676" s="17"/>
      <c r="W18676" s="51"/>
    </row>
    <row r="18677">
      <c r="A18677" s="307"/>
      <c r="B18677" s="85"/>
      <c r="C18677" s="85"/>
      <c r="D18677" s="85"/>
      <c r="E18677" s="88"/>
      <c r="G18677" s="17"/>
      <c r="I18677" s="43"/>
      <c r="J18677" s="308"/>
      <c r="K18677" s="51"/>
      <c r="N18677" s="309"/>
      <c r="R18677" s="17"/>
      <c r="T18677" s="17"/>
      <c r="V18677" s="17"/>
      <c r="W18677" s="51"/>
    </row>
    <row r="18678">
      <c r="A18678" s="307"/>
      <c r="B18678" s="85"/>
      <c r="C18678" s="85"/>
      <c r="D18678" s="85"/>
      <c r="E18678" s="88"/>
      <c r="G18678" s="17"/>
      <c r="I18678" s="43"/>
      <c r="J18678" s="308"/>
      <c r="K18678" s="51"/>
      <c r="N18678" s="309"/>
      <c r="R18678" s="17"/>
      <c r="T18678" s="17"/>
      <c r="V18678" s="17"/>
      <c r="W18678" s="51"/>
    </row>
    <row r="18679">
      <c r="A18679" s="307"/>
      <c r="B18679" s="85"/>
      <c r="C18679" s="85"/>
      <c r="D18679" s="85"/>
      <c r="E18679" s="88"/>
      <c r="G18679" s="17"/>
      <c r="I18679" s="43"/>
      <c r="J18679" s="308"/>
      <c r="K18679" s="51"/>
      <c r="N18679" s="309"/>
      <c r="R18679" s="17"/>
      <c r="T18679" s="17"/>
      <c r="V18679" s="17"/>
      <c r="W18679" s="51"/>
    </row>
    <row r="18680">
      <c r="A18680" s="307"/>
      <c r="B18680" s="85"/>
      <c r="C18680" s="85"/>
      <c r="D18680" s="85"/>
      <c r="E18680" s="88"/>
      <c r="G18680" s="17"/>
      <c r="I18680" s="43"/>
      <c r="J18680" s="308"/>
      <c r="K18680" s="51"/>
      <c r="N18680" s="309"/>
      <c r="R18680" s="17"/>
      <c r="T18680" s="17"/>
      <c r="V18680" s="17"/>
      <c r="W18680" s="51"/>
    </row>
    <row r="18681">
      <c r="A18681" s="307"/>
      <c r="B18681" s="85"/>
      <c r="C18681" s="85"/>
      <c r="D18681" s="85"/>
      <c r="E18681" s="88"/>
      <c r="G18681" s="17"/>
      <c r="I18681" s="43"/>
      <c r="J18681" s="308"/>
      <c r="K18681" s="51"/>
      <c r="N18681" s="309"/>
      <c r="R18681" s="17"/>
      <c r="T18681" s="17"/>
      <c r="V18681" s="17"/>
      <c r="W18681" s="51"/>
    </row>
    <row r="18682">
      <c r="A18682" s="307"/>
      <c r="B18682" s="85"/>
      <c r="C18682" s="85"/>
      <c r="D18682" s="85"/>
      <c r="E18682" s="88"/>
      <c r="G18682" s="17"/>
      <c r="I18682" s="43"/>
      <c r="J18682" s="308"/>
      <c r="K18682" s="51"/>
      <c r="N18682" s="309"/>
      <c r="R18682" s="17"/>
      <c r="T18682" s="17"/>
      <c r="V18682" s="17"/>
      <c r="W18682" s="51"/>
    </row>
    <row r="18683">
      <c r="A18683" s="307"/>
      <c r="B18683" s="85"/>
      <c r="C18683" s="85"/>
      <c r="D18683" s="85"/>
      <c r="E18683" s="88"/>
      <c r="G18683" s="17"/>
      <c r="I18683" s="43"/>
      <c r="J18683" s="308"/>
      <c r="K18683" s="51"/>
      <c r="N18683" s="309"/>
      <c r="R18683" s="17"/>
      <c r="T18683" s="17"/>
      <c r="V18683" s="17"/>
      <c r="W18683" s="51"/>
    </row>
    <row r="18684">
      <c r="A18684" s="307"/>
      <c r="B18684" s="85"/>
      <c r="C18684" s="85"/>
      <c r="D18684" s="85"/>
      <c r="E18684" s="88"/>
      <c r="G18684" s="17"/>
      <c r="I18684" s="43"/>
      <c r="J18684" s="308"/>
      <c r="K18684" s="51"/>
      <c r="N18684" s="309"/>
      <c r="R18684" s="17"/>
      <c r="T18684" s="17"/>
      <c r="V18684" s="17"/>
      <c r="W18684" s="51"/>
    </row>
    <row r="18685">
      <c r="A18685" s="307"/>
      <c r="B18685" s="85"/>
      <c r="C18685" s="85"/>
      <c r="D18685" s="85"/>
      <c r="E18685" s="88"/>
      <c r="G18685" s="17"/>
      <c r="I18685" s="43"/>
      <c r="J18685" s="308"/>
      <c r="K18685" s="51"/>
      <c r="N18685" s="309"/>
      <c r="R18685" s="17"/>
      <c r="T18685" s="17"/>
      <c r="V18685" s="17"/>
      <c r="W18685" s="51"/>
    </row>
    <row r="18686">
      <c r="A18686" s="307"/>
      <c r="B18686" s="85"/>
      <c r="C18686" s="85"/>
      <c r="D18686" s="85"/>
      <c r="E18686" s="88"/>
      <c r="G18686" s="17"/>
      <c r="I18686" s="43"/>
      <c r="J18686" s="308"/>
      <c r="K18686" s="51"/>
      <c r="N18686" s="309"/>
      <c r="R18686" s="17"/>
      <c r="T18686" s="17"/>
      <c r="V18686" s="17"/>
      <c r="W18686" s="51"/>
    </row>
    <row r="18687">
      <c r="A18687" s="307"/>
      <c r="B18687" s="85"/>
      <c r="C18687" s="85"/>
      <c r="D18687" s="85"/>
      <c r="E18687" s="88"/>
      <c r="G18687" s="17"/>
      <c r="I18687" s="43"/>
      <c r="J18687" s="308"/>
      <c r="K18687" s="51"/>
      <c r="N18687" s="309"/>
      <c r="R18687" s="17"/>
      <c r="T18687" s="17"/>
      <c r="V18687" s="17"/>
      <c r="W18687" s="51"/>
    </row>
    <row r="18688">
      <c r="A18688" s="307"/>
      <c r="B18688" s="85"/>
      <c r="C18688" s="85"/>
      <c r="D18688" s="85"/>
      <c r="E18688" s="88"/>
      <c r="G18688" s="17"/>
      <c r="I18688" s="43"/>
      <c r="J18688" s="308"/>
      <c r="K18688" s="51"/>
      <c r="N18688" s="309"/>
      <c r="R18688" s="17"/>
      <c r="T18688" s="17"/>
      <c r="V18688" s="17"/>
      <c r="W18688" s="51"/>
    </row>
    <row r="18689">
      <c r="A18689" s="307"/>
      <c r="B18689" s="85"/>
      <c r="C18689" s="85"/>
      <c r="D18689" s="85"/>
      <c r="E18689" s="88"/>
      <c r="G18689" s="17"/>
      <c r="I18689" s="43"/>
      <c r="J18689" s="308"/>
      <c r="K18689" s="51"/>
      <c r="N18689" s="309"/>
      <c r="R18689" s="17"/>
      <c r="T18689" s="17"/>
      <c r="V18689" s="17"/>
      <c r="W18689" s="51"/>
    </row>
    <row r="18690">
      <c r="A18690" s="307"/>
      <c r="B18690" s="85"/>
      <c r="C18690" s="85"/>
      <c r="D18690" s="85"/>
      <c r="E18690" s="88"/>
      <c r="G18690" s="17"/>
      <c r="I18690" s="43"/>
      <c r="J18690" s="308"/>
      <c r="K18690" s="51"/>
      <c r="N18690" s="309"/>
      <c r="R18690" s="17"/>
      <c r="T18690" s="17"/>
      <c r="V18690" s="17"/>
      <c r="W18690" s="51"/>
    </row>
    <row r="18691">
      <c r="A18691" s="307"/>
      <c r="B18691" s="85"/>
      <c r="C18691" s="85"/>
      <c r="D18691" s="85"/>
      <c r="E18691" s="88"/>
      <c r="G18691" s="17"/>
      <c r="I18691" s="43"/>
      <c r="J18691" s="308"/>
      <c r="K18691" s="51"/>
      <c r="N18691" s="309"/>
      <c r="R18691" s="17"/>
      <c r="T18691" s="17"/>
      <c r="V18691" s="17"/>
      <c r="W18691" s="51"/>
    </row>
    <row r="18692">
      <c r="A18692" s="307"/>
      <c r="B18692" s="85"/>
      <c r="C18692" s="85"/>
      <c r="D18692" s="85"/>
      <c r="E18692" s="88"/>
      <c r="G18692" s="17"/>
      <c r="I18692" s="43"/>
      <c r="J18692" s="308"/>
      <c r="K18692" s="51"/>
      <c r="N18692" s="309"/>
      <c r="R18692" s="17"/>
      <c r="T18692" s="17"/>
      <c r="V18692" s="17"/>
      <c r="W18692" s="51"/>
    </row>
    <row r="18693">
      <c r="A18693" s="307"/>
      <c r="B18693" s="85"/>
      <c r="C18693" s="85"/>
      <c r="D18693" s="85"/>
      <c r="E18693" s="88"/>
      <c r="G18693" s="17"/>
      <c r="I18693" s="43"/>
      <c r="J18693" s="308"/>
      <c r="K18693" s="51"/>
      <c r="N18693" s="309"/>
      <c r="R18693" s="17"/>
      <c r="T18693" s="17"/>
      <c r="V18693" s="17"/>
      <c r="W18693" s="51"/>
    </row>
    <row r="18694">
      <c r="A18694" s="307"/>
      <c r="B18694" s="85"/>
      <c r="C18694" s="85"/>
      <c r="D18694" s="85"/>
      <c r="E18694" s="88"/>
      <c r="G18694" s="17"/>
      <c r="I18694" s="43"/>
      <c r="J18694" s="308"/>
      <c r="K18694" s="51"/>
      <c r="N18694" s="309"/>
      <c r="R18694" s="17"/>
      <c r="T18694" s="17"/>
      <c r="V18694" s="17"/>
      <c r="W18694" s="51"/>
    </row>
    <row r="18695">
      <c r="A18695" s="307"/>
      <c r="B18695" s="85"/>
      <c r="C18695" s="85"/>
      <c r="D18695" s="85"/>
      <c r="E18695" s="88"/>
      <c r="G18695" s="17"/>
      <c r="I18695" s="43"/>
      <c r="J18695" s="308"/>
      <c r="K18695" s="51"/>
      <c r="N18695" s="309"/>
      <c r="R18695" s="17"/>
      <c r="T18695" s="17"/>
      <c r="V18695" s="17"/>
      <c r="W18695" s="51"/>
    </row>
    <row r="18696">
      <c r="A18696" s="307"/>
      <c r="B18696" s="85"/>
      <c r="C18696" s="85"/>
      <c r="D18696" s="85"/>
      <c r="E18696" s="88"/>
      <c r="G18696" s="17"/>
      <c r="I18696" s="43"/>
      <c r="J18696" s="308"/>
      <c r="K18696" s="51"/>
      <c r="N18696" s="309"/>
      <c r="R18696" s="17"/>
      <c r="T18696" s="17"/>
      <c r="V18696" s="17"/>
      <c r="W18696" s="51"/>
    </row>
    <row r="18697">
      <c r="A18697" s="307"/>
      <c r="B18697" s="85"/>
      <c r="C18697" s="85"/>
      <c r="D18697" s="85"/>
      <c r="E18697" s="88"/>
      <c r="G18697" s="17"/>
      <c r="I18697" s="43"/>
      <c r="J18697" s="308"/>
      <c r="K18697" s="51"/>
      <c r="N18697" s="309"/>
      <c r="R18697" s="17"/>
      <c r="T18697" s="17"/>
      <c r="V18697" s="17"/>
      <c r="W18697" s="51"/>
    </row>
    <row r="18698">
      <c r="A18698" s="307"/>
      <c r="B18698" s="85"/>
      <c r="C18698" s="85"/>
      <c r="D18698" s="85"/>
      <c r="E18698" s="88"/>
      <c r="G18698" s="17"/>
      <c r="I18698" s="43"/>
      <c r="J18698" s="308"/>
      <c r="K18698" s="51"/>
      <c r="N18698" s="309"/>
      <c r="R18698" s="17"/>
      <c r="T18698" s="17"/>
      <c r="V18698" s="17"/>
      <c r="W18698" s="51"/>
    </row>
    <row r="18699">
      <c r="A18699" s="307"/>
      <c r="B18699" s="85"/>
      <c r="C18699" s="85"/>
      <c r="D18699" s="85"/>
      <c r="E18699" s="88"/>
      <c r="G18699" s="17"/>
      <c r="I18699" s="43"/>
      <c r="J18699" s="308"/>
      <c r="K18699" s="51"/>
      <c r="N18699" s="309"/>
      <c r="R18699" s="17"/>
      <c r="T18699" s="17"/>
      <c r="V18699" s="17"/>
      <c r="W18699" s="51"/>
    </row>
    <row r="18700">
      <c r="A18700" s="307"/>
      <c r="B18700" s="85"/>
      <c r="C18700" s="85"/>
      <c r="D18700" s="85"/>
      <c r="E18700" s="88"/>
      <c r="G18700" s="17"/>
      <c r="I18700" s="43"/>
      <c r="J18700" s="308"/>
      <c r="K18700" s="51"/>
      <c r="N18700" s="309"/>
      <c r="R18700" s="17"/>
      <c r="T18700" s="17"/>
      <c r="V18700" s="17"/>
      <c r="W18700" s="51"/>
    </row>
    <row r="18701">
      <c r="A18701" s="307"/>
      <c r="B18701" s="85"/>
      <c r="C18701" s="85"/>
      <c r="D18701" s="85"/>
      <c r="E18701" s="88"/>
      <c r="G18701" s="17"/>
      <c r="I18701" s="43"/>
      <c r="J18701" s="308"/>
      <c r="K18701" s="51"/>
      <c r="N18701" s="309"/>
      <c r="R18701" s="17"/>
      <c r="T18701" s="17"/>
      <c r="V18701" s="17"/>
      <c r="W18701" s="51"/>
    </row>
    <row r="18702">
      <c r="A18702" s="307"/>
      <c r="B18702" s="85"/>
      <c r="C18702" s="85"/>
      <c r="D18702" s="85"/>
      <c r="E18702" s="88"/>
      <c r="G18702" s="17"/>
      <c r="I18702" s="43"/>
      <c r="J18702" s="308"/>
      <c r="K18702" s="51"/>
      <c r="N18702" s="309"/>
      <c r="R18702" s="17"/>
      <c r="T18702" s="17"/>
      <c r="V18702" s="17"/>
      <c r="W18702" s="51"/>
    </row>
    <row r="18703">
      <c r="A18703" s="307"/>
      <c r="B18703" s="85"/>
      <c r="C18703" s="85"/>
      <c r="D18703" s="85"/>
      <c r="E18703" s="88"/>
      <c r="G18703" s="17"/>
      <c r="I18703" s="43"/>
      <c r="J18703" s="308"/>
      <c r="K18703" s="51"/>
      <c r="N18703" s="309"/>
      <c r="R18703" s="17"/>
      <c r="T18703" s="17"/>
      <c r="V18703" s="17"/>
      <c r="W18703" s="51"/>
    </row>
    <row r="18704">
      <c r="A18704" s="307"/>
      <c r="B18704" s="85"/>
      <c r="C18704" s="85"/>
      <c r="D18704" s="85"/>
      <c r="E18704" s="88"/>
      <c r="G18704" s="17"/>
      <c r="I18704" s="43"/>
      <c r="J18704" s="308"/>
      <c r="K18704" s="51"/>
      <c r="N18704" s="309"/>
      <c r="R18704" s="17"/>
      <c r="T18704" s="17"/>
      <c r="V18704" s="17"/>
      <c r="W18704" s="51"/>
    </row>
    <row r="18705">
      <c r="A18705" s="307"/>
      <c r="B18705" s="85"/>
      <c r="C18705" s="85"/>
      <c r="D18705" s="85"/>
      <c r="E18705" s="88"/>
      <c r="G18705" s="17"/>
      <c r="I18705" s="43"/>
      <c r="J18705" s="308"/>
      <c r="K18705" s="51"/>
      <c r="N18705" s="309"/>
      <c r="R18705" s="17"/>
      <c r="T18705" s="17"/>
      <c r="V18705" s="17"/>
      <c r="W18705" s="51"/>
    </row>
    <row r="18706">
      <c r="A18706" s="307"/>
      <c r="B18706" s="85"/>
      <c r="C18706" s="85"/>
      <c r="D18706" s="85"/>
      <c r="E18706" s="88"/>
      <c r="G18706" s="17"/>
      <c r="I18706" s="43"/>
      <c r="J18706" s="308"/>
      <c r="K18706" s="51"/>
      <c r="N18706" s="309"/>
      <c r="R18706" s="17"/>
      <c r="T18706" s="17"/>
      <c r="V18706" s="17"/>
      <c r="W18706" s="51"/>
    </row>
    <row r="18707">
      <c r="A18707" s="307"/>
      <c r="B18707" s="85"/>
      <c r="C18707" s="85"/>
      <c r="D18707" s="85"/>
      <c r="E18707" s="88"/>
      <c r="G18707" s="17"/>
      <c r="I18707" s="43"/>
      <c r="J18707" s="308"/>
      <c r="K18707" s="51"/>
      <c r="N18707" s="309"/>
      <c r="R18707" s="17"/>
      <c r="T18707" s="17"/>
      <c r="V18707" s="17"/>
      <c r="W18707" s="51"/>
    </row>
    <row r="18708">
      <c r="A18708" s="307"/>
      <c r="B18708" s="85"/>
      <c r="C18708" s="85"/>
      <c r="D18708" s="85"/>
      <c r="E18708" s="88"/>
      <c r="G18708" s="17"/>
      <c r="I18708" s="43"/>
      <c r="J18708" s="308"/>
      <c r="K18708" s="51"/>
      <c r="N18708" s="309"/>
      <c r="R18708" s="17"/>
      <c r="T18708" s="17"/>
      <c r="V18708" s="17"/>
      <c r="W18708" s="51"/>
    </row>
    <row r="18709">
      <c r="A18709" s="307"/>
      <c r="B18709" s="85"/>
      <c r="C18709" s="85"/>
      <c r="D18709" s="85"/>
      <c r="E18709" s="88"/>
      <c r="G18709" s="17"/>
      <c r="I18709" s="43"/>
      <c r="J18709" s="308"/>
      <c r="K18709" s="51"/>
      <c r="N18709" s="309"/>
      <c r="R18709" s="17"/>
      <c r="T18709" s="17"/>
      <c r="V18709" s="17"/>
      <c r="W18709" s="51"/>
    </row>
    <row r="18710">
      <c r="A18710" s="307"/>
      <c r="B18710" s="85"/>
      <c r="C18710" s="85"/>
      <c r="D18710" s="85"/>
      <c r="E18710" s="88"/>
      <c r="G18710" s="17"/>
      <c r="I18710" s="43"/>
      <c r="J18710" s="308"/>
      <c r="K18710" s="51"/>
      <c r="N18710" s="309"/>
      <c r="R18710" s="17"/>
      <c r="T18710" s="17"/>
      <c r="V18710" s="17"/>
      <c r="W18710" s="51"/>
    </row>
    <row r="18711">
      <c r="A18711" s="307"/>
      <c r="B18711" s="85"/>
      <c r="C18711" s="85"/>
      <c r="D18711" s="85"/>
      <c r="E18711" s="88"/>
      <c r="G18711" s="17"/>
      <c r="I18711" s="43"/>
      <c r="J18711" s="308"/>
      <c r="K18711" s="51"/>
      <c r="N18711" s="309"/>
      <c r="R18711" s="17"/>
      <c r="T18711" s="17"/>
      <c r="V18711" s="17"/>
      <c r="W18711" s="51"/>
    </row>
    <row r="18712">
      <c r="A18712" s="307"/>
      <c r="B18712" s="85"/>
      <c r="C18712" s="85"/>
      <c r="D18712" s="85"/>
      <c r="E18712" s="88"/>
      <c r="G18712" s="17"/>
      <c r="I18712" s="43"/>
      <c r="J18712" s="308"/>
      <c r="K18712" s="51"/>
      <c r="N18712" s="309"/>
      <c r="R18712" s="17"/>
      <c r="T18712" s="17"/>
      <c r="V18712" s="17"/>
      <c r="W18712" s="51"/>
    </row>
    <row r="18713">
      <c r="A18713" s="307"/>
      <c r="B18713" s="85"/>
      <c r="C18713" s="85"/>
      <c r="D18713" s="85"/>
      <c r="E18713" s="88"/>
      <c r="G18713" s="17"/>
      <c r="I18713" s="43"/>
      <c r="J18713" s="308"/>
      <c r="K18713" s="51"/>
      <c r="N18713" s="309"/>
      <c r="R18713" s="17"/>
      <c r="T18713" s="17"/>
      <c r="V18713" s="17"/>
      <c r="W18713" s="51"/>
    </row>
    <row r="18714">
      <c r="A18714" s="307"/>
      <c r="B18714" s="85"/>
      <c r="C18714" s="85"/>
      <c r="D18714" s="85"/>
      <c r="E18714" s="88"/>
      <c r="G18714" s="17"/>
      <c r="I18714" s="43"/>
      <c r="J18714" s="308"/>
      <c r="K18714" s="51"/>
      <c r="N18714" s="309"/>
      <c r="R18714" s="17"/>
      <c r="T18714" s="17"/>
      <c r="V18714" s="17"/>
      <c r="W18714" s="51"/>
    </row>
    <row r="18715">
      <c r="A18715" s="307"/>
      <c r="B18715" s="85"/>
      <c r="C18715" s="85"/>
      <c r="D18715" s="85"/>
      <c r="E18715" s="88"/>
      <c r="G18715" s="17"/>
      <c r="I18715" s="43"/>
      <c r="J18715" s="308"/>
      <c r="K18715" s="51"/>
      <c r="N18715" s="309"/>
      <c r="R18715" s="17"/>
      <c r="T18715" s="17"/>
      <c r="V18715" s="17"/>
      <c r="W18715" s="51"/>
    </row>
    <row r="18716">
      <c r="A18716" s="307"/>
      <c r="B18716" s="85"/>
      <c r="C18716" s="85"/>
      <c r="D18716" s="85"/>
      <c r="E18716" s="88"/>
      <c r="G18716" s="17"/>
      <c r="I18716" s="43"/>
      <c r="J18716" s="308"/>
      <c r="K18716" s="51"/>
      <c r="N18716" s="309"/>
      <c r="R18716" s="17"/>
      <c r="T18716" s="17"/>
      <c r="V18716" s="17"/>
      <c r="W18716" s="51"/>
    </row>
    <row r="18717">
      <c r="A18717" s="307"/>
      <c r="B18717" s="85"/>
      <c r="C18717" s="85"/>
      <c r="D18717" s="85"/>
      <c r="E18717" s="88"/>
      <c r="G18717" s="17"/>
      <c r="I18717" s="43"/>
      <c r="J18717" s="308"/>
      <c r="K18717" s="51"/>
      <c r="N18717" s="309"/>
      <c r="R18717" s="17"/>
      <c r="T18717" s="17"/>
      <c r="V18717" s="17"/>
      <c r="W18717" s="51"/>
    </row>
    <row r="18718">
      <c r="A18718" s="307"/>
      <c r="B18718" s="85"/>
      <c r="C18718" s="85"/>
      <c r="D18718" s="85"/>
      <c r="E18718" s="88"/>
      <c r="G18718" s="17"/>
      <c r="I18718" s="43"/>
      <c r="J18718" s="308"/>
      <c r="K18718" s="51"/>
      <c r="N18718" s="309"/>
      <c r="R18718" s="17"/>
      <c r="T18718" s="17"/>
      <c r="V18718" s="17"/>
      <c r="W18718" s="51"/>
    </row>
    <row r="18719">
      <c r="A18719" s="307"/>
      <c r="B18719" s="85"/>
      <c r="C18719" s="85"/>
      <c r="D18719" s="85"/>
      <c r="E18719" s="88"/>
      <c r="G18719" s="17"/>
      <c r="I18719" s="43"/>
      <c r="J18719" s="308"/>
      <c r="K18719" s="51"/>
      <c r="N18719" s="309"/>
      <c r="R18719" s="17"/>
      <c r="T18719" s="17"/>
      <c r="V18719" s="17"/>
      <c r="W18719" s="51"/>
    </row>
    <row r="18720">
      <c r="A18720" s="307"/>
      <c r="B18720" s="85"/>
      <c r="C18720" s="85"/>
      <c r="D18720" s="85"/>
      <c r="E18720" s="88"/>
      <c r="G18720" s="17"/>
      <c r="I18720" s="43"/>
      <c r="J18720" s="308"/>
      <c r="K18720" s="51"/>
      <c r="N18720" s="309"/>
      <c r="R18720" s="17"/>
      <c r="T18720" s="17"/>
      <c r="V18720" s="17"/>
      <c r="W18720" s="51"/>
    </row>
    <row r="18721">
      <c r="A18721" s="307"/>
      <c r="B18721" s="85"/>
      <c r="C18721" s="85"/>
      <c r="D18721" s="85"/>
      <c r="E18721" s="88"/>
      <c r="G18721" s="17"/>
      <c r="I18721" s="43"/>
      <c r="J18721" s="308"/>
      <c r="K18721" s="51"/>
      <c r="N18721" s="309"/>
      <c r="R18721" s="17"/>
      <c r="T18721" s="17"/>
      <c r="V18721" s="17"/>
      <c r="W18721" s="51"/>
    </row>
    <row r="18722">
      <c r="A18722" s="307"/>
      <c r="B18722" s="85"/>
      <c r="C18722" s="85"/>
      <c r="D18722" s="85"/>
      <c r="E18722" s="88"/>
      <c r="G18722" s="17"/>
      <c r="I18722" s="43"/>
      <c r="J18722" s="308"/>
      <c r="K18722" s="51"/>
      <c r="N18722" s="309"/>
      <c r="R18722" s="17"/>
      <c r="T18722" s="17"/>
      <c r="V18722" s="17"/>
      <c r="W18722" s="51"/>
    </row>
    <row r="18723">
      <c r="A18723" s="307"/>
      <c r="B18723" s="85"/>
      <c r="C18723" s="85"/>
      <c r="D18723" s="85"/>
      <c r="E18723" s="88"/>
      <c r="G18723" s="17"/>
      <c r="I18723" s="43"/>
      <c r="J18723" s="308"/>
      <c r="K18723" s="51"/>
      <c r="N18723" s="309"/>
      <c r="R18723" s="17"/>
      <c r="T18723" s="17"/>
      <c r="V18723" s="17"/>
      <c r="W18723" s="51"/>
    </row>
    <row r="18724">
      <c r="A18724" s="307"/>
      <c r="B18724" s="85"/>
      <c r="C18724" s="85"/>
      <c r="D18724" s="85"/>
      <c r="E18724" s="88"/>
      <c r="G18724" s="17"/>
      <c r="I18724" s="43"/>
      <c r="J18724" s="308"/>
      <c r="K18724" s="51"/>
      <c r="N18724" s="309"/>
      <c r="R18724" s="17"/>
      <c r="T18724" s="17"/>
      <c r="V18724" s="17"/>
      <c r="W18724" s="51"/>
    </row>
    <row r="18725">
      <c r="A18725" s="307"/>
      <c r="B18725" s="85"/>
      <c r="C18725" s="85"/>
      <c r="D18725" s="85"/>
      <c r="E18725" s="88"/>
      <c r="G18725" s="17"/>
      <c r="I18725" s="43"/>
      <c r="J18725" s="308"/>
      <c r="K18725" s="51"/>
      <c r="N18725" s="309"/>
      <c r="R18725" s="17"/>
      <c r="T18725" s="17"/>
      <c r="V18725" s="17"/>
      <c r="W18725" s="51"/>
    </row>
    <row r="18726">
      <c r="A18726" s="307"/>
      <c r="B18726" s="85"/>
      <c r="C18726" s="85"/>
      <c r="D18726" s="85"/>
      <c r="E18726" s="88"/>
      <c r="G18726" s="17"/>
      <c r="I18726" s="43"/>
      <c r="J18726" s="308"/>
      <c r="K18726" s="51"/>
      <c r="N18726" s="309"/>
      <c r="R18726" s="17"/>
      <c r="T18726" s="17"/>
      <c r="V18726" s="17"/>
      <c r="W18726" s="51"/>
    </row>
    <row r="18727">
      <c r="A18727" s="307"/>
      <c r="B18727" s="85"/>
      <c r="C18727" s="85"/>
      <c r="D18727" s="85"/>
      <c r="E18727" s="88"/>
      <c r="G18727" s="17"/>
      <c r="I18727" s="43"/>
      <c r="J18727" s="308"/>
      <c r="K18727" s="51"/>
      <c r="N18727" s="309"/>
      <c r="R18727" s="17"/>
      <c r="T18727" s="17"/>
      <c r="V18727" s="17"/>
      <c r="W18727" s="51"/>
    </row>
    <row r="18728">
      <c r="A18728" s="307"/>
      <c r="B18728" s="85"/>
      <c r="C18728" s="85"/>
      <c r="D18728" s="85"/>
      <c r="E18728" s="88"/>
      <c r="G18728" s="17"/>
      <c r="I18728" s="43"/>
      <c r="J18728" s="308"/>
      <c r="K18728" s="51"/>
      <c r="N18728" s="309"/>
      <c r="R18728" s="17"/>
      <c r="T18728" s="17"/>
      <c r="V18728" s="17"/>
      <c r="W18728" s="51"/>
    </row>
    <row r="18729">
      <c r="A18729" s="307"/>
      <c r="B18729" s="85"/>
      <c r="C18729" s="85"/>
      <c r="D18729" s="85"/>
      <c r="E18729" s="88"/>
      <c r="G18729" s="17"/>
      <c r="I18729" s="43"/>
      <c r="J18729" s="308"/>
      <c r="K18729" s="51"/>
      <c r="N18729" s="309"/>
      <c r="R18729" s="17"/>
      <c r="T18729" s="17"/>
      <c r="V18729" s="17"/>
      <c r="W18729" s="51"/>
    </row>
    <row r="18730">
      <c r="A18730" s="307"/>
      <c r="B18730" s="85"/>
      <c r="C18730" s="85"/>
      <c r="D18730" s="85"/>
      <c r="E18730" s="88"/>
      <c r="G18730" s="17"/>
      <c r="I18730" s="43"/>
      <c r="J18730" s="308"/>
      <c r="K18730" s="51"/>
      <c r="N18730" s="309"/>
      <c r="R18730" s="17"/>
      <c r="T18730" s="17"/>
      <c r="V18730" s="17"/>
      <c r="W18730" s="51"/>
    </row>
    <row r="18731">
      <c r="A18731" s="307"/>
      <c r="B18731" s="85"/>
      <c r="C18731" s="85"/>
      <c r="D18731" s="85"/>
      <c r="E18731" s="88"/>
      <c r="G18731" s="17"/>
      <c r="I18731" s="43"/>
      <c r="J18731" s="308"/>
      <c r="K18731" s="51"/>
      <c r="N18731" s="309"/>
      <c r="R18731" s="17"/>
      <c r="T18731" s="17"/>
      <c r="V18731" s="17"/>
      <c r="W18731" s="51"/>
    </row>
    <row r="18732">
      <c r="A18732" s="307"/>
      <c r="B18732" s="85"/>
      <c r="C18732" s="85"/>
      <c r="D18732" s="85"/>
      <c r="E18732" s="88"/>
      <c r="G18732" s="17"/>
      <c r="I18732" s="43"/>
      <c r="J18732" s="308"/>
      <c r="K18732" s="51"/>
      <c r="N18732" s="309"/>
      <c r="R18732" s="17"/>
      <c r="T18732" s="17"/>
      <c r="V18732" s="17"/>
      <c r="W18732" s="51"/>
    </row>
    <row r="18733">
      <c r="A18733" s="307"/>
      <c r="B18733" s="85"/>
      <c r="C18733" s="85"/>
      <c r="D18733" s="85"/>
      <c r="E18733" s="88"/>
      <c r="G18733" s="17"/>
      <c r="I18733" s="43"/>
      <c r="J18733" s="308"/>
      <c r="K18733" s="51"/>
      <c r="N18733" s="309"/>
      <c r="R18733" s="17"/>
      <c r="T18733" s="17"/>
      <c r="V18733" s="17"/>
      <c r="W18733" s="51"/>
    </row>
    <row r="18734">
      <c r="A18734" s="307"/>
      <c r="B18734" s="85"/>
      <c r="C18734" s="85"/>
      <c r="D18734" s="85"/>
      <c r="E18734" s="88"/>
      <c r="G18734" s="17"/>
      <c r="I18734" s="43"/>
      <c r="J18734" s="308"/>
      <c r="K18734" s="51"/>
      <c r="N18734" s="309"/>
      <c r="R18734" s="17"/>
      <c r="T18734" s="17"/>
      <c r="V18734" s="17"/>
      <c r="W18734" s="51"/>
    </row>
    <row r="18735">
      <c r="A18735" s="307"/>
      <c r="B18735" s="85"/>
      <c r="C18735" s="85"/>
      <c r="D18735" s="85"/>
      <c r="E18735" s="88"/>
      <c r="G18735" s="17"/>
      <c r="I18735" s="43"/>
      <c r="J18735" s="308"/>
      <c r="K18735" s="51"/>
      <c r="N18735" s="309"/>
      <c r="R18735" s="17"/>
      <c r="T18735" s="17"/>
      <c r="V18735" s="17"/>
      <c r="W18735" s="51"/>
    </row>
    <row r="18736">
      <c r="A18736" s="307"/>
      <c r="B18736" s="85"/>
      <c r="C18736" s="85"/>
      <c r="D18736" s="85"/>
      <c r="E18736" s="88"/>
      <c r="G18736" s="17"/>
      <c r="I18736" s="43"/>
      <c r="J18736" s="308"/>
      <c r="K18736" s="51"/>
      <c r="N18736" s="309"/>
      <c r="R18736" s="17"/>
      <c r="T18736" s="17"/>
      <c r="V18736" s="17"/>
      <c r="W18736" s="51"/>
    </row>
    <row r="18737">
      <c r="A18737" s="307"/>
      <c r="B18737" s="85"/>
      <c r="C18737" s="85"/>
      <c r="D18737" s="85"/>
      <c r="E18737" s="88"/>
      <c r="G18737" s="17"/>
      <c r="I18737" s="43"/>
      <c r="J18737" s="308"/>
      <c r="K18737" s="51"/>
      <c r="N18737" s="309"/>
      <c r="R18737" s="17"/>
      <c r="T18737" s="17"/>
      <c r="V18737" s="17"/>
      <c r="W18737" s="51"/>
    </row>
    <row r="18738">
      <c r="A18738" s="307"/>
      <c r="B18738" s="85"/>
      <c r="C18738" s="85"/>
      <c r="D18738" s="85"/>
      <c r="E18738" s="88"/>
      <c r="G18738" s="17"/>
      <c r="I18738" s="43"/>
      <c r="J18738" s="308"/>
      <c r="K18738" s="51"/>
      <c r="N18738" s="309"/>
      <c r="R18738" s="17"/>
      <c r="T18738" s="17"/>
      <c r="V18738" s="17"/>
      <c r="W18738" s="51"/>
    </row>
    <row r="18739">
      <c r="A18739" s="307"/>
      <c r="B18739" s="85"/>
      <c r="C18739" s="85"/>
      <c r="D18739" s="85"/>
      <c r="E18739" s="88"/>
      <c r="G18739" s="17"/>
      <c r="I18739" s="43"/>
      <c r="J18739" s="308"/>
      <c r="K18739" s="51"/>
      <c r="N18739" s="309"/>
      <c r="R18739" s="17"/>
      <c r="T18739" s="17"/>
      <c r="V18739" s="17"/>
      <c r="W18739" s="51"/>
    </row>
    <row r="18740">
      <c r="A18740" s="307"/>
      <c r="B18740" s="85"/>
      <c r="C18740" s="85"/>
      <c r="D18740" s="85"/>
      <c r="E18740" s="88"/>
      <c r="G18740" s="17"/>
      <c r="I18740" s="43"/>
      <c r="J18740" s="308"/>
      <c r="K18740" s="51"/>
      <c r="N18740" s="309"/>
      <c r="R18740" s="17"/>
      <c r="T18740" s="17"/>
      <c r="V18740" s="17"/>
      <c r="W18740" s="51"/>
    </row>
    <row r="18741">
      <c r="A18741" s="307"/>
      <c r="B18741" s="85"/>
      <c r="C18741" s="85"/>
      <c r="D18741" s="85"/>
      <c r="E18741" s="88"/>
      <c r="G18741" s="17"/>
      <c r="I18741" s="43"/>
      <c r="J18741" s="308"/>
      <c r="K18741" s="51"/>
      <c r="N18741" s="309"/>
      <c r="R18741" s="17"/>
      <c r="T18741" s="17"/>
      <c r="V18741" s="17"/>
      <c r="W18741" s="51"/>
    </row>
    <row r="18742">
      <c r="A18742" s="307"/>
      <c r="B18742" s="85"/>
      <c r="C18742" s="85"/>
      <c r="D18742" s="85"/>
      <c r="E18742" s="88"/>
      <c r="G18742" s="17"/>
      <c r="I18742" s="43"/>
      <c r="J18742" s="308"/>
      <c r="K18742" s="51"/>
      <c r="N18742" s="309"/>
      <c r="R18742" s="17"/>
      <c r="T18742" s="17"/>
      <c r="V18742" s="17"/>
      <c r="W18742" s="51"/>
    </row>
    <row r="18743">
      <c r="A18743" s="307"/>
      <c r="B18743" s="85"/>
      <c r="C18743" s="85"/>
      <c r="D18743" s="85"/>
      <c r="E18743" s="88"/>
      <c r="G18743" s="17"/>
      <c r="I18743" s="43"/>
      <c r="J18743" s="308"/>
      <c r="K18743" s="51"/>
      <c r="N18743" s="309"/>
      <c r="R18743" s="17"/>
      <c r="T18743" s="17"/>
      <c r="V18743" s="17"/>
      <c r="W18743" s="51"/>
    </row>
    <row r="18744">
      <c r="A18744" s="307"/>
      <c r="B18744" s="85"/>
      <c r="C18744" s="85"/>
      <c r="D18744" s="85"/>
      <c r="E18744" s="88"/>
      <c r="G18744" s="17"/>
      <c r="I18744" s="43"/>
      <c r="J18744" s="308"/>
      <c r="K18744" s="51"/>
      <c r="N18744" s="309"/>
      <c r="R18744" s="17"/>
      <c r="T18744" s="17"/>
      <c r="V18744" s="17"/>
      <c r="W18744" s="51"/>
    </row>
    <row r="18745">
      <c r="A18745" s="307"/>
      <c r="B18745" s="85"/>
      <c r="C18745" s="85"/>
      <c r="D18745" s="85"/>
      <c r="E18745" s="88"/>
      <c r="G18745" s="17"/>
      <c r="I18745" s="43"/>
      <c r="J18745" s="308"/>
      <c r="K18745" s="51"/>
      <c r="N18745" s="309"/>
      <c r="R18745" s="17"/>
      <c r="T18745" s="17"/>
      <c r="V18745" s="17"/>
      <c r="W18745" s="51"/>
    </row>
    <row r="18746">
      <c r="A18746" s="307"/>
      <c r="B18746" s="85"/>
      <c r="C18746" s="85"/>
      <c r="D18746" s="85"/>
      <c r="E18746" s="88"/>
      <c r="G18746" s="17"/>
      <c r="I18746" s="43"/>
      <c r="J18746" s="308"/>
      <c r="K18746" s="51"/>
      <c r="N18746" s="309"/>
      <c r="R18746" s="17"/>
      <c r="T18746" s="17"/>
      <c r="V18746" s="17"/>
      <c r="W18746" s="51"/>
    </row>
    <row r="18747">
      <c r="A18747" s="307"/>
      <c r="B18747" s="85"/>
      <c r="C18747" s="85"/>
      <c r="D18747" s="85"/>
      <c r="E18747" s="88"/>
      <c r="G18747" s="17"/>
      <c r="I18747" s="43"/>
      <c r="J18747" s="308"/>
      <c r="K18747" s="51"/>
      <c r="N18747" s="309"/>
      <c r="R18747" s="17"/>
      <c r="T18747" s="17"/>
      <c r="V18747" s="17"/>
      <c r="W18747" s="51"/>
    </row>
    <row r="18748">
      <c r="A18748" s="307"/>
      <c r="B18748" s="85"/>
      <c r="C18748" s="85"/>
      <c r="D18748" s="85"/>
      <c r="E18748" s="88"/>
      <c r="G18748" s="17"/>
      <c r="I18748" s="43"/>
      <c r="J18748" s="308"/>
      <c r="K18748" s="51"/>
      <c r="N18748" s="309"/>
      <c r="R18748" s="17"/>
      <c r="T18748" s="17"/>
      <c r="V18748" s="17"/>
      <c r="W18748" s="51"/>
    </row>
    <row r="18749">
      <c r="A18749" s="307"/>
      <c r="B18749" s="85"/>
      <c r="C18749" s="85"/>
      <c r="D18749" s="85"/>
      <c r="E18749" s="88"/>
      <c r="G18749" s="17"/>
      <c r="I18749" s="43"/>
      <c r="J18749" s="308"/>
      <c r="K18749" s="51"/>
      <c r="N18749" s="309"/>
      <c r="R18749" s="17"/>
      <c r="T18749" s="17"/>
      <c r="V18749" s="17"/>
      <c r="W18749" s="51"/>
    </row>
    <row r="18750">
      <c r="A18750" s="307"/>
      <c r="B18750" s="85"/>
      <c r="C18750" s="85"/>
      <c r="D18750" s="85"/>
      <c r="E18750" s="88"/>
      <c r="G18750" s="17"/>
      <c r="I18750" s="43"/>
      <c r="J18750" s="308"/>
      <c r="K18750" s="51"/>
      <c r="N18750" s="309"/>
      <c r="R18750" s="17"/>
      <c r="T18750" s="17"/>
      <c r="V18750" s="17"/>
      <c r="W18750" s="51"/>
    </row>
    <row r="18751">
      <c r="A18751" s="307"/>
      <c r="B18751" s="85"/>
      <c r="C18751" s="85"/>
      <c r="D18751" s="85"/>
      <c r="E18751" s="88"/>
      <c r="G18751" s="17"/>
      <c r="I18751" s="43"/>
      <c r="J18751" s="308"/>
      <c r="K18751" s="51"/>
      <c r="N18751" s="309"/>
      <c r="R18751" s="17"/>
      <c r="T18751" s="17"/>
      <c r="V18751" s="17"/>
      <c r="W18751" s="51"/>
    </row>
    <row r="18752">
      <c r="A18752" s="307"/>
      <c r="B18752" s="85"/>
      <c r="C18752" s="85"/>
      <c r="D18752" s="85"/>
      <c r="E18752" s="88"/>
      <c r="G18752" s="17"/>
      <c r="I18752" s="43"/>
      <c r="J18752" s="308"/>
      <c r="K18752" s="51"/>
      <c r="N18752" s="309"/>
      <c r="R18752" s="17"/>
      <c r="T18752" s="17"/>
      <c r="V18752" s="17"/>
      <c r="W18752" s="51"/>
    </row>
    <row r="18753">
      <c r="A18753" s="307"/>
      <c r="B18753" s="85"/>
      <c r="C18753" s="85"/>
      <c r="D18753" s="85"/>
      <c r="E18753" s="88"/>
      <c r="G18753" s="17"/>
      <c r="I18753" s="43"/>
      <c r="J18753" s="308"/>
      <c r="K18753" s="51"/>
      <c r="N18753" s="309"/>
      <c r="R18753" s="17"/>
      <c r="T18753" s="17"/>
      <c r="V18753" s="17"/>
      <c r="W18753" s="51"/>
    </row>
    <row r="18754">
      <c r="A18754" s="307"/>
      <c r="B18754" s="85"/>
      <c r="C18754" s="85"/>
      <c r="D18754" s="85"/>
      <c r="E18754" s="88"/>
      <c r="G18754" s="17"/>
      <c r="I18754" s="43"/>
      <c r="J18754" s="308"/>
      <c r="K18754" s="51"/>
      <c r="N18754" s="309"/>
      <c r="R18754" s="17"/>
      <c r="T18754" s="17"/>
      <c r="V18754" s="17"/>
      <c r="W18754" s="51"/>
    </row>
    <row r="18755">
      <c r="A18755" s="307"/>
      <c r="B18755" s="85"/>
      <c r="C18755" s="85"/>
      <c r="D18755" s="85"/>
      <c r="E18755" s="88"/>
      <c r="G18755" s="17"/>
      <c r="I18755" s="43"/>
      <c r="J18755" s="308"/>
      <c r="K18755" s="51"/>
      <c r="N18755" s="309"/>
      <c r="R18755" s="17"/>
      <c r="T18755" s="17"/>
      <c r="V18755" s="17"/>
      <c r="W18755" s="51"/>
    </row>
    <row r="18756">
      <c r="A18756" s="307"/>
      <c r="B18756" s="85"/>
      <c r="C18756" s="85"/>
      <c r="D18756" s="85"/>
      <c r="E18756" s="88"/>
      <c r="G18756" s="17"/>
      <c r="I18756" s="43"/>
      <c r="J18756" s="308"/>
      <c r="K18756" s="51"/>
      <c r="N18756" s="309"/>
      <c r="R18756" s="17"/>
      <c r="T18756" s="17"/>
      <c r="V18756" s="17"/>
      <c r="W18756" s="51"/>
    </row>
    <row r="18757">
      <c r="A18757" s="307"/>
      <c r="B18757" s="85"/>
      <c r="C18757" s="85"/>
      <c r="D18757" s="85"/>
      <c r="E18757" s="88"/>
      <c r="G18757" s="17"/>
      <c r="I18757" s="43"/>
      <c r="J18757" s="308"/>
      <c r="K18757" s="51"/>
      <c r="N18757" s="309"/>
      <c r="R18757" s="17"/>
      <c r="T18757" s="17"/>
      <c r="V18757" s="17"/>
      <c r="W18757" s="51"/>
    </row>
    <row r="18758">
      <c r="A18758" s="307"/>
      <c r="B18758" s="85"/>
      <c r="C18758" s="85"/>
      <c r="D18758" s="85"/>
      <c r="E18758" s="88"/>
      <c r="G18758" s="17"/>
      <c r="I18758" s="43"/>
      <c r="J18758" s="308"/>
      <c r="K18758" s="51"/>
      <c r="N18758" s="309"/>
      <c r="R18758" s="17"/>
      <c r="T18758" s="17"/>
      <c r="V18758" s="17"/>
      <c r="W18758" s="51"/>
    </row>
    <row r="18759">
      <c r="A18759" s="307"/>
      <c r="B18759" s="85"/>
      <c r="C18759" s="85"/>
      <c r="D18759" s="85"/>
      <c r="E18759" s="88"/>
      <c r="G18759" s="17"/>
      <c r="I18759" s="43"/>
      <c r="J18759" s="308"/>
      <c r="K18759" s="51"/>
      <c r="N18759" s="309"/>
      <c r="R18759" s="17"/>
      <c r="T18759" s="17"/>
      <c r="V18759" s="17"/>
      <c r="W18759" s="51"/>
    </row>
    <row r="18760">
      <c r="A18760" s="307"/>
      <c r="B18760" s="85"/>
      <c r="C18760" s="85"/>
      <c r="D18760" s="85"/>
      <c r="E18760" s="88"/>
      <c r="G18760" s="17"/>
      <c r="I18760" s="43"/>
      <c r="J18760" s="308"/>
      <c r="K18760" s="51"/>
      <c r="N18760" s="309"/>
      <c r="R18760" s="17"/>
      <c r="T18760" s="17"/>
      <c r="V18760" s="17"/>
      <c r="W18760" s="51"/>
    </row>
    <row r="18761">
      <c r="A18761" s="307"/>
      <c r="B18761" s="85"/>
      <c r="C18761" s="85"/>
      <c r="D18761" s="85"/>
      <c r="E18761" s="88"/>
      <c r="G18761" s="17"/>
      <c r="I18761" s="43"/>
      <c r="J18761" s="308"/>
      <c r="K18761" s="51"/>
      <c r="N18761" s="309"/>
      <c r="R18761" s="17"/>
      <c r="T18761" s="17"/>
      <c r="V18761" s="17"/>
      <c r="W18761" s="51"/>
    </row>
    <row r="18762">
      <c r="A18762" s="307"/>
      <c r="B18762" s="85"/>
      <c r="C18762" s="85"/>
      <c r="D18762" s="85"/>
      <c r="E18762" s="88"/>
      <c r="G18762" s="17"/>
      <c r="I18762" s="43"/>
      <c r="J18762" s="308"/>
      <c r="K18762" s="51"/>
      <c r="N18762" s="309"/>
      <c r="R18762" s="17"/>
      <c r="T18762" s="17"/>
      <c r="V18762" s="17"/>
      <c r="W18762" s="51"/>
    </row>
    <row r="18763">
      <c r="A18763" s="307"/>
      <c r="B18763" s="85"/>
      <c r="C18763" s="85"/>
      <c r="D18763" s="85"/>
      <c r="E18763" s="88"/>
      <c r="G18763" s="17"/>
      <c r="I18763" s="43"/>
      <c r="J18763" s="308"/>
      <c r="K18763" s="51"/>
      <c r="N18763" s="309"/>
      <c r="R18763" s="17"/>
      <c r="T18763" s="17"/>
      <c r="V18763" s="17"/>
      <c r="W18763" s="51"/>
    </row>
    <row r="18764">
      <c r="A18764" s="307"/>
      <c r="B18764" s="85"/>
      <c r="C18764" s="85"/>
      <c r="D18764" s="85"/>
      <c r="E18764" s="88"/>
      <c r="G18764" s="17"/>
      <c r="I18764" s="43"/>
      <c r="J18764" s="308"/>
      <c r="K18764" s="51"/>
      <c r="N18764" s="309"/>
      <c r="R18764" s="17"/>
      <c r="T18764" s="17"/>
      <c r="V18764" s="17"/>
      <c r="W18764" s="51"/>
    </row>
    <row r="18765">
      <c r="A18765" s="307"/>
      <c r="B18765" s="85"/>
      <c r="C18765" s="85"/>
      <c r="D18765" s="85"/>
      <c r="E18765" s="88"/>
      <c r="G18765" s="17"/>
      <c r="I18765" s="43"/>
      <c r="J18765" s="308"/>
      <c r="K18765" s="51"/>
      <c r="N18765" s="309"/>
      <c r="R18765" s="17"/>
      <c r="T18765" s="17"/>
      <c r="V18765" s="17"/>
      <c r="W18765" s="51"/>
    </row>
    <row r="18766">
      <c r="A18766" s="307"/>
      <c r="B18766" s="85"/>
      <c r="C18766" s="85"/>
      <c r="D18766" s="85"/>
      <c r="E18766" s="88"/>
      <c r="G18766" s="17"/>
      <c r="I18766" s="43"/>
      <c r="J18766" s="308"/>
      <c r="K18766" s="51"/>
      <c r="N18766" s="309"/>
      <c r="R18766" s="17"/>
      <c r="T18766" s="17"/>
      <c r="V18766" s="17"/>
      <c r="W18766" s="51"/>
    </row>
    <row r="18767">
      <c r="A18767" s="307"/>
      <c r="B18767" s="85"/>
      <c r="C18767" s="85"/>
      <c r="D18767" s="85"/>
      <c r="E18767" s="88"/>
      <c r="G18767" s="17"/>
      <c r="I18767" s="43"/>
      <c r="J18767" s="308"/>
      <c r="K18767" s="51"/>
      <c r="N18767" s="309"/>
      <c r="R18767" s="17"/>
      <c r="T18767" s="17"/>
      <c r="V18767" s="17"/>
      <c r="W18767" s="51"/>
    </row>
    <row r="18768">
      <c r="A18768" s="307"/>
      <c r="B18768" s="85"/>
      <c r="C18768" s="85"/>
      <c r="D18768" s="85"/>
      <c r="E18768" s="88"/>
      <c r="G18768" s="17"/>
      <c r="I18768" s="43"/>
      <c r="J18768" s="308"/>
      <c r="K18768" s="51"/>
      <c r="N18768" s="309"/>
      <c r="R18768" s="17"/>
      <c r="T18768" s="17"/>
      <c r="V18768" s="17"/>
      <c r="W18768" s="51"/>
    </row>
    <row r="18769">
      <c r="A18769" s="307"/>
      <c r="B18769" s="85"/>
      <c r="C18769" s="85"/>
      <c r="D18769" s="85"/>
      <c r="E18769" s="88"/>
      <c r="G18769" s="17"/>
      <c r="I18769" s="43"/>
      <c r="J18769" s="308"/>
      <c r="K18769" s="51"/>
      <c r="N18769" s="309"/>
      <c r="R18769" s="17"/>
      <c r="T18769" s="17"/>
      <c r="V18769" s="17"/>
      <c r="W18769" s="51"/>
    </row>
    <row r="18770">
      <c r="A18770" s="307"/>
      <c r="B18770" s="85"/>
      <c r="C18770" s="85"/>
      <c r="D18770" s="85"/>
      <c r="E18770" s="88"/>
      <c r="G18770" s="17"/>
      <c r="I18770" s="43"/>
      <c r="J18770" s="308"/>
      <c r="K18770" s="51"/>
      <c r="N18770" s="309"/>
      <c r="R18770" s="17"/>
      <c r="T18770" s="17"/>
      <c r="V18770" s="17"/>
      <c r="W18770" s="51"/>
    </row>
    <row r="18771">
      <c r="A18771" s="307"/>
      <c r="B18771" s="85"/>
      <c r="C18771" s="85"/>
      <c r="D18771" s="85"/>
      <c r="E18771" s="88"/>
      <c r="G18771" s="17"/>
      <c r="I18771" s="43"/>
      <c r="J18771" s="308"/>
      <c r="K18771" s="51"/>
      <c r="N18771" s="309"/>
      <c r="R18771" s="17"/>
      <c r="T18771" s="17"/>
      <c r="V18771" s="17"/>
      <c r="W18771" s="51"/>
    </row>
    <row r="18772">
      <c r="A18772" s="307"/>
      <c r="B18772" s="85"/>
      <c r="C18772" s="85"/>
      <c r="D18772" s="85"/>
      <c r="E18772" s="88"/>
      <c r="G18772" s="17"/>
      <c r="I18772" s="43"/>
      <c r="J18772" s="308"/>
      <c r="K18772" s="51"/>
      <c r="N18772" s="309"/>
      <c r="R18772" s="17"/>
      <c r="T18772" s="17"/>
      <c r="V18772" s="17"/>
      <c r="W18772" s="51"/>
    </row>
    <row r="18773">
      <c r="A18773" s="307"/>
      <c r="B18773" s="85"/>
      <c r="C18773" s="85"/>
      <c r="D18773" s="85"/>
      <c r="E18773" s="88"/>
      <c r="G18773" s="17"/>
      <c r="I18773" s="43"/>
      <c r="J18773" s="308"/>
      <c r="K18773" s="51"/>
      <c r="N18773" s="309"/>
      <c r="R18773" s="17"/>
      <c r="T18773" s="17"/>
      <c r="V18773" s="17"/>
      <c r="W18773" s="51"/>
    </row>
    <row r="18774">
      <c r="A18774" s="307"/>
      <c r="B18774" s="85"/>
      <c r="C18774" s="85"/>
      <c r="D18774" s="85"/>
      <c r="E18774" s="88"/>
      <c r="G18774" s="17"/>
      <c r="I18774" s="43"/>
      <c r="J18774" s="308"/>
      <c r="K18774" s="51"/>
      <c r="N18774" s="309"/>
      <c r="R18774" s="17"/>
      <c r="T18774" s="17"/>
      <c r="V18774" s="17"/>
      <c r="W18774" s="51"/>
    </row>
    <row r="18775">
      <c r="A18775" s="307"/>
      <c r="B18775" s="85"/>
      <c r="C18775" s="85"/>
      <c r="D18775" s="85"/>
      <c r="E18775" s="88"/>
      <c r="G18775" s="17"/>
      <c r="I18775" s="43"/>
      <c r="J18775" s="308"/>
      <c r="K18775" s="51"/>
      <c r="N18775" s="309"/>
      <c r="R18775" s="17"/>
      <c r="T18775" s="17"/>
      <c r="V18775" s="17"/>
      <c r="W18775" s="51"/>
    </row>
    <row r="18776">
      <c r="A18776" s="307"/>
      <c r="B18776" s="85"/>
      <c r="C18776" s="85"/>
      <c r="D18776" s="85"/>
      <c r="E18776" s="88"/>
      <c r="G18776" s="17"/>
      <c r="I18776" s="43"/>
      <c r="J18776" s="308"/>
      <c r="K18776" s="51"/>
      <c r="N18776" s="309"/>
      <c r="R18776" s="17"/>
      <c r="T18776" s="17"/>
      <c r="V18776" s="17"/>
      <c r="W18776" s="51"/>
    </row>
    <row r="18777">
      <c r="A18777" s="307"/>
      <c r="B18777" s="85"/>
      <c r="C18777" s="85"/>
      <c r="D18777" s="85"/>
      <c r="E18777" s="88"/>
      <c r="G18777" s="17"/>
      <c r="I18777" s="43"/>
      <c r="J18777" s="308"/>
      <c r="K18777" s="51"/>
      <c r="N18777" s="309"/>
      <c r="R18777" s="17"/>
      <c r="T18777" s="17"/>
      <c r="V18777" s="17"/>
      <c r="W18777" s="51"/>
    </row>
    <row r="18778">
      <c r="A18778" s="307"/>
      <c r="B18778" s="85"/>
      <c r="C18778" s="85"/>
      <c r="D18778" s="85"/>
      <c r="E18778" s="88"/>
      <c r="G18778" s="17"/>
      <c r="I18778" s="43"/>
      <c r="J18778" s="308"/>
      <c r="K18778" s="51"/>
      <c r="N18778" s="309"/>
      <c r="R18778" s="17"/>
      <c r="T18778" s="17"/>
      <c r="V18778" s="17"/>
      <c r="W18778" s="51"/>
    </row>
    <row r="18779">
      <c r="A18779" s="307"/>
      <c r="B18779" s="85"/>
      <c r="C18779" s="85"/>
      <c r="D18779" s="85"/>
      <c r="E18779" s="88"/>
      <c r="G18779" s="17"/>
      <c r="I18779" s="43"/>
      <c r="J18779" s="308"/>
      <c r="K18779" s="51"/>
      <c r="N18779" s="309"/>
      <c r="R18779" s="17"/>
      <c r="T18779" s="17"/>
      <c r="V18779" s="17"/>
      <c r="W18779" s="51"/>
    </row>
    <row r="18780">
      <c r="A18780" s="307"/>
      <c r="B18780" s="85"/>
      <c r="C18780" s="85"/>
      <c r="D18780" s="85"/>
      <c r="E18780" s="88"/>
      <c r="G18780" s="17"/>
      <c r="I18780" s="43"/>
      <c r="J18780" s="308"/>
      <c r="K18780" s="51"/>
      <c r="N18780" s="309"/>
      <c r="R18780" s="17"/>
      <c r="T18780" s="17"/>
      <c r="V18780" s="17"/>
      <c r="W18780" s="51"/>
    </row>
    <row r="18781">
      <c r="A18781" s="307"/>
      <c r="B18781" s="85"/>
      <c r="C18781" s="85"/>
      <c r="D18781" s="85"/>
      <c r="E18781" s="88"/>
      <c r="G18781" s="17"/>
      <c r="I18781" s="43"/>
      <c r="J18781" s="308"/>
      <c r="K18781" s="51"/>
      <c r="N18781" s="309"/>
      <c r="R18781" s="17"/>
      <c r="T18781" s="17"/>
      <c r="V18781" s="17"/>
      <c r="W18781" s="51"/>
    </row>
    <row r="18782">
      <c r="A18782" s="307"/>
      <c r="B18782" s="85"/>
      <c r="C18782" s="85"/>
      <c r="D18782" s="85"/>
      <c r="E18782" s="88"/>
      <c r="G18782" s="17"/>
      <c r="I18782" s="43"/>
      <c r="J18782" s="308"/>
      <c r="K18782" s="51"/>
      <c r="N18782" s="309"/>
      <c r="R18782" s="17"/>
      <c r="T18782" s="17"/>
      <c r="V18782" s="17"/>
      <c r="W18782" s="51"/>
    </row>
    <row r="18783">
      <c r="A18783" s="307"/>
      <c r="B18783" s="85"/>
      <c r="C18783" s="85"/>
      <c r="D18783" s="85"/>
      <c r="E18783" s="88"/>
      <c r="G18783" s="17"/>
      <c r="I18783" s="43"/>
      <c r="J18783" s="308"/>
      <c r="K18783" s="51"/>
      <c r="N18783" s="309"/>
      <c r="R18783" s="17"/>
      <c r="T18783" s="17"/>
      <c r="V18783" s="17"/>
      <c r="W18783" s="51"/>
    </row>
    <row r="18784">
      <c r="A18784" s="307"/>
      <c r="B18784" s="85"/>
      <c r="C18784" s="85"/>
      <c r="D18784" s="85"/>
      <c r="E18784" s="88"/>
      <c r="G18784" s="17"/>
      <c r="I18784" s="43"/>
      <c r="J18784" s="308"/>
      <c r="K18784" s="51"/>
      <c r="N18784" s="309"/>
      <c r="R18784" s="17"/>
      <c r="T18784" s="17"/>
      <c r="V18784" s="17"/>
      <c r="W18784" s="51"/>
    </row>
    <row r="18785">
      <c r="A18785" s="307"/>
      <c r="B18785" s="85"/>
      <c r="C18785" s="85"/>
      <c r="D18785" s="85"/>
      <c r="E18785" s="88"/>
      <c r="G18785" s="17"/>
      <c r="I18785" s="43"/>
      <c r="J18785" s="308"/>
      <c r="K18785" s="51"/>
      <c r="N18785" s="309"/>
      <c r="R18785" s="17"/>
      <c r="T18785" s="17"/>
      <c r="V18785" s="17"/>
      <c r="W18785" s="51"/>
    </row>
    <row r="18786">
      <c r="A18786" s="307"/>
      <c r="B18786" s="85"/>
      <c r="C18786" s="85"/>
      <c r="D18786" s="85"/>
      <c r="E18786" s="88"/>
      <c r="G18786" s="17"/>
      <c r="I18786" s="43"/>
      <c r="J18786" s="308"/>
      <c r="K18786" s="51"/>
      <c r="N18786" s="309"/>
      <c r="R18786" s="17"/>
      <c r="T18786" s="17"/>
      <c r="V18786" s="17"/>
      <c r="W18786" s="51"/>
    </row>
    <row r="18787">
      <c r="A18787" s="307"/>
      <c r="B18787" s="85"/>
      <c r="C18787" s="85"/>
      <c r="D18787" s="85"/>
      <c r="E18787" s="88"/>
      <c r="G18787" s="17"/>
      <c r="I18787" s="43"/>
      <c r="J18787" s="308"/>
      <c r="K18787" s="51"/>
      <c r="N18787" s="309"/>
      <c r="R18787" s="17"/>
      <c r="T18787" s="17"/>
      <c r="V18787" s="17"/>
      <c r="W18787" s="51"/>
    </row>
    <row r="18788">
      <c r="A18788" s="307"/>
      <c r="B18788" s="85"/>
      <c r="C18788" s="85"/>
      <c r="D18788" s="85"/>
      <c r="E18788" s="88"/>
      <c r="G18788" s="17"/>
      <c r="I18788" s="43"/>
      <c r="J18788" s="308"/>
      <c r="K18788" s="51"/>
      <c r="N18788" s="309"/>
      <c r="R18788" s="17"/>
      <c r="T18788" s="17"/>
      <c r="V18788" s="17"/>
      <c r="W18788" s="51"/>
    </row>
    <row r="18789">
      <c r="A18789" s="307"/>
      <c r="B18789" s="85"/>
      <c r="C18789" s="85"/>
      <c r="D18789" s="85"/>
      <c r="E18789" s="88"/>
      <c r="G18789" s="17"/>
      <c r="I18789" s="43"/>
      <c r="J18789" s="308"/>
      <c r="K18789" s="51"/>
      <c r="N18789" s="309"/>
      <c r="R18789" s="17"/>
      <c r="T18789" s="17"/>
      <c r="V18789" s="17"/>
      <c r="W18789" s="51"/>
    </row>
    <row r="18790">
      <c r="A18790" s="307"/>
      <c r="B18790" s="85"/>
      <c r="C18790" s="85"/>
      <c r="D18790" s="85"/>
      <c r="E18790" s="88"/>
      <c r="G18790" s="17"/>
      <c r="I18790" s="43"/>
      <c r="J18790" s="308"/>
      <c r="K18790" s="51"/>
      <c r="N18790" s="309"/>
      <c r="R18790" s="17"/>
      <c r="T18790" s="17"/>
      <c r="V18790" s="17"/>
      <c r="W18790" s="51"/>
    </row>
    <row r="18791">
      <c r="A18791" s="307"/>
      <c r="B18791" s="85"/>
      <c r="C18791" s="85"/>
      <c r="D18791" s="85"/>
      <c r="E18791" s="88"/>
      <c r="G18791" s="17"/>
      <c r="I18791" s="43"/>
      <c r="J18791" s="308"/>
      <c r="K18791" s="51"/>
      <c r="N18791" s="309"/>
      <c r="R18791" s="17"/>
      <c r="T18791" s="17"/>
      <c r="V18791" s="17"/>
      <c r="W18791" s="51"/>
    </row>
    <row r="18792">
      <c r="A18792" s="307"/>
      <c r="B18792" s="85"/>
      <c r="C18792" s="85"/>
      <c r="D18792" s="85"/>
      <c r="E18792" s="88"/>
      <c r="G18792" s="17"/>
      <c r="I18792" s="43"/>
      <c r="J18792" s="308"/>
      <c r="K18792" s="51"/>
      <c r="N18792" s="309"/>
      <c r="R18792" s="17"/>
      <c r="T18792" s="17"/>
      <c r="V18792" s="17"/>
      <c r="W18792" s="51"/>
    </row>
    <row r="18793">
      <c r="A18793" s="307"/>
      <c r="B18793" s="85"/>
      <c r="C18793" s="85"/>
      <c r="D18793" s="85"/>
      <c r="E18793" s="88"/>
      <c r="G18793" s="17"/>
      <c r="I18793" s="43"/>
      <c r="J18793" s="308"/>
      <c r="K18793" s="51"/>
      <c r="N18793" s="309"/>
      <c r="R18793" s="17"/>
      <c r="T18793" s="17"/>
      <c r="V18793" s="17"/>
      <c r="W18793" s="51"/>
    </row>
    <row r="18794">
      <c r="A18794" s="307"/>
      <c r="B18794" s="85"/>
      <c r="C18794" s="85"/>
      <c r="D18794" s="85"/>
      <c r="E18794" s="88"/>
      <c r="G18794" s="17"/>
      <c r="I18794" s="43"/>
      <c r="J18794" s="308"/>
      <c r="K18794" s="51"/>
      <c r="N18794" s="309"/>
      <c r="R18794" s="17"/>
      <c r="T18794" s="17"/>
      <c r="V18794" s="17"/>
      <c r="W18794" s="51"/>
    </row>
    <row r="18795">
      <c r="A18795" s="307"/>
      <c r="B18795" s="85"/>
      <c r="C18795" s="85"/>
      <c r="D18795" s="85"/>
      <c r="E18795" s="88"/>
      <c r="G18795" s="17"/>
      <c r="I18795" s="43"/>
      <c r="J18795" s="308"/>
      <c r="K18795" s="51"/>
      <c r="N18795" s="309"/>
      <c r="R18795" s="17"/>
      <c r="T18795" s="17"/>
      <c r="V18795" s="17"/>
      <c r="W18795" s="51"/>
    </row>
    <row r="18796">
      <c r="A18796" s="307"/>
      <c r="B18796" s="85"/>
      <c r="C18796" s="85"/>
      <c r="D18796" s="85"/>
      <c r="E18796" s="88"/>
      <c r="G18796" s="17"/>
      <c r="I18796" s="43"/>
      <c r="J18796" s="308"/>
      <c r="K18796" s="51"/>
      <c r="N18796" s="309"/>
      <c r="R18796" s="17"/>
      <c r="T18796" s="17"/>
      <c r="V18796" s="17"/>
      <c r="W18796" s="51"/>
    </row>
    <row r="18797">
      <c r="A18797" s="307"/>
      <c r="B18797" s="85"/>
      <c r="C18797" s="85"/>
      <c r="D18797" s="85"/>
      <c r="E18797" s="88"/>
      <c r="G18797" s="17"/>
      <c r="I18797" s="43"/>
      <c r="J18797" s="308"/>
      <c r="K18797" s="51"/>
      <c r="N18797" s="309"/>
      <c r="R18797" s="17"/>
      <c r="T18797" s="17"/>
      <c r="V18797" s="17"/>
      <c r="W18797" s="51"/>
    </row>
    <row r="18798">
      <c r="A18798" s="307"/>
      <c r="B18798" s="85"/>
      <c r="C18798" s="85"/>
      <c r="D18798" s="85"/>
      <c r="E18798" s="88"/>
      <c r="G18798" s="17"/>
      <c r="I18798" s="43"/>
      <c r="J18798" s="308"/>
      <c r="K18798" s="51"/>
      <c r="N18798" s="309"/>
      <c r="R18798" s="17"/>
      <c r="T18798" s="17"/>
      <c r="V18798" s="17"/>
      <c r="W18798" s="51"/>
    </row>
    <row r="18799">
      <c r="A18799" s="307"/>
      <c r="B18799" s="85"/>
      <c r="C18799" s="85"/>
      <c r="D18799" s="85"/>
      <c r="E18799" s="88"/>
      <c r="G18799" s="17"/>
      <c r="I18799" s="43"/>
      <c r="J18799" s="308"/>
      <c r="K18799" s="51"/>
      <c r="N18799" s="309"/>
      <c r="R18799" s="17"/>
      <c r="T18799" s="17"/>
      <c r="V18799" s="17"/>
      <c r="W18799" s="51"/>
    </row>
    <row r="18800">
      <c r="A18800" s="307"/>
      <c r="B18800" s="85"/>
      <c r="C18800" s="85"/>
      <c r="D18800" s="85"/>
      <c r="E18800" s="88"/>
      <c r="G18800" s="17"/>
      <c r="I18800" s="43"/>
      <c r="J18800" s="308"/>
      <c r="K18800" s="51"/>
      <c r="N18800" s="309"/>
      <c r="R18800" s="17"/>
      <c r="T18800" s="17"/>
      <c r="V18800" s="17"/>
      <c r="W18800" s="51"/>
    </row>
    <row r="18801">
      <c r="A18801" s="307"/>
      <c r="B18801" s="85"/>
      <c r="C18801" s="85"/>
      <c r="D18801" s="85"/>
      <c r="E18801" s="88"/>
      <c r="G18801" s="17"/>
      <c r="I18801" s="43"/>
      <c r="J18801" s="308"/>
      <c r="K18801" s="51"/>
      <c r="N18801" s="309"/>
      <c r="R18801" s="17"/>
      <c r="T18801" s="17"/>
      <c r="V18801" s="17"/>
      <c r="W18801" s="51"/>
    </row>
    <row r="18802">
      <c r="A18802" s="307"/>
      <c r="B18802" s="85"/>
      <c r="C18802" s="85"/>
      <c r="D18802" s="85"/>
      <c r="E18802" s="88"/>
      <c r="G18802" s="17"/>
      <c r="I18802" s="43"/>
      <c r="J18802" s="308"/>
      <c r="K18802" s="51"/>
      <c r="N18802" s="309"/>
      <c r="R18802" s="17"/>
      <c r="T18802" s="17"/>
      <c r="V18802" s="17"/>
      <c r="W18802" s="51"/>
    </row>
    <row r="18803">
      <c r="A18803" s="307"/>
      <c r="B18803" s="85"/>
      <c r="C18803" s="85"/>
      <c r="D18803" s="85"/>
      <c r="E18803" s="88"/>
      <c r="G18803" s="17"/>
      <c r="I18803" s="43"/>
      <c r="J18803" s="308"/>
      <c r="K18803" s="51"/>
      <c r="N18803" s="309"/>
      <c r="R18803" s="17"/>
      <c r="T18803" s="17"/>
      <c r="V18803" s="17"/>
      <c r="W18803" s="51"/>
    </row>
    <row r="18804">
      <c r="A18804" s="307"/>
      <c r="B18804" s="85"/>
      <c r="C18804" s="85"/>
      <c r="D18804" s="85"/>
      <c r="E18804" s="88"/>
      <c r="G18804" s="17"/>
      <c r="I18804" s="43"/>
      <c r="J18804" s="308"/>
      <c r="K18804" s="51"/>
      <c r="N18804" s="309"/>
      <c r="R18804" s="17"/>
      <c r="T18804" s="17"/>
      <c r="V18804" s="17"/>
      <c r="W18804" s="51"/>
    </row>
    <row r="18805">
      <c r="A18805" s="307"/>
      <c r="B18805" s="85"/>
      <c r="C18805" s="85"/>
      <c r="D18805" s="85"/>
      <c r="E18805" s="88"/>
      <c r="G18805" s="17"/>
      <c r="I18805" s="43"/>
      <c r="J18805" s="308"/>
      <c r="K18805" s="51"/>
      <c r="N18805" s="309"/>
      <c r="R18805" s="17"/>
      <c r="T18805" s="17"/>
      <c r="V18805" s="17"/>
      <c r="W18805" s="51"/>
    </row>
    <row r="18806">
      <c r="A18806" s="307"/>
      <c r="B18806" s="85"/>
      <c r="C18806" s="85"/>
      <c r="D18806" s="85"/>
      <c r="E18806" s="88"/>
      <c r="G18806" s="17"/>
      <c r="I18806" s="43"/>
      <c r="J18806" s="308"/>
      <c r="K18806" s="51"/>
      <c r="N18806" s="309"/>
      <c r="R18806" s="17"/>
      <c r="T18806" s="17"/>
      <c r="V18806" s="17"/>
      <c r="W18806" s="51"/>
    </row>
    <row r="18807">
      <c r="A18807" s="307"/>
      <c r="B18807" s="85"/>
      <c r="C18807" s="85"/>
      <c r="D18807" s="85"/>
      <c r="E18807" s="88"/>
      <c r="G18807" s="17"/>
      <c r="I18807" s="43"/>
      <c r="J18807" s="308"/>
      <c r="K18807" s="51"/>
      <c r="N18807" s="309"/>
      <c r="R18807" s="17"/>
      <c r="T18807" s="17"/>
      <c r="V18807" s="17"/>
      <c r="W18807" s="51"/>
    </row>
    <row r="18808">
      <c r="A18808" s="307"/>
      <c r="B18808" s="85"/>
      <c r="C18808" s="85"/>
      <c r="D18808" s="85"/>
      <c r="E18808" s="88"/>
      <c r="G18808" s="17"/>
      <c r="I18808" s="43"/>
      <c r="J18808" s="308"/>
      <c r="K18808" s="51"/>
      <c r="N18808" s="309"/>
      <c r="R18808" s="17"/>
      <c r="T18808" s="17"/>
      <c r="V18808" s="17"/>
      <c r="W18808" s="51"/>
    </row>
    <row r="18809">
      <c r="A18809" s="307"/>
      <c r="B18809" s="85"/>
      <c r="C18809" s="85"/>
      <c r="D18809" s="85"/>
      <c r="E18809" s="88"/>
      <c r="G18809" s="17"/>
      <c r="I18809" s="43"/>
      <c r="J18809" s="308"/>
      <c r="K18809" s="51"/>
      <c r="N18809" s="309"/>
      <c r="R18809" s="17"/>
      <c r="T18809" s="17"/>
      <c r="V18809" s="17"/>
      <c r="W18809" s="51"/>
    </row>
    <row r="18810">
      <c r="A18810" s="307"/>
      <c r="B18810" s="85"/>
      <c r="C18810" s="85"/>
      <c r="D18810" s="85"/>
      <c r="E18810" s="88"/>
      <c r="G18810" s="17"/>
      <c r="I18810" s="43"/>
      <c r="J18810" s="308"/>
      <c r="K18810" s="51"/>
      <c r="N18810" s="309"/>
      <c r="R18810" s="17"/>
      <c r="T18810" s="17"/>
      <c r="V18810" s="17"/>
      <c r="W18810" s="51"/>
    </row>
    <row r="18811">
      <c r="A18811" s="307"/>
      <c r="B18811" s="85"/>
      <c r="C18811" s="85"/>
      <c r="D18811" s="85"/>
      <c r="E18811" s="88"/>
      <c r="G18811" s="17"/>
      <c r="I18811" s="43"/>
      <c r="J18811" s="308"/>
      <c r="K18811" s="51"/>
      <c r="N18811" s="309"/>
      <c r="R18811" s="17"/>
      <c r="T18811" s="17"/>
      <c r="V18811" s="17"/>
      <c r="W18811" s="51"/>
    </row>
    <row r="18812">
      <c r="A18812" s="307"/>
      <c r="B18812" s="85"/>
      <c r="C18812" s="85"/>
      <c r="D18812" s="85"/>
      <c r="E18812" s="88"/>
      <c r="G18812" s="17"/>
      <c r="I18812" s="43"/>
      <c r="J18812" s="308"/>
      <c r="K18812" s="51"/>
      <c r="N18812" s="309"/>
      <c r="R18812" s="17"/>
      <c r="T18812" s="17"/>
      <c r="V18812" s="17"/>
      <c r="W18812" s="51"/>
    </row>
    <row r="18813">
      <c r="A18813" s="307"/>
      <c r="B18813" s="85"/>
      <c r="C18813" s="85"/>
      <c r="D18813" s="85"/>
      <c r="E18813" s="88"/>
      <c r="G18813" s="17"/>
      <c r="I18813" s="43"/>
      <c r="J18813" s="308"/>
      <c r="K18813" s="51"/>
      <c r="N18813" s="309"/>
      <c r="R18813" s="17"/>
      <c r="T18813" s="17"/>
      <c r="V18813" s="17"/>
      <c r="W18813" s="51"/>
    </row>
    <row r="18814">
      <c r="A18814" s="307"/>
      <c r="B18814" s="85"/>
      <c r="C18814" s="85"/>
      <c r="D18814" s="85"/>
      <c r="E18814" s="88"/>
      <c r="G18814" s="17"/>
      <c r="I18814" s="43"/>
      <c r="J18814" s="308"/>
      <c r="K18814" s="51"/>
      <c r="N18814" s="309"/>
      <c r="R18814" s="17"/>
      <c r="T18814" s="17"/>
      <c r="V18814" s="17"/>
      <c r="W18814" s="51"/>
    </row>
    <row r="18815">
      <c r="A18815" s="307"/>
      <c r="B18815" s="85"/>
      <c r="C18815" s="85"/>
      <c r="D18815" s="85"/>
      <c r="E18815" s="88"/>
      <c r="G18815" s="17"/>
      <c r="I18815" s="43"/>
      <c r="J18815" s="308"/>
      <c r="K18815" s="51"/>
      <c r="N18815" s="309"/>
      <c r="R18815" s="17"/>
      <c r="T18815" s="17"/>
      <c r="V18815" s="17"/>
      <c r="W18815" s="51"/>
    </row>
    <row r="18816">
      <c r="A18816" s="307"/>
      <c r="B18816" s="85"/>
      <c r="C18816" s="85"/>
      <c r="D18816" s="85"/>
      <c r="E18816" s="88"/>
      <c r="G18816" s="17"/>
      <c r="I18816" s="43"/>
      <c r="J18816" s="308"/>
      <c r="K18816" s="51"/>
      <c r="N18816" s="309"/>
      <c r="R18816" s="17"/>
      <c r="T18816" s="17"/>
      <c r="V18816" s="17"/>
      <c r="W18816" s="51"/>
    </row>
    <row r="18817">
      <c r="A18817" s="307"/>
      <c r="B18817" s="85"/>
      <c r="C18817" s="85"/>
      <c r="D18817" s="85"/>
      <c r="E18817" s="88"/>
      <c r="G18817" s="17"/>
      <c r="I18817" s="43"/>
      <c r="J18817" s="308"/>
      <c r="K18817" s="51"/>
      <c r="N18817" s="309"/>
      <c r="R18817" s="17"/>
      <c r="T18817" s="17"/>
      <c r="V18817" s="17"/>
      <c r="W18817" s="51"/>
    </row>
    <row r="18818">
      <c r="A18818" s="307"/>
      <c r="B18818" s="85"/>
      <c r="C18818" s="85"/>
      <c r="D18818" s="85"/>
      <c r="E18818" s="88"/>
      <c r="G18818" s="17"/>
      <c r="I18818" s="43"/>
      <c r="J18818" s="308"/>
      <c r="K18818" s="51"/>
      <c r="N18818" s="309"/>
      <c r="R18818" s="17"/>
      <c r="T18818" s="17"/>
      <c r="V18818" s="17"/>
      <c r="W18818" s="51"/>
    </row>
    <row r="18819">
      <c r="A18819" s="307"/>
      <c r="B18819" s="85"/>
      <c r="C18819" s="85"/>
      <c r="D18819" s="85"/>
      <c r="E18819" s="88"/>
      <c r="G18819" s="17"/>
      <c r="I18819" s="43"/>
      <c r="J18819" s="308"/>
      <c r="K18819" s="51"/>
      <c r="N18819" s="309"/>
      <c r="R18819" s="17"/>
      <c r="T18819" s="17"/>
      <c r="V18819" s="17"/>
      <c r="W18819" s="51"/>
    </row>
    <row r="18820">
      <c r="A18820" s="307"/>
      <c r="B18820" s="85"/>
      <c r="C18820" s="85"/>
      <c r="D18820" s="85"/>
      <c r="E18820" s="88"/>
      <c r="G18820" s="17"/>
      <c r="I18820" s="43"/>
      <c r="J18820" s="308"/>
      <c r="K18820" s="51"/>
      <c r="N18820" s="309"/>
      <c r="R18820" s="17"/>
      <c r="T18820" s="17"/>
      <c r="V18820" s="17"/>
      <c r="W18820" s="51"/>
    </row>
    <row r="18821">
      <c r="A18821" s="307"/>
      <c r="B18821" s="85"/>
      <c r="C18821" s="85"/>
      <c r="D18821" s="85"/>
      <c r="E18821" s="88"/>
      <c r="G18821" s="17"/>
      <c r="I18821" s="43"/>
      <c r="J18821" s="308"/>
      <c r="K18821" s="51"/>
      <c r="N18821" s="309"/>
      <c r="R18821" s="17"/>
      <c r="T18821" s="17"/>
      <c r="V18821" s="17"/>
      <c r="W18821" s="51"/>
    </row>
    <row r="18822">
      <c r="A18822" s="307"/>
      <c r="B18822" s="85"/>
      <c r="C18822" s="85"/>
      <c r="D18822" s="85"/>
      <c r="E18822" s="88"/>
      <c r="G18822" s="17"/>
      <c r="I18822" s="43"/>
      <c r="J18822" s="308"/>
      <c r="K18822" s="51"/>
      <c r="N18822" s="309"/>
      <c r="R18822" s="17"/>
      <c r="T18822" s="17"/>
      <c r="V18822" s="17"/>
      <c r="W18822" s="51"/>
    </row>
    <row r="18823">
      <c r="A18823" s="307"/>
      <c r="B18823" s="85"/>
      <c r="C18823" s="85"/>
      <c r="D18823" s="85"/>
      <c r="E18823" s="88"/>
      <c r="G18823" s="17"/>
      <c r="I18823" s="43"/>
      <c r="J18823" s="308"/>
      <c r="K18823" s="51"/>
      <c r="N18823" s="309"/>
      <c r="R18823" s="17"/>
      <c r="T18823" s="17"/>
      <c r="V18823" s="17"/>
      <c r="W18823" s="51"/>
    </row>
    <row r="18824">
      <c r="A18824" s="307"/>
      <c r="B18824" s="85"/>
      <c r="C18824" s="85"/>
      <c r="D18824" s="85"/>
      <c r="E18824" s="88"/>
      <c r="G18824" s="17"/>
      <c r="I18824" s="43"/>
      <c r="J18824" s="308"/>
      <c r="K18824" s="51"/>
      <c r="N18824" s="309"/>
      <c r="R18824" s="17"/>
      <c r="T18824" s="17"/>
      <c r="V18824" s="17"/>
      <c r="W18824" s="51"/>
    </row>
    <row r="18825">
      <c r="A18825" s="307"/>
      <c r="B18825" s="85"/>
      <c r="C18825" s="85"/>
      <c r="D18825" s="85"/>
      <c r="E18825" s="88"/>
      <c r="G18825" s="17"/>
      <c r="I18825" s="43"/>
      <c r="J18825" s="308"/>
      <c r="K18825" s="51"/>
      <c r="N18825" s="309"/>
      <c r="R18825" s="17"/>
      <c r="T18825" s="17"/>
      <c r="V18825" s="17"/>
      <c r="W18825" s="51"/>
    </row>
    <row r="18826">
      <c r="A18826" s="307"/>
      <c r="B18826" s="85"/>
      <c r="C18826" s="85"/>
      <c r="D18826" s="85"/>
      <c r="E18826" s="88"/>
      <c r="G18826" s="17"/>
      <c r="I18826" s="43"/>
      <c r="J18826" s="308"/>
      <c r="K18826" s="51"/>
      <c r="N18826" s="309"/>
      <c r="R18826" s="17"/>
      <c r="T18826" s="17"/>
      <c r="V18826" s="17"/>
      <c r="W18826" s="51"/>
    </row>
    <row r="18827">
      <c r="A18827" s="307"/>
      <c r="B18827" s="85"/>
      <c r="C18827" s="85"/>
      <c r="D18827" s="85"/>
      <c r="E18827" s="88"/>
      <c r="G18827" s="17"/>
      <c r="I18827" s="43"/>
      <c r="J18827" s="308"/>
      <c r="K18827" s="51"/>
      <c r="N18827" s="309"/>
      <c r="R18827" s="17"/>
      <c r="T18827" s="17"/>
      <c r="V18827" s="17"/>
      <c r="W18827" s="51"/>
    </row>
    <row r="18828">
      <c r="A18828" s="307"/>
      <c r="B18828" s="85"/>
      <c r="C18828" s="85"/>
      <c r="D18828" s="85"/>
      <c r="E18828" s="88"/>
      <c r="G18828" s="17"/>
      <c r="I18828" s="43"/>
      <c r="J18828" s="308"/>
      <c r="K18828" s="51"/>
      <c r="N18828" s="309"/>
      <c r="R18828" s="17"/>
      <c r="T18828" s="17"/>
      <c r="V18828" s="17"/>
      <c r="W18828" s="51"/>
    </row>
    <row r="18829">
      <c r="A18829" s="307"/>
      <c r="B18829" s="85"/>
      <c r="C18829" s="85"/>
      <c r="D18829" s="85"/>
      <c r="E18829" s="88"/>
      <c r="G18829" s="17"/>
      <c r="I18829" s="43"/>
      <c r="J18829" s="308"/>
      <c r="K18829" s="51"/>
      <c r="N18829" s="309"/>
      <c r="R18829" s="17"/>
      <c r="T18829" s="17"/>
      <c r="V18829" s="17"/>
      <c r="W18829" s="51"/>
    </row>
    <row r="18830">
      <c r="A18830" s="307"/>
      <c r="B18830" s="85"/>
      <c r="C18830" s="85"/>
      <c r="D18830" s="85"/>
      <c r="E18830" s="88"/>
      <c r="G18830" s="17"/>
      <c r="I18830" s="43"/>
      <c r="J18830" s="308"/>
      <c r="K18830" s="51"/>
      <c r="N18830" s="309"/>
      <c r="R18830" s="17"/>
      <c r="T18830" s="17"/>
      <c r="V18830" s="17"/>
      <c r="W18830" s="51"/>
    </row>
    <row r="18831">
      <c r="A18831" s="307"/>
      <c r="B18831" s="85"/>
      <c r="C18831" s="85"/>
      <c r="D18831" s="85"/>
      <c r="E18831" s="88"/>
      <c r="G18831" s="17"/>
      <c r="I18831" s="43"/>
      <c r="J18831" s="308"/>
      <c r="K18831" s="51"/>
      <c r="N18831" s="309"/>
      <c r="R18831" s="17"/>
      <c r="T18831" s="17"/>
      <c r="V18831" s="17"/>
      <c r="W18831" s="51"/>
    </row>
    <row r="18832">
      <c r="A18832" s="307"/>
      <c r="B18832" s="85"/>
      <c r="C18832" s="85"/>
      <c r="D18832" s="85"/>
      <c r="E18832" s="88"/>
      <c r="G18832" s="17"/>
      <c r="I18832" s="43"/>
      <c r="J18832" s="308"/>
      <c r="K18832" s="51"/>
      <c r="N18832" s="309"/>
      <c r="R18832" s="17"/>
      <c r="T18832" s="17"/>
      <c r="V18832" s="17"/>
      <c r="W18832" s="51"/>
    </row>
    <row r="18833">
      <c r="A18833" s="307"/>
      <c r="B18833" s="85"/>
      <c r="C18833" s="85"/>
      <c r="D18833" s="85"/>
      <c r="E18833" s="88"/>
      <c r="G18833" s="17"/>
      <c r="I18833" s="43"/>
      <c r="J18833" s="308"/>
      <c r="K18833" s="51"/>
      <c r="N18833" s="309"/>
      <c r="R18833" s="17"/>
      <c r="T18833" s="17"/>
      <c r="V18833" s="17"/>
      <c r="W18833" s="51"/>
    </row>
    <row r="18834">
      <c r="A18834" s="307"/>
      <c r="B18834" s="85"/>
      <c r="C18834" s="85"/>
      <c r="D18834" s="85"/>
      <c r="E18834" s="88"/>
      <c r="G18834" s="17"/>
      <c r="I18834" s="43"/>
      <c r="J18834" s="308"/>
      <c r="K18834" s="51"/>
      <c r="N18834" s="309"/>
      <c r="R18834" s="17"/>
      <c r="T18834" s="17"/>
      <c r="V18834" s="17"/>
      <c r="W18834" s="51"/>
    </row>
    <row r="18835">
      <c r="A18835" s="307"/>
      <c r="B18835" s="85"/>
      <c r="C18835" s="85"/>
      <c r="D18835" s="85"/>
      <c r="E18835" s="88"/>
      <c r="G18835" s="17"/>
      <c r="I18835" s="43"/>
      <c r="J18835" s="308"/>
      <c r="K18835" s="51"/>
      <c r="N18835" s="309"/>
      <c r="R18835" s="17"/>
      <c r="T18835" s="17"/>
      <c r="V18835" s="17"/>
      <c r="W18835" s="51"/>
    </row>
    <row r="18836">
      <c r="A18836" s="307"/>
      <c r="B18836" s="85"/>
      <c r="C18836" s="85"/>
      <c r="D18836" s="85"/>
      <c r="E18836" s="88"/>
      <c r="G18836" s="17"/>
      <c r="I18836" s="43"/>
      <c r="J18836" s="308"/>
      <c r="K18836" s="51"/>
      <c r="N18836" s="309"/>
      <c r="R18836" s="17"/>
      <c r="T18836" s="17"/>
      <c r="V18836" s="17"/>
      <c r="W18836" s="51"/>
    </row>
    <row r="18837">
      <c r="A18837" s="307"/>
      <c r="B18837" s="85"/>
      <c r="C18837" s="85"/>
      <c r="D18837" s="85"/>
      <c r="E18837" s="88"/>
      <c r="G18837" s="17"/>
      <c r="I18837" s="43"/>
      <c r="J18837" s="308"/>
      <c r="K18837" s="51"/>
      <c r="N18837" s="309"/>
      <c r="R18837" s="17"/>
      <c r="T18837" s="17"/>
      <c r="V18837" s="17"/>
      <c r="W18837" s="51"/>
    </row>
    <row r="18838">
      <c r="A18838" s="307"/>
      <c r="B18838" s="85"/>
      <c r="C18838" s="85"/>
      <c r="D18838" s="85"/>
      <c r="E18838" s="88"/>
      <c r="G18838" s="17"/>
      <c r="I18838" s="43"/>
      <c r="J18838" s="308"/>
      <c r="K18838" s="51"/>
      <c r="N18838" s="309"/>
      <c r="R18838" s="17"/>
      <c r="T18838" s="17"/>
      <c r="V18838" s="17"/>
      <c r="W18838" s="51"/>
    </row>
    <row r="18839">
      <c r="A18839" s="307"/>
      <c r="B18839" s="85"/>
      <c r="C18839" s="85"/>
      <c r="D18839" s="85"/>
      <c r="E18839" s="88"/>
      <c r="G18839" s="17"/>
      <c r="I18839" s="43"/>
      <c r="J18839" s="308"/>
      <c r="K18839" s="51"/>
      <c r="N18839" s="309"/>
      <c r="R18839" s="17"/>
      <c r="T18839" s="17"/>
      <c r="V18839" s="17"/>
      <c r="W18839" s="51"/>
    </row>
    <row r="18840">
      <c r="A18840" s="307"/>
      <c r="B18840" s="85"/>
      <c r="C18840" s="85"/>
      <c r="D18840" s="85"/>
      <c r="E18840" s="88"/>
      <c r="G18840" s="17"/>
      <c r="I18840" s="43"/>
      <c r="J18840" s="308"/>
      <c r="K18840" s="51"/>
      <c r="N18840" s="309"/>
      <c r="R18840" s="17"/>
      <c r="T18840" s="17"/>
      <c r="V18840" s="17"/>
      <c r="W18840" s="51"/>
    </row>
    <row r="18841">
      <c r="A18841" s="307"/>
      <c r="B18841" s="85"/>
      <c r="C18841" s="85"/>
      <c r="D18841" s="85"/>
      <c r="E18841" s="88"/>
      <c r="G18841" s="17"/>
      <c r="I18841" s="43"/>
      <c r="J18841" s="308"/>
      <c r="K18841" s="51"/>
      <c r="N18841" s="309"/>
      <c r="R18841" s="17"/>
      <c r="T18841" s="17"/>
      <c r="V18841" s="17"/>
      <c r="W18841" s="51"/>
    </row>
    <row r="18842">
      <c r="A18842" s="307"/>
      <c r="B18842" s="85"/>
      <c r="C18842" s="85"/>
      <c r="D18842" s="85"/>
      <c r="E18842" s="88"/>
      <c r="G18842" s="17"/>
      <c r="I18842" s="43"/>
      <c r="J18842" s="308"/>
      <c r="K18842" s="51"/>
      <c r="N18842" s="309"/>
      <c r="R18842" s="17"/>
      <c r="T18842" s="17"/>
      <c r="V18842" s="17"/>
      <c r="W18842" s="51"/>
    </row>
    <row r="18843">
      <c r="A18843" s="307"/>
      <c r="B18843" s="85"/>
      <c r="C18843" s="85"/>
      <c r="D18843" s="85"/>
      <c r="E18843" s="88"/>
      <c r="G18843" s="17"/>
      <c r="I18843" s="43"/>
      <c r="J18843" s="308"/>
      <c r="K18843" s="51"/>
      <c r="N18843" s="309"/>
      <c r="R18843" s="17"/>
      <c r="T18843" s="17"/>
      <c r="V18843" s="17"/>
      <c r="W18843" s="51"/>
    </row>
    <row r="18844">
      <c r="A18844" s="307"/>
      <c r="B18844" s="85"/>
      <c r="C18844" s="85"/>
      <c r="D18844" s="85"/>
      <c r="E18844" s="88"/>
      <c r="G18844" s="17"/>
      <c r="I18844" s="43"/>
      <c r="J18844" s="308"/>
      <c r="K18844" s="51"/>
      <c r="N18844" s="309"/>
      <c r="R18844" s="17"/>
      <c r="T18844" s="17"/>
      <c r="V18844" s="17"/>
      <c r="W18844" s="51"/>
    </row>
    <row r="18845">
      <c r="A18845" s="307"/>
      <c r="B18845" s="85"/>
      <c r="C18845" s="85"/>
      <c r="D18845" s="85"/>
      <c r="E18845" s="88"/>
      <c r="G18845" s="17"/>
      <c r="I18845" s="43"/>
      <c r="J18845" s="308"/>
      <c r="K18845" s="51"/>
      <c r="N18845" s="309"/>
      <c r="R18845" s="17"/>
      <c r="T18845" s="17"/>
      <c r="V18845" s="17"/>
      <c r="W18845" s="51"/>
    </row>
    <row r="18846">
      <c r="A18846" s="307"/>
      <c r="B18846" s="85"/>
      <c r="C18846" s="85"/>
      <c r="D18846" s="85"/>
      <c r="E18846" s="88"/>
      <c r="G18846" s="17"/>
      <c r="I18846" s="43"/>
      <c r="J18846" s="308"/>
      <c r="K18846" s="51"/>
      <c r="N18846" s="309"/>
      <c r="R18846" s="17"/>
      <c r="T18846" s="17"/>
      <c r="V18846" s="17"/>
      <c r="W18846" s="51"/>
    </row>
    <row r="18847">
      <c r="A18847" s="307"/>
      <c r="B18847" s="85"/>
      <c r="C18847" s="85"/>
      <c r="D18847" s="85"/>
      <c r="E18847" s="88"/>
      <c r="G18847" s="17"/>
      <c r="I18847" s="43"/>
      <c r="J18847" s="308"/>
      <c r="K18847" s="51"/>
      <c r="N18847" s="309"/>
      <c r="R18847" s="17"/>
      <c r="T18847" s="17"/>
      <c r="V18847" s="17"/>
      <c r="W18847" s="51"/>
    </row>
    <row r="18848">
      <c r="A18848" s="307"/>
      <c r="B18848" s="85"/>
      <c r="C18848" s="85"/>
      <c r="D18848" s="85"/>
      <c r="E18848" s="88"/>
      <c r="G18848" s="17"/>
      <c r="I18848" s="43"/>
      <c r="J18848" s="308"/>
      <c r="K18848" s="51"/>
      <c r="N18848" s="309"/>
      <c r="R18848" s="17"/>
      <c r="T18848" s="17"/>
      <c r="V18848" s="17"/>
      <c r="W18848" s="51"/>
    </row>
    <row r="18849">
      <c r="A18849" s="307"/>
      <c r="B18849" s="85"/>
      <c r="C18849" s="85"/>
      <c r="D18849" s="85"/>
      <c r="E18849" s="88"/>
      <c r="G18849" s="17"/>
      <c r="I18849" s="43"/>
      <c r="J18849" s="308"/>
      <c r="K18849" s="51"/>
      <c r="N18849" s="309"/>
      <c r="R18849" s="17"/>
      <c r="T18849" s="17"/>
      <c r="V18849" s="17"/>
      <c r="W18849" s="51"/>
    </row>
    <row r="18850">
      <c r="A18850" s="307"/>
      <c r="B18850" s="85"/>
      <c r="C18850" s="85"/>
      <c r="D18850" s="85"/>
      <c r="E18850" s="88"/>
      <c r="G18850" s="17"/>
      <c r="I18850" s="43"/>
      <c r="J18850" s="308"/>
      <c r="K18850" s="51"/>
      <c r="N18850" s="309"/>
      <c r="R18850" s="17"/>
      <c r="T18850" s="17"/>
      <c r="V18850" s="17"/>
      <c r="W18850" s="51"/>
    </row>
    <row r="18851">
      <c r="A18851" s="307"/>
      <c r="B18851" s="85"/>
      <c r="C18851" s="85"/>
      <c r="D18851" s="85"/>
      <c r="E18851" s="88"/>
      <c r="G18851" s="17"/>
      <c r="I18851" s="43"/>
      <c r="J18851" s="308"/>
      <c r="K18851" s="51"/>
      <c r="N18851" s="309"/>
      <c r="R18851" s="17"/>
      <c r="T18851" s="17"/>
      <c r="V18851" s="17"/>
      <c r="W18851" s="51"/>
    </row>
    <row r="18852">
      <c r="A18852" s="307"/>
      <c r="B18852" s="85"/>
      <c r="C18852" s="85"/>
      <c r="D18852" s="85"/>
      <c r="E18852" s="88"/>
      <c r="G18852" s="17"/>
      <c r="I18852" s="43"/>
      <c r="J18852" s="308"/>
      <c r="K18852" s="51"/>
      <c r="N18852" s="309"/>
      <c r="R18852" s="17"/>
      <c r="T18852" s="17"/>
      <c r="V18852" s="17"/>
      <c r="W18852" s="51"/>
    </row>
    <row r="18853">
      <c r="A18853" s="307"/>
      <c r="B18853" s="85"/>
      <c r="C18853" s="85"/>
      <c r="D18853" s="85"/>
      <c r="E18853" s="88"/>
      <c r="G18853" s="17"/>
      <c r="I18853" s="43"/>
      <c r="J18853" s="308"/>
      <c r="K18853" s="51"/>
      <c r="N18853" s="309"/>
      <c r="R18853" s="17"/>
      <c r="T18853" s="17"/>
      <c r="V18853" s="17"/>
      <c r="W18853" s="51"/>
    </row>
    <row r="18854">
      <c r="A18854" s="307"/>
      <c r="B18854" s="85"/>
      <c r="C18854" s="85"/>
      <c r="D18854" s="85"/>
      <c r="E18854" s="88"/>
      <c r="G18854" s="17"/>
      <c r="I18854" s="43"/>
      <c r="J18854" s="308"/>
      <c r="K18854" s="51"/>
      <c r="N18854" s="309"/>
      <c r="R18854" s="17"/>
      <c r="T18854" s="17"/>
      <c r="V18854" s="17"/>
      <c r="W18854" s="51"/>
    </row>
    <row r="18855">
      <c r="A18855" s="307"/>
      <c r="B18855" s="85"/>
      <c r="C18855" s="85"/>
      <c r="D18855" s="85"/>
      <c r="E18855" s="88"/>
      <c r="G18855" s="17"/>
      <c r="I18855" s="43"/>
      <c r="J18855" s="308"/>
      <c r="K18855" s="51"/>
      <c r="N18855" s="309"/>
      <c r="R18855" s="17"/>
      <c r="T18855" s="17"/>
      <c r="V18855" s="17"/>
      <c r="W18855" s="51"/>
    </row>
    <row r="18856">
      <c r="A18856" s="307"/>
      <c r="B18856" s="85"/>
      <c r="C18856" s="85"/>
      <c r="D18856" s="85"/>
      <c r="E18856" s="88"/>
      <c r="G18856" s="17"/>
      <c r="I18856" s="43"/>
      <c r="J18856" s="308"/>
      <c r="K18856" s="51"/>
      <c r="N18856" s="309"/>
      <c r="R18856" s="17"/>
      <c r="T18856" s="17"/>
      <c r="V18856" s="17"/>
      <c r="W18856" s="51"/>
    </row>
    <row r="18857">
      <c r="A18857" s="307"/>
      <c r="B18857" s="85"/>
      <c r="C18857" s="85"/>
      <c r="D18857" s="85"/>
      <c r="E18857" s="88"/>
      <c r="G18857" s="17"/>
      <c r="I18857" s="43"/>
      <c r="J18857" s="308"/>
      <c r="K18857" s="51"/>
      <c r="N18857" s="309"/>
      <c r="R18857" s="17"/>
      <c r="T18857" s="17"/>
      <c r="V18857" s="17"/>
      <c r="W18857" s="51"/>
    </row>
    <row r="18858">
      <c r="A18858" s="307"/>
      <c r="B18858" s="85"/>
      <c r="C18858" s="85"/>
      <c r="D18858" s="85"/>
      <c r="E18858" s="88"/>
      <c r="G18858" s="17"/>
      <c r="I18858" s="43"/>
      <c r="J18858" s="308"/>
      <c r="K18858" s="51"/>
      <c r="N18858" s="309"/>
      <c r="R18858" s="17"/>
      <c r="T18858" s="17"/>
      <c r="V18858" s="17"/>
      <c r="W18858" s="51"/>
    </row>
    <row r="18859">
      <c r="A18859" s="307"/>
      <c r="B18859" s="85"/>
      <c r="C18859" s="85"/>
      <c r="D18859" s="85"/>
      <c r="E18859" s="88"/>
      <c r="G18859" s="17"/>
      <c r="I18859" s="43"/>
      <c r="J18859" s="308"/>
      <c r="K18859" s="51"/>
      <c r="N18859" s="309"/>
      <c r="R18859" s="17"/>
      <c r="T18859" s="17"/>
      <c r="V18859" s="17"/>
      <c r="W18859" s="51"/>
    </row>
    <row r="18860">
      <c r="A18860" s="307"/>
      <c r="B18860" s="85"/>
      <c r="C18860" s="85"/>
      <c r="D18860" s="85"/>
      <c r="E18860" s="88"/>
      <c r="G18860" s="17"/>
      <c r="I18860" s="43"/>
      <c r="J18860" s="308"/>
      <c r="K18860" s="51"/>
      <c r="N18860" s="309"/>
      <c r="R18860" s="17"/>
      <c r="T18860" s="17"/>
      <c r="V18860" s="17"/>
      <c r="W18860" s="51"/>
    </row>
    <row r="18861">
      <c r="A18861" s="307"/>
      <c r="B18861" s="85"/>
      <c r="C18861" s="85"/>
      <c r="D18861" s="85"/>
      <c r="E18861" s="88"/>
      <c r="G18861" s="17"/>
      <c r="I18861" s="43"/>
      <c r="J18861" s="308"/>
      <c r="K18861" s="51"/>
      <c r="N18861" s="309"/>
      <c r="R18861" s="17"/>
      <c r="T18861" s="17"/>
      <c r="V18861" s="17"/>
      <c r="W18861" s="51"/>
    </row>
    <row r="18862">
      <c r="A18862" s="307"/>
      <c r="B18862" s="85"/>
      <c r="C18862" s="85"/>
      <c r="D18862" s="85"/>
      <c r="E18862" s="88"/>
      <c r="G18862" s="17"/>
      <c r="I18862" s="43"/>
      <c r="J18862" s="308"/>
      <c r="K18862" s="51"/>
      <c r="N18862" s="309"/>
      <c r="R18862" s="17"/>
      <c r="T18862" s="17"/>
      <c r="V18862" s="17"/>
      <c r="W18862" s="51"/>
    </row>
    <row r="18863">
      <c r="A18863" s="307"/>
      <c r="B18863" s="85"/>
      <c r="C18863" s="85"/>
      <c r="D18863" s="85"/>
      <c r="E18863" s="88"/>
      <c r="G18863" s="17"/>
      <c r="I18863" s="43"/>
      <c r="J18863" s="308"/>
      <c r="K18863" s="51"/>
      <c r="N18863" s="309"/>
      <c r="R18863" s="17"/>
      <c r="T18863" s="17"/>
      <c r="V18863" s="17"/>
      <c r="W18863" s="51"/>
    </row>
    <row r="18864">
      <c r="A18864" s="307"/>
      <c r="B18864" s="85"/>
      <c r="C18864" s="85"/>
      <c r="D18864" s="85"/>
      <c r="E18864" s="88"/>
      <c r="G18864" s="17"/>
      <c r="I18864" s="43"/>
      <c r="J18864" s="308"/>
      <c r="K18864" s="51"/>
      <c r="N18864" s="309"/>
      <c r="R18864" s="17"/>
      <c r="T18864" s="17"/>
      <c r="V18864" s="17"/>
      <c r="W18864" s="51"/>
    </row>
    <row r="18865">
      <c r="A18865" s="307"/>
      <c r="B18865" s="85"/>
      <c r="C18865" s="85"/>
      <c r="D18865" s="85"/>
      <c r="E18865" s="88"/>
      <c r="G18865" s="17"/>
      <c r="I18865" s="43"/>
      <c r="J18865" s="308"/>
      <c r="K18865" s="51"/>
      <c r="N18865" s="309"/>
      <c r="R18865" s="17"/>
      <c r="T18865" s="17"/>
      <c r="V18865" s="17"/>
      <c r="W18865" s="51"/>
    </row>
    <row r="18866">
      <c r="A18866" s="307"/>
      <c r="B18866" s="85"/>
      <c r="C18866" s="85"/>
      <c r="D18866" s="85"/>
      <c r="E18866" s="88"/>
      <c r="G18866" s="17"/>
      <c r="I18866" s="43"/>
      <c r="J18866" s="308"/>
      <c r="K18866" s="51"/>
      <c r="N18866" s="309"/>
      <c r="R18866" s="17"/>
      <c r="T18866" s="17"/>
      <c r="V18866" s="17"/>
      <c r="W18866" s="51"/>
    </row>
    <row r="18867">
      <c r="A18867" s="307"/>
      <c r="B18867" s="85"/>
      <c r="C18867" s="85"/>
      <c r="D18867" s="85"/>
      <c r="E18867" s="88"/>
      <c r="G18867" s="17"/>
      <c r="I18867" s="43"/>
      <c r="J18867" s="308"/>
      <c r="K18867" s="51"/>
      <c r="N18867" s="309"/>
      <c r="R18867" s="17"/>
      <c r="T18867" s="17"/>
      <c r="V18867" s="17"/>
      <c r="W18867" s="51"/>
    </row>
    <row r="18868">
      <c r="A18868" s="307"/>
      <c r="B18868" s="85"/>
      <c r="C18868" s="85"/>
      <c r="D18868" s="85"/>
      <c r="E18868" s="88"/>
      <c r="G18868" s="17"/>
      <c r="I18868" s="43"/>
      <c r="J18868" s="308"/>
      <c r="K18868" s="51"/>
      <c r="N18868" s="309"/>
      <c r="R18868" s="17"/>
      <c r="T18868" s="17"/>
      <c r="V18868" s="17"/>
      <c r="W18868" s="51"/>
    </row>
    <row r="18869">
      <c r="A18869" s="307"/>
      <c r="B18869" s="85"/>
      <c r="C18869" s="85"/>
      <c r="D18869" s="85"/>
      <c r="E18869" s="88"/>
      <c r="G18869" s="17"/>
      <c r="I18869" s="43"/>
      <c r="J18869" s="308"/>
      <c r="K18869" s="51"/>
      <c r="N18869" s="309"/>
      <c r="R18869" s="17"/>
      <c r="T18869" s="17"/>
      <c r="V18869" s="17"/>
      <c r="W18869" s="51"/>
    </row>
    <row r="18870">
      <c r="A18870" s="307"/>
      <c r="B18870" s="85"/>
      <c r="C18870" s="85"/>
      <c r="D18870" s="85"/>
      <c r="E18870" s="88"/>
      <c r="G18870" s="17"/>
      <c r="I18870" s="43"/>
      <c r="J18870" s="308"/>
      <c r="K18870" s="51"/>
      <c r="N18870" s="309"/>
      <c r="R18870" s="17"/>
      <c r="T18870" s="17"/>
      <c r="V18870" s="17"/>
      <c r="W18870" s="51"/>
    </row>
    <row r="18871">
      <c r="A18871" s="307"/>
      <c r="B18871" s="85"/>
      <c r="C18871" s="85"/>
      <c r="D18871" s="85"/>
      <c r="E18871" s="88"/>
      <c r="G18871" s="17"/>
      <c r="I18871" s="43"/>
      <c r="J18871" s="308"/>
      <c r="K18871" s="51"/>
      <c r="N18871" s="309"/>
      <c r="R18871" s="17"/>
      <c r="T18871" s="17"/>
      <c r="V18871" s="17"/>
      <c r="W18871" s="51"/>
    </row>
    <row r="18872">
      <c r="A18872" s="307"/>
      <c r="B18872" s="85"/>
      <c r="C18872" s="85"/>
      <c r="D18872" s="85"/>
      <c r="E18872" s="88"/>
      <c r="G18872" s="17"/>
      <c r="I18872" s="43"/>
      <c r="J18872" s="308"/>
      <c r="K18872" s="51"/>
      <c r="N18872" s="309"/>
      <c r="R18872" s="17"/>
      <c r="T18872" s="17"/>
      <c r="V18872" s="17"/>
      <c r="W18872" s="51"/>
    </row>
    <row r="18873">
      <c r="A18873" s="307"/>
      <c r="B18873" s="85"/>
      <c r="C18873" s="85"/>
      <c r="D18873" s="85"/>
      <c r="E18873" s="88"/>
      <c r="G18873" s="17"/>
      <c r="I18873" s="43"/>
      <c r="J18873" s="308"/>
      <c r="K18873" s="51"/>
      <c r="N18873" s="309"/>
      <c r="R18873" s="17"/>
      <c r="T18873" s="17"/>
      <c r="V18873" s="17"/>
      <c r="W18873" s="51"/>
    </row>
    <row r="18874">
      <c r="A18874" s="307"/>
      <c r="B18874" s="85"/>
      <c r="C18874" s="85"/>
      <c r="D18874" s="85"/>
      <c r="E18874" s="88"/>
      <c r="G18874" s="17"/>
      <c r="I18874" s="43"/>
      <c r="J18874" s="308"/>
      <c r="K18874" s="51"/>
      <c r="N18874" s="309"/>
      <c r="R18874" s="17"/>
      <c r="T18874" s="17"/>
      <c r="V18874" s="17"/>
      <c r="W18874" s="51"/>
    </row>
    <row r="18875">
      <c r="A18875" s="307"/>
      <c r="B18875" s="85"/>
      <c r="C18875" s="85"/>
      <c r="D18875" s="85"/>
      <c r="E18875" s="88"/>
      <c r="G18875" s="17"/>
      <c r="I18875" s="43"/>
      <c r="J18875" s="308"/>
      <c r="K18875" s="51"/>
      <c r="N18875" s="309"/>
      <c r="R18875" s="17"/>
      <c r="T18875" s="17"/>
      <c r="V18875" s="17"/>
      <c r="W18875" s="51"/>
    </row>
    <row r="18876">
      <c r="A18876" s="307"/>
      <c r="B18876" s="85"/>
      <c r="C18876" s="85"/>
      <c r="D18876" s="85"/>
      <c r="E18876" s="88"/>
      <c r="G18876" s="17"/>
      <c r="I18876" s="43"/>
      <c r="J18876" s="308"/>
      <c r="K18876" s="51"/>
      <c r="N18876" s="309"/>
      <c r="R18876" s="17"/>
      <c r="T18876" s="17"/>
      <c r="V18876" s="17"/>
      <c r="W18876" s="51"/>
    </row>
    <row r="18877">
      <c r="A18877" s="307"/>
      <c r="B18877" s="85"/>
      <c r="C18877" s="85"/>
      <c r="D18877" s="85"/>
      <c r="E18877" s="88"/>
      <c r="G18877" s="17"/>
      <c r="I18877" s="43"/>
      <c r="J18877" s="308"/>
      <c r="K18877" s="51"/>
      <c r="N18877" s="309"/>
      <c r="R18877" s="17"/>
      <c r="T18877" s="17"/>
      <c r="V18877" s="17"/>
      <c r="W18877" s="51"/>
    </row>
    <row r="18878">
      <c r="A18878" s="307"/>
      <c r="B18878" s="85"/>
      <c r="C18878" s="85"/>
      <c r="D18878" s="85"/>
      <c r="E18878" s="88"/>
      <c r="G18878" s="17"/>
      <c r="I18878" s="43"/>
      <c r="J18878" s="308"/>
      <c r="K18878" s="51"/>
      <c r="N18878" s="309"/>
      <c r="R18878" s="17"/>
      <c r="T18878" s="17"/>
      <c r="V18878" s="17"/>
      <c r="W18878" s="51"/>
    </row>
    <row r="18879">
      <c r="A18879" s="307"/>
      <c r="B18879" s="85"/>
      <c r="C18879" s="85"/>
      <c r="D18879" s="85"/>
      <c r="E18879" s="88"/>
      <c r="G18879" s="17"/>
      <c r="I18879" s="43"/>
      <c r="J18879" s="308"/>
      <c r="K18879" s="51"/>
      <c r="N18879" s="309"/>
      <c r="R18879" s="17"/>
      <c r="T18879" s="17"/>
      <c r="V18879" s="17"/>
      <c r="W18879" s="51"/>
    </row>
    <row r="18880">
      <c r="A18880" s="307"/>
      <c r="B18880" s="85"/>
      <c r="C18880" s="85"/>
      <c r="D18880" s="85"/>
      <c r="E18880" s="88"/>
      <c r="G18880" s="17"/>
      <c r="I18880" s="43"/>
      <c r="J18880" s="308"/>
      <c r="K18880" s="51"/>
      <c r="N18880" s="309"/>
      <c r="R18880" s="17"/>
      <c r="T18880" s="17"/>
      <c r="V18880" s="17"/>
      <c r="W18880" s="51"/>
    </row>
    <row r="18881">
      <c r="A18881" s="307"/>
      <c r="B18881" s="85"/>
      <c r="C18881" s="85"/>
      <c r="D18881" s="85"/>
      <c r="E18881" s="88"/>
      <c r="G18881" s="17"/>
      <c r="I18881" s="43"/>
      <c r="J18881" s="308"/>
      <c r="K18881" s="51"/>
      <c r="N18881" s="309"/>
      <c r="R18881" s="17"/>
      <c r="T18881" s="17"/>
      <c r="V18881" s="17"/>
      <c r="W18881" s="51"/>
    </row>
    <row r="18882">
      <c r="A18882" s="307"/>
      <c r="B18882" s="85"/>
      <c r="C18882" s="85"/>
      <c r="D18882" s="85"/>
      <c r="E18882" s="88"/>
      <c r="G18882" s="17"/>
      <c r="I18882" s="43"/>
      <c r="J18882" s="308"/>
      <c r="K18882" s="51"/>
      <c r="N18882" s="309"/>
      <c r="R18882" s="17"/>
      <c r="T18882" s="17"/>
      <c r="V18882" s="17"/>
      <c r="W18882" s="51"/>
    </row>
    <row r="18883">
      <c r="A18883" s="307"/>
      <c r="B18883" s="85"/>
      <c r="C18883" s="85"/>
      <c r="D18883" s="85"/>
      <c r="E18883" s="88"/>
      <c r="G18883" s="17"/>
      <c r="I18883" s="43"/>
      <c r="J18883" s="308"/>
      <c r="K18883" s="51"/>
      <c r="N18883" s="309"/>
      <c r="R18883" s="17"/>
      <c r="T18883" s="17"/>
      <c r="V18883" s="17"/>
      <c r="W18883" s="51"/>
    </row>
    <row r="18884">
      <c r="A18884" s="307"/>
      <c r="B18884" s="85"/>
      <c r="C18884" s="85"/>
      <c r="D18884" s="85"/>
      <c r="E18884" s="88"/>
      <c r="G18884" s="17"/>
      <c r="I18884" s="43"/>
      <c r="J18884" s="308"/>
      <c r="K18884" s="51"/>
      <c r="N18884" s="309"/>
      <c r="R18884" s="17"/>
      <c r="T18884" s="17"/>
      <c r="V18884" s="17"/>
      <c r="W18884" s="51"/>
    </row>
    <row r="18885">
      <c r="A18885" s="307"/>
      <c r="B18885" s="85"/>
      <c r="C18885" s="85"/>
      <c r="D18885" s="85"/>
      <c r="E18885" s="88"/>
      <c r="G18885" s="17"/>
      <c r="I18885" s="43"/>
      <c r="J18885" s="308"/>
      <c r="K18885" s="51"/>
      <c r="N18885" s="309"/>
      <c r="R18885" s="17"/>
      <c r="T18885" s="17"/>
      <c r="V18885" s="17"/>
      <c r="W18885" s="51"/>
    </row>
    <row r="18886">
      <c r="A18886" s="307"/>
      <c r="B18886" s="85"/>
      <c r="C18886" s="85"/>
      <c r="D18886" s="85"/>
      <c r="E18886" s="88"/>
      <c r="G18886" s="17"/>
      <c r="I18886" s="43"/>
      <c r="J18886" s="308"/>
      <c r="K18886" s="51"/>
      <c r="N18886" s="309"/>
      <c r="R18886" s="17"/>
      <c r="T18886" s="17"/>
      <c r="V18886" s="17"/>
      <c r="W18886" s="51"/>
    </row>
    <row r="18887">
      <c r="A18887" s="307"/>
      <c r="B18887" s="85"/>
      <c r="C18887" s="85"/>
      <c r="D18887" s="85"/>
      <c r="E18887" s="88"/>
      <c r="G18887" s="17"/>
      <c r="I18887" s="43"/>
      <c r="J18887" s="308"/>
      <c r="K18887" s="51"/>
      <c r="N18887" s="309"/>
      <c r="R18887" s="17"/>
      <c r="T18887" s="17"/>
      <c r="V18887" s="17"/>
      <c r="W18887" s="51"/>
    </row>
    <row r="18888">
      <c r="A18888" s="307"/>
      <c r="B18888" s="85"/>
      <c r="C18888" s="85"/>
      <c r="D18888" s="85"/>
      <c r="E18888" s="88"/>
      <c r="G18888" s="17"/>
      <c r="I18888" s="43"/>
      <c r="J18888" s="308"/>
      <c r="K18888" s="51"/>
      <c r="N18888" s="309"/>
      <c r="R18888" s="17"/>
      <c r="T18888" s="17"/>
      <c r="V18888" s="17"/>
      <c r="W18888" s="51"/>
    </row>
    <row r="18889">
      <c r="A18889" s="307"/>
      <c r="B18889" s="85"/>
      <c r="C18889" s="85"/>
      <c r="D18889" s="85"/>
      <c r="E18889" s="88"/>
      <c r="G18889" s="17"/>
      <c r="I18889" s="43"/>
      <c r="J18889" s="308"/>
      <c r="K18889" s="51"/>
      <c r="N18889" s="309"/>
      <c r="R18889" s="17"/>
      <c r="T18889" s="17"/>
      <c r="V18889" s="17"/>
      <c r="W18889" s="51"/>
    </row>
    <row r="18890">
      <c r="A18890" s="307"/>
      <c r="B18890" s="85"/>
      <c r="C18890" s="85"/>
      <c r="D18890" s="85"/>
      <c r="E18890" s="88"/>
      <c r="G18890" s="17"/>
      <c r="I18890" s="43"/>
      <c r="J18890" s="308"/>
      <c r="K18890" s="51"/>
      <c r="N18890" s="309"/>
      <c r="R18890" s="17"/>
      <c r="T18890" s="17"/>
      <c r="V18890" s="17"/>
      <c r="W18890" s="51"/>
    </row>
    <row r="18891">
      <c r="A18891" s="307"/>
      <c r="B18891" s="85"/>
      <c r="C18891" s="85"/>
      <c r="D18891" s="85"/>
      <c r="E18891" s="88"/>
      <c r="G18891" s="17"/>
      <c r="I18891" s="43"/>
      <c r="J18891" s="308"/>
      <c r="K18891" s="51"/>
      <c r="N18891" s="309"/>
      <c r="R18891" s="17"/>
      <c r="T18891" s="17"/>
      <c r="V18891" s="17"/>
      <c r="W18891" s="51"/>
    </row>
    <row r="18892">
      <c r="A18892" s="307"/>
      <c r="B18892" s="85"/>
      <c r="C18892" s="85"/>
      <c r="D18892" s="85"/>
      <c r="E18892" s="88"/>
      <c r="G18892" s="17"/>
      <c r="I18892" s="43"/>
      <c r="J18892" s="308"/>
      <c r="K18892" s="51"/>
      <c r="N18892" s="309"/>
      <c r="R18892" s="17"/>
      <c r="T18892" s="17"/>
      <c r="V18892" s="17"/>
      <c r="W18892" s="51"/>
    </row>
    <row r="18893">
      <c r="A18893" s="307"/>
      <c r="B18893" s="85"/>
      <c r="C18893" s="85"/>
      <c r="D18893" s="85"/>
      <c r="E18893" s="88"/>
      <c r="G18893" s="17"/>
      <c r="I18893" s="43"/>
      <c r="J18893" s="308"/>
      <c r="K18893" s="51"/>
      <c r="N18893" s="309"/>
      <c r="R18893" s="17"/>
      <c r="T18893" s="17"/>
      <c r="V18893" s="17"/>
      <c r="W18893" s="51"/>
    </row>
    <row r="18894">
      <c r="A18894" s="307"/>
      <c r="B18894" s="85"/>
      <c r="C18894" s="85"/>
      <c r="D18894" s="85"/>
      <c r="E18894" s="88"/>
      <c r="G18894" s="17"/>
      <c r="I18894" s="43"/>
      <c r="J18894" s="308"/>
      <c r="K18894" s="51"/>
      <c r="N18894" s="309"/>
      <c r="R18894" s="17"/>
      <c r="T18894" s="17"/>
      <c r="V18894" s="17"/>
      <c r="W18894" s="51"/>
    </row>
    <row r="18895">
      <c r="A18895" s="307"/>
      <c r="B18895" s="85"/>
      <c r="C18895" s="85"/>
      <c r="D18895" s="85"/>
      <c r="E18895" s="88"/>
      <c r="G18895" s="17"/>
      <c r="I18895" s="43"/>
      <c r="J18895" s="308"/>
      <c r="K18895" s="51"/>
      <c r="N18895" s="309"/>
      <c r="R18895" s="17"/>
      <c r="T18895" s="17"/>
      <c r="V18895" s="17"/>
      <c r="W18895" s="51"/>
    </row>
    <row r="18896">
      <c r="A18896" s="307"/>
      <c r="B18896" s="85"/>
      <c r="C18896" s="85"/>
      <c r="D18896" s="85"/>
      <c r="E18896" s="88"/>
      <c r="G18896" s="17"/>
      <c r="I18896" s="43"/>
      <c r="J18896" s="308"/>
      <c r="K18896" s="51"/>
      <c r="N18896" s="309"/>
      <c r="R18896" s="17"/>
      <c r="T18896" s="17"/>
      <c r="V18896" s="17"/>
      <c r="W18896" s="51"/>
    </row>
    <row r="18897">
      <c r="A18897" s="307"/>
      <c r="B18897" s="85"/>
      <c r="C18897" s="85"/>
      <c r="D18897" s="85"/>
      <c r="E18897" s="88"/>
      <c r="G18897" s="17"/>
      <c r="I18897" s="43"/>
      <c r="J18897" s="308"/>
      <c r="K18897" s="51"/>
      <c r="N18897" s="309"/>
      <c r="R18897" s="17"/>
      <c r="T18897" s="17"/>
      <c r="V18897" s="17"/>
      <c r="W18897" s="51"/>
    </row>
    <row r="18898">
      <c r="A18898" s="307"/>
      <c r="B18898" s="85"/>
      <c r="C18898" s="85"/>
      <c r="D18898" s="85"/>
      <c r="E18898" s="88"/>
      <c r="G18898" s="17"/>
      <c r="I18898" s="43"/>
      <c r="J18898" s="308"/>
      <c r="K18898" s="51"/>
      <c r="N18898" s="309"/>
      <c r="R18898" s="17"/>
      <c r="T18898" s="17"/>
      <c r="V18898" s="17"/>
      <c r="W18898" s="51"/>
    </row>
    <row r="18899">
      <c r="A18899" s="307"/>
      <c r="B18899" s="85"/>
      <c r="C18899" s="85"/>
      <c r="D18899" s="85"/>
      <c r="E18899" s="88"/>
      <c r="G18899" s="17"/>
      <c r="I18899" s="43"/>
      <c r="J18899" s="308"/>
      <c r="K18899" s="51"/>
      <c r="N18899" s="309"/>
      <c r="R18899" s="17"/>
      <c r="T18899" s="17"/>
      <c r="V18899" s="17"/>
      <c r="W18899" s="51"/>
    </row>
    <row r="18900">
      <c r="A18900" s="307"/>
      <c r="B18900" s="85"/>
      <c r="C18900" s="85"/>
      <c r="D18900" s="85"/>
      <c r="E18900" s="88"/>
      <c r="G18900" s="17"/>
      <c r="I18900" s="43"/>
      <c r="J18900" s="308"/>
      <c r="K18900" s="51"/>
      <c r="N18900" s="309"/>
      <c r="R18900" s="17"/>
      <c r="T18900" s="17"/>
      <c r="V18900" s="17"/>
      <c r="W18900" s="51"/>
    </row>
    <row r="18901">
      <c r="A18901" s="307"/>
      <c r="B18901" s="85"/>
      <c r="C18901" s="85"/>
      <c r="D18901" s="85"/>
      <c r="E18901" s="88"/>
      <c r="G18901" s="17"/>
      <c r="I18901" s="43"/>
      <c r="J18901" s="308"/>
      <c r="K18901" s="51"/>
      <c r="N18901" s="309"/>
      <c r="R18901" s="17"/>
      <c r="T18901" s="17"/>
      <c r="V18901" s="17"/>
      <c r="W18901" s="51"/>
    </row>
    <row r="18902">
      <c r="A18902" s="307"/>
      <c r="B18902" s="85"/>
      <c r="C18902" s="85"/>
      <c r="D18902" s="85"/>
      <c r="E18902" s="88"/>
      <c r="G18902" s="17"/>
      <c r="I18902" s="43"/>
      <c r="J18902" s="308"/>
      <c r="K18902" s="51"/>
      <c r="N18902" s="309"/>
      <c r="R18902" s="17"/>
      <c r="T18902" s="17"/>
      <c r="V18902" s="17"/>
      <c r="W18902" s="51"/>
    </row>
    <row r="18903">
      <c r="A18903" s="307"/>
      <c r="B18903" s="85"/>
      <c r="C18903" s="85"/>
      <c r="D18903" s="85"/>
      <c r="E18903" s="88"/>
      <c r="G18903" s="17"/>
      <c r="I18903" s="43"/>
      <c r="J18903" s="308"/>
      <c r="K18903" s="51"/>
      <c r="N18903" s="309"/>
      <c r="R18903" s="17"/>
      <c r="T18903" s="17"/>
      <c r="V18903" s="17"/>
      <c r="W18903" s="51"/>
    </row>
    <row r="18904">
      <c r="A18904" s="307"/>
      <c r="B18904" s="85"/>
      <c r="C18904" s="85"/>
      <c r="D18904" s="85"/>
      <c r="E18904" s="88"/>
      <c r="G18904" s="17"/>
      <c r="I18904" s="43"/>
      <c r="J18904" s="308"/>
      <c r="K18904" s="51"/>
      <c r="N18904" s="309"/>
      <c r="R18904" s="17"/>
      <c r="T18904" s="17"/>
      <c r="V18904" s="17"/>
      <c r="W18904" s="51"/>
    </row>
    <row r="18905">
      <c r="A18905" s="307"/>
      <c r="B18905" s="85"/>
      <c r="C18905" s="85"/>
      <c r="D18905" s="85"/>
      <c r="E18905" s="88"/>
      <c r="G18905" s="17"/>
      <c r="I18905" s="43"/>
      <c r="J18905" s="308"/>
      <c r="K18905" s="51"/>
      <c r="N18905" s="309"/>
      <c r="R18905" s="17"/>
      <c r="T18905" s="17"/>
      <c r="V18905" s="17"/>
      <c r="W18905" s="51"/>
    </row>
    <row r="18906">
      <c r="A18906" s="307"/>
      <c r="B18906" s="85"/>
      <c r="C18906" s="85"/>
      <c r="D18906" s="85"/>
      <c r="E18906" s="88"/>
      <c r="G18906" s="17"/>
      <c r="I18906" s="43"/>
      <c r="J18906" s="308"/>
      <c r="K18906" s="51"/>
      <c r="N18906" s="309"/>
      <c r="R18906" s="17"/>
      <c r="T18906" s="17"/>
      <c r="V18906" s="17"/>
      <c r="W18906" s="51"/>
    </row>
    <row r="18907">
      <c r="A18907" s="307"/>
      <c r="B18907" s="85"/>
      <c r="C18907" s="85"/>
      <c r="D18907" s="85"/>
      <c r="E18907" s="88"/>
      <c r="G18907" s="17"/>
      <c r="I18907" s="43"/>
      <c r="J18907" s="308"/>
      <c r="K18907" s="51"/>
      <c r="N18907" s="309"/>
      <c r="R18907" s="17"/>
      <c r="T18907" s="17"/>
      <c r="V18907" s="17"/>
      <c r="W18907" s="51"/>
    </row>
    <row r="18908">
      <c r="A18908" s="307"/>
      <c r="B18908" s="85"/>
      <c r="C18908" s="85"/>
      <c r="D18908" s="85"/>
      <c r="E18908" s="88"/>
      <c r="G18908" s="17"/>
      <c r="I18908" s="43"/>
      <c r="J18908" s="308"/>
      <c r="K18908" s="51"/>
      <c r="N18908" s="309"/>
      <c r="R18908" s="17"/>
      <c r="T18908" s="17"/>
      <c r="V18908" s="17"/>
      <c r="W18908" s="51"/>
    </row>
    <row r="18909">
      <c r="A18909" s="307"/>
      <c r="B18909" s="85"/>
      <c r="C18909" s="85"/>
      <c r="D18909" s="85"/>
      <c r="E18909" s="88"/>
      <c r="G18909" s="17"/>
      <c r="I18909" s="43"/>
      <c r="J18909" s="308"/>
      <c r="K18909" s="51"/>
      <c r="N18909" s="309"/>
      <c r="R18909" s="17"/>
      <c r="T18909" s="17"/>
      <c r="V18909" s="17"/>
      <c r="W18909" s="51"/>
    </row>
    <row r="18910">
      <c r="A18910" s="307"/>
      <c r="B18910" s="85"/>
      <c r="C18910" s="85"/>
      <c r="D18910" s="85"/>
      <c r="E18910" s="88"/>
      <c r="G18910" s="17"/>
      <c r="I18910" s="43"/>
      <c r="J18910" s="308"/>
      <c r="K18910" s="51"/>
      <c r="N18910" s="309"/>
      <c r="R18910" s="17"/>
      <c r="T18910" s="17"/>
      <c r="V18910" s="17"/>
      <c r="W18910" s="51"/>
    </row>
    <row r="18911">
      <c r="A18911" s="307"/>
      <c r="B18911" s="85"/>
      <c r="C18911" s="85"/>
      <c r="D18911" s="85"/>
      <c r="E18911" s="88"/>
      <c r="G18911" s="17"/>
      <c r="I18911" s="43"/>
      <c r="J18911" s="308"/>
      <c r="K18911" s="51"/>
      <c r="N18911" s="309"/>
      <c r="R18911" s="17"/>
      <c r="T18911" s="17"/>
      <c r="V18911" s="17"/>
      <c r="W18911" s="51"/>
    </row>
    <row r="18912">
      <c r="A18912" s="307"/>
      <c r="B18912" s="85"/>
      <c r="C18912" s="85"/>
      <c r="D18912" s="85"/>
      <c r="E18912" s="88"/>
      <c r="G18912" s="17"/>
      <c r="I18912" s="43"/>
      <c r="J18912" s="308"/>
      <c r="K18912" s="51"/>
      <c r="N18912" s="309"/>
      <c r="R18912" s="17"/>
      <c r="T18912" s="17"/>
      <c r="V18912" s="17"/>
      <c r="W18912" s="51"/>
    </row>
    <row r="18913">
      <c r="A18913" s="307"/>
      <c r="B18913" s="85"/>
      <c r="C18913" s="85"/>
      <c r="D18913" s="85"/>
      <c r="E18913" s="88"/>
      <c r="G18913" s="17"/>
      <c r="I18913" s="43"/>
      <c r="J18913" s="308"/>
      <c r="K18913" s="51"/>
      <c r="N18913" s="309"/>
      <c r="R18913" s="17"/>
      <c r="T18913" s="17"/>
      <c r="V18913" s="17"/>
      <c r="W18913" s="51"/>
    </row>
    <row r="18914">
      <c r="A18914" s="307"/>
      <c r="B18914" s="85"/>
      <c r="C18914" s="85"/>
      <c r="D18914" s="85"/>
      <c r="E18914" s="88"/>
      <c r="G18914" s="17"/>
      <c r="I18914" s="43"/>
      <c r="J18914" s="308"/>
      <c r="K18914" s="51"/>
      <c r="N18914" s="309"/>
      <c r="R18914" s="17"/>
      <c r="T18914" s="17"/>
      <c r="V18914" s="17"/>
      <c r="W18914" s="51"/>
    </row>
    <row r="18915">
      <c r="A18915" s="307"/>
      <c r="B18915" s="85"/>
      <c r="C18915" s="85"/>
      <c r="D18915" s="85"/>
      <c r="E18915" s="88"/>
      <c r="G18915" s="17"/>
      <c r="I18915" s="43"/>
      <c r="J18915" s="308"/>
      <c r="K18915" s="51"/>
      <c r="N18915" s="309"/>
      <c r="R18915" s="17"/>
      <c r="T18915" s="17"/>
      <c r="V18915" s="17"/>
      <c r="W18915" s="51"/>
    </row>
    <row r="18916">
      <c r="A18916" s="307"/>
      <c r="B18916" s="85"/>
      <c r="C18916" s="85"/>
      <c r="D18916" s="85"/>
      <c r="E18916" s="88"/>
      <c r="G18916" s="17"/>
      <c r="I18916" s="43"/>
      <c r="J18916" s="308"/>
      <c r="K18916" s="51"/>
      <c r="N18916" s="309"/>
      <c r="R18916" s="17"/>
      <c r="T18916" s="17"/>
      <c r="V18916" s="17"/>
      <c r="W18916" s="51"/>
    </row>
    <row r="18917">
      <c r="A18917" s="307"/>
      <c r="B18917" s="85"/>
      <c r="C18917" s="85"/>
      <c r="D18917" s="85"/>
      <c r="E18917" s="88"/>
      <c r="G18917" s="17"/>
      <c r="I18917" s="43"/>
      <c r="J18917" s="308"/>
      <c r="K18917" s="51"/>
      <c r="N18917" s="309"/>
      <c r="R18917" s="17"/>
      <c r="T18917" s="17"/>
      <c r="V18917" s="17"/>
      <c r="W18917" s="51"/>
    </row>
    <row r="18918">
      <c r="A18918" s="307"/>
      <c r="B18918" s="85"/>
      <c r="C18918" s="85"/>
      <c r="D18918" s="85"/>
      <c r="E18918" s="88"/>
      <c r="G18918" s="17"/>
      <c r="I18918" s="43"/>
      <c r="J18918" s="308"/>
      <c r="K18918" s="51"/>
      <c r="N18918" s="309"/>
      <c r="R18918" s="17"/>
      <c r="T18918" s="17"/>
      <c r="V18918" s="17"/>
      <c r="W18918" s="51"/>
    </row>
    <row r="18919">
      <c r="A18919" s="307"/>
      <c r="B18919" s="85"/>
      <c r="C18919" s="85"/>
      <c r="D18919" s="85"/>
      <c r="E18919" s="88"/>
      <c r="G18919" s="17"/>
      <c r="I18919" s="43"/>
      <c r="J18919" s="308"/>
      <c r="K18919" s="51"/>
      <c r="N18919" s="309"/>
      <c r="R18919" s="17"/>
      <c r="T18919" s="17"/>
      <c r="V18919" s="17"/>
      <c r="W18919" s="51"/>
    </row>
    <row r="18920">
      <c r="A18920" s="307"/>
      <c r="B18920" s="85"/>
      <c r="C18920" s="85"/>
      <c r="D18920" s="85"/>
      <c r="E18920" s="88"/>
      <c r="G18920" s="17"/>
      <c r="I18920" s="43"/>
      <c r="J18920" s="308"/>
      <c r="K18920" s="51"/>
      <c r="N18920" s="309"/>
      <c r="R18920" s="17"/>
      <c r="T18920" s="17"/>
      <c r="V18920" s="17"/>
      <c r="W18920" s="51"/>
    </row>
    <row r="18921">
      <c r="A18921" s="307"/>
      <c r="B18921" s="85"/>
      <c r="C18921" s="85"/>
      <c r="D18921" s="85"/>
      <c r="E18921" s="88"/>
      <c r="G18921" s="17"/>
      <c r="I18921" s="43"/>
      <c r="J18921" s="308"/>
      <c r="K18921" s="51"/>
      <c r="N18921" s="309"/>
      <c r="R18921" s="17"/>
      <c r="T18921" s="17"/>
      <c r="V18921" s="17"/>
      <c r="W18921" s="51"/>
    </row>
    <row r="18922">
      <c r="A18922" s="307"/>
      <c r="B18922" s="85"/>
      <c r="C18922" s="85"/>
      <c r="D18922" s="85"/>
      <c r="E18922" s="88"/>
      <c r="G18922" s="17"/>
      <c r="I18922" s="43"/>
      <c r="J18922" s="308"/>
      <c r="K18922" s="51"/>
      <c r="N18922" s="309"/>
      <c r="R18922" s="17"/>
      <c r="T18922" s="17"/>
      <c r="V18922" s="17"/>
      <c r="W18922" s="51"/>
    </row>
    <row r="18923">
      <c r="A18923" s="307"/>
      <c r="B18923" s="85"/>
      <c r="C18923" s="85"/>
      <c r="D18923" s="85"/>
      <c r="E18923" s="88"/>
      <c r="G18923" s="17"/>
      <c r="I18923" s="43"/>
      <c r="J18923" s="308"/>
      <c r="K18923" s="51"/>
      <c r="N18923" s="309"/>
      <c r="R18923" s="17"/>
      <c r="T18923" s="17"/>
      <c r="V18923" s="17"/>
      <c r="W18923" s="51"/>
    </row>
    <row r="18924">
      <c r="A18924" s="307"/>
      <c r="B18924" s="85"/>
      <c r="C18924" s="85"/>
      <c r="D18924" s="85"/>
      <c r="E18924" s="88"/>
      <c r="G18924" s="17"/>
      <c r="I18924" s="43"/>
      <c r="J18924" s="308"/>
      <c r="K18924" s="51"/>
      <c r="N18924" s="309"/>
      <c r="R18924" s="17"/>
      <c r="T18924" s="17"/>
      <c r="V18924" s="17"/>
      <c r="W18924" s="51"/>
    </row>
    <row r="18925">
      <c r="A18925" s="307"/>
      <c r="B18925" s="85"/>
      <c r="C18925" s="85"/>
      <c r="D18925" s="85"/>
      <c r="E18925" s="88"/>
      <c r="G18925" s="17"/>
      <c r="I18925" s="43"/>
      <c r="J18925" s="308"/>
      <c r="K18925" s="51"/>
      <c r="N18925" s="309"/>
      <c r="R18925" s="17"/>
      <c r="T18925" s="17"/>
      <c r="V18925" s="17"/>
      <c r="W18925" s="51"/>
    </row>
    <row r="18926">
      <c r="A18926" s="307"/>
      <c r="B18926" s="85"/>
      <c r="C18926" s="85"/>
      <c r="D18926" s="85"/>
      <c r="E18926" s="88"/>
      <c r="G18926" s="17"/>
      <c r="I18926" s="43"/>
      <c r="J18926" s="308"/>
      <c r="K18926" s="51"/>
      <c r="N18926" s="309"/>
      <c r="R18926" s="17"/>
      <c r="T18926" s="17"/>
      <c r="V18926" s="17"/>
      <c r="W18926" s="51"/>
    </row>
    <row r="18927">
      <c r="A18927" s="307"/>
      <c r="B18927" s="85"/>
      <c r="C18927" s="85"/>
      <c r="D18927" s="85"/>
      <c r="E18927" s="88"/>
      <c r="G18927" s="17"/>
      <c r="I18927" s="43"/>
      <c r="J18927" s="308"/>
      <c r="K18927" s="51"/>
      <c r="N18927" s="309"/>
      <c r="R18927" s="17"/>
      <c r="T18927" s="17"/>
      <c r="V18927" s="17"/>
      <c r="W18927" s="51"/>
    </row>
    <row r="18928">
      <c r="A18928" s="307"/>
      <c r="B18928" s="85"/>
      <c r="C18928" s="85"/>
      <c r="D18928" s="85"/>
      <c r="E18928" s="88"/>
      <c r="G18928" s="17"/>
      <c r="I18928" s="43"/>
      <c r="J18928" s="308"/>
      <c r="K18928" s="51"/>
      <c r="N18928" s="309"/>
      <c r="R18928" s="17"/>
      <c r="T18928" s="17"/>
      <c r="V18928" s="17"/>
      <c r="W18928" s="51"/>
    </row>
    <row r="18929">
      <c r="A18929" s="307"/>
      <c r="B18929" s="85"/>
      <c r="C18929" s="85"/>
      <c r="D18929" s="85"/>
      <c r="E18929" s="88"/>
      <c r="G18929" s="17"/>
      <c r="I18929" s="43"/>
      <c r="J18929" s="308"/>
      <c r="K18929" s="51"/>
      <c r="N18929" s="309"/>
      <c r="R18929" s="17"/>
      <c r="T18929" s="17"/>
      <c r="V18929" s="17"/>
      <c r="W18929" s="51"/>
    </row>
    <row r="18930">
      <c r="A18930" s="307"/>
      <c r="B18930" s="85"/>
      <c r="C18930" s="85"/>
      <c r="D18930" s="85"/>
      <c r="E18930" s="88"/>
      <c r="G18930" s="17"/>
      <c r="I18930" s="43"/>
      <c r="J18930" s="308"/>
      <c r="K18930" s="51"/>
      <c r="N18930" s="309"/>
      <c r="R18930" s="17"/>
      <c r="T18930" s="17"/>
      <c r="V18930" s="17"/>
      <c r="W18930" s="51"/>
    </row>
    <row r="18931">
      <c r="A18931" s="307"/>
      <c r="B18931" s="85"/>
      <c r="C18931" s="85"/>
      <c r="D18931" s="85"/>
      <c r="E18931" s="88"/>
      <c r="G18931" s="17"/>
      <c r="I18931" s="43"/>
      <c r="J18931" s="308"/>
      <c r="K18931" s="51"/>
      <c r="N18931" s="309"/>
      <c r="R18931" s="17"/>
      <c r="T18931" s="17"/>
      <c r="V18931" s="17"/>
      <c r="W18931" s="51"/>
    </row>
    <row r="18932">
      <c r="A18932" s="307"/>
      <c r="B18932" s="85"/>
      <c r="C18932" s="85"/>
      <c r="D18932" s="85"/>
      <c r="E18932" s="88"/>
      <c r="G18932" s="17"/>
      <c r="I18932" s="43"/>
      <c r="J18932" s="308"/>
      <c r="K18932" s="51"/>
      <c r="N18932" s="309"/>
      <c r="R18932" s="17"/>
      <c r="T18932" s="17"/>
      <c r="V18932" s="17"/>
      <c r="W18932" s="51"/>
    </row>
    <row r="18933">
      <c r="A18933" s="307"/>
      <c r="B18933" s="85"/>
      <c r="C18933" s="85"/>
      <c r="D18933" s="85"/>
      <c r="E18933" s="88"/>
      <c r="G18933" s="17"/>
      <c r="I18933" s="43"/>
      <c r="J18933" s="308"/>
      <c r="K18933" s="51"/>
      <c r="N18933" s="309"/>
      <c r="R18933" s="17"/>
      <c r="T18933" s="17"/>
      <c r="V18933" s="17"/>
      <c r="W18933" s="51"/>
    </row>
    <row r="18934">
      <c r="A18934" s="307"/>
      <c r="B18934" s="85"/>
      <c r="C18934" s="85"/>
      <c r="D18934" s="85"/>
      <c r="E18934" s="88"/>
      <c r="G18934" s="17"/>
      <c r="I18934" s="43"/>
      <c r="J18934" s="308"/>
      <c r="K18934" s="51"/>
      <c r="N18934" s="309"/>
      <c r="R18934" s="17"/>
      <c r="T18934" s="17"/>
      <c r="V18934" s="17"/>
      <c r="W18934" s="51"/>
    </row>
    <row r="18935">
      <c r="A18935" s="307"/>
      <c r="B18935" s="85"/>
      <c r="C18935" s="85"/>
      <c r="D18935" s="85"/>
      <c r="E18935" s="88"/>
      <c r="G18935" s="17"/>
      <c r="I18935" s="43"/>
      <c r="J18935" s="308"/>
      <c r="K18935" s="51"/>
      <c r="N18935" s="309"/>
      <c r="R18935" s="17"/>
      <c r="T18935" s="17"/>
      <c r="V18935" s="17"/>
      <c r="W18935" s="51"/>
    </row>
    <row r="18936">
      <c r="A18936" s="307"/>
      <c r="B18936" s="85"/>
      <c r="C18936" s="85"/>
      <c r="D18936" s="85"/>
      <c r="E18936" s="88"/>
      <c r="G18936" s="17"/>
      <c r="I18936" s="43"/>
      <c r="J18936" s="308"/>
      <c r="K18936" s="51"/>
      <c r="N18936" s="309"/>
      <c r="R18936" s="17"/>
      <c r="T18936" s="17"/>
      <c r="V18936" s="17"/>
      <c r="W18936" s="51"/>
    </row>
    <row r="18937">
      <c r="A18937" s="307"/>
      <c r="B18937" s="85"/>
      <c r="C18937" s="85"/>
      <c r="D18937" s="85"/>
      <c r="E18937" s="88"/>
      <c r="G18937" s="17"/>
      <c r="I18937" s="43"/>
      <c r="J18937" s="308"/>
      <c r="K18937" s="51"/>
      <c r="N18937" s="309"/>
      <c r="R18937" s="17"/>
      <c r="T18937" s="17"/>
      <c r="V18937" s="17"/>
      <c r="W18937" s="51"/>
    </row>
    <row r="18938">
      <c r="A18938" s="307"/>
      <c r="B18938" s="85"/>
      <c r="C18938" s="85"/>
      <c r="D18938" s="85"/>
      <c r="E18938" s="88"/>
      <c r="G18938" s="17"/>
      <c r="I18938" s="43"/>
      <c r="J18938" s="308"/>
      <c r="K18938" s="51"/>
      <c r="N18938" s="309"/>
      <c r="R18938" s="17"/>
      <c r="T18938" s="17"/>
      <c r="V18938" s="17"/>
      <c r="W18938" s="51"/>
    </row>
    <row r="18939">
      <c r="A18939" s="307"/>
      <c r="B18939" s="85"/>
      <c r="C18939" s="85"/>
      <c r="D18939" s="85"/>
      <c r="E18939" s="88"/>
      <c r="G18939" s="17"/>
      <c r="I18939" s="43"/>
      <c r="J18939" s="308"/>
      <c r="K18939" s="51"/>
      <c r="N18939" s="309"/>
      <c r="R18939" s="17"/>
      <c r="T18939" s="17"/>
      <c r="V18939" s="17"/>
      <c r="W18939" s="51"/>
    </row>
    <row r="18940">
      <c r="A18940" s="307"/>
      <c r="B18940" s="85"/>
      <c r="C18940" s="85"/>
      <c r="D18940" s="85"/>
      <c r="E18940" s="88"/>
      <c r="G18940" s="17"/>
      <c r="I18940" s="43"/>
      <c r="J18940" s="308"/>
      <c r="K18940" s="51"/>
      <c r="N18940" s="309"/>
      <c r="R18940" s="17"/>
      <c r="T18940" s="17"/>
      <c r="V18940" s="17"/>
      <c r="W18940" s="51"/>
    </row>
    <row r="18941">
      <c r="A18941" s="307"/>
      <c r="B18941" s="85"/>
      <c r="C18941" s="85"/>
      <c r="D18941" s="85"/>
      <c r="E18941" s="88"/>
      <c r="G18941" s="17"/>
      <c r="I18941" s="43"/>
      <c r="J18941" s="308"/>
      <c r="K18941" s="51"/>
      <c r="N18941" s="309"/>
      <c r="R18941" s="17"/>
      <c r="T18941" s="17"/>
      <c r="V18941" s="17"/>
      <c r="W18941" s="51"/>
    </row>
    <row r="18942">
      <c r="A18942" s="307"/>
      <c r="B18942" s="85"/>
      <c r="C18942" s="85"/>
      <c r="D18942" s="85"/>
      <c r="E18942" s="88"/>
      <c r="G18942" s="17"/>
      <c r="I18942" s="43"/>
      <c r="J18942" s="308"/>
      <c r="K18942" s="51"/>
      <c r="N18942" s="309"/>
      <c r="R18942" s="17"/>
      <c r="T18942" s="17"/>
      <c r="V18942" s="17"/>
      <c r="W18942" s="51"/>
    </row>
    <row r="18943">
      <c r="A18943" s="307"/>
      <c r="B18943" s="85"/>
      <c r="C18943" s="85"/>
      <c r="D18943" s="85"/>
      <c r="E18943" s="88"/>
      <c r="G18943" s="17"/>
      <c r="I18943" s="43"/>
      <c r="J18943" s="308"/>
      <c r="K18943" s="51"/>
      <c r="N18943" s="309"/>
      <c r="R18943" s="17"/>
      <c r="T18943" s="17"/>
      <c r="V18943" s="17"/>
      <c r="W18943" s="51"/>
    </row>
    <row r="18944">
      <c r="A18944" s="307"/>
      <c r="B18944" s="85"/>
      <c r="C18944" s="85"/>
      <c r="D18944" s="85"/>
      <c r="E18944" s="88"/>
      <c r="G18944" s="17"/>
      <c r="I18944" s="43"/>
      <c r="J18944" s="308"/>
      <c r="K18944" s="51"/>
      <c r="N18944" s="309"/>
      <c r="R18944" s="17"/>
      <c r="T18944" s="17"/>
      <c r="V18944" s="17"/>
      <c r="W18944" s="51"/>
    </row>
    <row r="18945">
      <c r="A18945" s="307"/>
      <c r="B18945" s="85"/>
      <c r="C18945" s="85"/>
      <c r="D18945" s="85"/>
      <c r="E18945" s="88"/>
      <c r="G18945" s="17"/>
      <c r="I18945" s="43"/>
      <c r="J18945" s="308"/>
      <c r="K18945" s="51"/>
      <c r="N18945" s="309"/>
      <c r="R18945" s="17"/>
      <c r="T18945" s="17"/>
      <c r="V18945" s="17"/>
      <c r="W18945" s="51"/>
    </row>
    <row r="18946">
      <c r="A18946" s="307"/>
      <c r="B18946" s="85"/>
      <c r="C18946" s="85"/>
      <c r="D18946" s="85"/>
      <c r="E18946" s="88"/>
      <c r="G18946" s="17"/>
      <c r="I18946" s="43"/>
      <c r="J18946" s="308"/>
      <c r="K18946" s="51"/>
      <c r="N18946" s="309"/>
      <c r="R18946" s="17"/>
      <c r="T18946" s="17"/>
      <c r="V18946" s="17"/>
      <c r="W18946" s="51"/>
    </row>
    <row r="18947">
      <c r="A18947" s="307"/>
      <c r="B18947" s="85"/>
      <c r="C18947" s="85"/>
      <c r="D18947" s="85"/>
      <c r="E18947" s="88"/>
      <c r="G18947" s="17"/>
      <c r="I18947" s="43"/>
      <c r="J18947" s="308"/>
      <c r="K18947" s="51"/>
      <c r="N18947" s="309"/>
      <c r="R18947" s="17"/>
      <c r="T18947" s="17"/>
      <c r="V18947" s="17"/>
      <c r="W18947" s="51"/>
    </row>
    <row r="18948">
      <c r="A18948" s="307"/>
      <c r="B18948" s="85"/>
      <c r="C18948" s="85"/>
      <c r="D18948" s="85"/>
      <c r="E18948" s="88"/>
      <c r="G18948" s="17"/>
      <c r="I18948" s="43"/>
      <c r="J18948" s="308"/>
      <c r="K18948" s="51"/>
      <c r="N18948" s="309"/>
      <c r="R18948" s="17"/>
      <c r="T18948" s="17"/>
      <c r="V18948" s="17"/>
      <c r="W18948" s="51"/>
    </row>
    <row r="18949">
      <c r="A18949" s="307"/>
      <c r="B18949" s="85"/>
      <c r="C18949" s="85"/>
      <c r="D18949" s="85"/>
      <c r="E18949" s="88"/>
      <c r="G18949" s="17"/>
      <c r="I18949" s="43"/>
      <c r="J18949" s="308"/>
      <c r="K18949" s="51"/>
      <c r="N18949" s="309"/>
      <c r="R18949" s="17"/>
      <c r="T18949" s="17"/>
      <c r="V18949" s="17"/>
      <c r="W18949" s="51"/>
    </row>
    <row r="18950">
      <c r="A18950" s="307"/>
      <c r="B18950" s="85"/>
      <c r="C18950" s="85"/>
      <c r="D18950" s="85"/>
      <c r="E18950" s="88"/>
      <c r="G18950" s="17"/>
      <c r="I18950" s="43"/>
      <c r="J18950" s="308"/>
      <c r="K18950" s="51"/>
      <c r="N18950" s="309"/>
      <c r="R18950" s="17"/>
      <c r="T18950" s="17"/>
      <c r="V18950" s="17"/>
      <c r="W18950" s="51"/>
    </row>
    <row r="18951">
      <c r="A18951" s="307"/>
      <c r="B18951" s="85"/>
      <c r="C18951" s="85"/>
      <c r="D18951" s="85"/>
      <c r="E18951" s="88"/>
      <c r="G18951" s="17"/>
      <c r="I18951" s="43"/>
      <c r="J18951" s="308"/>
      <c r="K18951" s="51"/>
      <c r="N18951" s="309"/>
      <c r="R18951" s="17"/>
      <c r="T18951" s="17"/>
      <c r="V18951" s="17"/>
      <c r="W18951" s="51"/>
    </row>
    <row r="18952">
      <c r="A18952" s="307"/>
      <c r="B18952" s="85"/>
      <c r="C18952" s="85"/>
      <c r="D18952" s="85"/>
      <c r="E18952" s="88"/>
      <c r="G18952" s="17"/>
      <c r="I18952" s="43"/>
      <c r="J18952" s="308"/>
      <c r="K18952" s="51"/>
      <c r="N18952" s="309"/>
      <c r="R18952" s="17"/>
      <c r="T18952" s="17"/>
      <c r="V18952" s="17"/>
      <c r="W18952" s="51"/>
    </row>
    <row r="18953">
      <c r="A18953" s="307"/>
      <c r="B18953" s="85"/>
      <c r="C18953" s="85"/>
      <c r="D18953" s="85"/>
      <c r="E18953" s="88"/>
      <c r="G18953" s="17"/>
      <c r="I18953" s="43"/>
      <c r="J18953" s="308"/>
      <c r="K18953" s="51"/>
      <c r="N18953" s="309"/>
      <c r="R18953" s="17"/>
      <c r="T18953" s="17"/>
      <c r="V18953" s="17"/>
      <c r="W18953" s="51"/>
    </row>
    <row r="18954">
      <c r="A18954" s="307"/>
      <c r="B18954" s="85"/>
      <c r="C18954" s="85"/>
      <c r="D18954" s="85"/>
      <c r="E18954" s="88"/>
      <c r="G18954" s="17"/>
      <c r="I18954" s="43"/>
      <c r="J18954" s="308"/>
      <c r="K18954" s="51"/>
      <c r="N18954" s="309"/>
      <c r="R18954" s="17"/>
      <c r="T18954" s="17"/>
      <c r="V18954" s="17"/>
      <c r="W18954" s="51"/>
    </row>
    <row r="18955">
      <c r="A18955" s="307"/>
      <c r="B18955" s="85"/>
      <c r="C18955" s="85"/>
      <c r="D18955" s="85"/>
      <c r="E18955" s="88"/>
      <c r="G18955" s="17"/>
      <c r="I18955" s="43"/>
      <c r="J18955" s="308"/>
      <c r="K18955" s="51"/>
      <c r="N18955" s="309"/>
      <c r="R18955" s="17"/>
      <c r="T18955" s="17"/>
      <c r="V18955" s="17"/>
      <c r="W18955" s="51"/>
    </row>
    <row r="18956">
      <c r="A18956" s="307"/>
      <c r="B18956" s="85"/>
      <c r="C18956" s="85"/>
      <c r="D18956" s="85"/>
      <c r="E18956" s="88"/>
      <c r="G18956" s="17"/>
      <c r="I18956" s="43"/>
      <c r="J18956" s="308"/>
      <c r="K18956" s="51"/>
      <c r="N18956" s="309"/>
      <c r="R18956" s="17"/>
      <c r="T18956" s="17"/>
      <c r="V18956" s="17"/>
      <c r="W18956" s="51"/>
    </row>
    <row r="18957">
      <c r="A18957" s="307"/>
      <c r="B18957" s="85"/>
      <c r="C18957" s="85"/>
      <c r="D18957" s="85"/>
      <c r="E18957" s="88"/>
      <c r="G18957" s="17"/>
      <c r="I18957" s="43"/>
      <c r="J18957" s="308"/>
      <c r="K18957" s="51"/>
      <c r="N18957" s="309"/>
      <c r="R18957" s="17"/>
      <c r="T18957" s="17"/>
      <c r="V18957" s="17"/>
      <c r="W18957" s="51"/>
    </row>
    <row r="18958">
      <c r="A18958" s="307"/>
      <c r="B18958" s="85"/>
      <c r="C18958" s="85"/>
      <c r="D18958" s="85"/>
      <c r="E18958" s="88"/>
      <c r="G18958" s="17"/>
      <c r="I18958" s="43"/>
      <c r="J18958" s="308"/>
      <c r="K18958" s="51"/>
      <c r="N18958" s="309"/>
      <c r="R18958" s="17"/>
      <c r="T18958" s="17"/>
      <c r="V18958" s="17"/>
      <c r="W18958" s="51"/>
    </row>
    <row r="18959">
      <c r="A18959" s="307"/>
      <c r="B18959" s="85"/>
      <c r="C18959" s="85"/>
      <c r="D18959" s="85"/>
      <c r="E18959" s="88"/>
      <c r="G18959" s="17"/>
      <c r="I18959" s="43"/>
      <c r="J18959" s="308"/>
      <c r="K18959" s="51"/>
      <c r="N18959" s="309"/>
      <c r="R18959" s="17"/>
      <c r="T18959" s="17"/>
      <c r="V18959" s="17"/>
      <c r="W18959" s="51"/>
    </row>
    <row r="18960">
      <c r="A18960" s="307"/>
      <c r="B18960" s="85"/>
      <c r="C18960" s="85"/>
      <c r="D18960" s="85"/>
      <c r="E18960" s="88"/>
      <c r="G18960" s="17"/>
      <c r="I18960" s="43"/>
      <c r="J18960" s="308"/>
      <c r="K18960" s="51"/>
      <c r="N18960" s="309"/>
      <c r="R18960" s="17"/>
      <c r="T18960" s="17"/>
      <c r="V18960" s="17"/>
      <c r="W18960" s="51"/>
    </row>
    <row r="18961">
      <c r="A18961" s="307"/>
      <c r="B18961" s="85"/>
      <c r="C18961" s="85"/>
      <c r="D18961" s="85"/>
      <c r="E18961" s="88"/>
      <c r="G18961" s="17"/>
      <c r="I18961" s="43"/>
      <c r="J18961" s="308"/>
      <c r="K18961" s="51"/>
      <c r="N18961" s="309"/>
      <c r="R18961" s="17"/>
      <c r="T18961" s="17"/>
      <c r="V18961" s="17"/>
      <c r="W18961" s="51"/>
    </row>
    <row r="18962">
      <c r="A18962" s="307"/>
      <c r="B18962" s="85"/>
      <c r="C18962" s="85"/>
      <c r="D18962" s="85"/>
      <c r="E18962" s="88"/>
      <c r="G18962" s="17"/>
      <c r="I18962" s="43"/>
      <c r="J18962" s="308"/>
      <c r="K18962" s="51"/>
      <c r="N18962" s="309"/>
      <c r="R18962" s="17"/>
      <c r="T18962" s="17"/>
      <c r="V18962" s="17"/>
      <c r="W18962" s="51"/>
    </row>
    <row r="18963">
      <c r="A18963" s="307"/>
      <c r="B18963" s="85"/>
      <c r="C18963" s="85"/>
      <c r="D18963" s="85"/>
      <c r="E18963" s="88"/>
      <c r="G18963" s="17"/>
      <c r="I18963" s="43"/>
      <c r="J18963" s="308"/>
      <c r="K18963" s="51"/>
      <c r="N18963" s="309"/>
      <c r="R18963" s="17"/>
      <c r="T18963" s="17"/>
      <c r="V18963" s="17"/>
      <c r="W18963" s="51"/>
    </row>
    <row r="18964">
      <c r="A18964" s="307"/>
      <c r="B18964" s="85"/>
      <c r="C18964" s="85"/>
      <c r="D18964" s="85"/>
      <c r="E18964" s="88"/>
      <c r="G18964" s="17"/>
      <c r="I18964" s="43"/>
      <c r="J18964" s="308"/>
      <c r="K18964" s="51"/>
      <c r="N18964" s="309"/>
      <c r="R18964" s="17"/>
      <c r="T18964" s="17"/>
      <c r="V18964" s="17"/>
      <c r="W18964" s="51"/>
    </row>
    <row r="18965">
      <c r="A18965" s="307"/>
      <c r="B18965" s="85"/>
      <c r="C18965" s="85"/>
      <c r="D18965" s="85"/>
      <c r="E18965" s="88"/>
      <c r="G18965" s="17"/>
      <c r="I18965" s="43"/>
      <c r="J18965" s="308"/>
      <c r="K18965" s="51"/>
      <c r="N18965" s="309"/>
      <c r="R18965" s="17"/>
      <c r="T18965" s="17"/>
      <c r="V18965" s="17"/>
      <c r="W18965" s="51"/>
    </row>
    <row r="18966">
      <c r="A18966" s="307"/>
      <c r="B18966" s="85"/>
      <c r="C18966" s="85"/>
      <c r="D18966" s="85"/>
      <c r="E18966" s="88"/>
      <c r="G18966" s="17"/>
      <c r="I18966" s="43"/>
      <c r="J18966" s="308"/>
      <c r="K18966" s="51"/>
      <c r="N18966" s="309"/>
      <c r="R18966" s="17"/>
      <c r="T18966" s="17"/>
      <c r="V18966" s="17"/>
      <c r="W18966" s="51"/>
    </row>
    <row r="18967">
      <c r="A18967" s="307"/>
      <c r="B18967" s="85"/>
      <c r="C18967" s="85"/>
      <c r="D18967" s="85"/>
      <c r="E18967" s="88"/>
      <c r="G18967" s="17"/>
      <c r="I18967" s="43"/>
      <c r="J18967" s="308"/>
      <c r="K18967" s="51"/>
      <c r="N18967" s="309"/>
      <c r="R18967" s="17"/>
      <c r="T18967" s="17"/>
      <c r="V18967" s="17"/>
      <c r="W18967" s="51"/>
    </row>
    <row r="18968">
      <c r="A18968" s="307"/>
      <c r="B18968" s="85"/>
      <c r="C18968" s="85"/>
      <c r="D18968" s="85"/>
      <c r="E18968" s="88"/>
      <c r="G18968" s="17"/>
      <c r="I18968" s="43"/>
      <c r="J18968" s="308"/>
      <c r="K18968" s="51"/>
      <c r="N18968" s="309"/>
      <c r="R18968" s="17"/>
      <c r="T18968" s="17"/>
      <c r="V18968" s="17"/>
      <c r="W18968" s="51"/>
    </row>
    <row r="18969">
      <c r="A18969" s="307"/>
      <c r="B18969" s="85"/>
      <c r="C18969" s="85"/>
      <c r="D18969" s="85"/>
      <c r="E18969" s="88"/>
      <c r="G18969" s="17"/>
      <c r="I18969" s="43"/>
      <c r="J18969" s="308"/>
      <c r="K18969" s="51"/>
      <c r="N18969" s="309"/>
      <c r="R18969" s="17"/>
      <c r="T18969" s="17"/>
      <c r="V18969" s="17"/>
      <c r="W18969" s="51"/>
    </row>
    <row r="18970">
      <c r="A18970" s="307"/>
      <c r="B18970" s="85"/>
      <c r="C18970" s="85"/>
      <c r="D18970" s="85"/>
      <c r="E18970" s="88"/>
      <c r="G18970" s="17"/>
      <c r="I18970" s="43"/>
      <c r="J18970" s="308"/>
      <c r="K18970" s="51"/>
      <c r="N18970" s="309"/>
      <c r="R18970" s="17"/>
      <c r="T18970" s="17"/>
      <c r="V18970" s="17"/>
      <c r="W18970" s="51"/>
    </row>
    <row r="18971">
      <c r="A18971" s="307"/>
      <c r="B18971" s="85"/>
      <c r="C18971" s="85"/>
      <c r="D18971" s="85"/>
      <c r="E18971" s="88"/>
      <c r="G18971" s="17"/>
      <c r="I18971" s="43"/>
      <c r="J18971" s="308"/>
      <c r="K18971" s="51"/>
      <c r="N18971" s="309"/>
      <c r="R18971" s="17"/>
      <c r="T18971" s="17"/>
      <c r="V18971" s="17"/>
      <c r="W18971" s="51"/>
    </row>
    <row r="18972">
      <c r="A18972" s="307"/>
      <c r="B18972" s="85"/>
      <c r="C18972" s="85"/>
      <c r="D18972" s="85"/>
      <c r="E18972" s="88"/>
      <c r="G18972" s="17"/>
      <c r="I18972" s="43"/>
      <c r="J18972" s="308"/>
      <c r="K18972" s="51"/>
      <c r="N18972" s="309"/>
      <c r="R18972" s="17"/>
      <c r="T18972" s="17"/>
      <c r="V18972" s="17"/>
      <c r="W18972" s="51"/>
    </row>
    <row r="18973">
      <c r="A18973" s="307"/>
      <c r="B18973" s="85"/>
      <c r="C18973" s="85"/>
      <c r="D18973" s="85"/>
      <c r="E18973" s="88"/>
      <c r="G18973" s="17"/>
      <c r="I18973" s="43"/>
      <c r="J18973" s="308"/>
      <c r="K18973" s="51"/>
      <c r="N18973" s="309"/>
      <c r="R18973" s="17"/>
      <c r="T18973" s="17"/>
      <c r="V18973" s="17"/>
      <c r="W18973" s="51"/>
    </row>
    <row r="18974">
      <c r="A18974" s="307"/>
      <c r="B18974" s="85"/>
      <c r="C18974" s="85"/>
      <c r="D18974" s="85"/>
      <c r="E18974" s="88"/>
      <c r="G18974" s="17"/>
      <c r="I18974" s="43"/>
      <c r="J18974" s="308"/>
      <c r="K18974" s="51"/>
      <c r="N18974" s="309"/>
      <c r="R18974" s="17"/>
      <c r="T18974" s="17"/>
      <c r="V18974" s="17"/>
      <c r="W18974" s="51"/>
    </row>
    <row r="18975">
      <c r="A18975" s="307"/>
      <c r="B18975" s="85"/>
      <c r="C18975" s="85"/>
      <c r="D18975" s="85"/>
      <c r="E18975" s="88"/>
      <c r="G18975" s="17"/>
      <c r="I18975" s="43"/>
      <c r="J18975" s="308"/>
      <c r="K18975" s="51"/>
      <c r="N18975" s="309"/>
      <c r="R18975" s="17"/>
      <c r="T18975" s="17"/>
      <c r="V18975" s="17"/>
      <c r="W18975" s="51"/>
    </row>
    <row r="18976">
      <c r="A18976" s="307"/>
      <c r="B18976" s="85"/>
      <c r="C18976" s="85"/>
      <c r="D18976" s="85"/>
      <c r="E18976" s="88"/>
      <c r="G18976" s="17"/>
      <c r="I18976" s="43"/>
      <c r="J18976" s="308"/>
      <c r="K18976" s="51"/>
      <c r="N18976" s="309"/>
      <c r="R18976" s="17"/>
      <c r="T18976" s="17"/>
      <c r="V18976" s="17"/>
      <c r="W18976" s="51"/>
    </row>
    <row r="18977">
      <c r="A18977" s="307"/>
      <c r="B18977" s="85"/>
      <c r="C18977" s="85"/>
      <c r="D18977" s="85"/>
      <c r="E18977" s="88"/>
      <c r="G18977" s="17"/>
      <c r="I18977" s="43"/>
      <c r="J18977" s="308"/>
      <c r="K18977" s="51"/>
      <c r="N18977" s="309"/>
      <c r="R18977" s="17"/>
      <c r="T18977" s="17"/>
      <c r="V18977" s="17"/>
      <c r="W18977" s="51"/>
    </row>
    <row r="18978">
      <c r="A18978" s="307"/>
      <c r="B18978" s="85"/>
      <c r="C18978" s="85"/>
      <c r="D18978" s="85"/>
      <c r="E18978" s="88"/>
      <c r="G18978" s="17"/>
      <c r="I18978" s="43"/>
      <c r="J18978" s="308"/>
      <c r="K18978" s="51"/>
      <c r="N18978" s="309"/>
      <c r="R18978" s="17"/>
      <c r="T18978" s="17"/>
      <c r="V18978" s="17"/>
      <c r="W18978" s="51"/>
    </row>
    <row r="18979">
      <c r="A18979" s="307"/>
      <c r="B18979" s="85"/>
      <c r="C18979" s="85"/>
      <c r="D18979" s="85"/>
      <c r="E18979" s="88"/>
      <c r="G18979" s="17"/>
      <c r="I18979" s="43"/>
      <c r="J18979" s="308"/>
      <c r="K18979" s="51"/>
      <c r="N18979" s="309"/>
      <c r="R18979" s="17"/>
      <c r="T18979" s="17"/>
      <c r="V18979" s="17"/>
      <c r="W18979" s="51"/>
    </row>
    <row r="18980">
      <c r="A18980" s="307"/>
      <c r="B18980" s="85"/>
      <c r="C18980" s="85"/>
      <c r="D18980" s="85"/>
      <c r="E18980" s="88"/>
      <c r="G18980" s="17"/>
      <c r="I18980" s="43"/>
      <c r="J18980" s="308"/>
      <c r="K18980" s="51"/>
      <c r="N18980" s="309"/>
      <c r="R18980" s="17"/>
      <c r="T18980" s="17"/>
      <c r="V18980" s="17"/>
      <c r="W18980" s="51"/>
    </row>
    <row r="18981">
      <c r="A18981" s="307"/>
      <c r="B18981" s="85"/>
      <c r="C18981" s="85"/>
      <c r="D18981" s="85"/>
      <c r="E18981" s="88"/>
      <c r="G18981" s="17"/>
      <c r="I18981" s="43"/>
      <c r="J18981" s="308"/>
      <c r="K18981" s="51"/>
      <c r="N18981" s="309"/>
      <c r="R18981" s="17"/>
      <c r="T18981" s="17"/>
      <c r="V18981" s="17"/>
      <c r="W18981" s="51"/>
    </row>
    <row r="18982">
      <c r="A18982" s="307"/>
      <c r="B18982" s="85"/>
      <c r="C18982" s="85"/>
      <c r="D18982" s="85"/>
      <c r="E18982" s="88"/>
      <c r="G18982" s="17"/>
      <c r="I18982" s="43"/>
      <c r="J18982" s="308"/>
      <c r="K18982" s="51"/>
      <c r="N18982" s="309"/>
      <c r="R18982" s="17"/>
      <c r="T18982" s="17"/>
      <c r="V18982" s="17"/>
      <c r="W18982" s="51"/>
    </row>
    <row r="18983">
      <c r="A18983" s="307"/>
      <c r="B18983" s="85"/>
      <c r="C18983" s="85"/>
      <c r="D18983" s="85"/>
      <c r="E18983" s="88"/>
      <c r="G18983" s="17"/>
      <c r="I18983" s="43"/>
      <c r="J18983" s="308"/>
      <c r="K18983" s="51"/>
      <c r="N18983" s="309"/>
      <c r="R18983" s="17"/>
      <c r="T18983" s="17"/>
      <c r="V18983" s="17"/>
      <c r="W18983" s="51"/>
    </row>
    <row r="18984">
      <c r="A18984" s="307"/>
      <c r="B18984" s="85"/>
      <c r="C18984" s="85"/>
      <c r="D18984" s="85"/>
      <c r="E18984" s="88"/>
      <c r="G18984" s="17"/>
      <c r="I18984" s="43"/>
      <c r="J18984" s="308"/>
      <c r="K18984" s="51"/>
      <c r="N18984" s="309"/>
      <c r="R18984" s="17"/>
      <c r="T18984" s="17"/>
      <c r="V18984" s="17"/>
      <c r="W18984" s="51"/>
    </row>
    <row r="18985">
      <c r="A18985" s="307"/>
      <c r="B18985" s="85"/>
      <c r="C18985" s="85"/>
      <c r="D18985" s="85"/>
      <c r="E18985" s="88"/>
      <c r="G18985" s="17"/>
      <c r="I18985" s="43"/>
      <c r="J18985" s="308"/>
      <c r="K18985" s="51"/>
      <c r="N18985" s="309"/>
      <c r="R18985" s="17"/>
      <c r="T18985" s="17"/>
      <c r="V18985" s="17"/>
      <c r="W18985" s="51"/>
    </row>
    <row r="18986">
      <c r="A18986" s="307"/>
      <c r="B18986" s="85"/>
      <c r="C18986" s="85"/>
      <c r="D18986" s="85"/>
      <c r="E18986" s="88"/>
      <c r="G18986" s="17"/>
      <c r="I18986" s="43"/>
      <c r="J18986" s="308"/>
      <c r="K18986" s="51"/>
      <c r="N18986" s="309"/>
      <c r="R18986" s="17"/>
      <c r="T18986" s="17"/>
      <c r="V18986" s="17"/>
      <c r="W18986" s="51"/>
    </row>
    <row r="18987">
      <c r="A18987" s="307"/>
      <c r="B18987" s="85"/>
      <c r="C18987" s="85"/>
      <c r="D18987" s="85"/>
      <c r="E18987" s="88"/>
      <c r="G18987" s="17"/>
      <c r="I18987" s="43"/>
      <c r="J18987" s="308"/>
      <c r="K18987" s="51"/>
      <c r="N18987" s="309"/>
      <c r="R18987" s="17"/>
      <c r="T18987" s="17"/>
      <c r="V18987" s="17"/>
      <c r="W18987" s="51"/>
    </row>
    <row r="18988">
      <c r="A18988" s="307"/>
      <c r="B18988" s="85"/>
      <c r="C18988" s="85"/>
      <c r="D18988" s="85"/>
      <c r="E18988" s="88"/>
      <c r="G18988" s="17"/>
      <c r="I18988" s="43"/>
      <c r="J18988" s="308"/>
      <c r="K18988" s="51"/>
      <c r="N18988" s="309"/>
      <c r="R18988" s="17"/>
      <c r="T18988" s="17"/>
      <c r="V18988" s="17"/>
      <c r="W18988" s="51"/>
    </row>
    <row r="18989">
      <c r="A18989" s="307"/>
      <c r="B18989" s="85"/>
      <c r="C18989" s="85"/>
      <c r="D18989" s="85"/>
      <c r="E18989" s="88"/>
      <c r="G18989" s="17"/>
      <c r="I18989" s="43"/>
      <c r="J18989" s="308"/>
      <c r="K18989" s="51"/>
      <c r="N18989" s="309"/>
      <c r="R18989" s="17"/>
      <c r="T18989" s="17"/>
      <c r="V18989" s="17"/>
      <c r="W18989" s="51"/>
    </row>
    <row r="18990">
      <c r="A18990" s="307"/>
      <c r="B18990" s="85"/>
      <c r="C18990" s="85"/>
      <c r="D18990" s="85"/>
      <c r="E18990" s="88"/>
      <c r="G18990" s="17"/>
      <c r="I18990" s="43"/>
      <c r="J18990" s="308"/>
      <c r="K18990" s="51"/>
      <c r="N18990" s="309"/>
      <c r="R18990" s="17"/>
      <c r="T18990" s="17"/>
      <c r="V18990" s="17"/>
      <c r="W18990" s="51"/>
    </row>
    <row r="18991">
      <c r="A18991" s="307"/>
      <c r="B18991" s="85"/>
      <c r="C18991" s="85"/>
      <c r="D18991" s="85"/>
      <c r="E18991" s="88"/>
      <c r="G18991" s="17"/>
      <c r="I18991" s="43"/>
      <c r="J18991" s="308"/>
      <c r="K18991" s="51"/>
      <c r="N18991" s="309"/>
      <c r="R18991" s="17"/>
      <c r="T18991" s="17"/>
      <c r="V18991" s="17"/>
      <c r="W18991" s="51"/>
    </row>
    <row r="18992">
      <c r="A18992" s="307"/>
      <c r="B18992" s="85"/>
      <c r="C18992" s="85"/>
      <c r="D18992" s="85"/>
      <c r="E18992" s="88"/>
      <c r="G18992" s="17"/>
      <c r="I18992" s="43"/>
      <c r="J18992" s="308"/>
      <c r="K18992" s="51"/>
      <c r="N18992" s="309"/>
      <c r="R18992" s="17"/>
      <c r="T18992" s="17"/>
      <c r="V18992" s="17"/>
      <c r="W18992" s="51"/>
    </row>
    <row r="18993">
      <c r="A18993" s="307"/>
      <c r="B18993" s="85"/>
      <c r="C18993" s="85"/>
      <c r="D18993" s="85"/>
      <c r="E18993" s="88"/>
      <c r="G18993" s="17"/>
      <c r="I18993" s="43"/>
      <c r="J18993" s="308"/>
      <c r="K18993" s="51"/>
      <c r="N18993" s="309"/>
      <c r="R18993" s="17"/>
      <c r="T18993" s="17"/>
      <c r="V18993" s="17"/>
      <c r="W18993" s="51"/>
    </row>
    <row r="18994">
      <c r="A18994" s="307"/>
      <c r="B18994" s="85"/>
      <c r="C18994" s="85"/>
      <c r="D18994" s="85"/>
      <c r="E18994" s="88"/>
      <c r="G18994" s="17"/>
      <c r="I18994" s="43"/>
      <c r="J18994" s="308"/>
      <c r="K18994" s="51"/>
      <c r="N18994" s="309"/>
      <c r="R18994" s="17"/>
      <c r="T18994" s="17"/>
      <c r="V18994" s="17"/>
      <c r="W18994" s="51"/>
    </row>
    <row r="18995">
      <c r="A18995" s="307"/>
      <c r="B18995" s="85"/>
      <c r="C18995" s="85"/>
      <c r="D18995" s="85"/>
      <c r="E18995" s="88"/>
      <c r="G18995" s="17"/>
      <c r="I18995" s="43"/>
      <c r="J18995" s="308"/>
      <c r="K18995" s="51"/>
      <c r="N18995" s="309"/>
      <c r="R18995" s="17"/>
      <c r="T18995" s="17"/>
      <c r="V18995" s="17"/>
      <c r="W18995" s="51"/>
    </row>
    <row r="18996">
      <c r="A18996" s="307"/>
      <c r="B18996" s="85"/>
      <c r="C18996" s="85"/>
      <c r="D18996" s="85"/>
      <c r="E18996" s="88"/>
      <c r="G18996" s="17"/>
      <c r="I18996" s="43"/>
      <c r="J18996" s="308"/>
      <c r="K18996" s="51"/>
      <c r="N18996" s="309"/>
      <c r="R18996" s="17"/>
      <c r="T18996" s="17"/>
      <c r="V18996" s="17"/>
      <c r="W18996" s="51"/>
    </row>
    <row r="18997">
      <c r="A18997" s="307"/>
      <c r="B18997" s="85"/>
      <c r="C18997" s="85"/>
      <c r="D18997" s="85"/>
      <c r="E18997" s="88"/>
      <c r="G18997" s="17"/>
      <c r="I18997" s="43"/>
      <c r="J18997" s="308"/>
      <c r="K18997" s="51"/>
      <c r="N18997" s="309"/>
      <c r="R18997" s="17"/>
      <c r="T18997" s="17"/>
      <c r="V18997" s="17"/>
      <c r="W18997" s="51"/>
    </row>
    <row r="18998">
      <c r="A18998" s="307"/>
      <c r="B18998" s="85"/>
      <c r="C18998" s="85"/>
      <c r="D18998" s="85"/>
      <c r="E18998" s="88"/>
      <c r="G18998" s="17"/>
      <c r="I18998" s="43"/>
      <c r="J18998" s="308"/>
      <c r="K18998" s="51"/>
      <c r="N18998" s="309"/>
      <c r="R18998" s="17"/>
      <c r="T18998" s="17"/>
      <c r="V18998" s="17"/>
      <c r="W18998" s="51"/>
    </row>
    <row r="18999">
      <c r="A18999" s="307"/>
      <c r="B18999" s="85"/>
      <c r="C18999" s="85"/>
      <c r="D18999" s="85"/>
      <c r="E18999" s="88"/>
      <c r="G18999" s="17"/>
      <c r="I18999" s="43"/>
      <c r="J18999" s="308"/>
      <c r="K18999" s="51"/>
      <c r="N18999" s="309"/>
      <c r="R18999" s="17"/>
      <c r="T18999" s="17"/>
      <c r="V18999" s="17"/>
      <c r="W18999" s="51"/>
    </row>
    <row r="19000">
      <c r="A19000" s="307"/>
      <c r="B19000" s="85"/>
      <c r="C19000" s="85"/>
      <c r="D19000" s="85"/>
      <c r="E19000" s="88"/>
      <c r="G19000" s="17"/>
      <c r="I19000" s="43"/>
      <c r="J19000" s="308"/>
      <c r="K19000" s="51"/>
      <c r="N19000" s="309"/>
      <c r="R19000" s="17"/>
      <c r="T19000" s="17"/>
      <c r="V19000" s="17"/>
      <c r="W19000" s="51"/>
    </row>
    <row r="19001">
      <c r="A19001" s="307"/>
      <c r="B19001" s="85"/>
      <c r="C19001" s="85"/>
      <c r="D19001" s="85"/>
      <c r="E19001" s="88"/>
      <c r="G19001" s="17"/>
      <c r="I19001" s="43"/>
      <c r="J19001" s="308"/>
      <c r="K19001" s="51"/>
      <c r="N19001" s="309"/>
      <c r="R19001" s="17"/>
      <c r="T19001" s="17"/>
      <c r="V19001" s="17"/>
      <c r="W19001" s="51"/>
    </row>
    <row r="19002">
      <c r="A19002" s="307"/>
      <c r="B19002" s="85"/>
      <c r="C19002" s="85"/>
      <c r="D19002" s="85"/>
      <c r="E19002" s="88"/>
      <c r="G19002" s="17"/>
      <c r="I19002" s="43"/>
      <c r="J19002" s="308"/>
      <c r="K19002" s="51"/>
      <c r="N19002" s="309"/>
      <c r="R19002" s="17"/>
      <c r="T19002" s="17"/>
      <c r="V19002" s="17"/>
      <c r="W19002" s="51"/>
    </row>
    <row r="19003">
      <c r="A19003" s="307"/>
      <c r="B19003" s="85"/>
      <c r="C19003" s="85"/>
      <c r="D19003" s="85"/>
      <c r="E19003" s="88"/>
      <c r="G19003" s="17"/>
      <c r="I19003" s="43"/>
      <c r="J19003" s="308"/>
      <c r="K19003" s="51"/>
      <c r="N19003" s="309"/>
      <c r="R19003" s="17"/>
      <c r="T19003" s="17"/>
      <c r="V19003" s="17"/>
      <c r="W19003" s="51"/>
    </row>
    <row r="19004">
      <c r="A19004" s="307"/>
      <c r="B19004" s="85"/>
      <c r="C19004" s="85"/>
      <c r="D19004" s="85"/>
      <c r="E19004" s="88"/>
      <c r="G19004" s="17"/>
      <c r="I19004" s="43"/>
      <c r="J19004" s="308"/>
      <c r="K19004" s="51"/>
      <c r="N19004" s="309"/>
      <c r="R19004" s="17"/>
      <c r="T19004" s="17"/>
      <c r="V19004" s="17"/>
      <c r="W19004" s="51"/>
    </row>
    <row r="19005">
      <c r="A19005" s="307"/>
      <c r="B19005" s="85"/>
      <c r="C19005" s="85"/>
      <c r="D19005" s="85"/>
      <c r="E19005" s="88"/>
      <c r="G19005" s="17"/>
      <c r="I19005" s="43"/>
      <c r="J19005" s="308"/>
      <c r="K19005" s="51"/>
      <c r="N19005" s="309"/>
      <c r="R19005" s="17"/>
      <c r="T19005" s="17"/>
      <c r="V19005" s="17"/>
      <c r="W19005" s="51"/>
    </row>
    <row r="19006">
      <c r="A19006" s="307"/>
      <c r="B19006" s="85"/>
      <c r="C19006" s="85"/>
      <c r="D19006" s="85"/>
      <c r="E19006" s="88"/>
      <c r="G19006" s="17"/>
      <c r="I19006" s="43"/>
      <c r="J19006" s="308"/>
      <c r="K19006" s="51"/>
      <c r="N19006" s="309"/>
      <c r="R19006" s="17"/>
      <c r="T19006" s="17"/>
      <c r="V19006" s="17"/>
      <c r="W19006" s="51"/>
    </row>
    <row r="19007">
      <c r="A19007" s="307"/>
      <c r="B19007" s="85"/>
      <c r="C19007" s="85"/>
      <c r="D19007" s="85"/>
      <c r="E19007" s="88"/>
      <c r="G19007" s="17"/>
      <c r="I19007" s="43"/>
      <c r="J19007" s="308"/>
      <c r="K19007" s="51"/>
      <c r="N19007" s="309"/>
      <c r="R19007" s="17"/>
      <c r="T19007" s="17"/>
      <c r="V19007" s="17"/>
      <c r="W19007" s="51"/>
    </row>
    <row r="19008">
      <c r="A19008" s="307"/>
      <c r="B19008" s="85"/>
      <c r="C19008" s="85"/>
      <c r="D19008" s="85"/>
      <c r="E19008" s="88"/>
      <c r="G19008" s="17"/>
      <c r="I19008" s="43"/>
      <c r="J19008" s="308"/>
      <c r="K19008" s="51"/>
      <c r="N19008" s="309"/>
      <c r="R19008" s="17"/>
      <c r="T19008" s="17"/>
      <c r="V19008" s="17"/>
      <c r="W19008" s="51"/>
    </row>
    <row r="19009">
      <c r="A19009" s="307"/>
      <c r="B19009" s="85"/>
      <c r="C19009" s="85"/>
      <c r="D19009" s="85"/>
      <c r="E19009" s="88"/>
      <c r="G19009" s="17"/>
      <c r="I19009" s="43"/>
      <c r="J19009" s="308"/>
      <c r="K19009" s="51"/>
      <c r="N19009" s="309"/>
      <c r="R19009" s="17"/>
      <c r="T19009" s="17"/>
      <c r="V19009" s="17"/>
      <c r="W19009" s="51"/>
    </row>
    <row r="19010">
      <c r="A19010" s="307"/>
      <c r="B19010" s="85"/>
      <c r="C19010" s="85"/>
      <c r="D19010" s="85"/>
      <c r="E19010" s="88"/>
      <c r="G19010" s="17"/>
      <c r="I19010" s="43"/>
      <c r="J19010" s="308"/>
      <c r="K19010" s="51"/>
      <c r="N19010" s="309"/>
      <c r="R19010" s="17"/>
      <c r="T19010" s="17"/>
      <c r="V19010" s="17"/>
      <c r="W19010" s="51"/>
    </row>
    <row r="19011">
      <c r="A19011" s="307"/>
      <c r="B19011" s="85"/>
      <c r="C19011" s="85"/>
      <c r="D19011" s="85"/>
      <c r="E19011" s="88"/>
      <c r="G19011" s="17"/>
      <c r="I19011" s="43"/>
      <c r="J19011" s="308"/>
      <c r="K19011" s="51"/>
      <c r="N19011" s="309"/>
      <c r="R19011" s="17"/>
      <c r="T19011" s="17"/>
      <c r="V19011" s="17"/>
      <c r="W19011" s="51"/>
    </row>
    <row r="19012">
      <c r="A19012" s="307"/>
      <c r="B19012" s="85"/>
      <c r="C19012" s="85"/>
      <c r="D19012" s="85"/>
      <c r="E19012" s="88"/>
      <c r="G19012" s="17"/>
      <c r="I19012" s="43"/>
      <c r="J19012" s="308"/>
      <c r="K19012" s="51"/>
      <c r="N19012" s="309"/>
      <c r="R19012" s="17"/>
      <c r="T19012" s="17"/>
      <c r="V19012" s="17"/>
      <c r="W19012" s="51"/>
    </row>
    <row r="19013">
      <c r="A19013" s="307"/>
      <c r="B19013" s="85"/>
      <c r="C19013" s="85"/>
      <c r="D19013" s="85"/>
      <c r="E19013" s="88"/>
      <c r="G19013" s="17"/>
      <c r="I19013" s="43"/>
      <c r="J19013" s="308"/>
      <c r="K19013" s="51"/>
      <c r="N19013" s="309"/>
      <c r="R19013" s="17"/>
      <c r="T19013" s="17"/>
      <c r="V19013" s="17"/>
      <c r="W19013" s="51"/>
    </row>
    <row r="19014">
      <c r="A19014" s="307"/>
      <c r="B19014" s="85"/>
      <c r="C19014" s="85"/>
      <c r="D19014" s="85"/>
      <c r="E19014" s="88"/>
      <c r="G19014" s="17"/>
      <c r="I19014" s="43"/>
      <c r="J19014" s="308"/>
      <c r="K19014" s="51"/>
      <c r="N19014" s="309"/>
      <c r="R19014" s="17"/>
      <c r="T19014" s="17"/>
      <c r="V19014" s="17"/>
      <c r="W19014" s="51"/>
    </row>
    <row r="19015">
      <c r="A19015" s="307"/>
      <c r="B19015" s="85"/>
      <c r="C19015" s="85"/>
      <c r="D19015" s="85"/>
      <c r="E19015" s="88"/>
      <c r="G19015" s="17"/>
      <c r="I19015" s="43"/>
      <c r="J19015" s="308"/>
      <c r="K19015" s="51"/>
      <c r="N19015" s="309"/>
      <c r="R19015" s="17"/>
      <c r="T19015" s="17"/>
      <c r="V19015" s="17"/>
      <c r="W19015" s="51"/>
    </row>
    <row r="19016">
      <c r="A19016" s="307"/>
      <c r="B19016" s="85"/>
      <c r="C19016" s="85"/>
      <c r="D19016" s="85"/>
      <c r="E19016" s="88"/>
      <c r="G19016" s="17"/>
      <c r="I19016" s="43"/>
      <c r="J19016" s="308"/>
      <c r="K19016" s="51"/>
      <c r="N19016" s="309"/>
      <c r="R19016" s="17"/>
      <c r="T19016" s="17"/>
      <c r="V19016" s="17"/>
      <c r="W19016" s="51"/>
    </row>
    <row r="19017">
      <c r="A19017" s="307"/>
      <c r="B19017" s="85"/>
      <c r="C19017" s="85"/>
      <c r="D19017" s="85"/>
      <c r="E19017" s="88"/>
      <c r="G19017" s="17"/>
      <c r="I19017" s="43"/>
      <c r="J19017" s="308"/>
      <c r="K19017" s="51"/>
      <c r="N19017" s="309"/>
      <c r="R19017" s="17"/>
      <c r="T19017" s="17"/>
      <c r="V19017" s="17"/>
      <c r="W19017" s="51"/>
    </row>
    <row r="19018">
      <c r="A19018" s="307"/>
      <c r="B19018" s="85"/>
      <c r="C19018" s="85"/>
      <c r="D19018" s="85"/>
      <c r="E19018" s="88"/>
      <c r="G19018" s="17"/>
      <c r="I19018" s="43"/>
      <c r="J19018" s="308"/>
      <c r="K19018" s="51"/>
      <c r="N19018" s="309"/>
      <c r="R19018" s="17"/>
      <c r="T19018" s="17"/>
      <c r="V19018" s="17"/>
      <c r="W19018" s="51"/>
    </row>
    <row r="19019">
      <c r="A19019" s="307"/>
      <c r="B19019" s="85"/>
      <c r="C19019" s="85"/>
      <c r="D19019" s="85"/>
      <c r="E19019" s="88"/>
      <c r="G19019" s="17"/>
      <c r="I19019" s="43"/>
      <c r="J19019" s="308"/>
      <c r="K19019" s="51"/>
      <c r="N19019" s="309"/>
      <c r="R19019" s="17"/>
      <c r="T19019" s="17"/>
      <c r="V19019" s="17"/>
      <c r="W19019" s="51"/>
    </row>
    <row r="19020">
      <c r="A19020" s="307"/>
      <c r="B19020" s="85"/>
      <c r="C19020" s="85"/>
      <c r="D19020" s="85"/>
      <c r="E19020" s="88"/>
      <c r="G19020" s="17"/>
      <c r="I19020" s="43"/>
      <c r="J19020" s="308"/>
      <c r="K19020" s="51"/>
      <c r="N19020" s="309"/>
      <c r="R19020" s="17"/>
      <c r="T19020" s="17"/>
      <c r="V19020" s="17"/>
      <c r="W19020" s="51"/>
    </row>
    <row r="19021">
      <c r="A19021" s="307"/>
      <c r="B19021" s="85"/>
      <c r="C19021" s="85"/>
      <c r="D19021" s="85"/>
      <c r="E19021" s="88"/>
      <c r="G19021" s="17"/>
      <c r="I19021" s="43"/>
      <c r="J19021" s="308"/>
      <c r="K19021" s="51"/>
      <c r="N19021" s="309"/>
      <c r="R19021" s="17"/>
      <c r="T19021" s="17"/>
      <c r="V19021" s="17"/>
      <c r="W19021" s="51"/>
    </row>
    <row r="19022">
      <c r="A19022" s="307"/>
      <c r="B19022" s="85"/>
      <c r="C19022" s="85"/>
      <c r="D19022" s="85"/>
      <c r="E19022" s="88"/>
      <c r="G19022" s="17"/>
      <c r="I19022" s="43"/>
      <c r="J19022" s="308"/>
      <c r="K19022" s="51"/>
      <c r="N19022" s="309"/>
      <c r="R19022" s="17"/>
      <c r="T19022" s="17"/>
      <c r="V19022" s="17"/>
      <c r="W19022" s="51"/>
    </row>
    <row r="19023">
      <c r="A19023" s="307"/>
      <c r="B19023" s="85"/>
      <c r="C19023" s="85"/>
      <c r="D19023" s="85"/>
      <c r="E19023" s="88"/>
      <c r="G19023" s="17"/>
      <c r="I19023" s="43"/>
      <c r="J19023" s="308"/>
      <c r="K19023" s="51"/>
      <c r="N19023" s="309"/>
      <c r="R19023" s="17"/>
      <c r="T19023" s="17"/>
      <c r="V19023" s="17"/>
      <c r="W19023" s="51"/>
    </row>
    <row r="19024">
      <c r="A19024" s="307"/>
      <c r="B19024" s="85"/>
      <c r="C19024" s="85"/>
      <c r="D19024" s="85"/>
      <c r="E19024" s="88"/>
      <c r="G19024" s="17"/>
      <c r="I19024" s="43"/>
      <c r="J19024" s="308"/>
      <c r="K19024" s="51"/>
      <c r="N19024" s="309"/>
      <c r="R19024" s="17"/>
      <c r="T19024" s="17"/>
      <c r="V19024" s="17"/>
      <c r="W19024" s="51"/>
    </row>
    <row r="19025">
      <c r="A19025" s="307"/>
      <c r="B19025" s="85"/>
      <c r="C19025" s="85"/>
      <c r="D19025" s="85"/>
      <c r="E19025" s="88"/>
      <c r="G19025" s="17"/>
      <c r="I19025" s="43"/>
      <c r="J19025" s="308"/>
      <c r="K19025" s="51"/>
      <c r="N19025" s="309"/>
      <c r="R19025" s="17"/>
      <c r="T19025" s="17"/>
      <c r="V19025" s="17"/>
      <c r="W19025" s="51"/>
    </row>
    <row r="19026">
      <c r="A19026" s="307"/>
      <c r="B19026" s="85"/>
      <c r="C19026" s="85"/>
      <c r="D19026" s="85"/>
      <c r="E19026" s="88"/>
      <c r="G19026" s="17"/>
      <c r="I19026" s="43"/>
      <c r="J19026" s="308"/>
      <c r="K19026" s="51"/>
      <c r="N19026" s="309"/>
      <c r="R19026" s="17"/>
      <c r="T19026" s="17"/>
      <c r="V19026" s="17"/>
      <c r="W19026" s="51"/>
    </row>
    <row r="19027">
      <c r="A19027" s="307"/>
      <c r="B19027" s="85"/>
      <c r="C19027" s="85"/>
      <c r="D19027" s="85"/>
      <c r="E19027" s="88"/>
      <c r="G19027" s="17"/>
      <c r="I19027" s="43"/>
      <c r="J19027" s="308"/>
      <c r="K19027" s="51"/>
      <c r="N19027" s="309"/>
      <c r="R19027" s="17"/>
      <c r="T19027" s="17"/>
      <c r="V19027" s="17"/>
      <c r="W19027" s="51"/>
    </row>
    <row r="19028">
      <c r="A19028" s="307"/>
      <c r="B19028" s="85"/>
      <c r="C19028" s="85"/>
      <c r="D19028" s="85"/>
      <c r="E19028" s="88"/>
      <c r="G19028" s="17"/>
      <c r="I19028" s="43"/>
      <c r="J19028" s="308"/>
      <c r="K19028" s="51"/>
      <c r="N19028" s="309"/>
      <c r="R19028" s="17"/>
      <c r="T19028" s="17"/>
      <c r="V19028" s="17"/>
      <c r="W19028" s="51"/>
    </row>
    <row r="19029">
      <c r="A19029" s="307"/>
      <c r="B19029" s="85"/>
      <c r="C19029" s="85"/>
      <c r="D19029" s="85"/>
      <c r="E19029" s="88"/>
      <c r="G19029" s="17"/>
      <c r="I19029" s="43"/>
      <c r="J19029" s="308"/>
      <c r="K19029" s="51"/>
      <c r="N19029" s="309"/>
      <c r="R19029" s="17"/>
      <c r="T19029" s="17"/>
      <c r="V19029" s="17"/>
      <c r="W19029" s="51"/>
    </row>
    <row r="19030">
      <c r="A19030" s="307"/>
      <c r="B19030" s="85"/>
      <c r="C19030" s="85"/>
      <c r="D19030" s="85"/>
      <c r="E19030" s="88"/>
      <c r="G19030" s="17"/>
      <c r="I19030" s="43"/>
      <c r="J19030" s="308"/>
      <c r="K19030" s="51"/>
      <c r="N19030" s="309"/>
      <c r="R19030" s="17"/>
      <c r="T19030" s="17"/>
      <c r="V19030" s="17"/>
      <c r="W19030" s="51"/>
    </row>
    <row r="19031">
      <c r="A19031" s="307"/>
      <c r="B19031" s="85"/>
      <c r="C19031" s="85"/>
      <c r="D19031" s="85"/>
      <c r="E19031" s="88"/>
      <c r="G19031" s="17"/>
      <c r="I19031" s="43"/>
      <c r="J19031" s="308"/>
      <c r="K19031" s="51"/>
      <c r="N19031" s="309"/>
      <c r="R19031" s="17"/>
      <c r="T19031" s="17"/>
      <c r="V19031" s="17"/>
      <c r="W19031" s="51"/>
    </row>
    <row r="19032">
      <c r="A19032" s="307"/>
      <c r="B19032" s="85"/>
      <c r="C19032" s="85"/>
      <c r="D19032" s="85"/>
      <c r="E19032" s="88"/>
      <c r="G19032" s="17"/>
      <c r="I19032" s="43"/>
      <c r="J19032" s="308"/>
      <c r="K19032" s="51"/>
      <c r="N19032" s="309"/>
      <c r="R19032" s="17"/>
      <c r="T19032" s="17"/>
      <c r="V19032" s="17"/>
      <c r="W19032" s="51"/>
    </row>
    <row r="19033">
      <c r="A19033" s="307"/>
      <c r="B19033" s="85"/>
      <c r="C19033" s="85"/>
      <c r="D19033" s="85"/>
      <c r="E19033" s="88"/>
      <c r="G19033" s="17"/>
      <c r="I19033" s="43"/>
      <c r="J19033" s="308"/>
      <c r="K19033" s="51"/>
      <c r="N19033" s="309"/>
      <c r="R19033" s="17"/>
      <c r="T19033" s="17"/>
      <c r="V19033" s="17"/>
      <c r="W19033" s="51"/>
    </row>
    <row r="19034">
      <c r="A19034" s="307"/>
      <c r="B19034" s="85"/>
      <c r="C19034" s="85"/>
      <c r="D19034" s="85"/>
      <c r="E19034" s="88"/>
      <c r="G19034" s="17"/>
      <c r="I19034" s="43"/>
      <c r="J19034" s="308"/>
      <c r="K19034" s="51"/>
      <c r="N19034" s="309"/>
      <c r="R19034" s="17"/>
      <c r="T19034" s="17"/>
      <c r="V19034" s="17"/>
      <c r="W19034" s="51"/>
    </row>
    <row r="19035">
      <c r="A19035" s="307"/>
      <c r="B19035" s="85"/>
      <c r="C19035" s="85"/>
      <c r="D19035" s="85"/>
      <c r="E19035" s="88"/>
      <c r="G19035" s="17"/>
      <c r="I19035" s="43"/>
      <c r="J19035" s="308"/>
      <c r="K19035" s="51"/>
      <c r="N19035" s="309"/>
      <c r="R19035" s="17"/>
      <c r="T19035" s="17"/>
      <c r="V19035" s="17"/>
      <c r="W19035" s="51"/>
    </row>
    <row r="19036">
      <c r="A19036" s="307"/>
      <c r="B19036" s="85"/>
      <c r="C19036" s="85"/>
      <c r="D19036" s="85"/>
      <c r="E19036" s="88"/>
      <c r="G19036" s="17"/>
      <c r="I19036" s="43"/>
      <c r="J19036" s="308"/>
      <c r="K19036" s="51"/>
      <c r="N19036" s="309"/>
      <c r="R19036" s="17"/>
      <c r="T19036" s="17"/>
      <c r="V19036" s="17"/>
      <c r="W19036" s="51"/>
    </row>
    <row r="19037">
      <c r="A19037" s="307"/>
      <c r="B19037" s="85"/>
      <c r="C19037" s="85"/>
      <c r="D19037" s="85"/>
      <c r="E19037" s="88"/>
      <c r="G19037" s="17"/>
      <c r="I19037" s="43"/>
      <c r="J19037" s="308"/>
      <c r="K19037" s="51"/>
      <c r="N19037" s="309"/>
      <c r="R19037" s="17"/>
      <c r="T19037" s="17"/>
      <c r="V19037" s="17"/>
      <c r="W19037" s="51"/>
    </row>
    <row r="19038">
      <c r="A19038" s="307"/>
      <c r="B19038" s="85"/>
      <c r="C19038" s="85"/>
      <c r="D19038" s="85"/>
      <c r="E19038" s="88"/>
      <c r="G19038" s="17"/>
      <c r="I19038" s="43"/>
      <c r="J19038" s="308"/>
      <c r="K19038" s="51"/>
      <c r="N19038" s="309"/>
      <c r="R19038" s="17"/>
      <c r="T19038" s="17"/>
      <c r="V19038" s="17"/>
      <c r="W19038" s="51"/>
    </row>
    <row r="19039">
      <c r="A19039" s="307"/>
      <c r="B19039" s="85"/>
      <c r="C19039" s="85"/>
      <c r="D19039" s="85"/>
      <c r="E19039" s="88"/>
      <c r="G19039" s="17"/>
      <c r="I19039" s="43"/>
      <c r="J19039" s="308"/>
      <c r="K19039" s="51"/>
      <c r="N19039" s="309"/>
      <c r="R19039" s="17"/>
      <c r="T19039" s="17"/>
      <c r="V19039" s="17"/>
      <c r="W19039" s="51"/>
    </row>
    <row r="19040">
      <c r="A19040" s="307"/>
      <c r="B19040" s="85"/>
      <c r="C19040" s="85"/>
      <c r="D19040" s="85"/>
      <c r="E19040" s="88"/>
      <c r="G19040" s="17"/>
      <c r="I19040" s="43"/>
      <c r="J19040" s="308"/>
      <c r="K19040" s="51"/>
      <c r="N19040" s="309"/>
      <c r="R19040" s="17"/>
      <c r="T19040" s="17"/>
      <c r="V19040" s="17"/>
      <c r="W19040" s="51"/>
    </row>
    <row r="19041">
      <c r="A19041" s="307"/>
      <c r="B19041" s="85"/>
      <c r="C19041" s="85"/>
      <c r="D19041" s="85"/>
      <c r="E19041" s="88"/>
      <c r="G19041" s="17"/>
      <c r="I19041" s="43"/>
      <c r="J19041" s="308"/>
      <c r="K19041" s="51"/>
      <c r="N19041" s="309"/>
      <c r="R19041" s="17"/>
      <c r="T19041" s="17"/>
      <c r="V19041" s="17"/>
      <c r="W19041" s="51"/>
    </row>
    <row r="19042">
      <c r="A19042" s="307"/>
      <c r="B19042" s="85"/>
      <c r="C19042" s="85"/>
      <c r="D19042" s="85"/>
      <c r="E19042" s="88"/>
      <c r="G19042" s="17"/>
      <c r="I19042" s="43"/>
      <c r="J19042" s="308"/>
      <c r="K19042" s="51"/>
      <c r="N19042" s="309"/>
      <c r="R19042" s="17"/>
      <c r="T19042" s="17"/>
      <c r="V19042" s="17"/>
      <c r="W19042" s="51"/>
    </row>
    <row r="19043">
      <c r="A19043" s="307"/>
      <c r="B19043" s="85"/>
      <c r="C19043" s="85"/>
      <c r="D19043" s="85"/>
      <c r="E19043" s="88"/>
      <c r="G19043" s="17"/>
      <c r="I19043" s="43"/>
      <c r="J19043" s="308"/>
      <c r="K19043" s="51"/>
      <c r="N19043" s="309"/>
      <c r="R19043" s="17"/>
      <c r="T19043" s="17"/>
      <c r="V19043" s="17"/>
      <c r="W19043" s="51"/>
    </row>
    <row r="19044">
      <c r="A19044" s="307"/>
      <c r="B19044" s="85"/>
      <c r="C19044" s="85"/>
      <c r="D19044" s="85"/>
      <c r="E19044" s="88"/>
      <c r="G19044" s="17"/>
      <c r="I19044" s="43"/>
      <c r="J19044" s="308"/>
      <c r="K19044" s="51"/>
      <c r="N19044" s="309"/>
      <c r="R19044" s="17"/>
      <c r="T19044" s="17"/>
      <c r="V19044" s="17"/>
      <c r="W19044" s="51"/>
    </row>
    <row r="19045">
      <c r="A19045" s="307"/>
      <c r="B19045" s="85"/>
      <c r="C19045" s="85"/>
      <c r="D19045" s="85"/>
      <c r="E19045" s="88"/>
      <c r="G19045" s="17"/>
      <c r="I19045" s="43"/>
      <c r="J19045" s="308"/>
      <c r="K19045" s="51"/>
      <c r="N19045" s="309"/>
      <c r="R19045" s="17"/>
      <c r="T19045" s="17"/>
      <c r="V19045" s="17"/>
      <c r="W19045" s="51"/>
    </row>
    <row r="19046">
      <c r="A19046" s="307"/>
      <c r="B19046" s="85"/>
      <c r="C19046" s="85"/>
      <c r="D19046" s="85"/>
      <c r="E19046" s="88"/>
      <c r="G19046" s="17"/>
      <c r="I19046" s="43"/>
      <c r="J19046" s="308"/>
      <c r="K19046" s="51"/>
      <c r="N19046" s="309"/>
      <c r="R19046" s="17"/>
      <c r="T19046" s="17"/>
      <c r="V19046" s="17"/>
      <c r="W19046" s="51"/>
    </row>
    <row r="19047">
      <c r="A19047" s="307"/>
      <c r="B19047" s="85"/>
      <c r="C19047" s="85"/>
      <c r="D19047" s="85"/>
      <c r="E19047" s="88"/>
      <c r="G19047" s="17"/>
      <c r="I19047" s="43"/>
      <c r="J19047" s="308"/>
      <c r="K19047" s="51"/>
      <c r="N19047" s="309"/>
      <c r="R19047" s="17"/>
      <c r="T19047" s="17"/>
      <c r="V19047" s="17"/>
      <c r="W19047" s="51"/>
    </row>
    <row r="19048">
      <c r="A19048" s="307"/>
      <c r="B19048" s="85"/>
      <c r="C19048" s="85"/>
      <c r="D19048" s="85"/>
      <c r="E19048" s="88"/>
      <c r="G19048" s="17"/>
      <c r="I19048" s="43"/>
      <c r="J19048" s="308"/>
      <c r="K19048" s="51"/>
      <c r="N19048" s="309"/>
      <c r="R19048" s="17"/>
      <c r="T19048" s="17"/>
      <c r="V19048" s="17"/>
      <c r="W19048" s="51"/>
    </row>
    <row r="19049">
      <c r="A19049" s="307"/>
      <c r="B19049" s="85"/>
      <c r="C19049" s="85"/>
      <c r="D19049" s="85"/>
      <c r="E19049" s="88"/>
      <c r="G19049" s="17"/>
      <c r="I19049" s="43"/>
      <c r="J19049" s="308"/>
      <c r="K19049" s="51"/>
      <c r="N19049" s="309"/>
      <c r="R19049" s="17"/>
      <c r="T19049" s="17"/>
      <c r="V19049" s="17"/>
      <c r="W19049" s="51"/>
    </row>
    <row r="19050">
      <c r="A19050" s="307"/>
      <c r="B19050" s="85"/>
      <c r="C19050" s="85"/>
      <c r="D19050" s="85"/>
      <c r="E19050" s="88"/>
      <c r="G19050" s="17"/>
      <c r="I19050" s="43"/>
      <c r="J19050" s="308"/>
      <c r="K19050" s="51"/>
      <c r="N19050" s="309"/>
      <c r="R19050" s="17"/>
      <c r="T19050" s="17"/>
      <c r="V19050" s="17"/>
      <c r="W19050" s="51"/>
    </row>
    <row r="19051">
      <c r="A19051" s="307"/>
      <c r="B19051" s="85"/>
      <c r="C19051" s="85"/>
      <c r="D19051" s="85"/>
      <c r="E19051" s="88"/>
      <c r="G19051" s="17"/>
      <c r="I19051" s="43"/>
      <c r="J19051" s="308"/>
      <c r="K19051" s="51"/>
      <c r="N19051" s="309"/>
      <c r="R19051" s="17"/>
      <c r="T19051" s="17"/>
      <c r="V19051" s="17"/>
      <c r="W19051" s="51"/>
    </row>
    <row r="19052">
      <c r="A19052" s="307"/>
      <c r="B19052" s="85"/>
      <c r="C19052" s="85"/>
      <c r="D19052" s="85"/>
      <c r="E19052" s="88"/>
      <c r="G19052" s="17"/>
      <c r="I19052" s="43"/>
      <c r="J19052" s="308"/>
      <c r="K19052" s="51"/>
      <c r="N19052" s="309"/>
      <c r="R19052" s="17"/>
      <c r="T19052" s="17"/>
      <c r="V19052" s="17"/>
      <c r="W19052" s="51"/>
    </row>
    <row r="19053">
      <c r="A19053" s="307"/>
      <c r="B19053" s="85"/>
      <c r="C19053" s="85"/>
      <c r="D19053" s="85"/>
      <c r="E19053" s="88"/>
      <c r="G19053" s="17"/>
      <c r="I19053" s="43"/>
      <c r="J19053" s="308"/>
      <c r="K19053" s="51"/>
      <c r="N19053" s="309"/>
      <c r="R19053" s="17"/>
      <c r="T19053" s="17"/>
      <c r="V19053" s="17"/>
      <c r="W19053" s="51"/>
    </row>
    <row r="19054">
      <c r="A19054" s="307"/>
      <c r="B19054" s="85"/>
      <c r="C19054" s="85"/>
      <c r="D19054" s="85"/>
      <c r="E19054" s="88"/>
      <c r="G19054" s="17"/>
      <c r="I19054" s="43"/>
      <c r="J19054" s="308"/>
      <c r="K19054" s="51"/>
      <c r="N19054" s="309"/>
      <c r="R19054" s="17"/>
      <c r="T19054" s="17"/>
      <c r="V19054" s="17"/>
      <c r="W19054" s="51"/>
    </row>
    <row r="19055">
      <c r="A19055" s="307"/>
      <c r="B19055" s="85"/>
      <c r="C19055" s="85"/>
      <c r="D19055" s="85"/>
      <c r="E19055" s="88"/>
      <c r="G19055" s="17"/>
      <c r="I19055" s="43"/>
      <c r="J19055" s="308"/>
      <c r="K19055" s="51"/>
      <c r="N19055" s="309"/>
      <c r="R19055" s="17"/>
      <c r="T19055" s="17"/>
      <c r="V19055" s="17"/>
      <c r="W19055" s="51"/>
    </row>
    <row r="19056">
      <c r="A19056" s="307"/>
      <c r="B19056" s="85"/>
      <c r="C19056" s="85"/>
      <c r="D19056" s="85"/>
      <c r="E19056" s="88"/>
      <c r="G19056" s="17"/>
      <c r="I19056" s="43"/>
      <c r="J19056" s="308"/>
      <c r="K19056" s="51"/>
      <c r="N19056" s="309"/>
      <c r="R19056" s="17"/>
      <c r="T19056" s="17"/>
      <c r="V19056" s="17"/>
      <c r="W19056" s="51"/>
    </row>
    <row r="19057">
      <c r="A19057" s="307"/>
      <c r="B19057" s="85"/>
      <c r="C19057" s="85"/>
      <c r="D19057" s="85"/>
      <c r="E19057" s="88"/>
      <c r="G19057" s="17"/>
      <c r="I19057" s="43"/>
      <c r="J19057" s="308"/>
      <c r="K19057" s="51"/>
      <c r="N19057" s="309"/>
      <c r="R19057" s="17"/>
      <c r="T19057" s="17"/>
      <c r="V19057" s="17"/>
      <c r="W19057" s="51"/>
    </row>
    <row r="19058">
      <c r="A19058" s="307"/>
      <c r="B19058" s="85"/>
      <c r="C19058" s="85"/>
      <c r="D19058" s="85"/>
      <c r="E19058" s="88"/>
      <c r="G19058" s="17"/>
      <c r="I19058" s="43"/>
      <c r="J19058" s="308"/>
      <c r="K19058" s="51"/>
      <c r="N19058" s="309"/>
      <c r="R19058" s="17"/>
      <c r="T19058" s="17"/>
      <c r="V19058" s="17"/>
      <c r="W19058" s="51"/>
    </row>
    <row r="19059">
      <c r="A19059" s="307"/>
      <c r="B19059" s="85"/>
      <c r="C19059" s="85"/>
      <c r="D19059" s="85"/>
      <c r="E19059" s="88"/>
      <c r="G19059" s="17"/>
      <c r="I19059" s="43"/>
      <c r="J19059" s="308"/>
      <c r="K19059" s="51"/>
      <c r="N19059" s="309"/>
      <c r="R19059" s="17"/>
      <c r="T19059" s="17"/>
      <c r="V19059" s="17"/>
      <c r="W19059" s="51"/>
    </row>
    <row r="19060">
      <c r="A19060" s="307"/>
      <c r="B19060" s="85"/>
      <c r="C19060" s="85"/>
      <c r="D19060" s="85"/>
      <c r="E19060" s="88"/>
      <c r="G19060" s="17"/>
      <c r="I19060" s="43"/>
      <c r="J19060" s="308"/>
      <c r="K19060" s="51"/>
      <c r="N19060" s="309"/>
      <c r="R19060" s="17"/>
      <c r="T19060" s="17"/>
      <c r="V19060" s="17"/>
      <c r="W19060" s="51"/>
    </row>
    <row r="19061">
      <c r="A19061" s="307"/>
      <c r="B19061" s="85"/>
      <c r="C19061" s="85"/>
      <c r="D19061" s="85"/>
      <c r="E19061" s="88"/>
      <c r="G19061" s="17"/>
      <c r="I19061" s="43"/>
      <c r="J19061" s="308"/>
      <c r="K19061" s="51"/>
      <c r="N19061" s="309"/>
      <c r="R19061" s="17"/>
      <c r="T19061" s="17"/>
      <c r="V19061" s="17"/>
      <c r="W19061" s="51"/>
    </row>
    <row r="19062">
      <c r="A19062" s="307"/>
      <c r="B19062" s="85"/>
      <c r="C19062" s="85"/>
      <c r="D19062" s="85"/>
      <c r="E19062" s="88"/>
      <c r="G19062" s="17"/>
      <c r="I19062" s="43"/>
      <c r="J19062" s="308"/>
      <c r="K19062" s="51"/>
      <c r="N19062" s="309"/>
      <c r="R19062" s="17"/>
      <c r="T19062" s="17"/>
      <c r="V19062" s="17"/>
      <c r="W19062" s="51"/>
    </row>
    <row r="19063">
      <c r="A19063" s="307"/>
      <c r="B19063" s="85"/>
      <c r="C19063" s="85"/>
      <c r="D19063" s="85"/>
      <c r="E19063" s="88"/>
      <c r="G19063" s="17"/>
      <c r="I19063" s="43"/>
      <c r="J19063" s="308"/>
      <c r="K19063" s="51"/>
      <c r="N19063" s="309"/>
      <c r="R19063" s="17"/>
      <c r="T19063" s="17"/>
      <c r="V19063" s="17"/>
      <c r="W19063" s="51"/>
    </row>
    <row r="19064">
      <c r="A19064" s="307"/>
      <c r="B19064" s="85"/>
      <c r="C19064" s="85"/>
      <c r="D19064" s="85"/>
      <c r="E19064" s="88"/>
      <c r="G19064" s="17"/>
      <c r="I19064" s="43"/>
      <c r="J19064" s="308"/>
      <c r="K19064" s="51"/>
      <c r="N19064" s="309"/>
      <c r="R19064" s="17"/>
      <c r="T19064" s="17"/>
      <c r="V19064" s="17"/>
      <c r="W19064" s="51"/>
    </row>
    <row r="19065">
      <c r="A19065" s="307"/>
      <c r="B19065" s="85"/>
      <c r="C19065" s="85"/>
      <c r="D19065" s="85"/>
      <c r="E19065" s="88"/>
      <c r="G19065" s="17"/>
      <c r="I19065" s="43"/>
      <c r="J19065" s="308"/>
      <c r="K19065" s="51"/>
      <c r="N19065" s="309"/>
      <c r="R19065" s="17"/>
      <c r="T19065" s="17"/>
      <c r="V19065" s="17"/>
      <c r="W19065" s="51"/>
    </row>
    <row r="19066">
      <c r="A19066" s="307"/>
      <c r="B19066" s="85"/>
      <c r="C19066" s="85"/>
      <c r="D19066" s="85"/>
      <c r="E19066" s="88"/>
      <c r="G19066" s="17"/>
      <c r="I19066" s="43"/>
      <c r="J19066" s="308"/>
      <c r="K19066" s="51"/>
      <c r="N19066" s="309"/>
      <c r="R19066" s="17"/>
      <c r="T19066" s="17"/>
      <c r="V19066" s="17"/>
      <c r="W19066" s="51"/>
    </row>
    <row r="19067">
      <c r="A19067" s="307"/>
      <c r="B19067" s="85"/>
      <c r="C19067" s="85"/>
      <c r="D19067" s="85"/>
      <c r="E19067" s="88"/>
      <c r="G19067" s="17"/>
      <c r="I19067" s="43"/>
      <c r="J19067" s="308"/>
      <c r="K19067" s="51"/>
      <c r="N19067" s="309"/>
      <c r="R19067" s="17"/>
      <c r="T19067" s="17"/>
      <c r="V19067" s="17"/>
      <c r="W19067" s="51"/>
    </row>
    <row r="19068">
      <c r="A19068" s="307"/>
      <c r="B19068" s="85"/>
      <c r="C19068" s="85"/>
      <c r="D19068" s="85"/>
      <c r="E19068" s="88"/>
      <c r="G19068" s="17"/>
      <c r="I19068" s="43"/>
      <c r="J19068" s="308"/>
      <c r="K19068" s="51"/>
      <c r="N19068" s="309"/>
      <c r="R19068" s="17"/>
      <c r="T19068" s="17"/>
      <c r="V19068" s="17"/>
      <c r="W19068" s="51"/>
    </row>
    <row r="19069">
      <c r="A19069" s="307"/>
      <c r="B19069" s="85"/>
      <c r="C19069" s="85"/>
      <c r="D19069" s="85"/>
      <c r="E19069" s="88"/>
      <c r="G19069" s="17"/>
      <c r="I19069" s="43"/>
      <c r="J19069" s="308"/>
      <c r="K19069" s="51"/>
      <c r="N19069" s="309"/>
      <c r="R19069" s="17"/>
      <c r="T19069" s="17"/>
      <c r="V19069" s="17"/>
      <c r="W19069" s="51"/>
    </row>
    <row r="19070">
      <c r="A19070" s="307"/>
      <c r="B19070" s="85"/>
      <c r="C19070" s="85"/>
      <c r="D19070" s="85"/>
      <c r="E19070" s="88"/>
      <c r="G19070" s="17"/>
      <c r="I19070" s="43"/>
      <c r="J19070" s="308"/>
      <c r="K19070" s="51"/>
      <c r="N19070" s="309"/>
      <c r="R19070" s="17"/>
      <c r="T19070" s="17"/>
      <c r="V19070" s="17"/>
      <c r="W19070" s="51"/>
    </row>
    <row r="19071">
      <c r="A19071" s="307"/>
      <c r="B19071" s="85"/>
      <c r="C19071" s="85"/>
      <c r="D19071" s="85"/>
      <c r="E19071" s="88"/>
      <c r="G19071" s="17"/>
      <c r="I19071" s="43"/>
      <c r="J19071" s="308"/>
      <c r="K19071" s="51"/>
      <c r="N19071" s="309"/>
      <c r="R19071" s="17"/>
      <c r="T19071" s="17"/>
      <c r="V19071" s="17"/>
      <c r="W19071" s="51"/>
    </row>
    <row r="19072">
      <c r="A19072" s="307"/>
      <c r="B19072" s="85"/>
      <c r="C19072" s="85"/>
      <c r="D19072" s="85"/>
      <c r="E19072" s="88"/>
      <c r="G19072" s="17"/>
      <c r="I19072" s="43"/>
      <c r="J19072" s="308"/>
      <c r="K19072" s="51"/>
      <c r="N19072" s="309"/>
      <c r="R19072" s="17"/>
      <c r="T19072" s="17"/>
      <c r="V19072" s="17"/>
      <c r="W19072" s="51"/>
    </row>
    <row r="19073">
      <c r="A19073" s="307"/>
      <c r="B19073" s="85"/>
      <c r="C19073" s="85"/>
      <c r="D19073" s="85"/>
      <c r="E19073" s="88"/>
      <c r="G19073" s="17"/>
      <c r="I19073" s="43"/>
      <c r="J19073" s="308"/>
      <c r="K19073" s="51"/>
      <c r="N19073" s="309"/>
      <c r="R19073" s="17"/>
      <c r="T19073" s="17"/>
      <c r="V19073" s="17"/>
      <c r="W19073" s="51"/>
    </row>
    <row r="19074">
      <c r="A19074" s="307"/>
      <c r="B19074" s="85"/>
      <c r="C19074" s="85"/>
      <c r="D19074" s="85"/>
      <c r="E19074" s="88"/>
      <c r="G19074" s="17"/>
      <c r="I19074" s="43"/>
      <c r="J19074" s="308"/>
      <c r="K19074" s="51"/>
      <c r="N19074" s="309"/>
      <c r="R19074" s="17"/>
      <c r="T19074" s="17"/>
      <c r="V19074" s="17"/>
      <c r="W19074" s="51"/>
    </row>
    <row r="19075">
      <c r="A19075" s="307"/>
      <c r="B19075" s="85"/>
      <c r="C19075" s="85"/>
      <c r="D19075" s="85"/>
      <c r="E19075" s="88"/>
      <c r="G19075" s="17"/>
      <c r="I19075" s="43"/>
      <c r="J19075" s="308"/>
      <c r="K19075" s="51"/>
      <c r="N19075" s="309"/>
      <c r="R19075" s="17"/>
      <c r="T19075" s="17"/>
      <c r="V19075" s="17"/>
      <c r="W19075" s="51"/>
    </row>
    <row r="19076">
      <c r="A19076" s="307"/>
      <c r="B19076" s="85"/>
      <c r="C19076" s="85"/>
      <c r="D19076" s="85"/>
      <c r="E19076" s="88"/>
      <c r="G19076" s="17"/>
      <c r="I19076" s="43"/>
      <c r="J19076" s="308"/>
      <c r="K19076" s="51"/>
      <c r="N19076" s="309"/>
      <c r="R19076" s="17"/>
      <c r="T19076" s="17"/>
      <c r="V19076" s="17"/>
      <c r="W19076" s="51"/>
    </row>
    <row r="19077">
      <c r="A19077" s="307"/>
      <c r="B19077" s="85"/>
      <c r="C19077" s="85"/>
      <c r="D19077" s="85"/>
      <c r="E19077" s="88"/>
      <c r="G19077" s="17"/>
      <c r="I19077" s="43"/>
      <c r="J19077" s="308"/>
      <c r="K19077" s="51"/>
      <c r="N19077" s="309"/>
      <c r="R19077" s="17"/>
      <c r="T19077" s="17"/>
      <c r="V19077" s="17"/>
      <c r="W19077" s="51"/>
    </row>
    <row r="19078">
      <c r="A19078" s="307"/>
      <c r="B19078" s="85"/>
      <c r="C19078" s="85"/>
      <c r="D19078" s="85"/>
      <c r="E19078" s="88"/>
      <c r="G19078" s="17"/>
      <c r="I19078" s="43"/>
      <c r="J19078" s="308"/>
      <c r="K19078" s="51"/>
      <c r="N19078" s="309"/>
      <c r="R19078" s="17"/>
      <c r="T19078" s="17"/>
      <c r="V19078" s="17"/>
      <c r="W19078" s="51"/>
    </row>
    <row r="19079">
      <c r="A19079" s="307"/>
      <c r="B19079" s="85"/>
      <c r="C19079" s="85"/>
      <c r="D19079" s="85"/>
      <c r="E19079" s="88"/>
      <c r="G19079" s="17"/>
      <c r="I19079" s="43"/>
      <c r="J19079" s="308"/>
      <c r="K19079" s="51"/>
      <c r="N19079" s="309"/>
      <c r="R19079" s="17"/>
      <c r="T19079" s="17"/>
      <c r="V19079" s="17"/>
      <c r="W19079" s="51"/>
    </row>
    <row r="19080">
      <c r="A19080" s="307"/>
      <c r="B19080" s="85"/>
      <c r="C19080" s="85"/>
      <c r="D19080" s="85"/>
      <c r="E19080" s="88"/>
      <c r="G19080" s="17"/>
      <c r="I19080" s="43"/>
      <c r="J19080" s="308"/>
      <c r="K19080" s="51"/>
      <c r="N19080" s="309"/>
      <c r="R19080" s="17"/>
      <c r="T19080" s="17"/>
      <c r="V19080" s="17"/>
      <c r="W19080" s="51"/>
    </row>
    <row r="19081">
      <c r="A19081" s="307"/>
      <c r="B19081" s="85"/>
      <c r="C19081" s="85"/>
      <c r="D19081" s="85"/>
      <c r="E19081" s="88"/>
      <c r="G19081" s="17"/>
      <c r="I19081" s="43"/>
      <c r="J19081" s="308"/>
      <c r="K19081" s="51"/>
      <c r="N19081" s="309"/>
      <c r="R19081" s="17"/>
      <c r="T19081" s="17"/>
      <c r="V19081" s="17"/>
      <c r="W19081" s="51"/>
    </row>
    <row r="19082">
      <c r="A19082" s="307"/>
      <c r="B19082" s="85"/>
      <c r="C19082" s="85"/>
      <c r="D19082" s="85"/>
      <c r="E19082" s="88"/>
      <c r="G19082" s="17"/>
      <c r="I19082" s="43"/>
      <c r="J19082" s="308"/>
      <c r="K19082" s="51"/>
      <c r="N19082" s="309"/>
      <c r="R19082" s="17"/>
      <c r="T19082" s="17"/>
      <c r="V19082" s="17"/>
      <c r="W19082" s="51"/>
    </row>
    <row r="19083">
      <c r="A19083" s="307"/>
      <c r="B19083" s="85"/>
      <c r="C19083" s="85"/>
      <c r="D19083" s="85"/>
      <c r="E19083" s="88"/>
      <c r="G19083" s="17"/>
      <c r="I19083" s="43"/>
      <c r="J19083" s="308"/>
      <c r="K19083" s="51"/>
      <c r="N19083" s="309"/>
      <c r="R19083" s="17"/>
      <c r="T19083" s="17"/>
      <c r="V19083" s="17"/>
      <c r="W19083" s="51"/>
    </row>
    <row r="19084">
      <c r="A19084" s="307"/>
      <c r="B19084" s="85"/>
      <c r="C19084" s="85"/>
      <c r="D19084" s="85"/>
      <c r="E19084" s="88"/>
      <c r="G19084" s="17"/>
      <c r="I19084" s="43"/>
      <c r="J19084" s="308"/>
      <c r="K19084" s="51"/>
      <c r="N19084" s="309"/>
      <c r="R19084" s="17"/>
      <c r="T19084" s="17"/>
      <c r="V19084" s="17"/>
      <c r="W19084" s="51"/>
    </row>
    <row r="19085">
      <c r="A19085" s="307"/>
      <c r="B19085" s="85"/>
      <c r="C19085" s="85"/>
      <c r="D19085" s="85"/>
      <c r="E19085" s="88"/>
      <c r="G19085" s="17"/>
      <c r="I19085" s="43"/>
      <c r="J19085" s="308"/>
      <c r="K19085" s="51"/>
      <c r="N19085" s="309"/>
      <c r="R19085" s="17"/>
      <c r="T19085" s="17"/>
      <c r="V19085" s="17"/>
      <c r="W19085" s="51"/>
    </row>
    <row r="19086">
      <c r="A19086" s="307"/>
      <c r="B19086" s="85"/>
      <c r="C19086" s="85"/>
      <c r="D19086" s="85"/>
      <c r="E19086" s="88"/>
      <c r="G19086" s="17"/>
      <c r="I19086" s="43"/>
      <c r="J19086" s="308"/>
      <c r="K19086" s="51"/>
      <c r="N19086" s="309"/>
      <c r="R19086" s="17"/>
      <c r="T19086" s="17"/>
      <c r="V19086" s="17"/>
      <c r="W19086" s="51"/>
    </row>
    <row r="19087">
      <c r="A19087" s="307"/>
      <c r="B19087" s="85"/>
      <c r="C19087" s="85"/>
      <c r="D19087" s="85"/>
      <c r="E19087" s="88"/>
      <c r="G19087" s="17"/>
      <c r="I19087" s="43"/>
      <c r="J19087" s="308"/>
      <c r="K19087" s="51"/>
      <c r="N19087" s="309"/>
      <c r="R19087" s="17"/>
      <c r="T19087" s="17"/>
      <c r="V19087" s="17"/>
      <c r="W19087" s="51"/>
    </row>
    <row r="19088">
      <c r="A19088" s="307"/>
      <c r="B19088" s="85"/>
      <c r="C19088" s="85"/>
      <c r="D19088" s="85"/>
      <c r="E19088" s="88"/>
      <c r="G19088" s="17"/>
      <c r="I19088" s="43"/>
      <c r="J19088" s="308"/>
      <c r="K19088" s="51"/>
      <c r="N19088" s="309"/>
      <c r="R19088" s="17"/>
      <c r="T19088" s="17"/>
      <c r="V19088" s="17"/>
      <c r="W19088" s="51"/>
    </row>
    <row r="19089">
      <c r="A19089" s="307"/>
      <c r="B19089" s="85"/>
      <c r="C19089" s="85"/>
      <c r="D19089" s="85"/>
      <c r="E19089" s="88"/>
      <c r="G19089" s="17"/>
      <c r="I19089" s="43"/>
      <c r="J19089" s="308"/>
      <c r="K19089" s="51"/>
      <c r="N19089" s="309"/>
      <c r="R19089" s="17"/>
      <c r="T19089" s="17"/>
      <c r="V19089" s="17"/>
      <c r="W19089" s="51"/>
    </row>
    <row r="19090">
      <c r="A19090" s="307"/>
      <c r="B19090" s="85"/>
      <c r="C19090" s="85"/>
      <c r="D19090" s="85"/>
      <c r="E19090" s="88"/>
      <c r="G19090" s="17"/>
      <c r="I19090" s="43"/>
      <c r="J19090" s="308"/>
      <c r="K19090" s="51"/>
      <c r="N19090" s="309"/>
      <c r="R19090" s="17"/>
      <c r="T19090" s="17"/>
      <c r="V19090" s="17"/>
      <c r="W19090" s="51"/>
    </row>
    <row r="19091">
      <c r="A19091" s="307"/>
      <c r="B19091" s="85"/>
      <c r="C19091" s="85"/>
      <c r="D19091" s="85"/>
      <c r="E19091" s="88"/>
      <c r="G19091" s="17"/>
      <c r="I19091" s="43"/>
      <c r="J19091" s="308"/>
      <c r="K19091" s="51"/>
      <c r="N19091" s="309"/>
      <c r="R19091" s="17"/>
      <c r="T19091" s="17"/>
      <c r="V19091" s="17"/>
      <c r="W19091" s="51"/>
    </row>
    <row r="19092">
      <c r="A19092" s="307"/>
      <c r="B19092" s="85"/>
      <c r="C19092" s="85"/>
      <c r="D19092" s="85"/>
      <c r="E19092" s="88"/>
      <c r="G19092" s="17"/>
      <c r="I19092" s="43"/>
      <c r="J19092" s="308"/>
      <c r="K19092" s="51"/>
      <c r="N19092" s="309"/>
      <c r="R19092" s="17"/>
      <c r="T19092" s="17"/>
      <c r="V19092" s="17"/>
      <c r="W19092" s="51"/>
    </row>
    <row r="19093">
      <c r="A19093" s="307"/>
      <c r="B19093" s="85"/>
      <c r="C19093" s="85"/>
      <c r="D19093" s="85"/>
      <c r="E19093" s="88"/>
      <c r="G19093" s="17"/>
      <c r="I19093" s="43"/>
      <c r="J19093" s="308"/>
      <c r="K19093" s="51"/>
      <c r="N19093" s="309"/>
      <c r="R19093" s="17"/>
      <c r="T19093" s="17"/>
      <c r="V19093" s="17"/>
      <c r="W19093" s="51"/>
    </row>
    <row r="19094">
      <c r="A19094" s="307"/>
      <c r="B19094" s="85"/>
      <c r="C19094" s="85"/>
      <c r="D19094" s="85"/>
      <c r="E19094" s="88"/>
      <c r="G19094" s="17"/>
      <c r="I19094" s="43"/>
      <c r="J19094" s="308"/>
      <c r="K19094" s="51"/>
      <c r="N19094" s="309"/>
      <c r="R19094" s="17"/>
      <c r="T19094" s="17"/>
      <c r="V19094" s="17"/>
      <c r="W19094" s="51"/>
    </row>
    <row r="19095">
      <c r="A19095" s="307"/>
      <c r="B19095" s="85"/>
      <c r="C19095" s="85"/>
      <c r="D19095" s="85"/>
      <c r="E19095" s="88"/>
      <c r="G19095" s="17"/>
      <c r="I19095" s="43"/>
      <c r="J19095" s="308"/>
      <c r="K19095" s="51"/>
      <c r="N19095" s="309"/>
      <c r="R19095" s="17"/>
      <c r="T19095" s="17"/>
      <c r="V19095" s="17"/>
      <c r="W19095" s="51"/>
    </row>
    <row r="19096">
      <c r="A19096" s="307"/>
      <c r="B19096" s="85"/>
      <c r="C19096" s="85"/>
      <c r="D19096" s="85"/>
      <c r="E19096" s="88"/>
      <c r="G19096" s="17"/>
      <c r="I19096" s="43"/>
      <c r="J19096" s="308"/>
      <c r="K19096" s="51"/>
      <c r="N19096" s="309"/>
      <c r="R19096" s="17"/>
      <c r="T19096" s="17"/>
      <c r="V19096" s="17"/>
      <c r="W19096" s="51"/>
    </row>
    <row r="19097">
      <c r="A19097" s="307"/>
      <c r="B19097" s="85"/>
      <c r="C19097" s="85"/>
      <c r="D19097" s="85"/>
      <c r="E19097" s="88"/>
      <c r="G19097" s="17"/>
      <c r="I19097" s="43"/>
      <c r="J19097" s="308"/>
      <c r="K19097" s="51"/>
      <c r="N19097" s="309"/>
      <c r="R19097" s="17"/>
      <c r="T19097" s="17"/>
      <c r="V19097" s="17"/>
      <c r="W19097" s="51"/>
    </row>
    <row r="19098">
      <c r="A19098" s="307"/>
      <c r="B19098" s="85"/>
      <c r="C19098" s="85"/>
      <c r="D19098" s="85"/>
      <c r="E19098" s="88"/>
      <c r="G19098" s="17"/>
      <c r="I19098" s="43"/>
      <c r="J19098" s="308"/>
      <c r="K19098" s="51"/>
      <c r="N19098" s="309"/>
      <c r="R19098" s="17"/>
      <c r="T19098" s="17"/>
      <c r="V19098" s="17"/>
      <c r="W19098" s="51"/>
    </row>
    <row r="19099">
      <c r="A19099" s="307"/>
      <c r="B19099" s="85"/>
      <c r="C19099" s="85"/>
      <c r="D19099" s="85"/>
      <c r="E19099" s="88"/>
      <c r="G19099" s="17"/>
      <c r="I19099" s="43"/>
      <c r="J19099" s="308"/>
      <c r="K19099" s="51"/>
      <c r="N19099" s="309"/>
      <c r="R19099" s="17"/>
      <c r="T19099" s="17"/>
      <c r="V19099" s="17"/>
      <c r="W19099" s="51"/>
    </row>
    <row r="19100">
      <c r="A19100" s="307"/>
      <c r="B19100" s="85"/>
      <c r="C19100" s="85"/>
      <c r="D19100" s="85"/>
      <c r="E19100" s="88"/>
      <c r="G19100" s="17"/>
      <c r="I19100" s="43"/>
      <c r="J19100" s="308"/>
      <c r="K19100" s="51"/>
      <c r="N19100" s="309"/>
      <c r="R19100" s="17"/>
      <c r="T19100" s="17"/>
      <c r="V19100" s="17"/>
      <c r="W19100" s="51"/>
    </row>
    <row r="19101">
      <c r="A19101" s="307"/>
      <c r="B19101" s="85"/>
      <c r="C19101" s="85"/>
      <c r="D19101" s="85"/>
      <c r="E19101" s="88"/>
      <c r="G19101" s="17"/>
      <c r="I19101" s="43"/>
      <c r="J19101" s="308"/>
      <c r="K19101" s="51"/>
      <c r="N19101" s="309"/>
      <c r="R19101" s="17"/>
      <c r="T19101" s="17"/>
      <c r="V19101" s="17"/>
      <c r="W19101" s="51"/>
    </row>
    <row r="19102">
      <c r="A19102" s="307"/>
      <c r="B19102" s="85"/>
      <c r="C19102" s="85"/>
      <c r="D19102" s="85"/>
      <c r="E19102" s="88"/>
      <c r="G19102" s="17"/>
      <c r="I19102" s="43"/>
      <c r="J19102" s="308"/>
      <c r="K19102" s="51"/>
      <c r="N19102" s="309"/>
      <c r="R19102" s="17"/>
      <c r="T19102" s="17"/>
      <c r="V19102" s="17"/>
      <c r="W19102" s="51"/>
    </row>
    <row r="19103">
      <c r="A19103" s="307"/>
      <c r="B19103" s="85"/>
      <c r="C19103" s="85"/>
      <c r="D19103" s="85"/>
      <c r="E19103" s="88"/>
      <c r="G19103" s="17"/>
      <c r="I19103" s="43"/>
      <c r="J19103" s="308"/>
      <c r="K19103" s="51"/>
      <c r="N19103" s="309"/>
      <c r="R19103" s="17"/>
      <c r="T19103" s="17"/>
      <c r="V19103" s="17"/>
      <c r="W19103" s="51"/>
    </row>
    <row r="19104">
      <c r="A19104" s="307"/>
      <c r="B19104" s="85"/>
      <c r="C19104" s="85"/>
      <c r="D19104" s="85"/>
      <c r="E19104" s="88"/>
      <c r="G19104" s="17"/>
      <c r="I19104" s="43"/>
      <c r="J19104" s="308"/>
      <c r="K19104" s="51"/>
      <c r="N19104" s="309"/>
      <c r="R19104" s="17"/>
      <c r="T19104" s="17"/>
      <c r="V19104" s="17"/>
      <c r="W19104" s="51"/>
    </row>
    <row r="19105">
      <c r="A19105" s="307"/>
      <c r="B19105" s="85"/>
      <c r="C19105" s="85"/>
      <c r="D19105" s="85"/>
      <c r="E19105" s="88"/>
      <c r="G19105" s="17"/>
      <c r="I19105" s="43"/>
      <c r="J19105" s="308"/>
      <c r="K19105" s="51"/>
      <c r="N19105" s="309"/>
      <c r="R19105" s="17"/>
      <c r="T19105" s="17"/>
      <c r="V19105" s="17"/>
      <c r="W19105" s="51"/>
    </row>
    <row r="19106">
      <c r="A19106" s="307"/>
      <c r="B19106" s="85"/>
      <c r="C19106" s="85"/>
      <c r="D19106" s="85"/>
      <c r="E19106" s="88"/>
      <c r="G19106" s="17"/>
      <c r="I19106" s="43"/>
      <c r="J19106" s="308"/>
      <c r="K19106" s="51"/>
      <c r="N19106" s="309"/>
      <c r="R19106" s="17"/>
      <c r="T19106" s="17"/>
      <c r="V19106" s="17"/>
      <c r="W19106" s="51"/>
    </row>
    <row r="19107">
      <c r="A19107" s="307"/>
      <c r="B19107" s="85"/>
      <c r="C19107" s="85"/>
      <c r="D19107" s="85"/>
      <c r="E19107" s="88"/>
      <c r="G19107" s="17"/>
      <c r="I19107" s="43"/>
      <c r="J19107" s="308"/>
      <c r="K19107" s="51"/>
      <c r="N19107" s="309"/>
      <c r="R19107" s="17"/>
      <c r="T19107" s="17"/>
      <c r="V19107" s="17"/>
      <c r="W19107" s="51"/>
    </row>
    <row r="19108">
      <c r="A19108" s="307"/>
      <c r="B19108" s="85"/>
      <c r="C19108" s="85"/>
      <c r="D19108" s="85"/>
      <c r="E19108" s="88"/>
      <c r="G19108" s="17"/>
      <c r="I19108" s="43"/>
      <c r="J19108" s="308"/>
      <c r="K19108" s="51"/>
      <c r="N19108" s="309"/>
      <c r="R19108" s="17"/>
      <c r="T19108" s="17"/>
      <c r="V19108" s="17"/>
      <c r="W19108" s="51"/>
    </row>
    <row r="19109">
      <c r="A19109" s="307"/>
      <c r="B19109" s="85"/>
      <c r="C19109" s="85"/>
      <c r="D19109" s="85"/>
      <c r="E19109" s="88"/>
      <c r="G19109" s="17"/>
      <c r="I19109" s="43"/>
      <c r="J19109" s="308"/>
      <c r="K19109" s="51"/>
      <c r="N19109" s="309"/>
      <c r="R19109" s="17"/>
      <c r="T19109" s="17"/>
      <c r="V19109" s="17"/>
      <c r="W19109" s="51"/>
    </row>
    <row r="19110">
      <c r="A19110" s="307"/>
      <c r="B19110" s="85"/>
      <c r="C19110" s="85"/>
      <c r="D19110" s="85"/>
      <c r="E19110" s="88"/>
      <c r="G19110" s="17"/>
      <c r="I19110" s="43"/>
      <c r="J19110" s="308"/>
      <c r="K19110" s="51"/>
      <c r="N19110" s="309"/>
      <c r="R19110" s="17"/>
      <c r="T19110" s="17"/>
      <c r="V19110" s="17"/>
      <c r="W19110" s="51"/>
    </row>
    <row r="19111">
      <c r="A19111" s="307"/>
      <c r="B19111" s="85"/>
      <c r="C19111" s="85"/>
      <c r="D19111" s="85"/>
      <c r="E19111" s="88"/>
      <c r="G19111" s="17"/>
      <c r="I19111" s="43"/>
      <c r="J19111" s="308"/>
      <c r="K19111" s="51"/>
      <c r="N19111" s="309"/>
      <c r="R19111" s="17"/>
      <c r="T19111" s="17"/>
      <c r="V19111" s="17"/>
      <c r="W19111" s="51"/>
    </row>
    <row r="19112">
      <c r="A19112" s="307"/>
      <c r="B19112" s="85"/>
      <c r="C19112" s="85"/>
      <c r="D19112" s="85"/>
      <c r="E19112" s="88"/>
      <c r="G19112" s="17"/>
      <c r="I19112" s="43"/>
      <c r="J19112" s="308"/>
      <c r="K19112" s="51"/>
      <c r="N19112" s="309"/>
      <c r="R19112" s="17"/>
      <c r="T19112" s="17"/>
      <c r="V19112" s="17"/>
      <c r="W19112" s="51"/>
    </row>
    <row r="19113">
      <c r="A19113" s="307"/>
      <c r="B19113" s="85"/>
      <c r="C19113" s="85"/>
      <c r="D19113" s="85"/>
      <c r="E19113" s="88"/>
      <c r="G19113" s="17"/>
      <c r="I19113" s="43"/>
      <c r="J19113" s="308"/>
      <c r="K19113" s="51"/>
      <c r="N19113" s="309"/>
      <c r="R19113" s="17"/>
      <c r="T19113" s="17"/>
      <c r="V19113" s="17"/>
      <c r="W19113" s="51"/>
    </row>
    <row r="19114">
      <c r="A19114" s="307"/>
      <c r="B19114" s="85"/>
      <c r="C19114" s="85"/>
      <c r="D19114" s="85"/>
      <c r="E19114" s="88"/>
      <c r="G19114" s="17"/>
      <c r="I19114" s="43"/>
      <c r="J19114" s="308"/>
      <c r="K19114" s="51"/>
      <c r="N19114" s="309"/>
      <c r="R19114" s="17"/>
      <c r="T19114" s="17"/>
      <c r="V19114" s="17"/>
      <c r="W19114" s="51"/>
    </row>
    <row r="19115">
      <c r="A19115" s="307"/>
      <c r="B19115" s="85"/>
      <c r="C19115" s="85"/>
      <c r="D19115" s="85"/>
      <c r="E19115" s="88"/>
      <c r="G19115" s="17"/>
      <c r="I19115" s="43"/>
      <c r="J19115" s="308"/>
      <c r="K19115" s="51"/>
      <c r="N19115" s="309"/>
      <c r="R19115" s="17"/>
      <c r="T19115" s="17"/>
      <c r="V19115" s="17"/>
      <c r="W19115" s="51"/>
    </row>
    <row r="19116">
      <c r="A19116" s="307"/>
      <c r="B19116" s="85"/>
      <c r="C19116" s="85"/>
      <c r="D19116" s="85"/>
      <c r="E19116" s="88"/>
      <c r="G19116" s="17"/>
      <c r="I19116" s="43"/>
      <c r="J19116" s="308"/>
      <c r="K19116" s="51"/>
      <c r="N19116" s="309"/>
      <c r="R19116" s="17"/>
      <c r="T19116" s="17"/>
      <c r="V19116" s="17"/>
      <c r="W19116" s="51"/>
    </row>
    <row r="19117">
      <c r="A19117" s="307"/>
      <c r="B19117" s="85"/>
      <c r="C19117" s="85"/>
      <c r="D19117" s="85"/>
      <c r="E19117" s="88"/>
      <c r="G19117" s="17"/>
      <c r="I19117" s="43"/>
      <c r="J19117" s="308"/>
      <c r="K19117" s="51"/>
      <c r="N19117" s="309"/>
      <c r="R19117" s="17"/>
      <c r="T19117" s="17"/>
      <c r="V19117" s="17"/>
      <c r="W19117" s="51"/>
    </row>
    <row r="19118">
      <c r="A19118" s="307"/>
      <c r="B19118" s="85"/>
      <c r="C19118" s="85"/>
      <c r="D19118" s="85"/>
      <c r="E19118" s="88"/>
      <c r="G19118" s="17"/>
      <c r="I19118" s="43"/>
      <c r="J19118" s="308"/>
      <c r="K19118" s="51"/>
      <c r="N19118" s="309"/>
      <c r="R19118" s="17"/>
      <c r="T19118" s="17"/>
      <c r="V19118" s="17"/>
      <c r="W19118" s="51"/>
    </row>
    <row r="19119">
      <c r="A19119" s="307"/>
      <c r="B19119" s="85"/>
      <c r="C19119" s="85"/>
      <c r="D19119" s="85"/>
      <c r="E19119" s="88"/>
      <c r="G19119" s="17"/>
      <c r="I19119" s="43"/>
      <c r="J19119" s="308"/>
      <c r="K19119" s="51"/>
      <c r="N19119" s="309"/>
      <c r="R19119" s="17"/>
      <c r="T19119" s="17"/>
      <c r="V19119" s="17"/>
      <c r="W19119" s="51"/>
    </row>
    <row r="19120">
      <c r="A19120" s="307"/>
      <c r="B19120" s="85"/>
      <c r="C19120" s="85"/>
      <c r="D19120" s="85"/>
      <c r="E19120" s="88"/>
      <c r="G19120" s="17"/>
      <c r="I19120" s="43"/>
      <c r="J19120" s="308"/>
      <c r="K19120" s="51"/>
      <c r="N19120" s="309"/>
      <c r="R19120" s="17"/>
      <c r="T19120" s="17"/>
      <c r="V19120" s="17"/>
      <c r="W19120" s="51"/>
    </row>
    <row r="19121">
      <c r="A19121" s="307"/>
      <c r="B19121" s="85"/>
      <c r="C19121" s="85"/>
      <c r="D19121" s="85"/>
      <c r="E19121" s="88"/>
      <c r="G19121" s="17"/>
      <c r="I19121" s="43"/>
      <c r="J19121" s="308"/>
      <c r="K19121" s="51"/>
      <c r="N19121" s="309"/>
      <c r="R19121" s="17"/>
      <c r="T19121" s="17"/>
      <c r="V19121" s="17"/>
      <c r="W19121" s="51"/>
    </row>
    <row r="19122">
      <c r="A19122" s="307"/>
      <c r="B19122" s="85"/>
      <c r="C19122" s="85"/>
      <c r="D19122" s="85"/>
      <c r="E19122" s="88"/>
      <c r="G19122" s="17"/>
      <c r="I19122" s="43"/>
      <c r="J19122" s="308"/>
      <c r="K19122" s="51"/>
      <c r="N19122" s="309"/>
      <c r="R19122" s="17"/>
      <c r="T19122" s="17"/>
      <c r="V19122" s="17"/>
      <c r="W19122" s="51"/>
    </row>
    <row r="19123">
      <c r="A19123" s="307"/>
      <c r="B19123" s="85"/>
      <c r="C19123" s="85"/>
      <c r="D19123" s="85"/>
      <c r="E19123" s="88"/>
      <c r="G19123" s="17"/>
      <c r="I19123" s="43"/>
      <c r="J19123" s="308"/>
      <c r="K19123" s="51"/>
      <c r="N19123" s="309"/>
      <c r="R19123" s="17"/>
      <c r="T19123" s="17"/>
      <c r="V19123" s="17"/>
      <c r="W19123" s="51"/>
    </row>
    <row r="19124">
      <c r="A19124" s="307"/>
      <c r="B19124" s="85"/>
      <c r="C19124" s="85"/>
      <c r="D19124" s="85"/>
      <c r="E19124" s="88"/>
      <c r="G19124" s="17"/>
      <c r="I19124" s="43"/>
      <c r="J19124" s="308"/>
      <c r="K19124" s="51"/>
      <c r="N19124" s="309"/>
      <c r="R19124" s="17"/>
      <c r="T19124" s="17"/>
      <c r="V19124" s="17"/>
      <c r="W19124" s="51"/>
    </row>
    <row r="19125">
      <c r="A19125" s="307"/>
      <c r="B19125" s="85"/>
      <c r="C19125" s="85"/>
      <c r="D19125" s="85"/>
      <c r="E19125" s="88"/>
      <c r="G19125" s="17"/>
      <c r="I19125" s="43"/>
      <c r="J19125" s="308"/>
      <c r="K19125" s="51"/>
      <c r="N19125" s="309"/>
      <c r="R19125" s="17"/>
      <c r="T19125" s="17"/>
      <c r="V19125" s="17"/>
      <c r="W19125" s="51"/>
    </row>
    <row r="19126">
      <c r="A19126" s="307"/>
      <c r="B19126" s="85"/>
      <c r="C19126" s="85"/>
      <c r="D19126" s="85"/>
      <c r="E19126" s="88"/>
      <c r="G19126" s="17"/>
      <c r="I19126" s="43"/>
      <c r="J19126" s="308"/>
      <c r="K19126" s="51"/>
      <c r="N19126" s="309"/>
      <c r="R19126" s="17"/>
      <c r="T19126" s="17"/>
      <c r="V19126" s="17"/>
      <c r="W19126" s="51"/>
    </row>
    <row r="19127">
      <c r="A19127" s="307"/>
      <c r="B19127" s="85"/>
      <c r="C19127" s="85"/>
      <c r="D19127" s="85"/>
      <c r="E19127" s="88"/>
      <c r="G19127" s="17"/>
      <c r="I19127" s="43"/>
      <c r="J19127" s="308"/>
      <c r="K19127" s="51"/>
      <c r="N19127" s="309"/>
      <c r="R19127" s="17"/>
      <c r="T19127" s="17"/>
      <c r="V19127" s="17"/>
      <c r="W19127" s="51"/>
    </row>
    <row r="19128">
      <c r="A19128" s="307"/>
      <c r="B19128" s="85"/>
      <c r="C19128" s="85"/>
      <c r="D19128" s="85"/>
      <c r="E19128" s="88"/>
      <c r="G19128" s="17"/>
      <c r="I19128" s="43"/>
      <c r="J19128" s="308"/>
      <c r="K19128" s="51"/>
      <c r="N19128" s="309"/>
      <c r="R19128" s="17"/>
      <c r="T19128" s="17"/>
      <c r="V19128" s="17"/>
      <c r="W19128" s="51"/>
    </row>
    <row r="19129">
      <c r="A19129" s="307"/>
      <c r="B19129" s="85"/>
      <c r="C19129" s="85"/>
      <c r="D19129" s="85"/>
      <c r="E19129" s="88"/>
      <c r="G19129" s="17"/>
      <c r="I19129" s="43"/>
      <c r="J19129" s="308"/>
      <c r="K19129" s="51"/>
      <c r="N19129" s="309"/>
      <c r="R19129" s="17"/>
      <c r="T19129" s="17"/>
      <c r="V19129" s="17"/>
      <c r="W19129" s="51"/>
    </row>
    <row r="19130">
      <c r="A19130" s="307"/>
      <c r="B19130" s="85"/>
      <c r="C19130" s="85"/>
      <c r="D19130" s="85"/>
      <c r="E19130" s="88"/>
      <c r="G19130" s="17"/>
      <c r="I19130" s="43"/>
      <c r="J19130" s="308"/>
      <c r="K19130" s="51"/>
      <c r="N19130" s="309"/>
      <c r="R19130" s="17"/>
      <c r="T19130" s="17"/>
      <c r="V19130" s="17"/>
      <c r="W19130" s="51"/>
    </row>
    <row r="19131">
      <c r="A19131" s="307"/>
      <c r="B19131" s="85"/>
      <c r="C19131" s="85"/>
      <c r="D19131" s="85"/>
      <c r="E19131" s="88"/>
      <c r="G19131" s="17"/>
      <c r="I19131" s="43"/>
      <c r="J19131" s="308"/>
      <c r="K19131" s="51"/>
      <c r="N19131" s="309"/>
      <c r="R19131" s="17"/>
      <c r="T19131" s="17"/>
      <c r="V19131" s="17"/>
      <c r="W19131" s="51"/>
    </row>
    <row r="19132">
      <c r="A19132" s="307"/>
      <c r="B19132" s="85"/>
      <c r="C19132" s="85"/>
      <c r="D19132" s="85"/>
      <c r="E19132" s="88"/>
      <c r="G19132" s="17"/>
      <c r="I19132" s="43"/>
      <c r="J19132" s="308"/>
      <c r="K19132" s="51"/>
      <c r="N19132" s="309"/>
      <c r="R19132" s="17"/>
      <c r="T19132" s="17"/>
      <c r="V19132" s="17"/>
      <c r="W19132" s="51"/>
    </row>
    <row r="19133">
      <c r="A19133" s="307"/>
      <c r="B19133" s="85"/>
      <c r="C19133" s="85"/>
      <c r="D19133" s="85"/>
      <c r="E19133" s="88"/>
      <c r="G19133" s="17"/>
      <c r="I19133" s="43"/>
      <c r="J19133" s="308"/>
      <c r="K19133" s="51"/>
      <c r="N19133" s="309"/>
      <c r="R19133" s="17"/>
      <c r="T19133" s="17"/>
      <c r="V19133" s="17"/>
      <c r="W19133" s="51"/>
    </row>
    <row r="19134">
      <c r="A19134" s="307"/>
      <c r="B19134" s="85"/>
      <c r="C19134" s="85"/>
      <c r="D19134" s="85"/>
      <c r="E19134" s="88"/>
      <c r="G19134" s="17"/>
      <c r="I19134" s="43"/>
      <c r="J19134" s="308"/>
      <c r="K19134" s="51"/>
      <c r="N19134" s="309"/>
      <c r="R19134" s="17"/>
      <c r="T19134" s="17"/>
      <c r="V19134" s="17"/>
      <c r="W19134" s="51"/>
    </row>
    <row r="19135">
      <c r="A19135" s="307"/>
      <c r="B19135" s="85"/>
      <c r="C19135" s="85"/>
      <c r="D19135" s="85"/>
      <c r="E19135" s="88"/>
      <c r="G19135" s="17"/>
      <c r="I19135" s="43"/>
      <c r="J19135" s="308"/>
      <c r="K19135" s="51"/>
      <c r="N19135" s="309"/>
      <c r="R19135" s="17"/>
      <c r="T19135" s="17"/>
      <c r="V19135" s="17"/>
      <c r="W19135" s="51"/>
    </row>
    <row r="19136">
      <c r="A19136" s="307"/>
      <c r="B19136" s="85"/>
      <c r="C19136" s="85"/>
      <c r="D19136" s="85"/>
      <c r="E19136" s="88"/>
      <c r="G19136" s="17"/>
      <c r="I19136" s="43"/>
      <c r="J19136" s="308"/>
      <c r="K19136" s="51"/>
      <c r="N19136" s="309"/>
      <c r="R19136" s="17"/>
      <c r="T19136" s="17"/>
      <c r="V19136" s="17"/>
      <c r="W19136" s="51"/>
    </row>
    <row r="19137">
      <c r="A19137" s="307"/>
      <c r="B19137" s="85"/>
      <c r="C19137" s="85"/>
      <c r="D19137" s="85"/>
      <c r="E19137" s="88"/>
      <c r="G19137" s="17"/>
      <c r="I19137" s="43"/>
      <c r="J19137" s="308"/>
      <c r="K19137" s="51"/>
      <c r="N19137" s="309"/>
      <c r="R19137" s="17"/>
      <c r="T19137" s="17"/>
      <c r="V19137" s="17"/>
      <c r="W19137" s="51"/>
    </row>
    <row r="19138">
      <c r="A19138" s="307"/>
      <c r="B19138" s="85"/>
      <c r="C19138" s="85"/>
      <c r="D19138" s="85"/>
      <c r="E19138" s="88"/>
      <c r="G19138" s="17"/>
      <c r="I19138" s="43"/>
      <c r="J19138" s="308"/>
      <c r="K19138" s="51"/>
      <c r="N19138" s="309"/>
      <c r="R19138" s="17"/>
      <c r="T19138" s="17"/>
      <c r="V19138" s="17"/>
      <c r="W19138" s="51"/>
    </row>
    <row r="19139">
      <c r="A19139" s="307"/>
      <c r="B19139" s="85"/>
      <c r="C19139" s="85"/>
      <c r="D19139" s="85"/>
      <c r="E19139" s="88"/>
      <c r="G19139" s="17"/>
      <c r="I19139" s="43"/>
      <c r="J19139" s="308"/>
      <c r="K19139" s="51"/>
      <c r="N19139" s="309"/>
      <c r="R19139" s="17"/>
      <c r="T19139" s="17"/>
      <c r="V19139" s="17"/>
      <c r="W19139" s="51"/>
    </row>
    <row r="19140">
      <c r="A19140" s="307"/>
      <c r="B19140" s="85"/>
      <c r="C19140" s="85"/>
      <c r="D19140" s="85"/>
      <c r="E19140" s="88"/>
      <c r="G19140" s="17"/>
      <c r="I19140" s="43"/>
      <c r="J19140" s="308"/>
      <c r="K19140" s="51"/>
      <c r="N19140" s="309"/>
      <c r="R19140" s="17"/>
      <c r="T19140" s="17"/>
      <c r="V19140" s="17"/>
      <c r="W19140" s="51"/>
    </row>
    <row r="19141">
      <c r="A19141" s="307"/>
      <c r="B19141" s="85"/>
      <c r="C19141" s="85"/>
      <c r="D19141" s="85"/>
      <c r="E19141" s="88"/>
      <c r="G19141" s="17"/>
      <c r="I19141" s="43"/>
      <c r="J19141" s="308"/>
      <c r="K19141" s="51"/>
      <c r="N19141" s="309"/>
      <c r="R19141" s="17"/>
      <c r="T19141" s="17"/>
      <c r="V19141" s="17"/>
      <c r="W19141" s="51"/>
    </row>
    <row r="19142">
      <c r="A19142" s="307"/>
      <c r="B19142" s="85"/>
      <c r="C19142" s="85"/>
      <c r="D19142" s="85"/>
      <c r="E19142" s="88"/>
      <c r="G19142" s="17"/>
      <c r="I19142" s="43"/>
      <c r="J19142" s="308"/>
      <c r="K19142" s="51"/>
      <c r="N19142" s="309"/>
      <c r="R19142" s="17"/>
      <c r="T19142" s="17"/>
      <c r="V19142" s="17"/>
      <c r="W19142" s="51"/>
    </row>
    <row r="19143">
      <c r="A19143" s="307"/>
      <c r="B19143" s="85"/>
      <c r="C19143" s="85"/>
      <c r="D19143" s="85"/>
      <c r="E19143" s="88"/>
      <c r="G19143" s="17"/>
      <c r="I19143" s="43"/>
      <c r="J19143" s="308"/>
      <c r="K19143" s="51"/>
      <c r="N19143" s="309"/>
      <c r="R19143" s="17"/>
      <c r="T19143" s="17"/>
      <c r="V19143" s="17"/>
      <c r="W19143" s="51"/>
    </row>
    <row r="19144">
      <c r="A19144" s="307"/>
      <c r="B19144" s="85"/>
      <c r="C19144" s="85"/>
      <c r="D19144" s="85"/>
      <c r="E19144" s="88"/>
      <c r="G19144" s="17"/>
      <c r="I19144" s="43"/>
      <c r="J19144" s="308"/>
      <c r="K19144" s="51"/>
      <c r="N19144" s="309"/>
      <c r="R19144" s="17"/>
      <c r="T19144" s="17"/>
      <c r="V19144" s="17"/>
      <c r="W19144" s="51"/>
    </row>
    <row r="19145">
      <c r="A19145" s="307"/>
      <c r="B19145" s="85"/>
      <c r="C19145" s="85"/>
      <c r="D19145" s="85"/>
      <c r="E19145" s="88"/>
      <c r="G19145" s="17"/>
      <c r="I19145" s="43"/>
      <c r="J19145" s="308"/>
      <c r="K19145" s="51"/>
      <c r="N19145" s="309"/>
      <c r="R19145" s="17"/>
      <c r="T19145" s="17"/>
      <c r="V19145" s="17"/>
      <c r="W19145" s="51"/>
    </row>
    <row r="19146">
      <c r="A19146" s="307"/>
      <c r="B19146" s="85"/>
      <c r="C19146" s="85"/>
      <c r="D19146" s="85"/>
      <c r="E19146" s="88"/>
      <c r="G19146" s="17"/>
      <c r="I19146" s="43"/>
      <c r="J19146" s="308"/>
      <c r="K19146" s="51"/>
      <c r="N19146" s="309"/>
      <c r="R19146" s="17"/>
      <c r="T19146" s="17"/>
      <c r="V19146" s="17"/>
      <c r="W19146" s="51"/>
    </row>
    <row r="19147">
      <c r="A19147" s="307"/>
      <c r="B19147" s="85"/>
      <c r="C19147" s="85"/>
      <c r="D19147" s="85"/>
      <c r="E19147" s="88"/>
      <c r="G19147" s="17"/>
      <c r="I19147" s="43"/>
      <c r="J19147" s="308"/>
      <c r="K19147" s="51"/>
      <c r="N19147" s="309"/>
      <c r="R19147" s="17"/>
      <c r="T19147" s="17"/>
      <c r="V19147" s="17"/>
      <c r="W19147" s="51"/>
    </row>
    <row r="19148">
      <c r="A19148" s="307"/>
      <c r="B19148" s="85"/>
      <c r="C19148" s="85"/>
      <c r="D19148" s="85"/>
      <c r="E19148" s="88"/>
      <c r="G19148" s="17"/>
      <c r="I19148" s="43"/>
      <c r="J19148" s="308"/>
      <c r="K19148" s="51"/>
      <c r="N19148" s="309"/>
      <c r="R19148" s="17"/>
      <c r="T19148" s="17"/>
      <c r="V19148" s="17"/>
      <c r="W19148" s="51"/>
    </row>
    <row r="19149">
      <c r="A19149" s="307"/>
      <c r="B19149" s="85"/>
      <c r="C19149" s="85"/>
      <c r="D19149" s="85"/>
      <c r="E19149" s="88"/>
      <c r="G19149" s="17"/>
      <c r="I19149" s="43"/>
      <c r="J19149" s="308"/>
      <c r="K19149" s="51"/>
      <c r="N19149" s="309"/>
      <c r="R19149" s="17"/>
      <c r="T19149" s="17"/>
      <c r="V19149" s="17"/>
      <c r="W19149" s="51"/>
    </row>
    <row r="19150">
      <c r="A19150" s="307"/>
      <c r="B19150" s="85"/>
      <c r="C19150" s="85"/>
      <c r="D19150" s="85"/>
      <c r="E19150" s="88"/>
      <c r="G19150" s="17"/>
      <c r="I19150" s="43"/>
      <c r="J19150" s="308"/>
      <c r="K19150" s="51"/>
      <c r="N19150" s="309"/>
      <c r="R19150" s="17"/>
      <c r="T19150" s="17"/>
      <c r="V19150" s="17"/>
      <c r="W19150" s="51"/>
    </row>
    <row r="19151">
      <c r="A19151" s="307"/>
      <c r="B19151" s="85"/>
      <c r="C19151" s="85"/>
      <c r="D19151" s="85"/>
      <c r="E19151" s="88"/>
      <c r="G19151" s="17"/>
      <c r="I19151" s="43"/>
      <c r="J19151" s="308"/>
      <c r="K19151" s="51"/>
      <c r="N19151" s="309"/>
      <c r="R19151" s="17"/>
      <c r="T19151" s="17"/>
      <c r="V19151" s="17"/>
      <c r="W19151" s="51"/>
    </row>
    <row r="19152">
      <c r="A19152" s="307"/>
      <c r="B19152" s="85"/>
      <c r="C19152" s="85"/>
      <c r="D19152" s="85"/>
      <c r="E19152" s="88"/>
      <c r="G19152" s="17"/>
      <c r="I19152" s="43"/>
      <c r="J19152" s="308"/>
      <c r="K19152" s="51"/>
      <c r="N19152" s="309"/>
      <c r="R19152" s="17"/>
      <c r="T19152" s="17"/>
      <c r="V19152" s="17"/>
      <c r="W19152" s="51"/>
    </row>
    <row r="19153">
      <c r="A19153" s="307"/>
      <c r="B19153" s="85"/>
      <c r="C19153" s="85"/>
      <c r="D19153" s="85"/>
      <c r="E19153" s="88"/>
      <c r="G19153" s="17"/>
      <c r="I19153" s="43"/>
      <c r="J19153" s="308"/>
      <c r="K19153" s="51"/>
      <c r="N19153" s="309"/>
      <c r="R19153" s="17"/>
      <c r="T19153" s="17"/>
      <c r="V19153" s="17"/>
      <c r="W19153" s="51"/>
    </row>
    <row r="19154">
      <c r="A19154" s="307"/>
      <c r="B19154" s="85"/>
      <c r="C19154" s="85"/>
      <c r="D19154" s="85"/>
      <c r="E19154" s="88"/>
      <c r="G19154" s="17"/>
      <c r="I19154" s="43"/>
      <c r="J19154" s="308"/>
      <c r="K19154" s="51"/>
      <c r="N19154" s="309"/>
      <c r="R19154" s="17"/>
      <c r="T19154" s="17"/>
      <c r="V19154" s="17"/>
      <c r="W19154" s="51"/>
    </row>
    <row r="19155">
      <c r="A19155" s="307"/>
      <c r="B19155" s="85"/>
      <c r="C19155" s="85"/>
      <c r="D19155" s="85"/>
      <c r="E19155" s="88"/>
      <c r="G19155" s="17"/>
      <c r="I19155" s="43"/>
      <c r="J19155" s="308"/>
      <c r="K19155" s="51"/>
      <c r="N19155" s="309"/>
      <c r="R19155" s="17"/>
      <c r="T19155" s="17"/>
      <c r="V19155" s="17"/>
      <c r="W19155" s="51"/>
    </row>
    <row r="19156">
      <c r="A19156" s="307"/>
      <c r="B19156" s="85"/>
      <c r="C19156" s="85"/>
      <c r="D19156" s="85"/>
      <c r="E19156" s="88"/>
      <c r="G19156" s="17"/>
      <c r="I19156" s="43"/>
      <c r="J19156" s="308"/>
      <c r="K19156" s="51"/>
      <c r="N19156" s="309"/>
      <c r="R19156" s="17"/>
      <c r="T19156" s="17"/>
      <c r="V19156" s="17"/>
      <c r="W19156" s="51"/>
    </row>
    <row r="19157">
      <c r="A19157" s="307"/>
      <c r="B19157" s="85"/>
      <c r="C19157" s="85"/>
      <c r="D19157" s="85"/>
      <c r="E19157" s="88"/>
      <c r="G19157" s="17"/>
      <c r="I19157" s="43"/>
      <c r="J19157" s="308"/>
      <c r="K19157" s="51"/>
      <c r="N19157" s="309"/>
      <c r="R19157" s="17"/>
      <c r="T19157" s="17"/>
      <c r="V19157" s="17"/>
      <c r="W19157" s="51"/>
    </row>
    <row r="19158">
      <c r="A19158" s="307"/>
      <c r="B19158" s="85"/>
      <c r="C19158" s="85"/>
      <c r="D19158" s="85"/>
      <c r="E19158" s="88"/>
      <c r="G19158" s="17"/>
      <c r="I19158" s="43"/>
      <c r="J19158" s="308"/>
      <c r="K19158" s="51"/>
      <c r="N19158" s="309"/>
      <c r="R19158" s="17"/>
      <c r="T19158" s="17"/>
      <c r="V19158" s="17"/>
      <c r="W19158" s="51"/>
    </row>
    <row r="19159">
      <c r="A19159" s="307"/>
      <c r="B19159" s="85"/>
      <c r="C19159" s="85"/>
      <c r="D19159" s="85"/>
      <c r="E19159" s="88"/>
      <c r="G19159" s="17"/>
      <c r="I19159" s="43"/>
      <c r="J19159" s="308"/>
      <c r="K19159" s="51"/>
      <c r="N19159" s="309"/>
      <c r="R19159" s="17"/>
      <c r="T19159" s="17"/>
      <c r="V19159" s="17"/>
      <c r="W19159" s="51"/>
    </row>
    <row r="19160">
      <c r="A19160" s="307"/>
      <c r="B19160" s="85"/>
      <c r="C19160" s="85"/>
      <c r="D19160" s="85"/>
      <c r="E19160" s="88"/>
      <c r="G19160" s="17"/>
      <c r="I19160" s="43"/>
      <c r="J19160" s="308"/>
      <c r="K19160" s="51"/>
      <c r="N19160" s="309"/>
      <c r="R19160" s="17"/>
      <c r="T19160" s="17"/>
      <c r="V19160" s="17"/>
      <c r="W19160" s="51"/>
    </row>
    <row r="19161">
      <c r="A19161" s="307"/>
      <c r="B19161" s="85"/>
      <c r="C19161" s="85"/>
      <c r="D19161" s="85"/>
      <c r="E19161" s="88"/>
      <c r="G19161" s="17"/>
      <c r="I19161" s="43"/>
      <c r="J19161" s="308"/>
      <c r="K19161" s="51"/>
      <c r="N19161" s="309"/>
      <c r="R19161" s="17"/>
      <c r="T19161" s="17"/>
      <c r="V19161" s="17"/>
      <c r="W19161" s="51"/>
    </row>
    <row r="19162">
      <c r="A19162" s="307"/>
      <c r="B19162" s="85"/>
      <c r="C19162" s="85"/>
      <c r="D19162" s="85"/>
      <c r="E19162" s="88"/>
      <c r="G19162" s="17"/>
      <c r="I19162" s="43"/>
      <c r="J19162" s="308"/>
      <c r="K19162" s="51"/>
      <c r="N19162" s="309"/>
      <c r="R19162" s="17"/>
      <c r="T19162" s="17"/>
      <c r="V19162" s="17"/>
      <c r="W19162" s="51"/>
    </row>
    <row r="19163">
      <c r="A19163" s="307"/>
      <c r="B19163" s="85"/>
      <c r="C19163" s="85"/>
      <c r="D19163" s="85"/>
      <c r="E19163" s="88"/>
      <c r="G19163" s="17"/>
      <c r="I19163" s="43"/>
      <c r="J19163" s="308"/>
      <c r="K19163" s="51"/>
      <c r="N19163" s="309"/>
      <c r="R19163" s="17"/>
      <c r="T19163" s="17"/>
      <c r="V19163" s="17"/>
      <c r="W19163" s="51"/>
    </row>
    <row r="19164">
      <c r="A19164" s="307"/>
      <c r="B19164" s="85"/>
      <c r="C19164" s="85"/>
      <c r="D19164" s="85"/>
      <c r="E19164" s="88"/>
      <c r="G19164" s="17"/>
      <c r="I19164" s="43"/>
      <c r="J19164" s="308"/>
      <c r="K19164" s="51"/>
      <c r="N19164" s="309"/>
      <c r="R19164" s="17"/>
      <c r="T19164" s="17"/>
      <c r="V19164" s="17"/>
      <c r="W19164" s="51"/>
    </row>
    <row r="19165">
      <c r="A19165" s="307"/>
      <c r="B19165" s="85"/>
      <c r="C19165" s="85"/>
      <c r="D19165" s="85"/>
      <c r="E19165" s="88"/>
      <c r="G19165" s="17"/>
      <c r="I19165" s="43"/>
      <c r="J19165" s="308"/>
      <c r="K19165" s="51"/>
      <c r="N19165" s="309"/>
      <c r="R19165" s="17"/>
      <c r="T19165" s="17"/>
      <c r="V19165" s="17"/>
      <c r="W19165" s="51"/>
    </row>
    <row r="19166">
      <c r="A19166" s="307"/>
      <c r="B19166" s="85"/>
      <c r="C19166" s="85"/>
      <c r="D19166" s="85"/>
      <c r="E19166" s="88"/>
      <c r="G19166" s="17"/>
      <c r="I19166" s="43"/>
      <c r="J19166" s="308"/>
      <c r="K19166" s="51"/>
      <c r="N19166" s="309"/>
      <c r="R19166" s="17"/>
      <c r="T19166" s="17"/>
      <c r="V19166" s="17"/>
      <c r="W19166" s="51"/>
    </row>
    <row r="19167">
      <c r="A19167" s="307"/>
      <c r="B19167" s="85"/>
      <c r="C19167" s="85"/>
      <c r="D19167" s="85"/>
      <c r="E19167" s="88"/>
      <c r="G19167" s="17"/>
      <c r="I19167" s="43"/>
      <c r="J19167" s="308"/>
      <c r="K19167" s="51"/>
      <c r="N19167" s="309"/>
      <c r="R19167" s="17"/>
      <c r="T19167" s="17"/>
      <c r="V19167" s="17"/>
      <c r="W19167" s="51"/>
    </row>
    <row r="19168">
      <c r="A19168" s="307"/>
      <c r="B19168" s="85"/>
      <c r="C19168" s="85"/>
      <c r="D19168" s="85"/>
      <c r="E19168" s="88"/>
      <c r="G19168" s="17"/>
      <c r="I19168" s="43"/>
      <c r="J19168" s="308"/>
      <c r="K19168" s="51"/>
      <c r="N19168" s="309"/>
      <c r="R19168" s="17"/>
      <c r="T19168" s="17"/>
      <c r="V19168" s="17"/>
      <c r="W19168" s="51"/>
    </row>
    <row r="19169">
      <c r="A19169" s="307"/>
      <c r="B19169" s="85"/>
      <c r="C19169" s="85"/>
      <c r="D19169" s="85"/>
      <c r="E19169" s="88"/>
      <c r="G19169" s="17"/>
      <c r="I19169" s="43"/>
      <c r="J19169" s="308"/>
      <c r="K19169" s="51"/>
      <c r="N19169" s="309"/>
      <c r="R19169" s="17"/>
      <c r="T19169" s="17"/>
      <c r="V19169" s="17"/>
      <c r="W19169" s="51"/>
    </row>
    <row r="19170">
      <c r="A19170" s="307"/>
      <c r="B19170" s="85"/>
      <c r="C19170" s="85"/>
      <c r="D19170" s="85"/>
      <c r="E19170" s="88"/>
      <c r="G19170" s="17"/>
      <c r="I19170" s="43"/>
      <c r="J19170" s="308"/>
      <c r="K19170" s="51"/>
      <c r="N19170" s="309"/>
      <c r="R19170" s="17"/>
      <c r="T19170" s="17"/>
      <c r="V19170" s="17"/>
      <c r="W19170" s="51"/>
    </row>
    <row r="19171">
      <c r="A19171" s="307"/>
      <c r="B19171" s="85"/>
      <c r="C19171" s="85"/>
      <c r="D19171" s="85"/>
      <c r="E19171" s="88"/>
      <c r="G19171" s="17"/>
      <c r="I19171" s="43"/>
      <c r="J19171" s="308"/>
      <c r="K19171" s="51"/>
      <c r="N19171" s="309"/>
      <c r="R19171" s="17"/>
      <c r="T19171" s="17"/>
      <c r="V19171" s="17"/>
      <c r="W19171" s="51"/>
    </row>
    <row r="19172">
      <c r="A19172" s="307"/>
      <c r="B19172" s="85"/>
      <c r="C19172" s="85"/>
      <c r="D19172" s="85"/>
      <c r="E19172" s="88"/>
      <c r="G19172" s="17"/>
      <c r="I19172" s="43"/>
      <c r="J19172" s="308"/>
      <c r="K19172" s="51"/>
      <c r="N19172" s="309"/>
      <c r="R19172" s="17"/>
      <c r="T19172" s="17"/>
      <c r="V19172" s="17"/>
      <c r="W19172" s="51"/>
    </row>
    <row r="19173">
      <c r="A19173" s="307"/>
      <c r="B19173" s="85"/>
      <c r="C19173" s="85"/>
      <c r="D19173" s="85"/>
      <c r="E19173" s="88"/>
      <c r="G19173" s="17"/>
      <c r="I19173" s="43"/>
      <c r="J19173" s="308"/>
      <c r="K19173" s="51"/>
      <c r="N19173" s="309"/>
      <c r="R19173" s="17"/>
      <c r="T19173" s="17"/>
      <c r="V19173" s="17"/>
      <c r="W19173" s="51"/>
    </row>
    <row r="19174">
      <c r="A19174" s="307"/>
      <c r="B19174" s="85"/>
      <c r="C19174" s="85"/>
      <c r="D19174" s="85"/>
      <c r="E19174" s="88"/>
      <c r="G19174" s="17"/>
      <c r="I19174" s="43"/>
      <c r="J19174" s="308"/>
      <c r="K19174" s="51"/>
      <c r="N19174" s="309"/>
      <c r="R19174" s="17"/>
      <c r="T19174" s="17"/>
      <c r="V19174" s="17"/>
      <c r="W19174" s="51"/>
    </row>
    <row r="19175">
      <c r="A19175" s="307"/>
      <c r="B19175" s="85"/>
      <c r="C19175" s="85"/>
      <c r="D19175" s="85"/>
      <c r="E19175" s="88"/>
      <c r="G19175" s="17"/>
      <c r="I19175" s="43"/>
      <c r="J19175" s="308"/>
      <c r="K19175" s="51"/>
      <c r="N19175" s="309"/>
      <c r="R19175" s="17"/>
      <c r="T19175" s="17"/>
      <c r="V19175" s="17"/>
      <c r="W19175" s="51"/>
    </row>
    <row r="19176">
      <c r="A19176" s="307"/>
      <c r="B19176" s="85"/>
      <c r="C19176" s="85"/>
      <c r="D19176" s="85"/>
      <c r="E19176" s="88"/>
      <c r="G19176" s="17"/>
      <c r="I19176" s="43"/>
      <c r="J19176" s="308"/>
      <c r="K19176" s="51"/>
      <c r="N19176" s="309"/>
      <c r="R19176" s="17"/>
      <c r="T19176" s="17"/>
      <c r="V19176" s="17"/>
      <c r="W19176" s="51"/>
    </row>
    <row r="19177">
      <c r="A19177" s="307"/>
      <c r="B19177" s="85"/>
      <c r="C19177" s="85"/>
      <c r="D19177" s="85"/>
      <c r="E19177" s="88"/>
      <c r="G19177" s="17"/>
      <c r="I19177" s="43"/>
      <c r="J19177" s="308"/>
      <c r="K19177" s="51"/>
      <c r="N19177" s="309"/>
      <c r="R19177" s="17"/>
      <c r="T19177" s="17"/>
      <c r="V19177" s="17"/>
      <c r="W19177" s="51"/>
    </row>
    <row r="19178">
      <c r="A19178" s="307"/>
      <c r="B19178" s="85"/>
      <c r="C19178" s="85"/>
      <c r="D19178" s="85"/>
      <c r="E19178" s="88"/>
      <c r="G19178" s="17"/>
      <c r="I19178" s="43"/>
      <c r="J19178" s="308"/>
      <c r="K19178" s="51"/>
      <c r="N19178" s="309"/>
      <c r="R19178" s="17"/>
      <c r="T19178" s="17"/>
      <c r="V19178" s="17"/>
      <c r="W19178" s="51"/>
    </row>
    <row r="19179">
      <c r="A19179" s="307"/>
      <c r="B19179" s="85"/>
      <c r="C19179" s="85"/>
      <c r="D19179" s="85"/>
      <c r="E19179" s="88"/>
      <c r="G19179" s="17"/>
      <c r="I19179" s="43"/>
      <c r="J19179" s="308"/>
      <c r="K19179" s="51"/>
      <c r="N19179" s="309"/>
      <c r="R19179" s="17"/>
      <c r="T19179" s="17"/>
      <c r="V19179" s="17"/>
      <c r="W19179" s="51"/>
    </row>
    <row r="19180">
      <c r="A19180" s="307"/>
      <c r="B19180" s="85"/>
      <c r="C19180" s="85"/>
      <c r="D19180" s="85"/>
      <c r="E19180" s="88"/>
      <c r="G19180" s="17"/>
      <c r="I19180" s="43"/>
      <c r="J19180" s="308"/>
      <c r="K19180" s="51"/>
      <c r="N19180" s="309"/>
      <c r="R19180" s="17"/>
      <c r="T19180" s="17"/>
      <c r="V19180" s="17"/>
      <c r="W19180" s="51"/>
    </row>
    <row r="19181">
      <c r="A19181" s="307"/>
      <c r="B19181" s="85"/>
      <c r="C19181" s="85"/>
      <c r="D19181" s="85"/>
      <c r="E19181" s="88"/>
      <c r="G19181" s="17"/>
      <c r="I19181" s="43"/>
      <c r="J19181" s="308"/>
      <c r="K19181" s="51"/>
      <c r="N19181" s="309"/>
      <c r="R19181" s="17"/>
      <c r="T19181" s="17"/>
      <c r="V19181" s="17"/>
      <c r="W19181" s="51"/>
    </row>
    <row r="19182">
      <c r="A19182" s="307"/>
      <c r="B19182" s="85"/>
      <c r="C19182" s="85"/>
      <c r="D19182" s="85"/>
      <c r="E19182" s="88"/>
      <c r="G19182" s="17"/>
      <c r="I19182" s="43"/>
      <c r="J19182" s="308"/>
      <c r="K19182" s="51"/>
      <c r="N19182" s="309"/>
      <c r="R19182" s="17"/>
      <c r="T19182" s="17"/>
      <c r="V19182" s="17"/>
      <c r="W19182" s="51"/>
    </row>
    <row r="19183">
      <c r="A19183" s="307"/>
      <c r="B19183" s="85"/>
      <c r="C19183" s="85"/>
      <c r="D19183" s="85"/>
      <c r="E19183" s="88"/>
      <c r="G19183" s="17"/>
      <c r="I19183" s="43"/>
      <c r="J19183" s="308"/>
      <c r="K19183" s="51"/>
      <c r="N19183" s="309"/>
      <c r="R19183" s="17"/>
      <c r="T19183" s="17"/>
      <c r="V19183" s="17"/>
      <c r="W19183" s="51"/>
    </row>
    <row r="19184">
      <c r="A19184" s="307"/>
      <c r="B19184" s="85"/>
      <c r="C19184" s="85"/>
      <c r="D19184" s="85"/>
      <c r="E19184" s="88"/>
      <c r="G19184" s="17"/>
      <c r="I19184" s="43"/>
      <c r="J19184" s="308"/>
      <c r="K19184" s="51"/>
      <c r="N19184" s="309"/>
      <c r="R19184" s="17"/>
      <c r="T19184" s="17"/>
      <c r="V19184" s="17"/>
      <c r="W19184" s="51"/>
    </row>
    <row r="19185">
      <c r="A19185" s="307"/>
      <c r="B19185" s="85"/>
      <c r="C19185" s="85"/>
      <c r="D19185" s="85"/>
      <c r="E19185" s="88"/>
      <c r="G19185" s="17"/>
      <c r="I19185" s="43"/>
      <c r="J19185" s="308"/>
      <c r="K19185" s="51"/>
      <c r="N19185" s="309"/>
      <c r="R19185" s="17"/>
      <c r="T19185" s="17"/>
      <c r="V19185" s="17"/>
      <c r="W19185" s="51"/>
    </row>
    <row r="19186">
      <c r="A19186" s="307"/>
      <c r="B19186" s="85"/>
      <c r="C19186" s="85"/>
      <c r="D19186" s="85"/>
      <c r="E19186" s="88"/>
      <c r="G19186" s="17"/>
      <c r="I19186" s="43"/>
      <c r="J19186" s="308"/>
      <c r="K19186" s="51"/>
      <c r="N19186" s="309"/>
      <c r="R19186" s="17"/>
      <c r="T19186" s="17"/>
      <c r="V19186" s="17"/>
      <c r="W19186" s="51"/>
    </row>
    <row r="19187">
      <c r="A19187" s="307"/>
      <c r="B19187" s="85"/>
      <c r="C19187" s="85"/>
      <c r="D19187" s="85"/>
      <c r="E19187" s="88"/>
      <c r="G19187" s="17"/>
      <c r="I19187" s="43"/>
      <c r="J19187" s="308"/>
      <c r="K19187" s="51"/>
      <c r="N19187" s="309"/>
      <c r="R19187" s="17"/>
      <c r="T19187" s="17"/>
      <c r="V19187" s="17"/>
      <c r="W19187" s="51"/>
    </row>
    <row r="19188">
      <c r="A19188" s="307"/>
      <c r="B19188" s="85"/>
      <c r="C19188" s="85"/>
      <c r="D19188" s="85"/>
      <c r="E19188" s="88"/>
      <c r="G19188" s="17"/>
      <c r="I19188" s="43"/>
      <c r="J19188" s="308"/>
      <c r="K19188" s="51"/>
      <c r="N19188" s="309"/>
      <c r="R19188" s="17"/>
      <c r="T19188" s="17"/>
      <c r="V19188" s="17"/>
      <c r="W19188" s="51"/>
    </row>
    <row r="19189">
      <c r="A19189" s="307"/>
      <c r="B19189" s="85"/>
      <c r="C19189" s="85"/>
      <c r="D19189" s="85"/>
      <c r="E19189" s="88"/>
      <c r="G19189" s="17"/>
      <c r="I19189" s="43"/>
      <c r="J19189" s="308"/>
      <c r="K19189" s="51"/>
      <c r="N19189" s="309"/>
      <c r="R19189" s="17"/>
      <c r="T19189" s="17"/>
      <c r="V19189" s="17"/>
      <c r="W19189" s="51"/>
    </row>
    <row r="19190">
      <c r="A19190" s="307"/>
      <c r="B19190" s="85"/>
      <c r="C19190" s="85"/>
      <c r="D19190" s="85"/>
      <c r="E19190" s="88"/>
      <c r="G19190" s="17"/>
      <c r="I19190" s="43"/>
      <c r="J19190" s="308"/>
      <c r="K19190" s="51"/>
      <c r="N19190" s="309"/>
      <c r="R19190" s="17"/>
      <c r="T19190" s="17"/>
      <c r="V19190" s="17"/>
      <c r="W19190" s="51"/>
    </row>
    <row r="19191">
      <c r="A19191" s="307"/>
      <c r="B19191" s="85"/>
      <c r="C19191" s="85"/>
      <c r="D19191" s="85"/>
      <c r="E19191" s="88"/>
      <c r="G19191" s="17"/>
      <c r="I19191" s="43"/>
      <c r="J19191" s="308"/>
      <c r="K19191" s="51"/>
      <c r="N19191" s="309"/>
      <c r="R19191" s="17"/>
      <c r="T19191" s="17"/>
      <c r="V19191" s="17"/>
      <c r="W19191" s="51"/>
    </row>
    <row r="19192">
      <c r="A19192" s="307"/>
      <c r="B19192" s="85"/>
      <c r="C19192" s="85"/>
      <c r="D19192" s="85"/>
      <c r="E19192" s="88"/>
      <c r="G19192" s="17"/>
      <c r="I19192" s="43"/>
      <c r="J19192" s="308"/>
      <c r="K19192" s="51"/>
      <c r="N19192" s="309"/>
      <c r="R19192" s="17"/>
      <c r="T19192" s="17"/>
      <c r="V19192" s="17"/>
      <c r="W19192" s="51"/>
    </row>
    <row r="19193">
      <c r="A19193" s="307"/>
      <c r="B19193" s="85"/>
      <c r="C19193" s="85"/>
      <c r="D19193" s="85"/>
      <c r="E19193" s="88"/>
      <c r="G19193" s="17"/>
      <c r="I19193" s="43"/>
      <c r="J19193" s="308"/>
      <c r="K19193" s="51"/>
      <c r="N19193" s="309"/>
      <c r="R19193" s="17"/>
      <c r="T19193" s="17"/>
      <c r="V19193" s="17"/>
      <c r="W19193" s="51"/>
    </row>
    <row r="19194">
      <c r="A19194" s="307"/>
      <c r="B19194" s="85"/>
      <c r="C19194" s="85"/>
      <c r="D19194" s="85"/>
      <c r="E19194" s="88"/>
      <c r="G19194" s="17"/>
      <c r="I19194" s="43"/>
      <c r="J19194" s="308"/>
      <c r="K19194" s="51"/>
      <c r="N19194" s="309"/>
      <c r="R19194" s="17"/>
      <c r="T19194" s="17"/>
      <c r="V19194" s="17"/>
      <c r="W19194" s="51"/>
    </row>
    <row r="19195">
      <c r="A19195" s="307"/>
      <c r="B19195" s="85"/>
      <c r="C19195" s="85"/>
      <c r="D19195" s="85"/>
      <c r="E19195" s="88"/>
      <c r="G19195" s="17"/>
      <c r="I19195" s="43"/>
      <c r="J19195" s="308"/>
      <c r="K19195" s="51"/>
      <c r="N19195" s="309"/>
      <c r="R19195" s="17"/>
      <c r="T19195" s="17"/>
      <c r="V19195" s="17"/>
      <c r="W19195" s="51"/>
    </row>
    <row r="19196">
      <c r="A19196" s="307"/>
      <c r="B19196" s="85"/>
      <c r="C19196" s="85"/>
      <c r="D19196" s="85"/>
      <c r="E19196" s="88"/>
      <c r="G19196" s="17"/>
      <c r="I19196" s="43"/>
      <c r="J19196" s="308"/>
      <c r="K19196" s="51"/>
      <c r="N19196" s="309"/>
      <c r="R19196" s="17"/>
      <c r="T19196" s="17"/>
      <c r="V19196" s="17"/>
      <c r="W19196" s="51"/>
    </row>
    <row r="19197">
      <c r="A19197" s="307"/>
      <c r="B19197" s="85"/>
      <c r="C19197" s="85"/>
      <c r="D19197" s="85"/>
      <c r="E19197" s="88"/>
      <c r="G19197" s="17"/>
      <c r="I19197" s="43"/>
      <c r="J19197" s="308"/>
      <c r="K19197" s="51"/>
      <c r="N19197" s="309"/>
      <c r="R19197" s="17"/>
      <c r="T19197" s="17"/>
      <c r="V19197" s="17"/>
      <c r="W19197" s="51"/>
    </row>
    <row r="19198">
      <c r="A19198" s="307"/>
      <c r="B19198" s="85"/>
      <c r="C19198" s="85"/>
      <c r="D19198" s="85"/>
      <c r="E19198" s="88"/>
      <c r="G19198" s="17"/>
      <c r="I19198" s="43"/>
      <c r="J19198" s="308"/>
      <c r="K19198" s="51"/>
      <c r="N19198" s="309"/>
      <c r="R19198" s="17"/>
      <c r="T19198" s="17"/>
      <c r="V19198" s="17"/>
      <c r="W19198" s="51"/>
    </row>
    <row r="19199">
      <c r="A19199" s="307"/>
      <c r="B19199" s="85"/>
      <c r="C19199" s="85"/>
      <c r="D19199" s="85"/>
      <c r="E19199" s="88"/>
      <c r="G19199" s="17"/>
      <c r="I19199" s="43"/>
      <c r="J19199" s="308"/>
      <c r="K19199" s="51"/>
      <c r="N19199" s="309"/>
      <c r="R19199" s="17"/>
      <c r="T19199" s="17"/>
      <c r="V19199" s="17"/>
      <c r="W19199" s="51"/>
    </row>
    <row r="19200">
      <c r="A19200" s="307"/>
      <c r="B19200" s="85"/>
      <c r="C19200" s="85"/>
      <c r="D19200" s="85"/>
      <c r="E19200" s="88"/>
      <c r="G19200" s="17"/>
      <c r="I19200" s="43"/>
      <c r="J19200" s="308"/>
      <c r="K19200" s="51"/>
      <c r="N19200" s="309"/>
      <c r="R19200" s="17"/>
      <c r="T19200" s="17"/>
      <c r="V19200" s="17"/>
      <c r="W19200" s="51"/>
    </row>
    <row r="19201">
      <c r="A19201" s="307"/>
      <c r="B19201" s="85"/>
      <c r="C19201" s="85"/>
      <c r="D19201" s="85"/>
      <c r="E19201" s="88"/>
      <c r="G19201" s="17"/>
      <c r="I19201" s="43"/>
      <c r="J19201" s="308"/>
      <c r="K19201" s="51"/>
      <c r="N19201" s="309"/>
      <c r="R19201" s="17"/>
      <c r="T19201" s="17"/>
      <c r="V19201" s="17"/>
      <c r="W19201" s="51"/>
    </row>
    <row r="19202">
      <c r="A19202" s="307"/>
      <c r="B19202" s="85"/>
      <c r="C19202" s="85"/>
      <c r="D19202" s="85"/>
      <c r="E19202" s="88"/>
      <c r="G19202" s="17"/>
      <c r="I19202" s="43"/>
      <c r="J19202" s="308"/>
      <c r="K19202" s="51"/>
      <c r="N19202" s="309"/>
      <c r="R19202" s="17"/>
      <c r="T19202" s="17"/>
      <c r="V19202" s="17"/>
      <c r="W19202" s="51"/>
    </row>
    <row r="19203">
      <c r="A19203" s="307"/>
      <c r="B19203" s="85"/>
      <c r="C19203" s="85"/>
      <c r="D19203" s="85"/>
      <c r="E19203" s="88"/>
      <c r="G19203" s="17"/>
      <c r="I19203" s="43"/>
      <c r="J19203" s="308"/>
      <c r="K19203" s="51"/>
      <c r="N19203" s="309"/>
      <c r="R19203" s="17"/>
      <c r="T19203" s="17"/>
      <c r="V19203" s="17"/>
      <c r="W19203" s="51"/>
    </row>
    <row r="19204">
      <c r="A19204" s="307"/>
      <c r="B19204" s="85"/>
      <c r="C19204" s="85"/>
      <c r="D19204" s="85"/>
      <c r="E19204" s="88"/>
      <c r="G19204" s="17"/>
      <c r="I19204" s="43"/>
      <c r="J19204" s="308"/>
      <c r="K19204" s="51"/>
      <c r="N19204" s="309"/>
      <c r="R19204" s="17"/>
      <c r="T19204" s="17"/>
      <c r="V19204" s="17"/>
      <c r="W19204" s="51"/>
    </row>
    <row r="19205">
      <c r="A19205" s="307"/>
      <c r="B19205" s="85"/>
      <c r="C19205" s="85"/>
      <c r="D19205" s="85"/>
      <c r="E19205" s="88"/>
      <c r="G19205" s="17"/>
      <c r="I19205" s="43"/>
      <c r="J19205" s="308"/>
      <c r="K19205" s="51"/>
      <c r="N19205" s="309"/>
      <c r="R19205" s="17"/>
      <c r="T19205" s="17"/>
      <c r="V19205" s="17"/>
      <c r="W19205" s="51"/>
    </row>
    <row r="19206">
      <c r="A19206" s="307"/>
      <c r="B19206" s="85"/>
      <c r="C19206" s="85"/>
      <c r="D19206" s="85"/>
      <c r="E19206" s="88"/>
      <c r="G19206" s="17"/>
      <c r="I19206" s="43"/>
      <c r="J19206" s="308"/>
      <c r="K19206" s="51"/>
      <c r="N19206" s="309"/>
      <c r="R19206" s="17"/>
      <c r="T19206" s="17"/>
      <c r="V19206" s="17"/>
      <c r="W19206" s="51"/>
    </row>
    <row r="19207">
      <c r="A19207" s="307"/>
      <c r="B19207" s="85"/>
      <c r="C19207" s="85"/>
      <c r="D19207" s="85"/>
      <c r="E19207" s="88"/>
      <c r="G19207" s="17"/>
      <c r="I19207" s="43"/>
      <c r="J19207" s="308"/>
      <c r="K19207" s="51"/>
      <c r="N19207" s="309"/>
      <c r="R19207" s="17"/>
      <c r="T19207" s="17"/>
      <c r="V19207" s="17"/>
      <c r="W19207" s="51"/>
    </row>
    <row r="19208">
      <c r="A19208" s="307"/>
      <c r="B19208" s="85"/>
      <c r="C19208" s="85"/>
      <c r="D19208" s="85"/>
      <c r="E19208" s="88"/>
      <c r="G19208" s="17"/>
      <c r="I19208" s="43"/>
      <c r="J19208" s="308"/>
      <c r="K19208" s="51"/>
      <c r="N19208" s="309"/>
      <c r="R19208" s="17"/>
      <c r="T19208" s="17"/>
      <c r="V19208" s="17"/>
      <c r="W19208" s="51"/>
    </row>
    <row r="19209">
      <c r="A19209" s="307"/>
      <c r="B19209" s="85"/>
      <c r="C19209" s="85"/>
      <c r="D19209" s="85"/>
      <c r="E19209" s="88"/>
      <c r="G19209" s="17"/>
      <c r="I19209" s="43"/>
      <c r="J19209" s="308"/>
      <c r="K19209" s="51"/>
      <c r="N19209" s="309"/>
      <c r="R19209" s="17"/>
      <c r="T19209" s="17"/>
      <c r="V19209" s="17"/>
      <c r="W19209" s="51"/>
    </row>
    <row r="19210">
      <c r="A19210" s="307"/>
      <c r="B19210" s="85"/>
      <c r="C19210" s="85"/>
      <c r="D19210" s="85"/>
      <c r="E19210" s="88"/>
      <c r="G19210" s="17"/>
      <c r="I19210" s="43"/>
      <c r="J19210" s="308"/>
      <c r="K19210" s="51"/>
      <c r="N19210" s="309"/>
      <c r="R19210" s="17"/>
      <c r="T19210" s="17"/>
      <c r="V19210" s="17"/>
      <c r="W19210" s="51"/>
    </row>
    <row r="19211">
      <c r="A19211" s="307"/>
      <c r="B19211" s="85"/>
      <c r="C19211" s="85"/>
      <c r="D19211" s="85"/>
      <c r="E19211" s="88"/>
      <c r="G19211" s="17"/>
      <c r="I19211" s="43"/>
      <c r="J19211" s="308"/>
      <c r="K19211" s="51"/>
      <c r="N19211" s="309"/>
      <c r="R19211" s="17"/>
      <c r="T19211" s="17"/>
      <c r="V19211" s="17"/>
      <c r="W19211" s="51"/>
    </row>
    <row r="19212">
      <c r="A19212" s="307"/>
      <c r="B19212" s="85"/>
      <c r="C19212" s="85"/>
      <c r="D19212" s="85"/>
      <c r="E19212" s="88"/>
      <c r="G19212" s="17"/>
      <c r="I19212" s="43"/>
      <c r="J19212" s="308"/>
      <c r="K19212" s="51"/>
      <c r="N19212" s="309"/>
      <c r="R19212" s="17"/>
      <c r="T19212" s="17"/>
      <c r="V19212" s="17"/>
      <c r="W19212" s="51"/>
    </row>
    <row r="19213">
      <c r="A19213" s="307"/>
      <c r="B19213" s="85"/>
      <c r="C19213" s="85"/>
      <c r="D19213" s="85"/>
      <c r="E19213" s="88"/>
      <c r="G19213" s="17"/>
      <c r="I19213" s="43"/>
      <c r="J19213" s="308"/>
      <c r="K19213" s="51"/>
      <c r="N19213" s="309"/>
      <c r="R19213" s="17"/>
      <c r="T19213" s="17"/>
      <c r="V19213" s="17"/>
      <c r="W19213" s="51"/>
    </row>
    <row r="19214">
      <c r="A19214" s="307"/>
      <c r="B19214" s="85"/>
      <c r="C19214" s="85"/>
      <c r="D19214" s="85"/>
      <c r="E19214" s="88"/>
      <c r="G19214" s="17"/>
      <c r="I19214" s="43"/>
      <c r="J19214" s="308"/>
      <c r="K19214" s="51"/>
      <c r="N19214" s="309"/>
      <c r="R19214" s="17"/>
      <c r="T19214" s="17"/>
      <c r="V19214" s="17"/>
      <c r="W19214" s="51"/>
    </row>
    <row r="19215">
      <c r="A19215" s="307"/>
      <c r="B19215" s="85"/>
      <c r="C19215" s="85"/>
      <c r="D19215" s="85"/>
      <c r="E19215" s="88"/>
      <c r="G19215" s="17"/>
      <c r="I19215" s="43"/>
      <c r="J19215" s="308"/>
      <c r="K19215" s="51"/>
      <c r="N19215" s="309"/>
      <c r="R19215" s="17"/>
      <c r="T19215" s="17"/>
      <c r="V19215" s="17"/>
      <c r="W19215" s="51"/>
    </row>
    <row r="19216">
      <c r="A19216" s="307"/>
      <c r="B19216" s="85"/>
      <c r="C19216" s="85"/>
      <c r="D19216" s="85"/>
      <c r="E19216" s="88"/>
      <c r="G19216" s="17"/>
      <c r="I19216" s="43"/>
      <c r="J19216" s="308"/>
      <c r="K19216" s="51"/>
      <c r="N19216" s="309"/>
      <c r="R19216" s="17"/>
      <c r="T19216" s="17"/>
      <c r="V19216" s="17"/>
      <c r="W19216" s="51"/>
    </row>
    <row r="19217">
      <c r="A19217" s="307"/>
      <c r="B19217" s="85"/>
      <c r="C19217" s="85"/>
      <c r="D19217" s="85"/>
      <c r="E19217" s="88"/>
      <c r="G19217" s="17"/>
      <c r="I19217" s="43"/>
      <c r="J19217" s="308"/>
      <c r="K19217" s="51"/>
      <c r="N19217" s="309"/>
      <c r="R19217" s="17"/>
      <c r="T19217" s="17"/>
      <c r="V19217" s="17"/>
      <c r="W19217" s="51"/>
    </row>
    <row r="19218">
      <c r="A19218" s="307"/>
      <c r="B19218" s="85"/>
      <c r="C19218" s="85"/>
      <c r="D19218" s="85"/>
      <c r="E19218" s="88"/>
      <c r="G19218" s="17"/>
      <c r="I19218" s="43"/>
      <c r="J19218" s="308"/>
      <c r="K19218" s="51"/>
      <c r="N19218" s="309"/>
      <c r="R19218" s="17"/>
      <c r="T19218" s="17"/>
      <c r="V19218" s="17"/>
      <c r="W19218" s="51"/>
    </row>
    <row r="19219">
      <c r="A19219" s="307"/>
      <c r="B19219" s="85"/>
      <c r="C19219" s="85"/>
      <c r="D19219" s="85"/>
      <c r="E19219" s="88"/>
      <c r="G19219" s="17"/>
      <c r="I19219" s="43"/>
      <c r="J19219" s="308"/>
      <c r="K19219" s="51"/>
      <c r="N19219" s="309"/>
      <c r="R19219" s="17"/>
      <c r="T19219" s="17"/>
      <c r="V19219" s="17"/>
      <c r="W19219" s="51"/>
    </row>
    <row r="19220">
      <c r="A19220" s="307"/>
      <c r="B19220" s="85"/>
      <c r="C19220" s="85"/>
      <c r="D19220" s="85"/>
      <c r="E19220" s="88"/>
      <c r="G19220" s="17"/>
      <c r="I19220" s="43"/>
      <c r="J19220" s="308"/>
      <c r="K19220" s="51"/>
      <c r="N19220" s="309"/>
      <c r="R19220" s="17"/>
      <c r="T19220" s="17"/>
      <c r="V19220" s="17"/>
      <c r="W19220" s="51"/>
    </row>
    <row r="19221">
      <c r="A19221" s="307"/>
      <c r="B19221" s="85"/>
      <c r="C19221" s="85"/>
      <c r="D19221" s="85"/>
      <c r="E19221" s="88"/>
      <c r="G19221" s="17"/>
      <c r="I19221" s="43"/>
      <c r="J19221" s="308"/>
      <c r="K19221" s="51"/>
      <c r="N19221" s="309"/>
      <c r="R19221" s="17"/>
      <c r="T19221" s="17"/>
      <c r="V19221" s="17"/>
      <c r="W19221" s="51"/>
    </row>
    <row r="19222">
      <c r="A19222" s="307"/>
      <c r="B19222" s="85"/>
      <c r="C19222" s="85"/>
      <c r="D19222" s="85"/>
      <c r="E19222" s="88"/>
      <c r="G19222" s="17"/>
      <c r="I19222" s="43"/>
      <c r="J19222" s="308"/>
      <c r="K19222" s="51"/>
      <c r="N19222" s="309"/>
      <c r="R19222" s="17"/>
      <c r="T19222" s="17"/>
      <c r="V19222" s="17"/>
      <c r="W19222" s="51"/>
    </row>
    <row r="19223">
      <c r="A19223" s="307"/>
      <c r="B19223" s="85"/>
      <c r="C19223" s="85"/>
      <c r="D19223" s="85"/>
      <c r="E19223" s="88"/>
      <c r="G19223" s="17"/>
      <c r="I19223" s="43"/>
      <c r="J19223" s="308"/>
      <c r="K19223" s="51"/>
      <c r="N19223" s="309"/>
      <c r="R19223" s="17"/>
      <c r="T19223" s="17"/>
      <c r="V19223" s="17"/>
      <c r="W19223" s="51"/>
    </row>
    <row r="19224">
      <c r="A19224" s="307"/>
      <c r="B19224" s="85"/>
      <c r="C19224" s="85"/>
      <c r="D19224" s="85"/>
      <c r="E19224" s="88"/>
      <c r="G19224" s="17"/>
      <c r="I19224" s="43"/>
      <c r="J19224" s="308"/>
      <c r="K19224" s="51"/>
      <c r="N19224" s="309"/>
      <c r="R19224" s="17"/>
      <c r="T19224" s="17"/>
      <c r="V19224" s="17"/>
      <c r="W19224" s="51"/>
    </row>
    <row r="19225">
      <c r="A19225" s="307"/>
      <c r="B19225" s="85"/>
      <c r="C19225" s="85"/>
      <c r="D19225" s="85"/>
      <c r="E19225" s="88"/>
      <c r="G19225" s="17"/>
      <c r="I19225" s="43"/>
      <c r="J19225" s="308"/>
      <c r="K19225" s="51"/>
      <c r="N19225" s="309"/>
      <c r="R19225" s="17"/>
      <c r="T19225" s="17"/>
      <c r="V19225" s="17"/>
      <c r="W19225" s="51"/>
    </row>
    <row r="19226">
      <c r="A19226" s="307"/>
      <c r="B19226" s="85"/>
      <c r="C19226" s="85"/>
      <c r="D19226" s="85"/>
      <c r="E19226" s="88"/>
      <c r="G19226" s="17"/>
      <c r="I19226" s="43"/>
      <c r="J19226" s="308"/>
      <c r="K19226" s="51"/>
      <c r="N19226" s="309"/>
      <c r="R19226" s="17"/>
      <c r="T19226" s="17"/>
      <c r="V19226" s="17"/>
      <c r="W19226" s="51"/>
    </row>
    <row r="19227">
      <c r="A19227" s="307"/>
      <c r="B19227" s="85"/>
      <c r="C19227" s="85"/>
      <c r="D19227" s="85"/>
      <c r="E19227" s="88"/>
      <c r="G19227" s="17"/>
      <c r="I19227" s="43"/>
      <c r="J19227" s="308"/>
      <c r="K19227" s="51"/>
      <c r="N19227" s="309"/>
      <c r="R19227" s="17"/>
      <c r="T19227" s="17"/>
      <c r="V19227" s="17"/>
      <c r="W19227" s="51"/>
    </row>
    <row r="19228">
      <c r="A19228" s="307"/>
      <c r="B19228" s="85"/>
      <c r="C19228" s="85"/>
      <c r="D19228" s="85"/>
      <c r="E19228" s="88"/>
      <c r="G19228" s="17"/>
      <c r="I19228" s="43"/>
      <c r="J19228" s="308"/>
      <c r="K19228" s="51"/>
      <c r="N19228" s="309"/>
      <c r="R19228" s="17"/>
      <c r="T19228" s="17"/>
      <c r="V19228" s="17"/>
      <c r="W19228" s="51"/>
    </row>
    <row r="19229">
      <c r="A19229" s="307"/>
      <c r="B19229" s="85"/>
      <c r="C19229" s="85"/>
      <c r="D19229" s="85"/>
      <c r="E19229" s="88"/>
      <c r="G19229" s="17"/>
      <c r="I19229" s="43"/>
      <c r="J19229" s="308"/>
      <c r="K19229" s="51"/>
      <c r="N19229" s="309"/>
      <c r="R19229" s="17"/>
      <c r="T19229" s="17"/>
      <c r="V19229" s="17"/>
      <c r="W19229" s="51"/>
    </row>
    <row r="19230">
      <c r="A19230" s="307"/>
      <c r="B19230" s="85"/>
      <c r="C19230" s="85"/>
      <c r="D19230" s="85"/>
      <c r="E19230" s="88"/>
      <c r="G19230" s="17"/>
      <c r="I19230" s="43"/>
      <c r="J19230" s="308"/>
      <c r="K19230" s="51"/>
      <c r="N19230" s="309"/>
      <c r="R19230" s="17"/>
      <c r="T19230" s="17"/>
      <c r="V19230" s="17"/>
      <c r="W19230" s="51"/>
    </row>
    <row r="19231">
      <c r="A19231" s="307"/>
      <c r="B19231" s="85"/>
      <c r="C19231" s="85"/>
      <c r="D19231" s="85"/>
      <c r="E19231" s="88"/>
      <c r="G19231" s="17"/>
      <c r="I19231" s="43"/>
      <c r="J19231" s="308"/>
      <c r="K19231" s="51"/>
      <c r="N19231" s="309"/>
      <c r="R19231" s="17"/>
      <c r="T19231" s="17"/>
      <c r="V19231" s="17"/>
      <c r="W19231" s="51"/>
    </row>
    <row r="19232">
      <c r="A19232" s="307"/>
      <c r="B19232" s="85"/>
      <c r="C19232" s="85"/>
      <c r="D19232" s="85"/>
      <c r="E19232" s="88"/>
      <c r="G19232" s="17"/>
      <c r="I19232" s="43"/>
      <c r="J19232" s="308"/>
      <c r="K19232" s="51"/>
      <c r="N19232" s="309"/>
      <c r="R19232" s="17"/>
      <c r="T19232" s="17"/>
      <c r="V19232" s="17"/>
      <c r="W19232" s="51"/>
    </row>
    <row r="19233">
      <c r="A19233" s="307"/>
      <c r="B19233" s="85"/>
      <c r="C19233" s="85"/>
      <c r="D19233" s="85"/>
      <c r="E19233" s="88"/>
      <c r="G19233" s="17"/>
      <c r="I19233" s="43"/>
      <c r="J19233" s="308"/>
      <c r="K19233" s="51"/>
      <c r="N19233" s="309"/>
      <c r="R19233" s="17"/>
      <c r="T19233" s="17"/>
      <c r="V19233" s="17"/>
      <c r="W19233" s="51"/>
    </row>
    <row r="19234">
      <c r="A19234" s="307"/>
      <c r="B19234" s="85"/>
      <c r="C19234" s="85"/>
      <c r="D19234" s="85"/>
      <c r="E19234" s="88"/>
      <c r="G19234" s="17"/>
      <c r="I19234" s="43"/>
      <c r="J19234" s="308"/>
      <c r="K19234" s="51"/>
      <c r="N19234" s="309"/>
      <c r="R19234" s="17"/>
      <c r="T19234" s="17"/>
      <c r="V19234" s="17"/>
      <c r="W19234" s="51"/>
    </row>
    <row r="19235">
      <c r="A19235" s="307"/>
      <c r="B19235" s="85"/>
      <c r="C19235" s="85"/>
      <c r="D19235" s="85"/>
      <c r="E19235" s="88"/>
      <c r="G19235" s="17"/>
      <c r="I19235" s="43"/>
      <c r="J19235" s="308"/>
      <c r="K19235" s="51"/>
      <c r="N19235" s="309"/>
      <c r="R19235" s="17"/>
      <c r="T19235" s="17"/>
      <c r="V19235" s="17"/>
      <c r="W19235" s="51"/>
    </row>
    <row r="19236">
      <c r="A19236" s="307"/>
      <c r="B19236" s="85"/>
      <c r="C19236" s="85"/>
      <c r="D19236" s="85"/>
      <c r="E19236" s="88"/>
      <c r="G19236" s="17"/>
      <c r="I19236" s="43"/>
      <c r="J19236" s="308"/>
      <c r="K19236" s="51"/>
      <c r="N19236" s="309"/>
      <c r="R19236" s="17"/>
      <c r="T19236" s="17"/>
      <c r="V19236" s="17"/>
      <c r="W19236" s="51"/>
    </row>
    <row r="19237">
      <c r="A19237" s="307"/>
      <c r="B19237" s="85"/>
      <c r="C19237" s="85"/>
      <c r="D19237" s="85"/>
      <c r="E19237" s="88"/>
      <c r="G19237" s="17"/>
      <c r="I19237" s="43"/>
      <c r="J19237" s="308"/>
      <c r="K19237" s="51"/>
      <c r="N19237" s="309"/>
      <c r="R19237" s="17"/>
      <c r="T19237" s="17"/>
      <c r="V19237" s="17"/>
      <c r="W19237" s="51"/>
    </row>
    <row r="19238">
      <c r="A19238" s="307"/>
      <c r="B19238" s="85"/>
      <c r="C19238" s="85"/>
      <c r="D19238" s="85"/>
      <c r="E19238" s="88"/>
      <c r="G19238" s="17"/>
      <c r="I19238" s="43"/>
      <c r="J19238" s="308"/>
      <c r="K19238" s="51"/>
      <c r="N19238" s="309"/>
      <c r="R19238" s="17"/>
      <c r="T19238" s="17"/>
      <c r="V19238" s="17"/>
      <c r="W19238" s="51"/>
    </row>
    <row r="19239">
      <c r="A19239" s="307"/>
      <c r="B19239" s="85"/>
      <c r="C19239" s="85"/>
      <c r="D19239" s="85"/>
      <c r="E19239" s="88"/>
      <c r="G19239" s="17"/>
      <c r="I19239" s="43"/>
      <c r="J19239" s="308"/>
      <c r="K19239" s="51"/>
      <c r="N19239" s="309"/>
      <c r="R19239" s="17"/>
      <c r="T19239" s="17"/>
      <c r="V19239" s="17"/>
      <c r="W19239" s="51"/>
    </row>
    <row r="19240">
      <c r="A19240" s="307"/>
      <c r="B19240" s="85"/>
      <c r="C19240" s="85"/>
      <c r="D19240" s="85"/>
      <c r="E19240" s="88"/>
      <c r="G19240" s="17"/>
      <c r="I19240" s="43"/>
      <c r="J19240" s="308"/>
      <c r="K19240" s="51"/>
      <c r="N19240" s="309"/>
      <c r="R19240" s="17"/>
      <c r="T19240" s="17"/>
      <c r="V19240" s="17"/>
      <c r="W19240" s="51"/>
    </row>
    <row r="19241">
      <c r="A19241" s="307"/>
      <c r="B19241" s="85"/>
      <c r="C19241" s="85"/>
      <c r="D19241" s="85"/>
      <c r="E19241" s="88"/>
      <c r="G19241" s="17"/>
      <c r="I19241" s="43"/>
      <c r="J19241" s="308"/>
      <c r="K19241" s="51"/>
      <c r="N19241" s="309"/>
      <c r="R19241" s="17"/>
      <c r="T19241" s="17"/>
      <c r="V19241" s="17"/>
      <c r="W19241" s="51"/>
    </row>
    <row r="19242">
      <c r="A19242" s="307"/>
      <c r="B19242" s="85"/>
      <c r="C19242" s="85"/>
      <c r="D19242" s="85"/>
      <c r="E19242" s="88"/>
      <c r="G19242" s="17"/>
      <c r="I19242" s="43"/>
      <c r="J19242" s="308"/>
      <c r="K19242" s="51"/>
      <c r="N19242" s="309"/>
      <c r="R19242" s="17"/>
      <c r="T19242" s="17"/>
      <c r="V19242" s="17"/>
      <c r="W19242" s="51"/>
    </row>
    <row r="19243">
      <c r="A19243" s="307"/>
      <c r="B19243" s="85"/>
      <c r="C19243" s="85"/>
      <c r="D19243" s="85"/>
      <c r="E19243" s="88"/>
      <c r="G19243" s="17"/>
      <c r="I19243" s="43"/>
      <c r="J19243" s="308"/>
      <c r="K19243" s="51"/>
      <c r="N19243" s="309"/>
      <c r="R19243" s="17"/>
      <c r="T19243" s="17"/>
      <c r="V19243" s="17"/>
      <c r="W19243" s="51"/>
    </row>
    <row r="19244">
      <c r="A19244" s="307"/>
      <c r="B19244" s="85"/>
      <c r="C19244" s="85"/>
      <c r="D19244" s="85"/>
      <c r="E19244" s="88"/>
      <c r="G19244" s="17"/>
      <c r="I19244" s="43"/>
      <c r="J19244" s="308"/>
      <c r="K19244" s="51"/>
      <c r="N19244" s="309"/>
      <c r="R19244" s="17"/>
      <c r="T19244" s="17"/>
      <c r="V19244" s="17"/>
      <c r="W19244" s="51"/>
    </row>
    <row r="19245">
      <c r="A19245" s="307"/>
      <c r="B19245" s="85"/>
      <c r="C19245" s="85"/>
      <c r="D19245" s="85"/>
      <c r="E19245" s="88"/>
      <c r="G19245" s="17"/>
      <c r="I19245" s="43"/>
      <c r="J19245" s="308"/>
      <c r="K19245" s="51"/>
      <c r="N19245" s="309"/>
      <c r="R19245" s="17"/>
      <c r="T19245" s="17"/>
      <c r="V19245" s="17"/>
      <c r="W19245" s="51"/>
    </row>
    <row r="19246">
      <c r="A19246" s="307"/>
      <c r="B19246" s="85"/>
      <c r="C19246" s="85"/>
      <c r="D19246" s="85"/>
      <c r="E19246" s="88"/>
      <c r="G19246" s="17"/>
      <c r="I19246" s="43"/>
      <c r="J19246" s="308"/>
      <c r="K19246" s="51"/>
      <c r="N19246" s="309"/>
      <c r="R19246" s="17"/>
      <c r="T19246" s="17"/>
      <c r="V19246" s="17"/>
      <c r="W19246" s="51"/>
    </row>
    <row r="19247">
      <c r="A19247" s="307"/>
      <c r="B19247" s="85"/>
      <c r="C19247" s="85"/>
      <c r="D19247" s="85"/>
      <c r="E19247" s="88"/>
      <c r="G19247" s="17"/>
      <c r="I19247" s="43"/>
      <c r="J19247" s="308"/>
      <c r="K19247" s="51"/>
      <c r="N19247" s="309"/>
      <c r="R19247" s="17"/>
      <c r="T19247" s="17"/>
      <c r="V19247" s="17"/>
      <c r="W19247" s="51"/>
    </row>
    <row r="19248">
      <c r="A19248" s="307"/>
      <c r="B19248" s="85"/>
      <c r="C19248" s="85"/>
      <c r="D19248" s="85"/>
      <c r="E19248" s="88"/>
      <c r="G19248" s="17"/>
      <c r="I19248" s="43"/>
      <c r="J19248" s="308"/>
      <c r="K19248" s="51"/>
      <c r="N19248" s="309"/>
      <c r="R19248" s="17"/>
      <c r="T19248" s="17"/>
      <c r="V19248" s="17"/>
      <c r="W19248" s="51"/>
    </row>
    <row r="19249">
      <c r="A19249" s="307"/>
      <c r="B19249" s="85"/>
      <c r="C19249" s="85"/>
      <c r="D19249" s="85"/>
      <c r="E19249" s="88"/>
      <c r="G19249" s="17"/>
      <c r="I19249" s="43"/>
      <c r="J19249" s="308"/>
      <c r="K19249" s="51"/>
      <c r="N19249" s="309"/>
      <c r="R19249" s="17"/>
      <c r="T19249" s="17"/>
      <c r="V19249" s="17"/>
      <c r="W19249" s="51"/>
    </row>
    <row r="19250">
      <c r="A19250" s="307"/>
      <c r="B19250" s="85"/>
      <c r="C19250" s="85"/>
      <c r="D19250" s="85"/>
      <c r="E19250" s="88"/>
      <c r="G19250" s="17"/>
      <c r="I19250" s="43"/>
      <c r="J19250" s="308"/>
      <c r="K19250" s="51"/>
      <c r="N19250" s="309"/>
      <c r="R19250" s="17"/>
      <c r="T19250" s="17"/>
      <c r="V19250" s="17"/>
      <c r="W19250" s="51"/>
    </row>
    <row r="19251">
      <c r="A19251" s="307"/>
      <c r="B19251" s="85"/>
      <c r="C19251" s="85"/>
      <c r="D19251" s="85"/>
      <c r="E19251" s="88"/>
      <c r="G19251" s="17"/>
      <c r="I19251" s="43"/>
      <c r="J19251" s="308"/>
      <c r="K19251" s="51"/>
      <c r="N19251" s="309"/>
      <c r="R19251" s="17"/>
      <c r="T19251" s="17"/>
      <c r="V19251" s="17"/>
      <c r="W19251" s="51"/>
    </row>
    <row r="19252">
      <c r="A19252" s="307"/>
      <c r="B19252" s="85"/>
      <c r="C19252" s="85"/>
      <c r="D19252" s="85"/>
      <c r="E19252" s="88"/>
      <c r="G19252" s="17"/>
      <c r="I19252" s="43"/>
      <c r="J19252" s="308"/>
      <c r="K19252" s="51"/>
      <c r="N19252" s="309"/>
      <c r="R19252" s="17"/>
      <c r="T19252" s="17"/>
      <c r="V19252" s="17"/>
      <c r="W19252" s="51"/>
    </row>
    <row r="19253">
      <c r="A19253" s="307"/>
      <c r="B19253" s="85"/>
      <c r="C19253" s="85"/>
      <c r="D19253" s="85"/>
      <c r="E19253" s="88"/>
      <c r="G19253" s="17"/>
      <c r="I19253" s="43"/>
      <c r="J19253" s="308"/>
      <c r="K19253" s="51"/>
      <c r="N19253" s="309"/>
      <c r="R19253" s="17"/>
      <c r="T19253" s="17"/>
      <c r="V19253" s="17"/>
      <c r="W19253" s="51"/>
    </row>
    <row r="19254">
      <c r="A19254" s="307"/>
      <c r="B19254" s="85"/>
      <c r="C19254" s="85"/>
      <c r="D19254" s="85"/>
      <c r="E19254" s="88"/>
      <c r="G19254" s="17"/>
      <c r="I19254" s="43"/>
      <c r="J19254" s="308"/>
      <c r="K19254" s="51"/>
      <c r="N19254" s="309"/>
      <c r="R19254" s="17"/>
      <c r="T19254" s="17"/>
      <c r="V19254" s="17"/>
      <c r="W19254" s="51"/>
    </row>
    <row r="19255">
      <c r="A19255" s="307"/>
      <c r="B19255" s="85"/>
      <c r="C19255" s="85"/>
      <c r="D19255" s="85"/>
      <c r="E19255" s="88"/>
      <c r="G19255" s="17"/>
      <c r="I19255" s="43"/>
      <c r="J19255" s="308"/>
      <c r="K19255" s="51"/>
      <c r="N19255" s="309"/>
      <c r="R19255" s="17"/>
      <c r="T19255" s="17"/>
      <c r="V19255" s="17"/>
      <c r="W19255" s="51"/>
    </row>
    <row r="19256">
      <c r="A19256" s="307"/>
      <c r="B19256" s="85"/>
      <c r="C19256" s="85"/>
      <c r="D19256" s="85"/>
      <c r="E19256" s="88"/>
      <c r="G19256" s="17"/>
      <c r="I19256" s="43"/>
      <c r="J19256" s="308"/>
      <c r="K19256" s="51"/>
      <c r="N19256" s="309"/>
      <c r="R19256" s="17"/>
      <c r="T19256" s="17"/>
      <c r="V19256" s="17"/>
      <c r="W19256" s="51"/>
    </row>
    <row r="19257">
      <c r="A19257" s="307"/>
      <c r="B19257" s="85"/>
      <c r="C19257" s="85"/>
      <c r="D19257" s="85"/>
      <c r="E19257" s="88"/>
      <c r="G19257" s="17"/>
      <c r="I19257" s="43"/>
      <c r="J19257" s="308"/>
      <c r="K19257" s="51"/>
      <c r="N19257" s="309"/>
      <c r="R19257" s="17"/>
      <c r="T19257" s="17"/>
      <c r="V19257" s="17"/>
      <c r="W19257" s="51"/>
    </row>
    <row r="19258">
      <c r="A19258" s="307"/>
      <c r="B19258" s="85"/>
      <c r="C19258" s="85"/>
      <c r="D19258" s="85"/>
      <c r="E19258" s="88"/>
      <c r="G19258" s="17"/>
      <c r="I19258" s="43"/>
      <c r="J19258" s="308"/>
      <c r="K19258" s="51"/>
      <c r="N19258" s="309"/>
      <c r="R19258" s="17"/>
      <c r="T19258" s="17"/>
      <c r="V19258" s="17"/>
      <c r="W19258" s="51"/>
    </row>
    <row r="19259">
      <c r="A19259" s="307"/>
      <c r="B19259" s="85"/>
      <c r="C19259" s="85"/>
      <c r="D19259" s="85"/>
      <c r="E19259" s="88"/>
      <c r="G19259" s="17"/>
      <c r="I19259" s="43"/>
      <c r="J19259" s="308"/>
      <c r="K19259" s="51"/>
      <c r="N19259" s="309"/>
      <c r="R19259" s="17"/>
      <c r="T19259" s="17"/>
      <c r="V19259" s="17"/>
      <c r="W19259" s="51"/>
    </row>
    <row r="19260">
      <c r="A19260" s="307"/>
      <c r="B19260" s="85"/>
      <c r="C19260" s="85"/>
      <c r="D19260" s="85"/>
      <c r="E19260" s="88"/>
      <c r="G19260" s="17"/>
      <c r="I19260" s="43"/>
      <c r="J19260" s="308"/>
      <c r="K19260" s="51"/>
      <c r="N19260" s="309"/>
      <c r="R19260" s="17"/>
      <c r="T19260" s="17"/>
      <c r="V19260" s="17"/>
      <c r="W19260" s="51"/>
    </row>
    <row r="19261">
      <c r="A19261" s="307"/>
      <c r="B19261" s="85"/>
      <c r="C19261" s="85"/>
      <c r="D19261" s="85"/>
      <c r="E19261" s="88"/>
      <c r="G19261" s="17"/>
      <c r="I19261" s="43"/>
      <c r="J19261" s="308"/>
      <c r="K19261" s="51"/>
      <c r="N19261" s="309"/>
      <c r="R19261" s="17"/>
      <c r="T19261" s="17"/>
      <c r="V19261" s="17"/>
      <c r="W19261" s="51"/>
    </row>
    <row r="19262">
      <c r="A19262" s="307"/>
      <c r="B19262" s="85"/>
      <c r="C19262" s="85"/>
      <c r="D19262" s="85"/>
      <c r="E19262" s="88"/>
      <c r="G19262" s="17"/>
      <c r="I19262" s="43"/>
      <c r="J19262" s="308"/>
      <c r="K19262" s="51"/>
      <c r="N19262" s="309"/>
      <c r="R19262" s="17"/>
      <c r="T19262" s="17"/>
      <c r="V19262" s="17"/>
      <c r="W19262" s="51"/>
    </row>
    <row r="19263">
      <c r="A19263" s="307"/>
      <c r="B19263" s="85"/>
      <c r="C19263" s="85"/>
      <c r="D19263" s="85"/>
      <c r="E19263" s="88"/>
      <c r="G19263" s="17"/>
      <c r="I19263" s="43"/>
      <c r="J19263" s="308"/>
      <c r="K19263" s="51"/>
      <c r="N19263" s="309"/>
      <c r="R19263" s="17"/>
      <c r="T19263" s="17"/>
      <c r="V19263" s="17"/>
      <c r="W19263" s="51"/>
    </row>
    <row r="19264">
      <c r="A19264" s="307"/>
      <c r="B19264" s="85"/>
      <c r="C19264" s="85"/>
      <c r="D19264" s="85"/>
      <c r="E19264" s="88"/>
      <c r="G19264" s="17"/>
      <c r="I19264" s="43"/>
      <c r="J19264" s="308"/>
      <c r="K19264" s="51"/>
      <c r="N19264" s="309"/>
      <c r="R19264" s="17"/>
      <c r="T19264" s="17"/>
      <c r="V19264" s="17"/>
      <c r="W19264" s="51"/>
    </row>
    <row r="19265">
      <c r="A19265" s="307"/>
      <c r="B19265" s="85"/>
      <c r="C19265" s="85"/>
      <c r="D19265" s="85"/>
      <c r="E19265" s="88"/>
      <c r="G19265" s="17"/>
      <c r="I19265" s="43"/>
      <c r="J19265" s="308"/>
      <c r="K19265" s="51"/>
      <c r="N19265" s="309"/>
      <c r="R19265" s="17"/>
      <c r="T19265" s="17"/>
      <c r="V19265" s="17"/>
      <c r="W19265" s="51"/>
    </row>
    <row r="19266">
      <c r="A19266" s="307"/>
      <c r="B19266" s="85"/>
      <c r="C19266" s="85"/>
      <c r="D19266" s="85"/>
      <c r="E19266" s="88"/>
      <c r="G19266" s="17"/>
      <c r="I19266" s="43"/>
      <c r="J19266" s="308"/>
      <c r="K19266" s="51"/>
      <c r="N19266" s="309"/>
      <c r="R19266" s="17"/>
      <c r="T19266" s="17"/>
      <c r="V19266" s="17"/>
      <c r="W19266" s="51"/>
    </row>
    <row r="19267">
      <c r="A19267" s="307"/>
      <c r="B19267" s="85"/>
      <c r="C19267" s="85"/>
      <c r="D19267" s="85"/>
      <c r="E19267" s="88"/>
      <c r="G19267" s="17"/>
      <c r="I19267" s="43"/>
      <c r="J19267" s="308"/>
      <c r="K19267" s="51"/>
      <c r="N19267" s="309"/>
      <c r="R19267" s="17"/>
      <c r="T19267" s="17"/>
      <c r="V19267" s="17"/>
      <c r="W19267" s="51"/>
    </row>
    <row r="19268">
      <c r="A19268" s="307"/>
      <c r="B19268" s="85"/>
      <c r="C19268" s="85"/>
      <c r="D19268" s="85"/>
      <c r="E19268" s="88"/>
      <c r="G19268" s="17"/>
      <c r="I19268" s="43"/>
      <c r="J19268" s="308"/>
      <c r="K19268" s="51"/>
      <c r="N19268" s="309"/>
      <c r="R19268" s="17"/>
      <c r="T19268" s="17"/>
      <c r="V19268" s="17"/>
      <c r="W19268" s="51"/>
    </row>
    <row r="19269">
      <c r="A19269" s="307"/>
      <c r="B19269" s="85"/>
      <c r="C19269" s="85"/>
      <c r="D19269" s="85"/>
      <c r="E19269" s="88"/>
      <c r="G19269" s="17"/>
      <c r="I19269" s="43"/>
      <c r="J19269" s="308"/>
      <c r="K19269" s="51"/>
      <c r="N19269" s="309"/>
      <c r="R19269" s="17"/>
      <c r="T19269" s="17"/>
      <c r="V19269" s="17"/>
      <c r="W19269" s="51"/>
    </row>
    <row r="19270">
      <c r="A19270" s="307"/>
      <c r="B19270" s="85"/>
      <c r="C19270" s="85"/>
      <c r="D19270" s="85"/>
      <c r="E19270" s="88"/>
      <c r="G19270" s="17"/>
      <c r="I19270" s="43"/>
      <c r="J19270" s="308"/>
      <c r="K19270" s="51"/>
      <c r="N19270" s="309"/>
      <c r="R19270" s="17"/>
      <c r="T19270" s="17"/>
      <c r="V19270" s="17"/>
      <c r="W19270" s="51"/>
    </row>
    <row r="19271">
      <c r="A19271" s="307"/>
      <c r="B19271" s="85"/>
      <c r="C19271" s="85"/>
      <c r="D19271" s="85"/>
      <c r="E19271" s="88"/>
      <c r="G19271" s="17"/>
      <c r="I19271" s="43"/>
      <c r="J19271" s="308"/>
      <c r="K19271" s="51"/>
      <c r="N19271" s="309"/>
      <c r="R19271" s="17"/>
      <c r="T19271" s="17"/>
      <c r="V19271" s="17"/>
      <c r="W19271" s="51"/>
    </row>
    <row r="19272">
      <c r="A19272" s="307"/>
      <c r="B19272" s="85"/>
      <c r="C19272" s="85"/>
      <c r="D19272" s="85"/>
      <c r="E19272" s="88"/>
      <c r="G19272" s="17"/>
      <c r="I19272" s="43"/>
      <c r="J19272" s="308"/>
      <c r="K19272" s="51"/>
      <c r="N19272" s="309"/>
      <c r="R19272" s="17"/>
      <c r="T19272" s="17"/>
      <c r="V19272" s="17"/>
      <c r="W19272" s="51"/>
    </row>
    <row r="19273">
      <c r="A19273" s="307"/>
      <c r="B19273" s="85"/>
      <c r="C19273" s="85"/>
      <c r="D19273" s="85"/>
      <c r="E19273" s="88"/>
      <c r="G19273" s="17"/>
      <c r="I19273" s="43"/>
      <c r="J19273" s="308"/>
      <c r="K19273" s="51"/>
      <c r="N19273" s="309"/>
      <c r="R19273" s="17"/>
      <c r="T19273" s="17"/>
      <c r="V19273" s="17"/>
      <c r="W19273" s="51"/>
    </row>
    <row r="19274">
      <c r="A19274" s="307"/>
      <c r="B19274" s="85"/>
      <c r="C19274" s="85"/>
      <c r="D19274" s="85"/>
      <c r="E19274" s="88"/>
      <c r="G19274" s="17"/>
      <c r="I19274" s="43"/>
      <c r="J19274" s="308"/>
      <c r="K19274" s="51"/>
      <c r="N19274" s="309"/>
      <c r="R19274" s="17"/>
      <c r="T19274" s="17"/>
      <c r="V19274" s="17"/>
      <c r="W19274" s="51"/>
    </row>
    <row r="19275">
      <c r="A19275" s="307"/>
      <c r="B19275" s="85"/>
      <c r="C19275" s="85"/>
      <c r="D19275" s="85"/>
      <c r="E19275" s="88"/>
      <c r="G19275" s="17"/>
      <c r="I19275" s="43"/>
      <c r="J19275" s="308"/>
      <c r="K19275" s="51"/>
      <c r="N19275" s="309"/>
      <c r="R19275" s="17"/>
      <c r="T19275" s="17"/>
      <c r="V19275" s="17"/>
      <c r="W19275" s="51"/>
    </row>
    <row r="19276">
      <c r="A19276" s="307"/>
      <c r="B19276" s="85"/>
      <c r="C19276" s="85"/>
      <c r="D19276" s="85"/>
      <c r="E19276" s="88"/>
      <c r="G19276" s="17"/>
      <c r="I19276" s="43"/>
      <c r="J19276" s="308"/>
      <c r="K19276" s="51"/>
      <c r="N19276" s="309"/>
      <c r="R19276" s="17"/>
      <c r="T19276" s="17"/>
      <c r="V19276" s="17"/>
      <c r="W19276" s="51"/>
    </row>
    <row r="19277">
      <c r="A19277" s="307"/>
      <c r="B19277" s="85"/>
      <c r="C19277" s="85"/>
      <c r="D19277" s="85"/>
      <c r="E19277" s="88"/>
      <c r="G19277" s="17"/>
      <c r="I19277" s="43"/>
      <c r="J19277" s="308"/>
      <c r="K19277" s="51"/>
      <c r="N19277" s="309"/>
      <c r="R19277" s="17"/>
      <c r="T19277" s="17"/>
      <c r="V19277" s="17"/>
      <c r="W19277" s="51"/>
    </row>
    <row r="19278">
      <c r="A19278" s="307"/>
      <c r="B19278" s="85"/>
      <c r="C19278" s="85"/>
      <c r="D19278" s="85"/>
      <c r="E19278" s="88"/>
      <c r="G19278" s="17"/>
      <c r="I19278" s="43"/>
      <c r="J19278" s="308"/>
      <c r="K19278" s="51"/>
      <c r="N19278" s="309"/>
      <c r="R19278" s="17"/>
      <c r="T19278" s="17"/>
      <c r="V19278" s="17"/>
      <c r="W19278" s="51"/>
    </row>
    <row r="19279">
      <c r="A19279" s="307"/>
      <c r="B19279" s="85"/>
      <c r="C19279" s="85"/>
      <c r="D19279" s="85"/>
      <c r="E19279" s="88"/>
      <c r="G19279" s="17"/>
      <c r="I19279" s="43"/>
      <c r="J19279" s="308"/>
      <c r="K19279" s="51"/>
      <c r="N19279" s="309"/>
      <c r="R19279" s="17"/>
      <c r="T19279" s="17"/>
      <c r="V19279" s="17"/>
      <c r="W19279" s="51"/>
    </row>
    <row r="19280">
      <c r="A19280" s="307"/>
      <c r="B19280" s="85"/>
      <c r="C19280" s="85"/>
      <c r="D19280" s="85"/>
      <c r="E19280" s="88"/>
      <c r="G19280" s="17"/>
      <c r="I19280" s="43"/>
      <c r="J19280" s="308"/>
      <c r="K19280" s="51"/>
      <c r="N19280" s="309"/>
      <c r="R19280" s="17"/>
      <c r="T19280" s="17"/>
      <c r="V19280" s="17"/>
      <c r="W19280" s="51"/>
    </row>
    <row r="19281">
      <c r="A19281" s="307"/>
      <c r="B19281" s="85"/>
      <c r="C19281" s="85"/>
      <c r="D19281" s="85"/>
      <c r="E19281" s="88"/>
      <c r="G19281" s="17"/>
      <c r="I19281" s="43"/>
      <c r="J19281" s="308"/>
      <c r="K19281" s="51"/>
      <c r="N19281" s="309"/>
      <c r="R19281" s="17"/>
      <c r="T19281" s="17"/>
      <c r="V19281" s="17"/>
      <c r="W19281" s="51"/>
    </row>
    <row r="19282">
      <c r="A19282" s="307"/>
      <c r="B19282" s="85"/>
      <c r="C19282" s="85"/>
      <c r="D19282" s="85"/>
      <c r="E19282" s="88"/>
      <c r="G19282" s="17"/>
      <c r="I19282" s="43"/>
      <c r="J19282" s="308"/>
      <c r="K19282" s="51"/>
      <c r="N19282" s="309"/>
      <c r="R19282" s="17"/>
      <c r="T19282" s="17"/>
      <c r="V19282" s="17"/>
      <c r="W19282" s="51"/>
    </row>
    <row r="19283">
      <c r="A19283" s="307"/>
      <c r="B19283" s="85"/>
      <c r="C19283" s="85"/>
      <c r="D19283" s="85"/>
      <c r="E19283" s="88"/>
      <c r="G19283" s="17"/>
      <c r="I19283" s="43"/>
      <c r="J19283" s="308"/>
      <c r="K19283" s="51"/>
      <c r="N19283" s="309"/>
      <c r="R19283" s="17"/>
      <c r="T19283" s="17"/>
      <c r="V19283" s="17"/>
      <c r="W19283" s="51"/>
    </row>
    <row r="19284">
      <c r="A19284" s="307"/>
      <c r="B19284" s="85"/>
      <c r="C19284" s="85"/>
      <c r="D19284" s="85"/>
      <c r="E19284" s="88"/>
      <c r="G19284" s="17"/>
      <c r="I19284" s="43"/>
      <c r="J19284" s="308"/>
      <c r="K19284" s="51"/>
      <c r="N19284" s="309"/>
      <c r="R19284" s="17"/>
      <c r="T19284" s="17"/>
      <c r="V19284" s="17"/>
      <c r="W19284" s="51"/>
    </row>
    <row r="19285">
      <c r="A19285" s="307"/>
      <c r="B19285" s="85"/>
      <c r="C19285" s="85"/>
      <c r="D19285" s="85"/>
      <c r="E19285" s="88"/>
      <c r="G19285" s="17"/>
      <c r="I19285" s="43"/>
      <c r="J19285" s="308"/>
      <c r="K19285" s="51"/>
      <c r="N19285" s="309"/>
      <c r="R19285" s="17"/>
      <c r="T19285" s="17"/>
      <c r="V19285" s="17"/>
      <c r="W19285" s="51"/>
    </row>
    <row r="19286">
      <c r="A19286" s="307"/>
      <c r="B19286" s="85"/>
      <c r="C19286" s="85"/>
      <c r="D19286" s="85"/>
      <c r="E19286" s="88"/>
      <c r="G19286" s="17"/>
      <c r="I19286" s="43"/>
      <c r="J19286" s="308"/>
      <c r="K19286" s="51"/>
      <c r="N19286" s="309"/>
      <c r="R19286" s="17"/>
      <c r="T19286" s="17"/>
      <c r="V19286" s="17"/>
      <c r="W19286" s="51"/>
    </row>
    <row r="19287">
      <c r="A19287" s="307"/>
      <c r="B19287" s="85"/>
      <c r="C19287" s="85"/>
      <c r="D19287" s="85"/>
      <c r="E19287" s="88"/>
      <c r="G19287" s="17"/>
      <c r="I19287" s="43"/>
      <c r="J19287" s="308"/>
      <c r="K19287" s="51"/>
      <c r="N19287" s="309"/>
      <c r="R19287" s="17"/>
      <c r="T19287" s="17"/>
      <c r="V19287" s="17"/>
      <c r="W19287" s="51"/>
    </row>
    <row r="19288">
      <c r="A19288" s="307"/>
      <c r="B19288" s="85"/>
      <c r="C19288" s="85"/>
      <c r="D19288" s="85"/>
      <c r="E19288" s="88"/>
      <c r="G19288" s="17"/>
      <c r="I19288" s="43"/>
      <c r="J19288" s="308"/>
      <c r="K19288" s="51"/>
      <c r="N19288" s="309"/>
      <c r="R19288" s="17"/>
      <c r="T19288" s="17"/>
      <c r="V19288" s="17"/>
      <c r="W19288" s="51"/>
    </row>
    <row r="19289">
      <c r="A19289" s="307"/>
      <c r="B19289" s="85"/>
      <c r="C19289" s="85"/>
      <c r="D19289" s="85"/>
      <c r="E19289" s="88"/>
      <c r="G19289" s="17"/>
      <c r="I19289" s="43"/>
      <c r="J19289" s="308"/>
      <c r="K19289" s="51"/>
      <c r="N19289" s="309"/>
      <c r="R19289" s="17"/>
      <c r="T19289" s="17"/>
      <c r="V19289" s="17"/>
      <c r="W19289" s="51"/>
    </row>
    <row r="19290">
      <c r="A19290" s="307"/>
      <c r="B19290" s="85"/>
      <c r="C19290" s="85"/>
      <c r="D19290" s="85"/>
      <c r="E19290" s="88"/>
      <c r="G19290" s="17"/>
      <c r="I19290" s="43"/>
      <c r="J19290" s="308"/>
      <c r="K19290" s="51"/>
      <c r="N19290" s="309"/>
      <c r="R19290" s="17"/>
      <c r="T19290" s="17"/>
      <c r="V19290" s="17"/>
      <c r="W19290" s="51"/>
    </row>
    <row r="19291">
      <c r="A19291" s="307"/>
      <c r="B19291" s="85"/>
      <c r="C19291" s="85"/>
      <c r="D19291" s="85"/>
      <c r="E19291" s="88"/>
      <c r="G19291" s="17"/>
      <c r="I19291" s="43"/>
      <c r="J19291" s="308"/>
      <c r="K19291" s="51"/>
      <c r="N19291" s="309"/>
      <c r="R19291" s="17"/>
      <c r="T19291" s="17"/>
      <c r="V19291" s="17"/>
      <c r="W19291" s="51"/>
    </row>
    <row r="19292">
      <c r="A19292" s="307"/>
      <c r="B19292" s="85"/>
      <c r="C19292" s="85"/>
      <c r="D19292" s="85"/>
      <c r="E19292" s="88"/>
      <c r="G19292" s="17"/>
      <c r="I19292" s="43"/>
      <c r="J19292" s="308"/>
      <c r="K19292" s="51"/>
      <c r="N19292" s="309"/>
      <c r="R19292" s="17"/>
      <c r="T19292" s="17"/>
      <c r="V19292" s="17"/>
      <c r="W19292" s="51"/>
    </row>
    <row r="19293">
      <c r="A19293" s="307"/>
      <c r="B19293" s="85"/>
      <c r="C19293" s="85"/>
      <c r="D19293" s="85"/>
      <c r="E19293" s="88"/>
      <c r="G19293" s="17"/>
      <c r="I19293" s="43"/>
      <c r="J19293" s="308"/>
      <c r="K19293" s="51"/>
      <c r="N19293" s="309"/>
      <c r="R19293" s="17"/>
      <c r="T19293" s="17"/>
      <c r="V19293" s="17"/>
      <c r="W19293" s="51"/>
    </row>
    <row r="19294">
      <c r="A19294" s="307"/>
      <c r="B19294" s="85"/>
      <c r="C19294" s="85"/>
      <c r="D19294" s="85"/>
      <c r="E19294" s="88"/>
      <c r="G19294" s="17"/>
      <c r="I19294" s="43"/>
      <c r="J19294" s="308"/>
      <c r="K19294" s="51"/>
      <c r="N19294" s="309"/>
      <c r="R19294" s="17"/>
      <c r="T19294" s="17"/>
      <c r="V19294" s="17"/>
      <c r="W19294" s="51"/>
    </row>
    <row r="19295">
      <c r="A19295" s="307"/>
      <c r="B19295" s="85"/>
      <c r="C19295" s="85"/>
      <c r="D19295" s="85"/>
      <c r="E19295" s="88"/>
      <c r="G19295" s="17"/>
      <c r="I19295" s="43"/>
      <c r="J19295" s="308"/>
      <c r="K19295" s="51"/>
      <c r="N19295" s="309"/>
      <c r="R19295" s="17"/>
      <c r="T19295" s="17"/>
      <c r="V19295" s="17"/>
      <c r="W19295" s="51"/>
    </row>
    <row r="19296">
      <c r="A19296" s="307"/>
      <c r="B19296" s="85"/>
      <c r="C19296" s="85"/>
      <c r="D19296" s="85"/>
      <c r="E19296" s="88"/>
      <c r="G19296" s="17"/>
      <c r="I19296" s="43"/>
      <c r="J19296" s="308"/>
      <c r="K19296" s="51"/>
      <c r="N19296" s="309"/>
      <c r="R19296" s="17"/>
      <c r="T19296" s="17"/>
      <c r="V19296" s="17"/>
      <c r="W19296" s="51"/>
    </row>
    <row r="19297">
      <c r="A19297" s="307"/>
      <c r="B19297" s="85"/>
      <c r="C19297" s="85"/>
      <c r="D19297" s="85"/>
      <c r="E19297" s="88"/>
      <c r="G19297" s="17"/>
      <c r="I19297" s="43"/>
      <c r="J19297" s="308"/>
      <c r="K19297" s="51"/>
      <c r="N19297" s="309"/>
      <c r="R19297" s="17"/>
      <c r="T19297" s="17"/>
      <c r="V19297" s="17"/>
      <c r="W19297" s="51"/>
    </row>
    <row r="19298">
      <c r="A19298" s="307"/>
      <c r="B19298" s="85"/>
      <c r="C19298" s="85"/>
      <c r="D19298" s="85"/>
      <c r="E19298" s="88"/>
      <c r="G19298" s="17"/>
      <c r="I19298" s="43"/>
      <c r="J19298" s="308"/>
      <c r="K19298" s="51"/>
      <c r="N19298" s="309"/>
      <c r="R19298" s="17"/>
      <c r="T19298" s="17"/>
      <c r="V19298" s="17"/>
      <c r="W19298" s="51"/>
    </row>
    <row r="19299">
      <c r="A19299" s="307"/>
      <c r="B19299" s="85"/>
      <c r="C19299" s="85"/>
      <c r="D19299" s="85"/>
      <c r="E19299" s="88"/>
      <c r="G19299" s="17"/>
      <c r="I19299" s="43"/>
      <c r="J19299" s="308"/>
      <c r="K19299" s="51"/>
      <c r="N19299" s="309"/>
      <c r="R19299" s="17"/>
      <c r="T19299" s="17"/>
      <c r="V19299" s="17"/>
      <c r="W19299" s="51"/>
    </row>
    <row r="19300">
      <c r="A19300" s="307"/>
      <c r="B19300" s="85"/>
      <c r="C19300" s="85"/>
      <c r="D19300" s="85"/>
      <c r="E19300" s="88"/>
      <c r="G19300" s="17"/>
      <c r="I19300" s="43"/>
      <c r="J19300" s="308"/>
      <c r="K19300" s="51"/>
      <c r="N19300" s="309"/>
      <c r="R19300" s="17"/>
      <c r="T19300" s="17"/>
      <c r="V19300" s="17"/>
      <c r="W19300" s="51"/>
    </row>
    <row r="19301">
      <c r="A19301" s="307"/>
      <c r="B19301" s="85"/>
      <c r="C19301" s="85"/>
      <c r="D19301" s="85"/>
      <c r="E19301" s="88"/>
      <c r="G19301" s="17"/>
      <c r="I19301" s="43"/>
      <c r="J19301" s="308"/>
      <c r="K19301" s="51"/>
      <c r="N19301" s="309"/>
      <c r="R19301" s="17"/>
      <c r="T19301" s="17"/>
      <c r="V19301" s="17"/>
      <c r="W19301" s="51"/>
    </row>
    <row r="19302">
      <c r="A19302" s="307"/>
      <c r="B19302" s="85"/>
      <c r="C19302" s="85"/>
      <c r="D19302" s="85"/>
      <c r="E19302" s="88"/>
      <c r="G19302" s="17"/>
      <c r="I19302" s="43"/>
      <c r="J19302" s="308"/>
      <c r="K19302" s="51"/>
      <c r="N19302" s="309"/>
      <c r="R19302" s="17"/>
      <c r="T19302" s="17"/>
      <c r="V19302" s="17"/>
      <c r="W19302" s="51"/>
    </row>
    <row r="19303">
      <c r="A19303" s="307"/>
      <c r="B19303" s="85"/>
      <c r="C19303" s="85"/>
      <c r="D19303" s="85"/>
      <c r="E19303" s="88"/>
      <c r="G19303" s="17"/>
      <c r="I19303" s="43"/>
      <c r="J19303" s="308"/>
      <c r="K19303" s="51"/>
      <c r="N19303" s="309"/>
      <c r="R19303" s="17"/>
      <c r="T19303" s="17"/>
      <c r="V19303" s="17"/>
      <c r="W19303" s="51"/>
    </row>
    <row r="19304">
      <c r="A19304" s="307"/>
      <c r="B19304" s="85"/>
      <c r="C19304" s="85"/>
      <c r="D19304" s="85"/>
      <c r="E19304" s="88"/>
      <c r="G19304" s="17"/>
      <c r="I19304" s="43"/>
      <c r="J19304" s="308"/>
      <c r="K19304" s="51"/>
      <c r="N19304" s="309"/>
      <c r="R19304" s="17"/>
      <c r="T19304" s="17"/>
      <c r="V19304" s="17"/>
      <c r="W19304" s="51"/>
    </row>
    <row r="19305">
      <c r="A19305" s="307"/>
      <c r="B19305" s="85"/>
      <c r="C19305" s="85"/>
      <c r="D19305" s="85"/>
      <c r="E19305" s="88"/>
      <c r="G19305" s="17"/>
      <c r="I19305" s="43"/>
      <c r="J19305" s="308"/>
      <c r="K19305" s="51"/>
      <c r="N19305" s="309"/>
      <c r="R19305" s="17"/>
      <c r="T19305" s="17"/>
      <c r="V19305" s="17"/>
      <c r="W19305" s="51"/>
    </row>
    <row r="19306">
      <c r="A19306" s="307"/>
      <c r="B19306" s="85"/>
      <c r="C19306" s="85"/>
      <c r="D19306" s="85"/>
      <c r="E19306" s="88"/>
      <c r="G19306" s="17"/>
      <c r="I19306" s="43"/>
      <c r="J19306" s="308"/>
      <c r="K19306" s="51"/>
      <c r="N19306" s="309"/>
      <c r="R19306" s="17"/>
      <c r="T19306" s="17"/>
      <c r="V19306" s="17"/>
      <c r="W19306" s="51"/>
    </row>
    <row r="19307">
      <c r="A19307" s="307"/>
      <c r="B19307" s="85"/>
      <c r="C19307" s="85"/>
      <c r="D19307" s="85"/>
      <c r="E19307" s="88"/>
      <c r="G19307" s="17"/>
      <c r="I19307" s="43"/>
      <c r="J19307" s="308"/>
      <c r="K19307" s="51"/>
      <c r="N19307" s="309"/>
      <c r="R19307" s="17"/>
      <c r="T19307" s="17"/>
      <c r="V19307" s="17"/>
      <c r="W19307" s="51"/>
    </row>
    <row r="19308">
      <c r="A19308" s="307"/>
      <c r="B19308" s="85"/>
      <c r="C19308" s="85"/>
      <c r="D19308" s="85"/>
      <c r="E19308" s="88"/>
      <c r="G19308" s="17"/>
      <c r="I19308" s="43"/>
      <c r="J19308" s="308"/>
      <c r="K19308" s="51"/>
      <c r="N19308" s="309"/>
      <c r="R19308" s="17"/>
      <c r="T19308" s="17"/>
      <c r="V19308" s="17"/>
      <c r="W19308" s="51"/>
    </row>
    <row r="19309">
      <c r="A19309" s="307"/>
      <c r="B19309" s="85"/>
      <c r="C19309" s="85"/>
      <c r="D19309" s="85"/>
      <c r="E19309" s="88"/>
      <c r="G19309" s="17"/>
      <c r="I19309" s="43"/>
      <c r="J19309" s="308"/>
      <c r="K19309" s="51"/>
      <c r="N19309" s="309"/>
      <c r="R19309" s="17"/>
      <c r="T19309" s="17"/>
      <c r="V19309" s="17"/>
      <c r="W19309" s="51"/>
    </row>
    <row r="19310">
      <c r="A19310" s="307"/>
      <c r="B19310" s="85"/>
      <c r="C19310" s="85"/>
      <c r="D19310" s="85"/>
      <c r="E19310" s="88"/>
      <c r="G19310" s="17"/>
      <c r="I19310" s="43"/>
      <c r="J19310" s="308"/>
      <c r="K19310" s="51"/>
      <c r="N19310" s="309"/>
      <c r="R19310" s="17"/>
      <c r="T19310" s="17"/>
      <c r="V19310" s="17"/>
      <c r="W19310" s="51"/>
    </row>
    <row r="19311">
      <c r="A19311" s="307"/>
      <c r="B19311" s="85"/>
      <c r="C19311" s="85"/>
      <c r="D19311" s="85"/>
      <c r="E19311" s="88"/>
      <c r="G19311" s="17"/>
      <c r="I19311" s="43"/>
      <c r="J19311" s="308"/>
      <c r="K19311" s="51"/>
      <c r="N19311" s="309"/>
      <c r="R19311" s="17"/>
      <c r="T19311" s="17"/>
      <c r="V19311" s="17"/>
      <c r="W19311" s="51"/>
    </row>
    <row r="19312">
      <c r="A19312" s="307"/>
      <c r="B19312" s="85"/>
      <c r="C19312" s="85"/>
      <c r="D19312" s="85"/>
      <c r="E19312" s="88"/>
      <c r="G19312" s="17"/>
      <c r="I19312" s="43"/>
      <c r="J19312" s="308"/>
      <c r="K19312" s="51"/>
      <c r="N19312" s="309"/>
      <c r="R19312" s="17"/>
      <c r="T19312" s="17"/>
      <c r="V19312" s="17"/>
      <c r="W19312" s="51"/>
    </row>
    <row r="19313">
      <c r="A19313" s="307"/>
      <c r="B19313" s="85"/>
      <c r="C19313" s="85"/>
      <c r="D19313" s="85"/>
      <c r="E19313" s="88"/>
      <c r="G19313" s="17"/>
      <c r="I19313" s="43"/>
      <c r="J19313" s="308"/>
      <c r="K19313" s="51"/>
      <c r="N19313" s="309"/>
      <c r="R19313" s="17"/>
      <c r="T19313" s="17"/>
      <c r="V19313" s="17"/>
      <c r="W19313" s="51"/>
    </row>
    <row r="19314">
      <c r="A19314" s="307"/>
      <c r="B19314" s="85"/>
      <c r="C19314" s="85"/>
      <c r="D19314" s="85"/>
      <c r="E19314" s="88"/>
      <c r="G19314" s="17"/>
      <c r="I19314" s="43"/>
      <c r="J19314" s="308"/>
      <c r="K19314" s="51"/>
      <c r="N19314" s="309"/>
      <c r="R19314" s="17"/>
      <c r="T19314" s="17"/>
      <c r="V19314" s="17"/>
      <c r="W19314" s="51"/>
    </row>
    <row r="19315">
      <c r="A19315" s="307"/>
      <c r="B19315" s="85"/>
      <c r="C19315" s="85"/>
      <c r="D19315" s="85"/>
      <c r="E19315" s="88"/>
      <c r="G19315" s="17"/>
      <c r="I19315" s="43"/>
      <c r="J19315" s="308"/>
      <c r="K19315" s="51"/>
      <c r="N19315" s="309"/>
      <c r="R19315" s="17"/>
      <c r="T19315" s="17"/>
      <c r="V19315" s="17"/>
      <c r="W19315" s="51"/>
    </row>
    <row r="19316">
      <c r="A19316" s="307"/>
      <c r="B19316" s="85"/>
      <c r="C19316" s="85"/>
      <c r="D19316" s="85"/>
      <c r="E19316" s="88"/>
      <c r="G19316" s="17"/>
      <c r="I19316" s="43"/>
      <c r="J19316" s="308"/>
      <c r="K19316" s="51"/>
      <c r="N19316" s="309"/>
      <c r="R19316" s="17"/>
      <c r="T19316" s="17"/>
      <c r="V19316" s="17"/>
      <c r="W19316" s="51"/>
    </row>
    <row r="19317">
      <c r="A19317" s="307"/>
      <c r="B19317" s="85"/>
      <c r="C19317" s="85"/>
      <c r="D19317" s="85"/>
      <c r="E19317" s="88"/>
      <c r="G19317" s="17"/>
      <c r="I19317" s="43"/>
      <c r="J19317" s="308"/>
      <c r="K19317" s="51"/>
      <c r="N19317" s="309"/>
      <c r="R19317" s="17"/>
      <c r="T19317" s="17"/>
      <c r="V19317" s="17"/>
      <c r="W19317" s="51"/>
    </row>
    <row r="19318">
      <c r="A19318" s="307"/>
      <c r="B19318" s="85"/>
      <c r="C19318" s="85"/>
      <c r="D19318" s="85"/>
      <c r="E19318" s="88"/>
      <c r="G19318" s="17"/>
      <c r="I19318" s="43"/>
      <c r="J19318" s="308"/>
      <c r="K19318" s="51"/>
      <c r="N19318" s="309"/>
      <c r="R19318" s="17"/>
      <c r="T19318" s="17"/>
      <c r="V19318" s="17"/>
      <c r="W19318" s="51"/>
    </row>
    <row r="19319">
      <c r="A19319" s="307"/>
      <c r="B19319" s="85"/>
      <c r="C19319" s="85"/>
      <c r="D19319" s="85"/>
      <c r="E19319" s="88"/>
      <c r="G19319" s="17"/>
      <c r="I19319" s="43"/>
      <c r="J19319" s="308"/>
      <c r="K19319" s="51"/>
      <c r="N19319" s="309"/>
      <c r="R19319" s="17"/>
      <c r="T19319" s="17"/>
      <c r="V19319" s="17"/>
      <c r="W19319" s="51"/>
    </row>
    <row r="19320">
      <c r="A19320" s="307"/>
      <c r="B19320" s="85"/>
      <c r="C19320" s="85"/>
      <c r="D19320" s="85"/>
      <c r="E19320" s="88"/>
      <c r="G19320" s="17"/>
      <c r="I19320" s="43"/>
      <c r="J19320" s="308"/>
      <c r="K19320" s="51"/>
      <c r="N19320" s="309"/>
      <c r="R19320" s="17"/>
      <c r="T19320" s="17"/>
      <c r="V19320" s="17"/>
      <c r="W19320" s="51"/>
    </row>
    <row r="19321">
      <c r="A19321" s="307"/>
      <c r="B19321" s="85"/>
      <c r="C19321" s="85"/>
      <c r="D19321" s="85"/>
      <c r="E19321" s="88"/>
      <c r="G19321" s="17"/>
      <c r="I19321" s="43"/>
      <c r="J19321" s="308"/>
      <c r="K19321" s="51"/>
      <c r="N19321" s="309"/>
      <c r="R19321" s="17"/>
      <c r="T19321" s="17"/>
      <c r="V19321" s="17"/>
      <c r="W19321" s="51"/>
    </row>
    <row r="19322">
      <c r="A19322" s="307"/>
      <c r="B19322" s="85"/>
      <c r="C19322" s="85"/>
      <c r="D19322" s="85"/>
      <c r="E19322" s="88"/>
      <c r="G19322" s="17"/>
      <c r="I19322" s="43"/>
      <c r="J19322" s="308"/>
      <c r="K19322" s="51"/>
      <c r="N19322" s="309"/>
      <c r="R19322" s="17"/>
      <c r="T19322" s="17"/>
      <c r="V19322" s="17"/>
      <c r="W19322" s="51"/>
    </row>
    <row r="19323">
      <c r="A19323" s="307"/>
      <c r="B19323" s="85"/>
      <c r="C19323" s="85"/>
      <c r="D19323" s="85"/>
      <c r="E19323" s="88"/>
      <c r="G19323" s="17"/>
      <c r="I19323" s="43"/>
      <c r="J19323" s="308"/>
      <c r="K19323" s="51"/>
      <c r="N19323" s="309"/>
      <c r="R19323" s="17"/>
      <c r="T19323" s="17"/>
      <c r="V19323" s="17"/>
      <c r="W19323" s="51"/>
    </row>
    <row r="19324">
      <c r="A19324" s="307"/>
      <c r="B19324" s="85"/>
      <c r="C19324" s="85"/>
      <c r="D19324" s="85"/>
      <c r="E19324" s="88"/>
      <c r="G19324" s="17"/>
      <c r="I19324" s="43"/>
      <c r="J19324" s="308"/>
      <c r="K19324" s="51"/>
      <c r="N19324" s="309"/>
      <c r="R19324" s="17"/>
      <c r="T19324" s="17"/>
      <c r="V19324" s="17"/>
      <c r="W19324" s="51"/>
    </row>
    <row r="19325">
      <c r="A19325" s="307"/>
      <c r="B19325" s="85"/>
      <c r="C19325" s="85"/>
      <c r="D19325" s="85"/>
      <c r="E19325" s="88"/>
      <c r="G19325" s="17"/>
      <c r="I19325" s="43"/>
      <c r="J19325" s="308"/>
      <c r="K19325" s="51"/>
      <c r="N19325" s="309"/>
      <c r="R19325" s="17"/>
      <c r="T19325" s="17"/>
      <c r="V19325" s="17"/>
      <c r="W19325" s="51"/>
    </row>
    <row r="19326">
      <c r="A19326" s="307"/>
      <c r="B19326" s="85"/>
      <c r="C19326" s="85"/>
      <c r="D19326" s="85"/>
      <c r="E19326" s="88"/>
      <c r="G19326" s="17"/>
      <c r="I19326" s="43"/>
      <c r="J19326" s="308"/>
      <c r="K19326" s="51"/>
      <c r="N19326" s="309"/>
      <c r="R19326" s="17"/>
      <c r="T19326" s="17"/>
      <c r="V19326" s="17"/>
      <c r="W19326" s="51"/>
    </row>
    <row r="19327">
      <c r="A19327" s="307"/>
      <c r="B19327" s="85"/>
      <c r="C19327" s="85"/>
      <c r="D19327" s="85"/>
      <c r="E19327" s="88"/>
      <c r="G19327" s="17"/>
      <c r="I19327" s="43"/>
      <c r="J19327" s="308"/>
      <c r="K19327" s="51"/>
      <c r="N19327" s="309"/>
      <c r="R19327" s="17"/>
      <c r="T19327" s="17"/>
      <c r="V19327" s="17"/>
      <c r="W19327" s="51"/>
    </row>
    <row r="19328">
      <c r="A19328" s="307"/>
      <c r="B19328" s="85"/>
      <c r="C19328" s="85"/>
      <c r="D19328" s="85"/>
      <c r="E19328" s="88"/>
      <c r="G19328" s="17"/>
      <c r="I19328" s="43"/>
      <c r="J19328" s="308"/>
      <c r="K19328" s="51"/>
      <c r="N19328" s="309"/>
      <c r="R19328" s="17"/>
      <c r="T19328" s="17"/>
      <c r="V19328" s="17"/>
      <c r="W19328" s="51"/>
    </row>
    <row r="19329">
      <c r="A19329" s="307"/>
      <c r="B19329" s="85"/>
      <c r="C19329" s="85"/>
      <c r="D19329" s="85"/>
      <c r="E19329" s="88"/>
      <c r="G19329" s="17"/>
      <c r="I19329" s="43"/>
      <c r="J19329" s="308"/>
      <c r="K19329" s="51"/>
      <c r="N19329" s="309"/>
      <c r="R19329" s="17"/>
      <c r="T19329" s="17"/>
      <c r="V19329" s="17"/>
      <c r="W19329" s="51"/>
    </row>
    <row r="19330">
      <c r="A19330" s="307"/>
      <c r="B19330" s="85"/>
      <c r="C19330" s="85"/>
      <c r="D19330" s="85"/>
      <c r="E19330" s="88"/>
      <c r="G19330" s="17"/>
      <c r="I19330" s="43"/>
      <c r="J19330" s="308"/>
      <c r="K19330" s="51"/>
      <c r="N19330" s="309"/>
      <c r="R19330" s="17"/>
      <c r="T19330" s="17"/>
      <c r="V19330" s="17"/>
      <c r="W19330" s="51"/>
    </row>
    <row r="19331">
      <c r="A19331" s="307"/>
      <c r="B19331" s="85"/>
      <c r="C19331" s="85"/>
      <c r="D19331" s="85"/>
      <c r="E19331" s="88"/>
      <c r="G19331" s="17"/>
      <c r="I19331" s="43"/>
      <c r="J19331" s="308"/>
      <c r="K19331" s="51"/>
      <c r="N19331" s="309"/>
      <c r="R19331" s="17"/>
      <c r="T19331" s="17"/>
      <c r="V19331" s="17"/>
      <c r="W19331" s="51"/>
    </row>
    <row r="19332">
      <c r="A19332" s="307"/>
      <c r="B19332" s="85"/>
      <c r="C19332" s="85"/>
      <c r="D19332" s="85"/>
      <c r="E19332" s="88"/>
      <c r="G19332" s="17"/>
      <c r="I19332" s="43"/>
      <c r="J19332" s="308"/>
      <c r="K19332" s="51"/>
      <c r="N19332" s="309"/>
      <c r="R19332" s="17"/>
      <c r="T19332" s="17"/>
      <c r="V19332" s="17"/>
      <c r="W19332" s="51"/>
    </row>
    <row r="19333">
      <c r="A19333" s="307"/>
      <c r="B19333" s="85"/>
      <c r="C19333" s="85"/>
      <c r="D19333" s="85"/>
      <c r="E19333" s="88"/>
      <c r="G19333" s="17"/>
      <c r="I19333" s="43"/>
      <c r="J19333" s="308"/>
      <c r="K19333" s="51"/>
      <c r="N19333" s="309"/>
      <c r="R19333" s="17"/>
      <c r="T19333" s="17"/>
      <c r="V19333" s="17"/>
      <c r="W19333" s="51"/>
    </row>
    <row r="19334">
      <c r="A19334" s="307"/>
      <c r="B19334" s="85"/>
      <c r="C19334" s="85"/>
      <c r="D19334" s="85"/>
      <c r="E19334" s="88"/>
      <c r="G19334" s="17"/>
      <c r="I19334" s="43"/>
      <c r="J19334" s="308"/>
      <c r="K19334" s="51"/>
      <c r="N19334" s="309"/>
      <c r="R19334" s="17"/>
      <c r="T19334" s="17"/>
      <c r="V19334" s="17"/>
      <c r="W19334" s="51"/>
    </row>
    <row r="19335">
      <c r="A19335" s="307"/>
      <c r="B19335" s="85"/>
      <c r="C19335" s="85"/>
      <c r="D19335" s="85"/>
      <c r="E19335" s="88"/>
      <c r="G19335" s="17"/>
      <c r="I19335" s="43"/>
      <c r="J19335" s="308"/>
      <c r="K19335" s="51"/>
      <c r="N19335" s="309"/>
      <c r="R19335" s="17"/>
      <c r="T19335" s="17"/>
      <c r="V19335" s="17"/>
      <c r="W19335" s="51"/>
    </row>
    <row r="19336">
      <c r="A19336" s="307"/>
      <c r="B19336" s="85"/>
      <c r="C19336" s="85"/>
      <c r="D19336" s="85"/>
      <c r="E19336" s="88"/>
      <c r="G19336" s="17"/>
      <c r="I19336" s="43"/>
      <c r="J19336" s="308"/>
      <c r="K19336" s="51"/>
      <c r="N19336" s="309"/>
      <c r="R19336" s="17"/>
      <c r="T19336" s="17"/>
      <c r="V19336" s="17"/>
      <c r="W19336" s="51"/>
    </row>
    <row r="19337">
      <c r="A19337" s="307"/>
      <c r="B19337" s="85"/>
      <c r="C19337" s="85"/>
      <c r="D19337" s="85"/>
      <c r="E19337" s="88"/>
      <c r="G19337" s="17"/>
      <c r="I19337" s="43"/>
      <c r="J19337" s="308"/>
      <c r="K19337" s="51"/>
      <c r="N19337" s="309"/>
      <c r="R19337" s="17"/>
      <c r="T19337" s="17"/>
      <c r="V19337" s="17"/>
      <c r="W19337" s="51"/>
    </row>
    <row r="19338">
      <c r="A19338" s="307"/>
      <c r="B19338" s="85"/>
      <c r="C19338" s="85"/>
      <c r="D19338" s="85"/>
      <c r="E19338" s="88"/>
      <c r="G19338" s="17"/>
      <c r="I19338" s="43"/>
      <c r="J19338" s="308"/>
      <c r="K19338" s="51"/>
      <c r="N19338" s="309"/>
      <c r="R19338" s="17"/>
      <c r="T19338" s="17"/>
      <c r="V19338" s="17"/>
      <c r="W19338" s="51"/>
    </row>
    <row r="19339">
      <c r="A19339" s="307"/>
      <c r="B19339" s="85"/>
      <c r="C19339" s="85"/>
      <c r="D19339" s="85"/>
      <c r="E19339" s="88"/>
      <c r="G19339" s="17"/>
      <c r="I19339" s="43"/>
      <c r="J19339" s="308"/>
      <c r="K19339" s="51"/>
      <c r="N19339" s="309"/>
      <c r="R19339" s="17"/>
      <c r="T19339" s="17"/>
      <c r="V19339" s="17"/>
      <c r="W19339" s="51"/>
    </row>
    <row r="19340">
      <c r="A19340" s="307"/>
      <c r="B19340" s="85"/>
      <c r="C19340" s="85"/>
      <c r="D19340" s="85"/>
      <c r="E19340" s="88"/>
      <c r="G19340" s="17"/>
      <c r="I19340" s="43"/>
      <c r="J19340" s="308"/>
      <c r="K19340" s="51"/>
      <c r="N19340" s="309"/>
      <c r="R19340" s="17"/>
      <c r="T19340" s="17"/>
      <c r="V19340" s="17"/>
      <c r="W19340" s="51"/>
    </row>
    <row r="19341">
      <c r="A19341" s="307"/>
      <c r="B19341" s="85"/>
      <c r="C19341" s="85"/>
      <c r="D19341" s="85"/>
      <c r="E19341" s="88"/>
      <c r="G19341" s="17"/>
      <c r="I19341" s="43"/>
      <c r="J19341" s="308"/>
      <c r="K19341" s="51"/>
      <c r="N19341" s="309"/>
      <c r="R19341" s="17"/>
      <c r="T19341" s="17"/>
      <c r="V19341" s="17"/>
      <c r="W19341" s="51"/>
    </row>
    <row r="19342">
      <c r="A19342" s="307"/>
      <c r="B19342" s="85"/>
      <c r="C19342" s="85"/>
      <c r="D19342" s="85"/>
      <c r="E19342" s="88"/>
      <c r="G19342" s="17"/>
      <c r="I19342" s="43"/>
      <c r="J19342" s="308"/>
      <c r="K19342" s="51"/>
      <c r="N19342" s="309"/>
      <c r="R19342" s="17"/>
      <c r="T19342" s="17"/>
      <c r="V19342" s="17"/>
      <c r="W19342" s="51"/>
    </row>
    <row r="19343">
      <c r="A19343" s="307"/>
      <c r="B19343" s="85"/>
      <c r="C19343" s="85"/>
      <c r="D19343" s="85"/>
      <c r="E19343" s="88"/>
      <c r="G19343" s="17"/>
      <c r="I19343" s="43"/>
      <c r="J19343" s="308"/>
      <c r="K19343" s="51"/>
      <c r="N19343" s="309"/>
      <c r="R19343" s="17"/>
      <c r="T19343" s="17"/>
      <c r="V19343" s="17"/>
      <c r="W19343" s="51"/>
    </row>
    <row r="19344">
      <c r="A19344" s="307"/>
      <c r="B19344" s="85"/>
      <c r="C19344" s="85"/>
      <c r="D19344" s="85"/>
      <c r="E19344" s="88"/>
      <c r="G19344" s="17"/>
      <c r="I19344" s="43"/>
      <c r="J19344" s="308"/>
      <c r="K19344" s="51"/>
      <c r="N19344" s="309"/>
      <c r="R19344" s="17"/>
      <c r="T19344" s="17"/>
      <c r="V19344" s="17"/>
      <c r="W19344" s="51"/>
    </row>
    <row r="19345">
      <c r="A19345" s="307"/>
      <c r="B19345" s="85"/>
      <c r="C19345" s="85"/>
      <c r="D19345" s="85"/>
      <c r="E19345" s="88"/>
      <c r="G19345" s="17"/>
      <c r="I19345" s="43"/>
      <c r="J19345" s="308"/>
      <c r="K19345" s="51"/>
      <c r="N19345" s="309"/>
      <c r="R19345" s="17"/>
      <c r="T19345" s="17"/>
      <c r="V19345" s="17"/>
      <c r="W19345" s="51"/>
    </row>
    <row r="19346">
      <c r="A19346" s="307"/>
      <c r="B19346" s="85"/>
      <c r="C19346" s="85"/>
      <c r="D19346" s="85"/>
      <c r="E19346" s="88"/>
      <c r="G19346" s="17"/>
      <c r="I19346" s="43"/>
      <c r="J19346" s="308"/>
      <c r="K19346" s="51"/>
      <c r="N19346" s="309"/>
      <c r="R19346" s="17"/>
      <c r="T19346" s="17"/>
      <c r="V19346" s="17"/>
      <c r="W19346" s="51"/>
    </row>
    <row r="19347">
      <c r="A19347" s="307"/>
      <c r="B19347" s="85"/>
      <c r="C19347" s="85"/>
      <c r="D19347" s="85"/>
      <c r="E19347" s="88"/>
      <c r="G19347" s="17"/>
      <c r="I19347" s="43"/>
      <c r="J19347" s="308"/>
      <c r="K19347" s="51"/>
      <c r="N19347" s="309"/>
      <c r="R19347" s="17"/>
      <c r="T19347" s="17"/>
      <c r="V19347" s="17"/>
      <c r="W19347" s="51"/>
    </row>
    <row r="19348">
      <c r="A19348" s="307"/>
      <c r="B19348" s="85"/>
      <c r="C19348" s="85"/>
      <c r="D19348" s="85"/>
      <c r="E19348" s="88"/>
      <c r="G19348" s="17"/>
      <c r="I19348" s="43"/>
      <c r="J19348" s="308"/>
      <c r="K19348" s="51"/>
      <c r="N19348" s="309"/>
      <c r="R19348" s="17"/>
      <c r="T19348" s="17"/>
      <c r="V19348" s="17"/>
      <c r="W19348" s="51"/>
    </row>
    <row r="19349">
      <c r="A19349" s="307"/>
      <c r="B19349" s="85"/>
      <c r="C19349" s="85"/>
      <c r="D19349" s="85"/>
      <c r="E19349" s="88"/>
      <c r="G19349" s="17"/>
      <c r="I19349" s="43"/>
      <c r="J19349" s="308"/>
      <c r="K19349" s="51"/>
      <c r="N19349" s="309"/>
      <c r="R19349" s="17"/>
      <c r="T19349" s="17"/>
      <c r="V19349" s="17"/>
      <c r="W19349" s="51"/>
    </row>
    <row r="19350">
      <c r="A19350" s="307"/>
      <c r="B19350" s="85"/>
      <c r="C19350" s="85"/>
      <c r="D19350" s="85"/>
      <c r="E19350" s="88"/>
      <c r="G19350" s="17"/>
      <c r="I19350" s="43"/>
      <c r="J19350" s="308"/>
      <c r="K19350" s="51"/>
      <c r="N19350" s="309"/>
      <c r="R19350" s="17"/>
      <c r="T19350" s="17"/>
      <c r="V19350" s="17"/>
      <c r="W19350" s="51"/>
    </row>
    <row r="19351">
      <c r="A19351" s="307"/>
      <c r="B19351" s="85"/>
      <c r="C19351" s="85"/>
      <c r="D19351" s="85"/>
      <c r="E19351" s="88"/>
      <c r="G19351" s="17"/>
      <c r="I19351" s="43"/>
      <c r="J19351" s="308"/>
      <c r="K19351" s="51"/>
      <c r="N19351" s="309"/>
      <c r="R19351" s="17"/>
      <c r="T19351" s="17"/>
      <c r="V19351" s="17"/>
      <c r="W19351" s="51"/>
    </row>
    <row r="19352">
      <c r="A19352" s="307"/>
      <c r="B19352" s="85"/>
      <c r="C19352" s="85"/>
      <c r="D19352" s="85"/>
      <c r="E19352" s="88"/>
      <c r="G19352" s="17"/>
      <c r="I19352" s="43"/>
      <c r="J19352" s="308"/>
      <c r="K19352" s="51"/>
      <c r="N19352" s="309"/>
      <c r="R19352" s="17"/>
      <c r="T19352" s="17"/>
      <c r="V19352" s="17"/>
      <c r="W19352" s="51"/>
    </row>
    <row r="19353">
      <c r="A19353" s="307"/>
      <c r="B19353" s="85"/>
      <c r="C19353" s="85"/>
      <c r="D19353" s="85"/>
      <c r="E19353" s="88"/>
      <c r="G19353" s="17"/>
      <c r="I19353" s="43"/>
      <c r="J19353" s="308"/>
      <c r="K19353" s="51"/>
      <c r="N19353" s="309"/>
      <c r="R19353" s="17"/>
      <c r="T19353" s="17"/>
      <c r="V19353" s="17"/>
      <c r="W19353" s="51"/>
    </row>
    <row r="19354">
      <c r="A19354" s="307"/>
      <c r="B19354" s="85"/>
      <c r="C19354" s="85"/>
      <c r="D19354" s="85"/>
      <c r="E19354" s="88"/>
      <c r="G19354" s="17"/>
      <c r="I19354" s="43"/>
      <c r="J19354" s="308"/>
      <c r="K19354" s="51"/>
      <c r="N19354" s="309"/>
      <c r="R19354" s="17"/>
      <c r="T19354" s="17"/>
      <c r="V19354" s="17"/>
      <c r="W19354" s="51"/>
    </row>
    <row r="19355">
      <c r="A19355" s="307"/>
      <c r="B19355" s="85"/>
      <c r="C19355" s="85"/>
      <c r="D19355" s="85"/>
      <c r="E19355" s="88"/>
      <c r="G19355" s="17"/>
      <c r="I19355" s="43"/>
      <c r="J19355" s="308"/>
      <c r="K19355" s="51"/>
      <c r="N19355" s="309"/>
      <c r="R19355" s="17"/>
      <c r="T19355" s="17"/>
      <c r="V19355" s="17"/>
      <c r="W19355" s="51"/>
    </row>
    <row r="19356">
      <c r="A19356" s="307"/>
      <c r="B19356" s="85"/>
      <c r="C19356" s="85"/>
      <c r="D19356" s="85"/>
      <c r="E19356" s="88"/>
      <c r="G19356" s="17"/>
      <c r="I19356" s="43"/>
      <c r="J19356" s="308"/>
      <c r="K19356" s="51"/>
      <c r="N19356" s="309"/>
      <c r="R19356" s="17"/>
      <c r="T19356" s="17"/>
      <c r="V19356" s="17"/>
      <c r="W19356" s="51"/>
    </row>
    <row r="19357">
      <c r="A19357" s="307"/>
      <c r="B19357" s="85"/>
      <c r="C19357" s="85"/>
      <c r="D19357" s="85"/>
      <c r="E19357" s="88"/>
      <c r="G19357" s="17"/>
      <c r="I19357" s="43"/>
      <c r="J19357" s="308"/>
      <c r="K19357" s="51"/>
      <c r="N19357" s="309"/>
      <c r="R19357" s="17"/>
      <c r="T19357" s="17"/>
      <c r="V19357" s="17"/>
      <c r="W19357" s="51"/>
    </row>
    <row r="19358">
      <c r="A19358" s="307"/>
      <c r="B19358" s="85"/>
      <c r="C19358" s="85"/>
      <c r="D19358" s="85"/>
      <c r="E19358" s="88"/>
      <c r="G19358" s="17"/>
      <c r="I19358" s="43"/>
      <c r="J19358" s="308"/>
      <c r="K19358" s="51"/>
      <c r="N19358" s="309"/>
      <c r="R19358" s="17"/>
      <c r="T19358" s="17"/>
      <c r="V19358" s="17"/>
      <c r="W19358" s="51"/>
    </row>
    <row r="19359">
      <c r="A19359" s="307"/>
      <c r="B19359" s="85"/>
      <c r="C19359" s="85"/>
      <c r="D19359" s="85"/>
      <c r="E19359" s="88"/>
      <c r="G19359" s="17"/>
      <c r="I19359" s="43"/>
      <c r="J19359" s="308"/>
      <c r="K19359" s="51"/>
      <c r="N19359" s="309"/>
      <c r="R19359" s="17"/>
      <c r="T19359" s="17"/>
      <c r="V19359" s="17"/>
      <c r="W19359" s="51"/>
    </row>
    <row r="19360">
      <c r="A19360" s="307"/>
      <c r="B19360" s="85"/>
      <c r="C19360" s="85"/>
      <c r="D19360" s="85"/>
      <c r="E19360" s="88"/>
      <c r="G19360" s="17"/>
      <c r="I19360" s="43"/>
      <c r="J19360" s="308"/>
      <c r="K19360" s="51"/>
      <c r="N19360" s="309"/>
      <c r="R19360" s="17"/>
      <c r="T19360" s="17"/>
      <c r="V19360" s="17"/>
      <c r="W19360" s="51"/>
    </row>
    <row r="19361">
      <c r="A19361" s="307"/>
      <c r="B19361" s="85"/>
      <c r="C19361" s="85"/>
      <c r="D19361" s="85"/>
      <c r="E19361" s="88"/>
      <c r="G19361" s="17"/>
      <c r="I19361" s="43"/>
      <c r="J19361" s="308"/>
      <c r="K19361" s="51"/>
      <c r="N19361" s="309"/>
      <c r="R19361" s="17"/>
      <c r="T19361" s="17"/>
      <c r="V19361" s="17"/>
      <c r="W19361" s="51"/>
    </row>
    <row r="19362">
      <c r="A19362" s="307"/>
      <c r="B19362" s="85"/>
      <c r="C19362" s="85"/>
      <c r="D19362" s="85"/>
      <c r="E19362" s="88"/>
      <c r="G19362" s="17"/>
      <c r="I19362" s="43"/>
      <c r="J19362" s="308"/>
      <c r="K19362" s="51"/>
      <c r="N19362" s="309"/>
      <c r="R19362" s="17"/>
      <c r="T19362" s="17"/>
      <c r="V19362" s="17"/>
      <c r="W19362" s="51"/>
    </row>
    <row r="19363">
      <c r="A19363" s="307"/>
      <c r="B19363" s="85"/>
      <c r="C19363" s="85"/>
      <c r="D19363" s="85"/>
      <c r="E19363" s="88"/>
      <c r="G19363" s="17"/>
      <c r="I19363" s="43"/>
      <c r="J19363" s="308"/>
      <c r="K19363" s="51"/>
      <c r="N19363" s="309"/>
      <c r="R19363" s="17"/>
      <c r="T19363" s="17"/>
      <c r="V19363" s="17"/>
      <c r="W19363" s="51"/>
    </row>
    <row r="19364">
      <c r="A19364" s="307"/>
      <c r="B19364" s="85"/>
      <c r="C19364" s="85"/>
      <c r="D19364" s="85"/>
      <c r="E19364" s="88"/>
      <c r="G19364" s="17"/>
      <c r="I19364" s="43"/>
      <c r="J19364" s="308"/>
      <c r="K19364" s="51"/>
      <c r="N19364" s="309"/>
      <c r="R19364" s="17"/>
      <c r="T19364" s="17"/>
      <c r="V19364" s="17"/>
      <c r="W19364" s="51"/>
    </row>
    <row r="19365">
      <c r="A19365" s="307"/>
      <c r="B19365" s="85"/>
      <c r="C19365" s="85"/>
      <c r="D19365" s="85"/>
      <c r="E19365" s="88"/>
      <c r="G19365" s="17"/>
      <c r="I19365" s="43"/>
      <c r="J19365" s="308"/>
      <c r="K19365" s="51"/>
      <c r="N19365" s="309"/>
      <c r="R19365" s="17"/>
      <c r="T19365" s="17"/>
      <c r="V19365" s="17"/>
      <c r="W19365" s="51"/>
    </row>
    <row r="19366">
      <c r="A19366" s="307"/>
      <c r="B19366" s="85"/>
      <c r="C19366" s="85"/>
      <c r="D19366" s="85"/>
      <c r="E19366" s="88"/>
      <c r="G19366" s="17"/>
      <c r="I19366" s="43"/>
      <c r="J19366" s="308"/>
      <c r="K19366" s="51"/>
      <c r="N19366" s="309"/>
      <c r="R19366" s="17"/>
      <c r="T19366" s="17"/>
      <c r="V19366" s="17"/>
      <c r="W19366" s="51"/>
    </row>
    <row r="19367">
      <c r="A19367" s="307"/>
      <c r="B19367" s="85"/>
      <c r="C19367" s="85"/>
      <c r="D19367" s="85"/>
      <c r="E19367" s="88"/>
      <c r="G19367" s="17"/>
      <c r="I19367" s="43"/>
      <c r="J19367" s="308"/>
      <c r="K19367" s="51"/>
      <c r="N19367" s="309"/>
      <c r="R19367" s="17"/>
      <c r="T19367" s="17"/>
      <c r="V19367" s="17"/>
      <c r="W19367" s="51"/>
    </row>
    <row r="19368">
      <c r="A19368" s="307"/>
      <c r="B19368" s="85"/>
      <c r="C19368" s="85"/>
      <c r="D19368" s="85"/>
      <c r="E19368" s="88"/>
      <c r="G19368" s="17"/>
      <c r="I19368" s="43"/>
      <c r="J19368" s="308"/>
      <c r="K19368" s="51"/>
      <c r="N19368" s="309"/>
      <c r="R19368" s="17"/>
      <c r="T19368" s="17"/>
      <c r="V19368" s="17"/>
      <c r="W19368" s="51"/>
    </row>
    <row r="19369">
      <c r="A19369" s="307"/>
      <c r="B19369" s="85"/>
      <c r="C19369" s="85"/>
      <c r="D19369" s="85"/>
      <c r="E19369" s="88"/>
      <c r="G19369" s="17"/>
      <c r="I19369" s="43"/>
      <c r="J19369" s="308"/>
      <c r="K19369" s="51"/>
      <c r="N19369" s="309"/>
      <c r="R19369" s="17"/>
      <c r="T19369" s="17"/>
      <c r="V19369" s="17"/>
      <c r="W19369" s="51"/>
    </row>
    <row r="19370">
      <c r="A19370" s="307"/>
      <c r="B19370" s="85"/>
      <c r="C19370" s="85"/>
      <c r="D19370" s="85"/>
      <c r="E19370" s="88"/>
      <c r="G19370" s="17"/>
      <c r="I19370" s="43"/>
      <c r="J19370" s="308"/>
      <c r="K19370" s="51"/>
      <c r="N19370" s="309"/>
      <c r="R19370" s="17"/>
      <c r="T19370" s="17"/>
      <c r="V19370" s="17"/>
      <c r="W19370" s="51"/>
    </row>
    <row r="19371">
      <c r="A19371" s="307"/>
      <c r="B19371" s="85"/>
      <c r="C19371" s="85"/>
      <c r="D19371" s="85"/>
      <c r="E19371" s="88"/>
      <c r="G19371" s="17"/>
      <c r="I19371" s="43"/>
      <c r="J19371" s="308"/>
      <c r="K19371" s="51"/>
      <c r="N19371" s="309"/>
      <c r="R19371" s="17"/>
      <c r="T19371" s="17"/>
      <c r="V19371" s="17"/>
      <c r="W19371" s="51"/>
    </row>
    <row r="19372">
      <c r="A19372" s="307"/>
      <c r="B19372" s="85"/>
      <c r="C19372" s="85"/>
      <c r="D19372" s="85"/>
      <c r="E19372" s="88"/>
      <c r="G19372" s="17"/>
      <c r="I19372" s="43"/>
      <c r="J19372" s="308"/>
      <c r="K19372" s="51"/>
      <c r="N19372" s="309"/>
      <c r="R19372" s="17"/>
      <c r="T19372" s="17"/>
      <c r="V19372" s="17"/>
      <c r="W19372" s="51"/>
    </row>
    <row r="19373">
      <c r="A19373" s="307"/>
      <c r="B19373" s="85"/>
      <c r="C19373" s="85"/>
      <c r="D19373" s="85"/>
      <c r="E19373" s="88"/>
      <c r="G19373" s="17"/>
      <c r="I19373" s="43"/>
      <c r="J19373" s="308"/>
      <c r="K19373" s="51"/>
      <c r="N19373" s="309"/>
      <c r="R19373" s="17"/>
      <c r="T19373" s="17"/>
      <c r="V19373" s="17"/>
      <c r="W19373" s="51"/>
    </row>
    <row r="19374">
      <c r="A19374" s="307"/>
      <c r="B19374" s="85"/>
      <c r="C19374" s="85"/>
      <c r="D19374" s="85"/>
      <c r="E19374" s="88"/>
      <c r="G19374" s="17"/>
      <c r="I19374" s="43"/>
      <c r="J19374" s="308"/>
      <c r="K19374" s="51"/>
      <c r="N19374" s="309"/>
      <c r="R19374" s="17"/>
      <c r="T19374" s="17"/>
      <c r="V19374" s="17"/>
      <c r="W19374" s="51"/>
    </row>
    <row r="19375">
      <c r="A19375" s="307"/>
      <c r="B19375" s="85"/>
      <c r="C19375" s="85"/>
      <c r="D19375" s="85"/>
      <c r="E19375" s="88"/>
      <c r="G19375" s="17"/>
      <c r="I19375" s="43"/>
      <c r="J19375" s="308"/>
      <c r="K19375" s="51"/>
      <c r="N19375" s="309"/>
      <c r="R19375" s="17"/>
      <c r="T19375" s="17"/>
      <c r="V19375" s="17"/>
      <c r="W19375" s="51"/>
    </row>
    <row r="19376">
      <c r="A19376" s="307"/>
      <c r="B19376" s="85"/>
      <c r="C19376" s="85"/>
      <c r="D19376" s="85"/>
      <c r="E19376" s="88"/>
      <c r="G19376" s="17"/>
      <c r="I19376" s="43"/>
      <c r="J19376" s="308"/>
      <c r="K19376" s="51"/>
      <c r="N19376" s="309"/>
      <c r="R19376" s="17"/>
      <c r="T19376" s="17"/>
      <c r="V19376" s="17"/>
      <c r="W19376" s="51"/>
    </row>
    <row r="19377">
      <c r="A19377" s="307"/>
      <c r="B19377" s="85"/>
      <c r="C19377" s="85"/>
      <c r="D19377" s="85"/>
      <c r="E19377" s="88"/>
      <c r="G19377" s="17"/>
      <c r="I19377" s="43"/>
      <c r="J19377" s="308"/>
      <c r="K19377" s="51"/>
      <c r="N19377" s="309"/>
      <c r="R19377" s="17"/>
      <c r="T19377" s="17"/>
      <c r="V19377" s="17"/>
      <c r="W19377" s="51"/>
    </row>
    <row r="19378">
      <c r="A19378" s="307"/>
      <c r="B19378" s="85"/>
      <c r="C19378" s="85"/>
      <c r="D19378" s="85"/>
      <c r="E19378" s="88"/>
      <c r="G19378" s="17"/>
      <c r="I19378" s="43"/>
      <c r="J19378" s="308"/>
      <c r="K19378" s="51"/>
      <c r="N19378" s="309"/>
      <c r="R19378" s="17"/>
      <c r="T19378" s="17"/>
      <c r="V19378" s="17"/>
      <c r="W19378" s="51"/>
    </row>
    <row r="19379">
      <c r="A19379" s="307"/>
      <c r="B19379" s="85"/>
      <c r="C19379" s="85"/>
      <c r="D19379" s="85"/>
      <c r="E19379" s="88"/>
      <c r="G19379" s="17"/>
      <c r="I19379" s="43"/>
      <c r="J19379" s="308"/>
      <c r="K19379" s="51"/>
      <c r="N19379" s="309"/>
      <c r="R19379" s="17"/>
      <c r="T19379" s="17"/>
      <c r="V19379" s="17"/>
      <c r="W19379" s="51"/>
    </row>
    <row r="19380">
      <c r="A19380" s="307"/>
      <c r="B19380" s="85"/>
      <c r="C19380" s="85"/>
      <c r="D19380" s="85"/>
      <c r="E19380" s="88"/>
      <c r="G19380" s="17"/>
      <c r="I19380" s="43"/>
      <c r="J19380" s="308"/>
      <c r="K19380" s="51"/>
      <c r="N19380" s="309"/>
      <c r="R19380" s="17"/>
      <c r="T19380" s="17"/>
      <c r="V19380" s="17"/>
      <c r="W19380" s="51"/>
    </row>
    <row r="19381">
      <c r="A19381" s="307"/>
      <c r="B19381" s="85"/>
      <c r="C19381" s="85"/>
      <c r="D19381" s="85"/>
      <c r="E19381" s="88"/>
      <c r="G19381" s="17"/>
      <c r="I19381" s="43"/>
      <c r="J19381" s="308"/>
      <c r="K19381" s="51"/>
      <c r="N19381" s="309"/>
      <c r="R19381" s="17"/>
      <c r="T19381" s="17"/>
      <c r="V19381" s="17"/>
      <c r="W19381" s="51"/>
    </row>
    <row r="19382">
      <c r="A19382" s="307"/>
      <c r="B19382" s="85"/>
      <c r="C19382" s="85"/>
      <c r="D19382" s="85"/>
      <c r="E19382" s="88"/>
      <c r="G19382" s="17"/>
      <c r="I19382" s="43"/>
      <c r="J19382" s="308"/>
      <c r="K19382" s="51"/>
      <c r="N19382" s="309"/>
      <c r="R19382" s="17"/>
      <c r="T19382" s="17"/>
      <c r="V19382" s="17"/>
      <c r="W19382" s="51"/>
    </row>
    <row r="19383">
      <c r="A19383" s="307"/>
      <c r="B19383" s="85"/>
      <c r="C19383" s="85"/>
      <c r="D19383" s="85"/>
      <c r="E19383" s="88"/>
      <c r="G19383" s="17"/>
      <c r="I19383" s="43"/>
      <c r="J19383" s="308"/>
      <c r="K19383" s="51"/>
      <c r="N19383" s="309"/>
      <c r="R19383" s="17"/>
      <c r="T19383" s="17"/>
      <c r="V19383" s="17"/>
      <c r="W19383" s="51"/>
    </row>
    <row r="19384">
      <c r="A19384" s="307"/>
      <c r="B19384" s="85"/>
      <c r="C19384" s="85"/>
      <c r="D19384" s="85"/>
      <c r="E19384" s="88"/>
      <c r="G19384" s="17"/>
      <c r="I19384" s="43"/>
      <c r="J19384" s="308"/>
      <c r="K19384" s="51"/>
      <c r="N19384" s="309"/>
      <c r="R19384" s="17"/>
      <c r="T19384" s="17"/>
      <c r="V19384" s="17"/>
      <c r="W19384" s="51"/>
    </row>
    <row r="19385">
      <c r="A19385" s="307"/>
      <c r="B19385" s="85"/>
      <c r="C19385" s="85"/>
      <c r="D19385" s="85"/>
      <c r="E19385" s="88"/>
      <c r="G19385" s="17"/>
      <c r="I19385" s="43"/>
      <c r="J19385" s="308"/>
      <c r="K19385" s="51"/>
      <c r="N19385" s="309"/>
      <c r="R19385" s="17"/>
      <c r="T19385" s="17"/>
      <c r="V19385" s="17"/>
      <c r="W19385" s="51"/>
    </row>
    <row r="19386">
      <c r="A19386" s="307"/>
      <c r="B19386" s="85"/>
      <c r="C19386" s="85"/>
      <c r="D19386" s="85"/>
      <c r="E19386" s="88"/>
      <c r="G19386" s="17"/>
      <c r="I19386" s="43"/>
      <c r="J19386" s="308"/>
      <c r="K19386" s="51"/>
      <c r="N19386" s="309"/>
      <c r="R19386" s="17"/>
      <c r="T19386" s="17"/>
      <c r="V19386" s="17"/>
      <c r="W19386" s="51"/>
    </row>
    <row r="19387">
      <c r="A19387" s="307"/>
      <c r="B19387" s="85"/>
      <c r="C19387" s="85"/>
      <c r="D19387" s="85"/>
      <c r="E19387" s="88"/>
      <c r="G19387" s="17"/>
      <c r="I19387" s="43"/>
      <c r="J19387" s="308"/>
      <c r="K19387" s="51"/>
      <c r="N19387" s="309"/>
      <c r="R19387" s="17"/>
      <c r="T19387" s="17"/>
      <c r="V19387" s="17"/>
      <c r="W19387" s="51"/>
    </row>
    <row r="19388">
      <c r="A19388" s="307"/>
      <c r="B19388" s="85"/>
      <c r="C19388" s="85"/>
      <c r="D19388" s="85"/>
      <c r="E19388" s="88"/>
      <c r="G19388" s="17"/>
      <c r="I19388" s="43"/>
      <c r="J19388" s="308"/>
      <c r="K19388" s="51"/>
      <c r="N19388" s="309"/>
      <c r="R19388" s="17"/>
      <c r="T19388" s="17"/>
      <c r="V19388" s="17"/>
      <c r="W19388" s="51"/>
    </row>
    <row r="19389">
      <c r="A19389" s="307"/>
      <c r="B19389" s="85"/>
      <c r="C19389" s="85"/>
      <c r="D19389" s="85"/>
      <c r="E19389" s="88"/>
      <c r="G19389" s="17"/>
      <c r="I19389" s="43"/>
      <c r="J19389" s="308"/>
      <c r="K19389" s="51"/>
      <c r="N19389" s="309"/>
      <c r="R19389" s="17"/>
      <c r="T19389" s="17"/>
      <c r="V19389" s="17"/>
      <c r="W19389" s="51"/>
    </row>
    <row r="19390">
      <c r="A19390" s="307"/>
      <c r="B19390" s="85"/>
      <c r="C19390" s="85"/>
      <c r="D19390" s="85"/>
      <c r="E19390" s="88"/>
      <c r="G19390" s="17"/>
      <c r="I19390" s="43"/>
      <c r="J19390" s="308"/>
      <c r="K19390" s="51"/>
      <c r="N19390" s="309"/>
      <c r="R19390" s="17"/>
      <c r="T19390" s="17"/>
      <c r="V19390" s="17"/>
      <c r="W19390" s="51"/>
    </row>
    <row r="19391">
      <c r="A19391" s="307"/>
      <c r="B19391" s="85"/>
      <c r="C19391" s="85"/>
      <c r="D19391" s="85"/>
      <c r="E19391" s="88"/>
      <c r="G19391" s="17"/>
      <c r="I19391" s="43"/>
      <c r="J19391" s="308"/>
      <c r="K19391" s="51"/>
      <c r="N19391" s="309"/>
      <c r="R19391" s="17"/>
      <c r="T19391" s="17"/>
      <c r="V19391" s="17"/>
      <c r="W19391" s="51"/>
    </row>
    <row r="19392">
      <c r="A19392" s="307"/>
      <c r="B19392" s="85"/>
      <c r="C19392" s="85"/>
      <c r="D19392" s="85"/>
      <c r="E19392" s="88"/>
      <c r="G19392" s="17"/>
      <c r="I19392" s="43"/>
      <c r="J19392" s="308"/>
      <c r="K19392" s="51"/>
      <c r="N19392" s="309"/>
      <c r="R19392" s="17"/>
      <c r="T19392" s="17"/>
      <c r="V19392" s="17"/>
      <c r="W19392" s="51"/>
    </row>
    <row r="19393">
      <c r="A19393" s="307"/>
      <c r="B19393" s="85"/>
      <c r="C19393" s="85"/>
      <c r="D19393" s="85"/>
      <c r="E19393" s="88"/>
      <c r="G19393" s="17"/>
      <c r="I19393" s="43"/>
      <c r="J19393" s="308"/>
      <c r="K19393" s="51"/>
      <c r="N19393" s="309"/>
      <c r="R19393" s="17"/>
      <c r="T19393" s="17"/>
      <c r="V19393" s="17"/>
      <c r="W19393" s="51"/>
    </row>
    <row r="19394">
      <c r="A19394" s="307"/>
      <c r="B19394" s="85"/>
      <c r="C19394" s="85"/>
      <c r="D19394" s="85"/>
      <c r="E19394" s="88"/>
      <c r="G19394" s="17"/>
      <c r="I19394" s="43"/>
      <c r="J19394" s="308"/>
      <c r="K19394" s="51"/>
      <c r="N19394" s="309"/>
      <c r="R19394" s="17"/>
      <c r="T19394" s="17"/>
      <c r="V19394" s="17"/>
      <c r="W19394" s="51"/>
    </row>
    <row r="19395">
      <c r="A19395" s="307"/>
      <c r="B19395" s="85"/>
      <c r="C19395" s="85"/>
      <c r="D19395" s="85"/>
      <c r="E19395" s="88"/>
      <c r="G19395" s="17"/>
      <c r="I19395" s="43"/>
      <c r="J19395" s="308"/>
      <c r="K19395" s="51"/>
      <c r="N19395" s="309"/>
      <c r="R19395" s="17"/>
      <c r="T19395" s="17"/>
      <c r="V19395" s="17"/>
      <c r="W19395" s="51"/>
    </row>
    <row r="19396">
      <c r="A19396" s="307"/>
      <c r="B19396" s="85"/>
      <c r="C19396" s="85"/>
      <c r="D19396" s="85"/>
      <c r="E19396" s="88"/>
      <c r="G19396" s="17"/>
      <c r="I19396" s="43"/>
      <c r="J19396" s="308"/>
      <c r="K19396" s="51"/>
      <c r="N19396" s="309"/>
      <c r="R19396" s="17"/>
      <c r="T19396" s="17"/>
      <c r="V19396" s="17"/>
      <c r="W19396" s="51"/>
    </row>
    <row r="19397">
      <c r="A19397" s="307"/>
      <c r="B19397" s="85"/>
      <c r="C19397" s="85"/>
      <c r="D19397" s="85"/>
      <c r="E19397" s="88"/>
      <c r="G19397" s="17"/>
      <c r="I19397" s="43"/>
      <c r="J19397" s="308"/>
      <c r="K19397" s="51"/>
      <c r="N19397" s="309"/>
      <c r="R19397" s="17"/>
      <c r="T19397" s="17"/>
      <c r="V19397" s="17"/>
      <c r="W19397" s="51"/>
    </row>
    <row r="19398">
      <c r="A19398" s="307"/>
      <c r="B19398" s="85"/>
      <c r="C19398" s="85"/>
      <c r="D19398" s="85"/>
      <c r="E19398" s="88"/>
      <c r="G19398" s="17"/>
      <c r="I19398" s="43"/>
      <c r="J19398" s="308"/>
      <c r="K19398" s="51"/>
      <c r="N19398" s="309"/>
      <c r="R19398" s="17"/>
      <c r="T19398" s="17"/>
      <c r="V19398" s="17"/>
      <c r="W19398" s="51"/>
    </row>
    <row r="19399">
      <c r="A19399" s="307"/>
      <c r="B19399" s="85"/>
      <c r="C19399" s="85"/>
      <c r="D19399" s="85"/>
      <c r="E19399" s="88"/>
      <c r="G19399" s="17"/>
      <c r="I19399" s="43"/>
      <c r="J19399" s="308"/>
      <c r="K19399" s="51"/>
      <c r="N19399" s="309"/>
      <c r="R19399" s="17"/>
      <c r="T19399" s="17"/>
      <c r="V19399" s="17"/>
      <c r="W19399" s="51"/>
    </row>
    <row r="19400">
      <c r="A19400" s="307"/>
      <c r="B19400" s="85"/>
      <c r="C19400" s="85"/>
      <c r="D19400" s="85"/>
      <c r="E19400" s="88"/>
      <c r="G19400" s="17"/>
      <c r="I19400" s="43"/>
      <c r="J19400" s="308"/>
      <c r="K19400" s="51"/>
      <c r="N19400" s="309"/>
      <c r="R19400" s="17"/>
      <c r="T19400" s="17"/>
      <c r="V19400" s="17"/>
      <c r="W19400" s="51"/>
    </row>
    <row r="19401">
      <c r="A19401" s="307"/>
      <c r="B19401" s="85"/>
      <c r="C19401" s="85"/>
      <c r="D19401" s="85"/>
      <c r="E19401" s="88"/>
      <c r="G19401" s="17"/>
      <c r="I19401" s="43"/>
      <c r="J19401" s="308"/>
      <c r="K19401" s="51"/>
      <c r="N19401" s="309"/>
      <c r="R19401" s="17"/>
      <c r="T19401" s="17"/>
      <c r="V19401" s="17"/>
      <c r="W19401" s="51"/>
    </row>
    <row r="19402">
      <c r="A19402" s="307"/>
      <c r="B19402" s="85"/>
      <c r="C19402" s="85"/>
      <c r="D19402" s="85"/>
      <c r="E19402" s="88"/>
      <c r="G19402" s="17"/>
      <c r="I19402" s="43"/>
      <c r="J19402" s="308"/>
      <c r="K19402" s="51"/>
      <c r="N19402" s="309"/>
      <c r="R19402" s="17"/>
      <c r="T19402" s="17"/>
      <c r="V19402" s="17"/>
      <c r="W19402" s="51"/>
    </row>
    <row r="19403">
      <c r="A19403" s="307"/>
      <c r="B19403" s="85"/>
      <c r="C19403" s="85"/>
      <c r="D19403" s="85"/>
      <c r="E19403" s="88"/>
      <c r="G19403" s="17"/>
      <c r="I19403" s="43"/>
      <c r="J19403" s="308"/>
      <c r="K19403" s="51"/>
      <c r="N19403" s="309"/>
      <c r="R19403" s="17"/>
      <c r="T19403" s="17"/>
      <c r="V19403" s="17"/>
      <c r="W19403" s="51"/>
    </row>
    <row r="19404">
      <c r="A19404" s="307"/>
      <c r="B19404" s="85"/>
      <c r="C19404" s="85"/>
      <c r="D19404" s="85"/>
      <c r="E19404" s="88"/>
      <c r="G19404" s="17"/>
      <c r="I19404" s="43"/>
      <c r="J19404" s="308"/>
      <c r="K19404" s="51"/>
      <c r="N19404" s="309"/>
      <c r="R19404" s="17"/>
      <c r="T19404" s="17"/>
      <c r="V19404" s="17"/>
      <c r="W19404" s="51"/>
    </row>
    <row r="19405">
      <c r="A19405" s="307"/>
      <c r="B19405" s="85"/>
      <c r="C19405" s="85"/>
      <c r="D19405" s="85"/>
      <c r="E19405" s="88"/>
      <c r="G19405" s="17"/>
      <c r="I19405" s="43"/>
      <c r="J19405" s="308"/>
      <c r="K19405" s="51"/>
      <c r="N19405" s="309"/>
      <c r="R19405" s="17"/>
      <c r="T19405" s="17"/>
      <c r="V19405" s="17"/>
      <c r="W19405" s="51"/>
    </row>
    <row r="19406">
      <c r="A19406" s="307"/>
      <c r="B19406" s="85"/>
      <c r="C19406" s="85"/>
      <c r="D19406" s="85"/>
      <c r="E19406" s="88"/>
      <c r="G19406" s="17"/>
      <c r="I19406" s="43"/>
      <c r="J19406" s="308"/>
      <c r="K19406" s="51"/>
      <c r="N19406" s="309"/>
      <c r="R19406" s="17"/>
      <c r="T19406" s="17"/>
      <c r="V19406" s="17"/>
      <c r="W19406" s="51"/>
    </row>
    <row r="19407">
      <c r="A19407" s="307"/>
      <c r="B19407" s="85"/>
      <c r="C19407" s="85"/>
      <c r="D19407" s="85"/>
      <c r="E19407" s="88"/>
      <c r="G19407" s="17"/>
      <c r="I19407" s="43"/>
      <c r="J19407" s="308"/>
      <c r="K19407" s="51"/>
      <c r="N19407" s="309"/>
      <c r="R19407" s="17"/>
      <c r="T19407" s="17"/>
      <c r="V19407" s="17"/>
      <c r="W19407" s="51"/>
    </row>
    <row r="19408">
      <c r="A19408" s="307"/>
      <c r="B19408" s="85"/>
      <c r="C19408" s="85"/>
      <c r="D19408" s="85"/>
      <c r="E19408" s="88"/>
      <c r="G19408" s="17"/>
      <c r="I19408" s="43"/>
      <c r="J19408" s="308"/>
      <c r="K19408" s="51"/>
      <c r="N19408" s="309"/>
      <c r="R19408" s="17"/>
      <c r="T19408" s="17"/>
      <c r="V19408" s="17"/>
      <c r="W19408" s="51"/>
    </row>
    <row r="19409">
      <c r="A19409" s="307"/>
      <c r="B19409" s="85"/>
      <c r="C19409" s="85"/>
      <c r="D19409" s="85"/>
      <c r="E19409" s="88"/>
      <c r="G19409" s="17"/>
      <c r="I19409" s="43"/>
      <c r="J19409" s="308"/>
      <c r="K19409" s="51"/>
      <c r="N19409" s="309"/>
      <c r="R19409" s="17"/>
      <c r="T19409" s="17"/>
      <c r="V19409" s="17"/>
      <c r="W19409" s="51"/>
    </row>
    <row r="19410">
      <c r="A19410" s="307"/>
      <c r="B19410" s="85"/>
      <c r="C19410" s="85"/>
      <c r="D19410" s="85"/>
      <c r="E19410" s="88"/>
      <c r="G19410" s="17"/>
      <c r="I19410" s="43"/>
      <c r="J19410" s="308"/>
      <c r="K19410" s="51"/>
      <c r="N19410" s="309"/>
      <c r="R19410" s="17"/>
      <c r="T19410" s="17"/>
      <c r="V19410" s="17"/>
      <c r="W19410" s="51"/>
    </row>
    <row r="19411">
      <c r="A19411" s="307"/>
      <c r="B19411" s="85"/>
      <c r="C19411" s="85"/>
      <c r="D19411" s="85"/>
      <c r="E19411" s="88"/>
      <c r="G19411" s="17"/>
      <c r="I19411" s="43"/>
      <c r="J19411" s="308"/>
      <c r="K19411" s="51"/>
      <c r="N19411" s="309"/>
      <c r="R19411" s="17"/>
      <c r="T19411" s="17"/>
      <c r="V19411" s="17"/>
      <c r="W19411" s="51"/>
    </row>
    <row r="19412">
      <c r="A19412" s="307"/>
      <c r="B19412" s="85"/>
      <c r="C19412" s="85"/>
      <c r="D19412" s="85"/>
      <c r="E19412" s="88"/>
      <c r="G19412" s="17"/>
      <c r="I19412" s="43"/>
      <c r="J19412" s="308"/>
      <c r="K19412" s="51"/>
      <c r="N19412" s="309"/>
      <c r="R19412" s="17"/>
      <c r="T19412" s="17"/>
      <c r="V19412" s="17"/>
      <c r="W19412" s="51"/>
    </row>
    <row r="19413">
      <c r="A19413" s="307"/>
      <c r="B19413" s="85"/>
      <c r="C19413" s="85"/>
      <c r="D19413" s="85"/>
      <c r="E19413" s="88"/>
      <c r="G19413" s="17"/>
      <c r="I19413" s="43"/>
      <c r="J19413" s="308"/>
      <c r="K19413" s="51"/>
      <c r="N19413" s="309"/>
      <c r="R19413" s="17"/>
      <c r="T19413" s="17"/>
      <c r="V19413" s="17"/>
      <c r="W19413" s="51"/>
    </row>
    <row r="19414">
      <c r="A19414" s="307"/>
      <c r="B19414" s="85"/>
      <c r="C19414" s="85"/>
      <c r="D19414" s="85"/>
      <c r="E19414" s="88"/>
      <c r="G19414" s="17"/>
      <c r="I19414" s="43"/>
      <c r="J19414" s="308"/>
      <c r="K19414" s="51"/>
      <c r="N19414" s="309"/>
      <c r="R19414" s="17"/>
      <c r="T19414" s="17"/>
      <c r="V19414" s="17"/>
      <c r="W19414" s="51"/>
    </row>
    <row r="19415">
      <c r="A19415" s="307"/>
      <c r="B19415" s="85"/>
      <c r="C19415" s="85"/>
      <c r="D19415" s="85"/>
      <c r="E19415" s="88"/>
      <c r="G19415" s="17"/>
      <c r="I19415" s="43"/>
      <c r="J19415" s="308"/>
      <c r="K19415" s="51"/>
      <c r="N19415" s="309"/>
      <c r="R19415" s="17"/>
      <c r="T19415" s="17"/>
      <c r="V19415" s="17"/>
      <c r="W19415" s="51"/>
    </row>
    <row r="19416">
      <c r="A19416" s="307"/>
      <c r="B19416" s="85"/>
      <c r="C19416" s="85"/>
      <c r="D19416" s="85"/>
      <c r="E19416" s="88"/>
      <c r="G19416" s="17"/>
      <c r="I19416" s="43"/>
      <c r="J19416" s="308"/>
      <c r="K19416" s="51"/>
      <c r="N19416" s="309"/>
      <c r="R19416" s="17"/>
      <c r="T19416" s="17"/>
      <c r="V19416" s="17"/>
      <c r="W19416" s="51"/>
    </row>
    <row r="19417">
      <c r="A19417" s="307"/>
      <c r="B19417" s="85"/>
      <c r="C19417" s="85"/>
      <c r="D19417" s="85"/>
      <c r="E19417" s="88"/>
      <c r="G19417" s="17"/>
      <c r="I19417" s="43"/>
      <c r="J19417" s="308"/>
      <c r="K19417" s="51"/>
      <c r="N19417" s="309"/>
      <c r="R19417" s="17"/>
      <c r="T19417" s="17"/>
      <c r="V19417" s="17"/>
      <c r="W19417" s="51"/>
    </row>
    <row r="19418">
      <c r="A19418" s="307"/>
      <c r="B19418" s="85"/>
      <c r="C19418" s="85"/>
      <c r="D19418" s="85"/>
      <c r="E19418" s="88"/>
      <c r="G19418" s="17"/>
      <c r="I19418" s="43"/>
      <c r="J19418" s="308"/>
      <c r="K19418" s="51"/>
      <c r="N19418" s="309"/>
      <c r="R19418" s="17"/>
      <c r="T19418" s="17"/>
      <c r="V19418" s="17"/>
      <c r="W19418" s="51"/>
    </row>
    <row r="19419">
      <c r="A19419" s="307"/>
      <c r="B19419" s="85"/>
      <c r="C19419" s="85"/>
      <c r="D19419" s="85"/>
      <c r="E19419" s="88"/>
      <c r="G19419" s="17"/>
      <c r="I19419" s="43"/>
      <c r="J19419" s="308"/>
      <c r="K19419" s="51"/>
      <c r="N19419" s="309"/>
      <c r="R19419" s="17"/>
      <c r="T19419" s="17"/>
      <c r="V19419" s="17"/>
      <c r="W19419" s="51"/>
    </row>
    <row r="19420">
      <c r="A19420" s="307"/>
      <c r="B19420" s="85"/>
      <c r="C19420" s="85"/>
      <c r="D19420" s="85"/>
      <c r="E19420" s="88"/>
      <c r="G19420" s="17"/>
      <c r="I19420" s="43"/>
      <c r="J19420" s="308"/>
      <c r="K19420" s="51"/>
      <c r="N19420" s="309"/>
      <c r="R19420" s="17"/>
      <c r="T19420" s="17"/>
      <c r="V19420" s="17"/>
      <c r="W19420" s="51"/>
    </row>
    <row r="19421">
      <c r="A19421" s="307"/>
      <c r="B19421" s="85"/>
      <c r="C19421" s="85"/>
      <c r="D19421" s="85"/>
      <c r="E19421" s="88"/>
      <c r="G19421" s="17"/>
      <c r="I19421" s="43"/>
      <c r="J19421" s="308"/>
      <c r="K19421" s="51"/>
      <c r="N19421" s="309"/>
      <c r="R19421" s="17"/>
      <c r="T19421" s="17"/>
      <c r="V19421" s="17"/>
      <c r="W19421" s="51"/>
    </row>
    <row r="19422">
      <c r="A19422" s="307"/>
      <c r="B19422" s="85"/>
      <c r="C19422" s="85"/>
      <c r="D19422" s="85"/>
      <c r="E19422" s="88"/>
      <c r="G19422" s="17"/>
      <c r="I19422" s="43"/>
      <c r="J19422" s="308"/>
      <c r="K19422" s="51"/>
      <c r="N19422" s="309"/>
      <c r="R19422" s="17"/>
      <c r="T19422" s="17"/>
      <c r="V19422" s="17"/>
      <c r="W19422" s="51"/>
    </row>
    <row r="19423">
      <c r="A19423" s="307"/>
      <c r="B19423" s="85"/>
      <c r="C19423" s="85"/>
      <c r="D19423" s="85"/>
      <c r="E19423" s="88"/>
      <c r="G19423" s="17"/>
      <c r="I19423" s="43"/>
      <c r="J19423" s="308"/>
      <c r="K19423" s="51"/>
      <c r="N19423" s="309"/>
      <c r="R19423" s="17"/>
      <c r="T19423" s="17"/>
      <c r="V19423" s="17"/>
      <c r="W19423" s="51"/>
    </row>
    <row r="19424">
      <c r="A19424" s="307"/>
      <c r="B19424" s="85"/>
      <c r="C19424" s="85"/>
      <c r="D19424" s="85"/>
      <c r="E19424" s="88"/>
      <c r="G19424" s="17"/>
      <c r="I19424" s="43"/>
      <c r="J19424" s="308"/>
      <c r="K19424" s="51"/>
      <c r="N19424" s="309"/>
      <c r="R19424" s="17"/>
      <c r="T19424" s="17"/>
      <c r="V19424" s="17"/>
      <c r="W19424" s="51"/>
    </row>
    <row r="19425">
      <c r="A19425" s="307"/>
      <c r="B19425" s="85"/>
      <c r="C19425" s="85"/>
      <c r="D19425" s="85"/>
      <c r="E19425" s="88"/>
      <c r="G19425" s="17"/>
      <c r="I19425" s="43"/>
      <c r="J19425" s="308"/>
      <c r="K19425" s="51"/>
      <c r="N19425" s="309"/>
      <c r="R19425" s="17"/>
      <c r="T19425" s="17"/>
      <c r="V19425" s="17"/>
      <c r="W19425" s="51"/>
    </row>
    <row r="19426">
      <c r="A19426" s="307"/>
      <c r="B19426" s="85"/>
      <c r="C19426" s="85"/>
      <c r="D19426" s="85"/>
      <c r="E19426" s="88"/>
      <c r="G19426" s="17"/>
      <c r="I19426" s="43"/>
      <c r="J19426" s="308"/>
      <c r="K19426" s="51"/>
      <c r="N19426" s="309"/>
      <c r="R19426" s="17"/>
      <c r="T19426" s="17"/>
      <c r="V19426" s="17"/>
      <c r="W19426" s="51"/>
    </row>
    <row r="19427">
      <c r="A19427" s="307"/>
      <c r="B19427" s="85"/>
      <c r="C19427" s="85"/>
      <c r="D19427" s="85"/>
      <c r="E19427" s="88"/>
      <c r="G19427" s="17"/>
      <c r="I19427" s="43"/>
      <c r="J19427" s="308"/>
      <c r="K19427" s="51"/>
      <c r="N19427" s="309"/>
      <c r="R19427" s="17"/>
      <c r="T19427" s="17"/>
      <c r="V19427" s="17"/>
      <c r="W19427" s="51"/>
    </row>
    <row r="19428">
      <c r="A19428" s="307"/>
      <c r="B19428" s="85"/>
      <c r="C19428" s="85"/>
      <c r="D19428" s="85"/>
      <c r="E19428" s="88"/>
      <c r="G19428" s="17"/>
      <c r="I19428" s="43"/>
      <c r="J19428" s="308"/>
      <c r="K19428" s="51"/>
      <c r="N19428" s="309"/>
      <c r="R19428" s="17"/>
      <c r="T19428" s="17"/>
      <c r="V19428" s="17"/>
      <c r="W19428" s="51"/>
    </row>
    <row r="19429">
      <c r="A19429" s="307"/>
      <c r="B19429" s="85"/>
      <c r="C19429" s="85"/>
      <c r="D19429" s="85"/>
      <c r="E19429" s="88"/>
      <c r="G19429" s="17"/>
      <c r="I19429" s="43"/>
      <c r="J19429" s="308"/>
      <c r="K19429" s="51"/>
      <c r="N19429" s="309"/>
      <c r="R19429" s="17"/>
      <c r="T19429" s="17"/>
      <c r="V19429" s="17"/>
      <c r="W19429" s="51"/>
    </row>
    <row r="19430">
      <c r="A19430" s="307"/>
      <c r="B19430" s="85"/>
      <c r="C19430" s="85"/>
      <c r="D19430" s="85"/>
      <c r="E19430" s="88"/>
      <c r="G19430" s="17"/>
      <c r="I19430" s="43"/>
      <c r="J19430" s="308"/>
      <c r="K19430" s="51"/>
      <c r="N19430" s="309"/>
      <c r="R19430" s="17"/>
      <c r="T19430" s="17"/>
      <c r="V19430" s="17"/>
      <c r="W19430" s="51"/>
    </row>
    <row r="19431">
      <c r="A19431" s="307"/>
      <c r="B19431" s="85"/>
      <c r="C19431" s="85"/>
      <c r="D19431" s="85"/>
      <c r="E19431" s="88"/>
      <c r="G19431" s="17"/>
      <c r="I19431" s="43"/>
      <c r="J19431" s="308"/>
      <c r="K19431" s="51"/>
      <c r="N19431" s="309"/>
      <c r="R19431" s="17"/>
      <c r="T19431" s="17"/>
      <c r="V19431" s="17"/>
      <c r="W19431" s="51"/>
    </row>
    <row r="19432">
      <c r="A19432" s="307"/>
      <c r="B19432" s="85"/>
      <c r="C19432" s="85"/>
      <c r="D19432" s="85"/>
      <c r="E19432" s="88"/>
      <c r="G19432" s="17"/>
      <c r="I19432" s="43"/>
      <c r="J19432" s="308"/>
      <c r="K19432" s="51"/>
      <c r="N19432" s="309"/>
      <c r="R19432" s="17"/>
      <c r="T19432" s="17"/>
      <c r="V19432" s="17"/>
      <c r="W19432" s="51"/>
    </row>
    <row r="19433">
      <c r="A19433" s="307"/>
      <c r="B19433" s="85"/>
      <c r="C19433" s="85"/>
      <c r="D19433" s="85"/>
      <c r="E19433" s="88"/>
      <c r="G19433" s="17"/>
      <c r="I19433" s="43"/>
      <c r="J19433" s="308"/>
      <c r="K19433" s="51"/>
      <c r="N19433" s="309"/>
      <c r="R19433" s="17"/>
      <c r="T19433" s="17"/>
      <c r="V19433" s="17"/>
      <c r="W19433" s="51"/>
    </row>
    <row r="19434">
      <c r="A19434" s="307"/>
      <c r="B19434" s="85"/>
      <c r="C19434" s="85"/>
      <c r="D19434" s="85"/>
      <c r="E19434" s="88"/>
      <c r="G19434" s="17"/>
      <c r="I19434" s="43"/>
      <c r="J19434" s="308"/>
      <c r="K19434" s="51"/>
      <c r="N19434" s="309"/>
      <c r="R19434" s="17"/>
      <c r="T19434" s="17"/>
      <c r="V19434" s="17"/>
      <c r="W19434" s="51"/>
    </row>
    <row r="19435">
      <c r="A19435" s="307"/>
      <c r="B19435" s="85"/>
      <c r="C19435" s="85"/>
      <c r="D19435" s="85"/>
      <c r="E19435" s="88"/>
      <c r="G19435" s="17"/>
      <c r="I19435" s="43"/>
      <c r="J19435" s="308"/>
      <c r="K19435" s="51"/>
      <c r="N19435" s="309"/>
      <c r="R19435" s="17"/>
      <c r="T19435" s="17"/>
      <c r="V19435" s="17"/>
      <c r="W19435" s="51"/>
    </row>
    <row r="19436">
      <c r="A19436" s="307"/>
      <c r="B19436" s="85"/>
      <c r="C19436" s="85"/>
      <c r="D19436" s="85"/>
      <c r="E19436" s="88"/>
      <c r="G19436" s="17"/>
      <c r="I19436" s="43"/>
      <c r="J19436" s="308"/>
      <c r="K19436" s="51"/>
      <c r="N19436" s="309"/>
      <c r="R19436" s="17"/>
      <c r="T19436" s="17"/>
      <c r="V19436" s="17"/>
      <c r="W19436" s="51"/>
    </row>
    <row r="19437">
      <c r="A19437" s="307"/>
      <c r="B19437" s="85"/>
      <c r="C19437" s="85"/>
      <c r="D19437" s="85"/>
      <c r="E19437" s="88"/>
      <c r="G19437" s="17"/>
      <c r="I19437" s="43"/>
      <c r="J19437" s="308"/>
      <c r="K19437" s="51"/>
      <c r="N19437" s="309"/>
      <c r="R19437" s="17"/>
      <c r="T19437" s="17"/>
      <c r="V19437" s="17"/>
      <c r="W19437" s="51"/>
    </row>
    <row r="19438">
      <c r="A19438" s="307"/>
      <c r="B19438" s="85"/>
      <c r="C19438" s="85"/>
      <c r="D19438" s="85"/>
      <c r="E19438" s="88"/>
      <c r="G19438" s="17"/>
      <c r="I19438" s="43"/>
      <c r="J19438" s="308"/>
      <c r="K19438" s="51"/>
      <c r="N19438" s="309"/>
      <c r="R19438" s="17"/>
      <c r="T19438" s="17"/>
      <c r="V19438" s="17"/>
      <c r="W19438" s="51"/>
    </row>
    <row r="19439">
      <c r="A19439" s="307"/>
      <c r="B19439" s="85"/>
      <c r="C19439" s="85"/>
      <c r="D19439" s="85"/>
      <c r="E19439" s="88"/>
      <c r="G19439" s="17"/>
      <c r="I19439" s="43"/>
      <c r="J19439" s="308"/>
      <c r="K19439" s="51"/>
      <c r="N19439" s="309"/>
      <c r="R19439" s="17"/>
      <c r="T19439" s="17"/>
      <c r="V19439" s="17"/>
      <c r="W19439" s="51"/>
    </row>
    <row r="19440">
      <c r="A19440" s="307"/>
      <c r="B19440" s="85"/>
      <c r="C19440" s="85"/>
      <c r="D19440" s="85"/>
      <c r="E19440" s="88"/>
      <c r="G19440" s="17"/>
      <c r="I19440" s="43"/>
      <c r="J19440" s="308"/>
      <c r="K19440" s="51"/>
      <c r="N19440" s="309"/>
      <c r="R19440" s="17"/>
      <c r="T19440" s="17"/>
      <c r="V19440" s="17"/>
      <c r="W19440" s="51"/>
    </row>
    <row r="19441">
      <c r="A19441" s="307"/>
      <c r="B19441" s="85"/>
      <c r="C19441" s="85"/>
      <c r="D19441" s="85"/>
      <c r="E19441" s="88"/>
      <c r="G19441" s="17"/>
      <c r="I19441" s="43"/>
      <c r="J19441" s="308"/>
      <c r="K19441" s="51"/>
      <c r="N19441" s="309"/>
      <c r="R19441" s="17"/>
      <c r="T19441" s="17"/>
      <c r="V19441" s="17"/>
      <c r="W19441" s="51"/>
    </row>
    <row r="19442">
      <c r="A19442" s="307"/>
      <c r="B19442" s="85"/>
      <c r="C19442" s="85"/>
      <c r="D19442" s="85"/>
      <c r="E19442" s="88"/>
      <c r="G19442" s="17"/>
      <c r="I19442" s="43"/>
      <c r="J19442" s="308"/>
      <c r="K19442" s="51"/>
      <c r="N19442" s="309"/>
      <c r="R19442" s="17"/>
      <c r="T19442" s="17"/>
      <c r="V19442" s="17"/>
      <c r="W19442" s="51"/>
    </row>
    <row r="19443">
      <c r="A19443" s="307"/>
      <c r="B19443" s="85"/>
      <c r="C19443" s="85"/>
      <c r="D19443" s="85"/>
      <c r="E19443" s="88"/>
      <c r="G19443" s="17"/>
      <c r="I19443" s="43"/>
      <c r="J19443" s="308"/>
      <c r="K19443" s="51"/>
      <c r="N19443" s="309"/>
      <c r="R19443" s="17"/>
      <c r="T19443" s="17"/>
      <c r="V19443" s="17"/>
      <c r="W19443" s="51"/>
    </row>
    <row r="19444">
      <c r="A19444" s="307"/>
      <c r="B19444" s="85"/>
      <c r="C19444" s="85"/>
      <c r="D19444" s="85"/>
      <c r="E19444" s="88"/>
      <c r="G19444" s="17"/>
      <c r="I19444" s="43"/>
      <c r="J19444" s="308"/>
      <c r="K19444" s="51"/>
      <c r="N19444" s="309"/>
      <c r="R19444" s="17"/>
      <c r="T19444" s="17"/>
      <c r="V19444" s="17"/>
      <c r="W19444" s="51"/>
    </row>
    <row r="19445">
      <c r="A19445" s="307"/>
      <c r="B19445" s="85"/>
      <c r="C19445" s="85"/>
      <c r="D19445" s="85"/>
      <c r="E19445" s="88"/>
      <c r="G19445" s="17"/>
      <c r="I19445" s="43"/>
      <c r="J19445" s="308"/>
      <c r="K19445" s="51"/>
      <c r="N19445" s="309"/>
      <c r="R19445" s="17"/>
      <c r="T19445" s="17"/>
      <c r="V19445" s="17"/>
      <c r="W19445" s="51"/>
    </row>
    <row r="19446">
      <c r="A19446" s="307"/>
      <c r="B19446" s="85"/>
      <c r="C19446" s="85"/>
      <c r="D19446" s="85"/>
      <c r="E19446" s="88"/>
      <c r="G19446" s="17"/>
      <c r="I19446" s="43"/>
      <c r="J19446" s="308"/>
      <c r="K19446" s="51"/>
      <c r="N19446" s="309"/>
      <c r="R19446" s="17"/>
      <c r="T19446" s="17"/>
      <c r="V19446" s="17"/>
      <c r="W19446" s="51"/>
    </row>
    <row r="19447">
      <c r="A19447" s="307"/>
      <c r="B19447" s="85"/>
      <c r="C19447" s="85"/>
      <c r="D19447" s="85"/>
      <c r="E19447" s="88"/>
      <c r="G19447" s="17"/>
      <c r="I19447" s="43"/>
      <c r="J19447" s="308"/>
      <c r="K19447" s="51"/>
      <c r="N19447" s="309"/>
      <c r="R19447" s="17"/>
      <c r="T19447" s="17"/>
      <c r="V19447" s="17"/>
      <c r="W19447" s="51"/>
    </row>
    <row r="19448">
      <c r="A19448" s="307"/>
      <c r="B19448" s="85"/>
      <c r="C19448" s="85"/>
      <c r="D19448" s="85"/>
      <c r="E19448" s="88"/>
      <c r="G19448" s="17"/>
      <c r="I19448" s="43"/>
      <c r="J19448" s="308"/>
      <c r="K19448" s="51"/>
      <c r="N19448" s="309"/>
      <c r="R19448" s="17"/>
      <c r="T19448" s="17"/>
      <c r="V19448" s="17"/>
      <c r="W19448" s="51"/>
    </row>
    <row r="19449">
      <c r="A19449" s="307"/>
      <c r="B19449" s="85"/>
      <c r="C19449" s="85"/>
      <c r="D19449" s="85"/>
      <c r="E19449" s="88"/>
      <c r="G19449" s="17"/>
      <c r="I19449" s="43"/>
      <c r="J19449" s="308"/>
      <c r="K19449" s="51"/>
      <c r="N19449" s="309"/>
      <c r="R19449" s="17"/>
      <c r="T19449" s="17"/>
      <c r="V19449" s="17"/>
      <c r="W19449" s="51"/>
    </row>
    <row r="19450">
      <c r="A19450" s="307"/>
      <c r="B19450" s="85"/>
      <c r="C19450" s="85"/>
      <c r="D19450" s="85"/>
      <c r="E19450" s="88"/>
      <c r="G19450" s="17"/>
      <c r="I19450" s="43"/>
      <c r="J19450" s="308"/>
      <c r="K19450" s="51"/>
      <c r="N19450" s="309"/>
      <c r="R19450" s="17"/>
      <c r="T19450" s="17"/>
      <c r="V19450" s="17"/>
      <c r="W19450" s="51"/>
    </row>
    <row r="19451">
      <c r="A19451" s="307"/>
      <c r="B19451" s="85"/>
      <c r="C19451" s="85"/>
      <c r="D19451" s="85"/>
      <c r="E19451" s="88"/>
      <c r="G19451" s="17"/>
      <c r="I19451" s="43"/>
      <c r="J19451" s="308"/>
      <c r="K19451" s="51"/>
      <c r="N19451" s="309"/>
      <c r="R19451" s="17"/>
      <c r="T19451" s="17"/>
      <c r="V19451" s="17"/>
      <c r="W19451" s="51"/>
    </row>
    <row r="19452">
      <c r="A19452" s="307"/>
      <c r="B19452" s="85"/>
      <c r="C19452" s="85"/>
      <c r="D19452" s="85"/>
      <c r="E19452" s="88"/>
      <c r="G19452" s="17"/>
      <c r="I19452" s="43"/>
      <c r="J19452" s="308"/>
      <c r="K19452" s="51"/>
      <c r="N19452" s="309"/>
      <c r="R19452" s="17"/>
      <c r="T19452" s="17"/>
      <c r="V19452" s="17"/>
      <c r="W19452" s="51"/>
    </row>
    <row r="19453">
      <c r="A19453" s="307"/>
      <c r="B19453" s="85"/>
      <c r="C19453" s="85"/>
      <c r="D19453" s="85"/>
      <c r="E19453" s="88"/>
      <c r="G19453" s="17"/>
      <c r="I19453" s="43"/>
      <c r="J19453" s="308"/>
      <c r="K19453" s="51"/>
      <c r="N19453" s="309"/>
      <c r="R19453" s="17"/>
      <c r="T19453" s="17"/>
      <c r="V19453" s="17"/>
      <c r="W19453" s="51"/>
    </row>
    <row r="19454">
      <c r="A19454" s="307"/>
      <c r="B19454" s="85"/>
      <c r="C19454" s="85"/>
      <c r="D19454" s="85"/>
      <c r="E19454" s="88"/>
      <c r="G19454" s="17"/>
      <c r="I19454" s="43"/>
      <c r="J19454" s="308"/>
      <c r="K19454" s="51"/>
      <c r="N19454" s="309"/>
      <c r="R19454" s="17"/>
      <c r="T19454" s="17"/>
      <c r="V19454" s="17"/>
      <c r="W19454" s="51"/>
    </row>
    <row r="19455">
      <c r="A19455" s="307"/>
      <c r="B19455" s="85"/>
      <c r="C19455" s="85"/>
      <c r="D19455" s="85"/>
      <c r="E19455" s="88"/>
      <c r="G19455" s="17"/>
      <c r="I19455" s="43"/>
      <c r="J19455" s="308"/>
      <c r="K19455" s="51"/>
      <c r="N19455" s="309"/>
      <c r="R19455" s="17"/>
      <c r="T19455" s="17"/>
      <c r="V19455" s="17"/>
      <c r="W19455" s="51"/>
    </row>
    <row r="19456">
      <c r="A19456" s="307"/>
      <c r="B19456" s="85"/>
      <c r="C19456" s="85"/>
      <c r="D19456" s="85"/>
      <c r="E19456" s="88"/>
      <c r="G19456" s="17"/>
      <c r="I19456" s="43"/>
      <c r="J19456" s="308"/>
      <c r="K19456" s="51"/>
      <c r="N19456" s="309"/>
      <c r="R19456" s="17"/>
      <c r="T19456" s="17"/>
      <c r="V19456" s="17"/>
      <c r="W19456" s="51"/>
    </row>
    <row r="19457">
      <c r="A19457" s="307"/>
      <c r="B19457" s="85"/>
      <c r="C19457" s="85"/>
      <c r="D19457" s="85"/>
      <c r="E19457" s="88"/>
      <c r="G19457" s="17"/>
      <c r="I19457" s="43"/>
      <c r="J19457" s="308"/>
      <c r="K19457" s="51"/>
      <c r="N19457" s="309"/>
      <c r="R19457" s="17"/>
      <c r="T19457" s="17"/>
      <c r="V19457" s="17"/>
      <c r="W19457" s="51"/>
    </row>
    <row r="19458">
      <c r="A19458" s="307"/>
      <c r="B19458" s="85"/>
      <c r="C19458" s="85"/>
      <c r="D19458" s="85"/>
      <c r="E19458" s="88"/>
      <c r="G19458" s="17"/>
      <c r="I19458" s="43"/>
      <c r="J19458" s="308"/>
      <c r="K19458" s="51"/>
      <c r="N19458" s="309"/>
      <c r="R19458" s="17"/>
      <c r="T19458" s="17"/>
      <c r="V19458" s="17"/>
      <c r="W19458" s="51"/>
    </row>
    <row r="19459">
      <c r="A19459" s="307"/>
      <c r="B19459" s="85"/>
      <c r="C19459" s="85"/>
      <c r="D19459" s="85"/>
      <c r="E19459" s="88"/>
      <c r="G19459" s="17"/>
      <c r="I19459" s="43"/>
      <c r="J19459" s="308"/>
      <c r="K19459" s="51"/>
      <c r="N19459" s="309"/>
      <c r="R19459" s="17"/>
      <c r="T19459" s="17"/>
      <c r="V19459" s="17"/>
      <c r="W19459" s="51"/>
    </row>
    <row r="19460">
      <c r="A19460" s="307"/>
      <c r="B19460" s="85"/>
      <c r="C19460" s="85"/>
      <c r="D19460" s="85"/>
      <c r="E19460" s="88"/>
      <c r="G19460" s="17"/>
      <c r="I19460" s="43"/>
      <c r="J19460" s="308"/>
      <c r="K19460" s="51"/>
      <c r="N19460" s="309"/>
      <c r="R19460" s="17"/>
      <c r="T19460" s="17"/>
      <c r="V19460" s="17"/>
      <c r="W19460" s="51"/>
    </row>
    <row r="19461">
      <c r="A19461" s="307"/>
      <c r="B19461" s="85"/>
      <c r="C19461" s="85"/>
      <c r="D19461" s="85"/>
      <c r="E19461" s="88"/>
      <c r="G19461" s="17"/>
      <c r="I19461" s="43"/>
      <c r="J19461" s="308"/>
      <c r="K19461" s="51"/>
      <c r="N19461" s="309"/>
      <c r="R19461" s="17"/>
      <c r="T19461" s="17"/>
      <c r="V19461" s="17"/>
      <c r="W19461" s="51"/>
    </row>
    <row r="19462">
      <c r="A19462" s="307"/>
      <c r="B19462" s="85"/>
      <c r="C19462" s="85"/>
      <c r="D19462" s="85"/>
      <c r="E19462" s="88"/>
      <c r="G19462" s="17"/>
      <c r="I19462" s="43"/>
      <c r="J19462" s="308"/>
      <c r="K19462" s="51"/>
      <c r="N19462" s="309"/>
      <c r="R19462" s="17"/>
      <c r="T19462" s="17"/>
      <c r="V19462" s="17"/>
      <c r="W19462" s="51"/>
    </row>
    <row r="19463">
      <c r="A19463" s="307"/>
      <c r="B19463" s="85"/>
      <c r="C19463" s="85"/>
      <c r="D19463" s="85"/>
      <c r="E19463" s="88"/>
      <c r="G19463" s="17"/>
      <c r="I19463" s="43"/>
      <c r="J19463" s="308"/>
      <c r="K19463" s="51"/>
      <c r="N19463" s="309"/>
      <c r="R19463" s="17"/>
      <c r="T19463" s="17"/>
      <c r="V19463" s="17"/>
      <c r="W19463" s="51"/>
    </row>
    <row r="19464">
      <c r="A19464" s="307"/>
      <c r="B19464" s="85"/>
      <c r="C19464" s="85"/>
      <c r="D19464" s="85"/>
      <c r="E19464" s="88"/>
      <c r="G19464" s="17"/>
      <c r="I19464" s="43"/>
      <c r="J19464" s="308"/>
      <c r="K19464" s="51"/>
      <c r="N19464" s="309"/>
      <c r="R19464" s="17"/>
      <c r="T19464" s="17"/>
      <c r="V19464" s="17"/>
      <c r="W19464" s="51"/>
    </row>
    <row r="19465">
      <c r="A19465" s="307"/>
      <c r="B19465" s="85"/>
      <c r="C19465" s="85"/>
      <c r="D19465" s="85"/>
      <c r="E19465" s="88"/>
      <c r="G19465" s="17"/>
      <c r="I19465" s="43"/>
      <c r="J19465" s="308"/>
      <c r="K19465" s="51"/>
      <c r="N19465" s="309"/>
      <c r="R19465" s="17"/>
      <c r="T19465" s="17"/>
      <c r="V19465" s="17"/>
      <c r="W19465" s="51"/>
    </row>
    <row r="19466">
      <c r="A19466" s="307"/>
      <c r="B19466" s="85"/>
      <c r="C19466" s="85"/>
      <c r="D19466" s="85"/>
      <c r="E19466" s="88"/>
      <c r="G19466" s="17"/>
      <c r="I19466" s="43"/>
      <c r="J19466" s="308"/>
      <c r="K19466" s="51"/>
      <c r="N19466" s="309"/>
      <c r="R19466" s="17"/>
      <c r="T19466" s="17"/>
      <c r="V19466" s="17"/>
      <c r="W19466" s="51"/>
    </row>
    <row r="19467">
      <c r="A19467" s="307"/>
      <c r="B19467" s="85"/>
      <c r="C19467" s="85"/>
      <c r="D19467" s="85"/>
      <c r="E19467" s="88"/>
      <c r="G19467" s="17"/>
      <c r="I19467" s="43"/>
      <c r="J19467" s="308"/>
      <c r="K19467" s="51"/>
      <c r="N19467" s="309"/>
      <c r="R19467" s="17"/>
      <c r="T19467" s="17"/>
      <c r="V19467" s="17"/>
      <c r="W19467" s="51"/>
    </row>
    <row r="19468">
      <c r="A19468" s="307"/>
      <c r="B19468" s="85"/>
      <c r="C19468" s="85"/>
      <c r="D19468" s="85"/>
      <c r="E19468" s="88"/>
      <c r="G19468" s="17"/>
      <c r="I19468" s="43"/>
      <c r="J19468" s="308"/>
      <c r="K19468" s="51"/>
      <c r="N19468" s="309"/>
      <c r="R19468" s="17"/>
      <c r="T19468" s="17"/>
      <c r="V19468" s="17"/>
      <c r="W19468" s="51"/>
    </row>
    <row r="19469">
      <c r="A19469" s="307"/>
      <c r="B19469" s="85"/>
      <c r="C19469" s="85"/>
      <c r="D19469" s="85"/>
      <c r="E19469" s="88"/>
      <c r="G19469" s="17"/>
      <c r="I19469" s="43"/>
      <c r="J19469" s="308"/>
      <c r="K19469" s="51"/>
      <c r="N19469" s="309"/>
      <c r="R19469" s="17"/>
      <c r="T19469" s="17"/>
      <c r="V19469" s="17"/>
      <c r="W19469" s="51"/>
    </row>
    <row r="19470">
      <c r="A19470" s="307"/>
      <c r="B19470" s="85"/>
      <c r="C19470" s="85"/>
      <c r="D19470" s="85"/>
      <c r="E19470" s="88"/>
      <c r="G19470" s="17"/>
      <c r="I19470" s="43"/>
      <c r="J19470" s="308"/>
      <c r="K19470" s="51"/>
      <c r="N19470" s="309"/>
      <c r="R19470" s="17"/>
      <c r="T19470" s="17"/>
      <c r="V19470" s="17"/>
      <c r="W19470" s="51"/>
    </row>
    <row r="19471">
      <c r="A19471" s="307"/>
      <c r="B19471" s="85"/>
      <c r="C19471" s="85"/>
      <c r="D19471" s="85"/>
      <c r="E19471" s="88"/>
      <c r="G19471" s="17"/>
      <c r="I19471" s="43"/>
      <c r="J19471" s="308"/>
      <c r="K19471" s="51"/>
      <c r="N19471" s="309"/>
      <c r="R19471" s="17"/>
      <c r="T19471" s="17"/>
      <c r="V19471" s="17"/>
      <c r="W19471" s="51"/>
    </row>
    <row r="19472">
      <c r="A19472" s="307"/>
      <c r="B19472" s="85"/>
      <c r="C19472" s="85"/>
      <c r="D19472" s="85"/>
      <c r="E19472" s="88"/>
      <c r="G19472" s="17"/>
      <c r="I19472" s="43"/>
      <c r="J19472" s="308"/>
      <c r="K19472" s="51"/>
      <c r="N19472" s="309"/>
      <c r="R19472" s="17"/>
      <c r="T19472" s="17"/>
      <c r="V19472" s="17"/>
      <c r="W19472" s="51"/>
    </row>
    <row r="19473">
      <c r="A19473" s="307"/>
      <c r="B19473" s="85"/>
      <c r="C19473" s="85"/>
      <c r="D19473" s="85"/>
      <c r="E19473" s="88"/>
      <c r="G19473" s="17"/>
      <c r="I19473" s="43"/>
      <c r="J19473" s="308"/>
      <c r="K19473" s="51"/>
      <c r="N19473" s="309"/>
      <c r="R19473" s="17"/>
      <c r="T19473" s="17"/>
      <c r="V19473" s="17"/>
      <c r="W19473" s="51"/>
    </row>
    <row r="19474">
      <c r="A19474" s="307"/>
      <c r="B19474" s="85"/>
      <c r="C19474" s="85"/>
      <c r="D19474" s="85"/>
      <c r="E19474" s="88"/>
      <c r="G19474" s="17"/>
      <c r="I19474" s="43"/>
      <c r="J19474" s="308"/>
      <c r="K19474" s="51"/>
      <c r="N19474" s="309"/>
      <c r="R19474" s="17"/>
      <c r="T19474" s="17"/>
      <c r="V19474" s="17"/>
      <c r="W19474" s="51"/>
    </row>
    <row r="19475">
      <c r="A19475" s="307"/>
      <c r="B19475" s="85"/>
      <c r="C19475" s="85"/>
      <c r="D19475" s="85"/>
      <c r="E19475" s="88"/>
      <c r="G19475" s="17"/>
      <c r="I19475" s="43"/>
      <c r="J19475" s="308"/>
      <c r="K19475" s="51"/>
      <c r="N19475" s="309"/>
      <c r="R19475" s="17"/>
      <c r="T19475" s="17"/>
      <c r="V19475" s="17"/>
      <c r="W19475" s="51"/>
    </row>
    <row r="19476">
      <c r="A19476" s="307"/>
      <c r="B19476" s="85"/>
      <c r="C19476" s="85"/>
      <c r="D19476" s="85"/>
      <c r="E19476" s="88"/>
      <c r="G19476" s="17"/>
      <c r="I19476" s="43"/>
      <c r="J19476" s="308"/>
      <c r="K19476" s="51"/>
      <c r="N19476" s="309"/>
      <c r="R19476" s="17"/>
      <c r="T19476" s="17"/>
      <c r="V19476" s="17"/>
      <c r="W19476" s="51"/>
    </row>
    <row r="19477">
      <c r="A19477" s="307"/>
      <c r="B19477" s="85"/>
      <c r="C19477" s="85"/>
      <c r="D19477" s="85"/>
      <c r="E19477" s="88"/>
      <c r="G19477" s="17"/>
      <c r="I19477" s="43"/>
      <c r="J19477" s="308"/>
      <c r="K19477" s="51"/>
      <c r="N19477" s="309"/>
      <c r="R19477" s="17"/>
      <c r="T19477" s="17"/>
      <c r="V19477" s="17"/>
      <c r="W19477" s="51"/>
    </row>
    <row r="19478">
      <c r="A19478" s="307"/>
      <c r="B19478" s="85"/>
      <c r="C19478" s="85"/>
      <c r="D19478" s="85"/>
      <c r="E19478" s="88"/>
      <c r="G19478" s="17"/>
      <c r="I19478" s="43"/>
      <c r="J19478" s="308"/>
      <c r="K19478" s="51"/>
      <c r="N19478" s="309"/>
      <c r="R19478" s="17"/>
      <c r="T19478" s="17"/>
      <c r="V19478" s="17"/>
      <c r="W19478" s="51"/>
    </row>
    <row r="19479">
      <c r="A19479" s="307"/>
      <c r="B19479" s="85"/>
      <c r="C19479" s="85"/>
      <c r="D19479" s="85"/>
      <c r="E19479" s="88"/>
      <c r="G19479" s="17"/>
      <c r="I19479" s="43"/>
      <c r="J19479" s="308"/>
      <c r="K19479" s="51"/>
      <c r="N19479" s="309"/>
      <c r="R19479" s="17"/>
      <c r="T19479" s="17"/>
      <c r="V19479" s="17"/>
      <c r="W19479" s="51"/>
    </row>
    <row r="19480">
      <c r="A19480" s="307"/>
      <c r="B19480" s="85"/>
      <c r="C19480" s="85"/>
      <c r="D19480" s="85"/>
      <c r="E19480" s="88"/>
      <c r="G19480" s="17"/>
      <c r="I19480" s="43"/>
      <c r="J19480" s="308"/>
      <c r="K19480" s="51"/>
      <c r="N19480" s="309"/>
      <c r="R19480" s="17"/>
      <c r="T19480" s="17"/>
      <c r="V19480" s="17"/>
      <c r="W19480" s="51"/>
    </row>
    <row r="19481">
      <c r="A19481" s="307"/>
      <c r="B19481" s="85"/>
      <c r="C19481" s="85"/>
      <c r="D19481" s="85"/>
      <c r="E19481" s="88"/>
      <c r="G19481" s="17"/>
      <c r="I19481" s="43"/>
      <c r="J19481" s="308"/>
      <c r="K19481" s="51"/>
      <c r="N19481" s="309"/>
      <c r="R19481" s="17"/>
      <c r="T19481" s="17"/>
      <c r="V19481" s="17"/>
      <c r="W19481" s="51"/>
    </row>
    <row r="19482">
      <c r="A19482" s="307"/>
      <c r="B19482" s="85"/>
      <c r="C19482" s="85"/>
      <c r="D19482" s="85"/>
      <c r="E19482" s="88"/>
      <c r="G19482" s="17"/>
      <c r="I19482" s="43"/>
      <c r="J19482" s="308"/>
      <c r="K19482" s="51"/>
      <c r="N19482" s="309"/>
      <c r="R19482" s="17"/>
      <c r="T19482" s="17"/>
      <c r="V19482" s="17"/>
      <c r="W19482" s="51"/>
    </row>
    <row r="19483">
      <c r="A19483" s="307"/>
      <c r="B19483" s="85"/>
      <c r="C19483" s="85"/>
      <c r="D19483" s="85"/>
      <c r="E19483" s="88"/>
      <c r="G19483" s="17"/>
      <c r="I19483" s="43"/>
      <c r="J19483" s="308"/>
      <c r="K19483" s="51"/>
      <c r="N19483" s="309"/>
      <c r="R19483" s="17"/>
      <c r="T19483" s="17"/>
      <c r="V19483" s="17"/>
      <c r="W19483" s="51"/>
    </row>
    <row r="19484">
      <c r="A19484" s="307"/>
      <c r="B19484" s="85"/>
      <c r="C19484" s="85"/>
      <c r="D19484" s="85"/>
      <c r="E19484" s="88"/>
      <c r="G19484" s="17"/>
      <c r="I19484" s="43"/>
      <c r="J19484" s="308"/>
      <c r="K19484" s="51"/>
      <c r="N19484" s="309"/>
      <c r="R19484" s="17"/>
      <c r="T19484" s="17"/>
      <c r="V19484" s="17"/>
      <c r="W19484" s="51"/>
    </row>
    <row r="19485">
      <c r="A19485" s="307"/>
      <c r="B19485" s="85"/>
      <c r="C19485" s="85"/>
      <c r="D19485" s="85"/>
      <c r="E19485" s="88"/>
      <c r="G19485" s="17"/>
      <c r="I19485" s="43"/>
      <c r="J19485" s="308"/>
      <c r="K19485" s="51"/>
      <c r="N19485" s="309"/>
      <c r="R19485" s="17"/>
      <c r="T19485" s="17"/>
      <c r="V19485" s="17"/>
      <c r="W19485" s="51"/>
    </row>
    <row r="19486">
      <c r="A19486" s="307"/>
      <c r="B19486" s="85"/>
      <c r="C19486" s="85"/>
      <c r="D19486" s="85"/>
      <c r="E19486" s="88"/>
      <c r="G19486" s="17"/>
      <c r="I19486" s="43"/>
      <c r="J19486" s="308"/>
      <c r="K19486" s="51"/>
      <c r="N19486" s="309"/>
      <c r="R19486" s="17"/>
      <c r="T19486" s="17"/>
      <c r="V19486" s="17"/>
      <c r="W19486" s="51"/>
    </row>
    <row r="19487">
      <c r="A19487" s="307"/>
      <c r="B19487" s="85"/>
      <c r="C19487" s="85"/>
      <c r="D19487" s="85"/>
      <c r="E19487" s="88"/>
      <c r="G19487" s="17"/>
      <c r="I19487" s="43"/>
      <c r="J19487" s="308"/>
      <c r="K19487" s="51"/>
      <c r="N19487" s="309"/>
      <c r="R19487" s="17"/>
      <c r="T19487" s="17"/>
      <c r="V19487" s="17"/>
      <c r="W19487" s="51"/>
    </row>
    <row r="19488">
      <c r="A19488" s="307"/>
      <c r="B19488" s="85"/>
      <c r="C19488" s="85"/>
      <c r="D19488" s="85"/>
      <c r="E19488" s="88"/>
      <c r="G19488" s="17"/>
      <c r="I19488" s="43"/>
      <c r="J19488" s="308"/>
      <c r="K19488" s="51"/>
      <c r="N19488" s="309"/>
      <c r="R19488" s="17"/>
      <c r="T19488" s="17"/>
      <c r="V19488" s="17"/>
      <c r="W19488" s="51"/>
    </row>
    <row r="19489">
      <c r="A19489" s="307"/>
      <c r="B19489" s="85"/>
      <c r="C19489" s="85"/>
      <c r="D19489" s="85"/>
      <c r="E19489" s="88"/>
      <c r="G19489" s="17"/>
      <c r="I19489" s="43"/>
      <c r="J19489" s="308"/>
      <c r="K19489" s="51"/>
      <c r="N19489" s="309"/>
      <c r="R19489" s="17"/>
      <c r="T19489" s="17"/>
      <c r="V19489" s="17"/>
      <c r="W19489" s="51"/>
    </row>
    <row r="19490">
      <c r="A19490" s="307"/>
      <c r="B19490" s="85"/>
      <c r="C19490" s="85"/>
      <c r="D19490" s="85"/>
      <c r="E19490" s="88"/>
      <c r="G19490" s="17"/>
      <c r="I19490" s="43"/>
      <c r="J19490" s="308"/>
      <c r="K19490" s="51"/>
      <c r="N19490" s="309"/>
      <c r="R19490" s="17"/>
      <c r="T19490" s="17"/>
      <c r="V19490" s="17"/>
      <c r="W19490" s="51"/>
    </row>
    <row r="19491">
      <c r="A19491" s="307"/>
      <c r="B19491" s="85"/>
      <c r="C19491" s="85"/>
      <c r="D19491" s="85"/>
      <c r="E19491" s="88"/>
      <c r="G19491" s="17"/>
      <c r="I19491" s="43"/>
      <c r="J19491" s="308"/>
      <c r="K19491" s="51"/>
      <c r="N19491" s="309"/>
      <c r="R19491" s="17"/>
      <c r="T19491" s="17"/>
      <c r="V19491" s="17"/>
      <c r="W19491" s="51"/>
    </row>
    <row r="19492">
      <c r="A19492" s="307"/>
      <c r="B19492" s="85"/>
      <c r="C19492" s="85"/>
      <c r="D19492" s="85"/>
      <c r="E19492" s="88"/>
      <c r="G19492" s="17"/>
      <c r="I19492" s="43"/>
      <c r="J19492" s="308"/>
      <c r="K19492" s="51"/>
      <c r="N19492" s="309"/>
      <c r="R19492" s="17"/>
      <c r="T19492" s="17"/>
      <c r="V19492" s="17"/>
      <c r="W19492" s="51"/>
    </row>
    <row r="19493">
      <c r="A19493" s="307"/>
      <c r="B19493" s="85"/>
      <c r="C19493" s="85"/>
      <c r="D19493" s="85"/>
      <c r="E19493" s="88"/>
      <c r="G19493" s="17"/>
      <c r="I19493" s="43"/>
      <c r="J19493" s="308"/>
      <c r="K19493" s="51"/>
      <c r="N19493" s="309"/>
      <c r="R19493" s="17"/>
      <c r="T19493" s="17"/>
      <c r="V19493" s="17"/>
      <c r="W19493" s="51"/>
    </row>
    <row r="19494">
      <c r="A19494" s="307"/>
      <c r="B19494" s="85"/>
      <c r="C19494" s="85"/>
      <c r="D19494" s="85"/>
      <c r="E19494" s="88"/>
      <c r="G19494" s="17"/>
      <c r="I19494" s="43"/>
      <c r="J19494" s="308"/>
      <c r="K19494" s="51"/>
      <c r="N19494" s="309"/>
      <c r="R19494" s="17"/>
      <c r="T19494" s="17"/>
      <c r="V19494" s="17"/>
      <c r="W19494" s="51"/>
    </row>
    <row r="19495">
      <c r="A19495" s="307"/>
      <c r="B19495" s="85"/>
      <c r="C19495" s="85"/>
      <c r="D19495" s="85"/>
      <c r="E19495" s="88"/>
      <c r="G19495" s="17"/>
      <c r="I19495" s="43"/>
      <c r="J19495" s="308"/>
      <c r="K19495" s="51"/>
      <c r="N19495" s="309"/>
      <c r="R19495" s="17"/>
      <c r="T19495" s="17"/>
      <c r="V19495" s="17"/>
      <c r="W19495" s="51"/>
    </row>
    <row r="19496">
      <c r="A19496" s="307"/>
      <c r="B19496" s="85"/>
      <c r="C19496" s="85"/>
      <c r="D19496" s="85"/>
      <c r="E19496" s="88"/>
      <c r="G19496" s="17"/>
      <c r="I19496" s="43"/>
      <c r="J19496" s="308"/>
      <c r="K19496" s="51"/>
      <c r="N19496" s="309"/>
      <c r="R19496" s="17"/>
      <c r="T19496" s="17"/>
      <c r="V19496" s="17"/>
      <c r="W19496" s="51"/>
    </row>
    <row r="19497">
      <c r="A19497" s="307"/>
      <c r="B19497" s="85"/>
      <c r="C19497" s="85"/>
      <c r="D19497" s="85"/>
      <c r="E19497" s="88"/>
      <c r="G19497" s="17"/>
      <c r="I19497" s="43"/>
      <c r="J19497" s="308"/>
      <c r="K19497" s="51"/>
      <c r="N19497" s="309"/>
      <c r="R19497" s="17"/>
      <c r="T19497" s="17"/>
      <c r="V19497" s="17"/>
      <c r="W19497" s="51"/>
    </row>
    <row r="19498">
      <c r="A19498" s="307"/>
      <c r="B19498" s="85"/>
      <c r="C19498" s="85"/>
      <c r="D19498" s="85"/>
      <c r="E19498" s="88"/>
      <c r="G19498" s="17"/>
      <c r="I19498" s="43"/>
      <c r="J19498" s="308"/>
      <c r="K19498" s="51"/>
      <c r="N19498" s="309"/>
      <c r="R19498" s="17"/>
      <c r="T19498" s="17"/>
      <c r="V19498" s="17"/>
      <c r="W19498" s="51"/>
    </row>
    <row r="19499">
      <c r="A19499" s="307"/>
      <c r="B19499" s="85"/>
      <c r="C19499" s="85"/>
      <c r="D19499" s="85"/>
      <c r="E19499" s="88"/>
      <c r="G19499" s="17"/>
      <c r="I19499" s="43"/>
      <c r="J19499" s="308"/>
      <c r="K19499" s="51"/>
      <c r="N19499" s="309"/>
      <c r="R19499" s="17"/>
      <c r="T19499" s="17"/>
      <c r="V19499" s="17"/>
      <c r="W19499" s="51"/>
    </row>
    <row r="19500">
      <c r="A19500" s="307"/>
      <c r="B19500" s="85"/>
      <c r="C19500" s="85"/>
      <c r="D19500" s="85"/>
      <c r="E19500" s="88"/>
      <c r="G19500" s="17"/>
      <c r="I19500" s="43"/>
      <c r="J19500" s="308"/>
      <c r="K19500" s="51"/>
      <c r="N19500" s="309"/>
      <c r="R19500" s="17"/>
      <c r="T19500" s="17"/>
      <c r="V19500" s="17"/>
      <c r="W19500" s="51"/>
    </row>
    <row r="19501">
      <c r="A19501" s="307"/>
      <c r="B19501" s="85"/>
      <c r="C19501" s="85"/>
      <c r="D19501" s="85"/>
      <c r="E19501" s="88"/>
      <c r="G19501" s="17"/>
      <c r="I19501" s="43"/>
      <c r="J19501" s="308"/>
      <c r="K19501" s="51"/>
      <c r="N19501" s="309"/>
      <c r="R19501" s="17"/>
      <c r="T19501" s="17"/>
      <c r="V19501" s="17"/>
      <c r="W19501" s="51"/>
    </row>
    <row r="19502">
      <c r="A19502" s="307"/>
      <c r="B19502" s="85"/>
      <c r="C19502" s="85"/>
      <c r="D19502" s="85"/>
      <c r="E19502" s="88"/>
      <c r="G19502" s="17"/>
      <c r="I19502" s="43"/>
      <c r="J19502" s="308"/>
      <c r="K19502" s="51"/>
      <c r="N19502" s="309"/>
      <c r="R19502" s="17"/>
      <c r="T19502" s="17"/>
      <c r="V19502" s="17"/>
      <c r="W19502" s="51"/>
    </row>
    <row r="19503">
      <c r="A19503" s="307"/>
      <c r="B19503" s="85"/>
      <c r="C19503" s="85"/>
      <c r="D19503" s="85"/>
      <c r="E19503" s="88"/>
      <c r="G19503" s="17"/>
      <c r="I19503" s="43"/>
      <c r="J19503" s="308"/>
      <c r="K19503" s="51"/>
      <c r="N19503" s="309"/>
      <c r="R19503" s="17"/>
      <c r="T19503" s="17"/>
      <c r="V19503" s="17"/>
      <c r="W19503" s="51"/>
    </row>
    <row r="19504">
      <c r="A19504" s="307"/>
      <c r="B19504" s="85"/>
      <c r="C19504" s="85"/>
      <c r="D19504" s="85"/>
      <c r="E19504" s="88"/>
      <c r="G19504" s="17"/>
      <c r="I19504" s="43"/>
      <c r="J19504" s="308"/>
      <c r="K19504" s="51"/>
      <c r="N19504" s="309"/>
      <c r="R19504" s="17"/>
      <c r="T19504" s="17"/>
      <c r="V19504" s="17"/>
      <c r="W19504" s="51"/>
    </row>
    <row r="19505">
      <c r="A19505" s="307"/>
      <c r="B19505" s="85"/>
      <c r="C19505" s="85"/>
      <c r="D19505" s="85"/>
      <c r="E19505" s="88"/>
      <c r="G19505" s="17"/>
      <c r="I19505" s="43"/>
      <c r="J19505" s="308"/>
      <c r="K19505" s="51"/>
      <c r="N19505" s="309"/>
      <c r="R19505" s="17"/>
      <c r="T19505" s="17"/>
      <c r="V19505" s="17"/>
      <c r="W19505" s="51"/>
    </row>
    <row r="19506">
      <c r="A19506" s="307"/>
      <c r="B19506" s="85"/>
      <c r="C19506" s="85"/>
      <c r="D19506" s="85"/>
      <c r="E19506" s="88"/>
      <c r="G19506" s="17"/>
      <c r="I19506" s="43"/>
      <c r="J19506" s="308"/>
      <c r="K19506" s="51"/>
      <c r="N19506" s="309"/>
      <c r="R19506" s="17"/>
      <c r="T19506" s="17"/>
      <c r="V19506" s="17"/>
      <c r="W19506" s="51"/>
    </row>
    <row r="19507">
      <c r="A19507" s="307"/>
      <c r="B19507" s="85"/>
      <c r="C19507" s="85"/>
      <c r="D19507" s="85"/>
      <c r="E19507" s="88"/>
      <c r="G19507" s="17"/>
      <c r="I19507" s="43"/>
      <c r="J19507" s="308"/>
      <c r="K19507" s="51"/>
      <c r="N19507" s="309"/>
      <c r="R19507" s="17"/>
      <c r="T19507" s="17"/>
      <c r="V19507" s="17"/>
      <c r="W19507" s="51"/>
    </row>
    <row r="19508">
      <c r="A19508" s="307"/>
      <c r="B19508" s="85"/>
      <c r="C19508" s="85"/>
      <c r="D19508" s="85"/>
      <c r="E19508" s="88"/>
      <c r="G19508" s="17"/>
      <c r="I19508" s="43"/>
      <c r="J19508" s="308"/>
      <c r="K19508" s="51"/>
      <c r="N19508" s="309"/>
      <c r="R19508" s="17"/>
      <c r="T19508" s="17"/>
      <c r="V19508" s="17"/>
      <c r="W19508" s="51"/>
    </row>
    <row r="19509">
      <c r="A19509" s="307"/>
      <c r="B19509" s="85"/>
      <c r="C19509" s="85"/>
      <c r="D19509" s="85"/>
      <c r="E19509" s="88"/>
      <c r="G19509" s="17"/>
      <c r="I19509" s="43"/>
      <c r="J19509" s="308"/>
      <c r="K19509" s="51"/>
      <c r="N19509" s="309"/>
      <c r="R19509" s="17"/>
      <c r="T19509" s="17"/>
      <c r="V19509" s="17"/>
      <c r="W19509" s="51"/>
    </row>
    <row r="19510">
      <c r="A19510" s="307"/>
      <c r="B19510" s="85"/>
      <c r="C19510" s="85"/>
      <c r="D19510" s="85"/>
      <c r="E19510" s="88"/>
      <c r="G19510" s="17"/>
      <c r="I19510" s="43"/>
      <c r="J19510" s="308"/>
      <c r="K19510" s="51"/>
      <c r="N19510" s="309"/>
      <c r="R19510" s="17"/>
      <c r="T19510" s="17"/>
      <c r="V19510" s="17"/>
      <c r="W19510" s="51"/>
    </row>
    <row r="19511">
      <c r="A19511" s="307"/>
      <c r="B19511" s="85"/>
      <c r="C19511" s="85"/>
      <c r="D19511" s="85"/>
      <c r="E19511" s="88"/>
      <c r="G19511" s="17"/>
      <c r="I19511" s="43"/>
      <c r="J19511" s="308"/>
      <c r="K19511" s="51"/>
      <c r="N19511" s="309"/>
      <c r="R19511" s="17"/>
      <c r="T19511" s="17"/>
      <c r="V19511" s="17"/>
      <c r="W19511" s="51"/>
    </row>
    <row r="19512">
      <c r="A19512" s="307"/>
      <c r="B19512" s="85"/>
      <c r="C19512" s="85"/>
      <c r="D19512" s="85"/>
      <c r="E19512" s="88"/>
      <c r="G19512" s="17"/>
      <c r="I19512" s="43"/>
      <c r="J19512" s="308"/>
      <c r="K19512" s="51"/>
      <c r="N19512" s="309"/>
      <c r="R19512" s="17"/>
      <c r="T19512" s="17"/>
      <c r="V19512" s="17"/>
      <c r="W19512" s="51"/>
    </row>
    <row r="19513">
      <c r="A19513" s="307"/>
      <c r="B19513" s="85"/>
      <c r="C19513" s="85"/>
      <c r="D19513" s="85"/>
      <c r="E19513" s="88"/>
      <c r="G19513" s="17"/>
      <c r="I19513" s="43"/>
      <c r="J19513" s="308"/>
      <c r="K19513" s="51"/>
      <c r="N19513" s="309"/>
      <c r="R19513" s="17"/>
      <c r="T19513" s="17"/>
      <c r="V19513" s="17"/>
      <c r="W19513" s="51"/>
    </row>
    <row r="19514">
      <c r="A19514" s="307"/>
      <c r="B19514" s="85"/>
      <c r="C19514" s="85"/>
      <c r="D19514" s="85"/>
      <c r="E19514" s="88"/>
      <c r="G19514" s="17"/>
      <c r="I19514" s="43"/>
      <c r="J19514" s="308"/>
      <c r="K19514" s="51"/>
      <c r="N19514" s="309"/>
      <c r="R19514" s="17"/>
      <c r="T19514" s="17"/>
      <c r="V19514" s="17"/>
      <c r="W19514" s="51"/>
    </row>
    <row r="19515">
      <c r="A19515" s="307"/>
      <c r="B19515" s="85"/>
      <c r="C19515" s="85"/>
      <c r="D19515" s="85"/>
      <c r="E19515" s="88"/>
      <c r="G19515" s="17"/>
      <c r="I19515" s="43"/>
      <c r="J19515" s="308"/>
      <c r="K19515" s="51"/>
      <c r="N19515" s="309"/>
      <c r="R19515" s="17"/>
      <c r="T19515" s="17"/>
      <c r="V19515" s="17"/>
      <c r="W19515" s="51"/>
    </row>
    <row r="19516">
      <c r="A19516" s="307"/>
      <c r="B19516" s="85"/>
      <c r="C19516" s="85"/>
      <c r="D19516" s="85"/>
      <c r="E19516" s="88"/>
      <c r="G19516" s="17"/>
      <c r="I19516" s="43"/>
      <c r="J19516" s="308"/>
      <c r="K19516" s="51"/>
      <c r="N19516" s="309"/>
      <c r="R19516" s="17"/>
      <c r="T19516" s="17"/>
      <c r="V19516" s="17"/>
      <c r="W19516" s="51"/>
    </row>
    <row r="19517">
      <c r="A19517" s="307"/>
      <c r="B19517" s="85"/>
      <c r="C19517" s="85"/>
      <c r="D19517" s="85"/>
      <c r="E19517" s="88"/>
      <c r="G19517" s="17"/>
      <c r="I19517" s="43"/>
      <c r="J19517" s="308"/>
      <c r="K19517" s="51"/>
      <c r="N19517" s="309"/>
      <c r="R19517" s="17"/>
      <c r="T19517" s="17"/>
      <c r="V19517" s="17"/>
      <c r="W19517" s="51"/>
    </row>
    <row r="19518">
      <c r="A19518" s="307"/>
      <c r="B19518" s="85"/>
      <c r="C19518" s="85"/>
      <c r="D19518" s="85"/>
      <c r="E19518" s="88"/>
      <c r="G19518" s="17"/>
      <c r="I19518" s="43"/>
      <c r="J19518" s="308"/>
      <c r="K19518" s="51"/>
      <c r="N19518" s="309"/>
      <c r="R19518" s="17"/>
      <c r="T19518" s="17"/>
      <c r="V19518" s="17"/>
      <c r="W19518" s="51"/>
    </row>
    <row r="19519">
      <c r="A19519" s="307"/>
      <c r="B19519" s="85"/>
      <c r="C19519" s="85"/>
      <c r="D19519" s="85"/>
      <c r="E19519" s="88"/>
      <c r="G19519" s="17"/>
      <c r="I19519" s="43"/>
      <c r="J19519" s="308"/>
      <c r="K19519" s="51"/>
      <c r="N19519" s="309"/>
      <c r="R19519" s="17"/>
      <c r="T19519" s="17"/>
      <c r="V19519" s="17"/>
      <c r="W19519" s="51"/>
    </row>
    <row r="19520">
      <c r="A19520" s="307"/>
      <c r="B19520" s="85"/>
      <c r="C19520" s="85"/>
      <c r="D19520" s="85"/>
      <c r="E19520" s="88"/>
      <c r="G19520" s="17"/>
      <c r="I19520" s="43"/>
      <c r="J19520" s="308"/>
      <c r="K19520" s="51"/>
      <c r="N19520" s="309"/>
      <c r="R19520" s="17"/>
      <c r="T19520" s="17"/>
      <c r="V19520" s="17"/>
      <c r="W19520" s="51"/>
    </row>
    <row r="19521">
      <c r="A19521" s="307"/>
      <c r="B19521" s="85"/>
      <c r="C19521" s="85"/>
      <c r="D19521" s="85"/>
      <c r="E19521" s="88"/>
      <c r="G19521" s="17"/>
      <c r="I19521" s="43"/>
      <c r="J19521" s="308"/>
      <c r="K19521" s="51"/>
      <c r="N19521" s="309"/>
      <c r="R19521" s="17"/>
      <c r="T19521" s="17"/>
      <c r="V19521" s="17"/>
      <c r="W19521" s="51"/>
    </row>
    <row r="19522">
      <c r="A19522" s="307"/>
      <c r="B19522" s="85"/>
      <c r="C19522" s="85"/>
      <c r="D19522" s="85"/>
      <c r="E19522" s="88"/>
      <c r="G19522" s="17"/>
      <c r="I19522" s="43"/>
      <c r="J19522" s="308"/>
      <c r="K19522" s="51"/>
      <c r="N19522" s="309"/>
      <c r="R19522" s="17"/>
      <c r="T19522" s="17"/>
      <c r="V19522" s="17"/>
      <c r="W19522" s="51"/>
    </row>
    <row r="19523">
      <c r="A19523" s="307"/>
      <c r="B19523" s="85"/>
      <c r="C19523" s="85"/>
      <c r="D19523" s="85"/>
      <c r="E19523" s="88"/>
      <c r="G19523" s="17"/>
      <c r="I19523" s="43"/>
      <c r="J19523" s="308"/>
      <c r="K19523" s="51"/>
      <c r="N19523" s="309"/>
      <c r="R19523" s="17"/>
      <c r="T19523" s="17"/>
      <c r="V19523" s="17"/>
      <c r="W19523" s="51"/>
    </row>
    <row r="19524">
      <c r="A19524" s="307"/>
      <c r="B19524" s="85"/>
      <c r="C19524" s="85"/>
      <c r="D19524" s="85"/>
      <c r="E19524" s="88"/>
      <c r="G19524" s="17"/>
      <c r="I19524" s="43"/>
      <c r="J19524" s="308"/>
      <c r="K19524" s="51"/>
      <c r="N19524" s="309"/>
      <c r="R19524" s="17"/>
      <c r="T19524" s="17"/>
      <c r="V19524" s="17"/>
      <c r="W19524" s="51"/>
    </row>
    <row r="19525">
      <c r="A19525" s="307"/>
      <c r="B19525" s="85"/>
      <c r="C19525" s="85"/>
      <c r="D19525" s="85"/>
      <c r="E19525" s="88"/>
      <c r="G19525" s="17"/>
      <c r="I19525" s="43"/>
      <c r="J19525" s="308"/>
      <c r="K19525" s="51"/>
      <c r="N19525" s="309"/>
      <c r="R19525" s="17"/>
      <c r="T19525" s="17"/>
      <c r="V19525" s="17"/>
      <c r="W19525" s="51"/>
    </row>
    <row r="19526">
      <c r="A19526" s="307"/>
      <c r="B19526" s="85"/>
      <c r="C19526" s="85"/>
      <c r="D19526" s="85"/>
      <c r="E19526" s="88"/>
      <c r="G19526" s="17"/>
      <c r="I19526" s="43"/>
      <c r="J19526" s="308"/>
      <c r="K19526" s="51"/>
      <c r="N19526" s="309"/>
      <c r="R19526" s="17"/>
      <c r="T19526" s="17"/>
      <c r="V19526" s="17"/>
      <c r="W19526" s="51"/>
    </row>
    <row r="19527">
      <c r="A19527" s="307"/>
      <c r="B19527" s="85"/>
      <c r="C19527" s="85"/>
      <c r="D19527" s="85"/>
      <c r="E19527" s="88"/>
      <c r="G19527" s="17"/>
      <c r="I19527" s="43"/>
      <c r="J19527" s="308"/>
      <c r="K19527" s="51"/>
      <c r="N19527" s="309"/>
      <c r="R19527" s="17"/>
      <c r="T19527" s="17"/>
      <c r="V19527" s="17"/>
      <c r="W19527" s="51"/>
    </row>
    <row r="19528">
      <c r="A19528" s="307"/>
      <c r="B19528" s="85"/>
      <c r="C19528" s="85"/>
      <c r="D19528" s="85"/>
      <c r="E19528" s="88"/>
      <c r="G19528" s="17"/>
      <c r="I19528" s="43"/>
      <c r="J19528" s="308"/>
      <c r="K19528" s="51"/>
      <c r="N19528" s="309"/>
      <c r="R19528" s="17"/>
      <c r="T19528" s="17"/>
      <c r="V19528" s="17"/>
      <c r="W19528" s="51"/>
    </row>
    <row r="19529">
      <c r="A19529" s="307"/>
      <c r="B19529" s="85"/>
      <c r="C19529" s="85"/>
      <c r="D19529" s="85"/>
      <c r="E19529" s="88"/>
      <c r="G19529" s="17"/>
      <c r="I19529" s="43"/>
      <c r="J19529" s="308"/>
      <c r="K19529" s="51"/>
      <c r="N19529" s="309"/>
      <c r="R19529" s="17"/>
      <c r="T19529" s="17"/>
      <c r="V19529" s="17"/>
      <c r="W19529" s="51"/>
    </row>
    <row r="19530">
      <c r="A19530" s="307"/>
      <c r="B19530" s="85"/>
      <c r="C19530" s="85"/>
      <c r="D19530" s="85"/>
      <c r="E19530" s="88"/>
      <c r="G19530" s="17"/>
      <c r="I19530" s="43"/>
      <c r="J19530" s="308"/>
      <c r="K19530" s="51"/>
      <c r="N19530" s="309"/>
      <c r="R19530" s="17"/>
      <c r="T19530" s="17"/>
      <c r="V19530" s="17"/>
      <c r="W19530" s="51"/>
    </row>
    <row r="19531">
      <c r="A19531" s="307"/>
      <c r="B19531" s="85"/>
      <c r="C19531" s="85"/>
      <c r="D19531" s="85"/>
      <c r="E19531" s="88"/>
      <c r="G19531" s="17"/>
      <c r="I19531" s="43"/>
      <c r="J19531" s="308"/>
      <c r="K19531" s="51"/>
      <c r="N19531" s="309"/>
      <c r="R19531" s="17"/>
      <c r="T19531" s="17"/>
      <c r="V19531" s="17"/>
      <c r="W19531" s="51"/>
    </row>
    <row r="19532">
      <c r="A19532" s="307"/>
      <c r="B19532" s="85"/>
      <c r="C19532" s="85"/>
      <c r="D19532" s="85"/>
      <c r="E19532" s="88"/>
      <c r="G19532" s="17"/>
      <c r="I19532" s="43"/>
      <c r="J19532" s="308"/>
      <c r="K19532" s="51"/>
      <c r="N19532" s="309"/>
      <c r="R19532" s="17"/>
      <c r="T19532" s="17"/>
      <c r="V19532" s="17"/>
      <c r="W19532" s="51"/>
    </row>
    <row r="19533">
      <c r="A19533" s="307"/>
      <c r="B19533" s="85"/>
      <c r="C19533" s="85"/>
      <c r="D19533" s="85"/>
      <c r="E19533" s="88"/>
      <c r="G19533" s="17"/>
      <c r="I19533" s="43"/>
      <c r="J19533" s="308"/>
      <c r="K19533" s="51"/>
      <c r="N19533" s="309"/>
      <c r="R19533" s="17"/>
      <c r="T19533" s="17"/>
      <c r="V19533" s="17"/>
      <c r="W19533" s="51"/>
    </row>
    <row r="19534">
      <c r="A19534" s="307"/>
      <c r="B19534" s="85"/>
      <c r="C19534" s="85"/>
      <c r="D19534" s="85"/>
      <c r="E19534" s="88"/>
      <c r="G19534" s="17"/>
      <c r="I19534" s="43"/>
      <c r="J19534" s="308"/>
      <c r="K19534" s="51"/>
      <c r="N19534" s="309"/>
      <c r="R19534" s="17"/>
      <c r="T19534" s="17"/>
      <c r="V19534" s="17"/>
      <c r="W19534" s="51"/>
    </row>
    <row r="19535">
      <c r="A19535" s="307"/>
      <c r="B19535" s="85"/>
      <c r="C19535" s="85"/>
      <c r="D19535" s="85"/>
      <c r="E19535" s="88"/>
      <c r="G19535" s="17"/>
      <c r="I19535" s="43"/>
      <c r="J19535" s="308"/>
      <c r="K19535" s="51"/>
      <c r="N19535" s="309"/>
      <c r="R19535" s="17"/>
      <c r="T19535" s="17"/>
      <c r="V19535" s="17"/>
      <c r="W19535" s="51"/>
    </row>
    <row r="19536">
      <c r="A19536" s="307"/>
      <c r="B19536" s="85"/>
      <c r="C19536" s="85"/>
      <c r="D19536" s="85"/>
      <c r="E19536" s="88"/>
      <c r="G19536" s="17"/>
      <c r="I19536" s="43"/>
      <c r="J19536" s="308"/>
      <c r="K19536" s="51"/>
      <c r="N19536" s="309"/>
      <c r="R19536" s="17"/>
      <c r="T19536" s="17"/>
      <c r="V19536" s="17"/>
      <c r="W19536" s="51"/>
    </row>
    <row r="19537">
      <c r="A19537" s="307"/>
      <c r="B19537" s="85"/>
      <c r="C19537" s="85"/>
      <c r="D19537" s="85"/>
      <c r="E19537" s="88"/>
      <c r="G19537" s="17"/>
      <c r="I19537" s="43"/>
      <c r="J19537" s="308"/>
      <c r="K19537" s="51"/>
      <c r="N19537" s="309"/>
      <c r="R19537" s="17"/>
      <c r="T19537" s="17"/>
      <c r="V19537" s="17"/>
      <c r="W19537" s="51"/>
    </row>
    <row r="19538">
      <c r="A19538" s="307"/>
      <c r="B19538" s="85"/>
      <c r="C19538" s="85"/>
      <c r="D19538" s="85"/>
      <c r="E19538" s="88"/>
      <c r="G19538" s="17"/>
      <c r="I19538" s="43"/>
      <c r="J19538" s="308"/>
      <c r="K19538" s="51"/>
      <c r="N19538" s="309"/>
      <c r="R19538" s="17"/>
      <c r="T19538" s="17"/>
      <c r="V19538" s="17"/>
      <c r="W19538" s="51"/>
    </row>
    <row r="19539">
      <c r="A19539" s="307"/>
      <c r="B19539" s="85"/>
      <c r="C19539" s="85"/>
      <c r="D19539" s="85"/>
      <c r="E19539" s="88"/>
      <c r="G19539" s="17"/>
      <c r="I19539" s="43"/>
      <c r="J19539" s="308"/>
      <c r="K19539" s="51"/>
      <c r="N19539" s="309"/>
      <c r="R19539" s="17"/>
      <c r="T19539" s="17"/>
      <c r="V19539" s="17"/>
      <c r="W19539" s="51"/>
    </row>
    <row r="19540">
      <c r="A19540" s="307"/>
      <c r="B19540" s="85"/>
      <c r="C19540" s="85"/>
      <c r="D19540" s="85"/>
      <c r="E19540" s="88"/>
      <c r="G19540" s="17"/>
      <c r="I19540" s="43"/>
      <c r="J19540" s="308"/>
      <c r="K19540" s="51"/>
      <c r="N19540" s="309"/>
      <c r="R19540" s="17"/>
      <c r="T19540" s="17"/>
      <c r="V19540" s="17"/>
      <c r="W19540" s="51"/>
    </row>
    <row r="19541">
      <c r="A19541" s="307"/>
      <c r="B19541" s="85"/>
      <c r="C19541" s="85"/>
      <c r="D19541" s="85"/>
      <c r="E19541" s="88"/>
      <c r="G19541" s="17"/>
      <c r="I19541" s="43"/>
      <c r="J19541" s="308"/>
      <c r="K19541" s="51"/>
      <c r="N19541" s="309"/>
      <c r="R19541" s="17"/>
      <c r="T19541" s="17"/>
      <c r="V19541" s="17"/>
      <c r="W19541" s="51"/>
    </row>
    <row r="19542">
      <c r="A19542" s="307"/>
      <c r="B19542" s="85"/>
      <c r="C19542" s="85"/>
      <c r="D19542" s="85"/>
      <c r="E19542" s="88"/>
      <c r="G19542" s="17"/>
      <c r="I19542" s="43"/>
      <c r="J19542" s="308"/>
      <c r="K19542" s="51"/>
      <c r="N19542" s="309"/>
      <c r="R19542" s="17"/>
      <c r="T19542" s="17"/>
      <c r="V19542" s="17"/>
      <c r="W19542" s="51"/>
    </row>
    <row r="19543">
      <c r="A19543" s="307"/>
      <c r="B19543" s="85"/>
      <c r="C19543" s="85"/>
      <c r="D19543" s="85"/>
      <c r="E19543" s="88"/>
      <c r="G19543" s="17"/>
      <c r="I19543" s="43"/>
      <c r="J19543" s="308"/>
      <c r="K19543" s="51"/>
      <c r="N19543" s="309"/>
      <c r="R19543" s="17"/>
      <c r="T19543" s="17"/>
      <c r="V19543" s="17"/>
      <c r="W19543" s="51"/>
    </row>
    <row r="19544">
      <c r="A19544" s="307"/>
      <c r="B19544" s="85"/>
      <c r="C19544" s="85"/>
      <c r="D19544" s="85"/>
      <c r="E19544" s="88"/>
      <c r="G19544" s="17"/>
      <c r="I19544" s="43"/>
      <c r="J19544" s="308"/>
      <c r="K19544" s="51"/>
      <c r="N19544" s="309"/>
      <c r="R19544" s="17"/>
      <c r="T19544" s="17"/>
      <c r="V19544" s="17"/>
      <c r="W19544" s="51"/>
    </row>
    <row r="19545">
      <c r="A19545" s="307"/>
      <c r="B19545" s="85"/>
      <c r="C19545" s="85"/>
      <c r="D19545" s="85"/>
      <c r="E19545" s="88"/>
      <c r="G19545" s="17"/>
      <c r="I19545" s="43"/>
      <c r="J19545" s="308"/>
      <c r="K19545" s="51"/>
      <c r="N19545" s="309"/>
      <c r="R19545" s="17"/>
      <c r="T19545" s="17"/>
      <c r="V19545" s="17"/>
      <c r="W19545" s="51"/>
    </row>
    <row r="19546">
      <c r="A19546" s="307"/>
      <c r="B19546" s="85"/>
      <c r="C19546" s="85"/>
      <c r="D19546" s="85"/>
      <c r="E19546" s="88"/>
      <c r="G19546" s="17"/>
      <c r="I19546" s="43"/>
      <c r="J19546" s="308"/>
      <c r="K19546" s="51"/>
      <c r="N19546" s="309"/>
      <c r="R19546" s="17"/>
      <c r="T19546" s="17"/>
      <c r="V19546" s="17"/>
      <c r="W19546" s="51"/>
    </row>
    <row r="19547">
      <c r="A19547" s="307"/>
      <c r="B19547" s="85"/>
      <c r="C19547" s="85"/>
      <c r="D19547" s="85"/>
      <c r="E19547" s="88"/>
      <c r="G19547" s="17"/>
      <c r="I19547" s="43"/>
      <c r="J19547" s="308"/>
      <c r="K19547" s="51"/>
      <c r="N19547" s="309"/>
      <c r="R19547" s="17"/>
      <c r="T19547" s="17"/>
      <c r="V19547" s="17"/>
      <c r="W19547" s="51"/>
    </row>
    <row r="19548">
      <c r="A19548" s="307"/>
      <c r="B19548" s="85"/>
      <c r="C19548" s="85"/>
      <c r="D19548" s="85"/>
      <c r="E19548" s="88"/>
      <c r="G19548" s="17"/>
      <c r="I19548" s="43"/>
      <c r="J19548" s="308"/>
      <c r="K19548" s="51"/>
      <c r="N19548" s="309"/>
      <c r="R19548" s="17"/>
      <c r="T19548" s="17"/>
      <c r="V19548" s="17"/>
      <c r="W19548" s="51"/>
    </row>
    <row r="19549">
      <c r="A19549" s="307"/>
      <c r="B19549" s="85"/>
      <c r="C19549" s="85"/>
      <c r="D19549" s="85"/>
      <c r="E19549" s="88"/>
      <c r="G19549" s="17"/>
      <c r="I19549" s="43"/>
      <c r="J19549" s="308"/>
      <c r="K19549" s="51"/>
      <c r="N19549" s="309"/>
      <c r="R19549" s="17"/>
      <c r="T19549" s="17"/>
      <c r="V19549" s="17"/>
      <c r="W19549" s="51"/>
    </row>
    <row r="19550">
      <c r="A19550" s="307"/>
      <c r="B19550" s="85"/>
      <c r="C19550" s="85"/>
      <c r="D19550" s="85"/>
      <c r="E19550" s="88"/>
      <c r="G19550" s="17"/>
      <c r="I19550" s="43"/>
      <c r="J19550" s="308"/>
      <c r="K19550" s="51"/>
      <c r="N19550" s="309"/>
      <c r="R19550" s="17"/>
      <c r="T19550" s="17"/>
      <c r="V19550" s="17"/>
      <c r="W19550" s="51"/>
    </row>
    <row r="19551">
      <c r="A19551" s="307"/>
      <c r="B19551" s="85"/>
      <c r="C19551" s="85"/>
      <c r="D19551" s="85"/>
      <c r="E19551" s="88"/>
      <c r="G19551" s="17"/>
      <c r="I19551" s="43"/>
      <c r="J19551" s="308"/>
      <c r="K19551" s="51"/>
      <c r="N19551" s="309"/>
      <c r="R19551" s="17"/>
      <c r="T19551" s="17"/>
      <c r="V19551" s="17"/>
      <c r="W19551" s="51"/>
    </row>
    <row r="19552">
      <c r="A19552" s="307"/>
      <c r="B19552" s="85"/>
      <c r="C19552" s="85"/>
      <c r="D19552" s="85"/>
      <c r="E19552" s="88"/>
      <c r="G19552" s="17"/>
      <c r="I19552" s="43"/>
      <c r="J19552" s="308"/>
      <c r="K19552" s="51"/>
      <c r="N19552" s="309"/>
      <c r="R19552" s="17"/>
      <c r="T19552" s="17"/>
      <c r="V19552" s="17"/>
      <c r="W19552" s="51"/>
    </row>
    <row r="19553">
      <c r="A19553" s="307"/>
      <c r="B19553" s="85"/>
      <c r="C19553" s="85"/>
      <c r="D19553" s="85"/>
      <c r="E19553" s="88"/>
      <c r="G19553" s="17"/>
      <c r="I19553" s="43"/>
      <c r="J19553" s="308"/>
      <c r="K19553" s="51"/>
      <c r="N19553" s="309"/>
      <c r="R19553" s="17"/>
      <c r="T19553" s="17"/>
      <c r="V19553" s="17"/>
      <c r="W19553" s="51"/>
    </row>
    <row r="19554">
      <c r="A19554" s="307"/>
      <c r="B19554" s="85"/>
      <c r="C19554" s="85"/>
      <c r="D19554" s="85"/>
      <c r="E19554" s="88"/>
      <c r="G19554" s="17"/>
      <c r="I19554" s="43"/>
      <c r="J19554" s="308"/>
      <c r="K19554" s="51"/>
      <c r="N19554" s="309"/>
      <c r="R19554" s="17"/>
      <c r="T19554" s="17"/>
      <c r="V19554" s="17"/>
      <c r="W19554" s="51"/>
    </row>
    <row r="19555">
      <c r="A19555" s="307"/>
      <c r="B19555" s="85"/>
      <c r="C19555" s="85"/>
      <c r="D19555" s="85"/>
      <c r="E19555" s="88"/>
      <c r="G19555" s="17"/>
      <c r="I19555" s="43"/>
      <c r="J19555" s="308"/>
      <c r="K19555" s="51"/>
      <c r="N19555" s="309"/>
      <c r="R19555" s="17"/>
      <c r="T19555" s="17"/>
      <c r="V19555" s="17"/>
      <c r="W19555" s="51"/>
    </row>
    <row r="19556">
      <c r="A19556" s="307"/>
      <c r="B19556" s="85"/>
      <c r="C19556" s="85"/>
      <c r="D19556" s="85"/>
      <c r="E19556" s="88"/>
      <c r="G19556" s="17"/>
      <c r="I19556" s="43"/>
      <c r="J19556" s="308"/>
      <c r="K19556" s="51"/>
      <c r="N19556" s="309"/>
      <c r="R19556" s="17"/>
      <c r="T19556" s="17"/>
      <c r="V19556" s="17"/>
      <c r="W19556" s="51"/>
    </row>
    <row r="19557">
      <c r="A19557" s="307"/>
      <c r="B19557" s="85"/>
      <c r="C19557" s="85"/>
      <c r="D19557" s="85"/>
      <c r="E19557" s="88"/>
      <c r="G19557" s="17"/>
      <c r="I19557" s="43"/>
      <c r="J19557" s="308"/>
      <c r="K19557" s="51"/>
      <c r="N19557" s="309"/>
      <c r="R19557" s="17"/>
      <c r="T19557" s="17"/>
      <c r="V19557" s="17"/>
      <c r="W19557" s="51"/>
    </row>
    <row r="19558">
      <c r="A19558" s="307"/>
      <c r="B19558" s="85"/>
      <c r="C19558" s="85"/>
      <c r="D19558" s="85"/>
      <c r="E19558" s="88"/>
      <c r="G19558" s="17"/>
      <c r="I19558" s="43"/>
      <c r="J19558" s="308"/>
      <c r="K19558" s="51"/>
      <c r="N19558" s="309"/>
      <c r="R19558" s="17"/>
      <c r="T19558" s="17"/>
      <c r="V19558" s="17"/>
      <c r="W19558" s="51"/>
    </row>
    <row r="19559">
      <c r="A19559" s="307"/>
      <c r="B19559" s="85"/>
      <c r="C19559" s="85"/>
      <c r="D19559" s="85"/>
      <c r="E19559" s="88"/>
      <c r="G19559" s="17"/>
      <c r="I19559" s="43"/>
      <c r="J19559" s="308"/>
      <c r="K19559" s="51"/>
      <c r="N19559" s="309"/>
      <c r="R19559" s="17"/>
      <c r="T19559" s="17"/>
      <c r="V19559" s="17"/>
      <c r="W19559" s="51"/>
    </row>
    <row r="19560">
      <c r="A19560" s="307"/>
      <c r="B19560" s="85"/>
      <c r="C19560" s="85"/>
      <c r="D19560" s="85"/>
      <c r="E19560" s="88"/>
      <c r="G19560" s="17"/>
      <c r="I19560" s="43"/>
      <c r="J19560" s="308"/>
      <c r="K19560" s="51"/>
      <c r="N19560" s="309"/>
      <c r="R19560" s="17"/>
      <c r="T19560" s="17"/>
      <c r="V19560" s="17"/>
      <c r="W19560" s="51"/>
    </row>
    <row r="19561">
      <c r="A19561" s="307"/>
      <c r="B19561" s="85"/>
      <c r="C19561" s="85"/>
      <c r="D19561" s="85"/>
      <c r="E19561" s="88"/>
      <c r="G19561" s="17"/>
      <c r="I19561" s="43"/>
      <c r="J19561" s="308"/>
      <c r="K19561" s="51"/>
      <c r="N19561" s="309"/>
      <c r="R19561" s="17"/>
      <c r="T19561" s="17"/>
      <c r="V19561" s="17"/>
      <c r="W19561" s="51"/>
    </row>
    <row r="19562">
      <c r="A19562" s="307"/>
      <c r="B19562" s="85"/>
      <c r="C19562" s="85"/>
      <c r="D19562" s="85"/>
      <c r="E19562" s="88"/>
      <c r="G19562" s="17"/>
      <c r="I19562" s="43"/>
      <c r="J19562" s="308"/>
      <c r="K19562" s="51"/>
      <c r="N19562" s="309"/>
      <c r="R19562" s="17"/>
      <c r="T19562" s="17"/>
      <c r="V19562" s="17"/>
      <c r="W19562" s="51"/>
    </row>
    <row r="19563">
      <c r="A19563" s="307"/>
      <c r="B19563" s="85"/>
      <c r="C19563" s="85"/>
      <c r="D19563" s="85"/>
      <c r="E19563" s="88"/>
      <c r="G19563" s="17"/>
      <c r="I19563" s="43"/>
      <c r="J19563" s="308"/>
      <c r="K19563" s="51"/>
      <c r="N19563" s="309"/>
      <c r="R19563" s="17"/>
      <c r="T19563" s="17"/>
      <c r="V19563" s="17"/>
      <c r="W19563" s="51"/>
    </row>
    <row r="19564">
      <c r="A19564" s="307"/>
      <c r="B19564" s="85"/>
      <c r="C19564" s="85"/>
      <c r="D19564" s="85"/>
      <c r="E19564" s="88"/>
      <c r="G19564" s="17"/>
      <c r="I19564" s="43"/>
      <c r="J19564" s="308"/>
      <c r="K19564" s="51"/>
      <c r="N19564" s="309"/>
      <c r="R19564" s="17"/>
      <c r="T19564" s="17"/>
      <c r="V19564" s="17"/>
      <c r="W19564" s="51"/>
    </row>
    <row r="19565">
      <c r="A19565" s="307"/>
      <c r="B19565" s="85"/>
      <c r="C19565" s="85"/>
      <c r="D19565" s="85"/>
      <c r="E19565" s="88"/>
      <c r="G19565" s="17"/>
      <c r="I19565" s="43"/>
      <c r="J19565" s="308"/>
      <c r="K19565" s="51"/>
      <c r="N19565" s="309"/>
      <c r="R19565" s="17"/>
      <c r="T19565" s="17"/>
      <c r="V19565" s="17"/>
      <c r="W19565" s="51"/>
    </row>
    <row r="19566">
      <c r="A19566" s="307"/>
      <c r="B19566" s="85"/>
      <c r="C19566" s="85"/>
      <c r="D19566" s="85"/>
      <c r="E19566" s="88"/>
      <c r="G19566" s="17"/>
      <c r="I19566" s="43"/>
      <c r="J19566" s="308"/>
      <c r="K19566" s="51"/>
      <c r="N19566" s="309"/>
      <c r="R19566" s="17"/>
      <c r="T19566" s="17"/>
      <c r="V19566" s="17"/>
      <c r="W19566" s="51"/>
    </row>
    <row r="19567">
      <c r="A19567" s="307"/>
      <c r="B19567" s="85"/>
      <c r="C19567" s="85"/>
      <c r="D19567" s="85"/>
      <c r="E19567" s="88"/>
      <c r="G19567" s="17"/>
      <c r="I19567" s="43"/>
      <c r="J19567" s="308"/>
      <c r="K19567" s="51"/>
      <c r="N19567" s="309"/>
      <c r="R19567" s="17"/>
      <c r="T19567" s="17"/>
      <c r="V19567" s="17"/>
      <c r="W19567" s="51"/>
    </row>
    <row r="19568">
      <c r="A19568" s="307"/>
      <c r="B19568" s="85"/>
      <c r="C19568" s="85"/>
      <c r="D19568" s="85"/>
      <c r="E19568" s="88"/>
      <c r="G19568" s="17"/>
      <c r="I19568" s="43"/>
      <c r="J19568" s="308"/>
      <c r="K19568" s="51"/>
      <c r="N19568" s="309"/>
      <c r="R19568" s="17"/>
      <c r="T19568" s="17"/>
      <c r="V19568" s="17"/>
      <c r="W19568" s="51"/>
    </row>
    <row r="19569">
      <c r="A19569" s="307"/>
      <c r="B19569" s="85"/>
      <c r="C19569" s="85"/>
      <c r="D19569" s="85"/>
      <c r="E19569" s="88"/>
      <c r="G19569" s="17"/>
      <c r="I19569" s="43"/>
      <c r="J19569" s="308"/>
      <c r="K19569" s="51"/>
      <c r="N19569" s="309"/>
      <c r="R19569" s="17"/>
      <c r="T19569" s="17"/>
      <c r="V19569" s="17"/>
      <c r="W19569" s="51"/>
    </row>
    <row r="19570">
      <c r="A19570" s="307"/>
      <c r="B19570" s="85"/>
      <c r="C19570" s="85"/>
      <c r="D19570" s="85"/>
      <c r="E19570" s="88"/>
      <c r="G19570" s="17"/>
      <c r="I19570" s="43"/>
      <c r="J19570" s="308"/>
      <c r="K19570" s="51"/>
      <c r="N19570" s="309"/>
      <c r="R19570" s="17"/>
      <c r="T19570" s="17"/>
      <c r="V19570" s="17"/>
      <c r="W19570" s="51"/>
    </row>
    <row r="19571">
      <c r="A19571" s="307"/>
      <c r="B19571" s="85"/>
      <c r="C19571" s="85"/>
      <c r="D19571" s="85"/>
      <c r="E19571" s="88"/>
      <c r="G19571" s="17"/>
      <c r="I19571" s="43"/>
      <c r="J19571" s="308"/>
      <c r="K19571" s="51"/>
      <c r="N19571" s="309"/>
      <c r="R19571" s="17"/>
      <c r="T19571" s="17"/>
      <c r="V19571" s="17"/>
      <c r="W19571" s="51"/>
    </row>
    <row r="19572">
      <c r="A19572" s="307"/>
      <c r="B19572" s="85"/>
      <c r="C19572" s="85"/>
      <c r="D19572" s="85"/>
      <c r="E19572" s="88"/>
      <c r="G19572" s="17"/>
      <c r="I19572" s="43"/>
      <c r="J19572" s="308"/>
      <c r="K19572" s="51"/>
      <c r="N19572" s="309"/>
      <c r="R19572" s="17"/>
      <c r="T19572" s="17"/>
      <c r="V19572" s="17"/>
      <c r="W19572" s="51"/>
    </row>
    <row r="19573">
      <c r="A19573" s="307"/>
      <c r="B19573" s="85"/>
      <c r="C19573" s="85"/>
      <c r="D19573" s="85"/>
      <c r="E19573" s="88"/>
      <c r="G19573" s="17"/>
      <c r="I19573" s="43"/>
      <c r="J19573" s="308"/>
      <c r="K19573" s="51"/>
      <c r="N19573" s="309"/>
      <c r="R19573" s="17"/>
      <c r="T19573" s="17"/>
      <c r="V19573" s="17"/>
      <c r="W19573" s="51"/>
    </row>
    <row r="19574">
      <c r="A19574" s="307"/>
      <c r="B19574" s="85"/>
      <c r="C19574" s="85"/>
      <c r="D19574" s="85"/>
      <c r="E19574" s="88"/>
      <c r="G19574" s="17"/>
      <c r="I19574" s="43"/>
      <c r="J19574" s="308"/>
      <c r="K19574" s="51"/>
      <c r="N19574" s="309"/>
      <c r="R19574" s="17"/>
      <c r="T19574" s="17"/>
      <c r="V19574" s="17"/>
      <c r="W19574" s="51"/>
    </row>
    <row r="19575">
      <c r="A19575" s="307"/>
      <c r="B19575" s="85"/>
      <c r="C19575" s="85"/>
      <c r="D19575" s="85"/>
      <c r="E19575" s="88"/>
      <c r="G19575" s="17"/>
      <c r="I19575" s="43"/>
      <c r="J19575" s="308"/>
      <c r="K19575" s="51"/>
      <c r="N19575" s="309"/>
      <c r="R19575" s="17"/>
      <c r="T19575" s="17"/>
      <c r="V19575" s="17"/>
      <c r="W19575" s="51"/>
    </row>
    <row r="19576">
      <c r="A19576" s="307"/>
      <c r="B19576" s="85"/>
      <c r="C19576" s="85"/>
      <c r="D19576" s="85"/>
      <c r="E19576" s="88"/>
      <c r="G19576" s="17"/>
      <c r="I19576" s="43"/>
      <c r="J19576" s="308"/>
      <c r="K19576" s="51"/>
      <c r="N19576" s="309"/>
      <c r="R19576" s="17"/>
      <c r="T19576" s="17"/>
      <c r="V19576" s="17"/>
      <c r="W19576" s="51"/>
    </row>
    <row r="19577">
      <c r="A19577" s="307"/>
      <c r="B19577" s="85"/>
      <c r="C19577" s="85"/>
      <c r="D19577" s="85"/>
      <c r="E19577" s="88"/>
      <c r="G19577" s="17"/>
      <c r="I19577" s="43"/>
      <c r="J19577" s="308"/>
      <c r="K19577" s="51"/>
      <c r="N19577" s="309"/>
      <c r="R19577" s="17"/>
      <c r="T19577" s="17"/>
      <c r="V19577" s="17"/>
      <c r="W19577" s="51"/>
    </row>
    <row r="19578">
      <c r="A19578" s="307"/>
      <c r="B19578" s="85"/>
      <c r="C19578" s="85"/>
      <c r="D19578" s="85"/>
      <c r="E19578" s="88"/>
      <c r="G19578" s="17"/>
      <c r="I19578" s="43"/>
      <c r="J19578" s="308"/>
      <c r="K19578" s="51"/>
      <c r="N19578" s="309"/>
      <c r="R19578" s="17"/>
      <c r="T19578" s="17"/>
      <c r="V19578" s="17"/>
      <c r="W19578" s="51"/>
    </row>
    <row r="19579">
      <c r="A19579" s="307"/>
      <c r="B19579" s="85"/>
      <c r="C19579" s="85"/>
      <c r="D19579" s="85"/>
      <c r="E19579" s="88"/>
      <c r="G19579" s="17"/>
      <c r="I19579" s="43"/>
      <c r="J19579" s="308"/>
      <c r="K19579" s="51"/>
      <c r="N19579" s="309"/>
      <c r="R19579" s="17"/>
      <c r="T19579" s="17"/>
      <c r="V19579" s="17"/>
      <c r="W19579" s="51"/>
    </row>
    <row r="19580">
      <c r="A19580" s="307"/>
      <c r="B19580" s="85"/>
      <c r="C19580" s="85"/>
      <c r="D19580" s="85"/>
      <c r="E19580" s="88"/>
      <c r="G19580" s="17"/>
      <c r="I19580" s="43"/>
      <c r="J19580" s="308"/>
      <c r="K19580" s="51"/>
      <c r="N19580" s="309"/>
      <c r="R19580" s="17"/>
      <c r="T19580" s="17"/>
      <c r="V19580" s="17"/>
      <c r="W19580" s="51"/>
    </row>
    <row r="19581">
      <c r="A19581" s="307"/>
      <c r="B19581" s="85"/>
      <c r="C19581" s="85"/>
      <c r="D19581" s="85"/>
      <c r="E19581" s="88"/>
      <c r="G19581" s="17"/>
      <c r="I19581" s="43"/>
      <c r="J19581" s="308"/>
      <c r="K19581" s="51"/>
      <c r="N19581" s="309"/>
      <c r="R19581" s="17"/>
      <c r="T19581" s="17"/>
      <c r="V19581" s="17"/>
      <c r="W19581" s="51"/>
    </row>
    <row r="19582">
      <c r="A19582" s="307"/>
      <c r="B19582" s="85"/>
      <c r="C19582" s="85"/>
      <c r="D19582" s="85"/>
      <c r="E19582" s="88"/>
      <c r="G19582" s="17"/>
      <c r="I19582" s="43"/>
      <c r="J19582" s="308"/>
      <c r="K19582" s="51"/>
      <c r="N19582" s="309"/>
      <c r="R19582" s="17"/>
      <c r="T19582" s="17"/>
      <c r="V19582" s="17"/>
      <c r="W19582" s="51"/>
    </row>
    <row r="19583">
      <c r="A19583" s="307"/>
      <c r="B19583" s="85"/>
      <c r="C19583" s="85"/>
      <c r="D19583" s="85"/>
      <c r="E19583" s="88"/>
      <c r="G19583" s="17"/>
      <c r="I19583" s="43"/>
      <c r="J19583" s="308"/>
      <c r="K19583" s="51"/>
      <c r="N19583" s="309"/>
      <c r="R19583" s="17"/>
      <c r="T19583" s="17"/>
      <c r="V19583" s="17"/>
      <c r="W19583" s="51"/>
    </row>
    <row r="19584">
      <c r="A19584" s="307"/>
      <c r="B19584" s="85"/>
      <c r="C19584" s="85"/>
      <c r="D19584" s="85"/>
      <c r="E19584" s="88"/>
      <c r="G19584" s="17"/>
      <c r="I19584" s="43"/>
      <c r="J19584" s="308"/>
      <c r="K19584" s="51"/>
      <c r="N19584" s="309"/>
      <c r="R19584" s="17"/>
      <c r="T19584" s="17"/>
      <c r="V19584" s="17"/>
      <c r="W19584" s="51"/>
    </row>
    <row r="19585">
      <c r="A19585" s="307"/>
      <c r="B19585" s="85"/>
      <c r="C19585" s="85"/>
      <c r="D19585" s="85"/>
      <c r="E19585" s="88"/>
      <c r="G19585" s="17"/>
      <c r="I19585" s="43"/>
      <c r="J19585" s="308"/>
      <c r="K19585" s="51"/>
      <c r="N19585" s="309"/>
      <c r="R19585" s="17"/>
      <c r="T19585" s="17"/>
      <c r="V19585" s="17"/>
      <c r="W19585" s="51"/>
    </row>
    <row r="19586">
      <c r="A19586" s="307"/>
      <c r="B19586" s="85"/>
      <c r="C19586" s="85"/>
      <c r="D19586" s="85"/>
      <c r="E19586" s="88"/>
      <c r="G19586" s="17"/>
      <c r="I19586" s="43"/>
      <c r="J19586" s="308"/>
      <c r="K19586" s="51"/>
      <c r="N19586" s="309"/>
      <c r="R19586" s="17"/>
      <c r="T19586" s="17"/>
      <c r="V19586" s="17"/>
      <c r="W19586" s="51"/>
    </row>
    <row r="19587">
      <c r="A19587" s="307"/>
      <c r="B19587" s="85"/>
      <c r="C19587" s="85"/>
      <c r="D19587" s="85"/>
      <c r="E19587" s="88"/>
      <c r="G19587" s="17"/>
      <c r="I19587" s="43"/>
      <c r="J19587" s="308"/>
      <c r="K19587" s="51"/>
      <c r="N19587" s="309"/>
      <c r="R19587" s="17"/>
      <c r="T19587" s="17"/>
      <c r="V19587" s="17"/>
      <c r="W19587" s="51"/>
    </row>
    <row r="19588">
      <c r="A19588" s="307"/>
      <c r="B19588" s="85"/>
      <c r="C19588" s="85"/>
      <c r="D19588" s="85"/>
      <c r="E19588" s="88"/>
      <c r="G19588" s="17"/>
      <c r="I19588" s="43"/>
      <c r="J19588" s="308"/>
      <c r="K19588" s="51"/>
      <c r="N19588" s="309"/>
      <c r="R19588" s="17"/>
      <c r="T19588" s="17"/>
      <c r="V19588" s="17"/>
      <c r="W19588" s="51"/>
    </row>
    <row r="19589">
      <c r="A19589" s="307"/>
      <c r="B19589" s="85"/>
      <c r="C19589" s="85"/>
      <c r="D19589" s="85"/>
      <c r="E19589" s="88"/>
      <c r="G19589" s="17"/>
      <c r="I19589" s="43"/>
      <c r="J19589" s="308"/>
      <c r="K19589" s="51"/>
      <c r="N19589" s="309"/>
      <c r="R19589" s="17"/>
      <c r="T19589" s="17"/>
      <c r="V19589" s="17"/>
      <c r="W19589" s="51"/>
    </row>
    <row r="19590">
      <c r="A19590" s="307"/>
      <c r="B19590" s="85"/>
      <c r="C19590" s="85"/>
      <c r="D19590" s="85"/>
      <c r="E19590" s="88"/>
      <c r="G19590" s="17"/>
      <c r="I19590" s="43"/>
      <c r="J19590" s="308"/>
      <c r="K19590" s="51"/>
      <c r="N19590" s="309"/>
      <c r="R19590" s="17"/>
      <c r="T19590" s="17"/>
      <c r="V19590" s="17"/>
      <c r="W19590" s="51"/>
    </row>
    <row r="19591">
      <c r="A19591" s="307"/>
      <c r="B19591" s="85"/>
      <c r="C19591" s="85"/>
      <c r="D19591" s="85"/>
      <c r="E19591" s="88"/>
      <c r="G19591" s="17"/>
      <c r="I19591" s="43"/>
      <c r="J19591" s="308"/>
      <c r="K19591" s="51"/>
      <c r="N19591" s="309"/>
      <c r="R19591" s="17"/>
      <c r="T19591" s="17"/>
      <c r="V19591" s="17"/>
      <c r="W19591" s="51"/>
    </row>
    <row r="19592">
      <c r="A19592" s="307"/>
      <c r="B19592" s="85"/>
      <c r="C19592" s="85"/>
      <c r="D19592" s="85"/>
      <c r="E19592" s="88"/>
      <c r="G19592" s="17"/>
      <c r="I19592" s="43"/>
      <c r="J19592" s="308"/>
      <c r="K19592" s="51"/>
      <c r="N19592" s="309"/>
      <c r="R19592" s="17"/>
      <c r="T19592" s="17"/>
      <c r="V19592" s="17"/>
      <c r="W19592" s="51"/>
    </row>
    <row r="19593">
      <c r="A19593" s="307"/>
      <c r="B19593" s="85"/>
      <c r="C19593" s="85"/>
      <c r="D19593" s="85"/>
      <c r="E19593" s="88"/>
      <c r="G19593" s="17"/>
      <c r="I19593" s="43"/>
      <c r="J19593" s="308"/>
      <c r="K19593" s="51"/>
      <c r="N19593" s="309"/>
      <c r="R19593" s="17"/>
      <c r="T19593" s="17"/>
      <c r="V19593" s="17"/>
      <c r="W19593" s="51"/>
    </row>
    <row r="19594">
      <c r="A19594" s="307"/>
      <c r="B19594" s="85"/>
      <c r="C19594" s="85"/>
      <c r="D19594" s="85"/>
      <c r="E19594" s="88"/>
      <c r="G19594" s="17"/>
      <c r="I19594" s="43"/>
      <c r="J19594" s="308"/>
      <c r="K19594" s="51"/>
      <c r="N19594" s="309"/>
      <c r="R19594" s="17"/>
      <c r="T19594" s="17"/>
      <c r="V19594" s="17"/>
      <c r="W19594" s="51"/>
    </row>
    <row r="19595">
      <c r="A19595" s="307"/>
      <c r="B19595" s="85"/>
      <c r="C19595" s="85"/>
      <c r="D19595" s="85"/>
      <c r="E19595" s="88"/>
      <c r="G19595" s="17"/>
      <c r="I19595" s="43"/>
      <c r="J19595" s="308"/>
      <c r="K19595" s="51"/>
      <c r="N19595" s="309"/>
      <c r="R19595" s="17"/>
      <c r="T19595" s="17"/>
      <c r="V19595" s="17"/>
      <c r="W19595" s="51"/>
    </row>
    <row r="19596">
      <c r="A19596" s="307"/>
      <c r="B19596" s="85"/>
      <c r="C19596" s="85"/>
      <c r="D19596" s="85"/>
      <c r="E19596" s="88"/>
      <c r="G19596" s="17"/>
      <c r="I19596" s="43"/>
      <c r="J19596" s="308"/>
      <c r="K19596" s="51"/>
      <c r="N19596" s="309"/>
      <c r="R19596" s="17"/>
      <c r="T19596" s="17"/>
      <c r="V19596" s="17"/>
      <c r="W19596" s="51"/>
    </row>
    <row r="19597">
      <c r="A19597" s="307"/>
      <c r="B19597" s="85"/>
      <c r="C19597" s="85"/>
      <c r="D19597" s="85"/>
      <c r="E19597" s="88"/>
      <c r="G19597" s="17"/>
      <c r="I19597" s="43"/>
      <c r="J19597" s="308"/>
      <c r="K19597" s="51"/>
      <c r="N19597" s="309"/>
      <c r="R19597" s="17"/>
      <c r="T19597" s="17"/>
      <c r="V19597" s="17"/>
      <c r="W19597" s="51"/>
    </row>
    <row r="19598">
      <c r="A19598" s="307"/>
      <c r="B19598" s="85"/>
      <c r="C19598" s="85"/>
      <c r="D19598" s="85"/>
      <c r="E19598" s="88"/>
      <c r="G19598" s="17"/>
      <c r="I19598" s="43"/>
      <c r="J19598" s="308"/>
      <c r="K19598" s="51"/>
      <c r="N19598" s="309"/>
      <c r="R19598" s="17"/>
      <c r="T19598" s="17"/>
      <c r="V19598" s="17"/>
      <c r="W19598" s="51"/>
    </row>
    <row r="19599">
      <c r="A19599" s="307"/>
      <c r="B19599" s="85"/>
      <c r="C19599" s="85"/>
      <c r="D19599" s="85"/>
      <c r="E19599" s="88"/>
      <c r="G19599" s="17"/>
      <c r="I19599" s="43"/>
      <c r="J19599" s="308"/>
      <c r="K19599" s="51"/>
      <c r="N19599" s="309"/>
      <c r="R19599" s="17"/>
      <c r="T19599" s="17"/>
      <c r="V19599" s="17"/>
      <c r="W19599" s="51"/>
    </row>
    <row r="19600">
      <c r="A19600" s="307"/>
      <c r="B19600" s="85"/>
      <c r="C19600" s="85"/>
      <c r="D19600" s="85"/>
      <c r="E19600" s="88"/>
      <c r="G19600" s="17"/>
      <c r="I19600" s="43"/>
      <c r="J19600" s="308"/>
      <c r="K19600" s="51"/>
      <c r="N19600" s="309"/>
      <c r="R19600" s="17"/>
      <c r="T19600" s="17"/>
      <c r="V19600" s="17"/>
      <c r="W19600" s="51"/>
    </row>
    <row r="19601">
      <c r="A19601" s="307"/>
      <c r="B19601" s="85"/>
      <c r="C19601" s="85"/>
      <c r="D19601" s="85"/>
      <c r="E19601" s="88"/>
      <c r="G19601" s="17"/>
      <c r="I19601" s="43"/>
      <c r="J19601" s="308"/>
      <c r="K19601" s="51"/>
      <c r="N19601" s="309"/>
      <c r="R19601" s="17"/>
      <c r="T19601" s="17"/>
      <c r="V19601" s="17"/>
      <c r="W19601" s="51"/>
    </row>
    <row r="19602">
      <c r="A19602" s="307"/>
      <c r="B19602" s="85"/>
      <c r="C19602" s="85"/>
      <c r="D19602" s="85"/>
      <c r="E19602" s="88"/>
      <c r="G19602" s="17"/>
      <c r="I19602" s="43"/>
      <c r="J19602" s="308"/>
      <c r="K19602" s="51"/>
      <c r="N19602" s="309"/>
      <c r="R19602" s="17"/>
      <c r="T19602" s="17"/>
      <c r="V19602" s="17"/>
      <c r="W19602" s="51"/>
    </row>
    <row r="19603">
      <c r="A19603" s="307"/>
      <c r="B19603" s="85"/>
      <c r="C19603" s="85"/>
      <c r="D19603" s="85"/>
      <c r="E19603" s="88"/>
      <c r="G19603" s="17"/>
      <c r="I19603" s="43"/>
      <c r="J19603" s="308"/>
      <c r="K19603" s="51"/>
      <c r="N19603" s="309"/>
      <c r="R19603" s="17"/>
      <c r="T19603" s="17"/>
      <c r="V19603" s="17"/>
      <c r="W19603" s="51"/>
    </row>
    <row r="19604">
      <c r="A19604" s="307"/>
      <c r="B19604" s="85"/>
      <c r="C19604" s="85"/>
      <c r="D19604" s="85"/>
      <c r="E19604" s="88"/>
      <c r="G19604" s="17"/>
      <c r="I19604" s="43"/>
      <c r="J19604" s="308"/>
      <c r="K19604" s="51"/>
      <c r="N19604" s="309"/>
      <c r="R19604" s="17"/>
      <c r="T19604" s="17"/>
      <c r="V19604" s="17"/>
      <c r="W19604" s="51"/>
    </row>
    <row r="19605">
      <c r="A19605" s="307"/>
      <c r="B19605" s="85"/>
      <c r="C19605" s="85"/>
      <c r="D19605" s="85"/>
      <c r="E19605" s="88"/>
      <c r="G19605" s="17"/>
      <c r="I19605" s="43"/>
      <c r="J19605" s="308"/>
      <c r="K19605" s="51"/>
      <c r="N19605" s="309"/>
      <c r="R19605" s="17"/>
      <c r="T19605" s="17"/>
      <c r="V19605" s="17"/>
      <c r="W19605" s="51"/>
    </row>
    <row r="19606">
      <c r="A19606" s="307"/>
      <c r="B19606" s="85"/>
      <c r="C19606" s="85"/>
      <c r="D19606" s="85"/>
      <c r="E19606" s="88"/>
      <c r="G19606" s="17"/>
      <c r="I19606" s="43"/>
      <c r="J19606" s="308"/>
      <c r="K19606" s="51"/>
      <c r="N19606" s="309"/>
      <c r="R19606" s="17"/>
      <c r="T19606" s="17"/>
      <c r="V19606" s="17"/>
      <c r="W19606" s="51"/>
    </row>
    <row r="19607">
      <c r="A19607" s="307"/>
      <c r="B19607" s="85"/>
      <c r="C19607" s="85"/>
      <c r="D19607" s="85"/>
      <c r="E19607" s="88"/>
      <c r="G19607" s="17"/>
      <c r="I19607" s="43"/>
      <c r="J19607" s="308"/>
      <c r="K19607" s="51"/>
      <c r="N19607" s="309"/>
      <c r="R19607" s="17"/>
      <c r="T19607" s="17"/>
      <c r="V19607" s="17"/>
      <c r="W19607" s="51"/>
    </row>
    <row r="19608">
      <c r="A19608" s="307"/>
      <c r="B19608" s="85"/>
      <c r="C19608" s="85"/>
      <c r="D19608" s="85"/>
      <c r="E19608" s="88"/>
      <c r="G19608" s="17"/>
      <c r="I19608" s="43"/>
      <c r="J19608" s="308"/>
      <c r="K19608" s="51"/>
      <c r="N19608" s="309"/>
      <c r="R19608" s="17"/>
      <c r="T19608" s="17"/>
      <c r="V19608" s="17"/>
      <c r="W19608" s="51"/>
    </row>
    <row r="19609">
      <c r="A19609" s="307"/>
      <c r="B19609" s="85"/>
      <c r="C19609" s="85"/>
      <c r="D19609" s="85"/>
      <c r="E19609" s="88"/>
      <c r="G19609" s="17"/>
      <c r="I19609" s="43"/>
      <c r="J19609" s="308"/>
      <c r="K19609" s="51"/>
      <c r="N19609" s="309"/>
      <c r="R19609" s="17"/>
      <c r="T19609" s="17"/>
      <c r="V19609" s="17"/>
      <c r="W19609" s="51"/>
    </row>
    <row r="19610">
      <c r="A19610" s="307"/>
      <c r="B19610" s="85"/>
      <c r="C19610" s="85"/>
      <c r="D19610" s="85"/>
      <c r="E19610" s="88"/>
      <c r="G19610" s="17"/>
      <c r="I19610" s="43"/>
      <c r="J19610" s="308"/>
      <c r="K19610" s="51"/>
      <c r="N19610" s="309"/>
      <c r="R19610" s="17"/>
      <c r="T19610" s="17"/>
      <c r="V19610" s="17"/>
      <c r="W19610" s="51"/>
    </row>
    <row r="19611">
      <c r="A19611" s="307"/>
      <c r="B19611" s="85"/>
      <c r="C19611" s="85"/>
      <c r="D19611" s="85"/>
      <c r="E19611" s="88"/>
      <c r="G19611" s="17"/>
      <c r="I19611" s="43"/>
      <c r="J19611" s="308"/>
      <c r="K19611" s="51"/>
      <c r="N19611" s="309"/>
      <c r="R19611" s="17"/>
      <c r="T19611" s="17"/>
      <c r="V19611" s="17"/>
      <c r="W19611" s="51"/>
    </row>
    <row r="19612">
      <c r="A19612" s="307"/>
      <c r="B19612" s="85"/>
      <c r="C19612" s="85"/>
      <c r="D19612" s="85"/>
      <c r="E19612" s="88"/>
      <c r="G19612" s="17"/>
      <c r="I19612" s="43"/>
      <c r="J19612" s="308"/>
      <c r="K19612" s="51"/>
      <c r="N19612" s="309"/>
      <c r="R19612" s="17"/>
      <c r="T19612" s="17"/>
      <c r="V19612" s="17"/>
      <c r="W19612" s="51"/>
    </row>
    <row r="19613">
      <c r="A19613" s="307"/>
      <c r="B19613" s="85"/>
      <c r="C19613" s="85"/>
      <c r="D19613" s="85"/>
      <c r="E19613" s="88"/>
      <c r="G19613" s="17"/>
      <c r="I19613" s="43"/>
      <c r="J19613" s="308"/>
      <c r="K19613" s="51"/>
      <c r="N19613" s="309"/>
      <c r="R19613" s="17"/>
      <c r="T19613" s="17"/>
      <c r="V19613" s="17"/>
      <c r="W19613" s="51"/>
    </row>
    <row r="19614">
      <c r="A19614" s="307"/>
      <c r="B19614" s="85"/>
      <c r="C19614" s="85"/>
      <c r="D19614" s="85"/>
      <c r="E19614" s="88"/>
      <c r="G19614" s="17"/>
      <c r="I19614" s="43"/>
      <c r="J19614" s="308"/>
      <c r="K19614" s="51"/>
      <c r="N19614" s="309"/>
      <c r="R19614" s="17"/>
      <c r="T19614" s="17"/>
      <c r="V19614" s="17"/>
      <c r="W19614" s="51"/>
    </row>
    <row r="19615">
      <c r="A19615" s="307"/>
      <c r="B19615" s="85"/>
      <c r="C19615" s="85"/>
      <c r="D19615" s="85"/>
      <c r="E19615" s="88"/>
      <c r="G19615" s="17"/>
      <c r="I19615" s="43"/>
      <c r="J19615" s="308"/>
      <c r="K19615" s="51"/>
      <c r="N19615" s="309"/>
      <c r="R19615" s="17"/>
      <c r="T19615" s="17"/>
      <c r="V19615" s="17"/>
      <c r="W19615" s="51"/>
    </row>
    <row r="19616">
      <c r="A19616" s="307"/>
      <c r="B19616" s="85"/>
      <c r="C19616" s="85"/>
      <c r="D19616" s="85"/>
      <c r="E19616" s="88"/>
      <c r="G19616" s="17"/>
      <c r="I19616" s="43"/>
      <c r="J19616" s="308"/>
      <c r="K19616" s="51"/>
      <c r="N19616" s="309"/>
      <c r="R19616" s="17"/>
      <c r="T19616" s="17"/>
      <c r="V19616" s="17"/>
      <c r="W19616" s="51"/>
    </row>
    <row r="19617">
      <c r="A19617" s="307"/>
      <c r="B19617" s="85"/>
      <c r="C19617" s="85"/>
      <c r="D19617" s="85"/>
      <c r="E19617" s="88"/>
      <c r="G19617" s="17"/>
      <c r="I19617" s="43"/>
      <c r="J19617" s="308"/>
      <c r="K19617" s="51"/>
      <c r="N19617" s="309"/>
      <c r="R19617" s="17"/>
      <c r="T19617" s="17"/>
      <c r="V19617" s="17"/>
      <c r="W19617" s="51"/>
    </row>
    <row r="19618">
      <c r="A19618" s="307"/>
      <c r="B19618" s="85"/>
      <c r="C19618" s="85"/>
      <c r="D19618" s="85"/>
      <c r="E19618" s="88"/>
      <c r="G19618" s="17"/>
      <c r="I19618" s="43"/>
      <c r="J19618" s="308"/>
      <c r="K19618" s="51"/>
      <c r="N19618" s="309"/>
      <c r="R19618" s="17"/>
      <c r="T19618" s="17"/>
      <c r="V19618" s="17"/>
      <c r="W19618" s="51"/>
    </row>
    <row r="19619">
      <c r="A19619" s="307"/>
      <c r="B19619" s="85"/>
      <c r="C19619" s="85"/>
      <c r="D19619" s="85"/>
      <c r="E19619" s="88"/>
      <c r="G19619" s="17"/>
      <c r="I19619" s="43"/>
      <c r="J19619" s="308"/>
      <c r="K19619" s="51"/>
      <c r="N19619" s="309"/>
      <c r="R19619" s="17"/>
      <c r="T19619" s="17"/>
      <c r="V19619" s="17"/>
      <c r="W19619" s="51"/>
    </row>
    <row r="19620">
      <c r="A19620" s="307"/>
      <c r="B19620" s="85"/>
      <c r="C19620" s="85"/>
      <c r="D19620" s="85"/>
      <c r="E19620" s="88"/>
      <c r="G19620" s="17"/>
      <c r="I19620" s="43"/>
      <c r="J19620" s="308"/>
      <c r="K19620" s="51"/>
      <c r="N19620" s="309"/>
      <c r="R19620" s="17"/>
      <c r="T19620" s="17"/>
      <c r="V19620" s="17"/>
      <c r="W19620" s="51"/>
    </row>
    <row r="19621">
      <c r="A19621" s="307"/>
      <c r="B19621" s="85"/>
      <c r="C19621" s="85"/>
      <c r="D19621" s="85"/>
      <c r="E19621" s="88"/>
      <c r="G19621" s="17"/>
      <c r="I19621" s="43"/>
      <c r="J19621" s="308"/>
      <c r="K19621" s="51"/>
      <c r="N19621" s="309"/>
      <c r="R19621" s="17"/>
      <c r="T19621" s="17"/>
      <c r="V19621" s="17"/>
      <c r="W19621" s="51"/>
    </row>
    <row r="19622">
      <c r="A19622" s="307"/>
      <c r="B19622" s="85"/>
      <c r="C19622" s="85"/>
      <c r="D19622" s="85"/>
      <c r="E19622" s="88"/>
      <c r="G19622" s="17"/>
      <c r="I19622" s="43"/>
      <c r="J19622" s="308"/>
      <c r="K19622" s="51"/>
      <c r="N19622" s="309"/>
      <c r="R19622" s="17"/>
      <c r="T19622" s="17"/>
      <c r="V19622" s="17"/>
      <c r="W19622" s="51"/>
    </row>
    <row r="19623">
      <c r="A19623" s="307"/>
      <c r="B19623" s="85"/>
      <c r="C19623" s="85"/>
      <c r="D19623" s="85"/>
      <c r="E19623" s="88"/>
      <c r="G19623" s="17"/>
      <c r="I19623" s="43"/>
      <c r="J19623" s="308"/>
      <c r="K19623" s="51"/>
      <c r="N19623" s="309"/>
      <c r="R19623" s="17"/>
      <c r="T19623" s="17"/>
      <c r="V19623" s="17"/>
      <c r="W19623" s="51"/>
    </row>
    <row r="19624">
      <c r="A19624" s="307"/>
      <c r="B19624" s="85"/>
      <c r="C19624" s="85"/>
      <c r="D19624" s="85"/>
      <c r="E19624" s="88"/>
      <c r="G19624" s="17"/>
      <c r="I19624" s="43"/>
      <c r="J19624" s="308"/>
      <c r="K19624" s="51"/>
      <c r="N19624" s="309"/>
      <c r="R19624" s="17"/>
      <c r="T19624" s="17"/>
      <c r="V19624" s="17"/>
      <c r="W19624" s="51"/>
    </row>
    <row r="19625">
      <c r="A19625" s="307"/>
      <c r="B19625" s="85"/>
      <c r="C19625" s="85"/>
      <c r="D19625" s="85"/>
      <c r="E19625" s="88"/>
      <c r="G19625" s="17"/>
      <c r="I19625" s="43"/>
      <c r="J19625" s="308"/>
      <c r="K19625" s="51"/>
      <c r="N19625" s="309"/>
      <c r="R19625" s="17"/>
      <c r="T19625" s="17"/>
      <c r="V19625" s="17"/>
      <c r="W19625" s="51"/>
    </row>
    <row r="19626">
      <c r="A19626" s="307"/>
      <c r="B19626" s="85"/>
      <c r="C19626" s="85"/>
      <c r="D19626" s="85"/>
      <c r="E19626" s="88"/>
      <c r="G19626" s="17"/>
      <c r="I19626" s="43"/>
      <c r="J19626" s="308"/>
      <c r="K19626" s="51"/>
      <c r="N19626" s="309"/>
      <c r="R19626" s="17"/>
      <c r="T19626" s="17"/>
      <c r="V19626" s="17"/>
      <c r="W19626" s="51"/>
    </row>
    <row r="19627">
      <c r="A19627" s="307"/>
      <c r="B19627" s="85"/>
      <c r="C19627" s="85"/>
      <c r="D19627" s="85"/>
      <c r="E19627" s="88"/>
      <c r="G19627" s="17"/>
      <c r="I19627" s="43"/>
      <c r="J19627" s="308"/>
      <c r="K19627" s="51"/>
      <c r="N19627" s="309"/>
      <c r="R19627" s="17"/>
      <c r="T19627" s="17"/>
      <c r="V19627" s="17"/>
      <c r="W19627" s="51"/>
    </row>
    <row r="19628">
      <c r="A19628" s="307"/>
      <c r="B19628" s="85"/>
      <c r="C19628" s="85"/>
      <c r="D19628" s="85"/>
      <c r="E19628" s="88"/>
      <c r="G19628" s="17"/>
      <c r="I19628" s="43"/>
      <c r="J19628" s="308"/>
      <c r="K19628" s="51"/>
      <c r="N19628" s="309"/>
      <c r="R19628" s="17"/>
      <c r="T19628" s="17"/>
      <c r="V19628" s="17"/>
      <c r="W19628" s="51"/>
    </row>
    <row r="19629">
      <c r="A19629" s="307"/>
      <c r="B19629" s="85"/>
      <c r="C19629" s="85"/>
      <c r="D19629" s="85"/>
      <c r="E19629" s="88"/>
      <c r="G19629" s="17"/>
      <c r="I19629" s="43"/>
      <c r="J19629" s="308"/>
      <c r="K19629" s="51"/>
      <c r="N19629" s="309"/>
      <c r="R19629" s="17"/>
      <c r="T19629" s="17"/>
      <c r="V19629" s="17"/>
      <c r="W19629" s="51"/>
    </row>
    <row r="19630">
      <c r="A19630" s="307"/>
      <c r="B19630" s="85"/>
      <c r="C19630" s="85"/>
      <c r="D19630" s="85"/>
      <c r="E19630" s="88"/>
      <c r="G19630" s="17"/>
      <c r="I19630" s="43"/>
      <c r="J19630" s="308"/>
      <c r="K19630" s="51"/>
      <c r="N19630" s="309"/>
      <c r="R19630" s="17"/>
      <c r="T19630" s="17"/>
      <c r="V19630" s="17"/>
      <c r="W19630" s="51"/>
    </row>
    <row r="19631">
      <c r="A19631" s="307"/>
      <c r="B19631" s="85"/>
      <c r="C19631" s="85"/>
      <c r="D19631" s="85"/>
      <c r="E19631" s="88"/>
      <c r="G19631" s="17"/>
      <c r="I19631" s="43"/>
      <c r="J19631" s="308"/>
      <c r="K19631" s="51"/>
      <c r="N19631" s="309"/>
      <c r="R19631" s="17"/>
      <c r="T19631" s="17"/>
      <c r="V19631" s="17"/>
      <c r="W19631" s="51"/>
    </row>
    <row r="19632">
      <c r="A19632" s="307"/>
      <c r="B19632" s="85"/>
      <c r="C19632" s="85"/>
      <c r="D19632" s="85"/>
      <c r="E19632" s="88"/>
      <c r="G19632" s="17"/>
      <c r="I19632" s="43"/>
      <c r="J19632" s="308"/>
      <c r="K19632" s="51"/>
      <c r="N19632" s="309"/>
      <c r="R19632" s="17"/>
      <c r="T19632" s="17"/>
      <c r="V19632" s="17"/>
      <c r="W19632" s="51"/>
    </row>
    <row r="19633">
      <c r="A19633" s="307"/>
      <c r="B19633" s="85"/>
      <c r="C19633" s="85"/>
      <c r="D19633" s="85"/>
      <c r="E19633" s="88"/>
      <c r="G19633" s="17"/>
      <c r="I19633" s="43"/>
      <c r="J19633" s="308"/>
      <c r="K19633" s="51"/>
      <c r="N19633" s="309"/>
      <c r="R19633" s="17"/>
      <c r="T19633" s="17"/>
      <c r="V19633" s="17"/>
      <c r="W19633" s="51"/>
    </row>
    <row r="19634">
      <c r="A19634" s="307"/>
      <c r="B19634" s="85"/>
      <c r="C19634" s="85"/>
      <c r="D19634" s="85"/>
      <c r="E19634" s="88"/>
      <c r="G19634" s="17"/>
      <c r="I19634" s="43"/>
      <c r="J19634" s="308"/>
      <c r="K19634" s="51"/>
      <c r="N19634" s="309"/>
      <c r="R19634" s="17"/>
      <c r="T19634" s="17"/>
      <c r="V19634" s="17"/>
      <c r="W19634" s="51"/>
    </row>
    <row r="19635">
      <c r="A19635" s="307"/>
      <c r="B19635" s="85"/>
      <c r="C19635" s="85"/>
      <c r="D19635" s="85"/>
      <c r="E19635" s="88"/>
      <c r="G19635" s="17"/>
      <c r="I19635" s="43"/>
      <c r="J19635" s="308"/>
      <c r="K19635" s="51"/>
      <c r="N19635" s="309"/>
      <c r="R19635" s="17"/>
      <c r="T19635" s="17"/>
      <c r="V19635" s="17"/>
      <c r="W19635" s="51"/>
    </row>
    <row r="19636">
      <c r="A19636" s="307"/>
      <c r="B19636" s="85"/>
      <c r="C19636" s="85"/>
      <c r="D19636" s="85"/>
      <c r="E19636" s="88"/>
      <c r="G19636" s="17"/>
      <c r="I19636" s="43"/>
      <c r="J19636" s="308"/>
      <c r="K19636" s="51"/>
      <c r="N19636" s="309"/>
      <c r="R19636" s="17"/>
      <c r="T19636" s="17"/>
      <c r="V19636" s="17"/>
      <c r="W19636" s="51"/>
    </row>
    <row r="19637">
      <c r="A19637" s="307"/>
      <c r="B19637" s="85"/>
      <c r="C19637" s="85"/>
      <c r="D19637" s="85"/>
      <c r="E19637" s="88"/>
      <c r="G19637" s="17"/>
      <c r="I19637" s="43"/>
      <c r="J19637" s="308"/>
      <c r="K19637" s="51"/>
      <c r="N19637" s="309"/>
      <c r="R19637" s="17"/>
      <c r="T19637" s="17"/>
      <c r="V19637" s="17"/>
      <c r="W19637" s="51"/>
    </row>
    <row r="19638">
      <c r="A19638" s="307"/>
      <c r="B19638" s="85"/>
      <c r="C19638" s="85"/>
      <c r="D19638" s="85"/>
      <c r="E19638" s="88"/>
      <c r="G19638" s="17"/>
      <c r="I19638" s="43"/>
      <c r="J19638" s="308"/>
      <c r="K19638" s="51"/>
      <c r="N19638" s="309"/>
      <c r="R19638" s="17"/>
      <c r="T19638" s="17"/>
      <c r="V19638" s="17"/>
      <c r="W19638" s="51"/>
    </row>
    <row r="19639">
      <c r="A19639" s="307"/>
      <c r="B19639" s="85"/>
      <c r="C19639" s="85"/>
      <c r="D19639" s="85"/>
      <c r="E19639" s="88"/>
      <c r="G19639" s="17"/>
      <c r="I19639" s="43"/>
      <c r="J19639" s="308"/>
      <c r="K19639" s="51"/>
      <c r="N19639" s="309"/>
      <c r="R19639" s="17"/>
      <c r="T19639" s="17"/>
      <c r="V19639" s="17"/>
      <c r="W19639" s="51"/>
    </row>
    <row r="19640">
      <c r="A19640" s="307"/>
      <c r="B19640" s="85"/>
      <c r="C19640" s="85"/>
      <c r="D19640" s="85"/>
      <c r="E19640" s="88"/>
      <c r="G19640" s="17"/>
      <c r="I19640" s="43"/>
      <c r="J19640" s="308"/>
      <c r="K19640" s="51"/>
      <c r="N19640" s="309"/>
      <c r="R19640" s="17"/>
      <c r="T19640" s="17"/>
      <c r="V19640" s="17"/>
      <c r="W19640" s="51"/>
    </row>
    <row r="19641">
      <c r="A19641" s="307"/>
      <c r="B19641" s="85"/>
      <c r="C19641" s="85"/>
      <c r="D19641" s="85"/>
      <c r="E19641" s="88"/>
      <c r="G19641" s="17"/>
      <c r="I19641" s="43"/>
      <c r="J19641" s="308"/>
      <c r="K19641" s="51"/>
      <c r="N19641" s="309"/>
      <c r="R19641" s="17"/>
      <c r="T19641" s="17"/>
      <c r="V19641" s="17"/>
      <c r="W19641" s="51"/>
    </row>
    <row r="19642">
      <c r="A19642" s="307"/>
      <c r="B19642" s="85"/>
      <c r="C19642" s="85"/>
      <c r="D19642" s="85"/>
      <c r="E19642" s="88"/>
      <c r="G19642" s="17"/>
      <c r="I19642" s="43"/>
      <c r="J19642" s="308"/>
      <c r="K19642" s="51"/>
      <c r="N19642" s="309"/>
      <c r="R19642" s="17"/>
      <c r="T19642" s="17"/>
      <c r="V19642" s="17"/>
      <c r="W19642" s="51"/>
    </row>
    <row r="19643">
      <c r="A19643" s="307"/>
      <c r="B19643" s="85"/>
      <c r="C19643" s="85"/>
      <c r="D19643" s="85"/>
      <c r="E19643" s="88"/>
      <c r="G19643" s="17"/>
      <c r="I19643" s="43"/>
      <c r="J19643" s="308"/>
      <c r="K19643" s="51"/>
      <c r="N19643" s="309"/>
      <c r="R19643" s="17"/>
      <c r="T19643" s="17"/>
      <c r="V19643" s="17"/>
      <c r="W19643" s="51"/>
    </row>
    <row r="19644">
      <c r="A19644" s="307"/>
      <c r="B19644" s="85"/>
      <c r="C19644" s="85"/>
      <c r="D19644" s="85"/>
      <c r="E19644" s="88"/>
      <c r="G19644" s="17"/>
      <c r="I19644" s="43"/>
      <c r="J19644" s="308"/>
      <c r="K19644" s="51"/>
      <c r="N19644" s="309"/>
      <c r="R19644" s="17"/>
      <c r="T19644" s="17"/>
      <c r="V19644" s="17"/>
      <c r="W19644" s="51"/>
    </row>
    <row r="19645">
      <c r="A19645" s="307"/>
      <c r="B19645" s="85"/>
      <c r="C19645" s="85"/>
      <c r="D19645" s="85"/>
      <c r="E19645" s="88"/>
      <c r="G19645" s="17"/>
      <c r="I19645" s="43"/>
      <c r="J19645" s="308"/>
      <c r="K19645" s="51"/>
      <c r="N19645" s="309"/>
      <c r="R19645" s="17"/>
      <c r="T19645" s="17"/>
      <c r="V19645" s="17"/>
      <c r="W19645" s="51"/>
    </row>
    <row r="19646">
      <c r="A19646" s="307"/>
      <c r="B19646" s="85"/>
      <c r="C19646" s="85"/>
      <c r="D19646" s="85"/>
      <c r="E19646" s="88"/>
      <c r="G19646" s="17"/>
      <c r="I19646" s="43"/>
      <c r="J19646" s="308"/>
      <c r="K19646" s="51"/>
      <c r="N19646" s="309"/>
      <c r="R19646" s="17"/>
      <c r="T19646" s="17"/>
      <c r="V19646" s="17"/>
      <c r="W19646" s="51"/>
    </row>
    <row r="19647">
      <c r="A19647" s="307"/>
      <c r="B19647" s="85"/>
      <c r="C19647" s="85"/>
      <c r="D19647" s="85"/>
      <c r="E19647" s="88"/>
      <c r="G19647" s="17"/>
      <c r="I19647" s="43"/>
      <c r="J19647" s="308"/>
      <c r="K19647" s="51"/>
      <c r="N19647" s="309"/>
      <c r="R19647" s="17"/>
      <c r="T19647" s="17"/>
      <c r="V19647" s="17"/>
      <c r="W19647" s="51"/>
    </row>
    <row r="19648">
      <c r="A19648" s="307"/>
      <c r="B19648" s="85"/>
      <c r="C19648" s="85"/>
      <c r="D19648" s="85"/>
      <c r="E19648" s="88"/>
      <c r="G19648" s="17"/>
      <c r="I19648" s="43"/>
      <c r="J19648" s="308"/>
      <c r="K19648" s="51"/>
      <c r="N19648" s="309"/>
      <c r="R19648" s="17"/>
      <c r="T19648" s="17"/>
      <c r="V19648" s="17"/>
      <c r="W19648" s="51"/>
    </row>
    <row r="19649">
      <c r="A19649" s="307"/>
      <c r="B19649" s="85"/>
      <c r="C19649" s="85"/>
      <c r="D19649" s="85"/>
      <c r="E19649" s="88"/>
      <c r="G19649" s="17"/>
      <c r="I19649" s="43"/>
      <c r="J19649" s="308"/>
      <c r="K19649" s="51"/>
      <c r="N19649" s="309"/>
      <c r="R19649" s="17"/>
      <c r="T19649" s="17"/>
      <c r="V19649" s="17"/>
      <c r="W19649" s="51"/>
    </row>
    <row r="19650">
      <c r="A19650" s="307"/>
      <c r="B19650" s="85"/>
      <c r="C19650" s="85"/>
      <c r="D19650" s="85"/>
      <c r="E19650" s="88"/>
      <c r="G19650" s="17"/>
      <c r="I19650" s="43"/>
      <c r="J19650" s="308"/>
      <c r="K19650" s="51"/>
      <c r="N19650" s="309"/>
      <c r="R19650" s="17"/>
      <c r="T19650" s="17"/>
      <c r="V19650" s="17"/>
      <c r="W19650" s="51"/>
    </row>
    <row r="19651">
      <c r="A19651" s="307"/>
      <c r="B19651" s="85"/>
      <c r="C19651" s="85"/>
      <c r="D19651" s="85"/>
      <c r="E19651" s="88"/>
      <c r="G19651" s="17"/>
      <c r="I19651" s="43"/>
      <c r="J19651" s="308"/>
      <c r="K19651" s="51"/>
      <c r="N19651" s="309"/>
      <c r="R19651" s="17"/>
      <c r="T19651" s="17"/>
      <c r="V19651" s="17"/>
      <c r="W19651" s="51"/>
    </row>
    <row r="19652">
      <c r="A19652" s="307"/>
      <c r="B19652" s="85"/>
      <c r="C19652" s="85"/>
      <c r="D19652" s="85"/>
      <c r="E19652" s="88"/>
      <c r="G19652" s="17"/>
      <c r="I19652" s="43"/>
      <c r="J19652" s="308"/>
      <c r="K19652" s="51"/>
      <c r="N19652" s="309"/>
      <c r="R19652" s="17"/>
      <c r="T19652" s="17"/>
      <c r="V19652" s="17"/>
      <c r="W19652" s="51"/>
    </row>
    <row r="19653">
      <c r="A19653" s="307"/>
      <c r="B19653" s="85"/>
      <c r="C19653" s="85"/>
      <c r="D19653" s="85"/>
      <c r="E19653" s="88"/>
      <c r="G19653" s="17"/>
      <c r="I19653" s="43"/>
      <c r="J19653" s="308"/>
      <c r="K19653" s="51"/>
      <c r="N19653" s="309"/>
      <c r="R19653" s="17"/>
      <c r="T19653" s="17"/>
      <c r="V19653" s="17"/>
      <c r="W19653" s="51"/>
    </row>
    <row r="19654">
      <c r="A19654" s="307"/>
      <c r="B19654" s="85"/>
      <c r="C19654" s="85"/>
      <c r="D19654" s="85"/>
      <c r="E19654" s="88"/>
      <c r="G19654" s="17"/>
      <c r="I19654" s="43"/>
      <c r="J19654" s="308"/>
      <c r="K19654" s="51"/>
      <c r="N19654" s="309"/>
      <c r="R19654" s="17"/>
      <c r="T19654" s="17"/>
      <c r="V19654" s="17"/>
      <c r="W19654" s="51"/>
    </row>
    <row r="19655">
      <c r="A19655" s="307"/>
      <c r="B19655" s="85"/>
      <c r="C19655" s="85"/>
      <c r="D19655" s="85"/>
      <c r="E19655" s="88"/>
      <c r="G19655" s="17"/>
      <c r="I19655" s="43"/>
      <c r="J19655" s="308"/>
      <c r="K19655" s="51"/>
      <c r="N19655" s="309"/>
      <c r="R19655" s="17"/>
      <c r="T19655" s="17"/>
      <c r="V19655" s="17"/>
      <c r="W19655" s="51"/>
    </row>
    <row r="19656">
      <c r="A19656" s="307"/>
      <c r="B19656" s="85"/>
      <c r="C19656" s="85"/>
      <c r="D19656" s="85"/>
      <c r="E19656" s="88"/>
      <c r="G19656" s="17"/>
      <c r="I19656" s="43"/>
      <c r="J19656" s="308"/>
      <c r="K19656" s="51"/>
      <c r="N19656" s="309"/>
      <c r="R19656" s="17"/>
      <c r="T19656" s="17"/>
      <c r="V19656" s="17"/>
      <c r="W19656" s="51"/>
    </row>
    <row r="19657">
      <c r="A19657" s="307"/>
      <c r="B19657" s="85"/>
      <c r="C19657" s="85"/>
      <c r="D19657" s="85"/>
      <c r="E19657" s="88"/>
      <c r="G19657" s="17"/>
      <c r="I19657" s="43"/>
      <c r="J19657" s="308"/>
      <c r="K19657" s="51"/>
      <c r="N19657" s="309"/>
      <c r="R19657" s="17"/>
      <c r="T19657" s="17"/>
      <c r="V19657" s="17"/>
      <c r="W19657" s="51"/>
    </row>
    <row r="19658">
      <c r="A19658" s="307"/>
      <c r="B19658" s="85"/>
      <c r="C19658" s="85"/>
      <c r="D19658" s="85"/>
      <c r="E19658" s="88"/>
      <c r="G19658" s="17"/>
      <c r="I19658" s="43"/>
      <c r="J19658" s="308"/>
      <c r="K19658" s="51"/>
      <c r="N19658" s="309"/>
      <c r="R19658" s="17"/>
      <c r="T19658" s="17"/>
      <c r="V19658" s="17"/>
      <c r="W19658" s="51"/>
    </row>
    <row r="19659">
      <c r="A19659" s="307"/>
      <c r="B19659" s="85"/>
      <c r="C19659" s="85"/>
      <c r="D19659" s="85"/>
      <c r="E19659" s="88"/>
      <c r="G19659" s="17"/>
      <c r="I19659" s="43"/>
      <c r="J19659" s="308"/>
      <c r="K19659" s="51"/>
      <c r="N19659" s="309"/>
      <c r="R19659" s="17"/>
      <c r="T19659" s="17"/>
      <c r="V19659" s="17"/>
      <c r="W19659" s="51"/>
    </row>
    <row r="19660">
      <c r="A19660" s="307"/>
      <c r="B19660" s="85"/>
      <c r="C19660" s="85"/>
      <c r="D19660" s="85"/>
      <c r="E19660" s="88"/>
      <c r="G19660" s="17"/>
      <c r="I19660" s="43"/>
      <c r="J19660" s="308"/>
      <c r="K19660" s="51"/>
      <c r="N19660" s="309"/>
      <c r="R19660" s="17"/>
      <c r="T19660" s="17"/>
      <c r="V19660" s="17"/>
      <c r="W19660" s="51"/>
    </row>
    <row r="19661">
      <c r="A19661" s="307"/>
      <c r="B19661" s="85"/>
      <c r="C19661" s="85"/>
      <c r="D19661" s="85"/>
      <c r="E19661" s="88"/>
      <c r="G19661" s="17"/>
      <c r="I19661" s="43"/>
      <c r="J19661" s="308"/>
      <c r="K19661" s="51"/>
      <c r="N19661" s="309"/>
      <c r="R19661" s="17"/>
      <c r="T19661" s="17"/>
      <c r="V19661" s="17"/>
      <c r="W19661" s="51"/>
    </row>
    <row r="19662">
      <c r="A19662" s="307"/>
      <c r="B19662" s="85"/>
      <c r="C19662" s="85"/>
      <c r="D19662" s="85"/>
      <c r="E19662" s="88"/>
      <c r="G19662" s="17"/>
      <c r="I19662" s="43"/>
      <c r="J19662" s="308"/>
      <c r="K19662" s="51"/>
      <c r="N19662" s="309"/>
      <c r="R19662" s="17"/>
      <c r="T19662" s="17"/>
      <c r="V19662" s="17"/>
      <c r="W19662" s="51"/>
    </row>
    <row r="19663">
      <c r="A19663" s="307"/>
      <c r="B19663" s="85"/>
      <c r="C19663" s="85"/>
      <c r="D19663" s="85"/>
      <c r="E19663" s="88"/>
      <c r="G19663" s="17"/>
      <c r="I19663" s="43"/>
      <c r="J19663" s="308"/>
      <c r="K19663" s="51"/>
      <c r="N19663" s="309"/>
      <c r="R19663" s="17"/>
      <c r="T19663" s="17"/>
      <c r="V19663" s="17"/>
      <c r="W19663" s="51"/>
    </row>
    <row r="19664">
      <c r="A19664" s="307"/>
      <c r="B19664" s="85"/>
      <c r="C19664" s="85"/>
      <c r="D19664" s="85"/>
      <c r="E19664" s="88"/>
      <c r="G19664" s="17"/>
      <c r="I19664" s="43"/>
      <c r="J19664" s="308"/>
      <c r="K19664" s="51"/>
      <c r="N19664" s="309"/>
      <c r="R19664" s="17"/>
      <c r="T19664" s="17"/>
      <c r="V19664" s="17"/>
      <c r="W19664" s="51"/>
    </row>
    <row r="19665">
      <c r="A19665" s="307"/>
      <c r="B19665" s="85"/>
      <c r="C19665" s="85"/>
      <c r="D19665" s="85"/>
      <c r="E19665" s="88"/>
      <c r="G19665" s="17"/>
      <c r="I19665" s="43"/>
      <c r="J19665" s="308"/>
      <c r="K19665" s="51"/>
      <c r="N19665" s="309"/>
      <c r="R19665" s="17"/>
      <c r="T19665" s="17"/>
      <c r="V19665" s="17"/>
      <c r="W19665" s="51"/>
    </row>
    <row r="19666">
      <c r="A19666" s="307"/>
      <c r="B19666" s="85"/>
      <c r="C19666" s="85"/>
      <c r="D19666" s="85"/>
      <c r="E19666" s="88"/>
      <c r="G19666" s="17"/>
      <c r="I19666" s="43"/>
      <c r="J19666" s="308"/>
      <c r="K19666" s="51"/>
      <c r="N19666" s="309"/>
      <c r="R19666" s="17"/>
      <c r="T19666" s="17"/>
      <c r="V19666" s="17"/>
      <c r="W19666" s="51"/>
    </row>
    <row r="19667">
      <c r="A19667" s="307"/>
      <c r="B19667" s="85"/>
      <c r="C19667" s="85"/>
      <c r="D19667" s="85"/>
      <c r="E19667" s="88"/>
      <c r="G19667" s="17"/>
      <c r="I19667" s="43"/>
      <c r="J19667" s="308"/>
      <c r="K19667" s="51"/>
      <c r="N19667" s="309"/>
      <c r="R19667" s="17"/>
      <c r="T19667" s="17"/>
      <c r="V19667" s="17"/>
      <c r="W19667" s="51"/>
    </row>
    <row r="19668">
      <c r="A19668" s="307"/>
      <c r="B19668" s="85"/>
      <c r="C19668" s="85"/>
      <c r="D19668" s="85"/>
      <c r="E19668" s="88"/>
      <c r="G19668" s="17"/>
      <c r="I19668" s="43"/>
      <c r="J19668" s="308"/>
      <c r="K19668" s="51"/>
      <c r="N19668" s="309"/>
      <c r="R19668" s="17"/>
      <c r="T19668" s="17"/>
      <c r="V19668" s="17"/>
      <c r="W19668" s="51"/>
    </row>
    <row r="19669">
      <c r="A19669" s="307"/>
      <c r="B19669" s="85"/>
      <c r="C19669" s="85"/>
      <c r="D19669" s="85"/>
      <c r="E19669" s="88"/>
      <c r="G19669" s="17"/>
      <c r="I19669" s="43"/>
      <c r="J19669" s="308"/>
      <c r="K19669" s="51"/>
      <c r="N19669" s="309"/>
      <c r="R19669" s="17"/>
      <c r="T19669" s="17"/>
      <c r="V19669" s="17"/>
      <c r="W19669" s="51"/>
    </row>
    <row r="19670">
      <c r="A19670" s="307"/>
      <c r="B19670" s="85"/>
      <c r="C19670" s="85"/>
      <c r="D19670" s="85"/>
      <c r="E19670" s="88"/>
      <c r="G19670" s="17"/>
      <c r="I19670" s="43"/>
      <c r="J19670" s="308"/>
      <c r="K19670" s="51"/>
      <c r="N19670" s="309"/>
      <c r="R19670" s="17"/>
      <c r="T19670" s="17"/>
      <c r="V19670" s="17"/>
      <c r="W19670" s="51"/>
    </row>
    <row r="19671">
      <c r="A19671" s="307"/>
      <c r="B19671" s="85"/>
      <c r="C19671" s="85"/>
      <c r="D19671" s="85"/>
      <c r="E19671" s="88"/>
      <c r="G19671" s="17"/>
      <c r="I19671" s="43"/>
      <c r="J19671" s="308"/>
      <c r="K19671" s="51"/>
      <c r="N19671" s="309"/>
      <c r="R19671" s="17"/>
      <c r="T19671" s="17"/>
      <c r="V19671" s="17"/>
      <c r="W19671" s="51"/>
    </row>
    <row r="19672">
      <c r="A19672" s="307"/>
      <c r="B19672" s="85"/>
      <c r="C19672" s="85"/>
      <c r="D19672" s="85"/>
      <c r="E19672" s="88"/>
      <c r="G19672" s="17"/>
      <c r="I19672" s="43"/>
      <c r="J19672" s="308"/>
      <c r="K19672" s="51"/>
      <c r="N19672" s="309"/>
      <c r="R19672" s="17"/>
      <c r="T19672" s="17"/>
      <c r="V19672" s="17"/>
      <c r="W19672" s="51"/>
    </row>
    <row r="19673">
      <c r="A19673" s="307"/>
      <c r="B19673" s="85"/>
      <c r="C19673" s="85"/>
      <c r="D19673" s="85"/>
      <c r="E19673" s="88"/>
      <c r="G19673" s="17"/>
      <c r="I19673" s="43"/>
      <c r="J19673" s="308"/>
      <c r="K19673" s="51"/>
      <c r="N19673" s="309"/>
      <c r="R19673" s="17"/>
      <c r="T19673" s="17"/>
      <c r="V19673" s="17"/>
      <c r="W19673" s="51"/>
    </row>
    <row r="19674">
      <c r="A19674" s="307"/>
      <c r="B19674" s="85"/>
      <c r="C19674" s="85"/>
      <c r="D19674" s="85"/>
      <c r="E19674" s="88"/>
      <c r="G19674" s="17"/>
      <c r="I19674" s="43"/>
      <c r="J19674" s="308"/>
      <c r="K19674" s="51"/>
      <c r="N19674" s="309"/>
      <c r="R19674" s="17"/>
      <c r="T19674" s="17"/>
      <c r="V19674" s="17"/>
      <c r="W19674" s="51"/>
    </row>
    <row r="19675">
      <c r="A19675" s="307"/>
      <c r="B19675" s="85"/>
      <c r="C19675" s="85"/>
      <c r="D19675" s="85"/>
      <c r="E19675" s="88"/>
      <c r="G19675" s="17"/>
      <c r="I19675" s="43"/>
      <c r="J19675" s="308"/>
      <c r="K19675" s="51"/>
      <c r="N19675" s="309"/>
      <c r="R19675" s="17"/>
      <c r="T19675" s="17"/>
      <c r="V19675" s="17"/>
      <c r="W19675" s="51"/>
    </row>
    <row r="19676">
      <c r="A19676" s="307"/>
      <c r="B19676" s="85"/>
      <c r="C19676" s="85"/>
      <c r="D19676" s="85"/>
      <c r="E19676" s="88"/>
      <c r="G19676" s="17"/>
      <c r="I19676" s="43"/>
      <c r="J19676" s="308"/>
      <c r="K19676" s="51"/>
      <c r="N19676" s="309"/>
      <c r="R19676" s="17"/>
      <c r="T19676" s="17"/>
      <c r="V19676" s="17"/>
      <c r="W19676" s="51"/>
    </row>
    <row r="19677">
      <c r="A19677" s="307"/>
      <c r="B19677" s="85"/>
      <c r="C19677" s="85"/>
      <c r="D19677" s="85"/>
      <c r="E19677" s="88"/>
      <c r="G19677" s="17"/>
      <c r="I19677" s="43"/>
      <c r="J19677" s="308"/>
      <c r="K19677" s="51"/>
      <c r="N19677" s="309"/>
      <c r="R19677" s="17"/>
      <c r="T19677" s="17"/>
      <c r="V19677" s="17"/>
      <c r="W19677" s="51"/>
    </row>
    <row r="19678">
      <c r="A19678" s="307"/>
      <c r="B19678" s="85"/>
      <c r="C19678" s="85"/>
      <c r="D19678" s="85"/>
      <c r="E19678" s="88"/>
      <c r="G19678" s="17"/>
      <c r="I19678" s="43"/>
      <c r="J19678" s="308"/>
      <c r="K19678" s="51"/>
      <c r="N19678" s="309"/>
      <c r="R19678" s="17"/>
      <c r="T19678" s="17"/>
      <c r="V19678" s="17"/>
      <c r="W19678" s="51"/>
    </row>
    <row r="19679">
      <c r="A19679" s="307"/>
      <c r="B19679" s="85"/>
      <c r="C19679" s="85"/>
      <c r="D19679" s="85"/>
      <c r="E19679" s="88"/>
      <c r="G19679" s="17"/>
      <c r="I19679" s="43"/>
      <c r="J19679" s="308"/>
      <c r="K19679" s="51"/>
      <c r="N19679" s="309"/>
      <c r="R19679" s="17"/>
      <c r="T19679" s="17"/>
      <c r="V19679" s="17"/>
      <c r="W19679" s="51"/>
    </row>
    <row r="19680">
      <c r="A19680" s="307"/>
      <c r="B19680" s="85"/>
      <c r="C19680" s="85"/>
      <c r="D19680" s="85"/>
      <c r="E19680" s="88"/>
      <c r="G19680" s="17"/>
      <c r="I19680" s="43"/>
      <c r="J19680" s="308"/>
      <c r="K19680" s="51"/>
      <c r="N19680" s="309"/>
      <c r="R19680" s="17"/>
      <c r="T19680" s="17"/>
      <c r="V19680" s="17"/>
      <c r="W19680" s="51"/>
    </row>
    <row r="19681">
      <c r="A19681" s="307"/>
      <c r="B19681" s="85"/>
      <c r="C19681" s="85"/>
      <c r="D19681" s="85"/>
      <c r="E19681" s="88"/>
      <c r="G19681" s="17"/>
      <c r="I19681" s="43"/>
      <c r="J19681" s="308"/>
      <c r="K19681" s="51"/>
      <c r="N19681" s="309"/>
      <c r="R19681" s="17"/>
      <c r="T19681" s="17"/>
      <c r="V19681" s="17"/>
      <c r="W19681" s="51"/>
    </row>
    <row r="19682">
      <c r="A19682" s="307"/>
      <c r="B19682" s="85"/>
      <c r="C19682" s="85"/>
      <c r="D19682" s="85"/>
      <c r="E19682" s="88"/>
      <c r="G19682" s="17"/>
      <c r="I19682" s="43"/>
      <c r="J19682" s="308"/>
      <c r="K19682" s="51"/>
      <c r="N19682" s="309"/>
      <c r="R19682" s="17"/>
      <c r="T19682" s="17"/>
      <c r="V19682" s="17"/>
      <c r="W19682" s="51"/>
    </row>
    <row r="19683">
      <c r="A19683" s="307"/>
      <c r="B19683" s="85"/>
      <c r="C19683" s="85"/>
      <c r="D19683" s="85"/>
      <c r="E19683" s="88"/>
      <c r="G19683" s="17"/>
      <c r="I19683" s="43"/>
      <c r="J19683" s="308"/>
      <c r="K19683" s="51"/>
      <c r="N19683" s="309"/>
      <c r="R19683" s="17"/>
      <c r="T19683" s="17"/>
      <c r="V19683" s="17"/>
      <c r="W19683" s="51"/>
    </row>
    <row r="19684">
      <c r="A19684" s="307"/>
      <c r="B19684" s="85"/>
      <c r="C19684" s="85"/>
      <c r="D19684" s="85"/>
      <c r="E19684" s="88"/>
      <c r="G19684" s="17"/>
      <c r="I19684" s="43"/>
      <c r="J19684" s="308"/>
      <c r="K19684" s="51"/>
      <c r="N19684" s="309"/>
      <c r="R19684" s="17"/>
      <c r="T19684" s="17"/>
      <c r="V19684" s="17"/>
      <c r="W19684" s="51"/>
    </row>
    <row r="19685">
      <c r="A19685" s="307"/>
      <c r="B19685" s="85"/>
      <c r="C19685" s="85"/>
      <c r="D19685" s="85"/>
      <c r="E19685" s="88"/>
      <c r="G19685" s="17"/>
      <c r="I19685" s="43"/>
      <c r="J19685" s="308"/>
      <c r="K19685" s="51"/>
      <c r="N19685" s="309"/>
      <c r="R19685" s="17"/>
      <c r="T19685" s="17"/>
      <c r="V19685" s="17"/>
      <c r="W19685" s="51"/>
    </row>
    <row r="19686">
      <c r="A19686" s="307"/>
      <c r="B19686" s="85"/>
      <c r="C19686" s="85"/>
      <c r="D19686" s="85"/>
      <c r="E19686" s="88"/>
      <c r="G19686" s="17"/>
      <c r="I19686" s="43"/>
      <c r="J19686" s="308"/>
      <c r="K19686" s="51"/>
      <c r="N19686" s="309"/>
      <c r="R19686" s="17"/>
      <c r="T19686" s="17"/>
      <c r="V19686" s="17"/>
      <c r="W19686" s="51"/>
    </row>
    <row r="19687">
      <c r="A19687" s="307"/>
      <c r="B19687" s="85"/>
      <c r="C19687" s="85"/>
      <c r="D19687" s="85"/>
      <c r="E19687" s="88"/>
      <c r="G19687" s="17"/>
      <c r="I19687" s="43"/>
      <c r="J19687" s="308"/>
      <c r="K19687" s="51"/>
      <c r="N19687" s="309"/>
      <c r="R19687" s="17"/>
      <c r="T19687" s="17"/>
      <c r="V19687" s="17"/>
      <c r="W19687" s="51"/>
    </row>
    <row r="19688">
      <c r="A19688" s="307"/>
      <c r="B19688" s="85"/>
      <c r="C19688" s="85"/>
      <c r="D19688" s="85"/>
      <c r="E19688" s="88"/>
      <c r="G19688" s="17"/>
      <c r="I19688" s="43"/>
      <c r="J19688" s="308"/>
      <c r="K19688" s="51"/>
      <c r="N19688" s="309"/>
      <c r="R19688" s="17"/>
      <c r="T19688" s="17"/>
      <c r="V19688" s="17"/>
      <c r="W19688" s="51"/>
    </row>
    <row r="19689">
      <c r="A19689" s="307"/>
      <c r="B19689" s="85"/>
      <c r="C19689" s="85"/>
      <c r="D19689" s="85"/>
      <c r="E19689" s="88"/>
      <c r="G19689" s="17"/>
      <c r="I19689" s="43"/>
      <c r="J19689" s="308"/>
      <c r="K19689" s="51"/>
      <c r="N19689" s="309"/>
      <c r="R19689" s="17"/>
      <c r="T19689" s="17"/>
      <c r="V19689" s="17"/>
      <c r="W19689" s="51"/>
    </row>
    <row r="19690">
      <c r="A19690" s="307"/>
      <c r="B19690" s="85"/>
      <c r="C19690" s="85"/>
      <c r="D19690" s="85"/>
      <c r="E19690" s="88"/>
      <c r="G19690" s="17"/>
      <c r="I19690" s="43"/>
      <c r="J19690" s="308"/>
      <c r="K19690" s="51"/>
      <c r="N19690" s="309"/>
      <c r="R19690" s="17"/>
      <c r="T19690" s="17"/>
      <c r="V19690" s="17"/>
      <c r="W19690" s="51"/>
    </row>
    <row r="19691">
      <c r="A19691" s="307"/>
      <c r="B19691" s="85"/>
      <c r="C19691" s="85"/>
      <c r="D19691" s="85"/>
      <c r="E19691" s="88"/>
      <c r="G19691" s="17"/>
      <c r="I19691" s="43"/>
      <c r="J19691" s="308"/>
      <c r="K19691" s="51"/>
      <c r="N19691" s="309"/>
      <c r="R19691" s="17"/>
      <c r="T19691" s="17"/>
      <c r="V19691" s="17"/>
      <c r="W19691" s="51"/>
    </row>
    <row r="19692">
      <c r="A19692" s="307"/>
      <c r="B19692" s="85"/>
      <c r="C19692" s="85"/>
      <c r="D19692" s="85"/>
      <c r="E19692" s="88"/>
      <c r="G19692" s="17"/>
      <c r="I19692" s="43"/>
      <c r="J19692" s="308"/>
      <c r="K19692" s="51"/>
      <c r="N19692" s="309"/>
      <c r="R19692" s="17"/>
      <c r="T19692" s="17"/>
      <c r="V19692" s="17"/>
      <c r="W19692" s="51"/>
    </row>
    <row r="19693">
      <c r="A19693" s="307"/>
      <c r="B19693" s="85"/>
      <c r="C19693" s="85"/>
      <c r="D19693" s="85"/>
      <c r="E19693" s="88"/>
      <c r="G19693" s="17"/>
      <c r="I19693" s="43"/>
      <c r="J19693" s="308"/>
      <c r="K19693" s="51"/>
      <c r="N19693" s="309"/>
      <c r="R19693" s="17"/>
      <c r="T19693" s="17"/>
      <c r="V19693" s="17"/>
      <c r="W19693" s="51"/>
    </row>
    <row r="19694">
      <c r="A19694" s="307"/>
      <c r="B19694" s="85"/>
      <c r="C19694" s="85"/>
      <c r="D19694" s="85"/>
      <c r="E19694" s="88"/>
      <c r="G19694" s="17"/>
      <c r="I19694" s="43"/>
      <c r="J19694" s="308"/>
      <c r="K19694" s="51"/>
      <c r="N19694" s="309"/>
      <c r="R19694" s="17"/>
      <c r="T19694" s="17"/>
      <c r="V19694" s="17"/>
      <c r="W19694" s="51"/>
    </row>
    <row r="19695">
      <c r="A19695" s="307"/>
      <c r="B19695" s="85"/>
      <c r="C19695" s="85"/>
      <c r="D19695" s="85"/>
      <c r="E19695" s="88"/>
      <c r="G19695" s="17"/>
      <c r="I19695" s="43"/>
      <c r="J19695" s="308"/>
      <c r="K19695" s="51"/>
      <c r="N19695" s="309"/>
      <c r="R19695" s="17"/>
      <c r="T19695" s="17"/>
      <c r="V19695" s="17"/>
      <c r="W19695" s="51"/>
    </row>
    <row r="19696">
      <c r="A19696" s="307"/>
      <c r="B19696" s="85"/>
      <c r="C19696" s="85"/>
      <c r="D19696" s="85"/>
      <c r="E19696" s="88"/>
      <c r="G19696" s="17"/>
      <c r="I19696" s="43"/>
      <c r="J19696" s="308"/>
      <c r="K19696" s="51"/>
      <c r="N19696" s="309"/>
      <c r="R19696" s="17"/>
      <c r="T19696" s="17"/>
      <c r="V19696" s="17"/>
      <c r="W19696" s="51"/>
    </row>
    <row r="19697">
      <c r="A19697" s="307"/>
      <c r="B19697" s="85"/>
      <c r="C19697" s="85"/>
      <c r="D19697" s="85"/>
      <c r="E19697" s="88"/>
      <c r="G19697" s="17"/>
      <c r="I19697" s="43"/>
      <c r="J19697" s="308"/>
      <c r="K19697" s="51"/>
      <c r="N19697" s="309"/>
      <c r="R19697" s="17"/>
      <c r="T19697" s="17"/>
      <c r="V19697" s="17"/>
      <c r="W19697" s="51"/>
    </row>
    <row r="19698">
      <c r="A19698" s="307"/>
      <c r="B19698" s="85"/>
      <c r="C19698" s="85"/>
      <c r="D19698" s="85"/>
      <c r="E19698" s="88"/>
      <c r="G19698" s="17"/>
      <c r="I19698" s="43"/>
      <c r="J19698" s="308"/>
      <c r="K19698" s="51"/>
      <c r="N19698" s="309"/>
      <c r="R19698" s="17"/>
      <c r="T19698" s="17"/>
      <c r="V19698" s="17"/>
      <c r="W19698" s="51"/>
    </row>
    <row r="19699">
      <c r="A19699" s="307"/>
      <c r="B19699" s="85"/>
      <c r="C19699" s="85"/>
      <c r="D19699" s="85"/>
      <c r="E19699" s="88"/>
      <c r="G19699" s="17"/>
      <c r="I19699" s="43"/>
      <c r="J19699" s="308"/>
      <c r="K19699" s="51"/>
      <c r="N19699" s="309"/>
      <c r="R19699" s="17"/>
      <c r="T19699" s="17"/>
      <c r="V19699" s="17"/>
      <c r="W19699" s="51"/>
    </row>
    <row r="19700">
      <c r="A19700" s="307"/>
      <c r="B19700" s="85"/>
      <c r="C19700" s="85"/>
      <c r="D19700" s="85"/>
      <c r="E19700" s="88"/>
      <c r="G19700" s="17"/>
      <c r="I19700" s="43"/>
      <c r="J19700" s="308"/>
      <c r="K19700" s="51"/>
      <c r="N19700" s="309"/>
      <c r="R19700" s="17"/>
      <c r="T19700" s="17"/>
      <c r="V19700" s="17"/>
      <c r="W19700" s="51"/>
    </row>
    <row r="19701">
      <c r="A19701" s="307"/>
      <c r="B19701" s="85"/>
      <c r="C19701" s="85"/>
      <c r="D19701" s="85"/>
      <c r="E19701" s="88"/>
      <c r="G19701" s="17"/>
      <c r="I19701" s="43"/>
      <c r="J19701" s="308"/>
      <c r="K19701" s="51"/>
      <c r="N19701" s="309"/>
      <c r="R19701" s="17"/>
      <c r="T19701" s="17"/>
      <c r="V19701" s="17"/>
      <c r="W19701" s="51"/>
    </row>
    <row r="19702">
      <c r="A19702" s="307"/>
      <c r="B19702" s="85"/>
      <c r="C19702" s="85"/>
      <c r="D19702" s="85"/>
      <c r="E19702" s="88"/>
      <c r="G19702" s="17"/>
      <c r="I19702" s="43"/>
      <c r="J19702" s="308"/>
      <c r="K19702" s="51"/>
      <c r="N19702" s="309"/>
      <c r="R19702" s="17"/>
      <c r="T19702" s="17"/>
      <c r="V19702" s="17"/>
      <c r="W19702" s="51"/>
    </row>
    <row r="19703">
      <c r="A19703" s="307"/>
      <c r="B19703" s="85"/>
      <c r="C19703" s="85"/>
      <c r="D19703" s="85"/>
      <c r="E19703" s="88"/>
      <c r="G19703" s="17"/>
      <c r="I19703" s="43"/>
      <c r="J19703" s="308"/>
      <c r="K19703" s="51"/>
      <c r="N19703" s="309"/>
      <c r="R19703" s="17"/>
      <c r="T19703" s="17"/>
      <c r="V19703" s="17"/>
      <c r="W19703" s="51"/>
    </row>
    <row r="19704">
      <c r="A19704" s="307"/>
      <c r="B19704" s="85"/>
      <c r="C19704" s="85"/>
      <c r="D19704" s="85"/>
      <c r="E19704" s="88"/>
      <c r="G19704" s="17"/>
      <c r="I19704" s="43"/>
      <c r="J19704" s="308"/>
      <c r="K19704" s="51"/>
      <c r="N19704" s="309"/>
      <c r="R19704" s="17"/>
      <c r="T19704" s="17"/>
      <c r="V19704" s="17"/>
      <c r="W19704" s="51"/>
    </row>
    <row r="19705">
      <c r="A19705" s="307"/>
      <c r="B19705" s="85"/>
      <c r="C19705" s="85"/>
      <c r="D19705" s="85"/>
      <c r="E19705" s="88"/>
      <c r="G19705" s="17"/>
      <c r="I19705" s="43"/>
      <c r="J19705" s="308"/>
      <c r="K19705" s="51"/>
      <c r="N19705" s="309"/>
      <c r="R19705" s="17"/>
      <c r="T19705" s="17"/>
      <c r="V19705" s="17"/>
      <c r="W19705" s="51"/>
    </row>
    <row r="19706">
      <c r="A19706" s="307"/>
      <c r="B19706" s="85"/>
      <c r="C19706" s="85"/>
      <c r="D19706" s="85"/>
      <c r="E19706" s="88"/>
      <c r="G19706" s="17"/>
      <c r="I19706" s="43"/>
      <c r="J19706" s="308"/>
      <c r="K19706" s="51"/>
      <c r="N19706" s="309"/>
      <c r="R19706" s="17"/>
      <c r="T19706" s="17"/>
      <c r="V19706" s="17"/>
      <c r="W19706" s="51"/>
    </row>
    <row r="19707">
      <c r="A19707" s="307"/>
      <c r="B19707" s="85"/>
      <c r="C19707" s="85"/>
      <c r="D19707" s="85"/>
      <c r="E19707" s="88"/>
      <c r="G19707" s="17"/>
      <c r="I19707" s="43"/>
      <c r="J19707" s="308"/>
      <c r="K19707" s="51"/>
      <c r="N19707" s="309"/>
      <c r="R19707" s="17"/>
      <c r="T19707" s="17"/>
      <c r="V19707" s="17"/>
      <c r="W19707" s="51"/>
    </row>
    <row r="19708">
      <c r="A19708" s="307"/>
      <c r="B19708" s="85"/>
      <c r="C19708" s="85"/>
      <c r="D19708" s="85"/>
      <c r="E19708" s="88"/>
      <c r="G19708" s="17"/>
      <c r="I19708" s="43"/>
      <c r="J19708" s="308"/>
      <c r="K19708" s="51"/>
      <c r="N19708" s="309"/>
      <c r="R19708" s="17"/>
      <c r="T19708" s="17"/>
      <c r="V19708" s="17"/>
      <c r="W19708" s="51"/>
    </row>
    <row r="19709">
      <c r="A19709" s="307"/>
      <c r="B19709" s="85"/>
      <c r="C19709" s="85"/>
      <c r="D19709" s="85"/>
      <c r="E19709" s="88"/>
      <c r="G19709" s="17"/>
      <c r="I19709" s="43"/>
      <c r="J19709" s="308"/>
      <c r="K19709" s="51"/>
      <c r="N19709" s="309"/>
      <c r="R19709" s="17"/>
      <c r="T19709" s="17"/>
      <c r="V19709" s="17"/>
      <c r="W19709" s="51"/>
    </row>
    <row r="19710">
      <c r="A19710" s="307"/>
      <c r="B19710" s="85"/>
      <c r="C19710" s="85"/>
      <c r="D19710" s="85"/>
      <c r="E19710" s="88"/>
      <c r="G19710" s="17"/>
      <c r="I19710" s="43"/>
      <c r="J19710" s="308"/>
      <c r="K19710" s="51"/>
      <c r="N19710" s="309"/>
      <c r="R19710" s="17"/>
      <c r="T19710" s="17"/>
      <c r="V19710" s="17"/>
      <c r="W19710" s="51"/>
    </row>
    <row r="19711">
      <c r="A19711" s="307"/>
      <c r="B19711" s="85"/>
      <c r="C19711" s="85"/>
      <c r="D19711" s="85"/>
      <c r="E19711" s="88"/>
      <c r="G19711" s="17"/>
      <c r="I19711" s="43"/>
      <c r="J19711" s="308"/>
      <c r="K19711" s="51"/>
      <c r="N19711" s="309"/>
      <c r="R19711" s="17"/>
      <c r="T19711" s="17"/>
      <c r="V19711" s="17"/>
      <c r="W19711" s="51"/>
    </row>
    <row r="19712">
      <c r="A19712" s="307"/>
      <c r="B19712" s="85"/>
      <c r="C19712" s="85"/>
      <c r="D19712" s="85"/>
      <c r="E19712" s="88"/>
      <c r="G19712" s="17"/>
      <c r="I19712" s="43"/>
      <c r="J19712" s="308"/>
      <c r="K19712" s="51"/>
      <c r="N19712" s="309"/>
      <c r="R19712" s="17"/>
      <c r="T19712" s="17"/>
      <c r="V19712" s="17"/>
      <c r="W19712" s="51"/>
    </row>
    <row r="19713">
      <c r="A19713" s="307"/>
      <c r="B19713" s="85"/>
      <c r="C19713" s="85"/>
      <c r="D19713" s="85"/>
      <c r="E19713" s="88"/>
      <c r="G19713" s="17"/>
      <c r="I19713" s="43"/>
      <c r="J19713" s="308"/>
      <c r="K19713" s="51"/>
      <c r="N19713" s="309"/>
      <c r="R19713" s="17"/>
      <c r="T19713" s="17"/>
      <c r="V19713" s="17"/>
      <c r="W19713" s="51"/>
    </row>
    <row r="19714">
      <c r="A19714" s="307"/>
      <c r="B19714" s="85"/>
      <c r="C19714" s="85"/>
      <c r="D19714" s="85"/>
      <c r="E19714" s="88"/>
      <c r="G19714" s="17"/>
      <c r="I19714" s="43"/>
      <c r="J19714" s="308"/>
      <c r="K19714" s="51"/>
      <c r="N19714" s="309"/>
      <c r="R19714" s="17"/>
      <c r="T19714" s="17"/>
      <c r="V19714" s="17"/>
      <c r="W19714" s="51"/>
    </row>
    <row r="19715">
      <c r="A19715" s="307"/>
      <c r="B19715" s="85"/>
      <c r="C19715" s="85"/>
      <c r="D19715" s="85"/>
      <c r="E19715" s="88"/>
      <c r="G19715" s="17"/>
      <c r="I19715" s="43"/>
      <c r="J19715" s="308"/>
      <c r="K19715" s="51"/>
      <c r="N19715" s="309"/>
      <c r="R19715" s="17"/>
      <c r="T19715" s="17"/>
      <c r="V19715" s="17"/>
      <c r="W19715" s="51"/>
    </row>
    <row r="19716">
      <c r="A19716" s="307"/>
      <c r="B19716" s="85"/>
      <c r="C19716" s="85"/>
      <c r="D19716" s="85"/>
      <c r="E19716" s="88"/>
      <c r="G19716" s="17"/>
      <c r="I19716" s="43"/>
      <c r="J19716" s="308"/>
      <c r="K19716" s="51"/>
      <c r="N19716" s="309"/>
      <c r="R19716" s="17"/>
      <c r="T19716" s="17"/>
      <c r="V19716" s="17"/>
      <c r="W19716" s="51"/>
    </row>
    <row r="19717">
      <c r="A19717" s="307"/>
      <c r="B19717" s="85"/>
      <c r="C19717" s="85"/>
      <c r="D19717" s="85"/>
      <c r="E19717" s="88"/>
      <c r="G19717" s="17"/>
      <c r="I19717" s="43"/>
      <c r="J19717" s="308"/>
      <c r="K19717" s="51"/>
      <c r="N19717" s="309"/>
      <c r="R19717" s="17"/>
      <c r="T19717" s="17"/>
      <c r="V19717" s="17"/>
      <c r="W19717" s="51"/>
    </row>
    <row r="19718">
      <c r="A19718" s="307"/>
      <c r="B19718" s="85"/>
      <c r="C19718" s="85"/>
      <c r="D19718" s="85"/>
      <c r="E19718" s="88"/>
      <c r="G19718" s="17"/>
      <c r="I19718" s="43"/>
      <c r="J19718" s="308"/>
      <c r="K19718" s="51"/>
      <c r="N19718" s="309"/>
      <c r="R19718" s="17"/>
      <c r="T19718" s="17"/>
      <c r="V19718" s="17"/>
      <c r="W19718" s="51"/>
    </row>
    <row r="19719">
      <c r="A19719" s="307"/>
      <c r="B19719" s="85"/>
      <c r="C19719" s="85"/>
      <c r="D19719" s="85"/>
      <c r="E19719" s="88"/>
      <c r="G19719" s="17"/>
      <c r="I19719" s="43"/>
      <c r="J19719" s="308"/>
      <c r="K19719" s="51"/>
      <c r="N19719" s="309"/>
      <c r="R19719" s="17"/>
      <c r="T19719" s="17"/>
      <c r="V19719" s="17"/>
      <c r="W19719" s="51"/>
    </row>
    <row r="19720">
      <c r="A19720" s="307"/>
      <c r="B19720" s="85"/>
      <c r="C19720" s="85"/>
      <c r="D19720" s="85"/>
      <c r="E19720" s="88"/>
      <c r="G19720" s="17"/>
      <c r="I19720" s="43"/>
      <c r="J19720" s="308"/>
      <c r="K19720" s="51"/>
      <c r="N19720" s="309"/>
      <c r="R19720" s="17"/>
      <c r="T19720" s="17"/>
      <c r="V19720" s="17"/>
      <c r="W19720" s="51"/>
    </row>
    <row r="19721">
      <c r="A19721" s="307"/>
      <c r="B19721" s="85"/>
      <c r="C19721" s="85"/>
      <c r="D19721" s="85"/>
      <c r="E19721" s="88"/>
      <c r="G19721" s="17"/>
      <c r="I19721" s="43"/>
      <c r="J19721" s="308"/>
      <c r="K19721" s="51"/>
      <c r="N19721" s="309"/>
      <c r="R19721" s="17"/>
      <c r="T19721" s="17"/>
      <c r="V19721" s="17"/>
      <c r="W19721" s="51"/>
    </row>
    <row r="19722">
      <c r="A19722" s="307"/>
      <c r="B19722" s="85"/>
      <c r="C19722" s="85"/>
      <c r="D19722" s="85"/>
      <c r="E19722" s="88"/>
      <c r="G19722" s="17"/>
      <c r="I19722" s="43"/>
      <c r="J19722" s="308"/>
      <c r="K19722" s="51"/>
      <c r="N19722" s="309"/>
      <c r="R19722" s="17"/>
      <c r="T19722" s="17"/>
      <c r="V19722" s="17"/>
      <c r="W19722" s="51"/>
    </row>
    <row r="19723">
      <c r="A19723" s="307"/>
      <c r="B19723" s="85"/>
      <c r="C19723" s="85"/>
      <c r="D19723" s="85"/>
      <c r="E19723" s="88"/>
      <c r="G19723" s="17"/>
      <c r="I19723" s="43"/>
      <c r="J19723" s="308"/>
      <c r="K19723" s="51"/>
      <c r="N19723" s="309"/>
      <c r="R19723" s="17"/>
      <c r="T19723" s="17"/>
      <c r="V19723" s="17"/>
      <c r="W19723" s="51"/>
    </row>
    <row r="19724">
      <c r="A19724" s="307"/>
      <c r="B19724" s="85"/>
      <c r="C19724" s="85"/>
      <c r="D19724" s="85"/>
      <c r="E19724" s="88"/>
      <c r="G19724" s="17"/>
      <c r="I19724" s="43"/>
      <c r="J19724" s="308"/>
      <c r="K19724" s="51"/>
      <c r="N19724" s="309"/>
      <c r="R19724" s="17"/>
      <c r="T19724" s="17"/>
      <c r="V19724" s="17"/>
      <c r="W19724" s="51"/>
    </row>
    <row r="19725">
      <c r="A19725" s="307"/>
      <c r="B19725" s="85"/>
      <c r="C19725" s="85"/>
      <c r="D19725" s="85"/>
      <c r="E19725" s="88"/>
      <c r="G19725" s="17"/>
      <c r="I19725" s="43"/>
      <c r="J19725" s="308"/>
      <c r="K19725" s="51"/>
      <c r="N19725" s="309"/>
      <c r="R19725" s="17"/>
      <c r="T19725" s="17"/>
      <c r="V19725" s="17"/>
      <c r="W19725" s="51"/>
    </row>
    <row r="19726">
      <c r="A19726" s="307"/>
      <c r="B19726" s="85"/>
      <c r="C19726" s="85"/>
      <c r="D19726" s="85"/>
      <c r="E19726" s="88"/>
      <c r="G19726" s="17"/>
      <c r="I19726" s="43"/>
      <c r="J19726" s="308"/>
      <c r="K19726" s="51"/>
      <c r="N19726" s="309"/>
      <c r="R19726" s="17"/>
      <c r="T19726" s="17"/>
      <c r="V19726" s="17"/>
      <c r="W19726" s="51"/>
    </row>
    <row r="19727">
      <c r="A19727" s="307"/>
      <c r="B19727" s="85"/>
      <c r="C19727" s="85"/>
      <c r="D19727" s="85"/>
      <c r="E19727" s="88"/>
      <c r="G19727" s="17"/>
      <c r="I19727" s="43"/>
      <c r="J19727" s="308"/>
      <c r="K19727" s="51"/>
      <c r="N19727" s="309"/>
      <c r="R19727" s="17"/>
      <c r="T19727" s="17"/>
      <c r="V19727" s="17"/>
      <c r="W19727" s="51"/>
    </row>
    <row r="19728">
      <c r="A19728" s="307"/>
      <c r="B19728" s="85"/>
      <c r="C19728" s="85"/>
      <c r="D19728" s="85"/>
      <c r="E19728" s="88"/>
      <c r="G19728" s="17"/>
      <c r="I19728" s="43"/>
      <c r="J19728" s="308"/>
      <c r="K19728" s="51"/>
      <c r="N19728" s="309"/>
      <c r="R19728" s="17"/>
      <c r="T19728" s="17"/>
      <c r="V19728" s="17"/>
      <c r="W19728" s="51"/>
    </row>
    <row r="19729">
      <c r="A19729" s="307"/>
      <c r="B19729" s="85"/>
      <c r="C19729" s="85"/>
      <c r="D19729" s="85"/>
      <c r="E19729" s="88"/>
      <c r="G19729" s="17"/>
      <c r="I19729" s="43"/>
      <c r="J19729" s="308"/>
      <c r="K19729" s="51"/>
      <c r="N19729" s="309"/>
      <c r="R19729" s="17"/>
      <c r="T19729" s="17"/>
      <c r="V19729" s="17"/>
      <c r="W19729" s="51"/>
    </row>
    <row r="19730">
      <c r="A19730" s="307"/>
      <c r="B19730" s="85"/>
      <c r="C19730" s="85"/>
      <c r="D19730" s="85"/>
      <c r="E19730" s="88"/>
      <c r="G19730" s="17"/>
      <c r="I19730" s="43"/>
      <c r="J19730" s="308"/>
      <c r="K19730" s="51"/>
      <c r="N19730" s="309"/>
      <c r="R19730" s="17"/>
      <c r="T19730" s="17"/>
      <c r="V19730" s="17"/>
      <c r="W19730" s="51"/>
    </row>
    <row r="19731">
      <c r="A19731" s="307"/>
      <c r="B19731" s="85"/>
      <c r="C19731" s="85"/>
      <c r="D19731" s="85"/>
      <c r="E19731" s="88"/>
      <c r="G19731" s="17"/>
      <c r="I19731" s="43"/>
      <c r="J19731" s="308"/>
      <c r="K19731" s="51"/>
      <c r="N19731" s="309"/>
      <c r="R19731" s="17"/>
      <c r="T19731" s="17"/>
      <c r="V19731" s="17"/>
      <c r="W19731" s="51"/>
    </row>
    <row r="19732">
      <c r="A19732" s="307"/>
      <c r="B19732" s="85"/>
      <c r="C19732" s="85"/>
      <c r="D19732" s="85"/>
      <c r="E19732" s="88"/>
      <c r="G19732" s="17"/>
      <c r="I19732" s="43"/>
      <c r="J19732" s="308"/>
      <c r="K19732" s="51"/>
      <c r="N19732" s="309"/>
      <c r="R19732" s="17"/>
      <c r="T19732" s="17"/>
      <c r="V19732" s="17"/>
      <c r="W19732" s="51"/>
    </row>
    <row r="19733">
      <c r="A19733" s="307"/>
      <c r="B19733" s="85"/>
      <c r="C19733" s="85"/>
      <c r="D19733" s="85"/>
      <c r="E19733" s="88"/>
      <c r="G19733" s="17"/>
      <c r="I19733" s="43"/>
      <c r="J19733" s="308"/>
      <c r="K19733" s="51"/>
      <c r="N19733" s="309"/>
      <c r="R19733" s="17"/>
      <c r="T19733" s="17"/>
      <c r="V19733" s="17"/>
      <c r="W19733" s="51"/>
    </row>
    <row r="19734">
      <c r="A19734" s="307"/>
      <c r="B19734" s="85"/>
      <c r="C19734" s="85"/>
      <c r="D19734" s="85"/>
      <c r="E19734" s="88"/>
      <c r="G19734" s="17"/>
      <c r="I19734" s="43"/>
      <c r="J19734" s="308"/>
      <c r="K19734" s="51"/>
      <c r="N19734" s="309"/>
      <c r="R19734" s="17"/>
      <c r="T19734" s="17"/>
      <c r="V19734" s="17"/>
      <c r="W19734" s="51"/>
    </row>
    <row r="19735">
      <c r="A19735" s="307"/>
      <c r="B19735" s="85"/>
      <c r="C19735" s="85"/>
      <c r="D19735" s="85"/>
      <c r="E19735" s="88"/>
      <c r="G19735" s="17"/>
      <c r="I19735" s="43"/>
      <c r="J19735" s="308"/>
      <c r="K19735" s="51"/>
      <c r="N19735" s="309"/>
      <c r="R19735" s="17"/>
      <c r="T19735" s="17"/>
      <c r="V19735" s="17"/>
      <c r="W19735" s="51"/>
    </row>
    <row r="19736">
      <c r="A19736" s="307"/>
      <c r="B19736" s="85"/>
      <c r="C19736" s="85"/>
      <c r="D19736" s="85"/>
      <c r="E19736" s="88"/>
      <c r="G19736" s="17"/>
      <c r="I19736" s="43"/>
      <c r="J19736" s="308"/>
      <c r="K19736" s="51"/>
      <c r="N19736" s="309"/>
      <c r="R19736" s="17"/>
      <c r="T19736" s="17"/>
      <c r="V19736" s="17"/>
      <c r="W19736" s="51"/>
    </row>
    <row r="19737">
      <c r="A19737" s="307"/>
      <c r="B19737" s="85"/>
      <c r="C19737" s="85"/>
      <c r="D19737" s="85"/>
      <c r="E19737" s="88"/>
      <c r="G19737" s="17"/>
      <c r="I19737" s="43"/>
      <c r="J19737" s="308"/>
      <c r="K19737" s="51"/>
      <c r="N19737" s="309"/>
      <c r="R19737" s="17"/>
      <c r="T19737" s="17"/>
      <c r="V19737" s="17"/>
      <c r="W19737" s="51"/>
    </row>
    <row r="19738">
      <c r="A19738" s="307"/>
      <c r="B19738" s="85"/>
      <c r="C19738" s="85"/>
      <c r="D19738" s="85"/>
      <c r="E19738" s="88"/>
      <c r="G19738" s="17"/>
      <c r="I19738" s="43"/>
      <c r="J19738" s="308"/>
      <c r="K19738" s="51"/>
      <c r="N19738" s="309"/>
      <c r="R19738" s="17"/>
      <c r="T19738" s="17"/>
      <c r="V19738" s="17"/>
      <c r="W19738" s="51"/>
    </row>
    <row r="19739">
      <c r="A19739" s="307"/>
      <c r="B19739" s="85"/>
      <c r="C19739" s="85"/>
      <c r="D19739" s="85"/>
      <c r="E19739" s="88"/>
      <c r="G19739" s="17"/>
      <c r="I19739" s="43"/>
      <c r="J19739" s="308"/>
      <c r="K19739" s="51"/>
      <c r="N19739" s="309"/>
      <c r="R19739" s="17"/>
      <c r="T19739" s="17"/>
      <c r="V19739" s="17"/>
      <c r="W19739" s="51"/>
    </row>
    <row r="19740">
      <c r="A19740" s="307"/>
      <c r="B19740" s="85"/>
      <c r="C19740" s="85"/>
      <c r="D19740" s="85"/>
      <c r="E19740" s="88"/>
      <c r="G19740" s="17"/>
      <c r="I19740" s="43"/>
      <c r="J19740" s="308"/>
      <c r="K19740" s="51"/>
      <c r="N19740" s="309"/>
      <c r="R19740" s="17"/>
      <c r="T19740" s="17"/>
      <c r="V19740" s="17"/>
      <c r="W19740" s="51"/>
    </row>
    <row r="19741">
      <c r="A19741" s="307"/>
      <c r="B19741" s="85"/>
      <c r="C19741" s="85"/>
      <c r="D19741" s="85"/>
      <c r="E19741" s="88"/>
      <c r="G19741" s="17"/>
      <c r="I19741" s="43"/>
      <c r="J19741" s="308"/>
      <c r="K19741" s="51"/>
      <c r="N19741" s="309"/>
      <c r="R19741" s="17"/>
      <c r="T19741" s="17"/>
      <c r="V19741" s="17"/>
      <c r="W19741" s="51"/>
    </row>
    <row r="19742">
      <c r="A19742" s="307"/>
      <c r="B19742" s="85"/>
      <c r="C19742" s="85"/>
      <c r="D19742" s="85"/>
      <c r="E19742" s="88"/>
      <c r="G19742" s="17"/>
      <c r="I19742" s="43"/>
      <c r="J19742" s="308"/>
      <c r="K19742" s="51"/>
      <c r="N19742" s="309"/>
      <c r="R19742" s="17"/>
      <c r="T19742" s="17"/>
      <c r="V19742" s="17"/>
      <c r="W19742" s="51"/>
    </row>
    <row r="19743">
      <c r="A19743" s="307"/>
      <c r="B19743" s="85"/>
      <c r="C19743" s="85"/>
      <c r="D19743" s="85"/>
      <c r="E19743" s="88"/>
      <c r="G19743" s="17"/>
      <c r="I19743" s="43"/>
      <c r="J19743" s="308"/>
      <c r="K19743" s="51"/>
      <c r="N19743" s="309"/>
      <c r="R19743" s="17"/>
      <c r="T19743" s="17"/>
      <c r="V19743" s="17"/>
      <c r="W19743" s="51"/>
    </row>
    <row r="19744">
      <c r="A19744" s="307"/>
      <c r="B19744" s="85"/>
      <c r="C19744" s="85"/>
      <c r="D19744" s="85"/>
      <c r="E19744" s="88"/>
      <c r="G19744" s="17"/>
      <c r="I19744" s="43"/>
      <c r="J19744" s="308"/>
      <c r="K19744" s="51"/>
      <c r="N19744" s="309"/>
      <c r="R19744" s="17"/>
      <c r="T19744" s="17"/>
      <c r="V19744" s="17"/>
      <c r="W19744" s="51"/>
    </row>
    <row r="19745">
      <c r="A19745" s="307"/>
      <c r="B19745" s="85"/>
      <c r="C19745" s="85"/>
      <c r="D19745" s="85"/>
      <c r="E19745" s="88"/>
      <c r="G19745" s="17"/>
      <c r="I19745" s="43"/>
      <c r="J19745" s="308"/>
      <c r="K19745" s="51"/>
      <c r="N19745" s="309"/>
      <c r="R19745" s="17"/>
      <c r="T19745" s="17"/>
      <c r="V19745" s="17"/>
      <c r="W19745" s="51"/>
    </row>
    <row r="19746">
      <c r="A19746" s="307"/>
      <c r="B19746" s="85"/>
      <c r="C19746" s="85"/>
      <c r="D19746" s="85"/>
      <c r="E19746" s="88"/>
      <c r="G19746" s="17"/>
      <c r="I19746" s="43"/>
      <c r="J19746" s="308"/>
      <c r="K19746" s="51"/>
      <c r="N19746" s="309"/>
      <c r="R19746" s="17"/>
      <c r="T19746" s="17"/>
      <c r="V19746" s="17"/>
      <c r="W19746" s="51"/>
    </row>
    <row r="19747">
      <c r="A19747" s="307"/>
      <c r="B19747" s="85"/>
      <c r="C19747" s="85"/>
      <c r="D19747" s="85"/>
      <c r="E19747" s="88"/>
      <c r="G19747" s="17"/>
      <c r="I19747" s="43"/>
      <c r="J19747" s="308"/>
      <c r="K19747" s="51"/>
      <c r="N19747" s="309"/>
      <c r="R19747" s="17"/>
      <c r="T19747" s="17"/>
      <c r="V19747" s="17"/>
      <c r="W19747" s="51"/>
    </row>
    <row r="19748">
      <c r="A19748" s="307"/>
      <c r="B19748" s="85"/>
      <c r="C19748" s="85"/>
      <c r="D19748" s="85"/>
      <c r="E19748" s="88"/>
      <c r="G19748" s="17"/>
      <c r="I19748" s="43"/>
      <c r="J19748" s="308"/>
      <c r="K19748" s="51"/>
      <c r="N19748" s="309"/>
      <c r="R19748" s="17"/>
      <c r="T19748" s="17"/>
      <c r="V19748" s="17"/>
      <c r="W19748" s="51"/>
    </row>
    <row r="19749">
      <c r="A19749" s="307"/>
      <c r="B19749" s="85"/>
      <c r="C19749" s="85"/>
      <c r="D19749" s="85"/>
      <c r="E19749" s="88"/>
      <c r="G19749" s="17"/>
      <c r="I19749" s="43"/>
      <c r="J19749" s="308"/>
      <c r="K19749" s="51"/>
      <c r="N19749" s="309"/>
      <c r="R19749" s="17"/>
      <c r="T19749" s="17"/>
      <c r="V19749" s="17"/>
      <c r="W19749" s="51"/>
    </row>
    <row r="19750">
      <c r="A19750" s="307"/>
      <c r="B19750" s="85"/>
      <c r="C19750" s="85"/>
      <c r="D19750" s="85"/>
      <c r="E19750" s="88"/>
      <c r="G19750" s="17"/>
      <c r="I19750" s="43"/>
      <c r="J19750" s="308"/>
      <c r="K19750" s="51"/>
      <c r="N19750" s="309"/>
      <c r="R19750" s="17"/>
      <c r="T19750" s="17"/>
      <c r="V19750" s="17"/>
      <c r="W19750" s="51"/>
    </row>
    <row r="19751">
      <c r="A19751" s="307"/>
      <c r="B19751" s="85"/>
      <c r="C19751" s="85"/>
      <c r="D19751" s="85"/>
      <c r="E19751" s="88"/>
      <c r="G19751" s="17"/>
      <c r="I19751" s="43"/>
      <c r="J19751" s="308"/>
      <c r="K19751" s="51"/>
      <c r="N19751" s="309"/>
      <c r="R19751" s="17"/>
      <c r="T19751" s="17"/>
      <c r="V19751" s="17"/>
      <c r="W19751" s="51"/>
    </row>
    <row r="19752">
      <c r="A19752" s="307"/>
      <c r="B19752" s="85"/>
      <c r="C19752" s="85"/>
      <c r="D19752" s="85"/>
      <c r="E19752" s="88"/>
      <c r="G19752" s="17"/>
      <c r="I19752" s="43"/>
      <c r="J19752" s="308"/>
      <c r="K19752" s="51"/>
      <c r="N19752" s="309"/>
      <c r="R19752" s="17"/>
      <c r="T19752" s="17"/>
      <c r="V19752" s="17"/>
      <c r="W19752" s="51"/>
    </row>
    <row r="19753">
      <c r="A19753" s="307"/>
      <c r="B19753" s="85"/>
      <c r="C19753" s="85"/>
      <c r="D19753" s="85"/>
      <c r="E19753" s="88"/>
      <c r="G19753" s="17"/>
      <c r="I19753" s="43"/>
      <c r="J19753" s="308"/>
      <c r="K19753" s="51"/>
      <c r="N19753" s="309"/>
      <c r="R19753" s="17"/>
      <c r="T19753" s="17"/>
      <c r="V19753" s="17"/>
      <c r="W19753" s="51"/>
    </row>
    <row r="19754">
      <c r="A19754" s="307"/>
      <c r="B19754" s="85"/>
      <c r="C19754" s="85"/>
      <c r="D19754" s="85"/>
      <c r="E19754" s="88"/>
      <c r="G19754" s="17"/>
      <c r="I19754" s="43"/>
      <c r="J19754" s="308"/>
      <c r="K19754" s="51"/>
      <c r="N19754" s="309"/>
      <c r="R19754" s="17"/>
      <c r="T19754" s="17"/>
      <c r="V19754" s="17"/>
      <c r="W19754" s="51"/>
    </row>
    <row r="19755">
      <c r="A19755" s="307"/>
      <c r="B19755" s="85"/>
      <c r="C19755" s="85"/>
      <c r="D19755" s="85"/>
      <c r="E19755" s="88"/>
      <c r="G19755" s="17"/>
      <c r="I19755" s="43"/>
      <c r="J19755" s="308"/>
      <c r="K19755" s="51"/>
      <c r="N19755" s="309"/>
      <c r="R19755" s="17"/>
      <c r="T19755" s="17"/>
      <c r="V19755" s="17"/>
      <c r="W19755" s="51"/>
    </row>
    <row r="19756">
      <c r="A19756" s="307"/>
      <c r="B19756" s="85"/>
      <c r="C19756" s="85"/>
      <c r="D19756" s="85"/>
      <c r="E19756" s="88"/>
      <c r="G19756" s="17"/>
      <c r="I19756" s="43"/>
      <c r="J19756" s="308"/>
      <c r="K19756" s="51"/>
      <c r="N19756" s="309"/>
      <c r="R19756" s="17"/>
      <c r="T19756" s="17"/>
      <c r="V19756" s="17"/>
      <c r="W19756" s="51"/>
    </row>
    <row r="19757">
      <c r="A19757" s="307"/>
      <c r="B19757" s="85"/>
      <c r="C19757" s="85"/>
      <c r="D19757" s="85"/>
      <c r="E19757" s="88"/>
      <c r="G19757" s="17"/>
      <c r="I19757" s="43"/>
      <c r="J19757" s="308"/>
      <c r="K19757" s="51"/>
      <c r="N19757" s="309"/>
      <c r="R19757" s="17"/>
      <c r="T19757" s="17"/>
      <c r="V19757" s="17"/>
      <c r="W19757" s="51"/>
    </row>
    <row r="19758">
      <c r="A19758" s="307"/>
      <c r="B19758" s="85"/>
      <c r="C19758" s="85"/>
      <c r="D19758" s="85"/>
      <c r="E19758" s="88"/>
      <c r="G19758" s="17"/>
      <c r="I19758" s="43"/>
      <c r="J19758" s="308"/>
      <c r="K19758" s="51"/>
      <c r="N19758" s="309"/>
      <c r="R19758" s="17"/>
      <c r="T19758" s="17"/>
      <c r="V19758" s="17"/>
      <c r="W19758" s="51"/>
    </row>
    <row r="19759">
      <c r="A19759" s="307"/>
      <c r="B19759" s="85"/>
      <c r="C19759" s="85"/>
      <c r="D19759" s="85"/>
      <c r="E19759" s="88"/>
      <c r="G19759" s="17"/>
      <c r="I19759" s="43"/>
      <c r="J19759" s="308"/>
      <c r="K19759" s="51"/>
      <c r="N19759" s="309"/>
      <c r="R19759" s="17"/>
      <c r="T19759" s="17"/>
      <c r="V19759" s="17"/>
      <c r="W19759" s="51"/>
    </row>
    <row r="19760">
      <c r="A19760" s="307"/>
      <c r="B19760" s="85"/>
      <c r="C19760" s="85"/>
      <c r="D19760" s="85"/>
      <c r="E19760" s="88"/>
      <c r="G19760" s="17"/>
      <c r="I19760" s="43"/>
      <c r="J19760" s="308"/>
      <c r="K19760" s="51"/>
      <c r="N19760" s="309"/>
      <c r="R19760" s="17"/>
      <c r="T19760" s="17"/>
      <c r="V19760" s="17"/>
      <c r="W19760" s="51"/>
    </row>
    <row r="19761">
      <c r="A19761" s="307"/>
      <c r="B19761" s="85"/>
      <c r="C19761" s="85"/>
      <c r="D19761" s="85"/>
      <c r="E19761" s="88"/>
      <c r="G19761" s="17"/>
      <c r="I19761" s="43"/>
      <c r="J19761" s="308"/>
      <c r="K19761" s="51"/>
      <c r="N19761" s="309"/>
      <c r="R19761" s="17"/>
      <c r="T19761" s="17"/>
      <c r="V19761" s="17"/>
      <c r="W19761" s="51"/>
    </row>
    <row r="19762">
      <c r="A19762" s="307"/>
      <c r="B19762" s="85"/>
      <c r="C19762" s="85"/>
      <c r="D19762" s="85"/>
      <c r="E19762" s="88"/>
      <c r="G19762" s="17"/>
      <c r="I19762" s="43"/>
      <c r="J19762" s="308"/>
      <c r="K19762" s="51"/>
      <c r="N19762" s="309"/>
      <c r="R19762" s="17"/>
      <c r="T19762" s="17"/>
      <c r="V19762" s="17"/>
      <c r="W19762" s="51"/>
    </row>
    <row r="19763">
      <c r="A19763" s="307"/>
      <c r="B19763" s="85"/>
      <c r="C19763" s="85"/>
      <c r="D19763" s="85"/>
      <c r="E19763" s="88"/>
      <c r="G19763" s="17"/>
      <c r="I19763" s="43"/>
      <c r="J19763" s="308"/>
      <c r="K19763" s="51"/>
      <c r="N19763" s="309"/>
      <c r="R19763" s="17"/>
      <c r="T19763" s="17"/>
      <c r="V19763" s="17"/>
      <c r="W19763" s="51"/>
    </row>
    <row r="19764">
      <c r="A19764" s="307"/>
      <c r="B19764" s="85"/>
      <c r="C19764" s="85"/>
      <c r="D19764" s="85"/>
      <c r="E19764" s="88"/>
      <c r="G19764" s="17"/>
      <c r="I19764" s="43"/>
      <c r="J19764" s="308"/>
      <c r="K19764" s="51"/>
      <c r="N19764" s="309"/>
      <c r="R19764" s="17"/>
      <c r="T19764" s="17"/>
      <c r="V19764" s="17"/>
      <c r="W19764" s="51"/>
    </row>
    <row r="19765">
      <c r="A19765" s="307"/>
      <c r="B19765" s="85"/>
      <c r="C19765" s="85"/>
      <c r="D19765" s="85"/>
      <c r="E19765" s="88"/>
      <c r="G19765" s="17"/>
      <c r="I19765" s="43"/>
      <c r="J19765" s="308"/>
      <c r="K19765" s="51"/>
      <c r="N19765" s="309"/>
      <c r="R19765" s="17"/>
      <c r="T19765" s="17"/>
      <c r="V19765" s="17"/>
      <c r="W19765" s="51"/>
    </row>
    <row r="19766">
      <c r="A19766" s="307"/>
      <c r="B19766" s="85"/>
      <c r="C19766" s="85"/>
      <c r="D19766" s="85"/>
      <c r="E19766" s="88"/>
      <c r="G19766" s="17"/>
      <c r="I19766" s="43"/>
      <c r="J19766" s="308"/>
      <c r="K19766" s="51"/>
      <c r="N19766" s="309"/>
      <c r="R19766" s="17"/>
      <c r="T19766" s="17"/>
      <c r="V19766" s="17"/>
      <c r="W19766" s="51"/>
    </row>
    <row r="19767">
      <c r="A19767" s="307"/>
      <c r="B19767" s="85"/>
      <c r="C19767" s="85"/>
      <c r="D19767" s="85"/>
      <c r="E19767" s="88"/>
      <c r="G19767" s="17"/>
      <c r="I19767" s="43"/>
      <c r="J19767" s="308"/>
      <c r="K19767" s="51"/>
      <c r="N19767" s="309"/>
      <c r="R19767" s="17"/>
      <c r="T19767" s="17"/>
      <c r="V19767" s="17"/>
      <c r="W19767" s="51"/>
    </row>
    <row r="19768">
      <c r="A19768" s="307"/>
      <c r="B19768" s="85"/>
      <c r="C19768" s="85"/>
      <c r="D19768" s="85"/>
      <c r="E19768" s="88"/>
      <c r="G19768" s="17"/>
      <c r="I19768" s="43"/>
      <c r="J19768" s="308"/>
      <c r="K19768" s="51"/>
      <c r="N19768" s="309"/>
      <c r="R19768" s="17"/>
      <c r="T19768" s="17"/>
      <c r="V19768" s="17"/>
      <c r="W19768" s="51"/>
    </row>
    <row r="19769">
      <c r="A19769" s="307"/>
      <c r="B19769" s="85"/>
      <c r="C19769" s="85"/>
      <c r="D19769" s="85"/>
      <c r="E19769" s="88"/>
      <c r="G19769" s="17"/>
      <c r="I19769" s="43"/>
      <c r="J19769" s="308"/>
      <c r="K19769" s="51"/>
      <c r="N19769" s="309"/>
      <c r="R19769" s="17"/>
      <c r="T19769" s="17"/>
      <c r="V19769" s="17"/>
      <c r="W19769" s="51"/>
    </row>
    <row r="19770">
      <c r="A19770" s="307"/>
      <c r="B19770" s="85"/>
      <c r="C19770" s="85"/>
      <c r="D19770" s="85"/>
      <c r="E19770" s="88"/>
      <c r="G19770" s="17"/>
      <c r="I19770" s="43"/>
      <c r="J19770" s="308"/>
      <c r="K19770" s="51"/>
      <c r="N19770" s="309"/>
      <c r="R19770" s="17"/>
      <c r="T19770" s="17"/>
      <c r="V19770" s="17"/>
      <c r="W19770" s="51"/>
    </row>
    <row r="19771">
      <c r="A19771" s="307"/>
      <c r="B19771" s="85"/>
      <c r="C19771" s="85"/>
      <c r="D19771" s="85"/>
      <c r="E19771" s="88"/>
      <c r="G19771" s="17"/>
      <c r="I19771" s="43"/>
      <c r="J19771" s="308"/>
      <c r="K19771" s="51"/>
      <c r="N19771" s="309"/>
      <c r="R19771" s="17"/>
      <c r="T19771" s="17"/>
      <c r="V19771" s="17"/>
      <c r="W19771" s="51"/>
    </row>
    <row r="19772">
      <c r="A19772" s="307"/>
      <c r="B19772" s="85"/>
      <c r="C19772" s="85"/>
      <c r="D19772" s="85"/>
      <c r="E19772" s="88"/>
      <c r="G19772" s="17"/>
      <c r="I19772" s="43"/>
      <c r="J19772" s="308"/>
      <c r="K19772" s="51"/>
      <c r="N19772" s="309"/>
      <c r="R19772" s="17"/>
      <c r="T19772" s="17"/>
      <c r="V19772" s="17"/>
      <c r="W19772" s="51"/>
    </row>
    <row r="19773">
      <c r="A19773" s="307"/>
      <c r="B19773" s="85"/>
      <c r="C19773" s="85"/>
      <c r="D19773" s="85"/>
      <c r="E19773" s="88"/>
      <c r="G19773" s="17"/>
      <c r="I19773" s="43"/>
      <c r="J19773" s="308"/>
      <c r="K19773" s="51"/>
      <c r="N19773" s="309"/>
      <c r="R19773" s="17"/>
      <c r="T19773" s="17"/>
      <c r="V19773" s="17"/>
      <c r="W19773" s="51"/>
    </row>
    <row r="19774">
      <c r="A19774" s="307"/>
      <c r="B19774" s="85"/>
      <c r="C19774" s="85"/>
      <c r="D19774" s="85"/>
      <c r="E19774" s="88"/>
      <c r="G19774" s="17"/>
      <c r="I19774" s="43"/>
      <c r="J19774" s="308"/>
      <c r="K19774" s="51"/>
      <c r="N19774" s="309"/>
      <c r="R19774" s="17"/>
      <c r="T19774" s="17"/>
      <c r="V19774" s="17"/>
      <c r="W19774" s="51"/>
    </row>
    <row r="19775">
      <c r="A19775" s="307"/>
      <c r="B19775" s="85"/>
      <c r="C19775" s="85"/>
      <c r="D19775" s="85"/>
      <c r="E19775" s="88"/>
      <c r="G19775" s="17"/>
      <c r="I19775" s="43"/>
      <c r="J19775" s="308"/>
      <c r="K19775" s="51"/>
      <c r="N19775" s="309"/>
      <c r="R19775" s="17"/>
      <c r="T19775" s="17"/>
      <c r="V19775" s="17"/>
      <c r="W19775" s="51"/>
    </row>
    <row r="19776">
      <c r="A19776" s="307"/>
      <c r="B19776" s="85"/>
      <c r="C19776" s="85"/>
      <c r="D19776" s="85"/>
      <c r="E19776" s="88"/>
      <c r="G19776" s="17"/>
      <c r="I19776" s="43"/>
      <c r="J19776" s="308"/>
      <c r="K19776" s="51"/>
      <c r="N19776" s="309"/>
      <c r="R19776" s="17"/>
      <c r="T19776" s="17"/>
      <c r="V19776" s="17"/>
      <c r="W19776" s="51"/>
    </row>
    <row r="19777">
      <c r="A19777" s="307"/>
      <c r="B19777" s="85"/>
      <c r="C19777" s="85"/>
      <c r="D19777" s="85"/>
      <c r="E19777" s="88"/>
      <c r="G19777" s="17"/>
      <c r="I19777" s="43"/>
      <c r="J19777" s="308"/>
      <c r="K19777" s="51"/>
      <c r="N19777" s="309"/>
      <c r="R19777" s="17"/>
      <c r="T19777" s="17"/>
      <c r="V19777" s="17"/>
      <c r="W19777" s="51"/>
    </row>
    <row r="19778">
      <c r="A19778" s="307"/>
      <c r="B19778" s="85"/>
      <c r="C19778" s="85"/>
      <c r="D19778" s="85"/>
      <c r="E19778" s="88"/>
      <c r="G19778" s="17"/>
      <c r="I19778" s="43"/>
      <c r="J19778" s="308"/>
      <c r="K19778" s="51"/>
      <c r="N19778" s="309"/>
      <c r="R19778" s="17"/>
      <c r="T19778" s="17"/>
      <c r="V19778" s="17"/>
      <c r="W19778" s="51"/>
    </row>
    <row r="19779">
      <c r="A19779" s="307"/>
      <c r="B19779" s="85"/>
      <c r="C19779" s="85"/>
      <c r="D19779" s="85"/>
      <c r="E19779" s="88"/>
      <c r="G19779" s="17"/>
      <c r="I19779" s="43"/>
      <c r="J19779" s="308"/>
      <c r="K19779" s="51"/>
      <c r="N19779" s="309"/>
      <c r="R19779" s="17"/>
      <c r="T19779" s="17"/>
      <c r="V19779" s="17"/>
      <c r="W19779" s="51"/>
    </row>
    <row r="19780">
      <c r="A19780" s="307"/>
      <c r="B19780" s="85"/>
      <c r="C19780" s="85"/>
      <c r="D19780" s="85"/>
      <c r="E19780" s="88"/>
      <c r="G19780" s="17"/>
      <c r="I19780" s="43"/>
      <c r="J19780" s="308"/>
      <c r="K19780" s="51"/>
      <c r="N19780" s="309"/>
      <c r="R19780" s="17"/>
      <c r="T19780" s="17"/>
      <c r="V19780" s="17"/>
      <c r="W19780" s="51"/>
    </row>
    <row r="19781">
      <c r="A19781" s="307"/>
      <c r="B19781" s="85"/>
      <c r="C19781" s="85"/>
      <c r="D19781" s="85"/>
      <c r="E19781" s="88"/>
      <c r="G19781" s="17"/>
      <c r="I19781" s="43"/>
      <c r="J19781" s="308"/>
      <c r="K19781" s="51"/>
      <c r="N19781" s="309"/>
      <c r="R19781" s="17"/>
      <c r="T19781" s="17"/>
      <c r="V19781" s="17"/>
      <c r="W19781" s="51"/>
    </row>
    <row r="19782">
      <c r="A19782" s="307"/>
      <c r="B19782" s="85"/>
      <c r="C19782" s="85"/>
      <c r="D19782" s="85"/>
      <c r="E19782" s="88"/>
      <c r="G19782" s="17"/>
      <c r="I19782" s="43"/>
      <c r="J19782" s="308"/>
      <c r="K19782" s="51"/>
      <c r="N19782" s="309"/>
      <c r="R19782" s="17"/>
      <c r="T19782" s="17"/>
      <c r="V19782" s="17"/>
      <c r="W19782" s="51"/>
    </row>
    <row r="19783">
      <c r="A19783" s="307"/>
      <c r="B19783" s="85"/>
      <c r="C19783" s="85"/>
      <c r="D19783" s="85"/>
      <c r="E19783" s="88"/>
      <c r="G19783" s="17"/>
      <c r="I19783" s="43"/>
      <c r="J19783" s="308"/>
      <c r="K19783" s="51"/>
      <c r="N19783" s="309"/>
      <c r="R19783" s="17"/>
      <c r="T19783" s="17"/>
      <c r="V19783" s="17"/>
      <c r="W19783" s="51"/>
    </row>
    <row r="19784">
      <c r="A19784" s="307"/>
      <c r="B19784" s="85"/>
      <c r="C19784" s="85"/>
      <c r="D19784" s="85"/>
      <c r="E19784" s="88"/>
      <c r="G19784" s="17"/>
      <c r="I19784" s="43"/>
      <c r="J19784" s="308"/>
      <c r="K19784" s="51"/>
      <c r="N19784" s="309"/>
      <c r="R19784" s="17"/>
      <c r="T19784" s="17"/>
      <c r="V19784" s="17"/>
      <c r="W19784" s="51"/>
    </row>
    <row r="19785">
      <c r="A19785" s="307"/>
      <c r="B19785" s="85"/>
      <c r="C19785" s="85"/>
      <c r="D19785" s="85"/>
      <c r="E19785" s="88"/>
      <c r="G19785" s="17"/>
      <c r="I19785" s="43"/>
      <c r="J19785" s="308"/>
      <c r="K19785" s="51"/>
      <c r="N19785" s="309"/>
      <c r="R19785" s="17"/>
      <c r="T19785" s="17"/>
      <c r="V19785" s="17"/>
      <c r="W19785" s="51"/>
    </row>
    <row r="19786">
      <c r="A19786" s="307"/>
      <c r="B19786" s="85"/>
      <c r="C19786" s="85"/>
      <c r="D19786" s="85"/>
      <c r="E19786" s="88"/>
      <c r="G19786" s="17"/>
      <c r="I19786" s="43"/>
      <c r="J19786" s="308"/>
      <c r="K19786" s="51"/>
      <c r="N19786" s="309"/>
      <c r="R19786" s="17"/>
      <c r="T19786" s="17"/>
      <c r="V19786" s="17"/>
      <c r="W19786" s="51"/>
    </row>
    <row r="19787">
      <c r="A19787" s="307"/>
      <c r="B19787" s="85"/>
      <c r="C19787" s="85"/>
      <c r="D19787" s="85"/>
      <c r="E19787" s="88"/>
      <c r="G19787" s="17"/>
      <c r="I19787" s="43"/>
      <c r="J19787" s="308"/>
      <c r="K19787" s="51"/>
      <c r="N19787" s="309"/>
      <c r="R19787" s="17"/>
      <c r="T19787" s="17"/>
      <c r="V19787" s="17"/>
      <c r="W19787" s="51"/>
    </row>
    <row r="19788">
      <c r="A19788" s="307"/>
      <c r="B19788" s="85"/>
      <c r="C19788" s="85"/>
      <c r="D19788" s="85"/>
      <c r="E19788" s="88"/>
      <c r="G19788" s="17"/>
      <c r="I19788" s="43"/>
      <c r="J19788" s="308"/>
      <c r="K19788" s="51"/>
      <c r="N19788" s="309"/>
      <c r="R19788" s="17"/>
      <c r="T19788" s="17"/>
      <c r="V19788" s="17"/>
      <c r="W19788" s="51"/>
    </row>
    <row r="19789">
      <c r="A19789" s="307"/>
      <c r="B19789" s="85"/>
      <c r="C19789" s="85"/>
      <c r="D19789" s="85"/>
      <c r="E19789" s="88"/>
      <c r="G19789" s="17"/>
      <c r="I19789" s="43"/>
      <c r="J19789" s="308"/>
      <c r="K19789" s="51"/>
      <c r="N19789" s="309"/>
      <c r="R19789" s="17"/>
      <c r="T19789" s="17"/>
      <c r="V19789" s="17"/>
      <c r="W19789" s="51"/>
    </row>
    <row r="19790">
      <c r="A19790" s="307"/>
      <c r="B19790" s="85"/>
      <c r="C19790" s="85"/>
      <c r="D19790" s="85"/>
      <c r="E19790" s="88"/>
      <c r="G19790" s="17"/>
      <c r="I19790" s="43"/>
      <c r="J19790" s="308"/>
      <c r="K19790" s="51"/>
      <c r="N19790" s="309"/>
      <c r="R19790" s="17"/>
      <c r="T19790" s="17"/>
      <c r="V19790" s="17"/>
      <c r="W19790" s="51"/>
    </row>
    <row r="19791">
      <c r="A19791" s="307"/>
      <c r="B19791" s="85"/>
      <c r="C19791" s="85"/>
      <c r="D19791" s="85"/>
      <c r="E19791" s="88"/>
      <c r="G19791" s="17"/>
      <c r="I19791" s="43"/>
      <c r="J19791" s="308"/>
      <c r="K19791" s="51"/>
      <c r="N19791" s="309"/>
      <c r="R19791" s="17"/>
      <c r="T19791" s="17"/>
      <c r="V19791" s="17"/>
      <c r="W19791" s="51"/>
    </row>
    <row r="19792">
      <c r="A19792" s="307"/>
      <c r="B19792" s="85"/>
      <c r="C19792" s="85"/>
      <c r="D19792" s="85"/>
      <c r="E19792" s="88"/>
      <c r="G19792" s="17"/>
      <c r="I19792" s="43"/>
      <c r="J19792" s="308"/>
      <c r="K19792" s="51"/>
      <c r="N19792" s="309"/>
      <c r="R19792" s="17"/>
      <c r="T19792" s="17"/>
      <c r="V19792" s="17"/>
      <c r="W19792" s="51"/>
    </row>
    <row r="19793">
      <c r="A19793" s="307"/>
      <c r="B19793" s="85"/>
      <c r="C19793" s="85"/>
      <c r="D19793" s="85"/>
      <c r="E19793" s="88"/>
      <c r="G19793" s="17"/>
      <c r="I19793" s="43"/>
      <c r="J19793" s="308"/>
      <c r="K19793" s="51"/>
      <c r="N19793" s="309"/>
      <c r="R19793" s="17"/>
      <c r="T19793" s="17"/>
      <c r="V19793" s="17"/>
      <c r="W19793" s="51"/>
    </row>
    <row r="19794">
      <c r="A19794" s="307"/>
      <c r="B19794" s="85"/>
      <c r="C19794" s="85"/>
      <c r="D19794" s="85"/>
      <c r="E19794" s="88"/>
      <c r="G19794" s="17"/>
      <c r="I19794" s="43"/>
      <c r="J19794" s="308"/>
      <c r="K19794" s="51"/>
      <c r="N19794" s="309"/>
      <c r="R19794" s="17"/>
      <c r="T19794" s="17"/>
      <c r="V19794" s="17"/>
      <c r="W19794" s="51"/>
    </row>
    <row r="19795">
      <c r="A19795" s="307"/>
      <c r="B19795" s="85"/>
      <c r="C19795" s="85"/>
      <c r="D19795" s="85"/>
      <c r="E19795" s="88"/>
      <c r="G19795" s="17"/>
      <c r="I19795" s="43"/>
      <c r="J19795" s="308"/>
      <c r="K19795" s="51"/>
      <c r="N19795" s="309"/>
      <c r="R19795" s="17"/>
      <c r="T19795" s="17"/>
      <c r="V19795" s="17"/>
      <c r="W19795" s="51"/>
    </row>
    <row r="19796">
      <c r="A19796" s="307"/>
      <c r="B19796" s="85"/>
      <c r="C19796" s="85"/>
      <c r="D19796" s="85"/>
      <c r="E19796" s="88"/>
      <c r="G19796" s="17"/>
      <c r="I19796" s="43"/>
      <c r="J19796" s="308"/>
      <c r="K19796" s="51"/>
      <c r="N19796" s="309"/>
      <c r="R19796" s="17"/>
      <c r="T19796" s="17"/>
      <c r="V19796" s="17"/>
      <c r="W19796" s="51"/>
    </row>
    <row r="19797">
      <c r="A19797" s="307"/>
      <c r="B19797" s="85"/>
      <c r="C19797" s="85"/>
      <c r="D19797" s="85"/>
      <c r="E19797" s="88"/>
      <c r="G19797" s="17"/>
      <c r="I19797" s="43"/>
      <c r="J19797" s="308"/>
      <c r="K19797" s="51"/>
      <c r="N19797" s="309"/>
      <c r="R19797" s="17"/>
      <c r="T19797" s="17"/>
      <c r="V19797" s="17"/>
      <c r="W19797" s="51"/>
    </row>
    <row r="19798">
      <c r="A19798" s="307"/>
      <c r="B19798" s="85"/>
      <c r="C19798" s="85"/>
      <c r="D19798" s="85"/>
      <c r="E19798" s="88"/>
      <c r="G19798" s="17"/>
      <c r="I19798" s="43"/>
      <c r="J19798" s="308"/>
      <c r="K19798" s="51"/>
      <c r="N19798" s="309"/>
      <c r="R19798" s="17"/>
      <c r="T19798" s="17"/>
      <c r="V19798" s="17"/>
      <c r="W19798" s="51"/>
    </row>
    <row r="19799">
      <c r="A19799" s="307"/>
      <c r="B19799" s="85"/>
      <c r="C19799" s="85"/>
      <c r="D19799" s="85"/>
      <c r="E19799" s="88"/>
      <c r="G19799" s="17"/>
      <c r="I19799" s="43"/>
      <c r="J19799" s="308"/>
      <c r="K19799" s="51"/>
      <c r="N19799" s="309"/>
      <c r="R19799" s="17"/>
      <c r="T19799" s="17"/>
      <c r="V19799" s="17"/>
      <c r="W19799" s="51"/>
    </row>
    <row r="19800">
      <c r="A19800" s="307"/>
      <c r="B19800" s="85"/>
      <c r="C19800" s="85"/>
      <c r="D19800" s="85"/>
      <c r="E19800" s="88"/>
      <c r="G19800" s="17"/>
      <c r="I19800" s="43"/>
      <c r="J19800" s="308"/>
      <c r="K19800" s="51"/>
      <c r="N19800" s="309"/>
      <c r="R19800" s="17"/>
      <c r="T19800" s="17"/>
      <c r="V19800" s="17"/>
      <c r="W19800" s="51"/>
    </row>
    <row r="19801">
      <c r="A19801" s="307"/>
      <c r="B19801" s="85"/>
      <c r="C19801" s="85"/>
      <c r="D19801" s="85"/>
      <c r="E19801" s="88"/>
      <c r="G19801" s="17"/>
      <c r="I19801" s="43"/>
      <c r="J19801" s="308"/>
      <c r="K19801" s="51"/>
      <c r="N19801" s="309"/>
      <c r="R19801" s="17"/>
      <c r="T19801" s="17"/>
      <c r="V19801" s="17"/>
      <c r="W19801" s="51"/>
    </row>
    <row r="19802">
      <c r="A19802" s="307"/>
      <c r="B19802" s="85"/>
      <c r="C19802" s="85"/>
      <c r="D19802" s="85"/>
      <c r="E19802" s="88"/>
      <c r="G19802" s="17"/>
      <c r="I19802" s="43"/>
      <c r="J19802" s="308"/>
      <c r="K19802" s="51"/>
      <c r="N19802" s="309"/>
      <c r="R19802" s="17"/>
      <c r="T19802" s="17"/>
      <c r="V19802" s="17"/>
      <c r="W19802" s="51"/>
    </row>
    <row r="19803">
      <c r="A19803" s="307"/>
      <c r="B19803" s="85"/>
      <c r="C19803" s="85"/>
      <c r="D19803" s="85"/>
      <c r="E19803" s="88"/>
      <c r="G19803" s="17"/>
      <c r="I19803" s="43"/>
      <c r="J19803" s="308"/>
      <c r="K19803" s="51"/>
      <c r="N19803" s="309"/>
      <c r="R19803" s="17"/>
      <c r="T19803" s="17"/>
      <c r="V19803" s="17"/>
      <c r="W19803" s="51"/>
    </row>
    <row r="19804">
      <c r="A19804" s="307"/>
      <c r="B19804" s="85"/>
      <c r="C19804" s="85"/>
      <c r="D19804" s="85"/>
      <c r="E19804" s="88"/>
      <c r="G19804" s="17"/>
      <c r="I19804" s="43"/>
      <c r="J19804" s="308"/>
      <c r="K19804" s="51"/>
      <c r="N19804" s="309"/>
      <c r="R19804" s="17"/>
      <c r="T19804" s="17"/>
      <c r="V19804" s="17"/>
      <c r="W19804" s="51"/>
    </row>
    <row r="19805">
      <c r="A19805" s="307"/>
      <c r="B19805" s="85"/>
      <c r="C19805" s="85"/>
      <c r="D19805" s="85"/>
      <c r="E19805" s="88"/>
      <c r="G19805" s="17"/>
      <c r="I19805" s="43"/>
      <c r="J19805" s="308"/>
      <c r="K19805" s="51"/>
      <c r="N19805" s="309"/>
      <c r="R19805" s="17"/>
      <c r="T19805" s="17"/>
      <c r="V19805" s="17"/>
      <c r="W19805" s="51"/>
    </row>
    <row r="19806">
      <c r="A19806" s="307"/>
      <c r="B19806" s="85"/>
      <c r="C19806" s="85"/>
      <c r="D19806" s="85"/>
      <c r="E19806" s="88"/>
      <c r="G19806" s="17"/>
      <c r="I19806" s="43"/>
      <c r="J19806" s="308"/>
      <c r="K19806" s="51"/>
      <c r="N19806" s="309"/>
      <c r="R19806" s="17"/>
      <c r="T19806" s="17"/>
      <c r="V19806" s="17"/>
      <c r="W19806" s="51"/>
    </row>
    <row r="19807">
      <c r="A19807" s="307"/>
      <c r="B19807" s="85"/>
      <c r="C19807" s="85"/>
      <c r="D19807" s="85"/>
      <c r="E19807" s="88"/>
      <c r="G19807" s="17"/>
      <c r="I19807" s="43"/>
      <c r="J19807" s="308"/>
      <c r="K19807" s="51"/>
      <c r="N19807" s="309"/>
      <c r="R19807" s="17"/>
      <c r="T19807" s="17"/>
      <c r="V19807" s="17"/>
      <c r="W19807" s="51"/>
    </row>
    <row r="19808">
      <c r="A19808" s="307"/>
      <c r="B19808" s="85"/>
      <c r="C19808" s="85"/>
      <c r="D19808" s="85"/>
      <c r="E19808" s="88"/>
      <c r="G19808" s="17"/>
      <c r="I19808" s="43"/>
      <c r="J19808" s="308"/>
      <c r="K19808" s="51"/>
      <c r="N19808" s="309"/>
      <c r="R19808" s="17"/>
      <c r="T19808" s="17"/>
      <c r="V19808" s="17"/>
      <c r="W19808" s="51"/>
    </row>
    <row r="19809">
      <c r="A19809" s="307"/>
      <c r="B19809" s="85"/>
      <c r="C19809" s="85"/>
      <c r="D19809" s="85"/>
      <c r="E19809" s="88"/>
      <c r="G19809" s="17"/>
      <c r="I19809" s="43"/>
      <c r="J19809" s="308"/>
      <c r="K19809" s="51"/>
      <c r="N19809" s="309"/>
      <c r="R19809" s="17"/>
      <c r="T19809" s="17"/>
      <c r="V19809" s="17"/>
      <c r="W19809" s="51"/>
    </row>
    <row r="19810">
      <c r="A19810" s="307"/>
      <c r="B19810" s="85"/>
      <c r="C19810" s="85"/>
      <c r="D19810" s="85"/>
      <c r="E19810" s="88"/>
      <c r="G19810" s="17"/>
      <c r="I19810" s="43"/>
      <c r="J19810" s="308"/>
      <c r="K19810" s="51"/>
      <c r="N19810" s="309"/>
      <c r="R19810" s="17"/>
      <c r="T19810" s="17"/>
      <c r="V19810" s="17"/>
      <c r="W19810" s="51"/>
    </row>
    <row r="19811">
      <c r="A19811" s="307"/>
      <c r="B19811" s="85"/>
      <c r="C19811" s="85"/>
      <c r="D19811" s="85"/>
      <c r="E19811" s="88"/>
      <c r="G19811" s="17"/>
      <c r="I19811" s="43"/>
      <c r="J19811" s="308"/>
      <c r="K19811" s="51"/>
      <c r="N19811" s="309"/>
      <c r="R19811" s="17"/>
      <c r="T19811" s="17"/>
      <c r="V19811" s="17"/>
      <c r="W19811" s="51"/>
    </row>
    <row r="19812">
      <c r="A19812" s="307"/>
      <c r="B19812" s="85"/>
      <c r="C19812" s="85"/>
      <c r="D19812" s="85"/>
      <c r="E19812" s="88"/>
      <c r="G19812" s="17"/>
      <c r="I19812" s="43"/>
      <c r="J19812" s="308"/>
      <c r="K19812" s="51"/>
      <c r="N19812" s="309"/>
      <c r="R19812" s="17"/>
      <c r="T19812" s="17"/>
      <c r="V19812" s="17"/>
      <c r="W19812" s="51"/>
    </row>
    <row r="19813">
      <c r="A19813" s="307"/>
      <c r="B19813" s="85"/>
      <c r="C19813" s="85"/>
      <c r="D19813" s="85"/>
      <c r="E19813" s="88"/>
      <c r="G19813" s="17"/>
      <c r="I19813" s="43"/>
      <c r="J19813" s="308"/>
      <c r="K19813" s="51"/>
      <c r="N19813" s="309"/>
      <c r="R19813" s="17"/>
      <c r="T19813" s="17"/>
      <c r="V19813" s="17"/>
      <c r="W19813" s="51"/>
    </row>
    <row r="19814">
      <c r="A19814" s="307"/>
      <c r="B19814" s="85"/>
      <c r="C19814" s="85"/>
      <c r="D19814" s="85"/>
      <c r="E19814" s="88"/>
      <c r="G19814" s="17"/>
      <c r="I19814" s="43"/>
      <c r="J19814" s="308"/>
      <c r="K19814" s="51"/>
      <c r="N19814" s="309"/>
      <c r="R19814" s="17"/>
      <c r="T19814" s="17"/>
      <c r="V19814" s="17"/>
      <c r="W19814" s="51"/>
    </row>
    <row r="19815">
      <c r="A19815" s="307"/>
      <c r="B19815" s="85"/>
      <c r="C19815" s="85"/>
      <c r="D19815" s="85"/>
      <c r="E19815" s="88"/>
      <c r="G19815" s="17"/>
      <c r="I19815" s="43"/>
      <c r="J19815" s="308"/>
      <c r="K19815" s="51"/>
      <c r="N19815" s="309"/>
      <c r="R19815" s="17"/>
      <c r="T19815" s="17"/>
      <c r="V19815" s="17"/>
      <c r="W19815" s="51"/>
    </row>
    <row r="19816">
      <c r="A19816" s="307"/>
      <c r="B19816" s="85"/>
      <c r="C19816" s="85"/>
      <c r="D19816" s="85"/>
      <c r="E19816" s="88"/>
      <c r="G19816" s="17"/>
      <c r="I19816" s="43"/>
      <c r="J19816" s="308"/>
      <c r="K19816" s="51"/>
      <c r="N19816" s="309"/>
      <c r="R19816" s="17"/>
      <c r="T19816" s="17"/>
      <c r="V19816" s="17"/>
      <c r="W19816" s="51"/>
    </row>
    <row r="19817">
      <c r="A19817" s="307"/>
      <c r="B19817" s="85"/>
      <c r="C19817" s="85"/>
      <c r="D19817" s="85"/>
      <c r="E19817" s="88"/>
      <c r="G19817" s="17"/>
      <c r="I19817" s="43"/>
      <c r="J19817" s="308"/>
      <c r="K19817" s="51"/>
      <c r="N19817" s="309"/>
      <c r="R19817" s="17"/>
      <c r="T19817" s="17"/>
      <c r="V19817" s="17"/>
      <c r="W19817" s="51"/>
    </row>
    <row r="19818">
      <c r="A19818" s="307"/>
      <c r="B19818" s="85"/>
      <c r="C19818" s="85"/>
      <c r="D19818" s="85"/>
      <c r="E19818" s="88"/>
      <c r="G19818" s="17"/>
      <c r="I19818" s="43"/>
      <c r="J19818" s="308"/>
      <c r="K19818" s="51"/>
      <c r="N19818" s="309"/>
      <c r="R19818" s="17"/>
      <c r="T19818" s="17"/>
      <c r="V19818" s="17"/>
      <c r="W19818" s="51"/>
    </row>
    <row r="19819">
      <c r="A19819" s="307"/>
      <c r="B19819" s="85"/>
      <c r="C19819" s="85"/>
      <c r="D19819" s="85"/>
      <c r="E19819" s="88"/>
      <c r="G19819" s="17"/>
      <c r="I19819" s="43"/>
      <c r="J19819" s="308"/>
      <c r="K19819" s="51"/>
      <c r="N19819" s="309"/>
      <c r="R19819" s="17"/>
      <c r="T19819" s="17"/>
      <c r="V19819" s="17"/>
      <c r="W19819" s="51"/>
    </row>
    <row r="19820">
      <c r="A19820" s="307"/>
      <c r="B19820" s="85"/>
      <c r="C19820" s="85"/>
      <c r="D19820" s="85"/>
      <c r="E19820" s="88"/>
      <c r="G19820" s="17"/>
      <c r="I19820" s="43"/>
      <c r="J19820" s="308"/>
      <c r="K19820" s="51"/>
      <c r="N19820" s="309"/>
      <c r="R19820" s="17"/>
      <c r="T19820" s="17"/>
      <c r="V19820" s="17"/>
      <c r="W19820" s="51"/>
    </row>
    <row r="19821">
      <c r="A19821" s="307"/>
      <c r="B19821" s="85"/>
      <c r="C19821" s="85"/>
      <c r="D19821" s="85"/>
      <c r="E19821" s="88"/>
      <c r="G19821" s="17"/>
      <c r="I19821" s="43"/>
      <c r="J19821" s="308"/>
      <c r="K19821" s="51"/>
      <c r="N19821" s="309"/>
      <c r="R19821" s="17"/>
      <c r="T19821" s="17"/>
      <c r="V19821" s="17"/>
      <c r="W19821" s="51"/>
    </row>
    <row r="19822">
      <c r="A19822" s="307"/>
      <c r="B19822" s="85"/>
      <c r="C19822" s="85"/>
      <c r="D19822" s="85"/>
      <c r="E19822" s="88"/>
      <c r="G19822" s="17"/>
      <c r="I19822" s="43"/>
      <c r="J19822" s="308"/>
      <c r="K19822" s="51"/>
      <c r="N19822" s="309"/>
      <c r="R19822" s="17"/>
      <c r="T19822" s="17"/>
      <c r="V19822" s="17"/>
      <c r="W19822" s="51"/>
    </row>
    <row r="19823">
      <c r="A19823" s="307"/>
      <c r="B19823" s="85"/>
      <c r="C19823" s="85"/>
      <c r="D19823" s="85"/>
      <c r="E19823" s="88"/>
      <c r="G19823" s="17"/>
      <c r="I19823" s="43"/>
      <c r="J19823" s="308"/>
      <c r="K19823" s="51"/>
      <c r="N19823" s="309"/>
      <c r="R19823" s="17"/>
      <c r="T19823" s="17"/>
      <c r="V19823" s="17"/>
      <c r="W19823" s="51"/>
    </row>
    <row r="19824">
      <c r="A19824" s="307"/>
      <c r="B19824" s="85"/>
      <c r="C19824" s="85"/>
      <c r="D19824" s="85"/>
      <c r="E19824" s="88"/>
      <c r="G19824" s="17"/>
      <c r="I19824" s="43"/>
      <c r="J19824" s="308"/>
      <c r="K19824" s="51"/>
      <c r="N19824" s="309"/>
      <c r="R19824" s="17"/>
      <c r="T19824" s="17"/>
      <c r="V19824" s="17"/>
      <c r="W19824" s="51"/>
    </row>
    <row r="19825">
      <c r="A19825" s="307"/>
      <c r="B19825" s="85"/>
      <c r="C19825" s="85"/>
      <c r="D19825" s="85"/>
      <c r="E19825" s="88"/>
      <c r="G19825" s="17"/>
      <c r="I19825" s="43"/>
      <c r="J19825" s="308"/>
      <c r="K19825" s="51"/>
      <c r="N19825" s="309"/>
      <c r="R19825" s="17"/>
      <c r="T19825" s="17"/>
      <c r="V19825" s="17"/>
      <c r="W19825" s="51"/>
    </row>
    <row r="19826">
      <c r="A19826" s="307"/>
      <c r="B19826" s="85"/>
      <c r="C19826" s="85"/>
      <c r="D19826" s="85"/>
      <c r="E19826" s="88"/>
      <c r="G19826" s="17"/>
      <c r="I19826" s="43"/>
      <c r="J19826" s="308"/>
      <c r="K19826" s="51"/>
      <c r="N19826" s="309"/>
      <c r="R19826" s="17"/>
      <c r="T19826" s="17"/>
      <c r="V19826" s="17"/>
      <c r="W19826" s="51"/>
    </row>
    <row r="19827">
      <c r="A19827" s="307"/>
      <c r="B19827" s="85"/>
      <c r="C19827" s="85"/>
      <c r="D19827" s="85"/>
      <c r="E19827" s="88"/>
      <c r="G19827" s="17"/>
      <c r="I19827" s="43"/>
      <c r="J19827" s="308"/>
      <c r="K19827" s="51"/>
      <c r="N19827" s="309"/>
      <c r="R19827" s="17"/>
      <c r="T19827" s="17"/>
      <c r="V19827" s="17"/>
      <c r="W19827" s="51"/>
    </row>
    <row r="19828">
      <c r="A19828" s="307"/>
      <c r="B19828" s="85"/>
      <c r="C19828" s="85"/>
      <c r="D19828" s="85"/>
      <c r="E19828" s="88"/>
      <c r="G19828" s="17"/>
      <c r="I19828" s="43"/>
      <c r="J19828" s="308"/>
      <c r="K19828" s="51"/>
      <c r="N19828" s="309"/>
      <c r="R19828" s="17"/>
      <c r="T19828" s="17"/>
      <c r="V19828" s="17"/>
      <c r="W19828" s="51"/>
    </row>
    <row r="19829">
      <c r="A19829" s="307"/>
      <c r="B19829" s="85"/>
      <c r="C19829" s="85"/>
      <c r="D19829" s="85"/>
      <c r="E19829" s="88"/>
      <c r="G19829" s="17"/>
      <c r="I19829" s="43"/>
      <c r="J19829" s="308"/>
      <c r="K19829" s="51"/>
      <c r="N19829" s="309"/>
      <c r="R19829" s="17"/>
      <c r="T19829" s="17"/>
      <c r="V19829" s="17"/>
      <c r="W19829" s="51"/>
    </row>
    <row r="19830">
      <c r="A19830" s="307"/>
      <c r="B19830" s="85"/>
      <c r="C19830" s="85"/>
      <c r="D19830" s="85"/>
      <c r="E19830" s="88"/>
      <c r="G19830" s="17"/>
      <c r="I19830" s="43"/>
      <c r="J19830" s="308"/>
      <c r="K19830" s="51"/>
      <c r="N19830" s="309"/>
      <c r="R19830" s="17"/>
      <c r="T19830" s="17"/>
      <c r="V19830" s="17"/>
      <c r="W19830" s="51"/>
    </row>
    <row r="19831">
      <c r="A19831" s="307"/>
      <c r="B19831" s="85"/>
      <c r="C19831" s="85"/>
      <c r="D19831" s="85"/>
      <c r="E19831" s="88"/>
      <c r="G19831" s="17"/>
      <c r="I19831" s="43"/>
      <c r="J19831" s="308"/>
      <c r="K19831" s="51"/>
      <c r="N19831" s="309"/>
      <c r="R19831" s="17"/>
      <c r="T19831" s="17"/>
      <c r="V19831" s="17"/>
      <c r="W19831" s="51"/>
    </row>
    <row r="19832">
      <c r="A19832" s="307"/>
      <c r="B19832" s="85"/>
      <c r="C19832" s="85"/>
      <c r="D19832" s="85"/>
      <c r="E19832" s="88"/>
      <c r="G19832" s="17"/>
      <c r="I19832" s="43"/>
      <c r="J19832" s="308"/>
      <c r="K19832" s="51"/>
      <c r="N19832" s="309"/>
      <c r="R19832" s="17"/>
      <c r="T19832" s="17"/>
      <c r="V19832" s="17"/>
      <c r="W19832" s="51"/>
    </row>
    <row r="19833">
      <c r="A19833" s="307"/>
      <c r="B19833" s="85"/>
      <c r="C19833" s="85"/>
      <c r="D19833" s="85"/>
      <c r="E19833" s="88"/>
      <c r="G19833" s="17"/>
      <c r="I19833" s="43"/>
      <c r="J19833" s="308"/>
      <c r="K19833" s="51"/>
      <c r="N19833" s="309"/>
      <c r="R19833" s="17"/>
      <c r="T19833" s="17"/>
      <c r="V19833" s="17"/>
      <c r="W19833" s="51"/>
    </row>
    <row r="19834">
      <c r="A19834" s="307"/>
      <c r="B19834" s="85"/>
      <c r="C19834" s="85"/>
      <c r="D19834" s="85"/>
      <c r="E19834" s="88"/>
      <c r="G19834" s="17"/>
      <c r="I19834" s="43"/>
      <c r="J19834" s="308"/>
      <c r="K19834" s="51"/>
      <c r="N19834" s="309"/>
      <c r="R19834" s="17"/>
      <c r="T19834" s="17"/>
      <c r="V19834" s="17"/>
      <c r="W19834" s="51"/>
    </row>
    <row r="19835">
      <c r="A19835" s="307"/>
      <c r="B19835" s="85"/>
      <c r="C19835" s="85"/>
      <c r="D19835" s="85"/>
      <c r="E19835" s="88"/>
      <c r="G19835" s="17"/>
      <c r="I19835" s="43"/>
      <c r="J19835" s="308"/>
      <c r="K19835" s="51"/>
      <c r="N19835" s="309"/>
      <c r="R19835" s="17"/>
      <c r="T19835" s="17"/>
      <c r="V19835" s="17"/>
      <c r="W19835" s="51"/>
    </row>
    <row r="19836">
      <c r="A19836" s="307"/>
      <c r="B19836" s="85"/>
      <c r="C19836" s="85"/>
      <c r="D19836" s="85"/>
      <c r="E19836" s="88"/>
      <c r="G19836" s="17"/>
      <c r="I19836" s="43"/>
      <c r="J19836" s="308"/>
      <c r="K19836" s="51"/>
      <c r="N19836" s="309"/>
      <c r="R19836" s="17"/>
      <c r="T19836" s="17"/>
      <c r="V19836" s="17"/>
      <c r="W19836" s="51"/>
    </row>
    <row r="19837">
      <c r="A19837" s="307"/>
      <c r="B19837" s="85"/>
      <c r="C19837" s="85"/>
      <c r="D19837" s="85"/>
      <c r="E19837" s="88"/>
      <c r="G19837" s="17"/>
      <c r="I19837" s="43"/>
      <c r="J19837" s="308"/>
      <c r="K19837" s="51"/>
      <c r="N19837" s="309"/>
      <c r="R19837" s="17"/>
      <c r="T19837" s="17"/>
      <c r="V19837" s="17"/>
      <c r="W19837" s="51"/>
    </row>
    <row r="19838">
      <c r="A19838" s="307"/>
      <c r="B19838" s="85"/>
      <c r="C19838" s="85"/>
      <c r="D19838" s="85"/>
      <c r="E19838" s="88"/>
      <c r="G19838" s="17"/>
      <c r="I19838" s="43"/>
      <c r="J19838" s="308"/>
      <c r="K19838" s="51"/>
      <c r="N19838" s="309"/>
      <c r="R19838" s="17"/>
      <c r="T19838" s="17"/>
      <c r="V19838" s="17"/>
      <c r="W19838" s="51"/>
    </row>
    <row r="19839">
      <c r="A19839" s="307"/>
      <c r="B19839" s="85"/>
      <c r="C19839" s="85"/>
      <c r="D19839" s="85"/>
      <c r="E19839" s="88"/>
      <c r="G19839" s="17"/>
      <c r="I19839" s="43"/>
      <c r="J19839" s="308"/>
      <c r="K19839" s="51"/>
      <c r="N19839" s="309"/>
      <c r="R19839" s="17"/>
      <c r="T19839" s="17"/>
      <c r="V19839" s="17"/>
      <c r="W19839" s="51"/>
    </row>
    <row r="19840">
      <c r="A19840" s="307"/>
      <c r="B19840" s="85"/>
      <c r="C19840" s="85"/>
      <c r="D19840" s="85"/>
      <c r="E19840" s="88"/>
      <c r="G19840" s="17"/>
      <c r="I19840" s="43"/>
      <c r="J19840" s="308"/>
      <c r="K19840" s="51"/>
      <c r="N19840" s="309"/>
      <c r="R19840" s="17"/>
      <c r="T19840" s="17"/>
      <c r="V19840" s="17"/>
      <c r="W19840" s="51"/>
    </row>
    <row r="19841">
      <c r="A19841" s="307"/>
      <c r="B19841" s="85"/>
      <c r="C19841" s="85"/>
      <c r="D19841" s="85"/>
      <c r="E19841" s="88"/>
      <c r="G19841" s="17"/>
      <c r="I19841" s="43"/>
      <c r="J19841" s="308"/>
      <c r="K19841" s="51"/>
      <c r="N19841" s="309"/>
      <c r="R19841" s="17"/>
      <c r="T19841" s="17"/>
      <c r="V19841" s="17"/>
      <c r="W19841" s="51"/>
    </row>
    <row r="19842">
      <c r="A19842" s="307"/>
      <c r="B19842" s="85"/>
      <c r="C19842" s="85"/>
      <c r="D19842" s="85"/>
      <c r="E19842" s="88"/>
      <c r="G19842" s="17"/>
      <c r="I19842" s="43"/>
      <c r="J19842" s="308"/>
      <c r="K19842" s="51"/>
      <c r="N19842" s="309"/>
      <c r="R19842" s="17"/>
      <c r="T19842" s="17"/>
      <c r="V19842" s="17"/>
      <c r="W19842" s="51"/>
    </row>
    <row r="19843">
      <c r="A19843" s="307"/>
      <c r="B19843" s="85"/>
      <c r="C19843" s="85"/>
      <c r="D19843" s="85"/>
      <c r="E19843" s="88"/>
      <c r="G19843" s="17"/>
      <c r="I19843" s="43"/>
      <c r="J19843" s="308"/>
      <c r="K19843" s="51"/>
      <c r="N19843" s="309"/>
      <c r="R19843" s="17"/>
      <c r="T19843" s="17"/>
      <c r="V19843" s="17"/>
      <c r="W19843" s="51"/>
    </row>
    <row r="19844">
      <c r="A19844" s="307"/>
      <c r="B19844" s="85"/>
      <c r="C19844" s="85"/>
      <c r="D19844" s="85"/>
      <c r="E19844" s="88"/>
      <c r="G19844" s="17"/>
      <c r="I19844" s="43"/>
      <c r="J19844" s="308"/>
      <c r="K19844" s="51"/>
      <c r="N19844" s="309"/>
      <c r="R19844" s="17"/>
      <c r="T19844" s="17"/>
      <c r="V19844" s="17"/>
      <c r="W19844" s="51"/>
    </row>
    <row r="19845">
      <c r="A19845" s="307"/>
      <c r="B19845" s="85"/>
      <c r="C19845" s="85"/>
      <c r="D19845" s="85"/>
      <c r="E19845" s="88"/>
      <c r="G19845" s="17"/>
      <c r="I19845" s="43"/>
      <c r="J19845" s="308"/>
      <c r="K19845" s="51"/>
      <c r="N19845" s="309"/>
      <c r="R19845" s="17"/>
      <c r="T19845" s="17"/>
      <c r="V19845" s="17"/>
      <c r="W19845" s="51"/>
    </row>
    <row r="19846">
      <c r="A19846" s="307"/>
      <c r="B19846" s="85"/>
      <c r="C19846" s="85"/>
      <c r="D19846" s="85"/>
      <c r="E19846" s="88"/>
      <c r="G19846" s="17"/>
      <c r="I19846" s="43"/>
      <c r="J19846" s="308"/>
      <c r="K19846" s="51"/>
      <c r="N19846" s="309"/>
      <c r="R19846" s="17"/>
      <c r="T19846" s="17"/>
      <c r="V19846" s="17"/>
      <c r="W19846" s="51"/>
    </row>
    <row r="19847">
      <c r="A19847" s="307"/>
      <c r="B19847" s="85"/>
      <c r="C19847" s="85"/>
      <c r="D19847" s="85"/>
      <c r="E19847" s="88"/>
      <c r="G19847" s="17"/>
      <c r="I19847" s="43"/>
      <c r="J19847" s="308"/>
      <c r="K19847" s="51"/>
      <c r="N19847" s="309"/>
      <c r="R19847" s="17"/>
      <c r="T19847" s="17"/>
      <c r="V19847" s="17"/>
      <c r="W19847" s="51"/>
    </row>
    <row r="19848">
      <c r="A19848" s="307"/>
      <c r="B19848" s="85"/>
      <c r="C19848" s="85"/>
      <c r="D19848" s="85"/>
      <c r="E19848" s="88"/>
      <c r="G19848" s="17"/>
      <c r="I19848" s="43"/>
      <c r="J19848" s="308"/>
      <c r="K19848" s="51"/>
      <c r="N19848" s="309"/>
      <c r="R19848" s="17"/>
      <c r="T19848" s="17"/>
      <c r="V19848" s="17"/>
      <c r="W19848" s="51"/>
    </row>
    <row r="19849">
      <c r="A19849" s="307"/>
      <c r="B19849" s="85"/>
      <c r="C19849" s="85"/>
      <c r="D19849" s="85"/>
      <c r="E19849" s="88"/>
      <c r="G19849" s="17"/>
      <c r="I19849" s="43"/>
      <c r="J19849" s="308"/>
      <c r="K19849" s="51"/>
      <c r="N19849" s="309"/>
      <c r="R19849" s="17"/>
      <c r="T19849" s="17"/>
      <c r="V19849" s="17"/>
      <c r="W19849" s="51"/>
    </row>
    <row r="19850">
      <c r="A19850" s="307"/>
      <c r="B19850" s="85"/>
      <c r="C19850" s="85"/>
      <c r="D19850" s="85"/>
      <c r="E19850" s="88"/>
      <c r="G19850" s="17"/>
      <c r="I19850" s="43"/>
      <c r="J19850" s="308"/>
      <c r="K19850" s="51"/>
      <c r="N19850" s="309"/>
      <c r="R19850" s="17"/>
      <c r="T19850" s="17"/>
      <c r="V19850" s="17"/>
      <c r="W19850" s="51"/>
    </row>
    <row r="19851">
      <c r="A19851" s="307"/>
      <c r="B19851" s="85"/>
      <c r="C19851" s="85"/>
      <c r="D19851" s="85"/>
      <c r="E19851" s="88"/>
      <c r="G19851" s="17"/>
      <c r="I19851" s="43"/>
      <c r="J19851" s="308"/>
      <c r="K19851" s="51"/>
      <c r="N19851" s="309"/>
      <c r="R19851" s="17"/>
      <c r="T19851" s="17"/>
      <c r="V19851" s="17"/>
      <c r="W19851" s="51"/>
    </row>
    <row r="19852">
      <c r="A19852" s="307"/>
      <c r="B19852" s="85"/>
      <c r="C19852" s="85"/>
      <c r="D19852" s="85"/>
      <c r="E19852" s="88"/>
      <c r="G19852" s="17"/>
      <c r="I19852" s="43"/>
      <c r="J19852" s="308"/>
      <c r="K19852" s="51"/>
      <c r="N19852" s="309"/>
      <c r="R19852" s="17"/>
      <c r="T19852" s="17"/>
      <c r="V19852" s="17"/>
      <c r="W19852" s="51"/>
    </row>
    <row r="19853">
      <c r="A19853" s="307"/>
      <c r="B19853" s="85"/>
      <c r="C19853" s="85"/>
      <c r="D19853" s="85"/>
      <c r="E19853" s="88"/>
      <c r="G19853" s="17"/>
      <c r="I19853" s="43"/>
      <c r="J19853" s="308"/>
      <c r="K19853" s="51"/>
      <c r="N19853" s="309"/>
      <c r="R19853" s="17"/>
      <c r="T19853" s="17"/>
      <c r="V19853" s="17"/>
      <c r="W19853" s="51"/>
    </row>
    <row r="19854">
      <c r="A19854" s="307"/>
      <c r="B19854" s="85"/>
      <c r="C19854" s="85"/>
      <c r="D19854" s="85"/>
      <c r="E19854" s="88"/>
      <c r="G19854" s="17"/>
      <c r="I19854" s="43"/>
      <c r="J19854" s="308"/>
      <c r="K19854" s="51"/>
      <c r="N19854" s="309"/>
      <c r="R19854" s="17"/>
      <c r="T19854" s="17"/>
      <c r="V19854" s="17"/>
      <c r="W19854" s="51"/>
    </row>
    <row r="19855">
      <c r="A19855" s="307"/>
      <c r="B19855" s="85"/>
      <c r="C19855" s="85"/>
      <c r="D19855" s="85"/>
      <c r="E19855" s="88"/>
      <c r="G19855" s="17"/>
      <c r="I19855" s="43"/>
      <c r="J19855" s="308"/>
      <c r="K19855" s="51"/>
      <c r="N19855" s="309"/>
      <c r="R19855" s="17"/>
      <c r="T19855" s="17"/>
      <c r="V19855" s="17"/>
      <c r="W19855" s="51"/>
    </row>
    <row r="19856">
      <c r="A19856" s="307"/>
      <c r="B19856" s="85"/>
      <c r="C19856" s="85"/>
      <c r="D19856" s="85"/>
      <c r="E19856" s="88"/>
      <c r="G19856" s="17"/>
      <c r="I19856" s="43"/>
      <c r="J19856" s="308"/>
      <c r="K19856" s="51"/>
      <c r="N19856" s="309"/>
      <c r="R19856" s="17"/>
      <c r="T19856" s="17"/>
      <c r="V19856" s="17"/>
      <c r="W19856" s="51"/>
    </row>
    <row r="19857">
      <c r="A19857" s="307"/>
      <c r="B19857" s="85"/>
      <c r="C19857" s="85"/>
      <c r="D19857" s="85"/>
      <c r="E19857" s="88"/>
      <c r="G19857" s="17"/>
      <c r="I19857" s="43"/>
      <c r="J19857" s="308"/>
      <c r="K19857" s="51"/>
      <c r="N19857" s="309"/>
      <c r="R19857" s="17"/>
      <c r="T19857" s="17"/>
      <c r="V19857" s="17"/>
      <c r="W19857" s="51"/>
    </row>
    <row r="19858">
      <c r="A19858" s="307"/>
      <c r="B19858" s="85"/>
      <c r="C19858" s="85"/>
      <c r="D19858" s="85"/>
      <c r="E19858" s="88"/>
      <c r="G19858" s="17"/>
      <c r="I19858" s="43"/>
      <c r="J19858" s="308"/>
      <c r="K19858" s="51"/>
      <c r="N19858" s="309"/>
      <c r="R19858" s="17"/>
      <c r="T19858" s="17"/>
      <c r="V19858" s="17"/>
      <c r="W19858" s="51"/>
    </row>
    <row r="19859">
      <c r="A19859" s="307"/>
      <c r="B19859" s="85"/>
      <c r="C19859" s="85"/>
      <c r="D19859" s="85"/>
      <c r="E19859" s="88"/>
      <c r="G19859" s="17"/>
      <c r="I19859" s="43"/>
      <c r="J19859" s="308"/>
      <c r="K19859" s="51"/>
      <c r="N19859" s="309"/>
      <c r="R19859" s="17"/>
      <c r="T19859" s="17"/>
      <c r="V19859" s="17"/>
      <c r="W19859" s="51"/>
    </row>
    <row r="19860">
      <c r="A19860" s="307"/>
      <c r="B19860" s="85"/>
      <c r="C19860" s="85"/>
      <c r="D19860" s="85"/>
      <c r="E19860" s="88"/>
      <c r="G19860" s="17"/>
      <c r="I19860" s="43"/>
      <c r="J19860" s="308"/>
      <c r="K19860" s="51"/>
      <c r="N19860" s="309"/>
      <c r="R19860" s="17"/>
      <c r="T19860" s="17"/>
      <c r="V19860" s="17"/>
      <c r="W19860" s="51"/>
    </row>
    <row r="19861">
      <c r="A19861" s="307"/>
      <c r="B19861" s="85"/>
      <c r="C19861" s="85"/>
      <c r="D19861" s="85"/>
      <c r="E19861" s="88"/>
      <c r="G19861" s="17"/>
      <c r="I19861" s="43"/>
      <c r="J19861" s="308"/>
      <c r="K19861" s="51"/>
      <c r="N19861" s="309"/>
      <c r="R19861" s="17"/>
      <c r="T19861" s="17"/>
      <c r="V19861" s="17"/>
      <c r="W19861" s="51"/>
    </row>
    <row r="19862">
      <c r="A19862" s="307"/>
      <c r="B19862" s="85"/>
      <c r="C19862" s="85"/>
      <c r="D19862" s="85"/>
      <c r="E19862" s="88"/>
      <c r="G19862" s="17"/>
      <c r="I19862" s="43"/>
      <c r="J19862" s="308"/>
      <c r="K19862" s="51"/>
      <c r="N19862" s="309"/>
      <c r="R19862" s="17"/>
      <c r="T19862" s="17"/>
      <c r="V19862" s="17"/>
      <c r="W19862" s="51"/>
    </row>
    <row r="19863">
      <c r="A19863" s="307"/>
      <c r="B19863" s="85"/>
      <c r="C19863" s="85"/>
      <c r="D19863" s="85"/>
      <c r="E19863" s="88"/>
      <c r="G19863" s="17"/>
      <c r="I19863" s="43"/>
      <c r="J19863" s="308"/>
      <c r="K19863" s="51"/>
      <c r="N19863" s="309"/>
      <c r="R19863" s="17"/>
      <c r="T19863" s="17"/>
      <c r="V19863" s="17"/>
      <c r="W19863" s="51"/>
    </row>
    <row r="19864">
      <c r="A19864" s="307"/>
      <c r="B19864" s="85"/>
      <c r="C19864" s="85"/>
      <c r="D19864" s="85"/>
      <c r="E19864" s="88"/>
      <c r="G19864" s="17"/>
      <c r="I19864" s="43"/>
      <c r="J19864" s="308"/>
      <c r="K19864" s="51"/>
      <c r="N19864" s="309"/>
      <c r="R19864" s="17"/>
      <c r="T19864" s="17"/>
      <c r="V19864" s="17"/>
      <c r="W19864" s="51"/>
    </row>
    <row r="19865">
      <c r="A19865" s="307"/>
      <c r="B19865" s="85"/>
      <c r="C19865" s="85"/>
      <c r="D19865" s="85"/>
      <c r="E19865" s="88"/>
      <c r="G19865" s="17"/>
      <c r="I19865" s="43"/>
      <c r="J19865" s="308"/>
      <c r="K19865" s="51"/>
      <c r="N19865" s="309"/>
      <c r="R19865" s="17"/>
      <c r="T19865" s="17"/>
      <c r="V19865" s="17"/>
      <c r="W19865" s="51"/>
    </row>
    <row r="19866">
      <c r="A19866" s="307"/>
      <c r="B19866" s="85"/>
      <c r="C19866" s="85"/>
      <c r="D19866" s="85"/>
      <c r="E19866" s="88"/>
      <c r="G19866" s="17"/>
      <c r="I19866" s="43"/>
      <c r="J19866" s="308"/>
      <c r="K19866" s="51"/>
      <c r="N19866" s="309"/>
      <c r="R19866" s="17"/>
      <c r="T19866" s="17"/>
      <c r="V19866" s="17"/>
      <c r="W19866" s="51"/>
    </row>
    <row r="19867">
      <c r="A19867" s="307"/>
      <c r="B19867" s="85"/>
      <c r="C19867" s="85"/>
      <c r="D19867" s="85"/>
      <c r="E19867" s="88"/>
      <c r="G19867" s="17"/>
      <c r="I19867" s="43"/>
      <c r="J19867" s="308"/>
      <c r="K19867" s="51"/>
      <c r="N19867" s="309"/>
      <c r="R19867" s="17"/>
      <c r="T19867" s="17"/>
      <c r="V19867" s="17"/>
      <c r="W19867" s="51"/>
    </row>
    <row r="19868">
      <c r="A19868" s="307"/>
      <c r="B19868" s="85"/>
      <c r="C19868" s="85"/>
      <c r="D19868" s="85"/>
      <c r="E19868" s="88"/>
      <c r="G19868" s="17"/>
      <c r="I19868" s="43"/>
      <c r="J19868" s="308"/>
      <c r="K19868" s="51"/>
      <c r="N19868" s="309"/>
      <c r="R19868" s="17"/>
      <c r="T19868" s="17"/>
      <c r="V19868" s="17"/>
      <c r="W19868" s="51"/>
    </row>
    <row r="19869">
      <c r="A19869" s="307"/>
      <c r="B19869" s="85"/>
      <c r="C19869" s="85"/>
      <c r="D19869" s="85"/>
      <c r="E19869" s="88"/>
      <c r="G19869" s="17"/>
      <c r="I19869" s="43"/>
      <c r="J19869" s="308"/>
      <c r="K19869" s="51"/>
      <c r="N19869" s="309"/>
      <c r="R19869" s="17"/>
      <c r="T19869" s="17"/>
      <c r="V19869" s="17"/>
      <c r="W19869" s="51"/>
    </row>
    <row r="19870">
      <c r="A19870" s="307"/>
      <c r="B19870" s="85"/>
      <c r="C19870" s="85"/>
      <c r="D19870" s="85"/>
      <c r="E19870" s="88"/>
      <c r="G19870" s="17"/>
      <c r="I19870" s="43"/>
      <c r="J19870" s="308"/>
      <c r="K19870" s="51"/>
      <c r="N19870" s="309"/>
      <c r="R19870" s="17"/>
      <c r="T19870" s="17"/>
      <c r="V19870" s="17"/>
      <c r="W19870" s="51"/>
    </row>
    <row r="19871">
      <c r="A19871" s="307"/>
      <c r="B19871" s="85"/>
      <c r="C19871" s="85"/>
      <c r="D19871" s="85"/>
      <c r="E19871" s="88"/>
      <c r="G19871" s="17"/>
      <c r="I19871" s="43"/>
      <c r="J19871" s="308"/>
      <c r="K19871" s="51"/>
      <c r="N19871" s="309"/>
      <c r="R19871" s="17"/>
      <c r="T19871" s="17"/>
      <c r="V19871" s="17"/>
      <c r="W19871" s="51"/>
    </row>
    <row r="19872">
      <c r="A19872" s="307"/>
      <c r="B19872" s="85"/>
      <c r="C19872" s="85"/>
      <c r="D19872" s="85"/>
      <c r="E19872" s="88"/>
      <c r="G19872" s="17"/>
      <c r="I19872" s="43"/>
      <c r="J19872" s="308"/>
      <c r="K19872" s="51"/>
      <c r="N19872" s="309"/>
      <c r="R19872" s="17"/>
      <c r="T19872" s="17"/>
      <c r="V19872" s="17"/>
      <c r="W19872" s="51"/>
    </row>
    <row r="19873">
      <c r="A19873" s="307"/>
      <c r="B19873" s="85"/>
      <c r="C19873" s="85"/>
      <c r="D19873" s="85"/>
      <c r="E19873" s="88"/>
      <c r="G19873" s="17"/>
      <c r="I19873" s="43"/>
      <c r="J19873" s="308"/>
      <c r="K19873" s="51"/>
      <c r="N19873" s="309"/>
      <c r="R19873" s="17"/>
      <c r="T19873" s="17"/>
      <c r="V19873" s="17"/>
      <c r="W19873" s="51"/>
    </row>
    <row r="19874">
      <c r="A19874" s="307"/>
      <c r="B19874" s="85"/>
      <c r="C19874" s="85"/>
      <c r="D19874" s="85"/>
      <c r="E19874" s="88"/>
      <c r="G19874" s="17"/>
      <c r="I19874" s="43"/>
      <c r="J19874" s="308"/>
      <c r="K19874" s="51"/>
      <c r="N19874" s="309"/>
      <c r="R19874" s="17"/>
      <c r="T19874" s="17"/>
      <c r="V19874" s="17"/>
      <c r="W19874" s="51"/>
    </row>
    <row r="19875">
      <c r="A19875" s="307"/>
      <c r="B19875" s="85"/>
      <c r="C19875" s="85"/>
      <c r="D19875" s="85"/>
      <c r="E19875" s="88"/>
      <c r="G19875" s="17"/>
      <c r="I19875" s="43"/>
      <c r="J19875" s="308"/>
      <c r="K19875" s="51"/>
      <c r="N19875" s="309"/>
      <c r="R19875" s="17"/>
      <c r="T19875" s="17"/>
      <c r="V19875" s="17"/>
      <c r="W19875" s="51"/>
    </row>
    <row r="19876">
      <c r="A19876" s="307"/>
      <c r="B19876" s="85"/>
      <c r="C19876" s="85"/>
      <c r="D19876" s="85"/>
      <c r="E19876" s="88"/>
      <c r="G19876" s="17"/>
      <c r="I19876" s="43"/>
      <c r="J19876" s="308"/>
      <c r="K19876" s="51"/>
      <c r="N19876" s="309"/>
      <c r="R19876" s="17"/>
      <c r="T19876" s="17"/>
      <c r="V19876" s="17"/>
      <c r="W19876" s="51"/>
    </row>
    <row r="19877">
      <c r="A19877" s="307"/>
      <c r="B19877" s="85"/>
      <c r="C19877" s="85"/>
      <c r="D19877" s="85"/>
      <c r="E19877" s="88"/>
      <c r="G19877" s="17"/>
      <c r="I19877" s="43"/>
      <c r="J19877" s="308"/>
      <c r="K19877" s="51"/>
      <c r="N19877" s="309"/>
      <c r="R19877" s="17"/>
      <c r="T19877" s="17"/>
      <c r="V19877" s="17"/>
      <c r="W19877" s="51"/>
    </row>
    <row r="19878">
      <c r="A19878" s="307"/>
      <c r="B19878" s="85"/>
      <c r="C19878" s="85"/>
      <c r="D19878" s="85"/>
      <c r="E19878" s="88"/>
      <c r="G19878" s="17"/>
      <c r="I19878" s="43"/>
      <c r="J19878" s="308"/>
      <c r="K19878" s="51"/>
      <c r="N19878" s="309"/>
      <c r="R19878" s="17"/>
      <c r="T19878" s="17"/>
      <c r="V19878" s="17"/>
      <c r="W19878" s="51"/>
    </row>
    <row r="19879">
      <c r="A19879" s="307"/>
      <c r="B19879" s="85"/>
      <c r="C19879" s="85"/>
      <c r="D19879" s="85"/>
      <c r="E19879" s="88"/>
      <c r="G19879" s="17"/>
      <c r="I19879" s="43"/>
      <c r="J19879" s="308"/>
      <c r="K19879" s="51"/>
      <c r="N19879" s="309"/>
      <c r="R19879" s="17"/>
      <c r="T19879" s="17"/>
      <c r="V19879" s="17"/>
      <c r="W19879" s="51"/>
    </row>
    <row r="19880">
      <c r="A19880" s="307"/>
      <c r="B19880" s="85"/>
      <c r="C19880" s="85"/>
      <c r="D19880" s="85"/>
      <c r="E19880" s="88"/>
      <c r="G19880" s="17"/>
      <c r="I19880" s="43"/>
      <c r="J19880" s="308"/>
      <c r="K19880" s="51"/>
      <c r="N19880" s="309"/>
      <c r="R19880" s="17"/>
      <c r="T19880" s="17"/>
      <c r="V19880" s="17"/>
      <c r="W19880" s="51"/>
    </row>
    <row r="19881">
      <c r="A19881" s="307"/>
      <c r="B19881" s="85"/>
      <c r="C19881" s="85"/>
      <c r="D19881" s="85"/>
      <c r="E19881" s="88"/>
      <c r="G19881" s="17"/>
      <c r="I19881" s="43"/>
      <c r="J19881" s="308"/>
      <c r="K19881" s="51"/>
      <c r="N19881" s="309"/>
      <c r="R19881" s="17"/>
      <c r="T19881" s="17"/>
      <c r="V19881" s="17"/>
      <c r="W19881" s="51"/>
    </row>
    <row r="19882">
      <c r="A19882" s="307"/>
      <c r="B19882" s="85"/>
      <c r="C19882" s="85"/>
      <c r="D19882" s="85"/>
      <c r="E19882" s="88"/>
      <c r="G19882" s="17"/>
      <c r="I19882" s="43"/>
      <c r="J19882" s="308"/>
      <c r="K19882" s="51"/>
      <c r="N19882" s="309"/>
      <c r="R19882" s="17"/>
      <c r="T19882" s="17"/>
      <c r="V19882" s="17"/>
      <c r="W19882" s="51"/>
    </row>
    <row r="19883">
      <c r="A19883" s="307"/>
      <c r="B19883" s="85"/>
      <c r="C19883" s="85"/>
      <c r="D19883" s="85"/>
      <c r="E19883" s="88"/>
      <c r="G19883" s="17"/>
      <c r="I19883" s="43"/>
      <c r="J19883" s="308"/>
      <c r="K19883" s="51"/>
      <c r="N19883" s="309"/>
      <c r="R19883" s="17"/>
      <c r="T19883" s="17"/>
      <c r="V19883" s="17"/>
      <c r="W19883" s="51"/>
    </row>
    <row r="19884">
      <c r="A19884" s="307"/>
      <c r="B19884" s="85"/>
      <c r="C19884" s="85"/>
      <c r="D19884" s="85"/>
      <c r="E19884" s="88"/>
      <c r="G19884" s="17"/>
      <c r="I19884" s="43"/>
      <c r="J19884" s="308"/>
      <c r="K19884" s="51"/>
      <c r="N19884" s="309"/>
      <c r="R19884" s="17"/>
      <c r="T19884" s="17"/>
      <c r="V19884" s="17"/>
      <c r="W19884" s="51"/>
    </row>
    <row r="19885">
      <c r="A19885" s="307"/>
      <c r="B19885" s="85"/>
      <c r="C19885" s="85"/>
      <c r="D19885" s="85"/>
      <c r="E19885" s="88"/>
      <c r="G19885" s="17"/>
      <c r="I19885" s="43"/>
      <c r="J19885" s="308"/>
      <c r="K19885" s="51"/>
      <c r="N19885" s="309"/>
      <c r="R19885" s="17"/>
      <c r="T19885" s="17"/>
      <c r="V19885" s="17"/>
      <c r="W19885" s="51"/>
    </row>
    <row r="19886">
      <c r="A19886" s="307"/>
      <c r="B19886" s="85"/>
      <c r="C19886" s="85"/>
      <c r="D19886" s="85"/>
      <c r="E19886" s="88"/>
      <c r="G19886" s="17"/>
      <c r="I19886" s="43"/>
      <c r="J19886" s="308"/>
      <c r="K19886" s="51"/>
      <c r="N19886" s="309"/>
      <c r="R19886" s="17"/>
      <c r="T19886" s="17"/>
      <c r="V19886" s="17"/>
      <c r="W19886" s="51"/>
    </row>
    <row r="19887">
      <c r="A19887" s="307"/>
      <c r="B19887" s="85"/>
      <c r="C19887" s="85"/>
      <c r="D19887" s="85"/>
      <c r="E19887" s="88"/>
      <c r="G19887" s="17"/>
      <c r="I19887" s="43"/>
      <c r="J19887" s="308"/>
      <c r="K19887" s="51"/>
      <c r="N19887" s="309"/>
      <c r="R19887" s="17"/>
      <c r="T19887" s="17"/>
      <c r="V19887" s="17"/>
      <c r="W19887" s="51"/>
    </row>
    <row r="19888">
      <c r="A19888" s="307"/>
      <c r="B19888" s="85"/>
      <c r="C19888" s="85"/>
      <c r="D19888" s="85"/>
      <c r="E19888" s="88"/>
      <c r="G19888" s="17"/>
      <c r="I19888" s="43"/>
      <c r="J19888" s="308"/>
      <c r="K19888" s="51"/>
      <c r="N19888" s="309"/>
      <c r="R19888" s="17"/>
      <c r="T19888" s="17"/>
      <c r="V19888" s="17"/>
      <c r="W19888" s="51"/>
    </row>
    <row r="19889">
      <c r="A19889" s="307"/>
      <c r="B19889" s="85"/>
      <c r="C19889" s="85"/>
      <c r="D19889" s="85"/>
      <c r="E19889" s="88"/>
      <c r="G19889" s="17"/>
      <c r="I19889" s="43"/>
      <c r="J19889" s="308"/>
      <c r="K19889" s="51"/>
      <c r="N19889" s="309"/>
      <c r="R19889" s="17"/>
      <c r="T19889" s="17"/>
      <c r="V19889" s="17"/>
      <c r="W19889" s="51"/>
    </row>
    <row r="19890">
      <c r="A19890" s="307"/>
      <c r="B19890" s="85"/>
      <c r="C19890" s="85"/>
      <c r="D19890" s="85"/>
      <c r="E19890" s="88"/>
      <c r="G19890" s="17"/>
      <c r="I19890" s="43"/>
      <c r="J19890" s="308"/>
      <c r="K19890" s="51"/>
      <c r="N19890" s="309"/>
      <c r="R19890" s="17"/>
      <c r="T19890" s="17"/>
      <c r="V19890" s="17"/>
      <c r="W19890" s="51"/>
    </row>
    <row r="19891">
      <c r="A19891" s="307"/>
      <c r="B19891" s="85"/>
      <c r="C19891" s="85"/>
      <c r="D19891" s="85"/>
      <c r="E19891" s="88"/>
      <c r="G19891" s="17"/>
      <c r="I19891" s="43"/>
      <c r="J19891" s="308"/>
      <c r="K19891" s="51"/>
      <c r="N19891" s="309"/>
      <c r="R19891" s="17"/>
      <c r="T19891" s="17"/>
      <c r="V19891" s="17"/>
      <c r="W19891" s="51"/>
    </row>
    <row r="19892">
      <c r="A19892" s="307"/>
      <c r="B19892" s="85"/>
      <c r="C19892" s="85"/>
      <c r="D19892" s="85"/>
      <c r="E19892" s="88"/>
      <c r="G19892" s="17"/>
      <c r="I19892" s="43"/>
      <c r="J19892" s="308"/>
      <c r="K19892" s="51"/>
      <c r="N19892" s="309"/>
      <c r="R19892" s="17"/>
      <c r="T19892" s="17"/>
      <c r="V19892" s="17"/>
      <c r="W19892" s="51"/>
    </row>
    <row r="19893">
      <c r="A19893" s="307"/>
      <c r="B19893" s="85"/>
      <c r="C19893" s="85"/>
      <c r="D19893" s="85"/>
      <c r="E19893" s="88"/>
      <c r="G19893" s="17"/>
      <c r="I19893" s="43"/>
      <c r="J19893" s="308"/>
      <c r="K19893" s="51"/>
      <c r="N19893" s="309"/>
      <c r="R19893" s="17"/>
      <c r="T19893" s="17"/>
      <c r="V19893" s="17"/>
      <c r="W19893" s="51"/>
    </row>
    <row r="19894">
      <c r="A19894" s="307"/>
      <c r="B19894" s="85"/>
      <c r="C19894" s="85"/>
      <c r="D19894" s="85"/>
      <c r="E19894" s="88"/>
      <c r="G19894" s="17"/>
      <c r="I19894" s="43"/>
      <c r="J19894" s="308"/>
      <c r="K19894" s="51"/>
      <c r="N19894" s="309"/>
      <c r="R19894" s="17"/>
      <c r="T19894" s="17"/>
      <c r="V19894" s="17"/>
      <c r="W19894" s="51"/>
    </row>
    <row r="19895">
      <c r="A19895" s="307"/>
      <c r="B19895" s="85"/>
      <c r="C19895" s="85"/>
      <c r="D19895" s="85"/>
      <c r="E19895" s="88"/>
      <c r="G19895" s="17"/>
      <c r="I19895" s="43"/>
      <c r="J19895" s="308"/>
      <c r="K19895" s="51"/>
      <c r="N19895" s="309"/>
      <c r="R19895" s="17"/>
      <c r="T19895" s="17"/>
      <c r="V19895" s="17"/>
      <c r="W19895" s="51"/>
    </row>
    <row r="19896">
      <c r="A19896" s="307"/>
      <c r="B19896" s="85"/>
      <c r="C19896" s="85"/>
      <c r="D19896" s="85"/>
      <c r="E19896" s="88"/>
      <c r="G19896" s="17"/>
      <c r="I19896" s="43"/>
      <c r="J19896" s="308"/>
      <c r="K19896" s="51"/>
      <c r="N19896" s="309"/>
      <c r="R19896" s="17"/>
      <c r="T19896" s="17"/>
      <c r="V19896" s="17"/>
      <c r="W19896" s="51"/>
    </row>
    <row r="19897">
      <c r="A19897" s="307"/>
      <c r="B19897" s="85"/>
      <c r="C19897" s="85"/>
      <c r="D19897" s="85"/>
      <c r="E19897" s="88"/>
      <c r="G19897" s="17"/>
      <c r="I19897" s="43"/>
      <c r="J19897" s="308"/>
      <c r="K19897" s="51"/>
      <c r="N19897" s="309"/>
      <c r="R19897" s="17"/>
      <c r="T19897" s="17"/>
      <c r="V19897" s="17"/>
      <c r="W19897" s="51"/>
    </row>
    <row r="19898">
      <c r="A19898" s="307"/>
      <c r="B19898" s="85"/>
      <c r="C19898" s="85"/>
      <c r="D19898" s="85"/>
      <c r="E19898" s="88"/>
      <c r="G19898" s="17"/>
      <c r="I19898" s="43"/>
      <c r="J19898" s="308"/>
      <c r="K19898" s="51"/>
      <c r="N19898" s="309"/>
      <c r="R19898" s="17"/>
      <c r="T19898" s="17"/>
      <c r="V19898" s="17"/>
      <c r="W19898" s="51"/>
    </row>
    <row r="19899">
      <c r="A19899" s="307"/>
      <c r="B19899" s="85"/>
      <c r="C19899" s="85"/>
      <c r="D19899" s="85"/>
      <c r="E19899" s="88"/>
      <c r="G19899" s="17"/>
      <c r="I19899" s="43"/>
      <c r="J19899" s="308"/>
      <c r="K19899" s="51"/>
      <c r="N19899" s="309"/>
      <c r="R19899" s="17"/>
      <c r="T19899" s="17"/>
      <c r="V19899" s="17"/>
      <c r="W19899" s="51"/>
    </row>
    <row r="19900">
      <c r="A19900" s="307"/>
      <c r="B19900" s="85"/>
      <c r="C19900" s="85"/>
      <c r="D19900" s="85"/>
      <c r="E19900" s="88"/>
      <c r="G19900" s="17"/>
      <c r="I19900" s="43"/>
      <c r="J19900" s="308"/>
      <c r="K19900" s="51"/>
      <c r="N19900" s="309"/>
      <c r="R19900" s="17"/>
      <c r="T19900" s="17"/>
      <c r="V19900" s="17"/>
      <c r="W19900" s="51"/>
    </row>
    <row r="19901">
      <c r="A19901" s="307"/>
      <c r="B19901" s="85"/>
      <c r="C19901" s="85"/>
      <c r="D19901" s="85"/>
      <c r="E19901" s="88"/>
      <c r="G19901" s="17"/>
      <c r="I19901" s="43"/>
      <c r="J19901" s="308"/>
      <c r="K19901" s="51"/>
      <c r="N19901" s="309"/>
      <c r="R19901" s="17"/>
      <c r="T19901" s="17"/>
      <c r="V19901" s="17"/>
      <c r="W19901" s="51"/>
    </row>
    <row r="19902">
      <c r="A19902" s="307"/>
      <c r="B19902" s="85"/>
      <c r="C19902" s="85"/>
      <c r="D19902" s="85"/>
      <c r="E19902" s="88"/>
      <c r="G19902" s="17"/>
      <c r="I19902" s="43"/>
      <c r="J19902" s="308"/>
      <c r="K19902" s="51"/>
      <c r="N19902" s="309"/>
      <c r="R19902" s="17"/>
      <c r="T19902" s="17"/>
      <c r="V19902" s="17"/>
      <c r="W19902" s="51"/>
    </row>
    <row r="19903">
      <c r="A19903" s="307"/>
      <c r="B19903" s="85"/>
      <c r="C19903" s="85"/>
      <c r="D19903" s="85"/>
      <c r="E19903" s="88"/>
      <c r="G19903" s="17"/>
      <c r="I19903" s="43"/>
      <c r="J19903" s="308"/>
      <c r="K19903" s="51"/>
      <c r="N19903" s="309"/>
      <c r="R19903" s="17"/>
      <c r="T19903" s="17"/>
      <c r="V19903" s="17"/>
      <c r="W19903" s="51"/>
    </row>
    <row r="19904">
      <c r="A19904" s="307"/>
      <c r="B19904" s="85"/>
      <c r="C19904" s="85"/>
      <c r="D19904" s="85"/>
      <c r="E19904" s="88"/>
      <c r="G19904" s="17"/>
      <c r="I19904" s="43"/>
      <c r="J19904" s="308"/>
      <c r="K19904" s="51"/>
      <c r="N19904" s="309"/>
      <c r="R19904" s="17"/>
      <c r="T19904" s="17"/>
      <c r="V19904" s="17"/>
      <c r="W19904" s="51"/>
    </row>
    <row r="19905">
      <c r="A19905" s="307"/>
      <c r="B19905" s="85"/>
      <c r="C19905" s="85"/>
      <c r="D19905" s="85"/>
      <c r="E19905" s="88"/>
      <c r="G19905" s="17"/>
      <c r="I19905" s="43"/>
      <c r="J19905" s="308"/>
      <c r="K19905" s="51"/>
      <c r="N19905" s="309"/>
      <c r="R19905" s="17"/>
      <c r="T19905" s="17"/>
      <c r="V19905" s="17"/>
      <c r="W19905" s="51"/>
    </row>
    <row r="19906">
      <c r="A19906" s="307"/>
      <c r="B19906" s="85"/>
      <c r="C19906" s="85"/>
      <c r="D19906" s="85"/>
      <c r="E19906" s="88"/>
      <c r="G19906" s="17"/>
      <c r="I19906" s="43"/>
      <c r="J19906" s="308"/>
      <c r="K19906" s="51"/>
      <c r="N19906" s="309"/>
      <c r="R19906" s="17"/>
      <c r="T19906" s="17"/>
      <c r="V19906" s="17"/>
      <c r="W19906" s="51"/>
    </row>
    <row r="19907">
      <c r="A19907" s="307"/>
      <c r="B19907" s="85"/>
      <c r="C19907" s="85"/>
      <c r="D19907" s="85"/>
      <c r="E19907" s="88"/>
      <c r="G19907" s="17"/>
      <c r="I19907" s="43"/>
      <c r="J19907" s="308"/>
      <c r="K19907" s="51"/>
      <c r="N19907" s="309"/>
      <c r="R19907" s="17"/>
      <c r="T19907" s="17"/>
      <c r="V19907" s="17"/>
      <c r="W19907" s="51"/>
    </row>
    <row r="19908">
      <c r="A19908" s="307"/>
      <c r="B19908" s="85"/>
      <c r="C19908" s="85"/>
      <c r="D19908" s="85"/>
      <c r="E19908" s="88"/>
      <c r="G19908" s="17"/>
      <c r="I19908" s="43"/>
      <c r="J19908" s="308"/>
      <c r="K19908" s="51"/>
      <c r="N19908" s="309"/>
      <c r="R19908" s="17"/>
      <c r="T19908" s="17"/>
      <c r="V19908" s="17"/>
      <c r="W19908" s="51"/>
    </row>
    <row r="19909">
      <c r="A19909" s="307"/>
      <c r="B19909" s="85"/>
      <c r="C19909" s="85"/>
      <c r="D19909" s="85"/>
      <c r="E19909" s="88"/>
      <c r="G19909" s="17"/>
      <c r="I19909" s="43"/>
      <c r="J19909" s="308"/>
      <c r="K19909" s="51"/>
      <c r="N19909" s="309"/>
      <c r="R19909" s="17"/>
      <c r="T19909" s="17"/>
      <c r="V19909" s="17"/>
      <c r="W19909" s="51"/>
    </row>
    <row r="19910">
      <c r="A19910" s="307"/>
      <c r="B19910" s="85"/>
      <c r="C19910" s="85"/>
      <c r="D19910" s="85"/>
      <c r="E19910" s="88"/>
      <c r="G19910" s="17"/>
      <c r="I19910" s="43"/>
      <c r="J19910" s="308"/>
      <c r="K19910" s="51"/>
      <c r="N19910" s="309"/>
      <c r="R19910" s="17"/>
      <c r="T19910" s="17"/>
      <c r="V19910" s="17"/>
      <c r="W19910" s="51"/>
    </row>
    <row r="19911">
      <c r="A19911" s="307"/>
      <c r="B19911" s="85"/>
      <c r="C19911" s="85"/>
      <c r="D19911" s="85"/>
      <c r="E19911" s="88"/>
      <c r="G19911" s="17"/>
      <c r="I19911" s="43"/>
      <c r="J19911" s="308"/>
      <c r="K19911" s="51"/>
      <c r="N19911" s="309"/>
      <c r="R19911" s="17"/>
      <c r="T19911" s="17"/>
      <c r="V19911" s="17"/>
      <c r="W19911" s="51"/>
    </row>
    <row r="19912">
      <c r="A19912" s="307"/>
      <c r="B19912" s="85"/>
      <c r="C19912" s="85"/>
      <c r="D19912" s="85"/>
      <c r="E19912" s="88"/>
      <c r="G19912" s="17"/>
      <c r="I19912" s="43"/>
      <c r="J19912" s="308"/>
      <c r="K19912" s="51"/>
      <c r="N19912" s="309"/>
      <c r="R19912" s="17"/>
      <c r="T19912" s="17"/>
      <c r="V19912" s="17"/>
      <c r="W19912" s="51"/>
    </row>
    <row r="19913">
      <c r="A19913" s="307"/>
      <c r="B19913" s="85"/>
      <c r="C19913" s="85"/>
      <c r="D19913" s="85"/>
      <c r="E19913" s="88"/>
      <c r="G19913" s="17"/>
      <c r="I19913" s="43"/>
      <c r="J19913" s="308"/>
      <c r="K19913" s="51"/>
      <c r="N19913" s="309"/>
      <c r="R19913" s="17"/>
      <c r="T19913" s="17"/>
      <c r="V19913" s="17"/>
      <c r="W19913" s="51"/>
    </row>
    <row r="19914">
      <c r="A19914" s="307"/>
      <c r="B19914" s="85"/>
      <c r="C19914" s="85"/>
      <c r="D19914" s="85"/>
      <c r="E19914" s="88"/>
      <c r="G19914" s="17"/>
      <c r="I19914" s="43"/>
      <c r="J19914" s="308"/>
      <c r="K19914" s="51"/>
      <c r="N19914" s="309"/>
      <c r="R19914" s="17"/>
      <c r="T19914" s="17"/>
      <c r="V19914" s="17"/>
      <c r="W19914" s="51"/>
    </row>
    <row r="19915">
      <c r="A19915" s="307"/>
      <c r="B19915" s="85"/>
      <c r="C19915" s="85"/>
      <c r="D19915" s="85"/>
      <c r="E19915" s="88"/>
      <c r="G19915" s="17"/>
      <c r="I19915" s="43"/>
      <c r="J19915" s="308"/>
      <c r="K19915" s="51"/>
      <c r="N19915" s="309"/>
      <c r="R19915" s="17"/>
      <c r="T19915" s="17"/>
      <c r="V19915" s="17"/>
      <c r="W19915" s="51"/>
    </row>
    <row r="19916">
      <c r="A19916" s="307"/>
      <c r="B19916" s="85"/>
      <c r="C19916" s="85"/>
      <c r="D19916" s="85"/>
      <c r="E19916" s="88"/>
      <c r="G19916" s="17"/>
      <c r="I19916" s="43"/>
      <c r="J19916" s="308"/>
      <c r="K19916" s="51"/>
      <c r="N19916" s="309"/>
      <c r="R19916" s="17"/>
      <c r="T19916" s="17"/>
      <c r="V19916" s="17"/>
      <c r="W19916" s="51"/>
    </row>
    <row r="19917">
      <c r="A19917" s="307"/>
      <c r="B19917" s="85"/>
      <c r="C19917" s="85"/>
      <c r="D19917" s="85"/>
      <c r="E19917" s="88"/>
      <c r="G19917" s="17"/>
      <c r="I19917" s="43"/>
      <c r="J19917" s="308"/>
      <c r="K19917" s="51"/>
      <c r="N19917" s="309"/>
      <c r="R19917" s="17"/>
      <c r="T19917" s="17"/>
      <c r="V19917" s="17"/>
      <c r="W19917" s="51"/>
    </row>
    <row r="19918">
      <c r="A19918" s="307"/>
      <c r="B19918" s="85"/>
      <c r="C19918" s="85"/>
      <c r="D19918" s="85"/>
      <c r="E19918" s="88"/>
      <c r="G19918" s="17"/>
      <c r="I19918" s="43"/>
      <c r="J19918" s="308"/>
      <c r="K19918" s="51"/>
      <c r="N19918" s="309"/>
      <c r="R19918" s="17"/>
      <c r="T19918" s="17"/>
      <c r="V19918" s="17"/>
      <c r="W19918" s="51"/>
    </row>
    <row r="19919">
      <c r="A19919" s="307"/>
      <c r="B19919" s="85"/>
      <c r="C19919" s="85"/>
      <c r="D19919" s="85"/>
      <c r="E19919" s="88"/>
      <c r="G19919" s="17"/>
      <c r="I19919" s="43"/>
      <c r="J19919" s="308"/>
      <c r="K19919" s="51"/>
      <c r="N19919" s="309"/>
      <c r="R19919" s="17"/>
      <c r="T19919" s="17"/>
      <c r="V19919" s="17"/>
      <c r="W19919" s="51"/>
    </row>
    <row r="19920">
      <c r="A19920" s="307"/>
      <c r="B19920" s="85"/>
      <c r="C19920" s="85"/>
      <c r="D19920" s="85"/>
      <c r="E19920" s="88"/>
      <c r="G19920" s="17"/>
      <c r="I19920" s="43"/>
      <c r="J19920" s="308"/>
      <c r="K19920" s="51"/>
      <c r="N19920" s="309"/>
      <c r="R19920" s="17"/>
      <c r="T19920" s="17"/>
      <c r="V19920" s="17"/>
      <c r="W19920" s="51"/>
    </row>
    <row r="19921">
      <c r="A19921" s="307"/>
      <c r="B19921" s="85"/>
      <c r="C19921" s="85"/>
      <c r="D19921" s="85"/>
      <c r="E19921" s="88"/>
      <c r="G19921" s="17"/>
      <c r="I19921" s="43"/>
      <c r="J19921" s="308"/>
      <c r="K19921" s="51"/>
      <c r="N19921" s="309"/>
      <c r="R19921" s="17"/>
      <c r="T19921" s="17"/>
      <c r="V19921" s="17"/>
      <c r="W19921" s="51"/>
    </row>
    <row r="19922">
      <c r="A19922" s="307"/>
      <c r="B19922" s="85"/>
      <c r="C19922" s="85"/>
      <c r="D19922" s="85"/>
      <c r="E19922" s="88"/>
      <c r="G19922" s="17"/>
      <c r="I19922" s="43"/>
      <c r="J19922" s="308"/>
      <c r="K19922" s="51"/>
      <c r="N19922" s="309"/>
      <c r="R19922" s="17"/>
      <c r="T19922" s="17"/>
      <c r="V19922" s="17"/>
      <c r="W19922" s="51"/>
    </row>
    <row r="19923">
      <c r="A19923" s="307"/>
      <c r="B19923" s="85"/>
      <c r="C19923" s="85"/>
      <c r="D19923" s="85"/>
      <c r="E19923" s="88"/>
      <c r="G19923" s="17"/>
      <c r="I19923" s="43"/>
      <c r="J19923" s="308"/>
      <c r="K19923" s="51"/>
      <c r="N19923" s="309"/>
      <c r="R19923" s="17"/>
      <c r="T19923" s="17"/>
      <c r="V19923" s="17"/>
      <c r="W19923" s="51"/>
    </row>
    <row r="19924">
      <c r="A19924" s="307"/>
      <c r="B19924" s="85"/>
      <c r="C19924" s="85"/>
      <c r="D19924" s="85"/>
      <c r="E19924" s="88"/>
      <c r="G19924" s="17"/>
      <c r="I19924" s="43"/>
      <c r="J19924" s="308"/>
      <c r="K19924" s="51"/>
      <c r="N19924" s="309"/>
      <c r="R19924" s="17"/>
      <c r="T19924" s="17"/>
      <c r="V19924" s="17"/>
      <c r="W19924" s="51"/>
    </row>
    <row r="19925">
      <c r="A19925" s="307"/>
      <c r="B19925" s="85"/>
      <c r="C19925" s="85"/>
      <c r="D19925" s="85"/>
      <c r="E19925" s="88"/>
      <c r="G19925" s="17"/>
      <c r="I19925" s="43"/>
      <c r="J19925" s="308"/>
      <c r="K19925" s="51"/>
      <c r="N19925" s="309"/>
      <c r="R19925" s="17"/>
      <c r="T19925" s="17"/>
      <c r="V19925" s="17"/>
      <c r="W19925" s="51"/>
    </row>
    <row r="19926">
      <c r="A19926" s="307"/>
      <c r="B19926" s="85"/>
      <c r="C19926" s="85"/>
      <c r="D19926" s="85"/>
      <c r="E19926" s="88"/>
      <c r="G19926" s="17"/>
      <c r="I19926" s="43"/>
      <c r="J19926" s="308"/>
      <c r="K19926" s="51"/>
      <c r="N19926" s="309"/>
      <c r="R19926" s="17"/>
      <c r="T19926" s="17"/>
      <c r="V19926" s="17"/>
      <c r="W19926" s="51"/>
    </row>
    <row r="19927">
      <c r="A19927" s="307"/>
      <c r="B19927" s="85"/>
      <c r="C19927" s="85"/>
      <c r="D19927" s="85"/>
      <c r="E19927" s="88"/>
      <c r="G19927" s="17"/>
      <c r="I19927" s="43"/>
      <c r="J19927" s="308"/>
      <c r="K19927" s="51"/>
      <c r="N19927" s="309"/>
      <c r="R19927" s="17"/>
      <c r="T19927" s="17"/>
      <c r="V19927" s="17"/>
      <c r="W19927" s="51"/>
    </row>
    <row r="19928">
      <c r="A19928" s="307"/>
      <c r="B19928" s="85"/>
      <c r="C19928" s="85"/>
      <c r="D19928" s="85"/>
      <c r="E19928" s="88"/>
      <c r="G19928" s="17"/>
      <c r="I19928" s="43"/>
      <c r="J19928" s="308"/>
      <c r="K19928" s="51"/>
      <c r="N19928" s="309"/>
      <c r="R19928" s="17"/>
      <c r="T19928" s="17"/>
      <c r="V19928" s="17"/>
      <c r="W19928" s="51"/>
    </row>
    <row r="19929">
      <c r="A19929" s="307"/>
      <c r="B19929" s="85"/>
      <c r="C19929" s="85"/>
      <c r="D19929" s="85"/>
      <c r="E19929" s="88"/>
      <c r="G19929" s="17"/>
      <c r="I19929" s="43"/>
      <c r="J19929" s="308"/>
      <c r="K19929" s="51"/>
      <c r="N19929" s="309"/>
      <c r="R19929" s="17"/>
      <c r="T19929" s="17"/>
      <c r="V19929" s="17"/>
      <c r="W19929" s="51"/>
    </row>
    <row r="19930">
      <c r="A19930" s="307"/>
      <c r="B19930" s="85"/>
      <c r="C19930" s="85"/>
      <c r="D19930" s="85"/>
      <c r="E19930" s="88"/>
      <c r="G19930" s="17"/>
      <c r="I19930" s="43"/>
      <c r="J19930" s="308"/>
      <c r="K19930" s="51"/>
      <c r="N19930" s="309"/>
      <c r="R19930" s="17"/>
      <c r="T19930" s="17"/>
      <c r="V19930" s="17"/>
      <c r="W19930" s="51"/>
    </row>
    <row r="19931">
      <c r="A19931" s="307"/>
      <c r="B19931" s="85"/>
      <c r="C19931" s="85"/>
      <c r="D19931" s="85"/>
      <c r="E19931" s="88"/>
      <c r="G19931" s="17"/>
      <c r="I19931" s="43"/>
      <c r="J19931" s="308"/>
      <c r="K19931" s="51"/>
      <c r="N19931" s="309"/>
      <c r="R19931" s="17"/>
      <c r="T19931" s="17"/>
      <c r="V19931" s="17"/>
      <c r="W19931" s="51"/>
    </row>
    <row r="19932">
      <c r="A19932" s="307"/>
      <c r="B19932" s="85"/>
      <c r="C19932" s="85"/>
      <c r="D19932" s="85"/>
      <c r="E19932" s="88"/>
      <c r="G19932" s="17"/>
      <c r="I19932" s="43"/>
      <c r="J19932" s="308"/>
      <c r="K19932" s="51"/>
      <c r="N19932" s="309"/>
      <c r="R19932" s="17"/>
      <c r="T19932" s="17"/>
      <c r="V19932" s="17"/>
      <c r="W19932" s="51"/>
    </row>
    <row r="19933">
      <c r="A19933" s="307"/>
      <c r="B19933" s="85"/>
      <c r="C19933" s="85"/>
      <c r="D19933" s="85"/>
      <c r="E19933" s="88"/>
      <c r="G19933" s="17"/>
      <c r="I19933" s="43"/>
      <c r="J19933" s="308"/>
      <c r="K19933" s="51"/>
      <c r="N19933" s="309"/>
      <c r="R19933" s="17"/>
      <c r="T19933" s="17"/>
      <c r="V19933" s="17"/>
      <c r="W19933" s="51"/>
    </row>
    <row r="19934">
      <c r="A19934" s="307"/>
      <c r="B19934" s="85"/>
      <c r="C19934" s="85"/>
      <c r="D19934" s="85"/>
      <c r="E19934" s="88"/>
      <c r="G19934" s="17"/>
      <c r="I19934" s="43"/>
      <c r="J19934" s="308"/>
      <c r="K19934" s="51"/>
      <c r="N19934" s="309"/>
      <c r="R19934" s="17"/>
      <c r="T19934" s="17"/>
      <c r="V19934" s="17"/>
      <c r="W19934" s="51"/>
    </row>
    <row r="19935">
      <c r="A19935" s="307"/>
      <c r="B19935" s="85"/>
      <c r="C19935" s="85"/>
      <c r="D19935" s="85"/>
      <c r="E19935" s="88"/>
      <c r="G19935" s="17"/>
      <c r="I19935" s="43"/>
      <c r="J19935" s="308"/>
      <c r="K19935" s="51"/>
      <c r="N19935" s="309"/>
      <c r="R19935" s="17"/>
      <c r="T19935" s="17"/>
      <c r="V19935" s="17"/>
      <c r="W19935" s="51"/>
    </row>
    <row r="19936">
      <c r="A19936" s="307"/>
      <c r="B19936" s="85"/>
      <c r="C19936" s="85"/>
      <c r="D19936" s="85"/>
      <c r="E19936" s="88"/>
      <c r="G19936" s="17"/>
      <c r="I19936" s="43"/>
      <c r="J19936" s="308"/>
      <c r="K19936" s="51"/>
      <c r="N19936" s="309"/>
      <c r="R19936" s="17"/>
      <c r="T19936" s="17"/>
      <c r="V19936" s="17"/>
      <c r="W19936" s="51"/>
    </row>
    <row r="19937">
      <c r="A19937" s="307"/>
      <c r="B19937" s="85"/>
      <c r="C19937" s="85"/>
      <c r="D19937" s="85"/>
      <c r="E19937" s="88"/>
      <c r="G19937" s="17"/>
      <c r="I19937" s="43"/>
      <c r="J19937" s="308"/>
      <c r="K19937" s="51"/>
      <c r="N19937" s="309"/>
      <c r="R19937" s="17"/>
      <c r="T19937" s="17"/>
      <c r="V19937" s="17"/>
      <c r="W19937" s="51"/>
    </row>
    <row r="19938">
      <c r="A19938" s="307"/>
      <c r="B19938" s="85"/>
      <c r="C19938" s="85"/>
      <c r="D19938" s="85"/>
      <c r="E19938" s="88"/>
      <c r="G19938" s="17"/>
      <c r="I19938" s="43"/>
      <c r="J19938" s="308"/>
      <c r="K19938" s="51"/>
      <c r="N19938" s="309"/>
      <c r="R19938" s="17"/>
      <c r="T19938" s="17"/>
      <c r="V19938" s="17"/>
      <c r="W19938" s="51"/>
    </row>
    <row r="19939">
      <c r="A19939" s="307"/>
      <c r="B19939" s="85"/>
      <c r="C19939" s="85"/>
      <c r="D19939" s="85"/>
      <c r="E19939" s="88"/>
      <c r="G19939" s="17"/>
      <c r="I19939" s="43"/>
      <c r="J19939" s="308"/>
      <c r="K19939" s="51"/>
      <c r="N19939" s="309"/>
      <c r="R19939" s="17"/>
      <c r="T19939" s="17"/>
      <c r="V19939" s="17"/>
      <c r="W19939" s="51"/>
    </row>
    <row r="19940">
      <c r="A19940" s="307"/>
      <c r="B19940" s="85"/>
      <c r="C19940" s="85"/>
      <c r="D19940" s="85"/>
      <c r="E19940" s="88"/>
      <c r="G19940" s="17"/>
      <c r="I19940" s="43"/>
      <c r="J19940" s="308"/>
      <c r="K19940" s="51"/>
      <c r="N19940" s="309"/>
      <c r="R19940" s="17"/>
      <c r="T19940" s="17"/>
      <c r="V19940" s="17"/>
      <c r="W19940" s="51"/>
    </row>
    <row r="19941">
      <c r="A19941" s="307"/>
      <c r="B19941" s="85"/>
      <c r="C19941" s="85"/>
      <c r="D19941" s="85"/>
      <c r="E19941" s="88"/>
      <c r="G19941" s="17"/>
      <c r="I19941" s="43"/>
      <c r="J19941" s="308"/>
      <c r="K19941" s="51"/>
      <c r="N19941" s="309"/>
      <c r="R19941" s="17"/>
      <c r="T19941" s="17"/>
      <c r="V19941" s="17"/>
      <c r="W19941" s="51"/>
    </row>
    <row r="19942">
      <c r="A19942" s="307"/>
      <c r="B19942" s="85"/>
      <c r="C19942" s="85"/>
      <c r="D19942" s="85"/>
      <c r="E19942" s="88"/>
      <c r="G19942" s="17"/>
      <c r="I19942" s="43"/>
      <c r="J19942" s="308"/>
      <c r="K19942" s="51"/>
      <c r="N19942" s="309"/>
      <c r="R19942" s="17"/>
      <c r="T19942" s="17"/>
      <c r="V19942" s="17"/>
      <c r="W19942" s="51"/>
    </row>
    <row r="19943">
      <c r="A19943" s="307"/>
      <c r="B19943" s="85"/>
      <c r="C19943" s="85"/>
      <c r="D19943" s="85"/>
      <c r="E19943" s="88"/>
      <c r="G19943" s="17"/>
      <c r="I19943" s="43"/>
      <c r="J19943" s="308"/>
      <c r="K19943" s="51"/>
      <c r="N19943" s="309"/>
      <c r="R19943" s="17"/>
      <c r="T19943" s="17"/>
      <c r="V19943" s="17"/>
      <c r="W19943" s="51"/>
    </row>
    <row r="19944">
      <c r="A19944" s="307"/>
      <c r="B19944" s="85"/>
      <c r="C19944" s="85"/>
      <c r="D19944" s="85"/>
      <c r="E19944" s="88"/>
      <c r="G19944" s="17"/>
      <c r="I19944" s="43"/>
      <c r="J19944" s="308"/>
      <c r="K19944" s="51"/>
      <c r="N19944" s="309"/>
      <c r="R19944" s="17"/>
      <c r="T19944" s="17"/>
      <c r="V19944" s="17"/>
      <c r="W19944" s="51"/>
    </row>
    <row r="19945">
      <c r="A19945" s="307"/>
      <c r="B19945" s="85"/>
      <c r="C19945" s="85"/>
      <c r="D19945" s="85"/>
      <c r="E19945" s="88"/>
      <c r="G19945" s="17"/>
      <c r="I19945" s="43"/>
      <c r="J19945" s="308"/>
      <c r="K19945" s="51"/>
      <c r="N19945" s="309"/>
      <c r="R19945" s="17"/>
      <c r="T19945" s="17"/>
      <c r="V19945" s="17"/>
      <c r="W19945" s="51"/>
    </row>
    <row r="19946">
      <c r="A19946" s="307"/>
      <c r="B19946" s="85"/>
      <c r="C19946" s="85"/>
      <c r="D19946" s="85"/>
      <c r="E19946" s="88"/>
      <c r="G19946" s="17"/>
      <c r="I19946" s="43"/>
      <c r="J19946" s="308"/>
      <c r="K19946" s="51"/>
      <c r="N19946" s="309"/>
      <c r="R19946" s="17"/>
      <c r="T19946" s="17"/>
      <c r="V19946" s="17"/>
      <c r="W19946" s="51"/>
    </row>
    <row r="19947">
      <c r="A19947" s="307"/>
      <c r="B19947" s="85"/>
      <c r="C19947" s="85"/>
      <c r="D19947" s="85"/>
      <c r="E19947" s="88"/>
      <c r="G19947" s="17"/>
      <c r="I19947" s="43"/>
      <c r="J19947" s="308"/>
      <c r="K19947" s="51"/>
      <c r="N19947" s="309"/>
      <c r="R19947" s="17"/>
      <c r="T19947" s="17"/>
      <c r="V19947" s="17"/>
      <c r="W19947" s="51"/>
    </row>
    <row r="19948">
      <c r="A19948" s="307"/>
      <c r="B19948" s="85"/>
      <c r="C19948" s="85"/>
      <c r="D19948" s="85"/>
      <c r="E19948" s="88"/>
      <c r="G19948" s="17"/>
      <c r="I19948" s="43"/>
      <c r="J19948" s="308"/>
      <c r="K19948" s="51"/>
      <c r="N19948" s="309"/>
      <c r="R19948" s="17"/>
      <c r="T19948" s="17"/>
      <c r="V19948" s="17"/>
      <c r="W19948" s="51"/>
    </row>
    <row r="19949">
      <c r="A19949" s="307"/>
      <c r="B19949" s="85"/>
      <c r="C19949" s="85"/>
      <c r="D19949" s="85"/>
      <c r="E19949" s="88"/>
      <c r="G19949" s="17"/>
      <c r="I19949" s="43"/>
      <c r="J19949" s="308"/>
      <c r="K19949" s="51"/>
      <c r="N19949" s="309"/>
      <c r="R19949" s="17"/>
      <c r="T19949" s="17"/>
      <c r="V19949" s="17"/>
      <c r="W19949" s="51"/>
    </row>
    <row r="19950">
      <c r="A19950" s="307"/>
      <c r="B19950" s="85"/>
      <c r="C19950" s="85"/>
      <c r="D19950" s="85"/>
      <c r="E19950" s="88"/>
      <c r="G19950" s="17"/>
      <c r="I19950" s="43"/>
      <c r="J19950" s="308"/>
      <c r="K19950" s="51"/>
      <c r="N19950" s="309"/>
      <c r="R19950" s="17"/>
      <c r="T19950" s="17"/>
      <c r="V19950" s="17"/>
      <c r="W19950" s="51"/>
    </row>
    <row r="19951">
      <c r="A19951" s="307"/>
      <c r="B19951" s="85"/>
      <c r="C19951" s="85"/>
      <c r="D19951" s="85"/>
      <c r="E19951" s="88"/>
      <c r="G19951" s="17"/>
      <c r="I19951" s="43"/>
      <c r="J19951" s="308"/>
      <c r="K19951" s="51"/>
      <c r="N19951" s="309"/>
      <c r="R19951" s="17"/>
      <c r="T19951" s="17"/>
      <c r="V19951" s="17"/>
      <c r="W19951" s="51"/>
    </row>
    <row r="19952">
      <c r="A19952" s="307"/>
      <c r="B19952" s="85"/>
      <c r="C19952" s="85"/>
      <c r="D19952" s="85"/>
      <c r="E19952" s="88"/>
      <c r="G19952" s="17"/>
      <c r="I19952" s="43"/>
      <c r="J19952" s="308"/>
      <c r="K19952" s="51"/>
      <c r="N19952" s="309"/>
      <c r="R19952" s="17"/>
      <c r="T19952" s="17"/>
      <c r="V19952" s="17"/>
      <c r="W19952" s="51"/>
    </row>
    <row r="19953">
      <c r="A19953" s="307"/>
      <c r="B19953" s="85"/>
      <c r="C19953" s="85"/>
      <c r="D19953" s="85"/>
      <c r="E19953" s="88"/>
      <c r="G19953" s="17"/>
      <c r="I19953" s="43"/>
      <c r="J19953" s="308"/>
      <c r="K19953" s="51"/>
      <c r="N19953" s="309"/>
      <c r="R19953" s="17"/>
      <c r="T19953" s="17"/>
      <c r="V19953" s="17"/>
      <c r="W19953" s="51"/>
    </row>
    <row r="19954">
      <c r="A19954" s="307"/>
      <c r="B19954" s="85"/>
      <c r="C19954" s="85"/>
      <c r="D19954" s="85"/>
      <c r="E19954" s="88"/>
      <c r="G19954" s="17"/>
      <c r="I19954" s="43"/>
      <c r="J19954" s="308"/>
      <c r="K19954" s="51"/>
      <c r="N19954" s="309"/>
      <c r="R19954" s="17"/>
      <c r="T19954" s="17"/>
      <c r="V19954" s="17"/>
      <c r="W19954" s="51"/>
    </row>
    <row r="19955">
      <c r="A19955" s="307"/>
      <c r="B19955" s="85"/>
      <c r="C19955" s="85"/>
      <c r="D19955" s="85"/>
      <c r="E19955" s="88"/>
      <c r="G19955" s="17"/>
      <c r="I19955" s="43"/>
      <c r="J19955" s="308"/>
      <c r="K19955" s="51"/>
      <c r="N19955" s="309"/>
      <c r="R19955" s="17"/>
      <c r="T19955" s="17"/>
      <c r="V19955" s="17"/>
      <c r="W19955" s="51"/>
    </row>
    <row r="19956">
      <c r="A19956" s="307"/>
      <c r="B19956" s="85"/>
      <c r="C19956" s="85"/>
      <c r="D19956" s="85"/>
      <c r="E19956" s="88"/>
      <c r="G19956" s="17"/>
      <c r="I19956" s="43"/>
      <c r="J19956" s="308"/>
      <c r="K19956" s="51"/>
      <c r="N19956" s="309"/>
      <c r="R19956" s="17"/>
      <c r="T19956" s="17"/>
      <c r="V19956" s="17"/>
      <c r="W19956" s="51"/>
    </row>
    <row r="19957">
      <c r="A19957" s="307"/>
      <c r="B19957" s="85"/>
      <c r="C19957" s="85"/>
      <c r="D19957" s="85"/>
      <c r="E19957" s="88"/>
      <c r="G19957" s="17"/>
      <c r="I19957" s="43"/>
      <c r="J19957" s="308"/>
      <c r="K19957" s="51"/>
      <c r="N19957" s="309"/>
      <c r="R19957" s="17"/>
      <c r="T19957" s="17"/>
      <c r="V19957" s="17"/>
      <c r="W19957" s="51"/>
    </row>
    <row r="19958">
      <c r="A19958" s="307"/>
      <c r="B19958" s="85"/>
      <c r="C19958" s="85"/>
      <c r="D19958" s="85"/>
      <c r="E19958" s="88"/>
      <c r="G19958" s="17"/>
      <c r="I19958" s="43"/>
      <c r="J19958" s="308"/>
      <c r="K19958" s="51"/>
      <c r="N19958" s="309"/>
      <c r="R19958" s="17"/>
      <c r="T19958" s="17"/>
      <c r="V19958" s="17"/>
      <c r="W19958" s="51"/>
    </row>
    <row r="19959">
      <c r="A19959" s="307"/>
      <c r="B19959" s="85"/>
      <c r="C19959" s="85"/>
      <c r="D19959" s="85"/>
      <c r="E19959" s="88"/>
      <c r="G19959" s="17"/>
      <c r="I19959" s="43"/>
      <c r="J19959" s="308"/>
      <c r="K19959" s="51"/>
      <c r="N19959" s="309"/>
      <c r="R19959" s="17"/>
      <c r="T19959" s="17"/>
      <c r="V19959" s="17"/>
      <c r="W19959" s="51"/>
    </row>
    <row r="19960">
      <c r="A19960" s="307"/>
      <c r="B19960" s="85"/>
      <c r="C19960" s="85"/>
      <c r="D19960" s="85"/>
      <c r="E19960" s="88"/>
      <c r="G19960" s="17"/>
      <c r="I19960" s="43"/>
      <c r="J19960" s="308"/>
      <c r="K19960" s="51"/>
      <c r="N19960" s="309"/>
      <c r="R19960" s="17"/>
      <c r="T19960" s="17"/>
      <c r="V19960" s="17"/>
      <c r="W19960" s="51"/>
    </row>
    <row r="19961">
      <c r="A19961" s="307"/>
      <c r="B19961" s="85"/>
      <c r="C19961" s="85"/>
      <c r="D19961" s="85"/>
      <c r="E19961" s="88"/>
      <c r="G19961" s="17"/>
      <c r="I19961" s="43"/>
      <c r="J19961" s="308"/>
      <c r="K19961" s="51"/>
      <c r="N19961" s="309"/>
      <c r="R19961" s="17"/>
      <c r="T19961" s="17"/>
      <c r="V19961" s="17"/>
      <c r="W19961" s="51"/>
    </row>
    <row r="19962">
      <c r="A19962" s="307"/>
      <c r="B19962" s="85"/>
      <c r="C19962" s="85"/>
      <c r="D19962" s="85"/>
      <c r="E19962" s="88"/>
      <c r="G19962" s="17"/>
      <c r="I19962" s="43"/>
      <c r="J19962" s="308"/>
      <c r="K19962" s="51"/>
      <c r="N19962" s="309"/>
      <c r="R19962" s="17"/>
      <c r="T19962" s="17"/>
      <c r="V19962" s="17"/>
      <c r="W19962" s="51"/>
    </row>
    <row r="19963">
      <c r="A19963" s="307"/>
      <c r="B19963" s="85"/>
      <c r="C19963" s="85"/>
      <c r="D19963" s="85"/>
      <c r="E19963" s="88"/>
      <c r="G19963" s="17"/>
      <c r="I19963" s="43"/>
      <c r="J19963" s="308"/>
      <c r="K19963" s="51"/>
      <c r="N19963" s="309"/>
      <c r="R19963" s="17"/>
      <c r="T19963" s="17"/>
      <c r="V19963" s="17"/>
      <c r="W19963" s="51"/>
    </row>
    <row r="19964">
      <c r="A19964" s="307"/>
      <c r="B19964" s="85"/>
      <c r="C19964" s="85"/>
      <c r="D19964" s="85"/>
      <c r="E19964" s="88"/>
      <c r="G19964" s="17"/>
      <c r="I19964" s="43"/>
      <c r="J19964" s="308"/>
      <c r="K19964" s="51"/>
      <c r="N19964" s="309"/>
      <c r="R19964" s="17"/>
      <c r="T19964" s="17"/>
      <c r="V19964" s="17"/>
      <c r="W19964" s="51"/>
    </row>
    <row r="19965">
      <c r="A19965" s="307"/>
      <c r="B19965" s="85"/>
      <c r="C19965" s="85"/>
      <c r="D19965" s="85"/>
      <c r="E19965" s="88"/>
      <c r="G19965" s="17"/>
      <c r="I19965" s="43"/>
      <c r="J19965" s="308"/>
      <c r="K19965" s="51"/>
      <c r="N19965" s="309"/>
      <c r="R19965" s="17"/>
      <c r="T19965" s="17"/>
      <c r="V19965" s="17"/>
      <c r="W19965" s="51"/>
    </row>
    <row r="19966">
      <c r="A19966" s="307"/>
      <c r="B19966" s="85"/>
      <c r="C19966" s="85"/>
      <c r="D19966" s="85"/>
      <c r="E19966" s="88"/>
      <c r="G19966" s="17"/>
      <c r="I19966" s="43"/>
      <c r="J19966" s="308"/>
      <c r="K19966" s="51"/>
      <c r="N19966" s="309"/>
      <c r="R19966" s="17"/>
      <c r="T19966" s="17"/>
      <c r="V19966" s="17"/>
      <c r="W19966" s="51"/>
    </row>
    <row r="19967">
      <c r="A19967" s="307"/>
      <c r="B19967" s="85"/>
      <c r="C19967" s="85"/>
      <c r="D19967" s="85"/>
      <c r="E19967" s="88"/>
      <c r="G19967" s="17"/>
      <c r="I19967" s="43"/>
      <c r="J19967" s="308"/>
      <c r="K19967" s="51"/>
      <c r="N19967" s="309"/>
      <c r="R19967" s="17"/>
      <c r="T19967" s="17"/>
      <c r="V19967" s="17"/>
      <c r="W19967" s="51"/>
    </row>
    <row r="19968">
      <c r="A19968" s="307"/>
      <c r="B19968" s="85"/>
      <c r="C19968" s="85"/>
      <c r="D19968" s="85"/>
      <c r="E19968" s="88"/>
      <c r="G19968" s="17"/>
      <c r="I19968" s="43"/>
      <c r="J19968" s="308"/>
      <c r="K19968" s="51"/>
      <c r="N19968" s="309"/>
      <c r="R19968" s="17"/>
      <c r="T19968" s="17"/>
      <c r="V19968" s="17"/>
      <c r="W19968" s="51"/>
    </row>
    <row r="19969">
      <c r="A19969" s="307"/>
      <c r="B19969" s="85"/>
      <c r="C19969" s="85"/>
      <c r="D19969" s="85"/>
      <c r="E19969" s="88"/>
      <c r="G19969" s="17"/>
      <c r="I19969" s="43"/>
      <c r="J19969" s="308"/>
      <c r="K19969" s="51"/>
      <c r="N19969" s="309"/>
      <c r="R19969" s="17"/>
      <c r="T19969" s="17"/>
      <c r="V19969" s="17"/>
      <c r="W19969" s="51"/>
    </row>
    <row r="19970">
      <c r="A19970" s="307"/>
      <c r="B19970" s="85"/>
      <c r="C19970" s="85"/>
      <c r="D19970" s="85"/>
      <c r="E19970" s="88"/>
      <c r="G19970" s="17"/>
      <c r="I19970" s="43"/>
      <c r="J19970" s="308"/>
      <c r="K19970" s="51"/>
      <c r="N19970" s="309"/>
      <c r="R19970" s="17"/>
      <c r="T19970" s="17"/>
      <c r="V19970" s="17"/>
      <c r="W19970" s="51"/>
    </row>
    <row r="19971">
      <c r="A19971" s="307"/>
      <c r="B19971" s="85"/>
      <c r="C19971" s="85"/>
      <c r="D19971" s="85"/>
      <c r="E19971" s="88"/>
      <c r="G19971" s="17"/>
      <c r="I19971" s="43"/>
      <c r="J19971" s="308"/>
      <c r="K19971" s="51"/>
      <c r="N19971" s="309"/>
      <c r="R19971" s="17"/>
      <c r="T19971" s="17"/>
      <c r="V19971" s="17"/>
      <c r="W19971" s="51"/>
    </row>
    <row r="19972">
      <c r="A19972" s="307"/>
      <c r="B19972" s="85"/>
      <c r="C19972" s="85"/>
      <c r="D19972" s="85"/>
      <c r="E19972" s="88"/>
      <c r="G19972" s="17"/>
      <c r="I19972" s="43"/>
      <c r="J19972" s="308"/>
      <c r="K19972" s="51"/>
      <c r="N19972" s="309"/>
      <c r="R19972" s="17"/>
      <c r="T19972" s="17"/>
      <c r="V19972" s="17"/>
      <c r="W19972" s="51"/>
    </row>
    <row r="19973">
      <c r="A19973" s="307"/>
      <c r="B19973" s="85"/>
      <c r="C19973" s="85"/>
      <c r="D19973" s="85"/>
      <c r="E19973" s="88"/>
      <c r="G19973" s="17"/>
      <c r="I19973" s="43"/>
      <c r="J19973" s="308"/>
      <c r="K19973" s="51"/>
      <c r="N19973" s="309"/>
      <c r="R19973" s="17"/>
      <c r="T19973" s="17"/>
      <c r="V19973" s="17"/>
      <c r="W19973" s="51"/>
    </row>
    <row r="19974">
      <c r="A19974" s="307"/>
      <c r="B19974" s="85"/>
      <c r="C19974" s="85"/>
      <c r="D19974" s="85"/>
      <c r="E19974" s="88"/>
      <c r="G19974" s="17"/>
      <c r="I19974" s="43"/>
      <c r="J19974" s="308"/>
      <c r="K19974" s="51"/>
      <c r="N19974" s="309"/>
      <c r="R19974" s="17"/>
      <c r="T19974" s="17"/>
      <c r="V19974" s="17"/>
      <c r="W19974" s="51"/>
    </row>
    <row r="19975">
      <c r="A19975" s="307"/>
      <c r="B19975" s="85"/>
      <c r="C19975" s="85"/>
      <c r="D19975" s="85"/>
      <c r="E19975" s="88"/>
      <c r="G19975" s="17"/>
      <c r="I19975" s="43"/>
      <c r="J19975" s="308"/>
      <c r="K19975" s="51"/>
      <c r="N19975" s="309"/>
      <c r="R19975" s="17"/>
      <c r="T19975" s="17"/>
      <c r="V19975" s="17"/>
      <c r="W19975" s="51"/>
    </row>
    <row r="19976">
      <c r="A19976" s="307"/>
      <c r="B19976" s="85"/>
      <c r="C19976" s="85"/>
      <c r="D19976" s="85"/>
      <c r="E19976" s="88"/>
      <c r="G19976" s="17"/>
      <c r="I19976" s="43"/>
      <c r="J19976" s="308"/>
      <c r="K19976" s="51"/>
      <c r="N19976" s="309"/>
      <c r="R19976" s="17"/>
      <c r="T19976" s="17"/>
      <c r="V19976" s="17"/>
      <c r="W19976" s="51"/>
    </row>
    <row r="19977">
      <c r="A19977" s="307"/>
      <c r="B19977" s="85"/>
      <c r="C19977" s="85"/>
      <c r="D19977" s="85"/>
      <c r="E19977" s="88"/>
      <c r="G19977" s="17"/>
      <c r="I19977" s="43"/>
      <c r="J19977" s="308"/>
      <c r="K19977" s="51"/>
      <c r="N19977" s="309"/>
      <c r="R19977" s="17"/>
      <c r="T19977" s="17"/>
      <c r="V19977" s="17"/>
      <c r="W19977" s="51"/>
    </row>
    <row r="19978">
      <c r="A19978" s="307"/>
      <c r="B19978" s="85"/>
      <c r="C19978" s="85"/>
      <c r="D19978" s="85"/>
      <c r="E19978" s="88"/>
      <c r="G19978" s="17"/>
      <c r="I19978" s="43"/>
      <c r="J19978" s="308"/>
      <c r="K19978" s="51"/>
      <c r="N19978" s="309"/>
      <c r="R19978" s="17"/>
      <c r="T19978" s="17"/>
      <c r="V19978" s="17"/>
      <c r="W19978" s="51"/>
    </row>
    <row r="19979">
      <c r="A19979" s="307"/>
      <c r="B19979" s="85"/>
      <c r="C19979" s="85"/>
      <c r="D19979" s="85"/>
      <c r="E19979" s="88"/>
      <c r="G19979" s="17"/>
      <c r="I19979" s="43"/>
      <c r="J19979" s="308"/>
      <c r="K19979" s="51"/>
      <c r="N19979" s="309"/>
      <c r="R19979" s="17"/>
      <c r="T19979" s="17"/>
      <c r="V19979" s="17"/>
      <c r="W19979" s="51"/>
    </row>
    <row r="19980">
      <c r="A19980" s="307"/>
      <c r="B19980" s="85"/>
      <c r="C19980" s="85"/>
      <c r="D19980" s="85"/>
      <c r="E19980" s="88"/>
      <c r="G19980" s="17"/>
      <c r="I19980" s="43"/>
      <c r="J19980" s="308"/>
      <c r="K19980" s="51"/>
      <c r="N19980" s="309"/>
      <c r="R19980" s="17"/>
      <c r="T19980" s="17"/>
      <c r="V19980" s="17"/>
      <c r="W19980" s="51"/>
    </row>
    <row r="19981">
      <c r="A19981" s="307"/>
      <c r="B19981" s="85"/>
      <c r="C19981" s="85"/>
      <c r="D19981" s="85"/>
      <c r="E19981" s="88"/>
      <c r="G19981" s="17"/>
      <c r="I19981" s="43"/>
      <c r="J19981" s="308"/>
      <c r="K19981" s="51"/>
      <c r="N19981" s="309"/>
      <c r="R19981" s="17"/>
      <c r="T19981" s="17"/>
      <c r="V19981" s="17"/>
      <c r="W19981" s="51"/>
    </row>
    <row r="19982">
      <c r="A19982" s="307"/>
      <c r="B19982" s="85"/>
      <c r="C19982" s="85"/>
      <c r="D19982" s="85"/>
      <c r="E19982" s="88"/>
      <c r="G19982" s="17"/>
      <c r="I19982" s="43"/>
      <c r="J19982" s="308"/>
      <c r="K19982" s="51"/>
      <c r="N19982" s="309"/>
      <c r="R19982" s="17"/>
      <c r="T19982" s="17"/>
      <c r="V19982" s="17"/>
      <c r="W19982" s="51"/>
    </row>
    <row r="19983">
      <c r="A19983" s="307"/>
      <c r="B19983" s="85"/>
      <c r="C19983" s="85"/>
      <c r="D19983" s="85"/>
      <c r="E19983" s="88"/>
      <c r="G19983" s="17"/>
      <c r="I19983" s="43"/>
      <c r="J19983" s="308"/>
      <c r="K19983" s="51"/>
      <c r="N19983" s="309"/>
      <c r="R19983" s="17"/>
      <c r="T19983" s="17"/>
      <c r="V19983" s="17"/>
      <c r="W19983" s="51"/>
    </row>
    <row r="19984">
      <c r="A19984" s="307"/>
      <c r="B19984" s="85"/>
      <c r="C19984" s="85"/>
      <c r="D19984" s="85"/>
      <c r="E19984" s="88"/>
      <c r="G19984" s="17"/>
      <c r="I19984" s="43"/>
      <c r="J19984" s="308"/>
      <c r="K19984" s="51"/>
      <c r="N19984" s="309"/>
      <c r="R19984" s="17"/>
      <c r="T19984" s="17"/>
      <c r="V19984" s="17"/>
      <c r="W19984" s="51"/>
    </row>
    <row r="19985">
      <c r="A19985" s="307"/>
      <c r="B19985" s="85"/>
      <c r="C19985" s="85"/>
      <c r="D19985" s="85"/>
      <c r="E19985" s="88"/>
      <c r="G19985" s="17"/>
      <c r="I19985" s="43"/>
      <c r="J19985" s="308"/>
      <c r="K19985" s="51"/>
      <c r="N19985" s="309"/>
      <c r="R19985" s="17"/>
      <c r="T19985" s="17"/>
      <c r="V19985" s="17"/>
      <c r="W19985" s="51"/>
    </row>
    <row r="19986">
      <c r="A19986" s="307"/>
      <c r="B19986" s="85"/>
      <c r="C19986" s="85"/>
      <c r="D19986" s="85"/>
      <c r="E19986" s="88"/>
      <c r="G19986" s="17"/>
      <c r="I19986" s="43"/>
      <c r="J19986" s="308"/>
      <c r="K19986" s="51"/>
      <c r="N19986" s="309"/>
      <c r="R19986" s="17"/>
      <c r="T19986" s="17"/>
      <c r="V19986" s="17"/>
      <c r="W19986" s="51"/>
    </row>
    <row r="19987">
      <c r="A19987" s="307"/>
      <c r="B19987" s="85"/>
      <c r="C19987" s="85"/>
      <c r="D19987" s="85"/>
      <c r="E19987" s="88"/>
      <c r="G19987" s="17"/>
      <c r="I19987" s="43"/>
      <c r="J19987" s="308"/>
      <c r="K19987" s="51"/>
      <c r="N19987" s="309"/>
      <c r="R19987" s="17"/>
      <c r="T19987" s="17"/>
      <c r="V19987" s="17"/>
      <c r="W19987" s="51"/>
    </row>
    <row r="19988">
      <c r="A19988" s="307"/>
      <c r="B19988" s="85"/>
      <c r="C19988" s="85"/>
      <c r="D19988" s="85"/>
      <c r="E19988" s="88"/>
      <c r="G19988" s="17"/>
      <c r="I19988" s="43"/>
      <c r="J19988" s="308"/>
      <c r="K19988" s="51"/>
      <c r="N19988" s="309"/>
      <c r="R19988" s="17"/>
      <c r="T19988" s="17"/>
      <c r="V19988" s="17"/>
      <c r="W19988" s="51"/>
    </row>
    <row r="19989">
      <c r="A19989" s="307"/>
      <c r="B19989" s="85"/>
      <c r="C19989" s="85"/>
      <c r="D19989" s="85"/>
      <c r="E19989" s="88"/>
      <c r="G19989" s="17"/>
      <c r="I19989" s="43"/>
      <c r="J19989" s="308"/>
      <c r="K19989" s="51"/>
      <c r="N19989" s="309"/>
      <c r="R19989" s="17"/>
      <c r="T19989" s="17"/>
      <c r="V19989" s="17"/>
      <c r="W19989" s="51"/>
    </row>
    <row r="19990">
      <c r="A19990" s="307"/>
      <c r="B19990" s="85"/>
      <c r="C19990" s="85"/>
      <c r="D19990" s="85"/>
      <c r="E19990" s="88"/>
      <c r="G19990" s="17"/>
      <c r="I19990" s="43"/>
      <c r="J19990" s="308"/>
      <c r="K19990" s="51"/>
      <c r="N19990" s="309"/>
      <c r="R19990" s="17"/>
      <c r="T19990" s="17"/>
      <c r="V19990" s="17"/>
      <c r="W19990" s="51"/>
    </row>
    <row r="19991">
      <c r="A19991" s="307"/>
      <c r="B19991" s="85"/>
      <c r="C19991" s="85"/>
      <c r="D19991" s="85"/>
      <c r="E19991" s="88"/>
      <c r="G19991" s="17"/>
      <c r="I19991" s="43"/>
      <c r="J19991" s="308"/>
      <c r="K19991" s="51"/>
      <c r="N19991" s="309"/>
      <c r="R19991" s="17"/>
      <c r="T19991" s="17"/>
      <c r="V19991" s="17"/>
      <c r="W19991" s="51"/>
    </row>
    <row r="19992">
      <c r="A19992" s="307"/>
      <c r="B19992" s="85"/>
      <c r="C19992" s="85"/>
      <c r="D19992" s="85"/>
      <c r="E19992" s="88"/>
      <c r="G19992" s="17"/>
      <c r="I19992" s="43"/>
      <c r="J19992" s="308"/>
      <c r="K19992" s="51"/>
      <c r="N19992" s="309"/>
      <c r="R19992" s="17"/>
      <c r="T19992" s="17"/>
      <c r="V19992" s="17"/>
      <c r="W19992" s="51"/>
    </row>
    <row r="19993">
      <c r="A19993" s="307"/>
      <c r="B19993" s="85"/>
      <c r="C19993" s="85"/>
      <c r="D19993" s="85"/>
      <c r="E19993" s="88"/>
      <c r="G19993" s="17"/>
      <c r="I19993" s="43"/>
      <c r="J19993" s="308"/>
      <c r="K19993" s="51"/>
      <c r="N19993" s="309"/>
      <c r="R19993" s="17"/>
      <c r="T19993" s="17"/>
      <c r="V19993" s="17"/>
      <c r="W19993" s="51"/>
    </row>
    <row r="19994">
      <c r="A19994" s="307"/>
      <c r="B19994" s="85"/>
      <c r="C19994" s="85"/>
      <c r="D19994" s="85"/>
      <c r="E19994" s="88"/>
      <c r="G19994" s="17"/>
      <c r="I19994" s="43"/>
      <c r="J19994" s="308"/>
      <c r="K19994" s="51"/>
      <c r="N19994" s="309"/>
      <c r="R19994" s="17"/>
      <c r="T19994" s="17"/>
      <c r="V19994" s="17"/>
      <c r="W19994" s="51"/>
    </row>
    <row r="19995">
      <c r="A19995" s="307"/>
      <c r="B19995" s="85"/>
      <c r="C19995" s="85"/>
      <c r="D19995" s="85"/>
      <c r="E19995" s="88"/>
      <c r="G19995" s="17"/>
      <c r="I19995" s="43"/>
      <c r="J19995" s="308"/>
      <c r="K19995" s="51"/>
      <c r="N19995" s="309"/>
      <c r="R19995" s="17"/>
      <c r="T19995" s="17"/>
      <c r="V19995" s="17"/>
      <c r="W19995" s="51"/>
    </row>
    <row r="19996">
      <c r="A19996" s="307"/>
      <c r="B19996" s="85"/>
      <c r="C19996" s="85"/>
      <c r="D19996" s="85"/>
      <c r="E19996" s="88"/>
      <c r="G19996" s="17"/>
      <c r="I19996" s="43"/>
      <c r="J19996" s="308"/>
      <c r="K19996" s="51"/>
      <c r="N19996" s="309"/>
      <c r="R19996" s="17"/>
      <c r="T19996" s="17"/>
      <c r="V19996" s="17"/>
      <c r="W19996" s="51"/>
    </row>
    <row r="19997">
      <c r="A19997" s="307"/>
      <c r="B19997" s="85"/>
      <c r="C19997" s="85"/>
      <c r="D19997" s="85"/>
      <c r="E19997" s="88"/>
      <c r="G19997" s="17"/>
      <c r="I19997" s="43"/>
      <c r="J19997" s="308"/>
      <c r="K19997" s="51"/>
      <c r="N19997" s="309"/>
      <c r="R19997" s="17"/>
      <c r="T19997" s="17"/>
      <c r="V19997" s="17"/>
      <c r="W19997" s="51"/>
    </row>
    <row r="19998">
      <c r="A19998" s="307"/>
      <c r="B19998" s="85"/>
      <c r="C19998" s="85"/>
      <c r="D19998" s="85"/>
      <c r="E19998" s="88"/>
      <c r="G19998" s="17"/>
      <c r="I19998" s="43"/>
      <c r="J19998" s="308"/>
      <c r="K19998" s="51"/>
      <c r="N19998" s="309"/>
      <c r="R19998" s="17"/>
      <c r="T19998" s="17"/>
      <c r="V19998" s="17"/>
      <c r="W19998" s="51"/>
    </row>
    <row r="19999">
      <c r="A19999" s="307"/>
      <c r="B19999" s="85"/>
      <c r="C19999" s="85"/>
      <c r="D19999" s="85"/>
      <c r="E19999" s="88"/>
      <c r="G19999" s="17"/>
      <c r="I19999" s="43"/>
      <c r="J19999" s="308"/>
      <c r="K19999" s="51"/>
      <c r="N19999" s="309"/>
      <c r="R19999" s="17"/>
      <c r="T19999" s="17"/>
      <c r="V19999" s="17"/>
      <c r="W19999" s="51"/>
    </row>
    <row r="20000">
      <c r="A20000" s="307"/>
      <c r="B20000" s="85"/>
      <c r="C20000" s="85"/>
      <c r="D20000" s="85"/>
      <c r="E20000" s="88"/>
      <c r="G20000" s="17"/>
      <c r="I20000" s="43"/>
      <c r="J20000" s="308"/>
      <c r="K20000" s="51"/>
      <c r="N20000" s="309"/>
      <c r="R20000" s="17"/>
      <c r="T20000" s="17"/>
      <c r="V20000" s="17"/>
      <c r="W20000" s="51"/>
    </row>
    <row r="20001">
      <c r="A20001" s="307"/>
      <c r="B20001" s="85"/>
      <c r="C20001" s="85"/>
      <c r="D20001" s="85"/>
      <c r="E20001" s="88"/>
      <c r="G20001" s="17"/>
      <c r="I20001" s="43"/>
      <c r="J20001" s="308"/>
      <c r="K20001" s="51"/>
      <c r="N20001" s="309"/>
      <c r="R20001" s="17"/>
      <c r="T20001" s="17"/>
      <c r="V20001" s="17"/>
      <c r="W20001" s="51"/>
    </row>
    <row r="20002">
      <c r="A20002" s="307"/>
      <c r="B20002" s="85"/>
      <c r="C20002" s="85"/>
      <c r="D20002" s="85"/>
      <c r="E20002" s="88"/>
      <c r="G20002" s="17"/>
      <c r="I20002" s="43"/>
      <c r="J20002" s="308"/>
      <c r="K20002" s="51"/>
      <c r="N20002" s="309"/>
      <c r="R20002" s="17"/>
      <c r="T20002" s="17"/>
      <c r="V20002" s="17"/>
      <c r="W20002" s="51"/>
    </row>
    <row r="20003">
      <c r="A20003" s="307"/>
      <c r="B20003" s="85"/>
      <c r="C20003" s="85"/>
      <c r="D20003" s="85"/>
      <c r="E20003" s="88"/>
      <c r="G20003" s="17"/>
      <c r="I20003" s="43"/>
      <c r="J20003" s="308"/>
      <c r="K20003" s="51"/>
      <c r="N20003" s="309"/>
      <c r="R20003" s="17"/>
      <c r="T20003" s="17"/>
      <c r="V20003" s="17"/>
      <c r="W20003" s="51"/>
    </row>
    <row r="20004">
      <c r="A20004" s="307"/>
      <c r="B20004" s="85"/>
      <c r="C20004" s="85"/>
      <c r="D20004" s="85"/>
      <c r="E20004" s="88"/>
      <c r="G20004" s="17"/>
      <c r="I20004" s="43"/>
      <c r="J20004" s="308"/>
      <c r="K20004" s="51"/>
      <c r="N20004" s="309"/>
      <c r="R20004" s="17"/>
      <c r="T20004" s="17"/>
      <c r="V20004" s="17"/>
      <c r="W20004" s="51"/>
    </row>
    <row r="20005">
      <c r="A20005" s="307"/>
      <c r="B20005" s="85"/>
      <c r="C20005" s="85"/>
      <c r="D20005" s="85"/>
      <c r="E20005" s="88"/>
      <c r="G20005" s="17"/>
      <c r="I20005" s="43"/>
      <c r="J20005" s="308"/>
      <c r="K20005" s="51"/>
      <c r="N20005" s="309"/>
      <c r="R20005" s="17"/>
      <c r="T20005" s="17"/>
      <c r="V20005" s="17"/>
      <c r="W20005" s="51"/>
    </row>
    <row r="20006">
      <c r="A20006" s="307"/>
      <c r="B20006" s="85"/>
      <c r="C20006" s="85"/>
      <c r="D20006" s="85"/>
      <c r="E20006" s="88"/>
      <c r="G20006" s="17"/>
      <c r="I20006" s="43"/>
      <c r="J20006" s="308"/>
      <c r="K20006" s="51"/>
      <c r="N20006" s="309"/>
      <c r="R20006" s="17"/>
      <c r="T20006" s="17"/>
      <c r="V20006" s="17"/>
      <c r="W20006" s="51"/>
    </row>
    <row r="20007">
      <c r="A20007" s="307"/>
      <c r="B20007" s="85"/>
      <c r="C20007" s="85"/>
      <c r="D20007" s="85"/>
      <c r="E20007" s="88"/>
      <c r="G20007" s="17"/>
      <c r="I20007" s="43"/>
      <c r="J20007" s="308"/>
      <c r="K20007" s="51"/>
      <c r="N20007" s="309"/>
      <c r="R20007" s="17"/>
      <c r="T20007" s="17"/>
      <c r="V20007" s="17"/>
      <c r="W20007" s="51"/>
    </row>
    <row r="20008">
      <c r="A20008" s="307"/>
      <c r="B20008" s="85"/>
      <c r="C20008" s="85"/>
      <c r="D20008" s="85"/>
      <c r="E20008" s="88"/>
      <c r="G20008" s="17"/>
      <c r="I20008" s="43"/>
      <c r="J20008" s="308"/>
      <c r="K20008" s="51"/>
      <c r="N20008" s="309"/>
      <c r="R20008" s="17"/>
      <c r="T20008" s="17"/>
      <c r="V20008" s="17"/>
      <c r="W20008" s="51"/>
    </row>
    <row r="20009">
      <c r="A20009" s="307"/>
      <c r="B20009" s="85"/>
      <c r="C20009" s="85"/>
      <c r="D20009" s="85"/>
      <c r="E20009" s="88"/>
      <c r="G20009" s="17"/>
      <c r="I20009" s="43"/>
      <c r="J20009" s="308"/>
      <c r="K20009" s="51"/>
      <c r="N20009" s="309"/>
      <c r="R20009" s="17"/>
      <c r="T20009" s="17"/>
      <c r="V20009" s="17"/>
      <c r="W20009" s="51"/>
    </row>
    <row r="20010">
      <c r="A20010" s="307"/>
      <c r="B20010" s="85"/>
      <c r="C20010" s="85"/>
      <c r="D20010" s="85"/>
      <c r="E20010" s="88"/>
      <c r="G20010" s="17"/>
      <c r="I20010" s="43"/>
      <c r="J20010" s="308"/>
      <c r="K20010" s="51"/>
      <c r="N20010" s="309"/>
      <c r="R20010" s="17"/>
      <c r="T20010" s="17"/>
      <c r="V20010" s="17"/>
      <c r="W20010" s="51"/>
    </row>
    <row r="20011">
      <c r="A20011" s="307"/>
      <c r="B20011" s="85"/>
      <c r="C20011" s="85"/>
      <c r="D20011" s="85"/>
      <c r="E20011" s="88"/>
      <c r="G20011" s="17"/>
      <c r="I20011" s="43"/>
      <c r="J20011" s="308"/>
      <c r="K20011" s="51"/>
      <c r="N20011" s="309"/>
      <c r="R20011" s="17"/>
      <c r="T20011" s="17"/>
      <c r="V20011" s="17"/>
      <c r="W20011" s="51"/>
    </row>
    <row r="20012">
      <c r="A20012" s="307"/>
      <c r="B20012" s="85"/>
      <c r="C20012" s="85"/>
      <c r="D20012" s="85"/>
      <c r="E20012" s="88"/>
      <c r="G20012" s="17"/>
      <c r="I20012" s="43"/>
      <c r="J20012" s="308"/>
      <c r="K20012" s="51"/>
      <c r="N20012" s="309"/>
      <c r="R20012" s="17"/>
      <c r="T20012" s="17"/>
      <c r="V20012" s="17"/>
      <c r="W20012" s="51"/>
    </row>
    <row r="20013">
      <c r="A20013" s="307"/>
      <c r="B20013" s="85"/>
      <c r="C20013" s="85"/>
      <c r="D20013" s="85"/>
      <c r="E20013" s="88"/>
      <c r="G20013" s="17"/>
      <c r="I20013" s="43"/>
      <c r="J20013" s="308"/>
      <c r="K20013" s="51"/>
      <c r="N20013" s="309"/>
      <c r="R20013" s="17"/>
      <c r="T20013" s="17"/>
      <c r="V20013" s="17"/>
      <c r="W20013" s="51"/>
    </row>
    <row r="20014">
      <c r="A20014" s="307"/>
      <c r="B20014" s="85"/>
      <c r="C20014" s="85"/>
      <c r="D20014" s="85"/>
      <c r="E20014" s="88"/>
      <c r="G20014" s="17"/>
      <c r="I20014" s="43"/>
      <c r="J20014" s="308"/>
      <c r="K20014" s="51"/>
      <c r="N20014" s="309"/>
      <c r="R20014" s="17"/>
      <c r="T20014" s="17"/>
      <c r="V20014" s="17"/>
      <c r="W20014" s="51"/>
    </row>
    <row r="20015">
      <c r="A20015" s="307"/>
      <c r="B20015" s="85"/>
      <c r="C20015" s="85"/>
      <c r="D20015" s="85"/>
      <c r="E20015" s="88"/>
      <c r="G20015" s="17"/>
      <c r="I20015" s="43"/>
      <c r="J20015" s="308"/>
      <c r="K20015" s="51"/>
      <c r="N20015" s="309"/>
      <c r="R20015" s="17"/>
      <c r="T20015" s="17"/>
      <c r="V20015" s="17"/>
      <c r="W20015" s="51"/>
    </row>
    <row r="20016">
      <c r="A20016" s="307"/>
      <c r="B20016" s="85"/>
      <c r="C20016" s="85"/>
      <c r="D20016" s="85"/>
      <c r="E20016" s="88"/>
      <c r="G20016" s="17"/>
      <c r="I20016" s="43"/>
      <c r="J20016" s="308"/>
      <c r="K20016" s="51"/>
      <c r="N20016" s="309"/>
      <c r="R20016" s="17"/>
      <c r="T20016" s="17"/>
      <c r="V20016" s="17"/>
      <c r="W20016" s="51"/>
    </row>
    <row r="20017">
      <c r="A20017" s="307"/>
      <c r="B20017" s="85"/>
      <c r="C20017" s="85"/>
      <c r="D20017" s="85"/>
      <c r="E20017" s="88"/>
      <c r="G20017" s="17"/>
      <c r="I20017" s="43"/>
      <c r="J20017" s="308"/>
      <c r="K20017" s="51"/>
      <c r="N20017" s="309"/>
      <c r="R20017" s="17"/>
      <c r="T20017" s="17"/>
      <c r="V20017" s="17"/>
      <c r="W20017" s="51"/>
    </row>
    <row r="20018">
      <c r="A20018" s="307"/>
      <c r="B20018" s="85"/>
      <c r="C20018" s="85"/>
      <c r="D20018" s="85"/>
      <c r="E20018" s="88"/>
      <c r="G20018" s="17"/>
      <c r="I20018" s="43"/>
      <c r="J20018" s="308"/>
      <c r="K20018" s="51"/>
      <c r="N20018" s="309"/>
      <c r="R20018" s="17"/>
      <c r="T20018" s="17"/>
      <c r="V20018" s="17"/>
      <c r="W20018" s="51"/>
    </row>
    <row r="20019">
      <c r="A20019" s="307"/>
      <c r="B20019" s="85"/>
      <c r="C20019" s="85"/>
      <c r="D20019" s="85"/>
      <c r="E20019" s="88"/>
      <c r="G20019" s="17"/>
      <c r="I20019" s="43"/>
      <c r="J20019" s="308"/>
      <c r="K20019" s="51"/>
      <c r="N20019" s="309"/>
      <c r="R20019" s="17"/>
      <c r="T20019" s="17"/>
      <c r="V20019" s="17"/>
      <c r="W20019" s="51"/>
    </row>
    <row r="20020">
      <c r="A20020" s="307"/>
      <c r="B20020" s="85"/>
      <c r="C20020" s="85"/>
      <c r="D20020" s="85"/>
      <c r="E20020" s="88"/>
      <c r="G20020" s="17"/>
      <c r="I20020" s="43"/>
      <c r="J20020" s="308"/>
      <c r="K20020" s="51"/>
      <c r="N20020" s="309"/>
      <c r="R20020" s="17"/>
      <c r="T20020" s="17"/>
      <c r="V20020" s="17"/>
      <c r="W20020" s="51"/>
    </row>
    <row r="20021">
      <c r="A20021" s="307"/>
      <c r="B20021" s="85"/>
      <c r="C20021" s="85"/>
      <c r="D20021" s="85"/>
      <c r="E20021" s="88"/>
      <c r="G20021" s="17"/>
      <c r="I20021" s="43"/>
      <c r="J20021" s="308"/>
      <c r="K20021" s="51"/>
      <c r="N20021" s="309"/>
      <c r="R20021" s="17"/>
      <c r="T20021" s="17"/>
      <c r="V20021" s="17"/>
      <c r="W20021" s="51"/>
    </row>
    <row r="20022">
      <c r="A20022" s="307"/>
      <c r="B20022" s="85"/>
      <c r="C20022" s="85"/>
      <c r="D20022" s="85"/>
      <c r="E20022" s="88"/>
      <c r="G20022" s="17"/>
      <c r="I20022" s="43"/>
      <c r="J20022" s="308"/>
      <c r="K20022" s="51"/>
      <c r="N20022" s="309"/>
      <c r="R20022" s="17"/>
      <c r="T20022" s="17"/>
      <c r="V20022" s="17"/>
      <c r="W20022" s="51"/>
    </row>
    <row r="20023">
      <c r="A20023" s="307"/>
      <c r="B20023" s="85"/>
      <c r="C20023" s="85"/>
      <c r="D20023" s="85"/>
      <c r="E20023" s="88"/>
      <c r="G20023" s="17"/>
      <c r="I20023" s="43"/>
      <c r="J20023" s="308"/>
      <c r="K20023" s="51"/>
      <c r="N20023" s="309"/>
      <c r="R20023" s="17"/>
      <c r="T20023" s="17"/>
      <c r="V20023" s="17"/>
      <c r="W20023" s="51"/>
    </row>
    <row r="20024">
      <c r="A20024" s="307"/>
      <c r="B20024" s="85"/>
      <c r="C20024" s="85"/>
      <c r="D20024" s="85"/>
      <c r="E20024" s="88"/>
      <c r="G20024" s="17"/>
      <c r="I20024" s="43"/>
      <c r="J20024" s="308"/>
      <c r="K20024" s="51"/>
      <c r="N20024" s="309"/>
      <c r="R20024" s="17"/>
      <c r="T20024" s="17"/>
      <c r="V20024" s="17"/>
      <c r="W20024" s="51"/>
    </row>
    <row r="20025">
      <c r="A20025" s="307"/>
      <c r="B20025" s="85"/>
      <c r="C20025" s="85"/>
      <c r="D20025" s="85"/>
      <c r="E20025" s="88"/>
      <c r="G20025" s="17"/>
      <c r="I20025" s="43"/>
      <c r="J20025" s="308"/>
      <c r="K20025" s="51"/>
      <c r="N20025" s="309"/>
      <c r="R20025" s="17"/>
      <c r="T20025" s="17"/>
      <c r="V20025" s="17"/>
      <c r="W20025" s="51"/>
    </row>
    <row r="20026">
      <c r="A20026" s="307"/>
      <c r="B20026" s="85"/>
      <c r="C20026" s="85"/>
      <c r="D20026" s="85"/>
      <c r="E20026" s="88"/>
      <c r="G20026" s="17"/>
      <c r="I20026" s="43"/>
      <c r="J20026" s="308"/>
      <c r="K20026" s="51"/>
      <c r="N20026" s="309"/>
      <c r="R20026" s="17"/>
      <c r="T20026" s="17"/>
      <c r="V20026" s="17"/>
      <c r="W20026" s="51"/>
    </row>
    <row r="20027">
      <c r="A20027" s="307"/>
      <c r="B20027" s="85"/>
      <c r="C20027" s="85"/>
      <c r="D20027" s="85"/>
      <c r="E20027" s="88"/>
      <c r="G20027" s="17"/>
      <c r="I20027" s="43"/>
      <c r="J20027" s="308"/>
      <c r="K20027" s="51"/>
      <c r="N20027" s="309"/>
      <c r="R20027" s="17"/>
      <c r="T20027" s="17"/>
      <c r="V20027" s="17"/>
      <c r="W20027" s="51"/>
    </row>
    <row r="20028">
      <c r="A20028" s="307"/>
      <c r="B20028" s="85"/>
      <c r="C20028" s="85"/>
      <c r="D20028" s="85"/>
      <c r="E20028" s="88"/>
      <c r="G20028" s="17"/>
      <c r="I20028" s="43"/>
      <c r="J20028" s="308"/>
      <c r="K20028" s="51"/>
      <c r="N20028" s="309"/>
      <c r="R20028" s="17"/>
      <c r="T20028" s="17"/>
      <c r="V20028" s="17"/>
      <c r="W20028" s="51"/>
    </row>
    <row r="20029">
      <c r="A20029" s="307"/>
      <c r="B20029" s="85"/>
      <c r="C20029" s="85"/>
      <c r="D20029" s="85"/>
      <c r="E20029" s="88"/>
      <c r="G20029" s="17"/>
      <c r="I20029" s="43"/>
      <c r="J20029" s="308"/>
      <c r="K20029" s="51"/>
      <c r="N20029" s="309"/>
      <c r="R20029" s="17"/>
      <c r="T20029" s="17"/>
      <c r="V20029" s="17"/>
      <c r="W20029" s="51"/>
    </row>
    <row r="20030">
      <c r="A20030" s="307"/>
      <c r="B20030" s="85"/>
      <c r="C20030" s="85"/>
      <c r="D20030" s="85"/>
      <c r="E20030" s="88"/>
      <c r="G20030" s="17"/>
      <c r="I20030" s="43"/>
      <c r="J20030" s="308"/>
      <c r="K20030" s="51"/>
      <c r="N20030" s="309"/>
      <c r="R20030" s="17"/>
      <c r="T20030" s="17"/>
      <c r="V20030" s="17"/>
      <c r="W20030" s="51"/>
    </row>
    <row r="20031">
      <c r="A20031" s="307"/>
      <c r="B20031" s="85"/>
      <c r="C20031" s="85"/>
      <c r="D20031" s="85"/>
      <c r="E20031" s="88"/>
      <c r="G20031" s="17"/>
      <c r="I20031" s="43"/>
      <c r="J20031" s="308"/>
      <c r="K20031" s="51"/>
      <c r="N20031" s="309"/>
      <c r="R20031" s="17"/>
      <c r="T20031" s="17"/>
      <c r="V20031" s="17"/>
      <c r="W20031" s="51"/>
    </row>
    <row r="20032">
      <c r="A20032" s="307"/>
      <c r="B20032" s="85"/>
      <c r="C20032" s="85"/>
      <c r="D20032" s="85"/>
      <c r="E20032" s="88"/>
      <c r="G20032" s="17"/>
      <c r="I20032" s="43"/>
      <c r="J20032" s="308"/>
      <c r="K20032" s="51"/>
      <c r="N20032" s="309"/>
      <c r="R20032" s="17"/>
      <c r="T20032" s="17"/>
      <c r="V20032" s="17"/>
      <c r="W20032" s="51"/>
    </row>
    <row r="20033">
      <c r="A20033" s="307"/>
      <c r="B20033" s="85"/>
      <c r="C20033" s="85"/>
      <c r="D20033" s="85"/>
      <c r="E20033" s="88"/>
      <c r="G20033" s="17"/>
      <c r="I20033" s="43"/>
      <c r="J20033" s="308"/>
      <c r="K20033" s="51"/>
      <c r="N20033" s="309"/>
      <c r="R20033" s="17"/>
      <c r="T20033" s="17"/>
      <c r="V20033" s="17"/>
      <c r="W20033" s="51"/>
    </row>
    <row r="20034">
      <c r="A20034" s="307"/>
      <c r="B20034" s="85"/>
      <c r="C20034" s="85"/>
      <c r="D20034" s="85"/>
      <c r="E20034" s="88"/>
      <c r="G20034" s="17"/>
      <c r="I20034" s="43"/>
      <c r="J20034" s="308"/>
      <c r="K20034" s="51"/>
      <c r="N20034" s="309"/>
      <c r="R20034" s="17"/>
      <c r="T20034" s="17"/>
      <c r="V20034" s="17"/>
      <c r="W20034" s="51"/>
    </row>
    <row r="20035">
      <c r="A20035" s="307"/>
      <c r="B20035" s="85"/>
      <c r="C20035" s="85"/>
      <c r="D20035" s="85"/>
      <c r="E20035" s="88"/>
      <c r="G20035" s="17"/>
      <c r="I20035" s="43"/>
      <c r="J20035" s="308"/>
      <c r="K20035" s="51"/>
      <c r="N20035" s="309"/>
      <c r="R20035" s="17"/>
      <c r="T20035" s="17"/>
      <c r="V20035" s="17"/>
      <c r="W20035" s="51"/>
    </row>
    <row r="20036">
      <c r="A20036" s="307"/>
      <c r="B20036" s="85"/>
      <c r="C20036" s="85"/>
      <c r="D20036" s="85"/>
      <c r="E20036" s="88"/>
      <c r="G20036" s="17"/>
      <c r="I20036" s="43"/>
      <c r="J20036" s="308"/>
      <c r="K20036" s="51"/>
      <c r="N20036" s="309"/>
      <c r="R20036" s="17"/>
      <c r="T20036" s="17"/>
      <c r="V20036" s="17"/>
      <c r="W20036" s="51"/>
    </row>
    <row r="20037">
      <c r="A20037" s="307"/>
      <c r="B20037" s="85"/>
      <c r="C20037" s="85"/>
      <c r="D20037" s="85"/>
      <c r="E20037" s="88"/>
      <c r="G20037" s="17"/>
      <c r="I20037" s="43"/>
      <c r="J20037" s="308"/>
      <c r="K20037" s="51"/>
      <c r="N20037" s="309"/>
      <c r="R20037" s="17"/>
      <c r="T20037" s="17"/>
      <c r="V20037" s="17"/>
      <c r="W20037" s="51"/>
    </row>
    <row r="20038">
      <c r="A20038" s="307"/>
      <c r="B20038" s="85"/>
      <c r="C20038" s="85"/>
      <c r="D20038" s="85"/>
      <c r="E20038" s="88"/>
      <c r="G20038" s="17"/>
      <c r="I20038" s="43"/>
      <c r="J20038" s="308"/>
      <c r="K20038" s="51"/>
      <c r="N20038" s="309"/>
      <c r="R20038" s="17"/>
      <c r="T20038" s="17"/>
      <c r="V20038" s="17"/>
      <c r="W20038" s="51"/>
    </row>
    <row r="20039">
      <c r="A20039" s="307"/>
      <c r="B20039" s="85"/>
      <c r="C20039" s="85"/>
      <c r="D20039" s="85"/>
      <c r="E20039" s="88"/>
      <c r="G20039" s="17"/>
      <c r="I20039" s="43"/>
      <c r="J20039" s="308"/>
      <c r="K20039" s="51"/>
      <c r="N20039" s="309"/>
      <c r="R20039" s="17"/>
      <c r="T20039" s="17"/>
      <c r="V20039" s="17"/>
      <c r="W20039" s="51"/>
    </row>
    <row r="20040">
      <c r="A20040" s="307"/>
      <c r="B20040" s="85"/>
      <c r="C20040" s="85"/>
      <c r="D20040" s="85"/>
      <c r="E20040" s="88"/>
      <c r="G20040" s="17"/>
      <c r="I20040" s="43"/>
      <c r="J20040" s="308"/>
      <c r="K20040" s="51"/>
      <c r="N20040" s="309"/>
      <c r="R20040" s="17"/>
      <c r="T20040" s="17"/>
      <c r="V20040" s="17"/>
      <c r="W20040" s="51"/>
    </row>
    <row r="20041">
      <c r="A20041" s="307"/>
      <c r="B20041" s="85"/>
      <c r="C20041" s="85"/>
      <c r="D20041" s="85"/>
      <c r="E20041" s="88"/>
      <c r="G20041" s="17"/>
      <c r="I20041" s="43"/>
      <c r="J20041" s="308"/>
      <c r="K20041" s="51"/>
      <c r="N20041" s="309"/>
      <c r="R20041" s="17"/>
      <c r="T20041" s="17"/>
      <c r="V20041" s="17"/>
      <c r="W20041" s="51"/>
    </row>
    <row r="20042">
      <c r="A20042" s="307"/>
      <c r="B20042" s="85"/>
      <c r="C20042" s="85"/>
      <c r="D20042" s="85"/>
      <c r="E20042" s="88"/>
      <c r="G20042" s="17"/>
      <c r="I20042" s="43"/>
      <c r="J20042" s="308"/>
      <c r="K20042" s="51"/>
      <c r="N20042" s="309"/>
      <c r="R20042" s="17"/>
      <c r="T20042" s="17"/>
      <c r="V20042" s="17"/>
      <c r="W20042" s="51"/>
    </row>
    <row r="20043">
      <c r="A20043" s="307"/>
      <c r="B20043" s="85"/>
      <c r="C20043" s="85"/>
      <c r="D20043" s="85"/>
      <c r="E20043" s="88"/>
      <c r="G20043" s="17"/>
      <c r="I20043" s="43"/>
      <c r="J20043" s="308"/>
      <c r="K20043" s="51"/>
      <c r="N20043" s="309"/>
      <c r="R20043" s="17"/>
      <c r="T20043" s="17"/>
      <c r="V20043" s="17"/>
      <c r="W20043" s="51"/>
    </row>
    <row r="20044">
      <c r="A20044" s="307"/>
      <c r="B20044" s="85"/>
      <c r="C20044" s="85"/>
      <c r="D20044" s="85"/>
      <c r="E20044" s="88"/>
      <c r="G20044" s="17"/>
      <c r="I20044" s="43"/>
      <c r="J20044" s="308"/>
      <c r="K20044" s="51"/>
      <c r="N20044" s="309"/>
      <c r="R20044" s="17"/>
      <c r="T20044" s="17"/>
      <c r="V20044" s="17"/>
      <c r="W20044" s="51"/>
    </row>
    <row r="20045">
      <c r="A20045" s="307"/>
      <c r="B20045" s="85"/>
      <c r="C20045" s="85"/>
      <c r="D20045" s="85"/>
      <c r="E20045" s="88"/>
      <c r="G20045" s="17"/>
      <c r="I20045" s="43"/>
      <c r="J20045" s="308"/>
      <c r="K20045" s="51"/>
      <c r="N20045" s="309"/>
      <c r="R20045" s="17"/>
      <c r="T20045" s="17"/>
      <c r="V20045" s="17"/>
      <c r="W20045" s="51"/>
    </row>
    <row r="20046">
      <c r="A20046" s="307"/>
      <c r="B20046" s="85"/>
      <c r="C20046" s="85"/>
      <c r="D20046" s="85"/>
      <c r="E20046" s="88"/>
      <c r="G20046" s="17"/>
      <c r="I20046" s="43"/>
      <c r="J20046" s="308"/>
      <c r="K20046" s="51"/>
      <c r="N20046" s="309"/>
      <c r="R20046" s="17"/>
      <c r="T20046" s="17"/>
      <c r="V20046" s="17"/>
      <c r="W20046" s="51"/>
    </row>
    <row r="20047">
      <c r="A20047" s="307"/>
      <c r="B20047" s="85"/>
      <c r="C20047" s="85"/>
      <c r="D20047" s="85"/>
      <c r="E20047" s="88"/>
      <c r="G20047" s="17"/>
      <c r="I20047" s="43"/>
      <c r="J20047" s="308"/>
      <c r="K20047" s="51"/>
      <c r="N20047" s="309"/>
      <c r="R20047" s="17"/>
      <c r="T20047" s="17"/>
      <c r="V20047" s="17"/>
      <c r="W20047" s="51"/>
    </row>
    <row r="20048">
      <c r="A20048" s="307"/>
      <c r="B20048" s="85"/>
      <c r="C20048" s="85"/>
      <c r="D20048" s="85"/>
      <c r="E20048" s="88"/>
      <c r="G20048" s="17"/>
      <c r="I20048" s="43"/>
      <c r="J20048" s="308"/>
      <c r="K20048" s="51"/>
      <c r="N20048" s="309"/>
      <c r="R20048" s="17"/>
      <c r="T20048" s="17"/>
      <c r="V20048" s="17"/>
      <c r="W20048" s="51"/>
    </row>
    <row r="20049">
      <c r="A20049" s="307"/>
      <c r="B20049" s="85"/>
      <c r="C20049" s="85"/>
      <c r="D20049" s="85"/>
      <c r="E20049" s="88"/>
      <c r="G20049" s="17"/>
      <c r="I20049" s="43"/>
      <c r="J20049" s="308"/>
      <c r="K20049" s="51"/>
      <c r="N20049" s="309"/>
      <c r="R20049" s="17"/>
      <c r="T20049" s="17"/>
      <c r="V20049" s="17"/>
      <c r="W20049" s="51"/>
    </row>
    <row r="20050">
      <c r="A20050" s="307"/>
      <c r="B20050" s="85"/>
      <c r="C20050" s="85"/>
      <c r="D20050" s="85"/>
      <c r="E20050" s="88"/>
      <c r="G20050" s="17"/>
      <c r="I20050" s="43"/>
      <c r="J20050" s="308"/>
      <c r="K20050" s="51"/>
      <c r="N20050" s="309"/>
      <c r="R20050" s="17"/>
      <c r="T20050" s="17"/>
      <c r="V20050" s="17"/>
      <c r="W20050" s="51"/>
    </row>
    <row r="20051">
      <c r="A20051" s="307"/>
      <c r="B20051" s="85"/>
      <c r="C20051" s="85"/>
      <c r="D20051" s="85"/>
      <c r="E20051" s="88"/>
      <c r="G20051" s="17"/>
      <c r="I20051" s="43"/>
      <c r="J20051" s="308"/>
      <c r="K20051" s="51"/>
      <c r="N20051" s="309"/>
      <c r="R20051" s="17"/>
      <c r="T20051" s="17"/>
      <c r="V20051" s="17"/>
      <c r="W20051" s="51"/>
    </row>
    <row r="20052">
      <c r="A20052" s="307"/>
      <c r="B20052" s="85"/>
      <c r="C20052" s="85"/>
      <c r="D20052" s="85"/>
      <c r="E20052" s="88"/>
      <c r="G20052" s="17"/>
      <c r="I20052" s="43"/>
      <c r="J20052" s="308"/>
      <c r="K20052" s="51"/>
      <c r="N20052" s="309"/>
      <c r="R20052" s="17"/>
      <c r="T20052" s="17"/>
      <c r="V20052" s="17"/>
      <c r="W20052" s="51"/>
    </row>
    <row r="20053">
      <c r="A20053" s="307"/>
      <c r="B20053" s="85"/>
      <c r="C20053" s="85"/>
      <c r="D20053" s="85"/>
      <c r="E20053" s="88"/>
      <c r="G20053" s="17"/>
      <c r="I20053" s="43"/>
      <c r="J20053" s="308"/>
      <c r="K20053" s="51"/>
      <c r="N20053" s="309"/>
      <c r="R20053" s="17"/>
      <c r="T20053" s="17"/>
      <c r="V20053" s="17"/>
      <c r="W20053" s="51"/>
    </row>
    <row r="20054">
      <c r="A20054" s="307"/>
      <c r="B20054" s="85"/>
      <c r="C20054" s="85"/>
      <c r="D20054" s="85"/>
      <c r="E20054" s="88"/>
      <c r="G20054" s="17"/>
      <c r="I20054" s="43"/>
      <c r="J20054" s="308"/>
      <c r="K20054" s="51"/>
      <c r="N20054" s="309"/>
      <c r="R20054" s="17"/>
      <c r="T20054" s="17"/>
      <c r="V20054" s="17"/>
      <c r="W20054" s="51"/>
    </row>
    <row r="20055">
      <c r="A20055" s="307"/>
      <c r="B20055" s="85"/>
      <c r="C20055" s="85"/>
      <c r="D20055" s="85"/>
      <c r="E20055" s="88"/>
      <c r="G20055" s="17"/>
      <c r="I20055" s="43"/>
      <c r="J20055" s="308"/>
      <c r="K20055" s="51"/>
      <c r="N20055" s="309"/>
      <c r="R20055" s="17"/>
      <c r="T20055" s="17"/>
      <c r="V20055" s="17"/>
      <c r="W20055" s="51"/>
    </row>
    <row r="20056">
      <c r="A20056" s="307"/>
      <c r="B20056" s="85"/>
      <c r="C20056" s="85"/>
      <c r="D20056" s="85"/>
      <c r="E20056" s="88"/>
      <c r="G20056" s="17"/>
      <c r="I20056" s="43"/>
      <c r="J20056" s="308"/>
      <c r="K20056" s="51"/>
      <c r="N20056" s="309"/>
      <c r="R20056" s="17"/>
      <c r="T20056" s="17"/>
      <c r="V20056" s="17"/>
      <c r="W20056" s="51"/>
    </row>
    <row r="20057">
      <c r="A20057" s="307"/>
      <c r="B20057" s="85"/>
      <c r="C20057" s="85"/>
      <c r="D20057" s="85"/>
      <c r="E20057" s="88"/>
      <c r="G20057" s="17"/>
      <c r="I20057" s="43"/>
      <c r="J20057" s="308"/>
      <c r="K20057" s="51"/>
      <c r="N20057" s="309"/>
      <c r="R20057" s="17"/>
      <c r="T20057" s="17"/>
      <c r="V20057" s="17"/>
      <c r="W20057" s="51"/>
    </row>
    <row r="20058">
      <c r="A20058" s="307"/>
      <c r="B20058" s="85"/>
      <c r="C20058" s="85"/>
      <c r="D20058" s="85"/>
      <c r="E20058" s="88"/>
      <c r="G20058" s="17"/>
      <c r="I20058" s="43"/>
      <c r="J20058" s="308"/>
      <c r="K20058" s="51"/>
      <c r="N20058" s="309"/>
      <c r="R20058" s="17"/>
      <c r="T20058" s="17"/>
      <c r="V20058" s="17"/>
      <c r="W20058" s="51"/>
    </row>
    <row r="20059">
      <c r="A20059" s="307"/>
      <c r="B20059" s="85"/>
      <c r="C20059" s="85"/>
      <c r="D20059" s="85"/>
      <c r="E20059" s="88"/>
      <c r="G20059" s="17"/>
      <c r="I20059" s="43"/>
      <c r="J20059" s="308"/>
      <c r="K20059" s="51"/>
      <c r="N20059" s="309"/>
      <c r="R20059" s="17"/>
      <c r="T20059" s="17"/>
      <c r="V20059" s="17"/>
      <c r="W20059" s="51"/>
    </row>
    <row r="20060">
      <c r="A20060" s="307"/>
      <c r="B20060" s="85"/>
      <c r="C20060" s="85"/>
      <c r="D20060" s="85"/>
      <c r="E20060" s="88"/>
      <c r="G20060" s="17"/>
      <c r="I20060" s="43"/>
      <c r="J20060" s="308"/>
      <c r="K20060" s="51"/>
      <c r="N20060" s="309"/>
      <c r="R20060" s="17"/>
      <c r="T20060" s="17"/>
      <c r="V20060" s="17"/>
      <c r="W20060" s="51"/>
    </row>
    <row r="20061">
      <c r="A20061" s="307"/>
      <c r="B20061" s="85"/>
      <c r="C20061" s="85"/>
      <c r="D20061" s="85"/>
      <c r="E20061" s="88"/>
      <c r="G20061" s="17"/>
      <c r="I20061" s="43"/>
      <c r="J20061" s="308"/>
      <c r="K20061" s="51"/>
      <c r="N20061" s="309"/>
      <c r="R20061" s="17"/>
      <c r="T20061" s="17"/>
      <c r="V20061" s="17"/>
      <c r="W20061" s="51"/>
    </row>
    <row r="20062">
      <c r="A20062" s="307"/>
      <c r="B20062" s="85"/>
      <c r="C20062" s="85"/>
      <c r="D20062" s="85"/>
      <c r="E20062" s="88"/>
      <c r="G20062" s="17"/>
      <c r="I20062" s="43"/>
      <c r="J20062" s="308"/>
      <c r="K20062" s="51"/>
      <c r="N20062" s="309"/>
      <c r="R20062" s="17"/>
      <c r="T20062" s="17"/>
      <c r="V20062" s="17"/>
      <c r="W20062" s="51"/>
    </row>
    <row r="20063">
      <c r="A20063" s="307"/>
      <c r="B20063" s="85"/>
      <c r="C20063" s="85"/>
      <c r="D20063" s="85"/>
      <c r="E20063" s="88"/>
      <c r="G20063" s="17"/>
      <c r="I20063" s="43"/>
      <c r="J20063" s="308"/>
      <c r="K20063" s="51"/>
      <c r="N20063" s="309"/>
      <c r="R20063" s="17"/>
      <c r="T20063" s="17"/>
      <c r="V20063" s="17"/>
      <c r="W20063" s="51"/>
    </row>
    <row r="20064">
      <c r="A20064" s="307"/>
      <c r="B20064" s="85"/>
      <c r="C20064" s="85"/>
      <c r="D20064" s="85"/>
      <c r="E20064" s="88"/>
      <c r="G20064" s="17"/>
      <c r="I20064" s="43"/>
      <c r="J20064" s="308"/>
      <c r="K20064" s="51"/>
      <c r="N20064" s="309"/>
      <c r="R20064" s="17"/>
      <c r="T20064" s="17"/>
      <c r="V20064" s="17"/>
      <c r="W20064" s="51"/>
    </row>
    <row r="20065">
      <c r="A20065" s="307"/>
      <c r="B20065" s="85"/>
      <c r="C20065" s="85"/>
      <c r="D20065" s="85"/>
      <c r="E20065" s="88"/>
      <c r="G20065" s="17"/>
      <c r="I20065" s="43"/>
      <c r="J20065" s="308"/>
      <c r="K20065" s="51"/>
      <c r="N20065" s="309"/>
      <c r="R20065" s="17"/>
      <c r="T20065" s="17"/>
      <c r="V20065" s="17"/>
      <c r="W20065" s="51"/>
    </row>
    <row r="20066">
      <c r="A20066" s="307"/>
      <c r="B20066" s="85"/>
      <c r="C20066" s="85"/>
      <c r="D20066" s="85"/>
      <c r="E20066" s="88"/>
      <c r="G20066" s="17"/>
      <c r="I20066" s="43"/>
      <c r="J20066" s="308"/>
      <c r="K20066" s="51"/>
      <c r="N20066" s="309"/>
      <c r="R20066" s="17"/>
      <c r="T20066" s="17"/>
      <c r="V20066" s="17"/>
      <c r="W20066" s="51"/>
    </row>
    <row r="20067">
      <c r="A20067" s="307"/>
      <c r="B20067" s="85"/>
      <c r="C20067" s="85"/>
      <c r="D20067" s="85"/>
      <c r="E20067" s="88"/>
      <c r="G20067" s="17"/>
      <c r="I20067" s="43"/>
      <c r="J20067" s="308"/>
      <c r="K20067" s="51"/>
      <c r="N20067" s="309"/>
      <c r="R20067" s="17"/>
      <c r="T20067" s="17"/>
      <c r="V20067" s="17"/>
      <c r="W20067" s="51"/>
    </row>
    <row r="20068">
      <c r="A20068" s="307"/>
      <c r="B20068" s="85"/>
      <c r="C20068" s="85"/>
      <c r="D20068" s="85"/>
      <c r="E20068" s="88"/>
      <c r="G20068" s="17"/>
      <c r="I20068" s="43"/>
      <c r="J20068" s="308"/>
      <c r="K20068" s="51"/>
      <c r="N20068" s="309"/>
      <c r="R20068" s="17"/>
      <c r="T20068" s="17"/>
      <c r="V20068" s="17"/>
      <c r="W20068" s="51"/>
    </row>
    <row r="20069">
      <c r="A20069" s="307"/>
      <c r="B20069" s="85"/>
      <c r="C20069" s="85"/>
      <c r="D20069" s="85"/>
      <c r="E20069" s="88"/>
      <c r="G20069" s="17"/>
      <c r="I20069" s="43"/>
      <c r="J20069" s="308"/>
      <c r="K20069" s="51"/>
      <c r="N20069" s="309"/>
      <c r="R20069" s="17"/>
      <c r="T20069" s="17"/>
      <c r="V20069" s="17"/>
      <c r="W20069" s="51"/>
    </row>
    <row r="20070">
      <c r="A20070" s="307"/>
      <c r="B20070" s="85"/>
      <c r="C20070" s="85"/>
      <c r="D20070" s="85"/>
      <c r="E20070" s="88"/>
      <c r="G20070" s="17"/>
      <c r="I20070" s="43"/>
      <c r="J20070" s="308"/>
      <c r="K20070" s="51"/>
      <c r="N20070" s="309"/>
      <c r="R20070" s="17"/>
      <c r="T20070" s="17"/>
      <c r="V20070" s="17"/>
      <c r="W20070" s="51"/>
    </row>
    <row r="20071">
      <c r="A20071" s="307"/>
      <c r="B20071" s="85"/>
      <c r="C20071" s="85"/>
      <c r="D20071" s="85"/>
      <c r="E20071" s="88"/>
      <c r="G20071" s="17"/>
      <c r="I20071" s="43"/>
      <c r="J20071" s="308"/>
      <c r="K20071" s="51"/>
      <c r="N20071" s="309"/>
      <c r="R20071" s="17"/>
      <c r="T20071" s="17"/>
      <c r="V20071" s="17"/>
      <c r="W20071" s="51"/>
    </row>
    <row r="20072">
      <c r="A20072" s="307"/>
      <c r="B20072" s="85"/>
      <c r="C20072" s="85"/>
      <c r="D20072" s="85"/>
      <c r="E20072" s="88"/>
      <c r="G20072" s="17"/>
      <c r="I20072" s="43"/>
      <c r="J20072" s="308"/>
      <c r="K20072" s="51"/>
      <c r="N20072" s="309"/>
      <c r="R20072" s="17"/>
      <c r="T20072" s="17"/>
      <c r="V20072" s="17"/>
      <c r="W20072" s="51"/>
    </row>
    <row r="20073">
      <c r="A20073" s="307"/>
      <c r="B20073" s="85"/>
      <c r="C20073" s="85"/>
      <c r="D20073" s="85"/>
      <c r="E20073" s="88"/>
      <c r="G20073" s="17"/>
      <c r="I20073" s="43"/>
      <c r="J20073" s="308"/>
      <c r="K20073" s="51"/>
      <c r="N20073" s="309"/>
      <c r="R20073" s="17"/>
      <c r="T20073" s="17"/>
      <c r="V20073" s="17"/>
      <c r="W20073" s="51"/>
    </row>
    <row r="20074">
      <c r="A20074" s="307"/>
      <c r="B20074" s="85"/>
      <c r="C20074" s="85"/>
      <c r="D20074" s="85"/>
      <c r="E20074" s="88"/>
      <c r="G20074" s="17"/>
      <c r="I20074" s="43"/>
      <c r="J20074" s="308"/>
      <c r="K20074" s="51"/>
      <c r="N20074" s="309"/>
      <c r="R20074" s="17"/>
      <c r="T20074" s="17"/>
      <c r="V20074" s="17"/>
      <c r="W20074" s="51"/>
    </row>
    <row r="20075">
      <c r="A20075" s="307"/>
      <c r="B20075" s="85"/>
      <c r="C20075" s="85"/>
      <c r="D20075" s="85"/>
      <c r="E20075" s="88"/>
      <c r="G20075" s="17"/>
      <c r="I20075" s="43"/>
      <c r="J20075" s="308"/>
      <c r="K20075" s="51"/>
      <c r="N20075" s="309"/>
      <c r="R20075" s="17"/>
      <c r="T20075" s="17"/>
      <c r="V20075" s="17"/>
      <c r="W20075" s="51"/>
    </row>
    <row r="20076">
      <c r="A20076" s="307"/>
      <c r="B20076" s="85"/>
      <c r="C20076" s="85"/>
      <c r="D20076" s="85"/>
      <c r="E20076" s="88"/>
      <c r="G20076" s="17"/>
      <c r="I20076" s="43"/>
      <c r="J20076" s="308"/>
      <c r="K20076" s="51"/>
      <c r="N20076" s="309"/>
      <c r="R20076" s="17"/>
      <c r="T20076" s="17"/>
      <c r="V20076" s="17"/>
      <c r="W20076" s="51"/>
    </row>
    <row r="20077">
      <c r="A20077" s="307"/>
      <c r="B20077" s="85"/>
      <c r="C20077" s="85"/>
      <c r="D20077" s="85"/>
      <c r="E20077" s="88"/>
      <c r="G20077" s="17"/>
      <c r="I20077" s="43"/>
      <c r="J20077" s="308"/>
      <c r="K20077" s="51"/>
      <c r="N20077" s="309"/>
      <c r="R20077" s="17"/>
      <c r="T20077" s="17"/>
      <c r="V20077" s="17"/>
      <c r="W20077" s="51"/>
    </row>
    <row r="20078">
      <c r="A20078" s="307"/>
      <c r="B20078" s="85"/>
      <c r="C20078" s="85"/>
      <c r="D20078" s="85"/>
      <c r="E20078" s="88"/>
      <c r="G20078" s="17"/>
      <c r="I20078" s="43"/>
      <c r="J20078" s="308"/>
      <c r="K20078" s="51"/>
      <c r="N20078" s="309"/>
      <c r="R20078" s="17"/>
      <c r="T20078" s="17"/>
      <c r="V20078" s="17"/>
      <c r="W20078" s="51"/>
    </row>
    <row r="20079">
      <c r="A20079" s="307"/>
      <c r="B20079" s="85"/>
      <c r="C20079" s="85"/>
      <c r="D20079" s="85"/>
      <c r="E20079" s="88"/>
      <c r="G20079" s="17"/>
      <c r="I20079" s="43"/>
      <c r="J20079" s="308"/>
      <c r="K20079" s="51"/>
      <c r="N20079" s="309"/>
      <c r="R20079" s="17"/>
      <c r="T20079" s="17"/>
      <c r="V20079" s="17"/>
      <c r="W20079" s="51"/>
    </row>
    <row r="20080">
      <c r="A20080" s="307"/>
      <c r="B20080" s="85"/>
      <c r="C20080" s="85"/>
      <c r="D20080" s="85"/>
      <c r="E20080" s="88"/>
      <c r="G20080" s="17"/>
      <c r="I20080" s="43"/>
      <c r="J20080" s="308"/>
      <c r="K20080" s="51"/>
      <c r="N20080" s="309"/>
      <c r="R20080" s="17"/>
      <c r="T20080" s="17"/>
      <c r="V20080" s="17"/>
      <c r="W20080" s="51"/>
    </row>
    <row r="20081">
      <c r="A20081" s="307"/>
      <c r="B20081" s="85"/>
      <c r="C20081" s="85"/>
      <c r="D20081" s="85"/>
      <c r="E20081" s="88"/>
      <c r="G20081" s="17"/>
      <c r="I20081" s="43"/>
      <c r="J20081" s="308"/>
      <c r="K20081" s="51"/>
      <c r="N20081" s="309"/>
      <c r="R20081" s="17"/>
      <c r="T20081" s="17"/>
      <c r="V20081" s="17"/>
      <c r="W20081" s="51"/>
    </row>
    <row r="20082">
      <c r="A20082" s="307"/>
      <c r="B20082" s="85"/>
      <c r="C20082" s="85"/>
      <c r="D20082" s="85"/>
      <c r="E20082" s="88"/>
      <c r="G20082" s="17"/>
      <c r="I20082" s="43"/>
      <c r="J20082" s="308"/>
      <c r="K20082" s="51"/>
      <c r="N20082" s="309"/>
      <c r="R20082" s="17"/>
      <c r="T20082" s="17"/>
      <c r="V20082" s="17"/>
      <c r="W20082" s="51"/>
    </row>
    <row r="20083">
      <c r="A20083" s="307"/>
      <c r="B20083" s="85"/>
      <c r="C20083" s="85"/>
      <c r="D20083" s="85"/>
      <c r="E20083" s="88"/>
      <c r="G20083" s="17"/>
      <c r="I20083" s="43"/>
      <c r="J20083" s="308"/>
      <c r="K20083" s="51"/>
      <c r="N20083" s="309"/>
      <c r="R20083" s="17"/>
      <c r="T20083" s="17"/>
      <c r="V20083" s="17"/>
      <c r="W20083" s="51"/>
    </row>
    <row r="20084">
      <c r="A20084" s="307"/>
      <c r="B20084" s="85"/>
      <c r="C20084" s="85"/>
      <c r="D20084" s="85"/>
      <c r="E20084" s="88"/>
      <c r="G20084" s="17"/>
      <c r="I20084" s="43"/>
      <c r="J20084" s="308"/>
      <c r="K20084" s="51"/>
      <c r="N20084" s="309"/>
      <c r="R20084" s="17"/>
      <c r="T20084" s="17"/>
      <c r="V20084" s="17"/>
      <c r="W20084" s="51"/>
    </row>
    <row r="20085">
      <c r="A20085" s="307"/>
      <c r="B20085" s="85"/>
      <c r="C20085" s="85"/>
      <c r="D20085" s="85"/>
      <c r="E20085" s="88"/>
      <c r="G20085" s="17"/>
      <c r="I20085" s="43"/>
      <c r="J20085" s="308"/>
      <c r="K20085" s="51"/>
      <c r="N20085" s="309"/>
      <c r="R20085" s="17"/>
      <c r="T20085" s="17"/>
      <c r="V20085" s="17"/>
      <c r="W20085" s="51"/>
    </row>
    <row r="20086">
      <c r="A20086" s="307"/>
      <c r="B20086" s="85"/>
      <c r="C20086" s="85"/>
      <c r="D20086" s="85"/>
      <c r="E20086" s="88"/>
      <c r="G20086" s="17"/>
      <c r="I20086" s="43"/>
      <c r="J20086" s="308"/>
      <c r="K20086" s="51"/>
      <c r="N20086" s="309"/>
      <c r="R20086" s="17"/>
      <c r="T20086" s="17"/>
      <c r="V20086" s="17"/>
      <c r="W20086" s="51"/>
    </row>
    <row r="20087">
      <c r="A20087" s="307"/>
      <c r="B20087" s="85"/>
      <c r="C20087" s="85"/>
      <c r="D20087" s="85"/>
      <c r="E20087" s="88"/>
      <c r="G20087" s="17"/>
      <c r="I20087" s="43"/>
      <c r="J20087" s="308"/>
      <c r="K20087" s="51"/>
      <c r="N20087" s="309"/>
      <c r="R20087" s="17"/>
      <c r="T20087" s="17"/>
      <c r="V20087" s="17"/>
      <c r="W20087" s="51"/>
    </row>
    <row r="20088">
      <c r="A20088" s="307"/>
      <c r="B20088" s="85"/>
      <c r="C20088" s="85"/>
      <c r="D20088" s="85"/>
      <c r="E20088" s="88"/>
      <c r="G20088" s="17"/>
      <c r="I20088" s="43"/>
      <c r="J20088" s="308"/>
      <c r="K20088" s="51"/>
      <c r="N20088" s="309"/>
      <c r="R20088" s="17"/>
      <c r="T20088" s="17"/>
      <c r="V20088" s="17"/>
      <c r="W20088" s="51"/>
    </row>
    <row r="20089">
      <c r="A20089" s="307"/>
      <c r="B20089" s="85"/>
      <c r="C20089" s="85"/>
      <c r="D20089" s="85"/>
      <c r="E20089" s="88"/>
      <c r="G20089" s="17"/>
      <c r="I20089" s="43"/>
      <c r="J20089" s="308"/>
      <c r="K20089" s="51"/>
      <c r="N20089" s="309"/>
      <c r="R20089" s="17"/>
      <c r="T20089" s="17"/>
      <c r="V20089" s="17"/>
      <c r="W20089" s="51"/>
    </row>
    <row r="20090">
      <c r="A20090" s="307"/>
      <c r="B20090" s="85"/>
      <c r="C20090" s="85"/>
      <c r="D20090" s="85"/>
      <c r="E20090" s="88"/>
      <c r="G20090" s="17"/>
      <c r="I20090" s="43"/>
      <c r="J20090" s="308"/>
      <c r="K20090" s="51"/>
      <c r="N20090" s="309"/>
      <c r="R20090" s="17"/>
      <c r="T20090" s="17"/>
      <c r="V20090" s="17"/>
      <c r="W20090" s="51"/>
    </row>
    <row r="20091">
      <c r="A20091" s="307"/>
      <c r="B20091" s="85"/>
      <c r="C20091" s="85"/>
      <c r="D20091" s="85"/>
      <c r="E20091" s="88"/>
      <c r="G20091" s="17"/>
      <c r="I20091" s="43"/>
      <c r="J20091" s="308"/>
      <c r="K20091" s="51"/>
      <c r="N20091" s="309"/>
      <c r="R20091" s="17"/>
      <c r="T20091" s="17"/>
      <c r="V20091" s="17"/>
      <c r="W20091" s="51"/>
    </row>
    <row r="20092">
      <c r="A20092" s="307"/>
      <c r="B20092" s="85"/>
      <c r="C20092" s="85"/>
      <c r="D20092" s="85"/>
      <c r="E20092" s="88"/>
      <c r="G20092" s="17"/>
      <c r="I20092" s="43"/>
      <c r="J20092" s="308"/>
      <c r="K20092" s="51"/>
      <c r="N20092" s="309"/>
      <c r="R20092" s="17"/>
      <c r="T20092" s="17"/>
      <c r="V20092" s="17"/>
      <c r="W20092" s="51"/>
    </row>
    <row r="20093">
      <c r="A20093" s="307"/>
      <c r="B20093" s="85"/>
      <c r="C20093" s="85"/>
      <c r="D20093" s="85"/>
      <c r="E20093" s="88"/>
      <c r="G20093" s="17"/>
      <c r="I20093" s="43"/>
      <c r="J20093" s="308"/>
      <c r="K20093" s="51"/>
      <c r="N20093" s="309"/>
      <c r="R20093" s="17"/>
      <c r="T20093" s="17"/>
      <c r="V20093" s="17"/>
      <c r="W20093" s="51"/>
    </row>
    <row r="20094">
      <c r="A20094" s="307"/>
      <c r="B20094" s="85"/>
      <c r="C20094" s="85"/>
      <c r="D20094" s="85"/>
      <c r="E20094" s="88"/>
      <c r="G20094" s="17"/>
      <c r="I20094" s="43"/>
      <c r="J20094" s="308"/>
      <c r="K20094" s="51"/>
      <c r="N20094" s="309"/>
      <c r="R20094" s="17"/>
      <c r="T20094" s="17"/>
      <c r="V20094" s="17"/>
      <c r="W20094" s="51"/>
    </row>
    <row r="20095">
      <c r="A20095" s="307"/>
      <c r="B20095" s="85"/>
      <c r="C20095" s="85"/>
      <c r="D20095" s="85"/>
      <c r="E20095" s="88"/>
      <c r="G20095" s="17"/>
      <c r="I20095" s="43"/>
      <c r="J20095" s="308"/>
      <c r="K20095" s="51"/>
      <c r="N20095" s="309"/>
      <c r="R20095" s="17"/>
      <c r="T20095" s="17"/>
      <c r="V20095" s="17"/>
      <c r="W20095" s="51"/>
    </row>
    <row r="20096">
      <c r="A20096" s="307"/>
      <c r="B20096" s="85"/>
      <c r="C20096" s="85"/>
      <c r="D20096" s="85"/>
      <c r="E20096" s="88"/>
      <c r="G20096" s="17"/>
      <c r="I20096" s="43"/>
      <c r="J20096" s="308"/>
      <c r="K20096" s="51"/>
      <c r="N20096" s="309"/>
      <c r="R20096" s="17"/>
      <c r="T20096" s="17"/>
      <c r="V20096" s="17"/>
      <c r="W20096" s="51"/>
    </row>
    <row r="20097">
      <c r="A20097" s="307"/>
      <c r="B20097" s="85"/>
      <c r="C20097" s="85"/>
      <c r="D20097" s="85"/>
      <c r="E20097" s="88"/>
      <c r="G20097" s="17"/>
      <c r="I20097" s="43"/>
      <c r="J20097" s="308"/>
      <c r="K20097" s="51"/>
      <c r="N20097" s="309"/>
      <c r="R20097" s="17"/>
      <c r="T20097" s="17"/>
      <c r="V20097" s="17"/>
      <c r="W20097" s="51"/>
    </row>
    <row r="20098">
      <c r="A20098" s="307"/>
      <c r="B20098" s="85"/>
      <c r="C20098" s="85"/>
      <c r="D20098" s="85"/>
      <c r="E20098" s="88"/>
      <c r="G20098" s="17"/>
      <c r="I20098" s="43"/>
      <c r="J20098" s="308"/>
      <c r="K20098" s="51"/>
      <c r="N20098" s="309"/>
      <c r="R20098" s="17"/>
      <c r="T20098" s="17"/>
      <c r="V20098" s="17"/>
      <c r="W20098" s="51"/>
    </row>
    <row r="20099">
      <c r="A20099" s="307"/>
      <c r="B20099" s="85"/>
      <c r="C20099" s="85"/>
      <c r="D20099" s="85"/>
      <c r="E20099" s="88"/>
      <c r="G20099" s="17"/>
      <c r="I20099" s="43"/>
      <c r="J20099" s="308"/>
      <c r="K20099" s="51"/>
      <c r="N20099" s="309"/>
      <c r="R20099" s="17"/>
      <c r="T20099" s="17"/>
      <c r="V20099" s="17"/>
      <c r="W20099" s="51"/>
    </row>
    <row r="20100">
      <c r="A20100" s="307"/>
      <c r="B20100" s="85"/>
      <c r="C20100" s="85"/>
      <c r="D20100" s="85"/>
      <c r="E20100" s="88"/>
      <c r="G20100" s="17"/>
      <c r="I20100" s="43"/>
      <c r="J20100" s="308"/>
      <c r="K20100" s="51"/>
      <c r="N20100" s="309"/>
      <c r="R20100" s="17"/>
      <c r="T20100" s="17"/>
      <c r="V20100" s="17"/>
      <c r="W20100" s="51"/>
    </row>
    <row r="20101">
      <c r="A20101" s="307"/>
      <c r="B20101" s="85"/>
      <c r="C20101" s="85"/>
      <c r="D20101" s="85"/>
      <c r="E20101" s="88"/>
      <c r="G20101" s="17"/>
      <c r="I20101" s="43"/>
      <c r="J20101" s="308"/>
      <c r="K20101" s="51"/>
      <c r="N20101" s="309"/>
      <c r="R20101" s="17"/>
      <c r="T20101" s="17"/>
      <c r="V20101" s="17"/>
      <c r="W20101" s="51"/>
    </row>
    <row r="20102">
      <c r="A20102" s="307"/>
      <c r="B20102" s="85"/>
      <c r="C20102" s="85"/>
      <c r="D20102" s="85"/>
      <c r="E20102" s="88"/>
      <c r="G20102" s="17"/>
      <c r="I20102" s="43"/>
      <c r="J20102" s="308"/>
      <c r="K20102" s="51"/>
      <c r="N20102" s="309"/>
      <c r="R20102" s="17"/>
      <c r="T20102" s="17"/>
      <c r="V20102" s="17"/>
      <c r="W20102" s="51"/>
    </row>
    <row r="20103">
      <c r="A20103" s="307"/>
      <c r="B20103" s="85"/>
      <c r="C20103" s="85"/>
      <c r="D20103" s="85"/>
      <c r="E20103" s="88"/>
      <c r="G20103" s="17"/>
      <c r="I20103" s="43"/>
      <c r="J20103" s="308"/>
      <c r="K20103" s="51"/>
      <c r="N20103" s="309"/>
      <c r="R20103" s="17"/>
      <c r="T20103" s="17"/>
      <c r="V20103" s="17"/>
      <c r="W20103" s="51"/>
    </row>
    <row r="20104">
      <c r="A20104" s="307"/>
      <c r="B20104" s="85"/>
      <c r="C20104" s="85"/>
      <c r="D20104" s="85"/>
      <c r="E20104" s="88"/>
      <c r="G20104" s="17"/>
      <c r="I20104" s="43"/>
      <c r="J20104" s="308"/>
      <c r="K20104" s="51"/>
      <c r="N20104" s="309"/>
      <c r="R20104" s="17"/>
      <c r="T20104" s="17"/>
      <c r="V20104" s="17"/>
      <c r="W20104" s="51"/>
    </row>
    <row r="20105">
      <c r="A20105" s="307"/>
      <c r="B20105" s="85"/>
      <c r="C20105" s="85"/>
      <c r="D20105" s="85"/>
      <c r="E20105" s="88"/>
      <c r="G20105" s="17"/>
      <c r="I20105" s="43"/>
      <c r="J20105" s="308"/>
      <c r="K20105" s="51"/>
      <c r="N20105" s="309"/>
      <c r="R20105" s="17"/>
      <c r="T20105" s="17"/>
      <c r="V20105" s="17"/>
      <c r="W20105" s="51"/>
    </row>
    <row r="20106">
      <c r="A20106" s="307"/>
      <c r="B20106" s="85"/>
      <c r="C20106" s="85"/>
      <c r="D20106" s="85"/>
      <c r="E20106" s="88"/>
      <c r="G20106" s="17"/>
      <c r="I20106" s="43"/>
      <c r="J20106" s="308"/>
      <c r="K20106" s="51"/>
      <c r="N20106" s="309"/>
      <c r="R20106" s="17"/>
      <c r="T20106" s="17"/>
      <c r="V20106" s="17"/>
      <c r="W20106" s="51"/>
    </row>
    <row r="20107">
      <c r="A20107" s="307"/>
      <c r="B20107" s="85"/>
      <c r="C20107" s="85"/>
      <c r="D20107" s="85"/>
      <c r="E20107" s="88"/>
      <c r="G20107" s="17"/>
      <c r="I20107" s="43"/>
      <c r="J20107" s="308"/>
      <c r="K20107" s="51"/>
      <c r="N20107" s="309"/>
      <c r="R20107" s="17"/>
      <c r="T20107" s="17"/>
      <c r="V20107" s="17"/>
      <c r="W20107" s="51"/>
    </row>
    <row r="20108">
      <c r="A20108" s="307"/>
      <c r="B20108" s="85"/>
      <c r="C20108" s="85"/>
      <c r="D20108" s="85"/>
      <c r="E20108" s="88"/>
      <c r="G20108" s="17"/>
      <c r="I20108" s="43"/>
      <c r="J20108" s="308"/>
      <c r="K20108" s="51"/>
      <c r="N20108" s="309"/>
      <c r="R20108" s="17"/>
      <c r="T20108" s="17"/>
      <c r="V20108" s="17"/>
      <c r="W20108" s="51"/>
    </row>
    <row r="20109">
      <c r="A20109" s="307"/>
      <c r="B20109" s="85"/>
      <c r="C20109" s="85"/>
      <c r="D20109" s="85"/>
      <c r="E20109" s="88"/>
      <c r="G20109" s="17"/>
      <c r="I20109" s="43"/>
      <c r="J20109" s="308"/>
      <c r="K20109" s="51"/>
      <c r="N20109" s="309"/>
      <c r="R20109" s="17"/>
      <c r="T20109" s="17"/>
      <c r="V20109" s="17"/>
      <c r="W20109" s="51"/>
    </row>
    <row r="20110">
      <c r="A20110" s="307"/>
      <c r="B20110" s="85"/>
      <c r="C20110" s="85"/>
      <c r="D20110" s="85"/>
      <c r="E20110" s="88"/>
      <c r="G20110" s="17"/>
      <c r="I20110" s="43"/>
      <c r="J20110" s="308"/>
      <c r="K20110" s="51"/>
      <c r="N20110" s="309"/>
      <c r="R20110" s="17"/>
      <c r="T20110" s="17"/>
      <c r="V20110" s="17"/>
      <c r="W20110" s="51"/>
    </row>
    <row r="20111">
      <c r="A20111" s="307"/>
      <c r="B20111" s="85"/>
      <c r="C20111" s="85"/>
      <c r="D20111" s="85"/>
      <c r="E20111" s="88"/>
      <c r="G20111" s="17"/>
      <c r="I20111" s="43"/>
      <c r="J20111" s="308"/>
      <c r="K20111" s="51"/>
      <c r="N20111" s="309"/>
      <c r="R20111" s="17"/>
      <c r="T20111" s="17"/>
      <c r="V20111" s="17"/>
      <c r="W20111" s="51"/>
    </row>
    <row r="20112">
      <c r="A20112" s="307"/>
      <c r="B20112" s="85"/>
      <c r="C20112" s="85"/>
      <c r="D20112" s="85"/>
      <c r="E20112" s="88"/>
      <c r="G20112" s="17"/>
      <c r="I20112" s="43"/>
      <c r="J20112" s="308"/>
      <c r="K20112" s="51"/>
      <c r="N20112" s="309"/>
      <c r="R20112" s="17"/>
      <c r="T20112" s="17"/>
      <c r="V20112" s="17"/>
      <c r="W20112" s="51"/>
    </row>
    <row r="20113">
      <c r="A20113" s="307"/>
      <c r="B20113" s="85"/>
      <c r="C20113" s="85"/>
      <c r="D20113" s="85"/>
      <c r="E20113" s="88"/>
      <c r="G20113" s="17"/>
      <c r="I20113" s="43"/>
      <c r="J20113" s="308"/>
      <c r="K20113" s="51"/>
      <c r="N20113" s="309"/>
      <c r="R20113" s="17"/>
      <c r="T20113" s="17"/>
      <c r="V20113" s="17"/>
      <c r="W20113" s="51"/>
    </row>
    <row r="20114">
      <c r="A20114" s="307"/>
      <c r="B20114" s="85"/>
      <c r="C20114" s="85"/>
      <c r="D20114" s="85"/>
      <c r="E20114" s="88"/>
      <c r="G20114" s="17"/>
      <c r="I20114" s="43"/>
      <c r="J20114" s="308"/>
      <c r="K20114" s="51"/>
      <c r="N20114" s="309"/>
      <c r="R20114" s="17"/>
      <c r="T20114" s="17"/>
      <c r="V20114" s="17"/>
      <c r="W20114" s="51"/>
    </row>
    <row r="20115">
      <c r="A20115" s="307"/>
      <c r="B20115" s="85"/>
      <c r="C20115" s="85"/>
      <c r="D20115" s="85"/>
      <c r="E20115" s="88"/>
      <c r="G20115" s="17"/>
      <c r="I20115" s="43"/>
      <c r="J20115" s="308"/>
      <c r="K20115" s="51"/>
      <c r="N20115" s="309"/>
      <c r="R20115" s="17"/>
      <c r="T20115" s="17"/>
      <c r="V20115" s="17"/>
      <c r="W20115" s="51"/>
    </row>
    <row r="20116">
      <c r="A20116" s="307"/>
      <c r="B20116" s="85"/>
      <c r="C20116" s="85"/>
      <c r="D20116" s="85"/>
      <c r="E20116" s="88"/>
      <c r="G20116" s="17"/>
      <c r="I20116" s="43"/>
      <c r="J20116" s="308"/>
      <c r="K20116" s="51"/>
      <c r="N20116" s="309"/>
      <c r="R20116" s="17"/>
      <c r="T20116" s="17"/>
      <c r="V20116" s="17"/>
      <c r="W20116" s="51"/>
    </row>
    <row r="20117">
      <c r="A20117" s="307"/>
      <c r="B20117" s="85"/>
      <c r="C20117" s="85"/>
      <c r="D20117" s="85"/>
      <c r="E20117" s="88"/>
      <c r="G20117" s="17"/>
      <c r="I20117" s="43"/>
      <c r="J20117" s="308"/>
      <c r="K20117" s="51"/>
      <c r="N20117" s="309"/>
      <c r="R20117" s="17"/>
      <c r="T20117" s="17"/>
      <c r="V20117" s="17"/>
      <c r="W20117" s="51"/>
    </row>
    <row r="20118">
      <c r="A20118" s="307"/>
      <c r="B20118" s="85"/>
      <c r="C20118" s="85"/>
      <c r="D20118" s="85"/>
      <c r="E20118" s="88"/>
      <c r="G20118" s="17"/>
      <c r="I20118" s="43"/>
      <c r="J20118" s="308"/>
      <c r="K20118" s="51"/>
      <c r="N20118" s="309"/>
      <c r="R20118" s="17"/>
      <c r="T20118" s="17"/>
      <c r="V20118" s="17"/>
      <c r="W20118" s="51"/>
    </row>
    <row r="20119">
      <c r="A20119" s="307"/>
      <c r="B20119" s="85"/>
      <c r="C20119" s="85"/>
      <c r="D20119" s="85"/>
      <c r="E20119" s="88"/>
      <c r="G20119" s="17"/>
      <c r="I20119" s="43"/>
      <c r="J20119" s="308"/>
      <c r="K20119" s="51"/>
      <c r="N20119" s="309"/>
      <c r="R20119" s="17"/>
      <c r="T20119" s="17"/>
      <c r="V20119" s="17"/>
      <c r="W20119" s="51"/>
    </row>
    <row r="20120">
      <c r="A20120" s="307"/>
      <c r="B20120" s="85"/>
      <c r="C20120" s="85"/>
      <c r="D20120" s="85"/>
      <c r="E20120" s="88"/>
      <c r="G20120" s="17"/>
      <c r="I20120" s="43"/>
      <c r="J20120" s="308"/>
      <c r="K20120" s="51"/>
      <c r="N20120" s="309"/>
      <c r="R20120" s="17"/>
      <c r="T20120" s="17"/>
      <c r="V20120" s="17"/>
      <c r="W20120" s="51"/>
    </row>
    <row r="20121">
      <c r="A20121" s="307"/>
      <c r="B20121" s="85"/>
      <c r="C20121" s="85"/>
      <c r="D20121" s="85"/>
      <c r="E20121" s="88"/>
      <c r="G20121" s="17"/>
      <c r="I20121" s="43"/>
      <c r="J20121" s="308"/>
      <c r="K20121" s="51"/>
      <c r="N20121" s="309"/>
      <c r="R20121" s="17"/>
      <c r="T20121" s="17"/>
      <c r="V20121" s="17"/>
      <c r="W20121" s="51"/>
    </row>
    <row r="20122">
      <c r="A20122" s="307"/>
      <c r="B20122" s="85"/>
      <c r="C20122" s="85"/>
      <c r="D20122" s="85"/>
      <c r="E20122" s="88"/>
      <c r="G20122" s="17"/>
      <c r="I20122" s="43"/>
      <c r="J20122" s="308"/>
      <c r="K20122" s="51"/>
      <c r="N20122" s="309"/>
      <c r="R20122" s="17"/>
      <c r="T20122" s="17"/>
      <c r="V20122" s="17"/>
      <c r="W20122" s="51"/>
    </row>
    <row r="20123">
      <c r="A20123" s="307"/>
      <c r="B20123" s="85"/>
      <c r="C20123" s="85"/>
      <c r="D20123" s="85"/>
      <c r="E20123" s="88"/>
      <c r="G20123" s="17"/>
      <c r="I20123" s="43"/>
      <c r="J20123" s="308"/>
      <c r="K20123" s="51"/>
      <c r="N20123" s="309"/>
      <c r="R20123" s="17"/>
      <c r="T20123" s="17"/>
      <c r="V20123" s="17"/>
      <c r="W20123" s="51"/>
    </row>
    <row r="20124">
      <c r="A20124" s="307"/>
      <c r="B20124" s="85"/>
      <c r="C20124" s="85"/>
      <c r="D20124" s="85"/>
      <c r="E20124" s="88"/>
      <c r="G20124" s="17"/>
      <c r="I20124" s="43"/>
      <c r="J20124" s="308"/>
      <c r="K20124" s="51"/>
      <c r="N20124" s="309"/>
      <c r="R20124" s="17"/>
      <c r="T20124" s="17"/>
      <c r="V20124" s="17"/>
      <c r="W20124" s="51"/>
    </row>
    <row r="20125">
      <c r="A20125" s="307"/>
      <c r="B20125" s="85"/>
      <c r="C20125" s="85"/>
      <c r="D20125" s="85"/>
      <c r="E20125" s="88"/>
      <c r="G20125" s="17"/>
      <c r="I20125" s="43"/>
      <c r="J20125" s="308"/>
      <c r="K20125" s="51"/>
      <c r="N20125" s="309"/>
      <c r="R20125" s="17"/>
      <c r="T20125" s="17"/>
      <c r="V20125" s="17"/>
      <c r="W20125" s="51"/>
    </row>
    <row r="20126">
      <c r="A20126" s="307"/>
      <c r="B20126" s="85"/>
      <c r="C20126" s="85"/>
      <c r="D20126" s="85"/>
      <c r="E20126" s="88"/>
      <c r="G20126" s="17"/>
      <c r="I20126" s="43"/>
      <c r="J20126" s="308"/>
      <c r="K20126" s="51"/>
      <c r="N20126" s="309"/>
      <c r="R20126" s="17"/>
      <c r="T20126" s="17"/>
      <c r="V20126" s="17"/>
      <c r="W20126" s="51"/>
    </row>
    <row r="20127">
      <c r="A20127" s="307"/>
      <c r="B20127" s="85"/>
      <c r="C20127" s="85"/>
      <c r="D20127" s="85"/>
      <c r="E20127" s="88"/>
      <c r="G20127" s="17"/>
      <c r="I20127" s="43"/>
      <c r="J20127" s="308"/>
      <c r="K20127" s="51"/>
      <c r="N20127" s="309"/>
      <c r="R20127" s="17"/>
      <c r="T20127" s="17"/>
      <c r="V20127" s="17"/>
      <c r="W20127" s="51"/>
    </row>
    <row r="20128">
      <c r="A20128" s="307"/>
      <c r="B20128" s="85"/>
      <c r="C20128" s="85"/>
      <c r="D20128" s="85"/>
      <c r="E20128" s="88"/>
      <c r="G20128" s="17"/>
      <c r="I20128" s="43"/>
      <c r="J20128" s="308"/>
      <c r="K20128" s="51"/>
      <c r="N20128" s="309"/>
      <c r="R20128" s="17"/>
      <c r="T20128" s="17"/>
      <c r="V20128" s="17"/>
      <c r="W20128" s="51"/>
    </row>
    <row r="20129">
      <c r="A20129" s="307"/>
      <c r="B20129" s="85"/>
      <c r="C20129" s="85"/>
      <c r="D20129" s="85"/>
      <c r="E20129" s="88"/>
      <c r="G20129" s="17"/>
      <c r="I20129" s="43"/>
      <c r="J20129" s="308"/>
      <c r="K20129" s="51"/>
      <c r="N20129" s="309"/>
      <c r="R20129" s="17"/>
      <c r="T20129" s="17"/>
      <c r="V20129" s="17"/>
      <c r="W20129" s="51"/>
    </row>
    <row r="20130">
      <c r="A20130" s="307"/>
      <c r="B20130" s="85"/>
      <c r="C20130" s="85"/>
      <c r="D20130" s="85"/>
      <c r="E20130" s="88"/>
      <c r="G20130" s="17"/>
      <c r="I20130" s="43"/>
      <c r="J20130" s="308"/>
      <c r="K20130" s="51"/>
      <c r="N20130" s="309"/>
      <c r="R20130" s="17"/>
      <c r="T20130" s="17"/>
      <c r="V20130" s="17"/>
      <c r="W20130" s="51"/>
    </row>
    <row r="20131">
      <c r="A20131" s="307"/>
      <c r="B20131" s="85"/>
      <c r="C20131" s="85"/>
      <c r="D20131" s="85"/>
      <c r="E20131" s="88"/>
      <c r="G20131" s="17"/>
      <c r="I20131" s="43"/>
      <c r="J20131" s="308"/>
      <c r="K20131" s="51"/>
      <c r="N20131" s="309"/>
      <c r="R20131" s="17"/>
      <c r="T20131" s="17"/>
      <c r="V20131" s="17"/>
      <c r="W20131" s="51"/>
    </row>
    <row r="20132">
      <c r="A20132" s="307"/>
      <c r="B20132" s="85"/>
      <c r="C20132" s="85"/>
      <c r="D20132" s="85"/>
      <c r="E20132" s="88"/>
      <c r="G20132" s="17"/>
      <c r="I20132" s="43"/>
      <c r="J20132" s="308"/>
      <c r="K20132" s="51"/>
      <c r="N20132" s="309"/>
      <c r="R20132" s="17"/>
      <c r="T20132" s="17"/>
      <c r="V20132" s="17"/>
      <c r="W20132" s="51"/>
    </row>
    <row r="20133">
      <c r="A20133" s="307"/>
      <c r="B20133" s="85"/>
      <c r="C20133" s="85"/>
      <c r="D20133" s="85"/>
      <c r="E20133" s="88"/>
      <c r="G20133" s="17"/>
      <c r="I20133" s="43"/>
      <c r="J20133" s="308"/>
      <c r="K20133" s="51"/>
      <c r="N20133" s="309"/>
      <c r="R20133" s="17"/>
      <c r="T20133" s="17"/>
      <c r="V20133" s="17"/>
      <c r="W20133" s="51"/>
    </row>
    <row r="20134">
      <c r="A20134" s="307"/>
      <c r="B20134" s="85"/>
      <c r="C20134" s="85"/>
      <c r="D20134" s="85"/>
      <c r="E20134" s="88"/>
      <c r="G20134" s="17"/>
      <c r="I20134" s="43"/>
      <c r="J20134" s="308"/>
      <c r="K20134" s="51"/>
      <c r="N20134" s="309"/>
      <c r="R20134" s="17"/>
      <c r="T20134" s="17"/>
      <c r="V20134" s="17"/>
      <c r="W20134" s="51"/>
    </row>
    <row r="20135">
      <c r="A20135" s="307"/>
      <c r="B20135" s="85"/>
      <c r="C20135" s="85"/>
      <c r="D20135" s="85"/>
      <c r="E20135" s="88"/>
      <c r="G20135" s="17"/>
      <c r="I20135" s="43"/>
      <c r="J20135" s="308"/>
      <c r="K20135" s="51"/>
      <c r="N20135" s="309"/>
      <c r="R20135" s="17"/>
      <c r="T20135" s="17"/>
      <c r="V20135" s="17"/>
      <c r="W20135" s="51"/>
    </row>
    <row r="20136">
      <c r="A20136" s="307"/>
      <c r="B20136" s="85"/>
      <c r="C20136" s="85"/>
      <c r="D20136" s="85"/>
      <c r="E20136" s="88"/>
      <c r="G20136" s="17"/>
      <c r="I20136" s="43"/>
      <c r="J20136" s="308"/>
      <c r="K20136" s="51"/>
      <c r="N20136" s="309"/>
      <c r="R20136" s="17"/>
      <c r="T20136" s="17"/>
      <c r="V20136" s="17"/>
      <c r="W20136" s="51"/>
    </row>
    <row r="20137">
      <c r="A20137" s="307"/>
      <c r="B20137" s="85"/>
      <c r="C20137" s="85"/>
      <c r="D20137" s="85"/>
      <c r="E20137" s="88"/>
      <c r="G20137" s="17"/>
      <c r="I20137" s="43"/>
      <c r="J20137" s="308"/>
      <c r="K20137" s="51"/>
      <c r="N20137" s="309"/>
      <c r="R20137" s="17"/>
      <c r="T20137" s="17"/>
      <c r="V20137" s="17"/>
      <c r="W20137" s="51"/>
    </row>
    <row r="20138">
      <c r="A20138" s="307"/>
      <c r="B20138" s="85"/>
      <c r="C20138" s="85"/>
      <c r="D20138" s="85"/>
      <c r="E20138" s="88"/>
      <c r="G20138" s="17"/>
      <c r="I20138" s="43"/>
      <c r="J20138" s="308"/>
      <c r="K20138" s="51"/>
      <c r="N20138" s="309"/>
      <c r="R20138" s="17"/>
      <c r="T20138" s="17"/>
      <c r="V20138" s="17"/>
      <c r="W20138" s="51"/>
    </row>
    <row r="20139">
      <c r="A20139" s="307"/>
      <c r="B20139" s="85"/>
      <c r="C20139" s="85"/>
      <c r="D20139" s="85"/>
      <c r="E20139" s="88"/>
      <c r="G20139" s="17"/>
      <c r="I20139" s="43"/>
      <c r="J20139" s="308"/>
      <c r="K20139" s="51"/>
      <c r="N20139" s="309"/>
      <c r="R20139" s="17"/>
      <c r="T20139" s="17"/>
      <c r="V20139" s="17"/>
      <c r="W20139" s="51"/>
    </row>
    <row r="20140">
      <c r="A20140" s="307"/>
      <c r="B20140" s="85"/>
      <c r="C20140" s="85"/>
      <c r="D20140" s="85"/>
      <c r="E20140" s="88"/>
      <c r="G20140" s="17"/>
      <c r="I20140" s="43"/>
      <c r="J20140" s="308"/>
      <c r="K20140" s="51"/>
      <c r="N20140" s="309"/>
      <c r="R20140" s="17"/>
      <c r="T20140" s="17"/>
      <c r="V20140" s="17"/>
      <c r="W20140" s="51"/>
    </row>
    <row r="20141">
      <c r="A20141" s="307"/>
      <c r="B20141" s="85"/>
      <c r="C20141" s="85"/>
      <c r="D20141" s="85"/>
      <c r="E20141" s="88"/>
      <c r="G20141" s="17"/>
      <c r="I20141" s="43"/>
      <c r="J20141" s="308"/>
      <c r="K20141" s="51"/>
      <c r="N20141" s="309"/>
      <c r="R20141" s="17"/>
      <c r="T20141" s="17"/>
      <c r="V20141" s="17"/>
      <c r="W20141" s="51"/>
    </row>
    <row r="20142">
      <c r="A20142" s="307"/>
      <c r="B20142" s="85"/>
      <c r="C20142" s="85"/>
      <c r="D20142" s="85"/>
      <c r="E20142" s="88"/>
      <c r="G20142" s="17"/>
      <c r="I20142" s="43"/>
      <c r="J20142" s="308"/>
      <c r="K20142" s="51"/>
      <c r="N20142" s="309"/>
      <c r="R20142" s="17"/>
      <c r="T20142" s="17"/>
      <c r="V20142" s="17"/>
      <c r="W20142" s="51"/>
    </row>
    <row r="20143">
      <c r="A20143" s="307"/>
      <c r="B20143" s="85"/>
      <c r="C20143" s="85"/>
      <c r="D20143" s="85"/>
      <c r="E20143" s="88"/>
      <c r="G20143" s="17"/>
      <c r="I20143" s="43"/>
      <c r="J20143" s="308"/>
      <c r="K20143" s="51"/>
      <c r="N20143" s="309"/>
      <c r="R20143" s="17"/>
      <c r="T20143" s="17"/>
      <c r="V20143" s="17"/>
      <c r="W20143" s="51"/>
    </row>
    <row r="20144">
      <c r="A20144" s="307"/>
      <c r="B20144" s="85"/>
      <c r="C20144" s="85"/>
      <c r="D20144" s="85"/>
      <c r="E20144" s="88"/>
      <c r="G20144" s="17"/>
      <c r="I20144" s="43"/>
      <c r="J20144" s="308"/>
      <c r="K20144" s="51"/>
      <c r="N20144" s="309"/>
      <c r="R20144" s="17"/>
      <c r="T20144" s="17"/>
      <c r="V20144" s="17"/>
      <c r="W20144" s="51"/>
    </row>
    <row r="20145">
      <c r="A20145" s="307"/>
      <c r="B20145" s="85"/>
      <c r="C20145" s="85"/>
      <c r="D20145" s="85"/>
      <c r="E20145" s="88"/>
      <c r="G20145" s="17"/>
      <c r="I20145" s="43"/>
      <c r="J20145" s="308"/>
      <c r="K20145" s="51"/>
      <c r="N20145" s="309"/>
      <c r="R20145" s="17"/>
      <c r="T20145" s="17"/>
      <c r="V20145" s="17"/>
      <c r="W20145" s="51"/>
    </row>
    <row r="20146">
      <c r="A20146" s="307"/>
      <c r="B20146" s="85"/>
      <c r="C20146" s="85"/>
      <c r="D20146" s="85"/>
      <c r="E20146" s="88"/>
      <c r="G20146" s="17"/>
      <c r="I20146" s="43"/>
      <c r="J20146" s="308"/>
      <c r="K20146" s="51"/>
      <c r="N20146" s="309"/>
      <c r="R20146" s="17"/>
      <c r="T20146" s="17"/>
      <c r="V20146" s="17"/>
      <c r="W20146" s="51"/>
    </row>
    <row r="20147">
      <c r="A20147" s="307"/>
      <c r="B20147" s="85"/>
      <c r="C20147" s="85"/>
      <c r="D20147" s="85"/>
      <c r="E20147" s="88"/>
      <c r="G20147" s="17"/>
      <c r="I20147" s="43"/>
      <c r="J20147" s="308"/>
      <c r="K20147" s="51"/>
      <c r="N20147" s="309"/>
      <c r="R20147" s="17"/>
      <c r="T20147" s="17"/>
      <c r="V20147" s="17"/>
      <c r="W20147" s="51"/>
    </row>
    <row r="20148">
      <c r="A20148" s="307"/>
      <c r="B20148" s="85"/>
      <c r="C20148" s="85"/>
      <c r="D20148" s="85"/>
      <c r="E20148" s="88"/>
      <c r="G20148" s="17"/>
      <c r="I20148" s="43"/>
      <c r="J20148" s="308"/>
      <c r="K20148" s="51"/>
      <c r="N20148" s="309"/>
      <c r="R20148" s="17"/>
      <c r="T20148" s="17"/>
      <c r="V20148" s="17"/>
      <c r="W20148" s="51"/>
    </row>
    <row r="20149">
      <c r="A20149" s="307"/>
      <c r="B20149" s="85"/>
      <c r="C20149" s="85"/>
      <c r="D20149" s="85"/>
      <c r="E20149" s="88"/>
      <c r="G20149" s="17"/>
      <c r="I20149" s="43"/>
      <c r="J20149" s="308"/>
      <c r="K20149" s="51"/>
      <c r="N20149" s="309"/>
      <c r="R20149" s="17"/>
      <c r="T20149" s="17"/>
      <c r="V20149" s="17"/>
      <c r="W20149" s="51"/>
    </row>
    <row r="20150">
      <c r="A20150" s="307"/>
      <c r="B20150" s="85"/>
      <c r="C20150" s="85"/>
      <c r="D20150" s="85"/>
      <c r="E20150" s="88"/>
      <c r="G20150" s="17"/>
      <c r="I20150" s="43"/>
      <c r="J20150" s="308"/>
      <c r="K20150" s="51"/>
      <c r="N20150" s="309"/>
      <c r="R20150" s="17"/>
      <c r="T20150" s="17"/>
      <c r="V20150" s="17"/>
      <c r="W20150" s="51"/>
    </row>
    <row r="20151">
      <c r="A20151" s="307"/>
      <c r="B20151" s="85"/>
      <c r="C20151" s="85"/>
      <c r="D20151" s="85"/>
      <c r="E20151" s="88"/>
      <c r="G20151" s="17"/>
      <c r="I20151" s="43"/>
      <c r="J20151" s="308"/>
      <c r="K20151" s="51"/>
      <c r="N20151" s="309"/>
      <c r="R20151" s="17"/>
      <c r="T20151" s="17"/>
      <c r="V20151" s="17"/>
      <c r="W20151" s="51"/>
    </row>
    <row r="20152">
      <c r="A20152" s="307"/>
      <c r="B20152" s="85"/>
      <c r="C20152" s="85"/>
      <c r="D20152" s="85"/>
      <c r="E20152" s="88"/>
      <c r="G20152" s="17"/>
      <c r="I20152" s="43"/>
      <c r="J20152" s="308"/>
      <c r="K20152" s="51"/>
      <c r="N20152" s="309"/>
      <c r="R20152" s="17"/>
      <c r="T20152" s="17"/>
      <c r="V20152" s="17"/>
      <c r="W20152" s="51"/>
    </row>
    <row r="20153">
      <c r="A20153" s="307"/>
      <c r="B20153" s="85"/>
      <c r="C20153" s="85"/>
      <c r="D20153" s="85"/>
      <c r="E20153" s="88"/>
      <c r="G20153" s="17"/>
      <c r="I20153" s="43"/>
      <c r="J20153" s="308"/>
      <c r="K20153" s="51"/>
      <c r="N20153" s="309"/>
      <c r="R20153" s="17"/>
      <c r="T20153" s="17"/>
      <c r="V20153" s="17"/>
      <c r="W20153" s="51"/>
    </row>
    <row r="20154">
      <c r="A20154" s="307"/>
      <c r="B20154" s="85"/>
      <c r="C20154" s="85"/>
      <c r="D20154" s="85"/>
      <c r="E20154" s="88"/>
      <c r="G20154" s="17"/>
      <c r="I20154" s="43"/>
      <c r="J20154" s="308"/>
      <c r="K20154" s="51"/>
      <c r="N20154" s="309"/>
      <c r="R20154" s="17"/>
      <c r="T20154" s="17"/>
      <c r="V20154" s="17"/>
      <c r="W20154" s="51"/>
    </row>
    <row r="20155">
      <c r="A20155" s="307"/>
      <c r="B20155" s="85"/>
      <c r="C20155" s="85"/>
      <c r="D20155" s="85"/>
      <c r="E20155" s="88"/>
      <c r="G20155" s="17"/>
      <c r="I20155" s="43"/>
      <c r="J20155" s="308"/>
      <c r="K20155" s="51"/>
      <c r="N20155" s="309"/>
      <c r="R20155" s="17"/>
      <c r="T20155" s="17"/>
      <c r="V20155" s="17"/>
      <c r="W20155" s="51"/>
    </row>
    <row r="20156">
      <c r="A20156" s="307"/>
      <c r="B20156" s="85"/>
      <c r="C20156" s="85"/>
      <c r="D20156" s="85"/>
      <c r="E20156" s="88"/>
      <c r="G20156" s="17"/>
      <c r="I20156" s="43"/>
      <c r="J20156" s="308"/>
      <c r="K20156" s="51"/>
      <c r="N20156" s="309"/>
      <c r="R20156" s="17"/>
      <c r="T20156" s="17"/>
      <c r="V20156" s="17"/>
      <c r="W20156" s="51"/>
    </row>
    <row r="20157">
      <c r="A20157" s="307"/>
      <c r="B20157" s="85"/>
      <c r="C20157" s="85"/>
      <c r="D20157" s="85"/>
      <c r="E20157" s="88"/>
      <c r="G20157" s="17"/>
      <c r="I20157" s="43"/>
      <c r="J20157" s="308"/>
      <c r="K20157" s="51"/>
      <c r="N20157" s="309"/>
      <c r="R20157" s="17"/>
      <c r="T20157" s="17"/>
      <c r="V20157" s="17"/>
      <c r="W20157" s="51"/>
    </row>
    <row r="20158">
      <c r="A20158" s="307"/>
      <c r="B20158" s="85"/>
      <c r="C20158" s="85"/>
      <c r="D20158" s="85"/>
      <c r="E20158" s="88"/>
      <c r="G20158" s="17"/>
      <c r="I20158" s="43"/>
      <c r="J20158" s="308"/>
      <c r="K20158" s="51"/>
      <c r="N20158" s="309"/>
      <c r="R20158" s="17"/>
      <c r="T20158" s="17"/>
      <c r="V20158" s="17"/>
      <c r="W20158" s="51"/>
    </row>
    <row r="20159">
      <c r="A20159" s="307"/>
      <c r="B20159" s="85"/>
      <c r="C20159" s="85"/>
      <c r="D20159" s="85"/>
      <c r="E20159" s="88"/>
      <c r="G20159" s="17"/>
      <c r="I20159" s="43"/>
      <c r="J20159" s="308"/>
      <c r="K20159" s="51"/>
      <c r="N20159" s="309"/>
      <c r="R20159" s="17"/>
      <c r="T20159" s="17"/>
      <c r="V20159" s="17"/>
      <c r="W20159" s="51"/>
    </row>
    <row r="20160">
      <c r="A20160" s="307"/>
      <c r="B20160" s="85"/>
      <c r="C20160" s="85"/>
      <c r="D20160" s="85"/>
      <c r="E20160" s="88"/>
      <c r="G20160" s="17"/>
      <c r="I20160" s="43"/>
      <c r="J20160" s="308"/>
      <c r="K20160" s="51"/>
      <c r="N20160" s="309"/>
      <c r="R20160" s="17"/>
      <c r="T20160" s="17"/>
      <c r="V20160" s="17"/>
      <c r="W20160" s="51"/>
    </row>
    <row r="20161">
      <c r="A20161" s="307"/>
      <c r="B20161" s="85"/>
      <c r="C20161" s="85"/>
      <c r="D20161" s="85"/>
      <c r="E20161" s="88"/>
      <c r="G20161" s="17"/>
      <c r="I20161" s="43"/>
      <c r="J20161" s="308"/>
      <c r="K20161" s="51"/>
      <c r="N20161" s="309"/>
      <c r="R20161" s="17"/>
      <c r="T20161" s="17"/>
      <c r="V20161" s="17"/>
      <c r="W20161" s="51"/>
    </row>
    <row r="20162">
      <c r="A20162" s="307"/>
      <c r="B20162" s="85"/>
      <c r="C20162" s="85"/>
      <c r="D20162" s="85"/>
      <c r="E20162" s="88"/>
      <c r="G20162" s="17"/>
      <c r="I20162" s="43"/>
      <c r="J20162" s="308"/>
      <c r="K20162" s="51"/>
      <c r="N20162" s="309"/>
      <c r="R20162" s="17"/>
      <c r="T20162" s="17"/>
      <c r="V20162" s="17"/>
      <c r="W20162" s="51"/>
    </row>
    <row r="20163">
      <c r="A20163" s="307"/>
      <c r="B20163" s="85"/>
      <c r="C20163" s="85"/>
      <c r="D20163" s="85"/>
      <c r="E20163" s="88"/>
      <c r="G20163" s="17"/>
      <c r="I20163" s="43"/>
      <c r="J20163" s="308"/>
      <c r="K20163" s="51"/>
      <c r="N20163" s="309"/>
      <c r="R20163" s="17"/>
      <c r="T20163" s="17"/>
      <c r="V20163" s="17"/>
      <c r="W20163" s="51"/>
    </row>
    <row r="20164">
      <c r="A20164" s="307"/>
      <c r="B20164" s="85"/>
      <c r="C20164" s="85"/>
      <c r="D20164" s="85"/>
      <c r="E20164" s="88"/>
      <c r="G20164" s="17"/>
      <c r="I20164" s="43"/>
      <c r="J20164" s="308"/>
      <c r="K20164" s="51"/>
      <c r="N20164" s="309"/>
      <c r="R20164" s="17"/>
      <c r="T20164" s="17"/>
      <c r="V20164" s="17"/>
      <c r="W20164" s="51"/>
    </row>
    <row r="20165">
      <c r="A20165" s="307"/>
      <c r="B20165" s="85"/>
      <c r="C20165" s="85"/>
      <c r="D20165" s="85"/>
      <c r="E20165" s="88"/>
      <c r="G20165" s="17"/>
      <c r="I20165" s="43"/>
      <c r="J20165" s="308"/>
      <c r="K20165" s="51"/>
      <c r="N20165" s="309"/>
      <c r="R20165" s="17"/>
      <c r="T20165" s="17"/>
      <c r="V20165" s="17"/>
      <c r="W20165" s="51"/>
    </row>
    <row r="20166">
      <c r="A20166" s="307"/>
      <c r="B20166" s="85"/>
      <c r="C20166" s="85"/>
      <c r="D20166" s="85"/>
      <c r="E20166" s="88"/>
      <c r="G20166" s="17"/>
      <c r="I20166" s="43"/>
      <c r="J20166" s="308"/>
      <c r="K20166" s="51"/>
      <c r="N20166" s="309"/>
      <c r="R20166" s="17"/>
      <c r="T20166" s="17"/>
      <c r="V20166" s="17"/>
      <c r="W20166" s="51"/>
    </row>
    <row r="20167">
      <c r="A20167" s="307"/>
      <c r="B20167" s="85"/>
      <c r="C20167" s="85"/>
      <c r="D20167" s="85"/>
      <c r="E20167" s="88"/>
      <c r="G20167" s="17"/>
      <c r="I20167" s="43"/>
      <c r="J20167" s="308"/>
      <c r="K20167" s="51"/>
      <c r="N20167" s="309"/>
      <c r="R20167" s="17"/>
      <c r="T20167" s="17"/>
      <c r="V20167" s="17"/>
      <c r="W20167" s="51"/>
    </row>
    <row r="20168">
      <c r="A20168" s="307"/>
      <c r="B20168" s="85"/>
      <c r="C20168" s="85"/>
      <c r="D20168" s="85"/>
      <c r="E20168" s="88"/>
      <c r="G20168" s="17"/>
      <c r="I20168" s="43"/>
      <c r="J20168" s="308"/>
      <c r="K20168" s="51"/>
      <c r="N20168" s="309"/>
      <c r="R20168" s="17"/>
      <c r="T20168" s="17"/>
      <c r="V20168" s="17"/>
      <c r="W20168" s="51"/>
    </row>
    <row r="20169">
      <c r="A20169" s="307"/>
      <c r="B20169" s="85"/>
      <c r="C20169" s="85"/>
      <c r="D20169" s="85"/>
      <c r="E20169" s="88"/>
      <c r="G20169" s="17"/>
      <c r="I20169" s="43"/>
      <c r="J20169" s="308"/>
      <c r="K20169" s="51"/>
      <c r="N20169" s="309"/>
      <c r="R20169" s="17"/>
      <c r="T20169" s="17"/>
      <c r="V20169" s="17"/>
      <c r="W20169" s="51"/>
    </row>
    <row r="20170">
      <c r="A20170" s="307"/>
      <c r="B20170" s="85"/>
      <c r="C20170" s="85"/>
      <c r="D20170" s="85"/>
      <c r="E20170" s="88"/>
      <c r="G20170" s="17"/>
      <c r="I20170" s="43"/>
      <c r="J20170" s="308"/>
      <c r="K20170" s="51"/>
      <c r="N20170" s="309"/>
      <c r="R20170" s="17"/>
      <c r="T20170" s="17"/>
      <c r="V20170" s="17"/>
      <c r="W20170" s="51"/>
    </row>
    <row r="20171">
      <c r="A20171" s="307"/>
      <c r="B20171" s="85"/>
      <c r="C20171" s="85"/>
      <c r="D20171" s="85"/>
      <c r="E20171" s="88"/>
      <c r="G20171" s="17"/>
      <c r="I20171" s="43"/>
      <c r="J20171" s="308"/>
      <c r="K20171" s="51"/>
      <c r="N20171" s="309"/>
      <c r="R20171" s="17"/>
      <c r="T20171" s="17"/>
      <c r="V20171" s="17"/>
      <c r="W20171" s="51"/>
    </row>
    <row r="20172">
      <c r="A20172" s="307"/>
      <c r="B20172" s="85"/>
      <c r="C20172" s="85"/>
      <c r="D20172" s="85"/>
      <c r="E20172" s="88"/>
      <c r="G20172" s="17"/>
      <c r="I20172" s="43"/>
      <c r="J20172" s="308"/>
      <c r="K20172" s="51"/>
      <c r="N20172" s="309"/>
      <c r="R20172" s="17"/>
      <c r="T20172" s="17"/>
      <c r="V20172" s="17"/>
      <c r="W20172" s="51"/>
    </row>
    <row r="20173">
      <c r="A20173" s="307"/>
      <c r="B20173" s="85"/>
      <c r="C20173" s="85"/>
      <c r="D20173" s="85"/>
      <c r="E20173" s="88"/>
      <c r="G20173" s="17"/>
      <c r="I20173" s="43"/>
      <c r="J20173" s="308"/>
      <c r="K20173" s="51"/>
      <c r="N20173" s="309"/>
      <c r="R20173" s="17"/>
      <c r="T20173" s="17"/>
      <c r="V20173" s="17"/>
      <c r="W20173" s="51"/>
    </row>
    <row r="20174">
      <c r="A20174" s="307"/>
      <c r="B20174" s="85"/>
      <c r="C20174" s="85"/>
      <c r="D20174" s="85"/>
      <c r="E20174" s="88"/>
      <c r="G20174" s="17"/>
      <c r="I20174" s="43"/>
      <c r="J20174" s="308"/>
      <c r="K20174" s="51"/>
      <c r="N20174" s="309"/>
      <c r="R20174" s="17"/>
      <c r="T20174" s="17"/>
      <c r="V20174" s="17"/>
      <c r="W20174" s="51"/>
    </row>
    <row r="20175">
      <c r="A20175" s="307"/>
      <c r="B20175" s="85"/>
      <c r="C20175" s="85"/>
      <c r="D20175" s="85"/>
      <c r="E20175" s="88"/>
      <c r="G20175" s="17"/>
      <c r="I20175" s="43"/>
      <c r="J20175" s="308"/>
      <c r="K20175" s="51"/>
      <c r="N20175" s="309"/>
      <c r="R20175" s="17"/>
      <c r="T20175" s="17"/>
      <c r="V20175" s="17"/>
      <c r="W20175" s="51"/>
    </row>
    <row r="20176">
      <c r="A20176" s="307"/>
      <c r="B20176" s="85"/>
      <c r="C20176" s="85"/>
      <c r="D20176" s="85"/>
      <c r="E20176" s="88"/>
      <c r="G20176" s="17"/>
      <c r="I20176" s="43"/>
      <c r="J20176" s="308"/>
      <c r="K20176" s="51"/>
      <c r="N20176" s="309"/>
      <c r="R20176" s="17"/>
      <c r="T20176" s="17"/>
      <c r="V20176" s="17"/>
      <c r="W20176" s="51"/>
    </row>
    <row r="20177">
      <c r="A20177" s="307"/>
      <c r="B20177" s="85"/>
      <c r="C20177" s="85"/>
      <c r="D20177" s="85"/>
      <c r="E20177" s="88"/>
      <c r="G20177" s="17"/>
      <c r="I20177" s="43"/>
      <c r="J20177" s="308"/>
      <c r="K20177" s="51"/>
      <c r="N20177" s="309"/>
      <c r="R20177" s="17"/>
      <c r="T20177" s="17"/>
      <c r="V20177" s="17"/>
      <c r="W20177" s="51"/>
    </row>
    <row r="20178">
      <c r="A20178" s="307"/>
      <c r="B20178" s="85"/>
      <c r="C20178" s="85"/>
      <c r="D20178" s="85"/>
      <c r="E20178" s="88"/>
      <c r="G20178" s="17"/>
      <c r="I20178" s="43"/>
      <c r="J20178" s="308"/>
      <c r="K20178" s="51"/>
      <c r="N20178" s="309"/>
      <c r="R20178" s="17"/>
      <c r="T20178" s="17"/>
      <c r="V20178" s="17"/>
      <c r="W20178" s="51"/>
    </row>
    <row r="20179">
      <c r="A20179" s="307"/>
      <c r="B20179" s="85"/>
      <c r="C20179" s="85"/>
      <c r="D20179" s="85"/>
      <c r="E20179" s="88"/>
      <c r="G20179" s="17"/>
      <c r="I20179" s="43"/>
      <c r="J20179" s="308"/>
      <c r="K20179" s="51"/>
      <c r="N20179" s="309"/>
      <c r="R20179" s="17"/>
      <c r="T20179" s="17"/>
      <c r="V20179" s="17"/>
      <c r="W20179" s="51"/>
    </row>
    <row r="20180">
      <c r="A20180" s="307"/>
      <c r="B20180" s="85"/>
      <c r="C20180" s="85"/>
      <c r="D20180" s="85"/>
      <c r="E20180" s="88"/>
      <c r="G20180" s="17"/>
      <c r="I20180" s="43"/>
      <c r="J20180" s="308"/>
      <c r="K20180" s="51"/>
      <c r="N20180" s="309"/>
      <c r="R20180" s="17"/>
      <c r="T20180" s="17"/>
      <c r="V20180" s="17"/>
      <c r="W20180" s="51"/>
    </row>
    <row r="20181">
      <c r="A20181" s="307"/>
      <c r="B20181" s="85"/>
      <c r="C20181" s="85"/>
      <c r="D20181" s="85"/>
      <c r="E20181" s="88"/>
      <c r="G20181" s="17"/>
      <c r="I20181" s="43"/>
      <c r="J20181" s="308"/>
      <c r="K20181" s="51"/>
      <c r="N20181" s="309"/>
      <c r="R20181" s="17"/>
      <c r="T20181" s="17"/>
      <c r="V20181" s="17"/>
      <c r="W20181" s="51"/>
    </row>
    <row r="20182">
      <c r="A20182" s="307"/>
      <c r="B20182" s="85"/>
      <c r="C20182" s="85"/>
      <c r="D20182" s="85"/>
      <c r="E20182" s="88"/>
      <c r="G20182" s="17"/>
      <c r="I20182" s="43"/>
      <c r="J20182" s="308"/>
      <c r="K20182" s="51"/>
      <c r="N20182" s="309"/>
      <c r="R20182" s="17"/>
      <c r="T20182" s="17"/>
      <c r="V20182" s="17"/>
      <c r="W20182" s="51"/>
    </row>
    <row r="20183">
      <c r="A20183" s="307"/>
      <c r="B20183" s="85"/>
      <c r="C20183" s="85"/>
      <c r="D20183" s="85"/>
      <c r="E20183" s="88"/>
      <c r="G20183" s="17"/>
      <c r="I20183" s="43"/>
      <c r="J20183" s="308"/>
      <c r="K20183" s="51"/>
      <c r="N20183" s="309"/>
      <c r="R20183" s="17"/>
      <c r="T20183" s="17"/>
      <c r="V20183" s="17"/>
      <c r="W20183" s="51"/>
    </row>
    <row r="20184">
      <c r="A20184" s="307"/>
      <c r="B20184" s="85"/>
      <c r="C20184" s="85"/>
      <c r="D20184" s="85"/>
      <c r="E20184" s="88"/>
      <c r="G20184" s="17"/>
      <c r="I20184" s="43"/>
      <c r="J20184" s="308"/>
      <c r="K20184" s="51"/>
      <c r="N20184" s="309"/>
      <c r="R20184" s="17"/>
      <c r="T20184" s="17"/>
      <c r="V20184" s="17"/>
      <c r="W20184" s="51"/>
    </row>
    <row r="20185">
      <c r="A20185" s="307"/>
      <c r="B20185" s="85"/>
      <c r="C20185" s="85"/>
      <c r="D20185" s="85"/>
      <c r="E20185" s="88"/>
      <c r="G20185" s="17"/>
      <c r="I20185" s="43"/>
      <c r="J20185" s="308"/>
      <c r="K20185" s="51"/>
      <c r="N20185" s="309"/>
      <c r="R20185" s="17"/>
      <c r="T20185" s="17"/>
      <c r="V20185" s="17"/>
      <c r="W20185" s="51"/>
    </row>
    <row r="20186">
      <c r="A20186" s="307"/>
      <c r="B20186" s="85"/>
      <c r="C20186" s="85"/>
      <c r="D20186" s="85"/>
      <c r="E20186" s="88"/>
      <c r="G20186" s="17"/>
      <c r="I20186" s="43"/>
      <c r="J20186" s="308"/>
      <c r="K20186" s="51"/>
      <c r="N20186" s="309"/>
      <c r="R20186" s="17"/>
      <c r="T20186" s="17"/>
      <c r="V20186" s="17"/>
      <c r="W20186" s="51"/>
    </row>
    <row r="20187">
      <c r="A20187" s="307"/>
      <c r="B20187" s="85"/>
      <c r="C20187" s="85"/>
      <c r="D20187" s="85"/>
      <c r="E20187" s="88"/>
      <c r="G20187" s="17"/>
      <c r="I20187" s="43"/>
      <c r="J20187" s="308"/>
      <c r="K20187" s="51"/>
      <c r="N20187" s="309"/>
      <c r="R20187" s="17"/>
      <c r="T20187" s="17"/>
      <c r="V20187" s="17"/>
      <c r="W20187" s="51"/>
    </row>
    <row r="20188">
      <c r="A20188" s="307"/>
      <c r="B20188" s="85"/>
      <c r="C20188" s="85"/>
      <c r="D20188" s="85"/>
      <c r="E20188" s="88"/>
      <c r="G20188" s="17"/>
      <c r="I20188" s="43"/>
      <c r="J20188" s="308"/>
      <c r="K20188" s="51"/>
      <c r="N20188" s="309"/>
      <c r="R20188" s="17"/>
      <c r="T20188" s="17"/>
      <c r="V20188" s="17"/>
      <c r="W20188" s="51"/>
    </row>
    <row r="20189">
      <c r="A20189" s="307"/>
      <c r="B20189" s="85"/>
      <c r="C20189" s="85"/>
      <c r="D20189" s="85"/>
      <c r="E20189" s="88"/>
      <c r="G20189" s="17"/>
      <c r="I20189" s="43"/>
      <c r="J20189" s="308"/>
      <c r="K20189" s="51"/>
      <c r="N20189" s="309"/>
      <c r="R20189" s="17"/>
      <c r="T20189" s="17"/>
      <c r="V20189" s="17"/>
      <c r="W20189" s="51"/>
    </row>
    <row r="20190">
      <c r="A20190" s="307"/>
      <c r="B20190" s="85"/>
      <c r="C20190" s="85"/>
      <c r="D20190" s="85"/>
      <c r="E20190" s="88"/>
      <c r="G20190" s="17"/>
      <c r="I20190" s="43"/>
      <c r="J20190" s="308"/>
      <c r="K20190" s="51"/>
      <c r="N20190" s="309"/>
      <c r="R20190" s="17"/>
      <c r="T20190" s="17"/>
      <c r="V20190" s="17"/>
      <c r="W20190" s="51"/>
    </row>
    <row r="20191">
      <c r="A20191" s="307"/>
      <c r="B20191" s="85"/>
      <c r="C20191" s="85"/>
      <c r="D20191" s="85"/>
      <c r="E20191" s="88"/>
      <c r="G20191" s="17"/>
      <c r="I20191" s="43"/>
      <c r="J20191" s="308"/>
      <c r="K20191" s="51"/>
      <c r="N20191" s="309"/>
      <c r="R20191" s="17"/>
      <c r="T20191" s="17"/>
      <c r="V20191" s="17"/>
      <c r="W20191" s="51"/>
    </row>
    <row r="20192">
      <c r="A20192" s="307"/>
      <c r="B20192" s="85"/>
      <c r="C20192" s="85"/>
      <c r="D20192" s="85"/>
      <c r="E20192" s="88"/>
      <c r="G20192" s="17"/>
      <c r="I20192" s="43"/>
      <c r="J20192" s="308"/>
      <c r="K20192" s="51"/>
      <c r="N20192" s="309"/>
      <c r="R20192" s="17"/>
      <c r="T20192" s="17"/>
      <c r="V20192" s="17"/>
      <c r="W20192" s="51"/>
    </row>
    <row r="20193">
      <c r="A20193" s="307"/>
      <c r="B20193" s="85"/>
      <c r="C20193" s="85"/>
      <c r="D20193" s="85"/>
      <c r="E20193" s="88"/>
      <c r="G20193" s="17"/>
      <c r="I20193" s="43"/>
      <c r="J20193" s="308"/>
      <c r="K20193" s="51"/>
      <c r="N20193" s="309"/>
      <c r="R20193" s="17"/>
      <c r="T20193" s="17"/>
      <c r="V20193" s="17"/>
      <c r="W20193" s="51"/>
    </row>
    <row r="20194">
      <c r="A20194" s="307"/>
      <c r="B20194" s="85"/>
      <c r="C20194" s="85"/>
      <c r="D20194" s="85"/>
      <c r="E20194" s="88"/>
      <c r="G20194" s="17"/>
      <c r="I20194" s="43"/>
      <c r="J20194" s="308"/>
      <c r="K20194" s="51"/>
      <c r="N20194" s="309"/>
      <c r="R20194" s="17"/>
      <c r="T20194" s="17"/>
      <c r="V20194" s="17"/>
      <c r="W20194" s="51"/>
    </row>
    <row r="20195">
      <c r="A20195" s="307"/>
      <c r="B20195" s="85"/>
      <c r="C20195" s="85"/>
      <c r="D20195" s="85"/>
      <c r="E20195" s="88"/>
      <c r="G20195" s="17"/>
      <c r="I20195" s="43"/>
      <c r="J20195" s="308"/>
      <c r="K20195" s="51"/>
      <c r="N20195" s="309"/>
      <c r="R20195" s="17"/>
      <c r="T20195" s="17"/>
      <c r="V20195" s="17"/>
      <c r="W20195" s="51"/>
    </row>
    <row r="20196">
      <c r="A20196" s="307"/>
      <c r="B20196" s="85"/>
      <c r="C20196" s="85"/>
      <c r="D20196" s="85"/>
      <c r="E20196" s="88"/>
      <c r="G20196" s="17"/>
      <c r="I20196" s="43"/>
      <c r="J20196" s="308"/>
      <c r="K20196" s="51"/>
      <c r="N20196" s="309"/>
      <c r="R20196" s="17"/>
      <c r="T20196" s="17"/>
      <c r="V20196" s="17"/>
      <c r="W20196" s="51"/>
    </row>
    <row r="20197">
      <c r="A20197" s="307"/>
      <c r="B20197" s="85"/>
      <c r="C20197" s="85"/>
      <c r="D20197" s="85"/>
      <c r="E20197" s="88"/>
      <c r="G20197" s="17"/>
      <c r="I20197" s="43"/>
      <c r="J20197" s="308"/>
      <c r="K20197" s="51"/>
      <c r="N20197" s="309"/>
      <c r="R20197" s="17"/>
      <c r="T20197" s="17"/>
      <c r="V20197" s="17"/>
      <c r="W20197" s="51"/>
    </row>
    <row r="20198">
      <c r="A20198" s="307"/>
      <c r="B20198" s="85"/>
      <c r="C20198" s="85"/>
      <c r="D20198" s="85"/>
      <c r="E20198" s="88"/>
      <c r="G20198" s="17"/>
      <c r="I20198" s="43"/>
      <c r="J20198" s="308"/>
      <c r="K20198" s="51"/>
      <c r="N20198" s="309"/>
      <c r="R20198" s="17"/>
      <c r="T20198" s="17"/>
      <c r="V20198" s="17"/>
      <c r="W20198" s="51"/>
    </row>
    <row r="20199">
      <c r="A20199" s="307"/>
      <c r="B20199" s="85"/>
      <c r="C20199" s="85"/>
      <c r="D20199" s="85"/>
      <c r="E20199" s="88"/>
      <c r="G20199" s="17"/>
      <c r="I20199" s="43"/>
      <c r="J20199" s="308"/>
      <c r="K20199" s="51"/>
      <c r="N20199" s="309"/>
      <c r="R20199" s="17"/>
      <c r="T20199" s="17"/>
      <c r="V20199" s="17"/>
      <c r="W20199" s="51"/>
    </row>
    <row r="20200">
      <c r="A20200" s="307"/>
      <c r="B20200" s="85"/>
      <c r="C20200" s="85"/>
      <c r="D20200" s="85"/>
      <c r="E20200" s="88"/>
      <c r="G20200" s="17"/>
      <c r="I20200" s="43"/>
      <c r="J20200" s="308"/>
      <c r="K20200" s="51"/>
      <c r="N20200" s="309"/>
      <c r="R20200" s="17"/>
      <c r="T20200" s="17"/>
      <c r="V20200" s="17"/>
      <c r="W20200" s="51"/>
    </row>
    <row r="20201">
      <c r="A20201" s="307"/>
      <c r="B20201" s="85"/>
      <c r="C20201" s="85"/>
      <c r="D20201" s="85"/>
      <c r="E20201" s="88"/>
      <c r="G20201" s="17"/>
      <c r="I20201" s="43"/>
      <c r="J20201" s="308"/>
      <c r="K20201" s="51"/>
      <c r="N20201" s="309"/>
      <c r="R20201" s="17"/>
      <c r="T20201" s="17"/>
      <c r="V20201" s="17"/>
      <c r="W20201" s="51"/>
    </row>
    <row r="20202">
      <c r="A20202" s="307"/>
      <c r="B20202" s="85"/>
      <c r="C20202" s="85"/>
      <c r="D20202" s="85"/>
      <c r="E20202" s="88"/>
      <c r="G20202" s="17"/>
      <c r="I20202" s="43"/>
      <c r="J20202" s="308"/>
      <c r="K20202" s="51"/>
      <c r="N20202" s="309"/>
      <c r="R20202" s="17"/>
      <c r="T20202" s="17"/>
      <c r="V20202" s="17"/>
      <c r="W20202" s="51"/>
    </row>
    <row r="20203">
      <c r="A20203" s="307"/>
      <c r="B20203" s="85"/>
      <c r="C20203" s="85"/>
      <c r="D20203" s="85"/>
      <c r="E20203" s="88"/>
      <c r="G20203" s="17"/>
      <c r="I20203" s="43"/>
      <c r="J20203" s="308"/>
      <c r="K20203" s="51"/>
      <c r="N20203" s="309"/>
      <c r="R20203" s="17"/>
      <c r="T20203" s="17"/>
      <c r="V20203" s="17"/>
      <c r="W20203" s="51"/>
    </row>
    <row r="20204">
      <c r="A20204" s="307"/>
      <c r="B20204" s="85"/>
      <c r="C20204" s="85"/>
      <c r="D20204" s="85"/>
      <c r="E20204" s="88"/>
      <c r="G20204" s="17"/>
      <c r="I20204" s="43"/>
      <c r="J20204" s="308"/>
      <c r="K20204" s="51"/>
      <c r="N20204" s="309"/>
      <c r="R20204" s="17"/>
      <c r="T20204" s="17"/>
      <c r="V20204" s="17"/>
      <c r="W20204" s="51"/>
    </row>
    <row r="20205">
      <c r="A20205" s="307"/>
      <c r="B20205" s="85"/>
      <c r="C20205" s="85"/>
      <c r="D20205" s="85"/>
      <c r="E20205" s="88"/>
      <c r="G20205" s="17"/>
      <c r="I20205" s="43"/>
      <c r="J20205" s="308"/>
      <c r="K20205" s="51"/>
      <c r="N20205" s="309"/>
      <c r="R20205" s="17"/>
      <c r="T20205" s="17"/>
      <c r="V20205" s="17"/>
      <c r="W20205" s="51"/>
    </row>
    <row r="20206">
      <c r="A20206" s="307"/>
      <c r="B20206" s="85"/>
      <c r="C20206" s="85"/>
      <c r="D20206" s="85"/>
      <c r="E20206" s="88"/>
      <c r="G20206" s="17"/>
      <c r="I20206" s="43"/>
      <c r="J20206" s="308"/>
      <c r="K20206" s="51"/>
      <c r="N20206" s="309"/>
      <c r="R20206" s="17"/>
      <c r="T20206" s="17"/>
      <c r="V20206" s="17"/>
      <c r="W20206" s="51"/>
    </row>
    <row r="20207">
      <c r="A20207" s="307"/>
      <c r="B20207" s="85"/>
      <c r="C20207" s="85"/>
      <c r="D20207" s="85"/>
      <c r="E20207" s="88"/>
      <c r="G20207" s="17"/>
      <c r="I20207" s="43"/>
      <c r="J20207" s="308"/>
      <c r="K20207" s="51"/>
      <c r="N20207" s="309"/>
      <c r="R20207" s="17"/>
      <c r="T20207" s="17"/>
      <c r="V20207" s="17"/>
      <c r="W20207" s="51"/>
    </row>
    <row r="20208">
      <c r="A20208" s="307"/>
      <c r="B20208" s="85"/>
      <c r="C20208" s="85"/>
      <c r="D20208" s="85"/>
      <c r="E20208" s="88"/>
      <c r="G20208" s="17"/>
      <c r="I20208" s="43"/>
      <c r="J20208" s="308"/>
      <c r="K20208" s="51"/>
      <c r="N20208" s="309"/>
      <c r="R20208" s="17"/>
      <c r="T20208" s="17"/>
      <c r="V20208" s="17"/>
      <c r="W20208" s="51"/>
    </row>
    <row r="20209">
      <c r="A20209" s="307"/>
      <c r="B20209" s="85"/>
      <c r="C20209" s="85"/>
      <c r="D20209" s="85"/>
      <c r="E20209" s="88"/>
      <c r="G20209" s="17"/>
      <c r="I20209" s="43"/>
      <c r="J20209" s="308"/>
      <c r="K20209" s="51"/>
      <c r="N20209" s="309"/>
      <c r="R20209" s="17"/>
      <c r="T20209" s="17"/>
      <c r="V20209" s="17"/>
      <c r="W20209" s="51"/>
    </row>
    <row r="20210">
      <c r="A20210" s="307"/>
      <c r="B20210" s="85"/>
      <c r="C20210" s="85"/>
      <c r="D20210" s="85"/>
      <c r="E20210" s="88"/>
      <c r="G20210" s="17"/>
      <c r="I20210" s="43"/>
      <c r="J20210" s="308"/>
      <c r="K20210" s="51"/>
      <c r="N20210" s="309"/>
      <c r="R20210" s="17"/>
      <c r="T20210" s="17"/>
      <c r="V20210" s="17"/>
      <c r="W20210" s="51"/>
    </row>
    <row r="20211">
      <c r="A20211" s="307"/>
      <c r="B20211" s="85"/>
      <c r="C20211" s="85"/>
      <c r="D20211" s="85"/>
      <c r="E20211" s="88"/>
      <c r="G20211" s="17"/>
      <c r="I20211" s="43"/>
      <c r="J20211" s="308"/>
      <c r="K20211" s="51"/>
      <c r="N20211" s="309"/>
      <c r="R20211" s="17"/>
      <c r="T20211" s="17"/>
      <c r="V20211" s="17"/>
      <c r="W20211" s="51"/>
    </row>
    <row r="20212">
      <c r="A20212" s="307"/>
      <c r="B20212" s="85"/>
      <c r="C20212" s="85"/>
      <c r="D20212" s="85"/>
      <c r="E20212" s="88"/>
      <c r="G20212" s="17"/>
      <c r="I20212" s="43"/>
      <c r="J20212" s="308"/>
      <c r="K20212" s="51"/>
      <c r="N20212" s="309"/>
      <c r="R20212" s="17"/>
      <c r="T20212" s="17"/>
      <c r="V20212" s="17"/>
      <c r="W20212" s="51"/>
    </row>
    <row r="20213">
      <c r="A20213" s="307"/>
      <c r="B20213" s="85"/>
      <c r="C20213" s="85"/>
      <c r="D20213" s="85"/>
      <c r="E20213" s="88"/>
      <c r="G20213" s="17"/>
      <c r="I20213" s="43"/>
      <c r="J20213" s="308"/>
      <c r="K20213" s="51"/>
      <c r="N20213" s="309"/>
      <c r="R20213" s="17"/>
      <c r="T20213" s="17"/>
      <c r="V20213" s="17"/>
      <c r="W20213" s="51"/>
    </row>
    <row r="20214">
      <c r="A20214" s="307"/>
      <c r="B20214" s="85"/>
      <c r="C20214" s="85"/>
      <c r="D20214" s="85"/>
      <c r="E20214" s="88"/>
      <c r="G20214" s="17"/>
      <c r="I20214" s="43"/>
      <c r="J20214" s="308"/>
      <c r="K20214" s="51"/>
      <c r="N20214" s="309"/>
      <c r="R20214" s="17"/>
      <c r="T20214" s="17"/>
      <c r="V20214" s="17"/>
      <c r="W20214" s="51"/>
    </row>
    <row r="20215">
      <c r="A20215" s="307"/>
      <c r="B20215" s="85"/>
      <c r="C20215" s="85"/>
      <c r="D20215" s="85"/>
      <c r="E20215" s="88"/>
      <c r="G20215" s="17"/>
      <c r="I20215" s="43"/>
      <c r="J20215" s="308"/>
      <c r="K20215" s="51"/>
      <c r="N20215" s="309"/>
      <c r="R20215" s="17"/>
      <c r="T20215" s="17"/>
      <c r="V20215" s="17"/>
      <c r="W20215" s="51"/>
    </row>
    <row r="20216">
      <c r="A20216" s="307"/>
      <c r="B20216" s="85"/>
      <c r="C20216" s="85"/>
      <c r="D20216" s="85"/>
      <c r="E20216" s="88"/>
      <c r="G20216" s="17"/>
      <c r="I20216" s="43"/>
      <c r="J20216" s="308"/>
      <c r="K20216" s="51"/>
      <c r="N20216" s="309"/>
      <c r="R20216" s="17"/>
      <c r="T20216" s="17"/>
      <c r="V20216" s="17"/>
      <c r="W20216" s="51"/>
    </row>
    <row r="20217">
      <c r="A20217" s="307"/>
      <c r="B20217" s="85"/>
      <c r="C20217" s="85"/>
      <c r="D20217" s="85"/>
      <c r="E20217" s="88"/>
      <c r="G20217" s="17"/>
      <c r="I20217" s="43"/>
      <c r="J20217" s="308"/>
      <c r="K20217" s="51"/>
      <c r="N20217" s="309"/>
      <c r="R20217" s="17"/>
      <c r="T20217" s="17"/>
      <c r="V20217" s="17"/>
      <c r="W20217" s="51"/>
    </row>
    <row r="20218">
      <c r="A20218" s="307"/>
      <c r="B20218" s="85"/>
      <c r="C20218" s="85"/>
      <c r="D20218" s="85"/>
      <c r="E20218" s="88"/>
      <c r="G20218" s="17"/>
      <c r="I20218" s="43"/>
      <c r="J20218" s="308"/>
      <c r="K20218" s="51"/>
      <c r="N20218" s="309"/>
      <c r="R20218" s="17"/>
      <c r="T20218" s="17"/>
      <c r="V20218" s="17"/>
      <c r="W20218" s="51"/>
    </row>
    <row r="20219">
      <c r="A20219" s="307"/>
      <c r="B20219" s="85"/>
      <c r="C20219" s="85"/>
      <c r="D20219" s="85"/>
      <c r="E20219" s="88"/>
      <c r="G20219" s="17"/>
      <c r="I20219" s="43"/>
      <c r="J20219" s="308"/>
      <c r="K20219" s="51"/>
      <c r="N20219" s="309"/>
      <c r="R20219" s="17"/>
      <c r="T20219" s="17"/>
      <c r="V20219" s="17"/>
      <c r="W20219" s="51"/>
    </row>
    <row r="20220">
      <c r="A20220" s="307"/>
      <c r="B20220" s="85"/>
      <c r="C20220" s="85"/>
      <c r="D20220" s="85"/>
      <c r="E20220" s="88"/>
      <c r="G20220" s="17"/>
      <c r="I20220" s="43"/>
      <c r="J20220" s="308"/>
      <c r="K20220" s="51"/>
      <c r="N20220" s="309"/>
      <c r="R20220" s="17"/>
      <c r="T20220" s="17"/>
      <c r="V20220" s="17"/>
      <c r="W20220" s="51"/>
    </row>
    <row r="20221">
      <c r="A20221" s="307"/>
      <c r="B20221" s="85"/>
      <c r="C20221" s="85"/>
      <c r="D20221" s="85"/>
      <c r="E20221" s="88"/>
      <c r="G20221" s="17"/>
      <c r="I20221" s="43"/>
      <c r="J20221" s="308"/>
      <c r="K20221" s="51"/>
      <c r="N20221" s="309"/>
      <c r="R20221" s="17"/>
      <c r="T20221" s="17"/>
      <c r="V20221" s="17"/>
      <c r="W20221" s="51"/>
    </row>
    <row r="20222">
      <c r="A20222" s="307"/>
      <c r="B20222" s="85"/>
      <c r="C20222" s="85"/>
      <c r="D20222" s="85"/>
      <c r="E20222" s="88"/>
      <c r="G20222" s="17"/>
      <c r="I20222" s="43"/>
      <c r="J20222" s="308"/>
      <c r="K20222" s="51"/>
      <c r="N20222" s="309"/>
      <c r="R20222" s="17"/>
      <c r="T20222" s="17"/>
      <c r="V20222" s="17"/>
      <c r="W20222" s="51"/>
    </row>
    <row r="20223">
      <c r="A20223" s="307"/>
      <c r="B20223" s="85"/>
      <c r="C20223" s="85"/>
      <c r="D20223" s="85"/>
      <c r="E20223" s="88"/>
      <c r="G20223" s="17"/>
      <c r="I20223" s="43"/>
      <c r="J20223" s="308"/>
      <c r="K20223" s="51"/>
      <c r="N20223" s="309"/>
      <c r="R20223" s="17"/>
      <c r="T20223" s="17"/>
      <c r="V20223" s="17"/>
      <c r="W20223" s="51"/>
    </row>
    <row r="20224">
      <c r="A20224" s="307"/>
      <c r="B20224" s="85"/>
      <c r="C20224" s="85"/>
      <c r="D20224" s="85"/>
      <c r="E20224" s="88"/>
      <c r="G20224" s="17"/>
      <c r="I20224" s="43"/>
      <c r="J20224" s="308"/>
      <c r="K20224" s="51"/>
      <c r="N20224" s="309"/>
      <c r="R20224" s="17"/>
      <c r="T20224" s="17"/>
      <c r="V20224" s="17"/>
      <c r="W20224" s="51"/>
    </row>
    <row r="20225">
      <c r="A20225" s="307"/>
      <c r="B20225" s="85"/>
      <c r="C20225" s="85"/>
      <c r="D20225" s="85"/>
      <c r="E20225" s="88"/>
      <c r="G20225" s="17"/>
      <c r="I20225" s="43"/>
      <c r="J20225" s="308"/>
      <c r="K20225" s="51"/>
      <c r="N20225" s="309"/>
      <c r="R20225" s="17"/>
      <c r="T20225" s="17"/>
      <c r="V20225" s="17"/>
      <c r="W20225" s="51"/>
    </row>
    <row r="20226">
      <c r="A20226" s="307"/>
      <c r="B20226" s="85"/>
      <c r="C20226" s="85"/>
      <c r="D20226" s="85"/>
      <c r="E20226" s="88"/>
      <c r="G20226" s="17"/>
      <c r="I20226" s="43"/>
      <c r="J20226" s="308"/>
      <c r="K20226" s="51"/>
      <c r="N20226" s="309"/>
      <c r="R20226" s="17"/>
      <c r="T20226" s="17"/>
      <c r="V20226" s="17"/>
      <c r="W20226" s="51"/>
    </row>
    <row r="20227">
      <c r="A20227" s="307"/>
      <c r="B20227" s="85"/>
      <c r="C20227" s="85"/>
      <c r="D20227" s="85"/>
      <c r="E20227" s="88"/>
      <c r="G20227" s="17"/>
      <c r="I20227" s="43"/>
      <c r="J20227" s="308"/>
      <c r="K20227" s="51"/>
      <c r="N20227" s="309"/>
      <c r="R20227" s="17"/>
      <c r="T20227" s="17"/>
      <c r="V20227" s="17"/>
      <c r="W20227" s="51"/>
    </row>
    <row r="20228">
      <c r="A20228" s="307"/>
      <c r="B20228" s="85"/>
      <c r="C20228" s="85"/>
      <c r="D20228" s="85"/>
      <c r="E20228" s="88"/>
      <c r="G20228" s="17"/>
      <c r="I20228" s="43"/>
      <c r="J20228" s="308"/>
      <c r="K20228" s="51"/>
      <c r="N20228" s="309"/>
      <c r="R20228" s="17"/>
      <c r="T20228" s="17"/>
      <c r="V20228" s="17"/>
      <c r="W20228" s="51"/>
    </row>
    <row r="20229">
      <c r="A20229" s="307"/>
      <c r="B20229" s="85"/>
      <c r="C20229" s="85"/>
      <c r="D20229" s="85"/>
      <c r="E20229" s="88"/>
      <c r="G20229" s="17"/>
      <c r="I20229" s="43"/>
      <c r="J20229" s="308"/>
      <c r="K20229" s="51"/>
      <c r="N20229" s="309"/>
      <c r="R20229" s="17"/>
      <c r="T20229" s="17"/>
      <c r="V20229" s="17"/>
      <c r="W20229" s="51"/>
    </row>
    <row r="20230">
      <c r="A20230" s="307"/>
      <c r="B20230" s="85"/>
      <c r="C20230" s="85"/>
      <c r="D20230" s="85"/>
      <c r="E20230" s="88"/>
      <c r="G20230" s="17"/>
      <c r="I20230" s="43"/>
      <c r="J20230" s="308"/>
      <c r="K20230" s="51"/>
      <c r="N20230" s="309"/>
      <c r="R20230" s="17"/>
      <c r="T20230" s="17"/>
      <c r="V20230" s="17"/>
      <c r="W20230" s="51"/>
    </row>
    <row r="20231">
      <c r="A20231" s="307"/>
      <c r="B20231" s="85"/>
      <c r="C20231" s="85"/>
      <c r="D20231" s="85"/>
      <c r="E20231" s="88"/>
      <c r="G20231" s="17"/>
      <c r="I20231" s="43"/>
      <c r="J20231" s="308"/>
      <c r="K20231" s="51"/>
      <c r="N20231" s="309"/>
      <c r="R20231" s="17"/>
      <c r="T20231" s="17"/>
      <c r="V20231" s="17"/>
      <c r="W20231" s="51"/>
    </row>
    <row r="20232">
      <c r="A20232" s="307"/>
      <c r="B20232" s="85"/>
      <c r="C20232" s="85"/>
      <c r="D20232" s="85"/>
      <c r="E20232" s="88"/>
      <c r="G20232" s="17"/>
      <c r="I20232" s="43"/>
      <c r="J20232" s="308"/>
      <c r="K20232" s="51"/>
      <c r="N20232" s="309"/>
      <c r="R20232" s="17"/>
      <c r="T20232" s="17"/>
      <c r="V20232" s="17"/>
      <c r="W20232" s="51"/>
    </row>
    <row r="20233">
      <c r="A20233" s="307"/>
      <c r="B20233" s="85"/>
      <c r="C20233" s="85"/>
      <c r="D20233" s="85"/>
      <c r="E20233" s="88"/>
      <c r="G20233" s="17"/>
      <c r="I20233" s="43"/>
      <c r="J20233" s="308"/>
      <c r="K20233" s="51"/>
      <c r="N20233" s="309"/>
      <c r="R20233" s="17"/>
      <c r="T20233" s="17"/>
      <c r="V20233" s="17"/>
      <c r="W20233" s="51"/>
    </row>
    <row r="20234">
      <c r="A20234" s="307"/>
      <c r="B20234" s="85"/>
      <c r="C20234" s="85"/>
      <c r="D20234" s="85"/>
      <c r="E20234" s="88"/>
      <c r="G20234" s="17"/>
      <c r="I20234" s="43"/>
      <c r="J20234" s="308"/>
      <c r="K20234" s="51"/>
      <c r="N20234" s="309"/>
      <c r="R20234" s="17"/>
      <c r="T20234" s="17"/>
      <c r="V20234" s="17"/>
      <c r="W20234" s="51"/>
    </row>
    <row r="20235">
      <c r="A20235" s="307"/>
      <c r="B20235" s="85"/>
      <c r="C20235" s="85"/>
      <c r="D20235" s="85"/>
      <c r="E20235" s="88"/>
      <c r="G20235" s="17"/>
      <c r="I20235" s="43"/>
      <c r="J20235" s="308"/>
      <c r="K20235" s="51"/>
      <c r="N20235" s="309"/>
      <c r="R20235" s="17"/>
      <c r="T20235" s="17"/>
      <c r="V20235" s="17"/>
      <c r="W20235" s="51"/>
    </row>
    <row r="20236">
      <c r="A20236" s="307"/>
      <c r="B20236" s="85"/>
      <c r="C20236" s="85"/>
      <c r="D20236" s="85"/>
      <c r="E20236" s="88"/>
      <c r="G20236" s="17"/>
      <c r="I20236" s="43"/>
      <c r="J20236" s="308"/>
      <c r="K20236" s="51"/>
      <c r="N20236" s="309"/>
      <c r="R20236" s="17"/>
      <c r="T20236" s="17"/>
      <c r="V20236" s="17"/>
      <c r="W20236" s="51"/>
    </row>
    <row r="20237">
      <c r="A20237" s="307"/>
      <c r="B20237" s="85"/>
      <c r="C20237" s="85"/>
      <c r="D20237" s="85"/>
      <c r="E20237" s="88"/>
      <c r="G20237" s="17"/>
      <c r="I20237" s="43"/>
      <c r="J20237" s="308"/>
      <c r="K20237" s="51"/>
      <c r="N20237" s="309"/>
      <c r="R20237" s="17"/>
      <c r="T20237" s="17"/>
      <c r="V20237" s="17"/>
      <c r="W20237" s="51"/>
    </row>
    <row r="20238">
      <c r="A20238" s="307"/>
      <c r="B20238" s="85"/>
      <c r="C20238" s="85"/>
      <c r="D20238" s="85"/>
      <c r="E20238" s="88"/>
      <c r="G20238" s="17"/>
      <c r="I20238" s="43"/>
      <c r="J20238" s="308"/>
      <c r="K20238" s="51"/>
      <c r="N20238" s="309"/>
      <c r="R20238" s="17"/>
      <c r="T20238" s="17"/>
      <c r="V20238" s="17"/>
      <c r="W20238" s="51"/>
    </row>
    <row r="20239">
      <c r="A20239" s="307"/>
      <c r="B20239" s="85"/>
      <c r="C20239" s="85"/>
      <c r="D20239" s="85"/>
      <c r="E20239" s="88"/>
      <c r="G20239" s="17"/>
      <c r="I20239" s="43"/>
      <c r="J20239" s="308"/>
      <c r="K20239" s="51"/>
      <c r="N20239" s="309"/>
      <c r="R20239" s="17"/>
      <c r="T20239" s="17"/>
      <c r="V20239" s="17"/>
      <c r="W20239" s="51"/>
    </row>
    <row r="20240">
      <c r="A20240" s="307"/>
      <c r="B20240" s="85"/>
      <c r="C20240" s="85"/>
      <c r="D20240" s="85"/>
      <c r="E20240" s="88"/>
      <c r="G20240" s="17"/>
      <c r="I20240" s="43"/>
      <c r="J20240" s="308"/>
      <c r="K20240" s="51"/>
      <c r="N20240" s="309"/>
      <c r="R20240" s="17"/>
      <c r="T20240" s="17"/>
      <c r="V20240" s="17"/>
      <c r="W20240" s="51"/>
    </row>
    <row r="20241">
      <c r="A20241" s="307"/>
      <c r="B20241" s="85"/>
      <c r="C20241" s="85"/>
      <c r="D20241" s="85"/>
      <c r="E20241" s="88"/>
      <c r="G20241" s="17"/>
      <c r="I20241" s="43"/>
      <c r="J20241" s="308"/>
      <c r="K20241" s="51"/>
      <c r="N20241" s="309"/>
      <c r="R20241" s="17"/>
      <c r="T20241" s="17"/>
      <c r="V20241" s="17"/>
      <c r="W20241" s="51"/>
    </row>
    <row r="20242">
      <c r="A20242" s="307"/>
      <c r="B20242" s="85"/>
      <c r="C20242" s="85"/>
      <c r="D20242" s="85"/>
      <c r="E20242" s="88"/>
      <c r="G20242" s="17"/>
      <c r="I20242" s="43"/>
      <c r="J20242" s="308"/>
      <c r="K20242" s="51"/>
      <c r="N20242" s="309"/>
      <c r="R20242" s="17"/>
      <c r="T20242" s="17"/>
      <c r="V20242" s="17"/>
      <c r="W20242" s="51"/>
    </row>
    <row r="20243">
      <c r="A20243" s="307"/>
      <c r="B20243" s="85"/>
      <c r="C20243" s="85"/>
      <c r="D20243" s="85"/>
      <c r="E20243" s="88"/>
      <c r="G20243" s="17"/>
      <c r="I20243" s="43"/>
      <c r="J20243" s="308"/>
      <c r="K20243" s="51"/>
      <c r="N20243" s="309"/>
      <c r="R20243" s="17"/>
      <c r="T20243" s="17"/>
      <c r="V20243" s="17"/>
      <c r="W20243" s="51"/>
    </row>
    <row r="20244">
      <c r="A20244" s="307"/>
      <c r="B20244" s="85"/>
      <c r="C20244" s="85"/>
      <c r="D20244" s="85"/>
      <c r="E20244" s="88"/>
      <c r="G20244" s="17"/>
      <c r="I20244" s="43"/>
      <c r="J20244" s="308"/>
      <c r="K20244" s="51"/>
      <c r="N20244" s="309"/>
      <c r="R20244" s="17"/>
      <c r="T20244" s="17"/>
      <c r="V20244" s="17"/>
      <c r="W20244" s="51"/>
    </row>
    <row r="20245">
      <c r="A20245" s="307"/>
      <c r="B20245" s="85"/>
      <c r="C20245" s="85"/>
      <c r="D20245" s="85"/>
      <c r="E20245" s="88"/>
      <c r="G20245" s="17"/>
      <c r="I20245" s="43"/>
      <c r="J20245" s="308"/>
      <c r="K20245" s="51"/>
      <c r="N20245" s="309"/>
      <c r="R20245" s="17"/>
      <c r="T20245" s="17"/>
      <c r="V20245" s="17"/>
      <c r="W20245" s="51"/>
    </row>
    <row r="20246">
      <c r="A20246" s="307"/>
      <c r="B20246" s="85"/>
      <c r="C20246" s="85"/>
      <c r="D20246" s="85"/>
      <c r="E20246" s="88"/>
      <c r="G20246" s="17"/>
      <c r="I20246" s="43"/>
      <c r="J20246" s="308"/>
      <c r="K20246" s="51"/>
      <c r="N20246" s="309"/>
      <c r="R20246" s="17"/>
      <c r="T20246" s="17"/>
      <c r="V20246" s="17"/>
      <c r="W20246" s="51"/>
    </row>
    <row r="20247">
      <c r="A20247" s="307"/>
      <c r="B20247" s="85"/>
      <c r="C20247" s="85"/>
      <c r="D20247" s="85"/>
      <c r="E20247" s="88"/>
      <c r="G20247" s="17"/>
      <c r="I20247" s="43"/>
      <c r="J20247" s="308"/>
      <c r="K20247" s="51"/>
      <c r="N20247" s="309"/>
      <c r="R20247" s="17"/>
      <c r="T20247" s="17"/>
      <c r="V20247" s="17"/>
      <c r="W20247" s="51"/>
    </row>
    <row r="20248">
      <c r="A20248" s="307"/>
      <c r="B20248" s="85"/>
      <c r="C20248" s="85"/>
      <c r="D20248" s="85"/>
      <c r="E20248" s="88"/>
      <c r="G20248" s="17"/>
      <c r="I20248" s="43"/>
      <c r="J20248" s="308"/>
      <c r="K20248" s="51"/>
      <c r="N20248" s="309"/>
      <c r="R20248" s="17"/>
      <c r="T20248" s="17"/>
      <c r="V20248" s="17"/>
      <c r="W20248" s="51"/>
    </row>
    <row r="20249">
      <c r="A20249" s="307"/>
      <c r="B20249" s="85"/>
      <c r="C20249" s="85"/>
      <c r="D20249" s="85"/>
      <c r="E20249" s="88"/>
      <c r="G20249" s="17"/>
      <c r="I20249" s="43"/>
      <c r="J20249" s="308"/>
      <c r="K20249" s="51"/>
      <c r="N20249" s="309"/>
      <c r="R20249" s="17"/>
      <c r="T20249" s="17"/>
      <c r="V20249" s="17"/>
      <c r="W20249" s="51"/>
    </row>
    <row r="20250">
      <c r="A20250" s="307"/>
      <c r="B20250" s="85"/>
      <c r="C20250" s="85"/>
      <c r="D20250" s="85"/>
      <c r="E20250" s="88"/>
      <c r="G20250" s="17"/>
      <c r="I20250" s="43"/>
      <c r="J20250" s="308"/>
      <c r="K20250" s="51"/>
      <c r="N20250" s="309"/>
      <c r="R20250" s="17"/>
      <c r="T20250" s="17"/>
      <c r="V20250" s="17"/>
      <c r="W20250" s="51"/>
    </row>
    <row r="20251">
      <c r="A20251" s="307"/>
      <c r="B20251" s="85"/>
      <c r="C20251" s="85"/>
      <c r="D20251" s="85"/>
      <c r="E20251" s="88"/>
      <c r="G20251" s="17"/>
      <c r="I20251" s="43"/>
      <c r="J20251" s="308"/>
      <c r="K20251" s="51"/>
      <c r="N20251" s="309"/>
      <c r="R20251" s="17"/>
      <c r="T20251" s="17"/>
      <c r="V20251" s="17"/>
      <c r="W20251" s="51"/>
    </row>
    <row r="20252">
      <c r="A20252" s="307"/>
      <c r="B20252" s="85"/>
      <c r="C20252" s="85"/>
      <c r="D20252" s="85"/>
      <c r="E20252" s="88"/>
      <c r="G20252" s="17"/>
      <c r="I20252" s="43"/>
      <c r="J20252" s="308"/>
      <c r="K20252" s="51"/>
      <c r="N20252" s="309"/>
      <c r="R20252" s="17"/>
      <c r="T20252" s="17"/>
      <c r="V20252" s="17"/>
      <c r="W20252" s="51"/>
    </row>
    <row r="20253">
      <c r="A20253" s="307"/>
      <c r="B20253" s="85"/>
      <c r="C20253" s="85"/>
      <c r="D20253" s="85"/>
      <c r="E20253" s="88"/>
      <c r="G20253" s="17"/>
      <c r="I20253" s="43"/>
      <c r="J20253" s="308"/>
      <c r="K20253" s="51"/>
      <c r="N20253" s="309"/>
      <c r="R20253" s="17"/>
      <c r="T20253" s="17"/>
      <c r="V20253" s="17"/>
      <c r="W20253" s="51"/>
    </row>
    <row r="20254">
      <c r="A20254" s="307"/>
      <c r="B20254" s="85"/>
      <c r="C20254" s="85"/>
      <c r="D20254" s="85"/>
      <c r="E20254" s="88"/>
      <c r="G20254" s="17"/>
      <c r="I20254" s="43"/>
      <c r="J20254" s="308"/>
      <c r="K20254" s="51"/>
      <c r="N20254" s="309"/>
      <c r="R20254" s="17"/>
      <c r="T20254" s="17"/>
      <c r="V20254" s="17"/>
      <c r="W20254" s="51"/>
    </row>
    <row r="20255">
      <c r="A20255" s="307"/>
      <c r="B20255" s="85"/>
      <c r="C20255" s="85"/>
      <c r="D20255" s="85"/>
      <c r="E20255" s="88"/>
      <c r="G20255" s="17"/>
      <c r="I20255" s="43"/>
      <c r="J20255" s="308"/>
      <c r="K20255" s="51"/>
      <c r="N20255" s="309"/>
      <c r="R20255" s="17"/>
      <c r="T20255" s="17"/>
      <c r="V20255" s="17"/>
      <c r="W20255" s="51"/>
    </row>
    <row r="20256">
      <c r="A20256" s="307"/>
      <c r="B20256" s="85"/>
      <c r="C20256" s="85"/>
      <c r="D20256" s="85"/>
      <c r="E20256" s="88"/>
      <c r="G20256" s="17"/>
      <c r="I20256" s="43"/>
      <c r="J20256" s="308"/>
      <c r="K20256" s="51"/>
      <c r="N20256" s="309"/>
      <c r="R20256" s="17"/>
      <c r="T20256" s="17"/>
      <c r="V20256" s="17"/>
      <c r="W20256" s="51"/>
    </row>
    <row r="20257">
      <c r="A20257" s="307"/>
      <c r="B20257" s="85"/>
      <c r="C20257" s="85"/>
      <c r="D20257" s="85"/>
      <c r="E20257" s="88"/>
      <c r="G20257" s="17"/>
      <c r="I20257" s="43"/>
      <c r="J20257" s="308"/>
      <c r="K20257" s="51"/>
      <c r="N20257" s="309"/>
      <c r="R20257" s="17"/>
      <c r="T20257" s="17"/>
      <c r="V20257" s="17"/>
      <c r="W20257" s="51"/>
    </row>
    <row r="20258">
      <c r="A20258" s="307"/>
      <c r="B20258" s="85"/>
      <c r="C20258" s="85"/>
      <c r="D20258" s="85"/>
      <c r="E20258" s="88"/>
      <c r="G20258" s="17"/>
      <c r="I20258" s="43"/>
      <c r="J20258" s="308"/>
      <c r="K20258" s="51"/>
      <c r="N20258" s="309"/>
      <c r="R20258" s="17"/>
      <c r="T20258" s="17"/>
      <c r="V20258" s="17"/>
      <c r="W20258" s="51"/>
    </row>
    <row r="20259">
      <c r="A20259" s="307"/>
      <c r="B20259" s="85"/>
      <c r="C20259" s="85"/>
      <c r="D20259" s="85"/>
      <c r="E20259" s="88"/>
      <c r="G20259" s="17"/>
      <c r="I20259" s="43"/>
      <c r="J20259" s="308"/>
      <c r="K20259" s="51"/>
      <c r="N20259" s="309"/>
      <c r="R20259" s="17"/>
      <c r="T20259" s="17"/>
      <c r="V20259" s="17"/>
      <c r="W20259" s="51"/>
    </row>
    <row r="20260">
      <c r="A20260" s="307"/>
      <c r="B20260" s="85"/>
      <c r="C20260" s="85"/>
      <c r="D20260" s="85"/>
      <c r="E20260" s="88"/>
      <c r="G20260" s="17"/>
      <c r="I20260" s="43"/>
      <c r="J20260" s="308"/>
      <c r="K20260" s="51"/>
      <c r="N20260" s="309"/>
      <c r="R20260" s="17"/>
      <c r="T20260" s="17"/>
      <c r="V20260" s="17"/>
      <c r="W20260" s="51"/>
    </row>
    <row r="20261">
      <c r="A20261" s="307"/>
      <c r="B20261" s="85"/>
      <c r="C20261" s="85"/>
      <c r="D20261" s="85"/>
      <c r="E20261" s="88"/>
      <c r="G20261" s="17"/>
      <c r="I20261" s="43"/>
      <c r="J20261" s="308"/>
      <c r="K20261" s="51"/>
      <c r="N20261" s="309"/>
      <c r="R20261" s="17"/>
      <c r="T20261" s="17"/>
      <c r="V20261" s="17"/>
      <c r="W20261" s="51"/>
    </row>
    <row r="20262">
      <c r="A20262" s="307"/>
      <c r="B20262" s="85"/>
      <c r="C20262" s="85"/>
      <c r="D20262" s="85"/>
      <c r="E20262" s="88"/>
      <c r="G20262" s="17"/>
      <c r="I20262" s="43"/>
      <c r="J20262" s="308"/>
      <c r="K20262" s="51"/>
      <c r="N20262" s="309"/>
      <c r="R20262" s="17"/>
      <c r="T20262" s="17"/>
      <c r="V20262" s="17"/>
      <c r="W20262" s="51"/>
    </row>
    <row r="20263">
      <c r="A20263" s="307"/>
      <c r="B20263" s="85"/>
      <c r="C20263" s="85"/>
      <c r="D20263" s="85"/>
      <c r="E20263" s="88"/>
      <c r="G20263" s="17"/>
      <c r="I20263" s="43"/>
      <c r="J20263" s="308"/>
      <c r="K20263" s="51"/>
      <c r="N20263" s="309"/>
      <c r="R20263" s="17"/>
      <c r="T20263" s="17"/>
      <c r="V20263" s="17"/>
      <c r="W20263" s="51"/>
    </row>
    <row r="20264">
      <c r="A20264" s="307"/>
      <c r="B20264" s="85"/>
      <c r="C20264" s="85"/>
      <c r="D20264" s="85"/>
      <c r="E20264" s="88"/>
      <c r="G20264" s="17"/>
      <c r="I20264" s="43"/>
      <c r="J20264" s="308"/>
      <c r="K20264" s="51"/>
      <c r="N20264" s="309"/>
      <c r="R20264" s="17"/>
      <c r="T20264" s="17"/>
      <c r="V20264" s="17"/>
      <c r="W20264" s="51"/>
    </row>
    <row r="20265">
      <c r="A20265" s="307"/>
      <c r="B20265" s="85"/>
      <c r="C20265" s="85"/>
      <c r="D20265" s="85"/>
      <c r="E20265" s="88"/>
      <c r="G20265" s="17"/>
      <c r="I20265" s="43"/>
      <c r="J20265" s="308"/>
      <c r="K20265" s="51"/>
      <c r="N20265" s="309"/>
      <c r="R20265" s="17"/>
      <c r="T20265" s="17"/>
      <c r="V20265" s="17"/>
      <c r="W20265" s="51"/>
    </row>
    <row r="20266">
      <c r="A20266" s="307"/>
      <c r="B20266" s="85"/>
      <c r="C20266" s="85"/>
      <c r="D20266" s="85"/>
      <c r="E20266" s="88"/>
      <c r="G20266" s="17"/>
      <c r="I20266" s="43"/>
      <c r="J20266" s="308"/>
      <c r="K20266" s="51"/>
      <c r="N20266" s="309"/>
      <c r="R20266" s="17"/>
      <c r="T20266" s="17"/>
      <c r="V20266" s="17"/>
      <c r="W20266" s="51"/>
    </row>
    <row r="20267">
      <c r="A20267" s="307"/>
      <c r="B20267" s="85"/>
      <c r="C20267" s="85"/>
      <c r="D20267" s="85"/>
      <c r="E20267" s="88"/>
      <c r="G20267" s="17"/>
      <c r="I20267" s="43"/>
      <c r="J20267" s="308"/>
      <c r="K20267" s="51"/>
      <c r="N20267" s="309"/>
      <c r="R20267" s="17"/>
      <c r="T20267" s="17"/>
      <c r="V20267" s="17"/>
      <c r="W20267" s="51"/>
    </row>
    <row r="20268">
      <c r="A20268" s="307"/>
      <c r="B20268" s="85"/>
      <c r="C20268" s="85"/>
      <c r="D20268" s="85"/>
      <c r="E20268" s="88"/>
      <c r="G20268" s="17"/>
      <c r="I20268" s="43"/>
      <c r="J20268" s="308"/>
      <c r="K20268" s="51"/>
      <c r="N20268" s="309"/>
      <c r="R20268" s="17"/>
      <c r="T20268" s="17"/>
      <c r="V20268" s="17"/>
      <c r="W20268" s="51"/>
    </row>
    <row r="20269">
      <c r="A20269" s="307"/>
      <c r="B20269" s="85"/>
      <c r="C20269" s="85"/>
      <c r="D20269" s="85"/>
      <c r="E20269" s="88"/>
      <c r="G20269" s="17"/>
      <c r="I20269" s="43"/>
      <c r="J20269" s="308"/>
      <c r="K20269" s="51"/>
      <c r="N20269" s="309"/>
      <c r="R20269" s="17"/>
      <c r="T20269" s="17"/>
      <c r="V20269" s="17"/>
      <c r="W20269" s="51"/>
    </row>
    <row r="20270">
      <c r="A20270" s="307"/>
      <c r="B20270" s="85"/>
      <c r="C20270" s="85"/>
      <c r="D20270" s="85"/>
      <c r="E20270" s="88"/>
      <c r="G20270" s="17"/>
      <c r="I20270" s="43"/>
      <c r="J20270" s="308"/>
      <c r="K20270" s="51"/>
      <c r="N20270" s="309"/>
      <c r="R20270" s="17"/>
      <c r="T20270" s="17"/>
      <c r="V20270" s="17"/>
      <c r="W20270" s="51"/>
    </row>
    <row r="20271">
      <c r="A20271" s="307"/>
      <c r="B20271" s="85"/>
      <c r="C20271" s="85"/>
      <c r="D20271" s="85"/>
      <c r="E20271" s="88"/>
      <c r="G20271" s="17"/>
      <c r="I20271" s="43"/>
      <c r="J20271" s="308"/>
      <c r="K20271" s="51"/>
      <c r="N20271" s="309"/>
      <c r="R20271" s="17"/>
      <c r="T20271" s="17"/>
      <c r="V20271" s="17"/>
      <c r="W20271" s="51"/>
    </row>
    <row r="20272">
      <c r="A20272" s="307"/>
      <c r="B20272" s="85"/>
      <c r="C20272" s="85"/>
      <c r="D20272" s="85"/>
      <c r="E20272" s="88"/>
      <c r="G20272" s="17"/>
      <c r="I20272" s="43"/>
      <c r="J20272" s="308"/>
      <c r="K20272" s="51"/>
      <c r="N20272" s="309"/>
      <c r="R20272" s="17"/>
      <c r="T20272" s="17"/>
      <c r="V20272" s="17"/>
      <c r="W20272" s="51"/>
    </row>
    <row r="20273">
      <c r="A20273" s="307"/>
      <c r="B20273" s="85"/>
      <c r="C20273" s="85"/>
      <c r="D20273" s="85"/>
      <c r="E20273" s="88"/>
      <c r="G20273" s="17"/>
      <c r="I20273" s="43"/>
      <c r="J20273" s="308"/>
      <c r="K20273" s="51"/>
      <c r="N20273" s="309"/>
      <c r="R20273" s="17"/>
      <c r="T20273" s="17"/>
      <c r="V20273" s="17"/>
      <c r="W20273" s="51"/>
    </row>
    <row r="20274">
      <c r="A20274" s="307"/>
      <c r="B20274" s="85"/>
      <c r="C20274" s="85"/>
      <c r="D20274" s="85"/>
      <c r="E20274" s="88"/>
      <c r="G20274" s="17"/>
      <c r="I20274" s="43"/>
      <c r="J20274" s="308"/>
      <c r="K20274" s="51"/>
      <c r="N20274" s="309"/>
      <c r="R20274" s="17"/>
      <c r="T20274" s="17"/>
      <c r="V20274" s="17"/>
      <c r="W20274" s="51"/>
    </row>
    <row r="20275">
      <c r="A20275" s="307"/>
      <c r="B20275" s="85"/>
      <c r="C20275" s="85"/>
      <c r="D20275" s="85"/>
      <c r="E20275" s="88"/>
      <c r="G20275" s="17"/>
      <c r="I20275" s="43"/>
      <c r="J20275" s="308"/>
      <c r="K20275" s="51"/>
      <c r="N20275" s="309"/>
      <c r="R20275" s="17"/>
      <c r="T20275" s="17"/>
      <c r="V20275" s="17"/>
      <c r="W20275" s="51"/>
    </row>
    <row r="20276">
      <c r="A20276" s="307"/>
      <c r="B20276" s="85"/>
      <c r="C20276" s="85"/>
      <c r="D20276" s="85"/>
      <c r="E20276" s="88"/>
      <c r="G20276" s="17"/>
      <c r="I20276" s="43"/>
      <c r="J20276" s="308"/>
      <c r="K20276" s="51"/>
      <c r="N20276" s="309"/>
      <c r="R20276" s="17"/>
      <c r="T20276" s="17"/>
      <c r="V20276" s="17"/>
      <c r="W20276" s="51"/>
    </row>
    <row r="20277">
      <c r="A20277" s="307"/>
      <c r="B20277" s="85"/>
      <c r="C20277" s="85"/>
      <c r="D20277" s="85"/>
      <c r="E20277" s="88"/>
      <c r="G20277" s="17"/>
      <c r="I20277" s="43"/>
      <c r="J20277" s="308"/>
      <c r="K20277" s="51"/>
      <c r="N20277" s="309"/>
      <c r="R20277" s="17"/>
      <c r="T20277" s="17"/>
      <c r="V20277" s="17"/>
      <c r="W20277" s="51"/>
    </row>
    <row r="20278">
      <c r="A20278" s="307"/>
      <c r="B20278" s="85"/>
      <c r="C20278" s="85"/>
      <c r="D20278" s="85"/>
      <c r="E20278" s="88"/>
      <c r="G20278" s="17"/>
      <c r="I20278" s="43"/>
      <c r="J20278" s="308"/>
      <c r="K20278" s="51"/>
      <c r="N20278" s="309"/>
      <c r="R20278" s="17"/>
      <c r="T20278" s="17"/>
      <c r="V20278" s="17"/>
      <c r="W20278" s="51"/>
    </row>
    <row r="20279">
      <c r="A20279" s="307"/>
      <c r="B20279" s="85"/>
      <c r="C20279" s="85"/>
      <c r="D20279" s="85"/>
      <c r="E20279" s="88"/>
      <c r="G20279" s="17"/>
      <c r="I20279" s="43"/>
      <c r="J20279" s="308"/>
      <c r="K20279" s="51"/>
      <c r="N20279" s="309"/>
      <c r="R20279" s="17"/>
      <c r="T20279" s="17"/>
      <c r="V20279" s="17"/>
      <c r="W20279" s="51"/>
    </row>
    <row r="20280">
      <c r="A20280" s="307"/>
      <c r="B20280" s="85"/>
      <c r="C20280" s="85"/>
      <c r="D20280" s="85"/>
      <c r="E20280" s="88"/>
      <c r="G20280" s="17"/>
      <c r="I20280" s="43"/>
      <c r="J20280" s="308"/>
      <c r="K20280" s="51"/>
      <c r="N20280" s="309"/>
      <c r="R20280" s="17"/>
      <c r="T20280" s="17"/>
      <c r="V20280" s="17"/>
      <c r="W20280" s="51"/>
    </row>
    <row r="20281">
      <c r="A20281" s="307"/>
      <c r="B20281" s="85"/>
      <c r="C20281" s="85"/>
      <c r="D20281" s="85"/>
      <c r="E20281" s="88"/>
      <c r="G20281" s="17"/>
      <c r="I20281" s="43"/>
      <c r="J20281" s="308"/>
      <c r="K20281" s="51"/>
      <c r="N20281" s="309"/>
      <c r="R20281" s="17"/>
      <c r="T20281" s="17"/>
      <c r="V20281" s="17"/>
      <c r="W20281" s="51"/>
    </row>
    <row r="20282">
      <c r="A20282" s="307"/>
      <c r="B20282" s="85"/>
      <c r="C20282" s="85"/>
      <c r="D20282" s="85"/>
      <c r="E20282" s="88"/>
      <c r="G20282" s="17"/>
      <c r="I20282" s="43"/>
      <c r="J20282" s="308"/>
      <c r="K20282" s="51"/>
      <c r="N20282" s="309"/>
      <c r="R20282" s="17"/>
      <c r="T20282" s="17"/>
      <c r="V20282" s="17"/>
      <c r="W20282" s="51"/>
    </row>
    <row r="20283">
      <c r="A20283" s="307"/>
      <c r="B20283" s="85"/>
      <c r="C20283" s="85"/>
      <c r="D20283" s="85"/>
      <c r="E20283" s="88"/>
      <c r="G20283" s="17"/>
      <c r="I20283" s="43"/>
      <c r="J20283" s="308"/>
      <c r="K20283" s="51"/>
      <c r="N20283" s="309"/>
      <c r="R20283" s="17"/>
      <c r="T20283" s="17"/>
      <c r="V20283" s="17"/>
      <c r="W20283" s="51"/>
    </row>
    <row r="20284">
      <c r="A20284" s="307"/>
      <c r="B20284" s="85"/>
      <c r="C20284" s="85"/>
      <c r="D20284" s="85"/>
      <c r="E20284" s="88"/>
      <c r="G20284" s="17"/>
      <c r="I20284" s="43"/>
      <c r="J20284" s="308"/>
      <c r="K20284" s="51"/>
      <c r="N20284" s="309"/>
      <c r="R20284" s="17"/>
      <c r="T20284" s="17"/>
      <c r="V20284" s="17"/>
      <c r="W20284" s="51"/>
    </row>
    <row r="20285">
      <c r="A20285" s="307"/>
      <c r="B20285" s="85"/>
      <c r="C20285" s="85"/>
      <c r="D20285" s="85"/>
      <c r="E20285" s="88"/>
      <c r="G20285" s="17"/>
      <c r="I20285" s="43"/>
      <c r="J20285" s="308"/>
      <c r="K20285" s="51"/>
      <c r="N20285" s="309"/>
      <c r="R20285" s="17"/>
      <c r="T20285" s="17"/>
      <c r="V20285" s="17"/>
      <c r="W20285" s="51"/>
    </row>
    <row r="20286">
      <c r="A20286" s="307"/>
      <c r="B20286" s="85"/>
      <c r="C20286" s="85"/>
      <c r="D20286" s="85"/>
      <c r="E20286" s="88"/>
      <c r="G20286" s="17"/>
      <c r="I20286" s="43"/>
      <c r="J20286" s="308"/>
      <c r="K20286" s="51"/>
      <c r="N20286" s="309"/>
      <c r="R20286" s="17"/>
      <c r="T20286" s="17"/>
      <c r="V20286" s="17"/>
      <c r="W20286" s="51"/>
    </row>
    <row r="20287">
      <c r="A20287" s="307"/>
      <c r="B20287" s="85"/>
      <c r="C20287" s="85"/>
      <c r="D20287" s="85"/>
      <c r="E20287" s="88"/>
      <c r="G20287" s="17"/>
      <c r="I20287" s="43"/>
      <c r="J20287" s="308"/>
      <c r="K20287" s="51"/>
      <c r="N20287" s="309"/>
      <c r="R20287" s="17"/>
      <c r="T20287" s="17"/>
      <c r="V20287" s="17"/>
      <c r="W20287" s="51"/>
    </row>
    <row r="20288">
      <c r="A20288" s="307"/>
      <c r="B20288" s="85"/>
      <c r="C20288" s="85"/>
      <c r="D20288" s="85"/>
      <c r="E20288" s="88"/>
      <c r="G20288" s="17"/>
      <c r="I20288" s="43"/>
      <c r="J20288" s="308"/>
      <c r="K20288" s="51"/>
      <c r="N20288" s="309"/>
      <c r="R20288" s="17"/>
      <c r="T20288" s="17"/>
      <c r="V20288" s="17"/>
      <c r="W20288" s="51"/>
    </row>
    <row r="20289">
      <c r="A20289" s="307"/>
      <c r="B20289" s="85"/>
      <c r="C20289" s="85"/>
      <c r="D20289" s="85"/>
      <c r="E20289" s="88"/>
      <c r="G20289" s="17"/>
      <c r="I20289" s="43"/>
      <c r="J20289" s="308"/>
      <c r="K20289" s="51"/>
      <c r="N20289" s="309"/>
      <c r="R20289" s="17"/>
      <c r="T20289" s="17"/>
      <c r="V20289" s="17"/>
      <c r="W20289" s="51"/>
    </row>
    <row r="20290">
      <c r="A20290" s="307"/>
      <c r="B20290" s="85"/>
      <c r="C20290" s="85"/>
      <c r="D20290" s="85"/>
      <c r="E20290" s="88"/>
      <c r="G20290" s="17"/>
      <c r="I20290" s="43"/>
      <c r="J20290" s="308"/>
      <c r="K20290" s="51"/>
      <c r="N20290" s="309"/>
      <c r="R20290" s="17"/>
      <c r="T20290" s="17"/>
      <c r="V20290" s="17"/>
      <c r="W20290" s="51"/>
    </row>
    <row r="20291">
      <c r="A20291" s="307"/>
      <c r="B20291" s="85"/>
      <c r="C20291" s="85"/>
      <c r="D20291" s="85"/>
      <c r="E20291" s="88"/>
      <c r="G20291" s="17"/>
      <c r="I20291" s="43"/>
      <c r="J20291" s="308"/>
      <c r="K20291" s="51"/>
      <c r="N20291" s="309"/>
      <c r="R20291" s="17"/>
      <c r="T20291" s="17"/>
      <c r="V20291" s="17"/>
      <c r="W20291" s="51"/>
    </row>
    <row r="20292">
      <c r="A20292" s="307"/>
      <c r="B20292" s="85"/>
      <c r="C20292" s="85"/>
      <c r="D20292" s="85"/>
      <c r="E20292" s="88"/>
      <c r="G20292" s="17"/>
      <c r="I20292" s="43"/>
      <c r="J20292" s="308"/>
      <c r="K20292" s="51"/>
      <c r="N20292" s="309"/>
      <c r="R20292" s="17"/>
      <c r="T20292" s="17"/>
      <c r="V20292" s="17"/>
      <c r="W20292" s="51"/>
    </row>
    <row r="20293">
      <c r="A20293" s="307"/>
      <c r="B20293" s="85"/>
      <c r="C20293" s="85"/>
      <c r="D20293" s="85"/>
      <c r="E20293" s="88"/>
      <c r="G20293" s="17"/>
      <c r="I20293" s="43"/>
      <c r="J20293" s="308"/>
      <c r="K20293" s="51"/>
      <c r="N20293" s="309"/>
      <c r="R20293" s="17"/>
      <c r="T20293" s="17"/>
      <c r="V20293" s="17"/>
      <c r="W20293" s="51"/>
    </row>
    <row r="20294">
      <c r="A20294" s="307"/>
      <c r="B20294" s="85"/>
      <c r="C20294" s="85"/>
      <c r="D20294" s="85"/>
      <c r="E20294" s="88"/>
      <c r="G20294" s="17"/>
      <c r="I20294" s="43"/>
      <c r="J20294" s="308"/>
      <c r="K20294" s="51"/>
      <c r="N20294" s="309"/>
      <c r="R20294" s="17"/>
      <c r="T20294" s="17"/>
      <c r="V20294" s="17"/>
      <c r="W20294" s="51"/>
    </row>
    <row r="20295">
      <c r="A20295" s="307"/>
      <c r="B20295" s="85"/>
      <c r="C20295" s="85"/>
      <c r="D20295" s="85"/>
      <c r="E20295" s="88"/>
      <c r="G20295" s="17"/>
      <c r="I20295" s="43"/>
      <c r="J20295" s="308"/>
      <c r="K20295" s="51"/>
      <c r="N20295" s="309"/>
      <c r="R20295" s="17"/>
      <c r="T20295" s="17"/>
      <c r="V20295" s="17"/>
      <c r="W20295" s="51"/>
    </row>
    <row r="20296">
      <c r="A20296" s="307"/>
      <c r="B20296" s="85"/>
      <c r="C20296" s="85"/>
      <c r="D20296" s="85"/>
      <c r="E20296" s="88"/>
      <c r="G20296" s="17"/>
      <c r="I20296" s="43"/>
      <c r="J20296" s="308"/>
      <c r="K20296" s="51"/>
      <c r="N20296" s="309"/>
      <c r="R20296" s="17"/>
      <c r="T20296" s="17"/>
      <c r="V20296" s="17"/>
      <c r="W20296" s="51"/>
    </row>
    <row r="20297">
      <c r="A20297" s="307"/>
      <c r="B20297" s="85"/>
      <c r="C20297" s="85"/>
      <c r="D20297" s="85"/>
      <c r="E20297" s="88"/>
      <c r="G20297" s="17"/>
      <c r="I20297" s="43"/>
      <c r="J20297" s="308"/>
      <c r="K20297" s="51"/>
      <c r="N20297" s="309"/>
      <c r="R20297" s="17"/>
      <c r="T20297" s="17"/>
      <c r="V20297" s="17"/>
      <c r="W20297" s="51"/>
    </row>
    <row r="20298">
      <c r="A20298" s="307"/>
      <c r="B20298" s="85"/>
      <c r="C20298" s="85"/>
      <c r="D20298" s="85"/>
      <c r="E20298" s="88"/>
      <c r="G20298" s="17"/>
      <c r="I20298" s="43"/>
      <c r="J20298" s="308"/>
      <c r="K20298" s="51"/>
      <c r="N20298" s="309"/>
      <c r="R20298" s="17"/>
      <c r="T20298" s="17"/>
      <c r="V20298" s="17"/>
      <c r="W20298" s="51"/>
    </row>
    <row r="20299">
      <c r="A20299" s="307"/>
      <c r="B20299" s="85"/>
      <c r="C20299" s="85"/>
      <c r="D20299" s="85"/>
      <c r="E20299" s="88"/>
      <c r="G20299" s="17"/>
      <c r="I20299" s="43"/>
      <c r="J20299" s="308"/>
      <c r="K20299" s="51"/>
      <c r="N20299" s="309"/>
      <c r="R20299" s="17"/>
      <c r="T20299" s="17"/>
      <c r="V20299" s="17"/>
      <c r="W20299" s="51"/>
    </row>
    <row r="20300">
      <c r="A20300" s="307"/>
      <c r="B20300" s="85"/>
      <c r="C20300" s="85"/>
      <c r="D20300" s="85"/>
      <c r="E20300" s="88"/>
      <c r="G20300" s="17"/>
      <c r="I20300" s="43"/>
      <c r="J20300" s="308"/>
      <c r="K20300" s="51"/>
      <c r="N20300" s="309"/>
      <c r="R20300" s="17"/>
      <c r="T20300" s="17"/>
      <c r="V20300" s="17"/>
      <c r="W20300" s="51"/>
    </row>
    <row r="20301">
      <c r="A20301" s="307"/>
      <c r="B20301" s="85"/>
      <c r="C20301" s="85"/>
      <c r="D20301" s="85"/>
      <c r="E20301" s="88"/>
      <c r="G20301" s="17"/>
      <c r="I20301" s="43"/>
      <c r="J20301" s="308"/>
      <c r="K20301" s="51"/>
      <c r="N20301" s="309"/>
      <c r="R20301" s="17"/>
      <c r="T20301" s="17"/>
      <c r="V20301" s="17"/>
      <c r="W20301" s="51"/>
    </row>
    <row r="20302">
      <c r="A20302" s="307"/>
      <c r="B20302" s="85"/>
      <c r="C20302" s="85"/>
      <c r="D20302" s="85"/>
      <c r="E20302" s="88"/>
      <c r="G20302" s="17"/>
      <c r="I20302" s="43"/>
      <c r="J20302" s="308"/>
      <c r="K20302" s="51"/>
      <c r="N20302" s="309"/>
      <c r="R20302" s="17"/>
      <c r="T20302" s="17"/>
      <c r="V20302" s="17"/>
      <c r="W20302" s="51"/>
    </row>
    <row r="20303">
      <c r="A20303" s="307"/>
      <c r="B20303" s="85"/>
      <c r="C20303" s="85"/>
      <c r="D20303" s="85"/>
      <c r="E20303" s="88"/>
      <c r="G20303" s="17"/>
      <c r="I20303" s="43"/>
      <c r="J20303" s="308"/>
      <c r="K20303" s="51"/>
      <c r="N20303" s="309"/>
      <c r="R20303" s="17"/>
      <c r="T20303" s="17"/>
      <c r="V20303" s="17"/>
      <c r="W20303" s="51"/>
    </row>
    <row r="20304">
      <c r="A20304" s="307"/>
      <c r="B20304" s="85"/>
      <c r="C20304" s="85"/>
      <c r="D20304" s="85"/>
      <c r="E20304" s="88"/>
      <c r="G20304" s="17"/>
      <c r="I20304" s="43"/>
      <c r="J20304" s="308"/>
      <c r="K20304" s="51"/>
      <c r="N20304" s="309"/>
      <c r="R20304" s="17"/>
      <c r="T20304" s="17"/>
      <c r="V20304" s="17"/>
      <c r="W20304" s="51"/>
    </row>
    <row r="20305">
      <c r="A20305" s="307"/>
      <c r="B20305" s="85"/>
      <c r="C20305" s="85"/>
      <c r="D20305" s="85"/>
      <c r="E20305" s="88"/>
      <c r="G20305" s="17"/>
      <c r="I20305" s="43"/>
      <c r="J20305" s="308"/>
      <c r="K20305" s="51"/>
      <c r="N20305" s="309"/>
      <c r="R20305" s="17"/>
      <c r="T20305" s="17"/>
      <c r="V20305" s="17"/>
      <c r="W20305" s="51"/>
    </row>
    <row r="20306">
      <c r="A20306" s="307"/>
      <c r="B20306" s="85"/>
      <c r="C20306" s="85"/>
      <c r="D20306" s="85"/>
      <c r="E20306" s="88"/>
      <c r="G20306" s="17"/>
      <c r="I20306" s="43"/>
      <c r="J20306" s="308"/>
      <c r="K20306" s="51"/>
      <c r="N20306" s="309"/>
      <c r="R20306" s="17"/>
      <c r="T20306" s="17"/>
      <c r="V20306" s="17"/>
      <c r="W20306" s="51"/>
    </row>
    <row r="20307">
      <c r="A20307" s="307"/>
      <c r="B20307" s="85"/>
      <c r="C20307" s="85"/>
      <c r="D20307" s="85"/>
      <c r="E20307" s="88"/>
      <c r="G20307" s="17"/>
      <c r="I20307" s="43"/>
      <c r="J20307" s="308"/>
      <c r="K20307" s="51"/>
      <c r="N20307" s="309"/>
      <c r="R20307" s="17"/>
      <c r="T20307" s="17"/>
      <c r="V20307" s="17"/>
      <c r="W20307" s="51"/>
    </row>
    <row r="20308">
      <c r="A20308" s="307"/>
      <c r="B20308" s="85"/>
      <c r="C20308" s="85"/>
      <c r="D20308" s="85"/>
      <c r="E20308" s="88"/>
      <c r="G20308" s="17"/>
      <c r="I20308" s="43"/>
      <c r="J20308" s="308"/>
      <c r="K20308" s="51"/>
      <c r="N20308" s="309"/>
      <c r="R20308" s="17"/>
      <c r="T20308" s="17"/>
      <c r="V20308" s="17"/>
      <c r="W20308" s="51"/>
    </row>
    <row r="20309">
      <c r="A20309" s="307"/>
      <c r="B20309" s="85"/>
      <c r="C20309" s="85"/>
      <c r="D20309" s="85"/>
      <c r="E20309" s="88"/>
      <c r="G20309" s="17"/>
      <c r="I20309" s="43"/>
      <c r="J20309" s="308"/>
      <c r="K20309" s="51"/>
      <c r="N20309" s="309"/>
      <c r="R20309" s="17"/>
      <c r="T20309" s="17"/>
      <c r="V20309" s="17"/>
      <c r="W20309" s="51"/>
    </row>
    <row r="20310">
      <c r="A20310" s="307"/>
      <c r="B20310" s="85"/>
      <c r="C20310" s="85"/>
      <c r="D20310" s="85"/>
      <c r="E20310" s="88"/>
      <c r="G20310" s="17"/>
      <c r="I20310" s="43"/>
      <c r="J20310" s="308"/>
      <c r="K20310" s="51"/>
      <c r="N20310" s="309"/>
      <c r="R20310" s="17"/>
      <c r="T20310" s="17"/>
      <c r="V20310" s="17"/>
      <c r="W20310" s="51"/>
    </row>
    <row r="20311">
      <c r="A20311" s="307"/>
      <c r="B20311" s="85"/>
      <c r="C20311" s="85"/>
      <c r="D20311" s="85"/>
      <c r="E20311" s="88"/>
      <c r="G20311" s="17"/>
      <c r="I20311" s="43"/>
      <c r="J20311" s="308"/>
      <c r="K20311" s="51"/>
      <c r="N20311" s="309"/>
      <c r="R20311" s="17"/>
      <c r="T20311" s="17"/>
      <c r="V20311" s="17"/>
      <c r="W20311" s="51"/>
    </row>
    <row r="20312">
      <c r="A20312" s="307"/>
      <c r="B20312" s="85"/>
      <c r="C20312" s="85"/>
      <c r="D20312" s="85"/>
      <c r="E20312" s="88"/>
      <c r="G20312" s="17"/>
      <c r="I20312" s="43"/>
      <c r="J20312" s="308"/>
      <c r="K20312" s="51"/>
      <c r="N20312" s="309"/>
      <c r="R20312" s="17"/>
      <c r="T20312" s="17"/>
      <c r="V20312" s="17"/>
      <c r="W20312" s="51"/>
    </row>
    <row r="20313">
      <c r="A20313" s="307"/>
      <c r="B20313" s="85"/>
      <c r="C20313" s="85"/>
      <c r="D20313" s="85"/>
      <c r="E20313" s="88"/>
      <c r="G20313" s="17"/>
      <c r="I20313" s="43"/>
      <c r="J20313" s="308"/>
      <c r="K20313" s="51"/>
      <c r="N20313" s="309"/>
      <c r="R20313" s="17"/>
      <c r="T20313" s="17"/>
      <c r="V20313" s="17"/>
      <c r="W20313" s="51"/>
    </row>
    <row r="20314">
      <c r="A20314" s="307"/>
      <c r="B20314" s="85"/>
      <c r="C20314" s="85"/>
      <c r="D20314" s="85"/>
      <c r="E20314" s="88"/>
      <c r="G20314" s="17"/>
      <c r="I20314" s="43"/>
      <c r="J20314" s="308"/>
      <c r="K20314" s="51"/>
      <c r="N20314" s="309"/>
      <c r="R20314" s="17"/>
      <c r="T20314" s="17"/>
      <c r="V20314" s="17"/>
      <c r="W20314" s="51"/>
    </row>
    <row r="20315">
      <c r="A20315" s="307"/>
      <c r="B20315" s="85"/>
      <c r="C20315" s="85"/>
      <c r="D20315" s="85"/>
      <c r="E20315" s="88"/>
      <c r="G20315" s="17"/>
      <c r="I20315" s="43"/>
      <c r="J20315" s="308"/>
      <c r="K20315" s="51"/>
      <c r="N20315" s="309"/>
      <c r="R20315" s="17"/>
      <c r="T20315" s="17"/>
      <c r="V20315" s="17"/>
      <c r="W20315" s="51"/>
    </row>
    <row r="20316">
      <c r="A20316" s="307"/>
      <c r="B20316" s="85"/>
      <c r="C20316" s="85"/>
      <c r="D20316" s="85"/>
      <c r="E20316" s="88"/>
      <c r="G20316" s="17"/>
      <c r="I20316" s="43"/>
      <c r="J20316" s="308"/>
      <c r="K20316" s="51"/>
      <c r="N20316" s="309"/>
      <c r="R20316" s="17"/>
      <c r="T20316" s="17"/>
      <c r="V20316" s="17"/>
      <c r="W20316" s="51"/>
    </row>
    <row r="20317">
      <c r="A20317" s="307"/>
      <c r="B20317" s="85"/>
      <c r="C20317" s="85"/>
      <c r="D20317" s="85"/>
      <c r="E20317" s="88"/>
      <c r="G20317" s="17"/>
      <c r="I20317" s="43"/>
      <c r="J20317" s="308"/>
      <c r="K20317" s="51"/>
      <c r="N20317" s="309"/>
      <c r="R20317" s="17"/>
      <c r="T20317" s="17"/>
      <c r="V20317" s="17"/>
      <c r="W20317" s="51"/>
    </row>
    <row r="20318">
      <c r="A20318" s="307"/>
      <c r="B20318" s="85"/>
      <c r="C20318" s="85"/>
      <c r="D20318" s="85"/>
      <c r="E20318" s="88"/>
      <c r="G20318" s="17"/>
      <c r="I20318" s="43"/>
      <c r="J20318" s="308"/>
      <c r="K20318" s="51"/>
      <c r="N20318" s="309"/>
      <c r="R20318" s="17"/>
      <c r="T20318" s="17"/>
      <c r="V20318" s="17"/>
      <c r="W20318" s="51"/>
    </row>
    <row r="20319">
      <c r="A20319" s="307"/>
      <c r="B20319" s="85"/>
      <c r="C20319" s="85"/>
      <c r="D20319" s="85"/>
      <c r="E20319" s="88"/>
      <c r="G20319" s="17"/>
      <c r="I20319" s="43"/>
      <c r="J20319" s="308"/>
      <c r="K20319" s="51"/>
      <c r="N20319" s="309"/>
      <c r="R20319" s="17"/>
      <c r="T20319" s="17"/>
      <c r="V20319" s="17"/>
      <c r="W20319" s="51"/>
    </row>
    <row r="20320">
      <c r="A20320" s="307"/>
      <c r="B20320" s="85"/>
      <c r="C20320" s="85"/>
      <c r="D20320" s="85"/>
      <c r="E20320" s="88"/>
      <c r="G20320" s="17"/>
      <c r="I20320" s="43"/>
      <c r="J20320" s="308"/>
      <c r="K20320" s="51"/>
      <c r="N20320" s="309"/>
      <c r="R20320" s="17"/>
      <c r="T20320" s="17"/>
      <c r="V20320" s="17"/>
      <c r="W20320" s="51"/>
    </row>
    <row r="20321">
      <c r="A20321" s="307"/>
      <c r="B20321" s="85"/>
      <c r="C20321" s="85"/>
      <c r="D20321" s="85"/>
      <c r="E20321" s="88"/>
      <c r="G20321" s="17"/>
      <c r="I20321" s="43"/>
      <c r="J20321" s="308"/>
      <c r="K20321" s="51"/>
      <c r="N20321" s="309"/>
      <c r="R20321" s="17"/>
      <c r="T20321" s="17"/>
      <c r="V20321" s="17"/>
      <c r="W20321" s="51"/>
    </row>
    <row r="20322">
      <c r="A20322" s="307"/>
      <c r="B20322" s="85"/>
      <c r="C20322" s="85"/>
      <c r="D20322" s="85"/>
      <c r="E20322" s="88"/>
      <c r="G20322" s="17"/>
      <c r="I20322" s="43"/>
      <c r="J20322" s="308"/>
      <c r="K20322" s="51"/>
      <c r="N20322" s="309"/>
      <c r="R20322" s="17"/>
      <c r="T20322" s="17"/>
      <c r="V20322" s="17"/>
      <c r="W20322" s="51"/>
    </row>
    <row r="20323">
      <c r="A20323" s="307"/>
      <c r="B20323" s="85"/>
      <c r="C20323" s="85"/>
      <c r="D20323" s="85"/>
      <c r="E20323" s="88"/>
      <c r="G20323" s="17"/>
      <c r="I20323" s="43"/>
      <c r="J20323" s="308"/>
      <c r="K20323" s="51"/>
      <c r="N20323" s="309"/>
      <c r="R20323" s="17"/>
      <c r="T20323" s="17"/>
      <c r="V20323" s="17"/>
      <c r="W20323" s="51"/>
    </row>
    <row r="20324">
      <c r="A20324" s="307"/>
      <c r="B20324" s="85"/>
      <c r="C20324" s="85"/>
      <c r="D20324" s="85"/>
      <c r="E20324" s="88"/>
      <c r="G20324" s="17"/>
      <c r="I20324" s="43"/>
      <c r="J20324" s="308"/>
      <c r="K20324" s="51"/>
      <c r="N20324" s="309"/>
      <c r="R20324" s="17"/>
      <c r="T20324" s="17"/>
      <c r="V20324" s="17"/>
      <c r="W20324" s="51"/>
    </row>
    <row r="20325">
      <c r="A20325" s="307"/>
      <c r="B20325" s="85"/>
      <c r="C20325" s="85"/>
      <c r="D20325" s="85"/>
      <c r="E20325" s="88"/>
      <c r="G20325" s="17"/>
      <c r="I20325" s="43"/>
      <c r="J20325" s="308"/>
      <c r="K20325" s="51"/>
      <c r="N20325" s="309"/>
      <c r="R20325" s="17"/>
      <c r="T20325" s="17"/>
      <c r="V20325" s="17"/>
      <c r="W20325" s="51"/>
    </row>
    <row r="20326">
      <c r="A20326" s="307"/>
      <c r="B20326" s="85"/>
      <c r="C20326" s="85"/>
      <c r="D20326" s="85"/>
      <c r="E20326" s="88"/>
      <c r="G20326" s="17"/>
      <c r="I20326" s="43"/>
      <c r="J20326" s="308"/>
      <c r="K20326" s="51"/>
      <c r="N20326" s="309"/>
      <c r="R20326" s="17"/>
      <c r="T20326" s="17"/>
      <c r="V20326" s="17"/>
      <c r="W20326" s="51"/>
    </row>
    <row r="20327">
      <c r="A20327" s="307"/>
      <c r="B20327" s="85"/>
      <c r="C20327" s="85"/>
      <c r="D20327" s="85"/>
      <c r="E20327" s="88"/>
      <c r="G20327" s="17"/>
      <c r="I20327" s="43"/>
      <c r="J20327" s="308"/>
      <c r="K20327" s="51"/>
      <c r="N20327" s="309"/>
      <c r="R20327" s="17"/>
      <c r="T20327" s="17"/>
      <c r="V20327" s="17"/>
      <c r="W20327" s="51"/>
    </row>
    <row r="20328">
      <c r="A20328" s="307"/>
      <c r="B20328" s="85"/>
      <c r="C20328" s="85"/>
      <c r="D20328" s="85"/>
      <c r="E20328" s="88"/>
      <c r="G20328" s="17"/>
      <c r="I20328" s="43"/>
      <c r="J20328" s="308"/>
      <c r="K20328" s="51"/>
      <c r="N20328" s="309"/>
      <c r="R20328" s="17"/>
      <c r="T20328" s="17"/>
      <c r="V20328" s="17"/>
      <c r="W20328" s="51"/>
    </row>
    <row r="20329">
      <c r="A20329" s="307"/>
      <c r="B20329" s="85"/>
      <c r="C20329" s="85"/>
      <c r="D20329" s="85"/>
      <c r="E20329" s="88"/>
      <c r="G20329" s="17"/>
      <c r="I20329" s="43"/>
      <c r="J20329" s="308"/>
      <c r="K20329" s="51"/>
      <c r="N20329" s="309"/>
      <c r="R20329" s="17"/>
      <c r="T20329" s="17"/>
      <c r="V20329" s="17"/>
      <c r="W20329" s="51"/>
    </row>
    <row r="20330">
      <c r="A20330" s="307"/>
      <c r="B20330" s="85"/>
      <c r="C20330" s="85"/>
      <c r="D20330" s="85"/>
      <c r="E20330" s="88"/>
      <c r="G20330" s="17"/>
      <c r="I20330" s="43"/>
      <c r="J20330" s="308"/>
      <c r="K20330" s="51"/>
      <c r="N20330" s="309"/>
      <c r="R20330" s="17"/>
      <c r="T20330" s="17"/>
      <c r="V20330" s="17"/>
      <c r="W20330" s="51"/>
    </row>
    <row r="20331">
      <c r="A20331" s="307"/>
      <c r="B20331" s="85"/>
      <c r="C20331" s="85"/>
      <c r="D20331" s="85"/>
      <c r="E20331" s="88"/>
      <c r="G20331" s="17"/>
      <c r="I20331" s="43"/>
      <c r="J20331" s="308"/>
      <c r="K20331" s="51"/>
      <c r="N20331" s="309"/>
      <c r="R20331" s="17"/>
      <c r="T20331" s="17"/>
      <c r="V20331" s="17"/>
      <c r="W20331" s="51"/>
    </row>
    <row r="20332">
      <c r="A20332" s="307"/>
      <c r="B20332" s="85"/>
      <c r="C20332" s="85"/>
      <c r="D20332" s="85"/>
      <c r="E20332" s="88"/>
      <c r="G20332" s="17"/>
      <c r="I20332" s="43"/>
      <c r="J20332" s="308"/>
      <c r="K20332" s="51"/>
      <c r="N20332" s="309"/>
      <c r="R20332" s="17"/>
      <c r="T20332" s="17"/>
      <c r="V20332" s="17"/>
      <c r="W20332" s="51"/>
    </row>
    <row r="20333">
      <c r="A20333" s="307"/>
      <c r="B20333" s="85"/>
      <c r="C20333" s="85"/>
      <c r="D20333" s="85"/>
      <c r="E20333" s="88"/>
      <c r="G20333" s="17"/>
      <c r="I20333" s="43"/>
      <c r="J20333" s="308"/>
      <c r="K20333" s="51"/>
      <c r="N20333" s="309"/>
      <c r="R20333" s="17"/>
      <c r="T20333" s="17"/>
      <c r="V20333" s="17"/>
      <c r="W20333" s="51"/>
    </row>
    <row r="20334">
      <c r="A20334" s="307"/>
      <c r="B20334" s="85"/>
      <c r="C20334" s="85"/>
      <c r="D20334" s="85"/>
      <c r="E20334" s="88"/>
      <c r="G20334" s="17"/>
      <c r="I20334" s="43"/>
      <c r="J20334" s="308"/>
      <c r="K20334" s="51"/>
      <c r="N20334" s="309"/>
      <c r="R20334" s="17"/>
      <c r="T20334" s="17"/>
      <c r="V20334" s="17"/>
      <c r="W20334" s="51"/>
    </row>
    <row r="20335">
      <c r="A20335" s="307"/>
      <c r="B20335" s="85"/>
      <c r="C20335" s="85"/>
      <c r="D20335" s="85"/>
      <c r="E20335" s="88"/>
      <c r="G20335" s="17"/>
      <c r="I20335" s="43"/>
      <c r="J20335" s="308"/>
      <c r="K20335" s="51"/>
      <c r="N20335" s="309"/>
      <c r="R20335" s="17"/>
      <c r="T20335" s="17"/>
      <c r="V20335" s="17"/>
      <c r="W20335" s="51"/>
    </row>
    <row r="20336">
      <c r="A20336" s="307"/>
      <c r="B20336" s="85"/>
      <c r="C20336" s="85"/>
      <c r="D20336" s="85"/>
      <c r="E20336" s="88"/>
      <c r="G20336" s="17"/>
      <c r="I20336" s="43"/>
      <c r="J20336" s="308"/>
      <c r="K20336" s="51"/>
      <c r="N20336" s="309"/>
      <c r="R20336" s="17"/>
      <c r="T20336" s="17"/>
      <c r="V20336" s="17"/>
      <c r="W20336" s="51"/>
    </row>
    <row r="20337">
      <c r="A20337" s="307"/>
      <c r="B20337" s="85"/>
      <c r="C20337" s="85"/>
      <c r="D20337" s="85"/>
      <c r="E20337" s="88"/>
      <c r="G20337" s="17"/>
      <c r="I20337" s="43"/>
      <c r="J20337" s="308"/>
      <c r="K20337" s="51"/>
      <c r="N20337" s="309"/>
      <c r="R20337" s="17"/>
      <c r="T20337" s="17"/>
      <c r="V20337" s="17"/>
      <c r="W20337" s="51"/>
    </row>
    <row r="20338">
      <c r="A20338" s="307"/>
      <c r="B20338" s="85"/>
      <c r="C20338" s="85"/>
      <c r="D20338" s="85"/>
      <c r="E20338" s="88"/>
      <c r="G20338" s="17"/>
      <c r="I20338" s="43"/>
      <c r="J20338" s="308"/>
      <c r="K20338" s="51"/>
      <c r="N20338" s="309"/>
      <c r="R20338" s="17"/>
      <c r="T20338" s="17"/>
      <c r="V20338" s="17"/>
      <c r="W20338" s="51"/>
    </row>
    <row r="20339">
      <c r="A20339" s="307"/>
      <c r="B20339" s="85"/>
      <c r="C20339" s="85"/>
      <c r="D20339" s="85"/>
      <c r="E20339" s="88"/>
      <c r="G20339" s="17"/>
      <c r="I20339" s="43"/>
      <c r="J20339" s="308"/>
      <c r="K20339" s="51"/>
      <c r="N20339" s="309"/>
      <c r="R20339" s="17"/>
      <c r="T20339" s="17"/>
      <c r="V20339" s="17"/>
      <c r="W20339" s="51"/>
    </row>
    <row r="20340">
      <c r="A20340" s="307"/>
      <c r="B20340" s="85"/>
      <c r="C20340" s="85"/>
      <c r="D20340" s="85"/>
      <c r="E20340" s="88"/>
      <c r="G20340" s="17"/>
      <c r="I20340" s="43"/>
      <c r="J20340" s="308"/>
      <c r="K20340" s="51"/>
      <c r="N20340" s="309"/>
      <c r="R20340" s="17"/>
      <c r="T20340" s="17"/>
      <c r="V20340" s="17"/>
      <c r="W20340" s="51"/>
    </row>
    <row r="20341">
      <c r="A20341" s="307"/>
      <c r="B20341" s="85"/>
      <c r="C20341" s="85"/>
      <c r="D20341" s="85"/>
      <c r="E20341" s="88"/>
      <c r="G20341" s="17"/>
      <c r="I20341" s="43"/>
      <c r="J20341" s="308"/>
      <c r="K20341" s="51"/>
      <c r="N20341" s="309"/>
      <c r="R20341" s="17"/>
      <c r="T20341" s="17"/>
      <c r="V20341" s="17"/>
      <c r="W20341" s="51"/>
    </row>
    <row r="20342">
      <c r="A20342" s="307"/>
      <c r="B20342" s="85"/>
      <c r="C20342" s="85"/>
      <c r="D20342" s="85"/>
      <c r="E20342" s="88"/>
      <c r="G20342" s="17"/>
      <c r="I20342" s="43"/>
      <c r="J20342" s="308"/>
      <c r="K20342" s="51"/>
      <c r="N20342" s="309"/>
      <c r="R20342" s="17"/>
      <c r="T20342" s="17"/>
      <c r="V20342" s="17"/>
      <c r="W20342" s="51"/>
    </row>
    <row r="20343">
      <c r="A20343" s="307"/>
      <c r="B20343" s="85"/>
      <c r="C20343" s="85"/>
      <c r="D20343" s="85"/>
      <c r="E20343" s="88"/>
      <c r="G20343" s="17"/>
      <c r="I20343" s="43"/>
      <c r="J20343" s="308"/>
      <c r="K20343" s="51"/>
      <c r="N20343" s="309"/>
      <c r="R20343" s="17"/>
      <c r="T20343" s="17"/>
      <c r="V20343" s="17"/>
      <c r="W20343" s="51"/>
    </row>
    <row r="20344">
      <c r="A20344" s="307"/>
      <c r="B20344" s="85"/>
      <c r="C20344" s="85"/>
      <c r="D20344" s="85"/>
      <c r="E20344" s="88"/>
      <c r="G20344" s="17"/>
      <c r="I20344" s="43"/>
      <c r="J20344" s="308"/>
      <c r="K20344" s="51"/>
      <c r="N20344" s="309"/>
      <c r="R20344" s="17"/>
      <c r="T20344" s="17"/>
      <c r="V20344" s="17"/>
      <c r="W20344" s="51"/>
    </row>
    <row r="20345">
      <c r="A20345" s="307"/>
      <c r="B20345" s="85"/>
      <c r="C20345" s="85"/>
      <c r="D20345" s="85"/>
      <c r="E20345" s="88"/>
      <c r="G20345" s="17"/>
      <c r="I20345" s="43"/>
      <c r="J20345" s="308"/>
      <c r="K20345" s="51"/>
      <c r="N20345" s="309"/>
      <c r="R20345" s="17"/>
      <c r="T20345" s="17"/>
      <c r="V20345" s="17"/>
      <c r="W20345" s="51"/>
    </row>
    <row r="20346">
      <c r="A20346" s="307"/>
      <c r="B20346" s="85"/>
      <c r="C20346" s="85"/>
      <c r="D20346" s="85"/>
      <c r="E20346" s="88"/>
      <c r="G20346" s="17"/>
      <c r="I20346" s="43"/>
      <c r="J20346" s="308"/>
      <c r="K20346" s="51"/>
      <c r="N20346" s="309"/>
      <c r="R20346" s="17"/>
      <c r="T20346" s="17"/>
      <c r="V20346" s="17"/>
      <c r="W20346" s="51"/>
    </row>
    <row r="20347">
      <c r="A20347" s="307"/>
      <c r="B20347" s="85"/>
      <c r="C20347" s="85"/>
      <c r="D20347" s="85"/>
      <c r="E20347" s="88"/>
      <c r="G20347" s="17"/>
      <c r="I20347" s="43"/>
      <c r="J20347" s="308"/>
      <c r="K20347" s="51"/>
      <c r="N20347" s="309"/>
      <c r="R20347" s="17"/>
      <c r="T20347" s="17"/>
      <c r="V20347" s="17"/>
      <c r="W20347" s="51"/>
    </row>
    <row r="20348">
      <c r="A20348" s="307"/>
      <c r="B20348" s="85"/>
      <c r="C20348" s="85"/>
      <c r="D20348" s="85"/>
      <c r="E20348" s="88"/>
      <c r="G20348" s="17"/>
      <c r="I20348" s="43"/>
      <c r="J20348" s="308"/>
      <c r="K20348" s="51"/>
      <c r="N20348" s="309"/>
      <c r="R20348" s="17"/>
      <c r="T20348" s="17"/>
      <c r="V20348" s="17"/>
      <c r="W20348" s="51"/>
    </row>
    <row r="20349">
      <c r="A20349" s="307"/>
      <c r="B20349" s="85"/>
      <c r="C20349" s="85"/>
      <c r="D20349" s="85"/>
      <c r="E20349" s="88"/>
      <c r="G20349" s="17"/>
      <c r="I20349" s="43"/>
      <c r="J20349" s="308"/>
      <c r="K20349" s="51"/>
      <c r="N20349" s="309"/>
      <c r="R20349" s="17"/>
      <c r="T20349" s="17"/>
      <c r="V20349" s="17"/>
      <c r="W20349" s="51"/>
    </row>
    <row r="20350">
      <c r="A20350" s="307"/>
      <c r="B20350" s="85"/>
      <c r="C20350" s="85"/>
      <c r="D20350" s="85"/>
      <c r="E20350" s="88"/>
      <c r="G20350" s="17"/>
      <c r="I20350" s="43"/>
      <c r="J20350" s="308"/>
      <c r="K20350" s="51"/>
      <c r="N20350" s="309"/>
      <c r="R20350" s="17"/>
      <c r="T20350" s="17"/>
      <c r="V20350" s="17"/>
      <c r="W20350" s="51"/>
    </row>
    <row r="20351">
      <c r="A20351" s="307"/>
      <c r="B20351" s="85"/>
      <c r="C20351" s="85"/>
      <c r="D20351" s="85"/>
      <c r="E20351" s="88"/>
      <c r="G20351" s="17"/>
      <c r="I20351" s="43"/>
      <c r="J20351" s="308"/>
      <c r="K20351" s="51"/>
      <c r="N20351" s="309"/>
      <c r="R20351" s="17"/>
      <c r="T20351" s="17"/>
      <c r="V20351" s="17"/>
      <c r="W20351" s="51"/>
    </row>
    <row r="20352">
      <c r="A20352" s="307"/>
      <c r="B20352" s="85"/>
      <c r="C20352" s="85"/>
      <c r="D20352" s="85"/>
      <c r="E20352" s="88"/>
      <c r="G20352" s="17"/>
      <c r="I20352" s="43"/>
      <c r="J20352" s="308"/>
      <c r="K20352" s="51"/>
      <c r="N20352" s="309"/>
      <c r="R20352" s="17"/>
      <c r="T20352" s="17"/>
      <c r="V20352" s="17"/>
      <c r="W20352" s="51"/>
    </row>
    <row r="20353">
      <c r="A20353" s="307"/>
      <c r="B20353" s="85"/>
      <c r="C20353" s="85"/>
      <c r="D20353" s="85"/>
      <c r="E20353" s="88"/>
      <c r="G20353" s="17"/>
      <c r="I20353" s="43"/>
      <c r="J20353" s="308"/>
      <c r="K20353" s="51"/>
      <c r="N20353" s="309"/>
      <c r="R20353" s="17"/>
      <c r="T20353" s="17"/>
      <c r="V20353" s="17"/>
      <c r="W20353" s="51"/>
    </row>
    <row r="20354">
      <c r="A20354" s="307"/>
      <c r="B20354" s="85"/>
      <c r="C20354" s="85"/>
      <c r="D20354" s="85"/>
      <c r="E20354" s="88"/>
      <c r="G20354" s="17"/>
      <c r="I20354" s="43"/>
      <c r="J20354" s="308"/>
      <c r="K20354" s="51"/>
      <c r="N20354" s="309"/>
      <c r="R20354" s="17"/>
      <c r="T20354" s="17"/>
      <c r="V20354" s="17"/>
      <c r="W20354" s="51"/>
    </row>
    <row r="20355">
      <c r="A20355" s="307"/>
      <c r="B20355" s="85"/>
      <c r="C20355" s="85"/>
      <c r="D20355" s="85"/>
      <c r="E20355" s="88"/>
      <c r="G20355" s="17"/>
      <c r="I20355" s="43"/>
      <c r="J20355" s="308"/>
      <c r="K20355" s="51"/>
      <c r="N20355" s="309"/>
      <c r="R20355" s="17"/>
      <c r="T20355" s="17"/>
      <c r="V20355" s="17"/>
      <c r="W20355" s="51"/>
    </row>
    <row r="20356">
      <c r="A20356" s="307"/>
      <c r="B20356" s="85"/>
      <c r="C20356" s="85"/>
      <c r="D20356" s="85"/>
      <c r="E20356" s="88"/>
      <c r="G20356" s="17"/>
      <c r="I20356" s="43"/>
      <c r="J20356" s="308"/>
      <c r="K20356" s="51"/>
      <c r="N20356" s="309"/>
      <c r="R20356" s="17"/>
      <c r="T20356" s="17"/>
      <c r="V20356" s="17"/>
      <c r="W20356" s="51"/>
    </row>
    <row r="20357">
      <c r="A20357" s="307"/>
      <c r="B20357" s="85"/>
      <c r="C20357" s="85"/>
      <c r="D20357" s="85"/>
      <c r="E20357" s="88"/>
      <c r="G20357" s="17"/>
      <c r="I20357" s="43"/>
      <c r="J20357" s="308"/>
      <c r="K20357" s="51"/>
      <c r="N20357" s="309"/>
      <c r="R20357" s="17"/>
      <c r="T20357" s="17"/>
      <c r="V20357" s="17"/>
      <c r="W20357" s="51"/>
    </row>
    <row r="20358">
      <c r="A20358" s="307"/>
      <c r="B20358" s="85"/>
      <c r="C20358" s="85"/>
      <c r="D20358" s="85"/>
      <c r="E20358" s="88"/>
      <c r="G20358" s="17"/>
      <c r="I20358" s="43"/>
      <c r="J20358" s="308"/>
      <c r="K20358" s="51"/>
      <c r="N20358" s="309"/>
      <c r="R20358" s="17"/>
      <c r="T20358" s="17"/>
      <c r="V20358" s="17"/>
      <c r="W20358" s="51"/>
    </row>
    <row r="20359">
      <c r="A20359" s="307"/>
      <c r="B20359" s="85"/>
      <c r="C20359" s="85"/>
      <c r="D20359" s="85"/>
      <c r="E20359" s="88"/>
      <c r="G20359" s="17"/>
      <c r="I20359" s="43"/>
      <c r="J20359" s="308"/>
      <c r="K20359" s="51"/>
      <c r="N20359" s="309"/>
      <c r="R20359" s="17"/>
      <c r="T20359" s="17"/>
      <c r="V20359" s="17"/>
      <c r="W20359" s="51"/>
    </row>
    <row r="20360">
      <c r="A20360" s="307"/>
      <c r="B20360" s="85"/>
      <c r="C20360" s="85"/>
      <c r="D20360" s="85"/>
      <c r="E20360" s="88"/>
      <c r="G20360" s="17"/>
      <c r="I20360" s="43"/>
      <c r="J20360" s="308"/>
      <c r="K20360" s="51"/>
      <c r="N20360" s="309"/>
      <c r="R20360" s="17"/>
      <c r="T20360" s="17"/>
      <c r="V20360" s="17"/>
      <c r="W20360" s="51"/>
    </row>
    <row r="20361">
      <c r="A20361" s="307"/>
      <c r="B20361" s="85"/>
      <c r="C20361" s="85"/>
      <c r="D20361" s="85"/>
      <c r="E20361" s="88"/>
      <c r="G20361" s="17"/>
      <c r="I20361" s="43"/>
      <c r="J20361" s="308"/>
      <c r="K20361" s="51"/>
      <c r="N20361" s="309"/>
      <c r="R20361" s="17"/>
      <c r="T20361" s="17"/>
      <c r="V20361" s="17"/>
      <c r="W20361" s="51"/>
    </row>
    <row r="20362">
      <c r="A20362" s="307"/>
      <c r="B20362" s="85"/>
      <c r="C20362" s="85"/>
      <c r="D20362" s="85"/>
      <c r="E20362" s="88"/>
      <c r="G20362" s="17"/>
      <c r="I20362" s="43"/>
      <c r="J20362" s="308"/>
      <c r="K20362" s="51"/>
      <c r="N20362" s="309"/>
      <c r="R20362" s="17"/>
      <c r="T20362" s="17"/>
      <c r="V20362" s="17"/>
      <c r="W20362" s="51"/>
    </row>
    <row r="20363">
      <c r="A20363" s="307"/>
      <c r="B20363" s="85"/>
      <c r="C20363" s="85"/>
      <c r="D20363" s="85"/>
      <c r="E20363" s="88"/>
      <c r="G20363" s="17"/>
      <c r="I20363" s="43"/>
      <c r="J20363" s="308"/>
      <c r="K20363" s="51"/>
      <c r="N20363" s="309"/>
      <c r="R20363" s="17"/>
      <c r="T20363" s="17"/>
      <c r="V20363" s="17"/>
      <c r="W20363" s="51"/>
    </row>
    <row r="20364">
      <c r="A20364" s="307"/>
      <c r="B20364" s="85"/>
      <c r="C20364" s="85"/>
      <c r="D20364" s="85"/>
      <c r="E20364" s="88"/>
      <c r="G20364" s="17"/>
      <c r="I20364" s="43"/>
      <c r="J20364" s="308"/>
      <c r="K20364" s="51"/>
      <c r="N20364" s="309"/>
      <c r="R20364" s="17"/>
      <c r="T20364" s="17"/>
      <c r="V20364" s="17"/>
      <c r="W20364" s="51"/>
    </row>
    <row r="20365">
      <c r="A20365" s="307"/>
      <c r="B20365" s="85"/>
      <c r="C20365" s="85"/>
      <c r="D20365" s="85"/>
      <c r="E20365" s="88"/>
      <c r="G20365" s="17"/>
      <c r="I20365" s="43"/>
      <c r="J20365" s="308"/>
      <c r="K20365" s="51"/>
      <c r="N20365" s="309"/>
      <c r="R20365" s="17"/>
      <c r="T20365" s="17"/>
      <c r="V20365" s="17"/>
      <c r="W20365" s="51"/>
    </row>
    <row r="20366">
      <c r="A20366" s="307"/>
      <c r="B20366" s="85"/>
      <c r="C20366" s="85"/>
      <c r="D20366" s="85"/>
      <c r="E20366" s="88"/>
      <c r="G20366" s="17"/>
      <c r="I20366" s="43"/>
      <c r="J20366" s="308"/>
      <c r="K20366" s="51"/>
      <c r="N20366" s="309"/>
      <c r="R20366" s="17"/>
      <c r="T20366" s="17"/>
      <c r="V20366" s="17"/>
      <c r="W20366" s="51"/>
    </row>
    <row r="20367">
      <c r="A20367" s="307"/>
      <c r="B20367" s="85"/>
      <c r="C20367" s="85"/>
      <c r="D20367" s="85"/>
      <c r="E20367" s="88"/>
      <c r="G20367" s="17"/>
      <c r="I20367" s="43"/>
      <c r="J20367" s="308"/>
      <c r="K20367" s="51"/>
      <c r="N20367" s="309"/>
      <c r="R20367" s="17"/>
      <c r="T20367" s="17"/>
      <c r="V20367" s="17"/>
      <c r="W20367" s="51"/>
    </row>
    <row r="20368">
      <c r="A20368" s="307"/>
      <c r="B20368" s="85"/>
      <c r="C20368" s="85"/>
      <c r="D20368" s="85"/>
      <c r="E20368" s="88"/>
      <c r="G20368" s="17"/>
      <c r="I20368" s="43"/>
      <c r="J20368" s="308"/>
      <c r="K20368" s="51"/>
      <c r="N20368" s="309"/>
      <c r="R20368" s="17"/>
      <c r="T20368" s="17"/>
      <c r="V20368" s="17"/>
      <c r="W20368" s="51"/>
    </row>
    <row r="20369">
      <c r="A20369" s="307"/>
      <c r="B20369" s="85"/>
      <c r="C20369" s="85"/>
      <c r="D20369" s="85"/>
      <c r="E20369" s="88"/>
      <c r="G20369" s="17"/>
      <c r="I20369" s="43"/>
      <c r="J20369" s="308"/>
      <c r="K20369" s="51"/>
      <c r="N20369" s="309"/>
      <c r="R20369" s="17"/>
      <c r="T20369" s="17"/>
      <c r="V20369" s="17"/>
      <c r="W20369" s="51"/>
    </row>
    <row r="20370">
      <c r="A20370" s="307"/>
      <c r="B20370" s="85"/>
      <c r="C20370" s="85"/>
      <c r="D20370" s="85"/>
      <c r="E20370" s="88"/>
      <c r="G20370" s="17"/>
      <c r="I20370" s="43"/>
      <c r="J20370" s="308"/>
      <c r="K20370" s="51"/>
      <c r="N20370" s="309"/>
      <c r="R20370" s="17"/>
      <c r="T20370" s="17"/>
      <c r="V20370" s="17"/>
      <c r="W20370" s="51"/>
    </row>
    <row r="20371">
      <c r="A20371" s="307"/>
      <c r="B20371" s="85"/>
      <c r="C20371" s="85"/>
      <c r="D20371" s="85"/>
      <c r="E20371" s="88"/>
      <c r="G20371" s="17"/>
      <c r="I20371" s="43"/>
      <c r="J20371" s="308"/>
      <c r="K20371" s="51"/>
      <c r="N20371" s="309"/>
      <c r="R20371" s="17"/>
      <c r="T20371" s="17"/>
      <c r="V20371" s="17"/>
      <c r="W20371" s="51"/>
    </row>
    <row r="20372">
      <c r="A20372" s="307"/>
      <c r="B20372" s="85"/>
      <c r="C20372" s="85"/>
      <c r="D20372" s="85"/>
      <c r="E20372" s="88"/>
      <c r="G20372" s="17"/>
      <c r="I20372" s="43"/>
      <c r="J20372" s="308"/>
      <c r="K20372" s="51"/>
      <c r="N20372" s="309"/>
      <c r="R20372" s="17"/>
      <c r="T20372" s="17"/>
      <c r="V20372" s="17"/>
      <c r="W20372" s="51"/>
    </row>
    <row r="20373">
      <c r="A20373" s="307"/>
      <c r="B20373" s="85"/>
      <c r="C20373" s="85"/>
      <c r="D20373" s="85"/>
      <c r="E20373" s="88"/>
      <c r="G20373" s="17"/>
      <c r="I20373" s="43"/>
      <c r="J20373" s="308"/>
      <c r="K20373" s="51"/>
      <c r="N20373" s="309"/>
      <c r="R20373" s="17"/>
      <c r="T20373" s="17"/>
      <c r="V20373" s="17"/>
      <c r="W20373" s="51"/>
    </row>
    <row r="20374">
      <c r="A20374" s="307"/>
      <c r="B20374" s="85"/>
      <c r="C20374" s="85"/>
      <c r="D20374" s="85"/>
      <c r="E20374" s="88"/>
      <c r="G20374" s="17"/>
      <c r="I20374" s="43"/>
      <c r="J20374" s="308"/>
      <c r="K20374" s="51"/>
      <c r="N20374" s="309"/>
      <c r="R20374" s="17"/>
      <c r="T20374" s="17"/>
      <c r="V20374" s="17"/>
      <c r="W20374" s="51"/>
    </row>
    <row r="20375">
      <c r="A20375" s="307"/>
      <c r="B20375" s="85"/>
      <c r="C20375" s="85"/>
      <c r="D20375" s="85"/>
      <c r="E20375" s="88"/>
      <c r="G20375" s="17"/>
      <c r="I20375" s="43"/>
      <c r="J20375" s="308"/>
      <c r="K20375" s="51"/>
      <c r="N20375" s="309"/>
      <c r="R20375" s="17"/>
      <c r="T20375" s="17"/>
      <c r="V20375" s="17"/>
      <c r="W20375" s="51"/>
    </row>
    <row r="20376">
      <c r="A20376" s="307"/>
      <c r="B20376" s="85"/>
      <c r="C20376" s="85"/>
      <c r="D20376" s="85"/>
      <c r="E20376" s="88"/>
      <c r="G20376" s="17"/>
      <c r="I20376" s="43"/>
      <c r="J20376" s="308"/>
      <c r="K20376" s="51"/>
      <c r="N20376" s="309"/>
      <c r="R20376" s="17"/>
      <c r="T20376" s="17"/>
      <c r="V20376" s="17"/>
      <c r="W20376" s="51"/>
    </row>
    <row r="20377">
      <c r="A20377" s="307"/>
      <c r="B20377" s="85"/>
      <c r="C20377" s="85"/>
      <c r="D20377" s="85"/>
      <c r="E20377" s="88"/>
      <c r="G20377" s="17"/>
      <c r="I20377" s="43"/>
      <c r="J20377" s="308"/>
      <c r="K20377" s="51"/>
      <c r="N20377" s="309"/>
      <c r="R20377" s="17"/>
      <c r="T20377" s="17"/>
      <c r="V20377" s="17"/>
      <c r="W20377" s="51"/>
    </row>
    <row r="20378">
      <c r="A20378" s="307"/>
      <c r="B20378" s="85"/>
      <c r="C20378" s="85"/>
      <c r="D20378" s="85"/>
      <c r="E20378" s="88"/>
      <c r="G20378" s="17"/>
      <c r="I20378" s="43"/>
      <c r="J20378" s="308"/>
      <c r="K20378" s="51"/>
      <c r="N20378" s="309"/>
      <c r="R20378" s="17"/>
      <c r="T20378" s="17"/>
      <c r="V20378" s="17"/>
      <c r="W20378" s="51"/>
    </row>
    <row r="20379">
      <c r="A20379" s="307"/>
      <c r="B20379" s="85"/>
      <c r="C20379" s="85"/>
      <c r="D20379" s="85"/>
      <c r="E20379" s="88"/>
      <c r="G20379" s="17"/>
      <c r="I20379" s="43"/>
      <c r="J20379" s="308"/>
      <c r="K20379" s="51"/>
      <c r="N20379" s="309"/>
      <c r="R20379" s="17"/>
      <c r="T20379" s="17"/>
      <c r="V20379" s="17"/>
      <c r="W20379" s="51"/>
    </row>
    <row r="20380">
      <c r="A20380" s="307"/>
      <c r="B20380" s="85"/>
      <c r="C20380" s="85"/>
      <c r="D20380" s="85"/>
      <c r="E20380" s="88"/>
      <c r="G20380" s="17"/>
      <c r="I20380" s="43"/>
      <c r="J20380" s="308"/>
      <c r="K20380" s="51"/>
      <c r="N20380" s="309"/>
      <c r="R20380" s="17"/>
      <c r="T20380" s="17"/>
      <c r="V20380" s="17"/>
      <c r="W20380" s="51"/>
    </row>
    <row r="20381">
      <c r="A20381" s="307"/>
      <c r="B20381" s="85"/>
      <c r="C20381" s="85"/>
      <c r="D20381" s="85"/>
      <c r="E20381" s="88"/>
      <c r="G20381" s="17"/>
      <c r="I20381" s="43"/>
      <c r="J20381" s="308"/>
      <c r="K20381" s="51"/>
      <c r="N20381" s="309"/>
      <c r="R20381" s="17"/>
      <c r="T20381" s="17"/>
      <c r="V20381" s="17"/>
      <c r="W20381" s="51"/>
    </row>
    <row r="20382">
      <c r="A20382" s="307"/>
      <c r="B20382" s="85"/>
      <c r="C20382" s="85"/>
      <c r="D20382" s="85"/>
      <c r="E20382" s="88"/>
      <c r="G20382" s="17"/>
      <c r="I20382" s="43"/>
      <c r="J20382" s="308"/>
      <c r="K20382" s="51"/>
      <c r="N20382" s="309"/>
      <c r="R20382" s="17"/>
      <c r="T20382" s="17"/>
      <c r="V20382" s="17"/>
      <c r="W20382" s="51"/>
    </row>
    <row r="20383">
      <c r="A20383" s="307"/>
      <c r="B20383" s="85"/>
      <c r="C20383" s="85"/>
      <c r="D20383" s="85"/>
      <c r="E20383" s="88"/>
      <c r="G20383" s="17"/>
      <c r="I20383" s="43"/>
      <c r="J20383" s="308"/>
      <c r="K20383" s="51"/>
      <c r="N20383" s="309"/>
      <c r="R20383" s="17"/>
      <c r="T20383" s="17"/>
      <c r="V20383" s="17"/>
      <c r="W20383" s="51"/>
    </row>
    <row r="20384">
      <c r="A20384" s="307"/>
      <c r="B20384" s="85"/>
      <c r="C20384" s="85"/>
      <c r="D20384" s="85"/>
      <c r="E20384" s="88"/>
      <c r="G20384" s="17"/>
      <c r="I20384" s="43"/>
      <c r="J20384" s="308"/>
      <c r="K20384" s="51"/>
      <c r="N20384" s="309"/>
      <c r="R20384" s="17"/>
      <c r="T20384" s="17"/>
      <c r="V20384" s="17"/>
      <c r="W20384" s="51"/>
    </row>
    <row r="20385">
      <c r="A20385" s="307"/>
      <c r="B20385" s="85"/>
      <c r="C20385" s="85"/>
      <c r="D20385" s="85"/>
      <c r="E20385" s="88"/>
      <c r="G20385" s="17"/>
      <c r="I20385" s="43"/>
      <c r="J20385" s="308"/>
      <c r="K20385" s="51"/>
      <c r="N20385" s="309"/>
      <c r="R20385" s="17"/>
      <c r="T20385" s="17"/>
      <c r="V20385" s="17"/>
      <c r="W20385" s="51"/>
    </row>
    <row r="20386">
      <c r="A20386" s="307"/>
      <c r="B20386" s="85"/>
      <c r="C20386" s="85"/>
      <c r="D20386" s="85"/>
      <c r="E20386" s="88"/>
      <c r="G20386" s="17"/>
      <c r="I20386" s="43"/>
      <c r="J20386" s="308"/>
      <c r="K20386" s="51"/>
      <c r="N20386" s="309"/>
      <c r="R20386" s="17"/>
      <c r="T20386" s="17"/>
      <c r="V20386" s="17"/>
      <c r="W20386" s="51"/>
    </row>
    <row r="20387">
      <c r="A20387" s="307"/>
      <c r="B20387" s="85"/>
      <c r="C20387" s="85"/>
      <c r="D20387" s="85"/>
      <c r="E20387" s="88"/>
      <c r="G20387" s="17"/>
      <c r="I20387" s="43"/>
      <c r="J20387" s="308"/>
      <c r="K20387" s="51"/>
      <c r="N20387" s="309"/>
      <c r="R20387" s="17"/>
      <c r="T20387" s="17"/>
      <c r="V20387" s="17"/>
      <c r="W20387" s="51"/>
    </row>
    <row r="20388">
      <c r="A20388" s="307"/>
      <c r="B20388" s="85"/>
      <c r="C20388" s="85"/>
      <c r="D20388" s="85"/>
      <c r="E20388" s="88"/>
      <c r="G20388" s="17"/>
      <c r="I20388" s="43"/>
      <c r="J20388" s="308"/>
      <c r="K20388" s="51"/>
      <c r="N20388" s="309"/>
      <c r="R20388" s="17"/>
      <c r="T20388" s="17"/>
      <c r="V20388" s="17"/>
      <c r="W20388" s="51"/>
    </row>
    <row r="20389">
      <c r="A20389" s="307"/>
      <c r="B20389" s="85"/>
      <c r="C20389" s="85"/>
      <c r="D20389" s="85"/>
      <c r="E20389" s="88"/>
      <c r="G20389" s="17"/>
      <c r="I20389" s="43"/>
      <c r="J20389" s="308"/>
      <c r="K20389" s="51"/>
      <c r="N20389" s="309"/>
      <c r="R20389" s="17"/>
      <c r="T20389" s="17"/>
      <c r="V20389" s="17"/>
      <c r="W20389" s="51"/>
    </row>
    <row r="20390">
      <c r="A20390" s="307"/>
      <c r="B20390" s="85"/>
      <c r="C20390" s="85"/>
      <c r="D20390" s="85"/>
      <c r="E20390" s="88"/>
      <c r="G20390" s="17"/>
      <c r="I20390" s="43"/>
      <c r="J20390" s="308"/>
      <c r="K20390" s="51"/>
      <c r="N20390" s="309"/>
      <c r="R20390" s="17"/>
      <c r="T20390" s="17"/>
      <c r="V20390" s="17"/>
      <c r="W20390" s="51"/>
    </row>
    <row r="20391">
      <c r="A20391" s="307"/>
      <c r="B20391" s="85"/>
      <c r="C20391" s="85"/>
      <c r="D20391" s="85"/>
      <c r="E20391" s="88"/>
      <c r="G20391" s="17"/>
      <c r="I20391" s="43"/>
      <c r="J20391" s="308"/>
      <c r="K20391" s="51"/>
      <c r="N20391" s="309"/>
      <c r="R20391" s="17"/>
      <c r="T20391" s="17"/>
      <c r="V20391" s="17"/>
      <c r="W20391" s="51"/>
    </row>
    <row r="20392">
      <c r="A20392" s="307"/>
      <c r="B20392" s="85"/>
      <c r="C20392" s="85"/>
      <c r="D20392" s="85"/>
      <c r="E20392" s="88"/>
      <c r="G20392" s="17"/>
      <c r="I20392" s="43"/>
      <c r="J20392" s="308"/>
      <c r="K20392" s="51"/>
      <c r="N20392" s="309"/>
      <c r="R20392" s="17"/>
      <c r="T20392" s="17"/>
      <c r="V20392" s="17"/>
      <c r="W20392" s="51"/>
    </row>
    <row r="20393">
      <c r="A20393" s="307"/>
      <c r="B20393" s="85"/>
      <c r="C20393" s="85"/>
      <c r="D20393" s="85"/>
      <c r="E20393" s="88"/>
      <c r="G20393" s="17"/>
      <c r="I20393" s="43"/>
      <c r="J20393" s="308"/>
      <c r="K20393" s="51"/>
      <c r="N20393" s="309"/>
      <c r="R20393" s="17"/>
      <c r="T20393" s="17"/>
      <c r="V20393" s="17"/>
      <c r="W20393" s="51"/>
    </row>
    <row r="20394">
      <c r="A20394" s="307"/>
      <c r="B20394" s="85"/>
      <c r="C20394" s="85"/>
      <c r="D20394" s="85"/>
      <c r="E20394" s="88"/>
      <c r="G20394" s="17"/>
      <c r="I20394" s="43"/>
      <c r="J20394" s="308"/>
      <c r="K20394" s="51"/>
      <c r="N20394" s="309"/>
      <c r="R20394" s="17"/>
      <c r="T20394" s="17"/>
      <c r="V20394" s="17"/>
      <c r="W20394" s="51"/>
    </row>
    <row r="20395">
      <c r="A20395" s="307"/>
      <c r="B20395" s="85"/>
      <c r="C20395" s="85"/>
      <c r="D20395" s="85"/>
      <c r="E20395" s="88"/>
      <c r="G20395" s="17"/>
      <c r="I20395" s="43"/>
      <c r="J20395" s="308"/>
      <c r="K20395" s="51"/>
      <c r="N20395" s="309"/>
      <c r="R20395" s="17"/>
      <c r="T20395" s="17"/>
      <c r="V20395" s="17"/>
      <c r="W20395" s="51"/>
    </row>
    <row r="20396">
      <c r="A20396" s="307"/>
      <c r="B20396" s="85"/>
      <c r="C20396" s="85"/>
      <c r="D20396" s="85"/>
      <c r="E20396" s="88"/>
      <c r="G20396" s="17"/>
      <c r="I20396" s="43"/>
      <c r="J20396" s="308"/>
      <c r="K20396" s="51"/>
      <c r="N20396" s="309"/>
      <c r="R20396" s="17"/>
      <c r="T20396" s="17"/>
      <c r="V20396" s="17"/>
      <c r="W20396" s="51"/>
    </row>
    <row r="20397">
      <c r="A20397" s="307"/>
      <c r="B20397" s="85"/>
      <c r="C20397" s="85"/>
      <c r="D20397" s="85"/>
      <c r="E20397" s="88"/>
      <c r="G20397" s="17"/>
      <c r="I20397" s="43"/>
      <c r="J20397" s="308"/>
      <c r="K20397" s="51"/>
      <c r="N20397" s="309"/>
      <c r="R20397" s="17"/>
      <c r="T20397" s="17"/>
      <c r="V20397" s="17"/>
      <c r="W20397" s="51"/>
    </row>
    <row r="20398">
      <c r="A20398" s="307"/>
      <c r="B20398" s="85"/>
      <c r="C20398" s="85"/>
      <c r="D20398" s="85"/>
      <c r="E20398" s="88"/>
      <c r="G20398" s="17"/>
      <c r="I20398" s="43"/>
      <c r="J20398" s="308"/>
      <c r="K20398" s="51"/>
      <c r="N20398" s="309"/>
      <c r="R20398" s="17"/>
      <c r="T20398" s="17"/>
      <c r="V20398" s="17"/>
      <c r="W20398" s="51"/>
    </row>
    <row r="20399">
      <c r="A20399" s="307"/>
      <c r="B20399" s="85"/>
      <c r="C20399" s="85"/>
      <c r="D20399" s="85"/>
      <c r="E20399" s="88"/>
      <c r="G20399" s="17"/>
      <c r="I20399" s="43"/>
      <c r="J20399" s="308"/>
      <c r="K20399" s="51"/>
      <c r="N20399" s="309"/>
      <c r="R20399" s="17"/>
      <c r="T20399" s="17"/>
      <c r="V20399" s="17"/>
      <c r="W20399" s="51"/>
    </row>
    <row r="20400">
      <c r="A20400" s="307"/>
      <c r="B20400" s="85"/>
      <c r="C20400" s="85"/>
      <c r="D20400" s="85"/>
      <c r="E20400" s="88"/>
      <c r="G20400" s="17"/>
      <c r="I20400" s="43"/>
      <c r="J20400" s="308"/>
      <c r="K20400" s="51"/>
      <c r="N20400" s="309"/>
      <c r="R20400" s="17"/>
      <c r="T20400" s="17"/>
      <c r="V20400" s="17"/>
      <c r="W20400" s="51"/>
    </row>
    <row r="20401">
      <c r="A20401" s="307"/>
      <c r="B20401" s="85"/>
      <c r="C20401" s="85"/>
      <c r="D20401" s="85"/>
      <c r="E20401" s="88"/>
      <c r="G20401" s="17"/>
      <c r="I20401" s="43"/>
      <c r="J20401" s="308"/>
      <c r="K20401" s="51"/>
      <c r="N20401" s="309"/>
      <c r="R20401" s="17"/>
      <c r="T20401" s="17"/>
      <c r="V20401" s="17"/>
      <c r="W20401" s="51"/>
    </row>
    <row r="20402">
      <c r="A20402" s="307"/>
      <c r="B20402" s="85"/>
      <c r="C20402" s="85"/>
      <c r="D20402" s="85"/>
      <c r="E20402" s="88"/>
      <c r="G20402" s="17"/>
      <c r="I20402" s="43"/>
      <c r="J20402" s="308"/>
      <c r="K20402" s="51"/>
      <c r="N20402" s="309"/>
      <c r="R20402" s="17"/>
      <c r="T20402" s="17"/>
      <c r="V20402" s="17"/>
      <c r="W20402" s="51"/>
    </row>
    <row r="20403">
      <c r="A20403" s="307"/>
      <c r="B20403" s="85"/>
      <c r="C20403" s="85"/>
      <c r="D20403" s="85"/>
      <c r="E20403" s="88"/>
      <c r="G20403" s="17"/>
      <c r="I20403" s="43"/>
      <c r="J20403" s="308"/>
      <c r="K20403" s="51"/>
      <c r="N20403" s="309"/>
      <c r="R20403" s="17"/>
      <c r="T20403" s="17"/>
      <c r="V20403" s="17"/>
      <c r="W20403" s="51"/>
    </row>
    <row r="20404">
      <c r="A20404" s="307"/>
      <c r="B20404" s="85"/>
      <c r="C20404" s="85"/>
      <c r="D20404" s="85"/>
      <c r="E20404" s="88"/>
      <c r="G20404" s="17"/>
      <c r="I20404" s="43"/>
      <c r="J20404" s="308"/>
      <c r="K20404" s="51"/>
      <c r="N20404" s="309"/>
      <c r="R20404" s="17"/>
      <c r="T20404" s="17"/>
      <c r="V20404" s="17"/>
      <c r="W20404" s="51"/>
    </row>
    <row r="20405">
      <c r="A20405" s="307"/>
      <c r="B20405" s="85"/>
      <c r="C20405" s="85"/>
      <c r="D20405" s="85"/>
      <c r="E20405" s="88"/>
      <c r="G20405" s="17"/>
      <c r="I20405" s="43"/>
      <c r="J20405" s="308"/>
      <c r="K20405" s="51"/>
      <c r="N20405" s="309"/>
      <c r="R20405" s="17"/>
      <c r="T20405" s="17"/>
      <c r="V20405" s="17"/>
      <c r="W20405" s="51"/>
    </row>
    <row r="20406">
      <c r="A20406" s="307"/>
      <c r="B20406" s="85"/>
      <c r="C20406" s="85"/>
      <c r="D20406" s="85"/>
      <c r="E20406" s="88"/>
      <c r="G20406" s="17"/>
      <c r="I20406" s="43"/>
      <c r="J20406" s="308"/>
      <c r="K20406" s="51"/>
      <c r="N20406" s="309"/>
      <c r="R20406" s="17"/>
      <c r="T20406" s="17"/>
      <c r="V20406" s="17"/>
      <c r="W20406" s="51"/>
    </row>
    <row r="20407">
      <c r="A20407" s="307"/>
      <c r="B20407" s="85"/>
      <c r="C20407" s="85"/>
      <c r="D20407" s="85"/>
      <c r="E20407" s="88"/>
      <c r="G20407" s="17"/>
      <c r="I20407" s="43"/>
      <c r="J20407" s="308"/>
      <c r="K20407" s="51"/>
      <c r="N20407" s="309"/>
      <c r="R20407" s="17"/>
      <c r="T20407" s="17"/>
      <c r="V20407" s="17"/>
      <c r="W20407" s="51"/>
    </row>
    <row r="20408">
      <c r="A20408" s="307"/>
      <c r="B20408" s="85"/>
      <c r="C20408" s="85"/>
      <c r="D20408" s="85"/>
      <c r="E20408" s="88"/>
      <c r="G20408" s="17"/>
      <c r="I20408" s="43"/>
      <c r="J20408" s="308"/>
      <c r="K20408" s="51"/>
      <c r="N20408" s="309"/>
      <c r="R20408" s="17"/>
      <c r="T20408" s="17"/>
      <c r="V20408" s="17"/>
      <c r="W20408" s="51"/>
    </row>
    <row r="20409">
      <c r="A20409" s="307"/>
      <c r="B20409" s="85"/>
      <c r="C20409" s="85"/>
      <c r="D20409" s="85"/>
      <c r="E20409" s="88"/>
      <c r="G20409" s="17"/>
      <c r="I20409" s="43"/>
      <c r="J20409" s="308"/>
      <c r="K20409" s="51"/>
      <c r="N20409" s="309"/>
      <c r="R20409" s="17"/>
      <c r="T20409" s="17"/>
      <c r="V20409" s="17"/>
      <c r="W20409" s="51"/>
    </row>
    <row r="20410">
      <c r="A20410" s="307"/>
      <c r="B20410" s="85"/>
      <c r="C20410" s="85"/>
      <c r="D20410" s="85"/>
      <c r="E20410" s="88"/>
      <c r="G20410" s="17"/>
      <c r="I20410" s="43"/>
      <c r="J20410" s="308"/>
      <c r="K20410" s="51"/>
      <c r="N20410" s="309"/>
      <c r="R20410" s="17"/>
      <c r="T20410" s="17"/>
      <c r="V20410" s="17"/>
      <c r="W20410" s="51"/>
    </row>
    <row r="20411">
      <c r="A20411" s="307"/>
      <c r="B20411" s="85"/>
      <c r="C20411" s="85"/>
      <c r="D20411" s="85"/>
      <c r="E20411" s="88"/>
      <c r="G20411" s="17"/>
      <c r="I20411" s="43"/>
      <c r="J20411" s="308"/>
      <c r="K20411" s="51"/>
      <c r="N20411" s="309"/>
      <c r="R20411" s="17"/>
      <c r="T20411" s="17"/>
      <c r="V20411" s="17"/>
      <c r="W20411" s="51"/>
    </row>
    <row r="20412">
      <c r="A20412" s="307"/>
      <c r="B20412" s="85"/>
      <c r="C20412" s="85"/>
      <c r="D20412" s="85"/>
      <c r="E20412" s="88"/>
      <c r="G20412" s="17"/>
      <c r="I20412" s="43"/>
      <c r="J20412" s="308"/>
      <c r="K20412" s="51"/>
      <c r="N20412" s="309"/>
      <c r="R20412" s="17"/>
      <c r="T20412" s="17"/>
      <c r="V20412" s="17"/>
      <c r="W20412" s="51"/>
    </row>
    <row r="20413">
      <c r="A20413" s="307"/>
      <c r="B20413" s="85"/>
      <c r="C20413" s="85"/>
      <c r="D20413" s="85"/>
      <c r="E20413" s="88"/>
      <c r="G20413" s="17"/>
      <c r="I20413" s="43"/>
      <c r="J20413" s="308"/>
      <c r="K20413" s="51"/>
      <c r="N20413" s="309"/>
      <c r="R20413" s="17"/>
      <c r="T20413" s="17"/>
      <c r="V20413" s="17"/>
      <c r="W20413" s="51"/>
    </row>
    <row r="20414">
      <c r="A20414" s="307"/>
      <c r="B20414" s="85"/>
      <c r="C20414" s="85"/>
      <c r="D20414" s="85"/>
      <c r="E20414" s="88"/>
      <c r="G20414" s="17"/>
      <c r="I20414" s="43"/>
      <c r="J20414" s="308"/>
      <c r="K20414" s="51"/>
      <c r="N20414" s="309"/>
      <c r="R20414" s="17"/>
      <c r="T20414" s="17"/>
      <c r="V20414" s="17"/>
      <c r="W20414" s="51"/>
    </row>
    <row r="20415">
      <c r="A20415" s="307"/>
      <c r="B20415" s="85"/>
      <c r="C20415" s="85"/>
      <c r="D20415" s="85"/>
      <c r="E20415" s="88"/>
      <c r="G20415" s="17"/>
      <c r="I20415" s="43"/>
      <c r="J20415" s="308"/>
      <c r="K20415" s="51"/>
      <c r="N20415" s="309"/>
      <c r="R20415" s="17"/>
      <c r="T20415" s="17"/>
      <c r="V20415" s="17"/>
      <c r="W20415" s="51"/>
    </row>
    <row r="20416">
      <c r="A20416" s="307"/>
      <c r="B20416" s="85"/>
      <c r="C20416" s="85"/>
      <c r="D20416" s="85"/>
      <c r="E20416" s="88"/>
      <c r="G20416" s="17"/>
      <c r="I20416" s="43"/>
      <c r="J20416" s="308"/>
      <c r="K20416" s="51"/>
      <c r="N20416" s="309"/>
      <c r="R20416" s="17"/>
      <c r="T20416" s="17"/>
      <c r="V20416" s="17"/>
      <c r="W20416" s="51"/>
    </row>
    <row r="20417">
      <c r="A20417" s="307"/>
      <c r="B20417" s="85"/>
      <c r="C20417" s="85"/>
      <c r="D20417" s="85"/>
      <c r="E20417" s="88"/>
      <c r="G20417" s="17"/>
      <c r="I20417" s="43"/>
      <c r="J20417" s="308"/>
      <c r="K20417" s="51"/>
      <c r="N20417" s="309"/>
      <c r="R20417" s="17"/>
      <c r="T20417" s="17"/>
      <c r="V20417" s="17"/>
      <c r="W20417" s="51"/>
    </row>
    <row r="20418">
      <c r="A20418" s="307"/>
      <c r="B20418" s="85"/>
      <c r="C20418" s="85"/>
      <c r="D20418" s="85"/>
      <c r="E20418" s="88"/>
      <c r="G20418" s="17"/>
      <c r="I20418" s="43"/>
      <c r="J20418" s="308"/>
      <c r="K20418" s="51"/>
      <c r="N20418" s="309"/>
      <c r="R20418" s="17"/>
      <c r="T20418" s="17"/>
      <c r="V20418" s="17"/>
      <c r="W20418" s="51"/>
    </row>
    <row r="20419">
      <c r="A20419" s="307"/>
      <c r="B20419" s="85"/>
      <c r="C20419" s="85"/>
      <c r="D20419" s="85"/>
      <c r="E20419" s="88"/>
      <c r="G20419" s="17"/>
      <c r="I20419" s="43"/>
      <c r="J20419" s="308"/>
      <c r="K20419" s="51"/>
      <c r="N20419" s="309"/>
      <c r="R20419" s="17"/>
      <c r="T20419" s="17"/>
      <c r="V20419" s="17"/>
      <c r="W20419" s="51"/>
    </row>
    <row r="20420">
      <c r="A20420" s="307"/>
      <c r="B20420" s="85"/>
      <c r="C20420" s="85"/>
      <c r="D20420" s="85"/>
      <c r="E20420" s="88"/>
      <c r="G20420" s="17"/>
      <c r="I20420" s="43"/>
      <c r="J20420" s="308"/>
      <c r="K20420" s="51"/>
      <c r="N20420" s="309"/>
      <c r="R20420" s="17"/>
      <c r="T20420" s="17"/>
      <c r="V20420" s="17"/>
      <c r="W20420" s="51"/>
    </row>
    <row r="20421">
      <c r="A20421" s="307"/>
      <c r="B20421" s="85"/>
      <c r="C20421" s="85"/>
      <c r="D20421" s="85"/>
      <c r="E20421" s="88"/>
      <c r="G20421" s="17"/>
      <c r="I20421" s="43"/>
      <c r="J20421" s="308"/>
      <c r="K20421" s="51"/>
      <c r="N20421" s="309"/>
      <c r="R20421" s="17"/>
      <c r="T20421" s="17"/>
      <c r="V20421" s="17"/>
      <c r="W20421" s="51"/>
    </row>
    <row r="20422">
      <c r="A20422" s="307"/>
      <c r="B20422" s="85"/>
      <c r="C20422" s="85"/>
      <c r="D20422" s="85"/>
      <c r="E20422" s="88"/>
      <c r="G20422" s="17"/>
      <c r="I20422" s="43"/>
      <c r="J20422" s="308"/>
      <c r="K20422" s="51"/>
      <c r="N20422" s="309"/>
      <c r="R20422" s="17"/>
      <c r="T20422" s="17"/>
      <c r="V20422" s="17"/>
      <c r="W20422" s="51"/>
    </row>
    <row r="20423">
      <c r="A20423" s="307"/>
      <c r="B20423" s="85"/>
      <c r="C20423" s="85"/>
      <c r="D20423" s="85"/>
      <c r="E20423" s="88"/>
      <c r="G20423" s="17"/>
      <c r="I20423" s="43"/>
      <c r="J20423" s="308"/>
      <c r="K20423" s="51"/>
      <c r="N20423" s="309"/>
      <c r="R20423" s="17"/>
      <c r="T20423" s="17"/>
      <c r="V20423" s="17"/>
      <c r="W20423" s="51"/>
    </row>
    <row r="20424">
      <c r="A20424" s="307"/>
      <c r="B20424" s="85"/>
      <c r="C20424" s="85"/>
      <c r="D20424" s="85"/>
      <c r="E20424" s="88"/>
      <c r="G20424" s="17"/>
      <c r="I20424" s="43"/>
      <c r="J20424" s="308"/>
      <c r="K20424" s="51"/>
      <c r="N20424" s="309"/>
      <c r="R20424" s="17"/>
      <c r="T20424" s="17"/>
      <c r="V20424" s="17"/>
      <c r="W20424" s="51"/>
    </row>
    <row r="20425">
      <c r="A20425" s="307"/>
      <c r="B20425" s="85"/>
      <c r="C20425" s="85"/>
      <c r="D20425" s="85"/>
      <c r="E20425" s="88"/>
      <c r="G20425" s="17"/>
      <c r="I20425" s="43"/>
      <c r="J20425" s="308"/>
      <c r="K20425" s="51"/>
      <c r="N20425" s="309"/>
      <c r="R20425" s="17"/>
      <c r="T20425" s="17"/>
      <c r="V20425" s="17"/>
      <c r="W20425" s="51"/>
    </row>
    <row r="20426">
      <c r="A20426" s="307"/>
      <c r="B20426" s="85"/>
      <c r="C20426" s="85"/>
      <c r="D20426" s="85"/>
      <c r="E20426" s="88"/>
      <c r="G20426" s="17"/>
      <c r="I20426" s="43"/>
      <c r="J20426" s="308"/>
      <c r="K20426" s="51"/>
      <c r="N20426" s="309"/>
      <c r="R20426" s="17"/>
      <c r="T20426" s="17"/>
      <c r="V20426" s="17"/>
      <c r="W20426" s="51"/>
    </row>
    <row r="20427">
      <c r="A20427" s="307"/>
      <c r="B20427" s="85"/>
      <c r="C20427" s="85"/>
      <c r="D20427" s="85"/>
      <c r="E20427" s="88"/>
      <c r="G20427" s="17"/>
      <c r="I20427" s="43"/>
      <c r="J20427" s="308"/>
      <c r="K20427" s="51"/>
      <c r="N20427" s="309"/>
      <c r="R20427" s="17"/>
      <c r="T20427" s="17"/>
      <c r="V20427" s="17"/>
      <c r="W20427" s="51"/>
    </row>
    <row r="20428">
      <c r="A20428" s="307"/>
      <c r="B20428" s="85"/>
      <c r="C20428" s="85"/>
      <c r="D20428" s="85"/>
      <c r="E20428" s="88"/>
      <c r="G20428" s="17"/>
      <c r="I20428" s="43"/>
      <c r="J20428" s="308"/>
      <c r="K20428" s="51"/>
      <c r="N20428" s="309"/>
      <c r="R20428" s="17"/>
      <c r="T20428" s="17"/>
      <c r="V20428" s="17"/>
      <c r="W20428" s="51"/>
    </row>
    <row r="20429">
      <c r="A20429" s="307"/>
      <c r="B20429" s="85"/>
      <c r="C20429" s="85"/>
      <c r="D20429" s="85"/>
      <c r="E20429" s="88"/>
      <c r="G20429" s="17"/>
      <c r="I20429" s="43"/>
      <c r="J20429" s="308"/>
      <c r="K20429" s="51"/>
      <c r="N20429" s="309"/>
      <c r="R20429" s="17"/>
      <c r="T20429" s="17"/>
      <c r="V20429" s="17"/>
      <c r="W20429" s="51"/>
    </row>
    <row r="20430">
      <c r="A20430" s="307"/>
      <c r="B20430" s="85"/>
      <c r="C20430" s="85"/>
      <c r="D20430" s="85"/>
      <c r="E20430" s="88"/>
      <c r="G20430" s="17"/>
      <c r="I20430" s="43"/>
      <c r="J20430" s="308"/>
      <c r="K20430" s="51"/>
      <c r="N20430" s="309"/>
      <c r="R20430" s="17"/>
      <c r="T20430" s="17"/>
      <c r="V20430" s="17"/>
      <c r="W20430" s="51"/>
    </row>
    <row r="20431">
      <c r="A20431" s="307"/>
      <c r="B20431" s="85"/>
      <c r="C20431" s="85"/>
      <c r="D20431" s="85"/>
      <c r="E20431" s="88"/>
      <c r="G20431" s="17"/>
      <c r="I20431" s="43"/>
      <c r="J20431" s="308"/>
      <c r="K20431" s="51"/>
      <c r="N20431" s="309"/>
      <c r="R20431" s="17"/>
      <c r="T20431" s="17"/>
      <c r="V20431" s="17"/>
      <c r="W20431" s="51"/>
    </row>
    <row r="20432">
      <c r="A20432" s="307"/>
      <c r="B20432" s="85"/>
      <c r="C20432" s="85"/>
      <c r="D20432" s="85"/>
      <c r="E20432" s="88"/>
      <c r="G20432" s="17"/>
      <c r="I20432" s="43"/>
      <c r="J20432" s="308"/>
      <c r="K20432" s="51"/>
      <c r="N20432" s="309"/>
      <c r="R20432" s="17"/>
      <c r="T20432" s="17"/>
      <c r="V20432" s="17"/>
      <c r="W20432" s="51"/>
    </row>
    <row r="20433">
      <c r="A20433" s="307"/>
      <c r="B20433" s="85"/>
      <c r="C20433" s="85"/>
      <c r="D20433" s="85"/>
      <c r="E20433" s="88"/>
      <c r="G20433" s="17"/>
      <c r="I20433" s="43"/>
      <c r="J20433" s="308"/>
      <c r="K20433" s="51"/>
      <c r="N20433" s="309"/>
      <c r="R20433" s="17"/>
      <c r="T20433" s="17"/>
      <c r="V20433" s="17"/>
      <c r="W20433" s="51"/>
    </row>
    <row r="20434">
      <c r="A20434" s="307"/>
      <c r="B20434" s="85"/>
      <c r="C20434" s="85"/>
      <c r="D20434" s="85"/>
      <c r="E20434" s="88"/>
      <c r="G20434" s="17"/>
      <c r="I20434" s="43"/>
      <c r="J20434" s="308"/>
      <c r="K20434" s="51"/>
      <c r="N20434" s="309"/>
      <c r="R20434" s="17"/>
      <c r="T20434" s="17"/>
      <c r="V20434" s="17"/>
      <c r="W20434" s="51"/>
    </row>
    <row r="20435">
      <c r="A20435" s="307"/>
      <c r="B20435" s="85"/>
      <c r="C20435" s="85"/>
      <c r="D20435" s="85"/>
      <c r="E20435" s="88"/>
      <c r="G20435" s="17"/>
      <c r="I20435" s="43"/>
      <c r="J20435" s="308"/>
      <c r="K20435" s="51"/>
      <c r="N20435" s="309"/>
      <c r="R20435" s="17"/>
      <c r="T20435" s="17"/>
      <c r="V20435" s="17"/>
      <c r="W20435" s="51"/>
    </row>
    <row r="20436">
      <c r="A20436" s="307"/>
      <c r="B20436" s="85"/>
      <c r="C20436" s="85"/>
      <c r="D20436" s="85"/>
      <c r="E20436" s="88"/>
      <c r="G20436" s="17"/>
      <c r="I20436" s="43"/>
      <c r="J20436" s="308"/>
      <c r="K20436" s="51"/>
      <c r="N20436" s="309"/>
      <c r="R20436" s="17"/>
      <c r="T20436" s="17"/>
      <c r="V20436" s="17"/>
      <c r="W20436" s="51"/>
    </row>
    <row r="20437">
      <c r="A20437" s="307"/>
      <c r="B20437" s="85"/>
      <c r="C20437" s="85"/>
      <c r="D20437" s="85"/>
      <c r="E20437" s="88"/>
      <c r="G20437" s="17"/>
      <c r="I20437" s="43"/>
      <c r="J20437" s="308"/>
      <c r="K20437" s="51"/>
      <c r="N20437" s="309"/>
      <c r="R20437" s="17"/>
      <c r="T20437" s="17"/>
      <c r="V20437" s="17"/>
      <c r="W20437" s="51"/>
    </row>
    <row r="20438">
      <c r="A20438" s="307"/>
      <c r="B20438" s="85"/>
      <c r="C20438" s="85"/>
      <c r="D20438" s="85"/>
      <c r="E20438" s="88"/>
      <c r="G20438" s="17"/>
      <c r="I20438" s="43"/>
      <c r="J20438" s="308"/>
      <c r="K20438" s="51"/>
      <c r="N20438" s="309"/>
      <c r="R20438" s="17"/>
      <c r="T20438" s="17"/>
      <c r="V20438" s="17"/>
      <c r="W20438" s="51"/>
    </row>
    <row r="20439">
      <c r="A20439" s="307"/>
      <c r="B20439" s="85"/>
      <c r="C20439" s="85"/>
      <c r="D20439" s="85"/>
      <c r="E20439" s="88"/>
      <c r="G20439" s="17"/>
      <c r="I20439" s="43"/>
      <c r="J20439" s="308"/>
      <c r="K20439" s="51"/>
      <c r="N20439" s="309"/>
      <c r="R20439" s="17"/>
      <c r="T20439" s="17"/>
      <c r="V20439" s="17"/>
      <c r="W20439" s="51"/>
    </row>
    <row r="20440">
      <c r="A20440" s="307"/>
      <c r="B20440" s="85"/>
      <c r="C20440" s="85"/>
      <c r="D20440" s="85"/>
      <c r="E20440" s="88"/>
      <c r="G20440" s="17"/>
      <c r="I20440" s="43"/>
      <c r="J20440" s="308"/>
      <c r="K20440" s="51"/>
      <c r="N20440" s="309"/>
      <c r="R20440" s="17"/>
      <c r="T20440" s="17"/>
      <c r="V20440" s="17"/>
      <c r="W20440" s="51"/>
    </row>
    <row r="20441">
      <c r="A20441" s="307"/>
      <c r="B20441" s="85"/>
      <c r="C20441" s="85"/>
      <c r="D20441" s="85"/>
      <c r="E20441" s="88"/>
      <c r="G20441" s="17"/>
      <c r="I20441" s="43"/>
      <c r="J20441" s="308"/>
      <c r="K20441" s="51"/>
      <c r="N20441" s="309"/>
      <c r="R20441" s="17"/>
      <c r="T20441" s="17"/>
      <c r="V20441" s="17"/>
      <c r="W20441" s="51"/>
    </row>
    <row r="20442">
      <c r="A20442" s="307"/>
      <c r="B20442" s="85"/>
      <c r="C20442" s="85"/>
      <c r="D20442" s="85"/>
      <c r="E20442" s="88"/>
      <c r="G20442" s="17"/>
      <c r="I20442" s="43"/>
      <c r="J20442" s="308"/>
      <c r="K20442" s="51"/>
      <c r="N20442" s="309"/>
      <c r="R20442" s="17"/>
      <c r="T20442" s="17"/>
      <c r="V20442" s="17"/>
      <c r="W20442" s="51"/>
    </row>
    <row r="20443">
      <c r="A20443" s="307"/>
      <c r="B20443" s="85"/>
      <c r="C20443" s="85"/>
      <c r="D20443" s="85"/>
      <c r="E20443" s="88"/>
      <c r="G20443" s="17"/>
      <c r="I20443" s="43"/>
      <c r="J20443" s="308"/>
      <c r="K20443" s="51"/>
      <c r="N20443" s="309"/>
      <c r="R20443" s="17"/>
      <c r="T20443" s="17"/>
      <c r="V20443" s="17"/>
      <c r="W20443" s="51"/>
    </row>
    <row r="20444">
      <c r="A20444" s="307"/>
      <c r="B20444" s="85"/>
      <c r="C20444" s="85"/>
      <c r="D20444" s="85"/>
      <c r="E20444" s="88"/>
      <c r="G20444" s="17"/>
      <c r="I20444" s="43"/>
      <c r="J20444" s="308"/>
      <c r="K20444" s="51"/>
      <c r="N20444" s="309"/>
      <c r="R20444" s="17"/>
      <c r="T20444" s="17"/>
      <c r="V20444" s="17"/>
      <c r="W20444" s="51"/>
    </row>
    <row r="20445">
      <c r="A20445" s="307"/>
      <c r="B20445" s="85"/>
      <c r="C20445" s="85"/>
      <c r="D20445" s="85"/>
      <c r="E20445" s="88"/>
      <c r="G20445" s="17"/>
      <c r="I20445" s="43"/>
      <c r="J20445" s="308"/>
      <c r="K20445" s="51"/>
      <c r="N20445" s="309"/>
      <c r="R20445" s="17"/>
      <c r="T20445" s="17"/>
      <c r="V20445" s="17"/>
      <c r="W20445" s="51"/>
    </row>
    <row r="20446">
      <c r="A20446" s="307"/>
      <c r="B20446" s="85"/>
      <c r="C20446" s="85"/>
      <c r="D20446" s="85"/>
      <c r="E20446" s="88"/>
      <c r="G20446" s="17"/>
      <c r="I20446" s="43"/>
      <c r="J20446" s="308"/>
      <c r="K20446" s="51"/>
      <c r="N20446" s="309"/>
      <c r="R20446" s="17"/>
      <c r="T20446" s="17"/>
      <c r="V20446" s="17"/>
      <c r="W20446" s="51"/>
    </row>
    <row r="20447">
      <c r="A20447" s="307"/>
      <c r="B20447" s="85"/>
      <c r="C20447" s="85"/>
      <c r="D20447" s="85"/>
      <c r="E20447" s="88"/>
      <c r="G20447" s="17"/>
      <c r="I20447" s="43"/>
      <c r="J20447" s="308"/>
      <c r="K20447" s="51"/>
      <c r="N20447" s="309"/>
      <c r="R20447" s="17"/>
      <c r="T20447" s="17"/>
      <c r="V20447" s="17"/>
      <c r="W20447" s="51"/>
    </row>
    <row r="20448">
      <c r="A20448" s="307"/>
      <c r="B20448" s="85"/>
      <c r="C20448" s="85"/>
      <c r="D20448" s="85"/>
      <c r="E20448" s="88"/>
      <c r="G20448" s="17"/>
      <c r="I20448" s="43"/>
      <c r="J20448" s="308"/>
      <c r="K20448" s="51"/>
      <c r="N20448" s="309"/>
      <c r="R20448" s="17"/>
      <c r="T20448" s="17"/>
      <c r="V20448" s="17"/>
      <c r="W20448" s="51"/>
    </row>
    <row r="20449">
      <c r="A20449" s="307"/>
      <c r="B20449" s="85"/>
      <c r="C20449" s="85"/>
      <c r="D20449" s="85"/>
      <c r="E20449" s="88"/>
      <c r="G20449" s="17"/>
      <c r="I20449" s="43"/>
      <c r="J20449" s="308"/>
      <c r="K20449" s="51"/>
      <c r="N20449" s="309"/>
      <c r="R20449" s="17"/>
      <c r="T20449" s="17"/>
      <c r="V20449" s="17"/>
      <c r="W20449" s="51"/>
    </row>
    <row r="20450">
      <c r="A20450" s="307"/>
      <c r="B20450" s="85"/>
      <c r="C20450" s="85"/>
      <c r="D20450" s="85"/>
      <c r="E20450" s="88"/>
      <c r="G20450" s="17"/>
      <c r="I20450" s="43"/>
      <c r="J20450" s="308"/>
      <c r="K20450" s="51"/>
      <c r="N20450" s="309"/>
      <c r="R20450" s="17"/>
      <c r="T20450" s="17"/>
      <c r="V20450" s="17"/>
      <c r="W20450" s="51"/>
    </row>
    <row r="20451">
      <c r="A20451" s="307"/>
      <c r="B20451" s="85"/>
      <c r="C20451" s="85"/>
      <c r="D20451" s="85"/>
      <c r="E20451" s="88"/>
      <c r="G20451" s="17"/>
      <c r="I20451" s="43"/>
      <c r="J20451" s="308"/>
      <c r="K20451" s="51"/>
      <c r="N20451" s="309"/>
      <c r="R20451" s="17"/>
      <c r="T20451" s="17"/>
      <c r="V20451" s="17"/>
      <c r="W20451" s="51"/>
    </row>
    <row r="20452">
      <c r="A20452" s="307"/>
      <c r="B20452" s="85"/>
      <c r="C20452" s="85"/>
      <c r="D20452" s="85"/>
      <c r="E20452" s="88"/>
      <c r="G20452" s="17"/>
      <c r="I20452" s="43"/>
      <c r="J20452" s="308"/>
      <c r="K20452" s="51"/>
      <c r="N20452" s="309"/>
      <c r="R20452" s="17"/>
      <c r="T20452" s="17"/>
      <c r="V20452" s="17"/>
      <c r="W20452" s="51"/>
    </row>
    <row r="20453">
      <c r="A20453" s="307"/>
      <c r="B20453" s="85"/>
      <c r="C20453" s="85"/>
      <c r="D20453" s="85"/>
      <c r="E20453" s="88"/>
      <c r="G20453" s="17"/>
      <c r="I20453" s="43"/>
      <c r="J20453" s="308"/>
      <c r="K20453" s="51"/>
      <c r="N20453" s="309"/>
      <c r="R20453" s="17"/>
      <c r="T20453" s="17"/>
      <c r="V20453" s="17"/>
      <c r="W20453" s="51"/>
    </row>
    <row r="20454">
      <c r="A20454" s="307"/>
      <c r="B20454" s="85"/>
      <c r="C20454" s="85"/>
      <c r="D20454" s="85"/>
      <c r="E20454" s="88"/>
      <c r="G20454" s="17"/>
      <c r="I20454" s="43"/>
      <c r="J20454" s="308"/>
      <c r="K20454" s="51"/>
      <c r="N20454" s="309"/>
      <c r="R20454" s="17"/>
      <c r="T20454" s="17"/>
      <c r="V20454" s="17"/>
      <c r="W20454" s="51"/>
    </row>
    <row r="20455">
      <c r="A20455" s="307"/>
      <c r="B20455" s="85"/>
      <c r="C20455" s="85"/>
      <c r="D20455" s="85"/>
      <c r="E20455" s="88"/>
      <c r="G20455" s="17"/>
      <c r="I20455" s="43"/>
      <c r="J20455" s="308"/>
      <c r="K20455" s="51"/>
      <c r="N20455" s="309"/>
      <c r="R20455" s="17"/>
      <c r="T20455" s="17"/>
      <c r="V20455" s="17"/>
      <c r="W20455" s="51"/>
    </row>
    <row r="20456">
      <c r="A20456" s="307"/>
      <c r="B20456" s="85"/>
      <c r="C20456" s="85"/>
      <c r="D20456" s="85"/>
      <c r="E20456" s="88"/>
      <c r="G20456" s="17"/>
      <c r="I20456" s="43"/>
      <c r="J20456" s="308"/>
      <c r="K20456" s="51"/>
      <c r="N20456" s="309"/>
      <c r="R20456" s="17"/>
      <c r="T20456" s="17"/>
      <c r="V20456" s="17"/>
      <c r="W20456" s="51"/>
    </row>
    <row r="20457">
      <c r="A20457" s="307"/>
      <c r="B20457" s="85"/>
      <c r="C20457" s="85"/>
      <c r="D20457" s="85"/>
      <c r="E20457" s="88"/>
      <c r="G20457" s="17"/>
      <c r="I20457" s="43"/>
      <c r="J20457" s="308"/>
      <c r="K20457" s="51"/>
      <c r="N20457" s="309"/>
      <c r="R20457" s="17"/>
      <c r="T20457" s="17"/>
      <c r="V20457" s="17"/>
      <c r="W20457" s="51"/>
    </row>
    <row r="20458">
      <c r="A20458" s="307"/>
      <c r="B20458" s="85"/>
      <c r="C20458" s="85"/>
      <c r="D20458" s="85"/>
      <c r="E20458" s="88"/>
      <c r="G20458" s="17"/>
      <c r="I20458" s="43"/>
      <c r="J20458" s="308"/>
      <c r="K20458" s="51"/>
      <c r="N20458" s="309"/>
      <c r="R20458" s="17"/>
      <c r="T20458" s="17"/>
      <c r="V20458" s="17"/>
      <c r="W20458" s="51"/>
    </row>
    <row r="20459">
      <c r="A20459" s="307"/>
      <c r="B20459" s="85"/>
      <c r="C20459" s="85"/>
      <c r="D20459" s="85"/>
      <c r="E20459" s="88"/>
      <c r="G20459" s="17"/>
      <c r="I20459" s="43"/>
      <c r="J20459" s="308"/>
      <c r="K20459" s="51"/>
      <c r="N20459" s="309"/>
      <c r="R20459" s="17"/>
      <c r="T20459" s="17"/>
      <c r="V20459" s="17"/>
      <c r="W20459" s="51"/>
    </row>
    <row r="20460">
      <c r="A20460" s="307"/>
      <c r="B20460" s="85"/>
      <c r="C20460" s="85"/>
      <c r="D20460" s="85"/>
      <c r="E20460" s="88"/>
      <c r="G20460" s="17"/>
      <c r="I20460" s="43"/>
      <c r="J20460" s="308"/>
      <c r="K20460" s="51"/>
      <c r="N20460" s="309"/>
      <c r="R20460" s="17"/>
      <c r="T20460" s="17"/>
      <c r="V20460" s="17"/>
      <c r="W20460" s="51"/>
    </row>
    <row r="20461">
      <c r="A20461" s="307"/>
      <c r="B20461" s="85"/>
      <c r="C20461" s="85"/>
      <c r="D20461" s="85"/>
      <c r="E20461" s="88"/>
      <c r="G20461" s="17"/>
      <c r="I20461" s="43"/>
      <c r="J20461" s="308"/>
      <c r="K20461" s="51"/>
      <c r="N20461" s="309"/>
      <c r="R20461" s="17"/>
      <c r="T20461" s="17"/>
      <c r="V20461" s="17"/>
      <c r="W20461" s="51"/>
    </row>
    <row r="20462">
      <c r="A20462" s="307"/>
      <c r="B20462" s="85"/>
      <c r="C20462" s="85"/>
      <c r="D20462" s="85"/>
      <c r="E20462" s="88"/>
      <c r="G20462" s="17"/>
      <c r="I20462" s="43"/>
      <c r="J20462" s="308"/>
      <c r="K20462" s="51"/>
      <c r="N20462" s="309"/>
      <c r="R20462" s="17"/>
      <c r="T20462" s="17"/>
      <c r="V20462" s="17"/>
      <c r="W20462" s="51"/>
    </row>
    <row r="20463">
      <c r="A20463" s="307"/>
      <c r="B20463" s="85"/>
      <c r="C20463" s="85"/>
      <c r="D20463" s="85"/>
      <c r="E20463" s="88"/>
      <c r="G20463" s="17"/>
      <c r="I20463" s="43"/>
      <c r="J20463" s="308"/>
      <c r="K20463" s="51"/>
      <c r="N20463" s="309"/>
      <c r="R20463" s="17"/>
      <c r="T20463" s="17"/>
      <c r="V20463" s="17"/>
      <c r="W20463" s="51"/>
    </row>
    <row r="20464">
      <c r="A20464" s="307"/>
      <c r="B20464" s="85"/>
      <c r="C20464" s="85"/>
      <c r="D20464" s="85"/>
      <c r="E20464" s="88"/>
      <c r="G20464" s="17"/>
      <c r="I20464" s="43"/>
      <c r="J20464" s="308"/>
      <c r="K20464" s="51"/>
      <c r="N20464" s="309"/>
      <c r="R20464" s="17"/>
      <c r="T20464" s="17"/>
      <c r="V20464" s="17"/>
      <c r="W20464" s="51"/>
    </row>
    <row r="20465">
      <c r="A20465" s="307"/>
      <c r="B20465" s="85"/>
      <c r="C20465" s="85"/>
      <c r="D20465" s="85"/>
      <c r="E20465" s="88"/>
      <c r="G20465" s="17"/>
      <c r="I20465" s="43"/>
      <c r="J20465" s="308"/>
      <c r="K20465" s="51"/>
      <c r="N20465" s="309"/>
      <c r="R20465" s="17"/>
      <c r="T20465" s="17"/>
      <c r="V20465" s="17"/>
      <c r="W20465" s="51"/>
    </row>
    <row r="20466">
      <c r="A20466" s="307"/>
      <c r="B20466" s="85"/>
      <c r="C20466" s="85"/>
      <c r="D20466" s="85"/>
      <c r="E20466" s="88"/>
      <c r="G20466" s="17"/>
      <c r="I20466" s="43"/>
      <c r="J20466" s="308"/>
      <c r="K20466" s="51"/>
      <c r="N20466" s="309"/>
      <c r="R20466" s="17"/>
      <c r="T20466" s="17"/>
      <c r="V20466" s="17"/>
      <c r="W20466" s="51"/>
    </row>
    <row r="20467">
      <c r="A20467" s="307"/>
      <c r="B20467" s="85"/>
      <c r="C20467" s="85"/>
      <c r="D20467" s="85"/>
      <c r="E20467" s="88"/>
      <c r="G20467" s="17"/>
      <c r="I20467" s="43"/>
      <c r="J20467" s="308"/>
      <c r="K20467" s="51"/>
      <c r="N20467" s="309"/>
      <c r="R20467" s="17"/>
      <c r="T20467" s="17"/>
      <c r="V20467" s="17"/>
      <c r="W20467" s="51"/>
    </row>
    <row r="20468">
      <c r="A20468" s="307"/>
      <c r="B20468" s="85"/>
      <c r="C20468" s="85"/>
      <c r="D20468" s="85"/>
      <c r="E20468" s="88"/>
      <c r="G20468" s="17"/>
      <c r="I20468" s="43"/>
      <c r="J20468" s="308"/>
      <c r="K20468" s="51"/>
      <c r="N20468" s="309"/>
      <c r="R20468" s="17"/>
      <c r="T20468" s="17"/>
      <c r="V20468" s="17"/>
      <c r="W20468" s="51"/>
    </row>
    <row r="20469">
      <c r="A20469" s="307"/>
      <c r="B20469" s="85"/>
      <c r="C20469" s="85"/>
      <c r="D20469" s="85"/>
      <c r="E20469" s="88"/>
      <c r="G20469" s="17"/>
      <c r="I20469" s="43"/>
      <c r="J20469" s="308"/>
      <c r="K20469" s="51"/>
      <c r="N20469" s="309"/>
      <c r="R20469" s="17"/>
      <c r="T20469" s="17"/>
      <c r="V20469" s="17"/>
      <c r="W20469" s="51"/>
    </row>
    <row r="20470">
      <c r="A20470" s="307"/>
      <c r="B20470" s="85"/>
      <c r="C20470" s="85"/>
      <c r="D20470" s="85"/>
      <c r="E20470" s="88"/>
      <c r="G20470" s="17"/>
      <c r="I20470" s="43"/>
      <c r="J20470" s="308"/>
      <c r="K20470" s="51"/>
      <c r="N20470" s="309"/>
      <c r="R20470" s="17"/>
      <c r="T20470" s="17"/>
      <c r="V20470" s="17"/>
      <c r="W20470" s="51"/>
    </row>
    <row r="20471">
      <c r="A20471" s="307"/>
      <c r="B20471" s="85"/>
      <c r="C20471" s="85"/>
      <c r="D20471" s="85"/>
      <c r="E20471" s="88"/>
      <c r="G20471" s="17"/>
      <c r="I20471" s="43"/>
      <c r="J20471" s="308"/>
      <c r="K20471" s="51"/>
      <c r="N20471" s="309"/>
      <c r="R20471" s="17"/>
      <c r="T20471" s="17"/>
      <c r="V20471" s="17"/>
      <c r="W20471" s="51"/>
    </row>
    <row r="20472">
      <c r="A20472" s="307"/>
      <c r="B20472" s="85"/>
      <c r="C20472" s="85"/>
      <c r="D20472" s="85"/>
      <c r="E20472" s="88"/>
      <c r="G20472" s="17"/>
      <c r="I20472" s="43"/>
      <c r="J20472" s="308"/>
      <c r="K20472" s="51"/>
      <c r="N20472" s="309"/>
      <c r="R20472" s="17"/>
      <c r="T20472" s="17"/>
      <c r="V20472" s="17"/>
      <c r="W20472" s="51"/>
    </row>
    <row r="20473">
      <c r="A20473" s="307"/>
      <c r="B20473" s="85"/>
      <c r="C20473" s="85"/>
      <c r="D20473" s="85"/>
      <c r="E20473" s="88"/>
      <c r="G20473" s="17"/>
      <c r="I20473" s="43"/>
      <c r="J20473" s="308"/>
      <c r="K20473" s="51"/>
      <c r="N20473" s="309"/>
      <c r="R20473" s="17"/>
      <c r="T20473" s="17"/>
      <c r="V20473" s="17"/>
      <c r="W20473" s="51"/>
    </row>
    <row r="20474">
      <c r="A20474" s="307"/>
      <c r="B20474" s="85"/>
      <c r="C20474" s="85"/>
      <c r="D20474" s="85"/>
      <c r="E20474" s="88"/>
      <c r="G20474" s="17"/>
      <c r="I20474" s="43"/>
      <c r="J20474" s="308"/>
      <c r="K20474" s="51"/>
      <c r="N20474" s="309"/>
      <c r="R20474" s="17"/>
      <c r="T20474" s="17"/>
      <c r="V20474" s="17"/>
      <c r="W20474" s="51"/>
    </row>
    <row r="20475">
      <c r="A20475" s="307"/>
      <c r="B20475" s="85"/>
      <c r="C20475" s="85"/>
      <c r="D20475" s="85"/>
      <c r="E20475" s="88"/>
      <c r="G20475" s="17"/>
      <c r="I20475" s="43"/>
      <c r="J20475" s="308"/>
      <c r="K20475" s="51"/>
      <c r="N20475" s="309"/>
      <c r="R20475" s="17"/>
      <c r="T20475" s="17"/>
      <c r="V20475" s="17"/>
      <c r="W20475" s="51"/>
    </row>
    <row r="20476">
      <c r="A20476" s="307"/>
      <c r="B20476" s="85"/>
      <c r="C20476" s="85"/>
      <c r="D20476" s="85"/>
      <c r="E20476" s="88"/>
      <c r="G20476" s="17"/>
      <c r="I20476" s="43"/>
      <c r="J20476" s="308"/>
      <c r="K20476" s="51"/>
      <c r="N20476" s="309"/>
      <c r="R20476" s="17"/>
      <c r="T20476" s="17"/>
      <c r="V20476" s="17"/>
      <c r="W20476" s="51"/>
    </row>
    <row r="20477">
      <c r="A20477" s="307"/>
      <c r="B20477" s="85"/>
      <c r="C20477" s="85"/>
      <c r="D20477" s="85"/>
      <c r="E20477" s="88"/>
      <c r="G20477" s="17"/>
      <c r="I20477" s="43"/>
      <c r="J20477" s="308"/>
      <c r="K20477" s="51"/>
      <c r="N20477" s="309"/>
      <c r="R20477" s="17"/>
      <c r="T20477" s="17"/>
      <c r="V20477" s="17"/>
      <c r="W20477" s="51"/>
    </row>
    <row r="20478">
      <c r="A20478" s="307"/>
      <c r="B20478" s="85"/>
      <c r="C20478" s="85"/>
      <c r="D20478" s="85"/>
      <c r="E20478" s="88"/>
      <c r="G20478" s="17"/>
      <c r="I20478" s="43"/>
      <c r="J20478" s="308"/>
      <c r="K20478" s="51"/>
      <c r="N20478" s="309"/>
      <c r="R20478" s="17"/>
      <c r="T20478" s="17"/>
      <c r="V20478" s="17"/>
      <c r="W20478" s="51"/>
    </row>
    <row r="20479">
      <c r="A20479" s="307"/>
      <c r="B20479" s="85"/>
      <c r="C20479" s="85"/>
      <c r="D20479" s="85"/>
      <c r="E20479" s="88"/>
      <c r="G20479" s="17"/>
      <c r="I20479" s="43"/>
      <c r="J20479" s="308"/>
      <c r="K20479" s="51"/>
      <c r="N20479" s="309"/>
      <c r="R20479" s="17"/>
      <c r="T20479" s="17"/>
      <c r="V20479" s="17"/>
      <c r="W20479" s="51"/>
    </row>
    <row r="20480">
      <c r="A20480" s="307"/>
      <c r="B20480" s="85"/>
      <c r="C20480" s="85"/>
      <c r="D20480" s="85"/>
      <c r="E20480" s="88"/>
      <c r="G20480" s="17"/>
      <c r="I20480" s="43"/>
      <c r="J20480" s="308"/>
      <c r="K20480" s="51"/>
      <c r="N20480" s="309"/>
      <c r="R20480" s="17"/>
      <c r="T20480" s="17"/>
      <c r="V20480" s="17"/>
      <c r="W20480" s="51"/>
    </row>
    <row r="20481">
      <c r="A20481" s="307"/>
      <c r="B20481" s="85"/>
      <c r="C20481" s="85"/>
      <c r="D20481" s="85"/>
      <c r="E20481" s="88"/>
      <c r="G20481" s="17"/>
      <c r="I20481" s="43"/>
      <c r="J20481" s="308"/>
      <c r="K20481" s="51"/>
      <c r="N20481" s="309"/>
      <c r="R20481" s="17"/>
      <c r="T20481" s="17"/>
      <c r="V20481" s="17"/>
      <c r="W20481" s="51"/>
    </row>
    <row r="20482">
      <c r="A20482" s="307"/>
      <c r="B20482" s="85"/>
      <c r="C20482" s="85"/>
      <c r="D20482" s="85"/>
      <c r="E20482" s="88"/>
      <c r="G20482" s="17"/>
      <c r="I20482" s="43"/>
      <c r="J20482" s="308"/>
      <c r="K20482" s="51"/>
      <c r="N20482" s="309"/>
      <c r="R20482" s="17"/>
      <c r="T20482" s="17"/>
      <c r="V20482" s="17"/>
      <c r="W20482" s="51"/>
    </row>
    <row r="20483">
      <c r="A20483" s="307"/>
      <c r="B20483" s="85"/>
      <c r="C20483" s="85"/>
      <c r="D20483" s="85"/>
      <c r="E20483" s="88"/>
      <c r="G20483" s="17"/>
      <c r="I20483" s="43"/>
      <c r="J20483" s="308"/>
      <c r="K20483" s="51"/>
      <c r="N20483" s="309"/>
      <c r="R20483" s="17"/>
      <c r="T20483" s="17"/>
      <c r="V20483" s="17"/>
      <c r="W20483" s="51"/>
    </row>
    <row r="20484">
      <c r="A20484" s="307"/>
      <c r="B20484" s="85"/>
      <c r="C20484" s="85"/>
      <c r="D20484" s="85"/>
      <c r="E20484" s="88"/>
      <c r="G20484" s="17"/>
      <c r="I20484" s="43"/>
      <c r="J20484" s="308"/>
      <c r="K20484" s="51"/>
      <c r="N20484" s="309"/>
      <c r="R20484" s="17"/>
      <c r="T20484" s="17"/>
      <c r="V20484" s="17"/>
      <c r="W20484" s="51"/>
    </row>
    <row r="20485">
      <c r="A20485" s="307"/>
      <c r="B20485" s="85"/>
      <c r="C20485" s="85"/>
      <c r="D20485" s="85"/>
      <c r="E20485" s="88"/>
      <c r="G20485" s="17"/>
      <c r="I20485" s="43"/>
      <c r="J20485" s="308"/>
      <c r="K20485" s="51"/>
      <c r="N20485" s="309"/>
      <c r="R20485" s="17"/>
      <c r="T20485" s="17"/>
      <c r="V20485" s="17"/>
      <c r="W20485" s="51"/>
    </row>
    <row r="20486">
      <c r="A20486" s="307"/>
      <c r="B20486" s="85"/>
      <c r="C20486" s="85"/>
      <c r="D20486" s="85"/>
      <c r="E20486" s="88"/>
      <c r="G20486" s="17"/>
      <c r="I20486" s="43"/>
      <c r="J20486" s="308"/>
      <c r="K20486" s="51"/>
      <c r="N20486" s="309"/>
      <c r="R20486" s="17"/>
      <c r="T20486" s="17"/>
      <c r="V20486" s="17"/>
      <c r="W20486" s="51"/>
    </row>
    <row r="20487">
      <c r="A20487" s="307"/>
      <c r="B20487" s="85"/>
      <c r="C20487" s="85"/>
      <c r="D20487" s="85"/>
      <c r="E20487" s="88"/>
      <c r="G20487" s="17"/>
      <c r="I20487" s="43"/>
      <c r="J20487" s="308"/>
      <c r="K20487" s="51"/>
      <c r="N20487" s="309"/>
      <c r="R20487" s="17"/>
      <c r="T20487" s="17"/>
      <c r="V20487" s="17"/>
      <c r="W20487" s="51"/>
    </row>
    <row r="20488">
      <c r="A20488" s="307"/>
      <c r="B20488" s="85"/>
      <c r="C20488" s="85"/>
      <c r="D20488" s="85"/>
      <c r="E20488" s="88"/>
      <c r="G20488" s="17"/>
      <c r="I20488" s="43"/>
      <c r="J20488" s="308"/>
      <c r="K20488" s="51"/>
      <c r="N20488" s="309"/>
      <c r="R20488" s="17"/>
      <c r="T20488" s="17"/>
      <c r="V20488" s="17"/>
      <c r="W20488" s="51"/>
    </row>
    <row r="20489">
      <c r="A20489" s="307"/>
      <c r="B20489" s="85"/>
      <c r="C20489" s="85"/>
      <c r="D20489" s="85"/>
      <c r="E20489" s="88"/>
      <c r="G20489" s="17"/>
      <c r="I20489" s="43"/>
      <c r="J20489" s="308"/>
      <c r="K20489" s="51"/>
      <c r="N20489" s="309"/>
      <c r="R20489" s="17"/>
      <c r="T20489" s="17"/>
      <c r="V20489" s="17"/>
      <c r="W20489" s="51"/>
    </row>
    <row r="20490">
      <c r="A20490" s="307"/>
      <c r="B20490" s="85"/>
      <c r="C20490" s="85"/>
      <c r="D20490" s="85"/>
      <c r="E20490" s="88"/>
      <c r="G20490" s="17"/>
      <c r="I20490" s="43"/>
      <c r="J20490" s="308"/>
      <c r="K20490" s="51"/>
      <c r="N20490" s="309"/>
      <c r="R20490" s="17"/>
      <c r="T20490" s="17"/>
      <c r="V20490" s="17"/>
      <c r="W20490" s="51"/>
    </row>
    <row r="20491">
      <c r="A20491" s="307"/>
      <c r="B20491" s="85"/>
      <c r="C20491" s="85"/>
      <c r="D20491" s="85"/>
      <c r="E20491" s="88"/>
      <c r="G20491" s="17"/>
      <c r="I20491" s="43"/>
      <c r="J20491" s="308"/>
      <c r="K20491" s="51"/>
      <c r="N20491" s="309"/>
      <c r="R20491" s="17"/>
      <c r="T20491" s="17"/>
      <c r="V20491" s="17"/>
      <c r="W20491" s="51"/>
    </row>
    <row r="20492">
      <c r="A20492" s="307"/>
      <c r="B20492" s="85"/>
      <c r="C20492" s="85"/>
      <c r="D20492" s="85"/>
      <c r="E20492" s="88"/>
      <c r="G20492" s="17"/>
      <c r="I20492" s="43"/>
      <c r="J20492" s="308"/>
      <c r="K20492" s="51"/>
      <c r="N20492" s="309"/>
      <c r="R20492" s="17"/>
      <c r="T20492" s="17"/>
      <c r="V20492" s="17"/>
      <c r="W20492" s="51"/>
    </row>
    <row r="20493">
      <c r="A20493" s="307"/>
      <c r="B20493" s="85"/>
      <c r="C20493" s="85"/>
      <c r="D20493" s="85"/>
      <c r="E20493" s="88"/>
      <c r="G20493" s="17"/>
      <c r="I20493" s="43"/>
      <c r="J20493" s="308"/>
      <c r="K20493" s="51"/>
      <c r="N20493" s="309"/>
      <c r="R20493" s="17"/>
      <c r="T20493" s="17"/>
      <c r="V20493" s="17"/>
      <c r="W20493" s="51"/>
    </row>
    <row r="20494">
      <c r="A20494" s="307"/>
      <c r="B20494" s="85"/>
      <c r="C20494" s="85"/>
      <c r="D20494" s="85"/>
      <c r="E20494" s="88"/>
      <c r="G20494" s="17"/>
      <c r="I20494" s="43"/>
      <c r="J20494" s="308"/>
      <c r="K20494" s="51"/>
      <c r="N20494" s="309"/>
      <c r="R20494" s="17"/>
      <c r="T20494" s="17"/>
      <c r="V20494" s="17"/>
      <c r="W20494" s="51"/>
    </row>
    <row r="20495">
      <c r="A20495" s="307"/>
      <c r="B20495" s="85"/>
      <c r="C20495" s="85"/>
      <c r="D20495" s="85"/>
      <c r="E20495" s="88"/>
      <c r="G20495" s="17"/>
      <c r="I20495" s="43"/>
      <c r="J20495" s="308"/>
      <c r="K20495" s="51"/>
      <c r="N20495" s="309"/>
      <c r="R20495" s="17"/>
      <c r="T20495" s="17"/>
      <c r="V20495" s="17"/>
      <c r="W20495" s="51"/>
    </row>
    <row r="20496">
      <c r="A20496" s="307"/>
      <c r="B20496" s="85"/>
      <c r="C20496" s="85"/>
      <c r="D20496" s="85"/>
      <c r="E20496" s="88"/>
      <c r="G20496" s="17"/>
      <c r="I20496" s="43"/>
      <c r="J20496" s="308"/>
      <c r="K20496" s="51"/>
      <c r="N20496" s="309"/>
      <c r="R20496" s="17"/>
      <c r="T20496" s="17"/>
      <c r="V20496" s="17"/>
      <c r="W20496" s="51"/>
    </row>
    <row r="20497">
      <c r="A20497" s="307"/>
      <c r="B20497" s="85"/>
      <c r="C20497" s="85"/>
      <c r="D20497" s="85"/>
      <c r="E20497" s="88"/>
      <c r="G20497" s="17"/>
      <c r="I20497" s="43"/>
      <c r="J20497" s="308"/>
      <c r="K20497" s="51"/>
      <c r="N20497" s="309"/>
      <c r="R20497" s="17"/>
      <c r="T20497" s="17"/>
      <c r="V20497" s="17"/>
      <c r="W20497" s="51"/>
    </row>
    <row r="20498">
      <c r="A20498" s="307"/>
      <c r="B20498" s="85"/>
      <c r="C20498" s="85"/>
      <c r="D20498" s="85"/>
      <c r="E20498" s="88"/>
      <c r="G20498" s="17"/>
      <c r="I20498" s="43"/>
      <c r="J20498" s="308"/>
      <c r="K20498" s="51"/>
      <c r="N20498" s="309"/>
      <c r="R20498" s="17"/>
      <c r="T20498" s="17"/>
      <c r="V20498" s="17"/>
      <c r="W20498" s="51"/>
    </row>
    <row r="20499">
      <c r="A20499" s="307"/>
      <c r="B20499" s="85"/>
      <c r="C20499" s="85"/>
      <c r="D20499" s="85"/>
      <c r="E20499" s="88"/>
      <c r="G20499" s="17"/>
      <c r="I20499" s="43"/>
      <c r="J20499" s="308"/>
      <c r="K20499" s="51"/>
      <c r="N20499" s="309"/>
      <c r="R20499" s="17"/>
      <c r="T20499" s="17"/>
      <c r="V20499" s="17"/>
      <c r="W20499" s="51"/>
    </row>
    <row r="20500">
      <c r="A20500" s="307"/>
      <c r="B20500" s="85"/>
      <c r="C20500" s="85"/>
      <c r="D20500" s="85"/>
      <c r="E20500" s="88"/>
      <c r="G20500" s="17"/>
      <c r="I20500" s="43"/>
      <c r="J20500" s="308"/>
      <c r="K20500" s="51"/>
      <c r="N20500" s="309"/>
      <c r="R20500" s="17"/>
      <c r="T20500" s="17"/>
      <c r="V20500" s="17"/>
      <c r="W20500" s="51"/>
    </row>
    <row r="20501">
      <c r="A20501" s="307"/>
      <c r="B20501" s="85"/>
      <c r="C20501" s="85"/>
      <c r="D20501" s="85"/>
      <c r="E20501" s="88"/>
      <c r="G20501" s="17"/>
      <c r="I20501" s="43"/>
      <c r="J20501" s="308"/>
      <c r="K20501" s="51"/>
      <c r="N20501" s="309"/>
      <c r="R20501" s="17"/>
      <c r="T20501" s="17"/>
      <c r="V20501" s="17"/>
      <c r="W20501" s="51"/>
    </row>
    <row r="20502">
      <c r="A20502" s="307"/>
      <c r="B20502" s="85"/>
      <c r="C20502" s="85"/>
      <c r="D20502" s="85"/>
      <c r="E20502" s="88"/>
      <c r="G20502" s="17"/>
      <c r="I20502" s="43"/>
      <c r="J20502" s="308"/>
      <c r="K20502" s="51"/>
      <c r="N20502" s="309"/>
      <c r="R20502" s="17"/>
      <c r="T20502" s="17"/>
      <c r="V20502" s="17"/>
      <c r="W20502" s="51"/>
    </row>
    <row r="20503">
      <c r="A20503" s="307"/>
      <c r="B20503" s="85"/>
      <c r="C20503" s="85"/>
      <c r="D20503" s="85"/>
      <c r="E20503" s="88"/>
      <c r="G20503" s="17"/>
      <c r="I20503" s="43"/>
      <c r="J20503" s="308"/>
      <c r="K20503" s="51"/>
      <c r="N20503" s="309"/>
      <c r="R20503" s="17"/>
      <c r="T20503" s="17"/>
      <c r="V20503" s="17"/>
      <c r="W20503" s="51"/>
    </row>
    <row r="20504">
      <c r="A20504" s="307"/>
      <c r="B20504" s="85"/>
      <c r="C20504" s="85"/>
      <c r="D20504" s="85"/>
      <c r="E20504" s="88"/>
      <c r="G20504" s="17"/>
      <c r="I20504" s="43"/>
      <c r="J20504" s="308"/>
      <c r="K20504" s="51"/>
      <c r="N20504" s="309"/>
      <c r="R20504" s="17"/>
      <c r="T20504" s="17"/>
      <c r="V20504" s="17"/>
      <c r="W20504" s="51"/>
    </row>
    <row r="20505">
      <c r="A20505" s="307"/>
      <c r="B20505" s="85"/>
      <c r="C20505" s="85"/>
      <c r="D20505" s="85"/>
      <c r="E20505" s="88"/>
      <c r="G20505" s="17"/>
      <c r="I20505" s="43"/>
      <c r="J20505" s="308"/>
      <c r="K20505" s="51"/>
      <c r="N20505" s="309"/>
      <c r="R20505" s="17"/>
      <c r="T20505" s="17"/>
      <c r="V20505" s="17"/>
      <c r="W20505" s="51"/>
    </row>
    <row r="20506">
      <c r="A20506" s="307"/>
      <c r="B20506" s="85"/>
      <c r="C20506" s="85"/>
      <c r="D20506" s="85"/>
      <c r="E20506" s="88"/>
      <c r="G20506" s="17"/>
      <c r="I20506" s="43"/>
      <c r="J20506" s="308"/>
      <c r="K20506" s="51"/>
      <c r="N20506" s="309"/>
      <c r="R20506" s="17"/>
      <c r="T20506" s="17"/>
      <c r="V20506" s="17"/>
      <c r="W20506" s="51"/>
    </row>
    <row r="20507">
      <c r="A20507" s="307"/>
      <c r="B20507" s="85"/>
      <c r="C20507" s="85"/>
      <c r="D20507" s="85"/>
      <c r="E20507" s="88"/>
      <c r="G20507" s="17"/>
      <c r="I20507" s="43"/>
      <c r="J20507" s="308"/>
      <c r="K20507" s="51"/>
      <c r="N20507" s="309"/>
      <c r="R20507" s="17"/>
      <c r="T20507" s="17"/>
      <c r="V20507" s="17"/>
      <c r="W20507" s="51"/>
    </row>
    <row r="20508">
      <c r="A20508" s="307"/>
      <c r="B20508" s="85"/>
      <c r="C20508" s="85"/>
      <c r="D20508" s="85"/>
      <c r="E20508" s="88"/>
      <c r="G20508" s="17"/>
      <c r="I20508" s="43"/>
      <c r="J20508" s="308"/>
      <c r="K20508" s="51"/>
      <c r="N20508" s="309"/>
      <c r="R20508" s="17"/>
      <c r="T20508" s="17"/>
      <c r="V20508" s="17"/>
      <c r="W20508" s="51"/>
    </row>
    <row r="20509">
      <c r="A20509" s="307"/>
      <c r="B20509" s="85"/>
      <c r="C20509" s="85"/>
      <c r="D20509" s="85"/>
      <c r="E20509" s="88"/>
      <c r="G20509" s="17"/>
      <c r="I20509" s="43"/>
      <c r="J20509" s="308"/>
      <c r="K20509" s="51"/>
      <c r="N20509" s="309"/>
      <c r="R20509" s="17"/>
      <c r="T20509" s="17"/>
      <c r="V20509" s="17"/>
      <c r="W20509" s="51"/>
    </row>
    <row r="20510">
      <c r="A20510" s="307"/>
      <c r="B20510" s="85"/>
      <c r="C20510" s="85"/>
      <c r="D20510" s="85"/>
      <c r="E20510" s="88"/>
      <c r="G20510" s="17"/>
      <c r="I20510" s="43"/>
      <c r="J20510" s="308"/>
      <c r="K20510" s="51"/>
      <c r="N20510" s="309"/>
      <c r="R20510" s="17"/>
      <c r="T20510" s="17"/>
      <c r="V20510" s="17"/>
      <c r="W20510" s="51"/>
    </row>
    <row r="20511">
      <c r="A20511" s="307"/>
      <c r="B20511" s="85"/>
      <c r="C20511" s="85"/>
      <c r="D20511" s="85"/>
      <c r="E20511" s="88"/>
      <c r="G20511" s="17"/>
      <c r="I20511" s="43"/>
      <c r="J20511" s="308"/>
      <c r="K20511" s="51"/>
      <c r="N20511" s="309"/>
      <c r="R20511" s="17"/>
      <c r="T20511" s="17"/>
      <c r="V20511" s="17"/>
      <c r="W20511" s="51"/>
    </row>
    <row r="20512">
      <c r="A20512" s="307"/>
      <c r="B20512" s="85"/>
      <c r="C20512" s="85"/>
      <c r="D20512" s="85"/>
      <c r="E20512" s="88"/>
      <c r="G20512" s="17"/>
      <c r="I20512" s="43"/>
      <c r="J20512" s="308"/>
      <c r="K20512" s="51"/>
      <c r="N20512" s="309"/>
      <c r="R20512" s="17"/>
      <c r="T20512" s="17"/>
      <c r="V20512" s="17"/>
      <c r="W20512" s="51"/>
    </row>
    <row r="20513">
      <c r="A20513" s="307"/>
      <c r="B20513" s="85"/>
      <c r="C20513" s="85"/>
      <c r="D20513" s="85"/>
      <c r="E20513" s="88"/>
      <c r="G20513" s="17"/>
      <c r="I20513" s="43"/>
      <c r="J20513" s="308"/>
      <c r="K20513" s="51"/>
      <c r="N20513" s="309"/>
      <c r="R20513" s="17"/>
      <c r="T20513" s="17"/>
      <c r="V20513" s="17"/>
      <c r="W20513" s="51"/>
    </row>
    <row r="20514">
      <c r="A20514" s="307"/>
      <c r="B20514" s="85"/>
      <c r="C20514" s="85"/>
      <c r="D20514" s="85"/>
      <c r="E20514" s="88"/>
      <c r="G20514" s="17"/>
      <c r="I20514" s="43"/>
      <c r="J20514" s="308"/>
      <c r="K20514" s="51"/>
      <c r="N20514" s="309"/>
      <c r="R20514" s="17"/>
      <c r="T20514" s="17"/>
      <c r="V20514" s="17"/>
      <c r="W20514" s="51"/>
    </row>
    <row r="20515">
      <c r="A20515" s="307"/>
      <c r="B20515" s="85"/>
      <c r="C20515" s="85"/>
      <c r="D20515" s="85"/>
      <c r="E20515" s="88"/>
      <c r="G20515" s="17"/>
      <c r="I20515" s="43"/>
      <c r="J20515" s="308"/>
      <c r="K20515" s="51"/>
      <c r="N20515" s="309"/>
      <c r="R20515" s="17"/>
      <c r="T20515" s="17"/>
      <c r="V20515" s="17"/>
      <c r="W20515" s="51"/>
    </row>
    <row r="20516">
      <c r="A20516" s="307"/>
      <c r="B20516" s="85"/>
      <c r="C20516" s="85"/>
      <c r="D20516" s="85"/>
      <c r="E20516" s="88"/>
      <c r="G20516" s="17"/>
      <c r="I20516" s="43"/>
      <c r="J20516" s="308"/>
      <c r="K20516" s="51"/>
      <c r="N20516" s="309"/>
      <c r="R20516" s="17"/>
      <c r="T20516" s="17"/>
      <c r="V20516" s="17"/>
      <c r="W20516" s="51"/>
    </row>
    <row r="20517">
      <c r="A20517" s="307"/>
      <c r="B20517" s="85"/>
      <c r="C20517" s="85"/>
      <c r="D20517" s="85"/>
      <c r="E20517" s="88"/>
      <c r="G20517" s="17"/>
      <c r="I20517" s="43"/>
      <c r="J20517" s="308"/>
      <c r="K20517" s="51"/>
      <c r="N20517" s="309"/>
      <c r="R20517" s="17"/>
      <c r="T20517" s="17"/>
      <c r="V20517" s="17"/>
      <c r="W20517" s="51"/>
    </row>
    <row r="20518">
      <c r="A20518" s="307"/>
      <c r="B20518" s="85"/>
      <c r="C20518" s="85"/>
      <c r="D20518" s="85"/>
      <c r="E20518" s="88"/>
      <c r="G20518" s="17"/>
      <c r="I20518" s="43"/>
      <c r="J20518" s="308"/>
      <c r="K20518" s="51"/>
      <c r="N20518" s="309"/>
      <c r="R20518" s="17"/>
      <c r="T20518" s="17"/>
      <c r="V20518" s="17"/>
      <c r="W20518" s="51"/>
    </row>
    <row r="20519">
      <c r="A20519" s="307"/>
      <c r="B20519" s="85"/>
      <c r="C20519" s="85"/>
      <c r="D20519" s="85"/>
      <c r="E20519" s="88"/>
      <c r="G20519" s="17"/>
      <c r="I20519" s="43"/>
      <c r="J20519" s="308"/>
      <c r="K20519" s="51"/>
      <c r="N20519" s="309"/>
      <c r="R20519" s="17"/>
      <c r="T20519" s="17"/>
      <c r="V20519" s="17"/>
      <c r="W20519" s="51"/>
    </row>
    <row r="20520">
      <c r="A20520" s="307"/>
      <c r="B20520" s="85"/>
      <c r="C20520" s="85"/>
      <c r="D20520" s="85"/>
      <c r="E20520" s="88"/>
      <c r="G20520" s="17"/>
      <c r="I20520" s="43"/>
      <c r="J20520" s="308"/>
      <c r="K20520" s="51"/>
      <c r="N20520" s="309"/>
      <c r="R20520" s="17"/>
      <c r="T20520" s="17"/>
      <c r="V20520" s="17"/>
      <c r="W20520" s="51"/>
    </row>
    <row r="20521">
      <c r="A20521" s="307"/>
      <c r="B20521" s="85"/>
      <c r="C20521" s="85"/>
      <c r="D20521" s="85"/>
      <c r="E20521" s="88"/>
      <c r="G20521" s="17"/>
      <c r="I20521" s="43"/>
      <c r="J20521" s="308"/>
      <c r="K20521" s="51"/>
      <c r="N20521" s="309"/>
      <c r="R20521" s="17"/>
      <c r="T20521" s="17"/>
      <c r="V20521" s="17"/>
      <c r="W20521" s="51"/>
    </row>
    <row r="20522">
      <c r="A20522" s="307"/>
      <c r="B20522" s="85"/>
      <c r="C20522" s="85"/>
      <c r="D20522" s="85"/>
      <c r="E20522" s="88"/>
      <c r="G20522" s="17"/>
      <c r="I20522" s="43"/>
      <c r="J20522" s="308"/>
      <c r="K20522" s="51"/>
      <c r="N20522" s="309"/>
      <c r="R20522" s="17"/>
      <c r="T20522" s="17"/>
      <c r="V20522" s="17"/>
      <c r="W20522" s="51"/>
    </row>
    <row r="20523">
      <c r="A20523" s="307"/>
      <c r="B20523" s="85"/>
      <c r="C20523" s="85"/>
      <c r="D20523" s="85"/>
      <c r="E20523" s="88"/>
      <c r="G20523" s="17"/>
      <c r="I20523" s="43"/>
      <c r="J20523" s="308"/>
      <c r="K20523" s="51"/>
      <c r="N20523" s="309"/>
      <c r="R20523" s="17"/>
      <c r="T20523" s="17"/>
      <c r="V20523" s="17"/>
      <c r="W20523" s="51"/>
    </row>
    <row r="20524">
      <c r="A20524" s="307"/>
      <c r="B20524" s="85"/>
      <c r="C20524" s="85"/>
      <c r="D20524" s="85"/>
      <c r="E20524" s="88"/>
      <c r="G20524" s="17"/>
      <c r="I20524" s="43"/>
      <c r="J20524" s="308"/>
      <c r="K20524" s="51"/>
      <c r="N20524" s="309"/>
      <c r="R20524" s="17"/>
      <c r="T20524" s="17"/>
      <c r="V20524" s="17"/>
      <c r="W20524" s="51"/>
    </row>
    <row r="20525">
      <c r="A20525" s="307"/>
      <c r="B20525" s="85"/>
      <c r="C20525" s="85"/>
      <c r="D20525" s="85"/>
      <c r="E20525" s="88"/>
      <c r="G20525" s="17"/>
      <c r="I20525" s="43"/>
      <c r="J20525" s="308"/>
      <c r="K20525" s="51"/>
      <c r="N20525" s="309"/>
      <c r="R20525" s="17"/>
      <c r="T20525" s="17"/>
      <c r="V20525" s="17"/>
      <c r="W20525" s="51"/>
    </row>
    <row r="20526">
      <c r="A20526" s="307"/>
      <c r="B20526" s="85"/>
      <c r="C20526" s="85"/>
      <c r="D20526" s="85"/>
      <c r="E20526" s="88"/>
      <c r="G20526" s="17"/>
      <c r="I20526" s="43"/>
      <c r="J20526" s="308"/>
      <c r="K20526" s="51"/>
      <c r="N20526" s="309"/>
      <c r="R20526" s="17"/>
      <c r="T20526" s="17"/>
      <c r="V20526" s="17"/>
      <c r="W20526" s="51"/>
    </row>
    <row r="20527">
      <c r="A20527" s="307"/>
      <c r="B20527" s="85"/>
      <c r="C20527" s="85"/>
      <c r="D20527" s="85"/>
      <c r="E20527" s="88"/>
      <c r="G20527" s="17"/>
      <c r="I20527" s="43"/>
      <c r="J20527" s="308"/>
      <c r="K20527" s="51"/>
      <c r="N20527" s="309"/>
      <c r="R20527" s="17"/>
      <c r="T20527" s="17"/>
      <c r="V20527" s="17"/>
      <c r="W20527" s="51"/>
    </row>
    <row r="20528">
      <c r="A20528" s="307"/>
      <c r="B20528" s="85"/>
      <c r="C20528" s="85"/>
      <c r="D20528" s="85"/>
      <c r="E20528" s="88"/>
      <c r="G20528" s="17"/>
      <c r="I20528" s="43"/>
      <c r="J20528" s="308"/>
      <c r="K20528" s="51"/>
      <c r="N20528" s="309"/>
      <c r="R20528" s="17"/>
      <c r="T20528" s="17"/>
      <c r="V20528" s="17"/>
      <c r="W20528" s="51"/>
    </row>
    <row r="20529">
      <c r="A20529" s="307"/>
      <c r="B20529" s="85"/>
      <c r="C20529" s="85"/>
      <c r="D20529" s="85"/>
      <c r="E20529" s="88"/>
      <c r="G20529" s="17"/>
      <c r="I20529" s="43"/>
      <c r="J20529" s="308"/>
      <c r="K20529" s="51"/>
      <c r="N20529" s="309"/>
      <c r="R20529" s="17"/>
      <c r="T20529" s="17"/>
      <c r="V20529" s="17"/>
      <c r="W20529" s="51"/>
    </row>
    <row r="20530">
      <c r="A20530" s="307"/>
      <c r="B20530" s="85"/>
      <c r="C20530" s="85"/>
      <c r="D20530" s="85"/>
      <c r="E20530" s="88"/>
      <c r="G20530" s="17"/>
      <c r="I20530" s="43"/>
      <c r="J20530" s="308"/>
      <c r="K20530" s="51"/>
      <c r="N20530" s="309"/>
      <c r="R20530" s="17"/>
      <c r="T20530" s="17"/>
      <c r="V20530" s="17"/>
      <c r="W20530" s="51"/>
    </row>
    <row r="20531">
      <c r="A20531" s="307"/>
      <c r="B20531" s="85"/>
      <c r="C20531" s="85"/>
      <c r="D20531" s="85"/>
      <c r="E20531" s="88"/>
      <c r="G20531" s="17"/>
      <c r="I20531" s="43"/>
      <c r="J20531" s="308"/>
      <c r="K20531" s="51"/>
      <c r="N20531" s="309"/>
      <c r="R20531" s="17"/>
      <c r="T20531" s="17"/>
      <c r="V20531" s="17"/>
      <c r="W20531" s="51"/>
    </row>
    <row r="20532">
      <c r="A20532" s="307"/>
      <c r="B20532" s="85"/>
      <c r="C20532" s="85"/>
      <c r="D20532" s="85"/>
      <c r="E20532" s="88"/>
      <c r="G20532" s="17"/>
      <c r="I20532" s="43"/>
      <c r="J20532" s="308"/>
      <c r="K20532" s="51"/>
      <c r="N20532" s="309"/>
      <c r="R20532" s="17"/>
      <c r="T20532" s="17"/>
      <c r="V20532" s="17"/>
      <c r="W20532" s="51"/>
    </row>
    <row r="20533">
      <c r="A20533" s="307"/>
      <c r="B20533" s="85"/>
      <c r="C20533" s="85"/>
      <c r="D20533" s="85"/>
      <c r="E20533" s="88"/>
      <c r="G20533" s="17"/>
      <c r="I20533" s="43"/>
      <c r="J20533" s="308"/>
      <c r="K20533" s="51"/>
      <c r="N20533" s="309"/>
      <c r="R20533" s="17"/>
      <c r="T20533" s="17"/>
      <c r="V20533" s="17"/>
      <c r="W20533" s="51"/>
    </row>
    <row r="20534">
      <c r="A20534" s="307"/>
      <c r="B20534" s="85"/>
      <c r="C20534" s="85"/>
      <c r="D20534" s="85"/>
      <c r="E20534" s="88"/>
      <c r="G20534" s="17"/>
      <c r="I20534" s="43"/>
      <c r="J20534" s="308"/>
      <c r="K20534" s="51"/>
      <c r="N20534" s="309"/>
      <c r="R20534" s="17"/>
      <c r="T20534" s="17"/>
      <c r="V20534" s="17"/>
      <c r="W20534" s="51"/>
    </row>
    <row r="20535">
      <c r="A20535" s="307"/>
      <c r="B20535" s="85"/>
      <c r="C20535" s="85"/>
      <c r="D20535" s="85"/>
      <c r="E20535" s="88"/>
      <c r="G20535" s="17"/>
      <c r="I20535" s="43"/>
      <c r="J20535" s="308"/>
      <c r="K20535" s="51"/>
      <c r="N20535" s="309"/>
      <c r="R20535" s="17"/>
      <c r="T20535" s="17"/>
      <c r="V20535" s="17"/>
      <c r="W20535" s="51"/>
    </row>
    <row r="20536">
      <c r="A20536" s="307"/>
      <c r="B20536" s="85"/>
      <c r="C20536" s="85"/>
      <c r="D20536" s="85"/>
      <c r="E20536" s="88"/>
      <c r="G20536" s="17"/>
      <c r="I20536" s="43"/>
      <c r="J20536" s="308"/>
      <c r="K20536" s="51"/>
      <c r="N20536" s="309"/>
      <c r="R20536" s="17"/>
      <c r="T20536" s="17"/>
      <c r="V20536" s="17"/>
      <c r="W20536" s="51"/>
    </row>
    <row r="20537">
      <c r="A20537" s="307"/>
      <c r="B20537" s="85"/>
      <c r="C20537" s="85"/>
      <c r="D20537" s="85"/>
      <c r="E20537" s="88"/>
      <c r="G20537" s="17"/>
      <c r="I20537" s="43"/>
      <c r="J20537" s="308"/>
      <c r="K20537" s="51"/>
      <c r="N20537" s="309"/>
      <c r="R20537" s="17"/>
      <c r="T20537" s="17"/>
      <c r="V20537" s="17"/>
      <c r="W20537" s="51"/>
    </row>
    <row r="20538">
      <c r="A20538" s="307"/>
      <c r="B20538" s="85"/>
      <c r="C20538" s="85"/>
      <c r="D20538" s="85"/>
      <c r="E20538" s="88"/>
      <c r="G20538" s="17"/>
      <c r="I20538" s="43"/>
      <c r="J20538" s="308"/>
      <c r="K20538" s="51"/>
      <c r="N20538" s="309"/>
      <c r="R20538" s="17"/>
      <c r="T20538" s="17"/>
      <c r="V20538" s="17"/>
      <c r="W20538" s="51"/>
    </row>
    <row r="20539">
      <c r="A20539" s="307"/>
      <c r="B20539" s="85"/>
      <c r="C20539" s="85"/>
      <c r="D20539" s="85"/>
      <c r="E20539" s="88"/>
      <c r="G20539" s="17"/>
      <c r="I20539" s="43"/>
      <c r="J20539" s="308"/>
      <c r="K20539" s="51"/>
      <c r="N20539" s="309"/>
      <c r="R20539" s="17"/>
      <c r="T20539" s="17"/>
      <c r="V20539" s="17"/>
      <c r="W20539" s="51"/>
    </row>
    <row r="20540">
      <c r="A20540" s="307"/>
      <c r="B20540" s="85"/>
      <c r="C20540" s="85"/>
      <c r="D20540" s="85"/>
      <c r="E20540" s="88"/>
      <c r="G20540" s="17"/>
      <c r="I20540" s="43"/>
      <c r="J20540" s="308"/>
      <c r="K20540" s="51"/>
      <c r="N20540" s="309"/>
      <c r="R20540" s="17"/>
      <c r="T20540" s="17"/>
      <c r="V20540" s="17"/>
      <c r="W20540" s="51"/>
    </row>
    <row r="20541">
      <c r="A20541" s="307"/>
      <c r="B20541" s="85"/>
      <c r="C20541" s="85"/>
      <c r="D20541" s="85"/>
      <c r="E20541" s="88"/>
      <c r="G20541" s="17"/>
      <c r="I20541" s="43"/>
      <c r="J20541" s="308"/>
      <c r="K20541" s="51"/>
      <c r="N20541" s="309"/>
      <c r="R20541" s="17"/>
      <c r="T20541" s="17"/>
      <c r="V20541" s="17"/>
      <c r="W20541" s="51"/>
    </row>
    <row r="20542">
      <c r="A20542" s="307"/>
      <c r="B20542" s="85"/>
      <c r="C20542" s="85"/>
      <c r="D20542" s="85"/>
      <c r="E20542" s="88"/>
      <c r="G20542" s="17"/>
      <c r="I20542" s="43"/>
      <c r="J20542" s="308"/>
      <c r="K20542" s="51"/>
      <c r="N20542" s="309"/>
      <c r="R20542" s="17"/>
      <c r="T20542" s="17"/>
      <c r="V20542" s="17"/>
      <c r="W20542" s="51"/>
    </row>
    <row r="20543">
      <c r="A20543" s="307"/>
      <c r="B20543" s="85"/>
      <c r="C20543" s="85"/>
      <c r="D20543" s="85"/>
      <c r="E20543" s="88"/>
      <c r="G20543" s="17"/>
      <c r="I20543" s="43"/>
      <c r="J20543" s="308"/>
      <c r="K20543" s="51"/>
      <c r="N20543" s="309"/>
      <c r="R20543" s="17"/>
      <c r="T20543" s="17"/>
      <c r="V20543" s="17"/>
      <c r="W20543" s="51"/>
    </row>
    <row r="20544">
      <c r="A20544" s="307"/>
      <c r="B20544" s="85"/>
      <c r="C20544" s="85"/>
      <c r="D20544" s="85"/>
      <c r="E20544" s="88"/>
      <c r="G20544" s="17"/>
      <c r="I20544" s="43"/>
      <c r="J20544" s="308"/>
      <c r="K20544" s="51"/>
      <c r="N20544" s="309"/>
      <c r="R20544" s="17"/>
      <c r="T20544" s="17"/>
      <c r="V20544" s="17"/>
      <c r="W20544" s="51"/>
    </row>
    <row r="20545">
      <c r="A20545" s="307"/>
      <c r="B20545" s="85"/>
      <c r="C20545" s="85"/>
      <c r="D20545" s="85"/>
      <c r="E20545" s="88"/>
      <c r="G20545" s="17"/>
      <c r="I20545" s="43"/>
      <c r="J20545" s="308"/>
      <c r="K20545" s="51"/>
      <c r="N20545" s="309"/>
      <c r="R20545" s="17"/>
      <c r="T20545" s="17"/>
      <c r="V20545" s="17"/>
      <c r="W20545" s="51"/>
    </row>
    <row r="20546">
      <c r="A20546" s="307"/>
      <c r="B20546" s="85"/>
      <c r="C20546" s="85"/>
      <c r="D20546" s="85"/>
      <c r="E20546" s="88"/>
      <c r="G20546" s="17"/>
      <c r="I20546" s="43"/>
      <c r="J20546" s="308"/>
      <c r="K20546" s="51"/>
      <c r="N20546" s="309"/>
      <c r="R20546" s="17"/>
      <c r="T20546" s="17"/>
      <c r="V20546" s="17"/>
      <c r="W20546" s="51"/>
    </row>
    <row r="20547">
      <c r="A20547" s="307"/>
      <c r="B20547" s="85"/>
      <c r="C20547" s="85"/>
      <c r="D20547" s="85"/>
      <c r="E20547" s="88"/>
      <c r="G20547" s="17"/>
      <c r="I20547" s="43"/>
      <c r="J20547" s="308"/>
      <c r="K20547" s="51"/>
      <c r="N20547" s="309"/>
      <c r="R20547" s="17"/>
      <c r="T20547" s="17"/>
      <c r="V20547" s="17"/>
      <c r="W20547" s="51"/>
    </row>
    <row r="20548">
      <c r="A20548" s="307"/>
      <c r="B20548" s="85"/>
      <c r="C20548" s="85"/>
      <c r="D20548" s="85"/>
      <c r="E20548" s="88"/>
      <c r="G20548" s="17"/>
      <c r="I20548" s="43"/>
      <c r="J20548" s="308"/>
      <c r="K20548" s="51"/>
      <c r="N20548" s="309"/>
      <c r="R20548" s="17"/>
      <c r="T20548" s="17"/>
      <c r="V20548" s="17"/>
      <c r="W20548" s="51"/>
    </row>
    <row r="20549">
      <c r="A20549" s="307"/>
      <c r="B20549" s="85"/>
      <c r="C20549" s="85"/>
      <c r="D20549" s="85"/>
      <c r="E20549" s="88"/>
      <c r="G20549" s="17"/>
      <c r="I20549" s="43"/>
      <c r="J20549" s="308"/>
      <c r="K20549" s="51"/>
      <c r="N20549" s="309"/>
      <c r="R20549" s="17"/>
      <c r="T20549" s="17"/>
      <c r="V20549" s="17"/>
      <c r="W20549" s="51"/>
    </row>
    <row r="20550">
      <c r="A20550" s="307"/>
      <c r="B20550" s="85"/>
      <c r="C20550" s="85"/>
      <c r="D20550" s="85"/>
      <c r="E20550" s="88"/>
      <c r="G20550" s="17"/>
      <c r="I20550" s="43"/>
      <c r="J20550" s="308"/>
      <c r="K20550" s="51"/>
      <c r="N20550" s="309"/>
      <c r="R20550" s="17"/>
      <c r="T20550" s="17"/>
      <c r="V20550" s="17"/>
      <c r="W20550" s="51"/>
    </row>
    <row r="20551">
      <c r="A20551" s="307"/>
      <c r="B20551" s="85"/>
      <c r="C20551" s="85"/>
      <c r="D20551" s="85"/>
      <c r="E20551" s="88"/>
      <c r="G20551" s="17"/>
      <c r="I20551" s="43"/>
      <c r="J20551" s="308"/>
      <c r="K20551" s="51"/>
      <c r="N20551" s="309"/>
      <c r="R20551" s="17"/>
      <c r="T20551" s="17"/>
      <c r="V20551" s="17"/>
      <c r="W20551" s="51"/>
    </row>
    <row r="20552">
      <c r="A20552" s="307"/>
      <c r="B20552" s="85"/>
      <c r="C20552" s="85"/>
      <c r="D20552" s="85"/>
      <c r="E20552" s="88"/>
      <c r="G20552" s="17"/>
      <c r="I20552" s="43"/>
      <c r="J20552" s="308"/>
      <c r="K20552" s="51"/>
      <c r="N20552" s="309"/>
      <c r="R20552" s="17"/>
      <c r="T20552" s="17"/>
      <c r="V20552" s="17"/>
      <c r="W20552" s="51"/>
    </row>
    <row r="20553">
      <c r="A20553" s="307"/>
      <c r="B20553" s="85"/>
      <c r="C20553" s="85"/>
      <c r="D20553" s="85"/>
      <c r="E20553" s="88"/>
      <c r="G20553" s="17"/>
      <c r="I20553" s="43"/>
      <c r="J20553" s="308"/>
      <c r="K20553" s="51"/>
      <c r="N20553" s="309"/>
      <c r="R20553" s="17"/>
      <c r="T20553" s="17"/>
      <c r="V20553" s="17"/>
      <c r="W20553" s="51"/>
    </row>
    <row r="20554">
      <c r="A20554" s="307"/>
      <c r="B20554" s="85"/>
      <c r="C20554" s="85"/>
      <c r="D20554" s="85"/>
      <c r="E20554" s="88"/>
      <c r="G20554" s="17"/>
      <c r="I20554" s="43"/>
      <c r="J20554" s="308"/>
      <c r="K20554" s="51"/>
      <c r="N20554" s="309"/>
      <c r="R20554" s="17"/>
      <c r="T20554" s="17"/>
      <c r="V20554" s="17"/>
      <c r="W20554" s="51"/>
    </row>
    <row r="20555">
      <c r="A20555" s="307"/>
      <c r="B20555" s="85"/>
      <c r="C20555" s="85"/>
      <c r="D20555" s="85"/>
      <c r="E20555" s="88"/>
      <c r="G20555" s="17"/>
      <c r="I20555" s="43"/>
      <c r="J20555" s="308"/>
      <c r="K20555" s="51"/>
      <c r="N20555" s="309"/>
      <c r="R20555" s="17"/>
      <c r="T20555" s="17"/>
      <c r="V20555" s="17"/>
      <c r="W20555" s="51"/>
    </row>
    <row r="20556">
      <c r="A20556" s="307"/>
      <c r="B20556" s="85"/>
      <c r="C20556" s="85"/>
      <c r="D20556" s="85"/>
      <c r="E20556" s="88"/>
      <c r="G20556" s="17"/>
      <c r="I20556" s="43"/>
      <c r="J20556" s="308"/>
      <c r="K20556" s="51"/>
      <c r="N20556" s="309"/>
      <c r="R20556" s="17"/>
      <c r="T20556" s="17"/>
      <c r="V20556" s="17"/>
      <c r="W20556" s="51"/>
    </row>
    <row r="20557">
      <c r="A20557" s="307"/>
      <c r="B20557" s="85"/>
      <c r="C20557" s="85"/>
      <c r="D20557" s="85"/>
      <c r="E20557" s="88"/>
      <c r="G20557" s="17"/>
      <c r="I20557" s="43"/>
      <c r="J20557" s="308"/>
      <c r="K20557" s="51"/>
      <c r="N20557" s="309"/>
      <c r="R20557" s="17"/>
      <c r="T20557" s="17"/>
      <c r="V20557" s="17"/>
      <c r="W20557" s="51"/>
    </row>
    <row r="20558">
      <c r="A20558" s="307"/>
      <c r="B20558" s="85"/>
      <c r="C20558" s="85"/>
      <c r="D20558" s="85"/>
      <c r="E20558" s="88"/>
      <c r="G20558" s="17"/>
      <c r="I20558" s="43"/>
      <c r="J20558" s="308"/>
      <c r="K20558" s="51"/>
      <c r="N20558" s="309"/>
      <c r="R20558" s="17"/>
      <c r="T20558" s="17"/>
      <c r="V20558" s="17"/>
      <c r="W20558" s="51"/>
    </row>
    <row r="20559">
      <c r="A20559" s="307"/>
      <c r="B20559" s="85"/>
      <c r="C20559" s="85"/>
      <c r="D20559" s="85"/>
      <c r="E20559" s="88"/>
      <c r="G20559" s="17"/>
      <c r="I20559" s="43"/>
      <c r="J20559" s="308"/>
      <c r="K20559" s="51"/>
      <c r="N20559" s="309"/>
      <c r="R20559" s="17"/>
      <c r="T20559" s="17"/>
      <c r="V20559" s="17"/>
      <c r="W20559" s="51"/>
    </row>
    <row r="20560">
      <c r="A20560" s="307"/>
      <c r="B20560" s="85"/>
      <c r="C20560" s="85"/>
      <c r="D20560" s="85"/>
      <c r="E20560" s="88"/>
      <c r="G20560" s="17"/>
      <c r="I20560" s="43"/>
      <c r="J20560" s="308"/>
      <c r="K20560" s="51"/>
      <c r="N20560" s="309"/>
      <c r="R20560" s="17"/>
      <c r="T20560" s="17"/>
      <c r="V20560" s="17"/>
      <c r="W20560" s="51"/>
    </row>
    <row r="20561">
      <c r="A20561" s="307"/>
      <c r="B20561" s="85"/>
      <c r="C20561" s="85"/>
      <c r="D20561" s="85"/>
      <c r="E20561" s="88"/>
      <c r="G20561" s="17"/>
      <c r="I20561" s="43"/>
      <c r="J20561" s="308"/>
      <c r="K20561" s="51"/>
      <c r="N20561" s="309"/>
      <c r="R20561" s="17"/>
      <c r="T20561" s="17"/>
      <c r="V20561" s="17"/>
      <c r="W20561" s="51"/>
    </row>
    <row r="20562">
      <c r="A20562" s="307"/>
      <c r="B20562" s="85"/>
      <c r="C20562" s="85"/>
      <c r="D20562" s="85"/>
      <c r="E20562" s="88"/>
      <c r="G20562" s="17"/>
      <c r="I20562" s="43"/>
      <c r="J20562" s="308"/>
      <c r="K20562" s="51"/>
      <c r="N20562" s="309"/>
      <c r="R20562" s="17"/>
      <c r="T20562" s="17"/>
      <c r="V20562" s="17"/>
      <c r="W20562" s="51"/>
    </row>
    <row r="20563">
      <c r="A20563" s="307"/>
      <c r="B20563" s="85"/>
      <c r="C20563" s="85"/>
      <c r="D20563" s="85"/>
      <c r="E20563" s="88"/>
      <c r="G20563" s="17"/>
      <c r="I20563" s="43"/>
      <c r="J20563" s="308"/>
      <c r="K20563" s="51"/>
      <c r="N20563" s="309"/>
      <c r="R20563" s="17"/>
      <c r="T20563" s="17"/>
      <c r="V20563" s="17"/>
      <c r="W20563" s="51"/>
    </row>
    <row r="20564">
      <c r="A20564" s="307"/>
      <c r="B20564" s="85"/>
      <c r="C20564" s="85"/>
      <c r="D20564" s="85"/>
      <c r="E20564" s="88"/>
      <c r="G20564" s="17"/>
      <c r="I20564" s="43"/>
      <c r="J20564" s="308"/>
      <c r="K20564" s="51"/>
      <c r="N20564" s="309"/>
      <c r="R20564" s="17"/>
      <c r="T20564" s="17"/>
      <c r="V20564" s="17"/>
      <c r="W20564" s="51"/>
    </row>
    <row r="20565">
      <c r="A20565" s="307"/>
      <c r="B20565" s="85"/>
      <c r="C20565" s="85"/>
      <c r="D20565" s="85"/>
      <c r="E20565" s="88"/>
      <c r="G20565" s="17"/>
      <c r="I20565" s="43"/>
      <c r="J20565" s="308"/>
      <c r="K20565" s="51"/>
      <c r="N20565" s="309"/>
      <c r="R20565" s="17"/>
      <c r="T20565" s="17"/>
      <c r="V20565" s="17"/>
      <c r="W20565" s="51"/>
    </row>
    <row r="20566">
      <c r="A20566" s="307"/>
      <c r="B20566" s="85"/>
      <c r="C20566" s="85"/>
      <c r="D20566" s="85"/>
      <c r="E20566" s="88"/>
      <c r="G20566" s="17"/>
      <c r="I20566" s="43"/>
      <c r="J20566" s="308"/>
      <c r="K20566" s="51"/>
      <c r="N20566" s="309"/>
      <c r="R20566" s="17"/>
      <c r="T20566" s="17"/>
      <c r="V20566" s="17"/>
      <c r="W20566" s="51"/>
    </row>
    <row r="20567">
      <c r="A20567" s="307"/>
      <c r="B20567" s="85"/>
      <c r="C20567" s="85"/>
      <c r="D20567" s="85"/>
      <c r="E20567" s="88"/>
      <c r="G20567" s="17"/>
      <c r="I20567" s="43"/>
      <c r="J20567" s="308"/>
      <c r="K20567" s="51"/>
      <c r="N20567" s="309"/>
      <c r="R20567" s="17"/>
      <c r="T20567" s="17"/>
      <c r="V20567" s="17"/>
      <c r="W20567" s="51"/>
    </row>
    <row r="20568">
      <c r="A20568" s="307"/>
      <c r="B20568" s="85"/>
      <c r="C20568" s="85"/>
      <c r="D20568" s="85"/>
      <c r="E20568" s="88"/>
      <c r="G20568" s="17"/>
      <c r="I20568" s="43"/>
      <c r="J20568" s="308"/>
      <c r="K20568" s="51"/>
      <c r="N20568" s="309"/>
      <c r="R20568" s="17"/>
      <c r="T20568" s="17"/>
      <c r="V20568" s="17"/>
      <c r="W20568" s="51"/>
    </row>
    <row r="20569">
      <c r="A20569" s="307"/>
      <c r="B20569" s="85"/>
      <c r="C20569" s="85"/>
      <c r="D20569" s="85"/>
      <c r="E20569" s="88"/>
      <c r="G20569" s="17"/>
      <c r="I20569" s="43"/>
      <c r="J20569" s="308"/>
      <c r="K20569" s="51"/>
      <c r="N20569" s="309"/>
      <c r="R20569" s="17"/>
      <c r="T20569" s="17"/>
      <c r="V20569" s="17"/>
      <c r="W20569" s="51"/>
    </row>
    <row r="20570">
      <c r="A20570" s="307"/>
      <c r="B20570" s="85"/>
      <c r="C20570" s="85"/>
      <c r="D20570" s="85"/>
      <c r="E20570" s="88"/>
      <c r="G20570" s="17"/>
      <c r="I20570" s="43"/>
      <c r="J20570" s="308"/>
      <c r="K20570" s="51"/>
      <c r="N20570" s="309"/>
      <c r="R20570" s="17"/>
      <c r="T20570" s="17"/>
      <c r="V20570" s="17"/>
      <c r="W20570" s="51"/>
    </row>
    <row r="20571">
      <c r="A20571" s="307"/>
      <c r="B20571" s="85"/>
      <c r="C20571" s="85"/>
      <c r="D20571" s="85"/>
      <c r="E20571" s="88"/>
      <c r="G20571" s="17"/>
      <c r="I20571" s="43"/>
      <c r="J20571" s="308"/>
      <c r="K20571" s="51"/>
      <c r="N20571" s="309"/>
      <c r="R20571" s="17"/>
      <c r="T20571" s="17"/>
      <c r="V20571" s="17"/>
      <c r="W20571" s="51"/>
    </row>
    <row r="20572">
      <c r="A20572" s="307"/>
      <c r="B20572" s="85"/>
      <c r="C20572" s="85"/>
      <c r="D20572" s="85"/>
      <c r="E20572" s="88"/>
      <c r="G20572" s="17"/>
      <c r="I20572" s="43"/>
      <c r="J20572" s="308"/>
      <c r="K20572" s="51"/>
      <c r="N20572" s="309"/>
      <c r="R20572" s="17"/>
      <c r="T20572" s="17"/>
      <c r="V20572" s="17"/>
      <c r="W20572" s="51"/>
    </row>
    <row r="20573">
      <c r="A20573" s="307"/>
      <c r="B20573" s="85"/>
      <c r="C20573" s="85"/>
      <c r="D20573" s="85"/>
      <c r="E20573" s="88"/>
      <c r="G20573" s="17"/>
      <c r="I20573" s="43"/>
      <c r="J20573" s="308"/>
      <c r="K20573" s="51"/>
      <c r="N20573" s="309"/>
      <c r="R20573" s="17"/>
      <c r="T20573" s="17"/>
      <c r="V20573" s="17"/>
      <c r="W20573" s="51"/>
    </row>
    <row r="20574">
      <c r="A20574" s="307"/>
      <c r="B20574" s="85"/>
      <c r="C20574" s="85"/>
      <c r="D20574" s="85"/>
      <c r="E20574" s="88"/>
      <c r="G20574" s="17"/>
      <c r="I20574" s="43"/>
      <c r="J20574" s="308"/>
      <c r="K20574" s="51"/>
      <c r="N20574" s="309"/>
      <c r="R20574" s="17"/>
      <c r="T20574" s="17"/>
      <c r="V20574" s="17"/>
      <c r="W20574" s="51"/>
    </row>
    <row r="20575">
      <c r="A20575" s="307"/>
      <c r="B20575" s="85"/>
      <c r="C20575" s="85"/>
      <c r="D20575" s="85"/>
      <c r="E20575" s="88"/>
      <c r="G20575" s="17"/>
      <c r="I20575" s="43"/>
      <c r="J20575" s="308"/>
      <c r="K20575" s="51"/>
      <c r="N20575" s="309"/>
      <c r="R20575" s="17"/>
      <c r="T20575" s="17"/>
      <c r="V20575" s="17"/>
      <c r="W20575" s="51"/>
    </row>
    <row r="20576">
      <c r="A20576" s="307"/>
      <c r="B20576" s="85"/>
      <c r="C20576" s="85"/>
      <c r="D20576" s="85"/>
      <c r="E20576" s="88"/>
      <c r="G20576" s="17"/>
      <c r="I20576" s="43"/>
      <c r="J20576" s="308"/>
      <c r="K20576" s="51"/>
      <c r="N20576" s="309"/>
      <c r="R20576" s="17"/>
      <c r="T20576" s="17"/>
      <c r="V20576" s="17"/>
      <c r="W20576" s="51"/>
    </row>
    <row r="20577">
      <c r="A20577" s="307"/>
      <c r="B20577" s="85"/>
      <c r="C20577" s="85"/>
      <c r="D20577" s="85"/>
      <c r="E20577" s="88"/>
      <c r="G20577" s="17"/>
      <c r="I20577" s="43"/>
      <c r="J20577" s="308"/>
      <c r="K20577" s="51"/>
      <c r="N20577" s="309"/>
      <c r="R20577" s="17"/>
      <c r="T20577" s="17"/>
      <c r="V20577" s="17"/>
      <c r="W20577" s="51"/>
    </row>
    <row r="20578">
      <c r="A20578" s="307"/>
      <c r="B20578" s="85"/>
      <c r="C20578" s="85"/>
      <c r="D20578" s="85"/>
      <c r="E20578" s="88"/>
      <c r="G20578" s="17"/>
      <c r="I20578" s="43"/>
      <c r="J20578" s="308"/>
      <c r="K20578" s="51"/>
      <c r="N20578" s="309"/>
      <c r="R20578" s="17"/>
      <c r="T20578" s="17"/>
      <c r="V20578" s="17"/>
      <c r="W20578" s="51"/>
    </row>
    <row r="20579">
      <c r="A20579" s="307"/>
      <c r="B20579" s="85"/>
      <c r="C20579" s="85"/>
      <c r="D20579" s="85"/>
      <c r="E20579" s="88"/>
      <c r="G20579" s="17"/>
      <c r="I20579" s="43"/>
      <c r="J20579" s="308"/>
      <c r="K20579" s="51"/>
      <c r="N20579" s="309"/>
      <c r="R20579" s="17"/>
      <c r="T20579" s="17"/>
      <c r="V20579" s="17"/>
      <c r="W20579" s="51"/>
    </row>
    <row r="20580">
      <c r="A20580" s="307"/>
      <c r="B20580" s="85"/>
      <c r="C20580" s="85"/>
      <c r="D20580" s="85"/>
      <c r="E20580" s="88"/>
      <c r="G20580" s="17"/>
      <c r="I20580" s="43"/>
      <c r="J20580" s="308"/>
      <c r="K20580" s="51"/>
      <c r="N20580" s="309"/>
      <c r="R20580" s="17"/>
      <c r="T20580" s="17"/>
      <c r="V20580" s="17"/>
      <c r="W20580" s="51"/>
    </row>
    <row r="20581">
      <c r="A20581" s="307"/>
      <c r="B20581" s="85"/>
      <c r="C20581" s="85"/>
      <c r="D20581" s="85"/>
      <c r="E20581" s="88"/>
      <c r="G20581" s="17"/>
      <c r="I20581" s="43"/>
      <c r="J20581" s="308"/>
      <c r="K20581" s="51"/>
      <c r="N20581" s="309"/>
      <c r="R20581" s="17"/>
      <c r="T20581" s="17"/>
      <c r="V20581" s="17"/>
      <c r="W20581" s="51"/>
    </row>
    <row r="20582">
      <c r="A20582" s="307"/>
      <c r="B20582" s="85"/>
      <c r="C20582" s="85"/>
      <c r="D20582" s="85"/>
      <c r="E20582" s="88"/>
      <c r="G20582" s="17"/>
      <c r="I20582" s="43"/>
      <c r="J20582" s="308"/>
      <c r="K20582" s="51"/>
      <c r="N20582" s="309"/>
      <c r="R20582" s="17"/>
      <c r="T20582" s="17"/>
      <c r="V20582" s="17"/>
      <c r="W20582" s="51"/>
    </row>
    <row r="20583">
      <c r="A20583" s="307"/>
      <c r="B20583" s="85"/>
      <c r="C20583" s="85"/>
      <c r="D20583" s="85"/>
      <c r="E20583" s="88"/>
      <c r="G20583" s="17"/>
      <c r="I20583" s="43"/>
      <c r="J20583" s="308"/>
      <c r="K20583" s="51"/>
      <c r="N20583" s="309"/>
      <c r="R20583" s="17"/>
      <c r="T20583" s="17"/>
      <c r="V20583" s="17"/>
      <c r="W20583" s="51"/>
    </row>
    <row r="20584">
      <c r="A20584" s="307"/>
      <c r="B20584" s="85"/>
      <c r="C20584" s="85"/>
      <c r="D20584" s="85"/>
      <c r="E20584" s="88"/>
      <c r="G20584" s="17"/>
      <c r="I20584" s="43"/>
      <c r="J20584" s="308"/>
      <c r="K20584" s="51"/>
      <c r="N20584" s="309"/>
      <c r="R20584" s="17"/>
      <c r="T20584" s="17"/>
      <c r="V20584" s="17"/>
      <c r="W20584" s="51"/>
    </row>
    <row r="20585">
      <c r="A20585" s="307"/>
      <c r="B20585" s="85"/>
      <c r="C20585" s="85"/>
      <c r="D20585" s="85"/>
      <c r="E20585" s="88"/>
      <c r="G20585" s="17"/>
      <c r="I20585" s="43"/>
      <c r="J20585" s="308"/>
      <c r="K20585" s="51"/>
      <c r="N20585" s="309"/>
      <c r="R20585" s="17"/>
      <c r="T20585" s="17"/>
      <c r="V20585" s="17"/>
      <c r="W20585" s="51"/>
    </row>
    <row r="20586">
      <c r="A20586" s="307"/>
      <c r="B20586" s="85"/>
      <c r="C20586" s="85"/>
      <c r="D20586" s="85"/>
      <c r="E20586" s="88"/>
      <c r="G20586" s="17"/>
      <c r="I20586" s="43"/>
      <c r="J20586" s="308"/>
      <c r="K20586" s="51"/>
      <c r="N20586" s="309"/>
      <c r="R20586" s="17"/>
      <c r="T20586" s="17"/>
      <c r="V20586" s="17"/>
      <c r="W20586" s="51"/>
    </row>
    <row r="20587">
      <c r="A20587" s="307"/>
      <c r="B20587" s="85"/>
      <c r="C20587" s="85"/>
      <c r="D20587" s="85"/>
      <c r="E20587" s="88"/>
      <c r="G20587" s="17"/>
      <c r="I20587" s="43"/>
      <c r="J20587" s="308"/>
      <c r="K20587" s="51"/>
      <c r="N20587" s="309"/>
      <c r="R20587" s="17"/>
      <c r="T20587" s="17"/>
      <c r="V20587" s="17"/>
      <c r="W20587" s="51"/>
    </row>
    <row r="20588">
      <c r="A20588" s="307"/>
      <c r="B20588" s="85"/>
      <c r="C20588" s="85"/>
      <c r="D20588" s="85"/>
      <c r="E20588" s="88"/>
      <c r="G20588" s="17"/>
      <c r="I20588" s="43"/>
      <c r="J20588" s="308"/>
      <c r="K20588" s="51"/>
      <c r="N20588" s="309"/>
      <c r="R20588" s="17"/>
      <c r="T20588" s="17"/>
      <c r="V20588" s="17"/>
      <c r="W20588" s="51"/>
    </row>
    <row r="20589">
      <c r="A20589" s="307"/>
      <c r="B20589" s="85"/>
      <c r="C20589" s="85"/>
      <c r="D20589" s="85"/>
      <c r="E20589" s="88"/>
      <c r="G20589" s="17"/>
      <c r="I20589" s="43"/>
      <c r="J20589" s="308"/>
      <c r="K20589" s="51"/>
      <c r="N20589" s="309"/>
      <c r="R20589" s="17"/>
      <c r="T20589" s="17"/>
      <c r="V20589" s="17"/>
      <c r="W20589" s="51"/>
    </row>
    <row r="20590">
      <c r="A20590" s="307"/>
      <c r="B20590" s="85"/>
      <c r="C20590" s="85"/>
      <c r="D20590" s="85"/>
      <c r="E20590" s="88"/>
      <c r="G20590" s="17"/>
      <c r="I20590" s="43"/>
      <c r="J20590" s="308"/>
      <c r="K20590" s="51"/>
      <c r="N20590" s="309"/>
      <c r="R20590" s="17"/>
      <c r="T20590" s="17"/>
      <c r="V20590" s="17"/>
      <c r="W20590" s="51"/>
    </row>
    <row r="20591">
      <c r="A20591" s="307"/>
      <c r="B20591" s="85"/>
      <c r="C20591" s="85"/>
      <c r="D20591" s="85"/>
      <c r="E20591" s="88"/>
      <c r="G20591" s="17"/>
      <c r="I20591" s="43"/>
      <c r="J20591" s="308"/>
      <c r="K20591" s="51"/>
      <c r="N20591" s="309"/>
      <c r="R20591" s="17"/>
      <c r="T20591" s="17"/>
      <c r="V20591" s="17"/>
      <c r="W20591" s="51"/>
    </row>
    <row r="20592">
      <c r="A20592" s="307"/>
      <c r="B20592" s="85"/>
      <c r="C20592" s="85"/>
      <c r="D20592" s="85"/>
      <c r="E20592" s="88"/>
      <c r="G20592" s="17"/>
      <c r="I20592" s="43"/>
      <c r="J20592" s="308"/>
      <c r="K20592" s="51"/>
      <c r="N20592" s="309"/>
      <c r="R20592" s="17"/>
      <c r="T20592" s="17"/>
      <c r="V20592" s="17"/>
      <c r="W20592" s="51"/>
    </row>
    <row r="20593">
      <c r="A20593" s="307"/>
      <c r="B20593" s="85"/>
      <c r="C20593" s="85"/>
      <c r="D20593" s="85"/>
      <c r="E20593" s="88"/>
      <c r="G20593" s="17"/>
      <c r="I20593" s="43"/>
      <c r="J20593" s="308"/>
      <c r="K20593" s="51"/>
      <c r="N20593" s="309"/>
      <c r="R20593" s="17"/>
      <c r="T20593" s="17"/>
      <c r="V20593" s="17"/>
      <c r="W20593" s="51"/>
    </row>
    <row r="20594">
      <c r="A20594" s="307"/>
      <c r="B20594" s="85"/>
      <c r="C20594" s="85"/>
      <c r="D20594" s="85"/>
      <c r="E20594" s="88"/>
      <c r="G20594" s="17"/>
      <c r="I20594" s="43"/>
      <c r="J20594" s="308"/>
      <c r="K20594" s="51"/>
      <c r="N20594" s="309"/>
      <c r="R20594" s="17"/>
      <c r="T20594" s="17"/>
      <c r="V20594" s="17"/>
      <c r="W20594" s="51"/>
    </row>
    <row r="20595">
      <c r="A20595" s="307"/>
      <c r="B20595" s="85"/>
      <c r="C20595" s="85"/>
      <c r="D20595" s="85"/>
      <c r="E20595" s="88"/>
      <c r="G20595" s="17"/>
      <c r="I20595" s="43"/>
      <c r="J20595" s="308"/>
      <c r="K20595" s="51"/>
      <c r="N20595" s="309"/>
      <c r="R20595" s="17"/>
      <c r="T20595" s="17"/>
      <c r="V20595" s="17"/>
      <c r="W20595" s="51"/>
    </row>
    <row r="20596">
      <c r="A20596" s="307"/>
      <c r="B20596" s="85"/>
      <c r="C20596" s="85"/>
      <c r="D20596" s="85"/>
      <c r="E20596" s="88"/>
      <c r="G20596" s="17"/>
      <c r="I20596" s="43"/>
      <c r="J20596" s="308"/>
      <c r="K20596" s="51"/>
      <c r="N20596" s="309"/>
      <c r="R20596" s="17"/>
      <c r="T20596" s="17"/>
      <c r="V20596" s="17"/>
      <c r="W20596" s="51"/>
    </row>
    <row r="20597">
      <c r="A20597" s="307"/>
      <c r="B20597" s="85"/>
      <c r="C20597" s="85"/>
      <c r="D20597" s="85"/>
      <c r="E20597" s="88"/>
      <c r="G20597" s="17"/>
      <c r="I20597" s="43"/>
      <c r="J20597" s="308"/>
      <c r="K20597" s="51"/>
      <c r="N20597" s="309"/>
      <c r="R20597" s="17"/>
      <c r="T20597" s="17"/>
      <c r="V20597" s="17"/>
      <c r="W20597" s="51"/>
    </row>
    <row r="20598">
      <c r="A20598" s="307"/>
      <c r="B20598" s="85"/>
      <c r="C20598" s="85"/>
      <c r="D20598" s="85"/>
      <c r="E20598" s="88"/>
      <c r="G20598" s="17"/>
      <c r="I20598" s="43"/>
      <c r="J20598" s="308"/>
      <c r="K20598" s="51"/>
      <c r="N20598" s="309"/>
      <c r="R20598" s="17"/>
      <c r="T20598" s="17"/>
      <c r="V20598" s="17"/>
      <c r="W20598" s="51"/>
    </row>
    <row r="20599">
      <c r="A20599" s="307"/>
      <c r="B20599" s="85"/>
      <c r="C20599" s="85"/>
      <c r="D20599" s="85"/>
      <c r="E20599" s="88"/>
      <c r="G20599" s="17"/>
      <c r="I20599" s="43"/>
      <c r="J20599" s="308"/>
      <c r="K20599" s="51"/>
      <c r="N20599" s="309"/>
      <c r="R20599" s="17"/>
      <c r="T20599" s="17"/>
      <c r="V20599" s="17"/>
      <c r="W20599" s="51"/>
    </row>
    <row r="20600">
      <c r="A20600" s="307"/>
      <c r="B20600" s="85"/>
      <c r="C20600" s="85"/>
      <c r="D20600" s="85"/>
      <c r="E20600" s="88"/>
      <c r="G20600" s="17"/>
      <c r="I20600" s="43"/>
      <c r="J20600" s="308"/>
      <c r="K20600" s="51"/>
      <c r="N20600" s="309"/>
      <c r="R20600" s="17"/>
      <c r="T20600" s="17"/>
      <c r="V20600" s="17"/>
      <c r="W20600" s="51"/>
    </row>
    <row r="20601">
      <c r="A20601" s="307"/>
      <c r="B20601" s="85"/>
      <c r="C20601" s="85"/>
      <c r="D20601" s="85"/>
      <c r="E20601" s="88"/>
      <c r="G20601" s="17"/>
      <c r="I20601" s="43"/>
      <c r="J20601" s="308"/>
      <c r="K20601" s="51"/>
      <c r="N20601" s="309"/>
      <c r="R20601" s="17"/>
      <c r="T20601" s="17"/>
      <c r="V20601" s="17"/>
      <c r="W20601" s="51"/>
    </row>
    <row r="20602">
      <c r="A20602" s="307"/>
      <c r="B20602" s="85"/>
      <c r="C20602" s="85"/>
      <c r="D20602" s="85"/>
      <c r="E20602" s="88"/>
      <c r="G20602" s="17"/>
      <c r="I20602" s="43"/>
      <c r="J20602" s="308"/>
      <c r="K20602" s="51"/>
      <c r="N20602" s="309"/>
      <c r="R20602" s="17"/>
      <c r="T20602" s="17"/>
      <c r="V20602" s="17"/>
      <c r="W20602" s="51"/>
    </row>
    <row r="20603">
      <c r="A20603" s="307"/>
      <c r="B20603" s="85"/>
      <c r="C20603" s="85"/>
      <c r="D20603" s="85"/>
      <c r="E20603" s="88"/>
      <c r="G20603" s="17"/>
      <c r="I20603" s="43"/>
      <c r="J20603" s="308"/>
      <c r="K20603" s="51"/>
      <c r="N20603" s="309"/>
      <c r="R20603" s="17"/>
      <c r="T20603" s="17"/>
      <c r="V20603" s="17"/>
      <c r="W20603" s="51"/>
    </row>
    <row r="20604">
      <c r="A20604" s="307"/>
      <c r="B20604" s="85"/>
      <c r="C20604" s="85"/>
      <c r="D20604" s="85"/>
      <c r="E20604" s="88"/>
      <c r="G20604" s="17"/>
      <c r="I20604" s="43"/>
      <c r="J20604" s="308"/>
      <c r="K20604" s="51"/>
      <c r="N20604" s="309"/>
      <c r="R20604" s="17"/>
      <c r="T20604" s="17"/>
      <c r="V20604" s="17"/>
      <c r="W20604" s="51"/>
    </row>
    <row r="20605">
      <c r="A20605" s="307"/>
      <c r="B20605" s="85"/>
      <c r="C20605" s="85"/>
      <c r="D20605" s="85"/>
      <c r="E20605" s="88"/>
      <c r="G20605" s="17"/>
      <c r="I20605" s="43"/>
      <c r="J20605" s="308"/>
      <c r="K20605" s="51"/>
      <c r="N20605" s="309"/>
      <c r="R20605" s="17"/>
      <c r="T20605" s="17"/>
      <c r="V20605" s="17"/>
      <c r="W20605" s="51"/>
    </row>
    <row r="20606">
      <c r="A20606" s="307"/>
      <c r="B20606" s="85"/>
      <c r="C20606" s="85"/>
      <c r="D20606" s="85"/>
      <c r="E20606" s="88"/>
      <c r="G20606" s="17"/>
      <c r="I20606" s="43"/>
      <c r="J20606" s="308"/>
      <c r="K20606" s="51"/>
      <c r="N20606" s="309"/>
      <c r="R20606" s="17"/>
      <c r="T20606" s="17"/>
      <c r="V20606" s="17"/>
      <c r="W20606" s="51"/>
    </row>
    <row r="20607">
      <c r="A20607" s="307"/>
      <c r="B20607" s="85"/>
      <c r="C20607" s="85"/>
      <c r="D20607" s="85"/>
      <c r="E20607" s="88"/>
      <c r="G20607" s="17"/>
      <c r="I20607" s="43"/>
      <c r="J20607" s="308"/>
      <c r="K20607" s="51"/>
      <c r="N20607" s="309"/>
      <c r="R20607" s="17"/>
      <c r="T20607" s="17"/>
      <c r="V20607" s="17"/>
      <c r="W20607" s="51"/>
    </row>
    <row r="20608">
      <c r="A20608" s="307"/>
      <c r="B20608" s="85"/>
      <c r="C20608" s="85"/>
      <c r="D20608" s="85"/>
      <c r="E20608" s="88"/>
      <c r="G20608" s="17"/>
      <c r="I20608" s="43"/>
      <c r="J20608" s="308"/>
      <c r="K20608" s="51"/>
      <c r="N20608" s="309"/>
      <c r="R20608" s="17"/>
      <c r="T20608" s="17"/>
      <c r="V20608" s="17"/>
      <c r="W20608" s="51"/>
    </row>
    <row r="20609">
      <c r="A20609" s="307"/>
      <c r="B20609" s="85"/>
      <c r="C20609" s="85"/>
      <c r="D20609" s="85"/>
      <c r="E20609" s="88"/>
      <c r="G20609" s="17"/>
      <c r="I20609" s="43"/>
      <c r="J20609" s="308"/>
      <c r="K20609" s="51"/>
      <c r="N20609" s="309"/>
      <c r="R20609" s="17"/>
      <c r="T20609" s="17"/>
      <c r="V20609" s="17"/>
      <c r="W20609" s="51"/>
    </row>
    <row r="20610">
      <c r="A20610" s="307"/>
      <c r="B20610" s="85"/>
      <c r="C20610" s="85"/>
      <c r="D20610" s="85"/>
      <c r="E20610" s="88"/>
      <c r="G20610" s="17"/>
      <c r="I20610" s="43"/>
      <c r="J20610" s="308"/>
      <c r="K20610" s="51"/>
      <c r="N20610" s="309"/>
      <c r="R20610" s="17"/>
      <c r="T20610" s="17"/>
      <c r="V20610" s="17"/>
      <c r="W20610" s="51"/>
    </row>
    <row r="20611">
      <c r="A20611" s="307"/>
      <c r="B20611" s="85"/>
      <c r="C20611" s="85"/>
      <c r="D20611" s="85"/>
      <c r="E20611" s="88"/>
      <c r="G20611" s="17"/>
      <c r="I20611" s="43"/>
      <c r="J20611" s="308"/>
      <c r="K20611" s="51"/>
      <c r="N20611" s="309"/>
      <c r="R20611" s="17"/>
      <c r="T20611" s="17"/>
      <c r="V20611" s="17"/>
      <c r="W20611" s="51"/>
    </row>
    <row r="20612">
      <c r="A20612" s="307"/>
      <c r="B20612" s="85"/>
      <c r="C20612" s="85"/>
      <c r="D20612" s="85"/>
      <c r="E20612" s="88"/>
      <c r="G20612" s="17"/>
      <c r="I20612" s="43"/>
      <c r="J20612" s="308"/>
      <c r="K20612" s="51"/>
      <c r="N20612" s="309"/>
      <c r="R20612" s="17"/>
      <c r="T20612" s="17"/>
      <c r="V20612" s="17"/>
      <c r="W20612" s="51"/>
    </row>
    <row r="20613">
      <c r="A20613" s="307"/>
      <c r="B20613" s="85"/>
      <c r="C20613" s="85"/>
      <c r="D20613" s="85"/>
      <c r="E20613" s="88"/>
      <c r="G20613" s="17"/>
      <c r="I20613" s="43"/>
      <c r="J20613" s="308"/>
      <c r="K20613" s="51"/>
      <c r="N20613" s="309"/>
      <c r="R20613" s="17"/>
      <c r="T20613" s="17"/>
      <c r="V20613" s="17"/>
      <c r="W20613" s="51"/>
    </row>
    <row r="20614">
      <c r="A20614" s="307"/>
      <c r="B20614" s="85"/>
      <c r="C20614" s="85"/>
      <c r="D20614" s="85"/>
      <c r="E20614" s="88"/>
      <c r="G20614" s="17"/>
      <c r="I20614" s="43"/>
      <c r="J20614" s="308"/>
      <c r="K20614" s="51"/>
      <c r="N20614" s="309"/>
      <c r="R20614" s="17"/>
      <c r="T20614" s="17"/>
      <c r="V20614" s="17"/>
      <c r="W20614" s="51"/>
    </row>
    <row r="20615">
      <c r="A20615" s="307"/>
      <c r="B20615" s="85"/>
      <c r="C20615" s="85"/>
      <c r="D20615" s="85"/>
      <c r="E20615" s="88"/>
      <c r="G20615" s="17"/>
      <c r="I20615" s="43"/>
      <c r="J20615" s="308"/>
      <c r="K20615" s="51"/>
      <c r="N20615" s="309"/>
      <c r="R20615" s="17"/>
      <c r="T20615" s="17"/>
      <c r="V20615" s="17"/>
      <c r="W20615" s="51"/>
    </row>
    <row r="20616">
      <c r="A20616" s="307"/>
      <c r="B20616" s="85"/>
      <c r="C20616" s="85"/>
      <c r="D20616" s="85"/>
      <c r="E20616" s="88"/>
      <c r="G20616" s="17"/>
      <c r="I20616" s="43"/>
      <c r="J20616" s="308"/>
      <c r="K20616" s="51"/>
      <c r="N20616" s="309"/>
      <c r="R20616" s="17"/>
      <c r="T20616" s="17"/>
      <c r="V20616" s="17"/>
      <c r="W20616" s="51"/>
    </row>
    <row r="20617">
      <c r="A20617" s="307"/>
      <c r="B20617" s="85"/>
      <c r="C20617" s="85"/>
      <c r="D20617" s="85"/>
      <c r="E20617" s="88"/>
      <c r="G20617" s="17"/>
      <c r="I20617" s="43"/>
      <c r="J20617" s="308"/>
      <c r="K20617" s="51"/>
      <c r="N20617" s="309"/>
      <c r="R20617" s="17"/>
      <c r="T20617" s="17"/>
      <c r="V20617" s="17"/>
      <c r="W20617" s="51"/>
    </row>
    <row r="20618">
      <c r="A20618" s="307"/>
      <c r="B20618" s="85"/>
      <c r="C20618" s="85"/>
      <c r="D20618" s="85"/>
      <c r="E20618" s="88"/>
      <c r="G20618" s="17"/>
      <c r="I20618" s="43"/>
      <c r="J20618" s="308"/>
      <c r="K20618" s="51"/>
      <c r="N20618" s="309"/>
      <c r="R20618" s="17"/>
      <c r="T20618" s="17"/>
      <c r="V20618" s="17"/>
      <c r="W20618" s="51"/>
    </row>
    <row r="20619">
      <c r="A20619" s="307"/>
      <c r="B20619" s="85"/>
      <c r="C20619" s="85"/>
      <c r="D20619" s="85"/>
      <c r="E20619" s="88"/>
      <c r="G20619" s="17"/>
      <c r="I20619" s="43"/>
      <c r="J20619" s="308"/>
      <c r="K20619" s="51"/>
      <c r="N20619" s="309"/>
      <c r="R20619" s="17"/>
      <c r="T20619" s="17"/>
      <c r="V20619" s="17"/>
      <c r="W20619" s="51"/>
    </row>
    <row r="20620">
      <c r="A20620" s="307"/>
      <c r="B20620" s="85"/>
      <c r="C20620" s="85"/>
      <c r="D20620" s="85"/>
      <c r="E20620" s="88"/>
      <c r="G20620" s="17"/>
      <c r="I20620" s="43"/>
      <c r="J20620" s="308"/>
      <c r="K20620" s="51"/>
      <c r="N20620" s="309"/>
      <c r="R20620" s="17"/>
      <c r="T20620" s="17"/>
      <c r="V20620" s="17"/>
      <c r="W20620" s="51"/>
    </row>
    <row r="20621">
      <c r="A20621" s="307"/>
      <c r="B20621" s="85"/>
      <c r="C20621" s="85"/>
      <c r="D20621" s="85"/>
      <c r="E20621" s="88"/>
      <c r="G20621" s="17"/>
      <c r="I20621" s="43"/>
      <c r="J20621" s="308"/>
      <c r="K20621" s="51"/>
      <c r="N20621" s="309"/>
      <c r="R20621" s="17"/>
      <c r="T20621" s="17"/>
      <c r="V20621" s="17"/>
      <c r="W20621" s="51"/>
    </row>
    <row r="20622">
      <c r="A20622" s="307"/>
      <c r="B20622" s="85"/>
      <c r="C20622" s="85"/>
      <c r="D20622" s="85"/>
      <c r="E20622" s="88"/>
      <c r="G20622" s="17"/>
      <c r="I20622" s="43"/>
      <c r="J20622" s="308"/>
      <c r="K20622" s="51"/>
      <c r="N20622" s="309"/>
      <c r="R20622" s="17"/>
      <c r="T20622" s="17"/>
      <c r="V20622" s="17"/>
      <c r="W20622" s="51"/>
    </row>
    <row r="20623">
      <c r="A20623" s="307"/>
      <c r="B20623" s="85"/>
      <c r="C20623" s="85"/>
      <c r="D20623" s="85"/>
      <c r="E20623" s="88"/>
      <c r="G20623" s="17"/>
      <c r="I20623" s="43"/>
      <c r="J20623" s="308"/>
      <c r="K20623" s="51"/>
      <c r="N20623" s="309"/>
      <c r="R20623" s="17"/>
      <c r="T20623" s="17"/>
      <c r="V20623" s="17"/>
      <c r="W20623" s="51"/>
    </row>
    <row r="20624">
      <c r="A20624" s="307"/>
      <c r="B20624" s="85"/>
      <c r="C20624" s="85"/>
      <c r="D20624" s="85"/>
      <c r="E20624" s="88"/>
      <c r="G20624" s="17"/>
      <c r="I20624" s="43"/>
      <c r="J20624" s="308"/>
      <c r="K20624" s="51"/>
      <c r="N20624" s="309"/>
      <c r="R20624" s="17"/>
      <c r="T20624" s="17"/>
      <c r="V20624" s="17"/>
      <c r="W20624" s="51"/>
    </row>
    <row r="20625">
      <c r="A20625" s="307"/>
      <c r="B20625" s="85"/>
      <c r="C20625" s="85"/>
      <c r="D20625" s="85"/>
      <c r="E20625" s="88"/>
      <c r="G20625" s="17"/>
      <c r="I20625" s="43"/>
      <c r="J20625" s="308"/>
      <c r="K20625" s="51"/>
      <c r="N20625" s="309"/>
      <c r="R20625" s="17"/>
      <c r="T20625" s="17"/>
      <c r="V20625" s="17"/>
      <c r="W20625" s="51"/>
    </row>
    <row r="20626">
      <c r="A20626" s="307"/>
      <c r="B20626" s="85"/>
      <c r="C20626" s="85"/>
      <c r="D20626" s="85"/>
      <c r="E20626" s="88"/>
      <c r="G20626" s="17"/>
      <c r="I20626" s="43"/>
      <c r="J20626" s="308"/>
      <c r="K20626" s="51"/>
      <c r="N20626" s="309"/>
      <c r="R20626" s="17"/>
      <c r="T20626" s="17"/>
      <c r="V20626" s="17"/>
      <c r="W20626" s="51"/>
    </row>
    <row r="20627">
      <c r="A20627" s="307"/>
      <c r="B20627" s="85"/>
      <c r="C20627" s="85"/>
      <c r="D20627" s="85"/>
      <c r="E20627" s="88"/>
      <c r="G20627" s="17"/>
      <c r="I20627" s="43"/>
      <c r="J20627" s="308"/>
      <c r="K20627" s="51"/>
      <c r="N20627" s="309"/>
      <c r="R20627" s="17"/>
      <c r="T20627" s="17"/>
      <c r="V20627" s="17"/>
      <c r="W20627" s="51"/>
    </row>
    <row r="20628">
      <c r="A20628" s="307"/>
      <c r="B20628" s="85"/>
      <c r="C20628" s="85"/>
      <c r="D20628" s="85"/>
      <c r="E20628" s="88"/>
      <c r="G20628" s="17"/>
      <c r="I20628" s="43"/>
      <c r="J20628" s="308"/>
      <c r="K20628" s="51"/>
      <c r="N20628" s="309"/>
      <c r="R20628" s="17"/>
      <c r="T20628" s="17"/>
      <c r="V20628" s="17"/>
      <c r="W20628" s="51"/>
    </row>
    <row r="20629">
      <c r="A20629" s="307"/>
      <c r="B20629" s="85"/>
      <c r="C20629" s="85"/>
      <c r="D20629" s="85"/>
      <c r="E20629" s="88"/>
      <c r="G20629" s="17"/>
      <c r="I20629" s="43"/>
      <c r="J20629" s="308"/>
      <c r="K20629" s="51"/>
      <c r="N20629" s="309"/>
      <c r="R20629" s="17"/>
      <c r="T20629" s="17"/>
      <c r="V20629" s="17"/>
      <c r="W20629" s="51"/>
    </row>
    <row r="20630">
      <c r="A20630" s="307"/>
      <c r="B20630" s="85"/>
      <c r="C20630" s="85"/>
      <c r="D20630" s="85"/>
      <c r="E20630" s="88"/>
      <c r="G20630" s="17"/>
      <c r="I20630" s="43"/>
      <c r="J20630" s="308"/>
      <c r="K20630" s="51"/>
      <c r="N20630" s="309"/>
      <c r="R20630" s="17"/>
      <c r="T20630" s="17"/>
      <c r="V20630" s="17"/>
      <c r="W20630" s="51"/>
    </row>
    <row r="20631">
      <c r="A20631" s="307"/>
      <c r="B20631" s="85"/>
      <c r="C20631" s="85"/>
      <c r="D20631" s="85"/>
      <c r="E20631" s="88"/>
      <c r="G20631" s="17"/>
      <c r="I20631" s="43"/>
      <c r="J20631" s="308"/>
      <c r="K20631" s="51"/>
      <c r="N20631" s="309"/>
      <c r="R20631" s="17"/>
      <c r="T20631" s="17"/>
      <c r="V20631" s="17"/>
      <c r="W20631" s="51"/>
    </row>
    <row r="20632">
      <c r="A20632" s="307"/>
      <c r="B20632" s="85"/>
      <c r="C20632" s="85"/>
      <c r="D20632" s="85"/>
      <c r="E20632" s="88"/>
      <c r="G20632" s="17"/>
      <c r="I20632" s="43"/>
      <c r="J20632" s="308"/>
      <c r="K20632" s="51"/>
      <c r="N20632" s="309"/>
      <c r="R20632" s="17"/>
      <c r="T20632" s="17"/>
      <c r="V20632" s="17"/>
      <c r="W20632" s="51"/>
    </row>
    <row r="20633">
      <c r="A20633" s="307"/>
      <c r="B20633" s="85"/>
      <c r="C20633" s="85"/>
      <c r="D20633" s="85"/>
      <c r="E20633" s="88"/>
      <c r="G20633" s="17"/>
      <c r="I20633" s="43"/>
      <c r="J20633" s="308"/>
      <c r="K20633" s="51"/>
      <c r="N20633" s="309"/>
      <c r="R20633" s="17"/>
      <c r="T20633" s="17"/>
      <c r="V20633" s="17"/>
      <c r="W20633" s="51"/>
    </row>
    <row r="20634">
      <c r="A20634" s="307"/>
      <c r="B20634" s="85"/>
      <c r="C20634" s="85"/>
      <c r="D20634" s="85"/>
      <c r="E20634" s="88"/>
      <c r="G20634" s="17"/>
      <c r="I20634" s="43"/>
      <c r="J20634" s="308"/>
      <c r="K20634" s="51"/>
      <c r="N20634" s="309"/>
      <c r="R20634" s="17"/>
      <c r="T20634" s="17"/>
      <c r="V20634" s="17"/>
      <c r="W20634" s="51"/>
    </row>
    <row r="20635">
      <c r="A20635" s="307"/>
      <c r="B20635" s="85"/>
      <c r="C20635" s="85"/>
      <c r="D20635" s="85"/>
      <c r="E20635" s="88"/>
      <c r="G20635" s="17"/>
      <c r="I20635" s="43"/>
      <c r="J20635" s="308"/>
      <c r="K20635" s="51"/>
      <c r="N20635" s="309"/>
      <c r="R20635" s="17"/>
      <c r="T20635" s="17"/>
      <c r="V20635" s="17"/>
      <c r="W20635" s="51"/>
    </row>
    <row r="20636">
      <c r="A20636" s="307"/>
      <c r="B20636" s="85"/>
      <c r="C20636" s="85"/>
      <c r="D20636" s="85"/>
      <c r="E20636" s="88"/>
      <c r="G20636" s="17"/>
      <c r="I20636" s="43"/>
      <c r="J20636" s="308"/>
      <c r="K20636" s="51"/>
      <c r="N20636" s="309"/>
      <c r="R20636" s="17"/>
      <c r="T20636" s="17"/>
      <c r="V20636" s="17"/>
      <c r="W20636" s="51"/>
    </row>
    <row r="20637">
      <c r="A20637" s="307"/>
      <c r="B20637" s="85"/>
      <c r="C20637" s="85"/>
      <c r="D20637" s="85"/>
      <c r="E20637" s="88"/>
      <c r="G20637" s="17"/>
      <c r="I20637" s="43"/>
      <c r="J20637" s="308"/>
      <c r="K20637" s="51"/>
      <c r="N20637" s="309"/>
      <c r="R20637" s="17"/>
      <c r="T20637" s="17"/>
      <c r="V20637" s="17"/>
      <c r="W20637" s="51"/>
    </row>
    <row r="20638">
      <c r="A20638" s="307"/>
      <c r="B20638" s="85"/>
      <c r="C20638" s="85"/>
      <c r="D20638" s="85"/>
      <c r="E20638" s="88"/>
      <c r="G20638" s="17"/>
      <c r="I20638" s="43"/>
      <c r="J20638" s="308"/>
      <c r="K20638" s="51"/>
      <c r="N20638" s="309"/>
      <c r="R20638" s="17"/>
      <c r="T20638" s="17"/>
      <c r="V20638" s="17"/>
      <c r="W20638" s="51"/>
    </row>
    <row r="20639">
      <c r="A20639" s="307"/>
      <c r="B20639" s="85"/>
      <c r="C20639" s="85"/>
      <c r="D20639" s="85"/>
      <c r="E20639" s="88"/>
      <c r="G20639" s="17"/>
      <c r="I20639" s="43"/>
      <c r="J20639" s="308"/>
      <c r="K20639" s="51"/>
      <c r="N20639" s="309"/>
      <c r="R20639" s="17"/>
      <c r="T20639" s="17"/>
      <c r="V20639" s="17"/>
      <c r="W20639" s="51"/>
    </row>
    <row r="20640">
      <c r="A20640" s="307"/>
      <c r="B20640" s="85"/>
      <c r="C20640" s="85"/>
      <c r="D20640" s="85"/>
      <c r="E20640" s="88"/>
      <c r="G20640" s="17"/>
      <c r="I20640" s="43"/>
      <c r="J20640" s="308"/>
      <c r="K20640" s="51"/>
      <c r="N20640" s="309"/>
      <c r="R20640" s="17"/>
      <c r="T20640" s="17"/>
      <c r="V20640" s="17"/>
      <c r="W20640" s="51"/>
    </row>
    <row r="20641">
      <c r="A20641" s="307"/>
      <c r="B20641" s="85"/>
      <c r="C20641" s="85"/>
      <c r="D20641" s="85"/>
      <c r="E20641" s="88"/>
      <c r="G20641" s="17"/>
      <c r="I20641" s="43"/>
      <c r="J20641" s="308"/>
      <c r="K20641" s="51"/>
      <c r="N20641" s="309"/>
      <c r="R20641" s="17"/>
      <c r="T20641" s="17"/>
      <c r="V20641" s="17"/>
      <c r="W20641" s="51"/>
    </row>
    <row r="20642">
      <c r="A20642" s="307"/>
      <c r="B20642" s="85"/>
      <c r="C20642" s="85"/>
      <c r="D20642" s="85"/>
      <c r="E20642" s="88"/>
      <c r="G20642" s="17"/>
      <c r="I20642" s="43"/>
      <c r="J20642" s="308"/>
      <c r="K20642" s="51"/>
      <c r="N20642" s="309"/>
      <c r="R20642" s="17"/>
      <c r="T20642" s="17"/>
      <c r="V20642" s="17"/>
      <c r="W20642" s="51"/>
    </row>
    <row r="20643">
      <c r="A20643" s="307"/>
      <c r="B20643" s="85"/>
      <c r="C20643" s="85"/>
      <c r="D20643" s="85"/>
      <c r="E20643" s="88"/>
      <c r="G20643" s="17"/>
      <c r="I20643" s="43"/>
      <c r="J20643" s="308"/>
      <c r="K20643" s="51"/>
      <c r="N20643" s="309"/>
      <c r="R20643" s="17"/>
      <c r="T20643" s="17"/>
      <c r="V20643" s="17"/>
      <c r="W20643" s="51"/>
    </row>
    <row r="20644">
      <c r="A20644" s="307"/>
      <c r="B20644" s="85"/>
      <c r="C20644" s="85"/>
      <c r="D20644" s="85"/>
      <c r="E20644" s="88"/>
      <c r="G20644" s="17"/>
      <c r="I20644" s="43"/>
      <c r="J20644" s="308"/>
      <c r="K20644" s="51"/>
      <c r="N20644" s="309"/>
      <c r="R20644" s="17"/>
      <c r="T20644" s="17"/>
      <c r="V20644" s="17"/>
      <c r="W20644" s="51"/>
    </row>
    <row r="20645">
      <c r="A20645" s="307"/>
      <c r="B20645" s="85"/>
      <c r="C20645" s="85"/>
      <c r="D20645" s="85"/>
      <c r="E20645" s="88"/>
      <c r="G20645" s="17"/>
      <c r="I20645" s="43"/>
      <c r="J20645" s="308"/>
      <c r="K20645" s="51"/>
      <c r="N20645" s="309"/>
      <c r="R20645" s="17"/>
      <c r="T20645" s="17"/>
      <c r="V20645" s="17"/>
      <c r="W20645" s="51"/>
    </row>
    <row r="20646">
      <c r="A20646" s="307"/>
      <c r="B20646" s="85"/>
      <c r="C20646" s="85"/>
      <c r="D20646" s="85"/>
      <c r="E20646" s="88"/>
      <c r="G20646" s="17"/>
      <c r="I20646" s="43"/>
      <c r="J20646" s="308"/>
      <c r="K20646" s="51"/>
      <c r="N20646" s="309"/>
      <c r="R20646" s="17"/>
      <c r="T20646" s="17"/>
      <c r="V20646" s="17"/>
      <c r="W20646" s="51"/>
    </row>
    <row r="20647">
      <c r="A20647" s="307"/>
      <c r="B20647" s="85"/>
      <c r="C20647" s="85"/>
      <c r="D20647" s="85"/>
      <c r="E20647" s="88"/>
      <c r="G20647" s="17"/>
      <c r="I20647" s="43"/>
      <c r="J20647" s="308"/>
      <c r="K20647" s="51"/>
      <c r="N20647" s="309"/>
      <c r="R20647" s="17"/>
      <c r="T20647" s="17"/>
      <c r="V20647" s="17"/>
      <c r="W20647" s="51"/>
    </row>
    <row r="20648">
      <c r="A20648" s="307"/>
      <c r="B20648" s="85"/>
      <c r="C20648" s="85"/>
      <c r="D20648" s="85"/>
      <c r="E20648" s="88"/>
      <c r="G20648" s="17"/>
      <c r="I20648" s="43"/>
      <c r="J20648" s="308"/>
      <c r="K20648" s="51"/>
      <c r="N20648" s="309"/>
      <c r="R20648" s="17"/>
      <c r="T20648" s="17"/>
      <c r="V20648" s="17"/>
      <c r="W20648" s="51"/>
    </row>
    <row r="20649">
      <c r="A20649" s="307"/>
      <c r="B20649" s="85"/>
      <c r="C20649" s="85"/>
      <c r="D20649" s="85"/>
      <c r="E20649" s="88"/>
      <c r="G20649" s="17"/>
      <c r="I20649" s="43"/>
      <c r="J20649" s="308"/>
      <c r="K20649" s="51"/>
      <c r="N20649" s="309"/>
      <c r="R20649" s="17"/>
      <c r="T20649" s="17"/>
      <c r="V20649" s="17"/>
      <c r="W20649" s="51"/>
    </row>
    <row r="20650">
      <c r="A20650" s="307"/>
      <c r="B20650" s="85"/>
      <c r="C20650" s="85"/>
      <c r="D20650" s="85"/>
      <c r="E20650" s="88"/>
      <c r="G20650" s="17"/>
      <c r="I20650" s="43"/>
      <c r="J20650" s="308"/>
      <c r="K20650" s="51"/>
      <c r="N20650" s="309"/>
      <c r="R20650" s="17"/>
      <c r="T20650" s="17"/>
      <c r="V20650" s="17"/>
      <c r="W20650" s="51"/>
    </row>
    <row r="20651">
      <c r="A20651" s="307"/>
      <c r="B20651" s="85"/>
      <c r="C20651" s="85"/>
      <c r="D20651" s="85"/>
      <c r="E20651" s="88"/>
      <c r="G20651" s="17"/>
      <c r="I20651" s="43"/>
      <c r="J20651" s="308"/>
      <c r="K20651" s="51"/>
      <c r="N20651" s="309"/>
      <c r="R20651" s="17"/>
      <c r="T20651" s="17"/>
      <c r="V20651" s="17"/>
      <c r="W20651" s="51"/>
    </row>
    <row r="20652">
      <c r="A20652" s="307"/>
      <c r="B20652" s="85"/>
      <c r="C20652" s="85"/>
      <c r="D20652" s="85"/>
      <c r="E20652" s="88"/>
      <c r="G20652" s="17"/>
      <c r="I20652" s="43"/>
      <c r="J20652" s="308"/>
      <c r="K20652" s="51"/>
      <c r="N20652" s="309"/>
      <c r="R20652" s="17"/>
      <c r="T20652" s="17"/>
      <c r="V20652" s="17"/>
      <c r="W20652" s="51"/>
    </row>
    <row r="20653">
      <c r="A20653" s="307"/>
      <c r="B20653" s="85"/>
      <c r="C20653" s="85"/>
      <c r="D20653" s="85"/>
      <c r="E20653" s="88"/>
      <c r="G20653" s="17"/>
      <c r="I20653" s="43"/>
      <c r="J20653" s="308"/>
      <c r="K20653" s="51"/>
      <c r="N20653" s="309"/>
      <c r="R20653" s="17"/>
      <c r="T20653" s="17"/>
      <c r="V20653" s="17"/>
      <c r="W20653" s="51"/>
    </row>
    <row r="20654">
      <c r="A20654" s="307"/>
      <c r="B20654" s="85"/>
      <c r="C20654" s="85"/>
      <c r="D20654" s="85"/>
      <c r="E20654" s="88"/>
      <c r="G20654" s="17"/>
      <c r="I20654" s="43"/>
      <c r="J20654" s="308"/>
      <c r="K20654" s="51"/>
      <c r="N20654" s="309"/>
      <c r="R20654" s="17"/>
      <c r="T20654" s="17"/>
      <c r="V20654" s="17"/>
      <c r="W20654" s="51"/>
    </row>
    <row r="20655">
      <c r="A20655" s="307"/>
      <c r="B20655" s="85"/>
      <c r="C20655" s="85"/>
      <c r="D20655" s="85"/>
      <c r="E20655" s="88"/>
      <c r="G20655" s="17"/>
      <c r="I20655" s="43"/>
      <c r="J20655" s="308"/>
      <c r="K20655" s="51"/>
      <c r="N20655" s="309"/>
      <c r="R20655" s="17"/>
      <c r="T20655" s="17"/>
      <c r="V20655" s="17"/>
      <c r="W20655" s="51"/>
    </row>
    <row r="20656">
      <c r="A20656" s="307"/>
      <c r="B20656" s="85"/>
      <c r="C20656" s="85"/>
      <c r="D20656" s="85"/>
      <c r="E20656" s="88"/>
      <c r="G20656" s="17"/>
      <c r="I20656" s="43"/>
      <c r="J20656" s="308"/>
      <c r="K20656" s="51"/>
      <c r="N20656" s="309"/>
      <c r="R20656" s="17"/>
      <c r="T20656" s="17"/>
      <c r="V20656" s="17"/>
      <c r="W20656" s="51"/>
    </row>
    <row r="20657">
      <c r="A20657" s="307"/>
      <c r="B20657" s="85"/>
      <c r="C20657" s="85"/>
      <c r="D20657" s="85"/>
      <c r="E20657" s="88"/>
      <c r="G20657" s="17"/>
      <c r="I20657" s="43"/>
      <c r="J20657" s="308"/>
      <c r="K20657" s="51"/>
      <c r="N20657" s="309"/>
      <c r="R20657" s="17"/>
      <c r="T20657" s="17"/>
      <c r="V20657" s="17"/>
      <c r="W20657" s="51"/>
    </row>
    <row r="20658">
      <c r="A20658" s="307"/>
      <c r="B20658" s="85"/>
      <c r="C20658" s="85"/>
      <c r="D20658" s="85"/>
      <c r="E20658" s="88"/>
      <c r="G20658" s="17"/>
      <c r="I20658" s="43"/>
      <c r="J20658" s="308"/>
      <c r="K20658" s="51"/>
      <c r="N20658" s="309"/>
      <c r="R20658" s="17"/>
      <c r="T20658" s="17"/>
      <c r="V20658" s="17"/>
      <c r="W20658" s="51"/>
    </row>
    <row r="20659">
      <c r="A20659" s="307"/>
      <c r="B20659" s="85"/>
      <c r="C20659" s="85"/>
      <c r="D20659" s="85"/>
      <c r="E20659" s="88"/>
      <c r="G20659" s="17"/>
      <c r="I20659" s="43"/>
      <c r="J20659" s="308"/>
      <c r="K20659" s="51"/>
      <c r="N20659" s="309"/>
      <c r="R20659" s="17"/>
      <c r="T20659" s="17"/>
      <c r="V20659" s="17"/>
      <c r="W20659" s="51"/>
    </row>
    <row r="20660">
      <c r="A20660" s="307"/>
      <c r="B20660" s="85"/>
      <c r="C20660" s="85"/>
      <c r="D20660" s="85"/>
      <c r="E20660" s="88"/>
      <c r="G20660" s="17"/>
      <c r="I20660" s="43"/>
      <c r="J20660" s="308"/>
      <c r="K20660" s="51"/>
      <c r="N20660" s="309"/>
      <c r="R20660" s="17"/>
      <c r="T20660" s="17"/>
      <c r="V20660" s="17"/>
      <c r="W20660" s="51"/>
    </row>
    <row r="20661">
      <c r="A20661" s="307"/>
      <c r="B20661" s="85"/>
      <c r="C20661" s="85"/>
      <c r="D20661" s="85"/>
      <c r="E20661" s="88"/>
      <c r="G20661" s="17"/>
      <c r="I20661" s="43"/>
      <c r="J20661" s="308"/>
      <c r="K20661" s="51"/>
      <c r="N20661" s="309"/>
      <c r="R20661" s="17"/>
      <c r="T20661" s="17"/>
      <c r="V20661" s="17"/>
      <c r="W20661" s="51"/>
    </row>
    <row r="20662">
      <c r="A20662" s="307"/>
      <c r="B20662" s="85"/>
      <c r="C20662" s="85"/>
      <c r="D20662" s="85"/>
      <c r="E20662" s="88"/>
      <c r="G20662" s="17"/>
      <c r="I20662" s="43"/>
      <c r="J20662" s="308"/>
      <c r="K20662" s="51"/>
      <c r="N20662" s="309"/>
      <c r="R20662" s="17"/>
      <c r="T20662" s="17"/>
      <c r="V20662" s="17"/>
      <c r="W20662" s="51"/>
    </row>
    <row r="20663">
      <c r="A20663" s="307"/>
      <c r="B20663" s="85"/>
      <c r="C20663" s="85"/>
      <c r="D20663" s="85"/>
      <c r="E20663" s="88"/>
      <c r="G20663" s="17"/>
      <c r="I20663" s="43"/>
      <c r="J20663" s="308"/>
      <c r="K20663" s="51"/>
      <c r="N20663" s="309"/>
      <c r="R20663" s="17"/>
      <c r="T20663" s="17"/>
      <c r="V20663" s="17"/>
      <c r="W20663" s="51"/>
    </row>
    <row r="20664">
      <c r="A20664" s="307"/>
      <c r="B20664" s="85"/>
      <c r="C20664" s="85"/>
      <c r="D20664" s="85"/>
      <c r="E20664" s="88"/>
      <c r="G20664" s="17"/>
      <c r="I20664" s="43"/>
      <c r="J20664" s="308"/>
      <c r="K20664" s="51"/>
      <c r="N20664" s="309"/>
      <c r="R20664" s="17"/>
      <c r="T20664" s="17"/>
      <c r="V20664" s="17"/>
      <c r="W20664" s="51"/>
    </row>
    <row r="20665">
      <c r="A20665" s="307"/>
      <c r="B20665" s="85"/>
      <c r="C20665" s="85"/>
      <c r="D20665" s="85"/>
      <c r="E20665" s="88"/>
      <c r="G20665" s="17"/>
      <c r="I20665" s="43"/>
      <c r="J20665" s="308"/>
      <c r="K20665" s="51"/>
      <c r="N20665" s="309"/>
      <c r="R20665" s="17"/>
      <c r="T20665" s="17"/>
      <c r="V20665" s="17"/>
      <c r="W20665" s="51"/>
    </row>
    <row r="20666">
      <c r="A20666" s="307"/>
      <c r="B20666" s="85"/>
      <c r="C20666" s="85"/>
      <c r="D20666" s="85"/>
      <c r="E20666" s="88"/>
      <c r="G20666" s="17"/>
      <c r="I20666" s="43"/>
      <c r="J20666" s="308"/>
      <c r="K20666" s="51"/>
      <c r="N20666" s="309"/>
      <c r="R20666" s="17"/>
      <c r="T20666" s="17"/>
      <c r="V20666" s="17"/>
      <c r="W20666" s="51"/>
    </row>
    <row r="20667">
      <c r="A20667" s="307"/>
      <c r="B20667" s="85"/>
      <c r="C20667" s="85"/>
      <c r="D20667" s="85"/>
      <c r="E20667" s="88"/>
      <c r="G20667" s="17"/>
      <c r="I20667" s="43"/>
      <c r="J20667" s="308"/>
      <c r="K20667" s="51"/>
      <c r="N20667" s="309"/>
      <c r="R20667" s="17"/>
      <c r="T20667" s="17"/>
      <c r="V20667" s="17"/>
      <c r="W20667" s="51"/>
    </row>
    <row r="20668">
      <c r="A20668" s="307"/>
      <c r="B20668" s="85"/>
      <c r="C20668" s="85"/>
      <c r="D20668" s="85"/>
      <c r="E20668" s="88"/>
      <c r="G20668" s="17"/>
      <c r="I20668" s="43"/>
      <c r="J20668" s="308"/>
      <c r="K20668" s="51"/>
      <c r="N20668" s="309"/>
      <c r="R20668" s="17"/>
      <c r="T20668" s="17"/>
      <c r="V20668" s="17"/>
      <c r="W20668" s="51"/>
    </row>
    <row r="20669">
      <c r="A20669" s="307"/>
      <c r="B20669" s="85"/>
      <c r="C20669" s="85"/>
      <c r="D20669" s="85"/>
      <c r="E20669" s="88"/>
      <c r="G20669" s="17"/>
      <c r="I20669" s="43"/>
      <c r="J20669" s="308"/>
      <c r="K20669" s="51"/>
      <c r="N20669" s="309"/>
      <c r="R20669" s="17"/>
      <c r="T20669" s="17"/>
      <c r="V20669" s="17"/>
      <c r="W20669" s="51"/>
    </row>
    <row r="20670">
      <c r="A20670" s="307"/>
      <c r="B20670" s="85"/>
      <c r="C20670" s="85"/>
      <c r="D20670" s="85"/>
      <c r="E20670" s="88"/>
      <c r="G20670" s="17"/>
      <c r="I20670" s="43"/>
      <c r="J20670" s="308"/>
      <c r="K20670" s="51"/>
      <c r="N20670" s="309"/>
      <c r="R20670" s="17"/>
      <c r="T20670" s="17"/>
      <c r="V20670" s="17"/>
      <c r="W20670" s="51"/>
    </row>
    <row r="20671">
      <c r="A20671" s="307"/>
      <c r="B20671" s="85"/>
      <c r="C20671" s="85"/>
      <c r="D20671" s="85"/>
      <c r="E20671" s="88"/>
      <c r="G20671" s="17"/>
      <c r="I20671" s="43"/>
      <c r="J20671" s="308"/>
      <c r="K20671" s="51"/>
      <c r="N20671" s="309"/>
      <c r="R20671" s="17"/>
      <c r="T20671" s="17"/>
      <c r="V20671" s="17"/>
      <c r="W20671" s="51"/>
    </row>
    <row r="20672">
      <c r="A20672" s="307"/>
      <c r="B20672" s="85"/>
      <c r="C20672" s="85"/>
      <c r="D20672" s="85"/>
      <c r="E20672" s="88"/>
      <c r="G20672" s="17"/>
      <c r="I20672" s="43"/>
      <c r="J20672" s="308"/>
      <c r="K20672" s="51"/>
      <c r="N20672" s="309"/>
      <c r="R20672" s="17"/>
      <c r="T20672" s="17"/>
      <c r="V20672" s="17"/>
      <c r="W20672" s="51"/>
    </row>
    <row r="20673">
      <c r="A20673" s="307"/>
      <c r="B20673" s="85"/>
      <c r="C20673" s="85"/>
      <c r="D20673" s="85"/>
      <c r="E20673" s="88"/>
      <c r="G20673" s="17"/>
      <c r="I20673" s="43"/>
      <c r="J20673" s="308"/>
      <c r="K20673" s="51"/>
      <c r="N20673" s="309"/>
      <c r="R20673" s="17"/>
      <c r="T20673" s="17"/>
      <c r="V20673" s="17"/>
      <c r="W20673" s="51"/>
    </row>
    <row r="20674">
      <c r="A20674" s="307"/>
      <c r="B20674" s="85"/>
      <c r="C20674" s="85"/>
      <c r="D20674" s="85"/>
      <c r="E20674" s="88"/>
      <c r="G20674" s="17"/>
      <c r="I20674" s="43"/>
      <c r="J20674" s="308"/>
      <c r="K20674" s="51"/>
      <c r="N20674" s="309"/>
      <c r="R20674" s="17"/>
      <c r="T20674" s="17"/>
      <c r="V20674" s="17"/>
      <c r="W20674" s="51"/>
    </row>
    <row r="20675">
      <c r="A20675" s="307"/>
      <c r="B20675" s="85"/>
      <c r="C20675" s="85"/>
      <c r="D20675" s="85"/>
      <c r="E20675" s="88"/>
      <c r="G20675" s="17"/>
      <c r="I20675" s="43"/>
      <c r="J20675" s="308"/>
      <c r="K20675" s="51"/>
      <c r="N20675" s="309"/>
      <c r="R20675" s="17"/>
      <c r="T20675" s="17"/>
      <c r="V20675" s="17"/>
      <c r="W20675" s="51"/>
    </row>
    <row r="20676">
      <c r="A20676" s="307"/>
      <c r="B20676" s="85"/>
      <c r="C20676" s="85"/>
      <c r="D20676" s="85"/>
      <c r="E20676" s="88"/>
      <c r="G20676" s="17"/>
      <c r="I20676" s="43"/>
      <c r="J20676" s="308"/>
      <c r="K20676" s="51"/>
      <c r="N20676" s="309"/>
      <c r="R20676" s="17"/>
      <c r="T20676" s="17"/>
      <c r="V20676" s="17"/>
      <c r="W20676" s="51"/>
    </row>
    <row r="20677">
      <c r="A20677" s="307"/>
      <c r="B20677" s="85"/>
      <c r="C20677" s="85"/>
      <c r="D20677" s="85"/>
      <c r="E20677" s="88"/>
      <c r="G20677" s="17"/>
      <c r="I20677" s="43"/>
      <c r="J20677" s="308"/>
      <c r="K20677" s="51"/>
      <c r="N20677" s="309"/>
      <c r="R20677" s="17"/>
      <c r="T20677" s="17"/>
      <c r="V20677" s="17"/>
      <c r="W20677" s="51"/>
    </row>
    <row r="20678">
      <c r="A20678" s="307"/>
      <c r="B20678" s="85"/>
      <c r="C20678" s="85"/>
      <c r="D20678" s="85"/>
      <c r="E20678" s="88"/>
      <c r="G20678" s="17"/>
      <c r="I20678" s="43"/>
      <c r="J20678" s="308"/>
      <c r="K20678" s="51"/>
      <c r="N20678" s="309"/>
      <c r="R20678" s="17"/>
      <c r="T20678" s="17"/>
      <c r="V20678" s="17"/>
      <c r="W20678" s="51"/>
    </row>
    <row r="20679">
      <c r="A20679" s="307"/>
      <c r="B20679" s="85"/>
      <c r="C20679" s="85"/>
      <c r="D20679" s="85"/>
      <c r="E20679" s="88"/>
      <c r="G20679" s="17"/>
      <c r="I20679" s="43"/>
      <c r="J20679" s="308"/>
      <c r="K20679" s="51"/>
      <c r="N20679" s="309"/>
      <c r="R20679" s="17"/>
      <c r="T20679" s="17"/>
      <c r="V20679" s="17"/>
      <c r="W20679" s="51"/>
    </row>
    <row r="20680">
      <c r="A20680" s="307"/>
      <c r="B20680" s="85"/>
      <c r="C20680" s="85"/>
      <c r="D20680" s="85"/>
      <c r="E20680" s="88"/>
      <c r="G20680" s="17"/>
      <c r="I20680" s="43"/>
      <c r="J20680" s="308"/>
      <c r="K20680" s="51"/>
      <c r="N20680" s="309"/>
      <c r="R20680" s="17"/>
      <c r="T20680" s="17"/>
      <c r="V20680" s="17"/>
      <c r="W20680" s="51"/>
    </row>
    <row r="20681">
      <c r="A20681" s="307"/>
      <c r="B20681" s="85"/>
      <c r="C20681" s="85"/>
      <c r="D20681" s="85"/>
      <c r="E20681" s="88"/>
      <c r="G20681" s="17"/>
      <c r="I20681" s="43"/>
      <c r="J20681" s="308"/>
      <c r="K20681" s="51"/>
      <c r="N20681" s="309"/>
      <c r="R20681" s="17"/>
      <c r="T20681" s="17"/>
      <c r="V20681" s="17"/>
      <c r="W20681" s="51"/>
    </row>
    <row r="20682">
      <c r="A20682" s="307"/>
      <c r="B20682" s="85"/>
      <c r="C20682" s="85"/>
      <c r="D20682" s="85"/>
      <c r="E20682" s="88"/>
      <c r="G20682" s="17"/>
      <c r="I20682" s="43"/>
      <c r="J20682" s="308"/>
      <c r="K20682" s="51"/>
      <c r="N20682" s="309"/>
      <c r="R20682" s="17"/>
      <c r="T20682" s="17"/>
      <c r="V20682" s="17"/>
      <c r="W20682" s="51"/>
    </row>
    <row r="20683">
      <c r="A20683" s="307"/>
      <c r="B20683" s="85"/>
      <c r="C20683" s="85"/>
      <c r="D20683" s="85"/>
      <c r="E20683" s="88"/>
      <c r="G20683" s="17"/>
      <c r="I20683" s="43"/>
      <c r="J20683" s="308"/>
      <c r="K20683" s="51"/>
      <c r="N20683" s="309"/>
      <c r="R20683" s="17"/>
      <c r="T20683" s="17"/>
      <c r="V20683" s="17"/>
      <c r="W20683" s="51"/>
    </row>
    <row r="20684">
      <c r="A20684" s="307"/>
      <c r="B20684" s="85"/>
      <c r="C20684" s="85"/>
      <c r="D20684" s="85"/>
      <c r="E20684" s="88"/>
      <c r="G20684" s="17"/>
      <c r="I20684" s="43"/>
      <c r="J20684" s="308"/>
      <c r="K20684" s="51"/>
      <c r="N20684" s="309"/>
      <c r="R20684" s="17"/>
      <c r="T20684" s="17"/>
      <c r="V20684" s="17"/>
      <c r="W20684" s="51"/>
    </row>
    <row r="20685">
      <c r="A20685" s="307"/>
      <c r="B20685" s="85"/>
      <c r="C20685" s="85"/>
      <c r="D20685" s="85"/>
      <c r="E20685" s="88"/>
      <c r="G20685" s="17"/>
      <c r="I20685" s="43"/>
      <c r="J20685" s="308"/>
      <c r="K20685" s="51"/>
      <c r="N20685" s="309"/>
      <c r="R20685" s="17"/>
      <c r="T20685" s="17"/>
      <c r="V20685" s="17"/>
      <c r="W20685" s="51"/>
    </row>
    <row r="20686">
      <c r="A20686" s="307"/>
      <c r="B20686" s="85"/>
      <c r="C20686" s="85"/>
      <c r="D20686" s="85"/>
      <c r="E20686" s="88"/>
      <c r="G20686" s="17"/>
      <c r="I20686" s="43"/>
      <c r="J20686" s="308"/>
      <c r="K20686" s="51"/>
      <c r="N20686" s="309"/>
      <c r="R20686" s="17"/>
      <c r="T20686" s="17"/>
      <c r="V20686" s="17"/>
      <c r="W20686" s="51"/>
    </row>
    <row r="20687">
      <c r="A20687" s="307"/>
      <c r="B20687" s="85"/>
      <c r="C20687" s="85"/>
      <c r="D20687" s="85"/>
      <c r="E20687" s="88"/>
      <c r="G20687" s="17"/>
      <c r="I20687" s="43"/>
      <c r="J20687" s="308"/>
      <c r="K20687" s="51"/>
      <c r="N20687" s="309"/>
      <c r="R20687" s="17"/>
      <c r="T20687" s="17"/>
      <c r="V20687" s="17"/>
      <c r="W20687" s="51"/>
    </row>
    <row r="20688">
      <c r="A20688" s="307"/>
      <c r="B20688" s="85"/>
      <c r="C20688" s="85"/>
      <c r="D20688" s="85"/>
      <c r="E20688" s="88"/>
      <c r="G20688" s="17"/>
      <c r="I20688" s="43"/>
      <c r="J20688" s="308"/>
      <c r="K20688" s="51"/>
      <c r="N20688" s="309"/>
      <c r="R20688" s="17"/>
      <c r="T20688" s="17"/>
      <c r="V20688" s="17"/>
      <c r="W20688" s="51"/>
    </row>
    <row r="20689">
      <c r="A20689" s="307"/>
      <c r="B20689" s="85"/>
      <c r="C20689" s="85"/>
      <c r="D20689" s="85"/>
      <c r="E20689" s="88"/>
      <c r="G20689" s="17"/>
      <c r="I20689" s="43"/>
      <c r="J20689" s="308"/>
      <c r="K20689" s="51"/>
      <c r="N20689" s="309"/>
      <c r="R20689" s="17"/>
      <c r="T20689" s="17"/>
      <c r="V20689" s="17"/>
      <c r="W20689" s="51"/>
    </row>
    <row r="20690">
      <c r="A20690" s="307"/>
      <c r="B20690" s="85"/>
      <c r="C20690" s="85"/>
      <c r="D20690" s="85"/>
      <c r="E20690" s="88"/>
      <c r="G20690" s="17"/>
      <c r="I20690" s="43"/>
      <c r="J20690" s="308"/>
      <c r="K20690" s="51"/>
      <c r="N20690" s="309"/>
      <c r="R20690" s="17"/>
      <c r="T20690" s="17"/>
      <c r="V20690" s="17"/>
      <c r="W20690" s="51"/>
    </row>
    <row r="20691">
      <c r="A20691" s="307"/>
      <c r="B20691" s="85"/>
      <c r="C20691" s="85"/>
      <c r="D20691" s="85"/>
      <c r="E20691" s="88"/>
      <c r="G20691" s="17"/>
      <c r="I20691" s="43"/>
      <c r="J20691" s="308"/>
      <c r="K20691" s="51"/>
      <c r="N20691" s="309"/>
      <c r="R20691" s="17"/>
      <c r="T20691" s="17"/>
      <c r="V20691" s="17"/>
      <c r="W20691" s="51"/>
    </row>
    <row r="20692">
      <c r="A20692" s="307"/>
      <c r="B20692" s="85"/>
      <c r="C20692" s="85"/>
      <c r="D20692" s="85"/>
      <c r="E20692" s="88"/>
      <c r="G20692" s="17"/>
      <c r="I20692" s="43"/>
      <c r="J20692" s="308"/>
      <c r="K20692" s="51"/>
      <c r="N20692" s="309"/>
      <c r="R20692" s="17"/>
      <c r="T20692" s="17"/>
      <c r="V20692" s="17"/>
      <c r="W20692" s="51"/>
    </row>
    <row r="20693">
      <c r="A20693" s="307"/>
      <c r="B20693" s="85"/>
      <c r="C20693" s="85"/>
      <c r="D20693" s="85"/>
      <c r="E20693" s="88"/>
      <c r="G20693" s="17"/>
      <c r="I20693" s="43"/>
      <c r="J20693" s="308"/>
      <c r="K20693" s="51"/>
      <c r="N20693" s="309"/>
      <c r="R20693" s="17"/>
      <c r="T20693" s="17"/>
      <c r="V20693" s="17"/>
      <c r="W20693" s="51"/>
    </row>
    <row r="20694">
      <c r="A20694" s="307"/>
      <c r="B20694" s="85"/>
      <c r="C20694" s="85"/>
      <c r="D20694" s="85"/>
      <c r="E20694" s="88"/>
      <c r="G20694" s="17"/>
      <c r="I20694" s="43"/>
      <c r="J20694" s="308"/>
      <c r="K20694" s="51"/>
      <c r="N20694" s="309"/>
      <c r="R20694" s="17"/>
      <c r="T20694" s="17"/>
      <c r="V20694" s="17"/>
      <c r="W20694" s="51"/>
    </row>
    <row r="20695">
      <c r="A20695" s="307"/>
      <c r="B20695" s="85"/>
      <c r="C20695" s="85"/>
      <c r="D20695" s="85"/>
      <c r="E20695" s="88"/>
      <c r="G20695" s="17"/>
      <c r="I20695" s="43"/>
      <c r="J20695" s="308"/>
      <c r="K20695" s="51"/>
      <c r="N20695" s="309"/>
      <c r="R20695" s="17"/>
      <c r="T20695" s="17"/>
      <c r="V20695" s="17"/>
      <c r="W20695" s="51"/>
    </row>
    <row r="20696">
      <c r="A20696" s="307"/>
      <c r="B20696" s="85"/>
      <c r="C20696" s="85"/>
      <c r="D20696" s="85"/>
      <c r="E20696" s="88"/>
      <c r="G20696" s="17"/>
      <c r="I20696" s="43"/>
      <c r="J20696" s="308"/>
      <c r="K20696" s="51"/>
      <c r="N20696" s="309"/>
      <c r="R20696" s="17"/>
      <c r="T20696" s="17"/>
      <c r="V20696" s="17"/>
      <c r="W20696" s="51"/>
    </row>
    <row r="20697">
      <c r="A20697" s="307"/>
      <c r="B20697" s="85"/>
      <c r="C20697" s="85"/>
      <c r="D20697" s="85"/>
      <c r="E20697" s="88"/>
      <c r="G20697" s="17"/>
      <c r="I20697" s="43"/>
      <c r="J20697" s="308"/>
      <c r="K20697" s="51"/>
      <c r="N20697" s="309"/>
      <c r="R20697" s="17"/>
      <c r="T20697" s="17"/>
      <c r="V20697" s="17"/>
      <c r="W20697" s="51"/>
    </row>
    <row r="20698">
      <c r="A20698" s="307"/>
      <c r="B20698" s="85"/>
      <c r="C20698" s="85"/>
      <c r="D20698" s="85"/>
      <c r="E20698" s="88"/>
      <c r="G20698" s="17"/>
      <c r="I20698" s="43"/>
      <c r="J20698" s="308"/>
      <c r="K20698" s="51"/>
      <c r="N20698" s="309"/>
      <c r="R20698" s="17"/>
      <c r="T20698" s="17"/>
      <c r="V20698" s="17"/>
      <c r="W20698" s="51"/>
    </row>
    <row r="20699">
      <c r="A20699" s="307"/>
      <c r="B20699" s="85"/>
      <c r="C20699" s="85"/>
      <c r="D20699" s="85"/>
      <c r="E20699" s="88"/>
      <c r="G20699" s="17"/>
      <c r="I20699" s="43"/>
      <c r="J20699" s="308"/>
      <c r="K20699" s="51"/>
      <c r="N20699" s="309"/>
      <c r="R20699" s="17"/>
      <c r="T20699" s="17"/>
      <c r="V20699" s="17"/>
      <c r="W20699" s="51"/>
    </row>
    <row r="20700">
      <c r="A20700" s="307"/>
      <c r="B20700" s="85"/>
      <c r="C20700" s="85"/>
      <c r="D20700" s="85"/>
      <c r="E20700" s="88"/>
      <c r="G20700" s="17"/>
      <c r="I20700" s="43"/>
      <c r="J20700" s="308"/>
      <c r="K20700" s="51"/>
      <c r="N20700" s="309"/>
      <c r="R20700" s="17"/>
      <c r="T20700" s="17"/>
      <c r="V20700" s="17"/>
      <c r="W20700" s="51"/>
    </row>
    <row r="20701">
      <c r="A20701" s="307"/>
      <c r="B20701" s="85"/>
      <c r="C20701" s="85"/>
      <c r="D20701" s="85"/>
      <c r="E20701" s="88"/>
      <c r="G20701" s="17"/>
      <c r="I20701" s="43"/>
      <c r="J20701" s="308"/>
      <c r="K20701" s="51"/>
      <c r="N20701" s="309"/>
      <c r="R20701" s="17"/>
      <c r="T20701" s="17"/>
      <c r="V20701" s="17"/>
      <c r="W20701" s="51"/>
    </row>
    <row r="20702">
      <c r="A20702" s="307"/>
      <c r="B20702" s="85"/>
      <c r="C20702" s="85"/>
      <c r="D20702" s="85"/>
      <c r="E20702" s="88"/>
      <c r="G20702" s="17"/>
      <c r="I20702" s="43"/>
      <c r="J20702" s="308"/>
      <c r="K20702" s="51"/>
      <c r="N20702" s="309"/>
      <c r="R20702" s="17"/>
      <c r="T20702" s="17"/>
      <c r="V20702" s="17"/>
      <c r="W20702" s="51"/>
    </row>
    <row r="20703">
      <c r="A20703" s="307"/>
      <c r="B20703" s="85"/>
      <c r="C20703" s="85"/>
      <c r="D20703" s="85"/>
      <c r="E20703" s="88"/>
      <c r="G20703" s="17"/>
      <c r="I20703" s="43"/>
      <c r="J20703" s="308"/>
      <c r="K20703" s="51"/>
      <c r="N20703" s="309"/>
      <c r="R20703" s="17"/>
      <c r="T20703" s="17"/>
      <c r="V20703" s="17"/>
      <c r="W20703" s="51"/>
    </row>
    <row r="20704">
      <c r="A20704" s="307"/>
      <c r="B20704" s="85"/>
      <c r="C20704" s="85"/>
      <c r="D20704" s="85"/>
      <c r="E20704" s="88"/>
      <c r="G20704" s="17"/>
      <c r="I20704" s="43"/>
      <c r="J20704" s="308"/>
      <c r="K20704" s="51"/>
      <c r="N20704" s="309"/>
      <c r="R20704" s="17"/>
      <c r="T20704" s="17"/>
      <c r="V20704" s="17"/>
      <c r="W20704" s="51"/>
    </row>
    <row r="20705">
      <c r="A20705" s="307"/>
      <c r="B20705" s="85"/>
      <c r="C20705" s="85"/>
      <c r="D20705" s="85"/>
      <c r="E20705" s="88"/>
      <c r="G20705" s="17"/>
      <c r="I20705" s="43"/>
      <c r="J20705" s="308"/>
      <c r="K20705" s="51"/>
      <c r="N20705" s="309"/>
      <c r="R20705" s="17"/>
      <c r="T20705" s="17"/>
      <c r="V20705" s="17"/>
      <c r="W20705" s="51"/>
    </row>
    <row r="20706">
      <c r="A20706" s="307"/>
      <c r="B20706" s="85"/>
      <c r="C20706" s="85"/>
      <c r="D20706" s="85"/>
      <c r="E20706" s="88"/>
      <c r="G20706" s="17"/>
      <c r="I20706" s="43"/>
      <c r="J20706" s="308"/>
      <c r="K20706" s="51"/>
      <c r="N20706" s="309"/>
      <c r="R20706" s="17"/>
      <c r="T20706" s="17"/>
      <c r="V20706" s="17"/>
      <c r="W20706" s="51"/>
    </row>
    <row r="20707">
      <c r="A20707" s="307"/>
      <c r="B20707" s="85"/>
      <c r="C20707" s="85"/>
      <c r="D20707" s="85"/>
      <c r="E20707" s="88"/>
      <c r="G20707" s="17"/>
      <c r="I20707" s="43"/>
      <c r="J20707" s="308"/>
      <c r="K20707" s="51"/>
      <c r="N20707" s="309"/>
      <c r="R20707" s="17"/>
      <c r="T20707" s="17"/>
      <c r="V20707" s="17"/>
      <c r="W20707" s="51"/>
    </row>
    <row r="20708">
      <c r="A20708" s="307"/>
      <c r="B20708" s="85"/>
      <c r="C20708" s="85"/>
      <c r="D20708" s="85"/>
      <c r="E20708" s="88"/>
      <c r="G20708" s="17"/>
      <c r="I20708" s="43"/>
      <c r="J20708" s="308"/>
      <c r="K20708" s="51"/>
      <c r="N20708" s="309"/>
      <c r="R20708" s="17"/>
      <c r="T20708" s="17"/>
      <c r="V20708" s="17"/>
      <c r="W20708" s="51"/>
    </row>
    <row r="20709">
      <c r="A20709" s="307"/>
      <c r="B20709" s="85"/>
      <c r="C20709" s="85"/>
      <c r="D20709" s="85"/>
      <c r="E20709" s="88"/>
      <c r="G20709" s="17"/>
      <c r="I20709" s="43"/>
      <c r="J20709" s="308"/>
      <c r="K20709" s="51"/>
      <c r="N20709" s="309"/>
      <c r="R20709" s="17"/>
      <c r="T20709" s="17"/>
      <c r="V20709" s="17"/>
      <c r="W20709" s="51"/>
    </row>
    <row r="20710">
      <c r="A20710" s="307"/>
      <c r="B20710" s="85"/>
      <c r="C20710" s="85"/>
      <c r="D20710" s="85"/>
      <c r="E20710" s="88"/>
      <c r="G20710" s="17"/>
      <c r="I20710" s="43"/>
      <c r="J20710" s="308"/>
      <c r="K20710" s="51"/>
      <c r="N20710" s="309"/>
      <c r="R20710" s="17"/>
      <c r="T20710" s="17"/>
      <c r="V20710" s="17"/>
      <c r="W20710" s="51"/>
    </row>
    <row r="20711">
      <c r="A20711" s="307"/>
      <c r="B20711" s="85"/>
      <c r="C20711" s="85"/>
      <c r="D20711" s="85"/>
      <c r="E20711" s="88"/>
      <c r="G20711" s="17"/>
      <c r="I20711" s="43"/>
      <c r="J20711" s="308"/>
      <c r="K20711" s="51"/>
      <c r="N20711" s="309"/>
      <c r="R20711" s="17"/>
      <c r="T20711" s="17"/>
      <c r="V20711" s="17"/>
      <c r="W20711" s="51"/>
    </row>
    <row r="20712">
      <c r="A20712" s="307"/>
      <c r="B20712" s="85"/>
      <c r="C20712" s="85"/>
      <c r="D20712" s="85"/>
      <c r="E20712" s="88"/>
      <c r="G20712" s="17"/>
      <c r="I20712" s="43"/>
      <c r="J20712" s="308"/>
      <c r="K20712" s="51"/>
      <c r="N20712" s="309"/>
      <c r="R20712" s="17"/>
      <c r="T20712" s="17"/>
      <c r="V20712" s="17"/>
      <c r="W20712" s="51"/>
    </row>
    <row r="20713">
      <c r="A20713" s="307"/>
      <c r="B20713" s="85"/>
      <c r="C20713" s="85"/>
      <c r="D20713" s="85"/>
      <c r="E20713" s="88"/>
      <c r="G20713" s="17"/>
      <c r="I20713" s="43"/>
      <c r="J20713" s="308"/>
      <c r="K20713" s="51"/>
      <c r="N20713" s="309"/>
      <c r="R20713" s="17"/>
      <c r="T20713" s="17"/>
      <c r="V20713" s="17"/>
      <c r="W20713" s="51"/>
    </row>
    <row r="20714">
      <c r="A20714" s="307"/>
      <c r="B20714" s="85"/>
      <c r="C20714" s="85"/>
      <c r="D20714" s="85"/>
      <c r="E20714" s="88"/>
      <c r="G20714" s="17"/>
      <c r="I20714" s="43"/>
      <c r="J20714" s="308"/>
      <c r="K20714" s="51"/>
      <c r="N20714" s="309"/>
      <c r="R20714" s="17"/>
      <c r="T20714" s="17"/>
      <c r="V20714" s="17"/>
      <c r="W20714" s="51"/>
    </row>
    <row r="20715">
      <c r="A20715" s="307"/>
      <c r="B20715" s="85"/>
      <c r="C20715" s="85"/>
      <c r="D20715" s="85"/>
      <c r="E20715" s="88"/>
      <c r="G20715" s="17"/>
      <c r="I20715" s="43"/>
      <c r="J20715" s="308"/>
      <c r="K20715" s="51"/>
      <c r="N20715" s="309"/>
      <c r="R20715" s="17"/>
      <c r="T20715" s="17"/>
      <c r="V20715" s="17"/>
      <c r="W20715" s="51"/>
    </row>
    <row r="20716">
      <c r="A20716" s="307"/>
      <c r="B20716" s="85"/>
      <c r="C20716" s="85"/>
      <c r="D20716" s="85"/>
      <c r="E20716" s="88"/>
      <c r="G20716" s="17"/>
      <c r="I20716" s="43"/>
      <c r="J20716" s="308"/>
      <c r="K20716" s="51"/>
      <c r="N20716" s="309"/>
      <c r="R20716" s="17"/>
      <c r="T20716" s="17"/>
      <c r="V20716" s="17"/>
      <c r="W20716" s="51"/>
    </row>
    <row r="20717">
      <c r="A20717" s="307"/>
      <c r="B20717" s="85"/>
      <c r="C20717" s="85"/>
      <c r="D20717" s="85"/>
      <c r="E20717" s="88"/>
      <c r="G20717" s="17"/>
      <c r="I20717" s="43"/>
      <c r="J20717" s="308"/>
      <c r="K20717" s="51"/>
      <c r="N20717" s="309"/>
      <c r="R20717" s="17"/>
      <c r="T20717" s="17"/>
      <c r="V20717" s="17"/>
      <c r="W20717" s="51"/>
    </row>
    <row r="20718">
      <c r="A20718" s="307"/>
      <c r="B20718" s="85"/>
      <c r="C20718" s="85"/>
      <c r="D20718" s="85"/>
      <c r="E20718" s="88"/>
      <c r="G20718" s="17"/>
      <c r="I20718" s="43"/>
      <c r="J20718" s="308"/>
      <c r="K20718" s="51"/>
      <c r="N20718" s="309"/>
      <c r="R20718" s="17"/>
      <c r="T20718" s="17"/>
      <c r="V20718" s="17"/>
      <c r="W20718" s="51"/>
    </row>
    <row r="20719">
      <c r="A20719" s="307"/>
      <c r="B20719" s="85"/>
      <c r="C20719" s="85"/>
      <c r="D20719" s="85"/>
      <c r="E20719" s="88"/>
      <c r="G20719" s="17"/>
      <c r="I20719" s="43"/>
      <c r="J20719" s="308"/>
      <c r="K20719" s="51"/>
      <c r="N20719" s="309"/>
      <c r="R20719" s="17"/>
      <c r="T20719" s="17"/>
      <c r="V20719" s="17"/>
      <c r="W20719" s="51"/>
    </row>
    <row r="20720">
      <c r="A20720" s="307"/>
      <c r="B20720" s="85"/>
      <c r="C20720" s="85"/>
      <c r="D20720" s="85"/>
      <c r="E20720" s="88"/>
      <c r="G20720" s="17"/>
      <c r="I20720" s="43"/>
      <c r="J20720" s="308"/>
      <c r="K20720" s="51"/>
      <c r="N20720" s="309"/>
      <c r="R20720" s="17"/>
      <c r="T20720" s="17"/>
      <c r="V20720" s="17"/>
      <c r="W20720" s="51"/>
    </row>
    <row r="20721">
      <c r="A20721" s="307"/>
      <c r="B20721" s="85"/>
      <c r="C20721" s="85"/>
      <c r="D20721" s="85"/>
      <c r="E20721" s="88"/>
      <c r="G20721" s="17"/>
      <c r="I20721" s="43"/>
      <c r="J20721" s="308"/>
      <c r="K20721" s="51"/>
      <c r="N20721" s="309"/>
      <c r="R20721" s="17"/>
      <c r="T20721" s="17"/>
      <c r="V20721" s="17"/>
      <c r="W20721" s="51"/>
    </row>
    <row r="20722">
      <c r="A20722" s="307"/>
      <c r="B20722" s="85"/>
      <c r="C20722" s="85"/>
      <c r="D20722" s="85"/>
      <c r="E20722" s="88"/>
      <c r="G20722" s="17"/>
      <c r="I20722" s="43"/>
      <c r="J20722" s="308"/>
      <c r="K20722" s="51"/>
      <c r="N20722" s="309"/>
      <c r="R20722" s="17"/>
      <c r="T20722" s="17"/>
      <c r="V20722" s="17"/>
      <c r="W20722" s="51"/>
    </row>
    <row r="20723">
      <c r="A20723" s="307"/>
      <c r="B20723" s="85"/>
      <c r="C20723" s="85"/>
      <c r="D20723" s="85"/>
      <c r="E20723" s="88"/>
      <c r="G20723" s="17"/>
      <c r="I20723" s="43"/>
      <c r="J20723" s="308"/>
      <c r="K20723" s="51"/>
      <c r="N20723" s="309"/>
      <c r="R20723" s="17"/>
      <c r="T20723" s="17"/>
      <c r="V20723" s="17"/>
      <c r="W20723" s="51"/>
    </row>
    <row r="20724">
      <c r="A20724" s="307"/>
      <c r="B20724" s="85"/>
      <c r="C20724" s="85"/>
      <c r="D20724" s="85"/>
      <c r="E20724" s="88"/>
      <c r="G20724" s="17"/>
      <c r="I20724" s="43"/>
      <c r="J20724" s="308"/>
      <c r="K20724" s="51"/>
      <c r="N20724" s="309"/>
      <c r="R20724" s="17"/>
      <c r="T20724" s="17"/>
      <c r="V20724" s="17"/>
      <c r="W20724" s="51"/>
    </row>
    <row r="20725">
      <c r="A20725" s="307"/>
      <c r="B20725" s="85"/>
      <c r="C20725" s="85"/>
      <c r="D20725" s="85"/>
      <c r="E20725" s="88"/>
      <c r="G20725" s="17"/>
      <c r="I20725" s="43"/>
      <c r="J20725" s="308"/>
      <c r="K20725" s="51"/>
      <c r="N20725" s="309"/>
      <c r="R20725" s="17"/>
      <c r="T20725" s="17"/>
      <c r="V20725" s="17"/>
      <c r="W20725" s="51"/>
    </row>
    <row r="20726">
      <c r="A20726" s="307"/>
      <c r="B20726" s="85"/>
      <c r="C20726" s="85"/>
      <c r="D20726" s="85"/>
      <c r="E20726" s="88"/>
      <c r="G20726" s="17"/>
      <c r="I20726" s="43"/>
      <c r="J20726" s="308"/>
      <c r="K20726" s="51"/>
      <c r="N20726" s="309"/>
      <c r="R20726" s="17"/>
      <c r="T20726" s="17"/>
      <c r="V20726" s="17"/>
      <c r="W20726" s="51"/>
    </row>
    <row r="20727">
      <c r="A20727" s="307"/>
      <c r="B20727" s="85"/>
      <c r="C20727" s="85"/>
      <c r="D20727" s="85"/>
      <c r="E20727" s="88"/>
      <c r="G20727" s="17"/>
      <c r="I20727" s="43"/>
      <c r="J20727" s="308"/>
      <c r="K20727" s="51"/>
      <c r="N20727" s="309"/>
      <c r="R20727" s="17"/>
      <c r="T20727" s="17"/>
      <c r="V20727" s="17"/>
      <c r="W20727" s="51"/>
    </row>
    <row r="20728">
      <c r="A20728" s="307"/>
      <c r="B20728" s="85"/>
      <c r="C20728" s="85"/>
      <c r="D20728" s="85"/>
      <c r="E20728" s="88"/>
      <c r="G20728" s="17"/>
      <c r="I20728" s="43"/>
      <c r="J20728" s="308"/>
      <c r="K20728" s="51"/>
      <c r="N20728" s="309"/>
      <c r="R20728" s="17"/>
      <c r="T20728" s="17"/>
      <c r="V20728" s="17"/>
      <c r="W20728" s="51"/>
    </row>
    <row r="20729">
      <c r="A20729" s="307"/>
      <c r="B20729" s="85"/>
      <c r="C20729" s="85"/>
      <c r="D20729" s="85"/>
      <c r="E20729" s="88"/>
      <c r="G20729" s="17"/>
      <c r="I20729" s="43"/>
      <c r="J20729" s="308"/>
      <c r="K20729" s="51"/>
      <c r="N20729" s="309"/>
      <c r="R20729" s="17"/>
      <c r="T20729" s="17"/>
      <c r="V20729" s="17"/>
      <c r="W20729" s="51"/>
    </row>
    <row r="20730">
      <c r="A20730" s="307"/>
      <c r="B20730" s="85"/>
      <c r="C20730" s="85"/>
      <c r="D20730" s="85"/>
      <c r="E20730" s="88"/>
      <c r="G20730" s="17"/>
      <c r="I20730" s="43"/>
      <c r="J20730" s="308"/>
      <c r="K20730" s="51"/>
      <c r="N20730" s="309"/>
      <c r="R20730" s="17"/>
      <c r="T20730" s="17"/>
      <c r="V20730" s="17"/>
      <c r="W20730" s="51"/>
    </row>
    <row r="20731">
      <c r="A20731" s="307"/>
      <c r="B20731" s="85"/>
      <c r="C20731" s="85"/>
      <c r="D20731" s="85"/>
      <c r="E20731" s="88"/>
      <c r="G20731" s="17"/>
      <c r="I20731" s="43"/>
      <c r="J20731" s="308"/>
      <c r="K20731" s="51"/>
      <c r="N20731" s="309"/>
      <c r="R20731" s="17"/>
      <c r="T20731" s="17"/>
      <c r="V20731" s="17"/>
      <c r="W20731" s="51"/>
    </row>
    <row r="20732">
      <c r="A20732" s="307"/>
      <c r="B20732" s="85"/>
      <c r="C20732" s="85"/>
      <c r="D20732" s="85"/>
      <c r="E20732" s="88"/>
      <c r="G20732" s="17"/>
      <c r="I20732" s="43"/>
      <c r="J20732" s="308"/>
      <c r="K20732" s="51"/>
      <c r="N20732" s="309"/>
      <c r="R20732" s="17"/>
      <c r="T20732" s="17"/>
      <c r="V20732" s="17"/>
      <c r="W20732" s="51"/>
    </row>
    <row r="20733">
      <c r="A20733" s="307"/>
      <c r="B20733" s="85"/>
      <c r="C20733" s="85"/>
      <c r="D20733" s="85"/>
      <c r="E20733" s="88"/>
      <c r="G20733" s="17"/>
      <c r="I20733" s="43"/>
      <c r="J20733" s="308"/>
      <c r="K20733" s="51"/>
      <c r="N20733" s="309"/>
      <c r="R20733" s="17"/>
      <c r="T20733" s="17"/>
      <c r="V20733" s="17"/>
      <c r="W20733" s="51"/>
    </row>
    <row r="20734">
      <c r="A20734" s="307"/>
      <c r="B20734" s="85"/>
      <c r="C20734" s="85"/>
      <c r="D20734" s="85"/>
      <c r="E20734" s="88"/>
      <c r="G20734" s="17"/>
      <c r="I20734" s="43"/>
      <c r="J20734" s="308"/>
      <c r="K20734" s="51"/>
      <c r="N20734" s="309"/>
      <c r="R20734" s="17"/>
      <c r="T20734" s="17"/>
      <c r="V20734" s="17"/>
      <c r="W20734" s="51"/>
    </row>
    <row r="20735">
      <c r="A20735" s="307"/>
      <c r="B20735" s="85"/>
      <c r="C20735" s="85"/>
      <c r="D20735" s="85"/>
      <c r="E20735" s="88"/>
      <c r="G20735" s="17"/>
      <c r="I20735" s="43"/>
      <c r="J20735" s="308"/>
      <c r="K20735" s="51"/>
      <c r="N20735" s="309"/>
      <c r="R20735" s="17"/>
      <c r="T20735" s="17"/>
      <c r="V20735" s="17"/>
      <c r="W20735" s="51"/>
    </row>
    <row r="20736">
      <c r="A20736" s="307"/>
      <c r="B20736" s="85"/>
      <c r="C20736" s="85"/>
      <c r="D20736" s="85"/>
      <c r="E20736" s="88"/>
      <c r="G20736" s="17"/>
      <c r="I20736" s="43"/>
      <c r="J20736" s="308"/>
      <c r="K20736" s="51"/>
      <c r="N20736" s="309"/>
      <c r="R20736" s="17"/>
      <c r="T20736" s="17"/>
      <c r="V20736" s="17"/>
      <c r="W20736" s="51"/>
    </row>
    <row r="20737">
      <c r="A20737" s="307"/>
      <c r="B20737" s="85"/>
      <c r="C20737" s="85"/>
      <c r="D20737" s="85"/>
      <c r="E20737" s="88"/>
      <c r="G20737" s="17"/>
      <c r="I20737" s="43"/>
      <c r="J20737" s="308"/>
      <c r="K20737" s="51"/>
      <c r="N20737" s="309"/>
      <c r="R20737" s="17"/>
      <c r="T20737" s="17"/>
      <c r="V20737" s="17"/>
      <c r="W20737" s="51"/>
    </row>
    <row r="20738">
      <c r="A20738" s="307"/>
      <c r="B20738" s="85"/>
      <c r="C20738" s="85"/>
      <c r="D20738" s="85"/>
      <c r="E20738" s="88"/>
      <c r="G20738" s="17"/>
      <c r="I20738" s="43"/>
      <c r="J20738" s="308"/>
      <c r="K20738" s="51"/>
      <c r="N20738" s="309"/>
      <c r="R20738" s="17"/>
      <c r="T20738" s="17"/>
      <c r="V20738" s="17"/>
      <c r="W20738" s="51"/>
    </row>
    <row r="20739">
      <c r="A20739" s="307"/>
      <c r="B20739" s="85"/>
      <c r="C20739" s="85"/>
      <c r="D20739" s="85"/>
      <c r="E20739" s="88"/>
      <c r="G20739" s="17"/>
      <c r="I20739" s="43"/>
      <c r="J20739" s="308"/>
      <c r="K20739" s="51"/>
      <c r="N20739" s="309"/>
      <c r="R20739" s="17"/>
      <c r="T20739" s="17"/>
      <c r="V20739" s="17"/>
      <c r="W20739" s="51"/>
    </row>
    <row r="20740">
      <c r="A20740" s="307"/>
      <c r="B20740" s="85"/>
      <c r="C20740" s="85"/>
      <c r="D20740" s="85"/>
      <c r="E20740" s="88"/>
      <c r="G20740" s="17"/>
      <c r="I20740" s="43"/>
      <c r="J20740" s="308"/>
      <c r="K20740" s="51"/>
      <c r="N20740" s="309"/>
      <c r="R20740" s="17"/>
      <c r="T20740" s="17"/>
      <c r="V20740" s="17"/>
      <c r="W20740" s="51"/>
    </row>
    <row r="20741">
      <c r="A20741" s="307"/>
      <c r="B20741" s="85"/>
      <c r="C20741" s="85"/>
      <c r="D20741" s="85"/>
      <c r="E20741" s="88"/>
      <c r="G20741" s="17"/>
      <c r="I20741" s="43"/>
      <c r="J20741" s="308"/>
      <c r="K20741" s="51"/>
      <c r="N20741" s="309"/>
      <c r="R20741" s="17"/>
      <c r="T20741" s="17"/>
      <c r="V20741" s="17"/>
      <c r="W20741" s="51"/>
    </row>
    <row r="20742">
      <c r="A20742" s="307"/>
      <c r="B20742" s="85"/>
      <c r="C20742" s="85"/>
      <c r="D20742" s="85"/>
      <c r="E20742" s="88"/>
      <c r="G20742" s="17"/>
      <c r="I20742" s="43"/>
      <c r="J20742" s="308"/>
      <c r="K20742" s="51"/>
      <c r="N20742" s="309"/>
      <c r="R20742" s="17"/>
      <c r="T20742" s="17"/>
      <c r="V20742" s="17"/>
      <c r="W20742" s="51"/>
    </row>
    <row r="20743">
      <c r="A20743" s="307"/>
      <c r="B20743" s="85"/>
      <c r="C20743" s="85"/>
      <c r="D20743" s="85"/>
      <c r="E20743" s="88"/>
      <c r="G20743" s="17"/>
      <c r="I20743" s="43"/>
      <c r="J20743" s="308"/>
      <c r="K20743" s="51"/>
      <c r="N20743" s="309"/>
      <c r="R20743" s="17"/>
      <c r="T20743" s="17"/>
      <c r="V20743" s="17"/>
      <c r="W20743" s="51"/>
    </row>
    <row r="20744">
      <c r="A20744" s="307"/>
      <c r="B20744" s="85"/>
      <c r="C20744" s="85"/>
      <c r="D20744" s="85"/>
      <c r="E20744" s="88"/>
      <c r="G20744" s="17"/>
      <c r="I20744" s="43"/>
      <c r="J20744" s="308"/>
      <c r="K20744" s="51"/>
      <c r="N20744" s="309"/>
      <c r="R20744" s="17"/>
      <c r="T20744" s="17"/>
      <c r="V20744" s="17"/>
      <c r="W20744" s="51"/>
    </row>
    <row r="20745">
      <c r="A20745" s="307"/>
      <c r="B20745" s="85"/>
      <c r="C20745" s="85"/>
      <c r="D20745" s="85"/>
      <c r="E20745" s="88"/>
      <c r="G20745" s="17"/>
      <c r="I20745" s="43"/>
      <c r="J20745" s="308"/>
      <c r="K20745" s="51"/>
      <c r="N20745" s="309"/>
      <c r="R20745" s="17"/>
      <c r="T20745" s="17"/>
      <c r="V20745" s="17"/>
      <c r="W20745" s="51"/>
    </row>
    <row r="20746">
      <c r="A20746" s="307"/>
      <c r="B20746" s="85"/>
      <c r="C20746" s="85"/>
      <c r="D20746" s="85"/>
      <c r="E20746" s="88"/>
      <c r="G20746" s="17"/>
      <c r="I20746" s="43"/>
      <c r="J20746" s="308"/>
      <c r="K20746" s="51"/>
      <c r="N20746" s="309"/>
      <c r="R20746" s="17"/>
      <c r="T20746" s="17"/>
      <c r="V20746" s="17"/>
      <c r="W20746" s="51"/>
    </row>
    <row r="20747">
      <c r="A20747" s="307"/>
      <c r="B20747" s="85"/>
      <c r="C20747" s="85"/>
      <c r="D20747" s="85"/>
      <c r="E20747" s="88"/>
      <c r="G20747" s="17"/>
      <c r="I20747" s="43"/>
      <c r="J20747" s="308"/>
      <c r="K20747" s="51"/>
      <c r="N20747" s="309"/>
      <c r="R20747" s="17"/>
      <c r="T20747" s="17"/>
      <c r="V20747" s="17"/>
      <c r="W20747" s="51"/>
    </row>
    <row r="20748">
      <c r="A20748" s="307"/>
      <c r="B20748" s="85"/>
      <c r="C20748" s="85"/>
      <c r="D20748" s="85"/>
      <c r="E20748" s="88"/>
      <c r="G20748" s="17"/>
      <c r="I20748" s="43"/>
      <c r="J20748" s="308"/>
      <c r="K20748" s="51"/>
      <c r="N20748" s="309"/>
      <c r="R20748" s="17"/>
      <c r="T20748" s="17"/>
      <c r="V20748" s="17"/>
      <c r="W20748" s="51"/>
    </row>
    <row r="20749">
      <c r="A20749" s="307"/>
      <c r="B20749" s="85"/>
      <c r="C20749" s="85"/>
      <c r="D20749" s="85"/>
      <c r="E20749" s="88"/>
      <c r="G20749" s="17"/>
      <c r="I20749" s="43"/>
      <c r="J20749" s="308"/>
      <c r="K20749" s="51"/>
      <c r="N20749" s="309"/>
      <c r="R20749" s="17"/>
      <c r="T20749" s="17"/>
      <c r="V20749" s="17"/>
      <c r="W20749" s="51"/>
    </row>
    <row r="20750">
      <c r="A20750" s="307"/>
      <c r="B20750" s="85"/>
      <c r="C20750" s="85"/>
      <c r="D20750" s="85"/>
      <c r="E20750" s="88"/>
      <c r="G20750" s="17"/>
      <c r="I20750" s="43"/>
      <c r="J20750" s="308"/>
      <c r="K20750" s="51"/>
      <c r="N20750" s="309"/>
      <c r="R20750" s="17"/>
      <c r="T20750" s="17"/>
      <c r="V20750" s="17"/>
      <c r="W20750" s="51"/>
    </row>
    <row r="20751">
      <c r="A20751" s="307"/>
      <c r="B20751" s="85"/>
      <c r="C20751" s="85"/>
      <c r="D20751" s="85"/>
      <c r="E20751" s="88"/>
      <c r="G20751" s="17"/>
      <c r="I20751" s="43"/>
      <c r="J20751" s="308"/>
      <c r="K20751" s="51"/>
      <c r="N20751" s="309"/>
      <c r="R20751" s="17"/>
      <c r="T20751" s="17"/>
      <c r="V20751" s="17"/>
      <c r="W20751" s="51"/>
    </row>
    <row r="20752">
      <c r="A20752" s="307"/>
      <c r="B20752" s="85"/>
      <c r="C20752" s="85"/>
      <c r="D20752" s="85"/>
      <c r="E20752" s="88"/>
      <c r="G20752" s="17"/>
      <c r="I20752" s="43"/>
      <c r="J20752" s="308"/>
      <c r="K20752" s="51"/>
      <c r="N20752" s="309"/>
      <c r="R20752" s="17"/>
      <c r="T20752" s="17"/>
      <c r="V20752" s="17"/>
      <c r="W20752" s="51"/>
    </row>
    <row r="20753">
      <c r="A20753" s="307"/>
      <c r="B20753" s="85"/>
      <c r="C20753" s="85"/>
      <c r="D20753" s="85"/>
      <c r="E20753" s="88"/>
      <c r="G20753" s="17"/>
      <c r="I20753" s="43"/>
      <c r="J20753" s="308"/>
      <c r="K20753" s="51"/>
      <c r="N20753" s="309"/>
      <c r="R20753" s="17"/>
      <c r="T20753" s="17"/>
      <c r="V20753" s="17"/>
      <c r="W20753" s="51"/>
    </row>
    <row r="20754">
      <c r="A20754" s="307"/>
      <c r="B20754" s="85"/>
      <c r="C20754" s="85"/>
      <c r="D20754" s="85"/>
      <c r="E20754" s="88"/>
      <c r="G20754" s="17"/>
      <c r="I20754" s="43"/>
      <c r="J20754" s="308"/>
      <c r="K20754" s="51"/>
      <c r="N20754" s="309"/>
      <c r="R20754" s="17"/>
      <c r="T20754" s="17"/>
      <c r="V20754" s="17"/>
      <c r="W20754" s="51"/>
    </row>
    <row r="20755">
      <c r="A20755" s="307"/>
      <c r="B20755" s="85"/>
      <c r="C20755" s="85"/>
      <c r="D20755" s="85"/>
      <c r="E20755" s="88"/>
      <c r="G20755" s="17"/>
      <c r="I20755" s="43"/>
      <c r="J20755" s="308"/>
      <c r="K20755" s="51"/>
      <c r="N20755" s="309"/>
      <c r="R20755" s="17"/>
      <c r="T20755" s="17"/>
      <c r="V20755" s="17"/>
      <c r="W20755" s="51"/>
    </row>
    <row r="20756">
      <c r="A20756" s="307"/>
      <c r="B20756" s="85"/>
      <c r="C20756" s="85"/>
      <c r="D20756" s="85"/>
      <c r="E20756" s="88"/>
      <c r="G20756" s="17"/>
      <c r="I20756" s="43"/>
      <c r="J20756" s="308"/>
      <c r="K20756" s="51"/>
      <c r="N20756" s="309"/>
      <c r="R20756" s="17"/>
      <c r="T20756" s="17"/>
      <c r="V20756" s="17"/>
      <c r="W20756" s="51"/>
    </row>
    <row r="20757">
      <c r="A20757" s="307"/>
      <c r="B20757" s="85"/>
      <c r="C20757" s="85"/>
      <c r="D20757" s="85"/>
      <c r="E20757" s="88"/>
      <c r="G20757" s="17"/>
      <c r="I20757" s="43"/>
      <c r="J20757" s="308"/>
      <c r="K20757" s="51"/>
      <c r="N20757" s="309"/>
      <c r="R20757" s="17"/>
      <c r="T20757" s="17"/>
      <c r="V20757" s="17"/>
      <c r="W20757" s="51"/>
    </row>
    <row r="20758">
      <c r="A20758" s="307"/>
      <c r="B20758" s="85"/>
      <c r="C20758" s="85"/>
      <c r="D20758" s="85"/>
      <c r="E20758" s="88"/>
      <c r="G20758" s="17"/>
      <c r="I20758" s="43"/>
      <c r="J20758" s="308"/>
      <c r="K20758" s="51"/>
      <c r="N20758" s="309"/>
      <c r="R20758" s="17"/>
      <c r="T20758" s="17"/>
      <c r="V20758" s="17"/>
      <c r="W20758" s="51"/>
    </row>
    <row r="20759">
      <c r="A20759" s="307"/>
      <c r="B20759" s="85"/>
      <c r="C20759" s="85"/>
      <c r="D20759" s="85"/>
      <c r="E20759" s="88"/>
      <c r="G20759" s="17"/>
      <c r="I20759" s="43"/>
      <c r="J20759" s="308"/>
      <c r="K20759" s="51"/>
      <c r="N20759" s="309"/>
      <c r="R20759" s="17"/>
      <c r="T20759" s="17"/>
      <c r="V20759" s="17"/>
      <c r="W20759" s="51"/>
    </row>
    <row r="20760">
      <c r="A20760" s="307"/>
      <c r="B20760" s="85"/>
      <c r="C20760" s="85"/>
      <c r="D20760" s="85"/>
      <c r="E20760" s="88"/>
      <c r="G20760" s="17"/>
      <c r="I20760" s="43"/>
      <c r="J20760" s="308"/>
      <c r="K20760" s="51"/>
      <c r="N20760" s="309"/>
      <c r="R20760" s="17"/>
      <c r="T20760" s="17"/>
      <c r="V20760" s="17"/>
      <c r="W20760" s="51"/>
    </row>
    <row r="20761">
      <c r="A20761" s="307"/>
      <c r="B20761" s="85"/>
      <c r="C20761" s="85"/>
      <c r="D20761" s="85"/>
      <c r="E20761" s="88"/>
      <c r="G20761" s="17"/>
      <c r="I20761" s="43"/>
      <c r="J20761" s="308"/>
      <c r="K20761" s="51"/>
      <c r="N20761" s="309"/>
      <c r="R20761" s="17"/>
      <c r="T20761" s="17"/>
      <c r="V20761" s="17"/>
      <c r="W20761" s="51"/>
    </row>
    <row r="20762">
      <c r="A20762" s="307"/>
      <c r="B20762" s="85"/>
      <c r="C20762" s="85"/>
      <c r="D20762" s="85"/>
      <c r="E20762" s="88"/>
      <c r="G20762" s="17"/>
      <c r="I20762" s="43"/>
      <c r="J20762" s="308"/>
      <c r="K20762" s="51"/>
      <c r="N20762" s="309"/>
      <c r="R20762" s="17"/>
      <c r="T20762" s="17"/>
      <c r="V20762" s="17"/>
      <c r="W20762" s="51"/>
    </row>
    <row r="20763">
      <c r="A20763" s="307"/>
      <c r="B20763" s="85"/>
      <c r="C20763" s="85"/>
      <c r="D20763" s="85"/>
      <c r="E20763" s="88"/>
      <c r="G20763" s="17"/>
      <c r="I20763" s="43"/>
      <c r="J20763" s="308"/>
      <c r="K20763" s="51"/>
      <c r="N20763" s="309"/>
      <c r="R20763" s="17"/>
      <c r="T20763" s="17"/>
      <c r="V20763" s="17"/>
      <c r="W20763" s="51"/>
    </row>
    <row r="20764">
      <c r="A20764" s="307"/>
      <c r="B20764" s="85"/>
      <c r="C20764" s="85"/>
      <c r="D20764" s="85"/>
      <c r="E20764" s="88"/>
      <c r="G20764" s="17"/>
      <c r="I20764" s="43"/>
      <c r="J20764" s="308"/>
      <c r="K20764" s="51"/>
      <c r="N20764" s="309"/>
      <c r="R20764" s="17"/>
      <c r="T20764" s="17"/>
      <c r="V20764" s="17"/>
      <c r="W20764" s="51"/>
    </row>
    <row r="20765">
      <c r="A20765" s="307"/>
      <c r="B20765" s="85"/>
      <c r="C20765" s="85"/>
      <c r="D20765" s="85"/>
      <c r="E20765" s="88"/>
      <c r="G20765" s="17"/>
      <c r="I20765" s="43"/>
      <c r="J20765" s="308"/>
      <c r="K20765" s="51"/>
      <c r="N20765" s="309"/>
      <c r="R20765" s="17"/>
      <c r="T20765" s="17"/>
      <c r="V20765" s="17"/>
      <c r="W20765" s="51"/>
    </row>
    <row r="20766">
      <c r="A20766" s="307"/>
      <c r="B20766" s="85"/>
      <c r="C20766" s="85"/>
      <c r="D20766" s="85"/>
      <c r="E20766" s="88"/>
      <c r="G20766" s="17"/>
      <c r="I20766" s="43"/>
      <c r="J20766" s="308"/>
      <c r="K20766" s="51"/>
      <c r="N20766" s="309"/>
      <c r="R20766" s="17"/>
      <c r="T20766" s="17"/>
      <c r="V20766" s="17"/>
      <c r="W20766" s="51"/>
    </row>
    <row r="20767">
      <c r="A20767" s="307"/>
      <c r="B20767" s="85"/>
      <c r="C20767" s="85"/>
      <c r="D20767" s="85"/>
      <c r="E20767" s="88"/>
      <c r="G20767" s="17"/>
      <c r="I20767" s="43"/>
      <c r="J20767" s="308"/>
      <c r="K20767" s="51"/>
      <c r="N20767" s="309"/>
      <c r="R20767" s="17"/>
      <c r="T20767" s="17"/>
      <c r="V20767" s="17"/>
      <c r="W20767" s="51"/>
    </row>
    <row r="20768">
      <c r="A20768" s="307"/>
      <c r="B20768" s="85"/>
      <c r="C20768" s="85"/>
      <c r="D20768" s="85"/>
      <c r="E20768" s="88"/>
      <c r="G20768" s="17"/>
      <c r="I20768" s="43"/>
      <c r="J20768" s="308"/>
      <c r="K20768" s="51"/>
      <c r="N20768" s="309"/>
      <c r="R20768" s="17"/>
      <c r="T20768" s="17"/>
      <c r="V20768" s="17"/>
      <c r="W20768" s="51"/>
    </row>
    <row r="20769">
      <c r="A20769" s="307"/>
      <c r="B20769" s="85"/>
      <c r="C20769" s="85"/>
      <c r="D20769" s="85"/>
      <c r="E20769" s="88"/>
      <c r="G20769" s="17"/>
      <c r="I20769" s="43"/>
      <c r="J20769" s="308"/>
      <c r="K20769" s="51"/>
      <c r="N20769" s="309"/>
      <c r="R20769" s="17"/>
      <c r="T20769" s="17"/>
      <c r="V20769" s="17"/>
      <c r="W20769" s="51"/>
    </row>
    <row r="20770">
      <c r="A20770" s="307"/>
      <c r="B20770" s="85"/>
      <c r="C20770" s="85"/>
      <c r="D20770" s="85"/>
      <c r="E20770" s="88"/>
      <c r="G20770" s="17"/>
      <c r="I20770" s="43"/>
      <c r="J20770" s="308"/>
      <c r="K20770" s="51"/>
      <c r="N20770" s="309"/>
      <c r="R20770" s="17"/>
      <c r="T20770" s="17"/>
      <c r="V20770" s="17"/>
      <c r="W20770" s="51"/>
    </row>
    <row r="20771">
      <c r="A20771" s="307"/>
      <c r="B20771" s="85"/>
      <c r="C20771" s="85"/>
      <c r="D20771" s="85"/>
      <c r="E20771" s="88"/>
      <c r="G20771" s="17"/>
      <c r="I20771" s="43"/>
      <c r="J20771" s="308"/>
      <c r="K20771" s="51"/>
      <c r="N20771" s="309"/>
      <c r="R20771" s="17"/>
      <c r="T20771" s="17"/>
      <c r="V20771" s="17"/>
      <c r="W20771" s="51"/>
    </row>
    <row r="20772">
      <c r="A20772" s="307"/>
      <c r="B20772" s="85"/>
      <c r="C20772" s="85"/>
      <c r="D20772" s="85"/>
      <c r="E20772" s="88"/>
      <c r="G20772" s="17"/>
      <c r="I20772" s="43"/>
      <c r="J20772" s="308"/>
      <c r="K20772" s="51"/>
      <c r="N20772" s="309"/>
      <c r="R20772" s="17"/>
      <c r="T20772" s="17"/>
      <c r="V20772" s="17"/>
      <c r="W20772" s="51"/>
    </row>
    <row r="20773">
      <c r="A20773" s="307"/>
      <c r="B20773" s="85"/>
      <c r="C20773" s="85"/>
      <c r="D20773" s="85"/>
      <c r="E20773" s="88"/>
      <c r="G20773" s="17"/>
      <c r="I20773" s="43"/>
      <c r="J20773" s="308"/>
      <c r="K20773" s="51"/>
      <c r="N20773" s="309"/>
      <c r="R20773" s="17"/>
      <c r="T20773" s="17"/>
      <c r="V20773" s="17"/>
      <c r="W20773" s="51"/>
    </row>
    <row r="20774">
      <c r="A20774" s="307"/>
      <c r="B20774" s="85"/>
      <c r="C20774" s="85"/>
      <c r="D20774" s="85"/>
      <c r="E20774" s="88"/>
      <c r="G20774" s="17"/>
      <c r="I20774" s="43"/>
      <c r="J20774" s="308"/>
      <c r="K20774" s="51"/>
      <c r="N20774" s="309"/>
      <c r="R20774" s="17"/>
      <c r="T20774" s="17"/>
      <c r="V20774" s="17"/>
      <c r="W20774" s="51"/>
    </row>
    <row r="20775">
      <c r="A20775" s="307"/>
      <c r="B20775" s="85"/>
      <c r="C20775" s="85"/>
      <c r="D20775" s="85"/>
      <c r="E20775" s="88"/>
      <c r="G20775" s="17"/>
      <c r="I20775" s="43"/>
      <c r="J20775" s="308"/>
      <c r="K20775" s="51"/>
      <c r="N20775" s="309"/>
      <c r="R20775" s="17"/>
      <c r="T20775" s="17"/>
      <c r="V20775" s="17"/>
      <c r="W20775" s="51"/>
    </row>
    <row r="20776">
      <c r="A20776" s="307"/>
      <c r="B20776" s="85"/>
      <c r="C20776" s="85"/>
      <c r="D20776" s="85"/>
      <c r="E20776" s="88"/>
      <c r="G20776" s="17"/>
      <c r="I20776" s="43"/>
      <c r="J20776" s="308"/>
      <c r="K20776" s="51"/>
      <c r="N20776" s="309"/>
      <c r="R20776" s="17"/>
      <c r="T20776" s="17"/>
      <c r="V20776" s="17"/>
      <c r="W20776" s="51"/>
    </row>
    <row r="20777">
      <c r="A20777" s="307"/>
      <c r="B20777" s="85"/>
      <c r="C20777" s="85"/>
      <c r="D20777" s="85"/>
      <c r="E20777" s="88"/>
      <c r="G20777" s="17"/>
      <c r="I20777" s="43"/>
      <c r="J20777" s="308"/>
      <c r="K20777" s="51"/>
      <c r="N20777" s="309"/>
      <c r="R20777" s="17"/>
      <c r="T20777" s="17"/>
      <c r="V20777" s="17"/>
      <c r="W20777" s="51"/>
    </row>
    <row r="20778">
      <c r="A20778" s="307"/>
      <c r="B20778" s="85"/>
      <c r="C20778" s="85"/>
      <c r="D20778" s="85"/>
      <c r="E20778" s="88"/>
      <c r="G20778" s="17"/>
      <c r="I20778" s="43"/>
      <c r="J20778" s="308"/>
      <c r="K20778" s="51"/>
      <c r="N20778" s="309"/>
      <c r="R20778" s="17"/>
      <c r="T20778" s="17"/>
      <c r="V20778" s="17"/>
      <c r="W20778" s="51"/>
    </row>
    <row r="20779">
      <c r="A20779" s="307"/>
      <c r="B20779" s="85"/>
      <c r="C20779" s="85"/>
      <c r="D20779" s="85"/>
      <c r="E20779" s="88"/>
      <c r="G20779" s="17"/>
      <c r="I20779" s="43"/>
      <c r="J20779" s="308"/>
      <c r="K20779" s="51"/>
      <c r="N20779" s="309"/>
      <c r="R20779" s="17"/>
      <c r="T20779" s="17"/>
      <c r="V20779" s="17"/>
      <c r="W20779" s="51"/>
    </row>
    <row r="20780">
      <c r="A20780" s="307"/>
      <c r="B20780" s="85"/>
      <c r="C20780" s="85"/>
      <c r="D20780" s="85"/>
      <c r="E20780" s="88"/>
      <c r="G20780" s="17"/>
      <c r="I20780" s="43"/>
      <c r="J20780" s="308"/>
      <c r="K20780" s="51"/>
      <c r="N20780" s="309"/>
      <c r="R20780" s="17"/>
      <c r="T20780" s="17"/>
      <c r="V20780" s="17"/>
      <c r="W20780" s="51"/>
    </row>
    <row r="20781">
      <c r="A20781" s="307"/>
      <c r="B20781" s="85"/>
      <c r="C20781" s="85"/>
      <c r="D20781" s="85"/>
      <c r="E20781" s="88"/>
      <c r="G20781" s="17"/>
      <c r="I20781" s="43"/>
      <c r="J20781" s="308"/>
      <c r="K20781" s="51"/>
      <c r="N20781" s="309"/>
      <c r="R20781" s="17"/>
      <c r="T20781" s="17"/>
      <c r="V20781" s="17"/>
      <c r="W20781" s="51"/>
    </row>
    <row r="20782">
      <c r="A20782" s="307"/>
      <c r="B20782" s="85"/>
      <c r="C20782" s="85"/>
      <c r="D20782" s="85"/>
      <c r="E20782" s="88"/>
      <c r="G20782" s="17"/>
      <c r="I20782" s="43"/>
      <c r="J20782" s="308"/>
      <c r="K20782" s="51"/>
      <c r="N20782" s="309"/>
      <c r="R20782" s="17"/>
      <c r="T20782" s="17"/>
      <c r="V20782" s="17"/>
      <c r="W20782" s="51"/>
    </row>
    <row r="20783">
      <c r="A20783" s="307"/>
      <c r="B20783" s="85"/>
      <c r="C20783" s="85"/>
      <c r="D20783" s="85"/>
      <c r="E20783" s="88"/>
      <c r="G20783" s="17"/>
      <c r="I20783" s="43"/>
      <c r="J20783" s="308"/>
      <c r="K20783" s="51"/>
      <c r="N20783" s="309"/>
      <c r="R20783" s="17"/>
      <c r="T20783" s="17"/>
      <c r="V20783" s="17"/>
      <c r="W20783" s="51"/>
    </row>
    <row r="20784">
      <c r="A20784" s="307"/>
      <c r="B20784" s="85"/>
      <c r="C20784" s="85"/>
      <c r="D20784" s="85"/>
      <c r="E20784" s="88"/>
      <c r="G20784" s="17"/>
      <c r="I20784" s="43"/>
      <c r="J20784" s="308"/>
      <c r="K20784" s="51"/>
      <c r="N20784" s="309"/>
      <c r="R20784" s="17"/>
      <c r="T20784" s="17"/>
      <c r="V20784" s="17"/>
      <c r="W20784" s="51"/>
    </row>
    <row r="20785">
      <c r="A20785" s="307"/>
      <c r="B20785" s="85"/>
      <c r="C20785" s="85"/>
      <c r="D20785" s="85"/>
      <c r="E20785" s="88"/>
      <c r="G20785" s="17"/>
      <c r="I20785" s="43"/>
      <c r="J20785" s="308"/>
      <c r="K20785" s="51"/>
      <c r="N20785" s="309"/>
      <c r="R20785" s="17"/>
      <c r="T20785" s="17"/>
      <c r="V20785" s="17"/>
      <c r="W20785" s="51"/>
    </row>
    <row r="20786">
      <c r="A20786" s="307"/>
      <c r="B20786" s="85"/>
      <c r="C20786" s="85"/>
      <c r="D20786" s="85"/>
      <c r="E20786" s="88"/>
      <c r="G20786" s="17"/>
      <c r="I20786" s="43"/>
      <c r="J20786" s="308"/>
      <c r="K20786" s="51"/>
      <c r="N20786" s="309"/>
      <c r="R20786" s="17"/>
      <c r="T20786" s="17"/>
      <c r="V20786" s="17"/>
      <c r="W20786" s="51"/>
    </row>
    <row r="20787">
      <c r="A20787" s="307"/>
      <c r="B20787" s="85"/>
      <c r="C20787" s="85"/>
      <c r="D20787" s="85"/>
      <c r="E20787" s="88"/>
      <c r="G20787" s="17"/>
      <c r="I20787" s="43"/>
      <c r="J20787" s="308"/>
      <c r="K20787" s="51"/>
      <c r="N20787" s="309"/>
      <c r="R20787" s="17"/>
      <c r="T20787" s="17"/>
      <c r="V20787" s="17"/>
      <c r="W20787" s="51"/>
    </row>
    <row r="20788">
      <c r="A20788" s="307"/>
      <c r="B20788" s="85"/>
      <c r="C20788" s="85"/>
      <c r="D20788" s="85"/>
      <c r="E20788" s="88"/>
      <c r="G20788" s="17"/>
      <c r="I20788" s="43"/>
      <c r="J20788" s="308"/>
      <c r="K20788" s="51"/>
      <c r="N20788" s="309"/>
      <c r="R20788" s="17"/>
      <c r="T20788" s="17"/>
      <c r="V20788" s="17"/>
      <c r="W20788" s="51"/>
    </row>
    <row r="20789">
      <c r="A20789" s="307"/>
      <c r="B20789" s="85"/>
      <c r="C20789" s="85"/>
      <c r="D20789" s="85"/>
      <c r="E20789" s="88"/>
      <c r="G20789" s="17"/>
      <c r="I20789" s="43"/>
      <c r="J20789" s="308"/>
      <c r="K20789" s="51"/>
      <c r="N20789" s="309"/>
      <c r="R20789" s="17"/>
      <c r="T20789" s="17"/>
      <c r="V20789" s="17"/>
      <c r="W20789" s="51"/>
    </row>
    <row r="20790">
      <c r="A20790" s="307"/>
      <c r="B20790" s="85"/>
      <c r="C20790" s="85"/>
      <c r="D20790" s="85"/>
      <c r="E20790" s="88"/>
      <c r="G20790" s="17"/>
      <c r="I20790" s="43"/>
      <c r="J20790" s="308"/>
      <c r="K20790" s="51"/>
      <c r="N20790" s="309"/>
      <c r="R20790" s="17"/>
      <c r="T20790" s="17"/>
      <c r="V20790" s="17"/>
      <c r="W20790" s="51"/>
    </row>
    <row r="20791">
      <c r="A20791" s="307"/>
      <c r="B20791" s="85"/>
      <c r="C20791" s="85"/>
      <c r="D20791" s="85"/>
      <c r="E20791" s="88"/>
      <c r="G20791" s="17"/>
      <c r="I20791" s="43"/>
      <c r="J20791" s="308"/>
      <c r="K20791" s="51"/>
      <c r="N20791" s="309"/>
      <c r="R20791" s="17"/>
      <c r="T20791" s="17"/>
      <c r="V20791" s="17"/>
      <c r="W20791" s="51"/>
    </row>
    <row r="20792">
      <c r="A20792" s="307"/>
      <c r="B20792" s="85"/>
      <c r="C20792" s="85"/>
      <c r="D20792" s="85"/>
      <c r="E20792" s="88"/>
      <c r="G20792" s="17"/>
      <c r="I20792" s="43"/>
      <c r="J20792" s="308"/>
      <c r="K20792" s="51"/>
      <c r="N20792" s="309"/>
      <c r="R20792" s="17"/>
      <c r="T20792" s="17"/>
      <c r="V20792" s="17"/>
      <c r="W20792" s="51"/>
    </row>
    <row r="20793">
      <c r="A20793" s="307"/>
      <c r="B20793" s="85"/>
      <c r="C20793" s="85"/>
      <c r="D20793" s="85"/>
      <c r="E20793" s="88"/>
      <c r="G20793" s="17"/>
      <c r="I20793" s="43"/>
      <c r="J20793" s="308"/>
      <c r="K20793" s="51"/>
      <c r="N20793" s="309"/>
      <c r="R20793" s="17"/>
      <c r="T20793" s="17"/>
      <c r="V20793" s="17"/>
      <c r="W20793" s="51"/>
    </row>
    <row r="20794">
      <c r="A20794" s="307"/>
      <c r="B20794" s="85"/>
      <c r="C20794" s="85"/>
      <c r="D20794" s="85"/>
      <c r="E20794" s="88"/>
      <c r="G20794" s="17"/>
      <c r="I20794" s="43"/>
      <c r="J20794" s="308"/>
      <c r="K20794" s="51"/>
      <c r="N20794" s="309"/>
      <c r="R20794" s="17"/>
      <c r="T20794" s="17"/>
      <c r="V20794" s="17"/>
      <c r="W20794" s="51"/>
    </row>
    <row r="20795">
      <c r="A20795" s="307"/>
      <c r="B20795" s="85"/>
      <c r="C20795" s="85"/>
      <c r="D20795" s="85"/>
      <c r="E20795" s="88"/>
      <c r="G20795" s="17"/>
      <c r="I20795" s="43"/>
      <c r="J20795" s="308"/>
      <c r="K20795" s="51"/>
      <c r="N20795" s="309"/>
      <c r="R20795" s="17"/>
      <c r="T20795" s="17"/>
      <c r="V20795" s="17"/>
      <c r="W20795" s="51"/>
    </row>
    <row r="20796">
      <c r="A20796" s="307"/>
      <c r="B20796" s="85"/>
      <c r="C20796" s="85"/>
      <c r="D20796" s="85"/>
      <c r="E20796" s="88"/>
      <c r="G20796" s="17"/>
      <c r="I20796" s="43"/>
      <c r="J20796" s="308"/>
      <c r="K20796" s="51"/>
      <c r="N20796" s="309"/>
      <c r="R20796" s="17"/>
      <c r="T20796" s="17"/>
      <c r="V20796" s="17"/>
      <c r="W20796" s="51"/>
    </row>
    <row r="20797">
      <c r="A20797" s="307"/>
      <c r="B20797" s="85"/>
      <c r="C20797" s="85"/>
      <c r="D20797" s="85"/>
      <c r="E20797" s="88"/>
      <c r="G20797" s="17"/>
      <c r="I20797" s="43"/>
      <c r="J20797" s="308"/>
      <c r="K20797" s="51"/>
      <c r="N20797" s="309"/>
      <c r="R20797" s="17"/>
      <c r="T20797" s="17"/>
      <c r="V20797" s="17"/>
      <c r="W20797" s="51"/>
    </row>
    <row r="20798">
      <c r="A20798" s="307"/>
      <c r="B20798" s="85"/>
      <c r="C20798" s="85"/>
      <c r="D20798" s="85"/>
      <c r="E20798" s="88"/>
      <c r="G20798" s="17"/>
      <c r="I20798" s="43"/>
      <c r="J20798" s="308"/>
      <c r="K20798" s="51"/>
      <c r="N20798" s="309"/>
      <c r="R20798" s="17"/>
      <c r="T20798" s="17"/>
      <c r="V20798" s="17"/>
      <c r="W20798" s="51"/>
    </row>
    <row r="20799">
      <c r="A20799" s="307"/>
      <c r="B20799" s="85"/>
      <c r="C20799" s="85"/>
      <c r="D20799" s="85"/>
      <c r="E20799" s="88"/>
      <c r="G20799" s="17"/>
      <c r="I20799" s="43"/>
      <c r="J20799" s="308"/>
      <c r="K20799" s="51"/>
      <c r="N20799" s="309"/>
      <c r="R20799" s="17"/>
      <c r="T20799" s="17"/>
      <c r="V20799" s="17"/>
      <c r="W20799" s="51"/>
    </row>
    <row r="20800">
      <c r="A20800" s="307"/>
      <c r="B20800" s="85"/>
      <c r="C20800" s="85"/>
      <c r="D20800" s="85"/>
      <c r="E20800" s="88"/>
      <c r="G20800" s="17"/>
      <c r="I20800" s="43"/>
      <c r="J20800" s="308"/>
      <c r="K20800" s="51"/>
      <c r="N20800" s="309"/>
      <c r="R20800" s="17"/>
      <c r="T20800" s="17"/>
      <c r="V20800" s="17"/>
      <c r="W20800" s="51"/>
    </row>
    <row r="20801">
      <c r="A20801" s="307"/>
      <c r="B20801" s="85"/>
      <c r="C20801" s="85"/>
      <c r="D20801" s="85"/>
      <c r="E20801" s="88"/>
      <c r="G20801" s="17"/>
      <c r="I20801" s="43"/>
      <c r="J20801" s="308"/>
      <c r="K20801" s="51"/>
      <c r="N20801" s="309"/>
      <c r="R20801" s="17"/>
      <c r="T20801" s="17"/>
      <c r="V20801" s="17"/>
      <c r="W20801" s="51"/>
    </row>
    <row r="20802">
      <c r="A20802" s="307"/>
      <c r="B20802" s="85"/>
      <c r="C20802" s="85"/>
      <c r="D20802" s="85"/>
      <c r="E20802" s="88"/>
      <c r="G20802" s="17"/>
      <c r="I20802" s="43"/>
      <c r="J20802" s="308"/>
      <c r="K20802" s="51"/>
      <c r="N20802" s="309"/>
      <c r="R20802" s="17"/>
      <c r="T20802" s="17"/>
      <c r="V20802" s="17"/>
      <c r="W20802" s="51"/>
    </row>
    <row r="20803">
      <c r="A20803" s="307"/>
      <c r="B20803" s="85"/>
      <c r="C20803" s="85"/>
      <c r="D20803" s="85"/>
      <c r="E20803" s="88"/>
      <c r="G20803" s="17"/>
      <c r="I20803" s="43"/>
      <c r="J20803" s="308"/>
      <c r="K20803" s="51"/>
      <c r="N20803" s="309"/>
      <c r="R20803" s="17"/>
      <c r="T20803" s="17"/>
      <c r="V20803" s="17"/>
      <c r="W20803" s="51"/>
    </row>
    <row r="20804">
      <c r="A20804" s="307"/>
      <c r="B20804" s="85"/>
      <c r="C20804" s="85"/>
      <c r="D20804" s="85"/>
      <c r="E20804" s="88"/>
      <c r="G20804" s="17"/>
      <c r="I20804" s="43"/>
      <c r="J20804" s="308"/>
      <c r="K20804" s="51"/>
      <c r="N20804" s="309"/>
      <c r="R20804" s="17"/>
      <c r="T20804" s="17"/>
      <c r="V20804" s="17"/>
      <c r="W20804" s="51"/>
    </row>
    <row r="20805">
      <c r="A20805" s="307"/>
      <c r="B20805" s="85"/>
      <c r="C20805" s="85"/>
      <c r="D20805" s="85"/>
      <c r="E20805" s="88"/>
      <c r="G20805" s="17"/>
      <c r="I20805" s="43"/>
      <c r="J20805" s="308"/>
      <c r="K20805" s="51"/>
      <c r="N20805" s="309"/>
      <c r="R20805" s="17"/>
      <c r="T20805" s="17"/>
      <c r="V20805" s="17"/>
      <c r="W20805" s="51"/>
    </row>
    <row r="20806">
      <c r="A20806" s="307"/>
      <c r="B20806" s="85"/>
      <c r="C20806" s="85"/>
      <c r="D20806" s="85"/>
      <c r="E20806" s="88"/>
      <c r="G20806" s="17"/>
      <c r="I20806" s="43"/>
      <c r="J20806" s="308"/>
      <c r="K20806" s="51"/>
      <c r="N20806" s="309"/>
      <c r="R20806" s="17"/>
      <c r="T20806" s="17"/>
      <c r="V20806" s="17"/>
      <c r="W20806" s="51"/>
    </row>
    <row r="20807">
      <c r="A20807" s="307"/>
      <c r="B20807" s="85"/>
      <c r="C20807" s="85"/>
      <c r="D20807" s="85"/>
      <c r="E20807" s="88"/>
      <c r="G20807" s="17"/>
      <c r="I20807" s="43"/>
      <c r="J20807" s="308"/>
      <c r="K20807" s="51"/>
      <c r="N20807" s="309"/>
      <c r="R20807" s="17"/>
      <c r="T20807" s="17"/>
      <c r="V20807" s="17"/>
      <c r="W20807" s="51"/>
    </row>
    <row r="20808">
      <c r="A20808" s="307"/>
      <c r="B20808" s="85"/>
      <c r="C20808" s="85"/>
      <c r="D20808" s="85"/>
      <c r="E20808" s="88"/>
      <c r="G20808" s="17"/>
      <c r="I20808" s="43"/>
      <c r="J20808" s="308"/>
      <c r="K20808" s="51"/>
      <c r="N20808" s="309"/>
      <c r="R20808" s="17"/>
      <c r="T20808" s="17"/>
      <c r="V20808" s="17"/>
      <c r="W20808" s="51"/>
    </row>
    <row r="20809">
      <c r="A20809" s="307"/>
      <c r="B20809" s="85"/>
      <c r="C20809" s="85"/>
      <c r="D20809" s="85"/>
      <c r="E20809" s="88"/>
      <c r="G20809" s="17"/>
      <c r="I20809" s="43"/>
      <c r="J20809" s="308"/>
      <c r="K20809" s="51"/>
      <c r="N20809" s="309"/>
      <c r="R20809" s="17"/>
      <c r="T20809" s="17"/>
      <c r="V20809" s="17"/>
      <c r="W20809" s="51"/>
    </row>
    <row r="20810">
      <c r="A20810" s="307"/>
      <c r="B20810" s="85"/>
      <c r="C20810" s="85"/>
      <c r="D20810" s="85"/>
      <c r="E20810" s="88"/>
      <c r="G20810" s="17"/>
      <c r="I20810" s="43"/>
      <c r="J20810" s="308"/>
      <c r="K20810" s="51"/>
      <c r="N20810" s="309"/>
      <c r="R20810" s="17"/>
      <c r="T20810" s="17"/>
      <c r="V20810" s="17"/>
      <c r="W20810" s="51"/>
    </row>
    <row r="20811">
      <c r="A20811" s="307"/>
      <c r="B20811" s="85"/>
      <c r="C20811" s="85"/>
      <c r="D20811" s="85"/>
      <c r="E20811" s="88"/>
      <c r="G20811" s="17"/>
      <c r="I20811" s="43"/>
      <c r="J20811" s="308"/>
      <c r="K20811" s="51"/>
      <c r="N20811" s="309"/>
      <c r="R20811" s="17"/>
      <c r="T20811" s="17"/>
      <c r="V20811" s="17"/>
      <c r="W20811" s="51"/>
    </row>
    <row r="20812">
      <c r="A20812" s="307"/>
      <c r="B20812" s="85"/>
      <c r="C20812" s="85"/>
      <c r="D20812" s="85"/>
      <c r="E20812" s="88"/>
      <c r="G20812" s="17"/>
      <c r="I20812" s="43"/>
      <c r="J20812" s="308"/>
      <c r="K20812" s="51"/>
      <c r="N20812" s="309"/>
      <c r="R20812" s="17"/>
      <c r="T20812" s="17"/>
      <c r="V20812" s="17"/>
      <c r="W20812" s="51"/>
    </row>
    <row r="20813">
      <c r="A20813" s="307"/>
      <c r="B20813" s="85"/>
      <c r="C20813" s="85"/>
      <c r="D20813" s="85"/>
      <c r="E20813" s="88"/>
      <c r="G20813" s="17"/>
      <c r="I20813" s="43"/>
      <c r="J20813" s="308"/>
      <c r="K20813" s="51"/>
      <c r="N20813" s="309"/>
      <c r="R20813" s="17"/>
      <c r="T20813" s="17"/>
      <c r="V20813" s="17"/>
      <c r="W20813" s="51"/>
    </row>
    <row r="20814">
      <c r="A20814" s="307"/>
      <c r="B20814" s="85"/>
      <c r="C20814" s="85"/>
      <c r="D20814" s="85"/>
      <c r="E20814" s="88"/>
      <c r="G20814" s="17"/>
      <c r="I20814" s="43"/>
      <c r="J20814" s="308"/>
      <c r="K20814" s="51"/>
      <c r="N20814" s="309"/>
      <c r="R20814" s="17"/>
      <c r="T20814" s="17"/>
      <c r="V20814" s="17"/>
      <c r="W20814" s="51"/>
    </row>
    <row r="20815">
      <c r="A20815" s="307"/>
      <c r="B20815" s="85"/>
      <c r="C20815" s="85"/>
      <c r="D20815" s="85"/>
      <c r="E20815" s="88"/>
      <c r="G20815" s="17"/>
      <c r="I20815" s="43"/>
      <c r="J20815" s="308"/>
      <c r="K20815" s="51"/>
      <c r="N20815" s="309"/>
      <c r="R20815" s="17"/>
      <c r="T20815" s="17"/>
      <c r="V20815" s="17"/>
      <c r="W20815" s="51"/>
    </row>
    <row r="20816">
      <c r="A20816" s="307"/>
      <c r="B20816" s="85"/>
      <c r="C20816" s="85"/>
      <c r="D20816" s="85"/>
      <c r="E20816" s="88"/>
      <c r="G20816" s="17"/>
      <c r="I20816" s="43"/>
      <c r="J20816" s="308"/>
      <c r="K20816" s="51"/>
      <c r="N20816" s="309"/>
      <c r="R20816" s="17"/>
      <c r="T20816" s="17"/>
      <c r="V20816" s="17"/>
      <c r="W20816" s="51"/>
    </row>
    <row r="20817">
      <c r="A20817" s="307"/>
      <c r="B20817" s="85"/>
      <c r="C20817" s="85"/>
      <c r="D20817" s="85"/>
      <c r="E20817" s="88"/>
      <c r="G20817" s="17"/>
      <c r="I20817" s="43"/>
      <c r="J20817" s="308"/>
      <c r="K20817" s="51"/>
      <c r="N20817" s="309"/>
      <c r="R20817" s="17"/>
      <c r="T20817" s="17"/>
      <c r="V20817" s="17"/>
      <c r="W20817" s="51"/>
    </row>
    <row r="20818">
      <c r="A20818" s="307"/>
      <c r="B20818" s="85"/>
      <c r="C20818" s="85"/>
      <c r="D20818" s="85"/>
      <c r="E20818" s="88"/>
      <c r="G20818" s="17"/>
      <c r="I20818" s="43"/>
      <c r="J20818" s="308"/>
      <c r="K20818" s="51"/>
      <c r="N20818" s="309"/>
      <c r="R20818" s="17"/>
      <c r="T20818" s="17"/>
      <c r="V20818" s="17"/>
      <c r="W20818" s="51"/>
    </row>
    <row r="20819">
      <c r="A20819" s="307"/>
      <c r="B20819" s="85"/>
      <c r="C20819" s="85"/>
      <c r="D20819" s="85"/>
      <c r="E20819" s="88"/>
      <c r="G20819" s="17"/>
      <c r="I20819" s="43"/>
      <c r="J20819" s="308"/>
      <c r="K20819" s="51"/>
      <c r="N20819" s="309"/>
      <c r="R20819" s="17"/>
      <c r="T20819" s="17"/>
      <c r="V20819" s="17"/>
      <c r="W20819" s="51"/>
    </row>
    <row r="20820">
      <c r="A20820" s="307"/>
      <c r="B20820" s="85"/>
      <c r="C20820" s="85"/>
      <c r="D20820" s="85"/>
      <c r="E20820" s="88"/>
      <c r="G20820" s="17"/>
      <c r="I20820" s="43"/>
      <c r="J20820" s="308"/>
      <c r="K20820" s="51"/>
      <c r="N20820" s="309"/>
      <c r="R20820" s="17"/>
      <c r="T20820" s="17"/>
      <c r="V20820" s="17"/>
      <c r="W20820" s="51"/>
    </row>
    <row r="20821">
      <c r="A20821" s="307"/>
      <c r="B20821" s="85"/>
      <c r="C20821" s="85"/>
      <c r="D20821" s="85"/>
      <c r="E20821" s="88"/>
      <c r="G20821" s="17"/>
      <c r="I20821" s="43"/>
      <c r="J20821" s="308"/>
      <c r="K20821" s="51"/>
      <c r="N20821" s="309"/>
      <c r="R20821" s="17"/>
      <c r="T20821" s="17"/>
      <c r="V20821" s="17"/>
      <c r="W20821" s="51"/>
    </row>
    <row r="20822">
      <c r="A20822" s="307"/>
      <c r="B20822" s="85"/>
      <c r="C20822" s="85"/>
      <c r="D20822" s="85"/>
      <c r="E20822" s="88"/>
      <c r="G20822" s="17"/>
      <c r="I20822" s="43"/>
      <c r="J20822" s="308"/>
      <c r="K20822" s="51"/>
      <c r="N20822" s="309"/>
      <c r="R20822" s="17"/>
      <c r="T20822" s="17"/>
      <c r="V20822" s="17"/>
      <c r="W20822" s="51"/>
    </row>
    <row r="20823">
      <c r="A20823" s="307"/>
      <c r="B20823" s="85"/>
      <c r="C20823" s="85"/>
      <c r="D20823" s="85"/>
      <c r="E20823" s="88"/>
      <c r="G20823" s="17"/>
      <c r="I20823" s="43"/>
      <c r="J20823" s="308"/>
      <c r="K20823" s="51"/>
      <c r="N20823" s="309"/>
      <c r="R20823" s="17"/>
      <c r="T20823" s="17"/>
      <c r="V20823" s="17"/>
      <c r="W20823" s="51"/>
    </row>
    <row r="20824">
      <c r="A20824" s="307"/>
      <c r="B20824" s="85"/>
      <c r="C20824" s="85"/>
      <c r="D20824" s="85"/>
      <c r="E20824" s="88"/>
      <c r="G20824" s="17"/>
      <c r="I20824" s="43"/>
      <c r="J20824" s="308"/>
      <c r="K20824" s="51"/>
      <c r="N20824" s="309"/>
      <c r="R20824" s="17"/>
      <c r="T20824" s="17"/>
      <c r="V20824" s="17"/>
      <c r="W20824" s="51"/>
    </row>
    <row r="20825">
      <c r="A20825" s="307"/>
      <c r="B20825" s="85"/>
      <c r="C20825" s="85"/>
      <c r="D20825" s="85"/>
      <c r="E20825" s="88"/>
      <c r="G20825" s="17"/>
      <c r="I20825" s="43"/>
      <c r="J20825" s="308"/>
      <c r="K20825" s="51"/>
      <c r="N20825" s="309"/>
      <c r="R20825" s="17"/>
      <c r="T20825" s="17"/>
      <c r="V20825" s="17"/>
      <c r="W20825" s="51"/>
    </row>
    <row r="20826">
      <c r="A20826" s="307"/>
      <c r="B20826" s="85"/>
      <c r="C20826" s="85"/>
      <c r="D20826" s="85"/>
      <c r="E20826" s="88"/>
      <c r="G20826" s="17"/>
      <c r="I20826" s="43"/>
      <c r="J20826" s="308"/>
      <c r="K20826" s="51"/>
      <c r="N20826" s="309"/>
      <c r="R20826" s="17"/>
      <c r="T20826" s="17"/>
      <c r="V20826" s="17"/>
      <c r="W20826" s="51"/>
    </row>
    <row r="20827">
      <c r="A20827" s="307"/>
      <c r="B20827" s="85"/>
      <c r="C20827" s="85"/>
      <c r="D20827" s="85"/>
      <c r="E20827" s="88"/>
      <c r="G20827" s="17"/>
      <c r="I20827" s="43"/>
      <c r="J20827" s="308"/>
      <c r="K20827" s="51"/>
      <c r="N20827" s="309"/>
      <c r="R20827" s="17"/>
      <c r="T20827" s="17"/>
      <c r="V20827" s="17"/>
      <c r="W20827" s="51"/>
    </row>
    <row r="20828">
      <c r="A20828" s="307"/>
      <c r="B20828" s="85"/>
      <c r="C20828" s="85"/>
      <c r="D20828" s="85"/>
      <c r="E20828" s="88"/>
      <c r="G20828" s="17"/>
      <c r="I20828" s="43"/>
      <c r="J20828" s="308"/>
      <c r="K20828" s="51"/>
      <c r="N20828" s="309"/>
      <c r="R20828" s="17"/>
      <c r="T20828" s="17"/>
      <c r="V20828" s="17"/>
      <c r="W20828" s="51"/>
    </row>
    <row r="20829">
      <c r="A20829" s="307"/>
      <c r="B20829" s="85"/>
      <c r="C20829" s="85"/>
      <c r="D20829" s="85"/>
      <c r="E20829" s="88"/>
      <c r="G20829" s="17"/>
      <c r="I20829" s="43"/>
      <c r="J20829" s="308"/>
      <c r="K20829" s="51"/>
      <c r="N20829" s="309"/>
      <c r="R20829" s="17"/>
      <c r="T20829" s="17"/>
      <c r="V20829" s="17"/>
      <c r="W20829" s="51"/>
    </row>
    <row r="20830">
      <c r="A20830" s="307"/>
      <c r="B20830" s="85"/>
      <c r="C20830" s="85"/>
      <c r="D20830" s="85"/>
      <c r="E20830" s="88"/>
      <c r="G20830" s="17"/>
      <c r="I20830" s="43"/>
      <c r="J20830" s="308"/>
      <c r="K20830" s="51"/>
      <c r="N20830" s="309"/>
      <c r="R20830" s="17"/>
      <c r="T20830" s="17"/>
      <c r="V20830" s="17"/>
      <c r="W20830" s="51"/>
    </row>
    <row r="20831">
      <c r="A20831" s="307"/>
      <c r="B20831" s="85"/>
      <c r="C20831" s="85"/>
      <c r="D20831" s="85"/>
      <c r="E20831" s="88"/>
      <c r="G20831" s="17"/>
      <c r="I20831" s="43"/>
      <c r="J20831" s="308"/>
      <c r="K20831" s="51"/>
      <c r="N20831" s="309"/>
      <c r="R20831" s="17"/>
      <c r="T20831" s="17"/>
      <c r="V20831" s="17"/>
      <c r="W20831" s="51"/>
    </row>
    <row r="20832">
      <c r="A20832" s="307"/>
      <c r="B20832" s="85"/>
      <c r="C20832" s="85"/>
      <c r="D20832" s="85"/>
      <c r="E20832" s="88"/>
      <c r="G20832" s="17"/>
      <c r="I20832" s="43"/>
      <c r="J20832" s="308"/>
      <c r="K20832" s="51"/>
      <c r="N20832" s="309"/>
      <c r="R20832" s="17"/>
      <c r="T20832" s="17"/>
      <c r="V20832" s="17"/>
      <c r="W20832" s="51"/>
    </row>
    <row r="20833">
      <c r="A20833" s="307"/>
      <c r="B20833" s="85"/>
      <c r="C20833" s="85"/>
      <c r="D20833" s="85"/>
      <c r="E20833" s="88"/>
      <c r="G20833" s="17"/>
      <c r="I20833" s="43"/>
      <c r="J20833" s="308"/>
      <c r="K20833" s="51"/>
      <c r="N20833" s="309"/>
      <c r="R20833" s="17"/>
      <c r="T20833" s="17"/>
      <c r="V20833" s="17"/>
      <c r="W20833" s="51"/>
    </row>
    <row r="20834">
      <c r="A20834" s="307"/>
      <c r="B20834" s="85"/>
      <c r="C20834" s="85"/>
      <c r="D20834" s="85"/>
      <c r="E20834" s="88"/>
      <c r="G20834" s="17"/>
      <c r="I20834" s="43"/>
      <c r="J20834" s="308"/>
      <c r="K20834" s="51"/>
      <c r="N20834" s="309"/>
      <c r="R20834" s="17"/>
      <c r="T20834" s="17"/>
      <c r="V20834" s="17"/>
      <c r="W20834" s="51"/>
    </row>
    <row r="20835">
      <c r="A20835" s="307"/>
      <c r="B20835" s="85"/>
      <c r="C20835" s="85"/>
      <c r="D20835" s="85"/>
      <c r="E20835" s="88"/>
      <c r="G20835" s="17"/>
      <c r="I20835" s="43"/>
      <c r="J20835" s="308"/>
      <c r="K20835" s="51"/>
      <c r="N20835" s="309"/>
      <c r="R20835" s="17"/>
      <c r="T20835" s="17"/>
      <c r="V20835" s="17"/>
      <c r="W20835" s="51"/>
    </row>
    <row r="20836">
      <c r="A20836" s="307"/>
      <c r="B20836" s="85"/>
      <c r="C20836" s="85"/>
      <c r="D20836" s="85"/>
      <c r="E20836" s="88"/>
      <c r="G20836" s="17"/>
      <c r="I20836" s="43"/>
      <c r="J20836" s="308"/>
      <c r="K20836" s="51"/>
      <c r="N20836" s="309"/>
      <c r="R20836" s="17"/>
      <c r="T20836" s="17"/>
      <c r="V20836" s="17"/>
      <c r="W20836" s="51"/>
    </row>
    <row r="20837">
      <c r="A20837" s="307"/>
      <c r="B20837" s="85"/>
      <c r="C20837" s="85"/>
      <c r="D20837" s="85"/>
      <c r="E20837" s="88"/>
      <c r="G20837" s="17"/>
      <c r="I20837" s="43"/>
      <c r="J20837" s="308"/>
      <c r="K20837" s="51"/>
      <c r="N20837" s="309"/>
      <c r="R20837" s="17"/>
      <c r="T20837" s="17"/>
      <c r="V20837" s="17"/>
      <c r="W20837" s="51"/>
    </row>
    <row r="20838">
      <c r="A20838" s="307"/>
      <c r="B20838" s="85"/>
      <c r="C20838" s="85"/>
      <c r="D20838" s="85"/>
      <c r="E20838" s="88"/>
      <c r="G20838" s="17"/>
      <c r="I20838" s="43"/>
      <c r="J20838" s="308"/>
      <c r="K20838" s="51"/>
      <c r="N20838" s="309"/>
      <c r="R20838" s="17"/>
      <c r="T20838" s="17"/>
      <c r="V20838" s="17"/>
      <c r="W20838" s="51"/>
    </row>
    <row r="20839">
      <c r="A20839" s="307"/>
      <c r="B20839" s="85"/>
      <c r="C20839" s="85"/>
      <c r="D20839" s="85"/>
      <c r="E20839" s="88"/>
      <c r="G20839" s="17"/>
      <c r="I20839" s="43"/>
      <c r="J20839" s="308"/>
      <c r="K20839" s="51"/>
      <c r="N20839" s="309"/>
      <c r="R20839" s="17"/>
      <c r="T20839" s="17"/>
      <c r="V20839" s="17"/>
      <c r="W20839" s="51"/>
    </row>
    <row r="20840">
      <c r="A20840" s="307"/>
      <c r="B20840" s="85"/>
      <c r="C20840" s="85"/>
      <c r="D20840" s="85"/>
      <c r="E20840" s="88"/>
      <c r="G20840" s="17"/>
      <c r="I20840" s="43"/>
      <c r="J20840" s="308"/>
      <c r="K20840" s="51"/>
      <c r="N20840" s="309"/>
      <c r="R20840" s="17"/>
      <c r="T20840" s="17"/>
      <c r="V20840" s="17"/>
      <c r="W20840" s="51"/>
    </row>
    <row r="20841">
      <c r="A20841" s="307"/>
      <c r="B20841" s="85"/>
      <c r="C20841" s="85"/>
      <c r="D20841" s="85"/>
      <c r="E20841" s="88"/>
      <c r="G20841" s="17"/>
      <c r="I20841" s="43"/>
      <c r="J20841" s="308"/>
      <c r="K20841" s="51"/>
      <c r="N20841" s="309"/>
      <c r="R20841" s="17"/>
      <c r="T20841" s="17"/>
      <c r="V20841" s="17"/>
      <c r="W20841" s="51"/>
    </row>
    <row r="20842">
      <c r="A20842" s="307"/>
      <c r="B20842" s="85"/>
      <c r="C20842" s="85"/>
      <c r="D20842" s="85"/>
      <c r="E20842" s="88"/>
      <c r="G20842" s="17"/>
      <c r="I20842" s="43"/>
      <c r="J20842" s="308"/>
      <c r="K20842" s="51"/>
      <c r="N20842" s="309"/>
      <c r="R20842" s="17"/>
      <c r="T20842" s="17"/>
      <c r="V20842" s="17"/>
      <c r="W20842" s="51"/>
    </row>
    <row r="20843">
      <c r="A20843" s="307"/>
      <c r="B20843" s="85"/>
      <c r="C20843" s="85"/>
      <c r="D20843" s="85"/>
      <c r="E20843" s="88"/>
      <c r="G20843" s="17"/>
      <c r="I20843" s="43"/>
      <c r="J20843" s="308"/>
      <c r="K20843" s="51"/>
      <c r="N20843" s="309"/>
      <c r="R20843" s="17"/>
      <c r="T20843" s="17"/>
      <c r="V20843" s="17"/>
      <c r="W20843" s="51"/>
    </row>
    <row r="20844">
      <c r="A20844" s="307"/>
      <c r="B20844" s="85"/>
      <c r="C20844" s="85"/>
      <c r="D20844" s="85"/>
      <c r="E20844" s="88"/>
      <c r="G20844" s="17"/>
      <c r="I20844" s="43"/>
      <c r="J20844" s="308"/>
      <c r="K20844" s="51"/>
      <c r="N20844" s="309"/>
      <c r="R20844" s="17"/>
      <c r="T20844" s="17"/>
      <c r="V20844" s="17"/>
      <c r="W20844" s="51"/>
    </row>
    <row r="20845">
      <c r="A20845" s="307"/>
      <c r="B20845" s="85"/>
      <c r="C20845" s="85"/>
      <c r="D20845" s="85"/>
      <c r="E20845" s="88"/>
      <c r="G20845" s="17"/>
      <c r="I20845" s="43"/>
      <c r="J20845" s="308"/>
      <c r="K20845" s="51"/>
      <c r="N20845" s="309"/>
      <c r="R20845" s="17"/>
      <c r="T20845" s="17"/>
      <c r="V20845" s="17"/>
      <c r="W20845" s="51"/>
    </row>
    <row r="20846">
      <c r="A20846" s="307"/>
      <c r="B20846" s="85"/>
      <c r="C20846" s="85"/>
      <c r="D20846" s="85"/>
      <c r="E20846" s="88"/>
      <c r="G20846" s="17"/>
      <c r="I20846" s="43"/>
      <c r="J20846" s="308"/>
      <c r="K20846" s="51"/>
      <c r="N20846" s="309"/>
      <c r="R20846" s="17"/>
      <c r="T20846" s="17"/>
      <c r="V20846" s="17"/>
      <c r="W20846" s="51"/>
    </row>
    <row r="20847">
      <c r="A20847" s="307"/>
      <c r="B20847" s="85"/>
      <c r="C20847" s="85"/>
      <c r="D20847" s="85"/>
      <c r="E20847" s="88"/>
      <c r="G20847" s="17"/>
      <c r="I20847" s="43"/>
      <c r="J20847" s="308"/>
      <c r="K20847" s="51"/>
      <c r="N20847" s="309"/>
      <c r="R20847" s="17"/>
      <c r="T20847" s="17"/>
      <c r="V20847" s="17"/>
      <c r="W20847" s="51"/>
    </row>
    <row r="20848">
      <c r="A20848" s="307"/>
      <c r="B20848" s="85"/>
      <c r="C20848" s="85"/>
      <c r="D20848" s="85"/>
      <c r="E20848" s="88"/>
      <c r="G20848" s="17"/>
      <c r="I20848" s="43"/>
      <c r="J20848" s="308"/>
      <c r="K20848" s="51"/>
      <c r="N20848" s="309"/>
      <c r="R20848" s="17"/>
      <c r="T20848" s="17"/>
      <c r="V20848" s="17"/>
      <c r="W20848" s="51"/>
    </row>
    <row r="20849">
      <c r="A20849" s="307"/>
      <c r="B20849" s="85"/>
      <c r="C20849" s="85"/>
      <c r="D20849" s="85"/>
      <c r="E20849" s="88"/>
      <c r="G20849" s="17"/>
      <c r="I20849" s="43"/>
      <c r="J20849" s="308"/>
      <c r="K20849" s="51"/>
      <c r="N20849" s="309"/>
      <c r="R20849" s="17"/>
      <c r="T20849" s="17"/>
      <c r="V20849" s="17"/>
      <c r="W20849" s="51"/>
    </row>
    <row r="20850">
      <c r="A20850" s="307"/>
      <c r="B20850" s="85"/>
      <c r="C20850" s="85"/>
      <c r="D20850" s="85"/>
      <c r="E20850" s="88"/>
      <c r="G20850" s="17"/>
      <c r="I20850" s="43"/>
      <c r="J20850" s="308"/>
      <c r="K20850" s="51"/>
      <c r="N20850" s="309"/>
      <c r="R20850" s="17"/>
      <c r="T20850" s="17"/>
      <c r="V20850" s="17"/>
      <c r="W20850" s="51"/>
    </row>
    <row r="20851">
      <c r="A20851" s="307"/>
      <c r="B20851" s="85"/>
      <c r="C20851" s="85"/>
      <c r="D20851" s="85"/>
      <c r="E20851" s="88"/>
      <c r="G20851" s="17"/>
      <c r="I20851" s="43"/>
      <c r="J20851" s="308"/>
      <c r="K20851" s="51"/>
      <c r="N20851" s="309"/>
      <c r="R20851" s="17"/>
      <c r="T20851" s="17"/>
      <c r="V20851" s="17"/>
      <c r="W20851" s="51"/>
    </row>
    <row r="20852">
      <c r="A20852" s="307"/>
      <c r="B20852" s="85"/>
      <c r="C20852" s="85"/>
      <c r="D20852" s="85"/>
      <c r="E20852" s="88"/>
      <c r="G20852" s="17"/>
      <c r="I20852" s="43"/>
      <c r="J20852" s="308"/>
      <c r="K20852" s="51"/>
      <c r="N20852" s="309"/>
      <c r="R20852" s="17"/>
      <c r="T20852" s="17"/>
      <c r="V20852" s="17"/>
      <c r="W20852" s="51"/>
    </row>
    <row r="20853">
      <c r="A20853" s="307"/>
      <c r="B20853" s="85"/>
      <c r="C20853" s="85"/>
      <c r="D20853" s="85"/>
      <c r="E20853" s="88"/>
      <c r="G20853" s="17"/>
      <c r="I20853" s="43"/>
      <c r="J20853" s="308"/>
      <c r="K20853" s="51"/>
      <c r="N20853" s="309"/>
      <c r="R20853" s="17"/>
      <c r="T20853" s="17"/>
      <c r="V20853" s="17"/>
      <c r="W20853" s="51"/>
    </row>
    <row r="20854">
      <c r="A20854" s="307"/>
      <c r="B20854" s="85"/>
      <c r="C20854" s="85"/>
      <c r="D20854" s="85"/>
      <c r="E20854" s="88"/>
      <c r="G20854" s="17"/>
      <c r="I20854" s="43"/>
      <c r="J20854" s="308"/>
      <c r="K20854" s="51"/>
      <c r="N20854" s="309"/>
      <c r="R20854" s="17"/>
      <c r="T20854" s="17"/>
      <c r="V20854" s="17"/>
      <c r="W20854" s="51"/>
    </row>
    <row r="20855">
      <c r="A20855" s="307"/>
      <c r="B20855" s="85"/>
      <c r="C20855" s="85"/>
      <c r="D20855" s="85"/>
      <c r="E20855" s="88"/>
      <c r="G20855" s="17"/>
      <c r="I20855" s="43"/>
      <c r="J20855" s="308"/>
      <c r="K20855" s="51"/>
      <c r="N20855" s="309"/>
      <c r="R20855" s="17"/>
      <c r="T20855" s="17"/>
      <c r="V20855" s="17"/>
      <c r="W20855" s="51"/>
    </row>
    <row r="20856">
      <c r="A20856" s="307"/>
      <c r="B20856" s="85"/>
      <c r="C20856" s="85"/>
      <c r="D20856" s="85"/>
      <c r="E20856" s="88"/>
      <c r="G20856" s="17"/>
      <c r="I20856" s="43"/>
      <c r="J20856" s="308"/>
      <c r="K20856" s="51"/>
      <c r="N20856" s="309"/>
      <c r="R20856" s="17"/>
      <c r="T20856" s="17"/>
      <c r="V20856" s="17"/>
      <c r="W20856" s="51"/>
    </row>
    <row r="20857">
      <c r="A20857" s="307"/>
      <c r="B20857" s="85"/>
      <c r="C20857" s="85"/>
      <c r="D20857" s="85"/>
      <c r="E20857" s="88"/>
      <c r="G20857" s="17"/>
      <c r="I20857" s="43"/>
      <c r="J20857" s="308"/>
      <c r="K20857" s="51"/>
      <c r="N20857" s="309"/>
      <c r="R20857" s="17"/>
      <c r="T20857" s="17"/>
      <c r="V20857" s="17"/>
      <c r="W20857" s="51"/>
    </row>
    <row r="20858">
      <c r="A20858" s="307"/>
      <c r="B20858" s="85"/>
      <c r="C20858" s="85"/>
      <c r="D20858" s="85"/>
      <c r="E20858" s="88"/>
      <c r="G20858" s="17"/>
      <c r="I20858" s="43"/>
      <c r="J20858" s="308"/>
      <c r="K20858" s="51"/>
      <c r="N20858" s="309"/>
      <c r="R20858" s="17"/>
      <c r="T20858" s="17"/>
      <c r="V20858" s="17"/>
      <c r="W20858" s="51"/>
    </row>
    <row r="20859">
      <c r="A20859" s="307"/>
      <c r="B20859" s="85"/>
      <c r="C20859" s="85"/>
      <c r="D20859" s="85"/>
      <c r="E20859" s="88"/>
      <c r="G20859" s="17"/>
      <c r="I20859" s="43"/>
      <c r="J20859" s="308"/>
      <c r="K20859" s="51"/>
      <c r="N20859" s="309"/>
      <c r="R20859" s="17"/>
      <c r="T20859" s="17"/>
      <c r="V20859" s="17"/>
      <c r="W20859" s="51"/>
    </row>
    <row r="20860">
      <c r="A20860" s="307"/>
      <c r="B20860" s="85"/>
      <c r="C20860" s="85"/>
      <c r="D20860" s="85"/>
      <c r="E20860" s="88"/>
      <c r="G20860" s="17"/>
      <c r="I20860" s="43"/>
      <c r="J20860" s="308"/>
      <c r="K20860" s="51"/>
      <c r="N20860" s="309"/>
      <c r="R20860" s="17"/>
      <c r="T20860" s="17"/>
      <c r="V20860" s="17"/>
      <c r="W20860" s="51"/>
    </row>
    <row r="20861">
      <c r="A20861" s="307"/>
      <c r="B20861" s="85"/>
      <c r="C20861" s="85"/>
      <c r="D20861" s="85"/>
      <c r="E20861" s="88"/>
      <c r="G20861" s="17"/>
      <c r="I20861" s="43"/>
      <c r="J20861" s="308"/>
      <c r="K20861" s="51"/>
      <c r="N20861" s="309"/>
      <c r="R20861" s="17"/>
      <c r="T20861" s="17"/>
      <c r="V20861" s="17"/>
      <c r="W20861" s="51"/>
    </row>
    <row r="20862">
      <c r="A20862" s="307"/>
      <c r="B20862" s="85"/>
      <c r="C20862" s="85"/>
      <c r="D20862" s="85"/>
      <c r="E20862" s="88"/>
      <c r="G20862" s="17"/>
      <c r="I20862" s="43"/>
      <c r="J20862" s="308"/>
      <c r="K20862" s="51"/>
      <c r="N20862" s="309"/>
      <c r="R20862" s="17"/>
      <c r="T20862" s="17"/>
      <c r="V20862" s="17"/>
      <c r="W20862" s="51"/>
    </row>
    <row r="20863">
      <c r="A20863" s="307"/>
      <c r="B20863" s="85"/>
      <c r="C20863" s="85"/>
      <c r="D20863" s="85"/>
      <c r="E20863" s="88"/>
      <c r="G20863" s="17"/>
      <c r="I20863" s="43"/>
      <c r="J20863" s="308"/>
      <c r="K20863" s="51"/>
      <c r="N20863" s="309"/>
      <c r="R20863" s="17"/>
      <c r="T20863" s="17"/>
      <c r="V20863" s="17"/>
      <c r="W20863" s="51"/>
    </row>
    <row r="20864">
      <c r="A20864" s="307"/>
      <c r="B20864" s="85"/>
      <c r="C20864" s="85"/>
      <c r="D20864" s="85"/>
      <c r="E20864" s="88"/>
      <c r="G20864" s="17"/>
      <c r="I20864" s="43"/>
      <c r="J20864" s="308"/>
      <c r="K20864" s="51"/>
      <c r="N20864" s="309"/>
      <c r="R20864" s="17"/>
      <c r="T20864" s="17"/>
      <c r="V20864" s="17"/>
      <c r="W20864" s="51"/>
    </row>
    <row r="20865">
      <c r="A20865" s="307"/>
      <c r="B20865" s="85"/>
      <c r="C20865" s="85"/>
      <c r="D20865" s="85"/>
      <c r="E20865" s="88"/>
      <c r="G20865" s="17"/>
      <c r="I20865" s="43"/>
      <c r="J20865" s="308"/>
      <c r="K20865" s="51"/>
      <c r="N20865" s="309"/>
      <c r="R20865" s="17"/>
      <c r="T20865" s="17"/>
      <c r="V20865" s="17"/>
      <c r="W20865" s="51"/>
    </row>
    <row r="20866">
      <c r="A20866" s="307"/>
      <c r="B20866" s="85"/>
      <c r="C20866" s="85"/>
      <c r="D20866" s="85"/>
      <c r="E20866" s="88"/>
      <c r="G20866" s="17"/>
      <c r="I20866" s="43"/>
      <c r="J20866" s="308"/>
      <c r="K20866" s="51"/>
      <c r="N20866" s="309"/>
      <c r="R20866" s="17"/>
      <c r="T20866" s="17"/>
      <c r="V20866" s="17"/>
      <c r="W20866" s="51"/>
    </row>
    <row r="20867">
      <c r="A20867" s="307"/>
      <c r="B20867" s="85"/>
      <c r="C20867" s="85"/>
      <c r="D20867" s="85"/>
      <c r="E20867" s="88"/>
      <c r="G20867" s="17"/>
      <c r="I20867" s="43"/>
      <c r="J20867" s="308"/>
      <c r="K20867" s="51"/>
      <c r="N20867" s="309"/>
      <c r="R20867" s="17"/>
      <c r="T20867" s="17"/>
      <c r="V20867" s="17"/>
      <c r="W20867" s="51"/>
    </row>
    <row r="20868">
      <c r="A20868" s="307"/>
      <c r="B20868" s="85"/>
      <c r="C20868" s="85"/>
      <c r="D20868" s="85"/>
      <c r="E20868" s="88"/>
      <c r="G20868" s="17"/>
      <c r="I20868" s="43"/>
      <c r="J20868" s="308"/>
      <c r="K20868" s="51"/>
      <c r="N20868" s="309"/>
      <c r="R20868" s="17"/>
      <c r="T20868" s="17"/>
      <c r="V20868" s="17"/>
      <c r="W20868" s="51"/>
    </row>
    <row r="20869">
      <c r="A20869" s="307"/>
      <c r="B20869" s="85"/>
      <c r="C20869" s="85"/>
      <c r="D20869" s="85"/>
      <c r="E20869" s="88"/>
      <c r="G20869" s="17"/>
      <c r="I20869" s="43"/>
      <c r="J20869" s="308"/>
      <c r="K20869" s="51"/>
      <c r="N20869" s="309"/>
      <c r="R20869" s="17"/>
      <c r="T20869" s="17"/>
      <c r="V20869" s="17"/>
      <c r="W20869" s="51"/>
    </row>
    <row r="20870">
      <c r="A20870" s="307"/>
      <c r="B20870" s="85"/>
      <c r="C20870" s="85"/>
      <c r="D20870" s="85"/>
      <c r="E20870" s="88"/>
      <c r="G20870" s="17"/>
      <c r="I20870" s="43"/>
      <c r="J20870" s="308"/>
      <c r="K20870" s="51"/>
      <c r="N20870" s="309"/>
      <c r="R20870" s="17"/>
      <c r="T20870" s="17"/>
      <c r="V20870" s="17"/>
      <c r="W20870" s="51"/>
    </row>
    <row r="20871">
      <c r="A20871" s="307"/>
      <c r="B20871" s="85"/>
      <c r="C20871" s="85"/>
      <c r="D20871" s="85"/>
      <c r="E20871" s="88"/>
      <c r="G20871" s="17"/>
      <c r="I20871" s="43"/>
      <c r="J20871" s="308"/>
      <c r="K20871" s="51"/>
      <c r="N20871" s="309"/>
      <c r="R20871" s="17"/>
      <c r="T20871" s="17"/>
      <c r="V20871" s="17"/>
      <c r="W20871" s="51"/>
    </row>
    <row r="20872">
      <c r="A20872" s="307"/>
      <c r="B20872" s="85"/>
      <c r="C20872" s="85"/>
      <c r="D20872" s="85"/>
      <c r="E20872" s="88"/>
      <c r="G20872" s="17"/>
      <c r="I20872" s="43"/>
      <c r="J20872" s="308"/>
      <c r="K20872" s="51"/>
      <c r="N20872" s="309"/>
      <c r="R20872" s="17"/>
      <c r="T20872" s="17"/>
      <c r="V20872" s="17"/>
      <c r="W20872" s="51"/>
    </row>
    <row r="20873">
      <c r="A20873" s="307"/>
      <c r="B20873" s="85"/>
      <c r="C20873" s="85"/>
      <c r="D20873" s="85"/>
      <c r="E20873" s="88"/>
      <c r="G20873" s="17"/>
      <c r="I20873" s="43"/>
      <c r="J20873" s="308"/>
      <c r="K20873" s="51"/>
      <c r="N20873" s="309"/>
      <c r="R20873" s="17"/>
      <c r="T20873" s="17"/>
      <c r="V20873" s="17"/>
      <c r="W20873" s="51"/>
    </row>
    <row r="20874">
      <c r="A20874" s="307"/>
      <c r="B20874" s="85"/>
      <c r="C20874" s="85"/>
      <c r="D20874" s="85"/>
      <c r="E20874" s="88"/>
      <c r="G20874" s="17"/>
      <c r="I20874" s="43"/>
      <c r="J20874" s="308"/>
      <c r="K20874" s="51"/>
      <c r="N20874" s="309"/>
      <c r="R20874" s="17"/>
      <c r="T20874" s="17"/>
      <c r="V20874" s="17"/>
      <c r="W20874" s="51"/>
    </row>
    <row r="20875">
      <c r="A20875" s="307"/>
      <c r="B20875" s="85"/>
      <c r="C20875" s="85"/>
      <c r="D20875" s="85"/>
      <c r="E20875" s="88"/>
      <c r="G20875" s="17"/>
      <c r="I20875" s="43"/>
      <c r="J20875" s="308"/>
      <c r="K20875" s="51"/>
      <c r="N20875" s="309"/>
      <c r="R20875" s="17"/>
      <c r="T20875" s="17"/>
      <c r="V20875" s="17"/>
      <c r="W20875" s="51"/>
    </row>
    <row r="20876">
      <c r="A20876" s="307"/>
      <c r="B20876" s="85"/>
      <c r="C20876" s="85"/>
      <c r="D20876" s="85"/>
      <c r="E20876" s="88"/>
      <c r="G20876" s="17"/>
      <c r="I20876" s="43"/>
      <c r="J20876" s="308"/>
      <c r="K20876" s="51"/>
      <c r="N20876" s="309"/>
      <c r="R20876" s="17"/>
      <c r="T20876" s="17"/>
      <c r="V20876" s="17"/>
      <c r="W20876" s="51"/>
    </row>
    <row r="20877">
      <c r="A20877" s="307"/>
      <c r="B20877" s="85"/>
      <c r="C20877" s="85"/>
      <c r="D20877" s="85"/>
      <c r="E20877" s="88"/>
      <c r="G20877" s="17"/>
      <c r="I20877" s="43"/>
      <c r="J20877" s="308"/>
      <c r="K20877" s="51"/>
      <c r="N20877" s="309"/>
      <c r="R20877" s="17"/>
      <c r="T20877" s="17"/>
      <c r="V20877" s="17"/>
      <c r="W20877" s="51"/>
    </row>
    <row r="20878">
      <c r="A20878" s="307"/>
      <c r="B20878" s="85"/>
      <c r="C20878" s="85"/>
      <c r="D20878" s="85"/>
      <c r="E20878" s="88"/>
      <c r="G20878" s="17"/>
      <c r="I20878" s="43"/>
      <c r="J20878" s="308"/>
      <c r="K20878" s="51"/>
      <c r="N20878" s="309"/>
      <c r="R20878" s="17"/>
      <c r="T20878" s="17"/>
      <c r="V20878" s="17"/>
      <c r="W20878" s="51"/>
    </row>
    <row r="20879">
      <c r="A20879" s="307"/>
      <c r="B20879" s="85"/>
      <c r="C20879" s="85"/>
      <c r="D20879" s="85"/>
      <c r="E20879" s="88"/>
      <c r="G20879" s="17"/>
      <c r="I20879" s="43"/>
      <c r="J20879" s="308"/>
      <c r="K20879" s="51"/>
      <c r="N20879" s="309"/>
      <c r="R20879" s="17"/>
      <c r="T20879" s="17"/>
      <c r="V20879" s="17"/>
      <c r="W20879" s="51"/>
    </row>
    <row r="20880">
      <c r="A20880" s="307"/>
      <c r="B20880" s="85"/>
      <c r="C20880" s="85"/>
      <c r="D20880" s="85"/>
      <c r="E20880" s="88"/>
      <c r="G20880" s="17"/>
      <c r="I20880" s="43"/>
      <c r="J20880" s="308"/>
      <c r="K20880" s="51"/>
      <c r="N20880" s="309"/>
      <c r="R20880" s="17"/>
      <c r="T20880" s="17"/>
      <c r="V20880" s="17"/>
      <c r="W20880" s="51"/>
    </row>
    <row r="20881">
      <c r="A20881" s="307"/>
      <c r="B20881" s="85"/>
      <c r="C20881" s="85"/>
      <c r="D20881" s="85"/>
      <c r="E20881" s="88"/>
      <c r="G20881" s="17"/>
      <c r="I20881" s="43"/>
      <c r="J20881" s="308"/>
      <c r="K20881" s="51"/>
      <c r="N20881" s="309"/>
      <c r="R20881" s="17"/>
      <c r="T20881" s="17"/>
      <c r="V20881" s="17"/>
      <c r="W20881" s="51"/>
    </row>
    <row r="20882">
      <c r="A20882" s="307"/>
      <c r="B20882" s="85"/>
      <c r="C20882" s="85"/>
      <c r="D20882" s="85"/>
      <c r="E20882" s="88"/>
      <c r="G20882" s="17"/>
      <c r="I20882" s="43"/>
      <c r="J20882" s="308"/>
      <c r="K20882" s="51"/>
      <c r="N20882" s="309"/>
      <c r="R20882" s="17"/>
      <c r="T20882" s="17"/>
      <c r="V20882" s="17"/>
      <c r="W20882" s="51"/>
    </row>
    <row r="20883">
      <c r="A20883" s="307"/>
      <c r="B20883" s="85"/>
      <c r="C20883" s="85"/>
      <c r="D20883" s="85"/>
      <c r="E20883" s="88"/>
      <c r="G20883" s="17"/>
      <c r="I20883" s="43"/>
      <c r="J20883" s="308"/>
      <c r="K20883" s="51"/>
      <c r="N20883" s="309"/>
      <c r="R20883" s="17"/>
      <c r="T20883" s="17"/>
      <c r="V20883" s="17"/>
      <c r="W20883" s="51"/>
    </row>
    <row r="20884">
      <c r="A20884" s="307"/>
      <c r="B20884" s="85"/>
      <c r="C20884" s="85"/>
      <c r="D20884" s="85"/>
      <c r="E20884" s="88"/>
      <c r="G20884" s="17"/>
      <c r="I20884" s="43"/>
      <c r="J20884" s="308"/>
      <c r="K20884" s="51"/>
      <c r="N20884" s="309"/>
      <c r="R20884" s="17"/>
      <c r="T20884" s="17"/>
      <c r="V20884" s="17"/>
      <c r="W20884" s="51"/>
    </row>
    <row r="20885">
      <c r="A20885" s="307"/>
      <c r="B20885" s="85"/>
      <c r="C20885" s="85"/>
      <c r="D20885" s="85"/>
      <c r="E20885" s="88"/>
      <c r="G20885" s="17"/>
      <c r="I20885" s="43"/>
      <c r="J20885" s="308"/>
      <c r="K20885" s="51"/>
      <c r="N20885" s="309"/>
      <c r="R20885" s="17"/>
      <c r="T20885" s="17"/>
      <c r="V20885" s="17"/>
      <c r="W20885" s="51"/>
    </row>
    <row r="20886">
      <c r="A20886" s="307"/>
      <c r="B20886" s="85"/>
      <c r="C20886" s="85"/>
      <c r="D20886" s="85"/>
      <c r="E20886" s="88"/>
      <c r="G20886" s="17"/>
      <c r="I20886" s="43"/>
      <c r="J20886" s="308"/>
      <c r="K20886" s="51"/>
      <c r="N20886" s="309"/>
      <c r="R20886" s="17"/>
      <c r="T20886" s="17"/>
      <c r="V20886" s="17"/>
      <c r="W20886" s="51"/>
    </row>
    <row r="20887">
      <c r="A20887" s="307"/>
      <c r="B20887" s="85"/>
      <c r="C20887" s="85"/>
      <c r="D20887" s="85"/>
      <c r="E20887" s="88"/>
      <c r="G20887" s="17"/>
      <c r="I20887" s="43"/>
      <c r="J20887" s="308"/>
      <c r="K20887" s="51"/>
      <c r="N20887" s="309"/>
      <c r="R20887" s="17"/>
      <c r="T20887" s="17"/>
      <c r="V20887" s="17"/>
      <c r="W20887" s="51"/>
    </row>
    <row r="20888">
      <c r="A20888" s="307"/>
      <c r="B20888" s="85"/>
      <c r="C20888" s="85"/>
      <c r="D20888" s="85"/>
      <c r="E20888" s="88"/>
      <c r="G20888" s="17"/>
      <c r="I20888" s="43"/>
      <c r="J20888" s="308"/>
      <c r="K20888" s="51"/>
      <c r="N20888" s="309"/>
      <c r="R20888" s="17"/>
      <c r="T20888" s="17"/>
      <c r="V20888" s="17"/>
      <c r="W20888" s="51"/>
    </row>
    <row r="20889">
      <c r="A20889" s="307"/>
      <c r="B20889" s="85"/>
      <c r="C20889" s="85"/>
      <c r="D20889" s="85"/>
      <c r="E20889" s="88"/>
      <c r="G20889" s="17"/>
      <c r="I20889" s="43"/>
      <c r="J20889" s="308"/>
      <c r="K20889" s="51"/>
      <c r="N20889" s="309"/>
      <c r="R20889" s="17"/>
      <c r="T20889" s="17"/>
      <c r="V20889" s="17"/>
      <c r="W20889" s="51"/>
    </row>
    <row r="20890">
      <c r="A20890" s="307"/>
      <c r="B20890" s="85"/>
      <c r="C20890" s="85"/>
      <c r="D20890" s="85"/>
      <c r="E20890" s="88"/>
      <c r="G20890" s="17"/>
      <c r="I20890" s="43"/>
      <c r="J20890" s="308"/>
      <c r="K20890" s="51"/>
      <c r="N20890" s="309"/>
      <c r="R20890" s="17"/>
      <c r="T20890" s="17"/>
      <c r="V20890" s="17"/>
      <c r="W20890" s="51"/>
    </row>
    <row r="20891">
      <c r="A20891" s="307"/>
      <c r="B20891" s="85"/>
      <c r="C20891" s="85"/>
      <c r="D20891" s="85"/>
      <c r="E20891" s="88"/>
      <c r="G20891" s="17"/>
      <c r="I20891" s="43"/>
      <c r="J20891" s="308"/>
      <c r="K20891" s="51"/>
      <c r="N20891" s="309"/>
      <c r="R20891" s="17"/>
      <c r="T20891" s="17"/>
      <c r="V20891" s="17"/>
      <c r="W20891" s="51"/>
    </row>
    <row r="20892">
      <c r="A20892" s="307"/>
      <c r="B20892" s="85"/>
      <c r="C20892" s="85"/>
      <c r="D20892" s="85"/>
      <c r="E20892" s="88"/>
      <c r="G20892" s="17"/>
      <c r="I20892" s="43"/>
      <c r="J20892" s="308"/>
      <c r="K20892" s="51"/>
      <c r="N20892" s="309"/>
      <c r="R20892" s="17"/>
      <c r="T20892" s="17"/>
      <c r="V20892" s="17"/>
      <c r="W20892" s="51"/>
    </row>
    <row r="20893">
      <c r="A20893" s="307"/>
      <c r="B20893" s="85"/>
      <c r="C20893" s="85"/>
      <c r="D20893" s="85"/>
      <c r="E20893" s="88"/>
      <c r="G20893" s="17"/>
      <c r="I20893" s="43"/>
      <c r="J20893" s="308"/>
      <c r="K20893" s="51"/>
      <c r="N20893" s="309"/>
      <c r="R20893" s="17"/>
      <c r="T20893" s="17"/>
      <c r="V20893" s="17"/>
      <c r="W20893" s="51"/>
    </row>
    <row r="20894">
      <c r="A20894" s="307"/>
      <c r="B20894" s="85"/>
      <c r="C20894" s="85"/>
      <c r="D20894" s="85"/>
      <c r="E20894" s="88"/>
      <c r="G20894" s="17"/>
      <c r="I20894" s="43"/>
      <c r="J20894" s="308"/>
      <c r="K20894" s="51"/>
      <c r="N20894" s="309"/>
      <c r="R20894" s="17"/>
      <c r="T20894" s="17"/>
      <c r="V20894" s="17"/>
      <c r="W20894" s="51"/>
    </row>
    <row r="20895">
      <c r="A20895" s="307"/>
      <c r="B20895" s="85"/>
      <c r="C20895" s="85"/>
      <c r="D20895" s="85"/>
      <c r="E20895" s="88"/>
      <c r="G20895" s="17"/>
      <c r="I20895" s="43"/>
      <c r="J20895" s="308"/>
      <c r="K20895" s="51"/>
      <c r="N20895" s="309"/>
      <c r="R20895" s="17"/>
      <c r="T20895" s="17"/>
      <c r="V20895" s="17"/>
      <c r="W20895" s="51"/>
    </row>
    <row r="20896">
      <c r="A20896" s="307"/>
      <c r="B20896" s="85"/>
      <c r="C20896" s="85"/>
      <c r="D20896" s="85"/>
      <c r="E20896" s="88"/>
      <c r="G20896" s="17"/>
      <c r="I20896" s="43"/>
      <c r="J20896" s="308"/>
      <c r="K20896" s="51"/>
      <c r="N20896" s="309"/>
      <c r="R20896" s="17"/>
      <c r="T20896" s="17"/>
      <c r="V20896" s="17"/>
      <c r="W20896" s="51"/>
    </row>
    <row r="20897">
      <c r="A20897" s="307"/>
      <c r="B20897" s="85"/>
      <c r="C20897" s="85"/>
      <c r="D20897" s="85"/>
      <c r="E20897" s="88"/>
      <c r="G20897" s="17"/>
      <c r="I20897" s="43"/>
      <c r="J20897" s="308"/>
      <c r="K20897" s="51"/>
      <c r="N20897" s="309"/>
      <c r="R20897" s="17"/>
      <c r="T20897" s="17"/>
      <c r="V20897" s="17"/>
      <c r="W20897" s="51"/>
    </row>
    <row r="20898">
      <c r="A20898" s="307"/>
      <c r="B20898" s="85"/>
      <c r="C20898" s="85"/>
      <c r="D20898" s="85"/>
      <c r="E20898" s="88"/>
      <c r="G20898" s="17"/>
      <c r="I20898" s="43"/>
      <c r="J20898" s="308"/>
      <c r="K20898" s="51"/>
      <c r="N20898" s="309"/>
      <c r="R20898" s="17"/>
      <c r="T20898" s="17"/>
      <c r="V20898" s="17"/>
      <c r="W20898" s="51"/>
    </row>
    <row r="20899">
      <c r="A20899" s="307"/>
      <c r="B20899" s="85"/>
      <c r="C20899" s="85"/>
      <c r="D20899" s="85"/>
      <c r="E20899" s="88"/>
      <c r="G20899" s="17"/>
      <c r="I20899" s="43"/>
      <c r="J20899" s="308"/>
      <c r="K20899" s="51"/>
      <c r="N20899" s="309"/>
      <c r="R20899" s="17"/>
      <c r="T20899" s="17"/>
      <c r="V20899" s="17"/>
      <c r="W20899" s="51"/>
    </row>
    <row r="20900">
      <c r="A20900" s="307"/>
      <c r="B20900" s="85"/>
      <c r="C20900" s="85"/>
      <c r="D20900" s="85"/>
      <c r="E20900" s="88"/>
      <c r="G20900" s="17"/>
      <c r="I20900" s="43"/>
      <c r="J20900" s="308"/>
      <c r="K20900" s="51"/>
      <c r="N20900" s="309"/>
      <c r="R20900" s="17"/>
      <c r="T20900" s="17"/>
      <c r="V20900" s="17"/>
      <c r="W20900" s="51"/>
    </row>
    <row r="20901">
      <c r="A20901" s="307"/>
      <c r="B20901" s="85"/>
      <c r="C20901" s="85"/>
      <c r="D20901" s="85"/>
      <c r="E20901" s="88"/>
      <c r="G20901" s="17"/>
      <c r="I20901" s="43"/>
      <c r="J20901" s="308"/>
      <c r="K20901" s="51"/>
      <c r="N20901" s="309"/>
      <c r="R20901" s="17"/>
      <c r="T20901" s="17"/>
      <c r="V20901" s="17"/>
      <c r="W20901" s="51"/>
    </row>
    <row r="20902">
      <c r="A20902" s="307"/>
      <c r="B20902" s="85"/>
      <c r="C20902" s="85"/>
      <c r="D20902" s="85"/>
      <c r="E20902" s="88"/>
      <c r="G20902" s="17"/>
      <c r="I20902" s="43"/>
      <c r="J20902" s="308"/>
      <c r="K20902" s="51"/>
      <c r="N20902" s="309"/>
      <c r="R20902" s="17"/>
      <c r="T20902" s="17"/>
      <c r="V20902" s="17"/>
      <c r="W20902" s="51"/>
    </row>
    <row r="20903">
      <c r="A20903" s="307"/>
      <c r="B20903" s="85"/>
      <c r="C20903" s="85"/>
      <c r="D20903" s="85"/>
      <c r="E20903" s="88"/>
      <c r="G20903" s="17"/>
      <c r="I20903" s="43"/>
      <c r="J20903" s="308"/>
      <c r="K20903" s="51"/>
      <c r="N20903" s="309"/>
      <c r="R20903" s="17"/>
      <c r="T20903" s="17"/>
      <c r="V20903" s="17"/>
      <c r="W20903" s="51"/>
    </row>
    <row r="20904">
      <c r="A20904" s="307"/>
      <c r="B20904" s="85"/>
      <c r="C20904" s="85"/>
      <c r="D20904" s="85"/>
      <c r="E20904" s="88"/>
      <c r="G20904" s="17"/>
      <c r="I20904" s="43"/>
      <c r="J20904" s="308"/>
      <c r="K20904" s="51"/>
      <c r="N20904" s="309"/>
      <c r="R20904" s="17"/>
      <c r="T20904" s="17"/>
      <c r="V20904" s="17"/>
      <c r="W20904" s="51"/>
    </row>
    <row r="20905">
      <c r="A20905" s="307"/>
      <c r="B20905" s="85"/>
      <c r="C20905" s="85"/>
      <c r="D20905" s="85"/>
      <c r="E20905" s="88"/>
      <c r="G20905" s="17"/>
      <c r="I20905" s="43"/>
      <c r="J20905" s="308"/>
      <c r="K20905" s="51"/>
      <c r="N20905" s="309"/>
      <c r="R20905" s="17"/>
      <c r="T20905" s="17"/>
      <c r="V20905" s="17"/>
      <c r="W20905" s="51"/>
    </row>
    <row r="20906">
      <c r="A20906" s="307"/>
      <c r="B20906" s="85"/>
      <c r="C20906" s="85"/>
      <c r="D20906" s="85"/>
      <c r="E20906" s="88"/>
      <c r="G20906" s="17"/>
      <c r="I20906" s="43"/>
      <c r="J20906" s="308"/>
      <c r="K20906" s="51"/>
      <c r="N20906" s="309"/>
      <c r="R20906" s="17"/>
      <c r="T20906" s="17"/>
      <c r="V20906" s="17"/>
      <c r="W20906" s="51"/>
    </row>
    <row r="20907">
      <c r="A20907" s="307"/>
      <c r="B20907" s="85"/>
      <c r="C20907" s="85"/>
      <c r="D20907" s="85"/>
      <c r="E20907" s="88"/>
      <c r="G20907" s="17"/>
      <c r="I20907" s="43"/>
      <c r="J20907" s="308"/>
      <c r="K20907" s="51"/>
      <c r="N20907" s="309"/>
      <c r="R20907" s="17"/>
      <c r="T20907" s="17"/>
      <c r="V20907" s="17"/>
      <c r="W20907" s="51"/>
    </row>
    <row r="20908">
      <c r="A20908" s="307"/>
      <c r="B20908" s="85"/>
      <c r="C20908" s="85"/>
      <c r="D20908" s="85"/>
      <c r="E20908" s="88"/>
      <c r="G20908" s="17"/>
      <c r="I20908" s="43"/>
      <c r="J20908" s="308"/>
      <c r="K20908" s="51"/>
      <c r="N20908" s="309"/>
      <c r="R20908" s="17"/>
      <c r="T20908" s="17"/>
      <c r="V20908" s="17"/>
      <c r="W20908" s="51"/>
    </row>
    <row r="20909">
      <c r="A20909" s="307"/>
      <c r="B20909" s="85"/>
      <c r="C20909" s="85"/>
      <c r="D20909" s="85"/>
      <c r="E20909" s="88"/>
      <c r="G20909" s="17"/>
      <c r="I20909" s="43"/>
      <c r="J20909" s="308"/>
      <c r="K20909" s="51"/>
      <c r="N20909" s="309"/>
      <c r="R20909" s="17"/>
      <c r="T20909" s="17"/>
      <c r="V20909" s="17"/>
      <c r="W20909" s="51"/>
    </row>
    <row r="20910">
      <c r="A20910" s="307"/>
      <c r="B20910" s="85"/>
      <c r="C20910" s="85"/>
      <c r="D20910" s="85"/>
      <c r="E20910" s="88"/>
      <c r="G20910" s="17"/>
      <c r="I20910" s="43"/>
      <c r="J20910" s="308"/>
      <c r="K20910" s="51"/>
      <c r="N20910" s="309"/>
      <c r="R20910" s="17"/>
      <c r="T20910" s="17"/>
      <c r="V20910" s="17"/>
      <c r="W20910" s="51"/>
    </row>
    <row r="20911">
      <c r="A20911" s="307"/>
      <c r="B20911" s="85"/>
      <c r="C20911" s="85"/>
      <c r="D20911" s="85"/>
      <c r="E20911" s="88"/>
      <c r="G20911" s="17"/>
      <c r="I20911" s="43"/>
      <c r="J20911" s="308"/>
      <c r="K20911" s="51"/>
      <c r="N20911" s="309"/>
      <c r="R20911" s="17"/>
      <c r="T20911" s="17"/>
      <c r="V20911" s="17"/>
      <c r="W20911" s="51"/>
    </row>
    <row r="20912">
      <c r="A20912" s="307"/>
      <c r="B20912" s="85"/>
      <c r="C20912" s="85"/>
      <c r="D20912" s="85"/>
      <c r="E20912" s="88"/>
      <c r="G20912" s="17"/>
      <c r="I20912" s="43"/>
      <c r="J20912" s="308"/>
      <c r="K20912" s="51"/>
      <c r="N20912" s="309"/>
      <c r="R20912" s="17"/>
      <c r="T20912" s="17"/>
      <c r="V20912" s="17"/>
      <c r="W20912" s="51"/>
    </row>
    <row r="20913">
      <c r="A20913" s="307"/>
      <c r="B20913" s="85"/>
      <c r="C20913" s="85"/>
      <c r="D20913" s="85"/>
      <c r="E20913" s="88"/>
      <c r="G20913" s="17"/>
      <c r="I20913" s="43"/>
      <c r="J20913" s="308"/>
      <c r="K20913" s="51"/>
      <c r="N20913" s="309"/>
      <c r="R20913" s="17"/>
      <c r="T20913" s="17"/>
      <c r="V20913" s="17"/>
      <c r="W20913" s="51"/>
    </row>
    <row r="20914">
      <c r="A20914" s="307"/>
      <c r="B20914" s="85"/>
      <c r="C20914" s="85"/>
      <c r="D20914" s="85"/>
      <c r="E20914" s="88"/>
      <c r="G20914" s="17"/>
      <c r="I20914" s="43"/>
      <c r="J20914" s="308"/>
      <c r="K20914" s="51"/>
      <c r="N20914" s="309"/>
      <c r="R20914" s="17"/>
      <c r="T20914" s="17"/>
      <c r="V20914" s="17"/>
      <c r="W20914" s="51"/>
    </row>
    <row r="20915">
      <c r="A20915" s="307"/>
      <c r="B20915" s="85"/>
      <c r="C20915" s="85"/>
      <c r="D20915" s="85"/>
      <c r="E20915" s="88"/>
      <c r="G20915" s="17"/>
      <c r="I20915" s="43"/>
      <c r="J20915" s="308"/>
      <c r="K20915" s="51"/>
      <c r="N20915" s="309"/>
      <c r="R20915" s="17"/>
      <c r="T20915" s="17"/>
      <c r="V20915" s="17"/>
      <c r="W20915" s="51"/>
    </row>
    <row r="20916">
      <c r="A20916" s="307"/>
      <c r="B20916" s="85"/>
      <c r="C20916" s="85"/>
      <c r="D20916" s="85"/>
      <c r="E20916" s="88"/>
      <c r="G20916" s="17"/>
      <c r="I20916" s="43"/>
      <c r="J20916" s="308"/>
      <c r="K20916" s="51"/>
      <c r="N20916" s="309"/>
      <c r="R20916" s="17"/>
      <c r="T20916" s="17"/>
      <c r="V20916" s="17"/>
      <c r="W20916" s="51"/>
    </row>
    <row r="20917">
      <c r="A20917" s="307"/>
      <c r="B20917" s="85"/>
      <c r="C20917" s="85"/>
      <c r="D20917" s="85"/>
      <c r="E20917" s="88"/>
      <c r="G20917" s="17"/>
      <c r="I20917" s="43"/>
      <c r="J20917" s="308"/>
      <c r="K20917" s="51"/>
      <c r="N20917" s="309"/>
      <c r="R20917" s="17"/>
      <c r="T20917" s="17"/>
      <c r="V20917" s="17"/>
      <c r="W20917" s="51"/>
    </row>
    <row r="20918">
      <c r="A20918" s="307"/>
      <c r="B20918" s="85"/>
      <c r="C20918" s="85"/>
      <c r="D20918" s="85"/>
      <c r="E20918" s="88"/>
      <c r="G20918" s="17"/>
      <c r="I20918" s="43"/>
      <c r="J20918" s="308"/>
      <c r="K20918" s="51"/>
      <c r="N20918" s="309"/>
      <c r="R20918" s="17"/>
      <c r="T20918" s="17"/>
      <c r="V20918" s="17"/>
      <c r="W20918" s="51"/>
    </row>
    <row r="20919">
      <c r="A20919" s="307"/>
      <c r="B20919" s="85"/>
      <c r="C20919" s="85"/>
      <c r="D20919" s="85"/>
      <c r="E20919" s="88"/>
      <c r="G20919" s="17"/>
      <c r="I20919" s="43"/>
      <c r="J20919" s="308"/>
      <c r="K20919" s="51"/>
      <c r="N20919" s="309"/>
      <c r="R20919" s="17"/>
      <c r="T20919" s="17"/>
      <c r="V20919" s="17"/>
      <c r="W20919" s="51"/>
    </row>
    <row r="20920">
      <c r="A20920" s="307"/>
      <c r="B20920" s="85"/>
      <c r="C20920" s="85"/>
      <c r="D20920" s="85"/>
      <c r="E20920" s="88"/>
      <c r="G20920" s="17"/>
      <c r="I20920" s="43"/>
      <c r="J20920" s="308"/>
      <c r="K20920" s="51"/>
      <c r="N20920" s="309"/>
      <c r="R20920" s="17"/>
      <c r="T20920" s="17"/>
      <c r="V20920" s="17"/>
      <c r="W20920" s="51"/>
    </row>
    <row r="20921">
      <c r="A20921" s="307"/>
      <c r="B20921" s="85"/>
      <c r="C20921" s="85"/>
      <c r="D20921" s="85"/>
      <c r="E20921" s="88"/>
      <c r="G20921" s="17"/>
      <c r="I20921" s="43"/>
      <c r="J20921" s="308"/>
      <c r="K20921" s="51"/>
      <c r="N20921" s="309"/>
      <c r="R20921" s="17"/>
      <c r="T20921" s="17"/>
      <c r="V20921" s="17"/>
      <c r="W20921" s="51"/>
    </row>
    <row r="20922">
      <c r="A20922" s="307"/>
      <c r="B20922" s="85"/>
      <c r="C20922" s="85"/>
      <c r="D20922" s="85"/>
      <c r="E20922" s="88"/>
      <c r="G20922" s="17"/>
      <c r="I20922" s="43"/>
      <c r="J20922" s="308"/>
      <c r="K20922" s="51"/>
      <c r="N20922" s="309"/>
      <c r="R20922" s="17"/>
      <c r="T20922" s="17"/>
      <c r="V20922" s="17"/>
      <c r="W20922" s="51"/>
    </row>
    <row r="20923">
      <c r="A20923" s="307"/>
      <c r="B20923" s="85"/>
      <c r="C20923" s="85"/>
      <c r="D20923" s="85"/>
      <c r="E20923" s="88"/>
      <c r="G20923" s="17"/>
      <c r="I20923" s="43"/>
      <c r="J20923" s="308"/>
      <c r="K20923" s="51"/>
      <c r="N20923" s="309"/>
      <c r="R20923" s="17"/>
      <c r="T20923" s="17"/>
      <c r="V20923" s="17"/>
      <c r="W20923" s="51"/>
    </row>
    <row r="20924">
      <c r="A20924" s="307"/>
      <c r="B20924" s="85"/>
      <c r="C20924" s="85"/>
      <c r="D20924" s="85"/>
      <c r="E20924" s="88"/>
      <c r="G20924" s="17"/>
      <c r="I20924" s="43"/>
      <c r="J20924" s="308"/>
      <c r="K20924" s="51"/>
      <c r="N20924" s="309"/>
      <c r="R20924" s="17"/>
      <c r="T20924" s="17"/>
      <c r="V20924" s="17"/>
      <c r="W20924" s="51"/>
    </row>
    <row r="20925">
      <c r="A20925" s="307"/>
      <c r="B20925" s="85"/>
      <c r="C20925" s="85"/>
      <c r="D20925" s="85"/>
      <c r="E20925" s="88"/>
      <c r="G20925" s="17"/>
      <c r="I20925" s="43"/>
      <c r="J20925" s="308"/>
      <c r="K20925" s="51"/>
      <c r="N20925" s="309"/>
      <c r="R20925" s="17"/>
      <c r="T20925" s="17"/>
      <c r="V20925" s="17"/>
      <c r="W20925" s="51"/>
    </row>
    <row r="20926">
      <c r="A20926" s="307"/>
      <c r="B20926" s="85"/>
      <c r="C20926" s="85"/>
      <c r="D20926" s="85"/>
      <c r="E20926" s="88"/>
      <c r="G20926" s="17"/>
      <c r="I20926" s="43"/>
      <c r="J20926" s="308"/>
      <c r="K20926" s="51"/>
      <c r="N20926" s="309"/>
      <c r="R20926" s="17"/>
      <c r="T20926" s="17"/>
      <c r="V20926" s="17"/>
      <c r="W20926" s="51"/>
    </row>
    <row r="20927">
      <c r="A20927" s="307"/>
      <c r="B20927" s="85"/>
      <c r="C20927" s="85"/>
      <c r="D20927" s="85"/>
      <c r="E20927" s="88"/>
      <c r="G20927" s="17"/>
      <c r="I20927" s="43"/>
      <c r="J20927" s="308"/>
      <c r="K20927" s="51"/>
      <c r="N20927" s="309"/>
      <c r="R20927" s="17"/>
      <c r="T20927" s="17"/>
      <c r="V20927" s="17"/>
      <c r="W20927" s="51"/>
    </row>
    <row r="20928">
      <c r="A20928" s="307"/>
      <c r="B20928" s="85"/>
      <c r="C20928" s="85"/>
      <c r="D20928" s="85"/>
      <c r="E20928" s="88"/>
      <c r="G20928" s="17"/>
      <c r="I20928" s="43"/>
      <c r="J20928" s="308"/>
      <c r="K20928" s="51"/>
      <c r="N20928" s="309"/>
      <c r="R20928" s="17"/>
      <c r="T20928" s="17"/>
      <c r="V20928" s="17"/>
      <c r="W20928" s="51"/>
    </row>
    <row r="20929">
      <c r="A20929" s="307"/>
      <c r="B20929" s="85"/>
      <c r="C20929" s="85"/>
      <c r="D20929" s="85"/>
      <c r="E20929" s="88"/>
      <c r="G20929" s="17"/>
      <c r="I20929" s="43"/>
      <c r="J20929" s="308"/>
      <c r="K20929" s="51"/>
      <c r="N20929" s="309"/>
      <c r="R20929" s="17"/>
      <c r="T20929" s="17"/>
      <c r="V20929" s="17"/>
      <c r="W20929" s="51"/>
    </row>
    <row r="20930">
      <c r="A20930" s="307"/>
      <c r="B20930" s="85"/>
      <c r="C20930" s="85"/>
      <c r="D20930" s="85"/>
      <c r="E20930" s="88"/>
      <c r="G20930" s="17"/>
      <c r="I20930" s="43"/>
      <c r="J20930" s="308"/>
      <c r="K20930" s="51"/>
      <c r="N20930" s="309"/>
      <c r="R20930" s="17"/>
      <c r="T20930" s="17"/>
      <c r="V20930" s="17"/>
      <c r="W20930" s="51"/>
    </row>
    <row r="20931">
      <c r="A20931" s="307"/>
      <c r="B20931" s="85"/>
      <c r="C20931" s="85"/>
      <c r="D20931" s="85"/>
      <c r="E20931" s="88"/>
      <c r="G20931" s="17"/>
      <c r="I20931" s="43"/>
      <c r="J20931" s="308"/>
      <c r="K20931" s="51"/>
      <c r="N20931" s="309"/>
      <c r="R20931" s="17"/>
      <c r="T20931" s="17"/>
      <c r="V20931" s="17"/>
      <c r="W20931" s="51"/>
    </row>
    <row r="20932">
      <c r="A20932" s="307"/>
      <c r="B20932" s="85"/>
      <c r="C20932" s="85"/>
      <c r="D20932" s="85"/>
      <c r="E20932" s="88"/>
      <c r="G20932" s="17"/>
      <c r="I20932" s="43"/>
      <c r="J20932" s="308"/>
      <c r="K20932" s="51"/>
      <c r="N20932" s="309"/>
      <c r="R20932" s="17"/>
      <c r="T20932" s="17"/>
      <c r="V20932" s="17"/>
      <c r="W20932" s="51"/>
    </row>
    <row r="20933">
      <c r="A20933" s="307"/>
      <c r="B20933" s="85"/>
      <c r="C20933" s="85"/>
      <c r="D20933" s="85"/>
      <c r="E20933" s="88"/>
      <c r="G20933" s="17"/>
      <c r="I20933" s="43"/>
      <c r="J20933" s="308"/>
      <c r="K20933" s="51"/>
      <c r="N20933" s="309"/>
      <c r="R20933" s="17"/>
      <c r="T20933" s="17"/>
      <c r="V20933" s="17"/>
      <c r="W20933" s="51"/>
    </row>
    <row r="20934">
      <c r="A20934" s="307"/>
      <c r="B20934" s="85"/>
      <c r="C20934" s="85"/>
      <c r="D20934" s="85"/>
      <c r="E20934" s="88"/>
      <c r="G20934" s="17"/>
      <c r="I20934" s="43"/>
      <c r="J20934" s="308"/>
      <c r="K20934" s="51"/>
      <c r="N20934" s="309"/>
      <c r="R20934" s="17"/>
      <c r="T20934" s="17"/>
      <c r="V20934" s="17"/>
      <c r="W20934" s="51"/>
    </row>
    <row r="20935">
      <c r="A20935" s="307"/>
      <c r="B20935" s="85"/>
      <c r="C20935" s="85"/>
      <c r="D20935" s="85"/>
      <c r="E20935" s="88"/>
      <c r="G20935" s="17"/>
      <c r="I20935" s="43"/>
      <c r="J20935" s="308"/>
      <c r="K20935" s="51"/>
      <c r="N20935" s="309"/>
      <c r="R20935" s="17"/>
      <c r="T20935" s="17"/>
      <c r="V20935" s="17"/>
      <c r="W20935" s="51"/>
    </row>
    <row r="20936">
      <c r="A20936" s="307"/>
      <c r="B20936" s="85"/>
      <c r="C20936" s="85"/>
      <c r="D20936" s="85"/>
      <c r="E20936" s="88"/>
      <c r="G20936" s="17"/>
      <c r="I20936" s="43"/>
      <c r="J20936" s="308"/>
      <c r="K20936" s="51"/>
      <c r="N20936" s="309"/>
      <c r="R20936" s="17"/>
      <c r="T20936" s="17"/>
      <c r="V20936" s="17"/>
      <c r="W20936" s="51"/>
    </row>
    <row r="20937">
      <c r="A20937" s="307"/>
      <c r="B20937" s="85"/>
      <c r="C20937" s="85"/>
      <c r="D20937" s="85"/>
      <c r="E20937" s="88"/>
      <c r="G20937" s="17"/>
      <c r="I20937" s="43"/>
      <c r="J20937" s="308"/>
      <c r="K20937" s="51"/>
      <c r="N20937" s="309"/>
      <c r="R20937" s="17"/>
      <c r="T20937" s="17"/>
      <c r="V20937" s="17"/>
      <c r="W20937" s="51"/>
    </row>
    <row r="20938">
      <c r="A20938" s="307"/>
      <c r="B20938" s="85"/>
      <c r="C20938" s="85"/>
      <c r="D20938" s="85"/>
      <c r="E20938" s="88"/>
      <c r="G20938" s="17"/>
      <c r="I20938" s="43"/>
      <c r="J20938" s="308"/>
      <c r="K20938" s="51"/>
      <c r="N20938" s="309"/>
      <c r="R20938" s="17"/>
      <c r="T20938" s="17"/>
      <c r="V20938" s="17"/>
      <c r="W20938" s="51"/>
    </row>
    <row r="20939">
      <c r="A20939" s="307"/>
      <c r="B20939" s="85"/>
      <c r="C20939" s="85"/>
      <c r="D20939" s="85"/>
      <c r="E20939" s="88"/>
      <c r="G20939" s="17"/>
      <c r="I20939" s="43"/>
      <c r="J20939" s="308"/>
      <c r="K20939" s="51"/>
      <c r="N20939" s="309"/>
      <c r="R20939" s="17"/>
      <c r="T20939" s="17"/>
      <c r="V20939" s="17"/>
      <c r="W20939" s="51"/>
    </row>
    <row r="20940">
      <c r="A20940" s="307"/>
      <c r="B20940" s="85"/>
      <c r="C20940" s="85"/>
      <c r="D20940" s="85"/>
      <c r="E20940" s="88"/>
      <c r="G20940" s="17"/>
      <c r="I20940" s="43"/>
      <c r="J20940" s="308"/>
      <c r="K20940" s="51"/>
      <c r="N20940" s="309"/>
      <c r="R20940" s="17"/>
      <c r="T20940" s="17"/>
      <c r="V20940" s="17"/>
      <c r="W20940" s="51"/>
    </row>
    <row r="20941">
      <c r="A20941" s="307"/>
      <c r="B20941" s="85"/>
      <c r="C20941" s="85"/>
      <c r="D20941" s="85"/>
      <c r="E20941" s="88"/>
      <c r="G20941" s="17"/>
      <c r="I20941" s="43"/>
      <c r="J20941" s="308"/>
      <c r="K20941" s="51"/>
      <c r="N20941" s="309"/>
      <c r="R20941" s="17"/>
      <c r="T20941" s="17"/>
      <c r="V20941" s="17"/>
      <c r="W20941" s="51"/>
    </row>
    <row r="20942">
      <c r="A20942" s="307"/>
      <c r="B20942" s="85"/>
      <c r="C20942" s="85"/>
      <c r="D20942" s="85"/>
      <c r="E20942" s="88"/>
      <c r="G20942" s="17"/>
      <c r="I20942" s="43"/>
      <c r="J20942" s="308"/>
      <c r="K20942" s="51"/>
      <c r="N20942" s="309"/>
      <c r="R20942" s="17"/>
      <c r="T20942" s="17"/>
      <c r="V20942" s="17"/>
      <c r="W20942" s="51"/>
    </row>
    <row r="20943">
      <c r="A20943" s="307"/>
      <c r="B20943" s="85"/>
      <c r="C20943" s="85"/>
      <c r="D20943" s="85"/>
      <c r="E20943" s="88"/>
      <c r="G20943" s="17"/>
      <c r="I20943" s="43"/>
      <c r="J20943" s="308"/>
      <c r="K20943" s="51"/>
      <c r="N20943" s="309"/>
      <c r="R20943" s="17"/>
      <c r="T20943" s="17"/>
      <c r="V20943" s="17"/>
      <c r="W20943" s="51"/>
    </row>
    <row r="20944">
      <c r="A20944" s="307"/>
      <c r="B20944" s="85"/>
      <c r="C20944" s="85"/>
      <c r="D20944" s="85"/>
      <c r="E20944" s="88"/>
      <c r="G20944" s="17"/>
      <c r="I20944" s="43"/>
      <c r="J20944" s="308"/>
      <c r="K20944" s="51"/>
      <c r="N20944" s="309"/>
      <c r="R20944" s="17"/>
      <c r="T20944" s="17"/>
      <c r="V20944" s="17"/>
      <c r="W20944" s="51"/>
    </row>
    <row r="20945">
      <c r="A20945" s="307"/>
      <c r="B20945" s="85"/>
      <c r="C20945" s="85"/>
      <c r="D20945" s="85"/>
      <c r="E20945" s="88"/>
      <c r="G20945" s="17"/>
      <c r="I20945" s="43"/>
      <c r="J20945" s="308"/>
      <c r="K20945" s="51"/>
      <c r="N20945" s="309"/>
      <c r="R20945" s="17"/>
      <c r="T20945" s="17"/>
      <c r="V20945" s="17"/>
      <c r="W20945" s="51"/>
    </row>
    <row r="20946">
      <c r="A20946" s="307"/>
      <c r="B20946" s="85"/>
      <c r="C20946" s="85"/>
      <c r="D20946" s="85"/>
      <c r="E20946" s="88"/>
      <c r="G20946" s="17"/>
      <c r="I20946" s="43"/>
      <c r="J20946" s="308"/>
      <c r="K20946" s="51"/>
      <c r="N20946" s="309"/>
      <c r="R20946" s="17"/>
      <c r="T20946" s="17"/>
      <c r="V20946" s="17"/>
      <c r="W20946" s="51"/>
    </row>
    <row r="20947">
      <c r="A20947" s="307"/>
      <c r="B20947" s="85"/>
      <c r="C20947" s="85"/>
      <c r="D20947" s="85"/>
      <c r="E20947" s="88"/>
      <c r="G20947" s="17"/>
      <c r="I20947" s="43"/>
      <c r="J20947" s="308"/>
      <c r="K20947" s="51"/>
      <c r="N20947" s="309"/>
      <c r="R20947" s="17"/>
      <c r="T20947" s="17"/>
      <c r="V20947" s="17"/>
      <c r="W20947" s="51"/>
    </row>
    <row r="20948">
      <c r="A20948" s="307"/>
      <c r="B20948" s="85"/>
      <c r="C20948" s="85"/>
      <c r="D20948" s="85"/>
      <c r="E20948" s="88"/>
      <c r="G20948" s="17"/>
      <c r="I20948" s="43"/>
      <c r="J20948" s="308"/>
      <c r="K20948" s="51"/>
      <c r="N20948" s="309"/>
      <c r="R20948" s="17"/>
      <c r="T20948" s="17"/>
      <c r="V20948" s="17"/>
      <c r="W20948" s="51"/>
    </row>
    <row r="20949">
      <c r="A20949" s="307"/>
      <c r="B20949" s="85"/>
      <c r="C20949" s="85"/>
      <c r="D20949" s="85"/>
      <c r="E20949" s="88"/>
      <c r="G20949" s="17"/>
      <c r="I20949" s="43"/>
      <c r="J20949" s="308"/>
      <c r="K20949" s="51"/>
      <c r="N20949" s="309"/>
      <c r="R20949" s="17"/>
      <c r="T20949" s="17"/>
      <c r="V20949" s="17"/>
      <c r="W20949" s="51"/>
    </row>
    <row r="20950">
      <c r="A20950" s="307"/>
      <c r="B20950" s="85"/>
      <c r="C20950" s="85"/>
      <c r="D20950" s="85"/>
      <c r="E20950" s="88"/>
      <c r="G20950" s="17"/>
      <c r="I20950" s="43"/>
      <c r="J20950" s="308"/>
      <c r="K20950" s="51"/>
      <c r="N20950" s="309"/>
      <c r="R20950" s="17"/>
      <c r="T20950" s="17"/>
      <c r="V20950" s="17"/>
      <c r="W20950" s="51"/>
    </row>
    <row r="20951">
      <c r="A20951" s="307"/>
      <c r="B20951" s="85"/>
      <c r="C20951" s="85"/>
      <c r="D20951" s="85"/>
      <c r="E20951" s="88"/>
      <c r="G20951" s="17"/>
      <c r="I20951" s="43"/>
      <c r="J20951" s="308"/>
      <c r="K20951" s="51"/>
      <c r="N20951" s="309"/>
      <c r="R20951" s="17"/>
      <c r="T20951" s="17"/>
      <c r="V20951" s="17"/>
      <c r="W20951" s="51"/>
    </row>
    <row r="20952">
      <c r="A20952" s="307"/>
      <c r="B20952" s="85"/>
      <c r="C20952" s="85"/>
      <c r="D20952" s="85"/>
      <c r="E20952" s="88"/>
      <c r="G20952" s="17"/>
      <c r="I20952" s="43"/>
      <c r="J20952" s="308"/>
      <c r="K20952" s="51"/>
      <c r="N20952" s="309"/>
      <c r="R20952" s="17"/>
      <c r="T20952" s="17"/>
      <c r="V20952" s="17"/>
      <c r="W20952" s="51"/>
    </row>
    <row r="20953">
      <c r="A20953" s="307"/>
      <c r="B20953" s="85"/>
      <c r="C20953" s="85"/>
      <c r="D20953" s="85"/>
      <c r="E20953" s="88"/>
      <c r="G20953" s="17"/>
      <c r="I20953" s="43"/>
      <c r="J20953" s="308"/>
      <c r="K20953" s="51"/>
      <c r="N20953" s="309"/>
      <c r="R20953" s="17"/>
      <c r="T20953" s="17"/>
      <c r="V20953" s="17"/>
      <c r="W20953" s="51"/>
    </row>
    <row r="20954">
      <c r="A20954" s="307"/>
      <c r="B20954" s="85"/>
      <c r="C20954" s="85"/>
      <c r="D20954" s="85"/>
      <c r="E20954" s="88"/>
      <c r="G20954" s="17"/>
      <c r="I20954" s="43"/>
      <c r="J20954" s="308"/>
      <c r="K20954" s="51"/>
      <c r="N20954" s="309"/>
      <c r="R20954" s="17"/>
      <c r="T20954" s="17"/>
      <c r="V20954" s="17"/>
      <c r="W20954" s="51"/>
    </row>
    <row r="20955">
      <c r="A20955" s="307"/>
      <c r="B20955" s="85"/>
      <c r="C20955" s="85"/>
      <c r="D20955" s="85"/>
      <c r="E20955" s="88"/>
      <c r="G20955" s="17"/>
      <c r="I20955" s="43"/>
      <c r="J20955" s="308"/>
      <c r="K20955" s="51"/>
      <c r="N20955" s="309"/>
      <c r="R20955" s="17"/>
      <c r="T20955" s="17"/>
      <c r="V20955" s="17"/>
      <c r="W20955" s="51"/>
    </row>
    <row r="20956">
      <c r="A20956" s="307"/>
      <c r="B20956" s="85"/>
      <c r="C20956" s="85"/>
      <c r="D20956" s="85"/>
      <c r="E20956" s="88"/>
      <c r="G20956" s="17"/>
      <c r="I20956" s="43"/>
      <c r="J20956" s="308"/>
      <c r="K20956" s="51"/>
      <c r="N20956" s="309"/>
      <c r="R20956" s="17"/>
      <c r="T20956" s="17"/>
      <c r="V20956" s="17"/>
      <c r="W20956" s="51"/>
    </row>
    <row r="20957">
      <c r="A20957" s="307"/>
      <c r="B20957" s="85"/>
      <c r="C20957" s="85"/>
      <c r="D20957" s="85"/>
      <c r="E20957" s="88"/>
      <c r="G20957" s="17"/>
      <c r="I20957" s="43"/>
      <c r="J20957" s="308"/>
      <c r="K20957" s="51"/>
      <c r="N20957" s="309"/>
      <c r="R20957" s="17"/>
      <c r="T20957" s="17"/>
      <c r="V20957" s="17"/>
      <c r="W20957" s="51"/>
    </row>
    <row r="20958">
      <c r="A20958" s="307"/>
      <c r="B20958" s="85"/>
      <c r="C20958" s="85"/>
      <c r="D20958" s="85"/>
      <c r="E20958" s="88"/>
      <c r="G20958" s="17"/>
      <c r="I20958" s="43"/>
      <c r="J20958" s="308"/>
      <c r="K20958" s="51"/>
      <c r="N20958" s="309"/>
      <c r="R20958" s="17"/>
      <c r="T20958" s="17"/>
      <c r="V20958" s="17"/>
      <c r="W20958" s="51"/>
    </row>
    <row r="20959">
      <c r="A20959" s="307"/>
      <c r="B20959" s="85"/>
      <c r="C20959" s="85"/>
      <c r="D20959" s="85"/>
      <c r="E20959" s="88"/>
      <c r="G20959" s="17"/>
      <c r="I20959" s="43"/>
      <c r="J20959" s="308"/>
      <c r="K20959" s="51"/>
      <c r="N20959" s="309"/>
      <c r="R20959" s="17"/>
      <c r="T20959" s="17"/>
      <c r="V20959" s="17"/>
      <c r="W20959" s="51"/>
    </row>
    <row r="20960">
      <c r="A20960" s="307"/>
      <c r="B20960" s="85"/>
      <c r="C20960" s="85"/>
      <c r="D20960" s="85"/>
      <c r="E20960" s="88"/>
      <c r="G20960" s="17"/>
      <c r="I20960" s="43"/>
      <c r="J20960" s="308"/>
      <c r="K20960" s="51"/>
      <c r="N20960" s="309"/>
      <c r="R20960" s="17"/>
      <c r="T20960" s="17"/>
      <c r="V20960" s="17"/>
      <c r="W20960" s="51"/>
    </row>
    <row r="20961">
      <c r="A20961" s="307"/>
      <c r="B20961" s="85"/>
      <c r="C20961" s="85"/>
      <c r="D20961" s="85"/>
      <c r="E20961" s="88"/>
      <c r="G20961" s="17"/>
      <c r="I20961" s="43"/>
      <c r="J20961" s="308"/>
      <c r="K20961" s="51"/>
      <c r="N20961" s="309"/>
      <c r="R20961" s="17"/>
      <c r="T20961" s="17"/>
      <c r="V20961" s="17"/>
      <c r="W20961" s="51"/>
    </row>
    <row r="20962">
      <c r="A20962" s="307"/>
      <c r="B20962" s="85"/>
      <c r="C20962" s="85"/>
      <c r="D20962" s="85"/>
      <c r="E20962" s="88"/>
      <c r="G20962" s="17"/>
      <c r="I20962" s="43"/>
      <c r="J20962" s="308"/>
      <c r="K20962" s="51"/>
      <c r="N20962" s="309"/>
      <c r="R20962" s="17"/>
      <c r="T20962" s="17"/>
      <c r="V20962" s="17"/>
      <c r="W20962" s="51"/>
    </row>
    <row r="20963">
      <c r="A20963" s="307"/>
      <c r="B20963" s="85"/>
      <c r="C20963" s="85"/>
      <c r="D20963" s="85"/>
      <c r="E20963" s="88"/>
      <c r="G20963" s="17"/>
      <c r="I20963" s="43"/>
      <c r="J20963" s="308"/>
      <c r="K20963" s="51"/>
      <c r="N20963" s="309"/>
      <c r="R20963" s="17"/>
      <c r="T20963" s="17"/>
      <c r="V20963" s="17"/>
      <c r="W20963" s="51"/>
    </row>
    <row r="20964">
      <c r="A20964" s="307"/>
      <c r="B20964" s="85"/>
      <c r="C20964" s="85"/>
      <c r="D20964" s="85"/>
      <c r="E20964" s="88"/>
      <c r="G20964" s="17"/>
      <c r="I20964" s="43"/>
      <c r="J20964" s="308"/>
      <c r="K20964" s="51"/>
      <c r="N20964" s="309"/>
      <c r="R20964" s="17"/>
      <c r="T20964" s="17"/>
      <c r="V20964" s="17"/>
      <c r="W20964" s="51"/>
    </row>
    <row r="20965">
      <c r="A20965" s="307"/>
      <c r="B20965" s="85"/>
      <c r="C20965" s="85"/>
      <c r="D20965" s="85"/>
      <c r="E20965" s="88"/>
      <c r="G20965" s="17"/>
      <c r="I20965" s="43"/>
      <c r="J20965" s="308"/>
      <c r="K20965" s="51"/>
      <c r="N20965" s="309"/>
      <c r="R20965" s="17"/>
      <c r="T20965" s="17"/>
      <c r="V20965" s="17"/>
      <c r="W20965" s="51"/>
    </row>
    <row r="20966">
      <c r="A20966" s="307"/>
      <c r="B20966" s="85"/>
      <c r="C20966" s="85"/>
      <c r="D20966" s="85"/>
      <c r="E20966" s="88"/>
      <c r="G20966" s="17"/>
      <c r="I20966" s="43"/>
      <c r="J20966" s="308"/>
      <c r="K20966" s="51"/>
      <c r="N20966" s="309"/>
      <c r="R20966" s="17"/>
      <c r="T20966" s="17"/>
      <c r="V20966" s="17"/>
      <c r="W20966" s="51"/>
    </row>
    <row r="20967">
      <c r="A20967" s="307"/>
      <c r="B20967" s="85"/>
      <c r="C20967" s="85"/>
      <c r="D20967" s="85"/>
      <c r="E20967" s="88"/>
      <c r="G20967" s="17"/>
      <c r="I20967" s="43"/>
      <c r="J20967" s="308"/>
      <c r="K20967" s="51"/>
      <c r="N20967" s="309"/>
      <c r="R20967" s="17"/>
      <c r="T20967" s="17"/>
      <c r="V20967" s="17"/>
      <c r="W20967" s="51"/>
    </row>
    <row r="20968">
      <c r="A20968" s="307"/>
      <c r="B20968" s="85"/>
      <c r="C20968" s="85"/>
      <c r="D20968" s="85"/>
      <c r="E20968" s="88"/>
      <c r="G20968" s="17"/>
      <c r="I20968" s="43"/>
      <c r="J20968" s="308"/>
      <c r="K20968" s="51"/>
      <c r="N20968" s="309"/>
      <c r="R20968" s="17"/>
      <c r="T20968" s="17"/>
      <c r="V20968" s="17"/>
      <c r="W20968" s="51"/>
    </row>
    <row r="20969">
      <c r="A20969" s="307"/>
      <c r="B20969" s="85"/>
      <c r="C20969" s="85"/>
      <c r="D20969" s="85"/>
      <c r="E20969" s="88"/>
      <c r="G20969" s="17"/>
      <c r="I20969" s="43"/>
      <c r="J20969" s="308"/>
      <c r="K20969" s="51"/>
      <c r="N20969" s="309"/>
      <c r="R20969" s="17"/>
      <c r="T20969" s="17"/>
      <c r="V20969" s="17"/>
      <c r="W20969" s="51"/>
    </row>
    <row r="20970">
      <c r="A20970" s="307"/>
      <c r="B20970" s="85"/>
      <c r="C20970" s="85"/>
      <c r="D20970" s="85"/>
      <c r="E20970" s="88"/>
      <c r="G20970" s="17"/>
      <c r="I20970" s="43"/>
      <c r="J20970" s="308"/>
      <c r="K20970" s="51"/>
      <c r="N20970" s="309"/>
      <c r="R20970" s="17"/>
      <c r="T20970" s="17"/>
      <c r="V20970" s="17"/>
      <c r="W20970" s="51"/>
    </row>
    <row r="20971">
      <c r="A20971" s="307"/>
      <c r="B20971" s="85"/>
      <c r="C20971" s="85"/>
      <c r="D20971" s="85"/>
      <c r="E20971" s="88"/>
      <c r="G20971" s="17"/>
      <c r="I20971" s="43"/>
      <c r="J20971" s="308"/>
      <c r="K20971" s="51"/>
      <c r="N20971" s="309"/>
      <c r="R20971" s="17"/>
      <c r="T20971" s="17"/>
      <c r="V20971" s="17"/>
      <c r="W20971" s="51"/>
    </row>
    <row r="20972">
      <c r="A20972" s="307"/>
      <c r="B20972" s="85"/>
      <c r="C20972" s="85"/>
      <c r="D20972" s="85"/>
      <c r="E20972" s="88"/>
      <c r="G20972" s="17"/>
      <c r="I20972" s="43"/>
      <c r="J20972" s="308"/>
      <c r="K20972" s="51"/>
      <c r="N20972" s="309"/>
      <c r="R20972" s="17"/>
      <c r="T20972" s="17"/>
      <c r="V20972" s="17"/>
      <c r="W20972" s="51"/>
    </row>
    <row r="20973">
      <c r="A20973" s="307"/>
      <c r="B20973" s="85"/>
      <c r="C20973" s="85"/>
      <c r="D20973" s="85"/>
      <c r="E20973" s="88"/>
      <c r="G20973" s="17"/>
      <c r="I20973" s="43"/>
      <c r="J20973" s="308"/>
      <c r="K20973" s="51"/>
      <c r="N20973" s="309"/>
      <c r="R20973" s="17"/>
      <c r="T20973" s="17"/>
      <c r="V20973" s="17"/>
      <c r="W20973" s="51"/>
    </row>
    <row r="20974">
      <c r="A20974" s="307"/>
      <c r="B20974" s="85"/>
      <c r="C20974" s="85"/>
      <c r="D20974" s="85"/>
      <c r="E20974" s="88"/>
      <c r="G20974" s="17"/>
      <c r="I20974" s="43"/>
      <c r="J20974" s="308"/>
      <c r="K20974" s="51"/>
      <c r="N20974" s="309"/>
      <c r="R20974" s="17"/>
      <c r="T20974" s="17"/>
      <c r="V20974" s="17"/>
      <c r="W20974" s="51"/>
    </row>
    <row r="20975">
      <c r="A20975" s="307"/>
      <c r="B20975" s="85"/>
      <c r="C20975" s="85"/>
      <c r="D20975" s="85"/>
      <c r="E20975" s="88"/>
      <c r="G20975" s="17"/>
      <c r="I20975" s="43"/>
      <c r="J20975" s="308"/>
      <c r="K20975" s="51"/>
      <c r="N20975" s="309"/>
      <c r="R20975" s="17"/>
      <c r="T20975" s="17"/>
      <c r="V20975" s="17"/>
      <c r="W20975" s="51"/>
    </row>
    <row r="20976">
      <c r="A20976" s="307"/>
      <c r="B20976" s="85"/>
      <c r="C20976" s="85"/>
      <c r="D20976" s="85"/>
      <c r="E20976" s="88"/>
      <c r="G20976" s="17"/>
      <c r="I20976" s="43"/>
      <c r="J20976" s="308"/>
      <c r="K20976" s="51"/>
      <c r="N20976" s="309"/>
      <c r="R20976" s="17"/>
      <c r="T20976" s="17"/>
      <c r="V20976" s="17"/>
      <c r="W20976" s="51"/>
    </row>
    <row r="20977">
      <c r="A20977" s="307"/>
      <c r="B20977" s="85"/>
      <c r="C20977" s="85"/>
      <c r="D20977" s="85"/>
      <c r="E20977" s="88"/>
      <c r="G20977" s="17"/>
      <c r="I20977" s="43"/>
      <c r="J20977" s="308"/>
      <c r="K20977" s="51"/>
      <c r="N20977" s="309"/>
      <c r="R20977" s="17"/>
      <c r="T20977" s="17"/>
      <c r="V20977" s="17"/>
      <c r="W20977" s="51"/>
    </row>
    <row r="20978">
      <c r="A20978" s="307"/>
      <c r="B20978" s="85"/>
      <c r="C20978" s="85"/>
      <c r="D20978" s="85"/>
      <c r="E20978" s="88"/>
      <c r="G20978" s="17"/>
      <c r="I20978" s="43"/>
      <c r="J20978" s="308"/>
      <c r="K20978" s="51"/>
      <c r="N20978" s="309"/>
      <c r="R20978" s="17"/>
      <c r="T20978" s="17"/>
      <c r="V20978" s="17"/>
      <c r="W20978" s="51"/>
    </row>
    <row r="20979">
      <c r="A20979" s="307"/>
      <c r="B20979" s="85"/>
      <c r="C20979" s="85"/>
      <c r="D20979" s="85"/>
      <c r="E20979" s="88"/>
      <c r="G20979" s="17"/>
      <c r="I20979" s="43"/>
      <c r="J20979" s="308"/>
      <c r="K20979" s="51"/>
      <c r="N20979" s="309"/>
      <c r="R20979" s="17"/>
      <c r="T20979" s="17"/>
      <c r="V20979" s="17"/>
      <c r="W20979" s="51"/>
    </row>
    <row r="20980">
      <c r="A20980" s="307"/>
      <c r="B20980" s="85"/>
      <c r="C20980" s="85"/>
      <c r="D20980" s="85"/>
      <c r="E20980" s="88"/>
      <c r="G20980" s="17"/>
      <c r="I20980" s="43"/>
      <c r="J20980" s="308"/>
      <c r="K20980" s="51"/>
      <c r="N20980" s="309"/>
      <c r="R20980" s="17"/>
      <c r="T20980" s="17"/>
      <c r="V20980" s="17"/>
      <c r="W20980" s="51"/>
    </row>
    <row r="20981">
      <c r="A20981" s="307"/>
      <c r="B20981" s="85"/>
      <c r="C20981" s="85"/>
      <c r="D20981" s="85"/>
      <c r="E20981" s="88"/>
      <c r="G20981" s="17"/>
      <c r="I20981" s="43"/>
      <c r="J20981" s="308"/>
      <c r="K20981" s="51"/>
      <c r="N20981" s="309"/>
      <c r="R20981" s="17"/>
      <c r="T20981" s="17"/>
      <c r="V20981" s="17"/>
      <c r="W20981" s="51"/>
    </row>
    <row r="20982">
      <c r="A20982" s="307"/>
      <c r="B20982" s="85"/>
      <c r="C20982" s="85"/>
      <c r="D20982" s="85"/>
      <c r="E20982" s="88"/>
      <c r="G20982" s="17"/>
      <c r="I20982" s="43"/>
      <c r="J20982" s="308"/>
      <c r="K20982" s="51"/>
      <c r="N20982" s="309"/>
      <c r="R20982" s="17"/>
      <c r="T20982" s="17"/>
      <c r="V20982" s="17"/>
      <c r="W20982" s="51"/>
    </row>
    <row r="20983">
      <c r="A20983" s="307"/>
      <c r="B20983" s="85"/>
      <c r="C20983" s="85"/>
      <c r="D20983" s="85"/>
      <c r="E20983" s="88"/>
      <c r="G20983" s="17"/>
      <c r="I20983" s="43"/>
      <c r="J20983" s="308"/>
      <c r="K20983" s="51"/>
      <c r="N20983" s="309"/>
      <c r="R20983" s="17"/>
      <c r="T20983" s="17"/>
      <c r="V20983" s="17"/>
      <c r="W20983" s="51"/>
    </row>
    <row r="20984">
      <c r="A20984" s="307"/>
      <c r="B20984" s="85"/>
      <c r="C20984" s="85"/>
      <c r="D20984" s="85"/>
      <c r="E20984" s="88"/>
      <c r="G20984" s="17"/>
      <c r="I20984" s="43"/>
      <c r="J20984" s="308"/>
      <c r="K20984" s="51"/>
      <c r="N20984" s="309"/>
      <c r="R20984" s="17"/>
      <c r="T20984" s="17"/>
      <c r="V20984" s="17"/>
      <c r="W20984" s="51"/>
    </row>
    <row r="20985">
      <c r="A20985" s="307"/>
      <c r="B20985" s="85"/>
      <c r="C20985" s="85"/>
      <c r="D20985" s="85"/>
      <c r="E20985" s="88"/>
      <c r="G20985" s="17"/>
      <c r="I20985" s="43"/>
      <c r="J20985" s="308"/>
      <c r="K20985" s="51"/>
      <c r="N20985" s="309"/>
      <c r="R20985" s="17"/>
      <c r="T20985" s="17"/>
      <c r="V20985" s="17"/>
      <c r="W20985" s="51"/>
    </row>
    <row r="20986">
      <c r="A20986" s="307"/>
      <c r="B20986" s="85"/>
      <c r="C20986" s="85"/>
      <c r="D20986" s="85"/>
      <c r="E20986" s="88"/>
      <c r="G20986" s="17"/>
      <c r="I20986" s="43"/>
      <c r="J20986" s="308"/>
      <c r="K20986" s="51"/>
      <c r="N20986" s="309"/>
      <c r="R20986" s="17"/>
      <c r="T20986" s="17"/>
      <c r="V20986" s="17"/>
      <c r="W20986" s="51"/>
    </row>
    <row r="20987">
      <c r="A20987" s="307"/>
      <c r="B20987" s="85"/>
      <c r="C20987" s="85"/>
      <c r="D20987" s="85"/>
      <c r="E20987" s="88"/>
      <c r="G20987" s="17"/>
      <c r="I20987" s="43"/>
      <c r="J20987" s="308"/>
      <c r="K20987" s="51"/>
      <c r="N20987" s="309"/>
      <c r="R20987" s="17"/>
      <c r="T20987" s="17"/>
      <c r="V20987" s="17"/>
      <c r="W20987" s="51"/>
    </row>
    <row r="20988">
      <c r="A20988" s="307"/>
      <c r="B20988" s="85"/>
      <c r="C20988" s="85"/>
      <c r="D20988" s="85"/>
      <c r="E20988" s="88"/>
      <c r="G20988" s="17"/>
      <c r="I20988" s="43"/>
      <c r="J20988" s="308"/>
      <c r="K20988" s="51"/>
      <c r="N20988" s="309"/>
      <c r="R20988" s="17"/>
      <c r="T20988" s="17"/>
      <c r="V20988" s="17"/>
      <c r="W20988" s="51"/>
    </row>
    <row r="20989">
      <c r="A20989" s="307"/>
      <c r="B20989" s="85"/>
      <c r="C20989" s="85"/>
      <c r="D20989" s="85"/>
      <c r="E20989" s="88"/>
      <c r="G20989" s="17"/>
      <c r="I20989" s="43"/>
      <c r="J20989" s="308"/>
      <c r="K20989" s="51"/>
      <c r="N20989" s="309"/>
      <c r="R20989" s="17"/>
      <c r="T20989" s="17"/>
      <c r="V20989" s="17"/>
      <c r="W20989" s="51"/>
    </row>
    <row r="20990">
      <c r="A20990" s="307"/>
      <c r="B20990" s="85"/>
      <c r="C20990" s="85"/>
      <c r="D20990" s="85"/>
      <c r="E20990" s="88"/>
      <c r="G20990" s="17"/>
      <c r="I20990" s="43"/>
      <c r="J20990" s="308"/>
      <c r="K20990" s="51"/>
      <c r="N20990" s="309"/>
      <c r="R20990" s="17"/>
      <c r="T20990" s="17"/>
      <c r="V20990" s="17"/>
      <c r="W20990" s="51"/>
    </row>
    <row r="20991">
      <c r="A20991" s="307"/>
      <c r="B20991" s="85"/>
      <c r="C20991" s="85"/>
      <c r="D20991" s="85"/>
      <c r="E20991" s="88"/>
      <c r="G20991" s="17"/>
      <c r="I20991" s="43"/>
      <c r="J20991" s="308"/>
      <c r="K20991" s="51"/>
      <c r="N20991" s="309"/>
      <c r="R20991" s="17"/>
      <c r="T20991" s="17"/>
      <c r="V20991" s="17"/>
      <c r="W20991" s="51"/>
    </row>
    <row r="20992">
      <c r="A20992" s="307"/>
      <c r="B20992" s="85"/>
      <c r="C20992" s="85"/>
      <c r="D20992" s="85"/>
      <c r="E20992" s="88"/>
      <c r="G20992" s="17"/>
      <c r="I20992" s="43"/>
      <c r="J20992" s="308"/>
      <c r="K20992" s="51"/>
      <c r="N20992" s="309"/>
      <c r="R20992" s="17"/>
      <c r="T20992" s="17"/>
      <c r="V20992" s="17"/>
      <c r="W20992" s="51"/>
    </row>
    <row r="20993">
      <c r="A20993" s="307"/>
      <c r="B20993" s="85"/>
      <c r="C20993" s="85"/>
      <c r="D20993" s="85"/>
      <c r="E20993" s="88"/>
      <c r="G20993" s="17"/>
      <c r="I20993" s="43"/>
      <c r="J20993" s="308"/>
      <c r="K20993" s="51"/>
      <c r="N20993" s="309"/>
      <c r="R20993" s="17"/>
      <c r="T20993" s="17"/>
      <c r="V20993" s="17"/>
      <c r="W20993" s="51"/>
    </row>
    <row r="20994">
      <c r="A20994" s="307"/>
      <c r="B20994" s="85"/>
      <c r="C20994" s="85"/>
      <c r="D20994" s="85"/>
      <c r="E20994" s="88"/>
      <c r="G20994" s="17"/>
      <c r="I20994" s="43"/>
      <c r="J20994" s="308"/>
      <c r="K20994" s="51"/>
      <c r="N20994" s="309"/>
      <c r="R20994" s="17"/>
      <c r="T20994" s="17"/>
      <c r="V20994" s="17"/>
      <c r="W20994" s="51"/>
    </row>
    <row r="20995">
      <c r="A20995" s="307"/>
      <c r="B20995" s="85"/>
      <c r="C20995" s="85"/>
      <c r="D20995" s="85"/>
      <c r="E20995" s="88"/>
      <c r="G20995" s="17"/>
      <c r="I20995" s="43"/>
      <c r="J20995" s="308"/>
      <c r="K20995" s="51"/>
      <c r="N20995" s="309"/>
      <c r="R20995" s="17"/>
      <c r="T20995" s="17"/>
      <c r="V20995" s="17"/>
      <c r="W20995" s="51"/>
    </row>
    <row r="20996">
      <c r="A20996" s="307"/>
      <c r="B20996" s="85"/>
      <c r="C20996" s="85"/>
      <c r="D20996" s="85"/>
      <c r="E20996" s="88"/>
      <c r="G20996" s="17"/>
      <c r="I20996" s="43"/>
      <c r="J20996" s="308"/>
      <c r="K20996" s="51"/>
      <c r="N20996" s="309"/>
      <c r="R20996" s="17"/>
      <c r="T20996" s="17"/>
      <c r="V20996" s="17"/>
      <c r="W20996" s="51"/>
    </row>
    <row r="20997">
      <c r="A20997" s="307"/>
      <c r="B20997" s="85"/>
      <c r="C20997" s="85"/>
      <c r="D20997" s="85"/>
      <c r="E20997" s="88"/>
      <c r="G20997" s="17"/>
      <c r="I20997" s="43"/>
      <c r="J20997" s="308"/>
      <c r="K20997" s="51"/>
      <c r="N20997" s="309"/>
      <c r="R20997" s="17"/>
      <c r="T20997" s="17"/>
      <c r="V20997" s="17"/>
      <c r="W20997" s="51"/>
    </row>
    <row r="20998">
      <c r="A20998" s="307"/>
      <c r="B20998" s="85"/>
      <c r="C20998" s="85"/>
      <c r="D20998" s="85"/>
      <c r="E20998" s="88"/>
      <c r="G20998" s="17"/>
      <c r="I20998" s="43"/>
      <c r="J20998" s="308"/>
      <c r="K20998" s="51"/>
      <c r="N20998" s="309"/>
      <c r="R20998" s="17"/>
      <c r="T20998" s="17"/>
      <c r="V20998" s="17"/>
      <c r="W20998" s="51"/>
    </row>
    <row r="20999">
      <c r="A20999" s="307"/>
      <c r="B20999" s="85"/>
      <c r="C20999" s="85"/>
      <c r="D20999" s="85"/>
      <c r="E20999" s="88"/>
      <c r="G20999" s="17"/>
      <c r="I20999" s="43"/>
      <c r="J20999" s="308"/>
      <c r="K20999" s="51"/>
      <c r="N20999" s="309"/>
      <c r="R20999" s="17"/>
      <c r="T20999" s="17"/>
      <c r="V20999" s="17"/>
      <c r="W20999" s="51"/>
    </row>
    <row r="21000">
      <c r="A21000" s="307"/>
      <c r="B21000" s="85"/>
      <c r="C21000" s="85"/>
      <c r="D21000" s="85"/>
      <c r="E21000" s="88"/>
      <c r="G21000" s="17"/>
      <c r="I21000" s="43"/>
      <c r="J21000" s="308"/>
      <c r="K21000" s="51"/>
      <c r="N21000" s="309"/>
      <c r="R21000" s="17"/>
      <c r="T21000" s="17"/>
      <c r="V21000" s="17"/>
      <c r="W21000" s="51"/>
    </row>
    <row r="21001">
      <c r="A21001" s="307"/>
      <c r="B21001" s="85"/>
      <c r="C21001" s="85"/>
      <c r="D21001" s="85"/>
      <c r="E21001" s="88"/>
      <c r="G21001" s="17"/>
      <c r="I21001" s="43"/>
      <c r="J21001" s="308"/>
      <c r="K21001" s="51"/>
      <c r="N21001" s="309"/>
      <c r="R21001" s="17"/>
      <c r="T21001" s="17"/>
      <c r="V21001" s="17"/>
      <c r="W21001" s="51"/>
    </row>
    <row r="21002">
      <c r="A21002" s="307"/>
      <c r="B21002" s="85"/>
      <c r="C21002" s="85"/>
      <c r="D21002" s="85"/>
      <c r="E21002" s="88"/>
      <c r="G21002" s="17"/>
      <c r="I21002" s="43"/>
      <c r="J21002" s="308"/>
      <c r="K21002" s="51"/>
      <c r="N21002" s="309"/>
      <c r="R21002" s="17"/>
      <c r="T21002" s="17"/>
      <c r="V21002" s="17"/>
      <c r="W21002" s="51"/>
    </row>
    <row r="21003">
      <c r="A21003" s="307"/>
      <c r="B21003" s="85"/>
      <c r="C21003" s="85"/>
      <c r="D21003" s="85"/>
      <c r="E21003" s="88"/>
      <c r="G21003" s="17"/>
      <c r="I21003" s="43"/>
      <c r="J21003" s="308"/>
      <c r="K21003" s="51"/>
      <c r="N21003" s="309"/>
      <c r="R21003" s="17"/>
      <c r="T21003" s="17"/>
      <c r="V21003" s="17"/>
      <c r="W21003" s="51"/>
    </row>
    <row r="21004">
      <c r="A21004" s="307"/>
      <c r="B21004" s="85"/>
      <c r="C21004" s="85"/>
      <c r="D21004" s="85"/>
      <c r="E21004" s="88"/>
      <c r="G21004" s="17"/>
      <c r="I21004" s="43"/>
      <c r="J21004" s="308"/>
      <c r="K21004" s="51"/>
      <c r="N21004" s="309"/>
      <c r="R21004" s="17"/>
      <c r="T21004" s="17"/>
      <c r="V21004" s="17"/>
      <c r="W21004" s="51"/>
    </row>
    <row r="21005">
      <c r="A21005" s="307"/>
      <c r="B21005" s="85"/>
      <c r="C21005" s="85"/>
      <c r="D21005" s="85"/>
      <c r="E21005" s="88"/>
      <c r="G21005" s="17"/>
      <c r="I21005" s="43"/>
      <c r="J21005" s="308"/>
      <c r="K21005" s="51"/>
      <c r="N21005" s="309"/>
      <c r="R21005" s="17"/>
      <c r="T21005" s="17"/>
      <c r="V21005" s="17"/>
      <c r="W21005" s="51"/>
    </row>
    <row r="21006">
      <c r="A21006" s="307"/>
      <c r="B21006" s="85"/>
      <c r="C21006" s="85"/>
      <c r="D21006" s="85"/>
      <c r="E21006" s="88"/>
      <c r="G21006" s="17"/>
      <c r="I21006" s="43"/>
      <c r="J21006" s="308"/>
      <c r="K21006" s="51"/>
      <c r="N21006" s="309"/>
      <c r="R21006" s="17"/>
      <c r="T21006" s="17"/>
      <c r="V21006" s="17"/>
      <c r="W21006" s="51"/>
    </row>
    <row r="21007">
      <c r="A21007" s="307"/>
      <c r="B21007" s="85"/>
      <c r="C21007" s="85"/>
      <c r="D21007" s="85"/>
      <c r="E21007" s="88"/>
      <c r="G21007" s="17"/>
      <c r="I21007" s="43"/>
      <c r="J21007" s="308"/>
      <c r="K21007" s="51"/>
      <c r="N21007" s="309"/>
      <c r="R21007" s="17"/>
      <c r="T21007" s="17"/>
      <c r="V21007" s="17"/>
      <c r="W21007" s="51"/>
    </row>
    <row r="21008">
      <c r="A21008" s="307"/>
      <c r="B21008" s="85"/>
      <c r="C21008" s="85"/>
      <c r="D21008" s="85"/>
      <c r="E21008" s="88"/>
      <c r="G21008" s="17"/>
      <c r="I21008" s="43"/>
      <c r="J21008" s="308"/>
      <c r="K21008" s="51"/>
      <c r="N21008" s="309"/>
      <c r="R21008" s="17"/>
      <c r="T21008" s="17"/>
      <c r="V21008" s="17"/>
      <c r="W21008" s="51"/>
    </row>
    <row r="21009">
      <c r="A21009" s="307"/>
      <c r="B21009" s="85"/>
      <c r="C21009" s="85"/>
      <c r="D21009" s="85"/>
      <c r="E21009" s="88"/>
      <c r="G21009" s="17"/>
      <c r="I21009" s="43"/>
      <c r="J21009" s="308"/>
      <c r="K21009" s="51"/>
      <c r="N21009" s="309"/>
      <c r="R21009" s="17"/>
      <c r="T21009" s="17"/>
      <c r="V21009" s="17"/>
      <c r="W21009" s="51"/>
    </row>
    <row r="21010">
      <c r="A21010" s="307"/>
      <c r="B21010" s="85"/>
      <c r="C21010" s="85"/>
      <c r="D21010" s="85"/>
      <c r="E21010" s="88"/>
      <c r="G21010" s="17"/>
      <c r="I21010" s="43"/>
      <c r="J21010" s="308"/>
      <c r="K21010" s="51"/>
      <c r="N21010" s="309"/>
      <c r="R21010" s="17"/>
      <c r="T21010" s="17"/>
      <c r="V21010" s="17"/>
      <c r="W21010" s="51"/>
    </row>
    <row r="21011">
      <c r="A21011" s="307"/>
      <c r="B21011" s="85"/>
      <c r="C21011" s="85"/>
      <c r="D21011" s="85"/>
      <c r="E21011" s="88"/>
      <c r="G21011" s="17"/>
      <c r="I21011" s="43"/>
      <c r="J21011" s="308"/>
      <c r="K21011" s="51"/>
      <c r="N21011" s="309"/>
      <c r="R21011" s="17"/>
      <c r="T21011" s="17"/>
      <c r="V21011" s="17"/>
      <c r="W21011" s="51"/>
    </row>
    <row r="21012">
      <c r="A21012" s="307"/>
      <c r="B21012" s="85"/>
      <c r="C21012" s="85"/>
      <c r="D21012" s="85"/>
      <c r="E21012" s="88"/>
      <c r="G21012" s="17"/>
      <c r="I21012" s="43"/>
      <c r="J21012" s="308"/>
      <c r="K21012" s="51"/>
      <c r="N21012" s="309"/>
      <c r="R21012" s="17"/>
      <c r="T21012" s="17"/>
      <c r="V21012" s="17"/>
      <c r="W21012" s="51"/>
    </row>
    <row r="21013">
      <c r="A21013" s="307"/>
      <c r="B21013" s="85"/>
      <c r="C21013" s="85"/>
      <c r="D21013" s="85"/>
      <c r="E21013" s="88"/>
      <c r="G21013" s="17"/>
      <c r="I21013" s="43"/>
      <c r="J21013" s="308"/>
      <c r="K21013" s="51"/>
      <c r="N21013" s="309"/>
      <c r="R21013" s="17"/>
      <c r="T21013" s="17"/>
      <c r="V21013" s="17"/>
      <c r="W21013" s="51"/>
    </row>
    <row r="21014">
      <c r="A21014" s="307"/>
      <c r="B21014" s="85"/>
      <c r="C21014" s="85"/>
      <c r="D21014" s="85"/>
      <c r="E21014" s="88"/>
      <c r="G21014" s="17"/>
      <c r="I21014" s="43"/>
      <c r="J21014" s="308"/>
      <c r="K21014" s="51"/>
      <c r="N21014" s="309"/>
      <c r="R21014" s="17"/>
      <c r="T21014" s="17"/>
      <c r="V21014" s="17"/>
      <c r="W21014" s="51"/>
    </row>
    <row r="21015">
      <c r="A21015" s="307"/>
      <c r="B21015" s="85"/>
      <c r="C21015" s="85"/>
      <c r="D21015" s="85"/>
      <c r="E21015" s="88"/>
      <c r="G21015" s="17"/>
      <c r="I21015" s="43"/>
      <c r="J21015" s="308"/>
      <c r="K21015" s="51"/>
      <c r="N21015" s="309"/>
      <c r="R21015" s="17"/>
      <c r="T21015" s="17"/>
      <c r="V21015" s="17"/>
      <c r="W21015" s="51"/>
    </row>
    <row r="21016">
      <c r="A21016" s="307"/>
      <c r="B21016" s="85"/>
      <c r="C21016" s="85"/>
      <c r="D21016" s="85"/>
      <c r="E21016" s="88"/>
      <c r="G21016" s="17"/>
      <c r="I21016" s="43"/>
      <c r="J21016" s="308"/>
      <c r="K21016" s="51"/>
      <c r="N21016" s="309"/>
      <c r="R21016" s="17"/>
      <c r="T21016" s="17"/>
      <c r="V21016" s="17"/>
      <c r="W21016" s="51"/>
    </row>
    <row r="21017">
      <c r="A21017" s="307"/>
      <c r="B21017" s="85"/>
      <c r="C21017" s="85"/>
      <c r="D21017" s="85"/>
      <c r="E21017" s="88"/>
      <c r="G21017" s="17"/>
      <c r="I21017" s="43"/>
      <c r="J21017" s="308"/>
      <c r="K21017" s="51"/>
      <c r="N21017" s="309"/>
      <c r="R21017" s="17"/>
      <c r="T21017" s="17"/>
      <c r="V21017" s="17"/>
      <c r="W21017" s="51"/>
    </row>
    <row r="21018">
      <c r="A21018" s="307"/>
      <c r="B21018" s="85"/>
      <c r="C21018" s="85"/>
      <c r="D21018" s="85"/>
      <c r="E21018" s="88"/>
      <c r="G21018" s="17"/>
      <c r="I21018" s="43"/>
      <c r="J21018" s="308"/>
      <c r="K21018" s="51"/>
      <c r="N21018" s="309"/>
      <c r="R21018" s="17"/>
      <c r="T21018" s="17"/>
      <c r="V21018" s="17"/>
      <c r="W21018" s="51"/>
    </row>
    <row r="21019">
      <c r="A21019" s="307"/>
      <c r="B21019" s="85"/>
      <c r="C21019" s="85"/>
      <c r="D21019" s="85"/>
      <c r="E21019" s="88"/>
      <c r="G21019" s="17"/>
      <c r="I21019" s="43"/>
      <c r="J21019" s="308"/>
      <c r="K21019" s="51"/>
      <c r="N21019" s="309"/>
      <c r="R21019" s="17"/>
      <c r="T21019" s="17"/>
      <c r="V21019" s="17"/>
      <c r="W21019" s="51"/>
    </row>
    <row r="21020">
      <c r="A21020" s="307"/>
      <c r="B21020" s="85"/>
      <c r="C21020" s="85"/>
      <c r="D21020" s="85"/>
      <c r="E21020" s="88"/>
      <c r="G21020" s="17"/>
      <c r="I21020" s="43"/>
      <c r="J21020" s="308"/>
      <c r="K21020" s="51"/>
      <c r="N21020" s="309"/>
      <c r="R21020" s="17"/>
      <c r="T21020" s="17"/>
      <c r="V21020" s="17"/>
      <c r="W21020" s="51"/>
    </row>
    <row r="21021">
      <c r="A21021" s="307"/>
      <c r="B21021" s="85"/>
      <c r="C21021" s="85"/>
      <c r="D21021" s="85"/>
      <c r="E21021" s="88"/>
      <c r="G21021" s="17"/>
      <c r="I21021" s="43"/>
      <c r="J21021" s="308"/>
      <c r="K21021" s="51"/>
      <c r="N21021" s="309"/>
      <c r="R21021" s="17"/>
      <c r="T21021" s="17"/>
      <c r="V21021" s="17"/>
      <c r="W21021" s="51"/>
    </row>
    <row r="21022">
      <c r="A21022" s="307"/>
      <c r="B21022" s="85"/>
      <c r="C21022" s="85"/>
      <c r="D21022" s="85"/>
      <c r="E21022" s="88"/>
      <c r="G21022" s="17"/>
      <c r="I21022" s="43"/>
      <c r="J21022" s="308"/>
      <c r="K21022" s="51"/>
      <c r="N21022" s="309"/>
      <c r="R21022" s="17"/>
      <c r="T21022" s="17"/>
      <c r="V21022" s="17"/>
      <c r="W21022" s="51"/>
    </row>
    <row r="21023">
      <c r="A21023" s="307"/>
      <c r="B21023" s="85"/>
      <c r="C21023" s="85"/>
      <c r="D21023" s="85"/>
      <c r="E21023" s="88"/>
      <c r="G21023" s="17"/>
      <c r="I21023" s="43"/>
      <c r="J21023" s="308"/>
      <c r="K21023" s="51"/>
      <c r="N21023" s="309"/>
      <c r="R21023" s="17"/>
      <c r="T21023" s="17"/>
      <c r="V21023" s="17"/>
      <c r="W21023" s="51"/>
    </row>
    <row r="21024">
      <c r="A21024" s="307"/>
      <c r="B21024" s="85"/>
      <c r="C21024" s="85"/>
      <c r="D21024" s="85"/>
      <c r="E21024" s="88"/>
      <c r="G21024" s="17"/>
      <c r="I21024" s="43"/>
      <c r="J21024" s="308"/>
      <c r="K21024" s="51"/>
      <c r="N21024" s="309"/>
      <c r="R21024" s="17"/>
      <c r="T21024" s="17"/>
      <c r="V21024" s="17"/>
      <c r="W21024" s="51"/>
    </row>
    <row r="21025">
      <c r="A21025" s="307"/>
      <c r="B21025" s="85"/>
      <c r="C21025" s="85"/>
      <c r="D21025" s="85"/>
      <c r="E21025" s="88"/>
      <c r="G21025" s="17"/>
      <c r="I21025" s="43"/>
      <c r="J21025" s="308"/>
      <c r="K21025" s="51"/>
      <c r="N21025" s="309"/>
      <c r="R21025" s="17"/>
      <c r="T21025" s="17"/>
      <c r="V21025" s="17"/>
      <c r="W21025" s="51"/>
    </row>
    <row r="21026">
      <c r="A21026" s="307"/>
      <c r="B21026" s="85"/>
      <c r="C21026" s="85"/>
      <c r="D21026" s="85"/>
      <c r="E21026" s="88"/>
      <c r="G21026" s="17"/>
      <c r="I21026" s="43"/>
      <c r="J21026" s="308"/>
      <c r="K21026" s="51"/>
      <c r="N21026" s="309"/>
      <c r="R21026" s="17"/>
      <c r="T21026" s="17"/>
      <c r="V21026" s="17"/>
      <c r="W21026" s="51"/>
    </row>
    <row r="21027">
      <c r="A21027" s="307"/>
      <c r="B21027" s="85"/>
      <c r="C21027" s="85"/>
      <c r="D21027" s="85"/>
      <c r="E21027" s="88"/>
      <c r="G21027" s="17"/>
      <c r="I21027" s="43"/>
      <c r="J21027" s="308"/>
      <c r="K21027" s="51"/>
      <c r="N21027" s="309"/>
      <c r="R21027" s="17"/>
      <c r="T21027" s="17"/>
      <c r="V21027" s="17"/>
      <c r="W21027" s="51"/>
    </row>
    <row r="21028">
      <c r="A21028" s="307"/>
      <c r="B21028" s="85"/>
      <c r="C21028" s="85"/>
      <c r="D21028" s="85"/>
      <c r="E21028" s="88"/>
      <c r="G21028" s="17"/>
      <c r="I21028" s="43"/>
      <c r="J21028" s="308"/>
      <c r="K21028" s="51"/>
      <c r="N21028" s="309"/>
      <c r="R21028" s="17"/>
      <c r="T21028" s="17"/>
      <c r="V21028" s="17"/>
      <c r="W21028" s="51"/>
    </row>
    <row r="21029">
      <c r="A21029" s="307"/>
      <c r="B21029" s="85"/>
      <c r="C21029" s="85"/>
      <c r="D21029" s="85"/>
      <c r="E21029" s="88"/>
      <c r="G21029" s="17"/>
      <c r="I21029" s="43"/>
      <c r="J21029" s="308"/>
      <c r="K21029" s="51"/>
      <c r="N21029" s="309"/>
      <c r="R21029" s="17"/>
      <c r="T21029" s="17"/>
      <c r="V21029" s="17"/>
      <c r="W21029" s="51"/>
    </row>
    <row r="21030">
      <c r="A21030" s="307"/>
      <c r="B21030" s="85"/>
      <c r="C21030" s="85"/>
      <c r="D21030" s="85"/>
      <c r="E21030" s="88"/>
      <c r="G21030" s="17"/>
      <c r="I21030" s="43"/>
      <c r="J21030" s="308"/>
      <c r="K21030" s="51"/>
      <c r="N21030" s="309"/>
      <c r="R21030" s="17"/>
      <c r="T21030" s="17"/>
      <c r="V21030" s="17"/>
      <c r="W21030" s="51"/>
    </row>
    <row r="21031">
      <c r="A21031" s="307"/>
      <c r="B21031" s="85"/>
      <c r="C21031" s="85"/>
      <c r="D21031" s="85"/>
      <c r="E21031" s="88"/>
      <c r="G21031" s="17"/>
      <c r="I21031" s="43"/>
      <c r="J21031" s="308"/>
      <c r="K21031" s="51"/>
      <c r="N21031" s="309"/>
      <c r="R21031" s="17"/>
      <c r="T21031" s="17"/>
      <c r="V21031" s="17"/>
      <c r="W21031" s="51"/>
    </row>
    <row r="21032">
      <c r="A21032" s="307"/>
      <c r="B21032" s="85"/>
      <c r="C21032" s="85"/>
      <c r="D21032" s="85"/>
      <c r="E21032" s="88"/>
      <c r="G21032" s="17"/>
      <c r="I21032" s="43"/>
      <c r="J21032" s="308"/>
      <c r="K21032" s="51"/>
      <c r="N21032" s="309"/>
      <c r="R21032" s="17"/>
      <c r="T21032" s="17"/>
      <c r="V21032" s="17"/>
      <c r="W21032" s="51"/>
    </row>
    <row r="21033">
      <c r="A21033" s="307"/>
      <c r="B21033" s="85"/>
      <c r="C21033" s="85"/>
      <c r="D21033" s="85"/>
      <c r="E21033" s="88"/>
      <c r="G21033" s="17"/>
      <c r="I21033" s="43"/>
      <c r="J21033" s="308"/>
      <c r="K21033" s="51"/>
      <c r="N21033" s="309"/>
      <c r="R21033" s="17"/>
      <c r="T21033" s="17"/>
      <c r="V21033" s="17"/>
      <c r="W21033" s="51"/>
    </row>
    <row r="21034">
      <c r="A21034" s="307"/>
      <c r="B21034" s="85"/>
      <c r="C21034" s="85"/>
      <c r="D21034" s="85"/>
      <c r="E21034" s="88"/>
      <c r="G21034" s="17"/>
      <c r="I21034" s="43"/>
      <c r="J21034" s="308"/>
      <c r="K21034" s="51"/>
      <c r="N21034" s="309"/>
      <c r="R21034" s="17"/>
      <c r="T21034" s="17"/>
      <c r="V21034" s="17"/>
      <c r="W21034" s="51"/>
    </row>
    <row r="21035">
      <c r="A21035" s="307"/>
      <c r="B21035" s="85"/>
      <c r="C21035" s="85"/>
      <c r="D21035" s="85"/>
      <c r="E21035" s="88"/>
      <c r="G21035" s="17"/>
      <c r="I21035" s="43"/>
      <c r="J21035" s="308"/>
      <c r="K21035" s="51"/>
      <c r="N21035" s="309"/>
      <c r="R21035" s="17"/>
      <c r="T21035" s="17"/>
      <c r="V21035" s="17"/>
      <c r="W21035" s="51"/>
    </row>
    <row r="21036">
      <c r="A21036" s="307"/>
      <c r="B21036" s="85"/>
      <c r="C21036" s="85"/>
      <c r="D21036" s="85"/>
      <c r="E21036" s="88"/>
      <c r="G21036" s="17"/>
      <c r="I21036" s="43"/>
      <c r="J21036" s="308"/>
      <c r="K21036" s="51"/>
      <c r="N21036" s="309"/>
      <c r="R21036" s="17"/>
      <c r="T21036" s="17"/>
      <c r="V21036" s="17"/>
      <c r="W21036" s="51"/>
    </row>
    <row r="21037">
      <c r="A21037" s="307"/>
      <c r="B21037" s="85"/>
      <c r="C21037" s="85"/>
      <c r="D21037" s="85"/>
      <c r="E21037" s="88"/>
      <c r="G21037" s="17"/>
      <c r="I21037" s="43"/>
      <c r="J21037" s="308"/>
      <c r="K21037" s="51"/>
      <c r="N21037" s="309"/>
      <c r="R21037" s="17"/>
      <c r="T21037" s="17"/>
      <c r="V21037" s="17"/>
      <c r="W21037" s="51"/>
    </row>
    <row r="21038">
      <c r="A21038" s="307"/>
      <c r="B21038" s="85"/>
      <c r="C21038" s="85"/>
      <c r="D21038" s="85"/>
      <c r="E21038" s="88"/>
      <c r="G21038" s="17"/>
      <c r="I21038" s="43"/>
      <c r="J21038" s="308"/>
      <c r="K21038" s="51"/>
      <c r="N21038" s="309"/>
      <c r="R21038" s="17"/>
      <c r="T21038" s="17"/>
      <c r="V21038" s="17"/>
      <c r="W21038" s="51"/>
    </row>
    <row r="21039">
      <c r="A21039" s="307"/>
      <c r="B21039" s="85"/>
      <c r="C21039" s="85"/>
      <c r="D21039" s="85"/>
      <c r="E21039" s="88"/>
      <c r="G21039" s="17"/>
      <c r="I21039" s="43"/>
      <c r="J21039" s="308"/>
      <c r="K21039" s="51"/>
      <c r="N21039" s="309"/>
      <c r="R21039" s="17"/>
      <c r="T21039" s="17"/>
      <c r="V21039" s="17"/>
      <c r="W21039" s="51"/>
    </row>
    <row r="21040">
      <c r="A21040" s="307"/>
      <c r="B21040" s="85"/>
      <c r="C21040" s="85"/>
      <c r="D21040" s="85"/>
      <c r="E21040" s="88"/>
      <c r="G21040" s="17"/>
      <c r="I21040" s="43"/>
      <c r="J21040" s="308"/>
      <c r="K21040" s="51"/>
      <c r="N21040" s="309"/>
      <c r="R21040" s="17"/>
      <c r="T21040" s="17"/>
      <c r="V21040" s="17"/>
      <c r="W21040" s="51"/>
    </row>
    <row r="21041">
      <c r="A21041" s="307"/>
      <c r="B21041" s="85"/>
      <c r="C21041" s="85"/>
      <c r="D21041" s="85"/>
      <c r="E21041" s="88"/>
      <c r="G21041" s="17"/>
      <c r="I21041" s="43"/>
      <c r="J21041" s="308"/>
      <c r="K21041" s="51"/>
      <c r="N21041" s="309"/>
      <c r="R21041" s="17"/>
      <c r="T21041" s="17"/>
      <c r="V21041" s="17"/>
      <c r="W21041" s="51"/>
    </row>
    <row r="21042">
      <c r="A21042" s="307"/>
      <c r="B21042" s="85"/>
      <c r="C21042" s="85"/>
      <c r="D21042" s="85"/>
      <c r="E21042" s="88"/>
      <c r="G21042" s="17"/>
      <c r="I21042" s="43"/>
      <c r="J21042" s="308"/>
      <c r="K21042" s="51"/>
      <c r="N21042" s="309"/>
      <c r="R21042" s="17"/>
      <c r="T21042" s="17"/>
      <c r="V21042" s="17"/>
      <c r="W21042" s="51"/>
    </row>
    <row r="21043">
      <c r="A21043" s="307"/>
      <c r="B21043" s="85"/>
      <c r="C21043" s="85"/>
      <c r="D21043" s="85"/>
      <c r="E21043" s="88"/>
      <c r="G21043" s="17"/>
      <c r="I21043" s="43"/>
      <c r="J21043" s="308"/>
      <c r="K21043" s="51"/>
      <c r="N21043" s="309"/>
      <c r="R21043" s="17"/>
      <c r="T21043" s="17"/>
      <c r="V21043" s="17"/>
      <c r="W21043" s="51"/>
    </row>
    <row r="21044">
      <c r="A21044" s="307"/>
      <c r="B21044" s="85"/>
      <c r="C21044" s="85"/>
      <c r="D21044" s="85"/>
      <c r="E21044" s="88"/>
      <c r="G21044" s="17"/>
      <c r="I21044" s="43"/>
      <c r="J21044" s="308"/>
      <c r="K21044" s="51"/>
      <c r="N21044" s="309"/>
      <c r="R21044" s="17"/>
      <c r="T21044" s="17"/>
      <c r="V21044" s="17"/>
      <c r="W21044" s="51"/>
    </row>
    <row r="21045">
      <c r="A21045" s="307"/>
      <c r="B21045" s="85"/>
      <c r="C21045" s="85"/>
      <c r="D21045" s="85"/>
      <c r="E21045" s="88"/>
      <c r="G21045" s="17"/>
      <c r="I21045" s="43"/>
      <c r="J21045" s="308"/>
      <c r="K21045" s="51"/>
      <c r="N21045" s="309"/>
      <c r="R21045" s="17"/>
      <c r="T21045" s="17"/>
      <c r="V21045" s="17"/>
      <c r="W21045" s="51"/>
    </row>
    <row r="21046">
      <c r="A21046" s="307"/>
      <c r="B21046" s="85"/>
      <c r="C21046" s="85"/>
      <c r="D21046" s="85"/>
      <c r="E21046" s="88"/>
      <c r="G21046" s="17"/>
      <c r="I21046" s="43"/>
      <c r="J21046" s="308"/>
      <c r="K21046" s="51"/>
      <c r="N21046" s="309"/>
      <c r="R21046" s="17"/>
      <c r="T21046" s="17"/>
      <c r="V21046" s="17"/>
      <c r="W21046" s="51"/>
    </row>
    <row r="21047">
      <c r="A21047" s="307"/>
      <c r="B21047" s="85"/>
      <c r="C21047" s="85"/>
      <c r="D21047" s="85"/>
      <c r="E21047" s="88"/>
      <c r="G21047" s="17"/>
      <c r="I21047" s="43"/>
      <c r="J21047" s="308"/>
      <c r="K21047" s="51"/>
      <c r="N21047" s="309"/>
      <c r="R21047" s="17"/>
      <c r="T21047" s="17"/>
      <c r="V21047" s="17"/>
      <c r="W21047" s="51"/>
    </row>
    <row r="21048">
      <c r="A21048" s="307"/>
      <c r="B21048" s="85"/>
      <c r="C21048" s="85"/>
      <c r="D21048" s="85"/>
      <c r="E21048" s="88"/>
      <c r="G21048" s="17"/>
      <c r="I21048" s="43"/>
      <c r="J21048" s="308"/>
      <c r="K21048" s="51"/>
      <c r="N21048" s="309"/>
      <c r="R21048" s="17"/>
      <c r="T21048" s="17"/>
      <c r="V21048" s="17"/>
      <c r="W21048" s="51"/>
    </row>
    <row r="21049">
      <c r="A21049" s="307"/>
      <c r="B21049" s="85"/>
      <c r="C21049" s="85"/>
      <c r="D21049" s="85"/>
      <c r="E21049" s="88"/>
      <c r="G21049" s="17"/>
      <c r="I21049" s="43"/>
      <c r="J21049" s="308"/>
      <c r="K21049" s="51"/>
      <c r="N21049" s="309"/>
      <c r="R21049" s="17"/>
      <c r="T21049" s="17"/>
      <c r="V21049" s="17"/>
      <c r="W21049" s="51"/>
    </row>
    <row r="21050">
      <c r="A21050" s="307"/>
      <c r="B21050" s="85"/>
      <c r="C21050" s="85"/>
      <c r="D21050" s="85"/>
      <c r="E21050" s="88"/>
      <c r="G21050" s="17"/>
      <c r="I21050" s="43"/>
      <c r="J21050" s="308"/>
      <c r="K21050" s="51"/>
      <c r="N21050" s="309"/>
      <c r="R21050" s="17"/>
      <c r="T21050" s="17"/>
      <c r="V21050" s="17"/>
      <c r="W21050" s="51"/>
    </row>
    <row r="21051">
      <c r="A21051" s="307"/>
      <c r="B21051" s="85"/>
      <c r="C21051" s="85"/>
      <c r="D21051" s="85"/>
      <c r="E21051" s="88"/>
      <c r="G21051" s="17"/>
      <c r="I21051" s="43"/>
      <c r="J21051" s="308"/>
      <c r="K21051" s="51"/>
      <c r="N21051" s="309"/>
      <c r="R21051" s="17"/>
      <c r="T21051" s="17"/>
      <c r="V21051" s="17"/>
      <c r="W21051" s="51"/>
    </row>
    <row r="21052">
      <c r="A21052" s="307"/>
      <c r="B21052" s="85"/>
      <c r="C21052" s="85"/>
      <c r="D21052" s="85"/>
      <c r="E21052" s="88"/>
      <c r="G21052" s="17"/>
      <c r="I21052" s="43"/>
      <c r="J21052" s="308"/>
      <c r="K21052" s="51"/>
      <c r="N21052" s="309"/>
      <c r="R21052" s="17"/>
      <c r="T21052" s="17"/>
      <c r="V21052" s="17"/>
      <c r="W21052" s="51"/>
    </row>
    <row r="21053">
      <c r="A21053" s="307"/>
      <c r="B21053" s="85"/>
      <c r="C21053" s="85"/>
      <c r="D21053" s="85"/>
      <c r="E21053" s="88"/>
      <c r="G21053" s="17"/>
      <c r="I21053" s="43"/>
      <c r="J21053" s="308"/>
      <c r="K21053" s="51"/>
      <c r="N21053" s="309"/>
      <c r="R21053" s="17"/>
      <c r="T21053" s="17"/>
      <c r="V21053" s="17"/>
      <c r="W21053" s="51"/>
    </row>
    <row r="21054">
      <c r="A21054" s="307"/>
      <c r="B21054" s="85"/>
      <c r="C21054" s="85"/>
      <c r="D21054" s="85"/>
      <c r="E21054" s="88"/>
      <c r="G21054" s="17"/>
      <c r="I21054" s="43"/>
      <c r="J21054" s="308"/>
      <c r="K21054" s="51"/>
      <c r="N21054" s="309"/>
      <c r="R21054" s="17"/>
      <c r="T21054" s="17"/>
      <c r="V21054" s="17"/>
      <c r="W21054" s="51"/>
    </row>
    <row r="21055">
      <c r="A21055" s="307"/>
      <c r="B21055" s="85"/>
      <c r="C21055" s="85"/>
      <c r="D21055" s="85"/>
      <c r="E21055" s="88"/>
      <c r="G21055" s="17"/>
      <c r="I21055" s="43"/>
      <c r="J21055" s="308"/>
      <c r="K21055" s="51"/>
      <c r="N21055" s="309"/>
      <c r="R21055" s="17"/>
      <c r="T21055" s="17"/>
      <c r="V21055" s="17"/>
      <c r="W21055" s="51"/>
    </row>
    <row r="21056">
      <c r="A21056" s="307"/>
      <c r="B21056" s="85"/>
      <c r="C21056" s="85"/>
      <c r="D21056" s="85"/>
      <c r="E21056" s="88"/>
      <c r="G21056" s="17"/>
      <c r="I21056" s="43"/>
      <c r="J21056" s="308"/>
      <c r="K21056" s="51"/>
      <c r="N21056" s="309"/>
      <c r="R21056" s="17"/>
      <c r="T21056" s="17"/>
      <c r="V21056" s="17"/>
      <c r="W21056" s="51"/>
    </row>
    <row r="21057">
      <c r="A21057" s="307"/>
      <c r="B21057" s="85"/>
      <c r="C21057" s="85"/>
      <c r="D21057" s="85"/>
      <c r="E21057" s="88"/>
      <c r="G21057" s="17"/>
      <c r="I21057" s="43"/>
      <c r="J21057" s="308"/>
      <c r="K21057" s="51"/>
      <c r="N21057" s="309"/>
      <c r="R21057" s="17"/>
      <c r="T21057" s="17"/>
      <c r="V21057" s="17"/>
      <c r="W21057" s="51"/>
    </row>
    <row r="21058">
      <c r="A21058" s="307"/>
      <c r="B21058" s="85"/>
      <c r="C21058" s="85"/>
      <c r="D21058" s="85"/>
      <c r="E21058" s="88"/>
      <c r="G21058" s="17"/>
      <c r="I21058" s="43"/>
      <c r="J21058" s="308"/>
      <c r="K21058" s="51"/>
      <c r="N21058" s="309"/>
      <c r="R21058" s="17"/>
      <c r="T21058" s="17"/>
      <c r="V21058" s="17"/>
      <c r="W21058" s="51"/>
    </row>
    <row r="21059">
      <c r="A21059" s="307"/>
      <c r="B21059" s="85"/>
      <c r="C21059" s="85"/>
      <c r="D21059" s="85"/>
      <c r="E21059" s="88"/>
      <c r="G21059" s="17"/>
      <c r="I21059" s="43"/>
      <c r="J21059" s="308"/>
      <c r="K21059" s="51"/>
      <c r="N21059" s="309"/>
      <c r="R21059" s="17"/>
      <c r="T21059" s="17"/>
      <c r="V21059" s="17"/>
      <c r="W21059" s="51"/>
    </row>
    <row r="21060">
      <c r="A21060" s="307"/>
      <c r="B21060" s="85"/>
      <c r="C21060" s="85"/>
      <c r="D21060" s="85"/>
      <c r="E21060" s="88"/>
      <c r="G21060" s="17"/>
      <c r="I21060" s="43"/>
      <c r="J21060" s="308"/>
      <c r="K21060" s="51"/>
      <c r="N21060" s="309"/>
      <c r="R21060" s="17"/>
      <c r="T21060" s="17"/>
      <c r="V21060" s="17"/>
      <c r="W21060" s="51"/>
    </row>
    <row r="21061">
      <c r="A21061" s="307"/>
      <c r="B21061" s="85"/>
      <c r="C21061" s="85"/>
      <c r="D21061" s="85"/>
      <c r="E21061" s="88"/>
      <c r="G21061" s="17"/>
      <c r="I21061" s="43"/>
      <c r="J21061" s="308"/>
      <c r="K21061" s="51"/>
      <c r="N21061" s="309"/>
      <c r="R21061" s="17"/>
      <c r="T21061" s="17"/>
      <c r="V21061" s="17"/>
      <c r="W21061" s="51"/>
    </row>
    <row r="21062">
      <c r="A21062" s="307"/>
      <c r="B21062" s="85"/>
      <c r="C21062" s="85"/>
      <c r="D21062" s="85"/>
      <c r="E21062" s="88"/>
      <c r="G21062" s="17"/>
      <c r="I21062" s="43"/>
      <c r="J21062" s="308"/>
      <c r="K21062" s="51"/>
      <c r="N21062" s="309"/>
      <c r="R21062" s="17"/>
      <c r="T21062" s="17"/>
      <c r="V21062" s="17"/>
      <c r="W21062" s="51"/>
    </row>
    <row r="21063">
      <c r="A21063" s="307"/>
      <c r="B21063" s="85"/>
      <c r="C21063" s="85"/>
      <c r="D21063" s="85"/>
      <c r="E21063" s="88"/>
      <c r="G21063" s="17"/>
      <c r="I21063" s="43"/>
      <c r="J21063" s="308"/>
      <c r="K21063" s="51"/>
      <c r="N21063" s="309"/>
      <c r="R21063" s="17"/>
      <c r="T21063" s="17"/>
      <c r="V21063" s="17"/>
      <c r="W21063" s="51"/>
    </row>
    <row r="21064">
      <c r="A21064" s="307"/>
      <c r="B21064" s="85"/>
      <c r="C21064" s="85"/>
      <c r="D21064" s="85"/>
      <c r="E21064" s="88"/>
      <c r="G21064" s="17"/>
      <c r="I21064" s="43"/>
      <c r="J21064" s="308"/>
      <c r="K21064" s="51"/>
      <c r="N21064" s="309"/>
      <c r="R21064" s="17"/>
      <c r="T21064" s="17"/>
      <c r="V21064" s="17"/>
      <c r="W21064" s="51"/>
    </row>
    <row r="21065">
      <c r="A21065" s="307"/>
      <c r="B21065" s="85"/>
      <c r="C21065" s="85"/>
      <c r="D21065" s="85"/>
      <c r="E21065" s="88"/>
      <c r="G21065" s="17"/>
      <c r="I21065" s="43"/>
      <c r="J21065" s="308"/>
      <c r="K21065" s="51"/>
      <c r="N21065" s="309"/>
      <c r="R21065" s="17"/>
      <c r="T21065" s="17"/>
      <c r="V21065" s="17"/>
      <c r="W21065" s="51"/>
    </row>
    <row r="21066">
      <c r="A21066" s="307"/>
      <c r="B21066" s="85"/>
      <c r="C21066" s="85"/>
      <c r="D21066" s="85"/>
      <c r="E21066" s="88"/>
      <c r="G21066" s="17"/>
      <c r="I21066" s="43"/>
      <c r="J21066" s="308"/>
      <c r="K21066" s="51"/>
      <c r="N21066" s="309"/>
      <c r="R21066" s="17"/>
      <c r="T21066" s="17"/>
      <c r="V21066" s="17"/>
      <c r="W21066" s="51"/>
    </row>
    <row r="21067">
      <c r="A21067" s="307"/>
      <c r="B21067" s="85"/>
      <c r="C21067" s="85"/>
      <c r="D21067" s="85"/>
      <c r="E21067" s="88"/>
      <c r="G21067" s="17"/>
      <c r="I21067" s="43"/>
      <c r="J21067" s="308"/>
      <c r="K21067" s="51"/>
      <c r="N21067" s="309"/>
      <c r="R21067" s="17"/>
      <c r="T21067" s="17"/>
      <c r="V21067" s="17"/>
      <c r="W21067" s="51"/>
    </row>
    <row r="21068">
      <c r="A21068" s="307"/>
      <c r="B21068" s="85"/>
      <c r="C21068" s="85"/>
      <c r="D21068" s="85"/>
      <c r="E21068" s="88"/>
      <c r="G21068" s="17"/>
      <c r="I21068" s="43"/>
      <c r="J21068" s="308"/>
      <c r="K21068" s="51"/>
      <c r="N21068" s="309"/>
      <c r="R21068" s="17"/>
      <c r="T21068" s="17"/>
      <c r="V21068" s="17"/>
      <c r="W21068" s="51"/>
    </row>
    <row r="21069">
      <c r="A21069" s="307"/>
      <c r="B21069" s="85"/>
      <c r="C21069" s="85"/>
      <c r="D21069" s="85"/>
      <c r="E21069" s="88"/>
      <c r="G21069" s="17"/>
      <c r="I21069" s="43"/>
      <c r="J21069" s="308"/>
      <c r="K21069" s="51"/>
      <c r="N21069" s="309"/>
      <c r="R21069" s="17"/>
      <c r="T21069" s="17"/>
      <c r="V21069" s="17"/>
      <c r="W21069" s="51"/>
    </row>
    <row r="21070">
      <c r="A21070" s="307"/>
      <c r="B21070" s="85"/>
      <c r="C21070" s="85"/>
      <c r="D21070" s="85"/>
      <c r="E21070" s="88"/>
      <c r="G21070" s="17"/>
      <c r="I21070" s="43"/>
      <c r="J21070" s="308"/>
      <c r="K21070" s="51"/>
      <c r="N21070" s="309"/>
      <c r="R21070" s="17"/>
      <c r="T21070" s="17"/>
      <c r="V21070" s="17"/>
      <c r="W21070" s="51"/>
    </row>
    <row r="21071">
      <c r="A21071" s="307"/>
      <c r="B21071" s="85"/>
      <c r="C21071" s="85"/>
      <c r="D21071" s="85"/>
      <c r="E21071" s="88"/>
      <c r="G21071" s="17"/>
      <c r="I21071" s="43"/>
      <c r="J21071" s="308"/>
      <c r="K21071" s="51"/>
      <c r="N21071" s="309"/>
      <c r="R21071" s="17"/>
      <c r="T21071" s="17"/>
      <c r="V21071" s="17"/>
      <c r="W21071" s="51"/>
    </row>
    <row r="21072">
      <c r="A21072" s="307"/>
      <c r="B21072" s="85"/>
      <c r="C21072" s="85"/>
      <c r="D21072" s="85"/>
      <c r="E21072" s="88"/>
      <c r="G21072" s="17"/>
      <c r="I21072" s="43"/>
      <c r="J21072" s="308"/>
      <c r="K21072" s="51"/>
      <c r="N21072" s="309"/>
      <c r="R21072" s="17"/>
      <c r="T21072" s="17"/>
      <c r="V21072" s="17"/>
      <c r="W21072" s="51"/>
    </row>
    <row r="21073">
      <c r="A21073" s="307"/>
      <c r="B21073" s="85"/>
      <c r="C21073" s="85"/>
      <c r="D21073" s="85"/>
      <c r="E21073" s="88"/>
      <c r="G21073" s="17"/>
      <c r="I21073" s="43"/>
      <c r="J21073" s="308"/>
      <c r="K21073" s="51"/>
      <c r="N21073" s="309"/>
      <c r="R21073" s="17"/>
      <c r="T21073" s="17"/>
      <c r="V21073" s="17"/>
      <c r="W21073" s="51"/>
    </row>
    <row r="21074">
      <c r="A21074" s="307"/>
      <c r="B21074" s="85"/>
      <c r="C21074" s="85"/>
      <c r="D21074" s="85"/>
      <c r="E21074" s="88"/>
      <c r="G21074" s="17"/>
      <c r="I21074" s="43"/>
      <c r="J21074" s="308"/>
      <c r="K21074" s="51"/>
      <c r="N21074" s="309"/>
      <c r="R21074" s="17"/>
      <c r="T21074" s="17"/>
      <c r="V21074" s="17"/>
      <c r="W21074" s="51"/>
    </row>
    <row r="21075">
      <c r="A21075" s="307"/>
      <c r="B21075" s="85"/>
      <c r="C21075" s="85"/>
      <c r="D21075" s="85"/>
      <c r="E21075" s="88"/>
      <c r="G21075" s="17"/>
      <c r="I21075" s="43"/>
      <c r="J21075" s="308"/>
      <c r="K21075" s="51"/>
      <c r="N21075" s="309"/>
      <c r="R21075" s="17"/>
      <c r="T21075" s="17"/>
      <c r="V21075" s="17"/>
      <c r="W21075" s="51"/>
    </row>
    <row r="21076">
      <c r="A21076" s="307"/>
      <c r="B21076" s="85"/>
      <c r="C21076" s="85"/>
      <c r="D21076" s="85"/>
      <c r="E21076" s="88"/>
      <c r="G21076" s="17"/>
      <c r="I21076" s="43"/>
      <c r="J21076" s="308"/>
      <c r="K21076" s="51"/>
      <c r="N21076" s="309"/>
      <c r="R21076" s="17"/>
      <c r="T21076" s="17"/>
      <c r="V21076" s="17"/>
      <c r="W21076" s="51"/>
    </row>
    <row r="21077">
      <c r="A21077" s="307"/>
      <c r="B21077" s="85"/>
      <c r="C21077" s="85"/>
      <c r="D21077" s="85"/>
      <c r="E21077" s="88"/>
      <c r="G21077" s="17"/>
      <c r="I21077" s="43"/>
      <c r="J21077" s="308"/>
      <c r="K21077" s="51"/>
      <c r="N21077" s="309"/>
      <c r="R21077" s="17"/>
      <c r="T21077" s="17"/>
      <c r="V21077" s="17"/>
      <c r="W21077" s="51"/>
    </row>
    <row r="21078">
      <c r="A21078" s="307"/>
      <c r="B21078" s="85"/>
      <c r="C21078" s="85"/>
      <c r="D21078" s="85"/>
      <c r="E21078" s="88"/>
      <c r="G21078" s="17"/>
      <c r="I21078" s="43"/>
      <c r="J21078" s="308"/>
      <c r="K21078" s="51"/>
      <c r="N21078" s="309"/>
      <c r="R21078" s="17"/>
      <c r="T21078" s="17"/>
      <c r="V21078" s="17"/>
      <c r="W21078" s="51"/>
    </row>
    <row r="21079">
      <c r="A21079" s="307"/>
      <c r="B21079" s="85"/>
      <c r="C21079" s="85"/>
      <c r="D21079" s="85"/>
      <c r="E21079" s="88"/>
      <c r="G21079" s="17"/>
      <c r="I21079" s="43"/>
      <c r="J21079" s="308"/>
      <c r="K21079" s="51"/>
      <c r="N21079" s="309"/>
      <c r="R21079" s="17"/>
      <c r="T21079" s="17"/>
      <c r="V21079" s="17"/>
      <c r="W21079" s="51"/>
    </row>
    <row r="21080">
      <c r="A21080" s="307"/>
      <c r="B21080" s="85"/>
      <c r="C21080" s="85"/>
      <c r="D21080" s="85"/>
      <c r="E21080" s="88"/>
      <c r="G21080" s="17"/>
      <c r="I21080" s="43"/>
      <c r="J21080" s="308"/>
      <c r="K21080" s="51"/>
      <c r="N21080" s="309"/>
      <c r="R21080" s="17"/>
      <c r="T21080" s="17"/>
      <c r="V21080" s="17"/>
      <c r="W21080" s="51"/>
    </row>
    <row r="21081">
      <c r="A21081" s="307"/>
      <c r="B21081" s="85"/>
      <c r="C21081" s="85"/>
      <c r="D21081" s="85"/>
      <c r="E21081" s="88"/>
      <c r="G21081" s="17"/>
      <c r="I21081" s="43"/>
      <c r="J21081" s="308"/>
      <c r="K21081" s="51"/>
      <c r="N21081" s="309"/>
      <c r="R21081" s="17"/>
      <c r="T21081" s="17"/>
      <c r="V21081" s="17"/>
      <c r="W21081" s="51"/>
    </row>
    <row r="21082">
      <c r="A21082" s="307"/>
      <c r="B21082" s="85"/>
      <c r="C21082" s="85"/>
      <c r="D21082" s="85"/>
      <c r="E21082" s="88"/>
      <c r="G21082" s="17"/>
      <c r="I21082" s="43"/>
      <c r="J21082" s="308"/>
      <c r="K21082" s="51"/>
      <c r="N21082" s="309"/>
      <c r="R21082" s="17"/>
      <c r="T21082" s="17"/>
      <c r="V21082" s="17"/>
      <c r="W21082" s="51"/>
    </row>
    <row r="21083">
      <c r="A21083" s="307"/>
      <c r="B21083" s="85"/>
      <c r="C21083" s="85"/>
      <c r="D21083" s="85"/>
      <c r="E21083" s="88"/>
      <c r="G21083" s="17"/>
      <c r="I21083" s="43"/>
      <c r="J21083" s="308"/>
      <c r="K21083" s="51"/>
      <c r="N21083" s="309"/>
      <c r="R21083" s="17"/>
      <c r="T21083" s="17"/>
      <c r="V21083" s="17"/>
      <c r="W21083" s="51"/>
    </row>
    <row r="21084">
      <c r="A21084" s="307"/>
      <c r="B21084" s="85"/>
      <c r="C21084" s="85"/>
      <c r="D21084" s="85"/>
      <c r="E21084" s="88"/>
      <c r="G21084" s="17"/>
      <c r="I21084" s="43"/>
      <c r="J21084" s="308"/>
      <c r="K21084" s="51"/>
      <c r="N21084" s="309"/>
      <c r="R21084" s="17"/>
      <c r="T21084" s="17"/>
      <c r="V21084" s="17"/>
      <c r="W21084" s="51"/>
    </row>
    <row r="21085">
      <c r="A21085" s="307"/>
      <c r="B21085" s="85"/>
      <c r="C21085" s="85"/>
      <c r="D21085" s="85"/>
      <c r="E21085" s="88"/>
      <c r="G21085" s="17"/>
      <c r="I21085" s="43"/>
      <c r="J21085" s="308"/>
      <c r="K21085" s="51"/>
      <c r="N21085" s="309"/>
      <c r="R21085" s="17"/>
      <c r="T21085" s="17"/>
      <c r="V21085" s="17"/>
      <c r="W21085" s="51"/>
    </row>
    <row r="21086">
      <c r="A21086" s="307"/>
      <c r="B21086" s="85"/>
      <c r="C21086" s="85"/>
      <c r="D21086" s="85"/>
      <c r="E21086" s="88"/>
      <c r="G21086" s="17"/>
      <c r="I21086" s="43"/>
      <c r="J21086" s="308"/>
      <c r="K21086" s="51"/>
      <c r="N21086" s="309"/>
      <c r="R21086" s="17"/>
      <c r="T21086" s="17"/>
      <c r="V21086" s="17"/>
      <c r="W21086" s="51"/>
    </row>
    <row r="21087">
      <c r="A21087" s="307"/>
      <c r="B21087" s="85"/>
      <c r="C21087" s="85"/>
      <c r="D21087" s="85"/>
      <c r="E21087" s="88"/>
      <c r="G21087" s="17"/>
      <c r="I21087" s="43"/>
      <c r="J21087" s="308"/>
      <c r="K21087" s="51"/>
      <c r="N21087" s="309"/>
      <c r="R21087" s="17"/>
      <c r="T21087" s="17"/>
      <c r="V21087" s="17"/>
      <c r="W21087" s="51"/>
    </row>
    <row r="21088">
      <c r="A21088" s="307"/>
      <c r="B21088" s="85"/>
      <c r="C21088" s="85"/>
      <c r="D21088" s="85"/>
      <c r="E21088" s="88"/>
      <c r="G21088" s="17"/>
      <c r="I21088" s="43"/>
      <c r="J21088" s="308"/>
      <c r="K21088" s="51"/>
      <c r="N21088" s="309"/>
      <c r="R21088" s="17"/>
      <c r="T21088" s="17"/>
      <c r="V21088" s="17"/>
      <c r="W21088" s="51"/>
    </row>
    <row r="21089">
      <c r="A21089" s="307"/>
      <c r="B21089" s="85"/>
      <c r="C21089" s="85"/>
      <c r="D21089" s="85"/>
      <c r="E21089" s="88"/>
      <c r="G21089" s="17"/>
      <c r="I21089" s="43"/>
      <c r="J21089" s="308"/>
      <c r="K21089" s="51"/>
      <c r="N21089" s="309"/>
      <c r="R21089" s="17"/>
      <c r="T21089" s="17"/>
      <c r="V21089" s="17"/>
      <c r="W21089" s="51"/>
    </row>
    <row r="21090">
      <c r="A21090" s="307"/>
      <c r="B21090" s="85"/>
      <c r="C21090" s="85"/>
      <c r="D21090" s="85"/>
      <c r="E21090" s="88"/>
      <c r="G21090" s="17"/>
      <c r="I21090" s="43"/>
      <c r="J21090" s="308"/>
      <c r="K21090" s="51"/>
      <c r="N21090" s="309"/>
      <c r="R21090" s="17"/>
      <c r="T21090" s="17"/>
      <c r="V21090" s="17"/>
      <c r="W21090" s="51"/>
    </row>
    <row r="21091">
      <c r="A21091" s="307"/>
      <c r="B21091" s="85"/>
      <c r="C21091" s="85"/>
      <c r="D21091" s="85"/>
      <c r="E21091" s="88"/>
      <c r="G21091" s="17"/>
      <c r="I21091" s="43"/>
      <c r="J21091" s="308"/>
      <c r="K21091" s="51"/>
      <c r="N21091" s="309"/>
      <c r="R21091" s="17"/>
      <c r="T21091" s="17"/>
      <c r="V21091" s="17"/>
      <c r="W21091" s="51"/>
    </row>
    <row r="21092">
      <c r="A21092" s="307"/>
      <c r="B21092" s="85"/>
      <c r="C21092" s="85"/>
      <c r="D21092" s="85"/>
      <c r="E21092" s="88"/>
      <c r="G21092" s="17"/>
      <c r="I21092" s="43"/>
      <c r="J21092" s="308"/>
      <c r="K21092" s="51"/>
      <c r="N21092" s="309"/>
      <c r="R21092" s="17"/>
      <c r="T21092" s="17"/>
      <c r="V21092" s="17"/>
      <c r="W21092" s="51"/>
    </row>
    <row r="21093">
      <c r="A21093" s="307"/>
      <c r="B21093" s="85"/>
      <c r="C21093" s="85"/>
      <c r="D21093" s="85"/>
      <c r="E21093" s="88"/>
      <c r="G21093" s="17"/>
      <c r="I21093" s="43"/>
      <c r="J21093" s="308"/>
      <c r="K21093" s="51"/>
      <c r="N21093" s="309"/>
      <c r="R21093" s="17"/>
      <c r="T21093" s="17"/>
      <c r="V21093" s="17"/>
      <c r="W21093" s="51"/>
    </row>
    <row r="21094">
      <c r="A21094" s="307"/>
      <c r="B21094" s="85"/>
      <c r="C21094" s="85"/>
      <c r="D21094" s="85"/>
      <c r="E21094" s="88"/>
      <c r="G21094" s="17"/>
      <c r="I21094" s="43"/>
      <c r="J21094" s="308"/>
      <c r="K21094" s="51"/>
      <c r="N21094" s="309"/>
      <c r="R21094" s="17"/>
      <c r="T21094" s="17"/>
      <c r="V21094" s="17"/>
      <c r="W21094" s="51"/>
    </row>
    <row r="21095">
      <c r="A21095" s="307"/>
      <c r="B21095" s="85"/>
      <c r="C21095" s="85"/>
      <c r="D21095" s="85"/>
      <c r="E21095" s="88"/>
      <c r="G21095" s="17"/>
      <c r="I21095" s="43"/>
      <c r="J21095" s="308"/>
      <c r="K21095" s="51"/>
      <c r="N21095" s="309"/>
      <c r="R21095" s="17"/>
      <c r="T21095" s="17"/>
      <c r="V21095" s="17"/>
      <c r="W21095" s="51"/>
    </row>
    <row r="21096">
      <c r="A21096" s="307"/>
      <c r="B21096" s="85"/>
      <c r="C21096" s="85"/>
      <c r="D21096" s="85"/>
      <c r="E21096" s="88"/>
      <c r="G21096" s="17"/>
      <c r="I21096" s="43"/>
      <c r="J21096" s="308"/>
      <c r="K21096" s="51"/>
      <c r="N21096" s="309"/>
      <c r="R21096" s="17"/>
      <c r="T21096" s="17"/>
      <c r="V21096" s="17"/>
      <c r="W21096" s="51"/>
    </row>
    <row r="21097">
      <c r="A21097" s="307"/>
      <c r="B21097" s="85"/>
      <c r="C21097" s="85"/>
      <c r="D21097" s="85"/>
      <c r="E21097" s="88"/>
      <c r="G21097" s="17"/>
      <c r="I21097" s="43"/>
      <c r="J21097" s="308"/>
      <c r="K21097" s="51"/>
      <c r="N21097" s="309"/>
      <c r="R21097" s="17"/>
      <c r="T21097" s="17"/>
      <c r="V21097" s="17"/>
      <c r="W21097" s="51"/>
    </row>
    <row r="21098">
      <c r="A21098" s="307"/>
      <c r="B21098" s="85"/>
      <c r="C21098" s="85"/>
      <c r="D21098" s="85"/>
      <c r="E21098" s="88"/>
      <c r="G21098" s="17"/>
      <c r="I21098" s="43"/>
      <c r="J21098" s="308"/>
      <c r="K21098" s="51"/>
      <c r="N21098" s="309"/>
      <c r="R21098" s="17"/>
      <c r="T21098" s="17"/>
      <c r="V21098" s="17"/>
      <c r="W21098" s="51"/>
    </row>
    <row r="21099">
      <c r="A21099" s="307"/>
      <c r="B21099" s="85"/>
      <c r="C21099" s="85"/>
      <c r="D21099" s="85"/>
      <c r="E21099" s="88"/>
      <c r="G21099" s="17"/>
      <c r="I21099" s="43"/>
      <c r="J21099" s="308"/>
      <c r="K21099" s="51"/>
      <c r="N21099" s="309"/>
      <c r="R21099" s="17"/>
      <c r="T21099" s="17"/>
      <c r="V21099" s="17"/>
      <c r="W21099" s="51"/>
    </row>
    <row r="21100">
      <c r="A21100" s="307"/>
      <c r="B21100" s="85"/>
      <c r="C21100" s="85"/>
      <c r="D21100" s="85"/>
      <c r="E21100" s="88"/>
      <c r="G21100" s="17"/>
      <c r="I21100" s="43"/>
      <c r="J21100" s="308"/>
      <c r="K21100" s="51"/>
      <c r="N21100" s="309"/>
      <c r="R21100" s="17"/>
      <c r="T21100" s="17"/>
      <c r="V21100" s="17"/>
      <c r="W21100" s="51"/>
    </row>
    <row r="21101">
      <c r="A21101" s="307"/>
      <c r="B21101" s="85"/>
      <c r="C21101" s="85"/>
      <c r="D21101" s="85"/>
      <c r="E21101" s="88"/>
      <c r="G21101" s="17"/>
      <c r="I21101" s="43"/>
      <c r="J21101" s="308"/>
      <c r="K21101" s="51"/>
      <c r="N21101" s="309"/>
      <c r="R21101" s="17"/>
      <c r="T21101" s="17"/>
      <c r="V21101" s="17"/>
      <c r="W21101" s="51"/>
    </row>
    <row r="21102">
      <c r="A21102" s="307"/>
      <c r="B21102" s="85"/>
      <c r="C21102" s="85"/>
      <c r="D21102" s="85"/>
      <c r="E21102" s="88"/>
      <c r="G21102" s="17"/>
      <c r="I21102" s="43"/>
      <c r="J21102" s="308"/>
      <c r="K21102" s="51"/>
      <c r="N21102" s="309"/>
      <c r="R21102" s="17"/>
      <c r="T21102" s="17"/>
      <c r="V21102" s="17"/>
      <c r="W21102" s="51"/>
    </row>
    <row r="21103">
      <c r="A21103" s="307"/>
      <c r="B21103" s="85"/>
      <c r="C21103" s="85"/>
      <c r="D21103" s="85"/>
      <c r="E21103" s="88"/>
      <c r="G21103" s="17"/>
      <c r="I21103" s="43"/>
      <c r="J21103" s="308"/>
      <c r="K21103" s="51"/>
      <c r="N21103" s="309"/>
      <c r="R21103" s="17"/>
      <c r="T21103" s="17"/>
      <c r="V21103" s="17"/>
      <c r="W21103" s="51"/>
    </row>
    <row r="21104">
      <c r="A21104" s="307"/>
      <c r="B21104" s="85"/>
      <c r="C21104" s="85"/>
      <c r="D21104" s="85"/>
      <c r="E21104" s="88"/>
      <c r="G21104" s="17"/>
      <c r="I21104" s="43"/>
      <c r="J21104" s="308"/>
      <c r="K21104" s="51"/>
      <c r="N21104" s="309"/>
      <c r="R21104" s="17"/>
      <c r="T21104" s="17"/>
      <c r="V21104" s="17"/>
      <c r="W21104" s="51"/>
    </row>
    <row r="21105">
      <c r="A21105" s="307"/>
      <c r="B21105" s="85"/>
      <c r="C21105" s="85"/>
      <c r="D21105" s="85"/>
      <c r="E21105" s="88"/>
      <c r="G21105" s="17"/>
      <c r="I21105" s="43"/>
      <c r="J21105" s="308"/>
      <c r="K21105" s="51"/>
      <c r="N21105" s="309"/>
      <c r="R21105" s="17"/>
      <c r="T21105" s="17"/>
      <c r="V21105" s="17"/>
      <c r="W21105" s="51"/>
    </row>
    <row r="21106">
      <c r="A21106" s="307"/>
      <c r="B21106" s="85"/>
      <c r="C21106" s="85"/>
      <c r="D21106" s="85"/>
      <c r="E21106" s="88"/>
      <c r="G21106" s="17"/>
      <c r="I21106" s="43"/>
      <c r="J21106" s="308"/>
      <c r="K21106" s="51"/>
      <c r="N21106" s="309"/>
      <c r="R21106" s="17"/>
      <c r="T21106" s="17"/>
      <c r="V21106" s="17"/>
      <c r="W21106" s="51"/>
    </row>
    <row r="21107">
      <c r="A21107" s="307"/>
      <c r="B21107" s="85"/>
      <c r="C21107" s="85"/>
      <c r="D21107" s="85"/>
      <c r="E21107" s="88"/>
      <c r="G21107" s="17"/>
      <c r="I21107" s="43"/>
      <c r="J21107" s="308"/>
      <c r="K21107" s="51"/>
      <c r="N21107" s="309"/>
      <c r="R21107" s="17"/>
      <c r="T21107" s="17"/>
      <c r="V21107" s="17"/>
      <c r="W21107" s="51"/>
    </row>
    <row r="21108">
      <c r="A21108" s="307"/>
      <c r="B21108" s="85"/>
      <c r="C21108" s="85"/>
      <c r="D21108" s="85"/>
      <c r="E21108" s="88"/>
      <c r="G21108" s="17"/>
      <c r="I21108" s="43"/>
      <c r="J21108" s="308"/>
      <c r="K21108" s="51"/>
      <c r="N21108" s="309"/>
      <c r="R21108" s="17"/>
      <c r="T21108" s="17"/>
      <c r="V21108" s="17"/>
      <c r="W21108" s="51"/>
    </row>
    <row r="21109">
      <c r="A21109" s="307"/>
      <c r="B21109" s="85"/>
      <c r="C21109" s="85"/>
      <c r="D21109" s="85"/>
      <c r="E21109" s="88"/>
      <c r="G21109" s="17"/>
      <c r="I21109" s="43"/>
      <c r="J21109" s="308"/>
      <c r="K21109" s="51"/>
      <c r="N21109" s="309"/>
      <c r="R21109" s="17"/>
      <c r="T21109" s="17"/>
      <c r="V21109" s="17"/>
      <c r="W21109" s="51"/>
    </row>
    <row r="21110">
      <c r="A21110" s="307"/>
      <c r="B21110" s="85"/>
      <c r="C21110" s="85"/>
      <c r="D21110" s="85"/>
      <c r="E21110" s="88"/>
      <c r="G21110" s="17"/>
      <c r="I21110" s="43"/>
      <c r="J21110" s="308"/>
      <c r="K21110" s="51"/>
      <c r="N21110" s="309"/>
      <c r="R21110" s="17"/>
      <c r="T21110" s="17"/>
      <c r="V21110" s="17"/>
      <c r="W21110" s="51"/>
    </row>
    <row r="21111">
      <c r="A21111" s="307"/>
      <c r="B21111" s="85"/>
      <c r="C21111" s="85"/>
      <c r="D21111" s="85"/>
      <c r="E21111" s="88"/>
      <c r="G21111" s="17"/>
      <c r="I21111" s="43"/>
      <c r="J21111" s="308"/>
      <c r="K21111" s="51"/>
      <c r="N21111" s="309"/>
      <c r="R21111" s="17"/>
      <c r="T21111" s="17"/>
      <c r="V21111" s="17"/>
      <c r="W21111" s="51"/>
    </row>
    <row r="21112">
      <c r="A21112" s="307"/>
      <c r="B21112" s="85"/>
      <c r="C21112" s="85"/>
      <c r="D21112" s="85"/>
      <c r="E21112" s="88"/>
      <c r="G21112" s="17"/>
      <c r="I21112" s="43"/>
      <c r="J21112" s="308"/>
      <c r="K21112" s="51"/>
      <c r="N21112" s="309"/>
      <c r="R21112" s="17"/>
      <c r="T21112" s="17"/>
      <c r="V21112" s="17"/>
      <c r="W21112" s="51"/>
    </row>
    <row r="21113">
      <c r="A21113" s="307"/>
      <c r="B21113" s="85"/>
      <c r="C21113" s="85"/>
      <c r="D21113" s="85"/>
      <c r="E21113" s="88"/>
      <c r="G21113" s="17"/>
      <c r="I21113" s="43"/>
      <c r="J21113" s="308"/>
      <c r="K21113" s="51"/>
      <c r="N21113" s="309"/>
      <c r="R21113" s="17"/>
      <c r="T21113" s="17"/>
      <c r="V21113" s="17"/>
      <c r="W21113" s="51"/>
    </row>
    <row r="21114">
      <c r="A21114" s="307"/>
      <c r="B21114" s="85"/>
      <c r="C21114" s="85"/>
      <c r="D21114" s="85"/>
      <c r="E21114" s="88"/>
      <c r="G21114" s="17"/>
      <c r="I21114" s="43"/>
      <c r="J21114" s="308"/>
      <c r="K21114" s="51"/>
      <c r="N21114" s="309"/>
      <c r="R21114" s="17"/>
      <c r="T21114" s="17"/>
      <c r="V21114" s="17"/>
      <c r="W21114" s="51"/>
    </row>
    <row r="21115">
      <c r="A21115" s="307"/>
      <c r="B21115" s="85"/>
      <c r="C21115" s="85"/>
      <c r="D21115" s="85"/>
      <c r="E21115" s="88"/>
      <c r="G21115" s="17"/>
      <c r="I21115" s="43"/>
      <c r="J21115" s="308"/>
      <c r="K21115" s="51"/>
      <c r="N21115" s="309"/>
      <c r="R21115" s="17"/>
      <c r="T21115" s="17"/>
      <c r="V21115" s="17"/>
      <c r="W21115" s="51"/>
    </row>
    <row r="21116">
      <c r="A21116" s="307"/>
      <c r="B21116" s="85"/>
      <c r="C21116" s="85"/>
      <c r="D21116" s="85"/>
      <c r="E21116" s="88"/>
      <c r="G21116" s="17"/>
      <c r="I21116" s="43"/>
      <c r="J21116" s="308"/>
      <c r="K21116" s="51"/>
      <c r="N21116" s="309"/>
      <c r="R21116" s="17"/>
      <c r="T21116" s="17"/>
      <c r="V21116" s="17"/>
      <c r="W21116" s="51"/>
    </row>
    <row r="21117">
      <c r="A21117" s="307"/>
      <c r="B21117" s="85"/>
      <c r="C21117" s="85"/>
      <c r="D21117" s="85"/>
      <c r="E21117" s="88"/>
      <c r="G21117" s="17"/>
      <c r="I21117" s="43"/>
      <c r="J21117" s="308"/>
      <c r="K21117" s="51"/>
      <c r="N21117" s="309"/>
      <c r="R21117" s="17"/>
      <c r="T21117" s="17"/>
      <c r="V21117" s="17"/>
      <c r="W21117" s="51"/>
    </row>
    <row r="21118">
      <c r="A21118" s="307"/>
      <c r="B21118" s="85"/>
      <c r="C21118" s="85"/>
      <c r="D21118" s="85"/>
      <c r="E21118" s="88"/>
      <c r="G21118" s="17"/>
      <c r="I21118" s="43"/>
      <c r="J21118" s="308"/>
      <c r="K21118" s="51"/>
      <c r="N21118" s="309"/>
      <c r="R21118" s="17"/>
      <c r="T21118" s="17"/>
      <c r="V21118" s="17"/>
      <c r="W21118" s="51"/>
    </row>
    <row r="21119">
      <c r="A21119" s="307"/>
      <c r="B21119" s="85"/>
      <c r="C21119" s="85"/>
      <c r="D21119" s="85"/>
      <c r="E21119" s="88"/>
      <c r="G21119" s="17"/>
      <c r="I21119" s="43"/>
      <c r="J21119" s="308"/>
      <c r="K21119" s="51"/>
      <c r="N21119" s="309"/>
      <c r="R21119" s="17"/>
      <c r="T21119" s="17"/>
      <c r="V21119" s="17"/>
      <c r="W21119" s="51"/>
    </row>
    <row r="21120">
      <c r="A21120" s="307"/>
      <c r="B21120" s="85"/>
      <c r="C21120" s="85"/>
      <c r="D21120" s="85"/>
      <c r="E21120" s="88"/>
      <c r="G21120" s="17"/>
      <c r="I21120" s="43"/>
      <c r="J21120" s="308"/>
      <c r="K21120" s="51"/>
      <c r="N21120" s="309"/>
      <c r="R21120" s="17"/>
      <c r="T21120" s="17"/>
      <c r="V21120" s="17"/>
      <c r="W21120" s="51"/>
    </row>
    <row r="21121">
      <c r="A21121" s="307"/>
      <c r="B21121" s="85"/>
      <c r="C21121" s="85"/>
      <c r="D21121" s="85"/>
      <c r="E21121" s="88"/>
      <c r="G21121" s="17"/>
      <c r="I21121" s="43"/>
      <c r="J21121" s="308"/>
      <c r="K21121" s="51"/>
      <c r="N21121" s="309"/>
      <c r="R21121" s="17"/>
      <c r="T21121" s="17"/>
      <c r="V21121" s="17"/>
      <c r="W21121" s="51"/>
    </row>
    <row r="21122">
      <c r="A21122" s="307"/>
      <c r="B21122" s="85"/>
      <c r="C21122" s="85"/>
      <c r="D21122" s="85"/>
      <c r="E21122" s="88"/>
      <c r="G21122" s="17"/>
      <c r="I21122" s="43"/>
      <c r="J21122" s="308"/>
      <c r="K21122" s="51"/>
      <c r="N21122" s="309"/>
      <c r="R21122" s="17"/>
      <c r="T21122" s="17"/>
      <c r="V21122" s="17"/>
      <c r="W21122" s="51"/>
    </row>
    <row r="21123">
      <c r="A21123" s="307"/>
      <c r="B21123" s="85"/>
      <c r="C21123" s="85"/>
      <c r="D21123" s="85"/>
      <c r="E21123" s="88"/>
      <c r="G21123" s="17"/>
      <c r="I21123" s="43"/>
      <c r="J21123" s="308"/>
      <c r="K21123" s="51"/>
      <c r="N21123" s="309"/>
      <c r="R21123" s="17"/>
      <c r="T21123" s="17"/>
      <c r="V21123" s="17"/>
      <c r="W21123" s="51"/>
    </row>
    <row r="21124">
      <c r="A21124" s="307"/>
      <c r="B21124" s="85"/>
      <c r="C21124" s="85"/>
      <c r="D21124" s="85"/>
      <c r="E21124" s="88"/>
      <c r="G21124" s="17"/>
      <c r="I21124" s="43"/>
      <c r="J21124" s="308"/>
      <c r="K21124" s="51"/>
      <c r="N21124" s="309"/>
      <c r="R21124" s="17"/>
      <c r="T21124" s="17"/>
      <c r="V21124" s="17"/>
      <c r="W21124" s="51"/>
    </row>
    <row r="21125">
      <c r="A21125" s="307"/>
      <c r="B21125" s="85"/>
      <c r="C21125" s="85"/>
      <c r="D21125" s="85"/>
      <c r="E21125" s="88"/>
      <c r="G21125" s="17"/>
      <c r="I21125" s="43"/>
      <c r="J21125" s="308"/>
      <c r="K21125" s="51"/>
      <c r="N21125" s="309"/>
      <c r="R21125" s="17"/>
      <c r="T21125" s="17"/>
      <c r="V21125" s="17"/>
      <c r="W21125" s="51"/>
    </row>
    <row r="21126">
      <c r="A21126" s="307"/>
      <c r="B21126" s="85"/>
      <c r="C21126" s="85"/>
      <c r="D21126" s="85"/>
      <c r="E21126" s="88"/>
      <c r="G21126" s="17"/>
      <c r="I21126" s="43"/>
      <c r="J21126" s="308"/>
      <c r="K21126" s="51"/>
      <c r="N21126" s="309"/>
      <c r="R21126" s="17"/>
      <c r="T21126" s="17"/>
      <c r="V21126" s="17"/>
      <c r="W21126" s="51"/>
    </row>
    <row r="21127">
      <c r="A21127" s="307"/>
      <c r="B21127" s="85"/>
      <c r="C21127" s="85"/>
      <c r="D21127" s="85"/>
      <c r="E21127" s="88"/>
      <c r="G21127" s="17"/>
      <c r="I21127" s="43"/>
      <c r="J21127" s="308"/>
      <c r="K21127" s="51"/>
      <c r="N21127" s="309"/>
      <c r="R21127" s="17"/>
      <c r="T21127" s="17"/>
      <c r="V21127" s="17"/>
      <c r="W21127" s="51"/>
    </row>
    <row r="21128">
      <c r="A21128" s="307"/>
      <c r="B21128" s="85"/>
      <c r="C21128" s="85"/>
      <c r="D21128" s="85"/>
      <c r="E21128" s="88"/>
      <c r="G21128" s="17"/>
      <c r="I21128" s="43"/>
      <c r="J21128" s="308"/>
      <c r="K21128" s="51"/>
      <c r="N21128" s="309"/>
      <c r="R21128" s="17"/>
      <c r="T21128" s="17"/>
      <c r="V21128" s="17"/>
      <c r="W21128" s="51"/>
    </row>
    <row r="21129">
      <c r="A21129" s="307"/>
      <c r="B21129" s="85"/>
      <c r="C21129" s="85"/>
      <c r="D21129" s="85"/>
      <c r="E21129" s="88"/>
      <c r="G21129" s="17"/>
      <c r="I21129" s="43"/>
      <c r="J21129" s="308"/>
      <c r="K21129" s="51"/>
      <c r="N21129" s="309"/>
      <c r="R21129" s="17"/>
      <c r="T21129" s="17"/>
      <c r="V21129" s="17"/>
      <c r="W21129" s="51"/>
    </row>
    <row r="21130">
      <c r="A21130" s="307"/>
      <c r="B21130" s="85"/>
      <c r="C21130" s="85"/>
      <c r="D21130" s="85"/>
      <c r="E21130" s="88"/>
      <c r="G21130" s="17"/>
      <c r="I21130" s="43"/>
      <c r="J21130" s="308"/>
      <c r="K21130" s="51"/>
      <c r="N21130" s="309"/>
      <c r="R21130" s="17"/>
      <c r="T21130" s="17"/>
      <c r="V21130" s="17"/>
      <c r="W21130" s="51"/>
    </row>
    <row r="21131">
      <c r="A21131" s="307"/>
      <c r="B21131" s="85"/>
      <c r="C21131" s="85"/>
      <c r="D21131" s="85"/>
      <c r="E21131" s="88"/>
      <c r="G21131" s="17"/>
      <c r="I21131" s="43"/>
      <c r="J21131" s="308"/>
      <c r="K21131" s="51"/>
      <c r="N21131" s="309"/>
      <c r="R21131" s="17"/>
      <c r="T21131" s="17"/>
      <c r="V21131" s="17"/>
      <c r="W21131" s="51"/>
    </row>
    <row r="21132">
      <c r="A21132" s="307"/>
      <c r="B21132" s="85"/>
      <c r="C21132" s="85"/>
      <c r="D21132" s="85"/>
      <c r="E21132" s="88"/>
      <c r="G21132" s="17"/>
      <c r="I21132" s="43"/>
      <c r="J21132" s="308"/>
      <c r="K21132" s="51"/>
      <c r="N21132" s="309"/>
      <c r="R21132" s="17"/>
      <c r="T21132" s="17"/>
      <c r="V21132" s="17"/>
      <c r="W21132" s="51"/>
    </row>
    <row r="21133">
      <c r="A21133" s="307"/>
      <c r="B21133" s="85"/>
      <c r="C21133" s="85"/>
      <c r="D21133" s="85"/>
      <c r="E21133" s="88"/>
      <c r="G21133" s="17"/>
      <c r="I21133" s="43"/>
      <c r="J21133" s="308"/>
      <c r="K21133" s="51"/>
      <c r="N21133" s="309"/>
      <c r="R21133" s="17"/>
      <c r="T21133" s="17"/>
      <c r="V21133" s="17"/>
      <c r="W21133" s="51"/>
    </row>
    <row r="21134">
      <c r="A21134" s="307"/>
      <c r="B21134" s="85"/>
      <c r="C21134" s="85"/>
      <c r="D21134" s="85"/>
      <c r="E21134" s="88"/>
      <c r="G21134" s="17"/>
      <c r="I21134" s="43"/>
      <c r="J21134" s="308"/>
      <c r="K21134" s="51"/>
      <c r="N21134" s="309"/>
      <c r="R21134" s="17"/>
      <c r="T21134" s="17"/>
      <c r="V21134" s="17"/>
      <c r="W21134" s="51"/>
    </row>
    <row r="21135">
      <c r="A21135" s="307"/>
      <c r="B21135" s="85"/>
      <c r="C21135" s="85"/>
      <c r="D21135" s="85"/>
      <c r="E21135" s="88"/>
      <c r="G21135" s="17"/>
      <c r="I21135" s="43"/>
      <c r="J21135" s="308"/>
      <c r="K21135" s="51"/>
      <c r="N21135" s="309"/>
      <c r="R21135" s="17"/>
      <c r="T21135" s="17"/>
      <c r="V21135" s="17"/>
      <c r="W21135" s="51"/>
    </row>
    <row r="21136">
      <c r="A21136" s="307"/>
      <c r="B21136" s="85"/>
      <c r="C21136" s="85"/>
      <c r="D21136" s="85"/>
      <c r="E21136" s="88"/>
      <c r="G21136" s="17"/>
      <c r="I21136" s="43"/>
      <c r="J21136" s="308"/>
      <c r="K21136" s="51"/>
      <c r="N21136" s="309"/>
      <c r="R21136" s="17"/>
      <c r="T21136" s="17"/>
      <c r="V21136" s="17"/>
      <c r="W21136" s="51"/>
    </row>
    <row r="21137">
      <c r="A21137" s="307"/>
      <c r="B21137" s="85"/>
      <c r="C21137" s="85"/>
      <c r="D21137" s="85"/>
      <c r="E21137" s="88"/>
      <c r="G21137" s="17"/>
      <c r="I21137" s="43"/>
      <c r="J21137" s="308"/>
      <c r="K21137" s="51"/>
      <c r="N21137" s="309"/>
      <c r="R21137" s="17"/>
      <c r="T21137" s="17"/>
      <c r="V21137" s="17"/>
      <c r="W21137" s="51"/>
    </row>
    <row r="21138">
      <c r="A21138" s="307"/>
      <c r="B21138" s="85"/>
      <c r="C21138" s="85"/>
      <c r="D21138" s="85"/>
      <c r="E21138" s="88"/>
      <c r="G21138" s="17"/>
      <c r="I21138" s="43"/>
      <c r="J21138" s="308"/>
      <c r="K21138" s="51"/>
      <c r="N21138" s="309"/>
      <c r="R21138" s="17"/>
      <c r="T21138" s="17"/>
      <c r="V21138" s="17"/>
      <c r="W21138" s="51"/>
    </row>
    <row r="21139">
      <c r="A21139" s="307"/>
      <c r="B21139" s="85"/>
      <c r="C21139" s="85"/>
      <c r="D21139" s="85"/>
      <c r="E21139" s="88"/>
      <c r="G21139" s="17"/>
      <c r="I21139" s="43"/>
      <c r="J21139" s="308"/>
      <c r="K21139" s="51"/>
      <c r="N21139" s="309"/>
      <c r="R21139" s="17"/>
      <c r="T21139" s="17"/>
      <c r="V21139" s="17"/>
      <c r="W21139" s="51"/>
    </row>
    <row r="21140">
      <c r="A21140" s="307"/>
      <c r="B21140" s="85"/>
      <c r="C21140" s="85"/>
      <c r="D21140" s="85"/>
      <c r="E21140" s="88"/>
      <c r="G21140" s="17"/>
      <c r="I21140" s="43"/>
      <c r="J21140" s="308"/>
      <c r="K21140" s="51"/>
      <c r="N21140" s="309"/>
      <c r="R21140" s="17"/>
      <c r="T21140" s="17"/>
      <c r="V21140" s="17"/>
      <c r="W21140" s="51"/>
    </row>
    <row r="21141">
      <c r="A21141" s="307"/>
      <c r="B21141" s="85"/>
      <c r="C21141" s="85"/>
      <c r="D21141" s="85"/>
      <c r="E21141" s="88"/>
      <c r="G21141" s="17"/>
      <c r="I21141" s="43"/>
      <c r="J21141" s="308"/>
      <c r="K21141" s="51"/>
      <c r="N21141" s="309"/>
      <c r="R21141" s="17"/>
      <c r="T21141" s="17"/>
      <c r="V21141" s="17"/>
      <c r="W21141" s="51"/>
    </row>
    <row r="21142">
      <c r="A21142" s="307"/>
      <c r="B21142" s="85"/>
      <c r="C21142" s="85"/>
      <c r="D21142" s="85"/>
      <c r="E21142" s="88"/>
      <c r="G21142" s="17"/>
      <c r="I21142" s="43"/>
      <c r="J21142" s="308"/>
      <c r="K21142" s="51"/>
      <c r="N21142" s="309"/>
      <c r="R21142" s="17"/>
      <c r="T21142" s="17"/>
      <c r="V21142" s="17"/>
      <c r="W21142" s="51"/>
    </row>
    <row r="21143">
      <c r="A21143" s="307"/>
      <c r="B21143" s="85"/>
      <c r="C21143" s="85"/>
      <c r="D21143" s="85"/>
      <c r="E21143" s="88"/>
      <c r="G21143" s="17"/>
      <c r="I21143" s="43"/>
      <c r="J21143" s="308"/>
      <c r="K21143" s="51"/>
      <c r="N21143" s="309"/>
      <c r="R21143" s="17"/>
      <c r="T21143" s="17"/>
      <c r="V21143" s="17"/>
      <c r="W21143" s="51"/>
    </row>
    <row r="21144">
      <c r="A21144" s="307"/>
      <c r="B21144" s="85"/>
      <c r="C21144" s="85"/>
      <c r="D21144" s="85"/>
      <c r="E21144" s="88"/>
      <c r="G21144" s="17"/>
      <c r="I21144" s="43"/>
      <c r="J21144" s="308"/>
      <c r="K21144" s="51"/>
      <c r="N21144" s="309"/>
      <c r="R21144" s="17"/>
      <c r="T21144" s="17"/>
      <c r="V21144" s="17"/>
      <c r="W21144" s="51"/>
    </row>
    <row r="21145">
      <c r="A21145" s="307"/>
      <c r="B21145" s="85"/>
      <c r="C21145" s="85"/>
      <c r="D21145" s="85"/>
      <c r="E21145" s="88"/>
      <c r="G21145" s="17"/>
      <c r="I21145" s="43"/>
      <c r="J21145" s="308"/>
      <c r="K21145" s="51"/>
      <c r="N21145" s="309"/>
      <c r="R21145" s="17"/>
      <c r="T21145" s="17"/>
      <c r="V21145" s="17"/>
      <c r="W21145" s="51"/>
    </row>
    <row r="21146">
      <c r="A21146" s="307"/>
      <c r="B21146" s="85"/>
      <c r="C21146" s="85"/>
      <c r="D21146" s="85"/>
      <c r="E21146" s="88"/>
      <c r="G21146" s="17"/>
      <c r="I21146" s="43"/>
      <c r="J21146" s="308"/>
      <c r="K21146" s="51"/>
      <c r="N21146" s="309"/>
      <c r="R21146" s="17"/>
      <c r="T21146" s="17"/>
      <c r="V21146" s="17"/>
      <c r="W21146" s="51"/>
    </row>
    <row r="21147">
      <c r="A21147" s="307"/>
      <c r="B21147" s="85"/>
      <c r="C21147" s="85"/>
      <c r="D21147" s="85"/>
      <c r="E21147" s="88"/>
      <c r="G21147" s="17"/>
      <c r="I21147" s="43"/>
      <c r="J21147" s="308"/>
      <c r="K21147" s="51"/>
      <c r="N21147" s="309"/>
      <c r="R21147" s="17"/>
      <c r="T21147" s="17"/>
      <c r="V21147" s="17"/>
      <c r="W21147" s="51"/>
    </row>
    <row r="21148">
      <c r="A21148" s="307"/>
      <c r="B21148" s="85"/>
      <c r="C21148" s="85"/>
      <c r="D21148" s="85"/>
      <c r="E21148" s="88"/>
      <c r="G21148" s="17"/>
      <c r="I21148" s="43"/>
      <c r="J21148" s="308"/>
      <c r="K21148" s="51"/>
      <c r="N21148" s="309"/>
      <c r="R21148" s="17"/>
      <c r="T21148" s="17"/>
      <c r="V21148" s="17"/>
      <c r="W21148" s="51"/>
    </row>
    <row r="21149">
      <c r="A21149" s="307"/>
      <c r="B21149" s="85"/>
      <c r="C21149" s="85"/>
      <c r="D21149" s="85"/>
      <c r="E21149" s="88"/>
      <c r="G21149" s="17"/>
      <c r="I21149" s="43"/>
      <c r="J21149" s="308"/>
      <c r="K21149" s="51"/>
      <c r="N21149" s="309"/>
      <c r="R21149" s="17"/>
      <c r="T21149" s="17"/>
      <c r="V21149" s="17"/>
      <c r="W21149" s="51"/>
    </row>
    <row r="21150">
      <c r="A21150" s="307"/>
      <c r="B21150" s="85"/>
      <c r="C21150" s="85"/>
      <c r="D21150" s="85"/>
      <c r="E21150" s="88"/>
      <c r="G21150" s="17"/>
      <c r="I21150" s="43"/>
      <c r="J21150" s="308"/>
      <c r="K21150" s="51"/>
      <c r="N21150" s="309"/>
      <c r="R21150" s="17"/>
      <c r="T21150" s="17"/>
      <c r="V21150" s="17"/>
      <c r="W21150" s="51"/>
    </row>
    <row r="21151">
      <c r="A21151" s="307"/>
      <c r="B21151" s="85"/>
      <c r="C21151" s="85"/>
      <c r="D21151" s="85"/>
      <c r="E21151" s="88"/>
      <c r="G21151" s="17"/>
      <c r="I21151" s="43"/>
      <c r="J21151" s="308"/>
      <c r="K21151" s="51"/>
      <c r="N21151" s="309"/>
      <c r="R21151" s="17"/>
      <c r="T21151" s="17"/>
      <c r="V21151" s="17"/>
      <c r="W21151" s="51"/>
    </row>
    <row r="21152">
      <c r="A21152" s="307"/>
      <c r="B21152" s="85"/>
      <c r="C21152" s="85"/>
      <c r="D21152" s="85"/>
      <c r="E21152" s="88"/>
      <c r="G21152" s="17"/>
      <c r="I21152" s="43"/>
      <c r="J21152" s="308"/>
      <c r="K21152" s="51"/>
      <c r="N21152" s="309"/>
      <c r="R21152" s="17"/>
      <c r="T21152" s="17"/>
      <c r="V21152" s="17"/>
      <c r="W21152" s="51"/>
    </row>
    <row r="21153">
      <c r="A21153" s="307"/>
      <c r="B21153" s="85"/>
      <c r="C21153" s="85"/>
      <c r="D21153" s="85"/>
      <c r="E21153" s="88"/>
      <c r="G21153" s="17"/>
      <c r="I21153" s="43"/>
      <c r="J21153" s="308"/>
      <c r="K21153" s="51"/>
      <c r="N21153" s="309"/>
      <c r="R21153" s="17"/>
      <c r="T21153" s="17"/>
      <c r="V21153" s="17"/>
      <c r="W21153" s="51"/>
    </row>
    <row r="21154">
      <c r="A21154" s="307"/>
      <c r="B21154" s="85"/>
      <c r="C21154" s="85"/>
      <c r="D21154" s="85"/>
      <c r="E21154" s="88"/>
      <c r="G21154" s="17"/>
      <c r="I21154" s="43"/>
      <c r="J21154" s="308"/>
      <c r="K21154" s="51"/>
      <c r="N21154" s="309"/>
      <c r="R21154" s="17"/>
      <c r="T21154" s="17"/>
      <c r="V21154" s="17"/>
      <c r="W21154" s="51"/>
    </row>
    <row r="21155">
      <c r="A21155" s="307"/>
      <c r="B21155" s="85"/>
      <c r="C21155" s="85"/>
      <c r="D21155" s="85"/>
      <c r="E21155" s="88"/>
      <c r="G21155" s="17"/>
      <c r="I21155" s="43"/>
      <c r="J21155" s="308"/>
      <c r="K21155" s="51"/>
      <c r="N21155" s="309"/>
      <c r="R21155" s="17"/>
      <c r="T21155" s="17"/>
      <c r="V21155" s="17"/>
      <c r="W21155" s="51"/>
    </row>
    <row r="21156">
      <c r="A21156" s="307"/>
      <c r="B21156" s="85"/>
      <c r="C21156" s="85"/>
      <c r="D21156" s="85"/>
      <c r="E21156" s="88"/>
      <c r="G21156" s="17"/>
      <c r="I21156" s="43"/>
      <c r="J21156" s="308"/>
      <c r="K21156" s="51"/>
      <c r="N21156" s="309"/>
      <c r="R21156" s="17"/>
      <c r="T21156" s="17"/>
      <c r="V21156" s="17"/>
      <c r="W21156" s="51"/>
    </row>
    <row r="21157">
      <c r="A21157" s="307"/>
      <c r="B21157" s="85"/>
      <c r="C21157" s="85"/>
      <c r="D21157" s="85"/>
      <c r="E21157" s="88"/>
      <c r="G21157" s="17"/>
      <c r="I21157" s="43"/>
      <c r="J21157" s="308"/>
      <c r="K21157" s="51"/>
      <c r="N21157" s="309"/>
      <c r="R21157" s="17"/>
      <c r="T21157" s="17"/>
      <c r="V21157" s="17"/>
      <c r="W21157" s="51"/>
    </row>
    <row r="21158">
      <c r="A21158" s="307"/>
      <c r="B21158" s="85"/>
      <c r="C21158" s="85"/>
      <c r="D21158" s="85"/>
      <c r="E21158" s="88"/>
      <c r="G21158" s="17"/>
      <c r="I21158" s="43"/>
      <c r="J21158" s="308"/>
      <c r="K21158" s="51"/>
      <c r="N21158" s="309"/>
      <c r="R21158" s="17"/>
      <c r="T21158" s="17"/>
      <c r="V21158" s="17"/>
      <c r="W21158" s="51"/>
    </row>
    <row r="21159">
      <c r="A21159" s="307"/>
      <c r="B21159" s="85"/>
      <c r="C21159" s="85"/>
      <c r="D21159" s="85"/>
      <c r="E21159" s="88"/>
      <c r="G21159" s="17"/>
      <c r="I21159" s="43"/>
      <c r="J21159" s="308"/>
      <c r="K21159" s="51"/>
      <c r="N21159" s="309"/>
      <c r="R21159" s="17"/>
      <c r="T21159" s="17"/>
      <c r="V21159" s="17"/>
      <c r="W21159" s="51"/>
    </row>
    <row r="21160">
      <c r="A21160" s="307"/>
      <c r="B21160" s="85"/>
      <c r="C21160" s="85"/>
      <c r="D21160" s="85"/>
      <c r="E21160" s="88"/>
      <c r="G21160" s="17"/>
      <c r="I21160" s="43"/>
      <c r="J21160" s="308"/>
      <c r="K21160" s="51"/>
      <c r="N21160" s="309"/>
      <c r="R21160" s="17"/>
      <c r="T21160" s="17"/>
      <c r="V21160" s="17"/>
      <c r="W21160" s="51"/>
    </row>
    <row r="21161">
      <c r="A21161" s="307"/>
      <c r="B21161" s="85"/>
      <c r="C21161" s="85"/>
      <c r="D21161" s="85"/>
      <c r="E21161" s="88"/>
      <c r="G21161" s="17"/>
      <c r="I21161" s="43"/>
      <c r="J21161" s="308"/>
      <c r="K21161" s="51"/>
      <c r="N21161" s="309"/>
      <c r="R21161" s="17"/>
      <c r="T21161" s="17"/>
      <c r="V21161" s="17"/>
      <c r="W21161" s="51"/>
    </row>
    <row r="21162">
      <c r="A21162" s="307"/>
      <c r="B21162" s="85"/>
      <c r="C21162" s="85"/>
      <c r="D21162" s="85"/>
      <c r="E21162" s="88"/>
      <c r="G21162" s="17"/>
      <c r="I21162" s="43"/>
      <c r="J21162" s="308"/>
      <c r="K21162" s="51"/>
      <c r="N21162" s="309"/>
      <c r="R21162" s="17"/>
      <c r="T21162" s="17"/>
      <c r="V21162" s="17"/>
      <c r="W21162" s="51"/>
    </row>
    <row r="21163">
      <c r="A21163" s="307"/>
      <c r="B21163" s="85"/>
      <c r="C21163" s="85"/>
      <c r="D21163" s="85"/>
      <c r="E21163" s="88"/>
      <c r="G21163" s="17"/>
      <c r="I21163" s="43"/>
      <c r="J21163" s="308"/>
      <c r="K21163" s="51"/>
      <c r="N21163" s="309"/>
      <c r="R21163" s="17"/>
      <c r="T21163" s="17"/>
      <c r="V21163" s="17"/>
      <c r="W21163" s="51"/>
    </row>
    <row r="21164">
      <c r="A21164" s="307"/>
      <c r="B21164" s="85"/>
      <c r="C21164" s="85"/>
      <c r="D21164" s="85"/>
      <c r="E21164" s="88"/>
      <c r="G21164" s="17"/>
      <c r="I21164" s="43"/>
      <c r="J21164" s="308"/>
      <c r="K21164" s="51"/>
      <c r="N21164" s="309"/>
      <c r="R21164" s="17"/>
      <c r="T21164" s="17"/>
      <c r="V21164" s="17"/>
      <c r="W21164" s="51"/>
    </row>
    <row r="21165">
      <c r="A21165" s="307"/>
      <c r="B21165" s="85"/>
      <c r="C21165" s="85"/>
      <c r="D21165" s="85"/>
      <c r="E21165" s="88"/>
      <c r="G21165" s="17"/>
      <c r="I21165" s="43"/>
      <c r="J21165" s="308"/>
      <c r="K21165" s="51"/>
      <c r="N21165" s="309"/>
      <c r="R21165" s="17"/>
      <c r="T21165" s="17"/>
      <c r="V21165" s="17"/>
      <c r="W21165" s="51"/>
    </row>
    <row r="21166">
      <c r="A21166" s="307"/>
      <c r="B21166" s="85"/>
      <c r="C21166" s="85"/>
      <c r="D21166" s="85"/>
      <c r="E21166" s="88"/>
      <c r="G21166" s="17"/>
      <c r="I21166" s="43"/>
      <c r="J21166" s="308"/>
      <c r="K21166" s="51"/>
      <c r="N21166" s="309"/>
      <c r="R21166" s="17"/>
      <c r="T21166" s="17"/>
      <c r="V21166" s="17"/>
      <c r="W21166" s="51"/>
    </row>
    <row r="21167">
      <c r="A21167" s="307"/>
      <c r="B21167" s="85"/>
      <c r="C21167" s="85"/>
      <c r="D21167" s="85"/>
      <c r="E21167" s="88"/>
      <c r="G21167" s="17"/>
      <c r="I21167" s="43"/>
      <c r="J21167" s="308"/>
      <c r="K21167" s="51"/>
      <c r="N21167" s="309"/>
      <c r="R21167" s="17"/>
      <c r="T21167" s="17"/>
      <c r="V21167" s="17"/>
      <c r="W21167" s="51"/>
    </row>
    <row r="21168">
      <c r="A21168" s="307"/>
      <c r="B21168" s="85"/>
      <c r="C21168" s="85"/>
      <c r="D21168" s="85"/>
      <c r="E21168" s="88"/>
      <c r="G21168" s="17"/>
      <c r="I21168" s="43"/>
      <c r="J21168" s="308"/>
      <c r="K21168" s="51"/>
      <c r="N21168" s="309"/>
      <c r="R21168" s="17"/>
      <c r="T21168" s="17"/>
      <c r="V21168" s="17"/>
      <c r="W21168" s="51"/>
    </row>
    <row r="21169">
      <c r="A21169" s="307"/>
      <c r="B21169" s="85"/>
      <c r="C21169" s="85"/>
      <c r="D21169" s="85"/>
      <c r="E21169" s="88"/>
      <c r="G21169" s="17"/>
      <c r="I21169" s="43"/>
      <c r="J21169" s="308"/>
      <c r="K21169" s="51"/>
      <c r="N21169" s="309"/>
      <c r="R21169" s="17"/>
      <c r="T21169" s="17"/>
      <c r="V21169" s="17"/>
      <c r="W21169" s="51"/>
    </row>
    <row r="21170">
      <c r="A21170" s="307"/>
      <c r="B21170" s="85"/>
      <c r="C21170" s="85"/>
      <c r="D21170" s="85"/>
      <c r="E21170" s="88"/>
      <c r="G21170" s="17"/>
      <c r="I21170" s="43"/>
      <c r="J21170" s="308"/>
      <c r="K21170" s="51"/>
      <c r="N21170" s="309"/>
      <c r="R21170" s="17"/>
      <c r="T21170" s="17"/>
      <c r="V21170" s="17"/>
      <c r="W21170" s="51"/>
    </row>
    <row r="21171">
      <c r="A21171" s="307"/>
      <c r="B21171" s="85"/>
      <c r="C21171" s="85"/>
      <c r="D21171" s="85"/>
      <c r="E21171" s="88"/>
      <c r="G21171" s="17"/>
      <c r="I21171" s="43"/>
      <c r="J21171" s="308"/>
      <c r="K21171" s="51"/>
      <c r="N21171" s="309"/>
      <c r="R21171" s="17"/>
      <c r="T21171" s="17"/>
      <c r="V21171" s="17"/>
      <c r="W21171" s="51"/>
    </row>
    <row r="21172">
      <c r="A21172" s="307"/>
      <c r="B21172" s="85"/>
      <c r="C21172" s="85"/>
      <c r="D21172" s="85"/>
      <c r="E21172" s="88"/>
      <c r="G21172" s="17"/>
      <c r="I21172" s="43"/>
      <c r="J21172" s="308"/>
      <c r="K21172" s="51"/>
      <c r="N21172" s="309"/>
      <c r="R21172" s="17"/>
      <c r="T21172" s="17"/>
      <c r="V21172" s="17"/>
      <c r="W21172" s="51"/>
    </row>
    <row r="21173">
      <c r="A21173" s="307"/>
      <c r="B21173" s="85"/>
      <c r="C21173" s="85"/>
      <c r="D21173" s="85"/>
      <c r="E21173" s="88"/>
      <c r="G21173" s="17"/>
      <c r="I21173" s="43"/>
      <c r="J21173" s="308"/>
      <c r="K21173" s="51"/>
      <c r="N21173" s="309"/>
      <c r="R21173" s="17"/>
      <c r="T21173" s="17"/>
      <c r="V21173" s="17"/>
      <c r="W21173" s="51"/>
    </row>
    <row r="21174">
      <c r="A21174" s="307"/>
      <c r="B21174" s="85"/>
      <c r="C21174" s="85"/>
      <c r="D21174" s="85"/>
      <c r="E21174" s="88"/>
      <c r="G21174" s="17"/>
      <c r="I21174" s="43"/>
      <c r="J21174" s="308"/>
      <c r="K21174" s="51"/>
      <c r="N21174" s="309"/>
      <c r="R21174" s="17"/>
      <c r="T21174" s="17"/>
      <c r="V21174" s="17"/>
      <c r="W21174" s="51"/>
    </row>
    <row r="21175">
      <c r="A21175" s="307"/>
      <c r="B21175" s="85"/>
      <c r="C21175" s="85"/>
      <c r="D21175" s="85"/>
      <c r="E21175" s="88"/>
      <c r="G21175" s="17"/>
      <c r="I21175" s="43"/>
      <c r="J21175" s="308"/>
      <c r="K21175" s="51"/>
      <c r="N21175" s="309"/>
      <c r="R21175" s="17"/>
      <c r="T21175" s="17"/>
      <c r="V21175" s="17"/>
      <c r="W21175" s="51"/>
    </row>
    <row r="21176">
      <c r="A21176" s="307"/>
      <c r="B21176" s="85"/>
      <c r="C21176" s="85"/>
      <c r="D21176" s="85"/>
      <c r="E21176" s="88"/>
      <c r="G21176" s="17"/>
      <c r="I21176" s="43"/>
      <c r="J21176" s="308"/>
      <c r="K21176" s="51"/>
      <c r="N21176" s="309"/>
      <c r="R21176" s="17"/>
      <c r="T21176" s="17"/>
      <c r="V21176" s="17"/>
      <c r="W21176" s="51"/>
    </row>
    <row r="21177">
      <c r="A21177" s="307"/>
      <c r="B21177" s="85"/>
      <c r="C21177" s="85"/>
      <c r="D21177" s="85"/>
      <c r="E21177" s="88"/>
      <c r="G21177" s="17"/>
      <c r="I21177" s="43"/>
      <c r="J21177" s="308"/>
      <c r="K21177" s="51"/>
      <c r="N21177" s="309"/>
      <c r="R21177" s="17"/>
      <c r="T21177" s="17"/>
      <c r="V21177" s="17"/>
      <c r="W21177" s="51"/>
    </row>
    <row r="21178">
      <c r="A21178" s="307"/>
      <c r="B21178" s="85"/>
      <c r="C21178" s="85"/>
      <c r="D21178" s="85"/>
      <c r="E21178" s="88"/>
      <c r="G21178" s="17"/>
      <c r="I21178" s="43"/>
      <c r="J21178" s="308"/>
      <c r="K21178" s="51"/>
      <c r="N21178" s="309"/>
      <c r="R21178" s="17"/>
      <c r="T21178" s="17"/>
      <c r="V21178" s="17"/>
      <c r="W21178" s="51"/>
    </row>
    <row r="21179">
      <c r="A21179" s="307"/>
      <c r="B21179" s="85"/>
      <c r="C21179" s="85"/>
      <c r="D21179" s="85"/>
      <c r="E21179" s="88"/>
      <c r="G21179" s="17"/>
      <c r="I21179" s="43"/>
      <c r="J21179" s="308"/>
      <c r="K21179" s="51"/>
      <c r="N21179" s="309"/>
      <c r="R21179" s="17"/>
      <c r="T21179" s="17"/>
      <c r="V21179" s="17"/>
      <c r="W21179" s="51"/>
    </row>
    <row r="21180">
      <c r="A21180" s="307"/>
      <c r="B21180" s="85"/>
      <c r="C21180" s="85"/>
      <c r="D21180" s="85"/>
      <c r="E21180" s="88"/>
      <c r="G21180" s="17"/>
      <c r="I21180" s="43"/>
      <c r="J21180" s="308"/>
      <c r="K21180" s="51"/>
      <c r="N21180" s="309"/>
      <c r="R21180" s="17"/>
      <c r="T21180" s="17"/>
      <c r="V21180" s="17"/>
      <c r="W21180" s="51"/>
    </row>
    <row r="21181">
      <c r="A21181" s="307"/>
      <c r="B21181" s="85"/>
      <c r="C21181" s="85"/>
      <c r="D21181" s="85"/>
      <c r="E21181" s="88"/>
      <c r="G21181" s="17"/>
      <c r="I21181" s="43"/>
      <c r="J21181" s="308"/>
      <c r="K21181" s="51"/>
      <c r="N21181" s="309"/>
      <c r="R21181" s="17"/>
      <c r="T21181" s="17"/>
      <c r="V21181" s="17"/>
      <c r="W21181" s="51"/>
    </row>
    <row r="21182">
      <c r="A21182" s="307"/>
      <c r="B21182" s="85"/>
      <c r="C21182" s="85"/>
      <c r="D21182" s="85"/>
      <c r="E21182" s="88"/>
      <c r="G21182" s="17"/>
      <c r="I21182" s="43"/>
      <c r="J21182" s="308"/>
      <c r="K21182" s="51"/>
      <c r="N21182" s="309"/>
      <c r="R21182" s="17"/>
      <c r="T21182" s="17"/>
      <c r="V21182" s="17"/>
      <c r="W21182" s="51"/>
    </row>
    <row r="21183">
      <c r="A21183" s="307"/>
      <c r="B21183" s="85"/>
      <c r="C21183" s="85"/>
      <c r="D21183" s="85"/>
      <c r="E21183" s="88"/>
      <c r="G21183" s="17"/>
      <c r="I21183" s="43"/>
      <c r="J21183" s="308"/>
      <c r="K21183" s="51"/>
      <c r="N21183" s="309"/>
      <c r="R21183" s="17"/>
      <c r="T21183" s="17"/>
      <c r="V21183" s="17"/>
      <c r="W21183" s="51"/>
    </row>
    <row r="21184">
      <c r="A21184" s="307"/>
      <c r="B21184" s="85"/>
      <c r="C21184" s="85"/>
      <c r="D21184" s="85"/>
      <c r="E21184" s="88"/>
      <c r="G21184" s="17"/>
      <c r="I21184" s="43"/>
      <c r="J21184" s="308"/>
      <c r="K21184" s="51"/>
      <c r="N21184" s="309"/>
      <c r="R21184" s="17"/>
      <c r="T21184" s="17"/>
      <c r="V21184" s="17"/>
      <c r="W21184" s="51"/>
    </row>
    <row r="21185">
      <c r="A21185" s="307"/>
      <c r="B21185" s="85"/>
      <c r="C21185" s="85"/>
      <c r="D21185" s="85"/>
      <c r="E21185" s="88"/>
      <c r="G21185" s="17"/>
      <c r="I21185" s="43"/>
      <c r="J21185" s="308"/>
      <c r="K21185" s="51"/>
      <c r="N21185" s="309"/>
      <c r="R21185" s="17"/>
      <c r="T21185" s="17"/>
      <c r="V21185" s="17"/>
      <c r="W21185" s="51"/>
    </row>
    <row r="21186">
      <c r="A21186" s="307"/>
      <c r="B21186" s="85"/>
      <c r="C21186" s="85"/>
      <c r="D21186" s="85"/>
      <c r="E21186" s="88"/>
      <c r="G21186" s="17"/>
      <c r="I21186" s="43"/>
      <c r="J21186" s="308"/>
      <c r="K21186" s="51"/>
      <c r="N21186" s="309"/>
      <c r="R21186" s="17"/>
      <c r="T21186" s="17"/>
      <c r="V21186" s="17"/>
      <c r="W21186" s="51"/>
    </row>
    <row r="21187">
      <c r="A21187" s="307"/>
      <c r="B21187" s="85"/>
      <c r="C21187" s="85"/>
      <c r="D21187" s="85"/>
      <c r="E21187" s="88"/>
      <c r="G21187" s="17"/>
      <c r="I21187" s="43"/>
      <c r="J21187" s="308"/>
      <c r="K21187" s="51"/>
      <c r="N21187" s="309"/>
      <c r="R21187" s="17"/>
      <c r="T21187" s="17"/>
      <c r="V21187" s="17"/>
      <c r="W21187" s="51"/>
    </row>
    <row r="21188">
      <c r="A21188" s="307"/>
      <c r="B21188" s="85"/>
      <c r="C21188" s="85"/>
      <c r="D21188" s="85"/>
      <c r="E21188" s="88"/>
      <c r="G21188" s="17"/>
      <c r="I21188" s="43"/>
      <c r="J21188" s="308"/>
      <c r="K21188" s="51"/>
      <c r="N21188" s="309"/>
      <c r="R21188" s="17"/>
      <c r="T21188" s="17"/>
      <c r="V21188" s="17"/>
      <c r="W21188" s="51"/>
    </row>
    <row r="21189">
      <c r="A21189" s="307"/>
      <c r="B21189" s="85"/>
      <c r="C21189" s="85"/>
      <c r="D21189" s="85"/>
      <c r="E21189" s="88"/>
      <c r="G21189" s="17"/>
      <c r="I21189" s="43"/>
      <c r="J21189" s="308"/>
      <c r="K21189" s="51"/>
      <c r="N21189" s="309"/>
      <c r="R21189" s="17"/>
      <c r="T21189" s="17"/>
      <c r="V21189" s="17"/>
      <c r="W21189" s="51"/>
    </row>
    <row r="21190">
      <c r="A21190" s="307"/>
      <c r="B21190" s="85"/>
      <c r="C21190" s="85"/>
      <c r="D21190" s="85"/>
      <c r="E21190" s="88"/>
      <c r="G21190" s="17"/>
      <c r="I21190" s="43"/>
      <c r="J21190" s="308"/>
      <c r="K21190" s="51"/>
      <c r="N21190" s="309"/>
      <c r="R21190" s="17"/>
      <c r="T21190" s="17"/>
      <c r="V21190" s="17"/>
      <c r="W21190" s="51"/>
    </row>
    <row r="21191">
      <c r="A21191" s="307"/>
      <c r="B21191" s="85"/>
      <c r="C21191" s="85"/>
      <c r="D21191" s="85"/>
      <c r="E21191" s="88"/>
      <c r="G21191" s="17"/>
      <c r="I21191" s="43"/>
      <c r="J21191" s="308"/>
      <c r="K21191" s="51"/>
      <c r="N21191" s="309"/>
      <c r="R21191" s="17"/>
      <c r="T21191" s="17"/>
      <c r="V21191" s="17"/>
      <c r="W21191" s="51"/>
    </row>
    <row r="21192">
      <c r="A21192" s="307"/>
      <c r="B21192" s="85"/>
      <c r="C21192" s="85"/>
      <c r="D21192" s="85"/>
      <c r="E21192" s="88"/>
      <c r="G21192" s="17"/>
      <c r="I21192" s="43"/>
      <c r="J21192" s="308"/>
      <c r="K21192" s="51"/>
      <c r="N21192" s="309"/>
      <c r="R21192" s="17"/>
      <c r="T21192" s="17"/>
      <c r="V21192" s="17"/>
      <c r="W21192" s="51"/>
    </row>
    <row r="21193">
      <c r="A21193" s="307"/>
      <c r="B21193" s="85"/>
      <c r="C21193" s="85"/>
      <c r="D21193" s="85"/>
      <c r="E21193" s="88"/>
      <c r="G21193" s="17"/>
      <c r="I21193" s="43"/>
      <c r="J21193" s="308"/>
      <c r="K21193" s="51"/>
      <c r="N21193" s="309"/>
      <c r="R21193" s="17"/>
      <c r="T21193" s="17"/>
      <c r="V21193" s="17"/>
      <c r="W21193" s="51"/>
    </row>
    <row r="21194">
      <c r="A21194" s="307"/>
      <c r="B21194" s="85"/>
      <c r="C21194" s="85"/>
      <c r="D21194" s="85"/>
      <c r="E21194" s="88"/>
      <c r="G21194" s="17"/>
      <c r="I21194" s="43"/>
      <c r="J21194" s="308"/>
      <c r="K21194" s="51"/>
      <c r="N21194" s="309"/>
      <c r="R21194" s="17"/>
      <c r="T21194" s="17"/>
      <c r="V21194" s="17"/>
      <c r="W21194" s="51"/>
    </row>
    <row r="21195">
      <c r="A21195" s="307"/>
      <c r="B21195" s="85"/>
      <c r="C21195" s="85"/>
      <c r="D21195" s="85"/>
      <c r="E21195" s="88"/>
      <c r="G21195" s="17"/>
      <c r="I21195" s="43"/>
      <c r="J21195" s="308"/>
      <c r="K21195" s="51"/>
      <c r="N21195" s="309"/>
      <c r="R21195" s="17"/>
      <c r="T21195" s="17"/>
      <c r="V21195" s="17"/>
      <c r="W21195" s="51"/>
    </row>
    <row r="21196">
      <c r="A21196" s="307"/>
      <c r="B21196" s="85"/>
      <c r="C21196" s="85"/>
      <c r="D21196" s="85"/>
      <c r="E21196" s="88"/>
      <c r="G21196" s="17"/>
      <c r="I21196" s="43"/>
      <c r="J21196" s="308"/>
      <c r="K21196" s="51"/>
      <c r="N21196" s="309"/>
      <c r="R21196" s="17"/>
      <c r="T21196" s="17"/>
      <c r="V21196" s="17"/>
      <c r="W21196" s="51"/>
    </row>
    <row r="21197">
      <c r="A21197" s="307"/>
      <c r="B21197" s="85"/>
      <c r="C21197" s="85"/>
      <c r="D21197" s="85"/>
      <c r="E21197" s="88"/>
      <c r="G21197" s="17"/>
      <c r="I21197" s="43"/>
      <c r="J21197" s="308"/>
      <c r="K21197" s="51"/>
      <c r="N21197" s="309"/>
      <c r="R21197" s="17"/>
      <c r="T21197" s="17"/>
      <c r="V21197" s="17"/>
      <c r="W21197" s="51"/>
    </row>
    <row r="21198">
      <c r="A21198" s="307"/>
      <c r="B21198" s="85"/>
      <c r="C21198" s="85"/>
      <c r="D21198" s="85"/>
      <c r="E21198" s="88"/>
      <c r="G21198" s="17"/>
      <c r="I21198" s="43"/>
      <c r="J21198" s="308"/>
      <c r="K21198" s="51"/>
      <c r="N21198" s="309"/>
      <c r="R21198" s="17"/>
      <c r="T21198" s="17"/>
      <c r="V21198" s="17"/>
      <c r="W21198" s="51"/>
    </row>
    <row r="21199">
      <c r="A21199" s="307"/>
      <c r="B21199" s="85"/>
      <c r="C21199" s="85"/>
      <c r="D21199" s="85"/>
      <c r="E21199" s="88"/>
      <c r="G21199" s="17"/>
      <c r="I21199" s="43"/>
      <c r="J21199" s="308"/>
      <c r="K21199" s="51"/>
      <c r="N21199" s="309"/>
      <c r="R21199" s="17"/>
      <c r="T21199" s="17"/>
      <c r="V21199" s="17"/>
      <c r="W21199" s="51"/>
    </row>
    <row r="21200">
      <c r="A21200" s="307"/>
      <c r="B21200" s="85"/>
      <c r="C21200" s="85"/>
      <c r="D21200" s="85"/>
      <c r="E21200" s="88"/>
      <c r="G21200" s="17"/>
      <c r="I21200" s="43"/>
      <c r="J21200" s="308"/>
      <c r="K21200" s="51"/>
      <c r="N21200" s="309"/>
      <c r="R21200" s="17"/>
      <c r="T21200" s="17"/>
      <c r="V21200" s="17"/>
      <c r="W21200" s="51"/>
    </row>
    <row r="21201">
      <c r="A21201" s="307"/>
      <c r="B21201" s="85"/>
      <c r="C21201" s="85"/>
      <c r="D21201" s="85"/>
      <c r="E21201" s="88"/>
      <c r="G21201" s="17"/>
      <c r="I21201" s="43"/>
      <c r="J21201" s="308"/>
      <c r="K21201" s="51"/>
      <c r="N21201" s="309"/>
      <c r="R21201" s="17"/>
      <c r="T21201" s="17"/>
      <c r="V21201" s="17"/>
      <c r="W21201" s="51"/>
    </row>
    <row r="21202">
      <c r="A21202" s="307"/>
      <c r="B21202" s="85"/>
      <c r="C21202" s="85"/>
      <c r="D21202" s="85"/>
      <c r="E21202" s="88"/>
      <c r="G21202" s="17"/>
      <c r="I21202" s="43"/>
      <c r="J21202" s="308"/>
      <c r="K21202" s="51"/>
      <c r="N21202" s="309"/>
      <c r="R21202" s="17"/>
      <c r="T21202" s="17"/>
      <c r="V21202" s="17"/>
      <c r="W21202" s="51"/>
    </row>
    <row r="21203">
      <c r="A21203" s="307"/>
      <c r="B21203" s="85"/>
      <c r="C21203" s="85"/>
      <c r="D21203" s="85"/>
      <c r="E21203" s="88"/>
      <c r="G21203" s="17"/>
      <c r="I21203" s="43"/>
      <c r="J21203" s="308"/>
      <c r="K21203" s="51"/>
      <c r="N21203" s="309"/>
      <c r="R21203" s="17"/>
      <c r="T21203" s="17"/>
      <c r="V21203" s="17"/>
      <c r="W21203" s="51"/>
    </row>
    <row r="21204">
      <c r="A21204" s="307"/>
      <c r="B21204" s="85"/>
      <c r="C21204" s="85"/>
      <c r="D21204" s="85"/>
      <c r="E21204" s="88"/>
      <c r="G21204" s="17"/>
      <c r="I21204" s="43"/>
      <c r="J21204" s="308"/>
      <c r="K21204" s="51"/>
      <c r="N21204" s="309"/>
      <c r="R21204" s="17"/>
      <c r="T21204" s="17"/>
      <c r="V21204" s="17"/>
      <c r="W21204" s="51"/>
    </row>
    <row r="21205">
      <c r="A21205" s="307"/>
      <c r="B21205" s="85"/>
      <c r="C21205" s="85"/>
      <c r="D21205" s="85"/>
      <c r="E21205" s="88"/>
      <c r="G21205" s="17"/>
      <c r="I21205" s="43"/>
      <c r="J21205" s="308"/>
      <c r="K21205" s="51"/>
      <c r="N21205" s="309"/>
      <c r="R21205" s="17"/>
      <c r="T21205" s="17"/>
      <c r="V21205" s="17"/>
      <c r="W21205" s="51"/>
    </row>
    <row r="21206">
      <c r="A21206" s="307"/>
      <c r="B21206" s="85"/>
      <c r="C21206" s="85"/>
      <c r="D21206" s="85"/>
      <c r="E21206" s="88"/>
      <c r="G21206" s="17"/>
      <c r="I21206" s="43"/>
      <c r="J21206" s="308"/>
      <c r="K21206" s="51"/>
      <c r="N21206" s="309"/>
      <c r="R21206" s="17"/>
      <c r="T21206" s="17"/>
      <c r="V21206" s="17"/>
      <c r="W21206" s="51"/>
    </row>
    <row r="21207">
      <c r="A21207" s="307"/>
      <c r="B21207" s="85"/>
      <c r="C21207" s="85"/>
      <c r="D21207" s="85"/>
      <c r="E21207" s="88"/>
      <c r="G21207" s="17"/>
      <c r="I21207" s="43"/>
      <c r="J21207" s="308"/>
      <c r="K21207" s="51"/>
      <c r="N21207" s="309"/>
      <c r="R21207" s="17"/>
      <c r="T21207" s="17"/>
      <c r="V21207" s="17"/>
      <c r="W21207" s="51"/>
    </row>
    <row r="21208">
      <c r="A21208" s="307"/>
      <c r="B21208" s="85"/>
      <c r="C21208" s="85"/>
      <c r="D21208" s="85"/>
      <c r="E21208" s="88"/>
      <c r="G21208" s="17"/>
      <c r="I21208" s="43"/>
      <c r="J21208" s="308"/>
      <c r="K21208" s="51"/>
      <c r="N21208" s="309"/>
      <c r="R21208" s="17"/>
      <c r="T21208" s="17"/>
      <c r="V21208" s="17"/>
      <c r="W21208" s="51"/>
    </row>
    <row r="21209">
      <c r="A21209" s="307"/>
      <c r="B21209" s="85"/>
      <c r="C21209" s="85"/>
      <c r="D21209" s="85"/>
      <c r="E21209" s="88"/>
      <c r="G21209" s="17"/>
      <c r="I21209" s="43"/>
      <c r="J21209" s="308"/>
      <c r="K21209" s="51"/>
      <c r="N21209" s="309"/>
      <c r="R21209" s="17"/>
      <c r="T21209" s="17"/>
      <c r="V21209" s="17"/>
      <c r="W21209" s="51"/>
    </row>
    <row r="21210">
      <c r="A21210" s="307"/>
      <c r="B21210" s="85"/>
      <c r="C21210" s="85"/>
      <c r="D21210" s="85"/>
      <c r="E21210" s="88"/>
      <c r="G21210" s="17"/>
      <c r="I21210" s="43"/>
      <c r="J21210" s="308"/>
      <c r="K21210" s="51"/>
      <c r="N21210" s="309"/>
      <c r="R21210" s="17"/>
      <c r="T21210" s="17"/>
      <c r="V21210" s="17"/>
      <c r="W21210" s="51"/>
    </row>
    <row r="21211">
      <c r="A21211" s="307"/>
      <c r="B21211" s="85"/>
      <c r="C21211" s="85"/>
      <c r="D21211" s="85"/>
      <c r="E21211" s="88"/>
      <c r="G21211" s="17"/>
      <c r="I21211" s="43"/>
      <c r="J21211" s="308"/>
      <c r="K21211" s="51"/>
      <c r="N21211" s="309"/>
      <c r="R21211" s="17"/>
      <c r="T21211" s="17"/>
      <c r="V21211" s="17"/>
      <c r="W21211" s="51"/>
    </row>
    <row r="21212">
      <c r="A21212" s="307"/>
      <c r="B21212" s="85"/>
      <c r="C21212" s="85"/>
      <c r="D21212" s="85"/>
      <c r="E21212" s="88"/>
      <c r="G21212" s="17"/>
      <c r="I21212" s="43"/>
      <c r="J21212" s="308"/>
      <c r="K21212" s="51"/>
      <c r="N21212" s="309"/>
      <c r="R21212" s="17"/>
      <c r="T21212" s="17"/>
      <c r="V21212" s="17"/>
      <c r="W21212" s="51"/>
    </row>
    <row r="21213">
      <c r="A21213" s="307"/>
      <c r="B21213" s="85"/>
      <c r="C21213" s="85"/>
      <c r="D21213" s="85"/>
      <c r="E21213" s="88"/>
      <c r="G21213" s="17"/>
      <c r="I21213" s="43"/>
      <c r="J21213" s="308"/>
      <c r="K21213" s="51"/>
      <c r="N21213" s="309"/>
      <c r="R21213" s="17"/>
      <c r="T21213" s="17"/>
      <c r="V21213" s="17"/>
      <c r="W21213" s="51"/>
    </row>
    <row r="21214">
      <c r="A21214" s="307"/>
      <c r="B21214" s="85"/>
      <c r="C21214" s="85"/>
      <c r="D21214" s="85"/>
      <c r="E21214" s="88"/>
      <c r="G21214" s="17"/>
      <c r="I21214" s="43"/>
      <c r="J21214" s="308"/>
      <c r="K21214" s="51"/>
      <c r="N21214" s="309"/>
      <c r="R21214" s="17"/>
      <c r="T21214" s="17"/>
      <c r="V21214" s="17"/>
      <c r="W21214" s="51"/>
    </row>
    <row r="21215">
      <c r="A21215" s="307"/>
      <c r="B21215" s="85"/>
      <c r="C21215" s="85"/>
      <c r="D21215" s="85"/>
      <c r="E21215" s="88"/>
      <c r="G21215" s="17"/>
      <c r="I21215" s="43"/>
      <c r="J21215" s="308"/>
      <c r="K21215" s="51"/>
      <c r="N21215" s="309"/>
      <c r="R21215" s="17"/>
      <c r="T21215" s="17"/>
      <c r="V21215" s="17"/>
      <c r="W21215" s="51"/>
    </row>
    <row r="21216">
      <c r="A21216" s="307"/>
      <c r="B21216" s="85"/>
      <c r="C21216" s="85"/>
      <c r="D21216" s="85"/>
      <c r="E21216" s="88"/>
      <c r="G21216" s="17"/>
      <c r="I21216" s="43"/>
      <c r="J21216" s="308"/>
      <c r="K21216" s="51"/>
      <c r="N21216" s="309"/>
      <c r="R21216" s="17"/>
      <c r="T21216" s="17"/>
      <c r="V21216" s="17"/>
      <c r="W21216" s="51"/>
    </row>
    <row r="21217">
      <c r="A21217" s="307"/>
      <c r="B21217" s="85"/>
      <c r="C21217" s="85"/>
      <c r="D21217" s="85"/>
      <c r="E21217" s="88"/>
      <c r="G21217" s="17"/>
      <c r="I21217" s="43"/>
      <c r="J21217" s="308"/>
      <c r="K21217" s="51"/>
      <c r="N21217" s="309"/>
      <c r="R21217" s="17"/>
      <c r="T21217" s="17"/>
      <c r="V21217" s="17"/>
      <c r="W21217" s="51"/>
    </row>
    <row r="21218">
      <c r="A21218" s="307"/>
      <c r="B21218" s="85"/>
      <c r="C21218" s="85"/>
      <c r="D21218" s="85"/>
      <c r="E21218" s="88"/>
      <c r="G21218" s="17"/>
      <c r="I21218" s="43"/>
      <c r="J21218" s="308"/>
      <c r="K21218" s="51"/>
      <c r="N21218" s="309"/>
      <c r="R21218" s="17"/>
      <c r="T21218" s="17"/>
      <c r="V21218" s="17"/>
      <c r="W21218" s="51"/>
    </row>
    <row r="21219">
      <c r="A21219" s="307"/>
      <c r="B21219" s="85"/>
      <c r="C21219" s="85"/>
      <c r="D21219" s="85"/>
      <c r="E21219" s="88"/>
      <c r="G21219" s="17"/>
      <c r="I21219" s="43"/>
      <c r="J21219" s="308"/>
      <c r="K21219" s="51"/>
      <c r="N21219" s="309"/>
      <c r="R21219" s="17"/>
      <c r="T21219" s="17"/>
      <c r="V21219" s="17"/>
      <c r="W21219" s="51"/>
    </row>
    <row r="21220">
      <c r="A21220" s="307"/>
      <c r="B21220" s="85"/>
      <c r="C21220" s="85"/>
      <c r="D21220" s="85"/>
      <c r="E21220" s="88"/>
      <c r="G21220" s="17"/>
      <c r="I21220" s="43"/>
      <c r="J21220" s="308"/>
      <c r="K21220" s="51"/>
      <c r="N21220" s="309"/>
      <c r="R21220" s="17"/>
      <c r="T21220" s="17"/>
      <c r="V21220" s="17"/>
      <c r="W21220" s="51"/>
    </row>
    <row r="21221">
      <c r="A21221" s="307"/>
      <c r="B21221" s="85"/>
      <c r="C21221" s="85"/>
      <c r="D21221" s="85"/>
      <c r="E21221" s="88"/>
      <c r="G21221" s="17"/>
      <c r="I21221" s="43"/>
      <c r="J21221" s="308"/>
      <c r="K21221" s="51"/>
      <c r="N21221" s="309"/>
      <c r="R21221" s="17"/>
      <c r="T21221" s="17"/>
      <c r="V21221" s="17"/>
      <c r="W21221" s="51"/>
    </row>
    <row r="21222">
      <c r="A21222" s="307"/>
      <c r="B21222" s="85"/>
      <c r="C21222" s="85"/>
      <c r="D21222" s="85"/>
      <c r="E21222" s="88"/>
      <c r="G21222" s="17"/>
      <c r="I21222" s="43"/>
      <c r="J21222" s="308"/>
      <c r="K21222" s="51"/>
      <c r="N21222" s="309"/>
      <c r="R21222" s="17"/>
      <c r="T21222" s="17"/>
      <c r="V21222" s="17"/>
      <c r="W21222" s="51"/>
    </row>
    <row r="21223">
      <c r="A21223" s="307"/>
      <c r="B21223" s="85"/>
      <c r="C21223" s="85"/>
      <c r="D21223" s="85"/>
      <c r="E21223" s="88"/>
      <c r="G21223" s="17"/>
      <c r="I21223" s="43"/>
      <c r="J21223" s="308"/>
      <c r="K21223" s="51"/>
      <c r="N21223" s="309"/>
      <c r="R21223" s="17"/>
      <c r="T21223" s="17"/>
      <c r="V21223" s="17"/>
      <c r="W21223" s="51"/>
    </row>
    <row r="21224">
      <c r="A21224" s="307"/>
      <c r="B21224" s="85"/>
      <c r="C21224" s="85"/>
      <c r="D21224" s="85"/>
      <c r="E21224" s="88"/>
      <c r="G21224" s="17"/>
      <c r="I21224" s="43"/>
      <c r="J21224" s="308"/>
      <c r="K21224" s="51"/>
      <c r="N21224" s="309"/>
      <c r="R21224" s="17"/>
      <c r="T21224" s="17"/>
      <c r="V21224" s="17"/>
      <c r="W21224" s="51"/>
    </row>
    <row r="21225">
      <c r="A21225" s="307"/>
      <c r="B21225" s="85"/>
      <c r="C21225" s="85"/>
      <c r="D21225" s="85"/>
      <c r="E21225" s="88"/>
      <c r="G21225" s="17"/>
      <c r="I21225" s="43"/>
      <c r="J21225" s="308"/>
      <c r="K21225" s="51"/>
      <c r="N21225" s="309"/>
      <c r="R21225" s="17"/>
      <c r="T21225" s="17"/>
      <c r="V21225" s="17"/>
      <c r="W21225" s="51"/>
    </row>
    <row r="21226">
      <c r="A21226" s="307"/>
      <c r="B21226" s="85"/>
      <c r="C21226" s="85"/>
      <c r="D21226" s="85"/>
      <c r="E21226" s="88"/>
      <c r="G21226" s="17"/>
      <c r="I21226" s="43"/>
      <c r="J21226" s="308"/>
      <c r="K21226" s="51"/>
      <c r="N21226" s="309"/>
      <c r="R21226" s="17"/>
      <c r="T21226" s="17"/>
      <c r="V21226" s="17"/>
      <c r="W21226" s="51"/>
    </row>
    <row r="21227">
      <c r="A21227" s="307"/>
      <c r="B21227" s="85"/>
      <c r="C21227" s="85"/>
      <c r="D21227" s="85"/>
      <c r="E21227" s="88"/>
      <c r="G21227" s="17"/>
      <c r="I21227" s="43"/>
      <c r="J21227" s="308"/>
      <c r="K21227" s="51"/>
      <c r="N21227" s="309"/>
      <c r="R21227" s="17"/>
      <c r="T21227" s="17"/>
      <c r="V21227" s="17"/>
      <c r="W21227" s="51"/>
    </row>
    <row r="21228">
      <c r="A21228" s="307"/>
      <c r="B21228" s="85"/>
      <c r="C21228" s="85"/>
      <c r="D21228" s="85"/>
      <c r="E21228" s="88"/>
      <c r="G21228" s="17"/>
      <c r="I21228" s="43"/>
      <c r="J21228" s="308"/>
      <c r="K21228" s="51"/>
      <c r="N21228" s="309"/>
      <c r="R21228" s="17"/>
      <c r="T21228" s="17"/>
      <c r="V21228" s="17"/>
      <c r="W21228" s="51"/>
    </row>
    <row r="21229">
      <c r="A21229" s="307"/>
      <c r="B21229" s="85"/>
      <c r="C21229" s="85"/>
      <c r="D21229" s="85"/>
      <c r="E21229" s="88"/>
      <c r="G21229" s="17"/>
      <c r="I21229" s="43"/>
      <c r="J21229" s="308"/>
      <c r="K21229" s="51"/>
      <c r="N21229" s="309"/>
      <c r="R21229" s="17"/>
      <c r="T21229" s="17"/>
      <c r="V21229" s="17"/>
      <c r="W21229" s="51"/>
    </row>
    <row r="21230">
      <c r="A21230" s="307"/>
      <c r="B21230" s="85"/>
      <c r="C21230" s="85"/>
      <c r="D21230" s="85"/>
      <c r="E21230" s="88"/>
      <c r="G21230" s="17"/>
      <c r="I21230" s="43"/>
      <c r="J21230" s="308"/>
      <c r="K21230" s="51"/>
      <c r="N21230" s="309"/>
      <c r="R21230" s="17"/>
      <c r="T21230" s="17"/>
      <c r="V21230" s="17"/>
      <c r="W21230" s="51"/>
    </row>
    <row r="21231">
      <c r="A21231" s="307"/>
      <c r="B21231" s="85"/>
      <c r="C21231" s="85"/>
      <c r="D21231" s="85"/>
      <c r="E21231" s="88"/>
      <c r="G21231" s="17"/>
      <c r="I21231" s="43"/>
      <c r="J21231" s="308"/>
      <c r="K21231" s="51"/>
      <c r="N21231" s="309"/>
      <c r="R21231" s="17"/>
      <c r="T21231" s="17"/>
      <c r="V21231" s="17"/>
      <c r="W21231" s="51"/>
    </row>
    <row r="21232">
      <c r="A21232" s="307"/>
      <c r="B21232" s="85"/>
      <c r="C21232" s="85"/>
      <c r="D21232" s="85"/>
      <c r="E21232" s="88"/>
      <c r="G21232" s="17"/>
      <c r="I21232" s="43"/>
      <c r="J21232" s="308"/>
      <c r="K21232" s="51"/>
      <c r="N21232" s="309"/>
      <c r="R21232" s="17"/>
      <c r="T21232" s="17"/>
      <c r="V21232" s="17"/>
      <c r="W21232" s="51"/>
    </row>
    <row r="21233">
      <c r="A21233" s="307"/>
      <c r="B21233" s="85"/>
      <c r="C21233" s="85"/>
      <c r="D21233" s="85"/>
      <c r="E21233" s="88"/>
      <c r="G21233" s="17"/>
      <c r="I21233" s="43"/>
      <c r="J21233" s="308"/>
      <c r="K21233" s="51"/>
      <c r="N21233" s="309"/>
      <c r="R21233" s="17"/>
      <c r="T21233" s="17"/>
      <c r="V21233" s="17"/>
      <c r="W21233" s="51"/>
    </row>
    <row r="21234">
      <c r="A21234" s="307"/>
      <c r="B21234" s="85"/>
      <c r="C21234" s="85"/>
      <c r="D21234" s="85"/>
      <c r="E21234" s="88"/>
      <c r="G21234" s="17"/>
      <c r="I21234" s="43"/>
      <c r="J21234" s="308"/>
      <c r="K21234" s="51"/>
      <c r="N21234" s="309"/>
      <c r="R21234" s="17"/>
      <c r="T21234" s="17"/>
      <c r="V21234" s="17"/>
      <c r="W21234" s="51"/>
    </row>
    <row r="21235">
      <c r="A21235" s="307"/>
      <c r="B21235" s="85"/>
      <c r="C21235" s="85"/>
      <c r="D21235" s="85"/>
      <c r="E21235" s="88"/>
      <c r="G21235" s="17"/>
      <c r="I21235" s="43"/>
      <c r="J21235" s="308"/>
      <c r="K21235" s="51"/>
      <c r="N21235" s="309"/>
      <c r="R21235" s="17"/>
      <c r="T21235" s="17"/>
      <c r="V21235" s="17"/>
      <c r="W21235" s="51"/>
    </row>
    <row r="21236">
      <c r="A21236" s="307"/>
      <c r="B21236" s="85"/>
      <c r="C21236" s="85"/>
      <c r="D21236" s="85"/>
      <c r="E21236" s="88"/>
      <c r="G21236" s="17"/>
      <c r="I21236" s="43"/>
      <c r="J21236" s="308"/>
      <c r="K21236" s="51"/>
      <c r="N21236" s="309"/>
      <c r="R21236" s="17"/>
      <c r="T21236" s="17"/>
      <c r="V21236" s="17"/>
      <c r="W21236" s="51"/>
    </row>
    <row r="21237">
      <c r="A21237" s="307"/>
      <c r="B21237" s="85"/>
      <c r="C21237" s="85"/>
      <c r="D21237" s="85"/>
      <c r="E21237" s="88"/>
      <c r="G21237" s="17"/>
      <c r="I21237" s="43"/>
      <c r="J21237" s="308"/>
      <c r="K21237" s="51"/>
      <c r="N21237" s="309"/>
      <c r="R21237" s="17"/>
      <c r="T21237" s="17"/>
      <c r="V21237" s="17"/>
      <c r="W21237" s="51"/>
    </row>
    <row r="21238">
      <c r="A21238" s="307"/>
      <c r="B21238" s="85"/>
      <c r="C21238" s="85"/>
      <c r="D21238" s="85"/>
      <c r="E21238" s="88"/>
      <c r="G21238" s="17"/>
      <c r="I21238" s="43"/>
      <c r="J21238" s="308"/>
      <c r="K21238" s="51"/>
      <c r="N21238" s="309"/>
      <c r="R21238" s="17"/>
      <c r="T21238" s="17"/>
      <c r="V21238" s="17"/>
      <c r="W21238" s="51"/>
    </row>
    <row r="21239">
      <c r="A21239" s="307"/>
      <c r="B21239" s="85"/>
      <c r="C21239" s="85"/>
      <c r="D21239" s="85"/>
      <c r="E21239" s="88"/>
      <c r="G21239" s="17"/>
      <c r="I21239" s="43"/>
      <c r="J21239" s="308"/>
      <c r="K21239" s="51"/>
      <c r="N21239" s="309"/>
      <c r="R21239" s="17"/>
      <c r="T21239" s="17"/>
      <c r="V21239" s="17"/>
      <c r="W21239" s="51"/>
    </row>
    <row r="21240">
      <c r="A21240" s="307"/>
      <c r="B21240" s="85"/>
      <c r="C21240" s="85"/>
      <c r="D21240" s="85"/>
      <c r="E21240" s="88"/>
      <c r="G21240" s="17"/>
      <c r="I21240" s="43"/>
      <c r="J21240" s="308"/>
      <c r="K21240" s="51"/>
      <c r="N21240" s="309"/>
      <c r="R21240" s="17"/>
      <c r="T21240" s="17"/>
      <c r="V21240" s="17"/>
      <c r="W21240" s="51"/>
    </row>
    <row r="21241">
      <c r="A21241" s="307"/>
      <c r="B21241" s="85"/>
      <c r="C21241" s="85"/>
      <c r="D21241" s="85"/>
      <c r="E21241" s="88"/>
      <c r="G21241" s="17"/>
      <c r="I21241" s="43"/>
      <c r="J21241" s="308"/>
      <c r="K21241" s="51"/>
      <c r="N21241" s="309"/>
      <c r="R21241" s="17"/>
      <c r="T21241" s="17"/>
      <c r="V21241" s="17"/>
      <c r="W21241" s="51"/>
    </row>
    <row r="21242">
      <c r="A21242" s="307"/>
      <c r="B21242" s="85"/>
      <c r="C21242" s="85"/>
      <c r="D21242" s="85"/>
      <c r="E21242" s="88"/>
      <c r="G21242" s="17"/>
      <c r="I21242" s="43"/>
      <c r="J21242" s="308"/>
      <c r="K21242" s="51"/>
      <c r="N21242" s="309"/>
      <c r="R21242" s="17"/>
      <c r="T21242" s="17"/>
      <c r="V21242" s="17"/>
      <c r="W21242" s="51"/>
    </row>
    <row r="21243">
      <c r="A21243" s="307"/>
      <c r="B21243" s="85"/>
      <c r="C21243" s="85"/>
      <c r="D21243" s="85"/>
      <c r="E21243" s="88"/>
      <c r="G21243" s="17"/>
      <c r="I21243" s="43"/>
      <c r="J21243" s="308"/>
      <c r="K21243" s="51"/>
      <c r="N21243" s="309"/>
      <c r="R21243" s="17"/>
      <c r="T21243" s="17"/>
      <c r="V21243" s="17"/>
      <c r="W21243" s="51"/>
    </row>
    <row r="21244">
      <c r="A21244" s="307"/>
      <c r="B21244" s="85"/>
      <c r="C21244" s="85"/>
      <c r="D21244" s="85"/>
      <c r="E21244" s="88"/>
      <c r="G21244" s="17"/>
      <c r="I21244" s="43"/>
      <c r="J21244" s="308"/>
      <c r="K21244" s="51"/>
      <c r="N21244" s="309"/>
      <c r="R21244" s="17"/>
      <c r="T21244" s="17"/>
      <c r="V21244" s="17"/>
      <c r="W21244" s="51"/>
    </row>
    <row r="21245">
      <c r="A21245" s="307"/>
      <c r="B21245" s="85"/>
      <c r="C21245" s="85"/>
      <c r="D21245" s="85"/>
      <c r="E21245" s="88"/>
      <c r="G21245" s="17"/>
      <c r="I21245" s="43"/>
      <c r="J21245" s="308"/>
      <c r="K21245" s="51"/>
      <c r="N21245" s="309"/>
      <c r="R21245" s="17"/>
      <c r="T21245" s="17"/>
      <c r="V21245" s="17"/>
      <c r="W21245" s="51"/>
    </row>
    <row r="21246">
      <c r="A21246" s="307"/>
      <c r="B21246" s="85"/>
      <c r="C21246" s="85"/>
      <c r="D21246" s="85"/>
      <c r="E21246" s="88"/>
      <c r="G21246" s="17"/>
      <c r="I21246" s="43"/>
      <c r="J21246" s="308"/>
      <c r="K21246" s="51"/>
      <c r="N21246" s="309"/>
      <c r="R21246" s="17"/>
      <c r="T21246" s="17"/>
      <c r="V21246" s="17"/>
      <c r="W21246" s="51"/>
    </row>
    <row r="21247">
      <c r="A21247" s="307"/>
      <c r="B21247" s="85"/>
      <c r="C21247" s="85"/>
      <c r="D21247" s="85"/>
      <c r="E21247" s="88"/>
      <c r="G21247" s="17"/>
      <c r="I21247" s="43"/>
      <c r="J21247" s="308"/>
      <c r="K21247" s="51"/>
      <c r="N21247" s="309"/>
      <c r="R21247" s="17"/>
      <c r="T21247" s="17"/>
      <c r="V21247" s="17"/>
      <c r="W21247" s="51"/>
    </row>
    <row r="21248">
      <c r="A21248" s="307"/>
      <c r="B21248" s="85"/>
      <c r="C21248" s="85"/>
      <c r="D21248" s="85"/>
      <c r="E21248" s="88"/>
      <c r="G21248" s="17"/>
      <c r="I21248" s="43"/>
      <c r="J21248" s="308"/>
      <c r="K21248" s="51"/>
      <c r="N21248" s="309"/>
      <c r="R21248" s="17"/>
      <c r="T21248" s="17"/>
      <c r="V21248" s="17"/>
      <c r="W21248" s="51"/>
    </row>
    <row r="21249">
      <c r="A21249" s="307"/>
      <c r="B21249" s="85"/>
      <c r="C21249" s="85"/>
      <c r="D21249" s="85"/>
      <c r="E21249" s="88"/>
      <c r="G21249" s="17"/>
      <c r="I21249" s="43"/>
      <c r="J21249" s="308"/>
      <c r="K21249" s="51"/>
      <c r="N21249" s="309"/>
      <c r="R21249" s="17"/>
      <c r="T21249" s="17"/>
      <c r="V21249" s="17"/>
      <c r="W21249" s="51"/>
    </row>
    <row r="21250">
      <c r="A21250" s="307"/>
      <c r="B21250" s="85"/>
      <c r="C21250" s="85"/>
      <c r="D21250" s="85"/>
      <c r="E21250" s="88"/>
      <c r="G21250" s="17"/>
      <c r="I21250" s="43"/>
      <c r="J21250" s="308"/>
      <c r="K21250" s="51"/>
      <c r="N21250" s="309"/>
      <c r="R21250" s="17"/>
      <c r="T21250" s="17"/>
      <c r="V21250" s="17"/>
      <c r="W21250" s="51"/>
    </row>
    <row r="21251">
      <c r="A21251" s="307"/>
      <c r="B21251" s="85"/>
      <c r="C21251" s="85"/>
      <c r="D21251" s="85"/>
      <c r="E21251" s="88"/>
      <c r="G21251" s="17"/>
      <c r="I21251" s="43"/>
      <c r="J21251" s="308"/>
      <c r="K21251" s="51"/>
      <c r="N21251" s="309"/>
      <c r="R21251" s="17"/>
      <c r="T21251" s="17"/>
      <c r="V21251" s="17"/>
      <c r="W21251" s="51"/>
    </row>
    <row r="21252">
      <c r="A21252" s="307"/>
      <c r="B21252" s="85"/>
      <c r="C21252" s="85"/>
      <c r="D21252" s="85"/>
      <c r="E21252" s="88"/>
      <c r="G21252" s="17"/>
      <c r="I21252" s="43"/>
      <c r="J21252" s="308"/>
      <c r="K21252" s="51"/>
      <c r="N21252" s="309"/>
      <c r="R21252" s="17"/>
      <c r="T21252" s="17"/>
      <c r="V21252" s="17"/>
      <c r="W21252" s="51"/>
    </row>
    <row r="21253">
      <c r="A21253" s="307"/>
      <c r="B21253" s="85"/>
      <c r="C21253" s="85"/>
      <c r="D21253" s="85"/>
      <c r="E21253" s="88"/>
      <c r="G21253" s="17"/>
      <c r="I21253" s="43"/>
      <c r="J21253" s="308"/>
      <c r="K21253" s="51"/>
      <c r="N21253" s="309"/>
      <c r="R21253" s="17"/>
      <c r="T21253" s="17"/>
      <c r="V21253" s="17"/>
      <c r="W21253" s="51"/>
    </row>
    <row r="21254">
      <c r="A21254" s="307"/>
      <c r="B21254" s="85"/>
      <c r="C21254" s="85"/>
      <c r="D21254" s="85"/>
      <c r="E21254" s="88"/>
      <c r="G21254" s="17"/>
      <c r="I21254" s="43"/>
      <c r="J21254" s="308"/>
      <c r="K21254" s="51"/>
      <c r="N21254" s="309"/>
      <c r="R21254" s="17"/>
      <c r="T21254" s="17"/>
      <c r="V21254" s="17"/>
      <c r="W21254" s="51"/>
    </row>
    <row r="21255">
      <c r="A21255" s="307"/>
      <c r="B21255" s="85"/>
      <c r="C21255" s="85"/>
      <c r="D21255" s="85"/>
      <c r="E21255" s="88"/>
      <c r="G21255" s="17"/>
      <c r="I21255" s="43"/>
      <c r="J21255" s="308"/>
      <c r="K21255" s="51"/>
      <c r="N21255" s="309"/>
      <c r="R21255" s="17"/>
      <c r="T21255" s="17"/>
      <c r="V21255" s="17"/>
      <c r="W21255" s="51"/>
    </row>
    <row r="21256">
      <c r="A21256" s="307"/>
      <c r="B21256" s="85"/>
      <c r="C21256" s="85"/>
      <c r="D21256" s="85"/>
      <c r="E21256" s="88"/>
      <c r="G21256" s="17"/>
      <c r="I21256" s="43"/>
      <c r="J21256" s="308"/>
      <c r="K21256" s="51"/>
      <c r="N21256" s="309"/>
      <c r="R21256" s="17"/>
      <c r="T21256" s="17"/>
      <c r="V21256" s="17"/>
      <c r="W21256" s="51"/>
    </row>
    <row r="21257">
      <c r="A21257" s="307"/>
      <c r="B21257" s="85"/>
      <c r="C21257" s="85"/>
      <c r="D21257" s="85"/>
      <c r="E21257" s="88"/>
      <c r="G21257" s="17"/>
      <c r="I21257" s="43"/>
      <c r="J21257" s="308"/>
      <c r="K21257" s="51"/>
      <c r="N21257" s="309"/>
      <c r="R21257" s="17"/>
      <c r="T21257" s="17"/>
      <c r="V21257" s="17"/>
      <c r="W21257" s="51"/>
    </row>
    <row r="21258">
      <c r="A21258" s="307"/>
      <c r="B21258" s="85"/>
      <c r="C21258" s="85"/>
      <c r="D21258" s="85"/>
      <c r="E21258" s="88"/>
      <c r="G21258" s="17"/>
      <c r="I21258" s="43"/>
      <c r="J21258" s="308"/>
      <c r="K21258" s="51"/>
      <c r="N21258" s="309"/>
      <c r="R21258" s="17"/>
      <c r="T21258" s="17"/>
      <c r="V21258" s="17"/>
      <c r="W21258" s="51"/>
    </row>
    <row r="21259">
      <c r="A21259" s="307"/>
      <c r="B21259" s="85"/>
      <c r="C21259" s="85"/>
      <c r="D21259" s="85"/>
      <c r="E21259" s="88"/>
      <c r="G21259" s="17"/>
      <c r="I21259" s="43"/>
      <c r="J21259" s="308"/>
      <c r="K21259" s="51"/>
      <c r="N21259" s="309"/>
      <c r="R21259" s="17"/>
      <c r="T21259" s="17"/>
      <c r="V21259" s="17"/>
      <c r="W21259" s="51"/>
    </row>
    <row r="21260">
      <c r="A21260" s="307"/>
      <c r="B21260" s="85"/>
      <c r="C21260" s="85"/>
      <c r="D21260" s="85"/>
      <c r="E21260" s="88"/>
      <c r="G21260" s="17"/>
      <c r="I21260" s="43"/>
      <c r="J21260" s="308"/>
      <c r="K21260" s="51"/>
      <c r="N21260" s="309"/>
      <c r="R21260" s="17"/>
      <c r="T21260" s="17"/>
      <c r="V21260" s="17"/>
      <c r="W21260" s="51"/>
    </row>
    <row r="21261">
      <c r="A21261" s="307"/>
      <c r="B21261" s="85"/>
      <c r="C21261" s="85"/>
      <c r="D21261" s="85"/>
      <c r="E21261" s="88"/>
      <c r="G21261" s="17"/>
      <c r="I21261" s="43"/>
      <c r="J21261" s="308"/>
      <c r="K21261" s="51"/>
      <c r="N21261" s="309"/>
      <c r="R21261" s="17"/>
      <c r="T21261" s="17"/>
      <c r="V21261" s="17"/>
      <c r="W21261" s="51"/>
    </row>
    <row r="21262">
      <c r="A21262" s="307"/>
      <c r="B21262" s="85"/>
      <c r="C21262" s="85"/>
      <c r="D21262" s="85"/>
      <c r="E21262" s="88"/>
      <c r="G21262" s="17"/>
      <c r="I21262" s="43"/>
      <c r="J21262" s="308"/>
      <c r="K21262" s="51"/>
      <c r="N21262" s="309"/>
      <c r="R21262" s="17"/>
      <c r="T21262" s="17"/>
      <c r="V21262" s="17"/>
      <c r="W21262" s="51"/>
    </row>
    <row r="21263">
      <c r="A21263" s="307"/>
      <c r="B21263" s="85"/>
      <c r="C21263" s="85"/>
      <c r="D21263" s="85"/>
      <c r="E21263" s="88"/>
      <c r="G21263" s="17"/>
      <c r="I21263" s="43"/>
      <c r="J21263" s="308"/>
      <c r="K21263" s="51"/>
      <c r="N21263" s="309"/>
      <c r="R21263" s="17"/>
      <c r="T21263" s="17"/>
      <c r="V21263" s="17"/>
      <c r="W21263" s="51"/>
    </row>
    <row r="21264">
      <c r="A21264" s="307"/>
      <c r="B21264" s="85"/>
      <c r="C21264" s="85"/>
      <c r="D21264" s="85"/>
      <c r="E21264" s="88"/>
      <c r="G21264" s="17"/>
      <c r="I21264" s="43"/>
      <c r="J21264" s="308"/>
      <c r="K21264" s="51"/>
      <c r="N21264" s="309"/>
      <c r="R21264" s="17"/>
      <c r="T21264" s="17"/>
      <c r="V21264" s="17"/>
      <c r="W21264" s="51"/>
    </row>
    <row r="21265">
      <c r="A21265" s="307"/>
      <c r="B21265" s="85"/>
      <c r="C21265" s="85"/>
      <c r="D21265" s="85"/>
      <c r="E21265" s="88"/>
      <c r="G21265" s="17"/>
      <c r="I21265" s="43"/>
      <c r="J21265" s="308"/>
      <c r="K21265" s="51"/>
      <c r="N21265" s="309"/>
      <c r="R21265" s="17"/>
      <c r="T21265" s="17"/>
      <c r="V21265" s="17"/>
      <c r="W21265" s="51"/>
    </row>
    <row r="21266">
      <c r="A21266" s="307"/>
      <c r="B21266" s="85"/>
      <c r="C21266" s="85"/>
      <c r="D21266" s="85"/>
      <c r="E21266" s="88"/>
      <c r="G21266" s="17"/>
      <c r="I21266" s="43"/>
      <c r="J21266" s="308"/>
      <c r="K21266" s="51"/>
      <c r="N21266" s="309"/>
      <c r="R21266" s="17"/>
      <c r="T21266" s="17"/>
      <c r="V21266" s="17"/>
      <c r="W21266" s="51"/>
    </row>
    <row r="21267">
      <c r="A21267" s="307"/>
      <c r="B21267" s="85"/>
      <c r="C21267" s="85"/>
      <c r="D21267" s="85"/>
      <c r="E21267" s="88"/>
      <c r="G21267" s="17"/>
      <c r="I21267" s="43"/>
      <c r="J21267" s="308"/>
      <c r="K21267" s="51"/>
      <c r="N21267" s="309"/>
      <c r="R21267" s="17"/>
      <c r="T21267" s="17"/>
      <c r="V21267" s="17"/>
      <c r="W21267" s="51"/>
    </row>
    <row r="21268">
      <c r="A21268" s="307"/>
      <c r="B21268" s="85"/>
      <c r="C21268" s="85"/>
      <c r="D21268" s="85"/>
      <c r="E21268" s="88"/>
      <c r="G21268" s="17"/>
      <c r="I21268" s="43"/>
      <c r="J21268" s="308"/>
      <c r="K21268" s="51"/>
      <c r="N21268" s="309"/>
      <c r="R21268" s="17"/>
      <c r="T21268" s="17"/>
      <c r="V21268" s="17"/>
      <c r="W21268" s="51"/>
    </row>
    <row r="21269">
      <c r="A21269" s="307"/>
      <c r="B21269" s="85"/>
      <c r="C21269" s="85"/>
      <c r="D21269" s="85"/>
      <c r="E21269" s="88"/>
      <c r="G21269" s="17"/>
      <c r="I21269" s="43"/>
      <c r="J21269" s="308"/>
      <c r="K21269" s="51"/>
      <c r="N21269" s="309"/>
      <c r="R21269" s="17"/>
      <c r="T21269" s="17"/>
      <c r="V21269" s="17"/>
      <c r="W21269" s="51"/>
    </row>
    <row r="21270">
      <c r="A21270" s="307"/>
      <c r="B21270" s="85"/>
      <c r="C21270" s="85"/>
      <c r="D21270" s="85"/>
      <c r="E21270" s="88"/>
      <c r="G21270" s="17"/>
      <c r="I21270" s="43"/>
      <c r="J21270" s="308"/>
      <c r="K21270" s="51"/>
      <c r="N21270" s="309"/>
      <c r="R21270" s="17"/>
      <c r="T21270" s="17"/>
      <c r="V21270" s="17"/>
      <c r="W21270" s="51"/>
    </row>
    <row r="21271">
      <c r="A21271" s="307"/>
      <c r="B21271" s="85"/>
      <c r="C21271" s="85"/>
      <c r="D21271" s="85"/>
      <c r="E21271" s="88"/>
      <c r="G21271" s="17"/>
      <c r="I21271" s="43"/>
      <c r="J21271" s="308"/>
      <c r="K21271" s="51"/>
      <c r="N21271" s="309"/>
      <c r="R21271" s="17"/>
      <c r="T21271" s="17"/>
      <c r="V21271" s="17"/>
      <c r="W21271" s="51"/>
    </row>
    <row r="21272">
      <c r="A21272" s="307"/>
      <c r="B21272" s="85"/>
      <c r="C21272" s="85"/>
      <c r="D21272" s="85"/>
      <c r="E21272" s="88"/>
      <c r="G21272" s="17"/>
      <c r="I21272" s="43"/>
      <c r="J21272" s="308"/>
      <c r="K21272" s="51"/>
      <c r="N21272" s="309"/>
      <c r="R21272" s="17"/>
      <c r="T21272" s="17"/>
      <c r="V21272" s="17"/>
      <c r="W21272" s="51"/>
    </row>
    <row r="21273">
      <c r="A21273" s="307"/>
      <c r="B21273" s="85"/>
      <c r="C21273" s="85"/>
      <c r="D21273" s="85"/>
      <c r="E21273" s="88"/>
      <c r="G21273" s="17"/>
      <c r="I21273" s="43"/>
      <c r="J21273" s="308"/>
      <c r="K21273" s="51"/>
      <c r="N21273" s="309"/>
      <c r="R21273" s="17"/>
      <c r="T21273" s="17"/>
      <c r="V21273" s="17"/>
      <c r="W21273" s="51"/>
    </row>
    <row r="21274">
      <c r="A21274" s="307"/>
      <c r="B21274" s="85"/>
      <c r="C21274" s="85"/>
      <c r="D21274" s="85"/>
      <c r="E21274" s="88"/>
      <c r="G21274" s="17"/>
      <c r="I21274" s="43"/>
      <c r="J21274" s="308"/>
      <c r="K21274" s="51"/>
      <c r="N21274" s="309"/>
      <c r="R21274" s="17"/>
      <c r="T21274" s="17"/>
      <c r="V21274" s="17"/>
      <c r="W21274" s="51"/>
    </row>
    <row r="21275">
      <c r="A21275" s="307"/>
      <c r="B21275" s="85"/>
      <c r="C21275" s="85"/>
      <c r="D21275" s="85"/>
      <c r="E21275" s="88"/>
      <c r="G21275" s="17"/>
      <c r="I21275" s="43"/>
      <c r="J21275" s="308"/>
      <c r="K21275" s="51"/>
      <c r="N21275" s="309"/>
      <c r="R21275" s="17"/>
      <c r="T21275" s="17"/>
      <c r="V21275" s="17"/>
      <c r="W21275" s="51"/>
    </row>
    <row r="21276">
      <c r="A21276" s="307"/>
      <c r="B21276" s="85"/>
      <c r="C21276" s="85"/>
      <c r="D21276" s="85"/>
      <c r="E21276" s="88"/>
      <c r="G21276" s="17"/>
      <c r="I21276" s="43"/>
      <c r="J21276" s="308"/>
      <c r="K21276" s="51"/>
      <c r="N21276" s="309"/>
      <c r="R21276" s="17"/>
      <c r="T21276" s="17"/>
      <c r="V21276" s="17"/>
      <c r="W21276" s="51"/>
    </row>
    <row r="21277">
      <c r="A21277" s="307"/>
      <c r="B21277" s="85"/>
      <c r="C21277" s="85"/>
      <c r="D21277" s="85"/>
      <c r="E21277" s="88"/>
      <c r="G21277" s="17"/>
      <c r="I21277" s="43"/>
      <c r="J21277" s="308"/>
      <c r="K21277" s="51"/>
      <c r="N21277" s="309"/>
      <c r="R21277" s="17"/>
      <c r="T21277" s="17"/>
      <c r="V21277" s="17"/>
      <c r="W21277" s="51"/>
    </row>
    <row r="21278">
      <c r="A21278" s="307"/>
      <c r="B21278" s="85"/>
      <c r="C21278" s="85"/>
      <c r="D21278" s="85"/>
      <c r="E21278" s="88"/>
      <c r="G21278" s="17"/>
      <c r="I21278" s="43"/>
      <c r="J21278" s="308"/>
      <c r="K21278" s="51"/>
      <c r="N21278" s="309"/>
      <c r="R21278" s="17"/>
      <c r="T21278" s="17"/>
      <c r="V21278" s="17"/>
      <c r="W21278" s="51"/>
    </row>
    <row r="21279">
      <c r="A21279" s="307"/>
      <c r="B21279" s="85"/>
      <c r="C21279" s="85"/>
      <c r="D21279" s="85"/>
      <c r="E21279" s="88"/>
      <c r="G21279" s="17"/>
      <c r="I21279" s="43"/>
      <c r="J21279" s="308"/>
      <c r="K21279" s="51"/>
      <c r="N21279" s="309"/>
      <c r="R21279" s="17"/>
      <c r="T21279" s="17"/>
      <c r="V21279" s="17"/>
      <c r="W21279" s="51"/>
    </row>
    <row r="21280">
      <c r="A21280" s="307"/>
      <c r="B21280" s="85"/>
      <c r="C21280" s="85"/>
      <c r="D21280" s="85"/>
      <c r="E21280" s="88"/>
      <c r="G21280" s="17"/>
      <c r="I21280" s="43"/>
      <c r="J21280" s="308"/>
      <c r="K21280" s="51"/>
      <c r="N21280" s="309"/>
      <c r="R21280" s="17"/>
      <c r="T21280" s="17"/>
      <c r="V21280" s="17"/>
      <c r="W21280" s="51"/>
    </row>
    <row r="21281">
      <c r="A21281" s="307"/>
      <c r="B21281" s="85"/>
      <c r="C21281" s="85"/>
      <c r="D21281" s="85"/>
      <c r="E21281" s="88"/>
      <c r="G21281" s="17"/>
      <c r="I21281" s="43"/>
      <c r="J21281" s="308"/>
      <c r="K21281" s="51"/>
      <c r="N21281" s="309"/>
      <c r="R21281" s="17"/>
      <c r="T21281" s="17"/>
      <c r="V21281" s="17"/>
      <c r="W21281" s="51"/>
    </row>
    <row r="21282">
      <c r="A21282" s="307"/>
      <c r="B21282" s="85"/>
      <c r="C21282" s="85"/>
      <c r="D21282" s="85"/>
      <c r="E21282" s="88"/>
      <c r="G21282" s="17"/>
      <c r="I21282" s="43"/>
      <c r="J21282" s="308"/>
      <c r="K21282" s="51"/>
      <c r="N21282" s="309"/>
      <c r="R21282" s="17"/>
      <c r="T21282" s="17"/>
      <c r="V21282" s="17"/>
      <c r="W21282" s="51"/>
    </row>
    <row r="21283">
      <c r="A21283" s="307"/>
      <c r="B21283" s="85"/>
      <c r="C21283" s="85"/>
      <c r="D21283" s="85"/>
      <c r="E21283" s="88"/>
      <c r="G21283" s="17"/>
      <c r="I21283" s="43"/>
      <c r="J21283" s="308"/>
      <c r="K21283" s="51"/>
      <c r="N21283" s="309"/>
      <c r="R21283" s="17"/>
      <c r="T21283" s="17"/>
      <c r="V21283" s="17"/>
      <c r="W21283" s="51"/>
    </row>
    <row r="21284">
      <c r="A21284" s="307"/>
      <c r="B21284" s="85"/>
      <c r="C21284" s="85"/>
      <c r="D21284" s="85"/>
      <c r="E21284" s="88"/>
      <c r="G21284" s="17"/>
      <c r="I21284" s="43"/>
      <c r="J21284" s="308"/>
      <c r="K21284" s="51"/>
      <c r="N21284" s="309"/>
      <c r="R21284" s="17"/>
      <c r="T21284" s="17"/>
      <c r="V21284" s="17"/>
      <c r="W21284" s="51"/>
    </row>
    <row r="21285">
      <c r="A21285" s="307"/>
      <c r="B21285" s="85"/>
      <c r="C21285" s="85"/>
      <c r="D21285" s="85"/>
      <c r="E21285" s="88"/>
      <c r="G21285" s="17"/>
      <c r="I21285" s="43"/>
      <c r="J21285" s="308"/>
      <c r="K21285" s="51"/>
      <c r="N21285" s="309"/>
      <c r="R21285" s="17"/>
      <c r="T21285" s="17"/>
      <c r="V21285" s="17"/>
      <c r="W21285" s="51"/>
    </row>
    <row r="21286">
      <c r="A21286" s="307"/>
      <c r="B21286" s="85"/>
      <c r="C21286" s="85"/>
      <c r="D21286" s="85"/>
      <c r="E21286" s="88"/>
      <c r="G21286" s="17"/>
      <c r="I21286" s="43"/>
      <c r="J21286" s="308"/>
      <c r="K21286" s="51"/>
      <c r="N21286" s="309"/>
      <c r="R21286" s="17"/>
      <c r="T21286" s="17"/>
      <c r="V21286" s="17"/>
      <c r="W21286" s="51"/>
    </row>
    <row r="21287">
      <c r="A21287" s="307"/>
      <c r="B21287" s="85"/>
      <c r="C21287" s="85"/>
      <c r="D21287" s="85"/>
      <c r="E21287" s="88"/>
      <c r="G21287" s="17"/>
      <c r="I21287" s="43"/>
      <c r="J21287" s="308"/>
      <c r="K21287" s="51"/>
      <c r="N21287" s="309"/>
      <c r="R21287" s="17"/>
      <c r="T21287" s="17"/>
      <c r="V21287" s="17"/>
      <c r="W21287" s="51"/>
    </row>
    <row r="21288">
      <c r="A21288" s="307"/>
      <c r="B21288" s="85"/>
      <c r="C21288" s="85"/>
      <c r="D21288" s="85"/>
      <c r="E21288" s="88"/>
      <c r="G21288" s="17"/>
      <c r="I21288" s="43"/>
      <c r="J21288" s="308"/>
      <c r="K21288" s="51"/>
      <c r="N21288" s="309"/>
      <c r="R21288" s="17"/>
      <c r="T21288" s="17"/>
      <c r="V21288" s="17"/>
      <c r="W21288" s="51"/>
    </row>
    <row r="21289">
      <c r="A21289" s="307"/>
      <c r="B21289" s="85"/>
      <c r="C21289" s="85"/>
      <c r="D21289" s="85"/>
      <c r="E21289" s="88"/>
      <c r="G21289" s="17"/>
      <c r="I21289" s="43"/>
      <c r="J21289" s="308"/>
      <c r="K21289" s="51"/>
      <c r="N21289" s="309"/>
      <c r="R21289" s="17"/>
      <c r="T21289" s="17"/>
      <c r="V21289" s="17"/>
      <c r="W21289" s="51"/>
    </row>
    <row r="21290">
      <c r="A21290" s="307"/>
      <c r="B21290" s="85"/>
      <c r="C21290" s="85"/>
      <c r="D21290" s="85"/>
      <c r="E21290" s="88"/>
      <c r="G21290" s="17"/>
      <c r="I21290" s="43"/>
      <c r="J21290" s="308"/>
      <c r="K21290" s="51"/>
      <c r="N21290" s="309"/>
      <c r="R21290" s="17"/>
      <c r="T21290" s="17"/>
      <c r="V21290" s="17"/>
      <c r="W21290" s="51"/>
    </row>
    <row r="21291">
      <c r="A21291" s="307"/>
      <c r="B21291" s="85"/>
      <c r="C21291" s="85"/>
      <c r="D21291" s="85"/>
      <c r="E21291" s="88"/>
      <c r="G21291" s="17"/>
      <c r="I21291" s="43"/>
      <c r="J21291" s="308"/>
      <c r="K21291" s="51"/>
      <c r="N21291" s="309"/>
      <c r="R21291" s="17"/>
      <c r="T21291" s="17"/>
      <c r="V21291" s="17"/>
      <c r="W21291" s="51"/>
    </row>
    <row r="21292">
      <c r="A21292" s="307"/>
      <c r="B21292" s="85"/>
      <c r="C21292" s="85"/>
      <c r="D21292" s="85"/>
      <c r="E21292" s="88"/>
      <c r="G21292" s="17"/>
      <c r="I21292" s="43"/>
      <c r="J21292" s="308"/>
      <c r="K21292" s="51"/>
      <c r="N21292" s="309"/>
      <c r="R21292" s="17"/>
      <c r="T21292" s="17"/>
      <c r="V21292" s="17"/>
      <c r="W21292" s="51"/>
    </row>
    <row r="21293">
      <c r="A21293" s="307"/>
      <c r="B21293" s="85"/>
      <c r="C21293" s="85"/>
      <c r="D21293" s="85"/>
      <c r="E21293" s="88"/>
      <c r="G21293" s="17"/>
      <c r="I21293" s="43"/>
      <c r="J21293" s="308"/>
      <c r="K21293" s="51"/>
      <c r="N21293" s="309"/>
      <c r="R21293" s="17"/>
      <c r="T21293" s="17"/>
      <c r="V21293" s="17"/>
      <c r="W21293" s="51"/>
    </row>
    <row r="21294">
      <c r="A21294" s="307"/>
      <c r="B21294" s="85"/>
      <c r="C21294" s="85"/>
      <c r="D21294" s="85"/>
      <c r="E21294" s="88"/>
      <c r="G21294" s="17"/>
      <c r="I21294" s="43"/>
      <c r="J21294" s="308"/>
      <c r="K21294" s="51"/>
      <c r="N21294" s="309"/>
      <c r="R21294" s="17"/>
      <c r="T21294" s="17"/>
      <c r="V21294" s="17"/>
      <c r="W21294" s="51"/>
    </row>
    <row r="21295">
      <c r="A21295" s="307"/>
      <c r="B21295" s="85"/>
      <c r="C21295" s="85"/>
      <c r="D21295" s="85"/>
      <c r="E21295" s="88"/>
      <c r="G21295" s="17"/>
      <c r="I21295" s="43"/>
      <c r="J21295" s="308"/>
      <c r="K21295" s="51"/>
      <c r="N21295" s="309"/>
      <c r="R21295" s="17"/>
      <c r="T21295" s="17"/>
      <c r="V21295" s="17"/>
      <c r="W21295" s="51"/>
    </row>
    <row r="21296">
      <c r="A21296" s="307"/>
      <c r="B21296" s="85"/>
      <c r="C21296" s="85"/>
      <c r="D21296" s="85"/>
      <c r="E21296" s="88"/>
      <c r="G21296" s="17"/>
      <c r="I21296" s="43"/>
      <c r="J21296" s="308"/>
      <c r="K21296" s="51"/>
      <c r="N21296" s="309"/>
      <c r="R21296" s="17"/>
      <c r="T21296" s="17"/>
      <c r="V21296" s="17"/>
      <c r="W21296" s="51"/>
    </row>
    <row r="21297">
      <c r="A21297" s="307"/>
      <c r="B21297" s="85"/>
      <c r="C21297" s="85"/>
      <c r="D21297" s="85"/>
      <c r="E21297" s="88"/>
      <c r="G21297" s="17"/>
      <c r="I21297" s="43"/>
      <c r="J21297" s="308"/>
      <c r="K21297" s="51"/>
      <c r="N21297" s="309"/>
      <c r="R21297" s="17"/>
      <c r="T21297" s="17"/>
      <c r="V21297" s="17"/>
      <c r="W21297" s="51"/>
    </row>
    <row r="21298">
      <c r="A21298" s="307"/>
      <c r="B21298" s="85"/>
      <c r="C21298" s="85"/>
      <c r="D21298" s="85"/>
      <c r="E21298" s="88"/>
      <c r="G21298" s="17"/>
      <c r="I21298" s="43"/>
      <c r="J21298" s="308"/>
      <c r="K21298" s="51"/>
      <c r="N21298" s="309"/>
      <c r="R21298" s="17"/>
      <c r="T21298" s="17"/>
      <c r="V21298" s="17"/>
      <c r="W21298" s="51"/>
    </row>
    <row r="21299">
      <c r="A21299" s="307"/>
      <c r="B21299" s="85"/>
      <c r="C21299" s="85"/>
      <c r="D21299" s="85"/>
      <c r="E21299" s="88"/>
      <c r="G21299" s="17"/>
      <c r="I21299" s="43"/>
      <c r="J21299" s="308"/>
      <c r="K21299" s="51"/>
      <c r="N21299" s="309"/>
      <c r="R21299" s="17"/>
      <c r="T21299" s="17"/>
      <c r="V21299" s="17"/>
      <c r="W21299" s="51"/>
    </row>
    <row r="21300">
      <c r="A21300" s="307"/>
      <c r="B21300" s="85"/>
      <c r="C21300" s="85"/>
      <c r="D21300" s="85"/>
      <c r="E21300" s="88"/>
      <c r="G21300" s="17"/>
      <c r="I21300" s="43"/>
      <c r="J21300" s="308"/>
      <c r="K21300" s="51"/>
      <c r="N21300" s="309"/>
      <c r="R21300" s="17"/>
      <c r="T21300" s="17"/>
      <c r="V21300" s="17"/>
      <c r="W21300" s="51"/>
    </row>
    <row r="21301">
      <c r="A21301" s="307"/>
      <c r="B21301" s="85"/>
      <c r="C21301" s="85"/>
      <c r="D21301" s="85"/>
      <c r="E21301" s="88"/>
      <c r="G21301" s="17"/>
      <c r="I21301" s="43"/>
      <c r="J21301" s="308"/>
      <c r="K21301" s="51"/>
      <c r="N21301" s="309"/>
      <c r="R21301" s="17"/>
      <c r="T21301" s="17"/>
      <c r="V21301" s="17"/>
      <c r="W21301" s="51"/>
    </row>
    <row r="21302">
      <c r="A21302" s="307"/>
      <c r="B21302" s="85"/>
      <c r="C21302" s="85"/>
      <c r="D21302" s="85"/>
      <c r="E21302" s="88"/>
      <c r="G21302" s="17"/>
      <c r="I21302" s="43"/>
      <c r="J21302" s="308"/>
      <c r="K21302" s="51"/>
      <c r="N21302" s="309"/>
      <c r="R21302" s="17"/>
      <c r="T21302" s="17"/>
      <c r="V21302" s="17"/>
      <c r="W21302" s="51"/>
    </row>
    <row r="21303">
      <c r="A21303" s="307"/>
      <c r="B21303" s="85"/>
      <c r="C21303" s="85"/>
      <c r="D21303" s="85"/>
      <c r="E21303" s="88"/>
      <c r="G21303" s="17"/>
      <c r="I21303" s="43"/>
      <c r="J21303" s="308"/>
      <c r="K21303" s="51"/>
      <c r="N21303" s="309"/>
      <c r="R21303" s="17"/>
      <c r="T21303" s="17"/>
      <c r="V21303" s="17"/>
      <c r="W21303" s="51"/>
    </row>
    <row r="21304">
      <c r="A21304" s="307"/>
      <c r="B21304" s="85"/>
      <c r="C21304" s="85"/>
      <c r="D21304" s="85"/>
      <c r="E21304" s="88"/>
      <c r="G21304" s="17"/>
      <c r="I21304" s="43"/>
      <c r="J21304" s="308"/>
      <c r="K21304" s="51"/>
      <c r="N21304" s="309"/>
      <c r="R21304" s="17"/>
      <c r="T21304" s="17"/>
      <c r="V21304" s="17"/>
      <c r="W21304" s="51"/>
    </row>
    <row r="21305">
      <c r="A21305" s="307"/>
      <c r="B21305" s="85"/>
      <c r="C21305" s="85"/>
      <c r="D21305" s="85"/>
      <c r="E21305" s="88"/>
      <c r="G21305" s="17"/>
      <c r="I21305" s="43"/>
      <c r="J21305" s="308"/>
      <c r="K21305" s="51"/>
      <c r="N21305" s="309"/>
      <c r="R21305" s="17"/>
      <c r="T21305" s="17"/>
      <c r="V21305" s="17"/>
      <c r="W21305" s="51"/>
    </row>
    <row r="21306">
      <c r="A21306" s="307"/>
      <c r="B21306" s="85"/>
      <c r="C21306" s="85"/>
      <c r="D21306" s="85"/>
      <c r="E21306" s="88"/>
      <c r="G21306" s="17"/>
      <c r="I21306" s="43"/>
      <c r="J21306" s="308"/>
      <c r="K21306" s="51"/>
      <c r="N21306" s="309"/>
      <c r="R21306" s="17"/>
      <c r="T21306" s="17"/>
      <c r="V21306" s="17"/>
      <c r="W21306" s="51"/>
    </row>
    <row r="21307">
      <c r="A21307" s="307"/>
      <c r="B21307" s="85"/>
      <c r="C21307" s="85"/>
      <c r="D21307" s="85"/>
      <c r="E21307" s="88"/>
      <c r="G21307" s="17"/>
      <c r="I21307" s="43"/>
      <c r="J21307" s="308"/>
      <c r="K21307" s="51"/>
      <c r="N21307" s="309"/>
      <c r="R21307" s="17"/>
      <c r="T21307" s="17"/>
      <c r="V21307" s="17"/>
      <c r="W21307" s="51"/>
    </row>
    <row r="21308">
      <c r="A21308" s="307"/>
      <c r="B21308" s="85"/>
      <c r="C21308" s="85"/>
      <c r="D21308" s="85"/>
      <c r="E21308" s="88"/>
      <c r="G21308" s="17"/>
      <c r="I21308" s="43"/>
      <c r="J21308" s="308"/>
      <c r="K21308" s="51"/>
      <c r="N21308" s="309"/>
      <c r="R21308" s="17"/>
      <c r="T21308" s="17"/>
      <c r="V21308" s="17"/>
      <c r="W21308" s="51"/>
    </row>
    <row r="21309">
      <c r="A21309" s="307"/>
      <c r="B21309" s="85"/>
      <c r="C21309" s="85"/>
      <c r="D21309" s="85"/>
      <c r="E21309" s="88"/>
      <c r="G21309" s="17"/>
      <c r="I21309" s="43"/>
      <c r="J21309" s="308"/>
      <c r="K21309" s="51"/>
      <c r="N21309" s="309"/>
      <c r="R21309" s="17"/>
      <c r="T21309" s="17"/>
      <c r="V21309" s="17"/>
      <c r="W21309" s="51"/>
    </row>
    <row r="21310">
      <c r="A21310" s="307"/>
      <c r="B21310" s="85"/>
      <c r="C21310" s="85"/>
      <c r="D21310" s="85"/>
      <c r="E21310" s="88"/>
      <c r="G21310" s="17"/>
      <c r="I21310" s="43"/>
      <c r="J21310" s="308"/>
      <c r="K21310" s="51"/>
      <c r="N21310" s="309"/>
      <c r="R21310" s="17"/>
      <c r="T21310" s="17"/>
      <c r="V21310" s="17"/>
      <c r="W21310" s="51"/>
    </row>
    <row r="21311">
      <c r="A21311" s="307"/>
      <c r="B21311" s="85"/>
      <c r="C21311" s="85"/>
      <c r="D21311" s="85"/>
      <c r="E21311" s="88"/>
      <c r="G21311" s="17"/>
      <c r="I21311" s="43"/>
      <c r="J21311" s="308"/>
      <c r="K21311" s="51"/>
      <c r="N21311" s="309"/>
      <c r="R21311" s="17"/>
      <c r="T21311" s="17"/>
      <c r="V21311" s="17"/>
      <c r="W21311" s="51"/>
    </row>
    <row r="21312">
      <c r="A21312" s="307"/>
      <c r="B21312" s="85"/>
      <c r="C21312" s="85"/>
      <c r="D21312" s="85"/>
      <c r="E21312" s="88"/>
      <c r="G21312" s="17"/>
      <c r="I21312" s="43"/>
      <c r="J21312" s="308"/>
      <c r="K21312" s="51"/>
      <c r="N21312" s="309"/>
      <c r="R21312" s="17"/>
      <c r="T21312" s="17"/>
      <c r="V21312" s="17"/>
      <c r="W21312" s="51"/>
    </row>
    <row r="21313">
      <c r="A21313" s="307"/>
      <c r="B21313" s="85"/>
      <c r="C21313" s="85"/>
      <c r="D21313" s="85"/>
      <c r="E21313" s="88"/>
      <c r="G21313" s="17"/>
      <c r="I21313" s="43"/>
      <c r="J21313" s="308"/>
      <c r="K21313" s="51"/>
      <c r="N21313" s="309"/>
      <c r="R21313" s="17"/>
      <c r="T21313" s="17"/>
      <c r="V21313" s="17"/>
      <c r="W21313" s="51"/>
    </row>
    <row r="21314">
      <c r="A21314" s="307"/>
      <c r="B21314" s="85"/>
      <c r="C21314" s="85"/>
      <c r="D21314" s="85"/>
      <c r="E21314" s="88"/>
      <c r="G21314" s="17"/>
      <c r="I21314" s="43"/>
      <c r="J21314" s="308"/>
      <c r="K21314" s="51"/>
      <c r="N21314" s="309"/>
      <c r="R21314" s="17"/>
      <c r="T21314" s="17"/>
      <c r="V21314" s="17"/>
      <c r="W21314" s="51"/>
    </row>
    <row r="21315">
      <c r="A21315" s="307"/>
      <c r="B21315" s="85"/>
      <c r="C21315" s="85"/>
      <c r="D21315" s="85"/>
      <c r="E21315" s="88"/>
      <c r="G21315" s="17"/>
      <c r="I21315" s="43"/>
      <c r="J21315" s="308"/>
      <c r="K21315" s="51"/>
      <c r="N21315" s="309"/>
      <c r="R21315" s="17"/>
      <c r="T21315" s="17"/>
      <c r="V21315" s="17"/>
      <c r="W21315" s="51"/>
    </row>
    <row r="21316">
      <c r="A21316" s="307"/>
      <c r="B21316" s="85"/>
      <c r="C21316" s="85"/>
      <c r="D21316" s="85"/>
      <c r="E21316" s="88"/>
      <c r="G21316" s="17"/>
      <c r="I21316" s="43"/>
      <c r="J21316" s="308"/>
      <c r="K21316" s="51"/>
      <c r="N21316" s="309"/>
      <c r="R21316" s="17"/>
      <c r="T21316" s="17"/>
      <c r="V21316" s="17"/>
      <c r="W21316" s="51"/>
    </row>
    <row r="21317">
      <c r="A21317" s="307"/>
      <c r="B21317" s="85"/>
      <c r="C21317" s="85"/>
      <c r="D21317" s="85"/>
      <c r="E21317" s="88"/>
      <c r="G21317" s="17"/>
      <c r="I21317" s="43"/>
      <c r="J21317" s="308"/>
      <c r="K21317" s="51"/>
      <c r="N21317" s="309"/>
      <c r="R21317" s="17"/>
      <c r="T21317" s="17"/>
      <c r="V21317" s="17"/>
      <c r="W21317" s="51"/>
    </row>
    <row r="21318">
      <c r="A21318" s="307"/>
      <c r="B21318" s="85"/>
      <c r="C21318" s="85"/>
      <c r="D21318" s="85"/>
      <c r="E21318" s="88"/>
      <c r="G21318" s="17"/>
      <c r="I21318" s="43"/>
      <c r="J21318" s="308"/>
      <c r="K21318" s="51"/>
      <c r="N21318" s="309"/>
      <c r="R21318" s="17"/>
      <c r="T21318" s="17"/>
      <c r="V21318" s="17"/>
      <c r="W21318" s="51"/>
    </row>
    <row r="21319">
      <c r="A21319" s="307"/>
      <c r="B21319" s="85"/>
      <c r="C21319" s="85"/>
      <c r="D21319" s="85"/>
      <c r="E21319" s="88"/>
      <c r="G21319" s="17"/>
      <c r="I21319" s="43"/>
      <c r="J21319" s="308"/>
      <c r="K21319" s="51"/>
      <c r="N21319" s="309"/>
      <c r="R21319" s="17"/>
      <c r="T21319" s="17"/>
      <c r="V21319" s="17"/>
      <c r="W21319" s="51"/>
    </row>
    <row r="21320">
      <c r="A21320" s="307"/>
      <c r="B21320" s="85"/>
      <c r="C21320" s="85"/>
      <c r="D21320" s="85"/>
      <c r="E21320" s="88"/>
      <c r="G21320" s="17"/>
      <c r="I21320" s="43"/>
      <c r="J21320" s="308"/>
      <c r="K21320" s="51"/>
      <c r="N21320" s="309"/>
      <c r="R21320" s="17"/>
      <c r="T21320" s="17"/>
      <c r="V21320" s="17"/>
      <c r="W21320" s="51"/>
    </row>
    <row r="21321">
      <c r="A21321" s="307"/>
      <c r="B21321" s="85"/>
      <c r="C21321" s="85"/>
      <c r="D21321" s="85"/>
      <c r="E21321" s="88"/>
      <c r="G21321" s="17"/>
      <c r="I21321" s="43"/>
      <c r="J21321" s="308"/>
      <c r="K21321" s="51"/>
      <c r="N21321" s="309"/>
      <c r="R21321" s="17"/>
      <c r="T21321" s="17"/>
      <c r="V21321" s="17"/>
      <c r="W21321" s="51"/>
    </row>
    <row r="21322">
      <c r="A21322" s="307"/>
      <c r="B21322" s="85"/>
      <c r="C21322" s="85"/>
      <c r="D21322" s="85"/>
      <c r="E21322" s="88"/>
      <c r="G21322" s="17"/>
      <c r="I21322" s="43"/>
      <c r="J21322" s="308"/>
      <c r="K21322" s="51"/>
      <c r="N21322" s="309"/>
      <c r="R21322" s="17"/>
      <c r="T21322" s="17"/>
      <c r="V21322" s="17"/>
      <c r="W21322" s="51"/>
    </row>
    <row r="21323">
      <c r="A21323" s="307"/>
      <c r="B21323" s="85"/>
      <c r="C21323" s="85"/>
      <c r="D21323" s="85"/>
      <c r="E21323" s="88"/>
      <c r="G21323" s="17"/>
      <c r="I21323" s="43"/>
      <c r="J21323" s="308"/>
      <c r="K21323" s="51"/>
      <c r="N21323" s="309"/>
      <c r="R21323" s="17"/>
      <c r="T21323" s="17"/>
      <c r="V21323" s="17"/>
      <c r="W21323" s="51"/>
    </row>
    <row r="21324">
      <c r="A21324" s="307"/>
      <c r="B21324" s="85"/>
      <c r="C21324" s="85"/>
      <c r="D21324" s="85"/>
      <c r="E21324" s="88"/>
      <c r="G21324" s="17"/>
      <c r="I21324" s="43"/>
      <c r="J21324" s="308"/>
      <c r="K21324" s="51"/>
      <c r="N21324" s="309"/>
      <c r="R21324" s="17"/>
      <c r="T21324" s="17"/>
      <c r="V21324" s="17"/>
      <c r="W21324" s="51"/>
    </row>
    <row r="21325">
      <c r="A21325" s="307"/>
      <c r="B21325" s="85"/>
      <c r="C21325" s="85"/>
      <c r="D21325" s="85"/>
      <c r="E21325" s="88"/>
      <c r="G21325" s="17"/>
      <c r="I21325" s="43"/>
      <c r="J21325" s="308"/>
      <c r="K21325" s="51"/>
      <c r="N21325" s="309"/>
      <c r="R21325" s="17"/>
      <c r="T21325" s="17"/>
      <c r="V21325" s="17"/>
      <c r="W21325" s="51"/>
    </row>
    <row r="21326">
      <c r="A21326" s="307"/>
      <c r="B21326" s="85"/>
      <c r="C21326" s="85"/>
      <c r="D21326" s="85"/>
      <c r="E21326" s="88"/>
      <c r="G21326" s="17"/>
      <c r="I21326" s="43"/>
      <c r="J21326" s="308"/>
      <c r="K21326" s="51"/>
      <c r="N21326" s="309"/>
      <c r="R21326" s="17"/>
      <c r="T21326" s="17"/>
      <c r="V21326" s="17"/>
      <c r="W21326" s="51"/>
    </row>
    <row r="21327">
      <c r="A21327" s="307"/>
      <c r="B21327" s="85"/>
      <c r="C21327" s="85"/>
      <c r="D21327" s="85"/>
      <c r="E21327" s="88"/>
      <c r="G21327" s="17"/>
      <c r="I21327" s="43"/>
      <c r="J21327" s="308"/>
      <c r="K21327" s="51"/>
      <c r="N21327" s="309"/>
      <c r="R21327" s="17"/>
      <c r="T21327" s="17"/>
      <c r="V21327" s="17"/>
      <c r="W21327" s="51"/>
    </row>
    <row r="21328">
      <c r="A21328" s="307"/>
      <c r="B21328" s="85"/>
      <c r="C21328" s="85"/>
      <c r="D21328" s="85"/>
      <c r="E21328" s="88"/>
      <c r="G21328" s="17"/>
      <c r="I21328" s="43"/>
      <c r="J21328" s="308"/>
      <c r="K21328" s="51"/>
      <c r="N21328" s="309"/>
      <c r="R21328" s="17"/>
      <c r="T21328" s="17"/>
      <c r="V21328" s="17"/>
      <c r="W21328" s="51"/>
    </row>
    <row r="21329">
      <c r="A21329" s="307"/>
      <c r="B21329" s="85"/>
      <c r="C21329" s="85"/>
      <c r="D21329" s="85"/>
      <c r="E21329" s="88"/>
      <c r="G21329" s="17"/>
      <c r="I21329" s="43"/>
      <c r="J21329" s="308"/>
      <c r="K21329" s="51"/>
      <c r="N21329" s="309"/>
      <c r="R21329" s="17"/>
      <c r="T21329" s="17"/>
      <c r="V21329" s="17"/>
      <c r="W21329" s="51"/>
    </row>
    <row r="21330">
      <c r="A21330" s="307"/>
      <c r="B21330" s="85"/>
      <c r="C21330" s="85"/>
      <c r="D21330" s="85"/>
      <c r="E21330" s="88"/>
      <c r="G21330" s="17"/>
      <c r="I21330" s="43"/>
      <c r="J21330" s="308"/>
      <c r="K21330" s="51"/>
      <c r="N21330" s="309"/>
      <c r="R21330" s="17"/>
      <c r="T21330" s="17"/>
      <c r="V21330" s="17"/>
      <c r="W21330" s="51"/>
    </row>
    <row r="21331">
      <c r="A21331" s="307"/>
      <c r="B21331" s="85"/>
      <c r="C21331" s="85"/>
      <c r="D21331" s="85"/>
      <c r="E21331" s="88"/>
      <c r="G21331" s="17"/>
      <c r="I21331" s="43"/>
      <c r="J21331" s="308"/>
      <c r="K21331" s="51"/>
      <c r="N21331" s="309"/>
      <c r="R21331" s="17"/>
      <c r="T21331" s="17"/>
      <c r="V21331" s="17"/>
      <c r="W21331" s="51"/>
    </row>
    <row r="21332">
      <c r="A21332" s="307"/>
      <c r="B21332" s="85"/>
      <c r="C21332" s="85"/>
      <c r="D21332" s="85"/>
      <c r="E21332" s="88"/>
      <c r="G21332" s="17"/>
      <c r="I21332" s="43"/>
      <c r="J21332" s="308"/>
      <c r="K21332" s="51"/>
      <c r="N21332" s="309"/>
      <c r="R21332" s="17"/>
      <c r="T21332" s="17"/>
      <c r="V21332" s="17"/>
      <c r="W21332" s="51"/>
    </row>
    <row r="21333">
      <c r="A21333" s="307"/>
      <c r="B21333" s="85"/>
      <c r="C21333" s="85"/>
      <c r="D21333" s="85"/>
      <c r="E21333" s="88"/>
      <c r="G21333" s="17"/>
      <c r="I21333" s="43"/>
      <c r="J21333" s="308"/>
      <c r="K21333" s="51"/>
      <c r="N21333" s="309"/>
      <c r="R21333" s="17"/>
      <c r="T21333" s="17"/>
      <c r="V21333" s="17"/>
      <c r="W21333" s="51"/>
    </row>
    <row r="21334">
      <c r="A21334" s="307"/>
      <c r="B21334" s="85"/>
      <c r="C21334" s="85"/>
      <c r="D21334" s="85"/>
      <c r="E21334" s="88"/>
      <c r="G21334" s="17"/>
      <c r="I21334" s="43"/>
      <c r="J21334" s="308"/>
      <c r="K21334" s="51"/>
      <c r="N21334" s="309"/>
      <c r="R21334" s="17"/>
      <c r="T21334" s="17"/>
      <c r="V21334" s="17"/>
      <c r="W21334" s="51"/>
    </row>
    <row r="21335">
      <c r="A21335" s="307"/>
      <c r="B21335" s="85"/>
      <c r="C21335" s="85"/>
      <c r="D21335" s="85"/>
      <c r="E21335" s="88"/>
      <c r="G21335" s="17"/>
      <c r="I21335" s="43"/>
      <c r="J21335" s="308"/>
      <c r="K21335" s="51"/>
      <c r="N21335" s="309"/>
      <c r="R21335" s="17"/>
      <c r="T21335" s="17"/>
      <c r="V21335" s="17"/>
      <c r="W21335" s="51"/>
    </row>
    <row r="21336">
      <c r="A21336" s="307"/>
      <c r="B21336" s="85"/>
      <c r="C21336" s="85"/>
      <c r="D21336" s="85"/>
      <c r="E21336" s="88"/>
      <c r="G21336" s="17"/>
      <c r="I21336" s="43"/>
      <c r="J21336" s="308"/>
      <c r="K21336" s="51"/>
      <c r="N21336" s="309"/>
      <c r="R21336" s="17"/>
      <c r="T21336" s="17"/>
      <c r="V21336" s="17"/>
      <c r="W21336" s="51"/>
    </row>
    <row r="21337">
      <c r="A21337" s="307"/>
      <c r="B21337" s="85"/>
      <c r="C21337" s="85"/>
      <c r="D21337" s="85"/>
      <c r="E21337" s="88"/>
      <c r="G21337" s="17"/>
      <c r="I21337" s="43"/>
      <c r="J21337" s="308"/>
      <c r="K21337" s="51"/>
      <c r="N21337" s="309"/>
      <c r="R21337" s="17"/>
      <c r="T21337" s="17"/>
      <c r="V21337" s="17"/>
      <c r="W21337" s="51"/>
    </row>
    <row r="21338">
      <c r="A21338" s="307"/>
      <c r="B21338" s="85"/>
      <c r="C21338" s="85"/>
      <c r="D21338" s="85"/>
      <c r="E21338" s="88"/>
      <c r="G21338" s="17"/>
      <c r="I21338" s="43"/>
      <c r="J21338" s="308"/>
      <c r="K21338" s="51"/>
      <c r="N21338" s="309"/>
      <c r="R21338" s="17"/>
      <c r="T21338" s="17"/>
      <c r="V21338" s="17"/>
      <c r="W21338" s="51"/>
    </row>
    <row r="21339">
      <c r="A21339" s="307"/>
      <c r="B21339" s="85"/>
      <c r="C21339" s="85"/>
      <c r="D21339" s="85"/>
      <c r="E21339" s="88"/>
      <c r="G21339" s="17"/>
      <c r="I21339" s="43"/>
      <c r="J21339" s="308"/>
      <c r="K21339" s="51"/>
      <c r="N21339" s="309"/>
      <c r="R21339" s="17"/>
      <c r="T21339" s="17"/>
      <c r="V21339" s="17"/>
      <c r="W21339" s="51"/>
    </row>
    <row r="21340">
      <c r="A21340" s="307"/>
      <c r="B21340" s="85"/>
      <c r="C21340" s="85"/>
      <c r="D21340" s="85"/>
      <c r="E21340" s="88"/>
      <c r="G21340" s="17"/>
      <c r="I21340" s="43"/>
      <c r="J21340" s="308"/>
      <c r="K21340" s="51"/>
      <c r="N21340" s="309"/>
      <c r="R21340" s="17"/>
      <c r="T21340" s="17"/>
      <c r="V21340" s="17"/>
      <c r="W21340" s="51"/>
    </row>
    <row r="21341">
      <c r="A21341" s="307"/>
      <c r="B21341" s="85"/>
      <c r="C21341" s="85"/>
      <c r="D21341" s="85"/>
      <c r="E21341" s="88"/>
      <c r="G21341" s="17"/>
      <c r="I21341" s="43"/>
      <c r="J21341" s="308"/>
      <c r="K21341" s="51"/>
      <c r="N21341" s="309"/>
      <c r="R21341" s="17"/>
      <c r="T21341" s="17"/>
      <c r="V21341" s="17"/>
      <c r="W21341" s="51"/>
    </row>
    <row r="21342">
      <c r="A21342" s="307"/>
      <c r="B21342" s="85"/>
      <c r="C21342" s="85"/>
      <c r="D21342" s="85"/>
      <c r="E21342" s="88"/>
      <c r="G21342" s="17"/>
      <c r="I21342" s="43"/>
      <c r="J21342" s="308"/>
      <c r="K21342" s="51"/>
      <c r="N21342" s="309"/>
      <c r="R21342" s="17"/>
      <c r="T21342" s="17"/>
      <c r="V21342" s="17"/>
      <c r="W21342" s="51"/>
    </row>
    <row r="21343">
      <c r="A21343" s="307"/>
      <c r="B21343" s="85"/>
      <c r="C21343" s="85"/>
      <c r="D21343" s="85"/>
      <c r="E21343" s="88"/>
      <c r="G21343" s="17"/>
      <c r="I21343" s="43"/>
      <c r="J21343" s="308"/>
      <c r="K21343" s="51"/>
      <c r="N21343" s="309"/>
      <c r="R21343" s="17"/>
      <c r="T21343" s="17"/>
      <c r="V21343" s="17"/>
      <c r="W21343" s="51"/>
    </row>
    <row r="21344">
      <c r="A21344" s="307"/>
      <c r="B21344" s="85"/>
      <c r="C21344" s="85"/>
      <c r="D21344" s="85"/>
      <c r="E21344" s="88"/>
      <c r="G21344" s="17"/>
      <c r="I21344" s="43"/>
      <c r="J21344" s="308"/>
      <c r="K21344" s="51"/>
      <c r="N21344" s="309"/>
      <c r="R21344" s="17"/>
      <c r="T21344" s="17"/>
      <c r="V21344" s="17"/>
      <c r="W21344" s="51"/>
    </row>
    <row r="21345">
      <c r="A21345" s="307"/>
      <c r="B21345" s="85"/>
      <c r="C21345" s="85"/>
      <c r="D21345" s="85"/>
      <c r="E21345" s="88"/>
      <c r="G21345" s="17"/>
      <c r="I21345" s="43"/>
      <c r="J21345" s="308"/>
      <c r="K21345" s="51"/>
      <c r="N21345" s="309"/>
      <c r="R21345" s="17"/>
      <c r="T21345" s="17"/>
      <c r="V21345" s="17"/>
      <c r="W21345" s="51"/>
    </row>
    <row r="21346">
      <c r="A21346" s="307"/>
      <c r="B21346" s="85"/>
      <c r="C21346" s="85"/>
      <c r="D21346" s="85"/>
      <c r="E21346" s="88"/>
      <c r="G21346" s="17"/>
      <c r="I21346" s="43"/>
      <c r="J21346" s="308"/>
      <c r="K21346" s="51"/>
      <c r="N21346" s="309"/>
      <c r="R21346" s="17"/>
      <c r="T21346" s="17"/>
      <c r="V21346" s="17"/>
      <c r="W21346" s="51"/>
    </row>
    <row r="21347">
      <c r="A21347" s="307"/>
      <c r="B21347" s="85"/>
      <c r="C21347" s="85"/>
      <c r="D21347" s="85"/>
      <c r="E21347" s="88"/>
      <c r="G21347" s="17"/>
      <c r="I21347" s="43"/>
      <c r="J21347" s="308"/>
      <c r="K21347" s="51"/>
      <c r="N21347" s="309"/>
      <c r="R21347" s="17"/>
      <c r="T21347" s="17"/>
      <c r="V21347" s="17"/>
      <c r="W21347" s="51"/>
    </row>
    <row r="21348">
      <c r="A21348" s="307"/>
      <c r="B21348" s="85"/>
      <c r="C21348" s="85"/>
      <c r="D21348" s="85"/>
      <c r="E21348" s="88"/>
      <c r="G21348" s="17"/>
      <c r="I21348" s="43"/>
      <c r="J21348" s="308"/>
      <c r="K21348" s="51"/>
      <c r="N21348" s="309"/>
      <c r="R21348" s="17"/>
      <c r="T21348" s="17"/>
      <c r="V21348" s="17"/>
      <c r="W21348" s="51"/>
    </row>
    <row r="21349">
      <c r="A21349" s="307"/>
      <c r="B21349" s="85"/>
      <c r="C21349" s="85"/>
      <c r="D21349" s="85"/>
      <c r="E21349" s="88"/>
      <c r="G21349" s="17"/>
      <c r="I21349" s="43"/>
      <c r="J21349" s="308"/>
      <c r="K21349" s="51"/>
      <c r="N21349" s="309"/>
      <c r="R21349" s="17"/>
      <c r="T21349" s="17"/>
      <c r="V21349" s="17"/>
      <c r="W21349" s="51"/>
    </row>
    <row r="21350">
      <c r="A21350" s="307"/>
      <c r="B21350" s="85"/>
      <c r="C21350" s="85"/>
      <c r="D21350" s="85"/>
      <c r="E21350" s="88"/>
      <c r="G21350" s="17"/>
      <c r="I21350" s="43"/>
      <c r="J21350" s="308"/>
      <c r="K21350" s="51"/>
      <c r="N21350" s="309"/>
      <c r="R21350" s="17"/>
      <c r="T21350" s="17"/>
      <c r="V21350" s="17"/>
      <c r="W21350" s="51"/>
    </row>
    <row r="21351">
      <c r="A21351" s="307"/>
      <c r="B21351" s="85"/>
      <c r="C21351" s="85"/>
      <c r="D21351" s="85"/>
      <c r="E21351" s="88"/>
      <c r="G21351" s="17"/>
      <c r="I21351" s="43"/>
      <c r="J21351" s="308"/>
      <c r="K21351" s="51"/>
      <c r="N21351" s="309"/>
      <c r="R21351" s="17"/>
      <c r="T21351" s="17"/>
      <c r="V21351" s="17"/>
      <c r="W21351" s="51"/>
    </row>
    <row r="21352">
      <c r="A21352" s="307"/>
      <c r="B21352" s="85"/>
      <c r="C21352" s="85"/>
      <c r="D21352" s="85"/>
      <c r="E21352" s="88"/>
      <c r="G21352" s="17"/>
      <c r="I21352" s="43"/>
      <c r="J21352" s="308"/>
      <c r="K21352" s="51"/>
      <c r="N21352" s="309"/>
      <c r="R21352" s="17"/>
      <c r="T21352" s="17"/>
      <c r="V21352" s="17"/>
      <c r="W21352" s="51"/>
    </row>
    <row r="21353">
      <c r="A21353" s="307"/>
      <c r="B21353" s="85"/>
      <c r="C21353" s="85"/>
      <c r="D21353" s="85"/>
      <c r="E21353" s="88"/>
      <c r="G21353" s="17"/>
      <c r="I21353" s="43"/>
      <c r="J21353" s="308"/>
      <c r="K21353" s="51"/>
      <c r="N21353" s="309"/>
      <c r="R21353" s="17"/>
      <c r="T21353" s="17"/>
      <c r="V21353" s="17"/>
      <c r="W21353" s="51"/>
    </row>
    <row r="21354">
      <c r="A21354" s="307"/>
      <c r="B21354" s="85"/>
      <c r="C21354" s="85"/>
      <c r="D21354" s="85"/>
      <c r="E21354" s="88"/>
      <c r="G21354" s="17"/>
      <c r="I21354" s="43"/>
      <c r="J21354" s="308"/>
      <c r="K21354" s="51"/>
      <c r="N21354" s="309"/>
      <c r="R21354" s="17"/>
      <c r="T21354" s="17"/>
      <c r="V21354" s="17"/>
      <c r="W21354" s="51"/>
    </row>
    <row r="21355">
      <c r="A21355" s="307"/>
      <c r="B21355" s="85"/>
      <c r="C21355" s="85"/>
      <c r="D21355" s="85"/>
      <c r="E21355" s="88"/>
      <c r="G21355" s="17"/>
      <c r="I21355" s="43"/>
      <c r="J21355" s="308"/>
      <c r="K21355" s="51"/>
      <c r="N21355" s="309"/>
      <c r="R21355" s="17"/>
      <c r="T21355" s="17"/>
      <c r="V21355" s="17"/>
      <c r="W21355" s="51"/>
    </row>
    <row r="21356">
      <c r="A21356" s="307"/>
      <c r="B21356" s="85"/>
      <c r="C21356" s="85"/>
      <c r="D21356" s="85"/>
      <c r="E21356" s="88"/>
      <c r="G21356" s="17"/>
      <c r="I21356" s="43"/>
      <c r="J21356" s="308"/>
      <c r="K21356" s="51"/>
      <c r="N21356" s="309"/>
      <c r="R21356" s="17"/>
      <c r="T21356" s="17"/>
      <c r="V21356" s="17"/>
      <c r="W21356" s="51"/>
    </row>
    <row r="21357">
      <c r="A21357" s="307"/>
      <c r="B21357" s="85"/>
      <c r="C21357" s="85"/>
      <c r="D21357" s="85"/>
      <c r="E21357" s="88"/>
      <c r="G21357" s="17"/>
      <c r="I21357" s="43"/>
      <c r="J21357" s="308"/>
      <c r="K21357" s="51"/>
      <c r="N21357" s="309"/>
      <c r="R21357" s="17"/>
      <c r="T21357" s="17"/>
      <c r="V21357" s="17"/>
      <c r="W21357" s="51"/>
    </row>
    <row r="21358">
      <c r="A21358" s="307"/>
      <c r="B21358" s="85"/>
      <c r="C21358" s="85"/>
      <c r="D21358" s="85"/>
      <c r="E21358" s="88"/>
      <c r="G21358" s="17"/>
      <c r="I21358" s="43"/>
      <c r="J21358" s="308"/>
      <c r="K21358" s="51"/>
      <c r="N21358" s="309"/>
      <c r="R21358" s="17"/>
      <c r="T21358" s="17"/>
      <c r="V21358" s="17"/>
      <c r="W21358" s="51"/>
    </row>
    <row r="21359">
      <c r="A21359" s="307"/>
      <c r="B21359" s="85"/>
      <c r="C21359" s="85"/>
      <c r="D21359" s="85"/>
      <c r="E21359" s="88"/>
      <c r="G21359" s="17"/>
      <c r="I21359" s="43"/>
      <c r="J21359" s="308"/>
      <c r="K21359" s="51"/>
      <c r="N21359" s="309"/>
      <c r="R21359" s="17"/>
      <c r="T21359" s="17"/>
      <c r="V21359" s="17"/>
      <c r="W21359" s="51"/>
    </row>
    <row r="21360">
      <c r="A21360" s="307"/>
      <c r="B21360" s="85"/>
      <c r="C21360" s="85"/>
      <c r="D21360" s="85"/>
      <c r="E21360" s="88"/>
      <c r="G21360" s="17"/>
      <c r="I21360" s="43"/>
      <c r="J21360" s="308"/>
      <c r="K21360" s="51"/>
      <c r="N21360" s="309"/>
      <c r="R21360" s="17"/>
      <c r="T21360" s="17"/>
      <c r="V21360" s="17"/>
      <c r="W21360" s="51"/>
    </row>
    <row r="21361">
      <c r="A21361" s="307"/>
      <c r="B21361" s="85"/>
      <c r="C21361" s="85"/>
      <c r="D21361" s="85"/>
      <c r="E21361" s="88"/>
      <c r="G21361" s="17"/>
      <c r="I21361" s="43"/>
      <c r="J21361" s="308"/>
      <c r="K21361" s="51"/>
      <c r="N21361" s="309"/>
      <c r="R21361" s="17"/>
      <c r="T21361" s="17"/>
      <c r="V21361" s="17"/>
      <c r="W21361" s="51"/>
    </row>
    <row r="21362">
      <c r="A21362" s="307"/>
      <c r="B21362" s="85"/>
      <c r="C21362" s="85"/>
      <c r="D21362" s="85"/>
      <c r="E21362" s="88"/>
      <c r="G21362" s="17"/>
      <c r="I21362" s="43"/>
      <c r="J21362" s="308"/>
      <c r="K21362" s="51"/>
      <c r="N21362" s="309"/>
      <c r="R21362" s="17"/>
      <c r="T21362" s="17"/>
      <c r="V21362" s="17"/>
      <c r="W21362" s="51"/>
    </row>
    <row r="21363">
      <c r="A21363" s="307"/>
      <c r="B21363" s="85"/>
      <c r="C21363" s="85"/>
      <c r="D21363" s="85"/>
      <c r="E21363" s="88"/>
      <c r="G21363" s="17"/>
      <c r="I21363" s="43"/>
      <c r="J21363" s="308"/>
      <c r="K21363" s="51"/>
      <c r="N21363" s="309"/>
      <c r="R21363" s="17"/>
      <c r="T21363" s="17"/>
      <c r="V21363" s="17"/>
      <c r="W21363" s="51"/>
    </row>
    <row r="21364">
      <c r="A21364" s="307"/>
      <c r="B21364" s="85"/>
      <c r="C21364" s="85"/>
      <c r="D21364" s="85"/>
      <c r="E21364" s="88"/>
      <c r="G21364" s="17"/>
      <c r="I21364" s="43"/>
      <c r="J21364" s="308"/>
      <c r="K21364" s="51"/>
      <c r="N21364" s="309"/>
      <c r="R21364" s="17"/>
      <c r="T21364" s="17"/>
      <c r="V21364" s="17"/>
      <c r="W21364" s="51"/>
    </row>
    <row r="21365">
      <c r="A21365" s="307"/>
      <c r="B21365" s="85"/>
      <c r="C21365" s="85"/>
      <c r="D21365" s="85"/>
      <c r="E21365" s="88"/>
      <c r="G21365" s="17"/>
      <c r="I21365" s="43"/>
      <c r="J21365" s="308"/>
      <c r="K21365" s="51"/>
      <c r="N21365" s="309"/>
      <c r="R21365" s="17"/>
      <c r="T21365" s="17"/>
      <c r="V21365" s="17"/>
      <c r="W21365" s="51"/>
    </row>
    <row r="21366">
      <c r="A21366" s="307"/>
      <c r="B21366" s="85"/>
      <c r="C21366" s="85"/>
      <c r="D21366" s="85"/>
      <c r="E21366" s="88"/>
      <c r="G21366" s="17"/>
      <c r="I21366" s="43"/>
      <c r="J21366" s="308"/>
      <c r="K21366" s="51"/>
      <c r="N21366" s="309"/>
      <c r="R21366" s="17"/>
      <c r="T21366" s="17"/>
      <c r="V21366" s="17"/>
      <c r="W21366" s="51"/>
    </row>
    <row r="21367">
      <c r="A21367" s="307"/>
      <c r="B21367" s="85"/>
      <c r="C21367" s="85"/>
      <c r="D21367" s="85"/>
      <c r="E21367" s="88"/>
      <c r="G21367" s="17"/>
      <c r="I21367" s="43"/>
      <c r="J21367" s="308"/>
      <c r="K21367" s="51"/>
      <c r="N21367" s="309"/>
      <c r="R21367" s="17"/>
      <c r="T21367" s="17"/>
      <c r="V21367" s="17"/>
      <c r="W21367" s="51"/>
    </row>
    <row r="21368">
      <c r="A21368" s="307"/>
      <c r="B21368" s="85"/>
      <c r="C21368" s="85"/>
      <c r="D21368" s="85"/>
      <c r="E21368" s="88"/>
      <c r="G21368" s="17"/>
      <c r="I21368" s="43"/>
      <c r="J21368" s="308"/>
      <c r="K21368" s="51"/>
      <c r="N21368" s="309"/>
      <c r="R21368" s="17"/>
      <c r="T21368" s="17"/>
      <c r="V21368" s="17"/>
      <c r="W21368" s="51"/>
    </row>
    <row r="21369">
      <c r="A21369" s="307"/>
      <c r="B21369" s="85"/>
      <c r="C21369" s="85"/>
      <c r="D21369" s="85"/>
      <c r="E21369" s="88"/>
      <c r="G21369" s="17"/>
      <c r="I21369" s="43"/>
      <c r="J21369" s="308"/>
      <c r="K21369" s="51"/>
      <c r="N21369" s="309"/>
      <c r="R21369" s="17"/>
      <c r="T21369" s="17"/>
      <c r="V21369" s="17"/>
      <c r="W21369" s="51"/>
    </row>
    <row r="21370">
      <c r="A21370" s="307"/>
      <c r="B21370" s="85"/>
      <c r="C21370" s="85"/>
      <c r="D21370" s="85"/>
      <c r="E21370" s="88"/>
      <c r="G21370" s="17"/>
      <c r="I21370" s="43"/>
      <c r="J21370" s="308"/>
      <c r="K21370" s="51"/>
      <c r="N21370" s="309"/>
      <c r="R21370" s="17"/>
      <c r="T21370" s="17"/>
      <c r="V21370" s="17"/>
      <c r="W21370" s="51"/>
    </row>
    <row r="21371">
      <c r="A21371" s="307"/>
      <c r="B21371" s="85"/>
      <c r="C21371" s="85"/>
      <c r="D21371" s="85"/>
      <c r="E21371" s="88"/>
      <c r="G21371" s="17"/>
      <c r="I21371" s="43"/>
      <c r="J21371" s="308"/>
      <c r="K21371" s="51"/>
      <c r="N21371" s="309"/>
      <c r="R21371" s="17"/>
      <c r="T21371" s="17"/>
      <c r="V21371" s="17"/>
      <c r="W21371" s="51"/>
    </row>
    <row r="21372">
      <c r="A21372" s="307"/>
      <c r="B21372" s="85"/>
      <c r="C21372" s="85"/>
      <c r="D21372" s="85"/>
      <c r="E21372" s="88"/>
      <c r="G21372" s="17"/>
      <c r="I21372" s="43"/>
      <c r="J21372" s="308"/>
      <c r="K21372" s="51"/>
      <c r="N21372" s="309"/>
      <c r="R21372" s="17"/>
      <c r="T21372" s="17"/>
      <c r="V21372" s="17"/>
      <c r="W21372" s="51"/>
    </row>
    <row r="21373">
      <c r="A21373" s="307"/>
      <c r="B21373" s="85"/>
      <c r="C21373" s="85"/>
      <c r="D21373" s="85"/>
      <c r="E21373" s="88"/>
      <c r="G21373" s="17"/>
      <c r="I21373" s="43"/>
      <c r="J21373" s="308"/>
      <c r="K21373" s="51"/>
      <c r="N21373" s="309"/>
      <c r="R21373" s="17"/>
      <c r="T21373" s="17"/>
      <c r="V21373" s="17"/>
      <c r="W21373" s="51"/>
    </row>
    <row r="21374">
      <c r="A21374" s="307"/>
      <c r="B21374" s="85"/>
      <c r="C21374" s="85"/>
      <c r="D21374" s="85"/>
      <c r="E21374" s="88"/>
      <c r="G21374" s="17"/>
      <c r="I21374" s="43"/>
      <c r="J21374" s="308"/>
      <c r="K21374" s="51"/>
      <c r="N21374" s="309"/>
      <c r="R21374" s="17"/>
      <c r="T21374" s="17"/>
      <c r="V21374" s="17"/>
      <c r="W21374" s="51"/>
    </row>
    <row r="21375">
      <c r="A21375" s="307"/>
      <c r="B21375" s="85"/>
      <c r="C21375" s="85"/>
      <c r="D21375" s="85"/>
      <c r="E21375" s="88"/>
      <c r="G21375" s="17"/>
      <c r="I21375" s="43"/>
      <c r="J21375" s="308"/>
      <c r="K21375" s="51"/>
      <c r="N21375" s="309"/>
      <c r="R21375" s="17"/>
      <c r="T21375" s="17"/>
      <c r="V21375" s="17"/>
      <c r="W21375" s="51"/>
    </row>
    <row r="21376">
      <c r="A21376" s="307"/>
      <c r="B21376" s="85"/>
      <c r="C21376" s="85"/>
      <c r="D21376" s="85"/>
      <c r="E21376" s="88"/>
      <c r="G21376" s="17"/>
      <c r="I21376" s="43"/>
      <c r="J21376" s="308"/>
      <c r="K21376" s="51"/>
      <c r="N21376" s="309"/>
      <c r="R21376" s="17"/>
      <c r="T21376" s="17"/>
      <c r="V21376" s="17"/>
      <c r="W21376" s="51"/>
    </row>
    <row r="21377">
      <c r="A21377" s="307"/>
      <c r="B21377" s="85"/>
      <c r="C21377" s="85"/>
      <c r="D21377" s="85"/>
      <c r="E21377" s="88"/>
      <c r="G21377" s="17"/>
      <c r="I21377" s="43"/>
      <c r="J21377" s="308"/>
      <c r="K21377" s="51"/>
      <c r="N21377" s="309"/>
      <c r="R21377" s="17"/>
      <c r="T21377" s="17"/>
      <c r="V21377" s="17"/>
      <c r="W21377" s="51"/>
    </row>
    <row r="21378">
      <c r="A21378" s="307"/>
      <c r="B21378" s="85"/>
      <c r="C21378" s="85"/>
      <c r="D21378" s="85"/>
      <c r="E21378" s="88"/>
      <c r="G21378" s="17"/>
      <c r="I21378" s="43"/>
      <c r="J21378" s="308"/>
      <c r="K21378" s="51"/>
      <c r="N21378" s="309"/>
      <c r="R21378" s="17"/>
      <c r="T21378" s="17"/>
      <c r="V21378" s="17"/>
      <c r="W21378" s="51"/>
    </row>
    <row r="21379">
      <c r="A21379" s="307"/>
      <c r="B21379" s="85"/>
      <c r="C21379" s="85"/>
      <c r="D21379" s="85"/>
      <c r="E21379" s="88"/>
      <c r="G21379" s="17"/>
      <c r="I21379" s="43"/>
      <c r="J21379" s="308"/>
      <c r="K21379" s="51"/>
      <c r="N21379" s="309"/>
      <c r="R21379" s="17"/>
      <c r="T21379" s="17"/>
      <c r="V21379" s="17"/>
      <c r="W21379" s="51"/>
    </row>
    <row r="21380">
      <c r="A21380" s="307"/>
      <c r="B21380" s="85"/>
      <c r="C21380" s="85"/>
      <c r="D21380" s="85"/>
      <c r="E21380" s="88"/>
      <c r="G21380" s="17"/>
      <c r="I21380" s="43"/>
      <c r="J21380" s="308"/>
      <c r="K21380" s="51"/>
      <c r="N21380" s="309"/>
      <c r="R21380" s="17"/>
      <c r="T21380" s="17"/>
      <c r="V21380" s="17"/>
      <c r="W21380" s="51"/>
    </row>
    <row r="21381">
      <c r="A21381" s="307"/>
      <c r="B21381" s="85"/>
      <c r="C21381" s="85"/>
      <c r="D21381" s="85"/>
      <c r="E21381" s="88"/>
      <c r="G21381" s="17"/>
      <c r="I21381" s="43"/>
      <c r="J21381" s="308"/>
      <c r="K21381" s="51"/>
      <c r="N21381" s="309"/>
      <c r="R21381" s="17"/>
      <c r="T21381" s="17"/>
      <c r="V21381" s="17"/>
      <c r="W21381" s="51"/>
    </row>
    <row r="21382">
      <c r="A21382" s="307"/>
      <c r="B21382" s="85"/>
      <c r="C21382" s="85"/>
      <c r="D21382" s="85"/>
      <c r="E21382" s="88"/>
      <c r="G21382" s="17"/>
      <c r="I21382" s="43"/>
      <c r="J21382" s="308"/>
      <c r="K21382" s="51"/>
      <c r="N21382" s="309"/>
      <c r="R21382" s="17"/>
      <c r="T21382" s="17"/>
      <c r="V21382" s="17"/>
      <c r="W21382" s="51"/>
    </row>
    <row r="21383">
      <c r="A21383" s="307"/>
      <c r="B21383" s="85"/>
      <c r="C21383" s="85"/>
      <c r="D21383" s="85"/>
      <c r="E21383" s="88"/>
      <c r="G21383" s="17"/>
      <c r="I21383" s="43"/>
      <c r="J21383" s="308"/>
      <c r="K21383" s="51"/>
      <c r="N21383" s="309"/>
      <c r="R21383" s="17"/>
      <c r="T21383" s="17"/>
      <c r="V21383" s="17"/>
      <c r="W21383" s="51"/>
    </row>
    <row r="21384">
      <c r="A21384" s="307"/>
      <c r="B21384" s="85"/>
      <c r="C21384" s="85"/>
      <c r="D21384" s="85"/>
      <c r="E21384" s="88"/>
      <c r="G21384" s="17"/>
      <c r="I21384" s="43"/>
      <c r="J21384" s="308"/>
      <c r="K21384" s="51"/>
      <c r="N21384" s="309"/>
      <c r="R21384" s="17"/>
      <c r="T21384" s="17"/>
      <c r="V21384" s="17"/>
      <c r="W21384" s="51"/>
    </row>
    <row r="21385">
      <c r="A21385" s="307"/>
      <c r="B21385" s="85"/>
      <c r="C21385" s="85"/>
      <c r="D21385" s="85"/>
      <c r="E21385" s="88"/>
      <c r="G21385" s="17"/>
      <c r="I21385" s="43"/>
      <c r="J21385" s="308"/>
      <c r="K21385" s="51"/>
      <c r="N21385" s="309"/>
      <c r="R21385" s="17"/>
      <c r="T21385" s="17"/>
      <c r="V21385" s="17"/>
      <c r="W21385" s="51"/>
    </row>
    <row r="21386">
      <c r="A21386" s="307"/>
      <c r="B21386" s="85"/>
      <c r="C21386" s="85"/>
      <c r="D21386" s="85"/>
      <c r="E21386" s="88"/>
      <c r="G21386" s="17"/>
      <c r="I21386" s="43"/>
      <c r="J21386" s="308"/>
      <c r="K21386" s="51"/>
      <c r="N21386" s="309"/>
      <c r="R21386" s="17"/>
      <c r="T21386" s="17"/>
      <c r="V21386" s="17"/>
      <c r="W21386" s="51"/>
    </row>
    <row r="21387">
      <c r="A21387" s="307"/>
      <c r="B21387" s="85"/>
      <c r="C21387" s="85"/>
      <c r="D21387" s="85"/>
      <c r="E21387" s="88"/>
      <c r="G21387" s="17"/>
      <c r="I21387" s="43"/>
      <c r="J21387" s="308"/>
      <c r="K21387" s="51"/>
      <c r="N21387" s="309"/>
      <c r="R21387" s="17"/>
      <c r="T21387" s="17"/>
      <c r="V21387" s="17"/>
      <c r="W21387" s="51"/>
    </row>
    <row r="21388">
      <c r="A21388" s="307"/>
      <c r="B21388" s="85"/>
      <c r="C21388" s="85"/>
      <c r="D21388" s="85"/>
      <c r="E21388" s="88"/>
      <c r="G21388" s="17"/>
      <c r="I21388" s="43"/>
      <c r="J21388" s="308"/>
      <c r="K21388" s="51"/>
      <c r="N21388" s="309"/>
      <c r="R21388" s="17"/>
      <c r="T21388" s="17"/>
      <c r="V21388" s="17"/>
      <c r="W21388" s="51"/>
    </row>
    <row r="21389">
      <c r="A21389" s="307"/>
      <c r="B21389" s="85"/>
      <c r="C21389" s="85"/>
      <c r="D21389" s="85"/>
      <c r="E21389" s="88"/>
      <c r="G21389" s="17"/>
      <c r="I21389" s="43"/>
      <c r="J21389" s="308"/>
      <c r="K21389" s="51"/>
      <c r="N21389" s="309"/>
      <c r="R21389" s="17"/>
      <c r="T21389" s="17"/>
      <c r="V21389" s="17"/>
      <c r="W21389" s="51"/>
    </row>
    <row r="21390">
      <c r="A21390" s="307"/>
      <c r="B21390" s="85"/>
      <c r="C21390" s="85"/>
      <c r="D21390" s="85"/>
      <c r="E21390" s="88"/>
      <c r="G21390" s="17"/>
      <c r="I21390" s="43"/>
      <c r="J21390" s="308"/>
      <c r="K21390" s="51"/>
      <c r="N21390" s="309"/>
      <c r="R21390" s="17"/>
      <c r="T21390" s="17"/>
      <c r="V21390" s="17"/>
      <c r="W21390" s="51"/>
    </row>
    <row r="21391">
      <c r="A21391" s="307"/>
      <c r="B21391" s="85"/>
      <c r="C21391" s="85"/>
      <c r="D21391" s="85"/>
      <c r="E21391" s="88"/>
      <c r="G21391" s="17"/>
      <c r="I21391" s="43"/>
      <c r="J21391" s="308"/>
      <c r="K21391" s="51"/>
      <c r="N21391" s="309"/>
      <c r="R21391" s="17"/>
      <c r="T21391" s="17"/>
      <c r="V21391" s="17"/>
      <c r="W21391" s="51"/>
    </row>
    <row r="21392">
      <c r="A21392" s="307"/>
      <c r="B21392" s="85"/>
      <c r="C21392" s="85"/>
      <c r="D21392" s="85"/>
      <c r="E21392" s="88"/>
      <c r="G21392" s="17"/>
      <c r="I21392" s="43"/>
      <c r="J21392" s="308"/>
      <c r="K21392" s="51"/>
      <c r="N21392" s="309"/>
      <c r="R21392" s="17"/>
      <c r="T21392" s="17"/>
      <c r="V21392" s="17"/>
      <c r="W21392" s="51"/>
    </row>
    <row r="21393">
      <c r="A21393" s="307"/>
      <c r="B21393" s="85"/>
      <c r="C21393" s="85"/>
      <c r="D21393" s="85"/>
      <c r="E21393" s="88"/>
      <c r="G21393" s="17"/>
      <c r="I21393" s="43"/>
      <c r="J21393" s="308"/>
      <c r="K21393" s="51"/>
      <c r="N21393" s="309"/>
      <c r="R21393" s="17"/>
      <c r="T21393" s="17"/>
      <c r="V21393" s="17"/>
      <c r="W21393" s="51"/>
    </row>
    <row r="21394">
      <c r="A21394" s="307"/>
      <c r="B21394" s="85"/>
      <c r="C21394" s="85"/>
      <c r="D21394" s="85"/>
      <c r="E21394" s="88"/>
      <c r="G21394" s="17"/>
      <c r="I21394" s="43"/>
      <c r="J21394" s="308"/>
      <c r="K21394" s="51"/>
      <c r="N21394" s="309"/>
      <c r="R21394" s="17"/>
      <c r="T21394" s="17"/>
      <c r="V21394" s="17"/>
      <c r="W21394" s="51"/>
    </row>
    <row r="21395">
      <c r="A21395" s="307"/>
      <c r="B21395" s="85"/>
      <c r="C21395" s="85"/>
      <c r="D21395" s="85"/>
      <c r="E21395" s="88"/>
      <c r="G21395" s="17"/>
      <c r="I21395" s="43"/>
      <c r="J21395" s="308"/>
      <c r="K21395" s="51"/>
      <c r="N21395" s="309"/>
      <c r="R21395" s="17"/>
      <c r="T21395" s="17"/>
      <c r="V21395" s="17"/>
      <c r="W21395" s="51"/>
    </row>
    <row r="21396">
      <c r="A21396" s="307"/>
      <c r="B21396" s="85"/>
      <c r="C21396" s="85"/>
      <c r="D21396" s="85"/>
      <c r="E21396" s="88"/>
      <c r="G21396" s="17"/>
      <c r="I21396" s="43"/>
      <c r="J21396" s="308"/>
      <c r="K21396" s="51"/>
      <c r="N21396" s="309"/>
      <c r="R21396" s="17"/>
      <c r="T21396" s="17"/>
      <c r="V21396" s="17"/>
      <c r="W21396" s="51"/>
    </row>
    <row r="21397">
      <c r="A21397" s="307"/>
      <c r="B21397" s="85"/>
      <c r="C21397" s="85"/>
      <c r="D21397" s="85"/>
      <c r="E21397" s="88"/>
      <c r="G21397" s="17"/>
      <c r="I21397" s="43"/>
      <c r="J21397" s="308"/>
      <c r="K21397" s="51"/>
      <c r="N21397" s="309"/>
      <c r="R21397" s="17"/>
      <c r="T21397" s="17"/>
      <c r="V21397" s="17"/>
      <c r="W21397" s="51"/>
    </row>
    <row r="21398">
      <c r="A21398" s="307"/>
      <c r="B21398" s="85"/>
      <c r="C21398" s="85"/>
      <c r="D21398" s="85"/>
      <c r="E21398" s="88"/>
      <c r="G21398" s="17"/>
      <c r="I21398" s="43"/>
      <c r="J21398" s="308"/>
      <c r="K21398" s="51"/>
      <c r="N21398" s="309"/>
      <c r="R21398" s="17"/>
      <c r="T21398" s="17"/>
      <c r="V21398" s="17"/>
      <c r="W21398" s="51"/>
    </row>
    <row r="21399">
      <c r="A21399" s="307"/>
      <c r="B21399" s="85"/>
      <c r="C21399" s="85"/>
      <c r="D21399" s="85"/>
      <c r="E21399" s="88"/>
      <c r="G21399" s="17"/>
      <c r="I21399" s="43"/>
      <c r="J21399" s="308"/>
      <c r="K21399" s="51"/>
      <c r="N21399" s="309"/>
      <c r="R21399" s="17"/>
      <c r="T21399" s="17"/>
      <c r="V21399" s="17"/>
      <c r="W21399" s="51"/>
    </row>
    <row r="21400">
      <c r="A21400" s="307"/>
      <c r="B21400" s="85"/>
      <c r="C21400" s="85"/>
      <c r="D21400" s="85"/>
      <c r="E21400" s="88"/>
      <c r="G21400" s="17"/>
      <c r="I21400" s="43"/>
      <c r="J21400" s="308"/>
      <c r="K21400" s="51"/>
      <c r="N21400" s="309"/>
      <c r="R21400" s="17"/>
      <c r="T21400" s="17"/>
      <c r="V21400" s="17"/>
      <c r="W21400" s="51"/>
    </row>
    <row r="21401">
      <c r="A21401" s="307"/>
      <c r="B21401" s="85"/>
      <c r="C21401" s="85"/>
      <c r="D21401" s="85"/>
      <c r="E21401" s="88"/>
      <c r="G21401" s="17"/>
      <c r="I21401" s="43"/>
      <c r="J21401" s="308"/>
      <c r="K21401" s="51"/>
      <c r="N21401" s="309"/>
      <c r="R21401" s="17"/>
      <c r="T21401" s="17"/>
      <c r="V21401" s="17"/>
      <c r="W21401" s="51"/>
    </row>
    <row r="21402">
      <c r="A21402" s="307"/>
      <c r="B21402" s="85"/>
      <c r="C21402" s="85"/>
      <c r="D21402" s="85"/>
      <c r="E21402" s="88"/>
      <c r="G21402" s="17"/>
      <c r="I21402" s="43"/>
      <c r="J21402" s="308"/>
      <c r="K21402" s="51"/>
      <c r="N21402" s="309"/>
      <c r="R21402" s="17"/>
      <c r="T21402" s="17"/>
      <c r="V21402" s="17"/>
      <c r="W21402" s="51"/>
    </row>
    <row r="21403">
      <c r="A21403" s="307"/>
      <c r="B21403" s="85"/>
      <c r="C21403" s="85"/>
      <c r="D21403" s="85"/>
      <c r="E21403" s="88"/>
      <c r="G21403" s="17"/>
      <c r="I21403" s="43"/>
      <c r="J21403" s="308"/>
      <c r="K21403" s="51"/>
      <c r="N21403" s="309"/>
      <c r="R21403" s="17"/>
      <c r="T21403" s="17"/>
      <c r="V21403" s="17"/>
      <c r="W21403" s="51"/>
    </row>
    <row r="21404">
      <c r="A21404" s="307"/>
      <c r="B21404" s="85"/>
      <c r="C21404" s="85"/>
      <c r="D21404" s="85"/>
      <c r="E21404" s="88"/>
      <c r="G21404" s="17"/>
      <c r="I21404" s="43"/>
      <c r="J21404" s="308"/>
      <c r="K21404" s="51"/>
      <c r="N21404" s="309"/>
      <c r="R21404" s="17"/>
      <c r="T21404" s="17"/>
      <c r="V21404" s="17"/>
      <c r="W21404" s="51"/>
    </row>
    <row r="21405">
      <c r="A21405" s="307"/>
      <c r="B21405" s="85"/>
      <c r="C21405" s="85"/>
      <c r="D21405" s="85"/>
      <c r="E21405" s="88"/>
      <c r="G21405" s="17"/>
      <c r="I21405" s="43"/>
      <c r="J21405" s="308"/>
      <c r="K21405" s="51"/>
      <c r="N21405" s="309"/>
      <c r="R21405" s="17"/>
      <c r="T21405" s="17"/>
      <c r="V21405" s="17"/>
      <c r="W21405" s="51"/>
    </row>
    <row r="21406">
      <c r="A21406" s="307"/>
      <c r="B21406" s="85"/>
      <c r="C21406" s="85"/>
      <c r="D21406" s="85"/>
      <c r="E21406" s="88"/>
      <c r="G21406" s="17"/>
      <c r="I21406" s="43"/>
      <c r="J21406" s="308"/>
      <c r="K21406" s="51"/>
      <c r="N21406" s="309"/>
      <c r="R21406" s="17"/>
      <c r="T21406" s="17"/>
      <c r="V21406" s="17"/>
      <c r="W21406" s="51"/>
    </row>
    <row r="21407">
      <c r="A21407" s="307"/>
      <c r="B21407" s="85"/>
      <c r="C21407" s="85"/>
      <c r="D21407" s="85"/>
      <c r="E21407" s="88"/>
      <c r="G21407" s="17"/>
      <c r="I21407" s="43"/>
      <c r="J21407" s="308"/>
      <c r="K21407" s="51"/>
      <c r="N21407" s="309"/>
      <c r="R21407" s="17"/>
      <c r="T21407" s="17"/>
      <c r="V21407" s="17"/>
      <c r="W21407" s="51"/>
    </row>
    <row r="21408">
      <c r="A21408" s="307"/>
      <c r="B21408" s="85"/>
      <c r="C21408" s="85"/>
      <c r="D21408" s="85"/>
      <c r="E21408" s="88"/>
      <c r="G21408" s="17"/>
      <c r="I21408" s="43"/>
      <c r="J21408" s="308"/>
      <c r="K21408" s="51"/>
      <c r="N21408" s="309"/>
      <c r="R21408" s="17"/>
      <c r="T21408" s="17"/>
      <c r="V21408" s="17"/>
      <c r="W21408" s="51"/>
    </row>
    <row r="21409">
      <c r="A21409" s="307"/>
      <c r="B21409" s="85"/>
      <c r="C21409" s="85"/>
      <c r="D21409" s="85"/>
      <c r="E21409" s="88"/>
      <c r="G21409" s="17"/>
      <c r="I21409" s="43"/>
      <c r="J21409" s="308"/>
      <c r="K21409" s="51"/>
      <c r="N21409" s="309"/>
      <c r="R21409" s="17"/>
      <c r="T21409" s="17"/>
      <c r="V21409" s="17"/>
      <c r="W21409" s="51"/>
    </row>
    <row r="21410">
      <c r="A21410" s="307"/>
      <c r="B21410" s="85"/>
      <c r="C21410" s="85"/>
      <c r="D21410" s="85"/>
      <c r="E21410" s="88"/>
      <c r="G21410" s="17"/>
      <c r="I21410" s="43"/>
      <c r="J21410" s="308"/>
      <c r="K21410" s="51"/>
      <c r="N21410" s="309"/>
      <c r="R21410" s="17"/>
      <c r="T21410" s="17"/>
      <c r="V21410" s="17"/>
      <c r="W21410" s="51"/>
    </row>
    <row r="21411">
      <c r="A21411" s="307"/>
      <c r="B21411" s="85"/>
      <c r="C21411" s="85"/>
      <c r="D21411" s="85"/>
      <c r="E21411" s="88"/>
      <c r="G21411" s="17"/>
      <c r="I21411" s="43"/>
      <c r="J21411" s="308"/>
      <c r="K21411" s="51"/>
      <c r="N21411" s="309"/>
      <c r="R21411" s="17"/>
      <c r="T21411" s="17"/>
      <c r="V21411" s="17"/>
      <c r="W21411" s="51"/>
    </row>
    <row r="21412">
      <c r="A21412" s="307"/>
      <c r="B21412" s="85"/>
      <c r="C21412" s="85"/>
      <c r="D21412" s="85"/>
      <c r="E21412" s="88"/>
      <c r="G21412" s="17"/>
      <c r="I21412" s="43"/>
      <c r="J21412" s="308"/>
      <c r="K21412" s="51"/>
      <c r="N21412" s="309"/>
      <c r="R21412" s="17"/>
      <c r="T21412" s="17"/>
      <c r="V21412" s="17"/>
      <c r="W21412" s="51"/>
    </row>
    <row r="21413">
      <c r="A21413" s="307"/>
      <c r="B21413" s="85"/>
      <c r="C21413" s="85"/>
      <c r="D21413" s="85"/>
      <c r="E21413" s="88"/>
      <c r="G21413" s="17"/>
      <c r="I21413" s="43"/>
      <c r="J21413" s="308"/>
      <c r="K21413" s="51"/>
      <c r="N21413" s="309"/>
      <c r="R21413" s="17"/>
      <c r="T21413" s="17"/>
      <c r="V21413" s="17"/>
      <c r="W21413" s="51"/>
    </row>
    <row r="21414">
      <c r="A21414" s="307"/>
      <c r="B21414" s="85"/>
      <c r="C21414" s="85"/>
      <c r="D21414" s="85"/>
      <c r="E21414" s="88"/>
      <c r="G21414" s="17"/>
      <c r="I21414" s="43"/>
      <c r="J21414" s="308"/>
      <c r="K21414" s="51"/>
      <c r="N21414" s="309"/>
      <c r="R21414" s="17"/>
      <c r="T21414" s="17"/>
      <c r="V21414" s="17"/>
      <c r="W21414" s="51"/>
    </row>
    <row r="21415">
      <c r="A21415" s="307"/>
      <c r="B21415" s="85"/>
      <c r="C21415" s="85"/>
      <c r="D21415" s="85"/>
      <c r="E21415" s="88"/>
      <c r="G21415" s="17"/>
      <c r="I21415" s="43"/>
      <c r="J21415" s="308"/>
      <c r="K21415" s="51"/>
      <c r="N21415" s="309"/>
      <c r="R21415" s="17"/>
      <c r="T21415" s="17"/>
      <c r="V21415" s="17"/>
      <c r="W21415" s="51"/>
    </row>
    <row r="21416">
      <c r="A21416" s="307"/>
      <c r="B21416" s="85"/>
      <c r="C21416" s="85"/>
      <c r="D21416" s="85"/>
      <c r="E21416" s="88"/>
      <c r="G21416" s="17"/>
      <c r="I21416" s="43"/>
      <c r="J21416" s="308"/>
      <c r="K21416" s="51"/>
      <c r="N21416" s="309"/>
      <c r="R21416" s="17"/>
      <c r="T21416" s="17"/>
      <c r="V21416" s="17"/>
      <c r="W21416" s="51"/>
    </row>
    <row r="21417">
      <c r="A21417" s="307"/>
      <c r="B21417" s="85"/>
      <c r="C21417" s="85"/>
      <c r="D21417" s="85"/>
      <c r="E21417" s="88"/>
      <c r="G21417" s="17"/>
      <c r="I21417" s="43"/>
      <c r="J21417" s="308"/>
      <c r="K21417" s="51"/>
      <c r="N21417" s="309"/>
      <c r="R21417" s="17"/>
      <c r="T21417" s="17"/>
      <c r="V21417" s="17"/>
      <c r="W21417" s="51"/>
    </row>
    <row r="21418">
      <c r="A21418" s="307"/>
      <c r="B21418" s="85"/>
      <c r="C21418" s="85"/>
      <c r="D21418" s="85"/>
      <c r="E21418" s="88"/>
      <c r="G21418" s="17"/>
      <c r="I21418" s="43"/>
      <c r="J21418" s="308"/>
      <c r="K21418" s="51"/>
      <c r="N21418" s="309"/>
      <c r="R21418" s="17"/>
      <c r="T21418" s="17"/>
      <c r="V21418" s="17"/>
      <c r="W21418" s="51"/>
    </row>
    <row r="21419">
      <c r="A21419" s="307"/>
      <c r="B21419" s="85"/>
      <c r="C21419" s="85"/>
      <c r="D21419" s="85"/>
      <c r="E21419" s="88"/>
      <c r="G21419" s="17"/>
      <c r="I21419" s="43"/>
      <c r="J21419" s="308"/>
      <c r="K21419" s="51"/>
      <c r="N21419" s="309"/>
      <c r="R21419" s="17"/>
      <c r="T21419" s="17"/>
      <c r="V21419" s="17"/>
      <c r="W21419" s="51"/>
    </row>
    <row r="21420">
      <c r="A21420" s="307"/>
      <c r="B21420" s="85"/>
      <c r="C21420" s="85"/>
      <c r="D21420" s="85"/>
      <c r="E21420" s="88"/>
      <c r="G21420" s="17"/>
      <c r="I21420" s="43"/>
      <c r="J21420" s="308"/>
      <c r="K21420" s="51"/>
      <c r="N21420" s="309"/>
      <c r="R21420" s="17"/>
      <c r="T21420" s="17"/>
      <c r="V21420" s="17"/>
      <c r="W21420" s="51"/>
    </row>
    <row r="21421">
      <c r="A21421" s="307"/>
      <c r="B21421" s="85"/>
      <c r="C21421" s="85"/>
      <c r="D21421" s="85"/>
      <c r="E21421" s="88"/>
      <c r="G21421" s="17"/>
      <c r="I21421" s="43"/>
      <c r="J21421" s="308"/>
      <c r="K21421" s="51"/>
      <c r="N21421" s="309"/>
      <c r="R21421" s="17"/>
      <c r="T21421" s="17"/>
      <c r="V21421" s="17"/>
      <c r="W21421" s="51"/>
    </row>
    <row r="21422">
      <c r="A21422" s="307"/>
      <c r="B21422" s="85"/>
      <c r="C21422" s="85"/>
      <c r="D21422" s="85"/>
      <c r="E21422" s="88"/>
      <c r="G21422" s="17"/>
      <c r="I21422" s="43"/>
      <c r="J21422" s="308"/>
      <c r="K21422" s="51"/>
      <c r="N21422" s="309"/>
      <c r="R21422" s="17"/>
      <c r="T21422" s="17"/>
      <c r="V21422" s="17"/>
      <c r="W21422" s="51"/>
    </row>
    <row r="21423">
      <c r="A21423" s="307"/>
      <c r="B21423" s="85"/>
      <c r="C21423" s="85"/>
      <c r="D21423" s="85"/>
      <c r="E21423" s="88"/>
      <c r="G21423" s="17"/>
      <c r="I21423" s="43"/>
      <c r="J21423" s="308"/>
      <c r="K21423" s="51"/>
      <c r="N21423" s="309"/>
      <c r="R21423" s="17"/>
      <c r="T21423" s="17"/>
      <c r="V21423" s="17"/>
      <c r="W21423" s="51"/>
    </row>
    <row r="21424">
      <c r="A21424" s="307"/>
      <c r="B21424" s="85"/>
      <c r="C21424" s="85"/>
      <c r="D21424" s="85"/>
      <c r="E21424" s="88"/>
      <c r="G21424" s="17"/>
      <c r="I21424" s="43"/>
      <c r="J21424" s="308"/>
      <c r="K21424" s="51"/>
      <c r="N21424" s="309"/>
      <c r="R21424" s="17"/>
      <c r="T21424" s="17"/>
      <c r="V21424" s="17"/>
      <c r="W21424" s="51"/>
    </row>
    <row r="21425">
      <c r="A21425" s="307"/>
      <c r="B21425" s="85"/>
      <c r="C21425" s="85"/>
      <c r="D21425" s="85"/>
      <c r="E21425" s="88"/>
      <c r="G21425" s="17"/>
      <c r="I21425" s="43"/>
      <c r="J21425" s="308"/>
      <c r="K21425" s="51"/>
      <c r="N21425" s="309"/>
      <c r="R21425" s="17"/>
      <c r="T21425" s="17"/>
      <c r="V21425" s="17"/>
      <c r="W21425" s="51"/>
    </row>
    <row r="21426">
      <c r="A21426" s="307"/>
      <c r="B21426" s="85"/>
      <c r="C21426" s="85"/>
      <c r="D21426" s="85"/>
      <c r="E21426" s="88"/>
      <c r="G21426" s="17"/>
      <c r="I21426" s="43"/>
      <c r="J21426" s="308"/>
      <c r="K21426" s="51"/>
      <c r="N21426" s="309"/>
      <c r="R21426" s="17"/>
      <c r="T21426" s="17"/>
      <c r="V21426" s="17"/>
      <c r="W21426" s="51"/>
    </row>
    <row r="21427">
      <c r="A21427" s="307"/>
      <c r="B21427" s="85"/>
      <c r="C21427" s="85"/>
      <c r="D21427" s="85"/>
      <c r="E21427" s="88"/>
      <c r="G21427" s="17"/>
      <c r="I21427" s="43"/>
      <c r="J21427" s="308"/>
      <c r="K21427" s="51"/>
      <c r="N21427" s="309"/>
      <c r="R21427" s="17"/>
      <c r="T21427" s="17"/>
      <c r="V21427" s="17"/>
      <c r="W21427" s="51"/>
    </row>
    <row r="21428">
      <c r="A21428" s="307"/>
      <c r="B21428" s="85"/>
      <c r="C21428" s="85"/>
      <c r="D21428" s="85"/>
      <c r="E21428" s="88"/>
      <c r="G21428" s="17"/>
      <c r="I21428" s="43"/>
      <c r="J21428" s="308"/>
      <c r="K21428" s="51"/>
      <c r="N21428" s="309"/>
      <c r="R21428" s="17"/>
      <c r="T21428" s="17"/>
      <c r="V21428" s="17"/>
      <c r="W21428" s="51"/>
    </row>
    <row r="21429">
      <c r="A21429" s="307"/>
      <c r="B21429" s="85"/>
      <c r="C21429" s="85"/>
      <c r="D21429" s="85"/>
      <c r="E21429" s="88"/>
      <c r="G21429" s="17"/>
      <c r="I21429" s="43"/>
      <c r="J21429" s="308"/>
      <c r="K21429" s="51"/>
      <c r="N21429" s="309"/>
      <c r="R21429" s="17"/>
      <c r="T21429" s="17"/>
      <c r="V21429" s="17"/>
      <c r="W21429" s="51"/>
    </row>
    <row r="21430">
      <c r="A21430" s="307"/>
      <c r="B21430" s="85"/>
      <c r="C21430" s="85"/>
      <c r="D21430" s="85"/>
      <c r="E21430" s="88"/>
      <c r="G21430" s="17"/>
      <c r="I21430" s="43"/>
      <c r="J21430" s="308"/>
      <c r="K21430" s="51"/>
      <c r="N21430" s="309"/>
      <c r="R21430" s="17"/>
      <c r="T21430" s="17"/>
      <c r="V21430" s="17"/>
      <c r="W21430" s="51"/>
    </row>
    <row r="21431">
      <c r="A21431" s="307"/>
      <c r="B21431" s="85"/>
      <c r="C21431" s="85"/>
      <c r="D21431" s="85"/>
      <c r="E21431" s="88"/>
      <c r="G21431" s="17"/>
      <c r="I21431" s="43"/>
      <c r="J21431" s="308"/>
      <c r="K21431" s="51"/>
      <c r="N21431" s="309"/>
      <c r="R21431" s="17"/>
      <c r="T21431" s="17"/>
      <c r="V21431" s="17"/>
      <c r="W21431" s="51"/>
    </row>
    <row r="21432">
      <c r="A21432" s="307"/>
      <c r="B21432" s="85"/>
      <c r="C21432" s="85"/>
      <c r="D21432" s="85"/>
      <c r="E21432" s="88"/>
      <c r="G21432" s="17"/>
      <c r="I21432" s="43"/>
      <c r="J21432" s="308"/>
      <c r="K21432" s="51"/>
      <c r="N21432" s="309"/>
      <c r="R21432" s="17"/>
      <c r="T21432" s="17"/>
      <c r="V21432" s="17"/>
      <c r="W21432" s="51"/>
    </row>
    <row r="21433">
      <c r="A21433" s="307"/>
      <c r="B21433" s="85"/>
      <c r="C21433" s="85"/>
      <c r="D21433" s="85"/>
      <c r="E21433" s="88"/>
      <c r="G21433" s="17"/>
      <c r="I21433" s="43"/>
      <c r="J21433" s="308"/>
      <c r="K21433" s="51"/>
      <c r="N21433" s="309"/>
      <c r="R21433" s="17"/>
      <c r="T21433" s="17"/>
      <c r="V21433" s="17"/>
      <c r="W21433" s="51"/>
    </row>
    <row r="21434">
      <c r="A21434" s="307"/>
      <c r="B21434" s="85"/>
      <c r="C21434" s="85"/>
      <c r="D21434" s="85"/>
      <c r="E21434" s="88"/>
      <c r="G21434" s="17"/>
      <c r="I21434" s="43"/>
      <c r="J21434" s="308"/>
      <c r="K21434" s="51"/>
      <c r="N21434" s="309"/>
      <c r="R21434" s="17"/>
      <c r="T21434" s="17"/>
      <c r="V21434" s="17"/>
      <c r="W21434" s="51"/>
    </row>
    <row r="21435">
      <c r="A21435" s="307"/>
      <c r="B21435" s="85"/>
      <c r="C21435" s="85"/>
      <c r="D21435" s="85"/>
      <c r="E21435" s="88"/>
      <c r="G21435" s="17"/>
      <c r="I21435" s="43"/>
      <c r="J21435" s="308"/>
      <c r="K21435" s="51"/>
      <c r="N21435" s="309"/>
      <c r="R21435" s="17"/>
      <c r="T21435" s="17"/>
      <c r="V21435" s="17"/>
      <c r="W21435" s="51"/>
    </row>
    <row r="21436">
      <c r="A21436" s="307"/>
      <c r="B21436" s="85"/>
      <c r="C21436" s="85"/>
      <c r="D21436" s="85"/>
      <c r="E21436" s="88"/>
      <c r="G21436" s="17"/>
      <c r="I21436" s="43"/>
      <c r="J21436" s="308"/>
      <c r="K21436" s="51"/>
      <c r="N21436" s="309"/>
      <c r="R21436" s="17"/>
      <c r="T21436" s="17"/>
      <c r="V21436" s="17"/>
      <c r="W21436" s="51"/>
    </row>
    <row r="21437">
      <c r="A21437" s="307"/>
      <c r="B21437" s="85"/>
      <c r="C21437" s="85"/>
      <c r="D21437" s="85"/>
      <c r="E21437" s="88"/>
      <c r="G21437" s="17"/>
      <c r="I21437" s="43"/>
      <c r="J21437" s="308"/>
      <c r="K21437" s="51"/>
      <c r="N21437" s="309"/>
      <c r="R21437" s="17"/>
      <c r="T21437" s="17"/>
      <c r="V21437" s="17"/>
      <c r="W21437" s="51"/>
    </row>
    <row r="21438">
      <c r="A21438" s="307"/>
      <c r="B21438" s="85"/>
      <c r="C21438" s="85"/>
      <c r="D21438" s="85"/>
      <c r="E21438" s="88"/>
      <c r="G21438" s="17"/>
      <c r="I21438" s="43"/>
      <c r="J21438" s="308"/>
      <c r="K21438" s="51"/>
      <c r="N21438" s="309"/>
      <c r="R21438" s="17"/>
      <c r="T21438" s="17"/>
      <c r="V21438" s="17"/>
      <c r="W21438" s="51"/>
    </row>
    <row r="21439">
      <c r="A21439" s="307"/>
      <c r="B21439" s="85"/>
      <c r="C21439" s="85"/>
      <c r="D21439" s="85"/>
      <c r="E21439" s="88"/>
      <c r="G21439" s="17"/>
      <c r="I21439" s="43"/>
      <c r="J21439" s="308"/>
      <c r="K21439" s="51"/>
      <c r="N21439" s="309"/>
      <c r="R21439" s="17"/>
      <c r="T21439" s="17"/>
      <c r="V21439" s="17"/>
      <c r="W21439" s="51"/>
    </row>
    <row r="21440">
      <c r="A21440" s="307"/>
      <c r="B21440" s="85"/>
      <c r="C21440" s="85"/>
      <c r="D21440" s="85"/>
      <c r="E21440" s="88"/>
      <c r="G21440" s="17"/>
      <c r="I21440" s="43"/>
      <c r="J21440" s="308"/>
      <c r="K21440" s="51"/>
      <c r="N21440" s="309"/>
      <c r="R21440" s="17"/>
      <c r="T21440" s="17"/>
      <c r="V21440" s="17"/>
      <c r="W21440" s="51"/>
    </row>
    <row r="21441">
      <c r="A21441" s="307"/>
      <c r="B21441" s="85"/>
      <c r="C21441" s="85"/>
      <c r="D21441" s="85"/>
      <c r="E21441" s="88"/>
      <c r="G21441" s="17"/>
      <c r="I21441" s="43"/>
      <c r="J21441" s="308"/>
      <c r="K21441" s="51"/>
      <c r="N21441" s="309"/>
      <c r="R21441" s="17"/>
      <c r="T21441" s="17"/>
      <c r="V21441" s="17"/>
      <c r="W21441" s="51"/>
    </row>
    <row r="21442">
      <c r="A21442" s="307"/>
      <c r="B21442" s="85"/>
      <c r="C21442" s="85"/>
      <c r="D21442" s="85"/>
      <c r="E21442" s="88"/>
      <c r="G21442" s="17"/>
      <c r="I21442" s="43"/>
      <c r="J21442" s="308"/>
      <c r="K21442" s="51"/>
      <c r="N21442" s="309"/>
      <c r="R21442" s="17"/>
      <c r="T21442" s="17"/>
      <c r="V21442" s="17"/>
      <c r="W21442" s="51"/>
    </row>
    <row r="21443">
      <c r="A21443" s="307"/>
      <c r="B21443" s="85"/>
      <c r="C21443" s="85"/>
      <c r="D21443" s="85"/>
      <c r="E21443" s="88"/>
      <c r="G21443" s="17"/>
      <c r="I21443" s="43"/>
      <c r="J21443" s="308"/>
      <c r="K21443" s="51"/>
      <c r="N21443" s="309"/>
      <c r="R21443" s="17"/>
      <c r="T21443" s="17"/>
      <c r="V21443" s="17"/>
      <c r="W21443" s="51"/>
    </row>
    <row r="21444">
      <c r="A21444" s="307"/>
      <c r="B21444" s="85"/>
      <c r="C21444" s="85"/>
      <c r="D21444" s="85"/>
      <c r="E21444" s="88"/>
      <c r="G21444" s="17"/>
      <c r="I21444" s="43"/>
      <c r="J21444" s="308"/>
      <c r="K21444" s="51"/>
      <c r="N21444" s="309"/>
      <c r="R21444" s="17"/>
      <c r="T21444" s="17"/>
      <c r="V21444" s="17"/>
      <c r="W21444" s="51"/>
    </row>
    <row r="21445">
      <c r="A21445" s="307"/>
      <c r="B21445" s="85"/>
      <c r="C21445" s="85"/>
      <c r="D21445" s="85"/>
      <c r="E21445" s="88"/>
      <c r="G21445" s="17"/>
      <c r="I21445" s="43"/>
      <c r="J21445" s="308"/>
      <c r="K21445" s="51"/>
      <c r="N21445" s="309"/>
      <c r="R21445" s="17"/>
      <c r="T21445" s="17"/>
      <c r="V21445" s="17"/>
      <c r="W21445" s="51"/>
    </row>
    <row r="21446">
      <c r="A21446" s="307"/>
      <c r="B21446" s="85"/>
      <c r="C21446" s="85"/>
      <c r="D21446" s="85"/>
      <c r="E21446" s="88"/>
      <c r="G21446" s="17"/>
      <c r="I21446" s="43"/>
      <c r="J21446" s="308"/>
      <c r="K21446" s="51"/>
      <c r="N21446" s="309"/>
      <c r="R21446" s="17"/>
      <c r="T21446" s="17"/>
      <c r="V21446" s="17"/>
      <c r="W21446" s="51"/>
    </row>
    <row r="21447">
      <c r="A21447" s="307"/>
      <c r="B21447" s="85"/>
      <c r="C21447" s="85"/>
      <c r="D21447" s="85"/>
      <c r="E21447" s="88"/>
      <c r="G21447" s="17"/>
      <c r="I21447" s="43"/>
      <c r="J21447" s="308"/>
      <c r="K21447" s="51"/>
      <c r="N21447" s="309"/>
      <c r="R21447" s="17"/>
      <c r="T21447" s="17"/>
      <c r="V21447" s="17"/>
      <c r="W21447" s="51"/>
    </row>
    <row r="21448">
      <c r="A21448" s="307"/>
      <c r="B21448" s="85"/>
      <c r="C21448" s="85"/>
      <c r="D21448" s="85"/>
      <c r="E21448" s="88"/>
      <c r="G21448" s="17"/>
      <c r="I21448" s="43"/>
      <c r="J21448" s="308"/>
      <c r="K21448" s="51"/>
      <c r="N21448" s="309"/>
      <c r="R21448" s="17"/>
      <c r="T21448" s="17"/>
      <c r="V21448" s="17"/>
      <c r="W21448" s="51"/>
    </row>
    <row r="21449">
      <c r="A21449" s="307"/>
      <c r="B21449" s="85"/>
      <c r="C21449" s="85"/>
      <c r="D21449" s="85"/>
      <c r="E21449" s="88"/>
      <c r="G21449" s="17"/>
      <c r="I21449" s="43"/>
      <c r="J21449" s="308"/>
      <c r="K21449" s="51"/>
      <c r="N21449" s="309"/>
      <c r="R21449" s="17"/>
      <c r="T21449" s="17"/>
      <c r="V21449" s="17"/>
      <c r="W21449" s="51"/>
    </row>
    <row r="21450">
      <c r="A21450" s="307"/>
      <c r="B21450" s="85"/>
      <c r="C21450" s="85"/>
      <c r="D21450" s="85"/>
      <c r="E21450" s="88"/>
      <c r="G21450" s="17"/>
      <c r="I21450" s="43"/>
      <c r="J21450" s="308"/>
      <c r="K21450" s="51"/>
      <c r="N21450" s="309"/>
      <c r="R21450" s="17"/>
      <c r="T21450" s="17"/>
      <c r="V21450" s="17"/>
      <c r="W21450" s="51"/>
    </row>
    <row r="21451">
      <c r="A21451" s="307"/>
      <c r="B21451" s="85"/>
      <c r="C21451" s="85"/>
      <c r="D21451" s="85"/>
      <c r="E21451" s="88"/>
      <c r="G21451" s="17"/>
      <c r="I21451" s="43"/>
      <c r="J21451" s="308"/>
      <c r="K21451" s="51"/>
      <c r="N21451" s="309"/>
      <c r="R21451" s="17"/>
      <c r="T21451" s="17"/>
      <c r="V21451" s="17"/>
      <c r="W21451" s="51"/>
    </row>
    <row r="21452">
      <c r="A21452" s="307"/>
      <c r="B21452" s="85"/>
      <c r="C21452" s="85"/>
      <c r="D21452" s="85"/>
      <c r="E21452" s="88"/>
      <c r="G21452" s="17"/>
      <c r="I21452" s="43"/>
      <c r="J21452" s="308"/>
      <c r="K21452" s="51"/>
      <c r="N21452" s="309"/>
      <c r="R21452" s="17"/>
      <c r="T21452" s="17"/>
      <c r="V21452" s="17"/>
      <c r="W21452" s="51"/>
    </row>
    <row r="21453">
      <c r="A21453" s="307"/>
      <c r="B21453" s="85"/>
      <c r="C21453" s="85"/>
      <c r="D21453" s="85"/>
      <c r="E21453" s="88"/>
      <c r="G21453" s="17"/>
      <c r="I21453" s="43"/>
      <c r="J21453" s="308"/>
      <c r="K21453" s="51"/>
      <c r="N21453" s="309"/>
      <c r="R21453" s="17"/>
      <c r="T21453" s="17"/>
      <c r="V21453" s="17"/>
      <c r="W21453" s="51"/>
    </row>
    <row r="21454">
      <c r="A21454" s="307"/>
      <c r="B21454" s="85"/>
      <c r="C21454" s="85"/>
      <c r="D21454" s="85"/>
      <c r="E21454" s="88"/>
      <c r="G21454" s="17"/>
      <c r="I21454" s="43"/>
      <c r="J21454" s="308"/>
      <c r="K21454" s="51"/>
      <c r="N21454" s="309"/>
      <c r="R21454" s="17"/>
      <c r="T21454" s="17"/>
      <c r="V21454" s="17"/>
      <c r="W21454" s="51"/>
    </row>
    <row r="21455">
      <c r="A21455" s="307"/>
      <c r="B21455" s="85"/>
      <c r="C21455" s="85"/>
      <c r="D21455" s="85"/>
      <c r="E21455" s="88"/>
      <c r="G21455" s="17"/>
      <c r="I21455" s="43"/>
      <c r="J21455" s="308"/>
      <c r="K21455" s="51"/>
      <c r="N21455" s="309"/>
      <c r="R21455" s="17"/>
      <c r="T21455" s="17"/>
      <c r="V21455" s="17"/>
      <c r="W21455" s="51"/>
    </row>
    <row r="21456">
      <c r="A21456" s="307"/>
      <c r="B21456" s="85"/>
      <c r="C21456" s="85"/>
      <c r="D21456" s="85"/>
      <c r="E21456" s="88"/>
      <c r="G21456" s="17"/>
      <c r="I21456" s="43"/>
      <c r="J21456" s="308"/>
      <c r="K21456" s="51"/>
      <c r="N21456" s="309"/>
      <c r="R21456" s="17"/>
      <c r="T21456" s="17"/>
      <c r="V21456" s="17"/>
      <c r="W21456" s="51"/>
    </row>
    <row r="21457">
      <c r="A21457" s="307"/>
      <c r="B21457" s="85"/>
      <c r="C21457" s="85"/>
      <c r="D21457" s="85"/>
      <c r="E21457" s="88"/>
      <c r="G21457" s="17"/>
      <c r="I21457" s="43"/>
      <c r="J21457" s="308"/>
      <c r="K21457" s="51"/>
      <c r="N21457" s="309"/>
      <c r="R21457" s="17"/>
      <c r="T21457" s="17"/>
      <c r="V21457" s="17"/>
      <c r="W21457" s="51"/>
    </row>
    <row r="21458">
      <c r="A21458" s="307"/>
      <c r="B21458" s="85"/>
      <c r="C21458" s="85"/>
      <c r="D21458" s="85"/>
      <c r="E21458" s="88"/>
      <c r="G21458" s="17"/>
      <c r="I21458" s="43"/>
      <c r="J21458" s="308"/>
      <c r="K21458" s="51"/>
      <c r="N21458" s="309"/>
      <c r="R21458" s="17"/>
      <c r="T21458" s="17"/>
      <c r="V21458" s="17"/>
      <c r="W21458" s="51"/>
    </row>
    <row r="21459">
      <c r="A21459" s="307"/>
      <c r="B21459" s="85"/>
      <c r="C21459" s="85"/>
      <c r="D21459" s="85"/>
      <c r="E21459" s="88"/>
      <c r="G21459" s="17"/>
      <c r="I21459" s="43"/>
      <c r="J21459" s="308"/>
      <c r="K21459" s="51"/>
      <c r="N21459" s="309"/>
      <c r="R21459" s="17"/>
      <c r="T21459" s="17"/>
      <c r="V21459" s="17"/>
      <c r="W21459" s="51"/>
    </row>
    <row r="21460">
      <c r="A21460" s="307"/>
      <c r="B21460" s="85"/>
      <c r="C21460" s="85"/>
      <c r="D21460" s="85"/>
      <c r="E21460" s="88"/>
      <c r="G21460" s="17"/>
      <c r="I21460" s="43"/>
      <c r="J21460" s="308"/>
      <c r="K21460" s="51"/>
      <c r="N21460" s="309"/>
      <c r="R21460" s="17"/>
      <c r="T21460" s="17"/>
      <c r="V21460" s="17"/>
      <c r="W21460" s="51"/>
    </row>
    <row r="21461">
      <c r="A21461" s="307"/>
      <c r="B21461" s="85"/>
      <c r="C21461" s="85"/>
      <c r="D21461" s="85"/>
      <c r="E21461" s="88"/>
      <c r="G21461" s="17"/>
      <c r="I21461" s="43"/>
      <c r="J21461" s="308"/>
      <c r="K21461" s="51"/>
      <c r="N21461" s="309"/>
      <c r="R21461" s="17"/>
      <c r="T21461" s="17"/>
      <c r="V21461" s="17"/>
      <c r="W21461" s="51"/>
    </row>
    <row r="21462">
      <c r="A21462" s="307"/>
      <c r="B21462" s="85"/>
      <c r="C21462" s="85"/>
      <c r="D21462" s="85"/>
      <c r="E21462" s="88"/>
      <c r="G21462" s="17"/>
      <c r="I21462" s="43"/>
      <c r="J21462" s="308"/>
      <c r="K21462" s="51"/>
      <c r="N21462" s="309"/>
      <c r="R21462" s="17"/>
      <c r="T21462" s="17"/>
      <c r="V21462" s="17"/>
      <c r="W21462" s="51"/>
    </row>
    <row r="21463">
      <c r="A21463" s="307"/>
      <c r="B21463" s="85"/>
      <c r="C21463" s="85"/>
      <c r="D21463" s="85"/>
      <c r="E21463" s="88"/>
      <c r="G21463" s="17"/>
      <c r="I21463" s="43"/>
      <c r="J21463" s="308"/>
      <c r="K21463" s="51"/>
      <c r="N21463" s="309"/>
      <c r="R21463" s="17"/>
      <c r="T21463" s="17"/>
      <c r="V21463" s="17"/>
      <c r="W21463" s="51"/>
    </row>
    <row r="21464">
      <c r="A21464" s="307"/>
      <c r="B21464" s="85"/>
      <c r="C21464" s="85"/>
      <c r="D21464" s="85"/>
      <c r="E21464" s="88"/>
      <c r="G21464" s="17"/>
      <c r="I21464" s="43"/>
      <c r="J21464" s="308"/>
      <c r="K21464" s="51"/>
      <c r="N21464" s="309"/>
      <c r="R21464" s="17"/>
      <c r="T21464" s="17"/>
      <c r="V21464" s="17"/>
      <c r="W21464" s="51"/>
    </row>
    <row r="21465">
      <c r="A21465" s="307"/>
      <c r="B21465" s="85"/>
      <c r="C21465" s="85"/>
      <c r="D21465" s="85"/>
      <c r="E21465" s="88"/>
      <c r="G21465" s="17"/>
      <c r="I21465" s="43"/>
      <c r="J21465" s="308"/>
      <c r="K21465" s="51"/>
      <c r="N21465" s="309"/>
      <c r="R21465" s="17"/>
      <c r="T21465" s="17"/>
      <c r="V21465" s="17"/>
      <c r="W21465" s="51"/>
    </row>
    <row r="21466">
      <c r="A21466" s="307"/>
      <c r="B21466" s="85"/>
      <c r="C21466" s="85"/>
      <c r="D21466" s="85"/>
      <c r="E21466" s="88"/>
      <c r="G21466" s="17"/>
      <c r="I21466" s="43"/>
      <c r="J21466" s="308"/>
      <c r="K21466" s="51"/>
      <c r="N21466" s="309"/>
      <c r="R21466" s="17"/>
      <c r="T21466" s="17"/>
      <c r="V21466" s="17"/>
      <c r="W21466" s="51"/>
    </row>
    <row r="21467">
      <c r="A21467" s="307"/>
      <c r="B21467" s="85"/>
      <c r="C21467" s="85"/>
      <c r="D21467" s="85"/>
      <c r="E21467" s="88"/>
      <c r="G21467" s="17"/>
      <c r="I21467" s="43"/>
      <c r="J21467" s="308"/>
      <c r="K21467" s="51"/>
      <c r="N21467" s="309"/>
      <c r="R21467" s="17"/>
      <c r="T21467" s="17"/>
      <c r="V21467" s="17"/>
      <c r="W21467" s="51"/>
    </row>
    <row r="21468">
      <c r="A21468" s="307"/>
      <c r="B21468" s="85"/>
      <c r="C21468" s="85"/>
      <c r="D21468" s="85"/>
      <c r="E21468" s="88"/>
      <c r="G21468" s="17"/>
      <c r="I21468" s="43"/>
      <c r="J21468" s="308"/>
      <c r="K21468" s="51"/>
      <c r="N21468" s="309"/>
      <c r="R21468" s="17"/>
      <c r="T21468" s="17"/>
      <c r="V21468" s="17"/>
      <c r="W21468" s="51"/>
    </row>
    <row r="21469">
      <c r="A21469" s="307"/>
      <c r="B21469" s="85"/>
      <c r="C21469" s="85"/>
      <c r="D21469" s="85"/>
      <c r="E21469" s="88"/>
      <c r="G21469" s="17"/>
      <c r="I21469" s="43"/>
      <c r="J21469" s="308"/>
      <c r="K21469" s="51"/>
      <c r="N21469" s="309"/>
      <c r="R21469" s="17"/>
      <c r="T21469" s="17"/>
      <c r="V21469" s="17"/>
      <c r="W21469" s="51"/>
    </row>
    <row r="21470">
      <c r="A21470" s="307"/>
      <c r="B21470" s="85"/>
      <c r="C21470" s="85"/>
      <c r="D21470" s="85"/>
      <c r="E21470" s="88"/>
      <c r="G21470" s="17"/>
      <c r="I21470" s="43"/>
      <c r="J21470" s="308"/>
      <c r="K21470" s="51"/>
      <c r="N21470" s="309"/>
      <c r="R21470" s="17"/>
      <c r="T21470" s="17"/>
      <c r="V21470" s="17"/>
      <c r="W21470" s="51"/>
    </row>
    <row r="21471">
      <c r="A21471" s="307"/>
      <c r="B21471" s="85"/>
      <c r="C21471" s="85"/>
      <c r="D21471" s="85"/>
      <c r="E21471" s="88"/>
      <c r="G21471" s="17"/>
      <c r="I21471" s="43"/>
      <c r="J21471" s="308"/>
      <c r="K21471" s="51"/>
      <c r="N21471" s="309"/>
      <c r="R21471" s="17"/>
      <c r="T21471" s="17"/>
      <c r="V21471" s="17"/>
      <c r="W21471" s="51"/>
    </row>
    <row r="21472">
      <c r="A21472" s="307"/>
      <c r="B21472" s="85"/>
      <c r="C21472" s="85"/>
      <c r="D21472" s="85"/>
      <c r="E21472" s="88"/>
      <c r="G21472" s="17"/>
      <c r="I21472" s="43"/>
      <c r="J21472" s="308"/>
      <c r="K21472" s="51"/>
      <c r="N21472" s="309"/>
      <c r="R21472" s="17"/>
      <c r="T21472" s="17"/>
      <c r="V21472" s="17"/>
      <c r="W21472" s="51"/>
    </row>
    <row r="21473">
      <c r="A21473" s="307"/>
      <c r="B21473" s="85"/>
      <c r="C21473" s="85"/>
      <c r="D21473" s="85"/>
      <c r="E21473" s="88"/>
      <c r="G21473" s="17"/>
      <c r="I21473" s="43"/>
      <c r="J21473" s="308"/>
      <c r="K21473" s="51"/>
      <c r="N21473" s="309"/>
      <c r="R21473" s="17"/>
      <c r="T21473" s="17"/>
      <c r="V21473" s="17"/>
      <c r="W21473" s="51"/>
    </row>
    <row r="21474">
      <c r="A21474" s="307"/>
      <c r="B21474" s="85"/>
      <c r="C21474" s="85"/>
      <c r="D21474" s="85"/>
      <c r="E21474" s="88"/>
      <c r="G21474" s="17"/>
      <c r="I21474" s="43"/>
      <c r="J21474" s="308"/>
      <c r="K21474" s="51"/>
      <c r="N21474" s="309"/>
      <c r="R21474" s="17"/>
      <c r="T21474" s="17"/>
      <c r="V21474" s="17"/>
      <c r="W21474" s="51"/>
    </row>
    <row r="21475">
      <c r="A21475" s="307"/>
      <c r="B21475" s="85"/>
      <c r="C21475" s="85"/>
      <c r="D21475" s="85"/>
      <c r="E21475" s="88"/>
      <c r="G21475" s="17"/>
      <c r="I21475" s="43"/>
      <c r="J21475" s="308"/>
      <c r="K21475" s="51"/>
      <c r="N21475" s="309"/>
      <c r="R21475" s="17"/>
      <c r="T21475" s="17"/>
      <c r="V21475" s="17"/>
      <c r="W21475" s="51"/>
    </row>
    <row r="21476">
      <c r="A21476" s="307"/>
      <c r="B21476" s="85"/>
      <c r="C21476" s="85"/>
      <c r="D21476" s="85"/>
      <c r="E21476" s="88"/>
      <c r="G21476" s="17"/>
      <c r="I21476" s="43"/>
      <c r="J21476" s="308"/>
      <c r="K21476" s="51"/>
      <c r="N21476" s="309"/>
      <c r="R21476" s="17"/>
      <c r="T21476" s="17"/>
      <c r="V21476" s="17"/>
      <c r="W21476" s="51"/>
    </row>
    <row r="21477">
      <c r="A21477" s="307"/>
      <c r="B21477" s="85"/>
      <c r="C21477" s="85"/>
      <c r="D21477" s="85"/>
      <c r="E21477" s="88"/>
      <c r="G21477" s="17"/>
      <c r="I21477" s="43"/>
      <c r="J21477" s="308"/>
      <c r="K21477" s="51"/>
      <c r="N21477" s="309"/>
      <c r="R21477" s="17"/>
      <c r="T21477" s="17"/>
      <c r="V21477" s="17"/>
      <c r="W21477" s="51"/>
    </row>
    <row r="21478">
      <c r="A21478" s="307"/>
      <c r="B21478" s="85"/>
      <c r="C21478" s="85"/>
      <c r="D21478" s="85"/>
      <c r="E21478" s="88"/>
      <c r="G21478" s="17"/>
      <c r="I21478" s="43"/>
      <c r="J21478" s="308"/>
      <c r="K21478" s="51"/>
      <c r="N21478" s="309"/>
      <c r="R21478" s="17"/>
      <c r="T21478" s="17"/>
      <c r="V21478" s="17"/>
      <c r="W21478" s="51"/>
    </row>
    <row r="21479">
      <c r="A21479" s="307"/>
      <c r="B21479" s="85"/>
      <c r="C21479" s="85"/>
      <c r="D21479" s="85"/>
      <c r="E21479" s="88"/>
      <c r="G21479" s="17"/>
      <c r="I21479" s="43"/>
      <c r="J21479" s="308"/>
      <c r="K21479" s="51"/>
      <c r="N21479" s="309"/>
      <c r="R21479" s="17"/>
      <c r="T21479" s="17"/>
      <c r="V21479" s="17"/>
      <c r="W21479" s="51"/>
    </row>
    <row r="21480">
      <c r="A21480" s="307"/>
      <c r="B21480" s="85"/>
      <c r="C21480" s="85"/>
      <c r="D21480" s="85"/>
      <c r="E21480" s="88"/>
      <c r="G21480" s="17"/>
      <c r="I21480" s="43"/>
      <c r="J21480" s="308"/>
      <c r="K21480" s="51"/>
      <c r="N21480" s="309"/>
      <c r="R21480" s="17"/>
      <c r="T21480" s="17"/>
      <c r="V21480" s="17"/>
      <c r="W21480" s="51"/>
    </row>
    <row r="21481">
      <c r="A21481" s="307"/>
      <c r="B21481" s="85"/>
      <c r="C21481" s="85"/>
      <c r="D21481" s="85"/>
      <c r="E21481" s="88"/>
      <c r="G21481" s="17"/>
      <c r="I21481" s="43"/>
      <c r="J21481" s="308"/>
      <c r="K21481" s="51"/>
      <c r="N21481" s="309"/>
      <c r="R21481" s="17"/>
      <c r="T21481" s="17"/>
      <c r="V21481" s="17"/>
      <c r="W21481" s="51"/>
    </row>
    <row r="21482">
      <c r="A21482" s="307"/>
      <c r="B21482" s="85"/>
      <c r="C21482" s="85"/>
      <c r="D21482" s="85"/>
      <c r="E21482" s="88"/>
      <c r="G21482" s="17"/>
      <c r="I21482" s="43"/>
      <c r="J21482" s="308"/>
      <c r="K21482" s="51"/>
      <c r="N21482" s="309"/>
      <c r="R21482" s="17"/>
      <c r="T21482" s="17"/>
      <c r="V21482" s="17"/>
      <c r="W21482" s="51"/>
    </row>
    <row r="21483">
      <c r="A21483" s="307"/>
      <c r="B21483" s="85"/>
      <c r="C21483" s="85"/>
      <c r="D21483" s="85"/>
      <c r="E21483" s="88"/>
      <c r="G21483" s="17"/>
      <c r="I21483" s="43"/>
      <c r="J21483" s="308"/>
      <c r="K21483" s="51"/>
      <c r="N21483" s="309"/>
      <c r="R21483" s="17"/>
      <c r="T21483" s="17"/>
      <c r="V21483" s="17"/>
      <c r="W21483" s="51"/>
    </row>
    <row r="21484">
      <c r="A21484" s="307"/>
      <c r="B21484" s="85"/>
      <c r="C21484" s="85"/>
      <c r="D21484" s="85"/>
      <c r="E21484" s="88"/>
      <c r="G21484" s="17"/>
      <c r="I21484" s="43"/>
      <c r="J21484" s="308"/>
      <c r="K21484" s="51"/>
      <c r="N21484" s="309"/>
      <c r="R21484" s="17"/>
      <c r="T21484" s="17"/>
      <c r="V21484" s="17"/>
      <c r="W21484" s="51"/>
    </row>
    <row r="21485">
      <c r="A21485" s="307"/>
      <c r="B21485" s="85"/>
      <c r="C21485" s="85"/>
      <c r="D21485" s="85"/>
      <c r="E21485" s="88"/>
      <c r="G21485" s="17"/>
      <c r="I21485" s="43"/>
      <c r="J21485" s="308"/>
      <c r="K21485" s="51"/>
      <c r="N21485" s="309"/>
      <c r="R21485" s="17"/>
      <c r="T21485" s="17"/>
      <c r="V21485" s="17"/>
      <c r="W21485" s="51"/>
    </row>
    <row r="21486">
      <c r="A21486" s="307"/>
      <c r="B21486" s="85"/>
      <c r="C21486" s="85"/>
      <c r="D21486" s="85"/>
      <c r="E21486" s="88"/>
      <c r="G21486" s="17"/>
      <c r="I21486" s="43"/>
      <c r="J21486" s="308"/>
      <c r="K21486" s="51"/>
      <c r="N21486" s="309"/>
      <c r="R21486" s="17"/>
      <c r="T21486" s="17"/>
      <c r="V21486" s="17"/>
      <c r="W21486" s="51"/>
    </row>
    <row r="21487">
      <c r="A21487" s="307"/>
      <c r="B21487" s="85"/>
      <c r="C21487" s="85"/>
      <c r="D21487" s="85"/>
      <c r="E21487" s="88"/>
      <c r="G21487" s="17"/>
      <c r="I21487" s="43"/>
      <c r="J21487" s="308"/>
      <c r="K21487" s="51"/>
      <c r="N21487" s="309"/>
      <c r="R21487" s="17"/>
      <c r="T21487" s="17"/>
      <c r="V21487" s="17"/>
      <c r="W21487" s="51"/>
    </row>
    <row r="21488">
      <c r="A21488" s="307"/>
      <c r="B21488" s="85"/>
      <c r="C21488" s="85"/>
      <c r="D21488" s="85"/>
      <c r="E21488" s="88"/>
      <c r="G21488" s="17"/>
      <c r="I21488" s="43"/>
      <c r="J21488" s="308"/>
      <c r="K21488" s="51"/>
      <c r="N21488" s="309"/>
      <c r="R21488" s="17"/>
      <c r="T21488" s="17"/>
      <c r="V21488" s="17"/>
      <c r="W21488" s="51"/>
    </row>
    <row r="21489">
      <c r="A21489" s="307"/>
      <c r="B21489" s="85"/>
      <c r="C21489" s="85"/>
      <c r="D21489" s="85"/>
      <c r="E21489" s="88"/>
      <c r="G21489" s="17"/>
      <c r="I21489" s="43"/>
      <c r="J21489" s="308"/>
      <c r="K21489" s="51"/>
      <c r="N21489" s="309"/>
      <c r="R21489" s="17"/>
      <c r="T21489" s="17"/>
      <c r="V21489" s="17"/>
      <c r="W21489" s="51"/>
    </row>
    <row r="21490">
      <c r="A21490" s="307"/>
      <c r="B21490" s="85"/>
      <c r="C21490" s="85"/>
      <c r="D21490" s="85"/>
      <c r="E21490" s="88"/>
      <c r="G21490" s="17"/>
      <c r="I21490" s="43"/>
      <c r="J21490" s="308"/>
      <c r="K21490" s="51"/>
      <c r="N21490" s="309"/>
      <c r="R21490" s="17"/>
      <c r="T21490" s="17"/>
      <c r="V21490" s="17"/>
      <c r="W21490" s="51"/>
    </row>
    <row r="21491">
      <c r="A21491" s="307"/>
      <c r="B21491" s="85"/>
      <c r="C21491" s="85"/>
      <c r="D21491" s="85"/>
      <c r="E21491" s="88"/>
      <c r="G21491" s="17"/>
      <c r="I21491" s="43"/>
      <c r="J21491" s="308"/>
      <c r="K21491" s="51"/>
      <c r="N21491" s="309"/>
      <c r="R21491" s="17"/>
      <c r="T21491" s="17"/>
      <c r="V21491" s="17"/>
      <c r="W21491" s="51"/>
    </row>
    <row r="21492">
      <c r="A21492" s="307"/>
      <c r="B21492" s="85"/>
      <c r="C21492" s="85"/>
      <c r="D21492" s="85"/>
      <c r="E21492" s="88"/>
      <c r="G21492" s="17"/>
      <c r="I21492" s="43"/>
      <c r="J21492" s="308"/>
      <c r="K21492" s="51"/>
      <c r="N21492" s="309"/>
      <c r="R21492" s="17"/>
      <c r="T21492" s="17"/>
      <c r="V21492" s="17"/>
      <c r="W21492" s="51"/>
    </row>
    <row r="21493">
      <c r="A21493" s="307"/>
      <c r="B21493" s="85"/>
      <c r="C21493" s="85"/>
      <c r="D21493" s="85"/>
      <c r="E21493" s="88"/>
      <c r="G21493" s="17"/>
      <c r="I21493" s="43"/>
      <c r="J21493" s="308"/>
      <c r="K21493" s="51"/>
      <c r="N21493" s="309"/>
      <c r="R21493" s="17"/>
      <c r="T21493" s="17"/>
      <c r="V21493" s="17"/>
      <c r="W21493" s="51"/>
    </row>
    <row r="21494">
      <c r="A21494" s="307"/>
      <c r="B21494" s="85"/>
      <c r="C21494" s="85"/>
      <c r="D21494" s="85"/>
      <c r="E21494" s="88"/>
      <c r="G21494" s="17"/>
      <c r="I21494" s="43"/>
      <c r="J21494" s="308"/>
      <c r="K21494" s="51"/>
      <c r="N21494" s="309"/>
      <c r="R21494" s="17"/>
      <c r="T21494" s="17"/>
      <c r="V21494" s="17"/>
      <c r="W21494" s="51"/>
    </row>
    <row r="21495">
      <c r="A21495" s="307"/>
      <c r="B21495" s="85"/>
      <c r="C21495" s="85"/>
      <c r="D21495" s="85"/>
      <c r="E21495" s="88"/>
      <c r="G21495" s="17"/>
      <c r="I21495" s="43"/>
      <c r="J21495" s="308"/>
      <c r="K21495" s="51"/>
      <c r="N21495" s="309"/>
      <c r="R21495" s="17"/>
      <c r="T21495" s="17"/>
      <c r="V21495" s="17"/>
      <c r="W21495" s="51"/>
    </row>
    <row r="21496">
      <c r="A21496" s="307"/>
      <c r="B21496" s="85"/>
      <c r="C21496" s="85"/>
      <c r="D21496" s="85"/>
      <c r="E21496" s="88"/>
      <c r="G21496" s="17"/>
      <c r="I21496" s="43"/>
      <c r="J21496" s="308"/>
      <c r="K21496" s="51"/>
      <c r="N21496" s="309"/>
      <c r="R21496" s="17"/>
      <c r="T21496" s="17"/>
      <c r="V21496" s="17"/>
      <c r="W21496" s="51"/>
    </row>
    <row r="21497">
      <c r="A21497" s="307"/>
      <c r="B21497" s="85"/>
      <c r="C21497" s="85"/>
      <c r="D21497" s="85"/>
      <c r="E21497" s="88"/>
      <c r="G21497" s="17"/>
      <c r="I21497" s="43"/>
      <c r="J21497" s="308"/>
      <c r="K21497" s="51"/>
      <c r="N21497" s="309"/>
      <c r="R21497" s="17"/>
      <c r="T21497" s="17"/>
      <c r="V21497" s="17"/>
      <c r="W21497" s="51"/>
    </row>
    <row r="21498">
      <c r="A21498" s="307"/>
      <c r="B21498" s="85"/>
      <c r="C21498" s="85"/>
      <c r="D21498" s="85"/>
      <c r="E21498" s="88"/>
      <c r="G21498" s="17"/>
      <c r="I21498" s="43"/>
      <c r="J21498" s="308"/>
      <c r="K21498" s="51"/>
      <c r="N21498" s="309"/>
      <c r="R21498" s="17"/>
      <c r="T21498" s="17"/>
      <c r="V21498" s="17"/>
      <c r="W21498" s="51"/>
    </row>
    <row r="21499">
      <c r="A21499" s="307"/>
      <c r="B21499" s="85"/>
      <c r="C21499" s="85"/>
      <c r="D21499" s="85"/>
      <c r="E21499" s="88"/>
      <c r="G21499" s="17"/>
      <c r="I21499" s="43"/>
      <c r="J21499" s="308"/>
      <c r="K21499" s="51"/>
      <c r="N21499" s="309"/>
      <c r="R21499" s="17"/>
      <c r="T21499" s="17"/>
      <c r="V21499" s="17"/>
      <c r="W21499" s="51"/>
    </row>
    <row r="21500">
      <c r="A21500" s="307"/>
      <c r="B21500" s="85"/>
      <c r="C21500" s="85"/>
      <c r="D21500" s="85"/>
      <c r="E21500" s="88"/>
      <c r="G21500" s="17"/>
      <c r="I21500" s="43"/>
      <c r="J21500" s="308"/>
      <c r="K21500" s="51"/>
      <c r="N21500" s="309"/>
      <c r="R21500" s="17"/>
      <c r="T21500" s="17"/>
      <c r="V21500" s="17"/>
      <c r="W21500" s="51"/>
    </row>
    <row r="21501">
      <c r="A21501" s="307"/>
      <c r="B21501" s="85"/>
      <c r="C21501" s="85"/>
      <c r="D21501" s="85"/>
      <c r="E21501" s="88"/>
      <c r="G21501" s="17"/>
      <c r="I21501" s="43"/>
      <c r="J21501" s="308"/>
      <c r="K21501" s="51"/>
      <c r="N21501" s="309"/>
      <c r="R21501" s="17"/>
      <c r="T21501" s="17"/>
      <c r="V21501" s="17"/>
      <c r="W21501" s="51"/>
    </row>
    <row r="21502">
      <c r="A21502" s="307"/>
      <c r="B21502" s="85"/>
      <c r="C21502" s="85"/>
      <c r="D21502" s="85"/>
      <c r="E21502" s="88"/>
      <c r="G21502" s="17"/>
      <c r="I21502" s="43"/>
      <c r="J21502" s="308"/>
      <c r="K21502" s="51"/>
      <c r="N21502" s="309"/>
      <c r="R21502" s="17"/>
      <c r="T21502" s="17"/>
      <c r="V21502" s="17"/>
      <c r="W21502" s="51"/>
    </row>
    <row r="21503">
      <c r="A21503" s="307"/>
      <c r="B21503" s="85"/>
      <c r="C21503" s="85"/>
      <c r="D21503" s="85"/>
      <c r="E21503" s="88"/>
      <c r="G21503" s="17"/>
      <c r="I21503" s="43"/>
      <c r="J21503" s="308"/>
      <c r="K21503" s="51"/>
      <c r="N21503" s="309"/>
      <c r="R21503" s="17"/>
      <c r="T21503" s="17"/>
      <c r="V21503" s="17"/>
      <c r="W21503" s="51"/>
    </row>
    <row r="21504">
      <c r="A21504" s="307"/>
      <c r="B21504" s="85"/>
      <c r="C21504" s="85"/>
      <c r="D21504" s="85"/>
      <c r="E21504" s="88"/>
      <c r="G21504" s="17"/>
      <c r="I21504" s="43"/>
      <c r="J21504" s="308"/>
      <c r="K21504" s="51"/>
      <c r="N21504" s="309"/>
      <c r="R21504" s="17"/>
      <c r="T21504" s="17"/>
      <c r="V21504" s="17"/>
      <c r="W21504" s="51"/>
    </row>
    <row r="21505">
      <c r="A21505" s="307"/>
      <c r="B21505" s="85"/>
      <c r="C21505" s="85"/>
      <c r="D21505" s="85"/>
      <c r="E21505" s="88"/>
      <c r="G21505" s="17"/>
      <c r="I21505" s="43"/>
      <c r="J21505" s="308"/>
      <c r="K21505" s="51"/>
      <c r="N21505" s="309"/>
      <c r="R21505" s="17"/>
      <c r="T21505" s="17"/>
      <c r="V21505" s="17"/>
      <c r="W21505" s="51"/>
    </row>
    <row r="21506">
      <c r="A21506" s="307"/>
      <c r="B21506" s="85"/>
      <c r="C21506" s="85"/>
      <c r="D21506" s="85"/>
      <c r="E21506" s="88"/>
      <c r="G21506" s="17"/>
      <c r="I21506" s="43"/>
      <c r="J21506" s="308"/>
      <c r="K21506" s="51"/>
      <c r="N21506" s="309"/>
      <c r="R21506" s="17"/>
      <c r="T21506" s="17"/>
      <c r="V21506" s="17"/>
      <c r="W21506" s="51"/>
    </row>
    <row r="21507">
      <c r="A21507" s="307"/>
      <c r="B21507" s="85"/>
      <c r="C21507" s="85"/>
      <c r="D21507" s="85"/>
      <c r="E21507" s="88"/>
      <c r="G21507" s="17"/>
      <c r="I21507" s="43"/>
      <c r="J21507" s="308"/>
      <c r="K21507" s="51"/>
      <c r="N21507" s="309"/>
      <c r="R21507" s="17"/>
      <c r="T21507" s="17"/>
      <c r="V21507" s="17"/>
      <c r="W21507" s="51"/>
    </row>
    <row r="21508">
      <c r="A21508" s="307"/>
      <c r="B21508" s="85"/>
      <c r="C21508" s="85"/>
      <c r="D21508" s="85"/>
      <c r="E21508" s="88"/>
      <c r="G21508" s="17"/>
      <c r="I21508" s="43"/>
      <c r="J21508" s="308"/>
      <c r="K21508" s="51"/>
      <c r="N21508" s="309"/>
      <c r="R21508" s="17"/>
      <c r="T21508" s="17"/>
      <c r="V21508" s="17"/>
      <c r="W21508" s="51"/>
    </row>
    <row r="21509">
      <c r="A21509" s="307"/>
      <c r="B21509" s="85"/>
      <c r="C21509" s="85"/>
      <c r="D21509" s="85"/>
      <c r="E21509" s="88"/>
      <c r="G21509" s="17"/>
      <c r="I21509" s="43"/>
      <c r="J21509" s="308"/>
      <c r="K21509" s="51"/>
      <c r="N21509" s="309"/>
      <c r="R21509" s="17"/>
      <c r="T21509" s="17"/>
      <c r="V21509" s="17"/>
      <c r="W21509" s="51"/>
    </row>
    <row r="21510">
      <c r="A21510" s="307"/>
      <c r="B21510" s="85"/>
      <c r="C21510" s="85"/>
      <c r="D21510" s="85"/>
      <c r="E21510" s="88"/>
      <c r="G21510" s="17"/>
      <c r="I21510" s="43"/>
      <c r="J21510" s="308"/>
      <c r="K21510" s="51"/>
      <c r="N21510" s="309"/>
      <c r="R21510" s="17"/>
      <c r="T21510" s="17"/>
      <c r="V21510" s="17"/>
      <c r="W21510" s="51"/>
    </row>
    <row r="21511">
      <c r="A21511" s="307"/>
      <c r="B21511" s="85"/>
      <c r="C21511" s="85"/>
      <c r="D21511" s="85"/>
      <c r="E21511" s="88"/>
      <c r="G21511" s="17"/>
      <c r="I21511" s="43"/>
      <c r="J21511" s="308"/>
      <c r="K21511" s="51"/>
      <c r="N21511" s="309"/>
      <c r="R21511" s="17"/>
      <c r="T21511" s="17"/>
      <c r="V21511" s="17"/>
      <c r="W21511" s="51"/>
    </row>
    <row r="21512">
      <c r="A21512" s="307"/>
      <c r="B21512" s="85"/>
      <c r="C21512" s="85"/>
      <c r="D21512" s="85"/>
      <c r="E21512" s="88"/>
      <c r="G21512" s="17"/>
      <c r="I21512" s="43"/>
      <c r="J21512" s="308"/>
      <c r="K21512" s="51"/>
      <c r="N21512" s="309"/>
      <c r="R21512" s="17"/>
      <c r="T21512" s="17"/>
      <c r="V21512" s="17"/>
      <c r="W21512" s="51"/>
    </row>
    <row r="21513">
      <c r="A21513" s="307"/>
      <c r="B21513" s="85"/>
      <c r="C21513" s="85"/>
      <c r="D21513" s="85"/>
      <c r="E21513" s="88"/>
      <c r="G21513" s="17"/>
      <c r="I21513" s="43"/>
      <c r="J21513" s="308"/>
      <c r="K21513" s="51"/>
      <c r="N21513" s="309"/>
      <c r="R21513" s="17"/>
      <c r="T21513" s="17"/>
      <c r="V21513" s="17"/>
      <c r="W21513" s="51"/>
    </row>
    <row r="21514">
      <c r="A21514" s="307"/>
      <c r="B21514" s="85"/>
      <c r="C21514" s="85"/>
      <c r="D21514" s="85"/>
      <c r="E21514" s="88"/>
      <c r="G21514" s="17"/>
      <c r="I21514" s="43"/>
      <c r="J21514" s="308"/>
      <c r="K21514" s="51"/>
      <c r="N21514" s="309"/>
      <c r="R21514" s="17"/>
      <c r="T21514" s="17"/>
      <c r="V21514" s="17"/>
      <c r="W21514" s="51"/>
    </row>
    <row r="21515">
      <c r="A21515" s="307"/>
      <c r="B21515" s="85"/>
      <c r="C21515" s="85"/>
      <c r="D21515" s="85"/>
      <c r="E21515" s="88"/>
      <c r="G21515" s="17"/>
      <c r="I21515" s="43"/>
      <c r="J21515" s="308"/>
      <c r="K21515" s="51"/>
      <c r="N21515" s="309"/>
      <c r="R21515" s="17"/>
      <c r="T21515" s="17"/>
      <c r="V21515" s="17"/>
      <c r="W21515" s="51"/>
    </row>
    <row r="21516">
      <c r="A21516" s="307"/>
      <c r="B21516" s="85"/>
      <c r="C21516" s="85"/>
      <c r="D21516" s="85"/>
      <c r="E21516" s="88"/>
      <c r="G21516" s="17"/>
      <c r="I21516" s="43"/>
      <c r="J21516" s="308"/>
      <c r="K21516" s="51"/>
      <c r="N21516" s="309"/>
      <c r="R21516" s="17"/>
      <c r="T21516" s="17"/>
      <c r="V21516" s="17"/>
      <c r="W21516" s="51"/>
    </row>
    <row r="21517">
      <c r="A21517" s="307"/>
      <c r="B21517" s="85"/>
      <c r="C21517" s="85"/>
      <c r="D21517" s="85"/>
      <c r="E21517" s="88"/>
      <c r="G21517" s="17"/>
      <c r="I21517" s="43"/>
      <c r="J21517" s="308"/>
      <c r="K21517" s="51"/>
      <c r="N21517" s="309"/>
      <c r="R21517" s="17"/>
      <c r="T21517" s="17"/>
      <c r="V21517" s="17"/>
      <c r="W21517" s="51"/>
    </row>
    <row r="21518">
      <c r="A21518" s="307"/>
      <c r="B21518" s="85"/>
      <c r="C21518" s="85"/>
      <c r="D21518" s="85"/>
      <c r="E21518" s="88"/>
      <c r="G21518" s="17"/>
      <c r="I21518" s="43"/>
      <c r="J21518" s="308"/>
      <c r="K21518" s="51"/>
      <c r="N21518" s="309"/>
      <c r="R21518" s="17"/>
      <c r="T21518" s="17"/>
      <c r="V21518" s="17"/>
      <c r="W21518" s="51"/>
    </row>
    <row r="21519">
      <c r="A21519" s="307"/>
      <c r="B21519" s="85"/>
      <c r="C21519" s="85"/>
      <c r="D21519" s="85"/>
      <c r="E21519" s="88"/>
      <c r="G21519" s="17"/>
      <c r="I21519" s="43"/>
      <c r="J21519" s="308"/>
      <c r="K21519" s="51"/>
      <c r="N21519" s="309"/>
      <c r="R21519" s="17"/>
      <c r="T21519" s="17"/>
      <c r="V21519" s="17"/>
      <c r="W21519" s="51"/>
    </row>
    <row r="21520">
      <c r="A21520" s="307"/>
      <c r="B21520" s="85"/>
      <c r="C21520" s="85"/>
      <c r="D21520" s="85"/>
      <c r="E21520" s="88"/>
      <c r="G21520" s="17"/>
      <c r="I21520" s="43"/>
      <c r="J21520" s="308"/>
      <c r="K21520" s="51"/>
      <c r="N21520" s="309"/>
      <c r="R21520" s="17"/>
      <c r="T21520" s="17"/>
      <c r="V21520" s="17"/>
      <c r="W21520" s="51"/>
    </row>
    <row r="21521">
      <c r="A21521" s="307"/>
      <c r="B21521" s="85"/>
      <c r="C21521" s="85"/>
      <c r="D21521" s="85"/>
      <c r="E21521" s="88"/>
      <c r="G21521" s="17"/>
      <c r="I21521" s="43"/>
      <c r="J21521" s="308"/>
      <c r="K21521" s="51"/>
      <c r="N21521" s="309"/>
      <c r="R21521" s="17"/>
      <c r="T21521" s="17"/>
      <c r="V21521" s="17"/>
      <c r="W21521" s="51"/>
    </row>
    <row r="21522">
      <c r="A21522" s="307"/>
      <c r="B21522" s="85"/>
      <c r="C21522" s="85"/>
      <c r="D21522" s="85"/>
      <c r="E21522" s="88"/>
      <c r="G21522" s="17"/>
      <c r="I21522" s="43"/>
      <c r="J21522" s="308"/>
      <c r="K21522" s="51"/>
      <c r="N21522" s="309"/>
      <c r="R21522" s="17"/>
      <c r="T21522" s="17"/>
      <c r="V21522" s="17"/>
      <c r="W21522" s="51"/>
    </row>
    <row r="21523">
      <c r="A21523" s="307"/>
      <c r="B21523" s="85"/>
      <c r="C21523" s="85"/>
      <c r="D21523" s="85"/>
      <c r="E21523" s="88"/>
      <c r="G21523" s="17"/>
      <c r="I21523" s="43"/>
      <c r="J21523" s="308"/>
      <c r="K21523" s="51"/>
      <c r="N21523" s="309"/>
      <c r="R21523" s="17"/>
      <c r="T21523" s="17"/>
      <c r="V21523" s="17"/>
      <c r="W21523" s="51"/>
    </row>
    <row r="21524">
      <c r="A21524" s="307"/>
      <c r="B21524" s="85"/>
      <c r="C21524" s="85"/>
      <c r="D21524" s="85"/>
      <c r="E21524" s="88"/>
      <c r="G21524" s="17"/>
      <c r="I21524" s="43"/>
      <c r="J21524" s="308"/>
      <c r="K21524" s="51"/>
      <c r="N21524" s="309"/>
      <c r="R21524" s="17"/>
      <c r="T21524" s="17"/>
      <c r="V21524" s="17"/>
      <c r="W21524" s="51"/>
    </row>
    <row r="21525">
      <c r="A21525" s="307"/>
      <c r="B21525" s="85"/>
      <c r="C21525" s="85"/>
      <c r="D21525" s="85"/>
      <c r="E21525" s="88"/>
      <c r="G21525" s="17"/>
      <c r="I21525" s="43"/>
      <c r="J21525" s="308"/>
      <c r="K21525" s="51"/>
      <c r="N21525" s="309"/>
      <c r="R21525" s="17"/>
      <c r="T21525" s="17"/>
      <c r="V21525" s="17"/>
      <c r="W21525" s="51"/>
    </row>
    <row r="21526">
      <c r="A21526" s="307"/>
      <c r="B21526" s="85"/>
      <c r="C21526" s="85"/>
      <c r="D21526" s="85"/>
      <c r="E21526" s="88"/>
      <c r="G21526" s="17"/>
      <c r="I21526" s="43"/>
      <c r="J21526" s="308"/>
      <c r="K21526" s="51"/>
      <c r="N21526" s="309"/>
      <c r="R21526" s="17"/>
      <c r="T21526" s="17"/>
      <c r="V21526" s="17"/>
      <c r="W21526" s="51"/>
    </row>
    <row r="21527">
      <c r="A21527" s="307"/>
      <c r="B21527" s="85"/>
      <c r="C21527" s="85"/>
      <c r="D21527" s="85"/>
      <c r="E21527" s="88"/>
      <c r="G21527" s="17"/>
      <c r="I21527" s="43"/>
      <c r="J21527" s="308"/>
      <c r="K21527" s="51"/>
      <c r="N21527" s="309"/>
      <c r="R21527" s="17"/>
      <c r="T21527" s="17"/>
      <c r="V21527" s="17"/>
      <c r="W21527" s="51"/>
    </row>
    <row r="21528">
      <c r="A21528" s="307"/>
      <c r="B21528" s="85"/>
      <c r="C21528" s="85"/>
      <c r="D21528" s="85"/>
      <c r="E21528" s="88"/>
      <c r="G21528" s="17"/>
      <c r="I21528" s="43"/>
      <c r="J21528" s="308"/>
      <c r="K21528" s="51"/>
      <c r="N21528" s="309"/>
      <c r="R21528" s="17"/>
      <c r="T21528" s="17"/>
      <c r="V21528" s="17"/>
      <c r="W21528" s="51"/>
    </row>
    <row r="21529">
      <c r="A21529" s="307"/>
      <c r="B21529" s="85"/>
      <c r="C21529" s="85"/>
      <c r="D21529" s="85"/>
      <c r="E21529" s="88"/>
      <c r="G21529" s="17"/>
      <c r="I21529" s="43"/>
      <c r="J21529" s="308"/>
      <c r="K21529" s="51"/>
      <c r="N21529" s="309"/>
      <c r="R21529" s="17"/>
      <c r="T21529" s="17"/>
      <c r="V21529" s="17"/>
      <c r="W21529" s="51"/>
    </row>
    <row r="21530">
      <c r="A21530" s="307"/>
      <c r="B21530" s="85"/>
      <c r="C21530" s="85"/>
      <c r="D21530" s="85"/>
      <c r="E21530" s="88"/>
      <c r="G21530" s="17"/>
      <c r="I21530" s="43"/>
      <c r="J21530" s="308"/>
      <c r="K21530" s="51"/>
      <c r="N21530" s="309"/>
      <c r="R21530" s="17"/>
      <c r="T21530" s="17"/>
      <c r="V21530" s="17"/>
      <c r="W21530" s="51"/>
    </row>
    <row r="21531">
      <c r="A21531" s="307"/>
      <c r="B21531" s="85"/>
      <c r="C21531" s="85"/>
      <c r="D21531" s="85"/>
      <c r="E21531" s="88"/>
      <c r="G21531" s="17"/>
      <c r="I21531" s="43"/>
      <c r="J21531" s="308"/>
      <c r="K21531" s="51"/>
      <c r="N21531" s="309"/>
      <c r="R21531" s="17"/>
      <c r="T21531" s="17"/>
      <c r="V21531" s="17"/>
      <c r="W21531" s="51"/>
    </row>
    <row r="21532">
      <c r="A21532" s="307"/>
      <c r="B21532" s="85"/>
      <c r="C21532" s="85"/>
      <c r="D21532" s="85"/>
      <c r="E21532" s="88"/>
      <c r="G21532" s="17"/>
      <c r="I21532" s="43"/>
      <c r="J21532" s="308"/>
      <c r="K21532" s="51"/>
      <c r="N21532" s="309"/>
      <c r="R21532" s="17"/>
      <c r="T21532" s="17"/>
      <c r="V21532" s="17"/>
      <c r="W21532" s="51"/>
    </row>
    <row r="21533">
      <c r="A21533" s="307"/>
      <c r="B21533" s="85"/>
      <c r="C21533" s="85"/>
      <c r="D21533" s="85"/>
      <c r="E21533" s="88"/>
      <c r="G21533" s="17"/>
      <c r="I21533" s="43"/>
      <c r="J21533" s="308"/>
      <c r="K21533" s="51"/>
      <c r="N21533" s="309"/>
      <c r="R21533" s="17"/>
      <c r="T21533" s="17"/>
      <c r="V21533" s="17"/>
      <c r="W21533" s="51"/>
    </row>
    <row r="21534">
      <c r="A21534" s="307"/>
      <c r="B21534" s="85"/>
      <c r="C21534" s="85"/>
      <c r="D21534" s="85"/>
      <c r="E21534" s="88"/>
      <c r="G21534" s="17"/>
      <c r="I21534" s="43"/>
      <c r="J21534" s="308"/>
      <c r="K21534" s="51"/>
      <c r="N21534" s="309"/>
      <c r="R21534" s="17"/>
      <c r="T21534" s="17"/>
      <c r="V21534" s="17"/>
      <c r="W21534" s="51"/>
    </row>
    <row r="21535">
      <c r="A21535" s="307"/>
      <c r="B21535" s="85"/>
      <c r="C21535" s="85"/>
      <c r="D21535" s="85"/>
      <c r="E21535" s="88"/>
      <c r="G21535" s="17"/>
      <c r="I21535" s="43"/>
      <c r="J21535" s="308"/>
      <c r="K21535" s="51"/>
      <c r="N21535" s="309"/>
      <c r="R21535" s="17"/>
      <c r="T21535" s="17"/>
      <c r="V21535" s="17"/>
      <c r="W21535" s="51"/>
    </row>
    <row r="21536">
      <c r="A21536" s="307"/>
      <c r="B21536" s="85"/>
      <c r="C21536" s="85"/>
      <c r="D21536" s="85"/>
      <c r="E21536" s="88"/>
      <c r="G21536" s="17"/>
      <c r="I21536" s="43"/>
      <c r="J21536" s="308"/>
      <c r="K21536" s="51"/>
      <c r="N21536" s="309"/>
      <c r="R21536" s="17"/>
      <c r="T21536" s="17"/>
      <c r="V21536" s="17"/>
      <c r="W21536" s="51"/>
    </row>
    <row r="21537">
      <c r="A21537" s="307"/>
      <c r="B21537" s="85"/>
      <c r="C21537" s="85"/>
      <c r="D21537" s="85"/>
      <c r="E21537" s="88"/>
      <c r="G21537" s="17"/>
      <c r="I21537" s="43"/>
      <c r="J21537" s="308"/>
      <c r="K21537" s="51"/>
      <c r="N21537" s="309"/>
      <c r="R21537" s="17"/>
      <c r="T21537" s="17"/>
      <c r="V21537" s="17"/>
      <c r="W21537" s="51"/>
    </row>
    <row r="21538">
      <c r="A21538" s="307"/>
      <c r="B21538" s="85"/>
      <c r="C21538" s="85"/>
      <c r="D21538" s="85"/>
      <c r="E21538" s="88"/>
      <c r="G21538" s="17"/>
      <c r="I21538" s="43"/>
      <c r="J21538" s="308"/>
      <c r="K21538" s="51"/>
      <c r="N21538" s="309"/>
      <c r="R21538" s="17"/>
      <c r="T21538" s="17"/>
      <c r="V21538" s="17"/>
      <c r="W21538" s="51"/>
    </row>
    <row r="21539">
      <c r="A21539" s="307"/>
      <c r="B21539" s="85"/>
      <c r="C21539" s="85"/>
      <c r="D21539" s="85"/>
      <c r="E21539" s="88"/>
      <c r="G21539" s="17"/>
      <c r="I21539" s="43"/>
      <c r="J21539" s="308"/>
      <c r="K21539" s="51"/>
      <c r="N21539" s="309"/>
      <c r="R21539" s="17"/>
      <c r="T21539" s="17"/>
      <c r="V21539" s="17"/>
      <c r="W21539" s="51"/>
    </row>
    <row r="21540">
      <c r="A21540" s="307"/>
      <c r="B21540" s="85"/>
      <c r="C21540" s="85"/>
      <c r="D21540" s="85"/>
      <c r="E21540" s="88"/>
      <c r="G21540" s="17"/>
      <c r="I21540" s="43"/>
      <c r="J21540" s="308"/>
      <c r="K21540" s="51"/>
      <c r="N21540" s="309"/>
      <c r="R21540" s="17"/>
      <c r="T21540" s="17"/>
      <c r="V21540" s="17"/>
      <c r="W21540" s="51"/>
    </row>
    <row r="21541">
      <c r="A21541" s="307"/>
      <c r="B21541" s="85"/>
      <c r="C21541" s="85"/>
      <c r="D21541" s="85"/>
      <c r="E21541" s="88"/>
      <c r="G21541" s="17"/>
      <c r="I21541" s="43"/>
      <c r="J21541" s="308"/>
      <c r="K21541" s="51"/>
      <c r="N21541" s="309"/>
      <c r="R21541" s="17"/>
      <c r="T21541" s="17"/>
      <c r="V21541" s="17"/>
      <c r="W21541" s="51"/>
    </row>
    <row r="21542">
      <c r="A21542" s="307"/>
      <c r="B21542" s="85"/>
      <c r="C21542" s="85"/>
      <c r="D21542" s="85"/>
      <c r="E21542" s="88"/>
      <c r="G21542" s="17"/>
      <c r="I21542" s="43"/>
      <c r="J21542" s="308"/>
      <c r="K21542" s="51"/>
      <c r="N21542" s="309"/>
      <c r="R21542" s="17"/>
      <c r="T21542" s="17"/>
      <c r="V21542" s="17"/>
      <c r="W21542" s="51"/>
    </row>
    <row r="21543">
      <c r="A21543" s="307"/>
      <c r="B21543" s="85"/>
      <c r="C21543" s="85"/>
      <c r="D21543" s="85"/>
      <c r="E21543" s="88"/>
      <c r="G21543" s="17"/>
      <c r="I21543" s="43"/>
      <c r="J21543" s="308"/>
      <c r="K21543" s="51"/>
      <c r="N21543" s="309"/>
      <c r="R21543" s="17"/>
      <c r="T21543" s="17"/>
      <c r="V21543" s="17"/>
      <c r="W21543" s="51"/>
    </row>
    <row r="21544">
      <c r="A21544" s="307"/>
      <c r="B21544" s="85"/>
      <c r="C21544" s="85"/>
      <c r="D21544" s="85"/>
      <c r="E21544" s="88"/>
      <c r="G21544" s="17"/>
      <c r="I21544" s="43"/>
      <c r="J21544" s="308"/>
      <c r="K21544" s="51"/>
      <c r="N21544" s="309"/>
      <c r="R21544" s="17"/>
      <c r="T21544" s="17"/>
      <c r="V21544" s="17"/>
      <c r="W21544" s="51"/>
    </row>
    <row r="21545">
      <c r="A21545" s="307"/>
      <c r="B21545" s="85"/>
      <c r="C21545" s="85"/>
      <c r="D21545" s="85"/>
      <c r="E21545" s="88"/>
      <c r="G21545" s="17"/>
      <c r="I21545" s="43"/>
      <c r="J21545" s="308"/>
      <c r="K21545" s="51"/>
      <c r="N21545" s="309"/>
      <c r="R21545" s="17"/>
      <c r="T21545" s="17"/>
      <c r="V21545" s="17"/>
      <c r="W21545" s="51"/>
    </row>
    <row r="21546">
      <c r="A21546" s="307"/>
      <c r="B21546" s="85"/>
      <c r="C21546" s="85"/>
      <c r="D21546" s="85"/>
      <c r="E21546" s="88"/>
      <c r="G21546" s="17"/>
      <c r="I21546" s="43"/>
      <c r="J21546" s="308"/>
      <c r="K21546" s="51"/>
      <c r="N21546" s="309"/>
      <c r="R21546" s="17"/>
      <c r="T21546" s="17"/>
      <c r="V21546" s="17"/>
      <c r="W21546" s="51"/>
    </row>
    <row r="21547">
      <c r="A21547" s="307"/>
      <c r="B21547" s="85"/>
      <c r="C21547" s="85"/>
      <c r="D21547" s="85"/>
      <c r="E21547" s="88"/>
      <c r="G21547" s="17"/>
      <c r="I21547" s="43"/>
      <c r="J21547" s="308"/>
      <c r="K21547" s="51"/>
      <c r="N21547" s="309"/>
      <c r="R21547" s="17"/>
      <c r="T21547" s="17"/>
      <c r="V21547" s="17"/>
      <c r="W21547" s="51"/>
    </row>
    <row r="21548">
      <c r="A21548" s="307"/>
      <c r="B21548" s="85"/>
      <c r="C21548" s="85"/>
      <c r="D21548" s="85"/>
      <c r="E21548" s="88"/>
      <c r="G21548" s="17"/>
      <c r="I21548" s="43"/>
      <c r="J21548" s="308"/>
      <c r="K21548" s="51"/>
      <c r="N21548" s="309"/>
      <c r="R21548" s="17"/>
      <c r="T21548" s="17"/>
      <c r="V21548" s="17"/>
      <c r="W21548" s="51"/>
    </row>
    <row r="21549">
      <c r="A21549" s="307"/>
      <c r="B21549" s="85"/>
      <c r="C21549" s="85"/>
      <c r="D21549" s="85"/>
      <c r="E21549" s="88"/>
      <c r="G21549" s="17"/>
      <c r="I21549" s="43"/>
      <c r="J21549" s="308"/>
      <c r="K21549" s="51"/>
      <c r="N21549" s="309"/>
      <c r="R21549" s="17"/>
      <c r="T21549" s="17"/>
      <c r="V21549" s="17"/>
      <c r="W21549" s="51"/>
    </row>
    <row r="21550">
      <c r="A21550" s="307"/>
      <c r="B21550" s="85"/>
      <c r="C21550" s="85"/>
      <c r="D21550" s="85"/>
      <c r="E21550" s="88"/>
      <c r="G21550" s="17"/>
      <c r="I21550" s="43"/>
      <c r="J21550" s="308"/>
      <c r="K21550" s="51"/>
      <c r="N21550" s="309"/>
      <c r="R21550" s="17"/>
      <c r="T21550" s="17"/>
      <c r="V21550" s="17"/>
      <c r="W21550" s="51"/>
    </row>
    <row r="21551">
      <c r="A21551" s="307"/>
      <c r="B21551" s="85"/>
      <c r="C21551" s="85"/>
      <c r="D21551" s="85"/>
      <c r="E21551" s="88"/>
      <c r="G21551" s="17"/>
      <c r="I21551" s="43"/>
      <c r="J21551" s="308"/>
      <c r="K21551" s="51"/>
      <c r="N21551" s="309"/>
      <c r="R21551" s="17"/>
      <c r="T21551" s="17"/>
      <c r="V21551" s="17"/>
      <c r="W21551" s="51"/>
    </row>
    <row r="21552">
      <c r="A21552" s="307"/>
      <c r="B21552" s="85"/>
      <c r="C21552" s="85"/>
      <c r="D21552" s="85"/>
      <c r="E21552" s="88"/>
      <c r="G21552" s="17"/>
      <c r="I21552" s="43"/>
      <c r="J21552" s="308"/>
      <c r="K21552" s="51"/>
      <c r="N21552" s="309"/>
      <c r="R21552" s="17"/>
      <c r="T21552" s="17"/>
      <c r="V21552" s="17"/>
      <c r="W21552" s="51"/>
    </row>
    <row r="21553">
      <c r="A21553" s="307"/>
      <c r="B21553" s="85"/>
      <c r="C21553" s="85"/>
      <c r="D21553" s="85"/>
      <c r="E21553" s="88"/>
      <c r="G21553" s="17"/>
      <c r="I21553" s="43"/>
      <c r="J21553" s="308"/>
      <c r="K21553" s="51"/>
      <c r="N21553" s="309"/>
      <c r="R21553" s="17"/>
      <c r="T21553" s="17"/>
      <c r="V21553" s="17"/>
      <c r="W21553" s="51"/>
    </row>
    <row r="21554">
      <c r="A21554" s="307"/>
      <c r="B21554" s="85"/>
      <c r="C21554" s="85"/>
      <c r="D21554" s="85"/>
      <c r="E21554" s="88"/>
      <c r="G21554" s="17"/>
      <c r="I21554" s="43"/>
      <c r="J21554" s="308"/>
      <c r="K21554" s="51"/>
      <c r="N21554" s="309"/>
      <c r="R21554" s="17"/>
      <c r="T21554" s="17"/>
      <c r="V21554" s="17"/>
      <c r="W21554" s="51"/>
    </row>
    <row r="21555">
      <c r="A21555" s="307"/>
      <c r="B21555" s="85"/>
      <c r="C21555" s="85"/>
      <c r="D21555" s="85"/>
      <c r="E21555" s="88"/>
      <c r="G21555" s="17"/>
      <c r="I21555" s="43"/>
      <c r="J21555" s="308"/>
      <c r="K21555" s="51"/>
      <c r="N21555" s="309"/>
      <c r="R21555" s="17"/>
      <c r="T21555" s="17"/>
      <c r="V21555" s="17"/>
      <c r="W21555" s="51"/>
    </row>
    <row r="21556">
      <c r="A21556" s="307"/>
      <c r="B21556" s="85"/>
      <c r="C21556" s="85"/>
      <c r="D21556" s="85"/>
      <c r="E21556" s="88"/>
      <c r="G21556" s="17"/>
      <c r="I21556" s="43"/>
      <c r="J21556" s="308"/>
      <c r="K21556" s="51"/>
      <c r="N21556" s="309"/>
      <c r="R21556" s="17"/>
      <c r="T21556" s="17"/>
      <c r="V21556" s="17"/>
      <c r="W21556" s="51"/>
    </row>
    <row r="21557">
      <c r="A21557" s="307"/>
      <c r="B21557" s="85"/>
      <c r="C21557" s="85"/>
      <c r="D21557" s="85"/>
      <c r="E21557" s="88"/>
      <c r="G21557" s="17"/>
      <c r="I21557" s="43"/>
      <c r="J21557" s="308"/>
      <c r="K21557" s="51"/>
      <c r="N21557" s="309"/>
      <c r="R21557" s="17"/>
      <c r="T21557" s="17"/>
      <c r="V21557" s="17"/>
      <c r="W21557" s="51"/>
    </row>
    <row r="21558">
      <c r="A21558" s="307"/>
      <c r="B21558" s="85"/>
      <c r="C21558" s="85"/>
      <c r="D21558" s="85"/>
      <c r="E21558" s="88"/>
      <c r="G21558" s="17"/>
      <c r="I21558" s="43"/>
      <c r="J21558" s="308"/>
      <c r="K21558" s="51"/>
      <c r="N21558" s="309"/>
      <c r="R21558" s="17"/>
      <c r="T21558" s="17"/>
      <c r="V21558" s="17"/>
      <c r="W21558" s="51"/>
    </row>
    <row r="21559">
      <c r="A21559" s="307"/>
      <c r="B21559" s="85"/>
      <c r="C21559" s="85"/>
      <c r="D21559" s="85"/>
      <c r="E21559" s="88"/>
      <c r="G21559" s="17"/>
      <c r="I21559" s="43"/>
      <c r="J21559" s="308"/>
      <c r="K21559" s="51"/>
      <c r="N21559" s="309"/>
      <c r="R21559" s="17"/>
      <c r="T21559" s="17"/>
      <c r="V21559" s="17"/>
      <c r="W21559" s="51"/>
    </row>
    <row r="21560">
      <c r="A21560" s="307"/>
      <c r="B21560" s="85"/>
      <c r="C21560" s="85"/>
      <c r="D21560" s="85"/>
      <c r="E21560" s="88"/>
      <c r="G21560" s="17"/>
      <c r="I21560" s="43"/>
      <c r="J21560" s="308"/>
      <c r="K21560" s="51"/>
      <c r="N21560" s="309"/>
      <c r="R21560" s="17"/>
      <c r="T21560" s="17"/>
      <c r="V21560" s="17"/>
      <c r="W21560" s="51"/>
    </row>
    <row r="21561">
      <c r="A21561" s="307"/>
      <c r="B21561" s="85"/>
      <c r="C21561" s="85"/>
      <c r="D21561" s="85"/>
      <c r="E21561" s="88"/>
      <c r="G21561" s="17"/>
      <c r="I21561" s="43"/>
      <c r="J21561" s="308"/>
      <c r="K21561" s="51"/>
      <c r="N21561" s="309"/>
      <c r="R21561" s="17"/>
      <c r="T21561" s="17"/>
      <c r="V21561" s="17"/>
      <c r="W21561" s="51"/>
    </row>
    <row r="21562">
      <c r="A21562" s="307"/>
      <c r="B21562" s="85"/>
      <c r="C21562" s="85"/>
      <c r="D21562" s="85"/>
      <c r="E21562" s="88"/>
      <c r="G21562" s="17"/>
      <c r="I21562" s="43"/>
      <c r="J21562" s="308"/>
      <c r="K21562" s="51"/>
      <c r="N21562" s="309"/>
      <c r="R21562" s="17"/>
      <c r="T21562" s="17"/>
      <c r="V21562" s="17"/>
      <c r="W21562" s="51"/>
    </row>
    <row r="21563">
      <c r="A21563" s="307"/>
      <c r="B21563" s="85"/>
      <c r="C21563" s="85"/>
      <c r="D21563" s="85"/>
      <c r="E21563" s="88"/>
      <c r="G21563" s="17"/>
      <c r="I21563" s="43"/>
      <c r="J21563" s="308"/>
      <c r="K21563" s="51"/>
      <c r="N21563" s="309"/>
      <c r="R21563" s="17"/>
      <c r="T21563" s="17"/>
      <c r="V21563" s="17"/>
      <c r="W21563" s="51"/>
    </row>
    <row r="21564">
      <c r="A21564" s="307"/>
      <c r="B21564" s="85"/>
      <c r="C21564" s="85"/>
      <c r="D21564" s="85"/>
      <c r="E21564" s="88"/>
      <c r="G21564" s="17"/>
      <c r="I21564" s="43"/>
      <c r="J21564" s="308"/>
      <c r="K21564" s="51"/>
      <c r="N21564" s="309"/>
      <c r="R21564" s="17"/>
      <c r="T21564" s="17"/>
      <c r="V21564" s="17"/>
      <c r="W21564" s="51"/>
    </row>
    <row r="21565">
      <c r="A21565" s="307"/>
      <c r="B21565" s="85"/>
      <c r="C21565" s="85"/>
      <c r="D21565" s="85"/>
      <c r="E21565" s="88"/>
      <c r="G21565" s="17"/>
      <c r="I21565" s="43"/>
      <c r="J21565" s="308"/>
      <c r="K21565" s="51"/>
      <c r="N21565" s="309"/>
      <c r="R21565" s="17"/>
      <c r="T21565" s="17"/>
      <c r="V21565" s="17"/>
      <c r="W21565" s="51"/>
    </row>
    <row r="21566">
      <c r="A21566" s="307"/>
      <c r="B21566" s="85"/>
      <c r="C21566" s="85"/>
      <c r="D21566" s="85"/>
      <c r="E21566" s="88"/>
      <c r="G21566" s="17"/>
      <c r="I21566" s="43"/>
      <c r="J21566" s="308"/>
      <c r="K21566" s="51"/>
      <c r="N21566" s="309"/>
      <c r="R21566" s="17"/>
      <c r="T21566" s="17"/>
      <c r="V21566" s="17"/>
      <c r="W21566" s="51"/>
    </row>
    <row r="21567">
      <c r="A21567" s="307"/>
      <c r="B21567" s="85"/>
      <c r="C21567" s="85"/>
      <c r="D21567" s="85"/>
      <c r="E21567" s="88"/>
      <c r="G21567" s="17"/>
      <c r="I21567" s="43"/>
      <c r="J21567" s="308"/>
      <c r="K21567" s="51"/>
      <c r="N21567" s="309"/>
      <c r="R21567" s="17"/>
      <c r="T21567" s="17"/>
      <c r="V21567" s="17"/>
      <c r="W21567" s="51"/>
    </row>
    <row r="21568">
      <c r="A21568" s="307"/>
      <c r="B21568" s="85"/>
      <c r="C21568" s="85"/>
      <c r="D21568" s="85"/>
      <c r="E21568" s="88"/>
      <c r="G21568" s="17"/>
      <c r="I21568" s="43"/>
      <c r="J21568" s="308"/>
      <c r="K21568" s="51"/>
      <c r="N21568" s="309"/>
      <c r="R21568" s="17"/>
      <c r="T21568" s="17"/>
      <c r="V21568" s="17"/>
      <c r="W21568" s="51"/>
    </row>
    <row r="21569">
      <c r="A21569" s="307"/>
      <c r="B21569" s="85"/>
      <c r="C21569" s="85"/>
      <c r="D21569" s="85"/>
      <c r="E21569" s="88"/>
      <c r="G21569" s="17"/>
      <c r="I21569" s="43"/>
      <c r="J21569" s="308"/>
      <c r="K21569" s="51"/>
      <c r="N21569" s="309"/>
      <c r="R21569" s="17"/>
      <c r="T21569" s="17"/>
      <c r="V21569" s="17"/>
      <c r="W21569" s="51"/>
    </row>
    <row r="21570">
      <c r="A21570" s="307"/>
      <c r="B21570" s="85"/>
      <c r="C21570" s="85"/>
      <c r="D21570" s="85"/>
      <c r="E21570" s="88"/>
      <c r="G21570" s="17"/>
      <c r="I21570" s="43"/>
      <c r="J21570" s="308"/>
      <c r="K21570" s="51"/>
      <c r="N21570" s="309"/>
      <c r="R21570" s="17"/>
      <c r="T21570" s="17"/>
      <c r="V21570" s="17"/>
      <c r="W21570" s="51"/>
    </row>
    <row r="21571">
      <c r="A21571" s="307"/>
      <c r="B21571" s="85"/>
      <c r="C21571" s="85"/>
      <c r="D21571" s="85"/>
      <c r="E21571" s="88"/>
      <c r="G21571" s="17"/>
      <c r="I21571" s="43"/>
      <c r="J21571" s="308"/>
      <c r="K21571" s="51"/>
      <c r="N21571" s="309"/>
      <c r="R21571" s="17"/>
      <c r="T21571" s="17"/>
      <c r="V21571" s="17"/>
      <c r="W21571" s="51"/>
    </row>
    <row r="21572">
      <c r="A21572" s="307"/>
      <c r="B21572" s="85"/>
      <c r="C21572" s="85"/>
      <c r="D21572" s="85"/>
      <c r="E21572" s="88"/>
      <c r="G21572" s="17"/>
      <c r="I21572" s="43"/>
      <c r="J21572" s="308"/>
      <c r="K21572" s="51"/>
      <c r="N21572" s="309"/>
      <c r="R21572" s="17"/>
      <c r="T21572" s="17"/>
      <c r="V21572" s="17"/>
      <c r="W21572" s="51"/>
    </row>
    <row r="21573">
      <c r="A21573" s="307"/>
      <c r="B21573" s="85"/>
      <c r="C21573" s="85"/>
      <c r="D21573" s="85"/>
      <c r="E21573" s="88"/>
      <c r="G21573" s="17"/>
      <c r="I21573" s="43"/>
      <c r="J21573" s="308"/>
      <c r="K21573" s="51"/>
      <c r="N21573" s="309"/>
      <c r="R21573" s="17"/>
      <c r="T21573" s="17"/>
      <c r="V21573" s="17"/>
      <c r="W21573" s="51"/>
    </row>
    <row r="21574">
      <c r="A21574" s="307"/>
      <c r="B21574" s="85"/>
      <c r="C21574" s="85"/>
      <c r="D21574" s="85"/>
      <c r="E21574" s="88"/>
      <c r="G21574" s="17"/>
      <c r="I21574" s="43"/>
      <c r="J21574" s="308"/>
      <c r="K21574" s="51"/>
      <c r="N21574" s="309"/>
      <c r="R21574" s="17"/>
      <c r="T21574" s="17"/>
      <c r="V21574" s="17"/>
      <c r="W21574" s="51"/>
    </row>
    <row r="21575">
      <c r="A21575" s="307"/>
      <c r="B21575" s="85"/>
      <c r="C21575" s="85"/>
      <c r="D21575" s="85"/>
      <c r="E21575" s="88"/>
      <c r="G21575" s="17"/>
      <c r="I21575" s="43"/>
      <c r="J21575" s="308"/>
      <c r="K21575" s="51"/>
      <c r="N21575" s="309"/>
      <c r="R21575" s="17"/>
      <c r="T21575" s="17"/>
      <c r="V21575" s="17"/>
      <c r="W21575" s="51"/>
    </row>
    <row r="21576">
      <c r="A21576" s="307"/>
      <c r="B21576" s="85"/>
      <c r="C21576" s="85"/>
      <c r="D21576" s="85"/>
      <c r="E21576" s="88"/>
      <c r="G21576" s="17"/>
      <c r="I21576" s="43"/>
      <c r="J21576" s="308"/>
      <c r="K21576" s="51"/>
      <c r="N21576" s="309"/>
      <c r="R21576" s="17"/>
      <c r="T21576" s="17"/>
      <c r="V21576" s="17"/>
      <c r="W21576" s="51"/>
    </row>
    <row r="21577">
      <c r="A21577" s="307"/>
      <c r="B21577" s="85"/>
      <c r="C21577" s="85"/>
      <c r="D21577" s="85"/>
      <c r="E21577" s="88"/>
      <c r="G21577" s="17"/>
      <c r="I21577" s="43"/>
      <c r="J21577" s="308"/>
      <c r="K21577" s="51"/>
      <c r="N21577" s="309"/>
      <c r="R21577" s="17"/>
      <c r="T21577" s="17"/>
      <c r="V21577" s="17"/>
      <c r="W21577" s="51"/>
    </row>
    <row r="21578">
      <c r="A21578" s="307"/>
      <c r="B21578" s="85"/>
      <c r="C21578" s="85"/>
      <c r="D21578" s="85"/>
      <c r="E21578" s="88"/>
      <c r="G21578" s="17"/>
      <c r="I21578" s="43"/>
      <c r="J21578" s="308"/>
      <c r="K21578" s="51"/>
      <c r="N21578" s="309"/>
      <c r="R21578" s="17"/>
      <c r="T21578" s="17"/>
      <c r="V21578" s="17"/>
      <c r="W21578" s="51"/>
    </row>
    <row r="21579">
      <c r="A21579" s="307"/>
      <c r="B21579" s="85"/>
      <c r="C21579" s="85"/>
      <c r="D21579" s="85"/>
      <c r="E21579" s="88"/>
      <c r="G21579" s="17"/>
      <c r="I21579" s="43"/>
      <c r="J21579" s="308"/>
      <c r="K21579" s="51"/>
      <c r="N21579" s="309"/>
      <c r="R21579" s="17"/>
      <c r="T21579" s="17"/>
      <c r="V21579" s="17"/>
      <c r="W21579" s="51"/>
    </row>
    <row r="21580">
      <c r="A21580" s="307"/>
      <c r="B21580" s="85"/>
      <c r="C21580" s="85"/>
      <c r="D21580" s="85"/>
      <c r="E21580" s="88"/>
      <c r="G21580" s="17"/>
      <c r="I21580" s="43"/>
      <c r="J21580" s="308"/>
      <c r="K21580" s="51"/>
      <c r="N21580" s="309"/>
      <c r="R21580" s="17"/>
      <c r="T21580" s="17"/>
      <c r="V21580" s="17"/>
      <c r="W21580" s="51"/>
    </row>
    <row r="21581">
      <c r="A21581" s="307"/>
      <c r="B21581" s="85"/>
      <c r="C21581" s="85"/>
      <c r="D21581" s="85"/>
      <c r="E21581" s="88"/>
      <c r="G21581" s="17"/>
      <c r="I21581" s="43"/>
      <c r="J21581" s="308"/>
      <c r="K21581" s="51"/>
      <c r="N21581" s="309"/>
      <c r="R21581" s="17"/>
      <c r="T21581" s="17"/>
      <c r="V21581" s="17"/>
      <c r="W21581" s="51"/>
    </row>
    <row r="21582">
      <c r="A21582" s="307"/>
      <c r="B21582" s="85"/>
      <c r="C21582" s="85"/>
      <c r="D21582" s="85"/>
      <c r="E21582" s="88"/>
      <c r="G21582" s="17"/>
      <c r="I21582" s="43"/>
      <c r="J21582" s="308"/>
      <c r="K21582" s="51"/>
      <c r="N21582" s="309"/>
      <c r="R21582" s="17"/>
      <c r="T21582" s="17"/>
      <c r="V21582" s="17"/>
      <c r="W21582" s="51"/>
    </row>
    <row r="21583">
      <c r="A21583" s="307"/>
      <c r="B21583" s="85"/>
      <c r="C21583" s="85"/>
      <c r="D21583" s="85"/>
      <c r="E21583" s="88"/>
      <c r="G21583" s="17"/>
      <c r="I21583" s="43"/>
      <c r="J21583" s="308"/>
      <c r="K21583" s="51"/>
      <c r="N21583" s="309"/>
      <c r="R21583" s="17"/>
      <c r="T21583" s="17"/>
      <c r="V21583" s="17"/>
      <c r="W21583" s="51"/>
    </row>
    <row r="21584">
      <c r="A21584" s="307"/>
      <c r="B21584" s="85"/>
      <c r="C21584" s="85"/>
      <c r="D21584" s="85"/>
      <c r="E21584" s="88"/>
      <c r="G21584" s="17"/>
      <c r="I21584" s="43"/>
      <c r="J21584" s="308"/>
      <c r="K21584" s="51"/>
      <c r="N21584" s="309"/>
      <c r="R21584" s="17"/>
      <c r="T21584" s="17"/>
      <c r="V21584" s="17"/>
      <c r="W21584" s="51"/>
    </row>
    <row r="21585">
      <c r="A21585" s="307"/>
      <c r="B21585" s="85"/>
      <c r="C21585" s="85"/>
      <c r="D21585" s="85"/>
      <c r="E21585" s="88"/>
      <c r="G21585" s="17"/>
      <c r="I21585" s="43"/>
      <c r="J21585" s="308"/>
      <c r="K21585" s="51"/>
      <c r="N21585" s="309"/>
      <c r="R21585" s="17"/>
      <c r="T21585" s="17"/>
      <c r="V21585" s="17"/>
      <c r="W21585" s="51"/>
    </row>
    <row r="21586">
      <c r="A21586" s="307"/>
      <c r="B21586" s="85"/>
      <c r="C21586" s="85"/>
      <c r="D21586" s="85"/>
      <c r="E21586" s="88"/>
      <c r="G21586" s="17"/>
      <c r="I21586" s="43"/>
      <c r="J21586" s="308"/>
      <c r="K21586" s="51"/>
      <c r="N21586" s="309"/>
      <c r="R21586" s="17"/>
      <c r="T21586" s="17"/>
      <c r="V21586" s="17"/>
      <c r="W21586" s="51"/>
    </row>
    <row r="21587">
      <c r="A21587" s="307"/>
      <c r="B21587" s="85"/>
      <c r="C21587" s="85"/>
      <c r="D21587" s="85"/>
      <c r="E21587" s="88"/>
      <c r="G21587" s="17"/>
      <c r="I21587" s="43"/>
      <c r="J21587" s="308"/>
      <c r="K21587" s="51"/>
      <c r="N21587" s="309"/>
      <c r="R21587" s="17"/>
      <c r="T21587" s="17"/>
      <c r="V21587" s="17"/>
      <c r="W21587" s="51"/>
    </row>
    <row r="21588">
      <c r="A21588" s="307"/>
      <c r="B21588" s="85"/>
      <c r="C21588" s="85"/>
      <c r="D21588" s="85"/>
      <c r="E21588" s="88"/>
      <c r="G21588" s="17"/>
      <c r="I21588" s="43"/>
      <c r="J21588" s="308"/>
      <c r="K21588" s="51"/>
      <c r="N21588" s="309"/>
      <c r="R21588" s="17"/>
      <c r="T21588" s="17"/>
      <c r="V21588" s="17"/>
      <c r="W21588" s="51"/>
    </row>
    <row r="21589">
      <c r="A21589" s="307"/>
      <c r="B21589" s="85"/>
      <c r="C21589" s="85"/>
      <c r="D21589" s="85"/>
      <c r="E21589" s="88"/>
      <c r="G21589" s="17"/>
      <c r="I21589" s="43"/>
      <c r="J21589" s="308"/>
      <c r="K21589" s="51"/>
      <c r="N21589" s="309"/>
      <c r="R21589" s="17"/>
      <c r="T21589" s="17"/>
      <c r="V21589" s="17"/>
      <c r="W21589" s="51"/>
    </row>
    <row r="21590">
      <c r="A21590" s="307"/>
      <c r="B21590" s="85"/>
      <c r="C21590" s="85"/>
      <c r="D21590" s="85"/>
      <c r="E21590" s="88"/>
      <c r="G21590" s="17"/>
      <c r="I21590" s="43"/>
      <c r="J21590" s="308"/>
      <c r="K21590" s="51"/>
      <c r="N21590" s="309"/>
      <c r="R21590" s="17"/>
      <c r="T21590" s="17"/>
      <c r="V21590" s="17"/>
      <c r="W21590" s="51"/>
    </row>
    <row r="21591">
      <c r="A21591" s="307"/>
      <c r="B21591" s="85"/>
      <c r="C21591" s="85"/>
      <c r="D21591" s="85"/>
      <c r="E21591" s="88"/>
      <c r="G21591" s="17"/>
      <c r="I21591" s="43"/>
      <c r="J21591" s="308"/>
      <c r="K21591" s="51"/>
      <c r="N21591" s="309"/>
      <c r="R21591" s="17"/>
      <c r="T21591" s="17"/>
      <c r="V21591" s="17"/>
      <c r="W21591" s="51"/>
    </row>
    <row r="21592">
      <c r="A21592" s="307"/>
      <c r="B21592" s="85"/>
      <c r="C21592" s="85"/>
      <c r="D21592" s="85"/>
      <c r="E21592" s="88"/>
      <c r="G21592" s="17"/>
      <c r="I21592" s="43"/>
      <c r="J21592" s="308"/>
      <c r="K21592" s="51"/>
      <c r="N21592" s="309"/>
      <c r="R21592" s="17"/>
      <c r="T21592" s="17"/>
      <c r="V21592" s="17"/>
      <c r="W21592" s="51"/>
    </row>
    <row r="21593">
      <c r="A21593" s="307"/>
      <c r="B21593" s="85"/>
      <c r="C21593" s="85"/>
      <c r="D21593" s="85"/>
      <c r="E21593" s="88"/>
      <c r="G21593" s="17"/>
      <c r="I21593" s="43"/>
      <c r="J21593" s="308"/>
      <c r="K21593" s="51"/>
      <c r="N21593" s="309"/>
      <c r="R21593" s="17"/>
      <c r="T21593" s="17"/>
      <c r="V21593" s="17"/>
      <c r="W21593" s="51"/>
    </row>
    <row r="21594">
      <c r="A21594" s="307"/>
      <c r="B21594" s="85"/>
      <c r="C21594" s="85"/>
      <c r="D21594" s="85"/>
      <c r="E21594" s="88"/>
      <c r="G21594" s="17"/>
      <c r="I21594" s="43"/>
      <c r="J21594" s="308"/>
      <c r="K21594" s="51"/>
      <c r="N21594" s="309"/>
      <c r="R21594" s="17"/>
      <c r="T21594" s="17"/>
      <c r="V21594" s="17"/>
      <c r="W21594" s="51"/>
    </row>
    <row r="21595">
      <c r="A21595" s="307"/>
      <c r="B21595" s="85"/>
      <c r="C21595" s="85"/>
      <c r="D21595" s="85"/>
      <c r="E21595" s="88"/>
      <c r="G21595" s="17"/>
      <c r="I21595" s="43"/>
      <c r="J21595" s="308"/>
      <c r="K21595" s="51"/>
      <c r="N21595" s="309"/>
      <c r="R21595" s="17"/>
      <c r="T21595" s="17"/>
      <c r="V21595" s="17"/>
      <c r="W21595" s="51"/>
    </row>
    <row r="21596">
      <c r="A21596" s="307"/>
      <c r="B21596" s="85"/>
      <c r="C21596" s="85"/>
      <c r="D21596" s="85"/>
      <c r="E21596" s="88"/>
      <c r="G21596" s="17"/>
      <c r="I21596" s="43"/>
      <c r="J21596" s="308"/>
      <c r="K21596" s="51"/>
      <c r="N21596" s="309"/>
      <c r="R21596" s="17"/>
      <c r="T21596" s="17"/>
      <c r="V21596" s="17"/>
      <c r="W21596" s="51"/>
    </row>
    <row r="21597">
      <c r="A21597" s="307"/>
      <c r="B21597" s="85"/>
      <c r="C21597" s="85"/>
      <c r="D21597" s="85"/>
      <c r="E21597" s="88"/>
      <c r="G21597" s="17"/>
      <c r="I21597" s="43"/>
      <c r="J21597" s="308"/>
      <c r="K21597" s="51"/>
      <c r="N21597" s="309"/>
      <c r="R21597" s="17"/>
      <c r="T21597" s="17"/>
      <c r="V21597" s="17"/>
      <c r="W21597" s="51"/>
    </row>
    <row r="21598">
      <c r="A21598" s="307"/>
      <c r="B21598" s="85"/>
      <c r="C21598" s="85"/>
      <c r="D21598" s="85"/>
      <c r="E21598" s="88"/>
      <c r="G21598" s="17"/>
      <c r="I21598" s="43"/>
      <c r="J21598" s="308"/>
      <c r="K21598" s="51"/>
      <c r="N21598" s="309"/>
      <c r="R21598" s="17"/>
      <c r="T21598" s="17"/>
      <c r="V21598" s="17"/>
      <c r="W21598" s="51"/>
    </row>
    <row r="21599">
      <c r="A21599" s="307"/>
      <c r="B21599" s="85"/>
      <c r="C21599" s="85"/>
      <c r="D21599" s="85"/>
      <c r="E21599" s="88"/>
      <c r="G21599" s="17"/>
      <c r="I21599" s="43"/>
      <c r="J21599" s="308"/>
      <c r="K21599" s="51"/>
      <c r="N21599" s="309"/>
      <c r="R21599" s="17"/>
      <c r="T21599" s="17"/>
      <c r="V21599" s="17"/>
      <c r="W21599" s="51"/>
    </row>
    <row r="21600">
      <c r="A21600" s="307"/>
      <c r="B21600" s="85"/>
      <c r="C21600" s="85"/>
      <c r="D21600" s="85"/>
      <c r="E21600" s="88"/>
      <c r="G21600" s="17"/>
      <c r="I21600" s="43"/>
      <c r="J21600" s="308"/>
      <c r="K21600" s="51"/>
      <c r="N21600" s="309"/>
      <c r="R21600" s="17"/>
      <c r="T21600" s="17"/>
      <c r="V21600" s="17"/>
      <c r="W21600" s="51"/>
    </row>
    <row r="21601">
      <c r="A21601" s="307"/>
      <c r="B21601" s="85"/>
      <c r="C21601" s="85"/>
      <c r="D21601" s="85"/>
      <c r="E21601" s="88"/>
      <c r="G21601" s="17"/>
      <c r="I21601" s="43"/>
      <c r="J21601" s="308"/>
      <c r="K21601" s="51"/>
      <c r="N21601" s="309"/>
      <c r="R21601" s="17"/>
      <c r="T21601" s="17"/>
      <c r="V21601" s="17"/>
      <c r="W21601" s="51"/>
    </row>
    <row r="21602">
      <c r="A21602" s="307"/>
      <c r="B21602" s="85"/>
      <c r="C21602" s="85"/>
      <c r="D21602" s="85"/>
      <c r="E21602" s="88"/>
      <c r="G21602" s="17"/>
      <c r="I21602" s="43"/>
      <c r="J21602" s="308"/>
      <c r="K21602" s="51"/>
      <c r="N21602" s="309"/>
      <c r="R21602" s="17"/>
      <c r="T21602" s="17"/>
      <c r="V21602" s="17"/>
      <c r="W21602" s="51"/>
    </row>
    <row r="21603">
      <c r="A21603" s="307"/>
      <c r="B21603" s="85"/>
      <c r="C21603" s="85"/>
      <c r="D21603" s="85"/>
      <c r="E21603" s="88"/>
      <c r="G21603" s="17"/>
      <c r="I21603" s="43"/>
      <c r="J21603" s="308"/>
      <c r="K21603" s="51"/>
      <c r="N21603" s="309"/>
      <c r="R21603" s="17"/>
      <c r="T21603" s="17"/>
      <c r="V21603" s="17"/>
      <c r="W21603" s="51"/>
    </row>
    <row r="21604">
      <c r="A21604" s="307"/>
      <c r="B21604" s="85"/>
      <c r="C21604" s="85"/>
      <c r="D21604" s="85"/>
      <c r="E21604" s="88"/>
      <c r="G21604" s="17"/>
      <c r="I21604" s="43"/>
      <c r="J21604" s="308"/>
      <c r="K21604" s="51"/>
      <c r="N21604" s="309"/>
      <c r="R21604" s="17"/>
      <c r="T21604" s="17"/>
      <c r="V21604" s="17"/>
      <c r="W21604" s="51"/>
    </row>
    <row r="21605">
      <c r="A21605" s="307"/>
      <c r="B21605" s="85"/>
      <c r="C21605" s="85"/>
      <c r="D21605" s="85"/>
      <c r="E21605" s="88"/>
      <c r="G21605" s="17"/>
      <c r="I21605" s="43"/>
      <c r="J21605" s="308"/>
      <c r="K21605" s="51"/>
      <c r="N21605" s="309"/>
      <c r="R21605" s="17"/>
      <c r="T21605" s="17"/>
      <c r="V21605" s="17"/>
      <c r="W21605" s="51"/>
    </row>
    <row r="21606">
      <c r="A21606" s="307"/>
      <c r="B21606" s="85"/>
      <c r="C21606" s="85"/>
      <c r="D21606" s="85"/>
      <c r="E21606" s="88"/>
      <c r="G21606" s="17"/>
      <c r="I21606" s="43"/>
      <c r="J21606" s="308"/>
      <c r="K21606" s="51"/>
      <c r="N21606" s="309"/>
      <c r="R21606" s="17"/>
      <c r="T21606" s="17"/>
      <c r="V21606" s="17"/>
      <c r="W21606" s="51"/>
    </row>
    <row r="21607">
      <c r="A21607" s="307"/>
      <c r="B21607" s="85"/>
      <c r="C21607" s="85"/>
      <c r="D21607" s="85"/>
      <c r="E21607" s="88"/>
      <c r="G21607" s="17"/>
      <c r="I21607" s="43"/>
      <c r="J21607" s="308"/>
      <c r="K21607" s="51"/>
      <c r="N21607" s="309"/>
      <c r="R21607" s="17"/>
      <c r="T21607" s="17"/>
      <c r="V21607" s="17"/>
      <c r="W21607" s="51"/>
    </row>
    <row r="21608">
      <c r="A21608" s="307"/>
      <c r="B21608" s="85"/>
      <c r="C21608" s="85"/>
      <c r="D21608" s="85"/>
      <c r="E21608" s="88"/>
      <c r="G21608" s="17"/>
      <c r="I21608" s="43"/>
      <c r="J21608" s="308"/>
      <c r="K21608" s="51"/>
      <c r="N21608" s="309"/>
      <c r="R21608" s="17"/>
      <c r="T21608" s="17"/>
      <c r="V21608" s="17"/>
      <c r="W21608" s="51"/>
    </row>
    <row r="21609">
      <c r="A21609" s="307"/>
      <c r="B21609" s="85"/>
      <c r="C21609" s="85"/>
      <c r="D21609" s="85"/>
      <c r="E21609" s="88"/>
      <c r="G21609" s="17"/>
      <c r="I21609" s="43"/>
      <c r="J21609" s="308"/>
      <c r="K21609" s="51"/>
      <c r="N21609" s="309"/>
      <c r="R21609" s="17"/>
      <c r="T21609" s="17"/>
      <c r="V21609" s="17"/>
      <c r="W21609" s="51"/>
    </row>
    <row r="21610">
      <c r="A21610" s="307"/>
      <c r="B21610" s="85"/>
      <c r="C21610" s="85"/>
      <c r="D21610" s="85"/>
      <c r="E21610" s="88"/>
      <c r="G21610" s="17"/>
      <c r="I21610" s="43"/>
      <c r="J21610" s="308"/>
      <c r="K21610" s="51"/>
      <c r="N21610" s="309"/>
      <c r="R21610" s="17"/>
      <c r="T21610" s="17"/>
      <c r="V21610" s="17"/>
      <c r="W21610" s="51"/>
    </row>
    <row r="21611">
      <c r="A21611" s="307"/>
      <c r="B21611" s="85"/>
      <c r="C21611" s="85"/>
      <c r="D21611" s="85"/>
      <c r="E21611" s="88"/>
      <c r="G21611" s="17"/>
      <c r="I21611" s="43"/>
      <c r="J21611" s="308"/>
      <c r="K21611" s="51"/>
      <c r="N21611" s="309"/>
      <c r="R21611" s="17"/>
      <c r="T21611" s="17"/>
      <c r="V21611" s="17"/>
      <c r="W21611" s="51"/>
    </row>
    <row r="21612">
      <c r="A21612" s="307"/>
      <c r="B21612" s="85"/>
      <c r="C21612" s="85"/>
      <c r="D21612" s="85"/>
      <c r="E21612" s="88"/>
      <c r="G21612" s="17"/>
      <c r="I21612" s="43"/>
      <c r="J21612" s="308"/>
      <c r="K21612" s="51"/>
      <c r="N21612" s="309"/>
      <c r="R21612" s="17"/>
      <c r="T21612" s="17"/>
      <c r="V21612" s="17"/>
      <c r="W21612" s="51"/>
    </row>
    <row r="21613">
      <c r="A21613" s="307"/>
      <c r="B21613" s="85"/>
      <c r="C21613" s="85"/>
      <c r="D21613" s="85"/>
      <c r="E21613" s="88"/>
      <c r="G21613" s="17"/>
      <c r="I21613" s="43"/>
      <c r="J21613" s="308"/>
      <c r="K21613" s="51"/>
      <c r="N21613" s="309"/>
      <c r="R21613" s="17"/>
      <c r="T21613" s="17"/>
      <c r="V21613" s="17"/>
      <c r="W21613" s="51"/>
    </row>
    <row r="21614">
      <c r="A21614" s="307"/>
      <c r="B21614" s="85"/>
      <c r="C21614" s="85"/>
      <c r="D21614" s="85"/>
      <c r="E21614" s="88"/>
      <c r="G21614" s="17"/>
      <c r="I21614" s="43"/>
      <c r="J21614" s="308"/>
      <c r="K21614" s="51"/>
      <c r="N21614" s="309"/>
      <c r="R21614" s="17"/>
      <c r="T21614" s="17"/>
      <c r="V21614" s="17"/>
      <c r="W21614" s="51"/>
    </row>
    <row r="21615">
      <c r="A21615" s="307"/>
      <c r="B21615" s="85"/>
      <c r="C21615" s="85"/>
      <c r="D21615" s="85"/>
      <c r="E21615" s="88"/>
      <c r="G21615" s="17"/>
      <c r="I21615" s="43"/>
      <c r="J21615" s="308"/>
      <c r="K21615" s="51"/>
      <c r="N21615" s="309"/>
      <c r="R21615" s="17"/>
      <c r="T21615" s="17"/>
      <c r="V21615" s="17"/>
      <c r="W21615" s="51"/>
    </row>
    <row r="21616">
      <c r="A21616" s="307"/>
      <c r="B21616" s="85"/>
      <c r="C21616" s="85"/>
      <c r="D21616" s="85"/>
      <c r="E21616" s="88"/>
      <c r="G21616" s="17"/>
      <c r="I21616" s="43"/>
      <c r="J21616" s="308"/>
      <c r="K21616" s="51"/>
      <c r="N21616" s="309"/>
      <c r="R21616" s="17"/>
      <c r="T21616" s="17"/>
      <c r="V21616" s="17"/>
      <c r="W21616" s="51"/>
    </row>
    <row r="21617">
      <c r="A21617" s="307"/>
      <c r="B21617" s="85"/>
      <c r="C21617" s="85"/>
      <c r="D21617" s="85"/>
      <c r="E21617" s="88"/>
      <c r="G21617" s="17"/>
      <c r="I21617" s="43"/>
      <c r="J21617" s="308"/>
      <c r="K21617" s="51"/>
      <c r="N21617" s="309"/>
      <c r="R21617" s="17"/>
      <c r="T21617" s="17"/>
      <c r="V21617" s="17"/>
      <c r="W21617" s="51"/>
    </row>
    <row r="21618">
      <c r="A21618" s="307"/>
      <c r="B21618" s="85"/>
      <c r="C21618" s="85"/>
      <c r="D21618" s="85"/>
      <c r="E21618" s="88"/>
      <c r="G21618" s="17"/>
      <c r="I21618" s="43"/>
      <c r="J21618" s="308"/>
      <c r="K21618" s="51"/>
      <c r="N21618" s="309"/>
      <c r="R21618" s="17"/>
      <c r="T21618" s="17"/>
      <c r="V21618" s="17"/>
      <c r="W21618" s="51"/>
    </row>
    <row r="21619">
      <c r="A21619" s="307"/>
      <c r="B21619" s="85"/>
      <c r="C21619" s="85"/>
      <c r="D21619" s="85"/>
      <c r="E21619" s="88"/>
      <c r="G21619" s="17"/>
      <c r="I21619" s="43"/>
      <c r="J21619" s="308"/>
      <c r="K21619" s="51"/>
      <c r="N21619" s="309"/>
      <c r="R21619" s="17"/>
      <c r="T21619" s="17"/>
      <c r="V21619" s="17"/>
      <c r="W21619" s="51"/>
    </row>
    <row r="21620">
      <c r="A21620" s="307"/>
      <c r="B21620" s="85"/>
      <c r="C21620" s="85"/>
      <c r="D21620" s="85"/>
      <c r="E21620" s="88"/>
      <c r="G21620" s="17"/>
      <c r="I21620" s="43"/>
      <c r="J21620" s="308"/>
      <c r="K21620" s="51"/>
      <c r="N21620" s="309"/>
      <c r="R21620" s="17"/>
      <c r="T21620" s="17"/>
      <c r="V21620" s="17"/>
      <c r="W21620" s="51"/>
    </row>
    <row r="21621">
      <c r="A21621" s="307"/>
      <c r="B21621" s="85"/>
      <c r="C21621" s="85"/>
      <c r="D21621" s="85"/>
      <c r="E21621" s="88"/>
      <c r="G21621" s="17"/>
      <c r="I21621" s="43"/>
      <c r="J21621" s="308"/>
      <c r="K21621" s="51"/>
      <c r="N21621" s="309"/>
      <c r="R21621" s="17"/>
      <c r="T21621" s="17"/>
      <c r="V21621" s="17"/>
      <c r="W21621" s="51"/>
    </row>
    <row r="21622">
      <c r="A21622" s="307"/>
      <c r="B21622" s="85"/>
      <c r="C21622" s="85"/>
      <c r="D21622" s="85"/>
      <c r="E21622" s="88"/>
      <c r="G21622" s="17"/>
      <c r="I21622" s="43"/>
      <c r="J21622" s="308"/>
      <c r="K21622" s="51"/>
      <c r="N21622" s="309"/>
      <c r="R21622" s="17"/>
      <c r="T21622" s="17"/>
      <c r="V21622" s="17"/>
      <c r="W21622" s="51"/>
    </row>
    <row r="21623">
      <c r="A21623" s="307"/>
      <c r="B21623" s="85"/>
      <c r="C21623" s="85"/>
      <c r="D21623" s="85"/>
      <c r="E21623" s="88"/>
      <c r="G21623" s="17"/>
      <c r="I21623" s="43"/>
      <c r="J21623" s="308"/>
      <c r="K21623" s="51"/>
      <c r="N21623" s="309"/>
      <c r="R21623" s="17"/>
      <c r="T21623" s="17"/>
      <c r="V21623" s="17"/>
      <c r="W21623" s="51"/>
    </row>
    <row r="21624">
      <c r="A21624" s="307"/>
      <c r="B21624" s="85"/>
      <c r="C21624" s="85"/>
      <c r="D21624" s="85"/>
      <c r="E21624" s="88"/>
      <c r="G21624" s="17"/>
      <c r="I21624" s="43"/>
      <c r="J21624" s="308"/>
      <c r="K21624" s="51"/>
      <c r="N21624" s="309"/>
      <c r="R21624" s="17"/>
      <c r="T21624" s="17"/>
      <c r="V21624" s="17"/>
      <c r="W21624" s="51"/>
    </row>
    <row r="21625">
      <c r="A21625" s="307"/>
      <c r="B21625" s="85"/>
      <c r="C21625" s="85"/>
      <c r="D21625" s="85"/>
      <c r="E21625" s="88"/>
      <c r="G21625" s="17"/>
      <c r="I21625" s="43"/>
      <c r="J21625" s="308"/>
      <c r="K21625" s="51"/>
      <c r="N21625" s="309"/>
      <c r="R21625" s="17"/>
      <c r="T21625" s="17"/>
      <c r="V21625" s="17"/>
      <c r="W21625" s="51"/>
    </row>
    <row r="21626">
      <c r="A21626" s="307"/>
      <c r="B21626" s="85"/>
      <c r="C21626" s="85"/>
      <c r="D21626" s="85"/>
      <c r="E21626" s="88"/>
      <c r="G21626" s="17"/>
      <c r="I21626" s="43"/>
      <c r="J21626" s="308"/>
      <c r="K21626" s="51"/>
      <c r="N21626" s="309"/>
      <c r="R21626" s="17"/>
      <c r="T21626" s="17"/>
      <c r="V21626" s="17"/>
      <c r="W21626" s="51"/>
    </row>
    <row r="21627">
      <c r="A21627" s="307"/>
      <c r="B21627" s="85"/>
      <c r="C21627" s="85"/>
      <c r="D21627" s="85"/>
      <c r="E21627" s="88"/>
      <c r="G21627" s="17"/>
      <c r="I21627" s="43"/>
      <c r="J21627" s="308"/>
      <c r="K21627" s="51"/>
      <c r="N21627" s="309"/>
      <c r="R21627" s="17"/>
      <c r="T21627" s="17"/>
      <c r="V21627" s="17"/>
      <c r="W21627" s="51"/>
    </row>
    <row r="21628">
      <c r="A21628" s="307"/>
      <c r="B21628" s="85"/>
      <c r="C21628" s="85"/>
      <c r="D21628" s="85"/>
      <c r="E21628" s="88"/>
      <c r="G21628" s="17"/>
      <c r="I21628" s="43"/>
      <c r="J21628" s="308"/>
      <c r="K21628" s="51"/>
      <c r="N21628" s="309"/>
      <c r="R21628" s="17"/>
      <c r="T21628" s="17"/>
      <c r="V21628" s="17"/>
      <c r="W21628" s="51"/>
    </row>
    <row r="21629">
      <c r="A21629" s="307"/>
      <c r="B21629" s="85"/>
      <c r="C21629" s="85"/>
      <c r="D21629" s="85"/>
      <c r="E21629" s="88"/>
      <c r="G21629" s="17"/>
      <c r="I21629" s="43"/>
      <c r="J21629" s="308"/>
      <c r="K21629" s="51"/>
      <c r="N21629" s="309"/>
      <c r="R21629" s="17"/>
      <c r="T21629" s="17"/>
      <c r="V21629" s="17"/>
      <c r="W21629" s="51"/>
    </row>
    <row r="21630">
      <c r="A21630" s="307"/>
      <c r="B21630" s="85"/>
      <c r="C21630" s="85"/>
      <c r="D21630" s="85"/>
      <c r="E21630" s="88"/>
      <c r="G21630" s="17"/>
      <c r="I21630" s="43"/>
      <c r="J21630" s="308"/>
      <c r="K21630" s="51"/>
      <c r="N21630" s="309"/>
      <c r="R21630" s="17"/>
      <c r="T21630" s="17"/>
      <c r="V21630" s="17"/>
      <c r="W21630" s="51"/>
    </row>
    <row r="21631">
      <c r="A21631" s="307"/>
      <c r="B21631" s="85"/>
      <c r="C21631" s="85"/>
      <c r="D21631" s="85"/>
      <c r="E21631" s="88"/>
      <c r="G21631" s="17"/>
      <c r="I21631" s="43"/>
      <c r="J21631" s="308"/>
      <c r="K21631" s="51"/>
      <c r="N21631" s="309"/>
      <c r="R21631" s="17"/>
      <c r="T21631" s="17"/>
      <c r="V21631" s="17"/>
      <c r="W21631" s="51"/>
    </row>
    <row r="21632">
      <c r="A21632" s="307"/>
      <c r="B21632" s="85"/>
      <c r="C21632" s="85"/>
      <c r="D21632" s="85"/>
      <c r="E21632" s="88"/>
      <c r="G21632" s="17"/>
      <c r="I21632" s="43"/>
      <c r="J21632" s="308"/>
      <c r="K21632" s="51"/>
      <c r="N21632" s="309"/>
      <c r="R21632" s="17"/>
      <c r="T21632" s="17"/>
      <c r="V21632" s="17"/>
      <c r="W21632" s="51"/>
    </row>
    <row r="21633">
      <c r="A21633" s="307"/>
      <c r="B21633" s="85"/>
      <c r="C21633" s="85"/>
      <c r="D21633" s="85"/>
      <c r="E21633" s="88"/>
      <c r="G21633" s="17"/>
      <c r="I21633" s="43"/>
      <c r="J21633" s="308"/>
      <c r="K21633" s="51"/>
      <c r="N21633" s="309"/>
      <c r="R21633" s="17"/>
      <c r="T21633" s="17"/>
      <c r="V21633" s="17"/>
      <c r="W21633" s="51"/>
    </row>
    <row r="21634">
      <c r="A21634" s="307"/>
      <c r="B21634" s="85"/>
      <c r="C21634" s="85"/>
      <c r="D21634" s="85"/>
      <c r="E21634" s="88"/>
      <c r="G21634" s="17"/>
      <c r="I21634" s="43"/>
      <c r="J21634" s="308"/>
      <c r="K21634" s="51"/>
      <c r="N21634" s="309"/>
      <c r="R21634" s="17"/>
      <c r="T21634" s="17"/>
      <c r="V21634" s="17"/>
      <c r="W21634" s="51"/>
    </row>
    <row r="21635">
      <c r="A21635" s="307"/>
      <c r="B21635" s="85"/>
      <c r="C21635" s="85"/>
      <c r="D21635" s="85"/>
      <c r="E21635" s="88"/>
      <c r="G21635" s="17"/>
      <c r="I21635" s="43"/>
      <c r="J21635" s="308"/>
      <c r="K21635" s="51"/>
      <c r="N21635" s="309"/>
      <c r="R21635" s="17"/>
      <c r="T21635" s="17"/>
      <c r="V21635" s="17"/>
      <c r="W21635" s="51"/>
    </row>
    <row r="21636">
      <c r="A21636" s="307"/>
      <c r="B21636" s="85"/>
      <c r="C21636" s="85"/>
      <c r="D21636" s="85"/>
      <c r="E21636" s="88"/>
      <c r="G21636" s="17"/>
      <c r="I21636" s="43"/>
      <c r="J21636" s="308"/>
      <c r="K21636" s="51"/>
      <c r="N21636" s="309"/>
      <c r="R21636" s="17"/>
      <c r="T21636" s="17"/>
      <c r="V21636" s="17"/>
      <c r="W21636" s="51"/>
    </row>
    <row r="21637">
      <c r="A21637" s="307"/>
      <c r="B21637" s="85"/>
      <c r="C21637" s="85"/>
      <c r="D21637" s="85"/>
      <c r="E21637" s="88"/>
      <c r="G21637" s="17"/>
      <c r="I21637" s="43"/>
      <c r="J21637" s="308"/>
      <c r="K21637" s="51"/>
      <c r="N21637" s="309"/>
      <c r="R21637" s="17"/>
      <c r="T21637" s="17"/>
      <c r="V21637" s="17"/>
      <c r="W21637" s="51"/>
    </row>
    <row r="21638">
      <c r="A21638" s="307"/>
      <c r="B21638" s="85"/>
      <c r="C21638" s="85"/>
      <c r="D21638" s="85"/>
      <c r="E21638" s="88"/>
      <c r="G21638" s="17"/>
      <c r="I21638" s="43"/>
      <c r="J21638" s="308"/>
      <c r="K21638" s="51"/>
      <c r="N21638" s="309"/>
      <c r="R21638" s="17"/>
      <c r="T21638" s="17"/>
      <c r="V21638" s="17"/>
      <c r="W21638" s="51"/>
    </row>
    <row r="21639">
      <c r="A21639" s="307"/>
      <c r="B21639" s="85"/>
      <c r="C21639" s="85"/>
      <c r="D21639" s="85"/>
      <c r="E21639" s="88"/>
      <c r="G21639" s="17"/>
      <c r="I21639" s="43"/>
      <c r="J21639" s="308"/>
      <c r="K21639" s="51"/>
      <c r="N21639" s="309"/>
      <c r="R21639" s="17"/>
      <c r="T21639" s="17"/>
      <c r="V21639" s="17"/>
      <c r="W21639" s="51"/>
    </row>
    <row r="21640">
      <c r="A21640" s="307"/>
      <c r="B21640" s="85"/>
      <c r="C21640" s="85"/>
      <c r="D21640" s="85"/>
      <c r="E21640" s="88"/>
      <c r="G21640" s="17"/>
      <c r="I21640" s="43"/>
      <c r="J21640" s="308"/>
      <c r="K21640" s="51"/>
      <c r="N21640" s="309"/>
      <c r="R21640" s="17"/>
      <c r="T21640" s="17"/>
      <c r="V21640" s="17"/>
      <c r="W21640" s="51"/>
    </row>
    <row r="21641">
      <c r="A21641" s="307"/>
      <c r="B21641" s="85"/>
      <c r="C21641" s="85"/>
      <c r="D21641" s="85"/>
      <c r="E21641" s="88"/>
      <c r="G21641" s="17"/>
      <c r="I21641" s="43"/>
      <c r="J21641" s="308"/>
      <c r="K21641" s="51"/>
      <c r="N21641" s="309"/>
      <c r="R21641" s="17"/>
      <c r="T21641" s="17"/>
      <c r="V21641" s="17"/>
      <c r="W21641" s="51"/>
    </row>
    <row r="21642">
      <c r="A21642" s="307"/>
      <c r="B21642" s="85"/>
      <c r="C21642" s="85"/>
      <c r="D21642" s="85"/>
      <c r="E21642" s="88"/>
      <c r="G21642" s="17"/>
      <c r="I21642" s="43"/>
      <c r="J21642" s="308"/>
      <c r="K21642" s="51"/>
      <c r="N21642" s="309"/>
      <c r="R21642" s="17"/>
      <c r="T21642" s="17"/>
      <c r="V21642" s="17"/>
      <c r="W21642" s="51"/>
    </row>
    <row r="21643">
      <c r="A21643" s="307"/>
      <c r="B21643" s="85"/>
      <c r="C21643" s="85"/>
      <c r="D21643" s="85"/>
      <c r="E21643" s="88"/>
      <c r="G21643" s="17"/>
      <c r="I21643" s="43"/>
      <c r="J21643" s="308"/>
      <c r="K21643" s="51"/>
      <c r="N21643" s="309"/>
      <c r="R21643" s="17"/>
      <c r="T21643" s="17"/>
      <c r="V21643" s="17"/>
      <c r="W21643" s="51"/>
    </row>
    <row r="21644">
      <c r="A21644" s="307"/>
      <c r="B21644" s="85"/>
      <c r="C21644" s="85"/>
      <c r="D21644" s="85"/>
      <c r="E21644" s="88"/>
      <c r="G21644" s="17"/>
      <c r="I21644" s="43"/>
      <c r="J21644" s="308"/>
      <c r="K21644" s="51"/>
      <c r="N21644" s="309"/>
      <c r="R21644" s="17"/>
      <c r="T21644" s="17"/>
      <c r="V21644" s="17"/>
      <c r="W21644" s="51"/>
    </row>
    <row r="21645">
      <c r="A21645" s="307"/>
      <c r="B21645" s="85"/>
      <c r="C21645" s="85"/>
      <c r="D21645" s="85"/>
      <c r="E21645" s="88"/>
      <c r="G21645" s="17"/>
      <c r="I21645" s="43"/>
      <c r="J21645" s="308"/>
      <c r="K21645" s="51"/>
      <c r="N21645" s="309"/>
      <c r="R21645" s="17"/>
      <c r="T21645" s="17"/>
      <c r="V21645" s="17"/>
      <c r="W21645" s="51"/>
    </row>
    <row r="21646">
      <c r="A21646" s="307"/>
      <c r="B21646" s="85"/>
      <c r="C21646" s="85"/>
      <c r="D21646" s="85"/>
      <c r="E21646" s="88"/>
      <c r="G21646" s="17"/>
      <c r="I21646" s="43"/>
      <c r="J21646" s="308"/>
      <c r="K21646" s="51"/>
      <c r="N21646" s="309"/>
      <c r="R21646" s="17"/>
      <c r="T21646" s="17"/>
      <c r="V21646" s="17"/>
      <c r="W21646" s="51"/>
    </row>
    <row r="21647">
      <c r="A21647" s="307"/>
      <c r="B21647" s="85"/>
      <c r="C21647" s="85"/>
      <c r="D21647" s="85"/>
      <c r="E21647" s="88"/>
      <c r="G21647" s="17"/>
      <c r="I21647" s="43"/>
      <c r="J21647" s="308"/>
      <c r="K21647" s="51"/>
      <c r="N21647" s="309"/>
      <c r="R21647" s="17"/>
      <c r="T21647" s="17"/>
      <c r="V21647" s="17"/>
      <c r="W21647" s="51"/>
    </row>
    <row r="21648">
      <c r="A21648" s="307"/>
      <c r="B21648" s="85"/>
      <c r="C21648" s="85"/>
      <c r="D21648" s="85"/>
      <c r="E21648" s="88"/>
      <c r="G21648" s="17"/>
      <c r="I21648" s="43"/>
      <c r="J21648" s="308"/>
      <c r="K21648" s="51"/>
      <c r="N21648" s="309"/>
      <c r="R21648" s="17"/>
      <c r="T21648" s="17"/>
      <c r="V21648" s="17"/>
      <c r="W21648" s="51"/>
    </row>
    <row r="21649">
      <c r="A21649" s="307"/>
      <c r="B21649" s="85"/>
      <c r="C21649" s="85"/>
      <c r="D21649" s="85"/>
      <c r="E21649" s="88"/>
      <c r="G21649" s="17"/>
      <c r="I21649" s="43"/>
      <c r="J21649" s="308"/>
      <c r="K21649" s="51"/>
      <c r="N21649" s="309"/>
      <c r="R21649" s="17"/>
      <c r="T21649" s="17"/>
      <c r="V21649" s="17"/>
      <c r="W21649" s="51"/>
    </row>
    <row r="21650">
      <c r="A21650" s="307"/>
      <c r="B21650" s="85"/>
      <c r="C21650" s="85"/>
      <c r="D21650" s="85"/>
      <c r="E21650" s="88"/>
      <c r="G21650" s="17"/>
      <c r="I21650" s="43"/>
      <c r="J21650" s="308"/>
      <c r="K21650" s="51"/>
      <c r="N21650" s="309"/>
      <c r="R21650" s="17"/>
      <c r="T21650" s="17"/>
      <c r="V21650" s="17"/>
      <c r="W21650" s="51"/>
    </row>
    <row r="21651">
      <c r="A21651" s="307"/>
      <c r="B21651" s="85"/>
      <c r="C21651" s="85"/>
      <c r="D21651" s="85"/>
      <c r="E21651" s="88"/>
      <c r="G21651" s="17"/>
      <c r="I21651" s="43"/>
      <c r="J21651" s="308"/>
      <c r="K21651" s="51"/>
      <c r="N21651" s="309"/>
      <c r="R21651" s="17"/>
      <c r="T21651" s="17"/>
      <c r="V21651" s="17"/>
      <c r="W21651" s="51"/>
    </row>
    <row r="21652">
      <c r="A21652" s="307"/>
      <c r="B21652" s="85"/>
      <c r="C21652" s="85"/>
      <c r="D21652" s="85"/>
      <c r="E21652" s="88"/>
      <c r="G21652" s="17"/>
      <c r="I21652" s="43"/>
      <c r="J21652" s="308"/>
      <c r="K21652" s="51"/>
      <c r="N21652" s="309"/>
      <c r="R21652" s="17"/>
      <c r="T21652" s="17"/>
      <c r="V21652" s="17"/>
      <c r="W21652" s="51"/>
    </row>
    <row r="21653">
      <c r="A21653" s="307"/>
      <c r="B21653" s="85"/>
      <c r="C21653" s="85"/>
      <c r="D21653" s="85"/>
      <c r="E21653" s="88"/>
      <c r="G21653" s="17"/>
      <c r="I21653" s="43"/>
      <c r="J21653" s="308"/>
      <c r="K21653" s="51"/>
      <c r="N21653" s="309"/>
      <c r="R21653" s="17"/>
      <c r="T21653" s="17"/>
      <c r="V21653" s="17"/>
      <c r="W21653" s="51"/>
    </row>
    <row r="21654">
      <c r="A21654" s="307"/>
      <c r="B21654" s="85"/>
      <c r="C21654" s="85"/>
      <c r="D21654" s="85"/>
      <c r="E21654" s="88"/>
      <c r="G21654" s="17"/>
      <c r="I21654" s="43"/>
      <c r="J21654" s="308"/>
      <c r="K21654" s="51"/>
      <c r="N21654" s="309"/>
      <c r="R21654" s="17"/>
      <c r="T21654" s="17"/>
      <c r="V21654" s="17"/>
      <c r="W21654" s="51"/>
    </row>
    <row r="21655">
      <c r="A21655" s="307"/>
      <c r="B21655" s="85"/>
      <c r="C21655" s="85"/>
      <c r="D21655" s="85"/>
      <c r="E21655" s="88"/>
      <c r="G21655" s="17"/>
      <c r="I21655" s="43"/>
      <c r="J21655" s="308"/>
      <c r="K21655" s="51"/>
      <c r="N21655" s="309"/>
      <c r="R21655" s="17"/>
      <c r="T21655" s="17"/>
      <c r="V21655" s="17"/>
      <c r="W21655" s="51"/>
    </row>
    <row r="21656">
      <c r="A21656" s="307"/>
      <c r="B21656" s="85"/>
      <c r="C21656" s="85"/>
      <c r="D21656" s="85"/>
      <c r="E21656" s="88"/>
      <c r="G21656" s="17"/>
      <c r="I21656" s="43"/>
      <c r="J21656" s="308"/>
      <c r="K21656" s="51"/>
      <c r="N21656" s="309"/>
      <c r="R21656" s="17"/>
      <c r="T21656" s="17"/>
      <c r="V21656" s="17"/>
      <c r="W21656" s="51"/>
    </row>
    <row r="21657">
      <c r="A21657" s="307"/>
      <c r="B21657" s="85"/>
      <c r="C21657" s="85"/>
      <c r="D21657" s="85"/>
      <c r="E21657" s="88"/>
      <c r="G21657" s="17"/>
      <c r="I21657" s="43"/>
      <c r="J21657" s="308"/>
      <c r="K21657" s="51"/>
      <c r="N21657" s="309"/>
      <c r="R21657" s="17"/>
      <c r="T21657" s="17"/>
      <c r="V21657" s="17"/>
      <c r="W21657" s="51"/>
    </row>
    <row r="21658">
      <c r="A21658" s="307"/>
      <c r="B21658" s="85"/>
      <c r="C21658" s="85"/>
      <c r="D21658" s="85"/>
      <c r="E21658" s="88"/>
      <c r="G21658" s="17"/>
      <c r="I21658" s="43"/>
      <c r="J21658" s="308"/>
      <c r="K21658" s="51"/>
      <c r="N21658" s="309"/>
      <c r="R21658" s="17"/>
      <c r="T21658" s="17"/>
      <c r="V21658" s="17"/>
      <c r="W21658" s="51"/>
    </row>
    <row r="21659">
      <c r="A21659" s="307"/>
      <c r="B21659" s="85"/>
      <c r="C21659" s="85"/>
      <c r="D21659" s="85"/>
      <c r="E21659" s="88"/>
      <c r="G21659" s="17"/>
      <c r="I21659" s="43"/>
      <c r="J21659" s="308"/>
      <c r="K21659" s="51"/>
      <c r="N21659" s="309"/>
      <c r="R21659" s="17"/>
      <c r="T21659" s="17"/>
      <c r="V21659" s="17"/>
      <c r="W21659" s="51"/>
    </row>
    <row r="21660">
      <c r="A21660" s="307"/>
      <c r="B21660" s="85"/>
      <c r="C21660" s="85"/>
      <c r="D21660" s="85"/>
      <c r="E21660" s="88"/>
      <c r="G21660" s="17"/>
      <c r="I21660" s="43"/>
      <c r="J21660" s="308"/>
      <c r="K21660" s="51"/>
      <c r="N21660" s="309"/>
      <c r="R21660" s="17"/>
      <c r="T21660" s="17"/>
      <c r="V21660" s="17"/>
      <c r="W21660" s="51"/>
    </row>
    <row r="21661">
      <c r="A21661" s="307"/>
      <c r="B21661" s="85"/>
      <c r="C21661" s="85"/>
      <c r="D21661" s="85"/>
      <c r="E21661" s="88"/>
      <c r="G21661" s="17"/>
      <c r="I21661" s="43"/>
      <c r="J21661" s="308"/>
      <c r="K21661" s="51"/>
      <c r="N21661" s="309"/>
      <c r="R21661" s="17"/>
      <c r="T21661" s="17"/>
      <c r="V21661" s="17"/>
      <c r="W21661" s="51"/>
    </row>
    <row r="21662">
      <c r="A21662" s="307"/>
      <c r="B21662" s="85"/>
      <c r="C21662" s="85"/>
      <c r="D21662" s="85"/>
      <c r="E21662" s="88"/>
      <c r="G21662" s="17"/>
      <c r="I21662" s="43"/>
      <c r="J21662" s="308"/>
      <c r="K21662" s="51"/>
      <c r="N21662" s="309"/>
      <c r="R21662" s="17"/>
      <c r="T21662" s="17"/>
      <c r="V21662" s="17"/>
      <c r="W21662" s="51"/>
    </row>
    <row r="21663">
      <c r="A21663" s="307"/>
      <c r="B21663" s="85"/>
      <c r="C21663" s="85"/>
      <c r="D21663" s="85"/>
      <c r="E21663" s="88"/>
      <c r="G21663" s="17"/>
      <c r="I21663" s="43"/>
      <c r="J21663" s="308"/>
      <c r="K21663" s="51"/>
      <c r="N21663" s="309"/>
      <c r="R21663" s="17"/>
      <c r="T21663" s="17"/>
      <c r="V21663" s="17"/>
      <c r="W21663" s="51"/>
    </row>
    <row r="21664">
      <c r="A21664" s="307"/>
      <c r="B21664" s="85"/>
      <c r="C21664" s="85"/>
      <c r="D21664" s="85"/>
      <c r="E21664" s="88"/>
      <c r="G21664" s="17"/>
      <c r="I21664" s="43"/>
      <c r="J21664" s="308"/>
      <c r="K21664" s="51"/>
      <c r="N21664" s="309"/>
      <c r="R21664" s="17"/>
      <c r="T21664" s="17"/>
      <c r="V21664" s="17"/>
      <c r="W21664" s="51"/>
    </row>
    <row r="21665">
      <c r="A21665" s="307"/>
      <c r="B21665" s="85"/>
      <c r="C21665" s="85"/>
      <c r="D21665" s="85"/>
      <c r="E21665" s="88"/>
      <c r="G21665" s="17"/>
      <c r="I21665" s="43"/>
      <c r="J21665" s="308"/>
      <c r="K21665" s="51"/>
      <c r="N21665" s="309"/>
      <c r="R21665" s="17"/>
      <c r="T21665" s="17"/>
      <c r="V21665" s="17"/>
      <c r="W21665" s="51"/>
    </row>
    <row r="21666">
      <c r="A21666" s="307"/>
      <c r="B21666" s="85"/>
      <c r="C21666" s="85"/>
      <c r="D21666" s="85"/>
      <c r="E21666" s="88"/>
      <c r="G21666" s="17"/>
      <c r="I21666" s="43"/>
      <c r="J21666" s="308"/>
      <c r="K21666" s="51"/>
      <c r="N21666" s="309"/>
      <c r="R21666" s="17"/>
      <c r="T21666" s="17"/>
      <c r="V21666" s="17"/>
      <c r="W21666" s="51"/>
    </row>
    <row r="21667">
      <c r="A21667" s="307"/>
      <c r="B21667" s="85"/>
      <c r="C21667" s="85"/>
      <c r="D21667" s="85"/>
      <c r="E21667" s="88"/>
      <c r="G21667" s="17"/>
      <c r="I21667" s="43"/>
      <c r="J21667" s="308"/>
      <c r="K21667" s="51"/>
      <c r="N21667" s="309"/>
      <c r="R21667" s="17"/>
      <c r="T21667" s="17"/>
      <c r="V21667" s="17"/>
      <c r="W21667" s="51"/>
    </row>
    <row r="21668">
      <c r="A21668" s="307"/>
      <c r="B21668" s="85"/>
      <c r="C21668" s="85"/>
      <c r="D21668" s="85"/>
      <c r="E21668" s="88"/>
      <c r="G21668" s="17"/>
      <c r="I21668" s="43"/>
      <c r="J21668" s="308"/>
      <c r="K21668" s="51"/>
      <c r="N21668" s="309"/>
      <c r="R21668" s="17"/>
      <c r="T21668" s="17"/>
      <c r="V21668" s="17"/>
      <c r="W21668" s="51"/>
    </row>
    <row r="21669">
      <c r="A21669" s="307"/>
      <c r="B21669" s="85"/>
      <c r="C21669" s="85"/>
      <c r="D21669" s="85"/>
      <c r="E21669" s="88"/>
      <c r="G21669" s="17"/>
      <c r="I21669" s="43"/>
      <c r="J21669" s="308"/>
      <c r="K21669" s="51"/>
      <c r="N21669" s="309"/>
      <c r="R21669" s="17"/>
      <c r="T21669" s="17"/>
      <c r="V21669" s="17"/>
      <c r="W21669" s="51"/>
    </row>
    <row r="21670">
      <c r="A21670" s="307"/>
      <c r="B21670" s="85"/>
      <c r="C21670" s="85"/>
      <c r="D21670" s="85"/>
      <c r="E21670" s="88"/>
      <c r="G21670" s="17"/>
      <c r="I21670" s="43"/>
      <c r="J21670" s="308"/>
      <c r="K21670" s="51"/>
      <c r="N21670" s="309"/>
      <c r="R21670" s="17"/>
      <c r="T21670" s="17"/>
      <c r="V21670" s="17"/>
      <c r="W21670" s="51"/>
    </row>
    <row r="21671">
      <c r="A21671" s="307"/>
      <c r="B21671" s="85"/>
      <c r="C21671" s="85"/>
      <c r="D21671" s="85"/>
      <c r="E21671" s="88"/>
      <c r="G21671" s="17"/>
      <c r="I21671" s="43"/>
      <c r="J21671" s="308"/>
      <c r="K21671" s="51"/>
      <c r="N21671" s="309"/>
      <c r="R21671" s="17"/>
      <c r="T21671" s="17"/>
      <c r="V21671" s="17"/>
      <c r="W21671" s="51"/>
    </row>
    <row r="21672">
      <c r="A21672" s="307"/>
      <c r="B21672" s="85"/>
      <c r="C21672" s="85"/>
      <c r="D21672" s="85"/>
      <c r="E21672" s="88"/>
      <c r="G21672" s="17"/>
      <c r="I21672" s="43"/>
      <c r="J21672" s="308"/>
      <c r="K21672" s="51"/>
      <c r="N21672" s="309"/>
      <c r="R21672" s="17"/>
      <c r="T21672" s="17"/>
      <c r="V21672" s="17"/>
      <c r="W21672" s="51"/>
    </row>
    <row r="21673">
      <c r="A21673" s="307"/>
      <c r="B21673" s="85"/>
      <c r="C21673" s="85"/>
      <c r="D21673" s="85"/>
      <c r="E21673" s="88"/>
      <c r="G21673" s="17"/>
      <c r="I21673" s="43"/>
      <c r="J21673" s="308"/>
      <c r="K21673" s="51"/>
      <c r="N21673" s="309"/>
      <c r="R21673" s="17"/>
      <c r="T21673" s="17"/>
      <c r="V21673" s="17"/>
      <c r="W21673" s="51"/>
    </row>
    <row r="21674">
      <c r="A21674" s="307"/>
      <c r="B21674" s="85"/>
      <c r="C21674" s="85"/>
      <c r="D21674" s="85"/>
      <c r="E21674" s="88"/>
      <c r="G21674" s="17"/>
      <c r="I21674" s="43"/>
      <c r="J21674" s="308"/>
      <c r="K21674" s="51"/>
      <c r="N21674" s="309"/>
      <c r="R21674" s="17"/>
      <c r="T21674" s="17"/>
      <c r="V21674" s="17"/>
      <c r="W21674" s="51"/>
    </row>
    <row r="21675">
      <c r="A21675" s="307"/>
      <c r="B21675" s="85"/>
      <c r="C21675" s="85"/>
      <c r="D21675" s="85"/>
      <c r="E21675" s="88"/>
      <c r="G21675" s="17"/>
      <c r="I21675" s="43"/>
      <c r="J21675" s="308"/>
      <c r="K21675" s="51"/>
      <c r="N21675" s="309"/>
      <c r="R21675" s="17"/>
      <c r="T21675" s="17"/>
      <c r="V21675" s="17"/>
      <c r="W21675" s="51"/>
    </row>
    <row r="21676">
      <c r="A21676" s="307"/>
      <c r="B21676" s="85"/>
      <c r="C21676" s="85"/>
      <c r="D21676" s="85"/>
      <c r="E21676" s="88"/>
      <c r="G21676" s="17"/>
      <c r="I21676" s="43"/>
      <c r="J21676" s="308"/>
      <c r="K21676" s="51"/>
      <c r="N21676" s="309"/>
      <c r="R21676" s="17"/>
      <c r="T21676" s="17"/>
      <c r="V21676" s="17"/>
      <c r="W21676" s="51"/>
    </row>
    <row r="21677">
      <c r="A21677" s="307"/>
      <c r="B21677" s="85"/>
      <c r="C21677" s="85"/>
      <c r="D21677" s="85"/>
      <c r="E21677" s="88"/>
      <c r="G21677" s="17"/>
      <c r="I21677" s="43"/>
      <c r="J21677" s="308"/>
      <c r="K21677" s="51"/>
      <c r="N21677" s="309"/>
      <c r="R21677" s="17"/>
      <c r="T21677" s="17"/>
      <c r="V21677" s="17"/>
      <c r="W21677" s="51"/>
    </row>
    <row r="21678">
      <c r="A21678" s="307"/>
      <c r="B21678" s="85"/>
      <c r="C21678" s="85"/>
      <c r="D21678" s="85"/>
      <c r="E21678" s="88"/>
      <c r="G21678" s="17"/>
      <c r="I21678" s="43"/>
      <c r="J21678" s="308"/>
      <c r="K21678" s="51"/>
      <c r="N21678" s="309"/>
      <c r="R21678" s="17"/>
      <c r="T21678" s="17"/>
      <c r="V21678" s="17"/>
      <c r="W21678" s="51"/>
    </row>
    <row r="21679">
      <c r="A21679" s="307"/>
      <c r="B21679" s="85"/>
      <c r="C21679" s="85"/>
      <c r="D21679" s="85"/>
      <c r="E21679" s="88"/>
      <c r="G21679" s="17"/>
      <c r="I21679" s="43"/>
      <c r="J21679" s="308"/>
      <c r="K21679" s="51"/>
      <c r="N21679" s="309"/>
      <c r="R21679" s="17"/>
      <c r="T21679" s="17"/>
      <c r="V21679" s="17"/>
      <c r="W21679" s="51"/>
    </row>
    <row r="21680">
      <c r="A21680" s="307"/>
      <c r="B21680" s="85"/>
      <c r="C21680" s="85"/>
      <c r="D21680" s="85"/>
      <c r="E21680" s="88"/>
      <c r="G21680" s="17"/>
      <c r="I21680" s="43"/>
      <c r="J21680" s="308"/>
      <c r="K21680" s="51"/>
      <c r="N21680" s="309"/>
      <c r="R21680" s="17"/>
      <c r="T21680" s="17"/>
      <c r="V21680" s="17"/>
      <c r="W21680" s="51"/>
    </row>
    <row r="21681">
      <c r="A21681" s="307"/>
      <c r="B21681" s="85"/>
      <c r="C21681" s="85"/>
      <c r="D21681" s="85"/>
      <c r="E21681" s="88"/>
      <c r="G21681" s="17"/>
      <c r="I21681" s="43"/>
      <c r="J21681" s="308"/>
      <c r="K21681" s="51"/>
      <c r="N21681" s="309"/>
      <c r="R21681" s="17"/>
      <c r="T21681" s="17"/>
      <c r="V21681" s="17"/>
      <c r="W21681" s="51"/>
    </row>
    <row r="21682">
      <c r="A21682" s="307"/>
      <c r="B21682" s="85"/>
      <c r="C21682" s="85"/>
      <c r="D21682" s="85"/>
      <c r="E21682" s="88"/>
      <c r="G21682" s="17"/>
      <c r="I21682" s="43"/>
      <c r="J21682" s="308"/>
      <c r="K21682" s="51"/>
      <c r="N21682" s="309"/>
      <c r="R21682" s="17"/>
      <c r="T21682" s="17"/>
      <c r="V21682" s="17"/>
      <c r="W21682" s="51"/>
    </row>
    <row r="21683">
      <c r="A21683" s="307"/>
      <c r="B21683" s="85"/>
      <c r="C21683" s="85"/>
      <c r="D21683" s="85"/>
      <c r="E21683" s="88"/>
      <c r="G21683" s="17"/>
      <c r="I21683" s="43"/>
      <c r="J21683" s="308"/>
      <c r="K21683" s="51"/>
      <c r="N21683" s="309"/>
      <c r="R21683" s="17"/>
      <c r="T21683" s="17"/>
      <c r="V21683" s="17"/>
      <c r="W21683" s="51"/>
    </row>
    <row r="21684">
      <c r="A21684" s="307"/>
      <c r="B21684" s="85"/>
      <c r="C21684" s="85"/>
      <c r="D21684" s="85"/>
      <c r="E21684" s="88"/>
      <c r="G21684" s="17"/>
      <c r="I21684" s="43"/>
      <c r="J21684" s="308"/>
      <c r="K21684" s="51"/>
      <c r="N21684" s="309"/>
      <c r="R21684" s="17"/>
      <c r="T21684" s="17"/>
      <c r="V21684" s="17"/>
      <c r="W21684" s="51"/>
    </row>
    <row r="21685">
      <c r="A21685" s="307"/>
      <c r="B21685" s="85"/>
      <c r="C21685" s="85"/>
      <c r="D21685" s="85"/>
      <c r="E21685" s="88"/>
      <c r="G21685" s="17"/>
      <c r="I21685" s="43"/>
      <c r="J21685" s="308"/>
      <c r="K21685" s="51"/>
      <c r="N21685" s="309"/>
      <c r="R21685" s="17"/>
      <c r="T21685" s="17"/>
      <c r="V21685" s="17"/>
      <c r="W21685" s="51"/>
    </row>
    <row r="21686">
      <c r="A21686" s="307"/>
      <c r="B21686" s="85"/>
      <c r="C21686" s="85"/>
      <c r="D21686" s="85"/>
      <c r="E21686" s="88"/>
      <c r="G21686" s="17"/>
      <c r="I21686" s="43"/>
      <c r="J21686" s="308"/>
      <c r="K21686" s="51"/>
      <c r="N21686" s="309"/>
      <c r="R21686" s="17"/>
      <c r="T21686" s="17"/>
      <c r="V21686" s="17"/>
      <c r="W21686" s="51"/>
    </row>
    <row r="21687">
      <c r="A21687" s="307"/>
      <c r="B21687" s="85"/>
      <c r="C21687" s="85"/>
      <c r="D21687" s="85"/>
      <c r="E21687" s="88"/>
      <c r="G21687" s="17"/>
      <c r="I21687" s="43"/>
      <c r="J21687" s="308"/>
      <c r="K21687" s="51"/>
      <c r="N21687" s="309"/>
      <c r="R21687" s="17"/>
      <c r="T21687" s="17"/>
      <c r="V21687" s="17"/>
      <c r="W21687" s="51"/>
    </row>
    <row r="21688">
      <c r="A21688" s="307"/>
      <c r="B21688" s="85"/>
      <c r="C21688" s="85"/>
      <c r="D21688" s="85"/>
      <c r="E21688" s="88"/>
      <c r="G21688" s="17"/>
      <c r="I21688" s="43"/>
      <c r="J21688" s="308"/>
      <c r="K21688" s="51"/>
      <c r="N21688" s="309"/>
      <c r="R21688" s="17"/>
      <c r="T21688" s="17"/>
      <c r="V21688" s="17"/>
      <c r="W21688" s="51"/>
    </row>
    <row r="21689">
      <c r="A21689" s="307"/>
      <c r="B21689" s="85"/>
      <c r="C21689" s="85"/>
      <c r="D21689" s="85"/>
      <c r="E21689" s="88"/>
      <c r="G21689" s="17"/>
      <c r="I21689" s="43"/>
      <c r="J21689" s="308"/>
      <c r="K21689" s="51"/>
      <c r="N21689" s="309"/>
      <c r="R21689" s="17"/>
      <c r="T21689" s="17"/>
      <c r="V21689" s="17"/>
      <c r="W21689" s="51"/>
    </row>
    <row r="21690">
      <c r="A21690" s="307"/>
      <c r="B21690" s="85"/>
      <c r="C21690" s="85"/>
      <c r="D21690" s="85"/>
      <c r="E21690" s="88"/>
      <c r="G21690" s="17"/>
      <c r="I21690" s="43"/>
      <c r="J21690" s="308"/>
      <c r="K21690" s="51"/>
      <c r="N21690" s="309"/>
      <c r="R21690" s="17"/>
      <c r="T21690" s="17"/>
      <c r="V21690" s="17"/>
      <c r="W21690" s="51"/>
    </row>
    <row r="21691">
      <c r="A21691" s="307"/>
      <c r="B21691" s="85"/>
      <c r="C21691" s="85"/>
      <c r="D21691" s="85"/>
      <c r="E21691" s="88"/>
      <c r="G21691" s="17"/>
      <c r="I21691" s="43"/>
      <c r="J21691" s="308"/>
      <c r="K21691" s="51"/>
      <c r="N21691" s="309"/>
      <c r="R21691" s="17"/>
      <c r="T21691" s="17"/>
      <c r="V21691" s="17"/>
      <c r="W21691" s="51"/>
    </row>
    <row r="21692">
      <c r="A21692" s="307"/>
      <c r="B21692" s="85"/>
      <c r="C21692" s="85"/>
      <c r="D21692" s="85"/>
      <c r="E21692" s="88"/>
      <c r="G21692" s="17"/>
      <c r="I21692" s="43"/>
      <c r="J21692" s="308"/>
      <c r="K21692" s="51"/>
      <c r="N21692" s="309"/>
      <c r="R21692" s="17"/>
      <c r="T21692" s="17"/>
      <c r="V21692" s="17"/>
      <c r="W21692" s="51"/>
    </row>
    <row r="21693">
      <c r="A21693" s="307"/>
      <c r="B21693" s="85"/>
      <c r="C21693" s="85"/>
      <c r="D21693" s="85"/>
      <c r="E21693" s="88"/>
      <c r="G21693" s="17"/>
      <c r="I21693" s="43"/>
      <c r="J21693" s="308"/>
      <c r="K21693" s="51"/>
      <c r="N21693" s="309"/>
      <c r="R21693" s="17"/>
      <c r="T21693" s="17"/>
      <c r="V21693" s="17"/>
      <c r="W21693" s="51"/>
    </row>
    <row r="21694">
      <c r="A21694" s="307"/>
      <c r="B21694" s="85"/>
      <c r="C21694" s="85"/>
      <c r="D21694" s="85"/>
      <c r="E21694" s="88"/>
      <c r="G21694" s="17"/>
      <c r="I21694" s="43"/>
      <c r="J21694" s="308"/>
      <c r="K21694" s="51"/>
      <c r="N21694" s="309"/>
      <c r="R21694" s="17"/>
      <c r="T21694" s="17"/>
      <c r="V21694" s="17"/>
      <c r="W21694" s="51"/>
    </row>
    <row r="21695">
      <c r="A21695" s="307"/>
      <c r="B21695" s="85"/>
      <c r="C21695" s="85"/>
      <c r="D21695" s="85"/>
      <c r="E21695" s="88"/>
      <c r="G21695" s="17"/>
      <c r="I21695" s="43"/>
      <c r="J21695" s="308"/>
      <c r="K21695" s="51"/>
      <c r="N21695" s="309"/>
      <c r="R21695" s="17"/>
      <c r="T21695" s="17"/>
      <c r="V21695" s="17"/>
      <c r="W21695" s="51"/>
    </row>
    <row r="21696">
      <c r="A21696" s="307"/>
      <c r="B21696" s="85"/>
      <c r="C21696" s="85"/>
      <c r="D21696" s="85"/>
      <c r="E21696" s="88"/>
      <c r="G21696" s="17"/>
      <c r="I21696" s="43"/>
      <c r="J21696" s="308"/>
      <c r="K21696" s="51"/>
      <c r="N21696" s="309"/>
      <c r="R21696" s="17"/>
      <c r="T21696" s="17"/>
      <c r="V21696" s="17"/>
      <c r="W21696" s="51"/>
    </row>
    <row r="21697">
      <c r="A21697" s="307"/>
      <c r="B21697" s="85"/>
      <c r="C21697" s="85"/>
      <c r="D21697" s="85"/>
      <c r="E21697" s="88"/>
      <c r="G21697" s="17"/>
      <c r="I21697" s="43"/>
      <c r="J21697" s="308"/>
      <c r="K21697" s="51"/>
      <c r="N21697" s="309"/>
      <c r="R21697" s="17"/>
      <c r="T21697" s="17"/>
      <c r="V21697" s="17"/>
      <c r="W21697" s="51"/>
    </row>
    <row r="21698">
      <c r="A21698" s="307"/>
      <c r="B21698" s="85"/>
      <c r="C21698" s="85"/>
      <c r="D21698" s="85"/>
      <c r="E21698" s="88"/>
      <c r="G21698" s="17"/>
      <c r="I21698" s="43"/>
      <c r="J21698" s="308"/>
      <c r="K21698" s="51"/>
      <c r="N21698" s="309"/>
      <c r="R21698" s="17"/>
      <c r="T21698" s="17"/>
      <c r="V21698" s="17"/>
      <c r="W21698" s="51"/>
    </row>
    <row r="21699">
      <c r="A21699" s="307"/>
      <c r="B21699" s="85"/>
      <c r="C21699" s="85"/>
      <c r="D21699" s="85"/>
      <c r="E21699" s="88"/>
      <c r="G21699" s="17"/>
      <c r="I21699" s="43"/>
      <c r="J21699" s="308"/>
      <c r="K21699" s="51"/>
      <c r="N21699" s="309"/>
      <c r="R21699" s="17"/>
      <c r="T21699" s="17"/>
      <c r="V21699" s="17"/>
      <c r="W21699" s="51"/>
    </row>
    <row r="21700">
      <c r="A21700" s="307"/>
      <c r="B21700" s="85"/>
      <c r="C21700" s="85"/>
      <c r="D21700" s="85"/>
      <c r="E21700" s="88"/>
      <c r="G21700" s="17"/>
      <c r="I21700" s="43"/>
      <c r="J21700" s="308"/>
      <c r="K21700" s="51"/>
      <c r="N21700" s="309"/>
      <c r="R21700" s="17"/>
      <c r="T21700" s="17"/>
      <c r="V21700" s="17"/>
      <c r="W21700" s="51"/>
    </row>
    <row r="21701">
      <c r="A21701" s="307"/>
      <c r="B21701" s="85"/>
      <c r="C21701" s="85"/>
      <c r="D21701" s="85"/>
      <c r="E21701" s="88"/>
      <c r="G21701" s="17"/>
      <c r="I21701" s="43"/>
      <c r="J21701" s="308"/>
      <c r="K21701" s="51"/>
      <c r="N21701" s="309"/>
      <c r="R21701" s="17"/>
      <c r="T21701" s="17"/>
      <c r="V21701" s="17"/>
      <c r="W21701" s="51"/>
    </row>
    <row r="21702">
      <c r="A21702" s="307"/>
      <c r="B21702" s="85"/>
      <c r="C21702" s="85"/>
      <c r="D21702" s="85"/>
      <c r="E21702" s="88"/>
      <c r="G21702" s="17"/>
      <c r="I21702" s="43"/>
      <c r="J21702" s="308"/>
      <c r="K21702" s="51"/>
      <c r="N21702" s="309"/>
      <c r="R21702" s="17"/>
      <c r="T21702" s="17"/>
      <c r="V21702" s="17"/>
      <c r="W21702" s="51"/>
    </row>
    <row r="21703">
      <c r="A21703" s="307"/>
      <c r="B21703" s="85"/>
      <c r="C21703" s="85"/>
      <c r="D21703" s="85"/>
      <c r="E21703" s="88"/>
      <c r="G21703" s="17"/>
      <c r="I21703" s="43"/>
      <c r="J21703" s="308"/>
      <c r="K21703" s="51"/>
      <c r="N21703" s="309"/>
      <c r="R21703" s="17"/>
      <c r="T21703" s="17"/>
      <c r="V21703" s="17"/>
      <c r="W21703" s="51"/>
    </row>
    <row r="21704">
      <c r="A21704" s="307"/>
      <c r="B21704" s="85"/>
      <c r="C21704" s="85"/>
      <c r="D21704" s="85"/>
      <c r="E21704" s="88"/>
      <c r="G21704" s="17"/>
      <c r="I21704" s="43"/>
      <c r="J21704" s="308"/>
      <c r="K21704" s="51"/>
      <c r="N21704" s="309"/>
      <c r="R21704" s="17"/>
      <c r="T21704" s="17"/>
      <c r="V21704" s="17"/>
      <c r="W21704" s="51"/>
    </row>
    <row r="21705">
      <c r="A21705" s="307"/>
      <c r="B21705" s="85"/>
      <c r="C21705" s="85"/>
      <c r="D21705" s="85"/>
      <c r="E21705" s="88"/>
      <c r="G21705" s="17"/>
      <c r="I21705" s="43"/>
      <c r="J21705" s="308"/>
      <c r="K21705" s="51"/>
      <c r="N21705" s="309"/>
      <c r="R21705" s="17"/>
      <c r="T21705" s="17"/>
      <c r="V21705" s="17"/>
      <c r="W21705" s="51"/>
    </row>
    <row r="21706">
      <c r="A21706" s="307"/>
      <c r="B21706" s="85"/>
      <c r="C21706" s="85"/>
      <c r="D21706" s="85"/>
      <c r="E21706" s="88"/>
      <c r="G21706" s="17"/>
      <c r="I21706" s="43"/>
      <c r="J21706" s="308"/>
      <c r="K21706" s="51"/>
      <c r="N21706" s="309"/>
      <c r="R21706" s="17"/>
      <c r="T21706" s="17"/>
      <c r="V21706" s="17"/>
      <c r="W21706" s="51"/>
    </row>
    <row r="21707">
      <c r="A21707" s="307"/>
      <c r="B21707" s="85"/>
      <c r="C21707" s="85"/>
      <c r="D21707" s="85"/>
      <c r="E21707" s="88"/>
      <c r="G21707" s="17"/>
      <c r="I21707" s="43"/>
      <c r="J21707" s="308"/>
      <c r="K21707" s="51"/>
      <c r="N21707" s="309"/>
      <c r="R21707" s="17"/>
      <c r="T21707" s="17"/>
      <c r="V21707" s="17"/>
      <c r="W21707" s="51"/>
    </row>
    <row r="21708">
      <c r="A21708" s="307"/>
      <c r="B21708" s="85"/>
      <c r="C21708" s="85"/>
      <c r="D21708" s="85"/>
      <c r="E21708" s="88"/>
      <c r="G21708" s="17"/>
      <c r="I21708" s="43"/>
      <c r="J21708" s="308"/>
      <c r="K21708" s="51"/>
      <c r="N21708" s="309"/>
      <c r="R21708" s="17"/>
      <c r="T21708" s="17"/>
      <c r="V21708" s="17"/>
      <c r="W21708" s="51"/>
    </row>
    <row r="21709">
      <c r="A21709" s="307"/>
      <c r="B21709" s="85"/>
      <c r="C21709" s="85"/>
      <c r="D21709" s="85"/>
      <c r="E21709" s="88"/>
      <c r="G21709" s="17"/>
      <c r="I21709" s="43"/>
      <c r="J21709" s="308"/>
      <c r="K21709" s="51"/>
      <c r="N21709" s="309"/>
      <c r="R21709" s="17"/>
      <c r="T21709" s="17"/>
      <c r="V21709" s="17"/>
      <c r="W21709" s="51"/>
    </row>
    <row r="21710">
      <c r="A21710" s="307"/>
      <c r="B21710" s="85"/>
      <c r="C21710" s="85"/>
      <c r="D21710" s="85"/>
      <c r="E21710" s="88"/>
      <c r="G21710" s="17"/>
      <c r="I21710" s="43"/>
      <c r="J21710" s="308"/>
      <c r="K21710" s="51"/>
      <c r="N21710" s="309"/>
      <c r="R21710" s="17"/>
      <c r="T21710" s="17"/>
      <c r="V21710" s="17"/>
      <c r="W21710" s="51"/>
    </row>
    <row r="21711">
      <c r="A21711" s="307"/>
      <c r="B21711" s="85"/>
      <c r="C21711" s="85"/>
      <c r="D21711" s="85"/>
      <c r="E21711" s="88"/>
      <c r="G21711" s="17"/>
      <c r="I21711" s="43"/>
      <c r="J21711" s="308"/>
      <c r="K21711" s="51"/>
      <c r="N21711" s="309"/>
      <c r="R21711" s="17"/>
      <c r="T21711" s="17"/>
      <c r="V21711" s="17"/>
      <c r="W21711" s="51"/>
    </row>
    <row r="21712">
      <c r="A21712" s="307"/>
      <c r="B21712" s="85"/>
      <c r="C21712" s="85"/>
      <c r="D21712" s="85"/>
      <c r="E21712" s="88"/>
      <c r="G21712" s="17"/>
      <c r="I21712" s="43"/>
      <c r="J21712" s="308"/>
      <c r="K21712" s="51"/>
      <c r="N21712" s="309"/>
      <c r="R21712" s="17"/>
      <c r="T21712" s="17"/>
      <c r="V21712" s="17"/>
      <c r="W21712" s="51"/>
    </row>
    <row r="21713">
      <c r="A21713" s="307"/>
      <c r="B21713" s="85"/>
      <c r="C21713" s="85"/>
      <c r="D21713" s="85"/>
      <c r="E21713" s="88"/>
      <c r="G21713" s="17"/>
      <c r="I21713" s="43"/>
      <c r="J21713" s="308"/>
      <c r="K21713" s="51"/>
      <c r="N21713" s="309"/>
      <c r="R21713" s="17"/>
      <c r="T21713" s="17"/>
      <c r="V21713" s="17"/>
      <c r="W21713" s="51"/>
    </row>
    <row r="21714">
      <c r="A21714" s="307"/>
      <c r="B21714" s="85"/>
      <c r="C21714" s="85"/>
      <c r="D21714" s="85"/>
      <c r="E21714" s="88"/>
      <c r="G21714" s="17"/>
      <c r="I21714" s="43"/>
      <c r="J21714" s="308"/>
      <c r="K21714" s="51"/>
      <c r="N21714" s="309"/>
      <c r="R21714" s="17"/>
      <c r="T21714" s="17"/>
      <c r="V21714" s="17"/>
      <c r="W21714" s="51"/>
    </row>
    <row r="21715">
      <c r="A21715" s="307"/>
      <c r="B21715" s="85"/>
      <c r="C21715" s="85"/>
      <c r="D21715" s="85"/>
      <c r="E21715" s="88"/>
      <c r="G21715" s="17"/>
      <c r="I21715" s="43"/>
      <c r="J21715" s="308"/>
      <c r="K21715" s="51"/>
      <c r="N21715" s="309"/>
      <c r="R21715" s="17"/>
      <c r="T21715" s="17"/>
      <c r="V21715" s="17"/>
      <c r="W21715" s="51"/>
    </row>
    <row r="21716">
      <c r="A21716" s="307"/>
      <c r="B21716" s="85"/>
      <c r="C21716" s="85"/>
      <c r="D21716" s="85"/>
      <c r="E21716" s="88"/>
      <c r="G21716" s="17"/>
      <c r="I21716" s="43"/>
      <c r="J21716" s="308"/>
      <c r="K21716" s="51"/>
      <c r="N21716" s="309"/>
      <c r="R21716" s="17"/>
      <c r="T21716" s="17"/>
      <c r="V21716" s="17"/>
      <c r="W21716" s="51"/>
    </row>
    <row r="21717">
      <c r="A21717" s="307"/>
      <c r="B21717" s="85"/>
      <c r="C21717" s="85"/>
      <c r="D21717" s="85"/>
      <c r="E21717" s="88"/>
      <c r="G21717" s="17"/>
      <c r="I21717" s="43"/>
      <c r="J21717" s="308"/>
      <c r="K21717" s="51"/>
      <c r="N21717" s="309"/>
      <c r="R21717" s="17"/>
      <c r="T21717" s="17"/>
      <c r="V21717" s="17"/>
      <c r="W21717" s="51"/>
    </row>
    <row r="21718">
      <c r="A21718" s="307"/>
      <c r="B21718" s="85"/>
      <c r="C21718" s="85"/>
      <c r="D21718" s="85"/>
      <c r="E21718" s="88"/>
      <c r="G21718" s="17"/>
      <c r="I21718" s="43"/>
      <c r="J21718" s="308"/>
      <c r="K21718" s="51"/>
      <c r="N21718" s="309"/>
      <c r="R21718" s="17"/>
      <c r="T21718" s="17"/>
      <c r="V21718" s="17"/>
      <c r="W21718" s="51"/>
    </row>
    <row r="21719">
      <c r="A21719" s="307"/>
      <c r="B21719" s="85"/>
      <c r="C21719" s="85"/>
      <c r="D21719" s="85"/>
      <c r="E21719" s="88"/>
      <c r="G21719" s="17"/>
      <c r="I21719" s="43"/>
      <c r="J21719" s="308"/>
      <c r="K21719" s="51"/>
      <c r="N21719" s="309"/>
      <c r="R21719" s="17"/>
      <c r="T21719" s="17"/>
      <c r="V21719" s="17"/>
      <c r="W21719" s="51"/>
    </row>
    <row r="21720">
      <c r="A21720" s="307"/>
      <c r="B21720" s="85"/>
      <c r="C21720" s="85"/>
      <c r="D21720" s="85"/>
      <c r="E21720" s="88"/>
      <c r="G21720" s="17"/>
      <c r="I21720" s="43"/>
      <c r="J21720" s="308"/>
      <c r="K21720" s="51"/>
      <c r="N21720" s="309"/>
      <c r="R21720" s="17"/>
      <c r="T21720" s="17"/>
      <c r="V21720" s="17"/>
      <c r="W21720" s="51"/>
    </row>
    <row r="21721">
      <c r="A21721" s="307"/>
      <c r="B21721" s="85"/>
      <c r="C21721" s="85"/>
      <c r="D21721" s="85"/>
      <c r="E21721" s="88"/>
      <c r="G21721" s="17"/>
      <c r="I21721" s="43"/>
      <c r="J21721" s="308"/>
      <c r="K21721" s="51"/>
      <c r="N21721" s="309"/>
      <c r="R21721" s="17"/>
      <c r="T21721" s="17"/>
      <c r="V21721" s="17"/>
      <c r="W21721" s="51"/>
    </row>
    <row r="21722">
      <c r="A21722" s="307"/>
      <c r="B21722" s="85"/>
      <c r="C21722" s="85"/>
      <c r="D21722" s="85"/>
      <c r="E21722" s="88"/>
      <c r="G21722" s="17"/>
      <c r="I21722" s="43"/>
      <c r="J21722" s="308"/>
      <c r="K21722" s="51"/>
      <c r="N21722" s="309"/>
      <c r="R21722" s="17"/>
      <c r="T21722" s="17"/>
      <c r="V21722" s="17"/>
      <c r="W21722" s="51"/>
    </row>
    <row r="21723">
      <c r="A21723" s="307"/>
      <c r="B21723" s="85"/>
      <c r="C21723" s="85"/>
      <c r="D21723" s="85"/>
      <c r="E21723" s="88"/>
      <c r="G21723" s="17"/>
      <c r="I21723" s="43"/>
      <c r="J21723" s="308"/>
      <c r="K21723" s="51"/>
      <c r="N21723" s="309"/>
      <c r="R21723" s="17"/>
      <c r="T21723" s="17"/>
      <c r="V21723" s="17"/>
      <c r="W21723" s="51"/>
    </row>
    <row r="21724">
      <c r="A21724" s="307"/>
      <c r="B21724" s="85"/>
      <c r="C21724" s="85"/>
      <c r="D21724" s="85"/>
      <c r="E21724" s="88"/>
      <c r="G21724" s="17"/>
      <c r="I21724" s="43"/>
      <c r="J21724" s="308"/>
      <c r="K21724" s="51"/>
      <c r="N21724" s="309"/>
      <c r="R21724" s="17"/>
      <c r="T21724" s="17"/>
      <c r="V21724" s="17"/>
      <c r="W21724" s="51"/>
    </row>
    <row r="21725">
      <c r="A21725" s="307"/>
      <c r="B21725" s="85"/>
      <c r="C21725" s="85"/>
      <c r="D21725" s="85"/>
      <c r="E21725" s="88"/>
      <c r="G21725" s="17"/>
      <c r="I21725" s="43"/>
      <c r="J21725" s="308"/>
      <c r="K21725" s="51"/>
      <c r="N21725" s="309"/>
      <c r="R21725" s="17"/>
      <c r="T21725" s="17"/>
      <c r="V21725" s="17"/>
      <c r="W21725" s="51"/>
    </row>
    <row r="21726">
      <c r="A21726" s="307"/>
      <c r="B21726" s="85"/>
      <c r="C21726" s="85"/>
      <c r="D21726" s="85"/>
      <c r="E21726" s="88"/>
      <c r="G21726" s="17"/>
      <c r="I21726" s="43"/>
      <c r="J21726" s="308"/>
      <c r="K21726" s="51"/>
      <c r="N21726" s="309"/>
      <c r="R21726" s="17"/>
      <c r="T21726" s="17"/>
      <c r="V21726" s="17"/>
      <c r="W21726" s="51"/>
    </row>
    <row r="21727">
      <c r="A21727" s="307"/>
      <c r="B21727" s="85"/>
      <c r="C21727" s="85"/>
      <c r="D21727" s="85"/>
      <c r="E21727" s="88"/>
      <c r="G21727" s="17"/>
      <c r="I21727" s="43"/>
      <c r="J21727" s="308"/>
      <c r="K21727" s="51"/>
      <c r="N21727" s="309"/>
      <c r="R21727" s="17"/>
      <c r="T21727" s="17"/>
      <c r="V21727" s="17"/>
      <c r="W21727" s="51"/>
    </row>
    <row r="21728">
      <c r="A21728" s="307"/>
      <c r="B21728" s="85"/>
      <c r="C21728" s="85"/>
      <c r="D21728" s="85"/>
      <c r="E21728" s="88"/>
      <c r="G21728" s="17"/>
      <c r="I21728" s="43"/>
      <c r="J21728" s="308"/>
      <c r="K21728" s="51"/>
      <c r="N21728" s="309"/>
      <c r="R21728" s="17"/>
      <c r="T21728" s="17"/>
      <c r="V21728" s="17"/>
      <c r="W21728" s="51"/>
    </row>
    <row r="21729">
      <c r="A21729" s="307"/>
      <c r="B21729" s="85"/>
      <c r="C21729" s="85"/>
      <c r="D21729" s="85"/>
      <c r="E21729" s="88"/>
      <c r="G21729" s="17"/>
      <c r="I21729" s="43"/>
      <c r="J21729" s="308"/>
      <c r="K21729" s="51"/>
      <c r="N21729" s="309"/>
      <c r="R21729" s="17"/>
      <c r="T21729" s="17"/>
      <c r="V21729" s="17"/>
      <c r="W21729" s="51"/>
    </row>
    <row r="21730">
      <c r="A21730" s="307"/>
      <c r="B21730" s="85"/>
      <c r="C21730" s="85"/>
      <c r="D21730" s="85"/>
      <c r="E21730" s="88"/>
      <c r="G21730" s="17"/>
      <c r="I21730" s="43"/>
      <c r="J21730" s="308"/>
      <c r="K21730" s="51"/>
      <c r="N21730" s="309"/>
      <c r="R21730" s="17"/>
      <c r="T21730" s="17"/>
      <c r="V21730" s="17"/>
      <c r="W21730" s="51"/>
    </row>
    <row r="21731">
      <c r="A21731" s="307"/>
      <c r="B21731" s="85"/>
      <c r="C21731" s="85"/>
      <c r="D21731" s="85"/>
      <c r="E21731" s="88"/>
      <c r="G21731" s="17"/>
      <c r="I21731" s="43"/>
      <c r="J21731" s="308"/>
      <c r="K21731" s="51"/>
      <c r="N21731" s="309"/>
      <c r="R21731" s="17"/>
      <c r="T21731" s="17"/>
      <c r="V21731" s="17"/>
      <c r="W21731" s="51"/>
    </row>
    <row r="21732">
      <c r="A21732" s="307"/>
      <c r="B21732" s="85"/>
      <c r="C21732" s="85"/>
      <c r="D21732" s="85"/>
      <c r="E21732" s="88"/>
      <c r="G21732" s="17"/>
      <c r="I21732" s="43"/>
      <c r="J21732" s="308"/>
      <c r="K21732" s="51"/>
      <c r="N21732" s="309"/>
      <c r="R21732" s="17"/>
      <c r="T21732" s="17"/>
      <c r="V21732" s="17"/>
      <c r="W21732" s="51"/>
    </row>
    <row r="21733">
      <c r="A21733" s="307"/>
      <c r="B21733" s="85"/>
      <c r="C21733" s="85"/>
      <c r="D21733" s="85"/>
      <c r="E21733" s="88"/>
      <c r="G21733" s="17"/>
      <c r="I21733" s="43"/>
      <c r="J21733" s="308"/>
      <c r="K21733" s="51"/>
      <c r="N21733" s="309"/>
      <c r="R21733" s="17"/>
      <c r="T21733" s="17"/>
      <c r="V21733" s="17"/>
      <c r="W21733" s="51"/>
    </row>
    <row r="21734">
      <c r="A21734" s="307"/>
      <c r="B21734" s="85"/>
      <c r="C21734" s="85"/>
      <c r="D21734" s="85"/>
      <c r="E21734" s="88"/>
      <c r="G21734" s="17"/>
      <c r="I21734" s="43"/>
      <c r="J21734" s="308"/>
      <c r="K21734" s="51"/>
      <c r="N21734" s="309"/>
      <c r="R21734" s="17"/>
      <c r="T21734" s="17"/>
      <c r="V21734" s="17"/>
      <c r="W21734" s="51"/>
    </row>
    <row r="21735">
      <c r="A21735" s="307"/>
      <c r="B21735" s="85"/>
      <c r="C21735" s="85"/>
      <c r="D21735" s="85"/>
      <c r="E21735" s="88"/>
      <c r="G21735" s="17"/>
      <c r="I21735" s="43"/>
      <c r="J21735" s="308"/>
      <c r="K21735" s="51"/>
      <c r="N21735" s="309"/>
      <c r="R21735" s="17"/>
      <c r="T21735" s="17"/>
      <c r="V21735" s="17"/>
      <c r="W21735" s="51"/>
    </row>
    <row r="21736">
      <c r="A21736" s="307"/>
      <c r="B21736" s="85"/>
      <c r="C21736" s="85"/>
      <c r="D21736" s="85"/>
      <c r="E21736" s="88"/>
      <c r="G21736" s="17"/>
      <c r="I21736" s="43"/>
      <c r="J21736" s="308"/>
      <c r="K21736" s="51"/>
      <c r="N21736" s="309"/>
      <c r="R21736" s="17"/>
      <c r="T21736" s="17"/>
      <c r="V21736" s="17"/>
      <c r="W21736" s="51"/>
    </row>
    <row r="21737">
      <c r="A21737" s="307"/>
      <c r="B21737" s="85"/>
      <c r="C21737" s="85"/>
      <c r="D21737" s="85"/>
      <c r="E21737" s="88"/>
      <c r="G21737" s="17"/>
      <c r="I21737" s="43"/>
      <c r="J21737" s="308"/>
      <c r="K21737" s="51"/>
      <c r="N21737" s="309"/>
      <c r="R21737" s="17"/>
      <c r="T21737" s="17"/>
      <c r="V21737" s="17"/>
      <c r="W21737" s="51"/>
    </row>
    <row r="21738">
      <c r="A21738" s="307"/>
      <c r="B21738" s="85"/>
      <c r="C21738" s="85"/>
      <c r="D21738" s="85"/>
      <c r="E21738" s="88"/>
      <c r="G21738" s="17"/>
      <c r="I21738" s="43"/>
      <c r="J21738" s="308"/>
      <c r="K21738" s="51"/>
      <c r="N21738" s="309"/>
      <c r="R21738" s="17"/>
      <c r="T21738" s="17"/>
      <c r="V21738" s="17"/>
      <c r="W21738" s="51"/>
    </row>
    <row r="21739">
      <c r="A21739" s="307"/>
      <c r="B21739" s="85"/>
      <c r="C21739" s="85"/>
      <c r="D21739" s="85"/>
      <c r="E21739" s="88"/>
      <c r="G21739" s="17"/>
      <c r="I21739" s="43"/>
      <c r="J21739" s="308"/>
      <c r="K21739" s="51"/>
      <c r="N21739" s="309"/>
      <c r="R21739" s="17"/>
      <c r="T21739" s="17"/>
      <c r="V21739" s="17"/>
      <c r="W21739" s="51"/>
    </row>
    <row r="21740">
      <c r="A21740" s="307"/>
      <c r="B21740" s="85"/>
      <c r="C21740" s="85"/>
      <c r="D21740" s="85"/>
      <c r="E21740" s="88"/>
      <c r="G21740" s="17"/>
      <c r="I21740" s="43"/>
      <c r="J21740" s="308"/>
      <c r="K21740" s="51"/>
      <c r="N21740" s="309"/>
      <c r="R21740" s="17"/>
      <c r="T21740" s="17"/>
      <c r="V21740" s="17"/>
      <c r="W21740" s="51"/>
    </row>
    <row r="21741">
      <c r="A21741" s="307"/>
      <c r="B21741" s="85"/>
      <c r="C21741" s="85"/>
      <c r="D21741" s="85"/>
      <c r="E21741" s="88"/>
      <c r="G21741" s="17"/>
      <c r="I21741" s="43"/>
      <c r="J21741" s="308"/>
      <c r="K21741" s="51"/>
      <c r="N21741" s="309"/>
      <c r="R21741" s="17"/>
      <c r="T21741" s="17"/>
      <c r="V21741" s="17"/>
      <c r="W21741" s="51"/>
    </row>
    <row r="21742">
      <c r="A21742" s="307"/>
      <c r="B21742" s="85"/>
      <c r="C21742" s="85"/>
      <c r="D21742" s="85"/>
      <c r="E21742" s="88"/>
      <c r="G21742" s="17"/>
      <c r="I21742" s="43"/>
      <c r="J21742" s="308"/>
      <c r="K21742" s="51"/>
      <c r="N21742" s="309"/>
      <c r="R21742" s="17"/>
      <c r="T21742" s="17"/>
      <c r="V21742" s="17"/>
      <c r="W21742" s="51"/>
    </row>
    <row r="21743">
      <c r="A21743" s="307"/>
      <c r="B21743" s="85"/>
      <c r="C21743" s="85"/>
      <c r="D21743" s="85"/>
      <c r="E21743" s="88"/>
      <c r="G21743" s="17"/>
      <c r="I21743" s="43"/>
      <c r="J21743" s="308"/>
      <c r="K21743" s="51"/>
      <c r="N21743" s="309"/>
      <c r="R21743" s="17"/>
      <c r="T21743" s="17"/>
      <c r="V21743" s="17"/>
      <c r="W21743" s="51"/>
    </row>
    <row r="21744">
      <c r="A21744" s="307"/>
      <c r="B21744" s="85"/>
      <c r="C21744" s="85"/>
      <c r="D21744" s="85"/>
      <c r="E21744" s="88"/>
      <c r="G21744" s="17"/>
      <c r="I21744" s="43"/>
      <c r="J21744" s="308"/>
      <c r="K21744" s="51"/>
      <c r="N21744" s="309"/>
      <c r="R21744" s="17"/>
      <c r="T21744" s="17"/>
      <c r="V21744" s="17"/>
      <c r="W21744" s="51"/>
    </row>
    <row r="21745">
      <c r="A21745" s="307"/>
      <c r="B21745" s="85"/>
      <c r="C21745" s="85"/>
      <c r="D21745" s="85"/>
      <c r="E21745" s="88"/>
      <c r="G21745" s="17"/>
      <c r="I21745" s="43"/>
      <c r="J21745" s="308"/>
      <c r="K21745" s="51"/>
      <c r="N21745" s="309"/>
      <c r="R21745" s="17"/>
      <c r="T21745" s="17"/>
      <c r="V21745" s="17"/>
      <c r="W21745" s="51"/>
    </row>
    <row r="21746">
      <c r="A21746" s="307"/>
      <c r="B21746" s="85"/>
      <c r="C21746" s="85"/>
      <c r="D21746" s="85"/>
      <c r="E21746" s="88"/>
      <c r="G21746" s="17"/>
      <c r="I21746" s="43"/>
      <c r="J21746" s="308"/>
      <c r="K21746" s="51"/>
      <c r="N21746" s="309"/>
      <c r="R21746" s="17"/>
      <c r="T21746" s="17"/>
      <c r="V21746" s="17"/>
      <c r="W21746" s="51"/>
    </row>
    <row r="21747">
      <c r="A21747" s="307"/>
      <c r="B21747" s="85"/>
      <c r="C21747" s="85"/>
      <c r="D21747" s="85"/>
      <c r="E21747" s="88"/>
      <c r="G21747" s="17"/>
      <c r="I21747" s="43"/>
      <c r="J21747" s="308"/>
      <c r="K21747" s="51"/>
      <c r="N21747" s="309"/>
      <c r="R21747" s="17"/>
      <c r="T21747" s="17"/>
      <c r="V21747" s="17"/>
      <c r="W21747" s="51"/>
    </row>
    <row r="21748">
      <c r="A21748" s="307"/>
      <c r="B21748" s="85"/>
      <c r="C21748" s="85"/>
      <c r="D21748" s="85"/>
      <c r="E21748" s="88"/>
      <c r="G21748" s="17"/>
      <c r="I21748" s="43"/>
      <c r="J21748" s="308"/>
      <c r="K21748" s="51"/>
      <c r="N21748" s="309"/>
      <c r="R21748" s="17"/>
      <c r="T21748" s="17"/>
      <c r="V21748" s="17"/>
      <c r="W21748" s="51"/>
    </row>
    <row r="21749">
      <c r="A21749" s="307"/>
      <c r="B21749" s="85"/>
      <c r="C21749" s="85"/>
      <c r="D21749" s="85"/>
      <c r="E21749" s="88"/>
      <c r="G21749" s="17"/>
      <c r="I21749" s="43"/>
      <c r="J21749" s="308"/>
      <c r="K21749" s="51"/>
      <c r="N21749" s="309"/>
      <c r="R21749" s="17"/>
      <c r="T21749" s="17"/>
      <c r="V21749" s="17"/>
      <c r="W21749" s="51"/>
    </row>
    <row r="21750">
      <c r="A21750" s="307"/>
      <c r="B21750" s="85"/>
      <c r="C21750" s="85"/>
      <c r="D21750" s="85"/>
      <c r="E21750" s="88"/>
      <c r="G21750" s="17"/>
      <c r="I21750" s="43"/>
      <c r="J21750" s="308"/>
      <c r="K21750" s="51"/>
      <c r="N21750" s="309"/>
      <c r="R21750" s="17"/>
      <c r="T21750" s="17"/>
      <c r="V21750" s="17"/>
      <c r="W21750" s="51"/>
    </row>
    <row r="21751">
      <c r="A21751" s="307"/>
      <c r="B21751" s="85"/>
      <c r="C21751" s="85"/>
      <c r="D21751" s="85"/>
      <c r="E21751" s="88"/>
      <c r="G21751" s="17"/>
      <c r="I21751" s="43"/>
      <c r="J21751" s="308"/>
      <c r="K21751" s="51"/>
      <c r="N21751" s="309"/>
      <c r="R21751" s="17"/>
      <c r="T21751" s="17"/>
      <c r="V21751" s="17"/>
      <c r="W21751" s="51"/>
    </row>
    <row r="21752">
      <c r="A21752" s="307"/>
      <c r="B21752" s="85"/>
      <c r="C21752" s="85"/>
      <c r="D21752" s="85"/>
      <c r="E21752" s="88"/>
      <c r="G21752" s="17"/>
      <c r="I21752" s="43"/>
      <c r="J21752" s="308"/>
      <c r="K21752" s="51"/>
      <c r="N21752" s="309"/>
      <c r="R21752" s="17"/>
      <c r="T21752" s="17"/>
      <c r="V21752" s="17"/>
      <c r="W21752" s="51"/>
    </row>
    <row r="21753">
      <c r="A21753" s="307"/>
      <c r="B21753" s="85"/>
      <c r="C21753" s="85"/>
      <c r="D21753" s="85"/>
      <c r="E21753" s="88"/>
      <c r="G21753" s="17"/>
      <c r="I21753" s="43"/>
      <c r="J21753" s="308"/>
      <c r="K21753" s="51"/>
      <c r="N21753" s="309"/>
      <c r="R21753" s="17"/>
      <c r="T21753" s="17"/>
      <c r="V21753" s="17"/>
      <c r="W21753" s="51"/>
    </row>
    <row r="21754">
      <c r="A21754" s="307"/>
      <c r="B21754" s="85"/>
      <c r="C21754" s="85"/>
      <c r="D21754" s="85"/>
      <c r="E21754" s="88"/>
      <c r="G21754" s="17"/>
      <c r="I21754" s="43"/>
      <c r="J21754" s="308"/>
      <c r="K21754" s="51"/>
      <c r="N21754" s="309"/>
      <c r="R21754" s="17"/>
      <c r="T21754" s="17"/>
      <c r="V21754" s="17"/>
      <c r="W21754" s="51"/>
    </row>
    <row r="21755">
      <c r="A21755" s="307"/>
      <c r="B21755" s="85"/>
      <c r="C21755" s="85"/>
      <c r="D21755" s="85"/>
      <c r="E21755" s="88"/>
      <c r="G21755" s="17"/>
      <c r="I21755" s="43"/>
      <c r="J21755" s="308"/>
      <c r="K21755" s="51"/>
      <c r="N21755" s="309"/>
      <c r="R21755" s="17"/>
      <c r="T21755" s="17"/>
      <c r="V21755" s="17"/>
      <c r="W21755" s="51"/>
    </row>
    <row r="21756">
      <c r="A21756" s="307"/>
      <c r="B21756" s="85"/>
      <c r="C21756" s="85"/>
      <c r="D21756" s="85"/>
      <c r="E21756" s="88"/>
      <c r="G21756" s="17"/>
      <c r="I21756" s="43"/>
      <c r="J21756" s="308"/>
      <c r="K21756" s="51"/>
      <c r="N21756" s="309"/>
      <c r="R21756" s="17"/>
      <c r="T21756" s="17"/>
      <c r="V21756" s="17"/>
      <c r="W21756" s="51"/>
    </row>
    <row r="21757">
      <c r="A21757" s="307"/>
      <c r="B21757" s="85"/>
      <c r="C21757" s="85"/>
      <c r="D21757" s="85"/>
      <c r="E21757" s="88"/>
      <c r="G21757" s="17"/>
      <c r="I21757" s="43"/>
      <c r="J21757" s="308"/>
      <c r="K21757" s="51"/>
      <c r="N21757" s="309"/>
      <c r="R21757" s="17"/>
      <c r="T21757" s="17"/>
      <c r="V21757" s="17"/>
      <c r="W21757" s="51"/>
    </row>
    <row r="21758">
      <c r="A21758" s="307"/>
      <c r="B21758" s="85"/>
      <c r="C21758" s="85"/>
      <c r="D21758" s="85"/>
      <c r="E21758" s="88"/>
      <c r="G21758" s="17"/>
      <c r="I21758" s="43"/>
      <c r="J21758" s="308"/>
      <c r="K21758" s="51"/>
      <c r="N21758" s="309"/>
      <c r="R21758" s="17"/>
      <c r="T21758" s="17"/>
      <c r="V21758" s="17"/>
      <c r="W21758" s="51"/>
    </row>
    <row r="21759">
      <c r="A21759" s="307"/>
      <c r="B21759" s="85"/>
      <c r="C21759" s="85"/>
      <c r="D21759" s="85"/>
      <c r="E21759" s="88"/>
      <c r="G21759" s="17"/>
      <c r="I21759" s="43"/>
      <c r="J21759" s="308"/>
      <c r="K21759" s="51"/>
      <c r="N21759" s="309"/>
      <c r="R21759" s="17"/>
      <c r="T21759" s="17"/>
      <c r="V21759" s="17"/>
      <c r="W21759" s="51"/>
    </row>
    <row r="21760">
      <c r="A21760" s="307"/>
      <c r="B21760" s="85"/>
      <c r="C21760" s="85"/>
      <c r="D21760" s="85"/>
      <c r="E21760" s="88"/>
      <c r="G21760" s="17"/>
      <c r="I21760" s="43"/>
      <c r="J21760" s="308"/>
      <c r="K21760" s="51"/>
      <c r="N21760" s="309"/>
      <c r="R21760" s="17"/>
      <c r="T21760" s="17"/>
      <c r="V21760" s="17"/>
      <c r="W21760" s="51"/>
    </row>
    <row r="21761">
      <c r="A21761" s="307"/>
      <c r="B21761" s="85"/>
      <c r="C21761" s="85"/>
      <c r="D21761" s="85"/>
      <c r="E21761" s="88"/>
      <c r="G21761" s="17"/>
      <c r="I21761" s="43"/>
      <c r="J21761" s="308"/>
      <c r="K21761" s="51"/>
      <c r="N21761" s="309"/>
      <c r="R21761" s="17"/>
      <c r="T21761" s="17"/>
      <c r="V21761" s="17"/>
      <c r="W21761" s="51"/>
    </row>
    <row r="21762">
      <c r="A21762" s="307"/>
      <c r="B21762" s="85"/>
      <c r="C21762" s="85"/>
      <c r="D21762" s="85"/>
      <c r="E21762" s="88"/>
      <c r="G21762" s="17"/>
      <c r="I21762" s="43"/>
      <c r="J21762" s="308"/>
      <c r="K21762" s="51"/>
      <c r="N21762" s="309"/>
      <c r="R21762" s="17"/>
      <c r="T21762" s="17"/>
      <c r="V21762" s="17"/>
      <c r="W21762" s="51"/>
    </row>
    <row r="21763">
      <c r="A21763" s="307"/>
      <c r="B21763" s="85"/>
      <c r="C21763" s="85"/>
      <c r="D21763" s="85"/>
      <c r="E21763" s="88"/>
      <c r="G21763" s="17"/>
      <c r="I21763" s="43"/>
      <c r="J21763" s="308"/>
      <c r="K21763" s="51"/>
      <c r="N21763" s="309"/>
      <c r="R21763" s="17"/>
      <c r="T21763" s="17"/>
      <c r="V21763" s="17"/>
      <c r="W21763" s="51"/>
    </row>
    <row r="21764">
      <c r="A21764" s="307"/>
      <c r="B21764" s="85"/>
      <c r="C21764" s="85"/>
      <c r="D21764" s="85"/>
      <c r="E21764" s="88"/>
      <c r="G21764" s="17"/>
      <c r="I21764" s="43"/>
      <c r="J21764" s="308"/>
      <c r="K21764" s="51"/>
      <c r="N21764" s="309"/>
      <c r="R21764" s="17"/>
      <c r="T21764" s="17"/>
      <c r="V21764" s="17"/>
      <c r="W21764" s="51"/>
    </row>
    <row r="21765">
      <c r="A21765" s="307"/>
      <c r="B21765" s="85"/>
      <c r="C21765" s="85"/>
      <c r="D21765" s="85"/>
      <c r="E21765" s="88"/>
      <c r="G21765" s="17"/>
      <c r="I21765" s="43"/>
      <c r="J21765" s="308"/>
      <c r="K21765" s="51"/>
      <c r="N21765" s="309"/>
      <c r="R21765" s="17"/>
      <c r="T21765" s="17"/>
      <c r="V21765" s="17"/>
      <c r="W21765" s="51"/>
    </row>
    <row r="21766">
      <c r="A21766" s="307"/>
      <c r="B21766" s="85"/>
      <c r="C21766" s="85"/>
      <c r="D21766" s="85"/>
      <c r="E21766" s="88"/>
      <c r="G21766" s="17"/>
      <c r="I21766" s="43"/>
      <c r="J21766" s="308"/>
      <c r="K21766" s="51"/>
      <c r="N21766" s="309"/>
      <c r="R21766" s="17"/>
      <c r="T21766" s="17"/>
      <c r="V21766" s="17"/>
      <c r="W21766" s="51"/>
    </row>
    <row r="21767">
      <c r="A21767" s="307"/>
      <c r="B21767" s="85"/>
      <c r="C21767" s="85"/>
      <c r="D21767" s="85"/>
      <c r="E21767" s="88"/>
      <c r="G21767" s="17"/>
      <c r="I21767" s="43"/>
      <c r="J21767" s="308"/>
      <c r="K21767" s="51"/>
      <c r="N21767" s="309"/>
      <c r="R21767" s="17"/>
      <c r="T21767" s="17"/>
      <c r="V21767" s="17"/>
      <c r="W21767" s="51"/>
    </row>
    <row r="21768">
      <c r="A21768" s="307"/>
      <c r="B21768" s="85"/>
      <c r="C21768" s="85"/>
      <c r="D21768" s="85"/>
      <c r="E21768" s="88"/>
      <c r="G21768" s="17"/>
      <c r="I21768" s="43"/>
      <c r="J21768" s="308"/>
      <c r="K21768" s="51"/>
      <c r="N21768" s="309"/>
      <c r="R21768" s="17"/>
      <c r="T21768" s="17"/>
      <c r="V21768" s="17"/>
      <c r="W21768" s="51"/>
    </row>
    <row r="21769">
      <c r="A21769" s="307"/>
      <c r="B21769" s="85"/>
      <c r="C21769" s="85"/>
      <c r="D21769" s="85"/>
      <c r="E21769" s="88"/>
      <c r="G21769" s="17"/>
      <c r="I21769" s="43"/>
      <c r="J21769" s="308"/>
      <c r="K21769" s="51"/>
      <c r="N21769" s="309"/>
      <c r="R21769" s="17"/>
      <c r="T21769" s="17"/>
      <c r="V21769" s="17"/>
      <c r="W21769" s="51"/>
    </row>
    <row r="21770">
      <c r="A21770" s="307"/>
      <c r="B21770" s="85"/>
      <c r="C21770" s="85"/>
      <c r="D21770" s="85"/>
      <c r="E21770" s="88"/>
      <c r="G21770" s="17"/>
      <c r="I21770" s="43"/>
      <c r="J21770" s="308"/>
      <c r="K21770" s="51"/>
      <c r="N21770" s="309"/>
      <c r="R21770" s="17"/>
      <c r="T21770" s="17"/>
      <c r="V21770" s="17"/>
      <c r="W21770" s="51"/>
    </row>
    <row r="21771">
      <c r="A21771" s="307"/>
      <c r="B21771" s="85"/>
      <c r="C21771" s="85"/>
      <c r="D21771" s="85"/>
      <c r="E21771" s="88"/>
      <c r="G21771" s="17"/>
      <c r="I21771" s="43"/>
      <c r="J21771" s="308"/>
      <c r="K21771" s="51"/>
      <c r="N21771" s="309"/>
      <c r="R21771" s="17"/>
      <c r="T21771" s="17"/>
      <c r="V21771" s="17"/>
      <c r="W21771" s="51"/>
    </row>
    <row r="21772">
      <c r="A21772" s="307"/>
      <c r="B21772" s="85"/>
      <c r="C21772" s="85"/>
      <c r="D21772" s="85"/>
      <c r="E21772" s="88"/>
      <c r="G21772" s="17"/>
      <c r="I21772" s="43"/>
      <c r="J21772" s="308"/>
      <c r="K21772" s="51"/>
      <c r="N21772" s="309"/>
      <c r="R21772" s="17"/>
      <c r="T21772" s="17"/>
      <c r="V21772" s="17"/>
      <c r="W21772" s="51"/>
    </row>
    <row r="21773">
      <c r="A21773" s="307"/>
      <c r="B21773" s="85"/>
      <c r="C21773" s="85"/>
      <c r="D21773" s="85"/>
      <c r="E21773" s="88"/>
      <c r="G21773" s="17"/>
      <c r="I21773" s="43"/>
      <c r="J21773" s="308"/>
      <c r="K21773" s="51"/>
      <c r="N21773" s="309"/>
      <c r="R21773" s="17"/>
      <c r="T21773" s="17"/>
      <c r="V21773" s="17"/>
      <c r="W21773" s="51"/>
    </row>
    <row r="21774">
      <c r="A21774" s="307"/>
      <c r="B21774" s="85"/>
      <c r="C21774" s="85"/>
      <c r="D21774" s="85"/>
      <c r="E21774" s="88"/>
      <c r="G21774" s="17"/>
      <c r="I21774" s="43"/>
      <c r="J21774" s="308"/>
      <c r="K21774" s="51"/>
      <c r="N21774" s="309"/>
      <c r="R21774" s="17"/>
      <c r="T21774" s="17"/>
      <c r="V21774" s="17"/>
      <c r="W21774" s="51"/>
    </row>
    <row r="21775">
      <c r="A21775" s="307"/>
      <c r="B21775" s="85"/>
      <c r="C21775" s="85"/>
      <c r="D21775" s="85"/>
      <c r="E21775" s="88"/>
      <c r="G21775" s="17"/>
      <c r="I21775" s="43"/>
      <c r="J21775" s="308"/>
      <c r="K21775" s="51"/>
      <c r="N21775" s="309"/>
      <c r="R21775" s="17"/>
      <c r="T21775" s="17"/>
      <c r="V21775" s="17"/>
      <c r="W21775" s="51"/>
    </row>
    <row r="21776">
      <c r="A21776" s="307"/>
      <c r="B21776" s="85"/>
      <c r="C21776" s="85"/>
      <c r="D21776" s="85"/>
      <c r="E21776" s="88"/>
      <c r="G21776" s="17"/>
      <c r="I21776" s="43"/>
      <c r="J21776" s="308"/>
      <c r="K21776" s="51"/>
      <c r="N21776" s="309"/>
      <c r="R21776" s="17"/>
      <c r="T21776" s="17"/>
      <c r="V21776" s="17"/>
      <c r="W21776" s="51"/>
    </row>
    <row r="21777">
      <c r="A21777" s="307"/>
      <c r="B21777" s="85"/>
      <c r="C21777" s="85"/>
      <c r="D21777" s="85"/>
      <c r="E21777" s="88"/>
      <c r="G21777" s="17"/>
      <c r="I21777" s="43"/>
      <c r="J21777" s="308"/>
      <c r="K21777" s="51"/>
      <c r="N21777" s="309"/>
      <c r="R21777" s="17"/>
      <c r="T21777" s="17"/>
      <c r="V21777" s="17"/>
      <c r="W21777" s="51"/>
    </row>
    <row r="21778">
      <c r="A21778" s="307"/>
      <c r="B21778" s="85"/>
      <c r="C21778" s="85"/>
      <c r="D21778" s="85"/>
      <c r="E21778" s="88"/>
      <c r="G21778" s="17"/>
      <c r="I21778" s="43"/>
      <c r="J21778" s="308"/>
      <c r="K21778" s="51"/>
      <c r="N21778" s="309"/>
      <c r="R21778" s="17"/>
      <c r="T21778" s="17"/>
      <c r="V21778" s="17"/>
      <c r="W21778" s="51"/>
    </row>
    <row r="21779">
      <c r="A21779" s="307"/>
      <c r="B21779" s="85"/>
      <c r="C21779" s="85"/>
      <c r="D21779" s="85"/>
      <c r="E21779" s="88"/>
      <c r="G21779" s="17"/>
      <c r="I21779" s="43"/>
      <c r="J21779" s="308"/>
      <c r="K21779" s="51"/>
      <c r="N21779" s="309"/>
      <c r="R21779" s="17"/>
      <c r="T21779" s="17"/>
      <c r="V21779" s="17"/>
      <c r="W21779" s="51"/>
    </row>
    <row r="21780">
      <c r="A21780" s="307"/>
      <c r="B21780" s="85"/>
      <c r="C21780" s="85"/>
      <c r="D21780" s="85"/>
      <c r="E21780" s="88"/>
      <c r="G21780" s="17"/>
      <c r="I21780" s="43"/>
      <c r="J21780" s="308"/>
      <c r="K21780" s="51"/>
      <c r="N21780" s="309"/>
      <c r="R21780" s="17"/>
      <c r="T21780" s="17"/>
      <c r="V21780" s="17"/>
      <c r="W21780" s="51"/>
    </row>
    <row r="21781">
      <c r="A21781" s="307"/>
      <c r="B21781" s="85"/>
      <c r="C21781" s="85"/>
      <c r="D21781" s="85"/>
      <c r="E21781" s="88"/>
      <c r="G21781" s="17"/>
      <c r="I21781" s="43"/>
      <c r="J21781" s="308"/>
      <c r="K21781" s="51"/>
      <c r="N21781" s="309"/>
      <c r="R21781" s="17"/>
      <c r="T21781" s="17"/>
      <c r="V21781" s="17"/>
      <c r="W21781" s="51"/>
    </row>
    <row r="21782">
      <c r="A21782" s="307"/>
      <c r="B21782" s="85"/>
      <c r="C21782" s="85"/>
      <c r="D21782" s="85"/>
      <c r="E21782" s="88"/>
      <c r="G21782" s="17"/>
      <c r="I21782" s="43"/>
      <c r="J21782" s="308"/>
      <c r="K21782" s="51"/>
      <c r="N21782" s="309"/>
      <c r="R21782" s="17"/>
      <c r="T21782" s="17"/>
      <c r="V21782" s="17"/>
      <c r="W21782" s="51"/>
    </row>
    <row r="21783">
      <c r="A21783" s="307"/>
      <c r="B21783" s="85"/>
      <c r="C21783" s="85"/>
      <c r="D21783" s="85"/>
      <c r="E21783" s="88"/>
      <c r="G21783" s="17"/>
      <c r="I21783" s="43"/>
      <c r="J21783" s="308"/>
      <c r="K21783" s="51"/>
      <c r="N21783" s="309"/>
      <c r="R21783" s="17"/>
      <c r="T21783" s="17"/>
      <c r="V21783" s="17"/>
      <c r="W21783" s="51"/>
    </row>
    <row r="21784">
      <c r="A21784" s="307"/>
      <c r="B21784" s="85"/>
      <c r="C21784" s="85"/>
      <c r="D21784" s="85"/>
      <c r="E21784" s="88"/>
      <c r="G21784" s="17"/>
      <c r="I21784" s="43"/>
      <c r="J21784" s="308"/>
      <c r="K21784" s="51"/>
      <c r="N21784" s="309"/>
      <c r="R21784" s="17"/>
      <c r="T21784" s="17"/>
      <c r="V21784" s="17"/>
      <c r="W21784" s="51"/>
    </row>
    <row r="21785">
      <c r="A21785" s="307"/>
      <c r="B21785" s="85"/>
      <c r="C21785" s="85"/>
      <c r="D21785" s="85"/>
      <c r="E21785" s="88"/>
      <c r="G21785" s="17"/>
      <c r="I21785" s="43"/>
      <c r="J21785" s="308"/>
      <c r="K21785" s="51"/>
      <c r="N21785" s="309"/>
      <c r="R21785" s="17"/>
      <c r="T21785" s="17"/>
      <c r="V21785" s="17"/>
      <c r="W21785" s="51"/>
    </row>
    <row r="21786">
      <c r="A21786" s="307"/>
      <c r="B21786" s="85"/>
      <c r="C21786" s="85"/>
      <c r="D21786" s="85"/>
      <c r="E21786" s="88"/>
      <c r="G21786" s="17"/>
      <c r="I21786" s="43"/>
      <c r="J21786" s="308"/>
      <c r="K21786" s="51"/>
      <c r="N21786" s="309"/>
      <c r="R21786" s="17"/>
      <c r="T21786" s="17"/>
      <c r="V21786" s="17"/>
      <c r="W21786" s="51"/>
    </row>
    <row r="21787">
      <c r="A21787" s="307"/>
      <c r="B21787" s="85"/>
      <c r="C21787" s="85"/>
      <c r="D21787" s="85"/>
      <c r="E21787" s="88"/>
      <c r="G21787" s="17"/>
      <c r="I21787" s="43"/>
      <c r="J21787" s="308"/>
      <c r="K21787" s="51"/>
      <c r="N21787" s="309"/>
      <c r="R21787" s="17"/>
      <c r="T21787" s="17"/>
      <c r="V21787" s="17"/>
      <c r="W21787" s="51"/>
    </row>
    <row r="21788">
      <c r="A21788" s="307"/>
      <c r="B21788" s="85"/>
      <c r="C21788" s="85"/>
      <c r="D21788" s="85"/>
      <c r="E21788" s="88"/>
      <c r="G21788" s="17"/>
      <c r="I21788" s="43"/>
      <c r="J21788" s="308"/>
      <c r="K21788" s="51"/>
      <c r="N21788" s="309"/>
      <c r="R21788" s="17"/>
      <c r="T21788" s="17"/>
      <c r="V21788" s="17"/>
      <c r="W21788" s="51"/>
    </row>
    <row r="21789">
      <c r="A21789" s="307"/>
      <c r="B21789" s="85"/>
      <c r="C21789" s="85"/>
      <c r="D21789" s="85"/>
      <c r="E21789" s="88"/>
      <c r="G21789" s="17"/>
      <c r="I21789" s="43"/>
      <c r="J21789" s="308"/>
      <c r="K21789" s="51"/>
      <c r="N21789" s="309"/>
      <c r="R21789" s="17"/>
      <c r="T21789" s="17"/>
      <c r="V21789" s="17"/>
      <c r="W21789" s="51"/>
    </row>
    <row r="21790">
      <c r="A21790" s="307"/>
      <c r="B21790" s="85"/>
      <c r="C21790" s="85"/>
      <c r="D21790" s="85"/>
      <c r="E21790" s="88"/>
      <c r="G21790" s="17"/>
      <c r="I21790" s="43"/>
      <c r="J21790" s="308"/>
      <c r="K21790" s="51"/>
      <c r="N21790" s="309"/>
      <c r="R21790" s="17"/>
      <c r="T21790" s="17"/>
      <c r="V21790" s="17"/>
      <c r="W21790" s="51"/>
    </row>
    <row r="21791">
      <c r="A21791" s="307"/>
      <c r="B21791" s="85"/>
      <c r="C21791" s="85"/>
      <c r="D21791" s="85"/>
      <c r="E21791" s="88"/>
      <c r="G21791" s="17"/>
      <c r="I21791" s="43"/>
      <c r="J21791" s="308"/>
      <c r="K21791" s="51"/>
      <c r="N21791" s="309"/>
      <c r="R21791" s="17"/>
      <c r="T21791" s="17"/>
      <c r="V21791" s="17"/>
      <c r="W21791" s="51"/>
    </row>
    <row r="21792">
      <c r="A21792" s="307"/>
      <c r="B21792" s="85"/>
      <c r="C21792" s="85"/>
      <c r="D21792" s="85"/>
      <c r="E21792" s="88"/>
      <c r="G21792" s="17"/>
      <c r="I21792" s="43"/>
      <c r="J21792" s="308"/>
      <c r="K21792" s="51"/>
      <c r="N21792" s="309"/>
      <c r="R21792" s="17"/>
      <c r="T21792" s="17"/>
      <c r="V21792" s="17"/>
      <c r="W21792" s="51"/>
    </row>
    <row r="21793">
      <c r="A21793" s="307"/>
      <c r="B21793" s="85"/>
      <c r="C21793" s="85"/>
      <c r="D21793" s="85"/>
      <c r="E21793" s="88"/>
      <c r="G21793" s="17"/>
      <c r="I21793" s="43"/>
      <c r="J21793" s="308"/>
      <c r="K21793" s="51"/>
      <c r="N21793" s="309"/>
      <c r="R21793" s="17"/>
      <c r="T21793" s="17"/>
      <c r="V21793" s="17"/>
      <c r="W21793" s="51"/>
    </row>
    <row r="21794">
      <c r="A21794" s="307"/>
      <c r="B21794" s="85"/>
      <c r="C21794" s="85"/>
      <c r="D21794" s="85"/>
      <c r="E21794" s="88"/>
      <c r="G21794" s="17"/>
      <c r="I21794" s="43"/>
      <c r="J21794" s="308"/>
      <c r="K21794" s="51"/>
      <c r="N21794" s="309"/>
      <c r="R21794" s="17"/>
      <c r="T21794" s="17"/>
      <c r="V21794" s="17"/>
      <c r="W21794" s="51"/>
    </row>
    <row r="21795">
      <c r="A21795" s="307"/>
      <c r="B21795" s="85"/>
      <c r="C21795" s="85"/>
      <c r="D21795" s="85"/>
      <c r="E21795" s="88"/>
      <c r="G21795" s="17"/>
      <c r="I21795" s="43"/>
      <c r="J21795" s="308"/>
      <c r="K21795" s="51"/>
      <c r="N21795" s="309"/>
      <c r="R21795" s="17"/>
      <c r="T21795" s="17"/>
      <c r="V21795" s="17"/>
      <c r="W21795" s="51"/>
    </row>
    <row r="21796">
      <c r="A21796" s="307"/>
      <c r="B21796" s="85"/>
      <c r="C21796" s="85"/>
      <c r="D21796" s="85"/>
      <c r="E21796" s="88"/>
      <c r="G21796" s="17"/>
      <c r="I21796" s="43"/>
      <c r="J21796" s="308"/>
      <c r="K21796" s="51"/>
      <c r="N21796" s="309"/>
      <c r="R21796" s="17"/>
      <c r="T21796" s="17"/>
      <c r="V21796" s="17"/>
      <c r="W21796" s="51"/>
    </row>
    <row r="21797">
      <c r="A21797" s="307"/>
      <c r="B21797" s="85"/>
      <c r="C21797" s="85"/>
      <c r="D21797" s="85"/>
      <c r="E21797" s="88"/>
      <c r="G21797" s="17"/>
      <c r="I21797" s="43"/>
      <c r="J21797" s="308"/>
      <c r="K21797" s="51"/>
      <c r="N21797" s="309"/>
      <c r="R21797" s="17"/>
      <c r="T21797" s="17"/>
      <c r="V21797" s="17"/>
      <c r="W21797" s="51"/>
    </row>
    <row r="21798">
      <c r="A21798" s="307"/>
      <c r="B21798" s="85"/>
      <c r="C21798" s="85"/>
      <c r="D21798" s="85"/>
      <c r="E21798" s="88"/>
      <c r="G21798" s="17"/>
      <c r="I21798" s="43"/>
      <c r="J21798" s="308"/>
      <c r="K21798" s="51"/>
      <c r="N21798" s="309"/>
      <c r="R21798" s="17"/>
      <c r="T21798" s="17"/>
      <c r="V21798" s="17"/>
      <c r="W21798" s="51"/>
    </row>
    <row r="21799">
      <c r="A21799" s="307"/>
      <c r="B21799" s="85"/>
      <c r="C21799" s="85"/>
      <c r="D21799" s="85"/>
      <c r="E21799" s="88"/>
      <c r="G21799" s="17"/>
      <c r="I21799" s="43"/>
      <c r="J21799" s="308"/>
      <c r="K21799" s="51"/>
      <c r="N21799" s="309"/>
      <c r="R21799" s="17"/>
      <c r="T21799" s="17"/>
      <c r="V21799" s="17"/>
      <c r="W21799" s="51"/>
    </row>
    <row r="21800">
      <c r="A21800" s="307"/>
      <c r="B21800" s="85"/>
      <c r="C21800" s="85"/>
      <c r="D21800" s="85"/>
      <c r="E21800" s="88"/>
      <c r="G21800" s="17"/>
      <c r="I21800" s="43"/>
      <c r="J21800" s="308"/>
      <c r="K21800" s="51"/>
      <c r="N21800" s="309"/>
      <c r="R21800" s="17"/>
      <c r="T21800" s="17"/>
      <c r="V21800" s="17"/>
      <c r="W21800" s="51"/>
    </row>
    <row r="21801">
      <c r="A21801" s="307"/>
      <c r="B21801" s="85"/>
      <c r="C21801" s="85"/>
      <c r="D21801" s="85"/>
      <c r="E21801" s="88"/>
      <c r="G21801" s="17"/>
      <c r="I21801" s="43"/>
      <c r="J21801" s="308"/>
      <c r="K21801" s="51"/>
      <c r="N21801" s="309"/>
      <c r="R21801" s="17"/>
      <c r="T21801" s="17"/>
      <c r="V21801" s="17"/>
      <c r="W21801" s="51"/>
    </row>
    <row r="21802">
      <c r="A21802" s="307"/>
      <c r="B21802" s="85"/>
      <c r="C21802" s="85"/>
      <c r="D21802" s="85"/>
      <c r="E21802" s="88"/>
      <c r="G21802" s="17"/>
      <c r="I21802" s="43"/>
      <c r="J21802" s="308"/>
      <c r="K21802" s="51"/>
      <c r="N21802" s="309"/>
      <c r="R21802" s="17"/>
      <c r="T21802" s="17"/>
      <c r="V21802" s="17"/>
      <c r="W21802" s="51"/>
    </row>
    <row r="21803">
      <c r="A21803" s="307"/>
      <c r="B21803" s="85"/>
      <c r="C21803" s="85"/>
      <c r="D21803" s="85"/>
      <c r="E21803" s="88"/>
      <c r="G21803" s="17"/>
      <c r="I21803" s="43"/>
      <c r="J21803" s="308"/>
      <c r="K21803" s="51"/>
      <c r="N21803" s="309"/>
      <c r="R21803" s="17"/>
      <c r="T21803" s="17"/>
      <c r="V21803" s="17"/>
      <c r="W21803" s="51"/>
    </row>
    <row r="21804">
      <c r="A21804" s="307"/>
      <c r="B21804" s="85"/>
      <c r="C21804" s="85"/>
      <c r="D21804" s="85"/>
      <c r="E21804" s="88"/>
      <c r="G21804" s="17"/>
      <c r="I21804" s="43"/>
      <c r="J21804" s="308"/>
      <c r="K21804" s="51"/>
      <c r="N21804" s="309"/>
      <c r="R21804" s="17"/>
      <c r="T21804" s="17"/>
      <c r="V21804" s="17"/>
      <c r="W21804" s="51"/>
    </row>
    <row r="21805">
      <c r="A21805" s="307"/>
      <c r="B21805" s="85"/>
      <c r="C21805" s="85"/>
      <c r="D21805" s="85"/>
      <c r="E21805" s="88"/>
      <c r="G21805" s="17"/>
      <c r="I21805" s="43"/>
      <c r="J21805" s="308"/>
      <c r="K21805" s="51"/>
      <c r="N21805" s="309"/>
      <c r="R21805" s="17"/>
      <c r="T21805" s="17"/>
      <c r="V21805" s="17"/>
      <c r="W21805" s="51"/>
    </row>
    <row r="21806">
      <c r="A21806" s="307"/>
      <c r="B21806" s="85"/>
      <c r="C21806" s="85"/>
      <c r="D21806" s="85"/>
      <c r="E21806" s="88"/>
      <c r="G21806" s="17"/>
      <c r="I21806" s="43"/>
      <c r="J21806" s="308"/>
      <c r="K21806" s="51"/>
      <c r="N21806" s="309"/>
      <c r="R21806" s="17"/>
      <c r="T21806" s="17"/>
      <c r="V21806" s="17"/>
      <c r="W21806" s="51"/>
    </row>
    <row r="21807">
      <c r="A21807" s="307"/>
      <c r="B21807" s="85"/>
      <c r="C21807" s="85"/>
      <c r="D21807" s="85"/>
      <c r="E21807" s="88"/>
      <c r="G21807" s="17"/>
      <c r="I21807" s="43"/>
      <c r="J21807" s="308"/>
      <c r="K21807" s="51"/>
      <c r="N21807" s="309"/>
      <c r="R21807" s="17"/>
      <c r="T21807" s="17"/>
      <c r="V21807" s="17"/>
      <c r="W21807" s="51"/>
    </row>
    <row r="21808">
      <c r="A21808" s="307"/>
      <c r="B21808" s="85"/>
      <c r="C21808" s="85"/>
      <c r="D21808" s="85"/>
      <c r="E21808" s="88"/>
      <c r="G21808" s="17"/>
      <c r="I21808" s="43"/>
      <c r="J21808" s="308"/>
      <c r="K21808" s="51"/>
      <c r="N21808" s="309"/>
      <c r="R21808" s="17"/>
      <c r="T21808" s="17"/>
      <c r="V21808" s="17"/>
      <c r="W21808" s="51"/>
    </row>
    <row r="21809">
      <c r="A21809" s="307"/>
      <c r="B21809" s="85"/>
      <c r="C21809" s="85"/>
      <c r="D21809" s="85"/>
      <c r="E21809" s="88"/>
      <c r="G21809" s="17"/>
      <c r="I21809" s="43"/>
      <c r="J21809" s="308"/>
      <c r="K21809" s="51"/>
      <c r="N21809" s="309"/>
      <c r="R21809" s="17"/>
      <c r="T21809" s="17"/>
      <c r="V21809" s="17"/>
      <c r="W21809" s="51"/>
    </row>
    <row r="21810">
      <c r="A21810" s="307"/>
      <c r="B21810" s="85"/>
      <c r="C21810" s="85"/>
      <c r="D21810" s="85"/>
      <c r="E21810" s="88"/>
      <c r="G21810" s="17"/>
      <c r="I21810" s="43"/>
      <c r="J21810" s="308"/>
      <c r="K21810" s="51"/>
      <c r="N21810" s="309"/>
      <c r="R21810" s="17"/>
      <c r="T21810" s="17"/>
      <c r="V21810" s="17"/>
      <c r="W21810" s="51"/>
    </row>
    <row r="21811">
      <c r="A21811" s="307"/>
      <c r="B21811" s="85"/>
      <c r="C21811" s="85"/>
      <c r="D21811" s="85"/>
      <c r="E21811" s="88"/>
      <c r="G21811" s="17"/>
      <c r="I21811" s="43"/>
      <c r="J21811" s="308"/>
      <c r="K21811" s="51"/>
      <c r="N21811" s="309"/>
      <c r="R21811" s="17"/>
      <c r="T21811" s="17"/>
      <c r="V21811" s="17"/>
      <c r="W21811" s="51"/>
    </row>
    <row r="21812">
      <c r="A21812" s="307"/>
      <c r="B21812" s="85"/>
      <c r="C21812" s="85"/>
      <c r="D21812" s="85"/>
      <c r="E21812" s="88"/>
      <c r="G21812" s="17"/>
      <c r="I21812" s="43"/>
      <c r="J21812" s="308"/>
      <c r="K21812" s="51"/>
      <c r="N21812" s="309"/>
      <c r="R21812" s="17"/>
      <c r="T21812" s="17"/>
      <c r="V21812" s="17"/>
      <c r="W21812" s="51"/>
    </row>
    <row r="21813">
      <c r="A21813" s="307"/>
      <c r="B21813" s="85"/>
      <c r="C21813" s="85"/>
      <c r="D21813" s="85"/>
      <c r="E21813" s="88"/>
      <c r="G21813" s="17"/>
      <c r="I21813" s="43"/>
      <c r="J21813" s="308"/>
      <c r="K21813" s="51"/>
      <c r="N21813" s="309"/>
      <c r="R21813" s="17"/>
      <c r="T21813" s="17"/>
      <c r="V21813" s="17"/>
      <c r="W21813" s="51"/>
    </row>
    <row r="21814">
      <c r="A21814" s="307"/>
      <c r="B21814" s="85"/>
      <c r="C21814" s="85"/>
      <c r="D21814" s="85"/>
      <c r="E21814" s="88"/>
      <c r="G21814" s="17"/>
      <c r="I21814" s="43"/>
      <c r="J21814" s="308"/>
      <c r="K21814" s="51"/>
      <c r="N21814" s="309"/>
      <c r="R21814" s="17"/>
      <c r="T21814" s="17"/>
      <c r="V21814" s="17"/>
      <c r="W21814" s="51"/>
    </row>
    <row r="21815">
      <c r="A21815" s="307"/>
      <c r="B21815" s="85"/>
      <c r="C21815" s="85"/>
      <c r="D21815" s="85"/>
      <c r="E21815" s="88"/>
      <c r="G21815" s="17"/>
      <c r="I21815" s="43"/>
      <c r="J21815" s="308"/>
      <c r="K21815" s="51"/>
      <c r="N21815" s="309"/>
      <c r="R21815" s="17"/>
      <c r="T21815" s="17"/>
      <c r="V21815" s="17"/>
      <c r="W21815" s="51"/>
    </row>
    <row r="21816">
      <c r="A21816" s="307"/>
      <c r="B21816" s="85"/>
      <c r="C21816" s="85"/>
      <c r="D21816" s="85"/>
      <c r="E21816" s="88"/>
      <c r="G21816" s="17"/>
      <c r="I21816" s="43"/>
      <c r="J21816" s="308"/>
      <c r="K21816" s="51"/>
      <c r="N21816" s="309"/>
      <c r="R21816" s="17"/>
      <c r="T21816" s="17"/>
      <c r="V21816" s="17"/>
      <c r="W21816" s="51"/>
    </row>
    <row r="21817">
      <c r="A21817" s="307"/>
      <c r="B21817" s="85"/>
      <c r="C21817" s="85"/>
      <c r="D21817" s="85"/>
      <c r="E21817" s="88"/>
      <c r="G21817" s="17"/>
      <c r="I21817" s="43"/>
      <c r="J21817" s="308"/>
      <c r="K21817" s="51"/>
      <c r="N21817" s="309"/>
      <c r="R21817" s="17"/>
      <c r="T21817" s="17"/>
      <c r="V21817" s="17"/>
      <c r="W21817" s="51"/>
    </row>
    <row r="21818">
      <c r="A21818" s="307"/>
      <c r="B21818" s="85"/>
      <c r="C21818" s="85"/>
      <c r="D21818" s="85"/>
      <c r="E21818" s="88"/>
      <c r="G21818" s="17"/>
      <c r="I21818" s="43"/>
      <c r="J21818" s="308"/>
      <c r="K21818" s="51"/>
      <c r="N21818" s="309"/>
      <c r="R21818" s="17"/>
      <c r="T21818" s="17"/>
      <c r="V21818" s="17"/>
      <c r="W21818" s="51"/>
    </row>
    <row r="21819">
      <c r="A21819" s="307"/>
      <c r="B21819" s="85"/>
      <c r="C21819" s="85"/>
      <c r="D21819" s="85"/>
      <c r="E21819" s="88"/>
      <c r="G21819" s="17"/>
      <c r="I21819" s="43"/>
      <c r="J21819" s="308"/>
      <c r="K21819" s="51"/>
      <c r="N21819" s="309"/>
      <c r="R21819" s="17"/>
      <c r="T21819" s="17"/>
      <c r="V21819" s="17"/>
      <c r="W21819" s="51"/>
    </row>
    <row r="21820">
      <c r="A21820" s="307"/>
      <c r="B21820" s="85"/>
      <c r="C21820" s="85"/>
      <c r="D21820" s="85"/>
      <c r="E21820" s="88"/>
      <c r="G21820" s="17"/>
      <c r="I21820" s="43"/>
      <c r="J21820" s="308"/>
      <c r="K21820" s="51"/>
      <c r="N21820" s="309"/>
      <c r="R21820" s="17"/>
      <c r="T21820" s="17"/>
      <c r="V21820" s="17"/>
      <c r="W21820" s="51"/>
    </row>
    <row r="21821">
      <c r="A21821" s="307"/>
      <c r="B21821" s="85"/>
      <c r="C21821" s="85"/>
      <c r="D21821" s="85"/>
      <c r="E21821" s="88"/>
      <c r="G21821" s="17"/>
      <c r="I21821" s="43"/>
      <c r="J21821" s="308"/>
      <c r="K21821" s="51"/>
      <c r="N21821" s="309"/>
      <c r="R21821" s="17"/>
      <c r="T21821" s="17"/>
      <c r="V21821" s="17"/>
      <c r="W21821" s="51"/>
    </row>
    <row r="21822">
      <c r="A21822" s="307"/>
      <c r="B21822" s="85"/>
      <c r="C21822" s="85"/>
      <c r="D21822" s="85"/>
      <c r="E21822" s="88"/>
      <c r="G21822" s="17"/>
      <c r="I21822" s="43"/>
      <c r="J21822" s="308"/>
      <c r="K21822" s="51"/>
      <c r="N21822" s="309"/>
      <c r="R21822" s="17"/>
      <c r="T21822" s="17"/>
      <c r="V21822" s="17"/>
      <c r="W21822" s="51"/>
    </row>
    <row r="21823">
      <c r="A21823" s="307"/>
      <c r="B21823" s="85"/>
      <c r="C21823" s="85"/>
      <c r="D21823" s="85"/>
      <c r="E21823" s="88"/>
      <c r="G21823" s="17"/>
      <c r="I21823" s="43"/>
      <c r="J21823" s="308"/>
      <c r="K21823" s="51"/>
      <c r="N21823" s="309"/>
      <c r="R21823" s="17"/>
      <c r="T21823" s="17"/>
      <c r="V21823" s="17"/>
      <c r="W21823" s="51"/>
    </row>
    <row r="21824">
      <c r="A21824" s="307"/>
      <c r="B21824" s="85"/>
      <c r="C21824" s="85"/>
      <c r="D21824" s="85"/>
      <c r="E21824" s="88"/>
      <c r="G21824" s="17"/>
      <c r="I21824" s="43"/>
      <c r="J21824" s="308"/>
      <c r="K21824" s="51"/>
      <c r="N21824" s="309"/>
      <c r="R21824" s="17"/>
      <c r="T21824" s="17"/>
      <c r="V21824" s="17"/>
      <c r="W21824" s="51"/>
    </row>
    <row r="21825">
      <c r="A21825" s="307"/>
      <c r="B21825" s="85"/>
      <c r="C21825" s="85"/>
      <c r="D21825" s="85"/>
      <c r="E21825" s="88"/>
      <c r="G21825" s="17"/>
      <c r="I21825" s="43"/>
      <c r="J21825" s="308"/>
      <c r="K21825" s="51"/>
      <c r="N21825" s="309"/>
      <c r="R21825" s="17"/>
      <c r="T21825" s="17"/>
      <c r="V21825" s="17"/>
      <c r="W21825" s="51"/>
    </row>
    <row r="21826">
      <c r="A21826" s="307"/>
      <c r="B21826" s="85"/>
      <c r="C21826" s="85"/>
      <c r="D21826" s="85"/>
      <c r="E21826" s="88"/>
      <c r="G21826" s="17"/>
      <c r="I21826" s="43"/>
      <c r="J21826" s="308"/>
      <c r="K21826" s="51"/>
      <c r="N21826" s="309"/>
      <c r="R21826" s="17"/>
      <c r="T21826" s="17"/>
      <c r="V21826" s="17"/>
      <c r="W21826" s="51"/>
    </row>
    <row r="21827">
      <c r="A21827" s="307"/>
      <c r="B21827" s="85"/>
      <c r="C21827" s="85"/>
      <c r="D21827" s="85"/>
      <c r="E21827" s="88"/>
      <c r="G21827" s="17"/>
      <c r="I21827" s="43"/>
      <c r="J21827" s="308"/>
      <c r="K21827" s="51"/>
      <c r="N21827" s="309"/>
      <c r="R21827" s="17"/>
      <c r="T21827" s="17"/>
      <c r="V21827" s="17"/>
      <c r="W21827" s="51"/>
    </row>
    <row r="21828">
      <c r="A21828" s="307"/>
      <c r="B21828" s="85"/>
      <c r="C21828" s="85"/>
      <c r="D21828" s="85"/>
      <c r="E21828" s="88"/>
      <c r="G21828" s="17"/>
      <c r="I21828" s="43"/>
      <c r="J21828" s="308"/>
      <c r="K21828" s="51"/>
      <c r="N21828" s="309"/>
      <c r="R21828" s="17"/>
      <c r="T21828" s="17"/>
      <c r="V21828" s="17"/>
      <c r="W21828" s="51"/>
    </row>
    <row r="21829">
      <c r="A21829" s="307"/>
      <c r="B21829" s="85"/>
      <c r="C21829" s="85"/>
      <c r="D21829" s="85"/>
      <c r="E21829" s="88"/>
      <c r="G21829" s="17"/>
      <c r="I21829" s="43"/>
      <c r="J21829" s="308"/>
      <c r="K21829" s="51"/>
      <c r="N21829" s="309"/>
      <c r="R21829" s="17"/>
      <c r="T21829" s="17"/>
      <c r="V21829" s="17"/>
      <c r="W21829" s="51"/>
    </row>
    <row r="21830">
      <c r="A21830" s="307"/>
      <c r="B21830" s="85"/>
      <c r="C21830" s="85"/>
      <c r="D21830" s="85"/>
      <c r="E21830" s="88"/>
      <c r="G21830" s="17"/>
      <c r="I21830" s="43"/>
      <c r="J21830" s="308"/>
      <c r="K21830" s="51"/>
      <c r="N21830" s="309"/>
      <c r="R21830" s="17"/>
      <c r="T21830" s="17"/>
      <c r="V21830" s="17"/>
      <c r="W21830" s="51"/>
    </row>
    <row r="21831">
      <c r="A21831" s="307"/>
      <c r="B21831" s="85"/>
      <c r="C21831" s="85"/>
      <c r="D21831" s="85"/>
      <c r="E21831" s="88"/>
      <c r="G21831" s="17"/>
      <c r="I21831" s="43"/>
      <c r="J21831" s="308"/>
      <c r="K21831" s="51"/>
      <c r="N21831" s="309"/>
      <c r="R21831" s="17"/>
      <c r="T21831" s="17"/>
      <c r="V21831" s="17"/>
      <c r="W21831" s="51"/>
    </row>
    <row r="21832">
      <c r="A21832" s="307"/>
      <c r="B21832" s="85"/>
      <c r="C21832" s="85"/>
      <c r="D21832" s="85"/>
      <c r="E21832" s="88"/>
      <c r="G21832" s="17"/>
      <c r="I21832" s="43"/>
      <c r="J21832" s="308"/>
      <c r="K21832" s="51"/>
      <c r="N21832" s="309"/>
      <c r="R21832" s="17"/>
      <c r="T21832" s="17"/>
      <c r="V21832" s="17"/>
      <c r="W21832" s="51"/>
    </row>
    <row r="21833">
      <c r="A21833" s="307"/>
      <c r="B21833" s="85"/>
      <c r="C21833" s="85"/>
      <c r="D21833" s="85"/>
      <c r="E21833" s="88"/>
      <c r="G21833" s="17"/>
      <c r="I21833" s="43"/>
      <c r="J21833" s="308"/>
      <c r="K21833" s="51"/>
      <c r="N21833" s="309"/>
      <c r="R21833" s="17"/>
      <c r="T21833" s="17"/>
      <c r="V21833" s="17"/>
      <c r="W21833" s="51"/>
    </row>
    <row r="21834">
      <c r="A21834" s="307"/>
      <c r="B21834" s="85"/>
      <c r="C21834" s="85"/>
      <c r="D21834" s="85"/>
      <c r="E21834" s="88"/>
      <c r="G21834" s="17"/>
      <c r="I21834" s="43"/>
      <c r="J21834" s="308"/>
      <c r="K21834" s="51"/>
      <c r="N21834" s="309"/>
      <c r="R21834" s="17"/>
      <c r="T21834" s="17"/>
      <c r="V21834" s="17"/>
      <c r="W21834" s="51"/>
    </row>
    <row r="21835">
      <c r="A21835" s="307"/>
      <c r="B21835" s="85"/>
      <c r="C21835" s="85"/>
      <c r="D21835" s="85"/>
      <c r="E21835" s="88"/>
      <c r="G21835" s="17"/>
      <c r="I21835" s="43"/>
      <c r="J21835" s="308"/>
      <c r="K21835" s="51"/>
      <c r="N21835" s="309"/>
      <c r="R21835" s="17"/>
      <c r="T21835" s="17"/>
      <c r="V21835" s="17"/>
      <c r="W21835" s="51"/>
    </row>
    <row r="21836">
      <c r="A21836" s="307"/>
      <c r="B21836" s="85"/>
      <c r="C21836" s="85"/>
      <c r="D21836" s="85"/>
      <c r="E21836" s="88"/>
      <c r="G21836" s="17"/>
      <c r="I21836" s="43"/>
      <c r="J21836" s="308"/>
      <c r="K21836" s="51"/>
      <c r="N21836" s="309"/>
      <c r="R21836" s="17"/>
      <c r="T21836" s="17"/>
      <c r="V21836" s="17"/>
      <c r="W21836" s="51"/>
    </row>
    <row r="21837">
      <c r="A21837" s="307"/>
      <c r="B21837" s="85"/>
      <c r="C21837" s="85"/>
      <c r="D21837" s="85"/>
      <c r="E21837" s="88"/>
      <c r="G21837" s="17"/>
      <c r="I21837" s="43"/>
      <c r="J21837" s="308"/>
      <c r="K21837" s="51"/>
      <c r="N21837" s="309"/>
      <c r="R21837" s="17"/>
      <c r="T21837" s="17"/>
      <c r="V21837" s="17"/>
      <c r="W21837" s="51"/>
    </row>
    <row r="21838">
      <c r="A21838" s="307"/>
      <c r="B21838" s="85"/>
      <c r="C21838" s="85"/>
      <c r="D21838" s="85"/>
      <c r="E21838" s="88"/>
      <c r="G21838" s="17"/>
      <c r="I21838" s="43"/>
      <c r="J21838" s="308"/>
      <c r="K21838" s="51"/>
      <c r="N21838" s="309"/>
      <c r="R21838" s="17"/>
      <c r="T21838" s="17"/>
      <c r="V21838" s="17"/>
      <c r="W21838" s="51"/>
    </row>
    <row r="21839">
      <c r="A21839" s="307"/>
      <c r="B21839" s="85"/>
      <c r="C21839" s="85"/>
      <c r="D21839" s="85"/>
      <c r="E21839" s="88"/>
      <c r="G21839" s="17"/>
      <c r="I21839" s="43"/>
      <c r="J21839" s="308"/>
      <c r="K21839" s="51"/>
      <c r="N21839" s="309"/>
      <c r="R21839" s="17"/>
      <c r="T21839" s="17"/>
      <c r="V21839" s="17"/>
      <c r="W21839" s="51"/>
    </row>
    <row r="21840">
      <c r="A21840" s="307"/>
      <c r="B21840" s="85"/>
      <c r="C21840" s="85"/>
      <c r="D21840" s="85"/>
      <c r="E21840" s="88"/>
      <c r="G21840" s="17"/>
      <c r="I21840" s="43"/>
      <c r="J21840" s="308"/>
      <c r="K21840" s="51"/>
      <c r="N21840" s="309"/>
      <c r="R21840" s="17"/>
      <c r="T21840" s="17"/>
      <c r="V21840" s="17"/>
      <c r="W21840" s="51"/>
    </row>
    <row r="21841">
      <c r="A21841" s="307"/>
      <c r="B21841" s="85"/>
      <c r="C21841" s="85"/>
      <c r="D21841" s="85"/>
      <c r="E21841" s="88"/>
      <c r="G21841" s="17"/>
      <c r="I21841" s="43"/>
      <c r="J21841" s="308"/>
      <c r="K21841" s="51"/>
      <c r="N21841" s="309"/>
      <c r="R21841" s="17"/>
      <c r="T21841" s="17"/>
      <c r="V21841" s="17"/>
      <c r="W21841" s="51"/>
    </row>
    <row r="21842">
      <c r="A21842" s="307"/>
      <c r="B21842" s="85"/>
      <c r="C21842" s="85"/>
      <c r="D21842" s="85"/>
      <c r="E21842" s="88"/>
      <c r="G21842" s="17"/>
      <c r="I21842" s="43"/>
      <c r="J21842" s="308"/>
      <c r="K21842" s="51"/>
      <c r="N21842" s="309"/>
      <c r="R21842" s="17"/>
      <c r="T21842" s="17"/>
      <c r="V21842" s="17"/>
      <c r="W21842" s="51"/>
    </row>
    <row r="21843">
      <c r="A21843" s="307"/>
      <c r="B21843" s="85"/>
      <c r="C21843" s="85"/>
      <c r="D21843" s="85"/>
      <c r="E21843" s="88"/>
      <c r="G21843" s="17"/>
      <c r="I21843" s="43"/>
      <c r="J21843" s="308"/>
      <c r="K21843" s="51"/>
      <c r="N21843" s="309"/>
      <c r="R21843" s="17"/>
      <c r="T21843" s="17"/>
      <c r="V21843" s="17"/>
      <c r="W21843" s="51"/>
    </row>
    <row r="21844">
      <c r="A21844" s="307"/>
      <c r="B21844" s="85"/>
      <c r="C21844" s="85"/>
      <c r="D21844" s="85"/>
      <c r="E21844" s="88"/>
      <c r="G21844" s="17"/>
      <c r="I21844" s="43"/>
      <c r="J21844" s="308"/>
      <c r="K21844" s="51"/>
      <c r="N21844" s="309"/>
      <c r="R21844" s="17"/>
      <c r="T21844" s="17"/>
      <c r="V21844" s="17"/>
      <c r="W21844" s="51"/>
    </row>
    <row r="21845">
      <c r="A21845" s="307"/>
      <c r="B21845" s="85"/>
      <c r="C21845" s="85"/>
      <c r="D21845" s="85"/>
      <c r="E21845" s="88"/>
      <c r="G21845" s="17"/>
      <c r="I21845" s="43"/>
      <c r="J21845" s="308"/>
      <c r="K21845" s="51"/>
      <c r="N21845" s="309"/>
      <c r="R21845" s="17"/>
      <c r="T21845" s="17"/>
      <c r="V21845" s="17"/>
      <c r="W21845" s="51"/>
    </row>
    <row r="21846">
      <c r="A21846" s="307"/>
      <c r="B21846" s="85"/>
      <c r="C21846" s="85"/>
      <c r="D21846" s="85"/>
      <c r="E21846" s="88"/>
      <c r="G21846" s="17"/>
      <c r="I21846" s="43"/>
      <c r="J21846" s="308"/>
      <c r="K21846" s="51"/>
      <c r="N21846" s="309"/>
      <c r="R21846" s="17"/>
      <c r="T21846" s="17"/>
      <c r="V21846" s="17"/>
      <c r="W21846" s="51"/>
    </row>
    <row r="21847">
      <c r="A21847" s="307"/>
      <c r="B21847" s="85"/>
      <c r="C21847" s="85"/>
      <c r="D21847" s="85"/>
      <c r="E21847" s="88"/>
      <c r="G21847" s="17"/>
      <c r="I21847" s="43"/>
      <c r="J21847" s="308"/>
      <c r="K21847" s="51"/>
      <c r="N21847" s="309"/>
      <c r="R21847" s="17"/>
      <c r="T21847" s="17"/>
      <c r="V21847" s="17"/>
      <c r="W21847" s="51"/>
    </row>
    <row r="21848">
      <c r="A21848" s="307"/>
      <c r="B21848" s="85"/>
      <c r="C21848" s="85"/>
      <c r="D21848" s="85"/>
      <c r="E21848" s="88"/>
      <c r="G21848" s="17"/>
      <c r="I21848" s="43"/>
      <c r="J21848" s="308"/>
      <c r="K21848" s="51"/>
      <c r="N21848" s="309"/>
      <c r="R21848" s="17"/>
      <c r="T21848" s="17"/>
      <c r="V21848" s="17"/>
      <c r="W21848" s="51"/>
    </row>
    <row r="21849">
      <c r="A21849" s="307"/>
      <c r="B21849" s="85"/>
      <c r="C21849" s="85"/>
      <c r="D21849" s="85"/>
      <c r="E21849" s="88"/>
      <c r="G21849" s="17"/>
      <c r="I21849" s="43"/>
      <c r="J21849" s="308"/>
      <c r="K21849" s="51"/>
      <c r="N21849" s="309"/>
      <c r="R21849" s="17"/>
      <c r="T21849" s="17"/>
      <c r="V21849" s="17"/>
      <c r="W21849" s="51"/>
    </row>
    <row r="21850">
      <c r="A21850" s="307"/>
      <c r="B21850" s="85"/>
      <c r="C21850" s="85"/>
      <c r="D21850" s="85"/>
      <c r="E21850" s="88"/>
      <c r="G21850" s="17"/>
      <c r="I21850" s="43"/>
      <c r="J21850" s="308"/>
      <c r="K21850" s="51"/>
      <c r="N21850" s="309"/>
      <c r="R21850" s="17"/>
      <c r="T21850" s="17"/>
      <c r="V21850" s="17"/>
      <c r="W21850" s="51"/>
    </row>
    <row r="21851">
      <c r="A21851" s="307"/>
      <c r="B21851" s="85"/>
      <c r="C21851" s="85"/>
      <c r="D21851" s="85"/>
      <c r="E21851" s="88"/>
      <c r="G21851" s="17"/>
      <c r="I21851" s="43"/>
      <c r="J21851" s="308"/>
      <c r="K21851" s="51"/>
      <c r="N21851" s="309"/>
      <c r="R21851" s="17"/>
      <c r="T21851" s="17"/>
      <c r="V21851" s="17"/>
      <c r="W21851" s="51"/>
    </row>
    <row r="21852">
      <c r="A21852" s="307"/>
      <c r="B21852" s="85"/>
      <c r="C21852" s="85"/>
      <c r="D21852" s="85"/>
      <c r="E21852" s="88"/>
      <c r="G21852" s="17"/>
      <c r="I21852" s="43"/>
      <c r="J21852" s="308"/>
      <c r="K21852" s="51"/>
      <c r="N21852" s="309"/>
      <c r="R21852" s="17"/>
      <c r="T21852" s="17"/>
      <c r="V21852" s="17"/>
      <c r="W21852" s="51"/>
    </row>
    <row r="21853">
      <c r="A21853" s="307"/>
      <c r="B21853" s="85"/>
      <c r="C21853" s="85"/>
      <c r="D21853" s="85"/>
      <c r="E21853" s="88"/>
      <c r="G21853" s="17"/>
      <c r="I21853" s="43"/>
      <c r="J21853" s="308"/>
      <c r="K21853" s="51"/>
      <c r="N21853" s="309"/>
      <c r="R21853" s="17"/>
      <c r="T21853" s="17"/>
      <c r="V21853" s="17"/>
      <c r="W21853" s="51"/>
    </row>
    <row r="21854">
      <c r="A21854" s="307"/>
      <c r="B21854" s="85"/>
      <c r="C21854" s="85"/>
      <c r="D21854" s="85"/>
      <c r="E21854" s="88"/>
      <c r="G21854" s="17"/>
      <c r="I21854" s="43"/>
      <c r="J21854" s="308"/>
      <c r="K21854" s="51"/>
      <c r="N21854" s="309"/>
      <c r="R21854" s="17"/>
      <c r="T21854" s="17"/>
      <c r="V21854" s="17"/>
      <c r="W21854" s="51"/>
    </row>
    <row r="21855">
      <c r="A21855" s="307"/>
      <c r="B21855" s="85"/>
      <c r="C21855" s="85"/>
      <c r="D21855" s="85"/>
      <c r="E21855" s="88"/>
      <c r="G21855" s="17"/>
      <c r="I21855" s="43"/>
      <c r="J21855" s="308"/>
      <c r="K21855" s="51"/>
      <c r="N21855" s="309"/>
      <c r="R21855" s="17"/>
      <c r="T21855" s="17"/>
      <c r="V21855" s="17"/>
      <c r="W21855" s="51"/>
    </row>
    <row r="21856">
      <c r="A21856" s="307"/>
      <c r="B21856" s="85"/>
      <c r="C21856" s="85"/>
      <c r="D21856" s="85"/>
      <c r="E21856" s="88"/>
      <c r="G21856" s="17"/>
      <c r="I21856" s="43"/>
      <c r="J21856" s="308"/>
      <c r="K21856" s="51"/>
      <c r="N21856" s="309"/>
      <c r="R21856" s="17"/>
      <c r="T21856" s="17"/>
      <c r="V21856" s="17"/>
      <c r="W21856" s="51"/>
    </row>
    <row r="21857">
      <c r="A21857" s="307"/>
      <c r="B21857" s="85"/>
      <c r="C21857" s="85"/>
      <c r="D21857" s="85"/>
      <c r="E21857" s="88"/>
      <c r="G21857" s="17"/>
      <c r="I21857" s="43"/>
      <c r="J21857" s="308"/>
      <c r="K21857" s="51"/>
      <c r="N21857" s="309"/>
      <c r="R21857" s="17"/>
      <c r="T21857" s="17"/>
      <c r="V21857" s="17"/>
      <c r="W21857" s="51"/>
    </row>
    <row r="21858">
      <c r="A21858" s="307"/>
      <c r="B21858" s="85"/>
      <c r="C21858" s="85"/>
      <c r="D21858" s="85"/>
      <c r="E21858" s="88"/>
      <c r="G21858" s="17"/>
      <c r="I21858" s="43"/>
      <c r="J21858" s="308"/>
      <c r="K21858" s="51"/>
      <c r="N21858" s="309"/>
      <c r="R21858" s="17"/>
      <c r="T21858" s="17"/>
      <c r="V21858" s="17"/>
      <c r="W21858" s="51"/>
    </row>
    <row r="21859">
      <c r="A21859" s="307"/>
      <c r="B21859" s="85"/>
      <c r="C21859" s="85"/>
      <c r="D21859" s="85"/>
      <c r="E21859" s="88"/>
      <c r="G21859" s="17"/>
      <c r="I21859" s="43"/>
      <c r="J21859" s="308"/>
      <c r="K21859" s="51"/>
      <c r="N21859" s="309"/>
      <c r="R21859" s="17"/>
      <c r="T21859" s="17"/>
      <c r="V21859" s="17"/>
      <c r="W21859" s="51"/>
    </row>
    <row r="21860">
      <c r="A21860" s="307"/>
      <c r="B21860" s="85"/>
      <c r="C21860" s="85"/>
      <c r="D21860" s="85"/>
      <c r="E21860" s="88"/>
      <c r="G21860" s="17"/>
      <c r="I21860" s="43"/>
      <c r="J21860" s="308"/>
      <c r="K21860" s="51"/>
      <c r="N21860" s="309"/>
      <c r="R21860" s="17"/>
      <c r="T21860" s="17"/>
      <c r="V21860" s="17"/>
      <c r="W21860" s="51"/>
    </row>
    <row r="21861">
      <c r="A21861" s="307"/>
      <c r="B21861" s="85"/>
      <c r="C21861" s="85"/>
      <c r="D21861" s="85"/>
      <c r="E21861" s="88"/>
      <c r="G21861" s="17"/>
      <c r="I21861" s="43"/>
      <c r="J21861" s="308"/>
      <c r="K21861" s="51"/>
      <c r="N21861" s="309"/>
      <c r="R21861" s="17"/>
      <c r="T21861" s="17"/>
      <c r="V21861" s="17"/>
      <c r="W21861" s="51"/>
    </row>
    <row r="21862">
      <c r="A21862" s="307"/>
      <c r="B21862" s="85"/>
      <c r="C21862" s="85"/>
      <c r="D21862" s="85"/>
      <c r="E21862" s="88"/>
      <c r="G21862" s="17"/>
      <c r="I21862" s="43"/>
      <c r="J21862" s="308"/>
      <c r="K21862" s="51"/>
      <c r="N21862" s="309"/>
      <c r="R21862" s="17"/>
      <c r="T21862" s="17"/>
      <c r="V21862" s="17"/>
      <c r="W21862" s="51"/>
    </row>
    <row r="21863">
      <c r="A21863" s="307"/>
      <c r="B21863" s="85"/>
      <c r="C21863" s="85"/>
      <c r="D21863" s="85"/>
      <c r="E21863" s="88"/>
      <c r="G21863" s="17"/>
      <c r="I21863" s="43"/>
      <c r="J21863" s="308"/>
      <c r="K21863" s="51"/>
      <c r="N21863" s="309"/>
      <c r="R21863" s="17"/>
      <c r="T21863" s="17"/>
      <c r="V21863" s="17"/>
      <c r="W21863" s="51"/>
    </row>
    <row r="21864">
      <c r="A21864" s="307"/>
      <c r="B21864" s="85"/>
      <c r="C21864" s="85"/>
      <c r="D21864" s="85"/>
      <c r="E21864" s="88"/>
      <c r="G21864" s="17"/>
      <c r="I21864" s="43"/>
      <c r="J21864" s="308"/>
      <c r="K21864" s="51"/>
      <c r="N21864" s="309"/>
      <c r="R21864" s="17"/>
      <c r="T21864" s="17"/>
      <c r="V21864" s="17"/>
      <c r="W21864" s="51"/>
    </row>
    <row r="21865">
      <c r="A21865" s="307"/>
      <c r="B21865" s="85"/>
      <c r="C21865" s="85"/>
      <c r="D21865" s="85"/>
      <c r="E21865" s="88"/>
      <c r="G21865" s="17"/>
      <c r="I21865" s="43"/>
      <c r="J21865" s="308"/>
      <c r="K21865" s="51"/>
      <c r="N21865" s="309"/>
      <c r="R21865" s="17"/>
      <c r="T21865" s="17"/>
      <c r="V21865" s="17"/>
      <c r="W21865" s="51"/>
    </row>
    <row r="21866">
      <c r="A21866" s="307"/>
      <c r="B21866" s="85"/>
      <c r="C21866" s="85"/>
      <c r="D21866" s="85"/>
      <c r="E21866" s="88"/>
      <c r="G21866" s="17"/>
      <c r="I21866" s="43"/>
      <c r="J21866" s="308"/>
      <c r="K21866" s="51"/>
      <c r="N21866" s="309"/>
      <c r="R21866" s="17"/>
      <c r="T21866" s="17"/>
      <c r="V21866" s="17"/>
      <c r="W21866" s="51"/>
    </row>
    <row r="21867">
      <c r="A21867" s="307"/>
      <c r="B21867" s="85"/>
      <c r="C21867" s="85"/>
      <c r="D21867" s="85"/>
      <c r="E21867" s="88"/>
      <c r="G21867" s="17"/>
      <c r="I21867" s="43"/>
      <c r="J21867" s="308"/>
      <c r="K21867" s="51"/>
      <c r="N21867" s="309"/>
      <c r="R21867" s="17"/>
      <c r="T21867" s="17"/>
      <c r="V21867" s="17"/>
      <c r="W21867" s="51"/>
    </row>
    <row r="21868">
      <c r="A21868" s="307"/>
      <c r="B21868" s="85"/>
      <c r="C21868" s="85"/>
      <c r="D21868" s="85"/>
      <c r="E21868" s="88"/>
      <c r="G21868" s="17"/>
      <c r="I21868" s="43"/>
      <c r="J21868" s="308"/>
      <c r="K21868" s="51"/>
      <c r="N21868" s="309"/>
      <c r="R21868" s="17"/>
      <c r="T21868" s="17"/>
      <c r="V21868" s="17"/>
      <c r="W21868" s="51"/>
    </row>
    <row r="21869">
      <c r="A21869" s="307"/>
      <c r="B21869" s="85"/>
      <c r="C21869" s="85"/>
      <c r="D21869" s="85"/>
      <c r="E21869" s="88"/>
      <c r="G21869" s="17"/>
      <c r="I21869" s="43"/>
      <c r="J21869" s="308"/>
      <c r="K21869" s="51"/>
      <c r="N21869" s="309"/>
      <c r="R21869" s="17"/>
      <c r="T21869" s="17"/>
      <c r="V21869" s="17"/>
      <c r="W21869" s="51"/>
    </row>
    <row r="21870">
      <c r="A21870" s="307"/>
      <c r="B21870" s="85"/>
      <c r="C21870" s="85"/>
      <c r="D21870" s="85"/>
      <c r="E21870" s="88"/>
      <c r="G21870" s="17"/>
      <c r="I21870" s="43"/>
      <c r="J21870" s="308"/>
      <c r="K21870" s="51"/>
      <c r="N21870" s="309"/>
      <c r="R21870" s="17"/>
      <c r="T21870" s="17"/>
      <c r="V21870" s="17"/>
      <c r="W21870" s="51"/>
    </row>
    <row r="21871">
      <c r="A21871" s="307"/>
      <c r="B21871" s="85"/>
      <c r="C21871" s="85"/>
      <c r="D21871" s="85"/>
      <c r="E21871" s="88"/>
      <c r="G21871" s="17"/>
      <c r="I21871" s="43"/>
      <c r="J21871" s="308"/>
      <c r="K21871" s="51"/>
      <c r="N21871" s="309"/>
      <c r="R21871" s="17"/>
      <c r="T21871" s="17"/>
      <c r="V21871" s="17"/>
      <c r="W21871" s="51"/>
    </row>
    <row r="21872">
      <c r="A21872" s="307"/>
      <c r="B21872" s="85"/>
      <c r="C21872" s="85"/>
      <c r="D21872" s="85"/>
      <c r="E21872" s="88"/>
      <c r="G21872" s="17"/>
      <c r="I21872" s="43"/>
      <c r="J21872" s="308"/>
      <c r="K21872" s="51"/>
      <c r="N21872" s="309"/>
      <c r="R21872" s="17"/>
      <c r="T21872" s="17"/>
      <c r="V21872" s="17"/>
      <c r="W21872" s="51"/>
    </row>
    <row r="21873">
      <c r="A21873" s="307"/>
      <c r="B21873" s="85"/>
      <c r="C21873" s="85"/>
      <c r="D21873" s="85"/>
      <c r="E21873" s="88"/>
      <c r="G21873" s="17"/>
      <c r="I21873" s="43"/>
      <c r="J21873" s="308"/>
      <c r="K21873" s="51"/>
      <c r="N21873" s="309"/>
      <c r="R21873" s="17"/>
      <c r="T21873" s="17"/>
      <c r="V21873" s="17"/>
      <c r="W21873" s="51"/>
    </row>
    <row r="21874">
      <c r="A21874" s="307"/>
      <c r="B21874" s="85"/>
      <c r="C21874" s="85"/>
      <c r="D21874" s="85"/>
      <c r="E21874" s="88"/>
      <c r="G21874" s="17"/>
      <c r="I21874" s="43"/>
      <c r="J21874" s="308"/>
      <c r="K21874" s="51"/>
      <c r="N21874" s="309"/>
      <c r="R21874" s="17"/>
      <c r="T21874" s="17"/>
      <c r="V21874" s="17"/>
      <c r="W21874" s="51"/>
    </row>
    <row r="21875">
      <c r="A21875" s="307"/>
      <c r="B21875" s="85"/>
      <c r="C21875" s="85"/>
      <c r="D21875" s="85"/>
      <c r="E21875" s="88"/>
      <c r="G21875" s="17"/>
      <c r="I21875" s="43"/>
      <c r="J21875" s="308"/>
      <c r="K21875" s="51"/>
      <c r="N21875" s="309"/>
      <c r="R21875" s="17"/>
      <c r="T21875" s="17"/>
      <c r="V21875" s="17"/>
      <c r="W21875" s="51"/>
    </row>
    <row r="21876">
      <c r="A21876" s="307"/>
      <c r="B21876" s="85"/>
      <c r="C21876" s="85"/>
      <c r="D21876" s="85"/>
      <c r="E21876" s="88"/>
      <c r="G21876" s="17"/>
      <c r="I21876" s="43"/>
      <c r="J21876" s="308"/>
      <c r="K21876" s="51"/>
      <c r="N21876" s="309"/>
      <c r="R21876" s="17"/>
      <c r="T21876" s="17"/>
      <c r="V21876" s="17"/>
      <c r="W21876" s="51"/>
    </row>
    <row r="21877">
      <c r="A21877" s="307"/>
      <c r="B21877" s="85"/>
      <c r="C21877" s="85"/>
      <c r="D21877" s="85"/>
      <c r="E21877" s="88"/>
      <c r="G21877" s="17"/>
      <c r="I21877" s="43"/>
      <c r="J21877" s="308"/>
      <c r="K21877" s="51"/>
      <c r="N21877" s="309"/>
      <c r="R21877" s="17"/>
      <c r="T21877" s="17"/>
      <c r="V21877" s="17"/>
      <c r="W21877" s="51"/>
    </row>
    <row r="21878">
      <c r="A21878" s="307"/>
      <c r="B21878" s="85"/>
      <c r="C21878" s="85"/>
      <c r="D21878" s="85"/>
      <c r="E21878" s="88"/>
      <c r="G21878" s="17"/>
      <c r="I21878" s="43"/>
      <c r="J21878" s="308"/>
      <c r="K21878" s="51"/>
      <c r="N21878" s="309"/>
      <c r="R21878" s="17"/>
      <c r="T21878" s="17"/>
      <c r="V21878" s="17"/>
      <c r="W21878" s="51"/>
    </row>
    <row r="21879">
      <c r="A21879" s="307"/>
      <c r="B21879" s="85"/>
      <c r="C21879" s="85"/>
      <c r="D21879" s="85"/>
      <c r="E21879" s="88"/>
      <c r="G21879" s="17"/>
      <c r="I21879" s="43"/>
      <c r="J21879" s="308"/>
      <c r="K21879" s="51"/>
      <c r="N21879" s="309"/>
      <c r="R21879" s="17"/>
      <c r="T21879" s="17"/>
      <c r="V21879" s="17"/>
      <c r="W21879" s="51"/>
    </row>
    <row r="21880">
      <c r="A21880" s="307"/>
      <c r="B21880" s="85"/>
      <c r="C21880" s="85"/>
      <c r="D21880" s="85"/>
      <c r="E21880" s="88"/>
      <c r="G21880" s="17"/>
      <c r="I21880" s="43"/>
      <c r="J21880" s="308"/>
      <c r="K21880" s="51"/>
      <c r="N21880" s="309"/>
      <c r="R21880" s="17"/>
      <c r="T21880" s="17"/>
      <c r="V21880" s="17"/>
      <c r="W21880" s="51"/>
    </row>
    <row r="21881">
      <c r="A21881" s="307"/>
      <c r="B21881" s="85"/>
      <c r="C21881" s="85"/>
      <c r="D21881" s="85"/>
      <c r="E21881" s="88"/>
      <c r="G21881" s="17"/>
      <c r="I21881" s="43"/>
      <c r="J21881" s="308"/>
      <c r="K21881" s="51"/>
      <c r="N21881" s="309"/>
      <c r="R21881" s="17"/>
      <c r="T21881" s="17"/>
      <c r="V21881" s="17"/>
      <c r="W21881" s="51"/>
    </row>
    <row r="21882">
      <c r="A21882" s="307"/>
      <c r="B21882" s="85"/>
      <c r="C21882" s="85"/>
      <c r="D21882" s="85"/>
      <c r="E21882" s="88"/>
      <c r="G21882" s="17"/>
      <c r="I21882" s="43"/>
      <c r="J21882" s="308"/>
      <c r="K21882" s="51"/>
      <c r="N21882" s="309"/>
      <c r="R21882" s="17"/>
      <c r="T21882" s="17"/>
      <c r="V21882" s="17"/>
      <c r="W21882" s="51"/>
    </row>
    <row r="21883">
      <c r="A21883" s="307"/>
      <c r="B21883" s="85"/>
      <c r="C21883" s="85"/>
      <c r="D21883" s="85"/>
      <c r="E21883" s="88"/>
      <c r="G21883" s="17"/>
      <c r="I21883" s="43"/>
      <c r="J21883" s="308"/>
      <c r="K21883" s="51"/>
      <c r="N21883" s="309"/>
      <c r="R21883" s="17"/>
      <c r="T21883" s="17"/>
      <c r="V21883" s="17"/>
      <c r="W21883" s="51"/>
    </row>
    <row r="21884">
      <c r="A21884" s="307"/>
      <c r="B21884" s="85"/>
      <c r="C21884" s="85"/>
      <c r="D21884" s="85"/>
      <c r="E21884" s="88"/>
      <c r="G21884" s="17"/>
      <c r="I21884" s="43"/>
      <c r="J21884" s="308"/>
      <c r="K21884" s="51"/>
      <c r="N21884" s="309"/>
      <c r="R21884" s="17"/>
      <c r="T21884" s="17"/>
      <c r="V21884" s="17"/>
      <c r="W21884" s="51"/>
    </row>
    <row r="21885">
      <c r="A21885" s="307"/>
      <c r="B21885" s="85"/>
      <c r="C21885" s="85"/>
      <c r="D21885" s="85"/>
      <c r="E21885" s="88"/>
      <c r="G21885" s="17"/>
      <c r="I21885" s="43"/>
      <c r="J21885" s="308"/>
      <c r="K21885" s="51"/>
      <c r="N21885" s="309"/>
      <c r="R21885" s="17"/>
      <c r="T21885" s="17"/>
      <c r="V21885" s="17"/>
      <c r="W21885" s="51"/>
    </row>
    <row r="21886">
      <c r="A21886" s="307"/>
      <c r="B21886" s="85"/>
      <c r="C21886" s="85"/>
      <c r="D21886" s="85"/>
      <c r="E21886" s="88"/>
      <c r="G21886" s="17"/>
      <c r="I21886" s="43"/>
      <c r="J21886" s="308"/>
      <c r="K21886" s="51"/>
      <c r="N21886" s="309"/>
      <c r="R21886" s="17"/>
      <c r="T21886" s="17"/>
      <c r="V21886" s="17"/>
      <c r="W21886" s="51"/>
    </row>
    <row r="21887">
      <c r="A21887" s="307"/>
      <c r="B21887" s="85"/>
      <c r="C21887" s="85"/>
      <c r="D21887" s="85"/>
      <c r="E21887" s="88"/>
      <c r="G21887" s="17"/>
      <c r="I21887" s="43"/>
      <c r="J21887" s="308"/>
      <c r="K21887" s="51"/>
      <c r="N21887" s="309"/>
      <c r="R21887" s="17"/>
      <c r="T21887" s="17"/>
      <c r="V21887" s="17"/>
      <c r="W21887" s="51"/>
    </row>
    <row r="21888">
      <c r="A21888" s="307"/>
      <c r="B21888" s="85"/>
      <c r="C21888" s="85"/>
      <c r="D21888" s="85"/>
      <c r="E21888" s="88"/>
      <c r="G21888" s="17"/>
      <c r="I21888" s="43"/>
      <c r="J21888" s="308"/>
      <c r="K21888" s="51"/>
      <c r="N21888" s="309"/>
      <c r="R21888" s="17"/>
      <c r="T21888" s="17"/>
      <c r="V21888" s="17"/>
      <c r="W21888" s="51"/>
    </row>
    <row r="21889">
      <c r="A21889" s="307"/>
      <c r="B21889" s="85"/>
      <c r="C21889" s="85"/>
      <c r="D21889" s="85"/>
      <c r="E21889" s="88"/>
      <c r="G21889" s="17"/>
      <c r="I21889" s="43"/>
      <c r="J21889" s="308"/>
      <c r="K21889" s="51"/>
      <c r="N21889" s="309"/>
      <c r="R21889" s="17"/>
      <c r="T21889" s="17"/>
      <c r="V21889" s="17"/>
      <c r="W21889" s="51"/>
    </row>
    <row r="21890">
      <c r="A21890" s="307"/>
      <c r="B21890" s="85"/>
      <c r="C21890" s="85"/>
      <c r="D21890" s="85"/>
      <c r="E21890" s="88"/>
      <c r="G21890" s="17"/>
      <c r="I21890" s="43"/>
      <c r="J21890" s="308"/>
      <c r="K21890" s="51"/>
      <c r="N21890" s="309"/>
      <c r="R21890" s="17"/>
      <c r="T21890" s="17"/>
      <c r="V21890" s="17"/>
      <c r="W21890" s="51"/>
    </row>
    <row r="21891">
      <c r="A21891" s="307"/>
      <c r="B21891" s="85"/>
      <c r="C21891" s="85"/>
      <c r="D21891" s="85"/>
      <c r="E21891" s="88"/>
      <c r="G21891" s="17"/>
      <c r="I21891" s="43"/>
      <c r="J21891" s="308"/>
      <c r="K21891" s="51"/>
      <c r="N21891" s="309"/>
      <c r="R21891" s="17"/>
      <c r="T21891" s="17"/>
      <c r="V21891" s="17"/>
      <c r="W21891" s="51"/>
    </row>
    <row r="21892">
      <c r="A21892" s="307"/>
      <c r="B21892" s="85"/>
      <c r="C21892" s="85"/>
      <c r="D21892" s="85"/>
      <c r="E21892" s="88"/>
      <c r="G21892" s="17"/>
      <c r="I21892" s="43"/>
      <c r="J21892" s="308"/>
      <c r="K21892" s="51"/>
      <c r="N21892" s="309"/>
      <c r="R21892" s="17"/>
      <c r="T21892" s="17"/>
      <c r="V21892" s="17"/>
      <c r="W21892" s="51"/>
    </row>
    <row r="21893">
      <c r="A21893" s="307"/>
      <c r="B21893" s="85"/>
      <c r="C21893" s="85"/>
      <c r="D21893" s="85"/>
      <c r="E21893" s="88"/>
      <c r="G21893" s="17"/>
      <c r="I21893" s="43"/>
      <c r="J21893" s="308"/>
      <c r="K21893" s="51"/>
      <c r="N21893" s="309"/>
      <c r="R21893" s="17"/>
      <c r="T21893" s="17"/>
      <c r="V21893" s="17"/>
      <c r="W21893" s="51"/>
    </row>
    <row r="21894">
      <c r="A21894" s="307"/>
      <c r="B21894" s="85"/>
      <c r="C21894" s="85"/>
      <c r="D21894" s="85"/>
      <c r="E21894" s="88"/>
      <c r="G21894" s="17"/>
      <c r="I21894" s="43"/>
      <c r="J21894" s="308"/>
      <c r="K21894" s="51"/>
      <c r="N21894" s="309"/>
      <c r="R21894" s="17"/>
      <c r="T21894" s="17"/>
      <c r="V21894" s="17"/>
      <c r="W21894" s="51"/>
    </row>
    <row r="21895">
      <c r="A21895" s="307"/>
      <c r="B21895" s="85"/>
      <c r="C21895" s="85"/>
      <c r="D21895" s="85"/>
      <c r="E21895" s="88"/>
      <c r="G21895" s="17"/>
      <c r="I21895" s="43"/>
      <c r="J21895" s="308"/>
      <c r="K21895" s="51"/>
      <c r="N21895" s="309"/>
      <c r="R21895" s="17"/>
      <c r="T21895" s="17"/>
      <c r="V21895" s="17"/>
      <c r="W21895" s="51"/>
    </row>
    <row r="21896">
      <c r="A21896" s="307"/>
      <c r="B21896" s="85"/>
      <c r="C21896" s="85"/>
      <c r="D21896" s="85"/>
      <c r="E21896" s="88"/>
      <c r="G21896" s="17"/>
      <c r="I21896" s="43"/>
      <c r="J21896" s="308"/>
      <c r="K21896" s="51"/>
      <c r="N21896" s="309"/>
      <c r="R21896" s="17"/>
      <c r="T21896" s="17"/>
      <c r="V21896" s="17"/>
      <c r="W21896" s="51"/>
    </row>
    <row r="21897">
      <c r="A21897" s="307"/>
      <c r="B21897" s="85"/>
      <c r="C21897" s="85"/>
      <c r="D21897" s="85"/>
      <c r="E21897" s="88"/>
      <c r="G21897" s="17"/>
      <c r="I21897" s="43"/>
      <c r="J21897" s="308"/>
      <c r="K21897" s="51"/>
      <c r="N21897" s="309"/>
      <c r="R21897" s="17"/>
      <c r="T21897" s="17"/>
      <c r="V21897" s="17"/>
      <c r="W21897" s="51"/>
    </row>
    <row r="21898">
      <c r="A21898" s="307"/>
      <c r="B21898" s="85"/>
      <c r="C21898" s="85"/>
      <c r="D21898" s="85"/>
      <c r="E21898" s="88"/>
      <c r="G21898" s="17"/>
      <c r="I21898" s="43"/>
      <c r="J21898" s="308"/>
      <c r="K21898" s="51"/>
      <c r="N21898" s="309"/>
      <c r="R21898" s="17"/>
      <c r="T21898" s="17"/>
      <c r="V21898" s="17"/>
      <c r="W21898" s="51"/>
    </row>
    <row r="21899">
      <c r="A21899" s="307"/>
      <c r="B21899" s="85"/>
      <c r="C21899" s="85"/>
      <c r="D21899" s="85"/>
      <c r="E21899" s="88"/>
      <c r="G21899" s="17"/>
      <c r="I21899" s="43"/>
      <c r="J21899" s="308"/>
      <c r="K21899" s="51"/>
      <c r="N21899" s="309"/>
      <c r="R21899" s="17"/>
      <c r="T21899" s="17"/>
      <c r="V21899" s="17"/>
      <c r="W21899" s="51"/>
    </row>
    <row r="21900">
      <c r="A21900" s="307"/>
      <c r="B21900" s="85"/>
      <c r="C21900" s="85"/>
      <c r="D21900" s="85"/>
      <c r="E21900" s="88"/>
      <c r="G21900" s="17"/>
      <c r="I21900" s="43"/>
      <c r="J21900" s="308"/>
      <c r="K21900" s="51"/>
      <c r="N21900" s="309"/>
      <c r="R21900" s="17"/>
      <c r="T21900" s="17"/>
      <c r="V21900" s="17"/>
      <c r="W21900" s="51"/>
    </row>
    <row r="21901">
      <c r="A21901" s="307"/>
      <c r="B21901" s="85"/>
      <c r="C21901" s="85"/>
      <c r="D21901" s="85"/>
      <c r="E21901" s="88"/>
      <c r="G21901" s="17"/>
      <c r="I21901" s="43"/>
      <c r="J21901" s="308"/>
      <c r="K21901" s="51"/>
      <c r="N21901" s="309"/>
      <c r="R21901" s="17"/>
      <c r="T21901" s="17"/>
      <c r="V21901" s="17"/>
      <c r="W21901" s="51"/>
    </row>
    <row r="21902">
      <c r="A21902" s="307"/>
      <c r="B21902" s="85"/>
      <c r="C21902" s="85"/>
      <c r="D21902" s="85"/>
      <c r="E21902" s="88"/>
      <c r="G21902" s="17"/>
      <c r="I21902" s="43"/>
      <c r="J21902" s="308"/>
      <c r="K21902" s="51"/>
      <c r="N21902" s="309"/>
      <c r="R21902" s="17"/>
      <c r="T21902" s="17"/>
      <c r="V21902" s="17"/>
      <c r="W21902" s="51"/>
    </row>
    <row r="21903">
      <c r="A21903" s="307"/>
      <c r="B21903" s="85"/>
      <c r="C21903" s="85"/>
      <c r="D21903" s="85"/>
      <c r="E21903" s="88"/>
      <c r="G21903" s="17"/>
      <c r="I21903" s="43"/>
      <c r="J21903" s="308"/>
      <c r="K21903" s="51"/>
      <c r="N21903" s="309"/>
      <c r="R21903" s="17"/>
      <c r="T21903" s="17"/>
      <c r="V21903" s="17"/>
      <c r="W21903" s="51"/>
    </row>
    <row r="21904">
      <c r="A21904" s="307"/>
      <c r="B21904" s="85"/>
      <c r="C21904" s="85"/>
      <c r="D21904" s="85"/>
      <c r="E21904" s="88"/>
      <c r="G21904" s="17"/>
      <c r="I21904" s="43"/>
      <c r="J21904" s="308"/>
      <c r="K21904" s="51"/>
      <c r="N21904" s="309"/>
      <c r="R21904" s="17"/>
      <c r="T21904" s="17"/>
      <c r="V21904" s="17"/>
      <c r="W21904" s="51"/>
    </row>
    <row r="21905">
      <c r="A21905" s="307"/>
      <c r="B21905" s="85"/>
      <c r="C21905" s="85"/>
      <c r="D21905" s="85"/>
      <c r="E21905" s="88"/>
      <c r="G21905" s="17"/>
      <c r="I21905" s="43"/>
      <c r="J21905" s="308"/>
      <c r="K21905" s="51"/>
      <c r="N21905" s="309"/>
      <c r="R21905" s="17"/>
      <c r="T21905" s="17"/>
      <c r="V21905" s="17"/>
      <c r="W21905" s="51"/>
    </row>
    <row r="21906">
      <c r="A21906" s="307"/>
      <c r="B21906" s="85"/>
      <c r="C21906" s="85"/>
      <c r="D21906" s="85"/>
      <c r="E21906" s="88"/>
      <c r="G21906" s="17"/>
      <c r="I21906" s="43"/>
      <c r="J21906" s="308"/>
      <c r="K21906" s="51"/>
      <c r="N21906" s="309"/>
      <c r="R21906" s="17"/>
      <c r="T21906" s="17"/>
      <c r="V21906" s="17"/>
      <c r="W21906" s="51"/>
    </row>
    <row r="21907">
      <c r="A21907" s="307"/>
      <c r="B21907" s="85"/>
      <c r="C21907" s="85"/>
      <c r="D21907" s="85"/>
      <c r="E21907" s="88"/>
      <c r="G21907" s="17"/>
      <c r="I21907" s="43"/>
      <c r="J21907" s="308"/>
      <c r="K21907" s="51"/>
      <c r="N21907" s="309"/>
      <c r="R21907" s="17"/>
      <c r="T21907" s="17"/>
      <c r="V21907" s="17"/>
      <c r="W21907" s="51"/>
    </row>
    <row r="21908">
      <c r="A21908" s="307"/>
      <c r="B21908" s="85"/>
      <c r="C21908" s="85"/>
      <c r="D21908" s="85"/>
      <c r="E21908" s="88"/>
      <c r="G21908" s="17"/>
      <c r="I21908" s="43"/>
      <c r="J21908" s="308"/>
      <c r="K21908" s="51"/>
      <c r="N21908" s="309"/>
      <c r="R21908" s="17"/>
      <c r="T21908" s="17"/>
      <c r="V21908" s="17"/>
      <c r="W21908" s="51"/>
    </row>
    <row r="21909">
      <c r="A21909" s="307"/>
      <c r="B21909" s="85"/>
      <c r="C21909" s="85"/>
      <c r="D21909" s="85"/>
      <c r="E21909" s="88"/>
      <c r="G21909" s="17"/>
      <c r="I21909" s="43"/>
      <c r="J21909" s="308"/>
      <c r="K21909" s="51"/>
      <c r="N21909" s="309"/>
      <c r="R21909" s="17"/>
      <c r="T21909" s="17"/>
      <c r="V21909" s="17"/>
      <c r="W21909" s="51"/>
    </row>
    <row r="21910">
      <c r="A21910" s="307"/>
      <c r="B21910" s="85"/>
      <c r="C21910" s="85"/>
      <c r="D21910" s="85"/>
      <c r="E21910" s="88"/>
      <c r="G21910" s="17"/>
      <c r="I21910" s="43"/>
      <c r="J21910" s="308"/>
      <c r="K21910" s="51"/>
      <c r="N21910" s="309"/>
      <c r="R21910" s="17"/>
      <c r="T21910" s="17"/>
      <c r="V21910" s="17"/>
      <c r="W21910" s="51"/>
    </row>
    <row r="21911">
      <c r="A21911" s="307"/>
      <c r="B21911" s="85"/>
      <c r="C21911" s="85"/>
      <c r="D21911" s="85"/>
      <c r="E21911" s="88"/>
      <c r="G21911" s="17"/>
      <c r="I21911" s="43"/>
      <c r="J21911" s="308"/>
      <c r="K21911" s="51"/>
      <c r="N21911" s="309"/>
      <c r="R21911" s="17"/>
      <c r="T21911" s="17"/>
      <c r="V21911" s="17"/>
      <c r="W21911" s="51"/>
    </row>
    <row r="21912">
      <c r="A21912" s="307"/>
      <c r="B21912" s="85"/>
      <c r="C21912" s="85"/>
      <c r="D21912" s="85"/>
      <c r="E21912" s="88"/>
      <c r="G21912" s="17"/>
      <c r="I21912" s="43"/>
      <c r="J21912" s="308"/>
      <c r="K21912" s="51"/>
      <c r="N21912" s="309"/>
      <c r="R21912" s="17"/>
      <c r="T21912" s="17"/>
      <c r="V21912" s="17"/>
      <c r="W21912" s="51"/>
    </row>
    <row r="21913">
      <c r="A21913" s="307"/>
      <c r="B21913" s="85"/>
      <c r="C21913" s="85"/>
      <c r="D21913" s="85"/>
      <c r="E21913" s="88"/>
      <c r="G21913" s="17"/>
      <c r="I21913" s="43"/>
      <c r="J21913" s="308"/>
      <c r="K21913" s="51"/>
      <c r="N21913" s="309"/>
      <c r="R21913" s="17"/>
      <c r="T21913" s="17"/>
      <c r="V21913" s="17"/>
      <c r="W21913" s="51"/>
    </row>
    <row r="21914">
      <c r="A21914" s="307"/>
      <c r="B21914" s="85"/>
      <c r="C21914" s="85"/>
      <c r="D21914" s="85"/>
      <c r="E21914" s="88"/>
      <c r="G21914" s="17"/>
      <c r="I21914" s="43"/>
      <c r="J21914" s="308"/>
      <c r="K21914" s="51"/>
      <c r="N21914" s="309"/>
      <c r="R21914" s="17"/>
      <c r="T21914" s="17"/>
      <c r="V21914" s="17"/>
      <c r="W21914" s="51"/>
    </row>
    <row r="21915">
      <c r="A21915" s="307"/>
      <c r="B21915" s="85"/>
      <c r="C21915" s="85"/>
      <c r="D21915" s="85"/>
      <c r="E21915" s="88"/>
      <c r="G21915" s="17"/>
      <c r="I21915" s="43"/>
      <c r="J21915" s="308"/>
      <c r="K21915" s="51"/>
      <c r="N21915" s="309"/>
      <c r="R21915" s="17"/>
      <c r="T21915" s="17"/>
      <c r="V21915" s="17"/>
      <c r="W21915" s="51"/>
    </row>
    <row r="21916">
      <c r="A21916" s="307"/>
      <c r="B21916" s="85"/>
      <c r="C21916" s="85"/>
      <c r="D21916" s="85"/>
      <c r="E21916" s="88"/>
      <c r="G21916" s="17"/>
      <c r="I21916" s="43"/>
      <c r="J21916" s="308"/>
      <c r="K21916" s="51"/>
      <c r="N21916" s="309"/>
      <c r="R21916" s="17"/>
      <c r="T21916" s="17"/>
      <c r="V21916" s="17"/>
      <c r="W21916" s="51"/>
    </row>
    <row r="21917">
      <c r="A21917" s="307"/>
      <c r="B21917" s="85"/>
      <c r="C21917" s="85"/>
      <c r="D21917" s="85"/>
      <c r="E21917" s="88"/>
      <c r="G21917" s="17"/>
      <c r="I21917" s="43"/>
      <c r="J21917" s="308"/>
      <c r="K21917" s="51"/>
      <c r="N21917" s="309"/>
      <c r="R21917" s="17"/>
      <c r="T21917" s="17"/>
      <c r="V21917" s="17"/>
      <c r="W21917" s="51"/>
    </row>
    <row r="21918">
      <c r="A21918" s="307"/>
      <c r="B21918" s="85"/>
      <c r="C21918" s="85"/>
      <c r="D21918" s="85"/>
      <c r="E21918" s="88"/>
      <c r="G21918" s="17"/>
      <c r="I21918" s="43"/>
      <c r="J21918" s="308"/>
      <c r="K21918" s="51"/>
      <c r="N21918" s="309"/>
      <c r="R21918" s="17"/>
      <c r="T21918" s="17"/>
      <c r="V21918" s="17"/>
      <c r="W21918" s="51"/>
    </row>
    <row r="21919">
      <c r="A21919" s="307"/>
      <c r="B21919" s="85"/>
      <c r="C21919" s="85"/>
      <c r="D21919" s="85"/>
      <c r="E21919" s="88"/>
      <c r="G21919" s="17"/>
      <c r="I21919" s="43"/>
      <c r="J21919" s="308"/>
      <c r="K21919" s="51"/>
      <c r="N21919" s="309"/>
      <c r="R21919" s="17"/>
      <c r="T21919" s="17"/>
      <c r="V21919" s="17"/>
      <c r="W21919" s="51"/>
    </row>
    <row r="21920">
      <c r="A21920" s="307"/>
      <c r="B21920" s="85"/>
      <c r="C21920" s="85"/>
      <c r="D21920" s="85"/>
      <c r="E21920" s="88"/>
      <c r="G21920" s="17"/>
      <c r="I21920" s="43"/>
      <c r="J21920" s="308"/>
      <c r="K21920" s="51"/>
      <c r="N21920" s="309"/>
      <c r="R21920" s="17"/>
      <c r="T21920" s="17"/>
      <c r="V21920" s="17"/>
      <c r="W21920" s="51"/>
    </row>
    <row r="21921">
      <c r="A21921" s="307"/>
      <c r="B21921" s="85"/>
      <c r="C21921" s="85"/>
      <c r="D21921" s="85"/>
      <c r="E21921" s="88"/>
      <c r="G21921" s="17"/>
      <c r="I21921" s="43"/>
      <c r="J21921" s="308"/>
      <c r="K21921" s="51"/>
      <c r="N21921" s="309"/>
      <c r="R21921" s="17"/>
      <c r="T21921" s="17"/>
      <c r="V21921" s="17"/>
      <c r="W21921" s="51"/>
    </row>
    <row r="21922">
      <c r="A21922" s="307"/>
      <c r="B21922" s="85"/>
      <c r="C21922" s="85"/>
      <c r="D21922" s="85"/>
      <c r="E21922" s="88"/>
      <c r="G21922" s="17"/>
      <c r="I21922" s="43"/>
      <c r="J21922" s="308"/>
      <c r="K21922" s="51"/>
      <c r="N21922" s="309"/>
      <c r="R21922" s="17"/>
      <c r="T21922" s="17"/>
      <c r="V21922" s="17"/>
      <c r="W21922" s="51"/>
    </row>
    <row r="21923">
      <c r="A21923" s="307"/>
      <c r="B21923" s="85"/>
      <c r="C21923" s="85"/>
      <c r="D21923" s="85"/>
      <c r="E21923" s="88"/>
      <c r="G21923" s="17"/>
      <c r="I21923" s="43"/>
      <c r="J21923" s="308"/>
      <c r="K21923" s="51"/>
      <c r="N21923" s="309"/>
      <c r="R21923" s="17"/>
      <c r="T21923" s="17"/>
      <c r="V21923" s="17"/>
      <c r="W21923" s="51"/>
    </row>
    <row r="21924">
      <c r="A21924" s="307"/>
      <c r="B21924" s="85"/>
      <c r="C21924" s="85"/>
      <c r="D21924" s="85"/>
      <c r="E21924" s="88"/>
      <c r="G21924" s="17"/>
      <c r="I21924" s="43"/>
      <c r="J21924" s="308"/>
      <c r="K21924" s="51"/>
      <c r="N21924" s="309"/>
      <c r="R21924" s="17"/>
      <c r="T21924" s="17"/>
      <c r="V21924" s="17"/>
      <c r="W21924" s="51"/>
    </row>
    <row r="21925">
      <c r="A21925" s="307"/>
      <c r="B21925" s="85"/>
      <c r="C21925" s="85"/>
      <c r="D21925" s="85"/>
      <c r="E21925" s="88"/>
      <c r="G21925" s="17"/>
      <c r="I21925" s="43"/>
      <c r="J21925" s="308"/>
      <c r="K21925" s="51"/>
      <c r="N21925" s="309"/>
      <c r="R21925" s="17"/>
      <c r="T21925" s="17"/>
      <c r="V21925" s="17"/>
      <c r="W21925" s="51"/>
    </row>
    <row r="21926">
      <c r="A21926" s="307"/>
      <c r="B21926" s="85"/>
      <c r="C21926" s="85"/>
      <c r="D21926" s="85"/>
      <c r="E21926" s="88"/>
      <c r="G21926" s="17"/>
      <c r="I21926" s="43"/>
      <c r="J21926" s="308"/>
      <c r="K21926" s="51"/>
      <c r="N21926" s="309"/>
      <c r="R21926" s="17"/>
      <c r="T21926" s="17"/>
      <c r="V21926" s="17"/>
      <c r="W21926" s="51"/>
    </row>
    <row r="21927">
      <c r="A21927" s="307"/>
      <c r="B21927" s="85"/>
      <c r="C21927" s="85"/>
      <c r="D21927" s="85"/>
      <c r="E21927" s="88"/>
      <c r="G21927" s="17"/>
      <c r="I21927" s="43"/>
      <c r="J21927" s="308"/>
      <c r="K21927" s="51"/>
      <c r="N21927" s="309"/>
      <c r="R21927" s="17"/>
      <c r="T21927" s="17"/>
      <c r="V21927" s="17"/>
      <c r="W21927" s="51"/>
    </row>
    <row r="21928">
      <c r="A21928" s="307"/>
      <c r="B21928" s="85"/>
      <c r="C21928" s="85"/>
      <c r="D21928" s="85"/>
      <c r="E21928" s="88"/>
      <c r="G21928" s="17"/>
      <c r="I21928" s="43"/>
      <c r="J21928" s="308"/>
      <c r="K21928" s="51"/>
      <c r="N21928" s="309"/>
      <c r="R21928" s="17"/>
      <c r="T21928" s="17"/>
      <c r="V21928" s="17"/>
      <c r="W21928" s="51"/>
    </row>
    <row r="21929">
      <c r="A21929" s="307"/>
      <c r="B21929" s="85"/>
      <c r="C21929" s="85"/>
      <c r="D21929" s="85"/>
      <c r="E21929" s="88"/>
      <c r="G21929" s="17"/>
      <c r="I21929" s="43"/>
      <c r="J21929" s="308"/>
      <c r="K21929" s="51"/>
      <c r="N21929" s="309"/>
      <c r="R21929" s="17"/>
      <c r="T21929" s="17"/>
      <c r="V21929" s="17"/>
      <c r="W21929" s="51"/>
    </row>
    <row r="21930">
      <c r="A21930" s="307"/>
      <c r="B21930" s="85"/>
      <c r="C21930" s="85"/>
      <c r="D21930" s="85"/>
      <c r="E21930" s="88"/>
      <c r="G21930" s="17"/>
      <c r="I21930" s="43"/>
      <c r="J21930" s="308"/>
      <c r="K21930" s="51"/>
      <c r="N21930" s="309"/>
      <c r="R21930" s="17"/>
      <c r="T21930" s="17"/>
      <c r="V21930" s="17"/>
      <c r="W21930" s="51"/>
    </row>
    <row r="21931">
      <c r="A21931" s="307"/>
      <c r="B21931" s="85"/>
      <c r="C21931" s="85"/>
      <c r="D21931" s="85"/>
      <c r="E21931" s="88"/>
      <c r="G21931" s="17"/>
      <c r="I21931" s="43"/>
      <c r="J21931" s="308"/>
      <c r="K21931" s="51"/>
      <c r="N21931" s="309"/>
      <c r="R21931" s="17"/>
      <c r="T21931" s="17"/>
      <c r="V21931" s="17"/>
      <c r="W21931" s="51"/>
    </row>
    <row r="21932">
      <c r="A21932" s="307"/>
      <c r="B21932" s="85"/>
      <c r="C21932" s="85"/>
      <c r="D21932" s="85"/>
      <c r="E21932" s="88"/>
      <c r="G21932" s="17"/>
      <c r="I21932" s="43"/>
      <c r="J21932" s="308"/>
      <c r="K21932" s="51"/>
      <c r="N21932" s="309"/>
      <c r="R21932" s="17"/>
      <c r="T21932" s="17"/>
      <c r="V21932" s="17"/>
      <c r="W21932" s="51"/>
    </row>
    <row r="21933">
      <c r="A21933" s="307"/>
      <c r="B21933" s="85"/>
      <c r="C21933" s="85"/>
      <c r="D21933" s="85"/>
      <c r="E21933" s="88"/>
      <c r="G21933" s="17"/>
      <c r="I21933" s="43"/>
      <c r="J21933" s="308"/>
      <c r="K21933" s="51"/>
      <c r="N21933" s="309"/>
      <c r="R21933" s="17"/>
      <c r="T21933" s="17"/>
      <c r="V21933" s="17"/>
      <c r="W21933" s="51"/>
    </row>
    <row r="21934">
      <c r="A21934" s="307"/>
      <c r="B21934" s="85"/>
      <c r="C21934" s="85"/>
      <c r="D21934" s="85"/>
      <c r="E21934" s="88"/>
      <c r="G21934" s="17"/>
      <c r="I21934" s="43"/>
      <c r="J21934" s="308"/>
      <c r="K21934" s="51"/>
      <c r="N21934" s="309"/>
      <c r="R21934" s="17"/>
      <c r="T21934" s="17"/>
      <c r="V21934" s="17"/>
      <c r="W21934" s="51"/>
    </row>
    <row r="21935">
      <c r="A21935" s="307"/>
      <c r="B21935" s="85"/>
      <c r="C21935" s="85"/>
      <c r="D21935" s="85"/>
      <c r="E21935" s="88"/>
      <c r="G21935" s="17"/>
      <c r="I21935" s="43"/>
      <c r="J21935" s="308"/>
      <c r="K21935" s="51"/>
      <c r="N21935" s="309"/>
      <c r="R21935" s="17"/>
      <c r="T21935" s="17"/>
      <c r="V21935" s="17"/>
      <c r="W21935" s="51"/>
    </row>
    <row r="21936">
      <c r="A21936" s="307"/>
      <c r="B21936" s="85"/>
      <c r="C21936" s="85"/>
      <c r="D21936" s="85"/>
      <c r="E21936" s="88"/>
      <c r="G21936" s="17"/>
      <c r="I21936" s="43"/>
      <c r="J21936" s="308"/>
      <c r="K21936" s="51"/>
      <c r="N21936" s="309"/>
      <c r="R21936" s="17"/>
      <c r="T21936" s="17"/>
      <c r="V21936" s="17"/>
      <c r="W21936" s="51"/>
    </row>
    <row r="21937">
      <c r="A21937" s="307"/>
      <c r="B21937" s="85"/>
      <c r="C21937" s="85"/>
      <c r="D21937" s="85"/>
      <c r="E21937" s="88"/>
      <c r="G21937" s="17"/>
      <c r="I21937" s="43"/>
      <c r="J21937" s="308"/>
      <c r="K21937" s="51"/>
      <c r="N21937" s="309"/>
      <c r="R21937" s="17"/>
      <c r="T21937" s="17"/>
      <c r="V21937" s="17"/>
      <c r="W21937" s="51"/>
    </row>
    <row r="21938">
      <c r="A21938" s="307"/>
      <c r="B21938" s="85"/>
      <c r="C21938" s="85"/>
      <c r="D21938" s="85"/>
      <c r="E21938" s="88"/>
      <c r="G21938" s="17"/>
      <c r="I21938" s="43"/>
      <c r="J21938" s="308"/>
      <c r="K21938" s="51"/>
      <c r="N21938" s="309"/>
      <c r="R21938" s="17"/>
      <c r="T21938" s="17"/>
      <c r="V21938" s="17"/>
      <c r="W21938" s="51"/>
    </row>
    <row r="21939">
      <c r="A21939" s="307"/>
      <c r="B21939" s="85"/>
      <c r="C21939" s="85"/>
      <c r="D21939" s="85"/>
      <c r="E21939" s="88"/>
      <c r="G21939" s="17"/>
      <c r="I21939" s="43"/>
      <c r="J21939" s="308"/>
      <c r="K21939" s="51"/>
      <c r="N21939" s="309"/>
      <c r="R21939" s="17"/>
      <c r="T21939" s="17"/>
      <c r="V21939" s="17"/>
      <c r="W21939" s="51"/>
    </row>
    <row r="21940">
      <c r="A21940" s="307"/>
      <c r="B21940" s="85"/>
      <c r="C21940" s="85"/>
      <c r="D21940" s="85"/>
      <c r="E21940" s="88"/>
      <c r="G21940" s="17"/>
      <c r="I21940" s="43"/>
      <c r="J21940" s="308"/>
      <c r="K21940" s="51"/>
      <c r="N21940" s="309"/>
      <c r="R21940" s="17"/>
      <c r="T21940" s="17"/>
      <c r="V21940" s="17"/>
      <c r="W21940" s="51"/>
    </row>
    <row r="21941">
      <c r="A21941" s="307"/>
      <c r="B21941" s="85"/>
      <c r="C21941" s="85"/>
      <c r="D21941" s="85"/>
      <c r="E21941" s="88"/>
      <c r="G21941" s="17"/>
      <c r="I21941" s="43"/>
      <c r="J21941" s="308"/>
      <c r="K21941" s="51"/>
      <c r="N21941" s="309"/>
      <c r="R21941" s="17"/>
      <c r="T21941" s="17"/>
      <c r="V21941" s="17"/>
      <c r="W21941" s="51"/>
    </row>
    <row r="21942">
      <c r="A21942" s="307"/>
      <c r="B21942" s="85"/>
      <c r="C21942" s="85"/>
      <c r="D21942" s="85"/>
      <c r="E21942" s="88"/>
      <c r="G21942" s="17"/>
      <c r="I21942" s="43"/>
      <c r="J21942" s="308"/>
      <c r="K21942" s="51"/>
      <c r="N21942" s="309"/>
      <c r="R21942" s="17"/>
      <c r="T21942" s="17"/>
      <c r="V21942" s="17"/>
      <c r="W21942" s="51"/>
    </row>
    <row r="21943">
      <c r="A21943" s="307"/>
      <c r="B21943" s="85"/>
      <c r="C21943" s="85"/>
      <c r="D21943" s="85"/>
      <c r="E21943" s="88"/>
      <c r="G21943" s="17"/>
      <c r="I21943" s="43"/>
      <c r="J21943" s="308"/>
      <c r="K21943" s="51"/>
      <c r="N21943" s="309"/>
      <c r="R21943" s="17"/>
      <c r="T21943" s="17"/>
      <c r="V21943" s="17"/>
      <c r="W21943" s="51"/>
    </row>
    <row r="21944">
      <c r="A21944" s="307"/>
      <c r="B21944" s="85"/>
      <c r="C21944" s="85"/>
      <c r="D21944" s="85"/>
      <c r="E21944" s="88"/>
      <c r="G21944" s="17"/>
      <c r="I21944" s="43"/>
      <c r="J21944" s="308"/>
      <c r="K21944" s="51"/>
      <c r="N21944" s="309"/>
      <c r="R21944" s="17"/>
      <c r="T21944" s="17"/>
      <c r="V21944" s="17"/>
      <c r="W21944" s="51"/>
    </row>
    <row r="21945">
      <c r="A21945" s="307"/>
      <c r="B21945" s="85"/>
      <c r="C21945" s="85"/>
      <c r="D21945" s="85"/>
      <c r="E21945" s="88"/>
      <c r="G21945" s="17"/>
      <c r="I21945" s="43"/>
      <c r="J21945" s="308"/>
      <c r="K21945" s="51"/>
      <c r="N21945" s="309"/>
      <c r="R21945" s="17"/>
      <c r="T21945" s="17"/>
      <c r="V21945" s="17"/>
      <c r="W21945" s="51"/>
    </row>
    <row r="21946">
      <c r="A21946" s="307"/>
      <c r="B21946" s="85"/>
      <c r="C21946" s="85"/>
      <c r="D21946" s="85"/>
      <c r="E21946" s="88"/>
      <c r="G21946" s="17"/>
      <c r="I21946" s="43"/>
      <c r="J21946" s="308"/>
      <c r="K21946" s="51"/>
      <c r="N21946" s="309"/>
      <c r="R21946" s="17"/>
      <c r="T21946" s="17"/>
      <c r="V21946" s="17"/>
      <c r="W21946" s="51"/>
    </row>
    <row r="21947">
      <c r="A21947" s="307"/>
      <c r="B21947" s="85"/>
      <c r="C21947" s="85"/>
      <c r="D21947" s="85"/>
      <c r="E21947" s="88"/>
      <c r="G21947" s="17"/>
      <c r="I21947" s="43"/>
      <c r="J21947" s="308"/>
      <c r="K21947" s="51"/>
      <c r="N21947" s="309"/>
      <c r="R21947" s="17"/>
      <c r="T21947" s="17"/>
      <c r="V21947" s="17"/>
      <c r="W21947" s="51"/>
    </row>
    <row r="21948">
      <c r="A21948" s="307"/>
      <c r="B21948" s="85"/>
      <c r="C21948" s="85"/>
      <c r="D21948" s="85"/>
      <c r="E21948" s="88"/>
      <c r="G21948" s="17"/>
      <c r="I21948" s="43"/>
      <c r="J21948" s="308"/>
      <c r="K21948" s="51"/>
      <c r="N21948" s="309"/>
      <c r="R21948" s="17"/>
      <c r="T21948" s="17"/>
      <c r="V21948" s="17"/>
      <c r="W21948" s="51"/>
    </row>
    <row r="21949">
      <c r="A21949" s="307"/>
      <c r="B21949" s="85"/>
      <c r="C21949" s="85"/>
      <c r="D21949" s="85"/>
      <c r="E21949" s="88"/>
      <c r="G21949" s="17"/>
      <c r="I21949" s="43"/>
      <c r="J21949" s="308"/>
      <c r="K21949" s="51"/>
      <c r="N21949" s="309"/>
      <c r="R21949" s="17"/>
      <c r="T21949" s="17"/>
      <c r="V21949" s="17"/>
      <c r="W21949" s="51"/>
    </row>
    <row r="21950">
      <c r="A21950" s="307"/>
      <c r="B21950" s="85"/>
      <c r="C21950" s="85"/>
      <c r="D21950" s="85"/>
      <c r="E21950" s="88"/>
      <c r="G21950" s="17"/>
      <c r="I21950" s="43"/>
      <c r="J21950" s="308"/>
      <c r="K21950" s="51"/>
      <c r="N21950" s="309"/>
      <c r="R21950" s="17"/>
      <c r="T21950" s="17"/>
      <c r="V21950" s="17"/>
      <c r="W21950" s="51"/>
    </row>
    <row r="21951">
      <c r="A21951" s="307"/>
      <c r="B21951" s="85"/>
      <c r="C21951" s="85"/>
      <c r="D21951" s="85"/>
      <c r="E21951" s="88"/>
      <c r="G21951" s="17"/>
      <c r="I21951" s="43"/>
      <c r="J21951" s="308"/>
      <c r="K21951" s="51"/>
      <c r="N21951" s="309"/>
      <c r="R21951" s="17"/>
      <c r="T21951" s="17"/>
      <c r="V21951" s="17"/>
      <c r="W21951" s="51"/>
    </row>
    <row r="21952">
      <c r="A21952" s="307"/>
      <c r="B21952" s="85"/>
      <c r="C21952" s="85"/>
      <c r="D21952" s="85"/>
      <c r="E21952" s="88"/>
      <c r="G21952" s="17"/>
      <c r="I21952" s="43"/>
      <c r="J21952" s="308"/>
      <c r="K21952" s="51"/>
      <c r="N21952" s="309"/>
      <c r="R21952" s="17"/>
      <c r="T21952" s="17"/>
      <c r="V21952" s="17"/>
      <c r="W21952" s="51"/>
    </row>
    <row r="21953">
      <c r="A21953" s="307"/>
      <c r="B21953" s="85"/>
      <c r="C21953" s="85"/>
      <c r="D21953" s="85"/>
      <c r="E21953" s="88"/>
      <c r="G21953" s="17"/>
      <c r="I21953" s="43"/>
      <c r="J21953" s="308"/>
      <c r="K21953" s="51"/>
      <c r="N21953" s="309"/>
      <c r="R21953" s="17"/>
      <c r="T21953" s="17"/>
      <c r="V21953" s="17"/>
      <c r="W21953" s="51"/>
    </row>
    <row r="21954">
      <c r="A21954" s="307"/>
      <c r="B21954" s="85"/>
      <c r="C21954" s="85"/>
      <c r="D21954" s="85"/>
      <c r="E21954" s="88"/>
      <c r="G21954" s="17"/>
      <c r="I21954" s="43"/>
      <c r="J21954" s="308"/>
      <c r="K21954" s="51"/>
      <c r="N21954" s="309"/>
      <c r="R21954" s="17"/>
      <c r="T21954" s="17"/>
      <c r="V21954" s="17"/>
      <c r="W21954" s="51"/>
    </row>
    <row r="21955">
      <c r="A21955" s="307"/>
      <c r="B21955" s="85"/>
      <c r="C21955" s="85"/>
      <c r="D21955" s="85"/>
      <c r="E21955" s="88"/>
      <c r="G21955" s="17"/>
      <c r="I21955" s="43"/>
      <c r="J21955" s="308"/>
      <c r="K21955" s="51"/>
      <c r="N21955" s="309"/>
      <c r="R21955" s="17"/>
      <c r="T21955" s="17"/>
      <c r="V21955" s="17"/>
      <c r="W21955" s="51"/>
    </row>
    <row r="21956">
      <c r="A21956" s="307"/>
      <c r="B21956" s="85"/>
      <c r="C21956" s="85"/>
      <c r="D21956" s="85"/>
      <c r="E21956" s="88"/>
      <c r="G21956" s="17"/>
      <c r="I21956" s="43"/>
      <c r="J21956" s="308"/>
      <c r="K21956" s="51"/>
      <c r="N21956" s="309"/>
      <c r="R21956" s="17"/>
      <c r="T21956" s="17"/>
      <c r="V21956" s="17"/>
      <c r="W21956" s="51"/>
    </row>
    <row r="21957">
      <c r="A21957" s="307"/>
      <c r="B21957" s="85"/>
      <c r="C21957" s="85"/>
      <c r="D21957" s="85"/>
      <c r="E21957" s="88"/>
      <c r="G21957" s="17"/>
      <c r="I21957" s="43"/>
      <c r="J21957" s="308"/>
      <c r="K21957" s="51"/>
      <c r="N21957" s="309"/>
      <c r="R21957" s="17"/>
      <c r="T21957" s="17"/>
      <c r="V21957" s="17"/>
      <c r="W21957" s="51"/>
    </row>
    <row r="21958">
      <c r="A21958" s="307"/>
      <c r="B21958" s="85"/>
      <c r="C21958" s="85"/>
      <c r="D21958" s="85"/>
      <c r="E21958" s="88"/>
      <c r="G21958" s="17"/>
      <c r="I21958" s="43"/>
      <c r="J21958" s="308"/>
      <c r="K21958" s="51"/>
      <c r="N21958" s="309"/>
      <c r="R21958" s="17"/>
      <c r="T21958" s="17"/>
      <c r="V21958" s="17"/>
      <c r="W21958" s="51"/>
    </row>
    <row r="21959">
      <c r="A21959" s="307"/>
      <c r="B21959" s="85"/>
      <c r="C21959" s="85"/>
      <c r="D21959" s="85"/>
      <c r="E21959" s="88"/>
      <c r="G21959" s="17"/>
      <c r="I21959" s="43"/>
      <c r="J21959" s="308"/>
      <c r="K21959" s="51"/>
      <c r="N21959" s="309"/>
      <c r="R21959" s="17"/>
      <c r="T21959" s="17"/>
      <c r="V21959" s="17"/>
      <c r="W21959" s="51"/>
    </row>
    <row r="21960">
      <c r="A21960" s="307"/>
      <c r="B21960" s="85"/>
      <c r="C21960" s="85"/>
      <c r="D21960" s="85"/>
      <c r="E21960" s="88"/>
      <c r="G21960" s="17"/>
      <c r="I21960" s="43"/>
      <c r="J21960" s="308"/>
      <c r="K21960" s="51"/>
      <c r="N21960" s="309"/>
      <c r="R21960" s="17"/>
      <c r="T21960" s="17"/>
      <c r="V21960" s="17"/>
      <c r="W21960" s="51"/>
    </row>
    <row r="21961">
      <c r="A21961" s="307"/>
      <c r="B21961" s="85"/>
      <c r="C21961" s="85"/>
      <c r="D21961" s="85"/>
      <c r="E21961" s="88"/>
      <c r="G21961" s="17"/>
      <c r="I21961" s="43"/>
      <c r="J21961" s="308"/>
      <c r="K21961" s="51"/>
      <c r="N21961" s="309"/>
      <c r="R21961" s="17"/>
      <c r="T21961" s="17"/>
      <c r="V21961" s="17"/>
      <c r="W21961" s="51"/>
    </row>
    <row r="21962">
      <c r="A21962" s="307"/>
      <c r="B21962" s="85"/>
      <c r="C21962" s="85"/>
      <c r="D21962" s="85"/>
      <c r="E21962" s="88"/>
      <c r="G21962" s="17"/>
      <c r="I21962" s="43"/>
      <c r="J21962" s="308"/>
      <c r="K21962" s="51"/>
      <c r="N21962" s="309"/>
      <c r="R21962" s="17"/>
      <c r="T21962" s="17"/>
      <c r="V21962" s="17"/>
      <c r="W21962" s="51"/>
    </row>
    <row r="21963">
      <c r="A21963" s="307"/>
      <c r="B21963" s="85"/>
      <c r="C21963" s="85"/>
      <c r="D21963" s="85"/>
      <c r="E21963" s="88"/>
      <c r="G21963" s="17"/>
      <c r="I21963" s="43"/>
      <c r="J21963" s="308"/>
      <c r="K21963" s="51"/>
      <c r="N21963" s="309"/>
      <c r="R21963" s="17"/>
      <c r="T21963" s="17"/>
      <c r="V21963" s="17"/>
      <c r="W21963" s="51"/>
    </row>
    <row r="21964">
      <c r="A21964" s="307"/>
      <c r="B21964" s="85"/>
      <c r="C21964" s="85"/>
      <c r="D21964" s="85"/>
      <c r="E21964" s="88"/>
      <c r="G21964" s="17"/>
      <c r="I21964" s="43"/>
      <c r="J21964" s="308"/>
      <c r="K21964" s="51"/>
      <c r="N21964" s="309"/>
      <c r="R21964" s="17"/>
      <c r="T21964" s="17"/>
      <c r="V21964" s="17"/>
      <c r="W21964" s="51"/>
    </row>
    <row r="21965">
      <c r="A21965" s="307"/>
      <c r="B21965" s="85"/>
      <c r="C21965" s="85"/>
      <c r="D21965" s="85"/>
      <c r="E21965" s="88"/>
      <c r="G21965" s="17"/>
      <c r="I21965" s="43"/>
      <c r="J21965" s="308"/>
      <c r="K21965" s="51"/>
      <c r="N21965" s="309"/>
      <c r="R21965" s="17"/>
      <c r="T21965" s="17"/>
      <c r="V21965" s="17"/>
      <c r="W21965" s="51"/>
    </row>
    <row r="21966">
      <c r="A21966" s="307"/>
      <c r="B21966" s="85"/>
      <c r="C21966" s="85"/>
      <c r="D21966" s="85"/>
      <c r="E21966" s="88"/>
      <c r="G21966" s="17"/>
      <c r="I21966" s="43"/>
      <c r="J21966" s="308"/>
      <c r="K21966" s="51"/>
      <c r="N21966" s="309"/>
      <c r="R21966" s="17"/>
      <c r="T21966" s="17"/>
      <c r="V21966" s="17"/>
      <c r="W21966" s="51"/>
    </row>
    <row r="21967">
      <c r="A21967" s="307"/>
      <c r="B21967" s="85"/>
      <c r="C21967" s="85"/>
      <c r="D21967" s="85"/>
      <c r="E21967" s="88"/>
      <c r="G21967" s="17"/>
      <c r="I21967" s="43"/>
      <c r="J21967" s="308"/>
      <c r="K21967" s="51"/>
      <c r="N21967" s="309"/>
      <c r="R21967" s="17"/>
      <c r="T21967" s="17"/>
      <c r="V21967" s="17"/>
      <c r="W21967" s="51"/>
    </row>
    <row r="21968">
      <c r="A21968" s="307"/>
      <c r="B21968" s="85"/>
      <c r="C21968" s="85"/>
      <c r="D21968" s="85"/>
      <c r="E21968" s="88"/>
      <c r="G21968" s="17"/>
      <c r="I21968" s="43"/>
      <c r="J21968" s="308"/>
      <c r="K21968" s="51"/>
      <c r="N21968" s="309"/>
      <c r="R21968" s="17"/>
      <c r="T21968" s="17"/>
      <c r="V21968" s="17"/>
      <c r="W21968" s="51"/>
    </row>
    <row r="21969">
      <c r="A21969" s="307"/>
      <c r="B21969" s="85"/>
      <c r="C21969" s="85"/>
      <c r="D21969" s="85"/>
      <c r="E21969" s="88"/>
      <c r="G21969" s="17"/>
      <c r="I21969" s="43"/>
      <c r="J21969" s="308"/>
      <c r="K21969" s="51"/>
      <c r="N21969" s="309"/>
      <c r="R21969" s="17"/>
      <c r="T21969" s="17"/>
      <c r="V21969" s="17"/>
      <c r="W21969" s="51"/>
    </row>
    <row r="21970">
      <c r="A21970" s="307"/>
      <c r="B21970" s="85"/>
      <c r="C21970" s="85"/>
      <c r="D21970" s="85"/>
      <c r="E21970" s="88"/>
      <c r="G21970" s="17"/>
      <c r="I21970" s="43"/>
      <c r="J21970" s="308"/>
      <c r="K21970" s="51"/>
      <c r="N21970" s="309"/>
      <c r="R21970" s="17"/>
      <c r="T21970" s="17"/>
      <c r="V21970" s="17"/>
      <c r="W21970" s="51"/>
    </row>
    <row r="21971">
      <c r="A21971" s="307"/>
      <c r="B21971" s="85"/>
      <c r="C21971" s="85"/>
      <c r="D21971" s="85"/>
      <c r="E21971" s="88"/>
      <c r="G21971" s="17"/>
      <c r="I21971" s="43"/>
      <c r="J21971" s="308"/>
      <c r="K21971" s="51"/>
      <c r="N21971" s="309"/>
      <c r="R21971" s="17"/>
      <c r="T21971" s="17"/>
      <c r="V21971" s="17"/>
      <c r="W21971" s="51"/>
    </row>
    <row r="21972">
      <c r="A21972" s="307"/>
      <c r="B21972" s="85"/>
      <c r="C21972" s="85"/>
      <c r="D21972" s="85"/>
      <c r="E21972" s="88"/>
      <c r="G21972" s="17"/>
      <c r="I21972" s="43"/>
      <c r="J21972" s="308"/>
      <c r="K21972" s="51"/>
      <c r="N21972" s="309"/>
      <c r="R21972" s="17"/>
      <c r="T21972" s="17"/>
      <c r="V21972" s="17"/>
      <c r="W21972" s="51"/>
    </row>
    <row r="21973">
      <c r="A21973" s="307"/>
      <c r="B21973" s="85"/>
      <c r="C21973" s="85"/>
      <c r="D21973" s="85"/>
      <c r="E21973" s="88"/>
      <c r="G21973" s="17"/>
      <c r="I21973" s="43"/>
      <c r="J21973" s="308"/>
      <c r="K21973" s="51"/>
      <c r="N21973" s="309"/>
      <c r="R21973" s="17"/>
      <c r="T21973" s="17"/>
      <c r="V21973" s="17"/>
      <c r="W21973" s="51"/>
    </row>
    <row r="21974">
      <c r="A21974" s="307"/>
      <c r="B21974" s="85"/>
      <c r="C21974" s="85"/>
      <c r="D21974" s="85"/>
      <c r="E21974" s="88"/>
      <c r="G21974" s="17"/>
      <c r="I21974" s="43"/>
      <c r="J21974" s="308"/>
      <c r="K21974" s="51"/>
      <c r="N21974" s="309"/>
      <c r="R21974" s="17"/>
      <c r="T21974" s="17"/>
      <c r="V21974" s="17"/>
      <c r="W21974" s="51"/>
    </row>
    <row r="21975">
      <c r="A21975" s="307"/>
      <c r="B21975" s="85"/>
      <c r="C21975" s="85"/>
      <c r="D21975" s="85"/>
      <c r="E21975" s="88"/>
      <c r="G21975" s="17"/>
      <c r="I21975" s="43"/>
      <c r="J21975" s="308"/>
      <c r="K21975" s="51"/>
      <c r="N21975" s="309"/>
      <c r="R21975" s="17"/>
      <c r="T21975" s="17"/>
      <c r="V21975" s="17"/>
      <c r="W21975" s="51"/>
    </row>
    <row r="21976">
      <c r="A21976" s="307"/>
      <c r="B21976" s="85"/>
      <c r="C21976" s="85"/>
      <c r="D21976" s="85"/>
      <c r="E21976" s="88"/>
      <c r="G21976" s="17"/>
      <c r="I21976" s="43"/>
      <c r="J21976" s="308"/>
      <c r="K21976" s="51"/>
      <c r="N21976" s="309"/>
      <c r="R21976" s="17"/>
      <c r="T21976" s="17"/>
      <c r="V21976" s="17"/>
      <c r="W21976" s="51"/>
    </row>
    <row r="21977">
      <c r="A21977" s="307"/>
      <c r="B21977" s="85"/>
      <c r="C21977" s="85"/>
      <c r="D21977" s="85"/>
      <c r="E21977" s="88"/>
      <c r="G21977" s="17"/>
      <c r="I21977" s="43"/>
      <c r="J21977" s="308"/>
      <c r="K21977" s="51"/>
      <c r="N21977" s="309"/>
      <c r="R21977" s="17"/>
      <c r="T21977" s="17"/>
      <c r="V21977" s="17"/>
      <c r="W21977" s="51"/>
    </row>
    <row r="21978">
      <c r="A21978" s="307"/>
      <c r="B21978" s="85"/>
      <c r="C21978" s="85"/>
      <c r="D21978" s="85"/>
      <c r="E21978" s="88"/>
      <c r="G21978" s="17"/>
      <c r="I21978" s="43"/>
      <c r="J21978" s="308"/>
      <c r="K21978" s="51"/>
      <c r="N21978" s="309"/>
      <c r="R21978" s="17"/>
      <c r="T21978" s="17"/>
      <c r="V21978" s="17"/>
      <c r="W21978" s="51"/>
    </row>
    <row r="21979">
      <c r="A21979" s="307"/>
      <c r="B21979" s="85"/>
      <c r="C21979" s="85"/>
      <c r="D21979" s="85"/>
      <c r="E21979" s="88"/>
      <c r="G21979" s="17"/>
      <c r="I21979" s="43"/>
      <c r="J21979" s="308"/>
      <c r="K21979" s="51"/>
      <c r="N21979" s="309"/>
      <c r="R21979" s="17"/>
      <c r="T21979" s="17"/>
      <c r="V21979" s="17"/>
      <c r="W21979" s="51"/>
    </row>
    <row r="21980">
      <c r="A21980" s="307"/>
      <c r="B21980" s="85"/>
      <c r="C21980" s="85"/>
      <c r="D21980" s="85"/>
      <c r="E21980" s="88"/>
      <c r="G21980" s="17"/>
      <c r="I21980" s="43"/>
      <c r="J21980" s="308"/>
      <c r="K21980" s="51"/>
      <c r="N21980" s="309"/>
      <c r="R21980" s="17"/>
      <c r="T21980" s="17"/>
      <c r="V21980" s="17"/>
      <c r="W21980" s="51"/>
    </row>
    <row r="21981">
      <c r="A21981" s="307"/>
      <c r="B21981" s="85"/>
      <c r="C21981" s="85"/>
      <c r="D21981" s="85"/>
      <c r="E21981" s="88"/>
      <c r="G21981" s="17"/>
      <c r="I21981" s="43"/>
      <c r="J21981" s="308"/>
      <c r="K21981" s="51"/>
      <c r="N21981" s="309"/>
      <c r="R21981" s="17"/>
      <c r="T21981" s="17"/>
      <c r="V21981" s="17"/>
      <c r="W21981" s="51"/>
    </row>
    <row r="21982">
      <c r="A21982" s="307"/>
      <c r="B21982" s="85"/>
      <c r="C21982" s="85"/>
      <c r="D21982" s="85"/>
      <c r="E21982" s="88"/>
      <c r="G21982" s="17"/>
      <c r="I21982" s="43"/>
      <c r="J21982" s="308"/>
      <c r="K21982" s="51"/>
      <c r="N21982" s="309"/>
      <c r="R21982" s="17"/>
      <c r="T21982" s="17"/>
      <c r="V21982" s="17"/>
      <c r="W21982" s="51"/>
    </row>
    <row r="21983">
      <c r="A21983" s="307"/>
      <c r="B21983" s="85"/>
      <c r="C21983" s="85"/>
      <c r="D21983" s="85"/>
      <c r="E21983" s="88"/>
      <c r="G21983" s="17"/>
      <c r="I21983" s="43"/>
      <c r="J21983" s="308"/>
      <c r="K21983" s="51"/>
      <c r="N21983" s="309"/>
      <c r="R21983" s="17"/>
      <c r="T21983" s="17"/>
      <c r="V21983" s="17"/>
      <c r="W21983" s="51"/>
    </row>
    <row r="21984">
      <c r="A21984" s="307"/>
      <c r="B21984" s="85"/>
      <c r="C21984" s="85"/>
      <c r="D21984" s="85"/>
      <c r="E21984" s="88"/>
      <c r="G21984" s="17"/>
      <c r="I21984" s="43"/>
      <c r="J21984" s="308"/>
      <c r="K21984" s="51"/>
      <c r="N21984" s="309"/>
      <c r="R21984" s="17"/>
      <c r="T21984" s="17"/>
      <c r="V21984" s="17"/>
      <c r="W21984" s="51"/>
    </row>
    <row r="21985">
      <c r="A21985" s="307"/>
      <c r="B21985" s="85"/>
      <c r="C21985" s="85"/>
      <c r="D21985" s="85"/>
      <c r="E21985" s="88"/>
      <c r="G21985" s="17"/>
      <c r="I21985" s="43"/>
      <c r="J21985" s="308"/>
      <c r="K21985" s="51"/>
      <c r="N21985" s="309"/>
      <c r="R21985" s="17"/>
      <c r="T21985" s="17"/>
      <c r="V21985" s="17"/>
      <c r="W21985" s="51"/>
    </row>
    <row r="21986">
      <c r="A21986" s="307"/>
      <c r="B21986" s="85"/>
      <c r="C21986" s="85"/>
      <c r="D21986" s="85"/>
      <c r="E21986" s="88"/>
      <c r="G21986" s="17"/>
      <c r="I21986" s="43"/>
      <c r="J21986" s="308"/>
      <c r="K21986" s="51"/>
      <c r="N21986" s="309"/>
      <c r="R21986" s="17"/>
      <c r="T21986" s="17"/>
      <c r="V21986" s="17"/>
      <c r="W21986" s="51"/>
    </row>
    <row r="21987">
      <c r="A21987" s="307"/>
      <c r="B21987" s="85"/>
      <c r="C21987" s="85"/>
      <c r="D21987" s="85"/>
      <c r="E21987" s="88"/>
      <c r="G21987" s="17"/>
      <c r="I21987" s="43"/>
      <c r="J21987" s="308"/>
      <c r="K21987" s="51"/>
      <c r="N21987" s="309"/>
      <c r="R21987" s="17"/>
      <c r="T21987" s="17"/>
      <c r="V21987" s="17"/>
      <c r="W21987" s="51"/>
    </row>
    <row r="21988">
      <c r="A21988" s="307"/>
      <c r="B21988" s="85"/>
      <c r="C21988" s="85"/>
      <c r="D21988" s="85"/>
      <c r="E21988" s="88"/>
      <c r="G21988" s="17"/>
      <c r="I21988" s="43"/>
      <c r="J21988" s="308"/>
      <c r="K21988" s="51"/>
      <c r="N21988" s="309"/>
      <c r="R21988" s="17"/>
      <c r="T21988" s="17"/>
      <c r="V21988" s="17"/>
      <c r="W21988" s="51"/>
    </row>
    <row r="21989">
      <c r="A21989" s="307"/>
      <c r="B21989" s="85"/>
      <c r="C21989" s="85"/>
      <c r="D21989" s="85"/>
      <c r="E21989" s="88"/>
      <c r="G21989" s="17"/>
      <c r="I21989" s="43"/>
      <c r="J21989" s="308"/>
      <c r="K21989" s="51"/>
      <c r="N21989" s="309"/>
      <c r="R21989" s="17"/>
      <c r="T21989" s="17"/>
      <c r="V21989" s="17"/>
      <c r="W21989" s="51"/>
    </row>
    <row r="21990">
      <c r="A21990" s="307"/>
      <c r="B21990" s="85"/>
      <c r="C21990" s="85"/>
      <c r="D21990" s="85"/>
      <c r="E21990" s="88"/>
      <c r="G21990" s="17"/>
      <c r="I21990" s="43"/>
      <c r="J21990" s="308"/>
      <c r="K21990" s="51"/>
      <c r="N21990" s="309"/>
      <c r="R21990" s="17"/>
      <c r="T21990" s="17"/>
      <c r="V21990" s="17"/>
      <c r="W21990" s="51"/>
    </row>
    <row r="21991">
      <c r="A21991" s="307"/>
      <c r="B21991" s="85"/>
      <c r="C21991" s="85"/>
      <c r="D21991" s="85"/>
      <c r="E21991" s="88"/>
      <c r="G21991" s="17"/>
      <c r="I21991" s="43"/>
      <c r="J21991" s="308"/>
      <c r="K21991" s="51"/>
      <c r="N21991" s="309"/>
      <c r="R21991" s="17"/>
      <c r="T21991" s="17"/>
      <c r="V21991" s="17"/>
      <c r="W21991" s="51"/>
    </row>
    <row r="21992">
      <c r="A21992" s="307"/>
      <c r="B21992" s="85"/>
      <c r="C21992" s="85"/>
      <c r="D21992" s="85"/>
      <c r="E21992" s="88"/>
      <c r="G21992" s="17"/>
      <c r="I21992" s="43"/>
      <c r="J21992" s="308"/>
      <c r="K21992" s="51"/>
      <c r="N21992" s="309"/>
      <c r="R21992" s="17"/>
      <c r="T21992" s="17"/>
      <c r="V21992" s="17"/>
      <c r="W21992" s="51"/>
    </row>
    <row r="21993">
      <c r="A21993" s="307"/>
      <c r="B21993" s="85"/>
      <c r="C21993" s="85"/>
      <c r="D21993" s="85"/>
      <c r="E21993" s="88"/>
      <c r="G21993" s="17"/>
      <c r="I21993" s="43"/>
      <c r="J21993" s="308"/>
      <c r="K21993" s="51"/>
      <c r="N21993" s="309"/>
      <c r="R21993" s="17"/>
      <c r="T21993" s="17"/>
      <c r="V21993" s="17"/>
      <c r="W21993" s="51"/>
    </row>
    <row r="21994">
      <c r="A21994" s="307"/>
      <c r="B21994" s="85"/>
      <c r="C21994" s="85"/>
      <c r="D21994" s="85"/>
      <c r="E21994" s="88"/>
      <c r="G21994" s="17"/>
      <c r="I21994" s="43"/>
      <c r="J21994" s="308"/>
      <c r="K21994" s="51"/>
      <c r="N21994" s="309"/>
      <c r="R21994" s="17"/>
      <c r="T21994" s="17"/>
      <c r="V21994" s="17"/>
      <c r="W21994" s="51"/>
    </row>
    <row r="21995">
      <c r="A21995" s="307"/>
      <c r="B21995" s="85"/>
      <c r="C21995" s="85"/>
      <c r="D21995" s="85"/>
      <c r="E21995" s="88"/>
      <c r="G21995" s="17"/>
      <c r="I21995" s="43"/>
      <c r="J21995" s="308"/>
      <c r="K21995" s="51"/>
      <c r="N21995" s="309"/>
      <c r="R21995" s="17"/>
      <c r="T21995" s="17"/>
      <c r="V21995" s="17"/>
      <c r="W21995" s="51"/>
    </row>
    <row r="21996">
      <c r="A21996" s="307"/>
      <c r="B21996" s="85"/>
      <c r="C21996" s="85"/>
      <c r="D21996" s="85"/>
      <c r="E21996" s="88"/>
      <c r="G21996" s="17"/>
      <c r="I21996" s="43"/>
      <c r="J21996" s="308"/>
      <c r="K21996" s="51"/>
      <c r="N21996" s="309"/>
      <c r="R21996" s="17"/>
      <c r="T21996" s="17"/>
      <c r="V21996" s="17"/>
      <c r="W21996" s="51"/>
    </row>
    <row r="21997">
      <c r="A21997" s="307"/>
      <c r="B21997" s="85"/>
      <c r="C21997" s="85"/>
      <c r="D21997" s="85"/>
      <c r="E21997" s="88"/>
      <c r="G21997" s="17"/>
      <c r="I21997" s="43"/>
      <c r="J21997" s="308"/>
      <c r="K21997" s="51"/>
      <c r="N21997" s="309"/>
      <c r="R21997" s="17"/>
      <c r="T21997" s="17"/>
      <c r="V21997" s="17"/>
      <c r="W21997" s="51"/>
    </row>
    <row r="21998">
      <c r="A21998" s="307"/>
      <c r="B21998" s="85"/>
      <c r="C21998" s="85"/>
      <c r="D21998" s="85"/>
      <c r="E21998" s="88"/>
      <c r="G21998" s="17"/>
      <c r="I21998" s="43"/>
      <c r="J21998" s="308"/>
      <c r="K21998" s="51"/>
      <c r="N21998" s="309"/>
      <c r="R21998" s="17"/>
      <c r="T21998" s="17"/>
      <c r="V21998" s="17"/>
      <c r="W21998" s="51"/>
    </row>
    <row r="21999">
      <c r="A21999" s="307"/>
      <c r="B21999" s="85"/>
      <c r="C21999" s="85"/>
      <c r="D21999" s="85"/>
      <c r="E21999" s="88"/>
      <c r="G21999" s="17"/>
      <c r="I21999" s="43"/>
      <c r="J21999" s="308"/>
      <c r="K21999" s="51"/>
      <c r="N21999" s="309"/>
      <c r="R21999" s="17"/>
      <c r="T21999" s="17"/>
      <c r="V21999" s="17"/>
      <c r="W21999" s="51"/>
    </row>
    <row r="22000">
      <c r="A22000" s="307"/>
      <c r="B22000" s="85"/>
      <c r="C22000" s="85"/>
      <c r="D22000" s="85"/>
      <c r="E22000" s="88"/>
      <c r="G22000" s="17"/>
      <c r="I22000" s="43"/>
      <c r="J22000" s="308"/>
      <c r="K22000" s="51"/>
      <c r="N22000" s="309"/>
      <c r="R22000" s="17"/>
      <c r="T22000" s="17"/>
      <c r="V22000" s="17"/>
      <c r="W22000" s="51"/>
    </row>
    <row r="22001">
      <c r="A22001" s="307"/>
      <c r="B22001" s="85"/>
      <c r="C22001" s="85"/>
      <c r="D22001" s="85"/>
      <c r="E22001" s="88"/>
      <c r="G22001" s="17"/>
      <c r="I22001" s="43"/>
      <c r="J22001" s="308"/>
      <c r="K22001" s="51"/>
      <c r="N22001" s="309"/>
      <c r="R22001" s="17"/>
      <c r="T22001" s="17"/>
      <c r="V22001" s="17"/>
      <c r="W22001" s="51"/>
    </row>
    <row r="22002">
      <c r="A22002" s="307"/>
      <c r="B22002" s="85"/>
      <c r="C22002" s="85"/>
      <c r="D22002" s="85"/>
      <c r="E22002" s="88"/>
      <c r="G22002" s="17"/>
      <c r="I22002" s="43"/>
      <c r="J22002" s="308"/>
      <c r="K22002" s="51"/>
      <c r="N22002" s="309"/>
      <c r="R22002" s="17"/>
      <c r="T22002" s="17"/>
      <c r="V22002" s="17"/>
      <c r="W22002" s="51"/>
    </row>
    <row r="22003">
      <c r="A22003" s="307"/>
      <c r="B22003" s="85"/>
      <c r="C22003" s="85"/>
      <c r="D22003" s="85"/>
      <c r="E22003" s="88"/>
      <c r="G22003" s="17"/>
      <c r="I22003" s="43"/>
      <c r="J22003" s="308"/>
      <c r="K22003" s="51"/>
      <c r="N22003" s="309"/>
      <c r="R22003" s="17"/>
      <c r="T22003" s="17"/>
      <c r="V22003" s="17"/>
      <c r="W22003" s="51"/>
    </row>
    <row r="22004">
      <c r="A22004" s="307"/>
      <c r="B22004" s="85"/>
      <c r="C22004" s="85"/>
      <c r="D22004" s="85"/>
      <c r="E22004" s="88"/>
      <c r="G22004" s="17"/>
      <c r="I22004" s="43"/>
      <c r="J22004" s="308"/>
      <c r="K22004" s="51"/>
      <c r="N22004" s="309"/>
      <c r="R22004" s="17"/>
      <c r="T22004" s="17"/>
      <c r="V22004" s="17"/>
      <c r="W22004" s="51"/>
    </row>
    <row r="22005">
      <c r="A22005" s="307"/>
      <c r="B22005" s="85"/>
      <c r="C22005" s="85"/>
      <c r="D22005" s="85"/>
      <c r="E22005" s="88"/>
      <c r="G22005" s="17"/>
      <c r="I22005" s="43"/>
      <c r="J22005" s="308"/>
      <c r="K22005" s="51"/>
      <c r="N22005" s="309"/>
      <c r="R22005" s="17"/>
      <c r="T22005" s="17"/>
      <c r="V22005" s="17"/>
      <c r="W22005" s="51"/>
    </row>
    <row r="22006">
      <c r="A22006" s="307"/>
      <c r="B22006" s="85"/>
      <c r="C22006" s="85"/>
      <c r="D22006" s="85"/>
      <c r="E22006" s="88"/>
      <c r="G22006" s="17"/>
      <c r="I22006" s="43"/>
      <c r="J22006" s="308"/>
      <c r="K22006" s="51"/>
      <c r="N22006" s="309"/>
      <c r="R22006" s="17"/>
      <c r="T22006" s="17"/>
      <c r="V22006" s="17"/>
      <c r="W22006" s="51"/>
    </row>
    <row r="22007">
      <c r="A22007" s="307"/>
      <c r="B22007" s="85"/>
      <c r="C22007" s="85"/>
      <c r="D22007" s="85"/>
      <c r="E22007" s="88"/>
      <c r="G22007" s="17"/>
      <c r="I22007" s="43"/>
      <c r="J22007" s="308"/>
      <c r="K22007" s="51"/>
      <c r="N22007" s="309"/>
      <c r="R22007" s="17"/>
      <c r="T22007" s="17"/>
      <c r="V22007" s="17"/>
      <c r="W22007" s="51"/>
    </row>
    <row r="22008">
      <c r="A22008" s="307"/>
      <c r="B22008" s="85"/>
      <c r="C22008" s="85"/>
      <c r="D22008" s="85"/>
      <c r="E22008" s="88"/>
      <c r="G22008" s="17"/>
      <c r="I22008" s="43"/>
      <c r="J22008" s="308"/>
      <c r="K22008" s="51"/>
      <c r="N22008" s="309"/>
      <c r="R22008" s="17"/>
      <c r="T22008" s="17"/>
      <c r="V22008" s="17"/>
      <c r="W22008" s="51"/>
    </row>
    <row r="22009">
      <c r="A22009" s="307"/>
      <c r="B22009" s="85"/>
      <c r="C22009" s="85"/>
      <c r="D22009" s="85"/>
      <c r="E22009" s="88"/>
      <c r="G22009" s="17"/>
      <c r="I22009" s="43"/>
      <c r="J22009" s="308"/>
      <c r="K22009" s="51"/>
      <c r="N22009" s="309"/>
      <c r="R22009" s="17"/>
      <c r="T22009" s="17"/>
      <c r="V22009" s="17"/>
      <c r="W22009" s="51"/>
    </row>
    <row r="22010">
      <c r="A22010" s="307"/>
      <c r="B22010" s="85"/>
      <c r="C22010" s="85"/>
      <c r="D22010" s="85"/>
      <c r="E22010" s="88"/>
      <c r="G22010" s="17"/>
      <c r="I22010" s="43"/>
      <c r="J22010" s="308"/>
      <c r="K22010" s="51"/>
      <c r="N22010" s="309"/>
      <c r="R22010" s="17"/>
      <c r="T22010" s="17"/>
      <c r="V22010" s="17"/>
      <c r="W22010" s="51"/>
    </row>
    <row r="22011">
      <c r="A22011" s="307"/>
      <c r="B22011" s="85"/>
      <c r="C22011" s="85"/>
      <c r="D22011" s="85"/>
      <c r="E22011" s="88"/>
      <c r="G22011" s="17"/>
      <c r="I22011" s="43"/>
      <c r="J22011" s="308"/>
      <c r="K22011" s="51"/>
      <c r="N22011" s="309"/>
      <c r="R22011" s="17"/>
      <c r="T22011" s="17"/>
      <c r="V22011" s="17"/>
      <c r="W22011" s="51"/>
    </row>
    <row r="22012">
      <c r="A22012" s="307"/>
      <c r="B22012" s="85"/>
      <c r="C22012" s="85"/>
      <c r="D22012" s="85"/>
      <c r="E22012" s="88"/>
      <c r="G22012" s="17"/>
      <c r="I22012" s="43"/>
      <c r="J22012" s="308"/>
      <c r="K22012" s="51"/>
      <c r="N22012" s="309"/>
      <c r="R22012" s="17"/>
      <c r="T22012" s="17"/>
      <c r="V22012" s="17"/>
      <c r="W22012" s="51"/>
    </row>
    <row r="22013">
      <c r="A22013" s="307"/>
      <c r="B22013" s="85"/>
      <c r="C22013" s="85"/>
      <c r="D22013" s="85"/>
      <c r="E22013" s="88"/>
      <c r="G22013" s="17"/>
      <c r="I22013" s="43"/>
      <c r="J22013" s="308"/>
      <c r="K22013" s="51"/>
      <c r="N22013" s="309"/>
      <c r="R22013" s="17"/>
      <c r="T22013" s="17"/>
      <c r="V22013" s="17"/>
      <c r="W22013" s="51"/>
    </row>
    <row r="22014">
      <c r="A22014" s="307"/>
      <c r="B22014" s="85"/>
      <c r="C22014" s="85"/>
      <c r="D22014" s="85"/>
      <c r="E22014" s="88"/>
      <c r="G22014" s="17"/>
      <c r="I22014" s="43"/>
      <c r="J22014" s="308"/>
      <c r="K22014" s="51"/>
      <c r="N22014" s="309"/>
      <c r="R22014" s="17"/>
      <c r="T22014" s="17"/>
      <c r="V22014" s="17"/>
      <c r="W22014" s="51"/>
    </row>
    <row r="22015">
      <c r="A22015" s="307"/>
      <c r="B22015" s="85"/>
      <c r="C22015" s="85"/>
      <c r="D22015" s="85"/>
      <c r="E22015" s="88"/>
      <c r="G22015" s="17"/>
      <c r="I22015" s="43"/>
      <c r="J22015" s="308"/>
      <c r="K22015" s="51"/>
      <c r="N22015" s="309"/>
      <c r="R22015" s="17"/>
      <c r="T22015" s="17"/>
      <c r="V22015" s="17"/>
      <c r="W22015" s="51"/>
    </row>
    <row r="22016">
      <c r="A22016" s="307"/>
      <c r="B22016" s="85"/>
      <c r="C22016" s="85"/>
      <c r="D22016" s="85"/>
      <c r="E22016" s="88"/>
      <c r="G22016" s="17"/>
      <c r="I22016" s="43"/>
      <c r="J22016" s="308"/>
      <c r="K22016" s="51"/>
      <c r="N22016" s="309"/>
      <c r="R22016" s="17"/>
      <c r="T22016" s="17"/>
      <c r="V22016" s="17"/>
      <c r="W22016" s="51"/>
    </row>
    <row r="22017">
      <c r="A22017" s="307"/>
      <c r="B22017" s="85"/>
      <c r="C22017" s="85"/>
      <c r="D22017" s="85"/>
      <c r="E22017" s="88"/>
      <c r="G22017" s="17"/>
      <c r="I22017" s="43"/>
      <c r="J22017" s="308"/>
      <c r="K22017" s="51"/>
      <c r="N22017" s="309"/>
      <c r="R22017" s="17"/>
      <c r="T22017" s="17"/>
      <c r="V22017" s="17"/>
      <c r="W22017" s="51"/>
    </row>
    <row r="22018">
      <c r="A22018" s="307"/>
      <c r="B22018" s="85"/>
      <c r="C22018" s="85"/>
      <c r="D22018" s="85"/>
      <c r="E22018" s="88"/>
      <c r="G22018" s="17"/>
      <c r="I22018" s="43"/>
      <c r="J22018" s="308"/>
      <c r="K22018" s="51"/>
      <c r="N22018" s="309"/>
      <c r="R22018" s="17"/>
      <c r="T22018" s="17"/>
      <c r="V22018" s="17"/>
      <c r="W22018" s="51"/>
    </row>
    <row r="22019">
      <c r="A22019" s="307"/>
      <c r="B22019" s="85"/>
      <c r="C22019" s="85"/>
      <c r="D22019" s="85"/>
      <c r="E22019" s="88"/>
      <c r="G22019" s="17"/>
      <c r="I22019" s="43"/>
      <c r="J22019" s="308"/>
      <c r="K22019" s="51"/>
      <c r="N22019" s="309"/>
      <c r="R22019" s="17"/>
      <c r="T22019" s="17"/>
      <c r="V22019" s="17"/>
      <c r="W22019" s="51"/>
    </row>
    <row r="22020">
      <c r="A22020" s="307"/>
      <c r="B22020" s="85"/>
      <c r="C22020" s="85"/>
      <c r="D22020" s="85"/>
      <c r="E22020" s="88"/>
      <c r="G22020" s="17"/>
      <c r="I22020" s="43"/>
      <c r="J22020" s="308"/>
      <c r="K22020" s="51"/>
      <c r="N22020" s="309"/>
      <c r="R22020" s="17"/>
      <c r="T22020" s="17"/>
      <c r="V22020" s="17"/>
      <c r="W22020" s="51"/>
    </row>
    <row r="22021">
      <c r="A22021" s="307"/>
      <c r="B22021" s="85"/>
      <c r="C22021" s="85"/>
      <c r="D22021" s="85"/>
      <c r="E22021" s="88"/>
      <c r="G22021" s="17"/>
      <c r="I22021" s="43"/>
      <c r="J22021" s="308"/>
      <c r="K22021" s="51"/>
      <c r="N22021" s="309"/>
      <c r="R22021" s="17"/>
      <c r="T22021" s="17"/>
      <c r="V22021" s="17"/>
      <c r="W22021" s="51"/>
    </row>
    <row r="22022">
      <c r="A22022" s="307"/>
      <c r="B22022" s="85"/>
      <c r="C22022" s="85"/>
      <c r="D22022" s="85"/>
      <c r="E22022" s="88"/>
      <c r="G22022" s="17"/>
      <c r="I22022" s="43"/>
      <c r="J22022" s="308"/>
      <c r="K22022" s="51"/>
      <c r="N22022" s="309"/>
      <c r="R22022" s="17"/>
      <c r="T22022" s="17"/>
      <c r="V22022" s="17"/>
      <c r="W22022" s="51"/>
    </row>
    <row r="22023">
      <c r="A22023" s="307"/>
      <c r="B22023" s="85"/>
      <c r="C22023" s="85"/>
      <c r="D22023" s="85"/>
      <c r="E22023" s="88"/>
      <c r="G22023" s="17"/>
      <c r="I22023" s="43"/>
      <c r="J22023" s="308"/>
      <c r="K22023" s="51"/>
      <c r="N22023" s="309"/>
      <c r="R22023" s="17"/>
      <c r="T22023" s="17"/>
      <c r="V22023" s="17"/>
      <c r="W22023" s="51"/>
    </row>
    <row r="22024">
      <c r="A22024" s="307"/>
      <c r="B22024" s="85"/>
      <c r="C22024" s="85"/>
      <c r="D22024" s="85"/>
      <c r="E22024" s="88"/>
      <c r="G22024" s="17"/>
      <c r="I22024" s="43"/>
      <c r="J22024" s="308"/>
      <c r="K22024" s="51"/>
      <c r="N22024" s="309"/>
      <c r="R22024" s="17"/>
      <c r="T22024" s="17"/>
      <c r="V22024" s="17"/>
      <c r="W22024" s="51"/>
    </row>
    <row r="22025">
      <c r="A22025" s="307"/>
      <c r="B22025" s="85"/>
      <c r="C22025" s="85"/>
      <c r="D22025" s="85"/>
      <c r="E22025" s="88"/>
      <c r="G22025" s="17"/>
      <c r="I22025" s="43"/>
      <c r="J22025" s="308"/>
      <c r="K22025" s="51"/>
      <c r="N22025" s="309"/>
      <c r="R22025" s="17"/>
      <c r="T22025" s="17"/>
      <c r="V22025" s="17"/>
      <c r="W22025" s="51"/>
    </row>
    <row r="22026">
      <c r="A22026" s="307"/>
      <c r="B22026" s="85"/>
      <c r="C22026" s="85"/>
      <c r="D22026" s="85"/>
      <c r="E22026" s="88"/>
      <c r="G22026" s="17"/>
      <c r="I22026" s="43"/>
      <c r="J22026" s="308"/>
      <c r="K22026" s="51"/>
      <c r="N22026" s="309"/>
      <c r="R22026" s="17"/>
      <c r="T22026" s="17"/>
      <c r="V22026" s="17"/>
      <c r="W22026" s="51"/>
    </row>
    <row r="22027">
      <c r="A22027" s="307"/>
      <c r="B22027" s="85"/>
      <c r="C22027" s="85"/>
      <c r="D22027" s="85"/>
      <c r="E22027" s="88"/>
      <c r="G22027" s="17"/>
      <c r="I22027" s="43"/>
      <c r="J22027" s="308"/>
      <c r="K22027" s="51"/>
      <c r="N22027" s="309"/>
      <c r="R22027" s="17"/>
      <c r="T22027" s="17"/>
      <c r="V22027" s="17"/>
      <c r="W22027" s="51"/>
    </row>
    <row r="22028">
      <c r="A22028" s="307"/>
      <c r="B22028" s="85"/>
      <c r="C22028" s="85"/>
      <c r="D22028" s="85"/>
      <c r="E22028" s="88"/>
      <c r="G22028" s="17"/>
      <c r="I22028" s="43"/>
      <c r="J22028" s="308"/>
      <c r="K22028" s="51"/>
      <c r="N22028" s="309"/>
      <c r="R22028" s="17"/>
      <c r="T22028" s="17"/>
      <c r="V22028" s="17"/>
      <c r="W22028" s="51"/>
    </row>
    <row r="22029">
      <c r="A22029" s="307"/>
      <c r="B22029" s="85"/>
      <c r="C22029" s="85"/>
      <c r="D22029" s="85"/>
      <c r="E22029" s="88"/>
      <c r="G22029" s="17"/>
      <c r="I22029" s="43"/>
      <c r="J22029" s="308"/>
      <c r="K22029" s="51"/>
      <c r="N22029" s="309"/>
      <c r="R22029" s="17"/>
      <c r="T22029" s="17"/>
      <c r="V22029" s="17"/>
      <c r="W22029" s="51"/>
    </row>
    <row r="22030">
      <c r="A22030" s="307"/>
      <c r="B22030" s="85"/>
      <c r="C22030" s="85"/>
      <c r="D22030" s="85"/>
      <c r="E22030" s="88"/>
      <c r="G22030" s="17"/>
      <c r="I22030" s="43"/>
      <c r="J22030" s="308"/>
      <c r="K22030" s="51"/>
      <c r="N22030" s="309"/>
      <c r="R22030" s="17"/>
      <c r="T22030" s="17"/>
      <c r="V22030" s="17"/>
      <c r="W22030" s="51"/>
    </row>
    <row r="22031">
      <c r="A22031" s="307"/>
      <c r="B22031" s="85"/>
      <c r="C22031" s="85"/>
      <c r="D22031" s="85"/>
      <c r="E22031" s="88"/>
      <c r="G22031" s="17"/>
      <c r="I22031" s="43"/>
      <c r="J22031" s="308"/>
      <c r="K22031" s="51"/>
      <c r="N22031" s="309"/>
      <c r="R22031" s="17"/>
      <c r="T22031" s="17"/>
      <c r="V22031" s="17"/>
      <c r="W22031" s="51"/>
    </row>
    <row r="22032">
      <c r="A22032" s="307"/>
      <c r="B22032" s="85"/>
      <c r="C22032" s="85"/>
      <c r="D22032" s="85"/>
      <c r="E22032" s="88"/>
      <c r="G22032" s="17"/>
      <c r="I22032" s="43"/>
      <c r="J22032" s="308"/>
      <c r="K22032" s="51"/>
      <c r="N22032" s="309"/>
      <c r="R22032" s="17"/>
      <c r="T22032" s="17"/>
      <c r="V22032" s="17"/>
      <c r="W22032" s="51"/>
    </row>
    <row r="22033">
      <c r="A22033" s="307"/>
      <c r="B22033" s="85"/>
      <c r="C22033" s="85"/>
      <c r="D22033" s="85"/>
      <c r="E22033" s="88"/>
      <c r="G22033" s="17"/>
      <c r="I22033" s="43"/>
      <c r="J22033" s="308"/>
      <c r="K22033" s="51"/>
      <c r="N22033" s="309"/>
      <c r="R22033" s="17"/>
      <c r="T22033" s="17"/>
      <c r="V22033" s="17"/>
      <c r="W22033" s="51"/>
    </row>
    <row r="22034">
      <c r="A22034" s="307"/>
      <c r="B22034" s="85"/>
      <c r="C22034" s="85"/>
      <c r="D22034" s="85"/>
      <c r="E22034" s="88"/>
      <c r="G22034" s="17"/>
      <c r="I22034" s="43"/>
      <c r="J22034" s="308"/>
      <c r="K22034" s="51"/>
      <c r="N22034" s="309"/>
      <c r="R22034" s="17"/>
      <c r="T22034" s="17"/>
      <c r="V22034" s="17"/>
      <c r="W22034" s="51"/>
    </row>
    <row r="22035">
      <c r="A22035" s="307"/>
      <c r="B22035" s="85"/>
      <c r="C22035" s="85"/>
      <c r="D22035" s="85"/>
      <c r="E22035" s="88"/>
      <c r="G22035" s="17"/>
      <c r="I22035" s="43"/>
      <c r="J22035" s="308"/>
      <c r="K22035" s="51"/>
      <c r="N22035" s="309"/>
      <c r="R22035" s="17"/>
      <c r="T22035" s="17"/>
      <c r="V22035" s="17"/>
      <c r="W22035" s="51"/>
    </row>
    <row r="22036">
      <c r="A22036" s="307"/>
      <c r="B22036" s="85"/>
      <c r="C22036" s="85"/>
      <c r="D22036" s="85"/>
      <c r="E22036" s="88"/>
      <c r="G22036" s="17"/>
      <c r="I22036" s="43"/>
      <c r="J22036" s="308"/>
      <c r="K22036" s="51"/>
      <c r="N22036" s="309"/>
      <c r="R22036" s="17"/>
      <c r="T22036" s="17"/>
      <c r="V22036" s="17"/>
      <c r="W22036" s="51"/>
    </row>
    <row r="22037">
      <c r="A22037" s="307"/>
      <c r="B22037" s="85"/>
      <c r="C22037" s="85"/>
      <c r="D22037" s="85"/>
      <c r="E22037" s="88"/>
      <c r="G22037" s="17"/>
      <c r="I22037" s="43"/>
      <c r="J22037" s="308"/>
      <c r="K22037" s="51"/>
      <c r="N22037" s="309"/>
      <c r="R22037" s="17"/>
      <c r="T22037" s="17"/>
      <c r="V22037" s="17"/>
      <c r="W22037" s="51"/>
    </row>
    <row r="22038">
      <c r="A22038" s="307"/>
      <c r="B22038" s="85"/>
      <c r="C22038" s="85"/>
      <c r="D22038" s="85"/>
      <c r="E22038" s="88"/>
      <c r="G22038" s="17"/>
      <c r="I22038" s="43"/>
      <c r="J22038" s="308"/>
      <c r="K22038" s="51"/>
      <c r="N22038" s="309"/>
      <c r="R22038" s="17"/>
      <c r="T22038" s="17"/>
      <c r="V22038" s="17"/>
      <c r="W22038" s="51"/>
    </row>
    <row r="22039">
      <c r="A22039" s="307"/>
      <c r="B22039" s="85"/>
      <c r="C22039" s="85"/>
      <c r="D22039" s="85"/>
      <c r="E22039" s="88"/>
      <c r="G22039" s="17"/>
      <c r="I22039" s="43"/>
      <c r="J22039" s="308"/>
      <c r="K22039" s="51"/>
      <c r="N22039" s="309"/>
      <c r="R22039" s="17"/>
      <c r="T22039" s="17"/>
      <c r="V22039" s="17"/>
      <c r="W22039" s="51"/>
    </row>
    <row r="22040">
      <c r="A22040" s="307"/>
      <c r="B22040" s="85"/>
      <c r="C22040" s="85"/>
      <c r="D22040" s="85"/>
      <c r="E22040" s="88"/>
      <c r="G22040" s="17"/>
      <c r="I22040" s="43"/>
      <c r="J22040" s="308"/>
      <c r="K22040" s="51"/>
      <c r="N22040" s="309"/>
      <c r="R22040" s="17"/>
      <c r="T22040" s="17"/>
      <c r="V22040" s="17"/>
      <c r="W22040" s="51"/>
    </row>
    <row r="22041">
      <c r="A22041" s="307"/>
      <c r="B22041" s="85"/>
      <c r="C22041" s="85"/>
      <c r="D22041" s="85"/>
      <c r="E22041" s="88"/>
      <c r="G22041" s="17"/>
      <c r="I22041" s="43"/>
      <c r="J22041" s="308"/>
      <c r="K22041" s="51"/>
      <c r="N22041" s="309"/>
      <c r="R22041" s="17"/>
      <c r="T22041" s="17"/>
      <c r="V22041" s="17"/>
      <c r="W22041" s="51"/>
    </row>
    <row r="22042">
      <c r="A22042" s="307"/>
      <c r="B22042" s="85"/>
      <c r="C22042" s="85"/>
      <c r="D22042" s="85"/>
      <c r="E22042" s="88"/>
      <c r="G22042" s="17"/>
      <c r="I22042" s="43"/>
      <c r="J22042" s="308"/>
      <c r="K22042" s="51"/>
      <c r="N22042" s="309"/>
      <c r="R22042" s="17"/>
      <c r="T22042" s="17"/>
      <c r="V22042" s="17"/>
      <c r="W22042" s="51"/>
    </row>
    <row r="22043">
      <c r="A22043" s="307"/>
      <c r="B22043" s="85"/>
      <c r="C22043" s="85"/>
      <c r="D22043" s="85"/>
      <c r="E22043" s="88"/>
      <c r="G22043" s="17"/>
      <c r="I22043" s="43"/>
      <c r="J22043" s="308"/>
      <c r="K22043" s="51"/>
      <c r="N22043" s="309"/>
      <c r="R22043" s="17"/>
      <c r="T22043" s="17"/>
      <c r="V22043" s="17"/>
      <c r="W22043" s="51"/>
    </row>
    <row r="22044">
      <c r="A22044" s="307"/>
      <c r="B22044" s="85"/>
      <c r="C22044" s="85"/>
      <c r="D22044" s="85"/>
      <c r="E22044" s="88"/>
      <c r="G22044" s="17"/>
      <c r="I22044" s="43"/>
      <c r="J22044" s="308"/>
      <c r="K22044" s="51"/>
      <c r="N22044" s="309"/>
      <c r="R22044" s="17"/>
      <c r="T22044" s="17"/>
      <c r="V22044" s="17"/>
      <c r="W22044" s="51"/>
    </row>
    <row r="22045">
      <c r="A22045" s="307"/>
      <c r="B22045" s="85"/>
      <c r="C22045" s="85"/>
      <c r="D22045" s="85"/>
      <c r="E22045" s="88"/>
      <c r="G22045" s="17"/>
      <c r="I22045" s="43"/>
      <c r="J22045" s="308"/>
      <c r="K22045" s="51"/>
      <c r="N22045" s="309"/>
      <c r="R22045" s="17"/>
      <c r="T22045" s="17"/>
      <c r="V22045" s="17"/>
      <c r="W22045" s="51"/>
    </row>
    <row r="22046">
      <c r="A22046" s="307"/>
      <c r="B22046" s="85"/>
      <c r="C22046" s="85"/>
      <c r="D22046" s="85"/>
      <c r="E22046" s="88"/>
      <c r="G22046" s="17"/>
      <c r="I22046" s="43"/>
      <c r="J22046" s="308"/>
      <c r="K22046" s="51"/>
      <c r="N22046" s="309"/>
      <c r="R22046" s="17"/>
      <c r="T22046" s="17"/>
      <c r="V22046" s="17"/>
      <c r="W22046" s="51"/>
    </row>
    <row r="22047">
      <c r="A22047" s="307"/>
      <c r="B22047" s="85"/>
      <c r="C22047" s="85"/>
      <c r="D22047" s="85"/>
      <c r="E22047" s="88"/>
      <c r="G22047" s="17"/>
      <c r="I22047" s="43"/>
      <c r="J22047" s="308"/>
      <c r="K22047" s="51"/>
      <c r="N22047" s="309"/>
      <c r="R22047" s="17"/>
      <c r="T22047" s="17"/>
      <c r="V22047" s="17"/>
      <c r="W22047" s="51"/>
    </row>
    <row r="22048">
      <c r="A22048" s="307"/>
      <c r="B22048" s="85"/>
      <c r="C22048" s="85"/>
      <c r="D22048" s="85"/>
      <c r="E22048" s="88"/>
      <c r="G22048" s="17"/>
      <c r="I22048" s="43"/>
      <c r="J22048" s="308"/>
      <c r="K22048" s="51"/>
      <c r="N22048" s="309"/>
      <c r="R22048" s="17"/>
      <c r="T22048" s="17"/>
      <c r="V22048" s="17"/>
      <c r="W22048" s="51"/>
    </row>
    <row r="22049">
      <c r="A22049" s="307"/>
      <c r="B22049" s="85"/>
      <c r="C22049" s="85"/>
      <c r="D22049" s="85"/>
      <c r="E22049" s="88"/>
      <c r="G22049" s="17"/>
      <c r="I22049" s="43"/>
      <c r="J22049" s="308"/>
      <c r="K22049" s="51"/>
      <c r="N22049" s="309"/>
      <c r="R22049" s="17"/>
      <c r="T22049" s="17"/>
      <c r="V22049" s="17"/>
      <c r="W22049" s="51"/>
    </row>
    <row r="22050">
      <c r="A22050" s="307"/>
      <c r="B22050" s="85"/>
      <c r="C22050" s="85"/>
      <c r="D22050" s="85"/>
      <c r="E22050" s="88"/>
      <c r="G22050" s="17"/>
      <c r="I22050" s="43"/>
      <c r="J22050" s="308"/>
      <c r="K22050" s="51"/>
      <c r="N22050" s="309"/>
      <c r="R22050" s="17"/>
      <c r="T22050" s="17"/>
      <c r="V22050" s="17"/>
      <c r="W22050" s="51"/>
    </row>
    <row r="22051">
      <c r="A22051" s="307"/>
      <c r="B22051" s="85"/>
      <c r="C22051" s="85"/>
      <c r="D22051" s="85"/>
      <c r="E22051" s="88"/>
      <c r="G22051" s="17"/>
      <c r="I22051" s="43"/>
      <c r="J22051" s="308"/>
      <c r="K22051" s="51"/>
      <c r="N22051" s="309"/>
      <c r="R22051" s="17"/>
      <c r="T22051" s="17"/>
      <c r="V22051" s="17"/>
      <c r="W22051" s="51"/>
    </row>
    <row r="22052">
      <c r="A22052" s="307"/>
      <c r="B22052" s="85"/>
      <c r="C22052" s="85"/>
      <c r="D22052" s="85"/>
      <c r="E22052" s="88"/>
      <c r="G22052" s="17"/>
      <c r="I22052" s="43"/>
      <c r="J22052" s="308"/>
      <c r="K22052" s="51"/>
      <c r="N22052" s="309"/>
      <c r="R22052" s="17"/>
      <c r="T22052" s="17"/>
      <c r="V22052" s="17"/>
      <c r="W22052" s="51"/>
    </row>
    <row r="22053">
      <c r="A22053" s="307"/>
      <c r="B22053" s="85"/>
      <c r="C22053" s="85"/>
      <c r="D22053" s="85"/>
      <c r="E22053" s="88"/>
      <c r="G22053" s="17"/>
      <c r="I22053" s="43"/>
      <c r="J22053" s="308"/>
      <c r="K22053" s="51"/>
      <c r="N22053" s="309"/>
      <c r="R22053" s="17"/>
      <c r="T22053" s="17"/>
      <c r="V22053" s="17"/>
      <c r="W22053" s="51"/>
    </row>
    <row r="22054">
      <c r="A22054" s="307"/>
      <c r="B22054" s="85"/>
      <c r="C22054" s="85"/>
      <c r="D22054" s="85"/>
      <c r="E22054" s="88"/>
      <c r="G22054" s="17"/>
      <c r="I22054" s="43"/>
      <c r="J22054" s="308"/>
      <c r="K22054" s="51"/>
      <c r="N22054" s="309"/>
      <c r="R22054" s="17"/>
      <c r="T22054" s="17"/>
      <c r="V22054" s="17"/>
      <c r="W22054" s="51"/>
    </row>
    <row r="22055">
      <c r="A22055" s="307"/>
      <c r="B22055" s="85"/>
      <c r="C22055" s="85"/>
      <c r="D22055" s="85"/>
      <c r="E22055" s="88"/>
      <c r="G22055" s="17"/>
      <c r="I22055" s="43"/>
      <c r="J22055" s="308"/>
      <c r="K22055" s="51"/>
      <c r="N22055" s="309"/>
      <c r="R22055" s="17"/>
      <c r="T22055" s="17"/>
      <c r="V22055" s="17"/>
      <c r="W22055" s="51"/>
    </row>
    <row r="22056">
      <c r="A22056" s="307"/>
      <c r="B22056" s="85"/>
      <c r="C22056" s="85"/>
      <c r="D22056" s="85"/>
      <c r="E22056" s="88"/>
      <c r="G22056" s="17"/>
      <c r="I22056" s="43"/>
      <c r="J22056" s="308"/>
      <c r="K22056" s="51"/>
      <c r="N22056" s="309"/>
      <c r="R22056" s="17"/>
      <c r="T22056" s="17"/>
      <c r="V22056" s="17"/>
      <c r="W22056" s="51"/>
    </row>
    <row r="22057">
      <c r="A22057" s="307"/>
      <c r="B22057" s="85"/>
      <c r="C22057" s="85"/>
      <c r="D22057" s="85"/>
      <c r="E22057" s="88"/>
      <c r="G22057" s="17"/>
      <c r="I22057" s="43"/>
      <c r="J22057" s="308"/>
      <c r="K22057" s="51"/>
      <c r="N22057" s="309"/>
      <c r="R22057" s="17"/>
      <c r="T22057" s="17"/>
      <c r="V22057" s="17"/>
      <c r="W22057" s="51"/>
    </row>
    <row r="22058">
      <c r="A22058" s="307"/>
      <c r="B22058" s="85"/>
      <c r="C22058" s="85"/>
      <c r="D22058" s="85"/>
      <c r="E22058" s="88"/>
      <c r="G22058" s="17"/>
      <c r="I22058" s="43"/>
      <c r="J22058" s="308"/>
      <c r="K22058" s="51"/>
      <c r="N22058" s="309"/>
      <c r="R22058" s="17"/>
      <c r="T22058" s="17"/>
      <c r="V22058" s="17"/>
      <c r="W22058" s="51"/>
    </row>
    <row r="22059">
      <c r="A22059" s="307"/>
      <c r="B22059" s="85"/>
      <c r="C22059" s="85"/>
      <c r="D22059" s="85"/>
      <c r="E22059" s="88"/>
      <c r="G22059" s="17"/>
      <c r="I22059" s="43"/>
      <c r="J22059" s="308"/>
      <c r="K22059" s="51"/>
      <c r="N22059" s="309"/>
      <c r="R22059" s="17"/>
      <c r="T22059" s="17"/>
      <c r="V22059" s="17"/>
      <c r="W22059" s="51"/>
    </row>
    <row r="22060">
      <c r="A22060" s="307"/>
      <c r="B22060" s="85"/>
      <c r="C22060" s="85"/>
      <c r="D22060" s="85"/>
      <c r="E22060" s="88"/>
      <c r="G22060" s="17"/>
      <c r="I22060" s="43"/>
      <c r="J22060" s="308"/>
      <c r="K22060" s="51"/>
      <c r="N22060" s="309"/>
      <c r="R22060" s="17"/>
      <c r="T22060" s="17"/>
      <c r="V22060" s="17"/>
      <c r="W22060" s="51"/>
    </row>
    <row r="22061">
      <c r="A22061" s="307"/>
      <c r="B22061" s="85"/>
      <c r="C22061" s="85"/>
      <c r="D22061" s="85"/>
      <c r="E22061" s="88"/>
      <c r="G22061" s="17"/>
      <c r="I22061" s="43"/>
      <c r="J22061" s="308"/>
      <c r="K22061" s="51"/>
      <c r="N22061" s="309"/>
      <c r="R22061" s="17"/>
      <c r="T22061" s="17"/>
      <c r="V22061" s="17"/>
      <c r="W22061" s="51"/>
    </row>
    <row r="22062">
      <c r="A22062" s="307"/>
      <c r="B22062" s="85"/>
      <c r="C22062" s="85"/>
      <c r="D22062" s="85"/>
      <c r="E22062" s="88"/>
      <c r="G22062" s="17"/>
      <c r="I22062" s="43"/>
      <c r="J22062" s="308"/>
      <c r="K22062" s="51"/>
      <c r="N22062" s="309"/>
      <c r="R22062" s="17"/>
      <c r="T22062" s="17"/>
      <c r="V22062" s="17"/>
      <c r="W22062" s="51"/>
    </row>
    <row r="22063">
      <c r="A22063" s="307"/>
      <c r="B22063" s="85"/>
      <c r="C22063" s="85"/>
      <c r="D22063" s="85"/>
      <c r="E22063" s="88"/>
      <c r="G22063" s="17"/>
      <c r="I22063" s="43"/>
      <c r="J22063" s="308"/>
      <c r="K22063" s="51"/>
      <c r="N22063" s="309"/>
      <c r="R22063" s="17"/>
      <c r="T22063" s="17"/>
      <c r="V22063" s="17"/>
      <c r="W22063" s="51"/>
    </row>
    <row r="22064">
      <c r="A22064" s="307"/>
      <c r="B22064" s="85"/>
      <c r="C22064" s="85"/>
      <c r="D22064" s="85"/>
      <c r="E22064" s="88"/>
      <c r="G22064" s="17"/>
      <c r="I22064" s="43"/>
      <c r="J22064" s="308"/>
      <c r="K22064" s="51"/>
      <c r="N22064" s="309"/>
      <c r="R22064" s="17"/>
      <c r="T22064" s="17"/>
      <c r="V22064" s="17"/>
      <c r="W22064" s="51"/>
    </row>
    <row r="22065">
      <c r="A22065" s="307"/>
      <c r="B22065" s="85"/>
      <c r="C22065" s="85"/>
      <c r="D22065" s="85"/>
      <c r="E22065" s="88"/>
      <c r="G22065" s="17"/>
      <c r="I22065" s="43"/>
      <c r="J22065" s="308"/>
      <c r="K22065" s="51"/>
      <c r="N22065" s="309"/>
      <c r="R22065" s="17"/>
      <c r="T22065" s="17"/>
      <c r="V22065" s="17"/>
      <c r="W22065" s="51"/>
    </row>
    <row r="22066">
      <c r="A22066" s="307"/>
      <c r="B22066" s="85"/>
      <c r="C22066" s="85"/>
      <c r="D22066" s="85"/>
      <c r="E22066" s="88"/>
      <c r="G22066" s="17"/>
      <c r="I22066" s="43"/>
      <c r="J22066" s="308"/>
      <c r="K22066" s="51"/>
      <c r="N22066" s="309"/>
      <c r="R22066" s="17"/>
      <c r="T22066" s="17"/>
      <c r="V22066" s="17"/>
      <c r="W22066" s="51"/>
    </row>
    <row r="22067">
      <c r="A22067" s="307"/>
      <c r="B22067" s="85"/>
      <c r="C22067" s="85"/>
      <c r="D22067" s="85"/>
      <c r="E22067" s="88"/>
      <c r="G22067" s="17"/>
      <c r="I22067" s="43"/>
      <c r="J22067" s="308"/>
      <c r="K22067" s="51"/>
      <c r="N22067" s="309"/>
      <c r="R22067" s="17"/>
      <c r="T22067" s="17"/>
      <c r="V22067" s="17"/>
      <c r="W22067" s="51"/>
    </row>
    <row r="22068">
      <c r="A22068" s="307"/>
      <c r="B22068" s="85"/>
      <c r="C22068" s="85"/>
      <c r="D22068" s="85"/>
      <c r="E22068" s="88"/>
      <c r="G22068" s="17"/>
      <c r="I22068" s="43"/>
      <c r="J22068" s="308"/>
      <c r="K22068" s="51"/>
      <c r="N22068" s="309"/>
      <c r="R22068" s="17"/>
      <c r="T22068" s="17"/>
      <c r="V22068" s="17"/>
      <c r="W22068" s="51"/>
    </row>
    <row r="22069">
      <c r="A22069" s="307"/>
      <c r="B22069" s="85"/>
      <c r="C22069" s="85"/>
      <c r="D22069" s="85"/>
      <c r="E22069" s="88"/>
      <c r="G22069" s="17"/>
      <c r="I22069" s="43"/>
      <c r="J22069" s="308"/>
      <c r="K22069" s="51"/>
      <c r="N22069" s="309"/>
      <c r="R22069" s="17"/>
      <c r="T22069" s="17"/>
      <c r="V22069" s="17"/>
      <c r="W22069" s="51"/>
    </row>
    <row r="22070">
      <c r="A22070" s="307"/>
      <c r="B22070" s="85"/>
      <c r="C22070" s="85"/>
      <c r="D22070" s="85"/>
      <c r="E22070" s="88"/>
      <c r="G22070" s="17"/>
      <c r="I22070" s="43"/>
      <c r="J22070" s="308"/>
      <c r="K22070" s="51"/>
      <c r="N22070" s="309"/>
      <c r="R22070" s="17"/>
      <c r="T22070" s="17"/>
      <c r="V22070" s="17"/>
      <c r="W22070" s="51"/>
    </row>
    <row r="22071">
      <c r="A22071" s="307"/>
      <c r="B22071" s="85"/>
      <c r="C22071" s="85"/>
      <c r="D22071" s="85"/>
      <c r="E22071" s="88"/>
      <c r="G22071" s="17"/>
      <c r="I22071" s="43"/>
      <c r="J22071" s="308"/>
      <c r="K22071" s="51"/>
      <c r="N22071" s="309"/>
      <c r="R22071" s="17"/>
      <c r="T22071" s="17"/>
      <c r="V22071" s="17"/>
      <c r="W22071" s="51"/>
    </row>
    <row r="22072">
      <c r="A22072" s="307"/>
      <c r="B22072" s="85"/>
      <c r="C22072" s="85"/>
      <c r="D22072" s="85"/>
      <c r="E22072" s="88"/>
      <c r="G22072" s="17"/>
      <c r="I22072" s="43"/>
      <c r="J22072" s="308"/>
      <c r="K22072" s="51"/>
      <c r="N22072" s="309"/>
      <c r="R22072" s="17"/>
      <c r="T22072" s="17"/>
      <c r="V22072" s="17"/>
      <c r="W22072" s="51"/>
    </row>
    <row r="22073">
      <c r="A22073" s="307"/>
      <c r="B22073" s="85"/>
      <c r="C22073" s="85"/>
      <c r="D22073" s="85"/>
      <c r="E22073" s="88"/>
      <c r="G22073" s="17"/>
      <c r="I22073" s="43"/>
      <c r="J22073" s="308"/>
      <c r="K22073" s="51"/>
      <c r="N22073" s="309"/>
      <c r="R22073" s="17"/>
      <c r="T22073" s="17"/>
      <c r="V22073" s="17"/>
      <c r="W22073" s="51"/>
    </row>
    <row r="22074">
      <c r="A22074" s="307"/>
      <c r="B22074" s="85"/>
      <c r="C22074" s="85"/>
      <c r="D22074" s="85"/>
      <c r="E22074" s="88"/>
      <c r="G22074" s="17"/>
      <c r="I22074" s="43"/>
      <c r="J22074" s="308"/>
      <c r="K22074" s="51"/>
      <c r="N22074" s="309"/>
      <c r="R22074" s="17"/>
      <c r="T22074" s="17"/>
      <c r="V22074" s="17"/>
      <c r="W22074" s="51"/>
    </row>
    <row r="22075">
      <c r="A22075" s="307"/>
      <c r="B22075" s="85"/>
      <c r="C22075" s="85"/>
      <c r="D22075" s="85"/>
      <c r="E22075" s="88"/>
      <c r="G22075" s="17"/>
      <c r="I22075" s="43"/>
      <c r="J22075" s="308"/>
      <c r="K22075" s="51"/>
      <c r="N22075" s="309"/>
      <c r="R22075" s="17"/>
      <c r="T22075" s="17"/>
      <c r="V22075" s="17"/>
      <c r="W22075" s="51"/>
    </row>
    <row r="22076">
      <c r="A22076" s="307"/>
      <c r="B22076" s="85"/>
      <c r="C22076" s="85"/>
      <c r="D22076" s="85"/>
      <c r="E22076" s="88"/>
      <c r="G22076" s="17"/>
      <c r="I22076" s="43"/>
      <c r="J22076" s="308"/>
      <c r="K22076" s="51"/>
      <c r="N22076" s="309"/>
      <c r="R22076" s="17"/>
      <c r="T22076" s="17"/>
      <c r="V22076" s="17"/>
      <c r="W22076" s="51"/>
    </row>
    <row r="22077">
      <c r="A22077" s="307"/>
      <c r="B22077" s="85"/>
      <c r="C22077" s="85"/>
      <c r="D22077" s="85"/>
      <c r="E22077" s="88"/>
      <c r="G22077" s="17"/>
      <c r="I22077" s="43"/>
      <c r="J22077" s="308"/>
      <c r="K22077" s="51"/>
      <c r="N22077" s="309"/>
      <c r="R22077" s="17"/>
      <c r="T22077" s="17"/>
      <c r="V22077" s="17"/>
      <c r="W22077" s="51"/>
    </row>
    <row r="22078">
      <c r="A22078" s="307"/>
      <c r="B22078" s="85"/>
      <c r="C22078" s="85"/>
      <c r="D22078" s="85"/>
      <c r="E22078" s="88"/>
      <c r="G22078" s="17"/>
      <c r="I22078" s="43"/>
      <c r="J22078" s="308"/>
      <c r="K22078" s="51"/>
      <c r="N22078" s="309"/>
      <c r="R22078" s="17"/>
      <c r="T22078" s="17"/>
      <c r="V22078" s="17"/>
      <c r="W22078" s="51"/>
    </row>
    <row r="22079">
      <c r="A22079" s="307"/>
      <c r="B22079" s="85"/>
      <c r="C22079" s="85"/>
      <c r="D22079" s="85"/>
      <c r="E22079" s="88"/>
      <c r="G22079" s="17"/>
      <c r="I22079" s="43"/>
      <c r="J22079" s="308"/>
      <c r="K22079" s="51"/>
      <c r="N22079" s="309"/>
      <c r="R22079" s="17"/>
      <c r="T22079" s="17"/>
      <c r="V22079" s="17"/>
      <c r="W22079" s="51"/>
    </row>
    <row r="22080">
      <c r="A22080" s="307"/>
      <c r="B22080" s="85"/>
      <c r="C22080" s="85"/>
      <c r="D22080" s="85"/>
      <c r="E22080" s="88"/>
      <c r="G22080" s="17"/>
      <c r="I22080" s="43"/>
      <c r="J22080" s="308"/>
      <c r="K22080" s="51"/>
      <c r="N22080" s="309"/>
      <c r="R22080" s="17"/>
      <c r="T22080" s="17"/>
      <c r="V22080" s="17"/>
      <c r="W22080" s="51"/>
    </row>
    <row r="22081">
      <c r="A22081" s="307"/>
      <c r="B22081" s="85"/>
      <c r="C22081" s="85"/>
      <c r="D22081" s="85"/>
      <c r="E22081" s="88"/>
      <c r="G22081" s="17"/>
      <c r="I22081" s="43"/>
      <c r="J22081" s="308"/>
      <c r="K22081" s="51"/>
      <c r="N22081" s="309"/>
      <c r="R22081" s="17"/>
      <c r="T22081" s="17"/>
      <c r="V22081" s="17"/>
      <c r="W22081" s="51"/>
    </row>
    <row r="22082">
      <c r="A22082" s="307"/>
      <c r="B22082" s="85"/>
      <c r="C22082" s="85"/>
      <c r="D22082" s="85"/>
      <c r="E22082" s="88"/>
      <c r="G22082" s="17"/>
      <c r="I22082" s="43"/>
      <c r="J22082" s="308"/>
      <c r="K22082" s="51"/>
      <c r="N22082" s="309"/>
      <c r="R22082" s="17"/>
      <c r="T22082" s="17"/>
      <c r="V22082" s="17"/>
      <c r="W22082" s="51"/>
    </row>
    <row r="22083">
      <c r="A22083" s="307"/>
      <c r="B22083" s="85"/>
      <c r="C22083" s="85"/>
      <c r="D22083" s="85"/>
      <c r="E22083" s="88"/>
      <c r="G22083" s="17"/>
      <c r="I22083" s="43"/>
      <c r="J22083" s="308"/>
      <c r="K22083" s="51"/>
      <c r="N22083" s="309"/>
      <c r="R22083" s="17"/>
      <c r="T22083" s="17"/>
      <c r="V22083" s="17"/>
      <c r="W22083" s="51"/>
    </row>
    <row r="22084">
      <c r="A22084" s="307"/>
      <c r="B22084" s="85"/>
      <c r="C22084" s="85"/>
      <c r="D22084" s="85"/>
      <c r="E22084" s="88"/>
      <c r="G22084" s="17"/>
      <c r="I22084" s="43"/>
      <c r="J22084" s="308"/>
      <c r="K22084" s="51"/>
      <c r="N22084" s="309"/>
      <c r="R22084" s="17"/>
      <c r="T22084" s="17"/>
      <c r="V22084" s="17"/>
      <c r="W22084" s="51"/>
    </row>
    <row r="22085">
      <c r="A22085" s="307"/>
      <c r="B22085" s="85"/>
      <c r="C22085" s="85"/>
      <c r="D22085" s="85"/>
      <c r="E22085" s="88"/>
      <c r="G22085" s="17"/>
      <c r="I22085" s="43"/>
      <c r="J22085" s="308"/>
      <c r="K22085" s="51"/>
      <c r="N22085" s="309"/>
      <c r="R22085" s="17"/>
      <c r="T22085" s="17"/>
      <c r="V22085" s="17"/>
      <c r="W22085" s="51"/>
    </row>
    <row r="22086">
      <c r="A22086" s="307"/>
      <c r="B22086" s="85"/>
      <c r="C22086" s="85"/>
      <c r="D22086" s="85"/>
      <c r="E22086" s="88"/>
      <c r="G22086" s="17"/>
      <c r="I22086" s="43"/>
      <c r="J22086" s="308"/>
      <c r="K22086" s="51"/>
      <c r="N22086" s="309"/>
      <c r="R22086" s="17"/>
      <c r="T22086" s="17"/>
      <c r="V22086" s="17"/>
      <c r="W22086" s="51"/>
    </row>
    <row r="22087">
      <c r="A22087" s="307"/>
      <c r="B22087" s="85"/>
      <c r="C22087" s="85"/>
      <c r="D22087" s="85"/>
      <c r="E22087" s="88"/>
      <c r="G22087" s="17"/>
      <c r="I22087" s="43"/>
      <c r="J22087" s="308"/>
      <c r="K22087" s="51"/>
      <c r="N22087" s="309"/>
      <c r="R22087" s="17"/>
      <c r="T22087" s="17"/>
      <c r="V22087" s="17"/>
      <c r="W22087" s="51"/>
    </row>
    <row r="22088">
      <c r="A22088" s="307"/>
      <c r="B22088" s="85"/>
      <c r="C22088" s="85"/>
      <c r="D22088" s="85"/>
      <c r="E22088" s="88"/>
      <c r="G22088" s="17"/>
      <c r="I22088" s="43"/>
      <c r="J22088" s="308"/>
      <c r="K22088" s="51"/>
      <c r="N22088" s="309"/>
      <c r="R22088" s="17"/>
      <c r="T22088" s="17"/>
      <c r="V22088" s="17"/>
      <c r="W22088" s="51"/>
    </row>
    <row r="22089">
      <c r="A22089" s="307"/>
      <c r="B22089" s="85"/>
      <c r="C22089" s="85"/>
      <c r="D22089" s="85"/>
      <c r="E22089" s="88"/>
      <c r="G22089" s="17"/>
      <c r="I22089" s="43"/>
      <c r="J22089" s="308"/>
      <c r="K22089" s="51"/>
      <c r="N22089" s="309"/>
      <c r="R22089" s="17"/>
      <c r="T22089" s="17"/>
      <c r="V22089" s="17"/>
      <c r="W22089" s="51"/>
    </row>
    <row r="22090">
      <c r="A22090" s="307"/>
      <c r="B22090" s="85"/>
      <c r="C22090" s="85"/>
      <c r="D22090" s="85"/>
      <c r="E22090" s="88"/>
      <c r="G22090" s="17"/>
      <c r="I22090" s="43"/>
      <c r="J22090" s="308"/>
      <c r="K22090" s="51"/>
      <c r="N22090" s="309"/>
      <c r="R22090" s="17"/>
      <c r="T22090" s="17"/>
      <c r="V22090" s="17"/>
      <c r="W22090" s="51"/>
    </row>
    <row r="22091">
      <c r="A22091" s="307"/>
      <c r="B22091" s="85"/>
      <c r="C22091" s="85"/>
      <c r="D22091" s="85"/>
      <c r="E22091" s="88"/>
      <c r="G22091" s="17"/>
      <c r="I22091" s="43"/>
      <c r="J22091" s="308"/>
      <c r="K22091" s="51"/>
      <c r="N22091" s="309"/>
      <c r="R22091" s="17"/>
      <c r="T22091" s="17"/>
      <c r="V22091" s="17"/>
      <c r="W22091" s="51"/>
    </row>
    <row r="22092">
      <c r="A22092" s="307"/>
      <c r="B22092" s="85"/>
      <c r="C22092" s="85"/>
      <c r="D22092" s="85"/>
      <c r="E22092" s="88"/>
      <c r="G22092" s="17"/>
      <c r="I22092" s="43"/>
      <c r="J22092" s="308"/>
      <c r="K22092" s="51"/>
      <c r="N22092" s="309"/>
      <c r="R22092" s="17"/>
      <c r="T22092" s="17"/>
      <c r="V22092" s="17"/>
      <c r="W22092" s="51"/>
    </row>
    <row r="22093">
      <c r="A22093" s="307"/>
      <c r="B22093" s="85"/>
      <c r="C22093" s="85"/>
      <c r="D22093" s="85"/>
      <c r="E22093" s="88"/>
      <c r="G22093" s="17"/>
      <c r="I22093" s="43"/>
      <c r="J22093" s="308"/>
      <c r="K22093" s="51"/>
      <c r="N22093" s="309"/>
      <c r="R22093" s="17"/>
      <c r="T22093" s="17"/>
      <c r="V22093" s="17"/>
      <c r="W22093" s="51"/>
    </row>
    <row r="22094">
      <c r="A22094" s="307"/>
      <c r="B22094" s="85"/>
      <c r="C22094" s="85"/>
      <c r="D22094" s="85"/>
      <c r="E22094" s="88"/>
      <c r="G22094" s="17"/>
      <c r="I22094" s="43"/>
      <c r="J22094" s="308"/>
      <c r="K22094" s="51"/>
      <c r="N22094" s="309"/>
      <c r="R22094" s="17"/>
      <c r="T22094" s="17"/>
      <c r="V22094" s="17"/>
      <c r="W22094" s="51"/>
    </row>
    <row r="22095">
      <c r="A22095" s="307"/>
      <c r="B22095" s="85"/>
      <c r="C22095" s="85"/>
      <c r="D22095" s="85"/>
      <c r="E22095" s="88"/>
      <c r="G22095" s="17"/>
      <c r="I22095" s="43"/>
      <c r="J22095" s="308"/>
      <c r="K22095" s="51"/>
      <c r="N22095" s="309"/>
      <c r="R22095" s="17"/>
      <c r="T22095" s="17"/>
      <c r="V22095" s="17"/>
      <c r="W22095" s="51"/>
    </row>
    <row r="22096">
      <c r="A22096" s="307"/>
      <c r="B22096" s="85"/>
      <c r="C22096" s="85"/>
      <c r="D22096" s="85"/>
      <c r="E22096" s="88"/>
      <c r="G22096" s="17"/>
      <c r="I22096" s="43"/>
      <c r="J22096" s="308"/>
      <c r="K22096" s="51"/>
      <c r="N22096" s="309"/>
      <c r="R22096" s="17"/>
      <c r="T22096" s="17"/>
      <c r="V22096" s="17"/>
      <c r="W22096" s="51"/>
    </row>
    <row r="22097">
      <c r="A22097" s="307"/>
      <c r="B22097" s="85"/>
      <c r="C22097" s="85"/>
      <c r="D22097" s="85"/>
      <c r="E22097" s="88"/>
      <c r="G22097" s="17"/>
      <c r="I22097" s="43"/>
      <c r="J22097" s="308"/>
      <c r="K22097" s="51"/>
      <c r="N22097" s="309"/>
      <c r="R22097" s="17"/>
      <c r="T22097" s="17"/>
      <c r="V22097" s="17"/>
      <c r="W22097" s="51"/>
    </row>
    <row r="22098">
      <c r="A22098" s="307"/>
      <c r="B22098" s="85"/>
      <c r="C22098" s="85"/>
      <c r="D22098" s="85"/>
      <c r="E22098" s="88"/>
      <c r="G22098" s="17"/>
      <c r="I22098" s="43"/>
      <c r="J22098" s="308"/>
      <c r="K22098" s="51"/>
      <c r="N22098" s="309"/>
      <c r="R22098" s="17"/>
      <c r="T22098" s="17"/>
      <c r="V22098" s="17"/>
      <c r="W22098" s="51"/>
    </row>
    <row r="22099">
      <c r="A22099" s="307"/>
      <c r="B22099" s="85"/>
      <c r="C22099" s="85"/>
      <c r="D22099" s="85"/>
      <c r="E22099" s="88"/>
      <c r="G22099" s="17"/>
      <c r="I22099" s="43"/>
      <c r="J22099" s="308"/>
      <c r="K22099" s="51"/>
      <c r="N22099" s="309"/>
      <c r="R22099" s="17"/>
      <c r="T22099" s="17"/>
      <c r="V22099" s="17"/>
      <c r="W22099" s="51"/>
    </row>
    <row r="22100">
      <c r="A22100" s="307"/>
      <c r="B22100" s="85"/>
      <c r="C22100" s="85"/>
      <c r="D22100" s="85"/>
      <c r="E22100" s="88"/>
      <c r="G22100" s="17"/>
      <c r="I22100" s="43"/>
      <c r="J22100" s="308"/>
      <c r="K22100" s="51"/>
      <c r="N22100" s="309"/>
      <c r="R22100" s="17"/>
      <c r="T22100" s="17"/>
      <c r="V22100" s="17"/>
      <c r="W22100" s="51"/>
    </row>
    <row r="22101">
      <c r="A22101" s="307"/>
      <c r="B22101" s="85"/>
      <c r="C22101" s="85"/>
      <c r="D22101" s="85"/>
      <c r="E22101" s="88"/>
      <c r="G22101" s="17"/>
      <c r="I22101" s="43"/>
      <c r="J22101" s="308"/>
      <c r="K22101" s="51"/>
      <c r="N22101" s="309"/>
      <c r="R22101" s="17"/>
      <c r="T22101" s="17"/>
      <c r="V22101" s="17"/>
      <c r="W22101" s="51"/>
    </row>
    <row r="22102">
      <c r="A22102" s="307"/>
      <c r="B22102" s="85"/>
      <c r="C22102" s="85"/>
      <c r="D22102" s="85"/>
      <c r="E22102" s="88"/>
      <c r="G22102" s="17"/>
      <c r="I22102" s="43"/>
      <c r="J22102" s="308"/>
      <c r="K22102" s="51"/>
      <c r="N22102" s="309"/>
      <c r="R22102" s="17"/>
      <c r="T22102" s="17"/>
      <c r="V22102" s="17"/>
      <c r="W22102" s="51"/>
    </row>
    <row r="22103">
      <c r="A22103" s="307"/>
      <c r="B22103" s="85"/>
      <c r="C22103" s="85"/>
      <c r="D22103" s="85"/>
      <c r="E22103" s="88"/>
      <c r="G22103" s="17"/>
      <c r="I22103" s="43"/>
      <c r="J22103" s="308"/>
      <c r="K22103" s="51"/>
      <c r="N22103" s="309"/>
      <c r="R22103" s="17"/>
      <c r="T22103" s="17"/>
      <c r="V22103" s="17"/>
      <c r="W22103" s="51"/>
    </row>
    <row r="22104">
      <c r="A22104" s="307"/>
      <c r="B22104" s="85"/>
      <c r="C22104" s="85"/>
      <c r="D22104" s="85"/>
      <c r="E22104" s="88"/>
      <c r="G22104" s="17"/>
      <c r="I22104" s="43"/>
      <c r="J22104" s="308"/>
      <c r="K22104" s="51"/>
      <c r="N22104" s="309"/>
      <c r="R22104" s="17"/>
      <c r="T22104" s="17"/>
      <c r="V22104" s="17"/>
      <c r="W22104" s="51"/>
    </row>
    <row r="22105">
      <c r="A22105" s="307"/>
      <c r="B22105" s="85"/>
      <c r="C22105" s="85"/>
      <c r="D22105" s="85"/>
      <c r="E22105" s="88"/>
      <c r="G22105" s="17"/>
      <c r="I22105" s="43"/>
      <c r="J22105" s="308"/>
      <c r="K22105" s="51"/>
      <c r="N22105" s="309"/>
      <c r="R22105" s="17"/>
      <c r="T22105" s="17"/>
      <c r="V22105" s="17"/>
      <c r="W22105" s="51"/>
    </row>
    <row r="22106">
      <c r="A22106" s="307"/>
      <c r="B22106" s="85"/>
      <c r="C22106" s="85"/>
      <c r="D22106" s="85"/>
      <c r="E22106" s="88"/>
      <c r="G22106" s="17"/>
      <c r="I22106" s="43"/>
      <c r="J22106" s="308"/>
      <c r="K22106" s="51"/>
      <c r="N22106" s="309"/>
      <c r="R22106" s="17"/>
      <c r="T22106" s="17"/>
      <c r="V22106" s="17"/>
      <c r="W22106" s="51"/>
    </row>
    <row r="22107">
      <c r="A22107" s="307"/>
      <c r="B22107" s="85"/>
      <c r="C22107" s="85"/>
      <c r="D22107" s="85"/>
      <c r="E22107" s="88"/>
      <c r="G22107" s="17"/>
      <c r="I22107" s="43"/>
      <c r="J22107" s="308"/>
      <c r="K22107" s="51"/>
      <c r="N22107" s="309"/>
      <c r="R22107" s="17"/>
      <c r="T22107" s="17"/>
      <c r="V22107" s="17"/>
      <c r="W22107" s="51"/>
    </row>
    <row r="22108">
      <c r="A22108" s="307"/>
      <c r="B22108" s="85"/>
      <c r="C22108" s="85"/>
      <c r="D22108" s="85"/>
      <c r="E22108" s="88"/>
      <c r="G22108" s="17"/>
      <c r="I22108" s="43"/>
      <c r="J22108" s="308"/>
      <c r="K22108" s="51"/>
      <c r="N22108" s="309"/>
      <c r="R22108" s="17"/>
      <c r="T22108" s="17"/>
      <c r="V22108" s="17"/>
      <c r="W22108" s="51"/>
    </row>
    <row r="22109">
      <c r="A22109" s="307"/>
      <c r="B22109" s="85"/>
      <c r="C22109" s="85"/>
      <c r="D22109" s="85"/>
      <c r="E22109" s="88"/>
      <c r="G22109" s="17"/>
      <c r="I22109" s="43"/>
      <c r="J22109" s="308"/>
      <c r="K22109" s="51"/>
      <c r="N22109" s="309"/>
      <c r="R22109" s="17"/>
      <c r="T22109" s="17"/>
      <c r="V22109" s="17"/>
      <c r="W22109" s="51"/>
    </row>
    <row r="22110">
      <c r="A22110" s="307"/>
      <c r="B22110" s="85"/>
      <c r="C22110" s="85"/>
      <c r="D22110" s="85"/>
      <c r="E22110" s="88"/>
      <c r="G22110" s="17"/>
      <c r="I22110" s="43"/>
      <c r="J22110" s="308"/>
      <c r="K22110" s="51"/>
      <c r="N22110" s="309"/>
      <c r="R22110" s="17"/>
      <c r="T22110" s="17"/>
      <c r="V22110" s="17"/>
      <c r="W22110" s="51"/>
    </row>
    <row r="22111">
      <c r="A22111" s="307"/>
      <c r="B22111" s="85"/>
      <c r="C22111" s="85"/>
      <c r="D22111" s="85"/>
      <c r="E22111" s="88"/>
      <c r="G22111" s="17"/>
      <c r="I22111" s="43"/>
      <c r="J22111" s="308"/>
      <c r="K22111" s="51"/>
      <c r="N22111" s="309"/>
      <c r="R22111" s="17"/>
      <c r="T22111" s="17"/>
      <c r="V22111" s="17"/>
      <c r="W22111" s="51"/>
    </row>
    <row r="22112">
      <c r="A22112" s="307"/>
      <c r="B22112" s="85"/>
      <c r="C22112" s="85"/>
      <c r="D22112" s="85"/>
      <c r="E22112" s="88"/>
      <c r="G22112" s="17"/>
      <c r="I22112" s="43"/>
      <c r="J22112" s="308"/>
      <c r="K22112" s="51"/>
      <c r="N22112" s="309"/>
      <c r="R22112" s="17"/>
      <c r="T22112" s="17"/>
      <c r="V22112" s="17"/>
      <c r="W22112" s="51"/>
    </row>
    <row r="22113">
      <c r="A22113" s="307"/>
      <c r="B22113" s="85"/>
      <c r="C22113" s="85"/>
      <c r="D22113" s="85"/>
      <c r="E22113" s="88"/>
      <c r="G22113" s="17"/>
      <c r="I22113" s="43"/>
      <c r="J22113" s="308"/>
      <c r="K22113" s="51"/>
      <c r="N22113" s="309"/>
      <c r="R22113" s="17"/>
      <c r="T22113" s="17"/>
      <c r="V22113" s="17"/>
      <c r="W22113" s="51"/>
    </row>
    <row r="22114">
      <c r="A22114" s="307"/>
      <c r="B22114" s="85"/>
      <c r="C22114" s="85"/>
      <c r="D22114" s="85"/>
      <c r="E22114" s="88"/>
      <c r="G22114" s="17"/>
      <c r="I22114" s="43"/>
      <c r="J22114" s="308"/>
      <c r="K22114" s="51"/>
      <c r="N22114" s="309"/>
      <c r="R22114" s="17"/>
      <c r="T22114" s="17"/>
      <c r="V22114" s="17"/>
      <c r="W22114" s="51"/>
    </row>
    <row r="22115">
      <c r="A22115" s="307"/>
      <c r="B22115" s="85"/>
      <c r="C22115" s="85"/>
      <c r="D22115" s="85"/>
      <c r="E22115" s="88"/>
      <c r="G22115" s="17"/>
      <c r="I22115" s="43"/>
      <c r="J22115" s="308"/>
      <c r="K22115" s="51"/>
      <c r="N22115" s="309"/>
      <c r="R22115" s="17"/>
      <c r="T22115" s="17"/>
      <c r="V22115" s="17"/>
      <c r="W22115" s="51"/>
    </row>
    <row r="22116">
      <c r="A22116" s="307"/>
      <c r="B22116" s="85"/>
      <c r="C22116" s="85"/>
      <c r="D22116" s="85"/>
      <c r="E22116" s="88"/>
      <c r="G22116" s="17"/>
      <c r="I22116" s="43"/>
      <c r="J22116" s="308"/>
      <c r="K22116" s="51"/>
      <c r="N22116" s="309"/>
      <c r="R22116" s="17"/>
      <c r="T22116" s="17"/>
      <c r="V22116" s="17"/>
      <c r="W22116" s="51"/>
    </row>
    <row r="22117">
      <c r="A22117" s="307"/>
      <c r="B22117" s="85"/>
      <c r="C22117" s="85"/>
      <c r="D22117" s="85"/>
      <c r="E22117" s="88"/>
      <c r="G22117" s="17"/>
      <c r="I22117" s="43"/>
      <c r="J22117" s="308"/>
      <c r="K22117" s="51"/>
      <c r="N22117" s="309"/>
      <c r="R22117" s="17"/>
      <c r="T22117" s="17"/>
      <c r="V22117" s="17"/>
      <c r="W22117" s="51"/>
    </row>
    <row r="22118">
      <c r="A22118" s="307"/>
      <c r="B22118" s="85"/>
      <c r="C22118" s="85"/>
      <c r="D22118" s="85"/>
      <c r="E22118" s="88"/>
      <c r="G22118" s="17"/>
      <c r="I22118" s="43"/>
      <c r="J22118" s="308"/>
      <c r="K22118" s="51"/>
      <c r="N22118" s="309"/>
      <c r="R22118" s="17"/>
      <c r="T22118" s="17"/>
      <c r="V22118" s="17"/>
      <c r="W22118" s="51"/>
    </row>
    <row r="22119">
      <c r="A22119" s="307"/>
      <c r="B22119" s="85"/>
      <c r="C22119" s="85"/>
      <c r="D22119" s="85"/>
      <c r="E22119" s="88"/>
      <c r="G22119" s="17"/>
      <c r="I22119" s="43"/>
      <c r="J22119" s="308"/>
      <c r="K22119" s="51"/>
      <c r="N22119" s="309"/>
      <c r="R22119" s="17"/>
      <c r="T22119" s="17"/>
      <c r="V22119" s="17"/>
      <c r="W22119" s="51"/>
    </row>
    <row r="22120">
      <c r="A22120" s="307"/>
      <c r="B22120" s="85"/>
      <c r="C22120" s="85"/>
      <c r="D22120" s="85"/>
      <c r="E22120" s="88"/>
      <c r="G22120" s="17"/>
      <c r="I22120" s="43"/>
      <c r="J22120" s="308"/>
      <c r="K22120" s="51"/>
      <c r="N22120" s="309"/>
      <c r="R22120" s="17"/>
      <c r="T22120" s="17"/>
      <c r="V22120" s="17"/>
      <c r="W22120" s="51"/>
    </row>
    <row r="22121">
      <c r="A22121" s="307"/>
      <c r="B22121" s="85"/>
      <c r="C22121" s="85"/>
      <c r="D22121" s="85"/>
      <c r="E22121" s="88"/>
      <c r="G22121" s="17"/>
      <c r="I22121" s="43"/>
      <c r="J22121" s="308"/>
      <c r="K22121" s="51"/>
      <c r="N22121" s="309"/>
      <c r="R22121" s="17"/>
      <c r="T22121" s="17"/>
      <c r="V22121" s="17"/>
      <c r="W22121" s="51"/>
    </row>
    <row r="22122">
      <c r="A22122" s="307"/>
      <c r="B22122" s="85"/>
      <c r="C22122" s="85"/>
      <c r="D22122" s="85"/>
      <c r="E22122" s="88"/>
      <c r="G22122" s="17"/>
      <c r="I22122" s="43"/>
      <c r="J22122" s="308"/>
      <c r="K22122" s="51"/>
      <c r="N22122" s="309"/>
      <c r="R22122" s="17"/>
      <c r="T22122" s="17"/>
      <c r="V22122" s="17"/>
      <c r="W22122" s="51"/>
    </row>
    <row r="22123">
      <c r="A22123" s="307"/>
      <c r="B22123" s="85"/>
      <c r="C22123" s="85"/>
      <c r="D22123" s="85"/>
      <c r="E22123" s="88"/>
      <c r="G22123" s="17"/>
      <c r="I22123" s="43"/>
      <c r="J22123" s="308"/>
      <c r="K22123" s="51"/>
      <c r="N22123" s="309"/>
      <c r="R22123" s="17"/>
      <c r="T22123" s="17"/>
      <c r="V22123" s="17"/>
      <c r="W22123" s="51"/>
    </row>
    <row r="22124">
      <c r="A22124" s="307"/>
      <c r="B22124" s="85"/>
      <c r="C22124" s="85"/>
      <c r="D22124" s="85"/>
      <c r="E22124" s="88"/>
      <c r="G22124" s="17"/>
      <c r="I22124" s="43"/>
      <c r="J22124" s="308"/>
      <c r="K22124" s="51"/>
      <c r="N22124" s="309"/>
      <c r="R22124" s="17"/>
      <c r="T22124" s="17"/>
      <c r="V22124" s="17"/>
      <c r="W22124" s="51"/>
    </row>
    <row r="22125">
      <c r="A22125" s="307"/>
      <c r="B22125" s="85"/>
      <c r="C22125" s="85"/>
      <c r="D22125" s="85"/>
      <c r="E22125" s="88"/>
      <c r="G22125" s="17"/>
      <c r="I22125" s="43"/>
      <c r="J22125" s="308"/>
      <c r="K22125" s="51"/>
      <c r="N22125" s="309"/>
      <c r="R22125" s="17"/>
      <c r="T22125" s="17"/>
      <c r="V22125" s="17"/>
      <c r="W22125" s="51"/>
    </row>
    <row r="22126">
      <c r="A22126" s="307"/>
      <c r="B22126" s="85"/>
      <c r="C22126" s="85"/>
      <c r="D22126" s="85"/>
      <c r="E22126" s="88"/>
      <c r="G22126" s="17"/>
      <c r="I22126" s="43"/>
      <c r="J22126" s="308"/>
      <c r="K22126" s="51"/>
      <c r="N22126" s="309"/>
      <c r="R22126" s="17"/>
      <c r="T22126" s="17"/>
      <c r="V22126" s="17"/>
      <c r="W22126" s="51"/>
    </row>
    <row r="22127">
      <c r="A22127" s="307"/>
      <c r="B22127" s="85"/>
      <c r="C22127" s="85"/>
      <c r="D22127" s="85"/>
      <c r="E22127" s="88"/>
      <c r="G22127" s="17"/>
      <c r="I22127" s="43"/>
      <c r="J22127" s="308"/>
      <c r="K22127" s="51"/>
      <c r="N22127" s="309"/>
      <c r="R22127" s="17"/>
      <c r="T22127" s="17"/>
      <c r="V22127" s="17"/>
      <c r="W22127" s="51"/>
    </row>
    <row r="22128">
      <c r="A22128" s="307"/>
      <c r="B22128" s="85"/>
      <c r="C22128" s="85"/>
      <c r="D22128" s="85"/>
      <c r="E22128" s="88"/>
      <c r="G22128" s="17"/>
      <c r="I22128" s="43"/>
      <c r="J22128" s="308"/>
      <c r="K22128" s="51"/>
      <c r="N22128" s="309"/>
      <c r="R22128" s="17"/>
      <c r="T22128" s="17"/>
      <c r="V22128" s="17"/>
      <c r="W22128" s="51"/>
    </row>
    <row r="22129">
      <c r="A22129" s="307"/>
      <c r="B22129" s="85"/>
      <c r="C22129" s="85"/>
      <c r="D22129" s="85"/>
      <c r="E22129" s="88"/>
      <c r="G22129" s="17"/>
      <c r="I22129" s="43"/>
      <c r="J22129" s="308"/>
      <c r="K22129" s="51"/>
      <c r="N22129" s="309"/>
      <c r="R22129" s="17"/>
      <c r="T22129" s="17"/>
      <c r="V22129" s="17"/>
      <c r="W22129" s="51"/>
    </row>
    <row r="22130">
      <c r="A22130" s="307"/>
      <c r="B22130" s="85"/>
      <c r="C22130" s="85"/>
      <c r="D22130" s="85"/>
      <c r="E22130" s="88"/>
      <c r="G22130" s="17"/>
      <c r="I22130" s="43"/>
      <c r="J22130" s="308"/>
      <c r="K22130" s="51"/>
      <c r="N22130" s="309"/>
      <c r="R22130" s="17"/>
      <c r="T22130" s="17"/>
      <c r="V22130" s="17"/>
      <c r="W22130" s="51"/>
    </row>
    <row r="22131">
      <c r="A22131" s="307"/>
      <c r="B22131" s="85"/>
      <c r="C22131" s="85"/>
      <c r="D22131" s="85"/>
      <c r="E22131" s="88"/>
      <c r="G22131" s="17"/>
      <c r="I22131" s="43"/>
      <c r="J22131" s="308"/>
      <c r="K22131" s="51"/>
      <c r="N22131" s="309"/>
      <c r="R22131" s="17"/>
      <c r="T22131" s="17"/>
      <c r="V22131" s="17"/>
      <c r="W22131" s="51"/>
    </row>
    <row r="22132">
      <c r="A22132" s="307"/>
      <c r="B22132" s="85"/>
      <c r="C22132" s="85"/>
      <c r="D22132" s="85"/>
      <c r="E22132" s="88"/>
      <c r="G22132" s="17"/>
      <c r="I22132" s="43"/>
      <c r="J22132" s="308"/>
      <c r="K22132" s="51"/>
      <c r="N22132" s="309"/>
      <c r="R22132" s="17"/>
      <c r="T22132" s="17"/>
      <c r="V22132" s="17"/>
      <c r="W22132" s="51"/>
    </row>
    <row r="22133">
      <c r="A22133" s="307"/>
      <c r="B22133" s="85"/>
      <c r="C22133" s="85"/>
      <c r="D22133" s="85"/>
      <c r="E22133" s="88"/>
      <c r="G22133" s="17"/>
      <c r="I22133" s="43"/>
      <c r="J22133" s="308"/>
      <c r="K22133" s="51"/>
      <c r="N22133" s="309"/>
      <c r="R22133" s="17"/>
      <c r="T22133" s="17"/>
      <c r="V22133" s="17"/>
      <c r="W22133" s="51"/>
    </row>
    <row r="22134">
      <c r="A22134" s="307"/>
      <c r="B22134" s="85"/>
      <c r="C22134" s="85"/>
      <c r="D22134" s="85"/>
      <c r="E22134" s="88"/>
      <c r="G22134" s="17"/>
      <c r="I22134" s="43"/>
      <c r="J22134" s="308"/>
      <c r="K22134" s="51"/>
      <c r="N22134" s="309"/>
      <c r="R22134" s="17"/>
      <c r="T22134" s="17"/>
      <c r="V22134" s="17"/>
      <c r="W22134" s="51"/>
    </row>
    <row r="22135">
      <c r="A22135" s="307"/>
      <c r="B22135" s="85"/>
      <c r="C22135" s="85"/>
      <c r="D22135" s="85"/>
      <c r="E22135" s="88"/>
      <c r="G22135" s="17"/>
      <c r="I22135" s="43"/>
      <c r="J22135" s="308"/>
      <c r="K22135" s="51"/>
      <c r="N22135" s="309"/>
      <c r="R22135" s="17"/>
      <c r="T22135" s="17"/>
      <c r="V22135" s="17"/>
      <c r="W22135" s="51"/>
    </row>
    <row r="22136">
      <c r="A22136" s="307"/>
      <c r="B22136" s="85"/>
      <c r="C22136" s="85"/>
      <c r="D22136" s="85"/>
      <c r="E22136" s="88"/>
      <c r="G22136" s="17"/>
      <c r="I22136" s="43"/>
      <c r="J22136" s="308"/>
      <c r="K22136" s="51"/>
      <c r="N22136" s="309"/>
      <c r="R22136" s="17"/>
      <c r="T22136" s="17"/>
      <c r="V22136" s="17"/>
      <c r="W22136" s="51"/>
    </row>
    <row r="22137">
      <c r="A22137" s="307"/>
      <c r="B22137" s="85"/>
      <c r="C22137" s="85"/>
      <c r="D22137" s="85"/>
      <c r="E22137" s="88"/>
      <c r="G22137" s="17"/>
      <c r="I22137" s="43"/>
      <c r="J22137" s="308"/>
      <c r="K22137" s="51"/>
      <c r="N22137" s="309"/>
      <c r="R22137" s="17"/>
      <c r="T22137" s="17"/>
      <c r="V22137" s="17"/>
      <c r="W22137" s="51"/>
    </row>
    <row r="22138">
      <c r="A22138" s="307"/>
      <c r="B22138" s="85"/>
      <c r="C22138" s="85"/>
      <c r="D22138" s="85"/>
      <c r="E22138" s="88"/>
      <c r="G22138" s="17"/>
      <c r="I22138" s="43"/>
      <c r="J22138" s="308"/>
      <c r="K22138" s="51"/>
      <c r="N22138" s="309"/>
      <c r="R22138" s="17"/>
      <c r="T22138" s="17"/>
      <c r="V22138" s="17"/>
      <c r="W22138" s="51"/>
    </row>
    <row r="22139">
      <c r="A22139" s="307"/>
      <c r="B22139" s="85"/>
      <c r="C22139" s="85"/>
      <c r="D22139" s="85"/>
      <c r="E22139" s="88"/>
      <c r="G22139" s="17"/>
      <c r="I22139" s="43"/>
      <c r="J22139" s="308"/>
      <c r="K22139" s="51"/>
      <c r="N22139" s="309"/>
      <c r="R22139" s="17"/>
      <c r="T22139" s="17"/>
      <c r="V22139" s="17"/>
      <c r="W22139" s="51"/>
    </row>
    <row r="22140">
      <c r="A22140" s="307"/>
      <c r="B22140" s="85"/>
      <c r="C22140" s="85"/>
      <c r="D22140" s="85"/>
      <c r="E22140" s="88"/>
      <c r="G22140" s="17"/>
      <c r="I22140" s="43"/>
      <c r="J22140" s="308"/>
      <c r="K22140" s="51"/>
      <c r="N22140" s="309"/>
      <c r="R22140" s="17"/>
      <c r="T22140" s="17"/>
      <c r="V22140" s="17"/>
      <c r="W22140" s="51"/>
    </row>
    <row r="22141">
      <c r="A22141" s="307"/>
      <c r="B22141" s="85"/>
      <c r="C22141" s="85"/>
      <c r="D22141" s="85"/>
      <c r="E22141" s="88"/>
      <c r="G22141" s="17"/>
      <c r="I22141" s="43"/>
      <c r="J22141" s="308"/>
      <c r="K22141" s="51"/>
      <c r="N22141" s="309"/>
      <c r="R22141" s="17"/>
      <c r="T22141" s="17"/>
      <c r="V22141" s="17"/>
      <c r="W22141" s="51"/>
    </row>
    <row r="22142">
      <c r="A22142" s="307"/>
      <c r="B22142" s="85"/>
      <c r="C22142" s="85"/>
      <c r="D22142" s="85"/>
      <c r="E22142" s="88"/>
      <c r="G22142" s="17"/>
      <c r="I22142" s="43"/>
      <c r="J22142" s="308"/>
      <c r="K22142" s="51"/>
      <c r="N22142" s="309"/>
      <c r="R22142" s="17"/>
      <c r="T22142" s="17"/>
      <c r="V22142" s="17"/>
      <c r="W22142" s="51"/>
    </row>
    <row r="22143">
      <c r="A22143" s="307"/>
      <c r="B22143" s="85"/>
      <c r="C22143" s="85"/>
      <c r="D22143" s="85"/>
      <c r="E22143" s="88"/>
      <c r="G22143" s="17"/>
      <c r="I22143" s="43"/>
      <c r="J22143" s="308"/>
      <c r="K22143" s="51"/>
      <c r="N22143" s="309"/>
      <c r="R22143" s="17"/>
      <c r="T22143" s="17"/>
      <c r="V22143" s="17"/>
      <c r="W22143" s="51"/>
    </row>
    <row r="22144">
      <c r="A22144" s="307"/>
      <c r="B22144" s="85"/>
      <c r="C22144" s="85"/>
      <c r="D22144" s="85"/>
      <c r="E22144" s="88"/>
      <c r="G22144" s="17"/>
      <c r="I22144" s="43"/>
      <c r="J22144" s="308"/>
      <c r="K22144" s="51"/>
      <c r="N22144" s="309"/>
      <c r="R22144" s="17"/>
      <c r="T22144" s="17"/>
      <c r="V22144" s="17"/>
      <c r="W22144" s="51"/>
    </row>
    <row r="22145">
      <c r="A22145" s="307"/>
      <c r="B22145" s="85"/>
      <c r="C22145" s="85"/>
      <c r="D22145" s="85"/>
      <c r="E22145" s="88"/>
      <c r="G22145" s="17"/>
      <c r="I22145" s="43"/>
      <c r="J22145" s="308"/>
      <c r="K22145" s="51"/>
      <c r="N22145" s="309"/>
      <c r="R22145" s="17"/>
      <c r="T22145" s="17"/>
      <c r="V22145" s="17"/>
      <c r="W22145" s="51"/>
    </row>
    <row r="22146">
      <c r="A22146" s="307"/>
      <c r="B22146" s="85"/>
      <c r="C22146" s="85"/>
      <c r="D22146" s="85"/>
      <c r="E22146" s="88"/>
      <c r="G22146" s="17"/>
      <c r="I22146" s="43"/>
      <c r="J22146" s="308"/>
      <c r="K22146" s="51"/>
      <c r="N22146" s="309"/>
      <c r="R22146" s="17"/>
      <c r="T22146" s="17"/>
      <c r="V22146" s="17"/>
      <c r="W22146" s="51"/>
    </row>
    <row r="22147">
      <c r="A22147" s="307"/>
      <c r="B22147" s="85"/>
      <c r="C22147" s="85"/>
      <c r="D22147" s="85"/>
      <c r="E22147" s="88"/>
      <c r="G22147" s="17"/>
      <c r="I22147" s="43"/>
      <c r="J22147" s="308"/>
      <c r="K22147" s="51"/>
      <c r="N22147" s="309"/>
      <c r="R22147" s="17"/>
      <c r="T22147" s="17"/>
      <c r="V22147" s="17"/>
      <c r="W22147" s="51"/>
    </row>
    <row r="22148">
      <c r="A22148" s="307"/>
      <c r="B22148" s="85"/>
      <c r="C22148" s="85"/>
      <c r="D22148" s="85"/>
      <c r="E22148" s="88"/>
      <c r="G22148" s="17"/>
      <c r="I22148" s="43"/>
      <c r="J22148" s="308"/>
      <c r="K22148" s="51"/>
      <c r="N22148" s="309"/>
      <c r="R22148" s="17"/>
      <c r="T22148" s="17"/>
      <c r="V22148" s="17"/>
      <c r="W22148" s="51"/>
    </row>
    <row r="22149">
      <c r="A22149" s="307"/>
      <c r="B22149" s="85"/>
      <c r="C22149" s="85"/>
      <c r="D22149" s="85"/>
      <c r="E22149" s="88"/>
      <c r="G22149" s="17"/>
      <c r="I22149" s="43"/>
      <c r="J22149" s="308"/>
      <c r="K22149" s="51"/>
      <c r="N22149" s="309"/>
      <c r="R22149" s="17"/>
      <c r="T22149" s="17"/>
      <c r="V22149" s="17"/>
      <c r="W22149" s="51"/>
    </row>
    <row r="22150">
      <c r="A22150" s="307"/>
      <c r="B22150" s="85"/>
      <c r="C22150" s="85"/>
      <c r="D22150" s="85"/>
      <c r="E22150" s="88"/>
      <c r="G22150" s="17"/>
      <c r="I22150" s="43"/>
      <c r="J22150" s="308"/>
      <c r="K22150" s="51"/>
      <c r="N22150" s="309"/>
      <c r="R22150" s="17"/>
      <c r="T22150" s="17"/>
      <c r="V22150" s="17"/>
      <c r="W22150" s="51"/>
    </row>
    <row r="22151">
      <c r="A22151" s="307"/>
      <c r="B22151" s="85"/>
      <c r="C22151" s="85"/>
      <c r="D22151" s="85"/>
      <c r="E22151" s="88"/>
      <c r="G22151" s="17"/>
      <c r="I22151" s="43"/>
      <c r="J22151" s="308"/>
      <c r="K22151" s="51"/>
      <c r="N22151" s="309"/>
      <c r="R22151" s="17"/>
      <c r="T22151" s="17"/>
      <c r="V22151" s="17"/>
      <c r="W22151" s="51"/>
    </row>
    <row r="22152">
      <c r="A22152" s="307"/>
      <c r="B22152" s="85"/>
      <c r="C22152" s="85"/>
      <c r="D22152" s="85"/>
      <c r="E22152" s="88"/>
      <c r="G22152" s="17"/>
      <c r="I22152" s="43"/>
      <c r="J22152" s="308"/>
      <c r="K22152" s="51"/>
      <c r="N22152" s="309"/>
      <c r="R22152" s="17"/>
      <c r="T22152" s="17"/>
      <c r="V22152" s="17"/>
      <c r="W22152" s="51"/>
    </row>
    <row r="22153">
      <c r="A22153" s="307"/>
      <c r="B22153" s="85"/>
      <c r="C22153" s="85"/>
      <c r="D22153" s="85"/>
      <c r="E22153" s="88"/>
      <c r="G22153" s="17"/>
      <c r="I22153" s="43"/>
      <c r="J22153" s="308"/>
      <c r="K22153" s="51"/>
      <c r="N22153" s="309"/>
      <c r="R22153" s="17"/>
      <c r="T22153" s="17"/>
      <c r="V22153" s="17"/>
      <c r="W22153" s="51"/>
    </row>
    <row r="22154">
      <c r="A22154" s="307"/>
      <c r="B22154" s="85"/>
      <c r="C22154" s="85"/>
      <c r="D22154" s="85"/>
      <c r="E22154" s="88"/>
      <c r="G22154" s="17"/>
      <c r="I22154" s="43"/>
      <c r="J22154" s="308"/>
      <c r="K22154" s="51"/>
      <c r="N22154" s="309"/>
      <c r="R22154" s="17"/>
      <c r="T22154" s="17"/>
      <c r="V22154" s="17"/>
      <c r="W22154" s="51"/>
    </row>
    <row r="22155">
      <c r="A22155" s="307"/>
      <c r="B22155" s="85"/>
      <c r="C22155" s="85"/>
      <c r="D22155" s="85"/>
      <c r="E22155" s="88"/>
      <c r="G22155" s="17"/>
      <c r="I22155" s="43"/>
      <c r="J22155" s="308"/>
      <c r="K22155" s="51"/>
      <c r="N22155" s="309"/>
      <c r="R22155" s="17"/>
      <c r="T22155" s="17"/>
      <c r="V22155" s="17"/>
      <c r="W22155" s="51"/>
    </row>
    <row r="22156">
      <c r="A22156" s="307"/>
      <c r="B22156" s="85"/>
      <c r="C22156" s="85"/>
      <c r="D22156" s="85"/>
      <c r="E22156" s="88"/>
      <c r="G22156" s="17"/>
      <c r="I22156" s="43"/>
      <c r="J22156" s="308"/>
      <c r="K22156" s="51"/>
      <c r="N22156" s="309"/>
      <c r="R22156" s="17"/>
      <c r="T22156" s="17"/>
      <c r="V22156" s="17"/>
      <c r="W22156" s="51"/>
    </row>
    <row r="22157">
      <c r="A22157" s="307"/>
      <c r="B22157" s="85"/>
      <c r="C22157" s="85"/>
      <c r="D22157" s="85"/>
      <c r="E22157" s="88"/>
      <c r="G22157" s="17"/>
      <c r="I22157" s="43"/>
      <c r="J22157" s="308"/>
      <c r="K22157" s="51"/>
      <c r="N22157" s="309"/>
      <c r="R22157" s="17"/>
      <c r="T22157" s="17"/>
      <c r="V22157" s="17"/>
      <c r="W22157" s="51"/>
    </row>
    <row r="22158">
      <c r="A22158" s="307"/>
      <c r="B22158" s="85"/>
      <c r="C22158" s="85"/>
      <c r="D22158" s="85"/>
      <c r="E22158" s="88"/>
      <c r="G22158" s="17"/>
      <c r="I22158" s="43"/>
      <c r="J22158" s="308"/>
      <c r="K22158" s="51"/>
      <c r="N22158" s="309"/>
      <c r="R22158" s="17"/>
      <c r="T22158" s="17"/>
      <c r="V22158" s="17"/>
      <c r="W22158" s="51"/>
    </row>
    <row r="22159">
      <c r="A22159" s="307"/>
      <c r="B22159" s="85"/>
      <c r="C22159" s="85"/>
      <c r="D22159" s="85"/>
      <c r="E22159" s="88"/>
      <c r="G22159" s="17"/>
      <c r="I22159" s="43"/>
      <c r="J22159" s="308"/>
      <c r="K22159" s="51"/>
      <c r="N22159" s="309"/>
      <c r="R22159" s="17"/>
      <c r="T22159" s="17"/>
      <c r="V22159" s="17"/>
      <c r="W22159" s="51"/>
    </row>
    <row r="22160">
      <c r="A22160" s="307"/>
      <c r="B22160" s="85"/>
      <c r="C22160" s="85"/>
      <c r="D22160" s="85"/>
      <c r="E22160" s="88"/>
      <c r="G22160" s="17"/>
      <c r="I22160" s="43"/>
      <c r="J22160" s="308"/>
      <c r="K22160" s="51"/>
      <c r="N22160" s="309"/>
      <c r="R22160" s="17"/>
      <c r="T22160" s="17"/>
      <c r="V22160" s="17"/>
      <c r="W22160" s="51"/>
    </row>
    <row r="22161">
      <c r="A22161" s="307"/>
      <c r="B22161" s="85"/>
      <c r="C22161" s="85"/>
      <c r="D22161" s="85"/>
      <c r="E22161" s="88"/>
      <c r="G22161" s="17"/>
      <c r="I22161" s="43"/>
      <c r="J22161" s="308"/>
      <c r="K22161" s="51"/>
      <c r="N22161" s="309"/>
      <c r="R22161" s="17"/>
      <c r="T22161" s="17"/>
      <c r="V22161" s="17"/>
      <c r="W22161" s="51"/>
    </row>
    <row r="22162">
      <c r="A22162" s="307"/>
      <c r="B22162" s="85"/>
      <c r="C22162" s="85"/>
      <c r="D22162" s="85"/>
      <c r="E22162" s="88"/>
      <c r="G22162" s="17"/>
      <c r="I22162" s="43"/>
      <c r="J22162" s="308"/>
      <c r="K22162" s="51"/>
      <c r="N22162" s="309"/>
      <c r="R22162" s="17"/>
      <c r="T22162" s="17"/>
      <c r="V22162" s="17"/>
      <c r="W22162" s="51"/>
    </row>
    <row r="22163">
      <c r="A22163" s="307"/>
      <c r="B22163" s="85"/>
      <c r="C22163" s="85"/>
      <c r="D22163" s="85"/>
      <c r="E22163" s="88"/>
      <c r="G22163" s="17"/>
      <c r="I22163" s="43"/>
      <c r="J22163" s="308"/>
      <c r="K22163" s="51"/>
      <c r="N22163" s="309"/>
      <c r="R22163" s="17"/>
      <c r="T22163" s="17"/>
      <c r="V22163" s="17"/>
      <c r="W22163" s="51"/>
    </row>
    <row r="22164">
      <c r="A22164" s="307"/>
      <c r="B22164" s="85"/>
      <c r="C22164" s="85"/>
      <c r="D22164" s="85"/>
      <c r="E22164" s="88"/>
      <c r="G22164" s="17"/>
      <c r="I22164" s="43"/>
      <c r="J22164" s="308"/>
      <c r="K22164" s="51"/>
      <c r="N22164" s="309"/>
      <c r="R22164" s="17"/>
      <c r="T22164" s="17"/>
      <c r="V22164" s="17"/>
      <c r="W22164" s="51"/>
    </row>
    <row r="22165">
      <c r="A22165" s="307"/>
      <c r="B22165" s="85"/>
      <c r="C22165" s="85"/>
      <c r="D22165" s="85"/>
      <c r="E22165" s="88"/>
      <c r="G22165" s="17"/>
      <c r="I22165" s="43"/>
      <c r="J22165" s="308"/>
      <c r="K22165" s="51"/>
      <c r="N22165" s="309"/>
      <c r="R22165" s="17"/>
      <c r="T22165" s="17"/>
      <c r="V22165" s="17"/>
      <c r="W22165" s="51"/>
    </row>
    <row r="22166">
      <c r="A22166" s="307"/>
      <c r="B22166" s="85"/>
      <c r="C22166" s="85"/>
      <c r="D22166" s="85"/>
      <c r="E22166" s="88"/>
      <c r="G22166" s="17"/>
      <c r="I22166" s="43"/>
      <c r="J22166" s="308"/>
      <c r="K22166" s="51"/>
      <c r="N22166" s="309"/>
      <c r="R22166" s="17"/>
      <c r="T22166" s="17"/>
      <c r="V22166" s="17"/>
      <c r="W22166" s="51"/>
    </row>
    <row r="22167">
      <c r="A22167" s="307"/>
      <c r="B22167" s="85"/>
      <c r="C22167" s="85"/>
      <c r="D22167" s="85"/>
      <c r="E22167" s="88"/>
      <c r="G22167" s="17"/>
      <c r="I22167" s="43"/>
      <c r="J22167" s="308"/>
      <c r="K22167" s="51"/>
      <c r="N22167" s="309"/>
      <c r="R22167" s="17"/>
      <c r="T22167" s="17"/>
      <c r="V22167" s="17"/>
      <c r="W22167" s="51"/>
    </row>
    <row r="22168">
      <c r="A22168" s="307"/>
      <c r="B22168" s="85"/>
      <c r="C22168" s="85"/>
      <c r="D22168" s="85"/>
      <c r="E22168" s="88"/>
      <c r="G22168" s="17"/>
      <c r="I22168" s="43"/>
      <c r="J22168" s="308"/>
      <c r="K22168" s="51"/>
      <c r="N22168" s="309"/>
      <c r="R22168" s="17"/>
      <c r="T22168" s="17"/>
      <c r="V22168" s="17"/>
      <c r="W22168" s="51"/>
    </row>
    <row r="22169">
      <c r="A22169" s="307"/>
      <c r="B22169" s="85"/>
      <c r="C22169" s="85"/>
      <c r="D22169" s="85"/>
      <c r="E22169" s="88"/>
      <c r="G22169" s="17"/>
      <c r="I22169" s="43"/>
      <c r="J22169" s="308"/>
      <c r="K22169" s="51"/>
      <c r="N22169" s="309"/>
      <c r="R22169" s="17"/>
      <c r="T22169" s="17"/>
      <c r="V22169" s="17"/>
      <c r="W22169" s="51"/>
    </row>
    <row r="22170">
      <c r="A22170" s="307"/>
      <c r="B22170" s="85"/>
      <c r="C22170" s="85"/>
      <c r="D22170" s="85"/>
      <c r="E22170" s="88"/>
      <c r="G22170" s="17"/>
      <c r="I22170" s="43"/>
      <c r="J22170" s="308"/>
      <c r="K22170" s="51"/>
      <c r="N22170" s="309"/>
      <c r="R22170" s="17"/>
      <c r="T22170" s="17"/>
      <c r="V22170" s="17"/>
      <c r="W22170" s="51"/>
    </row>
    <row r="22171">
      <c r="A22171" s="307"/>
      <c r="B22171" s="85"/>
      <c r="C22171" s="85"/>
      <c r="D22171" s="85"/>
      <c r="E22171" s="88"/>
      <c r="G22171" s="17"/>
      <c r="I22171" s="43"/>
      <c r="J22171" s="308"/>
      <c r="K22171" s="51"/>
      <c r="N22171" s="309"/>
      <c r="R22171" s="17"/>
      <c r="T22171" s="17"/>
      <c r="V22171" s="17"/>
      <c r="W22171" s="51"/>
    </row>
    <row r="22172">
      <c r="A22172" s="307"/>
      <c r="B22172" s="85"/>
      <c r="C22172" s="85"/>
      <c r="D22172" s="85"/>
      <c r="E22172" s="88"/>
      <c r="G22172" s="17"/>
      <c r="I22172" s="43"/>
      <c r="J22172" s="308"/>
      <c r="K22172" s="51"/>
      <c r="N22172" s="309"/>
      <c r="R22172" s="17"/>
      <c r="T22172" s="17"/>
      <c r="V22172" s="17"/>
      <c r="W22172" s="51"/>
    </row>
    <row r="22173">
      <c r="A22173" s="307"/>
      <c r="B22173" s="85"/>
      <c r="C22173" s="85"/>
      <c r="D22173" s="85"/>
      <c r="E22173" s="88"/>
      <c r="G22173" s="17"/>
      <c r="I22173" s="43"/>
      <c r="J22173" s="308"/>
      <c r="K22173" s="51"/>
      <c r="N22173" s="309"/>
      <c r="R22173" s="17"/>
      <c r="T22173" s="17"/>
      <c r="V22173" s="17"/>
      <c r="W22173" s="51"/>
    </row>
    <row r="22174">
      <c r="A22174" s="307"/>
      <c r="B22174" s="85"/>
      <c r="C22174" s="85"/>
      <c r="D22174" s="85"/>
      <c r="E22174" s="88"/>
      <c r="G22174" s="17"/>
      <c r="I22174" s="43"/>
      <c r="J22174" s="308"/>
      <c r="K22174" s="51"/>
      <c r="N22174" s="309"/>
      <c r="R22174" s="17"/>
      <c r="T22174" s="17"/>
      <c r="V22174" s="17"/>
      <c r="W22174" s="51"/>
    </row>
    <row r="22175">
      <c r="A22175" s="307"/>
      <c r="B22175" s="85"/>
      <c r="C22175" s="85"/>
      <c r="D22175" s="85"/>
      <c r="E22175" s="88"/>
      <c r="G22175" s="17"/>
      <c r="I22175" s="43"/>
      <c r="J22175" s="308"/>
      <c r="K22175" s="51"/>
      <c r="N22175" s="309"/>
      <c r="R22175" s="17"/>
      <c r="T22175" s="17"/>
      <c r="V22175" s="17"/>
      <c r="W22175" s="51"/>
    </row>
    <row r="22176">
      <c r="A22176" s="307"/>
      <c r="B22176" s="85"/>
      <c r="C22176" s="85"/>
      <c r="D22176" s="85"/>
      <c r="E22176" s="88"/>
      <c r="G22176" s="17"/>
      <c r="I22176" s="43"/>
      <c r="J22176" s="308"/>
      <c r="K22176" s="51"/>
      <c r="N22176" s="309"/>
      <c r="R22176" s="17"/>
      <c r="T22176" s="17"/>
      <c r="V22176" s="17"/>
      <c r="W22176" s="51"/>
    </row>
    <row r="22177">
      <c r="A22177" s="307"/>
      <c r="B22177" s="85"/>
      <c r="C22177" s="85"/>
      <c r="D22177" s="85"/>
      <c r="E22177" s="88"/>
      <c r="G22177" s="17"/>
      <c r="I22177" s="43"/>
      <c r="J22177" s="308"/>
      <c r="K22177" s="51"/>
      <c r="N22177" s="309"/>
      <c r="R22177" s="17"/>
      <c r="T22177" s="17"/>
      <c r="V22177" s="17"/>
      <c r="W22177" s="51"/>
    </row>
    <row r="22178">
      <c r="A22178" s="307"/>
      <c r="B22178" s="85"/>
      <c r="C22178" s="85"/>
      <c r="D22178" s="85"/>
      <c r="E22178" s="88"/>
      <c r="G22178" s="17"/>
      <c r="I22178" s="43"/>
      <c r="J22178" s="308"/>
      <c r="K22178" s="51"/>
      <c r="N22178" s="309"/>
      <c r="R22178" s="17"/>
      <c r="T22178" s="17"/>
      <c r="V22178" s="17"/>
      <c r="W22178" s="51"/>
    </row>
    <row r="22179">
      <c r="A22179" s="307"/>
      <c r="B22179" s="85"/>
      <c r="C22179" s="85"/>
      <c r="D22179" s="85"/>
      <c r="E22179" s="88"/>
      <c r="G22179" s="17"/>
      <c r="I22179" s="43"/>
      <c r="J22179" s="308"/>
      <c r="K22179" s="51"/>
      <c r="N22179" s="309"/>
      <c r="R22179" s="17"/>
      <c r="T22179" s="17"/>
      <c r="V22179" s="17"/>
      <c r="W22179" s="51"/>
    </row>
    <row r="22180">
      <c r="A22180" s="307"/>
      <c r="B22180" s="85"/>
      <c r="C22180" s="85"/>
      <c r="D22180" s="85"/>
      <c r="E22180" s="88"/>
      <c r="G22180" s="17"/>
      <c r="I22180" s="43"/>
      <c r="J22180" s="308"/>
      <c r="K22180" s="51"/>
      <c r="N22180" s="309"/>
      <c r="R22180" s="17"/>
      <c r="T22180" s="17"/>
      <c r="V22180" s="17"/>
      <c r="W22180" s="51"/>
    </row>
    <row r="22181">
      <c r="A22181" s="307"/>
      <c r="B22181" s="85"/>
      <c r="C22181" s="85"/>
      <c r="D22181" s="85"/>
      <c r="E22181" s="88"/>
      <c r="G22181" s="17"/>
      <c r="I22181" s="43"/>
      <c r="J22181" s="308"/>
      <c r="K22181" s="51"/>
      <c r="N22181" s="309"/>
      <c r="R22181" s="17"/>
      <c r="T22181" s="17"/>
      <c r="V22181" s="17"/>
      <c r="W22181" s="51"/>
    </row>
    <row r="22182">
      <c r="A22182" s="307"/>
      <c r="B22182" s="85"/>
      <c r="C22182" s="85"/>
      <c r="D22182" s="85"/>
      <c r="E22182" s="88"/>
      <c r="G22182" s="17"/>
      <c r="I22182" s="43"/>
      <c r="J22182" s="308"/>
      <c r="K22182" s="51"/>
      <c r="N22182" s="309"/>
      <c r="R22182" s="17"/>
      <c r="T22182" s="17"/>
      <c r="V22182" s="17"/>
      <c r="W22182" s="51"/>
    </row>
    <row r="22183">
      <c r="A22183" s="307"/>
      <c r="B22183" s="85"/>
      <c r="C22183" s="85"/>
      <c r="D22183" s="85"/>
      <c r="E22183" s="88"/>
      <c r="G22183" s="17"/>
      <c r="I22183" s="43"/>
      <c r="J22183" s="308"/>
      <c r="K22183" s="51"/>
      <c r="N22183" s="309"/>
      <c r="R22183" s="17"/>
      <c r="T22183" s="17"/>
      <c r="V22183" s="17"/>
      <c r="W22183" s="51"/>
    </row>
    <row r="22184">
      <c r="A22184" s="307"/>
      <c r="B22184" s="85"/>
      <c r="C22184" s="85"/>
      <c r="D22184" s="85"/>
      <c r="E22184" s="88"/>
      <c r="G22184" s="17"/>
      <c r="I22184" s="43"/>
      <c r="J22184" s="308"/>
      <c r="K22184" s="51"/>
      <c r="N22184" s="309"/>
      <c r="R22184" s="17"/>
      <c r="T22184" s="17"/>
      <c r="V22184" s="17"/>
      <c r="W22184" s="51"/>
    </row>
    <row r="22185">
      <c r="A22185" s="307"/>
      <c r="B22185" s="85"/>
      <c r="C22185" s="85"/>
      <c r="D22185" s="85"/>
      <c r="E22185" s="88"/>
      <c r="G22185" s="17"/>
      <c r="I22185" s="43"/>
      <c r="J22185" s="308"/>
      <c r="K22185" s="51"/>
      <c r="N22185" s="309"/>
      <c r="R22185" s="17"/>
      <c r="T22185" s="17"/>
      <c r="V22185" s="17"/>
      <c r="W22185" s="51"/>
    </row>
    <row r="22186">
      <c r="A22186" s="307"/>
      <c r="B22186" s="85"/>
      <c r="C22186" s="85"/>
      <c r="D22186" s="85"/>
      <c r="E22186" s="88"/>
      <c r="G22186" s="17"/>
      <c r="I22186" s="43"/>
      <c r="J22186" s="308"/>
      <c r="K22186" s="51"/>
      <c r="N22186" s="309"/>
      <c r="R22186" s="17"/>
      <c r="T22186" s="17"/>
      <c r="V22186" s="17"/>
      <c r="W22186" s="51"/>
    </row>
    <row r="22187">
      <c r="A22187" s="307"/>
      <c r="B22187" s="85"/>
      <c r="C22187" s="85"/>
      <c r="D22187" s="85"/>
      <c r="E22187" s="88"/>
      <c r="G22187" s="17"/>
      <c r="I22187" s="43"/>
      <c r="J22187" s="308"/>
      <c r="K22187" s="51"/>
      <c r="N22187" s="309"/>
      <c r="R22187" s="17"/>
      <c r="T22187" s="17"/>
      <c r="V22187" s="17"/>
      <c r="W22187" s="51"/>
    </row>
    <row r="22188">
      <c r="A22188" s="307"/>
      <c r="B22188" s="85"/>
      <c r="C22188" s="85"/>
      <c r="D22188" s="85"/>
      <c r="E22188" s="88"/>
      <c r="G22188" s="17"/>
      <c r="I22188" s="43"/>
      <c r="J22188" s="308"/>
      <c r="K22188" s="51"/>
      <c r="N22188" s="309"/>
      <c r="R22188" s="17"/>
      <c r="T22188" s="17"/>
      <c r="V22188" s="17"/>
      <c r="W22188" s="51"/>
    </row>
    <row r="22189">
      <c r="A22189" s="307"/>
      <c r="B22189" s="85"/>
      <c r="C22189" s="85"/>
      <c r="D22189" s="85"/>
      <c r="E22189" s="88"/>
      <c r="G22189" s="17"/>
      <c r="I22189" s="43"/>
      <c r="J22189" s="308"/>
      <c r="K22189" s="51"/>
      <c r="N22189" s="309"/>
      <c r="R22189" s="17"/>
      <c r="T22189" s="17"/>
      <c r="V22189" s="17"/>
      <c r="W22189" s="51"/>
    </row>
    <row r="22190">
      <c r="A22190" s="307"/>
      <c r="B22190" s="85"/>
      <c r="C22190" s="85"/>
      <c r="D22190" s="85"/>
      <c r="E22190" s="88"/>
      <c r="G22190" s="17"/>
      <c r="I22190" s="43"/>
      <c r="J22190" s="308"/>
      <c r="K22190" s="51"/>
      <c r="N22190" s="309"/>
      <c r="R22190" s="17"/>
      <c r="T22190" s="17"/>
      <c r="V22190" s="17"/>
      <c r="W22190" s="51"/>
    </row>
    <row r="22191">
      <c r="A22191" s="307"/>
      <c r="B22191" s="85"/>
      <c r="C22191" s="85"/>
      <c r="D22191" s="85"/>
      <c r="E22191" s="88"/>
      <c r="G22191" s="17"/>
      <c r="I22191" s="43"/>
      <c r="J22191" s="308"/>
      <c r="K22191" s="51"/>
      <c r="N22191" s="309"/>
      <c r="R22191" s="17"/>
      <c r="T22191" s="17"/>
      <c r="V22191" s="17"/>
      <c r="W22191" s="51"/>
    </row>
    <row r="22192">
      <c r="A22192" s="307"/>
      <c r="B22192" s="85"/>
      <c r="C22192" s="85"/>
      <c r="D22192" s="85"/>
      <c r="E22192" s="88"/>
      <c r="G22192" s="17"/>
      <c r="I22192" s="43"/>
      <c r="J22192" s="308"/>
      <c r="K22192" s="51"/>
      <c r="N22192" s="309"/>
      <c r="R22192" s="17"/>
      <c r="T22192" s="17"/>
      <c r="V22192" s="17"/>
      <c r="W22192" s="51"/>
    </row>
    <row r="22193">
      <c r="A22193" s="307"/>
      <c r="B22193" s="85"/>
      <c r="C22193" s="85"/>
      <c r="D22193" s="85"/>
      <c r="E22193" s="88"/>
      <c r="G22193" s="17"/>
      <c r="I22193" s="43"/>
      <c r="J22193" s="308"/>
      <c r="K22193" s="51"/>
      <c r="N22193" s="309"/>
      <c r="R22193" s="17"/>
      <c r="T22193" s="17"/>
      <c r="V22193" s="17"/>
      <c r="W22193" s="51"/>
    </row>
    <row r="22194">
      <c r="A22194" s="307"/>
      <c r="B22194" s="85"/>
      <c r="C22194" s="85"/>
      <c r="D22194" s="85"/>
      <c r="E22194" s="88"/>
      <c r="G22194" s="17"/>
      <c r="I22194" s="43"/>
      <c r="J22194" s="308"/>
      <c r="K22194" s="51"/>
      <c r="N22194" s="309"/>
      <c r="R22194" s="17"/>
      <c r="T22194" s="17"/>
      <c r="V22194" s="17"/>
      <c r="W22194" s="51"/>
    </row>
    <row r="22195">
      <c r="A22195" s="307"/>
      <c r="B22195" s="85"/>
      <c r="C22195" s="85"/>
      <c r="D22195" s="85"/>
      <c r="E22195" s="88"/>
      <c r="G22195" s="17"/>
      <c r="I22195" s="43"/>
      <c r="J22195" s="308"/>
      <c r="K22195" s="51"/>
      <c r="N22195" s="309"/>
      <c r="R22195" s="17"/>
      <c r="T22195" s="17"/>
      <c r="V22195" s="17"/>
      <c r="W22195" s="51"/>
    </row>
    <row r="22196">
      <c r="A22196" s="307"/>
      <c r="B22196" s="85"/>
      <c r="C22196" s="85"/>
      <c r="D22196" s="85"/>
      <c r="E22196" s="88"/>
      <c r="G22196" s="17"/>
      <c r="I22196" s="43"/>
      <c r="J22196" s="308"/>
      <c r="K22196" s="51"/>
      <c r="N22196" s="309"/>
      <c r="R22196" s="17"/>
      <c r="T22196" s="17"/>
      <c r="V22196" s="17"/>
      <c r="W22196" s="51"/>
    </row>
    <row r="22197">
      <c r="A22197" s="307"/>
      <c r="B22197" s="85"/>
      <c r="C22197" s="85"/>
      <c r="D22197" s="85"/>
      <c r="E22197" s="88"/>
      <c r="G22197" s="17"/>
      <c r="I22197" s="43"/>
      <c r="J22197" s="308"/>
      <c r="K22197" s="51"/>
      <c r="N22197" s="309"/>
      <c r="R22197" s="17"/>
      <c r="T22197" s="17"/>
      <c r="V22197" s="17"/>
      <c r="W22197" s="51"/>
    </row>
    <row r="22198">
      <c r="A22198" s="307"/>
      <c r="B22198" s="85"/>
      <c r="C22198" s="85"/>
      <c r="D22198" s="85"/>
      <c r="E22198" s="88"/>
      <c r="G22198" s="17"/>
      <c r="I22198" s="43"/>
      <c r="J22198" s="308"/>
      <c r="K22198" s="51"/>
      <c r="N22198" s="309"/>
      <c r="R22198" s="17"/>
      <c r="T22198" s="17"/>
      <c r="V22198" s="17"/>
      <c r="W22198" s="51"/>
    </row>
    <row r="22199">
      <c r="A22199" s="307"/>
      <c r="B22199" s="85"/>
      <c r="C22199" s="85"/>
      <c r="D22199" s="85"/>
      <c r="E22199" s="88"/>
      <c r="G22199" s="17"/>
      <c r="I22199" s="43"/>
      <c r="J22199" s="308"/>
      <c r="K22199" s="51"/>
      <c r="N22199" s="309"/>
      <c r="R22199" s="17"/>
      <c r="T22199" s="17"/>
      <c r="V22199" s="17"/>
      <c r="W22199" s="51"/>
    </row>
    <row r="22200">
      <c r="A22200" s="307"/>
      <c r="B22200" s="85"/>
      <c r="C22200" s="85"/>
      <c r="D22200" s="85"/>
      <c r="E22200" s="88"/>
      <c r="G22200" s="17"/>
      <c r="I22200" s="43"/>
      <c r="J22200" s="308"/>
      <c r="K22200" s="51"/>
      <c r="N22200" s="309"/>
      <c r="R22200" s="17"/>
      <c r="T22200" s="17"/>
      <c r="V22200" s="17"/>
      <c r="W22200" s="51"/>
    </row>
    <row r="22201">
      <c r="A22201" s="307"/>
      <c r="B22201" s="85"/>
      <c r="C22201" s="85"/>
      <c r="D22201" s="85"/>
      <c r="E22201" s="88"/>
      <c r="G22201" s="17"/>
      <c r="I22201" s="43"/>
      <c r="J22201" s="308"/>
      <c r="K22201" s="51"/>
      <c r="N22201" s="309"/>
      <c r="R22201" s="17"/>
      <c r="T22201" s="17"/>
      <c r="V22201" s="17"/>
      <c r="W22201" s="51"/>
    </row>
    <row r="22202">
      <c r="A22202" s="307"/>
      <c r="B22202" s="85"/>
      <c r="C22202" s="85"/>
      <c r="D22202" s="85"/>
      <c r="E22202" s="88"/>
      <c r="G22202" s="17"/>
      <c r="I22202" s="43"/>
      <c r="J22202" s="308"/>
      <c r="K22202" s="51"/>
      <c r="N22202" s="309"/>
      <c r="R22202" s="17"/>
      <c r="T22202" s="17"/>
      <c r="V22202" s="17"/>
      <c r="W22202" s="51"/>
    </row>
    <row r="22203">
      <c r="A22203" s="307"/>
      <c r="B22203" s="85"/>
      <c r="C22203" s="85"/>
      <c r="D22203" s="85"/>
      <c r="E22203" s="88"/>
      <c r="G22203" s="17"/>
      <c r="I22203" s="43"/>
      <c r="J22203" s="308"/>
      <c r="K22203" s="51"/>
      <c r="N22203" s="309"/>
      <c r="R22203" s="17"/>
      <c r="T22203" s="17"/>
      <c r="V22203" s="17"/>
      <c r="W22203" s="51"/>
    </row>
    <row r="22204">
      <c r="A22204" s="307"/>
      <c r="B22204" s="85"/>
      <c r="C22204" s="85"/>
      <c r="D22204" s="85"/>
      <c r="E22204" s="88"/>
      <c r="G22204" s="17"/>
      <c r="I22204" s="43"/>
      <c r="J22204" s="308"/>
      <c r="K22204" s="51"/>
      <c r="N22204" s="309"/>
      <c r="R22204" s="17"/>
      <c r="T22204" s="17"/>
      <c r="V22204" s="17"/>
      <c r="W22204" s="51"/>
    </row>
    <row r="22205">
      <c r="A22205" s="307"/>
      <c r="B22205" s="85"/>
      <c r="C22205" s="85"/>
      <c r="D22205" s="85"/>
      <c r="E22205" s="88"/>
      <c r="G22205" s="17"/>
      <c r="I22205" s="43"/>
      <c r="J22205" s="308"/>
      <c r="K22205" s="51"/>
      <c r="N22205" s="309"/>
      <c r="R22205" s="17"/>
      <c r="T22205" s="17"/>
      <c r="V22205" s="17"/>
      <c r="W22205" s="51"/>
    </row>
    <row r="22206">
      <c r="A22206" s="307"/>
      <c r="B22206" s="85"/>
      <c r="C22206" s="85"/>
      <c r="D22206" s="85"/>
      <c r="E22206" s="88"/>
      <c r="G22206" s="17"/>
      <c r="I22206" s="43"/>
      <c r="J22206" s="308"/>
      <c r="K22206" s="51"/>
      <c r="N22206" s="309"/>
      <c r="R22206" s="17"/>
      <c r="T22206" s="17"/>
      <c r="V22206" s="17"/>
      <c r="W22206" s="51"/>
    </row>
    <row r="22207">
      <c r="A22207" s="307"/>
      <c r="B22207" s="85"/>
      <c r="C22207" s="85"/>
      <c r="D22207" s="85"/>
      <c r="E22207" s="88"/>
      <c r="G22207" s="17"/>
      <c r="I22207" s="43"/>
      <c r="J22207" s="308"/>
      <c r="K22207" s="51"/>
      <c r="N22207" s="309"/>
      <c r="R22207" s="17"/>
      <c r="T22207" s="17"/>
      <c r="V22207" s="17"/>
      <c r="W22207" s="51"/>
    </row>
    <row r="22208">
      <c r="A22208" s="307"/>
      <c r="B22208" s="85"/>
      <c r="C22208" s="85"/>
      <c r="D22208" s="85"/>
      <c r="E22208" s="88"/>
      <c r="G22208" s="17"/>
      <c r="I22208" s="43"/>
      <c r="J22208" s="308"/>
      <c r="K22208" s="51"/>
      <c r="N22208" s="309"/>
      <c r="R22208" s="17"/>
      <c r="T22208" s="17"/>
      <c r="V22208" s="17"/>
      <c r="W22208" s="51"/>
    </row>
    <row r="22209">
      <c r="A22209" s="307"/>
      <c r="B22209" s="85"/>
      <c r="C22209" s="85"/>
      <c r="D22209" s="85"/>
      <c r="E22209" s="88"/>
      <c r="G22209" s="17"/>
      <c r="I22209" s="43"/>
      <c r="J22209" s="308"/>
      <c r="K22209" s="51"/>
      <c r="N22209" s="309"/>
      <c r="R22209" s="17"/>
      <c r="T22209" s="17"/>
      <c r="V22209" s="17"/>
      <c r="W22209" s="51"/>
    </row>
    <row r="22210">
      <c r="A22210" s="307"/>
      <c r="B22210" s="85"/>
      <c r="C22210" s="85"/>
      <c r="D22210" s="85"/>
      <c r="E22210" s="88"/>
      <c r="G22210" s="17"/>
      <c r="I22210" s="43"/>
      <c r="J22210" s="308"/>
      <c r="K22210" s="51"/>
      <c r="N22210" s="309"/>
      <c r="R22210" s="17"/>
      <c r="T22210" s="17"/>
      <c r="V22210" s="17"/>
      <c r="W22210" s="51"/>
    </row>
    <row r="22211">
      <c r="A22211" s="307"/>
      <c r="B22211" s="85"/>
      <c r="C22211" s="85"/>
      <c r="D22211" s="85"/>
      <c r="E22211" s="88"/>
      <c r="G22211" s="17"/>
      <c r="I22211" s="43"/>
      <c r="J22211" s="308"/>
      <c r="K22211" s="51"/>
      <c r="N22211" s="309"/>
      <c r="R22211" s="17"/>
      <c r="T22211" s="17"/>
      <c r="V22211" s="17"/>
      <c r="W22211" s="51"/>
    </row>
    <row r="22212">
      <c r="A22212" s="307"/>
      <c r="B22212" s="85"/>
      <c r="C22212" s="85"/>
      <c r="D22212" s="85"/>
      <c r="E22212" s="88"/>
      <c r="G22212" s="17"/>
      <c r="I22212" s="43"/>
      <c r="J22212" s="308"/>
      <c r="K22212" s="51"/>
      <c r="N22212" s="309"/>
      <c r="R22212" s="17"/>
      <c r="T22212" s="17"/>
      <c r="V22212" s="17"/>
      <c r="W22212" s="51"/>
    </row>
    <row r="22213">
      <c r="A22213" s="307"/>
      <c r="B22213" s="85"/>
      <c r="C22213" s="85"/>
      <c r="D22213" s="85"/>
      <c r="E22213" s="88"/>
      <c r="G22213" s="17"/>
      <c r="I22213" s="43"/>
      <c r="J22213" s="308"/>
      <c r="K22213" s="51"/>
      <c r="N22213" s="309"/>
      <c r="R22213" s="17"/>
      <c r="T22213" s="17"/>
      <c r="V22213" s="17"/>
      <c r="W22213" s="51"/>
    </row>
    <row r="22214">
      <c r="A22214" s="307"/>
      <c r="B22214" s="85"/>
      <c r="C22214" s="85"/>
      <c r="D22214" s="85"/>
      <c r="E22214" s="88"/>
      <c r="G22214" s="17"/>
      <c r="I22214" s="43"/>
      <c r="J22214" s="308"/>
      <c r="K22214" s="51"/>
      <c r="N22214" s="309"/>
      <c r="R22214" s="17"/>
      <c r="T22214" s="17"/>
      <c r="V22214" s="17"/>
      <c r="W22214" s="51"/>
    </row>
    <row r="22215">
      <c r="A22215" s="307"/>
      <c r="B22215" s="85"/>
      <c r="C22215" s="85"/>
      <c r="D22215" s="85"/>
      <c r="E22215" s="88"/>
      <c r="G22215" s="17"/>
      <c r="I22215" s="43"/>
      <c r="J22215" s="308"/>
      <c r="K22215" s="51"/>
      <c r="N22215" s="309"/>
      <c r="R22215" s="17"/>
      <c r="T22215" s="17"/>
      <c r="V22215" s="17"/>
      <c r="W22215" s="51"/>
    </row>
    <row r="22216">
      <c r="A22216" s="307"/>
      <c r="B22216" s="85"/>
      <c r="C22216" s="85"/>
      <c r="D22216" s="85"/>
      <c r="E22216" s="88"/>
      <c r="G22216" s="17"/>
      <c r="I22216" s="43"/>
      <c r="J22216" s="308"/>
      <c r="K22216" s="51"/>
      <c r="N22216" s="309"/>
      <c r="R22216" s="17"/>
      <c r="T22216" s="17"/>
      <c r="V22216" s="17"/>
      <c r="W22216" s="51"/>
    </row>
    <row r="22217">
      <c r="A22217" s="307"/>
      <c r="B22217" s="85"/>
      <c r="C22217" s="85"/>
      <c r="D22217" s="85"/>
      <c r="E22217" s="88"/>
      <c r="G22217" s="17"/>
      <c r="I22217" s="43"/>
      <c r="J22217" s="308"/>
      <c r="K22217" s="51"/>
      <c r="N22217" s="309"/>
      <c r="R22217" s="17"/>
      <c r="T22217" s="17"/>
      <c r="V22217" s="17"/>
      <c r="W22217" s="51"/>
    </row>
    <row r="22218">
      <c r="A22218" s="307"/>
      <c r="B22218" s="85"/>
      <c r="C22218" s="85"/>
      <c r="D22218" s="85"/>
      <c r="E22218" s="88"/>
      <c r="G22218" s="17"/>
      <c r="I22218" s="43"/>
      <c r="J22218" s="308"/>
      <c r="K22218" s="51"/>
      <c r="N22218" s="309"/>
      <c r="R22218" s="17"/>
      <c r="T22218" s="17"/>
      <c r="V22218" s="17"/>
      <c r="W22218" s="51"/>
    </row>
    <row r="22219">
      <c r="A22219" s="307"/>
      <c r="B22219" s="85"/>
      <c r="C22219" s="85"/>
      <c r="D22219" s="85"/>
      <c r="E22219" s="88"/>
      <c r="G22219" s="17"/>
      <c r="I22219" s="43"/>
      <c r="J22219" s="308"/>
      <c r="K22219" s="51"/>
      <c r="N22219" s="309"/>
      <c r="R22219" s="17"/>
      <c r="T22219" s="17"/>
      <c r="V22219" s="17"/>
      <c r="W22219" s="51"/>
    </row>
    <row r="22220">
      <c r="A22220" s="307"/>
      <c r="B22220" s="85"/>
      <c r="C22220" s="85"/>
      <c r="D22220" s="85"/>
      <c r="E22220" s="88"/>
      <c r="G22220" s="17"/>
      <c r="I22220" s="43"/>
      <c r="J22220" s="308"/>
      <c r="K22220" s="51"/>
      <c r="N22220" s="309"/>
      <c r="R22220" s="17"/>
      <c r="T22220" s="17"/>
      <c r="V22220" s="17"/>
      <c r="W22220" s="51"/>
    </row>
    <row r="22221">
      <c r="A22221" s="307"/>
      <c r="B22221" s="85"/>
      <c r="C22221" s="85"/>
      <c r="D22221" s="85"/>
      <c r="E22221" s="88"/>
      <c r="G22221" s="17"/>
      <c r="I22221" s="43"/>
      <c r="J22221" s="308"/>
      <c r="K22221" s="51"/>
      <c r="N22221" s="309"/>
      <c r="R22221" s="17"/>
      <c r="T22221" s="17"/>
      <c r="V22221" s="17"/>
      <c r="W22221" s="51"/>
    </row>
    <row r="22222">
      <c r="A22222" s="307"/>
      <c r="B22222" s="85"/>
      <c r="C22222" s="85"/>
      <c r="D22222" s="85"/>
      <c r="E22222" s="88"/>
      <c r="G22222" s="17"/>
      <c r="I22222" s="43"/>
      <c r="J22222" s="308"/>
      <c r="K22222" s="51"/>
      <c r="N22222" s="309"/>
      <c r="R22222" s="17"/>
      <c r="T22222" s="17"/>
      <c r="V22222" s="17"/>
      <c r="W22222" s="51"/>
    </row>
    <row r="22223">
      <c r="A22223" s="307"/>
      <c r="B22223" s="85"/>
      <c r="C22223" s="85"/>
      <c r="D22223" s="85"/>
      <c r="E22223" s="88"/>
      <c r="G22223" s="17"/>
      <c r="I22223" s="43"/>
      <c r="J22223" s="308"/>
      <c r="K22223" s="51"/>
      <c r="N22223" s="309"/>
      <c r="R22223" s="17"/>
      <c r="T22223" s="17"/>
      <c r="V22223" s="17"/>
      <c r="W22223" s="51"/>
    </row>
    <row r="22224">
      <c r="A22224" s="307"/>
      <c r="B22224" s="85"/>
      <c r="C22224" s="85"/>
      <c r="D22224" s="85"/>
      <c r="E22224" s="88"/>
      <c r="G22224" s="17"/>
      <c r="I22224" s="43"/>
      <c r="J22224" s="308"/>
      <c r="K22224" s="51"/>
      <c r="N22224" s="309"/>
      <c r="R22224" s="17"/>
      <c r="T22224" s="17"/>
      <c r="V22224" s="17"/>
      <c r="W22224" s="51"/>
    </row>
    <row r="22225">
      <c r="A22225" s="307"/>
      <c r="B22225" s="85"/>
      <c r="C22225" s="85"/>
      <c r="D22225" s="85"/>
      <c r="E22225" s="88"/>
      <c r="G22225" s="17"/>
      <c r="I22225" s="43"/>
      <c r="J22225" s="308"/>
      <c r="K22225" s="51"/>
      <c r="N22225" s="309"/>
      <c r="R22225" s="17"/>
      <c r="T22225" s="17"/>
      <c r="V22225" s="17"/>
      <c r="W22225" s="51"/>
    </row>
    <row r="22226">
      <c r="A22226" s="307"/>
      <c r="B22226" s="85"/>
      <c r="C22226" s="85"/>
      <c r="D22226" s="85"/>
      <c r="E22226" s="88"/>
      <c r="G22226" s="17"/>
      <c r="I22226" s="43"/>
      <c r="J22226" s="308"/>
      <c r="K22226" s="51"/>
      <c r="N22226" s="309"/>
      <c r="R22226" s="17"/>
      <c r="T22226" s="17"/>
      <c r="V22226" s="17"/>
      <c r="W22226" s="51"/>
    </row>
    <row r="22227">
      <c r="A22227" s="307"/>
      <c r="B22227" s="85"/>
      <c r="C22227" s="85"/>
      <c r="D22227" s="85"/>
      <c r="E22227" s="88"/>
      <c r="G22227" s="17"/>
      <c r="I22227" s="43"/>
      <c r="J22227" s="308"/>
      <c r="K22227" s="51"/>
      <c r="N22227" s="309"/>
      <c r="R22227" s="17"/>
      <c r="T22227" s="17"/>
      <c r="V22227" s="17"/>
      <c r="W22227" s="51"/>
    </row>
    <row r="22228">
      <c r="A22228" s="307"/>
      <c r="B22228" s="85"/>
      <c r="C22228" s="85"/>
      <c r="D22228" s="85"/>
      <c r="E22228" s="88"/>
      <c r="G22228" s="17"/>
      <c r="I22228" s="43"/>
      <c r="J22228" s="308"/>
      <c r="K22228" s="51"/>
      <c r="N22228" s="309"/>
      <c r="R22228" s="17"/>
      <c r="T22228" s="17"/>
      <c r="V22228" s="17"/>
      <c r="W22228" s="51"/>
    </row>
    <row r="22229">
      <c r="A22229" s="307"/>
      <c r="B22229" s="85"/>
      <c r="C22229" s="85"/>
      <c r="D22229" s="85"/>
      <c r="E22229" s="88"/>
      <c r="G22229" s="17"/>
      <c r="I22229" s="43"/>
      <c r="J22229" s="308"/>
      <c r="K22229" s="51"/>
      <c r="N22229" s="309"/>
      <c r="R22229" s="17"/>
      <c r="T22229" s="17"/>
      <c r="V22229" s="17"/>
      <c r="W22229" s="51"/>
    </row>
    <row r="22230">
      <c r="A22230" s="307"/>
      <c r="B22230" s="85"/>
      <c r="C22230" s="85"/>
      <c r="D22230" s="85"/>
      <c r="E22230" s="88"/>
      <c r="G22230" s="17"/>
      <c r="I22230" s="43"/>
      <c r="J22230" s="308"/>
      <c r="K22230" s="51"/>
      <c r="N22230" s="309"/>
      <c r="R22230" s="17"/>
      <c r="T22230" s="17"/>
      <c r="V22230" s="17"/>
      <c r="W22230" s="51"/>
    </row>
    <row r="22231">
      <c r="A22231" s="307"/>
      <c r="B22231" s="85"/>
      <c r="C22231" s="85"/>
      <c r="D22231" s="85"/>
      <c r="E22231" s="88"/>
      <c r="G22231" s="17"/>
      <c r="I22231" s="43"/>
      <c r="J22231" s="308"/>
      <c r="K22231" s="51"/>
      <c r="N22231" s="309"/>
      <c r="R22231" s="17"/>
      <c r="T22231" s="17"/>
      <c r="V22231" s="17"/>
      <c r="W22231" s="51"/>
    </row>
    <row r="22232">
      <c r="A22232" s="307"/>
      <c r="B22232" s="85"/>
      <c r="C22232" s="85"/>
      <c r="D22232" s="85"/>
      <c r="E22232" s="88"/>
      <c r="G22232" s="17"/>
      <c r="I22232" s="43"/>
      <c r="J22232" s="308"/>
      <c r="K22232" s="51"/>
      <c r="N22232" s="309"/>
      <c r="R22232" s="17"/>
      <c r="T22232" s="17"/>
      <c r="V22232" s="17"/>
      <c r="W22232" s="51"/>
    </row>
    <row r="22233">
      <c r="A22233" s="307"/>
      <c r="B22233" s="85"/>
      <c r="C22233" s="85"/>
      <c r="D22233" s="85"/>
      <c r="E22233" s="88"/>
      <c r="G22233" s="17"/>
      <c r="I22233" s="43"/>
      <c r="J22233" s="308"/>
      <c r="K22233" s="51"/>
      <c r="N22233" s="309"/>
      <c r="R22233" s="17"/>
      <c r="T22233" s="17"/>
      <c r="V22233" s="17"/>
      <c r="W22233" s="51"/>
    </row>
    <row r="22234">
      <c r="A22234" s="307"/>
      <c r="B22234" s="85"/>
      <c r="C22234" s="85"/>
      <c r="D22234" s="85"/>
      <c r="E22234" s="88"/>
      <c r="G22234" s="17"/>
      <c r="I22234" s="43"/>
      <c r="J22234" s="308"/>
      <c r="K22234" s="51"/>
      <c r="N22234" s="309"/>
      <c r="R22234" s="17"/>
      <c r="T22234" s="17"/>
      <c r="V22234" s="17"/>
      <c r="W22234" s="51"/>
    </row>
    <row r="22235">
      <c r="A22235" s="307"/>
      <c r="B22235" s="85"/>
      <c r="C22235" s="85"/>
      <c r="D22235" s="85"/>
      <c r="E22235" s="88"/>
      <c r="G22235" s="17"/>
      <c r="I22235" s="43"/>
      <c r="J22235" s="308"/>
      <c r="K22235" s="51"/>
      <c r="N22235" s="309"/>
      <c r="R22235" s="17"/>
      <c r="T22235" s="17"/>
      <c r="V22235" s="17"/>
      <c r="W22235" s="51"/>
    </row>
    <row r="22236">
      <c r="A22236" s="307"/>
      <c r="B22236" s="85"/>
      <c r="C22236" s="85"/>
      <c r="D22236" s="85"/>
      <c r="E22236" s="88"/>
      <c r="G22236" s="17"/>
      <c r="I22236" s="43"/>
      <c r="J22236" s="308"/>
      <c r="K22236" s="51"/>
      <c r="N22236" s="309"/>
      <c r="R22236" s="17"/>
      <c r="T22236" s="17"/>
      <c r="V22236" s="17"/>
      <c r="W22236" s="51"/>
    </row>
    <row r="22237">
      <c r="A22237" s="307"/>
      <c r="B22237" s="85"/>
      <c r="C22237" s="85"/>
      <c r="D22237" s="85"/>
      <c r="E22237" s="88"/>
      <c r="G22237" s="17"/>
      <c r="I22237" s="43"/>
      <c r="J22237" s="308"/>
      <c r="K22237" s="51"/>
      <c r="N22237" s="309"/>
      <c r="R22237" s="17"/>
      <c r="T22237" s="17"/>
      <c r="V22237" s="17"/>
      <c r="W22237" s="51"/>
    </row>
    <row r="22238">
      <c r="A22238" s="307"/>
      <c r="B22238" s="85"/>
      <c r="C22238" s="85"/>
      <c r="D22238" s="85"/>
      <c r="E22238" s="88"/>
      <c r="G22238" s="17"/>
      <c r="I22238" s="43"/>
      <c r="J22238" s="308"/>
      <c r="K22238" s="51"/>
      <c r="N22238" s="309"/>
      <c r="R22238" s="17"/>
      <c r="T22238" s="17"/>
      <c r="V22238" s="17"/>
      <c r="W22238" s="51"/>
    </row>
    <row r="22239">
      <c r="A22239" s="307"/>
      <c r="B22239" s="85"/>
      <c r="C22239" s="85"/>
      <c r="D22239" s="85"/>
      <c r="E22239" s="88"/>
      <c r="G22239" s="17"/>
      <c r="I22239" s="43"/>
      <c r="J22239" s="308"/>
      <c r="K22239" s="51"/>
      <c r="N22239" s="309"/>
      <c r="R22239" s="17"/>
      <c r="T22239" s="17"/>
      <c r="V22239" s="17"/>
      <c r="W22239" s="51"/>
    </row>
    <row r="22240">
      <c r="A22240" s="307"/>
      <c r="B22240" s="85"/>
      <c r="C22240" s="85"/>
      <c r="D22240" s="85"/>
      <c r="E22240" s="88"/>
      <c r="G22240" s="17"/>
      <c r="I22240" s="43"/>
      <c r="J22240" s="308"/>
      <c r="K22240" s="51"/>
      <c r="N22240" s="309"/>
      <c r="R22240" s="17"/>
      <c r="T22240" s="17"/>
      <c r="V22240" s="17"/>
      <c r="W22240" s="51"/>
    </row>
    <row r="22241">
      <c r="A22241" s="307"/>
      <c r="B22241" s="85"/>
      <c r="C22241" s="85"/>
      <c r="D22241" s="85"/>
      <c r="E22241" s="88"/>
      <c r="G22241" s="17"/>
      <c r="I22241" s="43"/>
      <c r="J22241" s="308"/>
      <c r="K22241" s="51"/>
      <c r="N22241" s="309"/>
      <c r="R22241" s="17"/>
      <c r="T22241" s="17"/>
      <c r="V22241" s="17"/>
      <c r="W22241" s="51"/>
    </row>
    <row r="22242">
      <c r="A22242" s="307"/>
      <c r="B22242" s="85"/>
      <c r="C22242" s="85"/>
      <c r="D22242" s="85"/>
      <c r="E22242" s="88"/>
      <c r="G22242" s="17"/>
      <c r="I22242" s="43"/>
      <c r="J22242" s="308"/>
      <c r="K22242" s="51"/>
      <c r="N22242" s="309"/>
      <c r="R22242" s="17"/>
      <c r="T22242" s="17"/>
      <c r="V22242" s="17"/>
      <c r="W22242" s="51"/>
    </row>
    <row r="22243">
      <c r="A22243" s="307"/>
      <c r="B22243" s="85"/>
      <c r="C22243" s="85"/>
      <c r="D22243" s="85"/>
      <c r="E22243" s="88"/>
      <c r="G22243" s="17"/>
      <c r="I22243" s="43"/>
      <c r="J22243" s="308"/>
      <c r="K22243" s="51"/>
      <c r="N22243" s="309"/>
      <c r="R22243" s="17"/>
      <c r="T22243" s="17"/>
      <c r="V22243" s="17"/>
      <c r="W22243" s="51"/>
    </row>
    <row r="22244">
      <c r="A22244" s="307"/>
      <c r="B22244" s="85"/>
      <c r="C22244" s="85"/>
      <c r="D22244" s="85"/>
      <c r="E22244" s="88"/>
      <c r="G22244" s="17"/>
      <c r="I22244" s="43"/>
      <c r="J22244" s="308"/>
      <c r="K22244" s="51"/>
      <c r="N22244" s="309"/>
      <c r="R22244" s="17"/>
      <c r="T22244" s="17"/>
      <c r="V22244" s="17"/>
      <c r="W22244" s="51"/>
    </row>
    <row r="22245">
      <c r="A22245" s="307"/>
      <c r="B22245" s="85"/>
      <c r="C22245" s="85"/>
      <c r="D22245" s="85"/>
      <c r="E22245" s="88"/>
      <c r="G22245" s="17"/>
      <c r="I22245" s="43"/>
      <c r="J22245" s="308"/>
      <c r="K22245" s="51"/>
      <c r="N22245" s="309"/>
      <c r="R22245" s="17"/>
      <c r="T22245" s="17"/>
      <c r="V22245" s="17"/>
      <c r="W22245" s="51"/>
    </row>
    <row r="22246">
      <c r="A22246" s="307"/>
      <c r="B22246" s="85"/>
      <c r="C22246" s="85"/>
      <c r="D22246" s="85"/>
      <c r="E22246" s="88"/>
      <c r="G22246" s="17"/>
      <c r="I22246" s="43"/>
      <c r="J22246" s="308"/>
      <c r="K22246" s="51"/>
      <c r="N22246" s="309"/>
      <c r="R22246" s="17"/>
      <c r="T22246" s="17"/>
      <c r="V22246" s="17"/>
      <c r="W22246" s="51"/>
    </row>
    <row r="22247">
      <c r="A22247" s="307"/>
      <c r="B22247" s="85"/>
      <c r="C22247" s="85"/>
      <c r="D22247" s="85"/>
      <c r="E22247" s="88"/>
      <c r="G22247" s="17"/>
      <c r="I22247" s="43"/>
      <c r="J22247" s="308"/>
      <c r="K22247" s="51"/>
      <c r="N22247" s="309"/>
      <c r="R22247" s="17"/>
      <c r="T22247" s="17"/>
      <c r="V22247" s="17"/>
      <c r="W22247" s="51"/>
    </row>
    <row r="22248">
      <c r="A22248" s="307"/>
      <c r="B22248" s="85"/>
      <c r="C22248" s="85"/>
      <c r="D22248" s="85"/>
      <c r="E22248" s="88"/>
      <c r="G22248" s="17"/>
      <c r="I22248" s="43"/>
      <c r="J22248" s="308"/>
      <c r="K22248" s="51"/>
      <c r="N22248" s="309"/>
      <c r="R22248" s="17"/>
      <c r="T22248" s="17"/>
      <c r="V22248" s="17"/>
      <c r="W22248" s="51"/>
    </row>
    <row r="22249">
      <c r="A22249" s="307"/>
      <c r="B22249" s="85"/>
      <c r="C22249" s="85"/>
      <c r="D22249" s="85"/>
      <c r="E22249" s="88"/>
      <c r="G22249" s="17"/>
      <c r="I22249" s="43"/>
      <c r="J22249" s="308"/>
      <c r="K22249" s="51"/>
      <c r="N22249" s="309"/>
      <c r="R22249" s="17"/>
      <c r="T22249" s="17"/>
      <c r="V22249" s="17"/>
      <c r="W22249" s="51"/>
    </row>
    <row r="22250">
      <c r="A22250" s="307"/>
      <c r="B22250" s="85"/>
      <c r="C22250" s="85"/>
      <c r="D22250" s="85"/>
      <c r="E22250" s="88"/>
      <c r="G22250" s="17"/>
      <c r="I22250" s="43"/>
      <c r="J22250" s="308"/>
      <c r="K22250" s="51"/>
      <c r="N22250" s="309"/>
      <c r="R22250" s="17"/>
      <c r="T22250" s="17"/>
      <c r="V22250" s="17"/>
      <c r="W22250" s="51"/>
    </row>
    <row r="22251">
      <c r="A22251" s="307"/>
      <c r="B22251" s="85"/>
      <c r="C22251" s="85"/>
      <c r="D22251" s="85"/>
      <c r="E22251" s="88"/>
      <c r="G22251" s="17"/>
      <c r="I22251" s="43"/>
      <c r="J22251" s="308"/>
      <c r="K22251" s="51"/>
      <c r="N22251" s="309"/>
      <c r="R22251" s="17"/>
      <c r="T22251" s="17"/>
      <c r="V22251" s="17"/>
      <c r="W22251" s="51"/>
    </row>
    <row r="22252">
      <c r="A22252" s="307"/>
      <c r="B22252" s="85"/>
      <c r="C22252" s="85"/>
      <c r="D22252" s="85"/>
      <c r="E22252" s="88"/>
      <c r="G22252" s="17"/>
      <c r="I22252" s="43"/>
      <c r="J22252" s="308"/>
      <c r="K22252" s="51"/>
      <c r="N22252" s="309"/>
      <c r="R22252" s="17"/>
      <c r="T22252" s="17"/>
      <c r="V22252" s="17"/>
      <c r="W22252" s="51"/>
    </row>
    <row r="22253">
      <c r="A22253" s="307"/>
      <c r="B22253" s="85"/>
      <c r="C22253" s="85"/>
      <c r="D22253" s="85"/>
      <c r="E22253" s="88"/>
      <c r="G22253" s="17"/>
      <c r="I22253" s="43"/>
      <c r="J22253" s="308"/>
      <c r="K22253" s="51"/>
      <c r="N22253" s="309"/>
      <c r="R22253" s="17"/>
      <c r="T22253" s="17"/>
      <c r="V22253" s="17"/>
      <c r="W22253" s="51"/>
    </row>
    <row r="22254">
      <c r="A22254" s="307"/>
      <c r="B22254" s="85"/>
      <c r="C22254" s="85"/>
      <c r="D22254" s="85"/>
      <c r="E22254" s="88"/>
      <c r="G22254" s="17"/>
      <c r="I22254" s="43"/>
      <c r="J22254" s="308"/>
      <c r="K22254" s="51"/>
      <c r="N22254" s="309"/>
      <c r="R22254" s="17"/>
      <c r="T22254" s="17"/>
      <c r="V22254" s="17"/>
      <c r="W22254" s="51"/>
    </row>
    <row r="22255">
      <c r="A22255" s="307"/>
      <c r="B22255" s="85"/>
      <c r="C22255" s="85"/>
      <c r="D22255" s="85"/>
      <c r="E22255" s="88"/>
      <c r="G22255" s="17"/>
      <c r="I22255" s="43"/>
      <c r="J22255" s="308"/>
      <c r="K22255" s="51"/>
      <c r="N22255" s="309"/>
      <c r="R22255" s="17"/>
      <c r="T22255" s="17"/>
      <c r="V22255" s="17"/>
      <c r="W22255" s="51"/>
    </row>
    <row r="22256">
      <c r="A22256" s="307"/>
      <c r="B22256" s="85"/>
      <c r="C22256" s="85"/>
      <c r="D22256" s="85"/>
      <c r="E22256" s="88"/>
      <c r="G22256" s="17"/>
      <c r="I22256" s="43"/>
      <c r="J22256" s="308"/>
      <c r="K22256" s="51"/>
      <c r="N22256" s="309"/>
      <c r="R22256" s="17"/>
      <c r="T22256" s="17"/>
      <c r="V22256" s="17"/>
      <c r="W22256" s="51"/>
    </row>
    <row r="22257">
      <c r="A22257" s="307"/>
      <c r="B22257" s="85"/>
      <c r="C22257" s="85"/>
      <c r="D22257" s="85"/>
      <c r="E22257" s="88"/>
      <c r="G22257" s="17"/>
      <c r="I22257" s="43"/>
      <c r="J22257" s="308"/>
      <c r="K22257" s="51"/>
      <c r="N22257" s="309"/>
      <c r="R22257" s="17"/>
      <c r="T22257" s="17"/>
      <c r="V22257" s="17"/>
      <c r="W22257" s="51"/>
    </row>
    <row r="22258">
      <c r="A22258" s="307"/>
      <c r="B22258" s="85"/>
      <c r="C22258" s="85"/>
      <c r="D22258" s="85"/>
      <c r="E22258" s="88"/>
      <c r="G22258" s="17"/>
      <c r="I22258" s="43"/>
      <c r="J22258" s="308"/>
      <c r="K22258" s="51"/>
      <c r="N22258" s="309"/>
      <c r="R22258" s="17"/>
      <c r="T22258" s="17"/>
      <c r="V22258" s="17"/>
      <c r="W22258" s="51"/>
    </row>
    <row r="22259">
      <c r="A22259" s="307"/>
      <c r="B22259" s="85"/>
      <c r="C22259" s="85"/>
      <c r="D22259" s="85"/>
      <c r="E22259" s="88"/>
      <c r="G22259" s="17"/>
      <c r="I22259" s="43"/>
      <c r="J22259" s="308"/>
      <c r="K22259" s="51"/>
      <c r="N22259" s="309"/>
      <c r="R22259" s="17"/>
      <c r="T22259" s="17"/>
      <c r="V22259" s="17"/>
      <c r="W22259" s="51"/>
    </row>
    <row r="22260">
      <c r="A22260" s="307"/>
      <c r="B22260" s="85"/>
      <c r="C22260" s="85"/>
      <c r="D22260" s="85"/>
      <c r="E22260" s="88"/>
      <c r="G22260" s="17"/>
      <c r="I22260" s="43"/>
      <c r="J22260" s="308"/>
      <c r="K22260" s="51"/>
      <c r="N22260" s="309"/>
      <c r="R22260" s="17"/>
      <c r="T22260" s="17"/>
      <c r="V22260" s="17"/>
      <c r="W22260" s="51"/>
    </row>
    <row r="22261">
      <c r="A22261" s="307"/>
      <c r="B22261" s="85"/>
      <c r="C22261" s="85"/>
      <c r="D22261" s="85"/>
      <c r="E22261" s="88"/>
      <c r="G22261" s="17"/>
      <c r="I22261" s="43"/>
      <c r="J22261" s="308"/>
      <c r="K22261" s="51"/>
      <c r="N22261" s="309"/>
      <c r="R22261" s="17"/>
      <c r="T22261" s="17"/>
      <c r="V22261" s="17"/>
      <c r="W22261" s="51"/>
    </row>
    <row r="22262">
      <c r="A22262" s="307"/>
      <c r="B22262" s="85"/>
      <c r="C22262" s="85"/>
      <c r="D22262" s="85"/>
      <c r="E22262" s="88"/>
      <c r="G22262" s="17"/>
      <c r="I22262" s="43"/>
      <c r="J22262" s="308"/>
      <c r="K22262" s="51"/>
      <c r="N22262" s="309"/>
      <c r="R22262" s="17"/>
      <c r="T22262" s="17"/>
      <c r="V22262" s="17"/>
      <c r="W22262" s="51"/>
    </row>
    <row r="22263">
      <c r="A22263" s="307"/>
      <c r="B22263" s="85"/>
      <c r="C22263" s="85"/>
      <c r="D22263" s="85"/>
      <c r="E22263" s="88"/>
      <c r="G22263" s="17"/>
      <c r="I22263" s="43"/>
      <c r="J22263" s="308"/>
      <c r="K22263" s="51"/>
      <c r="N22263" s="309"/>
      <c r="R22263" s="17"/>
      <c r="T22263" s="17"/>
      <c r="V22263" s="17"/>
      <c r="W22263" s="51"/>
    </row>
    <row r="22264">
      <c r="A22264" s="307"/>
      <c r="B22264" s="85"/>
      <c r="C22264" s="85"/>
      <c r="D22264" s="85"/>
      <c r="E22264" s="88"/>
      <c r="G22264" s="17"/>
      <c r="I22264" s="43"/>
      <c r="J22264" s="308"/>
      <c r="K22264" s="51"/>
      <c r="N22264" s="309"/>
      <c r="R22264" s="17"/>
      <c r="T22264" s="17"/>
      <c r="V22264" s="17"/>
      <c r="W22264" s="51"/>
    </row>
    <row r="22265">
      <c r="A22265" s="307"/>
      <c r="B22265" s="85"/>
      <c r="C22265" s="85"/>
      <c r="D22265" s="85"/>
      <c r="E22265" s="88"/>
      <c r="G22265" s="17"/>
      <c r="I22265" s="43"/>
      <c r="J22265" s="308"/>
      <c r="K22265" s="51"/>
      <c r="N22265" s="309"/>
      <c r="R22265" s="17"/>
      <c r="T22265" s="17"/>
      <c r="V22265" s="17"/>
      <c r="W22265" s="51"/>
    </row>
    <row r="22266">
      <c r="A22266" s="307"/>
      <c r="B22266" s="85"/>
      <c r="C22266" s="85"/>
      <c r="D22266" s="85"/>
      <c r="E22266" s="88"/>
      <c r="G22266" s="17"/>
      <c r="I22266" s="43"/>
      <c r="J22266" s="308"/>
      <c r="K22266" s="51"/>
      <c r="N22266" s="309"/>
      <c r="R22266" s="17"/>
      <c r="T22266" s="17"/>
      <c r="V22266" s="17"/>
      <c r="W22266" s="51"/>
    </row>
    <row r="22267">
      <c r="A22267" s="307"/>
      <c r="B22267" s="85"/>
      <c r="C22267" s="85"/>
      <c r="D22267" s="85"/>
      <c r="E22267" s="88"/>
      <c r="G22267" s="17"/>
      <c r="I22267" s="43"/>
      <c r="J22267" s="308"/>
      <c r="K22267" s="51"/>
      <c r="N22267" s="309"/>
      <c r="R22267" s="17"/>
      <c r="T22267" s="17"/>
      <c r="V22267" s="17"/>
      <c r="W22267" s="51"/>
    </row>
    <row r="22268">
      <c r="A22268" s="307"/>
      <c r="B22268" s="85"/>
      <c r="C22268" s="85"/>
      <c r="D22268" s="85"/>
      <c r="E22268" s="88"/>
      <c r="G22268" s="17"/>
      <c r="I22268" s="43"/>
      <c r="J22268" s="308"/>
      <c r="K22268" s="51"/>
      <c r="N22268" s="309"/>
      <c r="R22268" s="17"/>
      <c r="T22268" s="17"/>
      <c r="V22268" s="17"/>
      <c r="W22268" s="51"/>
    </row>
    <row r="22269">
      <c r="A22269" s="307"/>
      <c r="B22269" s="85"/>
      <c r="C22269" s="85"/>
      <c r="D22269" s="85"/>
      <c r="E22269" s="88"/>
      <c r="G22269" s="17"/>
      <c r="I22269" s="43"/>
      <c r="J22269" s="308"/>
      <c r="K22269" s="51"/>
      <c r="N22269" s="309"/>
      <c r="R22269" s="17"/>
      <c r="T22269" s="17"/>
      <c r="V22269" s="17"/>
      <c r="W22269" s="51"/>
    </row>
    <row r="22270">
      <c r="A22270" s="307"/>
      <c r="B22270" s="85"/>
      <c r="C22270" s="85"/>
      <c r="D22270" s="85"/>
      <c r="E22270" s="88"/>
      <c r="G22270" s="17"/>
      <c r="I22270" s="43"/>
      <c r="J22270" s="308"/>
      <c r="K22270" s="51"/>
      <c r="N22270" s="309"/>
      <c r="R22270" s="17"/>
      <c r="T22270" s="17"/>
      <c r="V22270" s="17"/>
      <c r="W22270" s="51"/>
    </row>
    <row r="22271">
      <c r="A22271" s="307"/>
      <c r="B22271" s="85"/>
      <c r="C22271" s="85"/>
      <c r="D22271" s="85"/>
      <c r="E22271" s="88"/>
      <c r="G22271" s="17"/>
      <c r="I22271" s="43"/>
      <c r="J22271" s="308"/>
      <c r="K22271" s="51"/>
      <c r="N22271" s="309"/>
      <c r="R22271" s="17"/>
      <c r="T22271" s="17"/>
      <c r="V22271" s="17"/>
      <c r="W22271" s="51"/>
    </row>
    <row r="22272">
      <c r="A22272" s="307"/>
      <c r="B22272" s="85"/>
      <c r="C22272" s="85"/>
      <c r="D22272" s="85"/>
      <c r="E22272" s="88"/>
      <c r="G22272" s="17"/>
      <c r="I22272" s="43"/>
      <c r="J22272" s="308"/>
      <c r="K22272" s="51"/>
      <c r="N22272" s="309"/>
      <c r="R22272" s="17"/>
      <c r="T22272" s="17"/>
      <c r="V22272" s="17"/>
      <c r="W22272" s="51"/>
    </row>
    <row r="22273">
      <c r="A22273" s="307"/>
      <c r="B22273" s="85"/>
      <c r="C22273" s="85"/>
      <c r="D22273" s="85"/>
      <c r="E22273" s="88"/>
      <c r="G22273" s="17"/>
      <c r="I22273" s="43"/>
      <c r="J22273" s="308"/>
      <c r="K22273" s="51"/>
      <c r="N22273" s="309"/>
      <c r="R22273" s="17"/>
      <c r="T22273" s="17"/>
      <c r="V22273" s="17"/>
      <c r="W22273" s="51"/>
    </row>
    <row r="22274">
      <c r="A22274" s="307"/>
      <c r="B22274" s="85"/>
      <c r="C22274" s="85"/>
      <c r="D22274" s="85"/>
      <c r="E22274" s="88"/>
      <c r="G22274" s="17"/>
      <c r="I22274" s="43"/>
      <c r="J22274" s="308"/>
      <c r="K22274" s="51"/>
      <c r="N22274" s="309"/>
      <c r="R22274" s="17"/>
      <c r="T22274" s="17"/>
      <c r="V22274" s="17"/>
      <c r="W22274" s="51"/>
    </row>
    <row r="22275">
      <c r="A22275" s="307"/>
      <c r="B22275" s="85"/>
      <c r="C22275" s="85"/>
      <c r="D22275" s="85"/>
      <c r="E22275" s="88"/>
      <c r="G22275" s="17"/>
      <c r="I22275" s="43"/>
      <c r="J22275" s="308"/>
      <c r="K22275" s="51"/>
      <c r="N22275" s="309"/>
      <c r="R22275" s="17"/>
      <c r="T22275" s="17"/>
      <c r="V22275" s="17"/>
      <c r="W22275" s="51"/>
    </row>
    <row r="22276">
      <c r="A22276" s="307"/>
      <c r="B22276" s="85"/>
      <c r="C22276" s="85"/>
      <c r="D22276" s="85"/>
      <c r="E22276" s="88"/>
      <c r="G22276" s="17"/>
      <c r="I22276" s="43"/>
      <c r="J22276" s="308"/>
      <c r="K22276" s="51"/>
      <c r="N22276" s="309"/>
      <c r="R22276" s="17"/>
      <c r="T22276" s="17"/>
      <c r="V22276" s="17"/>
      <c r="W22276" s="51"/>
    </row>
    <row r="22277">
      <c r="A22277" s="307"/>
      <c r="B22277" s="85"/>
      <c r="C22277" s="85"/>
      <c r="D22277" s="85"/>
      <c r="E22277" s="88"/>
      <c r="G22277" s="17"/>
      <c r="I22277" s="43"/>
      <c r="J22277" s="308"/>
      <c r="K22277" s="51"/>
      <c r="N22277" s="309"/>
      <c r="R22277" s="17"/>
      <c r="T22277" s="17"/>
      <c r="V22277" s="17"/>
      <c r="W22277" s="51"/>
    </row>
    <row r="22278">
      <c r="A22278" s="307"/>
      <c r="B22278" s="85"/>
      <c r="C22278" s="85"/>
      <c r="D22278" s="85"/>
      <c r="E22278" s="88"/>
      <c r="G22278" s="17"/>
      <c r="I22278" s="43"/>
      <c r="J22278" s="308"/>
      <c r="K22278" s="51"/>
      <c r="N22278" s="309"/>
      <c r="R22278" s="17"/>
      <c r="T22278" s="17"/>
      <c r="V22278" s="17"/>
      <c r="W22278" s="51"/>
    </row>
    <row r="22279">
      <c r="A22279" s="307"/>
      <c r="B22279" s="85"/>
      <c r="C22279" s="85"/>
      <c r="D22279" s="85"/>
      <c r="E22279" s="88"/>
      <c r="G22279" s="17"/>
      <c r="I22279" s="43"/>
      <c r="J22279" s="308"/>
      <c r="K22279" s="51"/>
      <c r="N22279" s="309"/>
      <c r="R22279" s="17"/>
      <c r="T22279" s="17"/>
      <c r="V22279" s="17"/>
      <c r="W22279" s="51"/>
    </row>
    <row r="22280">
      <c r="A22280" s="307"/>
      <c r="B22280" s="85"/>
      <c r="C22280" s="85"/>
      <c r="D22280" s="85"/>
      <c r="E22280" s="88"/>
      <c r="G22280" s="17"/>
      <c r="I22280" s="43"/>
      <c r="J22280" s="308"/>
      <c r="K22280" s="51"/>
      <c r="N22280" s="309"/>
      <c r="R22280" s="17"/>
      <c r="T22280" s="17"/>
      <c r="V22280" s="17"/>
      <c r="W22280" s="51"/>
    </row>
    <row r="22281">
      <c r="A22281" s="307"/>
      <c r="B22281" s="85"/>
      <c r="C22281" s="85"/>
      <c r="D22281" s="85"/>
      <c r="E22281" s="88"/>
      <c r="G22281" s="17"/>
      <c r="I22281" s="43"/>
      <c r="J22281" s="308"/>
      <c r="K22281" s="51"/>
      <c r="N22281" s="309"/>
      <c r="R22281" s="17"/>
      <c r="T22281" s="17"/>
      <c r="V22281" s="17"/>
      <c r="W22281" s="51"/>
    </row>
    <row r="22282">
      <c r="A22282" s="307"/>
      <c r="B22282" s="85"/>
      <c r="C22282" s="85"/>
      <c r="D22282" s="85"/>
      <c r="E22282" s="88"/>
      <c r="G22282" s="17"/>
      <c r="I22282" s="43"/>
      <c r="J22282" s="308"/>
      <c r="K22282" s="51"/>
      <c r="N22282" s="309"/>
      <c r="R22282" s="17"/>
      <c r="T22282" s="17"/>
      <c r="V22282" s="17"/>
      <c r="W22282" s="51"/>
    </row>
    <row r="22283">
      <c r="A22283" s="307"/>
      <c r="B22283" s="85"/>
      <c r="C22283" s="85"/>
      <c r="D22283" s="85"/>
      <c r="E22283" s="88"/>
      <c r="G22283" s="17"/>
      <c r="I22283" s="43"/>
      <c r="J22283" s="308"/>
      <c r="K22283" s="51"/>
      <c r="N22283" s="309"/>
      <c r="R22283" s="17"/>
      <c r="T22283" s="17"/>
      <c r="V22283" s="17"/>
      <c r="W22283" s="51"/>
    </row>
    <row r="22284">
      <c r="A22284" s="307"/>
      <c r="B22284" s="85"/>
      <c r="C22284" s="85"/>
      <c r="D22284" s="85"/>
      <c r="E22284" s="88"/>
      <c r="G22284" s="17"/>
      <c r="I22284" s="43"/>
      <c r="J22284" s="308"/>
      <c r="K22284" s="51"/>
      <c r="N22284" s="309"/>
      <c r="R22284" s="17"/>
      <c r="T22284" s="17"/>
      <c r="V22284" s="17"/>
      <c r="W22284" s="51"/>
    </row>
    <row r="22285">
      <c r="A22285" s="307"/>
      <c r="B22285" s="85"/>
      <c r="C22285" s="85"/>
      <c r="D22285" s="85"/>
      <c r="E22285" s="88"/>
      <c r="G22285" s="17"/>
      <c r="I22285" s="43"/>
      <c r="J22285" s="308"/>
      <c r="K22285" s="51"/>
      <c r="N22285" s="309"/>
      <c r="R22285" s="17"/>
      <c r="T22285" s="17"/>
      <c r="V22285" s="17"/>
      <c r="W22285" s="51"/>
    </row>
    <row r="22286">
      <c r="A22286" s="307"/>
      <c r="B22286" s="85"/>
      <c r="C22286" s="85"/>
      <c r="D22286" s="85"/>
      <c r="E22286" s="88"/>
      <c r="G22286" s="17"/>
      <c r="I22286" s="43"/>
      <c r="J22286" s="308"/>
      <c r="K22286" s="51"/>
      <c r="N22286" s="309"/>
      <c r="R22286" s="17"/>
      <c r="T22286" s="17"/>
      <c r="V22286" s="17"/>
      <c r="W22286" s="51"/>
    </row>
    <row r="22287">
      <c r="A22287" s="307"/>
      <c r="B22287" s="85"/>
      <c r="C22287" s="85"/>
      <c r="D22287" s="85"/>
      <c r="E22287" s="88"/>
      <c r="G22287" s="17"/>
      <c r="I22287" s="43"/>
      <c r="J22287" s="308"/>
      <c r="K22287" s="51"/>
      <c r="N22287" s="309"/>
      <c r="R22287" s="17"/>
      <c r="T22287" s="17"/>
      <c r="V22287" s="17"/>
      <c r="W22287" s="51"/>
    </row>
    <row r="22288">
      <c r="A22288" s="307"/>
      <c r="B22288" s="85"/>
      <c r="C22288" s="85"/>
      <c r="D22288" s="85"/>
      <c r="E22288" s="88"/>
      <c r="G22288" s="17"/>
      <c r="I22288" s="43"/>
      <c r="J22288" s="308"/>
      <c r="K22288" s="51"/>
      <c r="N22288" s="309"/>
      <c r="R22288" s="17"/>
      <c r="T22288" s="17"/>
      <c r="V22288" s="17"/>
      <c r="W22288" s="51"/>
    </row>
    <row r="22289">
      <c r="A22289" s="307"/>
      <c r="B22289" s="85"/>
      <c r="C22289" s="85"/>
      <c r="D22289" s="85"/>
      <c r="E22289" s="88"/>
      <c r="G22289" s="17"/>
      <c r="I22289" s="43"/>
      <c r="J22289" s="308"/>
      <c r="K22289" s="51"/>
      <c r="N22289" s="309"/>
      <c r="R22289" s="17"/>
      <c r="T22289" s="17"/>
      <c r="V22289" s="17"/>
      <c r="W22289" s="51"/>
    </row>
    <row r="22290">
      <c r="A22290" s="307"/>
      <c r="B22290" s="85"/>
      <c r="C22290" s="85"/>
      <c r="D22290" s="85"/>
      <c r="E22290" s="88"/>
      <c r="G22290" s="17"/>
      <c r="I22290" s="43"/>
      <c r="J22290" s="308"/>
      <c r="K22290" s="51"/>
      <c r="N22290" s="309"/>
      <c r="R22290" s="17"/>
      <c r="T22290" s="17"/>
      <c r="V22290" s="17"/>
      <c r="W22290" s="51"/>
    </row>
    <row r="22291">
      <c r="A22291" s="307"/>
      <c r="B22291" s="85"/>
      <c r="C22291" s="85"/>
      <c r="D22291" s="85"/>
      <c r="E22291" s="88"/>
      <c r="G22291" s="17"/>
      <c r="I22291" s="43"/>
      <c r="J22291" s="308"/>
      <c r="K22291" s="51"/>
      <c r="N22291" s="309"/>
      <c r="R22291" s="17"/>
      <c r="T22291" s="17"/>
      <c r="V22291" s="17"/>
      <c r="W22291" s="51"/>
    </row>
    <row r="22292">
      <c r="A22292" s="307"/>
      <c r="B22292" s="85"/>
      <c r="C22292" s="85"/>
      <c r="D22292" s="85"/>
      <c r="E22292" s="88"/>
      <c r="G22292" s="17"/>
      <c r="I22292" s="43"/>
      <c r="J22292" s="308"/>
      <c r="K22292" s="51"/>
      <c r="N22292" s="309"/>
      <c r="R22292" s="17"/>
      <c r="T22292" s="17"/>
      <c r="V22292" s="17"/>
      <c r="W22292" s="51"/>
    </row>
    <row r="22293">
      <c r="A22293" s="307"/>
      <c r="B22293" s="85"/>
      <c r="C22293" s="85"/>
      <c r="D22293" s="85"/>
      <c r="E22293" s="88"/>
      <c r="G22293" s="17"/>
      <c r="I22293" s="43"/>
      <c r="J22293" s="308"/>
      <c r="K22293" s="51"/>
      <c r="N22293" s="309"/>
      <c r="R22293" s="17"/>
      <c r="T22293" s="17"/>
      <c r="V22293" s="17"/>
      <c r="W22293" s="51"/>
    </row>
    <row r="22294">
      <c r="A22294" s="307"/>
      <c r="B22294" s="85"/>
      <c r="C22294" s="85"/>
      <c r="D22294" s="85"/>
      <c r="E22294" s="88"/>
      <c r="G22294" s="17"/>
      <c r="I22294" s="43"/>
      <c r="J22294" s="308"/>
      <c r="K22294" s="51"/>
      <c r="N22294" s="309"/>
      <c r="R22294" s="17"/>
      <c r="T22294" s="17"/>
      <c r="V22294" s="17"/>
      <c r="W22294" s="51"/>
    </row>
    <row r="22295">
      <c r="A22295" s="307"/>
      <c r="B22295" s="85"/>
      <c r="C22295" s="85"/>
      <c r="D22295" s="85"/>
      <c r="E22295" s="88"/>
      <c r="G22295" s="17"/>
      <c r="I22295" s="43"/>
      <c r="J22295" s="308"/>
      <c r="K22295" s="51"/>
      <c r="N22295" s="309"/>
      <c r="R22295" s="17"/>
      <c r="T22295" s="17"/>
      <c r="V22295" s="17"/>
      <c r="W22295" s="51"/>
    </row>
    <row r="22296">
      <c r="A22296" s="307"/>
      <c r="B22296" s="85"/>
      <c r="C22296" s="85"/>
      <c r="D22296" s="85"/>
      <c r="E22296" s="88"/>
      <c r="G22296" s="17"/>
      <c r="I22296" s="43"/>
      <c r="J22296" s="308"/>
      <c r="K22296" s="51"/>
      <c r="N22296" s="309"/>
      <c r="R22296" s="17"/>
      <c r="T22296" s="17"/>
      <c r="V22296" s="17"/>
      <c r="W22296" s="51"/>
    </row>
    <row r="22297">
      <c r="A22297" s="307"/>
      <c r="B22297" s="85"/>
      <c r="C22297" s="85"/>
      <c r="D22297" s="85"/>
      <c r="E22297" s="88"/>
      <c r="G22297" s="17"/>
      <c r="I22297" s="43"/>
      <c r="J22297" s="308"/>
      <c r="K22297" s="51"/>
      <c r="N22297" s="309"/>
      <c r="R22297" s="17"/>
      <c r="T22297" s="17"/>
      <c r="V22297" s="17"/>
      <c r="W22297" s="51"/>
    </row>
    <row r="22298">
      <c r="A22298" s="307"/>
      <c r="B22298" s="85"/>
      <c r="C22298" s="85"/>
      <c r="D22298" s="85"/>
      <c r="E22298" s="88"/>
      <c r="G22298" s="17"/>
      <c r="I22298" s="43"/>
      <c r="J22298" s="308"/>
      <c r="K22298" s="51"/>
      <c r="N22298" s="309"/>
      <c r="R22298" s="17"/>
      <c r="T22298" s="17"/>
      <c r="V22298" s="17"/>
      <c r="W22298" s="51"/>
    </row>
    <row r="22299">
      <c r="A22299" s="307"/>
      <c r="B22299" s="85"/>
      <c r="C22299" s="85"/>
      <c r="D22299" s="85"/>
      <c r="E22299" s="88"/>
      <c r="G22299" s="17"/>
      <c r="I22299" s="43"/>
      <c r="J22299" s="308"/>
      <c r="K22299" s="51"/>
      <c r="N22299" s="309"/>
      <c r="R22299" s="17"/>
      <c r="T22299" s="17"/>
      <c r="V22299" s="17"/>
      <c r="W22299" s="51"/>
    </row>
    <row r="22300">
      <c r="A22300" s="307"/>
      <c r="B22300" s="85"/>
      <c r="C22300" s="85"/>
      <c r="D22300" s="85"/>
      <c r="E22300" s="88"/>
      <c r="G22300" s="17"/>
      <c r="I22300" s="43"/>
      <c r="J22300" s="308"/>
      <c r="K22300" s="51"/>
      <c r="N22300" s="309"/>
      <c r="R22300" s="17"/>
      <c r="T22300" s="17"/>
      <c r="V22300" s="17"/>
      <c r="W22300" s="51"/>
    </row>
    <row r="22301">
      <c r="A22301" s="307"/>
      <c r="B22301" s="85"/>
      <c r="C22301" s="85"/>
      <c r="D22301" s="85"/>
      <c r="E22301" s="88"/>
      <c r="G22301" s="17"/>
      <c r="I22301" s="43"/>
      <c r="J22301" s="308"/>
      <c r="K22301" s="51"/>
      <c r="N22301" s="309"/>
      <c r="R22301" s="17"/>
      <c r="T22301" s="17"/>
      <c r="V22301" s="17"/>
      <c r="W22301" s="51"/>
    </row>
    <row r="22302">
      <c r="A22302" s="307"/>
      <c r="B22302" s="85"/>
      <c r="C22302" s="85"/>
      <c r="D22302" s="85"/>
      <c r="E22302" s="88"/>
      <c r="G22302" s="17"/>
      <c r="I22302" s="43"/>
      <c r="J22302" s="308"/>
      <c r="K22302" s="51"/>
      <c r="N22302" s="309"/>
      <c r="R22302" s="17"/>
      <c r="T22302" s="17"/>
      <c r="V22302" s="17"/>
      <c r="W22302" s="51"/>
    </row>
    <row r="22303">
      <c r="A22303" s="307"/>
      <c r="B22303" s="85"/>
      <c r="C22303" s="85"/>
      <c r="D22303" s="85"/>
      <c r="E22303" s="88"/>
      <c r="G22303" s="17"/>
      <c r="I22303" s="43"/>
      <c r="J22303" s="308"/>
      <c r="K22303" s="51"/>
      <c r="N22303" s="309"/>
      <c r="R22303" s="17"/>
      <c r="T22303" s="17"/>
      <c r="V22303" s="17"/>
      <c r="W22303" s="51"/>
    </row>
    <row r="22304">
      <c r="A22304" s="307"/>
      <c r="B22304" s="85"/>
      <c r="C22304" s="85"/>
      <c r="D22304" s="85"/>
      <c r="E22304" s="88"/>
      <c r="G22304" s="17"/>
      <c r="I22304" s="43"/>
      <c r="J22304" s="308"/>
      <c r="K22304" s="51"/>
      <c r="N22304" s="309"/>
      <c r="R22304" s="17"/>
      <c r="T22304" s="17"/>
      <c r="V22304" s="17"/>
      <c r="W22304" s="51"/>
    </row>
    <row r="22305">
      <c r="A22305" s="307"/>
      <c r="B22305" s="85"/>
      <c r="C22305" s="85"/>
      <c r="D22305" s="85"/>
      <c r="E22305" s="88"/>
      <c r="G22305" s="17"/>
      <c r="I22305" s="43"/>
      <c r="J22305" s="308"/>
      <c r="K22305" s="51"/>
      <c r="N22305" s="309"/>
      <c r="R22305" s="17"/>
      <c r="T22305" s="17"/>
      <c r="V22305" s="17"/>
      <c r="W22305" s="51"/>
    </row>
    <row r="22306">
      <c r="A22306" s="307"/>
      <c r="B22306" s="85"/>
      <c r="C22306" s="85"/>
      <c r="D22306" s="85"/>
      <c r="E22306" s="88"/>
      <c r="G22306" s="17"/>
      <c r="I22306" s="43"/>
      <c r="J22306" s="308"/>
      <c r="K22306" s="51"/>
      <c r="N22306" s="309"/>
      <c r="R22306" s="17"/>
      <c r="T22306" s="17"/>
      <c r="V22306" s="17"/>
      <c r="W22306" s="51"/>
    </row>
    <row r="22307">
      <c r="A22307" s="307"/>
      <c r="B22307" s="85"/>
      <c r="C22307" s="85"/>
      <c r="D22307" s="85"/>
      <c r="E22307" s="88"/>
      <c r="G22307" s="17"/>
      <c r="I22307" s="43"/>
      <c r="J22307" s="308"/>
      <c r="K22307" s="51"/>
      <c r="N22307" s="309"/>
      <c r="R22307" s="17"/>
      <c r="T22307" s="17"/>
      <c r="V22307" s="17"/>
      <c r="W22307" s="51"/>
    </row>
    <row r="22308">
      <c r="A22308" s="307"/>
      <c r="B22308" s="85"/>
      <c r="C22308" s="85"/>
      <c r="D22308" s="85"/>
      <c r="E22308" s="88"/>
      <c r="G22308" s="17"/>
      <c r="I22308" s="43"/>
      <c r="J22308" s="308"/>
      <c r="K22308" s="51"/>
      <c r="N22308" s="309"/>
      <c r="R22308" s="17"/>
      <c r="T22308" s="17"/>
      <c r="V22308" s="17"/>
      <c r="W22308" s="51"/>
    </row>
    <row r="22309">
      <c r="A22309" s="307"/>
      <c r="B22309" s="85"/>
      <c r="C22309" s="85"/>
      <c r="D22309" s="85"/>
      <c r="E22309" s="88"/>
      <c r="G22309" s="17"/>
      <c r="I22309" s="43"/>
      <c r="J22309" s="308"/>
      <c r="K22309" s="51"/>
      <c r="N22309" s="309"/>
      <c r="R22309" s="17"/>
      <c r="T22309" s="17"/>
      <c r="V22309" s="17"/>
      <c r="W22309" s="51"/>
    </row>
    <row r="22310">
      <c r="A22310" s="307"/>
      <c r="B22310" s="85"/>
      <c r="C22310" s="85"/>
      <c r="D22310" s="85"/>
      <c r="E22310" s="88"/>
      <c r="G22310" s="17"/>
      <c r="I22310" s="43"/>
      <c r="J22310" s="308"/>
      <c r="K22310" s="51"/>
      <c r="N22310" s="309"/>
      <c r="R22310" s="17"/>
      <c r="T22310" s="17"/>
      <c r="V22310" s="17"/>
      <c r="W22310" s="51"/>
    </row>
    <row r="22311">
      <c r="A22311" s="307"/>
      <c r="B22311" s="85"/>
      <c r="C22311" s="85"/>
      <c r="D22311" s="85"/>
      <c r="E22311" s="88"/>
      <c r="G22311" s="17"/>
      <c r="I22311" s="43"/>
      <c r="J22311" s="308"/>
      <c r="K22311" s="51"/>
      <c r="N22311" s="309"/>
      <c r="R22311" s="17"/>
      <c r="T22311" s="17"/>
      <c r="V22311" s="17"/>
      <c r="W22311" s="51"/>
    </row>
    <row r="22312">
      <c r="A22312" s="307"/>
      <c r="B22312" s="85"/>
      <c r="C22312" s="85"/>
      <c r="D22312" s="85"/>
      <c r="E22312" s="88"/>
      <c r="G22312" s="17"/>
      <c r="I22312" s="43"/>
      <c r="J22312" s="308"/>
      <c r="K22312" s="51"/>
      <c r="N22312" s="309"/>
      <c r="R22312" s="17"/>
      <c r="T22312" s="17"/>
      <c r="V22312" s="17"/>
      <c r="W22312" s="51"/>
    </row>
    <row r="22313">
      <c r="A22313" s="307"/>
      <c r="B22313" s="85"/>
      <c r="C22313" s="85"/>
      <c r="D22313" s="85"/>
      <c r="E22313" s="88"/>
      <c r="G22313" s="17"/>
      <c r="I22313" s="43"/>
      <c r="J22313" s="308"/>
      <c r="K22313" s="51"/>
      <c r="N22313" s="309"/>
      <c r="R22313" s="17"/>
      <c r="T22313" s="17"/>
      <c r="V22313" s="17"/>
      <c r="W22313" s="51"/>
    </row>
    <row r="22314">
      <c r="A22314" s="307"/>
      <c r="B22314" s="85"/>
      <c r="C22314" s="85"/>
      <c r="D22314" s="85"/>
      <c r="E22314" s="88"/>
      <c r="G22314" s="17"/>
      <c r="I22314" s="43"/>
      <c r="J22314" s="308"/>
      <c r="K22314" s="51"/>
      <c r="N22314" s="309"/>
      <c r="R22314" s="17"/>
      <c r="T22314" s="17"/>
      <c r="V22314" s="17"/>
      <c r="W22314" s="51"/>
    </row>
    <row r="22315">
      <c r="A22315" s="307"/>
      <c r="B22315" s="85"/>
      <c r="C22315" s="85"/>
      <c r="D22315" s="85"/>
      <c r="E22315" s="88"/>
      <c r="G22315" s="17"/>
      <c r="I22315" s="43"/>
      <c r="J22315" s="308"/>
      <c r="K22315" s="51"/>
      <c r="N22315" s="309"/>
      <c r="R22315" s="17"/>
      <c r="T22315" s="17"/>
      <c r="V22315" s="17"/>
      <c r="W22315" s="51"/>
    </row>
    <row r="22316">
      <c r="A22316" s="307"/>
      <c r="B22316" s="85"/>
      <c r="C22316" s="85"/>
      <c r="D22316" s="85"/>
      <c r="E22316" s="88"/>
      <c r="G22316" s="17"/>
      <c r="I22316" s="43"/>
      <c r="J22316" s="308"/>
      <c r="K22316" s="51"/>
      <c r="N22316" s="309"/>
      <c r="R22316" s="17"/>
      <c r="T22316" s="17"/>
      <c r="V22316" s="17"/>
      <c r="W22316" s="51"/>
    </row>
    <row r="22317">
      <c r="A22317" s="307"/>
      <c r="B22317" s="85"/>
      <c r="C22317" s="85"/>
      <c r="D22317" s="85"/>
      <c r="E22317" s="88"/>
      <c r="G22317" s="17"/>
      <c r="I22317" s="43"/>
      <c r="J22317" s="308"/>
      <c r="K22317" s="51"/>
      <c r="N22317" s="309"/>
      <c r="R22317" s="17"/>
      <c r="T22317" s="17"/>
      <c r="V22317" s="17"/>
      <c r="W22317" s="51"/>
    </row>
    <row r="22318">
      <c r="A22318" s="307"/>
      <c r="B22318" s="85"/>
      <c r="C22318" s="85"/>
      <c r="D22318" s="85"/>
      <c r="E22318" s="88"/>
      <c r="G22318" s="17"/>
      <c r="I22318" s="43"/>
      <c r="J22318" s="308"/>
      <c r="K22318" s="51"/>
      <c r="N22318" s="309"/>
      <c r="R22318" s="17"/>
      <c r="T22318" s="17"/>
      <c r="V22318" s="17"/>
      <c r="W22318" s="51"/>
    </row>
    <row r="22319">
      <c r="A22319" s="307"/>
      <c r="B22319" s="85"/>
      <c r="C22319" s="85"/>
      <c r="D22319" s="85"/>
      <c r="E22319" s="88"/>
      <c r="G22319" s="17"/>
      <c r="I22319" s="43"/>
      <c r="J22319" s="308"/>
      <c r="K22319" s="51"/>
      <c r="N22319" s="309"/>
      <c r="R22319" s="17"/>
      <c r="T22319" s="17"/>
      <c r="V22319" s="17"/>
      <c r="W22319" s="51"/>
    </row>
    <row r="22320">
      <c r="A22320" s="307"/>
      <c r="B22320" s="85"/>
      <c r="C22320" s="85"/>
      <c r="D22320" s="85"/>
      <c r="E22320" s="88"/>
      <c r="G22320" s="17"/>
      <c r="I22320" s="43"/>
      <c r="J22320" s="308"/>
      <c r="K22320" s="51"/>
      <c r="N22320" s="309"/>
      <c r="R22320" s="17"/>
      <c r="T22320" s="17"/>
      <c r="V22320" s="17"/>
      <c r="W22320" s="51"/>
    </row>
    <row r="22321">
      <c r="A22321" s="307"/>
      <c r="B22321" s="85"/>
      <c r="C22321" s="85"/>
      <c r="D22321" s="85"/>
      <c r="E22321" s="88"/>
      <c r="G22321" s="17"/>
      <c r="I22321" s="43"/>
      <c r="J22321" s="308"/>
      <c r="K22321" s="51"/>
      <c r="N22321" s="309"/>
      <c r="R22321" s="17"/>
      <c r="T22321" s="17"/>
      <c r="V22321" s="17"/>
      <c r="W22321" s="51"/>
    </row>
    <row r="22322">
      <c r="A22322" s="307"/>
      <c r="B22322" s="85"/>
      <c r="C22322" s="85"/>
      <c r="D22322" s="85"/>
      <c r="E22322" s="88"/>
      <c r="G22322" s="17"/>
      <c r="I22322" s="43"/>
      <c r="J22322" s="308"/>
      <c r="K22322" s="51"/>
      <c r="N22322" s="309"/>
      <c r="R22322" s="17"/>
      <c r="T22322" s="17"/>
      <c r="V22322" s="17"/>
      <c r="W22322" s="51"/>
    </row>
    <row r="22323">
      <c r="A22323" s="307"/>
      <c r="B22323" s="85"/>
      <c r="C22323" s="85"/>
      <c r="D22323" s="85"/>
      <c r="E22323" s="88"/>
      <c r="G22323" s="17"/>
      <c r="I22323" s="43"/>
      <c r="J22323" s="308"/>
      <c r="K22323" s="51"/>
      <c r="N22323" s="309"/>
      <c r="R22323" s="17"/>
      <c r="T22323" s="17"/>
      <c r="V22323" s="17"/>
      <c r="W22323" s="51"/>
    </row>
    <row r="22324">
      <c r="A22324" s="307"/>
      <c r="B22324" s="85"/>
      <c r="C22324" s="85"/>
      <c r="D22324" s="85"/>
      <c r="E22324" s="88"/>
      <c r="G22324" s="17"/>
      <c r="I22324" s="43"/>
      <c r="J22324" s="308"/>
      <c r="K22324" s="51"/>
      <c r="N22324" s="309"/>
      <c r="R22324" s="17"/>
      <c r="T22324" s="17"/>
      <c r="V22324" s="17"/>
      <c r="W22324" s="51"/>
    </row>
    <row r="22325">
      <c r="A22325" s="307"/>
      <c r="B22325" s="85"/>
      <c r="C22325" s="85"/>
      <c r="D22325" s="85"/>
      <c r="E22325" s="88"/>
      <c r="G22325" s="17"/>
      <c r="I22325" s="43"/>
      <c r="J22325" s="308"/>
      <c r="K22325" s="51"/>
      <c r="N22325" s="309"/>
      <c r="R22325" s="17"/>
      <c r="T22325" s="17"/>
      <c r="V22325" s="17"/>
      <c r="W22325" s="51"/>
    </row>
    <row r="22326">
      <c r="A22326" s="307"/>
      <c r="B22326" s="85"/>
      <c r="C22326" s="85"/>
      <c r="D22326" s="85"/>
      <c r="E22326" s="88"/>
      <c r="G22326" s="17"/>
      <c r="I22326" s="43"/>
      <c r="J22326" s="308"/>
      <c r="K22326" s="51"/>
      <c r="N22326" s="309"/>
      <c r="R22326" s="17"/>
      <c r="T22326" s="17"/>
      <c r="V22326" s="17"/>
      <c r="W22326" s="51"/>
    </row>
    <row r="22327">
      <c r="A22327" s="307"/>
      <c r="B22327" s="85"/>
      <c r="C22327" s="85"/>
      <c r="D22327" s="85"/>
      <c r="E22327" s="88"/>
      <c r="G22327" s="17"/>
      <c r="I22327" s="43"/>
      <c r="J22327" s="308"/>
      <c r="K22327" s="51"/>
      <c r="N22327" s="309"/>
      <c r="R22327" s="17"/>
      <c r="T22327" s="17"/>
      <c r="V22327" s="17"/>
      <c r="W22327" s="51"/>
    </row>
    <row r="22328">
      <c r="A22328" s="307"/>
      <c r="B22328" s="85"/>
      <c r="C22328" s="85"/>
      <c r="D22328" s="85"/>
      <c r="E22328" s="88"/>
      <c r="G22328" s="17"/>
      <c r="I22328" s="43"/>
      <c r="J22328" s="308"/>
      <c r="K22328" s="51"/>
      <c r="N22328" s="309"/>
      <c r="R22328" s="17"/>
      <c r="T22328" s="17"/>
      <c r="V22328" s="17"/>
      <c r="W22328" s="51"/>
    </row>
    <row r="22329">
      <c r="A22329" s="307"/>
      <c r="B22329" s="85"/>
      <c r="C22329" s="85"/>
      <c r="D22329" s="85"/>
      <c r="E22329" s="88"/>
      <c r="G22329" s="17"/>
      <c r="I22329" s="43"/>
      <c r="J22329" s="308"/>
      <c r="K22329" s="51"/>
      <c r="N22329" s="309"/>
      <c r="R22329" s="17"/>
      <c r="T22329" s="17"/>
      <c r="V22329" s="17"/>
      <c r="W22329" s="51"/>
    </row>
    <row r="22330">
      <c r="A22330" s="307"/>
      <c r="B22330" s="85"/>
      <c r="C22330" s="85"/>
      <c r="D22330" s="85"/>
      <c r="E22330" s="88"/>
      <c r="G22330" s="17"/>
      <c r="I22330" s="43"/>
      <c r="J22330" s="308"/>
      <c r="K22330" s="51"/>
      <c r="N22330" s="309"/>
      <c r="R22330" s="17"/>
      <c r="T22330" s="17"/>
      <c r="V22330" s="17"/>
      <c r="W22330" s="51"/>
    </row>
    <row r="22331">
      <c r="A22331" s="307"/>
      <c r="B22331" s="85"/>
      <c r="C22331" s="85"/>
      <c r="D22331" s="85"/>
      <c r="E22331" s="88"/>
      <c r="G22331" s="17"/>
      <c r="I22331" s="43"/>
      <c r="J22331" s="308"/>
      <c r="K22331" s="51"/>
      <c r="N22331" s="309"/>
      <c r="R22331" s="17"/>
      <c r="T22331" s="17"/>
      <c r="V22331" s="17"/>
      <c r="W22331" s="51"/>
    </row>
    <row r="22332">
      <c r="A22332" s="307"/>
      <c r="B22332" s="85"/>
      <c r="C22332" s="85"/>
      <c r="D22332" s="85"/>
      <c r="E22332" s="88"/>
      <c r="G22332" s="17"/>
      <c r="I22332" s="43"/>
      <c r="J22332" s="308"/>
      <c r="K22332" s="51"/>
      <c r="N22332" s="309"/>
      <c r="R22332" s="17"/>
      <c r="T22332" s="17"/>
      <c r="V22332" s="17"/>
      <c r="W22332" s="51"/>
    </row>
    <row r="22333">
      <c r="A22333" s="307"/>
      <c r="B22333" s="85"/>
      <c r="C22333" s="85"/>
      <c r="D22333" s="85"/>
      <c r="E22333" s="88"/>
      <c r="G22333" s="17"/>
      <c r="I22333" s="43"/>
      <c r="J22333" s="308"/>
      <c r="K22333" s="51"/>
      <c r="N22333" s="309"/>
      <c r="R22333" s="17"/>
      <c r="T22333" s="17"/>
      <c r="V22333" s="17"/>
      <c r="W22333" s="51"/>
    </row>
    <row r="22334">
      <c r="A22334" s="307"/>
      <c r="B22334" s="85"/>
      <c r="C22334" s="85"/>
      <c r="D22334" s="85"/>
      <c r="E22334" s="88"/>
      <c r="G22334" s="17"/>
      <c r="I22334" s="43"/>
      <c r="J22334" s="308"/>
      <c r="K22334" s="51"/>
      <c r="N22334" s="309"/>
      <c r="R22334" s="17"/>
      <c r="T22334" s="17"/>
      <c r="V22334" s="17"/>
      <c r="W22334" s="51"/>
    </row>
    <row r="22335">
      <c r="A22335" s="307"/>
      <c r="B22335" s="85"/>
      <c r="C22335" s="85"/>
      <c r="D22335" s="85"/>
      <c r="E22335" s="88"/>
      <c r="G22335" s="17"/>
      <c r="I22335" s="43"/>
      <c r="J22335" s="308"/>
      <c r="K22335" s="51"/>
      <c r="N22335" s="309"/>
      <c r="R22335" s="17"/>
      <c r="T22335" s="17"/>
      <c r="V22335" s="17"/>
      <c r="W22335" s="51"/>
    </row>
    <row r="22336">
      <c r="A22336" s="307"/>
      <c r="B22336" s="85"/>
      <c r="C22336" s="85"/>
      <c r="D22336" s="85"/>
      <c r="E22336" s="88"/>
      <c r="G22336" s="17"/>
      <c r="I22336" s="43"/>
      <c r="J22336" s="308"/>
      <c r="K22336" s="51"/>
      <c r="N22336" s="309"/>
      <c r="R22336" s="17"/>
      <c r="T22336" s="17"/>
      <c r="V22336" s="17"/>
      <c r="W22336" s="51"/>
    </row>
    <row r="22337">
      <c r="A22337" s="307"/>
      <c r="B22337" s="85"/>
      <c r="C22337" s="85"/>
      <c r="D22337" s="85"/>
      <c r="E22337" s="88"/>
      <c r="G22337" s="17"/>
      <c r="I22337" s="43"/>
      <c r="J22337" s="308"/>
      <c r="K22337" s="51"/>
      <c r="N22337" s="309"/>
      <c r="R22337" s="17"/>
      <c r="T22337" s="17"/>
      <c r="V22337" s="17"/>
      <c r="W22337" s="51"/>
    </row>
    <row r="22338">
      <c r="A22338" s="307"/>
      <c r="B22338" s="85"/>
      <c r="C22338" s="85"/>
      <c r="D22338" s="85"/>
      <c r="E22338" s="88"/>
      <c r="G22338" s="17"/>
      <c r="I22338" s="43"/>
      <c r="J22338" s="308"/>
      <c r="K22338" s="51"/>
      <c r="N22338" s="309"/>
      <c r="R22338" s="17"/>
      <c r="T22338" s="17"/>
      <c r="V22338" s="17"/>
      <c r="W22338" s="51"/>
    </row>
    <row r="22339">
      <c r="A22339" s="307"/>
      <c r="B22339" s="85"/>
      <c r="C22339" s="85"/>
      <c r="D22339" s="85"/>
      <c r="E22339" s="88"/>
      <c r="G22339" s="17"/>
      <c r="I22339" s="43"/>
      <c r="J22339" s="308"/>
      <c r="K22339" s="51"/>
      <c r="N22339" s="309"/>
      <c r="R22339" s="17"/>
      <c r="T22339" s="17"/>
      <c r="V22339" s="17"/>
      <c r="W22339" s="51"/>
    </row>
    <row r="22340">
      <c r="A22340" s="307"/>
      <c r="B22340" s="85"/>
      <c r="C22340" s="85"/>
      <c r="D22340" s="85"/>
      <c r="E22340" s="88"/>
      <c r="G22340" s="17"/>
      <c r="I22340" s="43"/>
      <c r="J22340" s="308"/>
      <c r="K22340" s="51"/>
      <c r="N22340" s="309"/>
      <c r="R22340" s="17"/>
      <c r="T22340" s="17"/>
      <c r="V22340" s="17"/>
      <c r="W22340" s="51"/>
    </row>
    <row r="22341">
      <c r="A22341" s="307"/>
      <c r="B22341" s="85"/>
      <c r="C22341" s="85"/>
      <c r="D22341" s="85"/>
      <c r="E22341" s="88"/>
      <c r="G22341" s="17"/>
      <c r="I22341" s="43"/>
      <c r="J22341" s="308"/>
      <c r="K22341" s="51"/>
      <c r="N22341" s="309"/>
      <c r="R22341" s="17"/>
      <c r="T22341" s="17"/>
      <c r="V22341" s="17"/>
      <c r="W22341" s="51"/>
    </row>
    <row r="22342">
      <c r="A22342" s="307"/>
      <c r="B22342" s="85"/>
      <c r="C22342" s="85"/>
      <c r="D22342" s="85"/>
      <c r="E22342" s="88"/>
      <c r="G22342" s="17"/>
      <c r="I22342" s="43"/>
      <c r="J22342" s="308"/>
      <c r="K22342" s="51"/>
      <c r="N22342" s="309"/>
      <c r="R22342" s="17"/>
      <c r="T22342" s="17"/>
      <c r="V22342" s="17"/>
      <c r="W22342" s="51"/>
    </row>
    <row r="22343">
      <c r="A22343" s="307"/>
      <c r="B22343" s="85"/>
      <c r="C22343" s="85"/>
      <c r="D22343" s="85"/>
      <c r="E22343" s="88"/>
      <c r="G22343" s="17"/>
      <c r="I22343" s="43"/>
      <c r="J22343" s="308"/>
      <c r="K22343" s="51"/>
      <c r="N22343" s="309"/>
      <c r="R22343" s="17"/>
      <c r="T22343" s="17"/>
      <c r="V22343" s="17"/>
      <c r="W22343" s="51"/>
    </row>
    <row r="22344">
      <c r="A22344" s="307"/>
      <c r="B22344" s="85"/>
      <c r="C22344" s="85"/>
      <c r="D22344" s="85"/>
      <c r="E22344" s="88"/>
      <c r="G22344" s="17"/>
      <c r="I22344" s="43"/>
      <c r="J22344" s="308"/>
      <c r="K22344" s="51"/>
      <c r="N22344" s="309"/>
      <c r="R22344" s="17"/>
      <c r="T22344" s="17"/>
      <c r="V22344" s="17"/>
      <c r="W22344" s="51"/>
    </row>
    <row r="22345">
      <c r="A22345" s="307"/>
      <c r="B22345" s="85"/>
      <c r="C22345" s="85"/>
      <c r="D22345" s="85"/>
      <c r="E22345" s="88"/>
      <c r="G22345" s="17"/>
      <c r="I22345" s="43"/>
      <c r="J22345" s="308"/>
      <c r="K22345" s="51"/>
      <c r="N22345" s="309"/>
      <c r="R22345" s="17"/>
      <c r="T22345" s="17"/>
      <c r="V22345" s="17"/>
      <c r="W22345" s="51"/>
    </row>
    <row r="22346">
      <c r="A22346" s="307"/>
      <c r="B22346" s="85"/>
      <c r="C22346" s="85"/>
      <c r="D22346" s="85"/>
      <c r="E22346" s="88"/>
      <c r="G22346" s="17"/>
      <c r="I22346" s="43"/>
      <c r="J22346" s="308"/>
      <c r="K22346" s="51"/>
      <c r="N22346" s="309"/>
      <c r="R22346" s="17"/>
      <c r="T22346" s="17"/>
      <c r="V22346" s="17"/>
      <c r="W22346" s="51"/>
    </row>
    <row r="22347">
      <c r="A22347" s="307"/>
      <c r="B22347" s="85"/>
      <c r="C22347" s="85"/>
      <c r="D22347" s="85"/>
      <c r="E22347" s="88"/>
      <c r="G22347" s="17"/>
      <c r="I22347" s="43"/>
      <c r="J22347" s="308"/>
      <c r="K22347" s="51"/>
      <c r="N22347" s="309"/>
      <c r="R22347" s="17"/>
      <c r="T22347" s="17"/>
      <c r="V22347" s="17"/>
      <c r="W22347" s="51"/>
    </row>
    <row r="22348">
      <c r="A22348" s="307"/>
      <c r="B22348" s="85"/>
      <c r="C22348" s="85"/>
      <c r="D22348" s="85"/>
      <c r="E22348" s="88"/>
      <c r="G22348" s="17"/>
      <c r="I22348" s="43"/>
      <c r="J22348" s="308"/>
      <c r="K22348" s="51"/>
      <c r="N22348" s="309"/>
      <c r="R22348" s="17"/>
      <c r="T22348" s="17"/>
      <c r="V22348" s="17"/>
      <c r="W22348" s="51"/>
    </row>
    <row r="22349">
      <c r="A22349" s="307"/>
      <c r="B22349" s="85"/>
      <c r="C22349" s="85"/>
      <c r="D22349" s="85"/>
      <c r="E22349" s="88"/>
      <c r="G22349" s="17"/>
      <c r="I22349" s="43"/>
      <c r="J22349" s="308"/>
      <c r="K22349" s="51"/>
      <c r="N22349" s="309"/>
      <c r="R22349" s="17"/>
      <c r="T22349" s="17"/>
      <c r="V22349" s="17"/>
      <c r="W22349" s="51"/>
    </row>
    <row r="22350">
      <c r="A22350" s="307"/>
      <c r="B22350" s="85"/>
      <c r="C22350" s="85"/>
      <c r="D22350" s="85"/>
      <c r="E22350" s="88"/>
      <c r="G22350" s="17"/>
      <c r="I22350" s="43"/>
      <c r="J22350" s="308"/>
      <c r="K22350" s="51"/>
      <c r="N22350" s="309"/>
      <c r="R22350" s="17"/>
      <c r="T22350" s="17"/>
      <c r="V22350" s="17"/>
      <c r="W22350" s="51"/>
    </row>
    <row r="22351">
      <c r="A22351" s="307"/>
      <c r="B22351" s="85"/>
      <c r="C22351" s="85"/>
      <c r="D22351" s="85"/>
      <c r="E22351" s="88"/>
      <c r="G22351" s="17"/>
      <c r="I22351" s="43"/>
      <c r="J22351" s="308"/>
      <c r="K22351" s="51"/>
      <c r="N22351" s="309"/>
      <c r="R22351" s="17"/>
      <c r="T22351" s="17"/>
      <c r="V22351" s="17"/>
      <c r="W22351" s="51"/>
    </row>
    <row r="22352">
      <c r="A22352" s="307"/>
      <c r="B22352" s="85"/>
      <c r="C22352" s="85"/>
      <c r="D22352" s="85"/>
      <c r="E22352" s="88"/>
      <c r="G22352" s="17"/>
      <c r="I22352" s="43"/>
      <c r="J22352" s="308"/>
      <c r="K22352" s="51"/>
      <c r="N22352" s="309"/>
      <c r="R22352" s="17"/>
      <c r="T22352" s="17"/>
      <c r="V22352" s="17"/>
      <c r="W22352" s="51"/>
    </row>
    <row r="22353">
      <c r="A22353" s="307"/>
      <c r="B22353" s="85"/>
      <c r="C22353" s="85"/>
      <c r="D22353" s="85"/>
      <c r="E22353" s="88"/>
      <c r="G22353" s="17"/>
      <c r="I22353" s="43"/>
      <c r="J22353" s="308"/>
      <c r="K22353" s="51"/>
      <c r="N22353" s="309"/>
      <c r="R22353" s="17"/>
      <c r="T22353" s="17"/>
      <c r="V22353" s="17"/>
      <c r="W22353" s="51"/>
    </row>
    <row r="22354">
      <c r="A22354" s="307"/>
      <c r="B22354" s="85"/>
      <c r="C22354" s="85"/>
      <c r="D22354" s="85"/>
      <c r="E22354" s="88"/>
      <c r="G22354" s="17"/>
      <c r="I22354" s="43"/>
      <c r="J22354" s="308"/>
      <c r="K22354" s="51"/>
      <c r="N22354" s="309"/>
      <c r="R22354" s="17"/>
      <c r="T22354" s="17"/>
      <c r="V22354" s="17"/>
      <c r="W22354" s="51"/>
    </row>
    <row r="22355">
      <c r="A22355" s="307"/>
      <c r="B22355" s="85"/>
      <c r="C22355" s="85"/>
      <c r="D22355" s="85"/>
      <c r="E22355" s="88"/>
      <c r="G22355" s="17"/>
      <c r="I22355" s="43"/>
      <c r="J22355" s="308"/>
      <c r="K22355" s="51"/>
      <c r="N22355" s="309"/>
      <c r="R22355" s="17"/>
      <c r="T22355" s="17"/>
      <c r="V22355" s="17"/>
      <c r="W22355" s="51"/>
    </row>
    <row r="22356">
      <c r="A22356" s="307"/>
      <c r="B22356" s="85"/>
      <c r="C22356" s="85"/>
      <c r="D22356" s="85"/>
      <c r="E22356" s="88"/>
      <c r="G22356" s="17"/>
      <c r="I22356" s="43"/>
      <c r="J22356" s="308"/>
      <c r="K22356" s="51"/>
      <c r="N22356" s="309"/>
      <c r="R22356" s="17"/>
      <c r="T22356" s="17"/>
      <c r="V22356" s="17"/>
      <c r="W22356" s="51"/>
    </row>
    <row r="22357">
      <c r="A22357" s="307"/>
      <c r="B22357" s="85"/>
      <c r="C22357" s="85"/>
      <c r="D22357" s="85"/>
      <c r="E22357" s="88"/>
      <c r="G22357" s="17"/>
      <c r="I22357" s="43"/>
      <c r="J22357" s="308"/>
      <c r="K22357" s="51"/>
      <c r="N22357" s="309"/>
      <c r="R22357" s="17"/>
      <c r="T22357" s="17"/>
      <c r="V22357" s="17"/>
      <c r="W22357" s="51"/>
    </row>
    <row r="22358">
      <c r="A22358" s="307"/>
      <c r="B22358" s="85"/>
      <c r="C22358" s="85"/>
      <c r="D22358" s="85"/>
      <c r="E22358" s="88"/>
      <c r="G22358" s="17"/>
      <c r="I22358" s="43"/>
      <c r="J22358" s="308"/>
      <c r="K22358" s="51"/>
      <c r="N22358" s="309"/>
      <c r="R22358" s="17"/>
      <c r="T22358" s="17"/>
      <c r="V22358" s="17"/>
      <c r="W22358" s="51"/>
    </row>
    <row r="22359">
      <c r="A22359" s="307"/>
      <c r="B22359" s="85"/>
      <c r="C22359" s="85"/>
      <c r="D22359" s="85"/>
      <c r="E22359" s="88"/>
      <c r="G22359" s="17"/>
      <c r="I22359" s="43"/>
      <c r="J22359" s="308"/>
      <c r="K22359" s="51"/>
      <c r="N22359" s="309"/>
      <c r="R22359" s="17"/>
      <c r="T22359" s="17"/>
      <c r="V22359" s="17"/>
      <c r="W22359" s="51"/>
    </row>
    <row r="22360">
      <c r="A22360" s="307"/>
      <c r="B22360" s="85"/>
      <c r="C22360" s="85"/>
      <c r="D22360" s="85"/>
      <c r="E22360" s="88"/>
      <c r="G22360" s="17"/>
      <c r="I22360" s="43"/>
      <c r="J22360" s="308"/>
      <c r="K22360" s="51"/>
      <c r="N22360" s="309"/>
      <c r="R22360" s="17"/>
      <c r="T22360" s="17"/>
      <c r="V22360" s="17"/>
      <c r="W22360" s="51"/>
    </row>
    <row r="22361">
      <c r="A22361" s="307"/>
      <c r="B22361" s="85"/>
      <c r="C22361" s="85"/>
      <c r="D22361" s="85"/>
      <c r="E22361" s="88"/>
      <c r="G22361" s="17"/>
      <c r="I22361" s="43"/>
      <c r="J22361" s="308"/>
      <c r="K22361" s="51"/>
      <c r="N22361" s="309"/>
      <c r="R22361" s="17"/>
      <c r="T22361" s="17"/>
      <c r="V22361" s="17"/>
      <c r="W22361" s="51"/>
    </row>
    <row r="22362">
      <c r="A22362" s="307"/>
      <c r="B22362" s="85"/>
      <c r="C22362" s="85"/>
      <c r="D22362" s="85"/>
      <c r="E22362" s="88"/>
      <c r="G22362" s="17"/>
      <c r="I22362" s="43"/>
      <c r="J22362" s="308"/>
      <c r="K22362" s="51"/>
      <c r="N22362" s="309"/>
      <c r="R22362" s="17"/>
      <c r="T22362" s="17"/>
      <c r="V22362" s="17"/>
      <c r="W22362" s="51"/>
    </row>
    <row r="22363">
      <c r="A22363" s="307"/>
      <c r="B22363" s="85"/>
      <c r="C22363" s="85"/>
      <c r="D22363" s="85"/>
      <c r="E22363" s="88"/>
      <c r="G22363" s="17"/>
      <c r="I22363" s="43"/>
      <c r="J22363" s="308"/>
      <c r="K22363" s="51"/>
      <c r="N22363" s="309"/>
      <c r="R22363" s="17"/>
      <c r="T22363" s="17"/>
      <c r="V22363" s="17"/>
      <c r="W22363" s="51"/>
    </row>
    <row r="22364">
      <c r="A22364" s="307"/>
      <c r="B22364" s="85"/>
      <c r="C22364" s="85"/>
      <c r="D22364" s="85"/>
      <c r="E22364" s="88"/>
      <c r="G22364" s="17"/>
      <c r="I22364" s="43"/>
      <c r="J22364" s="308"/>
      <c r="K22364" s="51"/>
      <c r="N22364" s="309"/>
      <c r="R22364" s="17"/>
      <c r="T22364" s="17"/>
      <c r="V22364" s="17"/>
      <c r="W22364" s="51"/>
    </row>
    <row r="22365">
      <c r="A22365" s="307"/>
      <c r="B22365" s="85"/>
      <c r="C22365" s="85"/>
      <c r="D22365" s="85"/>
      <c r="E22365" s="88"/>
      <c r="G22365" s="17"/>
      <c r="I22365" s="43"/>
      <c r="J22365" s="308"/>
      <c r="K22365" s="51"/>
      <c r="N22365" s="309"/>
      <c r="R22365" s="17"/>
      <c r="T22365" s="17"/>
      <c r="V22365" s="17"/>
      <c r="W22365" s="51"/>
    </row>
    <row r="22366">
      <c r="A22366" s="307"/>
      <c r="B22366" s="85"/>
      <c r="C22366" s="85"/>
      <c r="D22366" s="85"/>
      <c r="E22366" s="88"/>
      <c r="G22366" s="17"/>
      <c r="I22366" s="43"/>
      <c r="J22366" s="308"/>
      <c r="K22366" s="51"/>
      <c r="N22366" s="309"/>
      <c r="R22366" s="17"/>
      <c r="T22366" s="17"/>
      <c r="V22366" s="17"/>
      <c r="W22366" s="51"/>
    </row>
    <row r="22367">
      <c r="A22367" s="307"/>
      <c r="B22367" s="85"/>
      <c r="C22367" s="85"/>
      <c r="D22367" s="85"/>
      <c r="E22367" s="88"/>
      <c r="G22367" s="17"/>
      <c r="I22367" s="43"/>
      <c r="J22367" s="308"/>
      <c r="K22367" s="51"/>
      <c r="N22367" s="309"/>
      <c r="R22367" s="17"/>
      <c r="T22367" s="17"/>
      <c r="V22367" s="17"/>
      <c r="W22367" s="51"/>
    </row>
    <row r="22368">
      <c r="A22368" s="307"/>
      <c r="B22368" s="85"/>
      <c r="C22368" s="85"/>
      <c r="D22368" s="85"/>
      <c r="E22368" s="88"/>
      <c r="G22368" s="17"/>
      <c r="I22368" s="43"/>
      <c r="J22368" s="308"/>
      <c r="K22368" s="51"/>
      <c r="N22368" s="309"/>
      <c r="R22368" s="17"/>
      <c r="T22368" s="17"/>
      <c r="V22368" s="17"/>
      <c r="W22368" s="51"/>
    </row>
    <row r="22369">
      <c r="A22369" s="307"/>
      <c r="B22369" s="85"/>
      <c r="C22369" s="85"/>
      <c r="D22369" s="85"/>
      <c r="E22369" s="88"/>
      <c r="G22369" s="17"/>
      <c r="I22369" s="43"/>
      <c r="J22369" s="308"/>
      <c r="K22369" s="51"/>
      <c r="N22369" s="309"/>
      <c r="R22369" s="17"/>
      <c r="T22369" s="17"/>
      <c r="V22369" s="17"/>
      <c r="W22369" s="51"/>
    </row>
    <row r="22370">
      <c r="A22370" s="307"/>
      <c r="B22370" s="85"/>
      <c r="C22370" s="85"/>
      <c r="D22370" s="85"/>
      <c r="E22370" s="88"/>
      <c r="G22370" s="17"/>
      <c r="I22370" s="43"/>
      <c r="J22370" s="308"/>
      <c r="K22370" s="51"/>
      <c r="N22370" s="309"/>
      <c r="R22370" s="17"/>
      <c r="T22370" s="17"/>
      <c r="V22370" s="17"/>
      <c r="W22370" s="51"/>
    </row>
    <row r="22371">
      <c r="A22371" s="307"/>
      <c r="B22371" s="85"/>
      <c r="C22371" s="85"/>
      <c r="D22371" s="85"/>
      <c r="E22371" s="88"/>
      <c r="G22371" s="17"/>
      <c r="I22371" s="43"/>
      <c r="J22371" s="308"/>
      <c r="K22371" s="51"/>
      <c r="N22371" s="309"/>
      <c r="R22371" s="17"/>
      <c r="T22371" s="17"/>
      <c r="V22371" s="17"/>
      <c r="W22371" s="51"/>
    </row>
    <row r="22372">
      <c r="A22372" s="307"/>
      <c r="B22372" s="85"/>
      <c r="C22372" s="85"/>
      <c r="D22372" s="85"/>
      <c r="E22372" s="88"/>
      <c r="G22372" s="17"/>
      <c r="I22372" s="43"/>
      <c r="J22372" s="308"/>
      <c r="K22372" s="51"/>
      <c r="N22372" s="309"/>
      <c r="R22372" s="17"/>
      <c r="T22372" s="17"/>
      <c r="V22372" s="17"/>
      <c r="W22372" s="51"/>
    </row>
    <row r="22373">
      <c r="A22373" s="307"/>
      <c r="B22373" s="85"/>
      <c r="C22373" s="85"/>
      <c r="D22373" s="85"/>
      <c r="E22373" s="88"/>
      <c r="G22373" s="17"/>
      <c r="I22373" s="43"/>
      <c r="J22373" s="308"/>
      <c r="K22373" s="51"/>
      <c r="N22373" s="309"/>
      <c r="R22373" s="17"/>
      <c r="T22373" s="17"/>
      <c r="V22373" s="17"/>
      <c r="W22373" s="51"/>
    </row>
    <row r="22374">
      <c r="A22374" s="307"/>
      <c r="B22374" s="85"/>
      <c r="C22374" s="85"/>
      <c r="D22374" s="85"/>
      <c r="E22374" s="88"/>
      <c r="G22374" s="17"/>
      <c r="I22374" s="43"/>
      <c r="J22374" s="308"/>
      <c r="K22374" s="51"/>
      <c r="N22374" s="309"/>
      <c r="R22374" s="17"/>
      <c r="T22374" s="17"/>
      <c r="V22374" s="17"/>
      <c r="W22374" s="51"/>
    </row>
    <row r="22375">
      <c r="A22375" s="307"/>
      <c r="B22375" s="85"/>
      <c r="C22375" s="85"/>
      <c r="D22375" s="85"/>
      <c r="E22375" s="88"/>
      <c r="G22375" s="17"/>
      <c r="I22375" s="43"/>
      <c r="J22375" s="308"/>
      <c r="K22375" s="51"/>
      <c r="N22375" s="309"/>
      <c r="R22375" s="17"/>
      <c r="T22375" s="17"/>
      <c r="V22375" s="17"/>
      <c r="W22375" s="51"/>
    </row>
    <row r="22376">
      <c r="A22376" s="307"/>
      <c r="B22376" s="85"/>
      <c r="C22376" s="85"/>
      <c r="D22376" s="85"/>
      <c r="E22376" s="88"/>
      <c r="G22376" s="17"/>
      <c r="I22376" s="43"/>
      <c r="J22376" s="308"/>
      <c r="K22376" s="51"/>
      <c r="N22376" s="309"/>
      <c r="R22376" s="17"/>
      <c r="T22376" s="17"/>
      <c r="V22376" s="17"/>
      <c r="W22376" s="51"/>
    </row>
    <row r="22377">
      <c r="A22377" s="307"/>
      <c r="B22377" s="85"/>
      <c r="C22377" s="85"/>
      <c r="D22377" s="85"/>
      <c r="E22377" s="88"/>
      <c r="G22377" s="17"/>
      <c r="I22377" s="43"/>
      <c r="J22377" s="308"/>
      <c r="K22377" s="51"/>
      <c r="N22377" s="309"/>
      <c r="R22377" s="17"/>
      <c r="T22377" s="17"/>
      <c r="V22377" s="17"/>
      <c r="W22377" s="51"/>
    </row>
    <row r="22378">
      <c r="A22378" s="307"/>
      <c r="B22378" s="85"/>
      <c r="C22378" s="85"/>
      <c r="D22378" s="85"/>
      <c r="E22378" s="88"/>
      <c r="G22378" s="17"/>
      <c r="I22378" s="43"/>
      <c r="J22378" s="308"/>
      <c r="K22378" s="51"/>
      <c r="N22378" s="309"/>
      <c r="R22378" s="17"/>
      <c r="T22378" s="17"/>
      <c r="V22378" s="17"/>
      <c r="W22378" s="51"/>
    </row>
    <row r="22379">
      <c r="A22379" s="307"/>
      <c r="B22379" s="85"/>
      <c r="C22379" s="85"/>
      <c r="D22379" s="85"/>
      <c r="E22379" s="88"/>
      <c r="G22379" s="17"/>
      <c r="I22379" s="43"/>
      <c r="J22379" s="308"/>
      <c r="K22379" s="51"/>
      <c r="N22379" s="309"/>
      <c r="R22379" s="17"/>
      <c r="T22379" s="17"/>
      <c r="V22379" s="17"/>
      <c r="W22379" s="51"/>
    </row>
    <row r="22380">
      <c r="A22380" s="307"/>
      <c r="B22380" s="85"/>
      <c r="C22380" s="85"/>
      <c r="D22380" s="85"/>
      <c r="E22380" s="88"/>
      <c r="G22380" s="17"/>
      <c r="I22380" s="43"/>
      <c r="J22380" s="308"/>
      <c r="K22380" s="51"/>
      <c r="N22380" s="309"/>
      <c r="R22380" s="17"/>
      <c r="T22380" s="17"/>
      <c r="V22380" s="17"/>
      <c r="W22380" s="51"/>
    </row>
    <row r="22381">
      <c r="A22381" s="307"/>
      <c r="B22381" s="85"/>
      <c r="C22381" s="85"/>
      <c r="D22381" s="85"/>
      <c r="E22381" s="88"/>
      <c r="G22381" s="17"/>
      <c r="I22381" s="43"/>
      <c r="J22381" s="308"/>
      <c r="K22381" s="51"/>
      <c r="N22381" s="309"/>
      <c r="R22381" s="17"/>
      <c r="T22381" s="17"/>
      <c r="V22381" s="17"/>
      <c r="W22381" s="51"/>
    </row>
    <row r="22382">
      <c r="A22382" s="307"/>
      <c r="B22382" s="85"/>
      <c r="C22382" s="85"/>
      <c r="D22382" s="85"/>
      <c r="E22382" s="88"/>
      <c r="G22382" s="17"/>
      <c r="I22382" s="43"/>
      <c r="J22382" s="308"/>
      <c r="K22382" s="51"/>
      <c r="N22382" s="309"/>
      <c r="R22382" s="17"/>
      <c r="T22382" s="17"/>
      <c r="V22382" s="17"/>
      <c r="W22382" s="51"/>
    </row>
    <row r="22383">
      <c r="A22383" s="307"/>
      <c r="B22383" s="85"/>
      <c r="C22383" s="85"/>
      <c r="D22383" s="85"/>
      <c r="E22383" s="88"/>
      <c r="G22383" s="17"/>
      <c r="I22383" s="43"/>
      <c r="J22383" s="308"/>
      <c r="K22383" s="51"/>
      <c r="N22383" s="309"/>
      <c r="R22383" s="17"/>
      <c r="T22383" s="17"/>
      <c r="V22383" s="17"/>
      <c r="W22383" s="51"/>
    </row>
    <row r="22384">
      <c r="A22384" s="307"/>
      <c r="B22384" s="85"/>
      <c r="C22384" s="85"/>
      <c r="D22384" s="85"/>
      <c r="E22384" s="88"/>
      <c r="G22384" s="17"/>
      <c r="I22384" s="43"/>
      <c r="J22384" s="308"/>
      <c r="K22384" s="51"/>
      <c r="N22384" s="309"/>
      <c r="R22384" s="17"/>
      <c r="T22384" s="17"/>
      <c r="V22384" s="17"/>
      <c r="W22384" s="51"/>
    </row>
    <row r="22385">
      <c r="A22385" s="307"/>
      <c r="B22385" s="85"/>
      <c r="C22385" s="85"/>
      <c r="D22385" s="85"/>
      <c r="E22385" s="88"/>
      <c r="G22385" s="17"/>
      <c r="I22385" s="43"/>
      <c r="J22385" s="308"/>
      <c r="K22385" s="51"/>
      <c r="N22385" s="309"/>
      <c r="R22385" s="17"/>
      <c r="T22385" s="17"/>
      <c r="V22385" s="17"/>
      <c r="W22385" s="51"/>
    </row>
    <row r="22386">
      <c r="A22386" s="307"/>
      <c r="B22386" s="85"/>
      <c r="C22386" s="85"/>
      <c r="D22386" s="85"/>
      <c r="E22386" s="88"/>
      <c r="G22386" s="17"/>
      <c r="I22386" s="43"/>
      <c r="J22386" s="308"/>
      <c r="K22386" s="51"/>
      <c r="N22386" s="309"/>
      <c r="R22386" s="17"/>
      <c r="T22386" s="17"/>
      <c r="V22386" s="17"/>
      <c r="W22386" s="51"/>
    </row>
    <row r="22387">
      <c r="A22387" s="307"/>
      <c r="B22387" s="85"/>
      <c r="C22387" s="85"/>
      <c r="D22387" s="85"/>
      <c r="E22387" s="88"/>
      <c r="G22387" s="17"/>
      <c r="I22387" s="43"/>
      <c r="J22387" s="308"/>
      <c r="K22387" s="51"/>
      <c r="N22387" s="309"/>
      <c r="R22387" s="17"/>
      <c r="T22387" s="17"/>
      <c r="V22387" s="17"/>
      <c r="W22387" s="51"/>
    </row>
    <row r="22388">
      <c r="A22388" s="307"/>
      <c r="B22388" s="85"/>
      <c r="C22388" s="85"/>
      <c r="D22388" s="85"/>
      <c r="E22388" s="88"/>
      <c r="G22388" s="17"/>
      <c r="I22388" s="43"/>
      <c r="J22388" s="308"/>
      <c r="K22388" s="51"/>
      <c r="N22388" s="309"/>
      <c r="R22388" s="17"/>
      <c r="T22388" s="17"/>
      <c r="V22388" s="17"/>
      <c r="W22388" s="51"/>
    </row>
    <row r="22389">
      <c r="A22389" s="307"/>
      <c r="B22389" s="85"/>
      <c r="C22389" s="85"/>
      <c r="D22389" s="85"/>
      <c r="E22389" s="88"/>
      <c r="G22389" s="17"/>
      <c r="I22389" s="43"/>
      <c r="J22389" s="308"/>
      <c r="K22389" s="51"/>
      <c r="N22389" s="309"/>
      <c r="R22389" s="17"/>
      <c r="T22389" s="17"/>
      <c r="V22389" s="17"/>
      <c r="W22389" s="51"/>
    </row>
    <row r="22390">
      <c r="A22390" s="307"/>
      <c r="B22390" s="85"/>
      <c r="C22390" s="85"/>
      <c r="D22390" s="85"/>
      <c r="E22390" s="88"/>
      <c r="G22390" s="17"/>
      <c r="I22390" s="43"/>
      <c r="J22390" s="308"/>
      <c r="K22390" s="51"/>
      <c r="N22390" s="309"/>
      <c r="R22390" s="17"/>
      <c r="T22390" s="17"/>
      <c r="V22390" s="17"/>
      <c r="W22390" s="51"/>
    </row>
    <row r="22391">
      <c r="A22391" s="307"/>
      <c r="B22391" s="85"/>
      <c r="C22391" s="85"/>
      <c r="D22391" s="85"/>
      <c r="E22391" s="88"/>
      <c r="G22391" s="17"/>
      <c r="I22391" s="43"/>
      <c r="J22391" s="308"/>
      <c r="K22391" s="51"/>
      <c r="N22391" s="309"/>
      <c r="R22391" s="17"/>
      <c r="T22391" s="17"/>
      <c r="V22391" s="17"/>
      <c r="W22391" s="51"/>
    </row>
    <row r="22392">
      <c r="A22392" s="307"/>
      <c r="B22392" s="85"/>
      <c r="C22392" s="85"/>
      <c r="D22392" s="85"/>
      <c r="E22392" s="88"/>
      <c r="G22392" s="17"/>
      <c r="I22392" s="43"/>
      <c r="J22392" s="308"/>
      <c r="K22392" s="51"/>
      <c r="N22392" s="309"/>
      <c r="R22392" s="17"/>
      <c r="T22392" s="17"/>
      <c r="V22392" s="17"/>
      <c r="W22392" s="51"/>
    </row>
    <row r="22393">
      <c r="A22393" s="307"/>
      <c r="B22393" s="85"/>
      <c r="C22393" s="85"/>
      <c r="D22393" s="85"/>
      <c r="E22393" s="88"/>
      <c r="G22393" s="17"/>
      <c r="I22393" s="43"/>
      <c r="J22393" s="308"/>
      <c r="K22393" s="51"/>
      <c r="N22393" s="309"/>
      <c r="R22393" s="17"/>
      <c r="T22393" s="17"/>
      <c r="V22393" s="17"/>
      <c r="W22393" s="51"/>
    </row>
    <row r="22394">
      <c r="A22394" s="307"/>
      <c r="B22394" s="85"/>
      <c r="C22394" s="85"/>
      <c r="D22394" s="85"/>
      <c r="E22394" s="88"/>
      <c r="G22394" s="17"/>
      <c r="I22394" s="43"/>
      <c r="J22394" s="308"/>
      <c r="K22394" s="51"/>
      <c r="N22394" s="309"/>
      <c r="R22394" s="17"/>
      <c r="T22394" s="17"/>
      <c r="V22394" s="17"/>
      <c r="W22394" s="51"/>
    </row>
    <row r="22395">
      <c r="A22395" s="307"/>
      <c r="B22395" s="85"/>
      <c r="C22395" s="85"/>
      <c r="D22395" s="85"/>
      <c r="E22395" s="88"/>
      <c r="G22395" s="17"/>
      <c r="I22395" s="43"/>
      <c r="J22395" s="308"/>
      <c r="K22395" s="51"/>
      <c r="N22395" s="309"/>
      <c r="R22395" s="17"/>
      <c r="T22395" s="17"/>
      <c r="V22395" s="17"/>
      <c r="W22395" s="51"/>
    </row>
    <row r="22396">
      <c r="A22396" s="307"/>
      <c r="B22396" s="85"/>
      <c r="C22396" s="85"/>
      <c r="D22396" s="85"/>
      <c r="E22396" s="88"/>
      <c r="G22396" s="17"/>
      <c r="I22396" s="43"/>
      <c r="J22396" s="308"/>
      <c r="K22396" s="51"/>
      <c r="N22396" s="309"/>
      <c r="R22396" s="17"/>
      <c r="T22396" s="17"/>
      <c r="V22396" s="17"/>
      <c r="W22396" s="51"/>
    </row>
    <row r="22397">
      <c r="A22397" s="307"/>
      <c r="B22397" s="85"/>
      <c r="C22397" s="85"/>
      <c r="D22397" s="85"/>
      <c r="E22397" s="88"/>
      <c r="G22397" s="17"/>
      <c r="I22397" s="43"/>
      <c r="J22397" s="308"/>
      <c r="K22397" s="51"/>
      <c r="N22397" s="309"/>
      <c r="R22397" s="17"/>
      <c r="T22397" s="17"/>
      <c r="V22397" s="17"/>
      <c r="W22397" s="51"/>
    </row>
    <row r="22398">
      <c r="A22398" s="307"/>
      <c r="B22398" s="85"/>
      <c r="C22398" s="85"/>
      <c r="D22398" s="85"/>
      <c r="E22398" s="88"/>
      <c r="G22398" s="17"/>
      <c r="I22398" s="43"/>
      <c r="J22398" s="308"/>
      <c r="K22398" s="51"/>
      <c r="N22398" s="309"/>
      <c r="R22398" s="17"/>
      <c r="T22398" s="17"/>
      <c r="V22398" s="17"/>
      <c r="W22398" s="51"/>
    </row>
    <row r="22399">
      <c r="A22399" s="307"/>
      <c r="B22399" s="85"/>
      <c r="C22399" s="85"/>
      <c r="D22399" s="85"/>
      <c r="E22399" s="88"/>
      <c r="G22399" s="17"/>
      <c r="I22399" s="43"/>
      <c r="J22399" s="308"/>
      <c r="K22399" s="51"/>
      <c r="N22399" s="309"/>
      <c r="R22399" s="17"/>
      <c r="T22399" s="17"/>
      <c r="V22399" s="17"/>
      <c r="W22399" s="51"/>
    </row>
    <row r="22400">
      <c r="A22400" s="307"/>
      <c r="B22400" s="85"/>
      <c r="C22400" s="85"/>
      <c r="D22400" s="85"/>
      <c r="E22400" s="88"/>
      <c r="G22400" s="17"/>
      <c r="I22400" s="43"/>
      <c r="J22400" s="308"/>
      <c r="K22400" s="51"/>
      <c r="N22400" s="309"/>
      <c r="R22400" s="17"/>
      <c r="T22400" s="17"/>
      <c r="V22400" s="17"/>
      <c r="W22400" s="51"/>
    </row>
    <row r="22401">
      <c r="A22401" s="307"/>
      <c r="B22401" s="85"/>
      <c r="C22401" s="85"/>
      <c r="D22401" s="85"/>
      <c r="E22401" s="88"/>
      <c r="G22401" s="17"/>
      <c r="I22401" s="43"/>
      <c r="J22401" s="308"/>
      <c r="K22401" s="51"/>
      <c r="N22401" s="309"/>
      <c r="R22401" s="17"/>
      <c r="T22401" s="17"/>
      <c r="V22401" s="17"/>
      <c r="W22401" s="51"/>
    </row>
    <row r="22402">
      <c r="A22402" s="307"/>
      <c r="B22402" s="85"/>
      <c r="C22402" s="85"/>
      <c r="D22402" s="85"/>
      <c r="E22402" s="88"/>
      <c r="G22402" s="17"/>
      <c r="I22402" s="43"/>
      <c r="J22402" s="308"/>
      <c r="K22402" s="51"/>
      <c r="N22402" s="309"/>
      <c r="R22402" s="17"/>
      <c r="T22402" s="17"/>
      <c r="V22402" s="17"/>
      <c r="W22402" s="51"/>
    </row>
    <row r="22403">
      <c r="A22403" s="307"/>
      <c r="B22403" s="85"/>
      <c r="C22403" s="85"/>
      <c r="D22403" s="85"/>
      <c r="E22403" s="88"/>
      <c r="G22403" s="17"/>
      <c r="I22403" s="43"/>
      <c r="J22403" s="308"/>
      <c r="K22403" s="51"/>
      <c r="N22403" s="309"/>
      <c r="R22403" s="17"/>
      <c r="T22403" s="17"/>
      <c r="V22403" s="17"/>
      <c r="W22403" s="51"/>
    </row>
    <row r="22404">
      <c r="A22404" s="307"/>
      <c r="B22404" s="85"/>
      <c r="C22404" s="85"/>
      <c r="D22404" s="85"/>
      <c r="E22404" s="88"/>
      <c r="G22404" s="17"/>
      <c r="I22404" s="43"/>
      <c r="J22404" s="308"/>
      <c r="K22404" s="51"/>
      <c r="N22404" s="309"/>
      <c r="R22404" s="17"/>
      <c r="T22404" s="17"/>
      <c r="V22404" s="17"/>
      <c r="W22404" s="51"/>
    </row>
    <row r="22405">
      <c r="A22405" s="307"/>
      <c r="B22405" s="85"/>
      <c r="C22405" s="85"/>
      <c r="D22405" s="85"/>
      <c r="E22405" s="88"/>
      <c r="G22405" s="17"/>
      <c r="I22405" s="43"/>
      <c r="J22405" s="308"/>
      <c r="K22405" s="51"/>
      <c r="N22405" s="309"/>
      <c r="R22405" s="17"/>
      <c r="T22405" s="17"/>
      <c r="V22405" s="17"/>
      <c r="W22405" s="51"/>
    </row>
    <row r="22406">
      <c r="A22406" s="307"/>
      <c r="B22406" s="85"/>
      <c r="C22406" s="85"/>
      <c r="D22406" s="85"/>
      <c r="E22406" s="88"/>
      <c r="G22406" s="17"/>
      <c r="I22406" s="43"/>
      <c r="J22406" s="308"/>
      <c r="K22406" s="51"/>
      <c r="N22406" s="309"/>
      <c r="R22406" s="17"/>
      <c r="T22406" s="17"/>
      <c r="V22406" s="17"/>
      <c r="W22406" s="51"/>
    </row>
    <row r="22407">
      <c r="A22407" s="307"/>
      <c r="B22407" s="85"/>
      <c r="C22407" s="85"/>
      <c r="D22407" s="85"/>
      <c r="E22407" s="88"/>
      <c r="G22407" s="17"/>
      <c r="I22407" s="43"/>
      <c r="J22407" s="308"/>
      <c r="K22407" s="51"/>
      <c r="N22407" s="309"/>
      <c r="R22407" s="17"/>
      <c r="T22407" s="17"/>
      <c r="V22407" s="17"/>
      <c r="W22407" s="51"/>
    </row>
    <row r="22408">
      <c r="A22408" s="307"/>
      <c r="B22408" s="85"/>
      <c r="C22408" s="85"/>
      <c r="D22408" s="85"/>
      <c r="E22408" s="88"/>
      <c r="G22408" s="17"/>
      <c r="I22408" s="43"/>
      <c r="J22408" s="308"/>
      <c r="K22408" s="51"/>
      <c r="N22408" s="309"/>
      <c r="R22408" s="17"/>
      <c r="T22408" s="17"/>
      <c r="V22408" s="17"/>
      <c r="W22408" s="51"/>
    </row>
    <row r="22409">
      <c r="A22409" s="307"/>
      <c r="B22409" s="85"/>
      <c r="C22409" s="85"/>
      <c r="D22409" s="85"/>
      <c r="E22409" s="88"/>
      <c r="G22409" s="17"/>
      <c r="I22409" s="43"/>
      <c r="J22409" s="308"/>
      <c r="K22409" s="51"/>
      <c r="N22409" s="309"/>
      <c r="R22409" s="17"/>
      <c r="T22409" s="17"/>
      <c r="V22409" s="17"/>
      <c r="W22409" s="51"/>
    </row>
    <row r="22410">
      <c r="A22410" s="307"/>
      <c r="B22410" s="85"/>
      <c r="C22410" s="85"/>
      <c r="D22410" s="85"/>
      <c r="E22410" s="88"/>
      <c r="G22410" s="17"/>
      <c r="I22410" s="43"/>
      <c r="J22410" s="308"/>
      <c r="K22410" s="51"/>
      <c r="N22410" s="309"/>
      <c r="R22410" s="17"/>
      <c r="T22410" s="17"/>
      <c r="V22410" s="17"/>
      <c r="W22410" s="51"/>
    </row>
    <row r="22411">
      <c r="A22411" s="307"/>
      <c r="B22411" s="85"/>
      <c r="C22411" s="85"/>
      <c r="D22411" s="85"/>
      <c r="E22411" s="88"/>
      <c r="G22411" s="17"/>
      <c r="I22411" s="43"/>
      <c r="J22411" s="308"/>
      <c r="K22411" s="51"/>
      <c r="N22411" s="309"/>
      <c r="R22411" s="17"/>
      <c r="T22411" s="17"/>
      <c r="V22411" s="17"/>
      <c r="W22411" s="51"/>
    </row>
    <row r="22412">
      <c r="A22412" s="307"/>
      <c r="B22412" s="85"/>
      <c r="C22412" s="85"/>
      <c r="D22412" s="85"/>
      <c r="E22412" s="88"/>
      <c r="G22412" s="17"/>
      <c r="I22412" s="43"/>
      <c r="J22412" s="308"/>
      <c r="K22412" s="51"/>
      <c r="N22412" s="309"/>
      <c r="R22412" s="17"/>
      <c r="T22412" s="17"/>
      <c r="V22412" s="17"/>
      <c r="W22412" s="51"/>
    </row>
    <row r="22413">
      <c r="A22413" s="307"/>
      <c r="B22413" s="85"/>
      <c r="C22413" s="85"/>
      <c r="D22413" s="85"/>
      <c r="E22413" s="88"/>
      <c r="G22413" s="17"/>
      <c r="I22413" s="43"/>
      <c r="J22413" s="308"/>
      <c r="K22413" s="51"/>
      <c r="N22413" s="309"/>
      <c r="R22413" s="17"/>
      <c r="T22413" s="17"/>
      <c r="V22413" s="17"/>
      <c r="W22413" s="51"/>
    </row>
    <row r="22414">
      <c r="A22414" s="307"/>
      <c r="B22414" s="85"/>
      <c r="C22414" s="85"/>
      <c r="D22414" s="85"/>
      <c r="E22414" s="88"/>
      <c r="G22414" s="17"/>
      <c r="I22414" s="43"/>
      <c r="J22414" s="308"/>
      <c r="K22414" s="51"/>
      <c r="N22414" s="309"/>
      <c r="R22414" s="17"/>
      <c r="T22414" s="17"/>
      <c r="V22414" s="17"/>
      <c r="W22414" s="51"/>
    </row>
    <row r="22415">
      <c r="A22415" s="307"/>
      <c r="B22415" s="85"/>
      <c r="C22415" s="85"/>
      <c r="D22415" s="85"/>
      <c r="E22415" s="88"/>
      <c r="G22415" s="17"/>
      <c r="I22415" s="43"/>
      <c r="J22415" s="308"/>
      <c r="K22415" s="51"/>
      <c r="N22415" s="309"/>
      <c r="R22415" s="17"/>
      <c r="T22415" s="17"/>
      <c r="V22415" s="17"/>
      <c r="W22415" s="51"/>
    </row>
    <row r="22416">
      <c r="A22416" s="307"/>
      <c r="B22416" s="85"/>
      <c r="C22416" s="85"/>
      <c r="D22416" s="85"/>
      <c r="E22416" s="88"/>
      <c r="G22416" s="17"/>
      <c r="I22416" s="43"/>
      <c r="J22416" s="308"/>
      <c r="K22416" s="51"/>
      <c r="N22416" s="309"/>
      <c r="R22416" s="17"/>
      <c r="T22416" s="17"/>
      <c r="V22416" s="17"/>
      <c r="W22416" s="51"/>
    </row>
    <row r="22417">
      <c r="A22417" s="307"/>
      <c r="B22417" s="85"/>
      <c r="C22417" s="85"/>
      <c r="D22417" s="85"/>
      <c r="E22417" s="88"/>
      <c r="G22417" s="17"/>
      <c r="I22417" s="43"/>
      <c r="J22417" s="308"/>
      <c r="K22417" s="51"/>
      <c r="N22417" s="309"/>
      <c r="R22417" s="17"/>
      <c r="T22417" s="17"/>
      <c r="V22417" s="17"/>
      <c r="W22417" s="51"/>
    </row>
    <row r="22418">
      <c r="A22418" s="307"/>
      <c r="B22418" s="85"/>
      <c r="C22418" s="85"/>
      <c r="D22418" s="85"/>
      <c r="E22418" s="88"/>
      <c r="G22418" s="17"/>
      <c r="I22418" s="43"/>
      <c r="J22418" s="308"/>
      <c r="K22418" s="51"/>
      <c r="N22418" s="309"/>
      <c r="R22418" s="17"/>
      <c r="T22418" s="17"/>
      <c r="V22418" s="17"/>
      <c r="W22418" s="51"/>
    </row>
    <row r="22419">
      <c r="A22419" s="307"/>
      <c r="B22419" s="85"/>
      <c r="C22419" s="85"/>
      <c r="D22419" s="85"/>
      <c r="E22419" s="88"/>
      <c r="G22419" s="17"/>
      <c r="I22419" s="43"/>
      <c r="J22419" s="308"/>
      <c r="K22419" s="51"/>
      <c r="N22419" s="309"/>
      <c r="R22419" s="17"/>
      <c r="T22419" s="17"/>
      <c r="V22419" s="17"/>
      <c r="W22419" s="51"/>
    </row>
    <row r="22420">
      <c r="A22420" s="307"/>
      <c r="B22420" s="85"/>
      <c r="C22420" s="85"/>
      <c r="D22420" s="85"/>
      <c r="E22420" s="88"/>
      <c r="G22420" s="17"/>
      <c r="I22420" s="43"/>
      <c r="J22420" s="308"/>
      <c r="K22420" s="51"/>
      <c r="N22420" s="309"/>
      <c r="R22420" s="17"/>
      <c r="T22420" s="17"/>
      <c r="V22420" s="17"/>
      <c r="W22420" s="51"/>
    </row>
    <row r="22421">
      <c r="A22421" s="307"/>
      <c r="B22421" s="85"/>
      <c r="C22421" s="85"/>
      <c r="D22421" s="85"/>
      <c r="E22421" s="88"/>
      <c r="G22421" s="17"/>
      <c r="I22421" s="43"/>
      <c r="J22421" s="308"/>
      <c r="K22421" s="51"/>
      <c r="N22421" s="309"/>
      <c r="R22421" s="17"/>
      <c r="T22421" s="17"/>
      <c r="V22421" s="17"/>
      <c r="W22421" s="51"/>
    </row>
    <row r="22422">
      <c r="A22422" s="307"/>
      <c r="B22422" s="85"/>
      <c r="C22422" s="85"/>
      <c r="D22422" s="85"/>
      <c r="E22422" s="88"/>
      <c r="G22422" s="17"/>
      <c r="I22422" s="43"/>
      <c r="J22422" s="308"/>
      <c r="K22422" s="51"/>
      <c r="N22422" s="309"/>
      <c r="R22422" s="17"/>
      <c r="T22422" s="17"/>
      <c r="V22422" s="17"/>
      <c r="W22422" s="51"/>
    </row>
    <row r="22423">
      <c r="A22423" s="307"/>
      <c r="B22423" s="85"/>
      <c r="C22423" s="85"/>
      <c r="D22423" s="85"/>
      <c r="E22423" s="88"/>
      <c r="G22423" s="17"/>
      <c r="I22423" s="43"/>
      <c r="J22423" s="308"/>
      <c r="K22423" s="51"/>
      <c r="N22423" s="309"/>
      <c r="R22423" s="17"/>
      <c r="T22423" s="17"/>
      <c r="V22423" s="17"/>
      <c r="W22423" s="51"/>
    </row>
    <row r="22424">
      <c r="A22424" s="307"/>
      <c r="B22424" s="85"/>
      <c r="C22424" s="85"/>
      <c r="D22424" s="85"/>
      <c r="E22424" s="88"/>
      <c r="G22424" s="17"/>
      <c r="I22424" s="43"/>
      <c r="J22424" s="308"/>
      <c r="K22424" s="51"/>
      <c r="N22424" s="309"/>
      <c r="R22424" s="17"/>
      <c r="T22424" s="17"/>
      <c r="V22424" s="17"/>
      <c r="W22424" s="51"/>
    </row>
    <row r="22425">
      <c r="A22425" s="307"/>
      <c r="B22425" s="85"/>
      <c r="C22425" s="85"/>
      <c r="D22425" s="85"/>
      <c r="E22425" s="88"/>
      <c r="G22425" s="17"/>
      <c r="I22425" s="43"/>
      <c r="J22425" s="308"/>
      <c r="K22425" s="51"/>
      <c r="N22425" s="309"/>
      <c r="R22425" s="17"/>
      <c r="T22425" s="17"/>
      <c r="V22425" s="17"/>
      <c r="W22425" s="51"/>
    </row>
    <row r="22426">
      <c r="A22426" s="307"/>
      <c r="B22426" s="85"/>
      <c r="C22426" s="85"/>
      <c r="D22426" s="85"/>
      <c r="E22426" s="88"/>
      <c r="G22426" s="17"/>
      <c r="I22426" s="43"/>
      <c r="J22426" s="308"/>
      <c r="K22426" s="51"/>
      <c r="N22426" s="309"/>
      <c r="R22426" s="17"/>
      <c r="T22426" s="17"/>
      <c r="V22426" s="17"/>
      <c r="W22426" s="51"/>
    </row>
    <row r="22427">
      <c r="A22427" s="307"/>
      <c r="B22427" s="85"/>
      <c r="C22427" s="85"/>
      <c r="D22427" s="85"/>
      <c r="E22427" s="88"/>
      <c r="G22427" s="17"/>
      <c r="I22427" s="43"/>
      <c r="J22427" s="308"/>
      <c r="K22427" s="51"/>
      <c r="N22427" s="309"/>
      <c r="R22427" s="17"/>
      <c r="T22427" s="17"/>
      <c r="V22427" s="17"/>
      <c r="W22427" s="51"/>
    </row>
    <row r="22428">
      <c r="A22428" s="307"/>
      <c r="B22428" s="85"/>
      <c r="C22428" s="85"/>
      <c r="D22428" s="85"/>
      <c r="E22428" s="88"/>
      <c r="G22428" s="17"/>
      <c r="I22428" s="43"/>
      <c r="J22428" s="308"/>
      <c r="K22428" s="51"/>
      <c r="N22428" s="309"/>
      <c r="R22428" s="17"/>
      <c r="T22428" s="17"/>
      <c r="V22428" s="17"/>
      <c r="W22428" s="51"/>
    </row>
    <row r="22429">
      <c r="A22429" s="307"/>
      <c r="B22429" s="85"/>
      <c r="C22429" s="85"/>
      <c r="D22429" s="85"/>
      <c r="E22429" s="88"/>
      <c r="G22429" s="17"/>
      <c r="I22429" s="43"/>
      <c r="J22429" s="308"/>
      <c r="K22429" s="51"/>
      <c r="N22429" s="309"/>
      <c r="R22429" s="17"/>
      <c r="T22429" s="17"/>
      <c r="V22429" s="17"/>
      <c r="W22429" s="51"/>
    </row>
    <row r="22430">
      <c r="A22430" s="307"/>
      <c r="B22430" s="85"/>
      <c r="C22430" s="85"/>
      <c r="D22430" s="85"/>
      <c r="E22430" s="88"/>
      <c r="G22430" s="17"/>
      <c r="I22430" s="43"/>
      <c r="J22430" s="308"/>
      <c r="K22430" s="51"/>
      <c r="N22430" s="309"/>
      <c r="R22430" s="17"/>
      <c r="T22430" s="17"/>
      <c r="V22430" s="17"/>
      <c r="W22430" s="51"/>
    </row>
    <row r="22431">
      <c r="A22431" s="307"/>
      <c r="B22431" s="85"/>
      <c r="C22431" s="85"/>
      <c r="D22431" s="85"/>
      <c r="E22431" s="88"/>
      <c r="G22431" s="17"/>
      <c r="I22431" s="43"/>
      <c r="J22431" s="308"/>
      <c r="K22431" s="51"/>
      <c r="N22431" s="309"/>
      <c r="R22431" s="17"/>
      <c r="T22431" s="17"/>
      <c r="V22431" s="17"/>
      <c r="W22431" s="51"/>
    </row>
    <row r="22432">
      <c r="A22432" s="307"/>
      <c r="B22432" s="85"/>
      <c r="C22432" s="85"/>
      <c r="D22432" s="85"/>
      <c r="E22432" s="88"/>
      <c r="G22432" s="17"/>
      <c r="I22432" s="43"/>
      <c r="J22432" s="308"/>
      <c r="K22432" s="51"/>
      <c r="N22432" s="309"/>
      <c r="R22432" s="17"/>
      <c r="T22432" s="17"/>
      <c r="V22432" s="17"/>
      <c r="W22432" s="51"/>
    </row>
    <row r="22433">
      <c r="A22433" s="307"/>
      <c r="B22433" s="85"/>
      <c r="C22433" s="85"/>
      <c r="D22433" s="85"/>
      <c r="E22433" s="88"/>
      <c r="G22433" s="17"/>
      <c r="I22433" s="43"/>
      <c r="J22433" s="308"/>
      <c r="K22433" s="51"/>
      <c r="N22433" s="309"/>
      <c r="R22433" s="17"/>
      <c r="T22433" s="17"/>
      <c r="V22433" s="17"/>
      <c r="W22433" s="51"/>
    </row>
    <row r="22434">
      <c r="A22434" s="307"/>
      <c r="B22434" s="85"/>
      <c r="C22434" s="85"/>
      <c r="D22434" s="85"/>
      <c r="E22434" s="88"/>
      <c r="G22434" s="17"/>
      <c r="I22434" s="43"/>
      <c r="J22434" s="308"/>
      <c r="K22434" s="51"/>
      <c r="N22434" s="309"/>
      <c r="R22434" s="17"/>
      <c r="T22434" s="17"/>
      <c r="V22434" s="17"/>
      <c r="W22434" s="51"/>
    </row>
    <row r="22435">
      <c r="A22435" s="307"/>
      <c r="B22435" s="85"/>
      <c r="C22435" s="85"/>
      <c r="D22435" s="85"/>
      <c r="E22435" s="88"/>
      <c r="G22435" s="17"/>
      <c r="I22435" s="43"/>
      <c r="J22435" s="308"/>
      <c r="K22435" s="51"/>
      <c r="N22435" s="309"/>
      <c r="R22435" s="17"/>
      <c r="T22435" s="17"/>
      <c r="V22435" s="17"/>
      <c r="W22435" s="51"/>
    </row>
    <row r="22436">
      <c r="A22436" s="307"/>
      <c r="B22436" s="85"/>
      <c r="C22436" s="85"/>
      <c r="D22436" s="85"/>
      <c r="E22436" s="88"/>
      <c r="G22436" s="17"/>
      <c r="I22436" s="43"/>
      <c r="J22436" s="308"/>
      <c r="K22436" s="51"/>
      <c r="N22436" s="309"/>
      <c r="R22436" s="17"/>
      <c r="T22436" s="17"/>
      <c r="V22436" s="17"/>
      <c r="W22436" s="51"/>
    </row>
    <row r="22437">
      <c r="A22437" s="307"/>
      <c r="B22437" s="85"/>
      <c r="C22437" s="85"/>
      <c r="D22437" s="85"/>
      <c r="E22437" s="88"/>
      <c r="G22437" s="17"/>
      <c r="I22437" s="43"/>
      <c r="J22437" s="308"/>
      <c r="K22437" s="51"/>
      <c r="N22437" s="309"/>
      <c r="R22437" s="17"/>
      <c r="T22437" s="17"/>
      <c r="V22437" s="17"/>
      <c r="W22437" s="51"/>
    </row>
    <row r="22438">
      <c r="A22438" s="307"/>
      <c r="B22438" s="85"/>
      <c r="C22438" s="85"/>
      <c r="D22438" s="85"/>
      <c r="E22438" s="88"/>
      <c r="G22438" s="17"/>
      <c r="I22438" s="43"/>
      <c r="J22438" s="308"/>
      <c r="K22438" s="51"/>
      <c r="N22438" s="309"/>
      <c r="R22438" s="17"/>
      <c r="T22438" s="17"/>
      <c r="V22438" s="17"/>
      <c r="W22438" s="51"/>
    </row>
    <row r="22439">
      <c r="A22439" s="307"/>
      <c r="B22439" s="85"/>
      <c r="C22439" s="85"/>
      <c r="D22439" s="85"/>
      <c r="E22439" s="88"/>
      <c r="G22439" s="17"/>
      <c r="I22439" s="43"/>
      <c r="J22439" s="308"/>
      <c r="K22439" s="51"/>
      <c r="N22439" s="309"/>
      <c r="R22439" s="17"/>
      <c r="T22439" s="17"/>
      <c r="V22439" s="17"/>
      <c r="W22439" s="51"/>
    </row>
    <row r="22440">
      <c r="A22440" s="307"/>
      <c r="B22440" s="85"/>
      <c r="C22440" s="85"/>
      <c r="D22440" s="85"/>
      <c r="E22440" s="88"/>
      <c r="G22440" s="17"/>
      <c r="I22440" s="43"/>
      <c r="J22440" s="308"/>
      <c r="K22440" s="51"/>
      <c r="N22440" s="309"/>
      <c r="R22440" s="17"/>
      <c r="T22440" s="17"/>
      <c r="V22440" s="17"/>
      <c r="W22440" s="51"/>
    </row>
    <row r="22441">
      <c r="A22441" s="307"/>
      <c r="B22441" s="85"/>
      <c r="C22441" s="85"/>
      <c r="D22441" s="85"/>
      <c r="E22441" s="88"/>
      <c r="G22441" s="17"/>
      <c r="I22441" s="43"/>
      <c r="J22441" s="308"/>
      <c r="K22441" s="51"/>
      <c r="N22441" s="309"/>
      <c r="R22441" s="17"/>
      <c r="T22441" s="17"/>
      <c r="V22441" s="17"/>
      <c r="W22441" s="51"/>
    </row>
    <row r="22442">
      <c r="A22442" s="307"/>
      <c r="B22442" s="85"/>
      <c r="C22442" s="85"/>
      <c r="D22442" s="85"/>
      <c r="E22442" s="88"/>
      <c r="G22442" s="17"/>
      <c r="I22442" s="43"/>
      <c r="J22442" s="308"/>
      <c r="K22442" s="51"/>
      <c r="N22442" s="309"/>
      <c r="R22442" s="17"/>
      <c r="T22442" s="17"/>
      <c r="V22442" s="17"/>
      <c r="W22442" s="51"/>
    </row>
    <row r="22443">
      <c r="A22443" s="307"/>
      <c r="B22443" s="85"/>
      <c r="C22443" s="85"/>
      <c r="D22443" s="85"/>
      <c r="E22443" s="88"/>
      <c r="G22443" s="17"/>
      <c r="I22443" s="43"/>
      <c r="J22443" s="308"/>
      <c r="K22443" s="51"/>
      <c r="N22443" s="309"/>
      <c r="R22443" s="17"/>
      <c r="T22443" s="17"/>
      <c r="V22443" s="17"/>
      <c r="W22443" s="51"/>
    </row>
    <row r="22444">
      <c r="A22444" s="307"/>
      <c r="B22444" s="85"/>
      <c r="C22444" s="85"/>
      <c r="D22444" s="85"/>
      <c r="E22444" s="88"/>
      <c r="G22444" s="17"/>
      <c r="I22444" s="43"/>
      <c r="J22444" s="308"/>
      <c r="K22444" s="51"/>
      <c r="N22444" s="309"/>
      <c r="R22444" s="17"/>
      <c r="T22444" s="17"/>
      <c r="V22444" s="17"/>
      <c r="W22444" s="51"/>
    </row>
    <row r="22445">
      <c r="A22445" s="307"/>
      <c r="B22445" s="85"/>
      <c r="C22445" s="85"/>
      <c r="D22445" s="85"/>
      <c r="E22445" s="88"/>
      <c r="G22445" s="17"/>
      <c r="I22445" s="43"/>
      <c r="J22445" s="308"/>
      <c r="K22445" s="51"/>
      <c r="N22445" s="309"/>
      <c r="R22445" s="17"/>
      <c r="T22445" s="17"/>
      <c r="V22445" s="17"/>
      <c r="W22445" s="51"/>
    </row>
    <row r="22446">
      <c r="A22446" s="307"/>
      <c r="B22446" s="85"/>
      <c r="C22446" s="85"/>
      <c r="D22446" s="85"/>
      <c r="E22446" s="88"/>
      <c r="G22446" s="17"/>
      <c r="I22446" s="43"/>
      <c r="J22446" s="308"/>
      <c r="K22446" s="51"/>
      <c r="N22446" s="309"/>
      <c r="R22446" s="17"/>
      <c r="T22446" s="17"/>
      <c r="V22446" s="17"/>
      <c r="W22446" s="51"/>
    </row>
    <row r="22447">
      <c r="A22447" s="307"/>
      <c r="B22447" s="85"/>
      <c r="C22447" s="85"/>
      <c r="D22447" s="85"/>
      <c r="E22447" s="88"/>
      <c r="G22447" s="17"/>
      <c r="I22447" s="43"/>
      <c r="J22447" s="308"/>
      <c r="K22447" s="51"/>
      <c r="N22447" s="309"/>
      <c r="R22447" s="17"/>
      <c r="T22447" s="17"/>
      <c r="V22447" s="17"/>
      <c r="W22447" s="51"/>
    </row>
    <row r="22448">
      <c r="A22448" s="307"/>
      <c r="B22448" s="85"/>
      <c r="C22448" s="85"/>
      <c r="D22448" s="85"/>
      <c r="E22448" s="88"/>
      <c r="G22448" s="17"/>
      <c r="I22448" s="43"/>
      <c r="J22448" s="308"/>
      <c r="K22448" s="51"/>
      <c r="N22448" s="309"/>
      <c r="R22448" s="17"/>
      <c r="T22448" s="17"/>
      <c r="V22448" s="17"/>
      <c r="W22448" s="51"/>
    </row>
    <row r="22449">
      <c r="A22449" s="307"/>
      <c r="B22449" s="85"/>
      <c r="C22449" s="85"/>
      <c r="D22449" s="85"/>
      <c r="E22449" s="88"/>
      <c r="G22449" s="17"/>
      <c r="I22449" s="43"/>
      <c r="J22449" s="308"/>
      <c r="K22449" s="51"/>
      <c r="N22449" s="309"/>
      <c r="R22449" s="17"/>
      <c r="T22449" s="17"/>
      <c r="V22449" s="17"/>
      <c r="W22449" s="51"/>
    </row>
    <row r="22450">
      <c r="A22450" s="307"/>
      <c r="B22450" s="85"/>
      <c r="C22450" s="85"/>
      <c r="D22450" s="85"/>
      <c r="E22450" s="88"/>
      <c r="G22450" s="17"/>
      <c r="I22450" s="43"/>
      <c r="J22450" s="308"/>
      <c r="K22450" s="51"/>
      <c r="N22450" s="309"/>
      <c r="R22450" s="17"/>
      <c r="T22450" s="17"/>
      <c r="V22450" s="17"/>
      <c r="W22450" s="51"/>
    </row>
    <row r="22451">
      <c r="A22451" s="307"/>
      <c r="B22451" s="85"/>
      <c r="C22451" s="85"/>
      <c r="D22451" s="85"/>
      <c r="E22451" s="88"/>
      <c r="G22451" s="17"/>
      <c r="I22451" s="43"/>
      <c r="J22451" s="308"/>
      <c r="K22451" s="51"/>
      <c r="N22451" s="309"/>
      <c r="R22451" s="17"/>
      <c r="T22451" s="17"/>
      <c r="V22451" s="17"/>
      <c r="W22451" s="51"/>
    </row>
    <row r="22452">
      <c r="A22452" s="307"/>
      <c r="B22452" s="85"/>
      <c r="C22452" s="85"/>
      <c r="D22452" s="85"/>
      <c r="E22452" s="88"/>
      <c r="G22452" s="17"/>
      <c r="I22452" s="43"/>
      <c r="J22452" s="308"/>
      <c r="K22452" s="51"/>
      <c r="N22452" s="309"/>
      <c r="R22452" s="17"/>
      <c r="T22452" s="17"/>
      <c r="V22452" s="17"/>
      <c r="W22452" s="51"/>
    </row>
    <row r="22453">
      <c r="A22453" s="307"/>
      <c r="B22453" s="85"/>
      <c r="C22453" s="85"/>
      <c r="D22453" s="85"/>
      <c r="E22453" s="88"/>
      <c r="G22453" s="17"/>
      <c r="I22453" s="43"/>
      <c r="J22453" s="308"/>
      <c r="K22453" s="51"/>
      <c r="N22453" s="309"/>
      <c r="R22453" s="17"/>
      <c r="T22453" s="17"/>
      <c r="V22453" s="17"/>
      <c r="W22453" s="51"/>
    </row>
    <row r="22454">
      <c r="A22454" s="307"/>
      <c r="B22454" s="85"/>
      <c r="C22454" s="85"/>
      <c r="D22454" s="85"/>
      <c r="E22454" s="88"/>
      <c r="G22454" s="17"/>
      <c r="I22454" s="43"/>
      <c r="J22454" s="308"/>
      <c r="K22454" s="51"/>
      <c r="N22454" s="309"/>
      <c r="R22454" s="17"/>
      <c r="T22454" s="17"/>
      <c r="V22454" s="17"/>
      <c r="W22454" s="51"/>
    </row>
    <row r="22455">
      <c r="A22455" s="307"/>
      <c r="B22455" s="85"/>
      <c r="C22455" s="85"/>
      <c r="D22455" s="85"/>
      <c r="E22455" s="88"/>
      <c r="G22455" s="17"/>
      <c r="I22455" s="43"/>
      <c r="J22455" s="308"/>
      <c r="K22455" s="51"/>
      <c r="N22455" s="309"/>
      <c r="R22455" s="17"/>
      <c r="T22455" s="17"/>
      <c r="V22455" s="17"/>
      <c r="W22455" s="51"/>
    </row>
    <row r="22456">
      <c r="A22456" s="307"/>
      <c r="B22456" s="85"/>
      <c r="C22456" s="85"/>
      <c r="D22456" s="85"/>
      <c r="E22456" s="88"/>
      <c r="G22456" s="17"/>
      <c r="I22456" s="43"/>
      <c r="J22456" s="308"/>
      <c r="K22456" s="51"/>
      <c r="N22456" s="309"/>
      <c r="R22456" s="17"/>
      <c r="T22456" s="17"/>
      <c r="V22456" s="17"/>
      <c r="W22456" s="51"/>
    </row>
    <row r="22457">
      <c r="A22457" s="307"/>
      <c r="B22457" s="85"/>
      <c r="C22457" s="85"/>
      <c r="D22457" s="85"/>
      <c r="E22457" s="88"/>
      <c r="G22457" s="17"/>
      <c r="I22457" s="43"/>
      <c r="J22457" s="308"/>
      <c r="K22457" s="51"/>
      <c r="N22457" s="309"/>
      <c r="R22457" s="17"/>
      <c r="T22457" s="17"/>
      <c r="V22457" s="17"/>
      <c r="W22457" s="51"/>
    </row>
    <row r="22458">
      <c r="A22458" s="307"/>
      <c r="B22458" s="85"/>
      <c r="C22458" s="85"/>
      <c r="D22458" s="85"/>
      <c r="E22458" s="88"/>
      <c r="G22458" s="17"/>
      <c r="I22458" s="43"/>
      <c r="J22458" s="308"/>
      <c r="K22458" s="51"/>
      <c r="N22458" s="309"/>
      <c r="R22458" s="17"/>
      <c r="T22458" s="17"/>
      <c r="V22458" s="17"/>
      <c r="W22458" s="51"/>
    </row>
    <row r="22459">
      <c r="A22459" s="307"/>
      <c r="B22459" s="85"/>
      <c r="C22459" s="85"/>
      <c r="D22459" s="85"/>
      <c r="E22459" s="88"/>
      <c r="G22459" s="17"/>
      <c r="I22459" s="43"/>
      <c r="J22459" s="308"/>
      <c r="K22459" s="51"/>
      <c r="N22459" s="309"/>
      <c r="R22459" s="17"/>
      <c r="T22459" s="17"/>
      <c r="V22459" s="17"/>
      <c r="W22459" s="51"/>
    </row>
    <row r="22460">
      <c r="A22460" s="307"/>
      <c r="B22460" s="85"/>
      <c r="C22460" s="85"/>
      <c r="D22460" s="85"/>
      <c r="E22460" s="88"/>
      <c r="G22460" s="17"/>
      <c r="I22460" s="43"/>
      <c r="J22460" s="308"/>
      <c r="K22460" s="51"/>
      <c r="N22460" s="309"/>
      <c r="R22460" s="17"/>
      <c r="T22460" s="17"/>
      <c r="V22460" s="17"/>
      <c r="W22460" s="51"/>
    </row>
    <row r="22461">
      <c r="A22461" s="307"/>
      <c r="B22461" s="85"/>
      <c r="C22461" s="85"/>
      <c r="D22461" s="85"/>
      <c r="E22461" s="88"/>
      <c r="G22461" s="17"/>
      <c r="I22461" s="43"/>
      <c r="J22461" s="308"/>
      <c r="K22461" s="51"/>
      <c r="N22461" s="309"/>
      <c r="R22461" s="17"/>
      <c r="T22461" s="17"/>
      <c r="V22461" s="17"/>
      <c r="W22461" s="51"/>
    </row>
    <row r="22462">
      <c r="A22462" s="307"/>
      <c r="B22462" s="85"/>
      <c r="C22462" s="85"/>
      <c r="D22462" s="85"/>
      <c r="E22462" s="88"/>
      <c r="G22462" s="17"/>
      <c r="I22462" s="43"/>
      <c r="J22462" s="308"/>
      <c r="K22462" s="51"/>
      <c r="N22462" s="309"/>
      <c r="R22462" s="17"/>
      <c r="T22462" s="17"/>
      <c r="V22462" s="17"/>
      <c r="W22462" s="51"/>
    </row>
    <row r="22463">
      <c r="A22463" s="307"/>
      <c r="B22463" s="85"/>
      <c r="C22463" s="85"/>
      <c r="D22463" s="85"/>
      <c r="E22463" s="88"/>
      <c r="G22463" s="17"/>
      <c r="I22463" s="43"/>
      <c r="J22463" s="308"/>
      <c r="K22463" s="51"/>
      <c r="N22463" s="309"/>
      <c r="R22463" s="17"/>
      <c r="T22463" s="17"/>
      <c r="V22463" s="17"/>
      <c r="W22463" s="51"/>
    </row>
    <row r="22464">
      <c r="A22464" s="307"/>
      <c r="B22464" s="85"/>
      <c r="C22464" s="85"/>
      <c r="D22464" s="85"/>
      <c r="E22464" s="88"/>
      <c r="G22464" s="17"/>
      <c r="I22464" s="43"/>
      <c r="J22464" s="308"/>
      <c r="K22464" s="51"/>
      <c r="N22464" s="309"/>
      <c r="R22464" s="17"/>
      <c r="T22464" s="17"/>
      <c r="V22464" s="17"/>
      <c r="W22464" s="51"/>
    </row>
    <row r="22465">
      <c r="A22465" s="307"/>
      <c r="B22465" s="85"/>
      <c r="C22465" s="85"/>
      <c r="D22465" s="85"/>
      <c r="E22465" s="88"/>
      <c r="G22465" s="17"/>
      <c r="I22465" s="43"/>
      <c r="J22465" s="308"/>
      <c r="K22465" s="51"/>
      <c r="N22465" s="309"/>
      <c r="R22465" s="17"/>
      <c r="T22465" s="17"/>
      <c r="V22465" s="17"/>
      <c r="W22465" s="51"/>
    </row>
    <row r="22466">
      <c r="A22466" s="307"/>
      <c r="B22466" s="85"/>
      <c r="C22466" s="85"/>
      <c r="D22466" s="85"/>
      <c r="E22466" s="88"/>
      <c r="G22466" s="17"/>
      <c r="I22466" s="43"/>
      <c r="J22466" s="308"/>
      <c r="K22466" s="51"/>
      <c r="N22466" s="309"/>
      <c r="R22466" s="17"/>
      <c r="T22466" s="17"/>
      <c r="V22466" s="17"/>
      <c r="W22466" s="51"/>
    </row>
    <row r="22467">
      <c r="A22467" s="307"/>
      <c r="B22467" s="85"/>
      <c r="C22467" s="85"/>
      <c r="D22467" s="85"/>
      <c r="E22467" s="88"/>
      <c r="G22467" s="17"/>
      <c r="I22467" s="43"/>
      <c r="J22467" s="308"/>
      <c r="K22467" s="51"/>
      <c r="N22467" s="309"/>
      <c r="R22467" s="17"/>
      <c r="T22467" s="17"/>
      <c r="V22467" s="17"/>
      <c r="W22467" s="51"/>
    </row>
    <row r="22468">
      <c r="A22468" s="307"/>
      <c r="B22468" s="85"/>
      <c r="C22468" s="85"/>
      <c r="D22468" s="85"/>
      <c r="E22468" s="88"/>
      <c r="G22468" s="17"/>
      <c r="I22468" s="43"/>
      <c r="J22468" s="308"/>
      <c r="K22468" s="51"/>
      <c r="N22468" s="309"/>
      <c r="R22468" s="17"/>
      <c r="T22468" s="17"/>
      <c r="V22468" s="17"/>
      <c r="W22468" s="51"/>
    </row>
    <row r="22469">
      <c r="A22469" s="307"/>
      <c r="B22469" s="85"/>
      <c r="C22469" s="85"/>
      <c r="D22469" s="85"/>
      <c r="E22469" s="88"/>
      <c r="G22469" s="17"/>
      <c r="I22469" s="43"/>
      <c r="J22469" s="308"/>
      <c r="K22469" s="51"/>
      <c r="N22469" s="309"/>
      <c r="R22469" s="17"/>
      <c r="T22469" s="17"/>
      <c r="V22469" s="17"/>
      <c r="W22469" s="51"/>
    </row>
    <row r="22470">
      <c r="A22470" s="307"/>
      <c r="B22470" s="85"/>
      <c r="C22470" s="85"/>
      <c r="D22470" s="85"/>
      <c r="E22470" s="88"/>
      <c r="G22470" s="17"/>
      <c r="I22470" s="43"/>
      <c r="J22470" s="308"/>
      <c r="K22470" s="51"/>
      <c r="N22470" s="309"/>
      <c r="R22470" s="17"/>
      <c r="T22470" s="17"/>
      <c r="V22470" s="17"/>
      <c r="W22470" s="51"/>
    </row>
    <row r="22471">
      <c r="A22471" s="307"/>
      <c r="B22471" s="85"/>
      <c r="C22471" s="85"/>
      <c r="D22471" s="85"/>
      <c r="E22471" s="88"/>
      <c r="G22471" s="17"/>
      <c r="I22471" s="43"/>
      <c r="J22471" s="308"/>
      <c r="K22471" s="51"/>
      <c r="N22471" s="309"/>
      <c r="R22471" s="17"/>
      <c r="T22471" s="17"/>
      <c r="V22471" s="17"/>
      <c r="W22471" s="51"/>
    </row>
    <row r="22472">
      <c r="A22472" s="307"/>
      <c r="B22472" s="85"/>
      <c r="C22472" s="85"/>
      <c r="D22472" s="85"/>
      <c r="E22472" s="88"/>
      <c r="G22472" s="17"/>
      <c r="I22472" s="43"/>
      <c r="J22472" s="308"/>
      <c r="K22472" s="51"/>
      <c r="N22472" s="309"/>
      <c r="R22472" s="17"/>
      <c r="T22472" s="17"/>
      <c r="V22472" s="17"/>
      <c r="W22472" s="51"/>
    </row>
    <row r="22473">
      <c r="A22473" s="307"/>
      <c r="B22473" s="85"/>
      <c r="C22473" s="85"/>
      <c r="D22473" s="85"/>
      <c r="E22473" s="88"/>
      <c r="G22473" s="17"/>
      <c r="I22473" s="43"/>
      <c r="J22473" s="308"/>
      <c r="K22473" s="51"/>
      <c r="N22473" s="309"/>
      <c r="R22473" s="17"/>
      <c r="T22473" s="17"/>
      <c r="V22473" s="17"/>
      <c r="W22473" s="51"/>
    </row>
    <row r="22474">
      <c r="A22474" s="307"/>
      <c r="B22474" s="85"/>
      <c r="C22474" s="85"/>
      <c r="D22474" s="85"/>
      <c r="E22474" s="88"/>
      <c r="G22474" s="17"/>
      <c r="I22474" s="43"/>
      <c r="J22474" s="308"/>
      <c r="K22474" s="51"/>
      <c r="N22474" s="309"/>
      <c r="R22474" s="17"/>
      <c r="T22474" s="17"/>
      <c r="V22474" s="17"/>
      <c r="W22474" s="51"/>
    </row>
    <row r="22475">
      <c r="A22475" s="307"/>
      <c r="B22475" s="85"/>
      <c r="C22475" s="85"/>
      <c r="D22475" s="85"/>
      <c r="E22475" s="88"/>
      <c r="G22475" s="17"/>
      <c r="I22475" s="43"/>
      <c r="J22475" s="308"/>
      <c r="K22475" s="51"/>
      <c r="N22475" s="309"/>
      <c r="R22475" s="17"/>
      <c r="T22475" s="17"/>
      <c r="V22475" s="17"/>
      <c r="W22475" s="51"/>
    </row>
    <row r="22476">
      <c r="A22476" s="307"/>
      <c r="B22476" s="85"/>
      <c r="C22476" s="85"/>
      <c r="D22476" s="85"/>
      <c r="E22476" s="88"/>
      <c r="G22476" s="17"/>
      <c r="I22476" s="43"/>
      <c r="J22476" s="308"/>
      <c r="K22476" s="51"/>
      <c r="N22476" s="309"/>
      <c r="R22476" s="17"/>
      <c r="T22476" s="17"/>
      <c r="V22476" s="17"/>
      <c r="W22476" s="51"/>
    </row>
    <row r="22477">
      <c r="A22477" s="307"/>
      <c r="B22477" s="85"/>
      <c r="C22477" s="85"/>
      <c r="D22477" s="85"/>
      <c r="E22477" s="88"/>
      <c r="G22477" s="17"/>
      <c r="I22477" s="43"/>
      <c r="J22477" s="308"/>
      <c r="K22477" s="51"/>
      <c r="N22477" s="309"/>
      <c r="R22477" s="17"/>
      <c r="T22477" s="17"/>
      <c r="V22477" s="17"/>
      <c r="W22477" s="51"/>
    </row>
    <row r="22478">
      <c r="A22478" s="307"/>
      <c r="B22478" s="85"/>
      <c r="C22478" s="85"/>
      <c r="D22478" s="85"/>
      <c r="E22478" s="88"/>
      <c r="G22478" s="17"/>
      <c r="I22478" s="43"/>
      <c r="J22478" s="308"/>
      <c r="K22478" s="51"/>
      <c r="N22478" s="309"/>
      <c r="R22478" s="17"/>
      <c r="T22478" s="17"/>
      <c r="V22478" s="17"/>
      <c r="W22478" s="51"/>
    </row>
    <row r="22479">
      <c r="A22479" s="307"/>
      <c r="B22479" s="85"/>
      <c r="C22479" s="85"/>
      <c r="D22479" s="85"/>
      <c r="E22479" s="88"/>
      <c r="G22479" s="17"/>
      <c r="I22479" s="43"/>
      <c r="J22479" s="308"/>
      <c r="K22479" s="51"/>
      <c r="N22479" s="309"/>
      <c r="R22479" s="17"/>
      <c r="T22479" s="17"/>
      <c r="V22479" s="17"/>
      <c r="W22479" s="51"/>
    </row>
    <row r="22480">
      <c r="A22480" s="307"/>
      <c r="B22480" s="85"/>
      <c r="C22480" s="85"/>
      <c r="D22480" s="85"/>
      <c r="E22480" s="88"/>
      <c r="G22480" s="17"/>
      <c r="I22480" s="43"/>
      <c r="J22480" s="308"/>
      <c r="K22480" s="51"/>
      <c r="N22480" s="309"/>
      <c r="R22480" s="17"/>
      <c r="T22480" s="17"/>
      <c r="V22480" s="17"/>
      <c r="W22480" s="51"/>
    </row>
    <row r="22481">
      <c r="A22481" s="307"/>
      <c r="B22481" s="85"/>
      <c r="C22481" s="85"/>
      <c r="D22481" s="85"/>
      <c r="E22481" s="88"/>
      <c r="G22481" s="17"/>
      <c r="I22481" s="43"/>
      <c r="J22481" s="308"/>
      <c r="K22481" s="51"/>
      <c r="N22481" s="309"/>
      <c r="R22481" s="17"/>
      <c r="T22481" s="17"/>
      <c r="V22481" s="17"/>
      <c r="W22481" s="51"/>
    </row>
    <row r="22482">
      <c r="A22482" s="307"/>
      <c r="B22482" s="85"/>
      <c r="C22482" s="85"/>
      <c r="D22482" s="85"/>
      <c r="E22482" s="88"/>
      <c r="G22482" s="17"/>
      <c r="I22482" s="43"/>
      <c r="J22482" s="308"/>
      <c r="K22482" s="51"/>
      <c r="N22482" s="309"/>
      <c r="R22482" s="17"/>
      <c r="T22482" s="17"/>
      <c r="V22482" s="17"/>
      <c r="W22482" s="51"/>
    </row>
    <row r="22483">
      <c r="A22483" s="307"/>
      <c r="B22483" s="85"/>
      <c r="C22483" s="85"/>
      <c r="D22483" s="85"/>
      <c r="E22483" s="88"/>
      <c r="G22483" s="17"/>
      <c r="I22483" s="43"/>
      <c r="J22483" s="308"/>
      <c r="K22483" s="51"/>
      <c r="N22483" s="309"/>
      <c r="R22483" s="17"/>
      <c r="T22483" s="17"/>
      <c r="V22483" s="17"/>
      <c r="W22483" s="51"/>
    </row>
    <row r="22484">
      <c r="A22484" s="307"/>
      <c r="B22484" s="85"/>
      <c r="C22484" s="85"/>
      <c r="D22484" s="85"/>
      <c r="E22484" s="88"/>
      <c r="G22484" s="17"/>
      <c r="I22484" s="43"/>
      <c r="J22484" s="308"/>
      <c r="K22484" s="51"/>
      <c r="N22484" s="309"/>
      <c r="R22484" s="17"/>
      <c r="T22484" s="17"/>
      <c r="V22484" s="17"/>
      <c r="W22484" s="51"/>
    </row>
    <row r="22485">
      <c r="A22485" s="307"/>
      <c r="B22485" s="85"/>
      <c r="C22485" s="85"/>
      <c r="D22485" s="85"/>
      <c r="E22485" s="88"/>
      <c r="G22485" s="17"/>
      <c r="I22485" s="43"/>
      <c r="J22485" s="308"/>
      <c r="K22485" s="51"/>
      <c r="N22485" s="309"/>
      <c r="R22485" s="17"/>
      <c r="T22485" s="17"/>
      <c r="V22485" s="17"/>
      <c r="W22485" s="51"/>
    </row>
    <row r="22486">
      <c r="A22486" s="307"/>
      <c r="B22486" s="85"/>
      <c r="C22486" s="85"/>
      <c r="D22486" s="85"/>
      <c r="E22486" s="88"/>
      <c r="G22486" s="17"/>
      <c r="I22486" s="43"/>
      <c r="J22486" s="308"/>
      <c r="K22486" s="51"/>
      <c r="N22486" s="309"/>
      <c r="R22486" s="17"/>
      <c r="T22486" s="17"/>
      <c r="V22486" s="17"/>
      <c r="W22486" s="51"/>
    </row>
    <row r="22487">
      <c r="A22487" s="307"/>
      <c r="B22487" s="85"/>
      <c r="C22487" s="85"/>
      <c r="D22487" s="85"/>
      <c r="E22487" s="88"/>
      <c r="G22487" s="17"/>
      <c r="I22487" s="43"/>
      <c r="J22487" s="308"/>
      <c r="K22487" s="51"/>
      <c r="N22487" s="309"/>
      <c r="R22487" s="17"/>
      <c r="T22487" s="17"/>
      <c r="V22487" s="17"/>
      <c r="W22487" s="51"/>
    </row>
    <row r="22488">
      <c r="A22488" s="307"/>
      <c r="B22488" s="85"/>
      <c r="C22488" s="85"/>
      <c r="D22488" s="85"/>
      <c r="E22488" s="88"/>
      <c r="G22488" s="17"/>
      <c r="I22488" s="43"/>
      <c r="J22488" s="308"/>
      <c r="K22488" s="51"/>
      <c r="N22488" s="309"/>
      <c r="R22488" s="17"/>
      <c r="T22488" s="17"/>
      <c r="V22488" s="17"/>
      <c r="W22488" s="51"/>
    </row>
    <row r="22489">
      <c r="A22489" s="307"/>
      <c r="B22489" s="85"/>
      <c r="C22489" s="85"/>
      <c r="D22489" s="85"/>
      <c r="E22489" s="88"/>
      <c r="G22489" s="17"/>
      <c r="I22489" s="43"/>
      <c r="J22489" s="308"/>
      <c r="K22489" s="51"/>
      <c r="N22489" s="309"/>
      <c r="R22489" s="17"/>
      <c r="T22489" s="17"/>
      <c r="V22489" s="17"/>
      <c r="W22489" s="51"/>
    </row>
    <row r="22490">
      <c r="A22490" s="307"/>
      <c r="B22490" s="85"/>
      <c r="C22490" s="85"/>
      <c r="D22490" s="85"/>
      <c r="E22490" s="88"/>
      <c r="G22490" s="17"/>
      <c r="I22490" s="43"/>
      <c r="J22490" s="308"/>
      <c r="K22490" s="51"/>
      <c r="N22490" s="309"/>
      <c r="R22490" s="17"/>
      <c r="T22490" s="17"/>
      <c r="V22490" s="17"/>
      <c r="W22490" s="51"/>
    </row>
    <row r="22491">
      <c r="A22491" s="307"/>
      <c r="B22491" s="85"/>
      <c r="C22491" s="85"/>
      <c r="D22491" s="85"/>
      <c r="E22491" s="88"/>
      <c r="G22491" s="17"/>
      <c r="I22491" s="43"/>
      <c r="J22491" s="308"/>
      <c r="K22491" s="51"/>
      <c r="N22491" s="309"/>
      <c r="R22491" s="17"/>
      <c r="T22491" s="17"/>
      <c r="V22491" s="17"/>
      <c r="W22491" s="51"/>
    </row>
    <row r="22492">
      <c r="A22492" s="307"/>
      <c r="B22492" s="85"/>
      <c r="C22492" s="85"/>
      <c r="D22492" s="85"/>
      <c r="E22492" s="88"/>
      <c r="G22492" s="17"/>
      <c r="I22492" s="43"/>
      <c r="J22492" s="308"/>
      <c r="K22492" s="51"/>
      <c r="N22492" s="309"/>
      <c r="R22492" s="17"/>
      <c r="T22492" s="17"/>
      <c r="V22492" s="17"/>
      <c r="W22492" s="51"/>
    </row>
    <row r="22493">
      <c r="A22493" s="307"/>
      <c r="B22493" s="85"/>
      <c r="C22493" s="85"/>
      <c r="D22493" s="85"/>
      <c r="E22493" s="88"/>
      <c r="G22493" s="17"/>
      <c r="I22493" s="43"/>
      <c r="J22493" s="308"/>
      <c r="K22493" s="51"/>
      <c r="N22493" s="309"/>
      <c r="R22493" s="17"/>
      <c r="T22493" s="17"/>
      <c r="V22493" s="17"/>
      <c r="W22493" s="51"/>
    </row>
    <row r="22494">
      <c r="A22494" s="307"/>
      <c r="B22494" s="85"/>
      <c r="C22494" s="85"/>
      <c r="D22494" s="85"/>
      <c r="E22494" s="88"/>
      <c r="G22494" s="17"/>
      <c r="I22494" s="43"/>
      <c r="J22494" s="308"/>
      <c r="K22494" s="51"/>
      <c r="N22494" s="309"/>
      <c r="R22494" s="17"/>
      <c r="T22494" s="17"/>
      <c r="V22494" s="17"/>
      <c r="W22494" s="51"/>
    </row>
    <row r="22495">
      <c r="A22495" s="307"/>
      <c r="B22495" s="85"/>
      <c r="C22495" s="85"/>
      <c r="D22495" s="85"/>
      <c r="E22495" s="88"/>
      <c r="G22495" s="17"/>
      <c r="I22495" s="43"/>
      <c r="J22495" s="308"/>
      <c r="K22495" s="51"/>
      <c r="N22495" s="309"/>
      <c r="R22495" s="17"/>
      <c r="T22495" s="17"/>
      <c r="V22495" s="17"/>
      <c r="W22495" s="51"/>
    </row>
    <row r="22496">
      <c r="A22496" s="307"/>
      <c r="B22496" s="85"/>
      <c r="C22496" s="85"/>
      <c r="D22496" s="85"/>
      <c r="E22496" s="88"/>
      <c r="G22496" s="17"/>
      <c r="I22496" s="43"/>
      <c r="J22496" s="308"/>
      <c r="K22496" s="51"/>
      <c r="N22496" s="309"/>
      <c r="R22496" s="17"/>
      <c r="T22496" s="17"/>
      <c r="V22496" s="17"/>
      <c r="W22496" s="51"/>
    </row>
    <row r="22497">
      <c r="A22497" s="307"/>
      <c r="B22497" s="85"/>
      <c r="C22497" s="85"/>
      <c r="D22497" s="85"/>
      <c r="E22497" s="88"/>
      <c r="G22497" s="17"/>
      <c r="I22497" s="43"/>
      <c r="J22497" s="308"/>
      <c r="K22497" s="51"/>
      <c r="N22497" s="309"/>
      <c r="R22497" s="17"/>
      <c r="T22497" s="17"/>
      <c r="V22497" s="17"/>
      <c r="W22497" s="51"/>
    </row>
    <row r="22498">
      <c r="A22498" s="307"/>
      <c r="B22498" s="85"/>
      <c r="C22498" s="85"/>
      <c r="D22498" s="85"/>
      <c r="E22498" s="88"/>
      <c r="G22498" s="17"/>
      <c r="I22498" s="43"/>
      <c r="J22498" s="308"/>
      <c r="K22498" s="51"/>
      <c r="N22498" s="309"/>
      <c r="R22498" s="17"/>
      <c r="T22498" s="17"/>
      <c r="V22498" s="17"/>
      <c r="W22498" s="51"/>
    </row>
    <row r="22499">
      <c r="A22499" s="307"/>
      <c r="B22499" s="85"/>
      <c r="C22499" s="85"/>
      <c r="D22499" s="85"/>
      <c r="E22499" s="88"/>
      <c r="G22499" s="17"/>
      <c r="I22499" s="43"/>
      <c r="J22499" s="308"/>
      <c r="K22499" s="51"/>
      <c r="N22499" s="309"/>
      <c r="R22499" s="17"/>
      <c r="T22499" s="17"/>
      <c r="V22499" s="17"/>
      <c r="W22499" s="51"/>
    </row>
    <row r="22500">
      <c r="A22500" s="307"/>
      <c r="B22500" s="85"/>
      <c r="C22500" s="85"/>
      <c r="D22500" s="85"/>
      <c r="E22500" s="88"/>
      <c r="G22500" s="17"/>
      <c r="I22500" s="43"/>
      <c r="J22500" s="308"/>
      <c r="K22500" s="51"/>
      <c r="N22500" s="309"/>
      <c r="R22500" s="17"/>
      <c r="T22500" s="17"/>
      <c r="V22500" s="17"/>
      <c r="W22500" s="51"/>
    </row>
    <row r="22501">
      <c r="A22501" s="307"/>
      <c r="B22501" s="85"/>
      <c r="C22501" s="85"/>
      <c r="D22501" s="85"/>
      <c r="E22501" s="88"/>
      <c r="G22501" s="17"/>
      <c r="I22501" s="43"/>
      <c r="J22501" s="308"/>
      <c r="K22501" s="51"/>
      <c r="N22501" s="309"/>
      <c r="R22501" s="17"/>
      <c r="T22501" s="17"/>
      <c r="V22501" s="17"/>
      <c r="W22501" s="51"/>
    </row>
    <row r="22502">
      <c r="A22502" s="307"/>
      <c r="B22502" s="85"/>
      <c r="C22502" s="85"/>
      <c r="D22502" s="85"/>
      <c r="E22502" s="88"/>
      <c r="G22502" s="17"/>
      <c r="I22502" s="43"/>
      <c r="J22502" s="308"/>
      <c r="K22502" s="51"/>
      <c r="N22502" s="309"/>
      <c r="R22502" s="17"/>
      <c r="T22502" s="17"/>
      <c r="V22502" s="17"/>
      <c r="W22502" s="51"/>
    </row>
    <row r="22503">
      <c r="A22503" s="307"/>
      <c r="B22503" s="85"/>
      <c r="C22503" s="85"/>
      <c r="D22503" s="85"/>
      <c r="E22503" s="88"/>
      <c r="G22503" s="17"/>
      <c r="I22503" s="43"/>
      <c r="J22503" s="308"/>
      <c r="K22503" s="51"/>
      <c r="N22503" s="309"/>
      <c r="R22503" s="17"/>
      <c r="T22503" s="17"/>
      <c r="V22503" s="17"/>
      <c r="W22503" s="51"/>
    </row>
    <row r="22504">
      <c r="A22504" s="307"/>
      <c r="B22504" s="85"/>
      <c r="C22504" s="85"/>
      <c r="D22504" s="85"/>
      <c r="E22504" s="88"/>
      <c r="G22504" s="17"/>
      <c r="I22504" s="43"/>
      <c r="J22504" s="308"/>
      <c r="K22504" s="51"/>
      <c r="N22504" s="309"/>
      <c r="R22504" s="17"/>
      <c r="T22504" s="17"/>
      <c r="V22504" s="17"/>
      <c r="W22504" s="51"/>
    </row>
    <row r="22505">
      <c r="A22505" s="307"/>
      <c r="B22505" s="85"/>
      <c r="C22505" s="85"/>
      <c r="D22505" s="85"/>
      <c r="E22505" s="88"/>
      <c r="G22505" s="17"/>
      <c r="I22505" s="43"/>
      <c r="J22505" s="308"/>
      <c r="K22505" s="51"/>
      <c r="N22505" s="309"/>
      <c r="R22505" s="17"/>
      <c r="T22505" s="17"/>
      <c r="V22505" s="17"/>
      <c r="W22505" s="51"/>
    </row>
    <row r="22506">
      <c r="A22506" s="307"/>
      <c r="B22506" s="85"/>
      <c r="C22506" s="85"/>
      <c r="D22506" s="85"/>
      <c r="E22506" s="88"/>
      <c r="G22506" s="17"/>
      <c r="I22506" s="43"/>
      <c r="J22506" s="308"/>
      <c r="K22506" s="51"/>
      <c r="N22506" s="309"/>
      <c r="R22506" s="17"/>
      <c r="T22506" s="17"/>
      <c r="V22506" s="17"/>
      <c r="W22506" s="51"/>
    </row>
    <row r="22507">
      <c r="A22507" s="307"/>
      <c r="B22507" s="85"/>
      <c r="C22507" s="85"/>
      <c r="D22507" s="85"/>
      <c r="E22507" s="88"/>
      <c r="G22507" s="17"/>
      <c r="I22507" s="43"/>
      <c r="J22507" s="308"/>
      <c r="K22507" s="51"/>
      <c r="N22507" s="309"/>
      <c r="R22507" s="17"/>
      <c r="T22507" s="17"/>
      <c r="V22507" s="17"/>
      <c r="W22507" s="51"/>
    </row>
    <row r="22508">
      <c r="A22508" s="307"/>
      <c r="B22508" s="85"/>
      <c r="C22508" s="85"/>
      <c r="D22508" s="85"/>
      <c r="E22508" s="88"/>
      <c r="G22508" s="17"/>
      <c r="I22508" s="43"/>
      <c r="J22508" s="308"/>
      <c r="K22508" s="51"/>
      <c r="N22508" s="309"/>
      <c r="R22508" s="17"/>
      <c r="T22508" s="17"/>
      <c r="V22508" s="17"/>
      <c r="W22508" s="51"/>
    </row>
    <row r="22509">
      <c r="A22509" s="307"/>
      <c r="B22509" s="85"/>
      <c r="C22509" s="85"/>
      <c r="D22509" s="85"/>
      <c r="E22509" s="88"/>
      <c r="G22509" s="17"/>
      <c r="I22509" s="43"/>
      <c r="J22509" s="308"/>
      <c r="K22509" s="51"/>
      <c r="N22509" s="309"/>
      <c r="R22509" s="17"/>
      <c r="T22509" s="17"/>
      <c r="V22509" s="17"/>
      <c r="W22509" s="51"/>
    </row>
    <row r="22510">
      <c r="A22510" s="307"/>
      <c r="B22510" s="85"/>
      <c r="C22510" s="85"/>
      <c r="D22510" s="85"/>
      <c r="E22510" s="88"/>
      <c r="G22510" s="17"/>
      <c r="I22510" s="43"/>
      <c r="J22510" s="308"/>
      <c r="K22510" s="51"/>
      <c r="N22510" s="309"/>
      <c r="R22510" s="17"/>
      <c r="T22510" s="17"/>
      <c r="V22510" s="17"/>
      <c r="W22510" s="51"/>
    </row>
    <row r="22511">
      <c r="A22511" s="307"/>
      <c r="B22511" s="85"/>
      <c r="C22511" s="85"/>
      <c r="D22511" s="85"/>
      <c r="E22511" s="88"/>
      <c r="G22511" s="17"/>
      <c r="I22511" s="43"/>
      <c r="J22511" s="308"/>
      <c r="K22511" s="51"/>
      <c r="N22511" s="309"/>
      <c r="R22511" s="17"/>
      <c r="T22511" s="17"/>
      <c r="V22511" s="17"/>
      <c r="W22511" s="51"/>
    </row>
    <row r="22512">
      <c r="A22512" s="307"/>
      <c r="B22512" s="85"/>
      <c r="C22512" s="85"/>
      <c r="D22512" s="85"/>
      <c r="E22512" s="88"/>
      <c r="G22512" s="17"/>
      <c r="I22512" s="43"/>
      <c r="J22512" s="308"/>
      <c r="K22512" s="51"/>
      <c r="N22512" s="309"/>
      <c r="R22512" s="17"/>
      <c r="T22512" s="17"/>
      <c r="V22512" s="17"/>
      <c r="W22512" s="51"/>
    </row>
    <row r="22513">
      <c r="A22513" s="307"/>
      <c r="B22513" s="85"/>
      <c r="C22513" s="85"/>
      <c r="D22513" s="85"/>
      <c r="E22513" s="88"/>
      <c r="G22513" s="17"/>
      <c r="I22513" s="43"/>
      <c r="J22513" s="308"/>
      <c r="K22513" s="51"/>
      <c r="N22513" s="309"/>
      <c r="R22513" s="17"/>
      <c r="T22513" s="17"/>
      <c r="V22513" s="17"/>
      <c r="W22513" s="51"/>
    </row>
    <row r="22514">
      <c r="A22514" s="307"/>
      <c r="B22514" s="85"/>
      <c r="C22514" s="85"/>
      <c r="D22514" s="85"/>
      <c r="E22514" s="88"/>
      <c r="G22514" s="17"/>
      <c r="I22514" s="43"/>
      <c r="J22514" s="308"/>
      <c r="K22514" s="51"/>
      <c r="N22514" s="309"/>
      <c r="R22514" s="17"/>
      <c r="T22514" s="17"/>
      <c r="V22514" s="17"/>
      <c r="W22514" s="51"/>
    </row>
    <row r="22515">
      <c r="A22515" s="307"/>
      <c r="B22515" s="85"/>
      <c r="C22515" s="85"/>
      <c r="D22515" s="85"/>
      <c r="E22515" s="88"/>
      <c r="G22515" s="17"/>
      <c r="I22515" s="43"/>
      <c r="J22515" s="308"/>
      <c r="K22515" s="51"/>
      <c r="N22515" s="309"/>
      <c r="R22515" s="17"/>
      <c r="T22515" s="17"/>
      <c r="V22515" s="17"/>
      <c r="W22515" s="51"/>
    </row>
    <row r="22516">
      <c r="A22516" s="307"/>
      <c r="B22516" s="85"/>
      <c r="C22516" s="85"/>
      <c r="D22516" s="85"/>
      <c r="E22516" s="88"/>
      <c r="G22516" s="17"/>
      <c r="I22516" s="43"/>
      <c r="J22516" s="308"/>
      <c r="K22516" s="51"/>
      <c r="N22516" s="309"/>
      <c r="R22516" s="17"/>
      <c r="T22516" s="17"/>
      <c r="V22516" s="17"/>
      <c r="W22516" s="51"/>
    </row>
    <row r="22517">
      <c r="A22517" s="307"/>
      <c r="B22517" s="85"/>
      <c r="C22517" s="85"/>
      <c r="D22517" s="85"/>
      <c r="E22517" s="88"/>
      <c r="G22517" s="17"/>
      <c r="I22517" s="43"/>
      <c r="J22517" s="308"/>
      <c r="K22517" s="51"/>
      <c r="N22517" s="309"/>
      <c r="R22517" s="17"/>
      <c r="T22517" s="17"/>
      <c r="V22517" s="17"/>
      <c r="W22517" s="51"/>
    </row>
    <row r="22518">
      <c r="A22518" s="307"/>
      <c r="B22518" s="85"/>
      <c r="C22518" s="85"/>
      <c r="D22518" s="85"/>
      <c r="E22518" s="88"/>
      <c r="G22518" s="17"/>
      <c r="I22518" s="43"/>
      <c r="J22518" s="308"/>
      <c r="K22518" s="51"/>
      <c r="N22518" s="309"/>
      <c r="R22518" s="17"/>
      <c r="T22518" s="17"/>
      <c r="V22518" s="17"/>
      <c r="W22518" s="51"/>
    </row>
    <row r="22519">
      <c r="A22519" s="307"/>
      <c r="B22519" s="85"/>
      <c r="C22519" s="85"/>
      <c r="D22519" s="85"/>
      <c r="E22519" s="88"/>
      <c r="G22519" s="17"/>
      <c r="I22519" s="43"/>
      <c r="J22519" s="308"/>
      <c r="K22519" s="51"/>
      <c r="N22519" s="309"/>
      <c r="R22519" s="17"/>
      <c r="T22519" s="17"/>
      <c r="V22519" s="17"/>
      <c r="W22519" s="51"/>
    </row>
    <row r="22520">
      <c r="A22520" s="307"/>
      <c r="B22520" s="85"/>
      <c r="C22520" s="85"/>
      <c r="D22520" s="85"/>
      <c r="E22520" s="88"/>
      <c r="G22520" s="17"/>
      <c r="I22520" s="43"/>
      <c r="J22520" s="308"/>
      <c r="K22520" s="51"/>
      <c r="N22520" s="309"/>
      <c r="R22520" s="17"/>
      <c r="T22520" s="17"/>
      <c r="V22520" s="17"/>
      <c r="W22520" s="51"/>
    </row>
    <row r="22521">
      <c r="A22521" s="307"/>
      <c r="B22521" s="85"/>
      <c r="C22521" s="85"/>
      <c r="D22521" s="85"/>
      <c r="E22521" s="88"/>
      <c r="G22521" s="17"/>
      <c r="I22521" s="43"/>
      <c r="J22521" s="308"/>
      <c r="K22521" s="51"/>
      <c r="N22521" s="309"/>
      <c r="R22521" s="17"/>
      <c r="T22521" s="17"/>
      <c r="V22521" s="17"/>
      <c r="W22521" s="51"/>
    </row>
    <row r="22522">
      <c r="A22522" s="307"/>
      <c r="B22522" s="85"/>
      <c r="C22522" s="85"/>
      <c r="D22522" s="85"/>
      <c r="E22522" s="88"/>
      <c r="G22522" s="17"/>
      <c r="I22522" s="43"/>
      <c r="J22522" s="308"/>
      <c r="K22522" s="51"/>
      <c r="N22522" s="309"/>
      <c r="R22522" s="17"/>
      <c r="T22522" s="17"/>
      <c r="V22522" s="17"/>
      <c r="W22522" s="51"/>
    </row>
    <row r="22523">
      <c r="A22523" s="307"/>
      <c r="B22523" s="85"/>
      <c r="C22523" s="85"/>
      <c r="D22523" s="85"/>
      <c r="E22523" s="88"/>
      <c r="G22523" s="17"/>
      <c r="I22523" s="43"/>
      <c r="J22523" s="308"/>
      <c r="K22523" s="51"/>
      <c r="N22523" s="309"/>
      <c r="R22523" s="17"/>
      <c r="T22523" s="17"/>
      <c r="V22523" s="17"/>
      <c r="W22523" s="51"/>
    </row>
    <row r="22524">
      <c r="A22524" s="307"/>
      <c r="B22524" s="85"/>
      <c r="C22524" s="85"/>
      <c r="D22524" s="85"/>
      <c r="E22524" s="88"/>
      <c r="G22524" s="17"/>
      <c r="I22524" s="43"/>
      <c r="J22524" s="308"/>
      <c r="K22524" s="51"/>
      <c r="N22524" s="309"/>
      <c r="R22524" s="17"/>
      <c r="T22524" s="17"/>
      <c r="V22524" s="17"/>
      <c r="W22524" s="51"/>
    </row>
    <row r="22525">
      <c r="A22525" s="307"/>
      <c r="B22525" s="85"/>
      <c r="C22525" s="85"/>
      <c r="D22525" s="85"/>
      <c r="E22525" s="88"/>
      <c r="G22525" s="17"/>
      <c r="I22525" s="43"/>
      <c r="J22525" s="308"/>
      <c r="K22525" s="51"/>
      <c r="N22525" s="309"/>
      <c r="R22525" s="17"/>
      <c r="T22525" s="17"/>
      <c r="V22525" s="17"/>
      <c r="W22525" s="51"/>
    </row>
    <row r="22526">
      <c r="A22526" s="307"/>
      <c r="B22526" s="85"/>
      <c r="C22526" s="85"/>
      <c r="D22526" s="85"/>
      <c r="E22526" s="88"/>
      <c r="G22526" s="17"/>
      <c r="I22526" s="43"/>
      <c r="J22526" s="308"/>
      <c r="K22526" s="51"/>
      <c r="N22526" s="309"/>
      <c r="R22526" s="17"/>
      <c r="T22526" s="17"/>
      <c r="V22526" s="17"/>
      <c r="W22526" s="51"/>
    </row>
    <row r="22527">
      <c r="A22527" s="307"/>
      <c r="B22527" s="85"/>
      <c r="C22527" s="85"/>
      <c r="D22527" s="85"/>
      <c r="E22527" s="88"/>
      <c r="G22527" s="17"/>
      <c r="I22527" s="43"/>
      <c r="J22527" s="308"/>
      <c r="K22527" s="51"/>
      <c r="N22527" s="309"/>
      <c r="R22527" s="17"/>
      <c r="T22527" s="17"/>
      <c r="V22527" s="17"/>
      <c r="W22527" s="51"/>
    </row>
    <row r="22528">
      <c r="A22528" s="307"/>
      <c r="B22528" s="85"/>
      <c r="C22528" s="85"/>
      <c r="D22528" s="85"/>
      <c r="E22528" s="88"/>
      <c r="G22528" s="17"/>
      <c r="I22528" s="43"/>
      <c r="J22528" s="308"/>
      <c r="K22528" s="51"/>
      <c r="N22528" s="309"/>
      <c r="R22528" s="17"/>
      <c r="T22528" s="17"/>
      <c r="V22528" s="17"/>
      <c r="W22528" s="51"/>
    </row>
    <row r="22529">
      <c r="A22529" s="307"/>
      <c r="B22529" s="85"/>
      <c r="C22529" s="85"/>
      <c r="D22529" s="85"/>
      <c r="E22529" s="88"/>
      <c r="G22529" s="17"/>
      <c r="I22529" s="43"/>
      <c r="J22529" s="308"/>
      <c r="K22529" s="51"/>
      <c r="N22529" s="309"/>
      <c r="R22529" s="17"/>
      <c r="T22529" s="17"/>
      <c r="V22529" s="17"/>
      <c r="W22529" s="51"/>
    </row>
    <row r="22530">
      <c r="A22530" s="307"/>
      <c r="B22530" s="85"/>
      <c r="C22530" s="85"/>
      <c r="D22530" s="85"/>
      <c r="E22530" s="88"/>
      <c r="G22530" s="17"/>
      <c r="I22530" s="43"/>
      <c r="J22530" s="308"/>
      <c r="K22530" s="51"/>
      <c r="N22530" s="309"/>
      <c r="R22530" s="17"/>
      <c r="T22530" s="17"/>
      <c r="V22530" s="17"/>
      <c r="W22530" s="51"/>
    </row>
    <row r="22531">
      <c r="A22531" s="307"/>
      <c r="B22531" s="85"/>
      <c r="C22531" s="85"/>
      <c r="D22531" s="85"/>
      <c r="E22531" s="88"/>
      <c r="G22531" s="17"/>
      <c r="I22531" s="43"/>
      <c r="J22531" s="308"/>
      <c r="K22531" s="51"/>
      <c r="N22531" s="309"/>
      <c r="R22531" s="17"/>
      <c r="T22531" s="17"/>
      <c r="V22531" s="17"/>
      <c r="W22531" s="51"/>
    </row>
    <row r="22532">
      <c r="A22532" s="307"/>
      <c r="B22532" s="85"/>
      <c r="C22532" s="85"/>
      <c r="D22532" s="85"/>
      <c r="E22532" s="88"/>
      <c r="G22532" s="17"/>
      <c r="I22532" s="43"/>
      <c r="J22532" s="308"/>
      <c r="K22532" s="51"/>
      <c r="N22532" s="309"/>
      <c r="R22532" s="17"/>
      <c r="T22532" s="17"/>
      <c r="V22532" s="17"/>
      <c r="W22532" s="51"/>
    </row>
    <row r="22533">
      <c r="A22533" s="307"/>
      <c r="B22533" s="85"/>
      <c r="C22533" s="85"/>
      <c r="D22533" s="85"/>
      <c r="E22533" s="88"/>
      <c r="G22533" s="17"/>
      <c r="I22533" s="43"/>
      <c r="J22533" s="308"/>
      <c r="K22533" s="51"/>
      <c r="N22533" s="309"/>
      <c r="R22533" s="17"/>
      <c r="T22533" s="17"/>
      <c r="V22533" s="17"/>
      <c r="W22533" s="51"/>
    </row>
    <row r="22534">
      <c r="A22534" s="307"/>
      <c r="B22534" s="85"/>
      <c r="C22534" s="85"/>
      <c r="D22534" s="85"/>
      <c r="E22534" s="88"/>
      <c r="G22534" s="17"/>
      <c r="I22534" s="43"/>
      <c r="J22534" s="308"/>
      <c r="K22534" s="51"/>
      <c r="N22534" s="309"/>
      <c r="R22534" s="17"/>
      <c r="T22534" s="17"/>
      <c r="V22534" s="17"/>
      <c r="W22534" s="51"/>
    </row>
    <row r="22535">
      <c r="A22535" s="307"/>
      <c r="B22535" s="85"/>
      <c r="C22535" s="85"/>
      <c r="D22535" s="85"/>
      <c r="E22535" s="88"/>
      <c r="G22535" s="17"/>
      <c r="I22535" s="43"/>
      <c r="J22535" s="308"/>
      <c r="K22535" s="51"/>
      <c r="N22535" s="309"/>
      <c r="R22535" s="17"/>
      <c r="T22535" s="17"/>
      <c r="V22535" s="17"/>
      <c r="W22535" s="51"/>
    </row>
    <row r="22536">
      <c r="A22536" s="307"/>
      <c r="B22536" s="85"/>
      <c r="C22536" s="85"/>
      <c r="D22536" s="85"/>
      <c r="E22536" s="88"/>
      <c r="G22536" s="17"/>
      <c r="I22536" s="43"/>
      <c r="J22536" s="308"/>
      <c r="K22536" s="51"/>
      <c r="N22536" s="309"/>
      <c r="R22536" s="17"/>
      <c r="T22536" s="17"/>
      <c r="V22536" s="17"/>
      <c r="W22536" s="51"/>
    </row>
    <row r="22537">
      <c r="A22537" s="307"/>
      <c r="B22537" s="85"/>
      <c r="C22537" s="85"/>
      <c r="D22537" s="85"/>
      <c r="E22537" s="88"/>
      <c r="G22537" s="17"/>
      <c r="I22537" s="43"/>
      <c r="J22537" s="308"/>
      <c r="K22537" s="51"/>
      <c r="N22537" s="309"/>
      <c r="R22537" s="17"/>
      <c r="T22537" s="17"/>
      <c r="V22537" s="17"/>
      <c r="W22537" s="51"/>
    </row>
    <row r="22538">
      <c r="A22538" s="307"/>
      <c r="B22538" s="85"/>
      <c r="C22538" s="85"/>
      <c r="D22538" s="85"/>
      <c r="E22538" s="88"/>
      <c r="G22538" s="17"/>
      <c r="I22538" s="43"/>
      <c r="J22538" s="308"/>
      <c r="K22538" s="51"/>
      <c r="N22538" s="309"/>
      <c r="R22538" s="17"/>
      <c r="T22538" s="17"/>
      <c r="V22538" s="17"/>
      <c r="W22538" s="51"/>
    </row>
    <row r="22539">
      <c r="A22539" s="307"/>
      <c r="B22539" s="85"/>
      <c r="C22539" s="85"/>
      <c r="D22539" s="85"/>
      <c r="E22539" s="88"/>
      <c r="G22539" s="17"/>
      <c r="I22539" s="43"/>
      <c r="J22539" s="308"/>
      <c r="K22539" s="51"/>
      <c r="N22539" s="309"/>
      <c r="R22539" s="17"/>
      <c r="T22539" s="17"/>
      <c r="V22539" s="17"/>
      <c r="W22539" s="51"/>
    </row>
    <row r="22540">
      <c r="A22540" s="307"/>
      <c r="B22540" s="85"/>
      <c r="C22540" s="85"/>
      <c r="D22540" s="85"/>
      <c r="E22540" s="88"/>
      <c r="G22540" s="17"/>
      <c r="I22540" s="43"/>
      <c r="J22540" s="308"/>
      <c r="K22540" s="51"/>
      <c r="N22540" s="309"/>
      <c r="R22540" s="17"/>
      <c r="T22540" s="17"/>
      <c r="V22540" s="17"/>
      <c r="W22540" s="51"/>
    </row>
    <row r="22541">
      <c r="A22541" s="307"/>
      <c r="B22541" s="85"/>
      <c r="C22541" s="85"/>
      <c r="D22541" s="85"/>
      <c r="E22541" s="88"/>
      <c r="G22541" s="17"/>
      <c r="I22541" s="43"/>
      <c r="J22541" s="308"/>
      <c r="K22541" s="51"/>
      <c r="N22541" s="309"/>
      <c r="R22541" s="17"/>
      <c r="T22541" s="17"/>
      <c r="V22541" s="17"/>
      <c r="W22541" s="51"/>
    </row>
    <row r="22542">
      <c r="A22542" s="307"/>
      <c r="B22542" s="85"/>
      <c r="C22542" s="85"/>
      <c r="D22542" s="85"/>
      <c r="E22542" s="88"/>
      <c r="G22542" s="17"/>
      <c r="I22542" s="43"/>
      <c r="J22542" s="308"/>
      <c r="K22542" s="51"/>
      <c r="N22542" s="309"/>
      <c r="R22542" s="17"/>
      <c r="T22542" s="17"/>
      <c r="V22542" s="17"/>
      <c r="W22542" s="51"/>
    </row>
    <row r="22543">
      <c r="A22543" s="307"/>
      <c r="B22543" s="85"/>
      <c r="C22543" s="85"/>
      <c r="D22543" s="85"/>
      <c r="E22543" s="88"/>
      <c r="G22543" s="17"/>
      <c r="I22543" s="43"/>
      <c r="J22543" s="308"/>
      <c r="K22543" s="51"/>
      <c r="N22543" s="309"/>
      <c r="R22543" s="17"/>
      <c r="T22543" s="17"/>
      <c r="V22543" s="17"/>
      <c r="W22543" s="51"/>
    </row>
    <row r="22544">
      <c r="A22544" s="307"/>
      <c r="B22544" s="85"/>
      <c r="C22544" s="85"/>
      <c r="D22544" s="85"/>
      <c r="E22544" s="88"/>
      <c r="G22544" s="17"/>
      <c r="I22544" s="43"/>
      <c r="J22544" s="308"/>
      <c r="K22544" s="51"/>
      <c r="N22544" s="309"/>
      <c r="R22544" s="17"/>
      <c r="T22544" s="17"/>
      <c r="V22544" s="17"/>
      <c r="W22544" s="51"/>
    </row>
    <row r="22545">
      <c r="A22545" s="307"/>
      <c r="B22545" s="85"/>
      <c r="C22545" s="85"/>
      <c r="D22545" s="85"/>
      <c r="E22545" s="88"/>
      <c r="G22545" s="17"/>
      <c r="I22545" s="43"/>
      <c r="J22545" s="308"/>
      <c r="K22545" s="51"/>
      <c r="N22545" s="309"/>
      <c r="R22545" s="17"/>
      <c r="T22545" s="17"/>
      <c r="V22545" s="17"/>
      <c r="W22545" s="51"/>
    </row>
    <row r="22546">
      <c r="A22546" s="307"/>
      <c r="B22546" s="85"/>
      <c r="C22546" s="85"/>
      <c r="D22546" s="85"/>
      <c r="E22546" s="88"/>
      <c r="G22546" s="17"/>
      <c r="I22546" s="43"/>
      <c r="J22546" s="308"/>
      <c r="K22546" s="51"/>
      <c r="N22546" s="309"/>
      <c r="R22546" s="17"/>
      <c r="T22546" s="17"/>
      <c r="V22546" s="17"/>
      <c r="W22546" s="51"/>
    </row>
    <row r="22547">
      <c r="A22547" s="307"/>
      <c r="B22547" s="85"/>
      <c r="C22547" s="85"/>
      <c r="D22547" s="85"/>
      <c r="E22547" s="88"/>
      <c r="G22547" s="17"/>
      <c r="I22547" s="43"/>
      <c r="J22547" s="308"/>
      <c r="K22547" s="51"/>
      <c r="N22547" s="309"/>
      <c r="R22547" s="17"/>
      <c r="T22547" s="17"/>
      <c r="V22547" s="17"/>
      <c r="W22547" s="51"/>
    </row>
    <row r="22548">
      <c r="A22548" s="307"/>
      <c r="B22548" s="85"/>
      <c r="C22548" s="85"/>
      <c r="D22548" s="85"/>
      <c r="E22548" s="88"/>
      <c r="G22548" s="17"/>
      <c r="I22548" s="43"/>
      <c r="J22548" s="308"/>
      <c r="K22548" s="51"/>
      <c r="N22548" s="309"/>
      <c r="R22548" s="17"/>
      <c r="T22548" s="17"/>
      <c r="V22548" s="17"/>
      <c r="W22548" s="51"/>
    </row>
    <row r="22549">
      <c r="A22549" s="307"/>
      <c r="B22549" s="85"/>
      <c r="C22549" s="85"/>
      <c r="D22549" s="85"/>
      <c r="E22549" s="88"/>
      <c r="G22549" s="17"/>
      <c r="I22549" s="43"/>
      <c r="J22549" s="308"/>
      <c r="K22549" s="51"/>
      <c r="N22549" s="309"/>
      <c r="R22549" s="17"/>
      <c r="T22549" s="17"/>
      <c r="V22549" s="17"/>
      <c r="W22549" s="51"/>
    </row>
    <row r="22550">
      <c r="A22550" s="307"/>
      <c r="B22550" s="85"/>
      <c r="C22550" s="85"/>
      <c r="D22550" s="85"/>
      <c r="E22550" s="88"/>
      <c r="G22550" s="17"/>
      <c r="I22550" s="43"/>
      <c r="J22550" s="308"/>
      <c r="K22550" s="51"/>
      <c r="N22550" s="309"/>
      <c r="R22550" s="17"/>
      <c r="T22550" s="17"/>
      <c r="V22550" s="17"/>
      <c r="W22550" s="51"/>
    </row>
    <row r="22551">
      <c r="A22551" s="307"/>
      <c r="B22551" s="85"/>
      <c r="C22551" s="85"/>
      <c r="D22551" s="85"/>
      <c r="E22551" s="88"/>
      <c r="G22551" s="17"/>
      <c r="I22551" s="43"/>
      <c r="J22551" s="308"/>
      <c r="K22551" s="51"/>
      <c r="N22551" s="309"/>
      <c r="R22551" s="17"/>
      <c r="T22551" s="17"/>
      <c r="V22551" s="17"/>
      <c r="W22551" s="51"/>
    </row>
    <row r="22552">
      <c r="A22552" s="307"/>
      <c r="B22552" s="85"/>
      <c r="C22552" s="85"/>
      <c r="D22552" s="85"/>
      <c r="E22552" s="88"/>
      <c r="G22552" s="17"/>
      <c r="I22552" s="43"/>
      <c r="J22552" s="308"/>
      <c r="K22552" s="51"/>
      <c r="N22552" s="309"/>
      <c r="R22552" s="17"/>
      <c r="T22552" s="17"/>
      <c r="V22552" s="17"/>
      <c r="W22552" s="51"/>
    </row>
    <row r="22553">
      <c r="A22553" s="307"/>
      <c r="B22553" s="85"/>
      <c r="C22553" s="85"/>
      <c r="D22553" s="85"/>
      <c r="E22553" s="88"/>
      <c r="G22553" s="17"/>
      <c r="I22553" s="43"/>
      <c r="J22553" s="308"/>
      <c r="K22553" s="51"/>
      <c r="N22553" s="309"/>
      <c r="R22553" s="17"/>
      <c r="T22553" s="17"/>
      <c r="V22553" s="17"/>
      <c r="W22553" s="51"/>
    </row>
    <row r="22554">
      <c r="A22554" s="307"/>
      <c r="B22554" s="85"/>
      <c r="C22554" s="85"/>
      <c r="D22554" s="85"/>
      <c r="E22554" s="88"/>
      <c r="G22554" s="17"/>
      <c r="I22554" s="43"/>
      <c r="J22554" s="308"/>
      <c r="K22554" s="51"/>
      <c r="N22554" s="309"/>
      <c r="R22554" s="17"/>
      <c r="T22554" s="17"/>
      <c r="V22554" s="17"/>
      <c r="W22554" s="51"/>
    </row>
    <row r="22555">
      <c r="A22555" s="307"/>
      <c r="B22555" s="85"/>
      <c r="C22555" s="85"/>
      <c r="D22555" s="85"/>
      <c r="E22555" s="88"/>
      <c r="G22555" s="17"/>
      <c r="I22555" s="43"/>
      <c r="J22555" s="308"/>
      <c r="K22555" s="51"/>
      <c r="N22555" s="309"/>
      <c r="R22555" s="17"/>
      <c r="T22555" s="17"/>
      <c r="V22555" s="17"/>
      <c r="W22555" s="51"/>
    </row>
    <row r="22556">
      <c r="A22556" s="307"/>
      <c r="B22556" s="85"/>
      <c r="C22556" s="85"/>
      <c r="D22556" s="85"/>
      <c r="E22556" s="88"/>
      <c r="G22556" s="17"/>
      <c r="I22556" s="43"/>
      <c r="J22556" s="308"/>
      <c r="K22556" s="51"/>
      <c r="N22556" s="309"/>
      <c r="R22556" s="17"/>
      <c r="T22556" s="17"/>
      <c r="V22556" s="17"/>
      <c r="W22556" s="51"/>
    </row>
    <row r="22557">
      <c r="A22557" s="307"/>
      <c r="B22557" s="85"/>
      <c r="C22557" s="85"/>
      <c r="D22557" s="85"/>
      <c r="E22557" s="88"/>
      <c r="G22557" s="17"/>
      <c r="I22557" s="43"/>
      <c r="J22557" s="308"/>
      <c r="K22557" s="51"/>
      <c r="N22557" s="309"/>
      <c r="R22557" s="17"/>
      <c r="T22557" s="17"/>
      <c r="V22557" s="17"/>
      <c r="W22557" s="51"/>
    </row>
    <row r="22558">
      <c r="A22558" s="307"/>
      <c r="B22558" s="85"/>
      <c r="C22558" s="85"/>
      <c r="D22558" s="85"/>
      <c r="E22558" s="88"/>
      <c r="G22558" s="17"/>
      <c r="I22558" s="43"/>
      <c r="J22558" s="308"/>
      <c r="K22558" s="51"/>
      <c r="N22558" s="309"/>
      <c r="R22558" s="17"/>
      <c r="T22558" s="17"/>
      <c r="V22558" s="17"/>
      <c r="W22558" s="51"/>
    </row>
    <row r="22559">
      <c r="A22559" s="307"/>
      <c r="B22559" s="85"/>
      <c r="C22559" s="85"/>
      <c r="D22559" s="85"/>
      <c r="E22559" s="88"/>
      <c r="G22559" s="17"/>
      <c r="I22559" s="43"/>
      <c r="J22559" s="308"/>
      <c r="K22559" s="51"/>
      <c r="N22559" s="309"/>
      <c r="R22559" s="17"/>
      <c r="T22559" s="17"/>
      <c r="V22559" s="17"/>
      <c r="W22559" s="51"/>
    </row>
    <row r="22560">
      <c r="A22560" s="307"/>
      <c r="B22560" s="85"/>
      <c r="C22560" s="85"/>
      <c r="D22560" s="85"/>
      <c r="E22560" s="88"/>
      <c r="G22560" s="17"/>
      <c r="I22560" s="43"/>
      <c r="J22560" s="308"/>
      <c r="K22560" s="51"/>
      <c r="N22560" s="309"/>
      <c r="R22560" s="17"/>
      <c r="T22560" s="17"/>
      <c r="V22560" s="17"/>
      <c r="W22560" s="51"/>
    </row>
    <row r="22561">
      <c r="A22561" s="307"/>
      <c r="B22561" s="85"/>
      <c r="C22561" s="85"/>
      <c r="D22561" s="85"/>
      <c r="E22561" s="88"/>
      <c r="G22561" s="17"/>
      <c r="I22561" s="43"/>
      <c r="J22561" s="308"/>
      <c r="K22561" s="51"/>
      <c r="N22561" s="309"/>
      <c r="R22561" s="17"/>
      <c r="T22561" s="17"/>
      <c r="V22561" s="17"/>
      <c r="W22561" s="51"/>
    </row>
    <row r="22562">
      <c r="A22562" s="307"/>
      <c r="B22562" s="85"/>
      <c r="C22562" s="85"/>
      <c r="D22562" s="85"/>
      <c r="E22562" s="88"/>
      <c r="G22562" s="17"/>
      <c r="I22562" s="43"/>
      <c r="J22562" s="308"/>
      <c r="K22562" s="51"/>
      <c r="N22562" s="309"/>
      <c r="R22562" s="17"/>
      <c r="T22562" s="17"/>
      <c r="V22562" s="17"/>
      <c r="W22562" s="51"/>
    </row>
    <row r="22563">
      <c r="A22563" s="307"/>
      <c r="B22563" s="85"/>
      <c r="C22563" s="85"/>
      <c r="D22563" s="85"/>
      <c r="E22563" s="88"/>
      <c r="G22563" s="17"/>
      <c r="I22563" s="43"/>
      <c r="J22563" s="308"/>
      <c r="K22563" s="51"/>
      <c r="N22563" s="309"/>
      <c r="R22563" s="17"/>
      <c r="T22563" s="17"/>
      <c r="V22563" s="17"/>
      <c r="W22563" s="51"/>
    </row>
    <row r="22564">
      <c r="A22564" s="307"/>
      <c r="B22564" s="85"/>
      <c r="C22564" s="85"/>
      <c r="D22564" s="85"/>
      <c r="E22564" s="88"/>
      <c r="G22564" s="17"/>
      <c r="I22564" s="43"/>
      <c r="J22564" s="308"/>
      <c r="K22564" s="51"/>
      <c r="N22564" s="309"/>
      <c r="R22564" s="17"/>
      <c r="T22564" s="17"/>
      <c r="V22564" s="17"/>
      <c r="W22564" s="51"/>
    </row>
    <row r="22565">
      <c r="A22565" s="307"/>
      <c r="B22565" s="85"/>
      <c r="C22565" s="85"/>
      <c r="D22565" s="85"/>
      <c r="E22565" s="88"/>
      <c r="G22565" s="17"/>
      <c r="I22565" s="43"/>
      <c r="J22565" s="308"/>
      <c r="K22565" s="51"/>
      <c r="N22565" s="309"/>
      <c r="R22565" s="17"/>
      <c r="T22565" s="17"/>
      <c r="V22565" s="17"/>
      <c r="W22565" s="51"/>
    </row>
    <row r="22566">
      <c r="A22566" s="307"/>
      <c r="B22566" s="85"/>
      <c r="C22566" s="85"/>
      <c r="D22566" s="85"/>
      <c r="E22566" s="88"/>
      <c r="G22566" s="17"/>
      <c r="I22566" s="43"/>
      <c r="J22566" s="308"/>
      <c r="K22566" s="51"/>
      <c r="N22566" s="309"/>
      <c r="R22566" s="17"/>
      <c r="T22566" s="17"/>
      <c r="V22566" s="17"/>
      <c r="W22566" s="51"/>
    </row>
    <row r="22567">
      <c r="A22567" s="307"/>
      <c r="B22567" s="85"/>
      <c r="C22567" s="85"/>
      <c r="D22567" s="85"/>
      <c r="E22567" s="88"/>
      <c r="G22567" s="17"/>
      <c r="I22567" s="43"/>
      <c r="J22567" s="308"/>
      <c r="K22567" s="51"/>
      <c r="N22567" s="309"/>
      <c r="R22567" s="17"/>
      <c r="T22567" s="17"/>
      <c r="V22567" s="17"/>
      <c r="W22567" s="51"/>
    </row>
    <row r="22568">
      <c r="A22568" s="307"/>
      <c r="B22568" s="85"/>
      <c r="C22568" s="85"/>
      <c r="D22568" s="85"/>
      <c r="E22568" s="88"/>
      <c r="G22568" s="17"/>
      <c r="I22568" s="43"/>
      <c r="J22568" s="308"/>
      <c r="K22568" s="51"/>
      <c r="N22568" s="309"/>
      <c r="R22568" s="17"/>
      <c r="T22568" s="17"/>
      <c r="V22568" s="17"/>
      <c r="W22568" s="51"/>
    </row>
    <row r="22569">
      <c r="A22569" s="307"/>
      <c r="B22569" s="85"/>
      <c r="C22569" s="85"/>
      <c r="D22569" s="85"/>
      <c r="E22569" s="88"/>
      <c r="G22569" s="17"/>
      <c r="I22569" s="43"/>
      <c r="J22569" s="308"/>
      <c r="K22569" s="51"/>
      <c r="N22569" s="309"/>
      <c r="R22569" s="17"/>
      <c r="T22569" s="17"/>
      <c r="V22569" s="17"/>
      <c r="W22569" s="51"/>
    </row>
    <row r="22570">
      <c r="A22570" s="307"/>
      <c r="B22570" s="85"/>
      <c r="C22570" s="85"/>
      <c r="D22570" s="85"/>
      <c r="E22570" s="88"/>
      <c r="G22570" s="17"/>
      <c r="I22570" s="43"/>
      <c r="J22570" s="308"/>
      <c r="K22570" s="51"/>
      <c r="N22570" s="309"/>
      <c r="R22570" s="17"/>
      <c r="T22570" s="17"/>
      <c r="V22570" s="17"/>
      <c r="W22570" s="51"/>
    </row>
    <row r="22571">
      <c r="A22571" s="307"/>
      <c r="B22571" s="85"/>
      <c r="C22571" s="85"/>
      <c r="D22571" s="85"/>
      <c r="E22571" s="88"/>
      <c r="G22571" s="17"/>
      <c r="I22571" s="43"/>
      <c r="J22571" s="308"/>
      <c r="K22571" s="51"/>
      <c r="N22571" s="309"/>
      <c r="R22571" s="17"/>
      <c r="T22571" s="17"/>
      <c r="V22571" s="17"/>
      <c r="W22571" s="51"/>
    </row>
    <row r="22572">
      <c r="A22572" s="307"/>
      <c r="B22572" s="85"/>
      <c r="C22572" s="85"/>
      <c r="D22572" s="85"/>
      <c r="E22572" s="88"/>
      <c r="G22572" s="17"/>
      <c r="I22572" s="43"/>
      <c r="J22572" s="308"/>
      <c r="K22572" s="51"/>
      <c r="N22572" s="309"/>
      <c r="R22572" s="17"/>
      <c r="T22572" s="17"/>
      <c r="V22572" s="17"/>
      <c r="W22572" s="51"/>
    </row>
    <row r="22573">
      <c r="A22573" s="307"/>
      <c r="B22573" s="85"/>
      <c r="C22573" s="85"/>
      <c r="D22573" s="85"/>
      <c r="E22573" s="88"/>
      <c r="G22573" s="17"/>
      <c r="I22573" s="43"/>
      <c r="J22573" s="308"/>
      <c r="K22573" s="51"/>
      <c r="N22573" s="309"/>
      <c r="R22573" s="17"/>
      <c r="T22573" s="17"/>
      <c r="V22573" s="17"/>
      <c r="W22573" s="51"/>
    </row>
    <row r="22574">
      <c r="A22574" s="307"/>
      <c r="B22574" s="85"/>
      <c r="C22574" s="85"/>
      <c r="D22574" s="85"/>
      <c r="E22574" s="88"/>
      <c r="G22574" s="17"/>
      <c r="I22574" s="43"/>
      <c r="J22574" s="308"/>
      <c r="K22574" s="51"/>
      <c r="N22574" s="309"/>
      <c r="R22574" s="17"/>
      <c r="T22574" s="17"/>
      <c r="V22574" s="17"/>
      <c r="W22574" s="51"/>
    </row>
    <row r="22575">
      <c r="A22575" s="307"/>
      <c r="B22575" s="85"/>
      <c r="C22575" s="85"/>
      <c r="D22575" s="85"/>
      <c r="E22575" s="88"/>
      <c r="G22575" s="17"/>
      <c r="I22575" s="43"/>
      <c r="J22575" s="308"/>
      <c r="K22575" s="51"/>
      <c r="N22575" s="309"/>
      <c r="R22575" s="17"/>
      <c r="T22575" s="17"/>
      <c r="V22575" s="17"/>
      <c r="W22575" s="51"/>
    </row>
    <row r="22576">
      <c r="A22576" s="307"/>
      <c r="B22576" s="85"/>
      <c r="C22576" s="85"/>
      <c r="D22576" s="85"/>
      <c r="E22576" s="88"/>
      <c r="G22576" s="17"/>
      <c r="I22576" s="43"/>
      <c r="J22576" s="308"/>
      <c r="K22576" s="51"/>
      <c r="N22576" s="309"/>
      <c r="R22576" s="17"/>
      <c r="T22576" s="17"/>
      <c r="V22576" s="17"/>
      <c r="W22576" s="51"/>
    </row>
    <row r="22577">
      <c r="A22577" s="307"/>
      <c r="B22577" s="85"/>
      <c r="C22577" s="85"/>
      <c r="D22577" s="85"/>
      <c r="E22577" s="88"/>
      <c r="G22577" s="17"/>
      <c r="I22577" s="43"/>
      <c r="J22577" s="308"/>
      <c r="K22577" s="51"/>
      <c r="N22577" s="309"/>
      <c r="R22577" s="17"/>
      <c r="T22577" s="17"/>
      <c r="V22577" s="17"/>
      <c r="W22577" s="51"/>
    </row>
    <row r="22578">
      <c r="A22578" s="307"/>
      <c r="B22578" s="85"/>
      <c r="C22578" s="85"/>
      <c r="D22578" s="85"/>
      <c r="E22578" s="88"/>
      <c r="G22578" s="17"/>
      <c r="I22578" s="43"/>
      <c r="J22578" s="308"/>
      <c r="K22578" s="51"/>
      <c r="N22578" s="309"/>
      <c r="R22578" s="17"/>
      <c r="T22578" s="17"/>
      <c r="V22578" s="17"/>
      <c r="W22578" s="51"/>
    </row>
    <row r="22579">
      <c r="A22579" s="307"/>
      <c r="B22579" s="85"/>
      <c r="C22579" s="85"/>
      <c r="D22579" s="85"/>
      <c r="E22579" s="88"/>
      <c r="G22579" s="17"/>
      <c r="I22579" s="43"/>
      <c r="J22579" s="308"/>
      <c r="K22579" s="51"/>
      <c r="N22579" s="309"/>
      <c r="R22579" s="17"/>
      <c r="T22579" s="17"/>
      <c r="V22579" s="17"/>
      <c r="W22579" s="51"/>
    </row>
    <row r="22580">
      <c r="A22580" s="307"/>
      <c r="B22580" s="85"/>
      <c r="C22580" s="85"/>
      <c r="D22580" s="85"/>
      <c r="E22580" s="88"/>
      <c r="G22580" s="17"/>
      <c r="I22580" s="43"/>
      <c r="J22580" s="308"/>
      <c r="K22580" s="51"/>
      <c r="N22580" s="309"/>
      <c r="R22580" s="17"/>
      <c r="T22580" s="17"/>
      <c r="V22580" s="17"/>
      <c r="W22580" s="51"/>
    </row>
    <row r="22581">
      <c r="A22581" s="307"/>
      <c r="B22581" s="85"/>
      <c r="C22581" s="85"/>
      <c r="D22581" s="85"/>
      <c r="E22581" s="88"/>
      <c r="G22581" s="17"/>
      <c r="I22581" s="43"/>
      <c r="J22581" s="308"/>
      <c r="K22581" s="51"/>
      <c r="N22581" s="309"/>
      <c r="R22581" s="17"/>
      <c r="T22581" s="17"/>
      <c r="V22581" s="17"/>
      <c r="W22581" s="51"/>
    </row>
    <row r="22582">
      <c r="A22582" s="307"/>
      <c r="B22582" s="85"/>
      <c r="C22582" s="85"/>
      <c r="D22582" s="85"/>
      <c r="E22582" s="88"/>
      <c r="G22582" s="17"/>
      <c r="I22582" s="43"/>
      <c r="J22582" s="308"/>
      <c r="K22582" s="51"/>
      <c r="N22582" s="309"/>
      <c r="R22582" s="17"/>
      <c r="T22582" s="17"/>
      <c r="V22582" s="17"/>
      <c r="W22582" s="51"/>
    </row>
    <row r="22583">
      <c r="A22583" s="307"/>
      <c r="B22583" s="85"/>
      <c r="C22583" s="85"/>
      <c r="D22583" s="85"/>
      <c r="E22583" s="88"/>
      <c r="G22583" s="17"/>
      <c r="I22583" s="43"/>
      <c r="J22583" s="308"/>
      <c r="K22583" s="51"/>
      <c r="N22583" s="309"/>
      <c r="R22583" s="17"/>
      <c r="T22583" s="17"/>
      <c r="V22583" s="17"/>
      <c r="W22583" s="51"/>
    </row>
    <row r="22584">
      <c r="A22584" s="307"/>
      <c r="B22584" s="85"/>
      <c r="C22584" s="85"/>
      <c r="D22584" s="85"/>
      <c r="E22584" s="88"/>
      <c r="G22584" s="17"/>
      <c r="I22584" s="43"/>
      <c r="J22584" s="308"/>
      <c r="K22584" s="51"/>
      <c r="N22584" s="309"/>
      <c r="R22584" s="17"/>
      <c r="T22584" s="17"/>
      <c r="V22584" s="17"/>
      <c r="W22584" s="51"/>
    </row>
    <row r="22585">
      <c r="A22585" s="307"/>
      <c r="B22585" s="85"/>
      <c r="C22585" s="85"/>
      <c r="D22585" s="85"/>
      <c r="E22585" s="88"/>
      <c r="G22585" s="17"/>
      <c r="I22585" s="43"/>
      <c r="J22585" s="308"/>
      <c r="K22585" s="51"/>
      <c r="N22585" s="309"/>
      <c r="R22585" s="17"/>
      <c r="T22585" s="17"/>
      <c r="V22585" s="17"/>
      <c r="W22585" s="51"/>
    </row>
    <row r="22586">
      <c r="A22586" s="307"/>
      <c r="B22586" s="85"/>
      <c r="C22586" s="85"/>
      <c r="D22586" s="85"/>
      <c r="E22586" s="88"/>
      <c r="G22586" s="17"/>
      <c r="I22586" s="43"/>
      <c r="J22586" s="308"/>
      <c r="K22586" s="51"/>
      <c r="N22586" s="309"/>
      <c r="R22586" s="17"/>
      <c r="T22586" s="17"/>
      <c r="V22586" s="17"/>
      <c r="W22586" s="51"/>
    </row>
    <row r="22587">
      <c r="A22587" s="307"/>
      <c r="B22587" s="85"/>
      <c r="C22587" s="85"/>
      <c r="D22587" s="85"/>
      <c r="E22587" s="88"/>
      <c r="G22587" s="17"/>
      <c r="I22587" s="43"/>
      <c r="J22587" s="308"/>
      <c r="K22587" s="51"/>
      <c r="N22587" s="309"/>
      <c r="R22587" s="17"/>
      <c r="T22587" s="17"/>
      <c r="V22587" s="17"/>
      <c r="W22587" s="51"/>
    </row>
    <row r="22588">
      <c r="A22588" s="307"/>
      <c r="B22588" s="85"/>
      <c r="C22588" s="85"/>
      <c r="D22588" s="85"/>
      <c r="E22588" s="88"/>
      <c r="G22588" s="17"/>
      <c r="I22588" s="43"/>
      <c r="J22588" s="308"/>
      <c r="K22588" s="51"/>
      <c r="N22588" s="309"/>
      <c r="R22588" s="17"/>
      <c r="T22588" s="17"/>
      <c r="V22588" s="17"/>
      <c r="W22588" s="51"/>
    </row>
    <row r="22589">
      <c r="A22589" s="307"/>
      <c r="B22589" s="85"/>
      <c r="C22589" s="85"/>
      <c r="D22589" s="85"/>
      <c r="E22589" s="88"/>
      <c r="G22589" s="17"/>
      <c r="I22589" s="43"/>
      <c r="J22589" s="308"/>
      <c r="K22589" s="51"/>
      <c r="N22589" s="309"/>
      <c r="R22589" s="17"/>
      <c r="T22589" s="17"/>
      <c r="V22589" s="17"/>
      <c r="W22589" s="51"/>
    </row>
    <row r="22590">
      <c r="A22590" s="307"/>
      <c r="B22590" s="85"/>
      <c r="C22590" s="85"/>
      <c r="D22590" s="85"/>
      <c r="E22590" s="88"/>
      <c r="G22590" s="17"/>
      <c r="I22590" s="43"/>
      <c r="J22590" s="308"/>
      <c r="K22590" s="51"/>
      <c r="N22590" s="309"/>
      <c r="R22590" s="17"/>
      <c r="T22590" s="17"/>
      <c r="V22590" s="17"/>
      <c r="W22590" s="51"/>
    </row>
    <row r="22591">
      <c r="A22591" s="307"/>
      <c r="B22591" s="85"/>
      <c r="C22591" s="85"/>
      <c r="D22591" s="85"/>
      <c r="E22591" s="88"/>
      <c r="G22591" s="17"/>
      <c r="I22591" s="43"/>
      <c r="J22591" s="308"/>
      <c r="K22591" s="51"/>
      <c r="N22591" s="309"/>
      <c r="R22591" s="17"/>
      <c r="T22591" s="17"/>
      <c r="V22591" s="17"/>
      <c r="W22591" s="51"/>
    </row>
    <row r="22592">
      <c r="A22592" s="307"/>
      <c r="B22592" s="85"/>
      <c r="C22592" s="85"/>
      <c r="D22592" s="85"/>
      <c r="E22592" s="88"/>
      <c r="G22592" s="17"/>
      <c r="I22592" s="43"/>
      <c r="J22592" s="308"/>
      <c r="K22592" s="51"/>
      <c r="N22592" s="309"/>
      <c r="R22592" s="17"/>
      <c r="T22592" s="17"/>
      <c r="V22592" s="17"/>
      <c r="W22592" s="51"/>
    </row>
    <row r="22593">
      <c r="A22593" s="307"/>
      <c r="B22593" s="85"/>
      <c r="C22593" s="85"/>
      <c r="D22593" s="85"/>
      <c r="E22593" s="88"/>
      <c r="G22593" s="17"/>
      <c r="I22593" s="43"/>
      <c r="J22593" s="308"/>
      <c r="K22593" s="51"/>
      <c r="N22593" s="309"/>
      <c r="R22593" s="17"/>
      <c r="T22593" s="17"/>
      <c r="V22593" s="17"/>
      <c r="W22593" s="51"/>
    </row>
    <row r="22594">
      <c r="A22594" s="307"/>
      <c r="B22594" s="85"/>
      <c r="C22594" s="85"/>
      <c r="D22594" s="85"/>
      <c r="E22594" s="88"/>
      <c r="G22594" s="17"/>
      <c r="I22594" s="43"/>
      <c r="J22594" s="308"/>
      <c r="K22594" s="51"/>
      <c r="N22594" s="309"/>
      <c r="R22594" s="17"/>
      <c r="T22594" s="17"/>
      <c r="V22594" s="17"/>
      <c r="W22594" s="51"/>
    </row>
    <row r="22595">
      <c r="A22595" s="307"/>
      <c r="B22595" s="85"/>
      <c r="C22595" s="85"/>
      <c r="D22595" s="85"/>
      <c r="E22595" s="88"/>
      <c r="G22595" s="17"/>
      <c r="I22595" s="43"/>
      <c r="J22595" s="308"/>
      <c r="K22595" s="51"/>
      <c r="N22595" s="309"/>
      <c r="R22595" s="17"/>
      <c r="T22595" s="17"/>
      <c r="V22595" s="17"/>
      <c r="W22595" s="51"/>
    </row>
    <row r="22596">
      <c r="A22596" s="307"/>
      <c r="B22596" s="85"/>
      <c r="C22596" s="85"/>
      <c r="D22596" s="85"/>
      <c r="E22596" s="88"/>
      <c r="G22596" s="17"/>
      <c r="I22596" s="43"/>
      <c r="J22596" s="308"/>
      <c r="K22596" s="51"/>
      <c r="N22596" s="309"/>
      <c r="R22596" s="17"/>
      <c r="T22596" s="17"/>
      <c r="V22596" s="17"/>
      <c r="W22596" s="51"/>
    </row>
    <row r="22597">
      <c r="A22597" s="307"/>
      <c r="B22597" s="85"/>
      <c r="C22597" s="85"/>
      <c r="D22597" s="85"/>
      <c r="E22597" s="88"/>
      <c r="G22597" s="17"/>
      <c r="I22597" s="43"/>
      <c r="J22597" s="308"/>
      <c r="K22597" s="51"/>
      <c r="N22597" s="309"/>
      <c r="R22597" s="17"/>
      <c r="T22597" s="17"/>
      <c r="V22597" s="17"/>
      <c r="W22597" s="51"/>
    </row>
    <row r="22598">
      <c r="A22598" s="307"/>
      <c r="B22598" s="85"/>
      <c r="C22598" s="85"/>
      <c r="D22598" s="85"/>
      <c r="E22598" s="88"/>
      <c r="G22598" s="17"/>
      <c r="I22598" s="43"/>
      <c r="J22598" s="308"/>
      <c r="K22598" s="51"/>
      <c r="N22598" s="309"/>
      <c r="R22598" s="17"/>
      <c r="T22598" s="17"/>
      <c r="V22598" s="17"/>
      <c r="W22598" s="51"/>
    </row>
    <row r="22599">
      <c r="A22599" s="307"/>
      <c r="B22599" s="85"/>
      <c r="C22599" s="85"/>
      <c r="D22599" s="85"/>
      <c r="E22599" s="88"/>
      <c r="G22599" s="17"/>
      <c r="I22599" s="43"/>
      <c r="J22599" s="308"/>
      <c r="K22599" s="51"/>
      <c r="N22599" s="309"/>
      <c r="R22599" s="17"/>
      <c r="T22599" s="17"/>
      <c r="V22599" s="17"/>
      <c r="W22599" s="51"/>
    </row>
    <row r="22600">
      <c r="A22600" s="307"/>
      <c r="B22600" s="85"/>
      <c r="C22600" s="85"/>
      <c r="D22600" s="85"/>
      <c r="E22600" s="88"/>
      <c r="G22600" s="17"/>
      <c r="I22600" s="43"/>
      <c r="J22600" s="308"/>
      <c r="K22600" s="51"/>
      <c r="N22600" s="309"/>
      <c r="R22600" s="17"/>
      <c r="T22600" s="17"/>
      <c r="V22600" s="17"/>
      <c r="W22600" s="51"/>
    </row>
    <row r="22601">
      <c r="A22601" s="307"/>
      <c r="B22601" s="85"/>
      <c r="C22601" s="85"/>
      <c r="D22601" s="85"/>
      <c r="E22601" s="88"/>
      <c r="G22601" s="17"/>
      <c r="I22601" s="43"/>
      <c r="J22601" s="308"/>
      <c r="K22601" s="51"/>
      <c r="N22601" s="309"/>
      <c r="R22601" s="17"/>
      <c r="T22601" s="17"/>
      <c r="V22601" s="17"/>
      <c r="W22601" s="51"/>
    </row>
    <row r="22602">
      <c r="A22602" s="307"/>
      <c r="B22602" s="85"/>
      <c r="C22602" s="85"/>
      <c r="D22602" s="85"/>
      <c r="E22602" s="88"/>
      <c r="G22602" s="17"/>
      <c r="I22602" s="43"/>
      <c r="J22602" s="308"/>
      <c r="K22602" s="51"/>
      <c r="N22602" s="309"/>
      <c r="R22602" s="17"/>
      <c r="T22602" s="17"/>
      <c r="V22602" s="17"/>
      <c r="W22602" s="51"/>
    </row>
    <row r="22603">
      <c r="A22603" s="307"/>
      <c r="B22603" s="85"/>
      <c r="C22603" s="85"/>
      <c r="D22603" s="85"/>
      <c r="E22603" s="88"/>
      <c r="G22603" s="17"/>
      <c r="I22603" s="43"/>
      <c r="J22603" s="308"/>
      <c r="K22603" s="51"/>
      <c r="N22603" s="309"/>
      <c r="R22603" s="17"/>
      <c r="T22603" s="17"/>
      <c r="V22603" s="17"/>
      <c r="W22603" s="51"/>
    </row>
    <row r="22604">
      <c r="A22604" s="307"/>
      <c r="B22604" s="85"/>
      <c r="C22604" s="85"/>
      <c r="D22604" s="85"/>
      <c r="E22604" s="88"/>
      <c r="G22604" s="17"/>
      <c r="I22604" s="43"/>
      <c r="J22604" s="308"/>
      <c r="K22604" s="51"/>
      <c r="N22604" s="309"/>
      <c r="R22604" s="17"/>
      <c r="T22604" s="17"/>
      <c r="V22604" s="17"/>
      <c r="W22604" s="51"/>
    </row>
    <row r="22605">
      <c r="A22605" s="307"/>
      <c r="B22605" s="85"/>
      <c r="C22605" s="85"/>
      <c r="D22605" s="85"/>
      <c r="E22605" s="88"/>
      <c r="G22605" s="17"/>
      <c r="I22605" s="43"/>
      <c r="J22605" s="308"/>
      <c r="K22605" s="51"/>
      <c r="N22605" s="309"/>
      <c r="R22605" s="17"/>
      <c r="T22605" s="17"/>
      <c r="V22605" s="17"/>
      <c r="W22605" s="51"/>
    </row>
    <row r="22606">
      <c r="A22606" s="307"/>
      <c r="B22606" s="85"/>
      <c r="C22606" s="85"/>
      <c r="D22606" s="85"/>
      <c r="E22606" s="88"/>
      <c r="G22606" s="17"/>
      <c r="I22606" s="43"/>
      <c r="J22606" s="308"/>
      <c r="K22606" s="51"/>
      <c r="N22606" s="309"/>
      <c r="R22606" s="17"/>
      <c r="T22606" s="17"/>
      <c r="V22606" s="17"/>
      <c r="W22606" s="51"/>
    </row>
    <row r="22607">
      <c r="A22607" s="307"/>
      <c r="B22607" s="85"/>
      <c r="C22607" s="85"/>
      <c r="D22607" s="85"/>
      <c r="E22607" s="88"/>
      <c r="G22607" s="17"/>
      <c r="I22607" s="43"/>
      <c r="J22607" s="308"/>
      <c r="K22607" s="51"/>
      <c r="N22607" s="309"/>
      <c r="R22607" s="17"/>
      <c r="T22607" s="17"/>
      <c r="V22607" s="17"/>
      <c r="W22607" s="51"/>
    </row>
    <row r="22608">
      <c r="A22608" s="307"/>
      <c r="B22608" s="85"/>
      <c r="C22608" s="85"/>
      <c r="D22608" s="85"/>
      <c r="E22608" s="88"/>
      <c r="G22608" s="17"/>
      <c r="I22608" s="43"/>
      <c r="J22608" s="308"/>
      <c r="K22608" s="51"/>
      <c r="N22608" s="309"/>
      <c r="R22608" s="17"/>
      <c r="T22608" s="17"/>
      <c r="V22608" s="17"/>
      <c r="W22608" s="51"/>
    </row>
    <row r="22609">
      <c r="A22609" s="307"/>
      <c r="B22609" s="85"/>
      <c r="C22609" s="85"/>
      <c r="D22609" s="85"/>
      <c r="E22609" s="88"/>
      <c r="G22609" s="17"/>
      <c r="I22609" s="43"/>
      <c r="J22609" s="308"/>
      <c r="K22609" s="51"/>
      <c r="N22609" s="309"/>
      <c r="R22609" s="17"/>
      <c r="T22609" s="17"/>
      <c r="V22609" s="17"/>
      <c r="W22609" s="51"/>
    </row>
    <row r="22610">
      <c r="A22610" s="307"/>
      <c r="B22610" s="85"/>
      <c r="C22610" s="85"/>
      <c r="D22610" s="85"/>
      <c r="E22610" s="88"/>
      <c r="G22610" s="17"/>
      <c r="I22610" s="43"/>
      <c r="J22610" s="308"/>
      <c r="K22610" s="51"/>
      <c r="N22610" s="309"/>
      <c r="R22610" s="17"/>
      <c r="T22610" s="17"/>
      <c r="V22610" s="17"/>
      <c r="W22610" s="51"/>
    </row>
    <row r="22611">
      <c r="A22611" s="307"/>
      <c r="B22611" s="85"/>
      <c r="C22611" s="85"/>
      <c r="D22611" s="85"/>
      <c r="E22611" s="88"/>
      <c r="G22611" s="17"/>
      <c r="I22611" s="43"/>
      <c r="J22611" s="308"/>
      <c r="K22611" s="51"/>
      <c r="N22611" s="309"/>
      <c r="R22611" s="17"/>
      <c r="T22611" s="17"/>
      <c r="V22611" s="17"/>
      <c r="W22611" s="51"/>
    </row>
    <row r="22612">
      <c r="A22612" s="307"/>
      <c r="B22612" s="85"/>
      <c r="C22612" s="85"/>
      <c r="D22612" s="85"/>
      <c r="E22612" s="88"/>
      <c r="G22612" s="17"/>
      <c r="I22612" s="43"/>
      <c r="J22612" s="308"/>
      <c r="K22612" s="51"/>
      <c r="N22612" s="309"/>
      <c r="R22612" s="17"/>
      <c r="T22612" s="17"/>
      <c r="V22612" s="17"/>
      <c r="W22612" s="51"/>
    </row>
    <row r="22613">
      <c r="A22613" s="307"/>
      <c r="B22613" s="85"/>
      <c r="C22613" s="85"/>
      <c r="D22613" s="85"/>
      <c r="E22613" s="88"/>
      <c r="G22613" s="17"/>
      <c r="I22613" s="43"/>
      <c r="J22613" s="308"/>
      <c r="K22613" s="51"/>
      <c r="N22613" s="309"/>
      <c r="R22613" s="17"/>
      <c r="T22613" s="17"/>
      <c r="V22613" s="17"/>
      <c r="W22613" s="51"/>
    </row>
    <row r="22614">
      <c r="A22614" s="307"/>
      <c r="B22614" s="85"/>
      <c r="C22614" s="85"/>
      <c r="D22614" s="85"/>
      <c r="E22614" s="88"/>
      <c r="G22614" s="17"/>
      <c r="I22614" s="43"/>
      <c r="J22614" s="308"/>
      <c r="K22614" s="51"/>
      <c r="N22614" s="309"/>
      <c r="R22614" s="17"/>
      <c r="T22614" s="17"/>
      <c r="V22614" s="17"/>
      <c r="W22614" s="51"/>
    </row>
    <row r="22615">
      <c r="A22615" s="307"/>
      <c r="B22615" s="85"/>
      <c r="C22615" s="85"/>
      <c r="D22615" s="85"/>
      <c r="E22615" s="88"/>
      <c r="G22615" s="17"/>
      <c r="I22615" s="43"/>
      <c r="J22615" s="308"/>
      <c r="K22615" s="51"/>
      <c r="N22615" s="309"/>
      <c r="R22615" s="17"/>
      <c r="T22615" s="17"/>
      <c r="V22615" s="17"/>
      <c r="W22615" s="51"/>
    </row>
    <row r="22616">
      <c r="A22616" s="307"/>
      <c r="B22616" s="85"/>
      <c r="C22616" s="85"/>
      <c r="D22616" s="85"/>
      <c r="E22616" s="88"/>
      <c r="G22616" s="17"/>
      <c r="I22616" s="43"/>
      <c r="J22616" s="308"/>
      <c r="K22616" s="51"/>
      <c r="N22616" s="309"/>
      <c r="R22616" s="17"/>
      <c r="T22616" s="17"/>
      <c r="V22616" s="17"/>
      <c r="W22616" s="51"/>
    </row>
    <row r="22617">
      <c r="A22617" s="307"/>
      <c r="B22617" s="85"/>
      <c r="C22617" s="85"/>
      <c r="D22617" s="85"/>
      <c r="E22617" s="88"/>
      <c r="G22617" s="17"/>
      <c r="I22617" s="43"/>
      <c r="J22617" s="308"/>
      <c r="K22617" s="51"/>
      <c r="N22617" s="309"/>
      <c r="R22617" s="17"/>
      <c r="T22617" s="17"/>
      <c r="V22617" s="17"/>
      <c r="W22617" s="51"/>
    </row>
    <row r="22618">
      <c r="A22618" s="307"/>
      <c r="B22618" s="85"/>
      <c r="C22618" s="85"/>
      <c r="D22618" s="85"/>
      <c r="E22618" s="88"/>
      <c r="G22618" s="17"/>
      <c r="I22618" s="43"/>
      <c r="J22618" s="308"/>
      <c r="K22618" s="51"/>
      <c r="N22618" s="309"/>
      <c r="R22618" s="17"/>
      <c r="T22618" s="17"/>
      <c r="V22618" s="17"/>
      <c r="W22618" s="51"/>
    </row>
    <row r="22619">
      <c r="A22619" s="307"/>
      <c r="B22619" s="85"/>
      <c r="C22619" s="85"/>
      <c r="D22619" s="85"/>
      <c r="E22619" s="88"/>
      <c r="G22619" s="17"/>
      <c r="I22619" s="43"/>
      <c r="J22619" s="308"/>
      <c r="K22619" s="51"/>
      <c r="N22619" s="309"/>
      <c r="R22619" s="17"/>
      <c r="T22619" s="17"/>
      <c r="V22619" s="17"/>
      <c r="W22619" s="51"/>
    </row>
    <row r="22620">
      <c r="A22620" s="307"/>
      <c r="B22620" s="85"/>
      <c r="C22620" s="85"/>
      <c r="D22620" s="85"/>
      <c r="E22620" s="88"/>
      <c r="G22620" s="17"/>
      <c r="I22620" s="43"/>
      <c r="J22620" s="308"/>
      <c r="K22620" s="51"/>
      <c r="N22620" s="309"/>
      <c r="R22620" s="17"/>
      <c r="T22620" s="17"/>
      <c r="V22620" s="17"/>
      <c r="W22620" s="51"/>
    </row>
    <row r="22621">
      <c r="A22621" s="307"/>
      <c r="B22621" s="85"/>
      <c r="C22621" s="85"/>
      <c r="D22621" s="85"/>
      <c r="E22621" s="88"/>
      <c r="G22621" s="17"/>
      <c r="I22621" s="43"/>
      <c r="J22621" s="308"/>
      <c r="K22621" s="51"/>
      <c r="N22621" s="309"/>
      <c r="R22621" s="17"/>
      <c r="T22621" s="17"/>
      <c r="V22621" s="17"/>
      <c r="W22621" s="51"/>
    </row>
    <row r="22622">
      <c r="A22622" s="307"/>
      <c r="B22622" s="85"/>
      <c r="C22622" s="85"/>
      <c r="D22622" s="85"/>
      <c r="E22622" s="88"/>
      <c r="G22622" s="17"/>
      <c r="I22622" s="43"/>
      <c r="J22622" s="308"/>
      <c r="K22622" s="51"/>
      <c r="N22622" s="309"/>
      <c r="R22622" s="17"/>
      <c r="T22622" s="17"/>
      <c r="V22622" s="17"/>
      <c r="W22622" s="51"/>
    </row>
    <row r="22623">
      <c r="A22623" s="307"/>
      <c r="B22623" s="85"/>
      <c r="C22623" s="85"/>
      <c r="D22623" s="85"/>
      <c r="E22623" s="88"/>
      <c r="G22623" s="17"/>
      <c r="I22623" s="43"/>
      <c r="J22623" s="308"/>
      <c r="K22623" s="51"/>
      <c r="N22623" s="309"/>
      <c r="R22623" s="17"/>
      <c r="T22623" s="17"/>
      <c r="V22623" s="17"/>
      <c r="W22623" s="51"/>
    </row>
    <row r="22624">
      <c r="A22624" s="307"/>
      <c r="B22624" s="85"/>
      <c r="C22624" s="85"/>
      <c r="D22624" s="85"/>
      <c r="E22624" s="88"/>
      <c r="G22624" s="17"/>
      <c r="I22624" s="43"/>
      <c r="J22624" s="308"/>
      <c r="K22624" s="51"/>
      <c r="N22624" s="309"/>
      <c r="R22624" s="17"/>
      <c r="T22624" s="17"/>
      <c r="V22624" s="17"/>
      <c r="W22624" s="51"/>
    </row>
    <row r="22625">
      <c r="A22625" s="307"/>
      <c r="B22625" s="85"/>
      <c r="C22625" s="85"/>
      <c r="D22625" s="85"/>
      <c r="E22625" s="88"/>
      <c r="G22625" s="17"/>
      <c r="I22625" s="43"/>
      <c r="J22625" s="308"/>
      <c r="K22625" s="51"/>
      <c r="N22625" s="309"/>
      <c r="R22625" s="17"/>
      <c r="T22625" s="17"/>
      <c r="V22625" s="17"/>
      <c r="W22625" s="51"/>
    </row>
    <row r="22626">
      <c r="A22626" s="307"/>
      <c r="B22626" s="85"/>
      <c r="C22626" s="85"/>
      <c r="D22626" s="85"/>
      <c r="E22626" s="88"/>
      <c r="G22626" s="17"/>
      <c r="I22626" s="43"/>
      <c r="J22626" s="308"/>
      <c r="K22626" s="51"/>
      <c r="N22626" s="309"/>
      <c r="R22626" s="17"/>
      <c r="T22626" s="17"/>
      <c r="V22626" s="17"/>
      <c r="W22626" s="51"/>
    </row>
    <row r="22627">
      <c r="A22627" s="307"/>
      <c r="B22627" s="85"/>
      <c r="C22627" s="85"/>
      <c r="D22627" s="85"/>
      <c r="E22627" s="88"/>
      <c r="G22627" s="17"/>
      <c r="I22627" s="43"/>
      <c r="J22627" s="308"/>
      <c r="K22627" s="51"/>
      <c r="N22627" s="309"/>
      <c r="R22627" s="17"/>
      <c r="T22627" s="17"/>
      <c r="V22627" s="17"/>
      <c r="W22627" s="51"/>
    </row>
    <row r="22628">
      <c r="A22628" s="307"/>
      <c r="B22628" s="85"/>
      <c r="C22628" s="85"/>
      <c r="D22628" s="85"/>
      <c r="E22628" s="88"/>
      <c r="G22628" s="17"/>
      <c r="I22628" s="43"/>
      <c r="J22628" s="308"/>
      <c r="K22628" s="51"/>
      <c r="N22628" s="309"/>
      <c r="R22628" s="17"/>
      <c r="T22628" s="17"/>
      <c r="V22628" s="17"/>
      <c r="W22628" s="51"/>
    </row>
    <row r="22629">
      <c r="A22629" s="307"/>
      <c r="B22629" s="85"/>
      <c r="C22629" s="85"/>
      <c r="D22629" s="85"/>
      <c r="E22629" s="88"/>
      <c r="G22629" s="17"/>
      <c r="I22629" s="43"/>
      <c r="J22629" s="308"/>
      <c r="K22629" s="51"/>
      <c r="N22629" s="309"/>
      <c r="R22629" s="17"/>
      <c r="T22629" s="17"/>
      <c r="V22629" s="17"/>
      <c r="W22629" s="51"/>
    </row>
    <row r="22630">
      <c r="A22630" s="307"/>
      <c r="B22630" s="85"/>
      <c r="C22630" s="85"/>
      <c r="D22630" s="85"/>
      <c r="E22630" s="88"/>
      <c r="G22630" s="17"/>
      <c r="I22630" s="43"/>
      <c r="J22630" s="308"/>
      <c r="K22630" s="51"/>
      <c r="N22630" s="309"/>
      <c r="R22630" s="17"/>
      <c r="T22630" s="17"/>
      <c r="V22630" s="17"/>
      <c r="W22630" s="51"/>
    </row>
    <row r="22631">
      <c r="A22631" s="307"/>
      <c r="B22631" s="85"/>
      <c r="C22631" s="85"/>
      <c r="D22631" s="85"/>
      <c r="E22631" s="88"/>
      <c r="G22631" s="17"/>
      <c r="I22631" s="43"/>
      <c r="J22631" s="308"/>
      <c r="K22631" s="51"/>
      <c r="N22631" s="309"/>
      <c r="R22631" s="17"/>
      <c r="T22631" s="17"/>
      <c r="V22631" s="17"/>
      <c r="W22631" s="51"/>
    </row>
    <row r="22632">
      <c r="A22632" s="307"/>
      <c r="B22632" s="85"/>
      <c r="C22632" s="85"/>
      <c r="D22632" s="85"/>
      <c r="E22632" s="88"/>
      <c r="G22632" s="17"/>
      <c r="I22632" s="43"/>
      <c r="J22632" s="308"/>
      <c r="K22632" s="51"/>
      <c r="N22632" s="309"/>
      <c r="R22632" s="17"/>
      <c r="T22632" s="17"/>
      <c r="V22632" s="17"/>
      <c r="W22632" s="51"/>
    </row>
    <row r="22633">
      <c r="A22633" s="307"/>
      <c r="B22633" s="85"/>
      <c r="C22633" s="85"/>
      <c r="D22633" s="85"/>
      <c r="E22633" s="88"/>
      <c r="G22633" s="17"/>
      <c r="I22633" s="43"/>
      <c r="J22633" s="308"/>
      <c r="K22633" s="51"/>
      <c r="N22633" s="309"/>
      <c r="R22633" s="17"/>
      <c r="T22633" s="17"/>
      <c r="V22633" s="17"/>
      <c r="W22633" s="51"/>
    </row>
    <row r="22634">
      <c r="A22634" s="307"/>
      <c r="B22634" s="85"/>
      <c r="C22634" s="85"/>
      <c r="D22634" s="85"/>
      <c r="E22634" s="88"/>
      <c r="G22634" s="17"/>
      <c r="I22634" s="43"/>
      <c r="J22634" s="308"/>
      <c r="K22634" s="51"/>
      <c r="N22634" s="309"/>
      <c r="R22634" s="17"/>
      <c r="T22634" s="17"/>
      <c r="V22634" s="17"/>
      <c r="W22634" s="51"/>
    </row>
    <row r="22635">
      <c r="A22635" s="307"/>
      <c r="B22635" s="85"/>
      <c r="C22635" s="85"/>
      <c r="D22635" s="85"/>
      <c r="E22635" s="88"/>
      <c r="G22635" s="17"/>
      <c r="I22635" s="43"/>
      <c r="J22635" s="308"/>
      <c r="K22635" s="51"/>
      <c r="N22635" s="309"/>
      <c r="R22635" s="17"/>
      <c r="T22635" s="17"/>
      <c r="V22635" s="17"/>
      <c r="W22635" s="51"/>
    </row>
    <row r="22636">
      <c r="A22636" s="307"/>
      <c r="B22636" s="85"/>
      <c r="C22636" s="85"/>
      <c r="D22636" s="85"/>
      <c r="E22636" s="88"/>
      <c r="G22636" s="17"/>
      <c r="I22636" s="43"/>
      <c r="J22636" s="308"/>
      <c r="K22636" s="51"/>
      <c r="N22636" s="309"/>
      <c r="R22636" s="17"/>
      <c r="T22636" s="17"/>
      <c r="V22636" s="17"/>
      <c r="W22636" s="51"/>
    </row>
    <row r="22637">
      <c r="A22637" s="307"/>
      <c r="B22637" s="85"/>
      <c r="C22637" s="85"/>
      <c r="D22637" s="85"/>
      <c r="E22637" s="88"/>
      <c r="G22637" s="17"/>
      <c r="I22637" s="43"/>
      <c r="J22637" s="308"/>
      <c r="K22637" s="51"/>
      <c r="N22637" s="309"/>
      <c r="R22637" s="17"/>
      <c r="T22637" s="17"/>
      <c r="V22637" s="17"/>
      <c r="W22637" s="51"/>
    </row>
    <row r="22638">
      <c r="A22638" s="307"/>
      <c r="B22638" s="85"/>
      <c r="C22638" s="85"/>
      <c r="D22638" s="85"/>
      <c r="E22638" s="88"/>
      <c r="G22638" s="17"/>
      <c r="I22638" s="43"/>
      <c r="J22638" s="308"/>
      <c r="K22638" s="51"/>
      <c r="N22638" s="309"/>
      <c r="R22638" s="17"/>
      <c r="T22638" s="17"/>
      <c r="V22638" s="17"/>
      <c r="W22638" s="51"/>
    </row>
    <row r="22639">
      <c r="A22639" s="307"/>
      <c r="B22639" s="85"/>
      <c r="C22639" s="85"/>
      <c r="D22639" s="85"/>
      <c r="E22639" s="88"/>
      <c r="G22639" s="17"/>
      <c r="I22639" s="43"/>
      <c r="J22639" s="308"/>
      <c r="K22639" s="51"/>
      <c r="N22639" s="309"/>
      <c r="R22639" s="17"/>
      <c r="T22639" s="17"/>
      <c r="V22639" s="17"/>
      <c r="W22639" s="51"/>
    </row>
    <row r="22640">
      <c r="A22640" s="307"/>
      <c r="B22640" s="85"/>
      <c r="C22640" s="85"/>
      <c r="D22640" s="85"/>
      <c r="E22640" s="88"/>
      <c r="G22640" s="17"/>
      <c r="I22640" s="43"/>
      <c r="J22640" s="308"/>
      <c r="K22640" s="51"/>
      <c r="N22640" s="309"/>
      <c r="R22640" s="17"/>
      <c r="T22640" s="17"/>
      <c r="V22640" s="17"/>
      <c r="W22640" s="51"/>
    </row>
    <row r="22641">
      <c r="A22641" s="307"/>
      <c r="B22641" s="85"/>
      <c r="C22641" s="85"/>
      <c r="D22641" s="85"/>
      <c r="E22641" s="88"/>
      <c r="G22641" s="17"/>
      <c r="I22641" s="43"/>
      <c r="J22641" s="308"/>
      <c r="K22641" s="51"/>
      <c r="N22641" s="309"/>
      <c r="R22641" s="17"/>
      <c r="T22641" s="17"/>
      <c r="V22641" s="17"/>
      <c r="W22641" s="51"/>
    </row>
    <row r="22642">
      <c r="A22642" s="307"/>
      <c r="B22642" s="85"/>
      <c r="C22642" s="85"/>
      <c r="D22642" s="85"/>
      <c r="E22642" s="88"/>
      <c r="G22642" s="17"/>
      <c r="I22642" s="43"/>
      <c r="J22642" s="308"/>
      <c r="K22642" s="51"/>
      <c r="N22642" s="309"/>
      <c r="R22642" s="17"/>
      <c r="T22642" s="17"/>
      <c r="V22642" s="17"/>
      <c r="W22642" s="51"/>
    </row>
    <row r="22643">
      <c r="A22643" s="307"/>
      <c r="B22643" s="85"/>
      <c r="C22643" s="85"/>
      <c r="D22643" s="85"/>
      <c r="E22643" s="88"/>
      <c r="G22643" s="17"/>
      <c r="I22643" s="43"/>
      <c r="J22643" s="308"/>
      <c r="K22643" s="51"/>
      <c r="N22643" s="309"/>
      <c r="R22643" s="17"/>
      <c r="T22643" s="17"/>
      <c r="V22643" s="17"/>
      <c r="W22643" s="51"/>
    </row>
    <row r="22644">
      <c r="A22644" s="307"/>
      <c r="B22644" s="85"/>
      <c r="C22644" s="85"/>
      <c r="D22644" s="85"/>
      <c r="E22644" s="88"/>
      <c r="G22644" s="17"/>
      <c r="I22644" s="43"/>
      <c r="J22644" s="308"/>
      <c r="K22644" s="51"/>
      <c r="N22644" s="309"/>
      <c r="R22644" s="17"/>
      <c r="T22644" s="17"/>
      <c r="V22644" s="17"/>
      <c r="W22644" s="51"/>
    </row>
    <row r="22645">
      <c r="A22645" s="307"/>
      <c r="B22645" s="85"/>
      <c r="C22645" s="85"/>
      <c r="D22645" s="85"/>
      <c r="E22645" s="88"/>
      <c r="G22645" s="17"/>
      <c r="I22645" s="43"/>
      <c r="J22645" s="308"/>
      <c r="K22645" s="51"/>
      <c r="N22645" s="309"/>
      <c r="R22645" s="17"/>
      <c r="T22645" s="17"/>
      <c r="V22645" s="17"/>
      <c r="W22645" s="51"/>
    </row>
    <row r="22646">
      <c r="A22646" s="307"/>
      <c r="B22646" s="85"/>
      <c r="C22646" s="85"/>
      <c r="D22646" s="85"/>
      <c r="E22646" s="88"/>
      <c r="G22646" s="17"/>
      <c r="I22646" s="43"/>
      <c r="J22646" s="308"/>
      <c r="K22646" s="51"/>
      <c r="N22646" s="309"/>
      <c r="R22646" s="17"/>
      <c r="T22646" s="17"/>
      <c r="V22646" s="17"/>
      <c r="W22646" s="51"/>
    </row>
    <row r="22647">
      <c r="A22647" s="307"/>
      <c r="B22647" s="85"/>
      <c r="C22647" s="85"/>
      <c r="D22647" s="85"/>
      <c r="E22647" s="88"/>
      <c r="G22647" s="17"/>
      <c r="I22647" s="43"/>
      <c r="J22647" s="308"/>
      <c r="K22647" s="51"/>
      <c r="N22647" s="309"/>
      <c r="R22647" s="17"/>
      <c r="T22647" s="17"/>
      <c r="V22647" s="17"/>
      <c r="W22647" s="51"/>
    </row>
    <row r="22648">
      <c r="A22648" s="307"/>
      <c r="B22648" s="85"/>
      <c r="C22648" s="85"/>
      <c r="D22648" s="85"/>
      <c r="E22648" s="88"/>
      <c r="G22648" s="17"/>
      <c r="I22648" s="43"/>
      <c r="J22648" s="308"/>
      <c r="K22648" s="51"/>
      <c r="N22648" s="309"/>
      <c r="R22648" s="17"/>
      <c r="T22648" s="17"/>
      <c r="V22648" s="17"/>
      <c r="W22648" s="51"/>
    </row>
    <row r="22649">
      <c r="A22649" s="307"/>
      <c r="B22649" s="85"/>
      <c r="C22649" s="85"/>
      <c r="D22649" s="85"/>
      <c r="E22649" s="88"/>
      <c r="G22649" s="17"/>
      <c r="I22649" s="43"/>
      <c r="J22649" s="308"/>
      <c r="K22649" s="51"/>
      <c r="N22649" s="309"/>
      <c r="R22649" s="17"/>
      <c r="T22649" s="17"/>
      <c r="V22649" s="17"/>
      <c r="W22649" s="51"/>
    </row>
    <row r="22650">
      <c r="A22650" s="307"/>
      <c r="B22650" s="85"/>
      <c r="C22650" s="85"/>
      <c r="D22650" s="85"/>
      <c r="E22650" s="88"/>
      <c r="G22650" s="17"/>
      <c r="I22650" s="43"/>
      <c r="J22650" s="308"/>
      <c r="K22650" s="51"/>
      <c r="N22650" s="309"/>
      <c r="R22650" s="17"/>
      <c r="T22650" s="17"/>
      <c r="V22650" s="17"/>
      <c r="W22650" s="51"/>
    </row>
    <row r="22651">
      <c r="A22651" s="307"/>
      <c r="B22651" s="85"/>
      <c r="C22651" s="85"/>
      <c r="D22651" s="85"/>
      <c r="E22651" s="88"/>
      <c r="G22651" s="17"/>
      <c r="I22651" s="43"/>
      <c r="J22651" s="308"/>
      <c r="K22651" s="51"/>
      <c r="N22651" s="309"/>
      <c r="R22651" s="17"/>
      <c r="T22651" s="17"/>
      <c r="V22651" s="17"/>
      <c r="W22651" s="51"/>
    </row>
    <row r="22652">
      <c r="A22652" s="307"/>
      <c r="B22652" s="85"/>
      <c r="C22652" s="85"/>
      <c r="D22652" s="85"/>
      <c r="E22652" s="88"/>
      <c r="G22652" s="17"/>
      <c r="I22652" s="43"/>
      <c r="J22652" s="308"/>
      <c r="K22652" s="51"/>
      <c r="N22652" s="309"/>
      <c r="R22652" s="17"/>
      <c r="T22652" s="17"/>
      <c r="V22652" s="17"/>
      <c r="W22652" s="51"/>
    </row>
    <row r="22653">
      <c r="A22653" s="307"/>
      <c r="B22653" s="85"/>
      <c r="C22653" s="85"/>
      <c r="D22653" s="85"/>
      <c r="E22653" s="88"/>
      <c r="G22653" s="17"/>
      <c r="I22653" s="43"/>
      <c r="J22653" s="308"/>
      <c r="K22653" s="51"/>
      <c r="N22653" s="309"/>
      <c r="R22653" s="17"/>
      <c r="T22653" s="17"/>
      <c r="V22653" s="17"/>
      <c r="W22653" s="51"/>
    </row>
    <row r="22654">
      <c r="A22654" s="307"/>
      <c r="B22654" s="85"/>
      <c r="C22654" s="85"/>
      <c r="D22654" s="85"/>
      <c r="E22654" s="88"/>
      <c r="G22654" s="17"/>
      <c r="I22654" s="43"/>
      <c r="J22654" s="308"/>
      <c r="K22654" s="51"/>
      <c r="N22654" s="309"/>
      <c r="R22654" s="17"/>
      <c r="T22654" s="17"/>
      <c r="V22654" s="17"/>
      <c r="W22654" s="51"/>
    </row>
    <row r="22655">
      <c r="A22655" s="307"/>
      <c r="B22655" s="85"/>
      <c r="C22655" s="85"/>
      <c r="D22655" s="85"/>
      <c r="E22655" s="88"/>
      <c r="G22655" s="17"/>
      <c r="I22655" s="43"/>
      <c r="J22655" s="308"/>
      <c r="K22655" s="51"/>
      <c r="N22655" s="309"/>
      <c r="R22655" s="17"/>
      <c r="T22655" s="17"/>
      <c r="V22655" s="17"/>
      <c r="W22655" s="51"/>
    </row>
    <row r="22656">
      <c r="A22656" s="307"/>
      <c r="B22656" s="85"/>
      <c r="C22656" s="85"/>
      <c r="D22656" s="85"/>
      <c r="E22656" s="88"/>
      <c r="G22656" s="17"/>
      <c r="I22656" s="43"/>
      <c r="J22656" s="308"/>
      <c r="K22656" s="51"/>
      <c r="N22656" s="309"/>
      <c r="R22656" s="17"/>
      <c r="T22656" s="17"/>
      <c r="V22656" s="17"/>
      <c r="W22656" s="51"/>
    </row>
    <row r="22657">
      <c r="A22657" s="307"/>
      <c r="B22657" s="85"/>
      <c r="C22657" s="85"/>
      <c r="D22657" s="85"/>
      <c r="E22657" s="88"/>
      <c r="G22657" s="17"/>
      <c r="I22657" s="43"/>
      <c r="J22657" s="308"/>
      <c r="K22657" s="51"/>
      <c r="N22657" s="309"/>
      <c r="R22657" s="17"/>
      <c r="T22657" s="17"/>
      <c r="V22657" s="17"/>
      <c r="W22657" s="51"/>
    </row>
    <row r="22658">
      <c r="A22658" s="307"/>
      <c r="B22658" s="85"/>
      <c r="C22658" s="85"/>
      <c r="D22658" s="85"/>
      <c r="E22658" s="88"/>
      <c r="G22658" s="17"/>
      <c r="I22658" s="43"/>
      <c r="J22658" s="308"/>
      <c r="K22658" s="51"/>
      <c r="N22658" s="309"/>
      <c r="R22658" s="17"/>
      <c r="T22658" s="17"/>
      <c r="V22658" s="17"/>
      <c r="W22658" s="51"/>
    </row>
    <row r="22659">
      <c r="A22659" s="307"/>
      <c r="B22659" s="85"/>
      <c r="C22659" s="85"/>
      <c r="D22659" s="85"/>
      <c r="E22659" s="88"/>
      <c r="G22659" s="17"/>
      <c r="I22659" s="43"/>
      <c r="J22659" s="308"/>
      <c r="K22659" s="51"/>
      <c r="N22659" s="309"/>
      <c r="R22659" s="17"/>
      <c r="T22659" s="17"/>
      <c r="V22659" s="17"/>
      <c r="W22659" s="51"/>
    </row>
    <row r="22660">
      <c r="A22660" s="307"/>
      <c r="B22660" s="85"/>
      <c r="C22660" s="85"/>
      <c r="D22660" s="85"/>
      <c r="E22660" s="88"/>
      <c r="G22660" s="17"/>
      <c r="I22660" s="43"/>
      <c r="J22660" s="308"/>
      <c r="K22660" s="51"/>
      <c r="N22660" s="309"/>
      <c r="R22660" s="17"/>
      <c r="T22660" s="17"/>
      <c r="V22660" s="17"/>
      <c r="W22660" s="51"/>
    </row>
    <row r="22661">
      <c r="A22661" s="307"/>
      <c r="B22661" s="85"/>
      <c r="C22661" s="85"/>
      <c r="D22661" s="85"/>
      <c r="E22661" s="88"/>
      <c r="G22661" s="17"/>
      <c r="I22661" s="43"/>
      <c r="J22661" s="308"/>
      <c r="K22661" s="51"/>
      <c r="N22661" s="309"/>
      <c r="R22661" s="17"/>
      <c r="T22661" s="17"/>
      <c r="V22661" s="17"/>
      <c r="W22661" s="51"/>
    </row>
    <row r="22662">
      <c r="A22662" s="307"/>
      <c r="B22662" s="85"/>
      <c r="C22662" s="85"/>
      <c r="D22662" s="85"/>
      <c r="E22662" s="88"/>
      <c r="G22662" s="17"/>
      <c r="I22662" s="43"/>
      <c r="J22662" s="308"/>
      <c r="K22662" s="51"/>
      <c r="N22662" s="309"/>
      <c r="R22662" s="17"/>
      <c r="T22662" s="17"/>
      <c r="V22662" s="17"/>
      <c r="W22662" s="51"/>
    </row>
    <row r="22663">
      <c r="A22663" s="307"/>
      <c r="B22663" s="85"/>
      <c r="C22663" s="85"/>
      <c r="D22663" s="85"/>
      <c r="E22663" s="88"/>
      <c r="G22663" s="17"/>
      <c r="I22663" s="43"/>
      <c r="J22663" s="308"/>
      <c r="K22663" s="51"/>
      <c r="N22663" s="309"/>
      <c r="R22663" s="17"/>
      <c r="T22663" s="17"/>
      <c r="V22663" s="17"/>
      <c r="W22663" s="51"/>
    </row>
    <row r="22664">
      <c r="A22664" s="307"/>
      <c r="B22664" s="85"/>
      <c r="C22664" s="85"/>
      <c r="D22664" s="85"/>
      <c r="E22664" s="88"/>
      <c r="G22664" s="17"/>
      <c r="I22664" s="43"/>
      <c r="J22664" s="308"/>
      <c r="K22664" s="51"/>
      <c r="N22664" s="309"/>
      <c r="R22664" s="17"/>
      <c r="T22664" s="17"/>
      <c r="V22664" s="17"/>
      <c r="W22664" s="51"/>
    </row>
    <row r="22665">
      <c r="A22665" s="307"/>
      <c r="B22665" s="85"/>
      <c r="C22665" s="85"/>
      <c r="D22665" s="85"/>
      <c r="E22665" s="88"/>
      <c r="G22665" s="17"/>
      <c r="I22665" s="43"/>
      <c r="J22665" s="308"/>
      <c r="K22665" s="51"/>
      <c r="N22665" s="309"/>
      <c r="R22665" s="17"/>
      <c r="T22665" s="17"/>
      <c r="V22665" s="17"/>
      <c r="W22665" s="51"/>
    </row>
    <row r="22666">
      <c r="A22666" s="307"/>
      <c r="B22666" s="85"/>
      <c r="C22666" s="85"/>
      <c r="D22666" s="85"/>
      <c r="E22666" s="88"/>
      <c r="G22666" s="17"/>
      <c r="I22666" s="43"/>
      <c r="J22666" s="308"/>
      <c r="K22666" s="51"/>
      <c r="N22666" s="309"/>
      <c r="R22666" s="17"/>
      <c r="T22666" s="17"/>
      <c r="V22666" s="17"/>
      <c r="W22666" s="51"/>
    </row>
    <row r="22667">
      <c r="A22667" s="307"/>
      <c r="B22667" s="85"/>
      <c r="C22667" s="85"/>
      <c r="D22667" s="85"/>
      <c r="E22667" s="88"/>
      <c r="G22667" s="17"/>
      <c r="I22667" s="43"/>
      <c r="J22667" s="308"/>
      <c r="K22667" s="51"/>
      <c r="N22667" s="309"/>
      <c r="R22667" s="17"/>
      <c r="T22667" s="17"/>
      <c r="V22667" s="17"/>
      <c r="W22667" s="51"/>
    </row>
    <row r="22668">
      <c r="A22668" s="307"/>
      <c r="B22668" s="85"/>
      <c r="C22668" s="85"/>
      <c r="D22668" s="85"/>
      <c r="E22668" s="88"/>
      <c r="G22668" s="17"/>
      <c r="I22668" s="43"/>
      <c r="J22668" s="308"/>
      <c r="K22668" s="51"/>
      <c r="N22668" s="309"/>
      <c r="R22668" s="17"/>
      <c r="T22668" s="17"/>
      <c r="V22668" s="17"/>
      <c r="W22668" s="51"/>
    </row>
    <row r="22669">
      <c r="A22669" s="307"/>
      <c r="B22669" s="85"/>
      <c r="C22669" s="85"/>
      <c r="D22669" s="85"/>
      <c r="E22669" s="88"/>
      <c r="G22669" s="17"/>
      <c r="I22669" s="43"/>
      <c r="J22669" s="308"/>
      <c r="K22669" s="51"/>
      <c r="N22669" s="309"/>
      <c r="R22669" s="17"/>
      <c r="T22669" s="17"/>
      <c r="V22669" s="17"/>
      <c r="W22669" s="51"/>
    </row>
    <row r="22670">
      <c r="A22670" s="307"/>
      <c r="B22670" s="85"/>
      <c r="C22670" s="85"/>
      <c r="D22670" s="85"/>
      <c r="E22670" s="88"/>
      <c r="G22670" s="17"/>
      <c r="I22670" s="43"/>
      <c r="J22670" s="308"/>
      <c r="K22670" s="51"/>
      <c r="N22670" s="309"/>
      <c r="R22670" s="17"/>
      <c r="T22670" s="17"/>
      <c r="V22670" s="17"/>
      <c r="W22670" s="51"/>
    </row>
    <row r="22671">
      <c r="A22671" s="307"/>
      <c r="B22671" s="85"/>
      <c r="C22671" s="85"/>
      <c r="D22671" s="85"/>
      <c r="E22671" s="88"/>
      <c r="G22671" s="17"/>
      <c r="I22671" s="43"/>
      <c r="J22671" s="308"/>
      <c r="K22671" s="51"/>
      <c r="N22671" s="309"/>
      <c r="R22671" s="17"/>
      <c r="T22671" s="17"/>
      <c r="V22671" s="17"/>
      <c r="W22671" s="51"/>
    </row>
    <row r="22672">
      <c r="A22672" s="307"/>
      <c r="B22672" s="85"/>
      <c r="C22672" s="85"/>
      <c r="D22672" s="85"/>
      <c r="E22672" s="88"/>
      <c r="G22672" s="17"/>
      <c r="I22672" s="43"/>
      <c r="J22672" s="308"/>
      <c r="K22672" s="51"/>
      <c r="N22672" s="309"/>
      <c r="R22672" s="17"/>
      <c r="T22672" s="17"/>
      <c r="V22672" s="17"/>
      <c r="W22672" s="51"/>
    </row>
    <row r="22673">
      <c r="A22673" s="307"/>
      <c r="B22673" s="85"/>
      <c r="C22673" s="85"/>
      <c r="D22673" s="85"/>
      <c r="E22673" s="88"/>
      <c r="G22673" s="17"/>
      <c r="I22673" s="43"/>
      <c r="J22673" s="308"/>
      <c r="K22673" s="51"/>
      <c r="N22673" s="309"/>
      <c r="R22673" s="17"/>
      <c r="T22673" s="17"/>
      <c r="V22673" s="17"/>
      <c r="W22673" s="51"/>
    </row>
    <row r="22674">
      <c r="A22674" s="307"/>
      <c r="B22674" s="85"/>
      <c r="C22674" s="85"/>
      <c r="D22674" s="85"/>
      <c r="E22674" s="88"/>
      <c r="G22674" s="17"/>
      <c r="I22674" s="43"/>
      <c r="J22674" s="308"/>
      <c r="K22674" s="51"/>
      <c r="N22674" s="309"/>
      <c r="R22674" s="17"/>
      <c r="T22674" s="17"/>
      <c r="V22674" s="17"/>
      <c r="W22674" s="51"/>
    </row>
    <row r="22675">
      <c r="A22675" s="307"/>
      <c r="B22675" s="85"/>
      <c r="C22675" s="85"/>
      <c r="D22675" s="85"/>
      <c r="E22675" s="88"/>
      <c r="G22675" s="17"/>
      <c r="I22675" s="43"/>
      <c r="J22675" s="308"/>
      <c r="K22675" s="51"/>
      <c r="N22675" s="309"/>
      <c r="R22675" s="17"/>
      <c r="T22675" s="17"/>
      <c r="V22675" s="17"/>
      <c r="W22675" s="51"/>
    </row>
    <row r="22676">
      <c r="A22676" s="307"/>
      <c r="B22676" s="85"/>
      <c r="C22676" s="85"/>
      <c r="D22676" s="85"/>
      <c r="E22676" s="88"/>
      <c r="G22676" s="17"/>
      <c r="I22676" s="43"/>
      <c r="J22676" s="308"/>
      <c r="K22676" s="51"/>
      <c r="N22676" s="309"/>
      <c r="R22676" s="17"/>
      <c r="T22676" s="17"/>
      <c r="V22676" s="17"/>
      <c r="W22676" s="51"/>
    </row>
    <row r="22677">
      <c r="A22677" s="307"/>
      <c r="B22677" s="85"/>
      <c r="C22677" s="85"/>
      <c r="D22677" s="85"/>
      <c r="E22677" s="88"/>
      <c r="G22677" s="17"/>
      <c r="I22677" s="43"/>
      <c r="J22677" s="308"/>
      <c r="K22677" s="51"/>
      <c r="N22677" s="309"/>
      <c r="R22677" s="17"/>
      <c r="T22677" s="17"/>
      <c r="V22677" s="17"/>
      <c r="W22677" s="51"/>
    </row>
    <row r="22678">
      <c r="A22678" s="307"/>
      <c r="B22678" s="85"/>
      <c r="C22678" s="85"/>
      <c r="D22678" s="85"/>
      <c r="E22678" s="88"/>
      <c r="G22678" s="17"/>
      <c r="I22678" s="43"/>
      <c r="J22678" s="308"/>
      <c r="K22678" s="51"/>
      <c r="N22678" s="309"/>
      <c r="R22678" s="17"/>
      <c r="T22678" s="17"/>
      <c r="V22678" s="17"/>
      <c r="W22678" s="51"/>
    </row>
    <row r="22679">
      <c r="A22679" s="307"/>
      <c r="B22679" s="85"/>
      <c r="C22679" s="85"/>
      <c r="D22679" s="85"/>
      <c r="E22679" s="88"/>
      <c r="G22679" s="17"/>
      <c r="I22679" s="43"/>
      <c r="J22679" s="308"/>
      <c r="K22679" s="51"/>
      <c r="N22679" s="309"/>
      <c r="R22679" s="17"/>
      <c r="T22679" s="17"/>
      <c r="V22679" s="17"/>
      <c r="W22679" s="51"/>
    </row>
    <row r="22680">
      <c r="A22680" s="307"/>
      <c r="B22680" s="85"/>
      <c r="C22680" s="85"/>
      <c r="D22680" s="85"/>
      <c r="E22680" s="88"/>
      <c r="G22680" s="17"/>
      <c r="I22680" s="43"/>
      <c r="J22680" s="308"/>
      <c r="K22680" s="51"/>
      <c r="N22680" s="309"/>
      <c r="R22680" s="17"/>
      <c r="T22680" s="17"/>
      <c r="V22680" s="17"/>
      <c r="W22680" s="51"/>
    </row>
    <row r="22681">
      <c r="A22681" s="307"/>
      <c r="B22681" s="85"/>
      <c r="C22681" s="85"/>
      <c r="D22681" s="85"/>
      <c r="E22681" s="88"/>
      <c r="G22681" s="17"/>
      <c r="I22681" s="43"/>
      <c r="J22681" s="308"/>
      <c r="K22681" s="51"/>
      <c r="N22681" s="309"/>
      <c r="R22681" s="17"/>
      <c r="T22681" s="17"/>
      <c r="V22681" s="17"/>
      <c r="W22681" s="51"/>
    </row>
    <row r="22682">
      <c r="A22682" s="307"/>
      <c r="B22682" s="85"/>
      <c r="C22682" s="85"/>
      <c r="D22682" s="85"/>
      <c r="E22682" s="88"/>
      <c r="G22682" s="17"/>
      <c r="I22682" s="43"/>
      <c r="J22682" s="308"/>
      <c r="K22682" s="51"/>
      <c r="N22682" s="309"/>
      <c r="R22682" s="17"/>
      <c r="T22682" s="17"/>
      <c r="V22682" s="17"/>
      <c r="W22682" s="51"/>
    </row>
    <row r="22683">
      <c r="A22683" s="307"/>
      <c r="B22683" s="85"/>
      <c r="C22683" s="85"/>
      <c r="D22683" s="85"/>
      <c r="E22683" s="88"/>
      <c r="G22683" s="17"/>
      <c r="I22683" s="43"/>
      <c r="J22683" s="308"/>
      <c r="K22683" s="51"/>
      <c r="N22683" s="309"/>
      <c r="R22683" s="17"/>
      <c r="T22683" s="17"/>
      <c r="V22683" s="17"/>
      <c r="W22683" s="51"/>
    </row>
    <row r="22684">
      <c r="A22684" s="307"/>
      <c r="B22684" s="85"/>
      <c r="C22684" s="85"/>
      <c r="D22684" s="85"/>
      <c r="E22684" s="88"/>
      <c r="G22684" s="17"/>
      <c r="I22684" s="43"/>
      <c r="J22684" s="308"/>
      <c r="K22684" s="51"/>
      <c r="N22684" s="309"/>
      <c r="R22684" s="17"/>
      <c r="T22684" s="17"/>
      <c r="V22684" s="17"/>
      <c r="W22684" s="51"/>
    </row>
    <row r="22685">
      <c r="A22685" s="307"/>
      <c r="B22685" s="85"/>
      <c r="C22685" s="85"/>
      <c r="D22685" s="85"/>
      <c r="E22685" s="88"/>
      <c r="G22685" s="17"/>
      <c r="I22685" s="43"/>
      <c r="J22685" s="308"/>
      <c r="K22685" s="51"/>
      <c r="N22685" s="309"/>
      <c r="R22685" s="17"/>
      <c r="T22685" s="17"/>
      <c r="V22685" s="17"/>
      <c r="W22685" s="51"/>
    </row>
    <row r="22686">
      <c r="A22686" s="307"/>
      <c r="B22686" s="85"/>
      <c r="C22686" s="85"/>
      <c r="D22686" s="85"/>
      <c r="E22686" s="88"/>
      <c r="G22686" s="17"/>
      <c r="I22686" s="43"/>
      <c r="J22686" s="308"/>
      <c r="K22686" s="51"/>
      <c r="N22686" s="309"/>
      <c r="R22686" s="17"/>
      <c r="T22686" s="17"/>
      <c r="V22686" s="17"/>
      <c r="W22686" s="51"/>
    </row>
    <row r="22687">
      <c r="A22687" s="307"/>
      <c r="B22687" s="85"/>
      <c r="C22687" s="85"/>
      <c r="D22687" s="85"/>
      <c r="E22687" s="88"/>
      <c r="G22687" s="17"/>
      <c r="I22687" s="43"/>
      <c r="J22687" s="308"/>
      <c r="K22687" s="51"/>
      <c r="N22687" s="309"/>
      <c r="R22687" s="17"/>
      <c r="T22687" s="17"/>
      <c r="V22687" s="17"/>
      <c r="W22687" s="51"/>
    </row>
    <row r="22688">
      <c r="A22688" s="307"/>
      <c r="B22688" s="85"/>
      <c r="C22688" s="85"/>
      <c r="D22688" s="85"/>
      <c r="E22688" s="88"/>
      <c r="G22688" s="17"/>
      <c r="I22688" s="43"/>
      <c r="J22688" s="308"/>
      <c r="K22688" s="51"/>
      <c r="N22688" s="309"/>
      <c r="R22688" s="17"/>
      <c r="T22688" s="17"/>
      <c r="V22688" s="17"/>
      <c r="W22688" s="51"/>
    </row>
    <row r="22689">
      <c r="A22689" s="307"/>
      <c r="B22689" s="85"/>
      <c r="C22689" s="85"/>
      <c r="D22689" s="85"/>
      <c r="E22689" s="88"/>
      <c r="G22689" s="17"/>
      <c r="I22689" s="43"/>
      <c r="J22689" s="308"/>
      <c r="K22689" s="51"/>
      <c r="N22689" s="309"/>
      <c r="R22689" s="17"/>
      <c r="T22689" s="17"/>
      <c r="V22689" s="17"/>
      <c r="W22689" s="51"/>
    </row>
    <row r="22690">
      <c r="A22690" s="307"/>
      <c r="B22690" s="85"/>
      <c r="C22690" s="85"/>
      <c r="D22690" s="85"/>
      <c r="E22690" s="88"/>
      <c r="G22690" s="17"/>
      <c r="I22690" s="43"/>
      <c r="J22690" s="308"/>
      <c r="K22690" s="51"/>
      <c r="N22690" s="309"/>
      <c r="R22690" s="17"/>
      <c r="T22690" s="17"/>
      <c r="V22690" s="17"/>
      <c r="W22690" s="51"/>
    </row>
    <row r="22691">
      <c r="A22691" s="307"/>
      <c r="B22691" s="85"/>
      <c r="C22691" s="85"/>
      <c r="D22691" s="85"/>
      <c r="E22691" s="88"/>
      <c r="G22691" s="17"/>
      <c r="I22691" s="43"/>
      <c r="J22691" s="308"/>
      <c r="K22691" s="51"/>
      <c r="N22691" s="309"/>
      <c r="R22691" s="17"/>
      <c r="T22691" s="17"/>
      <c r="V22691" s="17"/>
      <c r="W22691" s="51"/>
    </row>
    <row r="22692">
      <c r="A22692" s="307"/>
      <c r="B22692" s="85"/>
      <c r="C22692" s="85"/>
      <c r="D22692" s="85"/>
      <c r="E22692" s="88"/>
      <c r="G22692" s="17"/>
      <c r="I22692" s="43"/>
      <c r="J22692" s="308"/>
      <c r="K22692" s="51"/>
      <c r="N22692" s="309"/>
      <c r="R22692" s="17"/>
      <c r="T22692" s="17"/>
      <c r="V22692" s="17"/>
      <c r="W22692" s="51"/>
    </row>
    <row r="22693">
      <c r="A22693" s="307"/>
      <c r="B22693" s="85"/>
      <c r="C22693" s="85"/>
      <c r="D22693" s="85"/>
      <c r="E22693" s="88"/>
      <c r="G22693" s="17"/>
      <c r="I22693" s="43"/>
      <c r="J22693" s="308"/>
      <c r="K22693" s="51"/>
      <c r="N22693" s="309"/>
      <c r="R22693" s="17"/>
      <c r="T22693" s="17"/>
      <c r="V22693" s="17"/>
      <c r="W22693" s="51"/>
    </row>
    <row r="22694">
      <c r="A22694" s="307"/>
      <c r="B22694" s="85"/>
      <c r="C22694" s="85"/>
      <c r="D22694" s="85"/>
      <c r="E22694" s="88"/>
      <c r="G22694" s="17"/>
      <c r="I22694" s="43"/>
      <c r="J22694" s="308"/>
      <c r="K22694" s="51"/>
      <c r="N22694" s="309"/>
      <c r="R22694" s="17"/>
      <c r="T22694" s="17"/>
      <c r="V22694" s="17"/>
      <c r="W22694" s="51"/>
    </row>
    <row r="22695">
      <c r="A22695" s="307"/>
      <c r="B22695" s="85"/>
      <c r="C22695" s="85"/>
      <c r="D22695" s="85"/>
      <c r="E22695" s="88"/>
      <c r="G22695" s="17"/>
      <c r="I22695" s="43"/>
      <c r="J22695" s="308"/>
      <c r="K22695" s="51"/>
      <c r="N22695" s="309"/>
      <c r="R22695" s="17"/>
      <c r="T22695" s="17"/>
      <c r="V22695" s="17"/>
      <c r="W22695" s="51"/>
    </row>
    <row r="22696">
      <c r="A22696" s="307"/>
      <c r="B22696" s="85"/>
      <c r="C22696" s="85"/>
      <c r="D22696" s="85"/>
      <c r="E22696" s="88"/>
      <c r="G22696" s="17"/>
      <c r="I22696" s="43"/>
      <c r="J22696" s="308"/>
      <c r="K22696" s="51"/>
      <c r="N22696" s="309"/>
      <c r="R22696" s="17"/>
      <c r="T22696" s="17"/>
      <c r="V22696" s="17"/>
      <c r="W22696" s="51"/>
    </row>
    <row r="22697">
      <c r="A22697" s="307"/>
      <c r="B22697" s="85"/>
      <c r="C22697" s="85"/>
      <c r="D22697" s="85"/>
      <c r="E22697" s="88"/>
      <c r="G22697" s="17"/>
      <c r="I22697" s="43"/>
      <c r="J22697" s="308"/>
      <c r="K22697" s="51"/>
      <c r="N22697" s="309"/>
      <c r="R22697" s="17"/>
      <c r="T22697" s="17"/>
      <c r="V22697" s="17"/>
      <c r="W22697" s="51"/>
    </row>
    <row r="22698">
      <c r="A22698" s="307"/>
      <c r="B22698" s="85"/>
      <c r="C22698" s="85"/>
      <c r="D22698" s="85"/>
      <c r="E22698" s="88"/>
      <c r="G22698" s="17"/>
      <c r="I22698" s="43"/>
      <c r="J22698" s="308"/>
      <c r="K22698" s="51"/>
      <c r="N22698" s="309"/>
      <c r="R22698" s="17"/>
      <c r="T22698" s="17"/>
      <c r="V22698" s="17"/>
      <c r="W22698" s="51"/>
    </row>
    <row r="22699">
      <c r="A22699" s="307"/>
      <c r="B22699" s="85"/>
      <c r="C22699" s="85"/>
      <c r="D22699" s="85"/>
      <c r="E22699" s="88"/>
      <c r="G22699" s="17"/>
      <c r="I22699" s="43"/>
      <c r="J22699" s="308"/>
      <c r="K22699" s="51"/>
      <c r="N22699" s="309"/>
      <c r="R22699" s="17"/>
      <c r="T22699" s="17"/>
      <c r="V22699" s="17"/>
      <c r="W22699" s="51"/>
    </row>
    <row r="22700">
      <c r="A22700" s="307"/>
      <c r="B22700" s="85"/>
      <c r="C22700" s="85"/>
      <c r="D22700" s="85"/>
      <c r="E22700" s="88"/>
      <c r="G22700" s="17"/>
      <c r="I22700" s="43"/>
      <c r="J22700" s="308"/>
      <c r="K22700" s="51"/>
      <c r="N22700" s="309"/>
      <c r="R22700" s="17"/>
      <c r="T22700" s="17"/>
      <c r="V22700" s="17"/>
      <c r="W22700" s="51"/>
    </row>
    <row r="22701">
      <c r="A22701" s="307"/>
      <c r="B22701" s="85"/>
      <c r="C22701" s="85"/>
      <c r="D22701" s="85"/>
      <c r="E22701" s="88"/>
      <c r="G22701" s="17"/>
      <c r="I22701" s="43"/>
      <c r="J22701" s="308"/>
      <c r="K22701" s="51"/>
      <c r="N22701" s="309"/>
      <c r="R22701" s="17"/>
      <c r="T22701" s="17"/>
      <c r="V22701" s="17"/>
      <c r="W22701" s="51"/>
    </row>
    <row r="22702">
      <c r="A22702" s="307"/>
      <c r="B22702" s="85"/>
      <c r="C22702" s="85"/>
      <c r="D22702" s="85"/>
      <c r="E22702" s="88"/>
      <c r="G22702" s="17"/>
      <c r="I22702" s="43"/>
      <c r="J22702" s="308"/>
      <c r="K22702" s="51"/>
      <c r="N22702" s="309"/>
      <c r="R22702" s="17"/>
      <c r="T22702" s="17"/>
      <c r="V22702" s="17"/>
      <c r="W22702" s="51"/>
    </row>
    <row r="22703">
      <c r="A22703" s="307"/>
      <c r="B22703" s="85"/>
      <c r="C22703" s="85"/>
      <c r="D22703" s="85"/>
      <c r="E22703" s="88"/>
      <c r="G22703" s="17"/>
      <c r="I22703" s="43"/>
      <c r="J22703" s="308"/>
      <c r="K22703" s="51"/>
      <c r="N22703" s="309"/>
      <c r="R22703" s="17"/>
      <c r="T22703" s="17"/>
      <c r="V22703" s="17"/>
      <c r="W22703" s="51"/>
    </row>
    <row r="22704">
      <c r="A22704" s="307"/>
      <c r="B22704" s="85"/>
      <c r="C22704" s="85"/>
      <c r="D22704" s="85"/>
      <c r="E22704" s="88"/>
      <c r="G22704" s="17"/>
      <c r="I22704" s="43"/>
      <c r="J22704" s="308"/>
      <c r="K22704" s="51"/>
      <c r="N22704" s="309"/>
      <c r="R22704" s="17"/>
      <c r="T22704" s="17"/>
      <c r="V22704" s="17"/>
      <c r="W22704" s="51"/>
    </row>
    <row r="22705">
      <c r="A22705" s="307"/>
      <c r="B22705" s="85"/>
      <c r="C22705" s="85"/>
      <c r="D22705" s="85"/>
      <c r="E22705" s="88"/>
      <c r="G22705" s="17"/>
      <c r="I22705" s="43"/>
      <c r="J22705" s="308"/>
      <c r="K22705" s="51"/>
      <c r="N22705" s="309"/>
      <c r="R22705" s="17"/>
      <c r="T22705" s="17"/>
      <c r="V22705" s="17"/>
      <c r="W22705" s="51"/>
    </row>
    <row r="22706">
      <c r="A22706" s="307"/>
      <c r="B22706" s="85"/>
      <c r="C22706" s="85"/>
      <c r="D22706" s="85"/>
      <c r="E22706" s="88"/>
      <c r="G22706" s="17"/>
      <c r="I22706" s="43"/>
      <c r="J22706" s="308"/>
      <c r="K22706" s="51"/>
      <c r="N22706" s="309"/>
      <c r="R22706" s="17"/>
      <c r="T22706" s="17"/>
      <c r="V22706" s="17"/>
      <c r="W22706" s="51"/>
    </row>
    <row r="22707">
      <c r="A22707" s="307"/>
      <c r="B22707" s="85"/>
      <c r="C22707" s="85"/>
      <c r="D22707" s="85"/>
      <c r="E22707" s="88"/>
      <c r="G22707" s="17"/>
      <c r="I22707" s="43"/>
      <c r="J22707" s="308"/>
      <c r="K22707" s="51"/>
      <c r="N22707" s="309"/>
      <c r="R22707" s="17"/>
      <c r="T22707" s="17"/>
      <c r="V22707" s="17"/>
      <c r="W22707" s="51"/>
    </row>
    <row r="22708">
      <c r="A22708" s="307"/>
      <c r="B22708" s="85"/>
      <c r="C22708" s="85"/>
      <c r="D22708" s="85"/>
      <c r="E22708" s="88"/>
      <c r="G22708" s="17"/>
      <c r="I22708" s="43"/>
      <c r="J22708" s="308"/>
      <c r="K22708" s="51"/>
      <c r="N22708" s="309"/>
      <c r="R22708" s="17"/>
      <c r="T22708" s="17"/>
      <c r="V22708" s="17"/>
      <c r="W22708" s="51"/>
    </row>
    <row r="22709">
      <c r="A22709" s="307"/>
      <c r="B22709" s="85"/>
      <c r="C22709" s="85"/>
      <c r="D22709" s="85"/>
      <c r="E22709" s="88"/>
      <c r="G22709" s="17"/>
      <c r="I22709" s="43"/>
      <c r="J22709" s="308"/>
      <c r="K22709" s="51"/>
      <c r="N22709" s="309"/>
      <c r="R22709" s="17"/>
      <c r="T22709" s="17"/>
      <c r="V22709" s="17"/>
      <c r="W22709" s="51"/>
    </row>
    <row r="22710">
      <c r="A22710" s="307"/>
      <c r="B22710" s="85"/>
      <c r="C22710" s="85"/>
      <c r="D22710" s="85"/>
      <c r="E22710" s="88"/>
      <c r="G22710" s="17"/>
      <c r="I22710" s="43"/>
      <c r="J22710" s="308"/>
      <c r="K22710" s="51"/>
      <c r="N22710" s="309"/>
      <c r="R22710" s="17"/>
      <c r="T22710" s="17"/>
      <c r="V22710" s="17"/>
      <c r="W22710" s="51"/>
    </row>
    <row r="22711">
      <c r="A22711" s="307"/>
      <c r="B22711" s="85"/>
      <c r="C22711" s="85"/>
      <c r="D22711" s="85"/>
      <c r="E22711" s="88"/>
      <c r="G22711" s="17"/>
      <c r="I22711" s="43"/>
      <c r="J22711" s="308"/>
      <c r="K22711" s="51"/>
      <c r="N22711" s="309"/>
      <c r="R22711" s="17"/>
      <c r="T22711" s="17"/>
      <c r="V22711" s="17"/>
      <c r="W22711" s="51"/>
    </row>
    <row r="22712">
      <c r="A22712" s="307"/>
      <c r="B22712" s="85"/>
      <c r="C22712" s="85"/>
      <c r="D22712" s="85"/>
      <c r="E22712" s="88"/>
      <c r="G22712" s="17"/>
      <c r="I22712" s="43"/>
      <c r="J22712" s="308"/>
      <c r="K22712" s="51"/>
      <c r="N22712" s="309"/>
      <c r="R22712" s="17"/>
      <c r="T22712" s="17"/>
      <c r="V22712" s="17"/>
      <c r="W22712" s="51"/>
    </row>
    <row r="22713">
      <c r="A22713" s="307"/>
      <c r="B22713" s="85"/>
      <c r="C22713" s="85"/>
      <c r="D22713" s="85"/>
      <c r="E22713" s="88"/>
      <c r="G22713" s="17"/>
      <c r="I22713" s="43"/>
      <c r="J22713" s="308"/>
      <c r="K22713" s="51"/>
      <c r="N22713" s="309"/>
      <c r="R22713" s="17"/>
      <c r="T22713" s="17"/>
      <c r="V22713" s="17"/>
      <c r="W22713" s="51"/>
    </row>
    <row r="22714">
      <c r="A22714" s="307"/>
      <c r="B22714" s="85"/>
      <c r="C22714" s="85"/>
      <c r="D22714" s="85"/>
      <c r="E22714" s="88"/>
      <c r="G22714" s="17"/>
      <c r="I22714" s="43"/>
      <c r="J22714" s="308"/>
      <c r="K22714" s="51"/>
      <c r="N22714" s="309"/>
      <c r="R22714" s="17"/>
      <c r="T22714" s="17"/>
      <c r="V22714" s="17"/>
      <c r="W22714" s="51"/>
    </row>
    <row r="22715">
      <c r="A22715" s="307"/>
      <c r="B22715" s="85"/>
      <c r="C22715" s="85"/>
      <c r="D22715" s="85"/>
      <c r="E22715" s="88"/>
      <c r="G22715" s="17"/>
      <c r="I22715" s="43"/>
      <c r="J22715" s="308"/>
      <c r="K22715" s="51"/>
      <c r="N22715" s="309"/>
      <c r="R22715" s="17"/>
      <c r="T22715" s="17"/>
      <c r="V22715" s="17"/>
      <c r="W22715" s="51"/>
    </row>
    <row r="22716">
      <c r="A22716" s="307"/>
      <c r="B22716" s="85"/>
      <c r="C22716" s="85"/>
      <c r="D22716" s="85"/>
      <c r="E22716" s="88"/>
      <c r="G22716" s="17"/>
      <c r="I22716" s="43"/>
      <c r="J22716" s="308"/>
      <c r="K22716" s="51"/>
      <c r="N22716" s="309"/>
      <c r="R22716" s="17"/>
      <c r="T22716" s="17"/>
      <c r="V22716" s="17"/>
      <c r="W22716" s="51"/>
    </row>
    <row r="22717">
      <c r="A22717" s="307"/>
      <c r="B22717" s="85"/>
      <c r="C22717" s="85"/>
      <c r="D22717" s="85"/>
      <c r="E22717" s="88"/>
      <c r="G22717" s="17"/>
      <c r="I22717" s="43"/>
      <c r="J22717" s="308"/>
      <c r="K22717" s="51"/>
      <c r="N22717" s="309"/>
      <c r="R22717" s="17"/>
      <c r="T22717" s="17"/>
      <c r="V22717" s="17"/>
      <c r="W22717" s="51"/>
    </row>
    <row r="22718">
      <c r="A22718" s="307"/>
      <c r="B22718" s="85"/>
      <c r="C22718" s="85"/>
      <c r="D22718" s="85"/>
      <c r="E22718" s="88"/>
      <c r="G22718" s="17"/>
      <c r="I22718" s="43"/>
      <c r="J22718" s="308"/>
      <c r="K22718" s="51"/>
      <c r="N22718" s="309"/>
      <c r="R22718" s="17"/>
      <c r="T22718" s="17"/>
      <c r="V22718" s="17"/>
      <c r="W22718" s="51"/>
    </row>
    <row r="22719">
      <c r="A22719" s="307"/>
      <c r="B22719" s="85"/>
      <c r="C22719" s="85"/>
      <c r="D22719" s="85"/>
      <c r="E22719" s="88"/>
      <c r="G22719" s="17"/>
      <c r="I22719" s="43"/>
      <c r="J22719" s="308"/>
      <c r="K22719" s="51"/>
      <c r="N22719" s="309"/>
      <c r="R22719" s="17"/>
      <c r="T22719" s="17"/>
      <c r="V22719" s="17"/>
      <c r="W22719" s="51"/>
    </row>
    <row r="22720">
      <c r="A22720" s="307"/>
      <c r="B22720" s="85"/>
      <c r="C22720" s="85"/>
      <c r="D22720" s="85"/>
      <c r="E22720" s="88"/>
      <c r="G22720" s="17"/>
      <c r="I22720" s="43"/>
      <c r="J22720" s="308"/>
      <c r="K22720" s="51"/>
      <c r="N22720" s="309"/>
      <c r="R22720" s="17"/>
      <c r="T22720" s="17"/>
      <c r="V22720" s="17"/>
      <c r="W22720" s="51"/>
    </row>
    <row r="22721">
      <c r="A22721" s="307"/>
      <c r="B22721" s="85"/>
      <c r="C22721" s="85"/>
      <c r="D22721" s="85"/>
      <c r="E22721" s="88"/>
      <c r="G22721" s="17"/>
      <c r="I22721" s="43"/>
      <c r="J22721" s="308"/>
      <c r="K22721" s="51"/>
      <c r="N22721" s="309"/>
      <c r="R22721" s="17"/>
      <c r="T22721" s="17"/>
      <c r="V22721" s="17"/>
      <c r="W22721" s="51"/>
    </row>
    <row r="22722">
      <c r="A22722" s="307"/>
      <c r="B22722" s="85"/>
      <c r="C22722" s="85"/>
      <c r="D22722" s="85"/>
      <c r="E22722" s="88"/>
      <c r="G22722" s="17"/>
      <c r="I22722" s="43"/>
      <c r="J22722" s="308"/>
      <c r="K22722" s="51"/>
      <c r="N22722" s="309"/>
      <c r="R22722" s="17"/>
      <c r="T22722" s="17"/>
      <c r="V22722" s="17"/>
      <c r="W22722" s="51"/>
    </row>
    <row r="22723">
      <c r="A22723" s="307"/>
      <c r="B22723" s="85"/>
      <c r="C22723" s="85"/>
      <c r="D22723" s="85"/>
      <c r="E22723" s="88"/>
      <c r="G22723" s="17"/>
      <c r="I22723" s="43"/>
      <c r="J22723" s="308"/>
      <c r="K22723" s="51"/>
      <c r="N22723" s="309"/>
      <c r="R22723" s="17"/>
      <c r="T22723" s="17"/>
      <c r="V22723" s="17"/>
      <c r="W22723" s="51"/>
    </row>
    <row r="22724">
      <c r="A22724" s="307"/>
      <c r="B22724" s="85"/>
      <c r="C22724" s="85"/>
      <c r="D22724" s="85"/>
      <c r="E22724" s="88"/>
      <c r="G22724" s="17"/>
      <c r="I22724" s="43"/>
      <c r="J22724" s="308"/>
      <c r="K22724" s="51"/>
      <c r="N22724" s="309"/>
      <c r="R22724" s="17"/>
      <c r="T22724" s="17"/>
      <c r="V22724" s="17"/>
      <c r="W22724" s="51"/>
    </row>
    <row r="22725">
      <c r="A22725" s="307"/>
      <c r="B22725" s="85"/>
      <c r="C22725" s="85"/>
      <c r="D22725" s="85"/>
      <c r="E22725" s="88"/>
      <c r="G22725" s="17"/>
      <c r="I22725" s="43"/>
      <c r="J22725" s="308"/>
      <c r="K22725" s="51"/>
      <c r="N22725" s="309"/>
      <c r="R22725" s="17"/>
      <c r="T22725" s="17"/>
      <c r="V22725" s="17"/>
      <c r="W22725" s="51"/>
    </row>
    <row r="22726">
      <c r="A22726" s="307"/>
      <c r="B22726" s="85"/>
      <c r="C22726" s="85"/>
      <c r="D22726" s="85"/>
      <c r="E22726" s="88"/>
      <c r="G22726" s="17"/>
      <c r="I22726" s="43"/>
      <c r="J22726" s="308"/>
      <c r="K22726" s="51"/>
      <c r="N22726" s="309"/>
      <c r="R22726" s="17"/>
      <c r="T22726" s="17"/>
      <c r="V22726" s="17"/>
      <c r="W22726" s="51"/>
    </row>
    <row r="22727">
      <c r="A22727" s="307"/>
      <c r="B22727" s="85"/>
      <c r="C22727" s="85"/>
      <c r="D22727" s="85"/>
      <c r="E22727" s="88"/>
      <c r="G22727" s="17"/>
      <c r="I22727" s="43"/>
      <c r="J22727" s="308"/>
      <c r="K22727" s="51"/>
      <c r="N22727" s="309"/>
      <c r="R22727" s="17"/>
      <c r="T22727" s="17"/>
      <c r="V22727" s="17"/>
      <c r="W22727" s="51"/>
    </row>
    <row r="22728">
      <c r="A22728" s="307"/>
      <c r="B22728" s="85"/>
      <c r="C22728" s="85"/>
      <c r="D22728" s="85"/>
      <c r="E22728" s="88"/>
      <c r="G22728" s="17"/>
      <c r="I22728" s="43"/>
      <c r="J22728" s="308"/>
      <c r="K22728" s="51"/>
      <c r="N22728" s="309"/>
      <c r="R22728" s="17"/>
      <c r="T22728" s="17"/>
      <c r="V22728" s="17"/>
      <c r="W22728" s="51"/>
    </row>
    <row r="22729">
      <c r="A22729" s="307"/>
      <c r="B22729" s="85"/>
      <c r="C22729" s="85"/>
      <c r="D22729" s="85"/>
      <c r="E22729" s="88"/>
      <c r="G22729" s="17"/>
      <c r="I22729" s="43"/>
      <c r="J22729" s="308"/>
      <c r="K22729" s="51"/>
      <c r="N22729" s="309"/>
      <c r="R22729" s="17"/>
      <c r="T22729" s="17"/>
      <c r="V22729" s="17"/>
      <c r="W22729" s="51"/>
    </row>
    <row r="22730">
      <c r="A22730" s="307"/>
      <c r="B22730" s="85"/>
      <c r="C22730" s="85"/>
      <c r="D22730" s="85"/>
      <c r="E22730" s="88"/>
      <c r="G22730" s="17"/>
      <c r="I22730" s="43"/>
      <c r="J22730" s="308"/>
      <c r="K22730" s="51"/>
      <c r="N22730" s="309"/>
      <c r="R22730" s="17"/>
      <c r="T22730" s="17"/>
      <c r="V22730" s="17"/>
      <c r="W22730" s="51"/>
    </row>
    <row r="22731">
      <c r="A22731" s="307"/>
      <c r="B22731" s="85"/>
      <c r="C22731" s="85"/>
      <c r="D22731" s="85"/>
      <c r="E22731" s="88"/>
      <c r="G22731" s="17"/>
      <c r="I22731" s="43"/>
      <c r="J22731" s="308"/>
      <c r="K22731" s="51"/>
      <c r="N22731" s="309"/>
      <c r="R22731" s="17"/>
      <c r="T22731" s="17"/>
      <c r="V22731" s="17"/>
      <c r="W22731" s="51"/>
    </row>
    <row r="22732">
      <c r="A22732" s="307"/>
      <c r="B22732" s="85"/>
      <c r="C22732" s="85"/>
      <c r="D22732" s="85"/>
      <c r="E22732" s="88"/>
      <c r="G22732" s="17"/>
      <c r="I22732" s="43"/>
      <c r="J22732" s="308"/>
      <c r="K22732" s="51"/>
      <c r="N22732" s="309"/>
      <c r="R22732" s="17"/>
      <c r="T22732" s="17"/>
      <c r="V22732" s="17"/>
      <c r="W22732" s="51"/>
    </row>
    <row r="22733">
      <c r="A22733" s="307"/>
      <c r="B22733" s="85"/>
      <c r="C22733" s="85"/>
      <c r="D22733" s="85"/>
      <c r="E22733" s="88"/>
      <c r="G22733" s="17"/>
      <c r="I22733" s="43"/>
      <c r="J22733" s="308"/>
      <c r="K22733" s="51"/>
      <c r="N22733" s="309"/>
      <c r="R22733" s="17"/>
      <c r="T22733" s="17"/>
      <c r="V22733" s="17"/>
      <c r="W22733" s="51"/>
    </row>
    <row r="22734">
      <c r="A22734" s="307"/>
      <c r="B22734" s="85"/>
      <c r="C22734" s="85"/>
      <c r="D22734" s="85"/>
      <c r="E22734" s="88"/>
      <c r="G22734" s="17"/>
      <c r="I22734" s="43"/>
      <c r="J22734" s="308"/>
      <c r="K22734" s="51"/>
      <c r="N22734" s="309"/>
      <c r="R22734" s="17"/>
      <c r="T22734" s="17"/>
      <c r="V22734" s="17"/>
      <c r="W22734" s="51"/>
    </row>
    <row r="22735">
      <c r="A22735" s="307"/>
      <c r="B22735" s="85"/>
      <c r="C22735" s="85"/>
      <c r="D22735" s="85"/>
      <c r="E22735" s="88"/>
      <c r="G22735" s="17"/>
      <c r="I22735" s="43"/>
      <c r="J22735" s="308"/>
      <c r="K22735" s="51"/>
      <c r="N22735" s="309"/>
      <c r="R22735" s="17"/>
      <c r="T22735" s="17"/>
      <c r="V22735" s="17"/>
      <c r="W22735" s="51"/>
    </row>
    <row r="22736">
      <c r="A22736" s="307"/>
      <c r="B22736" s="85"/>
      <c r="C22736" s="85"/>
      <c r="D22736" s="85"/>
      <c r="E22736" s="88"/>
      <c r="G22736" s="17"/>
      <c r="I22736" s="43"/>
      <c r="J22736" s="308"/>
      <c r="K22736" s="51"/>
      <c r="N22736" s="309"/>
      <c r="R22736" s="17"/>
      <c r="T22736" s="17"/>
      <c r="V22736" s="17"/>
      <c r="W22736" s="51"/>
    </row>
    <row r="22737">
      <c r="A22737" s="307"/>
      <c r="B22737" s="85"/>
      <c r="C22737" s="85"/>
      <c r="D22737" s="85"/>
      <c r="E22737" s="88"/>
      <c r="G22737" s="17"/>
      <c r="I22737" s="43"/>
      <c r="J22737" s="308"/>
      <c r="K22737" s="51"/>
      <c r="N22737" s="309"/>
      <c r="R22737" s="17"/>
      <c r="T22737" s="17"/>
      <c r="V22737" s="17"/>
      <c r="W22737" s="51"/>
    </row>
    <row r="22738">
      <c r="A22738" s="307"/>
      <c r="B22738" s="85"/>
      <c r="C22738" s="85"/>
      <c r="D22738" s="85"/>
      <c r="E22738" s="88"/>
      <c r="G22738" s="17"/>
      <c r="I22738" s="43"/>
      <c r="J22738" s="308"/>
      <c r="K22738" s="51"/>
      <c r="N22738" s="309"/>
      <c r="R22738" s="17"/>
      <c r="T22738" s="17"/>
      <c r="V22738" s="17"/>
      <c r="W22738" s="51"/>
    </row>
    <row r="22739">
      <c r="A22739" s="307"/>
      <c r="B22739" s="85"/>
      <c r="C22739" s="85"/>
      <c r="D22739" s="85"/>
      <c r="E22739" s="88"/>
      <c r="G22739" s="17"/>
      <c r="I22739" s="43"/>
      <c r="J22739" s="308"/>
      <c r="K22739" s="51"/>
      <c r="N22739" s="309"/>
      <c r="R22739" s="17"/>
      <c r="T22739" s="17"/>
      <c r="V22739" s="17"/>
      <c r="W22739" s="51"/>
    </row>
    <row r="22740">
      <c r="A22740" s="307"/>
      <c r="B22740" s="85"/>
      <c r="C22740" s="85"/>
      <c r="D22740" s="85"/>
      <c r="E22740" s="88"/>
      <c r="G22740" s="17"/>
      <c r="I22740" s="43"/>
      <c r="J22740" s="308"/>
      <c r="K22740" s="51"/>
      <c r="N22740" s="309"/>
      <c r="R22740" s="17"/>
      <c r="T22740" s="17"/>
      <c r="V22740" s="17"/>
      <c r="W22740" s="51"/>
    </row>
    <row r="22741">
      <c r="A22741" s="307"/>
      <c r="B22741" s="85"/>
      <c r="C22741" s="85"/>
      <c r="D22741" s="85"/>
      <c r="E22741" s="88"/>
      <c r="G22741" s="17"/>
      <c r="I22741" s="43"/>
      <c r="J22741" s="308"/>
      <c r="K22741" s="51"/>
      <c r="N22741" s="309"/>
      <c r="R22741" s="17"/>
      <c r="T22741" s="17"/>
      <c r="V22741" s="17"/>
      <c r="W22741" s="51"/>
    </row>
    <row r="22742">
      <c r="A22742" s="307"/>
      <c r="B22742" s="85"/>
      <c r="C22742" s="85"/>
      <c r="D22742" s="85"/>
      <c r="E22742" s="88"/>
      <c r="G22742" s="17"/>
      <c r="I22742" s="43"/>
      <c r="J22742" s="308"/>
      <c r="K22742" s="51"/>
      <c r="N22742" s="309"/>
      <c r="R22742" s="17"/>
      <c r="T22742" s="17"/>
      <c r="V22742" s="17"/>
      <c r="W22742" s="51"/>
    </row>
    <row r="22743">
      <c r="A22743" s="307"/>
      <c r="B22743" s="85"/>
      <c r="C22743" s="85"/>
      <c r="D22743" s="85"/>
      <c r="E22743" s="88"/>
      <c r="G22743" s="17"/>
      <c r="I22743" s="43"/>
      <c r="J22743" s="308"/>
      <c r="K22743" s="51"/>
      <c r="N22743" s="309"/>
      <c r="R22743" s="17"/>
      <c r="T22743" s="17"/>
      <c r="V22743" s="17"/>
      <c r="W22743" s="51"/>
    </row>
    <row r="22744">
      <c r="A22744" s="307"/>
      <c r="B22744" s="85"/>
      <c r="C22744" s="85"/>
      <c r="D22744" s="85"/>
      <c r="E22744" s="88"/>
      <c r="G22744" s="17"/>
      <c r="I22744" s="43"/>
      <c r="J22744" s="308"/>
      <c r="K22744" s="51"/>
      <c r="N22744" s="309"/>
      <c r="R22744" s="17"/>
      <c r="T22744" s="17"/>
      <c r="V22744" s="17"/>
      <c r="W22744" s="51"/>
    </row>
    <row r="22745">
      <c r="A22745" s="307"/>
      <c r="B22745" s="85"/>
      <c r="C22745" s="85"/>
      <c r="D22745" s="85"/>
      <c r="E22745" s="88"/>
      <c r="G22745" s="17"/>
      <c r="I22745" s="43"/>
      <c r="J22745" s="308"/>
      <c r="K22745" s="51"/>
      <c r="N22745" s="309"/>
      <c r="R22745" s="17"/>
      <c r="T22745" s="17"/>
      <c r="V22745" s="17"/>
      <c r="W22745" s="51"/>
    </row>
    <row r="22746">
      <c r="A22746" s="307"/>
      <c r="B22746" s="85"/>
      <c r="C22746" s="85"/>
      <c r="D22746" s="85"/>
      <c r="E22746" s="88"/>
      <c r="G22746" s="17"/>
      <c r="I22746" s="43"/>
      <c r="J22746" s="308"/>
      <c r="K22746" s="51"/>
      <c r="N22746" s="309"/>
      <c r="R22746" s="17"/>
      <c r="T22746" s="17"/>
      <c r="V22746" s="17"/>
      <c r="W22746" s="51"/>
    </row>
    <row r="22747">
      <c r="A22747" s="307"/>
      <c r="B22747" s="85"/>
      <c r="C22747" s="85"/>
      <c r="D22747" s="85"/>
      <c r="E22747" s="88"/>
      <c r="G22747" s="17"/>
      <c r="I22747" s="43"/>
      <c r="J22747" s="308"/>
      <c r="K22747" s="51"/>
      <c r="N22747" s="309"/>
      <c r="R22747" s="17"/>
      <c r="T22747" s="17"/>
      <c r="V22747" s="17"/>
      <c r="W22747" s="51"/>
    </row>
    <row r="22748">
      <c r="A22748" s="307"/>
      <c r="B22748" s="85"/>
      <c r="C22748" s="85"/>
      <c r="D22748" s="85"/>
      <c r="E22748" s="88"/>
      <c r="G22748" s="17"/>
      <c r="I22748" s="43"/>
      <c r="J22748" s="308"/>
      <c r="K22748" s="51"/>
      <c r="N22748" s="309"/>
      <c r="R22748" s="17"/>
      <c r="T22748" s="17"/>
      <c r="V22748" s="17"/>
      <c r="W22748" s="51"/>
    </row>
    <row r="22749">
      <c r="A22749" s="307"/>
      <c r="B22749" s="85"/>
      <c r="C22749" s="85"/>
      <c r="D22749" s="85"/>
      <c r="E22749" s="88"/>
      <c r="G22749" s="17"/>
      <c r="I22749" s="43"/>
      <c r="J22749" s="308"/>
      <c r="K22749" s="51"/>
      <c r="N22749" s="309"/>
      <c r="R22749" s="17"/>
      <c r="T22749" s="17"/>
      <c r="V22749" s="17"/>
      <c r="W22749" s="51"/>
    </row>
    <row r="22750">
      <c r="A22750" s="307"/>
      <c r="B22750" s="85"/>
      <c r="C22750" s="85"/>
      <c r="D22750" s="85"/>
      <c r="E22750" s="88"/>
      <c r="G22750" s="17"/>
      <c r="I22750" s="43"/>
      <c r="J22750" s="308"/>
      <c r="K22750" s="51"/>
      <c r="N22750" s="309"/>
      <c r="R22750" s="17"/>
      <c r="T22750" s="17"/>
      <c r="V22750" s="17"/>
      <c r="W22750" s="51"/>
    </row>
    <row r="22751">
      <c r="A22751" s="307"/>
      <c r="B22751" s="85"/>
      <c r="C22751" s="85"/>
      <c r="D22751" s="85"/>
      <c r="E22751" s="88"/>
      <c r="G22751" s="17"/>
      <c r="I22751" s="43"/>
      <c r="J22751" s="308"/>
      <c r="K22751" s="51"/>
      <c r="N22751" s="309"/>
      <c r="R22751" s="17"/>
      <c r="T22751" s="17"/>
      <c r="V22751" s="17"/>
      <c r="W22751" s="51"/>
    </row>
    <row r="22752">
      <c r="A22752" s="307"/>
      <c r="B22752" s="85"/>
      <c r="C22752" s="85"/>
      <c r="D22752" s="85"/>
      <c r="E22752" s="88"/>
      <c r="G22752" s="17"/>
      <c r="I22752" s="43"/>
      <c r="J22752" s="308"/>
      <c r="K22752" s="51"/>
      <c r="N22752" s="309"/>
      <c r="R22752" s="17"/>
      <c r="T22752" s="17"/>
      <c r="V22752" s="17"/>
      <c r="W22752" s="51"/>
    </row>
    <row r="22753">
      <c r="A22753" s="307"/>
      <c r="B22753" s="85"/>
      <c r="C22753" s="85"/>
      <c r="D22753" s="85"/>
      <c r="E22753" s="88"/>
      <c r="G22753" s="17"/>
      <c r="I22753" s="43"/>
      <c r="J22753" s="308"/>
      <c r="K22753" s="51"/>
      <c r="N22753" s="309"/>
      <c r="R22753" s="17"/>
      <c r="T22753" s="17"/>
      <c r="V22753" s="17"/>
      <c r="W22753" s="51"/>
    </row>
    <row r="22754">
      <c r="A22754" s="307"/>
      <c r="B22754" s="85"/>
      <c r="C22754" s="85"/>
      <c r="D22754" s="85"/>
      <c r="E22754" s="88"/>
      <c r="G22754" s="17"/>
      <c r="I22754" s="43"/>
      <c r="J22754" s="308"/>
      <c r="K22754" s="51"/>
      <c r="N22754" s="309"/>
      <c r="R22754" s="17"/>
      <c r="T22754" s="17"/>
      <c r="V22754" s="17"/>
      <c r="W22754" s="51"/>
    </row>
    <row r="22755">
      <c r="A22755" s="307"/>
      <c r="B22755" s="85"/>
      <c r="C22755" s="85"/>
      <c r="D22755" s="85"/>
      <c r="E22755" s="88"/>
      <c r="G22755" s="17"/>
      <c r="I22755" s="43"/>
      <c r="J22755" s="308"/>
      <c r="K22755" s="51"/>
      <c r="N22755" s="309"/>
      <c r="R22755" s="17"/>
      <c r="T22755" s="17"/>
      <c r="V22755" s="17"/>
      <c r="W22755" s="51"/>
    </row>
    <row r="22756">
      <c r="A22756" s="307"/>
      <c r="B22756" s="85"/>
      <c r="C22756" s="85"/>
      <c r="D22756" s="85"/>
      <c r="E22756" s="88"/>
      <c r="G22756" s="17"/>
      <c r="I22756" s="43"/>
      <c r="J22756" s="308"/>
      <c r="K22756" s="51"/>
      <c r="N22756" s="309"/>
      <c r="R22756" s="17"/>
      <c r="T22756" s="17"/>
      <c r="V22756" s="17"/>
      <c r="W22756" s="51"/>
    </row>
    <row r="22757">
      <c r="A22757" s="307"/>
      <c r="B22757" s="85"/>
      <c r="C22757" s="85"/>
      <c r="D22757" s="85"/>
      <c r="E22757" s="88"/>
      <c r="G22757" s="17"/>
      <c r="I22757" s="43"/>
      <c r="J22757" s="308"/>
      <c r="K22757" s="51"/>
      <c r="N22757" s="309"/>
      <c r="R22757" s="17"/>
      <c r="T22757" s="17"/>
      <c r="V22757" s="17"/>
      <c r="W22757" s="51"/>
    </row>
    <row r="22758">
      <c r="A22758" s="307"/>
      <c r="B22758" s="85"/>
      <c r="C22758" s="85"/>
      <c r="D22758" s="85"/>
      <c r="E22758" s="88"/>
      <c r="G22758" s="17"/>
      <c r="I22758" s="43"/>
      <c r="J22758" s="308"/>
      <c r="K22758" s="51"/>
      <c r="N22758" s="309"/>
      <c r="R22758" s="17"/>
      <c r="T22758" s="17"/>
      <c r="V22758" s="17"/>
      <c r="W22758" s="51"/>
    </row>
    <row r="22759">
      <c r="A22759" s="307"/>
      <c r="B22759" s="85"/>
      <c r="C22759" s="85"/>
      <c r="D22759" s="85"/>
      <c r="E22759" s="88"/>
      <c r="G22759" s="17"/>
      <c r="I22759" s="43"/>
      <c r="J22759" s="308"/>
      <c r="K22759" s="51"/>
      <c r="N22759" s="309"/>
      <c r="R22759" s="17"/>
      <c r="T22759" s="17"/>
      <c r="V22759" s="17"/>
      <c r="W22759" s="51"/>
    </row>
    <row r="22760">
      <c r="A22760" s="307"/>
      <c r="B22760" s="85"/>
      <c r="C22760" s="85"/>
      <c r="D22760" s="85"/>
      <c r="E22760" s="88"/>
      <c r="G22760" s="17"/>
      <c r="I22760" s="43"/>
      <c r="J22760" s="308"/>
      <c r="K22760" s="51"/>
      <c r="N22760" s="309"/>
      <c r="R22760" s="17"/>
      <c r="T22760" s="17"/>
      <c r="V22760" s="17"/>
      <c r="W22760" s="51"/>
    </row>
    <row r="22761">
      <c r="A22761" s="307"/>
      <c r="B22761" s="85"/>
      <c r="C22761" s="85"/>
      <c r="D22761" s="85"/>
      <c r="E22761" s="88"/>
      <c r="G22761" s="17"/>
      <c r="I22761" s="43"/>
      <c r="J22761" s="308"/>
      <c r="K22761" s="51"/>
      <c r="N22761" s="309"/>
      <c r="R22761" s="17"/>
      <c r="T22761" s="17"/>
      <c r="V22761" s="17"/>
      <c r="W22761" s="51"/>
    </row>
    <row r="22762">
      <c r="A22762" s="307"/>
      <c r="B22762" s="85"/>
      <c r="C22762" s="85"/>
      <c r="D22762" s="85"/>
      <c r="E22762" s="88"/>
      <c r="G22762" s="17"/>
      <c r="I22762" s="43"/>
      <c r="J22762" s="308"/>
      <c r="K22762" s="51"/>
      <c r="N22762" s="309"/>
      <c r="R22762" s="17"/>
      <c r="T22762" s="17"/>
      <c r="V22762" s="17"/>
      <c r="W22762" s="51"/>
    </row>
    <row r="22763">
      <c r="A22763" s="307"/>
      <c r="B22763" s="85"/>
      <c r="C22763" s="85"/>
      <c r="D22763" s="85"/>
      <c r="E22763" s="88"/>
      <c r="G22763" s="17"/>
      <c r="I22763" s="43"/>
      <c r="J22763" s="308"/>
      <c r="K22763" s="51"/>
      <c r="N22763" s="309"/>
      <c r="R22763" s="17"/>
      <c r="T22763" s="17"/>
      <c r="V22763" s="17"/>
      <c r="W22763" s="51"/>
    </row>
    <row r="22764">
      <c r="A22764" s="307"/>
      <c r="B22764" s="85"/>
      <c r="C22764" s="85"/>
      <c r="D22764" s="85"/>
      <c r="E22764" s="88"/>
      <c r="G22764" s="17"/>
      <c r="I22764" s="43"/>
      <c r="J22764" s="308"/>
      <c r="K22764" s="51"/>
      <c r="N22764" s="309"/>
      <c r="R22764" s="17"/>
      <c r="T22764" s="17"/>
      <c r="V22764" s="17"/>
      <c r="W22764" s="51"/>
    </row>
    <row r="22765">
      <c r="A22765" s="307"/>
      <c r="B22765" s="85"/>
      <c r="C22765" s="85"/>
      <c r="D22765" s="85"/>
      <c r="E22765" s="88"/>
      <c r="G22765" s="17"/>
      <c r="I22765" s="43"/>
      <c r="J22765" s="308"/>
      <c r="K22765" s="51"/>
      <c r="N22765" s="309"/>
      <c r="R22765" s="17"/>
      <c r="T22765" s="17"/>
      <c r="V22765" s="17"/>
      <c r="W22765" s="51"/>
    </row>
    <row r="22766">
      <c r="A22766" s="307"/>
      <c r="B22766" s="85"/>
      <c r="C22766" s="85"/>
      <c r="D22766" s="85"/>
      <c r="E22766" s="88"/>
      <c r="G22766" s="17"/>
      <c r="I22766" s="43"/>
      <c r="J22766" s="308"/>
      <c r="K22766" s="51"/>
      <c r="N22766" s="309"/>
      <c r="R22766" s="17"/>
      <c r="T22766" s="17"/>
      <c r="V22766" s="17"/>
      <c r="W22766" s="51"/>
    </row>
    <row r="22767">
      <c r="A22767" s="307"/>
      <c r="B22767" s="85"/>
      <c r="C22767" s="85"/>
      <c r="D22767" s="85"/>
      <c r="E22767" s="88"/>
      <c r="G22767" s="17"/>
      <c r="I22767" s="43"/>
      <c r="J22767" s="308"/>
      <c r="K22767" s="51"/>
      <c r="N22767" s="309"/>
      <c r="R22767" s="17"/>
      <c r="T22767" s="17"/>
      <c r="V22767" s="17"/>
      <c r="W22767" s="51"/>
    </row>
    <row r="22768">
      <c r="A22768" s="307"/>
      <c r="B22768" s="85"/>
      <c r="C22768" s="85"/>
      <c r="D22768" s="85"/>
      <c r="E22768" s="88"/>
      <c r="G22768" s="17"/>
      <c r="I22768" s="43"/>
      <c r="J22768" s="308"/>
      <c r="K22768" s="51"/>
      <c r="N22768" s="309"/>
      <c r="R22768" s="17"/>
      <c r="T22768" s="17"/>
      <c r="V22768" s="17"/>
      <c r="W22768" s="51"/>
    </row>
    <row r="22769">
      <c r="A22769" s="307"/>
      <c r="B22769" s="85"/>
      <c r="C22769" s="85"/>
      <c r="D22769" s="85"/>
      <c r="E22769" s="88"/>
      <c r="G22769" s="17"/>
      <c r="I22769" s="43"/>
      <c r="J22769" s="308"/>
      <c r="K22769" s="51"/>
      <c r="N22769" s="309"/>
      <c r="R22769" s="17"/>
      <c r="T22769" s="17"/>
      <c r="V22769" s="17"/>
      <c r="W22769" s="51"/>
    </row>
    <row r="22770">
      <c r="A22770" s="307"/>
      <c r="B22770" s="85"/>
      <c r="C22770" s="85"/>
      <c r="D22770" s="85"/>
      <c r="E22770" s="88"/>
      <c r="G22770" s="17"/>
      <c r="I22770" s="43"/>
      <c r="J22770" s="308"/>
      <c r="K22770" s="51"/>
      <c r="N22770" s="309"/>
      <c r="R22770" s="17"/>
      <c r="T22770" s="17"/>
      <c r="V22770" s="17"/>
      <c r="W22770" s="51"/>
    </row>
    <row r="22771">
      <c r="A22771" s="307"/>
      <c r="B22771" s="85"/>
      <c r="C22771" s="85"/>
      <c r="D22771" s="85"/>
      <c r="E22771" s="88"/>
      <c r="G22771" s="17"/>
      <c r="I22771" s="43"/>
      <c r="J22771" s="308"/>
      <c r="K22771" s="51"/>
      <c r="N22771" s="309"/>
      <c r="R22771" s="17"/>
      <c r="T22771" s="17"/>
      <c r="V22771" s="17"/>
      <c r="W22771" s="51"/>
    </row>
    <row r="22772">
      <c r="A22772" s="307"/>
      <c r="B22772" s="85"/>
      <c r="C22772" s="85"/>
      <c r="D22772" s="85"/>
      <c r="E22772" s="88"/>
      <c r="G22772" s="17"/>
      <c r="I22772" s="43"/>
      <c r="J22772" s="308"/>
      <c r="K22772" s="51"/>
      <c r="N22772" s="309"/>
      <c r="R22772" s="17"/>
      <c r="T22772" s="17"/>
      <c r="V22772" s="17"/>
      <c r="W22772" s="51"/>
    </row>
    <row r="22773">
      <c r="A22773" s="307"/>
      <c r="B22773" s="85"/>
      <c r="C22773" s="85"/>
      <c r="D22773" s="85"/>
      <c r="E22773" s="88"/>
      <c r="G22773" s="17"/>
      <c r="I22773" s="43"/>
      <c r="J22773" s="308"/>
      <c r="K22773" s="51"/>
      <c r="N22773" s="309"/>
      <c r="R22773" s="17"/>
      <c r="T22773" s="17"/>
      <c r="V22773" s="17"/>
      <c r="W22773" s="51"/>
    </row>
    <row r="22774">
      <c r="A22774" s="307"/>
      <c r="B22774" s="85"/>
      <c r="C22774" s="85"/>
      <c r="D22774" s="85"/>
      <c r="E22774" s="88"/>
      <c r="G22774" s="17"/>
      <c r="I22774" s="43"/>
      <c r="J22774" s="308"/>
      <c r="K22774" s="51"/>
      <c r="N22774" s="309"/>
      <c r="R22774" s="17"/>
      <c r="T22774" s="17"/>
      <c r="V22774" s="17"/>
      <c r="W22774" s="51"/>
    </row>
    <row r="22775">
      <c r="A22775" s="307"/>
      <c r="B22775" s="85"/>
      <c r="C22775" s="85"/>
      <c r="D22775" s="85"/>
      <c r="E22775" s="88"/>
      <c r="G22775" s="17"/>
      <c r="I22775" s="43"/>
      <c r="J22775" s="308"/>
      <c r="K22775" s="51"/>
      <c r="N22775" s="309"/>
      <c r="R22775" s="17"/>
      <c r="T22775" s="17"/>
      <c r="V22775" s="17"/>
      <c r="W22775" s="51"/>
    </row>
    <row r="22776">
      <c r="A22776" s="307"/>
      <c r="B22776" s="85"/>
      <c r="C22776" s="85"/>
      <c r="D22776" s="85"/>
      <c r="E22776" s="88"/>
      <c r="G22776" s="17"/>
      <c r="I22776" s="43"/>
      <c r="J22776" s="308"/>
      <c r="K22776" s="51"/>
      <c r="N22776" s="309"/>
      <c r="R22776" s="17"/>
      <c r="T22776" s="17"/>
      <c r="V22776" s="17"/>
      <c r="W22776" s="51"/>
    </row>
    <row r="22777">
      <c r="A22777" s="307"/>
      <c r="B22777" s="85"/>
      <c r="C22777" s="85"/>
      <c r="D22777" s="85"/>
      <c r="E22777" s="88"/>
      <c r="G22777" s="17"/>
      <c r="I22777" s="43"/>
      <c r="J22777" s="308"/>
      <c r="K22777" s="51"/>
      <c r="N22777" s="309"/>
      <c r="R22777" s="17"/>
      <c r="T22777" s="17"/>
      <c r="V22777" s="17"/>
      <c r="W22777" s="51"/>
    </row>
    <row r="22778">
      <c r="A22778" s="307"/>
      <c r="B22778" s="85"/>
      <c r="C22778" s="85"/>
      <c r="D22778" s="85"/>
      <c r="E22778" s="88"/>
      <c r="G22778" s="17"/>
      <c r="I22778" s="43"/>
      <c r="J22778" s="308"/>
      <c r="K22778" s="51"/>
      <c r="N22778" s="309"/>
      <c r="R22778" s="17"/>
      <c r="T22778" s="17"/>
      <c r="V22778" s="17"/>
      <c r="W22778" s="51"/>
    </row>
    <row r="22779">
      <c r="A22779" s="307"/>
      <c r="B22779" s="85"/>
      <c r="C22779" s="85"/>
      <c r="D22779" s="85"/>
      <c r="E22779" s="88"/>
      <c r="G22779" s="17"/>
      <c r="I22779" s="43"/>
      <c r="J22779" s="308"/>
      <c r="K22779" s="51"/>
      <c r="N22779" s="309"/>
      <c r="R22779" s="17"/>
      <c r="T22779" s="17"/>
      <c r="V22779" s="17"/>
      <c r="W22779" s="51"/>
    </row>
    <row r="22780">
      <c r="A22780" s="307"/>
      <c r="B22780" s="85"/>
      <c r="C22780" s="85"/>
      <c r="D22780" s="85"/>
      <c r="E22780" s="88"/>
      <c r="G22780" s="17"/>
      <c r="I22780" s="43"/>
      <c r="J22780" s="308"/>
      <c r="K22780" s="51"/>
      <c r="N22780" s="309"/>
      <c r="R22780" s="17"/>
      <c r="T22780" s="17"/>
      <c r="V22780" s="17"/>
      <c r="W22780" s="51"/>
    </row>
    <row r="22781">
      <c r="A22781" s="307"/>
      <c r="B22781" s="85"/>
      <c r="C22781" s="85"/>
      <c r="D22781" s="85"/>
      <c r="E22781" s="88"/>
      <c r="G22781" s="17"/>
      <c r="I22781" s="43"/>
      <c r="J22781" s="308"/>
      <c r="K22781" s="51"/>
      <c r="N22781" s="309"/>
      <c r="R22781" s="17"/>
      <c r="T22781" s="17"/>
      <c r="V22781" s="17"/>
      <c r="W22781" s="51"/>
    </row>
    <row r="22782">
      <c r="A22782" s="307"/>
      <c r="B22782" s="85"/>
      <c r="C22782" s="85"/>
      <c r="D22782" s="85"/>
      <c r="E22782" s="88"/>
      <c r="G22782" s="17"/>
      <c r="I22782" s="43"/>
      <c r="J22782" s="308"/>
      <c r="K22782" s="51"/>
      <c r="N22782" s="309"/>
      <c r="R22782" s="17"/>
      <c r="T22782" s="17"/>
      <c r="V22782" s="17"/>
      <c r="W22782" s="51"/>
    </row>
    <row r="22783">
      <c r="A22783" s="307"/>
      <c r="B22783" s="85"/>
      <c r="C22783" s="85"/>
      <c r="D22783" s="85"/>
      <c r="E22783" s="88"/>
      <c r="G22783" s="17"/>
      <c r="I22783" s="43"/>
      <c r="J22783" s="308"/>
      <c r="K22783" s="51"/>
      <c r="N22783" s="309"/>
      <c r="R22783" s="17"/>
      <c r="T22783" s="17"/>
      <c r="V22783" s="17"/>
      <c r="W22783" s="51"/>
    </row>
    <row r="22784">
      <c r="A22784" s="307"/>
      <c r="B22784" s="85"/>
      <c r="C22784" s="85"/>
      <c r="D22784" s="85"/>
      <c r="E22784" s="88"/>
      <c r="G22784" s="17"/>
      <c r="I22784" s="43"/>
      <c r="J22784" s="308"/>
      <c r="K22784" s="51"/>
      <c r="N22784" s="309"/>
      <c r="R22784" s="17"/>
      <c r="T22784" s="17"/>
      <c r="V22784" s="17"/>
      <c r="W22784" s="51"/>
    </row>
    <row r="22785">
      <c r="A22785" s="307"/>
      <c r="B22785" s="85"/>
      <c r="C22785" s="85"/>
      <c r="D22785" s="85"/>
      <c r="E22785" s="88"/>
      <c r="G22785" s="17"/>
      <c r="I22785" s="43"/>
      <c r="J22785" s="308"/>
      <c r="K22785" s="51"/>
      <c r="N22785" s="309"/>
      <c r="R22785" s="17"/>
      <c r="T22785" s="17"/>
      <c r="V22785" s="17"/>
      <c r="W22785" s="51"/>
    </row>
    <row r="22786">
      <c r="A22786" s="307"/>
      <c r="B22786" s="85"/>
      <c r="C22786" s="85"/>
      <c r="D22786" s="85"/>
      <c r="E22786" s="88"/>
      <c r="G22786" s="17"/>
      <c r="I22786" s="43"/>
      <c r="J22786" s="308"/>
      <c r="K22786" s="51"/>
      <c r="N22786" s="309"/>
      <c r="R22786" s="17"/>
      <c r="T22786" s="17"/>
      <c r="V22786" s="17"/>
      <c r="W22786" s="51"/>
    </row>
    <row r="22787">
      <c r="A22787" s="307"/>
      <c r="B22787" s="85"/>
      <c r="C22787" s="85"/>
      <c r="D22787" s="85"/>
      <c r="E22787" s="88"/>
      <c r="G22787" s="17"/>
      <c r="I22787" s="43"/>
      <c r="J22787" s="308"/>
      <c r="K22787" s="51"/>
      <c r="N22787" s="309"/>
      <c r="R22787" s="17"/>
      <c r="T22787" s="17"/>
      <c r="V22787" s="17"/>
      <c r="W22787" s="51"/>
    </row>
    <row r="22788">
      <c r="A22788" s="307"/>
      <c r="B22788" s="85"/>
      <c r="C22788" s="85"/>
      <c r="D22788" s="85"/>
      <c r="E22788" s="88"/>
      <c r="G22788" s="17"/>
      <c r="I22788" s="43"/>
      <c r="J22788" s="308"/>
      <c r="K22788" s="51"/>
      <c r="N22788" s="309"/>
      <c r="R22788" s="17"/>
      <c r="T22788" s="17"/>
      <c r="V22788" s="17"/>
      <c r="W22788" s="51"/>
    </row>
    <row r="22789">
      <c r="A22789" s="307"/>
      <c r="B22789" s="85"/>
      <c r="C22789" s="85"/>
      <c r="D22789" s="85"/>
      <c r="E22789" s="88"/>
      <c r="G22789" s="17"/>
      <c r="I22789" s="43"/>
      <c r="J22789" s="308"/>
      <c r="K22789" s="51"/>
      <c r="N22789" s="309"/>
      <c r="R22789" s="17"/>
      <c r="T22789" s="17"/>
      <c r="V22789" s="17"/>
      <c r="W22789" s="51"/>
    </row>
    <row r="22790">
      <c r="A22790" s="307"/>
      <c r="B22790" s="85"/>
      <c r="C22790" s="85"/>
      <c r="D22790" s="85"/>
      <c r="E22790" s="88"/>
      <c r="G22790" s="17"/>
      <c r="I22790" s="43"/>
      <c r="J22790" s="308"/>
      <c r="K22790" s="51"/>
      <c r="N22790" s="309"/>
      <c r="R22790" s="17"/>
      <c r="T22790" s="17"/>
      <c r="V22790" s="17"/>
      <c r="W22790" s="51"/>
    </row>
    <row r="22791">
      <c r="A22791" s="307"/>
      <c r="B22791" s="85"/>
      <c r="C22791" s="85"/>
      <c r="D22791" s="85"/>
      <c r="E22791" s="88"/>
      <c r="G22791" s="17"/>
      <c r="I22791" s="43"/>
      <c r="J22791" s="308"/>
      <c r="K22791" s="51"/>
      <c r="N22791" s="309"/>
      <c r="R22791" s="17"/>
      <c r="T22791" s="17"/>
      <c r="V22791" s="17"/>
      <c r="W22791" s="51"/>
    </row>
    <row r="22792">
      <c r="A22792" s="307"/>
      <c r="B22792" s="85"/>
      <c r="C22792" s="85"/>
      <c r="D22792" s="85"/>
      <c r="E22792" s="88"/>
      <c r="G22792" s="17"/>
      <c r="I22792" s="43"/>
      <c r="J22792" s="308"/>
      <c r="K22792" s="51"/>
      <c r="N22792" s="309"/>
      <c r="R22792" s="17"/>
      <c r="T22792" s="17"/>
      <c r="V22792" s="17"/>
      <c r="W22792" s="51"/>
    </row>
    <row r="22793">
      <c r="A22793" s="307"/>
      <c r="B22793" s="85"/>
      <c r="C22793" s="85"/>
      <c r="D22793" s="85"/>
      <c r="E22793" s="88"/>
      <c r="G22793" s="17"/>
      <c r="I22793" s="43"/>
      <c r="J22793" s="308"/>
      <c r="K22793" s="51"/>
      <c r="N22793" s="309"/>
      <c r="R22793" s="17"/>
      <c r="T22793" s="17"/>
      <c r="V22793" s="17"/>
      <c r="W22793" s="51"/>
    </row>
    <row r="22794">
      <c r="A22794" s="307"/>
      <c r="B22794" s="85"/>
      <c r="C22794" s="85"/>
      <c r="D22794" s="85"/>
      <c r="E22794" s="88"/>
      <c r="G22794" s="17"/>
      <c r="I22794" s="43"/>
      <c r="J22794" s="308"/>
      <c r="K22794" s="51"/>
      <c r="N22794" s="309"/>
      <c r="R22794" s="17"/>
      <c r="T22794" s="17"/>
      <c r="V22794" s="17"/>
      <c r="W22794" s="51"/>
    </row>
    <row r="22795">
      <c r="A22795" s="307"/>
      <c r="B22795" s="85"/>
      <c r="C22795" s="85"/>
      <c r="D22795" s="85"/>
      <c r="E22795" s="88"/>
      <c r="G22795" s="17"/>
      <c r="I22795" s="43"/>
      <c r="J22795" s="308"/>
      <c r="K22795" s="51"/>
      <c r="N22795" s="309"/>
      <c r="R22795" s="17"/>
      <c r="T22795" s="17"/>
      <c r="V22795" s="17"/>
      <c r="W22795" s="51"/>
    </row>
    <row r="22796">
      <c r="A22796" s="307"/>
      <c r="B22796" s="85"/>
      <c r="C22796" s="85"/>
      <c r="D22796" s="85"/>
      <c r="E22796" s="88"/>
      <c r="G22796" s="17"/>
      <c r="I22796" s="43"/>
      <c r="J22796" s="308"/>
      <c r="K22796" s="51"/>
      <c r="N22796" s="309"/>
      <c r="R22796" s="17"/>
      <c r="T22796" s="17"/>
      <c r="V22796" s="17"/>
      <c r="W22796" s="51"/>
    </row>
    <row r="22797">
      <c r="A22797" s="307"/>
      <c r="B22797" s="85"/>
      <c r="C22797" s="85"/>
      <c r="D22797" s="85"/>
      <c r="E22797" s="88"/>
      <c r="G22797" s="17"/>
      <c r="I22797" s="43"/>
      <c r="J22797" s="308"/>
      <c r="K22797" s="51"/>
      <c r="N22797" s="309"/>
      <c r="R22797" s="17"/>
      <c r="T22797" s="17"/>
      <c r="V22797" s="17"/>
      <c r="W22797" s="51"/>
    </row>
    <row r="22798">
      <c r="A22798" s="307"/>
      <c r="B22798" s="85"/>
      <c r="C22798" s="85"/>
      <c r="D22798" s="85"/>
      <c r="E22798" s="88"/>
      <c r="G22798" s="17"/>
      <c r="I22798" s="43"/>
      <c r="J22798" s="308"/>
      <c r="K22798" s="51"/>
      <c r="N22798" s="309"/>
      <c r="R22798" s="17"/>
      <c r="T22798" s="17"/>
      <c r="V22798" s="17"/>
      <c r="W22798" s="51"/>
    </row>
    <row r="22799">
      <c r="A22799" s="307"/>
      <c r="B22799" s="85"/>
      <c r="C22799" s="85"/>
      <c r="D22799" s="85"/>
      <c r="E22799" s="88"/>
      <c r="G22799" s="17"/>
      <c r="I22799" s="43"/>
      <c r="J22799" s="308"/>
      <c r="K22799" s="51"/>
      <c r="N22799" s="309"/>
      <c r="R22799" s="17"/>
      <c r="T22799" s="17"/>
      <c r="V22799" s="17"/>
      <c r="W22799" s="51"/>
    </row>
    <row r="22800">
      <c r="A22800" s="307"/>
      <c r="B22800" s="85"/>
      <c r="C22800" s="85"/>
      <c r="D22800" s="85"/>
      <c r="E22800" s="88"/>
      <c r="G22800" s="17"/>
      <c r="I22800" s="43"/>
      <c r="J22800" s="308"/>
      <c r="K22800" s="51"/>
      <c r="N22800" s="309"/>
      <c r="R22800" s="17"/>
      <c r="T22800" s="17"/>
      <c r="V22800" s="17"/>
      <c r="W22800" s="51"/>
    </row>
    <row r="22801">
      <c r="A22801" s="307"/>
      <c r="B22801" s="85"/>
      <c r="C22801" s="85"/>
      <c r="D22801" s="85"/>
      <c r="E22801" s="88"/>
      <c r="G22801" s="17"/>
      <c r="I22801" s="43"/>
      <c r="J22801" s="308"/>
      <c r="K22801" s="51"/>
      <c r="N22801" s="309"/>
      <c r="R22801" s="17"/>
      <c r="T22801" s="17"/>
      <c r="V22801" s="17"/>
      <c r="W22801" s="51"/>
    </row>
    <row r="22802">
      <c r="A22802" s="307"/>
      <c r="B22802" s="85"/>
      <c r="C22802" s="85"/>
      <c r="D22802" s="85"/>
      <c r="E22802" s="88"/>
      <c r="G22802" s="17"/>
      <c r="I22802" s="43"/>
      <c r="J22802" s="308"/>
      <c r="K22802" s="51"/>
      <c r="N22802" s="309"/>
      <c r="R22802" s="17"/>
      <c r="T22802" s="17"/>
      <c r="V22802" s="17"/>
      <c r="W22802" s="51"/>
    </row>
    <row r="22803">
      <c r="A22803" s="307"/>
      <c r="B22803" s="85"/>
      <c r="C22803" s="85"/>
      <c r="D22803" s="85"/>
      <c r="E22803" s="88"/>
      <c r="G22803" s="17"/>
      <c r="I22803" s="43"/>
      <c r="J22803" s="308"/>
      <c r="K22803" s="51"/>
      <c r="N22803" s="309"/>
      <c r="R22803" s="17"/>
      <c r="T22803" s="17"/>
      <c r="V22803" s="17"/>
      <c r="W22803" s="51"/>
    </row>
    <row r="22804">
      <c r="A22804" s="307"/>
      <c r="B22804" s="85"/>
      <c r="C22804" s="85"/>
      <c r="D22804" s="85"/>
      <c r="E22804" s="88"/>
      <c r="G22804" s="17"/>
      <c r="I22804" s="43"/>
      <c r="J22804" s="308"/>
      <c r="K22804" s="51"/>
      <c r="N22804" s="309"/>
      <c r="R22804" s="17"/>
      <c r="T22804" s="17"/>
      <c r="V22804" s="17"/>
      <c r="W22804" s="51"/>
    </row>
    <row r="22805">
      <c r="A22805" s="307"/>
      <c r="B22805" s="85"/>
      <c r="C22805" s="85"/>
      <c r="D22805" s="85"/>
      <c r="E22805" s="88"/>
      <c r="G22805" s="17"/>
      <c r="I22805" s="43"/>
      <c r="J22805" s="308"/>
      <c r="K22805" s="51"/>
      <c r="N22805" s="309"/>
      <c r="R22805" s="17"/>
      <c r="T22805" s="17"/>
      <c r="V22805" s="17"/>
      <c r="W22805" s="51"/>
    </row>
    <row r="22806">
      <c r="A22806" s="307"/>
      <c r="B22806" s="85"/>
      <c r="C22806" s="85"/>
      <c r="D22806" s="85"/>
      <c r="E22806" s="88"/>
      <c r="G22806" s="17"/>
      <c r="I22806" s="43"/>
      <c r="J22806" s="308"/>
      <c r="K22806" s="51"/>
      <c r="N22806" s="309"/>
      <c r="R22806" s="17"/>
      <c r="T22806" s="17"/>
      <c r="V22806" s="17"/>
      <c r="W22806" s="51"/>
    </row>
    <row r="22807">
      <c r="A22807" s="307"/>
      <c r="B22807" s="85"/>
      <c r="C22807" s="85"/>
      <c r="D22807" s="85"/>
      <c r="E22807" s="88"/>
      <c r="G22807" s="17"/>
      <c r="I22807" s="43"/>
      <c r="J22807" s="308"/>
      <c r="K22807" s="51"/>
      <c r="N22807" s="309"/>
      <c r="R22807" s="17"/>
      <c r="T22807" s="17"/>
      <c r="V22807" s="17"/>
      <c r="W22807" s="51"/>
    </row>
    <row r="22808">
      <c r="A22808" s="307"/>
      <c r="B22808" s="85"/>
      <c r="C22808" s="85"/>
      <c r="D22808" s="85"/>
      <c r="E22808" s="88"/>
      <c r="G22808" s="17"/>
      <c r="I22808" s="43"/>
      <c r="J22808" s="308"/>
      <c r="K22808" s="51"/>
      <c r="N22808" s="309"/>
      <c r="R22808" s="17"/>
      <c r="T22808" s="17"/>
      <c r="V22808" s="17"/>
      <c r="W22808" s="51"/>
    </row>
    <row r="22809">
      <c r="A22809" s="307"/>
      <c r="B22809" s="85"/>
      <c r="C22809" s="85"/>
      <c r="D22809" s="85"/>
      <c r="E22809" s="88"/>
      <c r="G22809" s="17"/>
      <c r="I22809" s="43"/>
      <c r="J22809" s="308"/>
      <c r="K22809" s="51"/>
      <c r="N22809" s="309"/>
      <c r="R22809" s="17"/>
      <c r="T22809" s="17"/>
      <c r="V22809" s="17"/>
      <c r="W22809" s="51"/>
    </row>
    <row r="22810">
      <c r="A22810" s="307"/>
      <c r="B22810" s="85"/>
      <c r="C22810" s="85"/>
      <c r="D22810" s="85"/>
      <c r="E22810" s="88"/>
      <c r="G22810" s="17"/>
      <c r="I22810" s="43"/>
      <c r="J22810" s="308"/>
      <c r="K22810" s="51"/>
      <c r="N22810" s="309"/>
      <c r="R22810" s="17"/>
      <c r="T22810" s="17"/>
      <c r="V22810" s="17"/>
      <c r="W22810" s="51"/>
    </row>
    <row r="22811">
      <c r="A22811" s="307"/>
      <c r="B22811" s="85"/>
      <c r="C22811" s="85"/>
      <c r="D22811" s="85"/>
      <c r="E22811" s="88"/>
      <c r="G22811" s="17"/>
      <c r="I22811" s="43"/>
      <c r="J22811" s="308"/>
      <c r="K22811" s="51"/>
      <c r="N22811" s="309"/>
      <c r="R22811" s="17"/>
      <c r="T22811" s="17"/>
      <c r="V22811" s="17"/>
      <c r="W22811" s="51"/>
    </row>
    <row r="22812">
      <c r="A22812" s="307"/>
      <c r="B22812" s="85"/>
      <c r="C22812" s="85"/>
      <c r="D22812" s="85"/>
      <c r="E22812" s="88"/>
      <c r="G22812" s="17"/>
      <c r="I22812" s="43"/>
      <c r="J22812" s="308"/>
      <c r="K22812" s="51"/>
      <c r="N22812" s="309"/>
      <c r="R22812" s="17"/>
      <c r="T22812" s="17"/>
      <c r="V22812" s="17"/>
      <c r="W22812" s="51"/>
    </row>
    <row r="22813">
      <c r="A22813" s="307"/>
      <c r="B22813" s="85"/>
      <c r="C22813" s="85"/>
      <c r="D22813" s="85"/>
      <c r="E22813" s="88"/>
      <c r="G22813" s="17"/>
      <c r="I22813" s="43"/>
      <c r="J22813" s="308"/>
      <c r="K22813" s="51"/>
      <c r="N22813" s="309"/>
      <c r="R22813" s="17"/>
      <c r="T22813" s="17"/>
      <c r="V22813" s="17"/>
      <c r="W22813" s="51"/>
    </row>
    <row r="22814">
      <c r="A22814" s="307"/>
      <c r="B22814" s="85"/>
      <c r="C22814" s="85"/>
      <c r="D22814" s="85"/>
      <c r="E22814" s="88"/>
      <c r="G22814" s="17"/>
      <c r="I22814" s="43"/>
      <c r="J22814" s="308"/>
      <c r="K22814" s="51"/>
      <c r="N22814" s="309"/>
      <c r="R22814" s="17"/>
      <c r="T22814" s="17"/>
      <c r="V22814" s="17"/>
      <c r="W22814" s="51"/>
    </row>
    <row r="22815">
      <c r="A22815" s="307"/>
      <c r="B22815" s="85"/>
      <c r="C22815" s="85"/>
      <c r="D22815" s="85"/>
      <c r="E22815" s="88"/>
      <c r="G22815" s="17"/>
      <c r="I22815" s="43"/>
      <c r="J22815" s="308"/>
      <c r="K22815" s="51"/>
      <c r="N22815" s="309"/>
      <c r="R22815" s="17"/>
      <c r="T22815" s="17"/>
      <c r="V22815" s="17"/>
      <c r="W22815" s="51"/>
    </row>
    <row r="22816">
      <c r="A22816" s="307"/>
      <c r="B22816" s="85"/>
      <c r="C22816" s="85"/>
      <c r="D22816" s="85"/>
      <c r="E22816" s="88"/>
      <c r="G22816" s="17"/>
      <c r="I22816" s="43"/>
      <c r="J22816" s="308"/>
      <c r="K22816" s="51"/>
      <c r="N22816" s="309"/>
      <c r="R22816" s="17"/>
      <c r="T22816" s="17"/>
      <c r="V22816" s="17"/>
      <c r="W22816" s="51"/>
    </row>
    <row r="22817">
      <c r="A22817" s="307"/>
      <c r="B22817" s="85"/>
      <c r="C22817" s="85"/>
      <c r="D22817" s="85"/>
      <c r="E22817" s="88"/>
      <c r="G22817" s="17"/>
      <c r="I22817" s="43"/>
      <c r="J22817" s="308"/>
      <c r="K22817" s="51"/>
      <c r="N22817" s="309"/>
      <c r="R22817" s="17"/>
      <c r="T22817" s="17"/>
      <c r="V22817" s="17"/>
      <c r="W22817" s="51"/>
    </row>
    <row r="22818">
      <c r="A22818" s="307"/>
      <c r="B22818" s="85"/>
      <c r="C22818" s="85"/>
      <c r="D22818" s="85"/>
      <c r="E22818" s="88"/>
      <c r="G22818" s="17"/>
      <c r="I22818" s="43"/>
      <c r="J22818" s="308"/>
      <c r="K22818" s="51"/>
      <c r="N22818" s="309"/>
      <c r="R22818" s="17"/>
      <c r="T22818" s="17"/>
      <c r="V22818" s="17"/>
      <c r="W22818" s="51"/>
    </row>
    <row r="22819">
      <c r="A22819" s="307"/>
      <c r="B22819" s="85"/>
      <c r="C22819" s="85"/>
      <c r="D22819" s="85"/>
      <c r="E22819" s="88"/>
      <c r="G22819" s="17"/>
      <c r="I22819" s="43"/>
      <c r="J22819" s="308"/>
      <c r="K22819" s="51"/>
      <c r="N22819" s="309"/>
      <c r="R22819" s="17"/>
      <c r="T22819" s="17"/>
      <c r="V22819" s="17"/>
      <c r="W22819" s="51"/>
    </row>
    <row r="22820">
      <c r="A22820" s="307"/>
      <c r="B22820" s="85"/>
      <c r="C22820" s="85"/>
      <c r="D22820" s="85"/>
      <c r="E22820" s="88"/>
      <c r="G22820" s="17"/>
      <c r="I22820" s="43"/>
      <c r="J22820" s="308"/>
      <c r="K22820" s="51"/>
      <c r="N22820" s="309"/>
      <c r="R22820" s="17"/>
      <c r="T22820" s="17"/>
      <c r="V22820" s="17"/>
      <c r="W22820" s="51"/>
    </row>
    <row r="22821">
      <c r="A22821" s="307"/>
      <c r="B22821" s="85"/>
      <c r="C22821" s="85"/>
      <c r="D22821" s="85"/>
      <c r="E22821" s="88"/>
      <c r="G22821" s="17"/>
      <c r="I22821" s="43"/>
      <c r="J22821" s="308"/>
      <c r="K22821" s="51"/>
      <c r="N22821" s="309"/>
      <c r="R22821" s="17"/>
      <c r="T22821" s="17"/>
      <c r="V22821" s="17"/>
      <c r="W22821" s="51"/>
    </row>
    <row r="22822">
      <c r="A22822" s="307"/>
      <c r="B22822" s="85"/>
      <c r="C22822" s="85"/>
      <c r="D22822" s="85"/>
      <c r="E22822" s="88"/>
      <c r="G22822" s="17"/>
      <c r="I22822" s="43"/>
      <c r="J22822" s="308"/>
      <c r="K22822" s="51"/>
      <c r="N22822" s="309"/>
      <c r="R22822" s="17"/>
      <c r="T22822" s="17"/>
      <c r="V22822" s="17"/>
      <c r="W22822" s="51"/>
    </row>
    <row r="22823">
      <c r="A22823" s="307"/>
      <c r="B22823" s="85"/>
      <c r="C22823" s="85"/>
      <c r="D22823" s="85"/>
      <c r="E22823" s="88"/>
      <c r="G22823" s="17"/>
      <c r="I22823" s="43"/>
      <c r="J22823" s="308"/>
      <c r="K22823" s="51"/>
      <c r="N22823" s="309"/>
      <c r="R22823" s="17"/>
      <c r="T22823" s="17"/>
      <c r="V22823" s="17"/>
      <c r="W22823" s="51"/>
    </row>
    <row r="22824">
      <c r="A22824" s="307"/>
      <c r="B22824" s="85"/>
      <c r="C22824" s="85"/>
      <c r="D22824" s="85"/>
      <c r="E22824" s="88"/>
      <c r="G22824" s="17"/>
      <c r="I22824" s="43"/>
      <c r="J22824" s="308"/>
      <c r="K22824" s="51"/>
      <c r="N22824" s="309"/>
      <c r="R22824" s="17"/>
      <c r="T22824" s="17"/>
      <c r="V22824" s="17"/>
      <c r="W22824" s="51"/>
    </row>
    <row r="22825">
      <c r="A22825" s="307"/>
      <c r="B22825" s="85"/>
      <c r="C22825" s="85"/>
      <c r="D22825" s="85"/>
      <c r="E22825" s="88"/>
      <c r="G22825" s="17"/>
      <c r="I22825" s="43"/>
      <c r="J22825" s="308"/>
      <c r="K22825" s="51"/>
      <c r="N22825" s="309"/>
      <c r="R22825" s="17"/>
      <c r="T22825" s="17"/>
      <c r="V22825" s="17"/>
      <c r="W22825" s="51"/>
    </row>
    <row r="22826">
      <c r="A22826" s="307"/>
      <c r="B22826" s="85"/>
      <c r="C22826" s="85"/>
      <c r="D22826" s="85"/>
      <c r="E22826" s="88"/>
      <c r="G22826" s="17"/>
      <c r="I22826" s="43"/>
      <c r="J22826" s="308"/>
      <c r="K22826" s="51"/>
      <c r="N22826" s="309"/>
      <c r="R22826" s="17"/>
      <c r="T22826" s="17"/>
      <c r="V22826" s="17"/>
      <c r="W22826" s="51"/>
    </row>
    <row r="22827">
      <c r="A22827" s="307"/>
      <c r="B22827" s="85"/>
      <c r="C22827" s="85"/>
      <c r="D22827" s="85"/>
      <c r="E22827" s="88"/>
      <c r="G22827" s="17"/>
      <c r="I22827" s="43"/>
      <c r="J22827" s="308"/>
      <c r="K22827" s="51"/>
      <c r="N22827" s="309"/>
      <c r="R22827" s="17"/>
      <c r="T22827" s="17"/>
      <c r="V22827" s="17"/>
      <c r="W22827" s="51"/>
    </row>
    <row r="22828">
      <c r="A22828" s="307"/>
      <c r="B22828" s="85"/>
      <c r="C22828" s="85"/>
      <c r="D22828" s="85"/>
      <c r="E22828" s="88"/>
      <c r="G22828" s="17"/>
      <c r="I22828" s="43"/>
      <c r="J22828" s="308"/>
      <c r="K22828" s="51"/>
      <c r="N22828" s="309"/>
      <c r="R22828" s="17"/>
      <c r="T22828" s="17"/>
      <c r="V22828" s="17"/>
      <c r="W22828" s="51"/>
    </row>
    <row r="22829">
      <c r="A22829" s="307"/>
      <c r="B22829" s="85"/>
      <c r="C22829" s="85"/>
      <c r="D22829" s="85"/>
      <c r="E22829" s="88"/>
      <c r="G22829" s="17"/>
      <c r="I22829" s="43"/>
      <c r="J22829" s="308"/>
      <c r="K22829" s="51"/>
      <c r="N22829" s="309"/>
      <c r="R22829" s="17"/>
      <c r="T22829" s="17"/>
      <c r="V22829" s="17"/>
      <c r="W22829" s="51"/>
    </row>
    <row r="22830">
      <c r="A22830" s="307"/>
      <c r="B22830" s="85"/>
      <c r="C22830" s="85"/>
      <c r="D22830" s="85"/>
      <c r="E22830" s="88"/>
      <c r="G22830" s="17"/>
      <c r="I22830" s="43"/>
      <c r="J22830" s="308"/>
      <c r="K22830" s="51"/>
      <c r="N22830" s="309"/>
      <c r="R22830" s="17"/>
      <c r="T22830" s="17"/>
      <c r="V22830" s="17"/>
      <c r="W22830" s="51"/>
    </row>
    <row r="22831">
      <c r="A22831" s="307"/>
      <c r="B22831" s="85"/>
      <c r="C22831" s="85"/>
      <c r="D22831" s="85"/>
      <c r="E22831" s="88"/>
      <c r="G22831" s="17"/>
      <c r="I22831" s="43"/>
      <c r="J22831" s="308"/>
      <c r="K22831" s="51"/>
      <c r="N22831" s="309"/>
      <c r="R22831" s="17"/>
      <c r="T22831" s="17"/>
      <c r="V22831" s="17"/>
      <c r="W22831" s="51"/>
    </row>
    <row r="22832">
      <c r="A22832" s="307"/>
      <c r="B22832" s="85"/>
      <c r="C22832" s="85"/>
      <c r="D22832" s="85"/>
      <c r="E22832" s="88"/>
      <c r="G22832" s="17"/>
      <c r="I22832" s="43"/>
      <c r="J22832" s="308"/>
      <c r="K22832" s="51"/>
      <c r="N22832" s="309"/>
      <c r="R22832" s="17"/>
      <c r="T22832" s="17"/>
      <c r="V22832" s="17"/>
      <c r="W22832" s="51"/>
    </row>
    <row r="22833">
      <c r="A22833" s="307"/>
      <c r="B22833" s="85"/>
      <c r="C22833" s="85"/>
      <c r="D22833" s="85"/>
      <c r="E22833" s="88"/>
      <c r="G22833" s="17"/>
      <c r="I22833" s="43"/>
      <c r="J22833" s="308"/>
      <c r="K22833" s="51"/>
      <c r="N22833" s="309"/>
      <c r="R22833" s="17"/>
      <c r="T22833" s="17"/>
      <c r="V22833" s="17"/>
      <c r="W22833" s="51"/>
    </row>
    <row r="22834">
      <c r="A22834" s="307"/>
      <c r="B22834" s="85"/>
      <c r="C22834" s="85"/>
      <c r="D22834" s="85"/>
      <c r="E22834" s="88"/>
      <c r="G22834" s="17"/>
      <c r="I22834" s="43"/>
      <c r="J22834" s="308"/>
      <c r="K22834" s="51"/>
      <c r="N22834" s="309"/>
      <c r="R22834" s="17"/>
      <c r="T22834" s="17"/>
      <c r="V22834" s="17"/>
      <c r="W22834" s="51"/>
    </row>
    <row r="22835">
      <c r="A22835" s="307"/>
      <c r="B22835" s="85"/>
      <c r="C22835" s="85"/>
      <c r="D22835" s="85"/>
      <c r="E22835" s="88"/>
      <c r="G22835" s="17"/>
      <c r="I22835" s="43"/>
      <c r="J22835" s="308"/>
      <c r="K22835" s="51"/>
      <c r="N22835" s="309"/>
      <c r="R22835" s="17"/>
      <c r="T22835" s="17"/>
      <c r="V22835" s="17"/>
      <c r="W22835" s="51"/>
    </row>
    <row r="22836">
      <c r="A22836" s="307"/>
      <c r="B22836" s="85"/>
      <c r="C22836" s="85"/>
      <c r="D22836" s="85"/>
      <c r="E22836" s="88"/>
      <c r="G22836" s="17"/>
      <c r="I22836" s="43"/>
      <c r="J22836" s="308"/>
      <c r="K22836" s="51"/>
      <c r="N22836" s="309"/>
      <c r="R22836" s="17"/>
      <c r="T22836" s="17"/>
      <c r="V22836" s="17"/>
      <c r="W22836" s="51"/>
    </row>
    <row r="22837">
      <c r="A22837" s="307"/>
      <c r="B22837" s="85"/>
      <c r="C22837" s="85"/>
      <c r="D22837" s="85"/>
      <c r="E22837" s="88"/>
      <c r="G22837" s="17"/>
      <c r="I22837" s="43"/>
      <c r="J22837" s="308"/>
      <c r="K22837" s="51"/>
      <c r="N22837" s="309"/>
      <c r="R22837" s="17"/>
      <c r="T22837" s="17"/>
      <c r="V22837" s="17"/>
      <c r="W22837" s="51"/>
    </row>
    <row r="22838">
      <c r="A22838" s="307"/>
      <c r="B22838" s="85"/>
      <c r="C22838" s="85"/>
      <c r="D22838" s="85"/>
      <c r="E22838" s="88"/>
      <c r="G22838" s="17"/>
      <c r="I22838" s="43"/>
      <c r="J22838" s="308"/>
      <c r="K22838" s="51"/>
      <c r="N22838" s="309"/>
      <c r="R22838" s="17"/>
      <c r="T22838" s="17"/>
      <c r="V22838" s="17"/>
      <c r="W22838" s="51"/>
    </row>
    <row r="22839">
      <c r="A22839" s="307"/>
      <c r="B22839" s="85"/>
      <c r="C22839" s="85"/>
      <c r="D22839" s="85"/>
      <c r="E22839" s="88"/>
      <c r="G22839" s="17"/>
      <c r="I22839" s="43"/>
      <c r="J22839" s="308"/>
      <c r="K22839" s="51"/>
      <c r="N22839" s="309"/>
      <c r="R22839" s="17"/>
      <c r="T22839" s="17"/>
      <c r="V22839" s="17"/>
      <c r="W22839" s="51"/>
    </row>
    <row r="22840">
      <c r="A22840" s="307"/>
      <c r="B22840" s="85"/>
      <c r="C22840" s="85"/>
      <c r="D22840" s="85"/>
      <c r="E22840" s="88"/>
      <c r="G22840" s="17"/>
      <c r="I22840" s="43"/>
      <c r="J22840" s="308"/>
      <c r="K22840" s="51"/>
      <c r="N22840" s="309"/>
      <c r="R22840" s="17"/>
      <c r="T22840" s="17"/>
      <c r="V22840" s="17"/>
      <c r="W22840" s="51"/>
    </row>
    <row r="22841">
      <c r="A22841" s="307"/>
      <c r="B22841" s="85"/>
      <c r="C22841" s="85"/>
      <c r="D22841" s="85"/>
      <c r="E22841" s="88"/>
      <c r="G22841" s="17"/>
      <c r="I22841" s="43"/>
      <c r="J22841" s="308"/>
      <c r="K22841" s="51"/>
      <c r="N22841" s="309"/>
      <c r="R22841" s="17"/>
      <c r="T22841" s="17"/>
      <c r="V22841" s="17"/>
      <c r="W22841" s="51"/>
    </row>
    <row r="22842">
      <c r="A22842" s="307"/>
      <c r="B22842" s="85"/>
      <c r="C22842" s="85"/>
      <c r="D22842" s="85"/>
      <c r="E22842" s="88"/>
      <c r="G22842" s="17"/>
      <c r="I22842" s="43"/>
      <c r="J22842" s="308"/>
      <c r="K22842" s="51"/>
      <c r="N22842" s="309"/>
      <c r="R22842" s="17"/>
      <c r="T22842" s="17"/>
      <c r="V22842" s="17"/>
      <c r="W22842" s="51"/>
    </row>
    <row r="22843">
      <c r="A22843" s="307"/>
      <c r="B22843" s="85"/>
      <c r="C22843" s="85"/>
      <c r="D22843" s="85"/>
      <c r="E22843" s="88"/>
      <c r="G22843" s="17"/>
      <c r="I22843" s="43"/>
      <c r="J22843" s="308"/>
      <c r="K22843" s="51"/>
      <c r="N22843" s="309"/>
      <c r="R22843" s="17"/>
      <c r="T22843" s="17"/>
      <c r="V22843" s="17"/>
      <c r="W22843" s="51"/>
    </row>
    <row r="22844">
      <c r="A22844" s="307"/>
      <c r="B22844" s="85"/>
      <c r="C22844" s="85"/>
      <c r="D22844" s="85"/>
      <c r="E22844" s="88"/>
      <c r="G22844" s="17"/>
      <c r="I22844" s="43"/>
      <c r="J22844" s="308"/>
      <c r="K22844" s="51"/>
      <c r="N22844" s="309"/>
      <c r="R22844" s="17"/>
      <c r="T22844" s="17"/>
      <c r="V22844" s="17"/>
      <c r="W22844" s="51"/>
    </row>
    <row r="22845">
      <c r="A22845" s="307"/>
      <c r="B22845" s="85"/>
      <c r="C22845" s="85"/>
      <c r="D22845" s="85"/>
      <c r="E22845" s="88"/>
      <c r="G22845" s="17"/>
      <c r="I22845" s="43"/>
      <c r="J22845" s="308"/>
      <c r="K22845" s="51"/>
      <c r="N22845" s="309"/>
      <c r="R22845" s="17"/>
      <c r="T22845" s="17"/>
      <c r="V22845" s="17"/>
      <c r="W22845" s="51"/>
    </row>
    <row r="22846">
      <c r="A22846" s="307"/>
      <c r="B22846" s="85"/>
      <c r="C22846" s="85"/>
      <c r="D22846" s="85"/>
      <c r="E22846" s="88"/>
      <c r="G22846" s="17"/>
      <c r="I22846" s="43"/>
      <c r="J22846" s="308"/>
      <c r="K22846" s="51"/>
      <c r="N22846" s="309"/>
      <c r="R22846" s="17"/>
      <c r="T22846" s="17"/>
      <c r="V22846" s="17"/>
      <c r="W22846" s="51"/>
    </row>
    <row r="22847">
      <c r="A22847" s="307"/>
      <c r="B22847" s="85"/>
      <c r="C22847" s="85"/>
      <c r="D22847" s="85"/>
      <c r="E22847" s="88"/>
      <c r="G22847" s="17"/>
      <c r="I22847" s="43"/>
      <c r="J22847" s="308"/>
      <c r="K22847" s="51"/>
      <c r="N22847" s="309"/>
      <c r="R22847" s="17"/>
      <c r="T22847" s="17"/>
      <c r="V22847" s="17"/>
      <c r="W22847" s="51"/>
    </row>
    <row r="22848">
      <c r="A22848" s="307"/>
      <c r="B22848" s="85"/>
      <c r="C22848" s="85"/>
      <c r="D22848" s="85"/>
      <c r="E22848" s="88"/>
      <c r="G22848" s="17"/>
      <c r="I22848" s="43"/>
      <c r="J22848" s="308"/>
      <c r="K22848" s="51"/>
      <c r="N22848" s="309"/>
      <c r="R22848" s="17"/>
      <c r="T22848" s="17"/>
      <c r="V22848" s="17"/>
      <c r="W22848" s="51"/>
    </row>
    <row r="22849">
      <c r="A22849" s="307"/>
      <c r="B22849" s="85"/>
      <c r="C22849" s="85"/>
      <c r="D22849" s="85"/>
      <c r="E22849" s="88"/>
      <c r="G22849" s="17"/>
      <c r="I22849" s="43"/>
      <c r="J22849" s="308"/>
      <c r="K22849" s="51"/>
      <c r="N22849" s="309"/>
      <c r="R22849" s="17"/>
      <c r="T22849" s="17"/>
      <c r="V22849" s="17"/>
      <c r="W22849" s="51"/>
    </row>
    <row r="22850">
      <c r="A22850" s="307"/>
      <c r="B22850" s="85"/>
      <c r="C22850" s="85"/>
      <c r="D22850" s="85"/>
      <c r="E22850" s="88"/>
      <c r="G22850" s="17"/>
      <c r="I22850" s="43"/>
      <c r="J22850" s="308"/>
      <c r="K22850" s="51"/>
      <c r="N22850" s="309"/>
      <c r="R22850" s="17"/>
      <c r="T22850" s="17"/>
      <c r="V22850" s="17"/>
      <c r="W22850" s="51"/>
    </row>
    <row r="22851">
      <c r="A22851" s="307"/>
      <c r="B22851" s="85"/>
      <c r="C22851" s="85"/>
      <c r="D22851" s="85"/>
      <c r="E22851" s="88"/>
      <c r="G22851" s="17"/>
      <c r="I22851" s="43"/>
      <c r="J22851" s="308"/>
      <c r="K22851" s="51"/>
      <c r="N22851" s="309"/>
      <c r="R22851" s="17"/>
      <c r="T22851" s="17"/>
      <c r="V22851" s="17"/>
      <c r="W22851" s="51"/>
    </row>
    <row r="22852">
      <c r="A22852" s="307"/>
      <c r="B22852" s="85"/>
      <c r="C22852" s="85"/>
      <c r="D22852" s="85"/>
      <c r="E22852" s="88"/>
      <c r="G22852" s="17"/>
      <c r="I22852" s="43"/>
      <c r="J22852" s="308"/>
      <c r="K22852" s="51"/>
      <c r="N22852" s="309"/>
      <c r="R22852" s="17"/>
      <c r="T22852" s="17"/>
      <c r="V22852" s="17"/>
      <c r="W22852" s="51"/>
    </row>
    <row r="22853">
      <c r="A22853" s="307"/>
      <c r="B22853" s="85"/>
      <c r="C22853" s="85"/>
      <c r="D22853" s="85"/>
      <c r="E22853" s="88"/>
      <c r="G22853" s="17"/>
      <c r="I22853" s="43"/>
      <c r="J22853" s="308"/>
      <c r="K22853" s="51"/>
      <c r="N22853" s="309"/>
      <c r="R22853" s="17"/>
      <c r="T22853" s="17"/>
      <c r="V22853" s="17"/>
      <c r="W22853" s="51"/>
    </row>
    <row r="22854">
      <c r="A22854" s="307"/>
      <c r="B22854" s="85"/>
      <c r="C22854" s="85"/>
      <c r="D22854" s="85"/>
      <c r="E22854" s="88"/>
      <c r="G22854" s="17"/>
      <c r="I22854" s="43"/>
      <c r="J22854" s="308"/>
      <c r="K22854" s="51"/>
      <c r="N22854" s="309"/>
      <c r="R22854" s="17"/>
      <c r="T22854" s="17"/>
      <c r="V22854" s="17"/>
      <c r="W22854" s="51"/>
    </row>
    <row r="22855">
      <c r="A22855" s="307"/>
      <c r="B22855" s="85"/>
      <c r="C22855" s="85"/>
      <c r="D22855" s="85"/>
      <c r="E22855" s="88"/>
      <c r="G22855" s="17"/>
      <c r="I22855" s="43"/>
      <c r="J22855" s="308"/>
      <c r="K22855" s="51"/>
      <c r="N22855" s="309"/>
      <c r="R22855" s="17"/>
      <c r="T22855" s="17"/>
      <c r="V22855" s="17"/>
      <c r="W22855" s="51"/>
    </row>
    <row r="22856">
      <c r="A22856" s="307"/>
      <c r="B22856" s="85"/>
      <c r="C22856" s="85"/>
      <c r="D22856" s="85"/>
      <c r="E22856" s="88"/>
      <c r="G22856" s="17"/>
      <c r="I22856" s="43"/>
      <c r="J22856" s="308"/>
      <c r="K22856" s="51"/>
      <c r="N22856" s="309"/>
      <c r="R22856" s="17"/>
      <c r="T22856" s="17"/>
      <c r="V22856" s="17"/>
      <c r="W22856" s="51"/>
    </row>
    <row r="22857">
      <c r="A22857" s="307"/>
      <c r="B22857" s="85"/>
      <c r="C22857" s="85"/>
      <c r="D22857" s="85"/>
      <c r="E22857" s="88"/>
      <c r="G22857" s="17"/>
      <c r="I22857" s="43"/>
      <c r="J22857" s="308"/>
      <c r="K22857" s="51"/>
      <c r="N22857" s="309"/>
      <c r="R22857" s="17"/>
      <c r="T22857" s="17"/>
      <c r="V22857" s="17"/>
      <c r="W22857" s="51"/>
    </row>
    <row r="22858">
      <c r="A22858" s="307"/>
      <c r="B22858" s="85"/>
      <c r="C22858" s="85"/>
      <c r="D22858" s="85"/>
      <c r="E22858" s="88"/>
      <c r="G22858" s="17"/>
      <c r="I22858" s="43"/>
      <c r="J22858" s="308"/>
      <c r="K22858" s="51"/>
      <c r="N22858" s="309"/>
      <c r="R22858" s="17"/>
      <c r="T22858" s="17"/>
      <c r="V22858" s="17"/>
      <c r="W22858" s="51"/>
    </row>
    <row r="22859">
      <c r="A22859" s="307"/>
      <c r="B22859" s="85"/>
      <c r="C22859" s="85"/>
      <c r="D22859" s="85"/>
      <c r="E22859" s="88"/>
      <c r="G22859" s="17"/>
      <c r="I22859" s="43"/>
      <c r="J22859" s="308"/>
      <c r="K22859" s="51"/>
      <c r="N22859" s="309"/>
      <c r="R22859" s="17"/>
      <c r="T22859" s="17"/>
      <c r="V22859" s="17"/>
      <c r="W22859" s="51"/>
    </row>
    <row r="22860">
      <c r="A22860" s="307"/>
      <c r="B22860" s="85"/>
      <c r="C22860" s="85"/>
      <c r="D22860" s="85"/>
      <c r="E22860" s="88"/>
      <c r="G22860" s="17"/>
      <c r="I22860" s="43"/>
      <c r="J22860" s="308"/>
      <c r="K22860" s="51"/>
      <c r="N22860" s="309"/>
      <c r="R22860" s="17"/>
      <c r="T22860" s="17"/>
      <c r="V22860" s="17"/>
      <c r="W22860" s="51"/>
    </row>
    <row r="22861">
      <c r="A22861" s="307"/>
      <c r="B22861" s="85"/>
      <c r="C22861" s="85"/>
      <c r="D22861" s="85"/>
      <c r="E22861" s="88"/>
      <c r="G22861" s="17"/>
      <c r="I22861" s="43"/>
      <c r="J22861" s="308"/>
      <c r="K22861" s="51"/>
      <c r="N22861" s="309"/>
      <c r="R22861" s="17"/>
      <c r="T22861" s="17"/>
      <c r="V22861" s="17"/>
      <c r="W22861" s="51"/>
    </row>
    <row r="22862">
      <c r="A22862" s="307"/>
      <c r="B22862" s="85"/>
      <c r="C22862" s="85"/>
      <c r="D22862" s="85"/>
      <c r="E22862" s="88"/>
      <c r="G22862" s="17"/>
      <c r="I22862" s="43"/>
      <c r="J22862" s="308"/>
      <c r="K22862" s="51"/>
      <c r="N22862" s="309"/>
      <c r="R22862" s="17"/>
      <c r="T22862" s="17"/>
      <c r="V22862" s="17"/>
      <c r="W22862" s="51"/>
    </row>
    <row r="22863">
      <c r="A22863" s="307"/>
      <c r="B22863" s="85"/>
      <c r="C22863" s="85"/>
      <c r="D22863" s="85"/>
      <c r="E22863" s="88"/>
      <c r="G22863" s="17"/>
      <c r="I22863" s="43"/>
      <c r="J22863" s="308"/>
      <c r="K22863" s="51"/>
      <c r="N22863" s="309"/>
      <c r="R22863" s="17"/>
      <c r="T22863" s="17"/>
      <c r="V22863" s="17"/>
      <c r="W22863" s="51"/>
    </row>
    <row r="22864">
      <c r="A22864" s="307"/>
      <c r="B22864" s="85"/>
      <c r="C22864" s="85"/>
      <c r="D22864" s="85"/>
      <c r="E22864" s="88"/>
      <c r="G22864" s="17"/>
      <c r="I22864" s="43"/>
      <c r="J22864" s="308"/>
      <c r="K22864" s="51"/>
      <c r="N22864" s="309"/>
      <c r="R22864" s="17"/>
      <c r="T22864" s="17"/>
      <c r="V22864" s="17"/>
      <c r="W22864" s="51"/>
    </row>
    <row r="22865">
      <c r="A22865" s="307"/>
      <c r="B22865" s="85"/>
      <c r="C22865" s="85"/>
      <c r="D22865" s="85"/>
      <c r="E22865" s="88"/>
      <c r="G22865" s="17"/>
      <c r="I22865" s="43"/>
      <c r="J22865" s="308"/>
      <c r="K22865" s="51"/>
      <c r="N22865" s="309"/>
      <c r="R22865" s="17"/>
      <c r="T22865" s="17"/>
      <c r="V22865" s="17"/>
      <c r="W22865" s="51"/>
    </row>
    <row r="22866">
      <c r="A22866" s="307"/>
      <c r="B22866" s="85"/>
      <c r="C22866" s="85"/>
      <c r="D22866" s="85"/>
      <c r="E22866" s="88"/>
      <c r="G22866" s="17"/>
      <c r="I22866" s="43"/>
      <c r="J22866" s="308"/>
      <c r="K22866" s="51"/>
      <c r="N22866" s="309"/>
      <c r="R22866" s="17"/>
      <c r="T22866" s="17"/>
      <c r="V22866" s="17"/>
      <c r="W22866" s="51"/>
    </row>
    <row r="22867">
      <c r="A22867" s="307"/>
      <c r="B22867" s="85"/>
      <c r="C22867" s="85"/>
      <c r="D22867" s="85"/>
      <c r="E22867" s="88"/>
      <c r="G22867" s="17"/>
      <c r="I22867" s="43"/>
      <c r="J22867" s="308"/>
      <c r="K22867" s="51"/>
      <c r="N22867" s="309"/>
      <c r="R22867" s="17"/>
      <c r="T22867" s="17"/>
      <c r="V22867" s="17"/>
      <c r="W22867" s="51"/>
    </row>
    <row r="22868">
      <c r="A22868" s="307"/>
      <c r="B22868" s="85"/>
      <c r="C22868" s="85"/>
      <c r="D22868" s="85"/>
      <c r="E22868" s="88"/>
      <c r="G22868" s="17"/>
      <c r="I22868" s="43"/>
      <c r="J22868" s="308"/>
      <c r="K22868" s="51"/>
      <c r="N22868" s="309"/>
      <c r="R22868" s="17"/>
      <c r="T22868" s="17"/>
      <c r="V22868" s="17"/>
      <c r="W22868" s="51"/>
    </row>
    <row r="22869">
      <c r="A22869" s="307"/>
      <c r="B22869" s="85"/>
      <c r="C22869" s="85"/>
      <c r="D22869" s="85"/>
      <c r="E22869" s="88"/>
      <c r="G22869" s="17"/>
      <c r="I22869" s="43"/>
      <c r="J22869" s="308"/>
      <c r="K22869" s="51"/>
      <c r="N22869" s="309"/>
      <c r="R22869" s="17"/>
      <c r="T22869" s="17"/>
      <c r="V22869" s="17"/>
      <c r="W22869" s="51"/>
    </row>
    <row r="22870">
      <c r="A22870" s="307"/>
      <c r="B22870" s="85"/>
      <c r="C22870" s="85"/>
      <c r="D22870" s="85"/>
      <c r="E22870" s="88"/>
      <c r="G22870" s="17"/>
      <c r="I22870" s="43"/>
      <c r="J22870" s="308"/>
      <c r="K22870" s="51"/>
      <c r="N22870" s="309"/>
      <c r="R22870" s="17"/>
      <c r="T22870" s="17"/>
      <c r="V22870" s="17"/>
      <c r="W22870" s="51"/>
    </row>
    <row r="22871">
      <c r="A22871" s="307"/>
      <c r="B22871" s="85"/>
      <c r="C22871" s="85"/>
      <c r="D22871" s="85"/>
      <c r="E22871" s="88"/>
      <c r="G22871" s="17"/>
      <c r="I22871" s="43"/>
      <c r="J22871" s="308"/>
      <c r="K22871" s="51"/>
      <c r="N22871" s="309"/>
      <c r="R22871" s="17"/>
      <c r="T22871" s="17"/>
      <c r="V22871" s="17"/>
      <c r="W22871" s="51"/>
    </row>
    <row r="22872">
      <c r="A22872" s="307"/>
      <c r="B22872" s="85"/>
      <c r="C22872" s="85"/>
      <c r="D22872" s="85"/>
      <c r="E22872" s="88"/>
      <c r="G22872" s="17"/>
      <c r="I22872" s="43"/>
      <c r="J22872" s="308"/>
      <c r="K22872" s="51"/>
      <c r="N22872" s="309"/>
      <c r="R22872" s="17"/>
      <c r="T22872" s="17"/>
      <c r="V22872" s="17"/>
      <c r="W22872" s="51"/>
    </row>
    <row r="22873">
      <c r="A22873" s="307"/>
      <c r="B22873" s="85"/>
      <c r="C22873" s="85"/>
      <c r="D22873" s="85"/>
      <c r="E22873" s="88"/>
      <c r="G22873" s="17"/>
      <c r="I22873" s="43"/>
      <c r="J22873" s="308"/>
      <c r="K22873" s="51"/>
      <c r="N22873" s="309"/>
      <c r="R22873" s="17"/>
      <c r="T22873" s="17"/>
      <c r="V22873" s="17"/>
      <c r="W22873" s="51"/>
    </row>
    <row r="22874">
      <c r="A22874" s="307"/>
      <c r="B22874" s="85"/>
      <c r="C22874" s="85"/>
      <c r="D22874" s="85"/>
      <c r="E22874" s="88"/>
      <c r="G22874" s="17"/>
      <c r="I22874" s="43"/>
      <c r="J22874" s="308"/>
      <c r="K22874" s="51"/>
      <c r="N22874" s="309"/>
      <c r="R22874" s="17"/>
      <c r="T22874" s="17"/>
      <c r="V22874" s="17"/>
      <c r="W22874" s="51"/>
    </row>
    <row r="22875">
      <c r="A22875" s="307"/>
      <c r="B22875" s="85"/>
      <c r="C22875" s="85"/>
      <c r="D22875" s="85"/>
      <c r="E22875" s="88"/>
      <c r="G22875" s="17"/>
      <c r="I22875" s="43"/>
      <c r="J22875" s="308"/>
      <c r="K22875" s="51"/>
      <c r="N22875" s="309"/>
      <c r="R22875" s="17"/>
      <c r="T22875" s="17"/>
      <c r="V22875" s="17"/>
      <c r="W22875" s="51"/>
    </row>
    <row r="22876">
      <c r="A22876" s="307"/>
      <c r="B22876" s="85"/>
      <c r="C22876" s="85"/>
      <c r="D22876" s="85"/>
      <c r="E22876" s="88"/>
      <c r="G22876" s="17"/>
      <c r="I22876" s="43"/>
      <c r="J22876" s="308"/>
      <c r="K22876" s="51"/>
      <c r="N22876" s="309"/>
      <c r="R22876" s="17"/>
      <c r="T22876" s="17"/>
      <c r="V22876" s="17"/>
      <c r="W22876" s="51"/>
    </row>
    <row r="22877">
      <c r="A22877" s="307"/>
      <c r="B22877" s="85"/>
      <c r="C22877" s="85"/>
      <c r="D22877" s="85"/>
      <c r="E22877" s="88"/>
      <c r="G22877" s="17"/>
      <c r="I22877" s="43"/>
      <c r="J22877" s="308"/>
      <c r="K22877" s="51"/>
      <c r="N22877" s="309"/>
      <c r="R22877" s="17"/>
      <c r="T22877" s="17"/>
      <c r="V22877" s="17"/>
      <c r="W22877" s="51"/>
    </row>
    <row r="22878">
      <c r="A22878" s="307"/>
      <c r="B22878" s="85"/>
      <c r="C22878" s="85"/>
      <c r="D22878" s="85"/>
      <c r="E22878" s="88"/>
      <c r="G22878" s="17"/>
      <c r="I22878" s="43"/>
      <c r="J22878" s="308"/>
      <c r="K22878" s="51"/>
      <c r="N22878" s="309"/>
      <c r="R22878" s="17"/>
      <c r="T22878" s="17"/>
      <c r="V22878" s="17"/>
      <c r="W22878" s="51"/>
    </row>
    <row r="22879">
      <c r="A22879" s="307"/>
      <c r="B22879" s="85"/>
      <c r="C22879" s="85"/>
      <c r="D22879" s="85"/>
      <c r="E22879" s="88"/>
      <c r="G22879" s="17"/>
      <c r="I22879" s="43"/>
      <c r="J22879" s="308"/>
      <c r="K22879" s="51"/>
      <c r="N22879" s="309"/>
      <c r="R22879" s="17"/>
      <c r="T22879" s="17"/>
      <c r="V22879" s="17"/>
      <c r="W22879" s="51"/>
    </row>
    <row r="22880">
      <c r="A22880" s="307"/>
      <c r="B22880" s="85"/>
      <c r="C22880" s="85"/>
      <c r="D22880" s="85"/>
      <c r="E22880" s="88"/>
      <c r="G22880" s="17"/>
      <c r="I22880" s="43"/>
      <c r="J22880" s="308"/>
      <c r="K22880" s="51"/>
      <c r="N22880" s="309"/>
      <c r="R22880" s="17"/>
      <c r="T22880" s="17"/>
      <c r="V22880" s="17"/>
      <c r="W22880" s="51"/>
    </row>
    <row r="22881">
      <c r="A22881" s="307"/>
      <c r="B22881" s="85"/>
      <c r="C22881" s="85"/>
      <c r="D22881" s="85"/>
      <c r="E22881" s="88"/>
      <c r="G22881" s="17"/>
      <c r="I22881" s="43"/>
      <c r="J22881" s="308"/>
      <c r="K22881" s="51"/>
      <c r="N22881" s="309"/>
      <c r="R22881" s="17"/>
      <c r="T22881" s="17"/>
      <c r="V22881" s="17"/>
      <c r="W22881" s="51"/>
    </row>
    <row r="22882">
      <c r="A22882" s="307"/>
      <c r="B22882" s="85"/>
      <c r="C22882" s="85"/>
      <c r="D22882" s="85"/>
      <c r="E22882" s="88"/>
      <c r="G22882" s="17"/>
      <c r="I22882" s="43"/>
      <c r="J22882" s="308"/>
      <c r="K22882" s="51"/>
      <c r="N22882" s="309"/>
      <c r="R22882" s="17"/>
      <c r="T22882" s="17"/>
      <c r="V22882" s="17"/>
      <c r="W22882" s="51"/>
    </row>
    <row r="22883">
      <c r="A22883" s="307"/>
      <c r="B22883" s="85"/>
      <c r="C22883" s="85"/>
      <c r="D22883" s="85"/>
      <c r="E22883" s="88"/>
      <c r="G22883" s="17"/>
      <c r="I22883" s="43"/>
      <c r="J22883" s="308"/>
      <c r="K22883" s="51"/>
      <c r="N22883" s="309"/>
      <c r="R22883" s="17"/>
      <c r="T22883" s="17"/>
      <c r="V22883" s="17"/>
      <c r="W22883" s="51"/>
    </row>
    <row r="22884">
      <c r="A22884" s="307"/>
      <c r="B22884" s="85"/>
      <c r="C22884" s="85"/>
      <c r="D22884" s="85"/>
      <c r="E22884" s="88"/>
      <c r="G22884" s="17"/>
      <c r="I22884" s="43"/>
      <c r="J22884" s="308"/>
      <c r="K22884" s="51"/>
      <c r="N22884" s="309"/>
      <c r="R22884" s="17"/>
      <c r="T22884" s="17"/>
      <c r="V22884" s="17"/>
      <c r="W22884" s="51"/>
    </row>
    <row r="22885">
      <c r="A22885" s="307"/>
      <c r="B22885" s="85"/>
      <c r="C22885" s="85"/>
      <c r="D22885" s="85"/>
      <c r="E22885" s="88"/>
      <c r="G22885" s="17"/>
      <c r="I22885" s="43"/>
      <c r="J22885" s="308"/>
      <c r="K22885" s="51"/>
      <c r="N22885" s="309"/>
      <c r="R22885" s="17"/>
      <c r="T22885" s="17"/>
      <c r="V22885" s="17"/>
      <c r="W22885" s="51"/>
    </row>
    <row r="22886">
      <c r="A22886" s="307"/>
      <c r="B22886" s="85"/>
      <c r="C22886" s="85"/>
      <c r="D22886" s="85"/>
      <c r="E22886" s="88"/>
      <c r="G22886" s="17"/>
      <c r="I22886" s="43"/>
      <c r="J22886" s="308"/>
      <c r="K22886" s="51"/>
      <c r="N22886" s="309"/>
      <c r="R22886" s="17"/>
      <c r="T22886" s="17"/>
      <c r="V22886" s="17"/>
      <c r="W22886" s="51"/>
    </row>
    <row r="22887">
      <c r="A22887" s="307"/>
      <c r="B22887" s="85"/>
      <c r="C22887" s="85"/>
      <c r="D22887" s="85"/>
      <c r="E22887" s="88"/>
      <c r="G22887" s="17"/>
      <c r="I22887" s="43"/>
      <c r="J22887" s="308"/>
      <c r="K22887" s="51"/>
      <c r="N22887" s="309"/>
      <c r="R22887" s="17"/>
      <c r="T22887" s="17"/>
      <c r="V22887" s="17"/>
      <c r="W22887" s="51"/>
    </row>
    <row r="22888">
      <c r="A22888" s="307"/>
      <c r="B22888" s="85"/>
      <c r="C22888" s="85"/>
      <c r="D22888" s="85"/>
      <c r="E22888" s="88"/>
      <c r="G22888" s="17"/>
      <c r="I22888" s="43"/>
      <c r="J22888" s="308"/>
      <c r="K22888" s="51"/>
      <c r="N22888" s="309"/>
      <c r="R22888" s="17"/>
      <c r="T22888" s="17"/>
      <c r="V22888" s="17"/>
      <c r="W22888" s="51"/>
    </row>
    <row r="22889">
      <c r="A22889" s="307"/>
      <c r="B22889" s="85"/>
      <c r="C22889" s="85"/>
      <c r="D22889" s="85"/>
      <c r="E22889" s="88"/>
      <c r="G22889" s="17"/>
      <c r="I22889" s="43"/>
      <c r="J22889" s="308"/>
      <c r="K22889" s="51"/>
      <c r="N22889" s="309"/>
      <c r="R22889" s="17"/>
      <c r="T22889" s="17"/>
      <c r="V22889" s="17"/>
      <c r="W22889" s="51"/>
    </row>
    <row r="22890">
      <c r="A22890" s="307"/>
      <c r="B22890" s="85"/>
      <c r="C22890" s="85"/>
      <c r="D22890" s="85"/>
      <c r="E22890" s="88"/>
      <c r="G22890" s="17"/>
      <c r="I22890" s="43"/>
      <c r="J22890" s="308"/>
      <c r="K22890" s="51"/>
      <c r="N22890" s="309"/>
      <c r="R22890" s="17"/>
      <c r="T22890" s="17"/>
      <c r="V22890" s="17"/>
      <c r="W22890" s="51"/>
    </row>
    <row r="22891">
      <c r="A22891" s="307"/>
      <c r="B22891" s="85"/>
      <c r="C22891" s="85"/>
      <c r="D22891" s="85"/>
      <c r="E22891" s="88"/>
      <c r="G22891" s="17"/>
      <c r="I22891" s="43"/>
      <c r="J22891" s="308"/>
      <c r="K22891" s="51"/>
      <c r="N22891" s="309"/>
      <c r="R22891" s="17"/>
      <c r="T22891" s="17"/>
      <c r="V22891" s="17"/>
      <c r="W22891" s="51"/>
    </row>
    <row r="22892">
      <c r="A22892" s="307"/>
      <c r="B22892" s="85"/>
      <c r="C22892" s="85"/>
      <c r="D22892" s="85"/>
      <c r="E22892" s="88"/>
      <c r="G22892" s="17"/>
      <c r="I22892" s="43"/>
      <c r="J22892" s="308"/>
      <c r="K22892" s="51"/>
      <c r="N22892" s="309"/>
      <c r="R22892" s="17"/>
      <c r="T22892" s="17"/>
      <c r="V22892" s="17"/>
      <c r="W22892" s="51"/>
    </row>
    <row r="22893">
      <c r="A22893" s="307"/>
      <c r="B22893" s="85"/>
      <c r="C22893" s="85"/>
      <c r="D22893" s="85"/>
      <c r="E22893" s="88"/>
      <c r="G22893" s="17"/>
      <c r="I22893" s="43"/>
      <c r="J22893" s="308"/>
      <c r="K22893" s="51"/>
      <c r="N22893" s="309"/>
      <c r="R22893" s="17"/>
      <c r="T22893" s="17"/>
      <c r="V22893" s="17"/>
      <c r="W22893" s="51"/>
    </row>
    <row r="22894">
      <c r="A22894" s="307"/>
      <c r="B22894" s="85"/>
      <c r="C22894" s="85"/>
      <c r="D22894" s="85"/>
      <c r="E22894" s="88"/>
      <c r="G22894" s="17"/>
      <c r="I22894" s="43"/>
      <c r="J22894" s="308"/>
      <c r="K22894" s="51"/>
      <c r="N22894" s="309"/>
      <c r="R22894" s="17"/>
      <c r="T22894" s="17"/>
      <c r="V22894" s="17"/>
      <c r="W22894" s="51"/>
    </row>
    <row r="22895">
      <c r="A22895" s="307"/>
      <c r="B22895" s="85"/>
      <c r="C22895" s="85"/>
      <c r="D22895" s="85"/>
      <c r="E22895" s="88"/>
      <c r="G22895" s="17"/>
      <c r="I22895" s="43"/>
      <c r="J22895" s="308"/>
      <c r="K22895" s="51"/>
      <c r="N22895" s="309"/>
      <c r="R22895" s="17"/>
      <c r="T22895" s="17"/>
      <c r="V22895" s="17"/>
      <c r="W22895" s="51"/>
    </row>
    <row r="22896">
      <c r="A22896" s="307"/>
      <c r="B22896" s="85"/>
      <c r="C22896" s="85"/>
      <c r="D22896" s="85"/>
      <c r="E22896" s="88"/>
      <c r="G22896" s="17"/>
      <c r="I22896" s="43"/>
      <c r="J22896" s="308"/>
      <c r="K22896" s="51"/>
      <c r="N22896" s="309"/>
      <c r="R22896" s="17"/>
      <c r="T22896" s="17"/>
      <c r="V22896" s="17"/>
      <c r="W22896" s="51"/>
    </row>
    <row r="22897">
      <c r="A22897" s="307"/>
      <c r="B22897" s="85"/>
      <c r="C22897" s="85"/>
      <c r="D22897" s="85"/>
      <c r="E22897" s="88"/>
      <c r="G22897" s="17"/>
      <c r="I22897" s="43"/>
      <c r="J22897" s="308"/>
      <c r="K22897" s="51"/>
      <c r="N22897" s="309"/>
      <c r="R22897" s="17"/>
      <c r="T22897" s="17"/>
      <c r="V22897" s="17"/>
      <c r="W22897" s="51"/>
    </row>
    <row r="22898">
      <c r="A22898" s="307"/>
      <c r="B22898" s="85"/>
      <c r="C22898" s="85"/>
      <c r="D22898" s="85"/>
      <c r="E22898" s="88"/>
      <c r="G22898" s="17"/>
      <c r="I22898" s="43"/>
      <c r="J22898" s="308"/>
      <c r="K22898" s="51"/>
      <c r="N22898" s="309"/>
      <c r="R22898" s="17"/>
      <c r="T22898" s="17"/>
      <c r="V22898" s="17"/>
      <c r="W22898" s="51"/>
    </row>
    <row r="22899">
      <c r="A22899" s="307"/>
      <c r="B22899" s="85"/>
      <c r="C22899" s="85"/>
      <c r="D22899" s="85"/>
      <c r="E22899" s="88"/>
      <c r="G22899" s="17"/>
      <c r="I22899" s="43"/>
      <c r="J22899" s="308"/>
      <c r="K22899" s="51"/>
      <c r="N22899" s="309"/>
      <c r="R22899" s="17"/>
      <c r="T22899" s="17"/>
      <c r="V22899" s="17"/>
      <c r="W22899" s="51"/>
    </row>
    <row r="22900">
      <c r="A22900" s="307"/>
      <c r="B22900" s="85"/>
      <c r="C22900" s="85"/>
      <c r="D22900" s="85"/>
      <c r="E22900" s="88"/>
      <c r="G22900" s="17"/>
      <c r="I22900" s="43"/>
      <c r="J22900" s="308"/>
      <c r="K22900" s="51"/>
      <c r="N22900" s="309"/>
      <c r="R22900" s="17"/>
      <c r="T22900" s="17"/>
      <c r="V22900" s="17"/>
      <c r="W22900" s="51"/>
    </row>
    <row r="22901">
      <c r="A22901" s="307"/>
      <c r="B22901" s="85"/>
      <c r="C22901" s="85"/>
      <c r="D22901" s="85"/>
      <c r="E22901" s="88"/>
      <c r="G22901" s="17"/>
      <c r="I22901" s="43"/>
      <c r="J22901" s="308"/>
      <c r="K22901" s="51"/>
      <c r="N22901" s="309"/>
      <c r="R22901" s="17"/>
      <c r="T22901" s="17"/>
      <c r="V22901" s="17"/>
      <c r="W22901" s="51"/>
    </row>
    <row r="22902">
      <c r="A22902" s="307"/>
      <c r="B22902" s="85"/>
      <c r="C22902" s="85"/>
      <c r="D22902" s="85"/>
      <c r="E22902" s="88"/>
      <c r="G22902" s="17"/>
      <c r="I22902" s="43"/>
      <c r="J22902" s="308"/>
      <c r="K22902" s="51"/>
      <c r="N22902" s="309"/>
      <c r="R22902" s="17"/>
      <c r="T22902" s="17"/>
      <c r="V22902" s="17"/>
      <c r="W22902" s="51"/>
    </row>
    <row r="22903">
      <c r="A22903" s="307"/>
      <c r="B22903" s="85"/>
      <c r="C22903" s="85"/>
      <c r="D22903" s="85"/>
      <c r="E22903" s="88"/>
      <c r="G22903" s="17"/>
      <c r="I22903" s="43"/>
      <c r="J22903" s="308"/>
      <c r="K22903" s="51"/>
      <c r="N22903" s="309"/>
      <c r="R22903" s="17"/>
      <c r="T22903" s="17"/>
      <c r="V22903" s="17"/>
      <c r="W22903" s="51"/>
    </row>
    <row r="22904">
      <c r="A22904" s="307"/>
      <c r="B22904" s="85"/>
      <c r="C22904" s="85"/>
      <c r="D22904" s="85"/>
      <c r="E22904" s="88"/>
      <c r="G22904" s="17"/>
      <c r="I22904" s="43"/>
      <c r="J22904" s="308"/>
      <c r="K22904" s="51"/>
      <c r="N22904" s="309"/>
      <c r="R22904" s="17"/>
      <c r="T22904" s="17"/>
      <c r="V22904" s="17"/>
      <c r="W22904" s="51"/>
    </row>
    <row r="22905">
      <c r="A22905" s="307"/>
      <c r="B22905" s="85"/>
      <c r="C22905" s="85"/>
      <c r="D22905" s="85"/>
      <c r="E22905" s="88"/>
      <c r="G22905" s="17"/>
      <c r="I22905" s="43"/>
      <c r="J22905" s="308"/>
      <c r="K22905" s="51"/>
      <c r="N22905" s="309"/>
      <c r="R22905" s="17"/>
      <c r="T22905" s="17"/>
      <c r="V22905" s="17"/>
      <c r="W22905" s="51"/>
    </row>
    <row r="22906">
      <c r="A22906" s="307"/>
      <c r="B22906" s="85"/>
      <c r="C22906" s="85"/>
      <c r="D22906" s="85"/>
      <c r="E22906" s="88"/>
      <c r="G22906" s="17"/>
      <c r="I22906" s="43"/>
      <c r="J22906" s="308"/>
      <c r="K22906" s="51"/>
      <c r="N22906" s="309"/>
      <c r="R22906" s="17"/>
      <c r="T22906" s="17"/>
      <c r="V22906" s="17"/>
      <c r="W22906" s="51"/>
    </row>
    <row r="22907">
      <c r="A22907" s="307"/>
      <c r="B22907" s="85"/>
      <c r="C22907" s="85"/>
      <c r="D22907" s="85"/>
      <c r="E22907" s="88"/>
      <c r="G22907" s="17"/>
      <c r="I22907" s="43"/>
      <c r="J22907" s="308"/>
      <c r="K22907" s="51"/>
      <c r="N22907" s="309"/>
      <c r="R22907" s="17"/>
      <c r="T22907" s="17"/>
      <c r="V22907" s="17"/>
      <c r="W22907" s="51"/>
    </row>
    <row r="22908">
      <c r="A22908" s="307"/>
      <c r="B22908" s="85"/>
      <c r="C22908" s="85"/>
      <c r="D22908" s="85"/>
      <c r="E22908" s="88"/>
      <c r="G22908" s="17"/>
      <c r="I22908" s="43"/>
      <c r="J22908" s="308"/>
      <c r="K22908" s="51"/>
      <c r="N22908" s="309"/>
      <c r="R22908" s="17"/>
      <c r="T22908" s="17"/>
      <c r="V22908" s="17"/>
      <c r="W22908" s="51"/>
    </row>
    <row r="22909">
      <c r="A22909" s="307"/>
      <c r="B22909" s="85"/>
      <c r="C22909" s="85"/>
      <c r="D22909" s="85"/>
      <c r="E22909" s="88"/>
      <c r="G22909" s="17"/>
      <c r="I22909" s="43"/>
      <c r="J22909" s="308"/>
      <c r="K22909" s="51"/>
      <c r="N22909" s="309"/>
      <c r="R22909" s="17"/>
      <c r="T22909" s="17"/>
      <c r="V22909" s="17"/>
      <c r="W22909" s="51"/>
    </row>
    <row r="22910">
      <c r="A22910" s="307"/>
      <c r="B22910" s="85"/>
      <c r="C22910" s="85"/>
      <c r="D22910" s="85"/>
      <c r="E22910" s="88"/>
      <c r="G22910" s="17"/>
      <c r="I22910" s="43"/>
      <c r="J22910" s="308"/>
      <c r="K22910" s="51"/>
      <c r="N22910" s="309"/>
      <c r="R22910" s="17"/>
      <c r="T22910" s="17"/>
      <c r="V22910" s="17"/>
      <c r="W22910" s="51"/>
    </row>
    <row r="22911">
      <c r="A22911" s="307"/>
      <c r="B22911" s="85"/>
      <c r="C22911" s="85"/>
      <c r="D22911" s="85"/>
      <c r="E22911" s="88"/>
      <c r="G22911" s="17"/>
      <c r="I22911" s="43"/>
      <c r="J22911" s="308"/>
      <c r="K22911" s="51"/>
      <c r="N22911" s="309"/>
      <c r="R22911" s="17"/>
      <c r="T22911" s="17"/>
      <c r="V22911" s="17"/>
      <c r="W22911" s="51"/>
    </row>
    <row r="22912">
      <c r="A22912" s="307"/>
      <c r="B22912" s="85"/>
      <c r="C22912" s="85"/>
      <c r="D22912" s="85"/>
      <c r="E22912" s="88"/>
      <c r="G22912" s="17"/>
      <c r="I22912" s="43"/>
      <c r="J22912" s="308"/>
      <c r="K22912" s="51"/>
      <c r="N22912" s="309"/>
      <c r="R22912" s="17"/>
      <c r="T22912" s="17"/>
      <c r="V22912" s="17"/>
      <c r="W22912" s="51"/>
    </row>
    <row r="22913">
      <c r="A22913" s="307"/>
      <c r="B22913" s="85"/>
      <c r="C22913" s="85"/>
      <c r="D22913" s="85"/>
      <c r="E22913" s="88"/>
      <c r="G22913" s="17"/>
      <c r="I22913" s="43"/>
      <c r="J22913" s="308"/>
      <c r="K22913" s="51"/>
      <c r="N22913" s="309"/>
      <c r="R22913" s="17"/>
      <c r="T22913" s="17"/>
      <c r="V22913" s="17"/>
      <c r="W22913" s="51"/>
    </row>
    <row r="22914">
      <c r="A22914" s="307"/>
      <c r="B22914" s="85"/>
      <c r="C22914" s="85"/>
      <c r="D22914" s="85"/>
      <c r="E22914" s="88"/>
      <c r="G22914" s="17"/>
      <c r="I22914" s="43"/>
      <c r="J22914" s="308"/>
      <c r="K22914" s="51"/>
      <c r="N22914" s="309"/>
      <c r="R22914" s="17"/>
      <c r="T22914" s="17"/>
      <c r="V22914" s="17"/>
      <c r="W22914" s="51"/>
    </row>
    <row r="22915">
      <c r="A22915" s="307"/>
      <c r="B22915" s="85"/>
      <c r="C22915" s="85"/>
      <c r="D22915" s="85"/>
      <c r="E22915" s="88"/>
      <c r="G22915" s="17"/>
      <c r="I22915" s="43"/>
      <c r="J22915" s="308"/>
      <c r="K22915" s="51"/>
      <c r="N22915" s="309"/>
      <c r="R22915" s="17"/>
      <c r="T22915" s="17"/>
      <c r="V22915" s="17"/>
      <c r="W22915" s="51"/>
    </row>
    <row r="22916">
      <c r="A22916" s="307"/>
      <c r="B22916" s="85"/>
      <c r="C22916" s="85"/>
      <c r="D22916" s="85"/>
      <c r="E22916" s="88"/>
      <c r="G22916" s="17"/>
      <c r="I22916" s="43"/>
      <c r="J22916" s="308"/>
      <c r="K22916" s="51"/>
      <c r="N22916" s="309"/>
      <c r="R22916" s="17"/>
      <c r="T22916" s="17"/>
      <c r="V22916" s="17"/>
      <c r="W22916" s="51"/>
    </row>
    <row r="22917">
      <c r="A22917" s="307"/>
      <c r="B22917" s="85"/>
      <c r="C22917" s="85"/>
      <c r="D22917" s="85"/>
      <c r="E22917" s="88"/>
      <c r="G22917" s="17"/>
      <c r="I22917" s="43"/>
      <c r="J22917" s="308"/>
      <c r="K22917" s="51"/>
      <c r="N22917" s="309"/>
      <c r="R22917" s="17"/>
      <c r="T22917" s="17"/>
      <c r="V22917" s="17"/>
      <c r="W22917" s="51"/>
    </row>
    <row r="22918">
      <c r="A22918" s="307"/>
      <c r="B22918" s="85"/>
      <c r="C22918" s="85"/>
      <c r="D22918" s="85"/>
      <c r="E22918" s="88"/>
      <c r="G22918" s="17"/>
      <c r="I22918" s="43"/>
      <c r="J22918" s="308"/>
      <c r="K22918" s="51"/>
      <c r="N22918" s="309"/>
      <c r="R22918" s="17"/>
      <c r="T22918" s="17"/>
      <c r="V22918" s="17"/>
      <c r="W22918" s="51"/>
    </row>
    <row r="22919">
      <c r="A22919" s="307"/>
      <c r="B22919" s="85"/>
      <c r="C22919" s="85"/>
      <c r="D22919" s="85"/>
      <c r="E22919" s="88"/>
      <c r="G22919" s="17"/>
      <c r="I22919" s="43"/>
      <c r="J22919" s="308"/>
      <c r="K22919" s="51"/>
      <c r="N22919" s="309"/>
      <c r="R22919" s="17"/>
      <c r="T22919" s="17"/>
      <c r="V22919" s="17"/>
      <c r="W22919" s="51"/>
    </row>
    <row r="22920">
      <c r="A22920" s="307"/>
      <c r="B22920" s="85"/>
      <c r="C22920" s="85"/>
      <c r="D22920" s="85"/>
      <c r="E22920" s="88"/>
      <c r="G22920" s="17"/>
      <c r="I22920" s="43"/>
      <c r="J22920" s="308"/>
      <c r="K22920" s="51"/>
      <c r="N22920" s="309"/>
      <c r="R22920" s="17"/>
      <c r="T22920" s="17"/>
      <c r="V22920" s="17"/>
      <c r="W22920" s="51"/>
    </row>
    <row r="22921">
      <c r="A22921" s="307"/>
      <c r="B22921" s="85"/>
      <c r="C22921" s="85"/>
      <c r="D22921" s="85"/>
      <c r="E22921" s="88"/>
      <c r="G22921" s="17"/>
      <c r="I22921" s="43"/>
      <c r="J22921" s="308"/>
      <c r="K22921" s="51"/>
      <c r="N22921" s="309"/>
      <c r="R22921" s="17"/>
      <c r="T22921" s="17"/>
      <c r="V22921" s="17"/>
      <c r="W22921" s="51"/>
    </row>
    <row r="22922">
      <c r="A22922" s="307"/>
      <c r="B22922" s="85"/>
      <c r="C22922" s="85"/>
      <c r="D22922" s="85"/>
      <c r="E22922" s="88"/>
      <c r="G22922" s="17"/>
      <c r="I22922" s="43"/>
      <c r="J22922" s="308"/>
      <c r="K22922" s="51"/>
      <c r="N22922" s="309"/>
      <c r="R22922" s="17"/>
      <c r="T22922" s="17"/>
      <c r="V22922" s="17"/>
      <c r="W22922" s="51"/>
    </row>
    <row r="22923">
      <c r="A22923" s="307"/>
      <c r="B22923" s="85"/>
      <c r="C22923" s="85"/>
      <c r="D22923" s="85"/>
      <c r="E22923" s="88"/>
      <c r="G22923" s="17"/>
      <c r="I22923" s="43"/>
      <c r="J22923" s="308"/>
      <c r="K22923" s="51"/>
      <c r="N22923" s="309"/>
      <c r="R22923" s="17"/>
      <c r="T22923" s="17"/>
      <c r="V22923" s="17"/>
      <c r="W22923" s="51"/>
    </row>
    <row r="22924">
      <c r="A22924" s="307"/>
      <c r="B22924" s="85"/>
      <c r="C22924" s="85"/>
      <c r="D22924" s="85"/>
      <c r="E22924" s="88"/>
      <c r="G22924" s="17"/>
      <c r="I22924" s="43"/>
      <c r="J22924" s="308"/>
      <c r="K22924" s="51"/>
      <c r="N22924" s="309"/>
      <c r="R22924" s="17"/>
      <c r="T22924" s="17"/>
      <c r="V22924" s="17"/>
      <c r="W22924" s="51"/>
    </row>
    <row r="22925">
      <c r="A22925" s="307"/>
      <c r="B22925" s="85"/>
      <c r="C22925" s="85"/>
      <c r="D22925" s="85"/>
      <c r="E22925" s="88"/>
      <c r="G22925" s="17"/>
      <c r="I22925" s="43"/>
      <c r="J22925" s="308"/>
      <c r="K22925" s="51"/>
      <c r="N22925" s="309"/>
      <c r="R22925" s="17"/>
      <c r="T22925" s="17"/>
      <c r="V22925" s="17"/>
      <c r="W22925" s="51"/>
    </row>
    <row r="22926">
      <c r="A22926" s="307"/>
      <c r="B22926" s="85"/>
      <c r="C22926" s="85"/>
      <c r="D22926" s="85"/>
      <c r="E22926" s="88"/>
      <c r="G22926" s="17"/>
      <c r="I22926" s="43"/>
      <c r="J22926" s="308"/>
      <c r="K22926" s="51"/>
      <c r="N22926" s="309"/>
      <c r="R22926" s="17"/>
      <c r="T22926" s="17"/>
      <c r="V22926" s="17"/>
      <c r="W22926" s="51"/>
    </row>
    <row r="22927">
      <c r="A22927" s="307"/>
      <c r="B22927" s="85"/>
      <c r="C22927" s="85"/>
      <c r="D22927" s="85"/>
      <c r="E22927" s="88"/>
      <c r="G22927" s="17"/>
      <c r="I22927" s="43"/>
      <c r="J22927" s="308"/>
      <c r="K22927" s="51"/>
      <c r="N22927" s="309"/>
      <c r="R22927" s="17"/>
      <c r="T22927" s="17"/>
      <c r="V22927" s="17"/>
      <c r="W22927" s="51"/>
    </row>
    <row r="22928">
      <c r="A22928" s="307"/>
      <c r="B22928" s="85"/>
      <c r="C22928" s="85"/>
      <c r="D22928" s="85"/>
      <c r="E22928" s="88"/>
      <c r="G22928" s="17"/>
      <c r="I22928" s="43"/>
      <c r="J22928" s="308"/>
      <c r="K22928" s="51"/>
      <c r="N22928" s="309"/>
      <c r="R22928" s="17"/>
      <c r="T22928" s="17"/>
      <c r="V22928" s="17"/>
      <c r="W22928" s="51"/>
    </row>
    <row r="22929">
      <c r="A22929" s="307"/>
      <c r="B22929" s="85"/>
      <c r="C22929" s="85"/>
      <c r="D22929" s="85"/>
      <c r="E22929" s="88"/>
      <c r="G22929" s="17"/>
      <c r="I22929" s="43"/>
      <c r="J22929" s="308"/>
      <c r="K22929" s="51"/>
      <c r="N22929" s="309"/>
      <c r="R22929" s="17"/>
      <c r="T22929" s="17"/>
      <c r="V22929" s="17"/>
      <c r="W22929" s="51"/>
    </row>
    <row r="22930">
      <c r="A22930" s="307"/>
      <c r="B22930" s="85"/>
      <c r="C22930" s="85"/>
      <c r="D22930" s="85"/>
      <c r="E22930" s="88"/>
      <c r="G22930" s="17"/>
      <c r="I22930" s="43"/>
      <c r="J22930" s="308"/>
      <c r="K22930" s="51"/>
      <c r="N22930" s="309"/>
      <c r="R22930" s="17"/>
      <c r="T22930" s="17"/>
      <c r="V22930" s="17"/>
      <c r="W22930" s="51"/>
    </row>
    <row r="22931">
      <c r="A22931" s="307"/>
      <c r="B22931" s="85"/>
      <c r="C22931" s="85"/>
      <c r="D22931" s="85"/>
      <c r="E22931" s="88"/>
      <c r="G22931" s="17"/>
      <c r="I22931" s="43"/>
      <c r="J22931" s="308"/>
      <c r="K22931" s="51"/>
      <c r="N22931" s="309"/>
      <c r="R22931" s="17"/>
      <c r="T22931" s="17"/>
      <c r="V22931" s="17"/>
      <c r="W22931" s="51"/>
    </row>
    <row r="22932">
      <c r="A22932" s="307"/>
      <c r="B22932" s="85"/>
      <c r="C22932" s="85"/>
      <c r="D22932" s="85"/>
      <c r="E22932" s="88"/>
      <c r="G22932" s="17"/>
      <c r="I22932" s="43"/>
      <c r="J22932" s="308"/>
      <c r="K22932" s="51"/>
      <c r="N22932" s="309"/>
      <c r="R22932" s="17"/>
      <c r="T22932" s="17"/>
      <c r="V22932" s="17"/>
      <c r="W22932" s="51"/>
    </row>
    <row r="22933">
      <c r="A22933" s="307"/>
      <c r="B22933" s="85"/>
      <c r="C22933" s="85"/>
      <c r="D22933" s="85"/>
      <c r="E22933" s="88"/>
      <c r="G22933" s="17"/>
      <c r="I22933" s="43"/>
      <c r="J22933" s="308"/>
      <c r="K22933" s="51"/>
      <c r="N22933" s="309"/>
      <c r="R22933" s="17"/>
      <c r="T22933" s="17"/>
      <c r="V22933" s="17"/>
      <c r="W22933" s="51"/>
    </row>
    <row r="22934">
      <c r="A22934" s="307"/>
      <c r="B22934" s="85"/>
      <c r="C22934" s="85"/>
      <c r="D22934" s="85"/>
      <c r="E22934" s="88"/>
      <c r="G22934" s="17"/>
      <c r="I22934" s="43"/>
      <c r="J22934" s="308"/>
      <c r="K22934" s="51"/>
      <c r="N22934" s="309"/>
      <c r="R22934" s="17"/>
      <c r="T22934" s="17"/>
      <c r="V22934" s="17"/>
      <c r="W22934" s="51"/>
    </row>
    <row r="22935">
      <c r="A22935" s="307"/>
      <c r="B22935" s="85"/>
      <c r="C22935" s="85"/>
      <c r="D22935" s="85"/>
      <c r="E22935" s="88"/>
      <c r="G22935" s="17"/>
      <c r="I22935" s="43"/>
      <c r="J22935" s="308"/>
      <c r="K22935" s="51"/>
      <c r="N22935" s="309"/>
      <c r="R22935" s="17"/>
      <c r="T22935" s="17"/>
      <c r="V22935" s="17"/>
      <c r="W22935" s="51"/>
    </row>
    <row r="22936">
      <c r="A22936" s="307"/>
      <c r="B22936" s="85"/>
      <c r="C22936" s="85"/>
      <c r="D22936" s="85"/>
      <c r="E22936" s="88"/>
      <c r="G22936" s="17"/>
      <c r="I22936" s="43"/>
      <c r="J22936" s="308"/>
      <c r="K22936" s="51"/>
      <c r="N22936" s="309"/>
      <c r="R22936" s="17"/>
      <c r="T22936" s="17"/>
      <c r="V22936" s="17"/>
      <c r="W22936" s="51"/>
    </row>
    <row r="22937">
      <c r="A22937" s="307"/>
      <c r="B22937" s="85"/>
      <c r="C22937" s="85"/>
      <c r="D22937" s="85"/>
      <c r="E22937" s="88"/>
      <c r="G22937" s="17"/>
      <c r="I22937" s="43"/>
      <c r="J22937" s="308"/>
      <c r="K22937" s="51"/>
      <c r="N22937" s="309"/>
      <c r="R22937" s="17"/>
      <c r="T22937" s="17"/>
      <c r="V22937" s="17"/>
      <c r="W22937" s="51"/>
    </row>
    <row r="22938">
      <c r="A22938" s="307"/>
      <c r="B22938" s="85"/>
      <c r="C22938" s="85"/>
      <c r="D22938" s="85"/>
      <c r="E22938" s="88"/>
      <c r="G22938" s="17"/>
      <c r="I22938" s="43"/>
      <c r="J22938" s="308"/>
      <c r="K22938" s="51"/>
      <c r="N22938" s="309"/>
      <c r="R22938" s="17"/>
      <c r="T22938" s="17"/>
      <c r="V22938" s="17"/>
      <c r="W22938" s="51"/>
    </row>
    <row r="22939">
      <c r="A22939" s="307"/>
      <c r="B22939" s="85"/>
      <c r="C22939" s="85"/>
      <c r="D22939" s="85"/>
      <c r="E22939" s="88"/>
      <c r="G22939" s="17"/>
      <c r="I22939" s="43"/>
      <c r="J22939" s="308"/>
      <c r="K22939" s="51"/>
      <c r="N22939" s="309"/>
      <c r="R22939" s="17"/>
      <c r="T22939" s="17"/>
      <c r="V22939" s="17"/>
      <c r="W22939" s="51"/>
    </row>
    <row r="22940">
      <c r="A22940" s="307"/>
      <c r="B22940" s="85"/>
      <c r="C22940" s="85"/>
      <c r="D22940" s="85"/>
      <c r="E22940" s="88"/>
      <c r="G22940" s="17"/>
      <c r="I22940" s="43"/>
      <c r="J22940" s="308"/>
      <c r="K22940" s="51"/>
      <c r="N22940" s="309"/>
      <c r="R22940" s="17"/>
      <c r="T22940" s="17"/>
      <c r="V22940" s="17"/>
      <c r="W22940" s="51"/>
    </row>
    <row r="22941">
      <c r="A22941" s="307"/>
      <c r="B22941" s="85"/>
      <c r="C22941" s="85"/>
      <c r="D22941" s="85"/>
      <c r="E22941" s="88"/>
      <c r="G22941" s="17"/>
      <c r="I22941" s="43"/>
      <c r="J22941" s="308"/>
      <c r="K22941" s="51"/>
      <c r="N22941" s="309"/>
      <c r="R22941" s="17"/>
      <c r="T22941" s="17"/>
      <c r="V22941" s="17"/>
      <c r="W22941" s="51"/>
    </row>
    <row r="22942">
      <c r="A22942" s="307"/>
      <c r="B22942" s="85"/>
      <c r="C22942" s="85"/>
      <c r="D22942" s="85"/>
      <c r="E22942" s="88"/>
      <c r="G22942" s="17"/>
      <c r="I22942" s="43"/>
      <c r="J22942" s="308"/>
      <c r="K22942" s="51"/>
      <c r="N22942" s="309"/>
      <c r="R22942" s="17"/>
      <c r="T22942" s="17"/>
      <c r="V22942" s="17"/>
      <c r="W22942" s="51"/>
    </row>
    <row r="22943">
      <c r="A22943" s="307"/>
      <c r="B22943" s="85"/>
      <c r="C22943" s="85"/>
      <c r="D22943" s="85"/>
      <c r="E22943" s="88"/>
      <c r="G22943" s="17"/>
      <c r="I22943" s="43"/>
      <c r="J22943" s="308"/>
      <c r="K22943" s="51"/>
      <c r="N22943" s="309"/>
      <c r="R22943" s="17"/>
      <c r="T22943" s="17"/>
      <c r="V22943" s="17"/>
      <c r="W22943" s="51"/>
    </row>
    <row r="22944">
      <c r="A22944" s="307"/>
      <c r="B22944" s="85"/>
      <c r="C22944" s="85"/>
      <c r="D22944" s="85"/>
      <c r="E22944" s="88"/>
      <c r="G22944" s="17"/>
      <c r="I22944" s="43"/>
      <c r="J22944" s="308"/>
      <c r="K22944" s="51"/>
      <c r="N22944" s="309"/>
      <c r="R22944" s="17"/>
      <c r="T22944" s="17"/>
      <c r="V22944" s="17"/>
      <c r="W22944" s="51"/>
    </row>
    <row r="22945">
      <c r="A22945" s="307"/>
      <c r="B22945" s="85"/>
      <c r="C22945" s="85"/>
      <c r="D22945" s="85"/>
      <c r="E22945" s="88"/>
      <c r="G22945" s="17"/>
      <c r="I22945" s="43"/>
      <c r="J22945" s="308"/>
      <c r="K22945" s="51"/>
      <c r="N22945" s="309"/>
      <c r="R22945" s="17"/>
      <c r="T22945" s="17"/>
      <c r="V22945" s="17"/>
      <c r="W22945" s="51"/>
    </row>
    <row r="22946">
      <c r="A22946" s="307"/>
      <c r="B22946" s="85"/>
      <c r="C22946" s="85"/>
      <c r="D22946" s="85"/>
      <c r="E22946" s="88"/>
      <c r="G22946" s="17"/>
      <c r="I22946" s="43"/>
      <c r="J22946" s="308"/>
      <c r="K22946" s="51"/>
      <c r="N22946" s="309"/>
      <c r="R22946" s="17"/>
      <c r="T22946" s="17"/>
      <c r="V22946" s="17"/>
      <c r="W22946" s="51"/>
    </row>
    <row r="22947">
      <c r="A22947" s="307"/>
      <c r="B22947" s="85"/>
      <c r="C22947" s="85"/>
      <c r="D22947" s="85"/>
      <c r="E22947" s="88"/>
      <c r="G22947" s="17"/>
      <c r="I22947" s="43"/>
      <c r="J22947" s="308"/>
      <c r="K22947" s="51"/>
      <c r="N22947" s="309"/>
      <c r="R22947" s="17"/>
      <c r="T22947" s="17"/>
      <c r="V22947" s="17"/>
      <c r="W22947" s="51"/>
    </row>
    <row r="22948">
      <c r="A22948" s="307"/>
      <c r="B22948" s="85"/>
      <c r="C22948" s="85"/>
      <c r="D22948" s="85"/>
      <c r="E22948" s="88"/>
      <c r="G22948" s="17"/>
      <c r="I22948" s="43"/>
      <c r="J22948" s="308"/>
      <c r="K22948" s="51"/>
      <c r="N22948" s="309"/>
      <c r="R22948" s="17"/>
      <c r="T22948" s="17"/>
      <c r="V22948" s="17"/>
      <c r="W22948" s="51"/>
    </row>
    <row r="22949">
      <c r="A22949" s="307"/>
      <c r="B22949" s="85"/>
      <c r="C22949" s="85"/>
      <c r="D22949" s="85"/>
      <c r="E22949" s="88"/>
      <c r="G22949" s="17"/>
      <c r="I22949" s="43"/>
      <c r="J22949" s="308"/>
      <c r="K22949" s="51"/>
      <c r="N22949" s="309"/>
      <c r="R22949" s="17"/>
      <c r="T22949" s="17"/>
      <c r="V22949" s="17"/>
      <c r="W22949" s="51"/>
    </row>
    <row r="22950">
      <c r="A22950" s="307"/>
      <c r="B22950" s="85"/>
      <c r="C22950" s="85"/>
      <c r="D22950" s="85"/>
      <c r="E22950" s="88"/>
      <c r="G22950" s="17"/>
      <c r="I22950" s="43"/>
      <c r="J22950" s="308"/>
      <c r="K22950" s="51"/>
      <c r="N22950" s="309"/>
      <c r="R22950" s="17"/>
      <c r="T22950" s="17"/>
      <c r="V22950" s="17"/>
      <c r="W22950" s="51"/>
    </row>
    <row r="22951">
      <c r="A22951" s="307"/>
      <c r="B22951" s="85"/>
      <c r="C22951" s="85"/>
      <c r="D22951" s="85"/>
      <c r="E22951" s="88"/>
      <c r="G22951" s="17"/>
      <c r="I22951" s="43"/>
      <c r="J22951" s="308"/>
      <c r="K22951" s="51"/>
      <c r="N22951" s="309"/>
      <c r="R22951" s="17"/>
      <c r="T22951" s="17"/>
      <c r="V22951" s="17"/>
      <c r="W22951" s="51"/>
    </row>
    <row r="22952">
      <c r="A22952" s="307"/>
      <c r="B22952" s="85"/>
      <c r="C22952" s="85"/>
      <c r="D22952" s="85"/>
      <c r="E22952" s="88"/>
      <c r="G22952" s="17"/>
      <c r="I22952" s="43"/>
      <c r="J22952" s="308"/>
      <c r="K22952" s="51"/>
      <c r="N22952" s="309"/>
      <c r="R22952" s="17"/>
      <c r="T22952" s="17"/>
      <c r="V22952" s="17"/>
      <c r="W22952" s="51"/>
    </row>
    <row r="22953">
      <c r="A22953" s="307"/>
      <c r="B22953" s="85"/>
      <c r="C22953" s="85"/>
      <c r="D22953" s="85"/>
      <c r="E22953" s="88"/>
      <c r="G22953" s="17"/>
      <c r="I22953" s="43"/>
      <c r="J22953" s="308"/>
      <c r="K22953" s="51"/>
      <c r="N22953" s="309"/>
      <c r="R22953" s="17"/>
      <c r="T22953" s="17"/>
      <c r="V22953" s="17"/>
      <c r="W22953" s="51"/>
    </row>
    <row r="22954">
      <c r="A22954" s="307"/>
      <c r="B22954" s="85"/>
      <c r="C22954" s="85"/>
      <c r="D22954" s="85"/>
      <c r="E22954" s="88"/>
      <c r="G22954" s="17"/>
      <c r="I22954" s="43"/>
      <c r="J22954" s="308"/>
      <c r="K22954" s="51"/>
      <c r="N22954" s="309"/>
      <c r="R22954" s="17"/>
      <c r="T22954" s="17"/>
      <c r="V22954" s="17"/>
      <c r="W22954" s="51"/>
    </row>
    <row r="22955">
      <c r="A22955" s="307"/>
      <c r="B22955" s="85"/>
      <c r="C22955" s="85"/>
      <c r="D22955" s="85"/>
      <c r="E22955" s="88"/>
      <c r="G22955" s="17"/>
      <c r="I22955" s="43"/>
      <c r="J22955" s="308"/>
      <c r="K22955" s="51"/>
      <c r="N22955" s="309"/>
      <c r="R22955" s="17"/>
      <c r="T22955" s="17"/>
      <c r="V22955" s="17"/>
      <c r="W22955" s="51"/>
    </row>
    <row r="22956">
      <c r="A22956" s="307"/>
      <c r="B22956" s="85"/>
      <c r="C22956" s="85"/>
      <c r="D22956" s="85"/>
      <c r="E22956" s="88"/>
      <c r="G22956" s="17"/>
      <c r="I22956" s="43"/>
      <c r="J22956" s="308"/>
      <c r="K22956" s="51"/>
      <c r="N22956" s="309"/>
      <c r="R22956" s="17"/>
      <c r="T22956" s="17"/>
      <c r="V22956" s="17"/>
      <c r="W22956" s="51"/>
    </row>
    <row r="22957">
      <c r="A22957" s="307"/>
      <c r="B22957" s="85"/>
      <c r="C22957" s="85"/>
      <c r="D22957" s="85"/>
      <c r="E22957" s="88"/>
      <c r="G22957" s="17"/>
      <c r="I22957" s="43"/>
      <c r="J22957" s="308"/>
      <c r="K22957" s="51"/>
      <c r="N22957" s="309"/>
      <c r="R22957" s="17"/>
      <c r="T22957" s="17"/>
      <c r="V22957" s="17"/>
      <c r="W22957" s="51"/>
    </row>
    <row r="22958">
      <c r="A22958" s="307"/>
      <c r="B22958" s="85"/>
      <c r="C22958" s="85"/>
      <c r="D22958" s="85"/>
      <c r="E22958" s="88"/>
      <c r="G22958" s="17"/>
      <c r="I22958" s="43"/>
      <c r="J22958" s="308"/>
      <c r="K22958" s="51"/>
      <c r="N22958" s="309"/>
      <c r="R22958" s="17"/>
      <c r="T22958" s="17"/>
      <c r="V22958" s="17"/>
      <c r="W22958" s="51"/>
    </row>
    <row r="22959">
      <c r="A22959" s="307"/>
      <c r="B22959" s="85"/>
      <c r="C22959" s="85"/>
      <c r="D22959" s="85"/>
      <c r="E22959" s="88"/>
      <c r="G22959" s="17"/>
      <c r="I22959" s="43"/>
      <c r="J22959" s="308"/>
      <c r="K22959" s="51"/>
      <c r="N22959" s="309"/>
      <c r="R22959" s="17"/>
      <c r="T22959" s="17"/>
      <c r="V22959" s="17"/>
      <c r="W22959" s="51"/>
    </row>
    <row r="22960">
      <c r="A22960" s="307"/>
      <c r="B22960" s="85"/>
      <c r="C22960" s="85"/>
      <c r="D22960" s="85"/>
      <c r="E22960" s="88"/>
      <c r="G22960" s="17"/>
      <c r="I22960" s="43"/>
      <c r="J22960" s="308"/>
      <c r="K22960" s="51"/>
      <c r="N22960" s="309"/>
      <c r="R22960" s="17"/>
      <c r="T22960" s="17"/>
      <c r="V22960" s="17"/>
      <c r="W22960" s="51"/>
    </row>
    <row r="22961">
      <c r="A22961" s="307"/>
      <c r="B22961" s="85"/>
      <c r="C22961" s="85"/>
      <c r="D22961" s="85"/>
      <c r="E22961" s="88"/>
      <c r="G22961" s="17"/>
      <c r="I22961" s="43"/>
      <c r="J22961" s="308"/>
      <c r="K22961" s="51"/>
      <c r="N22961" s="309"/>
      <c r="R22961" s="17"/>
      <c r="T22961" s="17"/>
      <c r="V22961" s="17"/>
      <c r="W22961" s="51"/>
    </row>
    <row r="22962">
      <c r="A22962" s="307"/>
      <c r="B22962" s="85"/>
      <c r="C22962" s="85"/>
      <c r="D22962" s="85"/>
      <c r="E22962" s="88"/>
      <c r="G22962" s="17"/>
      <c r="I22962" s="43"/>
      <c r="J22962" s="308"/>
      <c r="K22962" s="51"/>
      <c r="N22962" s="309"/>
      <c r="R22962" s="17"/>
      <c r="T22962" s="17"/>
      <c r="V22962" s="17"/>
      <c r="W22962" s="51"/>
    </row>
    <row r="22963">
      <c r="A22963" s="307"/>
      <c r="B22963" s="85"/>
      <c r="C22963" s="85"/>
      <c r="D22963" s="85"/>
      <c r="E22963" s="88"/>
      <c r="G22963" s="17"/>
      <c r="I22963" s="43"/>
      <c r="J22963" s="308"/>
      <c r="K22963" s="51"/>
      <c r="N22963" s="309"/>
      <c r="R22963" s="17"/>
      <c r="T22963" s="17"/>
      <c r="V22963" s="17"/>
      <c r="W22963" s="51"/>
    </row>
    <row r="22964">
      <c r="A22964" s="307"/>
      <c r="B22964" s="85"/>
      <c r="C22964" s="85"/>
      <c r="D22964" s="85"/>
      <c r="E22964" s="88"/>
      <c r="G22964" s="17"/>
      <c r="I22964" s="43"/>
      <c r="J22964" s="308"/>
      <c r="K22964" s="51"/>
      <c r="N22964" s="309"/>
      <c r="R22964" s="17"/>
      <c r="T22964" s="17"/>
      <c r="V22964" s="17"/>
      <c r="W22964" s="51"/>
    </row>
    <row r="22965">
      <c r="A22965" s="307"/>
      <c r="B22965" s="85"/>
      <c r="C22965" s="85"/>
      <c r="D22965" s="85"/>
      <c r="E22965" s="88"/>
      <c r="G22965" s="17"/>
      <c r="I22965" s="43"/>
      <c r="J22965" s="308"/>
      <c r="K22965" s="51"/>
      <c r="N22965" s="309"/>
      <c r="R22965" s="17"/>
      <c r="T22965" s="17"/>
      <c r="V22965" s="17"/>
      <c r="W22965" s="51"/>
    </row>
    <row r="22966">
      <c r="A22966" s="307"/>
      <c r="B22966" s="85"/>
      <c r="C22966" s="85"/>
      <c r="D22966" s="85"/>
      <c r="E22966" s="88"/>
      <c r="G22966" s="17"/>
      <c r="I22966" s="43"/>
      <c r="J22966" s="308"/>
      <c r="K22966" s="51"/>
      <c r="N22966" s="309"/>
      <c r="R22966" s="17"/>
      <c r="T22966" s="17"/>
      <c r="V22966" s="17"/>
      <c r="W22966" s="51"/>
    </row>
    <row r="22967">
      <c r="A22967" s="307"/>
      <c r="B22967" s="85"/>
      <c r="C22967" s="85"/>
      <c r="D22967" s="85"/>
      <c r="E22967" s="88"/>
      <c r="G22967" s="17"/>
      <c r="I22967" s="43"/>
      <c r="J22967" s="308"/>
      <c r="K22967" s="51"/>
      <c r="N22967" s="309"/>
      <c r="R22967" s="17"/>
      <c r="T22967" s="17"/>
      <c r="V22967" s="17"/>
      <c r="W22967" s="51"/>
    </row>
    <row r="22968">
      <c r="A22968" s="307"/>
      <c r="B22968" s="85"/>
      <c r="C22968" s="85"/>
      <c r="D22968" s="85"/>
      <c r="E22968" s="88"/>
      <c r="G22968" s="17"/>
      <c r="I22968" s="43"/>
      <c r="J22968" s="308"/>
      <c r="K22968" s="51"/>
      <c r="N22968" s="309"/>
      <c r="R22968" s="17"/>
      <c r="T22968" s="17"/>
      <c r="V22968" s="17"/>
      <c r="W22968" s="51"/>
    </row>
    <row r="22969">
      <c r="A22969" s="307"/>
      <c r="B22969" s="85"/>
      <c r="C22969" s="85"/>
      <c r="D22969" s="85"/>
      <c r="E22969" s="88"/>
      <c r="G22969" s="17"/>
      <c r="I22969" s="43"/>
      <c r="J22969" s="308"/>
      <c r="K22969" s="51"/>
      <c r="N22969" s="309"/>
      <c r="R22969" s="17"/>
      <c r="T22969" s="17"/>
      <c r="V22969" s="17"/>
      <c r="W22969" s="51"/>
    </row>
    <row r="22970">
      <c r="A22970" s="307"/>
      <c r="B22970" s="85"/>
      <c r="C22970" s="85"/>
      <c r="D22970" s="85"/>
      <c r="E22970" s="88"/>
      <c r="G22970" s="17"/>
      <c r="I22970" s="43"/>
      <c r="J22970" s="308"/>
      <c r="K22970" s="51"/>
      <c r="N22970" s="309"/>
      <c r="R22970" s="17"/>
      <c r="T22970" s="17"/>
      <c r="V22970" s="17"/>
      <c r="W22970" s="51"/>
    </row>
    <row r="22971">
      <c r="A22971" s="307"/>
      <c r="B22971" s="85"/>
      <c r="C22971" s="85"/>
      <c r="D22971" s="85"/>
      <c r="E22971" s="88"/>
      <c r="G22971" s="17"/>
      <c r="I22971" s="43"/>
      <c r="J22971" s="308"/>
      <c r="K22971" s="51"/>
      <c r="N22971" s="309"/>
      <c r="R22971" s="17"/>
      <c r="T22971" s="17"/>
      <c r="V22971" s="17"/>
      <c r="W22971" s="51"/>
    </row>
    <row r="22972">
      <c r="A22972" s="307"/>
      <c r="B22972" s="85"/>
      <c r="C22972" s="85"/>
      <c r="D22972" s="85"/>
      <c r="E22972" s="88"/>
      <c r="G22972" s="17"/>
      <c r="I22972" s="43"/>
      <c r="J22972" s="308"/>
      <c r="K22972" s="51"/>
      <c r="N22972" s="309"/>
      <c r="R22972" s="17"/>
      <c r="T22972" s="17"/>
      <c r="V22972" s="17"/>
      <c r="W22972" s="51"/>
    </row>
    <row r="22973">
      <c r="A22973" s="307"/>
      <c r="B22973" s="85"/>
      <c r="C22973" s="85"/>
      <c r="D22973" s="85"/>
      <c r="E22973" s="88"/>
      <c r="G22973" s="17"/>
      <c r="I22973" s="43"/>
      <c r="J22973" s="308"/>
      <c r="K22973" s="51"/>
      <c r="N22973" s="309"/>
      <c r="R22973" s="17"/>
      <c r="T22973" s="17"/>
      <c r="V22973" s="17"/>
      <c r="W22973" s="51"/>
    </row>
    <row r="22974">
      <c r="A22974" s="307"/>
      <c r="B22974" s="85"/>
      <c r="C22974" s="85"/>
      <c r="D22974" s="85"/>
      <c r="E22974" s="88"/>
      <c r="G22974" s="17"/>
      <c r="I22974" s="43"/>
      <c r="J22974" s="308"/>
      <c r="K22974" s="51"/>
      <c r="N22974" s="309"/>
      <c r="R22974" s="17"/>
      <c r="T22974" s="17"/>
      <c r="V22974" s="17"/>
      <c r="W22974" s="51"/>
    </row>
    <row r="22975">
      <c r="A22975" s="307"/>
      <c r="B22975" s="85"/>
      <c r="C22975" s="85"/>
      <c r="D22975" s="85"/>
      <c r="E22975" s="88"/>
      <c r="G22975" s="17"/>
      <c r="I22975" s="43"/>
      <c r="J22975" s="308"/>
      <c r="K22975" s="51"/>
      <c r="N22975" s="309"/>
      <c r="R22975" s="17"/>
      <c r="T22975" s="17"/>
      <c r="V22975" s="17"/>
      <c r="W22975" s="51"/>
    </row>
    <row r="22976">
      <c r="A22976" s="307"/>
      <c r="B22976" s="85"/>
      <c r="C22976" s="85"/>
      <c r="D22976" s="85"/>
      <c r="E22976" s="88"/>
      <c r="G22976" s="17"/>
      <c r="I22976" s="43"/>
      <c r="J22976" s="308"/>
      <c r="K22976" s="51"/>
      <c r="N22976" s="309"/>
      <c r="R22976" s="17"/>
      <c r="T22976" s="17"/>
      <c r="V22976" s="17"/>
      <c r="W22976" s="51"/>
    </row>
    <row r="22977">
      <c r="A22977" s="307"/>
      <c r="B22977" s="85"/>
      <c r="C22977" s="85"/>
      <c r="D22977" s="85"/>
      <c r="E22977" s="88"/>
      <c r="G22977" s="17"/>
      <c r="I22977" s="43"/>
      <c r="J22977" s="308"/>
      <c r="K22977" s="51"/>
      <c r="N22977" s="309"/>
      <c r="R22977" s="17"/>
      <c r="T22977" s="17"/>
      <c r="V22977" s="17"/>
      <c r="W22977" s="51"/>
    </row>
    <row r="22978">
      <c r="A22978" s="307"/>
      <c r="B22978" s="85"/>
      <c r="C22978" s="85"/>
      <c r="D22978" s="85"/>
      <c r="E22978" s="88"/>
      <c r="G22978" s="17"/>
      <c r="I22978" s="43"/>
      <c r="J22978" s="308"/>
      <c r="K22978" s="51"/>
      <c r="N22978" s="309"/>
      <c r="R22978" s="17"/>
      <c r="T22978" s="17"/>
      <c r="V22978" s="17"/>
      <c r="W22978" s="51"/>
    </row>
    <row r="22979">
      <c r="A22979" s="307"/>
      <c r="B22979" s="85"/>
      <c r="C22979" s="85"/>
      <c r="D22979" s="85"/>
      <c r="E22979" s="88"/>
      <c r="G22979" s="17"/>
      <c r="I22979" s="43"/>
      <c r="J22979" s="308"/>
      <c r="K22979" s="51"/>
      <c r="N22979" s="309"/>
      <c r="R22979" s="17"/>
      <c r="T22979" s="17"/>
      <c r="V22979" s="17"/>
      <c r="W22979" s="51"/>
    </row>
    <row r="22980">
      <c r="A22980" s="307"/>
      <c r="B22980" s="85"/>
      <c r="C22980" s="85"/>
      <c r="D22980" s="85"/>
      <c r="E22980" s="88"/>
      <c r="G22980" s="17"/>
      <c r="I22980" s="43"/>
      <c r="J22980" s="308"/>
      <c r="K22980" s="51"/>
      <c r="N22980" s="309"/>
      <c r="R22980" s="17"/>
      <c r="T22980" s="17"/>
      <c r="V22980" s="17"/>
      <c r="W22980" s="51"/>
    </row>
    <row r="22981">
      <c r="A22981" s="307"/>
      <c r="B22981" s="85"/>
      <c r="C22981" s="85"/>
      <c r="D22981" s="85"/>
      <c r="E22981" s="88"/>
      <c r="G22981" s="17"/>
      <c r="I22981" s="43"/>
      <c r="J22981" s="308"/>
      <c r="K22981" s="51"/>
      <c r="N22981" s="309"/>
      <c r="R22981" s="17"/>
      <c r="T22981" s="17"/>
      <c r="V22981" s="17"/>
      <c r="W22981" s="51"/>
    </row>
    <row r="22982">
      <c r="A22982" s="307"/>
      <c r="B22982" s="85"/>
      <c r="C22982" s="85"/>
      <c r="D22982" s="85"/>
      <c r="E22982" s="88"/>
      <c r="G22982" s="17"/>
      <c r="I22982" s="43"/>
      <c r="J22982" s="308"/>
      <c r="K22982" s="51"/>
      <c r="N22982" s="309"/>
      <c r="R22982" s="17"/>
      <c r="T22982" s="17"/>
      <c r="V22982" s="17"/>
      <c r="W22982" s="51"/>
    </row>
    <row r="22983">
      <c r="A22983" s="307"/>
      <c r="B22983" s="85"/>
      <c r="C22983" s="85"/>
      <c r="D22983" s="85"/>
      <c r="E22983" s="88"/>
      <c r="G22983" s="17"/>
      <c r="I22983" s="43"/>
      <c r="J22983" s="308"/>
      <c r="K22983" s="51"/>
      <c r="N22983" s="309"/>
      <c r="R22983" s="17"/>
      <c r="T22983" s="17"/>
      <c r="V22983" s="17"/>
      <c r="W22983" s="51"/>
    </row>
    <row r="22984">
      <c r="A22984" s="307"/>
      <c r="B22984" s="85"/>
      <c r="C22984" s="85"/>
      <c r="D22984" s="85"/>
      <c r="E22984" s="88"/>
      <c r="G22984" s="17"/>
      <c r="I22984" s="43"/>
      <c r="J22984" s="308"/>
      <c r="K22984" s="51"/>
      <c r="N22984" s="309"/>
      <c r="R22984" s="17"/>
      <c r="T22984" s="17"/>
      <c r="V22984" s="17"/>
      <c r="W22984" s="51"/>
    </row>
    <row r="22985">
      <c r="A22985" s="307"/>
      <c r="B22985" s="85"/>
      <c r="C22985" s="85"/>
      <c r="D22985" s="85"/>
      <c r="E22985" s="88"/>
      <c r="G22985" s="17"/>
      <c r="I22985" s="43"/>
      <c r="J22985" s="308"/>
      <c r="K22985" s="51"/>
      <c r="N22985" s="309"/>
      <c r="R22985" s="17"/>
      <c r="T22985" s="17"/>
      <c r="V22985" s="17"/>
      <c r="W22985" s="51"/>
    </row>
    <row r="22986">
      <c r="A22986" s="307"/>
      <c r="B22986" s="85"/>
      <c r="C22986" s="85"/>
      <c r="D22986" s="85"/>
      <c r="E22986" s="88"/>
      <c r="G22986" s="17"/>
      <c r="I22986" s="43"/>
      <c r="J22986" s="308"/>
      <c r="K22986" s="51"/>
      <c r="N22986" s="309"/>
      <c r="R22986" s="17"/>
      <c r="T22986" s="17"/>
      <c r="V22986" s="17"/>
      <c r="W22986" s="51"/>
    </row>
    <row r="22987">
      <c r="A22987" s="307"/>
      <c r="B22987" s="85"/>
      <c r="C22987" s="85"/>
      <c r="D22987" s="85"/>
      <c r="E22987" s="88"/>
      <c r="G22987" s="17"/>
      <c r="I22987" s="43"/>
      <c r="J22987" s="308"/>
      <c r="K22987" s="51"/>
      <c r="N22987" s="309"/>
      <c r="R22987" s="17"/>
      <c r="T22987" s="17"/>
      <c r="V22987" s="17"/>
      <c r="W22987" s="51"/>
    </row>
    <row r="22988">
      <c r="A22988" s="307"/>
      <c r="B22988" s="85"/>
      <c r="C22988" s="85"/>
      <c r="D22988" s="85"/>
      <c r="E22988" s="88"/>
      <c r="G22988" s="17"/>
      <c r="I22988" s="43"/>
      <c r="J22988" s="308"/>
      <c r="K22988" s="51"/>
      <c r="N22988" s="309"/>
      <c r="R22988" s="17"/>
      <c r="T22988" s="17"/>
      <c r="V22988" s="17"/>
      <c r="W22988" s="51"/>
    </row>
    <row r="22989">
      <c r="A22989" s="307"/>
      <c r="B22989" s="85"/>
      <c r="C22989" s="85"/>
      <c r="D22989" s="85"/>
      <c r="E22989" s="88"/>
      <c r="G22989" s="17"/>
      <c r="I22989" s="43"/>
      <c r="J22989" s="308"/>
      <c r="K22989" s="51"/>
      <c r="N22989" s="309"/>
      <c r="R22989" s="17"/>
      <c r="T22989" s="17"/>
      <c r="V22989" s="17"/>
      <c r="W22989" s="51"/>
    </row>
    <row r="22990">
      <c r="A22990" s="307"/>
      <c r="B22990" s="85"/>
      <c r="C22990" s="85"/>
      <c r="D22990" s="85"/>
      <c r="E22990" s="88"/>
      <c r="G22990" s="17"/>
      <c r="I22990" s="43"/>
      <c r="J22990" s="308"/>
      <c r="K22990" s="51"/>
      <c r="N22990" s="309"/>
      <c r="R22990" s="17"/>
      <c r="T22990" s="17"/>
      <c r="V22990" s="17"/>
      <c r="W22990" s="51"/>
    </row>
    <row r="22991">
      <c r="A22991" s="307"/>
      <c r="B22991" s="85"/>
      <c r="C22991" s="85"/>
      <c r="D22991" s="85"/>
      <c r="E22991" s="88"/>
      <c r="G22991" s="17"/>
      <c r="I22991" s="43"/>
      <c r="J22991" s="308"/>
      <c r="K22991" s="51"/>
      <c r="N22991" s="309"/>
      <c r="R22991" s="17"/>
      <c r="T22991" s="17"/>
      <c r="V22991" s="17"/>
      <c r="W22991" s="51"/>
    </row>
    <row r="22992">
      <c r="A22992" s="307"/>
      <c r="B22992" s="85"/>
      <c r="C22992" s="85"/>
      <c r="D22992" s="85"/>
      <c r="E22992" s="88"/>
      <c r="G22992" s="17"/>
      <c r="I22992" s="43"/>
      <c r="J22992" s="308"/>
      <c r="K22992" s="51"/>
      <c r="N22992" s="309"/>
      <c r="R22992" s="17"/>
      <c r="T22992" s="17"/>
      <c r="V22992" s="17"/>
      <c r="W22992" s="51"/>
    </row>
    <row r="22993">
      <c r="A22993" s="307"/>
      <c r="B22993" s="85"/>
      <c r="C22993" s="85"/>
      <c r="D22993" s="85"/>
      <c r="E22993" s="88"/>
      <c r="G22993" s="17"/>
      <c r="I22993" s="43"/>
      <c r="J22993" s="308"/>
      <c r="K22993" s="51"/>
      <c r="N22993" s="309"/>
      <c r="R22993" s="17"/>
      <c r="T22993" s="17"/>
      <c r="V22993" s="17"/>
      <c r="W22993" s="51"/>
    </row>
    <row r="22994">
      <c r="A22994" s="307"/>
      <c r="B22994" s="85"/>
      <c r="C22994" s="85"/>
      <c r="D22994" s="85"/>
      <c r="E22994" s="88"/>
      <c r="G22994" s="17"/>
      <c r="I22994" s="43"/>
      <c r="J22994" s="308"/>
      <c r="K22994" s="51"/>
      <c r="N22994" s="309"/>
      <c r="R22994" s="17"/>
      <c r="T22994" s="17"/>
      <c r="V22994" s="17"/>
      <c r="W22994" s="51"/>
    </row>
    <row r="22995">
      <c r="A22995" s="307"/>
      <c r="B22995" s="85"/>
      <c r="C22995" s="85"/>
      <c r="D22995" s="85"/>
      <c r="E22995" s="88"/>
      <c r="G22995" s="17"/>
      <c r="I22995" s="43"/>
      <c r="J22995" s="308"/>
      <c r="K22995" s="51"/>
      <c r="N22995" s="309"/>
      <c r="R22995" s="17"/>
      <c r="T22995" s="17"/>
      <c r="V22995" s="17"/>
      <c r="W22995" s="51"/>
    </row>
    <row r="22996">
      <c r="A22996" s="307"/>
      <c r="B22996" s="85"/>
      <c r="C22996" s="85"/>
      <c r="D22996" s="85"/>
      <c r="E22996" s="88"/>
      <c r="G22996" s="17"/>
      <c r="I22996" s="43"/>
      <c r="J22996" s="308"/>
      <c r="K22996" s="51"/>
      <c r="N22996" s="309"/>
      <c r="R22996" s="17"/>
      <c r="T22996" s="17"/>
      <c r="V22996" s="17"/>
      <c r="W22996" s="51"/>
    </row>
    <row r="22997">
      <c r="A22997" s="307"/>
      <c r="B22997" s="85"/>
      <c r="C22997" s="85"/>
      <c r="D22997" s="85"/>
      <c r="E22997" s="88"/>
      <c r="G22997" s="17"/>
      <c r="I22997" s="43"/>
      <c r="J22997" s="308"/>
      <c r="K22997" s="51"/>
      <c r="N22997" s="309"/>
      <c r="R22997" s="17"/>
      <c r="T22997" s="17"/>
      <c r="V22997" s="17"/>
      <c r="W22997" s="51"/>
    </row>
    <row r="22998">
      <c r="A22998" s="307"/>
      <c r="B22998" s="85"/>
      <c r="C22998" s="85"/>
      <c r="D22998" s="85"/>
      <c r="E22998" s="88"/>
      <c r="G22998" s="17"/>
      <c r="I22998" s="43"/>
      <c r="J22998" s="308"/>
      <c r="K22998" s="51"/>
      <c r="N22998" s="309"/>
      <c r="R22998" s="17"/>
      <c r="T22998" s="17"/>
      <c r="V22998" s="17"/>
      <c r="W22998" s="51"/>
    </row>
    <row r="22999">
      <c r="A22999" s="307"/>
      <c r="B22999" s="85"/>
      <c r="C22999" s="85"/>
      <c r="D22999" s="85"/>
      <c r="E22999" s="88"/>
      <c r="G22999" s="17"/>
      <c r="I22999" s="43"/>
      <c r="J22999" s="308"/>
      <c r="K22999" s="51"/>
      <c r="N22999" s="309"/>
      <c r="R22999" s="17"/>
      <c r="T22999" s="17"/>
      <c r="V22999" s="17"/>
      <c r="W22999" s="51"/>
    </row>
    <row r="23000">
      <c r="A23000" s="307"/>
      <c r="B23000" s="85"/>
      <c r="C23000" s="85"/>
      <c r="D23000" s="85"/>
      <c r="E23000" s="88"/>
      <c r="G23000" s="17"/>
      <c r="I23000" s="43"/>
      <c r="J23000" s="308"/>
      <c r="K23000" s="51"/>
      <c r="N23000" s="309"/>
      <c r="R23000" s="17"/>
      <c r="T23000" s="17"/>
      <c r="V23000" s="17"/>
      <c r="W23000" s="51"/>
    </row>
    <row r="23001">
      <c r="A23001" s="307"/>
      <c r="B23001" s="85"/>
      <c r="C23001" s="85"/>
      <c r="D23001" s="85"/>
      <c r="E23001" s="88"/>
      <c r="G23001" s="17"/>
      <c r="I23001" s="43"/>
      <c r="J23001" s="308"/>
      <c r="K23001" s="51"/>
      <c r="N23001" s="309"/>
      <c r="R23001" s="17"/>
      <c r="T23001" s="17"/>
      <c r="V23001" s="17"/>
      <c r="W23001" s="51"/>
    </row>
    <row r="23002">
      <c r="A23002" s="307"/>
      <c r="B23002" s="85"/>
      <c r="C23002" s="85"/>
      <c r="D23002" s="85"/>
      <c r="E23002" s="88"/>
      <c r="G23002" s="17"/>
      <c r="I23002" s="43"/>
      <c r="J23002" s="308"/>
      <c r="K23002" s="51"/>
      <c r="N23002" s="309"/>
      <c r="R23002" s="17"/>
      <c r="T23002" s="17"/>
      <c r="V23002" s="17"/>
      <c r="W23002" s="51"/>
    </row>
    <row r="23003">
      <c r="A23003" s="307"/>
      <c r="B23003" s="85"/>
      <c r="C23003" s="85"/>
      <c r="D23003" s="85"/>
      <c r="E23003" s="88"/>
      <c r="G23003" s="17"/>
      <c r="I23003" s="43"/>
      <c r="J23003" s="308"/>
      <c r="K23003" s="51"/>
      <c r="N23003" s="309"/>
      <c r="R23003" s="17"/>
      <c r="T23003" s="17"/>
      <c r="V23003" s="17"/>
      <c r="W23003" s="51"/>
    </row>
    <row r="23004">
      <c r="A23004" s="307"/>
      <c r="B23004" s="85"/>
      <c r="C23004" s="85"/>
      <c r="D23004" s="85"/>
      <c r="E23004" s="88"/>
      <c r="G23004" s="17"/>
      <c r="I23004" s="43"/>
      <c r="J23004" s="308"/>
      <c r="K23004" s="51"/>
      <c r="N23004" s="309"/>
      <c r="R23004" s="17"/>
      <c r="T23004" s="17"/>
      <c r="V23004" s="17"/>
      <c r="W23004" s="51"/>
    </row>
    <row r="23005">
      <c r="A23005" s="307"/>
      <c r="B23005" s="85"/>
      <c r="C23005" s="85"/>
      <c r="D23005" s="85"/>
      <c r="E23005" s="88"/>
      <c r="G23005" s="17"/>
      <c r="I23005" s="43"/>
      <c r="J23005" s="308"/>
      <c r="K23005" s="51"/>
      <c r="N23005" s="309"/>
      <c r="R23005" s="17"/>
      <c r="T23005" s="17"/>
      <c r="V23005" s="17"/>
      <c r="W23005" s="51"/>
    </row>
    <row r="23006">
      <c r="A23006" s="307"/>
      <c r="B23006" s="85"/>
      <c r="C23006" s="85"/>
      <c r="D23006" s="85"/>
      <c r="E23006" s="88"/>
      <c r="G23006" s="17"/>
      <c r="I23006" s="43"/>
      <c r="J23006" s="308"/>
      <c r="K23006" s="51"/>
      <c r="N23006" s="309"/>
      <c r="R23006" s="17"/>
      <c r="T23006" s="17"/>
      <c r="V23006" s="17"/>
      <c r="W23006" s="51"/>
    </row>
    <row r="23007">
      <c r="A23007" s="307"/>
      <c r="B23007" s="85"/>
      <c r="C23007" s="85"/>
      <c r="D23007" s="85"/>
      <c r="E23007" s="88"/>
      <c r="G23007" s="17"/>
      <c r="I23007" s="43"/>
      <c r="J23007" s="308"/>
      <c r="K23007" s="51"/>
      <c r="N23007" s="309"/>
      <c r="R23007" s="17"/>
      <c r="T23007" s="17"/>
      <c r="V23007" s="17"/>
      <c r="W23007" s="51"/>
    </row>
    <row r="23008">
      <c r="A23008" s="307"/>
      <c r="B23008" s="85"/>
      <c r="C23008" s="85"/>
      <c r="D23008" s="85"/>
      <c r="E23008" s="88"/>
      <c r="G23008" s="17"/>
      <c r="I23008" s="43"/>
      <c r="J23008" s="308"/>
      <c r="K23008" s="51"/>
      <c r="N23008" s="309"/>
      <c r="R23008" s="17"/>
      <c r="T23008" s="17"/>
      <c r="V23008" s="17"/>
      <c r="W23008" s="51"/>
    </row>
    <row r="23009">
      <c r="A23009" s="307"/>
      <c r="B23009" s="85"/>
      <c r="C23009" s="85"/>
      <c r="D23009" s="85"/>
      <c r="E23009" s="88"/>
      <c r="G23009" s="17"/>
      <c r="I23009" s="43"/>
      <c r="J23009" s="308"/>
      <c r="K23009" s="51"/>
      <c r="N23009" s="309"/>
      <c r="R23009" s="17"/>
      <c r="T23009" s="17"/>
      <c r="V23009" s="17"/>
      <c r="W23009" s="51"/>
    </row>
    <row r="23010">
      <c r="A23010" s="307"/>
      <c r="B23010" s="85"/>
      <c r="C23010" s="85"/>
      <c r="D23010" s="85"/>
      <c r="E23010" s="88"/>
      <c r="G23010" s="17"/>
      <c r="I23010" s="43"/>
      <c r="J23010" s="308"/>
      <c r="K23010" s="51"/>
      <c r="N23010" s="309"/>
      <c r="R23010" s="17"/>
      <c r="T23010" s="17"/>
      <c r="V23010" s="17"/>
      <c r="W23010" s="51"/>
    </row>
    <row r="23011">
      <c r="A23011" s="307"/>
      <c r="B23011" s="85"/>
      <c r="C23011" s="85"/>
      <c r="D23011" s="85"/>
      <c r="E23011" s="88"/>
      <c r="G23011" s="17"/>
      <c r="I23011" s="43"/>
      <c r="J23011" s="308"/>
      <c r="K23011" s="51"/>
      <c r="N23011" s="309"/>
      <c r="R23011" s="17"/>
      <c r="T23011" s="17"/>
      <c r="V23011" s="17"/>
      <c r="W23011" s="51"/>
    </row>
    <row r="23012">
      <c r="A23012" s="307"/>
      <c r="B23012" s="85"/>
      <c r="C23012" s="85"/>
      <c r="D23012" s="85"/>
      <c r="E23012" s="88"/>
      <c r="G23012" s="17"/>
      <c r="I23012" s="43"/>
      <c r="J23012" s="308"/>
      <c r="K23012" s="51"/>
      <c r="N23012" s="309"/>
      <c r="R23012" s="17"/>
      <c r="T23012" s="17"/>
      <c r="V23012" s="17"/>
      <c r="W23012" s="51"/>
    </row>
    <row r="23013">
      <c r="A23013" s="307"/>
      <c r="B23013" s="85"/>
      <c r="C23013" s="85"/>
      <c r="D23013" s="85"/>
      <c r="E23013" s="88"/>
      <c r="G23013" s="17"/>
      <c r="I23013" s="43"/>
      <c r="J23013" s="308"/>
      <c r="K23013" s="51"/>
      <c r="N23013" s="309"/>
      <c r="R23013" s="17"/>
      <c r="T23013" s="17"/>
      <c r="V23013" s="17"/>
      <c r="W23013" s="51"/>
    </row>
    <row r="23014">
      <c r="A23014" s="307"/>
      <c r="B23014" s="85"/>
      <c r="C23014" s="85"/>
      <c r="D23014" s="85"/>
      <c r="E23014" s="88"/>
      <c r="G23014" s="17"/>
      <c r="I23014" s="43"/>
      <c r="J23014" s="308"/>
      <c r="K23014" s="51"/>
      <c r="N23014" s="309"/>
      <c r="R23014" s="17"/>
      <c r="T23014" s="17"/>
      <c r="V23014" s="17"/>
      <c r="W23014" s="51"/>
    </row>
    <row r="23015">
      <c r="A23015" s="307"/>
      <c r="B23015" s="85"/>
      <c r="C23015" s="85"/>
      <c r="D23015" s="85"/>
      <c r="E23015" s="88"/>
      <c r="G23015" s="17"/>
      <c r="I23015" s="43"/>
      <c r="J23015" s="308"/>
      <c r="K23015" s="51"/>
      <c r="N23015" s="309"/>
      <c r="R23015" s="17"/>
      <c r="T23015" s="17"/>
      <c r="V23015" s="17"/>
      <c r="W23015" s="51"/>
    </row>
    <row r="23016">
      <c r="A23016" s="307"/>
      <c r="B23016" s="85"/>
      <c r="C23016" s="85"/>
      <c r="D23016" s="85"/>
      <c r="E23016" s="88"/>
      <c r="G23016" s="17"/>
      <c r="I23016" s="43"/>
      <c r="J23016" s="308"/>
      <c r="K23016" s="51"/>
      <c r="N23016" s="309"/>
      <c r="R23016" s="17"/>
      <c r="T23016" s="17"/>
      <c r="V23016" s="17"/>
      <c r="W23016" s="51"/>
    </row>
    <row r="23017">
      <c r="A23017" s="307"/>
      <c r="B23017" s="85"/>
      <c r="C23017" s="85"/>
      <c r="D23017" s="85"/>
      <c r="E23017" s="88"/>
      <c r="G23017" s="17"/>
      <c r="I23017" s="43"/>
      <c r="J23017" s="308"/>
      <c r="K23017" s="51"/>
      <c r="N23017" s="309"/>
      <c r="R23017" s="17"/>
      <c r="T23017" s="17"/>
      <c r="V23017" s="17"/>
      <c r="W23017" s="51"/>
    </row>
    <row r="23018">
      <c r="A23018" s="307"/>
      <c r="B23018" s="85"/>
      <c r="C23018" s="85"/>
      <c r="D23018" s="85"/>
      <c r="E23018" s="88"/>
      <c r="G23018" s="17"/>
      <c r="I23018" s="43"/>
      <c r="J23018" s="308"/>
      <c r="K23018" s="51"/>
      <c r="N23018" s="309"/>
      <c r="R23018" s="17"/>
      <c r="T23018" s="17"/>
      <c r="V23018" s="17"/>
      <c r="W23018" s="51"/>
    </row>
    <row r="23019">
      <c r="A23019" s="307"/>
      <c r="B23019" s="85"/>
      <c r="C23019" s="85"/>
      <c r="D23019" s="85"/>
      <c r="E23019" s="88"/>
      <c r="G23019" s="17"/>
      <c r="I23019" s="43"/>
      <c r="J23019" s="308"/>
      <c r="K23019" s="51"/>
      <c r="N23019" s="309"/>
      <c r="R23019" s="17"/>
      <c r="T23019" s="17"/>
      <c r="V23019" s="17"/>
      <c r="W23019" s="51"/>
    </row>
    <row r="23020">
      <c r="A23020" s="307"/>
      <c r="B23020" s="85"/>
      <c r="C23020" s="85"/>
      <c r="D23020" s="85"/>
      <c r="E23020" s="88"/>
      <c r="G23020" s="17"/>
      <c r="I23020" s="43"/>
      <c r="J23020" s="308"/>
      <c r="K23020" s="51"/>
      <c r="N23020" s="309"/>
      <c r="R23020" s="17"/>
      <c r="T23020" s="17"/>
      <c r="V23020" s="17"/>
      <c r="W23020" s="51"/>
    </row>
    <row r="23021">
      <c r="A23021" s="307"/>
      <c r="B23021" s="85"/>
      <c r="C23021" s="85"/>
      <c r="D23021" s="85"/>
      <c r="E23021" s="88"/>
      <c r="G23021" s="17"/>
      <c r="I23021" s="43"/>
      <c r="J23021" s="308"/>
      <c r="K23021" s="51"/>
      <c r="N23021" s="309"/>
      <c r="R23021" s="17"/>
      <c r="T23021" s="17"/>
      <c r="V23021" s="17"/>
      <c r="W23021" s="51"/>
    </row>
    <row r="23022">
      <c r="A23022" s="307"/>
      <c r="B23022" s="85"/>
      <c r="C23022" s="85"/>
      <c r="D23022" s="85"/>
      <c r="E23022" s="88"/>
      <c r="G23022" s="17"/>
      <c r="I23022" s="43"/>
      <c r="J23022" s="308"/>
      <c r="K23022" s="51"/>
      <c r="N23022" s="309"/>
      <c r="R23022" s="17"/>
      <c r="T23022" s="17"/>
      <c r="V23022" s="17"/>
      <c r="W23022" s="51"/>
    </row>
    <row r="23023">
      <c r="A23023" s="307"/>
      <c r="B23023" s="85"/>
      <c r="C23023" s="85"/>
      <c r="D23023" s="85"/>
      <c r="E23023" s="88"/>
      <c r="G23023" s="17"/>
      <c r="I23023" s="43"/>
      <c r="J23023" s="308"/>
      <c r="K23023" s="51"/>
      <c r="N23023" s="309"/>
      <c r="R23023" s="17"/>
      <c r="T23023" s="17"/>
      <c r="V23023" s="17"/>
      <c r="W23023" s="51"/>
    </row>
    <row r="23024">
      <c r="A23024" s="307"/>
      <c r="B23024" s="85"/>
      <c r="C23024" s="85"/>
      <c r="D23024" s="85"/>
      <c r="E23024" s="88"/>
      <c r="G23024" s="17"/>
      <c r="I23024" s="43"/>
      <c r="J23024" s="308"/>
      <c r="K23024" s="51"/>
      <c r="N23024" s="309"/>
      <c r="R23024" s="17"/>
      <c r="T23024" s="17"/>
      <c r="V23024" s="17"/>
      <c r="W23024" s="51"/>
    </row>
    <row r="23025">
      <c r="A23025" s="307"/>
      <c r="B23025" s="85"/>
      <c r="C23025" s="85"/>
      <c r="D23025" s="85"/>
      <c r="E23025" s="88"/>
      <c r="G23025" s="17"/>
      <c r="I23025" s="43"/>
      <c r="J23025" s="308"/>
      <c r="K23025" s="51"/>
      <c r="N23025" s="309"/>
      <c r="R23025" s="17"/>
      <c r="T23025" s="17"/>
      <c r="V23025" s="17"/>
      <c r="W23025" s="51"/>
    </row>
    <row r="23026">
      <c r="A23026" s="307"/>
      <c r="B23026" s="85"/>
      <c r="C23026" s="85"/>
      <c r="D23026" s="85"/>
      <c r="E23026" s="88"/>
      <c r="G23026" s="17"/>
      <c r="I23026" s="43"/>
      <c r="J23026" s="308"/>
      <c r="K23026" s="51"/>
      <c r="N23026" s="309"/>
      <c r="R23026" s="17"/>
      <c r="T23026" s="17"/>
      <c r="V23026" s="17"/>
      <c r="W23026" s="51"/>
    </row>
    <row r="23027">
      <c r="A23027" s="307"/>
      <c r="B23027" s="85"/>
      <c r="C23027" s="85"/>
      <c r="D23027" s="85"/>
      <c r="E23027" s="88"/>
      <c r="G23027" s="17"/>
      <c r="I23027" s="43"/>
      <c r="J23027" s="308"/>
      <c r="K23027" s="51"/>
      <c r="N23027" s="309"/>
      <c r="R23027" s="17"/>
      <c r="T23027" s="17"/>
      <c r="V23027" s="17"/>
      <c r="W23027" s="51"/>
    </row>
    <row r="23028">
      <c r="A23028" s="307"/>
      <c r="B23028" s="85"/>
      <c r="C23028" s="85"/>
      <c r="D23028" s="85"/>
      <c r="E23028" s="88"/>
      <c r="G23028" s="17"/>
      <c r="I23028" s="43"/>
      <c r="J23028" s="308"/>
      <c r="K23028" s="51"/>
      <c r="N23028" s="309"/>
      <c r="R23028" s="17"/>
      <c r="T23028" s="17"/>
      <c r="V23028" s="17"/>
      <c r="W23028" s="51"/>
    </row>
    <row r="23029">
      <c r="A23029" s="307"/>
      <c r="B23029" s="85"/>
      <c r="C23029" s="85"/>
      <c r="D23029" s="85"/>
      <c r="E23029" s="88"/>
      <c r="G23029" s="17"/>
      <c r="I23029" s="43"/>
      <c r="J23029" s="308"/>
      <c r="K23029" s="51"/>
      <c r="N23029" s="309"/>
      <c r="R23029" s="17"/>
      <c r="T23029" s="17"/>
      <c r="V23029" s="17"/>
      <c r="W23029" s="51"/>
    </row>
    <row r="23030">
      <c r="A23030" s="307"/>
      <c r="B23030" s="85"/>
      <c r="C23030" s="85"/>
      <c r="D23030" s="85"/>
      <c r="E23030" s="88"/>
      <c r="G23030" s="17"/>
      <c r="I23030" s="43"/>
      <c r="J23030" s="308"/>
      <c r="K23030" s="51"/>
      <c r="N23030" s="309"/>
      <c r="R23030" s="17"/>
      <c r="T23030" s="17"/>
      <c r="V23030" s="17"/>
      <c r="W23030" s="51"/>
    </row>
    <row r="23031">
      <c r="A23031" s="307"/>
      <c r="B23031" s="85"/>
      <c r="C23031" s="85"/>
      <c r="D23031" s="85"/>
      <c r="E23031" s="88"/>
      <c r="G23031" s="17"/>
      <c r="I23031" s="43"/>
      <c r="J23031" s="308"/>
      <c r="K23031" s="51"/>
      <c r="N23031" s="309"/>
      <c r="R23031" s="17"/>
      <c r="T23031" s="17"/>
      <c r="V23031" s="17"/>
      <c r="W23031" s="51"/>
    </row>
    <row r="23032">
      <c r="A23032" s="307"/>
      <c r="B23032" s="85"/>
      <c r="C23032" s="85"/>
      <c r="D23032" s="85"/>
      <c r="E23032" s="88"/>
      <c r="G23032" s="17"/>
      <c r="I23032" s="43"/>
      <c r="J23032" s="308"/>
      <c r="K23032" s="51"/>
      <c r="N23032" s="309"/>
      <c r="R23032" s="17"/>
      <c r="T23032" s="17"/>
      <c r="V23032" s="17"/>
      <c r="W23032" s="51"/>
    </row>
    <row r="23033">
      <c r="A23033" s="307"/>
      <c r="B23033" s="85"/>
      <c r="C23033" s="85"/>
      <c r="D23033" s="85"/>
      <c r="E23033" s="88"/>
      <c r="G23033" s="17"/>
      <c r="I23033" s="43"/>
      <c r="J23033" s="308"/>
      <c r="K23033" s="51"/>
      <c r="N23033" s="309"/>
      <c r="R23033" s="17"/>
      <c r="T23033" s="17"/>
      <c r="V23033" s="17"/>
      <c r="W23033" s="51"/>
    </row>
    <row r="23034">
      <c r="A23034" s="307"/>
      <c r="B23034" s="85"/>
      <c r="C23034" s="85"/>
      <c r="D23034" s="85"/>
      <c r="E23034" s="88"/>
      <c r="G23034" s="17"/>
      <c r="I23034" s="43"/>
      <c r="J23034" s="308"/>
      <c r="K23034" s="51"/>
      <c r="N23034" s="309"/>
      <c r="R23034" s="17"/>
      <c r="T23034" s="17"/>
      <c r="V23034" s="17"/>
      <c r="W23034" s="51"/>
    </row>
    <row r="23035">
      <c r="A23035" s="307"/>
      <c r="B23035" s="85"/>
      <c r="C23035" s="85"/>
      <c r="D23035" s="85"/>
      <c r="E23035" s="88"/>
      <c r="G23035" s="17"/>
      <c r="I23035" s="43"/>
      <c r="J23035" s="308"/>
      <c r="K23035" s="51"/>
      <c r="N23035" s="309"/>
      <c r="R23035" s="17"/>
      <c r="T23035" s="17"/>
      <c r="V23035" s="17"/>
      <c r="W23035" s="51"/>
    </row>
    <row r="23036">
      <c r="A23036" s="307"/>
      <c r="B23036" s="85"/>
      <c r="C23036" s="85"/>
      <c r="D23036" s="85"/>
      <c r="E23036" s="88"/>
      <c r="G23036" s="17"/>
      <c r="I23036" s="43"/>
      <c r="J23036" s="308"/>
      <c r="K23036" s="51"/>
      <c r="N23036" s="309"/>
      <c r="R23036" s="17"/>
      <c r="T23036" s="17"/>
      <c r="V23036" s="17"/>
      <c r="W23036" s="51"/>
    </row>
    <row r="23037">
      <c r="A23037" s="307"/>
      <c r="B23037" s="85"/>
      <c r="C23037" s="85"/>
      <c r="D23037" s="85"/>
      <c r="E23037" s="88"/>
      <c r="G23037" s="17"/>
      <c r="I23037" s="43"/>
      <c r="J23037" s="308"/>
      <c r="K23037" s="51"/>
      <c r="N23037" s="309"/>
      <c r="R23037" s="17"/>
      <c r="T23037" s="17"/>
      <c r="V23037" s="17"/>
      <c r="W23037" s="51"/>
    </row>
    <row r="23038">
      <c r="A23038" s="307"/>
      <c r="B23038" s="85"/>
      <c r="C23038" s="85"/>
      <c r="D23038" s="85"/>
      <c r="E23038" s="88"/>
      <c r="G23038" s="17"/>
      <c r="I23038" s="43"/>
      <c r="J23038" s="308"/>
      <c r="K23038" s="51"/>
      <c r="N23038" s="309"/>
      <c r="R23038" s="17"/>
      <c r="T23038" s="17"/>
      <c r="V23038" s="17"/>
      <c r="W23038" s="51"/>
    </row>
    <row r="23039">
      <c r="A23039" s="307"/>
      <c r="B23039" s="85"/>
      <c r="C23039" s="85"/>
      <c r="D23039" s="85"/>
      <c r="E23039" s="88"/>
      <c r="G23039" s="17"/>
      <c r="I23039" s="43"/>
      <c r="J23039" s="308"/>
      <c r="K23039" s="51"/>
      <c r="N23039" s="309"/>
      <c r="R23039" s="17"/>
      <c r="T23039" s="17"/>
      <c r="V23039" s="17"/>
      <c r="W23039" s="51"/>
    </row>
    <row r="23040">
      <c r="A23040" s="307"/>
      <c r="B23040" s="85"/>
      <c r="C23040" s="85"/>
      <c r="D23040" s="85"/>
      <c r="E23040" s="88"/>
      <c r="G23040" s="17"/>
      <c r="I23040" s="43"/>
      <c r="J23040" s="308"/>
      <c r="K23040" s="51"/>
      <c r="N23040" s="309"/>
      <c r="R23040" s="17"/>
      <c r="T23040" s="17"/>
      <c r="V23040" s="17"/>
      <c r="W23040" s="51"/>
    </row>
    <row r="23041">
      <c r="A23041" s="307"/>
      <c r="B23041" s="85"/>
      <c r="C23041" s="85"/>
      <c r="D23041" s="85"/>
      <c r="E23041" s="88"/>
      <c r="G23041" s="17"/>
      <c r="I23041" s="43"/>
      <c r="J23041" s="308"/>
      <c r="K23041" s="51"/>
      <c r="N23041" s="309"/>
      <c r="R23041" s="17"/>
      <c r="T23041" s="17"/>
      <c r="V23041" s="17"/>
      <c r="W23041" s="51"/>
    </row>
    <row r="23042">
      <c r="A23042" s="307"/>
      <c r="B23042" s="85"/>
      <c r="C23042" s="85"/>
      <c r="D23042" s="85"/>
      <c r="E23042" s="88"/>
      <c r="G23042" s="17"/>
      <c r="I23042" s="43"/>
      <c r="J23042" s="308"/>
      <c r="K23042" s="51"/>
      <c r="N23042" s="309"/>
      <c r="R23042" s="17"/>
      <c r="T23042" s="17"/>
      <c r="V23042" s="17"/>
      <c r="W23042" s="51"/>
    </row>
    <row r="23043">
      <c r="A23043" s="307"/>
      <c r="B23043" s="85"/>
      <c r="C23043" s="85"/>
      <c r="D23043" s="85"/>
      <c r="E23043" s="88"/>
      <c r="G23043" s="17"/>
      <c r="I23043" s="43"/>
      <c r="J23043" s="308"/>
      <c r="K23043" s="51"/>
      <c r="N23043" s="309"/>
      <c r="R23043" s="17"/>
      <c r="T23043" s="17"/>
      <c r="V23043" s="17"/>
      <c r="W23043" s="51"/>
    </row>
    <row r="23044">
      <c r="A23044" s="307"/>
      <c r="B23044" s="85"/>
      <c r="C23044" s="85"/>
      <c r="D23044" s="85"/>
      <c r="E23044" s="88"/>
      <c r="G23044" s="17"/>
      <c r="I23044" s="43"/>
      <c r="J23044" s="308"/>
      <c r="K23044" s="51"/>
      <c r="N23044" s="309"/>
      <c r="R23044" s="17"/>
      <c r="T23044" s="17"/>
      <c r="V23044" s="17"/>
      <c r="W23044" s="51"/>
    </row>
    <row r="23045">
      <c r="A23045" s="307"/>
      <c r="B23045" s="85"/>
      <c r="C23045" s="85"/>
      <c r="D23045" s="85"/>
      <c r="E23045" s="88"/>
      <c r="G23045" s="17"/>
      <c r="I23045" s="43"/>
      <c r="J23045" s="308"/>
      <c r="K23045" s="51"/>
      <c r="N23045" s="309"/>
      <c r="R23045" s="17"/>
      <c r="T23045" s="17"/>
      <c r="V23045" s="17"/>
      <c r="W23045" s="51"/>
    </row>
    <row r="23046">
      <c r="A23046" s="307"/>
      <c r="B23046" s="85"/>
      <c r="C23046" s="85"/>
      <c r="D23046" s="85"/>
      <c r="E23046" s="88"/>
      <c r="G23046" s="17"/>
      <c r="I23046" s="43"/>
      <c r="J23046" s="308"/>
      <c r="K23046" s="51"/>
      <c r="N23046" s="309"/>
      <c r="R23046" s="17"/>
      <c r="T23046" s="17"/>
      <c r="V23046" s="17"/>
      <c r="W23046" s="51"/>
    </row>
    <row r="23047">
      <c r="A23047" s="307"/>
      <c r="B23047" s="85"/>
      <c r="C23047" s="85"/>
      <c r="D23047" s="85"/>
      <c r="E23047" s="88"/>
      <c r="G23047" s="17"/>
      <c r="I23047" s="43"/>
      <c r="J23047" s="308"/>
      <c r="K23047" s="51"/>
      <c r="N23047" s="309"/>
      <c r="R23047" s="17"/>
      <c r="T23047" s="17"/>
      <c r="V23047" s="17"/>
      <c r="W23047" s="51"/>
    </row>
    <row r="23048">
      <c r="A23048" s="307"/>
      <c r="B23048" s="85"/>
      <c r="C23048" s="85"/>
      <c r="D23048" s="85"/>
      <c r="E23048" s="88"/>
      <c r="G23048" s="17"/>
      <c r="I23048" s="43"/>
      <c r="J23048" s="308"/>
      <c r="K23048" s="51"/>
      <c r="N23048" s="309"/>
      <c r="R23048" s="17"/>
      <c r="T23048" s="17"/>
      <c r="V23048" s="17"/>
      <c r="W23048" s="51"/>
    </row>
    <row r="23049">
      <c r="A23049" s="307"/>
      <c r="B23049" s="85"/>
      <c r="C23049" s="85"/>
      <c r="D23049" s="85"/>
      <c r="E23049" s="88"/>
      <c r="G23049" s="17"/>
      <c r="I23049" s="43"/>
      <c r="J23049" s="308"/>
      <c r="K23049" s="51"/>
      <c r="N23049" s="309"/>
      <c r="R23049" s="17"/>
      <c r="T23049" s="17"/>
      <c r="V23049" s="17"/>
      <c r="W23049" s="51"/>
    </row>
    <row r="23050">
      <c r="A23050" s="307"/>
      <c r="B23050" s="85"/>
      <c r="C23050" s="85"/>
      <c r="D23050" s="85"/>
      <c r="E23050" s="88"/>
      <c r="G23050" s="17"/>
      <c r="I23050" s="43"/>
      <c r="J23050" s="308"/>
      <c r="K23050" s="51"/>
      <c r="N23050" s="309"/>
      <c r="R23050" s="17"/>
      <c r="T23050" s="17"/>
      <c r="V23050" s="17"/>
      <c r="W23050" s="51"/>
    </row>
    <row r="23051">
      <c r="A23051" s="307"/>
      <c r="B23051" s="85"/>
      <c r="C23051" s="85"/>
      <c r="D23051" s="85"/>
      <c r="E23051" s="88"/>
      <c r="G23051" s="17"/>
      <c r="I23051" s="43"/>
      <c r="J23051" s="308"/>
      <c r="K23051" s="51"/>
      <c r="N23051" s="309"/>
      <c r="R23051" s="17"/>
      <c r="T23051" s="17"/>
      <c r="V23051" s="17"/>
      <c r="W23051" s="51"/>
    </row>
    <row r="23052">
      <c r="A23052" s="307"/>
      <c r="B23052" s="85"/>
      <c r="C23052" s="85"/>
      <c r="D23052" s="85"/>
      <c r="E23052" s="88"/>
      <c r="G23052" s="17"/>
      <c r="I23052" s="43"/>
      <c r="J23052" s="308"/>
      <c r="K23052" s="51"/>
      <c r="N23052" s="309"/>
      <c r="R23052" s="17"/>
      <c r="T23052" s="17"/>
      <c r="V23052" s="17"/>
      <c r="W23052" s="51"/>
    </row>
    <row r="23053">
      <c r="A23053" s="307"/>
      <c r="B23053" s="85"/>
      <c r="C23053" s="85"/>
      <c r="D23053" s="85"/>
      <c r="E23053" s="88"/>
      <c r="G23053" s="17"/>
      <c r="I23053" s="43"/>
      <c r="J23053" s="308"/>
      <c r="K23053" s="51"/>
      <c r="N23053" s="309"/>
      <c r="R23053" s="17"/>
      <c r="T23053" s="17"/>
      <c r="V23053" s="17"/>
      <c r="W23053" s="51"/>
    </row>
    <row r="23054">
      <c r="A23054" s="307"/>
      <c r="B23054" s="85"/>
      <c r="C23054" s="85"/>
      <c r="D23054" s="85"/>
      <c r="E23054" s="88"/>
      <c r="G23054" s="17"/>
      <c r="I23054" s="43"/>
      <c r="J23054" s="308"/>
      <c r="K23054" s="51"/>
      <c r="N23054" s="309"/>
      <c r="R23054" s="17"/>
      <c r="T23054" s="17"/>
      <c r="V23054" s="17"/>
      <c r="W23054" s="51"/>
    </row>
    <row r="23055">
      <c r="A23055" s="307"/>
      <c r="B23055" s="85"/>
      <c r="C23055" s="85"/>
      <c r="D23055" s="85"/>
      <c r="E23055" s="88"/>
      <c r="G23055" s="17"/>
      <c r="I23055" s="43"/>
      <c r="J23055" s="308"/>
      <c r="K23055" s="51"/>
      <c r="N23055" s="309"/>
      <c r="R23055" s="17"/>
      <c r="T23055" s="17"/>
      <c r="V23055" s="17"/>
      <c r="W23055" s="51"/>
    </row>
    <row r="23056">
      <c r="A23056" s="307"/>
      <c r="B23056" s="85"/>
      <c r="C23056" s="85"/>
      <c r="D23056" s="85"/>
      <c r="E23056" s="88"/>
      <c r="G23056" s="17"/>
      <c r="I23056" s="43"/>
      <c r="J23056" s="308"/>
      <c r="K23056" s="51"/>
      <c r="N23056" s="309"/>
      <c r="R23056" s="17"/>
      <c r="T23056" s="17"/>
      <c r="V23056" s="17"/>
      <c r="W23056" s="51"/>
    </row>
    <row r="23057">
      <c r="A23057" s="307"/>
      <c r="B23057" s="85"/>
      <c r="C23057" s="85"/>
      <c r="D23057" s="85"/>
      <c r="E23057" s="88"/>
      <c r="G23057" s="17"/>
      <c r="I23057" s="43"/>
      <c r="J23057" s="308"/>
      <c r="K23057" s="51"/>
      <c r="N23057" s="309"/>
      <c r="R23057" s="17"/>
      <c r="T23057" s="17"/>
      <c r="V23057" s="17"/>
      <c r="W23057" s="51"/>
    </row>
    <row r="23058">
      <c r="A23058" s="307"/>
      <c r="B23058" s="85"/>
      <c r="C23058" s="85"/>
      <c r="D23058" s="85"/>
      <c r="E23058" s="88"/>
      <c r="G23058" s="17"/>
      <c r="I23058" s="43"/>
      <c r="J23058" s="308"/>
      <c r="K23058" s="51"/>
      <c r="N23058" s="309"/>
      <c r="R23058" s="17"/>
      <c r="T23058" s="17"/>
      <c r="V23058" s="17"/>
      <c r="W23058" s="51"/>
    </row>
    <row r="23059">
      <c r="A23059" s="307"/>
      <c r="B23059" s="85"/>
      <c r="C23059" s="85"/>
      <c r="D23059" s="85"/>
      <c r="E23059" s="88"/>
      <c r="G23059" s="17"/>
      <c r="I23059" s="43"/>
      <c r="J23059" s="308"/>
      <c r="K23059" s="51"/>
      <c r="N23059" s="309"/>
      <c r="R23059" s="17"/>
      <c r="T23059" s="17"/>
      <c r="V23059" s="17"/>
      <c r="W23059" s="51"/>
    </row>
    <row r="23060">
      <c r="A23060" s="307"/>
      <c r="B23060" s="85"/>
      <c r="C23060" s="85"/>
      <c r="D23060" s="85"/>
      <c r="E23060" s="88"/>
      <c r="G23060" s="17"/>
      <c r="I23060" s="43"/>
      <c r="J23060" s="308"/>
      <c r="K23060" s="51"/>
      <c r="N23060" s="309"/>
      <c r="R23060" s="17"/>
      <c r="T23060" s="17"/>
      <c r="V23060" s="17"/>
      <c r="W23060" s="51"/>
    </row>
    <row r="23061">
      <c r="A23061" s="307"/>
      <c r="B23061" s="85"/>
      <c r="C23061" s="85"/>
      <c r="D23061" s="85"/>
      <c r="E23061" s="88"/>
      <c r="G23061" s="17"/>
      <c r="I23061" s="43"/>
      <c r="J23061" s="308"/>
      <c r="K23061" s="51"/>
      <c r="N23061" s="309"/>
      <c r="R23061" s="17"/>
      <c r="T23061" s="17"/>
      <c r="V23061" s="17"/>
      <c r="W23061" s="51"/>
    </row>
    <row r="23062">
      <c r="A23062" s="307"/>
      <c r="B23062" s="85"/>
      <c r="C23062" s="85"/>
      <c r="D23062" s="85"/>
      <c r="E23062" s="88"/>
      <c r="G23062" s="17"/>
      <c r="I23062" s="43"/>
      <c r="J23062" s="308"/>
      <c r="K23062" s="51"/>
      <c r="N23062" s="309"/>
      <c r="R23062" s="17"/>
      <c r="T23062" s="17"/>
      <c r="V23062" s="17"/>
      <c r="W23062" s="51"/>
    </row>
    <row r="23063">
      <c r="A23063" s="307"/>
      <c r="B23063" s="85"/>
      <c r="C23063" s="85"/>
      <c r="D23063" s="85"/>
      <c r="E23063" s="88"/>
      <c r="G23063" s="17"/>
      <c r="I23063" s="43"/>
      <c r="J23063" s="308"/>
      <c r="K23063" s="51"/>
      <c r="N23063" s="309"/>
      <c r="R23063" s="17"/>
      <c r="T23063" s="17"/>
      <c r="V23063" s="17"/>
      <c r="W23063" s="51"/>
    </row>
    <row r="23064">
      <c r="A23064" s="307"/>
      <c r="B23064" s="85"/>
      <c r="C23064" s="85"/>
      <c r="D23064" s="85"/>
      <c r="E23064" s="88"/>
      <c r="G23064" s="17"/>
      <c r="I23064" s="43"/>
      <c r="J23064" s="308"/>
      <c r="K23064" s="51"/>
      <c r="N23064" s="309"/>
      <c r="R23064" s="17"/>
      <c r="T23064" s="17"/>
      <c r="V23064" s="17"/>
      <c r="W23064" s="51"/>
    </row>
    <row r="23065">
      <c r="A23065" s="307"/>
      <c r="B23065" s="85"/>
      <c r="C23065" s="85"/>
      <c r="D23065" s="85"/>
      <c r="E23065" s="88"/>
      <c r="G23065" s="17"/>
      <c r="I23065" s="43"/>
      <c r="J23065" s="308"/>
      <c r="K23065" s="51"/>
      <c r="N23065" s="309"/>
      <c r="R23065" s="17"/>
      <c r="T23065" s="17"/>
      <c r="V23065" s="17"/>
      <c r="W23065" s="51"/>
    </row>
    <row r="23066">
      <c r="A23066" s="307"/>
      <c r="B23066" s="85"/>
      <c r="C23066" s="85"/>
      <c r="D23066" s="85"/>
      <c r="E23066" s="88"/>
      <c r="G23066" s="17"/>
      <c r="I23066" s="43"/>
      <c r="J23066" s="308"/>
      <c r="K23066" s="51"/>
      <c r="N23066" s="309"/>
      <c r="R23066" s="17"/>
      <c r="T23066" s="17"/>
      <c r="V23066" s="17"/>
      <c r="W23066" s="51"/>
    </row>
    <row r="23067">
      <c r="A23067" s="307"/>
      <c r="B23067" s="85"/>
      <c r="C23067" s="85"/>
      <c r="D23067" s="85"/>
      <c r="E23067" s="88"/>
      <c r="G23067" s="17"/>
      <c r="I23067" s="43"/>
      <c r="J23067" s="308"/>
      <c r="K23067" s="51"/>
      <c r="N23067" s="309"/>
      <c r="R23067" s="17"/>
      <c r="T23067" s="17"/>
      <c r="V23067" s="17"/>
      <c r="W23067" s="51"/>
    </row>
    <row r="23068">
      <c r="A23068" s="307"/>
      <c r="B23068" s="85"/>
      <c r="C23068" s="85"/>
      <c r="D23068" s="85"/>
      <c r="E23068" s="88"/>
      <c r="G23068" s="17"/>
      <c r="I23068" s="43"/>
      <c r="J23068" s="308"/>
      <c r="K23068" s="51"/>
      <c r="N23068" s="309"/>
      <c r="R23068" s="17"/>
      <c r="T23068" s="17"/>
      <c r="V23068" s="17"/>
      <c r="W23068" s="51"/>
    </row>
    <row r="23069">
      <c r="A23069" s="307"/>
      <c r="B23069" s="85"/>
      <c r="C23069" s="85"/>
      <c r="D23069" s="85"/>
      <c r="E23069" s="88"/>
      <c r="G23069" s="17"/>
      <c r="I23069" s="43"/>
      <c r="J23069" s="308"/>
      <c r="K23069" s="51"/>
      <c r="N23069" s="309"/>
      <c r="R23069" s="17"/>
      <c r="T23069" s="17"/>
      <c r="V23069" s="17"/>
      <c r="W23069" s="51"/>
    </row>
    <row r="23070">
      <c r="A23070" s="307"/>
      <c r="B23070" s="85"/>
      <c r="C23070" s="85"/>
      <c r="D23070" s="85"/>
      <c r="E23070" s="88"/>
      <c r="G23070" s="17"/>
      <c r="I23070" s="43"/>
      <c r="J23070" s="308"/>
      <c r="K23070" s="51"/>
      <c r="N23070" s="309"/>
      <c r="R23070" s="17"/>
      <c r="T23070" s="17"/>
      <c r="V23070" s="17"/>
      <c r="W23070" s="51"/>
    </row>
    <row r="23071">
      <c r="A23071" s="307"/>
      <c r="B23071" s="85"/>
      <c r="C23071" s="85"/>
      <c r="D23071" s="85"/>
      <c r="E23071" s="88"/>
      <c r="G23071" s="17"/>
      <c r="I23071" s="43"/>
      <c r="J23071" s="308"/>
      <c r="K23071" s="51"/>
      <c r="N23071" s="309"/>
      <c r="R23071" s="17"/>
      <c r="T23071" s="17"/>
      <c r="V23071" s="17"/>
      <c r="W23071" s="51"/>
    </row>
    <row r="23072">
      <c r="A23072" s="307"/>
      <c r="B23072" s="85"/>
      <c r="C23072" s="85"/>
      <c r="D23072" s="85"/>
      <c r="E23072" s="88"/>
      <c r="G23072" s="17"/>
      <c r="I23072" s="43"/>
      <c r="J23072" s="308"/>
      <c r="K23072" s="51"/>
      <c r="N23072" s="309"/>
      <c r="R23072" s="17"/>
      <c r="T23072" s="17"/>
      <c r="V23072" s="17"/>
      <c r="W23072" s="51"/>
    </row>
    <row r="23073">
      <c r="A23073" s="307"/>
      <c r="B23073" s="85"/>
      <c r="C23073" s="85"/>
      <c r="D23073" s="85"/>
      <c r="E23073" s="88"/>
      <c r="G23073" s="17"/>
      <c r="I23073" s="43"/>
      <c r="J23073" s="308"/>
      <c r="K23073" s="51"/>
      <c r="N23073" s="309"/>
      <c r="R23073" s="17"/>
      <c r="T23073" s="17"/>
      <c r="V23073" s="17"/>
      <c r="W23073" s="51"/>
    </row>
    <row r="23074">
      <c r="A23074" s="307"/>
      <c r="B23074" s="85"/>
      <c r="C23074" s="85"/>
      <c r="D23074" s="85"/>
      <c r="E23074" s="88"/>
      <c r="G23074" s="17"/>
      <c r="I23074" s="43"/>
      <c r="J23074" s="308"/>
      <c r="K23074" s="51"/>
      <c r="N23074" s="309"/>
      <c r="R23074" s="17"/>
      <c r="T23074" s="17"/>
      <c r="V23074" s="17"/>
      <c r="W23074" s="51"/>
    </row>
    <row r="23075">
      <c r="A23075" s="307"/>
      <c r="B23075" s="85"/>
      <c r="C23075" s="85"/>
      <c r="D23075" s="85"/>
      <c r="E23075" s="88"/>
      <c r="G23075" s="17"/>
      <c r="I23075" s="43"/>
      <c r="J23075" s="308"/>
      <c r="K23075" s="51"/>
      <c r="N23075" s="309"/>
      <c r="R23075" s="17"/>
      <c r="T23075" s="17"/>
      <c r="V23075" s="17"/>
      <c r="W23075" s="51"/>
    </row>
    <row r="23076">
      <c r="A23076" s="307"/>
      <c r="B23076" s="85"/>
      <c r="C23076" s="85"/>
      <c r="D23076" s="85"/>
      <c r="E23076" s="88"/>
      <c r="G23076" s="17"/>
      <c r="I23076" s="43"/>
      <c r="J23076" s="308"/>
      <c r="K23076" s="51"/>
      <c r="N23076" s="309"/>
      <c r="R23076" s="17"/>
      <c r="T23076" s="17"/>
      <c r="V23076" s="17"/>
      <c r="W23076" s="51"/>
    </row>
    <row r="23077">
      <c r="A23077" s="307"/>
      <c r="B23077" s="85"/>
      <c r="C23077" s="85"/>
      <c r="D23077" s="85"/>
      <c r="E23077" s="88"/>
      <c r="G23077" s="17"/>
      <c r="I23077" s="43"/>
      <c r="J23077" s="308"/>
      <c r="K23077" s="51"/>
      <c r="N23077" s="309"/>
      <c r="R23077" s="17"/>
      <c r="T23077" s="17"/>
      <c r="V23077" s="17"/>
      <c r="W23077" s="51"/>
    </row>
    <row r="23078">
      <c r="A23078" s="307"/>
      <c r="B23078" s="85"/>
      <c r="C23078" s="85"/>
      <c r="D23078" s="85"/>
      <c r="E23078" s="88"/>
      <c r="G23078" s="17"/>
      <c r="I23078" s="43"/>
      <c r="J23078" s="308"/>
      <c r="K23078" s="51"/>
      <c r="N23078" s="309"/>
      <c r="R23078" s="17"/>
      <c r="T23078" s="17"/>
      <c r="V23078" s="17"/>
      <c r="W23078" s="51"/>
    </row>
    <row r="23079">
      <c r="A23079" s="307"/>
      <c r="B23079" s="85"/>
      <c r="C23079" s="85"/>
      <c r="D23079" s="85"/>
      <c r="E23079" s="88"/>
      <c r="G23079" s="17"/>
      <c r="I23079" s="43"/>
      <c r="J23079" s="308"/>
      <c r="K23079" s="51"/>
      <c r="N23079" s="309"/>
      <c r="R23079" s="17"/>
      <c r="T23079" s="17"/>
      <c r="V23079" s="17"/>
      <c r="W23079" s="51"/>
    </row>
    <row r="23080">
      <c r="A23080" s="307"/>
      <c r="B23080" s="85"/>
      <c r="C23080" s="85"/>
      <c r="D23080" s="85"/>
      <c r="E23080" s="88"/>
      <c r="G23080" s="17"/>
      <c r="I23080" s="43"/>
      <c r="J23080" s="308"/>
      <c r="K23080" s="51"/>
      <c r="N23080" s="309"/>
      <c r="R23080" s="17"/>
      <c r="T23080" s="17"/>
      <c r="V23080" s="17"/>
      <c r="W23080" s="51"/>
    </row>
    <row r="23081">
      <c r="A23081" s="307"/>
      <c r="B23081" s="85"/>
      <c r="C23081" s="85"/>
      <c r="D23081" s="85"/>
      <c r="E23081" s="88"/>
      <c r="G23081" s="17"/>
      <c r="I23081" s="43"/>
      <c r="J23081" s="308"/>
      <c r="K23081" s="51"/>
      <c r="N23081" s="309"/>
      <c r="R23081" s="17"/>
      <c r="T23081" s="17"/>
      <c r="V23081" s="17"/>
      <c r="W23081" s="51"/>
    </row>
    <row r="23082">
      <c r="A23082" s="307"/>
      <c r="B23082" s="85"/>
      <c r="C23082" s="85"/>
      <c r="D23082" s="85"/>
      <c r="E23082" s="88"/>
      <c r="G23082" s="17"/>
      <c r="I23082" s="43"/>
      <c r="J23082" s="308"/>
      <c r="K23082" s="51"/>
      <c r="N23082" s="309"/>
      <c r="R23082" s="17"/>
      <c r="T23082" s="17"/>
      <c r="V23082" s="17"/>
      <c r="W23082" s="51"/>
    </row>
    <row r="23083">
      <c r="A23083" s="307"/>
      <c r="B23083" s="85"/>
      <c r="C23083" s="85"/>
      <c r="D23083" s="85"/>
      <c r="E23083" s="88"/>
      <c r="G23083" s="17"/>
      <c r="I23083" s="43"/>
      <c r="J23083" s="308"/>
      <c r="K23083" s="51"/>
      <c r="N23083" s="309"/>
      <c r="R23083" s="17"/>
      <c r="T23083" s="17"/>
      <c r="V23083" s="17"/>
      <c r="W23083" s="51"/>
    </row>
    <row r="23084">
      <c r="A23084" s="307"/>
      <c r="B23084" s="85"/>
      <c r="C23084" s="85"/>
      <c r="D23084" s="85"/>
      <c r="E23084" s="88"/>
      <c r="G23084" s="17"/>
      <c r="I23084" s="43"/>
      <c r="J23084" s="308"/>
      <c r="K23084" s="51"/>
      <c r="N23084" s="309"/>
      <c r="R23084" s="17"/>
      <c r="T23084" s="17"/>
      <c r="V23084" s="17"/>
      <c r="W23084" s="51"/>
    </row>
    <row r="23085">
      <c r="A23085" s="307"/>
      <c r="B23085" s="85"/>
      <c r="C23085" s="85"/>
      <c r="D23085" s="85"/>
      <c r="E23085" s="88"/>
      <c r="G23085" s="17"/>
      <c r="I23085" s="43"/>
      <c r="J23085" s="308"/>
      <c r="K23085" s="51"/>
      <c r="N23085" s="309"/>
      <c r="R23085" s="17"/>
      <c r="T23085" s="17"/>
      <c r="V23085" s="17"/>
      <c r="W23085" s="51"/>
    </row>
    <row r="23086">
      <c r="A23086" s="307"/>
      <c r="B23086" s="85"/>
      <c r="C23086" s="85"/>
      <c r="D23086" s="85"/>
      <c r="E23086" s="88"/>
      <c r="G23086" s="17"/>
      <c r="I23086" s="43"/>
      <c r="J23086" s="308"/>
      <c r="K23086" s="51"/>
      <c r="N23086" s="309"/>
      <c r="R23086" s="17"/>
      <c r="T23086" s="17"/>
      <c r="V23086" s="17"/>
      <c r="W23086" s="51"/>
    </row>
    <row r="23087">
      <c r="A23087" s="307"/>
      <c r="B23087" s="85"/>
      <c r="C23087" s="85"/>
      <c r="D23087" s="85"/>
      <c r="E23087" s="88"/>
      <c r="G23087" s="17"/>
      <c r="I23087" s="43"/>
      <c r="J23087" s="308"/>
      <c r="K23087" s="51"/>
      <c r="N23087" s="309"/>
      <c r="R23087" s="17"/>
      <c r="T23087" s="17"/>
      <c r="V23087" s="17"/>
      <c r="W23087" s="51"/>
    </row>
    <row r="23088">
      <c r="A23088" s="307"/>
      <c r="B23088" s="85"/>
      <c r="C23088" s="85"/>
      <c r="D23088" s="85"/>
      <c r="E23088" s="88"/>
      <c r="G23088" s="17"/>
      <c r="I23088" s="43"/>
      <c r="J23088" s="308"/>
      <c r="K23088" s="51"/>
      <c r="N23088" s="309"/>
      <c r="R23088" s="17"/>
      <c r="T23088" s="17"/>
      <c r="V23088" s="17"/>
      <c r="W23088" s="51"/>
    </row>
    <row r="23089">
      <c r="A23089" s="307"/>
      <c r="B23089" s="85"/>
      <c r="C23089" s="85"/>
      <c r="D23089" s="85"/>
      <c r="E23089" s="88"/>
      <c r="G23089" s="17"/>
      <c r="I23089" s="43"/>
      <c r="J23089" s="308"/>
      <c r="K23089" s="51"/>
      <c r="N23089" s="309"/>
      <c r="R23089" s="17"/>
      <c r="T23089" s="17"/>
      <c r="V23089" s="17"/>
      <c r="W23089" s="51"/>
    </row>
    <row r="23090">
      <c r="A23090" s="307"/>
      <c r="B23090" s="85"/>
      <c r="C23090" s="85"/>
      <c r="D23090" s="85"/>
      <c r="E23090" s="88"/>
      <c r="G23090" s="17"/>
      <c r="I23090" s="43"/>
      <c r="J23090" s="308"/>
      <c r="K23090" s="51"/>
      <c r="N23090" s="309"/>
      <c r="R23090" s="17"/>
      <c r="T23090" s="17"/>
      <c r="V23090" s="17"/>
      <c r="W23090" s="51"/>
    </row>
    <row r="23091">
      <c r="A23091" s="307"/>
      <c r="B23091" s="85"/>
      <c r="C23091" s="85"/>
      <c r="D23091" s="85"/>
      <c r="E23091" s="88"/>
      <c r="G23091" s="17"/>
      <c r="I23091" s="43"/>
      <c r="J23091" s="308"/>
      <c r="K23091" s="51"/>
      <c r="N23091" s="309"/>
      <c r="R23091" s="17"/>
      <c r="T23091" s="17"/>
      <c r="V23091" s="17"/>
      <c r="W23091" s="51"/>
    </row>
    <row r="23092">
      <c r="A23092" s="307"/>
      <c r="B23092" s="85"/>
      <c r="C23092" s="85"/>
      <c r="D23092" s="85"/>
      <c r="E23092" s="88"/>
      <c r="G23092" s="17"/>
      <c r="I23092" s="43"/>
      <c r="J23092" s="308"/>
      <c r="K23092" s="51"/>
      <c r="N23092" s="309"/>
      <c r="R23092" s="17"/>
      <c r="T23092" s="17"/>
      <c r="V23092" s="17"/>
      <c r="W23092" s="51"/>
    </row>
    <row r="23093">
      <c r="A23093" s="307"/>
      <c r="B23093" s="85"/>
      <c r="C23093" s="85"/>
      <c r="D23093" s="85"/>
      <c r="E23093" s="88"/>
      <c r="G23093" s="17"/>
      <c r="I23093" s="43"/>
      <c r="J23093" s="308"/>
      <c r="K23093" s="51"/>
      <c r="N23093" s="309"/>
      <c r="R23093" s="17"/>
      <c r="T23093" s="17"/>
      <c r="V23093" s="17"/>
      <c r="W23093" s="51"/>
    </row>
    <row r="23094">
      <c r="A23094" s="307"/>
      <c r="B23094" s="85"/>
      <c r="C23094" s="85"/>
      <c r="D23094" s="85"/>
      <c r="E23094" s="88"/>
      <c r="G23094" s="17"/>
      <c r="I23094" s="43"/>
      <c r="J23094" s="308"/>
      <c r="K23094" s="51"/>
      <c r="N23094" s="309"/>
      <c r="R23094" s="17"/>
      <c r="T23094" s="17"/>
      <c r="V23094" s="17"/>
      <c r="W23094" s="51"/>
    </row>
    <row r="23095">
      <c r="A23095" s="307"/>
      <c r="B23095" s="85"/>
      <c r="C23095" s="85"/>
      <c r="D23095" s="85"/>
      <c r="E23095" s="88"/>
      <c r="G23095" s="17"/>
      <c r="I23095" s="43"/>
      <c r="J23095" s="308"/>
      <c r="K23095" s="51"/>
      <c r="N23095" s="309"/>
      <c r="R23095" s="17"/>
      <c r="T23095" s="17"/>
      <c r="V23095" s="17"/>
      <c r="W23095" s="51"/>
    </row>
    <row r="23096">
      <c r="A23096" s="307"/>
      <c r="B23096" s="85"/>
      <c r="C23096" s="85"/>
      <c r="D23096" s="85"/>
      <c r="E23096" s="88"/>
      <c r="G23096" s="17"/>
      <c r="I23096" s="43"/>
      <c r="J23096" s="308"/>
      <c r="K23096" s="51"/>
      <c r="N23096" s="309"/>
      <c r="R23096" s="17"/>
      <c r="T23096" s="17"/>
      <c r="V23096" s="17"/>
      <c r="W23096" s="51"/>
    </row>
    <row r="23097">
      <c r="A23097" s="307"/>
      <c r="B23097" s="85"/>
      <c r="C23097" s="85"/>
      <c r="D23097" s="85"/>
      <c r="E23097" s="88"/>
      <c r="G23097" s="17"/>
      <c r="I23097" s="43"/>
      <c r="J23097" s="308"/>
      <c r="K23097" s="51"/>
      <c r="N23097" s="309"/>
      <c r="R23097" s="17"/>
      <c r="T23097" s="17"/>
      <c r="V23097" s="17"/>
      <c r="W23097" s="51"/>
    </row>
    <row r="23098">
      <c r="A23098" s="307"/>
      <c r="B23098" s="85"/>
      <c r="C23098" s="85"/>
      <c r="D23098" s="85"/>
      <c r="E23098" s="88"/>
      <c r="G23098" s="17"/>
      <c r="I23098" s="43"/>
      <c r="J23098" s="308"/>
      <c r="K23098" s="51"/>
      <c r="N23098" s="309"/>
      <c r="R23098" s="17"/>
      <c r="T23098" s="17"/>
      <c r="V23098" s="17"/>
      <c r="W23098" s="51"/>
    </row>
    <row r="23099">
      <c r="A23099" s="307"/>
      <c r="B23099" s="85"/>
      <c r="C23099" s="85"/>
      <c r="D23099" s="85"/>
      <c r="E23099" s="88"/>
      <c r="G23099" s="17"/>
      <c r="I23099" s="43"/>
      <c r="J23099" s="308"/>
      <c r="K23099" s="51"/>
      <c r="N23099" s="309"/>
      <c r="R23099" s="17"/>
      <c r="T23099" s="17"/>
      <c r="V23099" s="17"/>
      <c r="W23099" s="51"/>
    </row>
    <row r="23100">
      <c r="A23100" s="307"/>
      <c r="B23100" s="85"/>
      <c r="C23100" s="85"/>
      <c r="D23100" s="85"/>
      <c r="E23100" s="88"/>
      <c r="G23100" s="17"/>
      <c r="I23100" s="43"/>
      <c r="J23100" s="308"/>
      <c r="K23100" s="51"/>
      <c r="N23100" s="309"/>
      <c r="R23100" s="17"/>
      <c r="T23100" s="17"/>
      <c r="V23100" s="17"/>
      <c r="W23100" s="51"/>
    </row>
    <row r="23101">
      <c r="A23101" s="307"/>
      <c r="B23101" s="85"/>
      <c r="C23101" s="85"/>
      <c r="D23101" s="85"/>
      <c r="E23101" s="88"/>
      <c r="G23101" s="17"/>
      <c r="I23101" s="43"/>
      <c r="J23101" s="308"/>
      <c r="K23101" s="51"/>
      <c r="N23101" s="309"/>
      <c r="R23101" s="17"/>
      <c r="T23101" s="17"/>
      <c r="V23101" s="17"/>
      <c r="W23101" s="51"/>
    </row>
    <row r="23102">
      <c r="A23102" s="307"/>
      <c r="B23102" s="85"/>
      <c r="C23102" s="85"/>
      <c r="D23102" s="85"/>
      <c r="E23102" s="88"/>
      <c r="G23102" s="17"/>
      <c r="I23102" s="43"/>
      <c r="J23102" s="308"/>
      <c r="K23102" s="51"/>
      <c r="N23102" s="309"/>
      <c r="R23102" s="17"/>
      <c r="T23102" s="17"/>
      <c r="V23102" s="17"/>
      <c r="W23102" s="51"/>
    </row>
    <row r="23103">
      <c r="A23103" s="307"/>
      <c r="B23103" s="85"/>
      <c r="C23103" s="85"/>
      <c r="D23103" s="85"/>
      <c r="E23103" s="88"/>
      <c r="G23103" s="17"/>
      <c r="I23103" s="43"/>
      <c r="J23103" s="308"/>
      <c r="K23103" s="51"/>
      <c r="N23103" s="309"/>
      <c r="R23103" s="17"/>
      <c r="T23103" s="17"/>
      <c r="V23103" s="17"/>
      <c r="W23103" s="51"/>
    </row>
    <row r="23104">
      <c r="A23104" s="307"/>
      <c r="B23104" s="85"/>
      <c r="C23104" s="85"/>
      <c r="D23104" s="85"/>
      <c r="E23104" s="88"/>
      <c r="G23104" s="17"/>
      <c r="I23104" s="43"/>
      <c r="J23104" s="308"/>
      <c r="K23104" s="51"/>
      <c r="N23104" s="309"/>
      <c r="R23104" s="17"/>
      <c r="T23104" s="17"/>
      <c r="V23104" s="17"/>
      <c r="W23104" s="51"/>
    </row>
    <row r="23105">
      <c r="A23105" s="307"/>
      <c r="B23105" s="85"/>
      <c r="C23105" s="85"/>
      <c r="D23105" s="85"/>
      <c r="E23105" s="88"/>
      <c r="G23105" s="17"/>
      <c r="I23105" s="43"/>
      <c r="J23105" s="308"/>
      <c r="K23105" s="51"/>
      <c r="N23105" s="309"/>
      <c r="R23105" s="17"/>
      <c r="T23105" s="17"/>
      <c r="V23105" s="17"/>
      <c r="W23105" s="51"/>
    </row>
    <row r="23106">
      <c r="A23106" s="307"/>
      <c r="B23106" s="85"/>
      <c r="C23106" s="85"/>
      <c r="D23106" s="85"/>
      <c r="E23106" s="88"/>
      <c r="G23106" s="17"/>
      <c r="I23106" s="43"/>
      <c r="J23106" s="308"/>
      <c r="K23106" s="51"/>
      <c r="N23106" s="309"/>
      <c r="R23106" s="17"/>
      <c r="T23106" s="17"/>
      <c r="V23106" s="17"/>
      <c r="W23106" s="51"/>
    </row>
    <row r="23107">
      <c r="A23107" s="307"/>
      <c r="B23107" s="85"/>
      <c r="C23107" s="85"/>
      <c r="D23107" s="85"/>
      <c r="E23107" s="88"/>
      <c r="G23107" s="17"/>
      <c r="I23107" s="43"/>
      <c r="J23107" s="308"/>
      <c r="K23107" s="51"/>
      <c r="N23107" s="309"/>
      <c r="R23107" s="17"/>
      <c r="T23107" s="17"/>
      <c r="V23107" s="17"/>
      <c r="W23107" s="51"/>
    </row>
    <row r="23108">
      <c r="A23108" s="307"/>
      <c r="B23108" s="85"/>
      <c r="C23108" s="85"/>
      <c r="D23108" s="85"/>
      <c r="E23108" s="88"/>
      <c r="G23108" s="17"/>
      <c r="I23108" s="43"/>
      <c r="J23108" s="308"/>
      <c r="K23108" s="51"/>
      <c r="N23108" s="309"/>
      <c r="R23108" s="17"/>
      <c r="T23108" s="17"/>
      <c r="V23108" s="17"/>
      <c r="W23108" s="51"/>
    </row>
    <row r="23109">
      <c r="A23109" s="307"/>
      <c r="B23109" s="85"/>
      <c r="C23109" s="85"/>
      <c r="D23109" s="85"/>
      <c r="E23109" s="88"/>
      <c r="G23109" s="17"/>
      <c r="I23109" s="43"/>
      <c r="J23109" s="308"/>
      <c r="K23109" s="51"/>
      <c r="N23109" s="309"/>
      <c r="R23109" s="17"/>
      <c r="T23109" s="17"/>
      <c r="V23109" s="17"/>
      <c r="W23109" s="51"/>
    </row>
    <row r="23110">
      <c r="A23110" s="307"/>
      <c r="B23110" s="85"/>
      <c r="C23110" s="85"/>
      <c r="D23110" s="85"/>
      <c r="E23110" s="88"/>
      <c r="G23110" s="17"/>
      <c r="I23110" s="43"/>
      <c r="J23110" s="308"/>
      <c r="K23110" s="51"/>
      <c r="N23110" s="309"/>
      <c r="R23110" s="17"/>
      <c r="T23110" s="17"/>
      <c r="V23110" s="17"/>
      <c r="W23110" s="51"/>
    </row>
    <row r="23111">
      <c r="A23111" s="307"/>
      <c r="B23111" s="85"/>
      <c r="C23111" s="85"/>
      <c r="D23111" s="85"/>
      <c r="E23111" s="88"/>
      <c r="G23111" s="17"/>
      <c r="I23111" s="43"/>
      <c r="J23111" s="308"/>
      <c r="K23111" s="51"/>
      <c r="N23111" s="309"/>
      <c r="R23111" s="17"/>
      <c r="T23111" s="17"/>
      <c r="V23111" s="17"/>
      <c r="W23111" s="51"/>
    </row>
    <row r="23112">
      <c r="A23112" s="307"/>
      <c r="B23112" s="85"/>
      <c r="C23112" s="85"/>
      <c r="D23112" s="85"/>
      <c r="E23112" s="88"/>
      <c r="G23112" s="17"/>
      <c r="I23112" s="43"/>
      <c r="J23112" s="308"/>
      <c r="K23112" s="51"/>
      <c r="N23112" s="309"/>
      <c r="R23112" s="17"/>
      <c r="T23112" s="17"/>
      <c r="V23112" s="17"/>
      <c r="W23112" s="51"/>
    </row>
    <row r="23113">
      <c r="A23113" s="307"/>
      <c r="B23113" s="85"/>
      <c r="C23113" s="85"/>
      <c r="D23113" s="85"/>
      <c r="E23113" s="88"/>
      <c r="G23113" s="17"/>
      <c r="I23113" s="43"/>
      <c r="J23113" s="308"/>
      <c r="K23113" s="51"/>
      <c r="N23113" s="309"/>
      <c r="R23113" s="17"/>
      <c r="T23113" s="17"/>
      <c r="V23113" s="17"/>
      <c r="W23113" s="51"/>
    </row>
    <row r="23114">
      <c r="A23114" s="307"/>
      <c r="B23114" s="85"/>
      <c r="C23114" s="85"/>
      <c r="D23114" s="85"/>
      <c r="E23114" s="88"/>
      <c r="G23114" s="17"/>
      <c r="I23114" s="43"/>
      <c r="J23114" s="308"/>
      <c r="K23114" s="51"/>
      <c r="N23114" s="309"/>
      <c r="R23114" s="17"/>
      <c r="T23114" s="17"/>
      <c r="V23114" s="17"/>
      <c r="W23114" s="51"/>
    </row>
    <row r="23115">
      <c r="A23115" s="307"/>
      <c r="B23115" s="85"/>
      <c r="C23115" s="85"/>
      <c r="D23115" s="85"/>
      <c r="E23115" s="88"/>
      <c r="G23115" s="17"/>
      <c r="I23115" s="43"/>
      <c r="J23115" s="308"/>
      <c r="K23115" s="51"/>
      <c r="N23115" s="309"/>
      <c r="R23115" s="17"/>
      <c r="T23115" s="17"/>
      <c r="V23115" s="17"/>
      <c r="W23115" s="51"/>
    </row>
    <row r="23116">
      <c r="A23116" s="307"/>
      <c r="B23116" s="85"/>
      <c r="C23116" s="85"/>
      <c r="D23116" s="85"/>
      <c r="E23116" s="88"/>
      <c r="G23116" s="17"/>
      <c r="I23116" s="43"/>
      <c r="J23116" s="308"/>
      <c r="K23116" s="51"/>
      <c r="N23116" s="309"/>
      <c r="R23116" s="17"/>
      <c r="T23116" s="17"/>
      <c r="V23116" s="17"/>
      <c r="W23116" s="51"/>
    </row>
    <row r="23117">
      <c r="A23117" s="307"/>
      <c r="B23117" s="85"/>
      <c r="C23117" s="85"/>
      <c r="D23117" s="85"/>
      <c r="E23117" s="88"/>
      <c r="G23117" s="17"/>
      <c r="I23117" s="43"/>
      <c r="J23117" s="308"/>
      <c r="K23117" s="51"/>
      <c r="N23117" s="309"/>
      <c r="R23117" s="17"/>
      <c r="T23117" s="17"/>
      <c r="V23117" s="17"/>
      <c r="W23117" s="51"/>
    </row>
    <row r="23118">
      <c r="A23118" s="307"/>
      <c r="B23118" s="85"/>
      <c r="C23118" s="85"/>
      <c r="D23118" s="85"/>
      <c r="E23118" s="88"/>
      <c r="G23118" s="17"/>
      <c r="I23118" s="43"/>
      <c r="J23118" s="308"/>
      <c r="K23118" s="51"/>
      <c r="N23118" s="309"/>
      <c r="R23118" s="17"/>
      <c r="T23118" s="17"/>
      <c r="V23118" s="17"/>
      <c r="W23118" s="51"/>
    </row>
    <row r="23119">
      <c r="A23119" s="307"/>
      <c r="B23119" s="85"/>
      <c r="C23119" s="85"/>
      <c r="D23119" s="85"/>
      <c r="E23119" s="88"/>
      <c r="G23119" s="17"/>
      <c r="I23119" s="43"/>
      <c r="J23119" s="308"/>
      <c r="K23119" s="51"/>
      <c r="N23119" s="309"/>
      <c r="R23119" s="17"/>
      <c r="T23119" s="17"/>
      <c r="V23119" s="17"/>
      <c r="W23119" s="51"/>
    </row>
    <row r="23120">
      <c r="A23120" s="307"/>
      <c r="B23120" s="85"/>
      <c r="C23120" s="85"/>
      <c r="D23120" s="85"/>
      <c r="E23120" s="88"/>
      <c r="G23120" s="17"/>
      <c r="I23120" s="43"/>
      <c r="J23120" s="308"/>
      <c r="K23120" s="51"/>
      <c r="N23120" s="309"/>
      <c r="R23120" s="17"/>
      <c r="T23120" s="17"/>
      <c r="V23120" s="17"/>
      <c r="W23120" s="51"/>
    </row>
    <row r="23121">
      <c r="A23121" s="307"/>
      <c r="B23121" s="85"/>
      <c r="C23121" s="85"/>
      <c r="D23121" s="85"/>
      <c r="E23121" s="88"/>
      <c r="G23121" s="17"/>
      <c r="I23121" s="43"/>
      <c r="J23121" s="308"/>
      <c r="K23121" s="51"/>
      <c r="N23121" s="309"/>
      <c r="R23121" s="17"/>
      <c r="T23121" s="17"/>
      <c r="V23121" s="17"/>
      <c r="W23121" s="51"/>
    </row>
    <row r="23122">
      <c r="A23122" s="307"/>
      <c r="B23122" s="85"/>
      <c r="C23122" s="85"/>
      <c r="D23122" s="85"/>
      <c r="E23122" s="88"/>
      <c r="G23122" s="17"/>
      <c r="I23122" s="43"/>
      <c r="J23122" s="308"/>
      <c r="K23122" s="51"/>
      <c r="N23122" s="309"/>
      <c r="R23122" s="17"/>
      <c r="T23122" s="17"/>
      <c r="V23122" s="17"/>
      <c r="W23122" s="51"/>
    </row>
    <row r="23123">
      <c r="A23123" s="307"/>
      <c r="B23123" s="85"/>
      <c r="C23123" s="85"/>
      <c r="D23123" s="85"/>
      <c r="E23123" s="88"/>
      <c r="G23123" s="17"/>
      <c r="I23123" s="43"/>
      <c r="J23123" s="308"/>
      <c r="K23123" s="51"/>
      <c r="N23123" s="309"/>
      <c r="R23123" s="17"/>
      <c r="T23123" s="17"/>
      <c r="V23123" s="17"/>
      <c r="W23123" s="51"/>
    </row>
    <row r="23124">
      <c r="A23124" s="307"/>
      <c r="B23124" s="85"/>
      <c r="C23124" s="85"/>
      <c r="D23124" s="85"/>
      <c r="E23124" s="88"/>
      <c r="G23124" s="17"/>
      <c r="I23124" s="43"/>
      <c r="J23124" s="308"/>
      <c r="K23124" s="51"/>
      <c r="N23124" s="309"/>
      <c r="R23124" s="17"/>
      <c r="T23124" s="17"/>
      <c r="V23124" s="17"/>
      <c r="W23124" s="51"/>
    </row>
    <row r="23125">
      <c r="A23125" s="307"/>
      <c r="B23125" s="85"/>
      <c r="C23125" s="85"/>
      <c r="D23125" s="85"/>
      <c r="E23125" s="88"/>
      <c r="G23125" s="17"/>
      <c r="I23125" s="43"/>
      <c r="J23125" s="308"/>
      <c r="K23125" s="51"/>
      <c r="N23125" s="309"/>
      <c r="R23125" s="17"/>
      <c r="T23125" s="17"/>
      <c r="V23125" s="17"/>
      <c r="W23125" s="51"/>
    </row>
    <row r="23126">
      <c r="A23126" s="307"/>
      <c r="B23126" s="85"/>
      <c r="C23126" s="85"/>
      <c r="D23126" s="85"/>
      <c r="E23126" s="88"/>
      <c r="G23126" s="17"/>
      <c r="I23126" s="43"/>
      <c r="J23126" s="308"/>
      <c r="K23126" s="51"/>
      <c r="N23126" s="309"/>
      <c r="R23126" s="17"/>
      <c r="T23126" s="17"/>
      <c r="V23126" s="17"/>
      <c r="W23126" s="51"/>
    </row>
    <row r="23127">
      <c r="A23127" s="307"/>
      <c r="B23127" s="85"/>
      <c r="C23127" s="85"/>
      <c r="D23127" s="85"/>
      <c r="E23127" s="88"/>
      <c r="G23127" s="17"/>
      <c r="I23127" s="43"/>
      <c r="J23127" s="308"/>
      <c r="K23127" s="51"/>
      <c r="N23127" s="309"/>
      <c r="R23127" s="17"/>
      <c r="T23127" s="17"/>
      <c r="V23127" s="17"/>
      <c r="W23127" s="51"/>
    </row>
    <row r="23128">
      <c r="A23128" s="307"/>
      <c r="B23128" s="85"/>
      <c r="C23128" s="85"/>
      <c r="D23128" s="85"/>
      <c r="E23128" s="88"/>
      <c r="G23128" s="17"/>
      <c r="I23128" s="43"/>
      <c r="J23128" s="308"/>
      <c r="K23128" s="51"/>
      <c r="N23128" s="309"/>
      <c r="R23128" s="17"/>
      <c r="T23128" s="17"/>
      <c r="V23128" s="17"/>
      <c r="W23128" s="51"/>
    </row>
    <row r="23129">
      <c r="A23129" s="307"/>
      <c r="B23129" s="85"/>
      <c r="C23129" s="85"/>
      <c r="D23129" s="85"/>
      <c r="E23129" s="88"/>
      <c r="G23129" s="17"/>
      <c r="I23129" s="43"/>
      <c r="J23129" s="308"/>
      <c r="K23129" s="51"/>
      <c r="N23129" s="309"/>
      <c r="R23129" s="17"/>
      <c r="T23129" s="17"/>
      <c r="V23129" s="17"/>
      <c r="W23129" s="51"/>
    </row>
    <row r="23130">
      <c r="A23130" s="307"/>
      <c r="B23130" s="85"/>
      <c r="C23130" s="85"/>
      <c r="D23130" s="85"/>
      <c r="E23130" s="88"/>
      <c r="G23130" s="17"/>
      <c r="I23130" s="43"/>
      <c r="J23130" s="308"/>
      <c r="K23130" s="51"/>
      <c r="N23130" s="309"/>
      <c r="R23130" s="17"/>
      <c r="T23130" s="17"/>
      <c r="V23130" s="17"/>
      <c r="W23130" s="51"/>
    </row>
    <row r="23131">
      <c r="A23131" s="307"/>
      <c r="B23131" s="85"/>
      <c r="C23131" s="85"/>
      <c r="D23131" s="85"/>
      <c r="E23131" s="88"/>
      <c r="G23131" s="17"/>
      <c r="I23131" s="43"/>
      <c r="J23131" s="308"/>
      <c r="K23131" s="51"/>
      <c r="N23131" s="309"/>
      <c r="R23131" s="17"/>
      <c r="T23131" s="17"/>
      <c r="V23131" s="17"/>
      <c r="W23131" s="51"/>
    </row>
    <row r="23132">
      <c r="A23132" s="307"/>
      <c r="B23132" s="85"/>
      <c r="C23132" s="85"/>
      <c r="D23132" s="85"/>
      <c r="E23132" s="88"/>
      <c r="G23132" s="17"/>
      <c r="I23132" s="43"/>
      <c r="J23132" s="308"/>
      <c r="K23132" s="51"/>
      <c r="N23132" s="309"/>
      <c r="R23132" s="17"/>
      <c r="T23132" s="17"/>
      <c r="V23132" s="17"/>
      <c r="W23132" s="51"/>
    </row>
    <row r="23133">
      <c r="A23133" s="307"/>
      <c r="B23133" s="85"/>
      <c r="C23133" s="85"/>
      <c r="D23133" s="85"/>
      <c r="E23133" s="88"/>
      <c r="G23133" s="17"/>
      <c r="I23133" s="43"/>
      <c r="J23133" s="308"/>
      <c r="K23133" s="51"/>
      <c r="N23133" s="309"/>
      <c r="R23133" s="17"/>
      <c r="T23133" s="17"/>
      <c r="V23133" s="17"/>
      <c r="W23133" s="51"/>
    </row>
    <row r="23134">
      <c r="A23134" s="307"/>
      <c r="B23134" s="85"/>
      <c r="C23134" s="85"/>
      <c r="D23134" s="85"/>
      <c r="E23134" s="88"/>
      <c r="G23134" s="17"/>
      <c r="I23134" s="43"/>
      <c r="J23134" s="308"/>
      <c r="K23134" s="51"/>
      <c r="N23134" s="309"/>
      <c r="R23134" s="17"/>
      <c r="T23134" s="17"/>
      <c r="V23134" s="17"/>
      <c r="W23134" s="51"/>
    </row>
    <row r="23135">
      <c r="A23135" s="307"/>
      <c r="B23135" s="85"/>
      <c r="C23135" s="85"/>
      <c r="D23135" s="85"/>
      <c r="E23135" s="88"/>
      <c r="G23135" s="17"/>
      <c r="I23135" s="43"/>
      <c r="J23135" s="308"/>
      <c r="K23135" s="51"/>
      <c r="N23135" s="309"/>
      <c r="R23135" s="17"/>
      <c r="T23135" s="17"/>
      <c r="V23135" s="17"/>
      <c r="W23135" s="51"/>
    </row>
    <row r="23136">
      <c r="A23136" s="307"/>
      <c r="B23136" s="85"/>
      <c r="C23136" s="85"/>
      <c r="D23136" s="85"/>
      <c r="E23136" s="88"/>
      <c r="G23136" s="17"/>
      <c r="I23136" s="43"/>
      <c r="J23136" s="308"/>
      <c r="K23136" s="51"/>
      <c r="N23136" s="309"/>
      <c r="R23136" s="17"/>
      <c r="T23136" s="17"/>
      <c r="V23136" s="17"/>
      <c r="W23136" s="51"/>
    </row>
    <row r="23137">
      <c r="A23137" s="307"/>
      <c r="B23137" s="85"/>
      <c r="C23137" s="85"/>
      <c r="D23137" s="85"/>
      <c r="E23137" s="88"/>
      <c r="G23137" s="17"/>
      <c r="I23137" s="43"/>
      <c r="J23137" s="308"/>
      <c r="K23137" s="51"/>
      <c r="N23137" s="309"/>
      <c r="R23137" s="17"/>
      <c r="T23137" s="17"/>
      <c r="V23137" s="17"/>
      <c r="W23137" s="51"/>
    </row>
    <row r="23138">
      <c r="A23138" s="307"/>
      <c r="B23138" s="85"/>
      <c r="C23138" s="85"/>
      <c r="D23138" s="85"/>
      <c r="E23138" s="88"/>
      <c r="G23138" s="17"/>
      <c r="I23138" s="43"/>
      <c r="J23138" s="308"/>
      <c r="K23138" s="51"/>
      <c r="N23138" s="309"/>
      <c r="R23138" s="17"/>
      <c r="T23138" s="17"/>
      <c r="V23138" s="17"/>
      <c r="W23138" s="51"/>
    </row>
    <row r="23139">
      <c r="A23139" s="307"/>
      <c r="B23139" s="85"/>
      <c r="C23139" s="85"/>
      <c r="D23139" s="85"/>
      <c r="E23139" s="88"/>
      <c r="G23139" s="17"/>
      <c r="I23139" s="43"/>
      <c r="J23139" s="308"/>
      <c r="K23139" s="51"/>
      <c r="N23139" s="309"/>
      <c r="R23139" s="17"/>
      <c r="T23139" s="17"/>
      <c r="V23139" s="17"/>
      <c r="W23139" s="51"/>
    </row>
    <row r="23140">
      <c r="A23140" s="307"/>
      <c r="B23140" s="85"/>
      <c r="C23140" s="85"/>
      <c r="D23140" s="85"/>
      <c r="E23140" s="88"/>
      <c r="G23140" s="17"/>
      <c r="I23140" s="43"/>
      <c r="J23140" s="308"/>
      <c r="K23140" s="51"/>
      <c r="N23140" s="309"/>
      <c r="R23140" s="17"/>
      <c r="T23140" s="17"/>
      <c r="V23140" s="17"/>
      <c r="W23140" s="51"/>
    </row>
    <row r="23141">
      <c r="A23141" s="307"/>
      <c r="B23141" s="85"/>
      <c r="C23141" s="85"/>
      <c r="D23141" s="85"/>
      <c r="E23141" s="88"/>
      <c r="G23141" s="17"/>
      <c r="I23141" s="43"/>
      <c r="J23141" s="308"/>
      <c r="K23141" s="51"/>
      <c r="N23141" s="309"/>
      <c r="R23141" s="17"/>
      <c r="T23141" s="17"/>
      <c r="V23141" s="17"/>
      <c r="W23141" s="51"/>
    </row>
    <row r="23142">
      <c r="A23142" s="307"/>
      <c r="B23142" s="85"/>
      <c r="C23142" s="85"/>
      <c r="D23142" s="85"/>
      <c r="E23142" s="88"/>
      <c r="G23142" s="17"/>
      <c r="I23142" s="43"/>
      <c r="J23142" s="308"/>
      <c r="K23142" s="51"/>
      <c r="N23142" s="309"/>
      <c r="R23142" s="17"/>
      <c r="T23142" s="17"/>
      <c r="V23142" s="17"/>
      <c r="W23142" s="51"/>
    </row>
    <row r="23143">
      <c r="A23143" s="307"/>
      <c r="B23143" s="85"/>
      <c r="C23143" s="85"/>
      <c r="D23143" s="85"/>
      <c r="E23143" s="88"/>
      <c r="G23143" s="17"/>
      <c r="I23143" s="43"/>
      <c r="J23143" s="308"/>
      <c r="K23143" s="51"/>
      <c r="N23143" s="309"/>
      <c r="R23143" s="17"/>
      <c r="T23143" s="17"/>
      <c r="V23143" s="17"/>
      <c r="W23143" s="51"/>
    </row>
    <row r="23144">
      <c r="A23144" s="307"/>
      <c r="B23144" s="85"/>
      <c r="C23144" s="85"/>
      <c r="D23144" s="85"/>
      <c r="E23144" s="88"/>
      <c r="G23144" s="17"/>
      <c r="I23144" s="43"/>
      <c r="J23144" s="308"/>
      <c r="K23144" s="51"/>
      <c r="N23144" s="309"/>
      <c r="R23144" s="17"/>
      <c r="T23144" s="17"/>
      <c r="V23144" s="17"/>
      <c r="W23144" s="51"/>
    </row>
    <row r="23145">
      <c r="A23145" s="307"/>
      <c r="B23145" s="85"/>
      <c r="C23145" s="85"/>
      <c r="D23145" s="85"/>
      <c r="E23145" s="88"/>
      <c r="G23145" s="17"/>
      <c r="I23145" s="43"/>
      <c r="J23145" s="308"/>
      <c r="K23145" s="51"/>
      <c r="N23145" s="309"/>
      <c r="R23145" s="17"/>
      <c r="T23145" s="17"/>
      <c r="V23145" s="17"/>
      <c r="W23145" s="51"/>
    </row>
    <row r="23146">
      <c r="A23146" s="307"/>
      <c r="B23146" s="85"/>
      <c r="C23146" s="85"/>
      <c r="D23146" s="85"/>
      <c r="E23146" s="88"/>
      <c r="G23146" s="17"/>
      <c r="I23146" s="43"/>
      <c r="J23146" s="308"/>
      <c r="K23146" s="51"/>
      <c r="N23146" s="309"/>
      <c r="R23146" s="17"/>
      <c r="T23146" s="17"/>
      <c r="V23146" s="17"/>
      <c r="W23146" s="51"/>
    </row>
    <row r="23147">
      <c r="A23147" s="307"/>
      <c r="B23147" s="85"/>
      <c r="C23147" s="85"/>
      <c r="D23147" s="85"/>
      <c r="E23147" s="88"/>
      <c r="G23147" s="17"/>
      <c r="I23147" s="43"/>
      <c r="J23147" s="308"/>
      <c r="K23147" s="51"/>
      <c r="N23147" s="309"/>
      <c r="R23147" s="17"/>
      <c r="T23147" s="17"/>
      <c r="V23147" s="17"/>
      <c r="W23147" s="51"/>
    </row>
    <row r="23148">
      <c r="A23148" s="307"/>
      <c r="B23148" s="85"/>
      <c r="C23148" s="85"/>
      <c r="D23148" s="85"/>
      <c r="E23148" s="88"/>
      <c r="G23148" s="17"/>
      <c r="I23148" s="43"/>
      <c r="J23148" s="308"/>
      <c r="K23148" s="51"/>
      <c r="N23148" s="309"/>
      <c r="R23148" s="17"/>
      <c r="T23148" s="17"/>
      <c r="V23148" s="17"/>
      <c r="W23148" s="51"/>
    </row>
    <row r="23149">
      <c r="A23149" s="307"/>
      <c r="B23149" s="85"/>
      <c r="C23149" s="85"/>
      <c r="D23149" s="85"/>
      <c r="E23149" s="88"/>
      <c r="G23149" s="17"/>
      <c r="I23149" s="43"/>
      <c r="J23149" s="308"/>
      <c r="K23149" s="51"/>
      <c r="N23149" s="309"/>
      <c r="R23149" s="17"/>
      <c r="T23149" s="17"/>
      <c r="V23149" s="17"/>
      <c r="W23149" s="51"/>
    </row>
    <row r="23150">
      <c r="A23150" s="307"/>
      <c r="B23150" s="85"/>
      <c r="C23150" s="85"/>
      <c r="D23150" s="85"/>
      <c r="E23150" s="88"/>
      <c r="G23150" s="17"/>
      <c r="I23150" s="43"/>
      <c r="J23150" s="308"/>
      <c r="K23150" s="51"/>
      <c r="N23150" s="309"/>
      <c r="R23150" s="17"/>
      <c r="T23150" s="17"/>
      <c r="V23150" s="17"/>
      <c r="W23150" s="51"/>
    </row>
    <row r="23151">
      <c r="A23151" s="307"/>
      <c r="B23151" s="85"/>
      <c r="C23151" s="85"/>
      <c r="D23151" s="85"/>
      <c r="E23151" s="88"/>
      <c r="G23151" s="17"/>
      <c r="I23151" s="43"/>
      <c r="J23151" s="308"/>
      <c r="K23151" s="51"/>
      <c r="N23151" s="309"/>
      <c r="R23151" s="17"/>
      <c r="T23151" s="17"/>
      <c r="V23151" s="17"/>
      <c r="W23151" s="51"/>
    </row>
    <row r="23152">
      <c r="A23152" s="307"/>
      <c r="B23152" s="85"/>
      <c r="C23152" s="85"/>
      <c r="D23152" s="85"/>
      <c r="E23152" s="88"/>
      <c r="G23152" s="17"/>
      <c r="I23152" s="43"/>
      <c r="J23152" s="308"/>
      <c r="K23152" s="51"/>
      <c r="N23152" s="309"/>
      <c r="R23152" s="17"/>
      <c r="T23152" s="17"/>
      <c r="V23152" s="17"/>
      <c r="W23152" s="51"/>
    </row>
    <row r="23153">
      <c r="A23153" s="307"/>
      <c r="B23153" s="85"/>
      <c r="C23153" s="85"/>
      <c r="D23153" s="85"/>
      <c r="E23153" s="88"/>
      <c r="G23153" s="17"/>
      <c r="I23153" s="43"/>
      <c r="J23153" s="308"/>
      <c r="K23153" s="51"/>
      <c r="N23153" s="309"/>
      <c r="R23153" s="17"/>
      <c r="T23153" s="17"/>
      <c r="V23153" s="17"/>
      <c r="W23153" s="51"/>
    </row>
    <row r="23154">
      <c r="A23154" s="307"/>
      <c r="B23154" s="85"/>
      <c r="C23154" s="85"/>
      <c r="D23154" s="85"/>
      <c r="E23154" s="88"/>
      <c r="G23154" s="17"/>
      <c r="I23154" s="43"/>
      <c r="J23154" s="308"/>
      <c r="K23154" s="51"/>
      <c r="N23154" s="309"/>
      <c r="R23154" s="17"/>
      <c r="T23154" s="17"/>
      <c r="V23154" s="17"/>
      <c r="W23154" s="51"/>
    </row>
    <row r="23155">
      <c r="A23155" s="307"/>
      <c r="B23155" s="85"/>
      <c r="C23155" s="85"/>
      <c r="D23155" s="85"/>
      <c r="E23155" s="88"/>
      <c r="G23155" s="17"/>
      <c r="I23155" s="43"/>
      <c r="J23155" s="308"/>
      <c r="K23155" s="51"/>
      <c r="N23155" s="309"/>
      <c r="R23155" s="17"/>
      <c r="T23155" s="17"/>
      <c r="V23155" s="17"/>
      <c r="W23155" s="51"/>
    </row>
    <row r="23156">
      <c r="A23156" s="307"/>
      <c r="B23156" s="85"/>
      <c r="C23156" s="85"/>
      <c r="D23156" s="85"/>
      <c r="E23156" s="88"/>
      <c r="G23156" s="17"/>
      <c r="I23156" s="43"/>
      <c r="J23156" s="308"/>
      <c r="K23156" s="51"/>
      <c r="N23156" s="309"/>
      <c r="R23156" s="17"/>
      <c r="T23156" s="17"/>
      <c r="V23156" s="17"/>
      <c r="W23156" s="51"/>
    </row>
    <row r="23157">
      <c r="A23157" s="307"/>
      <c r="B23157" s="85"/>
      <c r="C23157" s="85"/>
      <c r="D23157" s="85"/>
      <c r="E23157" s="88"/>
      <c r="G23157" s="17"/>
      <c r="I23157" s="43"/>
      <c r="J23157" s="308"/>
      <c r="K23157" s="51"/>
      <c r="N23157" s="309"/>
      <c r="R23157" s="17"/>
      <c r="T23157" s="17"/>
      <c r="V23157" s="17"/>
      <c r="W23157" s="51"/>
    </row>
    <row r="23158">
      <c r="A23158" s="307"/>
      <c r="B23158" s="85"/>
      <c r="C23158" s="85"/>
      <c r="D23158" s="85"/>
      <c r="E23158" s="88"/>
      <c r="G23158" s="17"/>
      <c r="I23158" s="43"/>
      <c r="J23158" s="308"/>
      <c r="K23158" s="51"/>
      <c r="N23158" s="309"/>
      <c r="R23158" s="17"/>
      <c r="T23158" s="17"/>
      <c r="V23158" s="17"/>
      <c r="W23158" s="51"/>
    </row>
    <row r="23159">
      <c r="A23159" s="307"/>
      <c r="B23159" s="85"/>
      <c r="C23159" s="85"/>
      <c r="D23159" s="85"/>
      <c r="E23159" s="88"/>
      <c r="G23159" s="17"/>
      <c r="I23159" s="43"/>
      <c r="J23159" s="308"/>
      <c r="K23159" s="51"/>
      <c r="N23159" s="309"/>
      <c r="R23159" s="17"/>
      <c r="T23159" s="17"/>
      <c r="V23159" s="17"/>
      <c r="W23159" s="51"/>
    </row>
    <row r="23160">
      <c r="A23160" s="307"/>
      <c r="B23160" s="85"/>
      <c r="C23160" s="85"/>
      <c r="D23160" s="85"/>
      <c r="E23160" s="88"/>
      <c r="G23160" s="17"/>
      <c r="I23160" s="43"/>
      <c r="J23160" s="308"/>
      <c r="K23160" s="51"/>
      <c r="N23160" s="309"/>
      <c r="R23160" s="17"/>
      <c r="T23160" s="17"/>
      <c r="V23160" s="17"/>
      <c r="W23160" s="51"/>
    </row>
    <row r="23161">
      <c r="A23161" s="307"/>
      <c r="B23161" s="85"/>
      <c r="C23161" s="85"/>
      <c r="D23161" s="85"/>
      <c r="E23161" s="88"/>
      <c r="G23161" s="17"/>
      <c r="I23161" s="43"/>
      <c r="J23161" s="308"/>
      <c r="K23161" s="51"/>
      <c r="N23161" s="309"/>
      <c r="R23161" s="17"/>
      <c r="T23161" s="17"/>
      <c r="V23161" s="17"/>
      <c r="W23161" s="51"/>
    </row>
    <row r="23162">
      <c r="A23162" s="307"/>
      <c r="B23162" s="85"/>
      <c r="C23162" s="85"/>
      <c r="D23162" s="85"/>
      <c r="E23162" s="88"/>
      <c r="G23162" s="17"/>
      <c r="I23162" s="43"/>
      <c r="J23162" s="308"/>
      <c r="K23162" s="51"/>
      <c r="N23162" s="309"/>
      <c r="R23162" s="17"/>
      <c r="T23162" s="17"/>
      <c r="V23162" s="17"/>
      <c r="W23162" s="51"/>
    </row>
    <row r="23163">
      <c r="A23163" s="307"/>
      <c r="B23163" s="85"/>
      <c r="C23163" s="85"/>
      <c r="D23163" s="85"/>
      <c r="E23163" s="88"/>
      <c r="G23163" s="17"/>
      <c r="I23163" s="43"/>
      <c r="J23163" s="308"/>
      <c r="K23163" s="51"/>
      <c r="N23163" s="309"/>
      <c r="R23163" s="17"/>
      <c r="T23163" s="17"/>
      <c r="V23163" s="17"/>
      <c r="W23163" s="51"/>
    </row>
    <row r="23164">
      <c r="A23164" s="307"/>
      <c r="B23164" s="85"/>
      <c r="C23164" s="85"/>
      <c r="D23164" s="85"/>
      <c r="E23164" s="88"/>
      <c r="G23164" s="17"/>
      <c r="I23164" s="43"/>
      <c r="J23164" s="308"/>
      <c r="K23164" s="51"/>
      <c r="N23164" s="309"/>
      <c r="R23164" s="17"/>
      <c r="T23164" s="17"/>
      <c r="V23164" s="17"/>
      <c r="W23164" s="51"/>
    </row>
    <row r="23165">
      <c r="A23165" s="307"/>
      <c r="B23165" s="85"/>
      <c r="C23165" s="85"/>
      <c r="D23165" s="85"/>
      <c r="E23165" s="88"/>
      <c r="G23165" s="17"/>
      <c r="I23165" s="43"/>
      <c r="J23165" s="308"/>
      <c r="K23165" s="51"/>
      <c r="N23165" s="309"/>
      <c r="R23165" s="17"/>
      <c r="T23165" s="17"/>
      <c r="V23165" s="17"/>
      <c r="W23165" s="51"/>
    </row>
    <row r="23166">
      <c r="A23166" s="307"/>
      <c r="B23166" s="85"/>
      <c r="C23166" s="85"/>
      <c r="D23166" s="85"/>
      <c r="E23166" s="88"/>
      <c r="G23166" s="17"/>
      <c r="I23166" s="43"/>
      <c r="J23166" s="308"/>
      <c r="K23166" s="51"/>
      <c r="N23166" s="309"/>
      <c r="R23166" s="17"/>
      <c r="T23166" s="17"/>
      <c r="V23166" s="17"/>
      <c r="W23166" s="51"/>
    </row>
    <row r="23167">
      <c r="A23167" s="307"/>
      <c r="B23167" s="85"/>
      <c r="C23167" s="85"/>
      <c r="D23167" s="85"/>
      <c r="E23167" s="88"/>
      <c r="G23167" s="17"/>
      <c r="I23167" s="43"/>
      <c r="J23167" s="308"/>
      <c r="K23167" s="51"/>
      <c r="N23167" s="309"/>
      <c r="R23167" s="17"/>
      <c r="T23167" s="17"/>
      <c r="V23167" s="17"/>
      <c r="W23167" s="51"/>
    </row>
    <row r="23168">
      <c r="A23168" s="307"/>
      <c r="B23168" s="85"/>
      <c r="C23168" s="85"/>
      <c r="D23168" s="85"/>
      <c r="E23168" s="88"/>
      <c r="G23168" s="17"/>
      <c r="I23168" s="43"/>
      <c r="J23168" s="308"/>
      <c r="K23168" s="51"/>
      <c r="N23168" s="309"/>
      <c r="R23168" s="17"/>
      <c r="T23168" s="17"/>
      <c r="V23168" s="17"/>
      <c r="W23168" s="51"/>
    </row>
    <row r="23169">
      <c r="A23169" s="307"/>
      <c r="B23169" s="85"/>
      <c r="C23169" s="85"/>
      <c r="D23169" s="85"/>
      <c r="E23169" s="88"/>
      <c r="G23169" s="17"/>
      <c r="I23169" s="43"/>
      <c r="J23169" s="308"/>
      <c r="K23169" s="51"/>
      <c r="N23169" s="309"/>
      <c r="R23169" s="17"/>
      <c r="T23169" s="17"/>
      <c r="V23169" s="17"/>
      <c r="W23169" s="51"/>
    </row>
    <row r="23170">
      <c r="A23170" s="307"/>
      <c r="B23170" s="85"/>
      <c r="C23170" s="85"/>
      <c r="D23170" s="85"/>
      <c r="E23170" s="88"/>
      <c r="G23170" s="17"/>
      <c r="I23170" s="43"/>
      <c r="J23170" s="308"/>
      <c r="K23170" s="51"/>
      <c r="N23170" s="309"/>
      <c r="R23170" s="17"/>
      <c r="T23170" s="17"/>
      <c r="V23170" s="17"/>
      <c r="W23170" s="51"/>
    </row>
    <row r="23171">
      <c r="A23171" s="307"/>
      <c r="B23171" s="85"/>
      <c r="C23171" s="85"/>
      <c r="D23171" s="85"/>
      <c r="E23171" s="88"/>
      <c r="G23171" s="17"/>
      <c r="I23171" s="43"/>
      <c r="J23171" s="308"/>
      <c r="K23171" s="51"/>
      <c r="N23171" s="309"/>
      <c r="R23171" s="17"/>
      <c r="T23171" s="17"/>
      <c r="V23171" s="17"/>
      <c r="W23171" s="51"/>
    </row>
    <row r="23172">
      <c r="A23172" s="307"/>
      <c r="B23172" s="85"/>
      <c r="C23172" s="85"/>
      <c r="D23172" s="85"/>
      <c r="E23172" s="88"/>
      <c r="G23172" s="17"/>
      <c r="I23172" s="43"/>
      <c r="J23172" s="308"/>
      <c r="K23172" s="51"/>
      <c r="N23172" s="309"/>
      <c r="R23172" s="17"/>
      <c r="T23172" s="17"/>
      <c r="V23172" s="17"/>
      <c r="W23172" s="51"/>
    </row>
    <row r="23173">
      <c r="A23173" s="307"/>
      <c r="B23173" s="85"/>
      <c r="C23173" s="85"/>
      <c r="D23173" s="85"/>
      <c r="E23173" s="88"/>
      <c r="G23173" s="17"/>
      <c r="I23173" s="43"/>
      <c r="J23173" s="308"/>
      <c r="K23173" s="51"/>
      <c r="N23173" s="309"/>
      <c r="R23173" s="17"/>
      <c r="T23173" s="17"/>
      <c r="V23173" s="17"/>
      <c r="W23173" s="51"/>
    </row>
    <row r="23174">
      <c r="A23174" s="307"/>
      <c r="B23174" s="85"/>
      <c r="C23174" s="85"/>
      <c r="D23174" s="85"/>
      <c r="E23174" s="88"/>
      <c r="G23174" s="17"/>
      <c r="I23174" s="43"/>
      <c r="J23174" s="308"/>
      <c r="K23174" s="51"/>
      <c r="N23174" s="309"/>
      <c r="R23174" s="17"/>
      <c r="T23174" s="17"/>
      <c r="V23174" s="17"/>
      <c r="W23174" s="51"/>
    </row>
    <row r="23175">
      <c r="A23175" s="307"/>
      <c r="B23175" s="85"/>
      <c r="C23175" s="85"/>
      <c r="D23175" s="85"/>
      <c r="E23175" s="88"/>
      <c r="G23175" s="17"/>
      <c r="I23175" s="43"/>
      <c r="J23175" s="308"/>
      <c r="K23175" s="51"/>
      <c r="N23175" s="309"/>
      <c r="R23175" s="17"/>
      <c r="T23175" s="17"/>
      <c r="V23175" s="17"/>
      <c r="W23175" s="51"/>
    </row>
    <row r="23176">
      <c r="A23176" s="307"/>
      <c r="B23176" s="85"/>
      <c r="C23176" s="85"/>
      <c r="D23176" s="85"/>
      <c r="E23176" s="88"/>
      <c r="G23176" s="17"/>
      <c r="I23176" s="43"/>
      <c r="J23176" s="308"/>
      <c r="K23176" s="51"/>
      <c r="N23176" s="309"/>
      <c r="R23176" s="17"/>
      <c r="T23176" s="17"/>
      <c r="V23176" s="17"/>
      <c r="W23176" s="51"/>
    </row>
    <row r="23177">
      <c r="A23177" s="307"/>
      <c r="B23177" s="85"/>
      <c r="C23177" s="85"/>
      <c r="D23177" s="85"/>
      <c r="E23177" s="88"/>
      <c r="G23177" s="17"/>
      <c r="I23177" s="43"/>
      <c r="J23177" s="308"/>
      <c r="K23177" s="51"/>
      <c r="N23177" s="309"/>
      <c r="R23177" s="17"/>
      <c r="T23177" s="17"/>
      <c r="V23177" s="17"/>
      <c r="W23177" s="51"/>
    </row>
    <row r="23178">
      <c r="A23178" s="307"/>
      <c r="B23178" s="85"/>
      <c r="C23178" s="85"/>
      <c r="D23178" s="85"/>
      <c r="E23178" s="88"/>
      <c r="G23178" s="17"/>
      <c r="I23178" s="43"/>
      <c r="J23178" s="308"/>
      <c r="K23178" s="51"/>
      <c r="N23178" s="309"/>
      <c r="R23178" s="17"/>
      <c r="T23178" s="17"/>
      <c r="V23178" s="17"/>
      <c r="W23178" s="51"/>
    </row>
    <row r="23179">
      <c r="A23179" s="307"/>
      <c r="B23179" s="85"/>
      <c r="C23179" s="85"/>
      <c r="D23179" s="85"/>
      <c r="E23179" s="88"/>
      <c r="G23179" s="17"/>
      <c r="I23179" s="43"/>
      <c r="J23179" s="308"/>
      <c r="K23179" s="51"/>
      <c r="N23179" s="309"/>
      <c r="R23179" s="17"/>
      <c r="T23179" s="17"/>
      <c r="V23179" s="17"/>
      <c r="W23179" s="51"/>
    </row>
    <row r="23180">
      <c r="A23180" s="307"/>
      <c r="B23180" s="85"/>
      <c r="C23180" s="85"/>
      <c r="D23180" s="85"/>
      <c r="E23180" s="88"/>
      <c r="G23180" s="17"/>
      <c r="I23180" s="43"/>
      <c r="J23180" s="308"/>
      <c r="K23180" s="51"/>
      <c r="N23180" s="309"/>
      <c r="R23180" s="17"/>
      <c r="T23180" s="17"/>
      <c r="V23180" s="17"/>
      <c r="W23180" s="51"/>
    </row>
    <row r="23181">
      <c r="A23181" s="307"/>
      <c r="B23181" s="85"/>
      <c r="C23181" s="85"/>
      <c r="D23181" s="85"/>
      <c r="E23181" s="88"/>
      <c r="G23181" s="17"/>
      <c r="I23181" s="43"/>
      <c r="J23181" s="308"/>
      <c r="K23181" s="51"/>
      <c r="N23181" s="309"/>
      <c r="R23181" s="17"/>
      <c r="T23181" s="17"/>
      <c r="V23181" s="17"/>
      <c r="W23181" s="51"/>
    </row>
    <row r="23182">
      <c r="A23182" s="307"/>
      <c r="B23182" s="85"/>
      <c r="C23182" s="85"/>
      <c r="D23182" s="85"/>
      <c r="E23182" s="88"/>
      <c r="G23182" s="17"/>
      <c r="I23182" s="43"/>
      <c r="J23182" s="308"/>
      <c r="K23182" s="51"/>
      <c r="N23182" s="309"/>
      <c r="R23182" s="17"/>
      <c r="T23182" s="17"/>
      <c r="V23182" s="17"/>
      <c r="W23182" s="51"/>
    </row>
    <row r="23183">
      <c r="A23183" s="307"/>
      <c r="B23183" s="85"/>
      <c r="C23183" s="85"/>
      <c r="D23183" s="85"/>
      <c r="E23183" s="88"/>
      <c r="G23183" s="17"/>
      <c r="I23183" s="43"/>
      <c r="J23183" s="308"/>
      <c r="K23183" s="51"/>
      <c r="N23183" s="309"/>
      <c r="R23183" s="17"/>
      <c r="T23183" s="17"/>
      <c r="V23183" s="17"/>
      <c r="W23183" s="51"/>
    </row>
    <row r="23184">
      <c r="A23184" s="307"/>
      <c r="B23184" s="85"/>
      <c r="C23184" s="85"/>
      <c r="D23184" s="85"/>
      <c r="E23184" s="88"/>
      <c r="G23184" s="17"/>
      <c r="I23184" s="43"/>
      <c r="J23184" s="308"/>
      <c r="K23184" s="51"/>
      <c r="N23184" s="309"/>
      <c r="R23184" s="17"/>
      <c r="T23184" s="17"/>
      <c r="V23184" s="17"/>
      <c r="W23184" s="51"/>
    </row>
    <row r="23185">
      <c r="A23185" s="307"/>
      <c r="B23185" s="85"/>
      <c r="C23185" s="85"/>
      <c r="D23185" s="85"/>
      <c r="E23185" s="88"/>
      <c r="G23185" s="17"/>
      <c r="I23185" s="43"/>
      <c r="J23185" s="308"/>
      <c r="K23185" s="51"/>
      <c r="N23185" s="309"/>
      <c r="R23185" s="17"/>
      <c r="T23185" s="17"/>
      <c r="V23185" s="17"/>
      <c r="W23185" s="51"/>
    </row>
    <row r="23186">
      <c r="A23186" s="307"/>
      <c r="B23186" s="85"/>
      <c r="C23186" s="85"/>
      <c r="D23186" s="85"/>
      <c r="E23186" s="88"/>
      <c r="G23186" s="17"/>
      <c r="I23186" s="43"/>
      <c r="J23186" s="308"/>
      <c r="K23186" s="51"/>
      <c r="N23186" s="309"/>
      <c r="R23186" s="17"/>
      <c r="T23186" s="17"/>
      <c r="V23186" s="17"/>
      <c r="W23186" s="51"/>
    </row>
    <row r="23187">
      <c r="A23187" s="307"/>
      <c r="B23187" s="85"/>
      <c r="C23187" s="85"/>
      <c r="D23187" s="85"/>
      <c r="E23187" s="88"/>
      <c r="G23187" s="17"/>
      <c r="I23187" s="43"/>
      <c r="J23187" s="308"/>
      <c r="K23187" s="51"/>
      <c r="N23187" s="309"/>
      <c r="R23187" s="17"/>
      <c r="T23187" s="17"/>
      <c r="V23187" s="17"/>
      <c r="W23187" s="51"/>
    </row>
    <row r="23188">
      <c r="A23188" s="307"/>
      <c r="B23188" s="85"/>
      <c r="C23188" s="85"/>
      <c r="D23188" s="85"/>
      <c r="E23188" s="88"/>
      <c r="G23188" s="17"/>
      <c r="I23188" s="43"/>
      <c r="J23188" s="308"/>
      <c r="K23188" s="51"/>
      <c r="N23188" s="309"/>
      <c r="R23188" s="17"/>
      <c r="T23188" s="17"/>
      <c r="V23188" s="17"/>
      <c r="W23188" s="51"/>
    </row>
    <row r="23189">
      <c r="A23189" s="307"/>
      <c r="B23189" s="85"/>
      <c r="C23189" s="85"/>
      <c r="D23189" s="85"/>
      <c r="E23189" s="88"/>
      <c r="G23189" s="17"/>
      <c r="I23189" s="43"/>
      <c r="J23189" s="308"/>
      <c r="K23189" s="51"/>
      <c r="N23189" s="309"/>
      <c r="R23189" s="17"/>
      <c r="T23189" s="17"/>
      <c r="V23189" s="17"/>
      <c r="W23189" s="51"/>
    </row>
    <row r="23190">
      <c r="A23190" s="307"/>
      <c r="B23190" s="85"/>
      <c r="C23190" s="85"/>
      <c r="D23190" s="85"/>
      <c r="E23190" s="88"/>
      <c r="G23190" s="17"/>
      <c r="I23190" s="43"/>
      <c r="J23190" s="308"/>
      <c r="K23190" s="51"/>
      <c r="N23190" s="309"/>
      <c r="R23190" s="17"/>
      <c r="T23190" s="17"/>
      <c r="V23190" s="17"/>
      <c r="W23190" s="51"/>
    </row>
    <row r="23191">
      <c r="A23191" s="307"/>
      <c r="B23191" s="85"/>
      <c r="C23191" s="85"/>
      <c r="D23191" s="85"/>
      <c r="E23191" s="88"/>
      <c r="G23191" s="17"/>
      <c r="I23191" s="43"/>
      <c r="J23191" s="308"/>
      <c r="K23191" s="51"/>
      <c r="N23191" s="309"/>
      <c r="R23191" s="17"/>
      <c r="T23191" s="17"/>
      <c r="V23191" s="17"/>
      <c r="W23191" s="51"/>
    </row>
    <row r="23192">
      <c r="A23192" s="307"/>
      <c r="B23192" s="85"/>
      <c r="C23192" s="85"/>
      <c r="D23192" s="85"/>
      <c r="E23192" s="88"/>
      <c r="G23192" s="17"/>
      <c r="I23192" s="43"/>
      <c r="J23192" s="308"/>
      <c r="K23192" s="51"/>
      <c r="N23192" s="309"/>
      <c r="R23192" s="17"/>
      <c r="T23192" s="17"/>
      <c r="V23192" s="17"/>
      <c r="W23192" s="51"/>
    </row>
    <row r="23193">
      <c r="A23193" s="307"/>
      <c r="B23193" s="85"/>
      <c r="C23193" s="85"/>
      <c r="D23193" s="85"/>
      <c r="E23193" s="88"/>
      <c r="G23193" s="17"/>
      <c r="I23193" s="43"/>
      <c r="J23193" s="308"/>
      <c r="K23193" s="51"/>
      <c r="N23193" s="309"/>
      <c r="R23193" s="17"/>
      <c r="T23193" s="17"/>
      <c r="V23193" s="17"/>
      <c r="W23193" s="51"/>
    </row>
    <row r="23194">
      <c r="A23194" s="307"/>
      <c r="B23194" s="85"/>
      <c r="C23194" s="85"/>
      <c r="D23194" s="85"/>
      <c r="E23194" s="88"/>
      <c r="G23194" s="17"/>
      <c r="I23194" s="43"/>
      <c r="J23194" s="308"/>
      <c r="K23194" s="51"/>
      <c r="N23194" s="309"/>
      <c r="R23194" s="17"/>
      <c r="T23194" s="17"/>
      <c r="V23194" s="17"/>
      <c r="W23194" s="51"/>
    </row>
    <row r="23195">
      <c r="A23195" s="307"/>
      <c r="B23195" s="85"/>
      <c r="C23195" s="85"/>
      <c r="D23195" s="85"/>
      <c r="E23195" s="88"/>
      <c r="G23195" s="17"/>
      <c r="I23195" s="43"/>
      <c r="J23195" s="308"/>
      <c r="K23195" s="51"/>
      <c r="N23195" s="309"/>
      <c r="R23195" s="17"/>
      <c r="T23195" s="17"/>
      <c r="V23195" s="17"/>
      <c r="W23195" s="51"/>
    </row>
    <row r="23196">
      <c r="A23196" s="307"/>
      <c r="B23196" s="85"/>
      <c r="C23196" s="85"/>
      <c r="D23196" s="85"/>
      <c r="E23196" s="88"/>
      <c r="G23196" s="17"/>
      <c r="I23196" s="43"/>
      <c r="J23196" s="308"/>
      <c r="K23196" s="51"/>
      <c r="N23196" s="309"/>
      <c r="R23196" s="17"/>
      <c r="T23196" s="17"/>
      <c r="V23196" s="17"/>
      <c r="W23196" s="51"/>
    </row>
    <row r="23197">
      <c r="A23197" s="307"/>
      <c r="B23197" s="85"/>
      <c r="C23197" s="85"/>
      <c r="D23197" s="85"/>
      <c r="E23197" s="88"/>
      <c r="G23197" s="17"/>
      <c r="I23197" s="43"/>
      <c r="J23197" s="308"/>
      <c r="K23197" s="51"/>
      <c r="N23197" s="309"/>
      <c r="R23197" s="17"/>
      <c r="T23197" s="17"/>
      <c r="V23197" s="17"/>
      <c r="W23197" s="51"/>
    </row>
    <row r="23198">
      <c r="A23198" s="307"/>
      <c r="B23198" s="85"/>
      <c r="C23198" s="85"/>
      <c r="D23198" s="85"/>
      <c r="E23198" s="88"/>
      <c r="G23198" s="17"/>
      <c r="I23198" s="43"/>
      <c r="J23198" s="308"/>
      <c r="K23198" s="51"/>
      <c r="N23198" s="309"/>
      <c r="R23198" s="17"/>
      <c r="T23198" s="17"/>
      <c r="V23198" s="17"/>
      <c r="W23198" s="51"/>
    </row>
    <row r="23199">
      <c r="A23199" s="307"/>
      <c r="B23199" s="85"/>
      <c r="C23199" s="85"/>
      <c r="D23199" s="85"/>
      <c r="E23199" s="88"/>
      <c r="G23199" s="17"/>
      <c r="I23199" s="43"/>
      <c r="J23199" s="308"/>
      <c r="K23199" s="51"/>
      <c r="N23199" s="309"/>
      <c r="R23199" s="17"/>
      <c r="T23199" s="17"/>
      <c r="V23199" s="17"/>
      <c r="W23199" s="51"/>
    </row>
    <row r="23200">
      <c r="A23200" s="307"/>
      <c r="B23200" s="85"/>
      <c r="C23200" s="85"/>
      <c r="D23200" s="85"/>
      <c r="E23200" s="88"/>
      <c r="G23200" s="17"/>
      <c r="I23200" s="43"/>
      <c r="J23200" s="308"/>
      <c r="K23200" s="51"/>
      <c r="N23200" s="309"/>
      <c r="R23200" s="17"/>
      <c r="T23200" s="17"/>
      <c r="V23200" s="17"/>
      <c r="W23200" s="51"/>
    </row>
    <row r="23201">
      <c r="A23201" s="307"/>
      <c r="B23201" s="85"/>
      <c r="C23201" s="85"/>
      <c r="D23201" s="85"/>
      <c r="E23201" s="88"/>
      <c r="G23201" s="17"/>
      <c r="I23201" s="43"/>
      <c r="J23201" s="308"/>
      <c r="K23201" s="51"/>
      <c r="N23201" s="309"/>
      <c r="R23201" s="17"/>
      <c r="T23201" s="17"/>
      <c r="V23201" s="17"/>
      <c r="W23201" s="51"/>
    </row>
    <row r="23202">
      <c r="A23202" s="307"/>
      <c r="B23202" s="85"/>
      <c r="C23202" s="85"/>
      <c r="D23202" s="85"/>
      <c r="E23202" s="88"/>
      <c r="G23202" s="17"/>
      <c r="I23202" s="43"/>
      <c r="J23202" s="308"/>
      <c r="K23202" s="51"/>
      <c r="N23202" s="309"/>
      <c r="R23202" s="17"/>
      <c r="T23202" s="17"/>
      <c r="V23202" s="17"/>
      <c r="W23202" s="51"/>
    </row>
    <row r="23203">
      <c r="A23203" s="307"/>
      <c r="B23203" s="85"/>
      <c r="C23203" s="85"/>
      <c r="D23203" s="85"/>
      <c r="E23203" s="88"/>
      <c r="G23203" s="17"/>
      <c r="I23203" s="43"/>
      <c r="J23203" s="308"/>
      <c r="K23203" s="51"/>
      <c r="N23203" s="309"/>
      <c r="R23203" s="17"/>
      <c r="T23203" s="17"/>
      <c r="V23203" s="17"/>
      <c r="W23203" s="51"/>
    </row>
    <row r="23204">
      <c r="A23204" s="307"/>
      <c r="B23204" s="85"/>
      <c r="C23204" s="85"/>
      <c r="D23204" s="85"/>
      <c r="E23204" s="88"/>
      <c r="G23204" s="17"/>
      <c r="I23204" s="43"/>
      <c r="J23204" s="308"/>
      <c r="K23204" s="51"/>
      <c r="N23204" s="309"/>
      <c r="R23204" s="17"/>
      <c r="T23204" s="17"/>
      <c r="V23204" s="17"/>
      <c r="W23204" s="51"/>
    </row>
    <row r="23205">
      <c r="A23205" s="307"/>
      <c r="B23205" s="85"/>
      <c r="C23205" s="85"/>
      <c r="D23205" s="85"/>
      <c r="E23205" s="88"/>
      <c r="G23205" s="17"/>
      <c r="I23205" s="43"/>
      <c r="J23205" s="308"/>
      <c r="K23205" s="51"/>
      <c r="N23205" s="309"/>
      <c r="R23205" s="17"/>
      <c r="T23205" s="17"/>
      <c r="V23205" s="17"/>
      <c r="W23205" s="51"/>
    </row>
    <row r="23206">
      <c r="A23206" s="307"/>
      <c r="B23206" s="85"/>
      <c r="C23206" s="85"/>
      <c r="D23206" s="85"/>
      <c r="E23206" s="88"/>
      <c r="G23206" s="17"/>
      <c r="I23206" s="43"/>
      <c r="J23206" s="308"/>
      <c r="K23206" s="51"/>
      <c r="N23206" s="309"/>
      <c r="R23206" s="17"/>
      <c r="T23206" s="17"/>
      <c r="V23206" s="17"/>
      <c r="W23206" s="51"/>
    </row>
    <row r="23207">
      <c r="A23207" s="307"/>
      <c r="B23207" s="85"/>
      <c r="C23207" s="85"/>
      <c r="D23207" s="85"/>
      <c r="E23207" s="88"/>
      <c r="G23207" s="17"/>
      <c r="I23207" s="43"/>
      <c r="J23207" s="308"/>
      <c r="K23207" s="51"/>
      <c r="N23207" s="309"/>
      <c r="R23207" s="17"/>
      <c r="T23207" s="17"/>
      <c r="V23207" s="17"/>
      <c r="W23207" s="51"/>
    </row>
    <row r="23208">
      <c r="A23208" s="307"/>
      <c r="B23208" s="85"/>
      <c r="C23208" s="85"/>
      <c r="D23208" s="85"/>
      <c r="E23208" s="88"/>
      <c r="G23208" s="17"/>
      <c r="I23208" s="43"/>
      <c r="J23208" s="308"/>
      <c r="K23208" s="51"/>
      <c r="N23208" s="309"/>
      <c r="R23208" s="17"/>
      <c r="T23208" s="17"/>
      <c r="V23208" s="17"/>
      <c r="W23208" s="51"/>
    </row>
    <row r="23209">
      <c r="A23209" s="307"/>
      <c r="B23209" s="85"/>
      <c r="C23209" s="85"/>
      <c r="D23209" s="85"/>
      <c r="E23209" s="88"/>
      <c r="G23209" s="17"/>
      <c r="I23209" s="43"/>
      <c r="J23209" s="308"/>
      <c r="K23209" s="51"/>
      <c r="N23209" s="309"/>
      <c r="R23209" s="17"/>
      <c r="T23209" s="17"/>
      <c r="V23209" s="17"/>
      <c r="W23209" s="51"/>
    </row>
    <row r="23210">
      <c r="A23210" s="307"/>
      <c r="B23210" s="85"/>
      <c r="C23210" s="85"/>
      <c r="D23210" s="85"/>
      <c r="E23210" s="88"/>
      <c r="G23210" s="17"/>
      <c r="I23210" s="43"/>
      <c r="J23210" s="308"/>
      <c r="K23210" s="51"/>
      <c r="N23210" s="309"/>
      <c r="R23210" s="17"/>
      <c r="T23210" s="17"/>
      <c r="V23210" s="17"/>
      <c r="W23210" s="51"/>
    </row>
    <row r="23211">
      <c r="A23211" s="307"/>
      <c r="B23211" s="85"/>
      <c r="C23211" s="85"/>
      <c r="D23211" s="85"/>
      <c r="E23211" s="88"/>
      <c r="G23211" s="17"/>
      <c r="I23211" s="43"/>
      <c r="J23211" s="308"/>
      <c r="K23211" s="51"/>
      <c r="N23211" s="309"/>
      <c r="R23211" s="17"/>
      <c r="T23211" s="17"/>
      <c r="V23211" s="17"/>
      <c r="W23211" s="51"/>
    </row>
    <row r="23212">
      <c r="A23212" s="307"/>
      <c r="B23212" s="85"/>
      <c r="C23212" s="85"/>
      <c r="D23212" s="85"/>
      <c r="E23212" s="88"/>
      <c r="G23212" s="17"/>
      <c r="I23212" s="43"/>
      <c r="J23212" s="308"/>
      <c r="K23212" s="51"/>
      <c r="N23212" s="309"/>
      <c r="R23212" s="17"/>
      <c r="T23212" s="17"/>
      <c r="V23212" s="17"/>
      <c r="W23212" s="51"/>
    </row>
    <row r="23213">
      <c r="A23213" s="307"/>
      <c r="B23213" s="85"/>
      <c r="C23213" s="85"/>
      <c r="D23213" s="85"/>
      <c r="E23213" s="88"/>
      <c r="G23213" s="17"/>
      <c r="I23213" s="43"/>
      <c r="J23213" s="308"/>
      <c r="K23213" s="51"/>
      <c r="N23213" s="309"/>
      <c r="R23213" s="17"/>
      <c r="T23213" s="17"/>
      <c r="V23213" s="17"/>
      <c r="W23213" s="51"/>
    </row>
    <row r="23214">
      <c r="A23214" s="307"/>
      <c r="B23214" s="85"/>
      <c r="C23214" s="85"/>
      <c r="D23214" s="85"/>
      <c r="E23214" s="88"/>
      <c r="G23214" s="17"/>
      <c r="I23214" s="43"/>
      <c r="J23214" s="308"/>
      <c r="K23214" s="51"/>
      <c r="N23214" s="309"/>
      <c r="R23214" s="17"/>
      <c r="T23214" s="17"/>
      <c r="V23214" s="17"/>
      <c r="W23214" s="51"/>
    </row>
    <row r="23215">
      <c r="A23215" s="307"/>
      <c r="B23215" s="85"/>
      <c r="C23215" s="85"/>
      <c r="D23215" s="85"/>
      <c r="E23215" s="88"/>
      <c r="G23215" s="17"/>
      <c r="I23215" s="43"/>
      <c r="J23215" s="308"/>
      <c r="K23215" s="51"/>
      <c r="N23215" s="309"/>
      <c r="R23215" s="17"/>
      <c r="T23215" s="17"/>
      <c r="V23215" s="17"/>
      <c r="W23215" s="51"/>
    </row>
    <row r="23216">
      <c r="A23216" s="307"/>
      <c r="B23216" s="85"/>
      <c r="C23216" s="85"/>
      <c r="D23216" s="85"/>
      <c r="E23216" s="88"/>
      <c r="G23216" s="17"/>
      <c r="I23216" s="43"/>
      <c r="J23216" s="308"/>
      <c r="K23216" s="51"/>
      <c r="N23216" s="309"/>
      <c r="R23216" s="17"/>
      <c r="T23216" s="17"/>
      <c r="V23216" s="17"/>
      <c r="W23216" s="51"/>
    </row>
    <row r="23217">
      <c r="A23217" s="307"/>
      <c r="B23217" s="85"/>
      <c r="C23217" s="85"/>
      <c r="D23217" s="85"/>
      <c r="E23217" s="88"/>
      <c r="G23217" s="17"/>
      <c r="I23217" s="43"/>
      <c r="J23217" s="308"/>
      <c r="K23217" s="51"/>
      <c r="N23217" s="309"/>
      <c r="R23217" s="17"/>
      <c r="T23217" s="17"/>
      <c r="V23217" s="17"/>
      <c r="W23217" s="51"/>
    </row>
    <row r="23218">
      <c r="A23218" s="307"/>
      <c r="B23218" s="85"/>
      <c r="C23218" s="85"/>
      <c r="D23218" s="85"/>
      <c r="E23218" s="88"/>
      <c r="G23218" s="17"/>
      <c r="I23218" s="43"/>
      <c r="J23218" s="308"/>
      <c r="K23218" s="51"/>
      <c r="N23218" s="309"/>
      <c r="R23218" s="17"/>
      <c r="T23218" s="17"/>
      <c r="V23218" s="17"/>
      <c r="W23218" s="51"/>
    </row>
    <row r="23219">
      <c r="A23219" s="307"/>
      <c r="B23219" s="85"/>
      <c r="C23219" s="85"/>
      <c r="D23219" s="85"/>
      <c r="E23219" s="88"/>
      <c r="G23219" s="17"/>
      <c r="I23219" s="43"/>
      <c r="J23219" s="308"/>
      <c r="K23219" s="51"/>
      <c r="N23219" s="309"/>
      <c r="R23219" s="17"/>
      <c r="T23219" s="17"/>
      <c r="V23219" s="17"/>
      <c r="W23219" s="51"/>
    </row>
    <row r="23220">
      <c r="A23220" s="307"/>
      <c r="B23220" s="85"/>
      <c r="C23220" s="85"/>
      <c r="D23220" s="85"/>
      <c r="E23220" s="88"/>
      <c r="G23220" s="17"/>
      <c r="I23220" s="43"/>
      <c r="J23220" s="308"/>
      <c r="K23220" s="51"/>
      <c r="N23220" s="309"/>
      <c r="R23220" s="17"/>
      <c r="T23220" s="17"/>
      <c r="V23220" s="17"/>
      <c r="W23220" s="51"/>
    </row>
    <row r="23221">
      <c r="A23221" s="307"/>
      <c r="B23221" s="85"/>
      <c r="C23221" s="85"/>
      <c r="D23221" s="85"/>
      <c r="E23221" s="88"/>
      <c r="G23221" s="17"/>
      <c r="I23221" s="43"/>
      <c r="J23221" s="308"/>
      <c r="K23221" s="51"/>
      <c r="N23221" s="309"/>
      <c r="R23221" s="17"/>
      <c r="T23221" s="17"/>
      <c r="V23221" s="17"/>
      <c r="W23221" s="51"/>
    </row>
    <row r="23222">
      <c r="A23222" s="307"/>
      <c r="B23222" s="85"/>
      <c r="C23222" s="85"/>
      <c r="D23222" s="85"/>
      <c r="E23222" s="88"/>
      <c r="G23222" s="17"/>
      <c r="I23222" s="43"/>
      <c r="J23222" s="308"/>
      <c r="K23222" s="51"/>
      <c r="N23222" s="309"/>
      <c r="R23222" s="17"/>
      <c r="T23222" s="17"/>
      <c r="V23222" s="17"/>
      <c r="W23222" s="51"/>
    </row>
    <row r="23223">
      <c r="A23223" s="307"/>
      <c r="B23223" s="85"/>
      <c r="C23223" s="85"/>
      <c r="D23223" s="85"/>
      <c r="E23223" s="88"/>
      <c r="G23223" s="17"/>
      <c r="I23223" s="43"/>
      <c r="J23223" s="308"/>
      <c r="K23223" s="51"/>
      <c r="N23223" s="309"/>
      <c r="R23223" s="17"/>
      <c r="T23223" s="17"/>
      <c r="V23223" s="17"/>
      <c r="W23223" s="51"/>
    </row>
    <row r="23224">
      <c r="A23224" s="307"/>
      <c r="B23224" s="85"/>
      <c r="C23224" s="85"/>
      <c r="D23224" s="85"/>
      <c r="E23224" s="88"/>
      <c r="G23224" s="17"/>
      <c r="I23224" s="43"/>
      <c r="J23224" s="308"/>
      <c r="K23224" s="51"/>
      <c r="N23224" s="309"/>
      <c r="R23224" s="17"/>
      <c r="T23224" s="17"/>
      <c r="V23224" s="17"/>
      <c r="W23224" s="51"/>
    </row>
    <row r="23225">
      <c r="A23225" s="307"/>
      <c r="B23225" s="85"/>
      <c r="C23225" s="85"/>
      <c r="D23225" s="85"/>
      <c r="E23225" s="88"/>
      <c r="G23225" s="17"/>
      <c r="I23225" s="43"/>
      <c r="J23225" s="308"/>
      <c r="K23225" s="51"/>
      <c r="N23225" s="309"/>
      <c r="R23225" s="17"/>
      <c r="T23225" s="17"/>
      <c r="V23225" s="17"/>
      <c r="W23225" s="51"/>
    </row>
    <row r="23226">
      <c r="A23226" s="307"/>
      <c r="B23226" s="85"/>
      <c r="C23226" s="85"/>
      <c r="D23226" s="85"/>
      <c r="E23226" s="88"/>
      <c r="G23226" s="17"/>
      <c r="I23226" s="43"/>
      <c r="J23226" s="308"/>
      <c r="K23226" s="51"/>
      <c r="N23226" s="309"/>
      <c r="R23226" s="17"/>
      <c r="T23226" s="17"/>
      <c r="V23226" s="17"/>
      <c r="W23226" s="51"/>
    </row>
    <row r="23227">
      <c r="A23227" s="307"/>
      <c r="B23227" s="85"/>
      <c r="C23227" s="85"/>
      <c r="D23227" s="85"/>
      <c r="E23227" s="88"/>
      <c r="G23227" s="17"/>
      <c r="I23227" s="43"/>
      <c r="J23227" s="308"/>
      <c r="K23227" s="51"/>
      <c r="N23227" s="309"/>
      <c r="R23227" s="17"/>
      <c r="T23227" s="17"/>
      <c r="V23227" s="17"/>
      <c r="W23227" s="51"/>
    </row>
    <row r="23228">
      <c r="A23228" s="307"/>
      <c r="B23228" s="85"/>
      <c r="C23228" s="85"/>
      <c r="D23228" s="85"/>
      <c r="E23228" s="88"/>
      <c r="G23228" s="17"/>
      <c r="I23228" s="43"/>
      <c r="J23228" s="308"/>
      <c r="K23228" s="51"/>
      <c r="N23228" s="309"/>
      <c r="R23228" s="17"/>
      <c r="T23228" s="17"/>
      <c r="V23228" s="17"/>
      <c r="W23228" s="51"/>
    </row>
    <row r="23229">
      <c r="A23229" s="307"/>
      <c r="B23229" s="85"/>
      <c r="C23229" s="85"/>
      <c r="D23229" s="85"/>
      <c r="E23229" s="88"/>
      <c r="G23229" s="17"/>
      <c r="I23229" s="43"/>
      <c r="J23229" s="308"/>
      <c r="K23229" s="51"/>
      <c r="N23229" s="309"/>
      <c r="R23229" s="17"/>
      <c r="T23229" s="17"/>
      <c r="V23229" s="17"/>
      <c r="W23229" s="51"/>
    </row>
    <row r="23230">
      <c r="A23230" s="307"/>
      <c r="B23230" s="85"/>
      <c r="C23230" s="85"/>
      <c r="D23230" s="85"/>
      <c r="E23230" s="88"/>
      <c r="G23230" s="17"/>
      <c r="I23230" s="43"/>
      <c r="J23230" s="308"/>
      <c r="K23230" s="51"/>
      <c r="N23230" s="309"/>
      <c r="R23230" s="17"/>
      <c r="T23230" s="17"/>
      <c r="V23230" s="17"/>
      <c r="W23230" s="51"/>
    </row>
    <row r="23231">
      <c r="A23231" s="307"/>
      <c r="B23231" s="85"/>
      <c r="C23231" s="85"/>
      <c r="D23231" s="85"/>
      <c r="E23231" s="88"/>
      <c r="G23231" s="17"/>
      <c r="I23231" s="43"/>
      <c r="J23231" s="308"/>
      <c r="K23231" s="51"/>
      <c r="N23231" s="309"/>
      <c r="R23231" s="17"/>
      <c r="T23231" s="17"/>
      <c r="V23231" s="17"/>
      <c r="W23231" s="51"/>
    </row>
    <row r="23232">
      <c r="A23232" s="307"/>
      <c r="B23232" s="85"/>
      <c r="C23232" s="85"/>
      <c r="D23232" s="85"/>
      <c r="E23232" s="88"/>
      <c r="G23232" s="17"/>
      <c r="I23232" s="43"/>
      <c r="J23232" s="308"/>
      <c r="K23232" s="51"/>
      <c r="N23232" s="309"/>
      <c r="R23232" s="17"/>
      <c r="T23232" s="17"/>
      <c r="V23232" s="17"/>
      <c r="W23232" s="51"/>
    </row>
    <row r="23233">
      <c r="A23233" s="307"/>
      <c r="B23233" s="85"/>
      <c r="C23233" s="85"/>
      <c r="D23233" s="85"/>
      <c r="E23233" s="88"/>
      <c r="G23233" s="17"/>
      <c r="I23233" s="43"/>
      <c r="J23233" s="308"/>
      <c r="K23233" s="51"/>
      <c r="N23233" s="309"/>
      <c r="R23233" s="17"/>
      <c r="T23233" s="17"/>
      <c r="V23233" s="17"/>
      <c r="W23233" s="51"/>
    </row>
    <row r="23234">
      <c r="A23234" s="307"/>
      <c r="B23234" s="85"/>
      <c r="C23234" s="85"/>
      <c r="D23234" s="85"/>
      <c r="E23234" s="88"/>
      <c r="G23234" s="17"/>
      <c r="I23234" s="43"/>
      <c r="J23234" s="308"/>
      <c r="K23234" s="51"/>
      <c r="N23234" s="309"/>
      <c r="R23234" s="17"/>
      <c r="T23234" s="17"/>
      <c r="V23234" s="17"/>
      <c r="W23234" s="51"/>
    </row>
    <row r="23235">
      <c r="A23235" s="307"/>
      <c r="B23235" s="85"/>
      <c r="C23235" s="85"/>
      <c r="D23235" s="85"/>
      <c r="E23235" s="88"/>
      <c r="G23235" s="17"/>
      <c r="I23235" s="43"/>
      <c r="J23235" s="308"/>
      <c r="K23235" s="51"/>
      <c r="N23235" s="309"/>
      <c r="R23235" s="17"/>
      <c r="T23235" s="17"/>
      <c r="V23235" s="17"/>
      <c r="W23235" s="51"/>
    </row>
    <row r="23236">
      <c r="A23236" s="307"/>
      <c r="B23236" s="85"/>
      <c r="C23236" s="85"/>
      <c r="D23236" s="85"/>
      <c r="E23236" s="88"/>
      <c r="G23236" s="17"/>
      <c r="I23236" s="43"/>
      <c r="J23236" s="308"/>
      <c r="K23236" s="51"/>
      <c r="N23236" s="309"/>
      <c r="R23236" s="17"/>
      <c r="T23236" s="17"/>
      <c r="V23236" s="17"/>
      <c r="W23236" s="51"/>
    </row>
    <row r="23237">
      <c r="A23237" s="307"/>
      <c r="B23237" s="85"/>
      <c r="C23237" s="85"/>
      <c r="D23237" s="85"/>
      <c r="E23237" s="88"/>
      <c r="G23237" s="17"/>
      <c r="I23237" s="43"/>
      <c r="J23237" s="308"/>
      <c r="K23237" s="51"/>
      <c r="N23237" s="309"/>
      <c r="R23237" s="17"/>
      <c r="T23237" s="17"/>
      <c r="V23237" s="17"/>
      <c r="W23237" s="51"/>
    </row>
    <row r="23238">
      <c r="A23238" s="307"/>
      <c r="B23238" s="85"/>
      <c r="C23238" s="85"/>
      <c r="D23238" s="85"/>
      <c r="E23238" s="88"/>
      <c r="G23238" s="17"/>
      <c r="I23238" s="43"/>
      <c r="J23238" s="308"/>
      <c r="K23238" s="51"/>
      <c r="N23238" s="309"/>
      <c r="R23238" s="17"/>
      <c r="T23238" s="17"/>
      <c r="V23238" s="17"/>
      <c r="W23238" s="51"/>
    </row>
    <row r="23239">
      <c r="A23239" s="307"/>
      <c r="B23239" s="85"/>
      <c r="C23239" s="85"/>
      <c r="D23239" s="85"/>
      <c r="E23239" s="88"/>
      <c r="G23239" s="17"/>
      <c r="I23239" s="43"/>
      <c r="J23239" s="308"/>
      <c r="K23239" s="51"/>
      <c r="N23239" s="309"/>
      <c r="R23239" s="17"/>
      <c r="T23239" s="17"/>
      <c r="V23239" s="17"/>
      <c r="W23239" s="51"/>
    </row>
    <row r="23240">
      <c r="A23240" s="307"/>
      <c r="B23240" s="85"/>
      <c r="C23240" s="85"/>
      <c r="D23240" s="85"/>
      <c r="E23240" s="88"/>
      <c r="G23240" s="17"/>
      <c r="I23240" s="43"/>
      <c r="J23240" s="308"/>
      <c r="K23240" s="51"/>
      <c r="N23240" s="309"/>
      <c r="R23240" s="17"/>
      <c r="T23240" s="17"/>
      <c r="V23240" s="17"/>
      <c r="W23240" s="51"/>
    </row>
    <row r="23241">
      <c r="A23241" s="307"/>
      <c r="B23241" s="85"/>
      <c r="C23241" s="85"/>
      <c r="D23241" s="85"/>
      <c r="E23241" s="88"/>
      <c r="G23241" s="17"/>
      <c r="I23241" s="43"/>
      <c r="J23241" s="308"/>
      <c r="K23241" s="51"/>
      <c r="N23241" s="309"/>
      <c r="R23241" s="17"/>
      <c r="T23241" s="17"/>
      <c r="V23241" s="17"/>
      <c r="W23241" s="51"/>
    </row>
    <row r="23242">
      <c r="A23242" s="307"/>
      <c r="B23242" s="85"/>
      <c r="C23242" s="85"/>
      <c r="D23242" s="85"/>
      <c r="E23242" s="88"/>
      <c r="G23242" s="17"/>
      <c r="I23242" s="43"/>
      <c r="J23242" s="308"/>
      <c r="K23242" s="51"/>
      <c r="N23242" s="309"/>
      <c r="R23242" s="17"/>
      <c r="T23242" s="17"/>
      <c r="V23242" s="17"/>
      <c r="W23242" s="51"/>
    </row>
    <row r="23243">
      <c r="A23243" s="307"/>
      <c r="B23243" s="85"/>
      <c r="C23243" s="85"/>
      <c r="D23243" s="85"/>
      <c r="E23243" s="88"/>
      <c r="G23243" s="17"/>
      <c r="I23243" s="43"/>
      <c r="J23243" s="308"/>
      <c r="K23243" s="51"/>
      <c r="N23243" s="309"/>
      <c r="R23243" s="17"/>
      <c r="T23243" s="17"/>
      <c r="V23243" s="17"/>
      <c r="W23243" s="51"/>
    </row>
    <row r="23244">
      <c r="A23244" s="307"/>
      <c r="B23244" s="85"/>
      <c r="C23244" s="85"/>
      <c r="D23244" s="85"/>
      <c r="E23244" s="88"/>
      <c r="G23244" s="17"/>
      <c r="I23244" s="43"/>
      <c r="J23244" s="308"/>
      <c r="K23244" s="51"/>
      <c r="N23244" s="309"/>
      <c r="R23244" s="17"/>
      <c r="T23244" s="17"/>
      <c r="V23244" s="17"/>
      <c r="W23244" s="51"/>
    </row>
    <row r="23245">
      <c r="A23245" s="307"/>
      <c r="B23245" s="85"/>
      <c r="C23245" s="85"/>
      <c r="D23245" s="85"/>
      <c r="E23245" s="88"/>
      <c r="G23245" s="17"/>
      <c r="I23245" s="43"/>
      <c r="J23245" s="308"/>
      <c r="K23245" s="51"/>
      <c r="N23245" s="309"/>
      <c r="R23245" s="17"/>
      <c r="T23245" s="17"/>
      <c r="V23245" s="17"/>
      <c r="W23245" s="51"/>
    </row>
    <row r="23246">
      <c r="A23246" s="307"/>
      <c r="B23246" s="85"/>
      <c r="C23246" s="85"/>
      <c r="D23246" s="85"/>
      <c r="E23246" s="88"/>
      <c r="G23246" s="17"/>
      <c r="I23246" s="43"/>
      <c r="J23246" s="308"/>
      <c r="K23246" s="51"/>
      <c r="N23246" s="309"/>
      <c r="R23246" s="17"/>
      <c r="T23246" s="17"/>
      <c r="V23246" s="17"/>
      <c r="W23246" s="51"/>
    </row>
    <row r="23247">
      <c r="A23247" s="307"/>
      <c r="B23247" s="85"/>
      <c r="C23247" s="85"/>
      <c r="D23247" s="85"/>
      <c r="E23247" s="88"/>
      <c r="G23247" s="17"/>
      <c r="I23247" s="43"/>
      <c r="J23247" s="308"/>
      <c r="K23247" s="51"/>
      <c r="N23247" s="309"/>
      <c r="R23247" s="17"/>
      <c r="T23247" s="17"/>
      <c r="V23247" s="17"/>
      <c r="W23247" s="51"/>
    </row>
    <row r="23248">
      <c r="A23248" s="307"/>
      <c r="B23248" s="85"/>
      <c r="C23248" s="85"/>
      <c r="D23248" s="85"/>
      <c r="E23248" s="88"/>
      <c r="G23248" s="17"/>
      <c r="I23248" s="43"/>
      <c r="J23248" s="308"/>
      <c r="K23248" s="51"/>
      <c r="N23248" s="309"/>
      <c r="R23248" s="17"/>
      <c r="T23248" s="17"/>
      <c r="V23248" s="17"/>
      <c r="W23248" s="51"/>
    </row>
    <row r="23249">
      <c r="A23249" s="307"/>
      <c r="B23249" s="85"/>
      <c r="C23249" s="85"/>
      <c r="D23249" s="85"/>
      <c r="E23249" s="88"/>
      <c r="G23249" s="17"/>
      <c r="I23249" s="43"/>
      <c r="J23249" s="308"/>
      <c r="K23249" s="51"/>
      <c r="N23249" s="309"/>
      <c r="R23249" s="17"/>
      <c r="T23249" s="17"/>
      <c r="V23249" s="17"/>
      <c r="W23249" s="51"/>
    </row>
    <row r="23250">
      <c r="A23250" s="307"/>
      <c r="B23250" s="85"/>
      <c r="C23250" s="85"/>
      <c r="D23250" s="85"/>
      <c r="E23250" s="88"/>
      <c r="G23250" s="17"/>
      <c r="I23250" s="43"/>
      <c r="J23250" s="308"/>
      <c r="K23250" s="51"/>
      <c r="N23250" s="309"/>
      <c r="R23250" s="17"/>
      <c r="T23250" s="17"/>
      <c r="V23250" s="17"/>
      <c r="W23250" s="51"/>
    </row>
    <row r="23251">
      <c r="A23251" s="307"/>
      <c r="B23251" s="85"/>
      <c r="C23251" s="85"/>
      <c r="D23251" s="85"/>
      <c r="E23251" s="88"/>
      <c r="G23251" s="17"/>
      <c r="I23251" s="43"/>
      <c r="J23251" s="308"/>
      <c r="K23251" s="51"/>
      <c r="N23251" s="309"/>
      <c r="R23251" s="17"/>
      <c r="T23251" s="17"/>
      <c r="V23251" s="17"/>
      <c r="W23251" s="51"/>
    </row>
    <row r="23252">
      <c r="A23252" s="307"/>
      <c r="B23252" s="85"/>
      <c r="C23252" s="85"/>
      <c r="D23252" s="85"/>
      <c r="E23252" s="88"/>
      <c r="G23252" s="17"/>
      <c r="I23252" s="43"/>
      <c r="J23252" s="308"/>
      <c r="K23252" s="51"/>
      <c r="N23252" s="309"/>
      <c r="R23252" s="17"/>
      <c r="T23252" s="17"/>
      <c r="V23252" s="17"/>
      <c r="W23252" s="51"/>
    </row>
    <row r="23253">
      <c r="A23253" s="307"/>
      <c r="B23253" s="85"/>
      <c r="C23253" s="85"/>
      <c r="D23253" s="85"/>
      <c r="E23253" s="88"/>
      <c r="G23253" s="17"/>
      <c r="I23253" s="43"/>
      <c r="J23253" s="308"/>
      <c r="K23253" s="51"/>
      <c r="N23253" s="309"/>
      <c r="R23253" s="17"/>
      <c r="T23253" s="17"/>
      <c r="V23253" s="17"/>
      <c r="W23253" s="51"/>
    </row>
    <row r="23254">
      <c r="A23254" s="307"/>
      <c r="B23254" s="85"/>
      <c r="C23254" s="85"/>
      <c r="D23254" s="85"/>
      <c r="E23254" s="88"/>
      <c r="G23254" s="17"/>
      <c r="I23254" s="43"/>
      <c r="J23254" s="308"/>
      <c r="K23254" s="51"/>
      <c r="N23254" s="309"/>
      <c r="R23254" s="17"/>
      <c r="T23254" s="17"/>
      <c r="V23254" s="17"/>
      <c r="W23254" s="51"/>
    </row>
    <row r="23255">
      <c r="A23255" s="307"/>
      <c r="B23255" s="85"/>
      <c r="C23255" s="85"/>
      <c r="D23255" s="85"/>
      <c r="E23255" s="88"/>
      <c r="G23255" s="17"/>
      <c r="I23255" s="43"/>
      <c r="J23255" s="308"/>
      <c r="K23255" s="51"/>
      <c r="N23255" s="309"/>
      <c r="R23255" s="17"/>
      <c r="T23255" s="17"/>
      <c r="V23255" s="17"/>
      <c r="W23255" s="51"/>
    </row>
    <row r="23256">
      <c r="A23256" s="307"/>
      <c r="B23256" s="85"/>
      <c r="C23256" s="85"/>
      <c r="D23256" s="85"/>
      <c r="E23256" s="88"/>
      <c r="G23256" s="17"/>
      <c r="I23256" s="43"/>
      <c r="J23256" s="308"/>
      <c r="K23256" s="51"/>
      <c r="N23256" s="309"/>
      <c r="R23256" s="17"/>
      <c r="T23256" s="17"/>
      <c r="V23256" s="17"/>
      <c r="W23256" s="51"/>
    </row>
    <row r="23257">
      <c r="A23257" s="307"/>
      <c r="B23257" s="85"/>
      <c r="C23257" s="85"/>
      <c r="D23257" s="85"/>
      <c r="E23257" s="88"/>
      <c r="G23257" s="17"/>
      <c r="I23257" s="43"/>
      <c r="J23257" s="308"/>
      <c r="K23257" s="51"/>
      <c r="N23257" s="309"/>
      <c r="R23257" s="17"/>
      <c r="T23257" s="17"/>
      <c r="V23257" s="17"/>
      <c r="W23257" s="51"/>
    </row>
    <row r="23258">
      <c r="A23258" s="307"/>
      <c r="B23258" s="85"/>
      <c r="C23258" s="85"/>
      <c r="D23258" s="85"/>
      <c r="E23258" s="88"/>
      <c r="G23258" s="17"/>
      <c r="I23258" s="43"/>
      <c r="J23258" s="308"/>
      <c r="K23258" s="51"/>
      <c r="N23258" s="309"/>
      <c r="R23258" s="17"/>
      <c r="T23258" s="17"/>
      <c r="V23258" s="17"/>
      <c r="W23258" s="51"/>
    </row>
    <row r="23259">
      <c r="A23259" s="307"/>
      <c r="B23259" s="85"/>
      <c r="C23259" s="85"/>
      <c r="D23259" s="85"/>
      <c r="E23259" s="88"/>
      <c r="G23259" s="17"/>
      <c r="I23259" s="43"/>
      <c r="J23259" s="308"/>
      <c r="K23259" s="51"/>
      <c r="N23259" s="309"/>
      <c r="R23259" s="17"/>
      <c r="T23259" s="17"/>
      <c r="V23259" s="17"/>
      <c r="W23259" s="51"/>
    </row>
    <row r="23260">
      <c r="A23260" s="307"/>
      <c r="B23260" s="85"/>
      <c r="C23260" s="85"/>
      <c r="D23260" s="85"/>
      <c r="E23260" s="88"/>
      <c r="G23260" s="17"/>
      <c r="I23260" s="43"/>
      <c r="J23260" s="308"/>
      <c r="K23260" s="51"/>
      <c r="N23260" s="309"/>
      <c r="R23260" s="17"/>
      <c r="T23260" s="17"/>
      <c r="V23260" s="17"/>
      <c r="W23260" s="51"/>
    </row>
    <row r="23261">
      <c r="A23261" s="307"/>
      <c r="B23261" s="85"/>
      <c r="C23261" s="85"/>
      <c r="D23261" s="85"/>
      <c r="E23261" s="88"/>
      <c r="G23261" s="17"/>
      <c r="I23261" s="43"/>
      <c r="J23261" s="308"/>
      <c r="K23261" s="51"/>
      <c r="N23261" s="309"/>
      <c r="R23261" s="17"/>
      <c r="T23261" s="17"/>
      <c r="V23261" s="17"/>
      <c r="W23261" s="51"/>
    </row>
    <row r="23262">
      <c r="A23262" s="307"/>
      <c r="B23262" s="85"/>
      <c r="C23262" s="85"/>
      <c r="D23262" s="85"/>
      <c r="E23262" s="88"/>
      <c r="G23262" s="17"/>
      <c r="I23262" s="43"/>
      <c r="J23262" s="308"/>
      <c r="K23262" s="51"/>
      <c r="N23262" s="309"/>
      <c r="R23262" s="17"/>
      <c r="T23262" s="17"/>
      <c r="V23262" s="17"/>
      <c r="W23262" s="51"/>
    </row>
    <row r="23263">
      <c r="A23263" s="307"/>
      <c r="B23263" s="85"/>
      <c r="C23263" s="85"/>
      <c r="D23263" s="85"/>
      <c r="E23263" s="88"/>
      <c r="G23263" s="17"/>
      <c r="I23263" s="43"/>
      <c r="J23263" s="308"/>
      <c r="K23263" s="51"/>
      <c r="N23263" s="309"/>
      <c r="R23263" s="17"/>
      <c r="T23263" s="17"/>
      <c r="V23263" s="17"/>
      <c r="W23263" s="51"/>
    </row>
    <row r="23264">
      <c r="A23264" s="307"/>
      <c r="B23264" s="85"/>
      <c r="C23264" s="85"/>
      <c r="D23264" s="85"/>
      <c r="E23264" s="88"/>
      <c r="G23264" s="17"/>
      <c r="I23264" s="43"/>
      <c r="J23264" s="308"/>
      <c r="K23264" s="51"/>
      <c r="N23264" s="309"/>
      <c r="R23264" s="17"/>
      <c r="T23264" s="17"/>
      <c r="V23264" s="17"/>
      <c r="W23264" s="51"/>
    </row>
    <row r="23265">
      <c r="A23265" s="307"/>
      <c r="B23265" s="85"/>
      <c r="C23265" s="85"/>
      <c r="D23265" s="85"/>
      <c r="E23265" s="88"/>
      <c r="G23265" s="17"/>
      <c r="I23265" s="43"/>
      <c r="J23265" s="308"/>
      <c r="K23265" s="51"/>
      <c r="N23265" s="309"/>
      <c r="R23265" s="17"/>
      <c r="T23265" s="17"/>
      <c r="V23265" s="17"/>
      <c r="W23265" s="51"/>
    </row>
    <row r="23266">
      <c r="A23266" s="307"/>
      <c r="B23266" s="85"/>
      <c r="C23266" s="85"/>
      <c r="D23266" s="85"/>
      <c r="E23266" s="88"/>
      <c r="G23266" s="17"/>
      <c r="I23266" s="43"/>
      <c r="J23266" s="308"/>
      <c r="K23266" s="51"/>
      <c r="N23266" s="309"/>
      <c r="R23266" s="17"/>
      <c r="T23266" s="17"/>
      <c r="V23266" s="17"/>
      <c r="W23266" s="51"/>
    </row>
    <row r="23267">
      <c r="A23267" s="307"/>
      <c r="B23267" s="85"/>
      <c r="C23267" s="85"/>
      <c r="D23267" s="85"/>
      <c r="E23267" s="88"/>
      <c r="G23267" s="17"/>
      <c r="I23267" s="43"/>
      <c r="J23267" s="308"/>
      <c r="K23267" s="51"/>
      <c r="N23267" s="309"/>
      <c r="R23267" s="17"/>
      <c r="T23267" s="17"/>
      <c r="V23267" s="17"/>
      <c r="W23267" s="51"/>
    </row>
    <row r="23268">
      <c r="A23268" s="307"/>
      <c r="B23268" s="85"/>
      <c r="C23268" s="85"/>
      <c r="D23268" s="85"/>
      <c r="E23268" s="88"/>
      <c r="G23268" s="17"/>
      <c r="I23268" s="43"/>
      <c r="J23268" s="308"/>
      <c r="K23268" s="51"/>
      <c r="N23268" s="309"/>
      <c r="R23268" s="17"/>
      <c r="T23268" s="17"/>
      <c r="V23268" s="17"/>
      <c r="W23268" s="51"/>
    </row>
    <row r="23269">
      <c r="A23269" s="307"/>
      <c r="B23269" s="85"/>
      <c r="C23269" s="85"/>
      <c r="D23269" s="85"/>
      <c r="E23269" s="88"/>
      <c r="G23269" s="17"/>
      <c r="I23269" s="43"/>
      <c r="J23269" s="308"/>
      <c r="K23269" s="51"/>
      <c r="N23269" s="309"/>
      <c r="R23269" s="17"/>
      <c r="T23269" s="17"/>
      <c r="V23269" s="17"/>
      <c r="W23269" s="51"/>
    </row>
    <row r="23270">
      <c r="A23270" s="307"/>
      <c r="B23270" s="85"/>
      <c r="C23270" s="85"/>
      <c r="D23270" s="85"/>
      <c r="E23270" s="88"/>
      <c r="G23270" s="17"/>
      <c r="I23270" s="43"/>
      <c r="J23270" s="308"/>
      <c r="K23270" s="51"/>
      <c r="N23270" s="309"/>
      <c r="R23270" s="17"/>
      <c r="T23270" s="17"/>
      <c r="V23270" s="17"/>
      <c r="W23270" s="51"/>
    </row>
    <row r="23271">
      <c r="A23271" s="307"/>
      <c r="B23271" s="85"/>
      <c r="C23271" s="85"/>
      <c r="D23271" s="85"/>
      <c r="E23271" s="88"/>
      <c r="G23271" s="17"/>
      <c r="I23271" s="43"/>
      <c r="J23271" s="308"/>
      <c r="K23271" s="51"/>
      <c r="N23271" s="309"/>
      <c r="R23271" s="17"/>
      <c r="T23271" s="17"/>
      <c r="V23271" s="17"/>
      <c r="W23271" s="51"/>
    </row>
    <row r="23272">
      <c r="A23272" s="307"/>
      <c r="B23272" s="85"/>
      <c r="C23272" s="85"/>
      <c r="D23272" s="85"/>
      <c r="E23272" s="88"/>
      <c r="G23272" s="17"/>
      <c r="I23272" s="43"/>
      <c r="J23272" s="308"/>
      <c r="K23272" s="51"/>
      <c r="N23272" s="309"/>
      <c r="R23272" s="17"/>
      <c r="T23272" s="17"/>
      <c r="V23272" s="17"/>
      <c r="W23272" s="51"/>
    </row>
    <row r="23273">
      <c r="A23273" s="307"/>
      <c r="B23273" s="85"/>
      <c r="C23273" s="85"/>
      <c r="D23273" s="85"/>
      <c r="E23273" s="88"/>
      <c r="G23273" s="17"/>
      <c r="I23273" s="43"/>
      <c r="J23273" s="308"/>
      <c r="K23273" s="51"/>
      <c r="N23273" s="309"/>
      <c r="R23273" s="17"/>
      <c r="T23273" s="17"/>
      <c r="V23273" s="17"/>
      <c r="W23273" s="51"/>
    </row>
    <row r="23274">
      <c r="A23274" s="307"/>
      <c r="B23274" s="85"/>
      <c r="C23274" s="85"/>
      <c r="D23274" s="85"/>
      <c r="E23274" s="88"/>
      <c r="G23274" s="17"/>
      <c r="I23274" s="43"/>
      <c r="J23274" s="308"/>
      <c r="K23274" s="51"/>
      <c r="N23274" s="309"/>
      <c r="R23274" s="17"/>
      <c r="T23274" s="17"/>
      <c r="V23274" s="17"/>
      <c r="W23274" s="51"/>
    </row>
    <row r="23275">
      <c r="A23275" s="307"/>
      <c r="B23275" s="85"/>
      <c r="C23275" s="85"/>
      <c r="D23275" s="85"/>
      <c r="E23275" s="88"/>
      <c r="G23275" s="17"/>
      <c r="I23275" s="43"/>
      <c r="J23275" s="308"/>
      <c r="K23275" s="51"/>
      <c r="N23275" s="309"/>
      <c r="R23275" s="17"/>
      <c r="T23275" s="17"/>
      <c r="V23275" s="17"/>
      <c r="W23275" s="51"/>
    </row>
    <row r="23276">
      <c r="A23276" s="307"/>
      <c r="B23276" s="85"/>
      <c r="C23276" s="85"/>
      <c r="D23276" s="85"/>
      <c r="E23276" s="88"/>
      <c r="G23276" s="17"/>
      <c r="I23276" s="43"/>
      <c r="J23276" s="308"/>
      <c r="K23276" s="51"/>
      <c r="N23276" s="309"/>
      <c r="R23276" s="17"/>
      <c r="T23276" s="17"/>
      <c r="V23276" s="17"/>
      <c r="W23276" s="51"/>
    </row>
    <row r="23277">
      <c r="A23277" s="307"/>
      <c r="B23277" s="85"/>
      <c r="C23277" s="85"/>
      <c r="D23277" s="85"/>
      <c r="E23277" s="88"/>
      <c r="G23277" s="17"/>
      <c r="I23277" s="43"/>
      <c r="J23277" s="308"/>
      <c r="K23277" s="51"/>
      <c r="N23277" s="309"/>
      <c r="R23277" s="17"/>
      <c r="T23277" s="17"/>
      <c r="V23277" s="17"/>
      <c r="W23277" s="51"/>
    </row>
    <row r="23278">
      <c r="A23278" s="307"/>
      <c r="B23278" s="85"/>
      <c r="C23278" s="85"/>
      <c r="D23278" s="85"/>
      <c r="E23278" s="88"/>
      <c r="G23278" s="17"/>
      <c r="I23278" s="43"/>
      <c r="J23278" s="308"/>
      <c r="K23278" s="51"/>
      <c r="N23278" s="309"/>
      <c r="R23278" s="17"/>
      <c r="T23278" s="17"/>
      <c r="V23278" s="17"/>
      <c r="W23278" s="51"/>
    </row>
    <row r="23279">
      <c r="A23279" s="307"/>
      <c r="B23279" s="85"/>
      <c r="C23279" s="85"/>
      <c r="D23279" s="85"/>
      <c r="E23279" s="88"/>
      <c r="G23279" s="17"/>
      <c r="I23279" s="43"/>
      <c r="J23279" s="308"/>
      <c r="K23279" s="51"/>
      <c r="N23279" s="309"/>
      <c r="R23279" s="17"/>
      <c r="T23279" s="17"/>
      <c r="V23279" s="17"/>
      <c r="W23279" s="51"/>
    </row>
    <row r="23280">
      <c r="A23280" s="307"/>
      <c r="B23280" s="85"/>
      <c r="C23280" s="85"/>
      <c r="D23280" s="85"/>
      <c r="E23280" s="88"/>
      <c r="G23280" s="17"/>
      <c r="I23280" s="43"/>
      <c r="J23280" s="308"/>
      <c r="K23280" s="51"/>
      <c r="N23280" s="309"/>
      <c r="R23280" s="17"/>
      <c r="T23280" s="17"/>
      <c r="V23280" s="17"/>
      <c r="W23280" s="51"/>
    </row>
    <row r="23281">
      <c r="A23281" s="307"/>
      <c r="B23281" s="85"/>
      <c r="C23281" s="85"/>
      <c r="D23281" s="85"/>
      <c r="E23281" s="88"/>
      <c r="G23281" s="17"/>
      <c r="I23281" s="43"/>
      <c r="J23281" s="308"/>
      <c r="K23281" s="51"/>
      <c r="N23281" s="309"/>
      <c r="R23281" s="17"/>
      <c r="T23281" s="17"/>
      <c r="V23281" s="17"/>
      <c r="W23281" s="51"/>
    </row>
    <row r="23282">
      <c r="A23282" s="307"/>
      <c r="B23282" s="85"/>
      <c r="C23282" s="85"/>
      <c r="D23282" s="85"/>
      <c r="E23282" s="88"/>
      <c r="G23282" s="17"/>
      <c r="I23282" s="43"/>
      <c r="J23282" s="308"/>
      <c r="K23282" s="51"/>
      <c r="N23282" s="309"/>
      <c r="R23282" s="17"/>
      <c r="T23282" s="17"/>
      <c r="V23282" s="17"/>
      <c r="W23282" s="51"/>
    </row>
    <row r="23283">
      <c r="A23283" s="307"/>
      <c r="B23283" s="85"/>
      <c r="C23283" s="85"/>
      <c r="D23283" s="85"/>
      <c r="E23283" s="88"/>
      <c r="G23283" s="17"/>
      <c r="I23283" s="43"/>
      <c r="J23283" s="308"/>
      <c r="K23283" s="51"/>
      <c r="N23283" s="309"/>
      <c r="R23283" s="17"/>
      <c r="T23283" s="17"/>
      <c r="V23283" s="17"/>
      <c r="W23283" s="51"/>
    </row>
    <row r="23284">
      <c r="A23284" s="307"/>
      <c r="B23284" s="85"/>
      <c r="C23284" s="85"/>
      <c r="D23284" s="85"/>
      <c r="E23284" s="88"/>
      <c r="G23284" s="17"/>
      <c r="I23284" s="43"/>
      <c r="J23284" s="308"/>
      <c r="K23284" s="51"/>
      <c r="N23284" s="309"/>
      <c r="R23284" s="17"/>
      <c r="T23284" s="17"/>
      <c r="V23284" s="17"/>
      <c r="W23284" s="51"/>
    </row>
    <row r="23285">
      <c r="A23285" s="307"/>
      <c r="B23285" s="85"/>
      <c r="C23285" s="85"/>
      <c r="D23285" s="85"/>
      <c r="E23285" s="88"/>
      <c r="G23285" s="17"/>
      <c r="I23285" s="43"/>
      <c r="J23285" s="308"/>
      <c r="K23285" s="51"/>
      <c r="N23285" s="309"/>
      <c r="R23285" s="17"/>
      <c r="T23285" s="17"/>
      <c r="V23285" s="17"/>
      <c r="W23285" s="51"/>
    </row>
    <row r="23286">
      <c r="A23286" s="307"/>
      <c r="B23286" s="85"/>
      <c r="C23286" s="85"/>
      <c r="D23286" s="85"/>
      <c r="E23286" s="88"/>
      <c r="G23286" s="17"/>
      <c r="I23286" s="43"/>
      <c r="J23286" s="308"/>
      <c r="K23286" s="51"/>
      <c r="N23286" s="309"/>
      <c r="R23286" s="17"/>
      <c r="T23286" s="17"/>
      <c r="V23286" s="17"/>
      <c r="W23286" s="51"/>
    </row>
    <row r="23287">
      <c r="A23287" s="307"/>
      <c r="B23287" s="85"/>
      <c r="C23287" s="85"/>
      <c r="D23287" s="85"/>
      <c r="E23287" s="88"/>
      <c r="G23287" s="17"/>
      <c r="I23287" s="43"/>
      <c r="J23287" s="308"/>
      <c r="K23287" s="51"/>
      <c r="N23287" s="309"/>
      <c r="R23287" s="17"/>
      <c r="T23287" s="17"/>
      <c r="V23287" s="17"/>
      <c r="W23287" s="51"/>
    </row>
    <row r="23288">
      <c r="A23288" s="307"/>
      <c r="B23288" s="85"/>
      <c r="C23288" s="85"/>
      <c r="D23288" s="85"/>
      <c r="E23288" s="88"/>
      <c r="G23288" s="17"/>
      <c r="I23288" s="43"/>
      <c r="J23288" s="308"/>
      <c r="K23288" s="51"/>
      <c r="N23288" s="309"/>
      <c r="R23288" s="17"/>
      <c r="T23288" s="17"/>
      <c r="V23288" s="17"/>
      <c r="W23288" s="51"/>
    </row>
    <row r="23289">
      <c r="A23289" s="307"/>
      <c r="B23289" s="85"/>
      <c r="C23289" s="85"/>
      <c r="D23289" s="85"/>
      <c r="E23289" s="88"/>
      <c r="G23289" s="17"/>
      <c r="I23289" s="43"/>
      <c r="J23289" s="308"/>
      <c r="K23289" s="51"/>
      <c r="N23289" s="309"/>
      <c r="R23289" s="17"/>
      <c r="T23289" s="17"/>
      <c r="V23289" s="17"/>
      <c r="W23289" s="51"/>
    </row>
    <row r="23290">
      <c r="A23290" s="307"/>
      <c r="B23290" s="85"/>
      <c r="C23290" s="85"/>
      <c r="D23290" s="85"/>
      <c r="E23290" s="88"/>
      <c r="G23290" s="17"/>
      <c r="I23290" s="43"/>
      <c r="J23290" s="308"/>
      <c r="K23290" s="51"/>
      <c r="N23290" s="309"/>
      <c r="R23290" s="17"/>
      <c r="T23290" s="17"/>
      <c r="V23290" s="17"/>
      <c r="W23290" s="51"/>
    </row>
    <row r="23291">
      <c r="A23291" s="307"/>
      <c r="B23291" s="85"/>
      <c r="C23291" s="85"/>
      <c r="D23291" s="85"/>
      <c r="E23291" s="88"/>
      <c r="G23291" s="17"/>
      <c r="I23291" s="43"/>
      <c r="J23291" s="308"/>
      <c r="K23291" s="51"/>
      <c r="N23291" s="309"/>
      <c r="R23291" s="17"/>
      <c r="T23291" s="17"/>
      <c r="V23291" s="17"/>
      <c r="W23291" s="51"/>
    </row>
    <row r="23292">
      <c r="A23292" s="307"/>
      <c r="B23292" s="85"/>
      <c r="C23292" s="85"/>
      <c r="D23292" s="85"/>
      <c r="E23292" s="88"/>
      <c r="G23292" s="17"/>
      <c r="I23292" s="43"/>
      <c r="J23292" s="308"/>
      <c r="K23292" s="51"/>
      <c r="N23292" s="309"/>
      <c r="R23292" s="17"/>
      <c r="T23292" s="17"/>
      <c r="V23292" s="17"/>
      <c r="W23292" s="51"/>
    </row>
    <row r="23293">
      <c r="A23293" s="307"/>
      <c r="B23293" s="85"/>
      <c r="C23293" s="85"/>
      <c r="D23293" s="85"/>
      <c r="E23293" s="88"/>
      <c r="G23293" s="17"/>
      <c r="I23293" s="43"/>
      <c r="J23293" s="308"/>
      <c r="K23293" s="51"/>
      <c r="N23293" s="309"/>
      <c r="R23293" s="17"/>
      <c r="T23293" s="17"/>
      <c r="V23293" s="17"/>
      <c r="W23293" s="51"/>
    </row>
    <row r="23294">
      <c r="A23294" s="307"/>
      <c r="B23294" s="85"/>
      <c r="C23294" s="85"/>
      <c r="D23294" s="85"/>
      <c r="E23294" s="88"/>
      <c r="G23294" s="17"/>
      <c r="I23294" s="43"/>
      <c r="J23294" s="308"/>
      <c r="K23294" s="51"/>
      <c r="N23294" s="309"/>
      <c r="R23294" s="17"/>
      <c r="T23294" s="17"/>
      <c r="V23294" s="17"/>
      <c r="W23294" s="51"/>
    </row>
    <row r="23295">
      <c r="A23295" s="307"/>
      <c r="B23295" s="85"/>
      <c r="C23295" s="85"/>
      <c r="D23295" s="85"/>
      <c r="E23295" s="88"/>
      <c r="G23295" s="17"/>
      <c r="I23295" s="43"/>
      <c r="J23295" s="308"/>
      <c r="K23295" s="51"/>
      <c r="N23295" s="309"/>
      <c r="R23295" s="17"/>
      <c r="T23295" s="17"/>
      <c r="V23295" s="17"/>
      <c r="W23295" s="51"/>
    </row>
    <row r="23296">
      <c r="A23296" s="307"/>
      <c r="B23296" s="85"/>
      <c r="C23296" s="85"/>
      <c r="D23296" s="85"/>
      <c r="E23296" s="88"/>
      <c r="G23296" s="17"/>
      <c r="I23296" s="43"/>
      <c r="J23296" s="308"/>
      <c r="K23296" s="51"/>
      <c r="N23296" s="309"/>
      <c r="R23296" s="17"/>
      <c r="T23296" s="17"/>
      <c r="V23296" s="17"/>
      <c r="W23296" s="51"/>
    </row>
    <row r="23297">
      <c r="A23297" s="307"/>
      <c r="B23297" s="85"/>
      <c r="C23297" s="85"/>
      <c r="D23297" s="85"/>
      <c r="E23297" s="88"/>
      <c r="G23297" s="17"/>
      <c r="I23297" s="43"/>
      <c r="J23297" s="308"/>
      <c r="K23297" s="51"/>
      <c r="N23297" s="309"/>
      <c r="R23297" s="17"/>
      <c r="T23297" s="17"/>
      <c r="V23297" s="17"/>
      <c r="W23297" s="51"/>
    </row>
    <row r="23298">
      <c r="A23298" s="307"/>
      <c r="B23298" s="85"/>
      <c r="C23298" s="85"/>
      <c r="D23298" s="85"/>
      <c r="E23298" s="88"/>
      <c r="G23298" s="17"/>
      <c r="I23298" s="43"/>
      <c r="J23298" s="308"/>
      <c r="K23298" s="51"/>
      <c r="N23298" s="309"/>
      <c r="R23298" s="17"/>
      <c r="T23298" s="17"/>
      <c r="V23298" s="17"/>
      <c r="W23298" s="51"/>
    </row>
    <row r="23299">
      <c r="A23299" s="307"/>
      <c r="B23299" s="85"/>
      <c r="C23299" s="85"/>
      <c r="D23299" s="85"/>
      <c r="E23299" s="88"/>
      <c r="G23299" s="17"/>
      <c r="I23299" s="43"/>
      <c r="J23299" s="308"/>
      <c r="K23299" s="51"/>
      <c r="N23299" s="309"/>
      <c r="R23299" s="17"/>
      <c r="T23299" s="17"/>
      <c r="V23299" s="17"/>
      <c r="W23299" s="51"/>
    </row>
    <row r="23300">
      <c r="A23300" s="307"/>
      <c r="B23300" s="85"/>
      <c r="C23300" s="85"/>
      <c r="D23300" s="85"/>
      <c r="E23300" s="88"/>
      <c r="G23300" s="17"/>
      <c r="I23300" s="43"/>
      <c r="J23300" s="308"/>
      <c r="K23300" s="51"/>
      <c r="N23300" s="309"/>
      <c r="R23300" s="17"/>
      <c r="T23300" s="17"/>
      <c r="V23300" s="17"/>
      <c r="W23300" s="51"/>
    </row>
    <row r="23301">
      <c r="A23301" s="307"/>
      <c r="B23301" s="85"/>
      <c r="C23301" s="85"/>
      <c r="D23301" s="85"/>
      <c r="E23301" s="88"/>
      <c r="G23301" s="17"/>
      <c r="I23301" s="43"/>
      <c r="J23301" s="308"/>
      <c r="K23301" s="51"/>
      <c r="N23301" s="309"/>
      <c r="R23301" s="17"/>
      <c r="T23301" s="17"/>
      <c r="V23301" s="17"/>
      <c r="W23301" s="51"/>
    </row>
    <row r="23302">
      <c r="A23302" s="307"/>
      <c r="B23302" s="85"/>
      <c r="C23302" s="85"/>
      <c r="D23302" s="85"/>
      <c r="E23302" s="88"/>
      <c r="G23302" s="17"/>
      <c r="I23302" s="43"/>
      <c r="J23302" s="308"/>
      <c r="K23302" s="51"/>
      <c r="N23302" s="309"/>
      <c r="R23302" s="17"/>
      <c r="T23302" s="17"/>
      <c r="V23302" s="17"/>
      <c r="W23302" s="51"/>
    </row>
    <row r="23303">
      <c r="A23303" s="307"/>
      <c r="B23303" s="85"/>
      <c r="C23303" s="85"/>
      <c r="D23303" s="85"/>
      <c r="E23303" s="88"/>
      <c r="G23303" s="17"/>
      <c r="I23303" s="43"/>
      <c r="J23303" s="308"/>
      <c r="K23303" s="51"/>
      <c r="N23303" s="309"/>
      <c r="R23303" s="17"/>
      <c r="T23303" s="17"/>
      <c r="V23303" s="17"/>
      <c r="W23303" s="51"/>
    </row>
    <row r="23304">
      <c r="A23304" s="307"/>
      <c r="B23304" s="85"/>
      <c r="C23304" s="85"/>
      <c r="D23304" s="85"/>
      <c r="E23304" s="88"/>
      <c r="G23304" s="17"/>
      <c r="I23304" s="43"/>
      <c r="J23304" s="308"/>
      <c r="K23304" s="51"/>
      <c r="N23304" s="309"/>
      <c r="R23304" s="17"/>
      <c r="T23304" s="17"/>
      <c r="V23304" s="17"/>
      <c r="W23304" s="51"/>
    </row>
    <row r="23305">
      <c r="A23305" s="307"/>
      <c r="B23305" s="85"/>
      <c r="C23305" s="85"/>
      <c r="D23305" s="85"/>
      <c r="E23305" s="88"/>
      <c r="G23305" s="17"/>
      <c r="I23305" s="43"/>
      <c r="J23305" s="308"/>
      <c r="K23305" s="51"/>
      <c r="N23305" s="309"/>
      <c r="R23305" s="17"/>
      <c r="T23305" s="17"/>
      <c r="V23305" s="17"/>
      <c r="W23305" s="51"/>
    </row>
    <row r="23306">
      <c r="A23306" s="307"/>
      <c r="B23306" s="85"/>
      <c r="C23306" s="85"/>
      <c r="D23306" s="85"/>
      <c r="E23306" s="88"/>
      <c r="G23306" s="17"/>
      <c r="I23306" s="43"/>
      <c r="J23306" s="308"/>
      <c r="K23306" s="51"/>
      <c r="N23306" s="309"/>
      <c r="R23306" s="17"/>
      <c r="T23306" s="17"/>
      <c r="V23306" s="17"/>
      <c r="W23306" s="51"/>
    </row>
    <row r="23307">
      <c r="A23307" s="307"/>
      <c r="B23307" s="85"/>
      <c r="C23307" s="85"/>
      <c r="D23307" s="85"/>
      <c r="E23307" s="88"/>
      <c r="G23307" s="17"/>
      <c r="I23307" s="43"/>
      <c r="J23307" s="308"/>
      <c r="K23307" s="51"/>
      <c r="N23307" s="309"/>
      <c r="R23307" s="17"/>
      <c r="T23307" s="17"/>
      <c r="V23307" s="17"/>
      <c r="W23307" s="51"/>
    </row>
    <row r="23308">
      <c r="A23308" s="307"/>
      <c r="B23308" s="85"/>
      <c r="C23308" s="85"/>
      <c r="D23308" s="85"/>
      <c r="E23308" s="88"/>
      <c r="G23308" s="17"/>
      <c r="I23308" s="43"/>
      <c r="J23308" s="308"/>
      <c r="K23308" s="51"/>
      <c r="N23308" s="309"/>
      <c r="R23308" s="17"/>
      <c r="T23308" s="17"/>
      <c r="V23308" s="17"/>
      <c r="W23308" s="51"/>
    </row>
    <row r="23309">
      <c r="A23309" s="307"/>
      <c r="B23309" s="85"/>
      <c r="C23309" s="85"/>
      <c r="D23309" s="85"/>
      <c r="E23309" s="88"/>
      <c r="G23309" s="17"/>
      <c r="I23309" s="43"/>
      <c r="J23309" s="308"/>
      <c r="K23309" s="51"/>
      <c r="N23309" s="309"/>
      <c r="R23309" s="17"/>
      <c r="T23309" s="17"/>
      <c r="V23309" s="17"/>
      <c r="W23309" s="51"/>
    </row>
    <row r="23310">
      <c r="A23310" s="307"/>
      <c r="B23310" s="85"/>
      <c r="C23310" s="85"/>
      <c r="D23310" s="85"/>
      <c r="E23310" s="88"/>
      <c r="G23310" s="17"/>
      <c r="I23310" s="43"/>
      <c r="J23310" s="308"/>
      <c r="K23310" s="51"/>
      <c r="N23310" s="309"/>
      <c r="R23310" s="17"/>
      <c r="T23310" s="17"/>
      <c r="V23310" s="17"/>
      <c r="W23310" s="51"/>
    </row>
    <row r="23311">
      <c r="A23311" s="307"/>
      <c r="B23311" s="85"/>
      <c r="C23311" s="85"/>
      <c r="D23311" s="85"/>
      <c r="E23311" s="88"/>
      <c r="G23311" s="17"/>
      <c r="I23311" s="43"/>
      <c r="J23311" s="308"/>
      <c r="K23311" s="51"/>
      <c r="N23311" s="309"/>
      <c r="R23311" s="17"/>
      <c r="T23311" s="17"/>
      <c r="V23311" s="17"/>
      <c r="W23311" s="51"/>
    </row>
    <row r="23312">
      <c r="A23312" s="307"/>
      <c r="B23312" s="85"/>
      <c r="C23312" s="85"/>
      <c r="D23312" s="85"/>
      <c r="E23312" s="88"/>
      <c r="G23312" s="17"/>
      <c r="I23312" s="43"/>
      <c r="J23312" s="308"/>
      <c r="K23312" s="51"/>
      <c r="N23312" s="309"/>
      <c r="R23312" s="17"/>
      <c r="T23312" s="17"/>
      <c r="V23312" s="17"/>
      <c r="W23312" s="51"/>
    </row>
    <row r="23313">
      <c r="A23313" s="307"/>
      <c r="B23313" s="85"/>
      <c r="C23313" s="85"/>
      <c r="D23313" s="85"/>
      <c r="E23313" s="88"/>
      <c r="G23313" s="17"/>
      <c r="I23313" s="43"/>
      <c r="J23313" s="308"/>
      <c r="K23313" s="51"/>
      <c r="N23313" s="309"/>
      <c r="R23313" s="17"/>
      <c r="T23313" s="17"/>
      <c r="V23313" s="17"/>
      <c r="W23313" s="51"/>
    </row>
    <row r="23314">
      <c r="A23314" s="307"/>
      <c r="B23314" s="85"/>
      <c r="C23314" s="85"/>
      <c r="D23314" s="85"/>
      <c r="E23314" s="88"/>
      <c r="G23314" s="17"/>
      <c r="I23314" s="43"/>
      <c r="J23314" s="308"/>
      <c r="K23314" s="51"/>
      <c r="N23314" s="309"/>
      <c r="R23314" s="17"/>
      <c r="T23314" s="17"/>
      <c r="V23314" s="17"/>
      <c r="W23314" s="51"/>
    </row>
    <row r="23315">
      <c r="A23315" s="307"/>
      <c r="B23315" s="85"/>
      <c r="C23315" s="85"/>
      <c r="D23315" s="85"/>
      <c r="E23315" s="88"/>
      <c r="G23315" s="17"/>
      <c r="I23315" s="43"/>
      <c r="J23315" s="308"/>
      <c r="K23315" s="51"/>
      <c r="N23315" s="309"/>
      <c r="R23315" s="17"/>
      <c r="T23315" s="17"/>
      <c r="V23315" s="17"/>
      <c r="W23315" s="51"/>
    </row>
    <row r="23316">
      <c r="A23316" s="307"/>
      <c r="B23316" s="85"/>
      <c r="C23316" s="85"/>
      <c r="D23316" s="85"/>
      <c r="E23316" s="88"/>
      <c r="G23316" s="17"/>
      <c r="I23316" s="43"/>
      <c r="J23316" s="308"/>
      <c r="K23316" s="51"/>
      <c r="N23316" s="309"/>
      <c r="R23316" s="17"/>
      <c r="T23316" s="17"/>
      <c r="V23316" s="17"/>
      <c r="W23316" s="51"/>
    </row>
    <row r="23317">
      <c r="A23317" s="307"/>
      <c r="B23317" s="85"/>
      <c r="C23317" s="85"/>
      <c r="D23317" s="85"/>
      <c r="E23317" s="88"/>
      <c r="G23317" s="17"/>
      <c r="I23317" s="43"/>
      <c r="J23317" s="308"/>
      <c r="K23317" s="51"/>
      <c r="N23317" s="309"/>
      <c r="R23317" s="17"/>
      <c r="T23317" s="17"/>
      <c r="V23317" s="17"/>
      <c r="W23317" s="51"/>
    </row>
    <row r="23318">
      <c r="A23318" s="307"/>
      <c r="B23318" s="85"/>
      <c r="C23318" s="85"/>
      <c r="D23318" s="85"/>
      <c r="E23318" s="88"/>
      <c r="G23318" s="17"/>
      <c r="I23318" s="43"/>
      <c r="J23318" s="308"/>
      <c r="K23318" s="51"/>
      <c r="N23318" s="309"/>
      <c r="R23318" s="17"/>
      <c r="T23318" s="17"/>
      <c r="V23318" s="17"/>
      <c r="W23318" s="51"/>
    </row>
    <row r="23319">
      <c r="A23319" s="307"/>
      <c r="B23319" s="85"/>
      <c r="C23319" s="85"/>
      <c r="D23319" s="85"/>
      <c r="E23319" s="88"/>
      <c r="G23319" s="17"/>
      <c r="I23319" s="43"/>
      <c r="J23319" s="308"/>
      <c r="K23319" s="51"/>
      <c r="N23319" s="309"/>
      <c r="R23319" s="17"/>
      <c r="T23319" s="17"/>
      <c r="V23319" s="17"/>
      <c r="W23319" s="51"/>
    </row>
    <row r="23320">
      <c r="A23320" s="307"/>
      <c r="B23320" s="85"/>
      <c r="C23320" s="85"/>
      <c r="D23320" s="85"/>
      <c r="E23320" s="88"/>
      <c r="G23320" s="17"/>
      <c r="I23320" s="43"/>
      <c r="J23320" s="308"/>
      <c r="K23320" s="51"/>
      <c r="N23320" s="309"/>
      <c r="R23320" s="17"/>
      <c r="T23320" s="17"/>
      <c r="V23320" s="17"/>
      <c r="W23320" s="51"/>
    </row>
    <row r="23321">
      <c r="A23321" s="307"/>
      <c r="B23321" s="85"/>
      <c r="C23321" s="85"/>
      <c r="D23321" s="85"/>
      <c r="E23321" s="88"/>
      <c r="G23321" s="17"/>
      <c r="I23321" s="43"/>
      <c r="J23321" s="308"/>
      <c r="K23321" s="51"/>
      <c r="N23321" s="309"/>
      <c r="R23321" s="17"/>
      <c r="T23321" s="17"/>
      <c r="V23321" s="17"/>
      <c r="W23321" s="51"/>
    </row>
    <row r="23322">
      <c r="A23322" s="307"/>
      <c r="B23322" s="85"/>
      <c r="C23322" s="85"/>
      <c r="D23322" s="85"/>
      <c r="E23322" s="88"/>
      <c r="G23322" s="17"/>
      <c r="I23322" s="43"/>
      <c r="J23322" s="308"/>
      <c r="K23322" s="51"/>
      <c r="N23322" s="309"/>
      <c r="R23322" s="17"/>
      <c r="T23322" s="17"/>
      <c r="V23322" s="17"/>
      <c r="W23322" s="51"/>
    </row>
    <row r="23323">
      <c r="A23323" s="307"/>
      <c r="B23323" s="85"/>
      <c r="C23323" s="85"/>
      <c r="D23323" s="85"/>
      <c r="E23323" s="88"/>
      <c r="G23323" s="17"/>
      <c r="I23323" s="43"/>
      <c r="J23323" s="308"/>
      <c r="K23323" s="51"/>
      <c r="N23323" s="309"/>
      <c r="R23323" s="17"/>
      <c r="T23323" s="17"/>
      <c r="V23323" s="17"/>
      <c r="W23323" s="51"/>
    </row>
    <row r="23324">
      <c r="A23324" s="307"/>
      <c r="B23324" s="85"/>
      <c r="C23324" s="85"/>
      <c r="D23324" s="85"/>
      <c r="E23324" s="88"/>
      <c r="G23324" s="17"/>
      <c r="I23324" s="43"/>
      <c r="J23324" s="308"/>
      <c r="K23324" s="51"/>
      <c r="N23324" s="309"/>
      <c r="R23324" s="17"/>
      <c r="T23324" s="17"/>
      <c r="V23324" s="17"/>
      <c r="W23324" s="51"/>
    </row>
    <row r="23325">
      <c r="A23325" s="307"/>
      <c r="B23325" s="85"/>
      <c r="C23325" s="85"/>
      <c r="D23325" s="85"/>
      <c r="E23325" s="88"/>
      <c r="G23325" s="17"/>
      <c r="I23325" s="43"/>
      <c r="J23325" s="308"/>
      <c r="K23325" s="51"/>
      <c r="N23325" s="309"/>
      <c r="R23325" s="17"/>
      <c r="T23325" s="17"/>
      <c r="V23325" s="17"/>
      <c r="W23325" s="51"/>
    </row>
    <row r="23326">
      <c r="A23326" s="307"/>
      <c r="B23326" s="85"/>
      <c r="C23326" s="85"/>
      <c r="D23326" s="85"/>
      <c r="E23326" s="88"/>
      <c r="G23326" s="17"/>
      <c r="I23326" s="43"/>
      <c r="J23326" s="308"/>
      <c r="K23326" s="51"/>
      <c r="N23326" s="309"/>
      <c r="R23326" s="17"/>
      <c r="T23326" s="17"/>
      <c r="V23326" s="17"/>
      <c r="W23326" s="51"/>
    </row>
    <row r="23327">
      <c r="A23327" s="307"/>
      <c r="B23327" s="85"/>
      <c r="C23327" s="85"/>
      <c r="D23327" s="85"/>
      <c r="E23327" s="88"/>
      <c r="G23327" s="17"/>
      <c r="I23327" s="43"/>
      <c r="J23327" s="308"/>
      <c r="K23327" s="51"/>
      <c r="N23327" s="309"/>
      <c r="R23327" s="17"/>
      <c r="T23327" s="17"/>
      <c r="V23327" s="17"/>
      <c r="W23327" s="51"/>
    </row>
    <row r="23328">
      <c r="A23328" s="307"/>
      <c r="B23328" s="85"/>
      <c r="C23328" s="85"/>
      <c r="D23328" s="85"/>
      <c r="E23328" s="88"/>
      <c r="G23328" s="17"/>
      <c r="I23328" s="43"/>
      <c r="J23328" s="308"/>
      <c r="K23328" s="51"/>
      <c r="N23328" s="309"/>
      <c r="R23328" s="17"/>
      <c r="T23328" s="17"/>
      <c r="V23328" s="17"/>
      <c r="W23328" s="51"/>
    </row>
    <row r="23329">
      <c r="A23329" s="307"/>
      <c r="B23329" s="85"/>
      <c r="C23329" s="85"/>
      <c r="D23329" s="85"/>
      <c r="E23329" s="88"/>
      <c r="G23329" s="17"/>
      <c r="I23329" s="43"/>
      <c r="J23329" s="308"/>
      <c r="K23329" s="51"/>
      <c r="N23329" s="309"/>
      <c r="R23329" s="17"/>
      <c r="T23329" s="17"/>
      <c r="V23329" s="17"/>
      <c r="W23329" s="51"/>
    </row>
    <row r="23330">
      <c r="A23330" s="307"/>
      <c r="B23330" s="85"/>
      <c r="C23330" s="85"/>
      <c r="D23330" s="85"/>
      <c r="E23330" s="88"/>
      <c r="G23330" s="17"/>
      <c r="I23330" s="43"/>
      <c r="J23330" s="308"/>
      <c r="K23330" s="51"/>
      <c r="N23330" s="309"/>
      <c r="R23330" s="17"/>
      <c r="T23330" s="17"/>
      <c r="V23330" s="17"/>
      <c r="W23330" s="51"/>
    </row>
    <row r="23331">
      <c r="A23331" s="307"/>
      <c r="B23331" s="85"/>
      <c r="C23331" s="85"/>
      <c r="D23331" s="85"/>
      <c r="E23331" s="88"/>
      <c r="G23331" s="17"/>
      <c r="I23331" s="43"/>
      <c r="J23331" s="308"/>
      <c r="K23331" s="51"/>
      <c r="N23331" s="309"/>
      <c r="R23331" s="17"/>
      <c r="T23331" s="17"/>
      <c r="V23331" s="17"/>
      <c r="W23331" s="51"/>
    </row>
    <row r="23332">
      <c r="A23332" s="307"/>
      <c r="B23332" s="85"/>
      <c r="C23332" s="85"/>
      <c r="D23332" s="85"/>
      <c r="E23332" s="88"/>
      <c r="G23332" s="17"/>
      <c r="I23332" s="43"/>
      <c r="J23332" s="308"/>
      <c r="K23332" s="51"/>
      <c r="N23332" s="309"/>
      <c r="R23332" s="17"/>
      <c r="T23332" s="17"/>
      <c r="V23332" s="17"/>
      <c r="W23332" s="51"/>
    </row>
    <row r="23333">
      <c r="A23333" s="307"/>
      <c r="B23333" s="85"/>
      <c r="C23333" s="85"/>
      <c r="D23333" s="85"/>
      <c r="E23333" s="88"/>
      <c r="G23333" s="17"/>
      <c r="I23333" s="43"/>
      <c r="J23333" s="308"/>
      <c r="K23333" s="51"/>
      <c r="N23333" s="309"/>
      <c r="R23333" s="17"/>
      <c r="T23333" s="17"/>
      <c r="V23333" s="17"/>
      <c r="W23333" s="51"/>
    </row>
    <row r="23334">
      <c r="A23334" s="307"/>
      <c r="B23334" s="85"/>
      <c r="C23334" s="85"/>
      <c r="D23334" s="85"/>
      <c r="E23334" s="88"/>
      <c r="G23334" s="17"/>
      <c r="I23334" s="43"/>
      <c r="J23334" s="308"/>
      <c r="K23334" s="51"/>
      <c r="N23334" s="309"/>
      <c r="R23334" s="17"/>
      <c r="T23334" s="17"/>
      <c r="V23334" s="17"/>
      <c r="W23334" s="51"/>
    </row>
    <row r="23335">
      <c r="A23335" s="307"/>
      <c r="B23335" s="85"/>
      <c r="C23335" s="85"/>
      <c r="D23335" s="85"/>
      <c r="E23335" s="88"/>
      <c r="G23335" s="17"/>
      <c r="I23335" s="43"/>
      <c r="J23335" s="308"/>
      <c r="K23335" s="51"/>
      <c r="N23335" s="309"/>
      <c r="R23335" s="17"/>
      <c r="T23335" s="17"/>
      <c r="V23335" s="17"/>
      <c r="W23335" s="51"/>
    </row>
    <row r="23336">
      <c r="A23336" s="307"/>
      <c r="B23336" s="85"/>
      <c r="C23336" s="85"/>
      <c r="D23336" s="85"/>
      <c r="E23336" s="88"/>
      <c r="G23336" s="17"/>
      <c r="I23336" s="43"/>
      <c r="J23336" s="308"/>
      <c r="K23336" s="51"/>
      <c r="N23336" s="309"/>
      <c r="R23336" s="17"/>
      <c r="T23336" s="17"/>
      <c r="V23336" s="17"/>
      <c r="W23336" s="51"/>
    </row>
    <row r="23337">
      <c r="A23337" s="307"/>
      <c r="B23337" s="85"/>
      <c r="C23337" s="85"/>
      <c r="D23337" s="85"/>
      <c r="E23337" s="88"/>
      <c r="G23337" s="17"/>
      <c r="I23337" s="43"/>
      <c r="J23337" s="308"/>
      <c r="K23337" s="51"/>
      <c r="N23337" s="309"/>
      <c r="R23337" s="17"/>
      <c r="T23337" s="17"/>
      <c r="V23337" s="17"/>
      <c r="W23337" s="51"/>
    </row>
    <row r="23338">
      <c r="A23338" s="307"/>
      <c r="B23338" s="85"/>
      <c r="C23338" s="85"/>
      <c r="D23338" s="85"/>
      <c r="E23338" s="88"/>
      <c r="G23338" s="17"/>
      <c r="I23338" s="43"/>
      <c r="J23338" s="308"/>
      <c r="K23338" s="51"/>
      <c r="N23338" s="309"/>
      <c r="R23338" s="17"/>
      <c r="T23338" s="17"/>
      <c r="V23338" s="17"/>
      <c r="W23338" s="51"/>
    </row>
    <row r="23339">
      <c r="A23339" s="307"/>
      <c r="B23339" s="85"/>
      <c r="C23339" s="85"/>
      <c r="D23339" s="85"/>
      <c r="E23339" s="88"/>
      <c r="G23339" s="17"/>
      <c r="I23339" s="43"/>
      <c r="J23339" s="308"/>
      <c r="K23339" s="51"/>
      <c r="N23339" s="309"/>
      <c r="R23339" s="17"/>
      <c r="T23339" s="17"/>
      <c r="V23339" s="17"/>
      <c r="W23339" s="51"/>
    </row>
    <row r="23340">
      <c r="A23340" s="307"/>
      <c r="B23340" s="85"/>
      <c r="C23340" s="85"/>
      <c r="D23340" s="85"/>
      <c r="E23340" s="88"/>
      <c r="G23340" s="17"/>
      <c r="I23340" s="43"/>
      <c r="J23340" s="308"/>
      <c r="K23340" s="51"/>
      <c r="N23340" s="309"/>
      <c r="R23340" s="17"/>
      <c r="T23340" s="17"/>
      <c r="V23340" s="17"/>
      <c r="W23340" s="51"/>
    </row>
    <row r="23341">
      <c r="A23341" s="307"/>
      <c r="B23341" s="85"/>
      <c r="C23341" s="85"/>
      <c r="D23341" s="85"/>
      <c r="E23341" s="88"/>
      <c r="G23341" s="17"/>
      <c r="I23341" s="43"/>
      <c r="J23341" s="308"/>
      <c r="K23341" s="51"/>
      <c r="N23341" s="309"/>
      <c r="R23341" s="17"/>
      <c r="T23341" s="17"/>
      <c r="V23341" s="17"/>
      <c r="W23341" s="51"/>
    </row>
    <row r="23342">
      <c r="A23342" s="307"/>
      <c r="B23342" s="85"/>
      <c r="C23342" s="85"/>
      <c r="D23342" s="85"/>
      <c r="E23342" s="88"/>
      <c r="G23342" s="17"/>
      <c r="I23342" s="43"/>
      <c r="J23342" s="308"/>
      <c r="K23342" s="51"/>
      <c r="N23342" s="309"/>
      <c r="R23342" s="17"/>
      <c r="T23342" s="17"/>
      <c r="V23342" s="17"/>
      <c r="W23342" s="51"/>
    </row>
    <row r="23343">
      <c r="A23343" s="307"/>
      <c r="B23343" s="85"/>
      <c r="C23343" s="85"/>
      <c r="D23343" s="85"/>
      <c r="E23343" s="88"/>
      <c r="G23343" s="17"/>
      <c r="I23343" s="43"/>
      <c r="J23343" s="308"/>
      <c r="K23343" s="51"/>
      <c r="N23343" s="309"/>
      <c r="R23343" s="17"/>
      <c r="T23343" s="17"/>
      <c r="V23343" s="17"/>
      <c r="W23343" s="51"/>
    </row>
    <row r="23344">
      <c r="A23344" s="307"/>
      <c r="B23344" s="85"/>
      <c r="C23344" s="85"/>
      <c r="D23344" s="85"/>
      <c r="E23344" s="88"/>
      <c r="G23344" s="17"/>
      <c r="I23344" s="43"/>
      <c r="J23344" s="308"/>
      <c r="K23344" s="51"/>
      <c r="N23344" s="309"/>
      <c r="R23344" s="17"/>
      <c r="T23344" s="17"/>
      <c r="V23344" s="17"/>
      <c r="W23344" s="51"/>
    </row>
    <row r="23345">
      <c r="A23345" s="307"/>
      <c r="B23345" s="85"/>
      <c r="C23345" s="85"/>
      <c r="D23345" s="85"/>
      <c r="E23345" s="88"/>
      <c r="G23345" s="17"/>
      <c r="I23345" s="43"/>
      <c r="J23345" s="308"/>
      <c r="K23345" s="51"/>
      <c r="N23345" s="309"/>
      <c r="R23345" s="17"/>
      <c r="T23345" s="17"/>
      <c r="V23345" s="17"/>
      <c r="W23345" s="51"/>
    </row>
    <row r="23346">
      <c r="A23346" s="307"/>
      <c r="B23346" s="85"/>
      <c r="C23346" s="85"/>
      <c r="D23346" s="85"/>
      <c r="E23346" s="88"/>
      <c r="G23346" s="17"/>
      <c r="I23346" s="43"/>
      <c r="J23346" s="308"/>
      <c r="K23346" s="51"/>
      <c r="N23346" s="309"/>
      <c r="R23346" s="17"/>
      <c r="T23346" s="17"/>
      <c r="V23346" s="17"/>
      <c r="W23346" s="51"/>
    </row>
    <row r="23347">
      <c r="A23347" s="307"/>
      <c r="B23347" s="85"/>
      <c r="C23347" s="85"/>
      <c r="D23347" s="85"/>
      <c r="E23347" s="88"/>
      <c r="G23347" s="17"/>
      <c r="I23347" s="43"/>
      <c r="J23347" s="308"/>
      <c r="K23347" s="51"/>
      <c r="N23347" s="309"/>
      <c r="R23347" s="17"/>
      <c r="T23347" s="17"/>
      <c r="V23347" s="17"/>
      <c r="W23347" s="51"/>
    </row>
    <row r="23348">
      <c r="A23348" s="307"/>
      <c r="B23348" s="85"/>
      <c r="C23348" s="85"/>
      <c r="D23348" s="85"/>
      <c r="E23348" s="88"/>
      <c r="G23348" s="17"/>
      <c r="I23348" s="43"/>
      <c r="J23348" s="308"/>
      <c r="K23348" s="51"/>
      <c r="N23348" s="309"/>
      <c r="R23348" s="17"/>
      <c r="T23348" s="17"/>
      <c r="V23348" s="17"/>
      <c r="W23348" s="51"/>
    </row>
    <row r="23349">
      <c r="A23349" s="307"/>
      <c r="B23349" s="85"/>
      <c r="C23349" s="85"/>
      <c r="D23349" s="85"/>
      <c r="E23349" s="88"/>
      <c r="G23349" s="17"/>
      <c r="I23349" s="43"/>
      <c r="J23349" s="308"/>
      <c r="K23349" s="51"/>
      <c r="N23349" s="309"/>
      <c r="R23349" s="17"/>
      <c r="T23349" s="17"/>
      <c r="V23349" s="17"/>
      <c r="W23349" s="51"/>
    </row>
    <row r="23350">
      <c r="A23350" s="307"/>
      <c r="B23350" s="85"/>
      <c r="C23350" s="85"/>
      <c r="D23350" s="85"/>
      <c r="E23350" s="88"/>
      <c r="G23350" s="17"/>
      <c r="I23350" s="43"/>
      <c r="J23350" s="308"/>
      <c r="K23350" s="51"/>
      <c r="N23350" s="309"/>
      <c r="R23350" s="17"/>
      <c r="T23350" s="17"/>
      <c r="V23350" s="17"/>
      <c r="W23350" s="51"/>
    </row>
    <row r="23351">
      <c r="A23351" s="307"/>
      <c r="B23351" s="85"/>
      <c r="C23351" s="85"/>
      <c r="D23351" s="85"/>
      <c r="E23351" s="88"/>
      <c r="G23351" s="17"/>
      <c r="I23351" s="43"/>
      <c r="J23351" s="308"/>
      <c r="K23351" s="51"/>
      <c r="N23351" s="309"/>
      <c r="R23351" s="17"/>
      <c r="T23351" s="17"/>
      <c r="V23351" s="17"/>
      <c r="W23351" s="51"/>
    </row>
    <row r="23352">
      <c r="A23352" s="307"/>
      <c r="B23352" s="85"/>
      <c r="C23352" s="85"/>
      <c r="D23352" s="85"/>
      <c r="E23352" s="88"/>
      <c r="G23352" s="17"/>
      <c r="I23352" s="43"/>
      <c r="J23352" s="308"/>
      <c r="K23352" s="51"/>
      <c r="N23352" s="309"/>
      <c r="R23352" s="17"/>
      <c r="T23352" s="17"/>
      <c r="V23352" s="17"/>
      <c r="W23352" s="51"/>
    </row>
    <row r="23353">
      <c r="A23353" s="307"/>
      <c r="B23353" s="85"/>
      <c r="C23353" s="85"/>
      <c r="D23353" s="85"/>
      <c r="E23353" s="88"/>
      <c r="G23353" s="17"/>
      <c r="I23353" s="43"/>
      <c r="J23353" s="308"/>
      <c r="K23353" s="51"/>
      <c r="N23353" s="309"/>
      <c r="R23353" s="17"/>
      <c r="T23353" s="17"/>
      <c r="V23353" s="17"/>
      <c r="W23353" s="51"/>
    </row>
    <row r="23354">
      <c r="A23354" s="307"/>
      <c r="B23354" s="85"/>
      <c r="C23354" s="85"/>
      <c r="D23354" s="85"/>
      <c r="E23354" s="88"/>
      <c r="G23354" s="17"/>
      <c r="I23354" s="43"/>
      <c r="J23354" s="308"/>
      <c r="K23354" s="51"/>
      <c r="N23354" s="309"/>
      <c r="R23354" s="17"/>
      <c r="T23354" s="17"/>
      <c r="V23354" s="17"/>
      <c r="W23354" s="51"/>
    </row>
    <row r="23355">
      <c r="A23355" s="307"/>
      <c r="B23355" s="85"/>
      <c r="C23355" s="85"/>
      <c r="D23355" s="85"/>
      <c r="E23355" s="88"/>
      <c r="G23355" s="17"/>
      <c r="I23355" s="43"/>
      <c r="J23355" s="308"/>
      <c r="K23355" s="51"/>
      <c r="N23355" s="309"/>
      <c r="R23355" s="17"/>
      <c r="T23355" s="17"/>
      <c r="V23355" s="17"/>
      <c r="W23355" s="51"/>
    </row>
    <row r="23356">
      <c r="A23356" s="307"/>
      <c r="B23356" s="85"/>
      <c r="C23356" s="85"/>
      <c r="D23356" s="85"/>
      <c r="E23356" s="88"/>
      <c r="G23356" s="17"/>
      <c r="I23356" s="43"/>
      <c r="J23356" s="308"/>
      <c r="K23356" s="51"/>
      <c r="N23356" s="309"/>
      <c r="R23356" s="17"/>
      <c r="T23356" s="17"/>
      <c r="V23356" s="17"/>
      <c r="W23356" s="51"/>
    </row>
    <row r="23357">
      <c r="A23357" s="307"/>
      <c r="B23357" s="85"/>
      <c r="C23357" s="85"/>
      <c r="D23357" s="85"/>
      <c r="E23357" s="88"/>
      <c r="G23357" s="17"/>
      <c r="I23357" s="43"/>
      <c r="J23357" s="308"/>
      <c r="K23357" s="51"/>
      <c r="N23357" s="309"/>
      <c r="R23357" s="17"/>
      <c r="T23357" s="17"/>
      <c r="V23357" s="17"/>
      <c r="W23357" s="51"/>
    </row>
    <row r="23358">
      <c r="A23358" s="307"/>
      <c r="B23358" s="85"/>
      <c r="C23358" s="85"/>
      <c r="D23358" s="85"/>
      <c r="E23358" s="88"/>
      <c r="G23358" s="17"/>
      <c r="I23358" s="43"/>
      <c r="J23358" s="308"/>
      <c r="K23358" s="51"/>
      <c r="N23358" s="309"/>
      <c r="R23358" s="17"/>
      <c r="T23358" s="17"/>
      <c r="V23358" s="17"/>
      <c r="W23358" s="51"/>
    </row>
    <row r="23359">
      <c r="A23359" s="307"/>
      <c r="B23359" s="85"/>
      <c r="C23359" s="85"/>
      <c r="D23359" s="85"/>
      <c r="E23359" s="88"/>
      <c r="G23359" s="17"/>
      <c r="I23359" s="43"/>
      <c r="J23359" s="308"/>
      <c r="K23359" s="51"/>
      <c r="N23359" s="309"/>
      <c r="R23359" s="17"/>
      <c r="T23359" s="17"/>
      <c r="V23359" s="17"/>
      <c r="W23359" s="51"/>
    </row>
    <row r="23360">
      <c r="A23360" s="307"/>
      <c r="B23360" s="85"/>
      <c r="C23360" s="85"/>
      <c r="D23360" s="85"/>
      <c r="E23360" s="88"/>
      <c r="G23360" s="17"/>
      <c r="I23360" s="43"/>
      <c r="J23360" s="308"/>
      <c r="K23360" s="51"/>
      <c r="N23360" s="309"/>
      <c r="R23360" s="17"/>
      <c r="T23360" s="17"/>
      <c r="V23360" s="17"/>
      <c r="W23360" s="51"/>
    </row>
    <row r="23361">
      <c r="A23361" s="307"/>
      <c r="B23361" s="85"/>
      <c r="C23361" s="85"/>
      <c r="D23361" s="85"/>
      <c r="E23361" s="88"/>
      <c r="G23361" s="17"/>
      <c r="I23361" s="43"/>
      <c r="J23361" s="308"/>
      <c r="K23361" s="51"/>
      <c r="N23361" s="309"/>
      <c r="R23361" s="17"/>
      <c r="T23361" s="17"/>
      <c r="V23361" s="17"/>
      <c r="W23361" s="51"/>
    </row>
    <row r="23362">
      <c r="A23362" s="307"/>
      <c r="B23362" s="85"/>
      <c r="C23362" s="85"/>
      <c r="D23362" s="85"/>
      <c r="E23362" s="88"/>
      <c r="G23362" s="17"/>
      <c r="I23362" s="43"/>
      <c r="J23362" s="308"/>
      <c r="K23362" s="51"/>
      <c r="N23362" s="309"/>
      <c r="R23362" s="17"/>
      <c r="T23362" s="17"/>
      <c r="V23362" s="17"/>
      <c r="W23362" s="51"/>
    </row>
    <row r="23363">
      <c r="A23363" s="307"/>
      <c r="B23363" s="85"/>
      <c r="C23363" s="85"/>
      <c r="D23363" s="85"/>
      <c r="E23363" s="88"/>
      <c r="G23363" s="17"/>
      <c r="I23363" s="43"/>
      <c r="J23363" s="308"/>
      <c r="K23363" s="51"/>
      <c r="N23363" s="309"/>
      <c r="R23363" s="17"/>
      <c r="T23363" s="17"/>
      <c r="V23363" s="17"/>
      <c r="W23363" s="51"/>
    </row>
    <row r="23364">
      <c r="A23364" s="307"/>
      <c r="B23364" s="85"/>
      <c r="C23364" s="85"/>
      <c r="D23364" s="85"/>
      <c r="E23364" s="88"/>
      <c r="G23364" s="17"/>
      <c r="I23364" s="43"/>
      <c r="J23364" s="308"/>
      <c r="K23364" s="51"/>
      <c r="N23364" s="309"/>
      <c r="R23364" s="17"/>
      <c r="T23364" s="17"/>
      <c r="V23364" s="17"/>
      <c r="W23364" s="51"/>
    </row>
    <row r="23365">
      <c r="A23365" s="307"/>
      <c r="B23365" s="85"/>
      <c r="C23365" s="85"/>
      <c r="D23365" s="85"/>
      <c r="E23365" s="88"/>
      <c r="G23365" s="17"/>
      <c r="I23365" s="43"/>
      <c r="J23365" s="308"/>
      <c r="K23365" s="51"/>
      <c r="N23365" s="309"/>
      <c r="R23365" s="17"/>
      <c r="T23365" s="17"/>
      <c r="V23365" s="17"/>
      <c r="W23365" s="51"/>
    </row>
    <row r="23366">
      <c r="A23366" s="307"/>
      <c r="B23366" s="85"/>
      <c r="C23366" s="85"/>
      <c r="D23366" s="85"/>
      <c r="E23366" s="88"/>
      <c r="G23366" s="17"/>
      <c r="I23366" s="43"/>
      <c r="J23366" s="308"/>
      <c r="K23366" s="51"/>
      <c r="N23366" s="309"/>
      <c r="R23366" s="17"/>
      <c r="T23366" s="17"/>
      <c r="V23366" s="17"/>
      <c r="W23366" s="51"/>
    </row>
    <row r="23367">
      <c r="A23367" s="307"/>
      <c r="B23367" s="85"/>
      <c r="C23367" s="85"/>
      <c r="D23367" s="85"/>
      <c r="E23367" s="88"/>
      <c r="G23367" s="17"/>
      <c r="I23367" s="43"/>
      <c r="J23367" s="308"/>
      <c r="K23367" s="51"/>
      <c r="N23367" s="309"/>
      <c r="R23367" s="17"/>
      <c r="T23367" s="17"/>
      <c r="V23367" s="17"/>
      <c r="W23367" s="51"/>
    </row>
    <row r="23368">
      <c r="A23368" s="307"/>
      <c r="B23368" s="85"/>
      <c r="C23368" s="85"/>
      <c r="D23368" s="85"/>
      <c r="E23368" s="88"/>
      <c r="G23368" s="17"/>
      <c r="I23368" s="43"/>
      <c r="J23368" s="308"/>
      <c r="K23368" s="51"/>
      <c r="N23368" s="309"/>
      <c r="R23368" s="17"/>
      <c r="T23368" s="17"/>
      <c r="V23368" s="17"/>
      <c r="W23368" s="51"/>
    </row>
    <row r="23369">
      <c r="A23369" s="307"/>
      <c r="B23369" s="85"/>
      <c r="C23369" s="85"/>
      <c r="D23369" s="85"/>
      <c r="E23369" s="88"/>
      <c r="G23369" s="17"/>
      <c r="I23369" s="43"/>
      <c r="J23369" s="308"/>
      <c r="K23369" s="51"/>
      <c r="N23369" s="309"/>
      <c r="R23369" s="17"/>
      <c r="T23369" s="17"/>
      <c r="V23369" s="17"/>
      <c r="W23369" s="51"/>
    </row>
    <row r="23370">
      <c r="A23370" s="307"/>
      <c r="B23370" s="85"/>
      <c r="C23370" s="85"/>
      <c r="D23370" s="85"/>
      <c r="E23370" s="88"/>
      <c r="G23370" s="17"/>
      <c r="I23370" s="43"/>
      <c r="J23370" s="308"/>
      <c r="K23370" s="51"/>
      <c r="N23370" s="309"/>
      <c r="R23370" s="17"/>
      <c r="T23370" s="17"/>
      <c r="V23370" s="17"/>
      <c r="W23370" s="51"/>
    </row>
    <row r="23371">
      <c r="A23371" s="307"/>
      <c r="B23371" s="85"/>
      <c r="C23371" s="85"/>
      <c r="D23371" s="85"/>
      <c r="E23371" s="88"/>
      <c r="G23371" s="17"/>
      <c r="I23371" s="43"/>
      <c r="J23371" s="308"/>
      <c r="K23371" s="51"/>
      <c r="N23371" s="309"/>
      <c r="R23371" s="17"/>
      <c r="T23371" s="17"/>
      <c r="V23371" s="17"/>
      <c r="W23371" s="51"/>
    </row>
    <row r="23372">
      <c r="A23372" s="307"/>
      <c r="B23372" s="85"/>
      <c r="C23372" s="85"/>
      <c r="D23372" s="85"/>
      <c r="E23372" s="88"/>
      <c r="G23372" s="17"/>
      <c r="I23372" s="43"/>
      <c r="J23372" s="308"/>
      <c r="K23372" s="51"/>
      <c r="N23372" s="309"/>
      <c r="R23372" s="17"/>
      <c r="T23372" s="17"/>
      <c r="V23372" s="17"/>
      <c r="W23372" s="51"/>
    </row>
    <row r="23373">
      <c r="A23373" s="307"/>
      <c r="B23373" s="85"/>
      <c r="C23373" s="85"/>
      <c r="D23373" s="85"/>
      <c r="E23373" s="88"/>
      <c r="G23373" s="17"/>
      <c r="I23373" s="43"/>
      <c r="J23373" s="308"/>
      <c r="K23373" s="51"/>
      <c r="N23373" s="309"/>
      <c r="R23373" s="17"/>
      <c r="T23373" s="17"/>
      <c r="V23373" s="17"/>
      <c r="W23373" s="51"/>
    </row>
    <row r="23374">
      <c r="A23374" s="307"/>
      <c r="B23374" s="85"/>
      <c r="C23374" s="85"/>
      <c r="D23374" s="85"/>
      <c r="E23374" s="88"/>
      <c r="G23374" s="17"/>
      <c r="I23374" s="43"/>
      <c r="J23374" s="308"/>
      <c r="K23374" s="51"/>
      <c r="N23374" s="309"/>
      <c r="R23374" s="17"/>
      <c r="T23374" s="17"/>
      <c r="V23374" s="17"/>
      <c r="W23374" s="51"/>
    </row>
    <row r="23375">
      <c r="A23375" s="307"/>
      <c r="B23375" s="85"/>
      <c r="C23375" s="85"/>
      <c r="D23375" s="85"/>
      <c r="E23375" s="88"/>
      <c r="G23375" s="17"/>
      <c r="I23375" s="43"/>
      <c r="J23375" s="308"/>
      <c r="K23375" s="51"/>
      <c r="N23375" s="309"/>
      <c r="R23375" s="17"/>
      <c r="T23375" s="17"/>
      <c r="V23375" s="17"/>
      <c r="W23375" s="51"/>
    </row>
    <row r="23376">
      <c r="A23376" s="307"/>
      <c r="B23376" s="85"/>
      <c r="C23376" s="85"/>
      <c r="D23376" s="85"/>
      <c r="E23376" s="88"/>
      <c r="G23376" s="17"/>
      <c r="I23376" s="43"/>
      <c r="J23376" s="308"/>
      <c r="K23376" s="51"/>
      <c r="N23376" s="309"/>
      <c r="R23376" s="17"/>
      <c r="T23376" s="17"/>
      <c r="V23376" s="17"/>
      <c r="W23376" s="51"/>
    </row>
    <row r="23377">
      <c r="A23377" s="307"/>
      <c r="B23377" s="85"/>
      <c r="C23377" s="85"/>
      <c r="D23377" s="85"/>
      <c r="E23377" s="88"/>
      <c r="G23377" s="17"/>
      <c r="I23377" s="43"/>
      <c r="J23377" s="308"/>
      <c r="K23377" s="51"/>
      <c r="N23377" s="309"/>
      <c r="R23377" s="17"/>
      <c r="T23377" s="17"/>
      <c r="V23377" s="17"/>
      <c r="W23377" s="51"/>
    </row>
    <row r="23378">
      <c r="A23378" s="307"/>
      <c r="B23378" s="85"/>
      <c r="C23378" s="85"/>
      <c r="D23378" s="85"/>
      <c r="E23378" s="88"/>
      <c r="G23378" s="17"/>
      <c r="I23378" s="43"/>
      <c r="J23378" s="308"/>
      <c r="K23378" s="51"/>
      <c r="N23378" s="309"/>
      <c r="R23378" s="17"/>
      <c r="T23378" s="17"/>
      <c r="V23378" s="17"/>
      <c r="W23378" s="51"/>
    </row>
    <row r="23379">
      <c r="A23379" s="307"/>
      <c r="B23379" s="85"/>
      <c r="C23379" s="85"/>
      <c r="D23379" s="85"/>
      <c r="E23379" s="88"/>
      <c r="G23379" s="17"/>
      <c r="I23379" s="43"/>
      <c r="J23379" s="308"/>
      <c r="K23379" s="51"/>
      <c r="N23379" s="309"/>
      <c r="R23379" s="17"/>
      <c r="T23379" s="17"/>
      <c r="V23379" s="17"/>
      <c r="W23379" s="51"/>
    </row>
    <row r="23380">
      <c r="A23380" s="307"/>
      <c r="B23380" s="85"/>
      <c r="C23380" s="85"/>
      <c r="D23380" s="85"/>
      <c r="E23380" s="88"/>
      <c r="G23380" s="17"/>
      <c r="I23380" s="43"/>
      <c r="J23380" s="308"/>
      <c r="K23380" s="51"/>
      <c r="N23380" s="309"/>
      <c r="R23380" s="17"/>
      <c r="T23380" s="17"/>
      <c r="V23380" s="17"/>
      <c r="W23380" s="51"/>
    </row>
    <row r="23381">
      <c r="A23381" s="307"/>
      <c r="B23381" s="85"/>
      <c r="C23381" s="85"/>
      <c r="D23381" s="85"/>
      <c r="E23381" s="88"/>
      <c r="G23381" s="17"/>
      <c r="I23381" s="43"/>
      <c r="J23381" s="308"/>
      <c r="K23381" s="51"/>
      <c r="N23381" s="309"/>
      <c r="R23381" s="17"/>
      <c r="T23381" s="17"/>
      <c r="V23381" s="17"/>
      <c r="W23381" s="51"/>
    </row>
    <row r="23382">
      <c r="A23382" s="307"/>
      <c r="B23382" s="85"/>
      <c r="C23382" s="85"/>
      <c r="D23382" s="85"/>
      <c r="E23382" s="88"/>
      <c r="G23382" s="17"/>
      <c r="I23382" s="43"/>
      <c r="J23382" s="308"/>
      <c r="K23382" s="51"/>
      <c r="N23382" s="309"/>
      <c r="R23382" s="17"/>
      <c r="T23382" s="17"/>
      <c r="V23382" s="17"/>
      <c r="W23382" s="51"/>
    </row>
    <row r="23383">
      <c r="A23383" s="307"/>
      <c r="B23383" s="85"/>
      <c r="C23383" s="85"/>
      <c r="D23383" s="85"/>
      <c r="E23383" s="88"/>
      <c r="G23383" s="17"/>
      <c r="I23383" s="43"/>
      <c r="J23383" s="308"/>
      <c r="K23383" s="51"/>
      <c r="N23383" s="309"/>
      <c r="R23383" s="17"/>
      <c r="T23383" s="17"/>
      <c r="V23383" s="17"/>
      <c r="W23383" s="51"/>
    </row>
    <row r="23384">
      <c r="A23384" s="307"/>
      <c r="B23384" s="85"/>
      <c r="C23384" s="85"/>
      <c r="D23384" s="85"/>
      <c r="E23384" s="88"/>
      <c r="G23384" s="17"/>
      <c r="I23384" s="43"/>
      <c r="J23384" s="308"/>
      <c r="K23384" s="51"/>
      <c r="N23384" s="309"/>
      <c r="R23384" s="17"/>
      <c r="T23384" s="17"/>
      <c r="V23384" s="17"/>
      <c r="W23384" s="51"/>
    </row>
    <row r="23385">
      <c r="A23385" s="307"/>
      <c r="B23385" s="85"/>
      <c r="C23385" s="85"/>
      <c r="D23385" s="85"/>
      <c r="E23385" s="88"/>
      <c r="G23385" s="17"/>
      <c r="I23385" s="43"/>
      <c r="J23385" s="308"/>
      <c r="K23385" s="51"/>
      <c r="N23385" s="309"/>
      <c r="R23385" s="17"/>
      <c r="T23385" s="17"/>
      <c r="V23385" s="17"/>
      <c r="W23385" s="51"/>
    </row>
    <row r="23386">
      <c r="A23386" s="307"/>
      <c r="B23386" s="85"/>
      <c r="C23386" s="85"/>
      <c r="D23386" s="85"/>
      <c r="E23386" s="88"/>
      <c r="G23386" s="17"/>
      <c r="I23386" s="43"/>
      <c r="J23386" s="308"/>
      <c r="K23386" s="51"/>
      <c r="N23386" s="309"/>
      <c r="R23386" s="17"/>
      <c r="T23386" s="17"/>
      <c r="V23386" s="17"/>
      <c r="W23386" s="51"/>
    </row>
    <row r="23387">
      <c r="A23387" s="307"/>
      <c r="B23387" s="85"/>
      <c r="C23387" s="85"/>
      <c r="D23387" s="85"/>
      <c r="E23387" s="88"/>
      <c r="G23387" s="17"/>
      <c r="I23387" s="43"/>
      <c r="J23387" s="308"/>
      <c r="K23387" s="51"/>
      <c r="N23387" s="309"/>
      <c r="R23387" s="17"/>
      <c r="T23387" s="17"/>
      <c r="V23387" s="17"/>
      <c r="W23387" s="51"/>
    </row>
    <row r="23388">
      <c r="A23388" s="307"/>
      <c r="B23388" s="85"/>
      <c r="C23388" s="85"/>
      <c r="D23388" s="85"/>
      <c r="E23388" s="88"/>
      <c r="G23388" s="17"/>
      <c r="I23388" s="43"/>
      <c r="J23388" s="308"/>
      <c r="K23388" s="51"/>
      <c r="N23388" s="309"/>
      <c r="R23388" s="17"/>
      <c r="T23388" s="17"/>
      <c r="V23388" s="17"/>
      <c r="W23388" s="51"/>
    </row>
    <row r="23389">
      <c r="A23389" s="307"/>
      <c r="B23389" s="85"/>
      <c r="C23389" s="85"/>
      <c r="D23389" s="85"/>
      <c r="E23389" s="88"/>
      <c r="G23389" s="17"/>
      <c r="I23389" s="43"/>
      <c r="J23389" s="308"/>
      <c r="K23389" s="51"/>
      <c r="N23389" s="309"/>
      <c r="R23389" s="17"/>
      <c r="T23389" s="17"/>
      <c r="V23389" s="17"/>
      <c r="W23389" s="51"/>
    </row>
    <row r="23390">
      <c r="A23390" s="307"/>
      <c r="B23390" s="85"/>
      <c r="C23390" s="85"/>
      <c r="D23390" s="85"/>
      <c r="E23390" s="88"/>
      <c r="G23390" s="17"/>
      <c r="I23390" s="43"/>
      <c r="J23390" s="308"/>
      <c r="K23390" s="51"/>
      <c r="N23390" s="309"/>
      <c r="R23390" s="17"/>
      <c r="T23390" s="17"/>
      <c r="V23390" s="17"/>
      <c r="W23390" s="51"/>
    </row>
    <row r="23391">
      <c r="A23391" s="307"/>
      <c r="B23391" s="85"/>
      <c r="C23391" s="85"/>
      <c r="D23391" s="85"/>
      <c r="E23391" s="88"/>
      <c r="G23391" s="17"/>
      <c r="I23391" s="43"/>
      <c r="J23391" s="308"/>
      <c r="K23391" s="51"/>
      <c r="N23391" s="309"/>
      <c r="R23391" s="17"/>
      <c r="T23391" s="17"/>
      <c r="V23391" s="17"/>
      <c r="W23391" s="51"/>
    </row>
    <row r="23392">
      <c r="A23392" s="307"/>
      <c r="B23392" s="85"/>
      <c r="C23392" s="85"/>
      <c r="D23392" s="85"/>
      <c r="E23392" s="88"/>
      <c r="G23392" s="17"/>
      <c r="I23392" s="43"/>
      <c r="J23392" s="308"/>
      <c r="K23392" s="51"/>
      <c r="N23392" s="309"/>
      <c r="R23392" s="17"/>
      <c r="T23392" s="17"/>
      <c r="V23392" s="17"/>
      <c r="W23392" s="51"/>
    </row>
    <row r="23393">
      <c r="A23393" s="307"/>
      <c r="B23393" s="85"/>
      <c r="C23393" s="85"/>
      <c r="D23393" s="85"/>
      <c r="E23393" s="88"/>
      <c r="G23393" s="17"/>
      <c r="I23393" s="43"/>
      <c r="J23393" s="308"/>
      <c r="K23393" s="51"/>
      <c r="N23393" s="309"/>
      <c r="R23393" s="17"/>
      <c r="T23393" s="17"/>
      <c r="V23393" s="17"/>
      <c r="W23393" s="51"/>
    </row>
    <row r="23394">
      <c r="A23394" s="307"/>
      <c r="B23394" s="85"/>
      <c r="C23394" s="85"/>
      <c r="D23394" s="85"/>
      <c r="E23394" s="88"/>
      <c r="G23394" s="17"/>
      <c r="I23394" s="43"/>
      <c r="J23394" s="308"/>
      <c r="K23394" s="51"/>
      <c r="N23394" s="309"/>
      <c r="R23394" s="17"/>
      <c r="T23394" s="17"/>
      <c r="V23394" s="17"/>
      <c r="W23394" s="51"/>
    </row>
    <row r="23395">
      <c r="A23395" s="307"/>
      <c r="B23395" s="85"/>
      <c r="C23395" s="85"/>
      <c r="D23395" s="85"/>
      <c r="E23395" s="88"/>
      <c r="G23395" s="17"/>
      <c r="I23395" s="43"/>
      <c r="J23395" s="308"/>
      <c r="K23395" s="51"/>
      <c r="N23395" s="309"/>
      <c r="R23395" s="17"/>
      <c r="T23395" s="17"/>
      <c r="V23395" s="17"/>
      <c r="W23395" s="51"/>
    </row>
    <row r="23396">
      <c r="A23396" s="307"/>
      <c r="B23396" s="85"/>
      <c r="C23396" s="85"/>
      <c r="D23396" s="85"/>
      <c r="E23396" s="88"/>
      <c r="G23396" s="17"/>
      <c r="I23396" s="43"/>
      <c r="J23396" s="308"/>
      <c r="K23396" s="51"/>
      <c r="N23396" s="309"/>
      <c r="R23396" s="17"/>
      <c r="T23396" s="17"/>
      <c r="V23396" s="17"/>
      <c r="W23396" s="51"/>
    </row>
    <row r="23397">
      <c r="A23397" s="307"/>
      <c r="B23397" s="85"/>
      <c r="C23397" s="85"/>
      <c r="D23397" s="85"/>
      <c r="E23397" s="88"/>
      <c r="G23397" s="17"/>
      <c r="I23397" s="43"/>
      <c r="J23397" s="308"/>
      <c r="K23397" s="51"/>
      <c r="N23397" s="309"/>
      <c r="R23397" s="17"/>
      <c r="T23397" s="17"/>
      <c r="V23397" s="17"/>
      <c r="W23397" s="51"/>
    </row>
    <row r="23398">
      <c r="A23398" s="307"/>
      <c r="B23398" s="85"/>
      <c r="C23398" s="85"/>
      <c r="D23398" s="85"/>
      <c r="E23398" s="88"/>
      <c r="G23398" s="17"/>
      <c r="I23398" s="43"/>
      <c r="J23398" s="308"/>
      <c r="K23398" s="51"/>
      <c r="N23398" s="309"/>
      <c r="R23398" s="17"/>
      <c r="T23398" s="17"/>
      <c r="V23398" s="17"/>
      <c r="W23398" s="51"/>
    </row>
    <row r="23399">
      <c r="A23399" s="307"/>
      <c r="B23399" s="85"/>
      <c r="C23399" s="85"/>
      <c r="D23399" s="85"/>
      <c r="E23399" s="88"/>
      <c r="G23399" s="17"/>
      <c r="I23399" s="43"/>
      <c r="J23399" s="308"/>
      <c r="K23399" s="51"/>
      <c r="N23399" s="309"/>
      <c r="R23399" s="17"/>
      <c r="T23399" s="17"/>
      <c r="V23399" s="17"/>
      <c r="W23399" s="51"/>
    </row>
    <row r="23400">
      <c r="A23400" s="307"/>
      <c r="B23400" s="85"/>
      <c r="C23400" s="85"/>
      <c r="D23400" s="85"/>
      <c r="E23400" s="88"/>
      <c r="G23400" s="17"/>
      <c r="I23400" s="43"/>
      <c r="J23400" s="308"/>
      <c r="K23400" s="51"/>
      <c r="N23400" s="309"/>
      <c r="R23400" s="17"/>
      <c r="T23400" s="17"/>
      <c r="V23400" s="17"/>
      <c r="W23400" s="51"/>
    </row>
    <row r="23401">
      <c r="A23401" s="307"/>
      <c r="B23401" s="85"/>
      <c r="C23401" s="85"/>
      <c r="D23401" s="85"/>
      <c r="E23401" s="88"/>
      <c r="G23401" s="17"/>
      <c r="I23401" s="43"/>
      <c r="J23401" s="308"/>
      <c r="K23401" s="51"/>
      <c r="N23401" s="309"/>
      <c r="R23401" s="17"/>
      <c r="T23401" s="17"/>
      <c r="V23401" s="17"/>
      <c r="W23401" s="51"/>
    </row>
    <row r="23402">
      <c r="A23402" s="307"/>
      <c r="B23402" s="85"/>
      <c r="C23402" s="85"/>
      <c r="D23402" s="85"/>
      <c r="E23402" s="88"/>
      <c r="G23402" s="17"/>
      <c r="I23402" s="43"/>
      <c r="J23402" s="308"/>
      <c r="K23402" s="51"/>
      <c r="N23402" s="309"/>
      <c r="R23402" s="17"/>
      <c r="T23402" s="17"/>
      <c r="V23402" s="17"/>
      <c r="W23402" s="51"/>
    </row>
    <row r="23403">
      <c r="A23403" s="307"/>
      <c r="B23403" s="85"/>
      <c r="C23403" s="85"/>
      <c r="D23403" s="85"/>
      <c r="E23403" s="88"/>
      <c r="G23403" s="17"/>
      <c r="I23403" s="43"/>
      <c r="J23403" s="308"/>
      <c r="K23403" s="51"/>
      <c r="N23403" s="309"/>
      <c r="R23403" s="17"/>
      <c r="T23403" s="17"/>
      <c r="V23403" s="17"/>
      <c r="W23403" s="51"/>
    </row>
    <row r="23404">
      <c r="A23404" s="307"/>
      <c r="B23404" s="85"/>
      <c r="C23404" s="85"/>
      <c r="D23404" s="85"/>
      <c r="E23404" s="88"/>
      <c r="G23404" s="17"/>
      <c r="I23404" s="43"/>
      <c r="J23404" s="308"/>
      <c r="K23404" s="51"/>
      <c r="N23404" s="309"/>
      <c r="R23404" s="17"/>
      <c r="T23404" s="17"/>
      <c r="V23404" s="17"/>
      <c r="W23404" s="51"/>
    </row>
    <row r="23405">
      <c r="A23405" s="307"/>
      <c r="B23405" s="85"/>
      <c r="C23405" s="85"/>
      <c r="D23405" s="85"/>
      <c r="E23405" s="88"/>
      <c r="G23405" s="17"/>
      <c r="I23405" s="43"/>
      <c r="J23405" s="308"/>
      <c r="K23405" s="51"/>
      <c r="N23405" s="309"/>
      <c r="R23405" s="17"/>
      <c r="T23405" s="17"/>
      <c r="V23405" s="17"/>
      <c r="W23405" s="51"/>
    </row>
    <row r="23406">
      <c r="A23406" s="307"/>
      <c r="B23406" s="85"/>
      <c r="C23406" s="85"/>
      <c r="D23406" s="85"/>
      <c r="E23406" s="88"/>
      <c r="G23406" s="17"/>
      <c r="I23406" s="43"/>
      <c r="J23406" s="308"/>
      <c r="K23406" s="51"/>
      <c r="N23406" s="309"/>
      <c r="R23406" s="17"/>
      <c r="T23406" s="17"/>
      <c r="V23406" s="17"/>
      <c r="W23406" s="51"/>
    </row>
    <row r="23407">
      <c r="A23407" s="307"/>
      <c r="B23407" s="85"/>
      <c r="C23407" s="85"/>
      <c r="D23407" s="85"/>
      <c r="E23407" s="88"/>
      <c r="G23407" s="17"/>
      <c r="I23407" s="43"/>
      <c r="J23407" s="308"/>
      <c r="K23407" s="51"/>
      <c r="N23407" s="309"/>
      <c r="R23407" s="17"/>
      <c r="T23407" s="17"/>
      <c r="V23407" s="17"/>
      <c r="W23407" s="51"/>
    </row>
    <row r="23408">
      <c r="A23408" s="307"/>
      <c r="B23408" s="85"/>
      <c r="C23408" s="85"/>
      <c r="D23408" s="85"/>
      <c r="E23408" s="88"/>
      <c r="G23408" s="17"/>
      <c r="I23408" s="43"/>
      <c r="J23408" s="308"/>
      <c r="K23408" s="51"/>
      <c r="N23408" s="309"/>
      <c r="R23408" s="17"/>
      <c r="T23408" s="17"/>
      <c r="V23408" s="17"/>
      <c r="W23408" s="51"/>
    </row>
    <row r="23409">
      <c r="A23409" s="307"/>
      <c r="B23409" s="85"/>
      <c r="C23409" s="85"/>
      <c r="D23409" s="85"/>
      <c r="E23409" s="88"/>
      <c r="G23409" s="17"/>
      <c r="I23409" s="43"/>
      <c r="J23409" s="308"/>
      <c r="K23409" s="51"/>
      <c r="N23409" s="309"/>
      <c r="R23409" s="17"/>
      <c r="T23409" s="17"/>
      <c r="V23409" s="17"/>
      <c r="W23409" s="51"/>
    </row>
    <row r="23410">
      <c r="A23410" s="307"/>
      <c r="B23410" s="85"/>
      <c r="C23410" s="85"/>
      <c r="D23410" s="85"/>
      <c r="E23410" s="88"/>
      <c r="G23410" s="17"/>
      <c r="I23410" s="43"/>
      <c r="J23410" s="308"/>
      <c r="K23410" s="51"/>
      <c r="N23410" s="309"/>
      <c r="R23410" s="17"/>
      <c r="T23410" s="17"/>
      <c r="V23410" s="17"/>
      <c r="W23410" s="51"/>
    </row>
    <row r="23411">
      <c r="A23411" s="307"/>
      <c r="B23411" s="85"/>
      <c r="C23411" s="85"/>
      <c r="D23411" s="85"/>
      <c r="E23411" s="88"/>
      <c r="G23411" s="17"/>
      <c r="I23411" s="43"/>
      <c r="J23411" s="308"/>
      <c r="K23411" s="51"/>
      <c r="N23411" s="309"/>
      <c r="R23411" s="17"/>
      <c r="T23411" s="17"/>
      <c r="V23411" s="17"/>
      <c r="W23411" s="51"/>
    </row>
    <row r="23412">
      <c r="A23412" s="307"/>
      <c r="B23412" s="85"/>
      <c r="C23412" s="85"/>
      <c r="D23412" s="85"/>
      <c r="E23412" s="88"/>
      <c r="G23412" s="17"/>
      <c r="I23412" s="43"/>
      <c r="J23412" s="308"/>
      <c r="K23412" s="51"/>
      <c r="N23412" s="309"/>
      <c r="R23412" s="17"/>
      <c r="T23412" s="17"/>
      <c r="V23412" s="17"/>
      <c r="W23412" s="51"/>
    </row>
    <row r="23413">
      <c r="A23413" s="307"/>
      <c r="B23413" s="85"/>
      <c r="C23413" s="85"/>
      <c r="D23413" s="85"/>
      <c r="E23413" s="88"/>
      <c r="G23413" s="17"/>
      <c r="I23413" s="43"/>
      <c r="J23413" s="308"/>
      <c r="K23413" s="51"/>
      <c r="N23413" s="309"/>
      <c r="R23413" s="17"/>
      <c r="T23413" s="17"/>
      <c r="V23413" s="17"/>
      <c r="W23413" s="51"/>
    </row>
    <row r="23414">
      <c r="A23414" s="307"/>
      <c r="B23414" s="85"/>
      <c r="C23414" s="85"/>
      <c r="D23414" s="85"/>
      <c r="E23414" s="88"/>
      <c r="G23414" s="17"/>
      <c r="I23414" s="43"/>
      <c r="J23414" s="308"/>
      <c r="K23414" s="51"/>
      <c r="N23414" s="309"/>
      <c r="R23414" s="17"/>
      <c r="T23414" s="17"/>
      <c r="V23414" s="17"/>
      <c r="W23414" s="51"/>
    </row>
    <row r="23415">
      <c r="A23415" s="307"/>
      <c r="B23415" s="85"/>
      <c r="C23415" s="85"/>
      <c r="D23415" s="85"/>
      <c r="E23415" s="88"/>
      <c r="G23415" s="17"/>
      <c r="I23415" s="43"/>
      <c r="J23415" s="308"/>
      <c r="K23415" s="51"/>
      <c r="N23415" s="309"/>
      <c r="R23415" s="17"/>
      <c r="T23415" s="17"/>
      <c r="V23415" s="17"/>
      <c r="W23415" s="51"/>
    </row>
    <row r="23416">
      <c r="A23416" s="307"/>
      <c r="B23416" s="85"/>
      <c r="C23416" s="85"/>
      <c r="D23416" s="85"/>
      <c r="E23416" s="88"/>
      <c r="G23416" s="17"/>
      <c r="I23416" s="43"/>
      <c r="J23416" s="308"/>
      <c r="K23416" s="51"/>
      <c r="N23416" s="309"/>
      <c r="R23416" s="17"/>
      <c r="T23416" s="17"/>
      <c r="V23416" s="17"/>
      <c r="W23416" s="51"/>
    </row>
    <row r="23417">
      <c r="A23417" s="307"/>
      <c r="B23417" s="85"/>
      <c r="C23417" s="85"/>
      <c r="D23417" s="85"/>
      <c r="E23417" s="88"/>
      <c r="G23417" s="17"/>
      <c r="I23417" s="43"/>
      <c r="J23417" s="308"/>
      <c r="K23417" s="51"/>
      <c r="N23417" s="309"/>
      <c r="R23417" s="17"/>
      <c r="T23417" s="17"/>
      <c r="V23417" s="17"/>
      <c r="W23417" s="51"/>
    </row>
    <row r="23418">
      <c r="A23418" s="307"/>
      <c r="B23418" s="85"/>
      <c r="C23418" s="85"/>
      <c r="D23418" s="85"/>
      <c r="E23418" s="88"/>
      <c r="G23418" s="17"/>
      <c r="I23418" s="43"/>
      <c r="J23418" s="308"/>
      <c r="K23418" s="51"/>
      <c r="N23418" s="309"/>
      <c r="R23418" s="17"/>
      <c r="T23418" s="17"/>
      <c r="V23418" s="17"/>
      <c r="W23418" s="51"/>
    </row>
    <row r="23419">
      <c r="A23419" s="307"/>
      <c r="B23419" s="85"/>
      <c r="C23419" s="85"/>
      <c r="D23419" s="85"/>
      <c r="E23419" s="88"/>
      <c r="G23419" s="17"/>
      <c r="I23419" s="43"/>
      <c r="J23419" s="308"/>
      <c r="K23419" s="51"/>
      <c r="N23419" s="309"/>
      <c r="R23419" s="17"/>
      <c r="T23419" s="17"/>
      <c r="V23419" s="17"/>
      <c r="W23419" s="51"/>
    </row>
    <row r="23420">
      <c r="A23420" s="307"/>
      <c r="B23420" s="85"/>
      <c r="C23420" s="85"/>
      <c r="D23420" s="85"/>
      <c r="E23420" s="88"/>
      <c r="G23420" s="17"/>
      <c r="I23420" s="43"/>
      <c r="J23420" s="308"/>
      <c r="K23420" s="51"/>
      <c r="N23420" s="309"/>
      <c r="R23420" s="17"/>
      <c r="T23420" s="17"/>
      <c r="V23420" s="17"/>
      <c r="W23420" s="51"/>
    </row>
    <row r="23421">
      <c r="A23421" s="307"/>
      <c r="B23421" s="85"/>
      <c r="C23421" s="85"/>
      <c r="D23421" s="85"/>
      <c r="E23421" s="88"/>
      <c r="G23421" s="17"/>
      <c r="I23421" s="43"/>
      <c r="J23421" s="308"/>
      <c r="K23421" s="51"/>
      <c r="N23421" s="309"/>
      <c r="R23421" s="17"/>
      <c r="T23421" s="17"/>
      <c r="V23421" s="17"/>
      <c r="W23421" s="51"/>
    </row>
    <row r="23422">
      <c r="A23422" s="307"/>
      <c r="B23422" s="85"/>
      <c r="C23422" s="85"/>
      <c r="D23422" s="85"/>
      <c r="E23422" s="88"/>
      <c r="G23422" s="17"/>
      <c r="I23422" s="43"/>
      <c r="J23422" s="308"/>
      <c r="K23422" s="51"/>
      <c r="N23422" s="309"/>
      <c r="R23422" s="17"/>
      <c r="T23422" s="17"/>
      <c r="V23422" s="17"/>
      <c r="W23422" s="51"/>
    </row>
    <row r="23423">
      <c r="A23423" s="307"/>
      <c r="B23423" s="85"/>
      <c r="C23423" s="85"/>
      <c r="D23423" s="85"/>
      <c r="E23423" s="88"/>
      <c r="G23423" s="17"/>
      <c r="I23423" s="43"/>
      <c r="J23423" s="308"/>
      <c r="K23423" s="51"/>
      <c r="N23423" s="309"/>
      <c r="R23423" s="17"/>
      <c r="T23423" s="17"/>
      <c r="V23423" s="17"/>
      <c r="W23423" s="51"/>
    </row>
    <row r="23424">
      <c r="A23424" s="307"/>
      <c r="B23424" s="85"/>
      <c r="C23424" s="85"/>
      <c r="D23424" s="85"/>
      <c r="E23424" s="88"/>
      <c r="G23424" s="17"/>
      <c r="I23424" s="43"/>
      <c r="J23424" s="308"/>
      <c r="K23424" s="51"/>
      <c r="N23424" s="309"/>
      <c r="R23424" s="17"/>
      <c r="T23424" s="17"/>
      <c r="V23424" s="17"/>
      <c r="W23424" s="51"/>
    </row>
    <row r="23425">
      <c r="A23425" s="307"/>
      <c r="B23425" s="85"/>
      <c r="C23425" s="85"/>
      <c r="D23425" s="85"/>
      <c r="E23425" s="88"/>
      <c r="G23425" s="17"/>
      <c r="I23425" s="43"/>
      <c r="J23425" s="308"/>
      <c r="K23425" s="51"/>
      <c r="N23425" s="309"/>
      <c r="R23425" s="17"/>
      <c r="T23425" s="17"/>
      <c r="V23425" s="17"/>
      <c r="W23425" s="51"/>
    </row>
    <row r="23426">
      <c r="A23426" s="307"/>
      <c r="B23426" s="85"/>
      <c r="C23426" s="85"/>
      <c r="D23426" s="85"/>
      <c r="E23426" s="88"/>
      <c r="G23426" s="17"/>
      <c r="I23426" s="43"/>
      <c r="J23426" s="308"/>
      <c r="K23426" s="51"/>
      <c r="N23426" s="309"/>
      <c r="R23426" s="17"/>
      <c r="T23426" s="17"/>
      <c r="V23426" s="17"/>
      <c r="W23426" s="51"/>
    </row>
    <row r="23427">
      <c r="A23427" s="307"/>
      <c r="B23427" s="85"/>
      <c r="C23427" s="85"/>
      <c r="D23427" s="85"/>
      <c r="E23427" s="88"/>
      <c r="G23427" s="17"/>
      <c r="I23427" s="43"/>
      <c r="J23427" s="308"/>
      <c r="K23427" s="51"/>
      <c r="N23427" s="309"/>
      <c r="R23427" s="17"/>
      <c r="T23427" s="17"/>
      <c r="V23427" s="17"/>
      <c r="W23427" s="51"/>
    </row>
    <row r="23428">
      <c r="A23428" s="307"/>
      <c r="B23428" s="85"/>
      <c r="C23428" s="85"/>
      <c r="D23428" s="85"/>
      <c r="E23428" s="88"/>
      <c r="G23428" s="17"/>
      <c r="I23428" s="43"/>
      <c r="J23428" s="308"/>
      <c r="K23428" s="51"/>
      <c r="N23428" s="309"/>
      <c r="R23428" s="17"/>
      <c r="T23428" s="17"/>
      <c r="V23428" s="17"/>
      <c r="W23428" s="51"/>
    </row>
    <row r="23429">
      <c r="A23429" s="307"/>
      <c r="B23429" s="85"/>
      <c r="C23429" s="85"/>
      <c r="D23429" s="85"/>
      <c r="E23429" s="88"/>
      <c r="G23429" s="17"/>
      <c r="I23429" s="43"/>
      <c r="J23429" s="308"/>
      <c r="K23429" s="51"/>
      <c r="N23429" s="309"/>
      <c r="R23429" s="17"/>
      <c r="T23429" s="17"/>
      <c r="V23429" s="17"/>
      <c r="W23429" s="51"/>
    </row>
    <row r="23430">
      <c r="A23430" s="307"/>
      <c r="B23430" s="85"/>
      <c r="C23430" s="85"/>
      <c r="D23430" s="85"/>
      <c r="E23430" s="88"/>
      <c r="G23430" s="17"/>
      <c r="I23430" s="43"/>
      <c r="J23430" s="308"/>
      <c r="K23430" s="51"/>
      <c r="N23430" s="309"/>
      <c r="R23430" s="17"/>
      <c r="T23430" s="17"/>
      <c r="V23430" s="17"/>
      <c r="W23430" s="51"/>
    </row>
    <row r="23431">
      <c r="A23431" s="307"/>
      <c r="B23431" s="85"/>
      <c r="C23431" s="85"/>
      <c r="D23431" s="85"/>
      <c r="E23431" s="88"/>
      <c r="G23431" s="17"/>
      <c r="I23431" s="43"/>
      <c r="J23431" s="308"/>
      <c r="K23431" s="51"/>
      <c r="N23431" s="309"/>
      <c r="R23431" s="17"/>
      <c r="T23431" s="17"/>
      <c r="V23431" s="17"/>
      <c r="W23431" s="51"/>
    </row>
    <row r="23432">
      <c r="A23432" s="307"/>
      <c r="B23432" s="85"/>
      <c r="C23432" s="85"/>
      <c r="D23432" s="85"/>
      <c r="E23432" s="88"/>
      <c r="G23432" s="17"/>
      <c r="I23432" s="43"/>
      <c r="J23432" s="308"/>
      <c r="K23432" s="51"/>
      <c r="N23432" s="309"/>
      <c r="R23432" s="17"/>
      <c r="T23432" s="17"/>
      <c r="V23432" s="17"/>
      <c r="W23432" s="51"/>
    </row>
    <row r="23433">
      <c r="A23433" s="307"/>
      <c r="B23433" s="85"/>
      <c r="C23433" s="85"/>
      <c r="D23433" s="85"/>
      <c r="E23433" s="88"/>
      <c r="G23433" s="17"/>
      <c r="I23433" s="43"/>
      <c r="J23433" s="308"/>
      <c r="K23433" s="51"/>
      <c r="N23433" s="309"/>
      <c r="R23433" s="17"/>
      <c r="T23433" s="17"/>
      <c r="V23433" s="17"/>
      <c r="W23433" s="51"/>
    </row>
    <row r="23434">
      <c r="A23434" s="307"/>
      <c r="B23434" s="85"/>
      <c r="C23434" s="85"/>
      <c r="D23434" s="85"/>
      <c r="E23434" s="88"/>
      <c r="G23434" s="17"/>
      <c r="I23434" s="43"/>
      <c r="J23434" s="308"/>
      <c r="K23434" s="51"/>
      <c r="N23434" s="309"/>
      <c r="R23434" s="17"/>
      <c r="T23434" s="17"/>
      <c r="V23434" s="17"/>
      <c r="W23434" s="51"/>
    </row>
    <row r="23435">
      <c r="A23435" s="307"/>
      <c r="B23435" s="85"/>
      <c r="C23435" s="85"/>
      <c r="D23435" s="85"/>
      <c r="E23435" s="88"/>
      <c r="G23435" s="17"/>
      <c r="I23435" s="43"/>
      <c r="J23435" s="308"/>
      <c r="K23435" s="51"/>
      <c r="N23435" s="309"/>
      <c r="R23435" s="17"/>
      <c r="T23435" s="17"/>
      <c r="V23435" s="17"/>
      <c r="W23435" s="51"/>
    </row>
    <row r="23436">
      <c r="A23436" s="307"/>
      <c r="B23436" s="85"/>
      <c r="C23436" s="85"/>
      <c r="D23436" s="85"/>
      <c r="E23436" s="88"/>
      <c r="G23436" s="17"/>
      <c r="I23436" s="43"/>
      <c r="J23436" s="308"/>
      <c r="K23436" s="51"/>
      <c r="N23436" s="309"/>
      <c r="R23436" s="17"/>
      <c r="T23436" s="17"/>
      <c r="V23436" s="17"/>
      <c r="W23436" s="51"/>
    </row>
    <row r="23437">
      <c r="A23437" s="307"/>
      <c r="B23437" s="85"/>
      <c r="C23437" s="85"/>
      <c r="D23437" s="85"/>
      <c r="E23437" s="88"/>
      <c r="G23437" s="17"/>
      <c r="I23437" s="43"/>
      <c r="J23437" s="308"/>
      <c r="K23437" s="51"/>
      <c r="N23437" s="309"/>
      <c r="R23437" s="17"/>
      <c r="T23437" s="17"/>
      <c r="V23437" s="17"/>
      <c r="W23437" s="51"/>
    </row>
    <row r="23438">
      <c r="A23438" s="307"/>
      <c r="B23438" s="85"/>
      <c r="C23438" s="85"/>
      <c r="D23438" s="85"/>
      <c r="E23438" s="88"/>
      <c r="G23438" s="17"/>
      <c r="I23438" s="43"/>
      <c r="J23438" s="308"/>
      <c r="K23438" s="51"/>
      <c r="N23438" s="309"/>
      <c r="R23438" s="17"/>
      <c r="T23438" s="17"/>
      <c r="V23438" s="17"/>
      <c r="W23438" s="51"/>
    </row>
    <row r="23439">
      <c r="A23439" s="307"/>
      <c r="B23439" s="85"/>
      <c r="C23439" s="85"/>
      <c r="D23439" s="85"/>
      <c r="E23439" s="88"/>
      <c r="G23439" s="17"/>
      <c r="I23439" s="43"/>
      <c r="J23439" s="308"/>
      <c r="K23439" s="51"/>
      <c r="N23439" s="309"/>
      <c r="R23439" s="17"/>
      <c r="T23439" s="17"/>
      <c r="V23439" s="17"/>
      <c r="W23439" s="51"/>
    </row>
    <row r="23440">
      <c r="A23440" s="307"/>
      <c r="B23440" s="85"/>
      <c r="C23440" s="85"/>
      <c r="D23440" s="85"/>
      <c r="E23440" s="88"/>
      <c r="G23440" s="17"/>
      <c r="I23440" s="43"/>
      <c r="J23440" s="308"/>
      <c r="K23440" s="51"/>
      <c r="N23440" s="309"/>
      <c r="R23440" s="17"/>
      <c r="T23440" s="17"/>
      <c r="V23440" s="17"/>
      <c r="W23440" s="51"/>
    </row>
    <row r="23441">
      <c r="A23441" s="307"/>
      <c r="B23441" s="85"/>
      <c r="C23441" s="85"/>
      <c r="D23441" s="85"/>
      <c r="E23441" s="88"/>
      <c r="G23441" s="17"/>
      <c r="I23441" s="43"/>
      <c r="J23441" s="308"/>
      <c r="K23441" s="51"/>
      <c r="N23441" s="309"/>
      <c r="R23441" s="17"/>
      <c r="T23441" s="17"/>
      <c r="V23441" s="17"/>
      <c r="W23441" s="51"/>
    </row>
    <row r="23442">
      <c r="A23442" s="307"/>
      <c r="B23442" s="85"/>
      <c r="C23442" s="85"/>
      <c r="D23442" s="85"/>
      <c r="E23442" s="88"/>
      <c r="G23442" s="17"/>
      <c r="I23442" s="43"/>
      <c r="J23442" s="308"/>
      <c r="K23442" s="51"/>
      <c r="N23442" s="309"/>
      <c r="R23442" s="17"/>
      <c r="T23442" s="17"/>
      <c r="V23442" s="17"/>
      <c r="W23442" s="51"/>
    </row>
    <row r="23443">
      <c r="A23443" s="307"/>
      <c r="B23443" s="85"/>
      <c r="C23443" s="85"/>
      <c r="D23443" s="85"/>
      <c r="E23443" s="88"/>
      <c r="G23443" s="17"/>
      <c r="I23443" s="43"/>
      <c r="J23443" s="308"/>
      <c r="K23443" s="51"/>
      <c r="N23443" s="309"/>
      <c r="R23443" s="17"/>
      <c r="T23443" s="17"/>
      <c r="V23443" s="17"/>
      <c r="W23443" s="51"/>
    </row>
    <row r="23444">
      <c r="A23444" s="307"/>
      <c r="B23444" s="85"/>
      <c r="C23444" s="85"/>
      <c r="D23444" s="85"/>
      <c r="E23444" s="88"/>
      <c r="G23444" s="17"/>
      <c r="I23444" s="43"/>
      <c r="J23444" s="308"/>
      <c r="K23444" s="51"/>
      <c r="N23444" s="309"/>
      <c r="R23444" s="17"/>
      <c r="T23444" s="17"/>
      <c r="V23444" s="17"/>
      <c r="W23444" s="51"/>
    </row>
    <row r="23445">
      <c r="A23445" s="307"/>
      <c r="B23445" s="85"/>
      <c r="C23445" s="85"/>
      <c r="D23445" s="85"/>
      <c r="E23445" s="88"/>
      <c r="G23445" s="17"/>
      <c r="I23445" s="43"/>
      <c r="J23445" s="308"/>
      <c r="K23445" s="51"/>
      <c r="N23445" s="309"/>
      <c r="R23445" s="17"/>
      <c r="T23445" s="17"/>
      <c r="V23445" s="17"/>
      <c r="W23445" s="51"/>
    </row>
    <row r="23446">
      <c r="A23446" s="307"/>
      <c r="B23446" s="85"/>
      <c r="C23446" s="85"/>
      <c r="D23446" s="85"/>
      <c r="E23446" s="88"/>
      <c r="G23446" s="17"/>
      <c r="I23446" s="43"/>
      <c r="J23446" s="308"/>
      <c r="K23446" s="51"/>
      <c r="N23446" s="309"/>
      <c r="R23446" s="17"/>
      <c r="T23446" s="17"/>
      <c r="V23446" s="17"/>
      <c r="W23446" s="51"/>
    </row>
    <row r="23447">
      <c r="A23447" s="307"/>
      <c r="B23447" s="85"/>
      <c r="C23447" s="85"/>
      <c r="D23447" s="85"/>
      <c r="E23447" s="88"/>
      <c r="G23447" s="17"/>
      <c r="I23447" s="43"/>
      <c r="J23447" s="308"/>
      <c r="K23447" s="51"/>
      <c r="N23447" s="309"/>
      <c r="R23447" s="17"/>
      <c r="T23447" s="17"/>
      <c r="V23447" s="17"/>
      <c r="W23447" s="51"/>
    </row>
    <row r="23448">
      <c r="A23448" s="307"/>
      <c r="B23448" s="85"/>
      <c r="C23448" s="85"/>
      <c r="D23448" s="85"/>
      <c r="E23448" s="88"/>
      <c r="G23448" s="17"/>
      <c r="I23448" s="43"/>
      <c r="J23448" s="308"/>
      <c r="K23448" s="51"/>
      <c r="N23448" s="309"/>
      <c r="R23448" s="17"/>
      <c r="T23448" s="17"/>
      <c r="V23448" s="17"/>
      <c r="W23448" s="51"/>
    </row>
    <row r="23449">
      <c r="A23449" s="307"/>
      <c r="B23449" s="85"/>
      <c r="C23449" s="85"/>
      <c r="D23449" s="85"/>
      <c r="E23449" s="88"/>
      <c r="G23449" s="17"/>
      <c r="I23449" s="43"/>
      <c r="J23449" s="308"/>
      <c r="K23449" s="51"/>
      <c r="N23449" s="309"/>
      <c r="R23449" s="17"/>
      <c r="T23449" s="17"/>
      <c r="V23449" s="17"/>
      <c r="W23449" s="51"/>
    </row>
    <row r="23450">
      <c r="A23450" s="307"/>
      <c r="B23450" s="85"/>
      <c r="C23450" s="85"/>
      <c r="D23450" s="85"/>
      <c r="E23450" s="88"/>
      <c r="G23450" s="17"/>
      <c r="I23450" s="43"/>
      <c r="J23450" s="308"/>
      <c r="K23450" s="51"/>
      <c r="N23450" s="309"/>
      <c r="R23450" s="17"/>
      <c r="T23450" s="17"/>
      <c r="V23450" s="17"/>
      <c r="W23450" s="51"/>
    </row>
    <row r="23451">
      <c r="A23451" s="307"/>
      <c r="B23451" s="85"/>
      <c r="C23451" s="85"/>
      <c r="D23451" s="85"/>
      <c r="E23451" s="88"/>
      <c r="G23451" s="17"/>
      <c r="I23451" s="43"/>
      <c r="J23451" s="308"/>
      <c r="K23451" s="51"/>
      <c r="N23451" s="309"/>
      <c r="R23451" s="17"/>
      <c r="T23451" s="17"/>
      <c r="V23451" s="17"/>
      <c r="W23451" s="51"/>
    </row>
    <row r="23452">
      <c r="A23452" s="307"/>
      <c r="B23452" s="85"/>
      <c r="C23452" s="85"/>
      <c r="D23452" s="85"/>
      <c r="E23452" s="88"/>
      <c r="G23452" s="17"/>
      <c r="I23452" s="43"/>
      <c r="J23452" s="308"/>
      <c r="K23452" s="51"/>
      <c r="N23452" s="309"/>
      <c r="R23452" s="17"/>
      <c r="T23452" s="17"/>
      <c r="V23452" s="17"/>
      <c r="W23452" s="51"/>
    </row>
    <row r="23453">
      <c r="A23453" s="307"/>
      <c r="B23453" s="85"/>
      <c r="C23453" s="85"/>
      <c r="D23453" s="85"/>
      <c r="E23453" s="88"/>
      <c r="G23453" s="17"/>
      <c r="I23453" s="43"/>
      <c r="J23453" s="308"/>
      <c r="K23453" s="51"/>
      <c r="N23453" s="309"/>
      <c r="R23453" s="17"/>
      <c r="T23453" s="17"/>
      <c r="V23453" s="17"/>
      <c r="W23453" s="51"/>
    </row>
    <row r="23454">
      <c r="A23454" s="307"/>
      <c r="B23454" s="85"/>
      <c r="C23454" s="85"/>
      <c r="D23454" s="85"/>
      <c r="E23454" s="88"/>
      <c r="G23454" s="17"/>
      <c r="I23454" s="43"/>
      <c r="J23454" s="308"/>
      <c r="K23454" s="51"/>
      <c r="N23454" s="309"/>
      <c r="R23454" s="17"/>
      <c r="T23454" s="17"/>
      <c r="V23454" s="17"/>
      <c r="W23454" s="51"/>
    </row>
    <row r="23455">
      <c r="A23455" s="307"/>
      <c r="B23455" s="85"/>
      <c r="C23455" s="85"/>
      <c r="D23455" s="85"/>
      <c r="E23455" s="88"/>
      <c r="G23455" s="17"/>
      <c r="I23455" s="43"/>
      <c r="J23455" s="308"/>
      <c r="K23455" s="51"/>
      <c r="N23455" s="309"/>
      <c r="R23455" s="17"/>
      <c r="T23455" s="17"/>
      <c r="V23455" s="17"/>
      <c r="W23455" s="51"/>
    </row>
    <row r="23456">
      <c r="A23456" s="307"/>
      <c r="B23456" s="85"/>
      <c r="C23456" s="85"/>
      <c r="D23456" s="85"/>
      <c r="E23456" s="88"/>
      <c r="G23456" s="17"/>
      <c r="I23456" s="43"/>
      <c r="J23456" s="308"/>
      <c r="K23456" s="51"/>
      <c r="N23456" s="309"/>
      <c r="R23456" s="17"/>
      <c r="T23456" s="17"/>
      <c r="V23456" s="17"/>
      <c r="W23456" s="51"/>
    </row>
    <row r="23457">
      <c r="A23457" s="307"/>
      <c r="B23457" s="85"/>
      <c r="C23457" s="85"/>
      <c r="D23457" s="85"/>
      <c r="E23457" s="88"/>
      <c r="G23457" s="17"/>
      <c r="I23457" s="43"/>
      <c r="J23457" s="308"/>
      <c r="K23457" s="51"/>
      <c r="N23457" s="309"/>
      <c r="R23457" s="17"/>
      <c r="T23457" s="17"/>
      <c r="V23457" s="17"/>
      <c r="W23457" s="51"/>
    </row>
    <row r="23458">
      <c r="A23458" s="307"/>
      <c r="B23458" s="85"/>
      <c r="C23458" s="85"/>
      <c r="D23458" s="85"/>
      <c r="E23458" s="88"/>
      <c r="G23458" s="17"/>
      <c r="I23458" s="43"/>
      <c r="J23458" s="308"/>
      <c r="K23458" s="51"/>
      <c r="N23458" s="309"/>
      <c r="R23458" s="17"/>
      <c r="T23458" s="17"/>
      <c r="V23458" s="17"/>
      <c r="W23458" s="51"/>
    </row>
    <row r="23459">
      <c r="A23459" s="307"/>
      <c r="B23459" s="85"/>
      <c r="C23459" s="85"/>
      <c r="D23459" s="85"/>
      <c r="E23459" s="88"/>
      <c r="G23459" s="17"/>
      <c r="I23459" s="43"/>
      <c r="J23459" s="308"/>
      <c r="K23459" s="51"/>
      <c r="N23459" s="309"/>
      <c r="R23459" s="17"/>
      <c r="T23459" s="17"/>
      <c r="V23459" s="17"/>
      <c r="W23459" s="51"/>
    </row>
    <row r="23460">
      <c r="A23460" s="307"/>
      <c r="B23460" s="85"/>
      <c r="C23460" s="85"/>
      <c r="D23460" s="85"/>
      <c r="E23460" s="88"/>
      <c r="G23460" s="17"/>
      <c r="I23460" s="43"/>
      <c r="J23460" s="308"/>
      <c r="K23460" s="51"/>
      <c r="N23460" s="309"/>
      <c r="R23460" s="17"/>
      <c r="T23460" s="17"/>
      <c r="V23460" s="17"/>
      <c r="W23460" s="51"/>
    </row>
    <row r="23461">
      <c r="A23461" s="307"/>
      <c r="B23461" s="85"/>
      <c r="C23461" s="85"/>
      <c r="D23461" s="85"/>
      <c r="E23461" s="88"/>
      <c r="G23461" s="17"/>
      <c r="I23461" s="43"/>
      <c r="J23461" s="308"/>
      <c r="K23461" s="51"/>
      <c r="N23461" s="309"/>
      <c r="R23461" s="17"/>
      <c r="T23461" s="17"/>
      <c r="V23461" s="17"/>
      <c r="W23461" s="51"/>
    </row>
    <row r="23462">
      <c r="A23462" s="307"/>
      <c r="B23462" s="85"/>
      <c r="C23462" s="85"/>
      <c r="D23462" s="85"/>
      <c r="E23462" s="88"/>
      <c r="G23462" s="17"/>
      <c r="I23462" s="43"/>
      <c r="J23462" s="308"/>
      <c r="K23462" s="51"/>
      <c r="N23462" s="309"/>
      <c r="R23462" s="17"/>
      <c r="T23462" s="17"/>
      <c r="V23462" s="17"/>
      <c r="W23462" s="51"/>
    </row>
    <row r="23463">
      <c r="A23463" s="307"/>
      <c r="B23463" s="85"/>
      <c r="C23463" s="85"/>
      <c r="D23463" s="85"/>
      <c r="E23463" s="88"/>
      <c r="G23463" s="17"/>
      <c r="I23463" s="43"/>
      <c r="J23463" s="308"/>
      <c r="K23463" s="51"/>
      <c r="N23463" s="309"/>
      <c r="R23463" s="17"/>
      <c r="T23463" s="17"/>
      <c r="V23463" s="17"/>
      <c r="W23463" s="51"/>
    </row>
    <row r="23464">
      <c r="A23464" s="307"/>
      <c r="B23464" s="85"/>
      <c r="C23464" s="85"/>
      <c r="D23464" s="85"/>
      <c r="E23464" s="88"/>
      <c r="G23464" s="17"/>
      <c r="I23464" s="43"/>
      <c r="J23464" s="308"/>
      <c r="K23464" s="51"/>
      <c r="N23464" s="309"/>
      <c r="R23464" s="17"/>
      <c r="T23464" s="17"/>
      <c r="V23464" s="17"/>
      <c r="W23464" s="51"/>
    </row>
    <row r="23465">
      <c r="A23465" s="307"/>
      <c r="B23465" s="85"/>
      <c r="C23465" s="85"/>
      <c r="D23465" s="85"/>
      <c r="E23465" s="88"/>
      <c r="G23465" s="17"/>
      <c r="I23465" s="43"/>
      <c r="J23465" s="308"/>
      <c r="K23465" s="51"/>
      <c r="N23465" s="309"/>
      <c r="R23465" s="17"/>
      <c r="T23465" s="17"/>
      <c r="V23465" s="17"/>
      <c r="W23465" s="51"/>
    </row>
    <row r="23466">
      <c r="A23466" s="307"/>
      <c r="B23466" s="85"/>
      <c r="C23466" s="85"/>
      <c r="D23466" s="85"/>
      <c r="E23466" s="88"/>
      <c r="G23466" s="17"/>
      <c r="I23466" s="43"/>
      <c r="J23466" s="308"/>
      <c r="K23466" s="51"/>
      <c r="N23466" s="309"/>
      <c r="R23466" s="17"/>
      <c r="T23466" s="17"/>
      <c r="V23466" s="17"/>
      <c r="W23466" s="51"/>
    </row>
    <row r="23467">
      <c r="A23467" s="307"/>
      <c r="B23467" s="85"/>
      <c r="C23467" s="85"/>
      <c r="D23467" s="85"/>
      <c r="E23467" s="88"/>
      <c r="G23467" s="17"/>
      <c r="I23467" s="43"/>
      <c r="J23467" s="308"/>
      <c r="K23467" s="51"/>
      <c r="N23467" s="309"/>
      <c r="R23467" s="17"/>
      <c r="T23467" s="17"/>
      <c r="V23467" s="17"/>
      <c r="W23467" s="51"/>
    </row>
    <row r="23468">
      <c r="A23468" s="307"/>
      <c r="B23468" s="85"/>
      <c r="C23468" s="85"/>
      <c r="D23468" s="85"/>
      <c r="E23468" s="88"/>
      <c r="G23468" s="17"/>
      <c r="I23468" s="43"/>
      <c r="J23468" s="308"/>
      <c r="K23468" s="51"/>
      <c r="N23468" s="309"/>
      <c r="R23468" s="17"/>
      <c r="T23468" s="17"/>
      <c r="V23468" s="17"/>
      <c r="W23468" s="51"/>
    </row>
    <row r="23469">
      <c r="A23469" s="307"/>
      <c r="B23469" s="85"/>
      <c r="C23469" s="85"/>
      <c r="D23469" s="85"/>
      <c r="E23469" s="88"/>
      <c r="G23469" s="17"/>
      <c r="I23469" s="43"/>
      <c r="J23469" s="308"/>
      <c r="K23469" s="51"/>
      <c r="N23469" s="309"/>
      <c r="R23469" s="17"/>
      <c r="T23469" s="17"/>
      <c r="V23469" s="17"/>
      <c r="W23469" s="51"/>
    </row>
    <row r="23470">
      <c r="A23470" s="307"/>
      <c r="B23470" s="85"/>
      <c r="C23470" s="85"/>
      <c r="D23470" s="85"/>
      <c r="E23470" s="88"/>
      <c r="G23470" s="17"/>
      <c r="I23470" s="43"/>
      <c r="J23470" s="308"/>
      <c r="K23470" s="51"/>
      <c r="N23470" s="309"/>
      <c r="R23470" s="17"/>
      <c r="T23470" s="17"/>
      <c r="V23470" s="17"/>
      <c r="W23470" s="51"/>
    </row>
    <row r="23471">
      <c r="A23471" s="307"/>
      <c r="B23471" s="85"/>
      <c r="C23471" s="85"/>
      <c r="D23471" s="85"/>
      <c r="E23471" s="88"/>
      <c r="G23471" s="17"/>
      <c r="I23471" s="43"/>
      <c r="J23471" s="308"/>
      <c r="K23471" s="51"/>
      <c r="N23471" s="309"/>
      <c r="R23471" s="17"/>
      <c r="T23471" s="17"/>
      <c r="V23471" s="17"/>
      <c r="W23471" s="51"/>
    </row>
    <row r="23472">
      <c r="A23472" s="307"/>
      <c r="B23472" s="85"/>
      <c r="C23472" s="85"/>
      <c r="D23472" s="85"/>
      <c r="E23472" s="88"/>
      <c r="G23472" s="17"/>
      <c r="I23472" s="43"/>
      <c r="J23472" s="308"/>
      <c r="K23472" s="51"/>
      <c r="N23472" s="309"/>
      <c r="R23472" s="17"/>
      <c r="T23472" s="17"/>
      <c r="V23472" s="17"/>
      <c r="W23472" s="51"/>
    </row>
    <row r="23473">
      <c r="A23473" s="307"/>
      <c r="B23473" s="85"/>
      <c r="C23473" s="85"/>
      <c r="D23473" s="85"/>
      <c r="E23473" s="88"/>
      <c r="G23473" s="17"/>
      <c r="I23473" s="43"/>
      <c r="J23473" s="308"/>
      <c r="K23473" s="51"/>
      <c r="N23473" s="309"/>
      <c r="R23473" s="17"/>
      <c r="T23473" s="17"/>
      <c r="V23473" s="17"/>
      <c r="W23473" s="51"/>
    </row>
    <row r="23474">
      <c r="A23474" s="307"/>
      <c r="B23474" s="85"/>
      <c r="C23474" s="85"/>
      <c r="D23474" s="85"/>
      <c r="E23474" s="88"/>
      <c r="G23474" s="17"/>
      <c r="I23474" s="43"/>
      <c r="J23474" s="308"/>
      <c r="K23474" s="51"/>
      <c r="N23474" s="309"/>
      <c r="R23474" s="17"/>
      <c r="T23474" s="17"/>
      <c r="V23474" s="17"/>
      <c r="W23474" s="51"/>
    </row>
    <row r="23475">
      <c r="A23475" s="307"/>
      <c r="B23475" s="85"/>
      <c r="C23475" s="85"/>
      <c r="D23475" s="85"/>
      <c r="E23475" s="88"/>
      <c r="G23475" s="17"/>
      <c r="I23475" s="43"/>
      <c r="J23475" s="308"/>
      <c r="K23475" s="51"/>
      <c r="N23475" s="309"/>
      <c r="R23475" s="17"/>
      <c r="T23475" s="17"/>
      <c r="V23475" s="17"/>
      <c r="W23475" s="51"/>
    </row>
    <row r="23476">
      <c r="A23476" s="307"/>
      <c r="B23476" s="85"/>
      <c r="C23476" s="85"/>
      <c r="D23476" s="85"/>
      <c r="E23476" s="88"/>
      <c r="G23476" s="17"/>
      <c r="I23476" s="43"/>
      <c r="J23476" s="308"/>
      <c r="K23476" s="51"/>
      <c r="N23476" s="309"/>
      <c r="R23476" s="17"/>
      <c r="T23476" s="17"/>
      <c r="V23476" s="17"/>
      <c r="W23476" s="51"/>
    </row>
    <row r="23477">
      <c r="A23477" s="307"/>
      <c r="B23477" s="85"/>
      <c r="C23477" s="85"/>
      <c r="D23477" s="85"/>
      <c r="E23477" s="88"/>
      <c r="G23477" s="17"/>
      <c r="I23477" s="43"/>
      <c r="J23477" s="308"/>
      <c r="K23477" s="51"/>
      <c r="N23477" s="309"/>
      <c r="R23477" s="17"/>
      <c r="T23477" s="17"/>
      <c r="V23477" s="17"/>
      <c r="W23477" s="51"/>
    </row>
    <row r="23478">
      <c r="A23478" s="307"/>
      <c r="B23478" s="85"/>
      <c r="C23478" s="85"/>
      <c r="D23478" s="85"/>
      <c r="E23478" s="88"/>
      <c r="G23478" s="17"/>
      <c r="I23478" s="43"/>
      <c r="J23478" s="308"/>
      <c r="K23478" s="51"/>
      <c r="N23478" s="309"/>
      <c r="R23478" s="17"/>
      <c r="T23478" s="17"/>
      <c r="V23478" s="17"/>
      <c r="W23478" s="51"/>
    </row>
    <row r="23479">
      <c r="A23479" s="307"/>
      <c r="B23479" s="85"/>
      <c r="C23479" s="85"/>
      <c r="D23479" s="85"/>
      <c r="E23479" s="88"/>
      <c r="G23479" s="17"/>
      <c r="I23479" s="43"/>
      <c r="J23479" s="308"/>
      <c r="K23479" s="51"/>
      <c r="N23479" s="309"/>
      <c r="R23479" s="17"/>
      <c r="T23479" s="17"/>
      <c r="V23479" s="17"/>
      <c r="W23479" s="51"/>
    </row>
    <row r="23480">
      <c r="A23480" s="307"/>
      <c r="B23480" s="85"/>
      <c r="C23480" s="85"/>
      <c r="D23480" s="85"/>
      <c r="E23480" s="88"/>
      <c r="G23480" s="17"/>
      <c r="I23480" s="43"/>
      <c r="J23480" s="308"/>
      <c r="K23480" s="51"/>
      <c r="N23480" s="309"/>
      <c r="R23480" s="17"/>
      <c r="T23480" s="17"/>
      <c r="V23480" s="17"/>
      <c r="W23480" s="51"/>
    </row>
    <row r="23481">
      <c r="A23481" s="307"/>
      <c r="B23481" s="85"/>
      <c r="C23481" s="85"/>
      <c r="D23481" s="85"/>
      <c r="E23481" s="88"/>
      <c r="G23481" s="17"/>
      <c r="I23481" s="43"/>
      <c r="J23481" s="308"/>
      <c r="K23481" s="51"/>
      <c r="N23481" s="309"/>
      <c r="R23481" s="17"/>
      <c r="T23481" s="17"/>
      <c r="V23481" s="17"/>
      <c r="W23481" s="51"/>
    </row>
    <row r="23482">
      <c r="A23482" s="307"/>
      <c r="B23482" s="85"/>
      <c r="C23482" s="85"/>
      <c r="D23482" s="85"/>
      <c r="E23482" s="88"/>
      <c r="G23482" s="17"/>
      <c r="I23482" s="43"/>
      <c r="J23482" s="308"/>
      <c r="K23482" s="51"/>
      <c r="N23482" s="309"/>
      <c r="R23482" s="17"/>
      <c r="T23482" s="17"/>
      <c r="V23482" s="17"/>
      <c r="W23482" s="51"/>
    </row>
    <row r="23483">
      <c r="A23483" s="307"/>
      <c r="B23483" s="85"/>
      <c r="C23483" s="85"/>
      <c r="D23483" s="85"/>
      <c r="E23483" s="88"/>
      <c r="G23483" s="17"/>
      <c r="I23483" s="43"/>
      <c r="J23483" s="308"/>
      <c r="K23483" s="51"/>
      <c r="N23483" s="309"/>
      <c r="R23483" s="17"/>
      <c r="T23483" s="17"/>
      <c r="V23483" s="17"/>
      <c r="W23483" s="51"/>
    </row>
    <row r="23484">
      <c r="A23484" s="307"/>
      <c r="B23484" s="85"/>
      <c r="C23484" s="85"/>
      <c r="D23484" s="85"/>
      <c r="E23484" s="88"/>
      <c r="G23484" s="17"/>
      <c r="I23484" s="43"/>
      <c r="J23484" s="308"/>
      <c r="K23484" s="51"/>
      <c r="N23484" s="309"/>
      <c r="R23484" s="17"/>
      <c r="T23484" s="17"/>
      <c r="V23484" s="17"/>
      <c r="W23484" s="51"/>
    </row>
    <row r="23485">
      <c r="A23485" s="307"/>
      <c r="B23485" s="85"/>
      <c r="C23485" s="85"/>
      <c r="D23485" s="85"/>
      <c r="E23485" s="88"/>
      <c r="G23485" s="17"/>
      <c r="I23485" s="43"/>
      <c r="J23485" s="308"/>
      <c r="K23485" s="51"/>
      <c r="N23485" s="309"/>
      <c r="R23485" s="17"/>
      <c r="T23485" s="17"/>
      <c r="V23485" s="17"/>
      <c r="W23485" s="51"/>
    </row>
    <row r="23486">
      <c r="A23486" s="307"/>
      <c r="B23486" s="85"/>
      <c r="C23486" s="85"/>
      <c r="D23486" s="85"/>
      <c r="E23486" s="88"/>
      <c r="G23486" s="17"/>
      <c r="I23486" s="43"/>
      <c r="J23486" s="308"/>
      <c r="K23486" s="51"/>
      <c r="N23486" s="309"/>
      <c r="R23486" s="17"/>
      <c r="T23486" s="17"/>
      <c r="V23486" s="17"/>
      <c r="W23486" s="51"/>
    </row>
    <row r="23487">
      <c r="A23487" s="307"/>
      <c r="B23487" s="85"/>
      <c r="C23487" s="85"/>
      <c r="D23487" s="85"/>
      <c r="E23487" s="88"/>
      <c r="G23487" s="17"/>
      <c r="I23487" s="43"/>
      <c r="J23487" s="308"/>
      <c r="K23487" s="51"/>
      <c r="N23487" s="309"/>
      <c r="R23487" s="17"/>
      <c r="T23487" s="17"/>
      <c r="V23487" s="17"/>
      <c r="W23487" s="51"/>
    </row>
    <row r="23488">
      <c r="A23488" s="307"/>
      <c r="B23488" s="85"/>
      <c r="C23488" s="85"/>
      <c r="D23488" s="85"/>
      <c r="E23488" s="88"/>
      <c r="G23488" s="17"/>
      <c r="I23488" s="43"/>
      <c r="J23488" s="308"/>
      <c r="K23488" s="51"/>
      <c r="N23488" s="309"/>
      <c r="R23488" s="17"/>
      <c r="T23488" s="17"/>
      <c r="V23488" s="17"/>
      <c r="W23488" s="51"/>
    </row>
    <row r="23489">
      <c r="A23489" s="307"/>
      <c r="B23489" s="85"/>
      <c r="C23489" s="85"/>
      <c r="D23489" s="85"/>
      <c r="E23489" s="88"/>
      <c r="G23489" s="17"/>
      <c r="I23489" s="43"/>
      <c r="J23489" s="308"/>
      <c r="K23489" s="51"/>
      <c r="N23489" s="309"/>
      <c r="R23489" s="17"/>
      <c r="T23489" s="17"/>
      <c r="V23489" s="17"/>
      <c r="W23489" s="51"/>
    </row>
    <row r="23490">
      <c r="A23490" s="307"/>
      <c r="B23490" s="85"/>
      <c r="C23490" s="85"/>
      <c r="D23490" s="85"/>
      <c r="E23490" s="88"/>
      <c r="G23490" s="17"/>
      <c r="I23490" s="43"/>
      <c r="J23490" s="308"/>
      <c r="K23490" s="51"/>
      <c r="N23490" s="309"/>
      <c r="R23490" s="17"/>
      <c r="T23490" s="17"/>
      <c r="V23490" s="17"/>
      <c r="W23490" s="51"/>
    </row>
    <row r="23491">
      <c r="A23491" s="307"/>
      <c r="B23491" s="85"/>
      <c r="C23491" s="85"/>
      <c r="D23491" s="85"/>
      <c r="E23491" s="88"/>
      <c r="G23491" s="17"/>
      <c r="I23491" s="43"/>
      <c r="J23491" s="308"/>
      <c r="K23491" s="51"/>
      <c r="N23491" s="309"/>
      <c r="R23491" s="17"/>
      <c r="T23491" s="17"/>
      <c r="V23491" s="17"/>
      <c r="W23491" s="51"/>
    </row>
    <row r="23492">
      <c r="A23492" s="307"/>
      <c r="B23492" s="85"/>
      <c r="C23492" s="85"/>
      <c r="D23492" s="85"/>
      <c r="E23492" s="88"/>
      <c r="G23492" s="17"/>
      <c r="I23492" s="43"/>
      <c r="J23492" s="308"/>
      <c r="K23492" s="51"/>
      <c r="N23492" s="309"/>
      <c r="R23492" s="17"/>
      <c r="T23492" s="17"/>
      <c r="V23492" s="17"/>
      <c r="W23492" s="51"/>
    </row>
    <row r="23493">
      <c r="A23493" s="307"/>
      <c r="B23493" s="85"/>
      <c r="C23493" s="85"/>
      <c r="D23493" s="85"/>
      <c r="E23493" s="88"/>
      <c r="G23493" s="17"/>
      <c r="I23493" s="43"/>
      <c r="J23493" s="308"/>
      <c r="K23493" s="51"/>
      <c r="N23493" s="309"/>
      <c r="R23493" s="17"/>
      <c r="T23493" s="17"/>
      <c r="V23493" s="17"/>
      <c r="W23493" s="51"/>
    </row>
    <row r="23494">
      <c r="A23494" s="307"/>
      <c r="B23494" s="85"/>
      <c r="C23494" s="85"/>
      <c r="D23494" s="85"/>
      <c r="E23494" s="88"/>
      <c r="G23494" s="17"/>
      <c r="I23494" s="43"/>
      <c r="J23494" s="308"/>
      <c r="K23494" s="51"/>
      <c r="N23494" s="309"/>
      <c r="R23494" s="17"/>
      <c r="T23494" s="17"/>
      <c r="V23494" s="17"/>
      <c r="W23494" s="51"/>
    </row>
    <row r="23495">
      <c r="A23495" s="307"/>
      <c r="B23495" s="85"/>
      <c r="C23495" s="85"/>
      <c r="D23495" s="85"/>
      <c r="E23495" s="88"/>
      <c r="G23495" s="17"/>
      <c r="I23495" s="43"/>
      <c r="J23495" s="308"/>
      <c r="K23495" s="51"/>
      <c r="N23495" s="309"/>
      <c r="R23495" s="17"/>
      <c r="T23495" s="17"/>
      <c r="V23495" s="17"/>
      <c r="W23495" s="51"/>
    </row>
    <row r="23496">
      <c r="A23496" s="307"/>
      <c r="B23496" s="85"/>
      <c r="C23496" s="85"/>
      <c r="D23496" s="85"/>
      <c r="E23496" s="88"/>
      <c r="G23496" s="17"/>
      <c r="I23496" s="43"/>
      <c r="J23496" s="308"/>
      <c r="K23496" s="51"/>
      <c r="N23496" s="309"/>
      <c r="R23496" s="17"/>
      <c r="T23496" s="17"/>
      <c r="V23496" s="17"/>
      <c r="W23496" s="51"/>
    </row>
    <row r="23497">
      <c r="A23497" s="307"/>
      <c r="B23497" s="85"/>
      <c r="C23497" s="85"/>
      <c r="D23497" s="85"/>
      <c r="E23497" s="88"/>
      <c r="G23497" s="17"/>
      <c r="I23497" s="43"/>
      <c r="J23497" s="308"/>
      <c r="K23497" s="51"/>
      <c r="N23497" s="309"/>
      <c r="R23497" s="17"/>
      <c r="T23497" s="17"/>
      <c r="V23497" s="17"/>
      <c r="W23497" s="51"/>
    </row>
    <row r="23498">
      <c r="A23498" s="307"/>
      <c r="B23498" s="85"/>
      <c r="C23498" s="85"/>
      <c r="D23498" s="85"/>
      <c r="E23498" s="88"/>
      <c r="G23498" s="17"/>
      <c r="I23498" s="43"/>
      <c r="J23498" s="308"/>
      <c r="K23498" s="51"/>
      <c r="N23498" s="309"/>
      <c r="R23498" s="17"/>
      <c r="T23498" s="17"/>
      <c r="V23498" s="17"/>
      <c r="W23498" s="51"/>
    </row>
    <row r="23499">
      <c r="A23499" s="307"/>
      <c r="B23499" s="85"/>
      <c r="C23499" s="85"/>
      <c r="D23499" s="85"/>
      <c r="E23499" s="88"/>
      <c r="G23499" s="17"/>
      <c r="I23499" s="43"/>
      <c r="J23499" s="308"/>
      <c r="K23499" s="51"/>
      <c r="N23499" s="309"/>
      <c r="R23499" s="17"/>
      <c r="T23499" s="17"/>
      <c r="V23499" s="17"/>
      <c r="W23499" s="51"/>
    </row>
    <row r="23500">
      <c r="A23500" s="307"/>
      <c r="B23500" s="85"/>
      <c r="C23500" s="85"/>
      <c r="D23500" s="85"/>
      <c r="E23500" s="88"/>
      <c r="G23500" s="17"/>
      <c r="I23500" s="43"/>
      <c r="J23500" s="308"/>
      <c r="K23500" s="51"/>
      <c r="N23500" s="309"/>
      <c r="R23500" s="17"/>
      <c r="T23500" s="17"/>
      <c r="V23500" s="17"/>
      <c r="W23500" s="51"/>
    </row>
    <row r="23501">
      <c r="A23501" s="307"/>
      <c r="B23501" s="85"/>
      <c r="C23501" s="85"/>
      <c r="D23501" s="85"/>
      <c r="E23501" s="88"/>
      <c r="G23501" s="17"/>
      <c r="I23501" s="43"/>
      <c r="J23501" s="308"/>
      <c r="K23501" s="51"/>
      <c r="N23501" s="309"/>
      <c r="R23501" s="17"/>
      <c r="T23501" s="17"/>
      <c r="V23501" s="17"/>
      <c r="W23501" s="51"/>
    </row>
    <row r="23502">
      <c r="A23502" s="307"/>
      <c r="B23502" s="85"/>
      <c r="C23502" s="85"/>
      <c r="D23502" s="85"/>
      <c r="E23502" s="88"/>
      <c r="G23502" s="17"/>
      <c r="I23502" s="43"/>
      <c r="J23502" s="308"/>
      <c r="K23502" s="51"/>
      <c r="N23502" s="309"/>
      <c r="R23502" s="17"/>
      <c r="T23502" s="17"/>
      <c r="V23502" s="17"/>
      <c r="W23502" s="51"/>
    </row>
    <row r="23503">
      <c r="A23503" s="307"/>
      <c r="B23503" s="85"/>
      <c r="C23503" s="85"/>
      <c r="D23503" s="85"/>
      <c r="E23503" s="88"/>
      <c r="G23503" s="17"/>
      <c r="I23503" s="43"/>
      <c r="J23503" s="308"/>
      <c r="K23503" s="51"/>
      <c r="N23503" s="309"/>
      <c r="R23503" s="17"/>
      <c r="T23503" s="17"/>
      <c r="V23503" s="17"/>
      <c r="W23503" s="51"/>
    </row>
    <row r="23504">
      <c r="A23504" s="307"/>
      <c r="B23504" s="85"/>
      <c r="C23504" s="85"/>
      <c r="D23504" s="85"/>
      <c r="E23504" s="88"/>
      <c r="G23504" s="17"/>
      <c r="I23504" s="43"/>
      <c r="J23504" s="308"/>
      <c r="K23504" s="51"/>
      <c r="N23504" s="309"/>
      <c r="R23504" s="17"/>
      <c r="T23504" s="17"/>
      <c r="V23504" s="17"/>
      <c r="W23504" s="51"/>
    </row>
    <row r="23505">
      <c r="A23505" s="307"/>
      <c r="B23505" s="85"/>
      <c r="C23505" s="85"/>
      <c r="D23505" s="85"/>
      <c r="E23505" s="88"/>
      <c r="G23505" s="17"/>
      <c r="I23505" s="43"/>
      <c r="J23505" s="308"/>
      <c r="K23505" s="51"/>
      <c r="N23505" s="309"/>
      <c r="R23505" s="17"/>
      <c r="T23505" s="17"/>
      <c r="V23505" s="17"/>
      <c r="W23505" s="51"/>
    </row>
    <row r="23506">
      <c r="A23506" s="307"/>
      <c r="B23506" s="85"/>
      <c r="C23506" s="85"/>
      <c r="D23506" s="85"/>
      <c r="E23506" s="88"/>
      <c r="G23506" s="17"/>
      <c r="I23506" s="43"/>
      <c r="J23506" s="308"/>
      <c r="K23506" s="51"/>
      <c r="N23506" s="309"/>
      <c r="R23506" s="17"/>
      <c r="T23506" s="17"/>
      <c r="V23506" s="17"/>
      <c r="W23506" s="51"/>
    </row>
    <row r="23507">
      <c r="A23507" s="307"/>
      <c r="B23507" s="85"/>
      <c r="C23507" s="85"/>
      <c r="D23507" s="85"/>
      <c r="E23507" s="88"/>
      <c r="G23507" s="17"/>
      <c r="I23507" s="43"/>
      <c r="J23507" s="308"/>
      <c r="K23507" s="51"/>
      <c r="N23507" s="309"/>
      <c r="R23507" s="17"/>
      <c r="T23507" s="17"/>
      <c r="V23507" s="17"/>
      <c r="W23507" s="51"/>
    </row>
    <row r="23508">
      <c r="A23508" s="307"/>
      <c r="B23508" s="85"/>
      <c r="C23508" s="85"/>
      <c r="D23508" s="85"/>
      <c r="E23508" s="88"/>
      <c r="G23508" s="17"/>
      <c r="I23508" s="43"/>
      <c r="J23508" s="308"/>
      <c r="K23508" s="51"/>
      <c r="N23508" s="309"/>
      <c r="R23508" s="17"/>
      <c r="T23508" s="17"/>
      <c r="V23508" s="17"/>
      <c r="W23508" s="51"/>
    </row>
    <row r="23509">
      <c r="A23509" s="307"/>
      <c r="B23509" s="85"/>
      <c r="C23509" s="85"/>
      <c r="D23509" s="85"/>
      <c r="E23509" s="88"/>
      <c r="G23509" s="17"/>
      <c r="I23509" s="43"/>
      <c r="J23509" s="308"/>
      <c r="K23509" s="51"/>
      <c r="N23509" s="309"/>
      <c r="R23509" s="17"/>
      <c r="T23509" s="17"/>
      <c r="V23509" s="17"/>
      <c r="W23509" s="51"/>
    </row>
    <row r="23510">
      <c r="A23510" s="307"/>
      <c r="B23510" s="85"/>
      <c r="C23510" s="85"/>
      <c r="D23510" s="85"/>
      <c r="E23510" s="88"/>
      <c r="G23510" s="17"/>
      <c r="I23510" s="43"/>
      <c r="J23510" s="308"/>
      <c r="K23510" s="51"/>
      <c r="N23510" s="309"/>
      <c r="R23510" s="17"/>
      <c r="T23510" s="17"/>
      <c r="V23510" s="17"/>
      <c r="W23510" s="51"/>
    </row>
    <row r="23511">
      <c r="A23511" s="307"/>
      <c r="B23511" s="85"/>
      <c r="C23511" s="85"/>
      <c r="D23511" s="85"/>
      <c r="E23511" s="88"/>
      <c r="G23511" s="17"/>
      <c r="I23511" s="43"/>
      <c r="J23511" s="308"/>
      <c r="K23511" s="51"/>
      <c r="N23511" s="309"/>
      <c r="R23511" s="17"/>
      <c r="T23511" s="17"/>
      <c r="V23511" s="17"/>
      <c r="W23511" s="51"/>
    </row>
    <row r="23512">
      <c r="A23512" s="307"/>
      <c r="B23512" s="85"/>
      <c r="C23512" s="85"/>
      <c r="D23512" s="85"/>
      <c r="E23512" s="88"/>
      <c r="G23512" s="17"/>
      <c r="I23512" s="43"/>
      <c r="J23512" s="308"/>
      <c r="K23512" s="51"/>
      <c r="N23512" s="309"/>
      <c r="R23512" s="17"/>
      <c r="T23512" s="17"/>
      <c r="V23512" s="17"/>
      <c r="W23512" s="51"/>
    </row>
    <row r="23513">
      <c r="A23513" s="307"/>
      <c r="B23513" s="85"/>
      <c r="C23513" s="85"/>
      <c r="D23513" s="85"/>
      <c r="E23513" s="88"/>
      <c r="G23513" s="17"/>
      <c r="I23513" s="43"/>
      <c r="J23513" s="308"/>
      <c r="K23513" s="51"/>
      <c r="N23513" s="309"/>
      <c r="R23513" s="17"/>
      <c r="T23513" s="17"/>
      <c r="V23513" s="17"/>
      <c r="W23513" s="51"/>
    </row>
    <row r="23514">
      <c r="A23514" s="307"/>
      <c r="B23514" s="85"/>
      <c r="C23514" s="85"/>
      <c r="D23514" s="85"/>
      <c r="E23514" s="88"/>
      <c r="G23514" s="17"/>
      <c r="I23514" s="43"/>
      <c r="J23514" s="308"/>
      <c r="K23514" s="51"/>
      <c r="N23514" s="309"/>
      <c r="R23514" s="17"/>
      <c r="T23514" s="17"/>
      <c r="V23514" s="17"/>
      <c r="W23514" s="51"/>
    </row>
    <row r="23515">
      <c r="A23515" s="307"/>
      <c r="B23515" s="85"/>
      <c r="C23515" s="85"/>
      <c r="D23515" s="85"/>
      <c r="E23515" s="88"/>
      <c r="G23515" s="17"/>
      <c r="I23515" s="43"/>
      <c r="J23515" s="308"/>
      <c r="K23515" s="51"/>
      <c r="N23515" s="309"/>
      <c r="R23515" s="17"/>
      <c r="T23515" s="17"/>
      <c r="V23515" s="17"/>
      <c r="W23515" s="51"/>
    </row>
    <row r="23516">
      <c r="A23516" s="307"/>
      <c r="B23516" s="85"/>
      <c r="C23516" s="85"/>
      <c r="D23516" s="85"/>
      <c r="E23516" s="88"/>
      <c r="G23516" s="17"/>
      <c r="I23516" s="43"/>
      <c r="J23516" s="308"/>
      <c r="K23516" s="51"/>
      <c r="N23516" s="309"/>
      <c r="R23516" s="17"/>
      <c r="T23516" s="17"/>
      <c r="V23516" s="17"/>
      <c r="W23516" s="51"/>
    </row>
    <row r="23517">
      <c r="A23517" s="307"/>
      <c r="B23517" s="85"/>
      <c r="C23517" s="85"/>
      <c r="D23517" s="85"/>
      <c r="E23517" s="88"/>
      <c r="G23517" s="17"/>
      <c r="I23517" s="43"/>
      <c r="J23517" s="308"/>
      <c r="K23517" s="51"/>
      <c r="N23517" s="309"/>
      <c r="R23517" s="17"/>
      <c r="T23517" s="17"/>
      <c r="V23517" s="17"/>
      <c r="W23517" s="51"/>
    </row>
    <row r="23518">
      <c r="A23518" s="307"/>
      <c r="B23518" s="85"/>
      <c r="C23518" s="85"/>
      <c r="D23518" s="85"/>
      <c r="E23518" s="88"/>
      <c r="G23518" s="17"/>
      <c r="I23518" s="43"/>
      <c r="J23518" s="308"/>
      <c r="K23518" s="51"/>
      <c r="N23518" s="309"/>
      <c r="R23518" s="17"/>
      <c r="T23518" s="17"/>
      <c r="V23518" s="17"/>
      <c r="W23518" s="51"/>
    </row>
    <row r="23519">
      <c r="A23519" s="307"/>
      <c r="B23519" s="85"/>
      <c r="C23519" s="85"/>
      <c r="D23519" s="85"/>
      <c r="E23519" s="88"/>
      <c r="G23519" s="17"/>
      <c r="I23519" s="43"/>
      <c r="J23519" s="308"/>
      <c r="K23519" s="51"/>
      <c r="N23519" s="309"/>
      <c r="R23519" s="17"/>
      <c r="T23519" s="17"/>
      <c r="V23519" s="17"/>
      <c r="W23519" s="51"/>
    </row>
    <row r="23520">
      <c r="A23520" s="307"/>
      <c r="B23520" s="85"/>
      <c r="C23520" s="85"/>
      <c r="D23520" s="85"/>
      <c r="E23520" s="88"/>
      <c r="G23520" s="17"/>
      <c r="I23520" s="43"/>
      <c r="J23520" s="308"/>
      <c r="K23520" s="51"/>
      <c r="N23520" s="309"/>
      <c r="R23520" s="17"/>
      <c r="T23520" s="17"/>
      <c r="V23520" s="17"/>
      <c r="W23520" s="51"/>
    </row>
    <row r="23521">
      <c r="A23521" s="307"/>
      <c r="B23521" s="85"/>
      <c r="C23521" s="85"/>
      <c r="D23521" s="85"/>
      <c r="E23521" s="88"/>
      <c r="G23521" s="17"/>
      <c r="I23521" s="43"/>
      <c r="J23521" s="308"/>
      <c r="K23521" s="51"/>
      <c r="N23521" s="309"/>
      <c r="R23521" s="17"/>
      <c r="T23521" s="17"/>
      <c r="V23521" s="17"/>
      <c r="W23521" s="51"/>
    </row>
    <row r="23522">
      <c r="A23522" s="307"/>
      <c r="B23522" s="85"/>
      <c r="C23522" s="85"/>
      <c r="D23522" s="85"/>
      <c r="E23522" s="88"/>
      <c r="G23522" s="17"/>
      <c r="I23522" s="43"/>
      <c r="J23522" s="308"/>
      <c r="K23522" s="51"/>
      <c r="N23522" s="309"/>
      <c r="R23522" s="17"/>
      <c r="T23522" s="17"/>
      <c r="V23522" s="17"/>
      <c r="W23522" s="51"/>
    </row>
    <row r="23523">
      <c r="A23523" s="307"/>
      <c r="B23523" s="85"/>
      <c r="C23523" s="85"/>
      <c r="D23523" s="85"/>
      <c r="E23523" s="88"/>
      <c r="G23523" s="17"/>
      <c r="I23523" s="43"/>
      <c r="J23523" s="308"/>
      <c r="K23523" s="51"/>
      <c r="N23523" s="309"/>
      <c r="R23523" s="17"/>
      <c r="T23523" s="17"/>
      <c r="V23523" s="17"/>
      <c r="W23523" s="51"/>
    </row>
    <row r="23524">
      <c r="A23524" s="307"/>
      <c r="B23524" s="85"/>
      <c r="C23524" s="85"/>
      <c r="D23524" s="85"/>
      <c r="E23524" s="88"/>
      <c r="G23524" s="17"/>
      <c r="I23524" s="43"/>
      <c r="J23524" s="308"/>
      <c r="K23524" s="51"/>
      <c r="N23524" s="309"/>
      <c r="R23524" s="17"/>
      <c r="T23524" s="17"/>
      <c r="V23524" s="17"/>
      <c r="W23524" s="51"/>
    </row>
    <row r="23525">
      <c r="A23525" s="307"/>
      <c r="B23525" s="85"/>
      <c r="C23525" s="85"/>
      <c r="D23525" s="85"/>
      <c r="E23525" s="88"/>
      <c r="G23525" s="17"/>
      <c r="I23525" s="43"/>
      <c r="J23525" s="308"/>
      <c r="K23525" s="51"/>
      <c r="N23525" s="309"/>
      <c r="R23525" s="17"/>
      <c r="T23525" s="17"/>
      <c r="V23525" s="17"/>
      <c r="W23525" s="51"/>
    </row>
    <row r="23526">
      <c r="A23526" s="307"/>
      <c r="B23526" s="85"/>
      <c r="C23526" s="85"/>
      <c r="D23526" s="85"/>
      <c r="E23526" s="88"/>
      <c r="G23526" s="17"/>
      <c r="I23526" s="43"/>
      <c r="J23526" s="308"/>
      <c r="K23526" s="51"/>
      <c r="N23526" s="309"/>
      <c r="R23526" s="17"/>
      <c r="T23526" s="17"/>
      <c r="V23526" s="17"/>
      <c r="W23526" s="51"/>
    </row>
    <row r="23527">
      <c r="A23527" s="307"/>
      <c r="B23527" s="85"/>
      <c r="C23527" s="85"/>
      <c r="D23527" s="85"/>
      <c r="E23527" s="88"/>
      <c r="G23527" s="17"/>
      <c r="I23527" s="43"/>
      <c r="J23527" s="308"/>
      <c r="K23527" s="51"/>
      <c r="N23527" s="309"/>
      <c r="R23527" s="17"/>
      <c r="T23527" s="17"/>
      <c r="V23527" s="17"/>
      <c r="W23527" s="51"/>
    </row>
    <row r="23528">
      <c r="A23528" s="307"/>
      <c r="B23528" s="85"/>
      <c r="C23528" s="85"/>
      <c r="D23528" s="85"/>
      <c r="E23528" s="88"/>
      <c r="G23528" s="17"/>
      <c r="I23528" s="43"/>
      <c r="J23528" s="308"/>
      <c r="K23528" s="51"/>
      <c r="N23528" s="309"/>
      <c r="R23528" s="17"/>
      <c r="T23528" s="17"/>
      <c r="V23528" s="17"/>
      <c r="W23528" s="51"/>
    </row>
    <row r="23529">
      <c r="A23529" s="307"/>
      <c r="B23529" s="85"/>
      <c r="C23529" s="85"/>
      <c r="D23529" s="85"/>
      <c r="E23529" s="88"/>
      <c r="G23529" s="17"/>
      <c r="I23529" s="43"/>
      <c r="J23529" s="308"/>
      <c r="K23529" s="51"/>
      <c r="N23529" s="309"/>
      <c r="R23529" s="17"/>
      <c r="T23529" s="17"/>
      <c r="V23529" s="17"/>
      <c r="W23529" s="51"/>
    </row>
    <row r="23530">
      <c r="A23530" s="307"/>
      <c r="B23530" s="85"/>
      <c r="C23530" s="85"/>
      <c r="D23530" s="85"/>
      <c r="E23530" s="88"/>
      <c r="G23530" s="17"/>
      <c r="I23530" s="43"/>
      <c r="J23530" s="308"/>
      <c r="K23530" s="51"/>
      <c r="N23530" s="309"/>
      <c r="R23530" s="17"/>
      <c r="T23530" s="17"/>
      <c r="V23530" s="17"/>
      <c r="W23530" s="51"/>
    </row>
    <row r="23531">
      <c r="A23531" s="307"/>
      <c r="B23531" s="85"/>
      <c r="C23531" s="85"/>
      <c r="D23531" s="85"/>
      <c r="E23531" s="88"/>
      <c r="G23531" s="17"/>
      <c r="I23531" s="43"/>
      <c r="J23531" s="308"/>
      <c r="K23531" s="51"/>
      <c r="N23531" s="309"/>
      <c r="R23531" s="17"/>
      <c r="T23531" s="17"/>
      <c r="V23531" s="17"/>
      <c r="W23531" s="51"/>
    </row>
    <row r="23532">
      <c r="A23532" s="307"/>
      <c r="B23532" s="85"/>
      <c r="C23532" s="85"/>
      <c r="D23532" s="85"/>
      <c r="E23532" s="88"/>
      <c r="G23532" s="17"/>
      <c r="I23532" s="43"/>
      <c r="J23532" s="308"/>
      <c r="K23532" s="51"/>
      <c r="N23532" s="309"/>
      <c r="R23532" s="17"/>
      <c r="T23532" s="17"/>
      <c r="V23532" s="17"/>
      <c r="W23532" s="51"/>
    </row>
    <row r="23533">
      <c r="A23533" s="307"/>
      <c r="B23533" s="85"/>
      <c r="C23533" s="85"/>
      <c r="D23533" s="85"/>
      <c r="E23533" s="88"/>
      <c r="G23533" s="17"/>
      <c r="I23533" s="43"/>
      <c r="J23533" s="308"/>
      <c r="K23533" s="51"/>
      <c r="N23533" s="309"/>
      <c r="R23533" s="17"/>
      <c r="T23533" s="17"/>
      <c r="V23533" s="17"/>
      <c r="W23533" s="51"/>
    </row>
    <row r="23534">
      <c r="A23534" s="307"/>
      <c r="B23534" s="85"/>
      <c r="C23534" s="85"/>
      <c r="D23534" s="85"/>
      <c r="E23534" s="88"/>
      <c r="G23534" s="17"/>
      <c r="I23534" s="43"/>
      <c r="J23534" s="308"/>
      <c r="K23534" s="51"/>
      <c r="N23534" s="309"/>
      <c r="R23534" s="17"/>
      <c r="T23534" s="17"/>
      <c r="V23534" s="17"/>
      <c r="W23534" s="51"/>
    </row>
    <row r="23535">
      <c r="A23535" s="307"/>
      <c r="B23535" s="85"/>
      <c r="C23535" s="85"/>
      <c r="D23535" s="85"/>
      <c r="E23535" s="88"/>
      <c r="G23535" s="17"/>
      <c r="I23535" s="43"/>
      <c r="J23535" s="308"/>
      <c r="K23535" s="51"/>
      <c r="N23535" s="309"/>
      <c r="R23535" s="17"/>
      <c r="T23535" s="17"/>
      <c r="V23535" s="17"/>
      <c r="W23535" s="51"/>
    </row>
    <row r="23536">
      <c r="A23536" s="307"/>
      <c r="B23536" s="85"/>
      <c r="C23536" s="85"/>
      <c r="D23536" s="85"/>
      <c r="E23536" s="88"/>
      <c r="G23536" s="17"/>
      <c r="I23536" s="43"/>
      <c r="J23536" s="308"/>
      <c r="K23536" s="51"/>
      <c r="N23536" s="309"/>
      <c r="R23536" s="17"/>
      <c r="T23536" s="17"/>
      <c r="V23536" s="17"/>
      <c r="W23536" s="51"/>
    </row>
    <row r="23537">
      <c r="A23537" s="307"/>
      <c r="B23537" s="85"/>
      <c r="C23537" s="85"/>
      <c r="D23537" s="85"/>
      <c r="E23537" s="88"/>
      <c r="G23537" s="17"/>
      <c r="I23537" s="43"/>
      <c r="J23537" s="308"/>
      <c r="K23537" s="51"/>
      <c r="N23537" s="309"/>
      <c r="R23537" s="17"/>
      <c r="T23537" s="17"/>
      <c r="V23537" s="17"/>
      <c r="W23537" s="51"/>
    </row>
    <row r="23538">
      <c r="A23538" s="307"/>
      <c r="B23538" s="85"/>
      <c r="C23538" s="85"/>
      <c r="D23538" s="85"/>
      <c r="E23538" s="88"/>
      <c r="G23538" s="17"/>
      <c r="I23538" s="43"/>
      <c r="J23538" s="308"/>
      <c r="K23538" s="51"/>
      <c r="N23538" s="309"/>
      <c r="R23538" s="17"/>
      <c r="T23538" s="17"/>
      <c r="V23538" s="17"/>
      <c r="W23538" s="51"/>
    </row>
    <row r="23539">
      <c r="A23539" s="307"/>
      <c r="B23539" s="85"/>
      <c r="C23539" s="85"/>
      <c r="D23539" s="85"/>
      <c r="E23539" s="88"/>
      <c r="G23539" s="17"/>
      <c r="I23539" s="43"/>
      <c r="J23539" s="308"/>
      <c r="K23539" s="51"/>
      <c r="N23539" s="309"/>
      <c r="R23539" s="17"/>
      <c r="T23539" s="17"/>
      <c r="V23539" s="17"/>
      <c r="W23539" s="51"/>
    </row>
    <row r="23540">
      <c r="A23540" s="307"/>
      <c r="B23540" s="85"/>
      <c r="C23540" s="85"/>
      <c r="D23540" s="85"/>
      <c r="E23540" s="88"/>
      <c r="G23540" s="17"/>
      <c r="I23540" s="43"/>
      <c r="J23540" s="308"/>
      <c r="K23540" s="51"/>
      <c r="N23540" s="309"/>
      <c r="R23540" s="17"/>
      <c r="T23540" s="17"/>
      <c r="V23540" s="17"/>
      <c r="W23540" s="51"/>
    </row>
    <row r="23541">
      <c r="A23541" s="307"/>
      <c r="B23541" s="85"/>
      <c r="C23541" s="85"/>
      <c r="D23541" s="85"/>
      <c r="E23541" s="88"/>
      <c r="G23541" s="17"/>
      <c r="I23541" s="43"/>
      <c r="J23541" s="308"/>
      <c r="K23541" s="51"/>
      <c r="N23541" s="309"/>
      <c r="R23541" s="17"/>
      <c r="T23541" s="17"/>
      <c r="V23541" s="17"/>
      <c r="W23541" s="51"/>
    </row>
    <row r="23542">
      <c r="A23542" s="307"/>
      <c r="B23542" s="85"/>
      <c r="C23542" s="85"/>
      <c r="D23542" s="85"/>
      <c r="E23542" s="88"/>
      <c r="G23542" s="17"/>
      <c r="I23542" s="43"/>
      <c r="J23542" s="308"/>
      <c r="K23542" s="51"/>
      <c r="N23542" s="309"/>
      <c r="R23542" s="17"/>
      <c r="T23542" s="17"/>
      <c r="V23542" s="17"/>
      <c r="W23542" s="51"/>
    </row>
    <row r="23543">
      <c r="A23543" s="307"/>
      <c r="B23543" s="85"/>
      <c r="C23543" s="85"/>
      <c r="D23543" s="85"/>
      <c r="E23543" s="88"/>
      <c r="G23543" s="17"/>
      <c r="I23543" s="43"/>
      <c r="J23543" s="308"/>
      <c r="K23543" s="51"/>
      <c r="N23543" s="309"/>
      <c r="R23543" s="17"/>
      <c r="T23543" s="17"/>
      <c r="V23543" s="17"/>
      <c r="W23543" s="51"/>
    </row>
    <row r="23544">
      <c r="A23544" s="307"/>
      <c r="B23544" s="85"/>
      <c r="C23544" s="85"/>
      <c r="D23544" s="85"/>
      <c r="E23544" s="88"/>
      <c r="G23544" s="17"/>
      <c r="I23544" s="43"/>
      <c r="J23544" s="308"/>
      <c r="K23544" s="51"/>
      <c r="N23544" s="309"/>
      <c r="R23544" s="17"/>
      <c r="T23544" s="17"/>
      <c r="V23544" s="17"/>
      <c r="W23544" s="51"/>
    </row>
    <row r="23545">
      <c r="A23545" s="307"/>
      <c r="B23545" s="85"/>
      <c r="C23545" s="85"/>
      <c r="D23545" s="85"/>
      <c r="E23545" s="88"/>
      <c r="G23545" s="17"/>
      <c r="I23545" s="43"/>
      <c r="J23545" s="308"/>
      <c r="K23545" s="51"/>
      <c r="N23545" s="309"/>
      <c r="R23545" s="17"/>
      <c r="T23545" s="17"/>
      <c r="V23545" s="17"/>
      <c r="W23545" s="51"/>
    </row>
    <row r="23546">
      <c r="A23546" s="307"/>
      <c r="B23546" s="85"/>
      <c r="C23546" s="85"/>
      <c r="D23546" s="85"/>
      <c r="E23546" s="88"/>
      <c r="G23546" s="17"/>
      <c r="I23546" s="43"/>
      <c r="J23546" s="308"/>
      <c r="K23546" s="51"/>
      <c r="N23546" s="309"/>
      <c r="R23546" s="17"/>
      <c r="T23546" s="17"/>
      <c r="V23546" s="17"/>
      <c r="W23546" s="51"/>
    </row>
    <row r="23547">
      <c r="A23547" s="307"/>
      <c r="B23547" s="85"/>
      <c r="C23547" s="85"/>
      <c r="D23547" s="85"/>
      <c r="E23547" s="88"/>
      <c r="G23547" s="17"/>
      <c r="I23547" s="43"/>
      <c r="J23547" s="308"/>
      <c r="K23547" s="51"/>
      <c r="N23547" s="309"/>
      <c r="R23547" s="17"/>
      <c r="T23547" s="17"/>
      <c r="V23547" s="17"/>
      <c r="W23547" s="51"/>
    </row>
    <row r="23548">
      <c r="A23548" s="307"/>
      <c r="B23548" s="85"/>
      <c r="C23548" s="85"/>
      <c r="D23548" s="85"/>
      <c r="E23548" s="88"/>
      <c r="G23548" s="17"/>
      <c r="I23548" s="43"/>
      <c r="J23548" s="308"/>
      <c r="K23548" s="51"/>
      <c r="N23548" s="309"/>
      <c r="R23548" s="17"/>
      <c r="T23548" s="17"/>
      <c r="V23548" s="17"/>
      <c r="W23548" s="51"/>
    </row>
    <row r="23549">
      <c r="A23549" s="307"/>
      <c r="B23549" s="85"/>
      <c r="C23549" s="85"/>
      <c r="D23549" s="85"/>
      <c r="E23549" s="88"/>
      <c r="G23549" s="17"/>
      <c r="I23549" s="43"/>
      <c r="J23549" s="308"/>
      <c r="K23549" s="51"/>
      <c r="N23549" s="309"/>
      <c r="R23549" s="17"/>
      <c r="T23549" s="17"/>
      <c r="V23549" s="17"/>
      <c r="W23549" s="51"/>
    </row>
    <row r="23550">
      <c r="A23550" s="307"/>
      <c r="B23550" s="85"/>
      <c r="C23550" s="85"/>
      <c r="D23550" s="85"/>
      <c r="E23550" s="88"/>
      <c r="G23550" s="17"/>
      <c r="I23550" s="43"/>
      <c r="J23550" s="308"/>
      <c r="K23550" s="51"/>
      <c r="N23550" s="309"/>
      <c r="R23550" s="17"/>
      <c r="T23550" s="17"/>
      <c r="V23550" s="17"/>
      <c r="W23550" s="51"/>
    </row>
    <row r="23551">
      <c r="A23551" s="307"/>
      <c r="B23551" s="85"/>
      <c r="C23551" s="85"/>
      <c r="D23551" s="85"/>
      <c r="E23551" s="88"/>
      <c r="G23551" s="17"/>
      <c r="I23551" s="43"/>
      <c r="J23551" s="308"/>
      <c r="K23551" s="51"/>
      <c r="N23551" s="309"/>
      <c r="R23551" s="17"/>
      <c r="T23551" s="17"/>
      <c r="V23551" s="17"/>
      <c r="W23551" s="51"/>
    </row>
    <row r="23552">
      <c r="A23552" s="307"/>
      <c r="B23552" s="85"/>
      <c r="C23552" s="85"/>
      <c r="D23552" s="85"/>
      <c r="E23552" s="88"/>
      <c r="G23552" s="17"/>
      <c r="I23552" s="43"/>
      <c r="J23552" s="308"/>
      <c r="K23552" s="51"/>
      <c r="N23552" s="309"/>
      <c r="R23552" s="17"/>
      <c r="T23552" s="17"/>
      <c r="V23552" s="17"/>
      <c r="W23552" s="51"/>
    </row>
    <row r="23553">
      <c r="A23553" s="307"/>
      <c r="B23553" s="85"/>
      <c r="C23553" s="85"/>
      <c r="D23553" s="85"/>
      <c r="E23553" s="88"/>
      <c r="G23553" s="17"/>
      <c r="I23553" s="43"/>
      <c r="J23553" s="308"/>
      <c r="K23553" s="51"/>
      <c r="N23553" s="309"/>
      <c r="R23553" s="17"/>
      <c r="T23553" s="17"/>
      <c r="V23553" s="17"/>
      <c r="W23553" s="51"/>
    </row>
    <row r="23554">
      <c r="A23554" s="307"/>
      <c r="B23554" s="85"/>
      <c r="C23554" s="85"/>
      <c r="D23554" s="85"/>
      <c r="E23554" s="88"/>
      <c r="G23554" s="17"/>
      <c r="I23554" s="43"/>
      <c r="J23554" s="308"/>
      <c r="K23554" s="51"/>
      <c r="N23554" s="309"/>
      <c r="R23554" s="17"/>
      <c r="T23554" s="17"/>
      <c r="V23554" s="17"/>
      <c r="W23554" s="51"/>
    </row>
    <row r="23555">
      <c r="A23555" s="307"/>
      <c r="B23555" s="85"/>
      <c r="C23555" s="85"/>
      <c r="D23555" s="85"/>
      <c r="E23555" s="88"/>
      <c r="G23555" s="17"/>
      <c r="I23555" s="43"/>
      <c r="J23555" s="308"/>
      <c r="K23555" s="51"/>
      <c r="N23555" s="309"/>
      <c r="R23555" s="17"/>
      <c r="T23555" s="17"/>
      <c r="V23555" s="17"/>
      <c r="W23555" s="51"/>
    </row>
    <row r="23556">
      <c r="A23556" s="307"/>
      <c r="B23556" s="85"/>
      <c r="C23556" s="85"/>
      <c r="D23556" s="85"/>
      <c r="E23556" s="88"/>
      <c r="G23556" s="17"/>
      <c r="I23556" s="43"/>
      <c r="J23556" s="308"/>
      <c r="K23556" s="51"/>
      <c r="N23556" s="309"/>
      <c r="R23556" s="17"/>
      <c r="T23556" s="17"/>
      <c r="V23556" s="17"/>
      <c r="W23556" s="51"/>
    </row>
    <row r="23557">
      <c r="A23557" s="307"/>
      <c r="B23557" s="85"/>
      <c r="C23557" s="85"/>
      <c r="D23557" s="85"/>
      <c r="E23557" s="88"/>
      <c r="G23557" s="17"/>
      <c r="I23557" s="43"/>
      <c r="J23557" s="308"/>
      <c r="K23557" s="51"/>
      <c r="N23557" s="309"/>
      <c r="R23557" s="17"/>
      <c r="T23557" s="17"/>
      <c r="V23557" s="17"/>
      <c r="W23557" s="51"/>
    </row>
    <row r="23558">
      <c r="A23558" s="307"/>
      <c r="B23558" s="85"/>
      <c r="C23558" s="85"/>
      <c r="D23558" s="85"/>
      <c r="E23558" s="88"/>
      <c r="G23558" s="17"/>
      <c r="I23558" s="43"/>
      <c r="J23558" s="308"/>
      <c r="K23558" s="51"/>
      <c r="N23558" s="309"/>
      <c r="R23558" s="17"/>
      <c r="T23558" s="17"/>
      <c r="V23558" s="17"/>
      <c r="W23558" s="51"/>
    </row>
    <row r="23559">
      <c r="A23559" s="307"/>
      <c r="B23559" s="85"/>
      <c r="C23559" s="85"/>
      <c r="D23559" s="85"/>
      <c r="E23559" s="88"/>
      <c r="G23559" s="17"/>
      <c r="I23559" s="43"/>
      <c r="J23559" s="308"/>
      <c r="K23559" s="51"/>
      <c r="N23559" s="309"/>
      <c r="R23559" s="17"/>
      <c r="T23559" s="17"/>
      <c r="V23559" s="17"/>
      <c r="W23559" s="51"/>
    </row>
    <row r="23560">
      <c r="A23560" s="307"/>
      <c r="B23560" s="85"/>
      <c r="C23560" s="85"/>
      <c r="D23560" s="85"/>
      <c r="E23560" s="88"/>
      <c r="G23560" s="17"/>
      <c r="I23560" s="43"/>
      <c r="J23560" s="308"/>
      <c r="K23560" s="51"/>
      <c r="N23560" s="309"/>
      <c r="R23560" s="17"/>
      <c r="T23560" s="17"/>
      <c r="V23560" s="17"/>
      <c r="W23560" s="51"/>
    </row>
    <row r="23561">
      <c r="A23561" s="307"/>
      <c r="B23561" s="85"/>
      <c r="C23561" s="85"/>
      <c r="D23561" s="85"/>
      <c r="E23561" s="88"/>
      <c r="G23561" s="17"/>
      <c r="I23561" s="43"/>
      <c r="J23561" s="308"/>
      <c r="K23561" s="51"/>
      <c r="N23561" s="309"/>
      <c r="R23561" s="17"/>
      <c r="T23561" s="17"/>
      <c r="V23561" s="17"/>
      <c r="W23561" s="51"/>
    </row>
    <row r="23562">
      <c r="A23562" s="307"/>
      <c r="B23562" s="85"/>
      <c r="C23562" s="85"/>
      <c r="D23562" s="85"/>
      <c r="E23562" s="88"/>
      <c r="G23562" s="17"/>
      <c r="I23562" s="43"/>
      <c r="J23562" s="308"/>
      <c r="K23562" s="51"/>
      <c r="N23562" s="309"/>
      <c r="R23562" s="17"/>
      <c r="T23562" s="17"/>
      <c r="V23562" s="17"/>
      <c r="W23562" s="51"/>
    </row>
    <row r="23563">
      <c r="A23563" s="307"/>
      <c r="B23563" s="85"/>
      <c r="C23563" s="85"/>
      <c r="D23563" s="85"/>
      <c r="E23563" s="88"/>
      <c r="G23563" s="17"/>
      <c r="I23563" s="43"/>
      <c r="J23563" s="308"/>
      <c r="K23563" s="51"/>
      <c r="N23563" s="309"/>
      <c r="R23563" s="17"/>
      <c r="T23563" s="17"/>
      <c r="V23563" s="17"/>
      <c r="W23563" s="51"/>
    </row>
    <row r="23564">
      <c r="A23564" s="307"/>
      <c r="B23564" s="85"/>
      <c r="C23564" s="85"/>
      <c r="D23564" s="85"/>
      <c r="E23564" s="88"/>
      <c r="G23564" s="17"/>
      <c r="I23564" s="43"/>
      <c r="J23564" s="308"/>
      <c r="K23564" s="51"/>
      <c r="N23564" s="309"/>
      <c r="R23564" s="17"/>
      <c r="T23564" s="17"/>
      <c r="V23564" s="17"/>
      <c r="W23564" s="51"/>
    </row>
    <row r="23565">
      <c r="A23565" s="307"/>
      <c r="B23565" s="85"/>
      <c r="C23565" s="85"/>
      <c r="D23565" s="85"/>
      <c r="E23565" s="88"/>
      <c r="G23565" s="17"/>
      <c r="I23565" s="43"/>
      <c r="J23565" s="308"/>
      <c r="K23565" s="51"/>
      <c r="N23565" s="309"/>
      <c r="R23565" s="17"/>
      <c r="T23565" s="17"/>
      <c r="V23565" s="17"/>
      <c r="W23565" s="51"/>
    </row>
    <row r="23566">
      <c r="A23566" s="307"/>
      <c r="B23566" s="85"/>
      <c r="C23566" s="85"/>
      <c r="D23566" s="85"/>
      <c r="E23566" s="88"/>
      <c r="G23566" s="17"/>
      <c r="I23566" s="43"/>
      <c r="J23566" s="308"/>
      <c r="K23566" s="51"/>
      <c r="N23566" s="309"/>
      <c r="R23566" s="17"/>
      <c r="T23566" s="17"/>
      <c r="V23566" s="17"/>
      <c r="W23566" s="51"/>
    </row>
    <row r="23567">
      <c r="A23567" s="307"/>
      <c r="B23567" s="85"/>
      <c r="C23567" s="85"/>
      <c r="D23567" s="85"/>
      <c r="E23567" s="88"/>
      <c r="G23567" s="17"/>
      <c r="I23567" s="43"/>
      <c r="J23567" s="308"/>
      <c r="K23567" s="51"/>
      <c r="N23567" s="309"/>
      <c r="R23567" s="17"/>
      <c r="T23567" s="17"/>
      <c r="V23567" s="17"/>
      <c r="W23567" s="51"/>
    </row>
    <row r="23568">
      <c r="A23568" s="307"/>
      <c r="B23568" s="85"/>
      <c r="C23568" s="85"/>
      <c r="D23568" s="85"/>
      <c r="E23568" s="88"/>
      <c r="G23568" s="17"/>
      <c r="I23568" s="43"/>
      <c r="J23568" s="308"/>
      <c r="K23568" s="51"/>
      <c r="N23568" s="309"/>
      <c r="R23568" s="17"/>
      <c r="T23568" s="17"/>
      <c r="V23568" s="17"/>
      <c r="W23568" s="51"/>
    </row>
    <row r="23569">
      <c r="A23569" s="307"/>
      <c r="B23569" s="85"/>
      <c r="C23569" s="85"/>
      <c r="D23569" s="85"/>
      <c r="E23569" s="88"/>
      <c r="G23569" s="17"/>
      <c r="I23569" s="43"/>
      <c r="J23569" s="308"/>
      <c r="K23569" s="51"/>
      <c r="N23569" s="309"/>
      <c r="R23569" s="17"/>
      <c r="T23569" s="17"/>
      <c r="V23569" s="17"/>
      <c r="W23569" s="51"/>
    </row>
    <row r="23570">
      <c r="A23570" s="307"/>
      <c r="B23570" s="85"/>
      <c r="C23570" s="85"/>
      <c r="D23570" s="85"/>
      <c r="E23570" s="88"/>
      <c r="G23570" s="17"/>
      <c r="I23570" s="43"/>
      <c r="J23570" s="308"/>
      <c r="K23570" s="51"/>
      <c r="N23570" s="309"/>
      <c r="R23570" s="17"/>
      <c r="T23570" s="17"/>
      <c r="V23570" s="17"/>
      <c r="W23570" s="51"/>
    </row>
    <row r="23571">
      <c r="A23571" s="307"/>
      <c r="B23571" s="85"/>
      <c r="C23571" s="85"/>
      <c r="D23571" s="85"/>
      <c r="E23571" s="88"/>
      <c r="G23571" s="17"/>
      <c r="I23571" s="43"/>
      <c r="J23571" s="308"/>
      <c r="K23571" s="51"/>
      <c r="N23571" s="309"/>
      <c r="R23571" s="17"/>
      <c r="T23571" s="17"/>
      <c r="V23571" s="17"/>
      <c r="W23571" s="51"/>
    </row>
    <row r="23572">
      <c r="A23572" s="307"/>
      <c r="B23572" s="85"/>
      <c r="C23572" s="85"/>
      <c r="D23572" s="85"/>
      <c r="E23572" s="88"/>
      <c r="G23572" s="17"/>
      <c r="I23572" s="43"/>
      <c r="J23572" s="308"/>
      <c r="K23572" s="51"/>
      <c r="N23572" s="309"/>
      <c r="R23572" s="17"/>
      <c r="T23572" s="17"/>
      <c r="V23572" s="17"/>
      <c r="W23572" s="51"/>
    </row>
    <row r="23573">
      <c r="A23573" s="307"/>
      <c r="B23573" s="85"/>
      <c r="C23573" s="85"/>
      <c r="D23573" s="85"/>
      <c r="E23573" s="88"/>
      <c r="G23573" s="17"/>
      <c r="I23573" s="43"/>
      <c r="J23573" s="308"/>
      <c r="K23573" s="51"/>
      <c r="N23573" s="309"/>
      <c r="R23573" s="17"/>
      <c r="T23573" s="17"/>
      <c r="V23573" s="17"/>
      <c r="W23573" s="51"/>
    </row>
    <row r="23574">
      <c r="A23574" s="307"/>
      <c r="B23574" s="85"/>
      <c r="C23574" s="85"/>
      <c r="D23574" s="85"/>
      <c r="E23574" s="88"/>
      <c r="G23574" s="17"/>
      <c r="I23574" s="43"/>
      <c r="J23574" s="308"/>
      <c r="K23574" s="51"/>
      <c r="N23574" s="309"/>
      <c r="R23574" s="17"/>
      <c r="T23574" s="17"/>
      <c r="V23574" s="17"/>
      <c r="W23574" s="51"/>
    </row>
    <row r="23575">
      <c r="A23575" s="307"/>
      <c r="B23575" s="85"/>
      <c r="C23575" s="85"/>
      <c r="D23575" s="85"/>
      <c r="E23575" s="88"/>
      <c r="G23575" s="17"/>
      <c r="I23575" s="43"/>
      <c r="J23575" s="308"/>
      <c r="K23575" s="51"/>
      <c r="N23575" s="309"/>
      <c r="R23575" s="17"/>
      <c r="T23575" s="17"/>
      <c r="V23575" s="17"/>
      <c r="W23575" s="51"/>
    </row>
    <row r="23576">
      <c r="A23576" s="307"/>
      <c r="B23576" s="85"/>
      <c r="C23576" s="85"/>
      <c r="D23576" s="85"/>
      <c r="E23576" s="88"/>
      <c r="G23576" s="17"/>
      <c r="I23576" s="43"/>
      <c r="J23576" s="308"/>
      <c r="K23576" s="51"/>
      <c r="N23576" s="309"/>
      <c r="R23576" s="17"/>
      <c r="T23576" s="17"/>
      <c r="V23576" s="17"/>
      <c r="W23576" s="51"/>
    </row>
    <row r="23577">
      <c r="A23577" s="307"/>
      <c r="B23577" s="85"/>
      <c r="C23577" s="85"/>
      <c r="D23577" s="85"/>
      <c r="E23577" s="88"/>
      <c r="G23577" s="17"/>
      <c r="I23577" s="43"/>
      <c r="J23577" s="308"/>
      <c r="K23577" s="51"/>
      <c r="N23577" s="309"/>
      <c r="R23577" s="17"/>
      <c r="T23577" s="17"/>
      <c r="V23577" s="17"/>
      <c r="W23577" s="51"/>
    </row>
    <row r="23578">
      <c r="A23578" s="307"/>
      <c r="B23578" s="85"/>
      <c r="C23578" s="85"/>
      <c r="D23578" s="85"/>
      <c r="E23578" s="88"/>
      <c r="G23578" s="17"/>
      <c r="I23578" s="43"/>
      <c r="J23578" s="308"/>
      <c r="K23578" s="51"/>
      <c r="N23578" s="309"/>
      <c r="R23578" s="17"/>
      <c r="T23578" s="17"/>
      <c r="V23578" s="17"/>
      <c r="W23578" s="51"/>
    </row>
    <row r="23579">
      <c r="A23579" s="307"/>
      <c r="B23579" s="85"/>
      <c r="C23579" s="85"/>
      <c r="D23579" s="85"/>
      <c r="E23579" s="88"/>
      <c r="G23579" s="17"/>
      <c r="I23579" s="43"/>
      <c r="J23579" s="308"/>
      <c r="K23579" s="51"/>
      <c r="N23579" s="309"/>
      <c r="R23579" s="17"/>
      <c r="T23579" s="17"/>
      <c r="V23579" s="17"/>
      <c r="W23579" s="51"/>
    </row>
    <row r="23580">
      <c r="A23580" s="307"/>
      <c r="B23580" s="85"/>
      <c r="C23580" s="85"/>
      <c r="D23580" s="85"/>
      <c r="E23580" s="88"/>
      <c r="G23580" s="17"/>
      <c r="I23580" s="43"/>
      <c r="J23580" s="308"/>
      <c r="K23580" s="51"/>
      <c r="N23580" s="309"/>
      <c r="R23580" s="17"/>
      <c r="T23580" s="17"/>
      <c r="V23580" s="17"/>
      <c r="W23580" s="51"/>
    </row>
    <row r="23581">
      <c r="A23581" s="307"/>
      <c r="B23581" s="85"/>
      <c r="C23581" s="85"/>
      <c r="D23581" s="85"/>
      <c r="E23581" s="88"/>
      <c r="G23581" s="17"/>
      <c r="I23581" s="43"/>
      <c r="J23581" s="308"/>
      <c r="K23581" s="51"/>
      <c r="N23581" s="309"/>
      <c r="R23581" s="17"/>
      <c r="T23581" s="17"/>
      <c r="V23581" s="17"/>
      <c r="W23581" s="51"/>
    </row>
    <row r="23582">
      <c r="A23582" s="307"/>
      <c r="B23582" s="85"/>
      <c r="C23582" s="85"/>
      <c r="D23582" s="85"/>
      <c r="E23582" s="88"/>
      <c r="G23582" s="17"/>
      <c r="I23582" s="43"/>
      <c r="J23582" s="308"/>
      <c r="K23582" s="51"/>
      <c r="N23582" s="309"/>
      <c r="R23582" s="17"/>
      <c r="T23582" s="17"/>
      <c r="V23582" s="17"/>
      <c r="W23582" s="51"/>
    </row>
    <row r="23583">
      <c r="A23583" s="307"/>
      <c r="B23583" s="85"/>
      <c r="C23583" s="85"/>
      <c r="D23583" s="85"/>
      <c r="E23583" s="88"/>
      <c r="G23583" s="17"/>
      <c r="I23583" s="43"/>
      <c r="J23583" s="308"/>
      <c r="K23583" s="51"/>
      <c r="N23583" s="309"/>
      <c r="R23583" s="17"/>
      <c r="T23583" s="17"/>
      <c r="V23583" s="17"/>
      <c r="W23583" s="51"/>
    </row>
    <row r="23584">
      <c r="A23584" s="307"/>
      <c r="B23584" s="85"/>
      <c r="C23584" s="85"/>
      <c r="D23584" s="85"/>
      <c r="E23584" s="88"/>
      <c r="G23584" s="17"/>
      <c r="I23584" s="43"/>
      <c r="J23584" s="308"/>
      <c r="K23584" s="51"/>
      <c r="N23584" s="309"/>
      <c r="R23584" s="17"/>
      <c r="T23584" s="17"/>
      <c r="V23584" s="17"/>
      <c r="W23584" s="51"/>
    </row>
    <row r="23585">
      <c r="A23585" s="307"/>
      <c r="B23585" s="85"/>
      <c r="C23585" s="85"/>
      <c r="D23585" s="85"/>
      <c r="E23585" s="88"/>
      <c r="G23585" s="17"/>
      <c r="I23585" s="43"/>
      <c r="J23585" s="308"/>
      <c r="K23585" s="51"/>
      <c r="N23585" s="309"/>
      <c r="R23585" s="17"/>
      <c r="T23585" s="17"/>
      <c r="V23585" s="17"/>
      <c r="W23585" s="51"/>
    </row>
    <row r="23586">
      <c r="A23586" s="307"/>
      <c r="B23586" s="85"/>
      <c r="C23586" s="85"/>
      <c r="D23586" s="85"/>
      <c r="E23586" s="88"/>
      <c r="G23586" s="17"/>
      <c r="I23586" s="43"/>
      <c r="J23586" s="308"/>
      <c r="K23586" s="51"/>
      <c r="N23586" s="309"/>
      <c r="R23586" s="17"/>
      <c r="T23586" s="17"/>
      <c r="V23586" s="17"/>
      <c r="W23586" s="51"/>
    </row>
    <row r="23587">
      <c r="A23587" s="307"/>
      <c r="B23587" s="85"/>
      <c r="C23587" s="85"/>
      <c r="D23587" s="85"/>
      <c r="E23587" s="88"/>
      <c r="G23587" s="17"/>
      <c r="I23587" s="43"/>
      <c r="J23587" s="308"/>
      <c r="K23587" s="51"/>
      <c r="N23587" s="309"/>
      <c r="R23587" s="17"/>
      <c r="T23587" s="17"/>
      <c r="V23587" s="17"/>
      <c r="W23587" s="51"/>
    </row>
    <row r="23588">
      <c r="A23588" s="307"/>
      <c r="B23588" s="85"/>
      <c r="C23588" s="85"/>
      <c r="D23588" s="85"/>
      <c r="E23588" s="88"/>
      <c r="G23588" s="17"/>
      <c r="I23588" s="43"/>
      <c r="J23588" s="308"/>
      <c r="K23588" s="51"/>
      <c r="N23588" s="309"/>
      <c r="R23588" s="17"/>
      <c r="T23588" s="17"/>
      <c r="V23588" s="17"/>
      <c r="W23588" s="51"/>
    </row>
    <row r="23589">
      <c r="A23589" s="307"/>
      <c r="B23589" s="85"/>
      <c r="C23589" s="85"/>
      <c r="D23589" s="85"/>
      <c r="E23589" s="88"/>
      <c r="G23589" s="17"/>
      <c r="I23589" s="43"/>
      <c r="J23589" s="308"/>
      <c r="K23589" s="51"/>
      <c r="N23589" s="309"/>
      <c r="R23589" s="17"/>
      <c r="T23589" s="17"/>
      <c r="V23589" s="17"/>
      <c r="W23589" s="51"/>
    </row>
    <row r="23590">
      <c r="A23590" s="307"/>
      <c r="B23590" s="85"/>
      <c r="C23590" s="85"/>
      <c r="D23590" s="85"/>
      <c r="E23590" s="88"/>
      <c r="G23590" s="17"/>
      <c r="I23590" s="43"/>
      <c r="J23590" s="308"/>
      <c r="K23590" s="51"/>
      <c r="N23590" s="309"/>
      <c r="R23590" s="17"/>
      <c r="T23590" s="17"/>
      <c r="V23590" s="17"/>
      <c r="W23590" s="51"/>
    </row>
    <row r="23591">
      <c r="A23591" s="307"/>
      <c r="B23591" s="85"/>
      <c r="C23591" s="85"/>
      <c r="D23591" s="85"/>
      <c r="E23591" s="88"/>
      <c r="G23591" s="17"/>
      <c r="I23591" s="43"/>
      <c r="J23591" s="308"/>
      <c r="K23591" s="51"/>
      <c r="N23591" s="309"/>
      <c r="R23591" s="17"/>
      <c r="T23591" s="17"/>
      <c r="V23591" s="17"/>
      <c r="W23591" s="51"/>
    </row>
    <row r="23592">
      <c r="A23592" s="307"/>
      <c r="B23592" s="85"/>
      <c r="C23592" s="85"/>
      <c r="D23592" s="85"/>
      <c r="E23592" s="88"/>
      <c r="G23592" s="17"/>
      <c r="I23592" s="43"/>
      <c r="J23592" s="308"/>
      <c r="K23592" s="51"/>
      <c r="N23592" s="309"/>
      <c r="R23592" s="17"/>
      <c r="T23592" s="17"/>
      <c r="V23592" s="17"/>
      <c r="W23592" s="51"/>
    </row>
    <row r="23593">
      <c r="A23593" s="307"/>
      <c r="B23593" s="85"/>
      <c r="C23593" s="85"/>
      <c r="D23593" s="85"/>
      <c r="E23593" s="88"/>
      <c r="G23593" s="17"/>
      <c r="I23593" s="43"/>
      <c r="J23593" s="308"/>
      <c r="K23593" s="51"/>
      <c r="N23593" s="309"/>
      <c r="R23593" s="17"/>
      <c r="T23593" s="17"/>
      <c r="V23593" s="17"/>
      <c r="W23593" s="51"/>
    </row>
    <row r="23594">
      <c r="A23594" s="307"/>
      <c r="B23594" s="85"/>
      <c r="C23594" s="85"/>
      <c r="D23594" s="85"/>
      <c r="E23594" s="88"/>
      <c r="G23594" s="17"/>
      <c r="I23594" s="43"/>
      <c r="J23594" s="308"/>
      <c r="K23594" s="51"/>
      <c r="N23594" s="309"/>
      <c r="R23594" s="17"/>
      <c r="T23594" s="17"/>
      <c r="V23594" s="17"/>
      <c r="W23594" s="51"/>
    </row>
    <row r="23595">
      <c r="A23595" s="307"/>
      <c r="B23595" s="85"/>
      <c r="C23595" s="85"/>
      <c r="D23595" s="85"/>
      <c r="E23595" s="88"/>
      <c r="G23595" s="17"/>
      <c r="I23595" s="43"/>
      <c r="J23595" s="308"/>
      <c r="K23595" s="51"/>
      <c r="N23595" s="309"/>
      <c r="R23595" s="17"/>
      <c r="T23595" s="17"/>
      <c r="V23595" s="17"/>
      <c r="W23595" s="51"/>
    </row>
    <row r="23596">
      <c r="A23596" s="307"/>
      <c r="B23596" s="85"/>
      <c r="C23596" s="85"/>
      <c r="D23596" s="85"/>
      <c r="E23596" s="88"/>
      <c r="G23596" s="17"/>
      <c r="I23596" s="43"/>
      <c r="J23596" s="308"/>
      <c r="K23596" s="51"/>
      <c r="N23596" s="309"/>
      <c r="R23596" s="17"/>
      <c r="T23596" s="17"/>
      <c r="V23596" s="17"/>
      <c r="W23596" s="51"/>
    </row>
    <row r="23597">
      <c r="A23597" s="307"/>
      <c r="B23597" s="85"/>
      <c r="C23597" s="85"/>
      <c r="D23597" s="85"/>
      <c r="E23597" s="88"/>
      <c r="G23597" s="17"/>
      <c r="I23597" s="43"/>
      <c r="J23597" s="308"/>
      <c r="K23597" s="51"/>
      <c r="N23597" s="309"/>
      <c r="R23597" s="17"/>
      <c r="T23597" s="17"/>
      <c r="V23597" s="17"/>
      <c r="W23597" s="51"/>
    </row>
    <row r="23598">
      <c r="A23598" s="307"/>
      <c r="B23598" s="85"/>
      <c r="C23598" s="85"/>
      <c r="D23598" s="85"/>
      <c r="E23598" s="88"/>
      <c r="G23598" s="17"/>
      <c r="I23598" s="43"/>
      <c r="J23598" s="308"/>
      <c r="K23598" s="51"/>
      <c r="N23598" s="309"/>
      <c r="R23598" s="17"/>
      <c r="T23598" s="17"/>
      <c r="V23598" s="17"/>
      <c r="W23598" s="51"/>
    </row>
    <row r="23599">
      <c r="A23599" s="307"/>
      <c r="B23599" s="85"/>
      <c r="C23599" s="85"/>
      <c r="D23599" s="85"/>
      <c r="E23599" s="88"/>
      <c r="G23599" s="17"/>
      <c r="I23599" s="43"/>
      <c r="J23599" s="308"/>
      <c r="K23599" s="51"/>
      <c r="N23599" s="309"/>
      <c r="R23599" s="17"/>
      <c r="T23599" s="17"/>
      <c r="V23599" s="17"/>
      <c r="W23599" s="51"/>
    </row>
    <row r="23600">
      <c r="A23600" s="307"/>
      <c r="B23600" s="85"/>
      <c r="C23600" s="85"/>
      <c r="D23600" s="85"/>
      <c r="E23600" s="88"/>
      <c r="G23600" s="17"/>
      <c r="I23600" s="43"/>
      <c r="J23600" s="308"/>
      <c r="K23600" s="51"/>
      <c r="N23600" s="309"/>
      <c r="R23600" s="17"/>
      <c r="T23600" s="17"/>
      <c r="V23600" s="17"/>
      <c r="W23600" s="51"/>
    </row>
    <row r="23601">
      <c r="A23601" s="307"/>
      <c r="B23601" s="85"/>
      <c r="C23601" s="85"/>
      <c r="D23601" s="85"/>
      <c r="E23601" s="88"/>
      <c r="G23601" s="17"/>
      <c r="I23601" s="43"/>
      <c r="J23601" s="308"/>
      <c r="K23601" s="51"/>
      <c r="N23601" s="309"/>
      <c r="R23601" s="17"/>
      <c r="T23601" s="17"/>
      <c r="V23601" s="17"/>
      <c r="W23601" s="51"/>
    </row>
    <row r="23602">
      <c r="A23602" s="307"/>
      <c r="B23602" s="85"/>
      <c r="C23602" s="85"/>
      <c r="D23602" s="85"/>
      <c r="E23602" s="88"/>
      <c r="G23602" s="17"/>
      <c r="I23602" s="43"/>
      <c r="J23602" s="308"/>
      <c r="K23602" s="51"/>
      <c r="N23602" s="309"/>
      <c r="R23602" s="17"/>
      <c r="T23602" s="17"/>
      <c r="V23602" s="17"/>
      <c r="W23602" s="51"/>
    </row>
    <row r="23603">
      <c r="A23603" s="307"/>
      <c r="B23603" s="85"/>
      <c r="C23603" s="85"/>
      <c r="D23603" s="85"/>
      <c r="E23603" s="88"/>
      <c r="G23603" s="17"/>
      <c r="I23603" s="43"/>
      <c r="J23603" s="308"/>
      <c r="K23603" s="51"/>
      <c r="N23603" s="309"/>
      <c r="R23603" s="17"/>
      <c r="T23603" s="17"/>
      <c r="V23603" s="17"/>
      <c r="W23603" s="51"/>
    </row>
    <row r="23604">
      <c r="A23604" s="307"/>
      <c r="B23604" s="85"/>
      <c r="C23604" s="85"/>
      <c r="D23604" s="85"/>
      <c r="E23604" s="88"/>
      <c r="G23604" s="17"/>
      <c r="I23604" s="43"/>
      <c r="J23604" s="308"/>
      <c r="K23604" s="51"/>
      <c r="N23604" s="309"/>
      <c r="R23604" s="17"/>
      <c r="T23604" s="17"/>
      <c r="V23604" s="17"/>
      <c r="W23604" s="51"/>
    </row>
    <row r="23605">
      <c r="A23605" s="307"/>
      <c r="B23605" s="85"/>
      <c r="C23605" s="85"/>
      <c r="D23605" s="85"/>
      <c r="E23605" s="88"/>
      <c r="G23605" s="17"/>
      <c r="I23605" s="43"/>
      <c r="J23605" s="308"/>
      <c r="K23605" s="51"/>
      <c r="N23605" s="309"/>
      <c r="R23605" s="17"/>
      <c r="T23605" s="17"/>
      <c r="V23605" s="17"/>
      <c r="W23605" s="51"/>
    </row>
    <row r="23606">
      <c r="A23606" s="307"/>
      <c r="B23606" s="85"/>
      <c r="C23606" s="85"/>
      <c r="D23606" s="85"/>
      <c r="E23606" s="88"/>
      <c r="G23606" s="17"/>
      <c r="I23606" s="43"/>
      <c r="J23606" s="308"/>
      <c r="K23606" s="51"/>
      <c r="N23606" s="309"/>
      <c r="R23606" s="17"/>
      <c r="T23606" s="17"/>
      <c r="V23606" s="17"/>
      <c r="W23606" s="51"/>
    </row>
    <row r="23607">
      <c r="A23607" s="307"/>
      <c r="B23607" s="85"/>
      <c r="C23607" s="85"/>
      <c r="D23607" s="85"/>
      <c r="E23607" s="88"/>
      <c r="G23607" s="17"/>
      <c r="I23607" s="43"/>
      <c r="J23607" s="308"/>
      <c r="K23607" s="51"/>
      <c r="N23607" s="309"/>
      <c r="R23607" s="17"/>
      <c r="T23607" s="17"/>
      <c r="V23607" s="17"/>
      <c r="W23607" s="51"/>
    </row>
    <row r="23608">
      <c r="A23608" s="307"/>
      <c r="B23608" s="85"/>
      <c r="C23608" s="85"/>
      <c r="D23608" s="85"/>
      <c r="E23608" s="88"/>
      <c r="G23608" s="17"/>
      <c r="I23608" s="43"/>
      <c r="J23608" s="308"/>
      <c r="K23608" s="51"/>
      <c r="N23608" s="309"/>
      <c r="R23608" s="17"/>
      <c r="T23608" s="17"/>
      <c r="V23608" s="17"/>
      <c r="W23608" s="51"/>
    </row>
    <row r="23609">
      <c r="A23609" s="307"/>
      <c r="B23609" s="85"/>
      <c r="C23609" s="85"/>
      <c r="D23609" s="85"/>
      <c r="E23609" s="88"/>
      <c r="G23609" s="17"/>
      <c r="I23609" s="43"/>
      <c r="J23609" s="308"/>
      <c r="K23609" s="51"/>
      <c r="N23609" s="309"/>
      <c r="R23609" s="17"/>
      <c r="T23609" s="17"/>
      <c r="V23609" s="17"/>
      <c r="W23609" s="51"/>
    </row>
    <row r="23610">
      <c r="A23610" s="307"/>
      <c r="B23610" s="85"/>
      <c r="C23610" s="85"/>
      <c r="D23610" s="85"/>
      <c r="E23610" s="88"/>
      <c r="G23610" s="17"/>
      <c r="I23610" s="43"/>
      <c r="J23610" s="308"/>
      <c r="K23610" s="51"/>
      <c r="N23610" s="309"/>
      <c r="R23610" s="17"/>
      <c r="T23610" s="17"/>
      <c r="V23610" s="17"/>
      <c r="W23610" s="51"/>
    </row>
    <row r="23611">
      <c r="A23611" s="307"/>
      <c r="B23611" s="85"/>
      <c r="C23611" s="85"/>
      <c r="D23611" s="85"/>
      <c r="E23611" s="88"/>
      <c r="G23611" s="17"/>
      <c r="I23611" s="43"/>
      <c r="J23611" s="308"/>
      <c r="K23611" s="51"/>
      <c r="N23611" s="309"/>
      <c r="R23611" s="17"/>
      <c r="T23611" s="17"/>
      <c r="V23611" s="17"/>
      <c r="W23611" s="51"/>
    </row>
    <row r="23612">
      <c r="A23612" s="307"/>
      <c r="B23612" s="85"/>
      <c r="C23612" s="85"/>
      <c r="D23612" s="85"/>
      <c r="E23612" s="88"/>
      <c r="G23612" s="17"/>
      <c r="I23612" s="43"/>
      <c r="J23612" s="308"/>
      <c r="K23612" s="51"/>
      <c r="N23612" s="309"/>
      <c r="R23612" s="17"/>
      <c r="T23612" s="17"/>
      <c r="V23612" s="17"/>
      <c r="W23612" s="51"/>
    </row>
    <row r="23613">
      <c r="A23613" s="307"/>
      <c r="B23613" s="85"/>
      <c r="C23613" s="85"/>
      <c r="D23613" s="85"/>
      <c r="E23613" s="88"/>
      <c r="G23613" s="17"/>
      <c r="I23613" s="43"/>
      <c r="J23613" s="308"/>
      <c r="K23613" s="51"/>
      <c r="N23613" s="309"/>
      <c r="R23613" s="17"/>
      <c r="T23613" s="17"/>
      <c r="V23613" s="17"/>
      <c r="W23613" s="51"/>
    </row>
    <row r="23614">
      <c r="A23614" s="307"/>
      <c r="B23614" s="85"/>
      <c r="C23614" s="85"/>
      <c r="D23614" s="85"/>
      <c r="E23614" s="88"/>
      <c r="G23614" s="17"/>
      <c r="I23614" s="43"/>
      <c r="J23614" s="308"/>
      <c r="K23614" s="51"/>
      <c r="N23614" s="309"/>
      <c r="R23614" s="17"/>
      <c r="T23614" s="17"/>
      <c r="V23614" s="17"/>
      <c r="W23614" s="51"/>
    </row>
    <row r="23615">
      <c r="A23615" s="307"/>
      <c r="B23615" s="85"/>
      <c r="C23615" s="85"/>
      <c r="D23615" s="85"/>
      <c r="E23615" s="88"/>
      <c r="G23615" s="17"/>
      <c r="I23615" s="43"/>
      <c r="J23615" s="308"/>
      <c r="K23615" s="51"/>
      <c r="N23615" s="309"/>
      <c r="R23615" s="17"/>
      <c r="T23615" s="17"/>
      <c r="V23615" s="17"/>
      <c r="W23615" s="51"/>
    </row>
    <row r="23616">
      <c r="A23616" s="307"/>
      <c r="B23616" s="85"/>
      <c r="C23616" s="85"/>
      <c r="D23616" s="85"/>
      <c r="E23616" s="88"/>
      <c r="G23616" s="17"/>
      <c r="I23616" s="43"/>
      <c r="J23616" s="308"/>
      <c r="K23616" s="51"/>
      <c r="N23616" s="309"/>
      <c r="R23616" s="17"/>
      <c r="T23616" s="17"/>
      <c r="V23616" s="17"/>
      <c r="W23616" s="51"/>
    </row>
    <row r="23617">
      <c r="A23617" s="307"/>
      <c r="B23617" s="85"/>
      <c r="C23617" s="85"/>
      <c r="D23617" s="85"/>
      <c r="E23617" s="88"/>
      <c r="G23617" s="17"/>
      <c r="I23617" s="43"/>
      <c r="J23617" s="308"/>
      <c r="K23617" s="51"/>
      <c r="N23617" s="309"/>
      <c r="R23617" s="17"/>
      <c r="T23617" s="17"/>
      <c r="V23617" s="17"/>
      <c r="W23617" s="51"/>
    </row>
    <row r="23618">
      <c r="A23618" s="307"/>
      <c r="B23618" s="85"/>
      <c r="C23618" s="85"/>
      <c r="D23618" s="85"/>
      <c r="E23618" s="88"/>
      <c r="G23618" s="17"/>
      <c r="I23618" s="43"/>
      <c r="J23618" s="308"/>
      <c r="K23618" s="51"/>
      <c r="N23618" s="309"/>
      <c r="R23618" s="17"/>
      <c r="T23618" s="17"/>
      <c r="V23618" s="17"/>
      <c r="W23618" s="51"/>
    </row>
    <row r="23619">
      <c r="A23619" s="307"/>
      <c r="B23619" s="85"/>
      <c r="C23619" s="85"/>
      <c r="D23619" s="85"/>
      <c r="E23619" s="88"/>
      <c r="G23619" s="17"/>
      <c r="I23619" s="43"/>
      <c r="J23619" s="308"/>
      <c r="K23619" s="51"/>
      <c r="N23619" s="309"/>
      <c r="R23619" s="17"/>
      <c r="T23619" s="17"/>
      <c r="V23619" s="17"/>
      <c r="W23619" s="51"/>
    </row>
    <row r="23620">
      <c r="A23620" s="307"/>
      <c r="B23620" s="85"/>
      <c r="C23620" s="85"/>
      <c r="D23620" s="85"/>
      <c r="E23620" s="88"/>
      <c r="G23620" s="17"/>
      <c r="I23620" s="43"/>
      <c r="J23620" s="308"/>
      <c r="K23620" s="51"/>
      <c r="N23620" s="309"/>
      <c r="R23620" s="17"/>
      <c r="T23620" s="17"/>
      <c r="V23620" s="17"/>
      <c r="W23620" s="51"/>
    </row>
    <row r="23621">
      <c r="A23621" s="307"/>
      <c r="B23621" s="85"/>
      <c r="C23621" s="85"/>
      <c r="D23621" s="85"/>
      <c r="E23621" s="88"/>
      <c r="G23621" s="17"/>
      <c r="I23621" s="43"/>
      <c r="J23621" s="308"/>
      <c r="K23621" s="51"/>
      <c r="N23621" s="309"/>
      <c r="R23621" s="17"/>
      <c r="T23621" s="17"/>
      <c r="V23621" s="17"/>
      <c r="W23621" s="51"/>
    </row>
    <row r="23622">
      <c r="A23622" s="307"/>
      <c r="B23622" s="85"/>
      <c r="C23622" s="85"/>
      <c r="D23622" s="85"/>
      <c r="E23622" s="88"/>
      <c r="G23622" s="17"/>
      <c r="I23622" s="43"/>
      <c r="J23622" s="308"/>
      <c r="K23622" s="51"/>
      <c r="N23622" s="309"/>
      <c r="R23622" s="17"/>
      <c r="T23622" s="17"/>
      <c r="V23622" s="17"/>
      <c r="W23622" s="51"/>
    </row>
    <row r="23623">
      <c r="A23623" s="307"/>
      <c r="B23623" s="85"/>
      <c r="C23623" s="85"/>
      <c r="D23623" s="85"/>
      <c r="E23623" s="88"/>
      <c r="G23623" s="17"/>
      <c r="I23623" s="43"/>
      <c r="J23623" s="308"/>
      <c r="K23623" s="51"/>
      <c r="N23623" s="309"/>
      <c r="R23623" s="17"/>
      <c r="T23623" s="17"/>
      <c r="V23623" s="17"/>
      <c r="W23623" s="51"/>
    </row>
    <row r="23624">
      <c r="A23624" s="307"/>
      <c r="B23624" s="85"/>
      <c r="C23624" s="85"/>
      <c r="D23624" s="85"/>
      <c r="E23624" s="88"/>
      <c r="G23624" s="17"/>
      <c r="I23624" s="43"/>
      <c r="J23624" s="308"/>
      <c r="K23624" s="51"/>
      <c r="N23624" s="309"/>
      <c r="R23624" s="17"/>
      <c r="T23624" s="17"/>
      <c r="V23624" s="17"/>
      <c r="W23624" s="51"/>
    </row>
    <row r="23625">
      <c r="A23625" s="307"/>
      <c r="B23625" s="85"/>
      <c r="C23625" s="85"/>
      <c r="D23625" s="85"/>
      <c r="E23625" s="88"/>
      <c r="G23625" s="17"/>
      <c r="I23625" s="43"/>
      <c r="J23625" s="308"/>
      <c r="K23625" s="51"/>
      <c r="N23625" s="309"/>
      <c r="R23625" s="17"/>
      <c r="T23625" s="17"/>
      <c r="V23625" s="17"/>
      <c r="W23625" s="51"/>
    </row>
    <row r="23626">
      <c r="A23626" s="307"/>
      <c r="B23626" s="85"/>
      <c r="C23626" s="85"/>
      <c r="D23626" s="85"/>
      <c r="E23626" s="88"/>
      <c r="G23626" s="17"/>
      <c r="I23626" s="43"/>
      <c r="J23626" s="308"/>
      <c r="K23626" s="51"/>
      <c r="N23626" s="309"/>
      <c r="R23626" s="17"/>
      <c r="T23626" s="17"/>
      <c r="V23626" s="17"/>
      <c r="W23626" s="51"/>
    </row>
    <row r="23627">
      <c r="A23627" s="307"/>
      <c r="B23627" s="85"/>
      <c r="C23627" s="85"/>
      <c r="D23627" s="85"/>
      <c r="E23627" s="88"/>
      <c r="G23627" s="17"/>
      <c r="I23627" s="43"/>
      <c r="J23627" s="308"/>
      <c r="K23627" s="51"/>
      <c r="N23627" s="309"/>
      <c r="R23627" s="17"/>
      <c r="T23627" s="17"/>
      <c r="V23627" s="17"/>
      <c r="W23627" s="51"/>
    </row>
    <row r="23628">
      <c r="A23628" s="307"/>
      <c r="B23628" s="85"/>
      <c r="C23628" s="85"/>
      <c r="D23628" s="85"/>
      <c r="E23628" s="88"/>
      <c r="G23628" s="17"/>
      <c r="I23628" s="43"/>
      <c r="J23628" s="308"/>
      <c r="K23628" s="51"/>
      <c r="N23628" s="309"/>
      <c r="R23628" s="17"/>
      <c r="T23628" s="17"/>
      <c r="V23628" s="17"/>
      <c r="W23628" s="51"/>
    </row>
    <row r="23629">
      <c r="A23629" s="307"/>
      <c r="B23629" s="85"/>
      <c r="C23629" s="85"/>
      <c r="D23629" s="85"/>
      <c r="E23629" s="88"/>
      <c r="G23629" s="17"/>
      <c r="I23629" s="43"/>
      <c r="J23629" s="308"/>
      <c r="K23629" s="51"/>
      <c r="N23629" s="309"/>
      <c r="R23629" s="17"/>
      <c r="T23629" s="17"/>
      <c r="V23629" s="17"/>
      <c r="W23629" s="51"/>
    </row>
    <row r="23630">
      <c r="A23630" s="307"/>
      <c r="B23630" s="85"/>
      <c r="C23630" s="85"/>
      <c r="D23630" s="85"/>
      <c r="E23630" s="88"/>
      <c r="G23630" s="17"/>
      <c r="I23630" s="43"/>
      <c r="J23630" s="308"/>
      <c r="K23630" s="51"/>
      <c r="N23630" s="309"/>
      <c r="R23630" s="17"/>
      <c r="T23630" s="17"/>
      <c r="V23630" s="17"/>
      <c r="W23630" s="51"/>
    </row>
    <row r="23631">
      <c r="A23631" s="307"/>
      <c r="B23631" s="85"/>
      <c r="C23631" s="85"/>
      <c r="D23631" s="85"/>
      <c r="E23631" s="88"/>
      <c r="G23631" s="17"/>
      <c r="I23631" s="43"/>
      <c r="J23631" s="308"/>
      <c r="K23631" s="51"/>
      <c r="N23631" s="309"/>
      <c r="R23631" s="17"/>
      <c r="T23631" s="17"/>
      <c r="V23631" s="17"/>
      <c r="W23631" s="51"/>
    </row>
    <row r="23632">
      <c r="A23632" s="307"/>
      <c r="B23632" s="85"/>
      <c r="C23632" s="85"/>
      <c r="D23632" s="85"/>
      <c r="E23632" s="88"/>
      <c r="G23632" s="17"/>
      <c r="I23632" s="43"/>
      <c r="J23632" s="308"/>
      <c r="K23632" s="51"/>
      <c r="N23632" s="309"/>
      <c r="R23632" s="17"/>
      <c r="T23632" s="17"/>
      <c r="V23632" s="17"/>
      <c r="W23632" s="51"/>
    </row>
    <row r="23633">
      <c r="A23633" s="307"/>
      <c r="B23633" s="85"/>
      <c r="C23633" s="85"/>
      <c r="D23633" s="85"/>
      <c r="E23633" s="88"/>
      <c r="G23633" s="17"/>
      <c r="I23633" s="43"/>
      <c r="J23633" s="308"/>
      <c r="K23633" s="51"/>
      <c r="N23633" s="309"/>
      <c r="R23633" s="17"/>
      <c r="T23633" s="17"/>
      <c r="V23633" s="17"/>
      <c r="W23633" s="51"/>
    </row>
    <row r="23634">
      <c r="A23634" s="307"/>
      <c r="B23634" s="85"/>
      <c r="C23634" s="85"/>
      <c r="D23634" s="85"/>
      <c r="E23634" s="88"/>
      <c r="G23634" s="17"/>
      <c r="I23634" s="43"/>
      <c r="J23634" s="308"/>
      <c r="K23634" s="51"/>
      <c r="N23634" s="309"/>
      <c r="R23634" s="17"/>
      <c r="T23634" s="17"/>
      <c r="V23634" s="17"/>
      <c r="W23634" s="51"/>
    </row>
    <row r="23635">
      <c r="A23635" s="307"/>
      <c r="B23635" s="85"/>
      <c r="C23635" s="85"/>
      <c r="D23635" s="85"/>
      <c r="E23635" s="88"/>
      <c r="G23635" s="17"/>
      <c r="I23635" s="43"/>
      <c r="J23635" s="308"/>
      <c r="K23635" s="51"/>
      <c r="N23635" s="309"/>
      <c r="R23635" s="17"/>
      <c r="T23635" s="17"/>
      <c r="V23635" s="17"/>
      <c r="W23635" s="51"/>
    </row>
    <row r="23636">
      <c r="A23636" s="307"/>
      <c r="B23636" s="85"/>
      <c r="C23636" s="85"/>
      <c r="D23636" s="85"/>
      <c r="E23636" s="88"/>
      <c r="G23636" s="17"/>
      <c r="I23636" s="43"/>
      <c r="J23636" s="308"/>
      <c r="K23636" s="51"/>
      <c r="N23636" s="309"/>
      <c r="R23636" s="17"/>
      <c r="T23636" s="17"/>
      <c r="V23636" s="17"/>
      <c r="W23636" s="51"/>
    </row>
    <row r="23637">
      <c r="A23637" s="307"/>
      <c r="B23637" s="85"/>
      <c r="C23637" s="85"/>
      <c r="D23637" s="85"/>
      <c r="E23637" s="88"/>
      <c r="G23637" s="17"/>
      <c r="I23637" s="43"/>
      <c r="J23637" s="308"/>
      <c r="K23637" s="51"/>
      <c r="N23637" s="309"/>
      <c r="R23637" s="17"/>
      <c r="T23637" s="17"/>
      <c r="V23637" s="17"/>
      <c r="W23637" s="51"/>
    </row>
    <row r="23638">
      <c r="A23638" s="307"/>
      <c r="B23638" s="85"/>
      <c r="C23638" s="85"/>
      <c r="D23638" s="85"/>
      <c r="E23638" s="88"/>
      <c r="G23638" s="17"/>
      <c r="I23638" s="43"/>
      <c r="J23638" s="308"/>
      <c r="K23638" s="51"/>
      <c r="N23638" s="309"/>
      <c r="R23638" s="17"/>
      <c r="T23638" s="17"/>
      <c r="V23638" s="17"/>
      <c r="W23638" s="51"/>
    </row>
    <row r="23639">
      <c r="A23639" s="307"/>
      <c r="B23639" s="85"/>
      <c r="C23639" s="85"/>
      <c r="D23639" s="85"/>
      <c r="E23639" s="88"/>
      <c r="G23639" s="17"/>
      <c r="I23639" s="43"/>
      <c r="J23639" s="308"/>
      <c r="K23639" s="51"/>
      <c r="N23639" s="309"/>
      <c r="R23639" s="17"/>
      <c r="T23639" s="17"/>
      <c r="V23639" s="17"/>
      <c r="W23639" s="51"/>
    </row>
    <row r="23640">
      <c r="A23640" s="307"/>
      <c r="B23640" s="85"/>
      <c r="C23640" s="85"/>
      <c r="D23640" s="85"/>
      <c r="E23640" s="88"/>
      <c r="G23640" s="17"/>
      <c r="I23640" s="43"/>
      <c r="J23640" s="308"/>
      <c r="K23640" s="51"/>
      <c r="N23640" s="309"/>
      <c r="R23640" s="17"/>
      <c r="T23640" s="17"/>
      <c r="V23640" s="17"/>
      <c r="W23640" s="51"/>
    </row>
    <row r="23641">
      <c r="A23641" s="307"/>
      <c r="B23641" s="85"/>
      <c r="C23641" s="85"/>
      <c r="D23641" s="85"/>
      <c r="E23641" s="88"/>
      <c r="G23641" s="17"/>
      <c r="I23641" s="43"/>
      <c r="J23641" s="308"/>
      <c r="K23641" s="51"/>
      <c r="N23641" s="309"/>
      <c r="R23641" s="17"/>
      <c r="T23641" s="17"/>
      <c r="V23641" s="17"/>
      <c r="W23641" s="51"/>
    </row>
    <row r="23642">
      <c r="A23642" s="307"/>
      <c r="B23642" s="85"/>
      <c r="C23642" s="85"/>
      <c r="D23642" s="85"/>
      <c r="E23642" s="88"/>
      <c r="G23642" s="17"/>
      <c r="I23642" s="43"/>
      <c r="J23642" s="308"/>
      <c r="K23642" s="51"/>
      <c r="N23642" s="309"/>
      <c r="R23642" s="17"/>
      <c r="T23642" s="17"/>
      <c r="V23642" s="17"/>
      <c r="W23642" s="51"/>
    </row>
    <row r="23643">
      <c r="A23643" s="307"/>
      <c r="B23643" s="85"/>
      <c r="C23643" s="85"/>
      <c r="D23643" s="85"/>
      <c r="E23643" s="88"/>
      <c r="G23643" s="17"/>
      <c r="I23643" s="43"/>
      <c r="J23643" s="308"/>
      <c r="K23643" s="51"/>
      <c r="N23643" s="309"/>
      <c r="R23643" s="17"/>
      <c r="T23643" s="17"/>
      <c r="V23643" s="17"/>
      <c r="W23643" s="51"/>
    </row>
    <row r="23644">
      <c r="A23644" s="307"/>
      <c r="B23644" s="85"/>
      <c r="C23644" s="85"/>
      <c r="D23644" s="85"/>
      <c r="E23644" s="88"/>
      <c r="G23644" s="17"/>
      <c r="I23644" s="43"/>
      <c r="J23644" s="308"/>
      <c r="K23644" s="51"/>
      <c r="N23644" s="309"/>
      <c r="R23644" s="17"/>
      <c r="T23644" s="17"/>
      <c r="V23644" s="17"/>
      <c r="W23644" s="51"/>
    </row>
    <row r="23645">
      <c r="A23645" s="307"/>
      <c r="B23645" s="85"/>
      <c r="C23645" s="85"/>
      <c r="D23645" s="85"/>
      <c r="E23645" s="88"/>
      <c r="G23645" s="17"/>
      <c r="I23645" s="43"/>
      <c r="J23645" s="308"/>
      <c r="K23645" s="51"/>
      <c r="N23645" s="309"/>
      <c r="R23645" s="17"/>
      <c r="T23645" s="17"/>
      <c r="V23645" s="17"/>
      <c r="W23645" s="51"/>
    </row>
    <row r="23646">
      <c r="A23646" s="307"/>
      <c r="B23646" s="85"/>
      <c r="C23646" s="85"/>
      <c r="D23646" s="85"/>
      <c r="E23646" s="88"/>
      <c r="G23646" s="17"/>
      <c r="I23646" s="43"/>
      <c r="J23646" s="308"/>
      <c r="K23646" s="51"/>
      <c r="N23646" s="309"/>
      <c r="R23646" s="17"/>
      <c r="T23646" s="17"/>
      <c r="V23646" s="17"/>
      <c r="W23646" s="51"/>
    </row>
    <row r="23647">
      <c r="A23647" s="307"/>
      <c r="B23647" s="85"/>
      <c r="C23647" s="85"/>
      <c r="D23647" s="85"/>
      <c r="E23647" s="88"/>
      <c r="G23647" s="17"/>
      <c r="I23647" s="43"/>
      <c r="J23647" s="308"/>
      <c r="K23647" s="51"/>
      <c r="N23647" s="309"/>
      <c r="R23647" s="17"/>
      <c r="T23647" s="17"/>
      <c r="V23647" s="17"/>
      <c r="W23647" s="51"/>
    </row>
    <row r="23648">
      <c r="A23648" s="307"/>
      <c r="B23648" s="85"/>
      <c r="C23648" s="85"/>
      <c r="D23648" s="85"/>
      <c r="E23648" s="88"/>
      <c r="G23648" s="17"/>
      <c r="I23648" s="43"/>
      <c r="J23648" s="308"/>
      <c r="K23648" s="51"/>
      <c r="N23648" s="309"/>
      <c r="R23648" s="17"/>
      <c r="T23648" s="17"/>
      <c r="V23648" s="17"/>
      <c r="W23648" s="51"/>
    </row>
    <row r="23649">
      <c r="A23649" s="307"/>
      <c r="B23649" s="85"/>
      <c r="C23649" s="85"/>
      <c r="D23649" s="85"/>
      <c r="E23649" s="88"/>
      <c r="G23649" s="17"/>
      <c r="I23649" s="43"/>
      <c r="J23649" s="308"/>
      <c r="K23649" s="51"/>
      <c r="N23649" s="309"/>
      <c r="R23649" s="17"/>
      <c r="T23649" s="17"/>
      <c r="V23649" s="17"/>
      <c r="W23649" s="51"/>
    </row>
    <row r="23650">
      <c r="A23650" s="307"/>
      <c r="B23650" s="85"/>
      <c r="C23650" s="85"/>
      <c r="D23650" s="85"/>
      <c r="E23650" s="88"/>
      <c r="G23650" s="17"/>
      <c r="I23650" s="43"/>
      <c r="J23650" s="308"/>
      <c r="K23650" s="51"/>
      <c r="N23650" s="309"/>
      <c r="R23650" s="17"/>
      <c r="T23650" s="17"/>
      <c r="V23650" s="17"/>
      <c r="W23650" s="51"/>
    </row>
    <row r="23651">
      <c r="A23651" s="307"/>
      <c r="B23651" s="85"/>
      <c r="C23651" s="85"/>
      <c r="D23651" s="85"/>
      <c r="E23651" s="88"/>
      <c r="G23651" s="17"/>
      <c r="I23651" s="43"/>
      <c r="J23651" s="308"/>
      <c r="K23651" s="51"/>
      <c r="N23651" s="309"/>
      <c r="R23651" s="17"/>
      <c r="T23651" s="17"/>
      <c r="V23651" s="17"/>
      <c r="W23651" s="51"/>
    </row>
    <row r="23652">
      <c r="A23652" s="307"/>
      <c r="B23652" s="85"/>
      <c r="C23652" s="85"/>
      <c r="D23652" s="85"/>
      <c r="E23652" s="88"/>
      <c r="G23652" s="17"/>
      <c r="I23652" s="43"/>
      <c r="J23652" s="308"/>
      <c r="K23652" s="51"/>
      <c r="N23652" s="309"/>
      <c r="R23652" s="17"/>
      <c r="T23652" s="17"/>
      <c r="V23652" s="17"/>
      <c r="W23652" s="51"/>
    </row>
    <row r="23653">
      <c r="A23653" s="307"/>
      <c r="B23653" s="85"/>
      <c r="C23653" s="85"/>
      <c r="D23653" s="85"/>
      <c r="E23653" s="88"/>
      <c r="G23653" s="17"/>
      <c r="I23653" s="43"/>
      <c r="J23653" s="308"/>
      <c r="K23653" s="51"/>
      <c r="N23653" s="309"/>
      <c r="R23653" s="17"/>
      <c r="T23653" s="17"/>
      <c r="V23653" s="17"/>
      <c r="W23653" s="51"/>
    </row>
    <row r="23654">
      <c r="A23654" s="307"/>
      <c r="B23654" s="85"/>
      <c r="C23654" s="85"/>
      <c r="D23654" s="85"/>
      <c r="E23654" s="88"/>
      <c r="G23654" s="17"/>
      <c r="I23654" s="43"/>
      <c r="J23654" s="308"/>
      <c r="K23654" s="51"/>
      <c r="N23654" s="309"/>
      <c r="R23654" s="17"/>
      <c r="T23654" s="17"/>
      <c r="V23654" s="17"/>
      <c r="W23654" s="51"/>
    </row>
    <row r="23655">
      <c r="A23655" s="307"/>
      <c r="B23655" s="85"/>
      <c r="C23655" s="85"/>
      <c r="D23655" s="85"/>
      <c r="E23655" s="88"/>
      <c r="G23655" s="17"/>
      <c r="I23655" s="43"/>
      <c r="J23655" s="308"/>
      <c r="K23655" s="51"/>
      <c r="N23655" s="309"/>
      <c r="R23655" s="17"/>
      <c r="T23655" s="17"/>
      <c r="V23655" s="17"/>
      <c r="W23655" s="51"/>
    </row>
    <row r="23656">
      <c r="A23656" s="307"/>
      <c r="B23656" s="85"/>
      <c r="C23656" s="85"/>
      <c r="D23656" s="85"/>
      <c r="E23656" s="88"/>
      <c r="G23656" s="17"/>
      <c r="I23656" s="43"/>
      <c r="J23656" s="308"/>
      <c r="K23656" s="51"/>
      <c r="N23656" s="309"/>
      <c r="R23656" s="17"/>
      <c r="T23656" s="17"/>
      <c r="V23656" s="17"/>
      <c r="W23656" s="51"/>
    </row>
    <row r="23657">
      <c r="A23657" s="307"/>
      <c r="B23657" s="85"/>
      <c r="C23657" s="85"/>
      <c r="D23657" s="85"/>
      <c r="E23657" s="88"/>
      <c r="G23657" s="17"/>
      <c r="I23657" s="43"/>
      <c r="J23657" s="308"/>
      <c r="K23657" s="51"/>
      <c r="N23657" s="309"/>
      <c r="R23657" s="17"/>
      <c r="T23657" s="17"/>
      <c r="V23657" s="17"/>
      <c r="W23657" s="51"/>
    </row>
    <row r="23658">
      <c r="A23658" s="307"/>
      <c r="B23658" s="85"/>
      <c r="C23658" s="85"/>
      <c r="D23658" s="85"/>
      <c r="E23658" s="88"/>
      <c r="G23658" s="17"/>
      <c r="I23658" s="43"/>
      <c r="J23658" s="308"/>
      <c r="K23658" s="51"/>
      <c r="N23658" s="309"/>
      <c r="R23658" s="17"/>
      <c r="T23658" s="17"/>
      <c r="V23658" s="17"/>
      <c r="W23658" s="51"/>
    </row>
    <row r="23659">
      <c r="A23659" s="307"/>
      <c r="B23659" s="85"/>
      <c r="C23659" s="85"/>
      <c r="D23659" s="85"/>
      <c r="E23659" s="88"/>
      <c r="G23659" s="17"/>
      <c r="I23659" s="43"/>
      <c r="J23659" s="308"/>
      <c r="K23659" s="51"/>
      <c r="N23659" s="309"/>
      <c r="R23659" s="17"/>
      <c r="T23659" s="17"/>
      <c r="V23659" s="17"/>
      <c r="W23659" s="51"/>
    </row>
    <row r="23660">
      <c r="A23660" s="307"/>
      <c r="B23660" s="85"/>
      <c r="C23660" s="85"/>
      <c r="D23660" s="85"/>
      <c r="E23660" s="88"/>
      <c r="G23660" s="17"/>
      <c r="I23660" s="43"/>
      <c r="J23660" s="308"/>
      <c r="K23660" s="51"/>
      <c r="N23660" s="309"/>
      <c r="R23660" s="17"/>
      <c r="T23660" s="17"/>
      <c r="V23660" s="17"/>
      <c r="W23660" s="51"/>
    </row>
    <row r="23661">
      <c r="A23661" s="307"/>
      <c r="B23661" s="85"/>
      <c r="C23661" s="85"/>
      <c r="D23661" s="85"/>
      <c r="E23661" s="88"/>
      <c r="G23661" s="17"/>
      <c r="I23661" s="43"/>
      <c r="J23661" s="308"/>
      <c r="K23661" s="51"/>
      <c r="N23661" s="309"/>
      <c r="R23661" s="17"/>
      <c r="T23661" s="17"/>
      <c r="V23661" s="17"/>
      <c r="W23661" s="51"/>
    </row>
    <row r="23662">
      <c r="A23662" s="307"/>
      <c r="B23662" s="85"/>
      <c r="C23662" s="85"/>
      <c r="D23662" s="85"/>
      <c r="E23662" s="88"/>
      <c r="G23662" s="17"/>
      <c r="I23662" s="43"/>
      <c r="J23662" s="308"/>
      <c r="K23662" s="51"/>
      <c r="N23662" s="309"/>
      <c r="R23662" s="17"/>
      <c r="T23662" s="17"/>
      <c r="V23662" s="17"/>
      <c r="W23662" s="51"/>
    </row>
    <row r="23663">
      <c r="A23663" s="307"/>
      <c r="B23663" s="85"/>
      <c r="C23663" s="85"/>
      <c r="D23663" s="85"/>
      <c r="E23663" s="88"/>
      <c r="G23663" s="17"/>
      <c r="I23663" s="43"/>
      <c r="J23663" s="308"/>
      <c r="K23663" s="51"/>
      <c r="N23663" s="309"/>
      <c r="R23663" s="17"/>
      <c r="T23663" s="17"/>
      <c r="V23663" s="17"/>
      <c r="W23663" s="51"/>
    </row>
    <row r="23664">
      <c r="A23664" s="307"/>
      <c r="B23664" s="85"/>
      <c r="C23664" s="85"/>
      <c r="D23664" s="85"/>
      <c r="E23664" s="88"/>
      <c r="G23664" s="17"/>
      <c r="I23664" s="43"/>
      <c r="J23664" s="308"/>
      <c r="K23664" s="51"/>
      <c r="N23664" s="309"/>
      <c r="R23664" s="17"/>
      <c r="T23664" s="17"/>
      <c r="V23664" s="17"/>
      <c r="W23664" s="51"/>
    </row>
    <row r="23665">
      <c r="A23665" s="307"/>
      <c r="B23665" s="85"/>
      <c r="C23665" s="85"/>
      <c r="D23665" s="85"/>
      <c r="E23665" s="88"/>
      <c r="G23665" s="17"/>
      <c r="I23665" s="43"/>
      <c r="J23665" s="308"/>
      <c r="K23665" s="51"/>
      <c r="N23665" s="309"/>
      <c r="R23665" s="17"/>
      <c r="T23665" s="17"/>
      <c r="V23665" s="17"/>
      <c r="W23665" s="51"/>
    </row>
    <row r="23666">
      <c r="A23666" s="307"/>
      <c r="B23666" s="85"/>
      <c r="C23666" s="85"/>
      <c r="D23666" s="85"/>
      <c r="E23666" s="88"/>
      <c r="G23666" s="17"/>
      <c r="I23666" s="43"/>
      <c r="J23666" s="308"/>
      <c r="K23666" s="51"/>
      <c r="N23666" s="309"/>
      <c r="R23666" s="17"/>
      <c r="T23666" s="17"/>
      <c r="V23666" s="17"/>
      <c r="W23666" s="51"/>
    </row>
    <row r="23667">
      <c r="A23667" s="307"/>
      <c r="B23667" s="85"/>
      <c r="C23667" s="85"/>
      <c r="D23667" s="85"/>
      <c r="E23667" s="88"/>
      <c r="G23667" s="17"/>
      <c r="I23667" s="43"/>
      <c r="J23667" s="308"/>
      <c r="K23667" s="51"/>
      <c r="N23667" s="309"/>
      <c r="R23667" s="17"/>
      <c r="T23667" s="17"/>
      <c r="V23667" s="17"/>
      <c r="W23667" s="51"/>
    </row>
    <row r="23668">
      <c r="A23668" s="307"/>
      <c r="B23668" s="85"/>
      <c r="C23668" s="85"/>
      <c r="D23668" s="85"/>
      <c r="E23668" s="88"/>
      <c r="G23668" s="17"/>
      <c r="I23668" s="43"/>
      <c r="J23668" s="308"/>
      <c r="K23668" s="51"/>
      <c r="N23668" s="309"/>
      <c r="R23668" s="17"/>
      <c r="T23668" s="17"/>
      <c r="V23668" s="17"/>
      <c r="W23668" s="51"/>
    </row>
    <row r="23669">
      <c r="A23669" s="307"/>
      <c r="B23669" s="85"/>
      <c r="C23669" s="85"/>
      <c r="D23669" s="85"/>
      <c r="E23669" s="88"/>
      <c r="G23669" s="17"/>
      <c r="I23669" s="43"/>
      <c r="J23669" s="308"/>
      <c r="K23669" s="51"/>
      <c r="N23669" s="309"/>
      <c r="R23669" s="17"/>
      <c r="T23669" s="17"/>
      <c r="V23669" s="17"/>
      <c r="W23669" s="51"/>
    </row>
    <row r="23670">
      <c r="A23670" s="307"/>
      <c r="B23670" s="85"/>
      <c r="C23670" s="85"/>
      <c r="D23670" s="85"/>
      <c r="E23670" s="88"/>
      <c r="G23670" s="17"/>
      <c r="I23670" s="43"/>
      <c r="J23670" s="308"/>
      <c r="K23670" s="51"/>
      <c r="N23670" s="309"/>
      <c r="R23670" s="17"/>
      <c r="T23670" s="17"/>
      <c r="V23670" s="17"/>
      <c r="W23670" s="51"/>
    </row>
    <row r="23671">
      <c r="A23671" s="307"/>
      <c r="B23671" s="85"/>
      <c r="C23671" s="85"/>
      <c r="D23671" s="85"/>
      <c r="E23671" s="88"/>
      <c r="G23671" s="17"/>
      <c r="I23671" s="43"/>
      <c r="J23671" s="308"/>
      <c r="K23671" s="51"/>
      <c r="N23671" s="309"/>
      <c r="R23671" s="17"/>
      <c r="T23671" s="17"/>
      <c r="V23671" s="17"/>
      <c r="W23671" s="51"/>
    </row>
    <row r="23672">
      <c r="A23672" s="307"/>
      <c r="B23672" s="85"/>
      <c r="C23672" s="85"/>
      <c r="D23672" s="85"/>
      <c r="E23672" s="88"/>
      <c r="G23672" s="17"/>
      <c r="I23672" s="43"/>
      <c r="J23672" s="308"/>
      <c r="K23672" s="51"/>
      <c r="N23672" s="309"/>
      <c r="R23672" s="17"/>
      <c r="T23672" s="17"/>
      <c r="V23672" s="17"/>
      <c r="W23672" s="51"/>
    </row>
    <row r="23673">
      <c r="A23673" s="307"/>
      <c r="B23673" s="85"/>
      <c r="C23673" s="85"/>
      <c r="D23673" s="85"/>
      <c r="E23673" s="88"/>
      <c r="G23673" s="17"/>
      <c r="I23673" s="43"/>
      <c r="J23673" s="308"/>
      <c r="K23673" s="51"/>
      <c r="N23673" s="309"/>
      <c r="R23673" s="17"/>
      <c r="T23673" s="17"/>
      <c r="V23673" s="17"/>
      <c r="W23673" s="51"/>
    </row>
    <row r="23674">
      <c r="A23674" s="307"/>
      <c r="B23674" s="85"/>
      <c r="C23674" s="85"/>
      <c r="D23674" s="85"/>
      <c r="E23674" s="88"/>
      <c r="G23674" s="17"/>
      <c r="I23674" s="43"/>
      <c r="J23674" s="308"/>
      <c r="K23674" s="51"/>
      <c r="N23674" s="309"/>
      <c r="R23674" s="17"/>
      <c r="T23674" s="17"/>
      <c r="V23674" s="17"/>
      <c r="W23674" s="51"/>
    </row>
    <row r="23675">
      <c r="A23675" s="307"/>
      <c r="B23675" s="85"/>
      <c r="C23675" s="85"/>
      <c r="D23675" s="85"/>
      <c r="E23675" s="88"/>
      <c r="G23675" s="17"/>
      <c r="I23675" s="43"/>
      <c r="J23675" s="308"/>
      <c r="K23675" s="51"/>
      <c r="N23675" s="309"/>
      <c r="R23675" s="17"/>
      <c r="T23675" s="17"/>
      <c r="V23675" s="17"/>
      <c r="W23675" s="51"/>
    </row>
    <row r="23676">
      <c r="A23676" s="307"/>
      <c r="B23676" s="85"/>
      <c r="C23676" s="85"/>
      <c r="D23676" s="85"/>
      <c r="E23676" s="88"/>
      <c r="G23676" s="17"/>
      <c r="I23676" s="43"/>
      <c r="J23676" s="308"/>
      <c r="K23676" s="51"/>
      <c r="N23676" s="309"/>
      <c r="R23676" s="17"/>
      <c r="T23676" s="17"/>
      <c r="V23676" s="17"/>
      <c r="W23676" s="51"/>
    </row>
    <row r="23677">
      <c r="A23677" s="307"/>
      <c r="B23677" s="85"/>
      <c r="C23677" s="85"/>
      <c r="D23677" s="85"/>
      <c r="E23677" s="88"/>
      <c r="G23677" s="17"/>
      <c r="I23677" s="43"/>
      <c r="J23677" s="308"/>
      <c r="K23677" s="51"/>
      <c r="N23677" s="309"/>
      <c r="R23677" s="17"/>
      <c r="T23677" s="17"/>
      <c r="V23677" s="17"/>
      <c r="W23677" s="51"/>
    </row>
    <row r="23678">
      <c r="A23678" s="307"/>
      <c r="B23678" s="85"/>
      <c r="C23678" s="85"/>
      <c r="D23678" s="85"/>
      <c r="E23678" s="88"/>
      <c r="G23678" s="17"/>
      <c r="I23678" s="43"/>
      <c r="J23678" s="308"/>
      <c r="K23678" s="51"/>
      <c r="N23678" s="309"/>
      <c r="R23678" s="17"/>
      <c r="T23678" s="17"/>
      <c r="V23678" s="17"/>
      <c r="W23678" s="51"/>
    </row>
    <row r="23679">
      <c r="A23679" s="307"/>
      <c r="B23679" s="85"/>
      <c r="C23679" s="85"/>
      <c r="D23679" s="85"/>
      <c r="E23679" s="88"/>
      <c r="G23679" s="17"/>
      <c r="I23679" s="43"/>
      <c r="J23679" s="308"/>
      <c r="K23679" s="51"/>
      <c r="N23679" s="309"/>
      <c r="R23679" s="17"/>
      <c r="T23679" s="17"/>
      <c r="V23679" s="17"/>
      <c r="W23679" s="51"/>
    </row>
    <row r="23680">
      <c r="A23680" s="307"/>
      <c r="B23680" s="85"/>
      <c r="C23680" s="85"/>
      <c r="D23680" s="85"/>
      <c r="E23680" s="88"/>
      <c r="G23680" s="17"/>
      <c r="I23680" s="43"/>
      <c r="J23680" s="308"/>
      <c r="K23680" s="51"/>
      <c r="N23680" s="309"/>
      <c r="R23680" s="17"/>
      <c r="T23680" s="17"/>
      <c r="V23680" s="17"/>
      <c r="W23680" s="51"/>
    </row>
    <row r="23681">
      <c r="A23681" s="307"/>
      <c r="B23681" s="85"/>
      <c r="C23681" s="85"/>
      <c r="D23681" s="85"/>
      <c r="E23681" s="88"/>
      <c r="G23681" s="17"/>
      <c r="I23681" s="43"/>
      <c r="J23681" s="308"/>
      <c r="K23681" s="51"/>
      <c r="N23681" s="309"/>
      <c r="R23681" s="17"/>
      <c r="T23681" s="17"/>
      <c r="V23681" s="17"/>
      <c r="W23681" s="51"/>
    </row>
    <row r="23682">
      <c r="A23682" s="307"/>
      <c r="B23682" s="85"/>
      <c r="C23682" s="85"/>
      <c r="D23682" s="85"/>
      <c r="E23682" s="88"/>
      <c r="G23682" s="17"/>
      <c r="I23682" s="43"/>
      <c r="J23682" s="308"/>
      <c r="K23682" s="51"/>
      <c r="N23682" s="309"/>
      <c r="R23682" s="17"/>
      <c r="T23682" s="17"/>
      <c r="V23682" s="17"/>
      <c r="W23682" s="51"/>
    </row>
    <row r="23683">
      <c r="A23683" s="307"/>
      <c r="B23683" s="85"/>
      <c r="C23683" s="85"/>
      <c r="D23683" s="85"/>
      <c r="E23683" s="88"/>
      <c r="G23683" s="17"/>
      <c r="I23683" s="43"/>
      <c r="J23683" s="308"/>
      <c r="K23683" s="51"/>
      <c r="N23683" s="309"/>
      <c r="R23683" s="17"/>
      <c r="T23683" s="17"/>
      <c r="V23683" s="17"/>
      <c r="W23683" s="51"/>
    </row>
    <row r="23684">
      <c r="A23684" s="307"/>
      <c r="B23684" s="85"/>
      <c r="C23684" s="85"/>
      <c r="D23684" s="85"/>
      <c r="E23684" s="88"/>
      <c r="G23684" s="17"/>
      <c r="I23684" s="43"/>
      <c r="J23684" s="308"/>
      <c r="K23684" s="51"/>
      <c r="N23684" s="309"/>
      <c r="R23684" s="17"/>
      <c r="T23684" s="17"/>
      <c r="V23684" s="17"/>
      <c r="W23684" s="51"/>
    </row>
    <row r="23685">
      <c r="A23685" s="307"/>
      <c r="B23685" s="85"/>
      <c r="C23685" s="85"/>
      <c r="D23685" s="85"/>
      <c r="E23685" s="88"/>
      <c r="G23685" s="17"/>
      <c r="I23685" s="43"/>
      <c r="J23685" s="308"/>
      <c r="K23685" s="51"/>
      <c r="N23685" s="309"/>
      <c r="R23685" s="17"/>
      <c r="T23685" s="17"/>
      <c r="V23685" s="17"/>
      <c r="W23685" s="51"/>
    </row>
    <row r="23686">
      <c r="A23686" s="307"/>
      <c r="B23686" s="85"/>
      <c r="C23686" s="85"/>
      <c r="D23686" s="85"/>
      <c r="E23686" s="88"/>
      <c r="G23686" s="17"/>
      <c r="I23686" s="43"/>
      <c r="J23686" s="308"/>
      <c r="K23686" s="51"/>
      <c r="N23686" s="309"/>
      <c r="R23686" s="17"/>
      <c r="T23686" s="17"/>
      <c r="V23686" s="17"/>
      <c r="W23686" s="51"/>
    </row>
    <row r="23687">
      <c r="A23687" s="307"/>
      <c r="B23687" s="85"/>
      <c r="C23687" s="85"/>
      <c r="D23687" s="85"/>
      <c r="E23687" s="88"/>
      <c r="G23687" s="17"/>
      <c r="I23687" s="43"/>
      <c r="J23687" s="308"/>
      <c r="K23687" s="51"/>
      <c r="N23687" s="309"/>
      <c r="R23687" s="17"/>
      <c r="T23687" s="17"/>
      <c r="V23687" s="17"/>
      <c r="W23687" s="51"/>
    </row>
    <row r="23688">
      <c r="A23688" s="307"/>
      <c r="B23688" s="85"/>
      <c r="C23688" s="85"/>
      <c r="D23688" s="85"/>
      <c r="E23688" s="88"/>
      <c r="G23688" s="17"/>
      <c r="I23688" s="43"/>
      <c r="J23688" s="308"/>
      <c r="K23688" s="51"/>
      <c r="N23688" s="309"/>
      <c r="R23688" s="17"/>
      <c r="T23688" s="17"/>
      <c r="V23688" s="17"/>
      <c r="W23688" s="51"/>
    </row>
    <row r="23689">
      <c r="A23689" s="307"/>
      <c r="B23689" s="85"/>
      <c r="C23689" s="85"/>
      <c r="D23689" s="85"/>
      <c r="E23689" s="88"/>
      <c r="G23689" s="17"/>
      <c r="I23689" s="43"/>
      <c r="J23689" s="308"/>
      <c r="K23689" s="51"/>
      <c r="N23689" s="309"/>
      <c r="R23689" s="17"/>
      <c r="T23689" s="17"/>
      <c r="V23689" s="17"/>
      <c r="W23689" s="51"/>
    </row>
    <row r="23690">
      <c r="A23690" s="307"/>
      <c r="B23690" s="85"/>
      <c r="C23690" s="85"/>
      <c r="D23690" s="85"/>
      <c r="E23690" s="88"/>
      <c r="G23690" s="17"/>
      <c r="I23690" s="43"/>
      <c r="J23690" s="308"/>
      <c r="K23690" s="51"/>
      <c r="N23690" s="309"/>
      <c r="R23690" s="17"/>
      <c r="T23690" s="17"/>
      <c r="V23690" s="17"/>
      <c r="W23690" s="51"/>
    </row>
    <row r="23691">
      <c r="A23691" s="307"/>
      <c r="B23691" s="85"/>
      <c r="C23691" s="85"/>
      <c r="D23691" s="85"/>
      <c r="E23691" s="88"/>
      <c r="G23691" s="17"/>
      <c r="I23691" s="43"/>
      <c r="J23691" s="308"/>
      <c r="K23691" s="51"/>
      <c r="N23691" s="309"/>
      <c r="R23691" s="17"/>
      <c r="T23691" s="17"/>
      <c r="V23691" s="17"/>
      <c r="W23691" s="51"/>
    </row>
    <row r="23692">
      <c r="A23692" s="307"/>
      <c r="B23692" s="85"/>
      <c r="C23692" s="85"/>
      <c r="D23692" s="85"/>
      <c r="E23692" s="88"/>
      <c r="G23692" s="17"/>
      <c r="I23692" s="43"/>
      <c r="J23692" s="308"/>
      <c r="K23692" s="51"/>
      <c r="N23692" s="309"/>
      <c r="R23692" s="17"/>
      <c r="T23692" s="17"/>
      <c r="V23692" s="17"/>
      <c r="W23692" s="51"/>
    </row>
    <row r="23693">
      <c r="A23693" s="307"/>
      <c r="B23693" s="85"/>
      <c r="C23693" s="85"/>
      <c r="D23693" s="85"/>
      <c r="E23693" s="88"/>
      <c r="G23693" s="17"/>
      <c r="I23693" s="43"/>
      <c r="J23693" s="308"/>
      <c r="K23693" s="51"/>
      <c r="N23693" s="309"/>
      <c r="R23693" s="17"/>
      <c r="T23693" s="17"/>
      <c r="V23693" s="17"/>
      <c r="W23693" s="51"/>
    </row>
    <row r="23694">
      <c r="A23694" s="307"/>
      <c r="B23694" s="85"/>
      <c r="C23694" s="85"/>
      <c r="D23694" s="85"/>
      <c r="E23694" s="88"/>
      <c r="G23694" s="17"/>
      <c r="I23694" s="43"/>
      <c r="J23694" s="308"/>
      <c r="K23694" s="51"/>
      <c r="N23694" s="309"/>
      <c r="R23694" s="17"/>
      <c r="T23694" s="17"/>
      <c r="V23694" s="17"/>
      <c r="W23694" s="51"/>
    </row>
    <row r="23695">
      <c r="A23695" s="307"/>
      <c r="B23695" s="85"/>
      <c r="C23695" s="85"/>
      <c r="D23695" s="85"/>
      <c r="E23695" s="88"/>
      <c r="G23695" s="17"/>
      <c r="I23695" s="43"/>
      <c r="J23695" s="308"/>
      <c r="K23695" s="51"/>
      <c r="N23695" s="309"/>
      <c r="R23695" s="17"/>
      <c r="T23695" s="17"/>
      <c r="V23695" s="17"/>
      <c r="W23695" s="51"/>
    </row>
    <row r="23696">
      <c r="A23696" s="307"/>
      <c r="B23696" s="85"/>
      <c r="C23696" s="85"/>
      <c r="D23696" s="85"/>
      <c r="E23696" s="88"/>
      <c r="G23696" s="17"/>
      <c r="I23696" s="43"/>
      <c r="J23696" s="308"/>
      <c r="K23696" s="51"/>
      <c r="N23696" s="309"/>
      <c r="R23696" s="17"/>
      <c r="T23696" s="17"/>
      <c r="V23696" s="17"/>
      <c r="W23696" s="51"/>
    </row>
    <row r="23697">
      <c r="A23697" s="307"/>
      <c r="B23697" s="85"/>
      <c r="C23697" s="85"/>
      <c r="D23697" s="85"/>
      <c r="E23697" s="88"/>
      <c r="G23697" s="17"/>
      <c r="I23697" s="43"/>
      <c r="J23697" s="308"/>
      <c r="K23697" s="51"/>
      <c r="N23697" s="309"/>
      <c r="R23697" s="17"/>
      <c r="T23697" s="17"/>
      <c r="V23697" s="17"/>
      <c r="W23697" s="51"/>
    </row>
    <row r="23698">
      <c r="A23698" s="307"/>
      <c r="B23698" s="85"/>
      <c r="C23698" s="85"/>
      <c r="D23698" s="85"/>
      <c r="E23698" s="88"/>
      <c r="G23698" s="17"/>
      <c r="I23698" s="43"/>
      <c r="J23698" s="308"/>
      <c r="K23698" s="51"/>
      <c r="N23698" s="309"/>
      <c r="R23698" s="17"/>
      <c r="T23698" s="17"/>
      <c r="V23698" s="17"/>
      <c r="W23698" s="51"/>
    </row>
    <row r="23699">
      <c r="A23699" s="307"/>
      <c r="B23699" s="85"/>
      <c r="C23699" s="85"/>
      <c r="D23699" s="85"/>
      <c r="E23699" s="88"/>
      <c r="G23699" s="17"/>
      <c r="I23699" s="43"/>
      <c r="J23699" s="308"/>
      <c r="K23699" s="51"/>
      <c r="N23699" s="309"/>
      <c r="R23699" s="17"/>
      <c r="T23699" s="17"/>
      <c r="V23699" s="17"/>
      <c r="W23699" s="51"/>
    </row>
    <row r="23700">
      <c r="A23700" s="307"/>
      <c r="B23700" s="85"/>
      <c r="C23700" s="85"/>
      <c r="D23700" s="85"/>
      <c r="E23700" s="88"/>
      <c r="G23700" s="17"/>
      <c r="I23700" s="43"/>
      <c r="J23700" s="308"/>
      <c r="K23700" s="51"/>
      <c r="N23700" s="309"/>
      <c r="R23700" s="17"/>
      <c r="T23700" s="17"/>
      <c r="V23700" s="17"/>
      <c r="W23700" s="51"/>
    </row>
    <row r="23701">
      <c r="A23701" s="307"/>
      <c r="B23701" s="85"/>
      <c r="C23701" s="85"/>
      <c r="D23701" s="85"/>
      <c r="E23701" s="88"/>
      <c r="G23701" s="17"/>
      <c r="I23701" s="43"/>
      <c r="J23701" s="308"/>
      <c r="K23701" s="51"/>
      <c r="N23701" s="309"/>
      <c r="R23701" s="17"/>
      <c r="T23701" s="17"/>
      <c r="V23701" s="17"/>
      <c r="W23701" s="51"/>
    </row>
    <row r="23702">
      <c r="A23702" s="307"/>
      <c r="B23702" s="85"/>
      <c r="C23702" s="85"/>
      <c r="D23702" s="85"/>
      <c r="E23702" s="88"/>
      <c r="G23702" s="17"/>
      <c r="I23702" s="43"/>
      <c r="J23702" s="308"/>
      <c r="K23702" s="51"/>
      <c r="N23702" s="309"/>
      <c r="R23702" s="17"/>
      <c r="T23702" s="17"/>
      <c r="V23702" s="17"/>
      <c r="W23702" s="51"/>
    </row>
    <row r="23703">
      <c r="A23703" s="307"/>
      <c r="B23703" s="85"/>
      <c r="C23703" s="85"/>
      <c r="D23703" s="85"/>
      <c r="E23703" s="88"/>
      <c r="G23703" s="17"/>
      <c r="I23703" s="43"/>
      <c r="J23703" s="308"/>
      <c r="K23703" s="51"/>
      <c r="N23703" s="309"/>
      <c r="R23703" s="17"/>
      <c r="T23703" s="17"/>
      <c r="V23703" s="17"/>
      <c r="W23703" s="51"/>
    </row>
    <row r="23704">
      <c r="A23704" s="307"/>
      <c r="B23704" s="85"/>
      <c r="C23704" s="85"/>
      <c r="D23704" s="85"/>
      <c r="E23704" s="88"/>
      <c r="G23704" s="17"/>
      <c r="I23704" s="43"/>
      <c r="J23704" s="308"/>
      <c r="K23704" s="51"/>
      <c r="N23704" s="309"/>
      <c r="R23704" s="17"/>
      <c r="T23704" s="17"/>
      <c r="V23704" s="17"/>
      <c r="W23704" s="51"/>
    </row>
    <row r="23705">
      <c r="A23705" s="307"/>
      <c r="B23705" s="85"/>
      <c r="C23705" s="85"/>
      <c r="D23705" s="85"/>
      <c r="E23705" s="88"/>
      <c r="G23705" s="17"/>
      <c r="I23705" s="43"/>
      <c r="J23705" s="308"/>
      <c r="K23705" s="51"/>
      <c r="N23705" s="309"/>
      <c r="R23705" s="17"/>
      <c r="T23705" s="17"/>
      <c r="V23705" s="17"/>
      <c r="W23705" s="51"/>
    </row>
    <row r="23706">
      <c r="A23706" s="307"/>
      <c r="B23706" s="85"/>
      <c r="C23706" s="85"/>
      <c r="D23706" s="85"/>
      <c r="E23706" s="88"/>
      <c r="G23706" s="17"/>
      <c r="I23706" s="43"/>
      <c r="J23706" s="308"/>
      <c r="K23706" s="51"/>
      <c r="N23706" s="309"/>
      <c r="R23706" s="17"/>
      <c r="T23706" s="17"/>
      <c r="V23706" s="17"/>
      <c r="W23706" s="51"/>
    </row>
    <row r="23707">
      <c r="A23707" s="307"/>
      <c r="B23707" s="85"/>
      <c r="C23707" s="85"/>
      <c r="D23707" s="85"/>
      <c r="E23707" s="88"/>
      <c r="G23707" s="17"/>
      <c r="I23707" s="43"/>
      <c r="J23707" s="308"/>
      <c r="K23707" s="51"/>
      <c r="N23707" s="309"/>
      <c r="R23707" s="17"/>
      <c r="T23707" s="17"/>
      <c r="V23707" s="17"/>
      <c r="W23707" s="51"/>
    </row>
    <row r="23708">
      <c r="A23708" s="307"/>
      <c r="B23708" s="85"/>
      <c r="C23708" s="85"/>
      <c r="D23708" s="85"/>
      <c r="E23708" s="88"/>
      <c r="G23708" s="17"/>
      <c r="I23708" s="43"/>
      <c r="J23708" s="308"/>
      <c r="K23708" s="51"/>
      <c r="N23708" s="309"/>
      <c r="R23708" s="17"/>
      <c r="T23708" s="17"/>
      <c r="V23708" s="17"/>
      <c r="W23708" s="51"/>
    </row>
    <row r="23709">
      <c r="A23709" s="307"/>
      <c r="B23709" s="85"/>
      <c r="C23709" s="85"/>
      <c r="D23709" s="85"/>
      <c r="E23709" s="88"/>
      <c r="G23709" s="17"/>
      <c r="I23709" s="43"/>
      <c r="J23709" s="308"/>
      <c r="K23709" s="51"/>
      <c r="N23709" s="309"/>
      <c r="R23709" s="17"/>
      <c r="T23709" s="17"/>
      <c r="V23709" s="17"/>
      <c r="W23709" s="51"/>
    </row>
    <row r="23710">
      <c r="A23710" s="307"/>
      <c r="B23710" s="85"/>
      <c r="C23710" s="85"/>
      <c r="D23710" s="85"/>
      <c r="E23710" s="88"/>
      <c r="G23710" s="17"/>
      <c r="I23710" s="43"/>
      <c r="J23710" s="308"/>
      <c r="K23710" s="51"/>
      <c r="N23710" s="309"/>
      <c r="R23710" s="17"/>
      <c r="T23710" s="17"/>
      <c r="V23710" s="17"/>
      <c r="W23710" s="51"/>
    </row>
    <row r="23711">
      <c r="A23711" s="307"/>
      <c r="B23711" s="85"/>
      <c r="C23711" s="85"/>
      <c r="D23711" s="85"/>
      <c r="E23711" s="88"/>
      <c r="G23711" s="17"/>
      <c r="I23711" s="43"/>
      <c r="J23711" s="308"/>
      <c r="K23711" s="51"/>
      <c r="N23711" s="309"/>
      <c r="R23711" s="17"/>
      <c r="T23711" s="17"/>
      <c r="V23711" s="17"/>
      <c r="W23711" s="51"/>
    </row>
    <row r="23712">
      <c r="A23712" s="307"/>
      <c r="B23712" s="85"/>
      <c r="C23712" s="85"/>
      <c r="D23712" s="85"/>
      <c r="E23712" s="88"/>
      <c r="G23712" s="17"/>
      <c r="I23712" s="43"/>
      <c r="J23712" s="308"/>
      <c r="K23712" s="51"/>
      <c r="N23712" s="309"/>
      <c r="R23712" s="17"/>
      <c r="T23712" s="17"/>
      <c r="V23712" s="17"/>
      <c r="W23712" s="51"/>
    </row>
    <row r="23713">
      <c r="A23713" s="307"/>
      <c r="B23713" s="85"/>
      <c r="C23713" s="85"/>
      <c r="D23713" s="85"/>
      <c r="E23713" s="88"/>
      <c r="G23713" s="17"/>
      <c r="I23713" s="43"/>
      <c r="J23713" s="308"/>
      <c r="K23713" s="51"/>
      <c r="N23713" s="309"/>
      <c r="R23713" s="17"/>
      <c r="T23713" s="17"/>
      <c r="V23713" s="17"/>
      <c r="W23713" s="51"/>
    </row>
    <row r="23714">
      <c r="A23714" s="307"/>
      <c r="B23714" s="85"/>
      <c r="C23714" s="85"/>
      <c r="D23714" s="85"/>
      <c r="E23714" s="88"/>
      <c r="G23714" s="17"/>
      <c r="I23714" s="43"/>
      <c r="J23714" s="308"/>
      <c r="K23714" s="51"/>
      <c r="N23714" s="309"/>
      <c r="R23714" s="17"/>
      <c r="T23714" s="17"/>
      <c r="V23714" s="17"/>
      <c r="W23714" s="51"/>
    </row>
    <row r="23715">
      <c r="A23715" s="307"/>
      <c r="B23715" s="85"/>
      <c r="C23715" s="85"/>
      <c r="D23715" s="85"/>
      <c r="E23715" s="88"/>
      <c r="G23715" s="17"/>
      <c r="I23715" s="43"/>
      <c r="J23715" s="308"/>
      <c r="K23715" s="51"/>
      <c r="N23715" s="309"/>
      <c r="R23715" s="17"/>
      <c r="T23715" s="17"/>
      <c r="V23715" s="17"/>
      <c r="W23715" s="51"/>
    </row>
    <row r="23716">
      <c r="A23716" s="307"/>
      <c r="B23716" s="85"/>
      <c r="C23716" s="85"/>
      <c r="D23716" s="85"/>
      <c r="E23716" s="88"/>
      <c r="G23716" s="17"/>
      <c r="I23716" s="43"/>
      <c r="J23716" s="308"/>
      <c r="K23716" s="51"/>
      <c r="N23716" s="309"/>
      <c r="R23716" s="17"/>
      <c r="T23716" s="17"/>
      <c r="V23716" s="17"/>
      <c r="W23716" s="51"/>
    </row>
    <row r="23717">
      <c r="A23717" s="307"/>
      <c r="B23717" s="85"/>
      <c r="C23717" s="85"/>
      <c r="D23717" s="85"/>
      <c r="E23717" s="88"/>
      <c r="G23717" s="17"/>
      <c r="I23717" s="43"/>
      <c r="J23717" s="308"/>
      <c r="K23717" s="51"/>
      <c r="N23717" s="309"/>
      <c r="R23717" s="17"/>
      <c r="T23717" s="17"/>
      <c r="V23717" s="17"/>
      <c r="W23717" s="51"/>
    </row>
    <row r="23718">
      <c r="A23718" s="307"/>
      <c r="B23718" s="85"/>
      <c r="C23718" s="85"/>
      <c r="D23718" s="85"/>
      <c r="E23718" s="88"/>
      <c r="G23718" s="17"/>
      <c r="I23718" s="43"/>
      <c r="J23718" s="308"/>
      <c r="K23718" s="51"/>
      <c r="N23718" s="309"/>
      <c r="R23718" s="17"/>
      <c r="T23718" s="17"/>
      <c r="V23718" s="17"/>
      <c r="W23718" s="51"/>
    </row>
    <row r="23719">
      <c r="A23719" s="307"/>
      <c r="B23719" s="85"/>
      <c r="C23719" s="85"/>
      <c r="D23719" s="85"/>
      <c r="E23719" s="88"/>
      <c r="G23719" s="17"/>
      <c r="I23719" s="43"/>
      <c r="J23719" s="308"/>
      <c r="K23719" s="51"/>
      <c r="N23719" s="309"/>
      <c r="R23719" s="17"/>
      <c r="T23719" s="17"/>
      <c r="V23719" s="17"/>
      <c r="W23719" s="51"/>
    </row>
    <row r="23720">
      <c r="A23720" s="307"/>
      <c r="B23720" s="85"/>
      <c r="C23720" s="85"/>
      <c r="D23720" s="85"/>
      <c r="E23720" s="88"/>
      <c r="G23720" s="17"/>
      <c r="I23720" s="43"/>
      <c r="J23720" s="308"/>
      <c r="K23720" s="51"/>
      <c r="N23720" s="309"/>
      <c r="R23720" s="17"/>
      <c r="T23720" s="17"/>
      <c r="V23720" s="17"/>
      <c r="W23720" s="51"/>
    </row>
    <row r="23721">
      <c r="A23721" s="307"/>
      <c r="B23721" s="85"/>
      <c r="C23721" s="85"/>
      <c r="D23721" s="85"/>
      <c r="E23721" s="88"/>
      <c r="G23721" s="17"/>
      <c r="I23721" s="43"/>
      <c r="J23721" s="308"/>
      <c r="K23721" s="51"/>
      <c r="N23721" s="309"/>
      <c r="R23721" s="17"/>
      <c r="T23721" s="17"/>
      <c r="V23721" s="17"/>
      <c r="W23721" s="51"/>
    </row>
    <row r="23722">
      <c r="A23722" s="307"/>
      <c r="B23722" s="85"/>
      <c r="C23722" s="85"/>
      <c r="D23722" s="85"/>
      <c r="E23722" s="88"/>
      <c r="G23722" s="17"/>
      <c r="I23722" s="43"/>
      <c r="J23722" s="308"/>
      <c r="K23722" s="51"/>
      <c r="N23722" s="309"/>
      <c r="R23722" s="17"/>
      <c r="T23722" s="17"/>
      <c r="V23722" s="17"/>
      <c r="W23722" s="51"/>
    </row>
    <row r="23723">
      <c r="A23723" s="307"/>
      <c r="B23723" s="85"/>
      <c r="C23723" s="85"/>
      <c r="D23723" s="85"/>
      <c r="E23723" s="88"/>
      <c r="G23723" s="17"/>
      <c r="I23723" s="43"/>
      <c r="J23723" s="308"/>
      <c r="K23723" s="51"/>
      <c r="N23723" s="309"/>
      <c r="R23723" s="17"/>
      <c r="T23723" s="17"/>
      <c r="V23723" s="17"/>
      <c r="W23723" s="51"/>
    </row>
    <row r="23724">
      <c r="A23724" s="307"/>
      <c r="B23724" s="85"/>
      <c r="C23724" s="85"/>
      <c r="D23724" s="85"/>
      <c r="E23724" s="88"/>
      <c r="G23724" s="17"/>
      <c r="I23724" s="43"/>
      <c r="J23724" s="308"/>
      <c r="K23724" s="51"/>
      <c r="N23724" s="309"/>
      <c r="R23724" s="17"/>
      <c r="T23724" s="17"/>
      <c r="V23724" s="17"/>
      <c r="W23724" s="51"/>
    </row>
    <row r="23725">
      <c r="A23725" s="307"/>
      <c r="B23725" s="85"/>
      <c r="C23725" s="85"/>
      <c r="D23725" s="85"/>
      <c r="E23725" s="88"/>
      <c r="G23725" s="17"/>
      <c r="I23725" s="43"/>
      <c r="J23725" s="308"/>
      <c r="K23725" s="51"/>
      <c r="N23725" s="309"/>
      <c r="R23725" s="17"/>
      <c r="T23725" s="17"/>
      <c r="V23725" s="17"/>
      <c r="W23725" s="51"/>
    </row>
    <row r="23726">
      <c r="A23726" s="307"/>
      <c r="B23726" s="85"/>
      <c r="C23726" s="85"/>
      <c r="D23726" s="85"/>
      <c r="E23726" s="88"/>
      <c r="G23726" s="17"/>
      <c r="I23726" s="43"/>
      <c r="J23726" s="308"/>
      <c r="K23726" s="51"/>
      <c r="N23726" s="309"/>
      <c r="R23726" s="17"/>
      <c r="T23726" s="17"/>
      <c r="V23726" s="17"/>
      <c r="W23726" s="51"/>
    </row>
    <row r="23727">
      <c r="A23727" s="307"/>
      <c r="B23727" s="85"/>
      <c r="C23727" s="85"/>
      <c r="D23727" s="85"/>
      <c r="E23727" s="88"/>
      <c r="G23727" s="17"/>
      <c r="I23727" s="43"/>
      <c r="J23727" s="308"/>
      <c r="K23727" s="51"/>
      <c r="N23727" s="309"/>
      <c r="R23727" s="17"/>
      <c r="T23727" s="17"/>
      <c r="V23727" s="17"/>
      <c r="W23727" s="51"/>
    </row>
    <row r="23728">
      <c r="A23728" s="307"/>
      <c r="B23728" s="85"/>
      <c r="C23728" s="85"/>
      <c r="D23728" s="85"/>
      <c r="E23728" s="88"/>
      <c r="G23728" s="17"/>
      <c r="I23728" s="43"/>
      <c r="J23728" s="308"/>
      <c r="K23728" s="51"/>
      <c r="N23728" s="309"/>
      <c r="R23728" s="17"/>
      <c r="T23728" s="17"/>
      <c r="V23728" s="17"/>
      <c r="W23728" s="51"/>
    </row>
    <row r="23729">
      <c r="A23729" s="307"/>
      <c r="B23729" s="85"/>
      <c r="C23729" s="85"/>
      <c r="D23729" s="85"/>
      <c r="E23729" s="88"/>
      <c r="G23729" s="17"/>
      <c r="I23729" s="43"/>
      <c r="J23729" s="308"/>
      <c r="K23729" s="51"/>
      <c r="N23729" s="309"/>
      <c r="R23729" s="17"/>
      <c r="T23729" s="17"/>
      <c r="V23729" s="17"/>
      <c r="W23729" s="51"/>
    </row>
    <row r="23730">
      <c r="A23730" s="307"/>
      <c r="B23730" s="85"/>
      <c r="C23730" s="85"/>
      <c r="D23730" s="85"/>
      <c r="E23730" s="88"/>
      <c r="G23730" s="17"/>
      <c r="I23730" s="43"/>
      <c r="J23730" s="308"/>
      <c r="K23730" s="51"/>
      <c r="N23730" s="309"/>
      <c r="R23730" s="17"/>
      <c r="T23730" s="17"/>
      <c r="V23730" s="17"/>
      <c r="W23730" s="51"/>
    </row>
    <row r="23731">
      <c r="A23731" s="307"/>
      <c r="B23731" s="85"/>
      <c r="C23731" s="85"/>
      <c r="D23731" s="85"/>
      <c r="E23731" s="88"/>
      <c r="G23731" s="17"/>
      <c r="I23731" s="43"/>
      <c r="J23731" s="308"/>
      <c r="K23731" s="51"/>
      <c r="N23731" s="309"/>
      <c r="R23731" s="17"/>
      <c r="T23731" s="17"/>
      <c r="V23731" s="17"/>
      <c r="W23731" s="51"/>
    </row>
    <row r="23732">
      <c r="A23732" s="307"/>
      <c r="B23732" s="85"/>
      <c r="C23732" s="85"/>
      <c r="D23732" s="85"/>
      <c r="E23732" s="88"/>
      <c r="G23732" s="17"/>
      <c r="I23732" s="43"/>
      <c r="J23732" s="308"/>
      <c r="K23732" s="51"/>
      <c r="N23732" s="309"/>
      <c r="R23732" s="17"/>
      <c r="T23732" s="17"/>
      <c r="V23732" s="17"/>
      <c r="W23732" s="51"/>
    </row>
    <row r="23733">
      <c r="A23733" s="307"/>
      <c r="B23733" s="85"/>
      <c r="C23733" s="85"/>
      <c r="D23733" s="85"/>
      <c r="E23733" s="88"/>
      <c r="G23733" s="17"/>
      <c r="I23733" s="43"/>
      <c r="J23733" s="308"/>
      <c r="K23733" s="51"/>
      <c r="N23733" s="309"/>
      <c r="R23733" s="17"/>
      <c r="T23733" s="17"/>
      <c r="V23733" s="17"/>
      <c r="W23733" s="51"/>
    </row>
    <row r="23734">
      <c r="A23734" s="307"/>
      <c r="B23734" s="85"/>
      <c r="C23734" s="85"/>
      <c r="D23734" s="85"/>
      <c r="E23734" s="88"/>
      <c r="G23734" s="17"/>
      <c r="I23734" s="43"/>
      <c r="J23734" s="308"/>
      <c r="K23734" s="51"/>
      <c r="N23734" s="309"/>
      <c r="R23734" s="17"/>
      <c r="T23734" s="17"/>
      <c r="V23734" s="17"/>
      <c r="W23734" s="51"/>
    </row>
    <row r="23735">
      <c r="A23735" s="307"/>
      <c r="B23735" s="85"/>
      <c r="C23735" s="85"/>
      <c r="D23735" s="85"/>
      <c r="E23735" s="88"/>
      <c r="G23735" s="17"/>
      <c r="I23735" s="43"/>
      <c r="J23735" s="308"/>
      <c r="K23735" s="51"/>
      <c r="N23735" s="309"/>
      <c r="R23735" s="17"/>
      <c r="T23735" s="17"/>
      <c r="V23735" s="17"/>
      <c r="W23735" s="51"/>
    </row>
    <row r="23736">
      <c r="A23736" s="307"/>
      <c r="B23736" s="85"/>
      <c r="C23736" s="85"/>
      <c r="D23736" s="85"/>
      <c r="E23736" s="88"/>
      <c r="G23736" s="17"/>
      <c r="I23736" s="43"/>
      <c r="J23736" s="308"/>
      <c r="K23736" s="51"/>
      <c r="N23736" s="309"/>
      <c r="R23736" s="17"/>
      <c r="T23736" s="17"/>
      <c r="V23736" s="17"/>
      <c r="W23736" s="51"/>
    </row>
    <row r="23737">
      <c r="A23737" s="307"/>
      <c r="B23737" s="85"/>
      <c r="C23737" s="85"/>
      <c r="D23737" s="85"/>
      <c r="E23737" s="88"/>
      <c r="G23737" s="17"/>
      <c r="I23737" s="43"/>
      <c r="J23737" s="308"/>
      <c r="K23737" s="51"/>
      <c r="N23737" s="309"/>
      <c r="R23737" s="17"/>
      <c r="T23737" s="17"/>
      <c r="V23737" s="17"/>
      <c r="W23737" s="51"/>
    </row>
    <row r="23738">
      <c r="A23738" s="307"/>
      <c r="B23738" s="85"/>
      <c r="C23738" s="85"/>
      <c r="D23738" s="85"/>
      <c r="E23738" s="88"/>
      <c r="G23738" s="17"/>
      <c r="I23738" s="43"/>
      <c r="J23738" s="308"/>
      <c r="K23738" s="51"/>
      <c r="N23738" s="309"/>
      <c r="R23738" s="17"/>
      <c r="T23738" s="17"/>
      <c r="V23738" s="17"/>
      <c r="W23738" s="51"/>
    </row>
    <row r="23739">
      <c r="A23739" s="307"/>
      <c r="B23739" s="85"/>
      <c r="C23739" s="85"/>
      <c r="D23739" s="85"/>
      <c r="E23739" s="88"/>
      <c r="G23739" s="17"/>
      <c r="I23739" s="43"/>
      <c r="J23739" s="308"/>
      <c r="K23739" s="51"/>
      <c r="N23739" s="309"/>
      <c r="R23739" s="17"/>
      <c r="T23739" s="17"/>
      <c r="V23739" s="17"/>
      <c r="W23739" s="51"/>
    </row>
    <row r="23740">
      <c r="A23740" s="307"/>
      <c r="B23740" s="85"/>
      <c r="C23740" s="85"/>
      <c r="D23740" s="85"/>
      <c r="E23740" s="88"/>
      <c r="G23740" s="17"/>
      <c r="I23740" s="43"/>
      <c r="J23740" s="308"/>
      <c r="K23740" s="51"/>
      <c r="N23740" s="309"/>
      <c r="R23740" s="17"/>
      <c r="T23740" s="17"/>
      <c r="V23740" s="17"/>
      <c r="W23740" s="51"/>
    </row>
    <row r="23741">
      <c r="A23741" s="307"/>
      <c r="B23741" s="85"/>
      <c r="C23741" s="85"/>
      <c r="D23741" s="85"/>
      <c r="E23741" s="88"/>
      <c r="G23741" s="17"/>
      <c r="I23741" s="43"/>
      <c r="J23741" s="308"/>
      <c r="K23741" s="51"/>
      <c r="N23741" s="309"/>
      <c r="R23741" s="17"/>
      <c r="T23741" s="17"/>
      <c r="V23741" s="17"/>
      <c r="W23741" s="51"/>
    </row>
    <row r="23742">
      <c r="A23742" s="307"/>
      <c r="B23742" s="85"/>
      <c r="C23742" s="85"/>
      <c r="D23742" s="85"/>
      <c r="E23742" s="88"/>
      <c r="G23742" s="17"/>
      <c r="I23742" s="43"/>
      <c r="J23742" s="308"/>
      <c r="K23742" s="51"/>
      <c r="N23742" s="309"/>
      <c r="R23742" s="17"/>
      <c r="T23742" s="17"/>
      <c r="V23742" s="17"/>
      <c r="W23742" s="51"/>
    </row>
    <row r="23743">
      <c r="A23743" s="307"/>
      <c r="B23743" s="85"/>
      <c r="C23743" s="85"/>
      <c r="D23743" s="85"/>
      <c r="E23743" s="88"/>
      <c r="G23743" s="17"/>
      <c r="I23743" s="43"/>
      <c r="J23743" s="308"/>
      <c r="K23743" s="51"/>
      <c r="N23743" s="309"/>
      <c r="R23743" s="17"/>
      <c r="T23743" s="17"/>
      <c r="V23743" s="17"/>
      <c r="W23743" s="51"/>
    </row>
    <row r="23744">
      <c r="A23744" s="307"/>
      <c r="B23744" s="85"/>
      <c r="C23744" s="85"/>
      <c r="D23744" s="85"/>
      <c r="E23744" s="88"/>
      <c r="G23744" s="17"/>
      <c r="I23744" s="43"/>
      <c r="J23744" s="308"/>
      <c r="K23744" s="51"/>
      <c r="N23744" s="309"/>
      <c r="R23744" s="17"/>
      <c r="T23744" s="17"/>
      <c r="V23744" s="17"/>
      <c r="W23744" s="51"/>
    </row>
    <row r="23745">
      <c r="A23745" s="307"/>
      <c r="B23745" s="85"/>
      <c r="C23745" s="85"/>
      <c r="D23745" s="85"/>
      <c r="E23745" s="88"/>
      <c r="G23745" s="17"/>
      <c r="I23745" s="43"/>
      <c r="J23745" s="308"/>
      <c r="K23745" s="51"/>
      <c r="N23745" s="309"/>
      <c r="R23745" s="17"/>
      <c r="T23745" s="17"/>
      <c r="V23745" s="17"/>
      <c r="W23745" s="51"/>
    </row>
    <row r="23746">
      <c r="A23746" s="307"/>
      <c r="B23746" s="85"/>
      <c r="C23746" s="85"/>
      <c r="D23746" s="85"/>
      <c r="E23746" s="88"/>
      <c r="G23746" s="17"/>
      <c r="I23746" s="43"/>
      <c r="J23746" s="308"/>
      <c r="K23746" s="51"/>
      <c r="N23746" s="309"/>
      <c r="R23746" s="17"/>
      <c r="T23746" s="17"/>
      <c r="V23746" s="17"/>
      <c r="W23746" s="51"/>
    </row>
    <row r="23747">
      <c r="A23747" s="307"/>
      <c r="B23747" s="85"/>
      <c r="C23747" s="85"/>
      <c r="D23747" s="85"/>
      <c r="E23747" s="88"/>
      <c r="G23747" s="17"/>
      <c r="I23747" s="43"/>
      <c r="J23747" s="308"/>
      <c r="K23747" s="51"/>
      <c r="N23747" s="309"/>
      <c r="R23747" s="17"/>
      <c r="T23747" s="17"/>
      <c r="V23747" s="17"/>
      <c r="W23747" s="51"/>
    </row>
    <row r="23748">
      <c r="A23748" s="307"/>
      <c r="B23748" s="85"/>
      <c r="C23748" s="85"/>
      <c r="D23748" s="85"/>
      <c r="E23748" s="88"/>
      <c r="G23748" s="17"/>
      <c r="I23748" s="43"/>
      <c r="J23748" s="308"/>
      <c r="K23748" s="51"/>
      <c r="N23748" s="309"/>
      <c r="R23748" s="17"/>
      <c r="T23748" s="17"/>
      <c r="V23748" s="17"/>
      <c r="W23748" s="51"/>
    </row>
    <row r="23749">
      <c r="A23749" s="307"/>
      <c r="B23749" s="85"/>
      <c r="C23749" s="85"/>
      <c r="D23749" s="85"/>
      <c r="E23749" s="88"/>
      <c r="G23749" s="17"/>
      <c r="I23749" s="43"/>
      <c r="J23749" s="308"/>
      <c r="K23749" s="51"/>
      <c r="N23749" s="309"/>
      <c r="R23749" s="17"/>
      <c r="T23749" s="17"/>
      <c r="V23749" s="17"/>
      <c r="W23749" s="51"/>
    </row>
    <row r="23750">
      <c r="A23750" s="307"/>
      <c r="B23750" s="85"/>
      <c r="C23750" s="85"/>
      <c r="D23750" s="85"/>
      <c r="E23750" s="88"/>
      <c r="G23750" s="17"/>
      <c r="I23750" s="43"/>
      <c r="J23750" s="308"/>
      <c r="K23750" s="51"/>
      <c r="N23750" s="309"/>
      <c r="R23750" s="17"/>
      <c r="T23750" s="17"/>
      <c r="V23750" s="17"/>
      <c r="W23750" s="51"/>
    </row>
    <row r="23751">
      <c r="A23751" s="307"/>
      <c r="B23751" s="85"/>
      <c r="C23751" s="85"/>
      <c r="D23751" s="85"/>
      <c r="E23751" s="88"/>
      <c r="G23751" s="17"/>
      <c r="I23751" s="43"/>
      <c r="J23751" s="308"/>
      <c r="K23751" s="51"/>
      <c r="N23751" s="309"/>
      <c r="R23751" s="17"/>
      <c r="T23751" s="17"/>
      <c r="V23751" s="17"/>
      <c r="W23751" s="51"/>
    </row>
    <row r="23752">
      <c r="A23752" s="307"/>
      <c r="B23752" s="85"/>
      <c r="C23752" s="85"/>
      <c r="D23752" s="85"/>
      <c r="E23752" s="88"/>
      <c r="G23752" s="17"/>
      <c r="I23752" s="43"/>
      <c r="J23752" s="308"/>
      <c r="K23752" s="51"/>
      <c r="N23752" s="309"/>
      <c r="R23752" s="17"/>
      <c r="T23752" s="17"/>
      <c r="V23752" s="17"/>
      <c r="W23752" s="51"/>
    </row>
    <row r="23753">
      <c r="A23753" s="307"/>
      <c r="B23753" s="85"/>
      <c r="C23753" s="85"/>
      <c r="D23753" s="85"/>
      <c r="E23753" s="88"/>
      <c r="G23753" s="17"/>
      <c r="I23753" s="43"/>
      <c r="J23753" s="308"/>
      <c r="K23753" s="51"/>
      <c r="N23753" s="309"/>
      <c r="R23753" s="17"/>
      <c r="T23753" s="17"/>
      <c r="V23753" s="17"/>
      <c r="W23753" s="51"/>
    </row>
    <row r="23754">
      <c r="A23754" s="307"/>
      <c r="B23754" s="85"/>
      <c r="C23754" s="85"/>
      <c r="D23754" s="85"/>
      <c r="E23754" s="88"/>
      <c r="G23754" s="17"/>
      <c r="I23754" s="43"/>
      <c r="J23754" s="308"/>
      <c r="K23754" s="51"/>
      <c r="N23754" s="309"/>
      <c r="R23754" s="17"/>
      <c r="T23754" s="17"/>
      <c r="V23754" s="17"/>
      <c r="W23754" s="51"/>
    </row>
    <row r="23755">
      <c r="A23755" s="307"/>
      <c r="B23755" s="85"/>
      <c r="C23755" s="85"/>
      <c r="D23755" s="85"/>
      <c r="E23755" s="88"/>
      <c r="G23755" s="17"/>
      <c r="I23755" s="43"/>
      <c r="J23755" s="308"/>
      <c r="K23755" s="51"/>
      <c r="N23755" s="309"/>
      <c r="R23755" s="17"/>
      <c r="T23755" s="17"/>
      <c r="V23755" s="17"/>
      <c r="W23755" s="51"/>
    </row>
    <row r="23756">
      <c r="A23756" s="307"/>
      <c r="B23756" s="85"/>
      <c r="C23756" s="85"/>
      <c r="D23756" s="85"/>
      <c r="E23756" s="88"/>
      <c r="G23756" s="17"/>
      <c r="I23756" s="43"/>
      <c r="J23756" s="308"/>
      <c r="K23756" s="51"/>
      <c r="N23756" s="309"/>
      <c r="R23756" s="17"/>
      <c r="T23756" s="17"/>
      <c r="V23756" s="17"/>
      <c r="W23756" s="51"/>
    </row>
    <row r="23757">
      <c r="A23757" s="307"/>
      <c r="B23757" s="85"/>
      <c r="C23757" s="85"/>
      <c r="D23757" s="85"/>
      <c r="E23757" s="88"/>
      <c r="G23757" s="17"/>
      <c r="I23757" s="43"/>
      <c r="J23757" s="308"/>
      <c r="K23757" s="51"/>
      <c r="N23757" s="309"/>
      <c r="R23757" s="17"/>
      <c r="T23757" s="17"/>
      <c r="V23757" s="17"/>
      <c r="W23757" s="51"/>
    </row>
    <row r="23758">
      <c r="A23758" s="307"/>
      <c r="B23758" s="85"/>
      <c r="C23758" s="85"/>
      <c r="D23758" s="85"/>
      <c r="E23758" s="88"/>
      <c r="G23758" s="17"/>
      <c r="I23758" s="43"/>
      <c r="J23758" s="308"/>
      <c r="K23758" s="51"/>
      <c r="N23758" s="309"/>
      <c r="R23758" s="17"/>
      <c r="T23758" s="17"/>
      <c r="V23758" s="17"/>
      <c r="W23758" s="51"/>
    </row>
    <row r="23759">
      <c r="A23759" s="307"/>
      <c r="B23759" s="85"/>
      <c r="C23759" s="85"/>
      <c r="D23759" s="85"/>
      <c r="E23759" s="88"/>
      <c r="G23759" s="17"/>
      <c r="I23759" s="43"/>
      <c r="J23759" s="308"/>
      <c r="K23759" s="51"/>
      <c r="N23759" s="309"/>
      <c r="R23759" s="17"/>
      <c r="T23759" s="17"/>
      <c r="V23759" s="17"/>
      <c r="W23759" s="51"/>
    </row>
    <row r="23760">
      <c r="A23760" s="307"/>
      <c r="B23760" s="85"/>
      <c r="C23760" s="85"/>
      <c r="D23760" s="85"/>
      <c r="E23760" s="88"/>
      <c r="G23760" s="17"/>
      <c r="I23760" s="43"/>
      <c r="J23760" s="308"/>
      <c r="K23760" s="51"/>
      <c r="N23760" s="309"/>
      <c r="R23760" s="17"/>
      <c r="T23760" s="17"/>
      <c r="V23760" s="17"/>
      <c r="W23760" s="51"/>
    </row>
    <row r="23761">
      <c r="A23761" s="307"/>
      <c r="B23761" s="85"/>
      <c r="C23761" s="85"/>
      <c r="D23761" s="85"/>
      <c r="E23761" s="88"/>
      <c r="G23761" s="17"/>
      <c r="I23761" s="43"/>
      <c r="J23761" s="308"/>
      <c r="K23761" s="51"/>
      <c r="N23761" s="309"/>
      <c r="R23761" s="17"/>
      <c r="T23761" s="17"/>
      <c r="V23761" s="17"/>
      <c r="W23761" s="51"/>
    </row>
    <row r="23762">
      <c r="A23762" s="307"/>
      <c r="B23762" s="85"/>
      <c r="C23762" s="85"/>
      <c r="D23762" s="85"/>
      <c r="E23762" s="88"/>
      <c r="G23762" s="17"/>
      <c r="I23762" s="43"/>
      <c r="J23762" s="308"/>
      <c r="K23762" s="51"/>
      <c r="N23762" s="309"/>
      <c r="R23762" s="17"/>
      <c r="T23762" s="17"/>
      <c r="V23762" s="17"/>
      <c r="W23762" s="51"/>
    </row>
    <row r="23763">
      <c r="A23763" s="307"/>
      <c r="B23763" s="85"/>
      <c r="C23763" s="85"/>
      <c r="D23763" s="85"/>
      <c r="E23763" s="88"/>
      <c r="G23763" s="17"/>
      <c r="I23763" s="43"/>
      <c r="J23763" s="308"/>
      <c r="K23763" s="51"/>
      <c r="N23763" s="309"/>
      <c r="R23763" s="17"/>
      <c r="T23763" s="17"/>
      <c r="V23763" s="17"/>
      <c r="W23763" s="51"/>
    </row>
    <row r="23764">
      <c r="A23764" s="307"/>
      <c r="B23764" s="85"/>
      <c r="C23764" s="85"/>
      <c r="D23764" s="85"/>
      <c r="E23764" s="88"/>
      <c r="G23764" s="17"/>
      <c r="I23764" s="43"/>
      <c r="J23764" s="308"/>
      <c r="K23764" s="51"/>
      <c r="N23764" s="309"/>
      <c r="R23764" s="17"/>
      <c r="T23764" s="17"/>
      <c r="V23764" s="17"/>
      <c r="W23764" s="51"/>
    </row>
    <row r="23765">
      <c r="A23765" s="307"/>
      <c r="B23765" s="85"/>
      <c r="C23765" s="85"/>
      <c r="D23765" s="85"/>
      <c r="E23765" s="88"/>
      <c r="G23765" s="17"/>
      <c r="I23765" s="43"/>
      <c r="J23765" s="308"/>
      <c r="K23765" s="51"/>
      <c r="N23765" s="309"/>
      <c r="R23765" s="17"/>
      <c r="T23765" s="17"/>
      <c r="V23765" s="17"/>
      <c r="W23765" s="51"/>
    </row>
    <row r="23766">
      <c r="A23766" s="307"/>
      <c r="B23766" s="85"/>
      <c r="C23766" s="85"/>
      <c r="D23766" s="85"/>
      <c r="E23766" s="88"/>
      <c r="G23766" s="17"/>
      <c r="I23766" s="43"/>
      <c r="J23766" s="308"/>
      <c r="K23766" s="51"/>
      <c r="N23766" s="309"/>
      <c r="R23766" s="17"/>
      <c r="T23766" s="17"/>
      <c r="V23766" s="17"/>
      <c r="W23766" s="51"/>
    </row>
    <row r="23767">
      <c r="A23767" s="307"/>
      <c r="B23767" s="85"/>
      <c r="C23767" s="85"/>
      <c r="D23767" s="85"/>
      <c r="E23767" s="88"/>
      <c r="G23767" s="17"/>
      <c r="I23767" s="43"/>
      <c r="J23767" s="308"/>
      <c r="K23767" s="51"/>
      <c r="N23767" s="309"/>
      <c r="R23767" s="17"/>
      <c r="T23767" s="17"/>
      <c r="V23767" s="17"/>
      <c r="W23767" s="51"/>
    </row>
    <row r="23768">
      <c r="A23768" s="307"/>
      <c r="B23768" s="85"/>
      <c r="C23768" s="85"/>
      <c r="D23768" s="85"/>
      <c r="E23768" s="88"/>
      <c r="G23768" s="17"/>
      <c r="I23768" s="43"/>
      <c r="J23768" s="308"/>
      <c r="K23768" s="51"/>
      <c r="N23768" s="309"/>
      <c r="R23768" s="17"/>
      <c r="T23768" s="17"/>
      <c r="V23768" s="17"/>
      <c r="W23768" s="51"/>
    </row>
    <row r="23769">
      <c r="A23769" s="307"/>
      <c r="B23769" s="85"/>
      <c r="C23769" s="85"/>
      <c r="D23769" s="85"/>
      <c r="E23769" s="88"/>
      <c r="G23769" s="17"/>
      <c r="I23769" s="43"/>
      <c r="J23769" s="308"/>
      <c r="K23769" s="51"/>
      <c r="N23769" s="309"/>
      <c r="R23769" s="17"/>
      <c r="T23769" s="17"/>
      <c r="V23769" s="17"/>
      <c r="W23769" s="51"/>
    </row>
    <row r="23770">
      <c r="A23770" s="307"/>
      <c r="B23770" s="85"/>
      <c r="C23770" s="85"/>
      <c r="D23770" s="85"/>
      <c r="E23770" s="88"/>
      <c r="G23770" s="17"/>
      <c r="I23770" s="43"/>
      <c r="J23770" s="308"/>
      <c r="K23770" s="51"/>
      <c r="N23770" s="309"/>
      <c r="R23770" s="17"/>
      <c r="T23770" s="17"/>
      <c r="V23770" s="17"/>
      <c r="W23770" s="51"/>
    </row>
    <row r="23771">
      <c r="A23771" s="307"/>
      <c r="B23771" s="85"/>
      <c r="C23771" s="85"/>
      <c r="D23771" s="85"/>
      <c r="E23771" s="88"/>
      <c r="G23771" s="17"/>
      <c r="I23771" s="43"/>
      <c r="J23771" s="308"/>
      <c r="K23771" s="51"/>
      <c r="N23771" s="309"/>
      <c r="R23771" s="17"/>
      <c r="T23771" s="17"/>
      <c r="V23771" s="17"/>
      <c r="W23771" s="51"/>
    </row>
    <row r="23772">
      <c r="A23772" s="307"/>
      <c r="B23772" s="85"/>
      <c r="C23772" s="85"/>
      <c r="D23772" s="85"/>
      <c r="E23772" s="88"/>
      <c r="G23772" s="17"/>
      <c r="I23772" s="43"/>
      <c r="J23772" s="308"/>
      <c r="K23772" s="51"/>
      <c r="N23772" s="309"/>
      <c r="R23772" s="17"/>
      <c r="T23772" s="17"/>
      <c r="V23772" s="17"/>
      <c r="W23772" s="51"/>
    </row>
    <row r="23773">
      <c r="A23773" s="307"/>
      <c r="B23773" s="85"/>
      <c r="C23773" s="85"/>
      <c r="D23773" s="85"/>
      <c r="E23773" s="88"/>
      <c r="G23773" s="17"/>
      <c r="I23773" s="43"/>
      <c r="J23773" s="308"/>
      <c r="K23773" s="51"/>
      <c r="N23773" s="309"/>
      <c r="R23773" s="17"/>
      <c r="T23773" s="17"/>
      <c r="V23773" s="17"/>
      <c r="W23773" s="51"/>
    </row>
    <row r="23774">
      <c r="A23774" s="307"/>
      <c r="B23774" s="85"/>
      <c r="C23774" s="85"/>
      <c r="D23774" s="85"/>
      <c r="E23774" s="88"/>
      <c r="G23774" s="17"/>
      <c r="I23774" s="43"/>
      <c r="J23774" s="308"/>
      <c r="K23774" s="51"/>
      <c r="N23774" s="309"/>
      <c r="R23774" s="17"/>
      <c r="T23774" s="17"/>
      <c r="V23774" s="17"/>
      <c r="W23774" s="51"/>
    </row>
    <row r="23775">
      <c r="A23775" s="307"/>
      <c r="B23775" s="85"/>
      <c r="C23775" s="85"/>
      <c r="D23775" s="85"/>
      <c r="E23775" s="88"/>
      <c r="G23775" s="17"/>
      <c r="I23775" s="43"/>
      <c r="J23775" s="308"/>
      <c r="K23775" s="51"/>
      <c r="N23775" s="309"/>
      <c r="R23775" s="17"/>
      <c r="T23775" s="17"/>
      <c r="V23775" s="17"/>
      <c r="W23775" s="51"/>
    </row>
    <row r="23776">
      <c r="A23776" s="307"/>
      <c r="B23776" s="85"/>
      <c r="C23776" s="85"/>
      <c r="D23776" s="85"/>
      <c r="E23776" s="88"/>
      <c r="G23776" s="17"/>
      <c r="I23776" s="43"/>
      <c r="J23776" s="308"/>
      <c r="K23776" s="51"/>
      <c r="N23776" s="309"/>
      <c r="R23776" s="17"/>
      <c r="T23776" s="17"/>
      <c r="V23776" s="17"/>
      <c r="W23776" s="51"/>
    </row>
    <row r="23777">
      <c r="A23777" s="307"/>
      <c r="B23777" s="85"/>
      <c r="C23777" s="85"/>
      <c r="D23777" s="85"/>
      <c r="E23777" s="88"/>
      <c r="G23777" s="17"/>
      <c r="I23777" s="43"/>
      <c r="J23777" s="308"/>
      <c r="K23777" s="51"/>
      <c r="N23777" s="309"/>
      <c r="R23777" s="17"/>
      <c r="T23777" s="17"/>
      <c r="V23777" s="17"/>
      <c r="W23777" s="51"/>
    </row>
    <row r="23778">
      <c r="A23778" s="307"/>
      <c r="B23778" s="85"/>
      <c r="C23778" s="85"/>
      <c r="D23778" s="85"/>
      <c r="E23778" s="88"/>
      <c r="G23778" s="17"/>
      <c r="I23778" s="43"/>
      <c r="J23778" s="308"/>
      <c r="K23778" s="51"/>
      <c r="N23778" s="309"/>
      <c r="R23778" s="17"/>
      <c r="T23778" s="17"/>
      <c r="V23778" s="17"/>
      <c r="W23778" s="51"/>
    </row>
    <row r="23779">
      <c r="A23779" s="307"/>
      <c r="B23779" s="85"/>
      <c r="C23779" s="85"/>
      <c r="D23779" s="85"/>
      <c r="E23779" s="88"/>
      <c r="G23779" s="17"/>
      <c r="I23779" s="43"/>
      <c r="J23779" s="308"/>
      <c r="K23779" s="51"/>
      <c r="N23779" s="309"/>
      <c r="R23779" s="17"/>
      <c r="T23779" s="17"/>
      <c r="V23779" s="17"/>
      <c r="W23779" s="51"/>
    </row>
    <row r="23780">
      <c r="A23780" s="307"/>
      <c r="B23780" s="85"/>
      <c r="C23780" s="85"/>
      <c r="D23780" s="85"/>
      <c r="E23780" s="88"/>
      <c r="G23780" s="17"/>
      <c r="I23780" s="43"/>
      <c r="J23780" s="308"/>
      <c r="K23780" s="51"/>
      <c r="N23780" s="309"/>
      <c r="R23780" s="17"/>
      <c r="T23780" s="17"/>
      <c r="V23780" s="17"/>
      <c r="W23780" s="51"/>
    </row>
    <row r="23781">
      <c r="A23781" s="307"/>
      <c r="B23781" s="85"/>
      <c r="C23781" s="85"/>
      <c r="D23781" s="85"/>
      <c r="E23781" s="88"/>
      <c r="G23781" s="17"/>
      <c r="I23781" s="43"/>
      <c r="J23781" s="308"/>
      <c r="K23781" s="51"/>
      <c r="N23781" s="309"/>
      <c r="R23781" s="17"/>
      <c r="T23781" s="17"/>
      <c r="V23781" s="17"/>
      <c r="W23781" s="51"/>
    </row>
    <row r="23782">
      <c r="A23782" s="307"/>
      <c r="B23782" s="85"/>
      <c r="C23782" s="85"/>
      <c r="D23782" s="85"/>
      <c r="E23782" s="88"/>
      <c r="G23782" s="17"/>
      <c r="I23782" s="43"/>
      <c r="J23782" s="308"/>
      <c r="K23782" s="51"/>
      <c r="N23782" s="309"/>
      <c r="R23782" s="17"/>
      <c r="T23782" s="17"/>
      <c r="V23782" s="17"/>
      <c r="W23782" s="51"/>
    </row>
    <row r="23783">
      <c r="A23783" s="307"/>
      <c r="B23783" s="85"/>
      <c r="C23783" s="85"/>
      <c r="D23783" s="85"/>
      <c r="E23783" s="88"/>
      <c r="G23783" s="17"/>
      <c r="I23783" s="43"/>
      <c r="J23783" s="308"/>
      <c r="K23783" s="51"/>
      <c r="N23783" s="309"/>
      <c r="R23783" s="17"/>
      <c r="T23783" s="17"/>
      <c r="V23783" s="17"/>
      <c r="W23783" s="51"/>
    </row>
    <row r="23784">
      <c r="A23784" s="307"/>
      <c r="B23784" s="85"/>
      <c r="C23784" s="85"/>
      <c r="D23784" s="85"/>
      <c r="E23784" s="88"/>
      <c r="G23784" s="17"/>
      <c r="I23784" s="43"/>
      <c r="J23784" s="308"/>
      <c r="K23784" s="51"/>
      <c r="N23784" s="309"/>
      <c r="R23784" s="17"/>
      <c r="T23784" s="17"/>
      <c r="V23784" s="17"/>
      <c r="W23784" s="51"/>
    </row>
    <row r="23785">
      <c r="A23785" s="307"/>
      <c r="B23785" s="85"/>
      <c r="C23785" s="85"/>
      <c r="D23785" s="85"/>
      <c r="E23785" s="88"/>
      <c r="G23785" s="17"/>
      <c r="I23785" s="43"/>
      <c r="J23785" s="308"/>
      <c r="K23785" s="51"/>
      <c r="N23785" s="309"/>
      <c r="R23785" s="17"/>
      <c r="T23785" s="17"/>
      <c r="V23785" s="17"/>
      <c r="W23785" s="51"/>
    </row>
    <row r="23786">
      <c r="A23786" s="307"/>
      <c r="B23786" s="85"/>
      <c r="C23786" s="85"/>
      <c r="D23786" s="85"/>
      <c r="E23786" s="88"/>
      <c r="G23786" s="17"/>
      <c r="I23786" s="43"/>
      <c r="J23786" s="308"/>
      <c r="K23786" s="51"/>
      <c r="N23786" s="309"/>
      <c r="R23786" s="17"/>
      <c r="T23786" s="17"/>
      <c r="V23786" s="17"/>
      <c r="W23786" s="51"/>
    </row>
    <row r="23787">
      <c r="A23787" s="307"/>
      <c r="B23787" s="85"/>
      <c r="C23787" s="85"/>
      <c r="D23787" s="85"/>
      <c r="E23787" s="88"/>
      <c r="G23787" s="17"/>
      <c r="I23787" s="43"/>
      <c r="J23787" s="308"/>
      <c r="K23787" s="51"/>
      <c r="N23787" s="309"/>
      <c r="R23787" s="17"/>
      <c r="T23787" s="17"/>
      <c r="V23787" s="17"/>
      <c r="W23787" s="51"/>
    </row>
    <row r="23788">
      <c r="A23788" s="307"/>
      <c r="B23788" s="85"/>
      <c r="C23788" s="85"/>
      <c r="D23788" s="85"/>
      <c r="E23788" s="88"/>
      <c r="G23788" s="17"/>
      <c r="I23788" s="43"/>
      <c r="J23788" s="308"/>
      <c r="K23788" s="51"/>
      <c r="N23788" s="309"/>
      <c r="R23788" s="17"/>
      <c r="T23788" s="17"/>
      <c r="V23788" s="17"/>
      <c r="W23788" s="51"/>
    </row>
    <row r="23789">
      <c r="A23789" s="307"/>
      <c r="B23789" s="85"/>
      <c r="C23789" s="85"/>
      <c r="D23789" s="85"/>
      <c r="E23789" s="88"/>
      <c r="G23789" s="17"/>
      <c r="I23789" s="43"/>
      <c r="J23789" s="308"/>
      <c r="K23789" s="51"/>
      <c r="N23789" s="309"/>
      <c r="R23789" s="17"/>
      <c r="T23789" s="17"/>
      <c r="V23789" s="17"/>
      <c r="W23789" s="51"/>
    </row>
    <row r="23790">
      <c r="A23790" s="307"/>
      <c r="B23790" s="85"/>
      <c r="C23790" s="85"/>
      <c r="D23790" s="85"/>
      <c r="E23790" s="88"/>
      <c r="G23790" s="17"/>
      <c r="I23790" s="43"/>
      <c r="J23790" s="308"/>
      <c r="K23790" s="51"/>
      <c r="N23790" s="309"/>
      <c r="R23790" s="17"/>
      <c r="T23790" s="17"/>
      <c r="V23790" s="17"/>
      <c r="W23790" s="51"/>
    </row>
    <row r="23791">
      <c r="A23791" s="307"/>
      <c r="B23791" s="85"/>
      <c r="C23791" s="85"/>
      <c r="D23791" s="85"/>
      <c r="E23791" s="88"/>
      <c r="G23791" s="17"/>
      <c r="I23791" s="43"/>
      <c r="J23791" s="308"/>
      <c r="K23791" s="51"/>
      <c r="N23791" s="309"/>
      <c r="R23791" s="17"/>
      <c r="T23791" s="17"/>
      <c r="V23791" s="17"/>
      <c r="W23791" s="51"/>
    </row>
    <row r="23792">
      <c r="A23792" s="307"/>
      <c r="B23792" s="85"/>
      <c r="C23792" s="85"/>
      <c r="D23792" s="85"/>
      <c r="E23792" s="88"/>
      <c r="G23792" s="17"/>
      <c r="I23792" s="43"/>
      <c r="J23792" s="308"/>
      <c r="K23792" s="51"/>
      <c r="N23792" s="309"/>
      <c r="R23792" s="17"/>
      <c r="T23792" s="17"/>
      <c r="V23792" s="17"/>
      <c r="W23792" s="51"/>
    </row>
    <row r="23793">
      <c r="A23793" s="307"/>
      <c r="B23793" s="85"/>
      <c r="C23793" s="85"/>
      <c r="D23793" s="85"/>
      <c r="E23793" s="88"/>
      <c r="G23793" s="17"/>
      <c r="I23793" s="43"/>
      <c r="J23793" s="308"/>
      <c r="K23793" s="51"/>
      <c r="N23793" s="309"/>
      <c r="R23793" s="17"/>
      <c r="T23793" s="17"/>
      <c r="V23793" s="17"/>
      <c r="W23793" s="51"/>
    </row>
    <row r="23794">
      <c r="A23794" s="307"/>
      <c r="B23794" s="85"/>
      <c r="C23794" s="85"/>
      <c r="D23794" s="85"/>
      <c r="E23794" s="88"/>
      <c r="G23794" s="17"/>
      <c r="I23794" s="43"/>
      <c r="J23794" s="308"/>
      <c r="K23794" s="51"/>
      <c r="N23794" s="309"/>
      <c r="R23794" s="17"/>
      <c r="T23794" s="17"/>
      <c r="V23794" s="17"/>
      <c r="W23794" s="51"/>
    </row>
    <row r="23795">
      <c r="A23795" s="307"/>
      <c r="B23795" s="85"/>
      <c r="C23795" s="85"/>
      <c r="D23795" s="85"/>
      <c r="E23795" s="88"/>
      <c r="G23795" s="17"/>
      <c r="I23795" s="43"/>
      <c r="J23795" s="308"/>
      <c r="K23795" s="51"/>
      <c r="N23795" s="309"/>
      <c r="R23795" s="17"/>
      <c r="T23795" s="17"/>
      <c r="V23795" s="17"/>
      <c r="W23795" s="51"/>
    </row>
    <row r="23796">
      <c r="A23796" s="307"/>
      <c r="B23796" s="85"/>
      <c r="C23796" s="85"/>
      <c r="D23796" s="85"/>
      <c r="E23796" s="88"/>
      <c r="G23796" s="17"/>
      <c r="I23796" s="43"/>
      <c r="J23796" s="308"/>
      <c r="K23796" s="51"/>
      <c r="N23796" s="309"/>
      <c r="R23796" s="17"/>
      <c r="T23796" s="17"/>
      <c r="V23796" s="17"/>
      <c r="W23796" s="51"/>
    </row>
    <row r="23797">
      <c r="A23797" s="307"/>
      <c r="B23797" s="85"/>
      <c r="C23797" s="85"/>
      <c r="D23797" s="85"/>
      <c r="E23797" s="88"/>
      <c r="G23797" s="17"/>
      <c r="I23797" s="43"/>
      <c r="J23797" s="308"/>
      <c r="K23797" s="51"/>
      <c r="N23797" s="309"/>
      <c r="R23797" s="17"/>
      <c r="T23797" s="17"/>
      <c r="V23797" s="17"/>
      <c r="W23797" s="51"/>
    </row>
    <row r="23798">
      <c r="A23798" s="307"/>
      <c r="B23798" s="85"/>
      <c r="C23798" s="85"/>
      <c r="D23798" s="85"/>
      <c r="E23798" s="88"/>
      <c r="G23798" s="17"/>
      <c r="I23798" s="43"/>
      <c r="J23798" s="308"/>
      <c r="K23798" s="51"/>
      <c r="N23798" s="309"/>
      <c r="R23798" s="17"/>
      <c r="T23798" s="17"/>
      <c r="V23798" s="17"/>
      <c r="W23798" s="51"/>
    </row>
    <row r="23799">
      <c r="A23799" s="307"/>
      <c r="B23799" s="85"/>
      <c r="C23799" s="85"/>
      <c r="D23799" s="85"/>
      <c r="E23799" s="88"/>
      <c r="G23799" s="17"/>
      <c r="I23799" s="43"/>
      <c r="J23799" s="308"/>
      <c r="K23799" s="51"/>
      <c r="N23799" s="309"/>
      <c r="R23799" s="17"/>
      <c r="T23799" s="17"/>
      <c r="V23799" s="17"/>
      <c r="W23799" s="51"/>
    </row>
    <row r="23800">
      <c r="A23800" s="307"/>
      <c r="B23800" s="85"/>
      <c r="C23800" s="85"/>
      <c r="D23800" s="85"/>
      <c r="E23800" s="88"/>
      <c r="G23800" s="17"/>
      <c r="I23800" s="43"/>
      <c r="J23800" s="308"/>
      <c r="K23800" s="51"/>
      <c r="N23800" s="309"/>
      <c r="R23800" s="17"/>
      <c r="T23800" s="17"/>
      <c r="V23800" s="17"/>
      <c r="W23800" s="51"/>
    </row>
    <row r="23801">
      <c r="A23801" s="307"/>
      <c r="B23801" s="85"/>
      <c r="C23801" s="85"/>
      <c r="D23801" s="85"/>
      <c r="E23801" s="88"/>
      <c r="G23801" s="17"/>
      <c r="I23801" s="43"/>
      <c r="J23801" s="308"/>
      <c r="K23801" s="51"/>
      <c r="N23801" s="309"/>
      <c r="R23801" s="17"/>
      <c r="T23801" s="17"/>
      <c r="V23801" s="17"/>
      <c r="W23801" s="51"/>
    </row>
    <row r="23802">
      <c r="A23802" s="307"/>
      <c r="B23802" s="85"/>
      <c r="C23802" s="85"/>
      <c r="D23802" s="85"/>
      <c r="E23802" s="88"/>
      <c r="G23802" s="17"/>
      <c r="I23802" s="43"/>
      <c r="J23802" s="308"/>
      <c r="K23802" s="51"/>
      <c r="N23802" s="309"/>
      <c r="R23802" s="17"/>
      <c r="T23802" s="17"/>
      <c r="V23802" s="17"/>
      <c r="W23802" s="51"/>
    </row>
    <row r="23803">
      <c r="A23803" s="307"/>
      <c r="B23803" s="85"/>
      <c r="C23803" s="85"/>
      <c r="D23803" s="85"/>
      <c r="E23803" s="88"/>
      <c r="G23803" s="17"/>
      <c r="I23803" s="43"/>
      <c r="J23803" s="308"/>
      <c r="K23803" s="51"/>
      <c r="N23803" s="309"/>
      <c r="R23803" s="17"/>
      <c r="T23803" s="17"/>
      <c r="V23803" s="17"/>
      <c r="W23803" s="51"/>
    </row>
    <row r="23804">
      <c r="A23804" s="307"/>
      <c r="B23804" s="85"/>
      <c r="C23804" s="85"/>
      <c r="D23804" s="85"/>
      <c r="E23804" s="88"/>
      <c r="G23804" s="17"/>
      <c r="I23804" s="43"/>
      <c r="J23804" s="308"/>
      <c r="K23804" s="51"/>
      <c r="N23804" s="309"/>
      <c r="R23804" s="17"/>
      <c r="T23804" s="17"/>
      <c r="V23804" s="17"/>
      <c r="W23804" s="51"/>
    </row>
    <row r="23805">
      <c r="A23805" s="307"/>
      <c r="B23805" s="85"/>
      <c r="C23805" s="85"/>
      <c r="D23805" s="85"/>
      <c r="E23805" s="88"/>
      <c r="G23805" s="17"/>
      <c r="I23805" s="43"/>
      <c r="J23805" s="308"/>
      <c r="K23805" s="51"/>
      <c r="N23805" s="309"/>
      <c r="R23805" s="17"/>
      <c r="T23805" s="17"/>
      <c r="V23805" s="17"/>
      <c r="W23805" s="51"/>
    </row>
    <row r="23806">
      <c r="A23806" s="307"/>
      <c r="B23806" s="85"/>
      <c r="C23806" s="85"/>
      <c r="D23806" s="85"/>
      <c r="E23806" s="88"/>
      <c r="G23806" s="17"/>
      <c r="I23806" s="43"/>
      <c r="J23806" s="308"/>
      <c r="K23806" s="51"/>
      <c r="N23806" s="309"/>
      <c r="R23806" s="17"/>
      <c r="T23806" s="17"/>
      <c r="V23806" s="17"/>
      <c r="W23806" s="51"/>
    </row>
    <row r="23807">
      <c r="A23807" s="307"/>
      <c r="B23807" s="85"/>
      <c r="C23807" s="85"/>
      <c r="D23807" s="85"/>
      <c r="E23807" s="88"/>
      <c r="G23807" s="17"/>
      <c r="I23807" s="43"/>
      <c r="J23807" s="308"/>
      <c r="K23807" s="51"/>
      <c r="N23807" s="309"/>
      <c r="R23807" s="17"/>
      <c r="T23807" s="17"/>
      <c r="V23807" s="17"/>
      <c r="W23807" s="51"/>
    </row>
    <row r="23808">
      <c r="A23808" s="307"/>
      <c r="B23808" s="85"/>
      <c r="C23808" s="85"/>
      <c r="D23808" s="85"/>
      <c r="E23808" s="88"/>
      <c r="G23808" s="17"/>
      <c r="I23808" s="43"/>
      <c r="J23808" s="308"/>
      <c r="K23808" s="51"/>
      <c r="N23808" s="309"/>
      <c r="R23808" s="17"/>
      <c r="T23808" s="17"/>
      <c r="V23808" s="17"/>
      <c r="W23808" s="51"/>
    </row>
    <row r="23809">
      <c r="A23809" s="307"/>
      <c r="B23809" s="85"/>
      <c r="C23809" s="85"/>
      <c r="D23809" s="85"/>
      <c r="E23809" s="88"/>
      <c r="G23809" s="17"/>
      <c r="I23809" s="43"/>
      <c r="J23809" s="308"/>
      <c r="K23809" s="51"/>
      <c r="N23809" s="309"/>
      <c r="R23809" s="17"/>
      <c r="T23809" s="17"/>
      <c r="V23809" s="17"/>
      <c r="W23809" s="51"/>
    </row>
    <row r="23810">
      <c r="A23810" s="307"/>
      <c r="B23810" s="85"/>
      <c r="C23810" s="85"/>
      <c r="D23810" s="85"/>
      <c r="E23810" s="88"/>
      <c r="G23810" s="17"/>
      <c r="I23810" s="43"/>
      <c r="J23810" s="308"/>
      <c r="K23810" s="51"/>
      <c r="N23810" s="309"/>
      <c r="R23810" s="17"/>
      <c r="T23810" s="17"/>
      <c r="V23810" s="17"/>
      <c r="W23810" s="51"/>
    </row>
    <row r="23811">
      <c r="A23811" s="307"/>
      <c r="B23811" s="85"/>
      <c r="C23811" s="85"/>
      <c r="D23811" s="85"/>
      <c r="E23811" s="88"/>
      <c r="G23811" s="17"/>
      <c r="I23811" s="43"/>
      <c r="J23811" s="308"/>
      <c r="K23811" s="51"/>
      <c r="N23811" s="309"/>
      <c r="R23811" s="17"/>
      <c r="T23811" s="17"/>
      <c r="V23811" s="17"/>
      <c r="W23811" s="51"/>
    </row>
    <row r="23812">
      <c r="A23812" s="307"/>
      <c r="B23812" s="85"/>
      <c r="C23812" s="85"/>
      <c r="D23812" s="85"/>
      <c r="E23812" s="88"/>
      <c r="G23812" s="17"/>
      <c r="I23812" s="43"/>
      <c r="J23812" s="308"/>
      <c r="K23812" s="51"/>
      <c r="N23812" s="309"/>
      <c r="R23812" s="17"/>
      <c r="T23812" s="17"/>
      <c r="V23812" s="17"/>
      <c r="W23812" s="51"/>
    </row>
    <row r="23813">
      <c r="A23813" s="307"/>
      <c r="B23813" s="85"/>
      <c r="C23813" s="85"/>
      <c r="D23813" s="85"/>
      <c r="E23813" s="88"/>
      <c r="G23813" s="17"/>
      <c r="I23813" s="43"/>
      <c r="J23813" s="308"/>
      <c r="K23813" s="51"/>
      <c r="N23813" s="309"/>
      <c r="R23813" s="17"/>
      <c r="T23813" s="17"/>
      <c r="V23813" s="17"/>
      <c r="W23813" s="51"/>
    </row>
    <row r="23814">
      <c r="A23814" s="307"/>
      <c r="B23814" s="85"/>
      <c r="C23814" s="85"/>
      <c r="D23814" s="85"/>
      <c r="E23814" s="88"/>
      <c r="G23814" s="17"/>
      <c r="I23814" s="43"/>
      <c r="J23814" s="308"/>
      <c r="K23814" s="51"/>
      <c r="N23814" s="309"/>
      <c r="R23814" s="17"/>
      <c r="T23814" s="17"/>
      <c r="V23814" s="17"/>
      <c r="W23814" s="51"/>
    </row>
    <row r="23815">
      <c r="A23815" s="307"/>
      <c r="B23815" s="85"/>
      <c r="C23815" s="85"/>
      <c r="D23815" s="85"/>
      <c r="E23815" s="88"/>
      <c r="G23815" s="17"/>
      <c r="I23815" s="43"/>
      <c r="J23815" s="308"/>
      <c r="K23815" s="51"/>
      <c r="N23815" s="309"/>
      <c r="R23815" s="17"/>
      <c r="T23815" s="17"/>
      <c r="V23815" s="17"/>
      <c r="W23815" s="51"/>
    </row>
    <row r="23816">
      <c r="A23816" s="307"/>
      <c r="B23816" s="85"/>
      <c r="C23816" s="85"/>
      <c r="D23816" s="85"/>
      <c r="E23816" s="88"/>
      <c r="G23816" s="17"/>
      <c r="I23816" s="43"/>
      <c r="J23816" s="308"/>
      <c r="K23816" s="51"/>
      <c r="N23816" s="309"/>
      <c r="R23816" s="17"/>
      <c r="T23816" s="17"/>
      <c r="V23816" s="17"/>
      <c r="W23816" s="51"/>
    </row>
    <row r="23817">
      <c r="A23817" s="307"/>
      <c r="B23817" s="85"/>
      <c r="C23817" s="85"/>
      <c r="D23817" s="85"/>
      <c r="E23817" s="88"/>
      <c r="G23817" s="17"/>
      <c r="I23817" s="43"/>
      <c r="J23817" s="308"/>
      <c r="K23817" s="51"/>
      <c r="N23817" s="309"/>
      <c r="R23817" s="17"/>
      <c r="T23817" s="17"/>
      <c r="V23817" s="17"/>
      <c r="W23817" s="51"/>
    </row>
    <row r="23818">
      <c r="A23818" s="307"/>
      <c r="B23818" s="85"/>
      <c r="C23818" s="85"/>
      <c r="D23818" s="85"/>
      <c r="E23818" s="88"/>
      <c r="G23818" s="17"/>
      <c r="I23818" s="43"/>
      <c r="J23818" s="308"/>
      <c r="K23818" s="51"/>
      <c r="N23818" s="309"/>
      <c r="R23818" s="17"/>
      <c r="T23818" s="17"/>
      <c r="V23818" s="17"/>
      <c r="W23818" s="51"/>
    </row>
    <row r="23819">
      <c r="A23819" s="307"/>
      <c r="B23819" s="85"/>
      <c r="C23819" s="85"/>
      <c r="D23819" s="85"/>
      <c r="E23819" s="88"/>
      <c r="G23819" s="17"/>
      <c r="I23819" s="43"/>
      <c r="J23819" s="308"/>
      <c r="K23819" s="51"/>
      <c r="N23819" s="309"/>
      <c r="R23819" s="17"/>
      <c r="T23819" s="17"/>
      <c r="V23819" s="17"/>
      <c r="W23819" s="51"/>
    </row>
    <row r="23820">
      <c r="A23820" s="307"/>
      <c r="B23820" s="85"/>
      <c r="C23820" s="85"/>
      <c r="D23820" s="85"/>
      <c r="E23820" s="88"/>
      <c r="G23820" s="17"/>
      <c r="I23820" s="43"/>
      <c r="J23820" s="308"/>
      <c r="K23820" s="51"/>
      <c r="N23820" s="309"/>
      <c r="R23820" s="17"/>
      <c r="T23820" s="17"/>
      <c r="V23820" s="17"/>
      <c r="W23820" s="51"/>
    </row>
    <row r="23821">
      <c r="A23821" s="307"/>
      <c r="B23821" s="85"/>
      <c r="C23821" s="85"/>
      <c r="D23821" s="85"/>
      <c r="E23821" s="88"/>
      <c r="G23821" s="17"/>
      <c r="I23821" s="43"/>
      <c r="J23821" s="308"/>
      <c r="K23821" s="51"/>
      <c r="N23821" s="309"/>
      <c r="R23821" s="17"/>
      <c r="T23821" s="17"/>
      <c r="V23821" s="17"/>
      <c r="W23821" s="51"/>
    </row>
    <row r="23822">
      <c r="A23822" s="307"/>
      <c r="B23822" s="85"/>
      <c r="C23822" s="85"/>
      <c r="D23822" s="85"/>
      <c r="E23822" s="88"/>
      <c r="G23822" s="17"/>
      <c r="I23822" s="43"/>
      <c r="J23822" s="308"/>
      <c r="K23822" s="51"/>
      <c r="N23822" s="309"/>
      <c r="R23822" s="17"/>
      <c r="T23822" s="17"/>
      <c r="V23822" s="17"/>
      <c r="W23822" s="51"/>
    </row>
    <row r="23823">
      <c r="A23823" s="307"/>
      <c r="B23823" s="85"/>
      <c r="C23823" s="85"/>
      <c r="D23823" s="85"/>
      <c r="E23823" s="88"/>
      <c r="G23823" s="17"/>
      <c r="I23823" s="43"/>
      <c r="J23823" s="308"/>
      <c r="K23823" s="51"/>
      <c r="N23823" s="309"/>
      <c r="R23823" s="17"/>
      <c r="T23823" s="17"/>
      <c r="V23823" s="17"/>
      <c r="W23823" s="51"/>
    </row>
    <row r="23824">
      <c r="A23824" s="307"/>
      <c r="B23824" s="85"/>
      <c r="C23824" s="85"/>
      <c r="D23824" s="85"/>
      <c r="E23824" s="88"/>
      <c r="G23824" s="17"/>
      <c r="I23824" s="43"/>
      <c r="J23824" s="308"/>
      <c r="K23824" s="51"/>
      <c r="N23824" s="309"/>
      <c r="R23824" s="17"/>
      <c r="T23824" s="17"/>
      <c r="V23824" s="17"/>
      <c r="W23824" s="51"/>
    </row>
    <row r="23825">
      <c r="A23825" s="307"/>
      <c r="B23825" s="85"/>
      <c r="C23825" s="85"/>
      <c r="D23825" s="85"/>
      <c r="E23825" s="88"/>
      <c r="G23825" s="17"/>
      <c r="I23825" s="43"/>
      <c r="J23825" s="308"/>
      <c r="K23825" s="51"/>
      <c r="N23825" s="309"/>
      <c r="R23825" s="17"/>
      <c r="T23825" s="17"/>
      <c r="V23825" s="17"/>
      <c r="W23825" s="51"/>
    </row>
    <row r="23826">
      <c r="A23826" s="307"/>
      <c r="B23826" s="85"/>
      <c r="C23826" s="85"/>
      <c r="D23826" s="85"/>
      <c r="E23826" s="88"/>
      <c r="G23826" s="17"/>
      <c r="I23826" s="43"/>
      <c r="J23826" s="308"/>
      <c r="K23826" s="51"/>
      <c r="N23826" s="309"/>
      <c r="R23826" s="17"/>
      <c r="T23826" s="17"/>
      <c r="V23826" s="17"/>
      <c r="W23826" s="51"/>
    </row>
    <row r="23827">
      <c r="A23827" s="307"/>
      <c r="B23827" s="85"/>
      <c r="C23827" s="85"/>
      <c r="D23827" s="85"/>
      <c r="E23827" s="88"/>
      <c r="G23827" s="17"/>
      <c r="I23827" s="43"/>
      <c r="J23827" s="308"/>
      <c r="K23827" s="51"/>
      <c r="N23827" s="309"/>
      <c r="R23827" s="17"/>
      <c r="T23827" s="17"/>
      <c r="V23827" s="17"/>
      <c r="W23827" s="51"/>
    </row>
    <row r="23828">
      <c r="A23828" s="307"/>
      <c r="B23828" s="85"/>
      <c r="C23828" s="85"/>
      <c r="D23828" s="85"/>
      <c r="E23828" s="88"/>
      <c r="G23828" s="17"/>
      <c r="I23828" s="43"/>
      <c r="J23828" s="308"/>
      <c r="K23828" s="51"/>
      <c r="N23828" s="309"/>
      <c r="R23828" s="17"/>
      <c r="T23828" s="17"/>
      <c r="V23828" s="17"/>
      <c r="W23828" s="51"/>
    </row>
    <row r="23829">
      <c r="A23829" s="307"/>
      <c r="B23829" s="85"/>
      <c r="C23829" s="85"/>
      <c r="D23829" s="85"/>
      <c r="E23829" s="88"/>
      <c r="G23829" s="17"/>
      <c r="I23829" s="43"/>
      <c r="J23829" s="308"/>
      <c r="K23829" s="51"/>
      <c r="N23829" s="309"/>
      <c r="R23829" s="17"/>
      <c r="T23829" s="17"/>
      <c r="V23829" s="17"/>
      <c r="W23829" s="51"/>
    </row>
    <row r="23830">
      <c r="A23830" s="307"/>
      <c r="B23830" s="85"/>
      <c r="C23830" s="85"/>
      <c r="D23830" s="85"/>
      <c r="E23830" s="88"/>
      <c r="G23830" s="17"/>
      <c r="I23830" s="43"/>
      <c r="J23830" s="308"/>
      <c r="K23830" s="51"/>
      <c r="N23830" s="309"/>
      <c r="R23830" s="17"/>
      <c r="T23830" s="17"/>
      <c r="V23830" s="17"/>
      <c r="W23830" s="51"/>
    </row>
    <row r="23831">
      <c r="A23831" s="307"/>
      <c r="B23831" s="85"/>
      <c r="C23831" s="85"/>
      <c r="D23831" s="85"/>
      <c r="E23831" s="88"/>
      <c r="G23831" s="17"/>
      <c r="I23831" s="43"/>
      <c r="J23831" s="308"/>
      <c r="K23831" s="51"/>
      <c r="N23831" s="309"/>
      <c r="R23831" s="17"/>
      <c r="T23831" s="17"/>
      <c r="V23831" s="17"/>
      <c r="W23831" s="51"/>
    </row>
    <row r="23832">
      <c r="A23832" s="307"/>
      <c r="B23832" s="85"/>
      <c r="C23832" s="85"/>
      <c r="D23832" s="85"/>
      <c r="E23832" s="88"/>
      <c r="G23832" s="17"/>
      <c r="I23832" s="43"/>
      <c r="J23832" s="308"/>
      <c r="K23832" s="51"/>
      <c r="N23832" s="309"/>
      <c r="R23832" s="17"/>
      <c r="T23832" s="17"/>
      <c r="V23832" s="17"/>
      <c r="W23832" s="51"/>
    </row>
    <row r="23833">
      <c r="A23833" s="307"/>
      <c r="B23833" s="85"/>
      <c r="C23833" s="85"/>
      <c r="D23833" s="85"/>
      <c r="E23833" s="88"/>
      <c r="G23833" s="17"/>
      <c r="I23833" s="43"/>
      <c r="J23833" s="308"/>
      <c r="K23833" s="51"/>
      <c r="N23833" s="309"/>
      <c r="R23833" s="17"/>
      <c r="T23833" s="17"/>
      <c r="V23833" s="17"/>
      <c r="W23833" s="51"/>
    </row>
    <row r="23834">
      <c r="A23834" s="307"/>
      <c r="B23834" s="85"/>
      <c r="C23834" s="85"/>
      <c r="D23834" s="85"/>
      <c r="E23834" s="88"/>
      <c r="G23834" s="17"/>
      <c r="I23834" s="43"/>
      <c r="J23834" s="308"/>
      <c r="K23834" s="51"/>
      <c r="N23834" s="309"/>
      <c r="R23834" s="17"/>
      <c r="T23834" s="17"/>
      <c r="V23834" s="17"/>
      <c r="W23834" s="51"/>
    </row>
    <row r="23835">
      <c r="A23835" s="307"/>
      <c r="B23835" s="85"/>
      <c r="C23835" s="85"/>
      <c r="D23835" s="85"/>
      <c r="E23835" s="88"/>
      <c r="G23835" s="17"/>
      <c r="I23835" s="43"/>
      <c r="J23835" s="308"/>
      <c r="K23835" s="51"/>
      <c r="N23835" s="309"/>
      <c r="R23835" s="17"/>
      <c r="T23835" s="17"/>
      <c r="V23835" s="17"/>
      <c r="W23835" s="51"/>
    </row>
    <row r="23836">
      <c r="A23836" s="307"/>
      <c r="B23836" s="85"/>
      <c r="C23836" s="85"/>
      <c r="D23836" s="85"/>
      <c r="E23836" s="88"/>
      <c r="G23836" s="17"/>
      <c r="I23836" s="43"/>
      <c r="J23836" s="308"/>
      <c r="K23836" s="51"/>
      <c r="N23836" s="309"/>
      <c r="R23836" s="17"/>
      <c r="T23836" s="17"/>
      <c r="V23836" s="17"/>
      <c r="W23836" s="51"/>
    </row>
    <row r="23837">
      <c r="A23837" s="307"/>
      <c r="B23837" s="85"/>
      <c r="C23837" s="85"/>
      <c r="D23837" s="85"/>
      <c r="E23837" s="88"/>
      <c r="G23837" s="17"/>
      <c r="I23837" s="43"/>
      <c r="J23837" s="308"/>
      <c r="K23837" s="51"/>
      <c r="N23837" s="309"/>
      <c r="R23837" s="17"/>
      <c r="T23837" s="17"/>
      <c r="V23837" s="17"/>
      <c r="W23837" s="51"/>
    </row>
    <row r="23838">
      <c r="A23838" s="307"/>
      <c r="B23838" s="85"/>
      <c r="C23838" s="85"/>
      <c r="D23838" s="85"/>
      <c r="E23838" s="88"/>
      <c r="G23838" s="17"/>
      <c r="I23838" s="43"/>
      <c r="J23838" s="308"/>
      <c r="K23838" s="51"/>
      <c r="N23838" s="309"/>
      <c r="R23838" s="17"/>
      <c r="T23838" s="17"/>
      <c r="V23838" s="17"/>
      <c r="W23838" s="51"/>
    </row>
    <row r="23839">
      <c r="A23839" s="307"/>
      <c r="B23839" s="85"/>
      <c r="C23839" s="85"/>
      <c r="D23839" s="85"/>
      <c r="E23839" s="88"/>
      <c r="G23839" s="17"/>
      <c r="I23839" s="43"/>
      <c r="J23839" s="308"/>
      <c r="K23839" s="51"/>
      <c r="N23839" s="309"/>
      <c r="R23839" s="17"/>
      <c r="T23839" s="17"/>
      <c r="V23839" s="17"/>
      <c r="W23839" s="51"/>
    </row>
    <row r="23840">
      <c r="A23840" s="307"/>
      <c r="B23840" s="85"/>
      <c r="C23840" s="85"/>
      <c r="D23840" s="85"/>
      <c r="E23840" s="88"/>
      <c r="G23840" s="17"/>
      <c r="I23840" s="43"/>
      <c r="J23840" s="308"/>
      <c r="K23840" s="51"/>
      <c r="N23840" s="309"/>
      <c r="R23840" s="17"/>
      <c r="T23840" s="17"/>
      <c r="V23840" s="17"/>
      <c r="W23840" s="51"/>
    </row>
    <row r="23841">
      <c r="A23841" s="307"/>
      <c r="B23841" s="85"/>
      <c r="C23841" s="85"/>
      <c r="D23841" s="85"/>
      <c r="E23841" s="88"/>
      <c r="G23841" s="17"/>
      <c r="I23841" s="43"/>
      <c r="J23841" s="308"/>
      <c r="K23841" s="51"/>
      <c r="N23841" s="309"/>
      <c r="R23841" s="17"/>
      <c r="T23841" s="17"/>
      <c r="V23841" s="17"/>
      <c r="W23841" s="51"/>
    </row>
    <row r="23842">
      <c r="A23842" s="307"/>
      <c r="B23842" s="85"/>
      <c r="C23842" s="85"/>
      <c r="D23842" s="85"/>
      <c r="E23842" s="88"/>
      <c r="G23842" s="17"/>
      <c r="I23842" s="43"/>
      <c r="J23842" s="308"/>
      <c r="K23842" s="51"/>
      <c r="N23842" s="309"/>
      <c r="R23842" s="17"/>
      <c r="T23842" s="17"/>
      <c r="V23842" s="17"/>
      <c r="W23842" s="51"/>
    </row>
    <row r="23843">
      <c r="A23843" s="307"/>
      <c r="B23843" s="85"/>
      <c r="C23843" s="85"/>
      <c r="D23843" s="85"/>
      <c r="E23843" s="88"/>
      <c r="G23843" s="17"/>
      <c r="I23843" s="43"/>
      <c r="J23843" s="308"/>
      <c r="K23843" s="51"/>
      <c r="N23843" s="309"/>
      <c r="R23843" s="17"/>
      <c r="T23843" s="17"/>
      <c r="V23843" s="17"/>
      <c r="W23843" s="51"/>
    </row>
    <row r="23844">
      <c r="A23844" s="307"/>
      <c r="B23844" s="85"/>
      <c r="C23844" s="85"/>
      <c r="D23844" s="85"/>
      <c r="E23844" s="88"/>
      <c r="G23844" s="17"/>
      <c r="I23844" s="43"/>
      <c r="J23844" s="308"/>
      <c r="K23844" s="51"/>
      <c r="N23844" s="309"/>
      <c r="R23844" s="17"/>
      <c r="T23844" s="17"/>
      <c r="V23844" s="17"/>
      <c r="W23844" s="51"/>
    </row>
    <row r="23845">
      <c r="A23845" s="307"/>
      <c r="B23845" s="85"/>
      <c r="C23845" s="85"/>
      <c r="D23845" s="85"/>
      <c r="E23845" s="88"/>
      <c r="G23845" s="17"/>
      <c r="I23845" s="43"/>
      <c r="J23845" s="308"/>
      <c r="K23845" s="51"/>
      <c r="N23845" s="309"/>
      <c r="R23845" s="17"/>
      <c r="T23845" s="17"/>
      <c r="V23845" s="17"/>
      <c r="W23845" s="51"/>
    </row>
    <row r="23846">
      <c r="A23846" s="307"/>
      <c r="B23846" s="85"/>
      <c r="C23846" s="85"/>
      <c r="D23846" s="85"/>
      <c r="E23846" s="88"/>
      <c r="G23846" s="17"/>
      <c r="I23846" s="43"/>
      <c r="J23846" s="308"/>
      <c r="K23846" s="51"/>
      <c r="N23846" s="309"/>
      <c r="R23846" s="17"/>
      <c r="T23846" s="17"/>
      <c r="V23846" s="17"/>
      <c r="W23846" s="51"/>
    </row>
    <row r="23847">
      <c r="A23847" s="307"/>
      <c r="B23847" s="85"/>
      <c r="C23847" s="85"/>
      <c r="D23847" s="85"/>
      <c r="E23847" s="88"/>
      <c r="G23847" s="17"/>
      <c r="I23847" s="43"/>
      <c r="J23847" s="308"/>
      <c r="K23847" s="51"/>
      <c r="N23847" s="309"/>
      <c r="R23847" s="17"/>
      <c r="T23847" s="17"/>
      <c r="V23847" s="17"/>
      <c r="W23847" s="51"/>
    </row>
    <row r="23848">
      <c r="A23848" s="307"/>
      <c r="B23848" s="85"/>
      <c r="C23848" s="85"/>
      <c r="D23848" s="85"/>
      <c r="E23848" s="88"/>
      <c r="G23848" s="17"/>
      <c r="I23848" s="43"/>
      <c r="J23848" s="308"/>
      <c r="K23848" s="51"/>
      <c r="N23848" s="309"/>
      <c r="R23848" s="17"/>
      <c r="T23848" s="17"/>
      <c r="V23848" s="17"/>
      <c r="W23848" s="51"/>
    </row>
    <row r="23849">
      <c r="A23849" s="307"/>
      <c r="B23849" s="85"/>
      <c r="C23849" s="85"/>
      <c r="D23849" s="85"/>
      <c r="E23849" s="88"/>
      <c r="G23849" s="17"/>
      <c r="I23849" s="43"/>
      <c r="J23849" s="308"/>
      <c r="K23849" s="51"/>
      <c r="N23849" s="309"/>
      <c r="R23849" s="17"/>
      <c r="T23849" s="17"/>
      <c r="V23849" s="17"/>
      <c r="W23849" s="51"/>
    </row>
    <row r="23850">
      <c r="A23850" s="307"/>
      <c r="B23850" s="85"/>
      <c r="C23850" s="85"/>
      <c r="D23850" s="85"/>
      <c r="E23850" s="88"/>
      <c r="G23850" s="17"/>
      <c r="I23850" s="43"/>
      <c r="J23850" s="308"/>
      <c r="K23850" s="51"/>
      <c r="N23850" s="309"/>
      <c r="R23850" s="17"/>
      <c r="T23850" s="17"/>
      <c r="V23850" s="17"/>
      <c r="W23850" s="51"/>
    </row>
    <row r="23851">
      <c r="A23851" s="307"/>
      <c r="B23851" s="85"/>
      <c r="C23851" s="85"/>
      <c r="D23851" s="85"/>
      <c r="E23851" s="88"/>
      <c r="G23851" s="17"/>
      <c r="I23851" s="43"/>
      <c r="J23851" s="308"/>
      <c r="K23851" s="51"/>
      <c r="N23851" s="309"/>
      <c r="R23851" s="17"/>
      <c r="T23851" s="17"/>
      <c r="V23851" s="17"/>
      <c r="W23851" s="51"/>
    </row>
    <row r="23852">
      <c r="A23852" s="307"/>
      <c r="B23852" s="85"/>
      <c r="C23852" s="85"/>
      <c r="D23852" s="85"/>
      <c r="E23852" s="88"/>
      <c r="G23852" s="17"/>
      <c r="I23852" s="43"/>
      <c r="J23852" s="308"/>
      <c r="K23852" s="51"/>
      <c r="N23852" s="309"/>
      <c r="R23852" s="17"/>
      <c r="T23852" s="17"/>
      <c r="V23852" s="17"/>
      <c r="W23852" s="51"/>
    </row>
    <row r="23853">
      <c r="A23853" s="307"/>
      <c r="B23853" s="85"/>
      <c r="C23853" s="85"/>
      <c r="D23853" s="85"/>
      <c r="E23853" s="88"/>
      <c r="G23853" s="17"/>
      <c r="I23853" s="43"/>
      <c r="J23853" s="308"/>
      <c r="K23853" s="51"/>
      <c r="N23853" s="309"/>
      <c r="R23853" s="17"/>
      <c r="T23853" s="17"/>
      <c r="V23853" s="17"/>
      <c r="W23853" s="51"/>
    </row>
    <row r="23854">
      <c r="A23854" s="307"/>
      <c r="B23854" s="85"/>
      <c r="C23854" s="85"/>
      <c r="D23854" s="85"/>
      <c r="E23854" s="88"/>
      <c r="G23854" s="17"/>
      <c r="I23854" s="43"/>
      <c r="J23854" s="308"/>
      <c r="K23854" s="51"/>
      <c r="N23854" s="309"/>
      <c r="R23854" s="17"/>
      <c r="T23854" s="17"/>
      <c r="V23854" s="17"/>
      <c r="W23854" s="51"/>
    </row>
    <row r="23855">
      <c r="A23855" s="307"/>
      <c r="B23855" s="85"/>
      <c r="C23855" s="85"/>
      <c r="D23855" s="85"/>
      <c r="E23855" s="88"/>
      <c r="G23855" s="17"/>
      <c r="I23855" s="43"/>
      <c r="J23855" s="308"/>
      <c r="K23855" s="51"/>
      <c r="N23855" s="309"/>
      <c r="R23855" s="17"/>
      <c r="T23855" s="17"/>
      <c r="V23855" s="17"/>
      <c r="W23855" s="51"/>
    </row>
    <row r="23856">
      <c r="A23856" s="307"/>
      <c r="B23856" s="85"/>
      <c r="C23856" s="85"/>
      <c r="D23856" s="85"/>
      <c r="E23856" s="88"/>
      <c r="G23856" s="17"/>
      <c r="I23856" s="43"/>
      <c r="J23856" s="308"/>
      <c r="K23856" s="51"/>
      <c r="N23856" s="309"/>
      <c r="R23856" s="17"/>
      <c r="T23856" s="17"/>
      <c r="V23856" s="17"/>
      <c r="W23856" s="51"/>
    </row>
    <row r="23857">
      <c r="A23857" s="307"/>
      <c r="B23857" s="85"/>
      <c r="C23857" s="85"/>
      <c r="D23857" s="85"/>
      <c r="E23857" s="88"/>
      <c r="G23857" s="17"/>
      <c r="I23857" s="43"/>
      <c r="J23857" s="308"/>
      <c r="K23857" s="51"/>
      <c r="N23857" s="309"/>
      <c r="R23857" s="17"/>
      <c r="T23857" s="17"/>
      <c r="V23857" s="17"/>
      <c r="W23857" s="51"/>
    </row>
    <row r="23858">
      <c r="A23858" s="307"/>
      <c r="B23858" s="85"/>
      <c r="C23858" s="85"/>
      <c r="D23858" s="85"/>
      <c r="E23858" s="88"/>
      <c r="G23858" s="17"/>
      <c r="I23858" s="43"/>
      <c r="J23858" s="308"/>
      <c r="K23858" s="51"/>
      <c r="N23858" s="309"/>
      <c r="R23858" s="17"/>
      <c r="T23858" s="17"/>
      <c r="V23858" s="17"/>
      <c r="W23858" s="51"/>
    </row>
    <row r="23859">
      <c r="A23859" s="307"/>
      <c r="B23859" s="85"/>
      <c r="C23859" s="85"/>
      <c r="D23859" s="85"/>
      <c r="E23859" s="88"/>
      <c r="G23859" s="17"/>
      <c r="I23859" s="43"/>
      <c r="J23859" s="308"/>
      <c r="K23859" s="51"/>
      <c r="N23859" s="309"/>
      <c r="R23859" s="17"/>
      <c r="T23859" s="17"/>
      <c r="V23859" s="17"/>
      <c r="W23859" s="51"/>
    </row>
    <row r="23860">
      <c r="A23860" s="307"/>
      <c r="B23860" s="85"/>
      <c r="C23860" s="85"/>
      <c r="D23860" s="85"/>
      <c r="E23860" s="88"/>
      <c r="G23860" s="17"/>
      <c r="I23860" s="43"/>
      <c r="J23860" s="308"/>
      <c r="K23860" s="51"/>
      <c r="N23860" s="309"/>
      <c r="R23860" s="17"/>
      <c r="T23860" s="17"/>
      <c r="V23860" s="17"/>
      <c r="W23860" s="51"/>
    </row>
    <row r="23861">
      <c r="A23861" s="307"/>
      <c r="B23861" s="85"/>
      <c r="C23861" s="85"/>
      <c r="D23861" s="85"/>
      <c r="E23861" s="88"/>
      <c r="G23861" s="17"/>
      <c r="I23861" s="43"/>
      <c r="J23861" s="308"/>
      <c r="K23861" s="51"/>
      <c r="N23861" s="309"/>
      <c r="R23861" s="17"/>
      <c r="T23861" s="17"/>
      <c r="V23861" s="17"/>
      <c r="W23861" s="51"/>
    </row>
    <row r="23862">
      <c r="A23862" s="307"/>
      <c r="B23862" s="85"/>
      <c r="C23862" s="85"/>
      <c r="D23862" s="85"/>
      <c r="E23862" s="88"/>
      <c r="G23862" s="17"/>
      <c r="I23862" s="43"/>
      <c r="J23862" s="308"/>
      <c r="K23862" s="51"/>
      <c r="N23862" s="309"/>
      <c r="R23862" s="17"/>
      <c r="T23862" s="17"/>
      <c r="V23862" s="17"/>
      <c r="W23862" s="51"/>
    </row>
    <row r="23863">
      <c r="A23863" s="307"/>
      <c r="B23863" s="85"/>
      <c r="C23863" s="85"/>
      <c r="D23863" s="85"/>
      <c r="E23863" s="88"/>
      <c r="G23863" s="17"/>
      <c r="I23863" s="43"/>
      <c r="J23863" s="308"/>
      <c r="K23863" s="51"/>
      <c r="N23863" s="309"/>
      <c r="R23863" s="17"/>
      <c r="T23863" s="17"/>
      <c r="V23863" s="17"/>
      <c r="W23863" s="51"/>
    </row>
    <row r="23864">
      <c r="A23864" s="307"/>
      <c r="B23864" s="85"/>
      <c r="C23864" s="85"/>
      <c r="D23864" s="85"/>
      <c r="E23864" s="88"/>
      <c r="G23864" s="17"/>
      <c r="I23864" s="43"/>
      <c r="J23864" s="308"/>
      <c r="K23864" s="51"/>
      <c r="N23864" s="309"/>
      <c r="R23864" s="17"/>
      <c r="T23864" s="17"/>
      <c r="V23864" s="17"/>
      <c r="W23864" s="51"/>
    </row>
    <row r="23865">
      <c r="A23865" s="307"/>
      <c r="B23865" s="85"/>
      <c r="C23865" s="85"/>
      <c r="D23865" s="85"/>
      <c r="E23865" s="88"/>
      <c r="G23865" s="17"/>
      <c r="I23865" s="43"/>
      <c r="J23865" s="308"/>
      <c r="K23865" s="51"/>
      <c r="N23865" s="309"/>
      <c r="R23865" s="17"/>
      <c r="T23865" s="17"/>
      <c r="V23865" s="17"/>
      <c r="W23865" s="51"/>
    </row>
    <row r="23866">
      <c r="A23866" s="307"/>
      <c r="B23866" s="85"/>
      <c r="C23866" s="85"/>
      <c r="D23866" s="85"/>
      <c r="E23866" s="88"/>
      <c r="G23866" s="17"/>
      <c r="I23866" s="43"/>
      <c r="J23866" s="308"/>
      <c r="K23866" s="51"/>
      <c r="N23866" s="309"/>
      <c r="R23866" s="17"/>
      <c r="T23866" s="17"/>
      <c r="V23866" s="17"/>
      <c r="W23866" s="51"/>
    </row>
    <row r="23867">
      <c r="A23867" s="307"/>
      <c r="B23867" s="85"/>
      <c r="C23867" s="85"/>
      <c r="D23867" s="85"/>
      <c r="E23867" s="88"/>
      <c r="G23867" s="17"/>
      <c r="I23867" s="43"/>
      <c r="J23867" s="308"/>
      <c r="K23867" s="51"/>
      <c r="N23867" s="309"/>
      <c r="R23867" s="17"/>
      <c r="T23867" s="17"/>
      <c r="V23867" s="17"/>
      <c r="W23867" s="51"/>
    </row>
    <row r="23868">
      <c r="A23868" s="307"/>
      <c r="B23868" s="85"/>
      <c r="C23868" s="85"/>
      <c r="D23868" s="85"/>
      <c r="E23868" s="88"/>
      <c r="G23868" s="17"/>
      <c r="I23868" s="43"/>
      <c r="J23868" s="308"/>
      <c r="K23868" s="51"/>
      <c r="N23868" s="309"/>
      <c r="R23868" s="17"/>
      <c r="T23868" s="17"/>
      <c r="V23868" s="17"/>
      <c r="W23868" s="51"/>
    </row>
    <row r="23869">
      <c r="A23869" s="307"/>
      <c r="B23869" s="85"/>
      <c r="C23869" s="85"/>
      <c r="D23869" s="85"/>
      <c r="E23869" s="88"/>
      <c r="G23869" s="17"/>
      <c r="I23869" s="43"/>
      <c r="J23869" s="308"/>
      <c r="K23869" s="51"/>
      <c r="N23869" s="309"/>
      <c r="R23869" s="17"/>
      <c r="T23869" s="17"/>
      <c r="V23869" s="17"/>
      <c r="W23869" s="51"/>
    </row>
    <row r="23870">
      <c r="A23870" s="307"/>
      <c r="B23870" s="85"/>
      <c r="C23870" s="85"/>
      <c r="D23870" s="85"/>
      <c r="E23870" s="88"/>
      <c r="G23870" s="17"/>
      <c r="I23870" s="43"/>
      <c r="J23870" s="308"/>
      <c r="K23870" s="51"/>
      <c r="N23870" s="309"/>
      <c r="R23870" s="17"/>
      <c r="T23870" s="17"/>
      <c r="V23870" s="17"/>
      <c r="W23870" s="51"/>
    </row>
    <row r="23871">
      <c r="A23871" s="307"/>
      <c r="B23871" s="85"/>
      <c r="C23871" s="85"/>
      <c r="D23871" s="85"/>
      <c r="E23871" s="88"/>
      <c r="G23871" s="17"/>
      <c r="I23871" s="43"/>
      <c r="J23871" s="308"/>
      <c r="K23871" s="51"/>
      <c r="N23871" s="309"/>
      <c r="R23871" s="17"/>
      <c r="T23871" s="17"/>
      <c r="V23871" s="17"/>
      <c r="W23871" s="51"/>
    </row>
    <row r="23872">
      <c r="A23872" s="307"/>
      <c r="B23872" s="85"/>
      <c r="C23872" s="85"/>
      <c r="D23872" s="85"/>
      <c r="E23872" s="88"/>
      <c r="G23872" s="17"/>
      <c r="I23872" s="43"/>
      <c r="J23872" s="308"/>
      <c r="K23872" s="51"/>
      <c r="N23872" s="309"/>
      <c r="R23872" s="17"/>
      <c r="T23872" s="17"/>
      <c r="V23872" s="17"/>
      <c r="W23872" s="51"/>
    </row>
    <row r="23873">
      <c r="A23873" s="307"/>
      <c r="B23873" s="85"/>
      <c r="C23873" s="85"/>
      <c r="D23873" s="85"/>
      <c r="E23873" s="88"/>
      <c r="G23873" s="17"/>
      <c r="I23873" s="43"/>
      <c r="J23873" s="308"/>
      <c r="K23873" s="51"/>
      <c r="N23873" s="309"/>
      <c r="R23873" s="17"/>
      <c r="T23873" s="17"/>
      <c r="V23873" s="17"/>
      <c r="W23873" s="51"/>
    </row>
    <row r="23874">
      <c r="A23874" s="307"/>
      <c r="B23874" s="85"/>
      <c r="C23874" s="85"/>
      <c r="D23874" s="85"/>
      <c r="E23874" s="88"/>
      <c r="G23874" s="17"/>
      <c r="I23874" s="43"/>
      <c r="J23874" s="308"/>
      <c r="K23874" s="51"/>
      <c r="N23874" s="309"/>
      <c r="R23874" s="17"/>
      <c r="T23874" s="17"/>
      <c r="V23874" s="17"/>
      <c r="W23874" s="51"/>
    </row>
    <row r="23875">
      <c r="A23875" s="307"/>
      <c r="B23875" s="85"/>
      <c r="C23875" s="85"/>
      <c r="D23875" s="85"/>
      <c r="E23875" s="88"/>
      <c r="G23875" s="17"/>
      <c r="I23875" s="43"/>
      <c r="J23875" s="308"/>
      <c r="K23875" s="51"/>
      <c r="N23875" s="309"/>
      <c r="R23875" s="17"/>
      <c r="T23875" s="17"/>
      <c r="V23875" s="17"/>
      <c r="W23875" s="51"/>
    </row>
    <row r="23876">
      <c r="A23876" s="307"/>
      <c r="B23876" s="85"/>
      <c r="C23876" s="85"/>
      <c r="D23876" s="85"/>
      <c r="E23876" s="88"/>
      <c r="G23876" s="17"/>
      <c r="I23876" s="43"/>
      <c r="J23876" s="308"/>
      <c r="K23876" s="51"/>
      <c r="N23876" s="309"/>
      <c r="R23876" s="17"/>
      <c r="T23876" s="17"/>
      <c r="V23876" s="17"/>
      <c r="W23876" s="51"/>
    </row>
    <row r="23877">
      <c r="A23877" s="307"/>
      <c r="B23877" s="85"/>
      <c r="C23877" s="85"/>
      <c r="D23877" s="85"/>
      <c r="E23877" s="88"/>
      <c r="G23877" s="17"/>
      <c r="I23877" s="43"/>
      <c r="J23877" s="308"/>
      <c r="K23877" s="51"/>
      <c r="N23877" s="309"/>
      <c r="R23877" s="17"/>
      <c r="T23877" s="17"/>
      <c r="V23877" s="17"/>
      <c r="W23877" s="51"/>
    </row>
    <row r="23878">
      <c r="A23878" s="307"/>
      <c r="B23878" s="85"/>
      <c r="C23878" s="85"/>
      <c r="D23878" s="85"/>
      <c r="E23878" s="88"/>
      <c r="G23878" s="17"/>
      <c r="I23878" s="43"/>
      <c r="J23878" s="308"/>
      <c r="K23878" s="51"/>
      <c r="N23878" s="309"/>
      <c r="R23878" s="17"/>
      <c r="T23878" s="17"/>
      <c r="V23878" s="17"/>
      <c r="W23878" s="51"/>
    </row>
    <row r="23879">
      <c r="A23879" s="307"/>
      <c r="B23879" s="85"/>
      <c r="C23879" s="85"/>
      <c r="D23879" s="85"/>
      <c r="E23879" s="88"/>
      <c r="G23879" s="17"/>
      <c r="I23879" s="43"/>
      <c r="J23879" s="308"/>
      <c r="K23879" s="51"/>
      <c r="N23879" s="309"/>
      <c r="R23879" s="17"/>
      <c r="T23879" s="17"/>
      <c r="V23879" s="17"/>
      <c r="W23879" s="51"/>
    </row>
    <row r="23880">
      <c r="A23880" s="307"/>
      <c r="B23880" s="85"/>
      <c r="C23880" s="85"/>
      <c r="D23880" s="85"/>
      <c r="E23880" s="88"/>
      <c r="G23880" s="17"/>
      <c r="I23880" s="43"/>
      <c r="J23880" s="308"/>
      <c r="K23880" s="51"/>
      <c r="N23880" s="309"/>
      <c r="R23880" s="17"/>
      <c r="T23880" s="17"/>
      <c r="V23880" s="17"/>
      <c r="W23880" s="51"/>
    </row>
    <row r="23881">
      <c r="A23881" s="307"/>
      <c r="B23881" s="85"/>
      <c r="C23881" s="85"/>
      <c r="D23881" s="85"/>
      <c r="E23881" s="88"/>
      <c r="G23881" s="17"/>
      <c r="I23881" s="43"/>
      <c r="J23881" s="308"/>
      <c r="K23881" s="51"/>
      <c r="N23881" s="309"/>
      <c r="R23881" s="17"/>
      <c r="T23881" s="17"/>
      <c r="V23881" s="17"/>
      <c r="W23881" s="51"/>
    </row>
    <row r="23882">
      <c r="A23882" s="307"/>
      <c r="B23882" s="85"/>
      <c r="C23882" s="85"/>
      <c r="D23882" s="85"/>
      <c r="E23882" s="88"/>
      <c r="G23882" s="17"/>
      <c r="I23882" s="43"/>
      <c r="J23882" s="308"/>
      <c r="K23882" s="51"/>
      <c r="N23882" s="309"/>
      <c r="R23882" s="17"/>
      <c r="T23882" s="17"/>
      <c r="V23882" s="17"/>
      <c r="W23882" s="51"/>
    </row>
    <row r="23883">
      <c r="A23883" s="307"/>
      <c r="B23883" s="85"/>
      <c r="C23883" s="85"/>
      <c r="D23883" s="85"/>
      <c r="E23883" s="88"/>
      <c r="G23883" s="17"/>
      <c r="I23883" s="43"/>
      <c r="J23883" s="308"/>
      <c r="K23883" s="51"/>
      <c r="N23883" s="309"/>
      <c r="R23883" s="17"/>
      <c r="T23883" s="17"/>
      <c r="V23883" s="17"/>
      <c r="W23883" s="51"/>
    </row>
    <row r="23884">
      <c r="A23884" s="307"/>
      <c r="B23884" s="85"/>
      <c r="C23884" s="85"/>
      <c r="D23884" s="85"/>
      <c r="E23884" s="88"/>
      <c r="G23884" s="17"/>
      <c r="I23884" s="43"/>
      <c r="J23884" s="308"/>
      <c r="K23884" s="51"/>
      <c r="N23884" s="309"/>
      <c r="R23884" s="17"/>
      <c r="T23884" s="17"/>
      <c r="V23884" s="17"/>
      <c r="W23884" s="51"/>
    </row>
    <row r="23885">
      <c r="A23885" s="307"/>
      <c r="B23885" s="85"/>
      <c r="C23885" s="85"/>
      <c r="D23885" s="85"/>
      <c r="E23885" s="88"/>
      <c r="G23885" s="17"/>
      <c r="I23885" s="43"/>
      <c r="J23885" s="308"/>
      <c r="K23885" s="51"/>
      <c r="N23885" s="309"/>
      <c r="R23885" s="17"/>
      <c r="T23885" s="17"/>
      <c r="V23885" s="17"/>
      <c r="W23885" s="51"/>
    </row>
    <row r="23886">
      <c r="A23886" s="307"/>
      <c r="B23886" s="85"/>
      <c r="C23886" s="85"/>
      <c r="D23886" s="85"/>
      <c r="E23886" s="88"/>
      <c r="G23886" s="17"/>
      <c r="I23886" s="43"/>
      <c r="J23886" s="308"/>
      <c r="K23886" s="51"/>
      <c r="N23886" s="309"/>
      <c r="R23886" s="17"/>
      <c r="T23886" s="17"/>
      <c r="V23886" s="17"/>
      <c r="W23886" s="51"/>
    </row>
    <row r="23887">
      <c r="A23887" s="307"/>
      <c r="B23887" s="85"/>
      <c r="C23887" s="85"/>
      <c r="D23887" s="85"/>
      <c r="E23887" s="88"/>
      <c r="G23887" s="17"/>
      <c r="I23887" s="43"/>
      <c r="J23887" s="308"/>
      <c r="K23887" s="51"/>
      <c r="N23887" s="309"/>
      <c r="R23887" s="17"/>
      <c r="T23887" s="17"/>
      <c r="V23887" s="17"/>
      <c r="W23887" s="51"/>
    </row>
    <row r="23888">
      <c r="A23888" s="307"/>
      <c r="B23888" s="85"/>
      <c r="C23888" s="85"/>
      <c r="D23888" s="85"/>
      <c r="E23888" s="88"/>
      <c r="G23888" s="17"/>
      <c r="I23888" s="43"/>
      <c r="J23888" s="308"/>
      <c r="K23888" s="51"/>
      <c r="N23888" s="309"/>
      <c r="R23888" s="17"/>
      <c r="T23888" s="17"/>
      <c r="V23888" s="17"/>
      <c r="W23888" s="51"/>
    </row>
    <row r="23889">
      <c r="A23889" s="307"/>
      <c r="B23889" s="85"/>
      <c r="C23889" s="85"/>
      <c r="D23889" s="85"/>
      <c r="E23889" s="88"/>
      <c r="G23889" s="17"/>
      <c r="I23889" s="43"/>
      <c r="J23889" s="308"/>
      <c r="K23889" s="51"/>
      <c r="N23889" s="309"/>
      <c r="R23889" s="17"/>
      <c r="T23889" s="17"/>
      <c r="V23889" s="17"/>
      <c r="W23889" s="51"/>
    </row>
    <row r="23890">
      <c r="A23890" s="307"/>
      <c r="B23890" s="85"/>
      <c r="C23890" s="85"/>
      <c r="D23890" s="85"/>
      <c r="E23890" s="88"/>
      <c r="G23890" s="17"/>
      <c r="I23890" s="43"/>
      <c r="J23890" s="308"/>
      <c r="K23890" s="51"/>
      <c r="N23890" s="309"/>
      <c r="R23890" s="17"/>
      <c r="T23890" s="17"/>
      <c r="V23890" s="17"/>
      <c r="W23890" s="51"/>
    </row>
    <row r="23891">
      <c r="A23891" s="307"/>
      <c r="B23891" s="85"/>
      <c r="C23891" s="85"/>
      <c r="D23891" s="85"/>
      <c r="E23891" s="88"/>
      <c r="G23891" s="17"/>
      <c r="I23891" s="43"/>
      <c r="J23891" s="308"/>
      <c r="K23891" s="51"/>
      <c r="N23891" s="309"/>
      <c r="R23891" s="17"/>
      <c r="T23891" s="17"/>
      <c r="V23891" s="17"/>
      <c r="W23891" s="51"/>
    </row>
    <row r="23892">
      <c r="A23892" s="307"/>
      <c r="B23892" s="85"/>
      <c r="C23892" s="85"/>
      <c r="D23892" s="85"/>
      <c r="E23892" s="88"/>
      <c r="G23892" s="17"/>
      <c r="I23892" s="43"/>
      <c r="J23892" s="308"/>
      <c r="K23892" s="51"/>
      <c r="N23892" s="309"/>
      <c r="R23892" s="17"/>
      <c r="T23892" s="17"/>
      <c r="V23892" s="17"/>
      <c r="W23892" s="51"/>
    </row>
    <row r="23893">
      <c r="A23893" s="307"/>
      <c r="B23893" s="85"/>
      <c r="C23893" s="85"/>
      <c r="D23893" s="85"/>
      <c r="E23893" s="88"/>
      <c r="G23893" s="17"/>
      <c r="I23893" s="43"/>
      <c r="J23893" s="308"/>
      <c r="K23893" s="51"/>
      <c r="N23893" s="309"/>
      <c r="R23893" s="17"/>
      <c r="T23893" s="17"/>
      <c r="V23893" s="17"/>
      <c r="W23893" s="51"/>
    </row>
    <row r="23894">
      <c r="A23894" s="307"/>
      <c r="B23894" s="85"/>
      <c r="C23894" s="85"/>
      <c r="D23894" s="85"/>
      <c r="E23894" s="88"/>
      <c r="G23894" s="17"/>
      <c r="I23894" s="43"/>
      <c r="J23894" s="308"/>
      <c r="K23894" s="51"/>
      <c r="N23894" s="309"/>
      <c r="R23894" s="17"/>
      <c r="T23894" s="17"/>
      <c r="V23894" s="17"/>
      <c r="W23894" s="51"/>
    </row>
    <row r="23895">
      <c r="A23895" s="307"/>
      <c r="B23895" s="85"/>
      <c r="C23895" s="85"/>
      <c r="D23895" s="85"/>
      <c r="E23895" s="88"/>
      <c r="G23895" s="17"/>
      <c r="I23895" s="43"/>
      <c r="J23895" s="308"/>
      <c r="K23895" s="51"/>
      <c r="N23895" s="309"/>
      <c r="R23895" s="17"/>
      <c r="T23895" s="17"/>
      <c r="V23895" s="17"/>
      <c r="W23895" s="51"/>
    </row>
    <row r="23896">
      <c r="A23896" s="307"/>
      <c r="B23896" s="85"/>
      <c r="C23896" s="85"/>
      <c r="D23896" s="85"/>
      <c r="E23896" s="88"/>
      <c r="G23896" s="17"/>
      <c r="I23896" s="43"/>
      <c r="J23896" s="308"/>
      <c r="K23896" s="51"/>
      <c r="N23896" s="309"/>
      <c r="R23896" s="17"/>
      <c r="T23896" s="17"/>
      <c r="V23896" s="17"/>
      <c r="W23896" s="51"/>
    </row>
    <row r="23897">
      <c r="A23897" s="307"/>
      <c r="B23897" s="85"/>
      <c r="C23897" s="85"/>
      <c r="D23897" s="85"/>
      <c r="E23897" s="88"/>
      <c r="G23897" s="17"/>
      <c r="I23897" s="43"/>
      <c r="J23897" s="308"/>
      <c r="K23897" s="51"/>
      <c r="N23897" s="309"/>
      <c r="R23897" s="17"/>
      <c r="T23897" s="17"/>
      <c r="V23897" s="17"/>
      <c r="W23897" s="51"/>
    </row>
    <row r="23898">
      <c r="A23898" s="307"/>
      <c r="B23898" s="85"/>
      <c r="C23898" s="85"/>
      <c r="D23898" s="85"/>
      <c r="E23898" s="88"/>
      <c r="G23898" s="17"/>
      <c r="I23898" s="43"/>
      <c r="J23898" s="308"/>
      <c r="K23898" s="51"/>
      <c r="N23898" s="309"/>
      <c r="R23898" s="17"/>
      <c r="T23898" s="17"/>
      <c r="V23898" s="17"/>
      <c r="W23898" s="51"/>
    </row>
    <row r="23899">
      <c r="A23899" s="307"/>
      <c r="B23899" s="85"/>
      <c r="C23899" s="85"/>
      <c r="D23899" s="85"/>
      <c r="E23899" s="88"/>
      <c r="G23899" s="17"/>
      <c r="I23899" s="43"/>
      <c r="J23899" s="308"/>
      <c r="K23899" s="51"/>
      <c r="N23899" s="309"/>
      <c r="R23899" s="17"/>
      <c r="T23899" s="17"/>
      <c r="V23899" s="17"/>
      <c r="W23899" s="51"/>
    </row>
    <row r="23900">
      <c r="A23900" s="307"/>
      <c r="B23900" s="85"/>
      <c r="C23900" s="85"/>
      <c r="D23900" s="85"/>
      <c r="E23900" s="88"/>
      <c r="G23900" s="17"/>
      <c r="I23900" s="43"/>
      <c r="J23900" s="308"/>
      <c r="K23900" s="51"/>
      <c r="N23900" s="309"/>
      <c r="R23900" s="17"/>
      <c r="T23900" s="17"/>
      <c r="V23900" s="17"/>
      <c r="W23900" s="51"/>
    </row>
    <row r="23901">
      <c r="A23901" s="307"/>
      <c r="B23901" s="85"/>
      <c r="C23901" s="85"/>
      <c r="D23901" s="85"/>
      <c r="E23901" s="88"/>
      <c r="G23901" s="17"/>
      <c r="I23901" s="43"/>
      <c r="J23901" s="308"/>
      <c r="K23901" s="51"/>
      <c r="N23901" s="309"/>
      <c r="R23901" s="17"/>
      <c r="T23901" s="17"/>
      <c r="V23901" s="17"/>
      <c r="W23901" s="51"/>
    </row>
    <row r="23902">
      <c r="A23902" s="307"/>
      <c r="B23902" s="85"/>
      <c r="C23902" s="85"/>
      <c r="D23902" s="85"/>
      <c r="E23902" s="88"/>
      <c r="G23902" s="17"/>
      <c r="I23902" s="43"/>
      <c r="J23902" s="308"/>
      <c r="K23902" s="51"/>
      <c r="N23902" s="309"/>
      <c r="R23902" s="17"/>
      <c r="T23902" s="17"/>
      <c r="V23902" s="17"/>
      <c r="W23902" s="51"/>
    </row>
    <row r="23903">
      <c r="A23903" s="307"/>
      <c r="B23903" s="85"/>
      <c r="C23903" s="85"/>
      <c r="D23903" s="85"/>
      <c r="E23903" s="88"/>
      <c r="G23903" s="17"/>
      <c r="I23903" s="43"/>
      <c r="J23903" s="308"/>
      <c r="K23903" s="51"/>
      <c r="N23903" s="309"/>
      <c r="R23903" s="17"/>
      <c r="T23903" s="17"/>
      <c r="V23903" s="17"/>
      <c r="W23903" s="51"/>
    </row>
    <row r="23904">
      <c r="A23904" s="307"/>
      <c r="B23904" s="85"/>
      <c r="C23904" s="85"/>
      <c r="D23904" s="85"/>
      <c r="E23904" s="88"/>
      <c r="G23904" s="17"/>
      <c r="I23904" s="43"/>
      <c r="J23904" s="308"/>
      <c r="K23904" s="51"/>
      <c r="N23904" s="309"/>
      <c r="R23904" s="17"/>
      <c r="T23904" s="17"/>
      <c r="V23904" s="17"/>
      <c r="W23904" s="51"/>
    </row>
    <row r="23905">
      <c r="A23905" s="307"/>
      <c r="B23905" s="85"/>
      <c r="C23905" s="85"/>
      <c r="D23905" s="85"/>
      <c r="E23905" s="88"/>
      <c r="G23905" s="17"/>
      <c r="I23905" s="43"/>
      <c r="J23905" s="308"/>
      <c r="K23905" s="51"/>
      <c r="N23905" s="309"/>
      <c r="R23905" s="17"/>
      <c r="T23905" s="17"/>
      <c r="V23905" s="17"/>
      <c r="W23905" s="51"/>
    </row>
    <row r="23906">
      <c r="A23906" s="307"/>
      <c r="B23906" s="85"/>
      <c r="C23906" s="85"/>
      <c r="D23906" s="85"/>
      <c r="E23906" s="88"/>
      <c r="G23906" s="17"/>
      <c r="I23906" s="43"/>
      <c r="J23906" s="308"/>
      <c r="K23906" s="51"/>
      <c r="N23906" s="309"/>
      <c r="R23906" s="17"/>
      <c r="T23906" s="17"/>
      <c r="V23906" s="17"/>
      <c r="W23906" s="51"/>
    </row>
    <row r="23907">
      <c r="A23907" s="307"/>
      <c r="B23907" s="85"/>
      <c r="C23907" s="85"/>
      <c r="D23907" s="85"/>
      <c r="E23907" s="88"/>
      <c r="G23907" s="17"/>
      <c r="I23907" s="43"/>
      <c r="J23907" s="308"/>
      <c r="K23907" s="51"/>
      <c r="N23907" s="309"/>
      <c r="R23907" s="17"/>
      <c r="T23907" s="17"/>
      <c r="V23907" s="17"/>
      <c r="W23907" s="51"/>
    </row>
    <row r="23908">
      <c r="A23908" s="307"/>
      <c r="B23908" s="85"/>
      <c r="C23908" s="85"/>
      <c r="D23908" s="85"/>
      <c r="E23908" s="88"/>
      <c r="G23908" s="17"/>
      <c r="I23908" s="43"/>
      <c r="J23908" s="308"/>
      <c r="K23908" s="51"/>
      <c r="N23908" s="309"/>
      <c r="R23908" s="17"/>
      <c r="T23908" s="17"/>
      <c r="V23908" s="17"/>
      <c r="W23908" s="51"/>
    </row>
    <row r="23909">
      <c r="A23909" s="307"/>
      <c r="B23909" s="85"/>
      <c r="C23909" s="85"/>
      <c r="D23909" s="85"/>
      <c r="E23909" s="88"/>
      <c r="G23909" s="17"/>
      <c r="I23909" s="43"/>
      <c r="J23909" s="308"/>
      <c r="K23909" s="51"/>
      <c r="N23909" s="309"/>
      <c r="R23909" s="17"/>
      <c r="T23909" s="17"/>
      <c r="V23909" s="17"/>
      <c r="W23909" s="51"/>
    </row>
    <row r="23910">
      <c r="A23910" s="307"/>
      <c r="B23910" s="85"/>
      <c r="C23910" s="85"/>
      <c r="D23910" s="85"/>
      <c r="E23910" s="88"/>
      <c r="G23910" s="17"/>
      <c r="I23910" s="43"/>
      <c r="J23910" s="308"/>
      <c r="K23910" s="51"/>
      <c r="N23910" s="309"/>
      <c r="R23910" s="17"/>
      <c r="T23910" s="17"/>
      <c r="V23910" s="17"/>
      <c r="W23910" s="51"/>
    </row>
    <row r="23911">
      <c r="A23911" s="307"/>
      <c r="B23911" s="85"/>
      <c r="C23911" s="85"/>
      <c r="D23911" s="85"/>
      <c r="E23911" s="88"/>
      <c r="G23911" s="17"/>
      <c r="I23911" s="43"/>
      <c r="J23911" s="308"/>
      <c r="K23911" s="51"/>
      <c r="N23911" s="309"/>
      <c r="R23911" s="17"/>
      <c r="T23911" s="17"/>
      <c r="V23911" s="17"/>
      <c r="W23911" s="51"/>
    </row>
    <row r="23912">
      <c r="A23912" s="307"/>
      <c r="B23912" s="85"/>
      <c r="C23912" s="85"/>
      <c r="D23912" s="85"/>
      <c r="E23912" s="88"/>
      <c r="G23912" s="17"/>
      <c r="I23912" s="43"/>
      <c r="J23912" s="308"/>
      <c r="K23912" s="51"/>
      <c r="N23912" s="309"/>
      <c r="R23912" s="17"/>
      <c r="T23912" s="17"/>
      <c r="V23912" s="17"/>
      <c r="W23912" s="51"/>
    </row>
    <row r="23913">
      <c r="A23913" s="307"/>
      <c r="B23913" s="85"/>
      <c r="C23913" s="85"/>
      <c r="D23913" s="85"/>
      <c r="E23913" s="88"/>
      <c r="G23913" s="17"/>
      <c r="I23913" s="43"/>
      <c r="J23913" s="308"/>
      <c r="K23913" s="51"/>
      <c r="N23913" s="309"/>
      <c r="R23913" s="17"/>
      <c r="T23913" s="17"/>
      <c r="V23913" s="17"/>
      <c r="W23913" s="51"/>
    </row>
    <row r="23914">
      <c r="A23914" s="307"/>
      <c r="B23914" s="85"/>
      <c r="C23914" s="85"/>
      <c r="D23914" s="85"/>
      <c r="E23914" s="88"/>
      <c r="G23914" s="17"/>
      <c r="I23914" s="43"/>
      <c r="J23914" s="308"/>
      <c r="K23914" s="51"/>
      <c r="N23914" s="309"/>
      <c r="R23914" s="17"/>
      <c r="T23914" s="17"/>
      <c r="V23914" s="17"/>
      <c r="W23914" s="51"/>
    </row>
    <row r="23915">
      <c r="A23915" s="307"/>
      <c r="B23915" s="85"/>
      <c r="C23915" s="85"/>
      <c r="D23915" s="85"/>
      <c r="E23915" s="88"/>
      <c r="G23915" s="17"/>
      <c r="I23915" s="43"/>
      <c r="J23915" s="308"/>
      <c r="K23915" s="51"/>
      <c r="N23915" s="309"/>
      <c r="R23915" s="17"/>
      <c r="T23915" s="17"/>
      <c r="V23915" s="17"/>
      <c r="W23915" s="51"/>
    </row>
    <row r="23916">
      <c r="A23916" s="307"/>
      <c r="B23916" s="85"/>
      <c r="C23916" s="85"/>
      <c r="D23916" s="85"/>
      <c r="E23916" s="88"/>
      <c r="G23916" s="17"/>
      <c r="I23916" s="43"/>
      <c r="J23916" s="308"/>
      <c r="K23916" s="51"/>
      <c r="N23916" s="309"/>
      <c r="R23916" s="17"/>
      <c r="T23916" s="17"/>
      <c r="V23916" s="17"/>
      <c r="W23916" s="51"/>
    </row>
    <row r="23917">
      <c r="A23917" s="307"/>
      <c r="B23917" s="85"/>
      <c r="C23917" s="85"/>
      <c r="D23917" s="85"/>
      <c r="E23917" s="88"/>
      <c r="G23917" s="17"/>
      <c r="I23917" s="43"/>
      <c r="J23917" s="308"/>
      <c r="K23917" s="51"/>
      <c r="N23917" s="309"/>
      <c r="R23917" s="17"/>
      <c r="T23917" s="17"/>
      <c r="V23917" s="17"/>
      <c r="W23917" s="51"/>
    </row>
    <row r="23918">
      <c r="A23918" s="307"/>
      <c r="B23918" s="85"/>
      <c r="C23918" s="85"/>
      <c r="D23918" s="85"/>
      <c r="E23918" s="88"/>
      <c r="G23918" s="17"/>
      <c r="I23918" s="43"/>
      <c r="J23918" s="308"/>
      <c r="K23918" s="51"/>
      <c r="N23918" s="309"/>
      <c r="R23918" s="17"/>
      <c r="T23918" s="17"/>
      <c r="V23918" s="17"/>
      <c r="W23918" s="51"/>
    </row>
    <row r="23919">
      <c r="A23919" s="307"/>
      <c r="B23919" s="85"/>
      <c r="C23919" s="85"/>
      <c r="D23919" s="85"/>
      <c r="E23919" s="88"/>
      <c r="G23919" s="17"/>
      <c r="I23919" s="43"/>
      <c r="J23919" s="308"/>
      <c r="K23919" s="51"/>
      <c r="N23919" s="309"/>
      <c r="R23919" s="17"/>
      <c r="T23919" s="17"/>
      <c r="V23919" s="17"/>
      <c r="W23919" s="51"/>
    </row>
    <row r="23920">
      <c r="A23920" s="307"/>
      <c r="B23920" s="85"/>
      <c r="C23920" s="85"/>
      <c r="D23920" s="85"/>
      <c r="E23920" s="88"/>
      <c r="G23920" s="17"/>
      <c r="I23920" s="43"/>
      <c r="J23920" s="308"/>
      <c r="K23920" s="51"/>
      <c r="N23920" s="309"/>
      <c r="R23920" s="17"/>
      <c r="T23920" s="17"/>
      <c r="V23920" s="17"/>
      <c r="W23920" s="51"/>
    </row>
    <row r="23921">
      <c r="A23921" s="307"/>
      <c r="B23921" s="85"/>
      <c r="C23921" s="85"/>
      <c r="D23921" s="85"/>
      <c r="E23921" s="88"/>
      <c r="G23921" s="17"/>
      <c r="I23921" s="43"/>
      <c r="J23921" s="308"/>
      <c r="K23921" s="51"/>
      <c r="N23921" s="309"/>
      <c r="R23921" s="17"/>
      <c r="T23921" s="17"/>
      <c r="V23921" s="17"/>
      <c r="W23921" s="51"/>
    </row>
    <row r="23922">
      <c r="A23922" s="307"/>
      <c r="B23922" s="85"/>
      <c r="C23922" s="85"/>
      <c r="D23922" s="85"/>
      <c r="E23922" s="88"/>
      <c r="G23922" s="17"/>
      <c r="I23922" s="43"/>
      <c r="J23922" s="308"/>
      <c r="K23922" s="51"/>
      <c r="N23922" s="309"/>
      <c r="R23922" s="17"/>
      <c r="T23922" s="17"/>
      <c r="V23922" s="17"/>
      <c r="W23922" s="51"/>
    </row>
    <row r="23923">
      <c r="A23923" s="307"/>
      <c r="B23923" s="85"/>
      <c r="C23923" s="85"/>
      <c r="D23923" s="85"/>
      <c r="E23923" s="88"/>
      <c r="G23923" s="17"/>
      <c r="I23923" s="43"/>
      <c r="J23923" s="308"/>
      <c r="K23923" s="51"/>
      <c r="N23923" s="309"/>
      <c r="R23923" s="17"/>
      <c r="T23923" s="17"/>
      <c r="V23923" s="17"/>
      <c r="W23923" s="51"/>
    </row>
    <row r="23924">
      <c r="A23924" s="307"/>
      <c r="B23924" s="85"/>
      <c r="C23924" s="85"/>
      <c r="D23924" s="85"/>
      <c r="E23924" s="88"/>
      <c r="G23924" s="17"/>
      <c r="I23924" s="43"/>
      <c r="J23924" s="308"/>
      <c r="K23924" s="51"/>
      <c r="N23924" s="309"/>
      <c r="R23924" s="17"/>
      <c r="T23924" s="17"/>
      <c r="V23924" s="17"/>
      <c r="W23924" s="51"/>
    </row>
    <row r="23925">
      <c r="A23925" s="307"/>
      <c r="B23925" s="85"/>
      <c r="C23925" s="85"/>
      <c r="D23925" s="85"/>
      <c r="E23925" s="88"/>
      <c r="G23925" s="17"/>
      <c r="I23925" s="43"/>
      <c r="J23925" s="308"/>
      <c r="K23925" s="51"/>
      <c r="N23925" s="309"/>
      <c r="R23925" s="17"/>
      <c r="T23925" s="17"/>
      <c r="V23925" s="17"/>
      <c r="W23925" s="51"/>
    </row>
    <row r="23926">
      <c r="A23926" s="307"/>
      <c r="B23926" s="85"/>
      <c r="C23926" s="85"/>
      <c r="D23926" s="85"/>
      <c r="E23926" s="88"/>
      <c r="G23926" s="17"/>
      <c r="I23926" s="43"/>
      <c r="J23926" s="308"/>
      <c r="K23926" s="51"/>
      <c r="N23926" s="309"/>
      <c r="R23926" s="17"/>
      <c r="T23926" s="17"/>
      <c r="V23926" s="17"/>
      <c r="W23926" s="51"/>
    </row>
    <row r="23927">
      <c r="A23927" s="307"/>
      <c r="B23927" s="85"/>
      <c r="C23927" s="85"/>
      <c r="D23927" s="85"/>
      <c r="E23927" s="88"/>
      <c r="G23927" s="17"/>
      <c r="I23927" s="43"/>
      <c r="J23927" s="308"/>
      <c r="K23927" s="51"/>
      <c r="N23927" s="309"/>
      <c r="R23927" s="17"/>
      <c r="T23927" s="17"/>
      <c r="V23927" s="17"/>
      <c r="W23927" s="51"/>
    </row>
    <row r="23928">
      <c r="A23928" s="307"/>
      <c r="B23928" s="85"/>
      <c r="C23928" s="85"/>
      <c r="D23928" s="85"/>
      <c r="E23928" s="88"/>
      <c r="G23928" s="17"/>
      <c r="I23928" s="43"/>
      <c r="J23928" s="308"/>
      <c r="K23928" s="51"/>
      <c r="N23928" s="309"/>
      <c r="R23928" s="17"/>
      <c r="T23928" s="17"/>
      <c r="V23928" s="17"/>
      <c r="W23928" s="51"/>
    </row>
    <row r="23929">
      <c r="A23929" s="307"/>
      <c r="B23929" s="85"/>
      <c r="C23929" s="85"/>
      <c r="D23929" s="85"/>
      <c r="E23929" s="88"/>
      <c r="G23929" s="17"/>
      <c r="I23929" s="43"/>
      <c r="J23929" s="308"/>
      <c r="K23929" s="51"/>
      <c r="N23929" s="309"/>
      <c r="R23929" s="17"/>
      <c r="T23929" s="17"/>
      <c r="V23929" s="17"/>
      <c r="W23929" s="51"/>
    </row>
    <row r="23930">
      <c r="A23930" s="307"/>
      <c r="B23930" s="85"/>
      <c r="C23930" s="85"/>
      <c r="D23930" s="85"/>
      <c r="E23930" s="88"/>
      <c r="G23930" s="17"/>
      <c r="I23930" s="43"/>
      <c r="J23930" s="308"/>
      <c r="K23930" s="51"/>
      <c r="N23930" s="309"/>
      <c r="R23930" s="17"/>
      <c r="T23930" s="17"/>
      <c r="V23930" s="17"/>
      <c r="W23930" s="51"/>
    </row>
    <row r="23931">
      <c r="A23931" s="307"/>
      <c r="B23931" s="85"/>
      <c r="C23931" s="85"/>
      <c r="D23931" s="85"/>
      <c r="E23931" s="88"/>
      <c r="G23931" s="17"/>
      <c r="I23931" s="43"/>
      <c r="J23931" s="308"/>
      <c r="K23931" s="51"/>
      <c r="N23931" s="309"/>
      <c r="R23931" s="17"/>
      <c r="T23931" s="17"/>
      <c r="V23931" s="17"/>
      <c r="W23931" s="51"/>
    </row>
    <row r="23932">
      <c r="A23932" s="307"/>
      <c r="B23932" s="85"/>
      <c r="C23932" s="85"/>
      <c r="D23932" s="85"/>
      <c r="E23932" s="88"/>
      <c r="G23932" s="17"/>
      <c r="I23932" s="43"/>
      <c r="J23932" s="308"/>
      <c r="K23932" s="51"/>
      <c r="N23932" s="309"/>
      <c r="R23932" s="17"/>
      <c r="T23932" s="17"/>
      <c r="V23932" s="17"/>
      <c r="W23932" s="51"/>
    </row>
    <row r="23933">
      <c r="A23933" s="307"/>
      <c r="B23933" s="85"/>
      <c r="C23933" s="85"/>
      <c r="D23933" s="85"/>
      <c r="E23933" s="88"/>
      <c r="G23933" s="17"/>
      <c r="I23933" s="43"/>
      <c r="J23933" s="308"/>
      <c r="K23933" s="51"/>
      <c r="N23933" s="309"/>
      <c r="R23933" s="17"/>
      <c r="T23933" s="17"/>
      <c r="V23933" s="17"/>
      <c r="W23933" s="51"/>
    </row>
    <row r="23934">
      <c r="A23934" s="307"/>
      <c r="B23934" s="85"/>
      <c r="C23934" s="85"/>
      <c r="D23934" s="85"/>
      <c r="E23934" s="88"/>
      <c r="G23934" s="17"/>
      <c r="I23934" s="43"/>
      <c r="J23934" s="308"/>
      <c r="K23934" s="51"/>
      <c r="N23934" s="309"/>
      <c r="R23934" s="17"/>
      <c r="T23934" s="17"/>
      <c r="V23934" s="17"/>
      <c r="W23934" s="51"/>
    </row>
    <row r="23935">
      <c r="A23935" s="307"/>
      <c r="B23935" s="85"/>
      <c r="C23935" s="85"/>
      <c r="D23935" s="85"/>
      <c r="E23935" s="88"/>
      <c r="G23935" s="17"/>
      <c r="I23935" s="43"/>
      <c r="J23935" s="308"/>
      <c r="K23935" s="51"/>
      <c r="N23935" s="309"/>
      <c r="R23935" s="17"/>
      <c r="T23935" s="17"/>
      <c r="V23935" s="17"/>
      <c r="W23935" s="51"/>
    </row>
    <row r="23936">
      <c r="A23936" s="307"/>
      <c r="B23936" s="85"/>
      <c r="C23936" s="85"/>
      <c r="D23936" s="85"/>
      <c r="E23936" s="88"/>
      <c r="G23936" s="17"/>
      <c r="I23936" s="43"/>
      <c r="J23936" s="308"/>
      <c r="K23936" s="51"/>
      <c r="N23936" s="309"/>
      <c r="R23936" s="17"/>
      <c r="T23936" s="17"/>
      <c r="V23936" s="17"/>
      <c r="W23936" s="51"/>
    </row>
    <row r="23937">
      <c r="A23937" s="307"/>
      <c r="B23937" s="85"/>
      <c r="C23937" s="85"/>
      <c r="D23937" s="85"/>
      <c r="E23937" s="88"/>
      <c r="G23937" s="17"/>
      <c r="I23937" s="43"/>
      <c r="J23937" s="308"/>
      <c r="K23937" s="51"/>
      <c r="N23937" s="309"/>
      <c r="R23937" s="17"/>
      <c r="T23937" s="17"/>
      <c r="V23937" s="17"/>
      <c r="W23937" s="51"/>
    </row>
    <row r="23938">
      <c r="A23938" s="307"/>
      <c r="B23938" s="85"/>
      <c r="C23938" s="85"/>
      <c r="D23938" s="85"/>
      <c r="E23938" s="88"/>
      <c r="G23938" s="17"/>
      <c r="I23938" s="43"/>
      <c r="J23938" s="308"/>
      <c r="K23938" s="51"/>
      <c r="N23938" s="309"/>
      <c r="R23938" s="17"/>
      <c r="T23938" s="17"/>
      <c r="V23938" s="17"/>
      <c r="W23938" s="51"/>
    </row>
    <row r="23939">
      <c r="A23939" s="307"/>
      <c r="B23939" s="85"/>
      <c r="C23939" s="85"/>
      <c r="D23939" s="85"/>
      <c r="E23939" s="88"/>
      <c r="G23939" s="17"/>
      <c r="I23939" s="43"/>
      <c r="J23939" s="308"/>
      <c r="K23939" s="51"/>
      <c r="N23939" s="309"/>
      <c r="R23939" s="17"/>
      <c r="T23939" s="17"/>
      <c r="V23939" s="17"/>
      <c r="W23939" s="51"/>
    </row>
    <row r="23940">
      <c r="A23940" s="307"/>
      <c r="B23940" s="85"/>
      <c r="C23940" s="85"/>
      <c r="D23940" s="85"/>
      <c r="E23940" s="88"/>
      <c r="G23940" s="17"/>
      <c r="I23940" s="43"/>
      <c r="J23940" s="308"/>
      <c r="K23940" s="51"/>
      <c r="N23940" s="309"/>
      <c r="R23940" s="17"/>
      <c r="T23940" s="17"/>
      <c r="V23940" s="17"/>
      <c r="W23940" s="51"/>
    </row>
    <row r="23941">
      <c r="A23941" s="307"/>
      <c r="B23941" s="85"/>
      <c r="C23941" s="85"/>
      <c r="D23941" s="85"/>
      <c r="E23941" s="88"/>
      <c r="G23941" s="17"/>
      <c r="I23941" s="43"/>
      <c r="J23941" s="308"/>
      <c r="K23941" s="51"/>
      <c r="N23941" s="309"/>
      <c r="R23941" s="17"/>
      <c r="T23941" s="17"/>
      <c r="V23941" s="17"/>
      <c r="W23941" s="51"/>
    </row>
    <row r="23942">
      <c r="A23942" s="307"/>
      <c r="B23942" s="85"/>
      <c r="C23942" s="85"/>
      <c r="D23942" s="85"/>
      <c r="E23942" s="88"/>
      <c r="G23942" s="17"/>
      <c r="I23942" s="43"/>
      <c r="J23942" s="308"/>
      <c r="K23942" s="51"/>
      <c r="N23942" s="309"/>
      <c r="R23942" s="17"/>
      <c r="T23942" s="17"/>
      <c r="V23942" s="17"/>
      <c r="W23942" s="51"/>
    </row>
    <row r="23943">
      <c r="A23943" s="307"/>
      <c r="B23943" s="85"/>
      <c r="C23943" s="85"/>
      <c r="D23943" s="85"/>
      <c r="E23943" s="88"/>
      <c r="G23943" s="17"/>
      <c r="I23943" s="43"/>
      <c r="J23943" s="308"/>
      <c r="K23943" s="51"/>
      <c r="N23943" s="309"/>
      <c r="R23943" s="17"/>
      <c r="T23943" s="17"/>
      <c r="V23943" s="17"/>
      <c r="W23943" s="51"/>
    </row>
    <row r="23944">
      <c r="A23944" s="307"/>
      <c r="B23944" s="85"/>
      <c r="C23944" s="85"/>
      <c r="D23944" s="85"/>
      <c r="E23944" s="88"/>
      <c r="G23944" s="17"/>
      <c r="I23944" s="43"/>
      <c r="J23944" s="308"/>
      <c r="K23944" s="51"/>
      <c r="N23944" s="309"/>
      <c r="R23944" s="17"/>
      <c r="T23944" s="17"/>
      <c r="V23944" s="17"/>
      <c r="W23944" s="51"/>
    </row>
    <row r="23945">
      <c r="A23945" s="307"/>
      <c r="B23945" s="85"/>
      <c r="C23945" s="85"/>
      <c r="D23945" s="85"/>
      <c r="E23945" s="88"/>
      <c r="G23945" s="17"/>
      <c r="I23945" s="43"/>
      <c r="J23945" s="308"/>
      <c r="K23945" s="51"/>
      <c r="N23945" s="309"/>
      <c r="R23945" s="17"/>
      <c r="T23945" s="17"/>
      <c r="V23945" s="17"/>
      <c r="W23945" s="51"/>
    </row>
    <row r="23946">
      <c r="A23946" s="307"/>
      <c r="B23946" s="85"/>
      <c r="C23946" s="85"/>
      <c r="D23946" s="85"/>
      <c r="E23946" s="88"/>
      <c r="G23946" s="17"/>
      <c r="I23946" s="43"/>
      <c r="J23946" s="308"/>
      <c r="K23946" s="51"/>
      <c r="N23946" s="309"/>
      <c r="R23946" s="17"/>
      <c r="T23946" s="17"/>
      <c r="V23946" s="17"/>
      <c r="W23946" s="51"/>
    </row>
    <row r="23947">
      <c r="A23947" s="307"/>
      <c r="B23947" s="85"/>
      <c r="C23947" s="85"/>
      <c r="D23947" s="85"/>
      <c r="E23947" s="88"/>
      <c r="G23947" s="17"/>
      <c r="I23947" s="43"/>
      <c r="J23947" s="308"/>
      <c r="K23947" s="51"/>
      <c r="N23947" s="309"/>
      <c r="R23947" s="17"/>
      <c r="T23947" s="17"/>
      <c r="V23947" s="17"/>
      <c r="W23947" s="51"/>
    </row>
    <row r="23948">
      <c r="A23948" s="307"/>
      <c r="B23948" s="85"/>
      <c r="C23948" s="85"/>
      <c r="D23948" s="85"/>
      <c r="E23948" s="88"/>
      <c r="G23948" s="17"/>
      <c r="I23948" s="43"/>
      <c r="J23948" s="308"/>
      <c r="K23948" s="51"/>
      <c r="N23948" s="309"/>
      <c r="R23948" s="17"/>
      <c r="T23948" s="17"/>
      <c r="V23948" s="17"/>
      <c r="W23948" s="51"/>
    </row>
    <row r="23949">
      <c r="A23949" s="307"/>
      <c r="B23949" s="85"/>
      <c r="C23949" s="85"/>
      <c r="D23949" s="85"/>
      <c r="E23949" s="88"/>
      <c r="G23949" s="17"/>
      <c r="I23949" s="43"/>
      <c r="J23949" s="308"/>
      <c r="K23949" s="51"/>
      <c r="N23949" s="309"/>
      <c r="R23949" s="17"/>
      <c r="T23949" s="17"/>
      <c r="V23949" s="17"/>
      <c r="W23949" s="51"/>
    </row>
    <row r="23950">
      <c r="A23950" s="307"/>
      <c r="B23950" s="85"/>
      <c r="C23950" s="85"/>
      <c r="D23950" s="85"/>
      <c r="E23950" s="88"/>
      <c r="G23950" s="17"/>
      <c r="I23950" s="43"/>
      <c r="J23950" s="308"/>
      <c r="K23950" s="51"/>
      <c r="N23950" s="309"/>
      <c r="R23950" s="17"/>
      <c r="T23950" s="17"/>
      <c r="V23950" s="17"/>
      <c r="W23950" s="51"/>
    </row>
    <row r="23951">
      <c r="A23951" s="307"/>
      <c r="B23951" s="85"/>
      <c r="C23951" s="85"/>
      <c r="D23951" s="85"/>
      <c r="E23951" s="88"/>
      <c r="G23951" s="17"/>
      <c r="I23951" s="43"/>
      <c r="J23951" s="308"/>
      <c r="K23951" s="51"/>
      <c r="N23951" s="309"/>
      <c r="R23951" s="17"/>
      <c r="T23951" s="17"/>
      <c r="V23951" s="17"/>
      <c r="W23951" s="51"/>
    </row>
    <row r="23952">
      <c r="A23952" s="307"/>
      <c r="B23952" s="85"/>
      <c r="C23952" s="85"/>
      <c r="D23952" s="85"/>
      <c r="E23952" s="88"/>
      <c r="G23952" s="17"/>
      <c r="I23952" s="43"/>
      <c r="J23952" s="308"/>
      <c r="K23952" s="51"/>
      <c r="N23952" s="309"/>
      <c r="R23952" s="17"/>
      <c r="T23952" s="17"/>
      <c r="V23952" s="17"/>
      <c r="W23952" s="51"/>
    </row>
    <row r="23953">
      <c r="A23953" s="307"/>
      <c r="B23953" s="85"/>
      <c r="C23953" s="85"/>
      <c r="D23953" s="85"/>
      <c r="E23953" s="88"/>
      <c r="G23953" s="17"/>
      <c r="I23953" s="43"/>
      <c r="J23953" s="308"/>
      <c r="K23953" s="51"/>
      <c r="N23953" s="309"/>
      <c r="R23953" s="17"/>
      <c r="T23953" s="17"/>
      <c r="V23953" s="17"/>
      <c r="W23953" s="51"/>
    </row>
    <row r="23954">
      <c r="A23954" s="307"/>
      <c r="B23954" s="85"/>
      <c r="C23954" s="85"/>
      <c r="D23954" s="85"/>
      <c r="E23954" s="88"/>
      <c r="G23954" s="17"/>
      <c r="I23954" s="43"/>
      <c r="J23954" s="308"/>
      <c r="K23954" s="51"/>
      <c r="N23954" s="309"/>
      <c r="R23954" s="17"/>
      <c r="T23954" s="17"/>
      <c r="V23954" s="17"/>
      <c r="W23954" s="51"/>
    </row>
    <row r="23955">
      <c r="A23955" s="307"/>
      <c r="B23955" s="85"/>
      <c r="C23955" s="85"/>
      <c r="D23955" s="85"/>
      <c r="E23955" s="88"/>
      <c r="G23955" s="17"/>
      <c r="I23955" s="43"/>
      <c r="J23955" s="308"/>
      <c r="K23955" s="51"/>
      <c r="N23955" s="309"/>
      <c r="R23955" s="17"/>
      <c r="T23955" s="17"/>
      <c r="V23955" s="17"/>
      <c r="W23955" s="51"/>
    </row>
    <row r="23956">
      <c r="A23956" s="307"/>
      <c r="B23956" s="85"/>
      <c r="C23956" s="85"/>
      <c r="D23956" s="85"/>
      <c r="E23956" s="88"/>
      <c r="G23956" s="17"/>
      <c r="I23956" s="43"/>
      <c r="J23956" s="308"/>
      <c r="K23956" s="51"/>
      <c r="N23956" s="309"/>
      <c r="R23956" s="17"/>
      <c r="T23956" s="17"/>
      <c r="V23956" s="17"/>
      <c r="W23956" s="51"/>
    </row>
    <row r="23957">
      <c r="A23957" s="307"/>
      <c r="B23957" s="85"/>
      <c r="C23957" s="85"/>
      <c r="D23957" s="85"/>
      <c r="E23957" s="88"/>
      <c r="G23957" s="17"/>
      <c r="I23957" s="43"/>
      <c r="J23957" s="308"/>
      <c r="K23957" s="51"/>
      <c r="N23957" s="309"/>
      <c r="R23957" s="17"/>
      <c r="T23957" s="17"/>
      <c r="V23957" s="17"/>
      <c r="W23957" s="51"/>
    </row>
    <row r="23958">
      <c r="A23958" s="307"/>
      <c r="B23958" s="85"/>
      <c r="C23958" s="85"/>
      <c r="D23958" s="85"/>
      <c r="E23958" s="88"/>
      <c r="G23958" s="17"/>
      <c r="I23958" s="43"/>
      <c r="J23958" s="308"/>
      <c r="K23958" s="51"/>
      <c r="N23958" s="309"/>
      <c r="R23958" s="17"/>
      <c r="T23958" s="17"/>
      <c r="V23958" s="17"/>
      <c r="W23958" s="51"/>
    </row>
    <row r="23959">
      <c r="A23959" s="307"/>
      <c r="B23959" s="85"/>
      <c r="C23959" s="85"/>
      <c r="D23959" s="85"/>
      <c r="E23959" s="88"/>
      <c r="G23959" s="17"/>
      <c r="I23959" s="43"/>
      <c r="J23959" s="308"/>
      <c r="K23959" s="51"/>
      <c r="N23959" s="309"/>
      <c r="R23959" s="17"/>
      <c r="T23959" s="17"/>
      <c r="V23959" s="17"/>
      <c r="W23959" s="51"/>
    </row>
    <row r="23960">
      <c r="A23960" s="307"/>
      <c r="B23960" s="85"/>
      <c r="C23960" s="85"/>
      <c r="D23960" s="85"/>
      <c r="E23960" s="88"/>
      <c r="G23960" s="17"/>
      <c r="I23960" s="43"/>
      <c r="J23960" s="308"/>
      <c r="K23960" s="51"/>
      <c r="N23960" s="309"/>
      <c r="R23960" s="17"/>
      <c r="T23960" s="17"/>
      <c r="V23960" s="17"/>
      <c r="W23960" s="51"/>
    </row>
    <row r="23961">
      <c r="A23961" s="307"/>
      <c r="B23961" s="85"/>
      <c r="C23961" s="85"/>
      <c r="D23961" s="85"/>
      <c r="E23961" s="88"/>
      <c r="G23961" s="17"/>
      <c r="I23961" s="43"/>
      <c r="J23961" s="308"/>
      <c r="K23961" s="51"/>
      <c r="N23961" s="309"/>
      <c r="R23961" s="17"/>
      <c r="T23961" s="17"/>
      <c r="V23961" s="17"/>
      <c r="W23961" s="51"/>
    </row>
    <row r="23962">
      <c r="A23962" s="307"/>
      <c r="B23962" s="85"/>
      <c r="C23962" s="85"/>
      <c r="D23962" s="85"/>
      <c r="E23962" s="88"/>
      <c r="G23962" s="17"/>
      <c r="I23962" s="43"/>
      <c r="J23962" s="308"/>
      <c r="K23962" s="51"/>
      <c r="N23962" s="309"/>
      <c r="R23962" s="17"/>
      <c r="T23962" s="17"/>
      <c r="V23962" s="17"/>
      <c r="W23962" s="51"/>
    </row>
    <row r="23963">
      <c r="A23963" s="307"/>
      <c r="B23963" s="85"/>
      <c r="C23963" s="85"/>
      <c r="D23963" s="85"/>
      <c r="E23963" s="88"/>
      <c r="G23963" s="17"/>
      <c r="I23963" s="43"/>
      <c r="J23963" s="308"/>
      <c r="K23963" s="51"/>
      <c r="N23963" s="309"/>
      <c r="R23963" s="17"/>
      <c r="T23963" s="17"/>
      <c r="V23963" s="17"/>
      <c r="W23963" s="51"/>
    </row>
    <row r="23964">
      <c r="A23964" s="307"/>
      <c r="B23964" s="85"/>
      <c r="C23964" s="85"/>
      <c r="D23964" s="85"/>
      <c r="E23964" s="88"/>
      <c r="G23964" s="17"/>
      <c r="I23964" s="43"/>
      <c r="J23964" s="308"/>
      <c r="K23964" s="51"/>
      <c r="N23964" s="309"/>
      <c r="R23964" s="17"/>
      <c r="T23964" s="17"/>
      <c r="V23964" s="17"/>
      <c r="W23964" s="51"/>
    </row>
    <row r="23965">
      <c r="A23965" s="307"/>
      <c r="B23965" s="85"/>
      <c r="C23965" s="85"/>
      <c r="D23965" s="85"/>
      <c r="E23965" s="88"/>
      <c r="G23965" s="17"/>
      <c r="I23965" s="43"/>
      <c r="J23965" s="308"/>
      <c r="K23965" s="51"/>
      <c r="N23965" s="309"/>
      <c r="R23965" s="17"/>
      <c r="T23965" s="17"/>
      <c r="V23965" s="17"/>
      <c r="W23965" s="51"/>
    </row>
    <row r="23966">
      <c r="A23966" s="307"/>
      <c r="B23966" s="85"/>
      <c r="C23966" s="85"/>
      <c r="D23966" s="85"/>
      <c r="E23966" s="88"/>
      <c r="G23966" s="17"/>
      <c r="I23966" s="43"/>
      <c r="J23966" s="308"/>
      <c r="K23966" s="51"/>
      <c r="N23966" s="309"/>
      <c r="R23966" s="17"/>
      <c r="T23966" s="17"/>
      <c r="V23966" s="17"/>
      <c r="W23966" s="51"/>
    </row>
    <row r="23967">
      <c r="A23967" s="307"/>
      <c r="B23967" s="85"/>
      <c r="C23967" s="85"/>
      <c r="D23967" s="85"/>
      <c r="E23967" s="88"/>
      <c r="G23967" s="17"/>
      <c r="I23967" s="43"/>
      <c r="J23967" s="308"/>
      <c r="K23967" s="51"/>
      <c r="N23967" s="309"/>
      <c r="R23967" s="17"/>
      <c r="T23967" s="17"/>
      <c r="V23967" s="17"/>
      <c r="W23967" s="51"/>
    </row>
    <row r="23968">
      <c r="A23968" s="307"/>
      <c r="B23968" s="85"/>
      <c r="C23968" s="85"/>
      <c r="D23968" s="85"/>
      <c r="E23968" s="88"/>
      <c r="G23968" s="17"/>
      <c r="I23968" s="43"/>
      <c r="J23968" s="308"/>
      <c r="K23968" s="51"/>
      <c r="N23968" s="309"/>
      <c r="R23968" s="17"/>
      <c r="T23968" s="17"/>
      <c r="V23968" s="17"/>
      <c r="W23968" s="51"/>
    </row>
    <row r="23969">
      <c r="A23969" s="307"/>
      <c r="B23969" s="85"/>
      <c r="C23969" s="85"/>
      <c r="D23969" s="85"/>
      <c r="E23969" s="88"/>
      <c r="G23969" s="17"/>
      <c r="I23969" s="43"/>
      <c r="J23969" s="308"/>
      <c r="K23969" s="51"/>
      <c r="N23969" s="309"/>
      <c r="R23969" s="17"/>
      <c r="T23969" s="17"/>
      <c r="V23969" s="17"/>
      <c r="W23969" s="51"/>
    </row>
    <row r="23970">
      <c r="A23970" s="307"/>
      <c r="B23970" s="85"/>
      <c r="C23970" s="85"/>
      <c r="D23970" s="85"/>
      <c r="E23970" s="88"/>
      <c r="G23970" s="17"/>
      <c r="I23970" s="43"/>
      <c r="J23970" s="308"/>
      <c r="K23970" s="51"/>
      <c r="N23970" s="309"/>
      <c r="R23970" s="17"/>
      <c r="T23970" s="17"/>
      <c r="V23970" s="17"/>
      <c r="W23970" s="51"/>
    </row>
    <row r="23971">
      <c r="A23971" s="307"/>
      <c r="B23971" s="85"/>
      <c r="C23971" s="85"/>
      <c r="D23971" s="85"/>
      <c r="E23971" s="88"/>
      <c r="G23971" s="17"/>
      <c r="I23971" s="43"/>
      <c r="J23971" s="308"/>
      <c r="K23971" s="51"/>
      <c r="N23971" s="309"/>
      <c r="R23971" s="17"/>
      <c r="T23971" s="17"/>
      <c r="V23971" s="17"/>
      <c r="W23971" s="51"/>
    </row>
    <row r="23972">
      <c r="A23972" s="307"/>
      <c r="B23972" s="85"/>
      <c r="C23972" s="85"/>
      <c r="D23972" s="85"/>
      <c r="E23972" s="88"/>
      <c r="G23972" s="17"/>
      <c r="I23972" s="43"/>
      <c r="J23972" s="308"/>
      <c r="K23972" s="51"/>
      <c r="N23972" s="309"/>
      <c r="R23972" s="17"/>
      <c r="T23972" s="17"/>
      <c r="V23972" s="17"/>
      <c r="W23972" s="51"/>
    </row>
    <row r="23973">
      <c r="A23973" s="307"/>
      <c r="B23973" s="85"/>
      <c r="C23973" s="85"/>
      <c r="D23973" s="85"/>
      <c r="E23973" s="88"/>
      <c r="G23973" s="17"/>
      <c r="I23973" s="43"/>
      <c r="J23973" s="308"/>
      <c r="K23973" s="51"/>
      <c r="N23973" s="309"/>
      <c r="R23973" s="17"/>
      <c r="T23973" s="17"/>
      <c r="V23973" s="17"/>
      <c r="W23973" s="51"/>
    </row>
    <row r="23974">
      <c r="A23974" s="307"/>
      <c r="B23974" s="85"/>
      <c r="C23974" s="85"/>
      <c r="D23974" s="85"/>
      <c r="E23974" s="88"/>
      <c r="G23974" s="17"/>
      <c r="I23974" s="43"/>
      <c r="J23974" s="308"/>
      <c r="K23974" s="51"/>
      <c r="N23974" s="309"/>
      <c r="R23974" s="17"/>
      <c r="T23974" s="17"/>
      <c r="V23974" s="17"/>
      <c r="W23974" s="51"/>
    </row>
    <row r="23975">
      <c r="A23975" s="307"/>
      <c r="B23975" s="85"/>
      <c r="C23975" s="85"/>
      <c r="D23975" s="85"/>
      <c r="E23975" s="88"/>
      <c r="G23975" s="17"/>
      <c r="I23975" s="43"/>
      <c r="J23975" s="308"/>
      <c r="K23975" s="51"/>
      <c r="N23975" s="309"/>
      <c r="R23975" s="17"/>
      <c r="T23975" s="17"/>
      <c r="V23975" s="17"/>
      <c r="W23975" s="51"/>
    </row>
    <row r="23976">
      <c r="A23976" s="307"/>
      <c r="B23976" s="85"/>
      <c r="C23976" s="85"/>
      <c r="D23976" s="85"/>
      <c r="E23976" s="88"/>
      <c r="G23976" s="17"/>
      <c r="I23976" s="43"/>
      <c r="J23976" s="308"/>
      <c r="K23976" s="51"/>
      <c r="N23976" s="309"/>
      <c r="R23976" s="17"/>
      <c r="T23976" s="17"/>
      <c r="V23976" s="17"/>
      <c r="W23976" s="51"/>
    </row>
    <row r="23977">
      <c r="A23977" s="307"/>
      <c r="B23977" s="85"/>
      <c r="C23977" s="85"/>
      <c r="D23977" s="85"/>
      <c r="E23977" s="88"/>
      <c r="G23977" s="17"/>
      <c r="I23977" s="43"/>
      <c r="J23977" s="308"/>
      <c r="K23977" s="51"/>
      <c r="N23977" s="309"/>
      <c r="R23977" s="17"/>
      <c r="T23977" s="17"/>
      <c r="V23977" s="17"/>
      <c r="W23977" s="51"/>
    </row>
    <row r="23978">
      <c r="A23978" s="307"/>
      <c r="B23978" s="85"/>
      <c r="C23978" s="85"/>
      <c r="D23978" s="85"/>
      <c r="E23978" s="88"/>
      <c r="G23978" s="17"/>
      <c r="I23978" s="43"/>
      <c r="J23978" s="308"/>
      <c r="K23978" s="51"/>
      <c r="N23978" s="309"/>
      <c r="R23978" s="17"/>
      <c r="T23978" s="17"/>
      <c r="V23978" s="17"/>
      <c r="W23978" s="51"/>
    </row>
    <row r="23979">
      <c r="A23979" s="307"/>
      <c r="B23979" s="85"/>
      <c r="C23979" s="85"/>
      <c r="D23979" s="85"/>
      <c r="E23979" s="88"/>
      <c r="G23979" s="17"/>
      <c r="I23979" s="43"/>
      <c r="J23979" s="308"/>
      <c r="K23979" s="51"/>
      <c r="N23979" s="309"/>
      <c r="R23979" s="17"/>
      <c r="T23979" s="17"/>
      <c r="V23979" s="17"/>
      <c r="W23979" s="51"/>
    </row>
    <row r="23980">
      <c r="A23980" s="307"/>
      <c r="B23980" s="85"/>
      <c r="C23980" s="85"/>
      <c r="D23980" s="85"/>
      <c r="E23980" s="88"/>
      <c r="G23980" s="17"/>
      <c r="I23980" s="43"/>
      <c r="J23980" s="308"/>
      <c r="K23980" s="51"/>
      <c r="N23980" s="309"/>
      <c r="R23980" s="17"/>
      <c r="T23980" s="17"/>
      <c r="V23980" s="17"/>
      <c r="W23980" s="51"/>
    </row>
    <row r="23981">
      <c r="A23981" s="307"/>
      <c r="B23981" s="85"/>
      <c r="C23981" s="85"/>
      <c r="D23981" s="85"/>
      <c r="E23981" s="88"/>
      <c r="G23981" s="17"/>
      <c r="I23981" s="43"/>
      <c r="J23981" s="308"/>
      <c r="K23981" s="51"/>
      <c r="N23981" s="309"/>
      <c r="R23981" s="17"/>
      <c r="T23981" s="17"/>
      <c r="V23981" s="17"/>
      <c r="W23981" s="51"/>
    </row>
    <row r="23982">
      <c r="A23982" s="307"/>
      <c r="B23982" s="85"/>
      <c r="C23982" s="85"/>
      <c r="D23982" s="85"/>
      <c r="E23982" s="88"/>
      <c r="G23982" s="17"/>
      <c r="I23982" s="43"/>
      <c r="J23982" s="308"/>
      <c r="K23982" s="51"/>
      <c r="N23982" s="309"/>
      <c r="R23982" s="17"/>
      <c r="T23982" s="17"/>
      <c r="V23982" s="17"/>
      <c r="W23982" s="51"/>
    </row>
    <row r="23983">
      <c r="A23983" s="307"/>
      <c r="B23983" s="85"/>
      <c r="C23983" s="85"/>
      <c r="D23983" s="85"/>
      <c r="E23983" s="88"/>
      <c r="G23983" s="17"/>
      <c r="I23983" s="43"/>
      <c r="J23983" s="308"/>
      <c r="K23983" s="51"/>
      <c r="N23983" s="309"/>
      <c r="R23983" s="17"/>
      <c r="T23983" s="17"/>
      <c r="V23983" s="17"/>
      <c r="W23983" s="51"/>
    </row>
    <row r="23984">
      <c r="A23984" s="307"/>
      <c r="B23984" s="85"/>
      <c r="C23984" s="85"/>
      <c r="D23984" s="85"/>
      <c r="E23984" s="88"/>
      <c r="G23984" s="17"/>
      <c r="I23984" s="43"/>
      <c r="J23984" s="308"/>
      <c r="K23984" s="51"/>
      <c r="N23984" s="309"/>
      <c r="R23984" s="17"/>
      <c r="T23984" s="17"/>
      <c r="V23984" s="17"/>
      <c r="W23984" s="51"/>
    </row>
    <row r="23985">
      <c r="A23985" s="307"/>
      <c r="B23985" s="85"/>
      <c r="C23985" s="85"/>
      <c r="D23985" s="85"/>
      <c r="E23985" s="88"/>
      <c r="G23985" s="17"/>
      <c r="I23985" s="43"/>
      <c r="J23985" s="308"/>
      <c r="K23985" s="51"/>
      <c r="N23985" s="309"/>
      <c r="R23985" s="17"/>
      <c r="T23985" s="17"/>
      <c r="V23985" s="17"/>
      <c r="W23985" s="51"/>
    </row>
    <row r="23986">
      <c r="A23986" s="307"/>
      <c r="B23986" s="85"/>
      <c r="C23986" s="85"/>
      <c r="D23986" s="85"/>
      <c r="E23986" s="88"/>
      <c r="G23986" s="17"/>
      <c r="I23986" s="43"/>
      <c r="J23986" s="308"/>
      <c r="K23986" s="51"/>
      <c r="N23986" s="309"/>
      <c r="R23986" s="17"/>
      <c r="T23986" s="17"/>
      <c r="V23986" s="17"/>
      <c r="W23986" s="51"/>
    </row>
    <row r="23987">
      <c r="A23987" s="307"/>
      <c r="B23987" s="85"/>
      <c r="C23987" s="85"/>
      <c r="D23987" s="85"/>
      <c r="E23987" s="88"/>
      <c r="G23987" s="17"/>
      <c r="I23987" s="43"/>
      <c r="J23987" s="308"/>
      <c r="K23987" s="51"/>
      <c r="N23987" s="309"/>
      <c r="R23987" s="17"/>
      <c r="T23987" s="17"/>
      <c r="V23987" s="17"/>
      <c r="W23987" s="51"/>
    </row>
    <row r="23988">
      <c r="A23988" s="307"/>
      <c r="B23988" s="85"/>
      <c r="C23988" s="85"/>
      <c r="D23988" s="85"/>
      <c r="E23988" s="88"/>
      <c r="G23988" s="17"/>
      <c r="I23988" s="43"/>
      <c r="J23988" s="308"/>
      <c r="K23988" s="51"/>
      <c r="N23988" s="309"/>
      <c r="R23988" s="17"/>
      <c r="T23988" s="17"/>
      <c r="V23988" s="17"/>
      <c r="W23988" s="51"/>
    </row>
    <row r="23989">
      <c r="A23989" s="307"/>
      <c r="B23989" s="85"/>
      <c r="C23989" s="85"/>
      <c r="D23989" s="85"/>
      <c r="E23989" s="88"/>
      <c r="G23989" s="17"/>
      <c r="I23989" s="43"/>
      <c r="J23989" s="308"/>
      <c r="K23989" s="51"/>
      <c r="N23989" s="309"/>
      <c r="R23989" s="17"/>
      <c r="T23989" s="17"/>
      <c r="V23989" s="17"/>
      <c r="W23989" s="51"/>
    </row>
    <row r="23990">
      <c r="A23990" s="307"/>
      <c r="B23990" s="85"/>
      <c r="C23990" s="85"/>
      <c r="D23990" s="85"/>
      <c r="E23990" s="88"/>
      <c r="G23990" s="17"/>
      <c r="I23990" s="43"/>
      <c r="J23990" s="308"/>
      <c r="K23990" s="51"/>
      <c r="N23990" s="309"/>
      <c r="R23990" s="17"/>
      <c r="T23990" s="17"/>
      <c r="V23990" s="17"/>
      <c r="W23990" s="51"/>
    </row>
    <row r="23991">
      <c r="A23991" s="307"/>
      <c r="B23991" s="85"/>
      <c r="C23991" s="85"/>
      <c r="D23991" s="85"/>
      <c r="E23991" s="88"/>
      <c r="G23991" s="17"/>
      <c r="I23991" s="43"/>
      <c r="J23991" s="308"/>
      <c r="K23991" s="51"/>
      <c r="N23991" s="309"/>
      <c r="R23991" s="17"/>
      <c r="T23991" s="17"/>
      <c r="V23991" s="17"/>
      <c r="W23991" s="51"/>
    </row>
    <row r="23992">
      <c r="A23992" s="307"/>
      <c r="B23992" s="85"/>
      <c r="C23992" s="85"/>
      <c r="D23992" s="85"/>
      <c r="E23992" s="88"/>
      <c r="G23992" s="17"/>
      <c r="I23992" s="43"/>
      <c r="J23992" s="308"/>
      <c r="K23992" s="51"/>
      <c r="N23992" s="309"/>
      <c r="R23992" s="17"/>
      <c r="T23992" s="17"/>
      <c r="V23992" s="17"/>
      <c r="W23992" s="51"/>
    </row>
    <row r="23993">
      <c r="A23993" s="307"/>
      <c r="B23993" s="85"/>
      <c r="C23993" s="85"/>
      <c r="D23993" s="85"/>
      <c r="E23993" s="88"/>
      <c r="G23993" s="17"/>
      <c r="I23993" s="43"/>
      <c r="J23993" s="308"/>
      <c r="K23993" s="51"/>
      <c r="N23993" s="309"/>
      <c r="R23993" s="17"/>
      <c r="T23993" s="17"/>
      <c r="V23993" s="17"/>
      <c r="W23993" s="51"/>
    </row>
    <row r="23994">
      <c r="A23994" s="307"/>
      <c r="B23994" s="85"/>
      <c r="C23994" s="85"/>
      <c r="D23994" s="85"/>
      <c r="E23994" s="88"/>
      <c r="G23994" s="17"/>
      <c r="I23994" s="43"/>
      <c r="J23994" s="308"/>
      <c r="K23994" s="51"/>
      <c r="N23994" s="309"/>
      <c r="R23994" s="17"/>
      <c r="T23994" s="17"/>
      <c r="V23994" s="17"/>
      <c r="W23994" s="51"/>
    </row>
    <row r="23995">
      <c r="A23995" s="307"/>
      <c r="B23995" s="85"/>
      <c r="C23995" s="85"/>
      <c r="D23995" s="85"/>
      <c r="E23995" s="88"/>
      <c r="G23995" s="17"/>
      <c r="I23995" s="43"/>
      <c r="J23995" s="308"/>
      <c r="K23995" s="51"/>
      <c r="N23995" s="309"/>
      <c r="R23995" s="17"/>
      <c r="T23995" s="17"/>
      <c r="V23995" s="17"/>
      <c r="W23995" s="51"/>
    </row>
    <row r="23996">
      <c r="A23996" s="307"/>
      <c r="B23996" s="85"/>
      <c r="C23996" s="85"/>
      <c r="D23996" s="85"/>
      <c r="E23996" s="88"/>
      <c r="G23996" s="17"/>
      <c r="I23996" s="43"/>
      <c r="J23996" s="308"/>
      <c r="K23996" s="51"/>
      <c r="N23996" s="309"/>
      <c r="R23996" s="17"/>
      <c r="T23996" s="17"/>
      <c r="V23996" s="17"/>
      <c r="W23996" s="51"/>
    </row>
    <row r="23997">
      <c r="A23997" s="307"/>
      <c r="B23997" s="85"/>
      <c r="C23997" s="85"/>
      <c r="D23997" s="85"/>
      <c r="E23997" s="88"/>
      <c r="G23997" s="17"/>
      <c r="I23997" s="43"/>
      <c r="J23997" s="308"/>
      <c r="K23997" s="51"/>
      <c r="N23997" s="309"/>
      <c r="R23997" s="17"/>
      <c r="T23997" s="17"/>
      <c r="V23997" s="17"/>
      <c r="W23997" s="51"/>
    </row>
    <row r="23998">
      <c r="A23998" s="307"/>
      <c r="B23998" s="85"/>
      <c r="C23998" s="85"/>
      <c r="D23998" s="85"/>
      <c r="E23998" s="88"/>
      <c r="G23998" s="17"/>
      <c r="I23998" s="43"/>
      <c r="J23998" s="308"/>
      <c r="K23998" s="51"/>
      <c r="N23998" s="309"/>
      <c r="R23998" s="17"/>
      <c r="T23998" s="17"/>
      <c r="V23998" s="17"/>
      <c r="W23998" s="51"/>
    </row>
    <row r="23999">
      <c r="A23999" s="307"/>
      <c r="B23999" s="85"/>
      <c r="C23999" s="85"/>
      <c r="D23999" s="85"/>
      <c r="E23999" s="88"/>
      <c r="G23999" s="17"/>
      <c r="I23999" s="43"/>
      <c r="J23999" s="308"/>
      <c r="K23999" s="51"/>
      <c r="N23999" s="309"/>
      <c r="R23999" s="17"/>
      <c r="T23999" s="17"/>
      <c r="V23999" s="17"/>
      <c r="W23999" s="51"/>
    </row>
    <row r="24000">
      <c r="A24000" s="307"/>
      <c r="B24000" s="85"/>
      <c r="C24000" s="85"/>
      <c r="D24000" s="85"/>
      <c r="E24000" s="88"/>
      <c r="G24000" s="17"/>
      <c r="I24000" s="43"/>
      <c r="J24000" s="308"/>
      <c r="K24000" s="51"/>
      <c r="N24000" s="309"/>
      <c r="R24000" s="17"/>
      <c r="T24000" s="17"/>
      <c r="V24000" s="17"/>
      <c r="W24000" s="51"/>
    </row>
    <row r="24001">
      <c r="A24001" s="307"/>
      <c r="B24001" s="85"/>
      <c r="C24001" s="85"/>
      <c r="D24001" s="85"/>
      <c r="E24001" s="88"/>
      <c r="G24001" s="17"/>
      <c r="I24001" s="43"/>
      <c r="J24001" s="308"/>
      <c r="K24001" s="51"/>
      <c r="N24001" s="309"/>
      <c r="R24001" s="17"/>
      <c r="T24001" s="17"/>
      <c r="V24001" s="17"/>
      <c r="W24001" s="51"/>
    </row>
    <row r="24002">
      <c r="A24002" s="307"/>
      <c r="B24002" s="85"/>
      <c r="C24002" s="85"/>
      <c r="D24002" s="85"/>
      <c r="E24002" s="88"/>
      <c r="G24002" s="17"/>
      <c r="I24002" s="43"/>
      <c r="J24002" s="308"/>
      <c r="K24002" s="51"/>
      <c r="N24002" s="309"/>
      <c r="R24002" s="17"/>
      <c r="T24002" s="17"/>
      <c r="V24002" s="17"/>
      <c r="W24002" s="51"/>
    </row>
    <row r="24003">
      <c r="A24003" s="307"/>
      <c r="B24003" s="85"/>
      <c r="C24003" s="85"/>
      <c r="D24003" s="85"/>
      <c r="E24003" s="88"/>
      <c r="G24003" s="17"/>
      <c r="I24003" s="43"/>
      <c r="J24003" s="308"/>
      <c r="K24003" s="51"/>
      <c r="N24003" s="309"/>
      <c r="R24003" s="17"/>
      <c r="T24003" s="17"/>
      <c r="V24003" s="17"/>
      <c r="W24003" s="51"/>
    </row>
    <row r="24004">
      <c r="A24004" s="307"/>
      <c r="B24004" s="85"/>
      <c r="C24004" s="85"/>
      <c r="D24004" s="85"/>
      <c r="E24004" s="88"/>
      <c r="G24004" s="17"/>
      <c r="I24004" s="43"/>
      <c r="J24004" s="308"/>
      <c r="K24004" s="51"/>
      <c r="N24004" s="309"/>
      <c r="R24004" s="17"/>
      <c r="T24004" s="17"/>
      <c r="V24004" s="17"/>
      <c r="W24004" s="51"/>
    </row>
    <row r="24005">
      <c r="A24005" s="307"/>
      <c r="B24005" s="85"/>
      <c r="C24005" s="85"/>
      <c r="D24005" s="85"/>
      <c r="E24005" s="88"/>
      <c r="G24005" s="17"/>
      <c r="I24005" s="43"/>
      <c r="J24005" s="308"/>
      <c r="K24005" s="51"/>
      <c r="N24005" s="309"/>
      <c r="R24005" s="17"/>
      <c r="T24005" s="17"/>
      <c r="V24005" s="17"/>
      <c r="W24005" s="51"/>
    </row>
    <row r="24006">
      <c r="A24006" s="307"/>
      <c r="B24006" s="85"/>
      <c r="C24006" s="85"/>
      <c r="D24006" s="85"/>
      <c r="E24006" s="88"/>
      <c r="G24006" s="17"/>
      <c r="I24006" s="43"/>
      <c r="J24006" s="308"/>
      <c r="K24006" s="51"/>
      <c r="N24006" s="309"/>
      <c r="R24006" s="17"/>
      <c r="T24006" s="17"/>
      <c r="V24006" s="17"/>
      <c r="W24006" s="51"/>
    </row>
    <row r="24007">
      <c r="A24007" s="307"/>
      <c r="B24007" s="85"/>
      <c r="C24007" s="85"/>
      <c r="D24007" s="85"/>
      <c r="E24007" s="88"/>
      <c r="G24007" s="17"/>
      <c r="I24007" s="43"/>
      <c r="J24007" s="308"/>
      <c r="K24007" s="51"/>
      <c r="N24007" s="309"/>
      <c r="R24007" s="17"/>
      <c r="T24007" s="17"/>
      <c r="V24007" s="17"/>
      <c r="W24007" s="51"/>
    </row>
    <row r="24008">
      <c r="A24008" s="307"/>
      <c r="B24008" s="85"/>
      <c r="C24008" s="85"/>
      <c r="D24008" s="85"/>
      <c r="E24008" s="88"/>
      <c r="G24008" s="17"/>
      <c r="I24008" s="43"/>
      <c r="J24008" s="308"/>
      <c r="K24008" s="51"/>
      <c r="N24008" s="309"/>
      <c r="R24008" s="17"/>
      <c r="T24008" s="17"/>
      <c r="V24008" s="17"/>
      <c r="W24008" s="51"/>
    </row>
    <row r="24009">
      <c r="A24009" s="307"/>
      <c r="B24009" s="85"/>
      <c r="C24009" s="85"/>
      <c r="D24009" s="85"/>
      <c r="E24009" s="88"/>
      <c r="G24009" s="17"/>
      <c r="I24009" s="43"/>
      <c r="J24009" s="308"/>
      <c r="K24009" s="51"/>
      <c r="N24009" s="309"/>
      <c r="R24009" s="17"/>
      <c r="T24009" s="17"/>
      <c r="V24009" s="17"/>
      <c r="W24009" s="51"/>
    </row>
    <row r="24010">
      <c r="A24010" s="307"/>
      <c r="B24010" s="85"/>
      <c r="C24010" s="85"/>
      <c r="D24010" s="85"/>
      <c r="E24010" s="88"/>
      <c r="G24010" s="17"/>
      <c r="I24010" s="43"/>
      <c r="J24010" s="308"/>
      <c r="K24010" s="51"/>
      <c r="N24010" s="309"/>
      <c r="R24010" s="17"/>
      <c r="T24010" s="17"/>
      <c r="V24010" s="17"/>
      <c r="W24010" s="51"/>
    </row>
    <row r="24011">
      <c r="A24011" s="307"/>
      <c r="B24011" s="85"/>
      <c r="C24011" s="85"/>
      <c r="D24011" s="85"/>
      <c r="E24011" s="88"/>
      <c r="G24011" s="17"/>
      <c r="I24011" s="43"/>
      <c r="J24011" s="308"/>
      <c r="K24011" s="51"/>
      <c r="N24011" s="309"/>
      <c r="R24011" s="17"/>
      <c r="T24011" s="17"/>
      <c r="V24011" s="17"/>
      <c r="W24011" s="51"/>
    </row>
    <row r="24012">
      <c r="A24012" s="307"/>
      <c r="B24012" s="85"/>
      <c r="C24012" s="85"/>
      <c r="D24012" s="85"/>
      <c r="E24012" s="88"/>
      <c r="G24012" s="17"/>
      <c r="I24012" s="43"/>
      <c r="J24012" s="308"/>
      <c r="K24012" s="51"/>
      <c r="N24012" s="309"/>
      <c r="R24012" s="17"/>
      <c r="T24012" s="17"/>
      <c r="V24012" s="17"/>
      <c r="W24012" s="51"/>
    </row>
    <row r="24013">
      <c r="A24013" s="307"/>
      <c r="B24013" s="85"/>
      <c r="C24013" s="85"/>
      <c r="D24013" s="85"/>
      <c r="E24013" s="88"/>
      <c r="G24013" s="17"/>
      <c r="I24013" s="43"/>
      <c r="J24013" s="308"/>
      <c r="K24013" s="51"/>
      <c r="N24013" s="309"/>
      <c r="R24013" s="17"/>
      <c r="T24013" s="17"/>
      <c r="V24013" s="17"/>
      <c r="W24013" s="51"/>
    </row>
    <row r="24014">
      <c r="A24014" s="307"/>
      <c r="B24014" s="85"/>
      <c r="C24014" s="85"/>
      <c r="D24014" s="85"/>
      <c r="E24014" s="88"/>
      <c r="G24014" s="17"/>
      <c r="I24014" s="43"/>
      <c r="J24014" s="308"/>
      <c r="K24014" s="51"/>
      <c r="N24014" s="309"/>
      <c r="R24014" s="17"/>
      <c r="T24014" s="17"/>
      <c r="V24014" s="17"/>
      <c r="W24014" s="51"/>
    </row>
    <row r="24015">
      <c r="A24015" s="307"/>
      <c r="B24015" s="85"/>
      <c r="C24015" s="85"/>
      <c r="D24015" s="85"/>
      <c r="E24015" s="88"/>
      <c r="G24015" s="17"/>
      <c r="I24015" s="43"/>
      <c r="J24015" s="308"/>
      <c r="K24015" s="51"/>
      <c r="N24015" s="309"/>
      <c r="R24015" s="17"/>
      <c r="T24015" s="17"/>
      <c r="V24015" s="17"/>
      <c r="W24015" s="51"/>
    </row>
    <row r="24016">
      <c r="A24016" s="307"/>
      <c r="B24016" s="85"/>
      <c r="C24016" s="85"/>
      <c r="D24016" s="85"/>
      <c r="E24016" s="88"/>
      <c r="G24016" s="17"/>
      <c r="I24016" s="43"/>
      <c r="J24016" s="308"/>
      <c r="K24016" s="51"/>
      <c r="N24016" s="309"/>
      <c r="R24016" s="17"/>
      <c r="T24016" s="17"/>
      <c r="V24016" s="17"/>
      <c r="W24016" s="51"/>
    </row>
    <row r="24017">
      <c r="A24017" s="307"/>
      <c r="B24017" s="85"/>
      <c r="C24017" s="85"/>
      <c r="D24017" s="85"/>
      <c r="E24017" s="88"/>
      <c r="G24017" s="17"/>
      <c r="I24017" s="43"/>
      <c r="J24017" s="308"/>
      <c r="K24017" s="51"/>
      <c r="N24017" s="309"/>
      <c r="R24017" s="17"/>
      <c r="T24017" s="17"/>
      <c r="V24017" s="17"/>
      <c r="W24017" s="51"/>
    </row>
    <row r="24018">
      <c r="A24018" s="307"/>
      <c r="B24018" s="85"/>
      <c r="C24018" s="85"/>
      <c r="D24018" s="85"/>
      <c r="E24018" s="88"/>
      <c r="G24018" s="17"/>
      <c r="I24018" s="43"/>
      <c r="J24018" s="308"/>
      <c r="K24018" s="51"/>
      <c r="N24018" s="309"/>
      <c r="R24018" s="17"/>
      <c r="T24018" s="17"/>
      <c r="V24018" s="17"/>
      <c r="W24018" s="51"/>
    </row>
    <row r="24019">
      <c r="A24019" s="307"/>
      <c r="B24019" s="85"/>
      <c r="C24019" s="85"/>
      <c r="D24019" s="85"/>
      <c r="E24019" s="88"/>
      <c r="G24019" s="17"/>
      <c r="I24019" s="43"/>
      <c r="J24019" s="308"/>
      <c r="K24019" s="51"/>
      <c r="N24019" s="309"/>
      <c r="R24019" s="17"/>
      <c r="T24019" s="17"/>
      <c r="V24019" s="17"/>
      <c r="W24019" s="51"/>
    </row>
    <row r="24020">
      <c r="A24020" s="307"/>
      <c r="B24020" s="85"/>
      <c r="C24020" s="85"/>
      <c r="D24020" s="85"/>
      <c r="E24020" s="88"/>
      <c r="G24020" s="17"/>
      <c r="I24020" s="43"/>
      <c r="J24020" s="308"/>
      <c r="K24020" s="51"/>
      <c r="N24020" s="309"/>
      <c r="R24020" s="17"/>
      <c r="T24020" s="17"/>
      <c r="V24020" s="17"/>
      <c r="W24020" s="51"/>
    </row>
    <row r="24021">
      <c r="A24021" s="307"/>
      <c r="B24021" s="85"/>
      <c r="C24021" s="85"/>
      <c r="D24021" s="85"/>
      <c r="E24021" s="88"/>
      <c r="G24021" s="17"/>
      <c r="I24021" s="43"/>
      <c r="J24021" s="308"/>
      <c r="K24021" s="51"/>
      <c r="N24021" s="309"/>
      <c r="R24021" s="17"/>
      <c r="T24021" s="17"/>
      <c r="V24021" s="17"/>
      <c r="W24021" s="51"/>
    </row>
    <row r="24022">
      <c r="A24022" s="307"/>
      <c r="B24022" s="85"/>
      <c r="C24022" s="85"/>
      <c r="D24022" s="85"/>
      <c r="E24022" s="88"/>
      <c r="G24022" s="17"/>
      <c r="I24022" s="43"/>
      <c r="J24022" s="308"/>
      <c r="K24022" s="51"/>
      <c r="N24022" s="309"/>
      <c r="R24022" s="17"/>
      <c r="T24022" s="17"/>
      <c r="V24022" s="17"/>
      <c r="W24022" s="51"/>
    </row>
    <row r="24023">
      <c r="A24023" s="307"/>
      <c r="B24023" s="85"/>
      <c r="C24023" s="85"/>
      <c r="D24023" s="85"/>
      <c r="E24023" s="88"/>
      <c r="G24023" s="17"/>
      <c r="I24023" s="43"/>
      <c r="J24023" s="308"/>
      <c r="K24023" s="51"/>
      <c r="N24023" s="309"/>
      <c r="R24023" s="17"/>
      <c r="T24023" s="17"/>
      <c r="V24023" s="17"/>
      <c r="W24023" s="51"/>
    </row>
    <row r="24024">
      <c r="A24024" s="307"/>
      <c r="B24024" s="85"/>
      <c r="C24024" s="85"/>
      <c r="D24024" s="85"/>
      <c r="E24024" s="88"/>
      <c r="G24024" s="17"/>
      <c r="I24024" s="43"/>
      <c r="J24024" s="308"/>
      <c r="K24024" s="51"/>
      <c r="N24024" s="309"/>
      <c r="R24024" s="17"/>
      <c r="T24024" s="17"/>
      <c r="V24024" s="17"/>
      <c r="W24024" s="51"/>
    </row>
    <row r="24025">
      <c r="A24025" s="307"/>
      <c r="B24025" s="85"/>
      <c r="C24025" s="85"/>
      <c r="D24025" s="85"/>
      <c r="E24025" s="88"/>
      <c r="G24025" s="17"/>
      <c r="I24025" s="43"/>
      <c r="J24025" s="308"/>
      <c r="K24025" s="51"/>
      <c r="N24025" s="309"/>
      <c r="R24025" s="17"/>
      <c r="T24025" s="17"/>
      <c r="V24025" s="17"/>
      <c r="W24025" s="51"/>
    </row>
    <row r="24026">
      <c r="A24026" s="307"/>
      <c r="B24026" s="85"/>
      <c r="C24026" s="85"/>
      <c r="D24026" s="85"/>
      <c r="E24026" s="88"/>
      <c r="G24026" s="17"/>
      <c r="I24026" s="43"/>
      <c r="J24026" s="308"/>
      <c r="K24026" s="51"/>
      <c r="N24026" s="309"/>
      <c r="R24026" s="17"/>
      <c r="T24026" s="17"/>
      <c r="V24026" s="17"/>
      <c r="W24026" s="51"/>
    </row>
    <row r="24027">
      <c r="A24027" s="307"/>
      <c r="B24027" s="85"/>
      <c r="C24027" s="85"/>
      <c r="D24027" s="85"/>
      <c r="E24027" s="88"/>
      <c r="G24027" s="17"/>
      <c r="I24027" s="43"/>
      <c r="J24027" s="308"/>
      <c r="K24027" s="51"/>
      <c r="N24027" s="309"/>
      <c r="R24027" s="17"/>
      <c r="T24027" s="17"/>
      <c r="V24027" s="17"/>
      <c r="W24027" s="51"/>
    </row>
    <row r="24028">
      <c r="A24028" s="307"/>
      <c r="B24028" s="85"/>
      <c r="C24028" s="85"/>
      <c r="D24028" s="85"/>
      <c r="E24028" s="88"/>
      <c r="G24028" s="17"/>
      <c r="I24028" s="43"/>
      <c r="J24028" s="308"/>
      <c r="K24028" s="51"/>
      <c r="N24028" s="309"/>
      <c r="R24028" s="17"/>
      <c r="T24028" s="17"/>
      <c r="V24028" s="17"/>
      <c r="W24028" s="51"/>
    </row>
    <row r="24029">
      <c r="A24029" s="307"/>
      <c r="B24029" s="85"/>
      <c r="C24029" s="85"/>
      <c r="D24029" s="85"/>
      <c r="E24029" s="88"/>
      <c r="G24029" s="17"/>
      <c r="I24029" s="43"/>
      <c r="J24029" s="308"/>
      <c r="K24029" s="51"/>
      <c r="N24029" s="309"/>
      <c r="R24029" s="17"/>
      <c r="T24029" s="17"/>
      <c r="V24029" s="17"/>
      <c r="W24029" s="51"/>
    </row>
    <row r="24030">
      <c r="A24030" s="307"/>
      <c r="B24030" s="85"/>
      <c r="C24030" s="85"/>
      <c r="D24030" s="85"/>
      <c r="E24030" s="88"/>
      <c r="G24030" s="17"/>
      <c r="I24030" s="43"/>
      <c r="J24030" s="308"/>
      <c r="K24030" s="51"/>
      <c r="N24030" s="309"/>
      <c r="R24030" s="17"/>
      <c r="T24030" s="17"/>
      <c r="V24030" s="17"/>
      <c r="W24030" s="51"/>
    </row>
    <row r="24031">
      <c r="A24031" s="307"/>
      <c r="B24031" s="85"/>
      <c r="C24031" s="85"/>
      <c r="D24031" s="85"/>
      <c r="E24031" s="88"/>
      <c r="G24031" s="17"/>
      <c r="I24031" s="43"/>
      <c r="J24031" s="308"/>
      <c r="K24031" s="51"/>
      <c r="N24031" s="309"/>
      <c r="R24031" s="17"/>
      <c r="T24031" s="17"/>
      <c r="V24031" s="17"/>
      <c r="W24031" s="51"/>
    </row>
    <row r="24032">
      <c r="A24032" s="307"/>
      <c r="B24032" s="85"/>
      <c r="C24032" s="85"/>
      <c r="D24032" s="85"/>
      <c r="E24032" s="88"/>
      <c r="G24032" s="17"/>
      <c r="I24032" s="43"/>
      <c r="J24032" s="308"/>
      <c r="K24032" s="51"/>
      <c r="N24032" s="309"/>
      <c r="R24032" s="17"/>
      <c r="T24032" s="17"/>
      <c r="V24032" s="17"/>
      <c r="W24032" s="51"/>
    </row>
    <row r="24033">
      <c r="A24033" s="307"/>
      <c r="B24033" s="85"/>
      <c r="C24033" s="85"/>
      <c r="D24033" s="85"/>
      <c r="E24033" s="88"/>
      <c r="G24033" s="17"/>
      <c r="I24033" s="43"/>
      <c r="J24033" s="308"/>
      <c r="K24033" s="51"/>
      <c r="N24033" s="309"/>
      <c r="R24033" s="17"/>
      <c r="T24033" s="17"/>
      <c r="V24033" s="17"/>
      <c r="W24033" s="51"/>
    </row>
    <row r="24034">
      <c r="A24034" s="307"/>
      <c r="B24034" s="85"/>
      <c r="C24034" s="85"/>
      <c r="D24034" s="85"/>
      <c r="E24034" s="88"/>
      <c r="G24034" s="17"/>
      <c r="I24034" s="43"/>
      <c r="J24034" s="308"/>
      <c r="K24034" s="51"/>
      <c r="N24034" s="309"/>
      <c r="R24034" s="17"/>
      <c r="T24034" s="17"/>
      <c r="V24034" s="17"/>
      <c r="W24034" s="51"/>
    </row>
    <row r="24035">
      <c r="A24035" s="307"/>
      <c r="B24035" s="85"/>
      <c r="C24035" s="85"/>
      <c r="D24035" s="85"/>
      <c r="E24035" s="88"/>
      <c r="G24035" s="17"/>
      <c r="I24035" s="43"/>
      <c r="J24035" s="308"/>
      <c r="K24035" s="51"/>
      <c r="N24035" s="309"/>
      <c r="R24035" s="17"/>
      <c r="T24035" s="17"/>
      <c r="V24035" s="17"/>
      <c r="W24035" s="51"/>
    </row>
    <row r="24036">
      <c r="A24036" s="307"/>
      <c r="B24036" s="85"/>
      <c r="C24036" s="85"/>
      <c r="D24036" s="85"/>
      <c r="E24036" s="88"/>
      <c r="G24036" s="17"/>
      <c r="I24036" s="43"/>
      <c r="J24036" s="308"/>
      <c r="K24036" s="51"/>
      <c r="N24036" s="309"/>
      <c r="R24036" s="17"/>
      <c r="T24036" s="17"/>
      <c r="V24036" s="17"/>
      <c r="W24036" s="51"/>
    </row>
    <row r="24037">
      <c r="A24037" s="307"/>
      <c r="B24037" s="85"/>
      <c r="C24037" s="85"/>
      <c r="D24037" s="85"/>
      <c r="E24037" s="88"/>
      <c r="G24037" s="17"/>
      <c r="I24037" s="43"/>
      <c r="J24037" s="308"/>
      <c r="K24037" s="51"/>
      <c r="N24037" s="309"/>
      <c r="R24037" s="17"/>
      <c r="T24037" s="17"/>
      <c r="V24037" s="17"/>
      <c r="W24037" s="51"/>
    </row>
    <row r="24038">
      <c r="A24038" s="307"/>
      <c r="B24038" s="85"/>
      <c r="C24038" s="85"/>
      <c r="D24038" s="85"/>
      <c r="E24038" s="88"/>
      <c r="G24038" s="17"/>
      <c r="I24038" s="43"/>
      <c r="J24038" s="308"/>
      <c r="K24038" s="51"/>
      <c r="N24038" s="309"/>
      <c r="R24038" s="17"/>
      <c r="T24038" s="17"/>
      <c r="V24038" s="17"/>
      <c r="W24038" s="51"/>
    </row>
    <row r="24039">
      <c r="A24039" s="307"/>
      <c r="B24039" s="85"/>
      <c r="C24039" s="85"/>
      <c r="D24039" s="85"/>
      <c r="E24039" s="88"/>
      <c r="G24039" s="17"/>
      <c r="I24039" s="43"/>
      <c r="J24039" s="308"/>
      <c r="K24039" s="51"/>
      <c r="N24039" s="309"/>
      <c r="R24039" s="17"/>
      <c r="T24039" s="17"/>
      <c r="V24039" s="17"/>
      <c r="W24039" s="51"/>
    </row>
    <row r="24040">
      <c r="A24040" s="307"/>
      <c r="B24040" s="85"/>
      <c r="C24040" s="85"/>
      <c r="D24040" s="85"/>
      <c r="E24040" s="88"/>
      <c r="G24040" s="17"/>
      <c r="I24040" s="43"/>
      <c r="J24040" s="308"/>
      <c r="K24040" s="51"/>
      <c r="N24040" s="309"/>
      <c r="R24040" s="17"/>
      <c r="T24040" s="17"/>
      <c r="V24040" s="17"/>
      <c r="W24040" s="51"/>
    </row>
    <row r="24041">
      <c r="A24041" s="307"/>
      <c r="B24041" s="85"/>
      <c r="C24041" s="85"/>
      <c r="D24041" s="85"/>
      <c r="E24041" s="88"/>
      <c r="G24041" s="17"/>
      <c r="I24041" s="43"/>
      <c r="J24041" s="308"/>
      <c r="K24041" s="51"/>
      <c r="N24041" s="309"/>
      <c r="R24041" s="17"/>
      <c r="T24041" s="17"/>
      <c r="V24041" s="17"/>
      <c r="W24041" s="51"/>
    </row>
    <row r="24042">
      <c r="A24042" s="307"/>
      <c r="B24042" s="85"/>
      <c r="C24042" s="85"/>
      <c r="D24042" s="85"/>
      <c r="E24042" s="88"/>
      <c r="G24042" s="17"/>
      <c r="I24042" s="43"/>
      <c r="J24042" s="308"/>
      <c r="K24042" s="51"/>
      <c r="N24042" s="309"/>
      <c r="R24042" s="17"/>
      <c r="T24042" s="17"/>
      <c r="V24042" s="17"/>
      <c r="W24042" s="51"/>
    </row>
    <row r="24043">
      <c r="A24043" s="307"/>
      <c r="B24043" s="85"/>
      <c r="C24043" s="85"/>
      <c r="D24043" s="85"/>
      <c r="E24043" s="88"/>
      <c r="G24043" s="17"/>
      <c r="I24043" s="43"/>
      <c r="J24043" s="308"/>
      <c r="K24043" s="51"/>
      <c r="N24043" s="309"/>
      <c r="R24043" s="17"/>
      <c r="T24043" s="17"/>
      <c r="V24043" s="17"/>
      <c r="W24043" s="51"/>
    </row>
    <row r="24044">
      <c r="A24044" s="307"/>
      <c r="B24044" s="85"/>
      <c r="C24044" s="85"/>
      <c r="D24044" s="85"/>
      <c r="E24044" s="88"/>
      <c r="G24044" s="17"/>
      <c r="I24044" s="43"/>
      <c r="J24044" s="308"/>
      <c r="K24044" s="51"/>
      <c r="N24044" s="309"/>
      <c r="R24044" s="17"/>
      <c r="T24044" s="17"/>
      <c r="V24044" s="17"/>
      <c r="W24044" s="51"/>
    </row>
    <row r="24045">
      <c r="A24045" s="307"/>
      <c r="B24045" s="85"/>
      <c r="C24045" s="85"/>
      <c r="D24045" s="85"/>
      <c r="E24045" s="88"/>
      <c r="G24045" s="17"/>
      <c r="I24045" s="43"/>
      <c r="J24045" s="308"/>
      <c r="K24045" s="51"/>
      <c r="N24045" s="309"/>
      <c r="R24045" s="17"/>
      <c r="T24045" s="17"/>
      <c r="V24045" s="17"/>
      <c r="W24045" s="51"/>
    </row>
    <row r="24046">
      <c r="A24046" s="307"/>
      <c r="B24046" s="85"/>
      <c r="C24046" s="85"/>
      <c r="D24046" s="85"/>
      <c r="E24046" s="88"/>
      <c r="G24046" s="17"/>
      <c r="I24046" s="43"/>
      <c r="J24046" s="308"/>
      <c r="K24046" s="51"/>
      <c r="N24046" s="309"/>
      <c r="R24046" s="17"/>
      <c r="T24046" s="17"/>
      <c r="V24046" s="17"/>
      <c r="W24046" s="51"/>
    </row>
    <row r="24047">
      <c r="A24047" s="307"/>
      <c r="B24047" s="85"/>
      <c r="C24047" s="85"/>
      <c r="D24047" s="85"/>
      <c r="E24047" s="88"/>
      <c r="G24047" s="17"/>
      <c r="I24047" s="43"/>
      <c r="J24047" s="308"/>
      <c r="K24047" s="51"/>
      <c r="N24047" s="309"/>
      <c r="R24047" s="17"/>
      <c r="T24047" s="17"/>
      <c r="V24047" s="17"/>
      <c r="W24047" s="51"/>
    </row>
    <row r="24048">
      <c r="A24048" s="307"/>
      <c r="B24048" s="85"/>
      <c r="C24048" s="85"/>
      <c r="D24048" s="85"/>
      <c r="E24048" s="88"/>
      <c r="G24048" s="17"/>
      <c r="I24048" s="43"/>
      <c r="J24048" s="308"/>
      <c r="K24048" s="51"/>
      <c r="N24048" s="309"/>
      <c r="R24048" s="17"/>
      <c r="T24048" s="17"/>
      <c r="V24048" s="17"/>
      <c r="W24048" s="51"/>
    </row>
    <row r="24049">
      <c r="A24049" s="307"/>
      <c r="B24049" s="85"/>
      <c r="C24049" s="85"/>
      <c r="D24049" s="85"/>
      <c r="E24049" s="88"/>
      <c r="G24049" s="17"/>
      <c r="I24049" s="43"/>
      <c r="J24049" s="308"/>
      <c r="K24049" s="51"/>
      <c r="N24049" s="309"/>
      <c r="R24049" s="17"/>
      <c r="T24049" s="17"/>
      <c r="V24049" s="17"/>
      <c r="W24049" s="51"/>
    </row>
    <row r="24050">
      <c r="A24050" s="307"/>
      <c r="B24050" s="85"/>
      <c r="C24050" s="85"/>
      <c r="D24050" s="85"/>
      <c r="E24050" s="88"/>
      <c r="G24050" s="17"/>
      <c r="I24050" s="43"/>
      <c r="J24050" s="308"/>
      <c r="K24050" s="51"/>
      <c r="N24050" s="309"/>
      <c r="R24050" s="17"/>
      <c r="T24050" s="17"/>
      <c r="V24050" s="17"/>
      <c r="W24050" s="51"/>
    </row>
    <row r="24051">
      <c r="A24051" s="307"/>
      <c r="B24051" s="85"/>
      <c r="C24051" s="85"/>
      <c r="D24051" s="85"/>
      <c r="E24051" s="88"/>
      <c r="G24051" s="17"/>
      <c r="I24051" s="43"/>
      <c r="J24051" s="308"/>
      <c r="K24051" s="51"/>
      <c r="N24051" s="309"/>
      <c r="R24051" s="17"/>
      <c r="T24051" s="17"/>
      <c r="V24051" s="17"/>
      <c r="W24051" s="51"/>
    </row>
    <row r="24052">
      <c r="A24052" s="307"/>
      <c r="B24052" s="85"/>
      <c r="C24052" s="85"/>
      <c r="D24052" s="85"/>
      <c r="E24052" s="88"/>
      <c r="G24052" s="17"/>
      <c r="I24052" s="43"/>
      <c r="J24052" s="308"/>
      <c r="K24052" s="51"/>
      <c r="N24052" s="309"/>
      <c r="R24052" s="17"/>
      <c r="T24052" s="17"/>
      <c r="V24052" s="17"/>
      <c r="W24052" s="51"/>
    </row>
    <row r="24053">
      <c r="A24053" s="307"/>
      <c r="B24053" s="85"/>
      <c r="C24053" s="85"/>
      <c r="D24053" s="85"/>
      <c r="E24053" s="88"/>
      <c r="G24053" s="17"/>
      <c r="I24053" s="43"/>
      <c r="J24053" s="308"/>
      <c r="K24053" s="51"/>
      <c r="N24053" s="309"/>
      <c r="R24053" s="17"/>
      <c r="T24053" s="17"/>
      <c r="V24053" s="17"/>
      <c r="W24053" s="51"/>
    </row>
    <row r="24054">
      <c r="A24054" s="307"/>
      <c r="B24054" s="85"/>
      <c r="C24054" s="85"/>
      <c r="D24054" s="85"/>
      <c r="E24054" s="88"/>
      <c r="G24054" s="17"/>
      <c r="I24054" s="43"/>
      <c r="J24054" s="308"/>
      <c r="K24054" s="51"/>
      <c r="N24054" s="309"/>
      <c r="R24054" s="17"/>
      <c r="T24054" s="17"/>
      <c r="V24054" s="17"/>
      <c r="W24054" s="51"/>
    </row>
    <row r="24055">
      <c r="A24055" s="307"/>
      <c r="B24055" s="85"/>
      <c r="C24055" s="85"/>
      <c r="D24055" s="85"/>
      <c r="E24055" s="88"/>
      <c r="G24055" s="17"/>
      <c r="I24055" s="43"/>
      <c r="J24055" s="308"/>
      <c r="K24055" s="51"/>
      <c r="N24055" s="309"/>
      <c r="R24055" s="17"/>
      <c r="T24055" s="17"/>
      <c r="V24055" s="17"/>
      <c r="W24055" s="51"/>
    </row>
    <row r="24056">
      <c r="A24056" s="307"/>
      <c r="B24056" s="85"/>
      <c r="C24056" s="85"/>
      <c r="D24056" s="85"/>
      <c r="E24056" s="88"/>
      <c r="G24056" s="17"/>
      <c r="I24056" s="43"/>
      <c r="J24056" s="308"/>
      <c r="K24056" s="51"/>
      <c r="N24056" s="309"/>
      <c r="R24056" s="17"/>
      <c r="T24056" s="17"/>
      <c r="V24056" s="17"/>
      <c r="W24056" s="51"/>
    </row>
    <row r="24057">
      <c r="A24057" s="307"/>
      <c r="B24057" s="85"/>
      <c r="C24057" s="85"/>
      <c r="D24057" s="85"/>
      <c r="E24057" s="88"/>
      <c r="G24057" s="17"/>
      <c r="I24057" s="43"/>
      <c r="J24057" s="308"/>
      <c r="K24057" s="51"/>
      <c r="N24057" s="309"/>
      <c r="R24057" s="17"/>
      <c r="T24057" s="17"/>
      <c r="V24057" s="17"/>
      <c r="W24057" s="51"/>
    </row>
    <row r="24058">
      <c r="A24058" s="307"/>
      <c r="B24058" s="85"/>
      <c r="C24058" s="85"/>
      <c r="D24058" s="85"/>
      <c r="E24058" s="88"/>
      <c r="G24058" s="17"/>
      <c r="I24058" s="43"/>
      <c r="J24058" s="308"/>
      <c r="K24058" s="51"/>
      <c r="N24058" s="309"/>
      <c r="R24058" s="17"/>
      <c r="T24058" s="17"/>
      <c r="V24058" s="17"/>
      <c r="W24058" s="51"/>
    </row>
    <row r="24059">
      <c r="A24059" s="307"/>
      <c r="B24059" s="85"/>
      <c r="C24059" s="85"/>
      <c r="D24059" s="85"/>
      <c r="E24059" s="88"/>
      <c r="G24059" s="17"/>
      <c r="I24059" s="43"/>
      <c r="J24059" s="308"/>
      <c r="K24059" s="51"/>
      <c r="N24059" s="309"/>
      <c r="R24059" s="17"/>
      <c r="T24059" s="17"/>
      <c r="V24059" s="17"/>
      <c r="W24059" s="51"/>
    </row>
    <row r="24060">
      <c r="A24060" s="307"/>
      <c r="B24060" s="85"/>
      <c r="C24060" s="85"/>
      <c r="D24060" s="85"/>
      <c r="E24060" s="88"/>
      <c r="G24060" s="17"/>
      <c r="I24060" s="43"/>
      <c r="J24060" s="308"/>
      <c r="K24060" s="51"/>
      <c r="N24060" s="309"/>
      <c r="R24060" s="17"/>
      <c r="T24060" s="17"/>
      <c r="V24060" s="17"/>
      <c r="W24060" s="51"/>
    </row>
    <row r="24061">
      <c r="A24061" s="307"/>
      <c r="B24061" s="85"/>
      <c r="C24061" s="85"/>
      <c r="D24061" s="85"/>
      <c r="E24061" s="88"/>
      <c r="G24061" s="17"/>
      <c r="I24061" s="43"/>
      <c r="J24061" s="308"/>
      <c r="K24061" s="51"/>
      <c r="N24061" s="309"/>
      <c r="R24061" s="17"/>
      <c r="T24061" s="17"/>
      <c r="V24061" s="17"/>
      <c r="W24061" s="51"/>
    </row>
    <row r="24062">
      <c r="A24062" s="307"/>
      <c r="B24062" s="85"/>
      <c r="C24062" s="85"/>
      <c r="D24062" s="85"/>
      <c r="E24062" s="88"/>
      <c r="G24062" s="17"/>
      <c r="I24062" s="43"/>
      <c r="J24062" s="308"/>
      <c r="K24062" s="51"/>
      <c r="N24062" s="309"/>
      <c r="R24062" s="17"/>
      <c r="T24062" s="17"/>
      <c r="V24062" s="17"/>
      <c r="W24062" s="51"/>
    </row>
    <row r="24063">
      <c r="A24063" s="307"/>
      <c r="B24063" s="85"/>
      <c r="C24063" s="85"/>
      <c r="D24063" s="85"/>
      <c r="E24063" s="88"/>
      <c r="G24063" s="17"/>
      <c r="I24063" s="43"/>
      <c r="J24063" s="308"/>
      <c r="K24063" s="51"/>
      <c r="N24063" s="309"/>
      <c r="R24063" s="17"/>
      <c r="T24063" s="17"/>
      <c r="V24063" s="17"/>
      <c r="W24063" s="51"/>
    </row>
    <row r="24064">
      <c r="A24064" s="307"/>
      <c r="B24064" s="85"/>
      <c r="C24064" s="85"/>
      <c r="D24064" s="85"/>
      <c r="E24064" s="88"/>
      <c r="G24064" s="17"/>
      <c r="I24064" s="43"/>
      <c r="J24064" s="308"/>
      <c r="K24064" s="51"/>
      <c r="N24064" s="309"/>
      <c r="R24064" s="17"/>
      <c r="T24064" s="17"/>
      <c r="V24064" s="17"/>
      <c r="W24064" s="51"/>
    </row>
    <row r="24065">
      <c r="A24065" s="307"/>
      <c r="B24065" s="85"/>
      <c r="C24065" s="85"/>
      <c r="D24065" s="85"/>
      <c r="E24065" s="88"/>
      <c r="G24065" s="17"/>
      <c r="I24065" s="43"/>
      <c r="J24065" s="308"/>
      <c r="K24065" s="51"/>
      <c r="N24065" s="309"/>
      <c r="R24065" s="17"/>
      <c r="T24065" s="17"/>
      <c r="V24065" s="17"/>
      <c r="W24065" s="51"/>
    </row>
    <row r="24066">
      <c r="A24066" s="307"/>
      <c r="B24066" s="85"/>
      <c r="C24066" s="85"/>
      <c r="D24066" s="85"/>
      <c r="E24066" s="88"/>
      <c r="G24066" s="17"/>
      <c r="I24066" s="43"/>
      <c r="J24066" s="308"/>
      <c r="K24066" s="51"/>
      <c r="N24066" s="309"/>
      <c r="R24066" s="17"/>
      <c r="T24066" s="17"/>
      <c r="V24066" s="17"/>
      <c r="W24066" s="51"/>
    </row>
    <row r="24067">
      <c r="A24067" s="307"/>
      <c r="B24067" s="85"/>
      <c r="C24067" s="85"/>
      <c r="D24067" s="85"/>
      <c r="E24067" s="88"/>
      <c r="G24067" s="17"/>
      <c r="I24067" s="43"/>
      <c r="J24067" s="308"/>
      <c r="K24067" s="51"/>
      <c r="N24067" s="309"/>
      <c r="R24067" s="17"/>
      <c r="T24067" s="17"/>
      <c r="V24067" s="17"/>
      <c r="W24067" s="51"/>
    </row>
    <row r="24068">
      <c r="A24068" s="307"/>
      <c r="B24068" s="85"/>
      <c r="C24068" s="85"/>
      <c r="D24068" s="85"/>
      <c r="E24068" s="88"/>
      <c r="G24068" s="17"/>
      <c r="I24068" s="43"/>
      <c r="J24068" s="308"/>
      <c r="K24068" s="51"/>
      <c r="N24068" s="309"/>
      <c r="R24068" s="17"/>
      <c r="T24068" s="17"/>
      <c r="V24068" s="17"/>
      <c r="W24068" s="51"/>
    </row>
    <row r="24069">
      <c r="A24069" s="307"/>
      <c r="B24069" s="85"/>
      <c r="C24069" s="85"/>
      <c r="D24069" s="85"/>
      <c r="E24069" s="88"/>
      <c r="G24069" s="17"/>
      <c r="I24069" s="43"/>
      <c r="J24069" s="308"/>
      <c r="K24069" s="51"/>
      <c r="N24069" s="309"/>
      <c r="R24069" s="17"/>
      <c r="T24069" s="17"/>
      <c r="V24069" s="17"/>
      <c r="W24069" s="51"/>
    </row>
    <row r="24070">
      <c r="A24070" s="307"/>
      <c r="B24070" s="85"/>
      <c r="C24070" s="85"/>
      <c r="D24070" s="85"/>
      <c r="E24070" s="88"/>
      <c r="G24070" s="17"/>
      <c r="I24070" s="43"/>
      <c r="J24070" s="308"/>
      <c r="K24070" s="51"/>
      <c r="N24070" s="309"/>
      <c r="R24070" s="17"/>
      <c r="T24070" s="17"/>
      <c r="V24070" s="17"/>
      <c r="W24070" s="51"/>
    </row>
    <row r="24071">
      <c r="A24071" s="307"/>
      <c r="B24071" s="85"/>
      <c r="C24071" s="85"/>
      <c r="D24071" s="85"/>
      <c r="E24071" s="88"/>
      <c r="G24071" s="17"/>
      <c r="I24071" s="43"/>
      <c r="J24071" s="308"/>
      <c r="K24071" s="51"/>
      <c r="N24071" s="309"/>
      <c r="R24071" s="17"/>
      <c r="T24071" s="17"/>
      <c r="V24071" s="17"/>
      <c r="W24071" s="51"/>
    </row>
    <row r="24072">
      <c r="A24072" s="307"/>
      <c r="B24072" s="85"/>
      <c r="C24072" s="85"/>
      <c r="D24072" s="85"/>
      <c r="E24072" s="88"/>
      <c r="G24072" s="17"/>
      <c r="I24072" s="43"/>
      <c r="J24072" s="308"/>
      <c r="K24072" s="51"/>
      <c r="N24072" s="309"/>
      <c r="R24072" s="17"/>
      <c r="T24072" s="17"/>
      <c r="V24072" s="17"/>
      <c r="W24072" s="51"/>
    </row>
    <row r="24073">
      <c r="A24073" s="307"/>
      <c r="B24073" s="85"/>
      <c r="C24073" s="85"/>
      <c r="D24073" s="85"/>
      <c r="E24073" s="88"/>
      <c r="G24073" s="17"/>
      <c r="I24073" s="43"/>
      <c r="J24073" s="308"/>
      <c r="K24073" s="51"/>
      <c r="N24073" s="309"/>
      <c r="R24073" s="17"/>
      <c r="T24073" s="17"/>
      <c r="V24073" s="17"/>
      <c r="W24073" s="51"/>
    </row>
    <row r="24074">
      <c r="A24074" s="307"/>
      <c r="B24074" s="85"/>
      <c r="C24074" s="85"/>
      <c r="D24074" s="85"/>
      <c r="E24074" s="88"/>
      <c r="G24074" s="17"/>
      <c r="I24074" s="43"/>
      <c r="J24074" s="308"/>
      <c r="K24074" s="51"/>
      <c r="N24074" s="309"/>
      <c r="R24074" s="17"/>
      <c r="T24074" s="17"/>
      <c r="V24074" s="17"/>
      <c r="W24074" s="51"/>
    </row>
    <row r="24075">
      <c r="A24075" s="307"/>
      <c r="B24075" s="85"/>
      <c r="C24075" s="85"/>
      <c r="D24075" s="85"/>
      <c r="E24075" s="88"/>
      <c r="G24075" s="17"/>
      <c r="I24075" s="43"/>
      <c r="J24075" s="308"/>
      <c r="K24075" s="51"/>
      <c r="N24075" s="309"/>
      <c r="R24075" s="17"/>
      <c r="T24075" s="17"/>
      <c r="V24075" s="17"/>
      <c r="W24075" s="51"/>
    </row>
    <row r="24076">
      <c r="A24076" s="307"/>
      <c r="B24076" s="85"/>
      <c r="C24076" s="85"/>
      <c r="D24076" s="85"/>
      <c r="E24076" s="88"/>
      <c r="G24076" s="17"/>
      <c r="I24076" s="43"/>
      <c r="J24076" s="308"/>
      <c r="K24076" s="51"/>
      <c r="N24076" s="309"/>
      <c r="R24076" s="17"/>
      <c r="T24076" s="17"/>
      <c r="V24076" s="17"/>
      <c r="W24076" s="51"/>
    </row>
    <row r="24077">
      <c r="A24077" s="307"/>
      <c r="B24077" s="85"/>
      <c r="C24077" s="85"/>
      <c r="D24077" s="85"/>
      <c r="E24077" s="88"/>
      <c r="G24077" s="17"/>
      <c r="I24077" s="43"/>
      <c r="J24077" s="308"/>
      <c r="K24077" s="51"/>
      <c r="N24077" s="309"/>
      <c r="R24077" s="17"/>
      <c r="T24077" s="17"/>
      <c r="V24077" s="17"/>
      <c r="W24077" s="51"/>
    </row>
    <row r="24078">
      <c r="A24078" s="307"/>
      <c r="B24078" s="85"/>
      <c r="C24078" s="85"/>
      <c r="D24078" s="85"/>
      <c r="E24078" s="88"/>
      <c r="G24078" s="17"/>
      <c r="I24078" s="43"/>
      <c r="J24078" s="308"/>
      <c r="K24078" s="51"/>
      <c r="N24078" s="309"/>
      <c r="R24078" s="17"/>
      <c r="T24078" s="17"/>
      <c r="V24078" s="17"/>
      <c r="W24078" s="51"/>
    </row>
    <row r="24079">
      <c r="A24079" s="307"/>
      <c r="B24079" s="85"/>
      <c r="C24079" s="85"/>
      <c r="D24079" s="85"/>
      <c r="E24079" s="88"/>
      <c r="G24079" s="17"/>
      <c r="I24079" s="43"/>
      <c r="J24079" s="308"/>
      <c r="K24079" s="51"/>
      <c r="N24079" s="309"/>
      <c r="R24079" s="17"/>
      <c r="T24079" s="17"/>
      <c r="V24079" s="17"/>
      <c r="W24079" s="51"/>
    </row>
    <row r="24080">
      <c r="A24080" s="307"/>
      <c r="B24080" s="85"/>
      <c r="C24080" s="85"/>
      <c r="D24080" s="85"/>
      <c r="E24080" s="88"/>
      <c r="G24080" s="17"/>
      <c r="I24080" s="43"/>
      <c r="J24080" s="308"/>
      <c r="K24080" s="51"/>
      <c r="N24080" s="309"/>
      <c r="R24080" s="17"/>
      <c r="T24080" s="17"/>
      <c r="V24080" s="17"/>
      <c r="W24080" s="51"/>
    </row>
    <row r="24081">
      <c r="A24081" s="307"/>
      <c r="B24081" s="85"/>
      <c r="C24081" s="85"/>
      <c r="D24081" s="85"/>
      <c r="E24081" s="88"/>
      <c r="G24081" s="17"/>
      <c r="I24081" s="43"/>
      <c r="J24081" s="308"/>
      <c r="K24081" s="51"/>
      <c r="N24081" s="309"/>
      <c r="R24081" s="17"/>
      <c r="T24081" s="17"/>
      <c r="V24081" s="17"/>
      <c r="W24081" s="51"/>
    </row>
    <row r="24082">
      <c r="A24082" s="307"/>
      <c r="B24082" s="85"/>
      <c r="C24082" s="85"/>
      <c r="D24082" s="85"/>
      <c r="E24082" s="88"/>
      <c r="G24082" s="17"/>
      <c r="I24082" s="43"/>
      <c r="J24082" s="308"/>
      <c r="K24082" s="51"/>
      <c r="N24082" s="309"/>
      <c r="R24082" s="17"/>
      <c r="T24082" s="17"/>
      <c r="V24082" s="17"/>
      <c r="W24082" s="51"/>
    </row>
    <row r="24083">
      <c r="A24083" s="307"/>
      <c r="B24083" s="85"/>
      <c r="C24083" s="85"/>
      <c r="D24083" s="85"/>
      <c r="E24083" s="88"/>
      <c r="G24083" s="17"/>
      <c r="I24083" s="43"/>
      <c r="J24083" s="308"/>
      <c r="K24083" s="51"/>
      <c r="N24083" s="309"/>
      <c r="R24083" s="17"/>
      <c r="T24083" s="17"/>
      <c r="V24083" s="17"/>
      <c r="W24083" s="51"/>
    </row>
    <row r="24084">
      <c r="A24084" s="307"/>
      <c r="B24084" s="85"/>
      <c r="C24084" s="85"/>
      <c r="D24084" s="85"/>
      <c r="E24084" s="88"/>
      <c r="G24084" s="17"/>
      <c r="I24084" s="43"/>
      <c r="J24084" s="308"/>
      <c r="K24084" s="51"/>
      <c r="N24084" s="309"/>
      <c r="R24084" s="17"/>
      <c r="T24084" s="17"/>
      <c r="V24084" s="17"/>
      <c r="W24084" s="51"/>
    </row>
    <row r="24085">
      <c r="A24085" s="307"/>
      <c r="B24085" s="85"/>
      <c r="C24085" s="85"/>
      <c r="D24085" s="85"/>
      <c r="E24085" s="88"/>
      <c r="G24085" s="17"/>
      <c r="I24085" s="43"/>
      <c r="J24085" s="308"/>
      <c r="K24085" s="51"/>
      <c r="N24085" s="309"/>
      <c r="R24085" s="17"/>
      <c r="T24085" s="17"/>
      <c r="V24085" s="17"/>
      <c r="W24085" s="51"/>
    </row>
    <row r="24086">
      <c r="A24086" s="307"/>
      <c r="B24086" s="85"/>
      <c r="C24086" s="85"/>
      <c r="D24086" s="85"/>
      <c r="E24086" s="88"/>
      <c r="G24086" s="17"/>
      <c r="I24086" s="43"/>
      <c r="J24086" s="308"/>
      <c r="K24086" s="51"/>
      <c r="N24086" s="309"/>
      <c r="R24086" s="17"/>
      <c r="T24086" s="17"/>
      <c r="V24086" s="17"/>
      <c r="W24086" s="51"/>
    </row>
    <row r="24087">
      <c r="A24087" s="307"/>
      <c r="B24087" s="85"/>
      <c r="C24087" s="85"/>
      <c r="D24087" s="85"/>
      <c r="E24087" s="88"/>
      <c r="G24087" s="17"/>
      <c r="I24087" s="43"/>
      <c r="J24087" s="308"/>
      <c r="K24087" s="51"/>
      <c r="N24087" s="309"/>
      <c r="R24087" s="17"/>
      <c r="T24087" s="17"/>
      <c r="V24087" s="17"/>
      <c r="W24087" s="51"/>
    </row>
    <row r="24088">
      <c r="A24088" s="307"/>
      <c r="B24088" s="85"/>
      <c r="C24088" s="85"/>
      <c r="D24088" s="85"/>
      <c r="E24088" s="88"/>
      <c r="G24088" s="17"/>
      <c r="I24088" s="43"/>
      <c r="J24088" s="308"/>
      <c r="K24088" s="51"/>
      <c r="N24088" s="309"/>
      <c r="R24088" s="17"/>
      <c r="T24088" s="17"/>
      <c r="V24088" s="17"/>
      <c r="W24088" s="51"/>
    </row>
    <row r="24089">
      <c r="A24089" s="307"/>
      <c r="B24089" s="85"/>
      <c r="C24089" s="85"/>
      <c r="D24089" s="85"/>
      <c r="E24089" s="88"/>
      <c r="G24089" s="17"/>
      <c r="I24089" s="43"/>
      <c r="J24089" s="308"/>
      <c r="K24089" s="51"/>
      <c r="N24089" s="309"/>
      <c r="R24089" s="17"/>
      <c r="T24089" s="17"/>
      <c r="V24089" s="17"/>
      <c r="W24089" s="51"/>
    </row>
    <row r="24090">
      <c r="A24090" s="307"/>
      <c r="B24090" s="85"/>
      <c r="C24090" s="85"/>
      <c r="D24090" s="85"/>
      <c r="E24090" s="88"/>
      <c r="G24090" s="17"/>
      <c r="I24090" s="43"/>
      <c r="J24090" s="308"/>
      <c r="K24090" s="51"/>
      <c r="N24090" s="309"/>
      <c r="R24090" s="17"/>
      <c r="T24090" s="17"/>
      <c r="V24090" s="17"/>
      <c r="W24090" s="51"/>
    </row>
    <row r="24091">
      <c r="A24091" s="307"/>
      <c r="B24091" s="85"/>
      <c r="C24091" s="85"/>
      <c r="D24091" s="85"/>
      <c r="E24091" s="88"/>
      <c r="G24091" s="17"/>
      <c r="I24091" s="43"/>
      <c r="J24091" s="308"/>
      <c r="K24091" s="51"/>
      <c r="N24091" s="309"/>
      <c r="R24091" s="17"/>
      <c r="T24091" s="17"/>
      <c r="V24091" s="17"/>
      <c r="W24091" s="51"/>
    </row>
    <row r="24092">
      <c r="A24092" s="307"/>
      <c r="B24092" s="85"/>
      <c r="C24092" s="85"/>
      <c r="D24092" s="85"/>
      <c r="E24092" s="88"/>
      <c r="G24092" s="17"/>
      <c r="I24092" s="43"/>
      <c r="J24092" s="308"/>
      <c r="K24092" s="51"/>
      <c r="N24092" s="309"/>
      <c r="R24092" s="17"/>
      <c r="T24092" s="17"/>
      <c r="V24092" s="17"/>
      <c r="W24092" s="51"/>
    </row>
    <row r="24093">
      <c r="A24093" s="307"/>
      <c r="B24093" s="85"/>
      <c r="C24093" s="85"/>
      <c r="D24093" s="85"/>
      <c r="E24093" s="88"/>
      <c r="G24093" s="17"/>
      <c r="I24093" s="43"/>
      <c r="J24093" s="308"/>
      <c r="K24093" s="51"/>
      <c r="N24093" s="309"/>
      <c r="R24093" s="17"/>
      <c r="T24093" s="17"/>
      <c r="V24093" s="17"/>
      <c r="W24093" s="51"/>
    </row>
    <row r="24094">
      <c r="A24094" s="307"/>
      <c r="B24094" s="85"/>
      <c r="C24094" s="85"/>
      <c r="D24094" s="85"/>
      <c r="E24094" s="88"/>
      <c r="G24094" s="17"/>
      <c r="I24094" s="43"/>
      <c r="J24094" s="308"/>
      <c r="K24094" s="51"/>
      <c r="N24094" s="309"/>
      <c r="R24094" s="17"/>
      <c r="T24094" s="17"/>
      <c r="V24094" s="17"/>
      <c r="W24094" s="51"/>
    </row>
    <row r="24095">
      <c r="A24095" s="307"/>
      <c r="B24095" s="85"/>
      <c r="C24095" s="85"/>
      <c r="D24095" s="85"/>
      <c r="E24095" s="88"/>
      <c r="G24095" s="17"/>
      <c r="I24095" s="43"/>
      <c r="J24095" s="308"/>
      <c r="K24095" s="51"/>
      <c r="N24095" s="309"/>
      <c r="R24095" s="17"/>
      <c r="T24095" s="17"/>
      <c r="V24095" s="17"/>
      <c r="W24095" s="51"/>
    </row>
    <row r="24096">
      <c r="A24096" s="307"/>
      <c r="B24096" s="85"/>
      <c r="C24096" s="85"/>
      <c r="D24096" s="85"/>
      <c r="E24096" s="88"/>
      <c r="G24096" s="17"/>
      <c r="I24096" s="43"/>
      <c r="J24096" s="308"/>
      <c r="K24096" s="51"/>
      <c r="N24096" s="309"/>
      <c r="R24096" s="17"/>
      <c r="T24096" s="17"/>
      <c r="V24096" s="17"/>
      <c r="W24096" s="51"/>
    </row>
    <row r="24097">
      <c r="A24097" s="307"/>
      <c r="B24097" s="85"/>
      <c r="C24097" s="85"/>
      <c r="D24097" s="85"/>
      <c r="E24097" s="88"/>
      <c r="G24097" s="17"/>
      <c r="I24097" s="43"/>
      <c r="J24097" s="308"/>
      <c r="K24097" s="51"/>
      <c r="N24097" s="309"/>
      <c r="R24097" s="17"/>
      <c r="T24097" s="17"/>
      <c r="V24097" s="17"/>
      <c r="W24097" s="51"/>
    </row>
    <row r="24098">
      <c r="A24098" s="307"/>
      <c r="B24098" s="85"/>
      <c r="C24098" s="85"/>
      <c r="D24098" s="85"/>
      <c r="E24098" s="88"/>
      <c r="G24098" s="17"/>
      <c r="I24098" s="43"/>
      <c r="J24098" s="308"/>
      <c r="K24098" s="51"/>
      <c r="N24098" s="309"/>
      <c r="R24098" s="17"/>
      <c r="T24098" s="17"/>
      <c r="V24098" s="17"/>
      <c r="W24098" s="51"/>
    </row>
    <row r="24099">
      <c r="A24099" s="307"/>
      <c r="B24099" s="85"/>
      <c r="C24099" s="85"/>
      <c r="D24099" s="85"/>
      <c r="E24099" s="88"/>
      <c r="G24099" s="17"/>
      <c r="I24099" s="43"/>
      <c r="J24099" s="308"/>
      <c r="K24099" s="51"/>
      <c r="N24099" s="309"/>
      <c r="R24099" s="17"/>
      <c r="T24099" s="17"/>
      <c r="V24099" s="17"/>
      <c r="W24099" s="51"/>
    </row>
    <row r="24100">
      <c r="A24100" s="307"/>
      <c r="B24100" s="85"/>
      <c r="C24100" s="85"/>
      <c r="D24100" s="85"/>
      <c r="E24100" s="88"/>
      <c r="G24100" s="17"/>
      <c r="I24100" s="43"/>
      <c r="J24100" s="308"/>
      <c r="K24100" s="51"/>
      <c r="N24100" s="309"/>
      <c r="R24100" s="17"/>
      <c r="T24100" s="17"/>
      <c r="V24100" s="17"/>
      <c r="W24100" s="51"/>
    </row>
    <row r="24101">
      <c r="A24101" s="307"/>
      <c r="B24101" s="85"/>
      <c r="C24101" s="85"/>
      <c r="D24101" s="85"/>
      <c r="E24101" s="88"/>
      <c r="G24101" s="17"/>
      <c r="I24101" s="43"/>
      <c r="J24101" s="308"/>
      <c r="K24101" s="51"/>
      <c r="N24101" s="309"/>
      <c r="R24101" s="17"/>
      <c r="T24101" s="17"/>
      <c r="V24101" s="17"/>
      <c r="W24101" s="51"/>
    </row>
    <row r="24102">
      <c r="A24102" s="307"/>
      <c r="B24102" s="85"/>
      <c r="C24102" s="85"/>
      <c r="D24102" s="85"/>
      <c r="E24102" s="88"/>
      <c r="G24102" s="17"/>
      <c r="I24102" s="43"/>
      <c r="J24102" s="308"/>
      <c r="K24102" s="51"/>
      <c r="N24102" s="309"/>
      <c r="R24102" s="17"/>
      <c r="T24102" s="17"/>
      <c r="V24102" s="17"/>
      <c r="W24102" s="51"/>
    </row>
    <row r="24103">
      <c r="A24103" s="307"/>
      <c r="B24103" s="85"/>
      <c r="C24103" s="85"/>
      <c r="D24103" s="85"/>
      <c r="E24103" s="88"/>
      <c r="G24103" s="17"/>
      <c r="I24103" s="43"/>
      <c r="J24103" s="308"/>
      <c r="K24103" s="51"/>
      <c r="N24103" s="309"/>
      <c r="R24103" s="17"/>
      <c r="T24103" s="17"/>
      <c r="V24103" s="17"/>
      <c r="W24103" s="51"/>
    </row>
    <row r="24104">
      <c r="A24104" s="307"/>
      <c r="B24104" s="85"/>
      <c r="C24104" s="85"/>
      <c r="D24104" s="85"/>
      <c r="E24104" s="88"/>
      <c r="G24104" s="17"/>
      <c r="I24104" s="43"/>
      <c r="J24104" s="308"/>
      <c r="K24104" s="51"/>
      <c r="N24104" s="309"/>
      <c r="R24104" s="17"/>
      <c r="T24104" s="17"/>
      <c r="V24104" s="17"/>
      <c r="W24104" s="51"/>
    </row>
    <row r="24105">
      <c r="A24105" s="307"/>
      <c r="B24105" s="85"/>
      <c r="C24105" s="85"/>
      <c r="D24105" s="85"/>
      <c r="E24105" s="88"/>
      <c r="G24105" s="17"/>
      <c r="I24105" s="43"/>
      <c r="J24105" s="308"/>
      <c r="K24105" s="51"/>
      <c r="N24105" s="309"/>
      <c r="R24105" s="17"/>
      <c r="T24105" s="17"/>
      <c r="V24105" s="17"/>
      <c r="W24105" s="51"/>
    </row>
    <row r="24106">
      <c r="A24106" s="307"/>
      <c r="B24106" s="85"/>
      <c r="C24106" s="85"/>
      <c r="D24106" s="85"/>
      <c r="E24106" s="88"/>
      <c r="G24106" s="17"/>
      <c r="I24106" s="43"/>
      <c r="J24106" s="308"/>
      <c r="K24106" s="51"/>
      <c r="N24106" s="309"/>
      <c r="R24106" s="17"/>
      <c r="T24106" s="17"/>
      <c r="V24106" s="17"/>
      <c r="W24106" s="51"/>
    </row>
    <row r="24107">
      <c r="A24107" s="307"/>
      <c r="B24107" s="85"/>
      <c r="C24107" s="85"/>
      <c r="D24107" s="85"/>
      <c r="E24107" s="88"/>
      <c r="G24107" s="17"/>
      <c r="I24107" s="43"/>
      <c r="J24107" s="308"/>
      <c r="K24107" s="51"/>
      <c r="N24107" s="309"/>
      <c r="R24107" s="17"/>
      <c r="T24107" s="17"/>
      <c r="V24107" s="17"/>
      <c r="W24107" s="51"/>
    </row>
    <row r="24108">
      <c r="A24108" s="307"/>
      <c r="B24108" s="85"/>
      <c r="C24108" s="85"/>
      <c r="D24108" s="85"/>
      <c r="E24108" s="88"/>
      <c r="G24108" s="17"/>
      <c r="I24108" s="43"/>
      <c r="J24108" s="308"/>
      <c r="K24108" s="51"/>
      <c r="N24108" s="309"/>
      <c r="R24108" s="17"/>
      <c r="T24108" s="17"/>
      <c r="V24108" s="17"/>
      <c r="W24108" s="51"/>
    </row>
    <row r="24109">
      <c r="A24109" s="307"/>
      <c r="B24109" s="85"/>
      <c r="C24109" s="85"/>
      <c r="D24109" s="85"/>
      <c r="E24109" s="88"/>
      <c r="G24109" s="17"/>
      <c r="I24109" s="43"/>
      <c r="J24109" s="308"/>
      <c r="K24109" s="51"/>
      <c r="N24109" s="309"/>
      <c r="R24109" s="17"/>
      <c r="T24109" s="17"/>
      <c r="V24109" s="17"/>
      <c r="W24109" s="51"/>
    </row>
    <row r="24110">
      <c r="A24110" s="307"/>
      <c r="B24110" s="85"/>
      <c r="C24110" s="85"/>
      <c r="D24110" s="85"/>
      <c r="E24110" s="88"/>
      <c r="G24110" s="17"/>
      <c r="I24110" s="43"/>
      <c r="J24110" s="308"/>
      <c r="K24110" s="51"/>
      <c r="N24110" s="309"/>
      <c r="R24110" s="17"/>
      <c r="T24110" s="17"/>
      <c r="V24110" s="17"/>
      <c r="W24110" s="51"/>
    </row>
    <row r="24111">
      <c r="A24111" s="307"/>
      <c r="B24111" s="85"/>
      <c r="C24111" s="85"/>
      <c r="D24111" s="85"/>
      <c r="E24111" s="88"/>
      <c r="G24111" s="17"/>
      <c r="I24111" s="43"/>
      <c r="J24111" s="308"/>
      <c r="K24111" s="51"/>
      <c r="N24111" s="309"/>
      <c r="R24111" s="17"/>
      <c r="T24111" s="17"/>
      <c r="V24111" s="17"/>
      <c r="W24111" s="51"/>
    </row>
    <row r="24112">
      <c r="A24112" s="307"/>
      <c r="B24112" s="85"/>
      <c r="C24112" s="85"/>
      <c r="D24112" s="85"/>
      <c r="E24112" s="88"/>
      <c r="G24112" s="17"/>
      <c r="I24112" s="43"/>
      <c r="J24112" s="308"/>
      <c r="K24112" s="51"/>
      <c r="N24112" s="309"/>
      <c r="R24112" s="17"/>
      <c r="T24112" s="17"/>
      <c r="V24112" s="17"/>
      <c r="W24112" s="51"/>
    </row>
    <row r="24113">
      <c r="A24113" s="307"/>
      <c r="B24113" s="85"/>
      <c r="C24113" s="85"/>
      <c r="D24113" s="85"/>
      <c r="E24113" s="88"/>
      <c r="G24113" s="17"/>
      <c r="I24113" s="43"/>
      <c r="J24113" s="308"/>
      <c r="K24113" s="51"/>
      <c r="N24113" s="309"/>
      <c r="R24113" s="17"/>
      <c r="T24113" s="17"/>
      <c r="V24113" s="17"/>
      <c r="W24113" s="51"/>
    </row>
    <row r="24114">
      <c r="A24114" s="307"/>
      <c r="B24114" s="85"/>
      <c r="C24114" s="85"/>
      <c r="D24114" s="85"/>
      <c r="E24114" s="88"/>
      <c r="G24114" s="17"/>
      <c r="I24114" s="43"/>
      <c r="J24114" s="308"/>
      <c r="K24114" s="51"/>
      <c r="N24114" s="309"/>
      <c r="R24114" s="17"/>
      <c r="T24114" s="17"/>
      <c r="V24114" s="17"/>
      <c r="W24114" s="51"/>
    </row>
    <row r="24115">
      <c r="A24115" s="307"/>
      <c r="B24115" s="85"/>
      <c r="C24115" s="85"/>
      <c r="D24115" s="85"/>
      <c r="E24115" s="88"/>
      <c r="G24115" s="17"/>
      <c r="I24115" s="43"/>
      <c r="J24115" s="308"/>
      <c r="K24115" s="51"/>
      <c r="N24115" s="309"/>
      <c r="R24115" s="17"/>
      <c r="T24115" s="17"/>
      <c r="V24115" s="17"/>
      <c r="W24115" s="51"/>
    </row>
    <row r="24116">
      <c r="A24116" s="307"/>
      <c r="B24116" s="85"/>
      <c r="C24116" s="85"/>
      <c r="D24116" s="85"/>
      <c r="E24116" s="88"/>
      <c r="G24116" s="17"/>
      <c r="I24116" s="43"/>
      <c r="J24116" s="308"/>
      <c r="K24116" s="51"/>
      <c r="N24116" s="309"/>
      <c r="R24116" s="17"/>
      <c r="T24116" s="17"/>
      <c r="V24116" s="17"/>
      <c r="W24116" s="51"/>
    </row>
    <row r="24117">
      <c r="A24117" s="307"/>
      <c r="B24117" s="85"/>
      <c r="C24117" s="85"/>
      <c r="D24117" s="85"/>
      <c r="E24117" s="88"/>
      <c r="G24117" s="17"/>
      <c r="I24117" s="43"/>
      <c r="J24117" s="308"/>
      <c r="K24117" s="51"/>
      <c r="N24117" s="309"/>
      <c r="R24117" s="17"/>
      <c r="T24117" s="17"/>
      <c r="V24117" s="17"/>
      <c r="W24117" s="51"/>
    </row>
    <row r="24118">
      <c r="A24118" s="307"/>
      <c r="B24118" s="85"/>
      <c r="C24118" s="85"/>
      <c r="D24118" s="85"/>
      <c r="E24118" s="88"/>
      <c r="G24118" s="17"/>
      <c r="I24118" s="43"/>
      <c r="J24118" s="308"/>
      <c r="K24118" s="51"/>
      <c r="N24118" s="309"/>
      <c r="R24118" s="17"/>
      <c r="T24118" s="17"/>
      <c r="V24118" s="17"/>
      <c r="W24118" s="51"/>
    </row>
    <row r="24119">
      <c r="A24119" s="307"/>
      <c r="B24119" s="85"/>
      <c r="C24119" s="85"/>
      <c r="D24119" s="85"/>
      <c r="E24119" s="88"/>
      <c r="G24119" s="17"/>
      <c r="I24119" s="43"/>
      <c r="J24119" s="308"/>
      <c r="K24119" s="51"/>
      <c r="N24119" s="309"/>
      <c r="R24119" s="17"/>
      <c r="T24119" s="17"/>
      <c r="V24119" s="17"/>
      <c r="W24119" s="51"/>
    </row>
    <row r="24120">
      <c r="A24120" s="307"/>
      <c r="B24120" s="85"/>
      <c r="C24120" s="85"/>
      <c r="D24120" s="85"/>
      <c r="E24120" s="88"/>
      <c r="G24120" s="17"/>
      <c r="I24120" s="43"/>
      <c r="J24120" s="308"/>
      <c r="K24120" s="51"/>
      <c r="N24120" s="309"/>
      <c r="R24120" s="17"/>
      <c r="T24120" s="17"/>
      <c r="V24120" s="17"/>
      <c r="W24120" s="51"/>
    </row>
    <row r="24121">
      <c r="A24121" s="307"/>
      <c r="B24121" s="85"/>
      <c r="C24121" s="85"/>
      <c r="D24121" s="85"/>
      <c r="E24121" s="88"/>
      <c r="G24121" s="17"/>
      <c r="I24121" s="43"/>
      <c r="J24121" s="308"/>
      <c r="K24121" s="51"/>
      <c r="N24121" s="309"/>
      <c r="R24121" s="17"/>
      <c r="T24121" s="17"/>
      <c r="V24121" s="17"/>
      <c r="W24121" s="51"/>
    </row>
    <row r="24122">
      <c r="A24122" s="307"/>
      <c r="B24122" s="85"/>
      <c r="C24122" s="85"/>
      <c r="D24122" s="85"/>
      <c r="E24122" s="88"/>
      <c r="G24122" s="17"/>
      <c r="I24122" s="43"/>
      <c r="J24122" s="308"/>
      <c r="K24122" s="51"/>
      <c r="N24122" s="309"/>
      <c r="R24122" s="17"/>
      <c r="T24122" s="17"/>
      <c r="V24122" s="17"/>
      <c r="W24122" s="51"/>
    </row>
    <row r="24123">
      <c r="A24123" s="307"/>
      <c r="B24123" s="85"/>
      <c r="C24123" s="85"/>
      <c r="D24123" s="85"/>
      <c r="E24123" s="88"/>
      <c r="G24123" s="17"/>
      <c r="I24123" s="43"/>
      <c r="J24123" s="308"/>
      <c r="K24123" s="51"/>
      <c r="N24123" s="309"/>
      <c r="R24123" s="17"/>
      <c r="T24123" s="17"/>
      <c r="V24123" s="17"/>
      <c r="W24123" s="51"/>
    </row>
    <row r="24124">
      <c r="A24124" s="307"/>
      <c r="B24124" s="85"/>
      <c r="C24124" s="85"/>
      <c r="D24124" s="85"/>
      <c r="E24124" s="88"/>
      <c r="G24124" s="17"/>
      <c r="I24124" s="43"/>
      <c r="J24124" s="308"/>
      <c r="K24124" s="51"/>
      <c r="N24124" s="309"/>
      <c r="R24124" s="17"/>
      <c r="T24124" s="17"/>
      <c r="V24124" s="17"/>
      <c r="W24124" s="51"/>
    </row>
    <row r="24125">
      <c r="A24125" s="307"/>
      <c r="B24125" s="85"/>
      <c r="C24125" s="85"/>
      <c r="D24125" s="85"/>
      <c r="E24125" s="88"/>
      <c r="G24125" s="17"/>
      <c r="I24125" s="43"/>
      <c r="J24125" s="308"/>
      <c r="K24125" s="51"/>
      <c r="N24125" s="309"/>
      <c r="R24125" s="17"/>
      <c r="T24125" s="17"/>
      <c r="V24125" s="17"/>
      <c r="W24125" s="51"/>
    </row>
    <row r="24126">
      <c r="A24126" s="307"/>
      <c r="B24126" s="85"/>
      <c r="C24126" s="85"/>
      <c r="D24126" s="85"/>
      <c r="E24126" s="88"/>
      <c r="G24126" s="17"/>
      <c r="I24126" s="43"/>
      <c r="J24126" s="308"/>
      <c r="K24126" s="51"/>
      <c r="N24126" s="309"/>
      <c r="R24126" s="17"/>
      <c r="T24126" s="17"/>
      <c r="V24126" s="17"/>
      <c r="W24126" s="51"/>
    </row>
    <row r="24127">
      <c r="A24127" s="307"/>
      <c r="B24127" s="85"/>
      <c r="C24127" s="85"/>
      <c r="D24127" s="85"/>
      <c r="E24127" s="88"/>
      <c r="G24127" s="17"/>
      <c r="I24127" s="43"/>
      <c r="J24127" s="308"/>
      <c r="K24127" s="51"/>
      <c r="N24127" s="309"/>
      <c r="R24127" s="17"/>
      <c r="T24127" s="17"/>
      <c r="V24127" s="17"/>
      <c r="W24127" s="51"/>
    </row>
    <row r="24128">
      <c r="A24128" s="307"/>
      <c r="B24128" s="85"/>
      <c r="C24128" s="85"/>
      <c r="D24128" s="85"/>
      <c r="E24128" s="88"/>
      <c r="G24128" s="17"/>
      <c r="I24128" s="43"/>
      <c r="J24128" s="308"/>
      <c r="K24128" s="51"/>
      <c r="N24128" s="309"/>
      <c r="R24128" s="17"/>
      <c r="T24128" s="17"/>
      <c r="V24128" s="17"/>
      <c r="W24128" s="51"/>
    </row>
    <row r="24129">
      <c r="A24129" s="307"/>
      <c r="B24129" s="85"/>
      <c r="C24129" s="85"/>
      <c r="D24129" s="85"/>
      <c r="E24129" s="88"/>
      <c r="G24129" s="17"/>
      <c r="I24129" s="43"/>
      <c r="J24129" s="308"/>
      <c r="K24129" s="51"/>
      <c r="N24129" s="309"/>
      <c r="R24129" s="17"/>
      <c r="T24129" s="17"/>
      <c r="V24129" s="17"/>
      <c r="W24129" s="51"/>
    </row>
    <row r="24130">
      <c r="A24130" s="307"/>
      <c r="B24130" s="85"/>
      <c r="C24130" s="85"/>
      <c r="D24130" s="85"/>
      <c r="E24130" s="88"/>
      <c r="G24130" s="17"/>
      <c r="I24130" s="43"/>
      <c r="J24130" s="308"/>
      <c r="K24130" s="51"/>
      <c r="N24130" s="309"/>
      <c r="R24130" s="17"/>
      <c r="T24130" s="17"/>
      <c r="V24130" s="17"/>
      <c r="W24130" s="51"/>
    </row>
    <row r="24131">
      <c r="A24131" s="307"/>
      <c r="B24131" s="85"/>
      <c r="C24131" s="85"/>
      <c r="D24131" s="85"/>
      <c r="E24131" s="88"/>
      <c r="G24131" s="17"/>
      <c r="I24131" s="43"/>
      <c r="J24131" s="308"/>
      <c r="K24131" s="51"/>
      <c r="N24131" s="309"/>
      <c r="R24131" s="17"/>
      <c r="T24131" s="17"/>
      <c r="V24131" s="17"/>
      <c r="W24131" s="51"/>
    </row>
    <row r="24132">
      <c r="A24132" s="307"/>
      <c r="B24132" s="85"/>
      <c r="C24132" s="85"/>
      <c r="D24132" s="85"/>
      <c r="E24132" s="88"/>
      <c r="G24132" s="17"/>
      <c r="I24132" s="43"/>
      <c r="J24132" s="308"/>
      <c r="K24132" s="51"/>
      <c r="N24132" s="309"/>
      <c r="R24132" s="17"/>
      <c r="T24132" s="17"/>
      <c r="V24132" s="17"/>
      <c r="W24132" s="51"/>
    </row>
    <row r="24133">
      <c r="A24133" s="307"/>
      <c r="B24133" s="85"/>
      <c r="C24133" s="85"/>
      <c r="D24133" s="85"/>
      <c r="E24133" s="88"/>
      <c r="G24133" s="17"/>
      <c r="I24133" s="43"/>
      <c r="J24133" s="308"/>
      <c r="K24133" s="51"/>
      <c r="N24133" s="309"/>
      <c r="R24133" s="17"/>
      <c r="T24133" s="17"/>
      <c r="V24133" s="17"/>
      <c r="W24133" s="51"/>
    </row>
    <row r="24134">
      <c r="A24134" s="307"/>
      <c r="B24134" s="85"/>
      <c r="C24134" s="85"/>
      <c r="D24134" s="85"/>
      <c r="E24134" s="88"/>
      <c r="G24134" s="17"/>
      <c r="I24134" s="43"/>
      <c r="J24134" s="308"/>
      <c r="K24134" s="51"/>
      <c r="N24134" s="309"/>
      <c r="R24134" s="17"/>
      <c r="T24134" s="17"/>
      <c r="V24134" s="17"/>
      <c r="W24134" s="51"/>
    </row>
    <row r="24135">
      <c r="A24135" s="307"/>
      <c r="B24135" s="85"/>
      <c r="C24135" s="85"/>
      <c r="D24135" s="85"/>
      <c r="E24135" s="88"/>
      <c r="G24135" s="17"/>
      <c r="I24135" s="43"/>
      <c r="J24135" s="308"/>
      <c r="K24135" s="51"/>
      <c r="N24135" s="309"/>
      <c r="R24135" s="17"/>
      <c r="T24135" s="17"/>
      <c r="V24135" s="17"/>
      <c r="W24135" s="51"/>
    </row>
    <row r="24136">
      <c r="A24136" s="307"/>
      <c r="B24136" s="85"/>
      <c r="C24136" s="85"/>
      <c r="D24136" s="85"/>
      <c r="E24136" s="88"/>
      <c r="G24136" s="17"/>
      <c r="I24136" s="43"/>
      <c r="J24136" s="308"/>
      <c r="K24136" s="51"/>
      <c r="N24136" s="309"/>
      <c r="R24136" s="17"/>
      <c r="T24136" s="17"/>
      <c r="V24136" s="17"/>
      <c r="W24136" s="51"/>
    </row>
    <row r="24137">
      <c r="A24137" s="307"/>
      <c r="B24137" s="85"/>
      <c r="C24137" s="85"/>
      <c r="D24137" s="85"/>
      <c r="E24137" s="88"/>
      <c r="G24137" s="17"/>
      <c r="I24137" s="43"/>
      <c r="J24137" s="308"/>
      <c r="K24137" s="51"/>
      <c r="N24137" s="309"/>
      <c r="R24137" s="17"/>
      <c r="T24137" s="17"/>
      <c r="V24137" s="17"/>
      <c r="W24137" s="51"/>
    </row>
    <row r="24138">
      <c r="A24138" s="307"/>
      <c r="B24138" s="85"/>
      <c r="C24138" s="85"/>
      <c r="D24138" s="85"/>
      <c r="E24138" s="88"/>
      <c r="G24138" s="17"/>
      <c r="I24138" s="43"/>
      <c r="J24138" s="308"/>
      <c r="K24138" s="51"/>
      <c r="N24138" s="309"/>
      <c r="R24138" s="17"/>
      <c r="T24138" s="17"/>
      <c r="V24138" s="17"/>
      <c r="W24138" s="51"/>
    </row>
    <row r="24139">
      <c r="A24139" s="307"/>
      <c r="B24139" s="85"/>
      <c r="C24139" s="85"/>
      <c r="D24139" s="85"/>
      <c r="E24139" s="88"/>
      <c r="G24139" s="17"/>
      <c r="I24139" s="43"/>
      <c r="J24139" s="308"/>
      <c r="K24139" s="51"/>
      <c r="N24139" s="309"/>
      <c r="R24139" s="17"/>
      <c r="T24139" s="17"/>
      <c r="V24139" s="17"/>
      <c r="W24139" s="51"/>
    </row>
    <row r="24140">
      <c r="A24140" s="307"/>
      <c r="B24140" s="85"/>
      <c r="C24140" s="85"/>
      <c r="D24140" s="85"/>
      <c r="E24140" s="88"/>
      <c r="G24140" s="17"/>
      <c r="I24140" s="43"/>
      <c r="J24140" s="308"/>
      <c r="K24140" s="51"/>
      <c r="N24140" s="309"/>
      <c r="R24140" s="17"/>
      <c r="T24140" s="17"/>
      <c r="V24140" s="17"/>
      <c r="W24140" s="51"/>
    </row>
    <row r="24141">
      <c r="A24141" s="307"/>
      <c r="B24141" s="85"/>
      <c r="C24141" s="85"/>
      <c r="D24141" s="85"/>
      <c r="E24141" s="88"/>
      <c r="G24141" s="17"/>
      <c r="I24141" s="43"/>
      <c r="J24141" s="308"/>
      <c r="K24141" s="51"/>
      <c r="N24141" s="309"/>
      <c r="R24141" s="17"/>
      <c r="T24141" s="17"/>
      <c r="V24141" s="17"/>
      <c r="W24141" s="51"/>
    </row>
    <row r="24142">
      <c r="A24142" s="307"/>
      <c r="B24142" s="85"/>
      <c r="C24142" s="85"/>
      <c r="D24142" s="85"/>
      <c r="E24142" s="88"/>
      <c r="G24142" s="17"/>
      <c r="I24142" s="43"/>
      <c r="J24142" s="308"/>
      <c r="K24142" s="51"/>
      <c r="N24142" s="309"/>
      <c r="R24142" s="17"/>
      <c r="T24142" s="17"/>
      <c r="V24142" s="17"/>
      <c r="W24142" s="51"/>
    </row>
    <row r="24143">
      <c r="A24143" s="307"/>
      <c r="B24143" s="85"/>
      <c r="C24143" s="85"/>
      <c r="D24143" s="85"/>
      <c r="E24143" s="88"/>
      <c r="G24143" s="17"/>
      <c r="I24143" s="43"/>
      <c r="J24143" s="308"/>
      <c r="K24143" s="51"/>
      <c r="N24143" s="309"/>
      <c r="R24143" s="17"/>
      <c r="T24143" s="17"/>
      <c r="V24143" s="17"/>
      <c r="W24143" s="51"/>
    </row>
    <row r="24144">
      <c r="A24144" s="307"/>
      <c r="B24144" s="85"/>
      <c r="C24144" s="85"/>
      <c r="D24144" s="85"/>
      <c r="E24144" s="88"/>
      <c r="G24144" s="17"/>
      <c r="I24144" s="43"/>
      <c r="J24144" s="308"/>
      <c r="K24144" s="51"/>
      <c r="N24144" s="309"/>
      <c r="R24144" s="17"/>
      <c r="T24144" s="17"/>
      <c r="V24144" s="17"/>
      <c r="W24144" s="51"/>
    </row>
    <row r="24145">
      <c r="A24145" s="307"/>
      <c r="B24145" s="85"/>
      <c r="C24145" s="85"/>
      <c r="D24145" s="85"/>
      <c r="E24145" s="88"/>
      <c r="G24145" s="17"/>
      <c r="I24145" s="43"/>
      <c r="J24145" s="308"/>
      <c r="K24145" s="51"/>
      <c r="N24145" s="309"/>
      <c r="R24145" s="17"/>
      <c r="T24145" s="17"/>
      <c r="V24145" s="17"/>
      <c r="W24145" s="51"/>
    </row>
    <row r="24146">
      <c r="A24146" s="307"/>
      <c r="B24146" s="85"/>
      <c r="C24146" s="85"/>
      <c r="D24146" s="85"/>
      <c r="E24146" s="88"/>
      <c r="G24146" s="17"/>
      <c r="I24146" s="43"/>
      <c r="J24146" s="308"/>
      <c r="K24146" s="51"/>
      <c r="N24146" s="309"/>
      <c r="R24146" s="17"/>
      <c r="T24146" s="17"/>
      <c r="V24146" s="17"/>
      <c r="W24146" s="51"/>
    </row>
    <row r="24147">
      <c r="A24147" s="307"/>
      <c r="B24147" s="85"/>
      <c r="C24147" s="85"/>
      <c r="D24147" s="85"/>
      <c r="E24147" s="88"/>
      <c r="G24147" s="17"/>
      <c r="I24147" s="43"/>
      <c r="J24147" s="308"/>
      <c r="K24147" s="51"/>
      <c r="N24147" s="309"/>
      <c r="R24147" s="17"/>
      <c r="T24147" s="17"/>
      <c r="V24147" s="17"/>
      <c r="W24147" s="51"/>
    </row>
    <row r="24148">
      <c r="A24148" s="307"/>
      <c r="B24148" s="85"/>
      <c r="C24148" s="85"/>
      <c r="D24148" s="85"/>
      <c r="E24148" s="88"/>
      <c r="G24148" s="17"/>
      <c r="I24148" s="43"/>
      <c r="J24148" s="308"/>
      <c r="K24148" s="51"/>
      <c r="N24148" s="309"/>
      <c r="R24148" s="17"/>
      <c r="T24148" s="17"/>
      <c r="V24148" s="17"/>
      <c r="W24148" s="51"/>
    </row>
    <row r="24149">
      <c r="A24149" s="307"/>
      <c r="B24149" s="85"/>
      <c r="C24149" s="85"/>
      <c r="D24149" s="85"/>
      <c r="E24149" s="88"/>
      <c r="G24149" s="17"/>
      <c r="I24149" s="43"/>
      <c r="J24149" s="308"/>
      <c r="K24149" s="51"/>
      <c r="N24149" s="309"/>
      <c r="R24149" s="17"/>
      <c r="T24149" s="17"/>
      <c r="V24149" s="17"/>
      <c r="W24149" s="51"/>
    </row>
    <row r="24150">
      <c r="A24150" s="307"/>
      <c r="B24150" s="85"/>
      <c r="C24150" s="85"/>
      <c r="D24150" s="85"/>
      <c r="E24150" s="88"/>
      <c r="G24150" s="17"/>
      <c r="I24150" s="43"/>
      <c r="J24150" s="308"/>
      <c r="K24150" s="51"/>
      <c r="N24150" s="309"/>
      <c r="R24150" s="17"/>
      <c r="T24150" s="17"/>
      <c r="V24150" s="17"/>
      <c r="W24150" s="51"/>
    </row>
    <row r="24151">
      <c r="A24151" s="307"/>
      <c r="B24151" s="85"/>
      <c r="C24151" s="85"/>
      <c r="D24151" s="85"/>
      <c r="E24151" s="88"/>
      <c r="G24151" s="17"/>
      <c r="I24151" s="43"/>
      <c r="J24151" s="308"/>
      <c r="K24151" s="51"/>
      <c r="N24151" s="309"/>
      <c r="R24151" s="17"/>
      <c r="T24151" s="17"/>
      <c r="V24151" s="17"/>
      <c r="W24151" s="51"/>
    </row>
    <row r="24152">
      <c r="A24152" s="307"/>
      <c r="B24152" s="85"/>
      <c r="C24152" s="85"/>
      <c r="D24152" s="85"/>
      <c r="E24152" s="88"/>
      <c r="G24152" s="17"/>
      <c r="I24152" s="43"/>
      <c r="J24152" s="308"/>
      <c r="K24152" s="51"/>
      <c r="N24152" s="309"/>
      <c r="R24152" s="17"/>
      <c r="T24152" s="17"/>
      <c r="V24152" s="17"/>
      <c r="W24152" s="51"/>
    </row>
    <row r="24153">
      <c r="A24153" s="307"/>
      <c r="B24153" s="85"/>
      <c r="C24153" s="85"/>
      <c r="D24153" s="85"/>
      <c r="E24153" s="88"/>
      <c r="G24153" s="17"/>
      <c r="I24153" s="43"/>
      <c r="J24153" s="308"/>
      <c r="K24153" s="51"/>
      <c r="N24153" s="309"/>
      <c r="R24153" s="17"/>
      <c r="T24153" s="17"/>
      <c r="V24153" s="17"/>
      <c r="W24153" s="51"/>
    </row>
    <row r="24154">
      <c r="A24154" s="307"/>
      <c r="B24154" s="85"/>
      <c r="C24154" s="85"/>
      <c r="D24154" s="85"/>
      <c r="E24154" s="88"/>
      <c r="G24154" s="17"/>
      <c r="I24154" s="43"/>
      <c r="J24154" s="308"/>
      <c r="K24154" s="51"/>
      <c r="N24154" s="309"/>
      <c r="R24154" s="17"/>
      <c r="T24154" s="17"/>
      <c r="V24154" s="17"/>
      <c r="W24154" s="51"/>
    </row>
    <row r="24155">
      <c r="A24155" s="307"/>
      <c r="B24155" s="85"/>
      <c r="C24155" s="85"/>
      <c r="D24155" s="85"/>
      <c r="E24155" s="88"/>
      <c r="G24155" s="17"/>
      <c r="I24155" s="43"/>
      <c r="J24155" s="308"/>
      <c r="K24155" s="51"/>
      <c r="N24155" s="309"/>
      <c r="R24155" s="17"/>
      <c r="T24155" s="17"/>
      <c r="V24155" s="17"/>
      <c r="W24155" s="51"/>
    </row>
    <row r="24156">
      <c r="A24156" s="307"/>
      <c r="B24156" s="85"/>
      <c r="C24156" s="85"/>
      <c r="D24156" s="85"/>
      <c r="E24156" s="88"/>
      <c r="G24156" s="17"/>
      <c r="I24156" s="43"/>
      <c r="J24156" s="308"/>
      <c r="K24156" s="51"/>
      <c r="N24156" s="309"/>
      <c r="R24156" s="17"/>
      <c r="T24156" s="17"/>
      <c r="V24156" s="17"/>
      <c r="W24156" s="51"/>
    </row>
    <row r="24157">
      <c r="A24157" s="307"/>
      <c r="B24157" s="85"/>
      <c r="C24157" s="85"/>
      <c r="D24157" s="85"/>
      <c r="E24157" s="88"/>
      <c r="G24157" s="17"/>
      <c r="I24157" s="43"/>
      <c r="J24157" s="308"/>
      <c r="K24157" s="51"/>
      <c r="N24157" s="309"/>
      <c r="R24157" s="17"/>
      <c r="T24157" s="17"/>
      <c r="V24157" s="17"/>
      <c r="W24157" s="51"/>
    </row>
    <row r="24158">
      <c r="A24158" s="307"/>
      <c r="B24158" s="85"/>
      <c r="C24158" s="85"/>
      <c r="D24158" s="85"/>
      <c r="E24158" s="88"/>
      <c r="G24158" s="17"/>
      <c r="I24158" s="43"/>
      <c r="J24158" s="308"/>
      <c r="K24158" s="51"/>
      <c r="N24158" s="309"/>
      <c r="R24158" s="17"/>
      <c r="T24158" s="17"/>
      <c r="V24158" s="17"/>
      <c r="W24158" s="51"/>
    </row>
    <row r="24159">
      <c r="A24159" s="307"/>
      <c r="B24159" s="85"/>
      <c r="C24159" s="85"/>
      <c r="D24159" s="85"/>
      <c r="E24159" s="88"/>
      <c r="G24159" s="17"/>
      <c r="I24159" s="43"/>
      <c r="J24159" s="308"/>
      <c r="K24159" s="51"/>
      <c r="N24159" s="309"/>
      <c r="R24159" s="17"/>
      <c r="T24159" s="17"/>
      <c r="V24159" s="17"/>
      <c r="W24159" s="51"/>
    </row>
    <row r="24160">
      <c r="A24160" s="307"/>
      <c r="B24160" s="85"/>
      <c r="C24160" s="85"/>
      <c r="D24160" s="85"/>
      <c r="E24160" s="88"/>
      <c r="G24160" s="17"/>
      <c r="I24160" s="43"/>
      <c r="J24160" s="308"/>
      <c r="K24160" s="51"/>
      <c r="N24160" s="309"/>
      <c r="R24160" s="17"/>
      <c r="T24160" s="17"/>
      <c r="V24160" s="17"/>
      <c r="W24160" s="51"/>
    </row>
    <row r="24161">
      <c r="A24161" s="307"/>
      <c r="B24161" s="85"/>
      <c r="C24161" s="85"/>
      <c r="D24161" s="85"/>
      <c r="E24161" s="88"/>
      <c r="G24161" s="17"/>
      <c r="I24161" s="43"/>
      <c r="J24161" s="308"/>
      <c r="K24161" s="51"/>
      <c r="N24161" s="309"/>
      <c r="R24161" s="17"/>
      <c r="T24161" s="17"/>
      <c r="V24161" s="17"/>
      <c r="W24161" s="51"/>
    </row>
    <row r="24162">
      <c r="A24162" s="307"/>
      <c r="B24162" s="85"/>
      <c r="C24162" s="85"/>
      <c r="D24162" s="85"/>
      <c r="E24162" s="88"/>
      <c r="G24162" s="17"/>
      <c r="I24162" s="43"/>
      <c r="J24162" s="308"/>
      <c r="K24162" s="51"/>
      <c r="N24162" s="309"/>
      <c r="R24162" s="17"/>
      <c r="T24162" s="17"/>
      <c r="V24162" s="17"/>
      <c r="W24162" s="51"/>
    </row>
    <row r="24163">
      <c r="A24163" s="307"/>
      <c r="B24163" s="85"/>
      <c r="C24163" s="85"/>
      <c r="D24163" s="85"/>
      <c r="E24163" s="88"/>
      <c r="G24163" s="17"/>
      <c r="I24163" s="43"/>
      <c r="J24163" s="308"/>
      <c r="K24163" s="51"/>
      <c r="N24163" s="309"/>
      <c r="R24163" s="17"/>
      <c r="T24163" s="17"/>
      <c r="V24163" s="17"/>
      <c r="W24163" s="51"/>
    </row>
    <row r="24164">
      <c r="A24164" s="307"/>
      <c r="B24164" s="85"/>
      <c r="C24164" s="85"/>
      <c r="D24164" s="85"/>
      <c r="E24164" s="88"/>
      <c r="G24164" s="17"/>
      <c r="I24164" s="43"/>
      <c r="J24164" s="308"/>
      <c r="K24164" s="51"/>
      <c r="N24164" s="309"/>
      <c r="R24164" s="17"/>
      <c r="T24164" s="17"/>
      <c r="V24164" s="17"/>
      <c r="W24164" s="51"/>
    </row>
    <row r="24165">
      <c r="A24165" s="307"/>
      <c r="B24165" s="85"/>
      <c r="C24165" s="85"/>
      <c r="D24165" s="85"/>
      <c r="E24165" s="88"/>
      <c r="G24165" s="17"/>
      <c r="I24165" s="43"/>
      <c r="J24165" s="308"/>
      <c r="K24165" s="51"/>
      <c r="N24165" s="309"/>
      <c r="R24165" s="17"/>
      <c r="T24165" s="17"/>
      <c r="V24165" s="17"/>
      <c r="W24165" s="51"/>
    </row>
    <row r="24166">
      <c r="A24166" s="307"/>
      <c r="B24166" s="85"/>
      <c r="C24166" s="85"/>
      <c r="D24166" s="85"/>
      <c r="E24166" s="88"/>
      <c r="G24166" s="17"/>
      <c r="I24166" s="43"/>
      <c r="J24166" s="308"/>
      <c r="K24166" s="51"/>
      <c r="N24166" s="309"/>
      <c r="R24166" s="17"/>
      <c r="T24166" s="17"/>
      <c r="V24166" s="17"/>
      <c r="W24166" s="51"/>
    </row>
    <row r="24167">
      <c r="A24167" s="307"/>
      <c r="B24167" s="85"/>
      <c r="C24167" s="85"/>
      <c r="D24167" s="85"/>
      <c r="E24167" s="88"/>
      <c r="G24167" s="17"/>
      <c r="I24167" s="43"/>
      <c r="J24167" s="308"/>
      <c r="K24167" s="51"/>
      <c r="N24167" s="309"/>
      <c r="R24167" s="17"/>
      <c r="T24167" s="17"/>
      <c r="V24167" s="17"/>
      <c r="W24167" s="51"/>
    </row>
    <row r="24168">
      <c r="A24168" s="307"/>
      <c r="B24168" s="85"/>
      <c r="C24168" s="85"/>
      <c r="D24168" s="85"/>
      <c r="E24168" s="88"/>
      <c r="G24168" s="17"/>
      <c r="I24168" s="43"/>
      <c r="J24168" s="308"/>
      <c r="K24168" s="51"/>
      <c r="N24168" s="309"/>
      <c r="R24168" s="17"/>
      <c r="T24168" s="17"/>
      <c r="V24168" s="17"/>
      <c r="W24168" s="51"/>
    </row>
    <row r="24169">
      <c r="A24169" s="307"/>
      <c r="B24169" s="85"/>
      <c r="C24169" s="85"/>
      <c r="D24169" s="85"/>
      <c r="E24169" s="88"/>
      <c r="G24169" s="17"/>
      <c r="I24169" s="43"/>
      <c r="J24169" s="308"/>
      <c r="K24169" s="51"/>
      <c r="N24169" s="309"/>
      <c r="R24169" s="17"/>
      <c r="T24169" s="17"/>
      <c r="V24169" s="17"/>
      <c r="W24169" s="51"/>
    </row>
    <row r="24170">
      <c r="A24170" s="307"/>
      <c r="B24170" s="85"/>
      <c r="C24170" s="85"/>
      <c r="D24170" s="85"/>
      <c r="E24170" s="88"/>
      <c r="G24170" s="17"/>
      <c r="I24170" s="43"/>
      <c r="J24170" s="308"/>
      <c r="K24170" s="51"/>
      <c r="N24170" s="309"/>
      <c r="R24170" s="17"/>
      <c r="T24170" s="17"/>
      <c r="V24170" s="17"/>
      <c r="W24170" s="51"/>
    </row>
    <row r="24171">
      <c r="A24171" s="307"/>
      <c r="B24171" s="85"/>
      <c r="C24171" s="85"/>
      <c r="D24171" s="85"/>
      <c r="E24171" s="88"/>
      <c r="G24171" s="17"/>
      <c r="I24171" s="43"/>
      <c r="J24171" s="308"/>
      <c r="K24171" s="51"/>
      <c r="N24171" s="309"/>
      <c r="R24171" s="17"/>
      <c r="T24171" s="17"/>
      <c r="V24171" s="17"/>
      <c r="W24171" s="51"/>
    </row>
    <row r="24172">
      <c r="A24172" s="307"/>
      <c r="B24172" s="85"/>
      <c r="C24172" s="85"/>
      <c r="D24172" s="85"/>
      <c r="E24172" s="88"/>
      <c r="G24172" s="17"/>
      <c r="I24172" s="43"/>
      <c r="J24172" s="308"/>
      <c r="K24172" s="51"/>
      <c r="N24172" s="309"/>
      <c r="R24172" s="17"/>
      <c r="T24172" s="17"/>
      <c r="V24172" s="17"/>
      <c r="W24172" s="51"/>
    </row>
    <row r="24173">
      <c r="A24173" s="307"/>
      <c r="B24173" s="85"/>
      <c r="C24173" s="85"/>
      <c r="D24173" s="85"/>
      <c r="E24173" s="88"/>
      <c r="G24173" s="17"/>
      <c r="I24173" s="43"/>
      <c r="J24173" s="308"/>
      <c r="K24173" s="51"/>
      <c r="N24173" s="309"/>
      <c r="R24173" s="17"/>
      <c r="T24173" s="17"/>
      <c r="V24173" s="17"/>
      <c r="W24173" s="51"/>
    </row>
    <row r="24174">
      <c r="A24174" s="307"/>
      <c r="B24174" s="85"/>
      <c r="C24174" s="85"/>
      <c r="D24174" s="85"/>
      <c r="E24174" s="88"/>
      <c r="G24174" s="17"/>
      <c r="I24174" s="43"/>
      <c r="J24174" s="308"/>
      <c r="K24174" s="51"/>
      <c r="N24174" s="309"/>
      <c r="R24174" s="17"/>
      <c r="T24174" s="17"/>
      <c r="V24174" s="17"/>
      <c r="W24174" s="51"/>
    </row>
    <row r="24175">
      <c r="A24175" s="307"/>
      <c r="B24175" s="85"/>
      <c r="C24175" s="85"/>
      <c r="D24175" s="85"/>
      <c r="E24175" s="88"/>
      <c r="G24175" s="17"/>
      <c r="I24175" s="43"/>
      <c r="J24175" s="308"/>
      <c r="K24175" s="51"/>
      <c r="N24175" s="309"/>
      <c r="R24175" s="17"/>
      <c r="T24175" s="17"/>
      <c r="V24175" s="17"/>
      <c r="W24175" s="51"/>
    </row>
    <row r="24176">
      <c r="A24176" s="307"/>
      <c r="B24176" s="85"/>
      <c r="C24176" s="85"/>
      <c r="D24176" s="85"/>
      <c r="E24176" s="88"/>
      <c r="G24176" s="17"/>
      <c r="I24176" s="43"/>
      <c r="J24176" s="308"/>
      <c r="K24176" s="51"/>
      <c r="N24176" s="309"/>
      <c r="R24176" s="17"/>
      <c r="T24176" s="17"/>
      <c r="V24176" s="17"/>
      <c r="W24176" s="51"/>
    </row>
    <row r="24177">
      <c r="A24177" s="307"/>
      <c r="B24177" s="85"/>
      <c r="C24177" s="85"/>
      <c r="D24177" s="85"/>
      <c r="E24177" s="88"/>
      <c r="G24177" s="17"/>
      <c r="I24177" s="43"/>
      <c r="J24177" s="308"/>
      <c r="K24177" s="51"/>
      <c r="N24177" s="309"/>
      <c r="R24177" s="17"/>
      <c r="T24177" s="17"/>
      <c r="V24177" s="17"/>
      <c r="W24177" s="51"/>
    </row>
    <row r="24178">
      <c r="A24178" s="307"/>
      <c r="B24178" s="85"/>
      <c r="C24178" s="85"/>
      <c r="D24178" s="85"/>
      <c r="E24178" s="88"/>
      <c r="G24178" s="17"/>
      <c r="I24178" s="43"/>
      <c r="J24178" s="308"/>
      <c r="K24178" s="51"/>
      <c r="N24178" s="309"/>
      <c r="R24178" s="17"/>
      <c r="T24178" s="17"/>
      <c r="V24178" s="17"/>
      <c r="W24178" s="51"/>
    </row>
    <row r="24179">
      <c r="A24179" s="307"/>
      <c r="B24179" s="85"/>
      <c r="C24179" s="85"/>
      <c r="D24179" s="85"/>
      <c r="E24179" s="88"/>
      <c r="G24179" s="17"/>
      <c r="I24179" s="43"/>
      <c r="J24179" s="308"/>
      <c r="K24179" s="51"/>
      <c r="N24179" s="309"/>
      <c r="R24179" s="17"/>
      <c r="T24179" s="17"/>
      <c r="V24179" s="17"/>
      <c r="W24179" s="51"/>
    </row>
    <row r="24180">
      <c r="A24180" s="307"/>
      <c r="B24180" s="85"/>
      <c r="C24180" s="85"/>
      <c r="D24180" s="85"/>
      <c r="E24180" s="88"/>
      <c r="G24180" s="17"/>
      <c r="I24180" s="43"/>
      <c r="J24180" s="308"/>
      <c r="K24180" s="51"/>
      <c r="N24180" s="309"/>
      <c r="R24180" s="17"/>
      <c r="T24180" s="17"/>
      <c r="V24180" s="17"/>
      <c r="W24180" s="51"/>
    </row>
    <row r="24181">
      <c r="A24181" s="307"/>
      <c r="B24181" s="85"/>
      <c r="C24181" s="85"/>
      <c r="D24181" s="85"/>
      <c r="E24181" s="88"/>
      <c r="G24181" s="17"/>
      <c r="I24181" s="43"/>
      <c r="J24181" s="308"/>
      <c r="K24181" s="51"/>
      <c r="N24181" s="309"/>
      <c r="R24181" s="17"/>
      <c r="T24181" s="17"/>
      <c r="V24181" s="17"/>
      <c r="W24181" s="51"/>
    </row>
    <row r="24182">
      <c r="A24182" s="307"/>
      <c r="B24182" s="85"/>
      <c r="C24182" s="85"/>
      <c r="D24182" s="85"/>
      <c r="E24182" s="88"/>
      <c r="G24182" s="17"/>
      <c r="I24182" s="43"/>
      <c r="J24182" s="308"/>
      <c r="K24182" s="51"/>
      <c r="N24182" s="309"/>
      <c r="R24182" s="17"/>
      <c r="T24182" s="17"/>
      <c r="V24182" s="17"/>
      <c r="W24182" s="51"/>
    </row>
    <row r="24183">
      <c r="A24183" s="307"/>
      <c r="B24183" s="85"/>
      <c r="C24183" s="85"/>
      <c r="D24183" s="85"/>
      <c r="E24183" s="88"/>
      <c r="G24183" s="17"/>
      <c r="I24183" s="43"/>
      <c r="J24183" s="308"/>
      <c r="K24183" s="51"/>
      <c r="N24183" s="309"/>
      <c r="R24183" s="17"/>
      <c r="T24183" s="17"/>
      <c r="V24183" s="17"/>
      <c r="W24183" s="51"/>
    </row>
    <row r="24184">
      <c r="A24184" s="307"/>
      <c r="B24184" s="85"/>
      <c r="C24184" s="85"/>
      <c r="D24184" s="85"/>
      <c r="E24184" s="88"/>
      <c r="G24184" s="17"/>
      <c r="I24184" s="43"/>
      <c r="J24184" s="308"/>
      <c r="K24184" s="51"/>
      <c r="N24184" s="309"/>
      <c r="R24184" s="17"/>
      <c r="T24184" s="17"/>
      <c r="V24184" s="17"/>
      <c r="W24184" s="51"/>
    </row>
    <row r="24185">
      <c r="A24185" s="307"/>
      <c r="B24185" s="85"/>
      <c r="C24185" s="85"/>
      <c r="D24185" s="85"/>
      <c r="E24185" s="88"/>
      <c r="G24185" s="17"/>
      <c r="I24185" s="43"/>
      <c r="J24185" s="308"/>
      <c r="K24185" s="51"/>
      <c r="N24185" s="309"/>
      <c r="R24185" s="17"/>
      <c r="T24185" s="17"/>
      <c r="V24185" s="17"/>
      <c r="W24185" s="51"/>
    </row>
    <row r="24186">
      <c r="A24186" s="307"/>
      <c r="B24186" s="85"/>
      <c r="C24186" s="85"/>
      <c r="D24186" s="85"/>
      <c r="E24186" s="88"/>
      <c r="G24186" s="17"/>
      <c r="I24186" s="43"/>
      <c r="J24186" s="308"/>
      <c r="K24186" s="51"/>
      <c r="N24186" s="309"/>
      <c r="R24186" s="17"/>
      <c r="T24186" s="17"/>
      <c r="V24186" s="17"/>
      <c r="W24186" s="51"/>
    </row>
    <row r="24187">
      <c r="A24187" s="307"/>
      <c r="B24187" s="85"/>
      <c r="C24187" s="85"/>
      <c r="D24187" s="85"/>
      <c r="E24187" s="88"/>
      <c r="G24187" s="17"/>
      <c r="I24187" s="43"/>
      <c r="J24187" s="308"/>
      <c r="K24187" s="51"/>
      <c r="N24187" s="309"/>
      <c r="R24187" s="17"/>
      <c r="T24187" s="17"/>
      <c r="V24187" s="17"/>
      <c r="W24187" s="51"/>
    </row>
    <row r="24188">
      <c r="A24188" s="307"/>
      <c r="B24188" s="85"/>
      <c r="C24188" s="85"/>
      <c r="D24188" s="85"/>
      <c r="E24188" s="88"/>
      <c r="G24188" s="17"/>
      <c r="I24188" s="43"/>
      <c r="J24188" s="308"/>
      <c r="K24188" s="51"/>
      <c r="N24188" s="309"/>
      <c r="R24188" s="17"/>
      <c r="T24188" s="17"/>
      <c r="V24188" s="17"/>
      <c r="W24188" s="51"/>
    </row>
    <row r="24189">
      <c r="A24189" s="307"/>
      <c r="B24189" s="85"/>
      <c r="C24189" s="85"/>
      <c r="D24189" s="85"/>
      <c r="E24189" s="88"/>
      <c r="G24189" s="17"/>
      <c r="I24189" s="43"/>
      <c r="J24189" s="308"/>
      <c r="K24189" s="51"/>
      <c r="N24189" s="309"/>
      <c r="R24189" s="17"/>
      <c r="T24189" s="17"/>
      <c r="V24189" s="17"/>
      <c r="W24189" s="51"/>
    </row>
    <row r="24190">
      <c r="A24190" s="307"/>
      <c r="B24190" s="85"/>
      <c r="C24190" s="85"/>
      <c r="D24190" s="85"/>
      <c r="E24190" s="88"/>
      <c r="G24190" s="17"/>
      <c r="I24190" s="43"/>
      <c r="J24190" s="308"/>
      <c r="K24190" s="51"/>
      <c r="N24190" s="309"/>
      <c r="R24190" s="17"/>
      <c r="T24190" s="17"/>
      <c r="V24190" s="17"/>
      <c r="W24190" s="51"/>
    </row>
    <row r="24191">
      <c r="A24191" s="307"/>
      <c r="B24191" s="85"/>
      <c r="C24191" s="85"/>
      <c r="D24191" s="85"/>
      <c r="E24191" s="88"/>
      <c r="G24191" s="17"/>
      <c r="I24191" s="43"/>
      <c r="J24191" s="308"/>
      <c r="K24191" s="51"/>
      <c r="N24191" s="309"/>
      <c r="R24191" s="17"/>
      <c r="T24191" s="17"/>
      <c r="V24191" s="17"/>
      <c r="W24191" s="51"/>
    </row>
    <row r="24192">
      <c r="A24192" s="307"/>
      <c r="B24192" s="85"/>
      <c r="C24192" s="85"/>
      <c r="D24192" s="85"/>
      <c r="E24192" s="88"/>
      <c r="G24192" s="17"/>
      <c r="I24192" s="43"/>
      <c r="J24192" s="308"/>
      <c r="K24192" s="51"/>
      <c r="N24192" s="309"/>
      <c r="R24192" s="17"/>
      <c r="T24192" s="17"/>
      <c r="V24192" s="17"/>
      <c r="W24192" s="51"/>
    </row>
    <row r="24193">
      <c r="A24193" s="307"/>
      <c r="B24193" s="85"/>
      <c r="C24193" s="85"/>
      <c r="D24193" s="85"/>
      <c r="E24193" s="88"/>
      <c r="G24193" s="17"/>
      <c r="I24193" s="43"/>
      <c r="J24193" s="308"/>
      <c r="K24193" s="51"/>
      <c r="N24193" s="309"/>
      <c r="R24193" s="17"/>
      <c r="T24193" s="17"/>
      <c r="V24193" s="17"/>
      <c r="W24193" s="51"/>
    </row>
    <row r="24194">
      <c r="A24194" s="307"/>
      <c r="B24194" s="85"/>
      <c r="C24194" s="85"/>
      <c r="D24194" s="85"/>
      <c r="E24194" s="88"/>
      <c r="G24194" s="17"/>
      <c r="I24194" s="43"/>
      <c r="J24194" s="308"/>
      <c r="K24194" s="51"/>
      <c r="N24194" s="309"/>
      <c r="R24194" s="17"/>
      <c r="T24194" s="17"/>
      <c r="V24194" s="17"/>
      <c r="W24194" s="51"/>
    </row>
    <row r="24195">
      <c r="A24195" s="307"/>
      <c r="B24195" s="85"/>
      <c r="C24195" s="85"/>
      <c r="D24195" s="85"/>
      <c r="E24195" s="88"/>
      <c r="G24195" s="17"/>
      <c r="I24195" s="43"/>
      <c r="J24195" s="308"/>
      <c r="K24195" s="51"/>
      <c r="N24195" s="309"/>
      <c r="R24195" s="17"/>
      <c r="T24195" s="17"/>
      <c r="V24195" s="17"/>
      <c r="W24195" s="51"/>
    </row>
    <row r="24196">
      <c r="A24196" s="307"/>
      <c r="B24196" s="85"/>
      <c r="C24196" s="85"/>
      <c r="D24196" s="85"/>
      <c r="E24196" s="88"/>
      <c r="G24196" s="17"/>
      <c r="I24196" s="43"/>
      <c r="J24196" s="308"/>
      <c r="K24196" s="51"/>
      <c r="N24196" s="309"/>
      <c r="R24196" s="17"/>
      <c r="T24196" s="17"/>
      <c r="V24196" s="17"/>
      <c r="W24196" s="51"/>
    </row>
    <row r="24197">
      <c r="A24197" s="307"/>
      <c r="B24197" s="85"/>
      <c r="C24197" s="85"/>
      <c r="D24197" s="85"/>
      <c r="E24197" s="88"/>
      <c r="G24197" s="17"/>
      <c r="I24197" s="43"/>
      <c r="J24197" s="308"/>
      <c r="K24197" s="51"/>
      <c r="N24197" s="309"/>
      <c r="R24197" s="17"/>
      <c r="T24197" s="17"/>
      <c r="V24197" s="17"/>
      <c r="W24197" s="51"/>
    </row>
    <row r="24198">
      <c r="A24198" s="307"/>
      <c r="B24198" s="85"/>
      <c r="C24198" s="85"/>
      <c r="D24198" s="85"/>
      <c r="E24198" s="88"/>
      <c r="G24198" s="17"/>
      <c r="I24198" s="43"/>
      <c r="J24198" s="308"/>
      <c r="K24198" s="51"/>
      <c r="N24198" s="309"/>
      <c r="R24198" s="17"/>
      <c r="T24198" s="17"/>
      <c r="V24198" s="17"/>
      <c r="W24198" s="51"/>
    </row>
    <row r="24199">
      <c r="A24199" s="307"/>
      <c r="B24199" s="85"/>
      <c r="C24199" s="85"/>
      <c r="D24199" s="85"/>
      <c r="E24199" s="88"/>
      <c r="G24199" s="17"/>
      <c r="I24199" s="43"/>
      <c r="J24199" s="308"/>
      <c r="K24199" s="51"/>
      <c r="N24199" s="309"/>
      <c r="R24199" s="17"/>
      <c r="T24199" s="17"/>
      <c r="V24199" s="17"/>
      <c r="W24199" s="51"/>
    </row>
    <row r="24200">
      <c r="A24200" s="307"/>
      <c r="B24200" s="85"/>
      <c r="C24200" s="85"/>
      <c r="D24200" s="85"/>
      <c r="E24200" s="88"/>
      <c r="G24200" s="17"/>
      <c r="I24200" s="43"/>
      <c r="J24200" s="308"/>
      <c r="K24200" s="51"/>
      <c r="N24200" s="309"/>
      <c r="R24200" s="17"/>
      <c r="T24200" s="17"/>
      <c r="V24200" s="17"/>
      <c r="W24200" s="51"/>
    </row>
    <row r="24201">
      <c r="A24201" s="307"/>
      <c r="B24201" s="85"/>
      <c r="C24201" s="85"/>
      <c r="D24201" s="85"/>
      <c r="E24201" s="88"/>
      <c r="G24201" s="17"/>
      <c r="I24201" s="43"/>
      <c r="J24201" s="308"/>
      <c r="K24201" s="51"/>
      <c r="N24201" s="309"/>
      <c r="R24201" s="17"/>
      <c r="T24201" s="17"/>
      <c r="V24201" s="17"/>
      <c r="W24201" s="51"/>
    </row>
    <row r="24202">
      <c r="A24202" s="307"/>
      <c r="B24202" s="85"/>
      <c r="C24202" s="85"/>
      <c r="D24202" s="85"/>
      <c r="E24202" s="88"/>
      <c r="G24202" s="17"/>
      <c r="I24202" s="43"/>
      <c r="J24202" s="308"/>
      <c r="K24202" s="51"/>
      <c r="N24202" s="309"/>
      <c r="R24202" s="17"/>
      <c r="T24202" s="17"/>
      <c r="V24202" s="17"/>
      <c r="W24202" s="51"/>
    </row>
    <row r="24203">
      <c r="A24203" s="307"/>
      <c r="B24203" s="85"/>
      <c r="C24203" s="85"/>
      <c r="D24203" s="85"/>
      <c r="E24203" s="88"/>
      <c r="G24203" s="17"/>
      <c r="I24203" s="43"/>
      <c r="J24203" s="308"/>
      <c r="K24203" s="51"/>
      <c r="N24203" s="309"/>
      <c r="R24203" s="17"/>
      <c r="T24203" s="17"/>
      <c r="V24203" s="17"/>
      <c r="W24203" s="51"/>
    </row>
    <row r="24204">
      <c r="A24204" s="307"/>
      <c r="B24204" s="85"/>
      <c r="C24204" s="85"/>
      <c r="D24204" s="85"/>
      <c r="E24204" s="88"/>
      <c r="G24204" s="17"/>
      <c r="I24204" s="43"/>
      <c r="J24204" s="308"/>
      <c r="K24204" s="51"/>
      <c r="N24204" s="309"/>
      <c r="R24204" s="17"/>
      <c r="T24204" s="17"/>
      <c r="V24204" s="17"/>
      <c r="W24204" s="51"/>
    </row>
    <row r="24205">
      <c r="A24205" s="307"/>
      <c r="B24205" s="85"/>
      <c r="C24205" s="85"/>
      <c r="D24205" s="85"/>
      <c r="E24205" s="88"/>
      <c r="G24205" s="17"/>
      <c r="I24205" s="43"/>
      <c r="J24205" s="308"/>
      <c r="K24205" s="51"/>
      <c r="N24205" s="309"/>
      <c r="R24205" s="17"/>
      <c r="T24205" s="17"/>
      <c r="V24205" s="17"/>
      <c r="W24205" s="51"/>
    </row>
    <row r="24206">
      <c r="A24206" s="307"/>
      <c r="B24206" s="85"/>
      <c r="C24206" s="85"/>
      <c r="D24206" s="85"/>
      <c r="E24206" s="88"/>
      <c r="G24206" s="17"/>
      <c r="I24206" s="43"/>
      <c r="J24206" s="308"/>
      <c r="K24206" s="51"/>
      <c r="N24206" s="309"/>
      <c r="R24206" s="17"/>
      <c r="T24206" s="17"/>
      <c r="V24206" s="17"/>
      <c r="W24206" s="51"/>
    </row>
    <row r="24207">
      <c r="A24207" s="307"/>
      <c r="B24207" s="85"/>
      <c r="C24207" s="85"/>
      <c r="D24207" s="85"/>
      <c r="E24207" s="88"/>
      <c r="G24207" s="17"/>
      <c r="I24207" s="43"/>
      <c r="J24207" s="308"/>
      <c r="K24207" s="51"/>
      <c r="N24207" s="309"/>
      <c r="R24207" s="17"/>
      <c r="T24207" s="17"/>
      <c r="V24207" s="17"/>
      <c r="W24207" s="51"/>
    </row>
    <row r="24208">
      <c r="A24208" s="307"/>
      <c r="B24208" s="85"/>
      <c r="C24208" s="85"/>
      <c r="D24208" s="85"/>
      <c r="E24208" s="88"/>
      <c r="G24208" s="17"/>
      <c r="I24208" s="43"/>
      <c r="J24208" s="308"/>
      <c r="K24208" s="51"/>
      <c r="N24208" s="309"/>
      <c r="R24208" s="17"/>
      <c r="T24208" s="17"/>
      <c r="V24208" s="17"/>
      <c r="W24208" s="51"/>
    </row>
    <row r="24209">
      <c r="A24209" s="307"/>
      <c r="B24209" s="85"/>
      <c r="C24209" s="85"/>
      <c r="D24209" s="85"/>
      <c r="E24209" s="88"/>
      <c r="G24209" s="17"/>
      <c r="I24209" s="43"/>
      <c r="J24209" s="308"/>
      <c r="K24209" s="51"/>
      <c r="N24209" s="309"/>
      <c r="R24209" s="17"/>
      <c r="T24209" s="17"/>
      <c r="V24209" s="17"/>
      <c r="W24209" s="51"/>
    </row>
    <row r="24210">
      <c r="A24210" s="307"/>
      <c r="B24210" s="85"/>
      <c r="C24210" s="85"/>
      <c r="D24210" s="85"/>
      <c r="E24210" s="88"/>
      <c r="G24210" s="17"/>
      <c r="I24210" s="43"/>
      <c r="J24210" s="308"/>
      <c r="K24210" s="51"/>
      <c r="N24210" s="309"/>
      <c r="R24210" s="17"/>
      <c r="T24210" s="17"/>
      <c r="V24210" s="17"/>
      <c r="W24210" s="51"/>
    </row>
    <row r="24211">
      <c r="A24211" s="307"/>
      <c r="B24211" s="85"/>
      <c r="C24211" s="85"/>
      <c r="D24211" s="85"/>
      <c r="E24211" s="88"/>
      <c r="G24211" s="17"/>
      <c r="I24211" s="43"/>
      <c r="J24211" s="308"/>
      <c r="K24211" s="51"/>
      <c r="N24211" s="309"/>
      <c r="R24211" s="17"/>
      <c r="T24211" s="17"/>
      <c r="V24211" s="17"/>
      <c r="W24211" s="51"/>
    </row>
    <row r="24212">
      <c r="A24212" s="307"/>
      <c r="B24212" s="85"/>
      <c r="C24212" s="85"/>
      <c r="D24212" s="85"/>
      <c r="E24212" s="88"/>
      <c r="G24212" s="17"/>
      <c r="I24212" s="43"/>
      <c r="J24212" s="308"/>
      <c r="K24212" s="51"/>
      <c r="N24212" s="309"/>
      <c r="R24212" s="17"/>
      <c r="T24212" s="17"/>
      <c r="V24212" s="17"/>
      <c r="W24212" s="51"/>
    </row>
    <row r="24213">
      <c r="A24213" s="307"/>
      <c r="B24213" s="85"/>
      <c r="C24213" s="85"/>
      <c r="D24213" s="85"/>
      <c r="E24213" s="88"/>
      <c r="G24213" s="17"/>
      <c r="I24213" s="43"/>
      <c r="J24213" s="308"/>
      <c r="K24213" s="51"/>
      <c r="N24213" s="309"/>
      <c r="R24213" s="17"/>
      <c r="T24213" s="17"/>
      <c r="V24213" s="17"/>
      <c r="W24213" s="51"/>
    </row>
    <row r="24214">
      <c r="A24214" s="307"/>
      <c r="B24214" s="85"/>
      <c r="C24214" s="85"/>
      <c r="D24214" s="85"/>
      <c r="E24214" s="88"/>
      <c r="G24214" s="17"/>
      <c r="I24214" s="43"/>
      <c r="J24214" s="308"/>
      <c r="K24214" s="51"/>
      <c r="N24214" s="309"/>
      <c r="R24214" s="17"/>
      <c r="T24214" s="17"/>
      <c r="V24214" s="17"/>
      <c r="W24214" s="51"/>
    </row>
    <row r="24215">
      <c r="A24215" s="307"/>
      <c r="B24215" s="85"/>
      <c r="C24215" s="85"/>
      <c r="D24215" s="85"/>
      <c r="E24215" s="88"/>
      <c r="G24215" s="17"/>
      <c r="I24215" s="43"/>
      <c r="J24215" s="308"/>
      <c r="K24215" s="51"/>
      <c r="N24215" s="309"/>
      <c r="R24215" s="17"/>
      <c r="T24215" s="17"/>
      <c r="V24215" s="17"/>
      <c r="W24215" s="51"/>
    </row>
    <row r="24216">
      <c r="A24216" s="307"/>
      <c r="B24216" s="85"/>
      <c r="C24216" s="85"/>
      <c r="D24216" s="85"/>
      <c r="E24216" s="88"/>
      <c r="G24216" s="17"/>
      <c r="I24216" s="43"/>
      <c r="J24216" s="308"/>
      <c r="K24216" s="51"/>
      <c r="N24216" s="309"/>
      <c r="R24216" s="17"/>
      <c r="T24216" s="17"/>
      <c r="V24216" s="17"/>
      <c r="W24216" s="51"/>
    </row>
    <row r="24217">
      <c r="A24217" s="307"/>
      <c r="B24217" s="85"/>
      <c r="C24217" s="85"/>
      <c r="D24217" s="85"/>
      <c r="E24217" s="88"/>
      <c r="G24217" s="17"/>
      <c r="I24217" s="43"/>
      <c r="J24217" s="308"/>
      <c r="K24217" s="51"/>
      <c r="N24217" s="309"/>
      <c r="R24217" s="17"/>
      <c r="T24217" s="17"/>
      <c r="V24217" s="17"/>
      <c r="W24217" s="51"/>
    </row>
    <row r="24218">
      <c r="A24218" s="307"/>
      <c r="B24218" s="85"/>
      <c r="C24218" s="85"/>
      <c r="D24218" s="85"/>
      <c r="E24218" s="88"/>
      <c r="G24218" s="17"/>
      <c r="I24218" s="43"/>
      <c r="J24218" s="308"/>
      <c r="K24218" s="51"/>
      <c r="N24218" s="309"/>
      <c r="R24218" s="17"/>
      <c r="T24218" s="17"/>
      <c r="V24218" s="17"/>
      <c r="W24218" s="51"/>
    </row>
    <row r="24219">
      <c r="A24219" s="307"/>
      <c r="B24219" s="85"/>
      <c r="C24219" s="85"/>
      <c r="D24219" s="85"/>
      <c r="E24219" s="88"/>
      <c r="G24219" s="17"/>
      <c r="I24219" s="43"/>
      <c r="J24219" s="308"/>
      <c r="K24219" s="51"/>
      <c r="N24219" s="309"/>
      <c r="R24219" s="17"/>
      <c r="T24219" s="17"/>
      <c r="V24219" s="17"/>
      <c r="W24219" s="51"/>
    </row>
    <row r="24220">
      <c r="A24220" s="307"/>
      <c r="B24220" s="85"/>
      <c r="C24220" s="85"/>
      <c r="D24220" s="85"/>
      <c r="E24220" s="88"/>
      <c r="G24220" s="17"/>
      <c r="I24220" s="43"/>
      <c r="J24220" s="308"/>
      <c r="K24220" s="51"/>
      <c r="N24220" s="309"/>
      <c r="R24220" s="17"/>
      <c r="T24220" s="17"/>
      <c r="V24220" s="17"/>
      <c r="W24220" s="51"/>
    </row>
    <row r="24221">
      <c r="A24221" s="307"/>
      <c r="B24221" s="85"/>
      <c r="C24221" s="85"/>
      <c r="D24221" s="85"/>
      <c r="E24221" s="88"/>
      <c r="G24221" s="17"/>
      <c r="I24221" s="43"/>
      <c r="J24221" s="308"/>
      <c r="K24221" s="51"/>
      <c r="N24221" s="309"/>
      <c r="R24221" s="17"/>
      <c r="T24221" s="17"/>
      <c r="V24221" s="17"/>
      <c r="W24221" s="51"/>
    </row>
    <row r="24222">
      <c r="A24222" s="307"/>
      <c r="B24222" s="85"/>
      <c r="C24222" s="85"/>
      <c r="D24222" s="85"/>
      <c r="E24222" s="88"/>
      <c r="G24222" s="17"/>
      <c r="I24222" s="43"/>
      <c r="J24222" s="308"/>
      <c r="K24222" s="51"/>
      <c r="N24222" s="309"/>
      <c r="R24222" s="17"/>
      <c r="T24222" s="17"/>
      <c r="V24222" s="17"/>
      <c r="W24222" s="51"/>
    </row>
    <row r="24223">
      <c r="A24223" s="307"/>
      <c r="B24223" s="85"/>
      <c r="C24223" s="85"/>
      <c r="D24223" s="85"/>
      <c r="E24223" s="88"/>
      <c r="G24223" s="17"/>
      <c r="I24223" s="43"/>
      <c r="J24223" s="308"/>
      <c r="K24223" s="51"/>
      <c r="N24223" s="309"/>
      <c r="R24223" s="17"/>
      <c r="T24223" s="17"/>
      <c r="V24223" s="17"/>
      <c r="W24223" s="51"/>
    </row>
    <row r="24224">
      <c r="A24224" s="307"/>
      <c r="B24224" s="85"/>
      <c r="C24224" s="85"/>
      <c r="D24224" s="85"/>
      <c r="E24224" s="88"/>
      <c r="G24224" s="17"/>
      <c r="I24224" s="43"/>
      <c r="J24224" s="308"/>
      <c r="K24224" s="51"/>
      <c r="N24224" s="309"/>
      <c r="R24224" s="17"/>
      <c r="T24224" s="17"/>
      <c r="V24224" s="17"/>
      <c r="W24224" s="51"/>
    </row>
    <row r="24225">
      <c r="A24225" s="307"/>
      <c r="B24225" s="85"/>
      <c r="C24225" s="85"/>
      <c r="D24225" s="85"/>
      <c r="E24225" s="88"/>
      <c r="G24225" s="17"/>
      <c r="I24225" s="43"/>
      <c r="J24225" s="308"/>
      <c r="K24225" s="51"/>
      <c r="N24225" s="309"/>
      <c r="R24225" s="17"/>
      <c r="T24225" s="17"/>
      <c r="V24225" s="17"/>
      <c r="W24225" s="51"/>
    </row>
    <row r="24226">
      <c r="A24226" s="307"/>
      <c r="B24226" s="85"/>
      <c r="C24226" s="85"/>
      <c r="D24226" s="85"/>
      <c r="E24226" s="88"/>
      <c r="G24226" s="17"/>
      <c r="I24226" s="43"/>
      <c r="J24226" s="308"/>
      <c r="K24226" s="51"/>
      <c r="N24226" s="309"/>
      <c r="R24226" s="17"/>
      <c r="T24226" s="17"/>
      <c r="V24226" s="17"/>
      <c r="W24226" s="51"/>
    </row>
    <row r="24227">
      <c r="A24227" s="307"/>
      <c r="B24227" s="85"/>
      <c r="C24227" s="85"/>
      <c r="D24227" s="85"/>
      <c r="E24227" s="88"/>
      <c r="G24227" s="17"/>
      <c r="I24227" s="43"/>
      <c r="J24227" s="308"/>
      <c r="K24227" s="51"/>
      <c r="N24227" s="309"/>
      <c r="R24227" s="17"/>
      <c r="T24227" s="17"/>
      <c r="V24227" s="17"/>
      <c r="W24227" s="51"/>
    </row>
    <row r="24228">
      <c r="A24228" s="307"/>
      <c r="B24228" s="85"/>
      <c r="C24228" s="85"/>
      <c r="D24228" s="85"/>
      <c r="E24228" s="88"/>
      <c r="G24228" s="17"/>
      <c r="I24228" s="43"/>
      <c r="J24228" s="308"/>
      <c r="K24228" s="51"/>
      <c r="N24228" s="309"/>
      <c r="R24228" s="17"/>
      <c r="T24228" s="17"/>
      <c r="V24228" s="17"/>
      <c r="W24228" s="51"/>
    </row>
    <row r="24229">
      <c r="A24229" s="307"/>
      <c r="B24229" s="85"/>
      <c r="C24229" s="85"/>
      <c r="D24229" s="85"/>
      <c r="E24229" s="88"/>
      <c r="G24229" s="17"/>
      <c r="I24229" s="43"/>
      <c r="J24229" s="308"/>
      <c r="K24229" s="51"/>
      <c r="N24229" s="309"/>
      <c r="R24229" s="17"/>
      <c r="T24229" s="17"/>
      <c r="V24229" s="17"/>
      <c r="W24229" s="51"/>
    </row>
    <row r="24230">
      <c r="A24230" s="307"/>
      <c r="B24230" s="85"/>
      <c r="C24230" s="85"/>
      <c r="D24230" s="85"/>
      <c r="E24230" s="88"/>
      <c r="G24230" s="17"/>
      <c r="I24230" s="43"/>
      <c r="J24230" s="308"/>
      <c r="K24230" s="51"/>
      <c r="N24230" s="309"/>
      <c r="R24230" s="17"/>
      <c r="T24230" s="17"/>
      <c r="V24230" s="17"/>
      <c r="W24230" s="51"/>
    </row>
    <row r="24231">
      <c r="A24231" s="307"/>
      <c r="B24231" s="85"/>
      <c r="C24231" s="85"/>
      <c r="D24231" s="85"/>
      <c r="E24231" s="88"/>
      <c r="G24231" s="17"/>
      <c r="I24231" s="43"/>
      <c r="J24231" s="308"/>
      <c r="K24231" s="51"/>
      <c r="N24231" s="309"/>
      <c r="R24231" s="17"/>
      <c r="T24231" s="17"/>
      <c r="V24231" s="17"/>
      <c r="W24231" s="51"/>
    </row>
    <row r="24232">
      <c r="A24232" s="307"/>
      <c r="B24232" s="85"/>
      <c r="C24232" s="85"/>
      <c r="D24232" s="85"/>
      <c r="E24232" s="88"/>
      <c r="G24232" s="17"/>
      <c r="I24232" s="43"/>
      <c r="J24232" s="308"/>
      <c r="K24232" s="51"/>
      <c r="N24232" s="309"/>
      <c r="R24232" s="17"/>
      <c r="T24232" s="17"/>
      <c r="V24232" s="17"/>
      <c r="W24232" s="51"/>
    </row>
    <row r="24233">
      <c r="A24233" s="307"/>
      <c r="B24233" s="85"/>
      <c r="C24233" s="85"/>
      <c r="D24233" s="85"/>
      <c r="E24233" s="88"/>
      <c r="G24233" s="17"/>
      <c r="I24233" s="43"/>
      <c r="J24233" s="308"/>
      <c r="K24233" s="51"/>
      <c r="N24233" s="309"/>
      <c r="R24233" s="17"/>
      <c r="T24233" s="17"/>
      <c r="V24233" s="17"/>
      <c r="W24233" s="51"/>
    </row>
    <row r="24234">
      <c r="A24234" s="307"/>
      <c r="B24234" s="85"/>
      <c r="C24234" s="85"/>
      <c r="D24234" s="85"/>
      <c r="E24234" s="88"/>
      <c r="G24234" s="17"/>
      <c r="I24234" s="43"/>
      <c r="J24234" s="308"/>
      <c r="K24234" s="51"/>
      <c r="N24234" s="309"/>
      <c r="R24234" s="17"/>
      <c r="T24234" s="17"/>
      <c r="V24234" s="17"/>
      <c r="W24234" s="51"/>
    </row>
    <row r="24235">
      <c r="A24235" s="307"/>
      <c r="B24235" s="85"/>
      <c r="C24235" s="85"/>
      <c r="D24235" s="85"/>
      <c r="E24235" s="88"/>
      <c r="G24235" s="17"/>
      <c r="I24235" s="43"/>
      <c r="J24235" s="308"/>
      <c r="K24235" s="51"/>
      <c r="N24235" s="309"/>
      <c r="R24235" s="17"/>
      <c r="T24235" s="17"/>
      <c r="V24235" s="17"/>
      <c r="W24235" s="51"/>
    </row>
    <row r="24236">
      <c r="A24236" s="307"/>
      <c r="B24236" s="85"/>
      <c r="C24236" s="85"/>
      <c r="D24236" s="85"/>
      <c r="E24236" s="88"/>
      <c r="G24236" s="17"/>
      <c r="I24236" s="43"/>
      <c r="J24236" s="308"/>
      <c r="K24236" s="51"/>
      <c r="N24236" s="309"/>
      <c r="R24236" s="17"/>
      <c r="T24236" s="17"/>
      <c r="V24236" s="17"/>
      <c r="W24236" s="51"/>
    </row>
    <row r="24237">
      <c r="A24237" s="307"/>
      <c r="B24237" s="85"/>
      <c r="C24237" s="85"/>
      <c r="D24237" s="85"/>
      <c r="E24237" s="88"/>
      <c r="G24237" s="17"/>
      <c r="I24237" s="43"/>
      <c r="J24237" s="308"/>
      <c r="K24237" s="51"/>
      <c r="N24237" s="309"/>
      <c r="R24237" s="17"/>
      <c r="T24237" s="17"/>
      <c r="V24237" s="17"/>
      <c r="W24237" s="51"/>
    </row>
    <row r="24238">
      <c r="A24238" s="307"/>
      <c r="B24238" s="85"/>
      <c r="C24238" s="85"/>
      <c r="D24238" s="85"/>
      <c r="E24238" s="88"/>
      <c r="G24238" s="17"/>
      <c r="I24238" s="43"/>
      <c r="J24238" s="308"/>
      <c r="K24238" s="51"/>
      <c r="N24238" s="309"/>
      <c r="R24238" s="17"/>
      <c r="T24238" s="17"/>
      <c r="V24238" s="17"/>
      <c r="W24238" s="51"/>
    </row>
    <row r="24239">
      <c r="A24239" s="307"/>
      <c r="B24239" s="85"/>
      <c r="C24239" s="85"/>
      <c r="D24239" s="85"/>
      <c r="E24239" s="88"/>
      <c r="G24239" s="17"/>
      <c r="I24239" s="43"/>
      <c r="J24239" s="308"/>
      <c r="K24239" s="51"/>
      <c r="N24239" s="309"/>
      <c r="R24239" s="17"/>
      <c r="T24239" s="17"/>
      <c r="V24239" s="17"/>
      <c r="W24239" s="51"/>
    </row>
    <row r="24240">
      <c r="A24240" s="307"/>
      <c r="B24240" s="85"/>
      <c r="C24240" s="85"/>
      <c r="D24240" s="85"/>
      <c r="E24240" s="88"/>
      <c r="G24240" s="17"/>
      <c r="I24240" s="43"/>
      <c r="J24240" s="308"/>
      <c r="K24240" s="51"/>
      <c r="N24240" s="309"/>
      <c r="R24240" s="17"/>
      <c r="T24240" s="17"/>
      <c r="V24240" s="17"/>
      <c r="W24240" s="51"/>
    </row>
    <row r="24241">
      <c r="A24241" s="307"/>
      <c r="B24241" s="85"/>
      <c r="C24241" s="85"/>
      <c r="D24241" s="85"/>
      <c r="E24241" s="88"/>
      <c r="G24241" s="17"/>
      <c r="I24241" s="43"/>
      <c r="J24241" s="308"/>
      <c r="K24241" s="51"/>
      <c r="N24241" s="309"/>
      <c r="R24241" s="17"/>
      <c r="T24241" s="17"/>
      <c r="V24241" s="17"/>
      <c r="W24241" s="51"/>
    </row>
    <row r="24242">
      <c r="A24242" s="307"/>
      <c r="B24242" s="85"/>
      <c r="C24242" s="85"/>
      <c r="D24242" s="85"/>
      <c r="E24242" s="88"/>
      <c r="G24242" s="17"/>
      <c r="I24242" s="43"/>
      <c r="J24242" s="308"/>
      <c r="K24242" s="51"/>
      <c r="N24242" s="309"/>
      <c r="R24242" s="17"/>
      <c r="T24242" s="17"/>
      <c r="V24242" s="17"/>
      <c r="W24242" s="51"/>
    </row>
    <row r="24243">
      <c r="A24243" s="307"/>
      <c r="B24243" s="85"/>
      <c r="C24243" s="85"/>
      <c r="D24243" s="85"/>
      <c r="E24243" s="88"/>
      <c r="G24243" s="17"/>
      <c r="I24243" s="43"/>
      <c r="J24243" s="308"/>
      <c r="K24243" s="51"/>
      <c r="N24243" s="309"/>
      <c r="R24243" s="17"/>
      <c r="T24243" s="17"/>
      <c r="V24243" s="17"/>
      <c r="W24243" s="51"/>
    </row>
    <row r="24244">
      <c r="A24244" s="307"/>
      <c r="B24244" s="85"/>
      <c r="C24244" s="85"/>
      <c r="D24244" s="85"/>
      <c r="E24244" s="88"/>
      <c r="G24244" s="17"/>
      <c r="I24244" s="43"/>
      <c r="J24244" s="308"/>
      <c r="K24244" s="51"/>
      <c r="N24244" s="309"/>
      <c r="R24244" s="17"/>
      <c r="T24244" s="17"/>
      <c r="V24244" s="17"/>
      <c r="W24244" s="51"/>
    </row>
    <row r="24245">
      <c r="A24245" s="307"/>
      <c r="B24245" s="85"/>
      <c r="C24245" s="85"/>
      <c r="D24245" s="85"/>
      <c r="E24245" s="88"/>
      <c r="G24245" s="17"/>
      <c r="I24245" s="43"/>
      <c r="J24245" s="308"/>
      <c r="K24245" s="51"/>
      <c r="N24245" s="309"/>
      <c r="R24245" s="17"/>
      <c r="T24245" s="17"/>
      <c r="V24245" s="17"/>
      <c r="W24245" s="51"/>
    </row>
    <row r="24246">
      <c r="A24246" s="307"/>
      <c r="B24246" s="85"/>
      <c r="C24246" s="85"/>
      <c r="D24246" s="85"/>
      <c r="E24246" s="88"/>
      <c r="G24246" s="17"/>
      <c r="I24246" s="43"/>
      <c r="J24246" s="308"/>
      <c r="K24246" s="51"/>
      <c r="N24246" s="309"/>
      <c r="R24246" s="17"/>
      <c r="T24246" s="17"/>
      <c r="V24246" s="17"/>
      <c r="W24246" s="51"/>
    </row>
    <row r="24247">
      <c r="A24247" s="307"/>
      <c r="B24247" s="85"/>
      <c r="C24247" s="85"/>
      <c r="D24247" s="85"/>
      <c r="E24247" s="88"/>
      <c r="G24247" s="17"/>
      <c r="I24247" s="43"/>
      <c r="J24247" s="308"/>
      <c r="K24247" s="51"/>
      <c r="N24247" s="309"/>
      <c r="R24247" s="17"/>
      <c r="T24247" s="17"/>
      <c r="V24247" s="17"/>
      <c r="W24247" s="51"/>
    </row>
    <row r="24248">
      <c r="A24248" s="307"/>
      <c r="B24248" s="85"/>
      <c r="C24248" s="85"/>
      <c r="D24248" s="85"/>
      <c r="E24248" s="88"/>
      <c r="G24248" s="17"/>
      <c r="I24248" s="43"/>
      <c r="J24248" s="308"/>
      <c r="K24248" s="51"/>
      <c r="N24248" s="309"/>
      <c r="R24248" s="17"/>
      <c r="T24248" s="17"/>
      <c r="V24248" s="17"/>
      <c r="W24248" s="51"/>
    </row>
    <row r="24249">
      <c r="A24249" s="307"/>
      <c r="B24249" s="85"/>
      <c r="C24249" s="85"/>
      <c r="D24249" s="85"/>
      <c r="E24249" s="88"/>
      <c r="G24249" s="17"/>
      <c r="I24249" s="43"/>
      <c r="J24249" s="308"/>
      <c r="K24249" s="51"/>
      <c r="N24249" s="309"/>
      <c r="R24249" s="17"/>
      <c r="T24249" s="17"/>
      <c r="V24249" s="17"/>
      <c r="W24249" s="51"/>
    </row>
    <row r="24250">
      <c r="A24250" s="307"/>
      <c r="B24250" s="85"/>
      <c r="C24250" s="85"/>
      <c r="D24250" s="85"/>
      <c r="E24250" s="88"/>
      <c r="G24250" s="17"/>
      <c r="I24250" s="43"/>
      <c r="J24250" s="308"/>
      <c r="K24250" s="51"/>
      <c r="N24250" s="309"/>
      <c r="R24250" s="17"/>
      <c r="T24250" s="17"/>
      <c r="V24250" s="17"/>
      <c r="W24250" s="51"/>
    </row>
    <row r="24251">
      <c r="A24251" s="307"/>
      <c r="B24251" s="85"/>
      <c r="C24251" s="85"/>
      <c r="D24251" s="85"/>
      <c r="E24251" s="88"/>
      <c r="G24251" s="17"/>
      <c r="I24251" s="43"/>
      <c r="J24251" s="308"/>
      <c r="K24251" s="51"/>
      <c r="N24251" s="309"/>
      <c r="R24251" s="17"/>
      <c r="T24251" s="17"/>
      <c r="V24251" s="17"/>
      <c r="W24251" s="51"/>
    </row>
    <row r="24252">
      <c r="A24252" s="307"/>
      <c r="B24252" s="85"/>
      <c r="C24252" s="85"/>
      <c r="D24252" s="85"/>
      <c r="E24252" s="88"/>
      <c r="G24252" s="17"/>
      <c r="I24252" s="43"/>
      <c r="J24252" s="308"/>
      <c r="K24252" s="51"/>
      <c r="N24252" s="309"/>
      <c r="R24252" s="17"/>
      <c r="T24252" s="17"/>
      <c r="V24252" s="17"/>
      <c r="W24252" s="51"/>
    </row>
    <row r="24253">
      <c r="A24253" s="307"/>
      <c r="B24253" s="85"/>
      <c r="C24253" s="85"/>
      <c r="D24253" s="85"/>
      <c r="E24253" s="88"/>
      <c r="G24253" s="17"/>
      <c r="I24253" s="43"/>
      <c r="J24253" s="308"/>
      <c r="K24253" s="51"/>
      <c r="N24253" s="309"/>
      <c r="R24253" s="17"/>
      <c r="T24253" s="17"/>
      <c r="V24253" s="17"/>
      <c r="W24253" s="51"/>
    </row>
    <row r="24254">
      <c r="A24254" s="307"/>
      <c r="B24254" s="85"/>
      <c r="C24254" s="85"/>
      <c r="D24254" s="85"/>
      <c r="E24254" s="88"/>
      <c r="G24254" s="17"/>
      <c r="I24254" s="43"/>
      <c r="J24254" s="308"/>
      <c r="K24254" s="51"/>
      <c r="N24254" s="309"/>
      <c r="R24254" s="17"/>
      <c r="T24254" s="17"/>
      <c r="V24254" s="17"/>
      <c r="W24254" s="51"/>
    </row>
    <row r="24255">
      <c r="A24255" s="307"/>
      <c r="B24255" s="85"/>
      <c r="C24255" s="85"/>
      <c r="D24255" s="85"/>
      <c r="E24255" s="88"/>
      <c r="G24255" s="17"/>
      <c r="I24255" s="43"/>
      <c r="J24255" s="308"/>
      <c r="K24255" s="51"/>
      <c r="N24255" s="309"/>
      <c r="R24255" s="17"/>
      <c r="T24255" s="17"/>
      <c r="V24255" s="17"/>
      <c r="W24255" s="51"/>
    </row>
    <row r="24256">
      <c r="A24256" s="307"/>
      <c r="B24256" s="85"/>
      <c r="C24256" s="85"/>
      <c r="D24256" s="85"/>
      <c r="E24256" s="88"/>
      <c r="G24256" s="17"/>
      <c r="I24256" s="43"/>
      <c r="J24256" s="308"/>
      <c r="K24256" s="51"/>
      <c r="N24256" s="309"/>
      <c r="R24256" s="17"/>
      <c r="T24256" s="17"/>
      <c r="V24256" s="17"/>
      <c r="W24256" s="51"/>
    </row>
    <row r="24257">
      <c r="A24257" s="307"/>
      <c r="B24257" s="85"/>
      <c r="C24257" s="85"/>
      <c r="D24257" s="85"/>
      <c r="E24257" s="88"/>
      <c r="G24257" s="17"/>
      <c r="I24257" s="43"/>
      <c r="J24257" s="308"/>
      <c r="K24257" s="51"/>
      <c r="N24257" s="309"/>
      <c r="R24257" s="17"/>
      <c r="T24257" s="17"/>
      <c r="V24257" s="17"/>
      <c r="W24257" s="51"/>
    </row>
    <row r="24258">
      <c r="A24258" s="307"/>
      <c r="B24258" s="85"/>
      <c r="C24258" s="85"/>
      <c r="D24258" s="85"/>
      <c r="E24258" s="88"/>
      <c r="G24258" s="17"/>
      <c r="I24258" s="43"/>
      <c r="J24258" s="308"/>
      <c r="K24258" s="51"/>
      <c r="N24258" s="309"/>
      <c r="R24258" s="17"/>
      <c r="T24258" s="17"/>
      <c r="V24258" s="17"/>
      <c r="W24258" s="51"/>
    </row>
    <row r="24259">
      <c r="A24259" s="307"/>
      <c r="B24259" s="85"/>
      <c r="C24259" s="85"/>
      <c r="D24259" s="85"/>
      <c r="E24259" s="88"/>
      <c r="G24259" s="17"/>
      <c r="I24259" s="43"/>
      <c r="J24259" s="308"/>
      <c r="K24259" s="51"/>
      <c r="N24259" s="309"/>
      <c r="R24259" s="17"/>
      <c r="T24259" s="17"/>
      <c r="V24259" s="17"/>
      <c r="W24259" s="51"/>
    </row>
    <row r="24260">
      <c r="A24260" s="307"/>
      <c r="B24260" s="85"/>
      <c r="C24260" s="85"/>
      <c r="D24260" s="85"/>
      <c r="E24260" s="88"/>
      <c r="G24260" s="17"/>
      <c r="I24260" s="43"/>
      <c r="J24260" s="308"/>
      <c r="K24260" s="51"/>
      <c r="N24260" s="309"/>
      <c r="R24260" s="17"/>
      <c r="T24260" s="17"/>
      <c r="V24260" s="17"/>
      <c r="W24260" s="51"/>
    </row>
    <row r="24261">
      <c r="A24261" s="307"/>
      <c r="B24261" s="85"/>
      <c r="C24261" s="85"/>
      <c r="D24261" s="85"/>
      <c r="E24261" s="88"/>
      <c r="G24261" s="17"/>
      <c r="I24261" s="43"/>
      <c r="J24261" s="308"/>
      <c r="K24261" s="51"/>
      <c r="N24261" s="309"/>
      <c r="R24261" s="17"/>
      <c r="T24261" s="17"/>
      <c r="V24261" s="17"/>
      <c r="W24261" s="51"/>
    </row>
    <row r="24262">
      <c r="A24262" s="307"/>
      <c r="B24262" s="85"/>
      <c r="C24262" s="85"/>
      <c r="D24262" s="85"/>
      <c r="E24262" s="88"/>
      <c r="G24262" s="17"/>
      <c r="I24262" s="43"/>
      <c r="J24262" s="308"/>
      <c r="K24262" s="51"/>
      <c r="N24262" s="309"/>
      <c r="R24262" s="17"/>
      <c r="T24262" s="17"/>
      <c r="V24262" s="17"/>
      <c r="W24262" s="51"/>
    </row>
    <row r="24263">
      <c r="A24263" s="307"/>
      <c r="B24263" s="85"/>
      <c r="C24263" s="85"/>
      <c r="D24263" s="85"/>
      <c r="E24263" s="88"/>
      <c r="G24263" s="17"/>
      <c r="I24263" s="43"/>
      <c r="J24263" s="308"/>
      <c r="K24263" s="51"/>
      <c r="N24263" s="309"/>
      <c r="R24263" s="17"/>
      <c r="T24263" s="17"/>
      <c r="V24263" s="17"/>
      <c r="W24263" s="51"/>
    </row>
    <row r="24264">
      <c r="A24264" s="307"/>
      <c r="B24264" s="85"/>
      <c r="C24264" s="85"/>
      <c r="D24264" s="85"/>
      <c r="E24264" s="88"/>
      <c r="G24264" s="17"/>
      <c r="I24264" s="43"/>
      <c r="J24264" s="308"/>
      <c r="K24264" s="51"/>
      <c r="N24264" s="309"/>
      <c r="R24264" s="17"/>
      <c r="T24264" s="17"/>
      <c r="V24264" s="17"/>
      <c r="W24264" s="51"/>
    </row>
    <row r="24265">
      <c r="A24265" s="307"/>
      <c r="B24265" s="85"/>
      <c r="C24265" s="85"/>
      <c r="D24265" s="85"/>
      <c r="E24265" s="88"/>
      <c r="G24265" s="17"/>
      <c r="I24265" s="43"/>
      <c r="J24265" s="308"/>
      <c r="K24265" s="51"/>
      <c r="N24265" s="309"/>
      <c r="R24265" s="17"/>
      <c r="T24265" s="17"/>
      <c r="V24265" s="17"/>
      <c r="W24265" s="51"/>
    </row>
    <row r="24266">
      <c r="A24266" s="307"/>
      <c r="B24266" s="85"/>
      <c r="C24266" s="85"/>
      <c r="D24266" s="85"/>
      <c r="E24266" s="88"/>
      <c r="G24266" s="17"/>
      <c r="I24266" s="43"/>
      <c r="J24266" s="308"/>
      <c r="K24266" s="51"/>
      <c r="N24266" s="309"/>
      <c r="R24266" s="17"/>
      <c r="T24266" s="17"/>
      <c r="V24266" s="17"/>
      <c r="W24266" s="51"/>
    </row>
    <row r="24267">
      <c r="A24267" s="307"/>
      <c r="B24267" s="85"/>
      <c r="C24267" s="85"/>
      <c r="D24267" s="85"/>
      <c r="E24267" s="88"/>
      <c r="G24267" s="17"/>
      <c r="I24267" s="43"/>
      <c r="J24267" s="308"/>
      <c r="K24267" s="51"/>
      <c r="N24267" s="309"/>
      <c r="R24267" s="17"/>
      <c r="T24267" s="17"/>
      <c r="V24267" s="17"/>
      <c r="W24267" s="51"/>
    </row>
    <row r="24268">
      <c r="A24268" s="307"/>
      <c r="B24268" s="85"/>
      <c r="C24268" s="85"/>
      <c r="D24268" s="85"/>
      <c r="E24268" s="88"/>
      <c r="G24268" s="17"/>
      <c r="I24268" s="43"/>
      <c r="J24268" s="308"/>
      <c r="K24268" s="51"/>
      <c r="N24268" s="309"/>
      <c r="R24268" s="17"/>
      <c r="T24268" s="17"/>
      <c r="V24268" s="17"/>
      <c r="W24268" s="51"/>
    </row>
    <row r="24269">
      <c r="A24269" s="307"/>
      <c r="B24269" s="85"/>
      <c r="C24269" s="85"/>
      <c r="D24269" s="85"/>
      <c r="E24269" s="88"/>
      <c r="G24269" s="17"/>
      <c r="I24269" s="43"/>
      <c r="J24269" s="308"/>
      <c r="K24269" s="51"/>
      <c r="N24269" s="309"/>
      <c r="R24269" s="17"/>
      <c r="T24269" s="17"/>
      <c r="V24269" s="17"/>
      <c r="W24269" s="51"/>
    </row>
    <row r="24270">
      <c r="A24270" s="307"/>
      <c r="B24270" s="85"/>
      <c r="C24270" s="85"/>
      <c r="D24270" s="85"/>
      <c r="E24270" s="88"/>
      <c r="G24270" s="17"/>
      <c r="I24270" s="43"/>
      <c r="J24270" s="308"/>
      <c r="K24270" s="51"/>
      <c r="N24270" s="309"/>
      <c r="R24270" s="17"/>
      <c r="T24270" s="17"/>
      <c r="V24270" s="17"/>
      <c r="W24270" s="51"/>
    </row>
    <row r="24271">
      <c r="A24271" s="307"/>
      <c r="B24271" s="85"/>
      <c r="C24271" s="85"/>
      <c r="D24271" s="85"/>
      <c r="E24271" s="88"/>
      <c r="G24271" s="17"/>
      <c r="I24271" s="43"/>
      <c r="J24271" s="308"/>
      <c r="K24271" s="51"/>
      <c r="N24271" s="309"/>
      <c r="R24271" s="17"/>
      <c r="T24271" s="17"/>
      <c r="V24271" s="17"/>
      <c r="W24271" s="51"/>
    </row>
    <row r="24272">
      <c r="A24272" s="307"/>
      <c r="B24272" s="85"/>
      <c r="C24272" s="85"/>
      <c r="D24272" s="85"/>
      <c r="E24272" s="88"/>
      <c r="G24272" s="17"/>
      <c r="I24272" s="43"/>
      <c r="J24272" s="308"/>
      <c r="K24272" s="51"/>
      <c r="N24272" s="309"/>
      <c r="R24272" s="17"/>
      <c r="T24272" s="17"/>
      <c r="V24272" s="17"/>
      <c r="W24272" s="51"/>
    </row>
    <row r="24273">
      <c r="A24273" s="307"/>
      <c r="B24273" s="85"/>
      <c r="C24273" s="85"/>
      <c r="D24273" s="85"/>
      <c r="E24273" s="88"/>
      <c r="G24273" s="17"/>
      <c r="I24273" s="43"/>
      <c r="J24273" s="308"/>
      <c r="K24273" s="51"/>
      <c r="N24273" s="309"/>
      <c r="R24273" s="17"/>
      <c r="T24273" s="17"/>
      <c r="V24273" s="17"/>
      <c r="W24273" s="51"/>
    </row>
    <row r="24274">
      <c r="A24274" s="307"/>
      <c r="B24274" s="85"/>
      <c r="C24274" s="85"/>
      <c r="D24274" s="85"/>
      <c r="E24274" s="88"/>
      <c r="G24274" s="17"/>
      <c r="I24274" s="43"/>
      <c r="J24274" s="308"/>
      <c r="K24274" s="51"/>
      <c r="N24274" s="309"/>
      <c r="R24274" s="17"/>
      <c r="T24274" s="17"/>
      <c r="V24274" s="17"/>
      <c r="W24274" s="51"/>
    </row>
    <row r="24275">
      <c r="A24275" s="307"/>
      <c r="B24275" s="85"/>
      <c r="C24275" s="85"/>
      <c r="D24275" s="85"/>
      <c r="E24275" s="88"/>
      <c r="G24275" s="17"/>
      <c r="I24275" s="43"/>
      <c r="J24275" s="308"/>
      <c r="K24275" s="51"/>
      <c r="N24275" s="309"/>
      <c r="R24275" s="17"/>
      <c r="T24275" s="17"/>
      <c r="V24275" s="17"/>
      <c r="W24275" s="51"/>
    </row>
    <row r="24276">
      <c r="A24276" s="307"/>
      <c r="B24276" s="85"/>
      <c r="C24276" s="85"/>
      <c r="D24276" s="85"/>
      <c r="E24276" s="88"/>
      <c r="G24276" s="17"/>
      <c r="I24276" s="43"/>
      <c r="J24276" s="308"/>
      <c r="K24276" s="51"/>
      <c r="N24276" s="309"/>
      <c r="R24276" s="17"/>
      <c r="T24276" s="17"/>
      <c r="V24276" s="17"/>
      <c r="W24276" s="51"/>
    </row>
    <row r="24277">
      <c r="A24277" s="307"/>
      <c r="B24277" s="85"/>
      <c r="C24277" s="85"/>
      <c r="D24277" s="85"/>
      <c r="E24277" s="88"/>
      <c r="G24277" s="17"/>
      <c r="I24277" s="43"/>
      <c r="J24277" s="308"/>
      <c r="K24277" s="51"/>
      <c r="N24277" s="309"/>
      <c r="R24277" s="17"/>
      <c r="T24277" s="17"/>
      <c r="V24277" s="17"/>
      <c r="W24277" s="51"/>
    </row>
    <row r="24278">
      <c r="A24278" s="307"/>
      <c r="B24278" s="85"/>
      <c r="C24278" s="85"/>
      <c r="D24278" s="85"/>
      <c r="E24278" s="88"/>
      <c r="G24278" s="17"/>
      <c r="I24278" s="43"/>
      <c r="J24278" s="308"/>
      <c r="K24278" s="51"/>
      <c r="N24278" s="309"/>
      <c r="R24278" s="17"/>
      <c r="T24278" s="17"/>
      <c r="V24278" s="17"/>
      <c r="W24278" s="51"/>
    </row>
    <row r="24279">
      <c r="A24279" s="307"/>
      <c r="B24279" s="85"/>
      <c r="C24279" s="85"/>
      <c r="D24279" s="85"/>
      <c r="E24279" s="88"/>
      <c r="G24279" s="17"/>
      <c r="I24279" s="43"/>
      <c r="J24279" s="308"/>
      <c r="K24279" s="51"/>
      <c r="N24279" s="309"/>
      <c r="R24279" s="17"/>
      <c r="T24279" s="17"/>
      <c r="V24279" s="17"/>
      <c r="W24279" s="51"/>
    </row>
    <row r="24280">
      <c r="A24280" s="307"/>
      <c r="B24280" s="85"/>
      <c r="C24280" s="85"/>
      <c r="D24280" s="85"/>
      <c r="E24280" s="88"/>
      <c r="G24280" s="17"/>
      <c r="I24280" s="43"/>
      <c r="J24280" s="308"/>
      <c r="K24280" s="51"/>
      <c r="N24280" s="309"/>
      <c r="R24280" s="17"/>
      <c r="T24280" s="17"/>
      <c r="V24280" s="17"/>
      <c r="W24280" s="51"/>
    </row>
    <row r="24281">
      <c r="A24281" s="307"/>
      <c r="B24281" s="85"/>
      <c r="C24281" s="85"/>
      <c r="D24281" s="85"/>
      <c r="E24281" s="88"/>
      <c r="G24281" s="17"/>
      <c r="I24281" s="43"/>
      <c r="J24281" s="308"/>
      <c r="K24281" s="51"/>
      <c r="N24281" s="309"/>
      <c r="R24281" s="17"/>
      <c r="T24281" s="17"/>
      <c r="V24281" s="17"/>
      <c r="W24281" s="51"/>
    </row>
    <row r="24282">
      <c r="A24282" s="307"/>
      <c r="B24282" s="85"/>
      <c r="C24282" s="85"/>
      <c r="D24282" s="85"/>
      <c r="E24282" s="88"/>
      <c r="G24282" s="17"/>
      <c r="I24282" s="43"/>
      <c r="J24282" s="308"/>
      <c r="K24282" s="51"/>
      <c r="N24282" s="309"/>
      <c r="R24282" s="17"/>
      <c r="T24282" s="17"/>
      <c r="V24282" s="17"/>
      <c r="W24282" s="51"/>
    </row>
    <row r="24283">
      <c r="A24283" s="307"/>
      <c r="B24283" s="85"/>
      <c r="C24283" s="85"/>
      <c r="D24283" s="85"/>
      <c r="E24283" s="88"/>
      <c r="G24283" s="17"/>
      <c r="I24283" s="43"/>
      <c r="J24283" s="308"/>
      <c r="K24283" s="51"/>
      <c r="N24283" s="309"/>
      <c r="R24283" s="17"/>
      <c r="T24283" s="17"/>
      <c r="V24283" s="17"/>
      <c r="W24283" s="51"/>
    </row>
    <row r="24284">
      <c r="A24284" s="307"/>
      <c r="B24284" s="85"/>
      <c r="C24284" s="85"/>
      <c r="D24284" s="85"/>
      <c r="E24284" s="88"/>
      <c r="G24284" s="17"/>
      <c r="I24284" s="43"/>
      <c r="J24284" s="308"/>
      <c r="K24284" s="51"/>
      <c r="N24284" s="309"/>
      <c r="R24284" s="17"/>
      <c r="T24284" s="17"/>
      <c r="V24284" s="17"/>
      <c r="W24284" s="51"/>
    </row>
    <row r="24285">
      <c r="A24285" s="307"/>
      <c r="B24285" s="85"/>
      <c r="C24285" s="85"/>
      <c r="D24285" s="85"/>
      <c r="E24285" s="88"/>
      <c r="G24285" s="17"/>
      <c r="I24285" s="43"/>
      <c r="J24285" s="308"/>
      <c r="K24285" s="51"/>
      <c r="N24285" s="309"/>
      <c r="R24285" s="17"/>
      <c r="T24285" s="17"/>
      <c r="V24285" s="17"/>
      <c r="W24285" s="51"/>
    </row>
    <row r="24286">
      <c r="A24286" s="307"/>
      <c r="B24286" s="85"/>
      <c r="C24286" s="85"/>
      <c r="D24286" s="85"/>
      <c r="E24286" s="88"/>
      <c r="G24286" s="17"/>
      <c r="I24286" s="43"/>
      <c r="J24286" s="308"/>
      <c r="K24286" s="51"/>
      <c r="N24286" s="309"/>
      <c r="R24286" s="17"/>
      <c r="T24286" s="17"/>
      <c r="V24286" s="17"/>
      <c r="W24286" s="51"/>
    </row>
    <row r="24287">
      <c r="A24287" s="307"/>
      <c r="B24287" s="85"/>
      <c r="C24287" s="85"/>
      <c r="D24287" s="85"/>
      <c r="E24287" s="88"/>
      <c r="G24287" s="17"/>
      <c r="I24287" s="43"/>
      <c r="J24287" s="308"/>
      <c r="K24287" s="51"/>
      <c r="N24287" s="309"/>
      <c r="R24287" s="17"/>
      <c r="T24287" s="17"/>
      <c r="V24287" s="17"/>
      <c r="W24287" s="51"/>
    </row>
    <row r="24288">
      <c r="A24288" s="307"/>
      <c r="B24288" s="85"/>
      <c r="C24288" s="85"/>
      <c r="D24288" s="85"/>
      <c r="E24288" s="88"/>
      <c r="G24288" s="17"/>
      <c r="I24288" s="43"/>
      <c r="J24288" s="308"/>
      <c r="K24288" s="51"/>
      <c r="N24288" s="309"/>
      <c r="R24288" s="17"/>
      <c r="T24288" s="17"/>
      <c r="V24288" s="17"/>
      <c r="W24288" s="51"/>
    </row>
    <row r="24289">
      <c r="A24289" s="307"/>
      <c r="B24289" s="85"/>
      <c r="C24289" s="85"/>
      <c r="D24289" s="85"/>
      <c r="E24289" s="88"/>
      <c r="G24289" s="17"/>
      <c r="I24289" s="43"/>
      <c r="J24289" s="308"/>
      <c r="K24289" s="51"/>
      <c r="N24289" s="309"/>
      <c r="R24289" s="17"/>
      <c r="T24289" s="17"/>
      <c r="V24289" s="17"/>
      <c r="W24289" s="51"/>
    </row>
    <row r="24290">
      <c r="A24290" s="307"/>
      <c r="B24290" s="85"/>
      <c r="C24290" s="85"/>
      <c r="D24290" s="85"/>
      <c r="E24290" s="88"/>
      <c r="G24290" s="17"/>
      <c r="I24290" s="43"/>
      <c r="J24290" s="308"/>
      <c r="K24290" s="51"/>
      <c r="N24290" s="309"/>
      <c r="R24290" s="17"/>
      <c r="T24290" s="17"/>
      <c r="V24290" s="17"/>
      <c r="W24290" s="51"/>
    </row>
    <row r="24291">
      <c r="A24291" s="307"/>
      <c r="B24291" s="85"/>
      <c r="C24291" s="85"/>
      <c r="D24291" s="85"/>
      <c r="E24291" s="88"/>
      <c r="G24291" s="17"/>
      <c r="I24291" s="43"/>
      <c r="J24291" s="308"/>
      <c r="K24291" s="51"/>
      <c r="N24291" s="309"/>
      <c r="R24291" s="17"/>
      <c r="T24291" s="17"/>
      <c r="V24291" s="17"/>
      <c r="W24291" s="51"/>
    </row>
    <row r="24292">
      <c r="A24292" s="307"/>
      <c r="B24292" s="85"/>
      <c r="C24292" s="85"/>
      <c r="D24292" s="85"/>
      <c r="E24292" s="88"/>
      <c r="G24292" s="17"/>
      <c r="I24292" s="43"/>
      <c r="J24292" s="308"/>
      <c r="K24292" s="51"/>
      <c r="N24292" s="309"/>
      <c r="R24292" s="17"/>
      <c r="T24292" s="17"/>
      <c r="V24292" s="17"/>
      <c r="W24292" s="51"/>
    </row>
    <row r="24293">
      <c r="A24293" s="307"/>
      <c r="B24293" s="85"/>
      <c r="C24293" s="85"/>
      <c r="D24293" s="85"/>
      <c r="E24293" s="88"/>
      <c r="G24293" s="17"/>
      <c r="I24293" s="43"/>
      <c r="J24293" s="308"/>
      <c r="K24293" s="51"/>
      <c r="N24293" s="309"/>
      <c r="R24293" s="17"/>
      <c r="T24293" s="17"/>
      <c r="V24293" s="17"/>
      <c r="W24293" s="51"/>
    </row>
    <row r="24294">
      <c r="A24294" s="307"/>
      <c r="B24294" s="85"/>
      <c r="C24294" s="85"/>
      <c r="D24294" s="85"/>
      <c r="E24294" s="88"/>
      <c r="G24294" s="17"/>
      <c r="I24294" s="43"/>
      <c r="J24294" s="308"/>
      <c r="K24294" s="51"/>
      <c r="N24294" s="309"/>
      <c r="R24294" s="17"/>
      <c r="T24294" s="17"/>
      <c r="V24294" s="17"/>
      <c r="W24294" s="51"/>
    </row>
    <row r="24295">
      <c r="A24295" s="307"/>
      <c r="B24295" s="85"/>
      <c r="C24295" s="85"/>
      <c r="D24295" s="85"/>
      <c r="E24295" s="88"/>
      <c r="G24295" s="17"/>
      <c r="I24295" s="43"/>
      <c r="J24295" s="308"/>
      <c r="K24295" s="51"/>
      <c r="N24295" s="309"/>
      <c r="R24295" s="17"/>
      <c r="T24295" s="17"/>
      <c r="V24295" s="17"/>
      <c r="W24295" s="51"/>
    </row>
    <row r="24296">
      <c r="A24296" s="307"/>
      <c r="B24296" s="85"/>
      <c r="C24296" s="85"/>
      <c r="D24296" s="85"/>
      <c r="E24296" s="88"/>
      <c r="G24296" s="17"/>
      <c r="I24296" s="43"/>
      <c r="J24296" s="308"/>
      <c r="K24296" s="51"/>
      <c r="N24296" s="309"/>
      <c r="R24296" s="17"/>
      <c r="T24296" s="17"/>
      <c r="V24296" s="17"/>
      <c r="W24296" s="51"/>
    </row>
    <row r="24297">
      <c r="A24297" s="307"/>
      <c r="B24297" s="85"/>
      <c r="C24297" s="85"/>
      <c r="D24297" s="85"/>
      <c r="E24297" s="88"/>
      <c r="G24297" s="17"/>
      <c r="I24297" s="43"/>
      <c r="J24297" s="308"/>
      <c r="K24297" s="51"/>
      <c r="N24297" s="309"/>
      <c r="R24297" s="17"/>
      <c r="T24297" s="17"/>
      <c r="V24297" s="17"/>
      <c r="W24297" s="51"/>
    </row>
    <row r="24298">
      <c r="A24298" s="307"/>
      <c r="B24298" s="85"/>
      <c r="C24298" s="85"/>
      <c r="D24298" s="85"/>
      <c r="E24298" s="88"/>
      <c r="G24298" s="17"/>
      <c r="I24298" s="43"/>
      <c r="J24298" s="308"/>
      <c r="K24298" s="51"/>
      <c r="N24298" s="309"/>
      <c r="R24298" s="17"/>
      <c r="T24298" s="17"/>
      <c r="V24298" s="17"/>
      <c r="W24298" s="51"/>
    </row>
    <row r="24299">
      <c r="A24299" s="307"/>
      <c r="B24299" s="85"/>
      <c r="C24299" s="85"/>
      <c r="D24299" s="85"/>
      <c r="E24299" s="88"/>
      <c r="G24299" s="17"/>
      <c r="I24299" s="43"/>
      <c r="J24299" s="308"/>
      <c r="K24299" s="51"/>
      <c r="N24299" s="309"/>
      <c r="R24299" s="17"/>
      <c r="T24299" s="17"/>
      <c r="V24299" s="17"/>
      <c r="W24299" s="51"/>
    </row>
    <row r="24300">
      <c r="A24300" s="307"/>
      <c r="B24300" s="85"/>
      <c r="C24300" s="85"/>
      <c r="D24300" s="85"/>
      <c r="E24300" s="88"/>
      <c r="G24300" s="17"/>
      <c r="I24300" s="43"/>
      <c r="J24300" s="308"/>
      <c r="K24300" s="51"/>
      <c r="N24300" s="309"/>
      <c r="R24300" s="17"/>
      <c r="T24300" s="17"/>
      <c r="V24300" s="17"/>
      <c r="W24300" s="51"/>
    </row>
    <row r="24301">
      <c r="A24301" s="307"/>
      <c r="B24301" s="85"/>
      <c r="C24301" s="85"/>
      <c r="D24301" s="85"/>
      <c r="E24301" s="88"/>
      <c r="G24301" s="17"/>
      <c r="I24301" s="43"/>
      <c r="J24301" s="308"/>
      <c r="K24301" s="51"/>
      <c r="N24301" s="309"/>
      <c r="R24301" s="17"/>
      <c r="T24301" s="17"/>
      <c r="V24301" s="17"/>
      <c r="W24301" s="51"/>
    </row>
    <row r="24302">
      <c r="A24302" s="307"/>
      <c r="B24302" s="85"/>
      <c r="C24302" s="85"/>
      <c r="D24302" s="85"/>
      <c r="E24302" s="88"/>
      <c r="G24302" s="17"/>
      <c r="I24302" s="43"/>
      <c r="J24302" s="308"/>
      <c r="K24302" s="51"/>
      <c r="N24302" s="309"/>
      <c r="R24302" s="17"/>
      <c r="T24302" s="17"/>
      <c r="V24302" s="17"/>
      <c r="W24302" s="51"/>
    </row>
    <row r="24303">
      <c r="A24303" s="307"/>
      <c r="B24303" s="85"/>
      <c r="C24303" s="85"/>
      <c r="D24303" s="85"/>
      <c r="E24303" s="88"/>
      <c r="G24303" s="17"/>
      <c r="I24303" s="43"/>
      <c r="J24303" s="308"/>
      <c r="K24303" s="51"/>
      <c r="N24303" s="309"/>
      <c r="R24303" s="17"/>
      <c r="T24303" s="17"/>
      <c r="V24303" s="17"/>
      <c r="W24303" s="51"/>
    </row>
    <row r="24304">
      <c r="A24304" s="307"/>
      <c r="B24304" s="85"/>
      <c r="C24304" s="85"/>
      <c r="D24304" s="85"/>
      <c r="E24304" s="88"/>
      <c r="G24304" s="17"/>
      <c r="I24304" s="43"/>
      <c r="J24304" s="308"/>
      <c r="K24304" s="51"/>
      <c r="N24304" s="309"/>
      <c r="R24304" s="17"/>
      <c r="T24304" s="17"/>
      <c r="V24304" s="17"/>
      <c r="W24304" s="51"/>
    </row>
    <row r="24305">
      <c r="A24305" s="307"/>
      <c r="B24305" s="85"/>
      <c r="C24305" s="85"/>
      <c r="D24305" s="85"/>
      <c r="E24305" s="88"/>
      <c r="G24305" s="17"/>
      <c r="I24305" s="43"/>
      <c r="J24305" s="308"/>
      <c r="K24305" s="51"/>
      <c r="N24305" s="309"/>
      <c r="R24305" s="17"/>
      <c r="T24305" s="17"/>
      <c r="V24305" s="17"/>
      <c r="W24305" s="51"/>
    </row>
    <row r="24306">
      <c r="A24306" s="307"/>
      <c r="B24306" s="85"/>
      <c r="C24306" s="85"/>
      <c r="D24306" s="85"/>
      <c r="E24306" s="88"/>
      <c r="G24306" s="17"/>
      <c r="I24306" s="43"/>
      <c r="J24306" s="308"/>
      <c r="K24306" s="51"/>
      <c r="N24306" s="309"/>
      <c r="R24306" s="17"/>
      <c r="T24306" s="17"/>
      <c r="V24306" s="17"/>
      <c r="W24306" s="51"/>
    </row>
    <row r="24307">
      <c r="A24307" s="307"/>
      <c r="B24307" s="85"/>
      <c r="C24307" s="85"/>
      <c r="D24307" s="85"/>
      <c r="E24307" s="88"/>
      <c r="G24307" s="17"/>
      <c r="I24307" s="43"/>
      <c r="J24307" s="308"/>
      <c r="K24307" s="51"/>
      <c r="N24307" s="309"/>
      <c r="R24307" s="17"/>
      <c r="T24307" s="17"/>
      <c r="V24307" s="17"/>
      <c r="W24307" s="51"/>
    </row>
    <row r="24308">
      <c r="A24308" s="307"/>
      <c r="B24308" s="85"/>
      <c r="C24308" s="85"/>
      <c r="D24308" s="85"/>
      <c r="E24308" s="88"/>
      <c r="G24308" s="17"/>
      <c r="I24308" s="43"/>
      <c r="J24308" s="308"/>
      <c r="K24308" s="51"/>
      <c r="N24308" s="309"/>
      <c r="R24308" s="17"/>
      <c r="T24308" s="17"/>
      <c r="V24308" s="17"/>
      <c r="W24308" s="51"/>
    </row>
    <row r="24309">
      <c r="A24309" s="307"/>
      <c r="B24309" s="85"/>
      <c r="C24309" s="85"/>
      <c r="D24309" s="85"/>
      <c r="E24309" s="88"/>
      <c r="G24309" s="17"/>
      <c r="I24309" s="43"/>
      <c r="J24309" s="308"/>
      <c r="K24309" s="51"/>
      <c r="N24309" s="309"/>
      <c r="R24309" s="17"/>
      <c r="T24309" s="17"/>
      <c r="V24309" s="17"/>
      <c r="W24309" s="51"/>
    </row>
    <row r="24310">
      <c r="A24310" s="307"/>
      <c r="B24310" s="85"/>
      <c r="C24310" s="85"/>
      <c r="D24310" s="85"/>
      <c r="E24310" s="88"/>
      <c r="G24310" s="17"/>
      <c r="I24310" s="43"/>
      <c r="J24310" s="308"/>
      <c r="K24310" s="51"/>
      <c r="N24310" s="309"/>
      <c r="R24310" s="17"/>
      <c r="T24310" s="17"/>
      <c r="V24310" s="17"/>
      <c r="W24310" s="51"/>
    </row>
    <row r="24311">
      <c r="A24311" s="307"/>
      <c r="B24311" s="85"/>
      <c r="C24311" s="85"/>
      <c r="D24311" s="85"/>
      <c r="E24311" s="88"/>
      <c r="G24311" s="17"/>
      <c r="I24311" s="43"/>
      <c r="J24311" s="308"/>
      <c r="K24311" s="51"/>
      <c r="N24311" s="309"/>
      <c r="R24311" s="17"/>
      <c r="T24311" s="17"/>
      <c r="V24311" s="17"/>
      <c r="W24311" s="51"/>
    </row>
    <row r="24312">
      <c r="A24312" s="307"/>
      <c r="B24312" s="85"/>
      <c r="C24312" s="85"/>
      <c r="D24312" s="85"/>
      <c r="E24312" s="88"/>
      <c r="G24312" s="17"/>
      <c r="I24312" s="43"/>
      <c r="J24312" s="308"/>
      <c r="K24312" s="51"/>
      <c r="N24312" s="309"/>
      <c r="R24312" s="17"/>
      <c r="T24312" s="17"/>
      <c r="V24312" s="17"/>
      <c r="W24312" s="51"/>
    </row>
    <row r="24313">
      <c r="A24313" s="307"/>
      <c r="B24313" s="85"/>
      <c r="C24313" s="85"/>
      <c r="D24313" s="85"/>
      <c r="E24313" s="88"/>
      <c r="G24313" s="17"/>
      <c r="I24313" s="43"/>
      <c r="J24313" s="308"/>
      <c r="K24313" s="51"/>
      <c r="N24313" s="309"/>
      <c r="R24313" s="17"/>
      <c r="T24313" s="17"/>
      <c r="V24313" s="17"/>
      <c r="W24313" s="51"/>
    </row>
    <row r="24314">
      <c r="A24314" s="307"/>
      <c r="B24314" s="85"/>
      <c r="C24314" s="85"/>
      <c r="D24314" s="85"/>
      <c r="E24314" s="88"/>
      <c r="G24314" s="17"/>
      <c r="I24314" s="43"/>
      <c r="J24314" s="308"/>
      <c r="K24314" s="51"/>
      <c r="N24314" s="309"/>
      <c r="R24314" s="17"/>
      <c r="T24314" s="17"/>
      <c r="V24314" s="17"/>
      <c r="W24314" s="51"/>
    </row>
    <row r="24315">
      <c r="A24315" s="307"/>
      <c r="B24315" s="85"/>
      <c r="C24315" s="85"/>
      <c r="D24315" s="85"/>
      <c r="E24315" s="88"/>
      <c r="G24315" s="17"/>
      <c r="I24315" s="43"/>
      <c r="J24315" s="308"/>
      <c r="K24315" s="51"/>
      <c r="N24315" s="309"/>
      <c r="R24315" s="17"/>
      <c r="T24315" s="17"/>
      <c r="V24315" s="17"/>
      <c r="W24315" s="51"/>
    </row>
    <row r="24316">
      <c r="A24316" s="307"/>
      <c r="B24316" s="85"/>
      <c r="C24316" s="85"/>
      <c r="D24316" s="85"/>
      <c r="E24316" s="88"/>
      <c r="G24316" s="17"/>
      <c r="I24316" s="43"/>
      <c r="J24316" s="308"/>
      <c r="K24316" s="51"/>
      <c r="N24316" s="309"/>
      <c r="R24316" s="17"/>
      <c r="T24316" s="17"/>
      <c r="V24316" s="17"/>
      <c r="W24316" s="51"/>
    </row>
    <row r="24317">
      <c r="A24317" s="307"/>
      <c r="B24317" s="85"/>
      <c r="C24317" s="85"/>
      <c r="D24317" s="85"/>
      <c r="E24317" s="88"/>
      <c r="G24317" s="17"/>
      <c r="I24317" s="43"/>
      <c r="J24317" s="308"/>
      <c r="K24317" s="51"/>
      <c r="N24317" s="309"/>
      <c r="R24317" s="17"/>
      <c r="T24317" s="17"/>
      <c r="V24317" s="17"/>
      <c r="W24317" s="51"/>
    </row>
    <row r="24318">
      <c r="A24318" s="307"/>
      <c r="B24318" s="85"/>
      <c r="C24318" s="85"/>
      <c r="D24318" s="85"/>
      <c r="E24318" s="88"/>
      <c r="G24318" s="17"/>
      <c r="I24318" s="43"/>
      <c r="J24318" s="308"/>
      <c r="K24318" s="51"/>
      <c r="N24318" s="309"/>
      <c r="R24318" s="17"/>
      <c r="T24318" s="17"/>
      <c r="V24318" s="17"/>
      <c r="W24318" s="51"/>
    </row>
    <row r="24319">
      <c r="A24319" s="307"/>
      <c r="B24319" s="85"/>
      <c r="C24319" s="85"/>
      <c r="D24319" s="85"/>
      <c r="E24319" s="88"/>
      <c r="G24319" s="17"/>
      <c r="I24319" s="43"/>
      <c r="J24319" s="308"/>
      <c r="K24319" s="51"/>
      <c r="N24319" s="309"/>
      <c r="R24319" s="17"/>
      <c r="T24319" s="17"/>
      <c r="V24319" s="17"/>
      <c r="W24319" s="51"/>
    </row>
    <row r="24320">
      <c r="A24320" s="307"/>
      <c r="B24320" s="85"/>
      <c r="C24320" s="85"/>
      <c r="D24320" s="85"/>
      <c r="E24320" s="88"/>
      <c r="G24320" s="17"/>
      <c r="I24320" s="43"/>
      <c r="J24320" s="308"/>
      <c r="K24320" s="51"/>
      <c r="N24320" s="309"/>
      <c r="R24320" s="17"/>
      <c r="T24320" s="17"/>
      <c r="V24320" s="17"/>
      <c r="W24320" s="51"/>
    </row>
    <row r="24321">
      <c r="A24321" s="307"/>
      <c r="B24321" s="85"/>
      <c r="C24321" s="85"/>
      <c r="D24321" s="85"/>
      <c r="E24321" s="88"/>
      <c r="G24321" s="17"/>
      <c r="I24321" s="43"/>
      <c r="J24321" s="308"/>
      <c r="K24321" s="51"/>
      <c r="N24321" s="309"/>
      <c r="R24321" s="17"/>
      <c r="T24321" s="17"/>
      <c r="V24321" s="17"/>
      <c r="W24321" s="51"/>
    </row>
    <row r="24322">
      <c r="A24322" s="307"/>
      <c r="B24322" s="85"/>
      <c r="C24322" s="85"/>
      <c r="D24322" s="85"/>
      <c r="E24322" s="88"/>
      <c r="G24322" s="17"/>
      <c r="I24322" s="43"/>
      <c r="J24322" s="308"/>
      <c r="K24322" s="51"/>
      <c r="N24322" s="309"/>
      <c r="R24322" s="17"/>
      <c r="T24322" s="17"/>
      <c r="V24322" s="17"/>
      <c r="W24322" s="51"/>
    </row>
    <row r="24323">
      <c r="A24323" s="307"/>
      <c r="B24323" s="85"/>
      <c r="C24323" s="85"/>
      <c r="D24323" s="85"/>
      <c r="E24323" s="88"/>
      <c r="G24323" s="17"/>
      <c r="I24323" s="43"/>
      <c r="J24323" s="308"/>
      <c r="K24323" s="51"/>
      <c r="N24323" s="309"/>
      <c r="R24323" s="17"/>
      <c r="T24323" s="17"/>
      <c r="V24323" s="17"/>
      <c r="W24323" s="51"/>
    </row>
    <row r="24324">
      <c r="A24324" s="307"/>
      <c r="B24324" s="85"/>
      <c r="C24324" s="85"/>
      <c r="D24324" s="85"/>
      <c r="E24324" s="88"/>
      <c r="G24324" s="17"/>
      <c r="I24324" s="43"/>
      <c r="J24324" s="308"/>
      <c r="K24324" s="51"/>
      <c r="N24324" s="309"/>
      <c r="R24324" s="17"/>
      <c r="T24324" s="17"/>
      <c r="V24324" s="17"/>
      <c r="W24324" s="51"/>
    </row>
    <row r="24325">
      <c r="A24325" s="307"/>
      <c r="B24325" s="85"/>
      <c r="C24325" s="85"/>
      <c r="D24325" s="85"/>
      <c r="E24325" s="88"/>
      <c r="G24325" s="17"/>
      <c r="I24325" s="43"/>
      <c r="J24325" s="308"/>
      <c r="K24325" s="51"/>
      <c r="N24325" s="309"/>
      <c r="R24325" s="17"/>
      <c r="T24325" s="17"/>
      <c r="V24325" s="17"/>
      <c r="W24325" s="51"/>
    </row>
    <row r="24326">
      <c r="A24326" s="307"/>
      <c r="B24326" s="85"/>
      <c r="C24326" s="85"/>
      <c r="D24326" s="85"/>
      <c r="E24326" s="88"/>
      <c r="G24326" s="17"/>
      <c r="I24326" s="43"/>
      <c r="J24326" s="308"/>
      <c r="K24326" s="51"/>
      <c r="N24326" s="309"/>
      <c r="R24326" s="17"/>
      <c r="T24326" s="17"/>
      <c r="V24326" s="17"/>
      <c r="W24326" s="51"/>
    </row>
    <row r="24327">
      <c r="A24327" s="307"/>
      <c r="B24327" s="85"/>
      <c r="C24327" s="85"/>
      <c r="D24327" s="85"/>
      <c r="E24327" s="88"/>
      <c r="G24327" s="17"/>
      <c r="I24327" s="43"/>
      <c r="J24327" s="308"/>
      <c r="K24327" s="51"/>
      <c r="N24327" s="309"/>
      <c r="R24327" s="17"/>
      <c r="T24327" s="17"/>
      <c r="V24327" s="17"/>
      <c r="W24327" s="51"/>
    </row>
    <row r="24328">
      <c r="A24328" s="307"/>
      <c r="B24328" s="85"/>
      <c r="C24328" s="85"/>
      <c r="D24328" s="85"/>
      <c r="E24328" s="88"/>
      <c r="G24328" s="17"/>
      <c r="I24328" s="43"/>
      <c r="J24328" s="308"/>
      <c r="K24328" s="51"/>
      <c r="N24328" s="309"/>
      <c r="R24328" s="17"/>
      <c r="T24328" s="17"/>
      <c r="V24328" s="17"/>
      <c r="W24328" s="51"/>
    </row>
    <row r="24329">
      <c r="A24329" s="307"/>
      <c r="B24329" s="85"/>
      <c r="C24329" s="85"/>
      <c r="D24329" s="85"/>
      <c r="E24329" s="88"/>
      <c r="G24329" s="17"/>
      <c r="I24329" s="43"/>
      <c r="J24329" s="308"/>
      <c r="K24329" s="51"/>
      <c r="N24329" s="309"/>
      <c r="R24329" s="17"/>
      <c r="T24329" s="17"/>
      <c r="V24329" s="17"/>
      <c r="W24329" s="51"/>
    </row>
    <row r="24330">
      <c r="A24330" s="307"/>
      <c r="B24330" s="85"/>
      <c r="C24330" s="85"/>
      <c r="D24330" s="85"/>
      <c r="E24330" s="88"/>
      <c r="G24330" s="17"/>
      <c r="I24330" s="43"/>
      <c r="J24330" s="308"/>
      <c r="K24330" s="51"/>
      <c r="N24330" s="309"/>
      <c r="R24330" s="17"/>
      <c r="T24330" s="17"/>
      <c r="V24330" s="17"/>
      <c r="W24330" s="51"/>
    </row>
    <row r="24331">
      <c r="A24331" s="307"/>
      <c r="B24331" s="85"/>
      <c r="C24331" s="85"/>
      <c r="D24331" s="85"/>
      <c r="E24331" s="88"/>
      <c r="G24331" s="17"/>
      <c r="I24331" s="43"/>
      <c r="J24331" s="308"/>
      <c r="K24331" s="51"/>
      <c r="N24331" s="309"/>
      <c r="R24331" s="17"/>
      <c r="T24331" s="17"/>
      <c r="V24331" s="17"/>
      <c r="W24331" s="51"/>
    </row>
    <row r="24332">
      <c r="A24332" s="307"/>
      <c r="B24332" s="85"/>
      <c r="C24332" s="85"/>
      <c r="D24332" s="85"/>
      <c r="E24332" s="88"/>
      <c r="G24332" s="17"/>
      <c r="I24332" s="43"/>
      <c r="J24332" s="308"/>
      <c r="K24332" s="51"/>
      <c r="N24332" s="309"/>
      <c r="R24332" s="17"/>
      <c r="T24332" s="17"/>
      <c r="V24332" s="17"/>
      <c r="W24332" s="51"/>
    </row>
    <row r="24333">
      <c r="A24333" s="307"/>
      <c r="B24333" s="85"/>
      <c r="C24333" s="85"/>
      <c r="D24333" s="85"/>
      <c r="E24333" s="88"/>
      <c r="G24333" s="17"/>
      <c r="I24333" s="43"/>
      <c r="J24333" s="308"/>
      <c r="K24333" s="51"/>
      <c r="N24333" s="309"/>
      <c r="R24333" s="17"/>
      <c r="T24333" s="17"/>
      <c r="V24333" s="17"/>
      <c r="W24333" s="51"/>
    </row>
    <row r="24334">
      <c r="A24334" s="307"/>
      <c r="B24334" s="85"/>
      <c r="C24334" s="85"/>
      <c r="D24334" s="85"/>
      <c r="E24334" s="88"/>
      <c r="G24334" s="17"/>
      <c r="I24334" s="43"/>
      <c r="J24334" s="308"/>
      <c r="K24334" s="51"/>
      <c r="N24334" s="309"/>
      <c r="R24334" s="17"/>
      <c r="T24334" s="17"/>
      <c r="V24334" s="17"/>
      <c r="W24334" s="51"/>
    </row>
    <row r="24335">
      <c r="A24335" s="307"/>
      <c r="B24335" s="85"/>
      <c r="C24335" s="85"/>
      <c r="D24335" s="85"/>
      <c r="E24335" s="88"/>
      <c r="G24335" s="17"/>
      <c r="I24335" s="43"/>
      <c r="J24335" s="308"/>
      <c r="K24335" s="51"/>
      <c r="N24335" s="309"/>
      <c r="R24335" s="17"/>
      <c r="T24335" s="17"/>
      <c r="V24335" s="17"/>
      <c r="W24335" s="51"/>
    </row>
    <row r="24336">
      <c r="A24336" s="307"/>
      <c r="B24336" s="85"/>
      <c r="C24336" s="85"/>
      <c r="D24336" s="85"/>
      <c r="E24336" s="88"/>
      <c r="G24336" s="17"/>
      <c r="I24336" s="43"/>
      <c r="J24336" s="308"/>
      <c r="K24336" s="51"/>
      <c r="N24336" s="309"/>
      <c r="R24336" s="17"/>
      <c r="T24336" s="17"/>
      <c r="V24336" s="17"/>
      <c r="W24336" s="51"/>
    </row>
    <row r="24337">
      <c r="A24337" s="307"/>
      <c r="B24337" s="85"/>
      <c r="C24337" s="85"/>
      <c r="D24337" s="85"/>
      <c r="E24337" s="88"/>
      <c r="G24337" s="17"/>
      <c r="I24337" s="43"/>
      <c r="J24337" s="308"/>
      <c r="K24337" s="51"/>
      <c r="N24337" s="309"/>
      <c r="R24337" s="17"/>
      <c r="T24337" s="17"/>
      <c r="V24337" s="17"/>
      <c r="W24337" s="51"/>
    </row>
    <row r="24338">
      <c r="A24338" s="307"/>
      <c r="B24338" s="85"/>
      <c r="C24338" s="85"/>
      <c r="D24338" s="85"/>
      <c r="E24338" s="88"/>
      <c r="G24338" s="17"/>
      <c r="I24338" s="43"/>
      <c r="J24338" s="308"/>
      <c r="K24338" s="51"/>
      <c r="N24338" s="309"/>
      <c r="R24338" s="17"/>
      <c r="T24338" s="17"/>
      <c r="V24338" s="17"/>
      <c r="W24338" s="51"/>
    </row>
    <row r="24339">
      <c r="A24339" s="307"/>
      <c r="B24339" s="85"/>
      <c r="C24339" s="85"/>
      <c r="D24339" s="85"/>
      <c r="E24339" s="88"/>
      <c r="G24339" s="17"/>
      <c r="I24339" s="43"/>
      <c r="J24339" s="308"/>
      <c r="K24339" s="51"/>
      <c r="N24339" s="309"/>
      <c r="R24339" s="17"/>
      <c r="T24339" s="17"/>
      <c r="V24339" s="17"/>
      <c r="W24339" s="51"/>
    </row>
    <row r="24340">
      <c r="A24340" s="307"/>
      <c r="B24340" s="85"/>
      <c r="C24340" s="85"/>
      <c r="D24340" s="85"/>
      <c r="E24340" s="88"/>
      <c r="G24340" s="17"/>
      <c r="I24340" s="43"/>
      <c r="J24340" s="308"/>
      <c r="K24340" s="51"/>
      <c r="N24340" s="309"/>
      <c r="R24340" s="17"/>
      <c r="T24340" s="17"/>
      <c r="V24340" s="17"/>
      <c r="W24340" s="51"/>
    </row>
    <row r="24341">
      <c r="A24341" s="307"/>
      <c r="B24341" s="85"/>
      <c r="C24341" s="85"/>
      <c r="D24341" s="85"/>
      <c r="E24341" s="88"/>
      <c r="G24341" s="17"/>
      <c r="I24341" s="43"/>
      <c r="J24341" s="308"/>
      <c r="K24341" s="51"/>
      <c r="N24341" s="309"/>
      <c r="R24341" s="17"/>
      <c r="T24341" s="17"/>
      <c r="V24341" s="17"/>
      <c r="W24341" s="51"/>
    </row>
    <row r="24342">
      <c r="A24342" s="307"/>
      <c r="B24342" s="85"/>
      <c r="C24342" s="85"/>
      <c r="D24342" s="85"/>
      <c r="E24342" s="88"/>
      <c r="G24342" s="17"/>
      <c r="I24342" s="43"/>
      <c r="J24342" s="308"/>
      <c r="K24342" s="51"/>
      <c r="N24342" s="309"/>
      <c r="R24342" s="17"/>
      <c r="T24342" s="17"/>
      <c r="V24342" s="17"/>
      <c r="W24342" s="51"/>
    </row>
    <row r="24343">
      <c r="A24343" s="307"/>
      <c r="B24343" s="85"/>
      <c r="C24343" s="85"/>
      <c r="D24343" s="85"/>
      <c r="E24343" s="88"/>
      <c r="G24343" s="17"/>
      <c r="I24343" s="43"/>
      <c r="J24343" s="308"/>
      <c r="K24343" s="51"/>
      <c r="N24343" s="309"/>
      <c r="R24343" s="17"/>
      <c r="T24343" s="17"/>
      <c r="V24343" s="17"/>
      <c r="W24343" s="51"/>
    </row>
    <row r="24344">
      <c r="A24344" s="307"/>
      <c r="B24344" s="85"/>
      <c r="C24344" s="85"/>
      <c r="D24344" s="85"/>
      <c r="E24344" s="88"/>
      <c r="G24344" s="17"/>
      <c r="I24344" s="43"/>
      <c r="J24344" s="308"/>
      <c r="K24344" s="51"/>
      <c r="N24344" s="309"/>
      <c r="R24344" s="17"/>
      <c r="T24344" s="17"/>
      <c r="V24344" s="17"/>
      <c r="W24344" s="51"/>
    </row>
    <row r="24345">
      <c r="A24345" s="307"/>
      <c r="B24345" s="85"/>
      <c r="C24345" s="85"/>
      <c r="D24345" s="85"/>
      <c r="E24345" s="88"/>
      <c r="G24345" s="17"/>
      <c r="I24345" s="43"/>
      <c r="J24345" s="308"/>
      <c r="K24345" s="51"/>
      <c r="N24345" s="309"/>
      <c r="R24345" s="17"/>
      <c r="T24345" s="17"/>
      <c r="V24345" s="17"/>
      <c r="W24345" s="51"/>
    </row>
    <row r="24346">
      <c r="A24346" s="307"/>
      <c r="B24346" s="85"/>
      <c r="C24346" s="85"/>
      <c r="D24346" s="85"/>
      <c r="E24346" s="88"/>
      <c r="G24346" s="17"/>
      <c r="I24346" s="43"/>
      <c r="J24346" s="308"/>
      <c r="K24346" s="51"/>
      <c r="N24346" s="309"/>
      <c r="R24346" s="17"/>
      <c r="T24346" s="17"/>
      <c r="V24346" s="17"/>
      <c r="W24346" s="51"/>
    </row>
    <row r="24347">
      <c r="A24347" s="307"/>
      <c r="B24347" s="85"/>
      <c r="C24347" s="85"/>
      <c r="D24347" s="85"/>
      <c r="E24347" s="88"/>
      <c r="G24347" s="17"/>
      <c r="I24347" s="43"/>
      <c r="J24347" s="308"/>
      <c r="K24347" s="51"/>
      <c r="N24347" s="309"/>
      <c r="R24347" s="17"/>
      <c r="T24347" s="17"/>
      <c r="V24347" s="17"/>
      <c r="W24347" s="51"/>
    </row>
    <row r="24348">
      <c r="A24348" s="307"/>
      <c r="B24348" s="85"/>
      <c r="C24348" s="85"/>
      <c r="D24348" s="85"/>
      <c r="E24348" s="88"/>
      <c r="G24348" s="17"/>
      <c r="I24348" s="43"/>
      <c r="J24348" s="308"/>
      <c r="K24348" s="51"/>
      <c r="N24348" s="309"/>
      <c r="R24348" s="17"/>
      <c r="T24348" s="17"/>
      <c r="V24348" s="17"/>
      <c r="W24348" s="51"/>
    </row>
    <row r="24349">
      <c r="A24349" s="307"/>
      <c r="B24349" s="85"/>
      <c r="C24349" s="85"/>
      <c r="D24349" s="85"/>
      <c r="E24349" s="88"/>
      <c r="G24349" s="17"/>
      <c r="I24349" s="43"/>
      <c r="J24349" s="308"/>
      <c r="K24349" s="51"/>
      <c r="N24349" s="309"/>
      <c r="R24349" s="17"/>
      <c r="T24349" s="17"/>
      <c r="V24349" s="17"/>
      <c r="W24349" s="51"/>
    </row>
    <row r="24350">
      <c r="A24350" s="307"/>
      <c r="B24350" s="85"/>
      <c r="C24350" s="85"/>
      <c r="D24350" s="85"/>
      <c r="E24350" s="88"/>
      <c r="G24350" s="17"/>
      <c r="I24350" s="43"/>
      <c r="J24350" s="308"/>
      <c r="K24350" s="51"/>
      <c r="N24350" s="309"/>
      <c r="R24350" s="17"/>
      <c r="T24350" s="17"/>
      <c r="V24350" s="17"/>
      <c r="W24350" s="51"/>
    </row>
    <row r="24351">
      <c r="A24351" s="307"/>
      <c r="B24351" s="85"/>
      <c r="C24351" s="85"/>
      <c r="D24351" s="85"/>
      <c r="E24351" s="88"/>
      <c r="G24351" s="17"/>
      <c r="I24351" s="43"/>
      <c r="J24351" s="308"/>
      <c r="K24351" s="51"/>
      <c r="N24351" s="309"/>
      <c r="R24351" s="17"/>
      <c r="T24351" s="17"/>
      <c r="V24351" s="17"/>
      <c r="W24351" s="51"/>
    </row>
    <row r="24352">
      <c r="A24352" s="307"/>
      <c r="B24352" s="85"/>
      <c r="C24352" s="85"/>
      <c r="D24352" s="85"/>
      <c r="E24352" s="88"/>
      <c r="G24352" s="17"/>
      <c r="I24352" s="43"/>
      <c r="J24352" s="308"/>
      <c r="K24352" s="51"/>
      <c r="N24352" s="309"/>
      <c r="R24352" s="17"/>
      <c r="T24352" s="17"/>
      <c r="V24352" s="17"/>
      <c r="W24352" s="51"/>
    </row>
    <row r="24353">
      <c r="A24353" s="307"/>
      <c r="B24353" s="85"/>
      <c r="C24353" s="85"/>
      <c r="D24353" s="85"/>
      <c r="E24353" s="88"/>
      <c r="G24353" s="17"/>
      <c r="I24353" s="43"/>
      <c r="J24353" s="308"/>
      <c r="K24353" s="51"/>
      <c r="N24353" s="309"/>
      <c r="R24353" s="17"/>
      <c r="T24353" s="17"/>
      <c r="V24353" s="17"/>
      <c r="W24353" s="51"/>
    </row>
    <row r="24354">
      <c r="A24354" s="307"/>
      <c r="B24354" s="85"/>
      <c r="C24354" s="85"/>
      <c r="D24354" s="85"/>
      <c r="E24354" s="88"/>
      <c r="G24354" s="17"/>
      <c r="I24354" s="43"/>
      <c r="J24354" s="308"/>
      <c r="K24354" s="51"/>
      <c r="N24354" s="309"/>
      <c r="R24354" s="17"/>
      <c r="T24354" s="17"/>
      <c r="V24354" s="17"/>
      <c r="W24354" s="51"/>
    </row>
    <row r="24355">
      <c r="A24355" s="307"/>
      <c r="B24355" s="85"/>
      <c r="C24355" s="85"/>
      <c r="D24355" s="85"/>
      <c r="E24355" s="88"/>
      <c r="G24355" s="17"/>
      <c r="I24355" s="43"/>
      <c r="J24355" s="308"/>
      <c r="K24355" s="51"/>
      <c r="N24355" s="309"/>
      <c r="R24355" s="17"/>
      <c r="T24355" s="17"/>
      <c r="V24355" s="17"/>
      <c r="W24355" s="51"/>
    </row>
    <row r="24356">
      <c r="A24356" s="307"/>
      <c r="B24356" s="85"/>
      <c r="C24356" s="85"/>
      <c r="D24356" s="85"/>
      <c r="E24356" s="88"/>
      <c r="G24356" s="17"/>
      <c r="I24356" s="43"/>
      <c r="J24356" s="308"/>
      <c r="K24356" s="51"/>
      <c r="N24356" s="309"/>
      <c r="R24356" s="17"/>
      <c r="T24356" s="17"/>
      <c r="V24356" s="17"/>
      <c r="W24356" s="51"/>
    </row>
    <row r="24357">
      <c r="A24357" s="307"/>
      <c r="B24357" s="85"/>
      <c r="C24357" s="85"/>
      <c r="D24357" s="85"/>
      <c r="E24357" s="88"/>
      <c r="G24357" s="17"/>
      <c r="I24357" s="43"/>
      <c r="J24357" s="308"/>
      <c r="K24357" s="51"/>
      <c r="N24357" s="309"/>
      <c r="R24357" s="17"/>
      <c r="T24357" s="17"/>
      <c r="V24357" s="17"/>
      <c r="W24357" s="51"/>
    </row>
    <row r="24358">
      <c r="A24358" s="307"/>
      <c r="B24358" s="85"/>
      <c r="C24358" s="85"/>
      <c r="D24358" s="85"/>
      <c r="E24358" s="88"/>
      <c r="G24358" s="17"/>
      <c r="I24358" s="43"/>
      <c r="J24358" s="308"/>
      <c r="K24358" s="51"/>
      <c r="N24358" s="309"/>
      <c r="R24358" s="17"/>
      <c r="T24358" s="17"/>
      <c r="V24358" s="17"/>
      <c r="W24358" s="51"/>
    </row>
    <row r="24359">
      <c r="A24359" s="307"/>
      <c r="B24359" s="85"/>
      <c r="C24359" s="85"/>
      <c r="D24359" s="85"/>
      <c r="E24359" s="88"/>
      <c r="G24359" s="17"/>
      <c r="I24359" s="43"/>
      <c r="J24359" s="308"/>
      <c r="K24359" s="51"/>
      <c r="N24359" s="309"/>
      <c r="R24359" s="17"/>
      <c r="T24359" s="17"/>
      <c r="V24359" s="17"/>
      <c r="W24359" s="51"/>
    </row>
    <row r="24360">
      <c r="A24360" s="307"/>
      <c r="B24360" s="85"/>
      <c r="C24360" s="85"/>
      <c r="D24360" s="85"/>
      <c r="E24360" s="88"/>
      <c r="G24360" s="17"/>
      <c r="I24360" s="43"/>
      <c r="J24360" s="308"/>
      <c r="K24360" s="51"/>
      <c r="N24360" s="309"/>
      <c r="R24360" s="17"/>
      <c r="T24360" s="17"/>
      <c r="V24360" s="17"/>
      <c r="W24360" s="51"/>
    </row>
    <row r="24361">
      <c r="A24361" s="307"/>
      <c r="B24361" s="85"/>
      <c r="C24361" s="85"/>
      <c r="D24361" s="85"/>
      <c r="E24361" s="88"/>
      <c r="G24361" s="17"/>
      <c r="I24361" s="43"/>
      <c r="J24361" s="308"/>
      <c r="K24361" s="51"/>
      <c r="N24361" s="309"/>
      <c r="R24361" s="17"/>
      <c r="T24361" s="17"/>
      <c r="V24361" s="17"/>
      <c r="W24361" s="51"/>
    </row>
    <row r="24362">
      <c r="A24362" s="307"/>
      <c r="B24362" s="85"/>
      <c r="C24362" s="85"/>
      <c r="D24362" s="85"/>
      <c r="E24362" s="88"/>
      <c r="G24362" s="17"/>
      <c r="I24362" s="43"/>
      <c r="J24362" s="308"/>
      <c r="K24362" s="51"/>
      <c r="N24362" s="309"/>
      <c r="R24362" s="17"/>
      <c r="T24362" s="17"/>
      <c r="V24362" s="17"/>
      <c r="W24362" s="51"/>
    </row>
    <row r="24363">
      <c r="A24363" s="307"/>
      <c r="B24363" s="85"/>
      <c r="C24363" s="85"/>
      <c r="D24363" s="85"/>
      <c r="E24363" s="88"/>
      <c r="G24363" s="17"/>
      <c r="I24363" s="43"/>
      <c r="J24363" s="308"/>
      <c r="K24363" s="51"/>
      <c r="N24363" s="309"/>
      <c r="R24363" s="17"/>
      <c r="T24363" s="17"/>
      <c r="V24363" s="17"/>
      <c r="W24363" s="51"/>
    </row>
    <row r="24364">
      <c r="A24364" s="307"/>
      <c r="B24364" s="85"/>
      <c r="C24364" s="85"/>
      <c r="D24364" s="85"/>
      <c r="E24364" s="88"/>
      <c r="G24364" s="17"/>
      <c r="I24364" s="43"/>
      <c r="J24364" s="308"/>
      <c r="K24364" s="51"/>
      <c r="N24364" s="309"/>
      <c r="R24364" s="17"/>
      <c r="T24364" s="17"/>
      <c r="V24364" s="17"/>
      <c r="W24364" s="51"/>
    </row>
    <row r="24365">
      <c r="A24365" s="307"/>
      <c r="B24365" s="85"/>
      <c r="C24365" s="85"/>
      <c r="D24365" s="85"/>
      <c r="E24365" s="88"/>
      <c r="G24365" s="17"/>
      <c r="I24365" s="43"/>
      <c r="J24365" s="308"/>
      <c r="K24365" s="51"/>
      <c r="N24365" s="309"/>
      <c r="R24365" s="17"/>
      <c r="T24365" s="17"/>
      <c r="V24365" s="17"/>
      <c r="W24365" s="51"/>
    </row>
    <row r="24366">
      <c r="A24366" s="307"/>
      <c r="B24366" s="85"/>
      <c r="C24366" s="85"/>
      <c r="D24366" s="85"/>
      <c r="E24366" s="88"/>
      <c r="G24366" s="17"/>
      <c r="I24366" s="43"/>
      <c r="J24366" s="308"/>
      <c r="K24366" s="51"/>
      <c r="N24366" s="309"/>
      <c r="R24366" s="17"/>
      <c r="T24366" s="17"/>
      <c r="V24366" s="17"/>
      <c r="W24366" s="51"/>
    </row>
    <row r="24367">
      <c r="A24367" s="307"/>
      <c r="B24367" s="85"/>
      <c r="C24367" s="85"/>
      <c r="D24367" s="85"/>
      <c r="E24367" s="88"/>
      <c r="G24367" s="17"/>
      <c r="I24367" s="43"/>
      <c r="J24367" s="308"/>
      <c r="K24367" s="51"/>
      <c r="N24367" s="309"/>
      <c r="R24367" s="17"/>
      <c r="T24367" s="17"/>
      <c r="V24367" s="17"/>
      <c r="W24367" s="51"/>
    </row>
    <row r="24368">
      <c r="A24368" s="307"/>
      <c r="B24368" s="85"/>
      <c r="C24368" s="85"/>
      <c r="D24368" s="85"/>
      <c r="E24368" s="88"/>
      <c r="G24368" s="17"/>
      <c r="I24368" s="43"/>
      <c r="J24368" s="308"/>
      <c r="K24368" s="51"/>
      <c r="N24368" s="309"/>
      <c r="R24368" s="17"/>
      <c r="T24368" s="17"/>
      <c r="V24368" s="17"/>
      <c r="W24368" s="51"/>
    </row>
    <row r="24369">
      <c r="A24369" s="307"/>
      <c r="B24369" s="85"/>
      <c r="C24369" s="85"/>
      <c r="D24369" s="85"/>
      <c r="E24369" s="88"/>
      <c r="G24369" s="17"/>
      <c r="I24369" s="43"/>
      <c r="J24369" s="308"/>
      <c r="K24369" s="51"/>
      <c r="N24369" s="309"/>
      <c r="R24369" s="17"/>
      <c r="T24369" s="17"/>
      <c r="V24369" s="17"/>
      <c r="W24369" s="51"/>
    </row>
    <row r="24370">
      <c r="A24370" s="307"/>
      <c r="B24370" s="85"/>
      <c r="C24370" s="85"/>
      <c r="D24370" s="85"/>
      <c r="E24370" s="88"/>
      <c r="G24370" s="17"/>
      <c r="I24370" s="43"/>
      <c r="J24370" s="308"/>
      <c r="K24370" s="51"/>
      <c r="N24370" s="309"/>
      <c r="R24370" s="17"/>
      <c r="T24370" s="17"/>
      <c r="V24370" s="17"/>
      <c r="W24370" s="51"/>
    </row>
    <row r="24371">
      <c r="A24371" s="307"/>
      <c r="B24371" s="85"/>
      <c r="C24371" s="85"/>
      <c r="D24371" s="85"/>
      <c r="E24371" s="88"/>
      <c r="G24371" s="17"/>
      <c r="I24371" s="43"/>
      <c r="J24371" s="308"/>
      <c r="K24371" s="51"/>
      <c r="N24371" s="309"/>
      <c r="R24371" s="17"/>
      <c r="T24371" s="17"/>
      <c r="V24371" s="17"/>
      <c r="W24371" s="51"/>
    </row>
    <row r="24372">
      <c r="A24372" s="307"/>
      <c r="B24372" s="85"/>
      <c r="C24372" s="85"/>
      <c r="D24372" s="85"/>
      <c r="E24372" s="88"/>
      <c r="G24372" s="17"/>
      <c r="I24372" s="43"/>
      <c r="J24372" s="308"/>
      <c r="K24372" s="51"/>
      <c r="N24372" s="309"/>
      <c r="R24372" s="17"/>
      <c r="T24372" s="17"/>
      <c r="V24372" s="17"/>
      <c r="W24372" s="51"/>
    </row>
    <row r="24373">
      <c r="A24373" s="307"/>
      <c r="B24373" s="85"/>
      <c r="C24373" s="85"/>
      <c r="D24373" s="85"/>
      <c r="E24373" s="88"/>
      <c r="G24373" s="17"/>
      <c r="I24373" s="43"/>
      <c r="J24373" s="308"/>
      <c r="K24373" s="51"/>
      <c r="N24373" s="309"/>
      <c r="R24373" s="17"/>
      <c r="T24373" s="17"/>
      <c r="V24373" s="17"/>
      <c r="W24373" s="51"/>
    </row>
    <row r="24374">
      <c r="A24374" s="307"/>
      <c r="B24374" s="85"/>
      <c r="C24374" s="85"/>
      <c r="D24374" s="85"/>
      <c r="E24374" s="88"/>
      <c r="G24374" s="17"/>
      <c r="I24374" s="43"/>
      <c r="J24374" s="308"/>
      <c r="K24374" s="51"/>
      <c r="N24374" s="309"/>
      <c r="R24374" s="17"/>
      <c r="T24374" s="17"/>
      <c r="V24374" s="17"/>
      <c r="W24374" s="51"/>
    </row>
    <row r="24375">
      <c r="A24375" s="307"/>
      <c r="B24375" s="85"/>
      <c r="C24375" s="85"/>
      <c r="D24375" s="85"/>
      <c r="E24375" s="88"/>
      <c r="G24375" s="17"/>
      <c r="I24375" s="43"/>
      <c r="J24375" s="308"/>
      <c r="K24375" s="51"/>
      <c r="N24375" s="309"/>
      <c r="R24375" s="17"/>
      <c r="T24375" s="17"/>
      <c r="V24375" s="17"/>
      <c r="W24375" s="51"/>
    </row>
    <row r="24376">
      <c r="A24376" s="307"/>
      <c r="B24376" s="85"/>
      <c r="C24376" s="85"/>
      <c r="D24376" s="85"/>
      <c r="E24376" s="88"/>
      <c r="G24376" s="17"/>
      <c r="I24376" s="43"/>
      <c r="J24376" s="308"/>
      <c r="K24376" s="51"/>
      <c r="N24376" s="309"/>
      <c r="R24376" s="17"/>
      <c r="T24376" s="17"/>
      <c r="V24376" s="17"/>
      <c r="W24376" s="51"/>
    </row>
    <row r="24377">
      <c r="A24377" s="307"/>
      <c r="B24377" s="85"/>
      <c r="C24377" s="85"/>
      <c r="D24377" s="85"/>
      <c r="E24377" s="88"/>
      <c r="G24377" s="17"/>
      <c r="I24377" s="43"/>
      <c r="J24377" s="308"/>
      <c r="K24377" s="51"/>
      <c r="N24377" s="309"/>
      <c r="R24377" s="17"/>
      <c r="T24377" s="17"/>
      <c r="V24377" s="17"/>
      <c r="W24377" s="51"/>
    </row>
    <row r="24378">
      <c r="A24378" s="307"/>
      <c r="B24378" s="85"/>
      <c r="C24378" s="85"/>
      <c r="D24378" s="85"/>
      <c r="E24378" s="88"/>
      <c r="G24378" s="17"/>
      <c r="I24378" s="43"/>
      <c r="J24378" s="308"/>
      <c r="K24378" s="51"/>
      <c r="N24378" s="309"/>
      <c r="R24378" s="17"/>
      <c r="T24378" s="17"/>
      <c r="V24378" s="17"/>
      <c r="W24378" s="51"/>
    </row>
    <row r="24379">
      <c r="A24379" s="307"/>
      <c r="B24379" s="85"/>
      <c r="C24379" s="85"/>
      <c r="D24379" s="85"/>
      <c r="E24379" s="88"/>
      <c r="G24379" s="17"/>
      <c r="I24379" s="43"/>
      <c r="J24379" s="308"/>
      <c r="K24379" s="51"/>
      <c r="N24379" s="309"/>
      <c r="R24379" s="17"/>
      <c r="T24379" s="17"/>
      <c r="V24379" s="17"/>
      <c r="W24379" s="51"/>
    </row>
    <row r="24380">
      <c r="A24380" s="307"/>
      <c r="B24380" s="85"/>
      <c r="C24380" s="85"/>
      <c r="D24380" s="85"/>
      <c r="E24380" s="88"/>
      <c r="G24380" s="17"/>
      <c r="I24380" s="43"/>
      <c r="J24380" s="308"/>
      <c r="K24380" s="51"/>
      <c r="N24380" s="309"/>
      <c r="R24380" s="17"/>
      <c r="T24380" s="17"/>
      <c r="V24380" s="17"/>
      <c r="W24380" s="51"/>
    </row>
    <row r="24381">
      <c r="A24381" s="307"/>
      <c r="B24381" s="85"/>
      <c r="C24381" s="85"/>
      <c r="D24381" s="85"/>
      <c r="E24381" s="88"/>
      <c r="G24381" s="17"/>
      <c r="I24381" s="43"/>
      <c r="J24381" s="308"/>
      <c r="K24381" s="51"/>
      <c r="N24381" s="309"/>
      <c r="R24381" s="17"/>
      <c r="T24381" s="17"/>
      <c r="V24381" s="17"/>
      <c r="W24381" s="51"/>
    </row>
    <row r="24382">
      <c r="A24382" s="307"/>
      <c r="B24382" s="85"/>
      <c r="C24382" s="85"/>
      <c r="D24382" s="85"/>
      <c r="E24382" s="88"/>
      <c r="G24382" s="17"/>
      <c r="I24382" s="43"/>
      <c r="J24382" s="308"/>
      <c r="K24382" s="51"/>
      <c r="N24382" s="309"/>
      <c r="R24382" s="17"/>
      <c r="T24382" s="17"/>
      <c r="V24382" s="17"/>
      <c r="W24382" s="51"/>
    </row>
    <row r="24383">
      <c r="A24383" s="307"/>
      <c r="B24383" s="85"/>
      <c r="C24383" s="85"/>
      <c r="D24383" s="85"/>
      <c r="E24383" s="88"/>
      <c r="G24383" s="17"/>
      <c r="I24383" s="43"/>
      <c r="J24383" s="308"/>
      <c r="K24383" s="51"/>
      <c r="N24383" s="309"/>
      <c r="R24383" s="17"/>
      <c r="T24383" s="17"/>
      <c r="V24383" s="17"/>
      <c r="W24383" s="51"/>
    </row>
    <row r="24384">
      <c r="A24384" s="307"/>
      <c r="B24384" s="85"/>
      <c r="C24384" s="85"/>
      <c r="D24384" s="85"/>
      <c r="E24384" s="88"/>
      <c r="G24384" s="17"/>
      <c r="I24384" s="43"/>
      <c r="J24384" s="308"/>
      <c r="K24384" s="51"/>
      <c r="N24384" s="309"/>
      <c r="R24384" s="17"/>
      <c r="T24384" s="17"/>
      <c r="V24384" s="17"/>
      <c r="W24384" s="51"/>
    </row>
    <row r="24385">
      <c r="A24385" s="307"/>
      <c r="B24385" s="85"/>
      <c r="C24385" s="85"/>
      <c r="D24385" s="85"/>
      <c r="E24385" s="88"/>
      <c r="G24385" s="17"/>
      <c r="I24385" s="43"/>
      <c r="J24385" s="308"/>
      <c r="K24385" s="51"/>
      <c r="N24385" s="309"/>
      <c r="R24385" s="17"/>
      <c r="T24385" s="17"/>
      <c r="V24385" s="17"/>
      <c r="W24385" s="51"/>
    </row>
    <row r="24386">
      <c r="A24386" s="307"/>
      <c r="B24386" s="85"/>
      <c r="C24386" s="85"/>
      <c r="D24386" s="85"/>
      <c r="E24386" s="88"/>
      <c r="G24386" s="17"/>
      <c r="I24386" s="43"/>
      <c r="J24386" s="308"/>
      <c r="K24386" s="51"/>
      <c r="N24386" s="309"/>
      <c r="R24386" s="17"/>
      <c r="T24386" s="17"/>
      <c r="V24386" s="17"/>
      <c r="W24386" s="51"/>
    </row>
    <row r="24387">
      <c r="A24387" s="307"/>
      <c r="B24387" s="85"/>
      <c r="C24387" s="85"/>
      <c r="D24387" s="85"/>
      <c r="E24387" s="88"/>
      <c r="G24387" s="17"/>
      <c r="I24387" s="43"/>
      <c r="J24387" s="308"/>
      <c r="K24387" s="51"/>
      <c r="N24387" s="309"/>
      <c r="R24387" s="17"/>
      <c r="T24387" s="17"/>
      <c r="V24387" s="17"/>
      <c r="W24387" s="51"/>
    </row>
    <row r="24388">
      <c r="A24388" s="307"/>
      <c r="B24388" s="85"/>
      <c r="C24388" s="85"/>
      <c r="D24388" s="85"/>
      <c r="E24388" s="88"/>
      <c r="G24388" s="17"/>
      <c r="I24388" s="43"/>
      <c r="J24388" s="308"/>
      <c r="K24388" s="51"/>
      <c r="N24388" s="309"/>
      <c r="R24388" s="17"/>
      <c r="T24388" s="17"/>
      <c r="V24388" s="17"/>
      <c r="W24388" s="51"/>
    </row>
    <row r="24389">
      <c r="A24389" s="307"/>
      <c r="B24389" s="85"/>
      <c r="C24389" s="85"/>
      <c r="D24389" s="85"/>
      <c r="E24389" s="88"/>
      <c r="G24389" s="17"/>
      <c r="I24389" s="43"/>
      <c r="J24389" s="308"/>
      <c r="K24389" s="51"/>
      <c r="N24389" s="309"/>
      <c r="R24389" s="17"/>
      <c r="T24389" s="17"/>
      <c r="V24389" s="17"/>
      <c r="W24389" s="51"/>
    </row>
    <row r="24390">
      <c r="A24390" s="307"/>
      <c r="B24390" s="85"/>
      <c r="C24390" s="85"/>
      <c r="D24390" s="85"/>
      <c r="E24390" s="88"/>
      <c r="G24390" s="17"/>
      <c r="I24390" s="43"/>
      <c r="J24390" s="308"/>
      <c r="K24390" s="51"/>
      <c r="N24390" s="309"/>
      <c r="R24390" s="17"/>
      <c r="T24390" s="17"/>
      <c r="V24390" s="17"/>
      <c r="W24390" s="51"/>
    </row>
    <row r="24391">
      <c r="A24391" s="307"/>
      <c r="B24391" s="85"/>
      <c r="C24391" s="85"/>
      <c r="D24391" s="85"/>
      <c r="E24391" s="88"/>
      <c r="G24391" s="17"/>
      <c r="I24391" s="43"/>
      <c r="J24391" s="308"/>
      <c r="K24391" s="51"/>
      <c r="N24391" s="309"/>
      <c r="R24391" s="17"/>
      <c r="T24391" s="17"/>
      <c r="V24391" s="17"/>
      <c r="W24391" s="51"/>
    </row>
    <row r="24392">
      <c r="A24392" s="307"/>
      <c r="B24392" s="85"/>
      <c r="C24392" s="85"/>
      <c r="D24392" s="85"/>
      <c r="E24392" s="88"/>
      <c r="G24392" s="17"/>
      <c r="I24392" s="43"/>
      <c r="J24392" s="308"/>
      <c r="K24392" s="51"/>
      <c r="N24392" s="309"/>
      <c r="R24392" s="17"/>
      <c r="T24392" s="17"/>
      <c r="V24392" s="17"/>
      <c r="W24392" s="51"/>
    </row>
    <row r="24393">
      <c r="A24393" s="307"/>
      <c r="B24393" s="85"/>
      <c r="C24393" s="85"/>
      <c r="D24393" s="85"/>
      <c r="E24393" s="88"/>
      <c r="G24393" s="17"/>
      <c r="I24393" s="43"/>
      <c r="J24393" s="308"/>
      <c r="K24393" s="51"/>
      <c r="N24393" s="309"/>
      <c r="R24393" s="17"/>
      <c r="T24393" s="17"/>
      <c r="V24393" s="17"/>
      <c r="W24393" s="51"/>
    </row>
    <row r="24394">
      <c r="A24394" s="307"/>
      <c r="B24394" s="85"/>
      <c r="C24394" s="85"/>
      <c r="D24394" s="85"/>
      <c r="E24394" s="88"/>
      <c r="G24394" s="17"/>
      <c r="I24394" s="43"/>
      <c r="J24394" s="308"/>
      <c r="K24394" s="51"/>
      <c r="N24394" s="309"/>
      <c r="R24394" s="17"/>
      <c r="T24394" s="17"/>
      <c r="V24394" s="17"/>
      <c r="W24394" s="51"/>
    </row>
    <row r="24395">
      <c r="A24395" s="307"/>
      <c r="B24395" s="85"/>
      <c r="C24395" s="85"/>
      <c r="D24395" s="85"/>
      <c r="E24395" s="88"/>
      <c r="G24395" s="17"/>
      <c r="I24395" s="43"/>
      <c r="J24395" s="308"/>
      <c r="K24395" s="51"/>
      <c r="N24395" s="309"/>
      <c r="R24395" s="17"/>
      <c r="T24395" s="17"/>
      <c r="V24395" s="17"/>
      <c r="W24395" s="51"/>
    </row>
    <row r="24396">
      <c r="A24396" s="307"/>
      <c r="B24396" s="85"/>
      <c r="C24396" s="85"/>
      <c r="D24396" s="85"/>
      <c r="E24396" s="88"/>
      <c r="G24396" s="17"/>
      <c r="I24396" s="43"/>
      <c r="J24396" s="308"/>
      <c r="K24396" s="51"/>
      <c r="N24396" s="309"/>
      <c r="R24396" s="17"/>
      <c r="T24396" s="17"/>
      <c r="V24396" s="17"/>
      <c r="W24396" s="51"/>
    </row>
    <row r="24397">
      <c r="A24397" s="307"/>
      <c r="B24397" s="85"/>
      <c r="C24397" s="85"/>
      <c r="D24397" s="85"/>
      <c r="E24397" s="88"/>
      <c r="G24397" s="17"/>
      <c r="I24397" s="43"/>
      <c r="J24397" s="308"/>
      <c r="K24397" s="51"/>
      <c r="N24397" s="309"/>
      <c r="R24397" s="17"/>
      <c r="T24397" s="17"/>
      <c r="V24397" s="17"/>
      <c r="W24397" s="51"/>
    </row>
    <row r="24398">
      <c r="A24398" s="307"/>
      <c r="B24398" s="85"/>
      <c r="C24398" s="85"/>
      <c r="D24398" s="85"/>
      <c r="E24398" s="88"/>
      <c r="G24398" s="17"/>
      <c r="I24398" s="43"/>
      <c r="J24398" s="308"/>
      <c r="K24398" s="51"/>
      <c r="N24398" s="309"/>
      <c r="R24398" s="17"/>
      <c r="T24398" s="17"/>
      <c r="V24398" s="17"/>
      <c r="W24398" s="51"/>
    </row>
    <row r="24399">
      <c r="A24399" s="307"/>
      <c r="B24399" s="85"/>
      <c r="C24399" s="85"/>
      <c r="D24399" s="85"/>
      <c r="E24399" s="88"/>
      <c r="G24399" s="17"/>
      <c r="I24399" s="43"/>
      <c r="J24399" s="308"/>
      <c r="K24399" s="51"/>
      <c r="N24399" s="309"/>
      <c r="R24399" s="17"/>
      <c r="T24399" s="17"/>
      <c r="V24399" s="17"/>
      <c r="W24399" s="51"/>
    </row>
    <row r="24400">
      <c r="A24400" s="307"/>
      <c r="B24400" s="85"/>
      <c r="C24400" s="85"/>
      <c r="D24400" s="85"/>
      <c r="E24400" s="88"/>
      <c r="G24400" s="17"/>
      <c r="I24400" s="43"/>
      <c r="J24400" s="308"/>
      <c r="K24400" s="51"/>
      <c r="N24400" s="309"/>
      <c r="R24400" s="17"/>
      <c r="T24400" s="17"/>
      <c r="V24400" s="17"/>
      <c r="W24400" s="51"/>
    </row>
    <row r="24401">
      <c r="A24401" s="307"/>
      <c r="B24401" s="85"/>
      <c r="C24401" s="85"/>
      <c r="D24401" s="85"/>
      <c r="E24401" s="88"/>
      <c r="G24401" s="17"/>
      <c r="I24401" s="43"/>
      <c r="J24401" s="308"/>
      <c r="K24401" s="51"/>
      <c r="N24401" s="309"/>
      <c r="R24401" s="17"/>
      <c r="T24401" s="17"/>
      <c r="V24401" s="17"/>
      <c r="W24401" s="51"/>
    </row>
    <row r="24402">
      <c r="A24402" s="307"/>
      <c r="B24402" s="85"/>
      <c r="C24402" s="85"/>
      <c r="D24402" s="85"/>
      <c r="E24402" s="88"/>
      <c r="G24402" s="17"/>
      <c r="I24402" s="43"/>
      <c r="J24402" s="308"/>
      <c r="K24402" s="51"/>
      <c r="N24402" s="309"/>
      <c r="R24402" s="17"/>
      <c r="T24402" s="17"/>
      <c r="V24402" s="17"/>
      <c r="W24402" s="51"/>
    </row>
    <row r="24403">
      <c r="A24403" s="307"/>
      <c r="B24403" s="85"/>
      <c r="C24403" s="85"/>
      <c r="D24403" s="85"/>
      <c r="E24403" s="88"/>
      <c r="G24403" s="17"/>
      <c r="I24403" s="43"/>
      <c r="J24403" s="308"/>
      <c r="K24403" s="51"/>
      <c r="N24403" s="309"/>
      <c r="R24403" s="17"/>
      <c r="T24403" s="17"/>
      <c r="V24403" s="17"/>
      <c r="W24403" s="51"/>
    </row>
    <row r="24404">
      <c r="A24404" s="307"/>
      <c r="B24404" s="85"/>
      <c r="C24404" s="85"/>
      <c r="D24404" s="85"/>
      <c r="E24404" s="88"/>
      <c r="G24404" s="17"/>
      <c r="I24404" s="43"/>
      <c r="J24404" s="308"/>
      <c r="K24404" s="51"/>
      <c r="N24404" s="309"/>
      <c r="R24404" s="17"/>
      <c r="T24404" s="17"/>
      <c r="V24404" s="17"/>
      <c r="W24404" s="51"/>
    </row>
    <row r="24405">
      <c r="A24405" s="307"/>
      <c r="B24405" s="85"/>
      <c r="C24405" s="85"/>
      <c r="D24405" s="85"/>
      <c r="E24405" s="88"/>
      <c r="G24405" s="17"/>
      <c r="I24405" s="43"/>
      <c r="J24405" s="308"/>
      <c r="K24405" s="51"/>
      <c r="N24405" s="309"/>
      <c r="R24405" s="17"/>
      <c r="T24405" s="17"/>
      <c r="V24405" s="17"/>
      <c r="W24405" s="51"/>
    </row>
    <row r="24406">
      <c r="A24406" s="307"/>
      <c r="B24406" s="85"/>
      <c r="C24406" s="85"/>
      <c r="D24406" s="85"/>
      <c r="E24406" s="88"/>
      <c r="G24406" s="17"/>
      <c r="I24406" s="43"/>
      <c r="J24406" s="308"/>
      <c r="K24406" s="51"/>
      <c r="N24406" s="309"/>
      <c r="R24406" s="17"/>
      <c r="T24406" s="17"/>
      <c r="V24406" s="17"/>
      <c r="W24406" s="51"/>
    </row>
    <row r="24407">
      <c r="A24407" s="307"/>
      <c r="B24407" s="85"/>
      <c r="C24407" s="85"/>
      <c r="D24407" s="85"/>
      <c r="E24407" s="88"/>
      <c r="G24407" s="17"/>
      <c r="I24407" s="43"/>
      <c r="J24407" s="308"/>
      <c r="K24407" s="51"/>
      <c r="N24407" s="309"/>
      <c r="R24407" s="17"/>
      <c r="T24407" s="17"/>
      <c r="V24407" s="17"/>
      <c r="W24407" s="51"/>
    </row>
    <row r="24408">
      <c r="A24408" s="307"/>
      <c r="B24408" s="85"/>
      <c r="C24408" s="85"/>
      <c r="D24408" s="85"/>
      <c r="E24408" s="88"/>
      <c r="G24408" s="17"/>
      <c r="I24408" s="43"/>
      <c r="J24408" s="308"/>
      <c r="K24408" s="51"/>
      <c r="N24408" s="309"/>
      <c r="R24408" s="17"/>
      <c r="T24408" s="17"/>
      <c r="V24408" s="17"/>
      <c r="W24408" s="51"/>
    </row>
    <row r="24409">
      <c r="A24409" s="307"/>
      <c r="B24409" s="85"/>
      <c r="C24409" s="85"/>
      <c r="D24409" s="85"/>
      <c r="E24409" s="88"/>
      <c r="G24409" s="17"/>
      <c r="I24409" s="43"/>
      <c r="J24409" s="308"/>
      <c r="K24409" s="51"/>
      <c r="N24409" s="309"/>
      <c r="R24409" s="17"/>
      <c r="T24409" s="17"/>
      <c r="V24409" s="17"/>
      <c r="W24409" s="51"/>
    </row>
    <row r="24410">
      <c r="A24410" s="307"/>
      <c r="B24410" s="85"/>
      <c r="C24410" s="85"/>
      <c r="D24410" s="85"/>
      <c r="E24410" s="88"/>
      <c r="G24410" s="17"/>
      <c r="I24410" s="43"/>
      <c r="J24410" s="308"/>
      <c r="K24410" s="51"/>
      <c r="N24410" s="309"/>
      <c r="R24410" s="17"/>
      <c r="T24410" s="17"/>
      <c r="V24410" s="17"/>
      <c r="W24410" s="51"/>
    </row>
    <row r="24411">
      <c r="A24411" s="307"/>
      <c r="B24411" s="85"/>
      <c r="C24411" s="85"/>
      <c r="D24411" s="85"/>
      <c r="E24411" s="88"/>
      <c r="G24411" s="17"/>
      <c r="I24411" s="43"/>
      <c r="J24411" s="308"/>
      <c r="K24411" s="51"/>
      <c r="N24411" s="309"/>
      <c r="R24411" s="17"/>
      <c r="T24411" s="17"/>
      <c r="V24411" s="17"/>
      <c r="W24411" s="51"/>
    </row>
    <row r="24412">
      <c r="A24412" s="307"/>
      <c r="B24412" s="85"/>
      <c r="C24412" s="85"/>
      <c r="D24412" s="85"/>
      <c r="E24412" s="88"/>
      <c r="G24412" s="17"/>
      <c r="I24412" s="43"/>
      <c r="J24412" s="308"/>
      <c r="K24412" s="51"/>
      <c r="N24412" s="309"/>
      <c r="R24412" s="17"/>
      <c r="T24412" s="17"/>
      <c r="V24412" s="17"/>
      <c r="W24412" s="51"/>
    </row>
    <row r="24413">
      <c r="A24413" s="307"/>
      <c r="B24413" s="85"/>
      <c r="C24413" s="85"/>
      <c r="D24413" s="85"/>
      <c r="E24413" s="88"/>
      <c r="G24413" s="17"/>
      <c r="I24413" s="43"/>
      <c r="J24413" s="308"/>
      <c r="K24413" s="51"/>
      <c r="N24413" s="309"/>
      <c r="R24413" s="17"/>
      <c r="T24413" s="17"/>
      <c r="V24413" s="17"/>
      <c r="W24413" s="51"/>
    </row>
    <row r="24414">
      <c r="A24414" s="307"/>
      <c r="B24414" s="85"/>
      <c r="C24414" s="85"/>
      <c r="D24414" s="85"/>
      <c r="E24414" s="88"/>
      <c r="G24414" s="17"/>
      <c r="I24414" s="43"/>
      <c r="J24414" s="308"/>
      <c r="K24414" s="51"/>
      <c r="N24414" s="309"/>
      <c r="R24414" s="17"/>
      <c r="T24414" s="17"/>
      <c r="V24414" s="17"/>
      <c r="W24414" s="51"/>
    </row>
    <row r="24415">
      <c r="A24415" s="307"/>
      <c r="B24415" s="85"/>
      <c r="C24415" s="85"/>
      <c r="D24415" s="85"/>
      <c r="E24415" s="88"/>
      <c r="G24415" s="17"/>
      <c r="I24415" s="43"/>
      <c r="J24415" s="308"/>
      <c r="K24415" s="51"/>
      <c r="N24415" s="309"/>
      <c r="R24415" s="17"/>
      <c r="T24415" s="17"/>
      <c r="V24415" s="17"/>
      <c r="W24415" s="51"/>
    </row>
    <row r="24416">
      <c r="A24416" s="307"/>
      <c r="B24416" s="85"/>
      <c r="C24416" s="85"/>
      <c r="D24416" s="85"/>
      <c r="E24416" s="88"/>
      <c r="G24416" s="17"/>
      <c r="I24416" s="43"/>
      <c r="J24416" s="308"/>
      <c r="K24416" s="51"/>
      <c r="N24416" s="309"/>
      <c r="R24416" s="17"/>
      <c r="T24416" s="17"/>
      <c r="V24416" s="17"/>
      <c r="W24416" s="51"/>
    </row>
    <row r="24417">
      <c r="A24417" s="307"/>
      <c r="B24417" s="85"/>
      <c r="C24417" s="85"/>
      <c r="D24417" s="85"/>
      <c r="E24417" s="88"/>
      <c r="G24417" s="17"/>
      <c r="I24417" s="43"/>
      <c r="J24417" s="308"/>
      <c r="K24417" s="51"/>
      <c r="N24417" s="309"/>
      <c r="R24417" s="17"/>
      <c r="T24417" s="17"/>
      <c r="V24417" s="17"/>
      <c r="W24417" s="51"/>
    </row>
    <row r="24418">
      <c r="A24418" s="307"/>
      <c r="B24418" s="85"/>
      <c r="C24418" s="85"/>
      <c r="D24418" s="85"/>
      <c r="E24418" s="88"/>
      <c r="G24418" s="17"/>
      <c r="I24418" s="43"/>
      <c r="J24418" s="308"/>
      <c r="K24418" s="51"/>
      <c r="N24418" s="309"/>
      <c r="R24418" s="17"/>
      <c r="T24418" s="17"/>
      <c r="V24418" s="17"/>
      <c r="W24418" s="51"/>
    </row>
    <row r="24419">
      <c r="A24419" s="307"/>
      <c r="B24419" s="85"/>
      <c r="C24419" s="85"/>
      <c r="D24419" s="85"/>
      <c r="E24419" s="88"/>
      <c r="G24419" s="17"/>
      <c r="I24419" s="43"/>
      <c r="J24419" s="308"/>
      <c r="K24419" s="51"/>
      <c r="N24419" s="309"/>
      <c r="R24419" s="17"/>
      <c r="T24419" s="17"/>
      <c r="V24419" s="17"/>
      <c r="W24419" s="51"/>
    </row>
    <row r="24420">
      <c r="A24420" s="307"/>
      <c r="B24420" s="85"/>
      <c r="C24420" s="85"/>
      <c r="D24420" s="85"/>
      <c r="E24420" s="88"/>
      <c r="G24420" s="17"/>
      <c r="I24420" s="43"/>
      <c r="J24420" s="308"/>
      <c r="K24420" s="51"/>
      <c r="N24420" s="309"/>
      <c r="R24420" s="17"/>
      <c r="T24420" s="17"/>
      <c r="V24420" s="17"/>
      <c r="W24420" s="51"/>
    </row>
    <row r="24421">
      <c r="A24421" s="307"/>
      <c r="B24421" s="85"/>
      <c r="C24421" s="85"/>
      <c r="D24421" s="85"/>
      <c r="E24421" s="88"/>
      <c r="G24421" s="17"/>
      <c r="I24421" s="43"/>
      <c r="J24421" s="308"/>
      <c r="K24421" s="51"/>
      <c r="N24421" s="309"/>
      <c r="R24421" s="17"/>
      <c r="T24421" s="17"/>
      <c r="V24421" s="17"/>
      <c r="W24421" s="51"/>
    </row>
    <row r="24422">
      <c r="A24422" s="307"/>
      <c r="B24422" s="85"/>
      <c r="C24422" s="85"/>
      <c r="D24422" s="85"/>
      <c r="E24422" s="88"/>
      <c r="G24422" s="17"/>
      <c r="I24422" s="43"/>
      <c r="J24422" s="308"/>
      <c r="K24422" s="51"/>
      <c r="N24422" s="309"/>
      <c r="R24422" s="17"/>
      <c r="T24422" s="17"/>
      <c r="V24422" s="17"/>
      <c r="W24422" s="51"/>
    </row>
    <row r="24423">
      <c r="A24423" s="307"/>
      <c r="B24423" s="85"/>
      <c r="C24423" s="85"/>
      <c r="D24423" s="85"/>
      <c r="E24423" s="88"/>
      <c r="G24423" s="17"/>
      <c r="I24423" s="43"/>
      <c r="J24423" s="308"/>
      <c r="K24423" s="51"/>
      <c r="N24423" s="309"/>
      <c r="R24423" s="17"/>
      <c r="T24423" s="17"/>
      <c r="V24423" s="17"/>
      <c r="W24423" s="51"/>
    </row>
    <row r="24424">
      <c r="A24424" s="307"/>
      <c r="B24424" s="85"/>
      <c r="C24424" s="85"/>
      <c r="D24424" s="85"/>
      <c r="E24424" s="88"/>
      <c r="G24424" s="17"/>
      <c r="I24424" s="43"/>
      <c r="J24424" s="308"/>
      <c r="K24424" s="51"/>
      <c r="N24424" s="309"/>
      <c r="R24424" s="17"/>
      <c r="T24424" s="17"/>
      <c r="V24424" s="17"/>
      <c r="W24424" s="51"/>
    </row>
    <row r="24425">
      <c r="A24425" s="307"/>
      <c r="B24425" s="85"/>
      <c r="C24425" s="85"/>
      <c r="D24425" s="85"/>
      <c r="E24425" s="88"/>
      <c r="G24425" s="17"/>
      <c r="I24425" s="43"/>
      <c r="J24425" s="308"/>
      <c r="K24425" s="51"/>
      <c r="N24425" s="309"/>
      <c r="R24425" s="17"/>
      <c r="T24425" s="17"/>
      <c r="V24425" s="17"/>
      <c r="W24425" s="51"/>
    </row>
    <row r="24426">
      <c r="A24426" s="307"/>
      <c r="B24426" s="85"/>
      <c r="C24426" s="85"/>
      <c r="D24426" s="85"/>
      <c r="E24426" s="88"/>
      <c r="G24426" s="17"/>
      <c r="I24426" s="43"/>
      <c r="J24426" s="308"/>
      <c r="K24426" s="51"/>
      <c r="N24426" s="309"/>
      <c r="R24426" s="17"/>
      <c r="T24426" s="17"/>
      <c r="V24426" s="17"/>
      <c r="W24426" s="51"/>
    </row>
    <row r="24427">
      <c r="A24427" s="307"/>
      <c r="B24427" s="85"/>
      <c r="C24427" s="85"/>
      <c r="D24427" s="85"/>
      <c r="E24427" s="88"/>
      <c r="G24427" s="17"/>
      <c r="I24427" s="43"/>
      <c r="J24427" s="308"/>
      <c r="K24427" s="51"/>
      <c r="N24427" s="309"/>
      <c r="R24427" s="17"/>
      <c r="T24427" s="17"/>
      <c r="V24427" s="17"/>
      <c r="W24427" s="51"/>
    </row>
    <row r="24428">
      <c r="A24428" s="307"/>
      <c r="B24428" s="85"/>
      <c r="C24428" s="85"/>
      <c r="D24428" s="85"/>
      <c r="E24428" s="88"/>
      <c r="G24428" s="17"/>
      <c r="I24428" s="43"/>
      <c r="J24428" s="308"/>
      <c r="K24428" s="51"/>
      <c r="N24428" s="309"/>
      <c r="R24428" s="17"/>
      <c r="T24428" s="17"/>
      <c r="V24428" s="17"/>
      <c r="W24428" s="51"/>
    </row>
    <row r="24429">
      <c r="A24429" s="307"/>
      <c r="B24429" s="85"/>
      <c r="C24429" s="85"/>
      <c r="D24429" s="85"/>
      <c r="E24429" s="88"/>
      <c r="G24429" s="17"/>
      <c r="I24429" s="43"/>
      <c r="J24429" s="308"/>
      <c r="K24429" s="51"/>
      <c r="N24429" s="309"/>
      <c r="R24429" s="17"/>
      <c r="T24429" s="17"/>
      <c r="V24429" s="17"/>
      <c r="W24429" s="51"/>
    </row>
    <row r="24430">
      <c r="A24430" s="307"/>
      <c r="B24430" s="85"/>
      <c r="C24430" s="85"/>
      <c r="D24430" s="85"/>
      <c r="E24430" s="88"/>
      <c r="G24430" s="17"/>
      <c r="I24430" s="43"/>
      <c r="J24430" s="308"/>
      <c r="K24430" s="51"/>
      <c r="N24430" s="309"/>
      <c r="R24430" s="17"/>
      <c r="T24430" s="17"/>
      <c r="V24430" s="17"/>
      <c r="W24430" s="51"/>
    </row>
    <row r="24431">
      <c r="A24431" s="307"/>
      <c r="B24431" s="85"/>
      <c r="C24431" s="85"/>
      <c r="D24431" s="85"/>
      <c r="E24431" s="88"/>
      <c r="G24431" s="17"/>
      <c r="I24431" s="43"/>
      <c r="J24431" s="308"/>
      <c r="K24431" s="51"/>
      <c r="N24431" s="309"/>
      <c r="R24431" s="17"/>
      <c r="T24431" s="17"/>
      <c r="V24431" s="17"/>
      <c r="W24431" s="51"/>
    </row>
    <row r="24432">
      <c r="A24432" s="307"/>
      <c r="B24432" s="85"/>
      <c r="C24432" s="85"/>
      <c r="D24432" s="85"/>
      <c r="E24432" s="88"/>
      <c r="G24432" s="17"/>
      <c r="I24432" s="43"/>
      <c r="J24432" s="308"/>
      <c r="K24432" s="51"/>
      <c r="N24432" s="309"/>
      <c r="R24432" s="17"/>
      <c r="T24432" s="17"/>
      <c r="V24432" s="17"/>
      <c r="W24432" s="51"/>
    </row>
    <row r="24433">
      <c r="A24433" s="307"/>
      <c r="B24433" s="85"/>
      <c r="C24433" s="85"/>
      <c r="D24433" s="85"/>
      <c r="E24433" s="88"/>
      <c r="G24433" s="17"/>
      <c r="I24433" s="43"/>
      <c r="J24433" s="308"/>
      <c r="K24433" s="51"/>
      <c r="N24433" s="309"/>
      <c r="R24433" s="17"/>
      <c r="T24433" s="17"/>
      <c r="V24433" s="17"/>
      <c r="W24433" s="51"/>
    </row>
    <row r="24434">
      <c r="A24434" s="307"/>
      <c r="B24434" s="85"/>
      <c r="C24434" s="85"/>
      <c r="D24434" s="85"/>
      <c r="E24434" s="88"/>
      <c r="G24434" s="17"/>
      <c r="I24434" s="43"/>
      <c r="J24434" s="308"/>
      <c r="K24434" s="51"/>
      <c r="N24434" s="309"/>
      <c r="R24434" s="17"/>
      <c r="T24434" s="17"/>
      <c r="V24434" s="17"/>
      <c r="W24434" s="51"/>
    </row>
    <row r="24435">
      <c r="A24435" s="307"/>
      <c r="B24435" s="85"/>
      <c r="C24435" s="85"/>
      <c r="D24435" s="85"/>
      <c r="E24435" s="88"/>
      <c r="G24435" s="17"/>
      <c r="I24435" s="43"/>
      <c r="J24435" s="308"/>
      <c r="K24435" s="51"/>
      <c r="N24435" s="309"/>
      <c r="R24435" s="17"/>
      <c r="T24435" s="17"/>
      <c r="V24435" s="17"/>
      <c r="W24435" s="51"/>
    </row>
    <row r="24436">
      <c r="A24436" s="307"/>
      <c r="B24436" s="85"/>
      <c r="C24436" s="85"/>
      <c r="D24436" s="85"/>
      <c r="E24436" s="88"/>
      <c r="G24436" s="17"/>
      <c r="I24436" s="43"/>
      <c r="J24436" s="308"/>
      <c r="K24436" s="51"/>
      <c r="N24436" s="309"/>
      <c r="R24436" s="17"/>
      <c r="T24436" s="17"/>
      <c r="V24436" s="17"/>
      <c r="W24436" s="51"/>
    </row>
    <row r="24437">
      <c r="A24437" s="307"/>
      <c r="B24437" s="85"/>
      <c r="C24437" s="85"/>
      <c r="D24437" s="85"/>
      <c r="E24437" s="88"/>
      <c r="G24437" s="17"/>
      <c r="I24437" s="43"/>
      <c r="J24437" s="308"/>
      <c r="K24437" s="51"/>
      <c r="N24437" s="309"/>
      <c r="R24437" s="17"/>
      <c r="T24437" s="17"/>
      <c r="V24437" s="17"/>
      <c r="W24437" s="51"/>
    </row>
    <row r="24438">
      <c r="A24438" s="307"/>
      <c r="B24438" s="85"/>
      <c r="C24438" s="85"/>
      <c r="D24438" s="85"/>
      <c r="E24438" s="88"/>
      <c r="G24438" s="17"/>
      <c r="I24438" s="43"/>
      <c r="J24438" s="308"/>
      <c r="K24438" s="51"/>
      <c r="N24438" s="309"/>
      <c r="R24438" s="17"/>
      <c r="T24438" s="17"/>
      <c r="V24438" s="17"/>
      <c r="W24438" s="51"/>
    </row>
    <row r="24439">
      <c r="A24439" s="307"/>
      <c r="B24439" s="85"/>
      <c r="C24439" s="85"/>
      <c r="D24439" s="85"/>
      <c r="E24439" s="88"/>
      <c r="G24439" s="17"/>
      <c r="I24439" s="43"/>
      <c r="J24439" s="308"/>
      <c r="K24439" s="51"/>
      <c r="N24439" s="309"/>
      <c r="R24439" s="17"/>
      <c r="T24439" s="17"/>
      <c r="V24439" s="17"/>
      <c r="W24439" s="51"/>
    </row>
    <row r="24440">
      <c r="A24440" s="307"/>
      <c r="B24440" s="85"/>
      <c r="C24440" s="85"/>
      <c r="D24440" s="85"/>
      <c r="E24440" s="88"/>
      <c r="G24440" s="17"/>
      <c r="I24440" s="43"/>
      <c r="J24440" s="308"/>
      <c r="K24440" s="51"/>
      <c r="N24440" s="309"/>
      <c r="R24440" s="17"/>
      <c r="T24440" s="17"/>
      <c r="V24440" s="17"/>
      <c r="W24440" s="51"/>
    </row>
    <row r="24441">
      <c r="A24441" s="307"/>
      <c r="B24441" s="85"/>
      <c r="C24441" s="85"/>
      <c r="D24441" s="85"/>
      <c r="E24441" s="88"/>
      <c r="G24441" s="17"/>
      <c r="I24441" s="43"/>
      <c r="J24441" s="308"/>
      <c r="K24441" s="51"/>
      <c r="N24441" s="309"/>
      <c r="R24441" s="17"/>
      <c r="T24441" s="17"/>
      <c r="V24441" s="17"/>
      <c r="W24441" s="51"/>
    </row>
    <row r="24442">
      <c r="A24442" s="307"/>
      <c r="B24442" s="85"/>
      <c r="C24442" s="85"/>
      <c r="D24442" s="85"/>
      <c r="E24442" s="88"/>
      <c r="G24442" s="17"/>
      <c r="I24442" s="43"/>
      <c r="J24442" s="308"/>
      <c r="K24442" s="51"/>
      <c r="N24442" s="309"/>
      <c r="R24442" s="17"/>
      <c r="T24442" s="17"/>
      <c r="V24442" s="17"/>
      <c r="W24442" s="51"/>
    </row>
    <row r="24443">
      <c r="A24443" s="307"/>
      <c r="B24443" s="85"/>
      <c r="C24443" s="85"/>
      <c r="D24443" s="85"/>
      <c r="E24443" s="88"/>
      <c r="G24443" s="17"/>
      <c r="I24443" s="43"/>
      <c r="J24443" s="308"/>
      <c r="K24443" s="51"/>
      <c r="N24443" s="309"/>
      <c r="R24443" s="17"/>
      <c r="T24443" s="17"/>
      <c r="V24443" s="17"/>
      <c r="W24443" s="51"/>
    </row>
    <row r="24444">
      <c r="A24444" s="307"/>
      <c r="B24444" s="85"/>
      <c r="C24444" s="85"/>
      <c r="D24444" s="85"/>
      <c r="E24444" s="88"/>
      <c r="G24444" s="17"/>
      <c r="I24444" s="43"/>
      <c r="J24444" s="308"/>
      <c r="K24444" s="51"/>
      <c r="N24444" s="309"/>
      <c r="R24444" s="17"/>
      <c r="T24444" s="17"/>
      <c r="V24444" s="17"/>
      <c r="W24444" s="51"/>
    </row>
    <row r="24445">
      <c r="A24445" s="307"/>
      <c r="B24445" s="85"/>
      <c r="C24445" s="85"/>
      <c r="D24445" s="85"/>
      <c r="E24445" s="88"/>
      <c r="G24445" s="17"/>
      <c r="I24445" s="43"/>
      <c r="J24445" s="308"/>
      <c r="K24445" s="51"/>
      <c r="N24445" s="309"/>
      <c r="R24445" s="17"/>
      <c r="T24445" s="17"/>
      <c r="V24445" s="17"/>
      <c r="W24445" s="51"/>
    </row>
    <row r="24446">
      <c r="A24446" s="307"/>
      <c r="B24446" s="85"/>
      <c r="C24446" s="85"/>
      <c r="D24446" s="85"/>
      <c r="E24446" s="88"/>
      <c r="G24446" s="17"/>
      <c r="I24446" s="43"/>
      <c r="J24446" s="308"/>
      <c r="K24446" s="51"/>
      <c r="N24446" s="309"/>
      <c r="R24446" s="17"/>
      <c r="T24446" s="17"/>
      <c r="V24446" s="17"/>
      <c r="W24446" s="51"/>
    </row>
    <row r="24447">
      <c r="A24447" s="307"/>
      <c r="B24447" s="85"/>
      <c r="C24447" s="85"/>
      <c r="D24447" s="85"/>
      <c r="E24447" s="88"/>
      <c r="G24447" s="17"/>
      <c r="I24447" s="43"/>
      <c r="J24447" s="308"/>
      <c r="K24447" s="51"/>
      <c r="N24447" s="309"/>
      <c r="R24447" s="17"/>
      <c r="T24447" s="17"/>
      <c r="V24447" s="17"/>
      <c r="W24447" s="51"/>
    </row>
    <row r="24448">
      <c r="A24448" s="307"/>
      <c r="B24448" s="85"/>
      <c r="C24448" s="85"/>
      <c r="D24448" s="85"/>
      <c r="E24448" s="88"/>
      <c r="G24448" s="17"/>
      <c r="I24448" s="43"/>
      <c r="J24448" s="308"/>
      <c r="K24448" s="51"/>
      <c r="N24448" s="309"/>
      <c r="R24448" s="17"/>
      <c r="T24448" s="17"/>
      <c r="V24448" s="17"/>
      <c r="W24448" s="51"/>
    </row>
    <row r="24449">
      <c r="A24449" s="307"/>
      <c r="B24449" s="85"/>
      <c r="C24449" s="85"/>
      <c r="D24449" s="85"/>
      <c r="E24449" s="88"/>
      <c r="G24449" s="17"/>
      <c r="I24449" s="43"/>
      <c r="J24449" s="308"/>
      <c r="K24449" s="51"/>
      <c r="N24449" s="309"/>
      <c r="R24449" s="17"/>
      <c r="T24449" s="17"/>
      <c r="V24449" s="17"/>
      <c r="W24449" s="51"/>
    </row>
    <row r="24450">
      <c r="A24450" s="307"/>
      <c r="B24450" s="85"/>
      <c r="C24450" s="85"/>
      <c r="D24450" s="85"/>
      <c r="E24450" s="88"/>
      <c r="G24450" s="17"/>
      <c r="I24450" s="43"/>
      <c r="J24450" s="308"/>
      <c r="K24450" s="51"/>
      <c r="N24450" s="309"/>
      <c r="R24450" s="17"/>
      <c r="T24450" s="17"/>
      <c r="V24450" s="17"/>
      <c r="W24450" s="51"/>
    </row>
    <row r="24451">
      <c r="A24451" s="307"/>
      <c r="B24451" s="85"/>
      <c r="C24451" s="85"/>
      <c r="D24451" s="85"/>
      <c r="E24451" s="88"/>
      <c r="G24451" s="17"/>
      <c r="I24451" s="43"/>
      <c r="J24451" s="308"/>
      <c r="K24451" s="51"/>
      <c r="N24451" s="309"/>
      <c r="R24451" s="17"/>
      <c r="T24451" s="17"/>
      <c r="V24451" s="17"/>
      <c r="W24451" s="51"/>
    </row>
    <row r="24452">
      <c r="A24452" s="307"/>
      <c r="B24452" s="85"/>
      <c r="C24452" s="85"/>
      <c r="D24452" s="85"/>
      <c r="E24452" s="88"/>
      <c r="G24452" s="17"/>
      <c r="I24452" s="43"/>
      <c r="J24452" s="308"/>
      <c r="K24452" s="51"/>
      <c r="N24452" s="309"/>
      <c r="R24452" s="17"/>
      <c r="T24452" s="17"/>
      <c r="V24452" s="17"/>
      <c r="W24452" s="51"/>
    </row>
    <row r="24453">
      <c r="A24453" s="307"/>
      <c r="B24453" s="85"/>
      <c r="C24453" s="85"/>
      <c r="D24453" s="85"/>
      <c r="E24453" s="88"/>
      <c r="G24453" s="17"/>
      <c r="I24453" s="43"/>
      <c r="J24453" s="308"/>
      <c r="K24453" s="51"/>
      <c r="N24453" s="309"/>
      <c r="R24453" s="17"/>
      <c r="T24453" s="17"/>
      <c r="V24453" s="17"/>
      <c r="W24453" s="51"/>
    </row>
    <row r="24454">
      <c r="A24454" s="307"/>
      <c r="B24454" s="85"/>
      <c r="C24454" s="85"/>
      <c r="D24454" s="85"/>
      <c r="E24454" s="88"/>
      <c r="G24454" s="17"/>
      <c r="I24454" s="43"/>
      <c r="J24454" s="308"/>
      <c r="K24454" s="51"/>
      <c r="N24454" s="309"/>
      <c r="R24454" s="17"/>
      <c r="T24454" s="17"/>
      <c r="V24454" s="17"/>
      <c r="W24454" s="51"/>
    </row>
    <row r="24455">
      <c r="A24455" s="307"/>
      <c r="B24455" s="85"/>
      <c r="C24455" s="85"/>
      <c r="D24455" s="85"/>
      <c r="E24455" s="88"/>
      <c r="G24455" s="17"/>
      <c r="I24455" s="43"/>
      <c r="J24455" s="308"/>
      <c r="K24455" s="51"/>
      <c r="N24455" s="309"/>
      <c r="R24455" s="17"/>
      <c r="T24455" s="17"/>
      <c r="V24455" s="17"/>
      <c r="W24455" s="51"/>
    </row>
    <row r="24456">
      <c r="A24456" s="307"/>
      <c r="B24456" s="85"/>
      <c r="C24456" s="85"/>
      <c r="D24456" s="85"/>
      <c r="E24456" s="88"/>
      <c r="G24456" s="17"/>
      <c r="I24456" s="43"/>
      <c r="J24456" s="308"/>
      <c r="K24456" s="51"/>
      <c r="N24456" s="309"/>
      <c r="R24456" s="17"/>
      <c r="T24456" s="17"/>
      <c r="V24456" s="17"/>
      <c r="W24456" s="51"/>
    </row>
    <row r="24457">
      <c r="A24457" s="307"/>
      <c r="B24457" s="85"/>
      <c r="C24457" s="85"/>
      <c r="D24457" s="85"/>
      <c r="E24457" s="88"/>
      <c r="G24457" s="17"/>
      <c r="I24457" s="43"/>
      <c r="J24457" s="308"/>
      <c r="K24457" s="51"/>
      <c r="N24457" s="309"/>
      <c r="R24457" s="17"/>
      <c r="T24457" s="17"/>
      <c r="V24457" s="17"/>
      <c r="W24457" s="51"/>
    </row>
    <row r="24458">
      <c r="A24458" s="307"/>
      <c r="B24458" s="85"/>
      <c r="C24458" s="85"/>
      <c r="D24458" s="85"/>
      <c r="E24458" s="88"/>
      <c r="G24458" s="17"/>
      <c r="I24458" s="43"/>
      <c r="J24458" s="308"/>
      <c r="K24458" s="51"/>
      <c r="N24458" s="309"/>
      <c r="R24458" s="17"/>
      <c r="T24458" s="17"/>
      <c r="V24458" s="17"/>
      <c r="W24458" s="51"/>
    </row>
    <row r="24459">
      <c r="A24459" s="307"/>
      <c r="B24459" s="85"/>
      <c r="C24459" s="85"/>
      <c r="D24459" s="85"/>
      <c r="E24459" s="88"/>
      <c r="G24459" s="17"/>
      <c r="I24459" s="43"/>
      <c r="J24459" s="308"/>
      <c r="K24459" s="51"/>
      <c r="N24459" s="309"/>
      <c r="R24459" s="17"/>
      <c r="T24459" s="17"/>
      <c r="V24459" s="17"/>
      <c r="W24459" s="51"/>
    </row>
    <row r="24460">
      <c r="A24460" s="307"/>
      <c r="B24460" s="85"/>
      <c r="C24460" s="85"/>
      <c r="D24460" s="85"/>
      <c r="E24460" s="88"/>
      <c r="G24460" s="17"/>
      <c r="I24460" s="43"/>
      <c r="J24460" s="308"/>
      <c r="K24460" s="51"/>
      <c r="N24460" s="309"/>
      <c r="R24460" s="17"/>
      <c r="T24460" s="17"/>
      <c r="V24460" s="17"/>
      <c r="W24460" s="51"/>
    </row>
    <row r="24461">
      <c r="A24461" s="307"/>
      <c r="B24461" s="85"/>
      <c r="C24461" s="85"/>
      <c r="D24461" s="85"/>
      <c r="E24461" s="88"/>
      <c r="G24461" s="17"/>
      <c r="I24461" s="43"/>
      <c r="J24461" s="308"/>
      <c r="K24461" s="51"/>
      <c r="N24461" s="309"/>
      <c r="R24461" s="17"/>
      <c r="T24461" s="17"/>
      <c r="V24461" s="17"/>
      <c r="W24461" s="51"/>
    </row>
    <row r="24462">
      <c r="A24462" s="307"/>
      <c r="B24462" s="85"/>
      <c r="C24462" s="85"/>
      <c r="D24462" s="85"/>
      <c r="E24462" s="88"/>
      <c r="G24462" s="17"/>
      <c r="I24462" s="43"/>
      <c r="J24462" s="308"/>
      <c r="K24462" s="51"/>
      <c r="N24462" s="309"/>
      <c r="R24462" s="17"/>
      <c r="T24462" s="17"/>
      <c r="V24462" s="17"/>
      <c r="W24462" s="51"/>
    </row>
    <row r="24463">
      <c r="A24463" s="307"/>
      <c r="B24463" s="85"/>
      <c r="C24463" s="85"/>
      <c r="D24463" s="85"/>
      <c r="E24463" s="88"/>
      <c r="G24463" s="17"/>
      <c r="I24463" s="43"/>
      <c r="J24463" s="308"/>
      <c r="K24463" s="51"/>
      <c r="N24463" s="309"/>
      <c r="R24463" s="17"/>
      <c r="T24463" s="17"/>
      <c r="V24463" s="17"/>
      <c r="W24463" s="51"/>
    </row>
    <row r="24464">
      <c r="A24464" s="307"/>
      <c r="B24464" s="85"/>
      <c r="C24464" s="85"/>
      <c r="D24464" s="85"/>
      <c r="E24464" s="88"/>
      <c r="G24464" s="17"/>
      <c r="I24464" s="43"/>
      <c r="J24464" s="308"/>
      <c r="K24464" s="51"/>
      <c r="N24464" s="309"/>
      <c r="R24464" s="17"/>
      <c r="T24464" s="17"/>
      <c r="V24464" s="17"/>
      <c r="W24464" s="51"/>
    </row>
    <row r="24465">
      <c r="A24465" s="307"/>
      <c r="B24465" s="85"/>
      <c r="C24465" s="85"/>
      <c r="D24465" s="85"/>
      <c r="E24465" s="88"/>
      <c r="G24465" s="17"/>
      <c r="I24465" s="43"/>
      <c r="J24465" s="308"/>
      <c r="K24465" s="51"/>
      <c r="N24465" s="309"/>
      <c r="R24465" s="17"/>
      <c r="T24465" s="17"/>
      <c r="V24465" s="17"/>
      <c r="W24465" s="51"/>
    </row>
    <row r="24466">
      <c r="A24466" s="307"/>
      <c r="B24466" s="85"/>
      <c r="C24466" s="85"/>
      <c r="D24466" s="85"/>
      <c r="E24466" s="88"/>
      <c r="G24466" s="17"/>
      <c r="I24466" s="43"/>
      <c r="J24466" s="308"/>
      <c r="K24466" s="51"/>
      <c r="N24466" s="309"/>
      <c r="R24466" s="17"/>
      <c r="T24466" s="17"/>
      <c r="V24466" s="17"/>
      <c r="W24466" s="51"/>
    </row>
    <row r="24467">
      <c r="A24467" s="307"/>
      <c r="B24467" s="85"/>
      <c r="C24467" s="85"/>
      <c r="D24467" s="85"/>
      <c r="E24467" s="88"/>
      <c r="G24467" s="17"/>
      <c r="I24467" s="43"/>
      <c r="J24467" s="308"/>
      <c r="K24467" s="51"/>
      <c r="N24467" s="309"/>
      <c r="R24467" s="17"/>
      <c r="T24467" s="17"/>
      <c r="V24467" s="17"/>
      <c r="W24467" s="51"/>
    </row>
    <row r="24468">
      <c r="A24468" s="307"/>
      <c r="B24468" s="85"/>
      <c r="C24468" s="85"/>
      <c r="D24468" s="85"/>
      <c r="E24468" s="88"/>
      <c r="G24468" s="17"/>
      <c r="I24468" s="43"/>
      <c r="J24468" s="308"/>
      <c r="K24468" s="51"/>
      <c r="N24468" s="309"/>
      <c r="R24468" s="17"/>
      <c r="T24468" s="17"/>
      <c r="V24468" s="17"/>
      <c r="W24468" s="51"/>
    </row>
    <row r="24469">
      <c r="A24469" s="307"/>
      <c r="B24469" s="85"/>
      <c r="C24469" s="85"/>
      <c r="D24469" s="85"/>
      <c r="E24469" s="88"/>
      <c r="G24469" s="17"/>
      <c r="I24469" s="43"/>
      <c r="J24469" s="308"/>
      <c r="K24469" s="51"/>
      <c r="N24469" s="309"/>
      <c r="R24469" s="17"/>
      <c r="T24469" s="17"/>
      <c r="V24469" s="17"/>
      <c r="W24469" s="51"/>
    </row>
    <row r="24470">
      <c r="A24470" s="307"/>
      <c r="B24470" s="85"/>
      <c r="C24470" s="85"/>
      <c r="D24470" s="85"/>
      <c r="E24470" s="88"/>
      <c r="G24470" s="17"/>
      <c r="I24470" s="43"/>
      <c r="J24470" s="308"/>
      <c r="K24470" s="51"/>
      <c r="N24470" s="309"/>
      <c r="R24470" s="17"/>
      <c r="T24470" s="17"/>
      <c r="V24470" s="17"/>
      <c r="W24470" s="51"/>
    </row>
    <row r="24471">
      <c r="A24471" s="307"/>
      <c r="B24471" s="85"/>
      <c r="C24471" s="85"/>
      <c r="D24471" s="85"/>
      <c r="E24471" s="88"/>
      <c r="G24471" s="17"/>
      <c r="I24471" s="43"/>
      <c r="J24471" s="308"/>
      <c r="K24471" s="51"/>
      <c r="N24471" s="309"/>
      <c r="R24471" s="17"/>
      <c r="T24471" s="17"/>
      <c r="V24471" s="17"/>
      <c r="W24471" s="51"/>
    </row>
    <row r="24472">
      <c r="A24472" s="307"/>
      <c r="B24472" s="85"/>
      <c r="C24472" s="85"/>
      <c r="D24472" s="85"/>
      <c r="E24472" s="88"/>
      <c r="G24472" s="17"/>
      <c r="I24472" s="43"/>
      <c r="J24472" s="308"/>
      <c r="K24472" s="51"/>
      <c r="N24472" s="309"/>
      <c r="R24472" s="17"/>
      <c r="T24472" s="17"/>
      <c r="V24472" s="17"/>
      <c r="W24472" s="51"/>
    </row>
    <row r="24473">
      <c r="A24473" s="307"/>
      <c r="B24473" s="85"/>
      <c r="C24473" s="85"/>
      <c r="D24473" s="85"/>
      <c r="E24473" s="88"/>
      <c r="G24473" s="17"/>
      <c r="I24473" s="43"/>
      <c r="J24473" s="308"/>
      <c r="K24473" s="51"/>
      <c r="N24473" s="309"/>
      <c r="R24473" s="17"/>
      <c r="T24473" s="17"/>
      <c r="V24473" s="17"/>
      <c r="W24473" s="51"/>
    </row>
    <row r="24474">
      <c r="A24474" s="307"/>
      <c r="B24474" s="85"/>
      <c r="C24474" s="85"/>
      <c r="D24474" s="85"/>
      <c r="E24474" s="88"/>
      <c r="G24474" s="17"/>
      <c r="I24474" s="43"/>
      <c r="J24474" s="308"/>
      <c r="K24474" s="51"/>
      <c r="N24474" s="309"/>
      <c r="R24474" s="17"/>
      <c r="T24474" s="17"/>
      <c r="V24474" s="17"/>
      <c r="W24474" s="51"/>
    </row>
    <row r="24475">
      <c r="A24475" s="307"/>
      <c r="B24475" s="85"/>
      <c r="C24475" s="85"/>
      <c r="D24475" s="85"/>
      <c r="E24475" s="88"/>
      <c r="G24475" s="17"/>
      <c r="I24475" s="43"/>
      <c r="J24475" s="308"/>
      <c r="K24475" s="51"/>
      <c r="N24475" s="309"/>
      <c r="R24475" s="17"/>
      <c r="T24475" s="17"/>
      <c r="V24475" s="17"/>
      <c r="W24475" s="51"/>
    </row>
    <row r="24476">
      <c r="A24476" s="307"/>
      <c r="B24476" s="85"/>
      <c r="C24476" s="85"/>
      <c r="D24476" s="85"/>
      <c r="E24476" s="88"/>
      <c r="G24476" s="17"/>
      <c r="I24476" s="43"/>
      <c r="J24476" s="308"/>
      <c r="K24476" s="51"/>
      <c r="N24476" s="309"/>
      <c r="R24476" s="17"/>
      <c r="T24476" s="17"/>
      <c r="V24476" s="17"/>
      <c r="W24476" s="51"/>
    </row>
    <row r="24477">
      <c r="A24477" s="307"/>
      <c r="B24477" s="85"/>
      <c r="C24477" s="85"/>
      <c r="D24477" s="85"/>
      <c r="E24477" s="88"/>
      <c r="G24477" s="17"/>
      <c r="I24477" s="43"/>
      <c r="J24477" s="308"/>
      <c r="K24477" s="51"/>
      <c r="N24477" s="309"/>
      <c r="R24477" s="17"/>
      <c r="T24477" s="17"/>
      <c r="V24477" s="17"/>
      <c r="W24477" s="51"/>
    </row>
    <row r="24478">
      <c r="A24478" s="307"/>
      <c r="B24478" s="85"/>
      <c r="C24478" s="85"/>
      <c r="D24478" s="85"/>
      <c r="E24478" s="88"/>
      <c r="G24478" s="17"/>
      <c r="I24478" s="43"/>
      <c r="J24478" s="308"/>
      <c r="K24478" s="51"/>
      <c r="N24478" s="309"/>
      <c r="R24478" s="17"/>
      <c r="T24478" s="17"/>
      <c r="V24478" s="17"/>
      <c r="W24478" s="51"/>
    </row>
    <row r="24479">
      <c r="A24479" s="307"/>
      <c r="B24479" s="85"/>
      <c r="C24479" s="85"/>
      <c r="D24479" s="85"/>
      <c r="E24479" s="88"/>
      <c r="G24479" s="17"/>
      <c r="I24479" s="43"/>
      <c r="J24479" s="308"/>
      <c r="K24479" s="51"/>
      <c r="N24479" s="309"/>
      <c r="R24479" s="17"/>
      <c r="T24479" s="17"/>
      <c r="V24479" s="17"/>
      <c r="W24479" s="51"/>
    </row>
    <row r="24480">
      <c r="A24480" s="307"/>
      <c r="B24480" s="85"/>
      <c r="C24480" s="85"/>
      <c r="D24480" s="85"/>
      <c r="E24480" s="88"/>
      <c r="G24480" s="17"/>
      <c r="I24480" s="43"/>
      <c r="J24480" s="308"/>
      <c r="K24480" s="51"/>
      <c r="N24480" s="309"/>
      <c r="R24480" s="17"/>
      <c r="T24480" s="17"/>
      <c r="V24480" s="17"/>
      <c r="W24480" s="51"/>
    </row>
    <row r="24481">
      <c r="A24481" s="307"/>
      <c r="B24481" s="85"/>
      <c r="C24481" s="85"/>
      <c r="D24481" s="85"/>
      <c r="E24481" s="88"/>
      <c r="G24481" s="17"/>
      <c r="I24481" s="43"/>
      <c r="J24481" s="308"/>
      <c r="K24481" s="51"/>
      <c r="N24481" s="309"/>
      <c r="R24481" s="17"/>
      <c r="T24481" s="17"/>
      <c r="V24481" s="17"/>
      <c r="W24481" s="51"/>
    </row>
    <row r="24482">
      <c r="A24482" s="307"/>
      <c r="B24482" s="85"/>
      <c r="C24482" s="85"/>
      <c r="D24482" s="85"/>
      <c r="E24482" s="88"/>
      <c r="G24482" s="17"/>
      <c r="I24482" s="43"/>
      <c r="J24482" s="308"/>
      <c r="K24482" s="51"/>
      <c r="N24482" s="309"/>
      <c r="R24482" s="17"/>
      <c r="T24482" s="17"/>
      <c r="V24482" s="17"/>
      <c r="W24482" s="51"/>
    </row>
    <row r="24483">
      <c r="A24483" s="307"/>
      <c r="B24483" s="85"/>
      <c r="C24483" s="85"/>
      <c r="D24483" s="85"/>
      <c r="E24483" s="88"/>
      <c r="G24483" s="17"/>
      <c r="I24483" s="43"/>
      <c r="J24483" s="308"/>
      <c r="K24483" s="51"/>
      <c r="N24483" s="309"/>
      <c r="R24483" s="17"/>
      <c r="T24483" s="17"/>
      <c r="V24483" s="17"/>
      <c r="W24483" s="51"/>
    </row>
    <row r="24484">
      <c r="A24484" s="307"/>
      <c r="B24484" s="85"/>
      <c r="C24484" s="85"/>
      <c r="D24484" s="85"/>
      <c r="E24484" s="88"/>
      <c r="G24484" s="17"/>
      <c r="I24484" s="43"/>
      <c r="J24484" s="308"/>
      <c r="K24484" s="51"/>
      <c r="N24484" s="309"/>
      <c r="R24484" s="17"/>
      <c r="T24484" s="17"/>
      <c r="V24484" s="17"/>
      <c r="W24484" s="51"/>
    </row>
    <row r="24485">
      <c r="A24485" s="307"/>
      <c r="B24485" s="85"/>
      <c r="C24485" s="85"/>
      <c r="D24485" s="85"/>
      <c r="E24485" s="88"/>
      <c r="G24485" s="17"/>
      <c r="I24485" s="43"/>
      <c r="J24485" s="308"/>
      <c r="K24485" s="51"/>
      <c r="N24485" s="309"/>
      <c r="R24485" s="17"/>
      <c r="T24485" s="17"/>
      <c r="V24485" s="17"/>
      <c r="W24485" s="51"/>
    </row>
    <row r="24486">
      <c r="A24486" s="307"/>
      <c r="B24486" s="85"/>
      <c r="C24486" s="85"/>
      <c r="D24486" s="85"/>
      <c r="E24486" s="88"/>
      <c r="G24486" s="17"/>
      <c r="I24486" s="43"/>
      <c r="J24486" s="308"/>
      <c r="K24486" s="51"/>
      <c r="N24486" s="309"/>
      <c r="R24486" s="17"/>
      <c r="T24486" s="17"/>
      <c r="V24486" s="17"/>
      <c r="W24486" s="51"/>
    </row>
    <row r="24487">
      <c r="A24487" s="307"/>
      <c r="B24487" s="85"/>
      <c r="C24487" s="85"/>
      <c r="D24487" s="85"/>
      <c r="E24487" s="88"/>
      <c r="G24487" s="17"/>
      <c r="I24487" s="43"/>
      <c r="J24487" s="308"/>
      <c r="K24487" s="51"/>
      <c r="N24487" s="309"/>
      <c r="R24487" s="17"/>
      <c r="T24487" s="17"/>
      <c r="V24487" s="17"/>
      <c r="W24487" s="51"/>
    </row>
    <row r="24488">
      <c r="A24488" s="307"/>
      <c r="B24488" s="85"/>
      <c r="C24488" s="85"/>
      <c r="D24488" s="85"/>
      <c r="E24488" s="88"/>
      <c r="G24488" s="17"/>
      <c r="I24488" s="43"/>
      <c r="J24488" s="308"/>
      <c r="K24488" s="51"/>
      <c r="N24488" s="309"/>
      <c r="R24488" s="17"/>
      <c r="T24488" s="17"/>
      <c r="V24488" s="17"/>
      <c r="W24488" s="51"/>
    </row>
    <row r="24489">
      <c r="A24489" s="307"/>
      <c r="B24489" s="85"/>
      <c r="C24489" s="85"/>
      <c r="D24489" s="85"/>
      <c r="E24489" s="88"/>
      <c r="G24489" s="17"/>
      <c r="I24489" s="43"/>
      <c r="J24489" s="308"/>
      <c r="K24489" s="51"/>
      <c r="N24489" s="309"/>
      <c r="R24489" s="17"/>
      <c r="T24489" s="17"/>
      <c r="V24489" s="17"/>
      <c r="W24489" s="51"/>
    </row>
    <row r="24490">
      <c r="A24490" s="307"/>
      <c r="B24490" s="85"/>
      <c r="C24490" s="85"/>
      <c r="D24490" s="85"/>
      <c r="E24490" s="88"/>
      <c r="G24490" s="17"/>
      <c r="I24490" s="43"/>
      <c r="J24490" s="308"/>
      <c r="K24490" s="51"/>
      <c r="N24490" s="309"/>
      <c r="R24490" s="17"/>
      <c r="T24490" s="17"/>
      <c r="V24490" s="17"/>
      <c r="W24490" s="51"/>
    </row>
    <row r="24491">
      <c r="A24491" s="307"/>
      <c r="B24491" s="85"/>
      <c r="C24491" s="85"/>
      <c r="D24491" s="85"/>
      <c r="E24491" s="88"/>
      <c r="G24491" s="17"/>
      <c r="I24491" s="43"/>
      <c r="J24491" s="308"/>
      <c r="K24491" s="51"/>
      <c r="N24491" s="309"/>
      <c r="R24491" s="17"/>
      <c r="T24491" s="17"/>
      <c r="V24491" s="17"/>
      <c r="W24491" s="51"/>
    </row>
    <row r="24492">
      <c r="A24492" s="307"/>
      <c r="B24492" s="85"/>
      <c r="C24492" s="85"/>
      <c r="D24492" s="85"/>
      <c r="E24492" s="88"/>
      <c r="G24492" s="17"/>
      <c r="I24492" s="43"/>
      <c r="J24492" s="308"/>
      <c r="K24492" s="51"/>
      <c r="N24492" s="309"/>
      <c r="R24492" s="17"/>
      <c r="T24492" s="17"/>
      <c r="V24492" s="17"/>
      <c r="W24492" s="51"/>
    </row>
    <row r="24493">
      <c r="A24493" s="307"/>
      <c r="B24493" s="85"/>
      <c r="C24493" s="85"/>
      <c r="D24493" s="85"/>
      <c r="E24493" s="88"/>
      <c r="G24493" s="17"/>
      <c r="I24493" s="43"/>
      <c r="J24493" s="308"/>
      <c r="K24493" s="51"/>
      <c r="N24493" s="309"/>
      <c r="R24493" s="17"/>
      <c r="T24493" s="17"/>
      <c r="V24493" s="17"/>
      <c r="W24493" s="51"/>
    </row>
    <row r="24494">
      <c r="A24494" s="307"/>
      <c r="B24494" s="85"/>
      <c r="C24494" s="85"/>
      <c r="D24494" s="85"/>
      <c r="E24494" s="88"/>
      <c r="G24494" s="17"/>
      <c r="I24494" s="43"/>
      <c r="J24494" s="308"/>
      <c r="K24494" s="51"/>
      <c r="N24494" s="309"/>
      <c r="R24494" s="17"/>
      <c r="T24494" s="17"/>
      <c r="V24494" s="17"/>
      <c r="W24494" s="51"/>
    </row>
    <row r="24495">
      <c r="A24495" s="307"/>
      <c r="B24495" s="85"/>
      <c r="C24495" s="85"/>
      <c r="D24495" s="85"/>
      <c r="E24495" s="88"/>
      <c r="G24495" s="17"/>
      <c r="I24495" s="43"/>
      <c r="J24495" s="308"/>
      <c r="K24495" s="51"/>
      <c r="N24495" s="309"/>
      <c r="R24495" s="17"/>
      <c r="T24495" s="17"/>
      <c r="V24495" s="17"/>
      <c r="W24495" s="51"/>
    </row>
    <row r="24496">
      <c r="A24496" s="307"/>
      <c r="B24496" s="85"/>
      <c r="C24496" s="85"/>
      <c r="D24496" s="85"/>
      <c r="E24496" s="88"/>
      <c r="G24496" s="17"/>
      <c r="I24496" s="43"/>
      <c r="J24496" s="308"/>
      <c r="K24496" s="51"/>
      <c r="N24496" s="309"/>
      <c r="R24496" s="17"/>
      <c r="T24496" s="17"/>
      <c r="V24496" s="17"/>
      <c r="W24496" s="51"/>
    </row>
    <row r="24497">
      <c r="A24497" s="307"/>
      <c r="B24497" s="85"/>
      <c r="C24497" s="85"/>
      <c r="D24497" s="85"/>
      <c r="E24497" s="88"/>
      <c r="G24497" s="17"/>
      <c r="I24497" s="43"/>
      <c r="J24497" s="308"/>
      <c r="K24497" s="51"/>
      <c r="N24497" s="309"/>
      <c r="R24497" s="17"/>
      <c r="T24497" s="17"/>
      <c r="V24497" s="17"/>
      <c r="W24497" s="51"/>
    </row>
    <row r="24498">
      <c r="A24498" s="307"/>
      <c r="B24498" s="85"/>
      <c r="C24498" s="85"/>
      <c r="D24498" s="85"/>
      <c r="E24498" s="88"/>
      <c r="G24498" s="17"/>
      <c r="I24498" s="43"/>
      <c r="J24498" s="308"/>
      <c r="K24498" s="51"/>
      <c r="N24498" s="309"/>
      <c r="R24498" s="17"/>
      <c r="T24498" s="17"/>
      <c r="V24498" s="17"/>
      <c r="W24498" s="51"/>
    </row>
    <row r="24499">
      <c r="A24499" s="307"/>
      <c r="B24499" s="85"/>
      <c r="C24499" s="85"/>
      <c r="D24499" s="85"/>
      <c r="E24499" s="88"/>
      <c r="G24499" s="17"/>
      <c r="I24499" s="43"/>
      <c r="J24499" s="308"/>
      <c r="K24499" s="51"/>
      <c r="N24499" s="309"/>
      <c r="R24499" s="17"/>
      <c r="T24499" s="17"/>
      <c r="V24499" s="17"/>
      <c r="W24499" s="51"/>
    </row>
    <row r="24500">
      <c r="A24500" s="307"/>
      <c r="B24500" s="85"/>
      <c r="C24500" s="85"/>
      <c r="D24500" s="85"/>
      <c r="E24500" s="88"/>
      <c r="G24500" s="17"/>
      <c r="I24500" s="43"/>
      <c r="J24500" s="308"/>
      <c r="K24500" s="51"/>
      <c r="N24500" s="309"/>
      <c r="R24500" s="17"/>
      <c r="T24500" s="17"/>
      <c r="V24500" s="17"/>
      <c r="W24500" s="51"/>
    </row>
    <row r="24501">
      <c r="A24501" s="307"/>
      <c r="B24501" s="85"/>
      <c r="C24501" s="85"/>
      <c r="D24501" s="85"/>
      <c r="E24501" s="88"/>
      <c r="G24501" s="17"/>
      <c r="I24501" s="43"/>
      <c r="J24501" s="308"/>
      <c r="K24501" s="51"/>
      <c r="N24501" s="309"/>
      <c r="R24501" s="17"/>
      <c r="T24501" s="17"/>
      <c r="V24501" s="17"/>
      <c r="W24501" s="51"/>
    </row>
    <row r="24502">
      <c r="A24502" s="307"/>
      <c r="B24502" s="85"/>
      <c r="C24502" s="85"/>
      <c r="D24502" s="85"/>
      <c r="E24502" s="88"/>
      <c r="G24502" s="17"/>
      <c r="I24502" s="43"/>
      <c r="J24502" s="308"/>
      <c r="K24502" s="51"/>
      <c r="N24502" s="309"/>
      <c r="R24502" s="17"/>
      <c r="T24502" s="17"/>
      <c r="V24502" s="17"/>
      <c r="W24502" s="51"/>
    </row>
    <row r="24503">
      <c r="A24503" s="307"/>
      <c r="B24503" s="85"/>
      <c r="C24503" s="85"/>
      <c r="D24503" s="85"/>
      <c r="E24503" s="88"/>
      <c r="G24503" s="17"/>
      <c r="I24503" s="43"/>
      <c r="J24503" s="308"/>
      <c r="K24503" s="51"/>
      <c r="N24503" s="309"/>
      <c r="R24503" s="17"/>
      <c r="T24503" s="17"/>
      <c r="V24503" s="17"/>
      <c r="W24503" s="51"/>
    </row>
    <row r="24504">
      <c r="A24504" s="307"/>
      <c r="B24504" s="85"/>
      <c r="C24504" s="85"/>
      <c r="D24504" s="85"/>
      <c r="E24504" s="88"/>
      <c r="G24504" s="17"/>
      <c r="I24504" s="43"/>
      <c r="J24504" s="308"/>
      <c r="K24504" s="51"/>
      <c r="N24504" s="309"/>
      <c r="R24504" s="17"/>
      <c r="T24504" s="17"/>
      <c r="V24504" s="17"/>
      <c r="W24504" s="51"/>
    </row>
    <row r="24505">
      <c r="A24505" s="307"/>
      <c r="B24505" s="85"/>
      <c r="C24505" s="85"/>
      <c r="D24505" s="85"/>
      <c r="E24505" s="88"/>
      <c r="G24505" s="17"/>
      <c r="I24505" s="43"/>
      <c r="J24505" s="308"/>
      <c r="K24505" s="51"/>
      <c r="N24505" s="309"/>
      <c r="R24505" s="17"/>
      <c r="T24505" s="17"/>
      <c r="V24505" s="17"/>
      <c r="W24505" s="51"/>
    </row>
    <row r="24506">
      <c r="A24506" s="307"/>
      <c r="B24506" s="85"/>
      <c r="C24506" s="85"/>
      <c r="D24506" s="85"/>
      <c r="E24506" s="88"/>
      <c r="G24506" s="17"/>
      <c r="I24506" s="43"/>
      <c r="J24506" s="308"/>
      <c r="K24506" s="51"/>
      <c r="N24506" s="309"/>
      <c r="R24506" s="17"/>
      <c r="T24506" s="17"/>
      <c r="V24506" s="17"/>
      <c r="W24506" s="51"/>
    </row>
    <row r="24507">
      <c r="A24507" s="307"/>
      <c r="B24507" s="85"/>
      <c r="C24507" s="85"/>
      <c r="D24507" s="85"/>
      <c r="E24507" s="88"/>
      <c r="G24507" s="17"/>
      <c r="I24507" s="43"/>
      <c r="J24507" s="308"/>
      <c r="K24507" s="51"/>
      <c r="N24507" s="309"/>
      <c r="R24507" s="17"/>
      <c r="T24507" s="17"/>
      <c r="V24507" s="17"/>
      <c r="W24507" s="51"/>
    </row>
    <row r="24508">
      <c r="A24508" s="307"/>
      <c r="B24508" s="85"/>
      <c r="C24508" s="85"/>
      <c r="D24508" s="85"/>
      <c r="E24508" s="88"/>
      <c r="G24508" s="17"/>
      <c r="I24508" s="43"/>
      <c r="J24508" s="308"/>
      <c r="K24508" s="51"/>
      <c r="N24508" s="309"/>
      <c r="R24508" s="17"/>
      <c r="T24508" s="17"/>
      <c r="V24508" s="17"/>
      <c r="W24508" s="51"/>
    </row>
    <row r="24509">
      <c r="A24509" s="307"/>
      <c r="B24509" s="85"/>
      <c r="C24509" s="85"/>
      <c r="D24509" s="85"/>
      <c r="E24509" s="88"/>
      <c r="G24509" s="17"/>
      <c r="I24509" s="43"/>
      <c r="J24509" s="308"/>
      <c r="K24509" s="51"/>
      <c r="N24509" s="309"/>
      <c r="R24509" s="17"/>
      <c r="T24509" s="17"/>
      <c r="V24509" s="17"/>
      <c r="W24509" s="51"/>
    </row>
    <row r="24510">
      <c r="A24510" s="307"/>
      <c r="B24510" s="85"/>
      <c r="C24510" s="85"/>
      <c r="D24510" s="85"/>
      <c r="E24510" s="88"/>
      <c r="G24510" s="17"/>
      <c r="I24510" s="43"/>
      <c r="J24510" s="308"/>
      <c r="K24510" s="51"/>
      <c r="N24510" s="309"/>
      <c r="R24510" s="17"/>
      <c r="T24510" s="17"/>
      <c r="V24510" s="17"/>
      <c r="W24510" s="51"/>
    </row>
    <row r="24511">
      <c r="A24511" s="307"/>
      <c r="B24511" s="85"/>
      <c r="C24511" s="85"/>
      <c r="D24511" s="85"/>
      <c r="E24511" s="88"/>
      <c r="G24511" s="17"/>
      <c r="I24511" s="43"/>
      <c r="J24511" s="308"/>
      <c r="K24511" s="51"/>
      <c r="N24511" s="309"/>
      <c r="R24511" s="17"/>
      <c r="T24511" s="17"/>
      <c r="V24511" s="17"/>
      <c r="W24511" s="51"/>
    </row>
    <row r="24512">
      <c r="A24512" s="307"/>
      <c r="B24512" s="85"/>
      <c r="C24512" s="85"/>
      <c r="D24512" s="85"/>
      <c r="E24512" s="88"/>
      <c r="G24512" s="17"/>
      <c r="I24512" s="43"/>
      <c r="J24512" s="308"/>
      <c r="K24512" s="51"/>
      <c r="N24512" s="309"/>
      <c r="R24512" s="17"/>
      <c r="T24512" s="17"/>
      <c r="V24512" s="17"/>
      <c r="W24512" s="51"/>
    </row>
    <row r="24513">
      <c r="A24513" s="307"/>
      <c r="B24513" s="85"/>
      <c r="C24513" s="85"/>
      <c r="D24513" s="85"/>
      <c r="E24513" s="88"/>
      <c r="G24513" s="17"/>
      <c r="I24513" s="43"/>
      <c r="J24513" s="308"/>
      <c r="K24513" s="51"/>
      <c r="N24513" s="309"/>
      <c r="R24513" s="17"/>
      <c r="T24513" s="17"/>
      <c r="V24513" s="17"/>
      <c r="W24513" s="51"/>
    </row>
    <row r="24514">
      <c r="A24514" s="307"/>
      <c r="B24514" s="85"/>
      <c r="C24514" s="85"/>
      <c r="D24514" s="85"/>
      <c r="E24514" s="88"/>
      <c r="G24514" s="17"/>
      <c r="I24514" s="43"/>
      <c r="J24514" s="308"/>
      <c r="K24514" s="51"/>
      <c r="N24514" s="309"/>
      <c r="R24514" s="17"/>
      <c r="T24514" s="17"/>
      <c r="V24514" s="17"/>
      <c r="W24514" s="51"/>
    </row>
    <row r="24515">
      <c r="A24515" s="307"/>
      <c r="B24515" s="85"/>
      <c r="C24515" s="85"/>
      <c r="D24515" s="85"/>
      <c r="E24515" s="88"/>
      <c r="G24515" s="17"/>
      <c r="I24515" s="43"/>
      <c r="J24515" s="308"/>
      <c r="K24515" s="51"/>
      <c r="N24515" s="309"/>
      <c r="R24515" s="17"/>
      <c r="T24515" s="17"/>
      <c r="V24515" s="17"/>
      <c r="W24515" s="51"/>
    </row>
    <row r="24516">
      <c r="A24516" s="307"/>
      <c r="B24516" s="85"/>
      <c r="C24516" s="85"/>
      <c r="D24516" s="85"/>
      <c r="E24516" s="88"/>
      <c r="G24516" s="17"/>
      <c r="I24516" s="43"/>
      <c r="J24516" s="308"/>
      <c r="K24516" s="51"/>
      <c r="N24516" s="309"/>
      <c r="R24516" s="17"/>
      <c r="T24516" s="17"/>
      <c r="V24516" s="17"/>
      <c r="W24516" s="51"/>
    </row>
    <row r="24517">
      <c r="A24517" s="307"/>
      <c r="B24517" s="85"/>
      <c r="C24517" s="85"/>
      <c r="D24517" s="85"/>
      <c r="E24517" s="88"/>
      <c r="G24517" s="17"/>
      <c r="I24517" s="43"/>
      <c r="J24517" s="308"/>
      <c r="K24517" s="51"/>
      <c r="N24517" s="309"/>
      <c r="R24517" s="17"/>
      <c r="T24517" s="17"/>
      <c r="V24517" s="17"/>
      <c r="W24517" s="51"/>
    </row>
    <row r="24518">
      <c r="A24518" s="307"/>
      <c r="B24518" s="85"/>
      <c r="C24518" s="85"/>
      <c r="D24518" s="85"/>
      <c r="E24518" s="88"/>
      <c r="G24518" s="17"/>
      <c r="I24518" s="43"/>
      <c r="J24518" s="308"/>
      <c r="K24518" s="51"/>
      <c r="N24518" s="309"/>
      <c r="R24518" s="17"/>
      <c r="T24518" s="17"/>
      <c r="V24518" s="17"/>
      <c r="W24518" s="51"/>
    </row>
    <row r="24519">
      <c r="A24519" s="307"/>
      <c r="B24519" s="85"/>
      <c r="C24519" s="85"/>
      <c r="D24519" s="85"/>
      <c r="E24519" s="88"/>
      <c r="G24519" s="17"/>
      <c r="I24519" s="43"/>
      <c r="J24519" s="308"/>
      <c r="K24519" s="51"/>
      <c r="N24519" s="309"/>
      <c r="R24519" s="17"/>
      <c r="T24519" s="17"/>
      <c r="V24519" s="17"/>
      <c r="W24519" s="51"/>
    </row>
    <row r="24520">
      <c r="A24520" s="307"/>
      <c r="B24520" s="85"/>
      <c r="C24520" s="85"/>
      <c r="D24520" s="85"/>
      <c r="E24520" s="88"/>
      <c r="G24520" s="17"/>
      <c r="I24520" s="43"/>
      <c r="J24520" s="308"/>
      <c r="K24520" s="51"/>
      <c r="N24520" s="309"/>
      <c r="R24520" s="17"/>
      <c r="T24520" s="17"/>
      <c r="V24520" s="17"/>
      <c r="W24520" s="51"/>
    </row>
    <row r="24521">
      <c r="A24521" s="307"/>
      <c r="B24521" s="85"/>
      <c r="C24521" s="85"/>
      <c r="D24521" s="85"/>
      <c r="E24521" s="88"/>
      <c r="G24521" s="17"/>
      <c r="I24521" s="43"/>
      <c r="J24521" s="308"/>
      <c r="K24521" s="51"/>
      <c r="N24521" s="309"/>
      <c r="R24521" s="17"/>
      <c r="T24521" s="17"/>
      <c r="V24521" s="17"/>
      <c r="W24521" s="51"/>
    </row>
    <row r="24522">
      <c r="A24522" s="307"/>
      <c r="B24522" s="85"/>
      <c r="C24522" s="85"/>
      <c r="D24522" s="85"/>
      <c r="E24522" s="88"/>
      <c r="G24522" s="17"/>
      <c r="I24522" s="43"/>
      <c r="J24522" s="308"/>
      <c r="K24522" s="51"/>
      <c r="N24522" s="309"/>
      <c r="R24522" s="17"/>
      <c r="T24522" s="17"/>
      <c r="V24522" s="17"/>
      <c r="W24522" s="51"/>
    </row>
    <row r="24523">
      <c r="A24523" s="307"/>
      <c r="B24523" s="85"/>
      <c r="C24523" s="85"/>
      <c r="D24523" s="85"/>
      <c r="E24523" s="88"/>
      <c r="G24523" s="17"/>
      <c r="I24523" s="43"/>
      <c r="J24523" s="308"/>
      <c r="K24523" s="51"/>
      <c r="N24523" s="309"/>
      <c r="R24523" s="17"/>
      <c r="T24523" s="17"/>
      <c r="V24523" s="17"/>
      <c r="W24523" s="51"/>
    </row>
    <row r="24524">
      <c r="A24524" s="307"/>
      <c r="B24524" s="85"/>
      <c r="C24524" s="85"/>
      <c r="D24524" s="85"/>
      <c r="E24524" s="88"/>
      <c r="G24524" s="17"/>
      <c r="I24524" s="43"/>
      <c r="J24524" s="308"/>
      <c r="K24524" s="51"/>
      <c r="N24524" s="309"/>
      <c r="R24524" s="17"/>
      <c r="T24524" s="17"/>
      <c r="V24524" s="17"/>
      <c r="W24524" s="51"/>
    </row>
    <row r="24525">
      <c r="A24525" s="307"/>
      <c r="B24525" s="85"/>
      <c r="C24525" s="85"/>
      <c r="D24525" s="85"/>
      <c r="E24525" s="88"/>
      <c r="G24525" s="17"/>
      <c r="I24525" s="43"/>
      <c r="J24525" s="308"/>
      <c r="K24525" s="51"/>
      <c r="N24525" s="309"/>
      <c r="R24525" s="17"/>
      <c r="T24525" s="17"/>
      <c r="V24525" s="17"/>
      <c r="W24525" s="51"/>
    </row>
    <row r="24526">
      <c r="A24526" s="307"/>
      <c r="B24526" s="85"/>
      <c r="C24526" s="85"/>
      <c r="D24526" s="85"/>
      <c r="E24526" s="88"/>
      <c r="G24526" s="17"/>
      <c r="I24526" s="43"/>
      <c r="J24526" s="308"/>
      <c r="K24526" s="51"/>
      <c r="N24526" s="309"/>
      <c r="R24526" s="17"/>
      <c r="T24526" s="17"/>
      <c r="V24526" s="17"/>
      <c r="W24526" s="51"/>
    </row>
    <row r="24527">
      <c r="A24527" s="307"/>
      <c r="B24527" s="85"/>
      <c r="C24527" s="85"/>
      <c r="D24527" s="85"/>
      <c r="E24527" s="88"/>
      <c r="G24527" s="17"/>
      <c r="I24527" s="43"/>
      <c r="J24527" s="308"/>
      <c r="K24527" s="51"/>
      <c r="N24527" s="309"/>
      <c r="R24527" s="17"/>
      <c r="T24527" s="17"/>
      <c r="V24527" s="17"/>
      <c r="W24527" s="51"/>
    </row>
    <row r="24528">
      <c r="A24528" s="307"/>
      <c r="B24528" s="85"/>
      <c r="C24528" s="85"/>
      <c r="D24528" s="85"/>
      <c r="E24528" s="88"/>
      <c r="G24528" s="17"/>
      <c r="I24528" s="43"/>
      <c r="J24528" s="308"/>
      <c r="K24528" s="51"/>
      <c r="N24528" s="309"/>
      <c r="R24528" s="17"/>
      <c r="T24528" s="17"/>
      <c r="V24528" s="17"/>
      <c r="W24528" s="51"/>
    </row>
    <row r="24529">
      <c r="A24529" s="307"/>
      <c r="B24529" s="85"/>
      <c r="C24529" s="85"/>
      <c r="D24529" s="85"/>
      <c r="E24529" s="88"/>
      <c r="G24529" s="17"/>
      <c r="I24529" s="43"/>
      <c r="J24529" s="308"/>
      <c r="K24529" s="51"/>
      <c r="N24529" s="309"/>
      <c r="R24529" s="17"/>
      <c r="T24529" s="17"/>
      <c r="V24529" s="17"/>
      <c r="W24529" s="51"/>
    </row>
    <row r="24530">
      <c r="A24530" s="307"/>
      <c r="B24530" s="85"/>
      <c r="C24530" s="85"/>
      <c r="D24530" s="85"/>
      <c r="E24530" s="88"/>
      <c r="G24530" s="17"/>
      <c r="I24530" s="43"/>
      <c r="J24530" s="308"/>
      <c r="K24530" s="51"/>
      <c r="N24530" s="309"/>
      <c r="R24530" s="17"/>
      <c r="T24530" s="17"/>
      <c r="V24530" s="17"/>
      <c r="W24530" s="51"/>
    </row>
    <row r="24531">
      <c r="A24531" s="307"/>
      <c r="B24531" s="85"/>
      <c r="C24531" s="85"/>
      <c r="D24531" s="85"/>
      <c r="E24531" s="88"/>
      <c r="G24531" s="17"/>
      <c r="I24531" s="43"/>
      <c r="J24531" s="308"/>
      <c r="K24531" s="51"/>
      <c r="N24531" s="309"/>
      <c r="R24531" s="17"/>
      <c r="T24531" s="17"/>
      <c r="V24531" s="17"/>
      <c r="W24531" s="51"/>
    </row>
    <row r="24532">
      <c r="A24532" s="307"/>
      <c r="B24532" s="85"/>
      <c r="C24532" s="85"/>
      <c r="D24532" s="85"/>
      <c r="E24532" s="88"/>
      <c r="G24532" s="17"/>
      <c r="I24532" s="43"/>
      <c r="J24532" s="308"/>
      <c r="K24532" s="51"/>
      <c r="N24532" s="309"/>
      <c r="R24532" s="17"/>
      <c r="T24532" s="17"/>
      <c r="V24532" s="17"/>
      <c r="W24532" s="51"/>
    </row>
    <row r="24533">
      <c r="A24533" s="307"/>
      <c r="B24533" s="85"/>
      <c r="C24533" s="85"/>
      <c r="D24533" s="85"/>
      <c r="E24533" s="88"/>
      <c r="G24533" s="17"/>
      <c r="I24533" s="43"/>
      <c r="J24533" s="308"/>
      <c r="K24533" s="51"/>
      <c r="N24533" s="309"/>
      <c r="R24533" s="17"/>
      <c r="T24533" s="17"/>
      <c r="V24533" s="17"/>
      <c r="W24533" s="51"/>
    </row>
    <row r="24534">
      <c r="A24534" s="307"/>
      <c r="B24534" s="85"/>
      <c r="C24534" s="85"/>
      <c r="D24534" s="85"/>
      <c r="E24534" s="88"/>
      <c r="G24534" s="17"/>
      <c r="I24534" s="43"/>
      <c r="J24534" s="308"/>
      <c r="K24534" s="51"/>
      <c r="N24534" s="309"/>
      <c r="R24534" s="17"/>
      <c r="T24534" s="17"/>
      <c r="V24534" s="17"/>
      <c r="W24534" s="51"/>
    </row>
    <row r="24535">
      <c r="A24535" s="307"/>
      <c r="B24535" s="85"/>
      <c r="C24535" s="85"/>
      <c r="D24535" s="85"/>
      <c r="E24535" s="88"/>
      <c r="G24535" s="17"/>
      <c r="I24535" s="43"/>
      <c r="J24535" s="308"/>
      <c r="K24535" s="51"/>
      <c r="N24535" s="309"/>
      <c r="R24535" s="17"/>
      <c r="T24535" s="17"/>
      <c r="V24535" s="17"/>
      <c r="W24535" s="51"/>
    </row>
    <row r="24536">
      <c r="A24536" s="307"/>
      <c r="B24536" s="85"/>
      <c r="C24536" s="85"/>
      <c r="D24536" s="85"/>
      <c r="E24536" s="88"/>
      <c r="G24536" s="17"/>
      <c r="I24536" s="43"/>
      <c r="J24536" s="308"/>
      <c r="K24536" s="51"/>
      <c r="N24536" s="309"/>
      <c r="R24536" s="17"/>
      <c r="T24536" s="17"/>
      <c r="V24536" s="17"/>
      <c r="W24536" s="51"/>
    </row>
    <row r="24537">
      <c r="A24537" s="307"/>
      <c r="B24537" s="85"/>
      <c r="C24537" s="85"/>
      <c r="D24537" s="85"/>
      <c r="E24537" s="88"/>
      <c r="G24537" s="17"/>
      <c r="I24537" s="43"/>
      <c r="J24537" s="308"/>
      <c r="K24537" s="51"/>
      <c r="N24537" s="309"/>
      <c r="R24537" s="17"/>
      <c r="T24537" s="17"/>
      <c r="V24537" s="17"/>
      <c r="W24537" s="51"/>
    </row>
    <row r="24538">
      <c r="A24538" s="307"/>
      <c r="B24538" s="85"/>
      <c r="C24538" s="85"/>
      <c r="D24538" s="85"/>
      <c r="E24538" s="88"/>
      <c r="G24538" s="17"/>
      <c r="I24538" s="43"/>
      <c r="J24538" s="308"/>
      <c r="K24538" s="51"/>
      <c r="N24538" s="309"/>
      <c r="R24538" s="17"/>
      <c r="T24538" s="17"/>
      <c r="V24538" s="17"/>
      <c r="W24538" s="51"/>
    </row>
    <row r="24539">
      <c r="A24539" s="307"/>
      <c r="B24539" s="85"/>
      <c r="C24539" s="85"/>
      <c r="D24539" s="85"/>
      <c r="E24539" s="88"/>
      <c r="G24539" s="17"/>
      <c r="I24539" s="43"/>
      <c r="J24539" s="308"/>
      <c r="K24539" s="51"/>
      <c r="N24539" s="309"/>
      <c r="R24539" s="17"/>
      <c r="T24539" s="17"/>
      <c r="V24539" s="17"/>
      <c r="W24539" s="51"/>
    </row>
    <row r="24540">
      <c r="A24540" s="307"/>
      <c r="B24540" s="85"/>
      <c r="C24540" s="85"/>
      <c r="D24540" s="85"/>
      <c r="E24540" s="88"/>
      <c r="G24540" s="17"/>
      <c r="I24540" s="43"/>
      <c r="J24540" s="308"/>
      <c r="K24540" s="51"/>
      <c r="N24540" s="309"/>
      <c r="R24540" s="17"/>
      <c r="T24540" s="17"/>
      <c r="V24540" s="17"/>
      <c r="W24540" s="51"/>
    </row>
    <row r="24541">
      <c r="A24541" s="307"/>
      <c r="B24541" s="85"/>
      <c r="C24541" s="85"/>
      <c r="D24541" s="85"/>
      <c r="E24541" s="88"/>
      <c r="G24541" s="17"/>
      <c r="I24541" s="43"/>
      <c r="J24541" s="308"/>
      <c r="K24541" s="51"/>
      <c r="N24541" s="309"/>
      <c r="R24541" s="17"/>
      <c r="T24541" s="17"/>
      <c r="V24541" s="17"/>
      <c r="W24541" s="51"/>
    </row>
    <row r="24542">
      <c r="A24542" s="307"/>
      <c r="B24542" s="85"/>
      <c r="C24542" s="85"/>
      <c r="D24542" s="85"/>
      <c r="E24542" s="88"/>
      <c r="G24542" s="17"/>
      <c r="I24542" s="43"/>
      <c r="J24542" s="308"/>
      <c r="K24542" s="51"/>
      <c r="N24542" s="309"/>
      <c r="R24542" s="17"/>
      <c r="T24542" s="17"/>
      <c r="V24542" s="17"/>
      <c r="W24542" s="51"/>
    </row>
    <row r="24543">
      <c r="A24543" s="307"/>
      <c r="B24543" s="85"/>
      <c r="C24543" s="85"/>
      <c r="D24543" s="85"/>
      <c r="E24543" s="88"/>
      <c r="G24543" s="17"/>
      <c r="I24543" s="43"/>
      <c r="J24543" s="308"/>
      <c r="K24543" s="51"/>
      <c r="N24543" s="309"/>
      <c r="R24543" s="17"/>
      <c r="T24543" s="17"/>
      <c r="V24543" s="17"/>
      <c r="W24543" s="51"/>
    </row>
    <row r="24544">
      <c r="A24544" s="307"/>
      <c r="B24544" s="85"/>
      <c r="C24544" s="85"/>
      <c r="D24544" s="85"/>
      <c r="E24544" s="88"/>
      <c r="G24544" s="17"/>
      <c r="I24544" s="43"/>
      <c r="J24544" s="308"/>
      <c r="K24544" s="51"/>
      <c r="N24544" s="309"/>
      <c r="R24544" s="17"/>
      <c r="T24544" s="17"/>
      <c r="V24544" s="17"/>
      <c r="W24544" s="51"/>
    </row>
    <row r="24545">
      <c r="A24545" s="307"/>
      <c r="B24545" s="85"/>
      <c r="C24545" s="85"/>
      <c r="D24545" s="85"/>
      <c r="E24545" s="88"/>
      <c r="G24545" s="17"/>
      <c r="I24545" s="43"/>
      <c r="J24545" s="308"/>
      <c r="K24545" s="51"/>
      <c r="N24545" s="309"/>
      <c r="R24545" s="17"/>
      <c r="T24545" s="17"/>
      <c r="V24545" s="17"/>
      <c r="W24545" s="51"/>
    </row>
    <row r="24546">
      <c r="A24546" s="307"/>
      <c r="B24546" s="85"/>
      <c r="C24546" s="85"/>
      <c r="D24546" s="85"/>
      <c r="E24546" s="88"/>
      <c r="G24546" s="17"/>
      <c r="I24546" s="43"/>
      <c r="J24546" s="308"/>
      <c r="K24546" s="51"/>
      <c r="N24546" s="309"/>
      <c r="R24546" s="17"/>
      <c r="T24546" s="17"/>
      <c r="V24546" s="17"/>
      <c r="W24546" s="51"/>
    </row>
    <row r="24547">
      <c r="A24547" s="307"/>
      <c r="B24547" s="85"/>
      <c r="C24547" s="85"/>
      <c r="D24547" s="85"/>
      <c r="E24547" s="88"/>
      <c r="G24547" s="17"/>
      <c r="I24547" s="43"/>
      <c r="J24547" s="308"/>
      <c r="K24547" s="51"/>
      <c r="N24547" s="309"/>
      <c r="R24547" s="17"/>
      <c r="T24547" s="17"/>
      <c r="V24547" s="17"/>
      <c r="W24547" s="51"/>
    </row>
    <row r="24548">
      <c r="A24548" s="307"/>
      <c r="B24548" s="85"/>
      <c r="C24548" s="85"/>
      <c r="D24548" s="85"/>
      <c r="E24548" s="88"/>
      <c r="G24548" s="17"/>
      <c r="I24548" s="43"/>
      <c r="J24548" s="308"/>
      <c r="K24548" s="51"/>
      <c r="N24548" s="309"/>
      <c r="R24548" s="17"/>
      <c r="T24548" s="17"/>
      <c r="V24548" s="17"/>
      <c r="W24548" s="51"/>
    </row>
    <row r="24549">
      <c r="A24549" s="307"/>
      <c r="B24549" s="85"/>
      <c r="C24549" s="85"/>
      <c r="D24549" s="85"/>
      <c r="E24549" s="88"/>
      <c r="G24549" s="17"/>
      <c r="I24549" s="43"/>
      <c r="J24549" s="308"/>
      <c r="K24549" s="51"/>
      <c r="N24549" s="309"/>
      <c r="R24549" s="17"/>
      <c r="T24549" s="17"/>
      <c r="V24549" s="17"/>
      <c r="W24549" s="51"/>
    </row>
    <row r="24550">
      <c r="A24550" s="307"/>
      <c r="B24550" s="85"/>
      <c r="C24550" s="85"/>
      <c r="D24550" s="85"/>
      <c r="E24550" s="88"/>
      <c r="G24550" s="17"/>
      <c r="I24550" s="43"/>
      <c r="J24550" s="308"/>
      <c r="K24550" s="51"/>
      <c r="N24550" s="309"/>
      <c r="R24550" s="17"/>
      <c r="T24550" s="17"/>
      <c r="V24550" s="17"/>
      <c r="W24550" s="51"/>
    </row>
    <row r="24551">
      <c r="A24551" s="307"/>
      <c r="B24551" s="85"/>
      <c r="C24551" s="85"/>
      <c r="D24551" s="85"/>
      <c r="E24551" s="88"/>
      <c r="G24551" s="17"/>
      <c r="I24551" s="43"/>
      <c r="J24551" s="308"/>
      <c r="K24551" s="51"/>
      <c r="N24551" s="309"/>
      <c r="R24551" s="17"/>
      <c r="T24551" s="17"/>
      <c r="V24551" s="17"/>
      <c r="W24551" s="51"/>
    </row>
    <row r="24552">
      <c r="A24552" s="307"/>
      <c r="B24552" s="85"/>
      <c r="C24552" s="85"/>
      <c r="D24552" s="85"/>
      <c r="E24552" s="88"/>
      <c r="G24552" s="17"/>
      <c r="I24552" s="43"/>
      <c r="J24552" s="308"/>
      <c r="K24552" s="51"/>
      <c r="N24552" s="309"/>
      <c r="R24552" s="17"/>
      <c r="T24552" s="17"/>
      <c r="V24552" s="17"/>
      <c r="W24552" s="51"/>
    </row>
    <row r="24553">
      <c r="A24553" s="307"/>
      <c r="B24553" s="85"/>
      <c r="C24553" s="85"/>
      <c r="D24553" s="85"/>
      <c r="E24553" s="88"/>
      <c r="G24553" s="17"/>
      <c r="I24553" s="43"/>
      <c r="J24553" s="308"/>
      <c r="K24553" s="51"/>
      <c r="N24553" s="309"/>
      <c r="R24553" s="17"/>
      <c r="T24553" s="17"/>
      <c r="V24553" s="17"/>
      <c r="W24553" s="51"/>
    </row>
    <row r="24554">
      <c r="A24554" s="307"/>
      <c r="B24554" s="85"/>
      <c r="C24554" s="85"/>
      <c r="D24554" s="85"/>
      <c r="E24554" s="88"/>
      <c r="G24554" s="17"/>
      <c r="I24554" s="43"/>
      <c r="J24554" s="308"/>
      <c r="K24554" s="51"/>
      <c r="N24554" s="309"/>
      <c r="R24554" s="17"/>
      <c r="T24554" s="17"/>
      <c r="V24554" s="17"/>
      <c r="W24554" s="51"/>
    </row>
    <row r="24555">
      <c r="A24555" s="307"/>
      <c r="B24555" s="85"/>
      <c r="C24555" s="85"/>
      <c r="D24555" s="85"/>
      <c r="E24555" s="88"/>
      <c r="G24555" s="17"/>
      <c r="I24555" s="43"/>
      <c r="J24555" s="308"/>
      <c r="K24555" s="51"/>
      <c r="N24555" s="309"/>
      <c r="R24555" s="17"/>
      <c r="T24555" s="17"/>
      <c r="V24555" s="17"/>
      <c r="W24555" s="51"/>
    </row>
    <row r="24556">
      <c r="A24556" s="307"/>
      <c r="B24556" s="85"/>
      <c r="C24556" s="85"/>
      <c r="D24556" s="85"/>
      <c r="E24556" s="88"/>
      <c r="G24556" s="17"/>
      <c r="I24556" s="43"/>
      <c r="J24556" s="308"/>
      <c r="K24556" s="51"/>
      <c r="N24556" s="309"/>
      <c r="R24556" s="17"/>
      <c r="T24556" s="17"/>
      <c r="V24556" s="17"/>
      <c r="W24556" s="51"/>
    </row>
    <row r="24557">
      <c r="A24557" s="307"/>
      <c r="B24557" s="85"/>
      <c r="C24557" s="85"/>
      <c r="D24557" s="85"/>
      <c r="E24557" s="88"/>
      <c r="G24557" s="17"/>
      <c r="I24557" s="43"/>
      <c r="J24557" s="308"/>
      <c r="K24557" s="51"/>
      <c r="N24557" s="309"/>
      <c r="R24557" s="17"/>
      <c r="T24557" s="17"/>
      <c r="V24557" s="17"/>
      <c r="W24557" s="51"/>
    </row>
    <row r="24558">
      <c r="A24558" s="307"/>
      <c r="B24558" s="85"/>
      <c r="C24558" s="85"/>
      <c r="D24558" s="85"/>
      <c r="E24558" s="88"/>
      <c r="G24558" s="17"/>
      <c r="I24558" s="43"/>
      <c r="J24558" s="308"/>
      <c r="K24558" s="51"/>
      <c r="N24558" s="309"/>
      <c r="R24558" s="17"/>
      <c r="T24558" s="17"/>
      <c r="V24558" s="17"/>
      <c r="W24558" s="51"/>
    </row>
    <row r="24559">
      <c r="A24559" s="307"/>
      <c r="B24559" s="85"/>
      <c r="C24559" s="85"/>
      <c r="D24559" s="85"/>
      <c r="E24559" s="88"/>
      <c r="G24559" s="17"/>
      <c r="I24559" s="43"/>
      <c r="J24559" s="308"/>
      <c r="K24559" s="51"/>
      <c r="N24559" s="309"/>
      <c r="R24559" s="17"/>
      <c r="T24559" s="17"/>
      <c r="V24559" s="17"/>
      <c r="W24559" s="51"/>
    </row>
    <row r="24560">
      <c r="A24560" s="307"/>
      <c r="B24560" s="85"/>
      <c r="C24560" s="85"/>
      <c r="D24560" s="85"/>
      <c r="E24560" s="88"/>
      <c r="G24560" s="17"/>
      <c r="I24560" s="43"/>
      <c r="J24560" s="308"/>
      <c r="K24560" s="51"/>
      <c r="N24560" s="309"/>
      <c r="R24560" s="17"/>
      <c r="T24560" s="17"/>
      <c r="V24560" s="17"/>
      <c r="W24560" s="51"/>
    </row>
    <row r="24561">
      <c r="A24561" s="307"/>
      <c r="B24561" s="85"/>
      <c r="C24561" s="85"/>
      <c r="D24561" s="85"/>
      <c r="E24561" s="88"/>
      <c r="G24561" s="17"/>
      <c r="I24561" s="43"/>
      <c r="J24561" s="308"/>
      <c r="K24561" s="51"/>
      <c r="N24561" s="309"/>
      <c r="R24561" s="17"/>
      <c r="T24561" s="17"/>
      <c r="V24561" s="17"/>
      <c r="W24561" s="51"/>
    </row>
    <row r="24562">
      <c r="A24562" s="307"/>
      <c r="B24562" s="85"/>
      <c r="C24562" s="85"/>
      <c r="D24562" s="85"/>
      <c r="E24562" s="88"/>
      <c r="G24562" s="17"/>
      <c r="I24562" s="43"/>
      <c r="J24562" s="308"/>
      <c r="K24562" s="51"/>
      <c r="N24562" s="309"/>
      <c r="R24562" s="17"/>
      <c r="T24562" s="17"/>
      <c r="V24562" s="17"/>
      <c r="W24562" s="51"/>
    </row>
    <row r="24563">
      <c r="A24563" s="307"/>
      <c r="B24563" s="85"/>
      <c r="C24563" s="85"/>
      <c r="D24563" s="85"/>
      <c r="E24563" s="88"/>
      <c r="G24563" s="17"/>
      <c r="I24563" s="43"/>
      <c r="J24563" s="308"/>
      <c r="K24563" s="51"/>
      <c r="N24563" s="309"/>
      <c r="R24563" s="17"/>
      <c r="T24563" s="17"/>
      <c r="V24563" s="17"/>
      <c r="W24563" s="51"/>
    </row>
    <row r="24564">
      <c r="A24564" s="307"/>
      <c r="B24564" s="85"/>
      <c r="C24564" s="85"/>
      <c r="D24564" s="85"/>
      <c r="E24564" s="88"/>
      <c r="G24564" s="17"/>
      <c r="I24564" s="43"/>
      <c r="J24564" s="308"/>
      <c r="K24564" s="51"/>
      <c r="N24564" s="309"/>
      <c r="R24564" s="17"/>
      <c r="T24564" s="17"/>
      <c r="V24564" s="17"/>
      <c r="W24564" s="51"/>
    </row>
    <row r="24565">
      <c r="A24565" s="307"/>
      <c r="B24565" s="85"/>
      <c r="C24565" s="85"/>
      <c r="D24565" s="85"/>
      <c r="E24565" s="88"/>
      <c r="G24565" s="17"/>
      <c r="I24565" s="43"/>
      <c r="J24565" s="308"/>
      <c r="K24565" s="51"/>
      <c r="N24565" s="309"/>
      <c r="R24565" s="17"/>
      <c r="T24565" s="17"/>
      <c r="V24565" s="17"/>
      <c r="W24565" s="51"/>
    </row>
    <row r="24566">
      <c r="A24566" s="307"/>
      <c r="B24566" s="85"/>
      <c r="C24566" s="85"/>
      <c r="D24566" s="85"/>
      <c r="E24566" s="88"/>
      <c r="G24566" s="17"/>
      <c r="I24566" s="43"/>
      <c r="J24566" s="308"/>
      <c r="K24566" s="51"/>
      <c r="N24566" s="309"/>
      <c r="R24566" s="17"/>
      <c r="T24566" s="17"/>
      <c r="V24566" s="17"/>
      <c r="W24566" s="51"/>
    </row>
    <row r="24567">
      <c r="A24567" s="307"/>
      <c r="B24567" s="85"/>
      <c r="C24567" s="85"/>
      <c r="D24567" s="85"/>
      <c r="E24567" s="88"/>
      <c r="G24567" s="17"/>
      <c r="I24567" s="43"/>
      <c r="J24567" s="308"/>
      <c r="K24567" s="51"/>
      <c r="N24567" s="309"/>
      <c r="R24567" s="17"/>
      <c r="T24567" s="17"/>
      <c r="V24567" s="17"/>
      <c r="W24567" s="51"/>
    </row>
    <row r="24568">
      <c r="A24568" s="307"/>
      <c r="B24568" s="85"/>
      <c r="C24568" s="85"/>
      <c r="D24568" s="85"/>
      <c r="E24568" s="88"/>
      <c r="G24568" s="17"/>
      <c r="I24568" s="43"/>
      <c r="J24568" s="308"/>
      <c r="K24568" s="51"/>
      <c r="N24568" s="309"/>
      <c r="R24568" s="17"/>
      <c r="T24568" s="17"/>
      <c r="V24568" s="17"/>
      <c r="W24568" s="51"/>
    </row>
    <row r="24569">
      <c r="A24569" s="307"/>
      <c r="B24569" s="85"/>
      <c r="C24569" s="85"/>
      <c r="D24569" s="85"/>
      <c r="E24569" s="88"/>
      <c r="G24569" s="17"/>
      <c r="I24569" s="43"/>
      <c r="J24569" s="308"/>
      <c r="K24569" s="51"/>
      <c r="N24569" s="309"/>
      <c r="R24569" s="17"/>
      <c r="T24569" s="17"/>
      <c r="V24569" s="17"/>
      <c r="W24569" s="51"/>
    </row>
    <row r="24570">
      <c r="A24570" s="307"/>
      <c r="B24570" s="85"/>
      <c r="C24570" s="85"/>
      <c r="D24570" s="85"/>
      <c r="E24570" s="88"/>
      <c r="G24570" s="17"/>
      <c r="I24570" s="43"/>
      <c r="J24570" s="308"/>
      <c r="K24570" s="51"/>
      <c r="N24570" s="309"/>
      <c r="R24570" s="17"/>
      <c r="T24570" s="17"/>
      <c r="V24570" s="17"/>
      <c r="W24570" s="51"/>
    </row>
    <row r="24571">
      <c r="A24571" s="307"/>
      <c r="B24571" s="85"/>
      <c r="C24571" s="85"/>
      <c r="D24571" s="85"/>
      <c r="E24571" s="88"/>
      <c r="G24571" s="17"/>
      <c r="I24571" s="43"/>
      <c r="J24571" s="308"/>
      <c r="K24571" s="51"/>
      <c r="N24571" s="309"/>
      <c r="R24571" s="17"/>
      <c r="T24571" s="17"/>
      <c r="V24571" s="17"/>
      <c r="W24571" s="51"/>
    </row>
    <row r="24572">
      <c r="A24572" s="307"/>
      <c r="B24572" s="85"/>
      <c r="C24572" s="85"/>
      <c r="D24572" s="85"/>
      <c r="E24572" s="88"/>
      <c r="G24572" s="17"/>
      <c r="I24572" s="43"/>
      <c r="J24572" s="308"/>
      <c r="K24572" s="51"/>
      <c r="N24572" s="309"/>
      <c r="R24572" s="17"/>
      <c r="T24572" s="17"/>
      <c r="V24572" s="17"/>
      <c r="W24572" s="51"/>
    </row>
    <row r="24573">
      <c r="A24573" s="307"/>
      <c r="B24573" s="85"/>
      <c r="C24573" s="85"/>
      <c r="D24573" s="85"/>
      <c r="E24573" s="88"/>
      <c r="G24573" s="17"/>
      <c r="I24573" s="43"/>
      <c r="J24573" s="308"/>
      <c r="K24573" s="51"/>
      <c r="N24573" s="309"/>
      <c r="R24573" s="17"/>
      <c r="T24573" s="17"/>
      <c r="V24573" s="17"/>
      <c r="W24573" s="51"/>
    </row>
    <row r="24574">
      <c r="A24574" s="307"/>
      <c r="B24574" s="85"/>
      <c r="C24574" s="85"/>
      <c r="D24574" s="85"/>
      <c r="E24574" s="88"/>
      <c r="G24574" s="17"/>
      <c r="I24574" s="43"/>
      <c r="J24574" s="308"/>
      <c r="K24574" s="51"/>
      <c r="N24574" s="309"/>
      <c r="R24574" s="17"/>
      <c r="T24574" s="17"/>
      <c r="V24574" s="17"/>
      <c r="W24574" s="51"/>
    </row>
    <row r="24575">
      <c r="A24575" s="307"/>
      <c r="B24575" s="85"/>
      <c r="C24575" s="85"/>
      <c r="D24575" s="85"/>
      <c r="E24575" s="88"/>
      <c r="G24575" s="17"/>
      <c r="I24575" s="43"/>
      <c r="J24575" s="308"/>
      <c r="K24575" s="51"/>
      <c r="N24575" s="309"/>
      <c r="R24575" s="17"/>
      <c r="T24575" s="17"/>
      <c r="V24575" s="17"/>
      <c r="W24575" s="51"/>
    </row>
    <row r="24576">
      <c r="A24576" s="307"/>
      <c r="B24576" s="85"/>
      <c r="C24576" s="85"/>
      <c r="D24576" s="85"/>
      <c r="E24576" s="88"/>
      <c r="G24576" s="17"/>
      <c r="I24576" s="43"/>
      <c r="J24576" s="308"/>
      <c r="K24576" s="51"/>
      <c r="N24576" s="309"/>
      <c r="R24576" s="17"/>
      <c r="T24576" s="17"/>
      <c r="V24576" s="17"/>
      <c r="W24576" s="51"/>
    </row>
    <row r="24577">
      <c r="A24577" s="307"/>
      <c r="B24577" s="85"/>
      <c r="C24577" s="85"/>
      <c r="D24577" s="85"/>
      <c r="E24577" s="88"/>
      <c r="G24577" s="17"/>
      <c r="I24577" s="43"/>
      <c r="J24577" s="308"/>
      <c r="K24577" s="51"/>
      <c r="N24577" s="309"/>
      <c r="R24577" s="17"/>
      <c r="T24577" s="17"/>
      <c r="V24577" s="17"/>
      <c r="W24577" s="51"/>
    </row>
    <row r="24578">
      <c r="A24578" s="307"/>
      <c r="B24578" s="85"/>
      <c r="C24578" s="85"/>
      <c r="D24578" s="85"/>
      <c r="E24578" s="88"/>
      <c r="G24578" s="17"/>
      <c r="I24578" s="43"/>
      <c r="J24578" s="308"/>
      <c r="K24578" s="51"/>
      <c r="N24578" s="309"/>
      <c r="R24578" s="17"/>
      <c r="T24578" s="17"/>
      <c r="V24578" s="17"/>
      <c r="W24578" s="51"/>
    </row>
    <row r="24579">
      <c r="A24579" s="307"/>
      <c r="B24579" s="85"/>
      <c r="C24579" s="85"/>
      <c r="D24579" s="85"/>
      <c r="E24579" s="88"/>
      <c r="G24579" s="17"/>
      <c r="I24579" s="43"/>
      <c r="J24579" s="308"/>
      <c r="K24579" s="51"/>
      <c r="N24579" s="309"/>
      <c r="R24579" s="17"/>
      <c r="T24579" s="17"/>
      <c r="V24579" s="17"/>
      <c r="W24579" s="51"/>
    </row>
    <row r="24580">
      <c r="A24580" s="307"/>
      <c r="B24580" s="85"/>
      <c r="C24580" s="85"/>
      <c r="D24580" s="85"/>
      <c r="E24580" s="88"/>
      <c r="G24580" s="17"/>
      <c r="I24580" s="43"/>
      <c r="J24580" s="308"/>
      <c r="K24580" s="51"/>
      <c r="N24580" s="309"/>
      <c r="R24580" s="17"/>
      <c r="T24580" s="17"/>
      <c r="V24580" s="17"/>
      <c r="W24580" s="51"/>
    </row>
    <row r="24581">
      <c r="A24581" s="307"/>
      <c r="B24581" s="85"/>
      <c r="C24581" s="85"/>
      <c r="D24581" s="85"/>
      <c r="E24581" s="88"/>
      <c r="G24581" s="17"/>
      <c r="I24581" s="43"/>
      <c r="J24581" s="308"/>
      <c r="K24581" s="51"/>
      <c r="N24581" s="309"/>
      <c r="R24581" s="17"/>
      <c r="T24581" s="17"/>
      <c r="V24581" s="17"/>
      <c r="W24581" s="51"/>
    </row>
    <row r="24582">
      <c r="A24582" s="307"/>
      <c r="B24582" s="85"/>
      <c r="C24582" s="85"/>
      <c r="D24582" s="85"/>
      <c r="E24582" s="88"/>
      <c r="G24582" s="17"/>
      <c r="I24582" s="43"/>
      <c r="J24582" s="308"/>
      <c r="K24582" s="51"/>
      <c r="N24582" s="309"/>
      <c r="R24582" s="17"/>
      <c r="T24582" s="17"/>
      <c r="V24582" s="17"/>
      <c r="W24582" s="51"/>
    </row>
    <row r="24583">
      <c r="A24583" s="307"/>
      <c r="B24583" s="85"/>
      <c r="C24583" s="85"/>
      <c r="D24583" s="85"/>
      <c r="E24583" s="88"/>
      <c r="G24583" s="17"/>
      <c r="I24583" s="43"/>
      <c r="J24583" s="308"/>
      <c r="K24583" s="51"/>
      <c r="N24583" s="309"/>
      <c r="R24583" s="17"/>
      <c r="T24583" s="17"/>
      <c r="V24583" s="17"/>
      <c r="W24583" s="51"/>
    </row>
    <row r="24584">
      <c r="A24584" s="307"/>
      <c r="B24584" s="85"/>
      <c r="C24584" s="85"/>
      <c r="D24584" s="85"/>
      <c r="E24584" s="88"/>
      <c r="G24584" s="17"/>
      <c r="I24584" s="43"/>
      <c r="J24584" s="308"/>
      <c r="K24584" s="51"/>
      <c r="N24584" s="309"/>
      <c r="R24584" s="17"/>
      <c r="T24584" s="17"/>
      <c r="V24584" s="17"/>
      <c r="W24584" s="51"/>
    </row>
    <row r="24585">
      <c r="A24585" s="307"/>
      <c r="B24585" s="85"/>
      <c r="C24585" s="85"/>
      <c r="D24585" s="85"/>
      <c r="E24585" s="88"/>
      <c r="G24585" s="17"/>
      <c r="I24585" s="43"/>
      <c r="J24585" s="308"/>
      <c r="K24585" s="51"/>
      <c r="N24585" s="309"/>
      <c r="R24585" s="17"/>
      <c r="T24585" s="17"/>
      <c r="V24585" s="17"/>
      <c r="W24585" s="51"/>
    </row>
    <row r="24586">
      <c r="A24586" s="307"/>
      <c r="B24586" s="85"/>
      <c r="C24586" s="85"/>
      <c r="D24586" s="85"/>
      <c r="E24586" s="88"/>
      <c r="G24586" s="17"/>
      <c r="I24586" s="43"/>
      <c r="J24586" s="308"/>
      <c r="K24586" s="51"/>
      <c r="N24586" s="309"/>
      <c r="R24586" s="17"/>
      <c r="T24586" s="17"/>
      <c r="V24586" s="17"/>
      <c r="W24586" s="51"/>
    </row>
    <row r="24587">
      <c r="A24587" s="307"/>
      <c r="B24587" s="85"/>
      <c r="C24587" s="85"/>
      <c r="D24587" s="85"/>
      <c r="E24587" s="88"/>
      <c r="G24587" s="17"/>
      <c r="I24587" s="43"/>
      <c r="J24587" s="308"/>
      <c r="K24587" s="51"/>
      <c r="N24587" s="309"/>
      <c r="R24587" s="17"/>
      <c r="T24587" s="17"/>
      <c r="V24587" s="17"/>
      <c r="W24587" s="51"/>
    </row>
    <row r="24588">
      <c r="A24588" s="307"/>
      <c r="B24588" s="85"/>
      <c r="C24588" s="85"/>
      <c r="D24588" s="85"/>
      <c r="E24588" s="88"/>
      <c r="G24588" s="17"/>
      <c r="I24588" s="43"/>
      <c r="J24588" s="308"/>
      <c r="K24588" s="51"/>
      <c r="N24588" s="309"/>
      <c r="R24588" s="17"/>
      <c r="T24588" s="17"/>
      <c r="V24588" s="17"/>
      <c r="W24588" s="51"/>
    </row>
    <row r="24589">
      <c r="A24589" s="307"/>
      <c r="B24589" s="85"/>
      <c r="C24589" s="85"/>
      <c r="D24589" s="85"/>
      <c r="E24589" s="88"/>
      <c r="G24589" s="17"/>
      <c r="I24589" s="43"/>
      <c r="J24589" s="308"/>
      <c r="K24589" s="51"/>
      <c r="N24589" s="309"/>
      <c r="R24589" s="17"/>
      <c r="T24589" s="17"/>
      <c r="V24589" s="17"/>
      <c r="W24589" s="51"/>
    </row>
    <row r="24590">
      <c r="A24590" s="307"/>
      <c r="B24590" s="85"/>
      <c r="C24590" s="85"/>
      <c r="D24590" s="85"/>
      <c r="E24590" s="88"/>
      <c r="G24590" s="17"/>
      <c r="I24590" s="43"/>
      <c r="J24590" s="308"/>
      <c r="K24590" s="51"/>
      <c r="N24590" s="309"/>
      <c r="R24590" s="17"/>
      <c r="T24590" s="17"/>
      <c r="V24590" s="17"/>
      <c r="W24590" s="51"/>
    </row>
    <row r="24591">
      <c r="A24591" s="307"/>
      <c r="B24591" s="85"/>
      <c r="C24591" s="85"/>
      <c r="D24591" s="85"/>
      <c r="E24591" s="88"/>
      <c r="G24591" s="17"/>
      <c r="I24591" s="43"/>
      <c r="J24591" s="308"/>
      <c r="K24591" s="51"/>
      <c r="N24591" s="309"/>
      <c r="R24591" s="17"/>
      <c r="T24591" s="17"/>
      <c r="V24591" s="17"/>
      <c r="W24591" s="51"/>
    </row>
    <row r="24592">
      <c r="A24592" s="307"/>
      <c r="B24592" s="85"/>
      <c r="C24592" s="85"/>
      <c r="D24592" s="85"/>
      <c r="E24592" s="88"/>
      <c r="G24592" s="17"/>
      <c r="I24592" s="43"/>
      <c r="J24592" s="308"/>
      <c r="K24592" s="51"/>
      <c r="N24592" s="309"/>
      <c r="R24592" s="17"/>
      <c r="T24592" s="17"/>
      <c r="V24592" s="17"/>
      <c r="W24592" s="51"/>
    </row>
    <row r="24593">
      <c r="A24593" s="307"/>
      <c r="B24593" s="85"/>
      <c r="C24593" s="85"/>
      <c r="D24593" s="85"/>
      <c r="E24593" s="88"/>
      <c r="G24593" s="17"/>
      <c r="I24593" s="43"/>
      <c r="J24593" s="308"/>
      <c r="K24593" s="51"/>
      <c r="N24593" s="309"/>
      <c r="R24593" s="17"/>
      <c r="T24593" s="17"/>
      <c r="V24593" s="17"/>
      <c r="W24593" s="51"/>
    </row>
    <row r="24594">
      <c r="A24594" s="307"/>
      <c r="B24594" s="85"/>
      <c r="C24594" s="85"/>
      <c r="D24594" s="85"/>
      <c r="E24594" s="88"/>
      <c r="G24594" s="17"/>
      <c r="I24594" s="43"/>
      <c r="J24594" s="308"/>
      <c r="K24594" s="51"/>
      <c r="N24594" s="309"/>
      <c r="R24594" s="17"/>
      <c r="T24594" s="17"/>
      <c r="V24594" s="17"/>
      <c r="W24594" s="51"/>
    </row>
    <row r="24595">
      <c r="A24595" s="307"/>
      <c r="B24595" s="85"/>
      <c r="C24595" s="85"/>
      <c r="D24595" s="85"/>
      <c r="E24595" s="88"/>
      <c r="G24595" s="17"/>
      <c r="I24595" s="43"/>
      <c r="J24595" s="308"/>
      <c r="K24595" s="51"/>
      <c r="N24595" s="309"/>
      <c r="R24595" s="17"/>
      <c r="T24595" s="17"/>
      <c r="V24595" s="17"/>
      <c r="W24595" s="51"/>
    </row>
    <row r="24596">
      <c r="A24596" s="307"/>
      <c r="B24596" s="85"/>
      <c r="C24596" s="85"/>
      <c r="D24596" s="85"/>
      <c r="E24596" s="88"/>
      <c r="G24596" s="17"/>
      <c r="I24596" s="43"/>
      <c r="J24596" s="308"/>
      <c r="K24596" s="51"/>
      <c r="N24596" s="309"/>
      <c r="R24596" s="17"/>
      <c r="T24596" s="17"/>
      <c r="V24596" s="17"/>
      <c r="W24596" s="51"/>
    </row>
    <row r="24597">
      <c r="A24597" s="307"/>
      <c r="B24597" s="85"/>
      <c r="C24597" s="85"/>
      <c r="D24597" s="85"/>
      <c r="E24597" s="88"/>
      <c r="G24597" s="17"/>
      <c r="I24597" s="43"/>
      <c r="J24597" s="308"/>
      <c r="K24597" s="51"/>
      <c r="N24597" s="309"/>
      <c r="R24597" s="17"/>
      <c r="T24597" s="17"/>
      <c r="V24597" s="17"/>
      <c r="W24597" s="51"/>
    </row>
    <row r="24598">
      <c r="A24598" s="307"/>
      <c r="B24598" s="85"/>
      <c r="C24598" s="85"/>
      <c r="D24598" s="85"/>
      <c r="E24598" s="88"/>
      <c r="G24598" s="17"/>
      <c r="I24598" s="43"/>
      <c r="J24598" s="308"/>
      <c r="K24598" s="51"/>
      <c r="N24598" s="309"/>
      <c r="R24598" s="17"/>
      <c r="T24598" s="17"/>
      <c r="V24598" s="17"/>
      <c r="W24598" s="51"/>
    </row>
    <row r="24599">
      <c r="A24599" s="307"/>
      <c r="B24599" s="85"/>
      <c r="C24599" s="85"/>
      <c r="D24599" s="85"/>
      <c r="E24599" s="88"/>
      <c r="G24599" s="17"/>
      <c r="I24599" s="43"/>
      <c r="J24599" s="308"/>
      <c r="K24599" s="51"/>
      <c r="N24599" s="309"/>
      <c r="R24599" s="17"/>
      <c r="T24599" s="17"/>
      <c r="V24599" s="17"/>
      <c r="W24599" s="51"/>
    </row>
    <row r="24600">
      <c r="A24600" s="307"/>
      <c r="B24600" s="85"/>
      <c r="C24600" s="85"/>
      <c r="D24600" s="85"/>
      <c r="E24600" s="88"/>
      <c r="G24600" s="17"/>
      <c r="I24600" s="43"/>
      <c r="J24600" s="308"/>
      <c r="K24600" s="51"/>
      <c r="N24600" s="309"/>
      <c r="R24600" s="17"/>
      <c r="T24600" s="17"/>
      <c r="V24600" s="17"/>
      <c r="W24600" s="51"/>
    </row>
    <row r="24601">
      <c r="A24601" s="307"/>
      <c r="B24601" s="85"/>
      <c r="C24601" s="85"/>
      <c r="D24601" s="85"/>
      <c r="E24601" s="88"/>
      <c r="G24601" s="17"/>
      <c r="I24601" s="43"/>
      <c r="J24601" s="308"/>
      <c r="K24601" s="51"/>
      <c r="N24601" s="309"/>
      <c r="R24601" s="17"/>
      <c r="T24601" s="17"/>
      <c r="V24601" s="17"/>
      <c r="W24601" s="51"/>
    </row>
    <row r="24602">
      <c r="A24602" s="307"/>
      <c r="B24602" s="85"/>
      <c r="C24602" s="85"/>
      <c r="D24602" s="85"/>
      <c r="E24602" s="88"/>
      <c r="G24602" s="17"/>
      <c r="I24602" s="43"/>
      <c r="J24602" s="308"/>
      <c r="K24602" s="51"/>
      <c r="N24602" s="309"/>
      <c r="R24602" s="17"/>
      <c r="T24602" s="17"/>
      <c r="V24602" s="17"/>
      <c r="W24602" s="51"/>
    </row>
    <row r="24603">
      <c r="A24603" s="307"/>
      <c r="B24603" s="85"/>
      <c r="C24603" s="85"/>
      <c r="D24603" s="85"/>
      <c r="E24603" s="88"/>
      <c r="G24603" s="17"/>
      <c r="I24603" s="43"/>
      <c r="J24603" s="308"/>
      <c r="K24603" s="51"/>
      <c r="N24603" s="309"/>
      <c r="R24603" s="17"/>
      <c r="T24603" s="17"/>
      <c r="V24603" s="17"/>
      <c r="W24603" s="51"/>
    </row>
    <row r="24604">
      <c r="A24604" s="307"/>
      <c r="B24604" s="85"/>
      <c r="C24604" s="85"/>
      <c r="D24604" s="85"/>
      <c r="E24604" s="88"/>
      <c r="G24604" s="17"/>
      <c r="I24604" s="43"/>
      <c r="J24604" s="308"/>
      <c r="K24604" s="51"/>
      <c r="N24604" s="309"/>
      <c r="R24604" s="17"/>
      <c r="T24604" s="17"/>
      <c r="V24604" s="17"/>
      <c r="W24604" s="51"/>
    </row>
    <row r="24605">
      <c r="A24605" s="307"/>
      <c r="B24605" s="85"/>
      <c r="C24605" s="85"/>
      <c r="D24605" s="85"/>
      <c r="E24605" s="88"/>
      <c r="G24605" s="17"/>
      <c r="I24605" s="43"/>
      <c r="J24605" s="308"/>
      <c r="K24605" s="51"/>
      <c r="N24605" s="309"/>
      <c r="R24605" s="17"/>
      <c r="T24605" s="17"/>
      <c r="V24605" s="17"/>
      <c r="W24605" s="51"/>
    </row>
    <row r="24606">
      <c r="A24606" s="307"/>
      <c r="B24606" s="85"/>
      <c r="C24606" s="85"/>
      <c r="D24606" s="85"/>
      <c r="E24606" s="88"/>
      <c r="G24606" s="17"/>
      <c r="I24606" s="43"/>
      <c r="J24606" s="308"/>
      <c r="K24606" s="51"/>
      <c r="N24606" s="309"/>
      <c r="R24606" s="17"/>
      <c r="T24606" s="17"/>
      <c r="V24606" s="17"/>
      <c r="W24606" s="51"/>
    </row>
    <row r="24607">
      <c r="A24607" s="307"/>
      <c r="B24607" s="85"/>
      <c r="C24607" s="85"/>
      <c r="D24607" s="85"/>
      <c r="E24607" s="88"/>
      <c r="G24607" s="17"/>
      <c r="I24607" s="43"/>
      <c r="J24607" s="308"/>
      <c r="K24607" s="51"/>
      <c r="N24607" s="309"/>
      <c r="R24607" s="17"/>
      <c r="T24607" s="17"/>
      <c r="V24607" s="17"/>
      <c r="W24607" s="51"/>
    </row>
    <row r="24608">
      <c r="A24608" s="307"/>
      <c r="B24608" s="85"/>
      <c r="C24608" s="85"/>
      <c r="D24608" s="85"/>
      <c r="E24608" s="88"/>
      <c r="G24608" s="17"/>
      <c r="I24608" s="43"/>
      <c r="J24608" s="308"/>
      <c r="K24608" s="51"/>
      <c r="N24608" s="309"/>
      <c r="R24608" s="17"/>
      <c r="T24608" s="17"/>
      <c r="V24608" s="17"/>
      <c r="W24608" s="51"/>
    </row>
    <row r="24609">
      <c r="A24609" s="307"/>
      <c r="B24609" s="85"/>
      <c r="C24609" s="85"/>
      <c r="D24609" s="85"/>
      <c r="E24609" s="88"/>
      <c r="G24609" s="17"/>
      <c r="I24609" s="43"/>
      <c r="J24609" s="308"/>
      <c r="K24609" s="51"/>
      <c r="N24609" s="309"/>
      <c r="R24609" s="17"/>
      <c r="T24609" s="17"/>
      <c r="V24609" s="17"/>
      <c r="W24609" s="51"/>
    </row>
    <row r="24610">
      <c r="A24610" s="307"/>
      <c r="B24610" s="85"/>
      <c r="C24610" s="85"/>
      <c r="D24610" s="85"/>
      <c r="E24610" s="88"/>
      <c r="G24610" s="17"/>
      <c r="I24610" s="43"/>
      <c r="J24610" s="308"/>
      <c r="K24610" s="51"/>
      <c r="N24610" s="309"/>
      <c r="R24610" s="17"/>
      <c r="T24610" s="17"/>
      <c r="V24610" s="17"/>
      <c r="W24610" s="51"/>
    </row>
    <row r="24611">
      <c r="A24611" s="307"/>
      <c r="B24611" s="85"/>
      <c r="C24611" s="85"/>
      <c r="D24611" s="85"/>
      <c r="E24611" s="88"/>
      <c r="G24611" s="17"/>
      <c r="I24611" s="43"/>
      <c r="J24611" s="308"/>
      <c r="K24611" s="51"/>
      <c r="N24611" s="309"/>
      <c r="R24611" s="17"/>
      <c r="T24611" s="17"/>
      <c r="V24611" s="17"/>
      <c r="W24611" s="51"/>
    </row>
    <row r="24612">
      <c r="A24612" s="307"/>
      <c r="B24612" s="85"/>
      <c r="C24612" s="85"/>
      <c r="D24612" s="85"/>
      <c r="E24612" s="88"/>
      <c r="G24612" s="17"/>
      <c r="I24612" s="43"/>
      <c r="J24612" s="308"/>
      <c r="K24612" s="51"/>
      <c r="N24612" s="309"/>
      <c r="R24612" s="17"/>
      <c r="T24612" s="17"/>
      <c r="V24612" s="17"/>
      <c r="W24612" s="51"/>
    </row>
    <row r="24613">
      <c r="A24613" s="307"/>
      <c r="B24613" s="85"/>
      <c r="C24613" s="85"/>
      <c r="D24613" s="85"/>
      <c r="E24613" s="88"/>
      <c r="G24613" s="17"/>
      <c r="I24613" s="43"/>
      <c r="J24613" s="308"/>
      <c r="K24613" s="51"/>
      <c r="N24613" s="309"/>
      <c r="R24613" s="17"/>
      <c r="T24613" s="17"/>
      <c r="V24613" s="17"/>
      <c r="W24613" s="51"/>
    </row>
    <row r="24614">
      <c r="A24614" s="307"/>
      <c r="B24614" s="85"/>
      <c r="C24614" s="85"/>
      <c r="D24614" s="85"/>
      <c r="E24614" s="88"/>
      <c r="G24614" s="17"/>
      <c r="I24614" s="43"/>
      <c r="J24614" s="308"/>
      <c r="K24614" s="51"/>
      <c r="N24614" s="309"/>
      <c r="R24614" s="17"/>
      <c r="T24614" s="17"/>
      <c r="V24614" s="17"/>
      <c r="W24614" s="51"/>
    </row>
    <row r="24615">
      <c r="A24615" s="307"/>
      <c r="B24615" s="85"/>
      <c r="C24615" s="85"/>
      <c r="D24615" s="85"/>
      <c r="E24615" s="88"/>
      <c r="G24615" s="17"/>
      <c r="I24615" s="43"/>
      <c r="J24615" s="308"/>
      <c r="K24615" s="51"/>
      <c r="N24615" s="309"/>
      <c r="R24615" s="17"/>
      <c r="T24615" s="17"/>
      <c r="V24615" s="17"/>
      <c r="W24615" s="51"/>
    </row>
    <row r="24616">
      <c r="A24616" s="307"/>
      <c r="B24616" s="85"/>
      <c r="C24616" s="85"/>
      <c r="D24616" s="85"/>
      <c r="E24616" s="88"/>
      <c r="G24616" s="17"/>
      <c r="I24616" s="43"/>
      <c r="J24616" s="308"/>
      <c r="K24616" s="51"/>
      <c r="N24616" s="309"/>
      <c r="R24616" s="17"/>
      <c r="T24616" s="17"/>
      <c r="V24616" s="17"/>
      <c r="W24616" s="51"/>
    </row>
    <row r="24617">
      <c r="A24617" s="307"/>
      <c r="B24617" s="85"/>
      <c r="C24617" s="85"/>
      <c r="D24617" s="85"/>
      <c r="E24617" s="88"/>
      <c r="G24617" s="17"/>
      <c r="I24617" s="43"/>
      <c r="J24617" s="308"/>
      <c r="K24617" s="51"/>
      <c r="N24617" s="309"/>
      <c r="R24617" s="17"/>
      <c r="T24617" s="17"/>
      <c r="V24617" s="17"/>
      <c r="W24617" s="51"/>
    </row>
    <row r="24618">
      <c r="A24618" s="307"/>
      <c r="B24618" s="85"/>
      <c r="C24618" s="85"/>
      <c r="D24618" s="85"/>
      <c r="E24618" s="88"/>
      <c r="G24618" s="17"/>
      <c r="I24618" s="43"/>
      <c r="J24618" s="308"/>
      <c r="K24618" s="51"/>
      <c r="N24618" s="309"/>
      <c r="R24618" s="17"/>
      <c r="T24618" s="17"/>
      <c r="V24618" s="17"/>
      <c r="W24618" s="51"/>
    </row>
    <row r="24619">
      <c r="A24619" s="307"/>
      <c r="B24619" s="85"/>
      <c r="C24619" s="85"/>
      <c r="D24619" s="85"/>
      <c r="E24619" s="88"/>
      <c r="G24619" s="17"/>
      <c r="I24619" s="43"/>
      <c r="J24619" s="308"/>
      <c r="K24619" s="51"/>
      <c r="N24619" s="309"/>
      <c r="R24619" s="17"/>
      <c r="T24619" s="17"/>
      <c r="V24619" s="17"/>
      <c r="W24619" s="51"/>
    </row>
    <row r="24620">
      <c r="A24620" s="307"/>
      <c r="B24620" s="85"/>
      <c r="C24620" s="85"/>
      <c r="D24620" s="85"/>
      <c r="E24620" s="88"/>
      <c r="G24620" s="17"/>
      <c r="I24620" s="43"/>
      <c r="J24620" s="308"/>
      <c r="K24620" s="51"/>
      <c r="N24620" s="309"/>
      <c r="R24620" s="17"/>
      <c r="T24620" s="17"/>
      <c r="V24620" s="17"/>
      <c r="W24620" s="51"/>
    </row>
    <row r="24621">
      <c r="A24621" s="307"/>
      <c r="B24621" s="85"/>
      <c r="C24621" s="85"/>
      <c r="D24621" s="85"/>
      <c r="E24621" s="88"/>
      <c r="G24621" s="17"/>
      <c r="I24621" s="43"/>
      <c r="J24621" s="308"/>
      <c r="K24621" s="51"/>
      <c r="N24621" s="309"/>
      <c r="R24621" s="17"/>
      <c r="T24621" s="17"/>
      <c r="V24621" s="17"/>
      <c r="W24621" s="51"/>
    </row>
    <row r="24622">
      <c r="A24622" s="307"/>
      <c r="B24622" s="85"/>
      <c r="C24622" s="85"/>
      <c r="D24622" s="85"/>
      <c r="E24622" s="88"/>
      <c r="G24622" s="17"/>
      <c r="I24622" s="43"/>
      <c r="J24622" s="308"/>
      <c r="K24622" s="51"/>
      <c r="N24622" s="309"/>
      <c r="R24622" s="17"/>
      <c r="T24622" s="17"/>
      <c r="V24622" s="17"/>
      <c r="W24622" s="51"/>
    </row>
    <row r="24623">
      <c r="A24623" s="307"/>
      <c r="B24623" s="85"/>
      <c r="C24623" s="85"/>
      <c r="D24623" s="85"/>
      <c r="E24623" s="88"/>
      <c r="G24623" s="17"/>
      <c r="I24623" s="43"/>
      <c r="J24623" s="308"/>
      <c r="K24623" s="51"/>
      <c r="N24623" s="309"/>
      <c r="R24623" s="17"/>
      <c r="T24623" s="17"/>
      <c r="V24623" s="17"/>
      <c r="W24623" s="51"/>
    </row>
    <row r="24624">
      <c r="A24624" s="307"/>
      <c r="B24624" s="85"/>
      <c r="C24624" s="85"/>
      <c r="D24624" s="85"/>
      <c r="E24624" s="88"/>
      <c r="G24624" s="17"/>
      <c r="I24624" s="43"/>
      <c r="J24624" s="308"/>
      <c r="K24624" s="51"/>
      <c r="N24624" s="309"/>
      <c r="R24624" s="17"/>
      <c r="T24624" s="17"/>
      <c r="V24624" s="17"/>
      <c r="W24624" s="51"/>
    </row>
    <row r="24625">
      <c r="A24625" s="307"/>
      <c r="B24625" s="85"/>
      <c r="C24625" s="85"/>
      <c r="D24625" s="85"/>
      <c r="E24625" s="88"/>
      <c r="G24625" s="17"/>
      <c r="I24625" s="43"/>
      <c r="J24625" s="308"/>
      <c r="K24625" s="51"/>
      <c r="N24625" s="309"/>
      <c r="R24625" s="17"/>
      <c r="T24625" s="17"/>
      <c r="V24625" s="17"/>
      <c r="W24625" s="51"/>
    </row>
    <row r="24626">
      <c r="A24626" s="307"/>
      <c r="B24626" s="85"/>
      <c r="C24626" s="85"/>
      <c r="D24626" s="85"/>
      <c r="E24626" s="88"/>
      <c r="G24626" s="17"/>
      <c r="I24626" s="43"/>
      <c r="J24626" s="308"/>
      <c r="K24626" s="51"/>
      <c r="N24626" s="309"/>
      <c r="R24626" s="17"/>
      <c r="T24626" s="17"/>
      <c r="V24626" s="17"/>
      <c r="W24626" s="51"/>
    </row>
    <row r="24627">
      <c r="A24627" s="307"/>
      <c r="B24627" s="85"/>
      <c r="C24627" s="85"/>
      <c r="D24627" s="85"/>
      <c r="E24627" s="88"/>
      <c r="G24627" s="17"/>
      <c r="I24627" s="43"/>
      <c r="J24627" s="308"/>
      <c r="K24627" s="51"/>
      <c r="N24627" s="309"/>
      <c r="R24627" s="17"/>
      <c r="T24627" s="17"/>
      <c r="V24627" s="17"/>
      <c r="W24627" s="51"/>
    </row>
    <row r="24628">
      <c r="A24628" s="307"/>
      <c r="B24628" s="85"/>
      <c r="C24628" s="85"/>
      <c r="D24628" s="85"/>
      <c r="E24628" s="88"/>
      <c r="G24628" s="17"/>
      <c r="I24628" s="43"/>
      <c r="J24628" s="308"/>
      <c r="K24628" s="51"/>
      <c r="N24628" s="309"/>
      <c r="R24628" s="17"/>
      <c r="T24628" s="17"/>
      <c r="V24628" s="17"/>
      <c r="W24628" s="51"/>
    </row>
    <row r="24629">
      <c r="A24629" s="307"/>
      <c r="B24629" s="85"/>
      <c r="C24629" s="85"/>
      <c r="D24629" s="85"/>
      <c r="E24629" s="88"/>
      <c r="G24629" s="17"/>
      <c r="I24629" s="43"/>
      <c r="J24629" s="308"/>
      <c r="K24629" s="51"/>
      <c r="N24629" s="309"/>
      <c r="R24629" s="17"/>
      <c r="T24629" s="17"/>
      <c r="V24629" s="17"/>
      <c r="W24629" s="51"/>
    </row>
    <row r="24630">
      <c r="A24630" s="307"/>
      <c r="B24630" s="85"/>
      <c r="C24630" s="85"/>
      <c r="D24630" s="85"/>
      <c r="E24630" s="88"/>
      <c r="G24630" s="17"/>
      <c r="I24630" s="43"/>
      <c r="J24630" s="308"/>
      <c r="K24630" s="51"/>
      <c r="N24630" s="309"/>
      <c r="R24630" s="17"/>
      <c r="T24630" s="17"/>
      <c r="V24630" s="17"/>
      <c r="W24630" s="51"/>
    </row>
    <row r="24631">
      <c r="A24631" s="307"/>
      <c r="B24631" s="85"/>
      <c r="C24631" s="85"/>
      <c r="D24631" s="85"/>
      <c r="E24631" s="88"/>
      <c r="G24631" s="17"/>
      <c r="I24631" s="43"/>
      <c r="J24631" s="308"/>
      <c r="K24631" s="51"/>
      <c r="N24631" s="309"/>
      <c r="R24631" s="17"/>
      <c r="T24631" s="17"/>
      <c r="V24631" s="17"/>
      <c r="W24631" s="51"/>
    </row>
    <row r="24632">
      <c r="A24632" s="307"/>
      <c r="B24632" s="85"/>
      <c r="C24632" s="85"/>
      <c r="D24632" s="85"/>
      <c r="E24632" s="88"/>
      <c r="G24632" s="17"/>
      <c r="I24632" s="43"/>
      <c r="J24632" s="308"/>
      <c r="K24632" s="51"/>
      <c r="N24632" s="309"/>
      <c r="R24632" s="17"/>
      <c r="T24632" s="17"/>
      <c r="V24632" s="17"/>
      <c r="W24632" s="51"/>
    </row>
    <row r="24633">
      <c r="A24633" s="307"/>
      <c r="B24633" s="85"/>
      <c r="C24633" s="85"/>
      <c r="D24633" s="85"/>
      <c r="E24633" s="88"/>
      <c r="G24633" s="17"/>
      <c r="I24633" s="43"/>
      <c r="J24633" s="308"/>
      <c r="K24633" s="51"/>
      <c r="N24633" s="309"/>
      <c r="R24633" s="17"/>
      <c r="T24633" s="17"/>
      <c r="V24633" s="17"/>
      <c r="W24633" s="51"/>
    </row>
    <row r="24634">
      <c r="A24634" s="307"/>
      <c r="B24634" s="85"/>
      <c r="C24634" s="85"/>
      <c r="D24634" s="85"/>
      <c r="E24634" s="88"/>
      <c r="G24634" s="17"/>
      <c r="I24634" s="43"/>
      <c r="J24634" s="308"/>
      <c r="K24634" s="51"/>
      <c r="N24634" s="309"/>
      <c r="R24634" s="17"/>
      <c r="T24634" s="17"/>
      <c r="V24634" s="17"/>
      <c r="W24634" s="51"/>
    </row>
    <row r="24635">
      <c r="A24635" s="307"/>
      <c r="B24635" s="85"/>
      <c r="C24635" s="85"/>
      <c r="D24635" s="85"/>
      <c r="E24635" s="88"/>
      <c r="G24635" s="17"/>
      <c r="I24635" s="43"/>
      <c r="J24635" s="308"/>
      <c r="K24635" s="51"/>
      <c r="N24635" s="309"/>
      <c r="R24635" s="17"/>
      <c r="T24635" s="17"/>
      <c r="V24635" s="17"/>
      <c r="W24635" s="51"/>
    </row>
    <row r="24636">
      <c r="A24636" s="307"/>
      <c r="B24636" s="85"/>
      <c r="C24636" s="85"/>
      <c r="D24636" s="85"/>
      <c r="E24636" s="88"/>
      <c r="G24636" s="17"/>
      <c r="I24636" s="43"/>
      <c r="J24636" s="308"/>
      <c r="K24636" s="51"/>
      <c r="N24636" s="309"/>
      <c r="R24636" s="17"/>
      <c r="T24636" s="17"/>
      <c r="V24636" s="17"/>
      <c r="W24636" s="51"/>
    </row>
    <row r="24637">
      <c r="A24637" s="307"/>
      <c r="B24637" s="85"/>
      <c r="C24637" s="85"/>
      <c r="D24637" s="85"/>
      <c r="E24637" s="88"/>
      <c r="G24637" s="17"/>
      <c r="I24637" s="43"/>
      <c r="J24637" s="308"/>
      <c r="K24637" s="51"/>
      <c r="N24637" s="309"/>
      <c r="R24637" s="17"/>
      <c r="T24637" s="17"/>
      <c r="V24637" s="17"/>
      <c r="W24637" s="51"/>
    </row>
    <row r="24638">
      <c r="A24638" s="307"/>
      <c r="B24638" s="85"/>
      <c r="C24638" s="85"/>
      <c r="D24638" s="85"/>
      <c r="E24638" s="88"/>
      <c r="G24638" s="17"/>
      <c r="I24638" s="43"/>
      <c r="J24638" s="308"/>
      <c r="K24638" s="51"/>
      <c r="N24638" s="309"/>
      <c r="R24638" s="17"/>
      <c r="T24638" s="17"/>
      <c r="V24638" s="17"/>
      <c r="W24638" s="51"/>
    </row>
    <row r="24639">
      <c r="A24639" s="307"/>
      <c r="B24639" s="85"/>
      <c r="C24639" s="85"/>
      <c r="D24639" s="85"/>
      <c r="E24639" s="88"/>
      <c r="G24639" s="17"/>
      <c r="I24639" s="43"/>
      <c r="J24639" s="308"/>
      <c r="K24639" s="51"/>
      <c r="N24639" s="309"/>
      <c r="R24639" s="17"/>
      <c r="T24639" s="17"/>
      <c r="V24639" s="17"/>
      <c r="W24639" s="51"/>
    </row>
    <row r="24640">
      <c r="A24640" s="307"/>
      <c r="B24640" s="85"/>
      <c r="C24640" s="85"/>
      <c r="D24640" s="85"/>
      <c r="E24640" s="88"/>
      <c r="G24640" s="17"/>
      <c r="I24640" s="43"/>
      <c r="J24640" s="308"/>
      <c r="K24640" s="51"/>
      <c r="N24640" s="309"/>
      <c r="R24640" s="17"/>
      <c r="T24640" s="17"/>
      <c r="V24640" s="17"/>
      <c r="W24640" s="51"/>
    </row>
    <row r="24641">
      <c r="A24641" s="307"/>
      <c r="B24641" s="85"/>
      <c r="C24641" s="85"/>
      <c r="D24641" s="85"/>
      <c r="E24641" s="88"/>
      <c r="G24641" s="17"/>
      <c r="I24641" s="43"/>
      <c r="J24641" s="308"/>
      <c r="K24641" s="51"/>
      <c r="N24641" s="309"/>
      <c r="R24641" s="17"/>
      <c r="T24641" s="17"/>
      <c r="V24641" s="17"/>
      <c r="W24641" s="51"/>
    </row>
    <row r="24642">
      <c r="A24642" s="307"/>
      <c r="B24642" s="85"/>
      <c r="C24642" s="85"/>
      <c r="D24642" s="85"/>
      <c r="E24642" s="88"/>
      <c r="G24642" s="17"/>
      <c r="I24642" s="43"/>
      <c r="J24642" s="308"/>
      <c r="K24642" s="51"/>
      <c r="N24642" s="309"/>
      <c r="R24642" s="17"/>
      <c r="T24642" s="17"/>
      <c r="V24642" s="17"/>
      <c r="W24642" s="51"/>
    </row>
    <row r="24643">
      <c r="A24643" s="307"/>
      <c r="B24643" s="85"/>
      <c r="C24643" s="85"/>
      <c r="D24643" s="85"/>
      <c r="E24643" s="88"/>
      <c r="G24643" s="17"/>
      <c r="I24643" s="43"/>
      <c r="J24643" s="308"/>
      <c r="K24643" s="51"/>
      <c r="N24643" s="309"/>
      <c r="R24643" s="17"/>
      <c r="T24643" s="17"/>
      <c r="V24643" s="17"/>
      <c r="W24643" s="51"/>
    </row>
    <row r="24644">
      <c r="A24644" s="307"/>
      <c r="B24644" s="85"/>
      <c r="C24644" s="85"/>
      <c r="D24644" s="85"/>
      <c r="E24644" s="88"/>
      <c r="G24644" s="17"/>
      <c r="I24644" s="43"/>
      <c r="J24644" s="308"/>
      <c r="K24644" s="51"/>
      <c r="N24644" s="309"/>
      <c r="R24644" s="17"/>
      <c r="T24644" s="17"/>
      <c r="V24644" s="17"/>
      <c r="W24644" s="51"/>
    </row>
    <row r="24645">
      <c r="A24645" s="307"/>
      <c r="B24645" s="85"/>
      <c r="C24645" s="85"/>
      <c r="D24645" s="85"/>
      <c r="E24645" s="88"/>
      <c r="G24645" s="17"/>
      <c r="I24645" s="43"/>
      <c r="J24645" s="308"/>
      <c r="K24645" s="51"/>
      <c r="N24645" s="309"/>
      <c r="R24645" s="17"/>
      <c r="T24645" s="17"/>
      <c r="V24645" s="17"/>
      <c r="W24645" s="51"/>
    </row>
    <row r="24646">
      <c r="A24646" s="307"/>
      <c r="B24646" s="85"/>
      <c r="C24646" s="85"/>
      <c r="D24646" s="85"/>
      <c r="E24646" s="88"/>
      <c r="G24646" s="17"/>
      <c r="I24646" s="43"/>
      <c r="J24646" s="308"/>
      <c r="K24646" s="51"/>
      <c r="N24646" s="309"/>
      <c r="R24646" s="17"/>
      <c r="T24646" s="17"/>
      <c r="V24646" s="17"/>
      <c r="W24646" s="51"/>
    </row>
    <row r="24647">
      <c r="A24647" s="307"/>
      <c r="B24647" s="85"/>
      <c r="C24647" s="85"/>
      <c r="D24647" s="85"/>
      <c r="E24647" s="88"/>
      <c r="G24647" s="17"/>
      <c r="I24647" s="43"/>
      <c r="J24647" s="308"/>
      <c r="K24647" s="51"/>
      <c r="N24647" s="309"/>
      <c r="R24647" s="17"/>
      <c r="T24647" s="17"/>
      <c r="V24647" s="17"/>
      <c r="W24647" s="51"/>
    </row>
    <row r="24648">
      <c r="A24648" s="307"/>
      <c r="B24648" s="85"/>
      <c r="C24648" s="85"/>
      <c r="D24648" s="85"/>
      <c r="E24648" s="88"/>
      <c r="G24648" s="17"/>
      <c r="I24648" s="43"/>
      <c r="J24648" s="308"/>
      <c r="K24648" s="51"/>
      <c r="N24648" s="309"/>
      <c r="R24648" s="17"/>
      <c r="T24648" s="17"/>
      <c r="V24648" s="17"/>
      <c r="W24648" s="51"/>
    </row>
    <row r="24649">
      <c r="A24649" s="307"/>
      <c r="B24649" s="85"/>
      <c r="C24649" s="85"/>
      <c r="D24649" s="85"/>
      <c r="E24649" s="88"/>
      <c r="G24649" s="17"/>
      <c r="I24649" s="43"/>
      <c r="J24649" s="308"/>
      <c r="K24649" s="51"/>
      <c r="N24649" s="309"/>
      <c r="R24649" s="17"/>
      <c r="T24649" s="17"/>
      <c r="V24649" s="17"/>
      <c r="W24649" s="51"/>
    </row>
    <row r="24650">
      <c r="A24650" s="307"/>
      <c r="B24650" s="85"/>
      <c r="C24650" s="85"/>
      <c r="D24650" s="85"/>
      <c r="E24650" s="88"/>
      <c r="G24650" s="17"/>
      <c r="I24650" s="43"/>
      <c r="J24650" s="308"/>
      <c r="K24650" s="51"/>
      <c r="N24650" s="309"/>
      <c r="R24650" s="17"/>
      <c r="T24650" s="17"/>
      <c r="V24650" s="17"/>
      <c r="W24650" s="51"/>
    </row>
    <row r="24651">
      <c r="A24651" s="307"/>
      <c r="B24651" s="85"/>
      <c r="C24651" s="85"/>
      <c r="D24651" s="85"/>
      <c r="E24651" s="88"/>
      <c r="G24651" s="17"/>
      <c r="I24651" s="43"/>
      <c r="J24651" s="308"/>
      <c r="K24651" s="51"/>
      <c r="N24651" s="309"/>
      <c r="R24651" s="17"/>
      <c r="T24651" s="17"/>
      <c r="V24651" s="17"/>
      <c r="W24651" s="51"/>
    </row>
    <row r="24652">
      <c r="A24652" s="307"/>
      <c r="B24652" s="85"/>
      <c r="C24652" s="85"/>
      <c r="D24652" s="85"/>
      <c r="E24652" s="88"/>
      <c r="G24652" s="17"/>
      <c r="I24652" s="43"/>
      <c r="J24652" s="308"/>
      <c r="K24652" s="51"/>
      <c r="N24652" s="309"/>
      <c r="R24652" s="17"/>
      <c r="T24652" s="17"/>
      <c r="V24652" s="17"/>
      <c r="W24652" s="51"/>
    </row>
    <row r="24653">
      <c r="A24653" s="307"/>
      <c r="B24653" s="85"/>
      <c r="C24653" s="85"/>
      <c r="D24653" s="85"/>
      <c r="E24653" s="88"/>
      <c r="G24653" s="17"/>
      <c r="I24653" s="43"/>
      <c r="J24653" s="308"/>
      <c r="K24653" s="51"/>
      <c r="N24653" s="309"/>
      <c r="R24653" s="17"/>
      <c r="T24653" s="17"/>
      <c r="V24653" s="17"/>
      <c r="W24653" s="51"/>
    </row>
    <row r="24654">
      <c r="A24654" s="307"/>
      <c r="B24654" s="85"/>
      <c r="C24654" s="85"/>
      <c r="D24654" s="85"/>
      <c r="E24654" s="88"/>
      <c r="G24654" s="17"/>
      <c r="I24654" s="43"/>
      <c r="J24654" s="308"/>
      <c r="K24654" s="51"/>
      <c r="N24654" s="309"/>
      <c r="R24654" s="17"/>
      <c r="T24654" s="17"/>
      <c r="V24654" s="17"/>
      <c r="W24654" s="51"/>
    </row>
    <row r="24655">
      <c r="A24655" s="307"/>
      <c r="B24655" s="85"/>
      <c r="C24655" s="85"/>
      <c r="D24655" s="85"/>
      <c r="E24655" s="88"/>
      <c r="G24655" s="17"/>
      <c r="I24655" s="43"/>
      <c r="J24655" s="308"/>
      <c r="K24655" s="51"/>
      <c r="N24655" s="309"/>
      <c r="R24655" s="17"/>
      <c r="T24655" s="17"/>
      <c r="V24655" s="17"/>
      <c r="W24655" s="51"/>
    </row>
    <row r="24656">
      <c r="A24656" s="307"/>
      <c r="B24656" s="85"/>
      <c r="C24656" s="85"/>
      <c r="D24656" s="85"/>
      <c r="E24656" s="88"/>
      <c r="G24656" s="17"/>
      <c r="I24656" s="43"/>
      <c r="J24656" s="308"/>
      <c r="K24656" s="51"/>
      <c r="N24656" s="309"/>
      <c r="R24656" s="17"/>
      <c r="T24656" s="17"/>
      <c r="V24656" s="17"/>
      <c r="W24656" s="51"/>
    </row>
    <row r="24657">
      <c r="A24657" s="307"/>
      <c r="B24657" s="85"/>
      <c r="C24657" s="85"/>
      <c r="D24657" s="85"/>
      <c r="E24657" s="88"/>
      <c r="G24657" s="17"/>
      <c r="I24657" s="43"/>
      <c r="J24657" s="308"/>
      <c r="K24657" s="51"/>
      <c r="N24657" s="309"/>
      <c r="R24657" s="17"/>
      <c r="T24657" s="17"/>
      <c r="V24657" s="17"/>
      <c r="W24657" s="51"/>
    </row>
    <row r="24658">
      <c r="A24658" s="307"/>
      <c r="B24658" s="85"/>
      <c r="C24658" s="85"/>
      <c r="D24658" s="85"/>
      <c r="E24658" s="88"/>
      <c r="G24658" s="17"/>
      <c r="I24658" s="43"/>
      <c r="J24658" s="308"/>
      <c r="K24658" s="51"/>
      <c r="N24658" s="309"/>
      <c r="R24658" s="17"/>
      <c r="T24658" s="17"/>
      <c r="V24658" s="17"/>
      <c r="W24658" s="51"/>
    </row>
    <row r="24659">
      <c r="A24659" s="307"/>
      <c r="B24659" s="85"/>
      <c r="C24659" s="85"/>
      <c r="D24659" s="85"/>
      <c r="E24659" s="88"/>
      <c r="G24659" s="17"/>
      <c r="I24659" s="43"/>
      <c r="J24659" s="308"/>
      <c r="K24659" s="51"/>
      <c r="N24659" s="309"/>
      <c r="R24659" s="17"/>
      <c r="T24659" s="17"/>
      <c r="V24659" s="17"/>
      <c r="W24659" s="51"/>
    </row>
    <row r="24660">
      <c r="A24660" s="307"/>
      <c r="B24660" s="85"/>
      <c r="C24660" s="85"/>
      <c r="D24660" s="85"/>
      <c r="E24660" s="88"/>
      <c r="G24660" s="17"/>
      <c r="I24660" s="43"/>
      <c r="J24660" s="308"/>
      <c r="K24660" s="51"/>
      <c r="N24660" s="309"/>
      <c r="R24660" s="17"/>
      <c r="T24660" s="17"/>
      <c r="V24660" s="17"/>
      <c r="W24660" s="51"/>
    </row>
    <row r="24661">
      <c r="A24661" s="307"/>
      <c r="B24661" s="85"/>
      <c r="C24661" s="85"/>
      <c r="D24661" s="85"/>
      <c r="E24661" s="88"/>
      <c r="G24661" s="17"/>
      <c r="I24661" s="43"/>
      <c r="J24661" s="308"/>
      <c r="K24661" s="51"/>
      <c r="N24661" s="309"/>
      <c r="R24661" s="17"/>
      <c r="T24661" s="17"/>
      <c r="V24661" s="17"/>
      <c r="W24661" s="51"/>
    </row>
    <row r="24662">
      <c r="A24662" s="307"/>
      <c r="B24662" s="85"/>
      <c r="C24662" s="85"/>
      <c r="D24662" s="85"/>
      <c r="E24662" s="88"/>
      <c r="G24662" s="17"/>
      <c r="I24662" s="43"/>
      <c r="J24662" s="308"/>
      <c r="K24662" s="51"/>
      <c r="N24662" s="309"/>
      <c r="R24662" s="17"/>
      <c r="T24662" s="17"/>
      <c r="V24662" s="17"/>
      <c r="W24662" s="51"/>
    </row>
    <row r="24663">
      <c r="A24663" s="307"/>
      <c r="B24663" s="85"/>
      <c r="C24663" s="85"/>
      <c r="D24663" s="85"/>
      <c r="E24663" s="88"/>
      <c r="G24663" s="17"/>
      <c r="I24663" s="43"/>
      <c r="J24663" s="308"/>
      <c r="K24663" s="51"/>
      <c r="N24663" s="309"/>
      <c r="R24663" s="17"/>
      <c r="T24663" s="17"/>
      <c r="V24663" s="17"/>
      <c r="W24663" s="51"/>
    </row>
    <row r="24664">
      <c r="A24664" s="307"/>
      <c r="B24664" s="85"/>
      <c r="C24664" s="85"/>
      <c r="D24664" s="85"/>
      <c r="E24664" s="88"/>
      <c r="G24664" s="17"/>
      <c r="I24664" s="43"/>
      <c r="J24664" s="308"/>
      <c r="K24664" s="51"/>
      <c r="N24664" s="309"/>
      <c r="R24664" s="17"/>
      <c r="T24664" s="17"/>
      <c r="V24664" s="17"/>
      <c r="W24664" s="51"/>
    </row>
    <row r="24665">
      <c r="A24665" s="307"/>
      <c r="B24665" s="85"/>
      <c r="C24665" s="85"/>
      <c r="D24665" s="85"/>
      <c r="E24665" s="88"/>
      <c r="G24665" s="17"/>
      <c r="I24665" s="43"/>
      <c r="J24665" s="308"/>
      <c r="K24665" s="51"/>
      <c r="N24665" s="309"/>
      <c r="R24665" s="17"/>
      <c r="T24665" s="17"/>
      <c r="V24665" s="17"/>
      <c r="W24665" s="51"/>
    </row>
    <row r="24666">
      <c r="A24666" s="307"/>
      <c r="B24666" s="85"/>
      <c r="C24666" s="85"/>
      <c r="D24666" s="85"/>
      <c r="E24666" s="88"/>
      <c r="G24666" s="17"/>
      <c r="I24666" s="43"/>
      <c r="J24666" s="308"/>
      <c r="K24666" s="51"/>
      <c r="N24666" s="309"/>
      <c r="R24666" s="17"/>
      <c r="T24666" s="17"/>
      <c r="V24666" s="17"/>
      <c r="W24666" s="51"/>
    </row>
    <row r="24667">
      <c r="A24667" s="307"/>
      <c r="B24667" s="85"/>
      <c r="C24667" s="85"/>
      <c r="D24667" s="85"/>
      <c r="E24667" s="88"/>
      <c r="G24667" s="17"/>
      <c r="I24667" s="43"/>
      <c r="J24667" s="308"/>
      <c r="K24667" s="51"/>
      <c r="N24667" s="309"/>
      <c r="R24667" s="17"/>
      <c r="T24667" s="17"/>
      <c r="V24667" s="17"/>
      <c r="W24667" s="51"/>
    </row>
    <row r="24668">
      <c r="A24668" s="307"/>
      <c r="B24668" s="85"/>
      <c r="C24668" s="85"/>
      <c r="D24668" s="85"/>
      <c r="E24668" s="88"/>
      <c r="G24668" s="17"/>
      <c r="I24668" s="43"/>
      <c r="J24668" s="308"/>
      <c r="K24668" s="51"/>
      <c r="N24668" s="309"/>
      <c r="R24668" s="17"/>
      <c r="T24668" s="17"/>
      <c r="V24668" s="17"/>
      <c r="W24668" s="51"/>
    </row>
    <row r="24669">
      <c r="A24669" s="307"/>
      <c r="B24669" s="85"/>
      <c r="C24669" s="85"/>
      <c r="D24669" s="85"/>
      <c r="E24669" s="88"/>
      <c r="G24669" s="17"/>
      <c r="I24669" s="43"/>
      <c r="J24669" s="308"/>
      <c r="K24669" s="51"/>
      <c r="N24669" s="309"/>
      <c r="R24669" s="17"/>
      <c r="T24669" s="17"/>
      <c r="V24669" s="17"/>
      <c r="W24669" s="51"/>
    </row>
    <row r="24670">
      <c r="A24670" s="307"/>
      <c r="B24670" s="85"/>
      <c r="C24670" s="85"/>
      <c r="D24670" s="85"/>
      <c r="E24670" s="88"/>
      <c r="G24670" s="17"/>
      <c r="I24670" s="43"/>
      <c r="J24670" s="308"/>
      <c r="K24670" s="51"/>
      <c r="N24670" s="309"/>
      <c r="R24670" s="17"/>
      <c r="T24670" s="17"/>
      <c r="V24670" s="17"/>
      <c r="W24670" s="51"/>
    </row>
    <row r="24671">
      <c r="A24671" s="307"/>
      <c r="B24671" s="85"/>
      <c r="C24671" s="85"/>
      <c r="D24671" s="85"/>
      <c r="E24671" s="88"/>
      <c r="G24671" s="17"/>
      <c r="I24671" s="43"/>
      <c r="J24671" s="308"/>
      <c r="K24671" s="51"/>
      <c r="N24671" s="309"/>
      <c r="R24671" s="17"/>
      <c r="T24671" s="17"/>
      <c r="V24671" s="17"/>
      <c r="W24671" s="51"/>
    </row>
    <row r="24672">
      <c r="A24672" s="307"/>
      <c r="B24672" s="85"/>
      <c r="C24672" s="85"/>
      <c r="D24672" s="85"/>
      <c r="E24672" s="88"/>
      <c r="G24672" s="17"/>
      <c r="I24672" s="43"/>
      <c r="J24672" s="308"/>
      <c r="K24672" s="51"/>
      <c r="N24672" s="309"/>
      <c r="R24672" s="17"/>
      <c r="T24672" s="17"/>
      <c r="V24672" s="17"/>
      <c r="W24672" s="51"/>
    </row>
    <row r="24673">
      <c r="A24673" s="307"/>
      <c r="B24673" s="85"/>
      <c r="C24673" s="85"/>
      <c r="D24673" s="85"/>
      <c r="E24673" s="88"/>
      <c r="G24673" s="17"/>
      <c r="I24673" s="43"/>
      <c r="J24673" s="308"/>
      <c r="K24673" s="51"/>
      <c r="N24673" s="309"/>
      <c r="R24673" s="17"/>
      <c r="T24673" s="17"/>
      <c r="V24673" s="17"/>
      <c r="W24673" s="51"/>
    </row>
    <row r="24674">
      <c r="A24674" s="307"/>
      <c r="B24674" s="85"/>
      <c r="C24674" s="85"/>
      <c r="D24674" s="85"/>
      <c r="E24674" s="88"/>
      <c r="G24674" s="17"/>
      <c r="I24674" s="43"/>
      <c r="J24674" s="308"/>
      <c r="K24674" s="51"/>
      <c r="N24674" s="309"/>
      <c r="R24674" s="17"/>
      <c r="T24674" s="17"/>
      <c r="V24674" s="17"/>
      <c r="W24674" s="51"/>
    </row>
    <row r="24675">
      <c r="A24675" s="307"/>
      <c r="B24675" s="85"/>
      <c r="C24675" s="85"/>
      <c r="D24675" s="85"/>
      <c r="E24675" s="88"/>
      <c r="G24675" s="17"/>
      <c r="I24675" s="43"/>
      <c r="J24675" s="308"/>
      <c r="K24675" s="51"/>
      <c r="N24675" s="309"/>
      <c r="R24675" s="17"/>
      <c r="T24675" s="17"/>
      <c r="V24675" s="17"/>
      <c r="W24675" s="51"/>
    </row>
    <row r="24676">
      <c r="A24676" s="307"/>
      <c r="B24676" s="85"/>
      <c r="C24676" s="85"/>
      <c r="D24676" s="85"/>
      <c r="E24676" s="88"/>
      <c r="G24676" s="17"/>
      <c r="I24676" s="43"/>
      <c r="J24676" s="308"/>
      <c r="K24676" s="51"/>
      <c r="N24676" s="309"/>
      <c r="R24676" s="17"/>
      <c r="T24676" s="17"/>
      <c r="V24676" s="17"/>
      <c r="W24676" s="51"/>
    </row>
    <row r="24677">
      <c r="A24677" s="307"/>
      <c r="B24677" s="85"/>
      <c r="C24677" s="85"/>
      <c r="D24677" s="85"/>
      <c r="E24677" s="88"/>
      <c r="G24677" s="17"/>
      <c r="I24677" s="43"/>
      <c r="J24677" s="308"/>
      <c r="K24677" s="51"/>
      <c r="N24677" s="309"/>
      <c r="R24677" s="17"/>
      <c r="T24677" s="17"/>
      <c r="V24677" s="17"/>
      <c r="W24677" s="51"/>
    </row>
    <row r="24678">
      <c r="A24678" s="307"/>
      <c r="B24678" s="85"/>
      <c r="C24678" s="85"/>
      <c r="D24678" s="85"/>
      <c r="E24678" s="88"/>
      <c r="G24678" s="17"/>
      <c r="I24678" s="43"/>
      <c r="J24678" s="308"/>
      <c r="K24678" s="51"/>
      <c r="N24678" s="309"/>
      <c r="R24678" s="17"/>
      <c r="T24678" s="17"/>
      <c r="V24678" s="17"/>
      <c r="W24678" s="51"/>
    </row>
    <row r="24679">
      <c r="A24679" s="307"/>
      <c r="B24679" s="85"/>
      <c r="C24679" s="85"/>
      <c r="D24679" s="85"/>
      <c r="E24679" s="88"/>
      <c r="G24679" s="17"/>
      <c r="I24679" s="43"/>
      <c r="J24679" s="308"/>
      <c r="K24679" s="51"/>
      <c r="N24679" s="309"/>
      <c r="R24679" s="17"/>
      <c r="T24679" s="17"/>
      <c r="V24679" s="17"/>
      <c r="W24679" s="51"/>
    </row>
    <row r="24680">
      <c r="A24680" s="307"/>
      <c r="B24680" s="85"/>
      <c r="C24680" s="85"/>
      <c r="D24680" s="85"/>
      <c r="E24680" s="88"/>
      <c r="G24680" s="17"/>
      <c r="I24680" s="43"/>
      <c r="J24680" s="308"/>
      <c r="K24680" s="51"/>
      <c r="N24680" s="309"/>
      <c r="R24680" s="17"/>
      <c r="T24680" s="17"/>
      <c r="V24680" s="17"/>
      <c r="W24680" s="51"/>
    </row>
    <row r="24681">
      <c r="A24681" s="307"/>
      <c r="B24681" s="85"/>
      <c r="C24681" s="85"/>
      <c r="D24681" s="85"/>
      <c r="E24681" s="88"/>
      <c r="G24681" s="17"/>
      <c r="I24681" s="43"/>
      <c r="J24681" s="308"/>
      <c r="K24681" s="51"/>
      <c r="N24681" s="309"/>
      <c r="R24681" s="17"/>
      <c r="T24681" s="17"/>
      <c r="V24681" s="17"/>
      <c r="W24681" s="51"/>
    </row>
    <row r="24682">
      <c r="A24682" s="307"/>
      <c r="B24682" s="85"/>
      <c r="C24682" s="85"/>
      <c r="D24682" s="85"/>
      <c r="E24682" s="88"/>
      <c r="G24682" s="17"/>
      <c r="I24682" s="43"/>
      <c r="J24682" s="308"/>
      <c r="K24682" s="51"/>
      <c r="N24682" s="309"/>
      <c r="R24682" s="17"/>
      <c r="T24682" s="17"/>
      <c r="V24682" s="17"/>
      <c r="W24682" s="51"/>
    </row>
    <row r="24683">
      <c r="A24683" s="307"/>
      <c r="B24683" s="85"/>
      <c r="C24683" s="85"/>
      <c r="D24683" s="85"/>
      <c r="E24683" s="88"/>
      <c r="G24683" s="17"/>
      <c r="I24683" s="43"/>
      <c r="J24683" s="308"/>
      <c r="K24683" s="51"/>
      <c r="N24683" s="309"/>
      <c r="R24683" s="17"/>
      <c r="T24683" s="17"/>
      <c r="V24683" s="17"/>
      <c r="W24683" s="51"/>
    </row>
    <row r="24684">
      <c r="A24684" s="307"/>
      <c r="B24684" s="85"/>
      <c r="C24684" s="85"/>
      <c r="D24684" s="85"/>
      <c r="E24684" s="88"/>
      <c r="G24684" s="17"/>
      <c r="I24684" s="43"/>
      <c r="J24684" s="308"/>
      <c r="K24684" s="51"/>
      <c r="N24684" s="309"/>
      <c r="R24684" s="17"/>
      <c r="T24684" s="17"/>
      <c r="V24684" s="17"/>
      <c r="W24684" s="51"/>
    </row>
    <row r="24685">
      <c r="A24685" s="307"/>
      <c r="B24685" s="85"/>
      <c r="C24685" s="85"/>
      <c r="D24685" s="85"/>
      <c r="E24685" s="88"/>
      <c r="G24685" s="17"/>
      <c r="I24685" s="43"/>
      <c r="J24685" s="308"/>
      <c r="K24685" s="51"/>
      <c r="N24685" s="309"/>
      <c r="R24685" s="17"/>
      <c r="T24685" s="17"/>
      <c r="V24685" s="17"/>
      <c r="W24685" s="51"/>
    </row>
    <row r="24686">
      <c r="A24686" s="307"/>
      <c r="B24686" s="85"/>
      <c r="C24686" s="85"/>
      <c r="D24686" s="85"/>
      <c r="E24686" s="88"/>
      <c r="G24686" s="17"/>
      <c r="I24686" s="43"/>
      <c r="J24686" s="308"/>
      <c r="K24686" s="51"/>
      <c r="N24686" s="309"/>
      <c r="R24686" s="17"/>
      <c r="T24686" s="17"/>
      <c r="V24686" s="17"/>
      <c r="W24686" s="51"/>
    </row>
    <row r="24687">
      <c r="A24687" s="307"/>
      <c r="B24687" s="85"/>
      <c r="C24687" s="85"/>
      <c r="D24687" s="85"/>
      <c r="E24687" s="88"/>
      <c r="G24687" s="17"/>
      <c r="I24687" s="43"/>
      <c r="J24687" s="308"/>
      <c r="K24687" s="51"/>
      <c r="N24687" s="309"/>
      <c r="R24687" s="17"/>
      <c r="T24687" s="17"/>
      <c r="V24687" s="17"/>
      <c r="W24687" s="51"/>
    </row>
    <row r="24688">
      <c r="A24688" s="307"/>
      <c r="B24688" s="85"/>
      <c r="C24688" s="85"/>
      <c r="D24688" s="85"/>
      <c r="E24688" s="88"/>
      <c r="G24688" s="17"/>
      <c r="I24688" s="43"/>
      <c r="J24688" s="308"/>
      <c r="K24688" s="51"/>
      <c r="N24688" s="309"/>
      <c r="R24688" s="17"/>
      <c r="T24688" s="17"/>
      <c r="V24688" s="17"/>
      <c r="W24688" s="51"/>
    </row>
    <row r="24689">
      <c r="A24689" s="307"/>
      <c r="B24689" s="85"/>
      <c r="C24689" s="85"/>
      <c r="D24689" s="85"/>
      <c r="E24689" s="88"/>
      <c r="G24689" s="17"/>
      <c r="I24689" s="43"/>
      <c r="J24689" s="308"/>
      <c r="K24689" s="51"/>
      <c r="N24689" s="309"/>
      <c r="R24689" s="17"/>
      <c r="T24689" s="17"/>
      <c r="V24689" s="17"/>
      <c r="W24689" s="51"/>
    </row>
    <row r="24690">
      <c r="A24690" s="307"/>
      <c r="B24690" s="85"/>
      <c r="C24690" s="85"/>
      <c r="D24690" s="85"/>
      <c r="E24690" s="88"/>
      <c r="G24690" s="17"/>
      <c r="I24690" s="43"/>
      <c r="J24690" s="308"/>
      <c r="K24690" s="51"/>
      <c r="N24690" s="309"/>
      <c r="R24690" s="17"/>
      <c r="T24690" s="17"/>
      <c r="V24690" s="17"/>
      <c r="W24690" s="51"/>
    </row>
    <row r="24691">
      <c r="A24691" s="307"/>
      <c r="B24691" s="85"/>
      <c r="C24691" s="85"/>
      <c r="D24691" s="85"/>
      <c r="E24691" s="88"/>
      <c r="G24691" s="17"/>
      <c r="I24691" s="43"/>
      <c r="J24691" s="308"/>
      <c r="K24691" s="51"/>
      <c r="N24691" s="309"/>
      <c r="R24691" s="17"/>
      <c r="T24691" s="17"/>
      <c r="V24691" s="17"/>
      <c r="W24691" s="51"/>
    </row>
    <row r="24692">
      <c r="A24692" s="307"/>
      <c r="B24692" s="85"/>
      <c r="C24692" s="85"/>
      <c r="D24692" s="85"/>
      <c r="E24692" s="88"/>
      <c r="G24692" s="17"/>
      <c r="I24692" s="43"/>
      <c r="J24692" s="308"/>
      <c r="K24692" s="51"/>
      <c r="N24692" s="309"/>
      <c r="R24692" s="17"/>
      <c r="T24692" s="17"/>
      <c r="V24692" s="17"/>
      <c r="W24692" s="51"/>
    </row>
    <row r="24693">
      <c r="A24693" s="307"/>
      <c r="B24693" s="85"/>
      <c r="C24693" s="85"/>
      <c r="D24693" s="85"/>
      <c r="E24693" s="88"/>
      <c r="G24693" s="17"/>
      <c r="I24693" s="43"/>
      <c r="J24693" s="308"/>
      <c r="K24693" s="51"/>
      <c r="N24693" s="309"/>
      <c r="R24693" s="17"/>
      <c r="T24693" s="17"/>
      <c r="V24693" s="17"/>
      <c r="W24693" s="51"/>
    </row>
    <row r="24694">
      <c r="A24694" s="307"/>
      <c r="B24694" s="85"/>
      <c r="C24694" s="85"/>
      <c r="D24694" s="85"/>
      <c r="E24694" s="88"/>
      <c r="G24694" s="17"/>
      <c r="I24694" s="43"/>
      <c r="J24694" s="308"/>
      <c r="K24694" s="51"/>
      <c r="N24694" s="309"/>
      <c r="R24694" s="17"/>
      <c r="T24694" s="17"/>
      <c r="V24694" s="17"/>
      <c r="W24694" s="51"/>
    </row>
    <row r="24695">
      <c r="A24695" s="307"/>
      <c r="B24695" s="85"/>
      <c r="C24695" s="85"/>
      <c r="D24695" s="85"/>
      <c r="E24695" s="88"/>
      <c r="G24695" s="17"/>
      <c r="I24695" s="43"/>
      <c r="J24695" s="308"/>
      <c r="K24695" s="51"/>
      <c r="N24695" s="309"/>
      <c r="R24695" s="17"/>
      <c r="T24695" s="17"/>
      <c r="V24695" s="17"/>
      <c r="W24695" s="51"/>
    </row>
    <row r="24696">
      <c r="A24696" s="307"/>
      <c r="B24696" s="85"/>
      <c r="C24696" s="85"/>
      <c r="D24696" s="85"/>
      <c r="E24696" s="88"/>
      <c r="G24696" s="17"/>
      <c r="I24696" s="43"/>
      <c r="J24696" s="308"/>
      <c r="K24696" s="51"/>
      <c r="N24696" s="309"/>
      <c r="R24696" s="17"/>
      <c r="T24696" s="17"/>
      <c r="V24696" s="17"/>
      <c r="W24696" s="51"/>
    </row>
    <row r="24697">
      <c r="A24697" s="307"/>
      <c r="B24697" s="85"/>
      <c r="C24697" s="85"/>
      <c r="D24697" s="85"/>
      <c r="E24697" s="88"/>
      <c r="G24697" s="17"/>
      <c r="I24697" s="43"/>
      <c r="J24697" s="308"/>
      <c r="K24697" s="51"/>
      <c r="N24697" s="309"/>
      <c r="R24697" s="17"/>
      <c r="T24697" s="17"/>
      <c r="V24697" s="17"/>
      <c r="W24697" s="51"/>
    </row>
    <row r="24698">
      <c r="A24698" s="307"/>
      <c r="B24698" s="85"/>
      <c r="C24698" s="85"/>
      <c r="D24698" s="85"/>
      <c r="E24698" s="88"/>
      <c r="G24698" s="17"/>
      <c r="I24698" s="43"/>
      <c r="J24698" s="308"/>
      <c r="K24698" s="51"/>
      <c r="N24698" s="309"/>
      <c r="R24698" s="17"/>
      <c r="T24698" s="17"/>
      <c r="V24698" s="17"/>
      <c r="W24698" s="51"/>
    </row>
    <row r="24699">
      <c r="A24699" s="307"/>
      <c r="B24699" s="85"/>
      <c r="C24699" s="85"/>
      <c r="D24699" s="85"/>
      <c r="E24699" s="88"/>
      <c r="G24699" s="17"/>
      <c r="I24699" s="43"/>
      <c r="J24699" s="308"/>
      <c r="K24699" s="51"/>
      <c r="N24699" s="309"/>
      <c r="R24699" s="17"/>
      <c r="T24699" s="17"/>
      <c r="V24699" s="17"/>
      <c r="W24699" s="51"/>
    </row>
    <row r="24700">
      <c r="A24700" s="307"/>
      <c r="B24700" s="85"/>
      <c r="C24700" s="85"/>
      <c r="D24700" s="85"/>
      <c r="E24700" s="88"/>
      <c r="G24700" s="17"/>
      <c r="I24700" s="43"/>
      <c r="J24700" s="308"/>
      <c r="K24700" s="51"/>
      <c r="N24700" s="309"/>
      <c r="R24700" s="17"/>
      <c r="T24700" s="17"/>
      <c r="V24700" s="17"/>
      <c r="W24700" s="51"/>
    </row>
    <row r="24701">
      <c r="A24701" s="307"/>
      <c r="B24701" s="85"/>
      <c r="C24701" s="85"/>
      <c r="D24701" s="85"/>
      <c r="E24701" s="88"/>
      <c r="G24701" s="17"/>
      <c r="I24701" s="43"/>
      <c r="J24701" s="308"/>
      <c r="K24701" s="51"/>
      <c r="N24701" s="309"/>
      <c r="R24701" s="17"/>
      <c r="T24701" s="17"/>
      <c r="V24701" s="17"/>
      <c r="W24701" s="51"/>
    </row>
    <row r="24702">
      <c r="A24702" s="307"/>
      <c r="B24702" s="85"/>
      <c r="C24702" s="85"/>
      <c r="D24702" s="85"/>
      <c r="E24702" s="88"/>
      <c r="G24702" s="17"/>
      <c r="I24702" s="43"/>
      <c r="J24702" s="308"/>
      <c r="K24702" s="51"/>
      <c r="N24702" s="309"/>
      <c r="R24702" s="17"/>
      <c r="T24702" s="17"/>
      <c r="V24702" s="17"/>
      <c r="W24702" s="51"/>
    </row>
    <row r="24703">
      <c r="A24703" s="307"/>
      <c r="B24703" s="85"/>
      <c r="C24703" s="85"/>
      <c r="D24703" s="85"/>
      <c r="E24703" s="88"/>
      <c r="G24703" s="17"/>
      <c r="I24703" s="43"/>
      <c r="J24703" s="308"/>
      <c r="K24703" s="51"/>
      <c r="N24703" s="309"/>
      <c r="R24703" s="17"/>
      <c r="T24703" s="17"/>
      <c r="V24703" s="17"/>
      <c r="W24703" s="51"/>
    </row>
    <row r="24704">
      <c r="A24704" s="307"/>
      <c r="B24704" s="85"/>
      <c r="C24704" s="85"/>
      <c r="D24704" s="85"/>
      <c r="E24704" s="88"/>
      <c r="G24704" s="17"/>
      <c r="I24704" s="43"/>
      <c r="J24704" s="308"/>
      <c r="K24704" s="51"/>
      <c r="N24704" s="309"/>
      <c r="R24704" s="17"/>
      <c r="T24704" s="17"/>
      <c r="V24704" s="17"/>
      <c r="W24704" s="51"/>
    </row>
    <row r="24705">
      <c r="A24705" s="307"/>
      <c r="B24705" s="85"/>
      <c r="C24705" s="85"/>
      <c r="D24705" s="85"/>
      <c r="E24705" s="88"/>
      <c r="G24705" s="17"/>
      <c r="I24705" s="43"/>
      <c r="J24705" s="308"/>
      <c r="K24705" s="51"/>
      <c r="N24705" s="309"/>
      <c r="R24705" s="17"/>
      <c r="T24705" s="17"/>
      <c r="V24705" s="17"/>
      <c r="W24705" s="51"/>
    </row>
    <row r="24706">
      <c r="A24706" s="307"/>
      <c r="B24706" s="85"/>
      <c r="C24706" s="85"/>
      <c r="D24706" s="85"/>
      <c r="E24706" s="88"/>
      <c r="G24706" s="17"/>
      <c r="I24706" s="43"/>
      <c r="J24706" s="308"/>
      <c r="K24706" s="51"/>
      <c r="N24706" s="309"/>
      <c r="R24706" s="17"/>
      <c r="T24706" s="17"/>
      <c r="V24706" s="17"/>
      <c r="W24706" s="51"/>
    </row>
    <row r="24707">
      <c r="A24707" s="307"/>
      <c r="B24707" s="85"/>
      <c r="C24707" s="85"/>
      <c r="D24707" s="85"/>
      <c r="E24707" s="88"/>
      <c r="G24707" s="17"/>
      <c r="I24707" s="43"/>
      <c r="J24707" s="308"/>
      <c r="K24707" s="51"/>
      <c r="N24707" s="309"/>
      <c r="R24707" s="17"/>
      <c r="T24707" s="17"/>
      <c r="V24707" s="17"/>
      <c r="W24707" s="51"/>
    </row>
    <row r="24708">
      <c r="A24708" s="307"/>
      <c r="B24708" s="85"/>
      <c r="C24708" s="85"/>
      <c r="D24708" s="85"/>
      <c r="E24708" s="88"/>
      <c r="G24708" s="17"/>
      <c r="I24708" s="43"/>
      <c r="J24708" s="308"/>
      <c r="K24708" s="51"/>
      <c r="N24708" s="309"/>
      <c r="R24708" s="17"/>
      <c r="T24708" s="17"/>
      <c r="V24708" s="17"/>
      <c r="W24708" s="51"/>
    </row>
    <row r="24709">
      <c r="A24709" s="307"/>
      <c r="B24709" s="85"/>
      <c r="C24709" s="85"/>
      <c r="D24709" s="85"/>
      <c r="E24709" s="88"/>
      <c r="G24709" s="17"/>
      <c r="I24709" s="43"/>
      <c r="J24709" s="308"/>
      <c r="K24709" s="51"/>
      <c r="N24709" s="309"/>
      <c r="R24709" s="17"/>
      <c r="T24709" s="17"/>
      <c r="V24709" s="17"/>
      <c r="W24709" s="51"/>
    </row>
    <row r="24710">
      <c r="A24710" s="307"/>
      <c r="B24710" s="85"/>
      <c r="C24710" s="85"/>
      <c r="D24710" s="85"/>
      <c r="E24710" s="88"/>
      <c r="G24710" s="17"/>
      <c r="I24710" s="43"/>
      <c r="J24710" s="308"/>
      <c r="K24710" s="51"/>
      <c r="N24710" s="309"/>
      <c r="R24710" s="17"/>
      <c r="T24710" s="17"/>
      <c r="V24710" s="17"/>
      <c r="W24710" s="51"/>
    </row>
    <row r="24711">
      <c r="A24711" s="307"/>
      <c r="B24711" s="85"/>
      <c r="C24711" s="85"/>
      <c r="D24711" s="85"/>
      <c r="E24711" s="88"/>
      <c r="G24711" s="17"/>
      <c r="I24711" s="43"/>
      <c r="J24711" s="308"/>
      <c r="K24711" s="51"/>
      <c r="N24711" s="309"/>
      <c r="R24711" s="17"/>
      <c r="T24711" s="17"/>
      <c r="V24711" s="17"/>
      <c r="W24711" s="51"/>
    </row>
    <row r="24712">
      <c r="A24712" s="307"/>
      <c r="B24712" s="85"/>
      <c r="C24712" s="85"/>
      <c r="D24712" s="85"/>
      <c r="E24712" s="88"/>
      <c r="G24712" s="17"/>
      <c r="I24712" s="43"/>
      <c r="J24712" s="308"/>
      <c r="K24712" s="51"/>
      <c r="N24712" s="309"/>
      <c r="R24712" s="17"/>
      <c r="T24712" s="17"/>
      <c r="V24712" s="17"/>
      <c r="W24712" s="51"/>
    </row>
    <row r="24713">
      <c r="A24713" s="307"/>
      <c r="B24713" s="85"/>
      <c r="C24713" s="85"/>
      <c r="D24713" s="85"/>
      <c r="E24713" s="88"/>
      <c r="G24713" s="17"/>
      <c r="I24713" s="43"/>
      <c r="J24713" s="308"/>
      <c r="K24713" s="51"/>
      <c r="N24713" s="309"/>
      <c r="R24713" s="17"/>
      <c r="T24713" s="17"/>
      <c r="V24713" s="17"/>
      <c r="W24713" s="51"/>
    </row>
    <row r="24714">
      <c r="A24714" s="307"/>
      <c r="B24714" s="85"/>
      <c r="C24714" s="85"/>
      <c r="D24714" s="85"/>
      <c r="E24714" s="88"/>
      <c r="G24714" s="17"/>
      <c r="I24714" s="43"/>
      <c r="J24714" s="308"/>
      <c r="K24714" s="51"/>
      <c r="N24714" s="309"/>
      <c r="R24714" s="17"/>
      <c r="T24714" s="17"/>
      <c r="V24714" s="17"/>
      <c r="W24714" s="51"/>
    </row>
    <row r="24715">
      <c r="A24715" s="307"/>
      <c r="B24715" s="85"/>
      <c r="C24715" s="85"/>
      <c r="D24715" s="85"/>
      <c r="E24715" s="88"/>
      <c r="G24715" s="17"/>
      <c r="I24715" s="43"/>
      <c r="J24715" s="308"/>
      <c r="K24715" s="51"/>
      <c r="N24715" s="309"/>
      <c r="R24715" s="17"/>
      <c r="T24715" s="17"/>
      <c r="V24715" s="17"/>
      <c r="W24715" s="51"/>
    </row>
    <row r="24716">
      <c r="A24716" s="307"/>
      <c r="B24716" s="85"/>
      <c r="C24716" s="85"/>
      <c r="D24716" s="85"/>
      <c r="E24716" s="88"/>
      <c r="G24716" s="17"/>
      <c r="I24716" s="43"/>
      <c r="J24716" s="308"/>
      <c r="K24716" s="51"/>
      <c r="N24716" s="309"/>
      <c r="R24716" s="17"/>
      <c r="T24716" s="17"/>
      <c r="V24716" s="17"/>
      <c r="W24716" s="51"/>
    </row>
    <row r="24717">
      <c r="A24717" s="307"/>
      <c r="B24717" s="85"/>
      <c r="C24717" s="85"/>
      <c r="D24717" s="85"/>
      <c r="E24717" s="88"/>
      <c r="G24717" s="17"/>
      <c r="I24717" s="43"/>
      <c r="J24717" s="308"/>
      <c r="K24717" s="51"/>
      <c r="N24717" s="309"/>
      <c r="R24717" s="17"/>
      <c r="T24717" s="17"/>
      <c r="V24717" s="17"/>
      <c r="W24717" s="51"/>
    </row>
    <row r="24718">
      <c r="A24718" s="307"/>
      <c r="B24718" s="85"/>
      <c r="C24718" s="85"/>
      <c r="D24718" s="85"/>
      <c r="E24718" s="88"/>
      <c r="G24718" s="17"/>
      <c r="I24718" s="43"/>
      <c r="J24718" s="308"/>
      <c r="K24718" s="51"/>
      <c r="N24718" s="309"/>
      <c r="R24718" s="17"/>
      <c r="T24718" s="17"/>
      <c r="V24718" s="17"/>
      <c r="W24718" s="51"/>
    </row>
    <row r="24719">
      <c r="A24719" s="307"/>
      <c r="B24719" s="85"/>
      <c r="C24719" s="85"/>
      <c r="D24719" s="85"/>
      <c r="E24719" s="88"/>
      <c r="G24719" s="17"/>
      <c r="I24719" s="43"/>
      <c r="J24719" s="308"/>
      <c r="K24719" s="51"/>
      <c r="N24719" s="309"/>
      <c r="R24719" s="17"/>
      <c r="T24719" s="17"/>
      <c r="V24719" s="17"/>
      <c r="W24719" s="51"/>
    </row>
    <row r="24720">
      <c r="A24720" s="307"/>
      <c r="B24720" s="85"/>
      <c r="C24720" s="85"/>
      <c r="D24720" s="85"/>
      <c r="E24720" s="88"/>
      <c r="G24720" s="17"/>
      <c r="I24720" s="43"/>
      <c r="J24720" s="308"/>
      <c r="K24720" s="51"/>
      <c r="N24720" s="309"/>
      <c r="R24720" s="17"/>
      <c r="T24720" s="17"/>
      <c r="V24720" s="17"/>
      <c r="W24720" s="51"/>
    </row>
    <row r="24721">
      <c r="A24721" s="307"/>
      <c r="B24721" s="85"/>
      <c r="C24721" s="85"/>
      <c r="D24721" s="85"/>
      <c r="E24721" s="88"/>
      <c r="G24721" s="17"/>
      <c r="I24721" s="43"/>
      <c r="J24721" s="308"/>
      <c r="K24721" s="51"/>
      <c r="N24721" s="309"/>
      <c r="R24721" s="17"/>
      <c r="T24721" s="17"/>
      <c r="V24721" s="17"/>
      <c r="W24721" s="51"/>
    </row>
    <row r="24722">
      <c r="A24722" s="307"/>
      <c r="B24722" s="85"/>
      <c r="C24722" s="85"/>
      <c r="D24722" s="85"/>
      <c r="E24722" s="88"/>
      <c r="G24722" s="17"/>
      <c r="I24722" s="43"/>
      <c r="J24722" s="308"/>
      <c r="K24722" s="51"/>
      <c r="N24722" s="309"/>
      <c r="R24722" s="17"/>
      <c r="T24722" s="17"/>
      <c r="V24722" s="17"/>
      <c r="W24722" s="51"/>
    </row>
    <row r="24723">
      <c r="A24723" s="307"/>
      <c r="B24723" s="85"/>
      <c r="C24723" s="85"/>
      <c r="D24723" s="85"/>
      <c r="E24723" s="88"/>
      <c r="G24723" s="17"/>
      <c r="I24723" s="43"/>
      <c r="J24723" s="308"/>
      <c r="K24723" s="51"/>
      <c r="N24723" s="309"/>
      <c r="R24723" s="17"/>
      <c r="T24723" s="17"/>
      <c r="V24723" s="17"/>
      <c r="W24723" s="51"/>
    </row>
    <row r="24724">
      <c r="A24724" s="307"/>
      <c r="B24724" s="85"/>
      <c r="C24724" s="85"/>
      <c r="D24724" s="85"/>
      <c r="E24724" s="88"/>
      <c r="G24724" s="17"/>
      <c r="I24724" s="43"/>
      <c r="J24724" s="308"/>
      <c r="K24724" s="51"/>
      <c r="N24724" s="309"/>
      <c r="R24724" s="17"/>
      <c r="T24724" s="17"/>
      <c r="V24724" s="17"/>
      <c r="W24724" s="51"/>
    </row>
    <row r="24725">
      <c r="A24725" s="307"/>
      <c r="B24725" s="85"/>
      <c r="C24725" s="85"/>
      <c r="D24725" s="85"/>
      <c r="E24725" s="88"/>
      <c r="G24725" s="17"/>
      <c r="I24725" s="43"/>
      <c r="J24725" s="308"/>
      <c r="K24725" s="51"/>
      <c r="N24725" s="309"/>
      <c r="R24725" s="17"/>
      <c r="T24725" s="17"/>
      <c r="V24725" s="17"/>
      <c r="W24725" s="51"/>
    </row>
    <row r="24726">
      <c r="A24726" s="307"/>
      <c r="B24726" s="85"/>
      <c r="C24726" s="85"/>
      <c r="D24726" s="85"/>
      <c r="E24726" s="88"/>
      <c r="G24726" s="17"/>
      <c r="I24726" s="43"/>
      <c r="J24726" s="308"/>
      <c r="K24726" s="51"/>
      <c r="N24726" s="309"/>
      <c r="R24726" s="17"/>
      <c r="T24726" s="17"/>
      <c r="V24726" s="17"/>
      <c r="W24726" s="51"/>
    </row>
    <row r="24727">
      <c r="A24727" s="307"/>
      <c r="B24727" s="85"/>
      <c r="C24727" s="85"/>
      <c r="D24727" s="85"/>
      <c r="E24727" s="88"/>
      <c r="G24727" s="17"/>
      <c r="I24727" s="43"/>
      <c r="J24727" s="308"/>
      <c r="K24727" s="51"/>
      <c r="N24727" s="309"/>
      <c r="R24727" s="17"/>
      <c r="T24727" s="17"/>
      <c r="V24727" s="17"/>
      <c r="W24727" s="51"/>
    </row>
    <row r="24728">
      <c r="A24728" s="307"/>
      <c r="B24728" s="85"/>
      <c r="C24728" s="85"/>
      <c r="D24728" s="85"/>
      <c r="E24728" s="88"/>
      <c r="G24728" s="17"/>
      <c r="I24728" s="43"/>
      <c r="J24728" s="308"/>
      <c r="K24728" s="51"/>
      <c r="N24728" s="309"/>
      <c r="R24728" s="17"/>
      <c r="T24728" s="17"/>
      <c r="V24728" s="17"/>
      <c r="W24728" s="51"/>
    </row>
    <row r="24729">
      <c r="A24729" s="307"/>
      <c r="B24729" s="85"/>
      <c r="C24729" s="85"/>
      <c r="D24729" s="85"/>
      <c r="E24729" s="88"/>
      <c r="G24729" s="17"/>
      <c r="I24729" s="43"/>
      <c r="J24729" s="308"/>
      <c r="K24729" s="51"/>
      <c r="N24729" s="309"/>
      <c r="R24729" s="17"/>
      <c r="T24729" s="17"/>
      <c r="V24729" s="17"/>
      <c r="W24729" s="51"/>
    </row>
    <row r="24730">
      <c r="A24730" s="307"/>
      <c r="B24730" s="85"/>
      <c r="C24730" s="85"/>
      <c r="D24730" s="85"/>
      <c r="E24730" s="88"/>
      <c r="G24730" s="17"/>
      <c r="I24730" s="43"/>
      <c r="J24730" s="308"/>
      <c r="K24730" s="51"/>
      <c r="N24730" s="309"/>
      <c r="R24730" s="17"/>
      <c r="T24730" s="17"/>
      <c r="V24730" s="17"/>
      <c r="W24730" s="51"/>
    </row>
    <row r="24731">
      <c r="A24731" s="307"/>
      <c r="B24731" s="85"/>
      <c r="C24731" s="85"/>
      <c r="D24731" s="85"/>
      <c r="E24731" s="88"/>
      <c r="G24731" s="17"/>
      <c r="I24731" s="43"/>
      <c r="J24731" s="308"/>
      <c r="K24731" s="51"/>
      <c r="N24731" s="309"/>
      <c r="R24731" s="17"/>
      <c r="T24731" s="17"/>
      <c r="V24731" s="17"/>
      <c r="W24731" s="51"/>
    </row>
    <row r="24732">
      <c r="A24732" s="307"/>
      <c r="B24732" s="85"/>
      <c r="C24732" s="85"/>
      <c r="D24732" s="85"/>
      <c r="E24732" s="88"/>
      <c r="G24732" s="17"/>
      <c r="I24732" s="43"/>
      <c r="J24732" s="308"/>
      <c r="K24732" s="51"/>
      <c r="N24732" s="309"/>
      <c r="R24732" s="17"/>
      <c r="T24732" s="17"/>
      <c r="V24732" s="17"/>
      <c r="W24732" s="51"/>
    </row>
    <row r="24733">
      <c r="A24733" s="307"/>
      <c r="B24733" s="85"/>
      <c r="C24733" s="85"/>
      <c r="D24733" s="85"/>
      <c r="E24733" s="88"/>
      <c r="G24733" s="17"/>
      <c r="I24733" s="43"/>
      <c r="J24733" s="308"/>
      <c r="K24733" s="51"/>
      <c r="N24733" s="309"/>
      <c r="R24733" s="17"/>
      <c r="T24733" s="17"/>
      <c r="V24733" s="17"/>
      <c r="W24733" s="51"/>
    </row>
    <row r="24734">
      <c r="A24734" s="307"/>
      <c r="B24734" s="85"/>
      <c r="C24734" s="85"/>
      <c r="D24734" s="85"/>
      <c r="E24734" s="88"/>
      <c r="G24734" s="17"/>
      <c r="I24734" s="43"/>
      <c r="J24734" s="308"/>
      <c r="K24734" s="51"/>
      <c r="N24734" s="309"/>
      <c r="R24734" s="17"/>
      <c r="T24734" s="17"/>
      <c r="V24734" s="17"/>
      <c r="W24734" s="51"/>
    </row>
    <row r="24735">
      <c r="A24735" s="307"/>
      <c r="B24735" s="85"/>
      <c r="C24735" s="85"/>
      <c r="D24735" s="85"/>
      <c r="E24735" s="88"/>
      <c r="G24735" s="17"/>
      <c r="I24735" s="43"/>
      <c r="J24735" s="308"/>
      <c r="K24735" s="51"/>
      <c r="N24735" s="309"/>
      <c r="R24735" s="17"/>
      <c r="T24735" s="17"/>
      <c r="V24735" s="17"/>
      <c r="W24735" s="51"/>
    </row>
    <row r="24736">
      <c r="A24736" s="307"/>
      <c r="B24736" s="85"/>
      <c r="C24736" s="85"/>
      <c r="D24736" s="85"/>
      <c r="E24736" s="88"/>
      <c r="G24736" s="17"/>
      <c r="I24736" s="43"/>
      <c r="J24736" s="308"/>
      <c r="K24736" s="51"/>
      <c r="N24736" s="309"/>
      <c r="R24736" s="17"/>
      <c r="T24736" s="17"/>
      <c r="V24736" s="17"/>
      <c r="W24736" s="51"/>
    </row>
    <row r="24737">
      <c r="A24737" s="307"/>
      <c r="B24737" s="85"/>
      <c r="C24737" s="85"/>
      <c r="D24737" s="85"/>
      <c r="E24737" s="88"/>
      <c r="G24737" s="17"/>
      <c r="I24737" s="43"/>
      <c r="J24737" s="308"/>
      <c r="K24737" s="51"/>
      <c r="N24737" s="309"/>
      <c r="R24737" s="17"/>
      <c r="T24737" s="17"/>
      <c r="V24737" s="17"/>
      <c r="W24737" s="51"/>
    </row>
    <row r="24738">
      <c r="A24738" s="307"/>
      <c r="B24738" s="85"/>
      <c r="C24738" s="85"/>
      <c r="D24738" s="85"/>
      <c r="E24738" s="88"/>
      <c r="G24738" s="17"/>
      <c r="I24738" s="43"/>
      <c r="J24738" s="308"/>
      <c r="K24738" s="51"/>
      <c r="N24738" s="309"/>
      <c r="R24738" s="17"/>
      <c r="T24738" s="17"/>
      <c r="V24738" s="17"/>
      <c r="W24738" s="51"/>
    </row>
    <row r="24739">
      <c r="A24739" s="307"/>
      <c r="B24739" s="85"/>
      <c r="C24739" s="85"/>
      <c r="D24739" s="85"/>
      <c r="E24739" s="88"/>
      <c r="G24739" s="17"/>
      <c r="I24739" s="43"/>
      <c r="J24739" s="308"/>
      <c r="K24739" s="51"/>
      <c r="N24739" s="309"/>
      <c r="R24739" s="17"/>
      <c r="T24739" s="17"/>
      <c r="V24739" s="17"/>
      <c r="W24739" s="51"/>
    </row>
    <row r="24740">
      <c r="A24740" s="307"/>
      <c r="B24740" s="85"/>
      <c r="C24740" s="85"/>
      <c r="D24740" s="85"/>
      <c r="E24740" s="88"/>
      <c r="G24740" s="17"/>
      <c r="I24740" s="43"/>
      <c r="J24740" s="308"/>
      <c r="K24740" s="51"/>
      <c r="N24740" s="309"/>
      <c r="R24740" s="17"/>
      <c r="T24740" s="17"/>
      <c r="V24740" s="17"/>
      <c r="W24740" s="51"/>
    </row>
    <row r="24741">
      <c r="A24741" s="307"/>
      <c r="B24741" s="85"/>
      <c r="C24741" s="85"/>
      <c r="D24741" s="85"/>
      <c r="E24741" s="88"/>
      <c r="G24741" s="17"/>
      <c r="I24741" s="43"/>
      <c r="J24741" s="308"/>
      <c r="K24741" s="51"/>
      <c r="N24741" s="309"/>
      <c r="R24741" s="17"/>
      <c r="T24741" s="17"/>
      <c r="V24741" s="17"/>
      <c r="W24741" s="51"/>
    </row>
    <row r="24742">
      <c r="A24742" s="307"/>
      <c r="B24742" s="85"/>
      <c r="C24742" s="85"/>
      <c r="D24742" s="85"/>
      <c r="E24742" s="88"/>
      <c r="G24742" s="17"/>
      <c r="I24742" s="43"/>
      <c r="J24742" s="308"/>
      <c r="K24742" s="51"/>
      <c r="N24742" s="309"/>
      <c r="R24742" s="17"/>
      <c r="T24742" s="17"/>
      <c r="V24742" s="17"/>
      <c r="W24742" s="51"/>
    </row>
    <row r="24743">
      <c r="A24743" s="307"/>
      <c r="B24743" s="85"/>
      <c r="C24743" s="85"/>
      <c r="D24743" s="85"/>
      <c r="E24743" s="88"/>
      <c r="G24743" s="17"/>
      <c r="I24743" s="43"/>
      <c r="J24743" s="308"/>
      <c r="K24743" s="51"/>
      <c r="N24743" s="309"/>
      <c r="R24743" s="17"/>
      <c r="T24743" s="17"/>
      <c r="V24743" s="17"/>
      <c r="W24743" s="51"/>
    </row>
    <row r="24744">
      <c r="A24744" s="307"/>
      <c r="B24744" s="85"/>
      <c r="C24744" s="85"/>
      <c r="D24744" s="85"/>
      <c r="E24744" s="88"/>
      <c r="G24744" s="17"/>
      <c r="I24744" s="43"/>
      <c r="J24744" s="308"/>
      <c r="K24744" s="51"/>
      <c r="N24744" s="309"/>
      <c r="R24744" s="17"/>
      <c r="T24744" s="17"/>
      <c r="V24744" s="17"/>
      <c r="W24744" s="51"/>
    </row>
    <row r="24745">
      <c r="A24745" s="307"/>
      <c r="B24745" s="85"/>
      <c r="C24745" s="85"/>
      <c r="D24745" s="85"/>
      <c r="E24745" s="88"/>
      <c r="G24745" s="17"/>
      <c r="I24745" s="43"/>
      <c r="J24745" s="308"/>
      <c r="K24745" s="51"/>
      <c r="N24745" s="309"/>
      <c r="R24745" s="17"/>
      <c r="T24745" s="17"/>
      <c r="V24745" s="17"/>
      <c r="W24745" s="51"/>
    </row>
    <row r="24746">
      <c r="A24746" s="307"/>
      <c r="B24746" s="85"/>
      <c r="C24746" s="85"/>
      <c r="D24746" s="85"/>
      <c r="E24746" s="88"/>
      <c r="G24746" s="17"/>
      <c r="I24746" s="43"/>
      <c r="J24746" s="308"/>
      <c r="K24746" s="51"/>
      <c r="N24746" s="309"/>
      <c r="R24746" s="17"/>
      <c r="T24746" s="17"/>
      <c r="V24746" s="17"/>
      <c r="W24746" s="51"/>
    </row>
    <row r="24747">
      <c r="A24747" s="307"/>
      <c r="B24747" s="85"/>
      <c r="C24747" s="85"/>
      <c r="D24747" s="85"/>
      <c r="E24747" s="88"/>
      <c r="G24747" s="17"/>
      <c r="I24747" s="43"/>
      <c r="J24747" s="308"/>
      <c r="K24747" s="51"/>
      <c r="N24747" s="309"/>
      <c r="R24747" s="17"/>
      <c r="T24747" s="17"/>
      <c r="V24747" s="17"/>
      <c r="W24747" s="51"/>
    </row>
    <row r="24748">
      <c r="A24748" s="307"/>
      <c r="B24748" s="85"/>
      <c r="C24748" s="85"/>
      <c r="D24748" s="85"/>
      <c r="E24748" s="88"/>
      <c r="G24748" s="17"/>
      <c r="I24748" s="43"/>
      <c r="J24748" s="308"/>
      <c r="K24748" s="51"/>
      <c r="N24748" s="309"/>
      <c r="R24748" s="17"/>
      <c r="T24748" s="17"/>
      <c r="V24748" s="17"/>
      <c r="W24748" s="51"/>
    </row>
    <row r="24749">
      <c r="A24749" s="307"/>
      <c r="B24749" s="85"/>
      <c r="C24749" s="85"/>
      <c r="D24749" s="85"/>
      <c r="E24749" s="88"/>
      <c r="G24749" s="17"/>
      <c r="I24749" s="43"/>
      <c r="J24749" s="308"/>
      <c r="K24749" s="51"/>
      <c r="N24749" s="309"/>
      <c r="R24749" s="17"/>
      <c r="T24749" s="17"/>
      <c r="V24749" s="17"/>
      <c r="W24749" s="51"/>
    </row>
    <row r="24750">
      <c r="A24750" s="307"/>
      <c r="B24750" s="85"/>
      <c r="C24750" s="85"/>
      <c r="D24750" s="85"/>
      <c r="E24750" s="88"/>
      <c r="G24750" s="17"/>
      <c r="I24750" s="43"/>
      <c r="J24750" s="308"/>
      <c r="K24750" s="51"/>
      <c r="N24750" s="309"/>
      <c r="R24750" s="17"/>
      <c r="T24750" s="17"/>
      <c r="V24750" s="17"/>
      <c r="W24750" s="51"/>
    </row>
    <row r="24751">
      <c r="A24751" s="307"/>
      <c r="B24751" s="85"/>
      <c r="C24751" s="85"/>
      <c r="D24751" s="85"/>
      <c r="E24751" s="88"/>
      <c r="G24751" s="17"/>
      <c r="I24751" s="43"/>
      <c r="J24751" s="308"/>
      <c r="K24751" s="51"/>
      <c r="N24751" s="309"/>
      <c r="R24751" s="17"/>
      <c r="T24751" s="17"/>
      <c r="V24751" s="17"/>
      <c r="W24751" s="51"/>
    </row>
    <row r="24752">
      <c r="A24752" s="307"/>
      <c r="B24752" s="85"/>
      <c r="C24752" s="85"/>
      <c r="D24752" s="85"/>
      <c r="E24752" s="88"/>
      <c r="G24752" s="17"/>
      <c r="I24752" s="43"/>
      <c r="J24752" s="308"/>
      <c r="K24752" s="51"/>
      <c r="N24752" s="309"/>
      <c r="R24752" s="17"/>
      <c r="T24752" s="17"/>
      <c r="V24752" s="17"/>
      <c r="W24752" s="51"/>
    </row>
    <row r="24753">
      <c r="A24753" s="307"/>
      <c r="B24753" s="85"/>
      <c r="C24753" s="85"/>
      <c r="D24753" s="85"/>
      <c r="E24753" s="88"/>
      <c r="G24753" s="17"/>
      <c r="I24753" s="43"/>
      <c r="J24753" s="308"/>
      <c r="K24753" s="51"/>
      <c r="N24753" s="309"/>
      <c r="R24753" s="17"/>
      <c r="T24753" s="17"/>
      <c r="V24753" s="17"/>
      <c r="W24753" s="51"/>
    </row>
    <row r="24754">
      <c r="A24754" s="307"/>
      <c r="B24754" s="85"/>
      <c r="C24754" s="85"/>
      <c r="D24754" s="85"/>
      <c r="E24754" s="88"/>
      <c r="G24754" s="17"/>
      <c r="I24754" s="43"/>
      <c r="J24754" s="308"/>
      <c r="K24754" s="51"/>
      <c r="N24754" s="309"/>
      <c r="R24754" s="17"/>
      <c r="T24754" s="17"/>
      <c r="V24754" s="17"/>
      <c r="W24754" s="51"/>
    </row>
    <row r="24755">
      <c r="A24755" s="307"/>
      <c r="B24755" s="85"/>
      <c r="C24755" s="85"/>
      <c r="D24755" s="85"/>
      <c r="E24755" s="88"/>
      <c r="G24755" s="17"/>
      <c r="I24755" s="43"/>
      <c r="J24755" s="308"/>
      <c r="K24755" s="51"/>
      <c r="N24755" s="309"/>
      <c r="R24755" s="17"/>
      <c r="T24755" s="17"/>
      <c r="V24755" s="17"/>
      <c r="W24755" s="51"/>
    </row>
    <row r="24756">
      <c r="A24756" s="307"/>
      <c r="B24756" s="85"/>
      <c r="C24756" s="85"/>
      <c r="D24756" s="85"/>
      <c r="E24756" s="88"/>
      <c r="G24756" s="17"/>
      <c r="I24756" s="43"/>
      <c r="J24756" s="308"/>
      <c r="K24756" s="51"/>
      <c r="N24756" s="309"/>
      <c r="R24756" s="17"/>
      <c r="T24756" s="17"/>
      <c r="V24756" s="17"/>
      <c r="W24756" s="51"/>
    </row>
    <row r="24757">
      <c r="A24757" s="307"/>
      <c r="B24757" s="85"/>
      <c r="C24757" s="85"/>
      <c r="D24757" s="85"/>
      <c r="E24757" s="88"/>
      <c r="G24757" s="17"/>
      <c r="I24757" s="43"/>
      <c r="J24757" s="308"/>
      <c r="K24757" s="51"/>
      <c r="N24757" s="309"/>
      <c r="R24757" s="17"/>
      <c r="T24757" s="17"/>
      <c r="V24757" s="17"/>
      <c r="W24757" s="51"/>
    </row>
    <row r="24758">
      <c r="A24758" s="307"/>
      <c r="B24758" s="85"/>
      <c r="C24758" s="85"/>
      <c r="D24758" s="85"/>
      <c r="E24758" s="88"/>
      <c r="G24758" s="17"/>
      <c r="I24758" s="43"/>
      <c r="J24758" s="308"/>
      <c r="K24758" s="51"/>
      <c r="N24758" s="309"/>
      <c r="R24758" s="17"/>
      <c r="T24758" s="17"/>
      <c r="V24758" s="17"/>
      <c r="W24758" s="51"/>
    </row>
    <row r="24759">
      <c r="A24759" s="307"/>
      <c r="B24759" s="85"/>
      <c r="C24759" s="85"/>
      <c r="D24759" s="85"/>
      <c r="E24759" s="88"/>
      <c r="G24759" s="17"/>
      <c r="I24759" s="43"/>
      <c r="J24759" s="308"/>
      <c r="K24759" s="51"/>
      <c r="N24759" s="309"/>
      <c r="R24759" s="17"/>
      <c r="T24759" s="17"/>
      <c r="V24759" s="17"/>
      <c r="W24759" s="51"/>
    </row>
    <row r="24760">
      <c r="A24760" s="307"/>
      <c r="B24760" s="85"/>
      <c r="C24760" s="85"/>
      <c r="D24760" s="85"/>
      <c r="E24760" s="88"/>
      <c r="G24760" s="17"/>
      <c r="I24760" s="43"/>
      <c r="J24760" s="308"/>
      <c r="K24760" s="51"/>
      <c r="N24760" s="309"/>
      <c r="R24760" s="17"/>
      <c r="T24760" s="17"/>
      <c r="V24760" s="17"/>
      <c r="W24760" s="51"/>
    </row>
    <row r="24761">
      <c r="A24761" s="307"/>
      <c r="B24761" s="85"/>
      <c r="C24761" s="85"/>
      <c r="D24761" s="85"/>
      <c r="E24761" s="88"/>
      <c r="G24761" s="17"/>
      <c r="I24761" s="43"/>
      <c r="J24761" s="308"/>
      <c r="K24761" s="51"/>
      <c r="N24761" s="309"/>
      <c r="R24761" s="17"/>
      <c r="T24761" s="17"/>
      <c r="V24761" s="17"/>
      <c r="W24761" s="51"/>
    </row>
    <row r="24762">
      <c r="A24762" s="307"/>
      <c r="B24762" s="85"/>
      <c r="C24762" s="85"/>
      <c r="D24762" s="85"/>
      <c r="E24762" s="88"/>
      <c r="G24762" s="17"/>
      <c r="I24762" s="43"/>
      <c r="J24762" s="308"/>
      <c r="K24762" s="51"/>
      <c r="N24762" s="309"/>
      <c r="R24762" s="17"/>
      <c r="T24762" s="17"/>
      <c r="V24762" s="17"/>
      <c r="W24762" s="51"/>
    </row>
    <row r="24763">
      <c r="A24763" s="307"/>
      <c r="B24763" s="85"/>
      <c r="C24763" s="85"/>
      <c r="D24763" s="85"/>
      <c r="E24763" s="88"/>
      <c r="G24763" s="17"/>
      <c r="I24763" s="43"/>
      <c r="J24763" s="308"/>
      <c r="K24763" s="51"/>
      <c r="N24763" s="309"/>
      <c r="R24763" s="17"/>
      <c r="T24763" s="17"/>
      <c r="V24763" s="17"/>
      <c r="W24763" s="51"/>
    </row>
    <row r="24764">
      <c r="A24764" s="307"/>
      <c r="B24764" s="85"/>
      <c r="C24764" s="85"/>
      <c r="D24764" s="85"/>
      <c r="E24764" s="88"/>
      <c r="G24764" s="17"/>
      <c r="I24764" s="43"/>
      <c r="J24764" s="308"/>
      <c r="K24764" s="51"/>
      <c r="N24764" s="309"/>
      <c r="R24764" s="17"/>
      <c r="T24764" s="17"/>
      <c r="V24764" s="17"/>
      <c r="W24764" s="51"/>
    </row>
    <row r="24765">
      <c r="A24765" s="307"/>
      <c r="B24765" s="85"/>
      <c r="C24765" s="85"/>
      <c r="D24765" s="85"/>
      <c r="E24765" s="88"/>
      <c r="G24765" s="17"/>
      <c r="I24765" s="43"/>
      <c r="J24765" s="308"/>
      <c r="K24765" s="51"/>
      <c r="N24765" s="309"/>
      <c r="R24765" s="17"/>
      <c r="T24765" s="17"/>
      <c r="V24765" s="17"/>
      <c r="W24765" s="51"/>
    </row>
    <row r="24766">
      <c r="A24766" s="307"/>
      <c r="B24766" s="85"/>
      <c r="C24766" s="85"/>
      <c r="D24766" s="85"/>
      <c r="E24766" s="88"/>
      <c r="G24766" s="17"/>
      <c r="I24766" s="43"/>
      <c r="J24766" s="308"/>
      <c r="K24766" s="51"/>
      <c r="N24766" s="309"/>
      <c r="R24766" s="17"/>
      <c r="T24766" s="17"/>
      <c r="V24766" s="17"/>
      <c r="W24766" s="51"/>
    </row>
    <row r="24767">
      <c r="A24767" s="307"/>
      <c r="B24767" s="85"/>
      <c r="C24767" s="85"/>
      <c r="D24767" s="85"/>
      <c r="E24767" s="88"/>
      <c r="G24767" s="17"/>
      <c r="I24767" s="43"/>
      <c r="J24767" s="308"/>
      <c r="K24767" s="51"/>
      <c r="N24767" s="309"/>
      <c r="R24767" s="17"/>
      <c r="T24767" s="17"/>
      <c r="V24767" s="17"/>
      <c r="W24767" s="51"/>
    </row>
    <row r="24768">
      <c r="A24768" s="307"/>
      <c r="B24768" s="85"/>
      <c r="C24768" s="85"/>
      <c r="D24768" s="85"/>
      <c r="E24768" s="88"/>
      <c r="G24768" s="17"/>
      <c r="I24768" s="43"/>
      <c r="J24768" s="308"/>
      <c r="K24768" s="51"/>
      <c r="N24768" s="309"/>
      <c r="R24768" s="17"/>
      <c r="T24768" s="17"/>
      <c r="V24768" s="17"/>
      <c r="W24768" s="51"/>
    </row>
    <row r="24769">
      <c r="A24769" s="307"/>
      <c r="B24769" s="85"/>
      <c r="C24769" s="85"/>
      <c r="D24769" s="85"/>
      <c r="E24769" s="88"/>
      <c r="G24769" s="17"/>
      <c r="I24769" s="43"/>
      <c r="J24769" s="308"/>
      <c r="K24769" s="51"/>
      <c r="N24769" s="309"/>
      <c r="R24769" s="17"/>
      <c r="T24769" s="17"/>
      <c r="V24769" s="17"/>
      <c r="W24769" s="51"/>
    </row>
    <row r="24770">
      <c r="A24770" s="307"/>
      <c r="B24770" s="85"/>
      <c r="C24770" s="85"/>
      <c r="D24770" s="85"/>
      <c r="E24770" s="88"/>
      <c r="G24770" s="17"/>
      <c r="I24770" s="43"/>
      <c r="J24770" s="308"/>
      <c r="K24770" s="51"/>
      <c r="N24770" s="309"/>
      <c r="R24770" s="17"/>
      <c r="T24770" s="17"/>
      <c r="V24770" s="17"/>
      <c r="W24770" s="51"/>
    </row>
    <row r="24771">
      <c r="A24771" s="307"/>
      <c r="B24771" s="85"/>
      <c r="C24771" s="85"/>
      <c r="D24771" s="85"/>
      <c r="E24771" s="88"/>
      <c r="G24771" s="17"/>
      <c r="I24771" s="43"/>
      <c r="J24771" s="308"/>
      <c r="K24771" s="51"/>
      <c r="N24771" s="309"/>
      <c r="R24771" s="17"/>
      <c r="T24771" s="17"/>
      <c r="V24771" s="17"/>
      <c r="W24771" s="51"/>
    </row>
    <row r="24772">
      <c r="A24772" s="307"/>
      <c r="B24772" s="85"/>
      <c r="C24772" s="85"/>
      <c r="D24772" s="85"/>
      <c r="E24772" s="88"/>
      <c r="G24772" s="17"/>
      <c r="I24772" s="43"/>
      <c r="J24772" s="308"/>
      <c r="K24772" s="51"/>
      <c r="N24772" s="309"/>
      <c r="R24772" s="17"/>
      <c r="T24772" s="17"/>
      <c r="V24772" s="17"/>
      <c r="W24772" s="51"/>
    </row>
    <row r="24773">
      <c r="A24773" s="307"/>
      <c r="B24773" s="85"/>
      <c r="C24773" s="85"/>
      <c r="D24773" s="85"/>
      <c r="E24773" s="88"/>
      <c r="G24773" s="17"/>
      <c r="I24773" s="43"/>
      <c r="J24773" s="308"/>
      <c r="K24773" s="51"/>
      <c r="N24773" s="309"/>
      <c r="R24773" s="17"/>
      <c r="T24773" s="17"/>
      <c r="V24773" s="17"/>
      <c r="W24773" s="51"/>
    </row>
    <row r="24774">
      <c r="A24774" s="307"/>
      <c r="B24774" s="85"/>
      <c r="C24774" s="85"/>
      <c r="D24774" s="85"/>
      <c r="E24774" s="88"/>
      <c r="G24774" s="17"/>
      <c r="I24774" s="43"/>
      <c r="J24774" s="308"/>
      <c r="K24774" s="51"/>
      <c r="N24774" s="309"/>
      <c r="R24774" s="17"/>
      <c r="T24774" s="17"/>
      <c r="V24774" s="17"/>
      <c r="W24774" s="51"/>
    </row>
    <row r="24775">
      <c r="A24775" s="307"/>
      <c r="B24775" s="85"/>
      <c r="C24775" s="85"/>
      <c r="D24775" s="85"/>
      <c r="E24775" s="88"/>
      <c r="G24775" s="17"/>
      <c r="I24775" s="43"/>
      <c r="J24775" s="308"/>
      <c r="K24775" s="51"/>
      <c r="N24775" s="309"/>
      <c r="R24775" s="17"/>
      <c r="T24775" s="17"/>
      <c r="V24775" s="17"/>
      <c r="W24775" s="51"/>
    </row>
    <row r="24776">
      <c r="A24776" s="307"/>
      <c r="B24776" s="85"/>
      <c r="C24776" s="85"/>
      <c r="D24776" s="85"/>
      <c r="E24776" s="88"/>
      <c r="G24776" s="17"/>
      <c r="I24776" s="43"/>
      <c r="J24776" s="308"/>
      <c r="K24776" s="51"/>
      <c r="N24776" s="309"/>
      <c r="R24776" s="17"/>
      <c r="T24776" s="17"/>
      <c r="V24776" s="17"/>
      <c r="W24776" s="51"/>
    </row>
    <row r="24777">
      <c r="A24777" s="307"/>
      <c r="B24777" s="85"/>
      <c r="C24777" s="85"/>
      <c r="D24777" s="85"/>
      <c r="E24777" s="88"/>
      <c r="G24777" s="17"/>
      <c r="I24777" s="43"/>
      <c r="J24777" s="308"/>
      <c r="K24777" s="51"/>
      <c r="N24777" s="309"/>
      <c r="R24777" s="17"/>
      <c r="T24777" s="17"/>
      <c r="V24777" s="17"/>
      <c r="W24777" s="51"/>
    </row>
    <row r="24778">
      <c r="A24778" s="307"/>
      <c r="B24778" s="85"/>
      <c r="C24778" s="85"/>
      <c r="D24778" s="85"/>
      <c r="E24778" s="88"/>
      <c r="G24778" s="17"/>
      <c r="I24778" s="43"/>
      <c r="J24778" s="308"/>
      <c r="K24778" s="51"/>
      <c r="N24778" s="309"/>
      <c r="R24778" s="17"/>
      <c r="T24778" s="17"/>
      <c r="V24778" s="17"/>
      <c r="W24778" s="51"/>
    </row>
    <row r="24779">
      <c r="A24779" s="307"/>
      <c r="B24779" s="85"/>
      <c r="C24779" s="85"/>
      <c r="D24779" s="85"/>
      <c r="E24779" s="88"/>
      <c r="G24779" s="17"/>
      <c r="I24779" s="43"/>
      <c r="J24779" s="308"/>
      <c r="K24779" s="51"/>
      <c r="N24779" s="309"/>
      <c r="R24779" s="17"/>
      <c r="T24779" s="17"/>
      <c r="V24779" s="17"/>
      <c r="W24779" s="51"/>
    </row>
    <row r="24780">
      <c r="A24780" s="307"/>
      <c r="B24780" s="85"/>
      <c r="C24780" s="85"/>
      <c r="D24780" s="85"/>
      <c r="E24780" s="88"/>
      <c r="G24780" s="17"/>
      <c r="I24780" s="43"/>
      <c r="J24780" s="308"/>
      <c r="K24780" s="51"/>
      <c r="N24780" s="309"/>
      <c r="R24780" s="17"/>
      <c r="T24780" s="17"/>
      <c r="V24780" s="17"/>
      <c r="W24780" s="51"/>
    </row>
    <row r="24781">
      <c r="A24781" s="307"/>
      <c r="B24781" s="85"/>
      <c r="C24781" s="85"/>
      <c r="D24781" s="85"/>
      <c r="E24781" s="88"/>
      <c r="G24781" s="17"/>
      <c r="I24781" s="43"/>
      <c r="J24781" s="308"/>
      <c r="K24781" s="51"/>
      <c r="N24781" s="309"/>
      <c r="R24781" s="17"/>
      <c r="T24781" s="17"/>
      <c r="V24781" s="17"/>
      <c r="W24781" s="51"/>
    </row>
    <row r="24782">
      <c r="A24782" s="307"/>
      <c r="B24782" s="85"/>
      <c r="C24782" s="85"/>
      <c r="D24782" s="85"/>
      <c r="E24782" s="88"/>
      <c r="G24782" s="17"/>
      <c r="I24782" s="43"/>
      <c r="J24782" s="308"/>
      <c r="K24782" s="51"/>
      <c r="N24782" s="309"/>
      <c r="R24782" s="17"/>
      <c r="T24782" s="17"/>
      <c r="V24782" s="17"/>
      <c r="W24782" s="51"/>
    </row>
    <row r="24783">
      <c r="A24783" s="307"/>
      <c r="B24783" s="85"/>
      <c r="C24783" s="85"/>
      <c r="D24783" s="85"/>
      <c r="E24783" s="88"/>
      <c r="G24783" s="17"/>
      <c r="I24783" s="43"/>
      <c r="J24783" s="308"/>
      <c r="K24783" s="51"/>
      <c r="N24783" s="309"/>
      <c r="R24783" s="17"/>
      <c r="T24783" s="17"/>
      <c r="V24783" s="17"/>
      <c r="W24783" s="51"/>
    </row>
    <row r="24784">
      <c r="A24784" s="307"/>
      <c r="B24784" s="85"/>
      <c r="C24784" s="85"/>
      <c r="D24784" s="85"/>
      <c r="E24784" s="88"/>
      <c r="G24784" s="17"/>
      <c r="I24784" s="43"/>
      <c r="J24784" s="308"/>
      <c r="K24784" s="51"/>
      <c r="N24784" s="309"/>
      <c r="R24784" s="17"/>
      <c r="T24784" s="17"/>
      <c r="V24784" s="17"/>
      <c r="W24784" s="51"/>
    </row>
    <row r="24785">
      <c r="A24785" s="307"/>
      <c r="B24785" s="85"/>
      <c r="C24785" s="85"/>
      <c r="D24785" s="85"/>
      <c r="E24785" s="88"/>
      <c r="G24785" s="17"/>
      <c r="I24785" s="43"/>
      <c r="J24785" s="308"/>
      <c r="K24785" s="51"/>
      <c r="N24785" s="309"/>
      <c r="R24785" s="17"/>
      <c r="T24785" s="17"/>
      <c r="V24785" s="17"/>
      <c r="W24785" s="51"/>
    </row>
    <row r="24786">
      <c r="A24786" s="307"/>
      <c r="B24786" s="85"/>
      <c r="C24786" s="85"/>
      <c r="D24786" s="85"/>
      <c r="E24786" s="88"/>
      <c r="G24786" s="17"/>
      <c r="I24786" s="43"/>
      <c r="J24786" s="308"/>
      <c r="K24786" s="51"/>
      <c r="N24786" s="309"/>
      <c r="R24786" s="17"/>
      <c r="T24786" s="17"/>
      <c r="V24786" s="17"/>
      <c r="W24786" s="51"/>
    </row>
    <row r="24787">
      <c r="A24787" s="307"/>
      <c r="B24787" s="85"/>
      <c r="C24787" s="85"/>
      <c r="D24787" s="85"/>
      <c r="E24787" s="88"/>
      <c r="G24787" s="17"/>
      <c r="I24787" s="43"/>
      <c r="J24787" s="308"/>
      <c r="K24787" s="51"/>
      <c r="N24787" s="309"/>
      <c r="R24787" s="17"/>
      <c r="T24787" s="17"/>
      <c r="V24787" s="17"/>
      <c r="W24787" s="51"/>
    </row>
    <row r="24788">
      <c r="A24788" s="307"/>
      <c r="B24788" s="85"/>
      <c r="C24788" s="85"/>
      <c r="D24788" s="85"/>
      <c r="E24788" s="88"/>
      <c r="G24788" s="17"/>
      <c r="I24788" s="43"/>
      <c r="J24788" s="308"/>
      <c r="K24788" s="51"/>
      <c r="N24788" s="309"/>
      <c r="R24788" s="17"/>
      <c r="T24788" s="17"/>
      <c r="V24788" s="17"/>
      <c r="W24788" s="51"/>
    </row>
    <row r="24789">
      <c r="A24789" s="307"/>
      <c r="B24789" s="85"/>
      <c r="C24789" s="85"/>
      <c r="D24789" s="85"/>
      <c r="E24789" s="88"/>
      <c r="G24789" s="17"/>
      <c r="I24789" s="43"/>
      <c r="J24789" s="308"/>
      <c r="K24789" s="51"/>
      <c r="N24789" s="309"/>
      <c r="R24789" s="17"/>
      <c r="T24789" s="17"/>
      <c r="V24789" s="17"/>
      <c r="W24789" s="51"/>
    </row>
    <row r="24790">
      <c r="A24790" s="307"/>
      <c r="B24790" s="85"/>
      <c r="C24790" s="85"/>
      <c r="D24790" s="85"/>
      <c r="E24790" s="88"/>
      <c r="G24790" s="17"/>
      <c r="I24790" s="43"/>
      <c r="J24790" s="308"/>
      <c r="K24790" s="51"/>
      <c r="N24790" s="309"/>
      <c r="R24790" s="17"/>
      <c r="T24790" s="17"/>
      <c r="V24790" s="17"/>
      <c r="W24790" s="51"/>
    </row>
    <row r="24791">
      <c r="A24791" s="307"/>
      <c r="B24791" s="85"/>
      <c r="C24791" s="85"/>
      <c r="D24791" s="85"/>
      <c r="E24791" s="88"/>
      <c r="G24791" s="17"/>
      <c r="I24791" s="43"/>
      <c r="J24791" s="308"/>
      <c r="K24791" s="51"/>
      <c r="N24791" s="309"/>
      <c r="R24791" s="17"/>
      <c r="T24791" s="17"/>
      <c r="V24791" s="17"/>
      <c r="W24791" s="51"/>
    </row>
    <row r="24792">
      <c r="A24792" s="307"/>
      <c r="B24792" s="85"/>
      <c r="C24792" s="85"/>
      <c r="D24792" s="85"/>
      <c r="E24792" s="88"/>
      <c r="G24792" s="17"/>
      <c r="I24792" s="43"/>
      <c r="J24792" s="308"/>
      <c r="K24792" s="51"/>
      <c r="N24792" s="309"/>
      <c r="R24792" s="17"/>
      <c r="T24792" s="17"/>
      <c r="V24792" s="17"/>
      <c r="W24792" s="51"/>
    </row>
    <row r="24793">
      <c r="A24793" s="307"/>
      <c r="B24793" s="85"/>
      <c r="C24793" s="85"/>
      <c r="D24793" s="85"/>
      <c r="E24793" s="88"/>
      <c r="G24793" s="17"/>
      <c r="I24793" s="43"/>
      <c r="J24793" s="308"/>
      <c r="K24793" s="51"/>
      <c r="N24793" s="309"/>
      <c r="R24793" s="17"/>
      <c r="T24793" s="17"/>
      <c r="V24793" s="17"/>
      <c r="W24793" s="51"/>
    </row>
    <row r="24794">
      <c r="A24794" s="307"/>
      <c r="B24794" s="85"/>
      <c r="C24794" s="85"/>
      <c r="D24794" s="85"/>
      <c r="E24794" s="88"/>
      <c r="G24794" s="17"/>
      <c r="I24794" s="43"/>
      <c r="J24794" s="308"/>
      <c r="K24794" s="51"/>
      <c r="N24794" s="309"/>
      <c r="R24794" s="17"/>
      <c r="T24794" s="17"/>
      <c r="V24794" s="17"/>
      <c r="W24794" s="51"/>
    </row>
    <row r="24795">
      <c r="A24795" s="307"/>
      <c r="B24795" s="85"/>
      <c r="C24795" s="85"/>
      <c r="D24795" s="85"/>
      <c r="E24795" s="88"/>
      <c r="G24795" s="17"/>
      <c r="I24795" s="43"/>
      <c r="J24795" s="308"/>
      <c r="K24795" s="51"/>
      <c r="N24795" s="309"/>
      <c r="R24795" s="17"/>
      <c r="T24795" s="17"/>
      <c r="V24795" s="17"/>
      <c r="W24795" s="51"/>
    </row>
    <row r="24796">
      <c r="A24796" s="307"/>
      <c r="B24796" s="85"/>
      <c r="C24796" s="85"/>
      <c r="D24796" s="85"/>
      <c r="E24796" s="88"/>
      <c r="G24796" s="17"/>
      <c r="I24796" s="43"/>
      <c r="J24796" s="308"/>
      <c r="K24796" s="51"/>
      <c r="N24796" s="309"/>
      <c r="R24796" s="17"/>
      <c r="T24796" s="17"/>
      <c r="V24796" s="17"/>
      <c r="W24796" s="51"/>
    </row>
    <row r="24797">
      <c r="A24797" s="307"/>
      <c r="B24797" s="85"/>
      <c r="C24797" s="85"/>
      <c r="D24797" s="85"/>
      <c r="E24797" s="88"/>
      <c r="G24797" s="17"/>
      <c r="I24797" s="43"/>
      <c r="J24797" s="308"/>
      <c r="K24797" s="51"/>
      <c r="N24797" s="309"/>
      <c r="R24797" s="17"/>
      <c r="T24797" s="17"/>
      <c r="V24797" s="17"/>
      <c r="W24797" s="51"/>
    </row>
    <row r="24798">
      <c r="A24798" s="307"/>
      <c r="B24798" s="85"/>
      <c r="C24798" s="85"/>
      <c r="D24798" s="85"/>
      <c r="E24798" s="88"/>
      <c r="G24798" s="17"/>
      <c r="I24798" s="43"/>
      <c r="J24798" s="308"/>
      <c r="K24798" s="51"/>
      <c r="N24798" s="309"/>
      <c r="R24798" s="17"/>
      <c r="T24798" s="17"/>
      <c r="V24798" s="17"/>
      <c r="W24798" s="51"/>
    </row>
    <row r="24799">
      <c r="A24799" s="307"/>
      <c r="B24799" s="85"/>
      <c r="C24799" s="85"/>
      <c r="D24799" s="85"/>
      <c r="E24799" s="88"/>
      <c r="G24799" s="17"/>
      <c r="I24799" s="43"/>
      <c r="J24799" s="308"/>
      <c r="K24799" s="51"/>
      <c r="N24799" s="309"/>
      <c r="R24799" s="17"/>
      <c r="T24799" s="17"/>
      <c r="V24799" s="17"/>
      <c r="W24799" s="51"/>
    </row>
    <row r="24800">
      <c r="A24800" s="307"/>
      <c r="B24800" s="85"/>
      <c r="C24800" s="85"/>
      <c r="D24800" s="85"/>
      <c r="E24800" s="88"/>
      <c r="G24800" s="17"/>
      <c r="I24800" s="43"/>
      <c r="J24800" s="308"/>
      <c r="K24800" s="51"/>
      <c r="N24800" s="309"/>
      <c r="R24800" s="17"/>
      <c r="T24800" s="17"/>
      <c r="V24800" s="17"/>
      <c r="W24800" s="51"/>
    </row>
    <row r="24801">
      <c r="A24801" s="307"/>
      <c r="B24801" s="85"/>
      <c r="C24801" s="85"/>
      <c r="D24801" s="85"/>
      <c r="E24801" s="88"/>
      <c r="G24801" s="17"/>
      <c r="I24801" s="43"/>
      <c r="J24801" s="308"/>
      <c r="K24801" s="51"/>
      <c r="N24801" s="309"/>
      <c r="R24801" s="17"/>
      <c r="T24801" s="17"/>
      <c r="V24801" s="17"/>
      <c r="W24801" s="51"/>
    </row>
    <row r="24802">
      <c r="A24802" s="307"/>
      <c r="B24802" s="85"/>
      <c r="C24802" s="85"/>
      <c r="D24802" s="85"/>
      <c r="E24802" s="88"/>
      <c r="G24802" s="17"/>
      <c r="I24802" s="43"/>
      <c r="J24802" s="308"/>
      <c r="K24802" s="51"/>
      <c r="N24802" s="309"/>
      <c r="R24802" s="17"/>
      <c r="T24802" s="17"/>
      <c r="V24802" s="17"/>
      <c r="W24802" s="51"/>
    </row>
    <row r="24803">
      <c r="A24803" s="307"/>
      <c r="B24803" s="85"/>
      <c r="C24803" s="85"/>
      <c r="D24803" s="85"/>
      <c r="E24803" s="88"/>
      <c r="G24803" s="17"/>
      <c r="I24803" s="43"/>
      <c r="J24803" s="308"/>
      <c r="K24803" s="51"/>
      <c r="N24803" s="309"/>
      <c r="R24803" s="17"/>
      <c r="T24803" s="17"/>
      <c r="V24803" s="17"/>
      <c r="W24803" s="51"/>
    </row>
    <row r="24804">
      <c r="A24804" s="307"/>
      <c r="B24804" s="85"/>
      <c r="C24804" s="85"/>
      <c r="D24804" s="85"/>
      <c r="E24804" s="88"/>
      <c r="G24804" s="17"/>
      <c r="I24804" s="43"/>
      <c r="J24804" s="308"/>
      <c r="K24804" s="51"/>
      <c r="N24804" s="309"/>
      <c r="R24804" s="17"/>
      <c r="T24804" s="17"/>
      <c r="V24804" s="17"/>
      <c r="W24804" s="51"/>
    </row>
    <row r="24805">
      <c r="A24805" s="307"/>
      <c r="B24805" s="85"/>
      <c r="C24805" s="85"/>
      <c r="D24805" s="85"/>
      <c r="E24805" s="88"/>
      <c r="G24805" s="17"/>
      <c r="I24805" s="43"/>
      <c r="J24805" s="308"/>
      <c r="K24805" s="51"/>
      <c r="N24805" s="309"/>
      <c r="R24805" s="17"/>
      <c r="T24805" s="17"/>
      <c r="V24805" s="17"/>
      <c r="W24805" s="51"/>
    </row>
    <row r="24806">
      <c r="A24806" s="307"/>
      <c r="B24806" s="85"/>
      <c r="C24806" s="85"/>
      <c r="D24806" s="85"/>
      <c r="E24806" s="88"/>
      <c r="G24806" s="17"/>
      <c r="I24806" s="43"/>
      <c r="J24806" s="308"/>
      <c r="K24806" s="51"/>
      <c r="N24806" s="309"/>
      <c r="R24806" s="17"/>
      <c r="T24806" s="17"/>
      <c r="V24806" s="17"/>
      <c r="W24806" s="51"/>
    </row>
    <row r="24807">
      <c r="A24807" s="307"/>
      <c r="B24807" s="85"/>
      <c r="C24807" s="85"/>
      <c r="D24807" s="85"/>
      <c r="E24807" s="88"/>
      <c r="G24807" s="17"/>
      <c r="I24807" s="43"/>
      <c r="J24807" s="308"/>
      <c r="K24807" s="51"/>
      <c r="N24807" s="309"/>
      <c r="R24807" s="17"/>
      <c r="T24807" s="17"/>
      <c r="V24807" s="17"/>
      <c r="W24807" s="51"/>
    </row>
    <row r="24808">
      <c r="A24808" s="307"/>
      <c r="B24808" s="85"/>
      <c r="C24808" s="85"/>
      <c r="D24808" s="85"/>
      <c r="E24808" s="88"/>
      <c r="G24808" s="17"/>
      <c r="I24808" s="43"/>
      <c r="J24808" s="308"/>
      <c r="K24808" s="51"/>
      <c r="N24808" s="309"/>
      <c r="R24808" s="17"/>
      <c r="T24808" s="17"/>
      <c r="V24808" s="17"/>
      <c r="W24808" s="51"/>
    </row>
    <row r="24809">
      <c r="A24809" s="307"/>
      <c r="B24809" s="85"/>
      <c r="C24809" s="85"/>
      <c r="D24809" s="85"/>
      <c r="E24809" s="88"/>
      <c r="G24809" s="17"/>
      <c r="I24809" s="43"/>
      <c r="J24809" s="308"/>
      <c r="K24809" s="51"/>
      <c r="N24809" s="309"/>
      <c r="R24809" s="17"/>
      <c r="T24809" s="17"/>
      <c r="V24809" s="17"/>
      <c r="W24809" s="51"/>
    </row>
    <row r="24810">
      <c r="A24810" s="307"/>
      <c r="B24810" s="85"/>
      <c r="C24810" s="85"/>
      <c r="D24810" s="85"/>
      <c r="E24810" s="88"/>
      <c r="G24810" s="17"/>
      <c r="I24810" s="43"/>
      <c r="J24810" s="308"/>
      <c r="K24810" s="51"/>
      <c r="N24810" s="309"/>
      <c r="R24810" s="17"/>
      <c r="T24810" s="17"/>
      <c r="V24810" s="17"/>
      <c r="W24810" s="51"/>
    </row>
    <row r="24811">
      <c r="A24811" s="307"/>
      <c r="B24811" s="85"/>
      <c r="C24811" s="85"/>
      <c r="D24811" s="85"/>
      <c r="E24811" s="88"/>
      <c r="G24811" s="17"/>
      <c r="I24811" s="43"/>
      <c r="J24811" s="308"/>
      <c r="K24811" s="51"/>
      <c r="N24811" s="309"/>
      <c r="R24811" s="17"/>
      <c r="T24811" s="17"/>
      <c r="V24811" s="17"/>
      <c r="W24811" s="51"/>
    </row>
    <row r="24812">
      <c r="A24812" s="307"/>
      <c r="B24812" s="85"/>
      <c r="C24812" s="85"/>
      <c r="D24812" s="85"/>
      <c r="E24812" s="88"/>
      <c r="G24812" s="17"/>
      <c r="I24812" s="43"/>
      <c r="J24812" s="308"/>
      <c r="K24812" s="51"/>
      <c r="N24812" s="309"/>
      <c r="R24812" s="17"/>
      <c r="T24812" s="17"/>
      <c r="V24812" s="17"/>
      <c r="W24812" s="51"/>
    </row>
    <row r="24813">
      <c r="A24813" s="307"/>
      <c r="B24813" s="85"/>
      <c r="C24813" s="85"/>
      <c r="D24813" s="85"/>
      <c r="E24813" s="88"/>
      <c r="G24813" s="17"/>
      <c r="I24813" s="43"/>
      <c r="J24813" s="308"/>
      <c r="K24813" s="51"/>
      <c r="N24813" s="309"/>
      <c r="R24813" s="17"/>
      <c r="T24813" s="17"/>
      <c r="V24813" s="17"/>
      <c r="W24813" s="51"/>
    </row>
    <row r="24814">
      <c r="A24814" s="307"/>
      <c r="B24814" s="85"/>
      <c r="C24814" s="85"/>
      <c r="D24814" s="85"/>
      <c r="E24814" s="88"/>
      <c r="G24814" s="17"/>
      <c r="I24814" s="43"/>
      <c r="J24814" s="308"/>
      <c r="K24814" s="51"/>
      <c r="N24814" s="309"/>
      <c r="R24814" s="17"/>
      <c r="T24814" s="17"/>
      <c r="V24814" s="17"/>
      <c r="W24814" s="51"/>
    </row>
    <row r="24815">
      <c r="A24815" s="307"/>
      <c r="B24815" s="85"/>
      <c r="C24815" s="85"/>
      <c r="D24815" s="85"/>
      <c r="E24815" s="88"/>
      <c r="G24815" s="17"/>
      <c r="I24815" s="43"/>
      <c r="J24815" s="308"/>
      <c r="K24815" s="51"/>
      <c r="N24815" s="309"/>
      <c r="R24815" s="17"/>
      <c r="T24815" s="17"/>
      <c r="V24815" s="17"/>
      <c r="W24815" s="51"/>
    </row>
    <row r="24816">
      <c r="A24816" s="307"/>
      <c r="B24816" s="85"/>
      <c r="C24816" s="85"/>
      <c r="D24816" s="85"/>
      <c r="E24816" s="88"/>
      <c r="G24816" s="17"/>
      <c r="I24816" s="43"/>
      <c r="J24816" s="308"/>
      <c r="K24816" s="51"/>
      <c r="N24816" s="309"/>
      <c r="R24816" s="17"/>
      <c r="T24816" s="17"/>
      <c r="V24816" s="17"/>
      <c r="W24816" s="51"/>
    </row>
    <row r="24817">
      <c r="A24817" s="307"/>
      <c r="B24817" s="85"/>
      <c r="C24817" s="85"/>
      <c r="D24817" s="85"/>
      <c r="E24817" s="88"/>
      <c r="G24817" s="17"/>
      <c r="I24817" s="43"/>
      <c r="J24817" s="308"/>
      <c r="K24817" s="51"/>
      <c r="N24817" s="309"/>
      <c r="R24817" s="17"/>
      <c r="T24817" s="17"/>
      <c r="V24817" s="17"/>
      <c r="W24817" s="51"/>
    </row>
    <row r="24818">
      <c r="A24818" s="307"/>
      <c r="B24818" s="85"/>
      <c r="C24818" s="85"/>
      <c r="D24818" s="85"/>
      <c r="E24818" s="88"/>
      <c r="G24818" s="17"/>
      <c r="I24818" s="43"/>
      <c r="J24818" s="308"/>
      <c r="K24818" s="51"/>
      <c r="N24818" s="309"/>
      <c r="R24818" s="17"/>
      <c r="T24818" s="17"/>
      <c r="V24818" s="17"/>
      <c r="W24818" s="51"/>
    </row>
    <row r="24819">
      <c r="A24819" s="307"/>
      <c r="B24819" s="85"/>
      <c r="C24819" s="85"/>
      <c r="D24819" s="85"/>
      <c r="E24819" s="88"/>
      <c r="G24819" s="17"/>
      <c r="I24819" s="43"/>
      <c r="J24819" s="308"/>
      <c r="K24819" s="51"/>
      <c r="N24819" s="309"/>
      <c r="R24819" s="17"/>
      <c r="T24819" s="17"/>
      <c r="V24819" s="17"/>
      <c r="W24819" s="51"/>
    </row>
    <row r="24820">
      <c r="A24820" s="307"/>
      <c r="B24820" s="85"/>
      <c r="C24820" s="85"/>
      <c r="D24820" s="85"/>
      <c r="E24820" s="88"/>
      <c r="G24820" s="17"/>
      <c r="I24820" s="43"/>
      <c r="J24820" s="308"/>
      <c r="K24820" s="51"/>
      <c r="N24820" s="309"/>
      <c r="R24820" s="17"/>
      <c r="T24820" s="17"/>
      <c r="V24820" s="17"/>
      <c r="W24820" s="51"/>
    </row>
    <row r="24821">
      <c r="A24821" s="307"/>
      <c r="B24821" s="85"/>
      <c r="C24821" s="85"/>
      <c r="D24821" s="85"/>
      <c r="E24821" s="88"/>
      <c r="G24821" s="17"/>
      <c r="I24821" s="43"/>
      <c r="J24821" s="308"/>
      <c r="K24821" s="51"/>
      <c r="N24821" s="309"/>
      <c r="R24821" s="17"/>
      <c r="T24821" s="17"/>
      <c r="V24821" s="17"/>
      <c r="W24821" s="51"/>
    </row>
    <row r="24822">
      <c r="A24822" s="307"/>
      <c r="B24822" s="85"/>
      <c r="C24822" s="85"/>
      <c r="D24822" s="85"/>
      <c r="E24822" s="88"/>
      <c r="G24822" s="17"/>
      <c r="I24822" s="43"/>
      <c r="J24822" s="308"/>
      <c r="K24822" s="51"/>
      <c r="N24822" s="309"/>
      <c r="R24822" s="17"/>
      <c r="T24822" s="17"/>
      <c r="V24822" s="17"/>
      <c r="W24822" s="51"/>
    </row>
    <row r="24823">
      <c r="A24823" s="307"/>
      <c r="B24823" s="85"/>
      <c r="C24823" s="85"/>
      <c r="D24823" s="85"/>
      <c r="E24823" s="88"/>
      <c r="G24823" s="17"/>
      <c r="I24823" s="43"/>
      <c r="J24823" s="308"/>
      <c r="K24823" s="51"/>
      <c r="N24823" s="309"/>
      <c r="R24823" s="17"/>
      <c r="T24823" s="17"/>
      <c r="V24823" s="17"/>
      <c r="W24823" s="51"/>
    </row>
    <row r="24824">
      <c r="A24824" s="307"/>
      <c r="B24824" s="85"/>
      <c r="C24824" s="85"/>
      <c r="D24824" s="85"/>
      <c r="E24824" s="88"/>
      <c r="G24824" s="17"/>
      <c r="I24824" s="43"/>
      <c r="J24824" s="308"/>
      <c r="K24824" s="51"/>
      <c r="N24824" s="309"/>
      <c r="R24824" s="17"/>
      <c r="T24824" s="17"/>
      <c r="V24824" s="17"/>
      <c r="W24824" s="51"/>
    </row>
    <row r="24825">
      <c r="A24825" s="307"/>
      <c r="B24825" s="85"/>
      <c r="C24825" s="85"/>
      <c r="D24825" s="85"/>
      <c r="E24825" s="88"/>
      <c r="G24825" s="17"/>
      <c r="I24825" s="43"/>
      <c r="J24825" s="308"/>
      <c r="K24825" s="51"/>
      <c r="N24825" s="309"/>
      <c r="R24825" s="17"/>
      <c r="T24825" s="17"/>
      <c r="V24825" s="17"/>
      <c r="W24825" s="51"/>
    </row>
    <row r="24826">
      <c r="A24826" s="307"/>
      <c r="B24826" s="85"/>
      <c r="C24826" s="85"/>
      <c r="D24826" s="85"/>
      <c r="E24826" s="88"/>
      <c r="G24826" s="17"/>
      <c r="I24826" s="43"/>
      <c r="J24826" s="308"/>
      <c r="K24826" s="51"/>
      <c r="N24826" s="309"/>
      <c r="R24826" s="17"/>
      <c r="T24826" s="17"/>
      <c r="V24826" s="17"/>
      <c r="W24826" s="51"/>
    </row>
    <row r="24827">
      <c r="A24827" s="307"/>
      <c r="B24827" s="85"/>
      <c r="C24827" s="85"/>
      <c r="D24827" s="85"/>
      <c r="E24827" s="88"/>
      <c r="G24827" s="17"/>
      <c r="I24827" s="43"/>
      <c r="J24827" s="308"/>
      <c r="K24827" s="51"/>
      <c r="N24827" s="309"/>
      <c r="R24827" s="17"/>
      <c r="T24827" s="17"/>
      <c r="V24827" s="17"/>
      <c r="W24827" s="51"/>
    </row>
    <row r="24828">
      <c r="A24828" s="307"/>
      <c r="B24828" s="85"/>
      <c r="C24828" s="85"/>
      <c r="D24828" s="85"/>
      <c r="E24828" s="88"/>
      <c r="G24828" s="17"/>
      <c r="I24828" s="43"/>
      <c r="J24828" s="308"/>
      <c r="K24828" s="51"/>
      <c r="N24828" s="309"/>
      <c r="R24828" s="17"/>
      <c r="T24828" s="17"/>
      <c r="V24828" s="17"/>
      <c r="W24828" s="51"/>
    </row>
    <row r="24829">
      <c r="A24829" s="307"/>
      <c r="B24829" s="85"/>
      <c r="C24829" s="85"/>
      <c r="D24829" s="85"/>
      <c r="E24829" s="88"/>
      <c r="G24829" s="17"/>
      <c r="I24829" s="43"/>
      <c r="J24829" s="308"/>
      <c r="K24829" s="51"/>
      <c r="N24829" s="309"/>
      <c r="R24829" s="17"/>
      <c r="T24829" s="17"/>
      <c r="V24829" s="17"/>
      <c r="W24829" s="51"/>
    </row>
    <row r="24830">
      <c r="A24830" s="307"/>
      <c r="B24830" s="85"/>
      <c r="C24830" s="85"/>
      <c r="D24830" s="85"/>
      <c r="E24830" s="88"/>
      <c r="G24830" s="17"/>
      <c r="I24830" s="43"/>
      <c r="J24830" s="308"/>
      <c r="K24830" s="51"/>
      <c r="N24830" s="309"/>
      <c r="R24830" s="17"/>
      <c r="T24830" s="17"/>
      <c r="V24830" s="17"/>
      <c r="W24830" s="51"/>
    </row>
    <row r="24831">
      <c r="A24831" s="307"/>
      <c r="B24831" s="85"/>
      <c r="C24831" s="85"/>
      <c r="D24831" s="85"/>
      <c r="E24831" s="88"/>
      <c r="G24831" s="17"/>
      <c r="I24831" s="43"/>
      <c r="J24831" s="308"/>
      <c r="K24831" s="51"/>
      <c r="N24831" s="309"/>
      <c r="R24831" s="17"/>
      <c r="T24831" s="17"/>
      <c r="V24831" s="17"/>
      <c r="W24831" s="51"/>
    </row>
    <row r="24832">
      <c r="A24832" s="307"/>
      <c r="B24832" s="85"/>
      <c r="C24832" s="85"/>
      <c r="D24832" s="85"/>
      <c r="E24832" s="88"/>
      <c r="G24832" s="17"/>
      <c r="I24832" s="43"/>
      <c r="J24832" s="308"/>
      <c r="K24832" s="51"/>
      <c r="N24832" s="309"/>
      <c r="R24832" s="17"/>
      <c r="T24832" s="17"/>
      <c r="V24832" s="17"/>
      <c r="W24832" s="51"/>
    </row>
    <row r="24833">
      <c r="A24833" s="307"/>
      <c r="B24833" s="85"/>
      <c r="C24833" s="85"/>
      <c r="D24833" s="85"/>
      <c r="E24833" s="88"/>
      <c r="G24833" s="17"/>
      <c r="I24833" s="43"/>
      <c r="J24833" s="308"/>
      <c r="K24833" s="51"/>
      <c r="N24833" s="309"/>
      <c r="R24833" s="17"/>
      <c r="T24833" s="17"/>
      <c r="V24833" s="17"/>
      <c r="W24833" s="51"/>
    </row>
    <row r="24834">
      <c r="A24834" s="307"/>
      <c r="B24834" s="85"/>
      <c r="C24834" s="85"/>
      <c r="D24834" s="85"/>
      <c r="E24834" s="88"/>
      <c r="G24834" s="17"/>
      <c r="I24834" s="43"/>
      <c r="J24834" s="308"/>
      <c r="K24834" s="51"/>
      <c r="N24834" s="309"/>
      <c r="R24834" s="17"/>
      <c r="T24834" s="17"/>
      <c r="V24834" s="17"/>
      <c r="W24834" s="51"/>
    </row>
    <row r="24835">
      <c r="A24835" s="307"/>
      <c r="B24835" s="85"/>
      <c r="C24835" s="85"/>
      <c r="D24835" s="85"/>
      <c r="E24835" s="88"/>
      <c r="G24835" s="17"/>
      <c r="I24835" s="43"/>
      <c r="J24835" s="308"/>
      <c r="K24835" s="51"/>
      <c r="N24835" s="309"/>
      <c r="R24835" s="17"/>
      <c r="T24835" s="17"/>
      <c r="V24835" s="17"/>
      <c r="W24835" s="51"/>
    </row>
    <row r="24836">
      <c r="A24836" s="307"/>
      <c r="B24836" s="85"/>
      <c r="C24836" s="85"/>
      <c r="D24836" s="85"/>
      <c r="E24836" s="88"/>
      <c r="G24836" s="17"/>
      <c r="I24836" s="43"/>
      <c r="J24836" s="308"/>
      <c r="K24836" s="51"/>
      <c r="N24836" s="309"/>
      <c r="R24836" s="17"/>
      <c r="T24836" s="17"/>
      <c r="V24836" s="17"/>
      <c r="W24836" s="51"/>
    </row>
    <row r="24837">
      <c r="A24837" s="307"/>
      <c r="B24837" s="85"/>
      <c r="C24837" s="85"/>
      <c r="D24837" s="85"/>
      <c r="E24837" s="88"/>
      <c r="G24837" s="17"/>
      <c r="I24837" s="43"/>
      <c r="J24837" s="308"/>
      <c r="K24837" s="51"/>
      <c r="N24837" s="309"/>
      <c r="R24837" s="17"/>
      <c r="T24837" s="17"/>
      <c r="V24837" s="17"/>
      <c r="W24837" s="51"/>
    </row>
    <row r="24838">
      <c r="A24838" s="307"/>
      <c r="B24838" s="85"/>
      <c r="C24838" s="85"/>
      <c r="D24838" s="85"/>
      <c r="E24838" s="88"/>
      <c r="G24838" s="17"/>
      <c r="I24838" s="43"/>
      <c r="J24838" s="308"/>
      <c r="K24838" s="51"/>
      <c r="N24838" s="309"/>
      <c r="R24838" s="17"/>
      <c r="T24838" s="17"/>
      <c r="V24838" s="17"/>
      <c r="W24838" s="51"/>
    </row>
    <row r="24839">
      <c r="A24839" s="307"/>
      <c r="B24839" s="85"/>
      <c r="C24839" s="85"/>
      <c r="D24839" s="85"/>
      <c r="E24839" s="88"/>
      <c r="G24839" s="17"/>
      <c r="I24839" s="43"/>
      <c r="J24839" s="308"/>
      <c r="K24839" s="51"/>
      <c r="N24839" s="309"/>
      <c r="R24839" s="17"/>
      <c r="T24839" s="17"/>
      <c r="V24839" s="17"/>
      <c r="W24839" s="51"/>
    </row>
    <row r="24840">
      <c r="A24840" s="307"/>
      <c r="B24840" s="85"/>
      <c r="C24840" s="85"/>
      <c r="D24840" s="85"/>
      <c r="E24840" s="88"/>
      <c r="G24840" s="17"/>
      <c r="I24840" s="43"/>
      <c r="J24840" s="308"/>
      <c r="K24840" s="51"/>
      <c r="N24840" s="309"/>
      <c r="R24840" s="17"/>
      <c r="T24840" s="17"/>
      <c r="V24840" s="17"/>
      <c r="W24840" s="51"/>
    </row>
    <row r="24841">
      <c r="A24841" s="307"/>
      <c r="B24841" s="85"/>
      <c r="C24841" s="85"/>
      <c r="D24841" s="85"/>
      <c r="E24841" s="88"/>
      <c r="G24841" s="17"/>
      <c r="I24841" s="43"/>
      <c r="J24841" s="308"/>
      <c r="K24841" s="51"/>
      <c r="N24841" s="309"/>
      <c r="R24841" s="17"/>
      <c r="T24841" s="17"/>
      <c r="V24841" s="17"/>
      <c r="W24841" s="51"/>
    </row>
    <row r="24842">
      <c r="A24842" s="307"/>
      <c r="B24842" s="85"/>
      <c r="C24842" s="85"/>
      <c r="D24842" s="85"/>
      <c r="E24842" s="88"/>
      <c r="G24842" s="17"/>
      <c r="I24842" s="43"/>
      <c r="J24842" s="308"/>
      <c r="K24842" s="51"/>
      <c r="N24842" s="309"/>
      <c r="R24842" s="17"/>
      <c r="T24842" s="17"/>
      <c r="V24842" s="17"/>
      <c r="W24842" s="51"/>
    </row>
    <row r="24843">
      <c r="A24843" s="307"/>
      <c r="B24843" s="85"/>
      <c r="C24843" s="85"/>
      <c r="D24843" s="85"/>
      <c r="E24843" s="88"/>
      <c r="G24843" s="17"/>
      <c r="I24843" s="43"/>
      <c r="J24843" s="308"/>
      <c r="K24843" s="51"/>
      <c r="N24843" s="309"/>
      <c r="R24843" s="17"/>
      <c r="T24843" s="17"/>
      <c r="V24843" s="17"/>
      <c r="W24843" s="51"/>
    </row>
    <row r="24844">
      <c r="A24844" s="307"/>
      <c r="B24844" s="85"/>
      <c r="C24844" s="85"/>
      <c r="D24844" s="85"/>
      <c r="E24844" s="88"/>
      <c r="G24844" s="17"/>
      <c r="I24844" s="43"/>
      <c r="J24844" s="308"/>
      <c r="K24844" s="51"/>
      <c r="N24844" s="309"/>
      <c r="R24844" s="17"/>
      <c r="T24844" s="17"/>
      <c r="V24844" s="17"/>
      <c r="W24844" s="51"/>
    </row>
    <row r="24845">
      <c r="A24845" s="307"/>
      <c r="B24845" s="85"/>
      <c r="C24845" s="85"/>
      <c r="D24845" s="85"/>
      <c r="E24845" s="88"/>
      <c r="G24845" s="17"/>
      <c r="I24845" s="43"/>
      <c r="J24845" s="308"/>
      <c r="K24845" s="51"/>
      <c r="N24845" s="309"/>
      <c r="R24845" s="17"/>
      <c r="T24845" s="17"/>
      <c r="V24845" s="17"/>
      <c r="W24845" s="51"/>
    </row>
    <row r="24846">
      <c r="A24846" s="307"/>
      <c r="B24846" s="85"/>
      <c r="C24846" s="85"/>
      <c r="D24846" s="85"/>
      <c r="E24846" s="88"/>
      <c r="G24846" s="17"/>
      <c r="I24846" s="43"/>
      <c r="J24846" s="308"/>
      <c r="K24846" s="51"/>
      <c r="N24846" s="309"/>
      <c r="R24846" s="17"/>
      <c r="T24846" s="17"/>
      <c r="V24846" s="17"/>
      <c r="W24846" s="51"/>
    </row>
    <row r="24847">
      <c r="A24847" s="307"/>
      <c r="B24847" s="85"/>
      <c r="C24847" s="85"/>
      <c r="D24847" s="85"/>
      <c r="E24847" s="88"/>
      <c r="G24847" s="17"/>
      <c r="I24847" s="43"/>
      <c r="J24847" s="308"/>
      <c r="K24847" s="51"/>
      <c r="N24847" s="309"/>
      <c r="R24847" s="17"/>
      <c r="T24847" s="17"/>
      <c r="V24847" s="17"/>
      <c r="W24847" s="51"/>
    </row>
    <row r="24848">
      <c r="A24848" s="307"/>
      <c r="B24848" s="85"/>
      <c r="C24848" s="85"/>
      <c r="D24848" s="85"/>
      <c r="E24848" s="88"/>
      <c r="G24848" s="17"/>
      <c r="I24848" s="43"/>
      <c r="J24848" s="308"/>
      <c r="K24848" s="51"/>
      <c r="N24848" s="309"/>
      <c r="R24848" s="17"/>
      <c r="T24848" s="17"/>
      <c r="V24848" s="17"/>
      <c r="W24848" s="51"/>
    </row>
    <row r="24849">
      <c r="A24849" s="307"/>
      <c r="B24849" s="85"/>
      <c r="C24849" s="85"/>
      <c r="D24849" s="85"/>
      <c r="E24849" s="88"/>
      <c r="G24849" s="17"/>
      <c r="I24849" s="43"/>
      <c r="J24849" s="308"/>
      <c r="K24849" s="51"/>
      <c r="N24849" s="309"/>
      <c r="R24849" s="17"/>
      <c r="T24849" s="17"/>
      <c r="V24849" s="17"/>
      <c r="W24849" s="51"/>
    </row>
    <row r="24850">
      <c r="A24850" s="307"/>
      <c r="B24850" s="85"/>
      <c r="C24850" s="85"/>
      <c r="D24850" s="85"/>
      <c r="E24850" s="88"/>
      <c r="G24850" s="17"/>
      <c r="I24850" s="43"/>
      <c r="J24850" s="308"/>
      <c r="K24850" s="51"/>
      <c r="N24850" s="309"/>
      <c r="R24850" s="17"/>
      <c r="T24850" s="17"/>
      <c r="V24850" s="17"/>
      <c r="W24850" s="51"/>
    </row>
    <row r="24851">
      <c r="A24851" s="307"/>
      <c r="B24851" s="85"/>
      <c r="C24851" s="85"/>
      <c r="D24851" s="85"/>
      <c r="E24851" s="88"/>
      <c r="G24851" s="17"/>
      <c r="I24851" s="43"/>
      <c r="J24851" s="308"/>
      <c r="K24851" s="51"/>
      <c r="N24851" s="309"/>
      <c r="R24851" s="17"/>
      <c r="T24851" s="17"/>
      <c r="V24851" s="17"/>
      <c r="W24851" s="51"/>
    </row>
    <row r="24852">
      <c r="A24852" s="307"/>
      <c r="B24852" s="85"/>
      <c r="C24852" s="85"/>
      <c r="D24852" s="85"/>
      <c r="E24852" s="88"/>
      <c r="G24852" s="17"/>
      <c r="I24852" s="43"/>
      <c r="J24852" s="308"/>
      <c r="K24852" s="51"/>
      <c r="N24852" s="309"/>
      <c r="R24852" s="17"/>
      <c r="T24852" s="17"/>
      <c r="V24852" s="17"/>
      <c r="W24852" s="51"/>
    </row>
    <row r="24853">
      <c r="A24853" s="307"/>
      <c r="B24853" s="85"/>
      <c r="C24853" s="85"/>
      <c r="D24853" s="85"/>
      <c r="E24853" s="88"/>
      <c r="G24853" s="17"/>
      <c r="I24853" s="43"/>
      <c r="J24853" s="308"/>
      <c r="K24853" s="51"/>
      <c r="N24853" s="309"/>
      <c r="R24853" s="17"/>
      <c r="T24853" s="17"/>
      <c r="V24853" s="17"/>
      <c r="W24853" s="51"/>
    </row>
    <row r="24854">
      <c r="A24854" s="307"/>
      <c r="B24854" s="85"/>
      <c r="C24854" s="85"/>
      <c r="D24854" s="85"/>
      <c r="E24854" s="88"/>
      <c r="G24854" s="17"/>
      <c r="I24854" s="43"/>
      <c r="J24854" s="308"/>
      <c r="K24854" s="51"/>
      <c r="N24854" s="309"/>
      <c r="R24854" s="17"/>
      <c r="T24854" s="17"/>
      <c r="V24854" s="17"/>
      <c r="W24854" s="51"/>
    </row>
    <row r="24855">
      <c r="A24855" s="307"/>
      <c r="B24855" s="85"/>
      <c r="C24855" s="85"/>
      <c r="D24855" s="85"/>
      <c r="E24855" s="88"/>
      <c r="G24855" s="17"/>
      <c r="I24855" s="43"/>
      <c r="J24855" s="308"/>
      <c r="K24855" s="51"/>
      <c r="N24855" s="309"/>
      <c r="R24855" s="17"/>
      <c r="T24855" s="17"/>
      <c r="V24855" s="17"/>
      <c r="W24855" s="51"/>
    </row>
    <row r="24856">
      <c r="A24856" s="307"/>
      <c r="B24856" s="85"/>
      <c r="C24856" s="85"/>
      <c r="D24856" s="85"/>
      <c r="E24856" s="88"/>
      <c r="G24856" s="17"/>
      <c r="I24856" s="43"/>
      <c r="J24856" s="308"/>
      <c r="K24856" s="51"/>
      <c r="N24856" s="309"/>
      <c r="R24856" s="17"/>
      <c r="T24856" s="17"/>
      <c r="V24856" s="17"/>
      <c r="W24856" s="51"/>
    </row>
    <row r="24857">
      <c r="A24857" s="307"/>
      <c r="B24857" s="85"/>
      <c r="C24857" s="85"/>
      <c r="D24857" s="85"/>
      <c r="E24857" s="88"/>
      <c r="G24857" s="17"/>
      <c r="I24857" s="43"/>
      <c r="J24857" s="308"/>
      <c r="K24857" s="51"/>
      <c r="N24857" s="309"/>
      <c r="R24857" s="17"/>
      <c r="T24857" s="17"/>
      <c r="V24857" s="17"/>
      <c r="W24857" s="51"/>
    </row>
    <row r="24858">
      <c r="A24858" s="307"/>
      <c r="B24858" s="85"/>
      <c r="C24858" s="85"/>
      <c r="D24858" s="85"/>
      <c r="E24858" s="88"/>
      <c r="G24858" s="17"/>
      <c r="I24858" s="43"/>
      <c r="J24858" s="308"/>
      <c r="K24858" s="51"/>
      <c r="N24858" s="309"/>
      <c r="R24858" s="17"/>
      <c r="T24858" s="17"/>
      <c r="V24858" s="17"/>
      <c r="W24858" s="51"/>
    </row>
    <row r="24859">
      <c r="A24859" s="307"/>
      <c r="B24859" s="85"/>
      <c r="C24859" s="85"/>
      <c r="D24859" s="85"/>
      <c r="E24859" s="88"/>
      <c r="G24859" s="17"/>
      <c r="I24859" s="43"/>
      <c r="J24859" s="308"/>
      <c r="K24859" s="51"/>
      <c r="N24859" s="309"/>
      <c r="R24859" s="17"/>
      <c r="T24859" s="17"/>
      <c r="V24859" s="17"/>
      <c r="W24859" s="51"/>
    </row>
    <row r="24860">
      <c r="A24860" s="307"/>
      <c r="B24860" s="85"/>
      <c r="C24860" s="85"/>
      <c r="D24860" s="85"/>
      <c r="E24860" s="88"/>
      <c r="G24860" s="17"/>
      <c r="I24860" s="43"/>
      <c r="J24860" s="308"/>
      <c r="K24860" s="51"/>
      <c r="N24860" s="309"/>
      <c r="R24860" s="17"/>
      <c r="T24860" s="17"/>
      <c r="V24860" s="17"/>
      <c r="W24860" s="51"/>
    </row>
    <row r="24861">
      <c r="A24861" s="307"/>
      <c r="B24861" s="85"/>
      <c r="C24861" s="85"/>
      <c r="D24861" s="85"/>
      <c r="E24861" s="88"/>
      <c r="G24861" s="17"/>
      <c r="I24861" s="43"/>
      <c r="J24861" s="308"/>
      <c r="K24861" s="51"/>
      <c r="N24861" s="309"/>
      <c r="R24861" s="17"/>
      <c r="T24861" s="17"/>
      <c r="V24861" s="17"/>
      <c r="W24861" s="51"/>
    </row>
    <row r="24862">
      <c r="A24862" s="307"/>
      <c r="B24862" s="85"/>
      <c r="C24862" s="85"/>
      <c r="D24862" s="85"/>
      <c r="E24862" s="88"/>
      <c r="G24862" s="17"/>
      <c r="I24862" s="43"/>
      <c r="J24862" s="308"/>
      <c r="K24862" s="51"/>
      <c r="N24862" s="309"/>
      <c r="R24862" s="17"/>
      <c r="T24862" s="17"/>
      <c r="V24862" s="17"/>
      <c r="W24862" s="51"/>
    </row>
    <row r="24863">
      <c r="A24863" s="307"/>
      <c r="B24863" s="85"/>
      <c r="C24863" s="85"/>
      <c r="D24863" s="85"/>
      <c r="E24863" s="88"/>
      <c r="G24863" s="17"/>
      <c r="I24863" s="43"/>
      <c r="J24863" s="308"/>
      <c r="K24863" s="51"/>
      <c r="N24863" s="309"/>
      <c r="R24863" s="17"/>
      <c r="T24863" s="17"/>
      <c r="V24863" s="17"/>
      <c r="W24863" s="51"/>
    </row>
    <row r="24864">
      <c r="A24864" s="307"/>
      <c r="B24864" s="85"/>
      <c r="C24864" s="85"/>
      <c r="D24864" s="85"/>
      <c r="E24864" s="88"/>
      <c r="G24864" s="17"/>
      <c r="I24864" s="43"/>
      <c r="J24864" s="308"/>
      <c r="K24864" s="51"/>
      <c r="N24864" s="309"/>
      <c r="R24864" s="17"/>
      <c r="T24864" s="17"/>
      <c r="V24864" s="17"/>
      <c r="W24864" s="51"/>
    </row>
    <row r="24865">
      <c r="A24865" s="307"/>
      <c r="B24865" s="85"/>
      <c r="C24865" s="85"/>
      <c r="D24865" s="85"/>
      <c r="E24865" s="88"/>
      <c r="G24865" s="17"/>
      <c r="I24865" s="43"/>
      <c r="J24865" s="308"/>
      <c r="K24865" s="51"/>
      <c r="N24865" s="309"/>
      <c r="R24865" s="17"/>
      <c r="T24865" s="17"/>
      <c r="V24865" s="17"/>
      <c r="W24865" s="51"/>
    </row>
    <row r="24866">
      <c r="A24866" s="307"/>
      <c r="B24866" s="85"/>
      <c r="C24866" s="85"/>
      <c r="D24866" s="85"/>
      <c r="E24866" s="88"/>
      <c r="G24866" s="17"/>
      <c r="I24866" s="43"/>
      <c r="J24866" s="308"/>
      <c r="K24866" s="51"/>
      <c r="N24866" s="309"/>
      <c r="R24866" s="17"/>
      <c r="T24866" s="17"/>
      <c r="V24866" s="17"/>
      <c r="W24866" s="51"/>
    </row>
    <row r="24867">
      <c r="A24867" s="307"/>
      <c r="B24867" s="85"/>
      <c r="C24867" s="85"/>
      <c r="D24867" s="85"/>
      <c r="E24867" s="88"/>
      <c r="G24867" s="17"/>
      <c r="I24867" s="43"/>
      <c r="J24867" s="308"/>
      <c r="K24867" s="51"/>
      <c r="N24867" s="309"/>
      <c r="R24867" s="17"/>
      <c r="T24867" s="17"/>
      <c r="V24867" s="17"/>
      <c r="W24867" s="51"/>
    </row>
    <row r="24868">
      <c r="A24868" s="307"/>
      <c r="B24868" s="85"/>
      <c r="C24868" s="85"/>
      <c r="D24868" s="85"/>
      <c r="E24868" s="88"/>
      <c r="G24868" s="17"/>
      <c r="I24868" s="43"/>
      <c r="J24868" s="308"/>
      <c r="K24868" s="51"/>
      <c r="N24868" s="309"/>
      <c r="R24868" s="17"/>
      <c r="T24868" s="17"/>
      <c r="V24868" s="17"/>
      <c r="W24868" s="51"/>
    </row>
    <row r="24869">
      <c r="A24869" s="307"/>
      <c r="B24869" s="85"/>
      <c r="C24869" s="85"/>
      <c r="D24869" s="85"/>
      <c r="E24869" s="88"/>
      <c r="G24869" s="17"/>
      <c r="I24869" s="43"/>
      <c r="J24869" s="308"/>
      <c r="K24869" s="51"/>
      <c r="N24869" s="309"/>
      <c r="R24869" s="17"/>
      <c r="T24869" s="17"/>
      <c r="V24869" s="17"/>
      <c r="W24869" s="51"/>
    </row>
    <row r="24870">
      <c r="A24870" s="307"/>
      <c r="B24870" s="85"/>
      <c r="C24870" s="85"/>
      <c r="D24870" s="85"/>
      <c r="E24870" s="88"/>
      <c r="G24870" s="17"/>
      <c r="I24870" s="43"/>
      <c r="J24870" s="308"/>
      <c r="K24870" s="51"/>
      <c r="N24870" s="309"/>
      <c r="R24870" s="17"/>
      <c r="T24870" s="17"/>
      <c r="V24870" s="17"/>
      <c r="W24870" s="51"/>
    </row>
    <row r="24871">
      <c r="A24871" s="307"/>
      <c r="B24871" s="85"/>
      <c r="C24871" s="85"/>
      <c r="D24871" s="85"/>
      <c r="E24871" s="88"/>
      <c r="G24871" s="17"/>
      <c r="I24871" s="43"/>
      <c r="J24871" s="308"/>
      <c r="K24871" s="51"/>
      <c r="N24871" s="309"/>
      <c r="R24871" s="17"/>
      <c r="T24871" s="17"/>
      <c r="V24871" s="17"/>
      <c r="W24871" s="51"/>
    </row>
    <row r="24872">
      <c r="A24872" s="307"/>
      <c r="B24872" s="85"/>
      <c r="C24872" s="85"/>
      <c r="D24872" s="85"/>
      <c r="E24872" s="88"/>
      <c r="G24872" s="17"/>
      <c r="I24872" s="43"/>
      <c r="J24872" s="308"/>
      <c r="K24872" s="51"/>
      <c r="N24872" s="309"/>
      <c r="R24872" s="17"/>
      <c r="T24872" s="17"/>
      <c r="V24872" s="17"/>
      <c r="W24872" s="51"/>
    </row>
    <row r="24873">
      <c r="A24873" s="307"/>
      <c r="B24873" s="85"/>
      <c r="C24873" s="85"/>
      <c r="D24873" s="85"/>
      <c r="E24873" s="88"/>
      <c r="G24873" s="17"/>
      <c r="I24873" s="43"/>
      <c r="J24873" s="308"/>
      <c r="K24873" s="51"/>
      <c r="N24873" s="309"/>
      <c r="R24873" s="17"/>
      <c r="T24873" s="17"/>
      <c r="V24873" s="17"/>
      <c r="W24873" s="51"/>
    </row>
    <row r="24874">
      <c r="A24874" s="307"/>
      <c r="B24874" s="85"/>
      <c r="C24874" s="85"/>
      <c r="D24874" s="85"/>
      <c r="E24874" s="88"/>
      <c r="G24874" s="17"/>
      <c r="I24874" s="43"/>
      <c r="J24874" s="308"/>
      <c r="K24874" s="51"/>
      <c r="N24874" s="309"/>
      <c r="R24874" s="17"/>
      <c r="T24874" s="17"/>
      <c r="V24874" s="17"/>
      <c r="W24874" s="51"/>
    </row>
    <row r="24875">
      <c r="A24875" s="307"/>
      <c r="B24875" s="85"/>
      <c r="C24875" s="85"/>
      <c r="D24875" s="85"/>
      <c r="E24875" s="88"/>
      <c r="G24875" s="17"/>
      <c r="I24875" s="43"/>
      <c r="J24875" s="308"/>
      <c r="K24875" s="51"/>
      <c r="N24875" s="309"/>
      <c r="R24875" s="17"/>
      <c r="T24875" s="17"/>
      <c r="V24875" s="17"/>
      <c r="W24875" s="51"/>
    </row>
    <row r="24876">
      <c r="A24876" s="307"/>
      <c r="B24876" s="85"/>
      <c r="C24876" s="85"/>
      <c r="D24876" s="85"/>
      <c r="E24876" s="88"/>
      <c r="G24876" s="17"/>
      <c r="I24876" s="43"/>
      <c r="J24876" s="308"/>
      <c r="K24876" s="51"/>
      <c r="N24876" s="309"/>
      <c r="R24876" s="17"/>
      <c r="T24876" s="17"/>
      <c r="V24876" s="17"/>
      <c r="W24876" s="51"/>
    </row>
    <row r="24877">
      <c r="A24877" s="307"/>
      <c r="B24877" s="85"/>
      <c r="C24877" s="85"/>
      <c r="D24877" s="85"/>
      <c r="E24877" s="88"/>
      <c r="G24877" s="17"/>
      <c r="I24877" s="43"/>
      <c r="J24877" s="308"/>
      <c r="K24877" s="51"/>
      <c r="N24877" s="309"/>
      <c r="R24877" s="17"/>
      <c r="T24877" s="17"/>
      <c r="V24877" s="17"/>
      <c r="W24877" s="51"/>
    </row>
    <row r="24878">
      <c r="A24878" s="307"/>
      <c r="B24878" s="85"/>
      <c r="C24878" s="85"/>
      <c r="D24878" s="85"/>
      <c r="E24878" s="88"/>
      <c r="G24878" s="17"/>
      <c r="I24878" s="43"/>
      <c r="J24878" s="308"/>
      <c r="K24878" s="51"/>
      <c r="N24878" s="309"/>
      <c r="R24878" s="17"/>
      <c r="T24878" s="17"/>
      <c r="V24878" s="17"/>
      <c r="W24878" s="51"/>
    </row>
    <row r="24879">
      <c r="A24879" s="307"/>
      <c r="B24879" s="85"/>
      <c r="C24879" s="85"/>
      <c r="D24879" s="85"/>
      <c r="E24879" s="88"/>
      <c r="G24879" s="17"/>
      <c r="I24879" s="43"/>
      <c r="J24879" s="308"/>
      <c r="K24879" s="51"/>
      <c r="N24879" s="309"/>
      <c r="R24879" s="17"/>
      <c r="T24879" s="17"/>
      <c r="V24879" s="17"/>
      <c r="W24879" s="51"/>
    </row>
    <row r="24880">
      <c r="A24880" s="307"/>
      <c r="B24880" s="85"/>
      <c r="C24880" s="85"/>
      <c r="D24880" s="85"/>
      <c r="E24880" s="88"/>
      <c r="G24880" s="17"/>
      <c r="I24880" s="43"/>
      <c r="J24880" s="308"/>
      <c r="K24880" s="51"/>
      <c r="N24880" s="309"/>
      <c r="R24880" s="17"/>
      <c r="T24880" s="17"/>
      <c r="V24880" s="17"/>
      <c r="W24880" s="51"/>
    </row>
    <row r="24881">
      <c r="A24881" s="307"/>
      <c r="B24881" s="85"/>
      <c r="C24881" s="85"/>
      <c r="D24881" s="85"/>
      <c r="E24881" s="88"/>
      <c r="G24881" s="17"/>
      <c r="I24881" s="43"/>
      <c r="J24881" s="308"/>
      <c r="K24881" s="51"/>
      <c r="N24881" s="309"/>
      <c r="R24881" s="17"/>
      <c r="T24881" s="17"/>
      <c r="V24881" s="17"/>
      <c r="W24881" s="51"/>
    </row>
    <row r="24882">
      <c r="A24882" s="307"/>
      <c r="B24882" s="85"/>
      <c r="C24882" s="85"/>
      <c r="D24882" s="85"/>
      <c r="E24882" s="88"/>
      <c r="G24882" s="17"/>
      <c r="I24882" s="43"/>
      <c r="J24882" s="308"/>
      <c r="K24882" s="51"/>
      <c r="N24882" s="309"/>
      <c r="R24882" s="17"/>
      <c r="T24882" s="17"/>
      <c r="V24882" s="17"/>
      <c r="W24882" s="51"/>
    </row>
    <row r="24883">
      <c r="A24883" s="307"/>
      <c r="B24883" s="85"/>
      <c r="C24883" s="85"/>
      <c r="D24883" s="85"/>
      <c r="E24883" s="88"/>
      <c r="G24883" s="17"/>
      <c r="I24883" s="43"/>
      <c r="J24883" s="308"/>
      <c r="K24883" s="51"/>
      <c r="N24883" s="309"/>
      <c r="R24883" s="17"/>
      <c r="T24883" s="17"/>
      <c r="V24883" s="17"/>
      <c r="W24883" s="51"/>
    </row>
    <row r="24884">
      <c r="A24884" s="307"/>
      <c r="B24884" s="85"/>
      <c r="C24884" s="85"/>
      <c r="D24884" s="85"/>
      <c r="E24884" s="88"/>
      <c r="G24884" s="17"/>
      <c r="I24884" s="43"/>
      <c r="J24884" s="308"/>
      <c r="K24884" s="51"/>
      <c r="N24884" s="309"/>
      <c r="R24884" s="17"/>
      <c r="T24884" s="17"/>
      <c r="V24884" s="17"/>
      <c r="W24884" s="51"/>
    </row>
    <row r="24885">
      <c r="A24885" s="307"/>
      <c r="B24885" s="85"/>
      <c r="C24885" s="85"/>
      <c r="D24885" s="85"/>
      <c r="E24885" s="88"/>
      <c r="G24885" s="17"/>
      <c r="I24885" s="43"/>
      <c r="J24885" s="308"/>
      <c r="K24885" s="51"/>
      <c r="N24885" s="309"/>
      <c r="R24885" s="17"/>
      <c r="T24885" s="17"/>
      <c r="V24885" s="17"/>
      <c r="W24885" s="51"/>
    </row>
    <row r="24886">
      <c r="A24886" s="307"/>
      <c r="B24886" s="85"/>
      <c r="C24886" s="85"/>
      <c r="D24886" s="85"/>
      <c r="E24886" s="88"/>
      <c r="G24886" s="17"/>
      <c r="I24886" s="43"/>
      <c r="J24886" s="308"/>
      <c r="K24886" s="51"/>
      <c r="N24886" s="309"/>
      <c r="R24886" s="17"/>
      <c r="T24886" s="17"/>
      <c r="V24886" s="17"/>
      <c r="W24886" s="51"/>
    </row>
    <row r="24887">
      <c r="A24887" s="307"/>
      <c r="B24887" s="85"/>
      <c r="C24887" s="85"/>
      <c r="D24887" s="85"/>
      <c r="E24887" s="88"/>
      <c r="G24887" s="17"/>
      <c r="I24887" s="43"/>
      <c r="J24887" s="308"/>
      <c r="K24887" s="51"/>
      <c r="N24887" s="309"/>
      <c r="R24887" s="17"/>
      <c r="T24887" s="17"/>
      <c r="V24887" s="17"/>
      <c r="W24887" s="51"/>
    </row>
    <row r="24888">
      <c r="A24888" s="307"/>
      <c r="B24888" s="85"/>
      <c r="C24888" s="85"/>
      <c r="D24888" s="85"/>
      <c r="E24888" s="88"/>
      <c r="G24888" s="17"/>
      <c r="I24888" s="43"/>
      <c r="J24888" s="308"/>
      <c r="K24888" s="51"/>
      <c r="N24888" s="309"/>
      <c r="R24888" s="17"/>
      <c r="T24888" s="17"/>
      <c r="V24888" s="17"/>
      <c r="W24888" s="51"/>
    </row>
    <row r="24889">
      <c r="A24889" s="307"/>
      <c r="B24889" s="85"/>
      <c r="C24889" s="85"/>
      <c r="D24889" s="85"/>
      <c r="E24889" s="88"/>
      <c r="G24889" s="17"/>
      <c r="I24889" s="43"/>
      <c r="J24889" s="308"/>
      <c r="K24889" s="51"/>
      <c r="N24889" s="309"/>
      <c r="R24889" s="17"/>
      <c r="T24889" s="17"/>
      <c r="V24889" s="17"/>
      <c r="W24889" s="51"/>
    </row>
    <row r="24890">
      <c r="A24890" s="307"/>
      <c r="B24890" s="85"/>
      <c r="C24890" s="85"/>
      <c r="D24890" s="85"/>
      <c r="E24890" s="88"/>
      <c r="G24890" s="17"/>
      <c r="I24890" s="43"/>
      <c r="J24890" s="308"/>
      <c r="K24890" s="51"/>
      <c r="N24890" s="309"/>
      <c r="R24890" s="17"/>
      <c r="T24890" s="17"/>
      <c r="V24890" s="17"/>
      <c r="W24890" s="51"/>
    </row>
    <row r="24891">
      <c r="A24891" s="307"/>
      <c r="B24891" s="85"/>
      <c r="C24891" s="85"/>
      <c r="D24891" s="85"/>
      <c r="E24891" s="88"/>
      <c r="G24891" s="17"/>
      <c r="I24891" s="43"/>
      <c r="J24891" s="308"/>
      <c r="K24891" s="51"/>
      <c r="N24891" s="309"/>
      <c r="R24891" s="17"/>
      <c r="T24891" s="17"/>
      <c r="V24891" s="17"/>
      <c r="W24891" s="51"/>
    </row>
    <row r="24892">
      <c r="A24892" s="307"/>
      <c r="B24892" s="85"/>
      <c r="C24892" s="85"/>
      <c r="D24892" s="85"/>
      <c r="E24892" s="88"/>
      <c r="G24892" s="17"/>
      <c r="I24892" s="43"/>
      <c r="J24892" s="308"/>
      <c r="K24892" s="51"/>
      <c r="N24892" s="309"/>
      <c r="R24892" s="17"/>
      <c r="T24892" s="17"/>
      <c r="V24892" s="17"/>
      <c r="W24892" s="51"/>
    </row>
    <row r="24893">
      <c r="A24893" s="307"/>
      <c r="B24893" s="85"/>
      <c r="C24893" s="85"/>
      <c r="D24893" s="85"/>
      <c r="E24893" s="88"/>
      <c r="G24893" s="17"/>
      <c r="I24893" s="43"/>
      <c r="J24893" s="308"/>
      <c r="K24893" s="51"/>
      <c r="N24893" s="309"/>
      <c r="R24893" s="17"/>
      <c r="T24893" s="17"/>
      <c r="V24893" s="17"/>
      <c r="W24893" s="51"/>
    </row>
    <row r="24894">
      <c r="A24894" s="307"/>
      <c r="B24894" s="85"/>
      <c r="C24894" s="85"/>
      <c r="D24894" s="85"/>
      <c r="E24894" s="88"/>
      <c r="G24894" s="17"/>
      <c r="I24894" s="43"/>
      <c r="J24894" s="308"/>
      <c r="K24894" s="51"/>
      <c r="N24894" s="309"/>
      <c r="R24894" s="17"/>
      <c r="T24894" s="17"/>
      <c r="V24894" s="17"/>
      <c r="W24894" s="51"/>
    </row>
    <row r="24895">
      <c r="A24895" s="307"/>
      <c r="B24895" s="85"/>
      <c r="C24895" s="85"/>
      <c r="D24895" s="85"/>
      <c r="E24895" s="88"/>
      <c r="G24895" s="17"/>
      <c r="I24895" s="43"/>
      <c r="J24895" s="308"/>
      <c r="K24895" s="51"/>
      <c r="N24895" s="309"/>
      <c r="R24895" s="17"/>
      <c r="T24895" s="17"/>
      <c r="V24895" s="17"/>
      <c r="W24895" s="51"/>
    </row>
    <row r="24896">
      <c r="A24896" s="307"/>
      <c r="B24896" s="85"/>
      <c r="C24896" s="85"/>
      <c r="D24896" s="85"/>
      <c r="E24896" s="88"/>
      <c r="G24896" s="17"/>
      <c r="I24896" s="43"/>
      <c r="J24896" s="308"/>
      <c r="K24896" s="51"/>
      <c r="N24896" s="309"/>
      <c r="R24896" s="17"/>
      <c r="T24896" s="17"/>
      <c r="V24896" s="17"/>
      <c r="W24896" s="51"/>
    </row>
    <row r="24897">
      <c r="A24897" s="307"/>
      <c r="B24897" s="85"/>
      <c r="C24897" s="85"/>
      <c r="D24897" s="85"/>
      <c r="E24897" s="88"/>
      <c r="G24897" s="17"/>
      <c r="I24897" s="43"/>
      <c r="J24897" s="308"/>
      <c r="K24897" s="51"/>
      <c r="N24897" s="309"/>
      <c r="R24897" s="17"/>
      <c r="T24897" s="17"/>
      <c r="V24897" s="17"/>
      <c r="W24897" s="51"/>
    </row>
    <row r="24898">
      <c r="A24898" s="307"/>
      <c r="B24898" s="85"/>
      <c r="C24898" s="85"/>
      <c r="D24898" s="85"/>
      <c r="E24898" s="88"/>
      <c r="G24898" s="17"/>
      <c r="I24898" s="43"/>
      <c r="J24898" s="308"/>
      <c r="K24898" s="51"/>
      <c r="N24898" s="309"/>
      <c r="R24898" s="17"/>
      <c r="T24898" s="17"/>
      <c r="V24898" s="17"/>
      <c r="W24898" s="51"/>
    </row>
    <row r="24899">
      <c r="A24899" s="307"/>
      <c r="B24899" s="85"/>
      <c r="C24899" s="85"/>
      <c r="D24899" s="85"/>
      <c r="E24899" s="88"/>
      <c r="G24899" s="17"/>
      <c r="I24899" s="43"/>
      <c r="J24899" s="308"/>
      <c r="K24899" s="51"/>
      <c r="N24899" s="309"/>
      <c r="R24899" s="17"/>
      <c r="T24899" s="17"/>
      <c r="V24899" s="17"/>
      <c r="W24899" s="51"/>
    </row>
    <row r="24900">
      <c r="A24900" s="307"/>
      <c r="B24900" s="85"/>
      <c r="C24900" s="85"/>
      <c r="D24900" s="85"/>
      <c r="E24900" s="88"/>
      <c r="G24900" s="17"/>
      <c r="I24900" s="43"/>
      <c r="J24900" s="308"/>
      <c r="K24900" s="51"/>
      <c r="N24900" s="309"/>
      <c r="R24900" s="17"/>
      <c r="T24900" s="17"/>
      <c r="V24900" s="17"/>
      <c r="W24900" s="51"/>
    </row>
    <row r="24901">
      <c r="A24901" s="307"/>
      <c r="B24901" s="85"/>
      <c r="C24901" s="85"/>
      <c r="D24901" s="85"/>
      <c r="E24901" s="88"/>
      <c r="G24901" s="17"/>
      <c r="I24901" s="43"/>
      <c r="J24901" s="308"/>
      <c r="K24901" s="51"/>
      <c r="N24901" s="309"/>
      <c r="R24901" s="17"/>
      <c r="T24901" s="17"/>
      <c r="V24901" s="17"/>
      <c r="W24901" s="51"/>
    </row>
    <row r="24902">
      <c r="A24902" s="307"/>
      <c r="B24902" s="85"/>
      <c r="C24902" s="85"/>
      <c r="D24902" s="85"/>
      <c r="E24902" s="88"/>
      <c r="G24902" s="17"/>
      <c r="I24902" s="43"/>
      <c r="J24902" s="308"/>
      <c r="K24902" s="51"/>
      <c r="N24902" s="309"/>
      <c r="R24902" s="17"/>
      <c r="T24902" s="17"/>
      <c r="V24902" s="17"/>
      <c r="W24902" s="51"/>
    </row>
    <row r="24903">
      <c r="A24903" s="307"/>
      <c r="B24903" s="85"/>
      <c r="C24903" s="85"/>
      <c r="D24903" s="85"/>
      <c r="E24903" s="88"/>
      <c r="G24903" s="17"/>
      <c r="I24903" s="43"/>
      <c r="J24903" s="308"/>
      <c r="K24903" s="51"/>
      <c r="N24903" s="309"/>
      <c r="R24903" s="17"/>
      <c r="T24903" s="17"/>
      <c r="V24903" s="17"/>
      <c r="W24903" s="51"/>
    </row>
    <row r="24904">
      <c r="A24904" s="307"/>
      <c r="B24904" s="85"/>
      <c r="C24904" s="85"/>
      <c r="D24904" s="85"/>
      <c r="E24904" s="88"/>
      <c r="G24904" s="17"/>
      <c r="I24904" s="43"/>
      <c r="J24904" s="308"/>
      <c r="K24904" s="51"/>
      <c r="N24904" s="309"/>
      <c r="R24904" s="17"/>
      <c r="T24904" s="17"/>
      <c r="V24904" s="17"/>
      <c r="W24904" s="51"/>
    </row>
    <row r="24905">
      <c r="A24905" s="307"/>
      <c r="B24905" s="85"/>
      <c r="C24905" s="85"/>
      <c r="D24905" s="85"/>
      <c r="E24905" s="88"/>
      <c r="G24905" s="17"/>
      <c r="I24905" s="43"/>
      <c r="J24905" s="308"/>
      <c r="K24905" s="51"/>
      <c r="N24905" s="309"/>
      <c r="R24905" s="17"/>
      <c r="T24905" s="17"/>
      <c r="V24905" s="17"/>
      <c r="W24905" s="51"/>
    </row>
    <row r="24906">
      <c r="A24906" s="307"/>
      <c r="B24906" s="85"/>
      <c r="C24906" s="85"/>
      <c r="D24906" s="85"/>
      <c r="E24906" s="88"/>
      <c r="G24906" s="17"/>
      <c r="I24906" s="43"/>
      <c r="J24906" s="308"/>
      <c r="K24906" s="51"/>
      <c r="N24906" s="309"/>
      <c r="R24906" s="17"/>
      <c r="T24906" s="17"/>
      <c r="V24906" s="17"/>
      <c r="W24906" s="51"/>
    </row>
    <row r="24907">
      <c r="A24907" s="307"/>
      <c r="B24907" s="85"/>
      <c r="C24907" s="85"/>
      <c r="D24907" s="85"/>
      <c r="E24907" s="88"/>
      <c r="G24907" s="17"/>
      <c r="I24907" s="43"/>
      <c r="J24907" s="308"/>
      <c r="K24907" s="51"/>
      <c r="N24907" s="309"/>
      <c r="R24907" s="17"/>
      <c r="T24907" s="17"/>
      <c r="V24907" s="17"/>
      <c r="W24907" s="51"/>
    </row>
    <row r="24908">
      <c r="A24908" s="307"/>
      <c r="B24908" s="85"/>
      <c r="C24908" s="85"/>
      <c r="D24908" s="85"/>
      <c r="E24908" s="88"/>
      <c r="G24908" s="17"/>
      <c r="I24908" s="43"/>
      <c r="J24908" s="308"/>
      <c r="K24908" s="51"/>
      <c r="N24908" s="309"/>
      <c r="R24908" s="17"/>
      <c r="T24908" s="17"/>
      <c r="V24908" s="17"/>
      <c r="W24908" s="51"/>
    </row>
    <row r="24909">
      <c r="A24909" s="307"/>
      <c r="B24909" s="85"/>
      <c r="C24909" s="85"/>
      <c r="D24909" s="85"/>
      <c r="E24909" s="88"/>
      <c r="G24909" s="17"/>
      <c r="I24909" s="43"/>
      <c r="J24909" s="308"/>
      <c r="K24909" s="51"/>
      <c r="N24909" s="309"/>
      <c r="R24909" s="17"/>
      <c r="T24909" s="17"/>
      <c r="V24909" s="17"/>
      <c r="W24909" s="51"/>
    </row>
    <row r="24910">
      <c r="A24910" s="307"/>
      <c r="B24910" s="85"/>
      <c r="C24910" s="85"/>
      <c r="D24910" s="85"/>
      <c r="E24910" s="88"/>
      <c r="G24910" s="17"/>
      <c r="I24910" s="43"/>
      <c r="J24910" s="308"/>
      <c r="K24910" s="51"/>
      <c r="N24910" s="309"/>
      <c r="R24910" s="17"/>
      <c r="T24910" s="17"/>
      <c r="V24910" s="17"/>
      <c r="W24910" s="51"/>
    </row>
    <row r="24911">
      <c r="A24911" s="307"/>
      <c r="B24911" s="85"/>
      <c r="C24911" s="85"/>
      <c r="D24911" s="85"/>
      <c r="E24911" s="88"/>
      <c r="G24911" s="17"/>
      <c r="I24911" s="43"/>
      <c r="J24911" s="308"/>
      <c r="K24911" s="51"/>
      <c r="N24911" s="309"/>
      <c r="R24911" s="17"/>
      <c r="T24911" s="17"/>
      <c r="V24911" s="17"/>
      <c r="W24911" s="51"/>
    </row>
    <row r="24912">
      <c r="A24912" s="307"/>
      <c r="B24912" s="85"/>
      <c r="C24912" s="85"/>
      <c r="D24912" s="85"/>
      <c r="E24912" s="88"/>
      <c r="G24912" s="17"/>
      <c r="I24912" s="43"/>
      <c r="J24912" s="308"/>
      <c r="K24912" s="51"/>
      <c r="N24912" s="309"/>
      <c r="R24912" s="17"/>
      <c r="T24912" s="17"/>
      <c r="V24912" s="17"/>
      <c r="W24912" s="51"/>
    </row>
    <row r="24913">
      <c r="A24913" s="307"/>
      <c r="B24913" s="85"/>
      <c r="C24913" s="85"/>
      <c r="D24913" s="85"/>
      <c r="E24913" s="88"/>
      <c r="G24913" s="17"/>
      <c r="I24913" s="43"/>
      <c r="J24913" s="308"/>
      <c r="K24913" s="51"/>
      <c r="N24913" s="309"/>
      <c r="R24913" s="17"/>
      <c r="T24913" s="17"/>
      <c r="V24913" s="17"/>
      <c r="W24913" s="51"/>
    </row>
    <row r="24914">
      <c r="A24914" s="307"/>
      <c r="B24914" s="85"/>
      <c r="C24914" s="85"/>
      <c r="D24914" s="85"/>
      <c r="E24914" s="88"/>
      <c r="G24914" s="17"/>
      <c r="I24914" s="43"/>
      <c r="J24914" s="308"/>
      <c r="K24914" s="51"/>
      <c r="N24914" s="309"/>
      <c r="R24914" s="17"/>
      <c r="T24914" s="17"/>
      <c r="V24914" s="17"/>
      <c r="W24914" s="51"/>
    </row>
    <row r="24915">
      <c r="A24915" s="307"/>
      <c r="B24915" s="85"/>
      <c r="C24915" s="85"/>
      <c r="D24915" s="85"/>
      <c r="E24915" s="88"/>
      <c r="G24915" s="17"/>
      <c r="I24915" s="43"/>
      <c r="J24915" s="308"/>
      <c r="K24915" s="51"/>
      <c r="N24915" s="309"/>
      <c r="R24915" s="17"/>
      <c r="T24915" s="17"/>
      <c r="V24915" s="17"/>
      <c r="W24915" s="51"/>
    </row>
    <row r="24916">
      <c r="A24916" s="307"/>
      <c r="B24916" s="85"/>
      <c r="C24916" s="85"/>
      <c r="D24916" s="85"/>
      <c r="E24916" s="88"/>
      <c r="G24916" s="17"/>
      <c r="I24916" s="43"/>
      <c r="J24916" s="308"/>
      <c r="K24916" s="51"/>
      <c r="N24916" s="309"/>
      <c r="R24916" s="17"/>
      <c r="T24916" s="17"/>
      <c r="V24916" s="17"/>
      <c r="W24916" s="51"/>
    </row>
    <row r="24917">
      <c r="A24917" s="307"/>
      <c r="B24917" s="85"/>
      <c r="C24917" s="85"/>
      <c r="D24917" s="85"/>
      <c r="E24917" s="88"/>
      <c r="G24917" s="17"/>
      <c r="I24917" s="43"/>
      <c r="J24917" s="308"/>
      <c r="K24917" s="51"/>
      <c r="N24917" s="309"/>
      <c r="R24917" s="17"/>
      <c r="T24917" s="17"/>
      <c r="V24917" s="17"/>
      <c r="W24917" s="51"/>
    </row>
    <row r="24918">
      <c r="A24918" s="307"/>
      <c r="B24918" s="85"/>
      <c r="C24918" s="85"/>
      <c r="D24918" s="85"/>
      <c r="E24918" s="88"/>
      <c r="G24918" s="17"/>
      <c r="I24918" s="43"/>
      <c r="J24918" s="308"/>
      <c r="K24918" s="51"/>
      <c r="N24918" s="309"/>
      <c r="R24918" s="17"/>
      <c r="T24918" s="17"/>
      <c r="V24918" s="17"/>
      <c r="W24918" s="51"/>
    </row>
    <row r="24919">
      <c r="A24919" s="307"/>
      <c r="B24919" s="85"/>
      <c r="C24919" s="85"/>
      <c r="D24919" s="85"/>
      <c r="E24919" s="88"/>
      <c r="G24919" s="17"/>
      <c r="I24919" s="43"/>
      <c r="J24919" s="308"/>
      <c r="K24919" s="51"/>
      <c r="N24919" s="309"/>
      <c r="R24919" s="17"/>
      <c r="T24919" s="17"/>
      <c r="V24919" s="17"/>
      <c r="W24919" s="51"/>
    </row>
    <row r="24920">
      <c r="A24920" s="307"/>
      <c r="B24920" s="85"/>
      <c r="C24920" s="85"/>
      <c r="D24920" s="85"/>
      <c r="E24920" s="88"/>
      <c r="G24920" s="17"/>
      <c r="I24920" s="43"/>
      <c r="J24920" s="308"/>
      <c r="K24920" s="51"/>
      <c r="N24920" s="309"/>
      <c r="R24920" s="17"/>
      <c r="T24920" s="17"/>
      <c r="V24920" s="17"/>
      <c r="W24920" s="51"/>
    </row>
    <row r="24921">
      <c r="A24921" s="307"/>
      <c r="B24921" s="85"/>
      <c r="C24921" s="85"/>
      <c r="D24921" s="85"/>
      <c r="E24921" s="88"/>
      <c r="G24921" s="17"/>
      <c r="I24921" s="43"/>
      <c r="J24921" s="308"/>
      <c r="K24921" s="51"/>
      <c r="N24921" s="309"/>
      <c r="R24921" s="17"/>
      <c r="T24921" s="17"/>
      <c r="V24921" s="17"/>
      <c r="W24921" s="51"/>
    </row>
    <row r="24922">
      <c r="A24922" s="307"/>
      <c r="B24922" s="85"/>
      <c r="C24922" s="85"/>
      <c r="D24922" s="85"/>
      <c r="E24922" s="88"/>
      <c r="G24922" s="17"/>
      <c r="I24922" s="43"/>
      <c r="J24922" s="308"/>
      <c r="K24922" s="51"/>
      <c r="N24922" s="309"/>
      <c r="R24922" s="17"/>
      <c r="T24922" s="17"/>
      <c r="V24922" s="17"/>
      <c r="W24922" s="51"/>
    </row>
    <row r="24923">
      <c r="A24923" s="307"/>
      <c r="B24923" s="85"/>
      <c r="C24923" s="85"/>
      <c r="D24923" s="85"/>
      <c r="E24923" s="88"/>
      <c r="G24923" s="17"/>
      <c r="I24923" s="43"/>
      <c r="J24923" s="308"/>
      <c r="K24923" s="51"/>
      <c r="N24923" s="309"/>
      <c r="R24923" s="17"/>
      <c r="T24923" s="17"/>
      <c r="V24923" s="17"/>
      <c r="W24923" s="51"/>
    </row>
    <row r="24924">
      <c r="A24924" s="307"/>
      <c r="B24924" s="85"/>
      <c r="C24924" s="85"/>
      <c r="D24924" s="85"/>
      <c r="E24924" s="88"/>
      <c r="G24924" s="17"/>
      <c r="I24924" s="43"/>
      <c r="J24924" s="308"/>
      <c r="K24924" s="51"/>
      <c r="N24924" s="309"/>
      <c r="R24924" s="17"/>
      <c r="T24924" s="17"/>
      <c r="V24924" s="17"/>
      <c r="W24924" s="51"/>
    </row>
    <row r="24925">
      <c r="A24925" s="307"/>
      <c r="B24925" s="85"/>
      <c r="C24925" s="85"/>
      <c r="D24925" s="85"/>
      <c r="E24925" s="88"/>
      <c r="G24925" s="17"/>
      <c r="I24925" s="43"/>
      <c r="J24925" s="308"/>
      <c r="K24925" s="51"/>
      <c r="N24925" s="309"/>
      <c r="R24925" s="17"/>
      <c r="T24925" s="17"/>
      <c r="V24925" s="17"/>
      <c r="W24925" s="51"/>
    </row>
    <row r="24926">
      <c r="A24926" s="307"/>
      <c r="B24926" s="85"/>
      <c r="C24926" s="85"/>
      <c r="D24926" s="85"/>
      <c r="E24926" s="88"/>
      <c r="G24926" s="17"/>
      <c r="I24926" s="43"/>
      <c r="J24926" s="308"/>
      <c r="K24926" s="51"/>
      <c r="N24926" s="309"/>
      <c r="R24926" s="17"/>
      <c r="T24926" s="17"/>
      <c r="V24926" s="17"/>
      <c r="W24926" s="51"/>
    </row>
    <row r="24927">
      <c r="A24927" s="307"/>
      <c r="B24927" s="85"/>
      <c r="C24927" s="85"/>
      <c r="D24927" s="85"/>
      <c r="E24927" s="88"/>
      <c r="G24927" s="17"/>
      <c r="I24927" s="43"/>
      <c r="J24927" s="308"/>
      <c r="K24927" s="51"/>
      <c r="N24927" s="309"/>
      <c r="R24927" s="17"/>
      <c r="T24927" s="17"/>
      <c r="V24927" s="17"/>
      <c r="W24927" s="51"/>
    </row>
    <row r="24928">
      <c r="A24928" s="307"/>
      <c r="B24928" s="85"/>
      <c r="C24928" s="85"/>
      <c r="D24928" s="85"/>
      <c r="E24928" s="88"/>
      <c r="G24928" s="17"/>
      <c r="I24928" s="43"/>
      <c r="J24928" s="308"/>
      <c r="K24928" s="51"/>
      <c r="N24928" s="309"/>
      <c r="R24928" s="17"/>
      <c r="T24928" s="17"/>
      <c r="V24928" s="17"/>
      <c r="W24928" s="51"/>
    </row>
    <row r="24929">
      <c r="A24929" s="307"/>
      <c r="B24929" s="85"/>
      <c r="C24929" s="85"/>
      <c r="D24929" s="85"/>
      <c r="E24929" s="88"/>
      <c r="G24929" s="17"/>
      <c r="I24929" s="43"/>
      <c r="J24929" s="308"/>
      <c r="K24929" s="51"/>
      <c r="N24929" s="309"/>
      <c r="R24929" s="17"/>
      <c r="T24929" s="17"/>
      <c r="V24929" s="17"/>
      <c r="W24929" s="51"/>
    </row>
    <row r="24930">
      <c r="A24930" s="307"/>
      <c r="B24930" s="85"/>
      <c r="C24930" s="85"/>
      <c r="D24930" s="85"/>
      <c r="E24930" s="88"/>
      <c r="G24930" s="17"/>
      <c r="I24930" s="43"/>
      <c r="J24930" s="308"/>
      <c r="K24930" s="51"/>
      <c r="N24930" s="309"/>
      <c r="R24930" s="17"/>
      <c r="T24930" s="17"/>
      <c r="V24930" s="17"/>
      <c r="W24930" s="51"/>
    </row>
    <row r="24931">
      <c r="A24931" s="307"/>
      <c r="B24931" s="85"/>
      <c r="C24931" s="85"/>
      <c r="D24931" s="85"/>
      <c r="E24931" s="88"/>
      <c r="G24931" s="17"/>
      <c r="I24931" s="43"/>
      <c r="J24931" s="308"/>
      <c r="K24931" s="51"/>
      <c r="N24931" s="309"/>
      <c r="R24931" s="17"/>
      <c r="T24931" s="17"/>
      <c r="V24931" s="17"/>
      <c r="W24931" s="51"/>
    </row>
    <row r="24932">
      <c r="A24932" s="307"/>
      <c r="B24932" s="85"/>
      <c r="C24932" s="85"/>
      <c r="D24932" s="85"/>
      <c r="E24932" s="88"/>
      <c r="G24932" s="17"/>
      <c r="I24932" s="43"/>
      <c r="J24932" s="308"/>
      <c r="K24932" s="51"/>
      <c r="N24932" s="309"/>
      <c r="R24932" s="17"/>
      <c r="T24932" s="17"/>
      <c r="V24932" s="17"/>
      <c r="W24932" s="51"/>
    </row>
    <row r="24933">
      <c r="A24933" s="307"/>
      <c r="B24933" s="85"/>
      <c r="C24933" s="85"/>
      <c r="D24933" s="85"/>
      <c r="E24933" s="88"/>
      <c r="G24933" s="17"/>
      <c r="I24933" s="43"/>
      <c r="J24933" s="308"/>
      <c r="K24933" s="51"/>
      <c r="N24933" s="309"/>
      <c r="R24933" s="17"/>
      <c r="T24933" s="17"/>
      <c r="V24933" s="17"/>
      <c r="W24933" s="51"/>
    </row>
    <row r="24934">
      <c r="A24934" s="307"/>
      <c r="B24934" s="85"/>
      <c r="C24934" s="85"/>
      <c r="D24934" s="85"/>
      <c r="E24934" s="88"/>
      <c r="G24934" s="17"/>
      <c r="I24934" s="43"/>
      <c r="J24934" s="308"/>
      <c r="K24934" s="51"/>
      <c r="N24934" s="309"/>
      <c r="R24934" s="17"/>
      <c r="T24934" s="17"/>
      <c r="V24934" s="17"/>
      <c r="W24934" s="51"/>
    </row>
    <row r="24935">
      <c r="A24935" s="307"/>
      <c r="B24935" s="85"/>
      <c r="C24935" s="85"/>
      <c r="D24935" s="85"/>
      <c r="E24935" s="88"/>
      <c r="G24935" s="17"/>
      <c r="I24935" s="43"/>
      <c r="J24935" s="308"/>
      <c r="K24935" s="51"/>
      <c r="N24935" s="309"/>
      <c r="R24935" s="17"/>
      <c r="T24935" s="17"/>
      <c r="V24935" s="17"/>
      <c r="W24935" s="51"/>
    </row>
    <row r="24936">
      <c r="A24936" s="307"/>
      <c r="B24936" s="85"/>
      <c r="C24936" s="85"/>
      <c r="D24936" s="85"/>
      <c r="E24936" s="88"/>
      <c r="G24936" s="17"/>
      <c r="I24936" s="43"/>
      <c r="J24936" s="308"/>
      <c r="K24936" s="51"/>
      <c r="N24936" s="309"/>
      <c r="R24936" s="17"/>
      <c r="T24936" s="17"/>
      <c r="V24936" s="17"/>
      <c r="W24936" s="51"/>
    </row>
    <row r="24937">
      <c r="A24937" s="307"/>
      <c r="B24937" s="85"/>
      <c r="C24937" s="85"/>
      <c r="D24937" s="85"/>
      <c r="E24937" s="88"/>
      <c r="G24937" s="17"/>
      <c r="I24937" s="43"/>
      <c r="J24937" s="308"/>
      <c r="K24937" s="51"/>
      <c r="N24937" s="309"/>
      <c r="R24937" s="17"/>
      <c r="T24937" s="17"/>
      <c r="V24937" s="17"/>
      <c r="W24937" s="51"/>
    </row>
    <row r="24938">
      <c r="A24938" s="307"/>
      <c r="B24938" s="85"/>
      <c r="C24938" s="85"/>
      <c r="D24938" s="85"/>
      <c r="E24938" s="88"/>
      <c r="G24938" s="17"/>
      <c r="I24938" s="43"/>
      <c r="J24938" s="308"/>
      <c r="K24938" s="51"/>
      <c r="N24938" s="309"/>
      <c r="R24938" s="17"/>
      <c r="T24938" s="17"/>
      <c r="V24938" s="17"/>
      <c r="W24938" s="51"/>
    </row>
    <row r="24939">
      <c r="A24939" s="307"/>
      <c r="B24939" s="85"/>
      <c r="C24939" s="85"/>
      <c r="D24939" s="85"/>
      <c r="E24939" s="88"/>
      <c r="G24939" s="17"/>
      <c r="I24939" s="43"/>
      <c r="J24939" s="308"/>
      <c r="K24939" s="51"/>
      <c r="N24939" s="309"/>
      <c r="R24939" s="17"/>
      <c r="T24939" s="17"/>
      <c r="V24939" s="17"/>
      <c r="W24939" s="51"/>
    </row>
    <row r="24940">
      <c r="A24940" s="307"/>
      <c r="B24940" s="85"/>
      <c r="C24940" s="85"/>
      <c r="D24940" s="85"/>
      <c r="E24940" s="88"/>
      <c r="G24940" s="17"/>
      <c r="I24940" s="43"/>
      <c r="J24940" s="308"/>
      <c r="K24940" s="51"/>
      <c r="N24940" s="309"/>
      <c r="R24940" s="17"/>
      <c r="T24940" s="17"/>
      <c r="V24940" s="17"/>
      <c r="W24940" s="51"/>
    </row>
    <row r="24941">
      <c r="A24941" s="307"/>
      <c r="B24941" s="85"/>
      <c r="C24941" s="85"/>
      <c r="D24941" s="85"/>
      <c r="E24941" s="88"/>
      <c r="G24941" s="17"/>
      <c r="I24941" s="43"/>
      <c r="J24941" s="308"/>
      <c r="K24941" s="51"/>
      <c r="N24941" s="309"/>
      <c r="R24941" s="17"/>
      <c r="T24941" s="17"/>
      <c r="V24941" s="17"/>
      <c r="W24941" s="51"/>
    </row>
    <row r="24942">
      <c r="A24942" s="307"/>
      <c r="B24942" s="85"/>
      <c r="C24942" s="85"/>
      <c r="D24942" s="85"/>
      <c r="E24942" s="88"/>
      <c r="G24942" s="17"/>
      <c r="I24942" s="43"/>
      <c r="J24942" s="308"/>
      <c r="K24942" s="51"/>
      <c r="N24942" s="309"/>
      <c r="R24942" s="17"/>
      <c r="T24942" s="17"/>
      <c r="V24942" s="17"/>
      <c r="W24942" s="51"/>
    </row>
    <row r="24943">
      <c r="A24943" s="307"/>
      <c r="B24943" s="85"/>
      <c r="C24943" s="85"/>
      <c r="D24943" s="85"/>
      <c r="E24943" s="88"/>
      <c r="G24943" s="17"/>
      <c r="I24943" s="43"/>
      <c r="J24943" s="308"/>
      <c r="K24943" s="51"/>
      <c r="N24943" s="309"/>
      <c r="R24943" s="17"/>
      <c r="T24943" s="17"/>
      <c r="V24943" s="17"/>
      <c r="W24943" s="51"/>
    </row>
    <row r="24944">
      <c r="A24944" s="307"/>
      <c r="B24944" s="85"/>
      <c r="C24944" s="85"/>
      <c r="D24944" s="85"/>
      <c r="E24944" s="88"/>
      <c r="G24944" s="17"/>
      <c r="I24944" s="43"/>
      <c r="J24944" s="308"/>
      <c r="K24944" s="51"/>
      <c r="N24944" s="309"/>
      <c r="R24944" s="17"/>
      <c r="T24944" s="17"/>
      <c r="V24944" s="17"/>
      <c r="W24944" s="51"/>
    </row>
    <row r="24945">
      <c r="A24945" s="307"/>
      <c r="B24945" s="85"/>
      <c r="C24945" s="85"/>
      <c r="D24945" s="85"/>
      <c r="E24945" s="88"/>
      <c r="G24945" s="17"/>
      <c r="I24945" s="43"/>
      <c r="J24945" s="308"/>
      <c r="K24945" s="51"/>
      <c r="N24945" s="309"/>
      <c r="R24945" s="17"/>
      <c r="T24945" s="17"/>
      <c r="V24945" s="17"/>
      <c r="W24945" s="51"/>
    </row>
    <row r="24946">
      <c r="A24946" s="307"/>
      <c r="B24946" s="85"/>
      <c r="C24946" s="85"/>
      <c r="D24946" s="85"/>
      <c r="E24946" s="88"/>
      <c r="G24946" s="17"/>
      <c r="I24946" s="43"/>
      <c r="J24946" s="308"/>
      <c r="K24946" s="51"/>
      <c r="N24946" s="309"/>
      <c r="R24946" s="17"/>
      <c r="T24946" s="17"/>
      <c r="V24946" s="17"/>
      <c r="W24946" s="51"/>
    </row>
    <row r="24947">
      <c r="A24947" s="307"/>
      <c r="B24947" s="85"/>
      <c r="C24947" s="85"/>
      <c r="D24947" s="85"/>
      <c r="E24947" s="88"/>
      <c r="G24947" s="17"/>
      <c r="I24947" s="43"/>
      <c r="J24947" s="308"/>
      <c r="K24947" s="51"/>
      <c r="N24947" s="309"/>
      <c r="R24947" s="17"/>
      <c r="T24947" s="17"/>
      <c r="V24947" s="17"/>
      <c r="W24947" s="51"/>
    </row>
    <row r="24948">
      <c r="A24948" s="307"/>
      <c r="B24948" s="85"/>
      <c r="C24948" s="85"/>
      <c r="D24948" s="85"/>
      <c r="E24948" s="88"/>
      <c r="G24948" s="17"/>
      <c r="I24948" s="43"/>
      <c r="J24948" s="308"/>
      <c r="K24948" s="51"/>
      <c r="N24948" s="309"/>
      <c r="R24948" s="17"/>
      <c r="T24948" s="17"/>
      <c r="V24948" s="17"/>
      <c r="W24948" s="51"/>
    </row>
    <row r="24949">
      <c r="A24949" s="307"/>
      <c r="B24949" s="85"/>
      <c r="C24949" s="85"/>
      <c r="D24949" s="85"/>
      <c r="E24949" s="88"/>
      <c r="G24949" s="17"/>
      <c r="I24949" s="43"/>
      <c r="J24949" s="308"/>
      <c r="K24949" s="51"/>
      <c r="N24949" s="309"/>
      <c r="R24949" s="17"/>
      <c r="T24949" s="17"/>
      <c r="V24949" s="17"/>
      <c r="W24949" s="51"/>
    </row>
    <row r="24950">
      <c r="A24950" s="307"/>
      <c r="B24950" s="85"/>
      <c r="C24950" s="85"/>
      <c r="D24950" s="85"/>
      <c r="E24950" s="88"/>
      <c r="G24950" s="17"/>
      <c r="I24950" s="43"/>
      <c r="J24950" s="308"/>
      <c r="K24950" s="51"/>
      <c r="N24950" s="309"/>
      <c r="R24950" s="17"/>
      <c r="T24950" s="17"/>
      <c r="V24950" s="17"/>
      <c r="W24950" s="51"/>
    </row>
    <row r="24951">
      <c r="A24951" s="307"/>
      <c r="B24951" s="85"/>
      <c r="C24951" s="85"/>
      <c r="D24951" s="85"/>
      <c r="E24951" s="88"/>
      <c r="G24951" s="17"/>
      <c r="I24951" s="43"/>
      <c r="J24951" s="308"/>
      <c r="K24951" s="51"/>
      <c r="N24951" s="309"/>
      <c r="R24951" s="17"/>
      <c r="T24951" s="17"/>
      <c r="V24951" s="17"/>
      <c r="W24951" s="51"/>
    </row>
    <row r="24952">
      <c r="A24952" s="307"/>
      <c r="B24952" s="85"/>
      <c r="C24952" s="85"/>
      <c r="D24952" s="85"/>
      <c r="E24952" s="88"/>
      <c r="G24952" s="17"/>
      <c r="I24952" s="43"/>
      <c r="J24952" s="308"/>
      <c r="K24952" s="51"/>
      <c r="N24952" s="309"/>
      <c r="R24952" s="17"/>
      <c r="T24952" s="17"/>
      <c r="V24952" s="17"/>
      <c r="W24952" s="51"/>
    </row>
    <row r="24953">
      <c r="A24953" s="307"/>
      <c r="B24953" s="85"/>
      <c r="C24953" s="85"/>
      <c r="D24953" s="85"/>
      <c r="E24953" s="88"/>
      <c r="G24953" s="17"/>
      <c r="I24953" s="43"/>
      <c r="J24953" s="308"/>
      <c r="K24953" s="51"/>
      <c r="N24953" s="309"/>
      <c r="R24953" s="17"/>
      <c r="T24953" s="17"/>
      <c r="V24953" s="17"/>
      <c r="W24953" s="51"/>
    </row>
    <row r="24954">
      <c r="A24954" s="307"/>
      <c r="B24954" s="85"/>
      <c r="C24954" s="85"/>
      <c r="D24954" s="85"/>
      <c r="E24954" s="88"/>
      <c r="G24954" s="17"/>
      <c r="I24954" s="43"/>
      <c r="J24954" s="308"/>
      <c r="K24954" s="51"/>
      <c r="N24954" s="309"/>
      <c r="R24954" s="17"/>
      <c r="T24954" s="17"/>
      <c r="V24954" s="17"/>
      <c r="W24954" s="51"/>
    </row>
    <row r="24955">
      <c r="A24955" s="307"/>
      <c r="B24955" s="85"/>
      <c r="C24955" s="85"/>
      <c r="D24955" s="85"/>
      <c r="E24955" s="88"/>
      <c r="G24955" s="17"/>
      <c r="I24955" s="43"/>
      <c r="J24955" s="308"/>
      <c r="K24955" s="51"/>
      <c r="N24955" s="309"/>
      <c r="R24955" s="17"/>
      <c r="T24955" s="17"/>
      <c r="V24955" s="17"/>
      <c r="W24955" s="51"/>
    </row>
    <row r="24956">
      <c r="A24956" s="307"/>
      <c r="B24956" s="85"/>
      <c r="C24956" s="85"/>
      <c r="D24956" s="85"/>
      <c r="E24956" s="88"/>
      <c r="G24956" s="17"/>
      <c r="I24956" s="43"/>
      <c r="J24956" s="308"/>
      <c r="K24956" s="51"/>
      <c r="N24956" s="309"/>
      <c r="R24956" s="17"/>
      <c r="T24956" s="17"/>
      <c r="V24956" s="17"/>
      <c r="W24956" s="51"/>
    </row>
    <row r="24957">
      <c r="A24957" s="307"/>
      <c r="B24957" s="85"/>
      <c r="C24957" s="85"/>
      <c r="D24957" s="85"/>
      <c r="E24957" s="88"/>
      <c r="G24957" s="17"/>
      <c r="I24957" s="43"/>
      <c r="J24957" s="308"/>
      <c r="K24957" s="51"/>
      <c r="N24957" s="309"/>
      <c r="R24957" s="17"/>
      <c r="T24957" s="17"/>
      <c r="V24957" s="17"/>
      <c r="W24957" s="51"/>
    </row>
    <row r="24958">
      <c r="A24958" s="307"/>
      <c r="B24958" s="85"/>
      <c r="C24958" s="85"/>
      <c r="D24958" s="85"/>
      <c r="E24958" s="88"/>
      <c r="G24958" s="17"/>
      <c r="I24958" s="43"/>
      <c r="J24958" s="308"/>
      <c r="K24958" s="51"/>
      <c r="N24958" s="309"/>
      <c r="R24958" s="17"/>
      <c r="T24958" s="17"/>
      <c r="V24958" s="17"/>
      <c r="W24958" s="51"/>
    </row>
    <row r="24959">
      <c r="A24959" s="307"/>
      <c r="B24959" s="85"/>
      <c r="C24959" s="85"/>
      <c r="D24959" s="85"/>
      <c r="E24959" s="88"/>
      <c r="G24959" s="17"/>
      <c r="I24959" s="43"/>
      <c r="J24959" s="308"/>
      <c r="K24959" s="51"/>
      <c r="N24959" s="309"/>
      <c r="R24959" s="17"/>
      <c r="T24959" s="17"/>
      <c r="V24959" s="17"/>
      <c r="W24959" s="51"/>
    </row>
    <row r="24960">
      <c r="A24960" s="307"/>
      <c r="B24960" s="85"/>
      <c r="C24960" s="85"/>
      <c r="D24960" s="85"/>
      <c r="E24960" s="88"/>
      <c r="G24960" s="17"/>
      <c r="I24960" s="43"/>
      <c r="J24960" s="308"/>
      <c r="K24960" s="51"/>
      <c r="N24960" s="309"/>
      <c r="R24960" s="17"/>
      <c r="T24960" s="17"/>
      <c r="V24960" s="17"/>
      <c r="W24960" s="51"/>
    </row>
    <row r="24961">
      <c r="A24961" s="307"/>
      <c r="B24961" s="85"/>
      <c r="C24961" s="85"/>
      <c r="D24961" s="85"/>
      <c r="E24961" s="88"/>
      <c r="G24961" s="17"/>
      <c r="I24961" s="43"/>
      <c r="J24961" s="308"/>
      <c r="K24961" s="51"/>
      <c r="N24961" s="309"/>
      <c r="R24961" s="17"/>
      <c r="T24961" s="17"/>
      <c r="V24961" s="17"/>
      <c r="W24961" s="51"/>
    </row>
    <row r="24962">
      <c r="A24962" s="307"/>
      <c r="B24962" s="85"/>
      <c r="C24962" s="85"/>
      <c r="D24962" s="85"/>
      <c r="E24962" s="88"/>
      <c r="G24962" s="17"/>
      <c r="I24962" s="43"/>
      <c r="J24962" s="308"/>
      <c r="K24962" s="51"/>
      <c r="N24962" s="309"/>
      <c r="R24962" s="17"/>
      <c r="T24962" s="17"/>
      <c r="V24962" s="17"/>
      <c r="W24962" s="51"/>
    </row>
    <row r="24963">
      <c r="A24963" s="307"/>
      <c r="B24963" s="85"/>
      <c r="C24963" s="85"/>
      <c r="D24963" s="85"/>
      <c r="E24963" s="88"/>
      <c r="G24963" s="17"/>
      <c r="I24963" s="43"/>
      <c r="J24963" s="308"/>
      <c r="K24963" s="51"/>
      <c r="N24963" s="309"/>
      <c r="R24963" s="17"/>
      <c r="T24963" s="17"/>
      <c r="V24963" s="17"/>
      <c r="W24963" s="51"/>
    </row>
    <row r="24964">
      <c r="A24964" s="307"/>
      <c r="B24964" s="85"/>
      <c r="C24964" s="85"/>
      <c r="D24964" s="85"/>
      <c r="E24964" s="88"/>
      <c r="G24964" s="17"/>
      <c r="I24964" s="43"/>
      <c r="J24964" s="308"/>
      <c r="K24964" s="51"/>
      <c r="N24964" s="309"/>
      <c r="R24964" s="17"/>
      <c r="T24964" s="17"/>
      <c r="V24964" s="17"/>
      <c r="W24964" s="51"/>
    </row>
    <row r="24965">
      <c r="A24965" s="307"/>
      <c r="B24965" s="85"/>
      <c r="C24965" s="85"/>
      <c r="D24965" s="85"/>
      <c r="E24965" s="88"/>
      <c r="G24965" s="17"/>
      <c r="I24965" s="43"/>
      <c r="J24965" s="308"/>
      <c r="K24965" s="51"/>
      <c r="N24965" s="309"/>
      <c r="R24965" s="17"/>
      <c r="T24965" s="17"/>
      <c r="V24965" s="17"/>
      <c r="W24965" s="51"/>
    </row>
    <row r="24966">
      <c r="A24966" s="307"/>
      <c r="B24966" s="85"/>
      <c r="C24966" s="85"/>
      <c r="D24966" s="85"/>
      <c r="E24966" s="88"/>
      <c r="G24966" s="17"/>
      <c r="I24966" s="43"/>
      <c r="J24966" s="308"/>
      <c r="K24966" s="51"/>
      <c r="N24966" s="309"/>
      <c r="R24966" s="17"/>
      <c r="T24966" s="17"/>
      <c r="V24966" s="17"/>
      <c r="W24966" s="51"/>
    </row>
    <row r="24967">
      <c r="A24967" s="307"/>
      <c r="B24967" s="85"/>
      <c r="C24967" s="85"/>
      <c r="D24967" s="85"/>
      <c r="E24967" s="88"/>
      <c r="G24967" s="17"/>
      <c r="I24967" s="43"/>
      <c r="J24967" s="308"/>
      <c r="K24967" s="51"/>
      <c r="N24967" s="309"/>
      <c r="R24967" s="17"/>
      <c r="T24967" s="17"/>
      <c r="V24967" s="17"/>
      <c r="W24967" s="51"/>
    </row>
    <row r="24968">
      <c r="A24968" s="307"/>
      <c r="B24968" s="85"/>
      <c r="C24968" s="85"/>
      <c r="D24968" s="85"/>
      <c r="E24968" s="88"/>
      <c r="G24968" s="17"/>
      <c r="I24968" s="43"/>
      <c r="J24968" s="308"/>
      <c r="K24968" s="51"/>
      <c r="N24968" s="309"/>
      <c r="R24968" s="17"/>
      <c r="T24968" s="17"/>
      <c r="V24968" s="17"/>
      <c r="W24968" s="51"/>
    </row>
    <row r="24969">
      <c r="A24969" s="307"/>
      <c r="B24969" s="85"/>
      <c r="C24969" s="85"/>
      <c r="D24969" s="85"/>
      <c r="E24969" s="88"/>
      <c r="G24969" s="17"/>
      <c r="I24969" s="43"/>
      <c r="J24969" s="308"/>
      <c r="K24969" s="51"/>
      <c r="N24969" s="309"/>
      <c r="R24969" s="17"/>
      <c r="T24969" s="17"/>
      <c r="V24969" s="17"/>
      <c r="W24969" s="51"/>
    </row>
    <row r="24970">
      <c r="A24970" s="307"/>
      <c r="B24970" s="85"/>
      <c r="C24970" s="85"/>
      <c r="D24970" s="85"/>
      <c r="E24970" s="88"/>
      <c r="G24970" s="17"/>
      <c r="I24970" s="43"/>
      <c r="J24970" s="308"/>
      <c r="K24970" s="51"/>
      <c r="N24970" s="309"/>
      <c r="R24970" s="17"/>
      <c r="T24970" s="17"/>
      <c r="V24970" s="17"/>
      <c r="W24970" s="51"/>
    </row>
    <row r="24971">
      <c r="A24971" s="307"/>
      <c r="B24971" s="85"/>
      <c r="C24971" s="85"/>
      <c r="D24971" s="85"/>
      <c r="E24971" s="88"/>
      <c r="G24971" s="17"/>
      <c r="I24971" s="43"/>
      <c r="J24971" s="308"/>
      <c r="K24971" s="51"/>
      <c r="N24971" s="309"/>
      <c r="R24971" s="17"/>
      <c r="T24971" s="17"/>
      <c r="V24971" s="17"/>
      <c r="W24971" s="51"/>
    </row>
    <row r="24972">
      <c r="A24972" s="307"/>
      <c r="B24972" s="85"/>
      <c r="C24972" s="85"/>
      <c r="D24972" s="85"/>
      <c r="E24972" s="88"/>
      <c r="G24972" s="17"/>
      <c r="I24972" s="43"/>
      <c r="J24972" s="308"/>
      <c r="K24972" s="51"/>
      <c r="N24972" s="309"/>
      <c r="R24972" s="17"/>
      <c r="T24972" s="17"/>
      <c r="V24972" s="17"/>
      <c r="W24972" s="51"/>
    </row>
    <row r="24973">
      <c r="A24973" s="307"/>
      <c r="B24973" s="85"/>
      <c r="C24973" s="85"/>
      <c r="D24973" s="85"/>
      <c r="E24973" s="88"/>
      <c r="G24973" s="17"/>
      <c r="I24973" s="43"/>
      <c r="J24973" s="308"/>
      <c r="K24973" s="51"/>
      <c r="N24973" s="309"/>
      <c r="R24973" s="17"/>
      <c r="T24973" s="17"/>
      <c r="V24973" s="17"/>
      <c r="W24973" s="51"/>
    </row>
    <row r="24974">
      <c r="A24974" s="307"/>
      <c r="B24974" s="85"/>
      <c r="C24974" s="85"/>
      <c r="D24974" s="85"/>
      <c r="E24974" s="88"/>
      <c r="G24974" s="17"/>
      <c r="I24974" s="43"/>
      <c r="J24974" s="308"/>
      <c r="K24974" s="51"/>
      <c r="N24974" s="309"/>
      <c r="R24974" s="17"/>
      <c r="T24974" s="17"/>
      <c r="V24974" s="17"/>
      <c r="W24974" s="51"/>
    </row>
    <row r="24975">
      <c r="A24975" s="307"/>
      <c r="B24975" s="85"/>
      <c r="C24975" s="85"/>
      <c r="D24975" s="85"/>
      <c r="E24975" s="88"/>
      <c r="G24975" s="17"/>
      <c r="I24975" s="43"/>
      <c r="J24975" s="308"/>
      <c r="K24975" s="51"/>
      <c r="N24975" s="309"/>
      <c r="R24975" s="17"/>
      <c r="T24975" s="17"/>
      <c r="V24975" s="17"/>
      <c r="W24975" s="51"/>
    </row>
    <row r="24976">
      <c r="A24976" s="307"/>
      <c r="B24976" s="85"/>
      <c r="C24976" s="85"/>
      <c r="D24976" s="85"/>
      <c r="E24976" s="88"/>
      <c r="G24976" s="17"/>
      <c r="I24976" s="43"/>
      <c r="J24976" s="308"/>
      <c r="K24976" s="51"/>
      <c r="N24976" s="309"/>
      <c r="R24976" s="17"/>
      <c r="T24976" s="17"/>
      <c r="V24976" s="17"/>
      <c r="W24976" s="51"/>
    </row>
    <row r="24977">
      <c r="A24977" s="307"/>
      <c r="B24977" s="85"/>
      <c r="C24977" s="85"/>
      <c r="D24977" s="85"/>
      <c r="E24977" s="88"/>
      <c r="G24977" s="17"/>
      <c r="I24977" s="43"/>
      <c r="J24977" s="308"/>
      <c r="K24977" s="51"/>
      <c r="N24977" s="309"/>
      <c r="R24977" s="17"/>
      <c r="T24977" s="17"/>
      <c r="V24977" s="17"/>
      <c r="W24977" s="51"/>
    </row>
    <row r="24978">
      <c r="A24978" s="307"/>
      <c r="B24978" s="85"/>
      <c r="C24978" s="85"/>
      <c r="D24978" s="85"/>
      <c r="E24978" s="88"/>
      <c r="G24978" s="17"/>
      <c r="I24978" s="43"/>
      <c r="J24978" s="308"/>
      <c r="K24978" s="51"/>
      <c r="N24978" s="309"/>
      <c r="R24978" s="17"/>
      <c r="T24978" s="17"/>
      <c r="V24978" s="17"/>
      <c r="W24978" s="51"/>
    </row>
    <row r="24979">
      <c r="A24979" s="307"/>
      <c r="B24979" s="85"/>
      <c r="C24979" s="85"/>
      <c r="D24979" s="85"/>
      <c r="E24979" s="88"/>
      <c r="G24979" s="17"/>
      <c r="I24979" s="43"/>
      <c r="J24979" s="308"/>
      <c r="K24979" s="51"/>
      <c r="N24979" s="309"/>
      <c r="R24979" s="17"/>
      <c r="T24979" s="17"/>
      <c r="V24979" s="17"/>
      <c r="W24979" s="51"/>
    </row>
    <row r="24980">
      <c r="A24980" s="307"/>
      <c r="B24980" s="85"/>
      <c r="C24980" s="85"/>
      <c r="D24980" s="85"/>
      <c r="E24980" s="88"/>
      <c r="G24980" s="17"/>
      <c r="I24980" s="43"/>
      <c r="J24980" s="308"/>
      <c r="K24980" s="51"/>
      <c r="N24980" s="309"/>
      <c r="R24980" s="17"/>
      <c r="T24980" s="17"/>
      <c r="V24980" s="17"/>
      <c r="W24980" s="51"/>
    </row>
    <row r="24981">
      <c r="A24981" s="307"/>
      <c r="B24981" s="85"/>
      <c r="C24981" s="85"/>
      <c r="D24981" s="85"/>
      <c r="E24981" s="88"/>
      <c r="G24981" s="17"/>
      <c r="I24981" s="43"/>
      <c r="J24981" s="308"/>
      <c r="K24981" s="51"/>
      <c r="N24981" s="309"/>
      <c r="R24981" s="17"/>
      <c r="T24981" s="17"/>
      <c r="V24981" s="17"/>
      <c r="W24981" s="51"/>
    </row>
    <row r="24982">
      <c r="A24982" s="307"/>
      <c r="B24982" s="85"/>
      <c r="C24982" s="85"/>
      <c r="D24982" s="85"/>
      <c r="E24982" s="88"/>
      <c r="G24982" s="17"/>
      <c r="I24982" s="43"/>
      <c r="J24982" s="308"/>
      <c r="K24982" s="51"/>
      <c r="N24982" s="309"/>
      <c r="R24982" s="17"/>
      <c r="T24982" s="17"/>
      <c r="V24982" s="17"/>
      <c r="W24982" s="51"/>
    </row>
    <row r="24983">
      <c r="A24983" s="307"/>
      <c r="B24983" s="85"/>
      <c r="C24983" s="85"/>
      <c r="D24983" s="85"/>
      <c r="E24983" s="88"/>
      <c r="G24983" s="17"/>
      <c r="I24983" s="43"/>
      <c r="J24983" s="308"/>
      <c r="K24983" s="51"/>
      <c r="N24983" s="309"/>
      <c r="R24983" s="17"/>
      <c r="T24983" s="17"/>
      <c r="V24983" s="17"/>
      <c r="W24983" s="51"/>
    </row>
    <row r="24984">
      <c r="A24984" s="307"/>
      <c r="B24984" s="85"/>
      <c r="C24984" s="85"/>
      <c r="D24984" s="85"/>
      <c r="E24984" s="88"/>
      <c r="G24984" s="17"/>
      <c r="I24984" s="43"/>
      <c r="J24984" s="308"/>
      <c r="K24984" s="51"/>
      <c r="N24984" s="309"/>
      <c r="R24984" s="17"/>
      <c r="T24984" s="17"/>
      <c r="V24984" s="17"/>
      <c r="W24984" s="51"/>
    </row>
    <row r="24985">
      <c r="A24985" s="307"/>
      <c r="B24985" s="85"/>
      <c r="C24985" s="85"/>
      <c r="D24985" s="85"/>
      <c r="E24985" s="88"/>
      <c r="G24985" s="17"/>
      <c r="I24985" s="43"/>
      <c r="J24985" s="308"/>
      <c r="K24985" s="51"/>
      <c r="N24985" s="309"/>
      <c r="R24985" s="17"/>
      <c r="T24985" s="17"/>
      <c r="V24985" s="17"/>
      <c r="W24985" s="51"/>
    </row>
    <row r="24986">
      <c r="A24986" s="307"/>
      <c r="B24986" s="85"/>
      <c r="C24986" s="85"/>
      <c r="D24986" s="85"/>
      <c r="E24986" s="88"/>
      <c r="G24986" s="17"/>
      <c r="I24986" s="43"/>
      <c r="J24986" s="308"/>
      <c r="K24986" s="51"/>
      <c r="N24986" s="309"/>
      <c r="R24986" s="17"/>
      <c r="T24986" s="17"/>
      <c r="V24986" s="17"/>
      <c r="W24986" s="51"/>
    </row>
    <row r="24987">
      <c r="A24987" s="307"/>
      <c r="B24987" s="85"/>
      <c r="C24987" s="85"/>
      <c r="D24987" s="85"/>
      <c r="E24987" s="88"/>
      <c r="G24987" s="17"/>
      <c r="I24987" s="43"/>
      <c r="J24987" s="308"/>
      <c r="K24987" s="51"/>
      <c r="N24987" s="309"/>
      <c r="R24987" s="17"/>
      <c r="T24987" s="17"/>
      <c r="V24987" s="17"/>
      <c r="W24987" s="51"/>
    </row>
    <row r="24988">
      <c r="A24988" s="307"/>
      <c r="B24988" s="85"/>
      <c r="C24988" s="85"/>
      <c r="D24988" s="85"/>
      <c r="E24988" s="88"/>
      <c r="G24988" s="17"/>
      <c r="I24988" s="43"/>
      <c r="J24988" s="308"/>
      <c r="K24988" s="51"/>
      <c r="N24988" s="309"/>
      <c r="R24988" s="17"/>
      <c r="T24988" s="17"/>
      <c r="V24988" s="17"/>
      <c r="W24988" s="51"/>
    </row>
    <row r="24989">
      <c r="A24989" s="307"/>
      <c r="B24989" s="85"/>
      <c r="C24989" s="85"/>
      <c r="D24989" s="85"/>
      <c r="E24989" s="88"/>
      <c r="G24989" s="17"/>
      <c r="I24989" s="43"/>
      <c r="J24989" s="308"/>
      <c r="K24989" s="51"/>
      <c r="N24989" s="309"/>
      <c r="R24989" s="17"/>
      <c r="T24989" s="17"/>
      <c r="V24989" s="17"/>
      <c r="W24989" s="51"/>
    </row>
    <row r="24990">
      <c r="A24990" s="307"/>
      <c r="B24990" s="85"/>
      <c r="C24990" s="85"/>
      <c r="D24990" s="85"/>
      <c r="E24990" s="88"/>
      <c r="G24990" s="17"/>
      <c r="I24990" s="43"/>
      <c r="J24990" s="308"/>
      <c r="K24990" s="51"/>
      <c r="N24990" s="309"/>
      <c r="R24990" s="17"/>
      <c r="T24990" s="17"/>
      <c r="V24990" s="17"/>
      <c r="W24990" s="51"/>
    </row>
    <row r="24991">
      <c r="A24991" s="307"/>
      <c r="B24991" s="85"/>
      <c r="C24991" s="85"/>
      <c r="D24991" s="85"/>
      <c r="E24991" s="88"/>
      <c r="G24991" s="17"/>
      <c r="I24991" s="43"/>
      <c r="J24991" s="308"/>
      <c r="K24991" s="51"/>
      <c r="N24991" s="309"/>
      <c r="R24991" s="17"/>
      <c r="T24991" s="17"/>
      <c r="V24991" s="17"/>
      <c r="W24991" s="51"/>
    </row>
    <row r="24992">
      <c r="A24992" s="307"/>
      <c r="B24992" s="85"/>
      <c r="C24992" s="85"/>
      <c r="D24992" s="85"/>
      <c r="E24992" s="88"/>
      <c r="G24992" s="17"/>
      <c r="I24992" s="43"/>
      <c r="J24992" s="308"/>
      <c r="K24992" s="51"/>
      <c r="N24992" s="309"/>
      <c r="R24992" s="17"/>
      <c r="T24992" s="17"/>
      <c r="V24992" s="17"/>
      <c r="W24992" s="51"/>
    </row>
    <row r="24993">
      <c r="A24993" s="307"/>
      <c r="B24993" s="85"/>
      <c r="C24993" s="85"/>
      <c r="D24993" s="85"/>
      <c r="E24993" s="88"/>
      <c r="G24993" s="17"/>
      <c r="I24993" s="43"/>
      <c r="J24993" s="308"/>
      <c r="K24993" s="51"/>
      <c r="N24993" s="309"/>
      <c r="R24993" s="17"/>
      <c r="T24993" s="17"/>
      <c r="V24993" s="17"/>
      <c r="W24993" s="51"/>
    </row>
    <row r="24994">
      <c r="A24994" s="307"/>
      <c r="B24994" s="85"/>
      <c r="C24994" s="85"/>
      <c r="D24994" s="85"/>
      <c r="E24994" s="88"/>
      <c r="G24994" s="17"/>
      <c r="I24994" s="43"/>
      <c r="J24994" s="308"/>
      <c r="K24994" s="51"/>
      <c r="N24994" s="309"/>
      <c r="R24994" s="17"/>
      <c r="T24994" s="17"/>
      <c r="V24994" s="17"/>
      <c r="W24994" s="51"/>
    </row>
    <row r="24995">
      <c r="A24995" s="307"/>
      <c r="B24995" s="85"/>
      <c r="C24995" s="85"/>
      <c r="D24995" s="85"/>
      <c r="E24995" s="88"/>
      <c r="G24995" s="17"/>
      <c r="I24995" s="43"/>
      <c r="J24995" s="308"/>
      <c r="K24995" s="51"/>
      <c r="N24995" s="309"/>
      <c r="R24995" s="17"/>
      <c r="T24995" s="17"/>
      <c r="V24995" s="17"/>
      <c r="W24995" s="51"/>
    </row>
    <row r="24996">
      <c r="A24996" s="307"/>
      <c r="B24996" s="85"/>
      <c r="C24996" s="85"/>
      <c r="D24996" s="85"/>
      <c r="E24996" s="88"/>
      <c r="G24996" s="17"/>
      <c r="I24996" s="43"/>
      <c r="J24996" s="308"/>
      <c r="K24996" s="51"/>
      <c r="N24996" s="309"/>
      <c r="R24996" s="17"/>
      <c r="T24996" s="17"/>
      <c r="V24996" s="17"/>
      <c r="W24996" s="51"/>
    </row>
    <row r="24997">
      <c r="A24997" s="307"/>
      <c r="B24997" s="85"/>
      <c r="C24997" s="85"/>
      <c r="D24997" s="85"/>
      <c r="E24997" s="88"/>
      <c r="G24997" s="17"/>
      <c r="I24997" s="43"/>
      <c r="J24997" s="308"/>
      <c r="K24997" s="51"/>
      <c r="N24997" s="309"/>
      <c r="R24997" s="17"/>
      <c r="T24997" s="17"/>
      <c r="V24997" s="17"/>
      <c r="W24997" s="51"/>
    </row>
    <row r="24998">
      <c r="A24998" s="307"/>
      <c r="B24998" s="85"/>
      <c r="C24998" s="85"/>
      <c r="D24998" s="85"/>
      <c r="E24998" s="88"/>
      <c r="G24998" s="17"/>
      <c r="I24998" s="43"/>
      <c r="J24998" s="308"/>
      <c r="K24998" s="51"/>
      <c r="N24998" s="309"/>
      <c r="R24998" s="17"/>
      <c r="T24998" s="17"/>
      <c r="V24998" s="17"/>
      <c r="W24998" s="51"/>
    </row>
    <row r="24999">
      <c r="A24999" s="307"/>
      <c r="B24999" s="85"/>
      <c r="C24999" s="85"/>
      <c r="D24999" s="85"/>
      <c r="E24999" s="88"/>
      <c r="G24999" s="17"/>
      <c r="I24999" s="43"/>
      <c r="J24999" s="308"/>
      <c r="K24999" s="51"/>
      <c r="N24999" s="309"/>
      <c r="R24999" s="17"/>
      <c r="T24999" s="17"/>
      <c r="V24999" s="17"/>
      <c r="W24999" s="51"/>
    </row>
    <row r="25000">
      <c r="A25000" s="307"/>
      <c r="B25000" s="85"/>
      <c r="C25000" s="85"/>
      <c r="D25000" s="85"/>
      <c r="E25000" s="88"/>
      <c r="G25000" s="17"/>
      <c r="I25000" s="43"/>
      <c r="J25000" s="308"/>
      <c r="K25000" s="51"/>
      <c r="N25000" s="309"/>
      <c r="R25000" s="17"/>
      <c r="T25000" s="17"/>
      <c r="V25000" s="17"/>
      <c r="W25000" s="51"/>
    </row>
    <row r="25001">
      <c r="A25001" s="307"/>
      <c r="B25001" s="85"/>
      <c r="C25001" s="85"/>
      <c r="D25001" s="85"/>
      <c r="E25001" s="88"/>
      <c r="G25001" s="17"/>
      <c r="I25001" s="43"/>
      <c r="J25001" s="308"/>
      <c r="K25001" s="51"/>
      <c r="N25001" s="309"/>
      <c r="R25001" s="17"/>
      <c r="T25001" s="17"/>
      <c r="V25001" s="17"/>
      <c r="W25001" s="51"/>
    </row>
    <row r="25002">
      <c r="A25002" s="307"/>
      <c r="B25002" s="85"/>
      <c r="C25002" s="85"/>
      <c r="D25002" s="85"/>
      <c r="E25002" s="88"/>
      <c r="G25002" s="17"/>
      <c r="I25002" s="43"/>
      <c r="J25002" s="308"/>
      <c r="K25002" s="51"/>
      <c r="N25002" s="309"/>
      <c r="R25002" s="17"/>
      <c r="T25002" s="17"/>
      <c r="V25002" s="17"/>
      <c r="W25002" s="51"/>
    </row>
    <row r="25003">
      <c r="A25003" s="307"/>
      <c r="B25003" s="85"/>
      <c r="C25003" s="85"/>
      <c r="D25003" s="85"/>
      <c r="E25003" s="88"/>
      <c r="G25003" s="17"/>
      <c r="I25003" s="43"/>
      <c r="J25003" s="308"/>
      <c r="K25003" s="51"/>
      <c r="N25003" s="309"/>
      <c r="R25003" s="17"/>
      <c r="T25003" s="17"/>
      <c r="V25003" s="17"/>
      <c r="W25003" s="51"/>
    </row>
    <row r="25004">
      <c r="A25004" s="307"/>
      <c r="B25004" s="85"/>
      <c r="C25004" s="85"/>
      <c r="D25004" s="85"/>
      <c r="E25004" s="88"/>
      <c r="G25004" s="17"/>
      <c r="I25004" s="43"/>
      <c r="J25004" s="308"/>
      <c r="K25004" s="51"/>
      <c r="N25004" s="309"/>
      <c r="R25004" s="17"/>
      <c r="T25004" s="17"/>
      <c r="V25004" s="17"/>
      <c r="W25004" s="51"/>
    </row>
    <row r="25005">
      <c r="A25005" s="307"/>
      <c r="B25005" s="85"/>
      <c r="C25005" s="85"/>
      <c r="D25005" s="85"/>
      <c r="E25005" s="88"/>
      <c r="G25005" s="17"/>
      <c r="I25005" s="43"/>
      <c r="J25005" s="308"/>
      <c r="K25005" s="51"/>
      <c r="N25005" s="309"/>
      <c r="R25005" s="17"/>
      <c r="T25005" s="17"/>
      <c r="V25005" s="17"/>
      <c r="W25005" s="51"/>
    </row>
    <row r="25006">
      <c r="A25006" s="307"/>
      <c r="B25006" s="85"/>
      <c r="C25006" s="85"/>
      <c r="D25006" s="85"/>
      <c r="E25006" s="88"/>
      <c r="G25006" s="17"/>
      <c r="I25006" s="43"/>
      <c r="J25006" s="308"/>
      <c r="K25006" s="51"/>
      <c r="N25006" s="309"/>
      <c r="R25006" s="17"/>
      <c r="T25006" s="17"/>
      <c r="V25006" s="17"/>
      <c r="W25006" s="51"/>
    </row>
    <row r="25007">
      <c r="A25007" s="307"/>
      <c r="B25007" s="85"/>
      <c r="C25007" s="85"/>
      <c r="D25007" s="85"/>
      <c r="E25007" s="88"/>
      <c r="G25007" s="17"/>
      <c r="I25007" s="43"/>
      <c r="J25007" s="308"/>
      <c r="K25007" s="51"/>
      <c r="N25007" s="309"/>
      <c r="R25007" s="17"/>
      <c r="T25007" s="17"/>
      <c r="V25007" s="17"/>
      <c r="W25007" s="51"/>
    </row>
    <row r="25008">
      <c r="A25008" s="307"/>
      <c r="B25008" s="85"/>
      <c r="C25008" s="85"/>
      <c r="D25008" s="85"/>
      <c r="E25008" s="88"/>
      <c r="G25008" s="17"/>
      <c r="I25008" s="43"/>
      <c r="J25008" s="308"/>
      <c r="K25008" s="51"/>
      <c r="N25008" s="309"/>
      <c r="R25008" s="17"/>
      <c r="T25008" s="17"/>
      <c r="V25008" s="17"/>
      <c r="W25008" s="51"/>
    </row>
    <row r="25009">
      <c r="A25009" s="307"/>
      <c r="B25009" s="85"/>
      <c r="C25009" s="85"/>
      <c r="D25009" s="85"/>
      <c r="E25009" s="88"/>
      <c r="G25009" s="17"/>
      <c r="I25009" s="43"/>
      <c r="J25009" s="308"/>
      <c r="K25009" s="51"/>
      <c r="N25009" s="309"/>
      <c r="R25009" s="17"/>
      <c r="T25009" s="17"/>
      <c r="V25009" s="17"/>
      <c r="W25009" s="51"/>
    </row>
    <row r="25010">
      <c r="A25010" s="307"/>
      <c r="B25010" s="85"/>
      <c r="C25010" s="85"/>
      <c r="D25010" s="85"/>
      <c r="E25010" s="88"/>
      <c r="G25010" s="17"/>
      <c r="I25010" s="43"/>
      <c r="J25010" s="308"/>
      <c r="K25010" s="51"/>
      <c r="N25010" s="309"/>
      <c r="R25010" s="17"/>
      <c r="T25010" s="17"/>
      <c r="V25010" s="17"/>
      <c r="W25010" s="51"/>
    </row>
    <row r="25011">
      <c r="A25011" s="307"/>
      <c r="B25011" s="85"/>
      <c r="C25011" s="85"/>
      <c r="D25011" s="85"/>
      <c r="E25011" s="88"/>
      <c r="G25011" s="17"/>
      <c r="I25011" s="43"/>
      <c r="J25011" s="308"/>
      <c r="K25011" s="51"/>
      <c r="N25011" s="309"/>
      <c r="R25011" s="17"/>
      <c r="T25011" s="17"/>
      <c r="V25011" s="17"/>
      <c r="W25011" s="51"/>
    </row>
    <row r="25012">
      <c r="A25012" s="307"/>
      <c r="B25012" s="85"/>
      <c r="C25012" s="85"/>
      <c r="D25012" s="85"/>
      <c r="E25012" s="88"/>
      <c r="G25012" s="17"/>
      <c r="I25012" s="43"/>
      <c r="J25012" s="308"/>
      <c r="K25012" s="51"/>
      <c r="N25012" s="309"/>
      <c r="R25012" s="17"/>
      <c r="T25012" s="17"/>
      <c r="V25012" s="17"/>
      <c r="W25012" s="51"/>
    </row>
    <row r="25013">
      <c r="A25013" s="307"/>
      <c r="B25013" s="85"/>
      <c r="C25013" s="85"/>
      <c r="D25013" s="85"/>
      <c r="E25013" s="88"/>
      <c r="G25013" s="17"/>
      <c r="I25013" s="43"/>
      <c r="J25013" s="308"/>
      <c r="K25013" s="51"/>
      <c r="N25013" s="309"/>
      <c r="R25013" s="17"/>
      <c r="T25013" s="17"/>
      <c r="V25013" s="17"/>
      <c r="W25013" s="51"/>
    </row>
    <row r="25014">
      <c r="A25014" s="307"/>
      <c r="B25014" s="85"/>
      <c r="C25014" s="85"/>
      <c r="D25014" s="85"/>
      <c r="E25014" s="88"/>
      <c r="G25014" s="17"/>
      <c r="I25014" s="43"/>
      <c r="J25014" s="308"/>
      <c r="K25014" s="51"/>
      <c r="N25014" s="309"/>
      <c r="R25014" s="17"/>
      <c r="T25014" s="17"/>
      <c r="V25014" s="17"/>
      <c r="W25014" s="51"/>
    </row>
    <row r="25015">
      <c r="A25015" s="307"/>
      <c r="B25015" s="85"/>
      <c r="C25015" s="85"/>
      <c r="D25015" s="85"/>
      <c r="E25015" s="88"/>
      <c r="G25015" s="17"/>
      <c r="I25015" s="43"/>
      <c r="J25015" s="308"/>
      <c r="K25015" s="51"/>
      <c r="N25015" s="309"/>
      <c r="R25015" s="17"/>
      <c r="T25015" s="17"/>
      <c r="V25015" s="17"/>
      <c r="W25015" s="51"/>
    </row>
    <row r="25016">
      <c r="A25016" s="307"/>
      <c r="B25016" s="85"/>
      <c r="C25016" s="85"/>
      <c r="D25016" s="85"/>
      <c r="E25016" s="88"/>
      <c r="G25016" s="17"/>
      <c r="I25016" s="43"/>
      <c r="J25016" s="308"/>
      <c r="K25016" s="51"/>
      <c r="N25016" s="309"/>
      <c r="R25016" s="17"/>
      <c r="T25016" s="17"/>
      <c r="V25016" s="17"/>
      <c r="W25016" s="51"/>
    </row>
    <row r="25017">
      <c r="A25017" s="307"/>
      <c r="B25017" s="85"/>
      <c r="C25017" s="85"/>
      <c r="D25017" s="85"/>
      <c r="E25017" s="88"/>
      <c r="G25017" s="17"/>
      <c r="I25017" s="43"/>
      <c r="J25017" s="308"/>
      <c r="K25017" s="51"/>
      <c r="N25017" s="309"/>
      <c r="R25017" s="17"/>
      <c r="T25017" s="17"/>
      <c r="V25017" s="17"/>
      <c r="W25017" s="51"/>
    </row>
    <row r="25018">
      <c r="A25018" s="307"/>
      <c r="B25018" s="85"/>
      <c r="C25018" s="85"/>
      <c r="D25018" s="85"/>
      <c r="E25018" s="88"/>
      <c r="G25018" s="17"/>
      <c r="I25018" s="43"/>
      <c r="J25018" s="308"/>
      <c r="K25018" s="51"/>
      <c r="N25018" s="309"/>
      <c r="R25018" s="17"/>
      <c r="T25018" s="17"/>
      <c r="V25018" s="17"/>
      <c r="W25018" s="51"/>
    </row>
    <row r="25019">
      <c r="A25019" s="307"/>
      <c r="B25019" s="85"/>
      <c r="C25019" s="85"/>
      <c r="D25019" s="85"/>
      <c r="E25019" s="88"/>
      <c r="G25019" s="17"/>
      <c r="I25019" s="43"/>
      <c r="J25019" s="308"/>
      <c r="K25019" s="51"/>
      <c r="N25019" s="309"/>
      <c r="R25019" s="17"/>
      <c r="T25019" s="17"/>
      <c r="V25019" s="17"/>
      <c r="W25019" s="51"/>
    </row>
    <row r="25020">
      <c r="A25020" s="307"/>
      <c r="B25020" s="85"/>
      <c r="C25020" s="85"/>
      <c r="D25020" s="85"/>
      <c r="E25020" s="88"/>
      <c r="G25020" s="17"/>
      <c r="I25020" s="43"/>
      <c r="J25020" s="308"/>
      <c r="K25020" s="51"/>
      <c r="N25020" s="309"/>
      <c r="R25020" s="17"/>
      <c r="T25020" s="17"/>
      <c r="V25020" s="17"/>
      <c r="W25020" s="51"/>
    </row>
    <row r="25021">
      <c r="A25021" s="307"/>
      <c r="B25021" s="85"/>
      <c r="C25021" s="85"/>
      <c r="D25021" s="85"/>
      <c r="E25021" s="88"/>
      <c r="G25021" s="17"/>
      <c r="I25021" s="43"/>
      <c r="J25021" s="308"/>
      <c r="K25021" s="51"/>
      <c r="N25021" s="309"/>
      <c r="R25021" s="17"/>
      <c r="T25021" s="17"/>
      <c r="V25021" s="17"/>
      <c r="W25021" s="51"/>
    </row>
    <row r="25022">
      <c r="A25022" s="307"/>
      <c r="B25022" s="85"/>
      <c r="C25022" s="85"/>
      <c r="D25022" s="85"/>
      <c r="E25022" s="88"/>
      <c r="G25022" s="17"/>
      <c r="I25022" s="43"/>
      <c r="J25022" s="308"/>
      <c r="K25022" s="51"/>
      <c r="N25022" s="309"/>
      <c r="R25022" s="17"/>
      <c r="T25022" s="17"/>
      <c r="V25022" s="17"/>
      <c r="W25022" s="51"/>
    </row>
    <row r="25023">
      <c r="A25023" s="307"/>
      <c r="B25023" s="85"/>
      <c r="C25023" s="85"/>
      <c r="D25023" s="85"/>
      <c r="E25023" s="88"/>
      <c r="G25023" s="17"/>
      <c r="I25023" s="43"/>
      <c r="J25023" s="308"/>
      <c r="K25023" s="51"/>
      <c r="N25023" s="309"/>
      <c r="R25023" s="17"/>
      <c r="T25023" s="17"/>
      <c r="V25023" s="17"/>
      <c r="W25023" s="51"/>
    </row>
    <row r="25024">
      <c r="A25024" s="307"/>
      <c r="B25024" s="85"/>
      <c r="C25024" s="85"/>
      <c r="D25024" s="85"/>
      <c r="E25024" s="88"/>
      <c r="G25024" s="17"/>
      <c r="I25024" s="43"/>
      <c r="J25024" s="308"/>
      <c r="K25024" s="51"/>
      <c r="N25024" s="309"/>
      <c r="R25024" s="17"/>
      <c r="T25024" s="17"/>
      <c r="V25024" s="17"/>
      <c r="W25024" s="51"/>
    </row>
    <row r="25025">
      <c r="A25025" s="307"/>
      <c r="B25025" s="85"/>
      <c r="C25025" s="85"/>
      <c r="D25025" s="85"/>
      <c r="E25025" s="88"/>
      <c r="G25025" s="17"/>
      <c r="I25025" s="43"/>
      <c r="J25025" s="308"/>
      <c r="K25025" s="51"/>
      <c r="N25025" s="309"/>
      <c r="R25025" s="17"/>
      <c r="T25025" s="17"/>
      <c r="V25025" s="17"/>
      <c r="W25025" s="51"/>
    </row>
    <row r="25026">
      <c r="A25026" s="307"/>
      <c r="B25026" s="85"/>
      <c r="C25026" s="85"/>
      <c r="D25026" s="85"/>
      <c r="E25026" s="88"/>
      <c r="G25026" s="17"/>
      <c r="I25026" s="43"/>
      <c r="J25026" s="308"/>
      <c r="K25026" s="51"/>
      <c r="N25026" s="309"/>
      <c r="R25026" s="17"/>
      <c r="T25026" s="17"/>
      <c r="V25026" s="17"/>
      <c r="W25026" s="51"/>
    </row>
    <row r="25027">
      <c r="A25027" s="307"/>
      <c r="B25027" s="85"/>
      <c r="C25027" s="85"/>
      <c r="D25027" s="85"/>
      <c r="E25027" s="88"/>
      <c r="G25027" s="17"/>
      <c r="I25027" s="43"/>
      <c r="J25027" s="308"/>
      <c r="K25027" s="51"/>
      <c r="N25027" s="309"/>
      <c r="R25027" s="17"/>
      <c r="T25027" s="17"/>
      <c r="V25027" s="17"/>
      <c r="W25027" s="51"/>
    </row>
    <row r="25028">
      <c r="A25028" s="307"/>
      <c r="B25028" s="85"/>
      <c r="C25028" s="85"/>
      <c r="D25028" s="85"/>
      <c r="E25028" s="88"/>
      <c r="G25028" s="17"/>
      <c r="I25028" s="43"/>
      <c r="J25028" s="308"/>
      <c r="K25028" s="51"/>
      <c r="N25028" s="309"/>
      <c r="R25028" s="17"/>
      <c r="T25028" s="17"/>
      <c r="V25028" s="17"/>
      <c r="W25028" s="51"/>
    </row>
    <row r="25029">
      <c r="A25029" s="307"/>
      <c r="B25029" s="85"/>
      <c r="C25029" s="85"/>
      <c r="D25029" s="85"/>
      <c r="E25029" s="88"/>
      <c r="G25029" s="17"/>
      <c r="I25029" s="43"/>
      <c r="J25029" s="308"/>
      <c r="K25029" s="51"/>
      <c r="N25029" s="309"/>
      <c r="R25029" s="17"/>
      <c r="T25029" s="17"/>
      <c r="V25029" s="17"/>
      <c r="W25029" s="51"/>
    </row>
    <row r="25030">
      <c r="A25030" s="307"/>
      <c r="B25030" s="85"/>
      <c r="C25030" s="85"/>
      <c r="D25030" s="85"/>
      <c r="E25030" s="88"/>
      <c r="G25030" s="17"/>
      <c r="I25030" s="43"/>
      <c r="J25030" s="308"/>
      <c r="K25030" s="51"/>
      <c r="N25030" s="309"/>
      <c r="R25030" s="17"/>
      <c r="T25030" s="17"/>
      <c r="V25030" s="17"/>
      <c r="W25030" s="51"/>
    </row>
    <row r="25031">
      <c r="A25031" s="307"/>
      <c r="B25031" s="85"/>
      <c r="C25031" s="85"/>
      <c r="D25031" s="85"/>
      <c r="E25031" s="88"/>
      <c r="G25031" s="17"/>
      <c r="I25031" s="43"/>
      <c r="J25031" s="308"/>
      <c r="K25031" s="51"/>
      <c r="N25031" s="309"/>
      <c r="R25031" s="17"/>
      <c r="T25031" s="17"/>
      <c r="V25031" s="17"/>
      <c r="W25031" s="51"/>
    </row>
    <row r="25032">
      <c r="A25032" s="307"/>
      <c r="B25032" s="85"/>
      <c r="C25032" s="85"/>
      <c r="D25032" s="85"/>
      <c r="E25032" s="88"/>
      <c r="G25032" s="17"/>
      <c r="I25032" s="43"/>
      <c r="J25032" s="308"/>
      <c r="K25032" s="51"/>
      <c r="N25032" s="309"/>
      <c r="R25032" s="17"/>
      <c r="T25032" s="17"/>
      <c r="V25032" s="17"/>
      <c r="W25032" s="51"/>
    </row>
    <row r="25033">
      <c r="A25033" s="307"/>
      <c r="B25033" s="85"/>
      <c r="C25033" s="85"/>
      <c r="D25033" s="85"/>
      <c r="E25033" s="88"/>
      <c r="G25033" s="17"/>
      <c r="I25033" s="43"/>
      <c r="J25033" s="308"/>
      <c r="K25033" s="51"/>
      <c r="N25033" s="309"/>
      <c r="R25033" s="17"/>
      <c r="T25033" s="17"/>
      <c r="V25033" s="17"/>
      <c r="W25033" s="51"/>
    </row>
    <row r="25034">
      <c r="A25034" s="307"/>
      <c r="B25034" s="85"/>
      <c r="C25034" s="85"/>
      <c r="D25034" s="85"/>
      <c r="E25034" s="88"/>
      <c r="G25034" s="17"/>
      <c r="I25034" s="43"/>
      <c r="J25034" s="308"/>
      <c r="K25034" s="51"/>
      <c r="N25034" s="309"/>
      <c r="R25034" s="17"/>
      <c r="T25034" s="17"/>
      <c r="V25034" s="17"/>
      <c r="W25034" s="51"/>
    </row>
    <row r="25035">
      <c r="A25035" s="307"/>
      <c r="B25035" s="85"/>
      <c r="C25035" s="85"/>
      <c r="D25035" s="85"/>
      <c r="E25035" s="88"/>
      <c r="G25035" s="17"/>
      <c r="I25035" s="43"/>
      <c r="J25035" s="308"/>
      <c r="K25035" s="51"/>
      <c r="N25035" s="309"/>
      <c r="R25035" s="17"/>
      <c r="T25035" s="17"/>
      <c r="V25035" s="17"/>
      <c r="W25035" s="51"/>
    </row>
    <row r="25036">
      <c r="A25036" s="307"/>
      <c r="B25036" s="85"/>
      <c r="C25036" s="85"/>
      <c r="D25036" s="85"/>
      <c r="E25036" s="88"/>
      <c r="G25036" s="17"/>
      <c r="I25036" s="43"/>
      <c r="J25036" s="308"/>
      <c r="K25036" s="51"/>
      <c r="N25036" s="309"/>
      <c r="R25036" s="17"/>
      <c r="T25036" s="17"/>
      <c r="V25036" s="17"/>
      <c r="W25036" s="51"/>
    </row>
    <row r="25037">
      <c r="A25037" s="307"/>
      <c r="B25037" s="85"/>
      <c r="C25037" s="85"/>
      <c r="D25037" s="85"/>
      <c r="E25037" s="88"/>
      <c r="G25037" s="17"/>
      <c r="I25037" s="43"/>
      <c r="J25037" s="308"/>
      <c r="K25037" s="51"/>
      <c r="N25037" s="309"/>
      <c r="R25037" s="17"/>
      <c r="T25037" s="17"/>
      <c r="V25037" s="17"/>
      <c r="W25037" s="51"/>
    </row>
    <row r="25038">
      <c r="A25038" s="307"/>
      <c r="B25038" s="85"/>
      <c r="C25038" s="85"/>
      <c r="D25038" s="85"/>
      <c r="E25038" s="88"/>
      <c r="G25038" s="17"/>
      <c r="I25038" s="43"/>
      <c r="J25038" s="308"/>
      <c r="K25038" s="51"/>
      <c r="N25038" s="309"/>
      <c r="R25038" s="17"/>
      <c r="T25038" s="17"/>
      <c r="V25038" s="17"/>
      <c r="W25038" s="51"/>
    </row>
    <row r="25039">
      <c r="A25039" s="307"/>
      <c r="B25039" s="85"/>
      <c r="C25039" s="85"/>
      <c r="D25039" s="85"/>
      <c r="E25039" s="88"/>
      <c r="G25039" s="17"/>
      <c r="I25039" s="43"/>
      <c r="J25039" s="308"/>
      <c r="K25039" s="51"/>
      <c r="N25039" s="309"/>
      <c r="R25039" s="17"/>
      <c r="T25039" s="17"/>
      <c r="V25039" s="17"/>
      <c r="W25039" s="51"/>
    </row>
    <row r="25040">
      <c r="A25040" s="307"/>
      <c r="B25040" s="85"/>
      <c r="C25040" s="85"/>
      <c r="D25040" s="85"/>
      <c r="E25040" s="88"/>
      <c r="G25040" s="17"/>
      <c r="I25040" s="43"/>
      <c r="J25040" s="308"/>
      <c r="K25040" s="51"/>
      <c r="N25040" s="309"/>
      <c r="R25040" s="17"/>
      <c r="T25040" s="17"/>
      <c r="V25040" s="17"/>
      <c r="W25040" s="51"/>
    </row>
    <row r="25041">
      <c r="A25041" s="307"/>
      <c r="B25041" s="85"/>
      <c r="C25041" s="85"/>
      <c r="D25041" s="85"/>
      <c r="E25041" s="88"/>
      <c r="G25041" s="17"/>
      <c r="I25041" s="43"/>
      <c r="J25041" s="308"/>
      <c r="K25041" s="51"/>
      <c r="N25041" s="309"/>
      <c r="R25041" s="17"/>
      <c r="T25041" s="17"/>
      <c r="V25041" s="17"/>
      <c r="W25041" s="51"/>
    </row>
    <row r="25042">
      <c r="A25042" s="307"/>
      <c r="B25042" s="85"/>
      <c r="C25042" s="85"/>
      <c r="D25042" s="85"/>
      <c r="E25042" s="88"/>
      <c r="G25042" s="17"/>
      <c r="I25042" s="43"/>
      <c r="J25042" s="308"/>
      <c r="K25042" s="51"/>
      <c r="N25042" s="309"/>
      <c r="R25042" s="17"/>
      <c r="T25042" s="17"/>
      <c r="V25042" s="17"/>
      <c r="W25042" s="51"/>
    </row>
    <row r="25043">
      <c r="A25043" s="307"/>
      <c r="B25043" s="85"/>
      <c r="C25043" s="85"/>
      <c r="D25043" s="85"/>
      <c r="E25043" s="88"/>
      <c r="G25043" s="17"/>
      <c r="I25043" s="43"/>
      <c r="J25043" s="308"/>
      <c r="K25043" s="51"/>
      <c r="N25043" s="309"/>
      <c r="R25043" s="17"/>
      <c r="T25043" s="17"/>
      <c r="V25043" s="17"/>
      <c r="W25043" s="51"/>
    </row>
    <row r="25044">
      <c r="A25044" s="307"/>
      <c r="B25044" s="85"/>
      <c r="C25044" s="85"/>
      <c r="D25044" s="85"/>
      <c r="E25044" s="88"/>
      <c r="G25044" s="17"/>
      <c r="I25044" s="43"/>
      <c r="J25044" s="308"/>
      <c r="K25044" s="51"/>
      <c r="N25044" s="309"/>
      <c r="R25044" s="17"/>
      <c r="T25044" s="17"/>
      <c r="V25044" s="17"/>
      <c r="W25044" s="51"/>
    </row>
    <row r="25045">
      <c r="A25045" s="307"/>
      <c r="B25045" s="85"/>
      <c r="C25045" s="85"/>
      <c r="D25045" s="85"/>
      <c r="E25045" s="88"/>
      <c r="G25045" s="17"/>
      <c r="I25045" s="43"/>
      <c r="J25045" s="308"/>
      <c r="K25045" s="51"/>
      <c r="N25045" s="309"/>
      <c r="R25045" s="17"/>
      <c r="T25045" s="17"/>
      <c r="V25045" s="17"/>
      <c r="W25045" s="51"/>
    </row>
    <row r="25046">
      <c r="A25046" s="307"/>
      <c r="B25046" s="85"/>
      <c r="C25046" s="85"/>
      <c r="D25046" s="85"/>
      <c r="E25046" s="88"/>
      <c r="G25046" s="17"/>
      <c r="I25046" s="43"/>
      <c r="J25046" s="308"/>
      <c r="K25046" s="51"/>
      <c r="N25046" s="309"/>
      <c r="R25046" s="17"/>
      <c r="T25046" s="17"/>
      <c r="V25046" s="17"/>
      <c r="W25046" s="51"/>
    </row>
    <row r="25047">
      <c r="A25047" s="307"/>
      <c r="B25047" s="85"/>
      <c r="C25047" s="85"/>
      <c r="D25047" s="85"/>
      <c r="E25047" s="88"/>
      <c r="G25047" s="17"/>
      <c r="I25047" s="43"/>
      <c r="J25047" s="308"/>
      <c r="K25047" s="51"/>
      <c r="N25047" s="309"/>
      <c r="R25047" s="17"/>
      <c r="T25047" s="17"/>
      <c r="V25047" s="17"/>
      <c r="W25047" s="51"/>
    </row>
    <row r="25048">
      <c r="A25048" s="307"/>
      <c r="B25048" s="85"/>
      <c r="C25048" s="85"/>
      <c r="D25048" s="85"/>
      <c r="E25048" s="88"/>
      <c r="G25048" s="17"/>
      <c r="I25048" s="43"/>
      <c r="J25048" s="308"/>
      <c r="K25048" s="51"/>
      <c r="N25048" s="309"/>
      <c r="R25048" s="17"/>
      <c r="T25048" s="17"/>
      <c r="V25048" s="17"/>
      <c r="W25048" s="51"/>
    </row>
    <row r="25049">
      <c r="A25049" s="307"/>
      <c r="B25049" s="85"/>
      <c r="C25049" s="85"/>
      <c r="D25049" s="85"/>
      <c r="E25049" s="88"/>
      <c r="G25049" s="17"/>
      <c r="I25049" s="43"/>
      <c r="J25049" s="308"/>
      <c r="K25049" s="51"/>
      <c r="N25049" s="309"/>
      <c r="R25049" s="17"/>
      <c r="T25049" s="17"/>
      <c r="V25049" s="17"/>
      <c r="W25049" s="51"/>
    </row>
    <row r="25050">
      <c r="A25050" s="307"/>
      <c r="B25050" s="85"/>
      <c r="C25050" s="85"/>
      <c r="D25050" s="85"/>
      <c r="E25050" s="88"/>
      <c r="G25050" s="17"/>
      <c r="I25050" s="43"/>
      <c r="J25050" s="308"/>
      <c r="K25050" s="51"/>
      <c r="N25050" s="309"/>
      <c r="R25050" s="17"/>
      <c r="T25050" s="17"/>
      <c r="V25050" s="17"/>
      <c r="W25050" s="51"/>
    </row>
    <row r="25051">
      <c r="A25051" s="307"/>
      <c r="B25051" s="85"/>
      <c r="C25051" s="85"/>
      <c r="D25051" s="85"/>
      <c r="E25051" s="88"/>
      <c r="G25051" s="17"/>
      <c r="I25051" s="43"/>
      <c r="J25051" s="308"/>
      <c r="K25051" s="51"/>
      <c r="N25051" s="309"/>
      <c r="R25051" s="17"/>
      <c r="T25051" s="17"/>
      <c r="V25051" s="17"/>
      <c r="W25051" s="51"/>
    </row>
    <row r="25052">
      <c r="A25052" s="307"/>
      <c r="B25052" s="85"/>
      <c r="C25052" s="85"/>
      <c r="D25052" s="85"/>
      <c r="E25052" s="88"/>
      <c r="G25052" s="17"/>
      <c r="I25052" s="43"/>
      <c r="J25052" s="308"/>
      <c r="K25052" s="51"/>
      <c r="N25052" s="309"/>
      <c r="R25052" s="17"/>
      <c r="T25052" s="17"/>
      <c r="V25052" s="17"/>
      <c r="W25052" s="51"/>
    </row>
    <row r="25053">
      <c r="A25053" s="307"/>
      <c r="B25053" s="85"/>
      <c r="C25053" s="85"/>
      <c r="D25053" s="85"/>
      <c r="E25053" s="88"/>
      <c r="G25053" s="17"/>
      <c r="I25053" s="43"/>
      <c r="J25053" s="308"/>
      <c r="K25053" s="51"/>
      <c r="N25053" s="309"/>
      <c r="R25053" s="17"/>
      <c r="T25053" s="17"/>
      <c r="V25053" s="17"/>
      <c r="W25053" s="51"/>
    </row>
    <row r="25054">
      <c r="A25054" s="307"/>
      <c r="B25054" s="85"/>
      <c r="C25054" s="85"/>
      <c r="D25054" s="85"/>
      <c r="E25054" s="88"/>
      <c r="G25054" s="17"/>
      <c r="I25054" s="43"/>
      <c r="J25054" s="308"/>
      <c r="K25054" s="51"/>
      <c r="N25054" s="309"/>
      <c r="R25054" s="17"/>
      <c r="T25054" s="17"/>
      <c r="V25054" s="17"/>
      <c r="W25054" s="51"/>
    </row>
    <row r="25055">
      <c r="A25055" s="307"/>
      <c r="B25055" s="85"/>
      <c r="C25055" s="85"/>
      <c r="D25055" s="85"/>
      <c r="E25055" s="88"/>
      <c r="G25055" s="17"/>
      <c r="I25055" s="43"/>
      <c r="J25055" s="308"/>
      <c r="K25055" s="51"/>
      <c r="N25055" s="309"/>
      <c r="R25055" s="17"/>
      <c r="T25055" s="17"/>
      <c r="V25055" s="17"/>
      <c r="W25055" s="51"/>
    </row>
    <row r="25056">
      <c r="A25056" s="307"/>
      <c r="B25056" s="85"/>
      <c r="C25056" s="85"/>
      <c r="D25056" s="85"/>
      <c r="E25056" s="88"/>
      <c r="G25056" s="17"/>
      <c r="I25056" s="43"/>
      <c r="J25056" s="308"/>
      <c r="K25056" s="51"/>
      <c r="N25056" s="309"/>
      <c r="R25056" s="17"/>
      <c r="T25056" s="17"/>
      <c r="V25056" s="17"/>
      <c r="W25056" s="51"/>
    </row>
    <row r="25057">
      <c r="A25057" s="307"/>
      <c r="B25057" s="85"/>
      <c r="C25057" s="85"/>
      <c r="D25057" s="85"/>
      <c r="E25057" s="88"/>
      <c r="G25057" s="17"/>
      <c r="I25057" s="43"/>
      <c r="J25057" s="308"/>
      <c r="K25057" s="51"/>
      <c r="N25057" s="309"/>
      <c r="R25057" s="17"/>
      <c r="T25057" s="17"/>
      <c r="V25057" s="17"/>
      <c r="W25057" s="51"/>
    </row>
    <row r="25058">
      <c r="A25058" s="307"/>
      <c r="B25058" s="85"/>
      <c r="C25058" s="85"/>
      <c r="D25058" s="85"/>
      <c r="E25058" s="88"/>
      <c r="G25058" s="17"/>
      <c r="I25058" s="43"/>
      <c r="J25058" s="308"/>
      <c r="K25058" s="51"/>
      <c r="N25058" s="309"/>
      <c r="R25058" s="17"/>
      <c r="T25058" s="17"/>
      <c r="V25058" s="17"/>
      <c r="W25058" s="51"/>
    </row>
    <row r="25059">
      <c r="A25059" s="307"/>
      <c r="B25059" s="85"/>
      <c r="C25059" s="85"/>
      <c r="D25059" s="85"/>
      <c r="E25059" s="88"/>
      <c r="G25059" s="17"/>
      <c r="I25059" s="43"/>
      <c r="J25059" s="308"/>
      <c r="K25059" s="51"/>
      <c r="N25059" s="309"/>
      <c r="R25059" s="17"/>
      <c r="T25059" s="17"/>
      <c r="V25059" s="17"/>
      <c r="W25059" s="51"/>
    </row>
    <row r="25060">
      <c r="A25060" s="307"/>
      <c r="B25060" s="85"/>
      <c r="C25060" s="85"/>
      <c r="D25060" s="85"/>
      <c r="E25060" s="88"/>
      <c r="G25060" s="17"/>
      <c r="I25060" s="43"/>
      <c r="J25060" s="308"/>
      <c r="K25060" s="51"/>
      <c r="N25060" s="309"/>
      <c r="R25060" s="17"/>
      <c r="T25060" s="17"/>
      <c r="V25060" s="17"/>
      <c r="W25060" s="51"/>
    </row>
    <row r="25061">
      <c r="A25061" s="307"/>
      <c r="B25061" s="85"/>
      <c r="C25061" s="85"/>
      <c r="D25061" s="85"/>
      <c r="E25061" s="88"/>
      <c r="G25061" s="17"/>
      <c r="I25061" s="43"/>
      <c r="J25061" s="308"/>
      <c r="K25061" s="51"/>
      <c r="N25061" s="309"/>
      <c r="R25061" s="17"/>
      <c r="T25061" s="17"/>
      <c r="V25061" s="17"/>
      <c r="W25061" s="51"/>
    </row>
    <row r="25062">
      <c r="A25062" s="307"/>
      <c r="B25062" s="85"/>
      <c r="C25062" s="85"/>
      <c r="D25062" s="85"/>
      <c r="E25062" s="88"/>
      <c r="G25062" s="17"/>
      <c r="I25062" s="43"/>
      <c r="J25062" s="308"/>
      <c r="K25062" s="51"/>
      <c r="N25062" s="309"/>
      <c r="R25062" s="17"/>
      <c r="T25062" s="17"/>
      <c r="V25062" s="17"/>
      <c r="W25062" s="51"/>
    </row>
    <row r="25063">
      <c r="A25063" s="307"/>
      <c r="B25063" s="85"/>
      <c r="C25063" s="85"/>
      <c r="D25063" s="85"/>
      <c r="E25063" s="88"/>
      <c r="G25063" s="17"/>
      <c r="I25063" s="43"/>
      <c r="J25063" s="308"/>
      <c r="K25063" s="51"/>
      <c r="N25063" s="309"/>
      <c r="R25063" s="17"/>
      <c r="T25063" s="17"/>
      <c r="V25063" s="17"/>
      <c r="W25063" s="51"/>
    </row>
    <row r="25064">
      <c r="A25064" s="307"/>
      <c r="B25064" s="85"/>
      <c r="C25064" s="85"/>
      <c r="D25064" s="85"/>
      <c r="E25064" s="88"/>
      <c r="G25064" s="17"/>
      <c r="I25064" s="43"/>
      <c r="J25064" s="308"/>
      <c r="K25064" s="51"/>
      <c r="N25064" s="309"/>
      <c r="R25064" s="17"/>
      <c r="T25064" s="17"/>
      <c r="V25064" s="17"/>
      <c r="W25064" s="51"/>
    </row>
    <row r="25065">
      <c r="A25065" s="307"/>
      <c r="B25065" s="85"/>
      <c r="C25065" s="85"/>
      <c r="D25065" s="85"/>
      <c r="E25065" s="88"/>
      <c r="G25065" s="17"/>
      <c r="I25065" s="43"/>
      <c r="J25065" s="308"/>
      <c r="K25065" s="51"/>
      <c r="N25065" s="309"/>
      <c r="R25065" s="17"/>
      <c r="T25065" s="17"/>
      <c r="V25065" s="17"/>
      <c r="W25065" s="51"/>
    </row>
    <row r="25066">
      <c r="A25066" s="307"/>
      <c r="B25066" s="85"/>
      <c r="C25066" s="85"/>
      <c r="D25066" s="85"/>
      <c r="E25066" s="88"/>
      <c r="G25066" s="17"/>
      <c r="I25066" s="43"/>
      <c r="J25066" s="308"/>
      <c r="K25066" s="51"/>
      <c r="N25066" s="309"/>
      <c r="R25066" s="17"/>
      <c r="T25066" s="17"/>
      <c r="V25066" s="17"/>
      <c r="W25066" s="51"/>
    </row>
    <row r="25067">
      <c r="A25067" s="307"/>
      <c r="B25067" s="85"/>
      <c r="C25067" s="85"/>
      <c r="D25067" s="85"/>
      <c r="E25067" s="88"/>
      <c r="G25067" s="17"/>
      <c r="I25067" s="43"/>
      <c r="J25067" s="308"/>
      <c r="K25067" s="51"/>
      <c r="N25067" s="309"/>
      <c r="R25067" s="17"/>
      <c r="T25067" s="17"/>
      <c r="V25067" s="17"/>
      <c r="W25067" s="51"/>
    </row>
    <row r="25068">
      <c r="A25068" s="307"/>
      <c r="B25068" s="85"/>
      <c r="C25068" s="85"/>
      <c r="D25068" s="85"/>
      <c r="E25068" s="88"/>
      <c r="G25068" s="17"/>
      <c r="I25068" s="43"/>
      <c r="J25068" s="308"/>
      <c r="K25068" s="51"/>
      <c r="N25068" s="309"/>
      <c r="R25068" s="17"/>
      <c r="T25068" s="17"/>
      <c r="V25068" s="17"/>
      <c r="W25068" s="51"/>
    </row>
    <row r="25069">
      <c r="A25069" s="307"/>
      <c r="B25069" s="85"/>
      <c r="C25069" s="85"/>
      <c r="D25069" s="85"/>
      <c r="E25069" s="88"/>
      <c r="G25069" s="17"/>
      <c r="I25069" s="43"/>
      <c r="J25069" s="308"/>
      <c r="K25069" s="51"/>
      <c r="N25069" s="309"/>
      <c r="R25069" s="17"/>
      <c r="T25069" s="17"/>
      <c r="V25069" s="17"/>
      <c r="W25069" s="51"/>
    </row>
    <row r="25070">
      <c r="A25070" s="307"/>
      <c r="B25070" s="85"/>
      <c r="C25070" s="85"/>
      <c r="D25070" s="85"/>
      <c r="E25070" s="88"/>
      <c r="G25070" s="17"/>
      <c r="I25070" s="43"/>
      <c r="J25070" s="308"/>
      <c r="K25070" s="51"/>
      <c r="N25070" s="309"/>
      <c r="R25070" s="17"/>
      <c r="T25070" s="17"/>
      <c r="V25070" s="17"/>
      <c r="W25070" s="51"/>
    </row>
    <row r="25071">
      <c r="A25071" s="307"/>
      <c r="B25071" s="85"/>
      <c r="C25071" s="85"/>
      <c r="D25071" s="85"/>
      <c r="E25071" s="88"/>
      <c r="G25071" s="17"/>
      <c r="I25071" s="43"/>
      <c r="J25071" s="308"/>
      <c r="K25071" s="51"/>
      <c r="N25071" s="309"/>
      <c r="R25071" s="17"/>
      <c r="T25071" s="17"/>
      <c r="V25071" s="17"/>
      <c r="W25071" s="51"/>
    </row>
    <row r="25072">
      <c r="A25072" s="307"/>
      <c r="B25072" s="85"/>
      <c r="C25072" s="85"/>
      <c r="D25072" s="85"/>
      <c r="E25072" s="88"/>
      <c r="G25072" s="17"/>
      <c r="I25072" s="43"/>
      <c r="J25072" s="308"/>
      <c r="K25072" s="51"/>
      <c r="N25072" s="309"/>
      <c r="R25072" s="17"/>
      <c r="T25072" s="17"/>
      <c r="V25072" s="17"/>
      <c r="W25072" s="51"/>
    </row>
    <row r="25073">
      <c r="A25073" s="307"/>
      <c r="B25073" s="85"/>
      <c r="C25073" s="85"/>
      <c r="D25073" s="85"/>
      <c r="E25073" s="88"/>
      <c r="G25073" s="17"/>
      <c r="I25073" s="43"/>
      <c r="J25073" s="308"/>
      <c r="K25073" s="51"/>
      <c r="N25073" s="309"/>
      <c r="R25073" s="17"/>
      <c r="T25073" s="17"/>
      <c r="V25073" s="17"/>
      <c r="W25073" s="51"/>
    </row>
    <row r="25074">
      <c r="A25074" s="307"/>
      <c r="B25074" s="85"/>
      <c r="C25074" s="85"/>
      <c r="D25074" s="85"/>
      <c r="E25074" s="88"/>
      <c r="G25074" s="17"/>
      <c r="I25074" s="43"/>
      <c r="J25074" s="308"/>
      <c r="K25074" s="51"/>
      <c r="N25074" s="309"/>
      <c r="R25074" s="17"/>
      <c r="T25074" s="17"/>
      <c r="V25074" s="17"/>
      <c r="W25074" s="51"/>
    </row>
    <row r="25075">
      <c r="A25075" s="307"/>
      <c r="B25075" s="85"/>
      <c r="C25075" s="85"/>
      <c r="D25075" s="85"/>
      <c r="E25075" s="88"/>
      <c r="G25075" s="17"/>
      <c r="I25075" s="43"/>
      <c r="J25075" s="308"/>
      <c r="K25075" s="51"/>
      <c r="N25075" s="309"/>
      <c r="R25075" s="17"/>
      <c r="T25075" s="17"/>
      <c r="V25075" s="17"/>
      <c r="W25075" s="51"/>
    </row>
    <row r="25076">
      <c r="A25076" s="307"/>
      <c r="B25076" s="85"/>
      <c r="C25076" s="85"/>
      <c r="D25076" s="85"/>
      <c r="E25076" s="88"/>
      <c r="G25076" s="17"/>
      <c r="I25076" s="43"/>
      <c r="J25076" s="308"/>
      <c r="K25076" s="51"/>
      <c r="N25076" s="309"/>
      <c r="R25076" s="17"/>
      <c r="T25076" s="17"/>
      <c r="V25076" s="17"/>
      <c r="W25076" s="51"/>
    </row>
    <row r="25077">
      <c r="A25077" s="307"/>
      <c r="B25077" s="85"/>
      <c r="C25077" s="85"/>
      <c r="D25077" s="85"/>
      <c r="E25077" s="88"/>
      <c r="G25077" s="17"/>
      <c r="I25077" s="43"/>
      <c r="J25077" s="308"/>
      <c r="K25077" s="51"/>
      <c r="N25077" s="309"/>
      <c r="R25077" s="17"/>
      <c r="T25077" s="17"/>
      <c r="V25077" s="17"/>
      <c r="W25077" s="51"/>
    </row>
    <row r="25078">
      <c r="A25078" s="307"/>
      <c r="B25078" s="85"/>
      <c r="C25078" s="85"/>
      <c r="D25078" s="85"/>
      <c r="E25078" s="88"/>
      <c r="G25078" s="17"/>
      <c r="I25078" s="43"/>
      <c r="J25078" s="308"/>
      <c r="K25078" s="51"/>
      <c r="N25078" s="309"/>
      <c r="R25078" s="17"/>
      <c r="T25078" s="17"/>
      <c r="V25078" s="17"/>
      <c r="W25078" s="51"/>
    </row>
    <row r="25079">
      <c r="A25079" s="307"/>
      <c r="B25079" s="85"/>
      <c r="C25079" s="85"/>
      <c r="D25079" s="85"/>
      <c r="E25079" s="88"/>
      <c r="G25079" s="17"/>
      <c r="I25079" s="43"/>
      <c r="J25079" s="308"/>
      <c r="K25079" s="51"/>
      <c r="N25079" s="309"/>
      <c r="R25079" s="17"/>
      <c r="T25079" s="17"/>
      <c r="V25079" s="17"/>
      <c r="W25079" s="51"/>
    </row>
    <row r="25080">
      <c r="A25080" s="307"/>
      <c r="B25080" s="85"/>
      <c r="C25080" s="85"/>
      <c r="D25080" s="85"/>
      <c r="E25080" s="88"/>
      <c r="G25080" s="17"/>
      <c r="I25080" s="43"/>
      <c r="J25080" s="308"/>
      <c r="K25080" s="51"/>
      <c r="N25080" s="309"/>
      <c r="R25080" s="17"/>
      <c r="T25080" s="17"/>
      <c r="V25080" s="17"/>
      <c r="W25080" s="51"/>
    </row>
    <row r="25081">
      <c r="A25081" s="307"/>
      <c r="B25081" s="85"/>
      <c r="C25081" s="85"/>
      <c r="D25081" s="85"/>
      <c r="E25081" s="88"/>
      <c r="G25081" s="17"/>
      <c r="I25081" s="43"/>
      <c r="J25081" s="308"/>
      <c r="K25081" s="51"/>
      <c r="N25081" s="309"/>
      <c r="R25081" s="17"/>
      <c r="T25081" s="17"/>
      <c r="V25081" s="17"/>
      <c r="W25081" s="51"/>
    </row>
    <row r="25082">
      <c r="A25082" s="307"/>
      <c r="B25082" s="85"/>
      <c r="C25082" s="85"/>
      <c r="D25082" s="85"/>
      <c r="E25082" s="88"/>
      <c r="G25082" s="17"/>
      <c r="I25082" s="43"/>
      <c r="J25082" s="308"/>
      <c r="K25082" s="51"/>
      <c r="N25082" s="309"/>
      <c r="R25082" s="17"/>
      <c r="T25082" s="17"/>
      <c r="V25082" s="17"/>
      <c r="W25082" s="51"/>
    </row>
    <row r="25083">
      <c r="A25083" s="307"/>
      <c r="B25083" s="85"/>
      <c r="C25083" s="85"/>
      <c r="D25083" s="85"/>
      <c r="E25083" s="88"/>
      <c r="G25083" s="17"/>
      <c r="I25083" s="43"/>
      <c r="J25083" s="308"/>
      <c r="K25083" s="51"/>
      <c r="N25083" s="309"/>
      <c r="R25083" s="17"/>
      <c r="T25083" s="17"/>
      <c r="V25083" s="17"/>
      <c r="W25083" s="51"/>
    </row>
    <row r="25084">
      <c r="A25084" s="307"/>
      <c r="B25084" s="85"/>
      <c r="C25084" s="85"/>
      <c r="D25084" s="85"/>
      <c r="E25084" s="88"/>
      <c r="G25084" s="17"/>
      <c r="I25084" s="43"/>
      <c r="J25084" s="308"/>
      <c r="K25084" s="51"/>
      <c r="N25084" s="309"/>
      <c r="R25084" s="17"/>
      <c r="T25084" s="17"/>
      <c r="V25084" s="17"/>
      <c r="W25084" s="51"/>
    </row>
    <row r="25085">
      <c r="A25085" s="307"/>
      <c r="B25085" s="85"/>
      <c r="C25085" s="85"/>
      <c r="D25085" s="85"/>
      <c r="E25085" s="88"/>
      <c r="G25085" s="17"/>
      <c r="I25085" s="43"/>
      <c r="J25085" s="308"/>
      <c r="K25085" s="51"/>
      <c r="N25085" s="309"/>
      <c r="R25085" s="17"/>
      <c r="T25085" s="17"/>
      <c r="V25085" s="17"/>
      <c r="W25085" s="51"/>
    </row>
    <row r="25086">
      <c r="A25086" s="307"/>
      <c r="B25086" s="85"/>
      <c r="C25086" s="85"/>
      <c r="D25086" s="85"/>
      <c r="E25086" s="88"/>
      <c r="G25086" s="17"/>
      <c r="I25086" s="43"/>
      <c r="J25086" s="308"/>
      <c r="K25086" s="51"/>
      <c r="N25086" s="309"/>
      <c r="R25086" s="17"/>
      <c r="T25086" s="17"/>
      <c r="V25086" s="17"/>
      <c r="W25086" s="51"/>
    </row>
    <row r="25087">
      <c r="A25087" s="307"/>
      <c r="B25087" s="85"/>
      <c r="C25087" s="85"/>
      <c r="D25087" s="85"/>
      <c r="E25087" s="88"/>
      <c r="G25087" s="17"/>
      <c r="I25087" s="43"/>
      <c r="J25087" s="308"/>
      <c r="K25087" s="51"/>
      <c r="N25087" s="309"/>
      <c r="R25087" s="17"/>
      <c r="T25087" s="17"/>
      <c r="V25087" s="17"/>
      <c r="W25087" s="51"/>
    </row>
    <row r="25088">
      <c r="A25088" s="307"/>
      <c r="B25088" s="85"/>
      <c r="C25088" s="85"/>
      <c r="D25088" s="85"/>
      <c r="E25088" s="88"/>
      <c r="G25088" s="17"/>
      <c r="I25088" s="43"/>
      <c r="J25088" s="308"/>
      <c r="K25088" s="51"/>
      <c r="N25088" s="309"/>
      <c r="R25088" s="17"/>
      <c r="T25088" s="17"/>
      <c r="V25088" s="17"/>
      <c r="W25088" s="51"/>
    </row>
    <row r="25089">
      <c r="A25089" s="307"/>
      <c r="B25089" s="85"/>
      <c r="C25089" s="85"/>
      <c r="D25089" s="85"/>
      <c r="E25089" s="88"/>
      <c r="G25089" s="17"/>
      <c r="I25089" s="43"/>
      <c r="J25089" s="308"/>
      <c r="K25089" s="51"/>
      <c r="N25089" s="309"/>
      <c r="R25089" s="17"/>
      <c r="T25089" s="17"/>
      <c r="V25089" s="17"/>
      <c r="W25089" s="51"/>
    </row>
    <row r="25090">
      <c r="A25090" s="307"/>
      <c r="B25090" s="85"/>
      <c r="C25090" s="85"/>
      <c r="D25090" s="85"/>
      <c r="E25090" s="88"/>
      <c r="G25090" s="17"/>
      <c r="I25090" s="43"/>
      <c r="J25090" s="308"/>
      <c r="K25090" s="51"/>
      <c r="N25090" s="309"/>
      <c r="R25090" s="17"/>
      <c r="T25090" s="17"/>
      <c r="V25090" s="17"/>
      <c r="W25090" s="51"/>
    </row>
    <row r="25091">
      <c r="A25091" s="307"/>
      <c r="B25091" s="85"/>
      <c r="C25091" s="85"/>
      <c r="D25091" s="85"/>
      <c r="E25091" s="88"/>
      <c r="G25091" s="17"/>
      <c r="I25091" s="43"/>
      <c r="J25091" s="308"/>
      <c r="K25091" s="51"/>
      <c r="N25091" s="309"/>
      <c r="R25091" s="17"/>
      <c r="T25091" s="17"/>
      <c r="V25091" s="17"/>
      <c r="W25091" s="51"/>
    </row>
    <row r="25092">
      <c r="A25092" s="307"/>
      <c r="B25092" s="85"/>
      <c r="C25092" s="85"/>
      <c r="D25092" s="85"/>
      <c r="E25092" s="88"/>
      <c r="G25092" s="17"/>
      <c r="I25092" s="43"/>
      <c r="J25092" s="308"/>
      <c r="K25092" s="51"/>
      <c r="N25092" s="309"/>
      <c r="R25092" s="17"/>
      <c r="T25092" s="17"/>
      <c r="V25092" s="17"/>
      <c r="W25092" s="51"/>
    </row>
    <row r="25093">
      <c r="A25093" s="307"/>
      <c r="B25093" s="85"/>
      <c r="C25093" s="85"/>
      <c r="D25093" s="85"/>
      <c r="E25093" s="88"/>
      <c r="G25093" s="17"/>
      <c r="I25093" s="43"/>
      <c r="J25093" s="308"/>
      <c r="K25093" s="51"/>
      <c r="N25093" s="309"/>
      <c r="R25093" s="17"/>
      <c r="T25093" s="17"/>
      <c r="V25093" s="17"/>
      <c r="W25093" s="51"/>
    </row>
    <row r="25094">
      <c r="A25094" s="307"/>
      <c r="B25094" s="85"/>
      <c r="C25094" s="85"/>
      <c r="D25094" s="85"/>
      <c r="E25094" s="88"/>
      <c r="G25094" s="17"/>
      <c r="I25094" s="43"/>
      <c r="J25094" s="308"/>
      <c r="K25094" s="51"/>
      <c r="N25094" s="309"/>
      <c r="R25094" s="17"/>
      <c r="T25094" s="17"/>
      <c r="V25094" s="17"/>
      <c r="W25094" s="51"/>
    </row>
    <row r="25095">
      <c r="A25095" s="307"/>
      <c r="B25095" s="85"/>
      <c r="C25095" s="85"/>
      <c r="D25095" s="85"/>
      <c r="E25095" s="88"/>
      <c r="G25095" s="17"/>
      <c r="I25095" s="43"/>
      <c r="J25095" s="308"/>
      <c r="K25095" s="51"/>
      <c r="N25095" s="309"/>
      <c r="R25095" s="17"/>
      <c r="T25095" s="17"/>
      <c r="V25095" s="17"/>
      <c r="W25095" s="51"/>
    </row>
    <row r="25096">
      <c r="A25096" s="307"/>
      <c r="B25096" s="85"/>
      <c r="C25096" s="85"/>
      <c r="D25096" s="85"/>
      <c r="E25096" s="88"/>
      <c r="G25096" s="17"/>
      <c r="I25096" s="43"/>
      <c r="J25096" s="308"/>
      <c r="K25096" s="51"/>
      <c r="N25096" s="309"/>
      <c r="R25096" s="17"/>
      <c r="T25096" s="17"/>
      <c r="V25096" s="17"/>
      <c r="W25096" s="51"/>
    </row>
    <row r="25097">
      <c r="A25097" s="307"/>
      <c r="B25097" s="85"/>
      <c r="C25097" s="85"/>
      <c r="D25097" s="85"/>
      <c r="E25097" s="88"/>
      <c r="G25097" s="17"/>
      <c r="I25097" s="43"/>
      <c r="J25097" s="308"/>
      <c r="K25097" s="51"/>
      <c r="N25097" s="309"/>
      <c r="R25097" s="17"/>
      <c r="T25097" s="17"/>
      <c r="V25097" s="17"/>
      <c r="W25097" s="51"/>
    </row>
    <row r="25098">
      <c r="A25098" s="307"/>
      <c r="B25098" s="85"/>
      <c r="C25098" s="85"/>
      <c r="D25098" s="85"/>
      <c r="E25098" s="88"/>
      <c r="G25098" s="17"/>
      <c r="I25098" s="43"/>
      <c r="J25098" s="308"/>
      <c r="K25098" s="51"/>
      <c r="N25098" s="309"/>
      <c r="R25098" s="17"/>
      <c r="T25098" s="17"/>
      <c r="V25098" s="17"/>
      <c r="W25098" s="51"/>
    </row>
    <row r="25099">
      <c r="A25099" s="307"/>
      <c r="B25099" s="85"/>
      <c r="C25099" s="85"/>
      <c r="D25099" s="85"/>
      <c r="E25099" s="88"/>
      <c r="G25099" s="17"/>
      <c r="I25099" s="43"/>
      <c r="J25099" s="308"/>
      <c r="K25099" s="51"/>
      <c r="N25099" s="309"/>
      <c r="R25099" s="17"/>
      <c r="T25099" s="17"/>
      <c r="V25099" s="17"/>
      <c r="W25099" s="51"/>
    </row>
    <row r="25100">
      <c r="A25100" s="307"/>
      <c r="B25100" s="85"/>
      <c r="C25100" s="85"/>
      <c r="D25100" s="85"/>
      <c r="E25100" s="88"/>
      <c r="G25100" s="17"/>
      <c r="I25100" s="43"/>
      <c r="J25100" s="308"/>
      <c r="K25100" s="51"/>
      <c r="N25100" s="309"/>
      <c r="R25100" s="17"/>
      <c r="T25100" s="17"/>
      <c r="V25100" s="17"/>
      <c r="W25100" s="51"/>
    </row>
    <row r="25101">
      <c r="A25101" s="307"/>
      <c r="B25101" s="85"/>
      <c r="C25101" s="85"/>
      <c r="D25101" s="85"/>
      <c r="E25101" s="88"/>
      <c r="G25101" s="17"/>
      <c r="I25101" s="43"/>
      <c r="J25101" s="308"/>
      <c r="K25101" s="51"/>
      <c r="N25101" s="309"/>
      <c r="R25101" s="17"/>
      <c r="T25101" s="17"/>
      <c r="V25101" s="17"/>
      <c r="W25101" s="51"/>
    </row>
    <row r="25102">
      <c r="A25102" s="307"/>
      <c r="B25102" s="85"/>
      <c r="C25102" s="85"/>
      <c r="D25102" s="85"/>
      <c r="E25102" s="88"/>
      <c r="G25102" s="17"/>
      <c r="I25102" s="43"/>
      <c r="J25102" s="308"/>
      <c r="K25102" s="51"/>
      <c r="N25102" s="309"/>
      <c r="R25102" s="17"/>
      <c r="T25102" s="17"/>
      <c r="V25102" s="17"/>
      <c r="W25102" s="51"/>
    </row>
    <row r="25103">
      <c r="A25103" s="307"/>
      <c r="B25103" s="85"/>
      <c r="C25103" s="85"/>
      <c r="D25103" s="85"/>
      <c r="E25103" s="88"/>
      <c r="G25103" s="17"/>
      <c r="I25103" s="43"/>
      <c r="J25103" s="308"/>
      <c r="K25103" s="51"/>
      <c r="N25103" s="309"/>
      <c r="R25103" s="17"/>
      <c r="T25103" s="17"/>
      <c r="V25103" s="17"/>
      <c r="W25103" s="51"/>
    </row>
    <row r="25104">
      <c r="A25104" s="307"/>
      <c r="B25104" s="85"/>
      <c r="C25104" s="85"/>
      <c r="D25104" s="85"/>
      <c r="E25104" s="88"/>
      <c r="G25104" s="17"/>
      <c r="I25104" s="43"/>
      <c r="J25104" s="308"/>
      <c r="K25104" s="51"/>
      <c r="N25104" s="309"/>
      <c r="R25104" s="17"/>
      <c r="T25104" s="17"/>
      <c r="V25104" s="17"/>
      <c r="W25104" s="51"/>
    </row>
    <row r="25105">
      <c r="A25105" s="307"/>
      <c r="B25105" s="85"/>
      <c r="C25105" s="85"/>
      <c r="D25105" s="85"/>
      <c r="E25105" s="88"/>
      <c r="G25105" s="17"/>
      <c r="I25105" s="43"/>
      <c r="J25105" s="308"/>
      <c r="K25105" s="51"/>
      <c r="N25105" s="309"/>
      <c r="R25105" s="17"/>
      <c r="T25105" s="17"/>
      <c r="V25105" s="17"/>
      <c r="W25105" s="51"/>
    </row>
    <row r="25106">
      <c r="A25106" s="307"/>
      <c r="B25106" s="85"/>
      <c r="C25106" s="85"/>
      <c r="D25106" s="85"/>
      <c r="E25106" s="88"/>
      <c r="G25106" s="17"/>
      <c r="I25106" s="43"/>
      <c r="J25106" s="308"/>
      <c r="K25106" s="51"/>
      <c r="N25106" s="309"/>
      <c r="R25106" s="17"/>
      <c r="T25106" s="17"/>
      <c r="V25106" s="17"/>
      <c r="W25106" s="51"/>
    </row>
    <row r="25107">
      <c r="A25107" s="307"/>
      <c r="B25107" s="85"/>
      <c r="C25107" s="85"/>
      <c r="D25107" s="85"/>
      <c r="E25107" s="88"/>
      <c r="G25107" s="17"/>
      <c r="I25107" s="43"/>
      <c r="J25107" s="308"/>
      <c r="K25107" s="51"/>
      <c r="N25107" s="309"/>
      <c r="R25107" s="17"/>
      <c r="T25107" s="17"/>
      <c r="V25107" s="17"/>
      <c r="W25107" s="51"/>
    </row>
    <row r="25108">
      <c r="A25108" s="307"/>
      <c r="B25108" s="85"/>
      <c r="C25108" s="85"/>
      <c r="D25108" s="85"/>
      <c r="E25108" s="88"/>
      <c r="G25108" s="17"/>
      <c r="I25108" s="43"/>
      <c r="J25108" s="308"/>
      <c r="K25108" s="51"/>
      <c r="N25108" s="309"/>
      <c r="R25108" s="17"/>
      <c r="T25108" s="17"/>
      <c r="V25108" s="17"/>
      <c r="W25108" s="51"/>
    </row>
    <row r="25109">
      <c r="A25109" s="307"/>
      <c r="B25109" s="85"/>
      <c r="C25109" s="85"/>
      <c r="D25109" s="85"/>
      <c r="E25109" s="88"/>
      <c r="G25109" s="17"/>
      <c r="I25109" s="43"/>
      <c r="J25109" s="308"/>
      <c r="K25109" s="51"/>
      <c r="N25109" s="309"/>
      <c r="R25109" s="17"/>
      <c r="T25109" s="17"/>
      <c r="V25109" s="17"/>
      <c r="W25109" s="51"/>
    </row>
    <row r="25110">
      <c r="A25110" s="307"/>
      <c r="B25110" s="85"/>
      <c r="C25110" s="85"/>
      <c r="D25110" s="85"/>
      <c r="E25110" s="88"/>
      <c r="G25110" s="17"/>
      <c r="I25110" s="43"/>
      <c r="J25110" s="308"/>
      <c r="K25110" s="51"/>
      <c r="N25110" s="309"/>
      <c r="R25110" s="17"/>
      <c r="T25110" s="17"/>
      <c r="V25110" s="17"/>
      <c r="W25110" s="51"/>
    </row>
    <row r="25111">
      <c r="A25111" s="307"/>
      <c r="B25111" s="85"/>
      <c r="C25111" s="85"/>
      <c r="D25111" s="85"/>
      <c r="E25111" s="88"/>
      <c r="G25111" s="17"/>
      <c r="I25111" s="43"/>
      <c r="J25111" s="308"/>
      <c r="K25111" s="51"/>
      <c r="N25111" s="309"/>
      <c r="R25111" s="17"/>
      <c r="T25111" s="17"/>
      <c r="V25111" s="17"/>
      <c r="W25111" s="51"/>
    </row>
    <row r="25112">
      <c r="A25112" s="307"/>
      <c r="B25112" s="85"/>
      <c r="C25112" s="85"/>
      <c r="D25112" s="85"/>
      <c r="E25112" s="88"/>
      <c r="G25112" s="17"/>
      <c r="I25112" s="43"/>
      <c r="J25112" s="308"/>
      <c r="K25112" s="51"/>
      <c r="N25112" s="309"/>
      <c r="R25112" s="17"/>
      <c r="T25112" s="17"/>
      <c r="V25112" s="17"/>
      <c r="W25112" s="51"/>
    </row>
    <row r="25113">
      <c r="A25113" s="307"/>
      <c r="B25113" s="85"/>
      <c r="C25113" s="85"/>
      <c r="D25113" s="85"/>
      <c r="E25113" s="88"/>
      <c r="G25113" s="17"/>
      <c r="I25113" s="43"/>
      <c r="J25113" s="308"/>
      <c r="K25113" s="51"/>
      <c r="N25113" s="309"/>
      <c r="R25113" s="17"/>
      <c r="T25113" s="17"/>
      <c r="V25113" s="17"/>
      <c r="W25113" s="51"/>
    </row>
    <row r="25114">
      <c r="A25114" s="307"/>
      <c r="B25114" s="85"/>
      <c r="C25114" s="85"/>
      <c r="D25114" s="85"/>
      <c r="E25114" s="88"/>
      <c r="G25114" s="17"/>
      <c r="I25114" s="43"/>
      <c r="J25114" s="308"/>
      <c r="K25114" s="51"/>
      <c r="N25114" s="309"/>
      <c r="R25114" s="17"/>
      <c r="T25114" s="17"/>
      <c r="V25114" s="17"/>
      <c r="W25114" s="51"/>
    </row>
    <row r="25115">
      <c r="A25115" s="307"/>
      <c r="B25115" s="85"/>
      <c r="C25115" s="85"/>
      <c r="D25115" s="85"/>
      <c r="E25115" s="88"/>
      <c r="G25115" s="17"/>
      <c r="I25115" s="43"/>
      <c r="J25115" s="308"/>
      <c r="K25115" s="51"/>
      <c r="N25115" s="309"/>
      <c r="R25115" s="17"/>
      <c r="T25115" s="17"/>
      <c r="V25115" s="17"/>
      <c r="W25115" s="51"/>
    </row>
    <row r="25116">
      <c r="A25116" s="307"/>
      <c r="B25116" s="85"/>
      <c r="C25116" s="85"/>
      <c r="D25116" s="85"/>
      <c r="E25116" s="88"/>
      <c r="G25116" s="17"/>
      <c r="I25116" s="43"/>
      <c r="J25116" s="308"/>
      <c r="K25116" s="51"/>
      <c r="N25116" s="309"/>
      <c r="R25116" s="17"/>
      <c r="T25116" s="17"/>
      <c r="V25116" s="17"/>
      <c r="W25116" s="51"/>
    </row>
    <row r="25117">
      <c r="A25117" s="307"/>
      <c r="B25117" s="85"/>
      <c r="C25117" s="85"/>
      <c r="D25117" s="85"/>
      <c r="E25117" s="88"/>
      <c r="G25117" s="17"/>
      <c r="I25117" s="43"/>
      <c r="J25117" s="308"/>
      <c r="K25117" s="51"/>
      <c r="N25117" s="309"/>
      <c r="R25117" s="17"/>
      <c r="T25117" s="17"/>
      <c r="V25117" s="17"/>
      <c r="W25117" s="51"/>
    </row>
    <row r="25118">
      <c r="A25118" s="307"/>
      <c r="B25118" s="85"/>
      <c r="C25118" s="85"/>
      <c r="D25118" s="85"/>
      <c r="E25118" s="88"/>
      <c r="G25118" s="17"/>
      <c r="I25118" s="43"/>
      <c r="J25118" s="308"/>
      <c r="K25118" s="51"/>
      <c r="N25118" s="309"/>
      <c r="R25118" s="17"/>
      <c r="T25118" s="17"/>
      <c r="V25118" s="17"/>
      <c r="W25118" s="51"/>
    </row>
    <row r="25119">
      <c r="A25119" s="307"/>
      <c r="B25119" s="85"/>
      <c r="C25119" s="85"/>
      <c r="D25119" s="85"/>
      <c r="E25119" s="88"/>
      <c r="G25119" s="17"/>
      <c r="I25119" s="43"/>
      <c r="J25119" s="308"/>
      <c r="K25119" s="51"/>
      <c r="N25119" s="309"/>
      <c r="R25119" s="17"/>
      <c r="T25119" s="17"/>
      <c r="V25119" s="17"/>
      <c r="W25119" s="51"/>
    </row>
    <row r="25120">
      <c r="A25120" s="307"/>
      <c r="B25120" s="85"/>
      <c r="C25120" s="85"/>
      <c r="D25120" s="85"/>
      <c r="E25120" s="88"/>
      <c r="G25120" s="17"/>
      <c r="I25120" s="43"/>
      <c r="J25120" s="308"/>
      <c r="K25120" s="51"/>
      <c r="N25120" s="309"/>
      <c r="R25120" s="17"/>
      <c r="T25120" s="17"/>
      <c r="V25120" s="17"/>
      <c r="W25120" s="51"/>
    </row>
    <row r="25121">
      <c r="A25121" s="307"/>
      <c r="B25121" s="85"/>
      <c r="C25121" s="85"/>
      <c r="D25121" s="85"/>
      <c r="E25121" s="88"/>
      <c r="G25121" s="17"/>
      <c r="I25121" s="43"/>
      <c r="J25121" s="308"/>
      <c r="K25121" s="51"/>
      <c r="N25121" s="309"/>
      <c r="R25121" s="17"/>
      <c r="T25121" s="17"/>
      <c r="V25121" s="17"/>
      <c r="W25121" s="51"/>
    </row>
    <row r="25122">
      <c r="A25122" s="307"/>
      <c r="B25122" s="85"/>
      <c r="C25122" s="85"/>
      <c r="D25122" s="85"/>
      <c r="E25122" s="88"/>
      <c r="G25122" s="17"/>
      <c r="I25122" s="43"/>
      <c r="J25122" s="308"/>
      <c r="K25122" s="51"/>
      <c r="N25122" s="309"/>
      <c r="R25122" s="17"/>
      <c r="T25122" s="17"/>
      <c r="V25122" s="17"/>
      <c r="W25122" s="51"/>
    </row>
    <row r="25123">
      <c r="A25123" s="307"/>
      <c r="B25123" s="85"/>
      <c r="C25123" s="85"/>
      <c r="D25123" s="85"/>
      <c r="E25123" s="88"/>
      <c r="G25123" s="17"/>
      <c r="I25123" s="43"/>
      <c r="J25123" s="308"/>
      <c r="K25123" s="51"/>
      <c r="N25123" s="309"/>
      <c r="R25123" s="17"/>
      <c r="T25123" s="17"/>
      <c r="V25123" s="17"/>
      <c r="W25123" s="51"/>
    </row>
    <row r="25124">
      <c r="A25124" s="307"/>
      <c r="B25124" s="85"/>
      <c r="C25124" s="85"/>
      <c r="D25124" s="85"/>
      <c r="E25124" s="88"/>
      <c r="G25124" s="17"/>
      <c r="I25124" s="43"/>
      <c r="J25124" s="308"/>
      <c r="K25124" s="51"/>
      <c r="N25124" s="309"/>
      <c r="R25124" s="17"/>
      <c r="T25124" s="17"/>
      <c r="V25124" s="17"/>
      <c r="W25124" s="51"/>
    </row>
    <row r="25125">
      <c r="A25125" s="307"/>
      <c r="B25125" s="85"/>
      <c r="C25125" s="85"/>
      <c r="D25125" s="85"/>
      <c r="E25125" s="88"/>
      <c r="G25125" s="17"/>
      <c r="I25125" s="43"/>
      <c r="J25125" s="308"/>
      <c r="K25125" s="51"/>
      <c r="N25125" s="309"/>
      <c r="R25125" s="17"/>
      <c r="T25125" s="17"/>
      <c r="V25125" s="17"/>
      <c r="W25125" s="51"/>
    </row>
    <row r="25126">
      <c r="A25126" s="307"/>
      <c r="B25126" s="85"/>
      <c r="C25126" s="85"/>
      <c r="D25126" s="85"/>
      <c r="E25126" s="88"/>
      <c r="G25126" s="17"/>
      <c r="I25126" s="43"/>
      <c r="J25126" s="308"/>
      <c r="K25126" s="51"/>
      <c r="N25126" s="309"/>
      <c r="R25126" s="17"/>
      <c r="T25126" s="17"/>
      <c r="V25126" s="17"/>
      <c r="W25126" s="51"/>
    </row>
    <row r="25127">
      <c r="A25127" s="307"/>
      <c r="B25127" s="85"/>
      <c r="C25127" s="85"/>
      <c r="D25127" s="85"/>
      <c r="E25127" s="88"/>
      <c r="G25127" s="17"/>
      <c r="I25127" s="43"/>
      <c r="J25127" s="308"/>
      <c r="K25127" s="51"/>
      <c r="N25127" s="309"/>
      <c r="R25127" s="17"/>
      <c r="T25127" s="17"/>
      <c r="V25127" s="17"/>
      <c r="W25127" s="51"/>
    </row>
    <row r="25128">
      <c r="A25128" s="307"/>
      <c r="B25128" s="85"/>
      <c r="C25128" s="85"/>
      <c r="D25128" s="85"/>
      <c r="E25128" s="88"/>
      <c r="G25128" s="17"/>
      <c r="I25128" s="43"/>
      <c r="J25128" s="308"/>
      <c r="K25128" s="51"/>
      <c r="N25128" s="309"/>
      <c r="R25128" s="17"/>
      <c r="T25128" s="17"/>
      <c r="V25128" s="17"/>
      <c r="W25128" s="51"/>
    </row>
    <row r="25129">
      <c r="A25129" s="307"/>
      <c r="B25129" s="85"/>
      <c r="C25129" s="85"/>
      <c r="D25129" s="85"/>
      <c r="E25129" s="88"/>
      <c r="G25129" s="17"/>
      <c r="I25129" s="43"/>
      <c r="J25129" s="308"/>
      <c r="K25129" s="51"/>
      <c r="N25129" s="309"/>
      <c r="R25129" s="17"/>
      <c r="T25129" s="17"/>
      <c r="V25129" s="17"/>
      <c r="W25129" s="51"/>
    </row>
    <row r="25130">
      <c r="A25130" s="307"/>
      <c r="B25130" s="85"/>
      <c r="C25130" s="85"/>
      <c r="D25130" s="85"/>
      <c r="E25130" s="88"/>
      <c r="G25130" s="17"/>
      <c r="I25130" s="43"/>
      <c r="J25130" s="308"/>
      <c r="K25130" s="51"/>
      <c r="N25130" s="309"/>
      <c r="R25130" s="17"/>
      <c r="T25130" s="17"/>
      <c r="V25130" s="17"/>
      <c r="W25130" s="51"/>
    </row>
    <row r="25131">
      <c r="A25131" s="307"/>
      <c r="B25131" s="85"/>
      <c r="C25131" s="85"/>
      <c r="D25131" s="85"/>
      <c r="E25131" s="88"/>
      <c r="G25131" s="17"/>
      <c r="I25131" s="43"/>
      <c r="J25131" s="308"/>
      <c r="K25131" s="51"/>
      <c r="N25131" s="309"/>
      <c r="R25131" s="17"/>
      <c r="T25131" s="17"/>
      <c r="V25131" s="17"/>
      <c r="W25131" s="51"/>
    </row>
    <row r="25132">
      <c r="A25132" s="307"/>
      <c r="B25132" s="85"/>
      <c r="C25132" s="85"/>
      <c r="D25132" s="85"/>
      <c r="E25132" s="88"/>
      <c r="G25132" s="17"/>
      <c r="I25132" s="43"/>
      <c r="J25132" s="308"/>
      <c r="K25132" s="51"/>
      <c r="N25132" s="309"/>
      <c r="R25132" s="17"/>
      <c r="T25132" s="17"/>
      <c r="V25132" s="17"/>
      <c r="W25132" s="51"/>
    </row>
    <row r="25133">
      <c r="A25133" s="307"/>
      <c r="B25133" s="85"/>
      <c r="C25133" s="85"/>
      <c r="D25133" s="85"/>
      <c r="E25133" s="88"/>
      <c r="G25133" s="17"/>
      <c r="I25133" s="43"/>
      <c r="J25133" s="308"/>
      <c r="K25133" s="51"/>
      <c r="N25133" s="309"/>
      <c r="R25133" s="17"/>
      <c r="T25133" s="17"/>
      <c r="V25133" s="17"/>
      <c r="W25133" s="51"/>
    </row>
    <row r="25134">
      <c r="A25134" s="307"/>
      <c r="B25134" s="85"/>
      <c r="C25134" s="85"/>
      <c r="D25134" s="85"/>
      <c r="E25134" s="88"/>
      <c r="G25134" s="17"/>
      <c r="I25134" s="43"/>
      <c r="J25134" s="308"/>
      <c r="K25134" s="51"/>
      <c r="N25134" s="309"/>
      <c r="R25134" s="17"/>
      <c r="T25134" s="17"/>
      <c r="V25134" s="17"/>
      <c r="W25134" s="51"/>
    </row>
    <row r="25135">
      <c r="A25135" s="307"/>
      <c r="B25135" s="85"/>
      <c r="C25135" s="85"/>
      <c r="D25135" s="85"/>
      <c r="E25135" s="88"/>
      <c r="G25135" s="17"/>
      <c r="I25135" s="43"/>
      <c r="J25135" s="308"/>
      <c r="K25135" s="51"/>
      <c r="N25135" s="309"/>
      <c r="R25135" s="17"/>
      <c r="T25135" s="17"/>
      <c r="V25135" s="17"/>
      <c r="W25135" s="51"/>
    </row>
    <row r="25136">
      <c r="A25136" s="307"/>
      <c r="B25136" s="85"/>
      <c r="C25136" s="85"/>
      <c r="D25136" s="85"/>
      <c r="E25136" s="88"/>
      <c r="G25136" s="17"/>
      <c r="I25136" s="43"/>
      <c r="J25136" s="308"/>
      <c r="K25136" s="51"/>
      <c r="N25136" s="309"/>
      <c r="R25136" s="17"/>
      <c r="T25136" s="17"/>
      <c r="V25136" s="17"/>
      <c r="W25136" s="51"/>
    </row>
    <row r="25137">
      <c r="A25137" s="307"/>
      <c r="B25137" s="85"/>
      <c r="C25137" s="85"/>
      <c r="D25137" s="85"/>
      <c r="E25137" s="88"/>
      <c r="G25137" s="17"/>
      <c r="I25137" s="43"/>
      <c r="J25137" s="308"/>
      <c r="K25137" s="51"/>
      <c r="N25137" s="309"/>
      <c r="R25137" s="17"/>
      <c r="T25137" s="17"/>
      <c r="V25137" s="17"/>
      <c r="W25137" s="51"/>
    </row>
    <row r="25138">
      <c r="A25138" s="307"/>
      <c r="B25138" s="85"/>
      <c r="C25138" s="85"/>
      <c r="D25138" s="85"/>
      <c r="E25138" s="88"/>
      <c r="G25138" s="17"/>
      <c r="I25138" s="43"/>
      <c r="J25138" s="308"/>
      <c r="K25138" s="51"/>
      <c r="N25138" s="309"/>
      <c r="R25138" s="17"/>
      <c r="T25138" s="17"/>
      <c r="V25138" s="17"/>
      <c r="W25138" s="51"/>
    </row>
    <row r="25139">
      <c r="A25139" s="307"/>
      <c r="B25139" s="85"/>
      <c r="C25139" s="85"/>
      <c r="D25139" s="85"/>
      <c r="E25139" s="88"/>
      <c r="G25139" s="17"/>
      <c r="I25139" s="43"/>
      <c r="J25139" s="308"/>
      <c r="K25139" s="51"/>
      <c r="N25139" s="309"/>
      <c r="R25139" s="17"/>
      <c r="T25139" s="17"/>
      <c r="V25139" s="17"/>
      <c r="W25139" s="51"/>
    </row>
    <row r="25140">
      <c r="A25140" s="307"/>
      <c r="B25140" s="85"/>
      <c r="C25140" s="85"/>
      <c r="D25140" s="85"/>
      <c r="E25140" s="88"/>
      <c r="G25140" s="17"/>
      <c r="I25140" s="43"/>
      <c r="J25140" s="308"/>
      <c r="K25140" s="51"/>
      <c r="N25140" s="309"/>
      <c r="R25140" s="17"/>
      <c r="T25140" s="17"/>
      <c r="V25140" s="17"/>
      <c r="W25140" s="51"/>
    </row>
    <row r="25141">
      <c r="A25141" s="307"/>
      <c r="B25141" s="85"/>
      <c r="C25141" s="85"/>
      <c r="D25141" s="85"/>
      <c r="E25141" s="88"/>
      <c r="G25141" s="17"/>
      <c r="I25141" s="43"/>
      <c r="J25141" s="308"/>
      <c r="K25141" s="51"/>
      <c r="N25141" s="309"/>
      <c r="R25141" s="17"/>
      <c r="T25141" s="17"/>
      <c r="V25141" s="17"/>
      <c r="W25141" s="51"/>
    </row>
    <row r="25142">
      <c r="A25142" s="307"/>
      <c r="B25142" s="85"/>
      <c r="C25142" s="85"/>
      <c r="D25142" s="85"/>
      <c r="E25142" s="88"/>
      <c r="G25142" s="17"/>
      <c r="I25142" s="43"/>
      <c r="J25142" s="308"/>
      <c r="K25142" s="51"/>
      <c r="N25142" s="309"/>
      <c r="R25142" s="17"/>
      <c r="T25142" s="17"/>
      <c r="V25142" s="17"/>
      <c r="W25142" s="51"/>
    </row>
    <row r="25143">
      <c r="A25143" s="307"/>
      <c r="B25143" s="85"/>
      <c r="C25143" s="85"/>
      <c r="D25143" s="85"/>
      <c r="E25143" s="88"/>
      <c r="G25143" s="17"/>
      <c r="I25143" s="43"/>
      <c r="J25143" s="308"/>
      <c r="K25143" s="51"/>
      <c r="N25143" s="309"/>
      <c r="R25143" s="17"/>
      <c r="T25143" s="17"/>
      <c r="V25143" s="17"/>
      <c r="W25143" s="51"/>
    </row>
    <row r="25144">
      <c r="A25144" s="307"/>
      <c r="B25144" s="85"/>
      <c r="C25144" s="85"/>
      <c r="D25144" s="85"/>
      <c r="E25144" s="88"/>
      <c r="G25144" s="17"/>
      <c r="I25144" s="43"/>
      <c r="J25144" s="308"/>
      <c r="K25144" s="51"/>
      <c r="N25144" s="309"/>
      <c r="R25144" s="17"/>
      <c r="T25144" s="17"/>
      <c r="V25144" s="17"/>
      <c r="W25144" s="51"/>
    </row>
    <row r="25145">
      <c r="A25145" s="307"/>
      <c r="B25145" s="85"/>
      <c r="C25145" s="85"/>
      <c r="D25145" s="85"/>
      <c r="E25145" s="88"/>
      <c r="G25145" s="17"/>
      <c r="I25145" s="43"/>
      <c r="J25145" s="308"/>
      <c r="K25145" s="51"/>
      <c r="N25145" s="309"/>
      <c r="R25145" s="17"/>
      <c r="T25145" s="17"/>
      <c r="V25145" s="17"/>
      <c r="W25145" s="51"/>
    </row>
    <row r="25146">
      <c r="A25146" s="307"/>
      <c r="B25146" s="85"/>
      <c r="C25146" s="85"/>
      <c r="D25146" s="85"/>
      <c r="E25146" s="88"/>
      <c r="G25146" s="17"/>
      <c r="I25146" s="43"/>
      <c r="J25146" s="308"/>
      <c r="K25146" s="51"/>
      <c r="N25146" s="309"/>
      <c r="R25146" s="17"/>
      <c r="T25146" s="17"/>
      <c r="V25146" s="17"/>
      <c r="W25146" s="51"/>
    </row>
    <row r="25147">
      <c r="A25147" s="307"/>
      <c r="B25147" s="85"/>
      <c r="C25147" s="85"/>
      <c r="D25147" s="85"/>
      <c r="E25147" s="88"/>
      <c r="G25147" s="17"/>
      <c r="I25147" s="43"/>
      <c r="J25147" s="308"/>
      <c r="K25147" s="51"/>
      <c r="N25147" s="309"/>
      <c r="R25147" s="17"/>
      <c r="T25147" s="17"/>
      <c r="V25147" s="17"/>
      <c r="W25147" s="51"/>
    </row>
    <row r="25148">
      <c r="A25148" s="307"/>
      <c r="B25148" s="85"/>
      <c r="C25148" s="85"/>
      <c r="D25148" s="85"/>
      <c r="E25148" s="88"/>
      <c r="G25148" s="17"/>
      <c r="I25148" s="43"/>
      <c r="J25148" s="308"/>
      <c r="K25148" s="51"/>
      <c r="N25148" s="309"/>
      <c r="R25148" s="17"/>
      <c r="T25148" s="17"/>
      <c r="V25148" s="17"/>
      <c r="W25148" s="51"/>
    </row>
    <row r="25149">
      <c r="A25149" s="307"/>
      <c r="B25149" s="85"/>
      <c r="C25149" s="85"/>
      <c r="D25149" s="85"/>
      <c r="E25149" s="88"/>
      <c r="G25149" s="17"/>
      <c r="I25149" s="43"/>
      <c r="J25149" s="308"/>
      <c r="K25149" s="51"/>
      <c r="N25149" s="309"/>
      <c r="R25149" s="17"/>
      <c r="T25149" s="17"/>
      <c r="V25149" s="17"/>
      <c r="W25149" s="51"/>
    </row>
    <row r="25150">
      <c r="A25150" s="307"/>
      <c r="B25150" s="85"/>
      <c r="C25150" s="85"/>
      <c r="D25150" s="85"/>
      <c r="E25150" s="88"/>
      <c r="G25150" s="17"/>
      <c r="I25150" s="43"/>
      <c r="J25150" s="308"/>
      <c r="K25150" s="51"/>
      <c r="N25150" s="309"/>
      <c r="R25150" s="17"/>
      <c r="T25150" s="17"/>
      <c r="V25150" s="17"/>
      <c r="W25150" s="51"/>
    </row>
    <row r="25151">
      <c r="A25151" s="307"/>
      <c r="B25151" s="85"/>
      <c r="C25151" s="85"/>
      <c r="D25151" s="85"/>
      <c r="E25151" s="88"/>
      <c r="G25151" s="17"/>
      <c r="I25151" s="43"/>
      <c r="J25151" s="308"/>
      <c r="K25151" s="51"/>
      <c r="N25151" s="309"/>
      <c r="R25151" s="17"/>
      <c r="T25151" s="17"/>
      <c r="V25151" s="17"/>
      <c r="W25151" s="51"/>
    </row>
    <row r="25152">
      <c r="A25152" s="307"/>
      <c r="B25152" s="85"/>
      <c r="C25152" s="85"/>
      <c r="D25152" s="85"/>
      <c r="E25152" s="88"/>
      <c r="G25152" s="17"/>
      <c r="I25152" s="43"/>
      <c r="J25152" s="308"/>
      <c r="K25152" s="51"/>
      <c r="N25152" s="309"/>
      <c r="R25152" s="17"/>
      <c r="T25152" s="17"/>
      <c r="V25152" s="17"/>
      <c r="W25152" s="51"/>
    </row>
    <row r="25153">
      <c r="A25153" s="307"/>
      <c r="B25153" s="85"/>
      <c r="C25153" s="85"/>
      <c r="D25153" s="85"/>
      <c r="E25153" s="88"/>
      <c r="G25153" s="17"/>
      <c r="I25153" s="43"/>
      <c r="J25153" s="308"/>
      <c r="K25153" s="51"/>
      <c r="N25153" s="309"/>
      <c r="R25153" s="17"/>
      <c r="T25153" s="17"/>
      <c r="V25153" s="17"/>
      <c r="W25153" s="51"/>
    </row>
    <row r="25154">
      <c r="A25154" s="307"/>
      <c r="B25154" s="85"/>
      <c r="C25154" s="85"/>
      <c r="D25154" s="85"/>
      <c r="E25154" s="88"/>
      <c r="G25154" s="17"/>
      <c r="I25154" s="43"/>
      <c r="J25154" s="308"/>
      <c r="K25154" s="51"/>
      <c r="N25154" s="309"/>
      <c r="R25154" s="17"/>
      <c r="T25154" s="17"/>
      <c r="V25154" s="17"/>
      <c r="W25154" s="51"/>
    </row>
    <row r="25155">
      <c r="A25155" s="307"/>
      <c r="B25155" s="85"/>
      <c r="C25155" s="85"/>
      <c r="D25155" s="85"/>
      <c r="E25155" s="88"/>
      <c r="G25155" s="17"/>
      <c r="I25155" s="43"/>
      <c r="J25155" s="308"/>
      <c r="K25155" s="51"/>
      <c r="N25155" s="309"/>
      <c r="R25155" s="17"/>
      <c r="T25155" s="17"/>
      <c r="V25155" s="17"/>
      <c r="W25155" s="51"/>
    </row>
    <row r="25156">
      <c r="A25156" s="307"/>
      <c r="B25156" s="85"/>
      <c r="C25156" s="85"/>
      <c r="D25156" s="85"/>
      <c r="E25156" s="88"/>
      <c r="G25156" s="17"/>
      <c r="I25156" s="43"/>
      <c r="J25156" s="308"/>
      <c r="K25156" s="51"/>
      <c r="N25156" s="309"/>
      <c r="R25156" s="17"/>
      <c r="T25156" s="17"/>
      <c r="V25156" s="17"/>
      <c r="W25156" s="51"/>
    </row>
    <row r="25157">
      <c r="A25157" s="307"/>
      <c r="B25157" s="85"/>
      <c r="C25157" s="85"/>
      <c r="D25157" s="85"/>
      <c r="E25157" s="88"/>
      <c r="G25157" s="17"/>
      <c r="I25157" s="43"/>
      <c r="J25157" s="308"/>
      <c r="K25157" s="51"/>
      <c r="N25157" s="309"/>
      <c r="R25157" s="17"/>
      <c r="T25157" s="17"/>
      <c r="V25157" s="17"/>
      <c r="W25157" s="51"/>
    </row>
    <row r="25158">
      <c r="A25158" s="307"/>
      <c r="B25158" s="85"/>
      <c r="C25158" s="85"/>
      <c r="D25158" s="85"/>
      <c r="E25158" s="88"/>
      <c r="G25158" s="17"/>
      <c r="I25158" s="43"/>
      <c r="J25158" s="308"/>
      <c r="K25158" s="51"/>
      <c r="N25158" s="309"/>
      <c r="R25158" s="17"/>
      <c r="T25158" s="17"/>
      <c r="V25158" s="17"/>
      <c r="W25158" s="51"/>
    </row>
    <row r="25159">
      <c r="A25159" s="307"/>
      <c r="B25159" s="85"/>
      <c r="C25159" s="85"/>
      <c r="D25159" s="85"/>
      <c r="E25159" s="88"/>
      <c r="G25159" s="17"/>
      <c r="I25159" s="43"/>
      <c r="J25159" s="308"/>
      <c r="K25159" s="51"/>
      <c r="N25159" s="309"/>
      <c r="R25159" s="17"/>
      <c r="T25159" s="17"/>
      <c r="V25159" s="17"/>
      <c r="W25159" s="51"/>
    </row>
    <row r="25160">
      <c r="A25160" s="307"/>
      <c r="B25160" s="85"/>
      <c r="C25160" s="85"/>
      <c r="D25160" s="85"/>
      <c r="E25160" s="88"/>
      <c r="G25160" s="17"/>
      <c r="I25160" s="43"/>
      <c r="J25160" s="308"/>
      <c r="K25160" s="51"/>
      <c r="N25160" s="309"/>
      <c r="R25160" s="17"/>
      <c r="T25160" s="17"/>
      <c r="V25160" s="17"/>
      <c r="W25160" s="51"/>
    </row>
    <row r="25161">
      <c r="A25161" s="307"/>
      <c r="B25161" s="85"/>
      <c r="C25161" s="85"/>
      <c r="D25161" s="85"/>
      <c r="E25161" s="88"/>
      <c r="G25161" s="17"/>
      <c r="I25161" s="43"/>
      <c r="J25161" s="308"/>
      <c r="K25161" s="51"/>
      <c r="N25161" s="309"/>
      <c r="R25161" s="17"/>
      <c r="T25161" s="17"/>
      <c r="V25161" s="17"/>
      <c r="W25161" s="51"/>
    </row>
    <row r="25162">
      <c r="A25162" s="307"/>
      <c r="B25162" s="85"/>
      <c r="C25162" s="85"/>
      <c r="D25162" s="85"/>
      <c r="E25162" s="88"/>
      <c r="G25162" s="17"/>
      <c r="I25162" s="43"/>
      <c r="J25162" s="308"/>
      <c r="K25162" s="51"/>
      <c r="N25162" s="309"/>
      <c r="R25162" s="17"/>
      <c r="T25162" s="17"/>
      <c r="V25162" s="17"/>
      <c r="W25162" s="51"/>
    </row>
    <row r="25163">
      <c r="A25163" s="307"/>
      <c r="B25163" s="85"/>
      <c r="C25163" s="85"/>
      <c r="D25163" s="85"/>
      <c r="E25163" s="88"/>
      <c r="G25163" s="17"/>
      <c r="I25163" s="43"/>
      <c r="J25163" s="308"/>
      <c r="K25163" s="51"/>
      <c r="N25163" s="309"/>
      <c r="R25163" s="17"/>
      <c r="T25163" s="17"/>
      <c r="V25163" s="17"/>
      <c r="W25163" s="51"/>
    </row>
    <row r="25164">
      <c r="A25164" s="307"/>
      <c r="B25164" s="85"/>
      <c r="C25164" s="85"/>
      <c r="D25164" s="85"/>
      <c r="E25164" s="88"/>
      <c r="G25164" s="17"/>
      <c r="I25164" s="43"/>
      <c r="J25164" s="308"/>
      <c r="K25164" s="51"/>
      <c r="N25164" s="309"/>
      <c r="R25164" s="17"/>
      <c r="T25164" s="17"/>
      <c r="V25164" s="17"/>
      <c r="W25164" s="51"/>
    </row>
    <row r="25165">
      <c r="A25165" s="307"/>
      <c r="B25165" s="85"/>
      <c r="C25165" s="85"/>
      <c r="D25165" s="85"/>
      <c r="E25165" s="88"/>
      <c r="G25165" s="17"/>
      <c r="I25165" s="43"/>
      <c r="J25165" s="308"/>
      <c r="K25165" s="51"/>
      <c r="N25165" s="309"/>
      <c r="R25165" s="17"/>
      <c r="T25165" s="17"/>
      <c r="V25165" s="17"/>
      <c r="W25165" s="51"/>
    </row>
    <row r="25166">
      <c r="A25166" s="307"/>
      <c r="B25166" s="85"/>
      <c r="C25166" s="85"/>
      <c r="D25166" s="85"/>
      <c r="E25166" s="88"/>
      <c r="G25166" s="17"/>
      <c r="I25166" s="43"/>
      <c r="J25166" s="308"/>
      <c r="K25166" s="51"/>
      <c r="N25166" s="309"/>
      <c r="R25166" s="17"/>
      <c r="T25166" s="17"/>
      <c r="V25166" s="17"/>
      <c r="W25166" s="51"/>
    </row>
    <row r="25167">
      <c r="A25167" s="307"/>
      <c r="B25167" s="85"/>
      <c r="C25167" s="85"/>
      <c r="D25167" s="85"/>
      <c r="E25167" s="88"/>
      <c r="G25167" s="17"/>
      <c r="I25167" s="43"/>
      <c r="J25167" s="308"/>
      <c r="K25167" s="51"/>
      <c r="N25167" s="309"/>
      <c r="R25167" s="17"/>
      <c r="T25167" s="17"/>
      <c r="V25167" s="17"/>
      <c r="W25167" s="51"/>
    </row>
    <row r="25168">
      <c r="A25168" s="307"/>
      <c r="B25168" s="85"/>
      <c r="C25168" s="85"/>
      <c r="D25168" s="85"/>
      <c r="E25168" s="88"/>
      <c r="G25168" s="17"/>
      <c r="I25168" s="43"/>
      <c r="J25168" s="308"/>
      <c r="K25168" s="51"/>
      <c r="N25168" s="309"/>
      <c r="R25168" s="17"/>
      <c r="T25168" s="17"/>
      <c r="V25168" s="17"/>
      <c r="W25168" s="51"/>
    </row>
    <row r="25169">
      <c r="A25169" s="307"/>
      <c r="B25169" s="85"/>
      <c r="C25169" s="85"/>
      <c r="D25169" s="85"/>
      <c r="E25169" s="88"/>
      <c r="G25169" s="17"/>
      <c r="I25169" s="43"/>
      <c r="J25169" s="308"/>
      <c r="K25169" s="51"/>
      <c r="N25169" s="309"/>
      <c r="R25169" s="17"/>
      <c r="T25169" s="17"/>
      <c r="V25169" s="17"/>
      <c r="W25169" s="51"/>
    </row>
    <row r="25170">
      <c r="A25170" s="307"/>
      <c r="B25170" s="85"/>
      <c r="C25170" s="85"/>
      <c r="D25170" s="85"/>
      <c r="E25170" s="88"/>
      <c r="G25170" s="17"/>
      <c r="I25170" s="43"/>
      <c r="J25170" s="308"/>
      <c r="K25170" s="51"/>
      <c r="N25170" s="309"/>
      <c r="R25170" s="17"/>
      <c r="T25170" s="17"/>
      <c r="V25170" s="17"/>
      <c r="W25170" s="51"/>
    </row>
    <row r="25171">
      <c r="A25171" s="307"/>
      <c r="B25171" s="85"/>
      <c r="C25171" s="85"/>
      <c r="D25171" s="85"/>
      <c r="E25171" s="88"/>
      <c r="G25171" s="17"/>
      <c r="I25171" s="43"/>
      <c r="J25171" s="308"/>
      <c r="K25171" s="51"/>
      <c r="N25171" s="309"/>
      <c r="R25171" s="17"/>
      <c r="T25171" s="17"/>
      <c r="V25171" s="17"/>
      <c r="W25171" s="51"/>
    </row>
    <row r="25172">
      <c r="A25172" s="307"/>
      <c r="B25172" s="85"/>
      <c r="C25172" s="85"/>
      <c r="D25172" s="85"/>
      <c r="E25172" s="88"/>
      <c r="G25172" s="17"/>
      <c r="I25172" s="43"/>
      <c r="J25172" s="308"/>
      <c r="K25172" s="51"/>
      <c r="N25172" s="309"/>
      <c r="R25172" s="17"/>
      <c r="T25172" s="17"/>
      <c r="V25172" s="17"/>
      <c r="W25172" s="51"/>
    </row>
    <row r="25173">
      <c r="A25173" s="307"/>
      <c r="B25173" s="85"/>
      <c r="C25173" s="85"/>
      <c r="D25173" s="85"/>
      <c r="E25173" s="88"/>
      <c r="G25173" s="17"/>
      <c r="I25173" s="43"/>
      <c r="J25173" s="308"/>
      <c r="K25173" s="51"/>
      <c r="N25173" s="309"/>
      <c r="R25173" s="17"/>
      <c r="T25173" s="17"/>
      <c r="V25173" s="17"/>
      <c r="W25173" s="51"/>
    </row>
    <row r="25174">
      <c r="A25174" s="307"/>
      <c r="B25174" s="85"/>
      <c r="C25174" s="85"/>
      <c r="D25174" s="85"/>
      <c r="E25174" s="88"/>
      <c r="G25174" s="17"/>
      <c r="I25174" s="43"/>
      <c r="J25174" s="308"/>
      <c r="K25174" s="51"/>
      <c r="N25174" s="309"/>
      <c r="R25174" s="17"/>
      <c r="T25174" s="17"/>
      <c r="V25174" s="17"/>
      <c r="W25174" s="51"/>
    </row>
    <row r="25175">
      <c r="A25175" s="307"/>
      <c r="B25175" s="85"/>
      <c r="C25175" s="85"/>
      <c r="D25175" s="85"/>
      <c r="E25175" s="88"/>
      <c r="G25175" s="17"/>
      <c r="I25175" s="43"/>
      <c r="J25175" s="308"/>
      <c r="K25175" s="51"/>
      <c r="N25175" s="309"/>
      <c r="R25175" s="17"/>
      <c r="T25175" s="17"/>
      <c r="V25175" s="17"/>
      <c r="W25175" s="51"/>
    </row>
    <row r="25176">
      <c r="A25176" s="307"/>
      <c r="B25176" s="85"/>
      <c r="C25176" s="85"/>
      <c r="D25176" s="85"/>
      <c r="E25176" s="88"/>
      <c r="G25176" s="17"/>
      <c r="I25176" s="43"/>
      <c r="J25176" s="308"/>
      <c r="K25176" s="51"/>
      <c r="N25176" s="309"/>
      <c r="R25176" s="17"/>
      <c r="T25176" s="17"/>
      <c r="V25176" s="17"/>
      <c r="W25176" s="51"/>
    </row>
    <row r="25177">
      <c r="A25177" s="307"/>
      <c r="B25177" s="85"/>
      <c r="C25177" s="85"/>
      <c r="D25177" s="85"/>
      <c r="E25177" s="88"/>
      <c r="G25177" s="17"/>
      <c r="I25177" s="43"/>
      <c r="J25177" s="308"/>
      <c r="K25177" s="51"/>
      <c r="N25177" s="309"/>
      <c r="R25177" s="17"/>
      <c r="T25177" s="17"/>
      <c r="V25177" s="17"/>
      <c r="W25177" s="51"/>
    </row>
    <row r="25178">
      <c r="A25178" s="307"/>
      <c r="B25178" s="85"/>
      <c r="C25178" s="85"/>
      <c r="D25178" s="85"/>
      <c r="E25178" s="88"/>
      <c r="G25178" s="17"/>
      <c r="I25178" s="43"/>
      <c r="J25178" s="308"/>
      <c r="K25178" s="51"/>
      <c r="N25178" s="309"/>
      <c r="R25178" s="17"/>
      <c r="T25178" s="17"/>
      <c r="V25178" s="17"/>
      <c r="W25178" s="51"/>
    </row>
    <row r="25179">
      <c r="A25179" s="307"/>
      <c r="B25179" s="85"/>
      <c r="C25179" s="85"/>
      <c r="D25179" s="85"/>
      <c r="E25179" s="88"/>
      <c r="G25179" s="17"/>
      <c r="I25179" s="43"/>
      <c r="J25179" s="308"/>
      <c r="K25179" s="51"/>
      <c r="N25179" s="309"/>
      <c r="R25179" s="17"/>
      <c r="T25179" s="17"/>
      <c r="V25179" s="17"/>
      <c r="W25179" s="51"/>
    </row>
    <row r="25180">
      <c r="A25180" s="307"/>
      <c r="B25180" s="85"/>
      <c r="C25180" s="85"/>
      <c r="D25180" s="85"/>
      <c r="E25180" s="88"/>
      <c r="G25180" s="17"/>
      <c r="I25180" s="43"/>
      <c r="J25180" s="308"/>
      <c r="K25180" s="51"/>
      <c r="N25180" s="309"/>
      <c r="R25180" s="17"/>
      <c r="T25180" s="17"/>
      <c r="V25180" s="17"/>
      <c r="W25180" s="51"/>
    </row>
    <row r="25181">
      <c r="A25181" s="307"/>
      <c r="B25181" s="85"/>
      <c r="C25181" s="85"/>
      <c r="D25181" s="85"/>
      <c r="E25181" s="88"/>
      <c r="G25181" s="17"/>
      <c r="I25181" s="43"/>
      <c r="J25181" s="308"/>
      <c r="K25181" s="51"/>
      <c r="N25181" s="309"/>
      <c r="R25181" s="17"/>
      <c r="T25181" s="17"/>
      <c r="V25181" s="17"/>
      <c r="W25181" s="51"/>
    </row>
    <row r="25182">
      <c r="A25182" s="307"/>
      <c r="B25182" s="85"/>
      <c r="C25182" s="85"/>
      <c r="D25182" s="85"/>
      <c r="E25182" s="88"/>
      <c r="G25182" s="17"/>
      <c r="I25182" s="43"/>
      <c r="J25182" s="308"/>
      <c r="K25182" s="51"/>
      <c r="N25182" s="309"/>
      <c r="R25182" s="17"/>
      <c r="T25182" s="17"/>
      <c r="V25182" s="17"/>
      <c r="W25182" s="51"/>
    </row>
    <row r="25183">
      <c r="A25183" s="307"/>
      <c r="B25183" s="85"/>
      <c r="C25183" s="85"/>
      <c r="D25183" s="85"/>
      <c r="E25183" s="88"/>
      <c r="G25183" s="17"/>
      <c r="I25183" s="43"/>
      <c r="J25183" s="308"/>
      <c r="K25183" s="51"/>
      <c r="N25183" s="309"/>
      <c r="R25183" s="17"/>
      <c r="T25183" s="17"/>
      <c r="V25183" s="17"/>
      <c r="W25183" s="51"/>
    </row>
    <row r="25184">
      <c r="A25184" s="307"/>
      <c r="B25184" s="85"/>
      <c r="C25184" s="85"/>
      <c r="D25184" s="85"/>
      <c r="E25184" s="88"/>
      <c r="G25184" s="17"/>
      <c r="I25184" s="43"/>
      <c r="J25184" s="308"/>
      <c r="K25184" s="51"/>
      <c r="N25184" s="309"/>
      <c r="R25184" s="17"/>
      <c r="T25184" s="17"/>
      <c r="V25184" s="17"/>
      <c r="W25184" s="51"/>
    </row>
    <row r="25185">
      <c r="A25185" s="307"/>
      <c r="B25185" s="85"/>
      <c r="C25185" s="85"/>
      <c r="D25185" s="85"/>
      <c r="E25185" s="88"/>
      <c r="G25185" s="17"/>
      <c r="I25185" s="43"/>
      <c r="J25185" s="308"/>
      <c r="K25185" s="51"/>
      <c r="N25185" s="309"/>
      <c r="R25185" s="17"/>
      <c r="T25185" s="17"/>
      <c r="V25185" s="17"/>
      <c r="W25185" s="51"/>
    </row>
    <row r="25186">
      <c r="A25186" s="307"/>
      <c r="B25186" s="85"/>
      <c r="C25186" s="85"/>
      <c r="D25186" s="85"/>
      <c r="E25186" s="88"/>
      <c r="G25186" s="17"/>
      <c r="I25186" s="43"/>
      <c r="J25186" s="308"/>
      <c r="K25186" s="51"/>
      <c r="N25186" s="309"/>
      <c r="R25186" s="17"/>
      <c r="T25186" s="17"/>
      <c r="V25186" s="17"/>
      <c r="W25186" s="51"/>
    </row>
    <row r="25187">
      <c r="A25187" s="307"/>
      <c r="B25187" s="85"/>
      <c r="C25187" s="85"/>
      <c r="D25187" s="85"/>
      <c r="E25187" s="88"/>
      <c r="G25187" s="17"/>
      <c r="I25187" s="43"/>
      <c r="J25187" s="308"/>
      <c r="K25187" s="51"/>
      <c r="N25187" s="309"/>
      <c r="R25187" s="17"/>
      <c r="T25187" s="17"/>
      <c r="V25187" s="17"/>
      <c r="W25187" s="51"/>
    </row>
    <row r="25188">
      <c r="A25188" s="307"/>
      <c r="B25188" s="85"/>
      <c r="C25188" s="85"/>
      <c r="D25188" s="85"/>
      <c r="E25188" s="88"/>
      <c r="G25188" s="17"/>
      <c r="I25188" s="43"/>
      <c r="J25188" s="308"/>
      <c r="K25188" s="51"/>
      <c r="N25188" s="309"/>
      <c r="R25188" s="17"/>
      <c r="T25188" s="17"/>
      <c r="V25188" s="17"/>
      <c r="W25188" s="51"/>
    </row>
    <row r="25189">
      <c r="A25189" s="307"/>
      <c r="B25189" s="85"/>
      <c r="C25189" s="85"/>
      <c r="D25189" s="85"/>
      <c r="E25189" s="88"/>
      <c r="G25189" s="17"/>
      <c r="I25189" s="43"/>
      <c r="J25189" s="308"/>
      <c r="K25189" s="51"/>
      <c r="N25189" s="309"/>
      <c r="R25189" s="17"/>
      <c r="T25189" s="17"/>
      <c r="V25189" s="17"/>
      <c r="W25189" s="51"/>
    </row>
    <row r="25190">
      <c r="A25190" s="307"/>
      <c r="B25190" s="85"/>
      <c r="C25190" s="85"/>
      <c r="D25190" s="85"/>
      <c r="E25190" s="88"/>
      <c r="G25190" s="17"/>
      <c r="I25190" s="43"/>
      <c r="J25190" s="308"/>
      <c r="K25190" s="51"/>
      <c r="N25190" s="309"/>
      <c r="R25190" s="17"/>
      <c r="T25190" s="17"/>
      <c r="V25190" s="17"/>
      <c r="W25190" s="51"/>
    </row>
    <row r="25191">
      <c r="A25191" s="307"/>
      <c r="B25191" s="85"/>
      <c r="C25191" s="85"/>
      <c r="D25191" s="85"/>
      <c r="E25191" s="88"/>
      <c r="G25191" s="17"/>
      <c r="I25191" s="43"/>
      <c r="J25191" s="308"/>
      <c r="K25191" s="51"/>
      <c r="N25191" s="309"/>
      <c r="R25191" s="17"/>
      <c r="T25191" s="17"/>
      <c r="V25191" s="17"/>
      <c r="W25191" s="51"/>
    </row>
    <row r="25192">
      <c r="A25192" s="307"/>
      <c r="B25192" s="85"/>
      <c r="C25192" s="85"/>
      <c r="D25192" s="85"/>
      <c r="E25192" s="88"/>
      <c r="G25192" s="17"/>
      <c r="I25192" s="43"/>
      <c r="J25192" s="308"/>
      <c r="K25192" s="51"/>
      <c r="N25192" s="309"/>
      <c r="R25192" s="17"/>
      <c r="T25192" s="17"/>
      <c r="V25192" s="17"/>
      <c r="W25192" s="51"/>
    </row>
    <row r="25193">
      <c r="A25193" s="307"/>
      <c r="B25193" s="85"/>
      <c r="C25193" s="85"/>
      <c r="D25193" s="85"/>
      <c r="E25193" s="88"/>
      <c r="G25193" s="17"/>
      <c r="I25193" s="43"/>
      <c r="J25193" s="308"/>
      <c r="K25193" s="51"/>
      <c r="N25193" s="309"/>
      <c r="R25193" s="17"/>
      <c r="T25193" s="17"/>
      <c r="V25193" s="17"/>
      <c r="W25193" s="51"/>
    </row>
    <row r="25194">
      <c r="A25194" s="307"/>
      <c r="B25194" s="85"/>
      <c r="C25194" s="85"/>
      <c r="D25194" s="85"/>
      <c r="E25194" s="88"/>
      <c r="G25194" s="17"/>
      <c r="I25194" s="43"/>
      <c r="J25194" s="308"/>
      <c r="K25194" s="51"/>
      <c r="N25194" s="309"/>
      <c r="R25194" s="17"/>
      <c r="T25194" s="17"/>
      <c r="V25194" s="17"/>
      <c r="W25194" s="51"/>
    </row>
    <row r="25195">
      <c r="A25195" s="307"/>
      <c r="B25195" s="85"/>
      <c r="C25195" s="85"/>
      <c r="D25195" s="85"/>
      <c r="E25195" s="88"/>
      <c r="G25195" s="17"/>
      <c r="I25195" s="43"/>
      <c r="J25195" s="308"/>
      <c r="K25195" s="51"/>
      <c r="N25195" s="309"/>
      <c r="R25195" s="17"/>
      <c r="T25195" s="17"/>
      <c r="V25195" s="17"/>
      <c r="W25195" s="51"/>
    </row>
    <row r="25196">
      <c r="A25196" s="307"/>
      <c r="B25196" s="85"/>
      <c r="C25196" s="85"/>
      <c r="D25196" s="85"/>
      <c r="E25196" s="88"/>
      <c r="G25196" s="17"/>
      <c r="I25196" s="43"/>
      <c r="J25196" s="308"/>
      <c r="K25196" s="51"/>
      <c r="N25196" s="309"/>
      <c r="R25196" s="17"/>
      <c r="T25196" s="17"/>
      <c r="V25196" s="17"/>
      <c r="W25196" s="51"/>
    </row>
    <row r="25197">
      <c r="A25197" s="307"/>
      <c r="B25197" s="85"/>
      <c r="C25197" s="85"/>
      <c r="D25197" s="85"/>
      <c r="E25197" s="88"/>
      <c r="G25197" s="17"/>
      <c r="I25197" s="43"/>
      <c r="J25197" s="308"/>
      <c r="K25197" s="51"/>
      <c r="N25197" s="309"/>
      <c r="R25197" s="17"/>
      <c r="T25197" s="17"/>
      <c r="V25197" s="17"/>
      <c r="W25197" s="51"/>
    </row>
    <row r="25198">
      <c r="A25198" s="307"/>
      <c r="B25198" s="85"/>
      <c r="C25198" s="85"/>
      <c r="D25198" s="85"/>
      <c r="E25198" s="88"/>
      <c r="G25198" s="17"/>
      <c r="I25198" s="43"/>
      <c r="J25198" s="308"/>
      <c r="K25198" s="51"/>
      <c r="N25198" s="309"/>
      <c r="R25198" s="17"/>
      <c r="T25198" s="17"/>
      <c r="V25198" s="17"/>
      <c r="W25198" s="51"/>
    </row>
    <row r="25199">
      <c r="A25199" s="307"/>
      <c r="B25199" s="85"/>
      <c r="C25199" s="85"/>
      <c r="D25199" s="85"/>
      <c r="E25199" s="88"/>
      <c r="G25199" s="17"/>
      <c r="I25199" s="43"/>
      <c r="J25199" s="308"/>
      <c r="K25199" s="51"/>
      <c r="N25199" s="309"/>
      <c r="R25199" s="17"/>
      <c r="T25199" s="17"/>
      <c r="V25199" s="17"/>
      <c r="W25199" s="51"/>
    </row>
    <row r="25200">
      <c r="A25200" s="307"/>
      <c r="B25200" s="85"/>
      <c r="C25200" s="85"/>
      <c r="D25200" s="85"/>
      <c r="E25200" s="88"/>
      <c r="G25200" s="17"/>
      <c r="I25200" s="43"/>
      <c r="J25200" s="308"/>
      <c r="K25200" s="51"/>
      <c r="N25200" s="309"/>
      <c r="R25200" s="17"/>
      <c r="T25200" s="17"/>
      <c r="V25200" s="17"/>
      <c r="W25200" s="51"/>
    </row>
    <row r="25201">
      <c r="A25201" s="307"/>
      <c r="B25201" s="85"/>
      <c r="C25201" s="85"/>
      <c r="D25201" s="85"/>
      <c r="E25201" s="88"/>
      <c r="G25201" s="17"/>
      <c r="I25201" s="43"/>
      <c r="J25201" s="308"/>
      <c r="K25201" s="51"/>
      <c r="N25201" s="309"/>
      <c r="R25201" s="17"/>
      <c r="T25201" s="17"/>
      <c r="V25201" s="17"/>
      <c r="W25201" s="51"/>
    </row>
    <row r="25202">
      <c r="A25202" s="307"/>
      <c r="B25202" s="85"/>
      <c r="C25202" s="85"/>
      <c r="D25202" s="85"/>
      <c r="E25202" s="88"/>
      <c r="G25202" s="17"/>
      <c r="I25202" s="43"/>
      <c r="J25202" s="308"/>
      <c r="K25202" s="51"/>
      <c r="N25202" s="309"/>
      <c r="R25202" s="17"/>
      <c r="T25202" s="17"/>
      <c r="V25202" s="17"/>
      <c r="W25202" s="51"/>
    </row>
    <row r="25203">
      <c r="A25203" s="307"/>
      <c r="B25203" s="85"/>
      <c r="C25203" s="85"/>
      <c r="D25203" s="85"/>
      <c r="E25203" s="88"/>
      <c r="G25203" s="17"/>
      <c r="I25203" s="43"/>
      <c r="J25203" s="308"/>
      <c r="K25203" s="51"/>
      <c r="N25203" s="309"/>
      <c r="R25203" s="17"/>
      <c r="T25203" s="17"/>
      <c r="V25203" s="17"/>
      <c r="W25203" s="51"/>
    </row>
    <row r="25204">
      <c r="A25204" s="307"/>
      <c r="B25204" s="85"/>
      <c r="C25204" s="85"/>
      <c r="D25204" s="85"/>
      <c r="E25204" s="88"/>
      <c r="G25204" s="17"/>
      <c r="I25204" s="43"/>
      <c r="J25204" s="308"/>
      <c r="K25204" s="51"/>
      <c r="N25204" s="309"/>
      <c r="R25204" s="17"/>
      <c r="T25204" s="17"/>
      <c r="V25204" s="17"/>
      <c r="W25204" s="51"/>
    </row>
    <row r="25205">
      <c r="A25205" s="307"/>
      <c r="B25205" s="85"/>
      <c r="C25205" s="85"/>
      <c r="D25205" s="85"/>
      <c r="E25205" s="88"/>
      <c r="G25205" s="17"/>
      <c r="I25205" s="43"/>
      <c r="J25205" s="308"/>
      <c r="K25205" s="51"/>
      <c r="N25205" s="309"/>
      <c r="R25205" s="17"/>
      <c r="T25205" s="17"/>
      <c r="V25205" s="17"/>
      <c r="W25205" s="51"/>
    </row>
    <row r="25206">
      <c r="A25206" s="307"/>
      <c r="B25206" s="85"/>
      <c r="C25206" s="85"/>
      <c r="D25206" s="85"/>
      <c r="E25206" s="88"/>
      <c r="G25206" s="17"/>
      <c r="I25206" s="43"/>
      <c r="J25206" s="308"/>
      <c r="K25206" s="51"/>
      <c r="N25206" s="309"/>
      <c r="R25206" s="17"/>
      <c r="T25206" s="17"/>
      <c r="V25206" s="17"/>
      <c r="W25206" s="51"/>
    </row>
    <row r="25207">
      <c r="A25207" s="307"/>
      <c r="B25207" s="85"/>
      <c r="C25207" s="85"/>
      <c r="D25207" s="85"/>
      <c r="E25207" s="88"/>
      <c r="G25207" s="17"/>
      <c r="I25207" s="43"/>
      <c r="J25207" s="308"/>
      <c r="K25207" s="51"/>
      <c r="N25207" s="309"/>
      <c r="R25207" s="17"/>
      <c r="T25207" s="17"/>
      <c r="V25207" s="17"/>
      <c r="W25207" s="51"/>
    </row>
    <row r="25208">
      <c r="A25208" s="307"/>
      <c r="B25208" s="85"/>
      <c r="C25208" s="85"/>
      <c r="D25208" s="85"/>
      <c r="E25208" s="88"/>
      <c r="G25208" s="17"/>
      <c r="I25208" s="43"/>
      <c r="J25208" s="308"/>
      <c r="K25208" s="51"/>
      <c r="N25208" s="309"/>
      <c r="R25208" s="17"/>
      <c r="T25208" s="17"/>
      <c r="V25208" s="17"/>
      <c r="W25208" s="51"/>
    </row>
    <row r="25209">
      <c r="A25209" s="307"/>
      <c r="B25209" s="85"/>
      <c r="C25209" s="85"/>
      <c r="D25209" s="85"/>
      <c r="E25209" s="88"/>
      <c r="G25209" s="17"/>
      <c r="I25209" s="43"/>
      <c r="J25209" s="308"/>
      <c r="K25209" s="51"/>
      <c r="N25209" s="309"/>
      <c r="R25209" s="17"/>
      <c r="T25209" s="17"/>
      <c r="V25209" s="17"/>
      <c r="W25209" s="51"/>
    </row>
    <row r="25210">
      <c r="A25210" s="307"/>
      <c r="B25210" s="85"/>
      <c r="C25210" s="85"/>
      <c r="D25210" s="85"/>
      <c r="E25210" s="88"/>
      <c r="G25210" s="17"/>
      <c r="I25210" s="43"/>
      <c r="J25210" s="308"/>
      <c r="K25210" s="51"/>
      <c r="N25210" s="309"/>
      <c r="R25210" s="17"/>
      <c r="T25210" s="17"/>
      <c r="V25210" s="17"/>
      <c r="W25210" s="51"/>
    </row>
    <row r="25211">
      <c r="A25211" s="307"/>
      <c r="B25211" s="85"/>
      <c r="C25211" s="85"/>
      <c r="D25211" s="85"/>
      <c r="E25211" s="88"/>
      <c r="G25211" s="17"/>
      <c r="I25211" s="43"/>
      <c r="J25211" s="308"/>
      <c r="K25211" s="51"/>
      <c r="N25211" s="309"/>
      <c r="R25211" s="17"/>
      <c r="T25211" s="17"/>
      <c r="V25211" s="17"/>
      <c r="W25211" s="51"/>
    </row>
    <row r="25212">
      <c r="A25212" s="307"/>
      <c r="B25212" s="85"/>
      <c r="C25212" s="85"/>
      <c r="D25212" s="85"/>
      <c r="E25212" s="88"/>
      <c r="G25212" s="17"/>
      <c r="I25212" s="43"/>
      <c r="J25212" s="308"/>
      <c r="K25212" s="51"/>
      <c r="N25212" s="309"/>
      <c r="R25212" s="17"/>
      <c r="T25212" s="17"/>
      <c r="V25212" s="17"/>
      <c r="W25212" s="51"/>
    </row>
    <row r="25213">
      <c r="A25213" s="307"/>
      <c r="B25213" s="85"/>
      <c r="C25213" s="85"/>
      <c r="D25213" s="85"/>
      <c r="E25213" s="88"/>
      <c r="G25213" s="17"/>
      <c r="I25213" s="43"/>
      <c r="J25213" s="308"/>
      <c r="K25213" s="51"/>
      <c r="N25213" s="309"/>
      <c r="R25213" s="17"/>
      <c r="T25213" s="17"/>
      <c r="V25213" s="17"/>
      <c r="W25213" s="51"/>
    </row>
    <row r="25214">
      <c r="A25214" s="307"/>
      <c r="B25214" s="85"/>
      <c r="C25214" s="85"/>
      <c r="D25214" s="85"/>
      <c r="E25214" s="88"/>
      <c r="G25214" s="17"/>
      <c r="I25214" s="43"/>
      <c r="J25214" s="308"/>
      <c r="K25214" s="51"/>
      <c r="N25214" s="309"/>
      <c r="R25214" s="17"/>
      <c r="T25214" s="17"/>
      <c r="V25214" s="17"/>
      <c r="W25214" s="51"/>
    </row>
    <row r="25215">
      <c r="A25215" s="307"/>
      <c r="B25215" s="85"/>
      <c r="C25215" s="85"/>
      <c r="D25215" s="85"/>
      <c r="E25215" s="88"/>
      <c r="G25215" s="17"/>
      <c r="I25215" s="43"/>
      <c r="J25215" s="308"/>
      <c r="K25215" s="51"/>
      <c r="N25215" s="309"/>
      <c r="R25215" s="17"/>
      <c r="T25215" s="17"/>
      <c r="V25215" s="17"/>
      <c r="W25215" s="51"/>
    </row>
    <row r="25216">
      <c r="A25216" s="307"/>
      <c r="B25216" s="85"/>
      <c r="C25216" s="85"/>
      <c r="D25216" s="85"/>
      <c r="E25216" s="88"/>
      <c r="G25216" s="17"/>
      <c r="I25216" s="43"/>
      <c r="J25216" s="308"/>
      <c r="K25216" s="51"/>
      <c r="N25216" s="309"/>
      <c r="R25216" s="17"/>
      <c r="T25216" s="17"/>
      <c r="V25216" s="17"/>
      <c r="W25216" s="51"/>
    </row>
    <row r="25217">
      <c r="A25217" s="307"/>
      <c r="B25217" s="85"/>
      <c r="C25217" s="85"/>
      <c r="D25217" s="85"/>
      <c r="E25217" s="88"/>
      <c r="G25217" s="17"/>
      <c r="I25217" s="43"/>
      <c r="J25217" s="308"/>
      <c r="K25217" s="51"/>
      <c r="N25217" s="309"/>
      <c r="R25217" s="17"/>
      <c r="T25217" s="17"/>
      <c r="V25217" s="17"/>
      <c r="W25217" s="51"/>
    </row>
    <row r="25218">
      <c r="A25218" s="307"/>
      <c r="B25218" s="85"/>
      <c r="C25218" s="85"/>
      <c r="D25218" s="85"/>
      <c r="E25218" s="88"/>
      <c r="G25218" s="17"/>
      <c r="I25218" s="43"/>
      <c r="J25218" s="308"/>
      <c r="K25218" s="51"/>
      <c r="N25218" s="309"/>
      <c r="R25218" s="17"/>
      <c r="T25218" s="17"/>
      <c r="V25218" s="17"/>
      <c r="W25218" s="51"/>
    </row>
    <row r="25219">
      <c r="A25219" s="307"/>
      <c r="B25219" s="85"/>
      <c r="C25219" s="85"/>
      <c r="D25219" s="85"/>
      <c r="E25219" s="88"/>
      <c r="G25219" s="17"/>
      <c r="I25219" s="43"/>
      <c r="J25219" s="308"/>
      <c r="K25219" s="51"/>
      <c r="N25219" s="309"/>
      <c r="R25219" s="17"/>
      <c r="T25219" s="17"/>
      <c r="V25219" s="17"/>
      <c r="W25219" s="51"/>
    </row>
    <row r="25220">
      <c r="A25220" s="307"/>
      <c r="B25220" s="85"/>
      <c r="C25220" s="85"/>
      <c r="D25220" s="85"/>
      <c r="E25220" s="88"/>
      <c r="G25220" s="17"/>
      <c r="I25220" s="43"/>
      <c r="J25220" s="308"/>
      <c r="K25220" s="51"/>
      <c r="N25220" s="309"/>
      <c r="R25220" s="17"/>
      <c r="T25220" s="17"/>
      <c r="V25220" s="17"/>
      <c r="W25220" s="51"/>
    </row>
    <row r="25221">
      <c r="A25221" s="307"/>
      <c r="B25221" s="85"/>
      <c r="C25221" s="85"/>
      <c r="D25221" s="85"/>
      <c r="E25221" s="88"/>
      <c r="G25221" s="17"/>
      <c r="I25221" s="43"/>
      <c r="J25221" s="308"/>
      <c r="K25221" s="51"/>
      <c r="N25221" s="309"/>
      <c r="R25221" s="17"/>
      <c r="T25221" s="17"/>
      <c r="V25221" s="17"/>
      <c r="W25221" s="51"/>
    </row>
    <row r="25222">
      <c r="A25222" s="307"/>
      <c r="B25222" s="85"/>
      <c r="C25222" s="85"/>
      <c r="D25222" s="85"/>
      <c r="E25222" s="88"/>
      <c r="G25222" s="17"/>
      <c r="I25222" s="43"/>
      <c r="J25222" s="308"/>
      <c r="K25222" s="51"/>
      <c r="N25222" s="309"/>
      <c r="R25222" s="17"/>
      <c r="T25222" s="17"/>
      <c r="V25222" s="17"/>
      <c r="W25222" s="51"/>
    </row>
    <row r="25223">
      <c r="A25223" s="307"/>
      <c r="B25223" s="85"/>
      <c r="C25223" s="85"/>
      <c r="D25223" s="85"/>
      <c r="E25223" s="88"/>
      <c r="G25223" s="17"/>
      <c r="I25223" s="43"/>
      <c r="J25223" s="308"/>
      <c r="K25223" s="51"/>
      <c r="N25223" s="309"/>
      <c r="R25223" s="17"/>
      <c r="T25223" s="17"/>
      <c r="V25223" s="17"/>
      <c r="W25223" s="51"/>
    </row>
    <row r="25224">
      <c r="A25224" s="307"/>
      <c r="B25224" s="85"/>
      <c r="C25224" s="85"/>
      <c r="D25224" s="85"/>
      <c r="E25224" s="88"/>
      <c r="G25224" s="17"/>
      <c r="I25224" s="43"/>
      <c r="J25224" s="308"/>
      <c r="K25224" s="51"/>
      <c r="N25224" s="309"/>
      <c r="R25224" s="17"/>
      <c r="T25224" s="17"/>
      <c r="V25224" s="17"/>
      <c r="W25224" s="51"/>
    </row>
    <row r="25225">
      <c r="A25225" s="307"/>
      <c r="B25225" s="85"/>
      <c r="C25225" s="85"/>
      <c r="D25225" s="85"/>
      <c r="E25225" s="88"/>
      <c r="G25225" s="17"/>
      <c r="I25225" s="43"/>
      <c r="J25225" s="308"/>
      <c r="K25225" s="51"/>
      <c r="N25225" s="309"/>
      <c r="R25225" s="17"/>
      <c r="T25225" s="17"/>
      <c r="V25225" s="17"/>
      <c r="W25225" s="51"/>
    </row>
    <row r="25226">
      <c r="A25226" s="307"/>
      <c r="B25226" s="85"/>
      <c r="C25226" s="85"/>
      <c r="D25226" s="85"/>
      <c r="E25226" s="88"/>
      <c r="G25226" s="17"/>
      <c r="I25226" s="43"/>
      <c r="J25226" s="308"/>
      <c r="K25226" s="51"/>
      <c r="N25226" s="309"/>
      <c r="R25226" s="17"/>
      <c r="T25226" s="17"/>
      <c r="V25226" s="17"/>
      <c r="W25226" s="51"/>
    </row>
    <row r="25227">
      <c r="A25227" s="307"/>
      <c r="B25227" s="85"/>
      <c r="C25227" s="85"/>
      <c r="D25227" s="85"/>
      <c r="E25227" s="88"/>
      <c r="G25227" s="17"/>
      <c r="I25227" s="43"/>
      <c r="J25227" s="308"/>
      <c r="K25227" s="51"/>
      <c r="N25227" s="309"/>
      <c r="R25227" s="17"/>
      <c r="T25227" s="17"/>
      <c r="V25227" s="17"/>
      <c r="W25227" s="51"/>
    </row>
    <row r="25228">
      <c r="A25228" s="307"/>
      <c r="B25228" s="85"/>
      <c r="C25228" s="85"/>
      <c r="D25228" s="85"/>
      <c r="E25228" s="88"/>
      <c r="G25228" s="17"/>
      <c r="I25228" s="43"/>
      <c r="J25228" s="308"/>
      <c r="K25228" s="51"/>
      <c r="N25228" s="309"/>
      <c r="R25228" s="17"/>
      <c r="T25228" s="17"/>
      <c r="V25228" s="17"/>
      <c r="W25228" s="51"/>
    </row>
    <row r="25229">
      <c r="A25229" s="307"/>
      <c r="B25229" s="85"/>
      <c r="C25229" s="85"/>
      <c r="D25229" s="85"/>
      <c r="E25229" s="88"/>
      <c r="G25229" s="17"/>
      <c r="I25229" s="43"/>
      <c r="J25229" s="308"/>
      <c r="K25229" s="51"/>
      <c r="N25229" s="309"/>
      <c r="R25229" s="17"/>
      <c r="T25229" s="17"/>
      <c r="V25229" s="17"/>
      <c r="W25229" s="51"/>
    </row>
    <row r="25230">
      <c r="A25230" s="307"/>
      <c r="B25230" s="85"/>
      <c r="C25230" s="85"/>
      <c r="D25230" s="85"/>
      <c r="E25230" s="88"/>
      <c r="G25230" s="17"/>
      <c r="I25230" s="43"/>
      <c r="J25230" s="308"/>
      <c r="K25230" s="51"/>
      <c r="N25230" s="309"/>
      <c r="R25230" s="17"/>
      <c r="T25230" s="17"/>
      <c r="V25230" s="17"/>
      <c r="W25230" s="51"/>
    </row>
    <row r="25231">
      <c r="A25231" s="307"/>
      <c r="B25231" s="85"/>
      <c r="C25231" s="85"/>
      <c r="D25231" s="85"/>
      <c r="E25231" s="88"/>
      <c r="G25231" s="17"/>
      <c r="I25231" s="43"/>
      <c r="J25231" s="308"/>
      <c r="K25231" s="51"/>
      <c r="N25231" s="309"/>
      <c r="R25231" s="17"/>
      <c r="T25231" s="17"/>
      <c r="V25231" s="17"/>
      <c r="W25231" s="51"/>
    </row>
    <row r="25232">
      <c r="A25232" s="307"/>
      <c r="B25232" s="85"/>
      <c r="C25232" s="85"/>
      <c r="D25232" s="85"/>
      <c r="E25232" s="88"/>
      <c r="G25232" s="17"/>
      <c r="I25232" s="43"/>
      <c r="J25232" s="308"/>
      <c r="K25232" s="51"/>
      <c r="N25232" s="309"/>
      <c r="R25232" s="17"/>
      <c r="T25232" s="17"/>
      <c r="V25232" s="17"/>
      <c r="W25232" s="51"/>
    </row>
    <row r="25233">
      <c r="A25233" s="307"/>
      <c r="B25233" s="85"/>
      <c r="C25233" s="85"/>
      <c r="D25233" s="85"/>
      <c r="E25233" s="88"/>
      <c r="G25233" s="17"/>
      <c r="I25233" s="43"/>
      <c r="J25233" s="308"/>
      <c r="K25233" s="51"/>
      <c r="N25233" s="309"/>
      <c r="R25233" s="17"/>
      <c r="T25233" s="17"/>
      <c r="V25233" s="17"/>
      <c r="W25233" s="51"/>
    </row>
    <row r="25234">
      <c r="A25234" s="307"/>
      <c r="B25234" s="85"/>
      <c r="C25234" s="85"/>
      <c r="D25234" s="85"/>
      <c r="E25234" s="88"/>
      <c r="G25234" s="17"/>
      <c r="I25234" s="43"/>
      <c r="J25234" s="308"/>
      <c r="K25234" s="51"/>
      <c r="N25234" s="309"/>
      <c r="R25234" s="17"/>
      <c r="T25234" s="17"/>
      <c r="V25234" s="17"/>
      <c r="W25234" s="51"/>
    </row>
    <row r="25235">
      <c r="A25235" s="307"/>
      <c r="B25235" s="85"/>
      <c r="C25235" s="85"/>
      <c r="D25235" s="85"/>
      <c r="E25235" s="88"/>
      <c r="G25235" s="17"/>
      <c r="I25235" s="43"/>
      <c r="J25235" s="308"/>
      <c r="K25235" s="51"/>
      <c r="N25235" s="309"/>
      <c r="R25235" s="17"/>
      <c r="T25235" s="17"/>
      <c r="V25235" s="17"/>
      <c r="W25235" s="51"/>
    </row>
    <row r="25236">
      <c r="A25236" s="307"/>
      <c r="B25236" s="85"/>
      <c r="C25236" s="85"/>
      <c r="D25236" s="85"/>
      <c r="E25236" s="88"/>
      <c r="G25236" s="17"/>
      <c r="I25236" s="43"/>
      <c r="J25236" s="308"/>
      <c r="K25236" s="51"/>
      <c r="N25236" s="309"/>
      <c r="R25236" s="17"/>
      <c r="T25236" s="17"/>
      <c r="V25236" s="17"/>
      <c r="W25236" s="51"/>
    </row>
    <row r="25237">
      <c r="A25237" s="307"/>
      <c r="B25237" s="85"/>
      <c r="C25237" s="85"/>
      <c r="D25237" s="85"/>
      <c r="E25237" s="88"/>
      <c r="G25237" s="17"/>
      <c r="I25237" s="43"/>
      <c r="J25237" s="308"/>
      <c r="K25237" s="51"/>
      <c r="N25237" s="309"/>
      <c r="R25237" s="17"/>
      <c r="T25237" s="17"/>
      <c r="V25237" s="17"/>
      <c r="W25237" s="51"/>
    </row>
    <row r="25238">
      <c r="A25238" s="307"/>
      <c r="B25238" s="85"/>
      <c r="C25238" s="85"/>
      <c r="D25238" s="85"/>
      <c r="E25238" s="88"/>
      <c r="G25238" s="17"/>
      <c r="I25238" s="43"/>
      <c r="J25238" s="308"/>
      <c r="K25238" s="51"/>
      <c r="N25238" s="309"/>
      <c r="R25238" s="17"/>
      <c r="T25238" s="17"/>
      <c r="V25238" s="17"/>
      <c r="W25238" s="51"/>
    </row>
    <row r="25239">
      <c r="A25239" s="307"/>
      <c r="B25239" s="85"/>
      <c r="C25239" s="85"/>
      <c r="D25239" s="85"/>
      <c r="E25239" s="88"/>
      <c r="G25239" s="17"/>
      <c r="I25239" s="43"/>
      <c r="J25239" s="308"/>
      <c r="K25239" s="51"/>
      <c r="N25239" s="309"/>
      <c r="R25239" s="17"/>
      <c r="T25239" s="17"/>
      <c r="V25239" s="17"/>
      <c r="W25239" s="51"/>
    </row>
    <row r="25240">
      <c r="A25240" s="307"/>
      <c r="B25240" s="85"/>
      <c r="C25240" s="85"/>
      <c r="D25240" s="85"/>
      <c r="E25240" s="88"/>
      <c r="G25240" s="17"/>
      <c r="I25240" s="43"/>
      <c r="J25240" s="308"/>
      <c r="K25240" s="51"/>
      <c r="N25240" s="309"/>
      <c r="R25240" s="17"/>
      <c r="T25240" s="17"/>
      <c r="V25240" s="17"/>
      <c r="W25240" s="51"/>
    </row>
    <row r="25241">
      <c r="A25241" s="307"/>
      <c r="B25241" s="85"/>
      <c r="C25241" s="85"/>
      <c r="D25241" s="85"/>
      <c r="E25241" s="88"/>
      <c r="G25241" s="17"/>
      <c r="I25241" s="43"/>
      <c r="J25241" s="308"/>
      <c r="K25241" s="51"/>
      <c r="N25241" s="309"/>
      <c r="R25241" s="17"/>
      <c r="T25241" s="17"/>
      <c r="V25241" s="17"/>
      <c r="W25241" s="51"/>
    </row>
    <row r="25242">
      <c r="A25242" s="307"/>
      <c r="B25242" s="85"/>
      <c r="C25242" s="85"/>
      <c r="D25242" s="85"/>
      <c r="E25242" s="88"/>
      <c r="G25242" s="17"/>
      <c r="I25242" s="43"/>
      <c r="J25242" s="308"/>
      <c r="K25242" s="51"/>
      <c r="N25242" s="309"/>
      <c r="R25242" s="17"/>
      <c r="T25242" s="17"/>
      <c r="V25242" s="17"/>
      <c r="W25242" s="51"/>
    </row>
    <row r="25243">
      <c r="A25243" s="307"/>
      <c r="B25243" s="85"/>
      <c r="C25243" s="85"/>
      <c r="D25243" s="85"/>
      <c r="E25243" s="88"/>
      <c r="G25243" s="17"/>
      <c r="I25243" s="43"/>
      <c r="J25243" s="308"/>
      <c r="K25243" s="51"/>
      <c r="N25243" s="309"/>
      <c r="R25243" s="17"/>
      <c r="T25243" s="17"/>
      <c r="V25243" s="17"/>
      <c r="W25243" s="51"/>
    </row>
    <row r="25244">
      <c r="A25244" s="307"/>
      <c r="B25244" s="85"/>
      <c r="C25244" s="85"/>
      <c r="D25244" s="85"/>
      <c r="E25244" s="88"/>
      <c r="G25244" s="17"/>
      <c r="I25244" s="43"/>
      <c r="J25244" s="308"/>
      <c r="K25244" s="51"/>
      <c r="N25244" s="309"/>
      <c r="R25244" s="17"/>
      <c r="T25244" s="17"/>
      <c r="V25244" s="17"/>
      <c r="W25244" s="51"/>
    </row>
    <row r="25245">
      <c r="A25245" s="307"/>
      <c r="B25245" s="85"/>
      <c r="C25245" s="85"/>
      <c r="D25245" s="85"/>
      <c r="E25245" s="88"/>
      <c r="G25245" s="17"/>
      <c r="I25245" s="43"/>
      <c r="J25245" s="308"/>
      <c r="K25245" s="51"/>
      <c r="N25245" s="309"/>
      <c r="R25245" s="17"/>
      <c r="T25245" s="17"/>
      <c r="V25245" s="17"/>
      <c r="W25245" s="51"/>
    </row>
    <row r="25246">
      <c r="A25246" s="307"/>
      <c r="B25246" s="85"/>
      <c r="C25246" s="85"/>
      <c r="D25246" s="85"/>
      <c r="E25246" s="88"/>
      <c r="G25246" s="17"/>
      <c r="I25246" s="43"/>
      <c r="J25246" s="308"/>
      <c r="K25246" s="51"/>
      <c r="N25246" s="309"/>
      <c r="R25246" s="17"/>
      <c r="T25246" s="17"/>
      <c r="V25246" s="17"/>
      <c r="W25246" s="51"/>
    </row>
    <row r="25247">
      <c r="A25247" s="307"/>
      <c r="B25247" s="85"/>
      <c r="C25247" s="85"/>
      <c r="D25247" s="85"/>
      <c r="E25247" s="88"/>
      <c r="G25247" s="17"/>
      <c r="I25247" s="43"/>
      <c r="J25247" s="308"/>
      <c r="K25247" s="51"/>
      <c r="N25247" s="309"/>
      <c r="R25247" s="17"/>
      <c r="T25247" s="17"/>
      <c r="V25247" s="17"/>
      <c r="W25247" s="51"/>
    </row>
    <row r="25248">
      <c r="A25248" s="307"/>
      <c r="B25248" s="85"/>
      <c r="C25248" s="85"/>
      <c r="D25248" s="85"/>
      <c r="E25248" s="88"/>
      <c r="G25248" s="17"/>
      <c r="I25248" s="43"/>
      <c r="J25248" s="308"/>
      <c r="K25248" s="51"/>
      <c r="N25248" s="309"/>
      <c r="R25248" s="17"/>
      <c r="T25248" s="17"/>
      <c r="V25248" s="17"/>
      <c r="W25248" s="51"/>
    </row>
    <row r="25249">
      <c r="A25249" s="307"/>
      <c r="B25249" s="85"/>
      <c r="C25249" s="85"/>
      <c r="D25249" s="85"/>
      <c r="E25249" s="88"/>
      <c r="G25249" s="17"/>
      <c r="I25249" s="43"/>
      <c r="J25249" s="308"/>
      <c r="K25249" s="51"/>
      <c r="N25249" s="309"/>
      <c r="R25249" s="17"/>
      <c r="T25249" s="17"/>
      <c r="V25249" s="17"/>
      <c r="W25249" s="51"/>
    </row>
    <row r="25250">
      <c r="A25250" s="307"/>
      <c r="B25250" s="85"/>
      <c r="C25250" s="85"/>
      <c r="D25250" s="85"/>
      <c r="E25250" s="88"/>
      <c r="G25250" s="17"/>
      <c r="I25250" s="43"/>
      <c r="J25250" s="308"/>
      <c r="K25250" s="51"/>
      <c r="N25250" s="309"/>
      <c r="R25250" s="17"/>
      <c r="T25250" s="17"/>
      <c r="V25250" s="17"/>
      <c r="W25250" s="51"/>
    </row>
    <row r="25251">
      <c r="A25251" s="307"/>
      <c r="B25251" s="85"/>
      <c r="C25251" s="85"/>
      <c r="D25251" s="85"/>
      <c r="E25251" s="88"/>
      <c r="G25251" s="17"/>
      <c r="I25251" s="43"/>
      <c r="J25251" s="308"/>
      <c r="K25251" s="51"/>
      <c r="N25251" s="309"/>
      <c r="R25251" s="17"/>
      <c r="T25251" s="17"/>
      <c r="V25251" s="17"/>
      <c r="W25251" s="51"/>
    </row>
    <row r="25252">
      <c r="A25252" s="307"/>
      <c r="B25252" s="85"/>
      <c r="C25252" s="85"/>
      <c r="D25252" s="85"/>
      <c r="E25252" s="88"/>
      <c r="G25252" s="17"/>
      <c r="I25252" s="43"/>
      <c r="J25252" s="308"/>
      <c r="K25252" s="51"/>
      <c r="N25252" s="309"/>
      <c r="R25252" s="17"/>
      <c r="T25252" s="17"/>
      <c r="V25252" s="17"/>
      <c r="W25252" s="51"/>
    </row>
    <row r="25253">
      <c r="A25253" s="307"/>
      <c r="B25253" s="85"/>
      <c r="C25253" s="85"/>
      <c r="D25253" s="85"/>
      <c r="E25253" s="88"/>
      <c r="G25253" s="17"/>
      <c r="I25253" s="43"/>
      <c r="J25253" s="308"/>
      <c r="K25253" s="51"/>
      <c r="N25253" s="309"/>
      <c r="R25253" s="17"/>
      <c r="T25253" s="17"/>
      <c r="V25253" s="17"/>
      <c r="W25253" s="51"/>
    </row>
    <row r="25254">
      <c r="A25254" s="307"/>
      <c r="B25254" s="85"/>
      <c r="C25254" s="85"/>
      <c r="D25254" s="85"/>
      <c r="E25254" s="88"/>
      <c r="G25254" s="17"/>
      <c r="I25254" s="43"/>
      <c r="J25254" s="308"/>
      <c r="K25254" s="51"/>
      <c r="N25254" s="309"/>
      <c r="R25254" s="17"/>
      <c r="T25254" s="17"/>
      <c r="V25254" s="17"/>
      <c r="W25254" s="51"/>
    </row>
    <row r="25255">
      <c r="A25255" s="307"/>
      <c r="B25255" s="85"/>
      <c r="C25255" s="85"/>
      <c r="D25255" s="85"/>
      <c r="E25255" s="88"/>
      <c r="G25255" s="17"/>
      <c r="I25255" s="43"/>
      <c r="J25255" s="308"/>
      <c r="K25255" s="51"/>
      <c r="N25255" s="309"/>
      <c r="R25255" s="17"/>
      <c r="T25255" s="17"/>
      <c r="V25255" s="17"/>
      <c r="W25255" s="51"/>
    </row>
    <row r="25256">
      <c r="A25256" s="307"/>
      <c r="B25256" s="85"/>
      <c r="C25256" s="85"/>
      <c r="D25256" s="85"/>
      <c r="E25256" s="88"/>
      <c r="G25256" s="17"/>
      <c r="I25256" s="43"/>
      <c r="J25256" s="308"/>
      <c r="K25256" s="51"/>
      <c r="N25256" s="309"/>
      <c r="R25256" s="17"/>
      <c r="T25256" s="17"/>
      <c r="V25256" s="17"/>
      <c r="W25256" s="51"/>
    </row>
    <row r="25257">
      <c r="A25257" s="307"/>
      <c r="B25257" s="85"/>
      <c r="C25257" s="85"/>
      <c r="D25257" s="85"/>
      <c r="E25257" s="88"/>
      <c r="G25257" s="17"/>
      <c r="I25257" s="43"/>
      <c r="J25257" s="308"/>
      <c r="K25257" s="51"/>
      <c r="N25257" s="309"/>
      <c r="R25257" s="17"/>
      <c r="T25257" s="17"/>
      <c r="V25257" s="17"/>
      <c r="W25257" s="51"/>
    </row>
    <row r="25258">
      <c r="A25258" s="307"/>
      <c r="B25258" s="85"/>
      <c r="C25258" s="85"/>
      <c r="D25258" s="85"/>
      <c r="E25258" s="88"/>
      <c r="G25258" s="17"/>
      <c r="I25258" s="43"/>
      <c r="J25258" s="308"/>
      <c r="K25258" s="51"/>
      <c r="N25258" s="309"/>
      <c r="R25258" s="17"/>
      <c r="T25258" s="17"/>
      <c r="V25258" s="17"/>
      <c r="W25258" s="51"/>
    </row>
    <row r="25259">
      <c r="A25259" s="307"/>
      <c r="B25259" s="85"/>
      <c r="C25259" s="85"/>
      <c r="D25259" s="85"/>
      <c r="E25259" s="88"/>
      <c r="G25259" s="17"/>
      <c r="I25259" s="43"/>
      <c r="J25259" s="308"/>
      <c r="K25259" s="51"/>
      <c r="N25259" s="309"/>
      <c r="R25259" s="17"/>
      <c r="T25259" s="17"/>
      <c r="V25259" s="17"/>
      <c r="W25259" s="51"/>
    </row>
    <row r="25260">
      <c r="A25260" s="307"/>
      <c r="B25260" s="85"/>
      <c r="C25260" s="85"/>
      <c r="D25260" s="85"/>
      <c r="E25260" s="88"/>
      <c r="G25260" s="17"/>
      <c r="I25260" s="43"/>
      <c r="J25260" s="308"/>
      <c r="K25260" s="51"/>
      <c r="N25260" s="309"/>
      <c r="R25260" s="17"/>
      <c r="T25260" s="17"/>
      <c r="V25260" s="17"/>
      <c r="W25260" s="51"/>
    </row>
    <row r="25261">
      <c r="A25261" s="307"/>
      <c r="B25261" s="85"/>
      <c r="C25261" s="85"/>
      <c r="D25261" s="85"/>
      <c r="E25261" s="88"/>
      <c r="G25261" s="17"/>
      <c r="I25261" s="43"/>
      <c r="J25261" s="308"/>
      <c r="K25261" s="51"/>
      <c r="N25261" s="309"/>
      <c r="R25261" s="17"/>
      <c r="T25261" s="17"/>
      <c r="V25261" s="17"/>
      <c r="W25261" s="51"/>
    </row>
    <row r="25262">
      <c r="A25262" s="307"/>
      <c r="B25262" s="85"/>
      <c r="C25262" s="85"/>
      <c r="D25262" s="85"/>
      <c r="E25262" s="88"/>
      <c r="G25262" s="17"/>
      <c r="I25262" s="43"/>
      <c r="J25262" s="308"/>
      <c r="K25262" s="51"/>
      <c r="N25262" s="309"/>
      <c r="R25262" s="17"/>
      <c r="T25262" s="17"/>
      <c r="V25262" s="17"/>
      <c r="W25262" s="51"/>
    </row>
    <row r="25263">
      <c r="A25263" s="307"/>
      <c r="B25263" s="85"/>
      <c r="C25263" s="85"/>
      <c r="D25263" s="85"/>
      <c r="E25263" s="88"/>
      <c r="G25263" s="17"/>
      <c r="I25263" s="43"/>
      <c r="J25263" s="308"/>
      <c r="K25263" s="51"/>
      <c r="N25263" s="309"/>
      <c r="R25263" s="17"/>
      <c r="T25263" s="17"/>
      <c r="V25263" s="17"/>
      <c r="W25263" s="51"/>
    </row>
    <row r="25264">
      <c r="A25264" s="307"/>
      <c r="B25264" s="85"/>
      <c r="C25264" s="85"/>
      <c r="D25264" s="85"/>
      <c r="E25264" s="88"/>
      <c r="G25264" s="17"/>
      <c r="I25264" s="43"/>
      <c r="J25264" s="308"/>
      <c r="K25264" s="51"/>
      <c r="N25264" s="309"/>
      <c r="R25264" s="17"/>
      <c r="T25264" s="17"/>
      <c r="V25264" s="17"/>
      <c r="W25264" s="51"/>
    </row>
    <row r="25265">
      <c r="A25265" s="307"/>
      <c r="B25265" s="85"/>
      <c r="C25265" s="85"/>
      <c r="D25265" s="85"/>
      <c r="E25265" s="88"/>
      <c r="G25265" s="17"/>
      <c r="I25265" s="43"/>
      <c r="J25265" s="308"/>
      <c r="K25265" s="51"/>
      <c r="N25265" s="309"/>
      <c r="R25265" s="17"/>
      <c r="T25265" s="17"/>
      <c r="V25265" s="17"/>
      <c r="W25265" s="51"/>
    </row>
    <row r="25266">
      <c r="A25266" s="307"/>
      <c r="B25266" s="85"/>
      <c r="C25266" s="85"/>
      <c r="D25266" s="85"/>
      <c r="E25266" s="88"/>
      <c r="G25266" s="17"/>
      <c r="I25266" s="43"/>
      <c r="J25266" s="308"/>
      <c r="K25266" s="51"/>
      <c r="N25266" s="309"/>
      <c r="R25266" s="17"/>
      <c r="T25266" s="17"/>
      <c r="V25266" s="17"/>
      <c r="W25266" s="51"/>
    </row>
    <row r="25267">
      <c r="A25267" s="307"/>
      <c r="B25267" s="85"/>
      <c r="C25267" s="85"/>
      <c r="D25267" s="85"/>
      <c r="E25267" s="88"/>
      <c r="G25267" s="17"/>
      <c r="I25267" s="43"/>
      <c r="J25267" s="308"/>
      <c r="K25267" s="51"/>
      <c r="N25267" s="309"/>
      <c r="R25267" s="17"/>
      <c r="T25267" s="17"/>
      <c r="V25267" s="17"/>
      <c r="W25267" s="51"/>
    </row>
    <row r="25268">
      <c r="A25268" s="307"/>
      <c r="B25268" s="85"/>
      <c r="C25268" s="85"/>
      <c r="D25268" s="85"/>
      <c r="E25268" s="88"/>
      <c r="G25268" s="17"/>
      <c r="I25268" s="43"/>
      <c r="J25268" s="308"/>
      <c r="K25268" s="51"/>
      <c r="N25268" s="309"/>
      <c r="R25268" s="17"/>
      <c r="T25268" s="17"/>
      <c r="V25268" s="17"/>
      <c r="W25268" s="51"/>
    </row>
    <row r="25269">
      <c r="A25269" s="307"/>
      <c r="B25269" s="85"/>
      <c r="C25269" s="85"/>
      <c r="D25269" s="85"/>
      <c r="E25269" s="88"/>
      <c r="G25269" s="17"/>
      <c r="I25269" s="43"/>
      <c r="J25269" s="308"/>
      <c r="K25269" s="51"/>
      <c r="N25269" s="309"/>
      <c r="R25269" s="17"/>
      <c r="T25269" s="17"/>
      <c r="V25269" s="17"/>
      <c r="W25269" s="51"/>
    </row>
    <row r="25270">
      <c r="A25270" s="307"/>
      <c r="B25270" s="85"/>
      <c r="C25270" s="85"/>
      <c r="D25270" s="85"/>
      <c r="E25270" s="88"/>
      <c r="G25270" s="17"/>
      <c r="I25270" s="43"/>
      <c r="J25270" s="308"/>
      <c r="K25270" s="51"/>
      <c r="N25270" s="309"/>
      <c r="R25270" s="17"/>
      <c r="T25270" s="17"/>
      <c r="V25270" s="17"/>
      <c r="W25270" s="51"/>
    </row>
    <row r="25271">
      <c r="A25271" s="307"/>
      <c r="B25271" s="85"/>
      <c r="C25271" s="85"/>
      <c r="D25271" s="85"/>
      <c r="E25271" s="88"/>
      <c r="G25271" s="17"/>
      <c r="I25271" s="43"/>
      <c r="J25271" s="308"/>
      <c r="K25271" s="51"/>
      <c r="N25271" s="309"/>
      <c r="R25271" s="17"/>
      <c r="T25271" s="17"/>
      <c r="V25271" s="17"/>
      <c r="W25271" s="51"/>
    </row>
    <row r="25272">
      <c r="A25272" s="307"/>
      <c r="B25272" s="85"/>
      <c r="C25272" s="85"/>
      <c r="D25272" s="85"/>
      <c r="E25272" s="88"/>
      <c r="G25272" s="17"/>
      <c r="I25272" s="43"/>
      <c r="J25272" s="308"/>
      <c r="K25272" s="51"/>
      <c r="N25272" s="309"/>
      <c r="R25272" s="17"/>
      <c r="T25272" s="17"/>
      <c r="V25272" s="17"/>
      <c r="W25272" s="51"/>
    </row>
    <row r="25273">
      <c r="A25273" s="307"/>
      <c r="B25273" s="85"/>
      <c r="C25273" s="85"/>
      <c r="D25273" s="85"/>
      <c r="E25273" s="88"/>
      <c r="G25273" s="17"/>
      <c r="I25273" s="43"/>
      <c r="J25273" s="308"/>
      <c r="K25273" s="51"/>
      <c r="N25273" s="309"/>
      <c r="R25273" s="17"/>
      <c r="T25273" s="17"/>
      <c r="V25273" s="17"/>
      <c r="W25273" s="51"/>
    </row>
    <row r="25274">
      <c r="A25274" s="307"/>
      <c r="B25274" s="85"/>
      <c r="C25274" s="85"/>
      <c r="D25274" s="85"/>
      <c r="E25274" s="88"/>
      <c r="G25274" s="17"/>
      <c r="I25274" s="43"/>
      <c r="J25274" s="308"/>
      <c r="K25274" s="51"/>
      <c r="N25274" s="309"/>
      <c r="R25274" s="17"/>
      <c r="T25274" s="17"/>
      <c r="V25274" s="17"/>
      <c r="W25274" s="51"/>
    </row>
    <row r="25275">
      <c r="A25275" s="307"/>
      <c r="B25275" s="85"/>
      <c r="C25275" s="85"/>
      <c r="D25275" s="85"/>
      <c r="E25275" s="88"/>
      <c r="G25275" s="17"/>
      <c r="I25275" s="43"/>
      <c r="J25275" s="308"/>
      <c r="K25275" s="51"/>
      <c r="N25275" s="309"/>
      <c r="R25275" s="17"/>
      <c r="T25275" s="17"/>
      <c r="V25275" s="17"/>
      <c r="W25275" s="51"/>
    </row>
    <row r="25276">
      <c r="A25276" s="307"/>
      <c r="B25276" s="85"/>
      <c r="C25276" s="85"/>
      <c r="D25276" s="85"/>
      <c r="E25276" s="88"/>
      <c r="G25276" s="17"/>
      <c r="I25276" s="43"/>
      <c r="J25276" s="308"/>
      <c r="K25276" s="51"/>
      <c r="N25276" s="309"/>
      <c r="R25276" s="17"/>
      <c r="T25276" s="17"/>
      <c r="V25276" s="17"/>
      <c r="W25276" s="51"/>
    </row>
    <row r="25277">
      <c r="A25277" s="307"/>
      <c r="B25277" s="85"/>
      <c r="C25277" s="85"/>
      <c r="D25277" s="85"/>
      <c r="E25277" s="88"/>
      <c r="G25277" s="17"/>
      <c r="I25277" s="43"/>
      <c r="J25277" s="308"/>
      <c r="K25277" s="51"/>
      <c r="N25277" s="309"/>
      <c r="R25277" s="17"/>
      <c r="T25277" s="17"/>
      <c r="V25277" s="17"/>
      <c r="W25277" s="51"/>
    </row>
    <row r="25278">
      <c r="A25278" s="307"/>
      <c r="B25278" s="85"/>
      <c r="C25278" s="85"/>
      <c r="D25278" s="85"/>
      <c r="E25278" s="88"/>
      <c r="G25278" s="17"/>
      <c r="I25278" s="43"/>
      <c r="J25278" s="308"/>
      <c r="K25278" s="51"/>
      <c r="N25278" s="309"/>
      <c r="R25278" s="17"/>
      <c r="T25278" s="17"/>
      <c r="V25278" s="17"/>
      <c r="W25278" s="51"/>
    </row>
    <row r="25279">
      <c r="A25279" s="307"/>
      <c r="B25279" s="85"/>
      <c r="C25279" s="85"/>
      <c r="D25279" s="85"/>
      <c r="E25279" s="88"/>
      <c r="G25279" s="17"/>
      <c r="I25279" s="43"/>
      <c r="J25279" s="308"/>
      <c r="K25279" s="51"/>
      <c r="N25279" s="309"/>
      <c r="R25279" s="17"/>
      <c r="T25279" s="17"/>
      <c r="V25279" s="17"/>
      <c r="W25279" s="51"/>
    </row>
    <row r="25280">
      <c r="A25280" s="307"/>
      <c r="B25280" s="85"/>
      <c r="C25280" s="85"/>
      <c r="D25280" s="85"/>
      <c r="E25280" s="88"/>
      <c r="G25280" s="17"/>
      <c r="I25280" s="43"/>
      <c r="J25280" s="308"/>
      <c r="K25280" s="51"/>
      <c r="N25280" s="309"/>
      <c r="R25280" s="17"/>
      <c r="T25280" s="17"/>
      <c r="V25280" s="17"/>
      <c r="W25280" s="51"/>
    </row>
    <row r="25281">
      <c r="A25281" s="307"/>
      <c r="B25281" s="85"/>
      <c r="C25281" s="85"/>
      <c r="D25281" s="85"/>
      <c r="E25281" s="88"/>
      <c r="G25281" s="17"/>
      <c r="I25281" s="43"/>
      <c r="J25281" s="308"/>
      <c r="K25281" s="51"/>
      <c r="N25281" s="309"/>
      <c r="R25281" s="17"/>
      <c r="T25281" s="17"/>
      <c r="V25281" s="17"/>
      <c r="W25281" s="51"/>
    </row>
    <row r="25282">
      <c r="A25282" s="307"/>
      <c r="B25282" s="85"/>
      <c r="C25282" s="85"/>
      <c r="D25282" s="85"/>
      <c r="E25282" s="88"/>
      <c r="G25282" s="17"/>
      <c r="I25282" s="43"/>
      <c r="J25282" s="308"/>
      <c r="K25282" s="51"/>
      <c r="N25282" s="309"/>
      <c r="R25282" s="17"/>
      <c r="T25282" s="17"/>
      <c r="V25282" s="17"/>
      <c r="W25282" s="51"/>
    </row>
    <row r="25283">
      <c r="A25283" s="307"/>
      <c r="B25283" s="85"/>
      <c r="C25283" s="85"/>
      <c r="D25283" s="85"/>
      <c r="E25283" s="88"/>
      <c r="G25283" s="17"/>
      <c r="I25283" s="43"/>
      <c r="J25283" s="308"/>
      <c r="K25283" s="51"/>
      <c r="N25283" s="309"/>
      <c r="R25283" s="17"/>
      <c r="T25283" s="17"/>
      <c r="V25283" s="17"/>
      <c r="W25283" s="51"/>
    </row>
    <row r="25284">
      <c r="A25284" s="307"/>
      <c r="B25284" s="85"/>
      <c r="C25284" s="85"/>
      <c r="D25284" s="85"/>
      <c r="E25284" s="88"/>
      <c r="G25284" s="17"/>
      <c r="I25284" s="43"/>
      <c r="J25284" s="308"/>
      <c r="K25284" s="51"/>
      <c r="N25284" s="309"/>
      <c r="R25284" s="17"/>
      <c r="T25284" s="17"/>
      <c r="V25284" s="17"/>
      <c r="W25284" s="51"/>
    </row>
    <row r="25285">
      <c r="A25285" s="307"/>
      <c r="B25285" s="85"/>
      <c r="C25285" s="85"/>
      <c r="D25285" s="85"/>
      <c r="E25285" s="88"/>
      <c r="G25285" s="17"/>
      <c r="I25285" s="43"/>
      <c r="J25285" s="308"/>
      <c r="K25285" s="51"/>
      <c r="N25285" s="309"/>
      <c r="R25285" s="17"/>
      <c r="T25285" s="17"/>
      <c r="V25285" s="17"/>
      <c r="W25285" s="51"/>
    </row>
    <row r="25286">
      <c r="A25286" s="307"/>
      <c r="B25286" s="85"/>
      <c r="C25286" s="85"/>
      <c r="D25286" s="85"/>
      <c r="E25286" s="88"/>
      <c r="G25286" s="17"/>
      <c r="I25286" s="43"/>
      <c r="J25286" s="308"/>
      <c r="K25286" s="51"/>
      <c r="N25286" s="309"/>
      <c r="R25286" s="17"/>
      <c r="T25286" s="17"/>
      <c r="V25286" s="17"/>
      <c r="W25286" s="51"/>
    </row>
    <row r="25287">
      <c r="A25287" s="307"/>
      <c r="B25287" s="85"/>
      <c r="C25287" s="85"/>
      <c r="D25287" s="85"/>
      <c r="E25287" s="88"/>
      <c r="G25287" s="17"/>
      <c r="I25287" s="43"/>
      <c r="J25287" s="308"/>
      <c r="K25287" s="51"/>
      <c r="N25287" s="309"/>
      <c r="R25287" s="17"/>
      <c r="T25287" s="17"/>
      <c r="V25287" s="17"/>
      <c r="W25287" s="51"/>
    </row>
    <row r="25288">
      <c r="A25288" s="307"/>
      <c r="B25288" s="85"/>
      <c r="C25288" s="85"/>
      <c r="D25288" s="85"/>
      <c r="E25288" s="88"/>
      <c r="G25288" s="17"/>
      <c r="I25288" s="43"/>
      <c r="J25288" s="308"/>
      <c r="K25288" s="51"/>
      <c r="N25288" s="309"/>
      <c r="R25288" s="17"/>
      <c r="T25288" s="17"/>
      <c r="V25288" s="17"/>
      <c r="W25288" s="51"/>
    </row>
    <row r="25289">
      <c r="A25289" s="307"/>
      <c r="B25289" s="85"/>
      <c r="C25289" s="85"/>
      <c r="D25289" s="85"/>
      <c r="E25289" s="88"/>
      <c r="G25289" s="17"/>
      <c r="I25289" s="43"/>
      <c r="J25289" s="308"/>
      <c r="K25289" s="51"/>
      <c r="N25289" s="309"/>
      <c r="R25289" s="17"/>
      <c r="T25289" s="17"/>
      <c r="V25289" s="17"/>
      <c r="W25289" s="51"/>
    </row>
    <row r="25290">
      <c r="A25290" s="307"/>
      <c r="B25290" s="85"/>
      <c r="C25290" s="85"/>
      <c r="D25290" s="85"/>
      <c r="E25290" s="88"/>
      <c r="G25290" s="17"/>
      <c r="I25290" s="43"/>
      <c r="J25290" s="308"/>
      <c r="K25290" s="51"/>
      <c r="N25290" s="309"/>
      <c r="R25290" s="17"/>
      <c r="T25290" s="17"/>
      <c r="V25290" s="17"/>
      <c r="W25290" s="51"/>
    </row>
    <row r="25291">
      <c r="A25291" s="307"/>
      <c r="B25291" s="85"/>
      <c r="C25291" s="85"/>
      <c r="D25291" s="85"/>
      <c r="E25291" s="88"/>
      <c r="G25291" s="17"/>
      <c r="I25291" s="43"/>
      <c r="J25291" s="308"/>
      <c r="K25291" s="51"/>
      <c r="N25291" s="309"/>
      <c r="R25291" s="17"/>
      <c r="T25291" s="17"/>
      <c r="V25291" s="17"/>
      <c r="W25291" s="51"/>
    </row>
    <row r="25292">
      <c r="A25292" s="307"/>
      <c r="B25292" s="85"/>
      <c r="C25292" s="85"/>
      <c r="D25292" s="85"/>
      <c r="E25292" s="88"/>
      <c r="G25292" s="17"/>
      <c r="I25292" s="43"/>
      <c r="J25292" s="308"/>
      <c r="K25292" s="51"/>
      <c r="N25292" s="309"/>
      <c r="R25292" s="17"/>
      <c r="T25292" s="17"/>
      <c r="V25292" s="17"/>
      <c r="W25292" s="51"/>
    </row>
    <row r="25293">
      <c r="A25293" s="307"/>
      <c r="B25293" s="85"/>
      <c r="C25293" s="85"/>
      <c r="D25293" s="85"/>
      <c r="E25293" s="88"/>
      <c r="G25293" s="17"/>
      <c r="I25293" s="43"/>
      <c r="J25293" s="308"/>
      <c r="K25293" s="51"/>
      <c r="N25293" s="309"/>
      <c r="R25293" s="17"/>
      <c r="T25293" s="17"/>
      <c r="V25293" s="17"/>
      <c r="W25293" s="51"/>
    </row>
    <row r="25294">
      <c r="A25294" s="307"/>
      <c r="B25294" s="85"/>
      <c r="C25294" s="85"/>
      <c r="D25294" s="85"/>
      <c r="E25294" s="88"/>
      <c r="G25294" s="17"/>
      <c r="I25294" s="43"/>
      <c r="J25294" s="308"/>
      <c r="K25294" s="51"/>
      <c r="N25294" s="309"/>
      <c r="R25294" s="17"/>
      <c r="T25294" s="17"/>
      <c r="V25294" s="17"/>
      <c r="W25294" s="51"/>
    </row>
    <row r="25295">
      <c r="A25295" s="307"/>
      <c r="B25295" s="85"/>
      <c r="C25295" s="85"/>
      <c r="D25295" s="85"/>
      <c r="E25295" s="88"/>
      <c r="G25295" s="17"/>
      <c r="I25295" s="43"/>
      <c r="J25295" s="308"/>
      <c r="K25295" s="51"/>
      <c r="N25295" s="309"/>
      <c r="R25295" s="17"/>
      <c r="T25295" s="17"/>
      <c r="V25295" s="17"/>
      <c r="W25295" s="51"/>
    </row>
    <row r="25296">
      <c r="A25296" s="307"/>
      <c r="B25296" s="85"/>
      <c r="C25296" s="85"/>
      <c r="D25296" s="85"/>
      <c r="E25296" s="88"/>
      <c r="G25296" s="17"/>
      <c r="I25296" s="43"/>
      <c r="J25296" s="308"/>
      <c r="K25296" s="51"/>
      <c r="N25296" s="309"/>
      <c r="R25296" s="17"/>
      <c r="T25296" s="17"/>
      <c r="V25296" s="17"/>
      <c r="W25296" s="51"/>
    </row>
    <row r="25297">
      <c r="A25297" s="307"/>
      <c r="B25297" s="85"/>
      <c r="C25297" s="85"/>
      <c r="D25297" s="85"/>
      <c r="E25297" s="88"/>
      <c r="G25297" s="17"/>
      <c r="I25297" s="43"/>
      <c r="J25297" s="308"/>
      <c r="K25297" s="51"/>
      <c r="N25297" s="309"/>
      <c r="R25297" s="17"/>
      <c r="T25297" s="17"/>
      <c r="V25297" s="17"/>
      <c r="W25297" s="51"/>
    </row>
    <row r="25298">
      <c r="A25298" s="307"/>
      <c r="B25298" s="85"/>
      <c r="C25298" s="85"/>
      <c r="D25298" s="85"/>
      <c r="E25298" s="88"/>
      <c r="G25298" s="17"/>
      <c r="I25298" s="43"/>
      <c r="J25298" s="308"/>
      <c r="K25298" s="51"/>
      <c r="N25298" s="309"/>
      <c r="R25298" s="17"/>
      <c r="T25298" s="17"/>
      <c r="V25298" s="17"/>
      <c r="W25298" s="51"/>
    </row>
    <row r="25299">
      <c r="A25299" s="307"/>
      <c r="B25299" s="85"/>
      <c r="C25299" s="85"/>
      <c r="D25299" s="85"/>
      <c r="E25299" s="88"/>
      <c r="G25299" s="17"/>
      <c r="I25299" s="43"/>
      <c r="J25299" s="308"/>
      <c r="K25299" s="51"/>
      <c r="N25299" s="309"/>
      <c r="R25299" s="17"/>
      <c r="T25299" s="17"/>
      <c r="V25299" s="17"/>
      <c r="W25299" s="51"/>
    </row>
    <row r="25300">
      <c r="A25300" s="307"/>
      <c r="B25300" s="85"/>
      <c r="C25300" s="85"/>
      <c r="D25300" s="85"/>
      <c r="E25300" s="88"/>
      <c r="G25300" s="17"/>
      <c r="I25300" s="43"/>
      <c r="J25300" s="308"/>
      <c r="K25300" s="51"/>
      <c r="N25300" s="309"/>
      <c r="R25300" s="17"/>
      <c r="T25300" s="17"/>
      <c r="V25300" s="17"/>
      <c r="W25300" s="51"/>
    </row>
    <row r="25301">
      <c r="A25301" s="307"/>
      <c r="B25301" s="85"/>
      <c r="C25301" s="85"/>
      <c r="D25301" s="85"/>
      <c r="E25301" s="88"/>
      <c r="G25301" s="17"/>
      <c r="I25301" s="43"/>
      <c r="J25301" s="308"/>
      <c r="K25301" s="51"/>
      <c r="N25301" s="309"/>
      <c r="R25301" s="17"/>
      <c r="T25301" s="17"/>
      <c r="V25301" s="17"/>
      <c r="W25301" s="51"/>
    </row>
    <row r="25302">
      <c r="A25302" s="307"/>
      <c r="B25302" s="85"/>
      <c r="C25302" s="85"/>
      <c r="D25302" s="85"/>
      <c r="E25302" s="88"/>
      <c r="G25302" s="17"/>
      <c r="I25302" s="43"/>
      <c r="J25302" s="308"/>
      <c r="K25302" s="51"/>
      <c r="N25302" s="309"/>
      <c r="R25302" s="17"/>
      <c r="T25302" s="17"/>
      <c r="V25302" s="17"/>
      <c r="W25302" s="51"/>
    </row>
    <row r="25303">
      <c r="A25303" s="307"/>
      <c r="B25303" s="85"/>
      <c r="C25303" s="85"/>
      <c r="D25303" s="85"/>
      <c r="E25303" s="88"/>
      <c r="G25303" s="17"/>
      <c r="I25303" s="43"/>
      <c r="J25303" s="308"/>
      <c r="K25303" s="51"/>
      <c r="N25303" s="309"/>
      <c r="R25303" s="17"/>
      <c r="T25303" s="17"/>
      <c r="V25303" s="17"/>
      <c r="W25303" s="51"/>
    </row>
    <row r="25304">
      <c r="A25304" s="307"/>
      <c r="B25304" s="85"/>
      <c r="C25304" s="85"/>
      <c r="D25304" s="85"/>
      <c r="E25304" s="88"/>
      <c r="G25304" s="17"/>
      <c r="I25304" s="43"/>
      <c r="J25304" s="308"/>
      <c r="K25304" s="51"/>
      <c r="N25304" s="309"/>
      <c r="R25304" s="17"/>
      <c r="T25304" s="17"/>
      <c r="V25304" s="17"/>
      <c r="W25304" s="51"/>
    </row>
    <row r="25305">
      <c r="A25305" s="307"/>
      <c r="B25305" s="85"/>
      <c r="C25305" s="85"/>
      <c r="D25305" s="85"/>
      <c r="E25305" s="88"/>
      <c r="G25305" s="17"/>
      <c r="I25305" s="43"/>
      <c r="J25305" s="308"/>
      <c r="K25305" s="51"/>
      <c r="N25305" s="309"/>
      <c r="R25305" s="17"/>
      <c r="T25305" s="17"/>
      <c r="V25305" s="17"/>
      <c r="W25305" s="51"/>
    </row>
    <row r="25306">
      <c r="A25306" s="307"/>
      <c r="B25306" s="85"/>
      <c r="C25306" s="85"/>
      <c r="D25306" s="85"/>
      <c r="E25306" s="88"/>
      <c r="G25306" s="17"/>
      <c r="I25306" s="43"/>
      <c r="J25306" s="308"/>
      <c r="K25306" s="51"/>
      <c r="N25306" s="309"/>
      <c r="R25306" s="17"/>
      <c r="T25306" s="17"/>
      <c r="V25306" s="17"/>
      <c r="W25306" s="51"/>
    </row>
    <row r="25307">
      <c r="A25307" s="307"/>
      <c r="B25307" s="85"/>
      <c r="C25307" s="85"/>
      <c r="D25307" s="85"/>
      <c r="E25307" s="88"/>
      <c r="G25307" s="17"/>
      <c r="I25307" s="43"/>
      <c r="J25307" s="308"/>
      <c r="K25307" s="51"/>
      <c r="N25307" s="309"/>
      <c r="R25307" s="17"/>
      <c r="T25307" s="17"/>
      <c r="V25307" s="17"/>
      <c r="W25307" s="51"/>
    </row>
    <row r="25308">
      <c r="A25308" s="307"/>
      <c r="B25308" s="85"/>
      <c r="C25308" s="85"/>
      <c r="D25308" s="85"/>
      <c r="E25308" s="88"/>
      <c r="G25308" s="17"/>
      <c r="I25308" s="43"/>
      <c r="J25308" s="308"/>
      <c r="K25308" s="51"/>
      <c r="N25308" s="309"/>
      <c r="R25308" s="17"/>
      <c r="T25308" s="17"/>
      <c r="V25308" s="17"/>
      <c r="W25308" s="51"/>
    </row>
    <row r="25309">
      <c r="A25309" s="307"/>
      <c r="B25309" s="85"/>
      <c r="C25309" s="85"/>
      <c r="D25309" s="85"/>
      <c r="E25309" s="88"/>
      <c r="G25309" s="17"/>
      <c r="I25309" s="43"/>
      <c r="J25309" s="308"/>
      <c r="K25309" s="51"/>
      <c r="N25309" s="309"/>
      <c r="R25309" s="17"/>
      <c r="T25309" s="17"/>
      <c r="V25309" s="17"/>
      <c r="W25309" s="51"/>
    </row>
    <row r="25310">
      <c r="A25310" s="307"/>
      <c r="B25310" s="85"/>
      <c r="C25310" s="85"/>
      <c r="D25310" s="85"/>
      <c r="E25310" s="88"/>
      <c r="G25310" s="17"/>
      <c r="I25310" s="43"/>
      <c r="J25310" s="308"/>
      <c r="K25310" s="51"/>
      <c r="N25310" s="309"/>
      <c r="R25310" s="17"/>
      <c r="T25310" s="17"/>
      <c r="V25310" s="17"/>
      <c r="W25310" s="51"/>
    </row>
    <row r="25311">
      <c r="A25311" s="307"/>
      <c r="B25311" s="85"/>
      <c r="C25311" s="85"/>
      <c r="D25311" s="85"/>
      <c r="E25311" s="88"/>
      <c r="G25311" s="17"/>
      <c r="I25311" s="43"/>
      <c r="J25311" s="308"/>
      <c r="K25311" s="51"/>
      <c r="N25311" s="309"/>
      <c r="R25311" s="17"/>
      <c r="T25311" s="17"/>
      <c r="V25311" s="17"/>
      <c r="W25311" s="51"/>
    </row>
    <row r="25312">
      <c r="A25312" s="307"/>
      <c r="B25312" s="85"/>
      <c r="C25312" s="85"/>
      <c r="D25312" s="85"/>
      <c r="E25312" s="88"/>
      <c r="G25312" s="17"/>
      <c r="I25312" s="43"/>
      <c r="J25312" s="308"/>
      <c r="K25312" s="51"/>
      <c r="N25312" s="309"/>
      <c r="R25312" s="17"/>
      <c r="T25312" s="17"/>
      <c r="V25312" s="17"/>
      <c r="W25312" s="51"/>
    </row>
    <row r="25313">
      <c r="A25313" s="307"/>
      <c r="B25313" s="85"/>
      <c r="C25313" s="85"/>
      <c r="D25313" s="85"/>
      <c r="E25313" s="88"/>
      <c r="G25313" s="17"/>
      <c r="I25313" s="43"/>
      <c r="J25313" s="308"/>
      <c r="K25313" s="51"/>
      <c r="N25313" s="309"/>
      <c r="R25313" s="17"/>
      <c r="T25313" s="17"/>
      <c r="V25313" s="17"/>
      <c r="W25313" s="51"/>
    </row>
    <row r="25314">
      <c r="A25314" s="307"/>
      <c r="B25314" s="85"/>
      <c r="C25314" s="85"/>
      <c r="D25314" s="85"/>
      <c r="E25314" s="88"/>
      <c r="G25314" s="17"/>
      <c r="I25314" s="43"/>
      <c r="J25314" s="308"/>
      <c r="K25314" s="51"/>
      <c r="N25314" s="309"/>
      <c r="R25314" s="17"/>
      <c r="T25314" s="17"/>
      <c r="V25314" s="17"/>
      <c r="W25314" s="51"/>
    </row>
    <row r="25315">
      <c r="A25315" s="307"/>
      <c r="B25315" s="85"/>
      <c r="C25315" s="85"/>
      <c r="D25315" s="85"/>
      <c r="E25315" s="88"/>
      <c r="G25315" s="17"/>
      <c r="I25315" s="43"/>
      <c r="J25315" s="308"/>
      <c r="K25315" s="51"/>
      <c r="N25315" s="309"/>
      <c r="R25315" s="17"/>
      <c r="T25315" s="17"/>
      <c r="V25315" s="17"/>
      <c r="W25315" s="51"/>
    </row>
    <row r="25316">
      <c r="A25316" s="307"/>
      <c r="B25316" s="85"/>
      <c r="C25316" s="85"/>
      <c r="D25316" s="85"/>
      <c r="E25316" s="88"/>
      <c r="G25316" s="17"/>
      <c r="I25316" s="43"/>
      <c r="J25316" s="308"/>
      <c r="K25316" s="51"/>
      <c r="N25316" s="309"/>
      <c r="R25316" s="17"/>
      <c r="T25316" s="17"/>
      <c r="V25316" s="17"/>
      <c r="W25316" s="51"/>
    </row>
    <row r="25317">
      <c r="A25317" s="307"/>
      <c r="B25317" s="85"/>
      <c r="C25317" s="85"/>
      <c r="D25317" s="85"/>
      <c r="E25317" s="88"/>
      <c r="G25317" s="17"/>
      <c r="I25317" s="43"/>
      <c r="J25317" s="308"/>
      <c r="K25317" s="51"/>
      <c r="N25317" s="309"/>
      <c r="R25317" s="17"/>
      <c r="T25317" s="17"/>
      <c r="V25317" s="17"/>
      <c r="W25317" s="51"/>
    </row>
    <row r="25318">
      <c r="A25318" s="307"/>
      <c r="B25318" s="85"/>
      <c r="C25318" s="85"/>
      <c r="D25318" s="85"/>
      <c r="E25318" s="88"/>
      <c r="G25318" s="17"/>
      <c r="I25318" s="43"/>
      <c r="J25318" s="308"/>
      <c r="K25318" s="51"/>
      <c r="N25318" s="309"/>
      <c r="R25318" s="17"/>
      <c r="T25318" s="17"/>
      <c r="V25318" s="17"/>
      <c r="W25318" s="51"/>
    </row>
    <row r="25319">
      <c r="A25319" s="307"/>
      <c r="B25319" s="85"/>
      <c r="C25319" s="85"/>
      <c r="D25319" s="85"/>
      <c r="E25319" s="88"/>
      <c r="G25319" s="17"/>
      <c r="I25319" s="43"/>
      <c r="J25319" s="308"/>
      <c r="K25319" s="51"/>
      <c r="N25319" s="309"/>
      <c r="R25319" s="17"/>
      <c r="T25319" s="17"/>
      <c r="V25319" s="17"/>
      <c r="W25319" s="51"/>
    </row>
    <row r="25320">
      <c r="A25320" s="307"/>
      <c r="B25320" s="85"/>
      <c r="C25320" s="85"/>
      <c r="D25320" s="85"/>
      <c r="E25320" s="88"/>
      <c r="G25320" s="17"/>
      <c r="I25320" s="43"/>
      <c r="J25320" s="308"/>
      <c r="K25320" s="51"/>
      <c r="N25320" s="309"/>
      <c r="R25320" s="17"/>
      <c r="T25320" s="17"/>
      <c r="V25320" s="17"/>
      <c r="W25320" s="51"/>
    </row>
    <row r="25321">
      <c r="A25321" s="307"/>
      <c r="B25321" s="85"/>
      <c r="C25321" s="85"/>
      <c r="D25321" s="85"/>
      <c r="E25321" s="88"/>
      <c r="G25321" s="17"/>
      <c r="I25321" s="43"/>
      <c r="J25321" s="308"/>
      <c r="K25321" s="51"/>
      <c r="N25321" s="309"/>
      <c r="R25321" s="17"/>
      <c r="T25321" s="17"/>
      <c r="V25321" s="17"/>
      <c r="W25321" s="51"/>
    </row>
    <row r="25322">
      <c r="A25322" s="307"/>
      <c r="B25322" s="85"/>
      <c r="C25322" s="85"/>
      <c r="D25322" s="85"/>
      <c r="E25322" s="88"/>
      <c r="G25322" s="17"/>
      <c r="I25322" s="43"/>
      <c r="J25322" s="308"/>
      <c r="K25322" s="51"/>
      <c r="N25322" s="309"/>
      <c r="R25322" s="17"/>
      <c r="T25322" s="17"/>
      <c r="V25322" s="17"/>
      <c r="W25322" s="51"/>
    </row>
    <row r="25323">
      <c r="A25323" s="307"/>
      <c r="B25323" s="85"/>
      <c r="C25323" s="85"/>
      <c r="D25323" s="85"/>
      <c r="E25323" s="88"/>
      <c r="G25323" s="17"/>
      <c r="I25323" s="43"/>
      <c r="J25323" s="308"/>
      <c r="K25323" s="51"/>
      <c r="N25323" s="309"/>
      <c r="R25323" s="17"/>
      <c r="T25323" s="17"/>
      <c r="V25323" s="17"/>
      <c r="W25323" s="51"/>
    </row>
    <row r="25324">
      <c r="A25324" s="307"/>
      <c r="B25324" s="85"/>
      <c r="C25324" s="85"/>
      <c r="D25324" s="85"/>
      <c r="E25324" s="88"/>
      <c r="G25324" s="17"/>
      <c r="I25324" s="43"/>
      <c r="J25324" s="308"/>
      <c r="K25324" s="51"/>
      <c r="N25324" s="309"/>
      <c r="R25324" s="17"/>
      <c r="T25324" s="17"/>
      <c r="V25324" s="17"/>
      <c r="W25324" s="51"/>
    </row>
    <row r="25325">
      <c r="A25325" s="307"/>
      <c r="B25325" s="85"/>
      <c r="C25325" s="85"/>
      <c r="D25325" s="85"/>
      <c r="E25325" s="88"/>
      <c r="G25325" s="17"/>
      <c r="I25325" s="43"/>
      <c r="J25325" s="308"/>
      <c r="K25325" s="51"/>
      <c r="N25325" s="309"/>
      <c r="R25325" s="17"/>
      <c r="T25325" s="17"/>
      <c r="V25325" s="17"/>
      <c r="W25325" s="51"/>
    </row>
    <row r="25326">
      <c r="A25326" s="307"/>
      <c r="B25326" s="85"/>
      <c r="C25326" s="85"/>
      <c r="D25326" s="85"/>
      <c r="E25326" s="88"/>
      <c r="G25326" s="17"/>
      <c r="I25326" s="43"/>
      <c r="J25326" s="308"/>
      <c r="K25326" s="51"/>
      <c r="N25326" s="309"/>
      <c r="R25326" s="17"/>
      <c r="T25326" s="17"/>
      <c r="V25326" s="17"/>
      <c r="W25326" s="51"/>
    </row>
    <row r="25327">
      <c r="A25327" s="307"/>
      <c r="B25327" s="85"/>
      <c r="C25327" s="85"/>
      <c r="D25327" s="85"/>
      <c r="E25327" s="88"/>
      <c r="G25327" s="17"/>
      <c r="I25327" s="43"/>
      <c r="J25327" s="308"/>
      <c r="K25327" s="51"/>
      <c r="N25327" s="309"/>
      <c r="R25327" s="17"/>
      <c r="T25327" s="17"/>
      <c r="V25327" s="17"/>
      <c r="W25327" s="51"/>
    </row>
    <row r="25328">
      <c r="A25328" s="307"/>
      <c r="B25328" s="85"/>
      <c r="C25328" s="85"/>
      <c r="D25328" s="85"/>
      <c r="E25328" s="88"/>
      <c r="G25328" s="17"/>
      <c r="I25328" s="43"/>
      <c r="J25328" s="308"/>
      <c r="K25328" s="51"/>
      <c r="N25328" s="309"/>
      <c r="R25328" s="17"/>
      <c r="T25328" s="17"/>
      <c r="V25328" s="17"/>
      <c r="W25328" s="51"/>
    </row>
    <row r="25329">
      <c r="A25329" s="307"/>
      <c r="B25329" s="85"/>
      <c r="C25329" s="85"/>
      <c r="D25329" s="85"/>
      <c r="E25329" s="88"/>
      <c r="G25329" s="17"/>
      <c r="I25329" s="43"/>
      <c r="J25329" s="308"/>
      <c r="K25329" s="51"/>
      <c r="N25329" s="309"/>
      <c r="R25329" s="17"/>
      <c r="T25329" s="17"/>
      <c r="V25329" s="17"/>
      <c r="W25329" s="51"/>
    </row>
    <row r="25330">
      <c r="A25330" s="307"/>
      <c r="B25330" s="85"/>
      <c r="C25330" s="85"/>
      <c r="D25330" s="85"/>
      <c r="E25330" s="88"/>
      <c r="G25330" s="17"/>
      <c r="I25330" s="43"/>
      <c r="J25330" s="308"/>
      <c r="K25330" s="51"/>
      <c r="N25330" s="309"/>
      <c r="R25330" s="17"/>
      <c r="T25330" s="17"/>
      <c r="V25330" s="17"/>
      <c r="W25330" s="51"/>
    </row>
    <row r="25331">
      <c r="A25331" s="307"/>
      <c r="B25331" s="85"/>
      <c r="C25331" s="85"/>
      <c r="D25331" s="85"/>
      <c r="E25331" s="88"/>
      <c r="G25331" s="17"/>
      <c r="I25331" s="43"/>
      <c r="J25331" s="308"/>
      <c r="K25331" s="51"/>
      <c r="N25331" s="309"/>
      <c r="R25331" s="17"/>
      <c r="T25331" s="17"/>
      <c r="V25331" s="17"/>
      <c r="W25331" s="51"/>
    </row>
    <row r="25332">
      <c r="A25332" s="307"/>
      <c r="B25332" s="85"/>
      <c r="C25332" s="85"/>
      <c r="D25332" s="85"/>
      <c r="E25332" s="88"/>
      <c r="G25332" s="17"/>
      <c r="I25332" s="43"/>
      <c r="J25332" s="308"/>
      <c r="K25332" s="51"/>
      <c r="N25332" s="309"/>
      <c r="R25332" s="17"/>
      <c r="T25332" s="17"/>
      <c r="V25332" s="17"/>
      <c r="W25332" s="51"/>
    </row>
    <row r="25333">
      <c r="A25333" s="307"/>
      <c r="B25333" s="85"/>
      <c r="C25333" s="85"/>
      <c r="D25333" s="85"/>
      <c r="E25333" s="88"/>
      <c r="G25333" s="17"/>
      <c r="I25333" s="43"/>
      <c r="J25333" s="308"/>
      <c r="K25333" s="51"/>
      <c r="N25333" s="309"/>
      <c r="R25333" s="17"/>
      <c r="T25333" s="17"/>
      <c r="V25333" s="17"/>
      <c r="W25333" s="51"/>
    </row>
    <row r="25334">
      <c r="A25334" s="307"/>
      <c r="B25334" s="85"/>
      <c r="C25334" s="85"/>
      <c r="D25334" s="85"/>
      <c r="E25334" s="88"/>
      <c r="G25334" s="17"/>
      <c r="I25334" s="43"/>
      <c r="J25334" s="308"/>
      <c r="K25334" s="51"/>
      <c r="N25334" s="309"/>
      <c r="R25334" s="17"/>
      <c r="T25334" s="17"/>
      <c r="V25334" s="17"/>
      <c r="W25334" s="51"/>
    </row>
    <row r="25335">
      <c r="A25335" s="307"/>
      <c r="B25335" s="85"/>
      <c r="C25335" s="85"/>
      <c r="D25335" s="85"/>
      <c r="E25335" s="88"/>
      <c r="G25335" s="17"/>
      <c r="I25335" s="43"/>
      <c r="J25335" s="308"/>
      <c r="K25335" s="51"/>
      <c r="N25335" s="309"/>
      <c r="R25335" s="17"/>
      <c r="T25335" s="17"/>
      <c r="V25335" s="17"/>
      <c r="W25335" s="51"/>
    </row>
    <row r="25336">
      <c r="A25336" s="307"/>
      <c r="B25336" s="85"/>
      <c r="C25336" s="85"/>
      <c r="D25336" s="85"/>
      <c r="E25336" s="88"/>
      <c r="G25336" s="17"/>
      <c r="I25336" s="43"/>
      <c r="J25336" s="308"/>
      <c r="K25336" s="51"/>
      <c r="N25336" s="309"/>
      <c r="R25336" s="17"/>
      <c r="T25336" s="17"/>
      <c r="V25336" s="17"/>
      <c r="W25336" s="51"/>
    </row>
    <row r="25337">
      <c r="A25337" s="307"/>
      <c r="B25337" s="85"/>
      <c r="C25337" s="85"/>
      <c r="D25337" s="85"/>
      <c r="E25337" s="88"/>
      <c r="G25337" s="17"/>
      <c r="I25337" s="43"/>
      <c r="J25337" s="308"/>
      <c r="K25337" s="51"/>
      <c r="N25337" s="309"/>
      <c r="R25337" s="17"/>
      <c r="T25337" s="17"/>
      <c r="V25337" s="17"/>
      <c r="W25337" s="51"/>
    </row>
    <row r="25338">
      <c r="A25338" s="307"/>
      <c r="B25338" s="85"/>
      <c r="C25338" s="85"/>
      <c r="D25338" s="85"/>
      <c r="E25338" s="88"/>
      <c r="G25338" s="17"/>
      <c r="I25338" s="43"/>
      <c r="J25338" s="308"/>
      <c r="K25338" s="51"/>
      <c r="N25338" s="309"/>
      <c r="R25338" s="17"/>
      <c r="T25338" s="17"/>
      <c r="V25338" s="17"/>
      <c r="W25338" s="51"/>
    </row>
    <row r="25339">
      <c r="A25339" s="307"/>
      <c r="B25339" s="85"/>
      <c r="C25339" s="85"/>
      <c r="D25339" s="85"/>
      <c r="E25339" s="88"/>
      <c r="G25339" s="17"/>
      <c r="I25339" s="43"/>
      <c r="J25339" s="308"/>
      <c r="K25339" s="51"/>
      <c r="N25339" s="309"/>
      <c r="R25339" s="17"/>
      <c r="T25339" s="17"/>
      <c r="V25339" s="17"/>
      <c r="W25339" s="51"/>
    </row>
    <row r="25340">
      <c r="A25340" s="307"/>
      <c r="B25340" s="85"/>
      <c r="C25340" s="85"/>
      <c r="D25340" s="85"/>
      <c r="E25340" s="88"/>
      <c r="G25340" s="17"/>
      <c r="I25340" s="43"/>
      <c r="J25340" s="308"/>
      <c r="K25340" s="51"/>
      <c r="N25340" s="309"/>
      <c r="R25340" s="17"/>
      <c r="T25340" s="17"/>
      <c r="V25340" s="17"/>
      <c r="W25340" s="51"/>
    </row>
    <row r="25341">
      <c r="A25341" s="307"/>
      <c r="B25341" s="85"/>
      <c r="C25341" s="85"/>
      <c r="D25341" s="85"/>
      <c r="E25341" s="88"/>
      <c r="G25341" s="17"/>
      <c r="I25341" s="43"/>
      <c r="J25341" s="308"/>
      <c r="K25341" s="51"/>
      <c r="N25341" s="309"/>
      <c r="R25341" s="17"/>
      <c r="T25341" s="17"/>
      <c r="V25341" s="17"/>
      <c r="W25341" s="51"/>
    </row>
    <row r="25342">
      <c r="A25342" s="307"/>
      <c r="B25342" s="85"/>
      <c r="C25342" s="85"/>
      <c r="D25342" s="85"/>
      <c r="E25342" s="88"/>
      <c r="G25342" s="17"/>
      <c r="I25342" s="43"/>
      <c r="J25342" s="308"/>
      <c r="K25342" s="51"/>
      <c r="N25342" s="309"/>
      <c r="R25342" s="17"/>
      <c r="T25342" s="17"/>
      <c r="V25342" s="17"/>
      <c r="W25342" s="51"/>
    </row>
    <row r="25343">
      <c r="A25343" s="307"/>
      <c r="B25343" s="85"/>
      <c r="C25343" s="85"/>
      <c r="D25343" s="85"/>
      <c r="E25343" s="88"/>
      <c r="G25343" s="17"/>
      <c r="I25343" s="43"/>
      <c r="J25343" s="308"/>
      <c r="K25343" s="51"/>
      <c r="N25343" s="309"/>
      <c r="R25343" s="17"/>
      <c r="T25343" s="17"/>
      <c r="V25343" s="17"/>
      <c r="W25343" s="51"/>
    </row>
    <row r="25344">
      <c r="A25344" s="307"/>
      <c r="B25344" s="85"/>
      <c r="C25344" s="85"/>
      <c r="D25344" s="85"/>
      <c r="E25344" s="88"/>
      <c r="G25344" s="17"/>
      <c r="I25344" s="43"/>
      <c r="J25344" s="308"/>
      <c r="K25344" s="51"/>
      <c r="N25344" s="309"/>
      <c r="R25344" s="17"/>
      <c r="T25344" s="17"/>
      <c r="V25344" s="17"/>
      <c r="W25344" s="51"/>
    </row>
    <row r="25345">
      <c r="A25345" s="307"/>
      <c r="B25345" s="85"/>
      <c r="C25345" s="85"/>
      <c r="D25345" s="85"/>
      <c r="E25345" s="88"/>
      <c r="G25345" s="17"/>
      <c r="I25345" s="43"/>
      <c r="J25345" s="308"/>
      <c r="K25345" s="51"/>
      <c r="N25345" s="309"/>
      <c r="R25345" s="17"/>
      <c r="T25345" s="17"/>
      <c r="V25345" s="17"/>
      <c r="W25345" s="51"/>
    </row>
    <row r="25346">
      <c r="A25346" s="307"/>
      <c r="B25346" s="85"/>
      <c r="C25346" s="85"/>
      <c r="D25346" s="85"/>
      <c r="E25346" s="88"/>
      <c r="G25346" s="17"/>
      <c r="I25346" s="43"/>
      <c r="J25346" s="308"/>
      <c r="K25346" s="51"/>
      <c r="N25346" s="309"/>
      <c r="R25346" s="17"/>
      <c r="T25346" s="17"/>
      <c r="V25346" s="17"/>
      <c r="W25346" s="51"/>
    </row>
    <row r="25347">
      <c r="A25347" s="307"/>
      <c r="B25347" s="85"/>
      <c r="C25347" s="85"/>
      <c r="D25347" s="85"/>
      <c r="E25347" s="88"/>
      <c r="G25347" s="17"/>
      <c r="I25347" s="43"/>
      <c r="J25347" s="308"/>
      <c r="K25347" s="51"/>
      <c r="N25347" s="309"/>
      <c r="R25347" s="17"/>
      <c r="T25347" s="17"/>
      <c r="V25347" s="17"/>
      <c r="W25347" s="51"/>
    </row>
    <row r="25348">
      <c r="A25348" s="307"/>
      <c r="B25348" s="85"/>
      <c r="C25348" s="85"/>
      <c r="D25348" s="85"/>
      <c r="E25348" s="88"/>
      <c r="G25348" s="17"/>
      <c r="I25348" s="43"/>
      <c r="J25348" s="308"/>
      <c r="K25348" s="51"/>
      <c r="N25348" s="309"/>
      <c r="R25348" s="17"/>
      <c r="T25348" s="17"/>
      <c r="V25348" s="17"/>
      <c r="W25348" s="51"/>
    </row>
    <row r="25349">
      <c r="A25349" s="307"/>
      <c r="B25349" s="85"/>
      <c r="C25349" s="85"/>
      <c r="D25349" s="85"/>
      <c r="E25349" s="88"/>
      <c r="G25349" s="17"/>
      <c r="I25349" s="43"/>
      <c r="J25349" s="308"/>
      <c r="K25349" s="51"/>
      <c r="N25349" s="309"/>
      <c r="R25349" s="17"/>
      <c r="T25349" s="17"/>
      <c r="V25349" s="17"/>
      <c r="W25349" s="51"/>
    </row>
    <row r="25350">
      <c r="A25350" s="307"/>
      <c r="B25350" s="85"/>
      <c r="C25350" s="85"/>
      <c r="D25350" s="85"/>
      <c r="E25350" s="88"/>
      <c r="G25350" s="17"/>
      <c r="I25350" s="43"/>
      <c r="J25350" s="308"/>
      <c r="K25350" s="51"/>
      <c r="N25350" s="309"/>
      <c r="R25350" s="17"/>
      <c r="T25350" s="17"/>
      <c r="V25350" s="17"/>
      <c r="W25350" s="51"/>
    </row>
    <row r="25351">
      <c r="A25351" s="307"/>
      <c r="B25351" s="85"/>
      <c r="C25351" s="85"/>
      <c r="D25351" s="85"/>
      <c r="E25351" s="88"/>
      <c r="G25351" s="17"/>
      <c r="I25351" s="43"/>
      <c r="J25351" s="308"/>
      <c r="K25351" s="51"/>
      <c r="N25351" s="309"/>
      <c r="R25351" s="17"/>
      <c r="T25351" s="17"/>
      <c r="V25351" s="17"/>
      <c r="W25351" s="51"/>
    </row>
    <row r="25352">
      <c r="A25352" s="307"/>
      <c r="B25352" s="85"/>
      <c r="C25352" s="85"/>
      <c r="D25352" s="85"/>
      <c r="E25352" s="88"/>
      <c r="G25352" s="17"/>
      <c r="I25352" s="43"/>
      <c r="J25352" s="308"/>
      <c r="K25352" s="51"/>
      <c r="N25352" s="309"/>
      <c r="R25352" s="17"/>
      <c r="T25352" s="17"/>
      <c r="V25352" s="17"/>
      <c r="W25352" s="51"/>
    </row>
    <row r="25353">
      <c r="A25353" s="307"/>
      <c r="B25353" s="85"/>
      <c r="C25353" s="85"/>
      <c r="D25353" s="85"/>
      <c r="E25353" s="88"/>
      <c r="G25353" s="17"/>
      <c r="I25353" s="43"/>
      <c r="J25353" s="308"/>
      <c r="K25353" s="51"/>
      <c r="N25353" s="309"/>
      <c r="R25353" s="17"/>
      <c r="T25353" s="17"/>
      <c r="V25353" s="17"/>
      <c r="W25353" s="51"/>
    </row>
    <row r="25354">
      <c r="A25354" s="307"/>
      <c r="B25354" s="85"/>
      <c r="C25354" s="85"/>
      <c r="D25354" s="85"/>
      <c r="E25354" s="88"/>
      <c r="G25354" s="17"/>
      <c r="I25354" s="43"/>
      <c r="J25354" s="308"/>
      <c r="K25354" s="51"/>
      <c r="N25354" s="309"/>
      <c r="R25354" s="17"/>
      <c r="T25354" s="17"/>
      <c r="V25354" s="17"/>
      <c r="W25354" s="51"/>
    </row>
    <row r="25355">
      <c r="A25355" s="307"/>
      <c r="B25355" s="85"/>
      <c r="C25355" s="85"/>
      <c r="D25355" s="85"/>
      <c r="E25355" s="88"/>
      <c r="G25355" s="17"/>
      <c r="I25355" s="43"/>
      <c r="J25355" s="308"/>
      <c r="K25355" s="51"/>
      <c r="N25355" s="309"/>
      <c r="R25355" s="17"/>
      <c r="T25355" s="17"/>
      <c r="V25355" s="17"/>
      <c r="W25355" s="51"/>
    </row>
    <row r="25356">
      <c r="A25356" s="307"/>
      <c r="B25356" s="85"/>
      <c r="C25356" s="85"/>
      <c r="D25356" s="85"/>
      <c r="E25356" s="88"/>
      <c r="G25356" s="17"/>
      <c r="I25356" s="43"/>
      <c r="J25356" s="308"/>
      <c r="K25356" s="51"/>
      <c r="N25356" s="309"/>
      <c r="R25356" s="17"/>
      <c r="T25356" s="17"/>
      <c r="V25356" s="17"/>
      <c r="W25356" s="51"/>
    </row>
    <row r="25357">
      <c r="A25357" s="307"/>
      <c r="B25357" s="85"/>
      <c r="C25357" s="85"/>
      <c r="D25357" s="85"/>
      <c r="E25357" s="88"/>
      <c r="G25357" s="17"/>
      <c r="I25357" s="43"/>
      <c r="J25357" s="308"/>
      <c r="K25357" s="51"/>
      <c r="N25357" s="309"/>
      <c r="R25357" s="17"/>
      <c r="T25357" s="17"/>
      <c r="V25357" s="17"/>
      <c r="W25357" s="51"/>
    </row>
    <row r="25358">
      <c r="A25358" s="307"/>
      <c r="B25358" s="85"/>
      <c r="C25358" s="85"/>
      <c r="D25358" s="85"/>
      <c r="E25358" s="88"/>
      <c r="G25358" s="17"/>
      <c r="I25358" s="43"/>
      <c r="J25358" s="308"/>
      <c r="K25358" s="51"/>
      <c r="N25358" s="309"/>
      <c r="R25358" s="17"/>
      <c r="T25358" s="17"/>
      <c r="V25358" s="17"/>
      <c r="W25358" s="51"/>
    </row>
    <row r="25359">
      <c r="A25359" s="307"/>
      <c r="B25359" s="85"/>
      <c r="C25359" s="85"/>
      <c r="D25359" s="85"/>
      <c r="E25359" s="88"/>
      <c r="G25359" s="17"/>
      <c r="I25359" s="43"/>
      <c r="J25359" s="308"/>
      <c r="K25359" s="51"/>
      <c r="N25359" s="309"/>
      <c r="R25359" s="17"/>
      <c r="T25359" s="17"/>
      <c r="V25359" s="17"/>
      <c r="W25359" s="51"/>
    </row>
    <row r="25360">
      <c r="A25360" s="307"/>
      <c r="B25360" s="85"/>
      <c r="C25360" s="85"/>
      <c r="D25360" s="85"/>
      <c r="E25360" s="88"/>
      <c r="G25360" s="17"/>
      <c r="I25360" s="43"/>
      <c r="J25360" s="308"/>
      <c r="K25360" s="51"/>
      <c r="N25360" s="309"/>
      <c r="R25360" s="17"/>
      <c r="T25360" s="17"/>
      <c r="V25360" s="17"/>
      <c r="W25360" s="51"/>
    </row>
    <row r="25361">
      <c r="A25361" s="307"/>
      <c r="B25361" s="85"/>
      <c r="C25361" s="85"/>
      <c r="D25361" s="85"/>
      <c r="E25361" s="88"/>
      <c r="G25361" s="17"/>
      <c r="I25361" s="43"/>
      <c r="J25361" s="308"/>
      <c r="K25361" s="51"/>
      <c r="N25361" s="309"/>
      <c r="R25361" s="17"/>
      <c r="T25361" s="17"/>
      <c r="V25361" s="17"/>
      <c r="W25361" s="51"/>
    </row>
    <row r="25362">
      <c r="A25362" s="307"/>
      <c r="B25362" s="85"/>
      <c r="C25362" s="85"/>
      <c r="D25362" s="85"/>
      <c r="E25362" s="88"/>
      <c r="G25362" s="17"/>
      <c r="I25362" s="43"/>
      <c r="J25362" s="308"/>
      <c r="K25362" s="51"/>
      <c r="N25362" s="309"/>
      <c r="R25362" s="17"/>
      <c r="T25362" s="17"/>
      <c r="V25362" s="17"/>
      <c r="W25362" s="51"/>
    </row>
    <row r="25363">
      <c r="A25363" s="307"/>
      <c r="B25363" s="85"/>
      <c r="C25363" s="85"/>
      <c r="D25363" s="85"/>
      <c r="E25363" s="88"/>
      <c r="G25363" s="17"/>
      <c r="I25363" s="43"/>
      <c r="J25363" s="308"/>
      <c r="K25363" s="51"/>
      <c r="N25363" s="309"/>
      <c r="R25363" s="17"/>
      <c r="T25363" s="17"/>
      <c r="V25363" s="17"/>
      <c r="W25363" s="51"/>
    </row>
    <row r="25364">
      <c r="A25364" s="307"/>
      <c r="B25364" s="85"/>
      <c r="C25364" s="85"/>
      <c r="D25364" s="85"/>
      <c r="E25364" s="88"/>
      <c r="G25364" s="17"/>
      <c r="I25364" s="43"/>
      <c r="J25364" s="308"/>
      <c r="K25364" s="51"/>
      <c r="N25364" s="309"/>
      <c r="R25364" s="17"/>
      <c r="T25364" s="17"/>
      <c r="V25364" s="17"/>
      <c r="W25364" s="51"/>
    </row>
    <row r="25365">
      <c r="A25365" s="307"/>
      <c r="B25365" s="85"/>
      <c r="C25365" s="85"/>
      <c r="D25365" s="85"/>
      <c r="E25365" s="88"/>
      <c r="G25365" s="17"/>
      <c r="I25365" s="43"/>
      <c r="J25365" s="308"/>
      <c r="K25365" s="51"/>
      <c r="N25365" s="309"/>
      <c r="R25365" s="17"/>
      <c r="T25365" s="17"/>
      <c r="V25365" s="17"/>
      <c r="W25365" s="51"/>
    </row>
    <row r="25366">
      <c r="A25366" s="307"/>
      <c r="B25366" s="85"/>
      <c r="C25366" s="85"/>
      <c r="D25366" s="85"/>
      <c r="E25366" s="88"/>
      <c r="G25366" s="17"/>
      <c r="I25366" s="43"/>
      <c r="J25366" s="308"/>
      <c r="K25366" s="51"/>
      <c r="N25366" s="309"/>
      <c r="R25366" s="17"/>
      <c r="T25366" s="17"/>
      <c r="V25366" s="17"/>
      <c r="W25366" s="51"/>
    </row>
    <row r="25367">
      <c r="A25367" s="307"/>
      <c r="B25367" s="85"/>
      <c r="C25367" s="85"/>
      <c r="D25367" s="85"/>
      <c r="E25367" s="88"/>
      <c r="G25367" s="17"/>
      <c r="I25367" s="43"/>
      <c r="J25367" s="308"/>
      <c r="K25367" s="51"/>
      <c r="N25367" s="309"/>
      <c r="R25367" s="17"/>
      <c r="T25367" s="17"/>
      <c r="V25367" s="17"/>
      <c r="W25367" s="51"/>
    </row>
    <row r="25368">
      <c r="A25368" s="307"/>
      <c r="B25368" s="85"/>
      <c r="C25368" s="85"/>
      <c r="D25368" s="85"/>
      <c r="E25368" s="88"/>
      <c r="G25368" s="17"/>
      <c r="I25368" s="43"/>
      <c r="J25368" s="308"/>
      <c r="K25368" s="51"/>
      <c r="N25368" s="309"/>
      <c r="R25368" s="17"/>
      <c r="T25368" s="17"/>
      <c r="V25368" s="17"/>
      <c r="W25368" s="51"/>
    </row>
    <row r="25369">
      <c r="A25369" s="307"/>
      <c r="B25369" s="85"/>
      <c r="C25369" s="85"/>
      <c r="D25369" s="85"/>
      <c r="E25369" s="88"/>
      <c r="G25369" s="17"/>
      <c r="I25369" s="43"/>
      <c r="J25369" s="308"/>
      <c r="K25369" s="51"/>
      <c r="N25369" s="309"/>
      <c r="R25369" s="17"/>
      <c r="T25369" s="17"/>
      <c r="V25369" s="17"/>
      <c r="W25369" s="51"/>
    </row>
    <row r="25370">
      <c r="A25370" s="307"/>
      <c r="B25370" s="85"/>
      <c r="C25370" s="85"/>
      <c r="D25370" s="85"/>
      <c r="E25370" s="88"/>
      <c r="G25370" s="17"/>
      <c r="I25370" s="43"/>
      <c r="J25370" s="308"/>
      <c r="K25370" s="51"/>
      <c r="N25370" s="309"/>
      <c r="R25370" s="17"/>
      <c r="T25370" s="17"/>
      <c r="V25370" s="17"/>
      <c r="W25370" s="51"/>
    </row>
    <row r="25371">
      <c r="A25371" s="307"/>
      <c r="B25371" s="85"/>
      <c r="C25371" s="85"/>
      <c r="D25371" s="85"/>
      <c r="E25371" s="88"/>
      <c r="G25371" s="17"/>
      <c r="I25371" s="43"/>
      <c r="J25371" s="308"/>
      <c r="K25371" s="51"/>
      <c r="N25371" s="309"/>
      <c r="R25371" s="17"/>
      <c r="T25371" s="17"/>
      <c r="V25371" s="17"/>
      <c r="W25371" s="51"/>
    </row>
    <row r="25372">
      <c r="A25372" s="307"/>
      <c r="B25372" s="85"/>
      <c r="C25372" s="85"/>
      <c r="D25372" s="85"/>
      <c r="E25372" s="88"/>
      <c r="G25372" s="17"/>
      <c r="I25372" s="43"/>
      <c r="J25372" s="308"/>
      <c r="K25372" s="51"/>
      <c r="N25372" s="309"/>
      <c r="R25372" s="17"/>
      <c r="T25372" s="17"/>
      <c r="V25372" s="17"/>
      <c r="W25372" s="51"/>
    </row>
    <row r="25373">
      <c r="A25373" s="307"/>
      <c r="B25373" s="85"/>
      <c r="C25373" s="85"/>
      <c r="D25373" s="85"/>
      <c r="E25373" s="88"/>
      <c r="G25373" s="17"/>
      <c r="I25373" s="43"/>
      <c r="J25373" s="308"/>
      <c r="K25373" s="51"/>
      <c r="N25373" s="309"/>
      <c r="R25373" s="17"/>
      <c r="T25373" s="17"/>
      <c r="V25373" s="17"/>
      <c r="W25373" s="51"/>
    </row>
    <row r="25374">
      <c r="A25374" s="307"/>
      <c r="B25374" s="85"/>
      <c r="C25374" s="85"/>
      <c r="D25374" s="85"/>
      <c r="E25374" s="88"/>
      <c r="G25374" s="17"/>
      <c r="I25374" s="43"/>
      <c r="J25374" s="308"/>
      <c r="K25374" s="51"/>
      <c r="N25374" s="309"/>
      <c r="R25374" s="17"/>
      <c r="T25374" s="17"/>
      <c r="V25374" s="17"/>
      <c r="W25374" s="51"/>
    </row>
    <row r="25375">
      <c r="A25375" s="307"/>
      <c r="B25375" s="85"/>
      <c r="C25375" s="85"/>
      <c r="D25375" s="85"/>
      <c r="E25375" s="88"/>
      <c r="G25375" s="17"/>
      <c r="I25375" s="43"/>
      <c r="J25375" s="308"/>
      <c r="K25375" s="51"/>
      <c r="N25375" s="309"/>
      <c r="R25375" s="17"/>
      <c r="T25375" s="17"/>
      <c r="V25375" s="17"/>
      <c r="W25375" s="51"/>
    </row>
    <row r="25376">
      <c r="A25376" s="307"/>
      <c r="B25376" s="85"/>
      <c r="C25376" s="85"/>
      <c r="D25376" s="85"/>
      <c r="E25376" s="88"/>
      <c r="G25376" s="17"/>
      <c r="I25376" s="43"/>
      <c r="J25376" s="308"/>
      <c r="K25376" s="51"/>
      <c r="N25376" s="309"/>
      <c r="R25376" s="17"/>
      <c r="T25376" s="17"/>
      <c r="V25376" s="17"/>
      <c r="W25376" s="51"/>
    </row>
    <row r="25377">
      <c r="A25377" s="307"/>
      <c r="B25377" s="85"/>
      <c r="C25377" s="85"/>
      <c r="D25377" s="85"/>
      <c r="E25377" s="88"/>
      <c r="G25377" s="17"/>
      <c r="I25377" s="43"/>
      <c r="J25377" s="308"/>
      <c r="K25377" s="51"/>
      <c r="N25377" s="309"/>
      <c r="R25377" s="17"/>
      <c r="T25377" s="17"/>
      <c r="V25377" s="17"/>
      <c r="W25377" s="51"/>
    </row>
    <row r="25378">
      <c r="A25378" s="307"/>
      <c r="B25378" s="85"/>
      <c r="C25378" s="85"/>
      <c r="D25378" s="85"/>
      <c r="E25378" s="88"/>
      <c r="G25378" s="17"/>
      <c r="I25378" s="43"/>
      <c r="J25378" s="308"/>
      <c r="K25378" s="51"/>
      <c r="N25378" s="309"/>
      <c r="R25378" s="17"/>
      <c r="T25378" s="17"/>
      <c r="V25378" s="17"/>
      <c r="W25378" s="51"/>
    </row>
    <row r="25379">
      <c r="A25379" s="307"/>
      <c r="B25379" s="85"/>
      <c r="C25379" s="85"/>
      <c r="D25379" s="85"/>
      <c r="E25379" s="88"/>
      <c r="G25379" s="17"/>
      <c r="I25379" s="43"/>
      <c r="J25379" s="308"/>
      <c r="K25379" s="51"/>
      <c r="N25379" s="309"/>
      <c r="R25379" s="17"/>
      <c r="T25379" s="17"/>
      <c r="V25379" s="17"/>
      <c r="W25379" s="51"/>
    </row>
    <row r="25380">
      <c r="A25380" s="307"/>
      <c r="B25380" s="85"/>
      <c r="C25380" s="85"/>
      <c r="D25380" s="85"/>
      <c r="E25380" s="88"/>
      <c r="G25380" s="17"/>
      <c r="I25380" s="43"/>
      <c r="J25380" s="308"/>
      <c r="K25380" s="51"/>
      <c r="N25380" s="309"/>
      <c r="R25380" s="17"/>
      <c r="T25380" s="17"/>
      <c r="V25380" s="17"/>
      <c r="W25380" s="51"/>
    </row>
    <row r="25381">
      <c r="A25381" s="307"/>
      <c r="B25381" s="85"/>
      <c r="C25381" s="85"/>
      <c r="D25381" s="85"/>
      <c r="E25381" s="88"/>
      <c r="G25381" s="17"/>
      <c r="I25381" s="43"/>
      <c r="J25381" s="308"/>
      <c r="K25381" s="51"/>
      <c r="N25381" s="309"/>
      <c r="R25381" s="17"/>
      <c r="T25381" s="17"/>
      <c r="V25381" s="17"/>
      <c r="W25381" s="51"/>
    </row>
    <row r="25382">
      <c r="A25382" s="307"/>
      <c r="B25382" s="85"/>
      <c r="C25382" s="85"/>
      <c r="D25382" s="85"/>
      <c r="E25382" s="88"/>
      <c r="G25382" s="17"/>
      <c r="I25382" s="43"/>
      <c r="J25382" s="308"/>
      <c r="K25382" s="51"/>
      <c r="N25382" s="309"/>
      <c r="R25382" s="17"/>
      <c r="T25382" s="17"/>
      <c r="V25382" s="17"/>
      <c r="W25382" s="51"/>
    </row>
    <row r="25383">
      <c r="A25383" s="307"/>
      <c r="B25383" s="85"/>
      <c r="C25383" s="85"/>
      <c r="D25383" s="85"/>
      <c r="E25383" s="88"/>
      <c r="G25383" s="17"/>
      <c r="I25383" s="43"/>
      <c r="J25383" s="308"/>
      <c r="K25383" s="51"/>
      <c r="N25383" s="309"/>
      <c r="R25383" s="17"/>
      <c r="T25383" s="17"/>
      <c r="V25383" s="17"/>
      <c r="W25383" s="51"/>
    </row>
    <row r="25384">
      <c r="A25384" s="307"/>
      <c r="B25384" s="85"/>
      <c r="C25384" s="85"/>
      <c r="D25384" s="85"/>
      <c r="E25384" s="88"/>
      <c r="G25384" s="17"/>
      <c r="I25384" s="43"/>
      <c r="J25384" s="308"/>
      <c r="K25384" s="51"/>
      <c r="N25384" s="309"/>
      <c r="R25384" s="17"/>
      <c r="T25384" s="17"/>
      <c r="V25384" s="17"/>
      <c r="W25384" s="51"/>
    </row>
    <row r="25385">
      <c r="A25385" s="307"/>
      <c r="B25385" s="85"/>
      <c r="C25385" s="85"/>
      <c r="D25385" s="85"/>
      <c r="E25385" s="88"/>
      <c r="G25385" s="17"/>
      <c r="I25385" s="43"/>
      <c r="J25385" s="308"/>
      <c r="K25385" s="51"/>
      <c r="N25385" s="309"/>
      <c r="R25385" s="17"/>
      <c r="T25385" s="17"/>
      <c r="V25385" s="17"/>
      <c r="W25385" s="51"/>
    </row>
    <row r="25386">
      <c r="A25386" s="307"/>
      <c r="B25386" s="85"/>
      <c r="C25386" s="85"/>
      <c r="D25386" s="85"/>
      <c r="E25386" s="88"/>
      <c r="G25386" s="17"/>
      <c r="I25386" s="43"/>
      <c r="J25386" s="308"/>
      <c r="K25386" s="51"/>
      <c r="N25386" s="309"/>
      <c r="R25386" s="17"/>
      <c r="T25386" s="17"/>
      <c r="V25386" s="17"/>
      <c r="W25386" s="51"/>
    </row>
    <row r="25387">
      <c r="A25387" s="307"/>
      <c r="B25387" s="85"/>
      <c r="C25387" s="85"/>
      <c r="D25387" s="85"/>
      <c r="E25387" s="88"/>
      <c r="G25387" s="17"/>
      <c r="I25387" s="43"/>
      <c r="J25387" s="308"/>
      <c r="K25387" s="51"/>
      <c r="N25387" s="309"/>
      <c r="R25387" s="17"/>
      <c r="T25387" s="17"/>
      <c r="V25387" s="17"/>
      <c r="W25387" s="51"/>
    </row>
    <row r="25388">
      <c r="A25388" s="307"/>
      <c r="B25388" s="85"/>
      <c r="C25388" s="85"/>
      <c r="D25388" s="85"/>
      <c r="E25388" s="88"/>
      <c r="G25388" s="17"/>
      <c r="I25388" s="43"/>
      <c r="J25388" s="308"/>
      <c r="K25388" s="51"/>
      <c r="N25388" s="309"/>
      <c r="R25388" s="17"/>
      <c r="T25388" s="17"/>
      <c r="V25388" s="17"/>
      <c r="W25388" s="51"/>
    </row>
    <row r="25389">
      <c r="A25389" s="307"/>
      <c r="B25389" s="85"/>
      <c r="C25389" s="85"/>
      <c r="D25389" s="85"/>
      <c r="E25389" s="88"/>
      <c r="G25389" s="17"/>
      <c r="I25389" s="43"/>
      <c r="J25389" s="308"/>
      <c r="K25389" s="51"/>
      <c r="N25389" s="309"/>
      <c r="R25389" s="17"/>
      <c r="T25389" s="17"/>
      <c r="V25389" s="17"/>
      <c r="W25389" s="51"/>
    </row>
    <row r="25390">
      <c r="A25390" s="307"/>
      <c r="B25390" s="85"/>
      <c r="C25390" s="85"/>
      <c r="D25390" s="85"/>
      <c r="E25390" s="88"/>
      <c r="G25390" s="17"/>
      <c r="I25390" s="43"/>
      <c r="J25390" s="308"/>
      <c r="K25390" s="51"/>
      <c r="N25390" s="309"/>
      <c r="R25390" s="17"/>
      <c r="T25390" s="17"/>
      <c r="V25390" s="17"/>
      <c r="W25390" s="51"/>
    </row>
    <row r="25391">
      <c r="A25391" s="307"/>
      <c r="B25391" s="85"/>
      <c r="C25391" s="85"/>
      <c r="D25391" s="85"/>
      <c r="E25391" s="88"/>
      <c r="G25391" s="17"/>
      <c r="I25391" s="43"/>
      <c r="J25391" s="308"/>
      <c r="K25391" s="51"/>
      <c r="N25391" s="309"/>
      <c r="R25391" s="17"/>
      <c r="T25391" s="17"/>
      <c r="V25391" s="17"/>
      <c r="W25391" s="51"/>
    </row>
    <row r="25392">
      <c r="A25392" s="307"/>
      <c r="B25392" s="85"/>
      <c r="C25392" s="85"/>
      <c r="D25392" s="85"/>
      <c r="E25392" s="88"/>
      <c r="G25392" s="17"/>
      <c r="I25392" s="43"/>
      <c r="J25392" s="308"/>
      <c r="K25392" s="51"/>
      <c r="N25392" s="309"/>
      <c r="R25392" s="17"/>
      <c r="T25392" s="17"/>
      <c r="V25392" s="17"/>
      <c r="W25392" s="51"/>
    </row>
    <row r="25393">
      <c r="A25393" s="307"/>
      <c r="B25393" s="85"/>
      <c r="C25393" s="85"/>
      <c r="D25393" s="85"/>
      <c r="E25393" s="88"/>
      <c r="G25393" s="17"/>
      <c r="I25393" s="43"/>
      <c r="J25393" s="308"/>
      <c r="K25393" s="51"/>
      <c r="N25393" s="309"/>
      <c r="R25393" s="17"/>
      <c r="T25393" s="17"/>
      <c r="V25393" s="17"/>
      <c r="W25393" s="51"/>
    </row>
    <row r="25394">
      <c r="A25394" s="307"/>
      <c r="B25394" s="85"/>
      <c r="C25394" s="85"/>
      <c r="D25394" s="85"/>
      <c r="E25394" s="88"/>
      <c r="G25394" s="17"/>
      <c r="I25394" s="43"/>
      <c r="J25394" s="308"/>
      <c r="K25394" s="51"/>
      <c r="N25394" s="309"/>
      <c r="R25394" s="17"/>
      <c r="T25394" s="17"/>
      <c r="V25394" s="17"/>
      <c r="W25394" s="51"/>
    </row>
    <row r="25395">
      <c r="A25395" s="307"/>
      <c r="B25395" s="85"/>
      <c r="C25395" s="85"/>
      <c r="D25395" s="85"/>
      <c r="E25395" s="88"/>
      <c r="G25395" s="17"/>
      <c r="I25395" s="43"/>
      <c r="J25395" s="308"/>
      <c r="K25395" s="51"/>
      <c r="N25395" s="309"/>
      <c r="R25395" s="17"/>
      <c r="T25395" s="17"/>
      <c r="V25395" s="17"/>
      <c r="W25395" s="51"/>
    </row>
    <row r="25396">
      <c r="A25396" s="307"/>
      <c r="B25396" s="85"/>
      <c r="C25396" s="85"/>
      <c r="D25396" s="85"/>
      <c r="E25396" s="88"/>
      <c r="G25396" s="17"/>
      <c r="I25396" s="43"/>
      <c r="J25396" s="308"/>
      <c r="K25396" s="51"/>
      <c r="N25396" s="309"/>
      <c r="R25396" s="17"/>
      <c r="T25396" s="17"/>
      <c r="V25396" s="17"/>
      <c r="W25396" s="51"/>
    </row>
    <row r="25397">
      <c r="A25397" s="307"/>
      <c r="B25397" s="85"/>
      <c r="C25397" s="85"/>
      <c r="D25397" s="85"/>
      <c r="E25397" s="88"/>
      <c r="G25397" s="17"/>
      <c r="I25397" s="43"/>
      <c r="J25397" s="308"/>
      <c r="K25397" s="51"/>
      <c r="N25397" s="309"/>
      <c r="R25397" s="17"/>
      <c r="T25397" s="17"/>
      <c r="V25397" s="17"/>
      <c r="W25397" s="51"/>
    </row>
    <row r="25398">
      <c r="A25398" s="307"/>
      <c r="B25398" s="85"/>
      <c r="C25398" s="85"/>
      <c r="D25398" s="85"/>
      <c r="E25398" s="88"/>
      <c r="G25398" s="17"/>
      <c r="I25398" s="43"/>
      <c r="J25398" s="308"/>
      <c r="K25398" s="51"/>
      <c r="N25398" s="309"/>
      <c r="R25398" s="17"/>
      <c r="T25398" s="17"/>
      <c r="V25398" s="17"/>
      <c r="W25398" s="51"/>
    </row>
    <row r="25399">
      <c r="A25399" s="307"/>
      <c r="B25399" s="85"/>
      <c r="C25399" s="85"/>
      <c r="D25399" s="85"/>
      <c r="E25399" s="88"/>
      <c r="G25399" s="17"/>
      <c r="I25399" s="43"/>
      <c r="J25399" s="308"/>
      <c r="K25399" s="51"/>
      <c r="N25399" s="309"/>
      <c r="R25399" s="17"/>
      <c r="T25399" s="17"/>
      <c r="V25399" s="17"/>
      <c r="W25399" s="51"/>
    </row>
    <row r="25400">
      <c r="A25400" s="307"/>
      <c r="B25400" s="85"/>
      <c r="C25400" s="85"/>
      <c r="D25400" s="85"/>
      <c r="E25400" s="88"/>
      <c r="G25400" s="17"/>
      <c r="I25400" s="43"/>
      <c r="J25400" s="308"/>
      <c r="K25400" s="51"/>
      <c r="N25400" s="309"/>
      <c r="R25400" s="17"/>
      <c r="T25400" s="17"/>
      <c r="V25400" s="17"/>
      <c r="W25400" s="51"/>
    </row>
    <row r="25401">
      <c r="A25401" s="307"/>
      <c r="B25401" s="85"/>
      <c r="C25401" s="85"/>
      <c r="D25401" s="85"/>
      <c r="E25401" s="88"/>
      <c r="G25401" s="17"/>
      <c r="I25401" s="43"/>
      <c r="J25401" s="308"/>
      <c r="K25401" s="51"/>
      <c r="N25401" s="309"/>
      <c r="R25401" s="17"/>
      <c r="T25401" s="17"/>
      <c r="V25401" s="17"/>
      <c r="W25401" s="51"/>
    </row>
    <row r="25402">
      <c r="A25402" s="307"/>
      <c r="B25402" s="85"/>
      <c r="C25402" s="85"/>
      <c r="D25402" s="85"/>
      <c r="E25402" s="88"/>
      <c r="G25402" s="17"/>
      <c r="I25402" s="43"/>
      <c r="J25402" s="308"/>
      <c r="K25402" s="51"/>
      <c r="N25402" s="309"/>
      <c r="R25402" s="17"/>
      <c r="T25402" s="17"/>
      <c r="V25402" s="17"/>
      <c r="W25402" s="51"/>
    </row>
    <row r="25403">
      <c r="A25403" s="307"/>
      <c r="B25403" s="85"/>
      <c r="C25403" s="85"/>
      <c r="D25403" s="85"/>
      <c r="E25403" s="88"/>
      <c r="G25403" s="17"/>
      <c r="I25403" s="43"/>
      <c r="J25403" s="308"/>
      <c r="K25403" s="51"/>
      <c r="N25403" s="309"/>
      <c r="R25403" s="17"/>
      <c r="T25403" s="17"/>
      <c r="V25403" s="17"/>
      <c r="W25403" s="51"/>
    </row>
    <row r="25404">
      <c r="A25404" s="307"/>
      <c r="B25404" s="85"/>
      <c r="C25404" s="85"/>
      <c r="D25404" s="85"/>
      <c r="E25404" s="88"/>
      <c r="G25404" s="17"/>
      <c r="I25404" s="43"/>
      <c r="J25404" s="308"/>
      <c r="K25404" s="51"/>
      <c r="N25404" s="309"/>
      <c r="R25404" s="17"/>
      <c r="T25404" s="17"/>
      <c r="V25404" s="17"/>
      <c r="W25404" s="51"/>
    </row>
    <row r="25405">
      <c r="A25405" s="307"/>
      <c r="B25405" s="85"/>
      <c r="C25405" s="85"/>
      <c r="D25405" s="85"/>
      <c r="E25405" s="88"/>
      <c r="G25405" s="17"/>
      <c r="I25405" s="43"/>
      <c r="J25405" s="308"/>
      <c r="K25405" s="51"/>
      <c r="N25405" s="309"/>
      <c r="R25405" s="17"/>
      <c r="T25405" s="17"/>
      <c r="V25405" s="17"/>
      <c r="W25405" s="51"/>
    </row>
    <row r="25406">
      <c r="A25406" s="307"/>
      <c r="B25406" s="85"/>
      <c r="C25406" s="85"/>
      <c r="D25406" s="85"/>
      <c r="E25406" s="88"/>
      <c r="G25406" s="17"/>
      <c r="I25406" s="43"/>
      <c r="J25406" s="308"/>
      <c r="K25406" s="51"/>
      <c r="N25406" s="309"/>
      <c r="R25406" s="17"/>
      <c r="T25406" s="17"/>
      <c r="V25406" s="17"/>
      <c r="W25406" s="51"/>
    </row>
    <row r="25407">
      <c r="A25407" s="307"/>
      <c r="B25407" s="85"/>
      <c r="C25407" s="85"/>
      <c r="D25407" s="85"/>
      <c r="E25407" s="88"/>
      <c r="G25407" s="17"/>
      <c r="I25407" s="43"/>
      <c r="J25407" s="308"/>
      <c r="K25407" s="51"/>
      <c r="N25407" s="309"/>
      <c r="R25407" s="17"/>
      <c r="T25407" s="17"/>
      <c r="V25407" s="17"/>
      <c r="W25407" s="51"/>
    </row>
    <row r="25408">
      <c r="A25408" s="307"/>
      <c r="B25408" s="85"/>
      <c r="C25408" s="85"/>
      <c r="D25408" s="85"/>
      <c r="E25408" s="88"/>
      <c r="G25408" s="17"/>
      <c r="I25408" s="43"/>
      <c r="J25408" s="308"/>
      <c r="K25408" s="51"/>
      <c r="N25408" s="309"/>
      <c r="R25408" s="17"/>
      <c r="T25408" s="17"/>
      <c r="V25408" s="17"/>
      <c r="W25408" s="51"/>
    </row>
    <row r="25409">
      <c r="A25409" s="307"/>
      <c r="B25409" s="85"/>
      <c r="C25409" s="85"/>
      <c r="D25409" s="85"/>
      <c r="E25409" s="88"/>
      <c r="G25409" s="17"/>
      <c r="I25409" s="43"/>
      <c r="J25409" s="308"/>
      <c r="K25409" s="51"/>
      <c r="N25409" s="309"/>
      <c r="R25409" s="17"/>
      <c r="T25409" s="17"/>
      <c r="V25409" s="17"/>
      <c r="W25409" s="51"/>
    </row>
    <row r="25410">
      <c r="A25410" s="307"/>
      <c r="B25410" s="85"/>
      <c r="C25410" s="85"/>
      <c r="D25410" s="85"/>
      <c r="E25410" s="88"/>
      <c r="G25410" s="17"/>
      <c r="I25410" s="43"/>
      <c r="J25410" s="308"/>
      <c r="K25410" s="51"/>
      <c r="N25410" s="309"/>
      <c r="R25410" s="17"/>
      <c r="T25410" s="17"/>
      <c r="V25410" s="17"/>
      <c r="W25410" s="51"/>
    </row>
    <row r="25411">
      <c r="A25411" s="307"/>
      <c r="B25411" s="85"/>
      <c r="C25411" s="85"/>
      <c r="D25411" s="85"/>
      <c r="E25411" s="88"/>
      <c r="G25411" s="17"/>
      <c r="I25411" s="43"/>
      <c r="J25411" s="308"/>
      <c r="K25411" s="51"/>
      <c r="N25411" s="309"/>
      <c r="R25411" s="17"/>
      <c r="T25411" s="17"/>
      <c r="V25411" s="17"/>
      <c r="W25411" s="51"/>
    </row>
    <row r="25412">
      <c r="A25412" s="307"/>
      <c r="B25412" s="85"/>
      <c r="C25412" s="85"/>
      <c r="D25412" s="85"/>
      <c r="E25412" s="88"/>
      <c r="G25412" s="17"/>
      <c r="I25412" s="43"/>
      <c r="J25412" s="308"/>
      <c r="K25412" s="51"/>
      <c r="N25412" s="309"/>
      <c r="R25412" s="17"/>
      <c r="T25412" s="17"/>
      <c r="V25412" s="17"/>
      <c r="W25412" s="51"/>
    </row>
    <row r="25413">
      <c r="A25413" s="307"/>
      <c r="B25413" s="85"/>
      <c r="C25413" s="85"/>
      <c r="D25413" s="85"/>
      <c r="E25413" s="88"/>
      <c r="G25413" s="17"/>
      <c r="I25413" s="43"/>
      <c r="J25413" s="308"/>
      <c r="K25413" s="51"/>
      <c r="N25413" s="309"/>
      <c r="R25413" s="17"/>
      <c r="T25413" s="17"/>
      <c r="V25413" s="17"/>
      <c r="W25413" s="51"/>
    </row>
    <row r="25414">
      <c r="A25414" s="307"/>
      <c r="B25414" s="85"/>
      <c r="C25414" s="85"/>
      <c r="D25414" s="85"/>
      <c r="E25414" s="88"/>
      <c r="G25414" s="17"/>
      <c r="I25414" s="43"/>
      <c r="J25414" s="308"/>
      <c r="K25414" s="51"/>
      <c r="N25414" s="309"/>
      <c r="R25414" s="17"/>
      <c r="T25414" s="17"/>
      <c r="V25414" s="17"/>
      <c r="W25414" s="51"/>
    </row>
    <row r="25415">
      <c r="A25415" s="307"/>
      <c r="B25415" s="85"/>
      <c r="C25415" s="85"/>
      <c r="D25415" s="85"/>
      <c r="E25415" s="88"/>
      <c r="G25415" s="17"/>
      <c r="I25415" s="43"/>
      <c r="J25415" s="308"/>
      <c r="K25415" s="51"/>
      <c r="N25415" s="309"/>
      <c r="R25415" s="17"/>
      <c r="T25415" s="17"/>
      <c r="V25415" s="17"/>
      <c r="W25415" s="51"/>
    </row>
    <row r="25416">
      <c r="A25416" s="307"/>
      <c r="B25416" s="85"/>
      <c r="C25416" s="85"/>
      <c r="D25416" s="85"/>
      <c r="E25416" s="88"/>
      <c r="G25416" s="17"/>
      <c r="I25416" s="43"/>
      <c r="J25416" s="308"/>
      <c r="K25416" s="51"/>
      <c r="N25416" s="309"/>
      <c r="R25416" s="17"/>
      <c r="T25416" s="17"/>
      <c r="V25416" s="17"/>
      <c r="W25416" s="51"/>
    </row>
    <row r="25417">
      <c r="A25417" s="307"/>
      <c r="B25417" s="85"/>
      <c r="C25417" s="85"/>
      <c r="D25417" s="85"/>
      <c r="E25417" s="88"/>
      <c r="G25417" s="17"/>
      <c r="I25417" s="43"/>
      <c r="J25417" s="308"/>
      <c r="K25417" s="51"/>
      <c r="N25417" s="309"/>
      <c r="R25417" s="17"/>
      <c r="T25417" s="17"/>
      <c r="V25417" s="17"/>
      <c r="W25417" s="51"/>
    </row>
    <row r="25418">
      <c r="A25418" s="307"/>
      <c r="B25418" s="85"/>
      <c r="C25418" s="85"/>
      <c r="D25418" s="85"/>
      <c r="E25418" s="88"/>
      <c r="G25418" s="17"/>
      <c r="I25418" s="43"/>
      <c r="J25418" s="308"/>
      <c r="K25418" s="51"/>
      <c r="N25418" s="309"/>
      <c r="R25418" s="17"/>
      <c r="T25418" s="17"/>
      <c r="V25418" s="17"/>
      <c r="W25418" s="51"/>
    </row>
    <row r="25419">
      <c r="A25419" s="307"/>
      <c r="B25419" s="85"/>
      <c r="C25419" s="85"/>
      <c r="D25419" s="85"/>
      <c r="E25419" s="88"/>
      <c r="G25419" s="17"/>
      <c r="I25419" s="43"/>
      <c r="J25419" s="308"/>
      <c r="K25419" s="51"/>
      <c r="N25419" s="309"/>
      <c r="R25419" s="17"/>
      <c r="T25419" s="17"/>
      <c r="V25419" s="17"/>
      <c r="W25419" s="51"/>
    </row>
    <row r="25420">
      <c r="A25420" s="307"/>
      <c r="B25420" s="85"/>
      <c r="C25420" s="85"/>
      <c r="D25420" s="85"/>
      <c r="E25420" s="88"/>
      <c r="G25420" s="17"/>
      <c r="I25420" s="43"/>
      <c r="J25420" s="308"/>
      <c r="K25420" s="51"/>
      <c r="N25420" s="309"/>
      <c r="R25420" s="17"/>
      <c r="T25420" s="17"/>
      <c r="V25420" s="17"/>
      <c r="W25420" s="51"/>
    </row>
    <row r="25421">
      <c r="A25421" s="307"/>
      <c r="B25421" s="85"/>
      <c r="C25421" s="85"/>
      <c r="D25421" s="85"/>
      <c r="E25421" s="88"/>
      <c r="G25421" s="17"/>
      <c r="I25421" s="43"/>
      <c r="J25421" s="308"/>
      <c r="K25421" s="51"/>
      <c r="N25421" s="309"/>
      <c r="R25421" s="17"/>
      <c r="T25421" s="17"/>
      <c r="V25421" s="17"/>
      <c r="W25421" s="51"/>
    </row>
    <row r="25422">
      <c r="A25422" s="307"/>
      <c r="B25422" s="85"/>
      <c r="C25422" s="85"/>
      <c r="D25422" s="85"/>
      <c r="E25422" s="88"/>
      <c r="G25422" s="17"/>
      <c r="I25422" s="43"/>
      <c r="J25422" s="308"/>
      <c r="K25422" s="51"/>
      <c r="N25422" s="309"/>
      <c r="R25422" s="17"/>
      <c r="T25422" s="17"/>
      <c r="V25422" s="17"/>
      <c r="W25422" s="51"/>
    </row>
    <row r="25423">
      <c r="A25423" s="307"/>
      <c r="B25423" s="85"/>
      <c r="C25423" s="85"/>
      <c r="D25423" s="85"/>
      <c r="E25423" s="88"/>
      <c r="G25423" s="17"/>
      <c r="I25423" s="43"/>
      <c r="J25423" s="308"/>
      <c r="K25423" s="51"/>
      <c r="N25423" s="309"/>
      <c r="R25423" s="17"/>
      <c r="T25423" s="17"/>
      <c r="V25423" s="17"/>
      <c r="W25423" s="51"/>
    </row>
    <row r="25424">
      <c r="A25424" s="307"/>
      <c r="B25424" s="85"/>
      <c r="C25424" s="85"/>
      <c r="D25424" s="85"/>
      <c r="E25424" s="88"/>
      <c r="G25424" s="17"/>
      <c r="I25424" s="43"/>
      <c r="J25424" s="308"/>
      <c r="K25424" s="51"/>
      <c r="N25424" s="309"/>
      <c r="R25424" s="17"/>
      <c r="T25424" s="17"/>
      <c r="V25424" s="17"/>
      <c r="W25424" s="51"/>
    </row>
    <row r="25425">
      <c r="A25425" s="307"/>
      <c r="B25425" s="85"/>
      <c r="C25425" s="85"/>
      <c r="D25425" s="85"/>
      <c r="E25425" s="88"/>
      <c r="G25425" s="17"/>
      <c r="I25425" s="43"/>
      <c r="J25425" s="308"/>
      <c r="K25425" s="51"/>
      <c r="N25425" s="309"/>
      <c r="R25425" s="17"/>
      <c r="T25425" s="17"/>
      <c r="V25425" s="17"/>
      <c r="W25425" s="51"/>
    </row>
    <row r="25426">
      <c r="A25426" s="307"/>
      <c r="B25426" s="85"/>
      <c r="C25426" s="85"/>
      <c r="D25426" s="85"/>
      <c r="E25426" s="88"/>
      <c r="G25426" s="17"/>
      <c r="I25426" s="43"/>
      <c r="J25426" s="308"/>
      <c r="K25426" s="51"/>
      <c r="N25426" s="309"/>
      <c r="R25426" s="17"/>
      <c r="T25426" s="17"/>
      <c r="V25426" s="17"/>
      <c r="W25426" s="51"/>
    </row>
    <row r="25427">
      <c r="A25427" s="307"/>
      <c r="B25427" s="85"/>
      <c r="C25427" s="85"/>
      <c r="D25427" s="85"/>
      <c r="E25427" s="88"/>
      <c r="G25427" s="17"/>
      <c r="I25427" s="43"/>
      <c r="J25427" s="308"/>
      <c r="K25427" s="51"/>
      <c r="N25427" s="309"/>
      <c r="R25427" s="17"/>
      <c r="T25427" s="17"/>
      <c r="V25427" s="17"/>
      <c r="W25427" s="51"/>
    </row>
    <row r="25428">
      <c r="A25428" s="307"/>
      <c r="B25428" s="85"/>
      <c r="C25428" s="85"/>
      <c r="D25428" s="85"/>
      <c r="E25428" s="88"/>
      <c r="G25428" s="17"/>
      <c r="I25428" s="43"/>
      <c r="J25428" s="308"/>
      <c r="K25428" s="51"/>
      <c r="N25428" s="309"/>
      <c r="R25428" s="17"/>
      <c r="T25428" s="17"/>
      <c r="V25428" s="17"/>
      <c r="W25428" s="51"/>
    </row>
    <row r="25429">
      <c r="A25429" s="307"/>
      <c r="B25429" s="85"/>
      <c r="C25429" s="85"/>
      <c r="D25429" s="85"/>
      <c r="E25429" s="88"/>
      <c r="G25429" s="17"/>
      <c r="I25429" s="43"/>
      <c r="J25429" s="308"/>
      <c r="K25429" s="51"/>
      <c r="N25429" s="309"/>
      <c r="R25429" s="17"/>
      <c r="T25429" s="17"/>
      <c r="V25429" s="17"/>
      <c r="W25429" s="51"/>
    </row>
    <row r="25430">
      <c r="A25430" s="307"/>
      <c r="B25430" s="85"/>
      <c r="C25430" s="85"/>
      <c r="D25430" s="85"/>
      <c r="E25430" s="88"/>
      <c r="G25430" s="17"/>
      <c r="I25430" s="43"/>
      <c r="J25430" s="308"/>
      <c r="K25430" s="51"/>
      <c r="N25430" s="309"/>
      <c r="R25430" s="17"/>
      <c r="T25430" s="17"/>
      <c r="V25430" s="17"/>
      <c r="W25430" s="51"/>
    </row>
    <row r="25431">
      <c r="A25431" s="307"/>
      <c r="B25431" s="85"/>
      <c r="C25431" s="85"/>
      <c r="D25431" s="85"/>
      <c r="E25431" s="88"/>
      <c r="G25431" s="17"/>
      <c r="I25431" s="43"/>
      <c r="J25431" s="308"/>
      <c r="K25431" s="51"/>
      <c r="N25431" s="309"/>
      <c r="R25431" s="17"/>
      <c r="T25431" s="17"/>
      <c r="V25431" s="17"/>
      <c r="W25431" s="51"/>
    </row>
    <row r="25432">
      <c r="A25432" s="307"/>
      <c r="B25432" s="85"/>
      <c r="C25432" s="85"/>
      <c r="D25432" s="85"/>
      <c r="E25432" s="88"/>
      <c r="G25432" s="17"/>
      <c r="I25432" s="43"/>
      <c r="J25432" s="308"/>
      <c r="K25432" s="51"/>
      <c r="N25432" s="309"/>
      <c r="R25432" s="17"/>
      <c r="T25432" s="17"/>
      <c r="V25432" s="17"/>
      <c r="W25432" s="51"/>
    </row>
    <row r="25433">
      <c r="A25433" s="307"/>
      <c r="B25433" s="85"/>
      <c r="C25433" s="85"/>
      <c r="D25433" s="85"/>
      <c r="E25433" s="88"/>
      <c r="G25433" s="17"/>
      <c r="I25433" s="43"/>
      <c r="J25433" s="308"/>
      <c r="K25433" s="51"/>
      <c r="N25433" s="309"/>
      <c r="R25433" s="17"/>
      <c r="T25433" s="17"/>
      <c r="V25433" s="17"/>
      <c r="W25433" s="51"/>
    </row>
    <row r="25434">
      <c r="A25434" s="307"/>
      <c r="B25434" s="85"/>
      <c r="C25434" s="85"/>
      <c r="D25434" s="85"/>
      <c r="E25434" s="88"/>
      <c r="G25434" s="17"/>
      <c r="I25434" s="43"/>
      <c r="J25434" s="308"/>
      <c r="K25434" s="51"/>
      <c r="N25434" s="309"/>
      <c r="R25434" s="17"/>
      <c r="T25434" s="17"/>
      <c r="V25434" s="17"/>
      <c r="W25434" s="51"/>
    </row>
    <row r="25435">
      <c r="A25435" s="307"/>
      <c r="B25435" s="85"/>
      <c r="C25435" s="85"/>
      <c r="D25435" s="85"/>
      <c r="E25435" s="88"/>
      <c r="G25435" s="17"/>
      <c r="I25435" s="43"/>
      <c r="J25435" s="308"/>
      <c r="K25435" s="51"/>
      <c r="N25435" s="309"/>
      <c r="R25435" s="17"/>
      <c r="T25435" s="17"/>
      <c r="V25435" s="17"/>
      <c r="W25435" s="51"/>
    </row>
    <row r="25436">
      <c r="A25436" s="307"/>
      <c r="B25436" s="85"/>
      <c r="C25436" s="85"/>
      <c r="D25436" s="85"/>
      <c r="E25436" s="88"/>
      <c r="G25436" s="17"/>
      <c r="I25436" s="43"/>
      <c r="J25436" s="308"/>
      <c r="K25436" s="51"/>
      <c r="N25436" s="309"/>
      <c r="R25436" s="17"/>
      <c r="T25436" s="17"/>
      <c r="V25436" s="17"/>
      <c r="W25436" s="51"/>
    </row>
    <row r="25437">
      <c r="A25437" s="307"/>
      <c r="B25437" s="85"/>
      <c r="C25437" s="85"/>
      <c r="D25437" s="85"/>
      <c r="E25437" s="88"/>
      <c r="G25437" s="17"/>
      <c r="I25437" s="43"/>
      <c r="J25437" s="308"/>
      <c r="K25437" s="51"/>
      <c r="N25437" s="309"/>
      <c r="R25437" s="17"/>
      <c r="T25437" s="17"/>
      <c r="V25437" s="17"/>
      <c r="W25437" s="51"/>
    </row>
    <row r="25438">
      <c r="A25438" s="307"/>
      <c r="B25438" s="85"/>
      <c r="C25438" s="85"/>
      <c r="D25438" s="85"/>
      <c r="E25438" s="88"/>
      <c r="G25438" s="17"/>
      <c r="I25438" s="43"/>
      <c r="J25438" s="308"/>
      <c r="K25438" s="51"/>
      <c r="N25438" s="309"/>
      <c r="R25438" s="17"/>
      <c r="T25438" s="17"/>
      <c r="V25438" s="17"/>
      <c r="W25438" s="51"/>
    </row>
    <row r="25439">
      <c r="A25439" s="307"/>
      <c r="B25439" s="85"/>
      <c r="C25439" s="85"/>
      <c r="D25439" s="85"/>
      <c r="E25439" s="88"/>
      <c r="G25439" s="17"/>
      <c r="I25439" s="43"/>
      <c r="J25439" s="308"/>
      <c r="K25439" s="51"/>
      <c r="N25439" s="309"/>
      <c r="R25439" s="17"/>
      <c r="T25439" s="17"/>
      <c r="V25439" s="17"/>
      <c r="W25439" s="51"/>
    </row>
    <row r="25440">
      <c r="A25440" s="307"/>
      <c r="B25440" s="85"/>
      <c r="C25440" s="85"/>
      <c r="D25440" s="85"/>
      <c r="E25440" s="88"/>
      <c r="G25440" s="17"/>
      <c r="I25440" s="43"/>
      <c r="J25440" s="308"/>
      <c r="K25440" s="51"/>
      <c r="N25440" s="309"/>
      <c r="R25440" s="17"/>
      <c r="T25440" s="17"/>
      <c r="V25440" s="17"/>
      <c r="W25440" s="51"/>
    </row>
    <row r="25441">
      <c r="A25441" s="307"/>
      <c r="B25441" s="85"/>
      <c r="C25441" s="85"/>
      <c r="D25441" s="85"/>
      <c r="E25441" s="88"/>
      <c r="G25441" s="17"/>
      <c r="I25441" s="43"/>
      <c r="J25441" s="308"/>
      <c r="K25441" s="51"/>
      <c r="N25441" s="309"/>
      <c r="R25441" s="17"/>
      <c r="T25441" s="17"/>
      <c r="V25441" s="17"/>
      <c r="W25441" s="51"/>
    </row>
    <row r="25442">
      <c r="A25442" s="307"/>
      <c r="B25442" s="85"/>
      <c r="C25442" s="85"/>
      <c r="D25442" s="85"/>
      <c r="E25442" s="88"/>
      <c r="G25442" s="17"/>
      <c r="I25442" s="43"/>
      <c r="J25442" s="308"/>
      <c r="K25442" s="51"/>
      <c r="N25442" s="309"/>
      <c r="R25442" s="17"/>
      <c r="T25442" s="17"/>
      <c r="V25442" s="17"/>
      <c r="W25442" s="51"/>
    </row>
    <row r="25443">
      <c r="A25443" s="307"/>
      <c r="B25443" s="85"/>
      <c r="C25443" s="85"/>
      <c r="D25443" s="85"/>
      <c r="E25443" s="88"/>
      <c r="G25443" s="17"/>
      <c r="I25443" s="43"/>
      <c r="J25443" s="308"/>
      <c r="K25443" s="51"/>
      <c r="N25443" s="309"/>
      <c r="R25443" s="17"/>
      <c r="T25443" s="17"/>
      <c r="V25443" s="17"/>
      <c r="W25443" s="51"/>
    </row>
    <row r="25444">
      <c r="A25444" s="307"/>
      <c r="B25444" s="85"/>
      <c r="C25444" s="85"/>
      <c r="D25444" s="85"/>
      <c r="E25444" s="88"/>
      <c r="G25444" s="17"/>
      <c r="I25444" s="43"/>
      <c r="J25444" s="308"/>
      <c r="K25444" s="51"/>
      <c r="N25444" s="309"/>
      <c r="R25444" s="17"/>
      <c r="T25444" s="17"/>
      <c r="V25444" s="17"/>
      <c r="W25444" s="51"/>
    </row>
    <row r="25445">
      <c r="A25445" s="307"/>
      <c r="B25445" s="85"/>
      <c r="C25445" s="85"/>
      <c r="D25445" s="85"/>
      <c r="E25445" s="88"/>
      <c r="G25445" s="17"/>
      <c r="I25445" s="43"/>
      <c r="J25445" s="308"/>
      <c r="K25445" s="51"/>
      <c r="N25445" s="309"/>
      <c r="R25445" s="17"/>
      <c r="T25445" s="17"/>
      <c r="V25445" s="17"/>
      <c r="W25445" s="51"/>
    </row>
    <row r="25446">
      <c r="A25446" s="307"/>
      <c r="B25446" s="85"/>
      <c r="C25446" s="85"/>
      <c r="D25446" s="85"/>
      <c r="E25446" s="88"/>
      <c r="G25446" s="17"/>
      <c r="I25446" s="43"/>
      <c r="J25446" s="308"/>
      <c r="K25446" s="51"/>
      <c r="N25446" s="309"/>
      <c r="R25446" s="17"/>
      <c r="T25446" s="17"/>
      <c r="V25446" s="17"/>
      <c r="W25446" s="51"/>
    </row>
    <row r="25447">
      <c r="A25447" s="307"/>
      <c r="B25447" s="85"/>
      <c r="C25447" s="85"/>
      <c r="D25447" s="85"/>
      <c r="E25447" s="88"/>
      <c r="G25447" s="17"/>
      <c r="I25447" s="43"/>
      <c r="J25447" s="308"/>
      <c r="K25447" s="51"/>
      <c r="N25447" s="309"/>
      <c r="R25447" s="17"/>
      <c r="T25447" s="17"/>
      <c r="V25447" s="17"/>
      <c r="W25447" s="51"/>
    </row>
    <row r="25448">
      <c r="A25448" s="307"/>
      <c r="B25448" s="85"/>
      <c r="C25448" s="85"/>
      <c r="D25448" s="85"/>
      <c r="E25448" s="88"/>
      <c r="G25448" s="17"/>
      <c r="I25448" s="43"/>
      <c r="J25448" s="308"/>
      <c r="K25448" s="51"/>
      <c r="N25448" s="309"/>
      <c r="R25448" s="17"/>
      <c r="T25448" s="17"/>
      <c r="V25448" s="17"/>
      <c r="W25448" s="51"/>
    </row>
    <row r="25449">
      <c r="A25449" s="307"/>
      <c r="B25449" s="85"/>
      <c r="C25449" s="85"/>
      <c r="D25449" s="85"/>
      <c r="E25449" s="88"/>
      <c r="G25449" s="17"/>
      <c r="I25449" s="43"/>
      <c r="J25449" s="308"/>
      <c r="K25449" s="51"/>
      <c r="N25449" s="309"/>
      <c r="R25449" s="17"/>
      <c r="T25449" s="17"/>
      <c r="V25449" s="17"/>
      <c r="W25449" s="51"/>
    </row>
    <row r="25450">
      <c r="A25450" s="307"/>
      <c r="B25450" s="85"/>
      <c r="C25450" s="85"/>
      <c r="D25450" s="85"/>
      <c r="E25450" s="88"/>
      <c r="G25450" s="17"/>
      <c r="I25450" s="43"/>
      <c r="J25450" s="308"/>
      <c r="K25450" s="51"/>
      <c r="N25450" s="309"/>
      <c r="R25450" s="17"/>
      <c r="T25450" s="17"/>
      <c r="V25450" s="17"/>
      <c r="W25450" s="51"/>
    </row>
    <row r="25451">
      <c r="A25451" s="307"/>
      <c r="B25451" s="85"/>
      <c r="C25451" s="85"/>
      <c r="D25451" s="85"/>
      <c r="E25451" s="88"/>
      <c r="G25451" s="17"/>
      <c r="I25451" s="43"/>
      <c r="J25451" s="308"/>
      <c r="K25451" s="51"/>
      <c r="N25451" s="309"/>
      <c r="R25451" s="17"/>
      <c r="T25451" s="17"/>
      <c r="V25451" s="17"/>
      <c r="W25451" s="51"/>
    </row>
    <row r="25452">
      <c r="A25452" s="307"/>
      <c r="B25452" s="85"/>
      <c r="C25452" s="85"/>
      <c r="D25452" s="85"/>
      <c r="E25452" s="88"/>
      <c r="G25452" s="17"/>
      <c r="I25452" s="43"/>
      <c r="J25452" s="308"/>
      <c r="K25452" s="51"/>
      <c r="N25452" s="309"/>
      <c r="R25452" s="17"/>
      <c r="T25452" s="17"/>
      <c r="V25452" s="17"/>
      <c r="W25452" s="51"/>
    </row>
    <row r="25453">
      <c r="A25453" s="307"/>
      <c r="B25453" s="85"/>
      <c r="C25453" s="85"/>
      <c r="D25453" s="85"/>
      <c r="E25453" s="88"/>
      <c r="G25453" s="17"/>
      <c r="I25453" s="43"/>
      <c r="J25453" s="308"/>
      <c r="K25453" s="51"/>
      <c r="N25453" s="309"/>
      <c r="R25453" s="17"/>
      <c r="T25453" s="17"/>
      <c r="V25453" s="17"/>
      <c r="W25453" s="51"/>
    </row>
    <row r="25454">
      <c r="A25454" s="307"/>
      <c r="B25454" s="85"/>
      <c r="C25454" s="85"/>
      <c r="D25454" s="85"/>
      <c r="E25454" s="88"/>
      <c r="G25454" s="17"/>
      <c r="I25454" s="43"/>
      <c r="J25454" s="308"/>
      <c r="K25454" s="51"/>
      <c r="N25454" s="309"/>
      <c r="R25454" s="17"/>
      <c r="T25454" s="17"/>
      <c r="V25454" s="17"/>
      <c r="W25454" s="51"/>
    </row>
    <row r="25455">
      <c r="A25455" s="307"/>
      <c r="B25455" s="85"/>
      <c r="C25455" s="85"/>
      <c r="D25455" s="85"/>
      <c r="E25455" s="88"/>
      <c r="G25455" s="17"/>
      <c r="I25455" s="43"/>
      <c r="J25455" s="308"/>
      <c r="K25455" s="51"/>
      <c r="N25455" s="309"/>
      <c r="R25455" s="17"/>
      <c r="T25455" s="17"/>
      <c r="V25455" s="17"/>
      <c r="W25455" s="51"/>
    </row>
    <row r="25456">
      <c r="A25456" s="307"/>
      <c r="B25456" s="85"/>
      <c r="C25456" s="85"/>
      <c r="D25456" s="85"/>
      <c r="E25456" s="88"/>
      <c r="G25456" s="17"/>
      <c r="I25456" s="43"/>
      <c r="J25456" s="308"/>
      <c r="K25456" s="51"/>
      <c r="N25456" s="309"/>
      <c r="R25456" s="17"/>
      <c r="T25456" s="17"/>
      <c r="V25456" s="17"/>
      <c r="W25456" s="51"/>
    </row>
    <row r="25457">
      <c r="A25457" s="307"/>
      <c r="B25457" s="85"/>
      <c r="C25457" s="85"/>
      <c r="D25457" s="85"/>
      <c r="E25457" s="88"/>
      <c r="G25457" s="17"/>
      <c r="I25457" s="43"/>
      <c r="J25457" s="308"/>
      <c r="K25457" s="51"/>
      <c r="N25457" s="309"/>
      <c r="R25457" s="17"/>
      <c r="T25457" s="17"/>
      <c r="V25457" s="17"/>
      <c r="W25457" s="51"/>
    </row>
    <row r="25458">
      <c r="A25458" s="307"/>
      <c r="B25458" s="85"/>
      <c r="C25458" s="85"/>
      <c r="D25458" s="85"/>
      <c r="E25458" s="88"/>
      <c r="G25458" s="17"/>
      <c r="I25458" s="43"/>
      <c r="J25458" s="308"/>
      <c r="K25458" s="51"/>
      <c r="N25458" s="309"/>
      <c r="R25458" s="17"/>
      <c r="T25458" s="17"/>
      <c r="V25458" s="17"/>
      <c r="W25458" s="51"/>
    </row>
    <row r="25459">
      <c r="A25459" s="307"/>
      <c r="B25459" s="85"/>
      <c r="C25459" s="85"/>
      <c r="D25459" s="85"/>
      <c r="E25459" s="88"/>
      <c r="G25459" s="17"/>
      <c r="I25459" s="43"/>
      <c r="J25459" s="308"/>
      <c r="K25459" s="51"/>
      <c r="N25459" s="309"/>
      <c r="R25459" s="17"/>
      <c r="T25459" s="17"/>
      <c r="V25459" s="17"/>
      <c r="W25459" s="51"/>
    </row>
    <row r="25460">
      <c r="A25460" s="307"/>
      <c r="B25460" s="85"/>
      <c r="C25460" s="85"/>
      <c r="D25460" s="85"/>
      <c r="E25460" s="88"/>
      <c r="G25460" s="17"/>
      <c r="I25460" s="43"/>
      <c r="J25460" s="308"/>
      <c r="K25460" s="51"/>
      <c r="N25460" s="309"/>
      <c r="R25460" s="17"/>
      <c r="T25460" s="17"/>
      <c r="V25460" s="17"/>
      <c r="W25460" s="51"/>
    </row>
    <row r="25461">
      <c r="A25461" s="307"/>
      <c r="B25461" s="85"/>
      <c r="C25461" s="85"/>
      <c r="D25461" s="85"/>
      <c r="E25461" s="88"/>
      <c r="G25461" s="17"/>
      <c r="I25461" s="43"/>
      <c r="J25461" s="308"/>
      <c r="K25461" s="51"/>
      <c r="N25461" s="309"/>
      <c r="R25461" s="17"/>
      <c r="T25461" s="17"/>
      <c r="V25461" s="17"/>
      <c r="W25461" s="51"/>
    </row>
    <row r="25462">
      <c r="A25462" s="307"/>
      <c r="B25462" s="85"/>
      <c r="C25462" s="85"/>
      <c r="D25462" s="85"/>
      <c r="E25462" s="88"/>
      <c r="G25462" s="17"/>
      <c r="I25462" s="43"/>
      <c r="J25462" s="308"/>
      <c r="K25462" s="51"/>
      <c r="N25462" s="309"/>
      <c r="R25462" s="17"/>
      <c r="T25462" s="17"/>
      <c r="V25462" s="17"/>
      <c r="W25462" s="51"/>
    </row>
    <row r="25463">
      <c r="A25463" s="307"/>
      <c r="B25463" s="85"/>
      <c r="C25463" s="85"/>
      <c r="D25463" s="85"/>
      <c r="E25463" s="88"/>
      <c r="G25463" s="17"/>
      <c r="I25463" s="43"/>
      <c r="J25463" s="308"/>
      <c r="K25463" s="51"/>
      <c r="N25463" s="309"/>
      <c r="R25463" s="17"/>
      <c r="T25463" s="17"/>
      <c r="V25463" s="17"/>
      <c r="W25463" s="51"/>
    </row>
    <row r="25464">
      <c r="A25464" s="307"/>
      <c r="B25464" s="85"/>
      <c r="C25464" s="85"/>
      <c r="D25464" s="85"/>
      <c r="E25464" s="88"/>
      <c r="G25464" s="17"/>
      <c r="I25464" s="43"/>
      <c r="J25464" s="308"/>
      <c r="K25464" s="51"/>
      <c r="N25464" s="309"/>
      <c r="R25464" s="17"/>
      <c r="T25464" s="17"/>
      <c r="V25464" s="17"/>
      <c r="W25464" s="51"/>
    </row>
    <row r="25465">
      <c r="A25465" s="307"/>
      <c r="B25465" s="85"/>
      <c r="C25465" s="85"/>
      <c r="D25465" s="85"/>
      <c r="E25465" s="88"/>
      <c r="G25465" s="17"/>
      <c r="I25465" s="43"/>
      <c r="J25465" s="308"/>
      <c r="K25465" s="51"/>
      <c r="N25465" s="309"/>
      <c r="R25465" s="17"/>
      <c r="T25465" s="17"/>
      <c r="V25465" s="17"/>
      <c r="W25465" s="51"/>
    </row>
    <row r="25466">
      <c r="A25466" s="307"/>
      <c r="B25466" s="85"/>
      <c r="C25466" s="85"/>
      <c r="D25466" s="85"/>
      <c r="E25466" s="88"/>
      <c r="G25466" s="17"/>
      <c r="I25466" s="43"/>
      <c r="J25466" s="308"/>
      <c r="K25466" s="51"/>
      <c r="N25466" s="309"/>
      <c r="R25466" s="17"/>
      <c r="T25466" s="17"/>
      <c r="V25466" s="17"/>
      <c r="W25466" s="51"/>
    </row>
    <row r="25467">
      <c r="A25467" s="307"/>
      <c r="B25467" s="85"/>
      <c r="C25467" s="85"/>
      <c r="D25467" s="85"/>
      <c r="E25467" s="88"/>
      <c r="G25467" s="17"/>
      <c r="I25467" s="43"/>
      <c r="J25467" s="308"/>
      <c r="K25467" s="51"/>
      <c r="N25467" s="309"/>
      <c r="R25467" s="17"/>
      <c r="T25467" s="17"/>
      <c r="V25467" s="17"/>
      <c r="W25467" s="51"/>
    </row>
    <row r="25468">
      <c r="A25468" s="307"/>
      <c r="B25468" s="85"/>
      <c r="C25468" s="85"/>
      <c r="D25468" s="85"/>
      <c r="E25468" s="88"/>
      <c r="G25468" s="17"/>
      <c r="I25468" s="43"/>
      <c r="J25468" s="308"/>
      <c r="K25468" s="51"/>
      <c r="N25468" s="309"/>
      <c r="R25468" s="17"/>
      <c r="T25468" s="17"/>
      <c r="V25468" s="17"/>
      <c r="W25468" s="51"/>
    </row>
    <row r="25469">
      <c r="A25469" s="307"/>
      <c r="B25469" s="85"/>
      <c r="C25469" s="85"/>
      <c r="D25469" s="85"/>
      <c r="E25469" s="88"/>
      <c r="G25469" s="17"/>
      <c r="I25469" s="43"/>
      <c r="J25469" s="308"/>
      <c r="K25469" s="51"/>
      <c r="N25469" s="309"/>
      <c r="R25469" s="17"/>
      <c r="T25469" s="17"/>
      <c r="V25469" s="17"/>
      <c r="W25469" s="51"/>
    </row>
    <row r="25470">
      <c r="A25470" s="307"/>
      <c r="B25470" s="85"/>
      <c r="C25470" s="85"/>
      <c r="D25470" s="85"/>
      <c r="E25470" s="88"/>
      <c r="G25470" s="17"/>
      <c r="I25470" s="43"/>
      <c r="J25470" s="308"/>
      <c r="K25470" s="51"/>
      <c r="N25470" s="309"/>
      <c r="R25470" s="17"/>
      <c r="T25470" s="17"/>
      <c r="V25470" s="17"/>
      <c r="W25470" s="51"/>
    </row>
    <row r="25471">
      <c r="A25471" s="307"/>
      <c r="B25471" s="85"/>
      <c r="C25471" s="85"/>
      <c r="D25471" s="85"/>
      <c r="E25471" s="88"/>
      <c r="G25471" s="17"/>
      <c r="I25471" s="43"/>
      <c r="J25471" s="308"/>
      <c r="K25471" s="51"/>
      <c r="N25471" s="309"/>
      <c r="R25471" s="17"/>
      <c r="T25471" s="17"/>
      <c r="V25471" s="17"/>
      <c r="W25471" s="51"/>
    </row>
    <row r="25472">
      <c r="A25472" s="307"/>
      <c r="B25472" s="85"/>
      <c r="C25472" s="85"/>
      <c r="D25472" s="85"/>
      <c r="E25472" s="88"/>
      <c r="G25472" s="17"/>
      <c r="I25472" s="43"/>
      <c r="J25472" s="308"/>
      <c r="K25472" s="51"/>
      <c r="N25472" s="309"/>
      <c r="R25472" s="17"/>
      <c r="T25472" s="17"/>
      <c r="V25472" s="17"/>
      <c r="W25472" s="51"/>
    </row>
    <row r="25473">
      <c r="A25473" s="307"/>
      <c r="B25473" s="85"/>
      <c r="C25473" s="85"/>
      <c r="D25473" s="85"/>
      <c r="E25473" s="88"/>
      <c r="G25473" s="17"/>
      <c r="I25473" s="43"/>
      <c r="J25473" s="308"/>
      <c r="K25473" s="51"/>
      <c r="N25473" s="309"/>
      <c r="R25473" s="17"/>
      <c r="T25473" s="17"/>
      <c r="V25473" s="17"/>
      <c r="W25473" s="51"/>
    </row>
    <row r="25474">
      <c r="A25474" s="307"/>
      <c r="B25474" s="85"/>
      <c r="C25474" s="85"/>
      <c r="D25474" s="85"/>
      <c r="E25474" s="88"/>
      <c r="G25474" s="17"/>
      <c r="I25474" s="43"/>
      <c r="J25474" s="308"/>
      <c r="K25474" s="51"/>
      <c r="N25474" s="309"/>
      <c r="R25474" s="17"/>
      <c r="T25474" s="17"/>
      <c r="V25474" s="17"/>
      <c r="W25474" s="51"/>
    </row>
    <row r="25475">
      <c r="A25475" s="307"/>
      <c r="B25475" s="85"/>
      <c r="C25475" s="85"/>
      <c r="D25475" s="85"/>
      <c r="E25475" s="88"/>
      <c r="G25475" s="17"/>
      <c r="I25475" s="43"/>
      <c r="J25475" s="308"/>
      <c r="K25475" s="51"/>
      <c r="N25475" s="309"/>
      <c r="R25475" s="17"/>
      <c r="T25475" s="17"/>
      <c r="V25475" s="17"/>
      <c r="W25475" s="51"/>
    </row>
    <row r="25476">
      <c r="A25476" s="307"/>
      <c r="B25476" s="85"/>
      <c r="C25476" s="85"/>
      <c r="D25476" s="85"/>
      <c r="E25476" s="88"/>
      <c r="G25476" s="17"/>
      <c r="I25476" s="43"/>
      <c r="J25476" s="308"/>
      <c r="K25476" s="51"/>
      <c r="N25476" s="309"/>
      <c r="R25476" s="17"/>
      <c r="T25476" s="17"/>
      <c r="V25476" s="17"/>
      <c r="W25476" s="51"/>
    </row>
    <row r="25477">
      <c r="A25477" s="307"/>
      <c r="B25477" s="85"/>
      <c r="C25477" s="85"/>
      <c r="D25477" s="85"/>
      <c r="E25477" s="88"/>
      <c r="G25477" s="17"/>
      <c r="I25477" s="43"/>
      <c r="J25477" s="308"/>
      <c r="K25477" s="51"/>
      <c r="N25477" s="309"/>
      <c r="R25477" s="17"/>
      <c r="T25477" s="17"/>
      <c r="V25477" s="17"/>
      <c r="W25477" s="51"/>
    </row>
    <row r="25478">
      <c r="A25478" s="307"/>
      <c r="B25478" s="85"/>
      <c r="C25478" s="85"/>
      <c r="D25478" s="85"/>
      <c r="E25478" s="88"/>
      <c r="G25478" s="17"/>
      <c r="I25478" s="43"/>
      <c r="J25478" s="308"/>
      <c r="K25478" s="51"/>
      <c r="N25478" s="309"/>
      <c r="R25478" s="17"/>
      <c r="T25478" s="17"/>
      <c r="V25478" s="17"/>
      <c r="W25478" s="51"/>
    </row>
    <row r="25479">
      <c r="A25479" s="307"/>
      <c r="B25479" s="85"/>
      <c r="C25479" s="85"/>
      <c r="D25479" s="85"/>
      <c r="E25479" s="88"/>
      <c r="G25479" s="17"/>
      <c r="I25479" s="43"/>
      <c r="J25479" s="308"/>
      <c r="K25479" s="51"/>
      <c r="N25479" s="309"/>
      <c r="R25479" s="17"/>
      <c r="T25479" s="17"/>
      <c r="V25479" s="17"/>
      <c r="W25479" s="51"/>
    </row>
    <row r="25480">
      <c r="A25480" s="307"/>
      <c r="B25480" s="85"/>
      <c r="C25480" s="85"/>
      <c r="D25480" s="85"/>
      <c r="E25480" s="88"/>
      <c r="G25480" s="17"/>
      <c r="I25480" s="43"/>
      <c r="J25480" s="308"/>
      <c r="K25480" s="51"/>
      <c r="N25480" s="309"/>
      <c r="R25480" s="17"/>
      <c r="T25480" s="17"/>
      <c r="V25480" s="17"/>
      <c r="W25480" s="51"/>
    </row>
    <row r="25481">
      <c r="A25481" s="307"/>
      <c r="B25481" s="85"/>
      <c r="C25481" s="85"/>
      <c r="D25481" s="85"/>
      <c r="E25481" s="88"/>
      <c r="G25481" s="17"/>
      <c r="I25481" s="43"/>
      <c r="J25481" s="308"/>
      <c r="K25481" s="51"/>
      <c r="N25481" s="309"/>
      <c r="R25481" s="17"/>
      <c r="T25481" s="17"/>
      <c r="V25481" s="17"/>
      <c r="W25481" s="51"/>
    </row>
    <row r="25482">
      <c r="A25482" s="307"/>
      <c r="B25482" s="85"/>
      <c r="C25482" s="85"/>
      <c r="D25482" s="85"/>
      <c r="E25482" s="88"/>
      <c r="G25482" s="17"/>
      <c r="I25482" s="43"/>
      <c r="J25482" s="308"/>
      <c r="K25482" s="51"/>
      <c r="N25482" s="309"/>
      <c r="R25482" s="17"/>
      <c r="T25482" s="17"/>
      <c r="V25482" s="17"/>
      <c r="W25482" s="51"/>
    </row>
    <row r="25483">
      <c r="A25483" s="307"/>
      <c r="B25483" s="85"/>
      <c r="C25483" s="85"/>
      <c r="D25483" s="85"/>
      <c r="E25483" s="88"/>
      <c r="G25483" s="17"/>
      <c r="I25483" s="43"/>
      <c r="J25483" s="308"/>
      <c r="K25483" s="51"/>
      <c r="N25483" s="309"/>
      <c r="R25483" s="17"/>
      <c r="T25483" s="17"/>
      <c r="V25483" s="17"/>
      <c r="W25483" s="51"/>
    </row>
    <row r="25484">
      <c r="A25484" s="307"/>
      <c r="B25484" s="85"/>
      <c r="C25484" s="85"/>
      <c r="D25484" s="85"/>
      <c r="E25484" s="88"/>
      <c r="G25484" s="17"/>
      <c r="I25484" s="43"/>
      <c r="J25484" s="308"/>
      <c r="K25484" s="51"/>
      <c r="N25484" s="309"/>
      <c r="R25484" s="17"/>
      <c r="T25484" s="17"/>
      <c r="V25484" s="17"/>
      <c r="W25484" s="51"/>
    </row>
    <row r="25485">
      <c r="A25485" s="307"/>
      <c r="B25485" s="85"/>
      <c r="C25485" s="85"/>
      <c r="D25485" s="85"/>
      <c r="E25485" s="88"/>
      <c r="G25485" s="17"/>
      <c r="I25485" s="43"/>
      <c r="J25485" s="308"/>
      <c r="K25485" s="51"/>
      <c r="N25485" s="309"/>
      <c r="R25485" s="17"/>
      <c r="T25485" s="17"/>
      <c r="V25485" s="17"/>
      <c r="W25485" s="51"/>
    </row>
    <row r="25486">
      <c r="A25486" s="307"/>
      <c r="B25486" s="85"/>
      <c r="C25486" s="85"/>
      <c r="D25486" s="85"/>
      <c r="E25486" s="88"/>
      <c r="G25486" s="17"/>
      <c r="I25486" s="43"/>
      <c r="J25486" s="308"/>
      <c r="K25486" s="51"/>
      <c r="N25486" s="309"/>
      <c r="R25486" s="17"/>
      <c r="T25486" s="17"/>
      <c r="V25486" s="17"/>
      <c r="W25486" s="51"/>
    </row>
    <row r="25487">
      <c r="A25487" s="307"/>
      <c r="B25487" s="85"/>
      <c r="C25487" s="85"/>
      <c r="D25487" s="85"/>
      <c r="E25487" s="88"/>
      <c r="G25487" s="17"/>
      <c r="I25487" s="43"/>
      <c r="J25487" s="308"/>
      <c r="K25487" s="51"/>
      <c r="N25487" s="309"/>
      <c r="R25487" s="17"/>
      <c r="T25487" s="17"/>
      <c r="V25487" s="17"/>
      <c r="W25487" s="51"/>
    </row>
    <row r="25488">
      <c r="A25488" s="307"/>
      <c r="B25488" s="85"/>
      <c r="C25488" s="85"/>
      <c r="D25488" s="85"/>
      <c r="E25488" s="88"/>
      <c r="G25488" s="17"/>
      <c r="I25488" s="43"/>
      <c r="J25488" s="308"/>
      <c r="K25488" s="51"/>
      <c r="N25488" s="309"/>
      <c r="R25488" s="17"/>
      <c r="T25488" s="17"/>
      <c r="V25488" s="17"/>
      <c r="W25488" s="51"/>
    </row>
    <row r="25489">
      <c r="A25489" s="307"/>
      <c r="B25489" s="85"/>
      <c r="C25489" s="85"/>
      <c r="D25489" s="85"/>
      <c r="E25489" s="88"/>
      <c r="G25489" s="17"/>
      <c r="I25489" s="43"/>
      <c r="J25489" s="308"/>
      <c r="K25489" s="51"/>
      <c r="N25489" s="309"/>
      <c r="R25489" s="17"/>
      <c r="T25489" s="17"/>
      <c r="V25489" s="17"/>
      <c r="W25489" s="51"/>
    </row>
    <row r="25490">
      <c r="A25490" s="307"/>
      <c r="B25490" s="85"/>
      <c r="C25490" s="85"/>
      <c r="D25490" s="85"/>
      <c r="E25490" s="88"/>
      <c r="G25490" s="17"/>
      <c r="I25490" s="43"/>
      <c r="J25490" s="308"/>
      <c r="K25490" s="51"/>
      <c r="N25490" s="309"/>
      <c r="R25490" s="17"/>
      <c r="T25490" s="17"/>
      <c r="V25490" s="17"/>
      <c r="W25490" s="51"/>
    </row>
    <row r="25491">
      <c r="A25491" s="307"/>
      <c r="B25491" s="85"/>
      <c r="C25491" s="85"/>
      <c r="D25491" s="85"/>
      <c r="E25491" s="88"/>
      <c r="G25491" s="17"/>
      <c r="I25491" s="43"/>
      <c r="J25491" s="308"/>
      <c r="K25491" s="51"/>
      <c r="N25491" s="309"/>
      <c r="R25491" s="17"/>
      <c r="T25491" s="17"/>
      <c r="V25491" s="17"/>
      <c r="W25491" s="51"/>
    </row>
    <row r="25492">
      <c r="A25492" s="307"/>
      <c r="B25492" s="85"/>
      <c r="C25492" s="85"/>
      <c r="D25492" s="85"/>
      <c r="E25492" s="88"/>
      <c r="G25492" s="17"/>
      <c r="I25492" s="43"/>
      <c r="J25492" s="308"/>
      <c r="K25492" s="51"/>
      <c r="N25492" s="309"/>
      <c r="R25492" s="17"/>
      <c r="T25492" s="17"/>
      <c r="V25492" s="17"/>
      <c r="W25492" s="51"/>
    </row>
    <row r="25493">
      <c r="A25493" s="307"/>
      <c r="B25493" s="85"/>
      <c r="C25493" s="85"/>
      <c r="D25493" s="85"/>
      <c r="E25493" s="88"/>
      <c r="G25493" s="17"/>
      <c r="I25493" s="43"/>
      <c r="J25493" s="308"/>
      <c r="K25493" s="51"/>
      <c r="N25493" s="309"/>
      <c r="R25493" s="17"/>
      <c r="T25493" s="17"/>
      <c r="V25493" s="17"/>
      <c r="W25493" s="51"/>
    </row>
    <row r="25494">
      <c r="A25494" s="307"/>
      <c r="B25494" s="85"/>
      <c r="C25494" s="85"/>
      <c r="D25494" s="85"/>
      <c r="E25494" s="88"/>
      <c r="G25494" s="17"/>
      <c r="I25494" s="43"/>
      <c r="J25494" s="308"/>
      <c r="K25494" s="51"/>
      <c r="N25494" s="309"/>
      <c r="R25494" s="17"/>
      <c r="T25494" s="17"/>
      <c r="V25494" s="17"/>
      <c r="W25494" s="51"/>
    </row>
    <row r="25495">
      <c r="A25495" s="307"/>
      <c r="B25495" s="85"/>
      <c r="C25495" s="85"/>
      <c r="D25495" s="85"/>
      <c r="E25495" s="88"/>
      <c r="G25495" s="17"/>
      <c r="I25495" s="43"/>
      <c r="J25495" s="308"/>
      <c r="K25495" s="51"/>
      <c r="N25495" s="309"/>
      <c r="R25495" s="17"/>
      <c r="T25495" s="17"/>
      <c r="V25495" s="17"/>
      <c r="W25495" s="51"/>
    </row>
    <row r="25496">
      <c r="A25496" s="307"/>
      <c r="B25496" s="85"/>
      <c r="C25496" s="85"/>
      <c r="D25496" s="85"/>
      <c r="E25496" s="88"/>
      <c r="G25496" s="17"/>
      <c r="I25496" s="43"/>
      <c r="J25496" s="308"/>
      <c r="K25496" s="51"/>
      <c r="N25496" s="309"/>
      <c r="R25496" s="17"/>
      <c r="T25496" s="17"/>
      <c r="V25496" s="17"/>
      <c r="W25496" s="51"/>
    </row>
    <row r="25497">
      <c r="A25497" s="307"/>
      <c r="B25497" s="85"/>
      <c r="C25497" s="85"/>
      <c r="D25497" s="85"/>
      <c r="E25497" s="88"/>
      <c r="G25497" s="17"/>
      <c r="I25497" s="43"/>
      <c r="J25497" s="308"/>
      <c r="K25497" s="51"/>
      <c r="N25497" s="309"/>
      <c r="R25497" s="17"/>
      <c r="T25497" s="17"/>
      <c r="V25497" s="17"/>
      <c r="W25497" s="51"/>
    </row>
    <row r="25498">
      <c r="A25498" s="307"/>
      <c r="B25498" s="85"/>
      <c r="C25498" s="85"/>
      <c r="D25498" s="85"/>
      <c r="E25498" s="88"/>
      <c r="G25498" s="17"/>
      <c r="I25498" s="43"/>
      <c r="J25498" s="308"/>
      <c r="K25498" s="51"/>
      <c r="N25498" s="309"/>
      <c r="R25498" s="17"/>
      <c r="T25498" s="17"/>
      <c r="V25498" s="17"/>
      <c r="W25498" s="51"/>
    </row>
    <row r="25499">
      <c r="A25499" s="307"/>
      <c r="B25499" s="85"/>
      <c r="C25499" s="85"/>
      <c r="D25499" s="85"/>
      <c r="E25499" s="88"/>
      <c r="G25499" s="17"/>
      <c r="I25499" s="43"/>
      <c r="J25499" s="308"/>
      <c r="K25499" s="51"/>
      <c r="N25499" s="309"/>
      <c r="R25499" s="17"/>
      <c r="T25499" s="17"/>
      <c r="V25499" s="17"/>
      <c r="W25499" s="51"/>
    </row>
    <row r="25500">
      <c r="A25500" s="307"/>
      <c r="B25500" s="85"/>
      <c r="C25500" s="85"/>
      <c r="D25500" s="85"/>
      <c r="E25500" s="88"/>
      <c r="G25500" s="17"/>
      <c r="I25500" s="43"/>
      <c r="J25500" s="308"/>
      <c r="K25500" s="51"/>
      <c r="N25500" s="309"/>
      <c r="R25500" s="17"/>
      <c r="T25500" s="17"/>
      <c r="V25500" s="17"/>
      <c r="W25500" s="51"/>
    </row>
    <row r="25501">
      <c r="A25501" s="307"/>
      <c r="B25501" s="85"/>
      <c r="C25501" s="85"/>
      <c r="D25501" s="85"/>
      <c r="E25501" s="88"/>
      <c r="G25501" s="17"/>
      <c r="I25501" s="43"/>
      <c r="J25501" s="308"/>
      <c r="K25501" s="51"/>
      <c r="N25501" s="309"/>
      <c r="R25501" s="17"/>
      <c r="T25501" s="17"/>
      <c r="V25501" s="17"/>
      <c r="W25501" s="51"/>
    </row>
    <row r="25502">
      <c r="A25502" s="307"/>
      <c r="B25502" s="85"/>
      <c r="C25502" s="85"/>
      <c r="D25502" s="85"/>
      <c r="E25502" s="88"/>
      <c r="G25502" s="17"/>
      <c r="I25502" s="43"/>
      <c r="J25502" s="308"/>
      <c r="K25502" s="51"/>
      <c r="N25502" s="309"/>
      <c r="R25502" s="17"/>
      <c r="T25502" s="17"/>
      <c r="V25502" s="17"/>
      <c r="W25502" s="51"/>
    </row>
    <row r="25503">
      <c r="A25503" s="307"/>
      <c r="B25503" s="85"/>
      <c r="C25503" s="85"/>
      <c r="D25503" s="85"/>
      <c r="E25503" s="88"/>
      <c r="G25503" s="17"/>
      <c r="I25503" s="43"/>
      <c r="J25503" s="308"/>
      <c r="K25503" s="51"/>
      <c r="N25503" s="309"/>
      <c r="R25503" s="17"/>
      <c r="T25503" s="17"/>
      <c r="V25503" s="17"/>
      <c r="W25503" s="51"/>
    </row>
    <row r="25504">
      <c r="A25504" s="307"/>
      <c r="B25504" s="85"/>
      <c r="C25504" s="85"/>
      <c r="D25504" s="85"/>
      <c r="E25504" s="88"/>
      <c r="G25504" s="17"/>
      <c r="I25504" s="43"/>
      <c r="J25504" s="308"/>
      <c r="K25504" s="51"/>
      <c r="N25504" s="309"/>
      <c r="R25504" s="17"/>
      <c r="T25504" s="17"/>
      <c r="V25504" s="17"/>
      <c r="W25504" s="51"/>
    </row>
    <row r="25505">
      <c r="A25505" s="307"/>
      <c r="B25505" s="85"/>
      <c r="C25505" s="85"/>
      <c r="D25505" s="85"/>
      <c r="E25505" s="88"/>
      <c r="G25505" s="17"/>
      <c r="I25505" s="43"/>
      <c r="J25505" s="308"/>
      <c r="K25505" s="51"/>
      <c r="N25505" s="309"/>
      <c r="R25505" s="17"/>
      <c r="T25505" s="17"/>
      <c r="V25505" s="17"/>
      <c r="W25505" s="51"/>
    </row>
    <row r="25506">
      <c r="A25506" s="307"/>
      <c r="B25506" s="85"/>
      <c r="C25506" s="85"/>
      <c r="D25506" s="85"/>
      <c r="E25506" s="88"/>
      <c r="G25506" s="17"/>
      <c r="I25506" s="43"/>
      <c r="J25506" s="308"/>
      <c r="K25506" s="51"/>
      <c r="N25506" s="309"/>
      <c r="R25506" s="17"/>
      <c r="T25506" s="17"/>
      <c r="V25506" s="17"/>
      <c r="W25506" s="51"/>
    </row>
    <row r="25507">
      <c r="A25507" s="307"/>
      <c r="B25507" s="85"/>
      <c r="C25507" s="85"/>
      <c r="D25507" s="85"/>
      <c r="E25507" s="88"/>
      <c r="G25507" s="17"/>
      <c r="I25507" s="43"/>
      <c r="J25507" s="308"/>
      <c r="K25507" s="51"/>
      <c r="N25507" s="309"/>
      <c r="R25507" s="17"/>
      <c r="T25507" s="17"/>
      <c r="V25507" s="17"/>
      <c r="W25507" s="51"/>
    </row>
    <row r="25508">
      <c r="A25508" s="307"/>
      <c r="B25508" s="85"/>
      <c r="C25508" s="85"/>
      <c r="D25508" s="85"/>
      <c r="E25508" s="88"/>
      <c r="G25508" s="17"/>
      <c r="I25508" s="43"/>
      <c r="J25508" s="308"/>
      <c r="K25508" s="51"/>
      <c r="N25508" s="309"/>
      <c r="R25508" s="17"/>
      <c r="T25508" s="17"/>
      <c r="V25508" s="17"/>
      <c r="W25508" s="51"/>
    </row>
    <row r="25509">
      <c r="A25509" s="307"/>
      <c r="B25509" s="85"/>
      <c r="C25509" s="85"/>
      <c r="D25509" s="85"/>
      <c r="E25509" s="88"/>
      <c r="G25509" s="17"/>
      <c r="I25509" s="43"/>
      <c r="J25509" s="308"/>
      <c r="K25509" s="51"/>
      <c r="N25509" s="309"/>
      <c r="R25509" s="17"/>
      <c r="T25509" s="17"/>
      <c r="V25509" s="17"/>
      <c r="W25509" s="51"/>
    </row>
    <row r="25510">
      <c r="A25510" s="307"/>
      <c r="B25510" s="85"/>
      <c r="C25510" s="85"/>
      <c r="D25510" s="85"/>
      <c r="E25510" s="88"/>
      <c r="G25510" s="17"/>
      <c r="I25510" s="43"/>
      <c r="J25510" s="308"/>
      <c r="K25510" s="51"/>
      <c r="N25510" s="309"/>
      <c r="R25510" s="17"/>
      <c r="T25510" s="17"/>
      <c r="V25510" s="17"/>
      <c r="W25510" s="51"/>
    </row>
    <row r="25511">
      <c r="A25511" s="307"/>
      <c r="B25511" s="85"/>
      <c r="C25511" s="85"/>
      <c r="D25511" s="85"/>
      <c r="E25511" s="88"/>
      <c r="G25511" s="17"/>
      <c r="I25511" s="43"/>
      <c r="J25511" s="308"/>
      <c r="K25511" s="51"/>
      <c r="N25511" s="309"/>
      <c r="R25511" s="17"/>
      <c r="T25511" s="17"/>
      <c r="V25511" s="17"/>
      <c r="W25511" s="51"/>
    </row>
    <row r="25512">
      <c r="A25512" s="307"/>
      <c r="B25512" s="85"/>
      <c r="C25512" s="85"/>
      <c r="D25512" s="85"/>
      <c r="E25512" s="88"/>
      <c r="G25512" s="17"/>
      <c r="I25512" s="43"/>
      <c r="J25512" s="308"/>
      <c r="K25512" s="51"/>
      <c r="N25512" s="309"/>
      <c r="R25512" s="17"/>
      <c r="T25512" s="17"/>
      <c r="V25512" s="17"/>
      <c r="W25512" s="51"/>
    </row>
    <row r="25513">
      <c r="A25513" s="307"/>
      <c r="B25513" s="85"/>
      <c r="C25513" s="85"/>
      <c r="D25513" s="85"/>
      <c r="E25513" s="88"/>
      <c r="G25513" s="17"/>
      <c r="I25513" s="43"/>
      <c r="J25513" s="308"/>
      <c r="K25513" s="51"/>
      <c r="N25513" s="309"/>
      <c r="R25513" s="17"/>
      <c r="T25513" s="17"/>
      <c r="V25513" s="17"/>
      <c r="W25513" s="51"/>
    </row>
    <row r="25514">
      <c r="A25514" s="307"/>
      <c r="B25514" s="85"/>
      <c r="C25514" s="85"/>
      <c r="D25514" s="85"/>
      <c r="E25514" s="88"/>
      <c r="G25514" s="17"/>
      <c r="I25514" s="43"/>
      <c r="J25514" s="308"/>
      <c r="K25514" s="51"/>
      <c r="N25514" s="309"/>
      <c r="R25514" s="17"/>
      <c r="T25514" s="17"/>
      <c r="V25514" s="17"/>
      <c r="W25514" s="51"/>
    </row>
    <row r="25515">
      <c r="A25515" s="307"/>
      <c r="B25515" s="85"/>
      <c r="C25515" s="85"/>
      <c r="D25515" s="85"/>
      <c r="E25515" s="88"/>
      <c r="G25515" s="17"/>
      <c r="I25515" s="43"/>
      <c r="J25515" s="308"/>
      <c r="K25515" s="51"/>
      <c r="N25515" s="309"/>
      <c r="R25515" s="17"/>
      <c r="T25515" s="17"/>
      <c r="V25515" s="17"/>
      <c r="W25515" s="51"/>
    </row>
    <row r="25516">
      <c r="A25516" s="307"/>
      <c r="B25516" s="85"/>
      <c r="C25516" s="85"/>
      <c r="D25516" s="85"/>
      <c r="E25516" s="88"/>
      <c r="G25516" s="17"/>
      <c r="I25516" s="43"/>
      <c r="J25516" s="308"/>
      <c r="K25516" s="51"/>
      <c r="N25516" s="309"/>
      <c r="R25516" s="17"/>
      <c r="T25516" s="17"/>
      <c r="V25516" s="17"/>
      <c r="W25516" s="51"/>
    </row>
    <row r="25517">
      <c r="A25517" s="307"/>
      <c r="B25517" s="85"/>
      <c r="C25517" s="85"/>
      <c r="D25517" s="85"/>
      <c r="E25517" s="88"/>
      <c r="G25517" s="17"/>
      <c r="I25517" s="43"/>
      <c r="J25517" s="308"/>
      <c r="K25517" s="51"/>
      <c r="N25517" s="309"/>
      <c r="R25517" s="17"/>
      <c r="T25517" s="17"/>
      <c r="V25517" s="17"/>
      <c r="W25517" s="51"/>
    </row>
    <row r="25518">
      <c r="A25518" s="307"/>
      <c r="B25518" s="85"/>
      <c r="C25518" s="85"/>
      <c r="D25518" s="85"/>
      <c r="E25518" s="88"/>
      <c r="G25518" s="17"/>
      <c r="I25518" s="43"/>
      <c r="J25518" s="308"/>
      <c r="K25518" s="51"/>
      <c r="N25518" s="309"/>
      <c r="R25518" s="17"/>
      <c r="T25518" s="17"/>
      <c r="V25518" s="17"/>
      <c r="W25518" s="51"/>
    </row>
    <row r="25519">
      <c r="A25519" s="307"/>
      <c r="B25519" s="85"/>
      <c r="C25519" s="85"/>
      <c r="D25519" s="85"/>
      <c r="E25519" s="88"/>
      <c r="G25519" s="17"/>
      <c r="I25519" s="43"/>
      <c r="J25519" s="308"/>
      <c r="K25519" s="51"/>
      <c r="N25519" s="309"/>
      <c r="R25519" s="17"/>
      <c r="T25519" s="17"/>
      <c r="V25519" s="17"/>
      <c r="W25519" s="51"/>
    </row>
    <row r="25520">
      <c r="A25520" s="307"/>
      <c r="B25520" s="85"/>
      <c r="C25520" s="85"/>
      <c r="D25520" s="85"/>
      <c r="E25520" s="88"/>
      <c r="G25520" s="17"/>
      <c r="I25520" s="43"/>
      <c r="J25520" s="308"/>
      <c r="K25520" s="51"/>
      <c r="N25520" s="309"/>
      <c r="R25520" s="17"/>
      <c r="T25520" s="17"/>
      <c r="V25520" s="17"/>
      <c r="W25520" s="51"/>
    </row>
    <row r="25521">
      <c r="A25521" s="307"/>
      <c r="B25521" s="85"/>
      <c r="C25521" s="85"/>
      <c r="D25521" s="85"/>
      <c r="E25521" s="88"/>
      <c r="G25521" s="17"/>
      <c r="I25521" s="43"/>
      <c r="J25521" s="308"/>
      <c r="K25521" s="51"/>
      <c r="N25521" s="309"/>
      <c r="R25521" s="17"/>
      <c r="T25521" s="17"/>
      <c r="V25521" s="17"/>
      <c r="W25521" s="51"/>
    </row>
    <row r="25522">
      <c r="A25522" s="307"/>
      <c r="B25522" s="85"/>
      <c r="C25522" s="85"/>
      <c r="D25522" s="85"/>
      <c r="E25522" s="88"/>
      <c r="G25522" s="17"/>
      <c r="I25522" s="43"/>
      <c r="J25522" s="308"/>
      <c r="K25522" s="51"/>
      <c r="N25522" s="309"/>
      <c r="R25522" s="17"/>
      <c r="T25522" s="17"/>
      <c r="V25522" s="17"/>
      <c r="W25522" s="51"/>
    </row>
    <row r="25523">
      <c r="A25523" s="307"/>
      <c r="B25523" s="85"/>
      <c r="C25523" s="85"/>
      <c r="D25523" s="85"/>
      <c r="E25523" s="88"/>
      <c r="G25523" s="17"/>
      <c r="I25523" s="43"/>
      <c r="J25523" s="308"/>
      <c r="K25523" s="51"/>
      <c r="N25523" s="309"/>
      <c r="R25523" s="17"/>
      <c r="T25523" s="17"/>
      <c r="V25523" s="17"/>
      <c r="W25523" s="51"/>
    </row>
    <row r="25524">
      <c r="A25524" s="307"/>
      <c r="B25524" s="85"/>
      <c r="C25524" s="85"/>
      <c r="D25524" s="85"/>
      <c r="E25524" s="88"/>
      <c r="G25524" s="17"/>
      <c r="I25524" s="43"/>
      <c r="J25524" s="308"/>
      <c r="K25524" s="51"/>
      <c r="N25524" s="309"/>
      <c r="R25524" s="17"/>
      <c r="T25524" s="17"/>
      <c r="V25524" s="17"/>
      <c r="W25524" s="51"/>
    </row>
    <row r="25525">
      <c r="A25525" s="307"/>
      <c r="B25525" s="85"/>
      <c r="C25525" s="85"/>
      <c r="D25525" s="85"/>
      <c r="E25525" s="88"/>
      <c r="G25525" s="17"/>
      <c r="I25525" s="43"/>
      <c r="J25525" s="308"/>
      <c r="K25525" s="51"/>
      <c r="N25525" s="309"/>
      <c r="R25525" s="17"/>
      <c r="T25525" s="17"/>
      <c r="V25525" s="17"/>
      <c r="W25525" s="51"/>
    </row>
    <row r="25526">
      <c r="A25526" s="307"/>
      <c r="B25526" s="85"/>
      <c r="C25526" s="85"/>
      <c r="D25526" s="85"/>
      <c r="E25526" s="88"/>
      <c r="G25526" s="17"/>
      <c r="I25526" s="43"/>
      <c r="J25526" s="308"/>
      <c r="K25526" s="51"/>
      <c r="N25526" s="309"/>
      <c r="R25526" s="17"/>
      <c r="T25526" s="17"/>
      <c r="V25526" s="17"/>
      <c r="W25526" s="51"/>
    </row>
    <row r="25527">
      <c r="A25527" s="307"/>
      <c r="B25527" s="85"/>
      <c r="C25527" s="85"/>
      <c r="D25527" s="85"/>
      <c r="E25527" s="88"/>
      <c r="G25527" s="17"/>
      <c r="I25527" s="43"/>
      <c r="J25527" s="308"/>
      <c r="K25527" s="51"/>
      <c r="N25527" s="309"/>
      <c r="R25527" s="17"/>
      <c r="T25527" s="17"/>
      <c r="V25527" s="17"/>
      <c r="W25527" s="51"/>
    </row>
    <row r="25528">
      <c r="A25528" s="307"/>
      <c r="B25528" s="85"/>
      <c r="C25528" s="85"/>
      <c r="D25528" s="85"/>
      <c r="E25528" s="88"/>
      <c r="G25528" s="17"/>
      <c r="I25528" s="43"/>
      <c r="J25528" s="308"/>
      <c r="K25528" s="51"/>
      <c r="N25528" s="309"/>
      <c r="R25528" s="17"/>
      <c r="T25528" s="17"/>
      <c r="V25528" s="17"/>
      <c r="W25528" s="51"/>
    </row>
    <row r="25529">
      <c r="A25529" s="307"/>
      <c r="B25529" s="85"/>
      <c r="C25529" s="85"/>
      <c r="D25529" s="85"/>
      <c r="E25529" s="88"/>
      <c r="G25529" s="17"/>
      <c r="I25529" s="43"/>
      <c r="J25529" s="308"/>
      <c r="K25529" s="51"/>
      <c r="N25529" s="309"/>
      <c r="R25529" s="17"/>
      <c r="T25529" s="17"/>
      <c r="V25529" s="17"/>
      <c r="W25529" s="51"/>
    </row>
    <row r="25530">
      <c r="A25530" s="307"/>
      <c r="B25530" s="85"/>
      <c r="C25530" s="85"/>
      <c r="D25530" s="85"/>
      <c r="E25530" s="88"/>
      <c r="G25530" s="17"/>
      <c r="I25530" s="43"/>
      <c r="J25530" s="308"/>
      <c r="K25530" s="51"/>
      <c r="N25530" s="309"/>
      <c r="R25530" s="17"/>
      <c r="T25530" s="17"/>
      <c r="V25530" s="17"/>
      <c r="W25530" s="51"/>
    </row>
    <row r="25531">
      <c r="A25531" s="307"/>
      <c r="B25531" s="85"/>
      <c r="C25531" s="85"/>
      <c r="D25531" s="85"/>
      <c r="E25531" s="88"/>
      <c r="G25531" s="17"/>
      <c r="I25531" s="43"/>
      <c r="J25531" s="308"/>
      <c r="K25531" s="51"/>
      <c r="N25531" s="309"/>
      <c r="R25531" s="17"/>
      <c r="T25531" s="17"/>
      <c r="V25531" s="17"/>
      <c r="W25531" s="51"/>
    </row>
    <row r="25532">
      <c r="A25532" s="307"/>
      <c r="B25532" s="85"/>
      <c r="C25532" s="85"/>
      <c r="D25532" s="85"/>
      <c r="E25532" s="88"/>
      <c r="G25532" s="17"/>
      <c r="I25532" s="43"/>
      <c r="J25532" s="308"/>
      <c r="K25532" s="51"/>
      <c r="N25532" s="309"/>
      <c r="R25532" s="17"/>
      <c r="T25532" s="17"/>
      <c r="V25532" s="17"/>
      <c r="W25532" s="51"/>
    </row>
    <row r="25533">
      <c r="A25533" s="307"/>
      <c r="B25533" s="85"/>
      <c r="C25533" s="85"/>
      <c r="D25533" s="85"/>
      <c r="E25533" s="88"/>
      <c r="G25533" s="17"/>
      <c r="I25533" s="43"/>
      <c r="J25533" s="308"/>
      <c r="K25533" s="51"/>
      <c r="N25533" s="309"/>
      <c r="R25533" s="17"/>
      <c r="T25533" s="17"/>
      <c r="V25533" s="17"/>
      <c r="W25533" s="51"/>
    </row>
    <row r="25534">
      <c r="A25534" s="307"/>
      <c r="B25534" s="85"/>
      <c r="C25534" s="85"/>
      <c r="D25534" s="85"/>
      <c r="E25534" s="88"/>
      <c r="G25534" s="17"/>
      <c r="I25534" s="43"/>
      <c r="J25534" s="308"/>
      <c r="K25534" s="51"/>
      <c r="N25534" s="309"/>
      <c r="R25534" s="17"/>
      <c r="T25534" s="17"/>
      <c r="V25534" s="17"/>
      <c r="W25534" s="51"/>
    </row>
    <row r="25535">
      <c r="A25535" s="307"/>
      <c r="B25535" s="85"/>
      <c r="C25535" s="85"/>
      <c r="D25535" s="85"/>
      <c r="E25535" s="88"/>
      <c r="G25535" s="17"/>
      <c r="I25535" s="43"/>
      <c r="J25535" s="308"/>
      <c r="K25535" s="51"/>
      <c r="N25535" s="309"/>
      <c r="R25535" s="17"/>
      <c r="T25535" s="17"/>
      <c r="V25535" s="17"/>
      <c r="W25535" s="51"/>
    </row>
    <row r="25536">
      <c r="A25536" s="307"/>
      <c r="B25536" s="85"/>
      <c r="C25536" s="85"/>
      <c r="D25536" s="85"/>
      <c r="E25536" s="88"/>
      <c r="G25536" s="17"/>
      <c r="I25536" s="43"/>
      <c r="J25536" s="308"/>
      <c r="K25536" s="51"/>
      <c r="N25536" s="309"/>
      <c r="R25536" s="17"/>
      <c r="T25536" s="17"/>
      <c r="V25536" s="17"/>
      <c r="W25536" s="51"/>
    </row>
    <row r="25537">
      <c r="A25537" s="307"/>
      <c r="B25537" s="85"/>
      <c r="C25537" s="85"/>
      <c r="D25537" s="85"/>
      <c r="E25537" s="88"/>
      <c r="G25537" s="17"/>
      <c r="I25537" s="43"/>
      <c r="J25537" s="308"/>
      <c r="K25537" s="51"/>
      <c r="N25537" s="309"/>
      <c r="R25537" s="17"/>
      <c r="T25537" s="17"/>
      <c r="V25537" s="17"/>
      <c r="W25537" s="51"/>
    </row>
    <row r="25538">
      <c r="A25538" s="307"/>
      <c r="B25538" s="85"/>
      <c r="C25538" s="85"/>
      <c r="D25538" s="85"/>
      <c r="E25538" s="88"/>
      <c r="G25538" s="17"/>
      <c r="I25538" s="43"/>
      <c r="J25538" s="308"/>
      <c r="K25538" s="51"/>
      <c r="N25538" s="309"/>
      <c r="R25538" s="17"/>
      <c r="T25538" s="17"/>
      <c r="V25538" s="17"/>
      <c r="W25538" s="51"/>
    </row>
    <row r="25539">
      <c r="A25539" s="307"/>
      <c r="B25539" s="85"/>
      <c r="C25539" s="85"/>
      <c r="D25539" s="85"/>
      <c r="E25539" s="88"/>
      <c r="G25539" s="17"/>
      <c r="I25539" s="43"/>
      <c r="J25539" s="308"/>
      <c r="K25539" s="51"/>
      <c r="N25539" s="309"/>
      <c r="R25539" s="17"/>
      <c r="T25539" s="17"/>
      <c r="V25539" s="17"/>
      <c r="W25539" s="51"/>
    </row>
    <row r="25540">
      <c r="A25540" s="307"/>
      <c r="B25540" s="85"/>
      <c r="C25540" s="85"/>
      <c r="D25540" s="85"/>
      <c r="E25540" s="88"/>
      <c r="G25540" s="17"/>
      <c r="I25540" s="43"/>
      <c r="J25540" s="308"/>
      <c r="K25540" s="51"/>
      <c r="N25540" s="309"/>
      <c r="R25540" s="17"/>
      <c r="T25540" s="17"/>
      <c r="V25540" s="17"/>
      <c r="W25540" s="51"/>
    </row>
    <row r="25541">
      <c r="A25541" s="307"/>
      <c r="B25541" s="85"/>
      <c r="C25541" s="85"/>
      <c r="D25541" s="85"/>
      <c r="E25541" s="88"/>
      <c r="G25541" s="17"/>
      <c r="I25541" s="43"/>
      <c r="J25541" s="308"/>
      <c r="K25541" s="51"/>
      <c r="N25541" s="309"/>
      <c r="R25541" s="17"/>
      <c r="T25541" s="17"/>
      <c r="V25541" s="17"/>
      <c r="W25541" s="51"/>
    </row>
    <row r="25542">
      <c r="A25542" s="307"/>
      <c r="B25542" s="85"/>
      <c r="C25542" s="85"/>
      <c r="D25542" s="85"/>
      <c r="E25542" s="88"/>
      <c r="G25542" s="17"/>
      <c r="I25542" s="43"/>
      <c r="J25542" s="308"/>
      <c r="K25542" s="51"/>
      <c r="N25542" s="309"/>
      <c r="R25542" s="17"/>
      <c r="T25542" s="17"/>
      <c r="V25542" s="17"/>
      <c r="W25542" s="51"/>
    </row>
    <row r="25543">
      <c r="A25543" s="307"/>
      <c r="B25543" s="85"/>
      <c r="C25543" s="85"/>
      <c r="D25543" s="85"/>
      <c r="E25543" s="88"/>
      <c r="G25543" s="17"/>
      <c r="I25543" s="43"/>
      <c r="J25543" s="308"/>
      <c r="K25543" s="51"/>
      <c r="N25543" s="309"/>
      <c r="R25543" s="17"/>
      <c r="T25543" s="17"/>
      <c r="V25543" s="17"/>
      <c r="W25543" s="51"/>
    </row>
    <row r="25544">
      <c r="A25544" s="307"/>
      <c r="B25544" s="85"/>
      <c r="C25544" s="85"/>
      <c r="D25544" s="85"/>
      <c r="E25544" s="88"/>
      <c r="G25544" s="17"/>
      <c r="I25544" s="43"/>
      <c r="J25544" s="308"/>
      <c r="K25544" s="51"/>
      <c r="N25544" s="309"/>
      <c r="R25544" s="17"/>
      <c r="T25544" s="17"/>
      <c r="V25544" s="17"/>
      <c r="W25544" s="51"/>
    </row>
    <row r="25545">
      <c r="A25545" s="307"/>
      <c r="B25545" s="85"/>
      <c r="C25545" s="85"/>
      <c r="D25545" s="85"/>
      <c r="E25545" s="88"/>
      <c r="G25545" s="17"/>
      <c r="I25545" s="43"/>
      <c r="J25545" s="308"/>
      <c r="K25545" s="51"/>
      <c r="N25545" s="309"/>
      <c r="R25545" s="17"/>
      <c r="T25545" s="17"/>
      <c r="V25545" s="17"/>
      <c r="W25545" s="51"/>
    </row>
    <row r="25546">
      <c r="A25546" s="307"/>
      <c r="B25546" s="85"/>
      <c r="C25546" s="85"/>
      <c r="D25546" s="85"/>
      <c r="E25546" s="88"/>
      <c r="G25546" s="17"/>
      <c r="I25546" s="43"/>
      <c r="J25546" s="308"/>
      <c r="K25546" s="51"/>
      <c r="N25546" s="309"/>
      <c r="R25546" s="17"/>
      <c r="T25546" s="17"/>
      <c r="V25546" s="17"/>
      <c r="W25546" s="51"/>
    </row>
    <row r="25547">
      <c r="A25547" s="307"/>
      <c r="B25547" s="85"/>
      <c r="C25547" s="85"/>
      <c r="D25547" s="85"/>
      <c r="E25547" s="88"/>
      <c r="G25547" s="17"/>
      <c r="I25547" s="43"/>
      <c r="J25547" s="308"/>
      <c r="K25547" s="51"/>
      <c r="N25547" s="309"/>
      <c r="R25547" s="17"/>
      <c r="T25547" s="17"/>
      <c r="V25547" s="17"/>
      <c r="W25547" s="51"/>
    </row>
    <row r="25548">
      <c r="A25548" s="307"/>
      <c r="B25548" s="85"/>
      <c r="C25548" s="85"/>
      <c r="D25548" s="85"/>
      <c r="E25548" s="88"/>
      <c r="G25548" s="17"/>
      <c r="I25548" s="43"/>
      <c r="J25548" s="308"/>
      <c r="K25548" s="51"/>
      <c r="N25548" s="309"/>
      <c r="R25548" s="17"/>
      <c r="T25548" s="17"/>
      <c r="V25548" s="17"/>
      <c r="W25548" s="51"/>
    </row>
    <row r="25549">
      <c r="A25549" s="307"/>
      <c r="B25549" s="85"/>
      <c r="C25549" s="85"/>
      <c r="D25549" s="85"/>
      <c r="E25549" s="88"/>
      <c r="G25549" s="17"/>
      <c r="I25549" s="43"/>
      <c r="J25549" s="308"/>
      <c r="K25549" s="51"/>
      <c r="N25549" s="309"/>
      <c r="R25549" s="17"/>
      <c r="T25549" s="17"/>
      <c r="V25549" s="17"/>
      <c r="W25549" s="51"/>
    </row>
    <row r="25550">
      <c r="A25550" s="307"/>
      <c r="B25550" s="85"/>
      <c r="C25550" s="85"/>
      <c r="D25550" s="85"/>
      <c r="E25550" s="88"/>
      <c r="G25550" s="17"/>
      <c r="I25550" s="43"/>
      <c r="J25550" s="308"/>
      <c r="K25550" s="51"/>
      <c r="N25550" s="309"/>
      <c r="R25550" s="17"/>
      <c r="T25550" s="17"/>
      <c r="V25550" s="17"/>
      <c r="W25550" s="51"/>
    </row>
    <row r="25551">
      <c r="A25551" s="307"/>
      <c r="B25551" s="85"/>
      <c r="C25551" s="85"/>
      <c r="D25551" s="85"/>
      <c r="E25551" s="88"/>
      <c r="G25551" s="17"/>
      <c r="I25551" s="43"/>
      <c r="J25551" s="308"/>
      <c r="K25551" s="51"/>
      <c r="N25551" s="309"/>
      <c r="R25551" s="17"/>
      <c r="T25551" s="17"/>
      <c r="V25551" s="17"/>
      <c r="W25551" s="51"/>
    </row>
    <row r="25552">
      <c r="A25552" s="307"/>
      <c r="B25552" s="85"/>
      <c r="C25552" s="85"/>
      <c r="D25552" s="85"/>
      <c r="E25552" s="88"/>
      <c r="G25552" s="17"/>
      <c r="I25552" s="43"/>
      <c r="J25552" s="308"/>
      <c r="K25552" s="51"/>
      <c r="N25552" s="309"/>
      <c r="R25552" s="17"/>
      <c r="T25552" s="17"/>
      <c r="V25552" s="17"/>
      <c r="W25552" s="51"/>
    </row>
    <row r="25553">
      <c r="A25553" s="307"/>
      <c r="B25553" s="85"/>
      <c r="C25553" s="85"/>
      <c r="D25553" s="85"/>
      <c r="E25553" s="88"/>
      <c r="G25553" s="17"/>
      <c r="I25553" s="43"/>
      <c r="J25553" s="308"/>
      <c r="K25553" s="51"/>
      <c r="N25553" s="309"/>
      <c r="R25553" s="17"/>
      <c r="T25553" s="17"/>
      <c r="V25553" s="17"/>
      <c r="W25553" s="51"/>
    </row>
    <row r="25554">
      <c r="A25554" s="307"/>
      <c r="B25554" s="85"/>
      <c r="C25554" s="85"/>
      <c r="D25554" s="85"/>
      <c r="E25554" s="88"/>
      <c r="G25554" s="17"/>
      <c r="I25554" s="43"/>
      <c r="J25554" s="308"/>
      <c r="K25554" s="51"/>
      <c r="N25554" s="309"/>
      <c r="R25554" s="17"/>
      <c r="T25554" s="17"/>
      <c r="V25554" s="17"/>
      <c r="W25554" s="51"/>
    </row>
    <row r="25555">
      <c r="A25555" s="307"/>
      <c r="B25555" s="85"/>
      <c r="C25555" s="85"/>
      <c r="D25555" s="85"/>
      <c r="E25555" s="88"/>
      <c r="G25555" s="17"/>
      <c r="I25555" s="43"/>
      <c r="J25555" s="308"/>
      <c r="K25555" s="51"/>
      <c r="N25555" s="309"/>
      <c r="R25555" s="17"/>
      <c r="T25555" s="17"/>
      <c r="V25555" s="17"/>
      <c r="W25555" s="51"/>
    </row>
    <row r="25556">
      <c r="A25556" s="307"/>
      <c r="B25556" s="85"/>
      <c r="C25556" s="85"/>
      <c r="D25556" s="85"/>
      <c r="E25556" s="88"/>
      <c r="G25556" s="17"/>
      <c r="I25556" s="43"/>
      <c r="J25556" s="308"/>
      <c r="K25556" s="51"/>
      <c r="N25556" s="309"/>
      <c r="R25556" s="17"/>
      <c r="T25556" s="17"/>
      <c r="V25556" s="17"/>
      <c r="W25556" s="51"/>
    </row>
    <row r="25557">
      <c r="A25557" s="307"/>
      <c r="B25557" s="85"/>
      <c r="C25557" s="85"/>
      <c r="D25557" s="85"/>
      <c r="E25557" s="88"/>
      <c r="G25557" s="17"/>
      <c r="I25557" s="43"/>
      <c r="J25557" s="308"/>
      <c r="K25557" s="51"/>
      <c r="N25557" s="309"/>
      <c r="R25557" s="17"/>
      <c r="T25557" s="17"/>
      <c r="V25557" s="17"/>
      <c r="W25557" s="51"/>
    </row>
    <row r="25558">
      <c r="A25558" s="307"/>
      <c r="B25558" s="85"/>
      <c r="C25558" s="85"/>
      <c r="D25558" s="85"/>
      <c r="E25558" s="88"/>
      <c r="G25558" s="17"/>
      <c r="I25558" s="43"/>
      <c r="J25558" s="308"/>
      <c r="K25558" s="51"/>
      <c r="N25558" s="309"/>
      <c r="R25558" s="17"/>
      <c r="T25558" s="17"/>
      <c r="V25558" s="17"/>
      <c r="W25558" s="51"/>
    </row>
    <row r="25559">
      <c r="A25559" s="307"/>
      <c r="B25559" s="85"/>
      <c r="C25559" s="85"/>
      <c r="D25559" s="85"/>
      <c r="E25559" s="88"/>
      <c r="G25559" s="17"/>
      <c r="I25559" s="43"/>
      <c r="J25559" s="308"/>
      <c r="K25559" s="51"/>
      <c r="N25559" s="309"/>
      <c r="R25559" s="17"/>
      <c r="T25559" s="17"/>
      <c r="V25559" s="17"/>
      <c r="W25559" s="51"/>
    </row>
    <row r="25560">
      <c r="A25560" s="307"/>
      <c r="B25560" s="85"/>
      <c r="C25560" s="85"/>
      <c r="D25560" s="85"/>
      <c r="E25560" s="88"/>
      <c r="G25560" s="17"/>
      <c r="I25560" s="43"/>
      <c r="J25560" s="308"/>
      <c r="K25560" s="51"/>
      <c r="N25560" s="309"/>
      <c r="R25560" s="17"/>
      <c r="T25560" s="17"/>
      <c r="V25560" s="17"/>
      <c r="W25560" s="51"/>
    </row>
    <row r="25561">
      <c r="A25561" s="307"/>
      <c r="B25561" s="85"/>
      <c r="C25561" s="85"/>
      <c r="D25561" s="85"/>
      <c r="E25561" s="88"/>
      <c r="G25561" s="17"/>
      <c r="I25561" s="43"/>
      <c r="J25561" s="308"/>
      <c r="K25561" s="51"/>
      <c r="N25561" s="309"/>
      <c r="R25561" s="17"/>
      <c r="T25561" s="17"/>
      <c r="V25561" s="17"/>
      <c r="W25561" s="51"/>
    </row>
    <row r="25562">
      <c r="A25562" s="307"/>
      <c r="B25562" s="85"/>
      <c r="C25562" s="85"/>
      <c r="D25562" s="85"/>
      <c r="E25562" s="88"/>
      <c r="G25562" s="17"/>
      <c r="I25562" s="43"/>
      <c r="J25562" s="308"/>
      <c r="K25562" s="51"/>
      <c r="N25562" s="309"/>
      <c r="R25562" s="17"/>
      <c r="T25562" s="17"/>
      <c r="V25562" s="17"/>
      <c r="W25562" s="51"/>
    </row>
    <row r="25563">
      <c r="A25563" s="307"/>
      <c r="B25563" s="85"/>
      <c r="C25563" s="85"/>
      <c r="D25563" s="85"/>
      <c r="E25563" s="88"/>
      <c r="G25563" s="17"/>
      <c r="I25563" s="43"/>
      <c r="J25563" s="308"/>
      <c r="K25563" s="51"/>
      <c r="N25563" s="309"/>
      <c r="R25563" s="17"/>
      <c r="T25563" s="17"/>
      <c r="V25563" s="17"/>
      <c r="W25563" s="51"/>
    </row>
    <row r="25564">
      <c r="A25564" s="307"/>
      <c r="B25564" s="85"/>
      <c r="C25564" s="85"/>
      <c r="D25564" s="85"/>
      <c r="E25564" s="88"/>
      <c r="G25564" s="17"/>
      <c r="I25564" s="43"/>
      <c r="J25564" s="308"/>
      <c r="K25564" s="51"/>
      <c r="N25564" s="309"/>
      <c r="R25564" s="17"/>
      <c r="T25564" s="17"/>
      <c r="V25564" s="17"/>
      <c r="W25564" s="51"/>
    </row>
    <row r="25565">
      <c r="A25565" s="307"/>
      <c r="B25565" s="85"/>
      <c r="C25565" s="85"/>
      <c r="D25565" s="85"/>
      <c r="E25565" s="88"/>
      <c r="G25565" s="17"/>
      <c r="I25565" s="43"/>
      <c r="J25565" s="308"/>
      <c r="K25565" s="51"/>
      <c r="N25565" s="309"/>
      <c r="R25565" s="17"/>
      <c r="T25565" s="17"/>
      <c r="V25565" s="17"/>
      <c r="W25565" s="51"/>
    </row>
    <row r="25566">
      <c r="A25566" s="307"/>
      <c r="B25566" s="85"/>
      <c r="C25566" s="85"/>
      <c r="D25566" s="85"/>
      <c r="E25566" s="88"/>
      <c r="G25566" s="17"/>
      <c r="I25566" s="43"/>
      <c r="J25566" s="308"/>
      <c r="K25566" s="51"/>
      <c r="N25566" s="309"/>
      <c r="R25566" s="17"/>
      <c r="T25566" s="17"/>
      <c r="V25566" s="17"/>
      <c r="W25566" s="51"/>
    </row>
    <row r="25567">
      <c r="A25567" s="307"/>
      <c r="B25567" s="85"/>
      <c r="C25567" s="85"/>
      <c r="D25567" s="85"/>
      <c r="E25567" s="88"/>
      <c r="G25567" s="17"/>
      <c r="I25567" s="43"/>
      <c r="J25567" s="308"/>
      <c r="K25567" s="51"/>
      <c r="N25567" s="309"/>
      <c r="R25567" s="17"/>
      <c r="T25567" s="17"/>
      <c r="V25567" s="17"/>
      <c r="W25567" s="51"/>
    </row>
    <row r="25568">
      <c r="A25568" s="307"/>
      <c r="B25568" s="85"/>
      <c r="C25568" s="85"/>
      <c r="D25568" s="85"/>
      <c r="E25568" s="88"/>
      <c r="G25568" s="17"/>
      <c r="I25568" s="43"/>
      <c r="J25568" s="308"/>
      <c r="K25568" s="51"/>
      <c r="N25568" s="309"/>
      <c r="R25568" s="17"/>
      <c r="T25568" s="17"/>
      <c r="V25568" s="17"/>
      <c r="W25568" s="51"/>
    </row>
    <row r="25569">
      <c r="A25569" s="307"/>
      <c r="B25569" s="85"/>
      <c r="C25569" s="85"/>
      <c r="D25569" s="85"/>
      <c r="E25569" s="88"/>
      <c r="G25569" s="17"/>
      <c r="I25569" s="43"/>
      <c r="J25569" s="308"/>
      <c r="K25569" s="51"/>
      <c r="N25569" s="309"/>
      <c r="R25569" s="17"/>
      <c r="T25569" s="17"/>
      <c r="V25569" s="17"/>
      <c r="W25569" s="51"/>
    </row>
    <row r="25570">
      <c r="A25570" s="307"/>
      <c r="B25570" s="85"/>
      <c r="C25570" s="85"/>
      <c r="D25570" s="85"/>
      <c r="E25570" s="88"/>
      <c r="G25570" s="17"/>
      <c r="I25570" s="43"/>
      <c r="J25570" s="308"/>
      <c r="K25570" s="51"/>
      <c r="N25570" s="309"/>
      <c r="R25570" s="17"/>
      <c r="T25570" s="17"/>
      <c r="V25570" s="17"/>
      <c r="W25570" s="51"/>
    </row>
    <row r="25571">
      <c r="A25571" s="307"/>
      <c r="B25571" s="85"/>
      <c r="C25571" s="85"/>
      <c r="D25571" s="85"/>
      <c r="E25571" s="88"/>
      <c r="G25571" s="17"/>
      <c r="I25571" s="43"/>
      <c r="J25571" s="308"/>
      <c r="K25571" s="51"/>
      <c r="N25571" s="309"/>
      <c r="R25571" s="17"/>
      <c r="T25571" s="17"/>
      <c r="V25571" s="17"/>
      <c r="W25571" s="51"/>
    </row>
    <row r="25572">
      <c r="A25572" s="307"/>
      <c r="B25572" s="85"/>
      <c r="C25572" s="85"/>
      <c r="D25572" s="85"/>
      <c r="E25572" s="88"/>
      <c r="G25572" s="17"/>
      <c r="I25572" s="43"/>
      <c r="J25572" s="308"/>
      <c r="K25572" s="51"/>
      <c r="N25572" s="309"/>
      <c r="R25572" s="17"/>
      <c r="T25572" s="17"/>
      <c r="V25572" s="17"/>
      <c r="W25572" s="51"/>
    </row>
    <row r="25573">
      <c r="A25573" s="307"/>
      <c r="B25573" s="85"/>
      <c r="C25573" s="85"/>
      <c r="D25573" s="85"/>
      <c r="E25573" s="88"/>
      <c r="G25573" s="17"/>
      <c r="I25573" s="43"/>
      <c r="J25573" s="308"/>
      <c r="K25573" s="51"/>
      <c r="N25573" s="309"/>
      <c r="R25573" s="17"/>
      <c r="T25573" s="17"/>
      <c r="V25573" s="17"/>
      <c r="W25573" s="51"/>
    </row>
    <row r="25574">
      <c r="A25574" s="307"/>
      <c r="B25574" s="85"/>
      <c r="C25574" s="85"/>
      <c r="D25574" s="85"/>
      <c r="E25574" s="88"/>
      <c r="G25574" s="17"/>
      <c r="I25574" s="43"/>
      <c r="J25574" s="308"/>
      <c r="K25574" s="51"/>
      <c r="N25574" s="309"/>
      <c r="R25574" s="17"/>
      <c r="T25574" s="17"/>
      <c r="V25574" s="17"/>
      <c r="W25574" s="51"/>
    </row>
    <row r="25575">
      <c r="A25575" s="307"/>
      <c r="B25575" s="85"/>
      <c r="C25575" s="85"/>
      <c r="D25575" s="85"/>
      <c r="E25575" s="88"/>
      <c r="G25575" s="17"/>
      <c r="I25575" s="43"/>
      <c r="J25575" s="308"/>
      <c r="K25575" s="51"/>
      <c r="N25575" s="309"/>
      <c r="R25575" s="17"/>
      <c r="T25575" s="17"/>
      <c r="V25575" s="17"/>
      <c r="W25575" s="51"/>
    </row>
    <row r="25576">
      <c r="A25576" s="307"/>
      <c r="B25576" s="85"/>
      <c r="C25576" s="85"/>
      <c r="D25576" s="85"/>
      <c r="E25576" s="88"/>
      <c r="G25576" s="17"/>
      <c r="I25576" s="43"/>
      <c r="J25576" s="308"/>
      <c r="K25576" s="51"/>
      <c r="N25576" s="309"/>
      <c r="R25576" s="17"/>
      <c r="T25576" s="17"/>
      <c r="V25576" s="17"/>
      <c r="W25576" s="51"/>
    </row>
    <row r="25577">
      <c r="A25577" s="307"/>
      <c r="B25577" s="85"/>
      <c r="C25577" s="85"/>
      <c r="D25577" s="85"/>
      <c r="E25577" s="88"/>
      <c r="G25577" s="17"/>
      <c r="I25577" s="43"/>
      <c r="J25577" s="308"/>
      <c r="K25577" s="51"/>
      <c r="N25577" s="309"/>
      <c r="R25577" s="17"/>
      <c r="T25577" s="17"/>
      <c r="V25577" s="17"/>
      <c r="W25577" s="51"/>
    </row>
    <row r="25578">
      <c r="A25578" s="307"/>
      <c r="B25578" s="85"/>
      <c r="C25578" s="85"/>
      <c r="D25578" s="85"/>
      <c r="E25578" s="88"/>
      <c r="G25578" s="17"/>
      <c r="I25578" s="43"/>
      <c r="J25578" s="308"/>
      <c r="K25578" s="51"/>
      <c r="N25578" s="309"/>
      <c r="R25578" s="17"/>
      <c r="T25578" s="17"/>
      <c r="V25578" s="17"/>
      <c r="W25578" s="51"/>
    </row>
    <row r="25579">
      <c r="A25579" s="307"/>
      <c r="B25579" s="85"/>
      <c r="C25579" s="85"/>
      <c r="D25579" s="85"/>
      <c r="E25579" s="88"/>
      <c r="G25579" s="17"/>
      <c r="I25579" s="43"/>
      <c r="J25579" s="308"/>
      <c r="K25579" s="51"/>
      <c r="N25579" s="309"/>
      <c r="R25579" s="17"/>
      <c r="T25579" s="17"/>
      <c r="V25579" s="17"/>
      <c r="W25579" s="51"/>
    </row>
    <row r="25580">
      <c r="A25580" s="307"/>
      <c r="B25580" s="85"/>
      <c r="C25580" s="85"/>
      <c r="D25580" s="85"/>
      <c r="E25580" s="88"/>
      <c r="G25580" s="17"/>
      <c r="I25580" s="43"/>
      <c r="J25580" s="308"/>
      <c r="K25580" s="51"/>
      <c r="N25580" s="309"/>
      <c r="R25580" s="17"/>
      <c r="T25580" s="17"/>
      <c r="V25580" s="17"/>
      <c r="W25580" s="51"/>
    </row>
    <row r="25581">
      <c r="A25581" s="307"/>
      <c r="B25581" s="85"/>
      <c r="C25581" s="85"/>
      <c r="D25581" s="85"/>
      <c r="E25581" s="88"/>
      <c r="G25581" s="17"/>
      <c r="I25581" s="43"/>
      <c r="J25581" s="308"/>
      <c r="K25581" s="51"/>
      <c r="N25581" s="309"/>
      <c r="R25581" s="17"/>
      <c r="T25581" s="17"/>
      <c r="V25581" s="17"/>
      <c r="W25581" s="51"/>
    </row>
    <row r="25582">
      <c r="A25582" s="307"/>
      <c r="B25582" s="85"/>
      <c r="C25582" s="85"/>
      <c r="D25582" s="85"/>
      <c r="E25582" s="88"/>
      <c r="G25582" s="17"/>
      <c r="I25582" s="43"/>
      <c r="J25582" s="308"/>
      <c r="K25582" s="51"/>
      <c r="N25582" s="309"/>
      <c r="R25582" s="17"/>
      <c r="T25582" s="17"/>
      <c r="V25582" s="17"/>
      <c r="W25582" s="51"/>
    </row>
    <row r="25583">
      <c r="A25583" s="307"/>
      <c r="B25583" s="85"/>
      <c r="C25583" s="85"/>
      <c r="D25583" s="85"/>
      <c r="E25583" s="88"/>
      <c r="G25583" s="17"/>
      <c r="I25583" s="43"/>
      <c r="J25583" s="308"/>
      <c r="K25583" s="51"/>
      <c r="N25583" s="309"/>
      <c r="R25583" s="17"/>
      <c r="T25583" s="17"/>
      <c r="V25583" s="17"/>
      <c r="W25583" s="51"/>
    </row>
    <row r="25584">
      <c r="A25584" s="307"/>
      <c r="B25584" s="85"/>
      <c r="C25584" s="85"/>
      <c r="D25584" s="85"/>
      <c r="E25584" s="88"/>
      <c r="G25584" s="17"/>
      <c r="I25584" s="43"/>
      <c r="J25584" s="308"/>
      <c r="K25584" s="51"/>
      <c r="N25584" s="309"/>
      <c r="R25584" s="17"/>
      <c r="T25584" s="17"/>
      <c r="V25584" s="17"/>
      <c r="W25584" s="51"/>
    </row>
    <row r="25585">
      <c r="A25585" s="307"/>
      <c r="B25585" s="85"/>
      <c r="C25585" s="85"/>
      <c r="D25585" s="85"/>
      <c r="E25585" s="88"/>
      <c r="G25585" s="17"/>
      <c r="I25585" s="43"/>
      <c r="J25585" s="308"/>
      <c r="K25585" s="51"/>
      <c r="N25585" s="309"/>
      <c r="R25585" s="17"/>
      <c r="T25585" s="17"/>
      <c r="V25585" s="17"/>
      <c r="W25585" s="51"/>
    </row>
    <row r="25586">
      <c r="A25586" s="307"/>
      <c r="B25586" s="85"/>
      <c r="C25586" s="85"/>
      <c r="D25586" s="85"/>
      <c r="E25586" s="88"/>
      <c r="G25586" s="17"/>
      <c r="I25586" s="43"/>
      <c r="J25586" s="308"/>
      <c r="K25586" s="51"/>
      <c r="N25586" s="309"/>
      <c r="R25586" s="17"/>
      <c r="T25586" s="17"/>
      <c r="V25586" s="17"/>
      <c r="W25586" s="51"/>
    </row>
    <row r="25587">
      <c r="A25587" s="307"/>
      <c r="B25587" s="85"/>
      <c r="C25587" s="85"/>
      <c r="D25587" s="85"/>
      <c r="E25587" s="88"/>
      <c r="G25587" s="17"/>
      <c r="I25587" s="43"/>
      <c r="J25587" s="308"/>
      <c r="K25587" s="51"/>
      <c r="N25587" s="309"/>
      <c r="R25587" s="17"/>
      <c r="T25587" s="17"/>
      <c r="V25587" s="17"/>
      <c r="W25587" s="51"/>
    </row>
    <row r="25588">
      <c r="A25588" s="307"/>
      <c r="B25588" s="85"/>
      <c r="C25588" s="85"/>
      <c r="D25588" s="85"/>
      <c r="E25588" s="88"/>
      <c r="G25588" s="17"/>
      <c r="I25588" s="43"/>
      <c r="J25588" s="308"/>
      <c r="K25588" s="51"/>
      <c r="N25588" s="309"/>
      <c r="R25588" s="17"/>
      <c r="T25588" s="17"/>
      <c r="V25588" s="17"/>
      <c r="W25588" s="51"/>
    </row>
    <row r="25589">
      <c r="A25589" s="307"/>
      <c r="B25589" s="85"/>
      <c r="C25589" s="85"/>
      <c r="D25589" s="85"/>
      <c r="E25589" s="88"/>
      <c r="G25589" s="17"/>
      <c r="I25589" s="43"/>
      <c r="J25589" s="308"/>
      <c r="K25589" s="51"/>
      <c r="N25589" s="309"/>
      <c r="R25589" s="17"/>
      <c r="T25589" s="17"/>
      <c r="V25589" s="17"/>
      <c r="W25589" s="51"/>
    </row>
    <row r="25590">
      <c r="A25590" s="307"/>
      <c r="B25590" s="85"/>
      <c r="C25590" s="85"/>
      <c r="D25590" s="85"/>
      <c r="E25590" s="88"/>
      <c r="G25590" s="17"/>
      <c r="I25590" s="43"/>
      <c r="J25590" s="308"/>
      <c r="K25590" s="51"/>
      <c r="N25590" s="309"/>
      <c r="R25590" s="17"/>
      <c r="T25590" s="17"/>
      <c r="V25590" s="17"/>
      <c r="W25590" s="51"/>
    </row>
    <row r="25591">
      <c r="A25591" s="307"/>
      <c r="B25591" s="85"/>
      <c r="C25591" s="85"/>
      <c r="D25591" s="85"/>
      <c r="E25591" s="88"/>
      <c r="G25591" s="17"/>
      <c r="I25591" s="43"/>
      <c r="J25591" s="308"/>
      <c r="K25591" s="51"/>
      <c r="N25591" s="309"/>
      <c r="R25591" s="17"/>
      <c r="T25591" s="17"/>
      <c r="V25591" s="17"/>
      <c r="W25591" s="51"/>
    </row>
    <row r="25592">
      <c r="A25592" s="307"/>
      <c r="B25592" s="85"/>
      <c r="C25592" s="85"/>
      <c r="D25592" s="85"/>
      <c r="E25592" s="88"/>
      <c r="G25592" s="17"/>
      <c r="I25592" s="43"/>
      <c r="J25592" s="308"/>
      <c r="K25592" s="51"/>
      <c r="N25592" s="309"/>
      <c r="R25592" s="17"/>
      <c r="T25592" s="17"/>
      <c r="V25592" s="17"/>
      <c r="W25592" s="51"/>
    </row>
    <row r="25593">
      <c r="A25593" s="307"/>
      <c r="B25593" s="85"/>
      <c r="C25593" s="85"/>
      <c r="D25593" s="85"/>
      <c r="E25593" s="88"/>
      <c r="G25593" s="17"/>
      <c r="I25593" s="43"/>
      <c r="J25593" s="308"/>
      <c r="K25593" s="51"/>
      <c r="N25593" s="309"/>
      <c r="R25593" s="17"/>
      <c r="T25593" s="17"/>
      <c r="V25593" s="17"/>
      <c r="W25593" s="51"/>
    </row>
    <row r="25594">
      <c r="A25594" s="307"/>
      <c r="B25594" s="85"/>
      <c r="C25594" s="85"/>
      <c r="D25594" s="85"/>
      <c r="E25594" s="88"/>
      <c r="G25594" s="17"/>
      <c r="I25594" s="43"/>
      <c r="J25594" s="308"/>
      <c r="K25594" s="51"/>
      <c r="N25594" s="309"/>
      <c r="R25594" s="17"/>
      <c r="T25594" s="17"/>
      <c r="V25594" s="17"/>
      <c r="W25594" s="51"/>
    </row>
    <row r="25595">
      <c r="A25595" s="307"/>
      <c r="B25595" s="85"/>
      <c r="C25595" s="85"/>
      <c r="D25595" s="85"/>
      <c r="E25595" s="88"/>
      <c r="G25595" s="17"/>
      <c r="I25595" s="43"/>
      <c r="J25595" s="308"/>
      <c r="K25595" s="51"/>
      <c r="N25595" s="309"/>
      <c r="R25595" s="17"/>
      <c r="T25595" s="17"/>
      <c r="V25595" s="17"/>
      <c r="W25595" s="51"/>
    </row>
    <row r="25596">
      <c r="A25596" s="307"/>
      <c r="B25596" s="85"/>
      <c r="C25596" s="85"/>
      <c r="D25596" s="85"/>
      <c r="E25596" s="88"/>
      <c r="G25596" s="17"/>
      <c r="I25596" s="43"/>
      <c r="J25596" s="308"/>
      <c r="K25596" s="51"/>
      <c r="N25596" s="309"/>
      <c r="R25596" s="17"/>
      <c r="T25596" s="17"/>
      <c r="V25596" s="17"/>
      <c r="W25596" s="51"/>
    </row>
    <row r="25597">
      <c r="A25597" s="307"/>
      <c r="B25597" s="85"/>
      <c r="C25597" s="85"/>
      <c r="D25597" s="85"/>
      <c r="E25597" s="88"/>
      <c r="G25597" s="17"/>
      <c r="I25597" s="43"/>
      <c r="J25597" s="308"/>
      <c r="K25597" s="51"/>
      <c r="N25597" s="309"/>
      <c r="R25597" s="17"/>
      <c r="T25597" s="17"/>
      <c r="V25597" s="17"/>
      <c r="W25597" s="51"/>
    </row>
    <row r="25598">
      <c r="A25598" s="307"/>
      <c r="B25598" s="85"/>
      <c r="C25598" s="85"/>
      <c r="D25598" s="85"/>
      <c r="E25598" s="88"/>
      <c r="G25598" s="17"/>
      <c r="I25598" s="43"/>
      <c r="J25598" s="308"/>
      <c r="K25598" s="51"/>
      <c r="N25598" s="309"/>
      <c r="R25598" s="17"/>
      <c r="T25598" s="17"/>
      <c r="V25598" s="17"/>
      <c r="W25598" s="51"/>
    </row>
    <row r="25599">
      <c r="A25599" s="307"/>
      <c r="B25599" s="85"/>
      <c r="C25599" s="85"/>
      <c r="D25599" s="85"/>
      <c r="E25599" s="88"/>
      <c r="G25599" s="17"/>
      <c r="I25599" s="43"/>
      <c r="J25599" s="308"/>
      <c r="K25599" s="51"/>
      <c r="N25599" s="309"/>
      <c r="R25599" s="17"/>
      <c r="T25599" s="17"/>
      <c r="V25599" s="17"/>
      <c r="W25599" s="51"/>
    </row>
    <row r="25600">
      <c r="A25600" s="307"/>
      <c r="B25600" s="85"/>
      <c r="C25600" s="85"/>
      <c r="D25600" s="85"/>
      <c r="E25600" s="88"/>
      <c r="G25600" s="17"/>
      <c r="I25600" s="43"/>
      <c r="J25600" s="308"/>
      <c r="K25600" s="51"/>
      <c r="N25600" s="309"/>
      <c r="R25600" s="17"/>
      <c r="T25600" s="17"/>
      <c r="V25600" s="17"/>
      <c r="W25600" s="51"/>
    </row>
    <row r="25601">
      <c r="A25601" s="307"/>
      <c r="B25601" s="85"/>
      <c r="C25601" s="85"/>
      <c r="D25601" s="85"/>
      <c r="E25601" s="88"/>
      <c r="G25601" s="17"/>
      <c r="I25601" s="43"/>
      <c r="J25601" s="308"/>
      <c r="K25601" s="51"/>
      <c r="N25601" s="309"/>
      <c r="R25601" s="17"/>
      <c r="T25601" s="17"/>
      <c r="V25601" s="17"/>
      <c r="W25601" s="51"/>
    </row>
    <row r="25602">
      <c r="A25602" s="307"/>
      <c r="B25602" s="85"/>
      <c r="C25602" s="85"/>
      <c r="D25602" s="85"/>
      <c r="E25602" s="88"/>
      <c r="G25602" s="17"/>
      <c r="I25602" s="43"/>
      <c r="J25602" s="308"/>
      <c r="K25602" s="51"/>
      <c r="N25602" s="309"/>
      <c r="R25602" s="17"/>
      <c r="T25602" s="17"/>
      <c r="V25602" s="17"/>
      <c r="W25602" s="51"/>
    </row>
    <row r="25603">
      <c r="A25603" s="307"/>
      <c r="B25603" s="85"/>
      <c r="C25603" s="85"/>
      <c r="D25603" s="85"/>
      <c r="E25603" s="88"/>
      <c r="G25603" s="17"/>
      <c r="I25603" s="43"/>
      <c r="J25603" s="308"/>
      <c r="K25603" s="51"/>
      <c r="N25603" s="309"/>
      <c r="R25603" s="17"/>
      <c r="T25603" s="17"/>
      <c r="V25603" s="17"/>
      <c r="W25603" s="51"/>
    </row>
    <row r="25604">
      <c r="A25604" s="307"/>
      <c r="B25604" s="85"/>
      <c r="C25604" s="85"/>
      <c r="D25604" s="85"/>
      <c r="E25604" s="88"/>
      <c r="G25604" s="17"/>
      <c r="I25604" s="43"/>
      <c r="J25604" s="308"/>
      <c r="K25604" s="51"/>
      <c r="N25604" s="309"/>
      <c r="R25604" s="17"/>
      <c r="T25604" s="17"/>
      <c r="V25604" s="17"/>
      <c r="W25604" s="51"/>
    </row>
    <row r="25605">
      <c r="A25605" s="307"/>
      <c r="B25605" s="85"/>
      <c r="C25605" s="85"/>
      <c r="D25605" s="85"/>
      <c r="E25605" s="88"/>
      <c r="G25605" s="17"/>
      <c r="I25605" s="43"/>
      <c r="J25605" s="308"/>
      <c r="K25605" s="51"/>
      <c r="N25605" s="309"/>
      <c r="R25605" s="17"/>
      <c r="T25605" s="17"/>
      <c r="V25605" s="17"/>
      <c r="W25605" s="51"/>
    </row>
    <row r="25606">
      <c r="A25606" s="307"/>
      <c r="B25606" s="85"/>
      <c r="C25606" s="85"/>
      <c r="D25606" s="85"/>
      <c r="E25606" s="88"/>
      <c r="G25606" s="17"/>
      <c r="I25606" s="43"/>
      <c r="J25606" s="308"/>
      <c r="K25606" s="51"/>
      <c r="N25606" s="309"/>
      <c r="R25606" s="17"/>
      <c r="T25606" s="17"/>
      <c r="V25606" s="17"/>
      <c r="W25606" s="51"/>
    </row>
    <row r="25607">
      <c r="A25607" s="307"/>
      <c r="B25607" s="85"/>
      <c r="C25607" s="85"/>
      <c r="D25607" s="85"/>
      <c r="E25607" s="88"/>
      <c r="G25607" s="17"/>
      <c r="I25607" s="43"/>
      <c r="J25607" s="308"/>
      <c r="K25607" s="51"/>
      <c r="N25607" s="309"/>
      <c r="R25607" s="17"/>
      <c r="T25607" s="17"/>
      <c r="V25607" s="17"/>
      <c r="W25607" s="51"/>
    </row>
    <row r="25608">
      <c r="A25608" s="307"/>
      <c r="B25608" s="85"/>
      <c r="C25608" s="85"/>
      <c r="D25608" s="85"/>
      <c r="E25608" s="88"/>
      <c r="G25608" s="17"/>
      <c r="I25608" s="43"/>
      <c r="J25608" s="308"/>
      <c r="K25608" s="51"/>
      <c r="N25608" s="309"/>
      <c r="R25608" s="17"/>
      <c r="T25608" s="17"/>
      <c r="V25608" s="17"/>
      <c r="W25608" s="51"/>
    </row>
    <row r="25609">
      <c r="A25609" s="307"/>
      <c r="B25609" s="85"/>
      <c r="C25609" s="85"/>
      <c r="D25609" s="85"/>
      <c r="E25609" s="88"/>
      <c r="G25609" s="17"/>
      <c r="I25609" s="43"/>
      <c r="J25609" s="308"/>
      <c r="K25609" s="51"/>
      <c r="N25609" s="309"/>
      <c r="R25609" s="17"/>
      <c r="T25609" s="17"/>
      <c r="V25609" s="17"/>
      <c r="W25609" s="51"/>
    </row>
    <row r="25610">
      <c r="A25610" s="307"/>
      <c r="B25610" s="85"/>
      <c r="C25610" s="85"/>
      <c r="D25610" s="85"/>
      <c r="E25610" s="88"/>
      <c r="G25610" s="17"/>
      <c r="I25610" s="43"/>
      <c r="J25610" s="308"/>
      <c r="K25610" s="51"/>
      <c r="N25610" s="309"/>
      <c r="R25610" s="17"/>
      <c r="T25610" s="17"/>
      <c r="V25610" s="17"/>
      <c r="W25610" s="51"/>
    </row>
    <row r="25611">
      <c r="A25611" s="307"/>
      <c r="B25611" s="85"/>
      <c r="C25611" s="85"/>
      <c r="D25611" s="85"/>
      <c r="E25611" s="88"/>
      <c r="G25611" s="17"/>
      <c r="I25611" s="43"/>
      <c r="J25611" s="308"/>
      <c r="K25611" s="51"/>
      <c r="N25611" s="309"/>
      <c r="R25611" s="17"/>
      <c r="T25611" s="17"/>
      <c r="V25611" s="17"/>
      <c r="W25611" s="51"/>
    </row>
    <row r="25612">
      <c r="A25612" s="307"/>
      <c r="B25612" s="85"/>
      <c r="C25612" s="85"/>
      <c r="D25612" s="85"/>
      <c r="E25612" s="88"/>
      <c r="G25612" s="17"/>
      <c r="I25612" s="43"/>
      <c r="J25612" s="308"/>
      <c r="K25612" s="51"/>
      <c r="N25612" s="309"/>
      <c r="R25612" s="17"/>
      <c r="T25612" s="17"/>
      <c r="V25612" s="17"/>
      <c r="W25612" s="51"/>
    </row>
    <row r="25613">
      <c r="A25613" s="307"/>
      <c r="B25613" s="85"/>
      <c r="C25613" s="85"/>
      <c r="D25613" s="85"/>
      <c r="E25613" s="88"/>
      <c r="G25613" s="17"/>
      <c r="I25613" s="43"/>
      <c r="J25613" s="308"/>
      <c r="K25613" s="51"/>
      <c r="N25613" s="309"/>
      <c r="R25613" s="17"/>
      <c r="T25613" s="17"/>
      <c r="V25613" s="17"/>
      <c r="W25613" s="51"/>
    </row>
    <row r="25614">
      <c r="A25614" s="307"/>
      <c r="B25614" s="85"/>
      <c r="C25614" s="85"/>
      <c r="D25614" s="85"/>
      <c r="E25614" s="88"/>
      <c r="G25614" s="17"/>
      <c r="I25614" s="43"/>
      <c r="J25614" s="308"/>
      <c r="K25614" s="51"/>
      <c r="N25614" s="309"/>
      <c r="R25614" s="17"/>
      <c r="T25614" s="17"/>
      <c r="V25614" s="17"/>
      <c r="W25614" s="51"/>
    </row>
    <row r="25615">
      <c r="A25615" s="307"/>
      <c r="B25615" s="85"/>
      <c r="C25615" s="85"/>
      <c r="D25615" s="85"/>
      <c r="E25615" s="88"/>
      <c r="G25615" s="17"/>
      <c r="I25615" s="43"/>
      <c r="J25615" s="308"/>
      <c r="K25615" s="51"/>
      <c r="N25615" s="309"/>
      <c r="R25615" s="17"/>
      <c r="T25615" s="17"/>
      <c r="V25615" s="17"/>
      <c r="W25615" s="51"/>
    </row>
    <row r="25616">
      <c r="A25616" s="307"/>
      <c r="B25616" s="85"/>
      <c r="C25616" s="85"/>
      <c r="D25616" s="85"/>
      <c r="E25616" s="88"/>
      <c r="G25616" s="17"/>
      <c r="I25616" s="43"/>
      <c r="J25616" s="308"/>
      <c r="K25616" s="51"/>
      <c r="N25616" s="309"/>
      <c r="R25616" s="17"/>
      <c r="T25616" s="17"/>
      <c r="V25616" s="17"/>
      <c r="W25616" s="51"/>
    </row>
    <row r="25617">
      <c r="A25617" s="307"/>
      <c r="B25617" s="85"/>
      <c r="C25617" s="85"/>
      <c r="D25617" s="85"/>
      <c r="E25617" s="88"/>
      <c r="G25617" s="17"/>
      <c r="I25617" s="43"/>
      <c r="J25617" s="308"/>
      <c r="K25617" s="51"/>
      <c r="N25617" s="309"/>
      <c r="R25617" s="17"/>
      <c r="T25617" s="17"/>
      <c r="V25617" s="17"/>
      <c r="W25617" s="51"/>
    </row>
    <row r="25618">
      <c r="A25618" s="307"/>
      <c r="B25618" s="85"/>
      <c r="C25618" s="85"/>
      <c r="D25618" s="85"/>
      <c r="E25618" s="88"/>
      <c r="G25618" s="17"/>
      <c r="I25618" s="43"/>
      <c r="J25618" s="308"/>
      <c r="K25618" s="51"/>
      <c r="N25618" s="309"/>
      <c r="R25618" s="17"/>
      <c r="T25618" s="17"/>
      <c r="V25618" s="17"/>
      <c r="W25618" s="51"/>
    </row>
    <row r="25619">
      <c r="A25619" s="307"/>
      <c r="B25619" s="85"/>
      <c r="C25619" s="85"/>
      <c r="D25619" s="85"/>
      <c r="E25619" s="88"/>
      <c r="G25619" s="17"/>
      <c r="I25619" s="43"/>
      <c r="J25619" s="308"/>
      <c r="K25619" s="51"/>
      <c r="N25619" s="309"/>
      <c r="R25619" s="17"/>
      <c r="T25619" s="17"/>
      <c r="V25619" s="17"/>
      <c r="W25619" s="51"/>
    </row>
    <row r="25620">
      <c r="A25620" s="307"/>
      <c r="B25620" s="85"/>
      <c r="C25620" s="85"/>
      <c r="D25620" s="85"/>
      <c r="E25620" s="88"/>
      <c r="G25620" s="17"/>
      <c r="I25620" s="43"/>
      <c r="J25620" s="308"/>
      <c r="K25620" s="51"/>
      <c r="N25620" s="309"/>
      <c r="R25620" s="17"/>
      <c r="T25620" s="17"/>
      <c r="V25620" s="17"/>
      <c r="W25620" s="51"/>
    </row>
    <row r="25621">
      <c r="A25621" s="307"/>
      <c r="B25621" s="85"/>
      <c r="C25621" s="85"/>
      <c r="D25621" s="85"/>
      <c r="E25621" s="88"/>
      <c r="G25621" s="17"/>
      <c r="I25621" s="43"/>
      <c r="J25621" s="308"/>
      <c r="K25621" s="51"/>
      <c r="N25621" s="309"/>
      <c r="R25621" s="17"/>
      <c r="T25621" s="17"/>
      <c r="V25621" s="17"/>
      <c r="W25621" s="51"/>
    </row>
    <row r="25622">
      <c r="A25622" s="307"/>
      <c r="B25622" s="85"/>
      <c r="C25622" s="85"/>
      <c r="D25622" s="85"/>
      <c r="E25622" s="88"/>
      <c r="G25622" s="17"/>
      <c r="I25622" s="43"/>
      <c r="J25622" s="308"/>
      <c r="K25622" s="51"/>
      <c r="N25622" s="309"/>
      <c r="R25622" s="17"/>
      <c r="T25622" s="17"/>
      <c r="V25622" s="17"/>
      <c r="W25622" s="51"/>
    </row>
    <row r="25623">
      <c r="A25623" s="307"/>
      <c r="B25623" s="85"/>
      <c r="C25623" s="85"/>
      <c r="D25623" s="85"/>
      <c r="E25623" s="88"/>
      <c r="G25623" s="17"/>
      <c r="I25623" s="43"/>
      <c r="J25623" s="308"/>
      <c r="K25623" s="51"/>
      <c r="N25623" s="309"/>
      <c r="R25623" s="17"/>
      <c r="T25623" s="17"/>
      <c r="V25623" s="17"/>
      <c r="W25623" s="51"/>
    </row>
    <row r="25624">
      <c r="A25624" s="307"/>
      <c r="B25624" s="85"/>
      <c r="C25624" s="85"/>
      <c r="D25624" s="85"/>
      <c r="E25624" s="88"/>
      <c r="G25624" s="17"/>
      <c r="I25624" s="43"/>
      <c r="J25624" s="308"/>
      <c r="K25624" s="51"/>
      <c r="N25624" s="309"/>
      <c r="R25624" s="17"/>
      <c r="T25624" s="17"/>
      <c r="V25624" s="17"/>
      <c r="W25624" s="51"/>
    </row>
    <row r="25625">
      <c r="A25625" s="307"/>
      <c r="B25625" s="85"/>
      <c r="C25625" s="85"/>
      <c r="D25625" s="85"/>
      <c r="E25625" s="88"/>
      <c r="G25625" s="17"/>
      <c r="I25625" s="43"/>
      <c r="J25625" s="308"/>
      <c r="K25625" s="51"/>
      <c r="N25625" s="309"/>
      <c r="R25625" s="17"/>
      <c r="T25625" s="17"/>
      <c r="V25625" s="17"/>
      <c r="W25625" s="51"/>
    </row>
    <row r="25626">
      <c r="A25626" s="307"/>
      <c r="B25626" s="85"/>
      <c r="C25626" s="85"/>
      <c r="D25626" s="85"/>
      <c r="E25626" s="88"/>
      <c r="G25626" s="17"/>
      <c r="I25626" s="43"/>
      <c r="J25626" s="308"/>
      <c r="K25626" s="51"/>
      <c r="N25626" s="309"/>
      <c r="R25626" s="17"/>
      <c r="T25626" s="17"/>
      <c r="V25626" s="17"/>
      <c r="W25626" s="51"/>
    </row>
    <row r="25627">
      <c r="A25627" s="307"/>
      <c r="B25627" s="85"/>
      <c r="C25627" s="85"/>
      <c r="D25627" s="85"/>
      <c r="E25627" s="88"/>
      <c r="G25627" s="17"/>
      <c r="I25627" s="43"/>
      <c r="J25627" s="308"/>
      <c r="K25627" s="51"/>
      <c r="N25627" s="309"/>
      <c r="R25627" s="17"/>
      <c r="T25627" s="17"/>
      <c r="V25627" s="17"/>
      <c r="W25627" s="51"/>
    </row>
    <row r="25628">
      <c r="A25628" s="307"/>
      <c r="B25628" s="85"/>
      <c r="C25628" s="85"/>
      <c r="D25628" s="85"/>
      <c r="E25628" s="88"/>
      <c r="G25628" s="17"/>
      <c r="I25628" s="43"/>
      <c r="J25628" s="308"/>
      <c r="K25628" s="51"/>
      <c r="N25628" s="309"/>
      <c r="R25628" s="17"/>
      <c r="T25628" s="17"/>
      <c r="V25628" s="17"/>
      <c r="W25628" s="51"/>
    </row>
    <row r="25629">
      <c r="A25629" s="307"/>
      <c r="B25629" s="85"/>
      <c r="C25629" s="85"/>
      <c r="D25629" s="85"/>
      <c r="E25629" s="88"/>
      <c r="G25629" s="17"/>
      <c r="I25629" s="43"/>
      <c r="J25629" s="308"/>
      <c r="K25629" s="51"/>
      <c r="N25629" s="309"/>
      <c r="R25629" s="17"/>
      <c r="T25629" s="17"/>
      <c r="V25629" s="17"/>
      <c r="W25629" s="51"/>
    </row>
    <row r="25630">
      <c r="A25630" s="307"/>
      <c r="B25630" s="85"/>
      <c r="C25630" s="85"/>
      <c r="D25630" s="85"/>
      <c r="E25630" s="88"/>
      <c r="G25630" s="17"/>
      <c r="I25630" s="43"/>
      <c r="J25630" s="308"/>
      <c r="K25630" s="51"/>
      <c r="N25630" s="309"/>
      <c r="R25630" s="17"/>
      <c r="T25630" s="17"/>
      <c r="V25630" s="17"/>
      <c r="W25630" s="51"/>
    </row>
    <row r="25631">
      <c r="A25631" s="307"/>
      <c r="B25631" s="85"/>
      <c r="C25631" s="85"/>
      <c r="D25631" s="85"/>
      <c r="E25631" s="88"/>
      <c r="G25631" s="17"/>
      <c r="I25631" s="43"/>
      <c r="J25631" s="308"/>
      <c r="K25631" s="51"/>
      <c r="N25631" s="309"/>
      <c r="R25631" s="17"/>
      <c r="T25631" s="17"/>
      <c r="V25631" s="17"/>
      <c r="W25631" s="51"/>
    </row>
    <row r="25632">
      <c r="A25632" s="307"/>
      <c r="B25632" s="85"/>
      <c r="C25632" s="85"/>
      <c r="D25632" s="85"/>
      <c r="E25632" s="88"/>
      <c r="G25632" s="17"/>
      <c r="I25632" s="43"/>
      <c r="J25632" s="308"/>
      <c r="K25632" s="51"/>
      <c r="N25632" s="309"/>
      <c r="R25632" s="17"/>
      <c r="T25632" s="17"/>
      <c r="V25632" s="17"/>
      <c r="W25632" s="51"/>
    </row>
    <row r="25633">
      <c r="A25633" s="307"/>
      <c r="B25633" s="85"/>
      <c r="C25633" s="85"/>
      <c r="D25633" s="85"/>
      <c r="E25633" s="88"/>
      <c r="G25633" s="17"/>
      <c r="I25633" s="43"/>
      <c r="J25633" s="308"/>
      <c r="K25633" s="51"/>
      <c r="N25633" s="309"/>
      <c r="R25633" s="17"/>
      <c r="T25633" s="17"/>
      <c r="V25633" s="17"/>
      <c r="W25633" s="51"/>
    </row>
    <row r="25634">
      <c r="A25634" s="307"/>
      <c r="B25634" s="85"/>
      <c r="C25634" s="85"/>
      <c r="D25634" s="85"/>
      <c r="E25634" s="88"/>
      <c r="G25634" s="17"/>
      <c r="I25634" s="43"/>
      <c r="J25634" s="308"/>
      <c r="K25634" s="51"/>
      <c r="N25634" s="309"/>
      <c r="R25634" s="17"/>
      <c r="T25634" s="17"/>
      <c r="V25634" s="17"/>
      <c r="W25634" s="51"/>
    </row>
    <row r="25635">
      <c r="A25635" s="307"/>
      <c r="B25635" s="85"/>
      <c r="C25635" s="85"/>
      <c r="D25635" s="85"/>
      <c r="E25635" s="88"/>
      <c r="G25635" s="17"/>
      <c r="I25635" s="43"/>
      <c r="J25635" s="308"/>
      <c r="K25635" s="51"/>
      <c r="N25635" s="309"/>
      <c r="R25635" s="17"/>
      <c r="T25635" s="17"/>
      <c r="V25635" s="17"/>
      <c r="W25635" s="51"/>
    </row>
    <row r="25636">
      <c r="A25636" s="307"/>
      <c r="B25636" s="85"/>
      <c r="C25636" s="85"/>
      <c r="D25636" s="85"/>
      <c r="E25636" s="88"/>
      <c r="G25636" s="17"/>
      <c r="I25636" s="43"/>
      <c r="J25636" s="308"/>
      <c r="K25636" s="51"/>
      <c r="N25636" s="309"/>
      <c r="R25636" s="17"/>
      <c r="T25636" s="17"/>
      <c r="V25636" s="17"/>
      <c r="W25636" s="51"/>
    </row>
    <row r="25637">
      <c r="A25637" s="307"/>
      <c r="B25637" s="85"/>
      <c r="C25637" s="85"/>
      <c r="D25637" s="85"/>
      <c r="E25637" s="88"/>
      <c r="G25637" s="17"/>
      <c r="I25637" s="43"/>
      <c r="J25637" s="308"/>
      <c r="K25637" s="51"/>
      <c r="N25637" s="309"/>
      <c r="R25637" s="17"/>
      <c r="T25637" s="17"/>
      <c r="V25637" s="17"/>
      <c r="W25637" s="51"/>
    </row>
    <row r="25638">
      <c r="A25638" s="307"/>
      <c r="B25638" s="85"/>
      <c r="C25638" s="85"/>
      <c r="D25638" s="85"/>
      <c r="E25638" s="88"/>
      <c r="G25638" s="17"/>
      <c r="I25638" s="43"/>
      <c r="J25638" s="308"/>
      <c r="K25638" s="51"/>
      <c r="N25638" s="309"/>
      <c r="R25638" s="17"/>
      <c r="T25638" s="17"/>
      <c r="V25638" s="17"/>
      <c r="W25638" s="51"/>
    </row>
    <row r="25639">
      <c r="A25639" s="307"/>
      <c r="B25639" s="85"/>
      <c r="C25639" s="85"/>
      <c r="D25639" s="85"/>
      <c r="E25639" s="88"/>
      <c r="G25639" s="17"/>
      <c r="I25639" s="43"/>
      <c r="J25639" s="308"/>
      <c r="K25639" s="51"/>
      <c r="N25639" s="309"/>
      <c r="R25639" s="17"/>
      <c r="T25639" s="17"/>
      <c r="V25639" s="17"/>
      <c r="W25639" s="51"/>
    </row>
    <row r="25640">
      <c r="A25640" s="307"/>
      <c r="B25640" s="85"/>
      <c r="C25640" s="85"/>
      <c r="D25640" s="85"/>
      <c r="E25640" s="88"/>
      <c r="G25640" s="17"/>
      <c r="I25640" s="43"/>
      <c r="J25640" s="308"/>
      <c r="K25640" s="51"/>
      <c r="N25640" s="309"/>
      <c r="R25640" s="17"/>
      <c r="T25640" s="17"/>
      <c r="V25640" s="17"/>
      <c r="W25640" s="51"/>
    </row>
    <row r="25641">
      <c r="A25641" s="307"/>
      <c r="B25641" s="85"/>
      <c r="C25641" s="85"/>
      <c r="D25641" s="85"/>
      <c r="E25641" s="88"/>
      <c r="G25641" s="17"/>
      <c r="I25641" s="43"/>
      <c r="J25641" s="308"/>
      <c r="K25641" s="51"/>
      <c r="N25641" s="309"/>
      <c r="R25641" s="17"/>
      <c r="T25641" s="17"/>
      <c r="V25641" s="17"/>
      <c r="W25641" s="51"/>
    </row>
    <row r="25642">
      <c r="A25642" s="307"/>
      <c r="B25642" s="85"/>
      <c r="C25642" s="85"/>
      <c r="D25642" s="85"/>
      <c r="E25642" s="88"/>
      <c r="G25642" s="17"/>
      <c r="I25642" s="43"/>
      <c r="J25642" s="308"/>
      <c r="K25642" s="51"/>
      <c r="N25642" s="309"/>
      <c r="R25642" s="17"/>
      <c r="T25642" s="17"/>
      <c r="V25642" s="17"/>
      <c r="W25642" s="51"/>
    </row>
    <row r="25643">
      <c r="A25643" s="307"/>
      <c r="B25643" s="85"/>
      <c r="C25643" s="85"/>
      <c r="D25643" s="85"/>
      <c r="E25643" s="88"/>
      <c r="G25643" s="17"/>
      <c r="I25643" s="43"/>
      <c r="J25643" s="308"/>
      <c r="K25643" s="51"/>
      <c r="N25643" s="309"/>
      <c r="R25643" s="17"/>
      <c r="T25643" s="17"/>
      <c r="V25643" s="17"/>
      <c r="W25643" s="51"/>
    </row>
    <row r="25644">
      <c r="A25644" s="307"/>
      <c r="B25644" s="85"/>
      <c r="C25644" s="85"/>
      <c r="D25644" s="85"/>
      <c r="E25644" s="88"/>
      <c r="G25644" s="17"/>
      <c r="I25644" s="43"/>
      <c r="J25644" s="308"/>
      <c r="K25644" s="51"/>
      <c r="N25644" s="309"/>
      <c r="R25644" s="17"/>
      <c r="T25644" s="17"/>
      <c r="V25644" s="17"/>
      <c r="W25644" s="51"/>
    </row>
    <row r="25645">
      <c r="A25645" s="307"/>
      <c r="B25645" s="85"/>
      <c r="C25645" s="85"/>
      <c r="D25645" s="85"/>
      <c r="E25645" s="88"/>
      <c r="G25645" s="17"/>
      <c r="I25645" s="43"/>
      <c r="J25645" s="308"/>
      <c r="K25645" s="51"/>
      <c r="N25645" s="309"/>
      <c r="R25645" s="17"/>
      <c r="T25645" s="17"/>
      <c r="V25645" s="17"/>
      <c r="W25645" s="51"/>
    </row>
    <row r="25646">
      <c r="A25646" s="307"/>
      <c r="B25646" s="85"/>
      <c r="C25646" s="85"/>
      <c r="D25646" s="85"/>
      <c r="E25646" s="88"/>
      <c r="G25646" s="17"/>
      <c r="I25646" s="43"/>
      <c r="J25646" s="308"/>
      <c r="K25646" s="51"/>
      <c r="N25646" s="309"/>
      <c r="R25646" s="17"/>
      <c r="T25646" s="17"/>
      <c r="V25646" s="17"/>
      <c r="W25646" s="51"/>
    </row>
    <row r="25647">
      <c r="A25647" s="307"/>
      <c r="B25647" s="85"/>
      <c r="C25647" s="85"/>
      <c r="D25647" s="85"/>
      <c r="E25647" s="88"/>
      <c r="G25647" s="17"/>
      <c r="I25647" s="43"/>
      <c r="J25647" s="308"/>
      <c r="K25647" s="51"/>
      <c r="N25647" s="309"/>
      <c r="R25647" s="17"/>
      <c r="T25647" s="17"/>
      <c r="V25647" s="17"/>
      <c r="W25647" s="51"/>
    </row>
    <row r="25648">
      <c r="A25648" s="307"/>
      <c r="B25648" s="85"/>
      <c r="C25648" s="85"/>
      <c r="D25648" s="85"/>
      <c r="E25648" s="88"/>
      <c r="G25648" s="17"/>
      <c r="I25648" s="43"/>
      <c r="J25648" s="308"/>
      <c r="K25648" s="51"/>
      <c r="N25648" s="309"/>
      <c r="R25648" s="17"/>
      <c r="T25648" s="17"/>
      <c r="V25648" s="17"/>
      <c r="W25648" s="51"/>
    </row>
    <row r="25649">
      <c r="A25649" s="307"/>
      <c r="B25649" s="85"/>
      <c r="C25649" s="85"/>
      <c r="D25649" s="85"/>
      <c r="E25649" s="88"/>
      <c r="G25649" s="17"/>
      <c r="I25649" s="43"/>
      <c r="J25649" s="308"/>
      <c r="K25649" s="51"/>
      <c r="N25649" s="309"/>
      <c r="R25649" s="17"/>
      <c r="T25649" s="17"/>
      <c r="V25649" s="17"/>
      <c r="W25649" s="51"/>
    </row>
    <row r="25650">
      <c r="A25650" s="307"/>
      <c r="B25650" s="85"/>
      <c r="C25650" s="85"/>
      <c r="D25650" s="85"/>
      <c r="E25650" s="88"/>
      <c r="G25650" s="17"/>
      <c r="I25650" s="43"/>
      <c r="J25650" s="308"/>
      <c r="K25650" s="51"/>
      <c r="N25650" s="309"/>
      <c r="R25650" s="17"/>
      <c r="T25650" s="17"/>
      <c r="V25650" s="17"/>
      <c r="W25650" s="51"/>
    </row>
    <row r="25651">
      <c r="A25651" s="307"/>
      <c r="B25651" s="85"/>
      <c r="C25651" s="85"/>
      <c r="D25651" s="85"/>
      <c r="E25651" s="88"/>
      <c r="G25651" s="17"/>
      <c r="I25651" s="43"/>
      <c r="J25651" s="308"/>
      <c r="K25651" s="51"/>
      <c r="N25651" s="309"/>
      <c r="R25651" s="17"/>
      <c r="T25651" s="17"/>
      <c r="V25651" s="17"/>
      <c r="W25651" s="51"/>
    </row>
    <row r="25652">
      <c r="A25652" s="307"/>
      <c r="B25652" s="85"/>
      <c r="C25652" s="85"/>
      <c r="D25652" s="85"/>
      <c r="E25652" s="88"/>
      <c r="G25652" s="17"/>
      <c r="I25652" s="43"/>
      <c r="J25652" s="308"/>
      <c r="K25652" s="51"/>
      <c r="N25652" s="309"/>
      <c r="R25652" s="17"/>
      <c r="T25652" s="17"/>
      <c r="V25652" s="17"/>
      <c r="W25652" s="51"/>
    </row>
    <row r="25653">
      <c r="A25653" s="307"/>
      <c r="B25653" s="85"/>
      <c r="C25653" s="85"/>
      <c r="D25653" s="85"/>
      <c r="E25653" s="88"/>
      <c r="G25653" s="17"/>
      <c r="I25653" s="43"/>
      <c r="J25653" s="308"/>
      <c r="K25653" s="51"/>
      <c r="N25653" s="309"/>
      <c r="R25653" s="17"/>
      <c r="T25653" s="17"/>
      <c r="V25653" s="17"/>
      <c r="W25653" s="51"/>
    </row>
    <row r="25654">
      <c r="A25654" s="307"/>
      <c r="B25654" s="85"/>
      <c r="C25654" s="85"/>
      <c r="D25654" s="85"/>
      <c r="E25654" s="88"/>
      <c r="G25654" s="17"/>
      <c r="I25654" s="43"/>
      <c r="J25654" s="308"/>
      <c r="K25654" s="51"/>
      <c r="N25654" s="309"/>
      <c r="R25654" s="17"/>
      <c r="T25654" s="17"/>
      <c r="V25654" s="17"/>
      <c r="W25654" s="51"/>
    </row>
    <row r="25655">
      <c r="A25655" s="307"/>
      <c r="B25655" s="85"/>
      <c r="C25655" s="85"/>
      <c r="D25655" s="85"/>
      <c r="E25655" s="88"/>
      <c r="G25655" s="17"/>
      <c r="I25655" s="43"/>
      <c r="J25655" s="308"/>
      <c r="K25655" s="51"/>
      <c r="N25655" s="309"/>
      <c r="R25655" s="17"/>
      <c r="T25655" s="17"/>
      <c r="V25655" s="17"/>
      <c r="W25655" s="51"/>
    </row>
    <row r="25656">
      <c r="A25656" s="307"/>
      <c r="B25656" s="85"/>
      <c r="C25656" s="85"/>
      <c r="D25656" s="85"/>
      <c r="E25656" s="88"/>
      <c r="G25656" s="17"/>
      <c r="I25656" s="43"/>
      <c r="J25656" s="308"/>
      <c r="K25656" s="51"/>
      <c r="N25656" s="309"/>
      <c r="R25656" s="17"/>
      <c r="T25656" s="17"/>
      <c r="V25656" s="17"/>
      <c r="W25656" s="51"/>
    </row>
    <row r="25657">
      <c r="A25657" s="307"/>
      <c r="B25657" s="85"/>
      <c r="C25657" s="85"/>
      <c r="D25657" s="85"/>
      <c r="E25657" s="88"/>
      <c r="G25657" s="17"/>
      <c r="I25657" s="43"/>
      <c r="J25657" s="308"/>
      <c r="K25657" s="51"/>
      <c r="N25657" s="309"/>
      <c r="R25657" s="17"/>
      <c r="T25657" s="17"/>
      <c r="V25657" s="17"/>
      <c r="W25657" s="51"/>
    </row>
    <row r="25658">
      <c r="A25658" s="307"/>
      <c r="B25658" s="85"/>
      <c r="C25658" s="85"/>
      <c r="D25658" s="85"/>
      <c r="E25658" s="88"/>
      <c r="G25658" s="17"/>
      <c r="I25658" s="43"/>
      <c r="J25658" s="308"/>
      <c r="K25658" s="51"/>
      <c r="N25658" s="309"/>
      <c r="R25658" s="17"/>
      <c r="T25658" s="17"/>
      <c r="V25658" s="17"/>
      <c r="W25658" s="51"/>
    </row>
    <row r="25659">
      <c r="A25659" s="307"/>
      <c r="B25659" s="85"/>
      <c r="C25659" s="85"/>
      <c r="D25659" s="85"/>
      <c r="E25659" s="88"/>
      <c r="G25659" s="17"/>
      <c r="I25659" s="43"/>
      <c r="J25659" s="308"/>
      <c r="K25659" s="51"/>
      <c r="N25659" s="309"/>
      <c r="R25659" s="17"/>
      <c r="T25659" s="17"/>
      <c r="V25659" s="17"/>
      <c r="W25659" s="51"/>
    </row>
    <row r="25660">
      <c r="A25660" s="307"/>
      <c r="B25660" s="85"/>
      <c r="C25660" s="85"/>
      <c r="D25660" s="85"/>
      <c r="E25660" s="88"/>
      <c r="G25660" s="17"/>
      <c r="I25660" s="43"/>
      <c r="J25660" s="308"/>
      <c r="K25660" s="51"/>
      <c r="N25660" s="309"/>
      <c r="R25660" s="17"/>
      <c r="T25660" s="17"/>
      <c r="V25660" s="17"/>
      <c r="W25660" s="51"/>
    </row>
    <row r="25661">
      <c r="A25661" s="307"/>
      <c r="B25661" s="85"/>
      <c r="C25661" s="85"/>
      <c r="D25661" s="85"/>
      <c r="E25661" s="88"/>
      <c r="G25661" s="17"/>
      <c r="I25661" s="43"/>
      <c r="J25661" s="308"/>
      <c r="K25661" s="51"/>
      <c r="N25661" s="309"/>
      <c r="R25661" s="17"/>
      <c r="T25661" s="17"/>
      <c r="V25661" s="17"/>
      <c r="W25661" s="51"/>
    </row>
    <row r="25662">
      <c r="A25662" s="307"/>
      <c r="B25662" s="85"/>
      <c r="C25662" s="85"/>
      <c r="D25662" s="85"/>
      <c r="E25662" s="88"/>
      <c r="G25662" s="17"/>
      <c r="I25662" s="43"/>
      <c r="J25662" s="308"/>
      <c r="K25662" s="51"/>
      <c r="N25662" s="309"/>
      <c r="R25662" s="17"/>
      <c r="T25662" s="17"/>
      <c r="V25662" s="17"/>
      <c r="W25662" s="51"/>
    </row>
    <row r="25663">
      <c r="A25663" s="307"/>
      <c r="B25663" s="85"/>
      <c r="C25663" s="85"/>
      <c r="D25663" s="85"/>
      <c r="E25663" s="88"/>
      <c r="G25663" s="17"/>
      <c r="I25663" s="43"/>
      <c r="J25663" s="308"/>
      <c r="K25663" s="51"/>
      <c r="N25663" s="309"/>
      <c r="R25663" s="17"/>
      <c r="T25663" s="17"/>
      <c r="V25663" s="17"/>
      <c r="W25663" s="51"/>
    </row>
    <row r="25664">
      <c r="A25664" s="307"/>
      <c r="B25664" s="85"/>
      <c r="C25664" s="85"/>
      <c r="D25664" s="85"/>
      <c r="E25664" s="88"/>
      <c r="G25664" s="17"/>
      <c r="I25664" s="43"/>
      <c r="J25664" s="308"/>
      <c r="K25664" s="51"/>
      <c r="N25664" s="309"/>
      <c r="R25664" s="17"/>
      <c r="T25664" s="17"/>
      <c r="V25664" s="17"/>
      <c r="W25664" s="51"/>
    </row>
    <row r="25665">
      <c r="A25665" s="307"/>
      <c r="B25665" s="85"/>
      <c r="C25665" s="85"/>
      <c r="D25665" s="85"/>
      <c r="E25665" s="88"/>
      <c r="G25665" s="17"/>
      <c r="I25665" s="43"/>
      <c r="J25665" s="308"/>
      <c r="K25665" s="51"/>
      <c r="N25665" s="309"/>
      <c r="R25665" s="17"/>
      <c r="T25665" s="17"/>
      <c r="V25665" s="17"/>
      <c r="W25665" s="51"/>
    </row>
    <row r="25666">
      <c r="A25666" s="307"/>
      <c r="B25666" s="85"/>
      <c r="C25666" s="85"/>
      <c r="D25666" s="85"/>
      <c r="E25666" s="88"/>
      <c r="G25666" s="17"/>
      <c r="I25666" s="43"/>
      <c r="J25666" s="308"/>
      <c r="K25666" s="51"/>
      <c r="N25666" s="309"/>
      <c r="R25666" s="17"/>
      <c r="T25666" s="17"/>
      <c r="V25666" s="17"/>
      <c r="W25666" s="51"/>
    </row>
    <row r="25667">
      <c r="A25667" s="307"/>
      <c r="B25667" s="85"/>
      <c r="C25667" s="85"/>
      <c r="D25667" s="85"/>
      <c r="E25667" s="88"/>
      <c r="G25667" s="17"/>
      <c r="I25667" s="43"/>
      <c r="J25667" s="308"/>
      <c r="K25667" s="51"/>
      <c r="N25667" s="309"/>
      <c r="R25667" s="17"/>
      <c r="T25667" s="17"/>
      <c r="V25667" s="17"/>
      <c r="W25667" s="51"/>
    </row>
    <row r="25668">
      <c r="A25668" s="307"/>
      <c r="B25668" s="85"/>
      <c r="C25668" s="85"/>
      <c r="D25668" s="85"/>
      <c r="E25668" s="88"/>
      <c r="G25668" s="17"/>
      <c r="I25668" s="43"/>
      <c r="J25668" s="308"/>
      <c r="K25668" s="51"/>
      <c r="N25668" s="309"/>
      <c r="R25668" s="17"/>
      <c r="T25668" s="17"/>
      <c r="V25668" s="17"/>
      <c r="W25668" s="51"/>
    </row>
    <row r="25669">
      <c r="A25669" s="307"/>
      <c r="B25669" s="85"/>
      <c r="C25669" s="85"/>
      <c r="D25669" s="85"/>
      <c r="E25669" s="88"/>
      <c r="G25669" s="17"/>
      <c r="I25669" s="43"/>
      <c r="J25669" s="308"/>
      <c r="K25669" s="51"/>
      <c r="N25669" s="309"/>
      <c r="R25669" s="17"/>
      <c r="T25669" s="17"/>
      <c r="V25669" s="17"/>
      <c r="W25669" s="51"/>
    </row>
    <row r="25670">
      <c r="A25670" s="307"/>
      <c r="B25670" s="85"/>
      <c r="C25670" s="85"/>
      <c r="D25670" s="85"/>
      <c r="E25670" s="88"/>
      <c r="G25670" s="17"/>
      <c r="I25670" s="43"/>
      <c r="J25670" s="308"/>
      <c r="K25670" s="51"/>
      <c r="N25670" s="309"/>
      <c r="R25670" s="17"/>
      <c r="T25670" s="17"/>
      <c r="V25670" s="17"/>
      <c r="W25670" s="51"/>
    </row>
    <row r="25671">
      <c r="A25671" s="307"/>
      <c r="B25671" s="85"/>
      <c r="C25671" s="85"/>
      <c r="D25671" s="85"/>
      <c r="E25671" s="88"/>
      <c r="G25671" s="17"/>
      <c r="I25671" s="43"/>
      <c r="J25671" s="308"/>
      <c r="K25671" s="51"/>
      <c r="N25671" s="309"/>
      <c r="R25671" s="17"/>
      <c r="T25671" s="17"/>
      <c r="V25671" s="17"/>
      <c r="W25671" s="51"/>
    </row>
    <row r="25672">
      <c r="A25672" s="307"/>
      <c r="B25672" s="85"/>
      <c r="C25672" s="85"/>
      <c r="D25672" s="85"/>
      <c r="E25672" s="88"/>
      <c r="G25672" s="17"/>
      <c r="I25672" s="43"/>
      <c r="J25672" s="308"/>
      <c r="K25672" s="51"/>
      <c r="N25672" s="309"/>
      <c r="R25672" s="17"/>
      <c r="T25672" s="17"/>
      <c r="V25672" s="17"/>
      <c r="W25672" s="51"/>
    </row>
    <row r="25673">
      <c r="A25673" s="307"/>
      <c r="B25673" s="85"/>
      <c r="C25673" s="85"/>
      <c r="D25673" s="85"/>
      <c r="E25673" s="88"/>
      <c r="G25673" s="17"/>
      <c r="I25673" s="43"/>
      <c r="J25673" s="308"/>
      <c r="K25673" s="51"/>
      <c r="N25673" s="309"/>
      <c r="R25673" s="17"/>
      <c r="T25673" s="17"/>
      <c r="V25673" s="17"/>
      <c r="W25673" s="51"/>
    </row>
    <row r="25674">
      <c r="A25674" s="307"/>
      <c r="B25674" s="85"/>
      <c r="C25674" s="85"/>
      <c r="D25674" s="85"/>
      <c r="E25674" s="88"/>
      <c r="G25674" s="17"/>
      <c r="I25674" s="43"/>
      <c r="J25674" s="308"/>
      <c r="K25674" s="51"/>
      <c r="N25674" s="309"/>
      <c r="R25674" s="17"/>
      <c r="T25674" s="17"/>
      <c r="V25674" s="17"/>
      <c r="W25674" s="51"/>
    </row>
    <row r="25675">
      <c r="A25675" s="307"/>
      <c r="B25675" s="85"/>
      <c r="C25675" s="85"/>
      <c r="D25675" s="85"/>
      <c r="E25675" s="88"/>
      <c r="G25675" s="17"/>
      <c r="I25675" s="43"/>
      <c r="J25675" s="308"/>
      <c r="K25675" s="51"/>
      <c r="N25675" s="309"/>
      <c r="R25675" s="17"/>
      <c r="T25675" s="17"/>
      <c r="V25675" s="17"/>
      <c r="W25675" s="51"/>
    </row>
    <row r="25676">
      <c r="A25676" s="307"/>
      <c r="B25676" s="85"/>
      <c r="C25676" s="85"/>
      <c r="D25676" s="85"/>
      <c r="E25676" s="88"/>
      <c r="G25676" s="17"/>
      <c r="I25676" s="43"/>
      <c r="J25676" s="308"/>
      <c r="K25676" s="51"/>
      <c r="N25676" s="309"/>
      <c r="R25676" s="17"/>
      <c r="T25676" s="17"/>
      <c r="V25676" s="17"/>
      <c r="W25676" s="51"/>
    </row>
    <row r="25677">
      <c r="A25677" s="307"/>
      <c r="B25677" s="85"/>
      <c r="C25677" s="85"/>
      <c r="D25677" s="85"/>
      <c r="E25677" s="88"/>
      <c r="G25677" s="17"/>
      <c r="I25677" s="43"/>
      <c r="J25677" s="308"/>
      <c r="K25677" s="51"/>
      <c r="N25677" s="309"/>
      <c r="R25677" s="17"/>
      <c r="T25677" s="17"/>
      <c r="V25677" s="17"/>
      <c r="W25677" s="51"/>
    </row>
    <row r="25678">
      <c r="A25678" s="307"/>
      <c r="B25678" s="85"/>
      <c r="C25678" s="85"/>
      <c r="D25678" s="85"/>
      <c r="E25678" s="88"/>
      <c r="G25678" s="17"/>
      <c r="I25678" s="43"/>
      <c r="J25678" s="308"/>
      <c r="K25678" s="51"/>
      <c r="N25678" s="309"/>
      <c r="R25678" s="17"/>
      <c r="T25678" s="17"/>
      <c r="V25678" s="17"/>
      <c r="W25678" s="51"/>
    </row>
    <row r="25679">
      <c r="A25679" s="307"/>
      <c r="B25679" s="85"/>
      <c r="C25679" s="85"/>
      <c r="D25679" s="85"/>
      <c r="E25679" s="88"/>
      <c r="G25679" s="17"/>
      <c r="I25679" s="43"/>
      <c r="J25679" s="308"/>
      <c r="K25679" s="51"/>
      <c r="N25679" s="309"/>
      <c r="R25679" s="17"/>
      <c r="T25679" s="17"/>
      <c r="V25679" s="17"/>
      <c r="W25679" s="51"/>
    </row>
    <row r="25680">
      <c r="A25680" s="307"/>
      <c r="B25680" s="85"/>
      <c r="C25680" s="85"/>
      <c r="D25680" s="85"/>
      <c r="E25680" s="88"/>
      <c r="G25680" s="17"/>
      <c r="I25680" s="43"/>
      <c r="J25680" s="308"/>
      <c r="K25680" s="51"/>
      <c r="N25680" s="309"/>
      <c r="R25680" s="17"/>
      <c r="T25680" s="17"/>
      <c r="V25680" s="17"/>
      <c r="W25680" s="51"/>
    </row>
    <row r="25681">
      <c r="A25681" s="307"/>
      <c r="B25681" s="85"/>
      <c r="C25681" s="85"/>
      <c r="D25681" s="85"/>
      <c r="E25681" s="88"/>
      <c r="G25681" s="17"/>
      <c r="I25681" s="43"/>
      <c r="J25681" s="308"/>
      <c r="K25681" s="51"/>
      <c r="N25681" s="309"/>
      <c r="R25681" s="17"/>
      <c r="T25681" s="17"/>
      <c r="V25681" s="17"/>
      <c r="W25681" s="51"/>
    </row>
    <row r="25682">
      <c r="A25682" s="307"/>
      <c r="B25682" s="85"/>
      <c r="C25682" s="85"/>
      <c r="D25682" s="85"/>
      <c r="E25682" s="88"/>
      <c r="G25682" s="17"/>
      <c r="I25682" s="43"/>
      <c r="J25682" s="308"/>
      <c r="K25682" s="51"/>
      <c r="N25682" s="309"/>
      <c r="R25682" s="17"/>
      <c r="T25682" s="17"/>
      <c r="V25682" s="17"/>
      <c r="W25682" s="51"/>
    </row>
    <row r="25683">
      <c r="A25683" s="307"/>
      <c r="B25683" s="85"/>
      <c r="C25683" s="85"/>
      <c r="D25683" s="85"/>
      <c r="E25683" s="88"/>
      <c r="G25683" s="17"/>
      <c r="I25683" s="43"/>
      <c r="J25683" s="308"/>
      <c r="K25683" s="51"/>
      <c r="N25683" s="309"/>
      <c r="R25683" s="17"/>
      <c r="T25683" s="17"/>
      <c r="V25683" s="17"/>
      <c r="W25683" s="51"/>
    </row>
    <row r="25684">
      <c r="A25684" s="307"/>
      <c r="B25684" s="85"/>
      <c r="C25684" s="85"/>
      <c r="D25684" s="85"/>
      <c r="E25684" s="88"/>
      <c r="G25684" s="17"/>
      <c r="I25684" s="43"/>
      <c r="J25684" s="308"/>
      <c r="K25684" s="51"/>
      <c r="N25684" s="309"/>
      <c r="R25684" s="17"/>
      <c r="T25684" s="17"/>
      <c r="V25684" s="17"/>
      <c r="W25684" s="51"/>
    </row>
    <row r="25685">
      <c r="A25685" s="307"/>
      <c r="B25685" s="85"/>
      <c r="C25685" s="85"/>
      <c r="D25685" s="85"/>
      <c r="E25685" s="88"/>
      <c r="G25685" s="17"/>
      <c r="I25685" s="43"/>
      <c r="J25685" s="308"/>
      <c r="K25685" s="51"/>
      <c r="N25685" s="309"/>
      <c r="R25685" s="17"/>
      <c r="T25685" s="17"/>
      <c r="V25685" s="17"/>
      <c r="W25685" s="51"/>
    </row>
    <row r="25686">
      <c r="A25686" s="307"/>
      <c r="B25686" s="85"/>
      <c r="C25686" s="85"/>
      <c r="D25686" s="85"/>
      <c r="E25686" s="88"/>
      <c r="G25686" s="17"/>
      <c r="I25686" s="43"/>
      <c r="J25686" s="308"/>
      <c r="K25686" s="51"/>
      <c r="N25686" s="309"/>
      <c r="R25686" s="17"/>
      <c r="T25686" s="17"/>
      <c r="V25686" s="17"/>
      <c r="W25686" s="51"/>
    </row>
    <row r="25687">
      <c r="A25687" s="307"/>
      <c r="B25687" s="85"/>
      <c r="C25687" s="85"/>
      <c r="D25687" s="85"/>
      <c r="E25687" s="88"/>
      <c r="G25687" s="17"/>
      <c r="I25687" s="43"/>
      <c r="J25687" s="308"/>
      <c r="K25687" s="51"/>
      <c r="N25687" s="309"/>
      <c r="R25687" s="17"/>
      <c r="T25687" s="17"/>
      <c r="V25687" s="17"/>
      <c r="W25687" s="51"/>
    </row>
    <row r="25688">
      <c r="A25688" s="307"/>
      <c r="B25688" s="85"/>
      <c r="C25688" s="85"/>
      <c r="D25688" s="85"/>
      <c r="E25688" s="88"/>
      <c r="G25688" s="17"/>
      <c r="I25688" s="43"/>
      <c r="J25688" s="308"/>
      <c r="K25688" s="51"/>
      <c r="N25688" s="309"/>
      <c r="R25688" s="17"/>
      <c r="T25688" s="17"/>
      <c r="V25688" s="17"/>
      <c r="W25688" s="51"/>
    </row>
    <row r="25689">
      <c r="A25689" s="307"/>
      <c r="B25689" s="85"/>
      <c r="C25689" s="85"/>
      <c r="D25689" s="85"/>
      <c r="E25689" s="88"/>
      <c r="G25689" s="17"/>
      <c r="I25689" s="43"/>
      <c r="J25689" s="308"/>
      <c r="K25689" s="51"/>
      <c r="N25689" s="309"/>
      <c r="R25689" s="17"/>
      <c r="T25689" s="17"/>
      <c r="V25689" s="17"/>
      <c r="W25689" s="51"/>
    </row>
    <row r="25690">
      <c r="A25690" s="307"/>
      <c r="B25690" s="85"/>
      <c r="C25690" s="85"/>
      <c r="D25690" s="85"/>
      <c r="E25690" s="88"/>
      <c r="G25690" s="17"/>
      <c r="I25690" s="43"/>
      <c r="J25690" s="308"/>
      <c r="K25690" s="51"/>
      <c r="N25690" s="309"/>
      <c r="R25690" s="17"/>
      <c r="T25690" s="17"/>
      <c r="V25690" s="17"/>
      <c r="W25690" s="51"/>
    </row>
    <row r="25691">
      <c r="A25691" s="307"/>
      <c r="B25691" s="85"/>
      <c r="C25691" s="85"/>
      <c r="D25691" s="85"/>
      <c r="E25691" s="88"/>
      <c r="G25691" s="17"/>
      <c r="I25691" s="43"/>
      <c r="J25691" s="308"/>
      <c r="K25691" s="51"/>
      <c r="N25691" s="309"/>
      <c r="R25691" s="17"/>
      <c r="T25691" s="17"/>
      <c r="V25691" s="17"/>
      <c r="W25691" s="51"/>
    </row>
    <row r="25692">
      <c r="A25692" s="307"/>
      <c r="B25692" s="85"/>
      <c r="C25692" s="85"/>
      <c r="D25692" s="85"/>
      <c r="E25692" s="88"/>
      <c r="G25692" s="17"/>
      <c r="I25692" s="43"/>
      <c r="J25692" s="308"/>
      <c r="K25692" s="51"/>
      <c r="N25692" s="309"/>
      <c r="R25692" s="17"/>
      <c r="T25692" s="17"/>
      <c r="V25692" s="17"/>
      <c r="W25692" s="51"/>
    </row>
    <row r="25693">
      <c r="A25693" s="307"/>
      <c r="B25693" s="85"/>
      <c r="C25693" s="85"/>
      <c r="D25693" s="85"/>
      <c r="E25693" s="88"/>
      <c r="G25693" s="17"/>
      <c r="I25693" s="43"/>
      <c r="J25693" s="308"/>
      <c r="K25693" s="51"/>
      <c r="N25693" s="309"/>
      <c r="R25693" s="17"/>
      <c r="T25693" s="17"/>
      <c r="V25693" s="17"/>
      <c r="W25693" s="51"/>
    </row>
    <row r="25694">
      <c r="A25694" s="307"/>
      <c r="B25694" s="85"/>
      <c r="C25694" s="85"/>
      <c r="D25694" s="85"/>
      <c r="E25694" s="88"/>
      <c r="G25694" s="17"/>
      <c r="I25694" s="43"/>
      <c r="J25694" s="308"/>
      <c r="K25694" s="51"/>
      <c r="N25694" s="309"/>
      <c r="R25694" s="17"/>
      <c r="T25694" s="17"/>
      <c r="V25694" s="17"/>
      <c r="W25694" s="51"/>
    </row>
    <row r="25695">
      <c r="A25695" s="307"/>
      <c r="B25695" s="85"/>
      <c r="C25695" s="85"/>
      <c r="D25695" s="85"/>
      <c r="E25695" s="88"/>
      <c r="G25695" s="17"/>
      <c r="I25695" s="43"/>
      <c r="J25695" s="308"/>
      <c r="K25695" s="51"/>
      <c r="N25695" s="309"/>
      <c r="R25695" s="17"/>
      <c r="T25695" s="17"/>
      <c r="V25695" s="17"/>
      <c r="W25695" s="51"/>
    </row>
    <row r="25696">
      <c r="A25696" s="307"/>
      <c r="B25696" s="85"/>
      <c r="C25696" s="85"/>
      <c r="D25696" s="85"/>
      <c r="E25696" s="88"/>
      <c r="G25696" s="17"/>
      <c r="I25696" s="43"/>
      <c r="J25696" s="308"/>
      <c r="K25696" s="51"/>
      <c r="N25696" s="309"/>
      <c r="R25696" s="17"/>
      <c r="T25696" s="17"/>
      <c r="V25696" s="17"/>
      <c r="W25696" s="51"/>
    </row>
    <row r="25697">
      <c r="A25697" s="307"/>
      <c r="B25697" s="85"/>
      <c r="C25697" s="85"/>
      <c r="D25697" s="85"/>
      <c r="E25697" s="88"/>
      <c r="G25697" s="17"/>
      <c r="I25697" s="43"/>
      <c r="J25697" s="308"/>
      <c r="K25697" s="51"/>
      <c r="N25697" s="309"/>
      <c r="R25697" s="17"/>
      <c r="T25697" s="17"/>
      <c r="V25697" s="17"/>
      <c r="W25697" s="51"/>
    </row>
    <row r="25698">
      <c r="A25698" s="307"/>
      <c r="B25698" s="85"/>
      <c r="C25698" s="85"/>
      <c r="D25698" s="85"/>
      <c r="E25698" s="88"/>
      <c r="G25698" s="17"/>
      <c r="I25698" s="43"/>
      <c r="J25698" s="308"/>
      <c r="K25698" s="51"/>
      <c r="N25698" s="309"/>
      <c r="R25698" s="17"/>
      <c r="T25698" s="17"/>
      <c r="V25698" s="17"/>
      <c r="W25698" s="51"/>
    </row>
    <row r="25699">
      <c r="A25699" s="307"/>
      <c r="B25699" s="85"/>
      <c r="C25699" s="85"/>
      <c r="D25699" s="85"/>
      <c r="E25699" s="88"/>
      <c r="G25699" s="17"/>
      <c r="I25699" s="43"/>
      <c r="J25699" s="308"/>
      <c r="K25699" s="51"/>
      <c r="N25699" s="309"/>
      <c r="R25699" s="17"/>
      <c r="T25699" s="17"/>
      <c r="V25699" s="17"/>
      <c r="W25699" s="51"/>
    </row>
    <row r="25700">
      <c r="A25700" s="307"/>
      <c r="B25700" s="85"/>
      <c r="C25700" s="85"/>
      <c r="D25700" s="85"/>
      <c r="E25700" s="88"/>
      <c r="G25700" s="17"/>
      <c r="I25700" s="43"/>
      <c r="J25700" s="308"/>
      <c r="K25700" s="51"/>
      <c r="N25700" s="309"/>
      <c r="R25700" s="17"/>
      <c r="T25700" s="17"/>
      <c r="V25700" s="17"/>
      <c r="W25700" s="51"/>
    </row>
    <row r="25701">
      <c r="A25701" s="307"/>
      <c r="B25701" s="85"/>
      <c r="C25701" s="85"/>
      <c r="D25701" s="85"/>
      <c r="E25701" s="88"/>
      <c r="G25701" s="17"/>
      <c r="I25701" s="43"/>
      <c r="J25701" s="308"/>
      <c r="K25701" s="51"/>
      <c r="N25701" s="309"/>
      <c r="R25701" s="17"/>
      <c r="T25701" s="17"/>
      <c r="V25701" s="17"/>
      <c r="W25701" s="51"/>
    </row>
    <row r="25702">
      <c r="A25702" s="307"/>
      <c r="B25702" s="85"/>
      <c r="C25702" s="85"/>
      <c r="D25702" s="85"/>
      <c r="E25702" s="88"/>
      <c r="G25702" s="17"/>
      <c r="I25702" s="43"/>
      <c r="J25702" s="308"/>
      <c r="K25702" s="51"/>
      <c r="N25702" s="309"/>
      <c r="R25702" s="17"/>
      <c r="T25702" s="17"/>
      <c r="V25702" s="17"/>
      <c r="W25702" s="51"/>
    </row>
    <row r="25703">
      <c r="A25703" s="307"/>
      <c r="B25703" s="85"/>
      <c r="C25703" s="85"/>
      <c r="D25703" s="85"/>
      <c r="E25703" s="88"/>
      <c r="G25703" s="17"/>
      <c r="I25703" s="43"/>
      <c r="J25703" s="308"/>
      <c r="K25703" s="51"/>
      <c r="N25703" s="309"/>
      <c r="R25703" s="17"/>
      <c r="T25703" s="17"/>
      <c r="V25703" s="17"/>
      <c r="W25703" s="51"/>
    </row>
    <row r="25704">
      <c r="A25704" s="307"/>
      <c r="B25704" s="85"/>
      <c r="C25704" s="85"/>
      <c r="D25704" s="85"/>
      <c r="E25704" s="88"/>
      <c r="G25704" s="17"/>
      <c r="I25704" s="43"/>
      <c r="J25704" s="308"/>
      <c r="K25704" s="51"/>
      <c r="N25704" s="309"/>
      <c r="R25704" s="17"/>
      <c r="T25704" s="17"/>
      <c r="V25704" s="17"/>
      <c r="W25704" s="51"/>
    </row>
    <row r="25705">
      <c r="A25705" s="307"/>
      <c r="B25705" s="85"/>
      <c r="C25705" s="85"/>
      <c r="D25705" s="85"/>
      <c r="E25705" s="88"/>
      <c r="G25705" s="17"/>
      <c r="I25705" s="43"/>
      <c r="J25705" s="308"/>
      <c r="K25705" s="51"/>
      <c r="N25705" s="309"/>
      <c r="R25705" s="17"/>
      <c r="T25705" s="17"/>
      <c r="V25705" s="17"/>
      <c r="W25705" s="51"/>
    </row>
    <row r="25706">
      <c r="A25706" s="307"/>
      <c r="B25706" s="85"/>
      <c r="C25706" s="85"/>
      <c r="D25706" s="85"/>
      <c r="E25706" s="88"/>
      <c r="G25706" s="17"/>
      <c r="I25706" s="43"/>
      <c r="J25706" s="308"/>
      <c r="K25706" s="51"/>
      <c r="N25706" s="309"/>
      <c r="R25706" s="17"/>
      <c r="T25706" s="17"/>
      <c r="V25706" s="17"/>
      <c r="W25706" s="51"/>
    </row>
    <row r="25707">
      <c r="A25707" s="307"/>
      <c r="B25707" s="85"/>
      <c r="C25707" s="85"/>
      <c r="D25707" s="85"/>
      <c r="E25707" s="88"/>
      <c r="G25707" s="17"/>
      <c r="I25707" s="43"/>
      <c r="J25707" s="308"/>
      <c r="K25707" s="51"/>
      <c r="N25707" s="309"/>
      <c r="R25707" s="17"/>
      <c r="T25707" s="17"/>
      <c r="V25707" s="17"/>
      <c r="W25707" s="51"/>
    </row>
    <row r="25708">
      <c r="A25708" s="307"/>
      <c r="B25708" s="85"/>
      <c r="C25708" s="85"/>
      <c r="D25708" s="85"/>
      <c r="E25708" s="88"/>
      <c r="G25708" s="17"/>
      <c r="I25708" s="43"/>
      <c r="J25708" s="308"/>
      <c r="K25708" s="51"/>
      <c r="N25708" s="309"/>
      <c r="R25708" s="17"/>
      <c r="T25708" s="17"/>
      <c r="V25708" s="17"/>
      <c r="W25708" s="51"/>
    </row>
    <row r="25709">
      <c r="A25709" s="307"/>
      <c r="B25709" s="85"/>
      <c r="C25709" s="85"/>
      <c r="D25709" s="85"/>
      <c r="E25709" s="88"/>
      <c r="G25709" s="17"/>
      <c r="I25709" s="43"/>
      <c r="J25709" s="308"/>
      <c r="K25709" s="51"/>
      <c r="N25709" s="309"/>
      <c r="R25709" s="17"/>
      <c r="T25709" s="17"/>
      <c r="V25709" s="17"/>
      <c r="W25709" s="51"/>
    </row>
    <row r="25710">
      <c r="A25710" s="307"/>
      <c r="B25710" s="85"/>
      <c r="C25710" s="85"/>
      <c r="D25710" s="85"/>
      <c r="E25710" s="88"/>
      <c r="G25710" s="17"/>
      <c r="I25710" s="43"/>
      <c r="J25710" s="308"/>
      <c r="K25710" s="51"/>
      <c r="N25710" s="309"/>
      <c r="R25710" s="17"/>
      <c r="T25710" s="17"/>
      <c r="V25710" s="17"/>
      <c r="W25710" s="51"/>
    </row>
    <row r="25711">
      <c r="A25711" s="307"/>
      <c r="B25711" s="85"/>
      <c r="C25711" s="85"/>
      <c r="D25711" s="85"/>
      <c r="E25711" s="88"/>
      <c r="G25711" s="17"/>
      <c r="I25711" s="43"/>
      <c r="J25711" s="308"/>
      <c r="K25711" s="51"/>
      <c r="N25711" s="309"/>
      <c r="R25711" s="17"/>
      <c r="T25711" s="17"/>
      <c r="V25711" s="17"/>
      <c r="W25711" s="51"/>
    </row>
    <row r="25712">
      <c r="A25712" s="307"/>
      <c r="B25712" s="85"/>
      <c r="C25712" s="85"/>
      <c r="D25712" s="85"/>
      <c r="E25712" s="88"/>
      <c r="G25712" s="17"/>
      <c r="I25712" s="43"/>
      <c r="J25712" s="308"/>
      <c r="K25712" s="51"/>
      <c r="N25712" s="309"/>
      <c r="R25712" s="17"/>
      <c r="T25712" s="17"/>
      <c r="V25712" s="17"/>
      <c r="W25712" s="51"/>
    </row>
    <row r="25713">
      <c r="A25713" s="307"/>
      <c r="B25713" s="85"/>
      <c r="C25713" s="85"/>
      <c r="D25713" s="85"/>
      <c r="E25713" s="88"/>
      <c r="G25713" s="17"/>
      <c r="I25713" s="43"/>
      <c r="J25713" s="308"/>
      <c r="K25713" s="51"/>
      <c r="N25713" s="309"/>
      <c r="R25713" s="17"/>
      <c r="T25713" s="17"/>
      <c r="V25713" s="17"/>
      <c r="W25713" s="51"/>
    </row>
    <row r="25714">
      <c r="A25714" s="307"/>
      <c r="B25714" s="85"/>
      <c r="C25714" s="85"/>
      <c r="D25714" s="85"/>
      <c r="E25714" s="88"/>
      <c r="G25714" s="17"/>
      <c r="I25714" s="43"/>
      <c r="J25714" s="308"/>
      <c r="K25714" s="51"/>
      <c r="N25714" s="309"/>
      <c r="R25714" s="17"/>
      <c r="T25714" s="17"/>
      <c r="V25714" s="17"/>
      <c r="W25714" s="51"/>
    </row>
    <row r="25715">
      <c r="A25715" s="307"/>
      <c r="B25715" s="85"/>
      <c r="C25715" s="85"/>
      <c r="D25715" s="85"/>
      <c r="E25715" s="88"/>
      <c r="G25715" s="17"/>
      <c r="I25715" s="43"/>
      <c r="J25715" s="308"/>
      <c r="K25715" s="51"/>
      <c r="N25715" s="309"/>
      <c r="R25715" s="17"/>
      <c r="T25715" s="17"/>
      <c r="V25715" s="17"/>
      <c r="W25715" s="51"/>
    </row>
    <row r="25716">
      <c r="A25716" s="307"/>
      <c r="B25716" s="85"/>
      <c r="C25716" s="85"/>
      <c r="D25716" s="85"/>
      <c r="E25716" s="88"/>
      <c r="G25716" s="17"/>
      <c r="I25716" s="43"/>
      <c r="J25716" s="308"/>
      <c r="K25716" s="51"/>
      <c r="N25716" s="309"/>
      <c r="R25716" s="17"/>
      <c r="T25716" s="17"/>
      <c r="V25716" s="17"/>
      <c r="W25716" s="51"/>
    </row>
    <row r="25717">
      <c r="A25717" s="307"/>
      <c r="B25717" s="85"/>
      <c r="C25717" s="85"/>
      <c r="D25717" s="85"/>
      <c r="E25717" s="88"/>
      <c r="G25717" s="17"/>
      <c r="I25717" s="43"/>
      <c r="J25717" s="308"/>
      <c r="K25717" s="51"/>
      <c r="N25717" s="309"/>
      <c r="R25717" s="17"/>
      <c r="T25717" s="17"/>
      <c r="V25717" s="17"/>
      <c r="W25717" s="51"/>
    </row>
    <row r="25718">
      <c r="A25718" s="307"/>
      <c r="B25718" s="85"/>
      <c r="C25718" s="85"/>
      <c r="D25718" s="85"/>
      <c r="E25718" s="88"/>
      <c r="G25718" s="17"/>
      <c r="I25718" s="43"/>
      <c r="J25718" s="308"/>
      <c r="K25718" s="51"/>
      <c r="N25718" s="309"/>
      <c r="R25718" s="17"/>
      <c r="T25718" s="17"/>
      <c r="V25718" s="17"/>
      <c r="W25718" s="51"/>
    </row>
    <row r="25719">
      <c r="A25719" s="307"/>
      <c r="B25719" s="85"/>
      <c r="C25719" s="85"/>
      <c r="D25719" s="85"/>
      <c r="E25719" s="88"/>
      <c r="G25719" s="17"/>
      <c r="I25719" s="43"/>
      <c r="J25719" s="308"/>
      <c r="K25719" s="51"/>
      <c r="N25719" s="309"/>
      <c r="R25719" s="17"/>
      <c r="T25719" s="17"/>
      <c r="V25719" s="17"/>
      <c r="W25719" s="51"/>
    </row>
    <row r="25720">
      <c r="A25720" s="307"/>
      <c r="B25720" s="85"/>
      <c r="C25720" s="85"/>
      <c r="D25720" s="85"/>
      <c r="E25720" s="88"/>
      <c r="G25720" s="17"/>
      <c r="I25720" s="43"/>
      <c r="J25720" s="308"/>
      <c r="K25720" s="51"/>
      <c r="N25720" s="309"/>
      <c r="R25720" s="17"/>
      <c r="T25720" s="17"/>
      <c r="V25720" s="17"/>
      <c r="W25720" s="51"/>
    </row>
    <row r="25721">
      <c r="A25721" s="307"/>
      <c r="B25721" s="85"/>
      <c r="C25721" s="85"/>
      <c r="D25721" s="85"/>
      <c r="E25721" s="88"/>
      <c r="G25721" s="17"/>
      <c r="I25721" s="43"/>
      <c r="J25721" s="308"/>
      <c r="K25721" s="51"/>
      <c r="N25721" s="309"/>
      <c r="R25721" s="17"/>
      <c r="T25721" s="17"/>
      <c r="V25721" s="17"/>
      <c r="W25721" s="51"/>
    </row>
    <row r="25722">
      <c r="A25722" s="307"/>
      <c r="B25722" s="85"/>
      <c r="C25722" s="85"/>
      <c r="D25722" s="85"/>
      <c r="E25722" s="88"/>
      <c r="G25722" s="17"/>
      <c r="I25722" s="43"/>
      <c r="J25722" s="308"/>
      <c r="K25722" s="51"/>
      <c r="N25722" s="309"/>
      <c r="R25722" s="17"/>
      <c r="T25722" s="17"/>
      <c r="V25722" s="17"/>
      <c r="W25722" s="51"/>
    </row>
    <row r="25723">
      <c r="A25723" s="307"/>
      <c r="B25723" s="85"/>
      <c r="C25723" s="85"/>
      <c r="D25723" s="85"/>
      <c r="E25723" s="88"/>
      <c r="G25723" s="17"/>
      <c r="I25723" s="43"/>
      <c r="J25723" s="308"/>
      <c r="K25723" s="51"/>
      <c r="N25723" s="309"/>
      <c r="R25723" s="17"/>
      <c r="T25723" s="17"/>
      <c r="V25723" s="17"/>
      <c r="W25723" s="51"/>
    </row>
    <row r="25724">
      <c r="A25724" s="307"/>
      <c r="B25724" s="85"/>
      <c r="C25724" s="85"/>
      <c r="D25724" s="85"/>
      <c r="E25724" s="88"/>
      <c r="G25724" s="17"/>
      <c r="I25724" s="43"/>
      <c r="J25724" s="308"/>
      <c r="K25724" s="51"/>
      <c r="N25724" s="309"/>
      <c r="R25724" s="17"/>
      <c r="T25724" s="17"/>
      <c r="V25724" s="17"/>
      <c r="W25724" s="51"/>
    </row>
    <row r="25725">
      <c r="A25725" s="307"/>
      <c r="B25725" s="85"/>
      <c r="C25725" s="85"/>
      <c r="D25725" s="85"/>
      <c r="E25725" s="88"/>
      <c r="G25725" s="17"/>
      <c r="I25725" s="43"/>
      <c r="J25725" s="308"/>
      <c r="K25725" s="51"/>
      <c r="N25725" s="309"/>
      <c r="R25725" s="17"/>
      <c r="T25725" s="17"/>
      <c r="V25725" s="17"/>
      <c r="W25725" s="51"/>
    </row>
    <row r="25726">
      <c r="A25726" s="307"/>
      <c r="B25726" s="85"/>
      <c r="C25726" s="85"/>
      <c r="D25726" s="85"/>
      <c r="E25726" s="88"/>
      <c r="G25726" s="17"/>
      <c r="I25726" s="43"/>
      <c r="J25726" s="308"/>
      <c r="K25726" s="51"/>
      <c r="N25726" s="309"/>
      <c r="R25726" s="17"/>
      <c r="T25726" s="17"/>
      <c r="V25726" s="17"/>
      <c r="W25726" s="51"/>
    </row>
    <row r="25727">
      <c r="A25727" s="307"/>
      <c r="B25727" s="85"/>
      <c r="C25727" s="85"/>
      <c r="D25727" s="85"/>
      <c r="E25727" s="88"/>
      <c r="G25727" s="17"/>
      <c r="I25727" s="43"/>
      <c r="J25727" s="308"/>
      <c r="K25727" s="51"/>
      <c r="N25727" s="309"/>
      <c r="R25727" s="17"/>
      <c r="T25727" s="17"/>
      <c r="V25727" s="17"/>
      <c r="W25727" s="51"/>
    </row>
    <row r="25728">
      <c r="A25728" s="307"/>
      <c r="B25728" s="85"/>
      <c r="C25728" s="85"/>
      <c r="D25728" s="85"/>
      <c r="E25728" s="88"/>
      <c r="G25728" s="17"/>
      <c r="I25728" s="43"/>
      <c r="J25728" s="308"/>
      <c r="K25728" s="51"/>
      <c r="N25728" s="309"/>
      <c r="R25728" s="17"/>
      <c r="T25728" s="17"/>
      <c r="V25728" s="17"/>
      <c r="W25728" s="51"/>
    </row>
    <row r="25729">
      <c r="A25729" s="307"/>
      <c r="B25729" s="85"/>
      <c r="C25729" s="85"/>
      <c r="D25729" s="85"/>
      <c r="E25729" s="88"/>
      <c r="G25729" s="17"/>
      <c r="I25729" s="43"/>
      <c r="J25729" s="308"/>
      <c r="K25729" s="51"/>
      <c r="N25729" s="309"/>
      <c r="R25729" s="17"/>
      <c r="T25729" s="17"/>
      <c r="V25729" s="17"/>
      <c r="W25729" s="51"/>
    </row>
    <row r="25730">
      <c r="A25730" s="307"/>
      <c r="B25730" s="85"/>
      <c r="C25730" s="85"/>
      <c r="D25730" s="85"/>
      <c r="E25730" s="88"/>
      <c r="G25730" s="17"/>
      <c r="I25730" s="43"/>
      <c r="J25730" s="308"/>
      <c r="K25730" s="51"/>
      <c r="N25730" s="309"/>
      <c r="R25730" s="17"/>
      <c r="T25730" s="17"/>
      <c r="V25730" s="17"/>
      <c r="W25730" s="51"/>
    </row>
    <row r="25731">
      <c r="A25731" s="307"/>
      <c r="B25731" s="85"/>
      <c r="C25731" s="85"/>
      <c r="D25731" s="85"/>
      <c r="E25731" s="88"/>
      <c r="G25731" s="17"/>
      <c r="I25731" s="43"/>
      <c r="J25731" s="308"/>
      <c r="K25731" s="51"/>
      <c r="N25731" s="309"/>
      <c r="R25731" s="17"/>
      <c r="T25731" s="17"/>
      <c r="V25731" s="17"/>
      <c r="W25731" s="51"/>
    </row>
    <row r="25732">
      <c r="A25732" s="307"/>
      <c r="B25732" s="85"/>
      <c r="C25732" s="85"/>
      <c r="D25732" s="85"/>
      <c r="E25732" s="88"/>
      <c r="G25732" s="17"/>
      <c r="I25732" s="43"/>
      <c r="J25732" s="308"/>
      <c r="K25732" s="51"/>
      <c r="N25732" s="309"/>
      <c r="R25732" s="17"/>
      <c r="T25732" s="17"/>
      <c r="V25732" s="17"/>
      <c r="W25732" s="51"/>
    </row>
    <row r="25733">
      <c r="A25733" s="307"/>
      <c r="B25733" s="85"/>
      <c r="C25733" s="85"/>
      <c r="D25733" s="85"/>
      <c r="E25733" s="88"/>
      <c r="G25733" s="17"/>
      <c r="I25733" s="43"/>
      <c r="J25733" s="308"/>
      <c r="K25733" s="51"/>
      <c r="N25733" s="309"/>
      <c r="R25733" s="17"/>
      <c r="T25733" s="17"/>
      <c r="V25733" s="17"/>
      <c r="W25733" s="51"/>
    </row>
    <row r="25734">
      <c r="A25734" s="307"/>
      <c r="B25734" s="85"/>
      <c r="C25734" s="85"/>
      <c r="D25734" s="85"/>
      <c r="E25734" s="88"/>
      <c r="G25734" s="17"/>
      <c r="I25734" s="43"/>
      <c r="J25734" s="308"/>
      <c r="K25734" s="51"/>
      <c r="N25734" s="309"/>
      <c r="R25734" s="17"/>
      <c r="T25734" s="17"/>
      <c r="V25734" s="17"/>
      <c r="W25734" s="51"/>
    </row>
    <row r="25735">
      <c r="A25735" s="307"/>
      <c r="B25735" s="85"/>
      <c r="C25735" s="85"/>
      <c r="D25735" s="85"/>
      <c r="E25735" s="88"/>
      <c r="G25735" s="17"/>
      <c r="I25735" s="43"/>
      <c r="J25735" s="308"/>
      <c r="K25735" s="51"/>
      <c r="N25735" s="309"/>
      <c r="R25735" s="17"/>
      <c r="T25735" s="17"/>
      <c r="V25735" s="17"/>
      <c r="W25735" s="51"/>
    </row>
    <row r="25736">
      <c r="A25736" s="307"/>
      <c r="B25736" s="85"/>
      <c r="C25736" s="85"/>
      <c r="D25736" s="85"/>
      <c r="E25736" s="88"/>
      <c r="G25736" s="17"/>
      <c r="I25736" s="43"/>
      <c r="J25736" s="308"/>
      <c r="K25736" s="51"/>
      <c r="N25736" s="309"/>
      <c r="R25736" s="17"/>
      <c r="T25736" s="17"/>
      <c r="V25736" s="17"/>
      <c r="W25736" s="51"/>
    </row>
    <row r="25737">
      <c r="A25737" s="307"/>
      <c r="B25737" s="85"/>
      <c r="C25737" s="85"/>
      <c r="D25737" s="85"/>
      <c r="E25737" s="88"/>
      <c r="G25737" s="17"/>
      <c r="I25737" s="43"/>
      <c r="J25737" s="308"/>
      <c r="K25737" s="51"/>
      <c r="N25737" s="309"/>
      <c r="R25737" s="17"/>
      <c r="T25737" s="17"/>
      <c r="V25737" s="17"/>
      <c r="W25737" s="51"/>
    </row>
    <row r="25738">
      <c r="A25738" s="307"/>
      <c r="B25738" s="85"/>
      <c r="C25738" s="85"/>
      <c r="D25738" s="85"/>
      <c r="E25738" s="88"/>
      <c r="G25738" s="17"/>
      <c r="I25738" s="43"/>
      <c r="J25738" s="308"/>
      <c r="K25738" s="51"/>
      <c r="N25738" s="309"/>
      <c r="R25738" s="17"/>
      <c r="T25738" s="17"/>
      <c r="V25738" s="17"/>
      <c r="W25738" s="51"/>
    </row>
    <row r="25739">
      <c r="A25739" s="307"/>
      <c r="B25739" s="85"/>
      <c r="C25739" s="85"/>
      <c r="D25739" s="85"/>
      <c r="E25739" s="88"/>
      <c r="G25739" s="17"/>
      <c r="I25739" s="43"/>
      <c r="J25739" s="308"/>
      <c r="K25739" s="51"/>
      <c r="N25739" s="309"/>
      <c r="R25739" s="17"/>
      <c r="T25739" s="17"/>
      <c r="V25739" s="17"/>
      <c r="W25739" s="51"/>
    </row>
    <row r="25740">
      <c r="A25740" s="307"/>
      <c r="B25740" s="85"/>
      <c r="C25740" s="85"/>
      <c r="D25740" s="85"/>
      <c r="E25740" s="88"/>
      <c r="G25740" s="17"/>
      <c r="I25740" s="43"/>
      <c r="J25740" s="308"/>
      <c r="K25740" s="51"/>
      <c r="N25740" s="309"/>
      <c r="R25740" s="17"/>
      <c r="T25740" s="17"/>
      <c r="V25740" s="17"/>
      <c r="W25740" s="51"/>
    </row>
    <row r="25741">
      <c r="A25741" s="307"/>
      <c r="B25741" s="85"/>
      <c r="C25741" s="85"/>
      <c r="D25741" s="85"/>
      <c r="E25741" s="88"/>
      <c r="G25741" s="17"/>
      <c r="I25741" s="43"/>
      <c r="J25741" s="308"/>
      <c r="K25741" s="51"/>
      <c r="N25741" s="309"/>
      <c r="R25741" s="17"/>
      <c r="T25741" s="17"/>
      <c r="V25741" s="17"/>
      <c r="W25741" s="51"/>
    </row>
    <row r="25742">
      <c r="A25742" s="307"/>
      <c r="B25742" s="85"/>
      <c r="C25742" s="85"/>
      <c r="D25742" s="85"/>
      <c r="E25742" s="88"/>
      <c r="G25742" s="17"/>
      <c r="I25742" s="43"/>
      <c r="J25742" s="308"/>
      <c r="K25742" s="51"/>
      <c r="N25742" s="309"/>
      <c r="R25742" s="17"/>
      <c r="T25742" s="17"/>
      <c r="V25742" s="17"/>
      <c r="W25742" s="51"/>
    </row>
    <row r="25743">
      <c r="A25743" s="307"/>
      <c r="B25743" s="85"/>
      <c r="C25743" s="85"/>
      <c r="D25743" s="85"/>
      <c r="E25743" s="88"/>
      <c r="G25743" s="17"/>
      <c r="I25743" s="43"/>
      <c r="J25743" s="308"/>
      <c r="K25743" s="51"/>
      <c r="N25743" s="309"/>
      <c r="R25743" s="17"/>
      <c r="T25743" s="17"/>
      <c r="V25743" s="17"/>
      <c r="W25743" s="51"/>
    </row>
    <row r="25744">
      <c r="A25744" s="307"/>
      <c r="B25744" s="85"/>
      <c r="C25744" s="85"/>
      <c r="D25744" s="85"/>
      <c r="E25744" s="88"/>
      <c r="G25744" s="17"/>
      <c r="I25744" s="43"/>
      <c r="J25744" s="308"/>
      <c r="K25744" s="51"/>
      <c r="N25744" s="309"/>
      <c r="R25744" s="17"/>
      <c r="T25744" s="17"/>
      <c r="V25744" s="17"/>
      <c r="W25744" s="51"/>
    </row>
    <row r="25745">
      <c r="A25745" s="307"/>
      <c r="B25745" s="85"/>
      <c r="C25745" s="85"/>
      <c r="D25745" s="85"/>
      <c r="E25745" s="88"/>
      <c r="G25745" s="17"/>
      <c r="I25745" s="43"/>
      <c r="J25745" s="308"/>
      <c r="K25745" s="51"/>
      <c r="N25745" s="309"/>
      <c r="R25745" s="17"/>
      <c r="T25745" s="17"/>
      <c r="V25745" s="17"/>
      <c r="W25745" s="51"/>
    </row>
    <row r="25746">
      <c r="A25746" s="307"/>
      <c r="B25746" s="85"/>
      <c r="C25746" s="85"/>
      <c r="D25746" s="85"/>
      <c r="E25746" s="88"/>
      <c r="G25746" s="17"/>
      <c r="I25746" s="43"/>
      <c r="J25746" s="308"/>
      <c r="K25746" s="51"/>
      <c r="N25746" s="309"/>
      <c r="R25746" s="17"/>
      <c r="T25746" s="17"/>
      <c r="V25746" s="17"/>
      <c r="W25746" s="51"/>
    </row>
    <row r="25747">
      <c r="A25747" s="307"/>
      <c r="B25747" s="85"/>
      <c r="C25747" s="85"/>
      <c r="D25747" s="85"/>
      <c r="E25747" s="88"/>
      <c r="G25747" s="17"/>
      <c r="I25747" s="43"/>
      <c r="J25747" s="308"/>
      <c r="K25747" s="51"/>
      <c r="N25747" s="309"/>
      <c r="R25747" s="17"/>
      <c r="T25747" s="17"/>
      <c r="V25747" s="17"/>
      <c r="W25747" s="51"/>
    </row>
    <row r="25748">
      <c r="A25748" s="307"/>
      <c r="B25748" s="85"/>
      <c r="C25748" s="85"/>
      <c r="D25748" s="85"/>
      <c r="E25748" s="88"/>
      <c r="G25748" s="17"/>
      <c r="I25748" s="43"/>
      <c r="J25748" s="308"/>
      <c r="K25748" s="51"/>
      <c r="N25748" s="309"/>
      <c r="R25748" s="17"/>
      <c r="T25748" s="17"/>
      <c r="V25748" s="17"/>
      <c r="W25748" s="51"/>
    </row>
    <row r="25749">
      <c r="A25749" s="307"/>
      <c r="B25749" s="85"/>
      <c r="C25749" s="85"/>
      <c r="D25749" s="85"/>
      <c r="E25749" s="88"/>
      <c r="G25749" s="17"/>
      <c r="I25749" s="43"/>
      <c r="J25749" s="308"/>
      <c r="K25749" s="51"/>
      <c r="N25749" s="309"/>
      <c r="R25749" s="17"/>
      <c r="T25749" s="17"/>
      <c r="V25749" s="17"/>
      <c r="W25749" s="51"/>
    </row>
    <row r="25750">
      <c r="A25750" s="307"/>
      <c r="B25750" s="85"/>
      <c r="C25750" s="85"/>
      <c r="D25750" s="85"/>
      <c r="E25750" s="88"/>
      <c r="G25750" s="17"/>
      <c r="I25750" s="43"/>
      <c r="J25750" s="308"/>
      <c r="K25750" s="51"/>
      <c r="N25750" s="309"/>
      <c r="R25750" s="17"/>
      <c r="T25750" s="17"/>
      <c r="V25750" s="17"/>
      <c r="W25750" s="51"/>
    </row>
    <row r="25751">
      <c r="A25751" s="307"/>
      <c r="B25751" s="85"/>
      <c r="C25751" s="85"/>
      <c r="D25751" s="85"/>
      <c r="E25751" s="88"/>
      <c r="G25751" s="17"/>
      <c r="I25751" s="43"/>
      <c r="J25751" s="308"/>
      <c r="K25751" s="51"/>
      <c r="N25751" s="309"/>
      <c r="R25751" s="17"/>
      <c r="T25751" s="17"/>
      <c r="V25751" s="17"/>
      <c r="W25751" s="51"/>
    </row>
    <row r="25752">
      <c r="A25752" s="307"/>
      <c r="B25752" s="85"/>
      <c r="C25752" s="85"/>
      <c r="D25752" s="85"/>
      <c r="E25752" s="88"/>
      <c r="G25752" s="17"/>
      <c r="I25752" s="43"/>
      <c r="J25752" s="308"/>
      <c r="K25752" s="51"/>
      <c r="N25752" s="309"/>
      <c r="R25752" s="17"/>
      <c r="T25752" s="17"/>
      <c r="V25752" s="17"/>
      <c r="W25752" s="51"/>
    </row>
    <row r="25753">
      <c r="A25753" s="307"/>
      <c r="B25753" s="85"/>
      <c r="C25753" s="85"/>
      <c r="D25753" s="85"/>
      <c r="E25753" s="88"/>
      <c r="G25753" s="17"/>
      <c r="I25753" s="43"/>
      <c r="J25753" s="308"/>
      <c r="K25753" s="51"/>
      <c r="N25753" s="309"/>
      <c r="R25753" s="17"/>
      <c r="T25753" s="17"/>
      <c r="V25753" s="17"/>
      <c r="W25753" s="51"/>
    </row>
    <row r="25754">
      <c r="A25754" s="307"/>
      <c r="B25754" s="85"/>
      <c r="C25754" s="85"/>
      <c r="D25754" s="85"/>
      <c r="E25754" s="88"/>
      <c r="G25754" s="17"/>
      <c r="I25754" s="43"/>
      <c r="J25754" s="308"/>
      <c r="K25754" s="51"/>
      <c r="N25754" s="309"/>
      <c r="R25754" s="17"/>
      <c r="T25754" s="17"/>
      <c r="V25754" s="17"/>
      <c r="W25754" s="51"/>
    </row>
    <row r="25755">
      <c r="A25755" s="307"/>
      <c r="B25755" s="85"/>
      <c r="C25755" s="85"/>
      <c r="D25755" s="85"/>
      <c r="E25755" s="88"/>
      <c r="G25755" s="17"/>
      <c r="I25755" s="43"/>
      <c r="J25755" s="308"/>
      <c r="K25755" s="51"/>
      <c r="N25755" s="309"/>
      <c r="R25755" s="17"/>
      <c r="T25755" s="17"/>
      <c r="V25755" s="17"/>
      <c r="W25755" s="51"/>
    </row>
    <row r="25756">
      <c r="A25756" s="307"/>
      <c r="B25756" s="85"/>
      <c r="C25756" s="85"/>
      <c r="D25756" s="85"/>
      <c r="E25756" s="88"/>
      <c r="G25756" s="17"/>
      <c r="I25756" s="43"/>
      <c r="J25756" s="308"/>
      <c r="K25756" s="51"/>
      <c r="N25756" s="309"/>
      <c r="R25756" s="17"/>
      <c r="T25756" s="17"/>
      <c r="V25756" s="17"/>
      <c r="W25756" s="51"/>
    </row>
    <row r="25757">
      <c r="A25757" s="307"/>
      <c r="B25757" s="85"/>
      <c r="C25757" s="85"/>
      <c r="D25757" s="85"/>
      <c r="E25757" s="88"/>
      <c r="G25757" s="17"/>
      <c r="I25757" s="43"/>
      <c r="J25757" s="308"/>
      <c r="K25757" s="51"/>
      <c r="N25757" s="309"/>
      <c r="R25757" s="17"/>
      <c r="T25757" s="17"/>
      <c r="V25757" s="17"/>
      <c r="W25757" s="51"/>
    </row>
    <row r="25758">
      <c r="A25758" s="307"/>
      <c r="B25758" s="85"/>
      <c r="C25758" s="85"/>
      <c r="D25758" s="85"/>
      <c r="E25758" s="88"/>
      <c r="G25758" s="17"/>
      <c r="I25758" s="43"/>
      <c r="J25758" s="308"/>
      <c r="K25758" s="51"/>
      <c r="N25758" s="309"/>
      <c r="R25758" s="17"/>
      <c r="T25758" s="17"/>
      <c r="V25758" s="17"/>
      <c r="W25758" s="51"/>
    </row>
    <row r="25759">
      <c r="A25759" s="307"/>
      <c r="B25759" s="85"/>
      <c r="C25759" s="85"/>
      <c r="D25759" s="85"/>
      <c r="E25759" s="88"/>
      <c r="G25759" s="17"/>
      <c r="I25759" s="43"/>
      <c r="J25759" s="308"/>
      <c r="K25759" s="51"/>
      <c r="N25759" s="309"/>
      <c r="R25759" s="17"/>
      <c r="T25759" s="17"/>
      <c r="V25759" s="17"/>
      <c r="W25759" s="51"/>
    </row>
    <row r="25760">
      <c r="A25760" s="307"/>
      <c r="B25760" s="85"/>
      <c r="C25760" s="85"/>
      <c r="D25760" s="85"/>
      <c r="E25760" s="88"/>
      <c r="G25760" s="17"/>
      <c r="I25760" s="43"/>
      <c r="J25760" s="308"/>
      <c r="K25760" s="51"/>
      <c r="N25760" s="309"/>
      <c r="R25760" s="17"/>
      <c r="T25760" s="17"/>
      <c r="V25760" s="17"/>
      <c r="W25760" s="51"/>
    </row>
    <row r="25761">
      <c r="A25761" s="307"/>
      <c r="B25761" s="85"/>
      <c r="C25761" s="85"/>
      <c r="D25761" s="85"/>
      <c r="E25761" s="88"/>
      <c r="G25761" s="17"/>
      <c r="I25761" s="43"/>
      <c r="J25761" s="308"/>
      <c r="K25761" s="51"/>
      <c r="N25761" s="309"/>
      <c r="R25761" s="17"/>
      <c r="T25761" s="17"/>
      <c r="V25761" s="17"/>
      <c r="W25761" s="51"/>
    </row>
    <row r="25762">
      <c r="A25762" s="307"/>
      <c r="B25762" s="85"/>
      <c r="C25762" s="85"/>
      <c r="D25762" s="85"/>
      <c r="E25762" s="88"/>
      <c r="G25762" s="17"/>
      <c r="I25762" s="43"/>
      <c r="J25762" s="308"/>
      <c r="K25762" s="51"/>
      <c r="N25762" s="309"/>
      <c r="R25762" s="17"/>
      <c r="T25762" s="17"/>
      <c r="V25762" s="17"/>
      <c r="W25762" s="51"/>
    </row>
    <row r="25763">
      <c r="A25763" s="307"/>
      <c r="B25763" s="85"/>
      <c r="C25763" s="85"/>
      <c r="D25763" s="85"/>
      <c r="E25763" s="88"/>
      <c r="G25763" s="17"/>
      <c r="I25763" s="43"/>
      <c r="J25763" s="308"/>
      <c r="K25763" s="51"/>
      <c r="N25763" s="309"/>
      <c r="R25763" s="17"/>
      <c r="T25763" s="17"/>
      <c r="V25763" s="17"/>
      <c r="W25763" s="51"/>
    </row>
    <row r="25764">
      <c r="A25764" s="307"/>
      <c r="B25764" s="85"/>
      <c r="C25764" s="85"/>
      <c r="D25764" s="85"/>
      <c r="E25764" s="88"/>
      <c r="G25764" s="17"/>
      <c r="I25764" s="43"/>
      <c r="J25764" s="308"/>
      <c r="K25764" s="51"/>
      <c r="N25764" s="309"/>
      <c r="R25764" s="17"/>
      <c r="T25764" s="17"/>
      <c r="V25764" s="17"/>
      <c r="W25764" s="51"/>
    </row>
    <row r="25765">
      <c r="A25765" s="307"/>
      <c r="B25765" s="85"/>
      <c r="C25765" s="85"/>
      <c r="D25765" s="85"/>
      <c r="E25765" s="88"/>
      <c r="G25765" s="17"/>
      <c r="I25765" s="43"/>
      <c r="J25765" s="308"/>
      <c r="K25765" s="51"/>
      <c r="N25765" s="309"/>
      <c r="R25765" s="17"/>
      <c r="T25765" s="17"/>
      <c r="V25765" s="17"/>
      <c r="W25765" s="51"/>
    </row>
    <row r="25766">
      <c r="A25766" s="307"/>
      <c r="B25766" s="85"/>
      <c r="C25766" s="85"/>
      <c r="D25766" s="85"/>
      <c r="E25766" s="88"/>
      <c r="G25766" s="17"/>
      <c r="I25766" s="43"/>
      <c r="J25766" s="308"/>
      <c r="K25766" s="51"/>
      <c r="N25766" s="309"/>
      <c r="R25766" s="17"/>
      <c r="T25766" s="17"/>
      <c r="V25766" s="17"/>
      <c r="W25766" s="51"/>
    </row>
    <row r="25767">
      <c r="A25767" s="307"/>
      <c r="B25767" s="85"/>
      <c r="C25767" s="85"/>
      <c r="D25767" s="85"/>
      <c r="E25767" s="88"/>
      <c r="G25767" s="17"/>
      <c r="I25767" s="43"/>
      <c r="J25767" s="308"/>
      <c r="K25767" s="51"/>
      <c r="N25767" s="309"/>
      <c r="R25767" s="17"/>
      <c r="T25767" s="17"/>
      <c r="V25767" s="17"/>
      <c r="W25767" s="51"/>
    </row>
    <row r="25768">
      <c r="A25768" s="307"/>
      <c r="B25768" s="85"/>
      <c r="C25768" s="85"/>
      <c r="D25768" s="85"/>
      <c r="E25768" s="88"/>
      <c r="G25768" s="17"/>
      <c r="I25768" s="43"/>
      <c r="J25768" s="308"/>
      <c r="K25768" s="51"/>
      <c r="N25768" s="309"/>
      <c r="R25768" s="17"/>
      <c r="T25768" s="17"/>
      <c r="V25768" s="17"/>
      <c r="W25768" s="51"/>
    </row>
    <row r="25769">
      <c r="A25769" s="307"/>
      <c r="B25769" s="85"/>
      <c r="C25769" s="85"/>
      <c r="D25769" s="85"/>
      <c r="E25769" s="88"/>
      <c r="G25769" s="17"/>
      <c r="I25769" s="43"/>
      <c r="J25769" s="308"/>
      <c r="K25769" s="51"/>
      <c r="N25769" s="309"/>
      <c r="R25769" s="17"/>
      <c r="T25769" s="17"/>
      <c r="V25769" s="17"/>
      <c r="W25769" s="51"/>
    </row>
    <row r="25770">
      <c r="A25770" s="307"/>
      <c r="B25770" s="85"/>
      <c r="C25770" s="85"/>
      <c r="D25770" s="85"/>
      <c r="E25770" s="88"/>
      <c r="G25770" s="17"/>
      <c r="I25770" s="43"/>
      <c r="J25770" s="308"/>
      <c r="K25770" s="51"/>
      <c r="N25770" s="309"/>
      <c r="R25770" s="17"/>
      <c r="T25770" s="17"/>
      <c r="V25770" s="17"/>
      <c r="W25770" s="51"/>
    </row>
    <row r="25771">
      <c r="A25771" s="307"/>
      <c r="B25771" s="85"/>
      <c r="C25771" s="85"/>
      <c r="D25771" s="85"/>
      <c r="E25771" s="88"/>
      <c r="G25771" s="17"/>
      <c r="I25771" s="43"/>
      <c r="J25771" s="308"/>
      <c r="K25771" s="51"/>
      <c r="N25771" s="309"/>
      <c r="R25771" s="17"/>
      <c r="T25771" s="17"/>
      <c r="V25771" s="17"/>
      <c r="W25771" s="51"/>
    </row>
    <row r="25772">
      <c r="A25772" s="307"/>
      <c r="B25772" s="85"/>
      <c r="C25772" s="85"/>
      <c r="D25772" s="85"/>
      <c r="E25772" s="88"/>
      <c r="G25772" s="17"/>
      <c r="I25772" s="43"/>
      <c r="J25772" s="308"/>
      <c r="K25772" s="51"/>
      <c r="N25772" s="309"/>
      <c r="R25772" s="17"/>
      <c r="T25772" s="17"/>
      <c r="V25772" s="17"/>
      <c r="W25772" s="51"/>
    </row>
    <row r="25773">
      <c r="A25773" s="307"/>
      <c r="B25773" s="85"/>
      <c r="C25773" s="85"/>
      <c r="D25773" s="85"/>
      <c r="E25773" s="88"/>
      <c r="G25773" s="17"/>
      <c r="I25773" s="43"/>
      <c r="J25773" s="308"/>
      <c r="K25773" s="51"/>
      <c r="N25773" s="309"/>
      <c r="R25773" s="17"/>
      <c r="T25773" s="17"/>
      <c r="V25773" s="17"/>
      <c r="W25773" s="51"/>
    </row>
    <row r="25774">
      <c r="A25774" s="307"/>
      <c r="B25774" s="85"/>
      <c r="C25774" s="85"/>
      <c r="D25774" s="85"/>
      <c r="E25774" s="88"/>
      <c r="G25774" s="17"/>
      <c r="I25774" s="43"/>
      <c r="J25774" s="308"/>
      <c r="K25774" s="51"/>
      <c r="N25774" s="309"/>
      <c r="R25774" s="17"/>
      <c r="T25774" s="17"/>
      <c r="V25774" s="17"/>
      <c r="W25774" s="51"/>
    </row>
    <row r="25775">
      <c r="A25775" s="307"/>
      <c r="B25775" s="85"/>
      <c r="C25775" s="85"/>
      <c r="D25775" s="85"/>
      <c r="E25775" s="88"/>
      <c r="G25775" s="17"/>
      <c r="I25775" s="43"/>
      <c r="J25775" s="308"/>
      <c r="K25775" s="51"/>
      <c r="N25775" s="309"/>
      <c r="R25775" s="17"/>
      <c r="T25775" s="17"/>
      <c r="V25775" s="17"/>
      <c r="W25775" s="51"/>
    </row>
    <row r="25776">
      <c r="A25776" s="307"/>
      <c r="B25776" s="85"/>
      <c r="C25776" s="85"/>
      <c r="D25776" s="85"/>
      <c r="E25776" s="88"/>
      <c r="G25776" s="17"/>
      <c r="I25776" s="43"/>
      <c r="J25776" s="308"/>
      <c r="K25776" s="51"/>
      <c r="N25776" s="309"/>
      <c r="R25776" s="17"/>
      <c r="T25776" s="17"/>
      <c r="V25776" s="17"/>
      <c r="W25776" s="51"/>
    </row>
    <row r="25777">
      <c r="A25777" s="307"/>
      <c r="B25777" s="85"/>
      <c r="C25777" s="85"/>
      <c r="D25777" s="85"/>
      <c r="E25777" s="88"/>
      <c r="G25777" s="17"/>
      <c r="I25777" s="43"/>
      <c r="J25777" s="308"/>
      <c r="K25777" s="51"/>
      <c r="N25777" s="309"/>
      <c r="R25777" s="17"/>
      <c r="T25777" s="17"/>
      <c r="V25777" s="17"/>
      <c r="W25777" s="51"/>
    </row>
    <row r="25778">
      <c r="A25778" s="307"/>
      <c r="B25778" s="85"/>
      <c r="C25778" s="85"/>
      <c r="D25778" s="85"/>
      <c r="E25778" s="88"/>
      <c r="G25778" s="17"/>
      <c r="I25778" s="43"/>
      <c r="J25778" s="308"/>
      <c r="K25778" s="51"/>
      <c r="N25778" s="309"/>
      <c r="R25778" s="17"/>
      <c r="T25778" s="17"/>
      <c r="V25778" s="17"/>
      <c r="W25778" s="51"/>
    </row>
    <row r="25779">
      <c r="A25779" s="307"/>
      <c r="B25779" s="85"/>
      <c r="C25779" s="85"/>
      <c r="D25779" s="85"/>
      <c r="E25779" s="88"/>
      <c r="G25779" s="17"/>
      <c r="I25779" s="43"/>
      <c r="J25779" s="308"/>
      <c r="K25779" s="51"/>
      <c r="N25779" s="309"/>
      <c r="R25779" s="17"/>
      <c r="T25779" s="17"/>
      <c r="V25779" s="17"/>
      <c r="W25779" s="51"/>
    </row>
    <row r="25780">
      <c r="A25780" s="307"/>
      <c r="B25780" s="85"/>
      <c r="C25780" s="85"/>
      <c r="D25780" s="85"/>
      <c r="E25780" s="88"/>
      <c r="G25780" s="17"/>
      <c r="I25780" s="43"/>
      <c r="J25780" s="308"/>
      <c r="K25780" s="51"/>
      <c r="N25780" s="309"/>
      <c r="R25780" s="17"/>
      <c r="T25780" s="17"/>
      <c r="V25780" s="17"/>
      <c r="W25780" s="51"/>
    </row>
    <row r="25781">
      <c r="A25781" s="307"/>
      <c r="B25781" s="85"/>
      <c r="C25781" s="85"/>
      <c r="D25781" s="85"/>
      <c r="E25781" s="88"/>
      <c r="G25781" s="17"/>
      <c r="I25781" s="43"/>
      <c r="J25781" s="308"/>
      <c r="K25781" s="51"/>
      <c r="N25781" s="309"/>
      <c r="R25781" s="17"/>
      <c r="T25781" s="17"/>
      <c r="V25781" s="17"/>
      <c r="W25781" s="51"/>
    </row>
    <row r="25782">
      <c r="A25782" s="307"/>
      <c r="B25782" s="85"/>
      <c r="C25782" s="85"/>
      <c r="D25782" s="85"/>
      <c r="E25782" s="88"/>
      <c r="G25782" s="17"/>
      <c r="I25782" s="43"/>
      <c r="J25782" s="308"/>
      <c r="K25782" s="51"/>
      <c r="N25782" s="309"/>
      <c r="R25782" s="17"/>
      <c r="T25782" s="17"/>
      <c r="V25782" s="17"/>
      <c r="W25782" s="51"/>
    </row>
    <row r="25783">
      <c r="A25783" s="307"/>
      <c r="B25783" s="85"/>
      <c r="C25783" s="85"/>
      <c r="D25783" s="85"/>
      <c r="E25783" s="88"/>
      <c r="G25783" s="17"/>
      <c r="I25783" s="43"/>
      <c r="J25783" s="308"/>
      <c r="K25783" s="51"/>
      <c r="N25783" s="309"/>
      <c r="R25783" s="17"/>
      <c r="T25783" s="17"/>
      <c r="V25783" s="17"/>
      <c r="W25783" s="51"/>
    </row>
    <row r="25784">
      <c r="A25784" s="307"/>
      <c r="B25784" s="85"/>
      <c r="C25784" s="85"/>
      <c r="D25784" s="85"/>
      <c r="E25784" s="88"/>
      <c r="G25784" s="17"/>
      <c r="I25784" s="43"/>
      <c r="J25784" s="308"/>
      <c r="K25784" s="51"/>
      <c r="N25784" s="309"/>
      <c r="R25784" s="17"/>
      <c r="T25784" s="17"/>
      <c r="V25784" s="17"/>
      <c r="W25784" s="51"/>
    </row>
    <row r="25785">
      <c r="A25785" s="307"/>
      <c r="B25785" s="85"/>
      <c r="C25785" s="85"/>
      <c r="D25785" s="85"/>
      <c r="E25785" s="88"/>
      <c r="G25785" s="17"/>
      <c r="I25785" s="43"/>
      <c r="J25785" s="308"/>
      <c r="K25785" s="51"/>
      <c r="N25785" s="309"/>
      <c r="R25785" s="17"/>
      <c r="T25785" s="17"/>
      <c r="V25785" s="17"/>
      <c r="W25785" s="51"/>
    </row>
    <row r="25786">
      <c r="A25786" s="307"/>
      <c r="B25786" s="85"/>
      <c r="C25786" s="85"/>
      <c r="D25786" s="85"/>
      <c r="E25786" s="88"/>
      <c r="G25786" s="17"/>
      <c r="I25786" s="43"/>
      <c r="J25786" s="308"/>
      <c r="K25786" s="51"/>
      <c r="N25786" s="309"/>
      <c r="R25786" s="17"/>
      <c r="T25786" s="17"/>
      <c r="V25786" s="17"/>
      <c r="W25786" s="51"/>
    </row>
    <row r="25787">
      <c r="A25787" s="307"/>
      <c r="B25787" s="85"/>
      <c r="C25787" s="85"/>
      <c r="D25787" s="85"/>
      <c r="E25787" s="88"/>
      <c r="G25787" s="17"/>
      <c r="I25787" s="43"/>
      <c r="J25787" s="308"/>
      <c r="K25787" s="51"/>
      <c r="N25787" s="309"/>
      <c r="R25787" s="17"/>
      <c r="T25787" s="17"/>
      <c r="V25787" s="17"/>
      <c r="W25787" s="51"/>
    </row>
    <row r="25788">
      <c r="A25788" s="307"/>
      <c r="B25788" s="85"/>
      <c r="C25788" s="85"/>
      <c r="D25788" s="85"/>
      <c r="E25788" s="88"/>
      <c r="G25788" s="17"/>
      <c r="I25788" s="43"/>
      <c r="J25788" s="308"/>
      <c r="K25788" s="51"/>
      <c r="N25788" s="309"/>
      <c r="R25788" s="17"/>
      <c r="T25788" s="17"/>
      <c r="V25788" s="17"/>
      <c r="W25788" s="51"/>
    </row>
    <row r="25789">
      <c r="A25789" s="307"/>
      <c r="B25789" s="85"/>
      <c r="C25789" s="85"/>
      <c r="D25789" s="85"/>
      <c r="E25789" s="88"/>
      <c r="G25789" s="17"/>
      <c r="I25789" s="43"/>
      <c r="J25789" s="308"/>
      <c r="K25789" s="51"/>
      <c r="N25789" s="309"/>
      <c r="R25789" s="17"/>
      <c r="T25789" s="17"/>
      <c r="V25789" s="17"/>
      <c r="W25789" s="51"/>
    </row>
    <row r="25790">
      <c r="A25790" s="307"/>
      <c r="B25790" s="85"/>
      <c r="C25790" s="85"/>
      <c r="D25790" s="85"/>
      <c r="E25790" s="88"/>
      <c r="G25790" s="17"/>
      <c r="I25790" s="43"/>
      <c r="J25790" s="308"/>
      <c r="K25790" s="51"/>
      <c r="N25790" s="309"/>
      <c r="R25790" s="17"/>
      <c r="T25790" s="17"/>
      <c r="V25790" s="17"/>
      <c r="W25790" s="51"/>
    </row>
    <row r="25791">
      <c r="A25791" s="307"/>
      <c r="B25791" s="85"/>
      <c r="C25791" s="85"/>
      <c r="D25791" s="85"/>
      <c r="E25791" s="88"/>
      <c r="G25791" s="17"/>
      <c r="I25791" s="43"/>
      <c r="J25791" s="308"/>
      <c r="K25791" s="51"/>
      <c r="N25791" s="309"/>
      <c r="R25791" s="17"/>
      <c r="T25791" s="17"/>
      <c r="V25791" s="17"/>
      <c r="W25791" s="51"/>
    </row>
    <row r="25792">
      <c r="A25792" s="307"/>
      <c r="B25792" s="85"/>
      <c r="C25792" s="85"/>
      <c r="D25792" s="85"/>
      <c r="E25792" s="88"/>
      <c r="G25792" s="17"/>
      <c r="I25792" s="43"/>
      <c r="J25792" s="308"/>
      <c r="K25792" s="51"/>
      <c r="N25792" s="309"/>
      <c r="R25792" s="17"/>
      <c r="T25792" s="17"/>
      <c r="V25792" s="17"/>
      <c r="W25792" s="51"/>
    </row>
    <row r="25793">
      <c r="A25793" s="307"/>
      <c r="B25793" s="85"/>
      <c r="C25793" s="85"/>
      <c r="D25793" s="85"/>
      <c r="E25793" s="88"/>
      <c r="G25793" s="17"/>
      <c r="I25793" s="43"/>
      <c r="J25793" s="308"/>
      <c r="K25793" s="51"/>
      <c r="N25793" s="309"/>
      <c r="R25793" s="17"/>
      <c r="T25793" s="17"/>
      <c r="V25793" s="17"/>
      <c r="W25793" s="51"/>
    </row>
    <row r="25794">
      <c r="A25794" s="307"/>
      <c r="B25794" s="85"/>
      <c r="C25794" s="85"/>
      <c r="D25794" s="85"/>
      <c r="E25794" s="88"/>
      <c r="G25794" s="17"/>
      <c r="I25794" s="43"/>
      <c r="J25794" s="308"/>
      <c r="K25794" s="51"/>
      <c r="N25794" s="309"/>
      <c r="R25794" s="17"/>
      <c r="T25794" s="17"/>
      <c r="V25794" s="17"/>
      <c r="W25794" s="51"/>
    </row>
    <row r="25795">
      <c r="A25795" s="307"/>
      <c r="B25795" s="85"/>
      <c r="C25795" s="85"/>
      <c r="D25795" s="85"/>
      <c r="E25795" s="88"/>
      <c r="G25795" s="17"/>
      <c r="I25795" s="43"/>
      <c r="J25795" s="308"/>
      <c r="K25795" s="51"/>
      <c r="N25795" s="309"/>
      <c r="R25795" s="17"/>
      <c r="T25795" s="17"/>
      <c r="V25795" s="17"/>
      <c r="W25795" s="51"/>
    </row>
    <row r="25796">
      <c r="A25796" s="307"/>
      <c r="B25796" s="85"/>
      <c r="C25796" s="85"/>
      <c r="D25796" s="85"/>
      <c r="E25796" s="88"/>
      <c r="G25796" s="17"/>
      <c r="I25796" s="43"/>
      <c r="J25796" s="308"/>
      <c r="K25796" s="51"/>
      <c r="N25796" s="309"/>
      <c r="R25796" s="17"/>
      <c r="T25796" s="17"/>
      <c r="V25796" s="17"/>
      <c r="W25796" s="51"/>
    </row>
    <row r="25797">
      <c r="A25797" s="307"/>
      <c r="B25797" s="85"/>
      <c r="C25797" s="85"/>
      <c r="D25797" s="85"/>
      <c r="E25797" s="88"/>
      <c r="G25797" s="17"/>
      <c r="I25797" s="43"/>
      <c r="J25797" s="308"/>
      <c r="K25797" s="51"/>
      <c r="N25797" s="309"/>
      <c r="R25797" s="17"/>
      <c r="T25797" s="17"/>
      <c r="V25797" s="17"/>
      <c r="W25797" s="51"/>
    </row>
    <row r="25798">
      <c r="A25798" s="307"/>
      <c r="B25798" s="85"/>
      <c r="C25798" s="85"/>
      <c r="D25798" s="85"/>
      <c r="E25798" s="88"/>
      <c r="G25798" s="17"/>
      <c r="I25798" s="43"/>
      <c r="J25798" s="308"/>
      <c r="K25798" s="51"/>
      <c r="N25798" s="309"/>
      <c r="R25798" s="17"/>
      <c r="T25798" s="17"/>
      <c r="V25798" s="17"/>
      <c r="W25798" s="51"/>
    </row>
    <row r="25799">
      <c r="A25799" s="307"/>
      <c r="B25799" s="85"/>
      <c r="C25799" s="85"/>
      <c r="D25799" s="85"/>
      <c r="E25799" s="88"/>
      <c r="G25799" s="17"/>
      <c r="I25799" s="43"/>
      <c r="J25799" s="308"/>
      <c r="K25799" s="51"/>
      <c r="N25799" s="309"/>
      <c r="R25799" s="17"/>
      <c r="T25799" s="17"/>
      <c r="V25799" s="17"/>
      <c r="W25799" s="51"/>
    </row>
    <row r="25800">
      <c r="A25800" s="307"/>
      <c r="B25800" s="85"/>
      <c r="C25800" s="85"/>
      <c r="D25800" s="85"/>
      <c r="E25800" s="88"/>
      <c r="G25800" s="17"/>
      <c r="I25800" s="43"/>
      <c r="J25800" s="308"/>
      <c r="K25800" s="51"/>
      <c r="N25800" s="309"/>
      <c r="R25800" s="17"/>
      <c r="T25800" s="17"/>
      <c r="V25800" s="17"/>
      <c r="W25800" s="51"/>
    </row>
    <row r="25801">
      <c r="A25801" s="307"/>
      <c r="B25801" s="85"/>
      <c r="C25801" s="85"/>
      <c r="D25801" s="85"/>
      <c r="E25801" s="88"/>
      <c r="G25801" s="17"/>
      <c r="I25801" s="43"/>
      <c r="J25801" s="308"/>
      <c r="K25801" s="51"/>
      <c r="N25801" s="309"/>
      <c r="R25801" s="17"/>
      <c r="T25801" s="17"/>
      <c r="V25801" s="17"/>
      <c r="W25801" s="51"/>
    </row>
    <row r="25802">
      <c r="A25802" s="307"/>
      <c r="B25802" s="85"/>
      <c r="C25802" s="85"/>
      <c r="D25802" s="85"/>
      <c r="E25802" s="88"/>
      <c r="G25802" s="17"/>
      <c r="I25802" s="43"/>
      <c r="J25802" s="308"/>
      <c r="K25802" s="51"/>
      <c r="N25802" s="309"/>
      <c r="R25802" s="17"/>
      <c r="T25802" s="17"/>
      <c r="V25802" s="17"/>
      <c r="W25802" s="51"/>
    </row>
    <row r="25803">
      <c r="A25803" s="307"/>
      <c r="B25803" s="85"/>
      <c r="C25803" s="85"/>
      <c r="D25803" s="85"/>
      <c r="E25803" s="88"/>
      <c r="G25803" s="17"/>
      <c r="I25803" s="43"/>
      <c r="J25803" s="308"/>
      <c r="K25803" s="51"/>
      <c r="N25803" s="309"/>
      <c r="R25803" s="17"/>
      <c r="T25803" s="17"/>
      <c r="V25803" s="17"/>
      <c r="W25803" s="51"/>
    </row>
    <row r="25804">
      <c r="A25804" s="307"/>
      <c r="B25804" s="85"/>
      <c r="C25804" s="85"/>
      <c r="D25804" s="85"/>
      <c r="E25804" s="88"/>
      <c r="G25804" s="17"/>
      <c r="I25804" s="43"/>
      <c r="J25804" s="308"/>
      <c r="K25804" s="51"/>
      <c r="N25804" s="309"/>
      <c r="R25804" s="17"/>
      <c r="T25804" s="17"/>
      <c r="V25804" s="17"/>
      <c r="W25804" s="51"/>
    </row>
    <row r="25805">
      <c r="A25805" s="307"/>
      <c r="B25805" s="85"/>
      <c r="C25805" s="85"/>
      <c r="D25805" s="85"/>
      <c r="E25805" s="88"/>
      <c r="G25805" s="17"/>
      <c r="I25805" s="43"/>
      <c r="J25805" s="308"/>
      <c r="K25805" s="51"/>
      <c r="N25805" s="309"/>
      <c r="R25805" s="17"/>
      <c r="T25805" s="17"/>
      <c r="V25805" s="17"/>
      <c r="W25805" s="51"/>
    </row>
    <row r="25806">
      <c r="A25806" s="307"/>
      <c r="B25806" s="85"/>
      <c r="C25806" s="85"/>
      <c r="D25806" s="85"/>
      <c r="E25806" s="88"/>
      <c r="G25806" s="17"/>
      <c r="I25806" s="43"/>
      <c r="J25806" s="308"/>
      <c r="K25806" s="51"/>
      <c r="N25806" s="309"/>
      <c r="R25806" s="17"/>
      <c r="T25806" s="17"/>
      <c r="V25806" s="17"/>
      <c r="W25806" s="51"/>
    </row>
    <row r="25807">
      <c r="A25807" s="307"/>
      <c r="B25807" s="85"/>
      <c r="C25807" s="85"/>
      <c r="D25807" s="85"/>
      <c r="E25807" s="88"/>
      <c r="G25807" s="17"/>
      <c r="I25807" s="43"/>
      <c r="J25807" s="308"/>
      <c r="K25807" s="51"/>
      <c r="N25807" s="309"/>
      <c r="R25807" s="17"/>
      <c r="T25807" s="17"/>
      <c r="V25807" s="17"/>
      <c r="W25807" s="51"/>
    </row>
    <row r="25808">
      <c r="A25808" s="307"/>
      <c r="B25808" s="85"/>
      <c r="C25808" s="85"/>
      <c r="D25808" s="85"/>
      <c r="E25808" s="88"/>
      <c r="G25808" s="17"/>
      <c r="I25808" s="43"/>
      <c r="J25808" s="308"/>
      <c r="K25808" s="51"/>
      <c r="N25808" s="309"/>
      <c r="R25808" s="17"/>
      <c r="T25808" s="17"/>
      <c r="V25808" s="17"/>
      <c r="W25808" s="51"/>
    </row>
    <row r="25809">
      <c r="A25809" s="307"/>
      <c r="B25809" s="85"/>
      <c r="C25809" s="85"/>
      <c r="D25809" s="85"/>
      <c r="E25809" s="88"/>
      <c r="G25809" s="17"/>
      <c r="I25809" s="43"/>
      <c r="J25809" s="308"/>
      <c r="K25809" s="51"/>
      <c r="N25809" s="309"/>
      <c r="R25809" s="17"/>
      <c r="T25809" s="17"/>
      <c r="V25809" s="17"/>
      <c r="W25809" s="51"/>
    </row>
    <row r="25810">
      <c r="A25810" s="307"/>
      <c r="B25810" s="85"/>
      <c r="C25810" s="85"/>
      <c r="D25810" s="85"/>
      <c r="E25810" s="88"/>
      <c r="G25810" s="17"/>
      <c r="I25810" s="43"/>
      <c r="J25810" s="308"/>
      <c r="K25810" s="51"/>
      <c r="N25810" s="309"/>
      <c r="R25810" s="17"/>
      <c r="T25810" s="17"/>
      <c r="V25810" s="17"/>
      <c r="W25810" s="51"/>
    </row>
    <row r="25811">
      <c r="A25811" s="307"/>
      <c r="B25811" s="85"/>
      <c r="C25811" s="85"/>
      <c r="D25811" s="85"/>
      <c r="E25811" s="88"/>
      <c r="G25811" s="17"/>
      <c r="I25811" s="43"/>
      <c r="J25811" s="308"/>
      <c r="K25811" s="51"/>
      <c r="N25811" s="309"/>
      <c r="R25811" s="17"/>
      <c r="T25811" s="17"/>
      <c r="V25811" s="17"/>
      <c r="W25811" s="51"/>
    </row>
    <row r="25812">
      <c r="A25812" s="307"/>
      <c r="B25812" s="85"/>
      <c r="C25812" s="85"/>
      <c r="D25812" s="85"/>
      <c r="E25812" s="88"/>
      <c r="G25812" s="17"/>
      <c r="I25812" s="43"/>
      <c r="J25812" s="308"/>
      <c r="K25812" s="51"/>
      <c r="N25812" s="309"/>
      <c r="R25812" s="17"/>
      <c r="T25812" s="17"/>
      <c r="V25812" s="17"/>
      <c r="W25812" s="51"/>
    </row>
    <row r="25813">
      <c r="A25813" s="307"/>
      <c r="B25813" s="85"/>
      <c r="C25813" s="85"/>
      <c r="D25813" s="85"/>
      <c r="E25813" s="88"/>
      <c r="G25813" s="17"/>
      <c r="I25813" s="43"/>
      <c r="J25813" s="308"/>
      <c r="K25813" s="51"/>
      <c r="N25813" s="309"/>
      <c r="R25813" s="17"/>
      <c r="T25813" s="17"/>
      <c r="V25813" s="17"/>
      <c r="W25813" s="51"/>
    </row>
    <row r="25814">
      <c r="A25814" s="307"/>
      <c r="B25814" s="85"/>
      <c r="C25814" s="85"/>
      <c r="D25814" s="85"/>
      <c r="E25814" s="88"/>
      <c r="G25814" s="17"/>
      <c r="I25814" s="43"/>
      <c r="J25814" s="308"/>
      <c r="K25814" s="51"/>
      <c r="N25814" s="309"/>
      <c r="R25814" s="17"/>
      <c r="T25814" s="17"/>
      <c r="V25814" s="17"/>
      <c r="W25814" s="51"/>
    </row>
    <row r="25815">
      <c r="A25815" s="307"/>
      <c r="B25815" s="85"/>
      <c r="C25815" s="85"/>
      <c r="D25815" s="85"/>
      <c r="E25815" s="88"/>
      <c r="G25815" s="17"/>
      <c r="I25815" s="43"/>
      <c r="J25815" s="308"/>
      <c r="K25815" s="51"/>
      <c r="N25815" s="309"/>
      <c r="R25815" s="17"/>
      <c r="T25815" s="17"/>
      <c r="V25815" s="17"/>
      <c r="W25815" s="51"/>
    </row>
    <row r="25816">
      <c r="A25816" s="307"/>
      <c r="B25816" s="85"/>
      <c r="C25816" s="85"/>
      <c r="D25816" s="85"/>
      <c r="E25816" s="88"/>
      <c r="G25816" s="17"/>
      <c r="I25816" s="43"/>
      <c r="J25816" s="308"/>
      <c r="K25816" s="51"/>
      <c r="N25816" s="309"/>
      <c r="R25816" s="17"/>
      <c r="T25816" s="17"/>
      <c r="V25816" s="17"/>
      <c r="W25816" s="51"/>
    </row>
    <row r="25817">
      <c r="A25817" s="307"/>
      <c r="B25817" s="85"/>
      <c r="C25817" s="85"/>
      <c r="D25817" s="85"/>
      <c r="E25817" s="88"/>
      <c r="G25817" s="17"/>
      <c r="I25817" s="43"/>
      <c r="J25817" s="308"/>
      <c r="K25817" s="51"/>
      <c r="N25817" s="309"/>
      <c r="R25817" s="17"/>
      <c r="T25817" s="17"/>
      <c r="V25817" s="17"/>
      <c r="W25817" s="51"/>
    </row>
    <row r="25818">
      <c r="A25818" s="307"/>
      <c r="B25818" s="85"/>
      <c r="C25818" s="85"/>
      <c r="D25818" s="85"/>
      <c r="E25818" s="88"/>
      <c r="G25818" s="17"/>
      <c r="I25818" s="43"/>
      <c r="J25818" s="308"/>
      <c r="K25818" s="51"/>
      <c r="N25818" s="309"/>
      <c r="R25818" s="17"/>
      <c r="T25818" s="17"/>
      <c r="V25818" s="17"/>
      <c r="W25818" s="51"/>
    </row>
    <row r="25819">
      <c r="A25819" s="307"/>
      <c r="B25819" s="85"/>
      <c r="C25819" s="85"/>
      <c r="D25819" s="85"/>
      <c r="E25819" s="88"/>
      <c r="G25819" s="17"/>
      <c r="I25819" s="43"/>
      <c r="J25819" s="308"/>
      <c r="K25819" s="51"/>
      <c r="N25819" s="309"/>
      <c r="R25819" s="17"/>
      <c r="T25819" s="17"/>
      <c r="V25819" s="17"/>
      <c r="W25819" s="51"/>
    </row>
    <row r="25820">
      <c r="A25820" s="307"/>
      <c r="B25820" s="85"/>
      <c r="C25820" s="85"/>
      <c r="D25820" s="85"/>
      <c r="E25820" s="88"/>
      <c r="G25820" s="17"/>
      <c r="I25820" s="43"/>
      <c r="J25820" s="308"/>
      <c r="K25820" s="51"/>
      <c r="N25820" s="309"/>
      <c r="R25820" s="17"/>
      <c r="T25820" s="17"/>
      <c r="V25820" s="17"/>
      <c r="W25820" s="51"/>
    </row>
    <row r="25821">
      <c r="A25821" s="307"/>
      <c r="B25821" s="85"/>
      <c r="C25821" s="85"/>
      <c r="D25821" s="85"/>
      <c r="E25821" s="88"/>
      <c r="G25821" s="17"/>
      <c r="I25821" s="43"/>
      <c r="J25821" s="308"/>
      <c r="K25821" s="51"/>
      <c r="N25821" s="309"/>
      <c r="R25821" s="17"/>
      <c r="T25821" s="17"/>
      <c r="V25821" s="17"/>
      <c r="W25821" s="51"/>
    </row>
    <row r="25822">
      <c r="A25822" s="307"/>
      <c r="B25822" s="85"/>
      <c r="C25822" s="85"/>
      <c r="D25822" s="85"/>
      <c r="E25822" s="88"/>
      <c r="G25822" s="17"/>
      <c r="I25822" s="43"/>
      <c r="J25822" s="308"/>
      <c r="K25822" s="51"/>
      <c r="N25822" s="309"/>
      <c r="R25822" s="17"/>
      <c r="T25822" s="17"/>
      <c r="V25822" s="17"/>
      <c r="W25822" s="51"/>
    </row>
    <row r="25823">
      <c r="A25823" s="307"/>
      <c r="B25823" s="85"/>
      <c r="C25823" s="85"/>
      <c r="D25823" s="85"/>
      <c r="E25823" s="88"/>
      <c r="G25823" s="17"/>
      <c r="I25823" s="43"/>
      <c r="J25823" s="308"/>
      <c r="K25823" s="51"/>
      <c r="N25823" s="309"/>
      <c r="R25823" s="17"/>
      <c r="T25823" s="17"/>
      <c r="V25823" s="17"/>
      <c r="W25823" s="51"/>
    </row>
    <row r="25824">
      <c r="A25824" s="307"/>
      <c r="B25824" s="85"/>
      <c r="C25824" s="85"/>
      <c r="D25824" s="85"/>
      <c r="E25824" s="88"/>
      <c r="G25824" s="17"/>
      <c r="I25824" s="43"/>
      <c r="J25824" s="308"/>
      <c r="K25824" s="51"/>
      <c r="N25824" s="309"/>
      <c r="R25824" s="17"/>
      <c r="T25824" s="17"/>
      <c r="V25824" s="17"/>
      <c r="W25824" s="51"/>
    </row>
    <row r="25825">
      <c r="A25825" s="307"/>
      <c r="B25825" s="85"/>
      <c r="C25825" s="85"/>
      <c r="D25825" s="85"/>
      <c r="E25825" s="88"/>
      <c r="G25825" s="17"/>
      <c r="I25825" s="43"/>
      <c r="J25825" s="308"/>
      <c r="K25825" s="51"/>
      <c r="N25825" s="309"/>
      <c r="R25825" s="17"/>
      <c r="T25825" s="17"/>
      <c r="V25825" s="17"/>
      <c r="W25825" s="51"/>
    </row>
    <row r="25826">
      <c r="A25826" s="307"/>
      <c r="B25826" s="85"/>
      <c r="C25826" s="85"/>
      <c r="D25826" s="85"/>
      <c r="E25826" s="88"/>
      <c r="G25826" s="17"/>
      <c r="I25826" s="43"/>
      <c r="J25826" s="308"/>
      <c r="K25826" s="51"/>
      <c r="N25826" s="309"/>
      <c r="R25826" s="17"/>
      <c r="T25826" s="17"/>
      <c r="V25826" s="17"/>
      <c r="W25826" s="51"/>
    </row>
    <row r="25827">
      <c r="A25827" s="307"/>
      <c r="B25827" s="85"/>
      <c r="C25827" s="85"/>
      <c r="D25827" s="85"/>
      <c r="E25827" s="88"/>
      <c r="G25827" s="17"/>
      <c r="I25827" s="43"/>
      <c r="J25827" s="308"/>
      <c r="K25827" s="51"/>
      <c r="N25827" s="309"/>
      <c r="R25827" s="17"/>
      <c r="T25827" s="17"/>
      <c r="V25827" s="17"/>
      <c r="W25827" s="51"/>
    </row>
    <row r="25828">
      <c r="A25828" s="307"/>
      <c r="B25828" s="85"/>
      <c r="C25828" s="85"/>
      <c r="D25828" s="85"/>
      <c r="E25828" s="88"/>
      <c r="G25828" s="17"/>
      <c r="I25828" s="43"/>
      <c r="J25828" s="308"/>
      <c r="K25828" s="51"/>
      <c r="N25828" s="309"/>
      <c r="R25828" s="17"/>
      <c r="T25828" s="17"/>
      <c r="V25828" s="17"/>
      <c r="W25828" s="51"/>
    </row>
    <row r="25829">
      <c r="A25829" s="307"/>
      <c r="B25829" s="85"/>
      <c r="C25829" s="85"/>
      <c r="D25829" s="85"/>
      <c r="E25829" s="88"/>
      <c r="G25829" s="17"/>
      <c r="I25829" s="43"/>
      <c r="J25829" s="308"/>
      <c r="K25829" s="51"/>
      <c r="N25829" s="309"/>
      <c r="R25829" s="17"/>
      <c r="T25829" s="17"/>
      <c r="V25829" s="17"/>
      <c r="W25829" s="51"/>
    </row>
    <row r="25830">
      <c r="A25830" s="307"/>
      <c r="B25830" s="85"/>
      <c r="C25830" s="85"/>
      <c r="D25830" s="85"/>
      <c r="E25830" s="88"/>
      <c r="G25830" s="17"/>
      <c r="I25830" s="43"/>
      <c r="J25830" s="308"/>
      <c r="K25830" s="51"/>
      <c r="N25830" s="309"/>
      <c r="R25830" s="17"/>
      <c r="T25830" s="17"/>
      <c r="V25830" s="17"/>
      <c r="W25830" s="51"/>
    </row>
    <row r="25831">
      <c r="A25831" s="307"/>
      <c r="B25831" s="85"/>
      <c r="C25831" s="85"/>
      <c r="D25831" s="85"/>
      <c r="E25831" s="88"/>
      <c r="G25831" s="17"/>
      <c r="I25831" s="43"/>
      <c r="J25831" s="308"/>
      <c r="K25831" s="51"/>
      <c r="N25831" s="309"/>
      <c r="R25831" s="17"/>
      <c r="T25831" s="17"/>
      <c r="V25831" s="17"/>
      <c r="W25831" s="51"/>
    </row>
    <row r="25832">
      <c r="A25832" s="307"/>
      <c r="B25832" s="85"/>
      <c r="C25832" s="85"/>
      <c r="D25832" s="85"/>
      <c r="E25832" s="88"/>
      <c r="G25832" s="17"/>
      <c r="I25832" s="43"/>
      <c r="J25832" s="308"/>
      <c r="K25832" s="51"/>
      <c r="N25832" s="309"/>
      <c r="R25832" s="17"/>
      <c r="T25832" s="17"/>
      <c r="V25832" s="17"/>
      <c r="W25832" s="51"/>
    </row>
    <row r="25833">
      <c r="A25833" s="307"/>
      <c r="B25833" s="85"/>
      <c r="C25833" s="85"/>
      <c r="D25833" s="85"/>
      <c r="E25833" s="88"/>
      <c r="G25833" s="17"/>
      <c r="I25833" s="43"/>
      <c r="J25833" s="308"/>
      <c r="K25833" s="51"/>
      <c r="N25833" s="309"/>
      <c r="R25833" s="17"/>
      <c r="T25833" s="17"/>
      <c r="V25833" s="17"/>
      <c r="W25833" s="51"/>
    </row>
    <row r="25834">
      <c r="A25834" s="307"/>
      <c r="B25834" s="85"/>
      <c r="C25834" s="85"/>
      <c r="D25834" s="85"/>
      <c r="E25834" s="88"/>
      <c r="G25834" s="17"/>
      <c r="I25834" s="43"/>
      <c r="J25834" s="308"/>
      <c r="K25834" s="51"/>
      <c r="N25834" s="309"/>
      <c r="R25834" s="17"/>
      <c r="T25834" s="17"/>
      <c r="V25834" s="17"/>
      <c r="W25834" s="51"/>
    </row>
    <row r="25835">
      <c r="A25835" s="307"/>
      <c r="B25835" s="85"/>
      <c r="C25835" s="85"/>
      <c r="D25835" s="85"/>
      <c r="E25835" s="88"/>
      <c r="G25835" s="17"/>
      <c r="I25835" s="43"/>
      <c r="J25835" s="308"/>
      <c r="K25835" s="51"/>
      <c r="N25835" s="309"/>
      <c r="R25835" s="17"/>
      <c r="T25835" s="17"/>
      <c r="V25835" s="17"/>
      <c r="W25835" s="51"/>
    </row>
    <row r="25836">
      <c r="A25836" s="307"/>
      <c r="B25836" s="85"/>
      <c r="C25836" s="85"/>
      <c r="D25836" s="85"/>
      <c r="E25836" s="88"/>
      <c r="G25836" s="17"/>
      <c r="I25836" s="43"/>
      <c r="J25836" s="308"/>
      <c r="K25836" s="51"/>
      <c r="N25836" s="309"/>
      <c r="R25836" s="17"/>
      <c r="T25836" s="17"/>
      <c r="V25836" s="17"/>
      <c r="W25836" s="51"/>
    </row>
    <row r="25837">
      <c r="A25837" s="307"/>
      <c r="B25837" s="85"/>
      <c r="C25837" s="85"/>
      <c r="D25837" s="85"/>
      <c r="E25837" s="88"/>
      <c r="G25837" s="17"/>
      <c r="I25837" s="43"/>
      <c r="J25837" s="308"/>
      <c r="K25837" s="51"/>
      <c r="N25837" s="309"/>
      <c r="R25837" s="17"/>
      <c r="T25837" s="17"/>
      <c r="V25837" s="17"/>
      <c r="W25837" s="51"/>
    </row>
    <row r="25838">
      <c r="A25838" s="307"/>
      <c r="B25838" s="85"/>
      <c r="C25838" s="85"/>
      <c r="D25838" s="85"/>
      <c r="E25838" s="88"/>
      <c r="G25838" s="17"/>
      <c r="I25838" s="43"/>
      <c r="J25838" s="308"/>
      <c r="K25838" s="51"/>
      <c r="N25838" s="309"/>
      <c r="R25838" s="17"/>
      <c r="T25838" s="17"/>
      <c r="V25838" s="17"/>
      <c r="W25838" s="51"/>
    </row>
    <row r="25839">
      <c r="A25839" s="307"/>
      <c r="B25839" s="85"/>
      <c r="C25839" s="85"/>
      <c r="D25839" s="85"/>
      <c r="E25839" s="88"/>
      <c r="G25839" s="17"/>
      <c r="I25839" s="43"/>
      <c r="J25839" s="308"/>
      <c r="K25839" s="51"/>
      <c r="N25839" s="309"/>
      <c r="R25839" s="17"/>
      <c r="T25839" s="17"/>
      <c r="V25839" s="17"/>
      <c r="W25839" s="51"/>
    </row>
    <row r="25840">
      <c r="A25840" s="307"/>
      <c r="B25840" s="85"/>
      <c r="C25840" s="85"/>
      <c r="D25840" s="85"/>
      <c r="E25840" s="88"/>
      <c r="G25840" s="17"/>
      <c r="I25840" s="43"/>
      <c r="J25840" s="308"/>
      <c r="K25840" s="51"/>
      <c r="N25840" s="309"/>
      <c r="R25840" s="17"/>
      <c r="T25840" s="17"/>
      <c r="V25840" s="17"/>
      <c r="W25840" s="51"/>
    </row>
    <row r="25841">
      <c r="A25841" s="307"/>
      <c r="B25841" s="85"/>
      <c r="C25841" s="85"/>
      <c r="D25841" s="85"/>
      <c r="E25841" s="88"/>
      <c r="G25841" s="17"/>
      <c r="I25841" s="43"/>
      <c r="J25841" s="308"/>
      <c r="K25841" s="51"/>
      <c r="N25841" s="309"/>
      <c r="R25841" s="17"/>
      <c r="T25841" s="17"/>
      <c r="V25841" s="17"/>
      <c r="W25841" s="51"/>
    </row>
    <row r="25842">
      <c r="A25842" s="307"/>
      <c r="B25842" s="85"/>
      <c r="C25842" s="85"/>
      <c r="D25842" s="85"/>
      <c r="E25842" s="88"/>
      <c r="G25842" s="17"/>
      <c r="I25842" s="43"/>
      <c r="J25842" s="308"/>
      <c r="K25842" s="51"/>
      <c r="N25842" s="309"/>
      <c r="R25842" s="17"/>
      <c r="T25842" s="17"/>
      <c r="V25842" s="17"/>
      <c r="W25842" s="51"/>
    </row>
    <row r="25843">
      <c r="A25843" s="307"/>
      <c r="B25843" s="85"/>
      <c r="C25843" s="85"/>
      <c r="D25843" s="85"/>
      <c r="E25843" s="88"/>
      <c r="G25843" s="17"/>
      <c r="I25843" s="43"/>
      <c r="J25843" s="308"/>
      <c r="K25843" s="51"/>
      <c r="N25843" s="309"/>
      <c r="R25843" s="17"/>
      <c r="T25843" s="17"/>
      <c r="V25843" s="17"/>
      <c r="W25843" s="51"/>
    </row>
    <row r="25844">
      <c r="A25844" s="307"/>
      <c r="B25844" s="85"/>
      <c r="C25844" s="85"/>
      <c r="D25844" s="85"/>
      <c r="E25844" s="88"/>
      <c r="G25844" s="17"/>
      <c r="I25844" s="43"/>
      <c r="J25844" s="308"/>
      <c r="K25844" s="51"/>
      <c r="N25844" s="309"/>
      <c r="R25844" s="17"/>
      <c r="T25844" s="17"/>
      <c r="V25844" s="17"/>
      <c r="W25844" s="51"/>
    </row>
    <row r="25845">
      <c r="A25845" s="307"/>
      <c r="B25845" s="85"/>
      <c r="C25845" s="85"/>
      <c r="D25845" s="85"/>
      <c r="E25845" s="88"/>
      <c r="G25845" s="17"/>
      <c r="I25845" s="43"/>
      <c r="J25845" s="308"/>
      <c r="K25845" s="51"/>
      <c r="N25845" s="309"/>
      <c r="R25845" s="17"/>
      <c r="T25845" s="17"/>
      <c r="V25845" s="17"/>
      <c r="W25845" s="51"/>
    </row>
    <row r="25846">
      <c r="A25846" s="307"/>
      <c r="B25846" s="85"/>
      <c r="C25846" s="85"/>
      <c r="D25846" s="85"/>
      <c r="E25846" s="88"/>
      <c r="G25846" s="17"/>
      <c r="I25846" s="43"/>
      <c r="J25846" s="308"/>
      <c r="K25846" s="51"/>
      <c r="N25846" s="309"/>
      <c r="R25846" s="17"/>
      <c r="T25846" s="17"/>
      <c r="V25846" s="17"/>
      <c r="W25846" s="51"/>
    </row>
    <row r="25847">
      <c r="A25847" s="307"/>
      <c r="B25847" s="85"/>
      <c r="C25847" s="85"/>
      <c r="D25847" s="85"/>
      <c r="E25847" s="88"/>
      <c r="G25847" s="17"/>
      <c r="I25847" s="43"/>
      <c r="J25847" s="308"/>
      <c r="K25847" s="51"/>
      <c r="N25847" s="309"/>
      <c r="R25847" s="17"/>
      <c r="T25847" s="17"/>
      <c r="V25847" s="17"/>
      <c r="W25847" s="51"/>
    </row>
    <row r="25848">
      <c r="A25848" s="307"/>
      <c r="B25848" s="85"/>
      <c r="C25848" s="85"/>
      <c r="D25848" s="85"/>
      <c r="E25848" s="88"/>
      <c r="G25848" s="17"/>
      <c r="I25848" s="43"/>
      <c r="J25848" s="308"/>
      <c r="K25848" s="51"/>
      <c r="N25848" s="309"/>
      <c r="R25848" s="17"/>
      <c r="T25848" s="17"/>
      <c r="V25848" s="17"/>
      <c r="W25848" s="51"/>
    </row>
    <row r="25849">
      <c r="A25849" s="307"/>
      <c r="B25849" s="85"/>
      <c r="C25849" s="85"/>
      <c r="D25849" s="85"/>
      <c r="E25849" s="88"/>
      <c r="G25849" s="17"/>
      <c r="I25849" s="43"/>
      <c r="J25849" s="308"/>
      <c r="K25849" s="51"/>
      <c r="N25849" s="309"/>
      <c r="R25849" s="17"/>
      <c r="T25849" s="17"/>
      <c r="V25849" s="17"/>
      <c r="W25849" s="51"/>
    </row>
    <row r="25850">
      <c r="A25850" s="307"/>
      <c r="B25850" s="85"/>
      <c r="C25850" s="85"/>
      <c r="D25850" s="85"/>
      <c r="E25850" s="88"/>
      <c r="G25850" s="17"/>
      <c r="I25850" s="43"/>
      <c r="J25850" s="308"/>
      <c r="K25850" s="51"/>
      <c r="N25850" s="309"/>
      <c r="R25850" s="17"/>
      <c r="T25850" s="17"/>
      <c r="V25850" s="17"/>
      <c r="W25850" s="51"/>
    </row>
    <row r="25851">
      <c r="A25851" s="307"/>
      <c r="B25851" s="85"/>
      <c r="C25851" s="85"/>
      <c r="D25851" s="85"/>
      <c r="E25851" s="88"/>
      <c r="G25851" s="17"/>
      <c r="I25851" s="43"/>
      <c r="J25851" s="308"/>
      <c r="K25851" s="51"/>
      <c r="N25851" s="309"/>
      <c r="R25851" s="17"/>
      <c r="T25851" s="17"/>
      <c r="V25851" s="17"/>
      <c r="W25851" s="51"/>
    </row>
    <row r="25852">
      <c r="A25852" s="307"/>
      <c r="B25852" s="85"/>
      <c r="C25852" s="85"/>
      <c r="D25852" s="85"/>
      <c r="E25852" s="88"/>
      <c r="G25852" s="17"/>
      <c r="I25852" s="43"/>
      <c r="J25852" s="308"/>
      <c r="K25852" s="51"/>
      <c r="N25852" s="309"/>
      <c r="R25852" s="17"/>
      <c r="T25852" s="17"/>
      <c r="V25852" s="17"/>
      <c r="W25852" s="51"/>
    </row>
    <row r="25853">
      <c r="A25853" s="307"/>
      <c r="B25853" s="85"/>
      <c r="C25853" s="85"/>
      <c r="D25853" s="85"/>
      <c r="E25853" s="88"/>
      <c r="G25853" s="17"/>
      <c r="I25853" s="43"/>
      <c r="J25853" s="308"/>
      <c r="K25853" s="51"/>
      <c r="N25853" s="309"/>
      <c r="R25853" s="17"/>
      <c r="T25853" s="17"/>
      <c r="V25853" s="17"/>
      <c r="W25853" s="51"/>
    </row>
    <row r="25854">
      <c r="A25854" s="307"/>
      <c r="B25854" s="85"/>
      <c r="C25854" s="85"/>
      <c r="D25854" s="85"/>
      <c r="E25854" s="88"/>
      <c r="G25854" s="17"/>
      <c r="I25854" s="43"/>
      <c r="J25854" s="308"/>
      <c r="K25854" s="51"/>
      <c r="N25854" s="309"/>
      <c r="R25854" s="17"/>
      <c r="T25854" s="17"/>
      <c r="V25854" s="17"/>
      <c r="W25854" s="51"/>
    </row>
    <row r="25855">
      <c r="A25855" s="307"/>
      <c r="B25855" s="85"/>
      <c r="C25855" s="85"/>
      <c r="D25855" s="85"/>
      <c r="E25855" s="88"/>
      <c r="G25855" s="17"/>
      <c r="I25855" s="43"/>
      <c r="J25855" s="308"/>
      <c r="K25855" s="51"/>
      <c r="N25855" s="309"/>
      <c r="R25855" s="17"/>
      <c r="T25855" s="17"/>
      <c r="V25855" s="17"/>
      <c r="W25855" s="51"/>
    </row>
    <row r="25856">
      <c r="A25856" s="307"/>
      <c r="B25856" s="85"/>
      <c r="C25856" s="85"/>
      <c r="D25856" s="85"/>
      <c r="E25856" s="88"/>
      <c r="G25856" s="17"/>
      <c r="I25856" s="43"/>
      <c r="J25856" s="308"/>
      <c r="K25856" s="51"/>
      <c r="N25856" s="309"/>
      <c r="R25856" s="17"/>
      <c r="T25856" s="17"/>
      <c r="V25856" s="17"/>
      <c r="W25856" s="51"/>
    </row>
    <row r="25857">
      <c r="A25857" s="307"/>
      <c r="B25857" s="85"/>
      <c r="C25857" s="85"/>
      <c r="D25857" s="85"/>
      <c r="E25857" s="88"/>
      <c r="G25857" s="17"/>
      <c r="I25857" s="43"/>
      <c r="J25857" s="308"/>
      <c r="K25857" s="51"/>
      <c r="N25857" s="309"/>
      <c r="R25857" s="17"/>
      <c r="T25857" s="17"/>
      <c r="V25857" s="17"/>
      <c r="W25857" s="51"/>
    </row>
    <row r="25858">
      <c r="A25858" s="307"/>
      <c r="B25858" s="85"/>
      <c r="C25858" s="85"/>
      <c r="D25858" s="85"/>
      <c r="E25858" s="88"/>
      <c r="G25858" s="17"/>
      <c r="I25858" s="43"/>
      <c r="J25858" s="308"/>
      <c r="K25858" s="51"/>
      <c r="N25858" s="309"/>
      <c r="R25858" s="17"/>
      <c r="T25858" s="17"/>
      <c r="V25858" s="17"/>
      <c r="W25858" s="51"/>
    </row>
    <row r="25859">
      <c r="A25859" s="307"/>
      <c r="B25859" s="85"/>
      <c r="C25859" s="85"/>
      <c r="D25859" s="85"/>
      <c r="E25859" s="88"/>
      <c r="G25859" s="17"/>
      <c r="I25859" s="43"/>
      <c r="J25859" s="308"/>
      <c r="K25859" s="51"/>
      <c r="N25859" s="309"/>
      <c r="R25859" s="17"/>
      <c r="T25859" s="17"/>
      <c r="V25859" s="17"/>
      <c r="W25859" s="51"/>
    </row>
    <row r="25860">
      <c r="A25860" s="307"/>
      <c r="B25860" s="85"/>
      <c r="C25860" s="85"/>
      <c r="D25860" s="85"/>
      <c r="E25860" s="88"/>
      <c r="G25860" s="17"/>
      <c r="I25860" s="43"/>
      <c r="J25860" s="308"/>
      <c r="K25860" s="51"/>
      <c r="N25860" s="309"/>
      <c r="R25860" s="17"/>
      <c r="T25860" s="17"/>
      <c r="V25860" s="17"/>
      <c r="W25860" s="51"/>
    </row>
    <row r="25861">
      <c r="A25861" s="307"/>
      <c r="B25861" s="85"/>
      <c r="C25861" s="85"/>
      <c r="D25861" s="85"/>
      <c r="E25861" s="88"/>
      <c r="G25861" s="17"/>
      <c r="I25861" s="43"/>
      <c r="J25861" s="308"/>
      <c r="K25861" s="51"/>
      <c r="N25861" s="309"/>
      <c r="R25861" s="17"/>
      <c r="T25861" s="17"/>
      <c r="V25861" s="17"/>
      <c r="W25861" s="51"/>
    </row>
    <row r="25862">
      <c r="A25862" s="307"/>
      <c r="B25862" s="85"/>
      <c r="C25862" s="85"/>
      <c r="D25862" s="85"/>
      <c r="E25862" s="88"/>
      <c r="G25862" s="17"/>
      <c r="I25862" s="43"/>
      <c r="J25862" s="308"/>
      <c r="K25862" s="51"/>
      <c r="N25862" s="309"/>
      <c r="R25862" s="17"/>
      <c r="T25862" s="17"/>
      <c r="V25862" s="17"/>
      <c r="W25862" s="51"/>
    </row>
    <row r="25863">
      <c r="A25863" s="307"/>
      <c r="B25863" s="85"/>
      <c r="C25863" s="85"/>
      <c r="D25863" s="85"/>
      <c r="E25863" s="88"/>
      <c r="G25863" s="17"/>
      <c r="I25863" s="43"/>
      <c r="J25863" s="308"/>
      <c r="K25863" s="51"/>
      <c r="N25863" s="309"/>
      <c r="R25863" s="17"/>
      <c r="T25863" s="17"/>
      <c r="V25863" s="17"/>
      <c r="W25863" s="51"/>
    </row>
    <row r="25864">
      <c r="A25864" s="307"/>
      <c r="B25864" s="85"/>
      <c r="C25864" s="85"/>
      <c r="D25864" s="85"/>
      <c r="E25864" s="88"/>
      <c r="G25864" s="17"/>
      <c r="I25864" s="43"/>
      <c r="J25864" s="308"/>
      <c r="K25864" s="51"/>
      <c r="N25864" s="309"/>
      <c r="R25864" s="17"/>
      <c r="T25864" s="17"/>
      <c r="V25864" s="17"/>
      <c r="W25864" s="51"/>
    </row>
    <row r="25865">
      <c r="A25865" s="307"/>
      <c r="B25865" s="85"/>
      <c r="C25865" s="85"/>
      <c r="D25865" s="85"/>
      <c r="E25865" s="88"/>
      <c r="G25865" s="17"/>
      <c r="I25865" s="43"/>
      <c r="J25865" s="308"/>
      <c r="K25865" s="51"/>
      <c r="N25865" s="309"/>
      <c r="R25865" s="17"/>
      <c r="T25865" s="17"/>
      <c r="V25865" s="17"/>
      <c r="W25865" s="51"/>
    </row>
    <row r="25866">
      <c r="A25866" s="307"/>
      <c r="B25866" s="85"/>
      <c r="C25866" s="85"/>
      <c r="D25866" s="85"/>
      <c r="E25866" s="88"/>
      <c r="G25866" s="17"/>
      <c r="I25866" s="43"/>
      <c r="J25866" s="308"/>
      <c r="K25866" s="51"/>
      <c r="N25866" s="309"/>
      <c r="R25866" s="17"/>
      <c r="T25866" s="17"/>
      <c r="V25866" s="17"/>
      <c r="W25866" s="51"/>
    </row>
    <row r="25867">
      <c r="A25867" s="307"/>
      <c r="B25867" s="85"/>
      <c r="C25867" s="85"/>
      <c r="D25867" s="85"/>
      <c r="E25867" s="88"/>
      <c r="G25867" s="17"/>
      <c r="I25867" s="43"/>
      <c r="J25867" s="308"/>
      <c r="K25867" s="51"/>
      <c r="N25867" s="309"/>
      <c r="R25867" s="17"/>
      <c r="T25867" s="17"/>
      <c r="V25867" s="17"/>
      <c r="W25867" s="51"/>
    </row>
    <row r="25868">
      <c r="A25868" s="307"/>
      <c r="B25868" s="85"/>
      <c r="C25868" s="85"/>
      <c r="D25868" s="85"/>
      <c r="E25868" s="88"/>
      <c r="G25868" s="17"/>
      <c r="I25868" s="43"/>
      <c r="J25868" s="308"/>
      <c r="K25868" s="51"/>
      <c r="N25868" s="309"/>
      <c r="R25868" s="17"/>
      <c r="T25868" s="17"/>
      <c r="V25868" s="17"/>
      <c r="W25868" s="51"/>
    </row>
    <row r="25869">
      <c r="A25869" s="307"/>
      <c r="B25869" s="85"/>
      <c r="C25869" s="85"/>
      <c r="D25869" s="85"/>
      <c r="E25869" s="88"/>
      <c r="G25869" s="17"/>
      <c r="I25869" s="43"/>
      <c r="J25869" s="308"/>
      <c r="K25869" s="51"/>
      <c r="N25869" s="309"/>
      <c r="R25869" s="17"/>
      <c r="T25869" s="17"/>
      <c r="V25869" s="17"/>
      <c r="W25869" s="51"/>
    </row>
    <row r="25870">
      <c r="A25870" s="307"/>
      <c r="B25870" s="85"/>
      <c r="C25870" s="85"/>
      <c r="D25870" s="85"/>
      <c r="E25870" s="88"/>
      <c r="G25870" s="17"/>
      <c r="I25870" s="43"/>
      <c r="J25870" s="308"/>
      <c r="K25870" s="51"/>
      <c r="N25870" s="309"/>
      <c r="R25870" s="17"/>
      <c r="T25870" s="17"/>
      <c r="V25870" s="17"/>
      <c r="W25870" s="51"/>
    </row>
    <row r="25871">
      <c r="A25871" s="307"/>
      <c r="B25871" s="85"/>
      <c r="C25871" s="85"/>
      <c r="D25871" s="85"/>
      <c r="E25871" s="88"/>
      <c r="G25871" s="17"/>
      <c r="I25871" s="43"/>
      <c r="J25871" s="308"/>
      <c r="K25871" s="51"/>
      <c r="N25871" s="309"/>
      <c r="R25871" s="17"/>
      <c r="T25871" s="17"/>
      <c r="V25871" s="17"/>
      <c r="W25871" s="51"/>
    </row>
    <row r="25872">
      <c r="A25872" s="307"/>
      <c r="B25872" s="85"/>
      <c r="C25872" s="85"/>
      <c r="D25872" s="85"/>
      <c r="E25872" s="88"/>
      <c r="G25872" s="17"/>
      <c r="I25872" s="43"/>
      <c r="J25872" s="308"/>
      <c r="K25872" s="51"/>
      <c r="N25872" s="309"/>
      <c r="R25872" s="17"/>
      <c r="T25872" s="17"/>
      <c r="V25872" s="17"/>
      <c r="W25872" s="51"/>
    </row>
    <row r="25873">
      <c r="A25873" s="307"/>
      <c r="B25873" s="85"/>
      <c r="C25873" s="85"/>
      <c r="D25873" s="85"/>
      <c r="E25873" s="88"/>
      <c r="G25873" s="17"/>
      <c r="I25873" s="43"/>
      <c r="J25873" s="308"/>
      <c r="K25873" s="51"/>
      <c r="N25873" s="309"/>
      <c r="R25873" s="17"/>
      <c r="T25873" s="17"/>
      <c r="V25873" s="17"/>
      <c r="W25873" s="51"/>
    </row>
    <row r="25874">
      <c r="A25874" s="307"/>
      <c r="B25874" s="85"/>
      <c r="C25874" s="85"/>
      <c r="D25874" s="85"/>
      <c r="E25874" s="88"/>
      <c r="G25874" s="17"/>
      <c r="I25874" s="43"/>
      <c r="J25874" s="308"/>
      <c r="K25874" s="51"/>
      <c r="N25874" s="309"/>
      <c r="R25874" s="17"/>
      <c r="T25874" s="17"/>
      <c r="V25874" s="17"/>
      <c r="W25874" s="51"/>
    </row>
    <row r="25875">
      <c r="A25875" s="307"/>
      <c r="B25875" s="85"/>
      <c r="C25875" s="85"/>
      <c r="D25875" s="85"/>
      <c r="E25875" s="88"/>
      <c r="G25875" s="17"/>
      <c r="I25875" s="43"/>
      <c r="J25875" s="308"/>
      <c r="K25875" s="51"/>
      <c r="N25875" s="309"/>
      <c r="R25875" s="17"/>
      <c r="T25875" s="17"/>
      <c r="V25875" s="17"/>
      <c r="W25875" s="51"/>
    </row>
    <row r="25876">
      <c r="A25876" s="307"/>
      <c r="B25876" s="85"/>
      <c r="C25876" s="85"/>
      <c r="D25876" s="85"/>
      <c r="E25876" s="88"/>
      <c r="G25876" s="17"/>
      <c r="I25876" s="43"/>
      <c r="J25876" s="308"/>
      <c r="K25876" s="51"/>
      <c r="N25876" s="309"/>
      <c r="R25876" s="17"/>
      <c r="T25876" s="17"/>
      <c r="V25876" s="17"/>
      <c r="W25876" s="51"/>
    </row>
    <row r="25877">
      <c r="A25877" s="307"/>
      <c r="B25877" s="85"/>
      <c r="C25877" s="85"/>
      <c r="D25877" s="85"/>
      <c r="E25877" s="88"/>
      <c r="G25877" s="17"/>
      <c r="I25877" s="43"/>
      <c r="J25877" s="308"/>
      <c r="K25877" s="51"/>
      <c r="N25877" s="309"/>
      <c r="R25877" s="17"/>
      <c r="T25877" s="17"/>
      <c r="V25877" s="17"/>
      <c r="W25877" s="51"/>
    </row>
    <row r="25878">
      <c r="A25878" s="307"/>
      <c r="B25878" s="85"/>
      <c r="C25878" s="85"/>
      <c r="D25878" s="85"/>
      <c r="E25878" s="88"/>
      <c r="G25878" s="17"/>
      <c r="I25878" s="43"/>
      <c r="J25878" s="308"/>
      <c r="K25878" s="51"/>
      <c r="N25878" s="309"/>
      <c r="R25878" s="17"/>
      <c r="T25878" s="17"/>
      <c r="V25878" s="17"/>
      <c r="W25878" s="51"/>
    </row>
    <row r="25879">
      <c r="A25879" s="307"/>
      <c r="B25879" s="85"/>
      <c r="C25879" s="85"/>
      <c r="D25879" s="85"/>
      <c r="E25879" s="88"/>
      <c r="G25879" s="17"/>
      <c r="I25879" s="43"/>
      <c r="J25879" s="308"/>
      <c r="K25879" s="51"/>
      <c r="N25879" s="309"/>
      <c r="R25879" s="17"/>
      <c r="T25879" s="17"/>
      <c r="V25879" s="17"/>
      <c r="W25879" s="51"/>
    </row>
    <row r="25880">
      <c r="A25880" s="307"/>
      <c r="B25880" s="85"/>
      <c r="C25880" s="85"/>
      <c r="D25880" s="85"/>
      <c r="E25880" s="88"/>
      <c r="G25880" s="17"/>
      <c r="I25880" s="43"/>
      <c r="J25880" s="308"/>
      <c r="K25880" s="51"/>
      <c r="N25880" s="309"/>
      <c r="R25880" s="17"/>
      <c r="T25880" s="17"/>
      <c r="V25880" s="17"/>
      <c r="W25880" s="51"/>
    </row>
    <row r="25881">
      <c r="A25881" s="307"/>
      <c r="B25881" s="85"/>
      <c r="C25881" s="85"/>
      <c r="D25881" s="85"/>
      <c r="E25881" s="88"/>
      <c r="G25881" s="17"/>
      <c r="I25881" s="43"/>
      <c r="J25881" s="308"/>
      <c r="K25881" s="51"/>
      <c r="N25881" s="309"/>
      <c r="R25881" s="17"/>
      <c r="T25881" s="17"/>
      <c r="V25881" s="17"/>
      <c r="W25881" s="51"/>
    </row>
    <row r="25882">
      <c r="A25882" s="307"/>
      <c r="B25882" s="85"/>
      <c r="C25882" s="85"/>
      <c r="D25882" s="85"/>
      <c r="E25882" s="88"/>
      <c r="G25882" s="17"/>
      <c r="I25882" s="43"/>
      <c r="J25882" s="308"/>
      <c r="K25882" s="51"/>
      <c r="N25882" s="309"/>
      <c r="R25882" s="17"/>
      <c r="T25882" s="17"/>
      <c r="V25882" s="17"/>
      <c r="W25882" s="51"/>
    </row>
    <row r="25883">
      <c r="A25883" s="307"/>
      <c r="B25883" s="85"/>
      <c r="C25883" s="85"/>
      <c r="D25883" s="85"/>
      <c r="E25883" s="88"/>
      <c r="G25883" s="17"/>
      <c r="I25883" s="43"/>
      <c r="J25883" s="308"/>
      <c r="K25883" s="51"/>
      <c r="N25883" s="309"/>
      <c r="R25883" s="17"/>
      <c r="T25883" s="17"/>
      <c r="V25883" s="17"/>
      <c r="W25883" s="51"/>
    </row>
    <row r="25884">
      <c r="A25884" s="307"/>
      <c r="B25884" s="85"/>
      <c r="C25884" s="85"/>
      <c r="D25884" s="85"/>
      <c r="E25884" s="88"/>
      <c r="G25884" s="17"/>
      <c r="I25884" s="43"/>
      <c r="J25884" s="308"/>
      <c r="K25884" s="51"/>
      <c r="N25884" s="309"/>
      <c r="R25884" s="17"/>
      <c r="T25884" s="17"/>
      <c r="V25884" s="17"/>
      <c r="W25884" s="51"/>
    </row>
    <row r="25885">
      <c r="A25885" s="307"/>
      <c r="B25885" s="85"/>
      <c r="C25885" s="85"/>
      <c r="D25885" s="85"/>
      <c r="E25885" s="88"/>
      <c r="G25885" s="17"/>
      <c r="I25885" s="43"/>
      <c r="J25885" s="308"/>
      <c r="K25885" s="51"/>
      <c r="N25885" s="309"/>
      <c r="R25885" s="17"/>
      <c r="T25885" s="17"/>
      <c r="V25885" s="17"/>
      <c r="W25885" s="51"/>
    </row>
    <row r="25886">
      <c r="A25886" s="307"/>
      <c r="B25886" s="85"/>
      <c r="C25886" s="85"/>
      <c r="D25886" s="85"/>
      <c r="E25886" s="88"/>
      <c r="G25886" s="17"/>
      <c r="I25886" s="43"/>
      <c r="J25886" s="308"/>
      <c r="K25886" s="51"/>
      <c r="N25886" s="309"/>
      <c r="R25886" s="17"/>
      <c r="T25886" s="17"/>
      <c r="V25886" s="17"/>
      <c r="W25886" s="51"/>
    </row>
    <row r="25887">
      <c r="A25887" s="307"/>
      <c r="B25887" s="85"/>
      <c r="C25887" s="85"/>
      <c r="D25887" s="85"/>
      <c r="E25887" s="88"/>
      <c r="G25887" s="17"/>
      <c r="I25887" s="43"/>
      <c r="J25887" s="308"/>
      <c r="K25887" s="51"/>
      <c r="N25887" s="309"/>
      <c r="R25887" s="17"/>
      <c r="T25887" s="17"/>
      <c r="V25887" s="17"/>
      <c r="W25887" s="51"/>
    </row>
    <row r="25888">
      <c r="A25888" s="307"/>
      <c r="B25888" s="85"/>
      <c r="C25888" s="85"/>
      <c r="D25888" s="85"/>
      <c r="E25888" s="88"/>
      <c r="G25888" s="17"/>
      <c r="I25888" s="43"/>
      <c r="J25888" s="308"/>
      <c r="K25888" s="51"/>
      <c r="N25888" s="309"/>
      <c r="R25888" s="17"/>
      <c r="T25888" s="17"/>
      <c r="V25888" s="17"/>
      <c r="W25888" s="51"/>
    </row>
    <row r="25889">
      <c r="A25889" s="307"/>
      <c r="B25889" s="85"/>
      <c r="C25889" s="85"/>
      <c r="D25889" s="85"/>
      <c r="E25889" s="88"/>
      <c r="G25889" s="17"/>
      <c r="I25889" s="43"/>
      <c r="J25889" s="308"/>
      <c r="K25889" s="51"/>
      <c r="N25889" s="309"/>
      <c r="R25889" s="17"/>
      <c r="T25889" s="17"/>
      <c r="V25889" s="17"/>
      <c r="W25889" s="51"/>
    </row>
    <row r="25890">
      <c r="A25890" s="307"/>
      <c r="B25890" s="85"/>
      <c r="C25890" s="85"/>
      <c r="D25890" s="85"/>
      <c r="E25890" s="88"/>
      <c r="G25890" s="17"/>
      <c r="I25890" s="43"/>
      <c r="J25890" s="308"/>
      <c r="K25890" s="51"/>
      <c r="N25890" s="309"/>
      <c r="R25890" s="17"/>
      <c r="T25890" s="17"/>
      <c r="V25890" s="17"/>
      <c r="W25890" s="51"/>
    </row>
    <row r="25891">
      <c r="A25891" s="307"/>
      <c r="B25891" s="85"/>
      <c r="C25891" s="85"/>
      <c r="D25891" s="85"/>
      <c r="E25891" s="88"/>
      <c r="G25891" s="17"/>
      <c r="I25891" s="43"/>
      <c r="J25891" s="308"/>
      <c r="K25891" s="51"/>
      <c r="N25891" s="309"/>
      <c r="R25891" s="17"/>
      <c r="T25891" s="17"/>
      <c r="V25891" s="17"/>
      <c r="W25891" s="51"/>
    </row>
    <row r="25892">
      <c r="A25892" s="307"/>
      <c r="B25892" s="85"/>
      <c r="C25892" s="85"/>
      <c r="D25892" s="85"/>
      <c r="E25892" s="88"/>
      <c r="G25892" s="17"/>
      <c r="I25892" s="43"/>
      <c r="J25892" s="308"/>
      <c r="K25892" s="51"/>
      <c r="N25892" s="309"/>
      <c r="R25892" s="17"/>
      <c r="T25892" s="17"/>
      <c r="V25892" s="17"/>
      <c r="W25892" s="51"/>
    </row>
    <row r="25893">
      <c r="A25893" s="307"/>
      <c r="B25893" s="85"/>
      <c r="C25893" s="85"/>
      <c r="D25893" s="85"/>
      <c r="E25893" s="88"/>
      <c r="G25893" s="17"/>
      <c r="I25893" s="43"/>
      <c r="J25893" s="308"/>
      <c r="K25893" s="51"/>
      <c r="N25893" s="309"/>
      <c r="R25893" s="17"/>
      <c r="T25893" s="17"/>
      <c r="V25893" s="17"/>
      <c r="W25893" s="51"/>
    </row>
    <row r="25894">
      <c r="A25894" s="307"/>
      <c r="B25894" s="85"/>
      <c r="C25894" s="85"/>
      <c r="D25894" s="85"/>
      <c r="E25894" s="88"/>
      <c r="G25894" s="17"/>
      <c r="I25894" s="43"/>
      <c r="J25894" s="308"/>
      <c r="K25894" s="51"/>
      <c r="N25894" s="309"/>
      <c r="R25894" s="17"/>
      <c r="T25894" s="17"/>
      <c r="V25894" s="17"/>
      <c r="W25894" s="51"/>
    </row>
    <row r="25895">
      <c r="A25895" s="307"/>
      <c r="B25895" s="85"/>
      <c r="C25895" s="85"/>
      <c r="D25895" s="85"/>
      <c r="E25895" s="88"/>
      <c r="G25895" s="17"/>
      <c r="I25895" s="43"/>
      <c r="J25895" s="308"/>
      <c r="K25895" s="51"/>
      <c r="N25895" s="309"/>
      <c r="R25895" s="17"/>
      <c r="T25895" s="17"/>
      <c r="V25895" s="17"/>
      <c r="W25895" s="51"/>
    </row>
    <row r="25896">
      <c r="A25896" s="307"/>
      <c r="B25896" s="85"/>
      <c r="C25896" s="85"/>
      <c r="D25896" s="85"/>
      <c r="E25896" s="88"/>
      <c r="G25896" s="17"/>
      <c r="I25896" s="43"/>
      <c r="J25896" s="308"/>
      <c r="K25896" s="51"/>
      <c r="N25896" s="309"/>
      <c r="R25896" s="17"/>
      <c r="T25896" s="17"/>
      <c r="V25896" s="17"/>
      <c r="W25896" s="51"/>
    </row>
    <row r="25897">
      <c r="A25897" s="307"/>
      <c r="B25897" s="85"/>
      <c r="C25897" s="85"/>
      <c r="D25897" s="85"/>
      <c r="E25897" s="88"/>
      <c r="G25897" s="17"/>
      <c r="I25897" s="43"/>
      <c r="J25897" s="308"/>
      <c r="K25897" s="51"/>
      <c r="N25897" s="309"/>
      <c r="R25897" s="17"/>
      <c r="T25897" s="17"/>
      <c r="V25897" s="17"/>
      <c r="W25897" s="51"/>
    </row>
    <row r="25898">
      <c r="A25898" s="307"/>
      <c r="B25898" s="85"/>
      <c r="C25898" s="85"/>
      <c r="D25898" s="85"/>
      <c r="E25898" s="88"/>
      <c r="G25898" s="17"/>
      <c r="I25898" s="43"/>
      <c r="J25898" s="308"/>
      <c r="K25898" s="51"/>
      <c r="N25898" s="309"/>
      <c r="R25898" s="17"/>
      <c r="T25898" s="17"/>
      <c r="V25898" s="17"/>
      <c r="W25898" s="51"/>
    </row>
    <row r="25899">
      <c r="A25899" s="307"/>
      <c r="B25899" s="85"/>
      <c r="C25899" s="85"/>
      <c r="D25899" s="85"/>
      <c r="E25899" s="88"/>
      <c r="G25899" s="17"/>
      <c r="I25899" s="43"/>
      <c r="J25899" s="308"/>
      <c r="K25899" s="51"/>
      <c r="N25899" s="309"/>
      <c r="R25899" s="17"/>
      <c r="T25899" s="17"/>
      <c r="V25899" s="17"/>
      <c r="W25899" s="51"/>
    </row>
    <row r="25900">
      <c r="A25900" s="307"/>
      <c r="B25900" s="85"/>
      <c r="C25900" s="85"/>
      <c r="D25900" s="85"/>
      <c r="E25900" s="88"/>
      <c r="G25900" s="17"/>
      <c r="I25900" s="43"/>
      <c r="J25900" s="308"/>
      <c r="K25900" s="51"/>
      <c r="N25900" s="309"/>
      <c r="R25900" s="17"/>
      <c r="T25900" s="17"/>
      <c r="V25900" s="17"/>
      <c r="W25900" s="51"/>
    </row>
    <row r="25901">
      <c r="A25901" s="307"/>
      <c r="B25901" s="85"/>
      <c r="C25901" s="85"/>
      <c r="D25901" s="85"/>
      <c r="E25901" s="88"/>
      <c r="G25901" s="17"/>
      <c r="I25901" s="43"/>
      <c r="J25901" s="308"/>
      <c r="K25901" s="51"/>
      <c r="N25901" s="309"/>
      <c r="R25901" s="17"/>
      <c r="T25901" s="17"/>
      <c r="V25901" s="17"/>
      <c r="W25901" s="51"/>
    </row>
    <row r="25902">
      <c r="A25902" s="307"/>
      <c r="B25902" s="85"/>
      <c r="C25902" s="85"/>
      <c r="D25902" s="85"/>
      <c r="E25902" s="88"/>
      <c r="G25902" s="17"/>
      <c r="I25902" s="43"/>
      <c r="J25902" s="308"/>
      <c r="K25902" s="51"/>
      <c r="N25902" s="309"/>
      <c r="R25902" s="17"/>
      <c r="T25902" s="17"/>
      <c r="V25902" s="17"/>
      <c r="W25902" s="51"/>
    </row>
    <row r="25903">
      <c r="A25903" s="307"/>
      <c r="B25903" s="85"/>
      <c r="C25903" s="85"/>
      <c r="D25903" s="85"/>
      <c r="E25903" s="88"/>
      <c r="G25903" s="17"/>
      <c r="I25903" s="43"/>
      <c r="J25903" s="308"/>
      <c r="K25903" s="51"/>
      <c r="N25903" s="309"/>
      <c r="R25903" s="17"/>
      <c r="T25903" s="17"/>
      <c r="V25903" s="17"/>
      <c r="W25903" s="51"/>
    </row>
    <row r="25904">
      <c r="A25904" s="307"/>
      <c r="B25904" s="85"/>
      <c r="C25904" s="85"/>
      <c r="D25904" s="85"/>
      <c r="E25904" s="88"/>
      <c r="G25904" s="17"/>
      <c r="I25904" s="43"/>
      <c r="J25904" s="308"/>
      <c r="K25904" s="51"/>
      <c r="N25904" s="309"/>
      <c r="R25904" s="17"/>
      <c r="T25904" s="17"/>
      <c r="V25904" s="17"/>
      <c r="W25904" s="51"/>
    </row>
    <row r="25905">
      <c r="A25905" s="307"/>
      <c r="B25905" s="85"/>
      <c r="C25905" s="85"/>
      <c r="D25905" s="85"/>
      <c r="E25905" s="88"/>
      <c r="G25905" s="17"/>
      <c r="I25905" s="43"/>
      <c r="J25905" s="308"/>
      <c r="K25905" s="51"/>
      <c r="N25905" s="309"/>
      <c r="R25905" s="17"/>
      <c r="T25905" s="17"/>
      <c r="V25905" s="17"/>
      <c r="W25905" s="51"/>
    </row>
    <row r="25906">
      <c r="A25906" s="307"/>
      <c r="B25906" s="85"/>
      <c r="C25906" s="85"/>
      <c r="D25906" s="85"/>
      <c r="E25906" s="88"/>
      <c r="G25906" s="17"/>
      <c r="I25906" s="43"/>
      <c r="J25906" s="308"/>
      <c r="K25906" s="51"/>
      <c r="N25906" s="309"/>
      <c r="R25906" s="17"/>
      <c r="T25906" s="17"/>
      <c r="V25906" s="17"/>
      <c r="W25906" s="51"/>
    </row>
    <row r="25907">
      <c r="A25907" s="307"/>
      <c r="B25907" s="85"/>
      <c r="C25907" s="85"/>
      <c r="D25907" s="85"/>
      <c r="E25907" s="88"/>
      <c r="G25907" s="17"/>
      <c r="I25907" s="43"/>
      <c r="J25907" s="308"/>
      <c r="K25907" s="51"/>
      <c r="N25907" s="309"/>
      <c r="R25907" s="17"/>
      <c r="T25907" s="17"/>
      <c r="V25907" s="17"/>
      <c r="W25907" s="51"/>
    </row>
    <row r="25908">
      <c r="A25908" s="307"/>
      <c r="B25908" s="85"/>
      <c r="C25908" s="85"/>
      <c r="D25908" s="85"/>
      <c r="E25908" s="88"/>
      <c r="G25908" s="17"/>
      <c r="I25908" s="43"/>
      <c r="J25908" s="308"/>
      <c r="K25908" s="51"/>
      <c r="N25908" s="309"/>
      <c r="R25908" s="17"/>
      <c r="T25908" s="17"/>
      <c r="V25908" s="17"/>
      <c r="W25908" s="51"/>
    </row>
    <row r="25909">
      <c r="A25909" s="307"/>
      <c r="B25909" s="85"/>
      <c r="C25909" s="85"/>
      <c r="D25909" s="85"/>
      <c r="E25909" s="88"/>
      <c r="G25909" s="17"/>
      <c r="I25909" s="43"/>
      <c r="J25909" s="308"/>
      <c r="K25909" s="51"/>
      <c r="N25909" s="309"/>
      <c r="R25909" s="17"/>
      <c r="T25909" s="17"/>
      <c r="V25909" s="17"/>
      <c r="W25909" s="51"/>
    </row>
    <row r="25910">
      <c r="A25910" s="307"/>
      <c r="B25910" s="85"/>
      <c r="C25910" s="85"/>
      <c r="D25910" s="85"/>
      <c r="E25910" s="88"/>
      <c r="G25910" s="17"/>
      <c r="I25910" s="43"/>
      <c r="J25910" s="308"/>
      <c r="K25910" s="51"/>
      <c r="N25910" s="309"/>
      <c r="R25910" s="17"/>
      <c r="T25910" s="17"/>
      <c r="V25910" s="17"/>
      <c r="W25910" s="51"/>
    </row>
    <row r="25911">
      <c r="A25911" s="307"/>
      <c r="B25911" s="85"/>
      <c r="C25911" s="85"/>
      <c r="D25911" s="85"/>
      <c r="E25911" s="88"/>
      <c r="G25911" s="17"/>
      <c r="I25911" s="43"/>
      <c r="J25911" s="308"/>
      <c r="K25911" s="51"/>
      <c r="N25911" s="309"/>
      <c r="R25911" s="17"/>
      <c r="T25911" s="17"/>
      <c r="V25911" s="17"/>
      <c r="W25911" s="51"/>
    </row>
    <row r="25912">
      <c r="A25912" s="307"/>
      <c r="B25912" s="85"/>
      <c r="C25912" s="85"/>
      <c r="D25912" s="85"/>
      <c r="E25912" s="88"/>
      <c r="G25912" s="17"/>
      <c r="I25912" s="43"/>
      <c r="J25912" s="308"/>
      <c r="K25912" s="51"/>
      <c r="N25912" s="309"/>
      <c r="R25912" s="17"/>
      <c r="T25912" s="17"/>
      <c r="V25912" s="17"/>
      <c r="W25912" s="51"/>
    </row>
    <row r="25913">
      <c r="A25913" s="307"/>
      <c r="B25913" s="85"/>
      <c r="C25913" s="85"/>
      <c r="D25913" s="85"/>
      <c r="E25913" s="88"/>
      <c r="G25913" s="17"/>
      <c r="I25913" s="43"/>
      <c r="J25913" s="308"/>
      <c r="K25913" s="51"/>
      <c r="N25913" s="309"/>
      <c r="R25913" s="17"/>
      <c r="T25913" s="17"/>
      <c r="V25913" s="17"/>
      <c r="W25913" s="51"/>
    </row>
    <row r="25914">
      <c r="A25914" s="307"/>
      <c r="B25914" s="85"/>
      <c r="C25914" s="85"/>
      <c r="D25914" s="85"/>
      <c r="E25914" s="88"/>
      <c r="G25914" s="17"/>
      <c r="I25914" s="43"/>
      <c r="J25914" s="308"/>
      <c r="K25914" s="51"/>
      <c r="N25914" s="309"/>
      <c r="R25914" s="17"/>
      <c r="T25914" s="17"/>
      <c r="V25914" s="17"/>
      <c r="W25914" s="51"/>
    </row>
    <row r="25915">
      <c r="A25915" s="307"/>
      <c r="B25915" s="85"/>
      <c r="C25915" s="85"/>
      <c r="D25915" s="85"/>
      <c r="E25915" s="88"/>
      <c r="G25915" s="17"/>
      <c r="I25915" s="43"/>
      <c r="J25915" s="308"/>
      <c r="K25915" s="51"/>
      <c r="N25915" s="309"/>
      <c r="R25915" s="17"/>
      <c r="T25915" s="17"/>
      <c r="V25915" s="17"/>
      <c r="W25915" s="51"/>
    </row>
    <row r="25916">
      <c r="A25916" s="307"/>
      <c r="B25916" s="85"/>
      <c r="C25916" s="85"/>
      <c r="D25916" s="85"/>
      <c r="E25916" s="88"/>
      <c r="G25916" s="17"/>
      <c r="I25916" s="43"/>
      <c r="J25916" s="308"/>
      <c r="K25916" s="51"/>
      <c r="N25916" s="309"/>
      <c r="R25916" s="17"/>
      <c r="T25916" s="17"/>
      <c r="V25916" s="17"/>
      <c r="W25916" s="51"/>
    </row>
    <row r="25917">
      <c r="A25917" s="307"/>
      <c r="B25917" s="85"/>
      <c r="C25917" s="85"/>
      <c r="D25917" s="85"/>
      <c r="E25917" s="88"/>
      <c r="G25917" s="17"/>
      <c r="I25917" s="43"/>
      <c r="J25917" s="308"/>
      <c r="K25917" s="51"/>
      <c r="N25917" s="309"/>
      <c r="R25917" s="17"/>
      <c r="T25917" s="17"/>
      <c r="V25917" s="17"/>
      <c r="W25917" s="51"/>
    </row>
    <row r="25918">
      <c r="A25918" s="307"/>
      <c r="B25918" s="85"/>
      <c r="C25918" s="85"/>
      <c r="D25918" s="85"/>
      <c r="E25918" s="88"/>
      <c r="G25918" s="17"/>
      <c r="I25918" s="43"/>
      <c r="J25918" s="308"/>
      <c r="K25918" s="51"/>
      <c r="N25918" s="309"/>
      <c r="R25918" s="17"/>
      <c r="T25918" s="17"/>
      <c r="V25918" s="17"/>
      <c r="W25918" s="51"/>
    </row>
    <row r="25919">
      <c r="A25919" s="307"/>
      <c r="B25919" s="85"/>
      <c r="C25919" s="85"/>
      <c r="D25919" s="85"/>
      <c r="E25919" s="88"/>
      <c r="G25919" s="17"/>
      <c r="I25919" s="43"/>
      <c r="J25919" s="308"/>
      <c r="K25919" s="51"/>
      <c r="N25919" s="309"/>
      <c r="R25919" s="17"/>
      <c r="T25919" s="17"/>
      <c r="V25919" s="17"/>
      <c r="W25919" s="51"/>
    </row>
    <row r="25920">
      <c r="A25920" s="307"/>
      <c r="B25920" s="85"/>
      <c r="C25920" s="85"/>
      <c r="D25920" s="85"/>
      <c r="E25920" s="88"/>
      <c r="G25920" s="17"/>
      <c r="I25920" s="43"/>
      <c r="J25920" s="308"/>
      <c r="K25920" s="51"/>
      <c r="N25920" s="309"/>
      <c r="R25920" s="17"/>
      <c r="T25920" s="17"/>
      <c r="V25920" s="17"/>
      <c r="W25920" s="51"/>
    </row>
    <row r="25921">
      <c r="A25921" s="307"/>
      <c r="B25921" s="85"/>
      <c r="C25921" s="85"/>
      <c r="D25921" s="85"/>
      <c r="E25921" s="88"/>
      <c r="G25921" s="17"/>
      <c r="I25921" s="43"/>
      <c r="J25921" s="308"/>
      <c r="K25921" s="51"/>
      <c r="N25921" s="309"/>
      <c r="R25921" s="17"/>
      <c r="T25921" s="17"/>
      <c r="V25921" s="17"/>
      <c r="W25921" s="51"/>
    </row>
    <row r="25922">
      <c r="A25922" s="307"/>
      <c r="B25922" s="85"/>
      <c r="C25922" s="85"/>
      <c r="D25922" s="85"/>
      <c r="E25922" s="88"/>
      <c r="G25922" s="17"/>
      <c r="I25922" s="43"/>
      <c r="J25922" s="308"/>
      <c r="K25922" s="51"/>
      <c r="N25922" s="309"/>
      <c r="R25922" s="17"/>
      <c r="T25922" s="17"/>
      <c r="V25922" s="17"/>
      <c r="W25922" s="51"/>
    </row>
    <row r="25923">
      <c r="A25923" s="307"/>
      <c r="B25923" s="85"/>
      <c r="C25923" s="85"/>
      <c r="D25923" s="85"/>
      <c r="E25923" s="88"/>
      <c r="G25923" s="17"/>
      <c r="I25923" s="43"/>
      <c r="J25923" s="308"/>
      <c r="K25923" s="51"/>
      <c r="N25923" s="309"/>
      <c r="R25923" s="17"/>
      <c r="T25923" s="17"/>
      <c r="V25923" s="17"/>
      <c r="W25923" s="51"/>
    </row>
    <row r="25924">
      <c r="A25924" s="307"/>
      <c r="B25924" s="85"/>
      <c r="C25924" s="85"/>
      <c r="D25924" s="85"/>
      <c r="E25924" s="88"/>
      <c r="G25924" s="17"/>
      <c r="I25924" s="43"/>
      <c r="J25924" s="308"/>
      <c r="K25924" s="51"/>
      <c r="N25924" s="309"/>
      <c r="R25924" s="17"/>
      <c r="T25924" s="17"/>
      <c r="V25924" s="17"/>
      <c r="W25924" s="51"/>
    </row>
    <row r="25925">
      <c r="A25925" s="307"/>
      <c r="B25925" s="85"/>
      <c r="C25925" s="85"/>
      <c r="D25925" s="85"/>
      <c r="E25925" s="88"/>
      <c r="G25925" s="17"/>
      <c r="I25925" s="43"/>
      <c r="J25925" s="308"/>
      <c r="K25925" s="51"/>
      <c r="N25925" s="309"/>
      <c r="R25925" s="17"/>
      <c r="T25925" s="17"/>
      <c r="V25925" s="17"/>
      <c r="W25925" s="51"/>
    </row>
    <row r="25926">
      <c r="A25926" s="307"/>
      <c r="B25926" s="85"/>
      <c r="C25926" s="85"/>
      <c r="D25926" s="85"/>
      <c r="E25926" s="88"/>
      <c r="G25926" s="17"/>
      <c r="I25926" s="43"/>
      <c r="J25926" s="308"/>
      <c r="K25926" s="51"/>
      <c r="N25926" s="309"/>
      <c r="R25926" s="17"/>
      <c r="T25926" s="17"/>
      <c r="V25926" s="17"/>
      <c r="W25926" s="51"/>
    </row>
    <row r="25927">
      <c r="A25927" s="307"/>
      <c r="B25927" s="85"/>
      <c r="C25927" s="85"/>
      <c r="D25927" s="85"/>
      <c r="E25927" s="88"/>
      <c r="G25927" s="17"/>
      <c r="I25927" s="43"/>
      <c r="J25927" s="308"/>
      <c r="K25927" s="51"/>
      <c r="N25927" s="309"/>
      <c r="R25927" s="17"/>
      <c r="T25927" s="17"/>
      <c r="V25927" s="17"/>
      <c r="W25927" s="51"/>
    </row>
    <row r="25928">
      <c r="A25928" s="307"/>
      <c r="B25928" s="85"/>
      <c r="C25928" s="85"/>
      <c r="D25928" s="85"/>
      <c r="E25928" s="88"/>
      <c r="G25928" s="17"/>
      <c r="I25928" s="43"/>
      <c r="J25928" s="308"/>
      <c r="K25928" s="51"/>
      <c r="N25928" s="309"/>
      <c r="R25928" s="17"/>
      <c r="T25928" s="17"/>
      <c r="V25928" s="17"/>
      <c r="W25928" s="51"/>
    </row>
    <row r="25929">
      <c r="A25929" s="307"/>
      <c r="B25929" s="85"/>
      <c r="C25929" s="85"/>
      <c r="D25929" s="85"/>
      <c r="E25929" s="88"/>
      <c r="G25929" s="17"/>
      <c r="I25929" s="43"/>
      <c r="J25929" s="308"/>
      <c r="K25929" s="51"/>
      <c r="N25929" s="309"/>
      <c r="R25929" s="17"/>
      <c r="T25929" s="17"/>
      <c r="V25929" s="17"/>
      <c r="W25929" s="51"/>
    </row>
    <row r="25930">
      <c r="A25930" s="307"/>
      <c r="B25930" s="85"/>
      <c r="C25930" s="85"/>
      <c r="D25930" s="85"/>
      <c r="E25930" s="88"/>
      <c r="G25930" s="17"/>
      <c r="I25930" s="43"/>
      <c r="J25930" s="308"/>
      <c r="K25930" s="51"/>
      <c r="N25930" s="309"/>
      <c r="R25930" s="17"/>
      <c r="T25930" s="17"/>
      <c r="V25930" s="17"/>
      <c r="W25930" s="51"/>
    </row>
    <row r="25931">
      <c r="A25931" s="307"/>
      <c r="B25931" s="85"/>
      <c r="C25931" s="85"/>
      <c r="D25931" s="85"/>
      <c r="E25931" s="88"/>
      <c r="G25931" s="17"/>
      <c r="I25931" s="43"/>
      <c r="J25931" s="308"/>
      <c r="K25931" s="51"/>
      <c r="N25931" s="309"/>
      <c r="R25931" s="17"/>
      <c r="T25931" s="17"/>
      <c r="V25931" s="17"/>
      <c r="W25931" s="51"/>
    </row>
    <row r="25932">
      <c r="A25932" s="307"/>
      <c r="B25932" s="85"/>
      <c r="C25932" s="85"/>
      <c r="D25932" s="85"/>
      <c r="E25932" s="88"/>
      <c r="G25932" s="17"/>
      <c r="I25932" s="43"/>
      <c r="J25932" s="308"/>
      <c r="K25932" s="51"/>
      <c r="N25932" s="309"/>
      <c r="R25932" s="17"/>
      <c r="T25932" s="17"/>
      <c r="V25932" s="17"/>
      <c r="W25932" s="51"/>
    </row>
    <row r="25933">
      <c r="A25933" s="307"/>
      <c r="B25933" s="85"/>
      <c r="C25933" s="85"/>
      <c r="D25933" s="85"/>
      <c r="E25933" s="88"/>
      <c r="G25933" s="17"/>
      <c r="I25933" s="43"/>
      <c r="J25933" s="308"/>
      <c r="K25933" s="51"/>
      <c r="N25933" s="309"/>
      <c r="R25933" s="17"/>
      <c r="T25933" s="17"/>
      <c r="V25933" s="17"/>
      <c r="W25933" s="51"/>
    </row>
    <row r="25934">
      <c r="A25934" s="307"/>
      <c r="B25934" s="85"/>
      <c r="C25934" s="85"/>
      <c r="D25934" s="85"/>
      <c r="E25934" s="88"/>
      <c r="G25934" s="17"/>
      <c r="I25934" s="43"/>
      <c r="J25934" s="308"/>
      <c r="K25934" s="51"/>
      <c r="N25934" s="309"/>
      <c r="R25934" s="17"/>
      <c r="T25934" s="17"/>
      <c r="V25934" s="17"/>
      <c r="W25934" s="51"/>
    </row>
    <row r="25935">
      <c r="A25935" s="307"/>
      <c r="B25935" s="85"/>
      <c r="C25935" s="85"/>
      <c r="D25935" s="85"/>
      <c r="E25935" s="88"/>
      <c r="G25935" s="17"/>
      <c r="I25935" s="43"/>
      <c r="J25935" s="308"/>
      <c r="K25935" s="51"/>
      <c r="N25935" s="309"/>
      <c r="R25935" s="17"/>
      <c r="T25935" s="17"/>
      <c r="V25935" s="17"/>
      <c r="W25935" s="51"/>
    </row>
    <row r="25936">
      <c r="A25936" s="307"/>
      <c r="B25936" s="85"/>
      <c r="C25936" s="85"/>
      <c r="D25936" s="85"/>
      <c r="E25936" s="88"/>
      <c r="G25936" s="17"/>
      <c r="I25936" s="43"/>
      <c r="J25936" s="308"/>
      <c r="K25936" s="51"/>
      <c r="N25936" s="309"/>
      <c r="R25936" s="17"/>
      <c r="T25936" s="17"/>
      <c r="V25936" s="17"/>
      <c r="W25936" s="51"/>
    </row>
    <row r="25937">
      <c r="A25937" s="307"/>
      <c r="B25937" s="85"/>
      <c r="C25937" s="85"/>
      <c r="D25937" s="85"/>
      <c r="E25937" s="88"/>
      <c r="G25937" s="17"/>
      <c r="I25937" s="43"/>
      <c r="J25937" s="308"/>
      <c r="K25937" s="51"/>
      <c r="N25937" s="309"/>
      <c r="R25937" s="17"/>
      <c r="T25937" s="17"/>
      <c r="V25937" s="17"/>
      <c r="W25937" s="51"/>
    </row>
    <row r="25938">
      <c r="A25938" s="307"/>
      <c r="B25938" s="85"/>
      <c r="C25938" s="85"/>
      <c r="D25938" s="85"/>
      <c r="E25938" s="88"/>
      <c r="G25938" s="17"/>
      <c r="I25938" s="43"/>
      <c r="J25938" s="308"/>
      <c r="K25938" s="51"/>
      <c r="N25938" s="309"/>
      <c r="R25938" s="17"/>
      <c r="T25938" s="17"/>
      <c r="V25938" s="17"/>
      <c r="W25938" s="51"/>
    </row>
    <row r="25939">
      <c r="A25939" s="307"/>
      <c r="B25939" s="85"/>
      <c r="C25939" s="85"/>
      <c r="D25939" s="85"/>
      <c r="E25939" s="88"/>
      <c r="G25939" s="17"/>
      <c r="I25939" s="43"/>
      <c r="J25939" s="308"/>
      <c r="K25939" s="51"/>
      <c r="N25939" s="309"/>
      <c r="R25939" s="17"/>
      <c r="T25939" s="17"/>
      <c r="V25939" s="17"/>
      <c r="W25939" s="51"/>
    </row>
    <row r="25940">
      <c r="A25940" s="307"/>
      <c r="B25940" s="85"/>
      <c r="C25940" s="85"/>
      <c r="D25940" s="85"/>
      <c r="E25940" s="88"/>
      <c r="G25940" s="17"/>
      <c r="I25940" s="43"/>
      <c r="J25940" s="308"/>
      <c r="K25940" s="51"/>
      <c r="N25940" s="309"/>
      <c r="R25940" s="17"/>
      <c r="T25940" s="17"/>
      <c r="V25940" s="17"/>
      <c r="W25940" s="51"/>
    </row>
    <row r="25941">
      <c r="A25941" s="307"/>
      <c r="B25941" s="85"/>
      <c r="C25941" s="85"/>
      <c r="D25941" s="85"/>
      <c r="E25941" s="88"/>
      <c r="G25941" s="17"/>
      <c r="I25941" s="43"/>
      <c r="J25941" s="308"/>
      <c r="K25941" s="51"/>
      <c r="N25941" s="309"/>
      <c r="R25941" s="17"/>
      <c r="T25941" s="17"/>
      <c r="V25941" s="17"/>
      <c r="W25941" s="51"/>
    </row>
    <row r="25942">
      <c r="A25942" s="307"/>
      <c r="B25942" s="85"/>
      <c r="C25942" s="85"/>
      <c r="D25942" s="85"/>
      <c r="E25942" s="88"/>
      <c r="G25942" s="17"/>
      <c r="I25942" s="43"/>
      <c r="J25942" s="308"/>
      <c r="K25942" s="51"/>
      <c r="N25942" s="309"/>
      <c r="R25942" s="17"/>
      <c r="T25942" s="17"/>
      <c r="V25942" s="17"/>
      <c r="W25942" s="51"/>
    </row>
    <row r="25943">
      <c r="A25943" s="307"/>
      <c r="B25943" s="85"/>
      <c r="C25943" s="85"/>
      <c r="D25943" s="85"/>
      <c r="E25943" s="88"/>
      <c r="G25943" s="17"/>
      <c r="I25943" s="43"/>
      <c r="J25943" s="308"/>
      <c r="K25943" s="51"/>
      <c r="N25943" s="309"/>
      <c r="R25943" s="17"/>
      <c r="T25943" s="17"/>
      <c r="V25943" s="17"/>
      <c r="W25943" s="51"/>
    </row>
    <row r="25944">
      <c r="A25944" s="307"/>
      <c r="B25944" s="85"/>
      <c r="C25944" s="85"/>
      <c r="D25944" s="85"/>
      <c r="E25944" s="88"/>
      <c r="G25944" s="17"/>
      <c r="I25944" s="43"/>
      <c r="J25944" s="308"/>
      <c r="K25944" s="51"/>
      <c r="N25944" s="309"/>
      <c r="R25944" s="17"/>
      <c r="T25944" s="17"/>
      <c r="V25944" s="17"/>
      <c r="W25944" s="51"/>
    </row>
    <row r="25945">
      <c r="A25945" s="307"/>
      <c r="B25945" s="85"/>
      <c r="C25945" s="85"/>
      <c r="D25945" s="85"/>
      <c r="E25945" s="88"/>
      <c r="G25945" s="17"/>
      <c r="I25945" s="43"/>
      <c r="J25945" s="308"/>
      <c r="K25945" s="51"/>
      <c r="N25945" s="309"/>
      <c r="R25945" s="17"/>
      <c r="T25945" s="17"/>
      <c r="V25945" s="17"/>
      <c r="W25945" s="51"/>
    </row>
    <row r="25946">
      <c r="A25946" s="307"/>
      <c r="B25946" s="85"/>
      <c r="C25946" s="85"/>
      <c r="D25946" s="85"/>
      <c r="E25946" s="88"/>
      <c r="G25946" s="17"/>
      <c r="I25946" s="43"/>
      <c r="J25946" s="308"/>
      <c r="K25946" s="51"/>
      <c r="N25946" s="309"/>
      <c r="R25946" s="17"/>
      <c r="T25946" s="17"/>
      <c r="V25946" s="17"/>
      <c r="W25946" s="51"/>
    </row>
    <row r="25947">
      <c r="A25947" s="307"/>
      <c r="B25947" s="85"/>
      <c r="C25947" s="85"/>
      <c r="D25947" s="85"/>
      <c r="E25947" s="88"/>
      <c r="G25947" s="17"/>
      <c r="I25947" s="43"/>
      <c r="J25947" s="308"/>
      <c r="K25947" s="51"/>
      <c r="N25947" s="309"/>
      <c r="R25947" s="17"/>
      <c r="T25947" s="17"/>
      <c r="V25947" s="17"/>
      <c r="W25947" s="51"/>
    </row>
    <row r="25948">
      <c r="A25948" s="307"/>
      <c r="B25948" s="85"/>
      <c r="C25948" s="85"/>
      <c r="D25948" s="85"/>
      <c r="E25948" s="88"/>
      <c r="G25948" s="17"/>
      <c r="I25948" s="43"/>
      <c r="J25948" s="308"/>
      <c r="K25948" s="51"/>
      <c r="N25948" s="309"/>
      <c r="R25948" s="17"/>
      <c r="T25948" s="17"/>
      <c r="V25948" s="17"/>
      <c r="W25948" s="51"/>
    </row>
    <row r="25949">
      <c r="A25949" s="307"/>
      <c r="B25949" s="85"/>
      <c r="C25949" s="85"/>
      <c r="D25949" s="85"/>
      <c r="E25949" s="88"/>
      <c r="G25949" s="17"/>
      <c r="I25949" s="43"/>
      <c r="J25949" s="308"/>
      <c r="K25949" s="51"/>
      <c r="N25949" s="309"/>
      <c r="R25949" s="17"/>
      <c r="T25949" s="17"/>
      <c r="V25949" s="17"/>
      <c r="W25949" s="51"/>
    </row>
    <row r="25950">
      <c r="A25950" s="307"/>
      <c r="B25950" s="85"/>
      <c r="C25950" s="85"/>
      <c r="D25950" s="85"/>
      <c r="E25950" s="88"/>
      <c r="G25950" s="17"/>
      <c r="I25950" s="43"/>
      <c r="J25950" s="308"/>
      <c r="K25950" s="51"/>
      <c r="N25950" s="309"/>
      <c r="R25950" s="17"/>
      <c r="T25950" s="17"/>
      <c r="V25950" s="17"/>
      <c r="W25950" s="51"/>
    </row>
    <row r="25951">
      <c r="A25951" s="307"/>
      <c r="B25951" s="85"/>
      <c r="C25951" s="85"/>
      <c r="D25951" s="85"/>
      <c r="E25951" s="88"/>
      <c r="G25951" s="17"/>
      <c r="I25951" s="43"/>
      <c r="J25951" s="308"/>
      <c r="K25951" s="51"/>
      <c r="N25951" s="309"/>
      <c r="R25951" s="17"/>
      <c r="T25951" s="17"/>
      <c r="V25951" s="17"/>
      <c r="W25951" s="51"/>
    </row>
    <row r="25952">
      <c r="A25952" s="307"/>
      <c r="B25952" s="85"/>
      <c r="C25952" s="85"/>
      <c r="D25952" s="85"/>
      <c r="E25952" s="88"/>
      <c r="G25952" s="17"/>
      <c r="I25952" s="43"/>
      <c r="J25952" s="308"/>
      <c r="K25952" s="51"/>
      <c r="N25952" s="309"/>
      <c r="R25952" s="17"/>
      <c r="T25952" s="17"/>
      <c r="V25952" s="17"/>
      <c r="W25952" s="51"/>
    </row>
    <row r="25953">
      <c r="A25953" s="307"/>
      <c r="B25953" s="85"/>
      <c r="C25953" s="85"/>
      <c r="D25953" s="85"/>
      <c r="E25953" s="88"/>
      <c r="G25953" s="17"/>
      <c r="I25953" s="43"/>
      <c r="J25953" s="308"/>
      <c r="K25953" s="51"/>
      <c r="N25953" s="309"/>
      <c r="R25953" s="17"/>
      <c r="T25953" s="17"/>
      <c r="V25953" s="17"/>
      <c r="W25953" s="51"/>
    </row>
    <row r="25954">
      <c r="A25954" s="307"/>
      <c r="B25954" s="85"/>
      <c r="C25954" s="85"/>
      <c r="D25954" s="85"/>
      <c r="E25954" s="88"/>
      <c r="G25954" s="17"/>
      <c r="I25954" s="43"/>
      <c r="J25954" s="308"/>
      <c r="K25954" s="51"/>
      <c r="N25954" s="309"/>
      <c r="R25954" s="17"/>
      <c r="T25954" s="17"/>
      <c r="V25954" s="17"/>
      <c r="W25954" s="51"/>
    </row>
    <row r="25955">
      <c r="A25955" s="307"/>
      <c r="B25955" s="85"/>
      <c r="C25955" s="85"/>
      <c r="D25955" s="85"/>
      <c r="E25955" s="88"/>
      <c r="G25955" s="17"/>
      <c r="I25955" s="43"/>
      <c r="J25955" s="308"/>
      <c r="K25955" s="51"/>
      <c r="N25955" s="309"/>
      <c r="R25955" s="17"/>
      <c r="T25955" s="17"/>
      <c r="V25955" s="17"/>
      <c r="W25955" s="51"/>
    </row>
    <row r="25956">
      <c r="A25956" s="307"/>
      <c r="B25956" s="85"/>
      <c r="C25956" s="85"/>
      <c r="D25956" s="85"/>
      <c r="E25956" s="88"/>
      <c r="G25956" s="17"/>
      <c r="I25956" s="43"/>
      <c r="J25956" s="308"/>
      <c r="K25956" s="51"/>
      <c r="N25956" s="309"/>
      <c r="R25956" s="17"/>
      <c r="T25956" s="17"/>
      <c r="V25956" s="17"/>
      <c r="W25956" s="51"/>
    </row>
    <row r="25957">
      <c r="A25957" s="307"/>
      <c r="B25957" s="85"/>
      <c r="C25957" s="85"/>
      <c r="D25957" s="85"/>
      <c r="E25957" s="88"/>
      <c r="G25957" s="17"/>
      <c r="I25957" s="43"/>
      <c r="J25957" s="308"/>
      <c r="K25957" s="51"/>
      <c r="N25957" s="309"/>
      <c r="R25957" s="17"/>
      <c r="T25957" s="17"/>
      <c r="V25957" s="17"/>
      <c r="W25957" s="51"/>
    </row>
    <row r="25958">
      <c r="A25958" s="307"/>
      <c r="B25958" s="85"/>
      <c r="C25958" s="85"/>
      <c r="D25958" s="85"/>
      <c r="E25958" s="88"/>
      <c r="G25958" s="17"/>
      <c r="I25958" s="43"/>
      <c r="J25958" s="308"/>
      <c r="K25958" s="51"/>
      <c r="N25958" s="309"/>
      <c r="R25958" s="17"/>
      <c r="T25958" s="17"/>
      <c r="V25958" s="17"/>
      <c r="W25958" s="51"/>
    </row>
    <row r="25959">
      <c r="A25959" s="307"/>
      <c r="B25959" s="85"/>
      <c r="C25959" s="85"/>
      <c r="D25959" s="85"/>
      <c r="E25959" s="88"/>
      <c r="G25959" s="17"/>
      <c r="I25959" s="43"/>
      <c r="J25959" s="308"/>
      <c r="K25959" s="51"/>
      <c r="N25959" s="309"/>
      <c r="R25959" s="17"/>
      <c r="T25959" s="17"/>
      <c r="V25959" s="17"/>
      <c r="W25959" s="51"/>
    </row>
    <row r="25960">
      <c r="A25960" s="307"/>
      <c r="B25960" s="85"/>
      <c r="C25960" s="85"/>
      <c r="D25960" s="85"/>
      <c r="E25960" s="88"/>
      <c r="G25960" s="17"/>
      <c r="I25960" s="43"/>
      <c r="J25960" s="308"/>
      <c r="K25960" s="51"/>
      <c r="N25960" s="309"/>
      <c r="R25960" s="17"/>
      <c r="T25960" s="17"/>
      <c r="V25960" s="17"/>
      <c r="W25960" s="51"/>
    </row>
    <row r="25961">
      <c r="A25961" s="307"/>
      <c r="B25961" s="85"/>
      <c r="C25961" s="85"/>
      <c r="D25961" s="85"/>
      <c r="E25961" s="88"/>
      <c r="G25961" s="17"/>
      <c r="I25961" s="43"/>
      <c r="J25961" s="308"/>
      <c r="K25961" s="51"/>
      <c r="N25961" s="309"/>
      <c r="R25961" s="17"/>
      <c r="T25961" s="17"/>
      <c r="V25961" s="17"/>
      <c r="W25961" s="51"/>
    </row>
    <row r="25962">
      <c r="A25962" s="307"/>
      <c r="B25962" s="85"/>
      <c r="C25962" s="85"/>
      <c r="D25962" s="85"/>
      <c r="E25962" s="88"/>
      <c r="G25962" s="17"/>
      <c r="I25962" s="43"/>
      <c r="J25962" s="308"/>
      <c r="K25962" s="51"/>
      <c r="N25962" s="309"/>
      <c r="R25962" s="17"/>
      <c r="T25962" s="17"/>
      <c r="V25962" s="17"/>
      <c r="W25962" s="51"/>
    </row>
    <row r="25963">
      <c r="A25963" s="307"/>
      <c r="B25963" s="85"/>
      <c r="C25963" s="85"/>
      <c r="D25963" s="85"/>
      <c r="E25963" s="88"/>
      <c r="G25963" s="17"/>
      <c r="I25963" s="43"/>
      <c r="J25963" s="308"/>
      <c r="K25963" s="51"/>
      <c r="N25963" s="309"/>
      <c r="R25963" s="17"/>
      <c r="T25963" s="17"/>
      <c r="V25963" s="17"/>
      <c r="W25963" s="51"/>
    </row>
    <row r="25964">
      <c r="A25964" s="307"/>
      <c r="B25964" s="85"/>
      <c r="C25964" s="85"/>
      <c r="D25964" s="85"/>
      <c r="E25964" s="88"/>
      <c r="G25964" s="17"/>
      <c r="I25964" s="43"/>
      <c r="J25964" s="308"/>
      <c r="K25964" s="51"/>
      <c r="N25964" s="309"/>
      <c r="R25964" s="17"/>
      <c r="T25964" s="17"/>
      <c r="V25964" s="17"/>
      <c r="W25964" s="51"/>
    </row>
    <row r="25965">
      <c r="A25965" s="307"/>
      <c r="B25965" s="85"/>
      <c r="C25965" s="85"/>
      <c r="D25965" s="85"/>
      <c r="E25965" s="88"/>
      <c r="G25965" s="17"/>
      <c r="I25965" s="43"/>
      <c r="J25965" s="308"/>
      <c r="K25965" s="51"/>
      <c r="N25965" s="309"/>
      <c r="R25965" s="17"/>
      <c r="T25965" s="17"/>
      <c r="V25965" s="17"/>
      <c r="W25965" s="51"/>
    </row>
    <row r="25966">
      <c r="A25966" s="307"/>
      <c r="B25966" s="85"/>
      <c r="C25966" s="85"/>
      <c r="D25966" s="85"/>
      <c r="E25966" s="88"/>
      <c r="G25966" s="17"/>
      <c r="I25966" s="43"/>
      <c r="J25966" s="308"/>
      <c r="K25966" s="51"/>
      <c r="N25966" s="309"/>
      <c r="R25966" s="17"/>
      <c r="T25966" s="17"/>
      <c r="V25966" s="17"/>
      <c r="W25966" s="51"/>
    </row>
    <row r="25967">
      <c r="A25967" s="307"/>
      <c r="B25967" s="85"/>
      <c r="C25967" s="85"/>
      <c r="D25967" s="85"/>
      <c r="E25967" s="88"/>
      <c r="G25967" s="17"/>
      <c r="I25967" s="43"/>
      <c r="J25967" s="308"/>
      <c r="K25967" s="51"/>
      <c r="N25967" s="309"/>
      <c r="R25967" s="17"/>
      <c r="T25967" s="17"/>
      <c r="V25967" s="17"/>
      <c r="W25967" s="51"/>
    </row>
    <row r="25968">
      <c r="A25968" s="307"/>
      <c r="B25968" s="85"/>
      <c r="C25968" s="85"/>
      <c r="D25968" s="85"/>
      <c r="E25968" s="88"/>
      <c r="G25968" s="17"/>
      <c r="I25968" s="43"/>
      <c r="J25968" s="308"/>
      <c r="K25968" s="51"/>
      <c r="N25968" s="309"/>
      <c r="R25968" s="17"/>
      <c r="T25968" s="17"/>
      <c r="V25968" s="17"/>
      <c r="W25968" s="51"/>
    </row>
    <row r="25969">
      <c r="A25969" s="307"/>
      <c r="B25969" s="85"/>
      <c r="C25969" s="85"/>
      <c r="D25969" s="85"/>
      <c r="E25969" s="88"/>
      <c r="G25969" s="17"/>
      <c r="I25969" s="43"/>
      <c r="J25969" s="308"/>
      <c r="K25969" s="51"/>
      <c r="N25969" s="309"/>
      <c r="R25969" s="17"/>
      <c r="T25969" s="17"/>
      <c r="V25969" s="17"/>
      <c r="W25969" s="51"/>
    </row>
    <row r="25970">
      <c r="A25970" s="307"/>
      <c r="B25970" s="85"/>
      <c r="C25970" s="85"/>
      <c r="D25970" s="85"/>
      <c r="E25970" s="88"/>
      <c r="G25970" s="17"/>
      <c r="I25970" s="43"/>
      <c r="J25970" s="308"/>
      <c r="K25970" s="51"/>
      <c r="N25970" s="309"/>
      <c r="R25970" s="17"/>
      <c r="T25970" s="17"/>
      <c r="V25970" s="17"/>
      <c r="W25970" s="51"/>
    </row>
    <row r="25971">
      <c r="A25971" s="307"/>
      <c r="B25971" s="85"/>
      <c r="C25971" s="85"/>
      <c r="D25971" s="85"/>
      <c r="E25971" s="88"/>
      <c r="G25971" s="17"/>
      <c r="I25971" s="43"/>
      <c r="J25971" s="308"/>
      <c r="K25971" s="51"/>
      <c r="N25971" s="309"/>
      <c r="R25971" s="17"/>
      <c r="T25971" s="17"/>
      <c r="V25971" s="17"/>
      <c r="W25971" s="51"/>
    </row>
    <row r="25972">
      <c r="A25972" s="307"/>
      <c r="B25972" s="85"/>
      <c r="C25972" s="85"/>
      <c r="D25972" s="85"/>
      <c r="E25972" s="88"/>
      <c r="G25972" s="17"/>
      <c r="I25972" s="43"/>
      <c r="J25972" s="308"/>
      <c r="K25972" s="51"/>
      <c r="N25972" s="309"/>
      <c r="R25972" s="17"/>
      <c r="T25972" s="17"/>
      <c r="V25972" s="17"/>
      <c r="W25972" s="51"/>
    </row>
    <row r="25973">
      <c r="A25973" s="307"/>
      <c r="B25973" s="85"/>
      <c r="C25973" s="85"/>
      <c r="D25973" s="85"/>
      <c r="E25973" s="88"/>
      <c r="G25973" s="17"/>
      <c r="I25973" s="43"/>
      <c r="J25973" s="308"/>
      <c r="K25973" s="51"/>
      <c r="N25973" s="309"/>
      <c r="R25973" s="17"/>
      <c r="T25973" s="17"/>
      <c r="V25973" s="17"/>
      <c r="W25973" s="51"/>
    </row>
    <row r="25974">
      <c r="A25974" s="307"/>
      <c r="B25974" s="85"/>
      <c r="C25974" s="85"/>
      <c r="D25974" s="85"/>
      <c r="E25974" s="88"/>
      <c r="G25974" s="17"/>
      <c r="I25974" s="43"/>
      <c r="J25974" s="308"/>
      <c r="K25974" s="51"/>
      <c r="N25974" s="309"/>
      <c r="R25974" s="17"/>
      <c r="T25974" s="17"/>
      <c r="V25974" s="17"/>
      <c r="W25974" s="51"/>
    </row>
    <row r="25975">
      <c r="A25975" s="307"/>
      <c r="B25975" s="85"/>
      <c r="C25975" s="85"/>
      <c r="D25975" s="85"/>
      <c r="E25975" s="88"/>
      <c r="G25975" s="17"/>
      <c r="I25975" s="43"/>
      <c r="J25975" s="308"/>
      <c r="K25975" s="51"/>
      <c r="N25975" s="309"/>
      <c r="R25975" s="17"/>
      <c r="T25975" s="17"/>
      <c r="V25975" s="17"/>
      <c r="W25975" s="51"/>
    </row>
    <row r="25976">
      <c r="A25976" s="307"/>
      <c r="B25976" s="85"/>
      <c r="C25976" s="85"/>
      <c r="D25976" s="85"/>
      <c r="E25976" s="88"/>
      <c r="G25976" s="17"/>
      <c r="I25976" s="43"/>
      <c r="J25976" s="308"/>
      <c r="K25976" s="51"/>
      <c r="N25976" s="309"/>
      <c r="R25976" s="17"/>
      <c r="T25976" s="17"/>
      <c r="V25976" s="17"/>
      <c r="W25976" s="51"/>
    </row>
    <row r="25977">
      <c r="A25977" s="307"/>
      <c r="B25977" s="85"/>
      <c r="C25977" s="85"/>
      <c r="D25977" s="85"/>
      <c r="E25977" s="88"/>
      <c r="G25977" s="17"/>
      <c r="I25977" s="43"/>
      <c r="J25977" s="308"/>
      <c r="K25977" s="51"/>
      <c r="N25977" s="309"/>
      <c r="R25977" s="17"/>
      <c r="T25977" s="17"/>
      <c r="V25977" s="17"/>
      <c r="W25977" s="51"/>
    </row>
    <row r="25978">
      <c r="A25978" s="307"/>
      <c r="B25978" s="85"/>
      <c r="C25978" s="85"/>
      <c r="D25978" s="85"/>
      <c r="E25978" s="88"/>
      <c r="G25978" s="17"/>
      <c r="I25978" s="43"/>
      <c r="J25978" s="308"/>
      <c r="K25978" s="51"/>
      <c r="N25978" s="309"/>
      <c r="R25978" s="17"/>
      <c r="T25978" s="17"/>
      <c r="V25978" s="17"/>
      <c r="W25978" s="51"/>
    </row>
    <row r="25979">
      <c r="A25979" s="307"/>
      <c r="B25979" s="85"/>
      <c r="C25979" s="85"/>
      <c r="D25979" s="85"/>
      <c r="E25979" s="88"/>
      <c r="G25979" s="17"/>
      <c r="I25979" s="43"/>
      <c r="J25979" s="308"/>
      <c r="K25979" s="51"/>
      <c r="N25979" s="309"/>
      <c r="R25979" s="17"/>
      <c r="T25979" s="17"/>
      <c r="V25979" s="17"/>
      <c r="W25979" s="51"/>
    </row>
    <row r="25980">
      <c r="A25980" s="307"/>
      <c r="B25980" s="85"/>
      <c r="C25980" s="85"/>
      <c r="D25980" s="85"/>
      <c r="E25980" s="88"/>
      <c r="G25980" s="17"/>
      <c r="I25980" s="43"/>
      <c r="J25980" s="308"/>
      <c r="K25980" s="51"/>
      <c r="N25980" s="309"/>
      <c r="R25980" s="17"/>
      <c r="T25980" s="17"/>
      <c r="V25980" s="17"/>
      <c r="W25980" s="51"/>
    </row>
    <row r="25981">
      <c r="A25981" s="307"/>
      <c r="B25981" s="85"/>
      <c r="C25981" s="85"/>
      <c r="D25981" s="85"/>
      <c r="E25981" s="88"/>
      <c r="G25981" s="17"/>
      <c r="I25981" s="43"/>
      <c r="J25981" s="308"/>
      <c r="K25981" s="51"/>
      <c r="N25981" s="309"/>
      <c r="R25981" s="17"/>
      <c r="T25981" s="17"/>
      <c r="V25981" s="17"/>
      <c r="W25981" s="51"/>
    </row>
    <row r="25982">
      <c r="A25982" s="307"/>
      <c r="B25982" s="85"/>
      <c r="C25982" s="85"/>
      <c r="D25982" s="85"/>
      <c r="E25982" s="88"/>
      <c r="G25982" s="17"/>
      <c r="I25982" s="43"/>
      <c r="J25982" s="308"/>
      <c r="K25982" s="51"/>
      <c r="N25982" s="309"/>
      <c r="R25982" s="17"/>
      <c r="T25982" s="17"/>
      <c r="V25982" s="17"/>
      <c r="W25982" s="51"/>
    </row>
    <row r="25983">
      <c r="A25983" s="307"/>
      <c r="B25983" s="85"/>
      <c r="C25983" s="85"/>
      <c r="D25983" s="85"/>
      <c r="E25983" s="88"/>
      <c r="G25983" s="17"/>
      <c r="I25983" s="43"/>
      <c r="J25983" s="308"/>
      <c r="K25983" s="51"/>
      <c r="N25983" s="309"/>
      <c r="R25983" s="17"/>
      <c r="T25983" s="17"/>
      <c r="V25983" s="17"/>
      <c r="W25983" s="51"/>
    </row>
    <row r="25984">
      <c r="A25984" s="307"/>
      <c r="B25984" s="85"/>
      <c r="C25984" s="85"/>
      <c r="D25984" s="85"/>
      <c r="E25984" s="88"/>
      <c r="G25984" s="17"/>
      <c r="I25984" s="43"/>
      <c r="J25984" s="308"/>
      <c r="K25984" s="51"/>
      <c r="N25984" s="309"/>
      <c r="R25984" s="17"/>
      <c r="T25984" s="17"/>
      <c r="V25984" s="17"/>
      <c r="W25984" s="51"/>
    </row>
    <row r="25985">
      <c r="A25985" s="307"/>
      <c r="B25985" s="85"/>
      <c r="C25985" s="85"/>
      <c r="D25985" s="85"/>
      <c r="E25985" s="88"/>
      <c r="G25985" s="17"/>
      <c r="I25985" s="43"/>
      <c r="J25985" s="308"/>
      <c r="K25985" s="51"/>
      <c r="N25985" s="309"/>
      <c r="R25985" s="17"/>
      <c r="T25985" s="17"/>
      <c r="V25985" s="17"/>
      <c r="W25985" s="51"/>
    </row>
    <row r="25986">
      <c r="A25986" s="307"/>
      <c r="B25986" s="85"/>
      <c r="C25986" s="85"/>
      <c r="D25986" s="85"/>
      <c r="E25986" s="88"/>
      <c r="G25986" s="17"/>
      <c r="I25986" s="43"/>
      <c r="J25986" s="308"/>
      <c r="K25986" s="51"/>
      <c r="N25986" s="309"/>
      <c r="R25986" s="17"/>
      <c r="T25986" s="17"/>
      <c r="V25986" s="17"/>
      <c r="W25986" s="51"/>
    </row>
    <row r="25987">
      <c r="A25987" s="307"/>
      <c r="B25987" s="85"/>
      <c r="C25987" s="85"/>
      <c r="D25987" s="85"/>
      <c r="E25987" s="88"/>
      <c r="G25987" s="17"/>
      <c r="I25987" s="43"/>
      <c r="J25987" s="308"/>
      <c r="K25987" s="51"/>
      <c r="N25987" s="309"/>
      <c r="R25987" s="17"/>
      <c r="T25987" s="17"/>
      <c r="V25987" s="17"/>
      <c r="W25987" s="51"/>
    </row>
    <row r="25988">
      <c r="A25988" s="307"/>
      <c r="B25988" s="85"/>
      <c r="C25988" s="85"/>
      <c r="D25988" s="85"/>
      <c r="E25988" s="88"/>
      <c r="G25988" s="17"/>
      <c r="I25988" s="43"/>
      <c r="J25988" s="308"/>
      <c r="K25988" s="51"/>
      <c r="N25988" s="309"/>
      <c r="R25988" s="17"/>
      <c r="T25988" s="17"/>
      <c r="V25988" s="17"/>
      <c r="W25988" s="51"/>
    </row>
    <row r="25989">
      <c r="A25989" s="307"/>
      <c r="B25989" s="85"/>
      <c r="C25989" s="85"/>
      <c r="D25989" s="85"/>
      <c r="E25989" s="88"/>
      <c r="G25989" s="17"/>
      <c r="I25989" s="43"/>
      <c r="J25989" s="308"/>
      <c r="K25989" s="51"/>
      <c r="N25989" s="309"/>
      <c r="R25989" s="17"/>
      <c r="T25989" s="17"/>
      <c r="V25989" s="17"/>
      <c r="W25989" s="51"/>
    </row>
    <row r="25990">
      <c r="A25990" s="307"/>
      <c r="B25990" s="85"/>
      <c r="C25990" s="85"/>
      <c r="D25990" s="85"/>
      <c r="E25990" s="88"/>
      <c r="G25990" s="17"/>
      <c r="I25990" s="43"/>
      <c r="J25990" s="308"/>
      <c r="K25990" s="51"/>
      <c r="N25990" s="309"/>
      <c r="R25990" s="17"/>
      <c r="T25990" s="17"/>
      <c r="V25990" s="17"/>
      <c r="W25990" s="51"/>
    </row>
    <row r="25991">
      <c r="A25991" s="307"/>
      <c r="B25991" s="85"/>
      <c r="C25991" s="85"/>
      <c r="D25991" s="85"/>
      <c r="E25991" s="88"/>
      <c r="G25991" s="17"/>
      <c r="I25991" s="43"/>
      <c r="J25991" s="308"/>
      <c r="K25991" s="51"/>
      <c r="N25991" s="309"/>
      <c r="R25991" s="17"/>
      <c r="T25991" s="17"/>
      <c r="V25991" s="17"/>
      <c r="W25991" s="51"/>
    </row>
    <row r="25992">
      <c r="A25992" s="307"/>
      <c r="B25992" s="85"/>
      <c r="C25992" s="85"/>
      <c r="D25992" s="85"/>
      <c r="E25992" s="88"/>
      <c r="G25992" s="17"/>
      <c r="I25992" s="43"/>
      <c r="J25992" s="308"/>
      <c r="K25992" s="51"/>
      <c r="N25992" s="309"/>
      <c r="R25992" s="17"/>
      <c r="T25992" s="17"/>
      <c r="V25992" s="17"/>
      <c r="W25992" s="51"/>
    </row>
    <row r="25993">
      <c r="A25993" s="307"/>
      <c r="B25993" s="85"/>
      <c r="C25993" s="85"/>
      <c r="D25993" s="85"/>
      <c r="E25993" s="88"/>
      <c r="G25993" s="17"/>
      <c r="I25993" s="43"/>
      <c r="J25993" s="308"/>
      <c r="K25993" s="51"/>
      <c r="N25993" s="309"/>
      <c r="R25993" s="17"/>
      <c r="T25993" s="17"/>
      <c r="V25993" s="17"/>
      <c r="W25993" s="51"/>
    </row>
    <row r="25994">
      <c r="A25994" s="307"/>
      <c r="B25994" s="85"/>
      <c r="C25994" s="85"/>
      <c r="D25994" s="85"/>
      <c r="E25994" s="88"/>
      <c r="G25994" s="17"/>
      <c r="I25994" s="43"/>
      <c r="J25994" s="308"/>
      <c r="K25994" s="51"/>
      <c r="N25994" s="309"/>
      <c r="R25994" s="17"/>
      <c r="T25994" s="17"/>
      <c r="V25994" s="17"/>
      <c r="W25994" s="51"/>
    </row>
    <row r="25995">
      <c r="A25995" s="307"/>
      <c r="B25995" s="85"/>
      <c r="C25995" s="85"/>
      <c r="D25995" s="85"/>
      <c r="E25995" s="88"/>
      <c r="G25995" s="17"/>
      <c r="I25995" s="43"/>
      <c r="J25995" s="308"/>
      <c r="K25995" s="51"/>
      <c r="N25995" s="309"/>
      <c r="R25995" s="17"/>
      <c r="T25995" s="17"/>
      <c r="V25995" s="17"/>
      <c r="W25995" s="51"/>
    </row>
    <row r="25996">
      <c r="A25996" s="307"/>
      <c r="B25996" s="85"/>
      <c r="C25996" s="85"/>
      <c r="D25996" s="85"/>
      <c r="E25996" s="88"/>
      <c r="G25996" s="17"/>
      <c r="I25996" s="43"/>
      <c r="J25996" s="308"/>
      <c r="K25996" s="51"/>
      <c r="N25996" s="309"/>
      <c r="R25996" s="17"/>
      <c r="T25996" s="17"/>
      <c r="V25996" s="17"/>
      <c r="W25996" s="51"/>
    </row>
    <row r="25997">
      <c r="A25997" s="307"/>
      <c r="B25997" s="85"/>
      <c r="C25997" s="85"/>
      <c r="D25997" s="85"/>
      <c r="E25997" s="88"/>
      <c r="G25997" s="17"/>
      <c r="I25997" s="43"/>
      <c r="J25997" s="308"/>
      <c r="K25997" s="51"/>
      <c r="N25997" s="309"/>
      <c r="R25997" s="17"/>
      <c r="T25997" s="17"/>
      <c r="V25997" s="17"/>
      <c r="W25997" s="51"/>
    </row>
    <row r="25998">
      <c r="A25998" s="307"/>
      <c r="B25998" s="85"/>
      <c r="C25998" s="85"/>
      <c r="D25998" s="85"/>
      <c r="E25998" s="88"/>
      <c r="G25998" s="17"/>
      <c r="I25998" s="43"/>
      <c r="J25998" s="308"/>
      <c r="K25998" s="51"/>
      <c r="N25998" s="309"/>
      <c r="R25998" s="17"/>
      <c r="T25998" s="17"/>
      <c r="V25998" s="17"/>
      <c r="W25998" s="51"/>
    </row>
    <row r="25999">
      <c r="A25999" s="307"/>
      <c r="B25999" s="85"/>
      <c r="C25999" s="85"/>
      <c r="D25999" s="85"/>
      <c r="E25999" s="88"/>
      <c r="G25999" s="17"/>
      <c r="I25999" s="43"/>
      <c r="J25999" s="308"/>
      <c r="K25999" s="51"/>
      <c r="N25999" s="309"/>
      <c r="R25999" s="17"/>
      <c r="T25999" s="17"/>
      <c r="V25999" s="17"/>
      <c r="W25999" s="51"/>
    </row>
    <row r="26000">
      <c r="A26000" s="307"/>
      <c r="B26000" s="85"/>
      <c r="C26000" s="85"/>
      <c r="D26000" s="85"/>
      <c r="E26000" s="88"/>
      <c r="G26000" s="17"/>
      <c r="I26000" s="43"/>
      <c r="J26000" s="308"/>
      <c r="K26000" s="51"/>
      <c r="N26000" s="309"/>
      <c r="R26000" s="17"/>
      <c r="T26000" s="17"/>
      <c r="V26000" s="17"/>
      <c r="W26000" s="51"/>
    </row>
    <row r="26001">
      <c r="A26001" s="307"/>
      <c r="B26001" s="85"/>
      <c r="C26001" s="85"/>
      <c r="D26001" s="85"/>
      <c r="E26001" s="88"/>
      <c r="G26001" s="17"/>
      <c r="I26001" s="43"/>
      <c r="J26001" s="308"/>
      <c r="K26001" s="51"/>
      <c r="N26001" s="309"/>
      <c r="R26001" s="17"/>
      <c r="T26001" s="17"/>
      <c r="V26001" s="17"/>
      <c r="W26001" s="51"/>
    </row>
    <row r="26002">
      <c r="A26002" s="307"/>
      <c r="B26002" s="85"/>
      <c r="C26002" s="85"/>
      <c r="D26002" s="85"/>
      <c r="E26002" s="88"/>
      <c r="G26002" s="17"/>
      <c r="I26002" s="43"/>
      <c r="J26002" s="308"/>
      <c r="K26002" s="51"/>
      <c r="N26002" s="309"/>
      <c r="R26002" s="17"/>
      <c r="T26002" s="17"/>
      <c r="V26002" s="17"/>
      <c r="W26002" s="51"/>
    </row>
    <row r="26003">
      <c r="A26003" s="307"/>
      <c r="B26003" s="85"/>
      <c r="C26003" s="85"/>
      <c r="D26003" s="85"/>
      <c r="E26003" s="88"/>
      <c r="G26003" s="17"/>
      <c r="I26003" s="43"/>
      <c r="J26003" s="308"/>
      <c r="K26003" s="51"/>
      <c r="N26003" s="309"/>
      <c r="R26003" s="17"/>
      <c r="T26003" s="17"/>
      <c r="V26003" s="17"/>
      <c r="W26003" s="51"/>
    </row>
    <row r="26004">
      <c r="A26004" s="307"/>
      <c r="B26004" s="85"/>
      <c r="C26004" s="85"/>
      <c r="D26004" s="85"/>
      <c r="E26004" s="88"/>
      <c r="G26004" s="17"/>
      <c r="I26004" s="43"/>
      <c r="J26004" s="308"/>
      <c r="K26004" s="51"/>
      <c r="N26004" s="309"/>
      <c r="R26004" s="17"/>
      <c r="T26004" s="17"/>
      <c r="V26004" s="17"/>
      <c r="W26004" s="51"/>
    </row>
    <row r="26005">
      <c r="A26005" s="307"/>
      <c r="B26005" s="85"/>
      <c r="C26005" s="85"/>
      <c r="D26005" s="85"/>
      <c r="E26005" s="88"/>
      <c r="G26005" s="17"/>
      <c r="I26005" s="43"/>
      <c r="J26005" s="308"/>
      <c r="K26005" s="51"/>
      <c r="N26005" s="309"/>
      <c r="R26005" s="17"/>
      <c r="T26005" s="17"/>
      <c r="V26005" s="17"/>
      <c r="W26005" s="51"/>
    </row>
    <row r="26006">
      <c r="A26006" s="307"/>
      <c r="B26006" s="85"/>
      <c r="C26006" s="85"/>
      <c r="D26006" s="85"/>
      <c r="E26006" s="88"/>
      <c r="G26006" s="17"/>
      <c r="I26006" s="43"/>
      <c r="J26006" s="308"/>
      <c r="K26006" s="51"/>
      <c r="N26006" s="309"/>
      <c r="R26006" s="17"/>
      <c r="T26006" s="17"/>
      <c r="V26006" s="17"/>
      <c r="W26006" s="51"/>
    </row>
    <row r="26007">
      <c r="A26007" s="307"/>
      <c r="B26007" s="85"/>
      <c r="C26007" s="85"/>
      <c r="D26007" s="85"/>
      <c r="E26007" s="88"/>
      <c r="G26007" s="17"/>
      <c r="I26007" s="43"/>
      <c r="J26007" s="308"/>
      <c r="K26007" s="51"/>
      <c r="N26007" s="309"/>
      <c r="R26007" s="17"/>
      <c r="T26007" s="17"/>
      <c r="V26007" s="17"/>
      <c r="W26007" s="51"/>
    </row>
    <row r="26008">
      <c r="A26008" s="307"/>
      <c r="B26008" s="85"/>
      <c r="C26008" s="85"/>
      <c r="D26008" s="85"/>
      <c r="E26008" s="88"/>
      <c r="G26008" s="17"/>
      <c r="I26008" s="43"/>
      <c r="J26008" s="308"/>
      <c r="K26008" s="51"/>
      <c r="N26008" s="309"/>
      <c r="R26008" s="17"/>
      <c r="T26008" s="17"/>
      <c r="V26008" s="17"/>
      <c r="W26008" s="51"/>
    </row>
    <row r="26009">
      <c r="A26009" s="307"/>
      <c r="B26009" s="85"/>
      <c r="C26009" s="85"/>
      <c r="D26009" s="85"/>
      <c r="E26009" s="88"/>
      <c r="G26009" s="17"/>
      <c r="I26009" s="43"/>
      <c r="J26009" s="308"/>
      <c r="K26009" s="51"/>
      <c r="N26009" s="309"/>
      <c r="R26009" s="17"/>
      <c r="T26009" s="17"/>
      <c r="V26009" s="17"/>
      <c r="W26009" s="51"/>
    </row>
    <row r="26010">
      <c r="A26010" s="307"/>
      <c r="B26010" s="85"/>
      <c r="C26010" s="85"/>
      <c r="D26010" s="85"/>
      <c r="E26010" s="88"/>
      <c r="G26010" s="17"/>
      <c r="I26010" s="43"/>
      <c r="J26010" s="308"/>
      <c r="K26010" s="51"/>
      <c r="N26010" s="309"/>
      <c r="R26010" s="17"/>
      <c r="T26010" s="17"/>
      <c r="V26010" s="17"/>
      <c r="W26010" s="51"/>
    </row>
    <row r="26011">
      <c r="A26011" s="307"/>
      <c r="B26011" s="85"/>
      <c r="C26011" s="85"/>
      <c r="D26011" s="85"/>
      <c r="E26011" s="88"/>
      <c r="G26011" s="17"/>
      <c r="I26011" s="43"/>
      <c r="J26011" s="308"/>
      <c r="K26011" s="51"/>
      <c r="N26011" s="309"/>
      <c r="R26011" s="17"/>
      <c r="T26011" s="17"/>
      <c r="V26011" s="17"/>
      <c r="W26011" s="51"/>
    </row>
    <row r="26012">
      <c r="A26012" s="307"/>
      <c r="B26012" s="85"/>
      <c r="C26012" s="85"/>
      <c r="D26012" s="85"/>
      <c r="E26012" s="88"/>
      <c r="G26012" s="17"/>
      <c r="I26012" s="43"/>
      <c r="J26012" s="308"/>
      <c r="K26012" s="51"/>
      <c r="N26012" s="309"/>
      <c r="R26012" s="17"/>
      <c r="T26012" s="17"/>
      <c r="V26012" s="17"/>
      <c r="W26012" s="51"/>
    </row>
    <row r="26013">
      <c r="A26013" s="307"/>
      <c r="B26013" s="85"/>
      <c r="C26013" s="85"/>
      <c r="D26013" s="85"/>
      <c r="E26013" s="88"/>
      <c r="G26013" s="17"/>
      <c r="I26013" s="43"/>
      <c r="J26013" s="308"/>
      <c r="K26013" s="51"/>
      <c r="N26013" s="309"/>
      <c r="R26013" s="17"/>
      <c r="T26013" s="17"/>
      <c r="V26013" s="17"/>
      <c r="W26013" s="51"/>
    </row>
    <row r="26014">
      <c r="A26014" s="307"/>
      <c r="B26014" s="85"/>
      <c r="C26014" s="85"/>
      <c r="D26014" s="85"/>
      <c r="E26014" s="88"/>
      <c r="G26014" s="17"/>
      <c r="I26014" s="43"/>
      <c r="J26014" s="308"/>
      <c r="K26014" s="51"/>
      <c r="N26014" s="309"/>
      <c r="R26014" s="17"/>
      <c r="T26014" s="17"/>
      <c r="V26014" s="17"/>
      <c r="W26014" s="51"/>
    </row>
    <row r="26015">
      <c r="A26015" s="307"/>
      <c r="B26015" s="85"/>
      <c r="C26015" s="85"/>
      <c r="D26015" s="85"/>
      <c r="E26015" s="88"/>
      <c r="G26015" s="17"/>
      <c r="I26015" s="43"/>
      <c r="J26015" s="308"/>
      <c r="K26015" s="51"/>
      <c r="N26015" s="309"/>
      <c r="R26015" s="17"/>
      <c r="T26015" s="17"/>
      <c r="V26015" s="17"/>
      <c r="W26015" s="51"/>
    </row>
    <row r="26016">
      <c r="A26016" s="307"/>
      <c r="B26016" s="85"/>
      <c r="C26016" s="85"/>
      <c r="D26016" s="85"/>
      <c r="E26016" s="88"/>
      <c r="G26016" s="17"/>
      <c r="I26016" s="43"/>
      <c r="J26016" s="308"/>
      <c r="K26016" s="51"/>
      <c r="N26016" s="309"/>
      <c r="R26016" s="17"/>
      <c r="T26016" s="17"/>
      <c r="V26016" s="17"/>
      <c r="W26016" s="51"/>
    </row>
    <row r="26017">
      <c r="A26017" s="307"/>
      <c r="B26017" s="85"/>
      <c r="C26017" s="85"/>
      <c r="D26017" s="85"/>
      <c r="E26017" s="88"/>
      <c r="G26017" s="17"/>
      <c r="I26017" s="43"/>
      <c r="J26017" s="308"/>
      <c r="K26017" s="51"/>
      <c r="N26017" s="309"/>
      <c r="R26017" s="17"/>
      <c r="T26017" s="17"/>
      <c r="V26017" s="17"/>
      <c r="W26017" s="51"/>
    </row>
    <row r="26018">
      <c r="A26018" s="307"/>
      <c r="B26018" s="85"/>
      <c r="C26018" s="85"/>
      <c r="D26018" s="85"/>
      <c r="E26018" s="88"/>
      <c r="G26018" s="17"/>
      <c r="I26018" s="43"/>
      <c r="J26018" s="308"/>
      <c r="K26018" s="51"/>
      <c r="N26018" s="309"/>
      <c r="R26018" s="17"/>
      <c r="T26018" s="17"/>
      <c r="V26018" s="17"/>
      <c r="W26018" s="51"/>
    </row>
    <row r="26019">
      <c r="A26019" s="307"/>
      <c r="B26019" s="85"/>
      <c r="C26019" s="85"/>
      <c r="D26019" s="85"/>
      <c r="E26019" s="88"/>
      <c r="G26019" s="17"/>
      <c r="I26019" s="43"/>
      <c r="J26019" s="308"/>
      <c r="K26019" s="51"/>
      <c r="N26019" s="309"/>
      <c r="R26019" s="17"/>
      <c r="T26019" s="17"/>
      <c r="V26019" s="17"/>
      <c r="W26019" s="51"/>
    </row>
    <row r="26020">
      <c r="A26020" s="307"/>
      <c r="B26020" s="85"/>
      <c r="C26020" s="85"/>
      <c r="D26020" s="85"/>
      <c r="E26020" s="88"/>
      <c r="G26020" s="17"/>
      <c r="I26020" s="43"/>
      <c r="J26020" s="308"/>
      <c r="K26020" s="51"/>
      <c r="N26020" s="309"/>
      <c r="R26020" s="17"/>
      <c r="T26020" s="17"/>
      <c r="V26020" s="17"/>
      <c r="W26020" s="51"/>
    </row>
    <row r="26021">
      <c r="A26021" s="307"/>
      <c r="B26021" s="85"/>
      <c r="C26021" s="85"/>
      <c r="D26021" s="85"/>
      <c r="E26021" s="88"/>
      <c r="G26021" s="17"/>
      <c r="I26021" s="43"/>
      <c r="J26021" s="308"/>
      <c r="K26021" s="51"/>
      <c r="N26021" s="309"/>
      <c r="R26021" s="17"/>
      <c r="T26021" s="17"/>
      <c r="V26021" s="17"/>
      <c r="W26021" s="51"/>
    </row>
    <row r="26022">
      <c r="A26022" s="307"/>
      <c r="B26022" s="85"/>
      <c r="C26022" s="85"/>
      <c r="D26022" s="85"/>
      <c r="E26022" s="88"/>
      <c r="G26022" s="17"/>
      <c r="I26022" s="43"/>
      <c r="J26022" s="308"/>
      <c r="K26022" s="51"/>
      <c r="N26022" s="309"/>
      <c r="R26022" s="17"/>
      <c r="T26022" s="17"/>
      <c r="V26022" s="17"/>
      <c r="W26022" s="51"/>
    </row>
    <row r="26023">
      <c r="A26023" s="307"/>
      <c r="B26023" s="85"/>
      <c r="C26023" s="85"/>
      <c r="D26023" s="85"/>
      <c r="E26023" s="88"/>
      <c r="G26023" s="17"/>
      <c r="I26023" s="43"/>
      <c r="J26023" s="308"/>
      <c r="K26023" s="51"/>
      <c r="N26023" s="309"/>
      <c r="R26023" s="17"/>
      <c r="T26023" s="17"/>
      <c r="V26023" s="17"/>
      <c r="W26023" s="51"/>
    </row>
    <row r="26024">
      <c r="A26024" s="307"/>
      <c r="B26024" s="85"/>
      <c r="C26024" s="85"/>
      <c r="D26024" s="85"/>
      <c r="E26024" s="88"/>
      <c r="G26024" s="17"/>
      <c r="I26024" s="43"/>
      <c r="J26024" s="308"/>
      <c r="K26024" s="51"/>
      <c r="N26024" s="309"/>
      <c r="R26024" s="17"/>
      <c r="T26024" s="17"/>
      <c r="V26024" s="17"/>
      <c r="W26024" s="51"/>
    </row>
    <row r="26025">
      <c r="A26025" s="307"/>
      <c r="B26025" s="85"/>
      <c r="C26025" s="85"/>
      <c r="D26025" s="85"/>
      <c r="E26025" s="88"/>
      <c r="G26025" s="17"/>
      <c r="I26025" s="43"/>
      <c r="J26025" s="308"/>
      <c r="K26025" s="51"/>
      <c r="N26025" s="309"/>
      <c r="R26025" s="17"/>
      <c r="T26025" s="17"/>
      <c r="V26025" s="17"/>
      <c r="W26025" s="51"/>
    </row>
    <row r="26026">
      <c r="A26026" s="307"/>
      <c r="B26026" s="85"/>
      <c r="C26026" s="85"/>
      <c r="D26026" s="85"/>
      <c r="E26026" s="88"/>
      <c r="G26026" s="17"/>
      <c r="I26026" s="43"/>
      <c r="J26026" s="308"/>
      <c r="K26026" s="51"/>
      <c r="N26026" s="309"/>
      <c r="R26026" s="17"/>
      <c r="T26026" s="17"/>
      <c r="V26026" s="17"/>
      <c r="W26026" s="51"/>
    </row>
    <row r="26027">
      <c r="A26027" s="307"/>
      <c r="B26027" s="85"/>
      <c r="C26027" s="85"/>
      <c r="D26027" s="85"/>
      <c r="E26027" s="88"/>
      <c r="G26027" s="17"/>
      <c r="I26027" s="43"/>
      <c r="J26027" s="308"/>
      <c r="K26027" s="51"/>
      <c r="N26027" s="309"/>
      <c r="R26027" s="17"/>
      <c r="T26027" s="17"/>
      <c r="V26027" s="17"/>
      <c r="W26027" s="51"/>
    </row>
    <row r="26028">
      <c r="A26028" s="307"/>
      <c r="B26028" s="85"/>
      <c r="C26028" s="85"/>
      <c r="D26028" s="85"/>
      <c r="E26028" s="88"/>
      <c r="G26028" s="17"/>
      <c r="I26028" s="43"/>
      <c r="J26028" s="308"/>
      <c r="K26028" s="51"/>
      <c r="N26028" s="309"/>
      <c r="R26028" s="17"/>
      <c r="T26028" s="17"/>
      <c r="V26028" s="17"/>
      <c r="W26028" s="51"/>
    </row>
    <row r="26029">
      <c r="A26029" s="307"/>
      <c r="B26029" s="85"/>
      <c r="C26029" s="85"/>
      <c r="D26029" s="85"/>
      <c r="E26029" s="88"/>
      <c r="G26029" s="17"/>
      <c r="I26029" s="43"/>
      <c r="J26029" s="308"/>
      <c r="K26029" s="51"/>
      <c r="N26029" s="309"/>
      <c r="R26029" s="17"/>
      <c r="T26029" s="17"/>
      <c r="V26029" s="17"/>
      <c r="W26029" s="51"/>
    </row>
    <row r="26030">
      <c r="A26030" s="307"/>
      <c r="B26030" s="85"/>
      <c r="C26030" s="85"/>
      <c r="D26030" s="85"/>
      <c r="E26030" s="88"/>
      <c r="G26030" s="17"/>
      <c r="I26030" s="43"/>
      <c r="J26030" s="308"/>
      <c r="K26030" s="51"/>
      <c r="N26030" s="309"/>
      <c r="R26030" s="17"/>
      <c r="T26030" s="17"/>
      <c r="V26030" s="17"/>
      <c r="W26030" s="51"/>
    </row>
    <row r="26031">
      <c r="A26031" s="307"/>
      <c r="B26031" s="85"/>
      <c r="C26031" s="85"/>
      <c r="D26031" s="85"/>
      <c r="E26031" s="88"/>
      <c r="G26031" s="17"/>
      <c r="I26031" s="43"/>
      <c r="J26031" s="308"/>
      <c r="K26031" s="51"/>
      <c r="N26031" s="309"/>
      <c r="R26031" s="17"/>
      <c r="T26031" s="17"/>
      <c r="V26031" s="17"/>
      <c r="W26031" s="51"/>
    </row>
    <row r="26032">
      <c r="A26032" s="307"/>
      <c r="B26032" s="85"/>
      <c r="C26032" s="85"/>
      <c r="D26032" s="85"/>
      <c r="E26032" s="88"/>
      <c r="G26032" s="17"/>
      <c r="I26032" s="43"/>
      <c r="J26032" s="308"/>
      <c r="K26032" s="51"/>
      <c r="N26032" s="309"/>
      <c r="R26032" s="17"/>
      <c r="T26032" s="17"/>
      <c r="V26032" s="17"/>
      <c r="W26032" s="51"/>
    </row>
    <row r="26033">
      <c r="A26033" s="307"/>
      <c r="B26033" s="85"/>
      <c r="C26033" s="85"/>
      <c r="D26033" s="85"/>
      <c r="E26033" s="88"/>
      <c r="G26033" s="17"/>
      <c r="I26033" s="43"/>
      <c r="J26033" s="308"/>
      <c r="K26033" s="51"/>
      <c r="N26033" s="309"/>
      <c r="R26033" s="17"/>
      <c r="T26033" s="17"/>
      <c r="V26033" s="17"/>
      <c r="W26033" s="51"/>
    </row>
    <row r="26034">
      <c r="A26034" s="307"/>
      <c r="B26034" s="85"/>
      <c r="C26034" s="85"/>
      <c r="D26034" s="85"/>
      <c r="E26034" s="88"/>
      <c r="G26034" s="17"/>
      <c r="I26034" s="43"/>
      <c r="J26034" s="308"/>
      <c r="K26034" s="51"/>
      <c r="N26034" s="309"/>
      <c r="R26034" s="17"/>
      <c r="T26034" s="17"/>
      <c r="V26034" s="17"/>
      <c r="W26034" s="51"/>
    </row>
    <row r="26035">
      <c r="A26035" s="307"/>
      <c r="B26035" s="85"/>
      <c r="C26035" s="85"/>
      <c r="D26035" s="85"/>
      <c r="E26035" s="88"/>
      <c r="G26035" s="17"/>
      <c r="I26035" s="43"/>
      <c r="J26035" s="308"/>
      <c r="K26035" s="51"/>
      <c r="N26035" s="309"/>
      <c r="R26035" s="17"/>
      <c r="T26035" s="17"/>
      <c r="V26035" s="17"/>
      <c r="W26035" s="51"/>
    </row>
    <row r="26036">
      <c r="A26036" s="307"/>
      <c r="B26036" s="85"/>
      <c r="C26036" s="85"/>
      <c r="D26036" s="85"/>
      <c r="E26036" s="88"/>
      <c r="G26036" s="17"/>
      <c r="I26036" s="43"/>
      <c r="J26036" s="308"/>
      <c r="K26036" s="51"/>
      <c r="N26036" s="309"/>
      <c r="R26036" s="17"/>
      <c r="T26036" s="17"/>
      <c r="V26036" s="17"/>
      <c r="W26036" s="51"/>
    </row>
    <row r="26037">
      <c r="A26037" s="307"/>
      <c r="B26037" s="85"/>
      <c r="C26037" s="85"/>
      <c r="D26037" s="85"/>
      <c r="E26037" s="88"/>
      <c r="G26037" s="17"/>
      <c r="I26037" s="43"/>
      <c r="J26037" s="308"/>
      <c r="K26037" s="51"/>
      <c r="N26037" s="309"/>
      <c r="R26037" s="17"/>
      <c r="T26037" s="17"/>
      <c r="V26037" s="17"/>
      <c r="W26037" s="51"/>
    </row>
    <row r="26038">
      <c r="A26038" s="307"/>
      <c r="B26038" s="85"/>
      <c r="C26038" s="85"/>
      <c r="D26038" s="85"/>
      <c r="E26038" s="88"/>
      <c r="G26038" s="17"/>
      <c r="I26038" s="43"/>
      <c r="J26038" s="308"/>
      <c r="K26038" s="51"/>
      <c r="N26038" s="309"/>
      <c r="R26038" s="17"/>
      <c r="T26038" s="17"/>
      <c r="V26038" s="17"/>
      <c r="W26038" s="51"/>
    </row>
    <row r="26039">
      <c r="A26039" s="307"/>
      <c r="B26039" s="85"/>
      <c r="C26039" s="85"/>
      <c r="D26039" s="85"/>
      <c r="E26039" s="88"/>
      <c r="G26039" s="17"/>
      <c r="I26039" s="43"/>
      <c r="J26039" s="308"/>
      <c r="K26039" s="51"/>
      <c r="N26039" s="309"/>
      <c r="R26039" s="17"/>
      <c r="T26039" s="17"/>
      <c r="V26039" s="17"/>
      <c r="W26039" s="51"/>
    </row>
    <row r="26040">
      <c r="A26040" s="307"/>
      <c r="B26040" s="85"/>
      <c r="C26040" s="85"/>
      <c r="D26040" s="85"/>
      <c r="E26040" s="88"/>
      <c r="G26040" s="17"/>
      <c r="I26040" s="43"/>
      <c r="J26040" s="308"/>
      <c r="K26040" s="51"/>
      <c r="N26040" s="309"/>
      <c r="R26040" s="17"/>
      <c r="T26040" s="17"/>
      <c r="V26040" s="17"/>
      <c r="W26040" s="51"/>
    </row>
    <row r="26041">
      <c r="A26041" s="307"/>
      <c r="B26041" s="85"/>
      <c r="C26041" s="85"/>
      <c r="D26041" s="85"/>
      <c r="E26041" s="88"/>
      <c r="G26041" s="17"/>
      <c r="I26041" s="43"/>
      <c r="J26041" s="308"/>
      <c r="K26041" s="51"/>
      <c r="N26041" s="309"/>
      <c r="R26041" s="17"/>
      <c r="T26041" s="17"/>
      <c r="V26041" s="17"/>
      <c r="W26041" s="51"/>
    </row>
    <row r="26042">
      <c r="A26042" s="307"/>
      <c r="B26042" s="85"/>
      <c r="C26042" s="85"/>
      <c r="D26042" s="85"/>
      <c r="E26042" s="88"/>
      <c r="G26042" s="17"/>
      <c r="I26042" s="43"/>
      <c r="J26042" s="308"/>
      <c r="K26042" s="51"/>
      <c r="N26042" s="309"/>
      <c r="R26042" s="17"/>
      <c r="T26042" s="17"/>
      <c r="V26042" s="17"/>
      <c r="W26042" s="51"/>
    </row>
    <row r="26043">
      <c r="A26043" s="307"/>
      <c r="B26043" s="85"/>
      <c r="C26043" s="85"/>
      <c r="D26043" s="85"/>
      <c r="E26043" s="88"/>
      <c r="G26043" s="17"/>
      <c r="I26043" s="43"/>
      <c r="J26043" s="308"/>
      <c r="K26043" s="51"/>
      <c r="N26043" s="309"/>
      <c r="R26043" s="17"/>
      <c r="T26043" s="17"/>
      <c r="V26043" s="17"/>
      <c r="W26043" s="51"/>
    </row>
    <row r="26044">
      <c r="A26044" s="307"/>
      <c r="B26044" s="85"/>
      <c r="C26044" s="85"/>
      <c r="D26044" s="85"/>
      <c r="E26044" s="88"/>
      <c r="G26044" s="17"/>
      <c r="I26044" s="43"/>
      <c r="J26044" s="308"/>
      <c r="K26044" s="51"/>
      <c r="N26044" s="309"/>
      <c r="R26044" s="17"/>
      <c r="T26044" s="17"/>
      <c r="V26044" s="17"/>
      <c r="W26044" s="51"/>
    </row>
    <row r="26045">
      <c r="A26045" s="307"/>
      <c r="B26045" s="85"/>
      <c r="C26045" s="85"/>
      <c r="D26045" s="85"/>
      <c r="E26045" s="88"/>
      <c r="G26045" s="17"/>
      <c r="I26045" s="43"/>
      <c r="J26045" s="308"/>
      <c r="K26045" s="51"/>
      <c r="N26045" s="309"/>
      <c r="R26045" s="17"/>
      <c r="T26045" s="17"/>
      <c r="V26045" s="17"/>
      <c r="W26045" s="51"/>
    </row>
    <row r="26046">
      <c r="A26046" s="307"/>
      <c r="B26046" s="85"/>
      <c r="C26046" s="85"/>
      <c r="D26046" s="85"/>
      <c r="E26046" s="88"/>
      <c r="G26046" s="17"/>
      <c r="I26046" s="43"/>
      <c r="J26046" s="308"/>
      <c r="K26046" s="51"/>
      <c r="N26046" s="309"/>
      <c r="R26046" s="17"/>
      <c r="T26046" s="17"/>
      <c r="V26046" s="17"/>
      <c r="W26046" s="51"/>
    </row>
    <row r="26047">
      <c r="A26047" s="307"/>
      <c r="B26047" s="85"/>
      <c r="C26047" s="85"/>
      <c r="D26047" s="85"/>
      <c r="E26047" s="88"/>
      <c r="G26047" s="17"/>
      <c r="I26047" s="43"/>
      <c r="J26047" s="308"/>
      <c r="K26047" s="51"/>
      <c r="N26047" s="309"/>
      <c r="R26047" s="17"/>
      <c r="T26047" s="17"/>
      <c r="V26047" s="17"/>
      <c r="W26047" s="51"/>
    </row>
    <row r="26048">
      <c r="A26048" s="307"/>
      <c r="B26048" s="85"/>
      <c r="C26048" s="85"/>
      <c r="D26048" s="85"/>
      <c r="E26048" s="88"/>
      <c r="G26048" s="17"/>
      <c r="I26048" s="43"/>
      <c r="J26048" s="308"/>
      <c r="K26048" s="51"/>
      <c r="N26048" s="309"/>
      <c r="R26048" s="17"/>
      <c r="T26048" s="17"/>
      <c r="V26048" s="17"/>
      <c r="W26048" s="51"/>
    </row>
    <row r="26049">
      <c r="A26049" s="307"/>
      <c r="B26049" s="85"/>
      <c r="C26049" s="85"/>
      <c r="D26049" s="85"/>
      <c r="E26049" s="88"/>
      <c r="G26049" s="17"/>
      <c r="I26049" s="43"/>
      <c r="J26049" s="308"/>
      <c r="K26049" s="51"/>
      <c r="N26049" s="309"/>
      <c r="R26049" s="17"/>
      <c r="T26049" s="17"/>
      <c r="V26049" s="17"/>
      <c r="W26049" s="51"/>
    </row>
    <row r="26050">
      <c r="A26050" s="307"/>
      <c r="B26050" s="85"/>
      <c r="C26050" s="85"/>
      <c r="D26050" s="85"/>
      <c r="E26050" s="88"/>
      <c r="G26050" s="17"/>
      <c r="I26050" s="43"/>
      <c r="J26050" s="308"/>
      <c r="K26050" s="51"/>
      <c r="N26050" s="309"/>
      <c r="R26050" s="17"/>
      <c r="T26050" s="17"/>
      <c r="V26050" s="17"/>
      <c r="W26050" s="51"/>
    </row>
    <row r="26051">
      <c r="A26051" s="307"/>
      <c r="B26051" s="85"/>
      <c r="C26051" s="85"/>
      <c r="D26051" s="85"/>
      <c r="E26051" s="88"/>
      <c r="G26051" s="17"/>
      <c r="I26051" s="43"/>
      <c r="J26051" s="308"/>
      <c r="K26051" s="51"/>
      <c r="N26051" s="309"/>
      <c r="R26051" s="17"/>
      <c r="T26051" s="17"/>
      <c r="V26051" s="17"/>
      <c r="W26051" s="51"/>
    </row>
    <row r="26052">
      <c r="A26052" s="307"/>
      <c r="B26052" s="85"/>
      <c r="C26052" s="85"/>
      <c r="D26052" s="85"/>
      <c r="E26052" s="88"/>
      <c r="G26052" s="17"/>
      <c r="I26052" s="43"/>
      <c r="J26052" s="308"/>
      <c r="K26052" s="51"/>
      <c r="N26052" s="309"/>
      <c r="R26052" s="17"/>
      <c r="T26052" s="17"/>
      <c r="V26052" s="17"/>
      <c r="W26052" s="51"/>
    </row>
    <row r="26053">
      <c r="A26053" s="307"/>
      <c r="B26053" s="85"/>
      <c r="C26053" s="85"/>
      <c r="D26053" s="85"/>
      <c r="E26053" s="88"/>
      <c r="G26053" s="17"/>
      <c r="I26053" s="43"/>
      <c r="J26053" s="308"/>
      <c r="K26053" s="51"/>
      <c r="N26053" s="309"/>
      <c r="R26053" s="17"/>
      <c r="T26053" s="17"/>
      <c r="V26053" s="17"/>
      <c r="W26053" s="51"/>
    </row>
    <row r="26054">
      <c r="A26054" s="307"/>
      <c r="B26054" s="85"/>
      <c r="C26054" s="85"/>
      <c r="D26054" s="85"/>
      <c r="E26054" s="88"/>
      <c r="G26054" s="17"/>
      <c r="I26054" s="43"/>
      <c r="J26054" s="308"/>
      <c r="K26054" s="51"/>
      <c r="N26054" s="309"/>
      <c r="R26054" s="17"/>
      <c r="T26054" s="17"/>
      <c r="V26054" s="17"/>
      <c r="W26054" s="51"/>
    </row>
    <row r="26055">
      <c r="A26055" s="307"/>
      <c r="B26055" s="85"/>
      <c r="C26055" s="85"/>
      <c r="D26055" s="85"/>
      <c r="E26055" s="88"/>
      <c r="G26055" s="17"/>
      <c r="I26055" s="43"/>
      <c r="J26055" s="308"/>
      <c r="K26055" s="51"/>
      <c r="N26055" s="309"/>
      <c r="R26055" s="17"/>
      <c r="T26055" s="17"/>
      <c r="V26055" s="17"/>
      <c r="W26055" s="51"/>
    </row>
    <row r="26056">
      <c r="A26056" s="307"/>
      <c r="B26056" s="85"/>
      <c r="C26056" s="85"/>
      <c r="D26056" s="85"/>
      <c r="E26056" s="88"/>
      <c r="G26056" s="17"/>
      <c r="I26056" s="43"/>
      <c r="J26056" s="308"/>
      <c r="K26056" s="51"/>
      <c r="N26056" s="309"/>
      <c r="R26056" s="17"/>
      <c r="T26056" s="17"/>
      <c r="V26056" s="17"/>
      <c r="W26056" s="51"/>
    </row>
    <row r="26057">
      <c r="A26057" s="307"/>
      <c r="B26057" s="85"/>
      <c r="C26057" s="85"/>
      <c r="D26057" s="85"/>
      <c r="E26057" s="88"/>
      <c r="G26057" s="17"/>
      <c r="I26057" s="43"/>
      <c r="J26057" s="308"/>
      <c r="K26057" s="51"/>
      <c r="N26057" s="309"/>
      <c r="R26057" s="17"/>
      <c r="T26057" s="17"/>
      <c r="V26057" s="17"/>
      <c r="W26057" s="51"/>
    </row>
    <row r="26058">
      <c r="A26058" s="307"/>
      <c r="B26058" s="85"/>
      <c r="C26058" s="85"/>
      <c r="D26058" s="85"/>
      <c r="E26058" s="88"/>
      <c r="G26058" s="17"/>
      <c r="I26058" s="43"/>
      <c r="J26058" s="308"/>
      <c r="K26058" s="51"/>
      <c r="N26058" s="309"/>
      <c r="R26058" s="17"/>
      <c r="T26058" s="17"/>
      <c r="V26058" s="17"/>
      <c r="W26058" s="51"/>
    </row>
    <row r="26059">
      <c r="A26059" s="307"/>
      <c r="B26059" s="85"/>
      <c r="C26059" s="85"/>
      <c r="D26059" s="85"/>
      <c r="E26059" s="88"/>
      <c r="G26059" s="17"/>
      <c r="I26059" s="43"/>
      <c r="J26059" s="308"/>
      <c r="K26059" s="51"/>
      <c r="N26059" s="309"/>
      <c r="R26059" s="17"/>
      <c r="T26059" s="17"/>
      <c r="V26059" s="17"/>
      <c r="W26059" s="51"/>
    </row>
    <row r="26060">
      <c r="A26060" s="307"/>
      <c r="B26060" s="85"/>
      <c r="C26060" s="85"/>
      <c r="D26060" s="85"/>
      <c r="E26060" s="88"/>
      <c r="G26060" s="17"/>
      <c r="I26060" s="43"/>
      <c r="J26060" s="308"/>
      <c r="K26060" s="51"/>
      <c r="N26060" s="309"/>
      <c r="R26060" s="17"/>
      <c r="T26060" s="17"/>
      <c r="V26060" s="17"/>
      <c r="W26060" s="51"/>
    </row>
    <row r="26061">
      <c r="A26061" s="307"/>
      <c r="B26061" s="85"/>
      <c r="C26061" s="85"/>
      <c r="D26061" s="85"/>
      <c r="E26061" s="88"/>
      <c r="G26061" s="17"/>
      <c r="I26061" s="43"/>
      <c r="J26061" s="308"/>
      <c r="K26061" s="51"/>
      <c r="N26061" s="309"/>
      <c r="R26061" s="17"/>
      <c r="T26061" s="17"/>
      <c r="V26061" s="17"/>
      <c r="W26061" s="51"/>
    </row>
    <row r="26062">
      <c r="A26062" s="307"/>
      <c r="B26062" s="85"/>
      <c r="C26062" s="85"/>
      <c r="D26062" s="85"/>
      <c r="E26062" s="88"/>
      <c r="G26062" s="17"/>
      <c r="I26062" s="43"/>
      <c r="J26062" s="308"/>
      <c r="K26062" s="51"/>
      <c r="N26062" s="309"/>
      <c r="R26062" s="17"/>
      <c r="T26062" s="17"/>
      <c r="V26062" s="17"/>
      <c r="W26062" s="51"/>
    </row>
    <row r="26063">
      <c r="A26063" s="307"/>
      <c r="B26063" s="85"/>
      <c r="C26063" s="85"/>
      <c r="D26063" s="85"/>
      <c r="E26063" s="88"/>
      <c r="G26063" s="17"/>
      <c r="I26063" s="43"/>
      <c r="J26063" s="308"/>
      <c r="K26063" s="51"/>
      <c r="N26063" s="309"/>
      <c r="R26063" s="17"/>
      <c r="T26063" s="17"/>
      <c r="V26063" s="17"/>
      <c r="W26063" s="51"/>
    </row>
    <row r="26064">
      <c r="A26064" s="307"/>
      <c r="B26064" s="85"/>
      <c r="C26064" s="85"/>
      <c r="D26064" s="85"/>
      <c r="E26064" s="88"/>
      <c r="G26064" s="17"/>
      <c r="I26064" s="43"/>
      <c r="J26064" s="308"/>
      <c r="K26064" s="51"/>
      <c r="N26064" s="309"/>
      <c r="R26064" s="17"/>
      <c r="T26064" s="17"/>
      <c r="V26064" s="17"/>
      <c r="W26064" s="51"/>
    </row>
    <row r="26065">
      <c r="A26065" s="307"/>
      <c r="B26065" s="85"/>
      <c r="C26065" s="85"/>
      <c r="D26065" s="85"/>
      <c r="E26065" s="88"/>
      <c r="G26065" s="17"/>
      <c r="I26065" s="43"/>
      <c r="J26065" s="308"/>
      <c r="K26065" s="51"/>
      <c r="N26065" s="309"/>
      <c r="R26065" s="17"/>
      <c r="T26065" s="17"/>
      <c r="V26065" s="17"/>
      <c r="W26065" s="51"/>
    </row>
    <row r="26066">
      <c r="A26066" s="307"/>
      <c r="B26066" s="85"/>
      <c r="C26066" s="85"/>
      <c r="D26066" s="85"/>
      <c r="E26066" s="88"/>
      <c r="G26066" s="17"/>
      <c r="I26066" s="43"/>
      <c r="J26066" s="308"/>
      <c r="K26066" s="51"/>
      <c r="N26066" s="309"/>
      <c r="R26066" s="17"/>
      <c r="T26066" s="17"/>
      <c r="V26066" s="17"/>
      <c r="W26066" s="51"/>
    </row>
    <row r="26067">
      <c r="A26067" s="307"/>
      <c r="B26067" s="85"/>
      <c r="C26067" s="85"/>
      <c r="D26067" s="85"/>
      <c r="E26067" s="88"/>
      <c r="G26067" s="17"/>
      <c r="I26067" s="43"/>
      <c r="J26067" s="308"/>
      <c r="K26067" s="51"/>
      <c r="N26067" s="309"/>
      <c r="R26067" s="17"/>
      <c r="T26067" s="17"/>
      <c r="V26067" s="17"/>
      <c r="W26067" s="51"/>
    </row>
    <row r="26068">
      <c r="A26068" s="307"/>
      <c r="B26068" s="85"/>
      <c r="C26068" s="85"/>
      <c r="D26068" s="85"/>
      <c r="E26068" s="88"/>
      <c r="G26068" s="17"/>
      <c r="I26068" s="43"/>
      <c r="J26068" s="308"/>
      <c r="K26068" s="51"/>
      <c r="N26068" s="309"/>
      <c r="R26068" s="17"/>
      <c r="T26068" s="17"/>
      <c r="V26068" s="17"/>
      <c r="W26068" s="51"/>
    </row>
    <row r="26069">
      <c r="A26069" s="307"/>
      <c r="B26069" s="85"/>
      <c r="C26069" s="85"/>
      <c r="D26069" s="85"/>
      <c r="E26069" s="88"/>
      <c r="G26069" s="17"/>
      <c r="I26069" s="43"/>
      <c r="J26069" s="308"/>
      <c r="K26069" s="51"/>
      <c r="N26069" s="309"/>
      <c r="R26069" s="17"/>
      <c r="T26069" s="17"/>
      <c r="V26069" s="17"/>
      <c r="W26069" s="51"/>
    </row>
    <row r="26070">
      <c r="A26070" s="307"/>
      <c r="B26070" s="85"/>
      <c r="C26070" s="85"/>
      <c r="D26070" s="85"/>
      <c r="E26070" s="88"/>
      <c r="G26070" s="17"/>
      <c r="I26070" s="43"/>
      <c r="J26070" s="308"/>
      <c r="K26070" s="51"/>
      <c r="N26070" s="309"/>
      <c r="R26070" s="17"/>
      <c r="T26070" s="17"/>
      <c r="V26070" s="17"/>
      <c r="W26070" s="51"/>
    </row>
    <row r="26071">
      <c r="A26071" s="307"/>
      <c r="B26071" s="85"/>
      <c r="C26071" s="85"/>
      <c r="D26071" s="85"/>
      <c r="E26071" s="88"/>
      <c r="G26071" s="17"/>
      <c r="I26071" s="43"/>
      <c r="J26071" s="308"/>
      <c r="K26071" s="51"/>
      <c r="N26071" s="309"/>
      <c r="R26071" s="17"/>
      <c r="T26071" s="17"/>
      <c r="V26071" s="17"/>
      <c r="W26071" s="51"/>
    </row>
    <row r="26072">
      <c r="A26072" s="307"/>
      <c r="B26072" s="85"/>
      <c r="C26072" s="85"/>
      <c r="D26072" s="85"/>
      <c r="E26072" s="88"/>
      <c r="G26072" s="17"/>
      <c r="I26072" s="43"/>
      <c r="J26072" s="308"/>
      <c r="K26072" s="51"/>
      <c r="N26072" s="309"/>
      <c r="R26072" s="17"/>
      <c r="T26072" s="17"/>
      <c r="V26072" s="17"/>
      <c r="W26072" s="51"/>
    </row>
    <row r="26073">
      <c r="A26073" s="307"/>
      <c r="B26073" s="85"/>
      <c r="C26073" s="85"/>
      <c r="D26073" s="85"/>
      <c r="E26073" s="88"/>
      <c r="G26073" s="17"/>
      <c r="I26073" s="43"/>
      <c r="J26073" s="308"/>
      <c r="K26073" s="51"/>
      <c r="N26073" s="309"/>
      <c r="R26073" s="17"/>
      <c r="T26073" s="17"/>
      <c r="V26073" s="17"/>
      <c r="W26073" s="51"/>
    </row>
    <row r="26074">
      <c r="A26074" s="307"/>
      <c r="B26074" s="85"/>
      <c r="C26074" s="85"/>
      <c r="D26074" s="85"/>
      <c r="E26074" s="88"/>
      <c r="G26074" s="17"/>
      <c r="I26074" s="43"/>
      <c r="J26074" s="308"/>
      <c r="K26074" s="51"/>
      <c r="N26074" s="309"/>
      <c r="R26074" s="17"/>
      <c r="T26074" s="17"/>
      <c r="V26074" s="17"/>
      <c r="W26074" s="51"/>
    </row>
    <row r="26075">
      <c r="A26075" s="307"/>
      <c r="B26075" s="85"/>
      <c r="C26075" s="85"/>
      <c r="D26075" s="85"/>
      <c r="E26075" s="88"/>
      <c r="G26075" s="17"/>
      <c r="I26075" s="43"/>
      <c r="J26075" s="308"/>
      <c r="K26075" s="51"/>
      <c r="N26075" s="309"/>
      <c r="R26075" s="17"/>
      <c r="T26075" s="17"/>
      <c r="V26075" s="17"/>
      <c r="W26075" s="51"/>
    </row>
    <row r="26076">
      <c r="A26076" s="307"/>
      <c r="B26076" s="85"/>
      <c r="C26076" s="85"/>
      <c r="D26076" s="85"/>
      <c r="E26076" s="88"/>
      <c r="G26076" s="17"/>
      <c r="I26076" s="43"/>
      <c r="J26076" s="308"/>
      <c r="K26076" s="51"/>
      <c r="N26076" s="309"/>
      <c r="R26076" s="17"/>
      <c r="T26076" s="17"/>
      <c r="V26076" s="17"/>
      <c r="W26076" s="51"/>
    </row>
    <row r="26077">
      <c r="A26077" s="307"/>
      <c r="B26077" s="85"/>
      <c r="C26077" s="85"/>
      <c r="D26077" s="85"/>
      <c r="E26077" s="88"/>
      <c r="G26077" s="17"/>
      <c r="I26077" s="43"/>
      <c r="J26077" s="308"/>
      <c r="K26077" s="51"/>
      <c r="N26077" s="309"/>
      <c r="R26077" s="17"/>
      <c r="T26077" s="17"/>
      <c r="V26077" s="17"/>
      <c r="W26077" s="51"/>
    </row>
    <row r="26078">
      <c r="A26078" s="307"/>
      <c r="B26078" s="85"/>
      <c r="C26078" s="85"/>
      <c r="D26078" s="85"/>
      <c r="E26078" s="88"/>
      <c r="G26078" s="17"/>
      <c r="I26078" s="43"/>
      <c r="J26078" s="308"/>
      <c r="K26078" s="51"/>
      <c r="N26078" s="309"/>
      <c r="R26078" s="17"/>
      <c r="T26078" s="17"/>
      <c r="V26078" s="17"/>
      <c r="W26078" s="51"/>
    </row>
    <row r="26079">
      <c r="A26079" s="307"/>
      <c r="B26079" s="85"/>
      <c r="C26079" s="85"/>
      <c r="D26079" s="85"/>
      <c r="E26079" s="88"/>
      <c r="G26079" s="17"/>
      <c r="I26079" s="43"/>
      <c r="J26079" s="308"/>
      <c r="K26079" s="51"/>
      <c r="N26079" s="309"/>
      <c r="R26079" s="17"/>
      <c r="T26079" s="17"/>
      <c r="V26079" s="17"/>
      <c r="W26079" s="51"/>
    </row>
    <row r="26080">
      <c r="A26080" s="307"/>
      <c r="B26080" s="85"/>
      <c r="C26080" s="85"/>
      <c r="D26080" s="85"/>
      <c r="E26080" s="88"/>
      <c r="G26080" s="17"/>
      <c r="I26080" s="43"/>
      <c r="J26080" s="308"/>
      <c r="K26080" s="51"/>
      <c r="N26080" s="309"/>
      <c r="R26080" s="17"/>
      <c r="T26080" s="17"/>
      <c r="V26080" s="17"/>
      <c r="W26080" s="51"/>
    </row>
    <row r="26081">
      <c r="A26081" s="307"/>
      <c r="B26081" s="85"/>
      <c r="C26081" s="85"/>
      <c r="D26081" s="85"/>
      <c r="E26081" s="88"/>
      <c r="G26081" s="17"/>
      <c r="I26081" s="43"/>
      <c r="J26081" s="308"/>
      <c r="K26081" s="51"/>
      <c r="N26081" s="309"/>
      <c r="R26081" s="17"/>
      <c r="T26081" s="17"/>
      <c r="V26081" s="17"/>
      <c r="W26081" s="51"/>
    </row>
    <row r="26082">
      <c r="A26082" s="307"/>
      <c r="B26082" s="85"/>
      <c r="C26082" s="85"/>
      <c r="D26082" s="85"/>
      <c r="E26082" s="88"/>
      <c r="G26082" s="17"/>
      <c r="I26082" s="43"/>
      <c r="J26082" s="308"/>
      <c r="K26082" s="51"/>
      <c r="N26082" s="309"/>
      <c r="R26082" s="17"/>
      <c r="T26082" s="17"/>
      <c r="V26082" s="17"/>
      <c r="W26082" s="51"/>
    </row>
    <row r="26083">
      <c r="A26083" s="307"/>
      <c r="B26083" s="85"/>
      <c r="C26083" s="85"/>
      <c r="D26083" s="85"/>
      <c r="E26083" s="88"/>
      <c r="G26083" s="17"/>
      <c r="I26083" s="43"/>
      <c r="J26083" s="308"/>
      <c r="K26083" s="51"/>
      <c r="N26083" s="309"/>
      <c r="R26083" s="17"/>
      <c r="T26083" s="17"/>
      <c r="V26083" s="17"/>
      <c r="W26083" s="51"/>
    </row>
    <row r="26084">
      <c r="A26084" s="307"/>
      <c r="B26084" s="85"/>
      <c r="C26084" s="85"/>
      <c r="D26084" s="85"/>
      <c r="E26084" s="88"/>
      <c r="G26084" s="17"/>
      <c r="I26084" s="43"/>
      <c r="J26084" s="308"/>
      <c r="K26084" s="51"/>
      <c r="N26084" s="309"/>
      <c r="R26084" s="17"/>
      <c r="T26084" s="17"/>
      <c r="V26084" s="17"/>
      <c r="W26084" s="51"/>
    </row>
    <row r="26085">
      <c r="A26085" s="307"/>
      <c r="B26085" s="85"/>
      <c r="C26085" s="85"/>
      <c r="D26085" s="85"/>
      <c r="E26085" s="88"/>
      <c r="G26085" s="17"/>
      <c r="I26085" s="43"/>
      <c r="J26085" s="308"/>
      <c r="K26085" s="51"/>
      <c r="N26085" s="309"/>
      <c r="R26085" s="17"/>
      <c r="T26085" s="17"/>
      <c r="V26085" s="17"/>
      <c r="W26085" s="51"/>
    </row>
    <row r="26086">
      <c r="A26086" s="307"/>
      <c r="B26086" s="85"/>
      <c r="C26086" s="85"/>
      <c r="D26086" s="85"/>
      <c r="E26086" s="88"/>
      <c r="G26086" s="17"/>
      <c r="I26086" s="43"/>
      <c r="J26086" s="308"/>
      <c r="K26086" s="51"/>
      <c r="N26086" s="309"/>
      <c r="R26086" s="17"/>
      <c r="T26086" s="17"/>
      <c r="V26086" s="17"/>
      <c r="W26086" s="51"/>
    </row>
    <row r="26087">
      <c r="A26087" s="307"/>
      <c r="B26087" s="85"/>
      <c r="C26087" s="85"/>
      <c r="D26087" s="85"/>
      <c r="E26087" s="88"/>
      <c r="G26087" s="17"/>
      <c r="I26087" s="43"/>
      <c r="J26087" s="308"/>
      <c r="K26087" s="51"/>
      <c r="N26087" s="309"/>
      <c r="R26087" s="17"/>
      <c r="T26087" s="17"/>
      <c r="V26087" s="17"/>
      <c r="W26087" s="51"/>
    </row>
    <row r="26088">
      <c r="A26088" s="307"/>
      <c r="B26088" s="85"/>
      <c r="C26088" s="85"/>
      <c r="D26088" s="85"/>
      <c r="E26088" s="88"/>
      <c r="G26088" s="17"/>
      <c r="I26088" s="43"/>
      <c r="J26088" s="308"/>
      <c r="K26088" s="51"/>
      <c r="N26088" s="309"/>
      <c r="R26088" s="17"/>
      <c r="T26088" s="17"/>
      <c r="V26088" s="17"/>
      <c r="W26088" s="51"/>
    </row>
    <row r="26089">
      <c r="A26089" s="307"/>
      <c r="B26089" s="85"/>
      <c r="C26089" s="85"/>
      <c r="D26089" s="85"/>
      <c r="E26089" s="88"/>
      <c r="G26089" s="17"/>
      <c r="I26089" s="43"/>
      <c r="J26089" s="308"/>
      <c r="K26089" s="51"/>
      <c r="N26089" s="309"/>
      <c r="R26089" s="17"/>
      <c r="T26089" s="17"/>
      <c r="V26089" s="17"/>
      <c r="W26089" s="51"/>
    </row>
    <row r="26090">
      <c r="A26090" s="307"/>
      <c r="B26090" s="85"/>
      <c r="C26090" s="85"/>
      <c r="D26090" s="85"/>
      <c r="E26090" s="88"/>
      <c r="G26090" s="17"/>
      <c r="I26090" s="43"/>
      <c r="J26090" s="308"/>
      <c r="K26090" s="51"/>
      <c r="N26090" s="309"/>
      <c r="R26090" s="17"/>
      <c r="T26090" s="17"/>
      <c r="V26090" s="17"/>
      <c r="W26090" s="51"/>
    </row>
    <row r="26091">
      <c r="A26091" s="307"/>
      <c r="B26091" s="85"/>
      <c r="C26091" s="85"/>
      <c r="D26091" s="85"/>
      <c r="E26091" s="88"/>
      <c r="G26091" s="17"/>
      <c r="I26091" s="43"/>
      <c r="J26091" s="308"/>
      <c r="K26091" s="51"/>
      <c r="N26091" s="309"/>
      <c r="R26091" s="17"/>
      <c r="T26091" s="17"/>
      <c r="V26091" s="17"/>
      <c r="W26091" s="51"/>
    </row>
    <row r="26092">
      <c r="A26092" s="307"/>
      <c r="B26092" s="85"/>
      <c r="C26092" s="85"/>
      <c r="D26092" s="85"/>
      <c r="E26092" s="88"/>
      <c r="G26092" s="17"/>
      <c r="I26092" s="43"/>
      <c r="J26092" s="308"/>
      <c r="K26092" s="51"/>
      <c r="N26092" s="309"/>
      <c r="R26092" s="17"/>
      <c r="T26092" s="17"/>
      <c r="V26092" s="17"/>
      <c r="W26092" s="51"/>
    </row>
    <row r="26093">
      <c r="A26093" s="307"/>
      <c r="B26093" s="85"/>
      <c r="C26093" s="85"/>
      <c r="D26093" s="85"/>
      <c r="E26093" s="88"/>
      <c r="G26093" s="17"/>
      <c r="I26093" s="43"/>
      <c r="J26093" s="308"/>
      <c r="K26093" s="51"/>
      <c r="N26093" s="309"/>
      <c r="R26093" s="17"/>
      <c r="T26093" s="17"/>
      <c r="V26093" s="17"/>
      <c r="W26093" s="51"/>
    </row>
    <row r="26094">
      <c r="A26094" s="307"/>
      <c r="B26094" s="85"/>
      <c r="C26094" s="85"/>
      <c r="D26094" s="85"/>
      <c r="E26094" s="88"/>
      <c r="G26094" s="17"/>
      <c r="I26094" s="43"/>
      <c r="J26094" s="308"/>
      <c r="K26094" s="51"/>
      <c r="N26094" s="309"/>
      <c r="R26094" s="17"/>
      <c r="T26094" s="17"/>
      <c r="V26094" s="17"/>
      <c r="W26094" s="51"/>
    </row>
    <row r="26095">
      <c r="A26095" s="307"/>
      <c r="B26095" s="85"/>
      <c r="C26095" s="85"/>
      <c r="D26095" s="85"/>
      <c r="E26095" s="88"/>
      <c r="G26095" s="17"/>
      <c r="I26095" s="43"/>
      <c r="J26095" s="308"/>
      <c r="K26095" s="51"/>
      <c r="N26095" s="309"/>
      <c r="R26095" s="17"/>
      <c r="T26095" s="17"/>
      <c r="V26095" s="17"/>
      <c r="W26095" s="51"/>
    </row>
    <row r="26096">
      <c r="A26096" s="307"/>
      <c r="B26096" s="85"/>
      <c r="C26096" s="85"/>
      <c r="D26096" s="85"/>
      <c r="E26096" s="88"/>
      <c r="G26096" s="17"/>
      <c r="I26096" s="43"/>
      <c r="J26096" s="308"/>
      <c r="K26096" s="51"/>
      <c r="N26096" s="309"/>
      <c r="R26096" s="17"/>
      <c r="T26096" s="17"/>
      <c r="V26096" s="17"/>
      <c r="W26096" s="51"/>
    </row>
    <row r="26097">
      <c r="A26097" s="307"/>
      <c r="B26097" s="85"/>
      <c r="C26097" s="85"/>
      <c r="D26097" s="85"/>
      <c r="E26097" s="88"/>
      <c r="G26097" s="17"/>
      <c r="I26097" s="43"/>
      <c r="J26097" s="308"/>
      <c r="K26097" s="51"/>
      <c r="N26097" s="309"/>
      <c r="R26097" s="17"/>
      <c r="T26097" s="17"/>
      <c r="V26097" s="17"/>
      <c r="W26097" s="51"/>
    </row>
    <row r="26098">
      <c r="A26098" s="307"/>
      <c r="B26098" s="85"/>
      <c r="C26098" s="85"/>
      <c r="D26098" s="85"/>
      <c r="E26098" s="88"/>
      <c r="G26098" s="17"/>
      <c r="I26098" s="43"/>
      <c r="J26098" s="308"/>
      <c r="K26098" s="51"/>
      <c r="N26098" s="309"/>
      <c r="R26098" s="17"/>
      <c r="T26098" s="17"/>
      <c r="V26098" s="17"/>
      <c r="W26098" s="51"/>
    </row>
    <row r="26099">
      <c r="A26099" s="307"/>
      <c r="B26099" s="85"/>
      <c r="C26099" s="85"/>
      <c r="D26099" s="85"/>
      <c r="E26099" s="88"/>
      <c r="G26099" s="17"/>
      <c r="I26099" s="43"/>
      <c r="J26099" s="308"/>
      <c r="K26099" s="51"/>
      <c r="N26099" s="309"/>
      <c r="R26099" s="17"/>
      <c r="T26099" s="17"/>
      <c r="V26099" s="17"/>
      <c r="W26099" s="51"/>
    </row>
    <row r="26100">
      <c r="A26100" s="307"/>
      <c r="B26100" s="85"/>
      <c r="C26100" s="85"/>
      <c r="D26100" s="85"/>
      <c r="E26100" s="88"/>
      <c r="G26100" s="17"/>
      <c r="I26100" s="43"/>
      <c r="J26100" s="308"/>
      <c r="K26100" s="51"/>
      <c r="N26100" s="309"/>
      <c r="R26100" s="17"/>
      <c r="T26100" s="17"/>
      <c r="V26100" s="17"/>
      <c r="W26100" s="51"/>
    </row>
    <row r="26101">
      <c r="A26101" s="307"/>
      <c r="B26101" s="85"/>
      <c r="C26101" s="85"/>
      <c r="D26101" s="85"/>
      <c r="E26101" s="88"/>
      <c r="G26101" s="17"/>
      <c r="I26101" s="43"/>
      <c r="J26101" s="308"/>
      <c r="K26101" s="51"/>
      <c r="N26101" s="309"/>
      <c r="R26101" s="17"/>
      <c r="T26101" s="17"/>
      <c r="V26101" s="17"/>
      <c r="W26101" s="51"/>
    </row>
    <row r="26102">
      <c r="A26102" s="307"/>
      <c r="B26102" s="85"/>
      <c r="C26102" s="85"/>
      <c r="D26102" s="85"/>
      <c r="E26102" s="88"/>
      <c r="G26102" s="17"/>
      <c r="I26102" s="43"/>
      <c r="J26102" s="308"/>
      <c r="K26102" s="51"/>
      <c r="N26102" s="309"/>
      <c r="R26102" s="17"/>
      <c r="T26102" s="17"/>
      <c r="V26102" s="17"/>
      <c r="W26102" s="51"/>
    </row>
    <row r="26103">
      <c r="A26103" s="307"/>
      <c r="B26103" s="85"/>
      <c r="C26103" s="85"/>
      <c r="D26103" s="85"/>
      <c r="E26103" s="88"/>
      <c r="G26103" s="17"/>
      <c r="I26103" s="43"/>
      <c r="J26103" s="308"/>
      <c r="K26103" s="51"/>
      <c r="N26103" s="309"/>
      <c r="R26103" s="17"/>
      <c r="T26103" s="17"/>
      <c r="V26103" s="17"/>
      <c r="W26103" s="51"/>
    </row>
    <row r="26104">
      <c r="A26104" s="307"/>
      <c r="B26104" s="85"/>
      <c r="C26104" s="85"/>
      <c r="D26104" s="85"/>
      <c r="E26104" s="88"/>
      <c r="G26104" s="17"/>
      <c r="I26104" s="43"/>
      <c r="J26104" s="308"/>
      <c r="K26104" s="51"/>
      <c r="N26104" s="309"/>
      <c r="R26104" s="17"/>
      <c r="T26104" s="17"/>
      <c r="V26104" s="17"/>
      <c r="W26104" s="51"/>
    </row>
    <row r="26105">
      <c r="A26105" s="307"/>
      <c r="B26105" s="85"/>
      <c r="C26105" s="85"/>
      <c r="D26105" s="85"/>
      <c r="E26105" s="88"/>
      <c r="G26105" s="17"/>
      <c r="I26105" s="43"/>
      <c r="J26105" s="308"/>
      <c r="K26105" s="51"/>
      <c r="N26105" s="309"/>
      <c r="R26105" s="17"/>
      <c r="T26105" s="17"/>
      <c r="V26105" s="17"/>
      <c r="W26105" s="51"/>
    </row>
    <row r="26106">
      <c r="A26106" s="307"/>
      <c r="B26106" s="85"/>
      <c r="C26106" s="85"/>
      <c r="D26106" s="85"/>
      <c r="E26106" s="88"/>
      <c r="G26106" s="17"/>
      <c r="I26106" s="43"/>
      <c r="J26106" s="308"/>
      <c r="K26106" s="51"/>
      <c r="N26106" s="309"/>
      <c r="R26106" s="17"/>
      <c r="T26106" s="17"/>
      <c r="V26106" s="17"/>
      <c r="W26106" s="51"/>
    </row>
    <row r="26107">
      <c r="A26107" s="307"/>
      <c r="B26107" s="85"/>
      <c r="C26107" s="85"/>
      <c r="D26107" s="85"/>
      <c r="E26107" s="88"/>
      <c r="G26107" s="17"/>
      <c r="I26107" s="43"/>
      <c r="J26107" s="308"/>
      <c r="K26107" s="51"/>
      <c r="N26107" s="309"/>
      <c r="R26107" s="17"/>
      <c r="T26107" s="17"/>
      <c r="V26107" s="17"/>
      <c r="W26107" s="51"/>
    </row>
    <row r="26108">
      <c r="A26108" s="307"/>
      <c r="B26108" s="85"/>
      <c r="C26108" s="85"/>
      <c r="D26108" s="85"/>
      <c r="E26108" s="88"/>
      <c r="G26108" s="17"/>
      <c r="I26108" s="43"/>
      <c r="J26108" s="308"/>
      <c r="K26108" s="51"/>
      <c r="N26108" s="309"/>
      <c r="R26108" s="17"/>
      <c r="T26108" s="17"/>
      <c r="V26108" s="17"/>
      <c r="W26108" s="51"/>
    </row>
    <row r="26109">
      <c r="A26109" s="307"/>
      <c r="B26109" s="85"/>
      <c r="C26109" s="85"/>
      <c r="D26109" s="85"/>
      <c r="E26109" s="88"/>
      <c r="G26109" s="17"/>
      <c r="I26109" s="43"/>
      <c r="J26109" s="308"/>
      <c r="K26109" s="51"/>
      <c r="N26109" s="309"/>
      <c r="R26109" s="17"/>
      <c r="T26109" s="17"/>
      <c r="V26109" s="17"/>
      <c r="W26109" s="51"/>
    </row>
    <row r="26110">
      <c r="A26110" s="307"/>
      <c r="B26110" s="85"/>
      <c r="C26110" s="85"/>
      <c r="D26110" s="85"/>
      <c r="E26110" s="88"/>
      <c r="G26110" s="17"/>
      <c r="I26110" s="43"/>
      <c r="J26110" s="308"/>
      <c r="K26110" s="51"/>
      <c r="N26110" s="309"/>
      <c r="R26110" s="17"/>
      <c r="T26110" s="17"/>
      <c r="V26110" s="17"/>
      <c r="W26110" s="51"/>
    </row>
    <row r="26111">
      <c r="A26111" s="307"/>
      <c r="B26111" s="85"/>
      <c r="C26111" s="85"/>
      <c r="D26111" s="85"/>
      <c r="E26111" s="88"/>
      <c r="G26111" s="17"/>
      <c r="I26111" s="43"/>
      <c r="J26111" s="308"/>
      <c r="K26111" s="51"/>
      <c r="N26111" s="309"/>
      <c r="R26111" s="17"/>
      <c r="T26111" s="17"/>
      <c r="V26111" s="17"/>
      <c r="W26111" s="51"/>
    </row>
    <row r="26112">
      <c r="A26112" s="307"/>
      <c r="B26112" s="85"/>
      <c r="C26112" s="85"/>
      <c r="D26112" s="85"/>
      <c r="E26112" s="88"/>
      <c r="G26112" s="17"/>
      <c r="I26112" s="43"/>
      <c r="J26112" s="308"/>
      <c r="K26112" s="51"/>
      <c r="N26112" s="309"/>
      <c r="R26112" s="17"/>
      <c r="T26112" s="17"/>
      <c r="V26112" s="17"/>
      <c r="W26112" s="51"/>
    </row>
    <row r="26113">
      <c r="A26113" s="307"/>
      <c r="B26113" s="85"/>
      <c r="C26113" s="85"/>
      <c r="D26113" s="85"/>
      <c r="E26113" s="88"/>
      <c r="G26113" s="17"/>
      <c r="I26113" s="43"/>
      <c r="J26113" s="308"/>
      <c r="K26113" s="51"/>
      <c r="N26113" s="309"/>
      <c r="R26113" s="17"/>
      <c r="T26113" s="17"/>
      <c r="V26113" s="17"/>
      <c r="W26113" s="51"/>
    </row>
    <row r="26114">
      <c r="A26114" s="307"/>
      <c r="B26114" s="85"/>
      <c r="C26114" s="85"/>
      <c r="D26114" s="85"/>
      <c r="E26114" s="88"/>
      <c r="G26114" s="17"/>
      <c r="I26114" s="43"/>
      <c r="J26114" s="308"/>
      <c r="K26114" s="51"/>
      <c r="N26114" s="309"/>
      <c r="R26114" s="17"/>
      <c r="T26114" s="17"/>
      <c r="V26114" s="17"/>
      <c r="W26114" s="51"/>
    </row>
    <row r="26115">
      <c r="A26115" s="307"/>
      <c r="B26115" s="85"/>
      <c r="C26115" s="85"/>
      <c r="D26115" s="85"/>
      <c r="E26115" s="88"/>
      <c r="G26115" s="17"/>
      <c r="I26115" s="43"/>
      <c r="J26115" s="308"/>
      <c r="K26115" s="51"/>
      <c r="N26115" s="309"/>
      <c r="R26115" s="17"/>
      <c r="T26115" s="17"/>
      <c r="V26115" s="17"/>
      <c r="W26115" s="51"/>
    </row>
    <row r="26116">
      <c r="A26116" s="307"/>
      <c r="B26116" s="85"/>
      <c r="C26116" s="85"/>
      <c r="D26116" s="85"/>
      <c r="E26116" s="88"/>
      <c r="G26116" s="17"/>
      <c r="I26116" s="43"/>
      <c r="J26116" s="308"/>
      <c r="K26116" s="51"/>
      <c r="N26116" s="309"/>
      <c r="R26116" s="17"/>
      <c r="T26116" s="17"/>
      <c r="V26116" s="17"/>
      <c r="W26116" s="51"/>
    </row>
    <row r="26117">
      <c r="A26117" s="307"/>
      <c r="B26117" s="85"/>
      <c r="C26117" s="85"/>
      <c r="D26117" s="85"/>
      <c r="E26117" s="88"/>
      <c r="G26117" s="17"/>
      <c r="I26117" s="43"/>
      <c r="J26117" s="308"/>
      <c r="K26117" s="51"/>
      <c r="N26117" s="309"/>
      <c r="R26117" s="17"/>
      <c r="T26117" s="17"/>
      <c r="V26117" s="17"/>
      <c r="W26117" s="51"/>
    </row>
    <row r="26118">
      <c r="A26118" s="307"/>
      <c r="B26118" s="85"/>
      <c r="C26118" s="85"/>
      <c r="D26118" s="85"/>
      <c r="E26118" s="88"/>
      <c r="G26118" s="17"/>
      <c r="I26118" s="43"/>
      <c r="J26118" s="308"/>
      <c r="K26118" s="51"/>
      <c r="N26118" s="309"/>
      <c r="R26118" s="17"/>
      <c r="T26118" s="17"/>
      <c r="V26118" s="17"/>
      <c r="W26118" s="51"/>
    </row>
    <row r="26119">
      <c r="A26119" s="307"/>
      <c r="B26119" s="85"/>
      <c r="C26119" s="85"/>
      <c r="D26119" s="85"/>
      <c r="E26119" s="88"/>
      <c r="G26119" s="17"/>
      <c r="I26119" s="43"/>
      <c r="J26119" s="308"/>
      <c r="K26119" s="51"/>
      <c r="N26119" s="309"/>
      <c r="R26119" s="17"/>
      <c r="T26119" s="17"/>
      <c r="V26119" s="17"/>
      <c r="W26119" s="51"/>
    </row>
    <row r="26120">
      <c r="A26120" s="307"/>
      <c r="B26120" s="85"/>
      <c r="C26120" s="85"/>
      <c r="D26120" s="85"/>
      <c r="E26120" s="88"/>
      <c r="G26120" s="17"/>
      <c r="I26120" s="43"/>
      <c r="J26120" s="308"/>
      <c r="K26120" s="51"/>
      <c r="N26120" s="309"/>
      <c r="R26120" s="17"/>
      <c r="T26120" s="17"/>
      <c r="V26120" s="17"/>
      <c r="W26120" s="51"/>
    </row>
    <row r="26121">
      <c r="A26121" s="307"/>
      <c r="B26121" s="85"/>
      <c r="C26121" s="85"/>
      <c r="D26121" s="85"/>
      <c r="E26121" s="88"/>
      <c r="G26121" s="17"/>
      <c r="I26121" s="43"/>
      <c r="J26121" s="308"/>
      <c r="K26121" s="51"/>
      <c r="N26121" s="309"/>
      <c r="R26121" s="17"/>
      <c r="T26121" s="17"/>
      <c r="V26121" s="17"/>
      <c r="W26121" s="51"/>
    </row>
    <row r="26122">
      <c r="A26122" s="307"/>
      <c r="B26122" s="85"/>
      <c r="C26122" s="85"/>
      <c r="D26122" s="85"/>
      <c r="E26122" s="88"/>
      <c r="G26122" s="17"/>
      <c r="I26122" s="43"/>
      <c r="J26122" s="308"/>
      <c r="K26122" s="51"/>
      <c r="N26122" s="309"/>
      <c r="R26122" s="17"/>
      <c r="T26122" s="17"/>
      <c r="V26122" s="17"/>
      <c r="W26122" s="51"/>
    </row>
    <row r="26123">
      <c r="A26123" s="307"/>
      <c r="B26123" s="85"/>
      <c r="C26123" s="85"/>
      <c r="D26123" s="85"/>
      <c r="E26123" s="88"/>
      <c r="G26123" s="17"/>
      <c r="I26123" s="43"/>
      <c r="J26123" s="308"/>
      <c r="K26123" s="51"/>
      <c r="N26123" s="309"/>
      <c r="R26123" s="17"/>
      <c r="T26123" s="17"/>
      <c r="V26123" s="17"/>
      <c r="W26123" s="51"/>
    </row>
    <row r="26124">
      <c r="A26124" s="307"/>
      <c r="B26124" s="85"/>
      <c r="C26124" s="85"/>
      <c r="D26124" s="85"/>
      <c r="E26124" s="88"/>
      <c r="G26124" s="17"/>
      <c r="I26124" s="43"/>
      <c r="J26124" s="308"/>
      <c r="K26124" s="51"/>
      <c r="N26124" s="309"/>
      <c r="R26124" s="17"/>
      <c r="T26124" s="17"/>
      <c r="V26124" s="17"/>
      <c r="W26124" s="51"/>
    </row>
    <row r="26125">
      <c r="A26125" s="307"/>
      <c r="B26125" s="85"/>
      <c r="C26125" s="85"/>
      <c r="D26125" s="85"/>
      <c r="E26125" s="88"/>
      <c r="G26125" s="17"/>
      <c r="I26125" s="43"/>
      <c r="J26125" s="308"/>
      <c r="K26125" s="51"/>
      <c r="N26125" s="309"/>
      <c r="R26125" s="17"/>
      <c r="T26125" s="17"/>
      <c r="V26125" s="17"/>
      <c r="W26125" s="51"/>
    </row>
    <row r="26126">
      <c r="A26126" s="307"/>
      <c r="B26126" s="85"/>
      <c r="C26126" s="85"/>
      <c r="D26126" s="85"/>
      <c r="E26126" s="88"/>
      <c r="G26126" s="17"/>
      <c r="I26126" s="43"/>
      <c r="J26126" s="308"/>
      <c r="K26126" s="51"/>
      <c r="N26126" s="309"/>
      <c r="R26126" s="17"/>
      <c r="T26126" s="17"/>
      <c r="V26126" s="17"/>
      <c r="W26126" s="51"/>
    </row>
    <row r="26127">
      <c r="A26127" s="307"/>
      <c r="B26127" s="85"/>
      <c r="C26127" s="85"/>
      <c r="D26127" s="85"/>
      <c r="E26127" s="88"/>
      <c r="G26127" s="17"/>
      <c r="I26127" s="43"/>
      <c r="J26127" s="308"/>
      <c r="K26127" s="51"/>
      <c r="N26127" s="309"/>
      <c r="R26127" s="17"/>
      <c r="T26127" s="17"/>
      <c r="V26127" s="17"/>
      <c r="W26127" s="51"/>
    </row>
    <row r="26128">
      <c r="A26128" s="307"/>
      <c r="B26128" s="85"/>
      <c r="C26128" s="85"/>
      <c r="D26128" s="85"/>
      <c r="E26128" s="88"/>
      <c r="G26128" s="17"/>
      <c r="I26128" s="43"/>
      <c r="J26128" s="308"/>
      <c r="K26128" s="51"/>
      <c r="N26128" s="309"/>
      <c r="R26128" s="17"/>
      <c r="T26128" s="17"/>
      <c r="V26128" s="17"/>
      <c r="W26128" s="51"/>
    </row>
    <row r="26129">
      <c r="A26129" s="307"/>
      <c r="B26129" s="85"/>
      <c r="C26129" s="85"/>
      <c r="D26129" s="85"/>
      <c r="E26129" s="88"/>
      <c r="G26129" s="17"/>
      <c r="I26129" s="43"/>
      <c r="J26129" s="308"/>
      <c r="K26129" s="51"/>
      <c r="N26129" s="309"/>
      <c r="R26129" s="17"/>
      <c r="T26129" s="17"/>
      <c r="V26129" s="17"/>
      <c r="W26129" s="51"/>
    </row>
    <row r="26130">
      <c r="A26130" s="307"/>
      <c r="B26130" s="85"/>
      <c r="C26130" s="85"/>
      <c r="D26130" s="85"/>
      <c r="E26130" s="88"/>
      <c r="G26130" s="17"/>
      <c r="I26130" s="43"/>
      <c r="J26130" s="308"/>
      <c r="K26130" s="51"/>
      <c r="N26130" s="309"/>
      <c r="R26130" s="17"/>
      <c r="T26130" s="17"/>
      <c r="V26130" s="17"/>
      <c r="W26130" s="51"/>
    </row>
    <row r="26131">
      <c r="A26131" s="307"/>
      <c r="B26131" s="85"/>
      <c r="C26131" s="85"/>
      <c r="D26131" s="85"/>
      <c r="E26131" s="88"/>
      <c r="G26131" s="17"/>
      <c r="I26131" s="43"/>
      <c r="J26131" s="308"/>
      <c r="K26131" s="51"/>
      <c r="N26131" s="309"/>
      <c r="R26131" s="17"/>
      <c r="T26131" s="17"/>
      <c r="V26131" s="17"/>
      <c r="W26131" s="51"/>
    </row>
    <row r="26132">
      <c r="A26132" s="307"/>
      <c r="B26132" s="85"/>
      <c r="C26132" s="85"/>
      <c r="D26132" s="85"/>
      <c r="E26132" s="88"/>
      <c r="G26132" s="17"/>
      <c r="I26132" s="43"/>
      <c r="J26132" s="308"/>
      <c r="K26132" s="51"/>
      <c r="N26132" s="309"/>
      <c r="R26132" s="17"/>
      <c r="T26132" s="17"/>
      <c r="V26132" s="17"/>
      <c r="W26132" s="51"/>
    </row>
    <row r="26133">
      <c r="A26133" s="307"/>
      <c r="B26133" s="85"/>
      <c r="C26133" s="85"/>
      <c r="D26133" s="85"/>
      <c r="E26133" s="88"/>
      <c r="G26133" s="17"/>
      <c r="I26133" s="43"/>
      <c r="J26133" s="308"/>
      <c r="K26133" s="51"/>
      <c r="N26133" s="309"/>
      <c r="R26133" s="17"/>
      <c r="T26133" s="17"/>
      <c r="V26133" s="17"/>
      <c r="W26133" s="51"/>
    </row>
    <row r="26134">
      <c r="A26134" s="307"/>
      <c r="B26134" s="85"/>
      <c r="C26134" s="85"/>
      <c r="D26134" s="85"/>
      <c r="E26134" s="88"/>
      <c r="G26134" s="17"/>
      <c r="I26134" s="43"/>
      <c r="J26134" s="308"/>
      <c r="K26134" s="51"/>
      <c r="N26134" s="309"/>
      <c r="R26134" s="17"/>
      <c r="T26134" s="17"/>
      <c r="V26134" s="17"/>
      <c r="W26134" s="51"/>
    </row>
    <row r="26135">
      <c r="A26135" s="307"/>
      <c r="B26135" s="85"/>
      <c r="C26135" s="85"/>
      <c r="D26135" s="85"/>
      <c r="E26135" s="88"/>
      <c r="G26135" s="17"/>
      <c r="I26135" s="43"/>
      <c r="J26135" s="308"/>
      <c r="K26135" s="51"/>
      <c r="N26135" s="309"/>
      <c r="R26135" s="17"/>
      <c r="T26135" s="17"/>
      <c r="V26135" s="17"/>
      <c r="W26135" s="51"/>
    </row>
    <row r="26136">
      <c r="A26136" s="307"/>
      <c r="B26136" s="85"/>
      <c r="C26136" s="85"/>
      <c r="D26136" s="85"/>
      <c r="E26136" s="88"/>
      <c r="G26136" s="17"/>
      <c r="I26136" s="43"/>
      <c r="J26136" s="308"/>
      <c r="K26136" s="51"/>
      <c r="N26136" s="309"/>
      <c r="R26136" s="17"/>
      <c r="T26136" s="17"/>
      <c r="V26136" s="17"/>
      <c r="W26136" s="51"/>
    </row>
    <row r="26137">
      <c r="A26137" s="307"/>
      <c r="B26137" s="85"/>
      <c r="C26137" s="85"/>
      <c r="D26137" s="85"/>
      <c r="E26137" s="88"/>
      <c r="G26137" s="17"/>
      <c r="I26137" s="43"/>
      <c r="J26137" s="308"/>
      <c r="K26137" s="51"/>
      <c r="N26137" s="309"/>
      <c r="R26137" s="17"/>
      <c r="T26137" s="17"/>
      <c r="V26137" s="17"/>
      <c r="W26137" s="51"/>
    </row>
    <row r="26138">
      <c r="A26138" s="307"/>
      <c r="B26138" s="85"/>
      <c r="C26138" s="85"/>
      <c r="D26138" s="85"/>
      <c r="E26138" s="88"/>
      <c r="G26138" s="17"/>
      <c r="I26138" s="43"/>
      <c r="J26138" s="308"/>
      <c r="K26138" s="51"/>
      <c r="N26138" s="309"/>
      <c r="R26138" s="17"/>
      <c r="T26138" s="17"/>
      <c r="V26138" s="17"/>
      <c r="W26138" s="51"/>
    </row>
    <row r="26139">
      <c r="A26139" s="307"/>
      <c r="B26139" s="85"/>
      <c r="C26139" s="85"/>
      <c r="D26139" s="85"/>
      <c r="E26139" s="88"/>
      <c r="G26139" s="17"/>
      <c r="I26139" s="43"/>
      <c r="J26139" s="308"/>
      <c r="K26139" s="51"/>
      <c r="N26139" s="309"/>
      <c r="R26139" s="17"/>
      <c r="T26139" s="17"/>
      <c r="V26139" s="17"/>
      <c r="W26139" s="51"/>
    </row>
    <row r="26140">
      <c r="A26140" s="307"/>
      <c r="B26140" s="85"/>
      <c r="C26140" s="85"/>
      <c r="D26140" s="85"/>
      <c r="E26140" s="88"/>
      <c r="G26140" s="17"/>
      <c r="I26140" s="43"/>
      <c r="J26140" s="308"/>
      <c r="K26140" s="51"/>
      <c r="N26140" s="309"/>
      <c r="R26140" s="17"/>
      <c r="T26140" s="17"/>
      <c r="V26140" s="17"/>
      <c r="W26140" s="51"/>
    </row>
    <row r="26141">
      <c r="A26141" s="307"/>
      <c r="B26141" s="85"/>
      <c r="C26141" s="85"/>
      <c r="D26141" s="85"/>
      <c r="E26141" s="88"/>
      <c r="G26141" s="17"/>
      <c r="I26141" s="43"/>
      <c r="J26141" s="308"/>
      <c r="K26141" s="51"/>
      <c r="N26141" s="309"/>
      <c r="R26141" s="17"/>
      <c r="T26141" s="17"/>
      <c r="V26141" s="17"/>
      <c r="W26141" s="51"/>
    </row>
    <row r="26142">
      <c r="A26142" s="307"/>
      <c r="B26142" s="85"/>
      <c r="C26142" s="85"/>
      <c r="D26142" s="85"/>
      <c r="E26142" s="88"/>
      <c r="G26142" s="17"/>
      <c r="I26142" s="43"/>
      <c r="J26142" s="308"/>
      <c r="K26142" s="51"/>
      <c r="N26142" s="309"/>
      <c r="R26142" s="17"/>
      <c r="T26142" s="17"/>
      <c r="V26142" s="17"/>
      <c r="W26142" s="51"/>
    </row>
    <row r="26143">
      <c r="A26143" s="307"/>
      <c r="B26143" s="85"/>
      <c r="C26143" s="85"/>
      <c r="D26143" s="85"/>
      <c r="E26143" s="88"/>
      <c r="G26143" s="17"/>
      <c r="I26143" s="43"/>
      <c r="J26143" s="308"/>
      <c r="K26143" s="51"/>
      <c r="N26143" s="309"/>
      <c r="R26143" s="17"/>
      <c r="T26143" s="17"/>
      <c r="V26143" s="17"/>
      <c r="W26143" s="51"/>
    </row>
    <row r="26144">
      <c r="A26144" s="307"/>
      <c r="B26144" s="85"/>
      <c r="C26144" s="85"/>
      <c r="D26144" s="85"/>
      <c r="E26144" s="88"/>
      <c r="G26144" s="17"/>
      <c r="I26144" s="43"/>
      <c r="J26144" s="308"/>
      <c r="K26144" s="51"/>
      <c r="N26144" s="309"/>
      <c r="R26144" s="17"/>
      <c r="T26144" s="17"/>
      <c r="V26144" s="17"/>
      <c r="W26144" s="51"/>
    </row>
    <row r="26145">
      <c r="A26145" s="307"/>
      <c r="B26145" s="85"/>
      <c r="C26145" s="85"/>
      <c r="D26145" s="85"/>
      <c r="E26145" s="88"/>
      <c r="G26145" s="17"/>
      <c r="I26145" s="43"/>
      <c r="J26145" s="308"/>
      <c r="K26145" s="51"/>
      <c r="N26145" s="309"/>
      <c r="R26145" s="17"/>
      <c r="T26145" s="17"/>
      <c r="V26145" s="17"/>
      <c r="W26145" s="51"/>
    </row>
    <row r="26146">
      <c r="A26146" s="307"/>
      <c r="B26146" s="85"/>
      <c r="C26146" s="85"/>
      <c r="D26146" s="85"/>
      <c r="E26146" s="88"/>
      <c r="G26146" s="17"/>
      <c r="I26146" s="43"/>
      <c r="J26146" s="308"/>
      <c r="K26146" s="51"/>
      <c r="N26146" s="309"/>
      <c r="R26146" s="17"/>
      <c r="T26146" s="17"/>
      <c r="V26146" s="17"/>
      <c r="W26146" s="51"/>
    </row>
    <row r="26147">
      <c r="A26147" s="307"/>
      <c r="B26147" s="85"/>
      <c r="C26147" s="85"/>
      <c r="D26147" s="85"/>
      <c r="E26147" s="88"/>
      <c r="G26147" s="17"/>
      <c r="I26147" s="43"/>
      <c r="J26147" s="308"/>
      <c r="K26147" s="51"/>
      <c r="N26147" s="309"/>
      <c r="R26147" s="17"/>
      <c r="T26147" s="17"/>
      <c r="V26147" s="17"/>
      <c r="W26147" s="51"/>
    </row>
    <row r="26148">
      <c r="A26148" s="307"/>
      <c r="B26148" s="85"/>
      <c r="C26148" s="85"/>
      <c r="D26148" s="85"/>
      <c r="E26148" s="88"/>
      <c r="G26148" s="17"/>
      <c r="I26148" s="43"/>
      <c r="J26148" s="308"/>
      <c r="K26148" s="51"/>
      <c r="N26148" s="309"/>
      <c r="R26148" s="17"/>
      <c r="T26148" s="17"/>
      <c r="V26148" s="17"/>
      <c r="W26148" s="51"/>
    </row>
    <row r="26149">
      <c r="A26149" s="307"/>
      <c r="B26149" s="85"/>
      <c r="C26149" s="85"/>
      <c r="D26149" s="85"/>
      <c r="E26149" s="88"/>
      <c r="G26149" s="17"/>
      <c r="I26149" s="43"/>
      <c r="J26149" s="308"/>
      <c r="K26149" s="51"/>
      <c r="N26149" s="309"/>
      <c r="R26149" s="17"/>
      <c r="T26149" s="17"/>
      <c r="V26149" s="17"/>
      <c r="W26149" s="51"/>
    </row>
    <row r="26150">
      <c r="A26150" s="307"/>
      <c r="B26150" s="85"/>
      <c r="C26150" s="85"/>
      <c r="D26150" s="85"/>
      <c r="E26150" s="88"/>
      <c r="G26150" s="17"/>
      <c r="I26150" s="43"/>
      <c r="J26150" s="308"/>
      <c r="K26150" s="51"/>
      <c r="N26150" s="309"/>
      <c r="R26150" s="17"/>
      <c r="T26150" s="17"/>
      <c r="V26150" s="17"/>
      <c r="W26150" s="51"/>
    </row>
    <row r="26151">
      <c r="A26151" s="307"/>
      <c r="B26151" s="85"/>
      <c r="C26151" s="85"/>
      <c r="D26151" s="85"/>
      <c r="E26151" s="88"/>
      <c r="G26151" s="17"/>
      <c r="I26151" s="43"/>
      <c r="J26151" s="308"/>
      <c r="K26151" s="51"/>
      <c r="N26151" s="309"/>
      <c r="R26151" s="17"/>
      <c r="T26151" s="17"/>
      <c r="V26151" s="17"/>
      <c r="W26151" s="51"/>
    </row>
    <row r="26152">
      <c r="A26152" s="307"/>
      <c r="B26152" s="85"/>
      <c r="C26152" s="85"/>
      <c r="D26152" s="85"/>
      <c r="E26152" s="88"/>
      <c r="G26152" s="17"/>
      <c r="I26152" s="43"/>
      <c r="J26152" s="308"/>
      <c r="K26152" s="51"/>
      <c r="N26152" s="309"/>
      <c r="R26152" s="17"/>
      <c r="T26152" s="17"/>
      <c r="V26152" s="17"/>
      <c r="W26152" s="51"/>
    </row>
    <row r="26153">
      <c r="A26153" s="307"/>
      <c r="B26153" s="85"/>
      <c r="C26153" s="85"/>
      <c r="D26153" s="85"/>
      <c r="E26153" s="88"/>
      <c r="G26153" s="17"/>
      <c r="I26153" s="43"/>
      <c r="J26153" s="308"/>
      <c r="K26153" s="51"/>
      <c r="N26153" s="309"/>
      <c r="R26153" s="17"/>
      <c r="T26153" s="17"/>
      <c r="V26153" s="17"/>
      <c r="W26153" s="51"/>
    </row>
    <row r="26154">
      <c r="A26154" s="307"/>
      <c r="B26154" s="85"/>
      <c r="C26154" s="85"/>
      <c r="D26154" s="85"/>
      <c r="E26154" s="88"/>
      <c r="G26154" s="17"/>
      <c r="I26154" s="43"/>
      <c r="J26154" s="308"/>
      <c r="K26154" s="51"/>
      <c r="N26154" s="309"/>
      <c r="R26154" s="17"/>
      <c r="T26154" s="17"/>
      <c r="V26154" s="17"/>
      <c r="W26154" s="51"/>
    </row>
    <row r="26155">
      <c r="A26155" s="307"/>
      <c r="B26155" s="85"/>
      <c r="C26155" s="85"/>
      <c r="D26155" s="85"/>
      <c r="E26155" s="88"/>
      <c r="G26155" s="17"/>
      <c r="I26155" s="43"/>
      <c r="J26155" s="308"/>
      <c r="K26155" s="51"/>
      <c r="N26155" s="309"/>
      <c r="R26155" s="17"/>
      <c r="T26155" s="17"/>
      <c r="V26155" s="17"/>
      <c r="W26155" s="51"/>
    </row>
    <row r="26156">
      <c r="A26156" s="307"/>
      <c r="B26156" s="85"/>
      <c r="C26156" s="85"/>
      <c r="D26156" s="85"/>
      <c r="E26156" s="88"/>
      <c r="G26156" s="17"/>
      <c r="I26156" s="43"/>
      <c r="J26156" s="308"/>
      <c r="K26156" s="51"/>
      <c r="N26156" s="309"/>
      <c r="R26156" s="17"/>
      <c r="T26156" s="17"/>
      <c r="V26156" s="17"/>
      <c r="W26156" s="51"/>
    </row>
    <row r="26157">
      <c r="A26157" s="307"/>
      <c r="B26157" s="85"/>
      <c r="C26157" s="85"/>
      <c r="D26157" s="85"/>
      <c r="E26157" s="88"/>
      <c r="G26157" s="17"/>
      <c r="I26157" s="43"/>
      <c r="J26157" s="308"/>
      <c r="K26157" s="51"/>
      <c r="N26157" s="309"/>
      <c r="R26157" s="17"/>
      <c r="T26157" s="17"/>
      <c r="V26157" s="17"/>
      <c r="W26157" s="51"/>
    </row>
    <row r="26158">
      <c r="A26158" s="307"/>
      <c r="B26158" s="85"/>
      <c r="C26158" s="85"/>
      <c r="D26158" s="85"/>
      <c r="E26158" s="88"/>
      <c r="G26158" s="17"/>
      <c r="I26158" s="43"/>
      <c r="J26158" s="308"/>
      <c r="K26158" s="51"/>
      <c r="N26158" s="309"/>
      <c r="R26158" s="17"/>
      <c r="T26158" s="17"/>
      <c r="V26158" s="17"/>
      <c r="W26158" s="51"/>
    </row>
    <row r="26159">
      <c r="A26159" s="307"/>
      <c r="B26159" s="85"/>
      <c r="C26159" s="85"/>
      <c r="D26159" s="85"/>
      <c r="E26159" s="88"/>
      <c r="G26159" s="17"/>
      <c r="I26159" s="43"/>
      <c r="J26159" s="308"/>
      <c r="K26159" s="51"/>
      <c r="N26159" s="309"/>
      <c r="R26159" s="17"/>
      <c r="T26159" s="17"/>
      <c r="V26159" s="17"/>
      <c r="W26159" s="51"/>
    </row>
    <row r="26160">
      <c r="A26160" s="307"/>
      <c r="B26160" s="85"/>
      <c r="C26160" s="85"/>
      <c r="D26160" s="85"/>
      <c r="E26160" s="88"/>
      <c r="G26160" s="17"/>
      <c r="I26160" s="43"/>
      <c r="J26160" s="308"/>
      <c r="K26160" s="51"/>
      <c r="N26160" s="309"/>
      <c r="R26160" s="17"/>
      <c r="T26160" s="17"/>
      <c r="V26160" s="17"/>
      <c r="W26160" s="51"/>
    </row>
    <row r="26161">
      <c r="A26161" s="307"/>
      <c r="B26161" s="85"/>
      <c r="C26161" s="85"/>
      <c r="D26161" s="85"/>
      <c r="E26161" s="88"/>
      <c r="G26161" s="17"/>
      <c r="I26161" s="43"/>
      <c r="J26161" s="308"/>
      <c r="K26161" s="51"/>
      <c r="N26161" s="309"/>
      <c r="R26161" s="17"/>
      <c r="T26161" s="17"/>
      <c r="V26161" s="17"/>
      <c r="W26161" s="51"/>
    </row>
    <row r="26162">
      <c r="A26162" s="307"/>
      <c r="B26162" s="85"/>
      <c r="C26162" s="85"/>
      <c r="D26162" s="85"/>
      <c r="E26162" s="88"/>
      <c r="G26162" s="17"/>
      <c r="I26162" s="43"/>
      <c r="J26162" s="308"/>
      <c r="K26162" s="51"/>
      <c r="N26162" s="309"/>
      <c r="R26162" s="17"/>
      <c r="T26162" s="17"/>
      <c r="V26162" s="17"/>
      <c r="W26162" s="51"/>
    </row>
    <row r="26163">
      <c r="A26163" s="307"/>
      <c r="B26163" s="85"/>
      <c r="C26163" s="85"/>
      <c r="D26163" s="85"/>
      <c r="E26163" s="88"/>
      <c r="G26163" s="17"/>
      <c r="I26163" s="43"/>
      <c r="J26163" s="308"/>
      <c r="K26163" s="51"/>
      <c r="N26163" s="309"/>
      <c r="R26163" s="17"/>
      <c r="T26163" s="17"/>
      <c r="V26163" s="17"/>
      <c r="W26163" s="51"/>
    </row>
    <row r="26164">
      <c r="A26164" s="307"/>
      <c r="B26164" s="85"/>
      <c r="C26164" s="85"/>
      <c r="D26164" s="85"/>
      <c r="E26164" s="88"/>
      <c r="G26164" s="17"/>
      <c r="I26164" s="43"/>
      <c r="J26164" s="308"/>
      <c r="K26164" s="51"/>
      <c r="N26164" s="309"/>
      <c r="R26164" s="17"/>
      <c r="T26164" s="17"/>
      <c r="V26164" s="17"/>
      <c r="W26164" s="51"/>
    </row>
    <row r="26165">
      <c r="A26165" s="307"/>
      <c r="B26165" s="85"/>
      <c r="C26165" s="85"/>
      <c r="D26165" s="85"/>
      <c r="E26165" s="88"/>
      <c r="G26165" s="17"/>
      <c r="I26165" s="43"/>
      <c r="J26165" s="308"/>
      <c r="K26165" s="51"/>
      <c r="N26165" s="309"/>
      <c r="R26165" s="17"/>
      <c r="T26165" s="17"/>
      <c r="V26165" s="17"/>
      <c r="W26165" s="51"/>
    </row>
    <row r="26166">
      <c r="A26166" s="307"/>
      <c r="B26166" s="85"/>
      <c r="C26166" s="85"/>
      <c r="D26166" s="85"/>
      <c r="E26166" s="88"/>
      <c r="G26166" s="17"/>
      <c r="I26166" s="43"/>
      <c r="J26166" s="308"/>
      <c r="K26166" s="51"/>
      <c r="N26166" s="309"/>
      <c r="R26166" s="17"/>
      <c r="T26166" s="17"/>
      <c r="V26166" s="17"/>
      <c r="W26166" s="51"/>
    </row>
    <row r="26167">
      <c r="A26167" s="307"/>
      <c r="B26167" s="85"/>
      <c r="C26167" s="85"/>
      <c r="D26167" s="85"/>
      <c r="E26167" s="88"/>
      <c r="G26167" s="17"/>
      <c r="I26167" s="43"/>
      <c r="J26167" s="308"/>
      <c r="K26167" s="51"/>
      <c r="N26167" s="309"/>
      <c r="R26167" s="17"/>
      <c r="T26167" s="17"/>
      <c r="V26167" s="17"/>
      <c r="W26167" s="51"/>
    </row>
    <row r="26168">
      <c r="A26168" s="307"/>
      <c r="B26168" s="85"/>
      <c r="C26168" s="85"/>
      <c r="D26168" s="85"/>
      <c r="E26168" s="88"/>
      <c r="G26168" s="17"/>
      <c r="I26168" s="43"/>
      <c r="J26168" s="308"/>
      <c r="K26168" s="51"/>
      <c r="N26168" s="309"/>
      <c r="R26168" s="17"/>
      <c r="T26168" s="17"/>
      <c r="V26168" s="17"/>
      <c r="W26168" s="51"/>
    </row>
    <row r="26169">
      <c r="A26169" s="307"/>
      <c r="B26169" s="85"/>
      <c r="C26169" s="85"/>
      <c r="D26169" s="85"/>
      <c r="E26169" s="88"/>
      <c r="G26169" s="17"/>
      <c r="I26169" s="43"/>
      <c r="J26169" s="308"/>
      <c r="K26169" s="51"/>
      <c r="N26169" s="309"/>
      <c r="R26169" s="17"/>
      <c r="T26169" s="17"/>
      <c r="V26169" s="17"/>
      <c r="W26169" s="51"/>
    </row>
    <row r="26170">
      <c r="A26170" s="307"/>
      <c r="B26170" s="85"/>
      <c r="C26170" s="85"/>
      <c r="D26170" s="85"/>
      <c r="E26170" s="88"/>
      <c r="G26170" s="17"/>
      <c r="I26170" s="43"/>
      <c r="J26170" s="308"/>
      <c r="K26170" s="51"/>
      <c r="N26170" s="309"/>
      <c r="R26170" s="17"/>
      <c r="T26170" s="17"/>
      <c r="V26170" s="17"/>
      <c r="W26170" s="51"/>
    </row>
    <row r="26171">
      <c r="A26171" s="307"/>
      <c r="B26171" s="85"/>
      <c r="C26171" s="85"/>
      <c r="D26171" s="85"/>
      <c r="E26171" s="88"/>
      <c r="G26171" s="17"/>
      <c r="I26171" s="43"/>
      <c r="J26171" s="308"/>
      <c r="K26171" s="51"/>
      <c r="N26171" s="309"/>
      <c r="R26171" s="17"/>
      <c r="T26171" s="17"/>
      <c r="V26171" s="17"/>
      <c r="W26171" s="51"/>
    </row>
    <row r="26172">
      <c r="A26172" s="307"/>
      <c r="B26172" s="85"/>
      <c r="C26172" s="85"/>
      <c r="D26172" s="85"/>
      <c r="E26172" s="88"/>
      <c r="G26172" s="17"/>
      <c r="I26172" s="43"/>
      <c r="J26172" s="308"/>
      <c r="K26172" s="51"/>
      <c r="N26172" s="309"/>
      <c r="R26172" s="17"/>
      <c r="T26172" s="17"/>
      <c r="V26172" s="17"/>
      <c r="W26172" s="51"/>
    </row>
    <row r="26173">
      <c r="A26173" s="307"/>
      <c r="B26173" s="85"/>
      <c r="C26173" s="85"/>
      <c r="D26173" s="85"/>
      <c r="E26173" s="88"/>
      <c r="G26173" s="17"/>
      <c r="I26173" s="43"/>
      <c r="J26173" s="308"/>
      <c r="K26173" s="51"/>
      <c r="N26173" s="309"/>
      <c r="R26173" s="17"/>
      <c r="T26173" s="17"/>
      <c r="V26173" s="17"/>
      <c r="W26173" s="51"/>
    </row>
    <row r="26174">
      <c r="A26174" s="307"/>
      <c r="B26174" s="85"/>
      <c r="C26174" s="85"/>
      <c r="D26174" s="85"/>
      <c r="E26174" s="88"/>
      <c r="G26174" s="17"/>
      <c r="I26174" s="43"/>
      <c r="J26174" s="308"/>
      <c r="K26174" s="51"/>
      <c r="N26174" s="309"/>
      <c r="R26174" s="17"/>
      <c r="T26174" s="17"/>
      <c r="V26174" s="17"/>
      <c r="W26174" s="51"/>
    </row>
    <row r="26175">
      <c r="A26175" s="307"/>
      <c r="B26175" s="85"/>
      <c r="C26175" s="85"/>
      <c r="D26175" s="85"/>
      <c r="E26175" s="88"/>
      <c r="G26175" s="17"/>
      <c r="I26175" s="43"/>
      <c r="J26175" s="308"/>
      <c r="K26175" s="51"/>
      <c r="N26175" s="309"/>
      <c r="R26175" s="17"/>
      <c r="T26175" s="17"/>
      <c r="V26175" s="17"/>
      <c r="W26175" s="51"/>
    </row>
    <row r="26176">
      <c r="A26176" s="307"/>
      <c r="B26176" s="85"/>
      <c r="C26176" s="85"/>
      <c r="D26176" s="85"/>
      <c r="E26176" s="88"/>
      <c r="G26176" s="17"/>
      <c r="I26176" s="43"/>
      <c r="J26176" s="308"/>
      <c r="K26176" s="51"/>
      <c r="N26176" s="309"/>
      <c r="R26176" s="17"/>
      <c r="T26176" s="17"/>
      <c r="V26176" s="17"/>
      <c r="W26176" s="51"/>
    </row>
    <row r="26177">
      <c r="A26177" s="307"/>
      <c r="B26177" s="85"/>
      <c r="C26177" s="85"/>
      <c r="D26177" s="85"/>
      <c r="E26177" s="88"/>
      <c r="G26177" s="17"/>
      <c r="I26177" s="43"/>
      <c r="J26177" s="308"/>
      <c r="K26177" s="51"/>
      <c r="N26177" s="309"/>
      <c r="R26177" s="17"/>
      <c r="T26177" s="17"/>
      <c r="V26177" s="17"/>
      <c r="W26177" s="51"/>
    </row>
    <row r="26178">
      <c r="A26178" s="307"/>
      <c r="B26178" s="85"/>
      <c r="C26178" s="85"/>
      <c r="D26178" s="85"/>
      <c r="E26178" s="88"/>
      <c r="G26178" s="17"/>
      <c r="I26178" s="43"/>
      <c r="J26178" s="308"/>
      <c r="K26178" s="51"/>
      <c r="N26178" s="309"/>
      <c r="R26178" s="17"/>
      <c r="T26178" s="17"/>
      <c r="V26178" s="17"/>
      <c r="W26178" s="51"/>
    </row>
    <row r="26179">
      <c r="A26179" s="307"/>
      <c r="B26179" s="85"/>
      <c r="C26179" s="85"/>
      <c r="D26179" s="85"/>
      <c r="E26179" s="88"/>
      <c r="G26179" s="17"/>
      <c r="I26179" s="43"/>
      <c r="J26179" s="308"/>
      <c r="K26179" s="51"/>
      <c r="N26179" s="309"/>
      <c r="R26179" s="17"/>
      <c r="T26179" s="17"/>
      <c r="V26179" s="17"/>
      <c r="W26179" s="51"/>
    </row>
    <row r="26180">
      <c r="A26180" s="307"/>
      <c r="B26180" s="85"/>
      <c r="C26180" s="85"/>
      <c r="D26180" s="85"/>
      <c r="E26180" s="88"/>
      <c r="G26180" s="17"/>
      <c r="I26180" s="43"/>
      <c r="J26180" s="308"/>
      <c r="K26180" s="51"/>
      <c r="N26180" s="309"/>
      <c r="R26180" s="17"/>
      <c r="T26180" s="17"/>
      <c r="V26180" s="17"/>
      <c r="W26180" s="51"/>
    </row>
    <row r="26181">
      <c r="A26181" s="307"/>
      <c r="B26181" s="85"/>
      <c r="C26181" s="85"/>
      <c r="D26181" s="85"/>
      <c r="E26181" s="88"/>
      <c r="G26181" s="17"/>
      <c r="I26181" s="43"/>
      <c r="J26181" s="308"/>
      <c r="K26181" s="51"/>
      <c r="N26181" s="309"/>
      <c r="R26181" s="17"/>
      <c r="T26181" s="17"/>
      <c r="V26181" s="17"/>
      <c r="W26181" s="51"/>
    </row>
    <row r="26182">
      <c r="A26182" s="307"/>
      <c r="B26182" s="85"/>
      <c r="C26182" s="85"/>
      <c r="D26182" s="85"/>
      <c r="E26182" s="88"/>
      <c r="G26182" s="17"/>
      <c r="I26182" s="43"/>
      <c r="J26182" s="308"/>
      <c r="K26182" s="51"/>
      <c r="N26182" s="309"/>
      <c r="R26182" s="17"/>
      <c r="T26182" s="17"/>
      <c r="V26182" s="17"/>
      <c r="W26182" s="51"/>
    </row>
    <row r="26183">
      <c r="A26183" s="307"/>
      <c r="B26183" s="85"/>
      <c r="C26183" s="85"/>
      <c r="D26183" s="85"/>
      <c r="E26183" s="88"/>
      <c r="G26183" s="17"/>
      <c r="I26183" s="43"/>
      <c r="J26183" s="308"/>
      <c r="K26183" s="51"/>
      <c r="N26183" s="309"/>
      <c r="R26183" s="17"/>
      <c r="T26183" s="17"/>
      <c r="V26183" s="17"/>
      <c r="W26183" s="51"/>
    </row>
    <row r="26184">
      <c r="A26184" s="307"/>
      <c r="B26184" s="85"/>
      <c r="C26184" s="85"/>
      <c r="D26184" s="85"/>
      <c r="E26184" s="88"/>
      <c r="G26184" s="17"/>
      <c r="I26184" s="43"/>
      <c r="J26184" s="308"/>
      <c r="K26184" s="51"/>
      <c r="N26184" s="309"/>
      <c r="R26184" s="17"/>
      <c r="T26184" s="17"/>
      <c r="V26184" s="17"/>
      <c r="W26184" s="51"/>
    </row>
    <row r="26185">
      <c r="A26185" s="307"/>
      <c r="B26185" s="85"/>
      <c r="C26185" s="85"/>
      <c r="D26185" s="85"/>
      <c r="E26185" s="88"/>
      <c r="G26185" s="17"/>
      <c r="I26185" s="43"/>
      <c r="J26185" s="308"/>
      <c r="K26185" s="51"/>
      <c r="N26185" s="309"/>
      <c r="R26185" s="17"/>
      <c r="T26185" s="17"/>
      <c r="V26185" s="17"/>
      <c r="W26185" s="51"/>
    </row>
    <row r="26186">
      <c r="A26186" s="307"/>
      <c r="B26186" s="85"/>
      <c r="C26186" s="85"/>
      <c r="D26186" s="85"/>
      <c r="E26186" s="88"/>
      <c r="G26186" s="17"/>
      <c r="I26186" s="43"/>
      <c r="J26186" s="308"/>
      <c r="K26186" s="51"/>
      <c r="N26186" s="309"/>
      <c r="R26186" s="17"/>
      <c r="T26186" s="17"/>
      <c r="V26186" s="17"/>
      <c r="W26186" s="51"/>
    </row>
    <row r="26187">
      <c r="A26187" s="307"/>
      <c r="B26187" s="85"/>
      <c r="C26187" s="85"/>
      <c r="D26187" s="85"/>
      <c r="E26187" s="88"/>
      <c r="G26187" s="17"/>
      <c r="I26187" s="43"/>
      <c r="J26187" s="308"/>
      <c r="K26187" s="51"/>
      <c r="N26187" s="309"/>
      <c r="R26187" s="17"/>
      <c r="T26187" s="17"/>
      <c r="V26187" s="17"/>
      <c r="W26187" s="51"/>
    </row>
    <row r="26188">
      <c r="A26188" s="307"/>
      <c r="B26188" s="85"/>
      <c r="C26188" s="85"/>
      <c r="D26188" s="85"/>
      <c r="E26188" s="88"/>
      <c r="G26188" s="17"/>
      <c r="I26188" s="43"/>
      <c r="J26188" s="308"/>
      <c r="K26188" s="51"/>
      <c r="N26188" s="309"/>
      <c r="R26188" s="17"/>
      <c r="T26188" s="17"/>
      <c r="V26188" s="17"/>
      <c r="W26188" s="51"/>
    </row>
    <row r="26189">
      <c r="A26189" s="307"/>
      <c r="B26189" s="85"/>
      <c r="C26189" s="85"/>
      <c r="D26189" s="85"/>
      <c r="E26189" s="88"/>
      <c r="G26189" s="17"/>
      <c r="I26189" s="43"/>
      <c r="J26189" s="308"/>
      <c r="K26189" s="51"/>
      <c r="N26189" s="309"/>
      <c r="R26189" s="17"/>
      <c r="T26189" s="17"/>
      <c r="V26189" s="17"/>
      <c r="W26189" s="51"/>
    </row>
    <row r="26190">
      <c r="A26190" s="307"/>
      <c r="B26190" s="85"/>
      <c r="C26190" s="85"/>
      <c r="D26190" s="85"/>
      <c r="E26190" s="88"/>
      <c r="G26190" s="17"/>
      <c r="I26190" s="43"/>
      <c r="J26190" s="308"/>
      <c r="K26190" s="51"/>
      <c r="N26190" s="309"/>
      <c r="R26190" s="17"/>
      <c r="T26190" s="17"/>
      <c r="V26190" s="17"/>
      <c r="W26190" s="51"/>
    </row>
    <row r="26191">
      <c r="A26191" s="307"/>
      <c r="B26191" s="85"/>
      <c r="C26191" s="85"/>
      <c r="D26191" s="85"/>
      <c r="E26191" s="88"/>
      <c r="G26191" s="17"/>
      <c r="I26191" s="43"/>
      <c r="J26191" s="308"/>
      <c r="K26191" s="51"/>
      <c r="N26191" s="309"/>
      <c r="R26191" s="17"/>
      <c r="T26191" s="17"/>
      <c r="V26191" s="17"/>
      <c r="W26191" s="51"/>
    </row>
    <row r="26192">
      <c r="A26192" s="307"/>
      <c r="B26192" s="85"/>
      <c r="C26192" s="85"/>
      <c r="D26192" s="85"/>
      <c r="E26192" s="88"/>
      <c r="G26192" s="17"/>
      <c r="I26192" s="43"/>
      <c r="J26192" s="308"/>
      <c r="K26192" s="51"/>
      <c r="N26192" s="309"/>
      <c r="R26192" s="17"/>
      <c r="T26192" s="17"/>
      <c r="V26192" s="17"/>
      <c r="W26192" s="51"/>
    </row>
    <row r="26193">
      <c r="A26193" s="307"/>
      <c r="B26193" s="85"/>
      <c r="C26193" s="85"/>
      <c r="D26193" s="85"/>
      <c r="E26193" s="88"/>
      <c r="G26193" s="17"/>
      <c r="I26193" s="43"/>
      <c r="J26193" s="308"/>
      <c r="K26193" s="51"/>
      <c r="N26193" s="309"/>
      <c r="R26193" s="17"/>
      <c r="T26193" s="17"/>
      <c r="V26193" s="17"/>
      <c r="W26193" s="51"/>
    </row>
    <row r="26194">
      <c r="A26194" s="307"/>
      <c r="B26194" s="85"/>
      <c r="C26194" s="85"/>
      <c r="D26194" s="85"/>
      <c r="E26194" s="88"/>
      <c r="G26194" s="17"/>
      <c r="I26194" s="43"/>
      <c r="J26194" s="308"/>
      <c r="K26194" s="51"/>
      <c r="N26194" s="309"/>
      <c r="R26194" s="17"/>
      <c r="T26194" s="17"/>
      <c r="V26194" s="17"/>
      <c r="W26194" s="51"/>
    </row>
    <row r="26195">
      <c r="A26195" s="307"/>
      <c r="B26195" s="85"/>
      <c r="C26195" s="85"/>
      <c r="D26195" s="85"/>
      <c r="E26195" s="88"/>
      <c r="G26195" s="17"/>
      <c r="I26195" s="43"/>
      <c r="J26195" s="308"/>
      <c r="K26195" s="51"/>
      <c r="N26195" s="309"/>
      <c r="R26195" s="17"/>
      <c r="T26195" s="17"/>
      <c r="V26195" s="17"/>
      <c r="W26195" s="51"/>
    </row>
    <row r="26196">
      <c r="A26196" s="307"/>
      <c r="B26196" s="85"/>
      <c r="C26196" s="85"/>
      <c r="D26196" s="85"/>
      <c r="E26196" s="88"/>
      <c r="G26196" s="17"/>
      <c r="I26196" s="43"/>
      <c r="J26196" s="308"/>
      <c r="K26196" s="51"/>
      <c r="N26196" s="309"/>
      <c r="R26196" s="17"/>
      <c r="T26196" s="17"/>
      <c r="V26196" s="17"/>
      <c r="W26196" s="51"/>
    </row>
    <row r="26197">
      <c r="A26197" s="307"/>
      <c r="B26197" s="85"/>
      <c r="C26197" s="85"/>
      <c r="D26197" s="85"/>
      <c r="E26197" s="88"/>
      <c r="G26197" s="17"/>
      <c r="I26197" s="43"/>
      <c r="J26197" s="308"/>
      <c r="K26197" s="51"/>
      <c r="N26197" s="309"/>
      <c r="R26197" s="17"/>
      <c r="T26197" s="17"/>
      <c r="V26197" s="17"/>
      <c r="W26197" s="51"/>
    </row>
    <row r="26198">
      <c r="A26198" s="307"/>
      <c r="B26198" s="85"/>
      <c r="C26198" s="85"/>
      <c r="D26198" s="85"/>
      <c r="E26198" s="88"/>
      <c r="G26198" s="17"/>
      <c r="I26198" s="43"/>
      <c r="J26198" s="308"/>
      <c r="K26198" s="51"/>
      <c r="N26198" s="309"/>
      <c r="R26198" s="17"/>
      <c r="T26198" s="17"/>
      <c r="V26198" s="17"/>
      <c r="W26198" s="51"/>
    </row>
    <row r="26199">
      <c r="A26199" s="307"/>
      <c r="B26199" s="85"/>
      <c r="C26199" s="85"/>
      <c r="D26199" s="85"/>
      <c r="E26199" s="88"/>
      <c r="G26199" s="17"/>
      <c r="I26199" s="43"/>
      <c r="J26199" s="308"/>
      <c r="K26199" s="51"/>
      <c r="N26199" s="309"/>
      <c r="R26199" s="17"/>
      <c r="T26199" s="17"/>
      <c r="V26199" s="17"/>
      <c r="W26199" s="51"/>
    </row>
    <row r="26200">
      <c r="A26200" s="307"/>
      <c r="B26200" s="85"/>
      <c r="C26200" s="85"/>
      <c r="D26200" s="85"/>
      <c r="E26200" s="88"/>
      <c r="G26200" s="17"/>
      <c r="I26200" s="43"/>
      <c r="J26200" s="308"/>
      <c r="K26200" s="51"/>
      <c r="N26200" s="309"/>
      <c r="R26200" s="17"/>
      <c r="T26200" s="17"/>
      <c r="V26200" s="17"/>
      <c r="W26200" s="51"/>
    </row>
    <row r="26201">
      <c r="A26201" s="307"/>
      <c r="B26201" s="85"/>
      <c r="C26201" s="85"/>
      <c r="D26201" s="85"/>
      <c r="E26201" s="88"/>
      <c r="G26201" s="17"/>
      <c r="I26201" s="43"/>
      <c r="J26201" s="308"/>
      <c r="K26201" s="51"/>
      <c r="N26201" s="309"/>
      <c r="R26201" s="17"/>
      <c r="T26201" s="17"/>
      <c r="V26201" s="17"/>
      <c r="W26201" s="51"/>
    </row>
    <row r="26202">
      <c r="A26202" s="307"/>
      <c r="B26202" s="85"/>
      <c r="C26202" s="85"/>
      <c r="D26202" s="85"/>
      <c r="E26202" s="88"/>
      <c r="G26202" s="17"/>
      <c r="I26202" s="43"/>
      <c r="J26202" s="308"/>
      <c r="K26202" s="51"/>
      <c r="N26202" s="309"/>
      <c r="R26202" s="17"/>
      <c r="T26202" s="17"/>
      <c r="V26202" s="17"/>
      <c r="W26202" s="51"/>
    </row>
    <row r="26203">
      <c r="A26203" s="307"/>
      <c r="B26203" s="85"/>
      <c r="C26203" s="85"/>
      <c r="D26203" s="85"/>
      <c r="E26203" s="88"/>
      <c r="G26203" s="17"/>
      <c r="I26203" s="43"/>
      <c r="J26203" s="308"/>
      <c r="K26203" s="51"/>
      <c r="N26203" s="309"/>
      <c r="R26203" s="17"/>
      <c r="T26203" s="17"/>
      <c r="V26203" s="17"/>
      <c r="W26203" s="51"/>
    </row>
    <row r="26204">
      <c r="A26204" s="307"/>
      <c r="B26204" s="85"/>
      <c r="C26204" s="85"/>
      <c r="D26204" s="85"/>
      <c r="E26204" s="88"/>
      <c r="G26204" s="17"/>
      <c r="I26204" s="43"/>
      <c r="J26204" s="308"/>
      <c r="K26204" s="51"/>
      <c r="N26204" s="309"/>
      <c r="R26204" s="17"/>
      <c r="T26204" s="17"/>
      <c r="V26204" s="17"/>
      <c r="W26204" s="51"/>
    </row>
    <row r="26205">
      <c r="A26205" s="307"/>
      <c r="B26205" s="85"/>
      <c r="C26205" s="85"/>
      <c r="D26205" s="85"/>
      <c r="E26205" s="88"/>
      <c r="G26205" s="17"/>
      <c r="I26205" s="43"/>
      <c r="J26205" s="308"/>
      <c r="K26205" s="51"/>
      <c r="N26205" s="309"/>
      <c r="R26205" s="17"/>
      <c r="T26205" s="17"/>
      <c r="V26205" s="17"/>
      <c r="W26205" s="51"/>
    </row>
    <row r="26206">
      <c r="A26206" s="307"/>
      <c r="B26206" s="85"/>
      <c r="C26206" s="85"/>
      <c r="D26206" s="85"/>
      <c r="E26206" s="88"/>
      <c r="G26206" s="17"/>
      <c r="I26206" s="43"/>
      <c r="J26206" s="308"/>
      <c r="K26206" s="51"/>
      <c r="N26206" s="309"/>
      <c r="R26206" s="17"/>
      <c r="T26206" s="17"/>
      <c r="V26206" s="17"/>
      <c r="W26206" s="51"/>
    </row>
    <row r="26207">
      <c r="A26207" s="307"/>
      <c r="B26207" s="85"/>
      <c r="C26207" s="85"/>
      <c r="D26207" s="85"/>
      <c r="E26207" s="88"/>
      <c r="G26207" s="17"/>
      <c r="I26207" s="43"/>
      <c r="J26207" s="308"/>
      <c r="K26207" s="51"/>
      <c r="N26207" s="309"/>
      <c r="R26207" s="17"/>
      <c r="T26207" s="17"/>
      <c r="V26207" s="17"/>
      <c r="W26207" s="51"/>
    </row>
    <row r="26208">
      <c r="A26208" s="307"/>
      <c r="B26208" s="85"/>
      <c r="C26208" s="85"/>
      <c r="D26208" s="85"/>
      <c r="E26208" s="88"/>
      <c r="G26208" s="17"/>
      <c r="I26208" s="43"/>
      <c r="J26208" s="308"/>
      <c r="K26208" s="51"/>
      <c r="N26208" s="309"/>
      <c r="R26208" s="17"/>
      <c r="T26208" s="17"/>
      <c r="V26208" s="17"/>
      <c r="W26208" s="51"/>
    </row>
    <row r="26209">
      <c r="A26209" s="307"/>
      <c r="B26209" s="85"/>
      <c r="C26209" s="85"/>
      <c r="D26209" s="85"/>
      <c r="E26209" s="88"/>
      <c r="G26209" s="17"/>
      <c r="I26209" s="43"/>
      <c r="J26209" s="308"/>
      <c r="K26209" s="51"/>
      <c r="N26209" s="309"/>
      <c r="R26209" s="17"/>
      <c r="T26209" s="17"/>
      <c r="V26209" s="17"/>
      <c r="W26209" s="51"/>
    </row>
    <row r="26210">
      <c r="A26210" s="307"/>
      <c r="B26210" s="85"/>
      <c r="C26210" s="85"/>
      <c r="D26210" s="85"/>
      <c r="E26210" s="88"/>
      <c r="G26210" s="17"/>
      <c r="I26210" s="43"/>
      <c r="J26210" s="308"/>
      <c r="K26210" s="51"/>
      <c r="N26210" s="309"/>
      <c r="R26210" s="17"/>
      <c r="T26210" s="17"/>
      <c r="V26210" s="17"/>
      <c r="W26210" s="51"/>
    </row>
    <row r="26211">
      <c r="A26211" s="307"/>
      <c r="B26211" s="85"/>
      <c r="C26211" s="85"/>
      <c r="D26211" s="85"/>
      <c r="E26211" s="88"/>
      <c r="G26211" s="17"/>
      <c r="I26211" s="43"/>
      <c r="J26211" s="308"/>
      <c r="K26211" s="51"/>
      <c r="N26211" s="309"/>
      <c r="R26211" s="17"/>
      <c r="T26211" s="17"/>
      <c r="V26211" s="17"/>
      <c r="W26211" s="51"/>
    </row>
    <row r="26212">
      <c r="A26212" s="307"/>
      <c r="B26212" s="85"/>
      <c r="C26212" s="85"/>
      <c r="D26212" s="85"/>
      <c r="E26212" s="88"/>
      <c r="G26212" s="17"/>
      <c r="I26212" s="43"/>
      <c r="J26212" s="308"/>
      <c r="K26212" s="51"/>
      <c r="N26212" s="309"/>
      <c r="R26212" s="17"/>
      <c r="T26212" s="17"/>
      <c r="V26212" s="17"/>
      <c r="W26212" s="51"/>
    </row>
    <row r="26213">
      <c r="A26213" s="307"/>
      <c r="B26213" s="85"/>
      <c r="C26213" s="85"/>
      <c r="D26213" s="85"/>
      <c r="E26213" s="88"/>
      <c r="G26213" s="17"/>
      <c r="I26213" s="43"/>
      <c r="J26213" s="308"/>
      <c r="K26213" s="51"/>
      <c r="N26213" s="309"/>
      <c r="R26213" s="17"/>
      <c r="T26213" s="17"/>
      <c r="V26213" s="17"/>
      <c r="W26213" s="51"/>
    </row>
    <row r="26214">
      <c r="A26214" s="307"/>
      <c r="B26214" s="85"/>
      <c r="C26214" s="85"/>
      <c r="D26214" s="85"/>
      <c r="E26214" s="88"/>
      <c r="G26214" s="17"/>
      <c r="I26214" s="43"/>
      <c r="J26214" s="308"/>
      <c r="K26214" s="51"/>
      <c r="N26214" s="309"/>
      <c r="R26214" s="17"/>
      <c r="T26214" s="17"/>
      <c r="V26214" s="17"/>
      <c r="W26214" s="51"/>
    </row>
    <row r="26215">
      <c r="A26215" s="307"/>
      <c r="B26215" s="85"/>
      <c r="C26215" s="85"/>
      <c r="D26215" s="85"/>
      <c r="E26215" s="88"/>
      <c r="G26215" s="17"/>
      <c r="I26215" s="43"/>
      <c r="J26215" s="308"/>
      <c r="K26215" s="51"/>
      <c r="N26215" s="309"/>
      <c r="R26215" s="17"/>
      <c r="T26215" s="17"/>
      <c r="V26215" s="17"/>
      <c r="W26215" s="51"/>
    </row>
    <row r="26216">
      <c r="A26216" s="307"/>
      <c r="B26216" s="85"/>
      <c r="C26216" s="85"/>
      <c r="D26216" s="85"/>
      <c r="E26216" s="88"/>
      <c r="G26216" s="17"/>
      <c r="I26216" s="43"/>
      <c r="J26216" s="308"/>
      <c r="K26216" s="51"/>
      <c r="N26216" s="309"/>
      <c r="R26216" s="17"/>
      <c r="T26216" s="17"/>
      <c r="V26216" s="17"/>
      <c r="W26216" s="51"/>
    </row>
    <row r="26217">
      <c r="A26217" s="307"/>
      <c r="B26217" s="85"/>
      <c r="C26217" s="85"/>
      <c r="D26217" s="85"/>
      <c r="E26217" s="88"/>
      <c r="G26217" s="17"/>
      <c r="I26217" s="43"/>
      <c r="J26217" s="308"/>
      <c r="K26217" s="51"/>
      <c r="N26217" s="309"/>
      <c r="R26217" s="17"/>
      <c r="T26217" s="17"/>
      <c r="V26217" s="17"/>
      <c r="W26217" s="51"/>
    </row>
    <row r="26218">
      <c r="A26218" s="307"/>
      <c r="B26218" s="85"/>
      <c r="C26218" s="85"/>
      <c r="D26218" s="85"/>
      <c r="E26218" s="88"/>
      <c r="G26218" s="17"/>
      <c r="I26218" s="43"/>
      <c r="J26218" s="308"/>
      <c r="K26218" s="51"/>
      <c r="N26218" s="309"/>
      <c r="R26218" s="17"/>
      <c r="T26218" s="17"/>
      <c r="V26218" s="17"/>
      <c r="W26218" s="51"/>
    </row>
    <row r="26219">
      <c r="A26219" s="307"/>
      <c r="B26219" s="85"/>
      <c r="C26219" s="85"/>
      <c r="D26219" s="85"/>
      <c r="E26219" s="88"/>
      <c r="G26219" s="17"/>
      <c r="I26219" s="43"/>
      <c r="J26219" s="308"/>
      <c r="K26219" s="51"/>
      <c r="N26219" s="309"/>
      <c r="R26219" s="17"/>
      <c r="T26219" s="17"/>
      <c r="V26219" s="17"/>
      <c r="W26219" s="51"/>
    </row>
    <row r="26220">
      <c r="A26220" s="307"/>
      <c r="B26220" s="85"/>
      <c r="C26220" s="85"/>
      <c r="D26220" s="85"/>
      <c r="E26220" s="88"/>
      <c r="G26220" s="17"/>
      <c r="I26220" s="43"/>
      <c r="J26220" s="308"/>
      <c r="K26220" s="51"/>
      <c r="N26220" s="309"/>
      <c r="R26220" s="17"/>
      <c r="T26220" s="17"/>
      <c r="V26220" s="17"/>
      <c r="W26220" s="51"/>
    </row>
    <row r="26221">
      <c r="A26221" s="307"/>
      <c r="B26221" s="85"/>
      <c r="C26221" s="85"/>
      <c r="D26221" s="85"/>
      <c r="E26221" s="88"/>
      <c r="G26221" s="17"/>
      <c r="I26221" s="43"/>
      <c r="J26221" s="308"/>
      <c r="K26221" s="51"/>
      <c r="N26221" s="309"/>
      <c r="R26221" s="17"/>
      <c r="T26221" s="17"/>
      <c r="V26221" s="17"/>
      <c r="W26221" s="51"/>
    </row>
    <row r="26222">
      <c r="A26222" s="307"/>
      <c r="B26222" s="85"/>
      <c r="C26222" s="85"/>
      <c r="D26222" s="85"/>
      <c r="E26222" s="88"/>
      <c r="G26222" s="17"/>
      <c r="I26222" s="43"/>
      <c r="J26222" s="308"/>
      <c r="K26222" s="51"/>
      <c r="N26222" s="309"/>
      <c r="R26222" s="17"/>
      <c r="T26222" s="17"/>
      <c r="V26222" s="17"/>
      <c r="W26222" s="51"/>
    </row>
    <row r="26223">
      <c r="A26223" s="307"/>
      <c r="B26223" s="85"/>
      <c r="C26223" s="85"/>
      <c r="D26223" s="85"/>
      <c r="E26223" s="88"/>
      <c r="G26223" s="17"/>
      <c r="I26223" s="43"/>
      <c r="J26223" s="308"/>
      <c r="K26223" s="51"/>
      <c r="N26223" s="309"/>
      <c r="R26223" s="17"/>
      <c r="T26223" s="17"/>
      <c r="V26223" s="17"/>
      <c r="W26223" s="51"/>
    </row>
    <row r="26224">
      <c r="A26224" s="307"/>
      <c r="B26224" s="85"/>
      <c r="C26224" s="85"/>
      <c r="D26224" s="85"/>
      <c r="E26224" s="88"/>
      <c r="G26224" s="17"/>
      <c r="I26224" s="43"/>
      <c r="J26224" s="308"/>
      <c r="K26224" s="51"/>
      <c r="N26224" s="309"/>
      <c r="R26224" s="17"/>
      <c r="T26224" s="17"/>
      <c r="V26224" s="17"/>
      <c r="W26224" s="51"/>
    </row>
    <row r="26225">
      <c r="A26225" s="307"/>
      <c r="B26225" s="85"/>
      <c r="C26225" s="85"/>
      <c r="D26225" s="85"/>
      <c r="E26225" s="88"/>
      <c r="G26225" s="17"/>
      <c r="I26225" s="43"/>
      <c r="J26225" s="308"/>
      <c r="K26225" s="51"/>
      <c r="N26225" s="309"/>
      <c r="R26225" s="17"/>
      <c r="T26225" s="17"/>
      <c r="V26225" s="17"/>
      <c r="W26225" s="51"/>
    </row>
    <row r="26226">
      <c r="A26226" s="307"/>
      <c r="B26226" s="85"/>
      <c r="C26226" s="85"/>
      <c r="D26226" s="85"/>
      <c r="E26226" s="88"/>
      <c r="G26226" s="17"/>
      <c r="I26226" s="43"/>
      <c r="J26226" s="308"/>
      <c r="K26226" s="51"/>
      <c r="N26226" s="309"/>
      <c r="R26226" s="17"/>
      <c r="T26226" s="17"/>
      <c r="V26226" s="17"/>
      <c r="W26226" s="51"/>
    </row>
    <row r="26227">
      <c r="A26227" s="307"/>
      <c r="B26227" s="85"/>
      <c r="C26227" s="85"/>
      <c r="D26227" s="85"/>
      <c r="E26227" s="88"/>
      <c r="G26227" s="17"/>
      <c r="I26227" s="43"/>
      <c r="J26227" s="308"/>
      <c r="K26227" s="51"/>
      <c r="N26227" s="309"/>
      <c r="R26227" s="17"/>
      <c r="T26227" s="17"/>
      <c r="V26227" s="17"/>
      <c r="W26227" s="51"/>
    </row>
    <row r="26228">
      <c r="A26228" s="307"/>
      <c r="B26228" s="85"/>
      <c r="C26228" s="85"/>
      <c r="D26228" s="85"/>
      <c r="E26228" s="88"/>
      <c r="G26228" s="17"/>
      <c r="I26228" s="43"/>
      <c r="J26228" s="308"/>
      <c r="K26228" s="51"/>
      <c r="N26228" s="309"/>
      <c r="R26228" s="17"/>
      <c r="T26228" s="17"/>
      <c r="V26228" s="17"/>
      <c r="W26228" s="51"/>
    </row>
    <row r="26229">
      <c r="A26229" s="307"/>
      <c r="B26229" s="85"/>
      <c r="C26229" s="85"/>
      <c r="D26229" s="85"/>
      <c r="E26229" s="88"/>
      <c r="G26229" s="17"/>
      <c r="I26229" s="43"/>
      <c r="J26229" s="308"/>
      <c r="K26229" s="51"/>
      <c r="N26229" s="309"/>
      <c r="R26229" s="17"/>
      <c r="T26229" s="17"/>
      <c r="V26229" s="17"/>
      <c r="W26229" s="51"/>
    </row>
    <row r="26230">
      <c r="A26230" s="307"/>
      <c r="B26230" s="85"/>
      <c r="C26230" s="85"/>
      <c r="D26230" s="85"/>
      <c r="E26230" s="88"/>
      <c r="G26230" s="17"/>
      <c r="I26230" s="43"/>
      <c r="J26230" s="308"/>
      <c r="K26230" s="51"/>
      <c r="N26230" s="309"/>
      <c r="R26230" s="17"/>
      <c r="T26230" s="17"/>
      <c r="V26230" s="17"/>
      <c r="W26230" s="51"/>
    </row>
    <row r="26231">
      <c r="A26231" s="307"/>
      <c r="B26231" s="85"/>
      <c r="C26231" s="85"/>
      <c r="D26231" s="85"/>
      <c r="E26231" s="88"/>
      <c r="G26231" s="17"/>
      <c r="I26231" s="43"/>
      <c r="J26231" s="308"/>
      <c r="K26231" s="51"/>
      <c r="N26231" s="309"/>
      <c r="R26231" s="17"/>
      <c r="T26231" s="17"/>
      <c r="V26231" s="17"/>
      <c r="W26231" s="51"/>
    </row>
    <row r="26232">
      <c r="A26232" s="307"/>
      <c r="B26232" s="85"/>
      <c r="C26232" s="85"/>
      <c r="D26232" s="85"/>
      <c r="E26232" s="88"/>
      <c r="G26232" s="17"/>
      <c r="I26232" s="43"/>
      <c r="J26232" s="308"/>
      <c r="K26232" s="51"/>
      <c r="N26232" s="309"/>
      <c r="R26232" s="17"/>
      <c r="T26232" s="17"/>
      <c r="V26232" s="17"/>
      <c r="W26232" s="51"/>
    </row>
    <row r="26233">
      <c r="A26233" s="307"/>
      <c r="B26233" s="85"/>
      <c r="C26233" s="85"/>
      <c r="D26233" s="85"/>
      <c r="E26233" s="88"/>
      <c r="G26233" s="17"/>
      <c r="I26233" s="43"/>
      <c r="J26233" s="308"/>
      <c r="K26233" s="51"/>
      <c r="N26233" s="309"/>
      <c r="R26233" s="17"/>
      <c r="T26233" s="17"/>
      <c r="V26233" s="17"/>
      <c r="W26233" s="51"/>
    </row>
    <row r="26234">
      <c r="A26234" s="307"/>
      <c r="B26234" s="85"/>
      <c r="C26234" s="85"/>
      <c r="D26234" s="85"/>
      <c r="E26234" s="88"/>
      <c r="G26234" s="17"/>
      <c r="I26234" s="43"/>
      <c r="J26234" s="308"/>
      <c r="K26234" s="51"/>
      <c r="N26234" s="309"/>
      <c r="R26234" s="17"/>
      <c r="T26234" s="17"/>
      <c r="V26234" s="17"/>
      <c r="W26234" s="51"/>
    </row>
    <row r="26235">
      <c r="A26235" s="307"/>
      <c r="B26235" s="85"/>
      <c r="C26235" s="85"/>
      <c r="D26235" s="85"/>
      <c r="E26235" s="88"/>
      <c r="G26235" s="17"/>
      <c r="I26235" s="43"/>
      <c r="J26235" s="308"/>
      <c r="K26235" s="51"/>
      <c r="N26235" s="309"/>
      <c r="R26235" s="17"/>
      <c r="T26235" s="17"/>
      <c r="V26235" s="17"/>
      <c r="W26235" s="51"/>
    </row>
    <row r="26236">
      <c r="A26236" s="307"/>
      <c r="B26236" s="85"/>
      <c r="C26236" s="85"/>
      <c r="D26236" s="85"/>
      <c r="E26236" s="88"/>
      <c r="G26236" s="17"/>
      <c r="I26236" s="43"/>
      <c r="J26236" s="308"/>
      <c r="K26236" s="51"/>
      <c r="N26236" s="309"/>
      <c r="R26236" s="17"/>
      <c r="T26236" s="17"/>
      <c r="V26236" s="17"/>
      <c r="W26236" s="51"/>
    </row>
    <row r="26237">
      <c r="A26237" s="307"/>
      <c r="B26237" s="85"/>
      <c r="C26237" s="85"/>
      <c r="D26237" s="85"/>
      <c r="E26237" s="88"/>
      <c r="G26237" s="17"/>
      <c r="I26237" s="43"/>
      <c r="J26237" s="308"/>
      <c r="K26237" s="51"/>
      <c r="N26237" s="309"/>
      <c r="R26237" s="17"/>
      <c r="T26237" s="17"/>
      <c r="V26237" s="17"/>
      <c r="W26237" s="51"/>
    </row>
    <row r="26238">
      <c r="A26238" s="307"/>
      <c r="B26238" s="85"/>
      <c r="C26238" s="85"/>
      <c r="D26238" s="85"/>
      <c r="E26238" s="88"/>
      <c r="G26238" s="17"/>
      <c r="I26238" s="43"/>
      <c r="J26238" s="308"/>
      <c r="K26238" s="51"/>
      <c r="N26238" s="309"/>
      <c r="R26238" s="17"/>
      <c r="T26238" s="17"/>
      <c r="V26238" s="17"/>
      <c r="W26238" s="51"/>
    </row>
    <row r="26239">
      <c r="A26239" s="307"/>
      <c r="B26239" s="85"/>
      <c r="C26239" s="85"/>
      <c r="D26239" s="85"/>
      <c r="E26239" s="88"/>
      <c r="G26239" s="17"/>
      <c r="I26239" s="43"/>
      <c r="J26239" s="308"/>
      <c r="K26239" s="51"/>
      <c r="N26239" s="309"/>
      <c r="R26239" s="17"/>
      <c r="T26239" s="17"/>
      <c r="V26239" s="17"/>
      <c r="W26239" s="51"/>
    </row>
    <row r="26240">
      <c r="A26240" s="307"/>
      <c r="B26240" s="85"/>
      <c r="C26240" s="85"/>
      <c r="D26240" s="85"/>
      <c r="E26240" s="88"/>
      <c r="G26240" s="17"/>
      <c r="I26240" s="43"/>
      <c r="J26240" s="308"/>
      <c r="K26240" s="51"/>
      <c r="N26240" s="309"/>
      <c r="R26240" s="17"/>
      <c r="T26240" s="17"/>
      <c r="V26240" s="17"/>
      <c r="W26240" s="51"/>
    </row>
    <row r="26241">
      <c r="A26241" s="307"/>
      <c r="B26241" s="85"/>
      <c r="C26241" s="85"/>
      <c r="D26241" s="85"/>
      <c r="E26241" s="88"/>
      <c r="G26241" s="17"/>
      <c r="I26241" s="43"/>
      <c r="J26241" s="308"/>
      <c r="K26241" s="51"/>
      <c r="N26241" s="309"/>
      <c r="R26241" s="17"/>
      <c r="T26241" s="17"/>
      <c r="V26241" s="17"/>
      <c r="W26241" s="51"/>
    </row>
    <row r="26242">
      <c r="A26242" s="307"/>
      <c r="B26242" s="85"/>
      <c r="C26242" s="85"/>
      <c r="D26242" s="85"/>
      <c r="E26242" s="88"/>
      <c r="G26242" s="17"/>
      <c r="I26242" s="43"/>
      <c r="J26242" s="308"/>
      <c r="K26242" s="51"/>
      <c r="N26242" s="309"/>
      <c r="R26242" s="17"/>
      <c r="T26242" s="17"/>
      <c r="V26242" s="17"/>
      <c r="W26242" s="51"/>
    </row>
    <row r="26243">
      <c r="A26243" s="307"/>
      <c r="B26243" s="85"/>
      <c r="C26243" s="85"/>
      <c r="D26243" s="85"/>
      <c r="E26243" s="88"/>
      <c r="G26243" s="17"/>
      <c r="I26243" s="43"/>
      <c r="J26243" s="308"/>
      <c r="K26243" s="51"/>
      <c r="N26243" s="309"/>
      <c r="R26243" s="17"/>
      <c r="T26243" s="17"/>
      <c r="V26243" s="17"/>
      <c r="W26243" s="51"/>
    </row>
    <row r="26244">
      <c r="A26244" s="307"/>
      <c r="B26244" s="85"/>
      <c r="C26244" s="85"/>
      <c r="D26244" s="85"/>
      <c r="E26244" s="88"/>
      <c r="G26244" s="17"/>
      <c r="I26244" s="43"/>
      <c r="J26244" s="308"/>
      <c r="K26244" s="51"/>
      <c r="N26244" s="309"/>
      <c r="R26244" s="17"/>
      <c r="T26244" s="17"/>
      <c r="V26244" s="17"/>
      <c r="W26244" s="51"/>
    </row>
    <row r="26245">
      <c r="A26245" s="307"/>
      <c r="B26245" s="85"/>
      <c r="C26245" s="85"/>
      <c r="D26245" s="85"/>
      <c r="E26245" s="88"/>
      <c r="G26245" s="17"/>
      <c r="I26245" s="43"/>
      <c r="J26245" s="308"/>
      <c r="K26245" s="51"/>
      <c r="N26245" s="309"/>
      <c r="R26245" s="17"/>
      <c r="T26245" s="17"/>
      <c r="V26245" s="17"/>
      <c r="W26245" s="51"/>
    </row>
    <row r="26246">
      <c r="A26246" s="307"/>
      <c r="B26246" s="85"/>
      <c r="C26246" s="85"/>
      <c r="D26246" s="85"/>
      <c r="E26246" s="88"/>
      <c r="G26246" s="17"/>
      <c r="I26246" s="43"/>
      <c r="J26246" s="308"/>
      <c r="K26246" s="51"/>
      <c r="N26246" s="309"/>
      <c r="R26246" s="17"/>
      <c r="T26246" s="17"/>
      <c r="V26246" s="17"/>
      <c r="W26246" s="51"/>
    </row>
    <row r="26247">
      <c r="A26247" s="307"/>
      <c r="B26247" s="85"/>
      <c r="C26247" s="85"/>
      <c r="D26247" s="85"/>
      <c r="E26247" s="88"/>
      <c r="G26247" s="17"/>
      <c r="I26247" s="43"/>
      <c r="J26247" s="308"/>
      <c r="K26247" s="51"/>
      <c r="N26247" s="309"/>
      <c r="R26247" s="17"/>
      <c r="T26247" s="17"/>
      <c r="V26247" s="17"/>
      <c r="W26247" s="51"/>
    </row>
    <row r="26248">
      <c r="A26248" s="307"/>
      <c r="B26248" s="85"/>
      <c r="C26248" s="85"/>
      <c r="D26248" s="85"/>
      <c r="E26248" s="88"/>
      <c r="G26248" s="17"/>
      <c r="I26248" s="43"/>
      <c r="J26248" s="308"/>
      <c r="K26248" s="51"/>
      <c r="N26248" s="309"/>
      <c r="R26248" s="17"/>
      <c r="T26248" s="17"/>
      <c r="V26248" s="17"/>
      <c r="W26248" s="51"/>
    </row>
    <row r="26249">
      <c r="A26249" s="307"/>
      <c r="B26249" s="85"/>
      <c r="C26249" s="85"/>
      <c r="D26249" s="85"/>
      <c r="E26249" s="88"/>
      <c r="G26249" s="17"/>
      <c r="I26249" s="43"/>
      <c r="J26249" s="308"/>
      <c r="K26249" s="51"/>
      <c r="N26249" s="309"/>
      <c r="R26249" s="17"/>
      <c r="T26249" s="17"/>
      <c r="V26249" s="17"/>
      <c r="W26249" s="51"/>
    </row>
    <row r="26250">
      <c r="A26250" s="307"/>
      <c r="B26250" s="85"/>
      <c r="C26250" s="85"/>
      <c r="D26250" s="85"/>
      <c r="E26250" s="88"/>
      <c r="G26250" s="17"/>
      <c r="I26250" s="43"/>
      <c r="J26250" s="308"/>
      <c r="K26250" s="51"/>
      <c r="N26250" s="309"/>
      <c r="R26250" s="17"/>
      <c r="T26250" s="17"/>
      <c r="V26250" s="17"/>
      <c r="W26250" s="51"/>
    </row>
    <row r="26251">
      <c r="A26251" s="307"/>
      <c r="B26251" s="85"/>
      <c r="C26251" s="85"/>
      <c r="D26251" s="85"/>
      <c r="E26251" s="88"/>
      <c r="G26251" s="17"/>
      <c r="I26251" s="43"/>
      <c r="J26251" s="308"/>
      <c r="K26251" s="51"/>
      <c r="N26251" s="309"/>
      <c r="R26251" s="17"/>
      <c r="T26251" s="17"/>
      <c r="V26251" s="17"/>
      <c r="W26251" s="51"/>
    </row>
    <row r="26252">
      <c r="A26252" s="307"/>
      <c r="B26252" s="85"/>
      <c r="C26252" s="85"/>
      <c r="D26252" s="85"/>
      <c r="E26252" s="88"/>
      <c r="G26252" s="17"/>
      <c r="I26252" s="43"/>
      <c r="J26252" s="308"/>
      <c r="K26252" s="51"/>
      <c r="N26252" s="309"/>
      <c r="R26252" s="17"/>
      <c r="T26252" s="17"/>
      <c r="V26252" s="17"/>
      <c r="W26252" s="51"/>
    </row>
    <row r="26253">
      <c r="A26253" s="307"/>
      <c r="B26253" s="85"/>
      <c r="C26253" s="85"/>
      <c r="D26253" s="85"/>
      <c r="E26253" s="88"/>
      <c r="G26253" s="17"/>
      <c r="I26253" s="43"/>
      <c r="J26253" s="308"/>
      <c r="K26253" s="51"/>
      <c r="N26253" s="309"/>
      <c r="R26253" s="17"/>
      <c r="T26253" s="17"/>
      <c r="V26253" s="17"/>
      <c r="W26253" s="51"/>
    </row>
    <row r="26254">
      <c r="A26254" s="307"/>
      <c r="B26254" s="85"/>
      <c r="C26254" s="85"/>
      <c r="D26254" s="85"/>
      <c r="E26254" s="88"/>
      <c r="G26254" s="17"/>
      <c r="I26254" s="43"/>
      <c r="J26254" s="308"/>
      <c r="K26254" s="51"/>
      <c r="N26254" s="309"/>
      <c r="R26254" s="17"/>
      <c r="T26254" s="17"/>
      <c r="V26254" s="17"/>
      <c r="W26254" s="51"/>
    </row>
    <row r="26255">
      <c r="A26255" s="307"/>
      <c r="B26255" s="85"/>
      <c r="C26255" s="85"/>
      <c r="D26255" s="85"/>
      <c r="E26255" s="88"/>
      <c r="G26255" s="17"/>
      <c r="I26255" s="43"/>
      <c r="J26255" s="308"/>
      <c r="K26255" s="51"/>
      <c r="N26255" s="309"/>
      <c r="R26255" s="17"/>
      <c r="T26255" s="17"/>
      <c r="V26255" s="17"/>
      <c r="W26255" s="51"/>
    </row>
    <row r="26256">
      <c r="A26256" s="307"/>
      <c r="B26256" s="85"/>
      <c r="C26256" s="85"/>
      <c r="D26256" s="85"/>
      <c r="E26256" s="88"/>
      <c r="G26256" s="17"/>
      <c r="I26256" s="43"/>
      <c r="J26256" s="308"/>
      <c r="K26256" s="51"/>
      <c r="N26256" s="309"/>
      <c r="R26256" s="17"/>
      <c r="T26256" s="17"/>
      <c r="V26256" s="17"/>
      <c r="W26256" s="51"/>
    </row>
    <row r="26257">
      <c r="A26257" s="307"/>
      <c r="B26257" s="85"/>
      <c r="C26257" s="85"/>
      <c r="D26257" s="85"/>
      <c r="E26257" s="88"/>
      <c r="G26257" s="17"/>
      <c r="I26257" s="43"/>
      <c r="J26257" s="308"/>
      <c r="K26257" s="51"/>
      <c r="N26257" s="309"/>
      <c r="R26257" s="17"/>
      <c r="T26257" s="17"/>
      <c r="V26257" s="17"/>
      <c r="W26257" s="51"/>
    </row>
    <row r="26258">
      <c r="A26258" s="307"/>
      <c r="B26258" s="85"/>
      <c r="C26258" s="85"/>
      <c r="D26258" s="85"/>
      <c r="E26258" s="88"/>
      <c r="G26258" s="17"/>
      <c r="I26258" s="43"/>
      <c r="J26258" s="308"/>
      <c r="K26258" s="51"/>
      <c r="N26258" s="309"/>
      <c r="R26258" s="17"/>
      <c r="T26258" s="17"/>
      <c r="V26258" s="17"/>
      <c r="W26258" s="51"/>
    </row>
    <row r="26259">
      <c r="A26259" s="307"/>
      <c r="B26259" s="85"/>
      <c r="C26259" s="85"/>
      <c r="D26259" s="85"/>
      <c r="E26259" s="88"/>
      <c r="G26259" s="17"/>
      <c r="I26259" s="43"/>
      <c r="J26259" s="308"/>
      <c r="K26259" s="51"/>
      <c r="N26259" s="309"/>
      <c r="R26259" s="17"/>
      <c r="T26259" s="17"/>
      <c r="V26259" s="17"/>
      <c r="W26259" s="51"/>
    </row>
    <row r="26260">
      <c r="A26260" s="307"/>
      <c r="B26260" s="85"/>
      <c r="C26260" s="85"/>
      <c r="D26260" s="85"/>
      <c r="E26260" s="88"/>
      <c r="G26260" s="17"/>
      <c r="I26260" s="43"/>
      <c r="J26260" s="308"/>
      <c r="K26260" s="51"/>
      <c r="N26260" s="309"/>
      <c r="R26260" s="17"/>
      <c r="T26260" s="17"/>
      <c r="V26260" s="17"/>
      <c r="W26260" s="51"/>
    </row>
    <row r="26261">
      <c r="A26261" s="307"/>
      <c r="B26261" s="85"/>
      <c r="C26261" s="85"/>
      <c r="D26261" s="85"/>
      <c r="E26261" s="88"/>
      <c r="G26261" s="17"/>
      <c r="I26261" s="43"/>
      <c r="J26261" s="308"/>
      <c r="K26261" s="51"/>
      <c r="N26261" s="309"/>
      <c r="R26261" s="17"/>
      <c r="T26261" s="17"/>
      <c r="V26261" s="17"/>
      <c r="W26261" s="51"/>
    </row>
    <row r="26262">
      <c r="A26262" s="307"/>
      <c r="B26262" s="85"/>
      <c r="C26262" s="85"/>
      <c r="D26262" s="85"/>
      <c r="E26262" s="88"/>
      <c r="G26262" s="17"/>
      <c r="I26262" s="43"/>
      <c r="J26262" s="308"/>
      <c r="K26262" s="51"/>
      <c r="N26262" s="309"/>
      <c r="R26262" s="17"/>
      <c r="T26262" s="17"/>
      <c r="V26262" s="17"/>
      <c r="W26262" s="51"/>
    </row>
    <row r="26263">
      <c r="A26263" s="307"/>
      <c r="B26263" s="85"/>
      <c r="C26263" s="85"/>
      <c r="D26263" s="85"/>
      <c r="E26263" s="88"/>
      <c r="G26263" s="17"/>
      <c r="I26263" s="43"/>
      <c r="J26263" s="308"/>
      <c r="K26263" s="51"/>
      <c r="N26263" s="309"/>
      <c r="R26263" s="17"/>
      <c r="T26263" s="17"/>
      <c r="V26263" s="17"/>
      <c r="W26263" s="51"/>
    </row>
    <row r="26264">
      <c r="A26264" s="307"/>
      <c r="B26264" s="85"/>
      <c r="C26264" s="85"/>
      <c r="D26264" s="85"/>
      <c r="E26264" s="88"/>
      <c r="G26264" s="17"/>
      <c r="I26264" s="43"/>
      <c r="J26264" s="308"/>
      <c r="K26264" s="51"/>
      <c r="N26264" s="309"/>
      <c r="R26264" s="17"/>
      <c r="T26264" s="17"/>
      <c r="V26264" s="17"/>
      <c r="W26264" s="51"/>
    </row>
    <row r="26265">
      <c r="A26265" s="307"/>
      <c r="B26265" s="85"/>
      <c r="C26265" s="85"/>
      <c r="D26265" s="85"/>
      <c r="E26265" s="88"/>
      <c r="G26265" s="17"/>
      <c r="I26265" s="43"/>
      <c r="J26265" s="308"/>
      <c r="K26265" s="51"/>
      <c r="N26265" s="309"/>
      <c r="R26265" s="17"/>
      <c r="T26265" s="17"/>
      <c r="V26265" s="17"/>
      <c r="W26265" s="51"/>
    </row>
    <row r="26266">
      <c r="A26266" s="307"/>
      <c r="B26266" s="85"/>
      <c r="C26266" s="85"/>
      <c r="D26266" s="85"/>
      <c r="E26266" s="88"/>
      <c r="G26266" s="17"/>
      <c r="I26266" s="43"/>
      <c r="J26266" s="308"/>
      <c r="K26266" s="51"/>
      <c r="N26266" s="309"/>
      <c r="R26266" s="17"/>
      <c r="T26266" s="17"/>
      <c r="V26266" s="17"/>
      <c r="W26266" s="51"/>
    </row>
    <row r="26267">
      <c r="A26267" s="307"/>
      <c r="B26267" s="85"/>
      <c r="C26267" s="85"/>
      <c r="D26267" s="85"/>
      <c r="E26267" s="88"/>
      <c r="G26267" s="17"/>
      <c r="I26267" s="43"/>
      <c r="J26267" s="308"/>
      <c r="K26267" s="51"/>
      <c r="N26267" s="309"/>
      <c r="R26267" s="17"/>
      <c r="T26267" s="17"/>
      <c r="V26267" s="17"/>
      <c r="W26267" s="51"/>
    </row>
    <row r="26268">
      <c r="A26268" s="307"/>
      <c r="B26268" s="85"/>
      <c r="C26268" s="85"/>
      <c r="D26268" s="85"/>
      <c r="E26268" s="88"/>
      <c r="G26268" s="17"/>
      <c r="I26268" s="43"/>
      <c r="J26268" s="308"/>
      <c r="K26268" s="51"/>
      <c r="N26268" s="309"/>
      <c r="R26268" s="17"/>
      <c r="T26268" s="17"/>
      <c r="V26268" s="17"/>
      <c r="W26268" s="51"/>
    </row>
    <row r="26269">
      <c r="A26269" s="307"/>
      <c r="B26269" s="85"/>
      <c r="C26269" s="85"/>
      <c r="D26269" s="85"/>
      <c r="E26269" s="88"/>
      <c r="G26269" s="17"/>
      <c r="I26269" s="43"/>
      <c r="J26269" s="308"/>
      <c r="K26269" s="51"/>
      <c r="N26269" s="309"/>
      <c r="R26269" s="17"/>
      <c r="T26269" s="17"/>
      <c r="V26269" s="17"/>
      <c r="W26269" s="51"/>
    </row>
    <row r="26270">
      <c r="A26270" s="307"/>
      <c r="B26270" s="85"/>
      <c r="C26270" s="85"/>
      <c r="D26270" s="85"/>
      <c r="E26270" s="88"/>
      <c r="G26270" s="17"/>
      <c r="I26270" s="43"/>
      <c r="J26270" s="308"/>
      <c r="K26270" s="51"/>
      <c r="N26270" s="309"/>
      <c r="R26270" s="17"/>
      <c r="T26270" s="17"/>
      <c r="V26270" s="17"/>
      <c r="W26270" s="51"/>
    </row>
    <row r="26271">
      <c r="A26271" s="307"/>
      <c r="B26271" s="85"/>
      <c r="C26271" s="85"/>
      <c r="D26271" s="85"/>
      <c r="E26271" s="88"/>
      <c r="G26271" s="17"/>
      <c r="I26271" s="43"/>
      <c r="J26271" s="308"/>
      <c r="K26271" s="51"/>
      <c r="N26271" s="309"/>
      <c r="R26271" s="17"/>
      <c r="T26271" s="17"/>
      <c r="V26271" s="17"/>
      <c r="W26271" s="51"/>
    </row>
    <row r="26272">
      <c r="A26272" s="307"/>
      <c r="B26272" s="85"/>
      <c r="C26272" s="85"/>
      <c r="D26272" s="85"/>
      <c r="E26272" s="88"/>
      <c r="G26272" s="17"/>
      <c r="I26272" s="43"/>
      <c r="J26272" s="308"/>
      <c r="K26272" s="51"/>
      <c r="N26272" s="309"/>
      <c r="R26272" s="17"/>
      <c r="T26272" s="17"/>
      <c r="V26272" s="17"/>
      <c r="W26272" s="51"/>
    </row>
    <row r="26273">
      <c r="A26273" s="307"/>
      <c r="B26273" s="85"/>
      <c r="C26273" s="85"/>
      <c r="D26273" s="85"/>
      <c r="E26273" s="88"/>
      <c r="G26273" s="17"/>
      <c r="I26273" s="43"/>
      <c r="J26273" s="308"/>
      <c r="K26273" s="51"/>
      <c r="N26273" s="309"/>
      <c r="R26273" s="17"/>
      <c r="T26273" s="17"/>
      <c r="V26273" s="17"/>
      <c r="W26273" s="51"/>
    </row>
    <row r="26274">
      <c r="A26274" s="307"/>
      <c r="B26274" s="85"/>
      <c r="C26274" s="85"/>
      <c r="D26274" s="85"/>
      <c r="E26274" s="88"/>
      <c r="G26274" s="17"/>
      <c r="I26274" s="43"/>
      <c r="J26274" s="308"/>
      <c r="K26274" s="51"/>
      <c r="N26274" s="309"/>
      <c r="R26274" s="17"/>
      <c r="T26274" s="17"/>
      <c r="V26274" s="17"/>
      <c r="W26274" s="51"/>
    </row>
    <row r="26275">
      <c r="A26275" s="307"/>
      <c r="B26275" s="85"/>
      <c r="C26275" s="85"/>
      <c r="D26275" s="85"/>
      <c r="E26275" s="88"/>
      <c r="G26275" s="17"/>
      <c r="I26275" s="43"/>
      <c r="J26275" s="308"/>
      <c r="K26275" s="51"/>
      <c r="N26275" s="309"/>
      <c r="R26275" s="17"/>
      <c r="T26275" s="17"/>
      <c r="V26275" s="17"/>
      <c r="W26275" s="51"/>
    </row>
    <row r="26276">
      <c r="A26276" s="307"/>
      <c r="B26276" s="85"/>
      <c r="C26276" s="85"/>
      <c r="D26276" s="85"/>
      <c r="E26276" s="88"/>
      <c r="G26276" s="17"/>
      <c r="I26276" s="43"/>
      <c r="J26276" s="308"/>
      <c r="K26276" s="51"/>
      <c r="N26276" s="309"/>
      <c r="R26276" s="17"/>
      <c r="T26276" s="17"/>
      <c r="V26276" s="17"/>
      <c r="W26276" s="51"/>
    </row>
    <row r="26277">
      <c r="A26277" s="307"/>
      <c r="B26277" s="85"/>
      <c r="C26277" s="85"/>
      <c r="D26277" s="85"/>
      <c r="E26277" s="88"/>
      <c r="G26277" s="17"/>
      <c r="I26277" s="43"/>
      <c r="J26277" s="308"/>
      <c r="K26277" s="51"/>
      <c r="N26277" s="309"/>
      <c r="R26277" s="17"/>
      <c r="T26277" s="17"/>
      <c r="V26277" s="17"/>
      <c r="W26277" s="51"/>
    </row>
    <row r="26278">
      <c r="A26278" s="307"/>
      <c r="B26278" s="85"/>
      <c r="C26278" s="85"/>
      <c r="D26278" s="85"/>
      <c r="E26278" s="88"/>
      <c r="G26278" s="17"/>
      <c r="I26278" s="43"/>
      <c r="J26278" s="308"/>
      <c r="K26278" s="51"/>
      <c r="N26278" s="309"/>
      <c r="R26278" s="17"/>
      <c r="T26278" s="17"/>
      <c r="V26278" s="17"/>
      <c r="W26278" s="51"/>
    </row>
    <row r="26279">
      <c r="A26279" s="307"/>
      <c r="B26279" s="85"/>
      <c r="C26279" s="85"/>
      <c r="D26279" s="85"/>
      <c r="E26279" s="88"/>
      <c r="G26279" s="17"/>
      <c r="I26279" s="43"/>
      <c r="J26279" s="308"/>
      <c r="K26279" s="51"/>
      <c r="N26279" s="309"/>
      <c r="R26279" s="17"/>
      <c r="T26279" s="17"/>
      <c r="V26279" s="17"/>
      <c r="W26279" s="51"/>
    </row>
    <row r="26280">
      <c r="A26280" s="307"/>
      <c r="B26280" s="85"/>
      <c r="C26280" s="85"/>
      <c r="D26280" s="85"/>
      <c r="E26280" s="88"/>
      <c r="G26280" s="17"/>
      <c r="I26280" s="43"/>
      <c r="J26280" s="308"/>
      <c r="K26280" s="51"/>
      <c r="N26280" s="309"/>
      <c r="R26280" s="17"/>
      <c r="T26280" s="17"/>
      <c r="V26280" s="17"/>
      <c r="W26280" s="51"/>
    </row>
    <row r="26281">
      <c r="A26281" s="307"/>
      <c r="B26281" s="85"/>
      <c r="C26281" s="85"/>
      <c r="D26281" s="85"/>
      <c r="E26281" s="88"/>
      <c r="G26281" s="17"/>
      <c r="I26281" s="43"/>
      <c r="J26281" s="308"/>
      <c r="K26281" s="51"/>
      <c r="N26281" s="309"/>
      <c r="R26281" s="17"/>
      <c r="T26281" s="17"/>
      <c r="V26281" s="17"/>
      <c r="W26281" s="51"/>
    </row>
    <row r="26282">
      <c r="A26282" s="307"/>
      <c r="B26282" s="85"/>
      <c r="C26282" s="85"/>
      <c r="D26282" s="85"/>
      <c r="E26282" s="88"/>
      <c r="G26282" s="17"/>
      <c r="I26282" s="43"/>
      <c r="J26282" s="308"/>
      <c r="K26282" s="51"/>
      <c r="N26282" s="309"/>
      <c r="R26282" s="17"/>
      <c r="T26282" s="17"/>
      <c r="V26282" s="17"/>
      <c r="W26282" s="51"/>
    </row>
    <row r="26283">
      <c r="A26283" s="307"/>
      <c r="B26283" s="85"/>
      <c r="C26283" s="85"/>
      <c r="D26283" s="85"/>
      <c r="E26283" s="88"/>
      <c r="G26283" s="17"/>
      <c r="I26283" s="43"/>
      <c r="J26283" s="308"/>
      <c r="K26283" s="51"/>
      <c r="N26283" s="309"/>
      <c r="R26283" s="17"/>
      <c r="T26283" s="17"/>
      <c r="V26283" s="17"/>
      <c r="W26283" s="51"/>
    </row>
    <row r="26284">
      <c r="A26284" s="307"/>
      <c r="B26284" s="85"/>
      <c r="C26284" s="85"/>
      <c r="D26284" s="85"/>
      <c r="E26284" s="88"/>
      <c r="G26284" s="17"/>
      <c r="I26284" s="43"/>
      <c r="J26284" s="308"/>
      <c r="K26284" s="51"/>
      <c r="N26284" s="309"/>
      <c r="R26284" s="17"/>
      <c r="T26284" s="17"/>
      <c r="V26284" s="17"/>
      <c r="W26284" s="51"/>
    </row>
    <row r="26285">
      <c r="A26285" s="307"/>
      <c r="B26285" s="85"/>
      <c r="C26285" s="85"/>
      <c r="D26285" s="85"/>
      <c r="E26285" s="88"/>
      <c r="G26285" s="17"/>
      <c r="I26285" s="43"/>
      <c r="J26285" s="308"/>
      <c r="K26285" s="51"/>
      <c r="N26285" s="309"/>
      <c r="R26285" s="17"/>
      <c r="T26285" s="17"/>
      <c r="V26285" s="17"/>
      <c r="W26285" s="51"/>
    </row>
    <row r="26286">
      <c r="A26286" s="307"/>
      <c r="B26286" s="85"/>
      <c r="C26286" s="85"/>
      <c r="D26286" s="85"/>
      <c r="E26286" s="88"/>
      <c r="G26286" s="17"/>
      <c r="I26286" s="43"/>
      <c r="J26286" s="308"/>
      <c r="K26286" s="51"/>
      <c r="N26286" s="309"/>
      <c r="R26286" s="17"/>
      <c r="T26286" s="17"/>
      <c r="V26286" s="17"/>
      <c r="W26286" s="51"/>
    </row>
    <row r="26287">
      <c r="A26287" s="307"/>
      <c r="B26287" s="85"/>
      <c r="C26287" s="85"/>
      <c r="D26287" s="85"/>
      <c r="E26287" s="88"/>
      <c r="G26287" s="17"/>
      <c r="I26287" s="43"/>
      <c r="J26287" s="308"/>
      <c r="K26287" s="51"/>
      <c r="N26287" s="309"/>
      <c r="R26287" s="17"/>
      <c r="T26287" s="17"/>
      <c r="V26287" s="17"/>
      <c r="W26287" s="51"/>
    </row>
    <row r="26288">
      <c r="A26288" s="307"/>
      <c r="B26288" s="85"/>
      <c r="C26288" s="85"/>
      <c r="D26288" s="85"/>
      <c r="E26288" s="88"/>
      <c r="G26288" s="17"/>
      <c r="I26288" s="43"/>
      <c r="J26288" s="308"/>
      <c r="K26288" s="51"/>
      <c r="N26288" s="309"/>
      <c r="R26288" s="17"/>
      <c r="T26288" s="17"/>
      <c r="V26288" s="17"/>
      <c r="W26288" s="51"/>
    </row>
    <row r="26289">
      <c r="A26289" s="307"/>
      <c r="B26289" s="85"/>
      <c r="C26289" s="85"/>
      <c r="D26289" s="85"/>
      <c r="E26289" s="88"/>
      <c r="G26289" s="17"/>
      <c r="I26289" s="43"/>
      <c r="J26289" s="308"/>
      <c r="K26289" s="51"/>
      <c r="N26289" s="309"/>
      <c r="R26289" s="17"/>
      <c r="T26289" s="17"/>
      <c r="V26289" s="17"/>
      <c r="W26289" s="51"/>
    </row>
    <row r="26290">
      <c r="A26290" s="307"/>
      <c r="B26290" s="85"/>
      <c r="C26290" s="85"/>
      <c r="D26290" s="85"/>
      <c r="E26290" s="88"/>
      <c r="G26290" s="17"/>
      <c r="I26290" s="43"/>
      <c r="J26290" s="308"/>
      <c r="K26290" s="51"/>
      <c r="N26290" s="309"/>
      <c r="R26290" s="17"/>
      <c r="T26290" s="17"/>
      <c r="V26290" s="17"/>
      <c r="W26290" s="51"/>
    </row>
    <row r="26291">
      <c r="A26291" s="307"/>
      <c r="B26291" s="85"/>
      <c r="C26291" s="85"/>
      <c r="D26291" s="85"/>
      <c r="E26291" s="88"/>
      <c r="G26291" s="17"/>
      <c r="I26291" s="43"/>
      <c r="J26291" s="308"/>
      <c r="K26291" s="51"/>
      <c r="N26291" s="309"/>
      <c r="R26291" s="17"/>
      <c r="T26291" s="17"/>
      <c r="V26291" s="17"/>
      <c r="W26291" s="51"/>
    </row>
    <row r="26292">
      <c r="A26292" s="307"/>
      <c r="B26292" s="85"/>
      <c r="C26292" s="85"/>
      <c r="D26292" s="85"/>
      <c r="E26292" s="88"/>
      <c r="G26292" s="17"/>
      <c r="I26292" s="43"/>
      <c r="J26292" s="308"/>
      <c r="K26292" s="51"/>
      <c r="N26292" s="309"/>
      <c r="R26292" s="17"/>
      <c r="T26292" s="17"/>
      <c r="V26292" s="17"/>
      <c r="W26292" s="51"/>
    </row>
    <row r="26293">
      <c r="A26293" s="307"/>
      <c r="B26293" s="85"/>
      <c r="C26293" s="85"/>
      <c r="D26293" s="85"/>
      <c r="E26293" s="88"/>
      <c r="G26293" s="17"/>
      <c r="I26293" s="43"/>
      <c r="J26293" s="308"/>
      <c r="K26293" s="51"/>
      <c r="N26293" s="309"/>
      <c r="R26293" s="17"/>
      <c r="T26293" s="17"/>
      <c r="V26293" s="17"/>
      <c r="W26293" s="51"/>
    </row>
    <row r="26294">
      <c r="A26294" s="307"/>
      <c r="B26294" s="85"/>
      <c r="C26294" s="85"/>
      <c r="D26294" s="85"/>
      <c r="E26294" s="88"/>
      <c r="G26294" s="17"/>
      <c r="I26294" s="43"/>
      <c r="J26294" s="308"/>
      <c r="K26294" s="51"/>
      <c r="N26294" s="309"/>
      <c r="R26294" s="17"/>
      <c r="T26294" s="17"/>
      <c r="V26294" s="17"/>
      <c r="W26294" s="51"/>
    </row>
    <row r="26295">
      <c r="A26295" s="307"/>
      <c r="B26295" s="85"/>
      <c r="C26295" s="85"/>
      <c r="D26295" s="85"/>
      <c r="E26295" s="88"/>
      <c r="G26295" s="17"/>
      <c r="I26295" s="43"/>
      <c r="J26295" s="308"/>
      <c r="K26295" s="51"/>
      <c r="N26295" s="309"/>
      <c r="R26295" s="17"/>
      <c r="T26295" s="17"/>
      <c r="V26295" s="17"/>
      <c r="W26295" s="51"/>
    </row>
    <row r="26296">
      <c r="A26296" s="307"/>
      <c r="B26296" s="85"/>
      <c r="C26296" s="85"/>
      <c r="D26296" s="85"/>
      <c r="E26296" s="88"/>
      <c r="G26296" s="17"/>
      <c r="I26296" s="43"/>
      <c r="J26296" s="308"/>
      <c r="K26296" s="51"/>
      <c r="N26296" s="309"/>
      <c r="R26296" s="17"/>
      <c r="T26296" s="17"/>
      <c r="V26296" s="17"/>
      <c r="W26296" s="51"/>
    </row>
    <row r="26297">
      <c r="A26297" s="307"/>
      <c r="B26297" s="85"/>
      <c r="C26297" s="85"/>
      <c r="D26297" s="85"/>
      <c r="E26297" s="88"/>
      <c r="G26297" s="17"/>
      <c r="I26297" s="43"/>
      <c r="J26297" s="308"/>
      <c r="K26297" s="51"/>
      <c r="N26297" s="309"/>
      <c r="R26297" s="17"/>
      <c r="T26297" s="17"/>
      <c r="V26297" s="17"/>
      <c r="W26297" s="51"/>
    </row>
    <row r="26298">
      <c r="A26298" s="307"/>
      <c r="B26298" s="85"/>
      <c r="C26298" s="85"/>
      <c r="D26298" s="85"/>
      <c r="E26298" s="88"/>
      <c r="G26298" s="17"/>
      <c r="I26298" s="43"/>
      <c r="J26298" s="308"/>
      <c r="K26298" s="51"/>
      <c r="N26298" s="309"/>
      <c r="R26298" s="17"/>
      <c r="T26298" s="17"/>
      <c r="V26298" s="17"/>
      <c r="W26298" s="51"/>
    </row>
    <row r="26299">
      <c r="A26299" s="307"/>
      <c r="B26299" s="85"/>
      <c r="C26299" s="85"/>
      <c r="D26299" s="85"/>
      <c r="E26299" s="88"/>
      <c r="G26299" s="17"/>
      <c r="I26299" s="43"/>
      <c r="J26299" s="308"/>
      <c r="K26299" s="51"/>
      <c r="N26299" s="309"/>
      <c r="R26299" s="17"/>
      <c r="T26299" s="17"/>
      <c r="V26299" s="17"/>
      <c r="W26299" s="51"/>
    </row>
    <row r="26300">
      <c r="A26300" s="307"/>
      <c r="B26300" s="85"/>
      <c r="C26300" s="85"/>
      <c r="D26300" s="85"/>
      <c r="E26300" s="88"/>
      <c r="G26300" s="17"/>
      <c r="I26300" s="43"/>
      <c r="J26300" s="308"/>
      <c r="K26300" s="51"/>
      <c r="N26300" s="309"/>
      <c r="R26300" s="17"/>
      <c r="T26300" s="17"/>
      <c r="V26300" s="17"/>
      <c r="W26300" s="51"/>
    </row>
    <row r="26301">
      <c r="A26301" s="307"/>
      <c r="B26301" s="85"/>
      <c r="C26301" s="85"/>
      <c r="D26301" s="85"/>
      <c r="E26301" s="88"/>
      <c r="G26301" s="17"/>
      <c r="I26301" s="43"/>
      <c r="J26301" s="308"/>
      <c r="K26301" s="51"/>
      <c r="N26301" s="309"/>
      <c r="R26301" s="17"/>
      <c r="T26301" s="17"/>
      <c r="V26301" s="17"/>
      <c r="W26301" s="51"/>
    </row>
    <row r="26302">
      <c r="A26302" s="307"/>
      <c r="B26302" s="85"/>
      <c r="C26302" s="85"/>
      <c r="D26302" s="85"/>
      <c r="E26302" s="88"/>
      <c r="G26302" s="17"/>
      <c r="I26302" s="43"/>
      <c r="J26302" s="308"/>
      <c r="K26302" s="51"/>
      <c r="N26302" s="309"/>
      <c r="R26302" s="17"/>
      <c r="T26302" s="17"/>
      <c r="V26302" s="17"/>
      <c r="W26302" s="51"/>
    </row>
    <row r="26303">
      <c r="A26303" s="307"/>
      <c r="B26303" s="85"/>
      <c r="C26303" s="85"/>
      <c r="D26303" s="85"/>
      <c r="E26303" s="88"/>
      <c r="G26303" s="17"/>
      <c r="I26303" s="43"/>
      <c r="J26303" s="308"/>
      <c r="K26303" s="51"/>
      <c r="N26303" s="309"/>
      <c r="R26303" s="17"/>
      <c r="T26303" s="17"/>
      <c r="V26303" s="17"/>
      <c r="W26303" s="51"/>
    </row>
    <row r="26304">
      <c r="A26304" s="307"/>
      <c r="B26304" s="85"/>
      <c r="C26304" s="85"/>
      <c r="D26304" s="85"/>
      <c r="E26304" s="88"/>
      <c r="G26304" s="17"/>
      <c r="I26304" s="43"/>
      <c r="J26304" s="308"/>
      <c r="K26304" s="51"/>
      <c r="N26304" s="309"/>
      <c r="R26304" s="17"/>
      <c r="T26304" s="17"/>
      <c r="V26304" s="17"/>
      <c r="W26304" s="51"/>
    </row>
    <row r="26305">
      <c r="A26305" s="307"/>
      <c r="B26305" s="85"/>
      <c r="C26305" s="85"/>
      <c r="D26305" s="85"/>
      <c r="E26305" s="88"/>
      <c r="G26305" s="17"/>
      <c r="I26305" s="43"/>
      <c r="J26305" s="308"/>
      <c r="K26305" s="51"/>
      <c r="N26305" s="309"/>
      <c r="R26305" s="17"/>
      <c r="T26305" s="17"/>
      <c r="V26305" s="17"/>
      <c r="W26305" s="51"/>
    </row>
    <row r="26306">
      <c r="A26306" s="307"/>
      <c r="B26306" s="85"/>
      <c r="C26306" s="85"/>
      <c r="D26306" s="85"/>
      <c r="E26306" s="88"/>
      <c r="G26306" s="17"/>
      <c r="I26306" s="43"/>
      <c r="J26306" s="308"/>
      <c r="K26306" s="51"/>
      <c r="N26306" s="309"/>
      <c r="R26306" s="17"/>
      <c r="T26306" s="17"/>
      <c r="V26306" s="17"/>
      <c r="W26306" s="51"/>
    </row>
    <row r="26307">
      <c r="A26307" s="307"/>
      <c r="B26307" s="85"/>
      <c r="C26307" s="85"/>
      <c r="D26307" s="85"/>
      <c r="E26307" s="88"/>
      <c r="G26307" s="17"/>
      <c r="I26307" s="43"/>
      <c r="J26307" s="308"/>
      <c r="K26307" s="51"/>
      <c r="N26307" s="309"/>
      <c r="R26307" s="17"/>
      <c r="T26307" s="17"/>
      <c r="V26307" s="17"/>
      <c r="W26307" s="51"/>
    </row>
    <row r="26308">
      <c r="A26308" s="307"/>
      <c r="B26308" s="85"/>
      <c r="C26308" s="85"/>
      <c r="D26308" s="85"/>
      <c r="E26308" s="88"/>
      <c r="G26308" s="17"/>
      <c r="I26308" s="43"/>
      <c r="J26308" s="308"/>
      <c r="K26308" s="51"/>
      <c r="N26308" s="309"/>
      <c r="R26308" s="17"/>
      <c r="T26308" s="17"/>
      <c r="V26308" s="17"/>
      <c r="W26308" s="51"/>
    </row>
    <row r="26309">
      <c r="A26309" s="307"/>
      <c r="B26309" s="85"/>
      <c r="C26309" s="85"/>
      <c r="D26309" s="85"/>
      <c r="E26309" s="88"/>
      <c r="G26309" s="17"/>
      <c r="I26309" s="43"/>
      <c r="J26309" s="308"/>
      <c r="K26309" s="51"/>
      <c r="N26309" s="309"/>
      <c r="R26309" s="17"/>
      <c r="T26309" s="17"/>
      <c r="V26309" s="17"/>
      <c r="W26309" s="51"/>
    </row>
    <row r="26310">
      <c r="A26310" s="307"/>
      <c r="B26310" s="85"/>
      <c r="C26310" s="85"/>
      <c r="D26310" s="85"/>
      <c r="E26310" s="88"/>
      <c r="G26310" s="17"/>
      <c r="I26310" s="43"/>
      <c r="J26310" s="308"/>
      <c r="K26310" s="51"/>
      <c r="N26310" s="309"/>
      <c r="R26310" s="17"/>
      <c r="T26310" s="17"/>
      <c r="V26310" s="17"/>
      <c r="W26310" s="51"/>
    </row>
    <row r="26311">
      <c r="A26311" s="307"/>
      <c r="B26311" s="85"/>
      <c r="C26311" s="85"/>
      <c r="D26311" s="85"/>
      <c r="E26311" s="88"/>
      <c r="G26311" s="17"/>
      <c r="I26311" s="43"/>
      <c r="J26311" s="308"/>
      <c r="K26311" s="51"/>
      <c r="N26311" s="309"/>
      <c r="R26311" s="17"/>
      <c r="T26311" s="17"/>
      <c r="V26311" s="17"/>
      <c r="W26311" s="51"/>
    </row>
    <row r="26312">
      <c r="A26312" s="307"/>
      <c r="B26312" s="85"/>
      <c r="C26312" s="85"/>
      <c r="D26312" s="85"/>
      <c r="E26312" s="88"/>
      <c r="G26312" s="17"/>
      <c r="I26312" s="43"/>
      <c r="J26312" s="308"/>
      <c r="K26312" s="51"/>
      <c r="N26312" s="309"/>
      <c r="R26312" s="17"/>
      <c r="T26312" s="17"/>
      <c r="V26312" s="17"/>
      <c r="W26312" s="51"/>
    </row>
    <row r="26313">
      <c r="A26313" s="307"/>
      <c r="B26313" s="85"/>
      <c r="C26313" s="85"/>
      <c r="D26313" s="85"/>
      <c r="E26313" s="88"/>
      <c r="G26313" s="17"/>
      <c r="I26313" s="43"/>
      <c r="J26313" s="308"/>
      <c r="K26313" s="51"/>
      <c r="N26313" s="309"/>
      <c r="R26313" s="17"/>
      <c r="T26313" s="17"/>
      <c r="V26313" s="17"/>
      <c r="W26313" s="51"/>
    </row>
    <row r="26314">
      <c r="A26314" s="307"/>
      <c r="B26314" s="85"/>
      <c r="C26314" s="85"/>
      <c r="D26314" s="85"/>
      <c r="E26314" s="88"/>
      <c r="G26314" s="17"/>
      <c r="I26314" s="43"/>
      <c r="J26314" s="308"/>
      <c r="K26314" s="51"/>
      <c r="N26314" s="309"/>
      <c r="R26314" s="17"/>
      <c r="T26314" s="17"/>
      <c r="V26314" s="17"/>
      <c r="W26314" s="51"/>
    </row>
    <row r="26315">
      <c r="A26315" s="307"/>
      <c r="B26315" s="85"/>
      <c r="C26315" s="85"/>
      <c r="D26315" s="85"/>
      <c r="E26315" s="88"/>
      <c r="G26315" s="17"/>
      <c r="I26315" s="43"/>
      <c r="J26315" s="308"/>
      <c r="K26315" s="51"/>
      <c r="N26315" s="309"/>
      <c r="R26315" s="17"/>
      <c r="T26315" s="17"/>
      <c r="V26315" s="17"/>
      <c r="W26315" s="51"/>
    </row>
    <row r="26316">
      <c r="A26316" s="307"/>
      <c r="B26316" s="85"/>
      <c r="C26316" s="85"/>
      <c r="D26316" s="85"/>
      <c r="E26316" s="88"/>
      <c r="G26316" s="17"/>
      <c r="I26316" s="43"/>
      <c r="J26316" s="308"/>
      <c r="K26316" s="51"/>
      <c r="N26316" s="309"/>
      <c r="R26316" s="17"/>
      <c r="T26316" s="17"/>
      <c r="V26316" s="17"/>
      <c r="W26316" s="51"/>
    </row>
    <row r="26317">
      <c r="A26317" s="307"/>
      <c r="B26317" s="85"/>
      <c r="C26317" s="85"/>
      <c r="D26317" s="85"/>
      <c r="E26317" s="88"/>
      <c r="G26317" s="17"/>
      <c r="I26317" s="43"/>
      <c r="J26317" s="308"/>
      <c r="K26317" s="51"/>
      <c r="N26317" s="309"/>
      <c r="R26317" s="17"/>
      <c r="T26317" s="17"/>
      <c r="V26317" s="17"/>
      <c r="W26317" s="51"/>
    </row>
    <row r="26318">
      <c r="A26318" s="307"/>
      <c r="B26318" s="85"/>
      <c r="C26318" s="85"/>
      <c r="D26318" s="85"/>
      <c r="E26318" s="88"/>
      <c r="G26318" s="17"/>
      <c r="I26318" s="43"/>
      <c r="J26318" s="308"/>
      <c r="K26318" s="51"/>
      <c r="N26318" s="309"/>
      <c r="R26318" s="17"/>
      <c r="T26318" s="17"/>
      <c r="V26318" s="17"/>
      <c r="W26318" s="51"/>
    </row>
    <row r="26319">
      <c r="A26319" s="307"/>
      <c r="B26319" s="85"/>
      <c r="C26319" s="85"/>
      <c r="D26319" s="85"/>
      <c r="E26319" s="88"/>
      <c r="G26319" s="17"/>
      <c r="I26319" s="43"/>
      <c r="J26319" s="308"/>
      <c r="K26319" s="51"/>
      <c r="N26319" s="309"/>
      <c r="R26319" s="17"/>
      <c r="T26319" s="17"/>
      <c r="V26319" s="17"/>
      <c r="W26319" s="51"/>
    </row>
    <row r="26320">
      <c r="A26320" s="307"/>
      <c r="B26320" s="85"/>
      <c r="C26320" s="85"/>
      <c r="D26320" s="85"/>
      <c r="E26320" s="88"/>
      <c r="G26320" s="17"/>
      <c r="I26320" s="43"/>
      <c r="J26320" s="308"/>
      <c r="K26320" s="51"/>
      <c r="N26320" s="309"/>
      <c r="R26320" s="17"/>
      <c r="T26320" s="17"/>
      <c r="V26320" s="17"/>
      <c r="W26320" s="51"/>
    </row>
    <row r="26321">
      <c r="A26321" s="307"/>
      <c r="B26321" s="85"/>
      <c r="C26321" s="85"/>
      <c r="D26321" s="85"/>
      <c r="E26321" s="88"/>
      <c r="G26321" s="17"/>
      <c r="I26321" s="43"/>
      <c r="J26321" s="308"/>
      <c r="K26321" s="51"/>
      <c r="N26321" s="309"/>
      <c r="R26321" s="17"/>
      <c r="T26321" s="17"/>
      <c r="V26321" s="17"/>
      <c r="W26321" s="51"/>
    </row>
    <row r="26322">
      <c r="A26322" s="307"/>
      <c r="B26322" s="85"/>
      <c r="C26322" s="85"/>
      <c r="D26322" s="85"/>
      <c r="E26322" s="88"/>
      <c r="G26322" s="17"/>
      <c r="I26322" s="43"/>
      <c r="J26322" s="308"/>
      <c r="K26322" s="51"/>
      <c r="N26322" s="309"/>
      <c r="R26322" s="17"/>
      <c r="T26322" s="17"/>
      <c r="V26322" s="17"/>
      <c r="W26322" s="51"/>
    </row>
    <row r="26323">
      <c r="A26323" s="307"/>
      <c r="B26323" s="85"/>
      <c r="C26323" s="85"/>
      <c r="D26323" s="85"/>
      <c r="E26323" s="88"/>
      <c r="G26323" s="17"/>
      <c r="I26323" s="43"/>
      <c r="J26323" s="308"/>
      <c r="K26323" s="51"/>
      <c r="N26323" s="309"/>
      <c r="R26323" s="17"/>
      <c r="T26323" s="17"/>
      <c r="V26323" s="17"/>
      <c r="W26323" s="51"/>
    </row>
    <row r="26324">
      <c r="A26324" s="307"/>
      <c r="B26324" s="85"/>
      <c r="C26324" s="85"/>
      <c r="D26324" s="85"/>
      <c r="E26324" s="88"/>
      <c r="G26324" s="17"/>
      <c r="I26324" s="43"/>
      <c r="J26324" s="308"/>
      <c r="K26324" s="51"/>
      <c r="N26324" s="309"/>
      <c r="R26324" s="17"/>
      <c r="T26324" s="17"/>
      <c r="V26324" s="17"/>
      <c r="W26324" s="51"/>
    </row>
    <row r="26325">
      <c r="A26325" s="307"/>
      <c r="B26325" s="85"/>
      <c r="C26325" s="85"/>
      <c r="D26325" s="85"/>
      <c r="E26325" s="88"/>
      <c r="G26325" s="17"/>
      <c r="I26325" s="43"/>
      <c r="J26325" s="308"/>
      <c r="K26325" s="51"/>
      <c r="N26325" s="309"/>
      <c r="R26325" s="17"/>
      <c r="T26325" s="17"/>
      <c r="V26325" s="17"/>
      <c r="W26325" s="51"/>
    </row>
    <row r="26326">
      <c r="A26326" s="307"/>
      <c r="B26326" s="85"/>
      <c r="C26326" s="85"/>
      <c r="D26326" s="85"/>
      <c r="E26326" s="88"/>
      <c r="G26326" s="17"/>
      <c r="I26326" s="43"/>
      <c r="J26326" s="308"/>
      <c r="K26326" s="51"/>
      <c r="N26326" s="309"/>
      <c r="R26326" s="17"/>
      <c r="T26326" s="17"/>
      <c r="V26326" s="17"/>
      <c r="W26326" s="51"/>
    </row>
    <row r="26327">
      <c r="A26327" s="307"/>
      <c r="B26327" s="85"/>
      <c r="C26327" s="85"/>
      <c r="D26327" s="85"/>
      <c r="E26327" s="88"/>
      <c r="G26327" s="17"/>
      <c r="I26327" s="43"/>
      <c r="J26327" s="308"/>
      <c r="K26327" s="51"/>
      <c r="N26327" s="309"/>
      <c r="R26327" s="17"/>
      <c r="T26327" s="17"/>
      <c r="V26327" s="17"/>
      <c r="W26327" s="51"/>
    </row>
    <row r="26328">
      <c r="A26328" s="307"/>
      <c r="B26328" s="85"/>
      <c r="C26328" s="85"/>
      <c r="D26328" s="85"/>
      <c r="E26328" s="88"/>
      <c r="G26328" s="17"/>
      <c r="I26328" s="43"/>
      <c r="J26328" s="308"/>
      <c r="K26328" s="51"/>
      <c r="N26328" s="309"/>
      <c r="R26328" s="17"/>
      <c r="T26328" s="17"/>
      <c r="V26328" s="17"/>
      <c r="W26328" s="51"/>
    </row>
    <row r="26329">
      <c r="A26329" s="307"/>
      <c r="B26329" s="85"/>
      <c r="C26329" s="85"/>
      <c r="D26329" s="85"/>
      <c r="E26329" s="88"/>
      <c r="G26329" s="17"/>
      <c r="I26329" s="43"/>
      <c r="J26329" s="308"/>
      <c r="K26329" s="51"/>
      <c r="N26329" s="309"/>
      <c r="R26329" s="17"/>
      <c r="T26329" s="17"/>
      <c r="V26329" s="17"/>
      <c r="W26329" s="51"/>
    </row>
    <row r="26330">
      <c r="A26330" s="307"/>
      <c r="B26330" s="85"/>
      <c r="C26330" s="85"/>
      <c r="D26330" s="85"/>
      <c r="E26330" s="88"/>
      <c r="G26330" s="17"/>
      <c r="I26330" s="43"/>
      <c r="J26330" s="308"/>
      <c r="K26330" s="51"/>
      <c r="N26330" s="309"/>
      <c r="R26330" s="17"/>
      <c r="T26330" s="17"/>
      <c r="V26330" s="17"/>
      <c r="W26330" s="51"/>
    </row>
    <row r="26331">
      <c r="A26331" s="307"/>
      <c r="B26331" s="85"/>
      <c r="C26331" s="85"/>
      <c r="D26331" s="85"/>
      <c r="E26331" s="88"/>
      <c r="G26331" s="17"/>
      <c r="I26331" s="43"/>
      <c r="J26331" s="308"/>
      <c r="K26331" s="51"/>
      <c r="N26331" s="309"/>
      <c r="R26331" s="17"/>
      <c r="T26331" s="17"/>
      <c r="V26331" s="17"/>
      <c r="W26331" s="51"/>
    </row>
    <row r="26332">
      <c r="A26332" s="307"/>
      <c r="B26332" s="85"/>
      <c r="C26332" s="85"/>
      <c r="D26332" s="85"/>
      <c r="E26332" s="88"/>
      <c r="G26332" s="17"/>
      <c r="I26332" s="43"/>
      <c r="J26332" s="308"/>
      <c r="K26332" s="51"/>
      <c r="N26332" s="309"/>
      <c r="R26332" s="17"/>
      <c r="T26332" s="17"/>
      <c r="V26332" s="17"/>
      <c r="W26332" s="51"/>
    </row>
    <row r="26333">
      <c r="A26333" s="307"/>
      <c r="B26333" s="85"/>
      <c r="C26333" s="85"/>
      <c r="D26333" s="85"/>
      <c r="E26333" s="88"/>
      <c r="G26333" s="17"/>
      <c r="I26333" s="43"/>
      <c r="J26333" s="308"/>
      <c r="K26333" s="51"/>
      <c r="N26333" s="309"/>
      <c r="R26333" s="17"/>
      <c r="T26333" s="17"/>
      <c r="V26333" s="17"/>
      <c r="W26333" s="51"/>
    </row>
    <row r="26334">
      <c r="A26334" s="307"/>
      <c r="B26334" s="85"/>
      <c r="C26334" s="85"/>
      <c r="D26334" s="85"/>
      <c r="E26334" s="88"/>
      <c r="G26334" s="17"/>
      <c r="I26334" s="43"/>
      <c r="J26334" s="308"/>
      <c r="K26334" s="51"/>
      <c r="N26334" s="309"/>
      <c r="R26334" s="17"/>
      <c r="T26334" s="17"/>
      <c r="V26334" s="17"/>
      <c r="W26334" s="51"/>
    </row>
    <row r="26335">
      <c r="A26335" s="307"/>
      <c r="B26335" s="85"/>
      <c r="C26335" s="85"/>
      <c r="D26335" s="85"/>
      <c r="E26335" s="88"/>
      <c r="G26335" s="17"/>
      <c r="I26335" s="43"/>
      <c r="J26335" s="308"/>
      <c r="K26335" s="51"/>
      <c r="N26335" s="309"/>
      <c r="R26335" s="17"/>
      <c r="T26335" s="17"/>
      <c r="V26335" s="17"/>
      <c r="W26335" s="51"/>
    </row>
    <row r="26336">
      <c r="A26336" s="307"/>
      <c r="B26336" s="85"/>
      <c r="C26336" s="85"/>
      <c r="D26336" s="85"/>
      <c r="E26336" s="88"/>
      <c r="G26336" s="17"/>
      <c r="I26336" s="43"/>
      <c r="J26336" s="308"/>
      <c r="K26336" s="51"/>
      <c r="N26336" s="309"/>
      <c r="R26336" s="17"/>
      <c r="T26336" s="17"/>
      <c r="V26336" s="17"/>
      <c r="W26336" s="51"/>
    </row>
    <row r="26337">
      <c r="A26337" s="307"/>
      <c r="B26337" s="85"/>
      <c r="C26337" s="85"/>
      <c r="D26337" s="85"/>
      <c r="E26337" s="88"/>
      <c r="G26337" s="17"/>
      <c r="I26337" s="43"/>
      <c r="J26337" s="308"/>
      <c r="K26337" s="51"/>
      <c r="N26337" s="309"/>
      <c r="R26337" s="17"/>
      <c r="T26337" s="17"/>
      <c r="V26337" s="17"/>
      <c r="W26337" s="51"/>
    </row>
    <row r="26338">
      <c r="A26338" s="307"/>
      <c r="B26338" s="85"/>
      <c r="C26338" s="85"/>
      <c r="D26338" s="85"/>
      <c r="E26338" s="88"/>
      <c r="G26338" s="17"/>
      <c r="I26338" s="43"/>
      <c r="J26338" s="308"/>
      <c r="K26338" s="51"/>
      <c r="N26338" s="309"/>
      <c r="R26338" s="17"/>
      <c r="T26338" s="17"/>
      <c r="V26338" s="17"/>
      <c r="W26338" s="51"/>
    </row>
    <row r="26339">
      <c r="A26339" s="307"/>
      <c r="B26339" s="85"/>
      <c r="C26339" s="85"/>
      <c r="D26339" s="85"/>
      <c r="E26339" s="88"/>
      <c r="G26339" s="17"/>
      <c r="I26339" s="43"/>
      <c r="J26339" s="308"/>
      <c r="K26339" s="51"/>
      <c r="N26339" s="309"/>
      <c r="R26339" s="17"/>
      <c r="T26339" s="17"/>
      <c r="V26339" s="17"/>
      <c r="W26339" s="51"/>
    </row>
    <row r="26340">
      <c r="A26340" s="307"/>
      <c r="B26340" s="85"/>
      <c r="C26340" s="85"/>
      <c r="D26340" s="85"/>
      <c r="E26340" s="88"/>
      <c r="G26340" s="17"/>
      <c r="I26340" s="43"/>
      <c r="J26340" s="308"/>
      <c r="K26340" s="51"/>
      <c r="N26340" s="309"/>
      <c r="R26340" s="17"/>
      <c r="T26340" s="17"/>
      <c r="V26340" s="17"/>
      <c r="W26340" s="51"/>
    </row>
    <row r="26341">
      <c r="A26341" s="307"/>
      <c r="B26341" s="85"/>
      <c r="C26341" s="85"/>
      <c r="D26341" s="85"/>
      <c r="E26341" s="88"/>
      <c r="G26341" s="17"/>
      <c r="I26341" s="43"/>
      <c r="J26341" s="308"/>
      <c r="K26341" s="51"/>
      <c r="N26341" s="309"/>
      <c r="R26341" s="17"/>
      <c r="T26341" s="17"/>
      <c r="V26341" s="17"/>
      <c r="W26341" s="51"/>
    </row>
    <row r="26342">
      <c r="A26342" s="307"/>
      <c r="B26342" s="85"/>
      <c r="C26342" s="85"/>
      <c r="D26342" s="85"/>
      <c r="E26342" s="88"/>
      <c r="G26342" s="17"/>
      <c r="I26342" s="43"/>
      <c r="J26342" s="308"/>
      <c r="K26342" s="51"/>
      <c r="N26342" s="309"/>
      <c r="R26342" s="17"/>
      <c r="T26342" s="17"/>
      <c r="V26342" s="17"/>
      <c r="W26342" s="51"/>
    </row>
    <row r="26343">
      <c r="A26343" s="307"/>
      <c r="B26343" s="85"/>
      <c r="C26343" s="85"/>
      <c r="D26343" s="85"/>
      <c r="E26343" s="88"/>
      <c r="G26343" s="17"/>
      <c r="I26343" s="43"/>
      <c r="J26343" s="308"/>
      <c r="K26343" s="51"/>
      <c r="N26343" s="309"/>
      <c r="R26343" s="17"/>
      <c r="T26343" s="17"/>
      <c r="V26343" s="17"/>
      <c r="W26343" s="51"/>
    </row>
    <row r="26344">
      <c r="A26344" s="307"/>
      <c r="B26344" s="85"/>
      <c r="C26344" s="85"/>
      <c r="D26344" s="85"/>
      <c r="E26344" s="88"/>
      <c r="G26344" s="17"/>
      <c r="I26344" s="43"/>
      <c r="J26344" s="308"/>
      <c r="K26344" s="51"/>
      <c r="N26344" s="309"/>
      <c r="R26344" s="17"/>
      <c r="T26344" s="17"/>
      <c r="V26344" s="17"/>
      <c r="W26344" s="51"/>
    </row>
    <row r="26345">
      <c r="A26345" s="307"/>
      <c r="B26345" s="85"/>
      <c r="C26345" s="85"/>
      <c r="D26345" s="85"/>
      <c r="E26345" s="88"/>
      <c r="G26345" s="17"/>
      <c r="I26345" s="43"/>
      <c r="J26345" s="308"/>
      <c r="K26345" s="51"/>
      <c r="N26345" s="309"/>
      <c r="R26345" s="17"/>
      <c r="T26345" s="17"/>
      <c r="V26345" s="17"/>
      <c r="W26345" s="51"/>
    </row>
    <row r="26346">
      <c r="A26346" s="307"/>
      <c r="B26346" s="85"/>
      <c r="C26346" s="85"/>
      <c r="D26346" s="85"/>
      <c r="E26346" s="88"/>
      <c r="G26346" s="17"/>
      <c r="I26346" s="43"/>
      <c r="J26346" s="308"/>
      <c r="K26346" s="51"/>
      <c r="N26346" s="309"/>
      <c r="R26346" s="17"/>
      <c r="T26346" s="17"/>
      <c r="V26346" s="17"/>
      <c r="W26346" s="51"/>
    </row>
    <row r="26347">
      <c r="A26347" s="307"/>
      <c r="B26347" s="85"/>
      <c r="C26347" s="85"/>
      <c r="D26347" s="85"/>
      <c r="E26347" s="88"/>
      <c r="G26347" s="17"/>
      <c r="I26347" s="43"/>
      <c r="J26347" s="308"/>
      <c r="K26347" s="51"/>
      <c r="N26347" s="309"/>
      <c r="R26347" s="17"/>
      <c r="T26347" s="17"/>
      <c r="V26347" s="17"/>
      <c r="W26347" s="51"/>
    </row>
    <row r="26348">
      <c r="A26348" s="307"/>
      <c r="B26348" s="85"/>
      <c r="C26348" s="85"/>
      <c r="D26348" s="85"/>
      <c r="E26348" s="88"/>
      <c r="G26348" s="17"/>
      <c r="I26348" s="43"/>
      <c r="J26348" s="308"/>
      <c r="K26348" s="51"/>
      <c r="N26348" s="309"/>
      <c r="R26348" s="17"/>
      <c r="T26348" s="17"/>
      <c r="V26348" s="17"/>
      <c r="W26348" s="51"/>
    </row>
    <row r="26349">
      <c r="A26349" s="307"/>
      <c r="B26349" s="85"/>
      <c r="C26349" s="85"/>
      <c r="D26349" s="85"/>
      <c r="E26349" s="88"/>
      <c r="G26349" s="17"/>
      <c r="I26349" s="43"/>
      <c r="J26349" s="308"/>
      <c r="K26349" s="51"/>
      <c r="N26349" s="309"/>
      <c r="R26349" s="17"/>
      <c r="T26349" s="17"/>
      <c r="V26349" s="17"/>
      <c r="W26349" s="51"/>
    </row>
    <row r="26350">
      <c r="A26350" s="307"/>
      <c r="B26350" s="85"/>
      <c r="C26350" s="85"/>
      <c r="D26350" s="85"/>
      <c r="E26350" s="88"/>
      <c r="G26350" s="17"/>
      <c r="I26350" s="43"/>
      <c r="J26350" s="308"/>
      <c r="K26350" s="51"/>
      <c r="N26350" s="309"/>
      <c r="R26350" s="17"/>
      <c r="T26350" s="17"/>
      <c r="V26350" s="17"/>
      <c r="W26350" s="51"/>
    </row>
    <row r="26351">
      <c r="A26351" s="307"/>
      <c r="B26351" s="85"/>
      <c r="C26351" s="85"/>
      <c r="D26351" s="85"/>
      <c r="E26351" s="88"/>
      <c r="G26351" s="17"/>
      <c r="I26351" s="43"/>
      <c r="J26351" s="308"/>
      <c r="K26351" s="51"/>
      <c r="N26351" s="309"/>
      <c r="R26351" s="17"/>
      <c r="T26351" s="17"/>
      <c r="V26351" s="17"/>
      <c r="W26351" s="51"/>
    </row>
    <row r="26352">
      <c r="A26352" s="307"/>
      <c r="B26352" s="85"/>
      <c r="C26352" s="85"/>
      <c r="D26352" s="85"/>
      <c r="E26352" s="88"/>
      <c r="G26352" s="17"/>
      <c r="I26352" s="43"/>
      <c r="J26352" s="308"/>
      <c r="K26352" s="51"/>
      <c r="N26352" s="309"/>
      <c r="R26352" s="17"/>
      <c r="T26352" s="17"/>
      <c r="V26352" s="17"/>
      <c r="W26352" s="51"/>
    </row>
    <row r="26353">
      <c r="A26353" s="307"/>
      <c r="B26353" s="85"/>
      <c r="C26353" s="85"/>
      <c r="D26353" s="85"/>
      <c r="E26353" s="88"/>
      <c r="G26353" s="17"/>
      <c r="I26353" s="43"/>
      <c r="J26353" s="308"/>
      <c r="K26353" s="51"/>
      <c r="N26353" s="309"/>
      <c r="R26353" s="17"/>
      <c r="T26353" s="17"/>
      <c r="V26353" s="17"/>
      <c r="W26353" s="51"/>
    </row>
    <row r="26354">
      <c r="A26354" s="307"/>
      <c r="B26354" s="85"/>
      <c r="C26354" s="85"/>
      <c r="D26354" s="85"/>
      <c r="E26354" s="88"/>
      <c r="G26354" s="17"/>
      <c r="I26354" s="43"/>
      <c r="J26354" s="308"/>
      <c r="K26354" s="51"/>
      <c r="N26354" s="309"/>
      <c r="R26354" s="17"/>
      <c r="T26354" s="17"/>
      <c r="V26354" s="17"/>
      <c r="W26354" s="51"/>
    </row>
    <row r="26355">
      <c r="A26355" s="307"/>
      <c r="B26355" s="85"/>
      <c r="C26355" s="85"/>
      <c r="D26355" s="85"/>
      <c r="E26355" s="88"/>
      <c r="G26355" s="17"/>
      <c r="I26355" s="43"/>
      <c r="J26355" s="308"/>
      <c r="K26355" s="51"/>
      <c r="N26355" s="309"/>
      <c r="R26355" s="17"/>
      <c r="T26355" s="17"/>
      <c r="V26355" s="17"/>
      <c r="W26355" s="51"/>
    </row>
    <row r="26356">
      <c r="A26356" s="307"/>
      <c r="B26356" s="85"/>
      <c r="C26356" s="85"/>
      <c r="D26356" s="85"/>
      <c r="E26356" s="88"/>
      <c r="G26356" s="17"/>
      <c r="I26356" s="43"/>
      <c r="J26356" s="308"/>
      <c r="K26356" s="51"/>
      <c r="N26356" s="309"/>
      <c r="R26356" s="17"/>
      <c r="T26356" s="17"/>
      <c r="V26356" s="17"/>
      <c r="W26356" s="51"/>
    </row>
    <row r="26357">
      <c r="A26357" s="307"/>
      <c r="B26357" s="85"/>
      <c r="C26357" s="85"/>
      <c r="D26357" s="85"/>
      <c r="E26357" s="88"/>
      <c r="G26357" s="17"/>
      <c r="I26357" s="43"/>
      <c r="J26357" s="308"/>
      <c r="K26357" s="51"/>
      <c r="N26357" s="309"/>
      <c r="R26357" s="17"/>
      <c r="T26357" s="17"/>
      <c r="V26357" s="17"/>
      <c r="W26357" s="51"/>
    </row>
    <row r="26358">
      <c r="A26358" s="307"/>
      <c r="B26358" s="85"/>
      <c r="C26358" s="85"/>
      <c r="D26358" s="85"/>
      <c r="E26358" s="88"/>
      <c r="G26358" s="17"/>
      <c r="I26358" s="43"/>
      <c r="J26358" s="308"/>
      <c r="K26358" s="51"/>
      <c r="N26358" s="309"/>
      <c r="R26358" s="17"/>
      <c r="T26358" s="17"/>
      <c r="V26358" s="17"/>
      <c r="W26358" s="51"/>
    </row>
    <row r="26359">
      <c r="A26359" s="307"/>
      <c r="B26359" s="85"/>
      <c r="C26359" s="85"/>
      <c r="D26359" s="85"/>
      <c r="E26359" s="88"/>
      <c r="G26359" s="17"/>
      <c r="I26359" s="43"/>
      <c r="J26359" s="308"/>
      <c r="K26359" s="51"/>
      <c r="N26359" s="309"/>
      <c r="R26359" s="17"/>
      <c r="T26359" s="17"/>
      <c r="V26359" s="17"/>
      <c r="W26359" s="51"/>
    </row>
    <row r="26360">
      <c r="A26360" s="307"/>
      <c r="B26360" s="85"/>
      <c r="C26360" s="85"/>
      <c r="D26360" s="85"/>
      <c r="E26360" s="88"/>
      <c r="G26360" s="17"/>
      <c r="I26360" s="43"/>
      <c r="J26360" s="308"/>
      <c r="K26360" s="51"/>
      <c r="N26360" s="309"/>
      <c r="R26360" s="17"/>
      <c r="T26360" s="17"/>
      <c r="V26360" s="17"/>
      <c r="W26360" s="51"/>
    </row>
    <row r="26361">
      <c r="A26361" s="307"/>
      <c r="B26361" s="85"/>
      <c r="C26361" s="85"/>
      <c r="D26361" s="85"/>
      <c r="E26361" s="88"/>
      <c r="G26361" s="17"/>
      <c r="I26361" s="43"/>
      <c r="J26361" s="308"/>
      <c r="K26361" s="51"/>
      <c r="N26361" s="309"/>
      <c r="R26361" s="17"/>
      <c r="T26361" s="17"/>
      <c r="V26361" s="17"/>
      <c r="W26361" s="51"/>
    </row>
    <row r="26362">
      <c r="A26362" s="307"/>
      <c r="B26362" s="85"/>
      <c r="C26362" s="85"/>
      <c r="D26362" s="85"/>
      <c r="E26362" s="88"/>
      <c r="G26362" s="17"/>
      <c r="I26362" s="43"/>
      <c r="J26362" s="308"/>
      <c r="K26362" s="51"/>
      <c r="N26362" s="309"/>
      <c r="R26362" s="17"/>
      <c r="T26362" s="17"/>
      <c r="V26362" s="17"/>
      <c r="W26362" s="51"/>
    </row>
    <row r="26363">
      <c r="A26363" s="307"/>
      <c r="B26363" s="85"/>
      <c r="C26363" s="85"/>
      <c r="D26363" s="85"/>
      <c r="E26363" s="88"/>
      <c r="G26363" s="17"/>
      <c r="I26363" s="43"/>
      <c r="J26363" s="308"/>
      <c r="K26363" s="51"/>
      <c r="N26363" s="309"/>
      <c r="R26363" s="17"/>
      <c r="T26363" s="17"/>
      <c r="V26363" s="17"/>
      <c r="W26363" s="51"/>
    </row>
    <row r="26364">
      <c r="A26364" s="307"/>
      <c r="B26364" s="85"/>
      <c r="C26364" s="85"/>
      <c r="D26364" s="85"/>
      <c r="E26364" s="88"/>
      <c r="G26364" s="17"/>
      <c r="I26364" s="43"/>
      <c r="J26364" s="308"/>
      <c r="K26364" s="51"/>
      <c r="N26364" s="309"/>
      <c r="R26364" s="17"/>
      <c r="T26364" s="17"/>
      <c r="V26364" s="17"/>
      <c r="W26364" s="51"/>
    </row>
    <row r="26365">
      <c r="A26365" s="307"/>
      <c r="B26365" s="85"/>
      <c r="C26365" s="85"/>
      <c r="D26365" s="85"/>
      <c r="E26365" s="88"/>
      <c r="G26365" s="17"/>
      <c r="I26365" s="43"/>
      <c r="J26365" s="308"/>
      <c r="K26365" s="51"/>
      <c r="N26365" s="309"/>
      <c r="R26365" s="17"/>
      <c r="T26365" s="17"/>
      <c r="V26365" s="17"/>
      <c r="W26365" s="51"/>
    </row>
    <row r="26366">
      <c r="A26366" s="307"/>
      <c r="B26366" s="85"/>
      <c r="C26366" s="85"/>
      <c r="D26366" s="85"/>
      <c r="E26366" s="88"/>
      <c r="G26366" s="17"/>
      <c r="I26366" s="43"/>
      <c r="J26366" s="308"/>
      <c r="K26366" s="51"/>
      <c r="N26366" s="309"/>
      <c r="R26366" s="17"/>
      <c r="T26366" s="17"/>
      <c r="V26366" s="17"/>
      <c r="W26366" s="51"/>
    </row>
    <row r="26367">
      <c r="A26367" s="307"/>
      <c r="B26367" s="85"/>
      <c r="C26367" s="85"/>
      <c r="D26367" s="85"/>
      <c r="E26367" s="88"/>
      <c r="G26367" s="17"/>
      <c r="I26367" s="43"/>
      <c r="J26367" s="308"/>
      <c r="K26367" s="51"/>
      <c r="N26367" s="309"/>
      <c r="R26367" s="17"/>
      <c r="T26367" s="17"/>
      <c r="V26367" s="17"/>
      <c r="W26367" s="51"/>
    </row>
    <row r="26368">
      <c r="A26368" s="307"/>
      <c r="B26368" s="85"/>
      <c r="C26368" s="85"/>
      <c r="D26368" s="85"/>
      <c r="E26368" s="88"/>
      <c r="G26368" s="17"/>
      <c r="I26368" s="43"/>
      <c r="J26368" s="308"/>
      <c r="K26368" s="51"/>
      <c r="N26368" s="309"/>
      <c r="R26368" s="17"/>
      <c r="T26368" s="17"/>
      <c r="V26368" s="17"/>
      <c r="W26368" s="51"/>
    </row>
    <row r="26369">
      <c r="A26369" s="307"/>
      <c r="B26369" s="85"/>
      <c r="C26369" s="85"/>
      <c r="D26369" s="85"/>
      <c r="E26369" s="88"/>
      <c r="G26369" s="17"/>
      <c r="I26369" s="43"/>
      <c r="J26369" s="308"/>
      <c r="K26369" s="51"/>
      <c r="N26369" s="309"/>
      <c r="R26369" s="17"/>
      <c r="T26369" s="17"/>
      <c r="V26369" s="17"/>
      <c r="W26369" s="51"/>
    </row>
    <row r="26370">
      <c r="A26370" s="307"/>
      <c r="B26370" s="85"/>
      <c r="C26370" s="85"/>
      <c r="D26370" s="85"/>
      <c r="E26370" s="88"/>
      <c r="G26370" s="17"/>
      <c r="I26370" s="43"/>
      <c r="J26370" s="308"/>
      <c r="K26370" s="51"/>
      <c r="N26370" s="309"/>
      <c r="R26370" s="17"/>
      <c r="T26370" s="17"/>
      <c r="V26370" s="17"/>
      <c r="W26370" s="51"/>
    </row>
    <row r="26371">
      <c r="A26371" s="307"/>
      <c r="B26371" s="85"/>
      <c r="C26371" s="85"/>
      <c r="D26371" s="85"/>
      <c r="E26371" s="88"/>
      <c r="G26371" s="17"/>
      <c r="I26371" s="43"/>
      <c r="J26371" s="308"/>
      <c r="K26371" s="51"/>
      <c r="N26371" s="309"/>
      <c r="R26371" s="17"/>
      <c r="T26371" s="17"/>
      <c r="V26371" s="17"/>
      <c r="W26371" s="51"/>
    </row>
    <row r="26372">
      <c r="A26372" s="307"/>
      <c r="B26372" s="85"/>
      <c r="C26372" s="85"/>
      <c r="D26372" s="85"/>
      <c r="E26372" s="88"/>
      <c r="G26372" s="17"/>
      <c r="I26372" s="43"/>
      <c r="J26372" s="308"/>
      <c r="K26372" s="51"/>
      <c r="N26372" s="309"/>
      <c r="R26372" s="17"/>
      <c r="T26372" s="17"/>
      <c r="V26372" s="17"/>
      <c r="W26372" s="51"/>
    </row>
    <row r="26373">
      <c r="A26373" s="307"/>
      <c r="B26373" s="85"/>
      <c r="C26373" s="85"/>
      <c r="D26373" s="85"/>
      <c r="E26373" s="88"/>
      <c r="G26373" s="17"/>
      <c r="I26373" s="43"/>
      <c r="J26373" s="308"/>
      <c r="K26373" s="51"/>
      <c r="N26373" s="309"/>
      <c r="R26373" s="17"/>
      <c r="T26373" s="17"/>
      <c r="V26373" s="17"/>
      <c r="W26373" s="51"/>
    </row>
    <row r="26374">
      <c r="A26374" s="307"/>
      <c r="B26374" s="85"/>
      <c r="C26374" s="85"/>
      <c r="D26374" s="85"/>
      <c r="E26374" s="88"/>
      <c r="G26374" s="17"/>
      <c r="I26374" s="43"/>
      <c r="J26374" s="308"/>
      <c r="K26374" s="51"/>
      <c r="N26374" s="309"/>
      <c r="R26374" s="17"/>
      <c r="T26374" s="17"/>
      <c r="V26374" s="17"/>
      <c r="W26374" s="51"/>
    </row>
    <row r="26375">
      <c r="A26375" s="307"/>
      <c r="B26375" s="85"/>
      <c r="C26375" s="85"/>
      <c r="D26375" s="85"/>
      <c r="E26375" s="88"/>
      <c r="G26375" s="17"/>
      <c r="I26375" s="43"/>
      <c r="J26375" s="308"/>
      <c r="K26375" s="51"/>
      <c r="N26375" s="309"/>
      <c r="R26375" s="17"/>
      <c r="T26375" s="17"/>
      <c r="V26375" s="17"/>
      <c r="W26375" s="51"/>
    </row>
    <row r="26376">
      <c r="A26376" s="307"/>
      <c r="B26376" s="85"/>
      <c r="C26376" s="85"/>
      <c r="D26376" s="85"/>
      <c r="E26376" s="88"/>
      <c r="G26376" s="17"/>
      <c r="I26376" s="43"/>
      <c r="J26376" s="308"/>
      <c r="K26376" s="51"/>
      <c r="N26376" s="309"/>
      <c r="R26376" s="17"/>
      <c r="T26376" s="17"/>
      <c r="V26376" s="17"/>
      <c r="W26376" s="51"/>
    </row>
    <row r="26377">
      <c r="A26377" s="307"/>
      <c r="B26377" s="85"/>
      <c r="C26377" s="85"/>
      <c r="D26377" s="85"/>
      <c r="E26377" s="88"/>
      <c r="G26377" s="17"/>
      <c r="I26377" s="43"/>
      <c r="J26377" s="308"/>
      <c r="K26377" s="51"/>
      <c r="N26377" s="309"/>
      <c r="R26377" s="17"/>
      <c r="T26377" s="17"/>
      <c r="V26377" s="17"/>
      <c r="W26377" s="51"/>
    </row>
    <row r="26378">
      <c r="A26378" s="307"/>
      <c r="B26378" s="85"/>
      <c r="C26378" s="85"/>
      <c r="D26378" s="85"/>
      <c r="E26378" s="88"/>
      <c r="G26378" s="17"/>
      <c r="I26378" s="43"/>
      <c r="J26378" s="308"/>
      <c r="K26378" s="51"/>
      <c r="N26378" s="309"/>
      <c r="R26378" s="17"/>
      <c r="T26378" s="17"/>
      <c r="V26378" s="17"/>
      <c r="W26378" s="51"/>
    </row>
    <row r="26379">
      <c r="A26379" s="307"/>
      <c r="B26379" s="85"/>
      <c r="C26379" s="85"/>
      <c r="D26379" s="85"/>
      <c r="E26379" s="88"/>
      <c r="G26379" s="17"/>
      <c r="I26379" s="43"/>
      <c r="J26379" s="308"/>
      <c r="K26379" s="51"/>
      <c r="N26379" s="309"/>
      <c r="R26379" s="17"/>
      <c r="T26379" s="17"/>
      <c r="V26379" s="17"/>
      <c r="W26379" s="51"/>
    </row>
    <row r="26380">
      <c r="A26380" s="307"/>
      <c r="B26380" s="85"/>
      <c r="C26380" s="85"/>
      <c r="D26380" s="85"/>
      <c r="E26380" s="88"/>
      <c r="G26380" s="17"/>
      <c r="I26380" s="43"/>
      <c r="J26380" s="308"/>
      <c r="K26380" s="51"/>
      <c r="N26380" s="309"/>
      <c r="R26380" s="17"/>
      <c r="T26380" s="17"/>
      <c r="V26380" s="17"/>
      <c r="W26380" s="51"/>
    </row>
    <row r="26381">
      <c r="A26381" s="307"/>
      <c r="B26381" s="85"/>
      <c r="C26381" s="85"/>
      <c r="D26381" s="85"/>
      <c r="E26381" s="88"/>
      <c r="G26381" s="17"/>
      <c r="I26381" s="43"/>
      <c r="J26381" s="308"/>
      <c r="K26381" s="51"/>
      <c r="N26381" s="309"/>
      <c r="R26381" s="17"/>
      <c r="T26381" s="17"/>
      <c r="V26381" s="17"/>
      <c r="W26381" s="51"/>
    </row>
    <row r="26382">
      <c r="A26382" s="307"/>
      <c r="B26382" s="85"/>
      <c r="C26382" s="85"/>
      <c r="D26382" s="85"/>
      <c r="E26382" s="88"/>
      <c r="G26382" s="17"/>
      <c r="I26382" s="43"/>
      <c r="J26382" s="308"/>
      <c r="K26382" s="51"/>
      <c r="N26382" s="309"/>
      <c r="R26382" s="17"/>
      <c r="T26382" s="17"/>
      <c r="V26382" s="17"/>
      <c r="W26382" s="51"/>
    </row>
    <row r="26383">
      <c r="A26383" s="307"/>
      <c r="B26383" s="85"/>
      <c r="C26383" s="85"/>
      <c r="D26383" s="85"/>
      <c r="E26383" s="88"/>
      <c r="G26383" s="17"/>
      <c r="I26383" s="43"/>
      <c r="J26383" s="308"/>
      <c r="K26383" s="51"/>
      <c r="N26383" s="309"/>
      <c r="R26383" s="17"/>
      <c r="T26383" s="17"/>
      <c r="V26383" s="17"/>
      <c r="W26383" s="51"/>
    </row>
    <row r="26384">
      <c r="A26384" s="307"/>
      <c r="B26384" s="85"/>
      <c r="C26384" s="85"/>
      <c r="D26384" s="85"/>
      <c r="E26384" s="88"/>
      <c r="G26384" s="17"/>
      <c r="I26384" s="43"/>
      <c r="J26384" s="308"/>
      <c r="K26384" s="51"/>
      <c r="N26384" s="309"/>
      <c r="R26384" s="17"/>
      <c r="T26384" s="17"/>
      <c r="V26384" s="17"/>
      <c r="W26384" s="51"/>
    </row>
    <row r="26385">
      <c r="A26385" s="307"/>
      <c r="B26385" s="85"/>
      <c r="C26385" s="85"/>
      <c r="D26385" s="85"/>
      <c r="E26385" s="88"/>
      <c r="G26385" s="17"/>
      <c r="I26385" s="43"/>
      <c r="J26385" s="308"/>
      <c r="K26385" s="51"/>
      <c r="N26385" s="309"/>
      <c r="R26385" s="17"/>
      <c r="T26385" s="17"/>
      <c r="V26385" s="17"/>
      <c r="W26385" s="51"/>
    </row>
    <row r="26386">
      <c r="A26386" s="307"/>
      <c r="B26386" s="85"/>
      <c r="C26386" s="85"/>
      <c r="D26386" s="85"/>
      <c r="E26386" s="88"/>
      <c r="G26386" s="17"/>
      <c r="I26386" s="43"/>
      <c r="J26386" s="308"/>
      <c r="K26386" s="51"/>
      <c r="N26386" s="309"/>
      <c r="R26386" s="17"/>
      <c r="T26386" s="17"/>
      <c r="V26386" s="17"/>
      <c r="W26386" s="51"/>
    </row>
    <row r="26387">
      <c r="A26387" s="307"/>
      <c r="B26387" s="85"/>
      <c r="C26387" s="85"/>
      <c r="D26387" s="85"/>
      <c r="E26387" s="88"/>
      <c r="G26387" s="17"/>
      <c r="I26387" s="43"/>
      <c r="J26387" s="308"/>
      <c r="K26387" s="51"/>
      <c r="N26387" s="309"/>
      <c r="R26387" s="17"/>
      <c r="T26387" s="17"/>
      <c r="V26387" s="17"/>
      <c r="W26387" s="51"/>
    </row>
    <row r="26388">
      <c r="A26388" s="307"/>
      <c r="B26388" s="85"/>
      <c r="C26388" s="85"/>
      <c r="D26388" s="85"/>
      <c r="E26388" s="88"/>
      <c r="G26388" s="17"/>
      <c r="I26388" s="43"/>
      <c r="J26388" s="308"/>
      <c r="K26388" s="51"/>
      <c r="N26388" s="309"/>
      <c r="R26388" s="17"/>
      <c r="T26388" s="17"/>
      <c r="V26388" s="17"/>
      <c r="W26388" s="51"/>
    </row>
    <row r="26389">
      <c r="A26389" s="307"/>
      <c r="B26389" s="85"/>
      <c r="C26389" s="85"/>
      <c r="D26389" s="85"/>
      <c r="E26389" s="88"/>
      <c r="G26389" s="17"/>
      <c r="I26389" s="43"/>
      <c r="J26389" s="308"/>
      <c r="K26389" s="51"/>
      <c r="N26389" s="309"/>
      <c r="R26389" s="17"/>
      <c r="T26389" s="17"/>
      <c r="V26389" s="17"/>
      <c r="W26389" s="51"/>
    </row>
    <row r="26390">
      <c r="A26390" s="307"/>
      <c r="B26390" s="85"/>
      <c r="C26390" s="85"/>
      <c r="D26390" s="85"/>
      <c r="E26390" s="88"/>
      <c r="G26390" s="17"/>
      <c r="I26390" s="43"/>
      <c r="J26390" s="308"/>
      <c r="K26390" s="51"/>
      <c r="N26390" s="309"/>
      <c r="R26390" s="17"/>
      <c r="T26390" s="17"/>
      <c r="V26390" s="17"/>
      <c r="W26390" s="51"/>
    </row>
    <row r="26391">
      <c r="A26391" s="307"/>
      <c r="B26391" s="85"/>
      <c r="C26391" s="85"/>
      <c r="D26391" s="85"/>
      <c r="E26391" s="88"/>
      <c r="G26391" s="17"/>
      <c r="I26391" s="43"/>
      <c r="J26391" s="308"/>
      <c r="K26391" s="51"/>
      <c r="N26391" s="309"/>
      <c r="R26391" s="17"/>
      <c r="T26391" s="17"/>
      <c r="V26391" s="17"/>
      <c r="W26391" s="51"/>
    </row>
    <row r="26392">
      <c r="A26392" s="307"/>
      <c r="B26392" s="85"/>
      <c r="C26392" s="85"/>
      <c r="D26392" s="85"/>
      <c r="E26392" s="88"/>
      <c r="G26392" s="17"/>
      <c r="I26392" s="43"/>
      <c r="J26392" s="308"/>
      <c r="K26392" s="51"/>
      <c r="N26392" s="309"/>
      <c r="R26392" s="17"/>
      <c r="T26392" s="17"/>
      <c r="V26392" s="17"/>
      <c r="W26392" s="51"/>
    </row>
    <row r="26393">
      <c r="A26393" s="307"/>
      <c r="B26393" s="85"/>
      <c r="C26393" s="85"/>
      <c r="D26393" s="85"/>
      <c r="E26393" s="88"/>
      <c r="G26393" s="17"/>
      <c r="I26393" s="43"/>
      <c r="J26393" s="308"/>
      <c r="K26393" s="51"/>
      <c r="N26393" s="309"/>
      <c r="R26393" s="17"/>
      <c r="T26393" s="17"/>
      <c r="V26393" s="17"/>
      <c r="W26393" s="51"/>
    </row>
    <row r="26394">
      <c r="A26394" s="307"/>
      <c r="B26394" s="85"/>
      <c r="C26394" s="85"/>
      <c r="D26394" s="85"/>
      <c r="E26394" s="88"/>
      <c r="G26394" s="17"/>
      <c r="I26394" s="43"/>
      <c r="J26394" s="308"/>
      <c r="K26394" s="51"/>
      <c r="N26394" s="309"/>
      <c r="R26394" s="17"/>
      <c r="T26394" s="17"/>
      <c r="V26394" s="17"/>
      <c r="W26394" s="51"/>
    </row>
    <row r="26395">
      <c r="A26395" s="307"/>
      <c r="B26395" s="85"/>
      <c r="C26395" s="85"/>
      <c r="D26395" s="85"/>
      <c r="E26395" s="88"/>
      <c r="G26395" s="17"/>
      <c r="I26395" s="43"/>
      <c r="J26395" s="308"/>
      <c r="K26395" s="51"/>
      <c r="N26395" s="309"/>
      <c r="R26395" s="17"/>
      <c r="T26395" s="17"/>
      <c r="V26395" s="17"/>
      <c r="W26395" s="51"/>
    </row>
    <row r="26396">
      <c r="A26396" s="307"/>
      <c r="B26396" s="85"/>
      <c r="C26396" s="85"/>
      <c r="D26396" s="85"/>
      <c r="E26396" s="88"/>
      <c r="G26396" s="17"/>
      <c r="I26396" s="43"/>
      <c r="J26396" s="308"/>
      <c r="K26396" s="51"/>
      <c r="N26396" s="309"/>
      <c r="R26396" s="17"/>
      <c r="T26396" s="17"/>
      <c r="V26396" s="17"/>
      <c r="W26396" s="51"/>
    </row>
    <row r="26397">
      <c r="A26397" s="307"/>
      <c r="B26397" s="85"/>
      <c r="C26397" s="85"/>
      <c r="D26397" s="85"/>
      <c r="E26397" s="88"/>
      <c r="G26397" s="17"/>
      <c r="I26397" s="43"/>
      <c r="J26397" s="308"/>
      <c r="K26397" s="51"/>
      <c r="N26397" s="309"/>
      <c r="R26397" s="17"/>
      <c r="T26397" s="17"/>
      <c r="V26397" s="17"/>
      <c r="W26397" s="51"/>
    </row>
    <row r="26398">
      <c r="A26398" s="307"/>
      <c r="B26398" s="85"/>
      <c r="C26398" s="85"/>
      <c r="D26398" s="85"/>
      <c r="E26398" s="88"/>
      <c r="G26398" s="17"/>
      <c r="I26398" s="43"/>
      <c r="J26398" s="308"/>
      <c r="K26398" s="51"/>
      <c r="N26398" s="309"/>
      <c r="R26398" s="17"/>
      <c r="T26398" s="17"/>
      <c r="V26398" s="17"/>
      <c r="W26398" s="51"/>
    </row>
    <row r="26399">
      <c r="A26399" s="307"/>
      <c r="B26399" s="85"/>
      <c r="C26399" s="85"/>
      <c r="D26399" s="85"/>
      <c r="E26399" s="88"/>
      <c r="G26399" s="17"/>
      <c r="I26399" s="43"/>
      <c r="J26399" s="308"/>
      <c r="K26399" s="51"/>
      <c r="N26399" s="309"/>
      <c r="R26399" s="17"/>
      <c r="T26399" s="17"/>
      <c r="V26399" s="17"/>
      <c r="W26399" s="51"/>
    </row>
    <row r="26400">
      <c r="A26400" s="307"/>
      <c r="B26400" s="85"/>
      <c r="C26400" s="85"/>
      <c r="D26400" s="85"/>
      <c r="E26400" s="88"/>
      <c r="G26400" s="17"/>
      <c r="I26400" s="43"/>
      <c r="J26400" s="308"/>
      <c r="K26400" s="51"/>
      <c r="N26400" s="309"/>
      <c r="R26400" s="17"/>
      <c r="T26400" s="17"/>
      <c r="V26400" s="17"/>
      <c r="W26400" s="51"/>
    </row>
    <row r="26401">
      <c r="A26401" s="307"/>
      <c r="B26401" s="85"/>
      <c r="C26401" s="85"/>
      <c r="D26401" s="85"/>
      <c r="E26401" s="88"/>
      <c r="G26401" s="17"/>
      <c r="I26401" s="43"/>
      <c r="J26401" s="308"/>
      <c r="K26401" s="51"/>
      <c r="N26401" s="309"/>
      <c r="R26401" s="17"/>
      <c r="T26401" s="17"/>
      <c r="V26401" s="17"/>
      <c r="W26401" s="51"/>
    </row>
    <row r="26402">
      <c r="A26402" s="307"/>
      <c r="B26402" s="85"/>
      <c r="C26402" s="85"/>
      <c r="D26402" s="85"/>
      <c r="E26402" s="88"/>
      <c r="G26402" s="17"/>
      <c r="I26402" s="43"/>
      <c r="J26402" s="308"/>
      <c r="K26402" s="51"/>
      <c r="N26402" s="309"/>
      <c r="R26402" s="17"/>
      <c r="T26402" s="17"/>
      <c r="V26402" s="17"/>
      <c r="W26402" s="51"/>
    </row>
    <row r="26403">
      <c r="A26403" s="307"/>
      <c r="B26403" s="85"/>
      <c r="C26403" s="85"/>
      <c r="D26403" s="85"/>
      <c r="E26403" s="88"/>
      <c r="G26403" s="17"/>
      <c r="I26403" s="43"/>
      <c r="J26403" s="308"/>
      <c r="K26403" s="51"/>
      <c r="N26403" s="309"/>
      <c r="R26403" s="17"/>
      <c r="T26403" s="17"/>
      <c r="V26403" s="17"/>
      <c r="W26403" s="51"/>
    </row>
    <row r="26404">
      <c r="A26404" s="307"/>
      <c r="B26404" s="85"/>
      <c r="C26404" s="85"/>
      <c r="D26404" s="85"/>
      <c r="E26404" s="88"/>
      <c r="G26404" s="17"/>
      <c r="I26404" s="43"/>
      <c r="J26404" s="308"/>
      <c r="K26404" s="51"/>
      <c r="N26404" s="309"/>
      <c r="R26404" s="17"/>
      <c r="T26404" s="17"/>
      <c r="V26404" s="17"/>
      <c r="W26404" s="51"/>
    </row>
    <row r="26405">
      <c r="A26405" s="307"/>
      <c r="B26405" s="85"/>
      <c r="C26405" s="85"/>
      <c r="D26405" s="85"/>
      <c r="E26405" s="88"/>
      <c r="G26405" s="17"/>
      <c r="I26405" s="43"/>
      <c r="J26405" s="308"/>
      <c r="K26405" s="51"/>
      <c r="N26405" s="309"/>
      <c r="R26405" s="17"/>
      <c r="T26405" s="17"/>
      <c r="V26405" s="17"/>
      <c r="W26405" s="51"/>
    </row>
    <row r="26406">
      <c r="A26406" s="307"/>
      <c r="B26406" s="85"/>
      <c r="C26406" s="85"/>
      <c r="D26406" s="85"/>
      <c r="E26406" s="88"/>
      <c r="G26406" s="17"/>
      <c r="I26406" s="43"/>
      <c r="J26406" s="308"/>
      <c r="K26406" s="51"/>
      <c r="N26406" s="309"/>
      <c r="R26406" s="17"/>
      <c r="T26406" s="17"/>
      <c r="V26406" s="17"/>
      <c r="W26406" s="51"/>
    </row>
    <row r="26407">
      <c r="A26407" s="307"/>
      <c r="B26407" s="85"/>
      <c r="C26407" s="85"/>
      <c r="D26407" s="85"/>
      <c r="E26407" s="88"/>
      <c r="G26407" s="17"/>
      <c r="I26407" s="43"/>
      <c r="J26407" s="308"/>
      <c r="K26407" s="51"/>
      <c r="N26407" s="309"/>
      <c r="R26407" s="17"/>
      <c r="T26407" s="17"/>
      <c r="V26407" s="17"/>
      <c r="W26407" s="51"/>
    </row>
    <row r="26408">
      <c r="A26408" s="307"/>
      <c r="B26408" s="85"/>
      <c r="C26408" s="85"/>
      <c r="D26408" s="85"/>
      <c r="E26408" s="88"/>
      <c r="G26408" s="17"/>
      <c r="I26408" s="43"/>
      <c r="J26408" s="308"/>
      <c r="K26408" s="51"/>
      <c r="N26408" s="309"/>
      <c r="R26408" s="17"/>
      <c r="T26408" s="17"/>
      <c r="V26408" s="17"/>
      <c r="W26408" s="51"/>
    </row>
    <row r="26409">
      <c r="A26409" s="307"/>
      <c r="B26409" s="85"/>
      <c r="C26409" s="85"/>
      <c r="D26409" s="85"/>
      <c r="E26409" s="88"/>
      <c r="G26409" s="17"/>
      <c r="I26409" s="43"/>
      <c r="J26409" s="308"/>
      <c r="K26409" s="51"/>
      <c r="N26409" s="309"/>
      <c r="R26409" s="17"/>
      <c r="T26409" s="17"/>
      <c r="V26409" s="17"/>
      <c r="W26409" s="51"/>
    </row>
    <row r="26410">
      <c r="A26410" s="307"/>
      <c r="B26410" s="85"/>
      <c r="C26410" s="85"/>
      <c r="D26410" s="85"/>
      <c r="E26410" s="88"/>
      <c r="G26410" s="17"/>
      <c r="I26410" s="43"/>
      <c r="J26410" s="308"/>
      <c r="K26410" s="51"/>
      <c r="N26410" s="309"/>
      <c r="R26410" s="17"/>
      <c r="T26410" s="17"/>
      <c r="V26410" s="17"/>
      <c r="W26410" s="51"/>
    </row>
    <row r="26411">
      <c r="A26411" s="307"/>
      <c r="B26411" s="85"/>
      <c r="C26411" s="85"/>
      <c r="D26411" s="85"/>
      <c r="E26411" s="88"/>
      <c r="G26411" s="17"/>
      <c r="I26411" s="43"/>
      <c r="J26411" s="308"/>
      <c r="K26411" s="51"/>
      <c r="N26411" s="309"/>
      <c r="R26411" s="17"/>
      <c r="T26411" s="17"/>
      <c r="V26411" s="17"/>
      <c r="W26411" s="51"/>
    </row>
    <row r="26412">
      <c r="A26412" s="307"/>
      <c r="B26412" s="85"/>
      <c r="C26412" s="85"/>
      <c r="D26412" s="85"/>
      <c r="E26412" s="88"/>
      <c r="G26412" s="17"/>
      <c r="I26412" s="43"/>
      <c r="J26412" s="308"/>
      <c r="K26412" s="51"/>
      <c r="N26412" s="309"/>
      <c r="R26412" s="17"/>
      <c r="T26412" s="17"/>
      <c r="V26412" s="17"/>
      <c r="W26412" s="51"/>
    </row>
    <row r="26413">
      <c r="A26413" s="307"/>
      <c r="B26413" s="85"/>
      <c r="C26413" s="85"/>
      <c r="D26413" s="85"/>
      <c r="E26413" s="88"/>
      <c r="G26413" s="17"/>
      <c r="I26413" s="43"/>
      <c r="J26413" s="308"/>
      <c r="K26413" s="51"/>
      <c r="N26413" s="309"/>
      <c r="R26413" s="17"/>
      <c r="T26413" s="17"/>
      <c r="V26413" s="17"/>
      <c r="W26413" s="51"/>
    </row>
    <row r="26414">
      <c r="A26414" s="307"/>
      <c r="B26414" s="85"/>
      <c r="C26414" s="85"/>
      <c r="D26414" s="85"/>
      <c r="E26414" s="88"/>
      <c r="G26414" s="17"/>
      <c r="I26414" s="43"/>
      <c r="J26414" s="308"/>
      <c r="K26414" s="51"/>
      <c r="N26414" s="309"/>
      <c r="R26414" s="17"/>
      <c r="T26414" s="17"/>
      <c r="V26414" s="17"/>
      <c r="W26414" s="51"/>
    </row>
    <row r="26415">
      <c r="A26415" s="307"/>
      <c r="B26415" s="85"/>
      <c r="C26415" s="85"/>
      <c r="D26415" s="85"/>
      <c r="E26415" s="88"/>
      <c r="G26415" s="17"/>
      <c r="I26415" s="43"/>
      <c r="J26415" s="308"/>
      <c r="K26415" s="51"/>
      <c r="N26415" s="309"/>
      <c r="R26415" s="17"/>
      <c r="T26415" s="17"/>
      <c r="V26415" s="17"/>
      <c r="W26415" s="51"/>
    </row>
    <row r="26416">
      <c r="A26416" s="307"/>
      <c r="B26416" s="85"/>
      <c r="C26416" s="85"/>
      <c r="D26416" s="85"/>
      <c r="E26416" s="88"/>
      <c r="G26416" s="17"/>
      <c r="I26416" s="43"/>
      <c r="J26416" s="308"/>
      <c r="K26416" s="51"/>
      <c r="N26416" s="309"/>
      <c r="R26416" s="17"/>
      <c r="T26416" s="17"/>
      <c r="V26416" s="17"/>
      <c r="W26416" s="51"/>
    </row>
    <row r="26417">
      <c r="A26417" s="307"/>
      <c r="B26417" s="85"/>
      <c r="C26417" s="85"/>
      <c r="D26417" s="85"/>
      <c r="E26417" s="88"/>
      <c r="G26417" s="17"/>
      <c r="I26417" s="43"/>
      <c r="J26417" s="308"/>
      <c r="K26417" s="51"/>
      <c r="N26417" s="309"/>
      <c r="R26417" s="17"/>
      <c r="T26417" s="17"/>
      <c r="V26417" s="17"/>
      <c r="W26417" s="51"/>
    </row>
    <row r="26418">
      <c r="A26418" s="307"/>
      <c r="B26418" s="85"/>
      <c r="C26418" s="85"/>
      <c r="D26418" s="85"/>
      <c r="E26418" s="88"/>
      <c r="G26418" s="17"/>
      <c r="I26418" s="43"/>
      <c r="J26418" s="308"/>
      <c r="K26418" s="51"/>
      <c r="N26418" s="309"/>
      <c r="R26418" s="17"/>
      <c r="T26418" s="17"/>
      <c r="V26418" s="17"/>
      <c r="W26418" s="51"/>
    </row>
    <row r="26419">
      <c r="A26419" s="307"/>
      <c r="B26419" s="85"/>
      <c r="C26419" s="85"/>
      <c r="D26419" s="85"/>
      <c r="E26419" s="88"/>
      <c r="G26419" s="17"/>
      <c r="I26419" s="43"/>
      <c r="J26419" s="308"/>
      <c r="K26419" s="51"/>
      <c r="N26419" s="309"/>
      <c r="R26419" s="17"/>
      <c r="T26419" s="17"/>
      <c r="V26419" s="17"/>
      <c r="W26419" s="51"/>
    </row>
    <row r="26420">
      <c r="A26420" s="307"/>
      <c r="B26420" s="85"/>
      <c r="C26420" s="85"/>
      <c r="D26420" s="85"/>
      <c r="E26420" s="88"/>
      <c r="G26420" s="17"/>
      <c r="I26420" s="43"/>
      <c r="J26420" s="308"/>
      <c r="K26420" s="51"/>
      <c r="N26420" s="309"/>
      <c r="R26420" s="17"/>
      <c r="T26420" s="17"/>
      <c r="V26420" s="17"/>
      <c r="W26420" s="51"/>
    </row>
    <row r="26421">
      <c r="A26421" s="307"/>
      <c r="B26421" s="85"/>
      <c r="C26421" s="85"/>
      <c r="D26421" s="85"/>
      <c r="E26421" s="88"/>
      <c r="G26421" s="17"/>
      <c r="I26421" s="43"/>
      <c r="J26421" s="308"/>
      <c r="K26421" s="51"/>
      <c r="N26421" s="309"/>
      <c r="R26421" s="17"/>
      <c r="T26421" s="17"/>
      <c r="V26421" s="17"/>
      <c r="W26421" s="51"/>
    </row>
    <row r="26422">
      <c r="A26422" s="307"/>
      <c r="B26422" s="85"/>
      <c r="C26422" s="85"/>
      <c r="D26422" s="85"/>
      <c r="E26422" s="88"/>
      <c r="G26422" s="17"/>
      <c r="I26422" s="43"/>
      <c r="J26422" s="308"/>
      <c r="K26422" s="51"/>
      <c r="N26422" s="309"/>
      <c r="R26422" s="17"/>
      <c r="T26422" s="17"/>
      <c r="V26422" s="17"/>
      <c r="W26422" s="51"/>
    </row>
    <row r="26423">
      <c r="A26423" s="307"/>
      <c r="B26423" s="85"/>
      <c r="C26423" s="85"/>
      <c r="D26423" s="85"/>
      <c r="E26423" s="88"/>
      <c r="G26423" s="17"/>
      <c r="I26423" s="43"/>
      <c r="J26423" s="308"/>
      <c r="K26423" s="51"/>
      <c r="N26423" s="309"/>
      <c r="R26423" s="17"/>
      <c r="T26423" s="17"/>
      <c r="V26423" s="17"/>
      <c r="W26423" s="51"/>
    </row>
    <row r="26424">
      <c r="A26424" s="307"/>
      <c r="B26424" s="85"/>
      <c r="C26424" s="85"/>
      <c r="D26424" s="85"/>
      <c r="E26424" s="88"/>
      <c r="G26424" s="17"/>
      <c r="I26424" s="43"/>
      <c r="J26424" s="308"/>
      <c r="K26424" s="51"/>
      <c r="N26424" s="309"/>
      <c r="R26424" s="17"/>
      <c r="T26424" s="17"/>
      <c r="V26424" s="17"/>
      <c r="W26424" s="51"/>
    </row>
    <row r="26425">
      <c r="A26425" s="307"/>
      <c r="B26425" s="85"/>
      <c r="C26425" s="85"/>
      <c r="D26425" s="85"/>
      <c r="E26425" s="88"/>
      <c r="G26425" s="17"/>
      <c r="I26425" s="43"/>
      <c r="J26425" s="308"/>
      <c r="K26425" s="51"/>
      <c r="N26425" s="309"/>
      <c r="R26425" s="17"/>
      <c r="T26425" s="17"/>
      <c r="V26425" s="17"/>
      <c r="W26425" s="51"/>
    </row>
    <row r="26426">
      <c r="A26426" s="307"/>
      <c r="B26426" s="85"/>
      <c r="C26426" s="85"/>
      <c r="D26426" s="85"/>
      <c r="E26426" s="88"/>
      <c r="G26426" s="17"/>
      <c r="I26426" s="43"/>
      <c r="J26426" s="308"/>
      <c r="K26426" s="51"/>
      <c r="N26426" s="309"/>
      <c r="R26426" s="17"/>
      <c r="T26426" s="17"/>
      <c r="V26426" s="17"/>
      <c r="W26426" s="51"/>
    </row>
    <row r="26427">
      <c r="A26427" s="307"/>
      <c r="B26427" s="85"/>
      <c r="C26427" s="85"/>
      <c r="D26427" s="85"/>
      <c r="E26427" s="88"/>
      <c r="G26427" s="17"/>
      <c r="I26427" s="43"/>
      <c r="J26427" s="308"/>
      <c r="K26427" s="51"/>
      <c r="N26427" s="309"/>
      <c r="R26427" s="17"/>
      <c r="T26427" s="17"/>
      <c r="V26427" s="17"/>
      <c r="W26427" s="51"/>
    </row>
    <row r="26428">
      <c r="A26428" s="307"/>
      <c r="B26428" s="85"/>
      <c r="C26428" s="85"/>
      <c r="D26428" s="85"/>
      <c r="E26428" s="88"/>
      <c r="G26428" s="17"/>
      <c r="I26428" s="43"/>
      <c r="J26428" s="308"/>
      <c r="K26428" s="51"/>
      <c r="N26428" s="309"/>
      <c r="R26428" s="17"/>
      <c r="T26428" s="17"/>
      <c r="V26428" s="17"/>
      <c r="W26428" s="51"/>
    </row>
    <row r="26429">
      <c r="A26429" s="307"/>
      <c r="B26429" s="85"/>
      <c r="C26429" s="85"/>
      <c r="D26429" s="85"/>
      <c r="E26429" s="88"/>
      <c r="G26429" s="17"/>
      <c r="I26429" s="43"/>
      <c r="J26429" s="308"/>
      <c r="K26429" s="51"/>
      <c r="N26429" s="309"/>
      <c r="R26429" s="17"/>
      <c r="T26429" s="17"/>
      <c r="V26429" s="17"/>
      <c r="W26429" s="51"/>
    </row>
    <row r="26430">
      <c r="A26430" s="307"/>
      <c r="B26430" s="85"/>
      <c r="C26430" s="85"/>
      <c r="D26430" s="85"/>
      <c r="E26430" s="88"/>
      <c r="G26430" s="17"/>
      <c r="I26430" s="43"/>
      <c r="J26430" s="308"/>
      <c r="K26430" s="51"/>
      <c r="N26430" s="309"/>
      <c r="R26430" s="17"/>
      <c r="T26430" s="17"/>
      <c r="V26430" s="17"/>
      <c r="W26430" s="51"/>
    </row>
    <row r="26431">
      <c r="A26431" s="307"/>
      <c r="B26431" s="85"/>
      <c r="C26431" s="85"/>
      <c r="D26431" s="85"/>
      <c r="E26431" s="88"/>
      <c r="G26431" s="17"/>
      <c r="I26431" s="43"/>
      <c r="J26431" s="308"/>
      <c r="K26431" s="51"/>
      <c r="N26431" s="309"/>
      <c r="R26431" s="17"/>
      <c r="T26431" s="17"/>
      <c r="V26431" s="17"/>
      <c r="W26431" s="51"/>
    </row>
    <row r="26432">
      <c r="A26432" s="307"/>
      <c r="B26432" s="85"/>
      <c r="C26432" s="85"/>
      <c r="D26432" s="85"/>
      <c r="E26432" s="88"/>
      <c r="G26432" s="17"/>
      <c r="I26432" s="43"/>
      <c r="J26432" s="308"/>
      <c r="K26432" s="51"/>
      <c r="N26432" s="309"/>
      <c r="R26432" s="17"/>
      <c r="T26432" s="17"/>
      <c r="V26432" s="17"/>
      <c r="W26432" s="51"/>
    </row>
    <row r="26433">
      <c r="A26433" s="307"/>
      <c r="B26433" s="85"/>
      <c r="C26433" s="85"/>
      <c r="D26433" s="85"/>
      <c r="E26433" s="88"/>
      <c r="G26433" s="17"/>
      <c r="I26433" s="43"/>
      <c r="J26433" s="308"/>
      <c r="K26433" s="51"/>
      <c r="N26433" s="309"/>
      <c r="R26433" s="17"/>
      <c r="T26433" s="17"/>
      <c r="V26433" s="17"/>
      <c r="W26433" s="51"/>
    </row>
    <row r="26434">
      <c r="A26434" s="307"/>
      <c r="B26434" s="85"/>
      <c r="C26434" s="85"/>
      <c r="D26434" s="85"/>
      <c r="E26434" s="88"/>
      <c r="G26434" s="17"/>
      <c r="I26434" s="43"/>
      <c r="J26434" s="308"/>
      <c r="K26434" s="51"/>
      <c r="N26434" s="309"/>
      <c r="R26434" s="17"/>
      <c r="T26434" s="17"/>
      <c r="V26434" s="17"/>
      <c r="W26434" s="51"/>
    </row>
    <row r="26435">
      <c r="A26435" s="307"/>
      <c r="B26435" s="85"/>
      <c r="C26435" s="85"/>
      <c r="D26435" s="85"/>
      <c r="E26435" s="88"/>
      <c r="G26435" s="17"/>
      <c r="I26435" s="43"/>
      <c r="J26435" s="308"/>
      <c r="K26435" s="51"/>
      <c r="N26435" s="309"/>
      <c r="R26435" s="17"/>
      <c r="T26435" s="17"/>
      <c r="V26435" s="17"/>
      <c r="W26435" s="51"/>
    </row>
    <row r="26436">
      <c r="A26436" s="307"/>
      <c r="B26436" s="85"/>
      <c r="C26436" s="85"/>
      <c r="D26436" s="85"/>
      <c r="E26436" s="88"/>
      <c r="G26436" s="17"/>
      <c r="I26436" s="43"/>
      <c r="J26436" s="308"/>
      <c r="K26436" s="51"/>
      <c r="N26436" s="309"/>
      <c r="R26436" s="17"/>
      <c r="T26436" s="17"/>
      <c r="V26436" s="17"/>
      <c r="W26436" s="51"/>
    </row>
    <row r="26437">
      <c r="A26437" s="307"/>
      <c r="B26437" s="85"/>
      <c r="C26437" s="85"/>
      <c r="D26437" s="85"/>
      <c r="E26437" s="88"/>
      <c r="G26437" s="17"/>
      <c r="I26437" s="43"/>
      <c r="J26437" s="308"/>
      <c r="K26437" s="51"/>
      <c r="N26437" s="309"/>
      <c r="R26437" s="17"/>
      <c r="T26437" s="17"/>
      <c r="V26437" s="17"/>
      <c r="W26437" s="51"/>
    </row>
    <row r="26438">
      <c r="A26438" s="307"/>
      <c r="B26438" s="85"/>
      <c r="C26438" s="85"/>
      <c r="D26438" s="85"/>
      <c r="E26438" s="88"/>
      <c r="G26438" s="17"/>
      <c r="I26438" s="43"/>
      <c r="J26438" s="308"/>
      <c r="K26438" s="51"/>
      <c r="N26438" s="309"/>
      <c r="R26438" s="17"/>
      <c r="T26438" s="17"/>
      <c r="V26438" s="17"/>
      <c r="W26438" s="51"/>
    </row>
    <row r="26439">
      <c r="A26439" s="307"/>
      <c r="B26439" s="85"/>
      <c r="C26439" s="85"/>
      <c r="D26439" s="85"/>
      <c r="E26439" s="88"/>
      <c r="G26439" s="17"/>
      <c r="I26439" s="43"/>
      <c r="J26439" s="308"/>
      <c r="K26439" s="51"/>
      <c r="N26439" s="309"/>
      <c r="R26439" s="17"/>
      <c r="T26439" s="17"/>
      <c r="V26439" s="17"/>
      <c r="W26439" s="51"/>
    </row>
    <row r="26440">
      <c r="A26440" s="307"/>
      <c r="B26440" s="85"/>
      <c r="C26440" s="85"/>
      <c r="D26440" s="85"/>
      <c r="E26440" s="88"/>
      <c r="G26440" s="17"/>
      <c r="I26440" s="43"/>
      <c r="J26440" s="308"/>
      <c r="K26440" s="51"/>
      <c r="N26440" s="309"/>
      <c r="R26440" s="17"/>
      <c r="T26440" s="17"/>
      <c r="V26440" s="17"/>
      <c r="W26440" s="51"/>
    </row>
    <row r="26441">
      <c r="A26441" s="307"/>
      <c r="B26441" s="85"/>
      <c r="C26441" s="85"/>
      <c r="D26441" s="85"/>
      <c r="E26441" s="88"/>
      <c r="G26441" s="17"/>
      <c r="I26441" s="43"/>
      <c r="J26441" s="308"/>
      <c r="K26441" s="51"/>
      <c r="N26441" s="309"/>
      <c r="R26441" s="17"/>
      <c r="T26441" s="17"/>
      <c r="V26441" s="17"/>
      <c r="W26441" s="51"/>
    </row>
    <row r="26442">
      <c r="A26442" s="307"/>
      <c r="B26442" s="85"/>
      <c r="C26442" s="85"/>
      <c r="D26442" s="85"/>
      <c r="E26442" s="88"/>
      <c r="G26442" s="17"/>
      <c r="I26442" s="43"/>
      <c r="J26442" s="308"/>
      <c r="K26442" s="51"/>
      <c r="N26442" s="309"/>
      <c r="R26442" s="17"/>
      <c r="T26442" s="17"/>
      <c r="V26442" s="17"/>
      <c r="W26442" s="51"/>
    </row>
    <row r="26443">
      <c r="A26443" s="307"/>
      <c r="B26443" s="85"/>
      <c r="C26443" s="85"/>
      <c r="D26443" s="85"/>
      <c r="E26443" s="88"/>
      <c r="G26443" s="17"/>
      <c r="I26443" s="43"/>
      <c r="J26443" s="308"/>
      <c r="K26443" s="51"/>
      <c r="N26443" s="309"/>
      <c r="R26443" s="17"/>
      <c r="T26443" s="17"/>
      <c r="V26443" s="17"/>
      <c r="W26443" s="51"/>
    </row>
    <row r="26444">
      <c r="A26444" s="307"/>
      <c r="B26444" s="85"/>
      <c r="C26444" s="85"/>
      <c r="D26444" s="85"/>
      <c r="E26444" s="88"/>
      <c r="G26444" s="17"/>
      <c r="I26444" s="43"/>
      <c r="J26444" s="308"/>
      <c r="K26444" s="51"/>
      <c r="N26444" s="309"/>
      <c r="R26444" s="17"/>
      <c r="T26444" s="17"/>
      <c r="V26444" s="17"/>
      <c r="W26444" s="51"/>
    </row>
    <row r="26445">
      <c r="A26445" s="307"/>
      <c r="B26445" s="85"/>
      <c r="C26445" s="85"/>
      <c r="D26445" s="85"/>
      <c r="E26445" s="88"/>
      <c r="G26445" s="17"/>
      <c r="I26445" s="43"/>
      <c r="J26445" s="308"/>
      <c r="K26445" s="51"/>
      <c r="N26445" s="309"/>
      <c r="R26445" s="17"/>
      <c r="T26445" s="17"/>
      <c r="V26445" s="17"/>
      <c r="W26445" s="51"/>
    </row>
    <row r="26446">
      <c r="A26446" s="307"/>
      <c r="B26446" s="85"/>
      <c r="C26446" s="85"/>
      <c r="D26446" s="85"/>
      <c r="E26446" s="88"/>
      <c r="G26446" s="17"/>
      <c r="I26446" s="43"/>
      <c r="J26446" s="308"/>
      <c r="K26446" s="51"/>
      <c r="N26446" s="309"/>
      <c r="R26446" s="17"/>
      <c r="T26446" s="17"/>
      <c r="V26446" s="17"/>
      <c r="W26446" s="51"/>
    </row>
    <row r="26447">
      <c r="A26447" s="307"/>
      <c r="B26447" s="85"/>
      <c r="C26447" s="85"/>
      <c r="D26447" s="85"/>
      <c r="E26447" s="88"/>
      <c r="G26447" s="17"/>
      <c r="I26447" s="43"/>
      <c r="J26447" s="308"/>
      <c r="K26447" s="51"/>
      <c r="N26447" s="309"/>
      <c r="R26447" s="17"/>
      <c r="T26447" s="17"/>
      <c r="V26447" s="17"/>
      <c r="W26447" s="51"/>
    </row>
    <row r="26448">
      <c r="A26448" s="307"/>
      <c r="B26448" s="85"/>
      <c r="C26448" s="85"/>
      <c r="D26448" s="85"/>
      <c r="E26448" s="88"/>
      <c r="G26448" s="17"/>
      <c r="I26448" s="43"/>
      <c r="J26448" s="308"/>
      <c r="K26448" s="51"/>
      <c r="N26448" s="309"/>
      <c r="R26448" s="17"/>
      <c r="T26448" s="17"/>
      <c r="V26448" s="17"/>
      <c r="W26448" s="51"/>
    </row>
    <row r="26449">
      <c r="A26449" s="307"/>
      <c r="B26449" s="85"/>
      <c r="C26449" s="85"/>
      <c r="D26449" s="85"/>
      <c r="E26449" s="88"/>
      <c r="G26449" s="17"/>
      <c r="I26449" s="43"/>
      <c r="J26449" s="308"/>
      <c r="K26449" s="51"/>
      <c r="N26449" s="309"/>
      <c r="R26449" s="17"/>
      <c r="T26449" s="17"/>
      <c r="V26449" s="17"/>
      <c r="W26449" s="51"/>
    </row>
    <row r="26450">
      <c r="A26450" s="307"/>
      <c r="B26450" s="85"/>
      <c r="C26450" s="85"/>
      <c r="D26450" s="85"/>
      <c r="E26450" s="88"/>
      <c r="G26450" s="17"/>
      <c r="I26450" s="43"/>
      <c r="J26450" s="308"/>
      <c r="K26450" s="51"/>
      <c r="N26450" s="309"/>
      <c r="R26450" s="17"/>
      <c r="T26450" s="17"/>
      <c r="V26450" s="17"/>
      <c r="W26450" s="51"/>
    </row>
    <row r="26451">
      <c r="A26451" s="307"/>
      <c r="B26451" s="85"/>
      <c r="C26451" s="85"/>
      <c r="D26451" s="85"/>
      <c r="E26451" s="88"/>
      <c r="G26451" s="17"/>
      <c r="I26451" s="43"/>
      <c r="J26451" s="308"/>
      <c r="K26451" s="51"/>
      <c r="N26451" s="309"/>
      <c r="R26451" s="17"/>
      <c r="T26451" s="17"/>
      <c r="V26451" s="17"/>
      <c r="W26451" s="51"/>
    </row>
    <row r="26452">
      <c r="A26452" s="307"/>
      <c r="B26452" s="85"/>
      <c r="C26452" s="85"/>
      <c r="D26452" s="85"/>
      <c r="E26452" s="88"/>
      <c r="G26452" s="17"/>
      <c r="I26452" s="43"/>
      <c r="J26452" s="308"/>
      <c r="K26452" s="51"/>
      <c r="N26452" s="309"/>
      <c r="R26452" s="17"/>
      <c r="T26452" s="17"/>
      <c r="V26452" s="17"/>
      <c r="W26452" s="51"/>
    </row>
    <row r="26453">
      <c r="A26453" s="307"/>
      <c r="B26453" s="85"/>
      <c r="C26453" s="85"/>
      <c r="D26453" s="85"/>
      <c r="E26453" s="88"/>
      <c r="G26453" s="17"/>
      <c r="I26453" s="43"/>
      <c r="J26453" s="308"/>
      <c r="K26453" s="51"/>
      <c r="N26453" s="309"/>
      <c r="R26453" s="17"/>
      <c r="T26453" s="17"/>
      <c r="V26453" s="17"/>
      <c r="W26453" s="51"/>
    </row>
    <row r="26454">
      <c r="A26454" s="307"/>
      <c r="B26454" s="85"/>
      <c r="C26454" s="85"/>
      <c r="D26454" s="85"/>
      <c r="E26454" s="88"/>
      <c r="G26454" s="17"/>
      <c r="I26454" s="43"/>
      <c r="J26454" s="308"/>
      <c r="K26454" s="51"/>
      <c r="N26454" s="309"/>
      <c r="R26454" s="17"/>
      <c r="T26454" s="17"/>
      <c r="V26454" s="17"/>
      <c r="W26454" s="51"/>
    </row>
    <row r="26455">
      <c r="A26455" s="307"/>
      <c r="B26455" s="85"/>
      <c r="C26455" s="85"/>
      <c r="D26455" s="85"/>
      <c r="E26455" s="88"/>
      <c r="G26455" s="17"/>
      <c r="I26455" s="43"/>
      <c r="J26455" s="308"/>
      <c r="K26455" s="51"/>
      <c r="N26455" s="309"/>
      <c r="R26455" s="17"/>
      <c r="T26455" s="17"/>
      <c r="V26455" s="17"/>
      <c r="W26455" s="51"/>
    </row>
    <row r="26456">
      <c r="A26456" s="307"/>
      <c r="B26456" s="85"/>
      <c r="C26456" s="85"/>
      <c r="D26456" s="85"/>
      <c r="E26456" s="88"/>
      <c r="G26456" s="17"/>
      <c r="I26456" s="43"/>
      <c r="J26456" s="308"/>
      <c r="K26456" s="51"/>
      <c r="N26456" s="309"/>
      <c r="R26456" s="17"/>
      <c r="T26456" s="17"/>
      <c r="V26456" s="17"/>
      <c r="W26456" s="51"/>
    </row>
    <row r="26457">
      <c r="A26457" s="307"/>
      <c r="B26457" s="85"/>
      <c r="C26457" s="85"/>
      <c r="D26457" s="85"/>
      <c r="E26457" s="88"/>
      <c r="G26457" s="17"/>
      <c r="I26457" s="43"/>
      <c r="J26457" s="308"/>
      <c r="K26457" s="51"/>
      <c r="N26457" s="309"/>
      <c r="R26457" s="17"/>
      <c r="T26457" s="17"/>
      <c r="V26457" s="17"/>
      <c r="W26457" s="51"/>
    </row>
    <row r="26458">
      <c r="A26458" s="307"/>
      <c r="B26458" s="85"/>
      <c r="C26458" s="85"/>
      <c r="D26458" s="85"/>
      <c r="E26458" s="88"/>
      <c r="G26458" s="17"/>
      <c r="I26458" s="43"/>
      <c r="J26458" s="308"/>
      <c r="K26458" s="51"/>
      <c r="N26458" s="309"/>
      <c r="R26458" s="17"/>
      <c r="T26458" s="17"/>
      <c r="V26458" s="17"/>
      <c r="W26458" s="51"/>
    </row>
    <row r="26459">
      <c r="A26459" s="307"/>
      <c r="B26459" s="85"/>
      <c r="C26459" s="85"/>
      <c r="D26459" s="85"/>
      <c r="E26459" s="88"/>
      <c r="G26459" s="17"/>
      <c r="I26459" s="43"/>
      <c r="J26459" s="308"/>
      <c r="K26459" s="51"/>
      <c r="N26459" s="309"/>
      <c r="R26459" s="17"/>
      <c r="T26459" s="17"/>
      <c r="V26459" s="17"/>
      <c r="W26459" s="51"/>
    </row>
    <row r="26460">
      <c r="A26460" s="307"/>
      <c r="B26460" s="85"/>
      <c r="C26460" s="85"/>
      <c r="D26460" s="85"/>
      <c r="E26460" s="88"/>
      <c r="G26460" s="17"/>
      <c r="I26460" s="43"/>
      <c r="J26460" s="308"/>
      <c r="K26460" s="51"/>
      <c r="N26460" s="309"/>
      <c r="R26460" s="17"/>
      <c r="T26460" s="17"/>
      <c r="V26460" s="17"/>
      <c r="W26460" s="51"/>
    </row>
    <row r="26461">
      <c r="A26461" s="307"/>
      <c r="B26461" s="85"/>
      <c r="C26461" s="85"/>
      <c r="D26461" s="85"/>
      <c r="E26461" s="88"/>
      <c r="G26461" s="17"/>
      <c r="I26461" s="43"/>
      <c r="J26461" s="308"/>
      <c r="K26461" s="51"/>
      <c r="N26461" s="309"/>
      <c r="R26461" s="17"/>
      <c r="T26461" s="17"/>
      <c r="V26461" s="17"/>
      <c r="W26461" s="51"/>
    </row>
    <row r="26462">
      <c r="A26462" s="307"/>
      <c r="B26462" s="85"/>
      <c r="C26462" s="85"/>
      <c r="D26462" s="85"/>
      <c r="E26462" s="88"/>
      <c r="G26462" s="17"/>
      <c r="I26462" s="43"/>
      <c r="J26462" s="308"/>
      <c r="K26462" s="51"/>
      <c r="N26462" s="309"/>
      <c r="R26462" s="17"/>
      <c r="T26462" s="17"/>
      <c r="V26462" s="17"/>
      <c r="W26462" s="51"/>
    </row>
    <row r="26463">
      <c r="A26463" s="307"/>
      <c r="B26463" s="85"/>
      <c r="C26463" s="85"/>
      <c r="D26463" s="85"/>
      <c r="E26463" s="88"/>
      <c r="G26463" s="17"/>
      <c r="I26463" s="43"/>
      <c r="J26463" s="308"/>
      <c r="K26463" s="51"/>
      <c r="N26463" s="309"/>
      <c r="R26463" s="17"/>
      <c r="T26463" s="17"/>
      <c r="V26463" s="17"/>
      <c r="W26463" s="51"/>
    </row>
    <row r="26464">
      <c r="A26464" s="307"/>
      <c r="B26464" s="85"/>
      <c r="C26464" s="85"/>
      <c r="D26464" s="85"/>
      <c r="E26464" s="88"/>
      <c r="G26464" s="17"/>
      <c r="I26464" s="43"/>
      <c r="J26464" s="308"/>
      <c r="K26464" s="51"/>
      <c r="N26464" s="309"/>
      <c r="R26464" s="17"/>
      <c r="T26464" s="17"/>
      <c r="V26464" s="17"/>
      <c r="W26464" s="51"/>
    </row>
    <row r="26465">
      <c r="A26465" s="307"/>
      <c r="B26465" s="85"/>
      <c r="C26465" s="85"/>
      <c r="D26465" s="85"/>
      <c r="E26465" s="88"/>
      <c r="G26465" s="17"/>
      <c r="I26465" s="43"/>
      <c r="J26465" s="308"/>
      <c r="K26465" s="51"/>
      <c r="N26465" s="309"/>
      <c r="R26465" s="17"/>
      <c r="T26465" s="17"/>
      <c r="V26465" s="17"/>
      <c r="W26465" s="51"/>
    </row>
    <row r="26466">
      <c r="A26466" s="307"/>
      <c r="B26466" s="85"/>
      <c r="C26466" s="85"/>
      <c r="D26466" s="85"/>
      <c r="E26466" s="88"/>
      <c r="G26466" s="17"/>
      <c r="I26466" s="43"/>
      <c r="J26466" s="308"/>
      <c r="K26466" s="51"/>
      <c r="N26466" s="309"/>
      <c r="R26466" s="17"/>
      <c r="T26466" s="17"/>
      <c r="V26466" s="17"/>
      <c r="W26466" s="51"/>
    </row>
    <row r="26467">
      <c r="A26467" s="307"/>
      <c r="B26467" s="85"/>
      <c r="C26467" s="85"/>
      <c r="D26467" s="85"/>
      <c r="E26467" s="88"/>
      <c r="G26467" s="17"/>
      <c r="I26467" s="43"/>
      <c r="J26467" s="308"/>
      <c r="K26467" s="51"/>
      <c r="N26467" s="309"/>
      <c r="R26467" s="17"/>
      <c r="T26467" s="17"/>
      <c r="V26467" s="17"/>
      <c r="W26467" s="51"/>
    </row>
    <row r="26468">
      <c r="A26468" s="307"/>
      <c r="B26468" s="85"/>
      <c r="C26468" s="85"/>
      <c r="D26468" s="85"/>
      <c r="E26468" s="88"/>
      <c r="G26468" s="17"/>
      <c r="I26468" s="43"/>
      <c r="J26468" s="308"/>
      <c r="K26468" s="51"/>
      <c r="N26468" s="309"/>
      <c r="R26468" s="17"/>
      <c r="T26468" s="17"/>
      <c r="V26468" s="17"/>
      <c r="W26468" s="51"/>
    </row>
    <row r="26469">
      <c r="A26469" s="307"/>
      <c r="B26469" s="85"/>
      <c r="C26469" s="85"/>
      <c r="D26469" s="85"/>
      <c r="E26469" s="88"/>
      <c r="G26469" s="17"/>
      <c r="I26469" s="43"/>
      <c r="J26469" s="308"/>
      <c r="K26469" s="51"/>
      <c r="N26469" s="309"/>
      <c r="R26469" s="17"/>
      <c r="T26469" s="17"/>
      <c r="V26469" s="17"/>
      <c r="W26469" s="51"/>
    </row>
    <row r="26470">
      <c r="A26470" s="307"/>
      <c r="B26470" s="85"/>
      <c r="C26470" s="85"/>
      <c r="D26470" s="85"/>
      <c r="E26470" s="88"/>
      <c r="G26470" s="17"/>
      <c r="I26470" s="43"/>
      <c r="J26470" s="308"/>
      <c r="K26470" s="51"/>
      <c r="N26470" s="309"/>
      <c r="R26470" s="17"/>
      <c r="T26470" s="17"/>
      <c r="V26470" s="17"/>
      <c r="W26470" s="51"/>
    </row>
    <row r="26471">
      <c r="A26471" s="307"/>
      <c r="B26471" s="85"/>
      <c r="C26471" s="85"/>
      <c r="D26471" s="85"/>
      <c r="E26471" s="88"/>
      <c r="G26471" s="17"/>
      <c r="I26471" s="43"/>
      <c r="J26471" s="308"/>
      <c r="K26471" s="51"/>
      <c r="N26471" s="309"/>
      <c r="R26471" s="17"/>
      <c r="T26471" s="17"/>
      <c r="V26471" s="17"/>
      <c r="W26471" s="51"/>
    </row>
    <row r="26472">
      <c r="A26472" s="307"/>
      <c r="B26472" s="85"/>
      <c r="C26472" s="85"/>
      <c r="D26472" s="85"/>
      <c r="E26472" s="88"/>
      <c r="G26472" s="17"/>
      <c r="I26472" s="43"/>
      <c r="J26472" s="308"/>
      <c r="K26472" s="51"/>
      <c r="N26472" s="309"/>
      <c r="R26472" s="17"/>
      <c r="T26472" s="17"/>
      <c r="V26472" s="17"/>
      <c r="W26472" s="51"/>
    </row>
    <row r="26473">
      <c r="A26473" s="307"/>
      <c r="B26473" s="85"/>
      <c r="C26473" s="85"/>
      <c r="D26473" s="85"/>
      <c r="E26473" s="88"/>
      <c r="G26473" s="17"/>
      <c r="I26473" s="43"/>
      <c r="J26473" s="308"/>
      <c r="K26473" s="51"/>
      <c r="N26473" s="309"/>
      <c r="R26473" s="17"/>
      <c r="T26473" s="17"/>
      <c r="V26473" s="17"/>
      <c r="W26473" s="51"/>
    </row>
    <row r="26474">
      <c r="A26474" s="307"/>
      <c r="B26474" s="85"/>
      <c r="C26474" s="85"/>
      <c r="D26474" s="85"/>
      <c r="E26474" s="88"/>
      <c r="G26474" s="17"/>
      <c r="I26474" s="43"/>
      <c r="J26474" s="308"/>
      <c r="K26474" s="51"/>
      <c r="N26474" s="309"/>
      <c r="R26474" s="17"/>
      <c r="T26474" s="17"/>
      <c r="V26474" s="17"/>
      <c r="W26474" s="51"/>
    </row>
    <row r="26475">
      <c r="A26475" s="307"/>
      <c r="B26475" s="85"/>
      <c r="C26475" s="85"/>
      <c r="D26475" s="85"/>
      <c r="E26475" s="88"/>
      <c r="G26475" s="17"/>
      <c r="I26475" s="43"/>
      <c r="J26475" s="308"/>
      <c r="K26475" s="51"/>
      <c r="N26475" s="309"/>
      <c r="R26475" s="17"/>
      <c r="T26475" s="17"/>
      <c r="V26475" s="17"/>
      <c r="W26475" s="51"/>
    </row>
    <row r="26476">
      <c r="A26476" s="307"/>
      <c r="B26476" s="85"/>
      <c r="C26476" s="85"/>
      <c r="D26476" s="85"/>
      <c r="E26476" s="88"/>
      <c r="G26476" s="17"/>
      <c r="I26476" s="43"/>
      <c r="J26476" s="308"/>
      <c r="K26476" s="51"/>
      <c r="N26476" s="309"/>
      <c r="R26476" s="17"/>
      <c r="T26476" s="17"/>
      <c r="V26476" s="17"/>
      <c r="W26476" s="51"/>
    </row>
    <row r="26477">
      <c r="A26477" s="307"/>
      <c r="B26477" s="85"/>
      <c r="C26477" s="85"/>
      <c r="D26477" s="85"/>
      <c r="E26477" s="88"/>
      <c r="G26477" s="17"/>
      <c r="I26477" s="43"/>
      <c r="J26477" s="308"/>
      <c r="K26477" s="51"/>
      <c r="N26477" s="309"/>
      <c r="R26477" s="17"/>
      <c r="T26477" s="17"/>
      <c r="V26477" s="17"/>
      <c r="W26477" s="51"/>
    </row>
    <row r="26478">
      <c r="A26478" s="307"/>
      <c r="B26478" s="85"/>
      <c r="C26478" s="85"/>
      <c r="D26478" s="85"/>
      <c r="E26478" s="88"/>
      <c r="G26478" s="17"/>
      <c r="I26478" s="43"/>
      <c r="J26478" s="308"/>
      <c r="K26478" s="51"/>
      <c r="N26478" s="309"/>
      <c r="R26478" s="17"/>
      <c r="T26478" s="17"/>
      <c r="V26478" s="17"/>
      <c r="W26478" s="51"/>
    </row>
    <row r="26479">
      <c r="A26479" s="307"/>
      <c r="B26479" s="85"/>
      <c r="C26479" s="85"/>
      <c r="D26479" s="85"/>
      <c r="E26479" s="88"/>
      <c r="G26479" s="17"/>
      <c r="I26479" s="43"/>
      <c r="J26479" s="308"/>
      <c r="K26479" s="51"/>
      <c r="N26479" s="309"/>
      <c r="R26479" s="17"/>
      <c r="T26479" s="17"/>
      <c r="V26479" s="17"/>
      <c r="W26479" s="51"/>
    </row>
    <row r="26480">
      <c r="A26480" s="307"/>
      <c r="B26480" s="85"/>
      <c r="C26480" s="85"/>
      <c r="D26480" s="85"/>
      <c r="E26480" s="88"/>
      <c r="G26480" s="17"/>
      <c r="I26480" s="43"/>
      <c r="J26480" s="308"/>
      <c r="K26480" s="51"/>
      <c r="N26480" s="309"/>
      <c r="R26480" s="17"/>
      <c r="T26480" s="17"/>
      <c r="V26480" s="17"/>
      <c r="W26480" s="51"/>
    </row>
    <row r="26481">
      <c r="A26481" s="307"/>
      <c r="B26481" s="85"/>
      <c r="C26481" s="85"/>
      <c r="D26481" s="85"/>
      <c r="E26481" s="88"/>
      <c r="G26481" s="17"/>
      <c r="I26481" s="43"/>
      <c r="J26481" s="308"/>
      <c r="K26481" s="51"/>
      <c r="N26481" s="309"/>
      <c r="R26481" s="17"/>
      <c r="T26481" s="17"/>
      <c r="V26481" s="17"/>
      <c r="W26481" s="51"/>
    </row>
    <row r="26482">
      <c r="A26482" s="307"/>
      <c r="B26482" s="85"/>
      <c r="C26482" s="85"/>
      <c r="D26482" s="85"/>
      <c r="E26482" s="88"/>
      <c r="G26482" s="17"/>
      <c r="I26482" s="43"/>
      <c r="J26482" s="308"/>
      <c r="K26482" s="51"/>
      <c r="N26482" s="309"/>
      <c r="R26482" s="17"/>
      <c r="T26482" s="17"/>
      <c r="V26482" s="17"/>
      <c r="W26482" s="51"/>
    </row>
    <row r="26483">
      <c r="A26483" s="307"/>
      <c r="B26483" s="85"/>
      <c r="C26483" s="85"/>
      <c r="D26483" s="85"/>
      <c r="E26483" s="88"/>
      <c r="G26483" s="17"/>
      <c r="I26483" s="43"/>
      <c r="J26483" s="308"/>
      <c r="K26483" s="51"/>
      <c r="N26483" s="309"/>
      <c r="R26483" s="17"/>
      <c r="T26483" s="17"/>
      <c r="V26483" s="17"/>
      <c r="W26483" s="51"/>
    </row>
    <row r="26484">
      <c r="A26484" s="307"/>
      <c r="B26484" s="85"/>
      <c r="C26484" s="85"/>
      <c r="D26484" s="85"/>
      <c r="E26484" s="88"/>
      <c r="G26484" s="17"/>
      <c r="I26484" s="43"/>
      <c r="J26484" s="308"/>
      <c r="K26484" s="51"/>
      <c r="N26484" s="309"/>
      <c r="R26484" s="17"/>
      <c r="T26484" s="17"/>
      <c r="V26484" s="17"/>
      <c r="W26484" s="51"/>
    </row>
    <row r="26485">
      <c r="A26485" s="307"/>
      <c r="B26485" s="85"/>
      <c r="C26485" s="85"/>
      <c r="D26485" s="85"/>
      <c r="E26485" s="88"/>
      <c r="G26485" s="17"/>
      <c r="I26485" s="43"/>
      <c r="J26485" s="308"/>
      <c r="K26485" s="51"/>
      <c r="N26485" s="309"/>
      <c r="R26485" s="17"/>
      <c r="T26485" s="17"/>
      <c r="V26485" s="17"/>
      <c r="W26485" s="51"/>
    </row>
    <row r="26486">
      <c r="A26486" s="307"/>
      <c r="B26486" s="85"/>
      <c r="C26486" s="85"/>
      <c r="D26486" s="85"/>
      <c r="E26486" s="88"/>
      <c r="G26486" s="17"/>
      <c r="I26486" s="43"/>
      <c r="J26486" s="308"/>
      <c r="K26486" s="51"/>
      <c r="N26486" s="309"/>
      <c r="R26486" s="17"/>
      <c r="T26486" s="17"/>
      <c r="V26486" s="17"/>
      <c r="W26486" s="51"/>
    </row>
    <row r="26487">
      <c r="A26487" s="307"/>
      <c r="B26487" s="85"/>
      <c r="C26487" s="85"/>
      <c r="D26487" s="85"/>
      <c r="E26487" s="88"/>
      <c r="G26487" s="17"/>
      <c r="I26487" s="43"/>
      <c r="J26487" s="308"/>
      <c r="K26487" s="51"/>
      <c r="N26487" s="309"/>
      <c r="R26487" s="17"/>
      <c r="T26487" s="17"/>
      <c r="V26487" s="17"/>
      <c r="W26487" s="51"/>
    </row>
    <row r="26488">
      <c r="A26488" s="307"/>
      <c r="B26488" s="85"/>
      <c r="C26488" s="85"/>
      <c r="D26488" s="85"/>
      <c r="E26488" s="88"/>
      <c r="G26488" s="17"/>
      <c r="I26488" s="43"/>
      <c r="J26488" s="308"/>
      <c r="K26488" s="51"/>
      <c r="N26488" s="309"/>
      <c r="R26488" s="17"/>
      <c r="T26488" s="17"/>
      <c r="V26488" s="17"/>
      <c r="W26488" s="51"/>
    </row>
    <row r="26489">
      <c r="A26489" s="307"/>
      <c r="B26489" s="85"/>
      <c r="C26489" s="85"/>
      <c r="D26489" s="85"/>
      <c r="E26489" s="88"/>
      <c r="G26489" s="17"/>
      <c r="I26489" s="43"/>
      <c r="J26489" s="308"/>
      <c r="K26489" s="51"/>
      <c r="N26489" s="309"/>
      <c r="R26489" s="17"/>
      <c r="T26489" s="17"/>
      <c r="V26489" s="17"/>
      <c r="W26489" s="51"/>
    </row>
    <row r="26490">
      <c r="A26490" s="307"/>
      <c r="B26490" s="85"/>
      <c r="C26490" s="85"/>
      <c r="D26490" s="85"/>
      <c r="E26490" s="88"/>
      <c r="G26490" s="17"/>
      <c r="I26490" s="43"/>
      <c r="J26490" s="308"/>
      <c r="K26490" s="51"/>
      <c r="N26490" s="309"/>
      <c r="R26490" s="17"/>
      <c r="T26490" s="17"/>
      <c r="V26490" s="17"/>
      <c r="W26490" s="51"/>
    </row>
    <row r="26491">
      <c r="A26491" s="307"/>
      <c r="B26491" s="85"/>
      <c r="C26491" s="85"/>
      <c r="D26491" s="85"/>
      <c r="E26491" s="88"/>
      <c r="G26491" s="17"/>
      <c r="I26491" s="43"/>
      <c r="J26491" s="308"/>
      <c r="K26491" s="51"/>
      <c r="N26491" s="309"/>
      <c r="R26491" s="17"/>
      <c r="T26491" s="17"/>
      <c r="V26491" s="17"/>
      <c r="W26491" s="51"/>
    </row>
    <row r="26492">
      <c r="A26492" s="307"/>
      <c r="B26492" s="85"/>
      <c r="C26492" s="85"/>
      <c r="D26492" s="85"/>
      <c r="E26492" s="88"/>
      <c r="G26492" s="17"/>
      <c r="I26492" s="43"/>
      <c r="J26492" s="308"/>
      <c r="K26492" s="51"/>
      <c r="N26492" s="309"/>
      <c r="R26492" s="17"/>
      <c r="T26492" s="17"/>
      <c r="V26492" s="17"/>
      <c r="W26492" s="51"/>
    </row>
    <row r="26493">
      <c r="A26493" s="307"/>
      <c r="B26493" s="85"/>
      <c r="C26493" s="85"/>
      <c r="D26493" s="85"/>
      <c r="E26493" s="88"/>
      <c r="G26493" s="17"/>
      <c r="I26493" s="43"/>
      <c r="J26493" s="308"/>
      <c r="K26493" s="51"/>
      <c r="N26493" s="309"/>
      <c r="R26493" s="17"/>
      <c r="T26493" s="17"/>
      <c r="V26493" s="17"/>
      <c r="W26493" s="51"/>
    </row>
    <row r="26494">
      <c r="A26494" s="307"/>
      <c r="B26494" s="85"/>
      <c r="C26494" s="85"/>
      <c r="D26494" s="85"/>
      <c r="E26494" s="88"/>
      <c r="G26494" s="17"/>
      <c r="I26494" s="43"/>
      <c r="J26494" s="308"/>
      <c r="K26494" s="51"/>
      <c r="N26494" s="309"/>
      <c r="R26494" s="17"/>
      <c r="T26494" s="17"/>
      <c r="V26494" s="17"/>
      <c r="W26494" s="51"/>
    </row>
    <row r="26495">
      <c r="A26495" s="307"/>
      <c r="B26495" s="85"/>
      <c r="C26495" s="85"/>
      <c r="D26495" s="85"/>
      <c r="E26495" s="88"/>
      <c r="G26495" s="17"/>
      <c r="I26495" s="43"/>
      <c r="J26495" s="308"/>
      <c r="K26495" s="51"/>
      <c r="N26495" s="309"/>
      <c r="R26495" s="17"/>
      <c r="T26495" s="17"/>
      <c r="V26495" s="17"/>
      <c r="W26495" s="51"/>
    </row>
    <row r="26496">
      <c r="A26496" s="307"/>
      <c r="B26496" s="85"/>
      <c r="C26496" s="85"/>
      <c r="D26496" s="85"/>
      <c r="E26496" s="88"/>
      <c r="G26496" s="17"/>
      <c r="I26496" s="43"/>
      <c r="J26496" s="308"/>
      <c r="K26496" s="51"/>
      <c r="N26496" s="309"/>
      <c r="R26496" s="17"/>
      <c r="T26496" s="17"/>
      <c r="V26496" s="17"/>
      <c r="W26496" s="51"/>
    </row>
    <row r="26497">
      <c r="A26497" s="307"/>
      <c r="B26497" s="85"/>
      <c r="C26497" s="85"/>
      <c r="D26497" s="85"/>
      <c r="E26497" s="88"/>
      <c r="G26497" s="17"/>
      <c r="I26497" s="43"/>
      <c r="J26497" s="308"/>
      <c r="K26497" s="51"/>
      <c r="N26497" s="309"/>
      <c r="R26497" s="17"/>
      <c r="T26497" s="17"/>
      <c r="V26497" s="17"/>
      <c r="W26497" s="51"/>
    </row>
    <row r="26498">
      <c r="A26498" s="307"/>
      <c r="B26498" s="85"/>
      <c r="C26498" s="85"/>
      <c r="D26498" s="85"/>
      <c r="E26498" s="88"/>
      <c r="G26498" s="17"/>
      <c r="I26498" s="43"/>
      <c r="J26498" s="308"/>
      <c r="K26498" s="51"/>
      <c r="N26498" s="309"/>
      <c r="R26498" s="17"/>
      <c r="T26498" s="17"/>
      <c r="V26498" s="17"/>
      <c r="W26498" s="51"/>
    </row>
    <row r="26499">
      <c r="A26499" s="307"/>
      <c r="B26499" s="85"/>
      <c r="C26499" s="85"/>
      <c r="D26499" s="85"/>
      <c r="E26499" s="88"/>
      <c r="G26499" s="17"/>
      <c r="I26499" s="43"/>
      <c r="J26499" s="308"/>
      <c r="K26499" s="51"/>
      <c r="N26499" s="309"/>
      <c r="R26499" s="17"/>
      <c r="T26499" s="17"/>
      <c r="V26499" s="17"/>
      <c r="W26499" s="51"/>
    </row>
    <row r="26500">
      <c r="A26500" s="307"/>
      <c r="B26500" s="85"/>
      <c r="C26500" s="85"/>
      <c r="D26500" s="85"/>
      <c r="E26500" s="88"/>
      <c r="G26500" s="17"/>
      <c r="I26500" s="43"/>
      <c r="J26500" s="308"/>
      <c r="K26500" s="51"/>
      <c r="N26500" s="309"/>
      <c r="R26500" s="17"/>
      <c r="T26500" s="17"/>
      <c r="V26500" s="17"/>
      <c r="W26500" s="51"/>
    </row>
    <row r="26501">
      <c r="A26501" s="307"/>
      <c r="B26501" s="85"/>
      <c r="C26501" s="85"/>
      <c r="D26501" s="85"/>
      <c r="E26501" s="88"/>
      <c r="G26501" s="17"/>
      <c r="I26501" s="43"/>
      <c r="J26501" s="308"/>
      <c r="K26501" s="51"/>
      <c r="N26501" s="309"/>
      <c r="R26501" s="17"/>
      <c r="T26501" s="17"/>
      <c r="V26501" s="17"/>
      <c r="W26501" s="51"/>
    </row>
    <row r="26502">
      <c r="A26502" s="307"/>
      <c r="B26502" s="85"/>
      <c r="C26502" s="85"/>
      <c r="D26502" s="85"/>
      <c r="E26502" s="88"/>
      <c r="G26502" s="17"/>
      <c r="I26502" s="43"/>
      <c r="J26502" s="308"/>
      <c r="K26502" s="51"/>
      <c r="N26502" s="309"/>
      <c r="R26502" s="17"/>
      <c r="T26502" s="17"/>
      <c r="V26502" s="17"/>
      <c r="W26502" s="51"/>
    </row>
    <row r="26503">
      <c r="A26503" s="307"/>
      <c r="B26503" s="85"/>
      <c r="C26503" s="85"/>
      <c r="D26503" s="85"/>
      <c r="E26503" s="88"/>
      <c r="G26503" s="17"/>
      <c r="I26503" s="43"/>
      <c r="J26503" s="308"/>
      <c r="K26503" s="51"/>
      <c r="N26503" s="309"/>
      <c r="R26503" s="17"/>
      <c r="T26503" s="17"/>
      <c r="V26503" s="17"/>
      <c r="W26503" s="51"/>
    </row>
    <row r="26504">
      <c r="A26504" s="307"/>
      <c r="B26504" s="85"/>
      <c r="C26504" s="85"/>
      <c r="D26504" s="85"/>
      <c r="E26504" s="88"/>
      <c r="G26504" s="17"/>
      <c r="I26504" s="43"/>
      <c r="J26504" s="308"/>
      <c r="K26504" s="51"/>
      <c r="N26504" s="309"/>
      <c r="R26504" s="17"/>
      <c r="T26504" s="17"/>
      <c r="V26504" s="17"/>
      <c r="W26504" s="51"/>
    </row>
    <row r="26505">
      <c r="A26505" s="307"/>
      <c r="B26505" s="85"/>
      <c r="C26505" s="85"/>
      <c r="D26505" s="85"/>
      <c r="E26505" s="88"/>
      <c r="G26505" s="17"/>
      <c r="I26505" s="43"/>
      <c r="J26505" s="308"/>
      <c r="K26505" s="51"/>
      <c r="N26505" s="309"/>
      <c r="R26505" s="17"/>
      <c r="T26505" s="17"/>
      <c r="V26505" s="17"/>
      <c r="W26505" s="51"/>
    </row>
    <row r="26506">
      <c r="A26506" s="307"/>
      <c r="B26506" s="85"/>
      <c r="C26506" s="85"/>
      <c r="D26506" s="85"/>
      <c r="E26506" s="88"/>
      <c r="G26506" s="17"/>
      <c r="I26506" s="43"/>
      <c r="J26506" s="308"/>
      <c r="K26506" s="51"/>
      <c r="N26506" s="309"/>
      <c r="R26506" s="17"/>
      <c r="T26506" s="17"/>
      <c r="V26506" s="17"/>
      <c r="W26506" s="51"/>
    </row>
    <row r="26507">
      <c r="A26507" s="307"/>
      <c r="B26507" s="85"/>
      <c r="C26507" s="85"/>
      <c r="D26507" s="85"/>
      <c r="E26507" s="88"/>
      <c r="G26507" s="17"/>
      <c r="I26507" s="43"/>
      <c r="J26507" s="308"/>
      <c r="K26507" s="51"/>
      <c r="N26507" s="309"/>
      <c r="R26507" s="17"/>
      <c r="T26507" s="17"/>
      <c r="V26507" s="17"/>
      <c r="W26507" s="51"/>
    </row>
    <row r="26508">
      <c r="A26508" s="307"/>
      <c r="B26508" s="85"/>
      <c r="C26508" s="85"/>
      <c r="D26508" s="85"/>
      <c r="E26508" s="88"/>
      <c r="G26508" s="17"/>
      <c r="I26508" s="43"/>
      <c r="J26508" s="308"/>
      <c r="K26508" s="51"/>
      <c r="N26508" s="309"/>
      <c r="R26508" s="17"/>
      <c r="T26508" s="17"/>
      <c r="V26508" s="17"/>
      <c r="W26508" s="51"/>
    </row>
    <row r="26509">
      <c r="A26509" s="307"/>
      <c r="B26509" s="85"/>
      <c r="C26509" s="85"/>
      <c r="D26509" s="85"/>
      <c r="E26509" s="88"/>
      <c r="G26509" s="17"/>
      <c r="I26509" s="43"/>
      <c r="J26509" s="308"/>
      <c r="K26509" s="51"/>
      <c r="N26509" s="309"/>
      <c r="R26509" s="17"/>
      <c r="T26509" s="17"/>
      <c r="V26509" s="17"/>
      <c r="W26509" s="51"/>
    </row>
    <row r="26510">
      <c r="A26510" s="307"/>
      <c r="B26510" s="85"/>
      <c r="C26510" s="85"/>
      <c r="D26510" s="85"/>
      <c r="E26510" s="88"/>
      <c r="G26510" s="17"/>
      <c r="I26510" s="43"/>
      <c r="J26510" s="308"/>
      <c r="K26510" s="51"/>
      <c r="N26510" s="309"/>
      <c r="R26510" s="17"/>
      <c r="T26510" s="17"/>
      <c r="V26510" s="17"/>
      <c r="W26510" s="51"/>
    </row>
    <row r="26511">
      <c r="A26511" s="307"/>
      <c r="B26511" s="85"/>
      <c r="C26511" s="85"/>
      <c r="D26511" s="85"/>
      <c r="E26511" s="88"/>
      <c r="G26511" s="17"/>
      <c r="I26511" s="43"/>
      <c r="J26511" s="308"/>
      <c r="K26511" s="51"/>
      <c r="N26511" s="309"/>
      <c r="R26511" s="17"/>
      <c r="T26511" s="17"/>
      <c r="V26511" s="17"/>
      <c r="W26511" s="51"/>
    </row>
    <row r="26512">
      <c r="A26512" s="307"/>
      <c r="B26512" s="85"/>
      <c r="C26512" s="85"/>
      <c r="D26512" s="85"/>
      <c r="E26512" s="88"/>
      <c r="G26512" s="17"/>
      <c r="I26512" s="43"/>
      <c r="J26512" s="308"/>
      <c r="K26512" s="51"/>
      <c r="N26512" s="309"/>
      <c r="R26512" s="17"/>
      <c r="T26512" s="17"/>
      <c r="V26512" s="17"/>
      <c r="W26512" s="51"/>
    </row>
    <row r="26513">
      <c r="A26513" s="307"/>
      <c r="B26513" s="85"/>
      <c r="C26513" s="85"/>
      <c r="D26513" s="85"/>
      <c r="E26513" s="88"/>
      <c r="G26513" s="17"/>
      <c r="I26513" s="43"/>
      <c r="J26513" s="308"/>
      <c r="K26513" s="51"/>
      <c r="N26513" s="309"/>
      <c r="R26513" s="17"/>
      <c r="T26513" s="17"/>
      <c r="V26513" s="17"/>
      <c r="W26513" s="51"/>
    </row>
    <row r="26514">
      <c r="A26514" s="307"/>
      <c r="B26514" s="85"/>
      <c r="C26514" s="85"/>
      <c r="D26514" s="85"/>
      <c r="E26514" s="88"/>
      <c r="G26514" s="17"/>
      <c r="I26514" s="43"/>
      <c r="J26514" s="308"/>
      <c r="K26514" s="51"/>
      <c r="N26514" s="309"/>
      <c r="R26514" s="17"/>
      <c r="T26514" s="17"/>
      <c r="V26514" s="17"/>
      <c r="W26514" s="51"/>
    </row>
    <row r="26515">
      <c r="A26515" s="307"/>
      <c r="B26515" s="85"/>
      <c r="C26515" s="85"/>
      <c r="D26515" s="85"/>
      <c r="E26515" s="88"/>
      <c r="G26515" s="17"/>
      <c r="I26515" s="43"/>
      <c r="J26515" s="308"/>
      <c r="K26515" s="51"/>
      <c r="N26515" s="309"/>
      <c r="R26515" s="17"/>
      <c r="T26515" s="17"/>
      <c r="V26515" s="17"/>
      <c r="W26515" s="51"/>
    </row>
    <row r="26516">
      <c r="A26516" s="307"/>
      <c r="B26516" s="85"/>
      <c r="C26516" s="85"/>
      <c r="D26516" s="85"/>
      <c r="E26516" s="88"/>
      <c r="G26516" s="17"/>
      <c r="I26516" s="43"/>
      <c r="J26516" s="308"/>
      <c r="K26516" s="51"/>
      <c r="N26516" s="309"/>
      <c r="R26516" s="17"/>
      <c r="T26516" s="17"/>
      <c r="V26516" s="17"/>
      <c r="W26516" s="51"/>
    </row>
    <row r="26517">
      <c r="A26517" s="307"/>
      <c r="B26517" s="85"/>
      <c r="C26517" s="85"/>
      <c r="D26517" s="85"/>
      <c r="E26517" s="88"/>
      <c r="G26517" s="17"/>
      <c r="I26517" s="43"/>
      <c r="J26517" s="308"/>
      <c r="K26517" s="51"/>
      <c r="N26517" s="309"/>
      <c r="R26517" s="17"/>
      <c r="T26517" s="17"/>
      <c r="V26517" s="17"/>
      <c r="W26517" s="51"/>
    </row>
    <row r="26518">
      <c r="A26518" s="307"/>
      <c r="B26518" s="85"/>
      <c r="C26518" s="85"/>
      <c r="D26518" s="85"/>
      <c r="E26518" s="88"/>
      <c r="G26518" s="17"/>
      <c r="I26518" s="43"/>
      <c r="J26518" s="308"/>
      <c r="K26518" s="51"/>
      <c r="N26518" s="309"/>
      <c r="R26518" s="17"/>
      <c r="T26518" s="17"/>
      <c r="V26518" s="17"/>
      <c r="W26518" s="51"/>
    </row>
    <row r="26519">
      <c r="A26519" s="307"/>
      <c r="B26519" s="85"/>
      <c r="C26519" s="85"/>
      <c r="D26519" s="85"/>
      <c r="E26519" s="88"/>
      <c r="G26519" s="17"/>
      <c r="I26519" s="43"/>
      <c r="J26519" s="308"/>
      <c r="K26519" s="51"/>
      <c r="N26519" s="309"/>
      <c r="R26519" s="17"/>
      <c r="T26519" s="17"/>
      <c r="V26519" s="17"/>
      <c r="W26519" s="51"/>
    </row>
    <row r="26520">
      <c r="A26520" s="307"/>
      <c r="B26520" s="85"/>
      <c r="C26520" s="85"/>
      <c r="D26520" s="85"/>
      <c r="E26520" s="88"/>
      <c r="G26520" s="17"/>
      <c r="I26520" s="43"/>
      <c r="J26520" s="308"/>
      <c r="K26520" s="51"/>
      <c r="N26520" s="309"/>
      <c r="R26520" s="17"/>
      <c r="T26520" s="17"/>
      <c r="V26520" s="17"/>
      <c r="W26520" s="51"/>
    </row>
    <row r="26521">
      <c r="A26521" s="307"/>
      <c r="B26521" s="85"/>
      <c r="C26521" s="85"/>
      <c r="D26521" s="85"/>
      <c r="E26521" s="88"/>
      <c r="G26521" s="17"/>
      <c r="I26521" s="43"/>
      <c r="J26521" s="308"/>
      <c r="K26521" s="51"/>
      <c r="N26521" s="309"/>
      <c r="R26521" s="17"/>
      <c r="T26521" s="17"/>
      <c r="V26521" s="17"/>
      <c r="W26521" s="51"/>
    </row>
    <row r="26522">
      <c r="A26522" s="307"/>
      <c r="B26522" s="85"/>
      <c r="C26522" s="85"/>
      <c r="D26522" s="85"/>
      <c r="E26522" s="88"/>
      <c r="G26522" s="17"/>
      <c r="I26522" s="43"/>
      <c r="J26522" s="308"/>
      <c r="K26522" s="51"/>
      <c r="N26522" s="309"/>
      <c r="R26522" s="17"/>
      <c r="T26522" s="17"/>
      <c r="V26522" s="17"/>
      <c r="W26522" s="51"/>
    </row>
    <row r="26523">
      <c r="A26523" s="307"/>
      <c r="B26523" s="85"/>
      <c r="C26523" s="85"/>
      <c r="D26523" s="85"/>
      <c r="E26523" s="88"/>
      <c r="G26523" s="17"/>
      <c r="I26523" s="43"/>
      <c r="J26523" s="308"/>
      <c r="K26523" s="51"/>
      <c r="N26523" s="309"/>
      <c r="R26523" s="17"/>
      <c r="T26523" s="17"/>
      <c r="V26523" s="17"/>
      <c r="W26523" s="51"/>
    </row>
    <row r="26524">
      <c r="A26524" s="307"/>
      <c r="B26524" s="85"/>
      <c r="C26524" s="85"/>
      <c r="D26524" s="85"/>
      <c r="E26524" s="88"/>
      <c r="G26524" s="17"/>
      <c r="I26524" s="43"/>
      <c r="J26524" s="308"/>
      <c r="K26524" s="51"/>
      <c r="N26524" s="309"/>
      <c r="R26524" s="17"/>
      <c r="T26524" s="17"/>
      <c r="V26524" s="17"/>
      <c r="W26524" s="51"/>
    </row>
    <row r="26525">
      <c r="A26525" s="307"/>
      <c r="B26525" s="85"/>
      <c r="C26525" s="85"/>
      <c r="D26525" s="85"/>
      <c r="E26525" s="88"/>
      <c r="G26525" s="17"/>
      <c r="I26525" s="43"/>
      <c r="J26525" s="308"/>
      <c r="K26525" s="51"/>
      <c r="N26525" s="309"/>
      <c r="R26525" s="17"/>
      <c r="T26525" s="17"/>
      <c r="V26525" s="17"/>
      <c r="W26525" s="51"/>
    </row>
    <row r="26526">
      <c r="A26526" s="307"/>
      <c r="B26526" s="85"/>
      <c r="C26526" s="85"/>
      <c r="D26526" s="85"/>
      <c r="E26526" s="88"/>
      <c r="G26526" s="17"/>
      <c r="I26526" s="43"/>
      <c r="J26526" s="308"/>
      <c r="K26526" s="51"/>
      <c r="N26526" s="309"/>
      <c r="R26526" s="17"/>
      <c r="T26526" s="17"/>
      <c r="V26526" s="17"/>
      <c r="W26526" s="51"/>
    </row>
    <row r="26527">
      <c r="A26527" s="307"/>
      <c r="B26527" s="85"/>
      <c r="C26527" s="85"/>
      <c r="D26527" s="85"/>
      <c r="E26527" s="88"/>
      <c r="G26527" s="17"/>
      <c r="I26527" s="43"/>
      <c r="J26527" s="308"/>
      <c r="K26527" s="51"/>
      <c r="N26527" s="309"/>
      <c r="R26527" s="17"/>
      <c r="T26527" s="17"/>
      <c r="V26527" s="17"/>
      <c r="W26527" s="51"/>
    </row>
    <row r="26528">
      <c r="A26528" s="307"/>
      <c r="B26528" s="85"/>
      <c r="C26528" s="85"/>
      <c r="D26528" s="85"/>
      <c r="E26528" s="88"/>
      <c r="G26528" s="17"/>
      <c r="I26528" s="43"/>
      <c r="J26528" s="308"/>
      <c r="K26528" s="51"/>
      <c r="N26528" s="309"/>
      <c r="R26528" s="17"/>
      <c r="T26528" s="17"/>
      <c r="V26528" s="17"/>
      <c r="W26528" s="51"/>
    </row>
    <row r="26529">
      <c r="A26529" s="307"/>
      <c r="B26529" s="85"/>
      <c r="C26529" s="85"/>
      <c r="D26529" s="85"/>
      <c r="E26529" s="88"/>
      <c r="G26529" s="17"/>
      <c r="I26529" s="43"/>
      <c r="J26529" s="308"/>
      <c r="K26529" s="51"/>
      <c r="N26529" s="309"/>
      <c r="R26529" s="17"/>
      <c r="T26529" s="17"/>
      <c r="V26529" s="17"/>
      <c r="W26529" s="51"/>
    </row>
    <row r="26530">
      <c r="A26530" s="307"/>
      <c r="B26530" s="85"/>
      <c r="C26530" s="85"/>
      <c r="D26530" s="85"/>
      <c r="E26530" s="88"/>
      <c r="G26530" s="17"/>
      <c r="I26530" s="43"/>
      <c r="J26530" s="308"/>
      <c r="K26530" s="51"/>
      <c r="N26530" s="309"/>
      <c r="R26530" s="17"/>
      <c r="T26530" s="17"/>
      <c r="V26530" s="17"/>
      <c r="W26530" s="51"/>
    </row>
    <row r="26531">
      <c r="A26531" s="307"/>
      <c r="B26531" s="85"/>
      <c r="C26531" s="85"/>
      <c r="D26531" s="85"/>
      <c r="E26531" s="88"/>
      <c r="G26531" s="17"/>
      <c r="I26531" s="43"/>
      <c r="J26531" s="308"/>
      <c r="K26531" s="51"/>
      <c r="N26531" s="309"/>
      <c r="R26531" s="17"/>
      <c r="T26531" s="17"/>
      <c r="V26531" s="17"/>
      <c r="W26531" s="51"/>
    </row>
    <row r="26532">
      <c r="A26532" s="307"/>
      <c r="B26532" s="85"/>
      <c r="C26532" s="85"/>
      <c r="D26532" s="85"/>
      <c r="E26532" s="88"/>
      <c r="G26532" s="17"/>
      <c r="I26532" s="43"/>
      <c r="J26532" s="308"/>
      <c r="K26532" s="51"/>
      <c r="N26532" s="309"/>
      <c r="R26532" s="17"/>
      <c r="T26532" s="17"/>
      <c r="V26532" s="17"/>
      <c r="W26532" s="51"/>
    </row>
    <row r="26533">
      <c r="A26533" s="307"/>
      <c r="B26533" s="85"/>
      <c r="C26533" s="85"/>
      <c r="D26533" s="85"/>
      <c r="E26533" s="88"/>
      <c r="G26533" s="17"/>
      <c r="I26533" s="43"/>
      <c r="J26533" s="308"/>
      <c r="K26533" s="51"/>
      <c r="N26533" s="309"/>
      <c r="R26533" s="17"/>
      <c r="T26533" s="17"/>
      <c r="V26533" s="17"/>
      <c r="W26533" s="51"/>
    </row>
    <row r="26534">
      <c r="A26534" s="307"/>
      <c r="B26534" s="85"/>
      <c r="C26534" s="85"/>
      <c r="D26534" s="85"/>
      <c r="E26534" s="88"/>
      <c r="G26534" s="17"/>
      <c r="I26534" s="43"/>
      <c r="J26534" s="308"/>
      <c r="K26534" s="51"/>
      <c r="N26534" s="309"/>
      <c r="R26534" s="17"/>
      <c r="T26534" s="17"/>
      <c r="V26534" s="17"/>
      <c r="W26534" s="51"/>
    </row>
    <row r="26535">
      <c r="A26535" s="307"/>
      <c r="B26535" s="85"/>
      <c r="C26535" s="85"/>
      <c r="D26535" s="85"/>
      <c r="E26535" s="88"/>
      <c r="G26535" s="17"/>
      <c r="I26535" s="43"/>
      <c r="J26535" s="308"/>
      <c r="K26535" s="51"/>
      <c r="N26535" s="309"/>
      <c r="R26535" s="17"/>
      <c r="T26535" s="17"/>
      <c r="V26535" s="17"/>
      <c r="W26535" s="51"/>
    </row>
    <row r="26536">
      <c r="A26536" s="307"/>
      <c r="B26536" s="85"/>
      <c r="C26536" s="85"/>
      <c r="D26536" s="85"/>
      <c r="E26536" s="88"/>
      <c r="G26536" s="17"/>
      <c r="I26536" s="43"/>
      <c r="J26536" s="308"/>
      <c r="K26536" s="51"/>
      <c r="N26536" s="309"/>
      <c r="R26536" s="17"/>
      <c r="T26536" s="17"/>
      <c r="V26536" s="17"/>
      <c r="W26536" s="51"/>
    </row>
    <row r="26537">
      <c r="A26537" s="307"/>
      <c r="B26537" s="85"/>
      <c r="C26537" s="85"/>
      <c r="D26537" s="85"/>
      <c r="E26537" s="88"/>
      <c r="G26537" s="17"/>
      <c r="I26537" s="43"/>
      <c r="J26537" s="308"/>
      <c r="K26537" s="51"/>
      <c r="N26537" s="309"/>
      <c r="R26537" s="17"/>
      <c r="T26537" s="17"/>
      <c r="V26537" s="17"/>
      <c r="W26537" s="51"/>
    </row>
    <row r="26538">
      <c r="A26538" s="307"/>
      <c r="B26538" s="85"/>
      <c r="C26538" s="85"/>
      <c r="D26538" s="85"/>
      <c r="E26538" s="88"/>
      <c r="G26538" s="17"/>
      <c r="I26538" s="43"/>
      <c r="J26538" s="308"/>
      <c r="K26538" s="51"/>
      <c r="N26538" s="309"/>
      <c r="R26538" s="17"/>
      <c r="T26538" s="17"/>
      <c r="V26538" s="17"/>
      <c r="W26538" s="51"/>
    </row>
    <row r="26539">
      <c r="A26539" s="307"/>
      <c r="B26539" s="85"/>
      <c r="C26539" s="85"/>
      <c r="D26539" s="85"/>
      <c r="E26539" s="88"/>
      <c r="G26539" s="17"/>
      <c r="I26539" s="43"/>
      <c r="J26539" s="308"/>
      <c r="K26539" s="51"/>
      <c r="N26539" s="309"/>
      <c r="R26539" s="17"/>
      <c r="T26539" s="17"/>
      <c r="V26539" s="17"/>
      <c r="W26539" s="51"/>
    </row>
    <row r="26540">
      <c r="A26540" s="307"/>
      <c r="B26540" s="85"/>
      <c r="C26540" s="85"/>
      <c r="D26540" s="85"/>
      <c r="E26540" s="88"/>
      <c r="G26540" s="17"/>
      <c r="I26540" s="43"/>
      <c r="J26540" s="308"/>
      <c r="K26540" s="51"/>
      <c r="N26540" s="309"/>
      <c r="R26540" s="17"/>
      <c r="T26540" s="17"/>
      <c r="V26540" s="17"/>
      <c r="W26540" s="51"/>
    </row>
    <row r="26541">
      <c r="A26541" s="307"/>
      <c r="B26541" s="85"/>
      <c r="C26541" s="85"/>
      <c r="D26541" s="85"/>
      <c r="E26541" s="88"/>
      <c r="G26541" s="17"/>
      <c r="I26541" s="43"/>
      <c r="J26541" s="308"/>
      <c r="K26541" s="51"/>
      <c r="N26541" s="309"/>
      <c r="R26541" s="17"/>
      <c r="T26541" s="17"/>
      <c r="V26541" s="17"/>
      <c r="W26541" s="51"/>
    </row>
    <row r="26542">
      <c r="A26542" s="307"/>
      <c r="B26542" s="85"/>
      <c r="C26542" s="85"/>
      <c r="D26542" s="85"/>
      <c r="E26542" s="88"/>
      <c r="G26542" s="17"/>
      <c r="I26542" s="43"/>
      <c r="J26542" s="308"/>
      <c r="K26542" s="51"/>
      <c r="N26542" s="309"/>
      <c r="R26542" s="17"/>
      <c r="T26542" s="17"/>
      <c r="V26542" s="17"/>
      <c r="W26542" s="51"/>
    </row>
    <row r="26543">
      <c r="A26543" s="307"/>
      <c r="B26543" s="85"/>
      <c r="C26543" s="85"/>
      <c r="D26543" s="85"/>
      <c r="E26543" s="88"/>
      <c r="G26543" s="17"/>
      <c r="I26543" s="43"/>
      <c r="J26543" s="308"/>
      <c r="K26543" s="51"/>
      <c r="N26543" s="309"/>
      <c r="R26543" s="17"/>
      <c r="T26543" s="17"/>
      <c r="V26543" s="17"/>
      <c r="W26543" s="51"/>
    </row>
    <row r="26544">
      <c r="A26544" s="307"/>
      <c r="B26544" s="85"/>
      <c r="C26544" s="85"/>
      <c r="D26544" s="85"/>
      <c r="E26544" s="88"/>
      <c r="G26544" s="17"/>
      <c r="I26544" s="43"/>
      <c r="J26544" s="308"/>
      <c r="K26544" s="51"/>
      <c r="N26544" s="309"/>
      <c r="R26544" s="17"/>
      <c r="T26544" s="17"/>
      <c r="V26544" s="17"/>
      <c r="W26544" s="51"/>
    </row>
    <row r="26545">
      <c r="A26545" s="307"/>
      <c r="B26545" s="85"/>
      <c r="C26545" s="85"/>
      <c r="D26545" s="85"/>
      <c r="E26545" s="88"/>
      <c r="G26545" s="17"/>
      <c r="I26545" s="43"/>
      <c r="J26545" s="308"/>
      <c r="K26545" s="51"/>
      <c r="N26545" s="309"/>
      <c r="R26545" s="17"/>
      <c r="T26545" s="17"/>
      <c r="V26545" s="17"/>
      <c r="W26545" s="51"/>
    </row>
    <row r="26546">
      <c r="A26546" s="307"/>
      <c r="B26546" s="85"/>
      <c r="C26546" s="85"/>
      <c r="D26546" s="85"/>
      <c r="E26546" s="88"/>
      <c r="G26546" s="17"/>
      <c r="I26546" s="43"/>
      <c r="J26546" s="308"/>
      <c r="K26546" s="51"/>
      <c r="N26546" s="309"/>
      <c r="R26546" s="17"/>
      <c r="T26546" s="17"/>
      <c r="V26546" s="17"/>
      <c r="W26546" s="51"/>
    </row>
    <row r="26547">
      <c r="A26547" s="307"/>
      <c r="B26547" s="85"/>
      <c r="C26547" s="85"/>
      <c r="D26547" s="85"/>
      <c r="E26547" s="88"/>
      <c r="G26547" s="17"/>
      <c r="I26547" s="43"/>
      <c r="J26547" s="308"/>
      <c r="K26547" s="51"/>
      <c r="N26547" s="309"/>
      <c r="R26547" s="17"/>
      <c r="T26547" s="17"/>
      <c r="V26547" s="17"/>
      <c r="W26547" s="51"/>
    </row>
    <row r="26548">
      <c r="A26548" s="307"/>
      <c r="B26548" s="85"/>
      <c r="C26548" s="85"/>
      <c r="D26548" s="85"/>
      <c r="E26548" s="88"/>
      <c r="G26548" s="17"/>
      <c r="I26548" s="43"/>
      <c r="J26548" s="308"/>
      <c r="K26548" s="51"/>
      <c r="N26548" s="309"/>
      <c r="R26548" s="17"/>
      <c r="T26548" s="17"/>
      <c r="V26548" s="17"/>
      <c r="W26548" s="51"/>
    </row>
    <row r="26549">
      <c r="A26549" s="307"/>
      <c r="B26549" s="85"/>
      <c r="C26549" s="85"/>
      <c r="D26549" s="85"/>
      <c r="E26549" s="88"/>
      <c r="G26549" s="17"/>
      <c r="I26549" s="43"/>
      <c r="J26549" s="308"/>
      <c r="K26549" s="51"/>
      <c r="N26549" s="309"/>
      <c r="R26549" s="17"/>
      <c r="T26549" s="17"/>
      <c r="V26549" s="17"/>
      <c r="W26549" s="51"/>
    </row>
    <row r="26550">
      <c r="A26550" s="307"/>
      <c r="B26550" s="85"/>
      <c r="C26550" s="85"/>
      <c r="D26550" s="85"/>
      <c r="E26550" s="88"/>
      <c r="G26550" s="17"/>
      <c r="I26550" s="43"/>
      <c r="J26550" s="308"/>
      <c r="K26550" s="51"/>
      <c r="N26550" s="309"/>
      <c r="R26550" s="17"/>
      <c r="T26550" s="17"/>
      <c r="V26550" s="17"/>
      <c r="W26550" s="51"/>
    </row>
    <row r="26551">
      <c r="A26551" s="307"/>
      <c r="B26551" s="85"/>
      <c r="C26551" s="85"/>
      <c r="D26551" s="85"/>
      <c r="E26551" s="88"/>
      <c r="G26551" s="17"/>
      <c r="I26551" s="43"/>
      <c r="J26551" s="308"/>
      <c r="K26551" s="51"/>
      <c r="N26551" s="309"/>
      <c r="R26551" s="17"/>
      <c r="T26551" s="17"/>
      <c r="V26551" s="17"/>
      <c r="W26551" s="51"/>
    </row>
    <row r="26552">
      <c r="A26552" s="307"/>
      <c r="B26552" s="85"/>
      <c r="C26552" s="85"/>
      <c r="D26552" s="85"/>
      <c r="E26552" s="88"/>
      <c r="G26552" s="17"/>
      <c r="I26552" s="43"/>
      <c r="J26552" s="308"/>
      <c r="K26552" s="51"/>
      <c r="N26552" s="309"/>
      <c r="R26552" s="17"/>
      <c r="T26552" s="17"/>
      <c r="V26552" s="17"/>
      <c r="W26552" s="51"/>
    </row>
    <row r="26553">
      <c r="A26553" s="307"/>
      <c r="B26553" s="85"/>
      <c r="C26553" s="85"/>
      <c r="D26553" s="85"/>
      <c r="E26553" s="88"/>
      <c r="G26553" s="17"/>
      <c r="I26553" s="43"/>
      <c r="J26553" s="308"/>
      <c r="K26553" s="51"/>
      <c r="N26553" s="309"/>
      <c r="R26553" s="17"/>
      <c r="T26553" s="17"/>
      <c r="V26553" s="17"/>
      <c r="W26553" s="51"/>
    </row>
    <row r="26554">
      <c r="A26554" s="307"/>
      <c r="B26554" s="85"/>
      <c r="C26554" s="85"/>
      <c r="D26554" s="85"/>
      <c r="E26554" s="88"/>
      <c r="G26554" s="17"/>
      <c r="I26554" s="43"/>
      <c r="J26554" s="308"/>
      <c r="K26554" s="51"/>
      <c r="N26554" s="309"/>
      <c r="R26554" s="17"/>
      <c r="T26554" s="17"/>
      <c r="V26554" s="17"/>
      <c r="W26554" s="51"/>
    </row>
    <row r="26555">
      <c r="A26555" s="307"/>
      <c r="B26555" s="85"/>
      <c r="C26555" s="85"/>
      <c r="D26555" s="85"/>
      <c r="E26555" s="88"/>
      <c r="G26555" s="17"/>
      <c r="I26555" s="43"/>
      <c r="J26555" s="308"/>
      <c r="K26555" s="51"/>
      <c r="N26555" s="309"/>
      <c r="R26555" s="17"/>
      <c r="T26555" s="17"/>
      <c r="V26555" s="17"/>
      <c r="W26555" s="51"/>
    </row>
    <row r="26556">
      <c r="A26556" s="307"/>
      <c r="B26556" s="85"/>
      <c r="C26556" s="85"/>
      <c r="D26556" s="85"/>
      <c r="E26556" s="88"/>
      <c r="G26556" s="17"/>
      <c r="I26556" s="43"/>
      <c r="J26556" s="308"/>
      <c r="K26556" s="51"/>
      <c r="N26556" s="309"/>
      <c r="R26556" s="17"/>
      <c r="T26556" s="17"/>
      <c r="V26556" s="17"/>
      <c r="W26556" s="51"/>
    </row>
    <row r="26557">
      <c r="A26557" s="307"/>
      <c r="B26557" s="85"/>
      <c r="C26557" s="85"/>
      <c r="D26557" s="85"/>
      <c r="E26557" s="88"/>
      <c r="G26557" s="17"/>
      <c r="I26557" s="43"/>
      <c r="J26557" s="308"/>
      <c r="K26557" s="51"/>
      <c r="N26557" s="309"/>
      <c r="R26557" s="17"/>
      <c r="T26557" s="17"/>
      <c r="V26557" s="17"/>
      <c r="W26557" s="51"/>
    </row>
    <row r="26558">
      <c r="A26558" s="307"/>
      <c r="B26558" s="85"/>
      <c r="C26558" s="85"/>
      <c r="D26558" s="85"/>
      <c r="E26558" s="88"/>
      <c r="G26558" s="17"/>
      <c r="I26558" s="43"/>
      <c r="J26558" s="308"/>
      <c r="K26558" s="51"/>
      <c r="N26558" s="309"/>
      <c r="R26558" s="17"/>
      <c r="T26558" s="17"/>
      <c r="V26558" s="17"/>
      <c r="W26558" s="51"/>
    </row>
    <row r="26559">
      <c r="A26559" s="307"/>
      <c r="B26559" s="85"/>
      <c r="C26559" s="85"/>
      <c r="D26559" s="85"/>
      <c r="E26559" s="88"/>
      <c r="G26559" s="17"/>
      <c r="I26559" s="43"/>
      <c r="J26559" s="308"/>
      <c r="K26559" s="51"/>
      <c r="N26559" s="309"/>
      <c r="R26559" s="17"/>
      <c r="T26559" s="17"/>
      <c r="V26559" s="17"/>
      <c r="W26559" s="51"/>
    </row>
    <row r="26560">
      <c r="A26560" s="307"/>
      <c r="B26560" s="85"/>
      <c r="C26560" s="85"/>
      <c r="D26560" s="85"/>
      <c r="E26560" s="88"/>
      <c r="G26560" s="17"/>
      <c r="I26560" s="43"/>
      <c r="J26560" s="308"/>
      <c r="K26560" s="51"/>
      <c r="N26560" s="309"/>
      <c r="R26560" s="17"/>
      <c r="T26560" s="17"/>
      <c r="V26560" s="17"/>
      <c r="W26560" s="51"/>
    </row>
    <row r="26561">
      <c r="A26561" s="307"/>
      <c r="B26561" s="85"/>
      <c r="C26561" s="85"/>
      <c r="D26561" s="85"/>
      <c r="E26561" s="88"/>
      <c r="G26561" s="17"/>
      <c r="I26561" s="43"/>
      <c r="J26561" s="308"/>
      <c r="K26561" s="51"/>
      <c r="N26561" s="309"/>
      <c r="R26561" s="17"/>
      <c r="T26561" s="17"/>
      <c r="V26561" s="17"/>
      <c r="W26561" s="51"/>
    </row>
    <row r="26562">
      <c r="A26562" s="307"/>
      <c r="B26562" s="85"/>
      <c r="C26562" s="85"/>
      <c r="D26562" s="85"/>
      <c r="E26562" s="88"/>
      <c r="G26562" s="17"/>
      <c r="I26562" s="43"/>
      <c r="J26562" s="308"/>
      <c r="K26562" s="51"/>
      <c r="N26562" s="309"/>
      <c r="R26562" s="17"/>
      <c r="T26562" s="17"/>
      <c r="V26562" s="17"/>
      <c r="W26562" s="51"/>
    </row>
    <row r="26563">
      <c r="A26563" s="307"/>
      <c r="B26563" s="85"/>
      <c r="C26563" s="85"/>
      <c r="D26563" s="85"/>
      <c r="E26563" s="88"/>
      <c r="G26563" s="17"/>
      <c r="I26563" s="43"/>
      <c r="J26563" s="308"/>
      <c r="K26563" s="51"/>
      <c r="N26563" s="309"/>
      <c r="R26563" s="17"/>
      <c r="T26563" s="17"/>
      <c r="V26563" s="17"/>
      <c r="W26563" s="51"/>
    </row>
    <row r="26564">
      <c r="A26564" s="307"/>
      <c r="B26564" s="85"/>
      <c r="C26564" s="85"/>
      <c r="D26564" s="85"/>
      <c r="E26564" s="88"/>
      <c r="G26564" s="17"/>
      <c r="I26564" s="43"/>
      <c r="J26564" s="308"/>
      <c r="K26564" s="51"/>
      <c r="N26564" s="309"/>
      <c r="R26564" s="17"/>
      <c r="T26564" s="17"/>
      <c r="V26564" s="17"/>
      <c r="W26564" s="51"/>
    </row>
    <row r="26565">
      <c r="A26565" s="307"/>
      <c r="B26565" s="85"/>
      <c r="C26565" s="85"/>
      <c r="D26565" s="85"/>
      <c r="E26565" s="88"/>
      <c r="G26565" s="17"/>
      <c r="I26565" s="43"/>
      <c r="J26565" s="308"/>
      <c r="K26565" s="51"/>
      <c r="N26565" s="309"/>
      <c r="R26565" s="17"/>
      <c r="T26565" s="17"/>
      <c r="V26565" s="17"/>
      <c r="W26565" s="51"/>
    </row>
    <row r="26566">
      <c r="A26566" s="307"/>
      <c r="B26566" s="85"/>
      <c r="C26566" s="85"/>
      <c r="D26566" s="85"/>
      <c r="E26566" s="88"/>
      <c r="G26566" s="17"/>
      <c r="I26566" s="43"/>
      <c r="J26566" s="308"/>
      <c r="K26566" s="51"/>
      <c r="N26566" s="309"/>
      <c r="R26566" s="17"/>
      <c r="T26566" s="17"/>
      <c r="V26566" s="17"/>
      <c r="W26566" s="51"/>
    </row>
    <row r="26567">
      <c r="A26567" s="307"/>
      <c r="B26567" s="85"/>
      <c r="C26567" s="85"/>
      <c r="D26567" s="85"/>
      <c r="E26567" s="88"/>
      <c r="G26567" s="17"/>
      <c r="I26567" s="43"/>
      <c r="J26567" s="308"/>
      <c r="K26567" s="51"/>
      <c r="N26567" s="309"/>
      <c r="R26567" s="17"/>
      <c r="T26567" s="17"/>
      <c r="V26567" s="17"/>
      <c r="W26567" s="51"/>
    </row>
    <row r="26568">
      <c r="A26568" s="307"/>
      <c r="B26568" s="85"/>
      <c r="C26568" s="85"/>
      <c r="D26568" s="85"/>
      <c r="E26568" s="88"/>
      <c r="G26568" s="17"/>
      <c r="I26568" s="43"/>
      <c r="J26568" s="308"/>
      <c r="K26568" s="51"/>
      <c r="N26568" s="309"/>
      <c r="R26568" s="17"/>
      <c r="T26568" s="17"/>
      <c r="V26568" s="17"/>
      <c r="W26568" s="51"/>
    </row>
    <row r="26569">
      <c r="A26569" s="307"/>
      <c r="B26569" s="85"/>
      <c r="C26569" s="85"/>
      <c r="D26569" s="85"/>
      <c r="E26569" s="88"/>
      <c r="G26569" s="17"/>
      <c r="I26569" s="43"/>
      <c r="J26569" s="308"/>
      <c r="K26569" s="51"/>
      <c r="N26569" s="309"/>
      <c r="R26569" s="17"/>
      <c r="T26569" s="17"/>
      <c r="V26569" s="17"/>
      <c r="W26569" s="51"/>
    </row>
    <row r="26570">
      <c r="A26570" s="307"/>
      <c r="B26570" s="85"/>
      <c r="C26570" s="85"/>
      <c r="D26570" s="85"/>
      <c r="E26570" s="88"/>
      <c r="G26570" s="17"/>
      <c r="I26570" s="43"/>
      <c r="J26570" s="308"/>
      <c r="K26570" s="51"/>
      <c r="N26570" s="309"/>
      <c r="R26570" s="17"/>
      <c r="T26570" s="17"/>
      <c r="V26570" s="17"/>
      <c r="W26570" s="51"/>
    </row>
    <row r="26571">
      <c r="A26571" s="307"/>
      <c r="B26571" s="85"/>
      <c r="C26571" s="85"/>
      <c r="D26571" s="85"/>
      <c r="E26571" s="88"/>
      <c r="G26571" s="17"/>
      <c r="I26571" s="43"/>
      <c r="J26571" s="308"/>
      <c r="K26571" s="51"/>
      <c r="N26571" s="309"/>
      <c r="R26571" s="17"/>
      <c r="T26571" s="17"/>
      <c r="V26571" s="17"/>
      <c r="W26571" s="51"/>
    </row>
    <row r="26572">
      <c r="A26572" s="307"/>
      <c r="B26572" s="85"/>
      <c r="C26572" s="85"/>
      <c r="D26572" s="85"/>
      <c r="E26572" s="88"/>
      <c r="G26572" s="17"/>
      <c r="I26572" s="43"/>
      <c r="J26572" s="308"/>
      <c r="K26572" s="51"/>
      <c r="N26572" s="309"/>
      <c r="R26572" s="17"/>
      <c r="T26572" s="17"/>
      <c r="V26572" s="17"/>
      <c r="W26572" s="51"/>
    </row>
    <row r="26573">
      <c r="A26573" s="307"/>
      <c r="B26573" s="85"/>
      <c r="C26573" s="85"/>
      <c r="D26573" s="85"/>
      <c r="E26573" s="88"/>
      <c r="G26573" s="17"/>
      <c r="I26573" s="43"/>
      <c r="J26573" s="308"/>
      <c r="K26573" s="51"/>
      <c r="N26573" s="309"/>
      <c r="R26573" s="17"/>
      <c r="T26573" s="17"/>
      <c r="V26573" s="17"/>
      <c r="W26573" s="51"/>
    </row>
    <row r="26574">
      <c r="A26574" s="307"/>
      <c r="B26574" s="85"/>
      <c r="C26574" s="85"/>
      <c r="D26574" s="85"/>
      <c r="E26574" s="88"/>
      <c r="G26574" s="17"/>
      <c r="I26574" s="43"/>
      <c r="J26574" s="308"/>
      <c r="K26574" s="51"/>
      <c r="N26574" s="309"/>
      <c r="R26574" s="17"/>
      <c r="T26574" s="17"/>
      <c r="V26574" s="17"/>
      <c r="W26574" s="51"/>
    </row>
    <row r="26575">
      <c r="A26575" s="307"/>
      <c r="B26575" s="85"/>
      <c r="C26575" s="85"/>
      <c r="D26575" s="85"/>
      <c r="E26575" s="88"/>
      <c r="G26575" s="17"/>
      <c r="I26575" s="43"/>
      <c r="J26575" s="308"/>
      <c r="K26575" s="51"/>
      <c r="N26575" s="309"/>
      <c r="R26575" s="17"/>
      <c r="T26575" s="17"/>
      <c r="V26575" s="17"/>
      <c r="W26575" s="51"/>
    </row>
    <row r="26576">
      <c r="A26576" s="307"/>
      <c r="B26576" s="85"/>
      <c r="C26576" s="85"/>
      <c r="D26576" s="85"/>
      <c r="E26576" s="88"/>
      <c r="G26576" s="17"/>
      <c r="I26576" s="43"/>
      <c r="J26576" s="308"/>
      <c r="K26576" s="51"/>
      <c r="N26576" s="309"/>
      <c r="R26576" s="17"/>
      <c r="T26576" s="17"/>
      <c r="V26576" s="17"/>
      <c r="W26576" s="51"/>
    </row>
    <row r="26577">
      <c r="A26577" s="307"/>
      <c r="B26577" s="85"/>
      <c r="C26577" s="85"/>
      <c r="D26577" s="85"/>
      <c r="E26577" s="88"/>
      <c r="G26577" s="17"/>
      <c r="I26577" s="43"/>
      <c r="J26577" s="308"/>
      <c r="K26577" s="51"/>
      <c r="N26577" s="309"/>
      <c r="R26577" s="17"/>
      <c r="T26577" s="17"/>
      <c r="V26577" s="17"/>
      <c r="W26577" s="51"/>
    </row>
    <row r="26578">
      <c r="A26578" s="307"/>
      <c r="B26578" s="85"/>
      <c r="C26578" s="85"/>
      <c r="D26578" s="85"/>
      <c r="E26578" s="88"/>
      <c r="G26578" s="17"/>
      <c r="I26578" s="43"/>
      <c r="J26578" s="308"/>
      <c r="K26578" s="51"/>
      <c r="N26578" s="309"/>
      <c r="R26578" s="17"/>
      <c r="T26578" s="17"/>
      <c r="V26578" s="17"/>
      <c r="W26578" s="51"/>
    </row>
    <row r="26579">
      <c r="A26579" s="307"/>
      <c r="B26579" s="85"/>
      <c r="C26579" s="85"/>
      <c r="D26579" s="85"/>
      <c r="E26579" s="88"/>
      <c r="G26579" s="17"/>
      <c r="I26579" s="43"/>
      <c r="J26579" s="308"/>
      <c r="K26579" s="51"/>
      <c r="N26579" s="309"/>
      <c r="R26579" s="17"/>
      <c r="T26579" s="17"/>
      <c r="V26579" s="17"/>
      <c r="W26579" s="51"/>
    </row>
    <row r="26580">
      <c r="A26580" s="307"/>
      <c r="B26580" s="85"/>
      <c r="C26580" s="85"/>
      <c r="D26580" s="85"/>
      <c r="E26580" s="88"/>
      <c r="G26580" s="17"/>
      <c r="I26580" s="43"/>
      <c r="J26580" s="308"/>
      <c r="K26580" s="51"/>
      <c r="N26580" s="309"/>
      <c r="R26580" s="17"/>
      <c r="T26580" s="17"/>
      <c r="V26580" s="17"/>
      <c r="W26580" s="51"/>
    </row>
    <row r="26581">
      <c r="A26581" s="307"/>
      <c r="B26581" s="85"/>
      <c r="C26581" s="85"/>
      <c r="D26581" s="85"/>
      <c r="E26581" s="88"/>
      <c r="G26581" s="17"/>
      <c r="I26581" s="43"/>
      <c r="J26581" s="308"/>
      <c r="K26581" s="51"/>
      <c r="N26581" s="309"/>
      <c r="R26581" s="17"/>
      <c r="T26581" s="17"/>
      <c r="V26581" s="17"/>
      <c r="W26581" s="51"/>
    </row>
    <row r="26582">
      <c r="A26582" s="307"/>
      <c r="B26582" s="85"/>
      <c r="C26582" s="85"/>
      <c r="D26582" s="85"/>
      <c r="E26582" s="88"/>
      <c r="G26582" s="17"/>
      <c r="I26582" s="43"/>
      <c r="J26582" s="308"/>
      <c r="K26582" s="51"/>
      <c r="N26582" s="309"/>
      <c r="R26582" s="17"/>
      <c r="T26582" s="17"/>
      <c r="V26582" s="17"/>
      <c r="W26582" s="51"/>
    </row>
    <row r="26583">
      <c r="A26583" s="307"/>
      <c r="B26583" s="85"/>
      <c r="C26583" s="85"/>
      <c r="D26583" s="85"/>
      <c r="E26583" s="88"/>
      <c r="G26583" s="17"/>
      <c r="I26583" s="43"/>
      <c r="J26583" s="308"/>
      <c r="K26583" s="51"/>
      <c r="N26583" s="309"/>
      <c r="R26583" s="17"/>
      <c r="T26583" s="17"/>
      <c r="V26583" s="17"/>
      <c r="W26583" s="51"/>
    </row>
    <row r="26584">
      <c r="A26584" s="307"/>
      <c r="B26584" s="85"/>
      <c r="C26584" s="85"/>
      <c r="D26584" s="85"/>
      <c r="E26584" s="88"/>
      <c r="G26584" s="17"/>
      <c r="I26584" s="43"/>
      <c r="J26584" s="308"/>
      <c r="K26584" s="51"/>
      <c r="N26584" s="309"/>
      <c r="R26584" s="17"/>
      <c r="T26584" s="17"/>
      <c r="V26584" s="17"/>
      <c r="W26584" s="51"/>
    </row>
    <row r="26585">
      <c r="A26585" s="307"/>
      <c r="B26585" s="85"/>
      <c r="C26585" s="85"/>
      <c r="D26585" s="85"/>
      <c r="E26585" s="88"/>
      <c r="G26585" s="17"/>
      <c r="I26585" s="43"/>
      <c r="J26585" s="308"/>
      <c r="K26585" s="51"/>
      <c r="N26585" s="309"/>
      <c r="R26585" s="17"/>
      <c r="T26585" s="17"/>
      <c r="V26585" s="17"/>
      <c r="W26585" s="51"/>
    </row>
    <row r="26586">
      <c r="A26586" s="307"/>
      <c r="B26586" s="85"/>
      <c r="C26586" s="85"/>
      <c r="D26586" s="85"/>
      <c r="E26586" s="88"/>
      <c r="G26586" s="17"/>
      <c r="I26586" s="43"/>
      <c r="J26586" s="308"/>
      <c r="K26586" s="51"/>
      <c r="N26586" s="309"/>
      <c r="R26586" s="17"/>
      <c r="T26586" s="17"/>
      <c r="V26586" s="17"/>
      <c r="W26586" s="51"/>
    </row>
    <row r="26587">
      <c r="A26587" s="307"/>
      <c r="B26587" s="85"/>
      <c r="C26587" s="85"/>
      <c r="D26587" s="85"/>
      <c r="E26587" s="88"/>
      <c r="G26587" s="17"/>
      <c r="I26587" s="43"/>
      <c r="J26587" s="308"/>
      <c r="K26587" s="51"/>
      <c r="N26587" s="309"/>
      <c r="R26587" s="17"/>
      <c r="T26587" s="17"/>
      <c r="V26587" s="17"/>
      <c r="W26587" s="51"/>
    </row>
    <row r="26588">
      <c r="A26588" s="307"/>
      <c r="B26588" s="85"/>
      <c r="C26588" s="85"/>
      <c r="D26588" s="85"/>
      <c r="E26588" s="88"/>
      <c r="G26588" s="17"/>
      <c r="I26588" s="43"/>
      <c r="J26588" s="308"/>
      <c r="K26588" s="51"/>
      <c r="N26588" s="309"/>
      <c r="R26588" s="17"/>
      <c r="T26588" s="17"/>
      <c r="V26588" s="17"/>
      <c r="W26588" s="51"/>
    </row>
    <row r="26589">
      <c r="A26589" s="307"/>
      <c r="B26589" s="85"/>
      <c r="C26589" s="85"/>
      <c r="D26589" s="85"/>
      <c r="E26589" s="88"/>
      <c r="G26589" s="17"/>
      <c r="I26589" s="43"/>
      <c r="J26589" s="308"/>
      <c r="K26589" s="51"/>
      <c r="N26589" s="309"/>
      <c r="R26589" s="17"/>
      <c r="T26589" s="17"/>
      <c r="V26589" s="17"/>
      <c r="W26589" s="51"/>
    </row>
    <row r="26590">
      <c r="A26590" s="307"/>
      <c r="B26590" s="85"/>
      <c r="C26590" s="85"/>
      <c r="D26590" s="85"/>
      <c r="E26590" s="88"/>
      <c r="G26590" s="17"/>
      <c r="I26590" s="43"/>
      <c r="J26590" s="308"/>
      <c r="K26590" s="51"/>
      <c r="N26590" s="309"/>
      <c r="R26590" s="17"/>
      <c r="T26590" s="17"/>
      <c r="V26590" s="17"/>
      <c r="W26590" s="51"/>
    </row>
    <row r="26591">
      <c r="A26591" s="307"/>
      <c r="B26591" s="85"/>
      <c r="C26591" s="85"/>
      <c r="D26591" s="85"/>
      <c r="E26591" s="88"/>
      <c r="G26591" s="17"/>
      <c r="I26591" s="43"/>
      <c r="J26591" s="308"/>
      <c r="K26591" s="51"/>
      <c r="N26591" s="309"/>
      <c r="R26591" s="17"/>
      <c r="T26591" s="17"/>
      <c r="V26591" s="17"/>
      <c r="W26591" s="51"/>
    </row>
    <row r="26592">
      <c r="A26592" s="307"/>
      <c r="B26592" s="85"/>
      <c r="C26592" s="85"/>
      <c r="D26592" s="85"/>
      <c r="E26592" s="88"/>
      <c r="G26592" s="17"/>
      <c r="I26592" s="43"/>
      <c r="J26592" s="308"/>
      <c r="K26592" s="51"/>
      <c r="N26592" s="309"/>
      <c r="R26592" s="17"/>
      <c r="T26592" s="17"/>
      <c r="V26592" s="17"/>
      <c r="W26592" s="51"/>
    </row>
    <row r="26593">
      <c r="A26593" s="307"/>
      <c r="B26593" s="85"/>
      <c r="C26593" s="85"/>
      <c r="D26593" s="85"/>
      <c r="E26593" s="88"/>
      <c r="G26593" s="17"/>
      <c r="I26593" s="43"/>
      <c r="J26593" s="308"/>
      <c r="K26593" s="51"/>
      <c r="N26593" s="309"/>
      <c r="R26593" s="17"/>
      <c r="T26593" s="17"/>
      <c r="V26593" s="17"/>
      <c r="W26593" s="51"/>
    </row>
    <row r="26594">
      <c r="A26594" s="307"/>
      <c r="B26594" s="85"/>
      <c r="C26594" s="85"/>
      <c r="D26594" s="85"/>
      <c r="E26594" s="88"/>
      <c r="G26594" s="17"/>
      <c r="I26594" s="43"/>
      <c r="J26594" s="308"/>
      <c r="K26594" s="51"/>
      <c r="N26594" s="309"/>
      <c r="R26594" s="17"/>
      <c r="T26594" s="17"/>
      <c r="V26594" s="17"/>
      <c r="W26594" s="51"/>
    </row>
    <row r="26595">
      <c r="A26595" s="307"/>
      <c r="B26595" s="85"/>
      <c r="C26595" s="85"/>
      <c r="D26595" s="85"/>
      <c r="E26595" s="88"/>
      <c r="G26595" s="17"/>
      <c r="I26595" s="43"/>
      <c r="J26595" s="308"/>
      <c r="K26595" s="51"/>
      <c r="N26595" s="309"/>
      <c r="R26595" s="17"/>
      <c r="T26595" s="17"/>
      <c r="V26595" s="17"/>
      <c r="W26595" s="51"/>
    </row>
    <row r="26596">
      <c r="A26596" s="307"/>
      <c r="B26596" s="85"/>
      <c r="C26596" s="85"/>
      <c r="D26596" s="85"/>
      <c r="E26596" s="88"/>
      <c r="G26596" s="17"/>
      <c r="I26596" s="43"/>
      <c r="J26596" s="308"/>
      <c r="K26596" s="51"/>
      <c r="N26596" s="309"/>
      <c r="R26596" s="17"/>
      <c r="T26596" s="17"/>
      <c r="V26596" s="17"/>
      <c r="W26596" s="51"/>
    </row>
    <row r="26597">
      <c r="A26597" s="307"/>
      <c r="B26597" s="85"/>
      <c r="C26597" s="85"/>
      <c r="D26597" s="85"/>
      <c r="E26597" s="88"/>
      <c r="G26597" s="17"/>
      <c r="I26597" s="43"/>
      <c r="J26597" s="308"/>
      <c r="K26597" s="51"/>
      <c r="N26597" s="309"/>
      <c r="R26597" s="17"/>
      <c r="T26597" s="17"/>
      <c r="V26597" s="17"/>
      <c r="W26597" s="51"/>
    </row>
    <row r="26598">
      <c r="A26598" s="307"/>
      <c r="B26598" s="85"/>
      <c r="C26598" s="85"/>
      <c r="D26598" s="85"/>
      <c r="E26598" s="88"/>
      <c r="G26598" s="17"/>
      <c r="I26598" s="43"/>
      <c r="J26598" s="308"/>
      <c r="K26598" s="51"/>
      <c r="N26598" s="309"/>
      <c r="R26598" s="17"/>
      <c r="T26598" s="17"/>
      <c r="V26598" s="17"/>
      <c r="W26598" s="51"/>
    </row>
    <row r="26599">
      <c r="A26599" s="307"/>
      <c r="B26599" s="85"/>
      <c r="C26599" s="85"/>
      <c r="D26599" s="85"/>
      <c r="E26599" s="88"/>
      <c r="G26599" s="17"/>
      <c r="I26599" s="43"/>
      <c r="J26599" s="308"/>
      <c r="K26599" s="51"/>
      <c r="N26599" s="309"/>
      <c r="R26599" s="17"/>
      <c r="T26599" s="17"/>
      <c r="V26599" s="17"/>
      <c r="W26599" s="51"/>
    </row>
    <row r="26600">
      <c r="A26600" s="307"/>
      <c r="B26600" s="85"/>
      <c r="C26600" s="85"/>
      <c r="D26600" s="85"/>
      <c r="E26600" s="88"/>
      <c r="G26600" s="17"/>
      <c r="I26600" s="43"/>
      <c r="J26600" s="308"/>
      <c r="K26600" s="51"/>
      <c r="N26600" s="309"/>
      <c r="R26600" s="17"/>
      <c r="T26600" s="17"/>
      <c r="V26600" s="17"/>
      <c r="W26600" s="51"/>
    </row>
    <row r="26601">
      <c r="A26601" s="307"/>
      <c r="B26601" s="85"/>
      <c r="C26601" s="85"/>
      <c r="D26601" s="85"/>
      <c r="E26601" s="88"/>
      <c r="G26601" s="17"/>
      <c r="I26601" s="43"/>
      <c r="J26601" s="308"/>
      <c r="K26601" s="51"/>
      <c r="N26601" s="309"/>
      <c r="R26601" s="17"/>
      <c r="T26601" s="17"/>
      <c r="V26601" s="17"/>
      <c r="W26601" s="51"/>
    </row>
    <row r="26602">
      <c r="A26602" s="307"/>
      <c r="B26602" s="85"/>
      <c r="C26602" s="85"/>
      <c r="D26602" s="85"/>
      <c r="E26602" s="88"/>
      <c r="G26602" s="17"/>
      <c r="I26602" s="43"/>
      <c r="J26602" s="308"/>
      <c r="K26602" s="51"/>
      <c r="N26602" s="309"/>
      <c r="R26602" s="17"/>
      <c r="T26602" s="17"/>
      <c r="V26602" s="17"/>
      <c r="W26602" s="51"/>
    </row>
    <row r="26603">
      <c r="A26603" s="307"/>
      <c r="B26603" s="85"/>
      <c r="C26603" s="85"/>
      <c r="D26603" s="85"/>
      <c r="E26603" s="88"/>
      <c r="G26603" s="17"/>
      <c r="I26603" s="43"/>
      <c r="J26603" s="308"/>
      <c r="K26603" s="51"/>
      <c r="N26603" s="309"/>
      <c r="R26603" s="17"/>
      <c r="T26603" s="17"/>
      <c r="V26603" s="17"/>
      <c r="W26603" s="51"/>
    </row>
    <row r="26604">
      <c r="A26604" s="307"/>
      <c r="B26604" s="85"/>
      <c r="C26604" s="85"/>
      <c r="D26604" s="85"/>
      <c r="E26604" s="88"/>
      <c r="G26604" s="17"/>
      <c r="I26604" s="43"/>
      <c r="J26604" s="308"/>
      <c r="K26604" s="51"/>
      <c r="N26604" s="309"/>
      <c r="R26604" s="17"/>
      <c r="T26604" s="17"/>
      <c r="V26604" s="17"/>
      <c r="W26604" s="51"/>
    </row>
    <row r="26605">
      <c r="A26605" s="307"/>
      <c r="B26605" s="85"/>
      <c r="C26605" s="85"/>
      <c r="D26605" s="85"/>
      <c r="E26605" s="88"/>
      <c r="G26605" s="17"/>
      <c r="I26605" s="43"/>
      <c r="J26605" s="308"/>
      <c r="K26605" s="51"/>
      <c r="N26605" s="309"/>
      <c r="R26605" s="17"/>
      <c r="T26605" s="17"/>
      <c r="V26605" s="17"/>
      <c r="W26605" s="51"/>
    </row>
    <row r="26606">
      <c r="A26606" s="307"/>
      <c r="B26606" s="85"/>
      <c r="C26606" s="85"/>
      <c r="D26606" s="85"/>
      <c r="E26606" s="88"/>
      <c r="G26606" s="17"/>
      <c r="I26606" s="43"/>
      <c r="J26606" s="308"/>
      <c r="K26606" s="51"/>
      <c r="N26606" s="309"/>
      <c r="R26606" s="17"/>
      <c r="T26606" s="17"/>
      <c r="V26606" s="17"/>
      <c r="W26606" s="51"/>
    </row>
    <row r="26607">
      <c r="A26607" s="307"/>
      <c r="B26607" s="85"/>
      <c r="C26607" s="85"/>
      <c r="D26607" s="85"/>
      <c r="E26607" s="88"/>
      <c r="G26607" s="17"/>
      <c r="I26607" s="43"/>
      <c r="J26607" s="308"/>
      <c r="K26607" s="51"/>
      <c r="N26607" s="309"/>
      <c r="R26607" s="17"/>
      <c r="T26607" s="17"/>
      <c r="V26607" s="17"/>
      <c r="W26607" s="51"/>
    </row>
    <row r="26608">
      <c r="A26608" s="307"/>
      <c r="B26608" s="85"/>
      <c r="C26608" s="85"/>
      <c r="D26608" s="85"/>
      <c r="E26608" s="88"/>
      <c r="G26608" s="17"/>
      <c r="I26608" s="43"/>
      <c r="J26608" s="308"/>
      <c r="K26608" s="51"/>
      <c r="N26608" s="309"/>
      <c r="R26608" s="17"/>
      <c r="T26608" s="17"/>
      <c r="V26608" s="17"/>
      <c r="W26608" s="51"/>
    </row>
    <row r="26609">
      <c r="A26609" s="307"/>
      <c r="B26609" s="85"/>
      <c r="C26609" s="85"/>
      <c r="D26609" s="85"/>
      <c r="E26609" s="88"/>
      <c r="G26609" s="17"/>
      <c r="I26609" s="43"/>
      <c r="J26609" s="308"/>
      <c r="K26609" s="51"/>
      <c r="N26609" s="309"/>
      <c r="R26609" s="17"/>
      <c r="T26609" s="17"/>
      <c r="V26609" s="17"/>
      <c r="W26609" s="51"/>
    </row>
    <row r="26610">
      <c r="A26610" s="307"/>
      <c r="B26610" s="85"/>
      <c r="C26610" s="85"/>
      <c r="D26610" s="85"/>
      <c r="E26610" s="88"/>
      <c r="G26610" s="17"/>
      <c r="I26610" s="43"/>
      <c r="J26610" s="308"/>
      <c r="K26610" s="51"/>
      <c r="N26610" s="309"/>
      <c r="R26610" s="17"/>
      <c r="T26610" s="17"/>
      <c r="V26610" s="17"/>
      <c r="W26610" s="51"/>
    </row>
    <row r="26611">
      <c r="A26611" s="307"/>
      <c r="B26611" s="85"/>
      <c r="C26611" s="85"/>
      <c r="D26611" s="85"/>
      <c r="E26611" s="88"/>
      <c r="G26611" s="17"/>
      <c r="I26611" s="43"/>
      <c r="J26611" s="308"/>
      <c r="K26611" s="51"/>
      <c r="N26611" s="309"/>
      <c r="R26611" s="17"/>
      <c r="T26611" s="17"/>
      <c r="V26611" s="17"/>
      <c r="W26611" s="51"/>
    </row>
    <row r="26612">
      <c r="A26612" s="307"/>
      <c r="B26612" s="85"/>
      <c r="C26612" s="85"/>
      <c r="D26612" s="85"/>
      <c r="E26612" s="88"/>
      <c r="G26612" s="17"/>
      <c r="I26612" s="43"/>
      <c r="J26612" s="308"/>
      <c r="K26612" s="51"/>
      <c r="N26612" s="309"/>
      <c r="R26612" s="17"/>
      <c r="T26612" s="17"/>
      <c r="V26612" s="17"/>
      <c r="W26612" s="51"/>
    </row>
    <row r="26613">
      <c r="A26613" s="307"/>
      <c r="B26613" s="85"/>
      <c r="C26613" s="85"/>
      <c r="D26613" s="85"/>
      <c r="E26613" s="88"/>
      <c r="G26613" s="17"/>
      <c r="I26613" s="43"/>
      <c r="J26613" s="308"/>
      <c r="K26613" s="51"/>
      <c r="N26613" s="309"/>
      <c r="R26613" s="17"/>
      <c r="T26613" s="17"/>
      <c r="V26613" s="17"/>
      <c r="W26613" s="51"/>
    </row>
    <row r="26614">
      <c r="A26614" s="307"/>
      <c r="B26614" s="85"/>
      <c r="C26614" s="85"/>
      <c r="D26614" s="85"/>
      <c r="E26614" s="88"/>
      <c r="G26614" s="17"/>
      <c r="I26614" s="43"/>
      <c r="J26614" s="308"/>
      <c r="K26614" s="51"/>
      <c r="N26614" s="309"/>
      <c r="R26614" s="17"/>
      <c r="T26614" s="17"/>
      <c r="V26614" s="17"/>
      <c r="W26614" s="51"/>
    </row>
    <row r="26615">
      <c r="A26615" s="307"/>
      <c r="B26615" s="85"/>
      <c r="C26615" s="85"/>
      <c r="D26615" s="85"/>
      <c r="E26615" s="88"/>
      <c r="G26615" s="17"/>
      <c r="I26615" s="43"/>
      <c r="J26615" s="308"/>
      <c r="K26615" s="51"/>
      <c r="N26615" s="309"/>
      <c r="R26615" s="17"/>
      <c r="T26615" s="17"/>
      <c r="V26615" s="17"/>
      <c r="W26615" s="51"/>
    </row>
    <row r="26616">
      <c r="A26616" s="307"/>
      <c r="B26616" s="85"/>
      <c r="C26616" s="85"/>
      <c r="D26616" s="85"/>
      <c r="E26616" s="88"/>
      <c r="G26616" s="17"/>
      <c r="I26616" s="43"/>
      <c r="J26616" s="308"/>
      <c r="K26616" s="51"/>
      <c r="N26616" s="309"/>
      <c r="R26616" s="17"/>
      <c r="T26616" s="17"/>
      <c r="V26616" s="17"/>
      <c r="W26616" s="51"/>
    </row>
    <row r="26617">
      <c r="A26617" s="307"/>
      <c r="B26617" s="85"/>
      <c r="C26617" s="85"/>
      <c r="D26617" s="85"/>
      <c r="E26617" s="88"/>
      <c r="G26617" s="17"/>
      <c r="I26617" s="43"/>
      <c r="J26617" s="308"/>
      <c r="K26617" s="51"/>
      <c r="N26617" s="309"/>
      <c r="R26617" s="17"/>
      <c r="T26617" s="17"/>
      <c r="V26617" s="17"/>
      <c r="W26617" s="51"/>
    </row>
    <row r="26618">
      <c r="A26618" s="307"/>
      <c r="B26618" s="85"/>
      <c r="C26618" s="85"/>
      <c r="D26618" s="85"/>
      <c r="E26618" s="88"/>
      <c r="G26618" s="17"/>
      <c r="I26618" s="43"/>
      <c r="J26618" s="308"/>
      <c r="K26618" s="51"/>
      <c r="N26618" s="309"/>
      <c r="R26618" s="17"/>
      <c r="T26618" s="17"/>
      <c r="V26618" s="17"/>
      <c r="W26618" s="51"/>
    </row>
    <row r="26619">
      <c r="A26619" s="307"/>
      <c r="B26619" s="85"/>
      <c r="C26619" s="85"/>
      <c r="D26619" s="85"/>
      <c r="E26619" s="88"/>
      <c r="G26619" s="17"/>
      <c r="I26619" s="43"/>
      <c r="J26619" s="308"/>
      <c r="K26619" s="51"/>
      <c r="N26619" s="309"/>
      <c r="R26619" s="17"/>
      <c r="T26619" s="17"/>
      <c r="V26619" s="17"/>
      <c r="W26619" s="51"/>
    </row>
    <row r="26620">
      <c r="A26620" s="307"/>
      <c r="B26620" s="85"/>
      <c r="C26620" s="85"/>
      <c r="D26620" s="85"/>
      <c r="E26620" s="88"/>
      <c r="G26620" s="17"/>
      <c r="I26620" s="43"/>
      <c r="J26620" s="308"/>
      <c r="K26620" s="51"/>
      <c r="N26620" s="309"/>
      <c r="R26620" s="17"/>
      <c r="T26620" s="17"/>
      <c r="V26620" s="17"/>
      <c r="W26620" s="51"/>
    </row>
    <row r="26621">
      <c r="A26621" s="307"/>
      <c r="B26621" s="85"/>
      <c r="C26621" s="85"/>
      <c r="D26621" s="85"/>
      <c r="E26621" s="88"/>
      <c r="G26621" s="17"/>
      <c r="I26621" s="43"/>
      <c r="J26621" s="308"/>
      <c r="K26621" s="51"/>
      <c r="N26621" s="309"/>
      <c r="R26621" s="17"/>
      <c r="T26621" s="17"/>
      <c r="V26621" s="17"/>
      <c r="W26621" s="51"/>
    </row>
    <row r="26622">
      <c r="A26622" s="307"/>
      <c r="B26622" s="85"/>
      <c r="C26622" s="85"/>
      <c r="D26622" s="85"/>
      <c r="E26622" s="88"/>
      <c r="G26622" s="17"/>
      <c r="I26622" s="43"/>
      <c r="J26622" s="308"/>
      <c r="K26622" s="51"/>
      <c r="N26622" s="309"/>
      <c r="R26622" s="17"/>
      <c r="T26622" s="17"/>
      <c r="V26622" s="17"/>
      <c r="W26622" s="51"/>
    </row>
    <row r="26623">
      <c r="A26623" s="307"/>
      <c r="B26623" s="85"/>
      <c r="C26623" s="85"/>
      <c r="D26623" s="85"/>
      <c r="E26623" s="88"/>
      <c r="G26623" s="17"/>
      <c r="I26623" s="43"/>
      <c r="J26623" s="308"/>
      <c r="K26623" s="51"/>
      <c r="N26623" s="309"/>
      <c r="R26623" s="17"/>
      <c r="T26623" s="17"/>
      <c r="V26623" s="17"/>
      <c r="W26623" s="51"/>
    </row>
    <row r="26624">
      <c r="A26624" s="307"/>
      <c r="B26624" s="85"/>
      <c r="C26624" s="85"/>
      <c r="D26624" s="85"/>
      <c r="E26624" s="88"/>
      <c r="G26624" s="17"/>
      <c r="I26624" s="43"/>
      <c r="J26624" s="308"/>
      <c r="K26624" s="51"/>
      <c r="N26624" s="309"/>
      <c r="R26624" s="17"/>
      <c r="T26624" s="17"/>
      <c r="V26624" s="17"/>
      <c r="W26624" s="51"/>
    </row>
    <row r="26625">
      <c r="A26625" s="307"/>
      <c r="B26625" s="85"/>
      <c r="C26625" s="85"/>
      <c r="D26625" s="85"/>
      <c r="E26625" s="88"/>
      <c r="G26625" s="17"/>
      <c r="I26625" s="43"/>
      <c r="J26625" s="308"/>
      <c r="K26625" s="51"/>
      <c r="N26625" s="309"/>
      <c r="R26625" s="17"/>
      <c r="T26625" s="17"/>
      <c r="V26625" s="17"/>
      <c r="W26625" s="51"/>
    </row>
    <row r="26626">
      <c r="A26626" s="307"/>
      <c r="B26626" s="85"/>
      <c r="C26626" s="85"/>
      <c r="D26626" s="85"/>
      <c r="E26626" s="88"/>
      <c r="G26626" s="17"/>
      <c r="I26626" s="43"/>
      <c r="J26626" s="308"/>
      <c r="K26626" s="51"/>
      <c r="N26626" s="309"/>
      <c r="R26626" s="17"/>
      <c r="T26626" s="17"/>
      <c r="V26626" s="17"/>
      <c r="W26626" s="51"/>
    </row>
    <row r="26627">
      <c r="A26627" s="307"/>
      <c r="B26627" s="85"/>
      <c r="C26627" s="85"/>
      <c r="D26627" s="85"/>
      <c r="E26627" s="88"/>
      <c r="G26627" s="17"/>
      <c r="I26627" s="43"/>
      <c r="J26627" s="308"/>
      <c r="K26627" s="51"/>
      <c r="N26627" s="309"/>
      <c r="R26627" s="17"/>
      <c r="T26627" s="17"/>
      <c r="V26627" s="17"/>
      <c r="W26627" s="51"/>
    </row>
    <row r="26628">
      <c r="A26628" s="307"/>
      <c r="B26628" s="85"/>
      <c r="C26628" s="85"/>
      <c r="D26628" s="85"/>
      <c r="E26628" s="88"/>
      <c r="G26628" s="17"/>
      <c r="I26628" s="43"/>
      <c r="J26628" s="308"/>
      <c r="K26628" s="51"/>
      <c r="N26628" s="309"/>
      <c r="R26628" s="17"/>
      <c r="T26628" s="17"/>
      <c r="V26628" s="17"/>
      <c r="W26628" s="51"/>
    </row>
    <row r="26629">
      <c r="A26629" s="307"/>
      <c r="B26629" s="85"/>
      <c r="C26629" s="85"/>
      <c r="D26629" s="85"/>
      <c r="E26629" s="88"/>
      <c r="G26629" s="17"/>
      <c r="I26629" s="43"/>
      <c r="J26629" s="308"/>
      <c r="K26629" s="51"/>
      <c r="N26629" s="309"/>
      <c r="R26629" s="17"/>
      <c r="T26629" s="17"/>
      <c r="V26629" s="17"/>
      <c r="W26629" s="51"/>
    </row>
    <row r="26630">
      <c r="A26630" s="307"/>
      <c r="B26630" s="85"/>
      <c r="C26630" s="85"/>
      <c r="D26630" s="85"/>
      <c r="E26630" s="88"/>
      <c r="G26630" s="17"/>
      <c r="I26630" s="43"/>
      <c r="J26630" s="308"/>
      <c r="K26630" s="51"/>
      <c r="N26630" s="309"/>
      <c r="R26630" s="17"/>
      <c r="T26630" s="17"/>
      <c r="V26630" s="17"/>
      <c r="W26630" s="51"/>
    </row>
    <row r="26631">
      <c r="A26631" s="307"/>
      <c r="B26631" s="85"/>
      <c r="C26631" s="85"/>
      <c r="D26631" s="85"/>
      <c r="E26631" s="88"/>
      <c r="G26631" s="17"/>
      <c r="I26631" s="43"/>
      <c r="J26631" s="308"/>
      <c r="K26631" s="51"/>
      <c r="N26631" s="309"/>
      <c r="R26631" s="17"/>
      <c r="T26631" s="17"/>
      <c r="V26631" s="17"/>
      <c r="W26631" s="51"/>
    </row>
    <row r="26632">
      <c r="A26632" s="307"/>
      <c r="B26632" s="85"/>
      <c r="C26632" s="85"/>
      <c r="D26632" s="85"/>
      <c r="E26632" s="88"/>
      <c r="G26632" s="17"/>
      <c r="I26632" s="43"/>
      <c r="J26632" s="308"/>
      <c r="K26632" s="51"/>
      <c r="N26632" s="309"/>
      <c r="R26632" s="17"/>
      <c r="T26632" s="17"/>
      <c r="V26632" s="17"/>
      <c r="W26632" s="51"/>
    </row>
    <row r="26633">
      <c r="A26633" s="307"/>
      <c r="B26633" s="85"/>
      <c r="C26633" s="85"/>
      <c r="D26633" s="85"/>
      <c r="E26633" s="88"/>
      <c r="G26633" s="17"/>
      <c r="I26633" s="43"/>
      <c r="J26633" s="308"/>
      <c r="K26633" s="51"/>
      <c r="N26633" s="309"/>
      <c r="R26633" s="17"/>
      <c r="T26633" s="17"/>
      <c r="V26633" s="17"/>
      <c r="W26633" s="51"/>
    </row>
    <row r="26634">
      <c r="A26634" s="307"/>
      <c r="B26634" s="85"/>
      <c r="C26634" s="85"/>
      <c r="D26634" s="85"/>
      <c r="E26634" s="88"/>
      <c r="G26634" s="17"/>
      <c r="I26634" s="43"/>
      <c r="J26634" s="308"/>
      <c r="K26634" s="51"/>
      <c r="N26634" s="309"/>
      <c r="R26634" s="17"/>
      <c r="T26634" s="17"/>
      <c r="V26634" s="17"/>
      <c r="W26634" s="51"/>
    </row>
    <row r="26635">
      <c r="A26635" s="307"/>
      <c r="B26635" s="85"/>
      <c r="C26635" s="85"/>
      <c r="D26635" s="85"/>
      <c r="E26635" s="88"/>
      <c r="G26635" s="17"/>
      <c r="I26635" s="43"/>
      <c r="J26635" s="308"/>
      <c r="K26635" s="51"/>
      <c r="N26635" s="309"/>
      <c r="R26635" s="17"/>
      <c r="T26635" s="17"/>
      <c r="V26635" s="17"/>
      <c r="W26635" s="51"/>
    </row>
    <row r="26636">
      <c r="A26636" s="307"/>
      <c r="B26636" s="85"/>
      <c r="C26636" s="85"/>
      <c r="D26636" s="85"/>
      <c r="E26636" s="88"/>
      <c r="G26636" s="17"/>
      <c r="I26636" s="43"/>
      <c r="J26636" s="308"/>
      <c r="K26636" s="51"/>
      <c r="N26636" s="309"/>
      <c r="R26636" s="17"/>
      <c r="T26636" s="17"/>
      <c r="V26636" s="17"/>
      <c r="W26636" s="51"/>
    </row>
    <row r="26637">
      <c r="A26637" s="307"/>
      <c r="B26637" s="85"/>
      <c r="C26637" s="85"/>
      <c r="D26637" s="85"/>
      <c r="E26637" s="88"/>
      <c r="G26637" s="17"/>
      <c r="I26637" s="43"/>
      <c r="J26637" s="308"/>
      <c r="K26637" s="51"/>
      <c r="N26637" s="309"/>
      <c r="R26637" s="17"/>
      <c r="T26637" s="17"/>
      <c r="V26637" s="17"/>
      <c r="W26637" s="51"/>
    </row>
    <row r="26638">
      <c r="A26638" s="307"/>
      <c r="B26638" s="85"/>
      <c r="C26638" s="85"/>
      <c r="D26638" s="85"/>
      <c r="E26638" s="88"/>
      <c r="G26638" s="17"/>
      <c r="I26638" s="43"/>
      <c r="J26638" s="308"/>
      <c r="K26638" s="51"/>
      <c r="N26638" s="309"/>
      <c r="R26638" s="17"/>
      <c r="T26638" s="17"/>
      <c r="V26638" s="17"/>
      <c r="W26638" s="51"/>
    </row>
    <row r="26639">
      <c r="A26639" s="307"/>
      <c r="B26639" s="85"/>
      <c r="C26639" s="85"/>
      <c r="D26639" s="85"/>
      <c r="E26639" s="88"/>
      <c r="G26639" s="17"/>
      <c r="I26639" s="43"/>
      <c r="J26639" s="308"/>
      <c r="K26639" s="51"/>
      <c r="N26639" s="309"/>
      <c r="R26639" s="17"/>
      <c r="T26639" s="17"/>
      <c r="V26639" s="17"/>
      <c r="W26639" s="51"/>
    </row>
    <row r="26640">
      <c r="A26640" s="307"/>
      <c r="B26640" s="85"/>
      <c r="C26640" s="85"/>
      <c r="D26640" s="85"/>
      <c r="E26640" s="88"/>
      <c r="G26640" s="17"/>
      <c r="I26640" s="43"/>
      <c r="J26640" s="308"/>
      <c r="K26640" s="51"/>
      <c r="N26640" s="309"/>
      <c r="R26640" s="17"/>
      <c r="T26640" s="17"/>
      <c r="V26640" s="17"/>
      <c r="W26640" s="51"/>
    </row>
    <row r="26641">
      <c r="A26641" s="307"/>
      <c r="B26641" s="85"/>
      <c r="C26641" s="85"/>
      <c r="D26641" s="85"/>
      <c r="E26641" s="88"/>
      <c r="G26641" s="17"/>
      <c r="I26641" s="43"/>
      <c r="J26641" s="308"/>
      <c r="K26641" s="51"/>
      <c r="N26641" s="309"/>
      <c r="R26641" s="17"/>
      <c r="T26641" s="17"/>
      <c r="V26641" s="17"/>
      <c r="W26641" s="51"/>
    </row>
    <row r="26642">
      <c r="A26642" s="307"/>
      <c r="B26642" s="85"/>
      <c r="C26642" s="85"/>
      <c r="D26642" s="85"/>
      <c r="E26642" s="88"/>
      <c r="G26642" s="17"/>
      <c r="I26642" s="43"/>
      <c r="J26642" s="308"/>
      <c r="K26642" s="51"/>
      <c r="N26642" s="309"/>
      <c r="R26642" s="17"/>
      <c r="T26642" s="17"/>
      <c r="V26642" s="17"/>
      <c r="W26642" s="51"/>
    </row>
    <row r="26643">
      <c r="A26643" s="307"/>
      <c r="B26643" s="85"/>
      <c r="C26643" s="85"/>
      <c r="D26643" s="85"/>
      <c r="E26643" s="88"/>
      <c r="G26643" s="17"/>
      <c r="I26643" s="43"/>
      <c r="J26643" s="308"/>
      <c r="K26643" s="51"/>
      <c r="N26643" s="309"/>
      <c r="R26643" s="17"/>
      <c r="T26643" s="17"/>
      <c r="V26643" s="17"/>
      <c r="W26643" s="51"/>
    </row>
    <row r="26644">
      <c r="A26644" s="307"/>
      <c r="B26644" s="85"/>
      <c r="C26644" s="85"/>
      <c r="D26644" s="85"/>
      <c r="E26644" s="88"/>
      <c r="G26644" s="17"/>
      <c r="I26644" s="43"/>
      <c r="J26644" s="308"/>
      <c r="K26644" s="51"/>
      <c r="N26644" s="309"/>
      <c r="R26644" s="17"/>
      <c r="T26644" s="17"/>
      <c r="V26644" s="17"/>
      <c r="W26644" s="51"/>
    </row>
    <row r="26645">
      <c r="A26645" s="307"/>
      <c r="B26645" s="85"/>
      <c r="C26645" s="85"/>
      <c r="D26645" s="85"/>
      <c r="E26645" s="88"/>
      <c r="G26645" s="17"/>
      <c r="I26645" s="43"/>
      <c r="J26645" s="308"/>
      <c r="K26645" s="51"/>
      <c r="N26645" s="309"/>
      <c r="R26645" s="17"/>
      <c r="T26645" s="17"/>
      <c r="V26645" s="17"/>
      <c r="W26645" s="51"/>
    </row>
    <row r="26646">
      <c r="A26646" s="307"/>
      <c r="B26646" s="85"/>
      <c r="C26646" s="85"/>
      <c r="D26646" s="85"/>
      <c r="E26646" s="88"/>
      <c r="G26646" s="17"/>
      <c r="I26646" s="43"/>
      <c r="J26646" s="308"/>
      <c r="K26646" s="51"/>
      <c r="N26646" s="309"/>
      <c r="R26646" s="17"/>
      <c r="T26646" s="17"/>
      <c r="V26646" s="17"/>
      <c r="W26646" s="51"/>
    </row>
    <row r="26647">
      <c r="A26647" s="307"/>
      <c r="B26647" s="85"/>
      <c r="C26647" s="85"/>
      <c r="D26647" s="85"/>
      <c r="E26647" s="88"/>
      <c r="G26647" s="17"/>
      <c r="I26647" s="43"/>
      <c r="J26647" s="308"/>
      <c r="K26647" s="51"/>
      <c r="N26647" s="309"/>
      <c r="R26647" s="17"/>
      <c r="T26647" s="17"/>
      <c r="V26647" s="17"/>
      <c r="W26647" s="51"/>
    </row>
    <row r="26648">
      <c r="A26648" s="307"/>
      <c r="B26648" s="85"/>
      <c r="C26648" s="85"/>
      <c r="D26648" s="85"/>
      <c r="E26648" s="88"/>
      <c r="G26648" s="17"/>
      <c r="I26648" s="43"/>
      <c r="J26648" s="308"/>
      <c r="K26648" s="51"/>
      <c r="N26648" s="309"/>
      <c r="R26648" s="17"/>
      <c r="T26648" s="17"/>
      <c r="V26648" s="17"/>
      <c r="W26648" s="51"/>
    </row>
    <row r="26649">
      <c r="A26649" s="307"/>
      <c r="B26649" s="85"/>
      <c r="C26649" s="85"/>
      <c r="D26649" s="85"/>
      <c r="E26649" s="88"/>
      <c r="G26649" s="17"/>
      <c r="I26649" s="43"/>
      <c r="J26649" s="308"/>
      <c r="K26649" s="51"/>
      <c r="N26649" s="309"/>
      <c r="R26649" s="17"/>
      <c r="T26649" s="17"/>
      <c r="V26649" s="17"/>
      <c r="W26649" s="51"/>
    </row>
    <row r="26650">
      <c r="A26650" s="307"/>
      <c r="B26650" s="85"/>
      <c r="C26650" s="85"/>
      <c r="D26650" s="85"/>
      <c r="E26650" s="88"/>
      <c r="G26650" s="17"/>
      <c r="I26650" s="43"/>
      <c r="J26650" s="308"/>
      <c r="K26650" s="51"/>
      <c r="N26650" s="309"/>
      <c r="R26650" s="17"/>
      <c r="T26650" s="17"/>
      <c r="V26650" s="17"/>
      <c r="W26650" s="51"/>
    </row>
    <row r="26651">
      <c r="A26651" s="307"/>
      <c r="B26651" s="85"/>
      <c r="C26651" s="85"/>
      <c r="D26651" s="85"/>
      <c r="E26651" s="88"/>
      <c r="G26651" s="17"/>
      <c r="I26651" s="43"/>
      <c r="J26651" s="308"/>
      <c r="K26651" s="51"/>
      <c r="N26651" s="309"/>
      <c r="R26651" s="17"/>
      <c r="T26651" s="17"/>
      <c r="V26651" s="17"/>
      <c r="W26651" s="51"/>
    </row>
    <row r="26652">
      <c r="A26652" s="307"/>
      <c r="B26652" s="85"/>
      <c r="C26652" s="85"/>
      <c r="D26652" s="85"/>
      <c r="E26652" s="88"/>
      <c r="G26652" s="17"/>
      <c r="I26652" s="43"/>
      <c r="J26652" s="308"/>
      <c r="K26652" s="51"/>
      <c r="N26652" s="309"/>
      <c r="R26652" s="17"/>
      <c r="T26652" s="17"/>
      <c r="V26652" s="17"/>
      <c r="W26652" s="51"/>
    </row>
    <row r="26653">
      <c r="A26653" s="307"/>
      <c r="B26653" s="85"/>
      <c r="C26653" s="85"/>
      <c r="D26653" s="85"/>
      <c r="E26653" s="88"/>
      <c r="G26653" s="17"/>
      <c r="I26653" s="43"/>
      <c r="J26653" s="308"/>
      <c r="K26653" s="51"/>
      <c r="N26653" s="309"/>
      <c r="R26653" s="17"/>
      <c r="T26653" s="17"/>
      <c r="V26653" s="17"/>
      <c r="W26653" s="51"/>
    </row>
    <row r="26654">
      <c r="A26654" s="307"/>
      <c r="B26654" s="85"/>
      <c r="C26654" s="85"/>
      <c r="D26654" s="85"/>
      <c r="E26654" s="88"/>
      <c r="G26654" s="17"/>
      <c r="I26654" s="43"/>
      <c r="J26654" s="308"/>
      <c r="K26654" s="51"/>
      <c r="N26654" s="309"/>
      <c r="R26654" s="17"/>
      <c r="T26654" s="17"/>
      <c r="V26654" s="17"/>
      <c r="W26654" s="51"/>
    </row>
    <row r="26655">
      <c r="A26655" s="307"/>
      <c r="B26655" s="85"/>
      <c r="C26655" s="85"/>
      <c r="D26655" s="85"/>
      <c r="E26655" s="88"/>
      <c r="G26655" s="17"/>
      <c r="I26655" s="43"/>
      <c r="J26655" s="308"/>
      <c r="K26655" s="51"/>
      <c r="N26655" s="309"/>
      <c r="R26655" s="17"/>
      <c r="T26655" s="17"/>
      <c r="V26655" s="17"/>
      <c r="W26655" s="51"/>
    </row>
    <row r="26656">
      <c r="A26656" s="307"/>
      <c r="B26656" s="85"/>
      <c r="C26656" s="85"/>
      <c r="D26656" s="85"/>
      <c r="E26656" s="88"/>
      <c r="G26656" s="17"/>
      <c r="I26656" s="43"/>
      <c r="J26656" s="308"/>
      <c r="K26656" s="51"/>
      <c r="N26656" s="309"/>
      <c r="R26656" s="17"/>
      <c r="T26656" s="17"/>
      <c r="V26656" s="17"/>
      <c r="W26656" s="51"/>
    </row>
    <row r="26657">
      <c r="A26657" s="307"/>
      <c r="B26657" s="85"/>
      <c r="C26657" s="85"/>
      <c r="D26657" s="85"/>
      <c r="E26657" s="88"/>
      <c r="G26657" s="17"/>
      <c r="I26657" s="43"/>
      <c r="J26657" s="308"/>
      <c r="K26657" s="51"/>
      <c r="N26657" s="309"/>
      <c r="R26657" s="17"/>
      <c r="T26657" s="17"/>
      <c r="V26657" s="17"/>
      <c r="W26657" s="51"/>
    </row>
    <row r="26658">
      <c r="A26658" s="307"/>
      <c r="B26658" s="85"/>
      <c r="C26658" s="85"/>
      <c r="D26658" s="85"/>
      <c r="E26658" s="88"/>
      <c r="G26658" s="17"/>
      <c r="I26658" s="43"/>
      <c r="J26658" s="308"/>
      <c r="K26658" s="51"/>
      <c r="N26658" s="309"/>
      <c r="R26658" s="17"/>
      <c r="T26658" s="17"/>
      <c r="V26658" s="17"/>
      <c r="W26658" s="51"/>
    </row>
    <row r="26659">
      <c r="A26659" s="307"/>
      <c r="B26659" s="85"/>
      <c r="C26659" s="85"/>
      <c r="D26659" s="85"/>
      <c r="E26659" s="88"/>
      <c r="G26659" s="17"/>
      <c r="I26659" s="43"/>
      <c r="J26659" s="308"/>
      <c r="K26659" s="51"/>
      <c r="N26659" s="309"/>
      <c r="R26659" s="17"/>
      <c r="T26659" s="17"/>
      <c r="V26659" s="17"/>
      <c r="W26659" s="51"/>
    </row>
    <row r="26660">
      <c r="A26660" s="307"/>
      <c r="B26660" s="85"/>
      <c r="C26660" s="85"/>
      <c r="D26660" s="85"/>
      <c r="E26660" s="88"/>
      <c r="G26660" s="17"/>
      <c r="I26660" s="43"/>
      <c r="J26660" s="308"/>
      <c r="K26660" s="51"/>
      <c r="N26660" s="309"/>
      <c r="R26660" s="17"/>
      <c r="T26660" s="17"/>
      <c r="V26660" s="17"/>
      <c r="W26660" s="51"/>
    </row>
    <row r="26661">
      <c r="A26661" s="307"/>
      <c r="B26661" s="85"/>
      <c r="C26661" s="85"/>
      <c r="D26661" s="85"/>
      <c r="E26661" s="88"/>
      <c r="G26661" s="17"/>
      <c r="I26661" s="43"/>
      <c r="J26661" s="308"/>
      <c r="K26661" s="51"/>
      <c r="N26661" s="309"/>
      <c r="R26661" s="17"/>
      <c r="T26661" s="17"/>
      <c r="V26661" s="17"/>
      <c r="W26661" s="51"/>
    </row>
    <row r="26662">
      <c r="A26662" s="307"/>
      <c r="B26662" s="85"/>
      <c r="C26662" s="85"/>
      <c r="D26662" s="85"/>
      <c r="E26662" s="88"/>
      <c r="G26662" s="17"/>
      <c r="I26662" s="43"/>
      <c r="J26662" s="308"/>
      <c r="K26662" s="51"/>
      <c r="N26662" s="309"/>
      <c r="R26662" s="17"/>
      <c r="T26662" s="17"/>
      <c r="V26662" s="17"/>
      <c r="W26662" s="51"/>
    </row>
    <row r="26663">
      <c r="A26663" s="307"/>
      <c r="B26663" s="85"/>
      <c r="C26663" s="85"/>
      <c r="D26663" s="85"/>
      <c r="E26663" s="88"/>
      <c r="G26663" s="17"/>
      <c r="I26663" s="43"/>
      <c r="J26663" s="308"/>
      <c r="K26663" s="51"/>
      <c r="N26663" s="309"/>
      <c r="R26663" s="17"/>
      <c r="T26663" s="17"/>
      <c r="V26663" s="17"/>
      <c r="W26663" s="51"/>
    </row>
    <row r="26664">
      <c r="A26664" s="307"/>
      <c r="B26664" s="85"/>
      <c r="C26664" s="85"/>
      <c r="D26664" s="85"/>
      <c r="E26664" s="88"/>
      <c r="G26664" s="17"/>
      <c r="I26664" s="43"/>
      <c r="J26664" s="308"/>
      <c r="K26664" s="51"/>
      <c r="N26664" s="309"/>
      <c r="R26664" s="17"/>
      <c r="T26664" s="17"/>
      <c r="V26664" s="17"/>
      <c r="W26664" s="51"/>
    </row>
    <row r="26665">
      <c r="A26665" s="307"/>
      <c r="B26665" s="85"/>
      <c r="C26665" s="85"/>
      <c r="D26665" s="85"/>
      <c r="E26665" s="88"/>
      <c r="G26665" s="17"/>
      <c r="I26665" s="43"/>
      <c r="J26665" s="308"/>
      <c r="K26665" s="51"/>
      <c r="N26665" s="309"/>
      <c r="R26665" s="17"/>
      <c r="T26665" s="17"/>
      <c r="V26665" s="17"/>
      <c r="W26665" s="51"/>
    </row>
    <row r="26666">
      <c r="A26666" s="307"/>
      <c r="B26666" s="85"/>
      <c r="C26666" s="85"/>
      <c r="D26666" s="85"/>
      <c r="E26666" s="88"/>
      <c r="G26666" s="17"/>
      <c r="I26666" s="43"/>
      <c r="J26666" s="308"/>
      <c r="K26666" s="51"/>
      <c r="N26666" s="309"/>
      <c r="R26666" s="17"/>
      <c r="T26666" s="17"/>
      <c r="V26666" s="17"/>
      <c r="W26666" s="51"/>
    </row>
    <row r="26667">
      <c r="A26667" s="307"/>
      <c r="B26667" s="85"/>
      <c r="C26667" s="85"/>
      <c r="D26667" s="85"/>
      <c r="E26667" s="88"/>
      <c r="G26667" s="17"/>
      <c r="I26667" s="43"/>
      <c r="J26667" s="308"/>
      <c r="K26667" s="51"/>
      <c r="N26667" s="309"/>
      <c r="R26667" s="17"/>
      <c r="T26667" s="17"/>
      <c r="V26667" s="17"/>
      <c r="W26667" s="51"/>
    </row>
    <row r="26668">
      <c r="A26668" s="307"/>
      <c r="B26668" s="85"/>
      <c r="C26668" s="85"/>
      <c r="D26668" s="85"/>
      <c r="E26668" s="88"/>
      <c r="G26668" s="17"/>
      <c r="I26668" s="43"/>
      <c r="J26668" s="308"/>
      <c r="K26668" s="51"/>
      <c r="N26668" s="309"/>
      <c r="R26668" s="17"/>
      <c r="T26668" s="17"/>
      <c r="V26668" s="17"/>
      <c r="W26668" s="51"/>
    </row>
    <row r="26669">
      <c r="A26669" s="307"/>
      <c r="B26669" s="85"/>
      <c r="C26669" s="85"/>
      <c r="D26669" s="85"/>
      <c r="E26669" s="88"/>
      <c r="G26669" s="17"/>
      <c r="I26669" s="43"/>
      <c r="J26669" s="308"/>
      <c r="K26669" s="51"/>
      <c r="N26669" s="309"/>
      <c r="R26669" s="17"/>
      <c r="T26669" s="17"/>
      <c r="V26669" s="17"/>
      <c r="W26669" s="51"/>
    </row>
    <row r="26670">
      <c r="A26670" s="307"/>
      <c r="B26670" s="85"/>
      <c r="C26670" s="85"/>
      <c r="D26670" s="85"/>
      <c r="E26670" s="88"/>
      <c r="G26670" s="17"/>
      <c r="I26670" s="43"/>
      <c r="J26670" s="308"/>
      <c r="K26670" s="51"/>
      <c r="N26670" s="309"/>
      <c r="R26670" s="17"/>
      <c r="T26670" s="17"/>
      <c r="V26670" s="17"/>
      <c r="W26670" s="51"/>
    </row>
    <row r="26671">
      <c r="A26671" s="307"/>
      <c r="B26671" s="85"/>
      <c r="C26671" s="85"/>
      <c r="D26671" s="85"/>
      <c r="E26671" s="88"/>
      <c r="G26671" s="17"/>
      <c r="I26671" s="43"/>
      <c r="J26671" s="308"/>
      <c r="K26671" s="51"/>
      <c r="N26671" s="309"/>
      <c r="R26671" s="17"/>
      <c r="T26671" s="17"/>
      <c r="V26671" s="17"/>
      <c r="W26671" s="51"/>
    </row>
    <row r="26672">
      <c r="A26672" s="307"/>
      <c r="B26672" s="85"/>
      <c r="C26672" s="85"/>
      <c r="D26672" s="85"/>
      <c r="E26672" s="88"/>
      <c r="G26672" s="17"/>
      <c r="I26672" s="43"/>
      <c r="J26672" s="308"/>
      <c r="K26672" s="51"/>
      <c r="N26672" s="309"/>
      <c r="R26672" s="17"/>
      <c r="T26672" s="17"/>
      <c r="V26672" s="17"/>
      <c r="W26672" s="51"/>
    </row>
    <row r="26673">
      <c r="A26673" s="307"/>
      <c r="B26673" s="85"/>
      <c r="C26673" s="85"/>
      <c r="D26673" s="85"/>
      <c r="E26673" s="88"/>
      <c r="G26673" s="17"/>
      <c r="I26673" s="43"/>
      <c r="J26673" s="308"/>
      <c r="K26673" s="51"/>
      <c r="N26673" s="309"/>
      <c r="R26673" s="17"/>
      <c r="T26673" s="17"/>
      <c r="V26673" s="17"/>
      <c r="W26673" s="51"/>
    </row>
    <row r="26674">
      <c r="A26674" s="307"/>
      <c r="B26674" s="85"/>
      <c r="C26674" s="85"/>
      <c r="D26674" s="85"/>
      <c r="E26674" s="88"/>
      <c r="G26674" s="17"/>
      <c r="I26674" s="43"/>
      <c r="J26674" s="308"/>
      <c r="K26674" s="51"/>
      <c r="N26674" s="309"/>
      <c r="R26674" s="17"/>
      <c r="T26674" s="17"/>
      <c r="V26674" s="17"/>
      <c r="W26674" s="51"/>
    </row>
    <row r="26675">
      <c r="A26675" s="307"/>
      <c r="B26675" s="85"/>
      <c r="C26675" s="85"/>
      <c r="D26675" s="85"/>
      <c r="E26675" s="88"/>
      <c r="G26675" s="17"/>
      <c r="I26675" s="43"/>
      <c r="J26675" s="308"/>
      <c r="K26675" s="51"/>
      <c r="N26675" s="309"/>
      <c r="R26675" s="17"/>
      <c r="T26675" s="17"/>
      <c r="V26675" s="17"/>
      <c r="W26675" s="51"/>
    </row>
    <row r="26676">
      <c r="A26676" s="307"/>
      <c r="B26676" s="85"/>
      <c r="C26676" s="85"/>
      <c r="D26676" s="85"/>
      <c r="E26676" s="88"/>
      <c r="G26676" s="17"/>
      <c r="I26676" s="43"/>
      <c r="J26676" s="308"/>
      <c r="K26676" s="51"/>
      <c r="N26676" s="309"/>
      <c r="R26676" s="17"/>
      <c r="T26676" s="17"/>
      <c r="V26676" s="17"/>
      <c r="W26676" s="51"/>
    </row>
    <row r="26677">
      <c r="A26677" s="307"/>
      <c r="B26677" s="85"/>
      <c r="C26677" s="85"/>
      <c r="D26677" s="85"/>
      <c r="E26677" s="88"/>
      <c r="G26677" s="17"/>
      <c r="I26677" s="43"/>
      <c r="J26677" s="308"/>
      <c r="K26677" s="51"/>
      <c r="N26677" s="309"/>
      <c r="R26677" s="17"/>
      <c r="T26677" s="17"/>
      <c r="V26677" s="17"/>
      <c r="W26677" s="51"/>
    </row>
    <row r="26678">
      <c r="A26678" s="307"/>
      <c r="B26678" s="85"/>
      <c r="C26678" s="85"/>
      <c r="D26678" s="85"/>
      <c r="E26678" s="88"/>
      <c r="G26678" s="17"/>
      <c r="I26678" s="43"/>
      <c r="J26678" s="308"/>
      <c r="K26678" s="51"/>
      <c r="N26678" s="309"/>
      <c r="R26678" s="17"/>
      <c r="T26678" s="17"/>
      <c r="V26678" s="17"/>
      <c r="W26678" s="51"/>
    </row>
    <row r="26679">
      <c r="A26679" s="307"/>
      <c r="B26679" s="85"/>
      <c r="C26679" s="85"/>
      <c r="D26679" s="85"/>
      <c r="E26679" s="88"/>
      <c r="G26679" s="17"/>
      <c r="I26679" s="43"/>
      <c r="J26679" s="308"/>
      <c r="K26679" s="51"/>
      <c r="N26679" s="309"/>
      <c r="R26679" s="17"/>
      <c r="T26679" s="17"/>
      <c r="V26679" s="17"/>
      <c r="W26679" s="51"/>
    </row>
    <row r="26680">
      <c r="A26680" s="307"/>
      <c r="B26680" s="85"/>
      <c r="C26680" s="85"/>
      <c r="D26680" s="85"/>
      <c r="E26680" s="88"/>
      <c r="G26680" s="17"/>
      <c r="I26680" s="43"/>
      <c r="J26680" s="308"/>
      <c r="K26680" s="51"/>
      <c r="N26680" s="309"/>
      <c r="R26680" s="17"/>
      <c r="T26680" s="17"/>
      <c r="V26680" s="17"/>
      <c r="W26680" s="51"/>
    </row>
    <row r="26681">
      <c r="A26681" s="307"/>
      <c r="B26681" s="85"/>
      <c r="C26681" s="85"/>
      <c r="D26681" s="85"/>
      <c r="E26681" s="88"/>
      <c r="G26681" s="17"/>
      <c r="I26681" s="43"/>
      <c r="J26681" s="308"/>
      <c r="K26681" s="51"/>
      <c r="N26681" s="309"/>
      <c r="R26681" s="17"/>
      <c r="T26681" s="17"/>
      <c r="V26681" s="17"/>
      <c r="W26681" s="51"/>
    </row>
    <row r="26682">
      <c r="A26682" s="307"/>
      <c r="B26682" s="85"/>
      <c r="C26682" s="85"/>
      <c r="D26682" s="85"/>
      <c r="E26682" s="88"/>
      <c r="G26682" s="17"/>
      <c r="I26682" s="43"/>
      <c r="J26682" s="308"/>
      <c r="K26682" s="51"/>
      <c r="N26682" s="309"/>
      <c r="R26682" s="17"/>
      <c r="T26682" s="17"/>
      <c r="V26682" s="17"/>
      <c r="W26682" s="51"/>
    </row>
    <row r="26683">
      <c r="A26683" s="307"/>
      <c r="B26683" s="85"/>
      <c r="C26683" s="85"/>
      <c r="D26683" s="85"/>
      <c r="E26683" s="88"/>
      <c r="G26683" s="17"/>
      <c r="I26683" s="43"/>
      <c r="J26683" s="308"/>
      <c r="K26683" s="51"/>
      <c r="N26683" s="309"/>
      <c r="R26683" s="17"/>
      <c r="T26683" s="17"/>
      <c r="V26683" s="17"/>
      <c r="W26683" s="51"/>
    </row>
    <row r="26684">
      <c r="A26684" s="307"/>
      <c r="B26684" s="85"/>
      <c r="C26684" s="85"/>
      <c r="D26684" s="85"/>
      <c r="E26684" s="88"/>
      <c r="G26684" s="17"/>
      <c r="I26684" s="43"/>
      <c r="J26684" s="308"/>
      <c r="K26684" s="51"/>
      <c r="N26684" s="309"/>
      <c r="R26684" s="17"/>
      <c r="T26684" s="17"/>
      <c r="V26684" s="17"/>
      <c r="W26684" s="51"/>
    </row>
    <row r="26685">
      <c r="A26685" s="307"/>
      <c r="B26685" s="85"/>
      <c r="C26685" s="85"/>
      <c r="D26685" s="85"/>
      <c r="E26685" s="88"/>
      <c r="G26685" s="17"/>
      <c r="I26685" s="43"/>
      <c r="J26685" s="308"/>
      <c r="K26685" s="51"/>
      <c r="N26685" s="309"/>
      <c r="R26685" s="17"/>
      <c r="T26685" s="17"/>
      <c r="V26685" s="17"/>
      <c r="W26685" s="51"/>
    </row>
    <row r="26686">
      <c r="A26686" s="307"/>
      <c r="B26686" s="85"/>
      <c r="C26686" s="85"/>
      <c r="D26686" s="85"/>
      <c r="E26686" s="88"/>
      <c r="G26686" s="17"/>
      <c r="I26686" s="43"/>
      <c r="J26686" s="308"/>
      <c r="K26686" s="51"/>
      <c r="N26686" s="309"/>
      <c r="R26686" s="17"/>
      <c r="T26686" s="17"/>
      <c r="V26686" s="17"/>
      <c r="W26686" s="51"/>
    </row>
    <row r="26687">
      <c r="A26687" s="307"/>
      <c r="B26687" s="85"/>
      <c r="C26687" s="85"/>
      <c r="D26687" s="85"/>
      <c r="E26687" s="88"/>
      <c r="G26687" s="17"/>
      <c r="I26687" s="43"/>
      <c r="J26687" s="308"/>
      <c r="K26687" s="51"/>
      <c r="N26687" s="309"/>
      <c r="R26687" s="17"/>
      <c r="T26687" s="17"/>
      <c r="V26687" s="17"/>
      <c r="W26687" s="51"/>
    </row>
    <row r="26688">
      <c r="A26688" s="307"/>
      <c r="B26688" s="85"/>
      <c r="C26688" s="85"/>
      <c r="D26688" s="85"/>
      <c r="E26688" s="88"/>
      <c r="G26688" s="17"/>
      <c r="I26688" s="43"/>
      <c r="J26688" s="308"/>
      <c r="K26688" s="51"/>
      <c r="N26688" s="309"/>
      <c r="R26688" s="17"/>
      <c r="T26688" s="17"/>
      <c r="V26688" s="17"/>
      <c r="W26688" s="51"/>
    </row>
    <row r="26689">
      <c r="A26689" s="307"/>
      <c r="B26689" s="85"/>
      <c r="C26689" s="85"/>
      <c r="D26689" s="85"/>
      <c r="E26689" s="88"/>
      <c r="G26689" s="17"/>
      <c r="I26689" s="43"/>
      <c r="J26689" s="308"/>
      <c r="K26689" s="51"/>
      <c r="N26689" s="309"/>
      <c r="R26689" s="17"/>
      <c r="T26689" s="17"/>
      <c r="V26689" s="17"/>
      <c r="W26689" s="51"/>
    </row>
    <row r="26690">
      <c r="A26690" s="307"/>
      <c r="B26690" s="85"/>
      <c r="C26690" s="85"/>
      <c r="D26690" s="85"/>
      <c r="E26690" s="88"/>
      <c r="G26690" s="17"/>
      <c r="I26690" s="43"/>
      <c r="J26690" s="308"/>
      <c r="K26690" s="51"/>
      <c r="N26690" s="309"/>
      <c r="R26690" s="17"/>
      <c r="T26690" s="17"/>
      <c r="V26690" s="17"/>
      <c r="W26690" s="51"/>
    </row>
    <row r="26691">
      <c r="A26691" s="307"/>
      <c r="B26691" s="85"/>
      <c r="C26691" s="85"/>
      <c r="D26691" s="85"/>
      <c r="E26691" s="88"/>
      <c r="G26691" s="17"/>
      <c r="I26691" s="43"/>
      <c r="J26691" s="308"/>
      <c r="K26691" s="51"/>
      <c r="N26691" s="309"/>
      <c r="R26691" s="17"/>
      <c r="T26691" s="17"/>
      <c r="V26691" s="17"/>
      <c r="W26691" s="51"/>
    </row>
    <row r="26692">
      <c r="A26692" s="307"/>
      <c r="B26692" s="85"/>
      <c r="C26692" s="85"/>
      <c r="D26692" s="85"/>
      <c r="E26692" s="88"/>
      <c r="G26692" s="17"/>
      <c r="I26692" s="43"/>
      <c r="J26692" s="308"/>
      <c r="K26692" s="51"/>
      <c r="N26692" s="309"/>
      <c r="R26692" s="17"/>
      <c r="T26692" s="17"/>
      <c r="V26692" s="17"/>
      <c r="W26692" s="51"/>
    </row>
    <row r="26693">
      <c r="A26693" s="307"/>
      <c r="B26693" s="85"/>
      <c r="C26693" s="85"/>
      <c r="D26693" s="85"/>
      <c r="E26693" s="88"/>
      <c r="G26693" s="17"/>
      <c r="I26693" s="43"/>
      <c r="J26693" s="308"/>
      <c r="K26693" s="51"/>
      <c r="N26693" s="309"/>
      <c r="R26693" s="17"/>
      <c r="T26693" s="17"/>
      <c r="V26693" s="17"/>
      <c r="W26693" s="51"/>
    </row>
    <row r="26694">
      <c r="A26694" s="307"/>
      <c r="B26694" s="85"/>
      <c r="C26694" s="85"/>
      <c r="D26694" s="85"/>
      <c r="E26694" s="88"/>
      <c r="G26694" s="17"/>
      <c r="I26694" s="43"/>
      <c r="J26694" s="308"/>
      <c r="K26694" s="51"/>
      <c r="N26694" s="309"/>
      <c r="R26694" s="17"/>
      <c r="T26694" s="17"/>
      <c r="V26694" s="17"/>
      <c r="W26694" s="51"/>
    </row>
    <row r="26695">
      <c r="A26695" s="307"/>
      <c r="B26695" s="85"/>
      <c r="C26695" s="85"/>
      <c r="D26695" s="85"/>
      <c r="E26695" s="88"/>
      <c r="G26695" s="17"/>
      <c r="I26695" s="43"/>
      <c r="J26695" s="308"/>
      <c r="K26695" s="51"/>
      <c r="N26695" s="309"/>
      <c r="R26695" s="17"/>
      <c r="T26695" s="17"/>
      <c r="V26695" s="17"/>
      <c r="W26695" s="51"/>
    </row>
    <row r="26696">
      <c r="A26696" s="307"/>
      <c r="B26696" s="85"/>
      <c r="C26696" s="85"/>
      <c r="D26696" s="85"/>
      <c r="E26696" s="88"/>
      <c r="G26696" s="17"/>
      <c r="I26696" s="43"/>
      <c r="J26696" s="308"/>
      <c r="K26696" s="51"/>
      <c r="N26696" s="309"/>
      <c r="R26696" s="17"/>
      <c r="T26696" s="17"/>
      <c r="V26696" s="17"/>
      <c r="W26696" s="51"/>
    </row>
    <row r="26697">
      <c r="A26697" s="307"/>
      <c r="B26697" s="85"/>
      <c r="C26697" s="85"/>
      <c r="D26697" s="85"/>
      <c r="E26697" s="88"/>
      <c r="G26697" s="17"/>
      <c r="I26697" s="43"/>
      <c r="J26697" s="308"/>
      <c r="K26697" s="51"/>
      <c r="N26697" s="309"/>
      <c r="R26697" s="17"/>
      <c r="T26697" s="17"/>
      <c r="V26697" s="17"/>
      <c r="W26697" s="51"/>
    </row>
    <row r="26698">
      <c r="A26698" s="307"/>
      <c r="B26698" s="85"/>
      <c r="C26698" s="85"/>
      <c r="D26698" s="85"/>
      <c r="E26698" s="88"/>
      <c r="G26698" s="17"/>
      <c r="I26698" s="43"/>
      <c r="J26698" s="308"/>
      <c r="K26698" s="51"/>
      <c r="N26698" s="309"/>
      <c r="R26698" s="17"/>
      <c r="T26698" s="17"/>
      <c r="V26698" s="17"/>
      <c r="W26698" s="51"/>
    </row>
    <row r="26699">
      <c r="A26699" s="307"/>
      <c r="B26699" s="85"/>
      <c r="C26699" s="85"/>
      <c r="D26699" s="85"/>
      <c r="E26699" s="88"/>
      <c r="G26699" s="17"/>
      <c r="I26699" s="43"/>
      <c r="J26699" s="308"/>
      <c r="K26699" s="51"/>
      <c r="N26699" s="309"/>
      <c r="R26699" s="17"/>
      <c r="T26699" s="17"/>
      <c r="V26699" s="17"/>
      <c r="W26699" s="51"/>
    </row>
    <row r="26700">
      <c r="A26700" s="307"/>
      <c r="B26700" s="85"/>
      <c r="C26700" s="85"/>
      <c r="D26700" s="85"/>
      <c r="E26700" s="88"/>
      <c r="G26700" s="17"/>
      <c r="I26700" s="43"/>
      <c r="J26700" s="308"/>
      <c r="K26700" s="51"/>
      <c r="N26700" s="309"/>
      <c r="R26700" s="17"/>
      <c r="T26700" s="17"/>
      <c r="V26700" s="17"/>
      <c r="W26700" s="51"/>
    </row>
    <row r="26701">
      <c r="A26701" s="307"/>
      <c r="B26701" s="85"/>
      <c r="C26701" s="85"/>
      <c r="D26701" s="85"/>
      <c r="E26701" s="88"/>
      <c r="G26701" s="17"/>
      <c r="I26701" s="43"/>
      <c r="J26701" s="308"/>
      <c r="K26701" s="51"/>
      <c r="N26701" s="309"/>
      <c r="R26701" s="17"/>
      <c r="T26701" s="17"/>
      <c r="V26701" s="17"/>
      <c r="W26701" s="51"/>
    </row>
    <row r="26702">
      <c r="A26702" s="307"/>
      <c r="B26702" s="85"/>
      <c r="C26702" s="85"/>
      <c r="D26702" s="85"/>
      <c r="E26702" s="88"/>
      <c r="G26702" s="17"/>
      <c r="I26702" s="43"/>
      <c r="J26702" s="308"/>
      <c r="K26702" s="51"/>
      <c r="N26702" s="309"/>
      <c r="R26702" s="17"/>
      <c r="T26702" s="17"/>
      <c r="V26702" s="17"/>
      <c r="W26702" s="51"/>
    </row>
    <row r="26703">
      <c r="A26703" s="307"/>
      <c r="B26703" s="85"/>
      <c r="C26703" s="85"/>
      <c r="D26703" s="85"/>
      <c r="E26703" s="88"/>
      <c r="G26703" s="17"/>
      <c r="I26703" s="43"/>
      <c r="J26703" s="308"/>
      <c r="K26703" s="51"/>
      <c r="N26703" s="309"/>
      <c r="R26703" s="17"/>
      <c r="T26703" s="17"/>
      <c r="V26703" s="17"/>
      <c r="W26703" s="51"/>
    </row>
    <row r="26704">
      <c r="A26704" s="307"/>
      <c r="B26704" s="85"/>
      <c r="C26704" s="85"/>
      <c r="D26704" s="85"/>
      <c r="E26704" s="88"/>
      <c r="G26704" s="17"/>
      <c r="I26704" s="43"/>
      <c r="J26704" s="308"/>
      <c r="K26704" s="51"/>
      <c r="N26704" s="309"/>
      <c r="R26704" s="17"/>
      <c r="T26704" s="17"/>
      <c r="V26704" s="17"/>
      <c r="W26704" s="51"/>
    </row>
    <row r="26705">
      <c r="A26705" s="307"/>
      <c r="B26705" s="85"/>
      <c r="C26705" s="85"/>
      <c r="D26705" s="85"/>
      <c r="E26705" s="88"/>
      <c r="G26705" s="17"/>
      <c r="I26705" s="43"/>
      <c r="J26705" s="308"/>
      <c r="K26705" s="51"/>
      <c r="N26705" s="309"/>
      <c r="R26705" s="17"/>
      <c r="T26705" s="17"/>
      <c r="V26705" s="17"/>
      <c r="W26705" s="51"/>
    </row>
    <row r="26706">
      <c r="A26706" s="307"/>
      <c r="B26706" s="85"/>
      <c r="C26706" s="85"/>
      <c r="D26706" s="85"/>
      <c r="E26706" s="88"/>
      <c r="G26706" s="17"/>
      <c r="I26706" s="43"/>
      <c r="J26706" s="308"/>
      <c r="K26706" s="51"/>
      <c r="N26706" s="309"/>
      <c r="R26706" s="17"/>
      <c r="T26706" s="17"/>
      <c r="V26706" s="17"/>
      <c r="W26706" s="51"/>
    </row>
    <row r="26707">
      <c r="A26707" s="307"/>
      <c r="B26707" s="85"/>
      <c r="C26707" s="85"/>
      <c r="D26707" s="85"/>
      <c r="E26707" s="88"/>
      <c r="G26707" s="17"/>
      <c r="I26707" s="43"/>
      <c r="J26707" s="308"/>
      <c r="K26707" s="51"/>
      <c r="N26707" s="309"/>
      <c r="R26707" s="17"/>
      <c r="T26707" s="17"/>
      <c r="V26707" s="17"/>
      <c r="W26707" s="51"/>
    </row>
    <row r="26708">
      <c r="A26708" s="307"/>
      <c r="B26708" s="85"/>
      <c r="C26708" s="85"/>
      <c r="D26708" s="85"/>
      <c r="E26708" s="88"/>
      <c r="G26708" s="17"/>
      <c r="I26708" s="43"/>
      <c r="J26708" s="308"/>
      <c r="K26708" s="51"/>
      <c r="N26708" s="309"/>
      <c r="R26708" s="17"/>
      <c r="T26708" s="17"/>
      <c r="V26708" s="17"/>
      <c r="W26708" s="51"/>
    </row>
    <row r="26709">
      <c r="A26709" s="307"/>
      <c r="B26709" s="85"/>
      <c r="C26709" s="85"/>
      <c r="D26709" s="85"/>
      <c r="E26709" s="88"/>
      <c r="G26709" s="17"/>
      <c r="I26709" s="43"/>
      <c r="J26709" s="308"/>
      <c r="K26709" s="51"/>
      <c r="N26709" s="309"/>
      <c r="R26709" s="17"/>
      <c r="T26709" s="17"/>
      <c r="V26709" s="17"/>
      <c r="W26709" s="51"/>
    </row>
    <row r="26710">
      <c r="A26710" s="307"/>
      <c r="B26710" s="85"/>
      <c r="C26710" s="85"/>
      <c r="D26710" s="85"/>
      <c r="E26710" s="88"/>
      <c r="G26710" s="17"/>
      <c r="I26710" s="43"/>
      <c r="J26710" s="308"/>
      <c r="K26710" s="51"/>
      <c r="N26710" s="309"/>
      <c r="R26710" s="17"/>
      <c r="T26710" s="17"/>
      <c r="V26710" s="17"/>
      <c r="W26710" s="51"/>
    </row>
    <row r="26711">
      <c r="A26711" s="307"/>
      <c r="B26711" s="85"/>
      <c r="C26711" s="85"/>
      <c r="D26711" s="85"/>
      <c r="E26711" s="88"/>
      <c r="G26711" s="17"/>
      <c r="I26711" s="43"/>
      <c r="J26711" s="308"/>
      <c r="K26711" s="51"/>
      <c r="N26711" s="309"/>
      <c r="R26711" s="17"/>
      <c r="T26711" s="17"/>
      <c r="V26711" s="17"/>
      <c r="W26711" s="51"/>
    </row>
    <row r="26712">
      <c r="A26712" s="307"/>
      <c r="B26712" s="85"/>
      <c r="C26712" s="85"/>
      <c r="D26712" s="85"/>
      <c r="E26712" s="88"/>
      <c r="G26712" s="17"/>
      <c r="I26712" s="43"/>
      <c r="J26712" s="308"/>
      <c r="K26712" s="51"/>
      <c r="N26712" s="309"/>
      <c r="R26712" s="17"/>
      <c r="T26712" s="17"/>
      <c r="V26712" s="17"/>
      <c r="W26712" s="51"/>
    </row>
    <row r="26713">
      <c r="A26713" s="307"/>
      <c r="B26713" s="85"/>
      <c r="C26713" s="85"/>
      <c r="D26713" s="85"/>
      <c r="E26713" s="88"/>
      <c r="G26713" s="17"/>
      <c r="I26713" s="43"/>
      <c r="J26713" s="308"/>
      <c r="K26713" s="51"/>
      <c r="N26713" s="309"/>
      <c r="R26713" s="17"/>
      <c r="T26713" s="17"/>
      <c r="V26713" s="17"/>
      <c r="W26713" s="51"/>
    </row>
    <row r="26714">
      <c r="A26714" s="307"/>
      <c r="B26714" s="85"/>
      <c r="C26714" s="85"/>
      <c r="D26714" s="85"/>
      <c r="E26714" s="88"/>
      <c r="G26714" s="17"/>
      <c r="I26714" s="43"/>
      <c r="J26714" s="308"/>
      <c r="K26714" s="51"/>
      <c r="N26714" s="309"/>
      <c r="R26714" s="17"/>
      <c r="T26714" s="17"/>
      <c r="V26714" s="17"/>
      <c r="W26714" s="51"/>
    </row>
    <row r="26715">
      <c r="A26715" s="307"/>
      <c r="B26715" s="85"/>
      <c r="C26715" s="85"/>
      <c r="D26715" s="85"/>
      <c r="E26715" s="88"/>
      <c r="G26715" s="17"/>
      <c r="I26715" s="43"/>
      <c r="J26715" s="308"/>
      <c r="K26715" s="51"/>
      <c r="N26715" s="309"/>
      <c r="R26715" s="17"/>
      <c r="T26715" s="17"/>
      <c r="V26715" s="17"/>
      <c r="W26715" s="51"/>
    </row>
    <row r="26716">
      <c r="A26716" s="307"/>
      <c r="B26716" s="85"/>
      <c r="C26716" s="85"/>
      <c r="D26716" s="85"/>
      <c r="E26716" s="88"/>
      <c r="G26716" s="17"/>
      <c r="I26716" s="43"/>
      <c r="J26716" s="308"/>
      <c r="K26716" s="51"/>
      <c r="N26716" s="309"/>
      <c r="R26716" s="17"/>
      <c r="T26716" s="17"/>
      <c r="V26716" s="17"/>
      <c r="W26716" s="51"/>
    </row>
    <row r="26717">
      <c r="A26717" s="307"/>
      <c r="B26717" s="85"/>
      <c r="C26717" s="85"/>
      <c r="D26717" s="85"/>
      <c r="E26717" s="88"/>
      <c r="G26717" s="17"/>
      <c r="I26717" s="43"/>
      <c r="J26717" s="308"/>
      <c r="K26717" s="51"/>
      <c r="N26717" s="309"/>
      <c r="R26717" s="17"/>
      <c r="T26717" s="17"/>
      <c r="V26717" s="17"/>
      <c r="W26717" s="51"/>
    </row>
    <row r="26718">
      <c r="A26718" s="307"/>
      <c r="B26718" s="85"/>
      <c r="C26718" s="85"/>
      <c r="D26718" s="85"/>
      <c r="E26718" s="88"/>
      <c r="G26718" s="17"/>
      <c r="I26718" s="43"/>
      <c r="J26718" s="308"/>
      <c r="K26718" s="51"/>
      <c r="N26718" s="309"/>
      <c r="R26718" s="17"/>
      <c r="T26718" s="17"/>
      <c r="V26718" s="17"/>
      <c r="W26718" s="51"/>
    </row>
    <row r="26719">
      <c r="A26719" s="307"/>
      <c r="B26719" s="85"/>
      <c r="C26719" s="85"/>
      <c r="D26719" s="85"/>
      <c r="E26719" s="88"/>
      <c r="G26719" s="17"/>
      <c r="I26719" s="43"/>
      <c r="J26719" s="308"/>
      <c r="K26719" s="51"/>
      <c r="N26719" s="309"/>
      <c r="R26719" s="17"/>
      <c r="T26719" s="17"/>
      <c r="V26719" s="17"/>
      <c r="W26719" s="51"/>
    </row>
    <row r="26720">
      <c r="A26720" s="307"/>
      <c r="B26720" s="85"/>
      <c r="C26720" s="85"/>
      <c r="D26720" s="85"/>
      <c r="E26720" s="88"/>
      <c r="G26720" s="17"/>
      <c r="I26720" s="43"/>
      <c r="J26720" s="308"/>
      <c r="K26720" s="51"/>
      <c r="N26720" s="309"/>
      <c r="R26720" s="17"/>
      <c r="T26720" s="17"/>
      <c r="V26720" s="17"/>
      <c r="W26720" s="51"/>
    </row>
    <row r="26721">
      <c r="A26721" s="307"/>
      <c r="B26721" s="85"/>
      <c r="C26721" s="85"/>
      <c r="D26721" s="85"/>
      <c r="E26721" s="88"/>
      <c r="G26721" s="17"/>
      <c r="I26721" s="43"/>
      <c r="J26721" s="308"/>
      <c r="K26721" s="51"/>
      <c r="N26721" s="309"/>
      <c r="R26721" s="17"/>
      <c r="T26721" s="17"/>
      <c r="V26721" s="17"/>
      <c r="W26721" s="51"/>
    </row>
    <row r="26722">
      <c r="A26722" s="307"/>
      <c r="B26722" s="85"/>
      <c r="C26722" s="85"/>
      <c r="D26722" s="85"/>
      <c r="E26722" s="88"/>
      <c r="G26722" s="17"/>
      <c r="I26722" s="43"/>
      <c r="J26722" s="308"/>
      <c r="K26722" s="51"/>
      <c r="N26722" s="309"/>
      <c r="R26722" s="17"/>
      <c r="T26722" s="17"/>
      <c r="V26722" s="17"/>
      <c r="W26722" s="51"/>
    </row>
    <row r="26723">
      <c r="A26723" s="307"/>
      <c r="B26723" s="85"/>
      <c r="C26723" s="85"/>
      <c r="D26723" s="85"/>
      <c r="E26723" s="88"/>
      <c r="G26723" s="17"/>
      <c r="I26723" s="43"/>
      <c r="J26723" s="308"/>
      <c r="K26723" s="51"/>
      <c r="N26723" s="309"/>
      <c r="R26723" s="17"/>
      <c r="T26723" s="17"/>
      <c r="V26723" s="17"/>
      <c r="W26723" s="51"/>
    </row>
    <row r="26724">
      <c r="A26724" s="307"/>
      <c r="B26724" s="85"/>
      <c r="C26724" s="85"/>
      <c r="D26724" s="85"/>
      <c r="E26724" s="88"/>
      <c r="G26724" s="17"/>
      <c r="I26724" s="43"/>
      <c r="J26724" s="308"/>
      <c r="K26724" s="51"/>
      <c r="N26724" s="309"/>
      <c r="R26724" s="17"/>
      <c r="T26724" s="17"/>
      <c r="V26724" s="17"/>
      <c r="W26724" s="51"/>
    </row>
    <row r="26725">
      <c r="A26725" s="307"/>
      <c r="B26725" s="85"/>
      <c r="C26725" s="85"/>
      <c r="D26725" s="85"/>
      <c r="E26725" s="88"/>
      <c r="G26725" s="17"/>
      <c r="I26725" s="43"/>
      <c r="J26725" s="308"/>
      <c r="K26725" s="51"/>
      <c r="N26725" s="309"/>
      <c r="R26725" s="17"/>
      <c r="T26725" s="17"/>
      <c r="V26725" s="17"/>
      <c r="W26725" s="51"/>
    </row>
    <row r="26726">
      <c r="A26726" s="307"/>
      <c r="B26726" s="85"/>
      <c r="C26726" s="85"/>
      <c r="D26726" s="85"/>
      <c r="E26726" s="88"/>
      <c r="G26726" s="17"/>
      <c r="I26726" s="43"/>
      <c r="J26726" s="308"/>
      <c r="K26726" s="51"/>
      <c r="N26726" s="309"/>
      <c r="R26726" s="17"/>
      <c r="T26726" s="17"/>
      <c r="V26726" s="17"/>
      <c r="W26726" s="51"/>
    </row>
    <row r="26727">
      <c r="A26727" s="307"/>
      <c r="B26727" s="85"/>
      <c r="C26727" s="85"/>
      <c r="D26727" s="85"/>
      <c r="E26727" s="88"/>
      <c r="G26727" s="17"/>
      <c r="I26727" s="43"/>
      <c r="J26727" s="308"/>
      <c r="K26727" s="51"/>
      <c r="N26727" s="309"/>
      <c r="R26727" s="17"/>
      <c r="T26727" s="17"/>
      <c r="V26727" s="17"/>
      <c r="W26727" s="51"/>
    </row>
    <row r="26728">
      <c r="A26728" s="307"/>
      <c r="B26728" s="85"/>
      <c r="C26728" s="85"/>
      <c r="D26728" s="85"/>
      <c r="E26728" s="88"/>
      <c r="G26728" s="17"/>
      <c r="I26728" s="43"/>
      <c r="J26728" s="308"/>
      <c r="K26728" s="51"/>
      <c r="N26728" s="309"/>
      <c r="R26728" s="17"/>
      <c r="T26728" s="17"/>
      <c r="V26728" s="17"/>
      <c r="W26728" s="51"/>
    </row>
    <row r="26729">
      <c r="A26729" s="307"/>
      <c r="B26729" s="85"/>
      <c r="C26729" s="85"/>
      <c r="D26729" s="85"/>
      <c r="E26729" s="88"/>
      <c r="G26729" s="17"/>
      <c r="I26729" s="43"/>
      <c r="J26729" s="308"/>
      <c r="K26729" s="51"/>
      <c r="N26729" s="309"/>
      <c r="R26729" s="17"/>
      <c r="T26729" s="17"/>
      <c r="V26729" s="17"/>
      <c r="W26729" s="51"/>
    </row>
    <row r="26730">
      <c r="A26730" s="307"/>
      <c r="B26730" s="85"/>
      <c r="C26730" s="85"/>
      <c r="D26730" s="85"/>
      <c r="E26730" s="88"/>
      <c r="G26730" s="17"/>
      <c r="I26730" s="43"/>
      <c r="J26730" s="308"/>
      <c r="K26730" s="51"/>
      <c r="N26730" s="309"/>
      <c r="R26730" s="17"/>
      <c r="T26730" s="17"/>
      <c r="V26730" s="17"/>
      <c r="W26730" s="51"/>
    </row>
    <row r="26731">
      <c r="A26731" s="307"/>
      <c r="B26731" s="85"/>
      <c r="C26731" s="85"/>
      <c r="D26731" s="85"/>
      <c r="E26731" s="88"/>
      <c r="G26731" s="17"/>
      <c r="I26731" s="43"/>
      <c r="J26731" s="308"/>
      <c r="K26731" s="51"/>
      <c r="N26731" s="309"/>
      <c r="R26731" s="17"/>
      <c r="T26731" s="17"/>
      <c r="V26731" s="17"/>
      <c r="W26731" s="51"/>
    </row>
    <row r="26732">
      <c r="A26732" s="307"/>
      <c r="B26732" s="85"/>
      <c r="C26732" s="85"/>
      <c r="D26732" s="85"/>
      <c r="E26732" s="88"/>
      <c r="G26732" s="17"/>
      <c r="I26732" s="43"/>
      <c r="J26732" s="308"/>
      <c r="K26732" s="51"/>
      <c r="N26732" s="309"/>
      <c r="R26732" s="17"/>
      <c r="T26732" s="17"/>
      <c r="V26732" s="17"/>
      <c r="W26732" s="51"/>
    </row>
    <row r="26733">
      <c r="A26733" s="307"/>
      <c r="B26733" s="85"/>
      <c r="C26733" s="85"/>
      <c r="D26733" s="85"/>
      <c r="E26733" s="88"/>
      <c r="G26733" s="17"/>
      <c r="I26733" s="43"/>
      <c r="J26733" s="308"/>
      <c r="K26733" s="51"/>
      <c r="N26733" s="309"/>
      <c r="R26733" s="17"/>
      <c r="T26733" s="17"/>
      <c r="V26733" s="17"/>
      <c r="W26733" s="51"/>
    </row>
    <row r="26734">
      <c r="A26734" s="307"/>
      <c r="B26734" s="85"/>
      <c r="C26734" s="85"/>
      <c r="D26734" s="85"/>
      <c r="E26734" s="88"/>
      <c r="G26734" s="17"/>
      <c r="I26734" s="43"/>
      <c r="J26734" s="308"/>
      <c r="K26734" s="51"/>
      <c r="N26734" s="309"/>
      <c r="R26734" s="17"/>
      <c r="T26734" s="17"/>
      <c r="V26734" s="17"/>
      <c r="W26734" s="51"/>
    </row>
    <row r="26735">
      <c r="A26735" s="307"/>
      <c r="B26735" s="85"/>
      <c r="C26735" s="85"/>
      <c r="D26735" s="85"/>
      <c r="E26735" s="88"/>
      <c r="G26735" s="17"/>
      <c r="I26735" s="43"/>
      <c r="J26735" s="308"/>
      <c r="K26735" s="51"/>
      <c r="N26735" s="309"/>
      <c r="R26735" s="17"/>
      <c r="T26735" s="17"/>
      <c r="V26735" s="17"/>
      <c r="W26735" s="51"/>
    </row>
    <row r="26736">
      <c r="A26736" s="307"/>
      <c r="B26736" s="85"/>
      <c r="C26736" s="85"/>
      <c r="D26736" s="85"/>
      <c r="E26736" s="88"/>
      <c r="G26736" s="17"/>
      <c r="I26736" s="43"/>
      <c r="J26736" s="308"/>
      <c r="K26736" s="51"/>
      <c r="N26736" s="309"/>
      <c r="R26736" s="17"/>
      <c r="T26736" s="17"/>
      <c r="V26736" s="17"/>
      <c r="W26736" s="51"/>
    </row>
    <row r="26737">
      <c r="A26737" s="307"/>
      <c r="B26737" s="85"/>
      <c r="C26737" s="85"/>
      <c r="D26737" s="85"/>
      <c r="E26737" s="88"/>
      <c r="G26737" s="17"/>
      <c r="I26737" s="43"/>
      <c r="J26737" s="308"/>
      <c r="K26737" s="51"/>
      <c r="N26737" s="309"/>
      <c r="R26737" s="17"/>
      <c r="T26737" s="17"/>
      <c r="V26737" s="17"/>
      <c r="W26737" s="51"/>
    </row>
    <row r="26738">
      <c r="A26738" s="307"/>
      <c r="B26738" s="85"/>
      <c r="C26738" s="85"/>
      <c r="D26738" s="85"/>
      <c r="E26738" s="88"/>
      <c r="G26738" s="17"/>
      <c r="I26738" s="43"/>
      <c r="J26738" s="308"/>
      <c r="K26738" s="51"/>
      <c r="N26738" s="309"/>
      <c r="R26738" s="17"/>
      <c r="T26738" s="17"/>
      <c r="V26738" s="17"/>
      <c r="W26738" s="51"/>
    </row>
    <row r="26739">
      <c r="A26739" s="307"/>
      <c r="B26739" s="85"/>
      <c r="C26739" s="85"/>
      <c r="D26739" s="85"/>
      <c r="E26739" s="88"/>
      <c r="G26739" s="17"/>
      <c r="I26739" s="43"/>
      <c r="J26739" s="308"/>
      <c r="K26739" s="51"/>
      <c r="N26739" s="309"/>
      <c r="R26739" s="17"/>
      <c r="T26739" s="17"/>
      <c r="V26739" s="17"/>
      <c r="W26739" s="51"/>
    </row>
    <row r="26740">
      <c r="A26740" s="307"/>
      <c r="B26740" s="85"/>
      <c r="C26740" s="85"/>
      <c r="D26740" s="85"/>
      <c r="E26740" s="88"/>
      <c r="G26740" s="17"/>
      <c r="I26740" s="43"/>
      <c r="J26740" s="308"/>
      <c r="K26740" s="51"/>
      <c r="N26740" s="309"/>
      <c r="R26740" s="17"/>
      <c r="T26740" s="17"/>
      <c r="V26740" s="17"/>
      <c r="W26740" s="51"/>
    </row>
    <row r="26741">
      <c r="A26741" s="307"/>
      <c r="B26741" s="85"/>
      <c r="C26741" s="85"/>
      <c r="D26741" s="85"/>
      <c r="E26741" s="88"/>
      <c r="G26741" s="17"/>
      <c r="I26741" s="43"/>
      <c r="J26741" s="308"/>
      <c r="K26741" s="51"/>
      <c r="N26741" s="309"/>
      <c r="R26741" s="17"/>
      <c r="T26741" s="17"/>
      <c r="V26741" s="17"/>
      <c r="W26741" s="51"/>
    </row>
    <row r="26742">
      <c r="A26742" s="307"/>
      <c r="B26742" s="85"/>
      <c r="C26742" s="85"/>
      <c r="D26742" s="85"/>
      <c r="E26742" s="88"/>
      <c r="G26742" s="17"/>
      <c r="I26742" s="43"/>
      <c r="J26742" s="308"/>
      <c r="K26742" s="51"/>
      <c r="N26742" s="309"/>
      <c r="R26742" s="17"/>
      <c r="T26742" s="17"/>
      <c r="V26742" s="17"/>
      <c r="W26742" s="51"/>
    </row>
    <row r="26743">
      <c r="A26743" s="307"/>
      <c r="B26743" s="85"/>
      <c r="C26743" s="85"/>
      <c r="D26743" s="85"/>
      <c r="E26743" s="88"/>
      <c r="G26743" s="17"/>
      <c r="I26743" s="43"/>
      <c r="J26743" s="308"/>
      <c r="K26743" s="51"/>
      <c r="N26743" s="309"/>
      <c r="R26743" s="17"/>
      <c r="T26743" s="17"/>
      <c r="V26743" s="17"/>
      <c r="W26743" s="51"/>
    </row>
    <row r="26744">
      <c r="A26744" s="307"/>
      <c r="B26744" s="85"/>
      <c r="C26744" s="85"/>
      <c r="D26744" s="85"/>
      <c r="E26744" s="88"/>
      <c r="G26744" s="17"/>
      <c r="I26744" s="43"/>
      <c r="J26744" s="308"/>
      <c r="K26744" s="51"/>
      <c r="N26744" s="309"/>
      <c r="R26744" s="17"/>
      <c r="T26744" s="17"/>
      <c r="V26744" s="17"/>
      <c r="W26744" s="51"/>
    </row>
    <row r="26745">
      <c r="A26745" s="307"/>
      <c r="B26745" s="85"/>
      <c r="C26745" s="85"/>
      <c r="D26745" s="85"/>
      <c r="E26745" s="88"/>
      <c r="G26745" s="17"/>
      <c r="I26745" s="43"/>
      <c r="J26745" s="308"/>
      <c r="K26745" s="51"/>
      <c r="N26745" s="309"/>
      <c r="R26745" s="17"/>
      <c r="T26745" s="17"/>
      <c r="V26745" s="17"/>
      <c r="W26745" s="51"/>
    </row>
    <row r="26746">
      <c r="A26746" s="307"/>
      <c r="B26746" s="85"/>
      <c r="C26746" s="85"/>
      <c r="D26746" s="85"/>
      <c r="E26746" s="88"/>
      <c r="G26746" s="17"/>
      <c r="I26746" s="43"/>
      <c r="J26746" s="308"/>
      <c r="K26746" s="51"/>
      <c r="N26746" s="309"/>
      <c r="R26746" s="17"/>
      <c r="T26746" s="17"/>
      <c r="V26746" s="17"/>
      <c r="W26746" s="51"/>
    </row>
    <row r="26747">
      <c r="A26747" s="307"/>
      <c r="B26747" s="85"/>
      <c r="C26747" s="85"/>
      <c r="D26747" s="85"/>
      <c r="E26747" s="88"/>
      <c r="G26747" s="17"/>
      <c r="I26747" s="43"/>
      <c r="J26747" s="308"/>
      <c r="K26747" s="51"/>
      <c r="N26747" s="309"/>
      <c r="R26747" s="17"/>
      <c r="T26747" s="17"/>
      <c r="V26747" s="17"/>
      <c r="W26747" s="51"/>
    </row>
    <row r="26748">
      <c r="A26748" s="307"/>
      <c r="B26748" s="85"/>
      <c r="C26748" s="85"/>
      <c r="D26748" s="85"/>
      <c r="E26748" s="88"/>
      <c r="G26748" s="17"/>
      <c r="I26748" s="43"/>
      <c r="J26748" s="308"/>
      <c r="K26748" s="51"/>
      <c r="N26748" s="309"/>
      <c r="R26748" s="17"/>
      <c r="T26748" s="17"/>
      <c r="V26748" s="17"/>
      <c r="W26748" s="51"/>
    </row>
    <row r="26749">
      <c r="A26749" s="307"/>
      <c r="B26749" s="85"/>
      <c r="C26749" s="85"/>
      <c r="D26749" s="85"/>
      <c r="E26749" s="88"/>
      <c r="G26749" s="17"/>
      <c r="I26749" s="43"/>
      <c r="J26749" s="308"/>
      <c r="K26749" s="51"/>
      <c r="N26749" s="309"/>
      <c r="R26749" s="17"/>
      <c r="T26749" s="17"/>
      <c r="V26749" s="17"/>
      <c r="W26749" s="51"/>
    </row>
    <row r="26750">
      <c r="A26750" s="307"/>
      <c r="B26750" s="85"/>
      <c r="C26750" s="85"/>
      <c r="D26750" s="85"/>
      <c r="E26750" s="88"/>
      <c r="G26750" s="17"/>
      <c r="I26750" s="43"/>
      <c r="J26750" s="308"/>
      <c r="K26750" s="51"/>
      <c r="N26750" s="309"/>
      <c r="R26750" s="17"/>
      <c r="T26750" s="17"/>
      <c r="V26750" s="17"/>
      <c r="W26750" s="51"/>
    </row>
    <row r="26751">
      <c r="A26751" s="307"/>
      <c r="B26751" s="85"/>
      <c r="C26751" s="85"/>
      <c r="D26751" s="85"/>
      <c r="E26751" s="88"/>
      <c r="G26751" s="17"/>
      <c r="I26751" s="43"/>
      <c r="J26751" s="308"/>
      <c r="K26751" s="51"/>
      <c r="N26751" s="309"/>
      <c r="R26751" s="17"/>
      <c r="T26751" s="17"/>
      <c r="V26751" s="17"/>
      <c r="W26751" s="51"/>
    </row>
    <row r="26752">
      <c r="A26752" s="307"/>
      <c r="B26752" s="85"/>
      <c r="C26752" s="85"/>
      <c r="D26752" s="85"/>
      <c r="E26752" s="88"/>
      <c r="G26752" s="17"/>
      <c r="I26752" s="43"/>
      <c r="J26752" s="308"/>
      <c r="K26752" s="51"/>
      <c r="N26752" s="309"/>
      <c r="R26752" s="17"/>
      <c r="T26752" s="17"/>
      <c r="V26752" s="17"/>
      <c r="W26752" s="51"/>
    </row>
    <row r="26753">
      <c r="A26753" s="307"/>
      <c r="B26753" s="85"/>
      <c r="C26753" s="85"/>
      <c r="D26753" s="85"/>
      <c r="E26753" s="88"/>
      <c r="G26753" s="17"/>
      <c r="I26753" s="43"/>
      <c r="J26753" s="308"/>
      <c r="K26753" s="51"/>
      <c r="N26753" s="309"/>
      <c r="R26753" s="17"/>
      <c r="T26753" s="17"/>
      <c r="V26753" s="17"/>
      <c r="W26753" s="51"/>
    </row>
    <row r="26754">
      <c r="A26754" s="307"/>
      <c r="B26754" s="85"/>
      <c r="C26754" s="85"/>
      <c r="D26754" s="85"/>
      <c r="E26754" s="88"/>
      <c r="G26754" s="17"/>
      <c r="I26754" s="43"/>
      <c r="J26754" s="308"/>
      <c r="K26754" s="51"/>
      <c r="N26754" s="309"/>
      <c r="R26754" s="17"/>
      <c r="T26754" s="17"/>
      <c r="V26754" s="17"/>
      <c r="W26754" s="51"/>
    </row>
    <row r="26755">
      <c r="A26755" s="307"/>
      <c r="B26755" s="85"/>
      <c r="C26755" s="85"/>
      <c r="D26755" s="85"/>
      <c r="E26755" s="88"/>
      <c r="G26755" s="17"/>
      <c r="I26755" s="43"/>
      <c r="J26755" s="308"/>
      <c r="K26755" s="51"/>
      <c r="N26755" s="309"/>
      <c r="R26755" s="17"/>
      <c r="T26755" s="17"/>
      <c r="V26755" s="17"/>
      <c r="W26755" s="51"/>
    </row>
    <row r="26756">
      <c r="A26756" s="307"/>
      <c r="B26756" s="85"/>
      <c r="C26756" s="85"/>
      <c r="D26756" s="85"/>
      <c r="E26756" s="88"/>
      <c r="G26756" s="17"/>
      <c r="I26756" s="43"/>
      <c r="J26756" s="308"/>
      <c r="K26756" s="51"/>
      <c r="N26756" s="309"/>
      <c r="R26756" s="17"/>
      <c r="T26756" s="17"/>
      <c r="V26756" s="17"/>
      <c r="W26756" s="51"/>
    </row>
    <row r="26757">
      <c r="A26757" s="307"/>
      <c r="B26757" s="85"/>
      <c r="C26757" s="85"/>
      <c r="D26757" s="85"/>
      <c r="E26757" s="88"/>
      <c r="G26757" s="17"/>
      <c r="I26757" s="43"/>
      <c r="J26757" s="308"/>
      <c r="K26757" s="51"/>
      <c r="N26757" s="309"/>
      <c r="R26757" s="17"/>
      <c r="T26757" s="17"/>
      <c r="V26757" s="17"/>
      <c r="W26757" s="51"/>
    </row>
    <row r="26758">
      <c r="A26758" s="307"/>
      <c r="B26758" s="85"/>
      <c r="C26758" s="85"/>
      <c r="D26758" s="85"/>
      <c r="E26758" s="88"/>
      <c r="G26758" s="17"/>
      <c r="I26758" s="43"/>
      <c r="J26758" s="308"/>
      <c r="K26758" s="51"/>
      <c r="N26758" s="309"/>
      <c r="R26758" s="17"/>
      <c r="T26758" s="17"/>
      <c r="V26758" s="17"/>
      <c r="W26758" s="51"/>
    </row>
    <row r="26759">
      <c r="A26759" s="307"/>
      <c r="B26759" s="85"/>
      <c r="C26759" s="85"/>
      <c r="D26759" s="85"/>
      <c r="E26759" s="88"/>
      <c r="G26759" s="17"/>
      <c r="I26759" s="43"/>
      <c r="J26759" s="308"/>
      <c r="K26759" s="51"/>
      <c r="N26759" s="309"/>
      <c r="R26759" s="17"/>
      <c r="T26759" s="17"/>
      <c r="V26759" s="17"/>
      <c r="W26759" s="51"/>
    </row>
    <row r="26760">
      <c r="A26760" s="307"/>
      <c r="B26760" s="85"/>
      <c r="C26760" s="85"/>
      <c r="D26760" s="85"/>
      <c r="E26760" s="88"/>
      <c r="G26760" s="17"/>
      <c r="I26760" s="43"/>
      <c r="J26760" s="308"/>
      <c r="K26760" s="51"/>
      <c r="N26760" s="309"/>
      <c r="R26760" s="17"/>
      <c r="T26760" s="17"/>
      <c r="V26760" s="17"/>
      <c r="W26760" s="51"/>
    </row>
    <row r="26761">
      <c r="A26761" s="307"/>
      <c r="B26761" s="85"/>
      <c r="C26761" s="85"/>
      <c r="D26761" s="85"/>
      <c r="E26761" s="88"/>
      <c r="G26761" s="17"/>
      <c r="I26761" s="43"/>
      <c r="J26761" s="308"/>
      <c r="K26761" s="51"/>
      <c r="N26761" s="309"/>
      <c r="R26761" s="17"/>
      <c r="T26761" s="17"/>
      <c r="V26761" s="17"/>
      <c r="W26761" s="51"/>
    </row>
    <row r="26762">
      <c r="A26762" s="307"/>
      <c r="B26762" s="85"/>
      <c r="C26762" s="85"/>
      <c r="D26762" s="85"/>
      <c r="E26762" s="88"/>
      <c r="G26762" s="17"/>
      <c r="I26762" s="43"/>
      <c r="J26762" s="308"/>
      <c r="K26762" s="51"/>
      <c r="N26762" s="309"/>
      <c r="R26762" s="17"/>
      <c r="T26762" s="17"/>
      <c r="V26762" s="17"/>
      <c r="W26762" s="51"/>
    </row>
    <row r="26763">
      <c r="A26763" s="307"/>
      <c r="B26763" s="85"/>
      <c r="C26763" s="85"/>
      <c r="D26763" s="85"/>
      <c r="E26763" s="88"/>
      <c r="G26763" s="17"/>
      <c r="I26763" s="43"/>
      <c r="J26763" s="308"/>
      <c r="K26763" s="51"/>
      <c r="N26763" s="309"/>
      <c r="R26763" s="17"/>
      <c r="T26763" s="17"/>
      <c r="V26763" s="17"/>
      <c r="W26763" s="51"/>
    </row>
    <row r="26764">
      <c r="A26764" s="307"/>
      <c r="B26764" s="85"/>
      <c r="C26764" s="85"/>
      <c r="D26764" s="85"/>
      <c r="E26764" s="88"/>
      <c r="G26764" s="17"/>
      <c r="I26764" s="43"/>
      <c r="J26764" s="308"/>
      <c r="K26764" s="51"/>
      <c r="N26764" s="309"/>
      <c r="R26764" s="17"/>
      <c r="T26764" s="17"/>
      <c r="V26764" s="17"/>
      <c r="W26764" s="51"/>
    </row>
    <row r="26765">
      <c r="A26765" s="307"/>
      <c r="B26765" s="85"/>
      <c r="C26765" s="85"/>
      <c r="D26765" s="85"/>
      <c r="E26765" s="88"/>
      <c r="G26765" s="17"/>
      <c r="I26765" s="43"/>
      <c r="J26765" s="308"/>
      <c r="K26765" s="51"/>
      <c r="N26765" s="309"/>
      <c r="R26765" s="17"/>
      <c r="T26765" s="17"/>
      <c r="V26765" s="17"/>
      <c r="W26765" s="51"/>
    </row>
    <row r="26766">
      <c r="A26766" s="307"/>
      <c r="B26766" s="85"/>
      <c r="C26766" s="85"/>
      <c r="D26766" s="85"/>
      <c r="E26766" s="88"/>
      <c r="G26766" s="17"/>
      <c r="I26766" s="43"/>
      <c r="J26766" s="308"/>
      <c r="K26766" s="51"/>
      <c r="N26766" s="309"/>
      <c r="R26766" s="17"/>
      <c r="T26766" s="17"/>
      <c r="V26766" s="17"/>
      <c r="W26766" s="51"/>
    </row>
    <row r="26767">
      <c r="A26767" s="307"/>
      <c r="B26767" s="85"/>
      <c r="C26767" s="85"/>
      <c r="D26767" s="85"/>
      <c r="E26767" s="88"/>
      <c r="G26767" s="17"/>
      <c r="I26767" s="43"/>
      <c r="J26767" s="308"/>
      <c r="K26767" s="51"/>
      <c r="N26767" s="309"/>
      <c r="R26767" s="17"/>
      <c r="T26767" s="17"/>
      <c r="V26767" s="17"/>
      <c r="W26767" s="51"/>
    </row>
    <row r="26768">
      <c r="A26768" s="307"/>
      <c r="B26768" s="85"/>
      <c r="C26768" s="85"/>
      <c r="D26768" s="85"/>
      <c r="E26768" s="88"/>
      <c r="G26768" s="17"/>
      <c r="I26768" s="43"/>
      <c r="J26768" s="308"/>
      <c r="K26768" s="51"/>
      <c r="N26768" s="309"/>
      <c r="R26768" s="17"/>
      <c r="T26768" s="17"/>
      <c r="V26768" s="17"/>
      <c r="W26768" s="51"/>
    </row>
    <row r="26769">
      <c r="A26769" s="307"/>
      <c r="B26769" s="85"/>
      <c r="C26769" s="85"/>
      <c r="D26769" s="85"/>
      <c r="E26769" s="88"/>
      <c r="G26769" s="17"/>
      <c r="I26769" s="43"/>
      <c r="J26769" s="308"/>
      <c r="K26769" s="51"/>
      <c r="N26769" s="309"/>
      <c r="R26769" s="17"/>
      <c r="T26769" s="17"/>
      <c r="V26769" s="17"/>
      <c r="W26769" s="51"/>
    </row>
    <row r="26770">
      <c r="A26770" s="307"/>
      <c r="B26770" s="85"/>
      <c r="C26770" s="85"/>
      <c r="D26770" s="85"/>
      <c r="E26770" s="88"/>
      <c r="G26770" s="17"/>
      <c r="I26770" s="43"/>
      <c r="J26770" s="308"/>
      <c r="K26770" s="51"/>
      <c r="N26770" s="309"/>
      <c r="R26770" s="17"/>
      <c r="T26770" s="17"/>
      <c r="V26770" s="17"/>
      <c r="W26770" s="51"/>
    </row>
    <row r="26771">
      <c r="A26771" s="307"/>
      <c r="B26771" s="85"/>
      <c r="C26771" s="85"/>
      <c r="D26771" s="85"/>
      <c r="E26771" s="88"/>
      <c r="G26771" s="17"/>
      <c r="I26771" s="43"/>
      <c r="J26771" s="308"/>
      <c r="K26771" s="51"/>
      <c r="N26771" s="309"/>
      <c r="R26771" s="17"/>
      <c r="T26771" s="17"/>
      <c r="V26771" s="17"/>
      <c r="W26771" s="51"/>
    </row>
    <row r="26772">
      <c r="A26772" s="307"/>
      <c r="B26772" s="85"/>
      <c r="C26772" s="85"/>
      <c r="D26772" s="85"/>
      <c r="E26772" s="88"/>
      <c r="G26772" s="17"/>
      <c r="I26772" s="43"/>
      <c r="J26772" s="308"/>
      <c r="K26772" s="51"/>
      <c r="N26772" s="309"/>
      <c r="R26772" s="17"/>
      <c r="T26772" s="17"/>
      <c r="V26772" s="17"/>
      <c r="W26772" s="51"/>
    </row>
    <row r="26773">
      <c r="A26773" s="307"/>
      <c r="B26773" s="85"/>
      <c r="C26773" s="85"/>
      <c r="D26773" s="85"/>
      <c r="E26773" s="88"/>
      <c r="G26773" s="17"/>
      <c r="I26773" s="43"/>
      <c r="J26773" s="308"/>
      <c r="K26773" s="51"/>
      <c r="N26773" s="309"/>
      <c r="R26773" s="17"/>
      <c r="T26773" s="17"/>
      <c r="V26773" s="17"/>
      <c r="W26773" s="51"/>
    </row>
    <row r="26774">
      <c r="A26774" s="307"/>
      <c r="B26774" s="85"/>
      <c r="C26774" s="85"/>
      <c r="D26774" s="85"/>
      <c r="E26774" s="88"/>
      <c r="G26774" s="17"/>
      <c r="I26774" s="43"/>
      <c r="J26774" s="308"/>
      <c r="K26774" s="51"/>
      <c r="N26774" s="309"/>
      <c r="R26774" s="17"/>
      <c r="T26774" s="17"/>
      <c r="V26774" s="17"/>
      <c r="W26774" s="51"/>
    </row>
    <row r="26775">
      <c r="A26775" s="307"/>
      <c r="B26775" s="85"/>
      <c r="C26775" s="85"/>
      <c r="D26775" s="85"/>
      <c r="E26775" s="88"/>
      <c r="G26775" s="17"/>
      <c r="I26775" s="43"/>
      <c r="J26775" s="308"/>
      <c r="K26775" s="51"/>
      <c r="N26775" s="309"/>
      <c r="R26775" s="17"/>
      <c r="T26775" s="17"/>
      <c r="V26775" s="17"/>
      <c r="W26775" s="51"/>
    </row>
    <row r="26776">
      <c r="A26776" s="307"/>
      <c r="B26776" s="85"/>
      <c r="C26776" s="85"/>
      <c r="D26776" s="85"/>
      <c r="E26776" s="88"/>
      <c r="G26776" s="17"/>
      <c r="I26776" s="43"/>
      <c r="J26776" s="308"/>
      <c r="K26776" s="51"/>
      <c r="N26776" s="309"/>
      <c r="R26776" s="17"/>
      <c r="T26776" s="17"/>
      <c r="V26776" s="17"/>
      <c r="W26776" s="51"/>
    </row>
    <row r="26777">
      <c r="A26777" s="307"/>
      <c r="B26777" s="85"/>
      <c r="C26777" s="85"/>
      <c r="D26777" s="85"/>
      <c r="E26777" s="88"/>
      <c r="G26777" s="17"/>
      <c r="I26777" s="43"/>
      <c r="J26777" s="308"/>
      <c r="K26777" s="51"/>
      <c r="N26777" s="309"/>
      <c r="R26777" s="17"/>
      <c r="T26777" s="17"/>
      <c r="V26777" s="17"/>
      <c r="W26777" s="51"/>
    </row>
    <row r="26778">
      <c r="A26778" s="307"/>
      <c r="B26778" s="85"/>
      <c r="C26778" s="85"/>
      <c r="D26778" s="85"/>
      <c r="E26778" s="88"/>
      <c r="G26778" s="17"/>
      <c r="I26778" s="43"/>
      <c r="J26778" s="308"/>
      <c r="K26778" s="51"/>
      <c r="N26778" s="309"/>
      <c r="R26778" s="17"/>
      <c r="T26778" s="17"/>
      <c r="V26778" s="17"/>
      <c r="W26778" s="51"/>
    </row>
    <row r="26779">
      <c r="A26779" s="307"/>
      <c r="B26779" s="85"/>
      <c r="C26779" s="85"/>
      <c r="D26779" s="85"/>
      <c r="E26779" s="88"/>
      <c r="G26779" s="17"/>
      <c r="I26779" s="43"/>
      <c r="J26779" s="308"/>
      <c r="K26779" s="51"/>
      <c r="N26779" s="309"/>
      <c r="R26779" s="17"/>
      <c r="T26779" s="17"/>
      <c r="V26779" s="17"/>
      <c r="W26779" s="51"/>
    </row>
    <row r="26780">
      <c r="A26780" s="307"/>
      <c r="B26780" s="85"/>
      <c r="C26780" s="85"/>
      <c r="D26780" s="85"/>
      <c r="E26780" s="88"/>
      <c r="G26780" s="17"/>
      <c r="I26780" s="43"/>
      <c r="J26780" s="308"/>
      <c r="K26780" s="51"/>
      <c r="N26780" s="309"/>
      <c r="R26780" s="17"/>
      <c r="T26780" s="17"/>
      <c r="V26780" s="17"/>
      <c r="W26780" s="51"/>
    </row>
    <row r="26781">
      <c r="A26781" s="307"/>
      <c r="B26781" s="85"/>
      <c r="C26781" s="85"/>
      <c r="D26781" s="85"/>
      <c r="E26781" s="88"/>
      <c r="G26781" s="17"/>
      <c r="I26781" s="43"/>
      <c r="J26781" s="308"/>
      <c r="K26781" s="51"/>
      <c r="N26781" s="309"/>
      <c r="R26781" s="17"/>
      <c r="T26781" s="17"/>
      <c r="V26781" s="17"/>
      <c r="W26781" s="51"/>
    </row>
    <row r="26782">
      <c r="A26782" s="307"/>
      <c r="B26782" s="85"/>
      <c r="C26782" s="85"/>
      <c r="D26782" s="85"/>
      <c r="E26782" s="88"/>
      <c r="G26782" s="17"/>
      <c r="I26782" s="43"/>
      <c r="J26782" s="308"/>
      <c r="K26782" s="51"/>
      <c r="N26782" s="309"/>
      <c r="R26782" s="17"/>
      <c r="T26782" s="17"/>
      <c r="V26782" s="17"/>
      <c r="W26782" s="51"/>
    </row>
    <row r="26783">
      <c r="A26783" s="307"/>
      <c r="B26783" s="85"/>
      <c r="C26783" s="85"/>
      <c r="D26783" s="85"/>
      <c r="E26783" s="88"/>
      <c r="G26783" s="17"/>
      <c r="I26783" s="43"/>
      <c r="J26783" s="308"/>
      <c r="K26783" s="51"/>
      <c r="N26783" s="309"/>
      <c r="R26783" s="17"/>
      <c r="T26783" s="17"/>
      <c r="V26783" s="17"/>
      <c r="W26783" s="51"/>
    </row>
    <row r="26784">
      <c r="A26784" s="307"/>
      <c r="B26784" s="85"/>
      <c r="C26784" s="85"/>
      <c r="D26784" s="85"/>
      <c r="E26784" s="88"/>
      <c r="G26784" s="17"/>
      <c r="I26784" s="43"/>
      <c r="J26784" s="308"/>
      <c r="K26784" s="51"/>
      <c r="N26784" s="309"/>
      <c r="R26784" s="17"/>
      <c r="T26784" s="17"/>
      <c r="V26784" s="17"/>
      <c r="W26784" s="51"/>
    </row>
    <row r="26785">
      <c r="A26785" s="307"/>
      <c r="B26785" s="85"/>
      <c r="C26785" s="85"/>
      <c r="D26785" s="85"/>
      <c r="E26785" s="88"/>
      <c r="G26785" s="17"/>
      <c r="I26785" s="43"/>
      <c r="J26785" s="308"/>
      <c r="K26785" s="51"/>
      <c r="N26785" s="309"/>
      <c r="R26785" s="17"/>
      <c r="T26785" s="17"/>
      <c r="V26785" s="17"/>
      <c r="W26785" s="51"/>
    </row>
    <row r="26786">
      <c r="A26786" s="307"/>
      <c r="B26786" s="85"/>
      <c r="C26786" s="85"/>
      <c r="D26786" s="85"/>
      <c r="E26786" s="88"/>
      <c r="G26786" s="17"/>
      <c r="I26786" s="43"/>
      <c r="J26786" s="308"/>
      <c r="K26786" s="51"/>
      <c r="N26786" s="309"/>
      <c r="R26786" s="17"/>
      <c r="T26786" s="17"/>
      <c r="V26786" s="17"/>
      <c r="W26786" s="51"/>
    </row>
    <row r="26787">
      <c r="A26787" s="307"/>
      <c r="B26787" s="85"/>
      <c r="C26787" s="85"/>
      <c r="D26787" s="85"/>
      <c r="E26787" s="88"/>
      <c r="G26787" s="17"/>
      <c r="I26787" s="43"/>
      <c r="J26787" s="308"/>
      <c r="K26787" s="51"/>
      <c r="N26787" s="309"/>
      <c r="R26787" s="17"/>
      <c r="T26787" s="17"/>
      <c r="V26787" s="17"/>
      <c r="W26787" s="51"/>
    </row>
    <row r="26788">
      <c r="A26788" s="307"/>
      <c r="B26788" s="85"/>
      <c r="C26788" s="85"/>
      <c r="D26788" s="85"/>
      <c r="E26788" s="88"/>
      <c r="G26788" s="17"/>
      <c r="I26788" s="43"/>
      <c r="J26788" s="308"/>
      <c r="K26788" s="51"/>
      <c r="N26788" s="309"/>
      <c r="R26788" s="17"/>
      <c r="T26788" s="17"/>
      <c r="V26788" s="17"/>
      <c r="W26788" s="51"/>
    </row>
    <row r="26789">
      <c r="A26789" s="307"/>
      <c r="B26789" s="85"/>
      <c r="C26789" s="85"/>
      <c r="D26789" s="85"/>
      <c r="E26789" s="88"/>
      <c r="G26789" s="17"/>
      <c r="I26789" s="43"/>
      <c r="J26789" s="308"/>
      <c r="K26789" s="51"/>
      <c r="N26789" s="309"/>
      <c r="R26789" s="17"/>
      <c r="T26789" s="17"/>
      <c r="V26789" s="17"/>
      <c r="W26789" s="51"/>
    </row>
    <row r="26790">
      <c r="A26790" s="307"/>
      <c r="B26790" s="85"/>
      <c r="C26790" s="85"/>
      <c r="D26790" s="85"/>
      <c r="E26790" s="88"/>
      <c r="G26790" s="17"/>
      <c r="I26790" s="43"/>
      <c r="J26790" s="308"/>
      <c r="K26790" s="51"/>
      <c r="N26790" s="309"/>
      <c r="R26790" s="17"/>
      <c r="T26790" s="17"/>
      <c r="V26790" s="17"/>
      <c r="W26790" s="51"/>
    </row>
    <row r="26791">
      <c r="A26791" s="307"/>
      <c r="B26791" s="85"/>
      <c r="C26791" s="85"/>
      <c r="D26791" s="85"/>
      <c r="E26791" s="88"/>
      <c r="G26791" s="17"/>
      <c r="I26791" s="43"/>
      <c r="J26791" s="308"/>
      <c r="K26791" s="51"/>
      <c r="N26791" s="309"/>
      <c r="R26791" s="17"/>
      <c r="T26791" s="17"/>
      <c r="V26791" s="17"/>
      <c r="W26791" s="51"/>
    </row>
    <row r="26792">
      <c r="A26792" s="307"/>
      <c r="B26792" s="85"/>
      <c r="C26792" s="85"/>
      <c r="D26792" s="85"/>
      <c r="E26792" s="88"/>
      <c r="G26792" s="17"/>
      <c r="I26792" s="43"/>
      <c r="J26792" s="308"/>
      <c r="K26792" s="51"/>
      <c r="N26792" s="309"/>
      <c r="R26792" s="17"/>
      <c r="T26792" s="17"/>
      <c r="V26792" s="17"/>
      <c r="W26792" s="51"/>
    </row>
    <row r="26793">
      <c r="A26793" s="307"/>
      <c r="B26793" s="85"/>
      <c r="C26793" s="85"/>
      <c r="D26793" s="85"/>
      <c r="E26793" s="88"/>
      <c r="G26793" s="17"/>
      <c r="I26793" s="43"/>
      <c r="J26793" s="308"/>
      <c r="K26793" s="51"/>
      <c r="N26793" s="309"/>
      <c r="R26793" s="17"/>
      <c r="T26793" s="17"/>
      <c r="V26793" s="17"/>
      <c r="W26793" s="51"/>
    </row>
    <row r="26794">
      <c r="A26794" s="307"/>
      <c r="B26794" s="85"/>
      <c r="C26794" s="85"/>
      <c r="D26794" s="85"/>
      <c r="E26794" s="88"/>
      <c r="G26794" s="17"/>
      <c r="I26794" s="43"/>
      <c r="J26794" s="308"/>
      <c r="K26794" s="51"/>
      <c r="N26794" s="309"/>
      <c r="R26794" s="17"/>
      <c r="T26794" s="17"/>
      <c r="V26794" s="17"/>
      <c r="W26794" s="51"/>
    </row>
    <row r="26795">
      <c r="A26795" s="307"/>
      <c r="B26795" s="85"/>
      <c r="C26795" s="85"/>
      <c r="D26795" s="85"/>
      <c r="E26795" s="88"/>
      <c r="G26795" s="17"/>
      <c r="I26795" s="43"/>
      <c r="J26795" s="308"/>
      <c r="K26795" s="51"/>
      <c r="N26795" s="309"/>
      <c r="R26795" s="17"/>
      <c r="T26795" s="17"/>
      <c r="V26795" s="17"/>
      <c r="W26795" s="51"/>
    </row>
    <row r="26796">
      <c r="A26796" s="307"/>
      <c r="B26796" s="85"/>
      <c r="C26796" s="85"/>
      <c r="D26796" s="85"/>
      <c r="E26796" s="88"/>
      <c r="G26796" s="17"/>
      <c r="I26796" s="43"/>
      <c r="J26796" s="308"/>
      <c r="K26796" s="51"/>
      <c r="N26796" s="309"/>
      <c r="R26796" s="17"/>
      <c r="T26796" s="17"/>
      <c r="V26796" s="17"/>
      <c r="W26796" s="51"/>
    </row>
    <row r="26797">
      <c r="A26797" s="307"/>
      <c r="B26797" s="85"/>
      <c r="C26797" s="85"/>
      <c r="D26797" s="85"/>
      <c r="E26797" s="88"/>
      <c r="G26797" s="17"/>
      <c r="I26797" s="43"/>
      <c r="J26797" s="308"/>
      <c r="K26797" s="51"/>
      <c r="N26797" s="309"/>
      <c r="R26797" s="17"/>
      <c r="T26797" s="17"/>
      <c r="V26797" s="17"/>
      <c r="W26797" s="51"/>
    </row>
    <row r="26798">
      <c r="A26798" s="307"/>
      <c r="B26798" s="85"/>
      <c r="C26798" s="85"/>
      <c r="D26798" s="85"/>
      <c r="E26798" s="88"/>
      <c r="G26798" s="17"/>
      <c r="I26798" s="43"/>
      <c r="J26798" s="308"/>
      <c r="K26798" s="51"/>
      <c r="N26798" s="309"/>
      <c r="R26798" s="17"/>
      <c r="T26798" s="17"/>
      <c r="V26798" s="17"/>
      <c r="W26798" s="51"/>
    </row>
    <row r="26799">
      <c r="A26799" s="307"/>
      <c r="B26799" s="85"/>
      <c r="C26799" s="85"/>
      <c r="D26799" s="85"/>
      <c r="E26799" s="88"/>
      <c r="G26799" s="17"/>
      <c r="I26799" s="43"/>
      <c r="J26799" s="308"/>
      <c r="K26799" s="51"/>
      <c r="N26799" s="309"/>
      <c r="R26799" s="17"/>
      <c r="T26799" s="17"/>
      <c r="V26799" s="17"/>
      <c r="W26799" s="51"/>
    </row>
    <row r="26800">
      <c r="A26800" s="307"/>
      <c r="B26800" s="85"/>
      <c r="C26800" s="85"/>
      <c r="D26800" s="85"/>
      <c r="E26800" s="88"/>
      <c r="G26800" s="17"/>
      <c r="I26800" s="43"/>
      <c r="J26800" s="308"/>
      <c r="K26800" s="51"/>
      <c r="N26800" s="309"/>
      <c r="R26800" s="17"/>
      <c r="T26800" s="17"/>
      <c r="V26800" s="17"/>
      <c r="W26800" s="51"/>
    </row>
    <row r="26801">
      <c r="A26801" s="307"/>
      <c r="B26801" s="85"/>
      <c r="C26801" s="85"/>
      <c r="D26801" s="85"/>
      <c r="E26801" s="88"/>
      <c r="G26801" s="17"/>
      <c r="I26801" s="43"/>
      <c r="J26801" s="308"/>
      <c r="K26801" s="51"/>
      <c r="N26801" s="309"/>
      <c r="R26801" s="17"/>
      <c r="T26801" s="17"/>
      <c r="V26801" s="17"/>
      <c r="W26801" s="51"/>
    </row>
    <row r="26802">
      <c r="A26802" s="307"/>
      <c r="B26802" s="85"/>
      <c r="C26802" s="85"/>
      <c r="D26802" s="85"/>
      <c r="E26802" s="88"/>
      <c r="G26802" s="17"/>
      <c r="I26802" s="43"/>
      <c r="J26802" s="308"/>
      <c r="K26802" s="51"/>
      <c r="N26802" s="309"/>
      <c r="R26802" s="17"/>
      <c r="T26802" s="17"/>
      <c r="V26802" s="17"/>
      <c r="W26802" s="51"/>
    </row>
    <row r="26803">
      <c r="A26803" s="307"/>
      <c r="B26803" s="85"/>
      <c r="C26803" s="85"/>
      <c r="D26803" s="85"/>
      <c r="E26803" s="88"/>
      <c r="G26803" s="17"/>
      <c r="I26803" s="43"/>
      <c r="J26803" s="308"/>
      <c r="K26803" s="51"/>
      <c r="N26803" s="309"/>
      <c r="R26803" s="17"/>
      <c r="T26803" s="17"/>
      <c r="V26803" s="17"/>
      <c r="W26803" s="51"/>
    </row>
    <row r="26804">
      <c r="A26804" s="307"/>
      <c r="B26804" s="85"/>
      <c r="C26804" s="85"/>
      <c r="D26804" s="85"/>
      <c r="E26804" s="88"/>
      <c r="G26804" s="17"/>
      <c r="I26804" s="43"/>
      <c r="J26804" s="308"/>
      <c r="K26804" s="51"/>
      <c r="N26804" s="309"/>
      <c r="R26804" s="17"/>
      <c r="T26804" s="17"/>
      <c r="V26804" s="17"/>
      <c r="W26804" s="51"/>
    </row>
    <row r="26805">
      <c r="A26805" s="307"/>
      <c r="B26805" s="85"/>
      <c r="C26805" s="85"/>
      <c r="D26805" s="85"/>
      <c r="E26805" s="88"/>
      <c r="G26805" s="17"/>
      <c r="I26805" s="43"/>
      <c r="J26805" s="308"/>
      <c r="K26805" s="51"/>
      <c r="N26805" s="309"/>
      <c r="R26805" s="17"/>
      <c r="T26805" s="17"/>
      <c r="V26805" s="17"/>
      <c r="W26805" s="51"/>
    </row>
    <row r="26806">
      <c r="A26806" s="307"/>
      <c r="B26806" s="85"/>
      <c r="C26806" s="85"/>
      <c r="D26806" s="85"/>
      <c r="E26806" s="88"/>
      <c r="G26806" s="17"/>
      <c r="I26806" s="43"/>
      <c r="J26806" s="308"/>
      <c r="K26806" s="51"/>
      <c r="N26806" s="309"/>
      <c r="R26806" s="17"/>
      <c r="T26806" s="17"/>
      <c r="V26806" s="17"/>
      <c r="W26806" s="51"/>
    </row>
    <row r="26807">
      <c r="A26807" s="307"/>
      <c r="B26807" s="85"/>
      <c r="C26807" s="85"/>
      <c r="D26807" s="85"/>
      <c r="E26807" s="88"/>
      <c r="G26807" s="17"/>
      <c r="I26807" s="43"/>
      <c r="J26807" s="308"/>
      <c r="K26807" s="51"/>
      <c r="N26807" s="309"/>
      <c r="R26807" s="17"/>
      <c r="T26807" s="17"/>
      <c r="V26807" s="17"/>
      <c r="W26807" s="51"/>
    </row>
    <row r="26808">
      <c r="A26808" s="307"/>
      <c r="B26808" s="85"/>
      <c r="C26808" s="85"/>
      <c r="D26808" s="85"/>
      <c r="E26808" s="88"/>
      <c r="G26808" s="17"/>
      <c r="I26808" s="43"/>
      <c r="J26808" s="308"/>
      <c r="K26808" s="51"/>
      <c r="N26808" s="309"/>
      <c r="R26808" s="17"/>
      <c r="T26808" s="17"/>
      <c r="V26808" s="17"/>
      <c r="W26808" s="51"/>
    </row>
    <row r="26809">
      <c r="A26809" s="307"/>
      <c r="B26809" s="85"/>
      <c r="C26809" s="85"/>
      <c r="D26809" s="85"/>
      <c r="E26809" s="88"/>
      <c r="G26809" s="17"/>
      <c r="I26809" s="43"/>
      <c r="J26809" s="308"/>
      <c r="K26809" s="51"/>
      <c r="N26809" s="309"/>
      <c r="R26809" s="17"/>
      <c r="T26809" s="17"/>
      <c r="V26809" s="17"/>
      <c r="W26809" s="51"/>
    </row>
    <row r="26810">
      <c r="A26810" s="307"/>
      <c r="B26810" s="85"/>
      <c r="C26810" s="85"/>
      <c r="D26810" s="85"/>
      <c r="E26810" s="88"/>
      <c r="G26810" s="17"/>
      <c r="I26810" s="43"/>
      <c r="J26810" s="308"/>
      <c r="K26810" s="51"/>
      <c r="N26810" s="309"/>
      <c r="R26810" s="17"/>
      <c r="T26810" s="17"/>
      <c r="V26810" s="17"/>
      <c r="W26810" s="51"/>
    </row>
    <row r="26811">
      <c r="A26811" s="307"/>
      <c r="B26811" s="85"/>
      <c r="C26811" s="85"/>
      <c r="D26811" s="85"/>
      <c r="E26811" s="88"/>
      <c r="G26811" s="17"/>
      <c r="I26811" s="43"/>
      <c r="J26811" s="308"/>
      <c r="K26811" s="51"/>
      <c r="N26811" s="309"/>
      <c r="R26811" s="17"/>
      <c r="T26811" s="17"/>
      <c r="V26811" s="17"/>
      <c r="W26811" s="51"/>
    </row>
    <row r="26812">
      <c r="A26812" s="307"/>
      <c r="B26812" s="85"/>
      <c r="C26812" s="85"/>
      <c r="D26812" s="85"/>
      <c r="E26812" s="88"/>
      <c r="G26812" s="17"/>
      <c r="I26812" s="43"/>
      <c r="J26812" s="308"/>
      <c r="K26812" s="51"/>
      <c r="N26812" s="309"/>
      <c r="R26812" s="17"/>
      <c r="T26812" s="17"/>
      <c r="V26812" s="17"/>
      <c r="W26812" s="51"/>
    </row>
    <row r="26813">
      <c r="A26813" s="307"/>
      <c r="B26813" s="85"/>
      <c r="C26813" s="85"/>
      <c r="D26813" s="85"/>
      <c r="E26813" s="88"/>
      <c r="G26813" s="17"/>
      <c r="I26813" s="43"/>
      <c r="J26813" s="308"/>
      <c r="K26813" s="51"/>
      <c r="N26813" s="309"/>
      <c r="R26813" s="17"/>
      <c r="T26813" s="17"/>
      <c r="V26813" s="17"/>
      <c r="W26813" s="51"/>
    </row>
    <row r="26814">
      <c r="A26814" s="307"/>
      <c r="B26814" s="85"/>
      <c r="C26814" s="85"/>
      <c r="D26814" s="85"/>
      <c r="E26814" s="88"/>
      <c r="G26814" s="17"/>
      <c r="I26814" s="43"/>
      <c r="J26814" s="308"/>
      <c r="K26814" s="51"/>
      <c r="N26814" s="309"/>
      <c r="R26814" s="17"/>
      <c r="T26814" s="17"/>
      <c r="V26814" s="17"/>
      <c r="W26814" s="51"/>
    </row>
    <row r="26815">
      <c r="A26815" s="307"/>
      <c r="B26815" s="85"/>
      <c r="C26815" s="85"/>
      <c r="D26815" s="85"/>
      <c r="E26815" s="88"/>
      <c r="G26815" s="17"/>
      <c r="I26815" s="43"/>
      <c r="J26815" s="308"/>
      <c r="K26815" s="51"/>
      <c r="N26815" s="309"/>
      <c r="R26815" s="17"/>
      <c r="T26815" s="17"/>
      <c r="V26815" s="17"/>
      <c r="W26815" s="51"/>
    </row>
    <row r="26816">
      <c r="A26816" s="307"/>
      <c r="B26816" s="85"/>
      <c r="C26816" s="85"/>
      <c r="D26816" s="85"/>
      <c r="E26816" s="88"/>
      <c r="G26816" s="17"/>
      <c r="I26816" s="43"/>
      <c r="J26816" s="308"/>
      <c r="K26816" s="51"/>
      <c r="N26816" s="309"/>
      <c r="R26816" s="17"/>
      <c r="T26816" s="17"/>
      <c r="V26816" s="17"/>
      <c r="W26816" s="51"/>
    </row>
    <row r="26817">
      <c r="A26817" s="307"/>
      <c r="B26817" s="85"/>
      <c r="C26817" s="85"/>
      <c r="D26817" s="85"/>
      <c r="E26817" s="88"/>
      <c r="G26817" s="17"/>
      <c r="I26817" s="43"/>
      <c r="J26817" s="308"/>
      <c r="K26817" s="51"/>
      <c r="N26817" s="309"/>
      <c r="R26817" s="17"/>
      <c r="T26817" s="17"/>
      <c r="V26817" s="17"/>
      <c r="W26817" s="51"/>
    </row>
    <row r="26818">
      <c r="A26818" s="307"/>
      <c r="B26818" s="85"/>
      <c r="C26818" s="85"/>
      <c r="D26818" s="85"/>
      <c r="E26818" s="88"/>
      <c r="G26818" s="17"/>
      <c r="I26818" s="43"/>
      <c r="J26818" s="308"/>
      <c r="K26818" s="51"/>
      <c r="N26818" s="309"/>
      <c r="R26818" s="17"/>
      <c r="T26818" s="17"/>
      <c r="V26818" s="17"/>
      <c r="W26818" s="51"/>
    </row>
    <row r="26819">
      <c r="A26819" s="307"/>
      <c r="B26819" s="85"/>
      <c r="C26819" s="85"/>
      <c r="D26819" s="85"/>
      <c r="E26819" s="88"/>
      <c r="G26819" s="17"/>
      <c r="I26819" s="43"/>
      <c r="J26819" s="308"/>
      <c r="K26819" s="51"/>
      <c r="N26819" s="309"/>
      <c r="R26819" s="17"/>
      <c r="T26819" s="17"/>
      <c r="V26819" s="17"/>
      <c r="W26819" s="51"/>
    </row>
    <row r="26820">
      <c r="A26820" s="307"/>
      <c r="B26820" s="85"/>
      <c r="C26820" s="85"/>
      <c r="D26820" s="85"/>
      <c r="E26820" s="88"/>
      <c r="G26820" s="17"/>
      <c r="I26820" s="43"/>
      <c r="J26820" s="308"/>
      <c r="K26820" s="51"/>
      <c r="N26820" s="309"/>
      <c r="R26820" s="17"/>
      <c r="T26820" s="17"/>
      <c r="V26820" s="17"/>
      <c r="W26820" s="51"/>
    </row>
    <row r="26821">
      <c r="A26821" s="307"/>
      <c r="B26821" s="85"/>
      <c r="C26821" s="85"/>
      <c r="D26821" s="85"/>
      <c r="E26821" s="88"/>
      <c r="G26821" s="17"/>
      <c r="I26821" s="43"/>
      <c r="J26821" s="308"/>
      <c r="K26821" s="51"/>
      <c r="N26821" s="309"/>
      <c r="R26821" s="17"/>
      <c r="T26821" s="17"/>
      <c r="V26821" s="17"/>
      <c r="W26821" s="51"/>
    </row>
    <row r="26822">
      <c r="A26822" s="307"/>
      <c r="B26822" s="85"/>
      <c r="C26822" s="85"/>
      <c r="D26822" s="85"/>
      <c r="E26822" s="88"/>
      <c r="G26822" s="17"/>
      <c r="I26822" s="43"/>
      <c r="J26822" s="308"/>
      <c r="K26822" s="51"/>
      <c r="N26822" s="309"/>
      <c r="R26822" s="17"/>
      <c r="T26822" s="17"/>
      <c r="V26822" s="17"/>
      <c r="W26822" s="51"/>
    </row>
    <row r="26823">
      <c r="A26823" s="307"/>
      <c r="B26823" s="85"/>
      <c r="C26823" s="85"/>
      <c r="D26823" s="85"/>
      <c r="E26823" s="88"/>
      <c r="G26823" s="17"/>
      <c r="I26823" s="43"/>
      <c r="J26823" s="308"/>
      <c r="K26823" s="51"/>
      <c r="N26823" s="309"/>
      <c r="R26823" s="17"/>
      <c r="T26823" s="17"/>
      <c r="V26823" s="17"/>
      <c r="W26823" s="51"/>
    </row>
    <row r="26824">
      <c r="A26824" s="307"/>
      <c r="B26824" s="85"/>
      <c r="C26824" s="85"/>
      <c r="D26824" s="85"/>
      <c r="E26824" s="88"/>
      <c r="G26824" s="17"/>
      <c r="I26824" s="43"/>
      <c r="J26824" s="308"/>
      <c r="K26824" s="51"/>
      <c r="N26824" s="309"/>
      <c r="R26824" s="17"/>
      <c r="T26824" s="17"/>
      <c r="V26824" s="17"/>
      <c r="W26824" s="51"/>
    </row>
    <row r="26825">
      <c r="A26825" s="307"/>
      <c r="B26825" s="85"/>
      <c r="C26825" s="85"/>
      <c r="D26825" s="85"/>
      <c r="E26825" s="88"/>
      <c r="G26825" s="17"/>
      <c r="I26825" s="43"/>
      <c r="J26825" s="308"/>
      <c r="K26825" s="51"/>
      <c r="N26825" s="309"/>
      <c r="R26825" s="17"/>
      <c r="T26825" s="17"/>
      <c r="V26825" s="17"/>
      <c r="W26825" s="51"/>
    </row>
    <row r="26826">
      <c r="A26826" s="307"/>
      <c r="B26826" s="85"/>
      <c r="C26826" s="85"/>
      <c r="D26826" s="85"/>
      <c r="E26826" s="88"/>
      <c r="G26826" s="17"/>
      <c r="I26826" s="43"/>
      <c r="J26826" s="308"/>
      <c r="K26826" s="51"/>
      <c r="N26826" s="309"/>
      <c r="R26826" s="17"/>
      <c r="T26826" s="17"/>
      <c r="V26826" s="17"/>
      <c r="W26826" s="51"/>
    </row>
    <row r="26827">
      <c r="A26827" s="307"/>
      <c r="B26827" s="85"/>
      <c r="C26827" s="85"/>
      <c r="D26827" s="85"/>
      <c r="E26827" s="88"/>
      <c r="G26827" s="17"/>
      <c r="I26827" s="43"/>
      <c r="J26827" s="308"/>
      <c r="K26827" s="51"/>
      <c r="N26827" s="309"/>
      <c r="R26827" s="17"/>
      <c r="T26827" s="17"/>
      <c r="V26827" s="17"/>
      <c r="W26827" s="51"/>
    </row>
    <row r="26828">
      <c r="A26828" s="307"/>
      <c r="B26828" s="85"/>
      <c r="C26828" s="85"/>
      <c r="D26828" s="85"/>
      <c r="E26828" s="88"/>
      <c r="G26828" s="17"/>
      <c r="I26828" s="43"/>
      <c r="J26828" s="308"/>
      <c r="K26828" s="51"/>
      <c r="N26828" s="309"/>
      <c r="R26828" s="17"/>
      <c r="T26828" s="17"/>
      <c r="V26828" s="17"/>
      <c r="W26828" s="51"/>
    </row>
    <row r="26829">
      <c r="A26829" s="307"/>
      <c r="B26829" s="85"/>
      <c r="C26829" s="85"/>
      <c r="D26829" s="85"/>
      <c r="E26829" s="88"/>
      <c r="G26829" s="17"/>
      <c r="I26829" s="43"/>
      <c r="J26829" s="308"/>
      <c r="K26829" s="51"/>
      <c r="N26829" s="309"/>
      <c r="R26829" s="17"/>
      <c r="T26829" s="17"/>
      <c r="V26829" s="17"/>
      <c r="W26829" s="51"/>
    </row>
    <row r="26830">
      <c r="A26830" s="307"/>
      <c r="B26830" s="85"/>
      <c r="C26830" s="85"/>
      <c r="D26830" s="85"/>
      <c r="E26830" s="88"/>
      <c r="G26830" s="17"/>
      <c r="I26830" s="43"/>
      <c r="J26830" s="308"/>
      <c r="K26830" s="51"/>
      <c r="N26830" s="309"/>
      <c r="R26830" s="17"/>
      <c r="T26830" s="17"/>
      <c r="V26830" s="17"/>
      <c r="W26830" s="51"/>
    </row>
    <row r="26831">
      <c r="A26831" s="307"/>
      <c r="B26831" s="85"/>
      <c r="C26831" s="85"/>
      <c r="D26831" s="85"/>
      <c r="E26831" s="88"/>
      <c r="G26831" s="17"/>
      <c r="I26831" s="43"/>
      <c r="J26831" s="308"/>
      <c r="K26831" s="51"/>
      <c r="N26831" s="309"/>
      <c r="R26831" s="17"/>
      <c r="T26831" s="17"/>
      <c r="V26831" s="17"/>
      <c r="W26831" s="51"/>
    </row>
    <row r="26832">
      <c r="A26832" s="307"/>
      <c r="B26832" s="85"/>
      <c r="C26832" s="85"/>
      <c r="D26832" s="85"/>
      <c r="E26832" s="88"/>
      <c r="G26832" s="17"/>
      <c r="I26832" s="43"/>
      <c r="J26832" s="308"/>
      <c r="K26832" s="51"/>
      <c r="N26832" s="309"/>
      <c r="R26832" s="17"/>
      <c r="T26832" s="17"/>
      <c r="V26832" s="17"/>
      <c r="W26832" s="51"/>
    </row>
    <row r="26833">
      <c r="A26833" s="307"/>
      <c r="B26833" s="85"/>
      <c r="C26833" s="85"/>
      <c r="D26833" s="85"/>
      <c r="E26833" s="88"/>
      <c r="G26833" s="17"/>
      <c r="I26833" s="43"/>
      <c r="J26833" s="308"/>
      <c r="K26833" s="51"/>
      <c r="N26833" s="309"/>
      <c r="R26833" s="17"/>
      <c r="T26833" s="17"/>
      <c r="V26833" s="17"/>
      <c r="W26833" s="51"/>
    </row>
    <row r="26834">
      <c r="A26834" s="307"/>
      <c r="B26834" s="85"/>
      <c r="C26834" s="85"/>
      <c r="D26834" s="85"/>
      <c r="E26834" s="88"/>
      <c r="G26834" s="17"/>
      <c r="I26834" s="43"/>
      <c r="J26834" s="308"/>
      <c r="K26834" s="51"/>
      <c r="N26834" s="309"/>
      <c r="R26834" s="17"/>
      <c r="T26834" s="17"/>
      <c r="V26834" s="17"/>
      <c r="W26834" s="51"/>
    </row>
    <row r="26835">
      <c r="A26835" s="307"/>
      <c r="B26835" s="85"/>
      <c r="C26835" s="85"/>
      <c r="D26835" s="85"/>
      <c r="E26835" s="88"/>
      <c r="G26835" s="17"/>
      <c r="I26835" s="43"/>
      <c r="J26835" s="308"/>
      <c r="K26835" s="51"/>
      <c r="N26835" s="309"/>
      <c r="R26835" s="17"/>
      <c r="T26835" s="17"/>
      <c r="V26835" s="17"/>
      <c r="W26835" s="51"/>
    </row>
    <row r="26836">
      <c r="A26836" s="307"/>
      <c r="B26836" s="85"/>
      <c r="C26836" s="85"/>
      <c r="D26836" s="85"/>
      <c r="E26836" s="88"/>
      <c r="G26836" s="17"/>
      <c r="I26836" s="43"/>
      <c r="J26836" s="308"/>
      <c r="K26836" s="51"/>
      <c r="N26836" s="309"/>
      <c r="R26836" s="17"/>
      <c r="T26836" s="17"/>
      <c r="V26836" s="17"/>
      <c r="W26836" s="51"/>
    </row>
    <row r="26837">
      <c r="A26837" s="307"/>
      <c r="B26837" s="85"/>
      <c r="C26837" s="85"/>
      <c r="D26837" s="85"/>
      <c r="E26837" s="88"/>
      <c r="G26837" s="17"/>
      <c r="I26837" s="43"/>
      <c r="J26837" s="308"/>
      <c r="K26837" s="51"/>
      <c r="N26837" s="309"/>
      <c r="R26837" s="17"/>
      <c r="T26837" s="17"/>
      <c r="V26837" s="17"/>
      <c r="W26837" s="51"/>
    </row>
    <row r="26838">
      <c r="A26838" s="307"/>
      <c r="B26838" s="85"/>
      <c r="C26838" s="85"/>
      <c r="D26838" s="85"/>
      <c r="E26838" s="88"/>
      <c r="G26838" s="17"/>
      <c r="I26838" s="43"/>
      <c r="J26838" s="308"/>
      <c r="K26838" s="51"/>
      <c r="N26838" s="309"/>
      <c r="R26838" s="17"/>
      <c r="T26838" s="17"/>
      <c r="V26838" s="17"/>
      <c r="W26838" s="51"/>
    </row>
    <row r="26839">
      <c r="A26839" s="307"/>
      <c r="B26839" s="85"/>
      <c r="C26839" s="85"/>
      <c r="D26839" s="85"/>
      <c r="E26839" s="88"/>
      <c r="G26839" s="17"/>
      <c r="I26839" s="43"/>
      <c r="J26839" s="308"/>
      <c r="K26839" s="51"/>
      <c r="N26839" s="309"/>
      <c r="R26839" s="17"/>
      <c r="T26839" s="17"/>
      <c r="V26839" s="17"/>
      <c r="W26839" s="51"/>
    </row>
    <row r="26840">
      <c r="A26840" s="307"/>
      <c r="B26840" s="85"/>
      <c r="C26840" s="85"/>
      <c r="D26840" s="85"/>
      <c r="E26840" s="88"/>
      <c r="G26840" s="17"/>
      <c r="I26840" s="43"/>
      <c r="J26840" s="308"/>
      <c r="K26840" s="51"/>
      <c r="N26840" s="309"/>
      <c r="R26840" s="17"/>
      <c r="T26840" s="17"/>
      <c r="V26840" s="17"/>
      <c r="W26840" s="51"/>
    </row>
    <row r="26841">
      <c r="A26841" s="307"/>
      <c r="B26841" s="85"/>
      <c r="C26841" s="85"/>
      <c r="D26841" s="85"/>
      <c r="E26841" s="88"/>
      <c r="G26841" s="17"/>
      <c r="I26841" s="43"/>
      <c r="J26841" s="308"/>
      <c r="K26841" s="51"/>
      <c r="N26841" s="309"/>
      <c r="R26841" s="17"/>
      <c r="T26841" s="17"/>
      <c r="V26841" s="17"/>
      <c r="W26841" s="51"/>
    </row>
    <row r="26842">
      <c r="A26842" s="307"/>
      <c r="B26842" s="85"/>
      <c r="C26842" s="85"/>
      <c r="D26842" s="85"/>
      <c r="E26842" s="88"/>
      <c r="G26842" s="17"/>
      <c r="I26842" s="43"/>
      <c r="J26842" s="308"/>
      <c r="K26842" s="51"/>
      <c r="N26842" s="309"/>
      <c r="R26842" s="17"/>
      <c r="T26842" s="17"/>
      <c r="V26842" s="17"/>
      <c r="W26842" s="51"/>
    </row>
    <row r="26843">
      <c r="A26843" s="307"/>
      <c r="B26843" s="85"/>
      <c r="C26843" s="85"/>
      <c r="D26843" s="85"/>
      <c r="E26843" s="88"/>
      <c r="G26843" s="17"/>
      <c r="I26843" s="43"/>
      <c r="J26843" s="308"/>
      <c r="K26843" s="51"/>
      <c r="N26843" s="309"/>
      <c r="R26843" s="17"/>
      <c r="T26843" s="17"/>
      <c r="V26843" s="17"/>
      <c r="W26843" s="51"/>
    </row>
    <row r="26844">
      <c r="A26844" s="307"/>
      <c r="B26844" s="85"/>
      <c r="C26844" s="85"/>
      <c r="D26844" s="85"/>
      <c r="E26844" s="88"/>
      <c r="G26844" s="17"/>
      <c r="I26844" s="43"/>
      <c r="J26844" s="308"/>
      <c r="K26844" s="51"/>
      <c r="N26844" s="309"/>
      <c r="R26844" s="17"/>
      <c r="T26844" s="17"/>
      <c r="V26844" s="17"/>
      <c r="W26844" s="51"/>
    </row>
    <row r="26845">
      <c r="A26845" s="307"/>
      <c r="B26845" s="85"/>
      <c r="C26845" s="85"/>
      <c r="D26845" s="85"/>
      <c r="E26845" s="88"/>
      <c r="G26845" s="17"/>
      <c r="I26845" s="43"/>
      <c r="J26845" s="308"/>
      <c r="K26845" s="51"/>
      <c r="N26845" s="309"/>
      <c r="R26845" s="17"/>
      <c r="T26845" s="17"/>
      <c r="V26845" s="17"/>
      <c r="W26845" s="51"/>
    </row>
    <row r="26846">
      <c r="A26846" s="307"/>
      <c r="B26846" s="85"/>
      <c r="C26846" s="85"/>
      <c r="D26846" s="85"/>
      <c r="E26846" s="88"/>
      <c r="G26846" s="17"/>
      <c r="I26846" s="43"/>
      <c r="J26846" s="308"/>
      <c r="K26846" s="51"/>
      <c r="N26846" s="309"/>
      <c r="R26846" s="17"/>
      <c r="T26846" s="17"/>
      <c r="V26846" s="17"/>
      <c r="W26846" s="51"/>
    </row>
    <row r="26847">
      <c r="A26847" s="307"/>
      <c r="B26847" s="85"/>
      <c r="C26847" s="85"/>
      <c r="D26847" s="85"/>
      <c r="E26847" s="88"/>
      <c r="G26847" s="17"/>
      <c r="I26847" s="43"/>
      <c r="J26847" s="308"/>
      <c r="K26847" s="51"/>
      <c r="N26847" s="309"/>
      <c r="R26847" s="17"/>
      <c r="T26847" s="17"/>
      <c r="V26847" s="17"/>
      <c r="W26847" s="51"/>
    </row>
    <row r="26848">
      <c r="A26848" s="307"/>
      <c r="B26848" s="85"/>
      <c r="C26848" s="85"/>
      <c r="D26848" s="85"/>
      <c r="E26848" s="88"/>
      <c r="G26848" s="17"/>
      <c r="I26848" s="43"/>
      <c r="J26848" s="308"/>
      <c r="K26848" s="51"/>
      <c r="N26848" s="309"/>
      <c r="R26848" s="17"/>
      <c r="T26848" s="17"/>
      <c r="V26848" s="17"/>
      <c r="W26848" s="51"/>
    </row>
    <row r="26849">
      <c r="A26849" s="307"/>
      <c r="B26849" s="85"/>
      <c r="C26849" s="85"/>
      <c r="D26849" s="85"/>
      <c r="E26849" s="88"/>
      <c r="G26849" s="17"/>
      <c r="I26849" s="43"/>
      <c r="J26849" s="308"/>
      <c r="K26849" s="51"/>
      <c r="N26849" s="309"/>
      <c r="R26849" s="17"/>
      <c r="T26849" s="17"/>
      <c r="V26849" s="17"/>
      <c r="W26849" s="51"/>
    </row>
    <row r="26850">
      <c r="A26850" s="307"/>
      <c r="B26850" s="85"/>
      <c r="C26850" s="85"/>
      <c r="D26850" s="85"/>
      <c r="E26850" s="88"/>
      <c r="G26850" s="17"/>
      <c r="I26850" s="43"/>
      <c r="J26850" s="308"/>
      <c r="K26850" s="51"/>
      <c r="N26850" s="309"/>
      <c r="R26850" s="17"/>
      <c r="T26850" s="17"/>
      <c r="V26850" s="17"/>
      <c r="W26850" s="51"/>
    </row>
    <row r="26851">
      <c r="A26851" s="307"/>
      <c r="B26851" s="85"/>
      <c r="C26851" s="85"/>
      <c r="D26851" s="85"/>
      <c r="E26851" s="88"/>
      <c r="G26851" s="17"/>
      <c r="I26851" s="43"/>
      <c r="J26851" s="308"/>
      <c r="K26851" s="51"/>
      <c r="N26851" s="309"/>
      <c r="R26851" s="17"/>
      <c r="T26851" s="17"/>
      <c r="V26851" s="17"/>
      <c r="W26851" s="51"/>
    </row>
    <row r="26852">
      <c r="A26852" s="307"/>
      <c r="B26852" s="85"/>
      <c r="C26852" s="85"/>
      <c r="D26852" s="85"/>
      <c r="E26852" s="88"/>
      <c r="G26852" s="17"/>
      <c r="I26852" s="43"/>
      <c r="J26852" s="308"/>
      <c r="K26852" s="51"/>
      <c r="N26852" s="309"/>
      <c r="R26852" s="17"/>
      <c r="T26852" s="17"/>
      <c r="V26852" s="17"/>
      <c r="W26852" s="51"/>
    </row>
    <row r="26853">
      <c r="A26853" s="307"/>
      <c r="B26853" s="85"/>
      <c r="C26853" s="85"/>
      <c r="D26853" s="85"/>
      <c r="E26853" s="88"/>
      <c r="G26853" s="17"/>
      <c r="I26853" s="43"/>
      <c r="J26853" s="308"/>
      <c r="K26853" s="51"/>
      <c r="N26853" s="309"/>
      <c r="R26853" s="17"/>
      <c r="T26853" s="17"/>
      <c r="V26853" s="17"/>
      <c r="W26853" s="51"/>
    </row>
    <row r="26854">
      <c r="A26854" s="307"/>
      <c r="B26854" s="85"/>
      <c r="C26854" s="85"/>
      <c r="D26854" s="85"/>
      <c r="E26854" s="88"/>
      <c r="G26854" s="17"/>
      <c r="I26854" s="43"/>
      <c r="J26854" s="308"/>
      <c r="K26854" s="51"/>
      <c r="N26854" s="309"/>
      <c r="R26854" s="17"/>
      <c r="T26854" s="17"/>
      <c r="V26854" s="17"/>
      <c r="W26854" s="51"/>
    </row>
    <row r="26855">
      <c r="A26855" s="307"/>
      <c r="B26855" s="85"/>
      <c r="C26855" s="85"/>
      <c r="D26855" s="85"/>
      <c r="E26855" s="88"/>
      <c r="G26855" s="17"/>
      <c r="I26855" s="43"/>
      <c r="J26855" s="308"/>
      <c r="K26855" s="51"/>
      <c r="N26855" s="309"/>
      <c r="R26855" s="17"/>
      <c r="T26855" s="17"/>
      <c r="V26855" s="17"/>
      <c r="W26855" s="51"/>
    </row>
    <row r="26856">
      <c r="A26856" s="307"/>
      <c r="B26856" s="85"/>
      <c r="C26856" s="85"/>
      <c r="D26856" s="85"/>
      <c r="E26856" s="88"/>
      <c r="G26856" s="17"/>
      <c r="I26856" s="43"/>
      <c r="J26856" s="308"/>
      <c r="K26856" s="51"/>
      <c r="N26856" s="309"/>
      <c r="R26856" s="17"/>
      <c r="T26856" s="17"/>
      <c r="V26856" s="17"/>
      <c r="W26856" s="51"/>
    </row>
    <row r="26857">
      <c r="A26857" s="307"/>
      <c r="B26857" s="85"/>
      <c r="C26857" s="85"/>
      <c r="D26857" s="85"/>
      <c r="E26857" s="88"/>
      <c r="G26857" s="17"/>
      <c r="I26857" s="43"/>
      <c r="J26857" s="308"/>
      <c r="K26857" s="51"/>
      <c r="N26857" s="309"/>
      <c r="R26857" s="17"/>
      <c r="T26857" s="17"/>
      <c r="V26857" s="17"/>
      <c r="W26857" s="51"/>
    </row>
    <row r="26858">
      <c r="A26858" s="307"/>
      <c r="B26858" s="85"/>
      <c r="C26858" s="85"/>
      <c r="D26858" s="85"/>
      <c r="E26858" s="88"/>
      <c r="G26858" s="17"/>
      <c r="I26858" s="43"/>
      <c r="J26858" s="308"/>
      <c r="K26858" s="51"/>
      <c r="N26858" s="309"/>
      <c r="R26858" s="17"/>
      <c r="T26858" s="17"/>
      <c r="V26858" s="17"/>
      <c r="W26858" s="51"/>
    </row>
    <row r="26859">
      <c r="A26859" s="307"/>
      <c r="B26859" s="85"/>
      <c r="C26859" s="85"/>
      <c r="D26859" s="85"/>
      <c r="E26859" s="88"/>
      <c r="G26859" s="17"/>
      <c r="I26859" s="43"/>
      <c r="J26859" s="308"/>
      <c r="K26859" s="51"/>
      <c r="N26859" s="309"/>
      <c r="R26859" s="17"/>
      <c r="T26859" s="17"/>
      <c r="V26859" s="17"/>
      <c r="W26859" s="51"/>
    </row>
    <row r="26860">
      <c r="A26860" s="307"/>
      <c r="B26860" s="85"/>
      <c r="C26860" s="85"/>
      <c r="D26860" s="85"/>
      <c r="E26860" s="88"/>
      <c r="G26860" s="17"/>
      <c r="I26860" s="43"/>
      <c r="J26860" s="308"/>
      <c r="K26860" s="51"/>
      <c r="N26860" s="309"/>
      <c r="R26860" s="17"/>
      <c r="T26860" s="17"/>
      <c r="V26860" s="17"/>
      <c r="W26860" s="51"/>
    </row>
    <row r="26861">
      <c r="A26861" s="307"/>
      <c r="B26861" s="85"/>
      <c r="C26861" s="85"/>
      <c r="D26861" s="85"/>
      <c r="E26861" s="88"/>
      <c r="G26861" s="17"/>
      <c r="I26861" s="43"/>
      <c r="J26861" s="308"/>
      <c r="K26861" s="51"/>
      <c r="N26861" s="309"/>
      <c r="R26861" s="17"/>
      <c r="T26861" s="17"/>
      <c r="V26861" s="17"/>
      <c r="W26861" s="51"/>
    </row>
    <row r="26862">
      <c r="A26862" s="307"/>
      <c r="B26862" s="85"/>
      <c r="C26862" s="85"/>
      <c r="D26862" s="85"/>
      <c r="E26862" s="88"/>
      <c r="G26862" s="17"/>
      <c r="I26862" s="43"/>
      <c r="J26862" s="308"/>
      <c r="K26862" s="51"/>
      <c r="N26862" s="309"/>
      <c r="R26862" s="17"/>
      <c r="T26862" s="17"/>
      <c r="V26862" s="17"/>
      <c r="W26862" s="51"/>
    </row>
    <row r="26863">
      <c r="A26863" s="307"/>
      <c r="B26863" s="85"/>
      <c r="C26863" s="85"/>
      <c r="D26863" s="85"/>
      <c r="E26863" s="88"/>
      <c r="G26863" s="17"/>
      <c r="I26863" s="43"/>
      <c r="J26863" s="308"/>
      <c r="K26863" s="51"/>
      <c r="N26863" s="309"/>
      <c r="R26863" s="17"/>
      <c r="T26863" s="17"/>
      <c r="V26863" s="17"/>
      <c r="W26863" s="51"/>
    </row>
    <row r="26864">
      <c r="A26864" s="307"/>
      <c r="B26864" s="85"/>
      <c r="C26864" s="85"/>
      <c r="D26864" s="85"/>
      <c r="E26864" s="88"/>
      <c r="G26864" s="17"/>
      <c r="I26864" s="43"/>
      <c r="J26864" s="308"/>
      <c r="K26864" s="51"/>
      <c r="N26864" s="309"/>
      <c r="R26864" s="17"/>
      <c r="T26864" s="17"/>
      <c r="V26864" s="17"/>
      <c r="W26864" s="51"/>
    </row>
    <row r="26865">
      <c r="A26865" s="307"/>
      <c r="B26865" s="85"/>
      <c r="C26865" s="85"/>
      <c r="D26865" s="85"/>
      <c r="E26865" s="88"/>
      <c r="G26865" s="17"/>
      <c r="I26865" s="43"/>
      <c r="J26865" s="308"/>
      <c r="K26865" s="51"/>
      <c r="N26865" s="309"/>
      <c r="R26865" s="17"/>
      <c r="T26865" s="17"/>
      <c r="V26865" s="17"/>
      <c r="W26865" s="51"/>
    </row>
    <row r="26866">
      <c r="A26866" s="307"/>
      <c r="B26866" s="85"/>
      <c r="C26866" s="85"/>
      <c r="D26866" s="85"/>
      <c r="E26866" s="88"/>
      <c r="G26866" s="17"/>
      <c r="I26866" s="43"/>
      <c r="J26866" s="308"/>
      <c r="K26866" s="51"/>
      <c r="N26866" s="309"/>
      <c r="R26866" s="17"/>
      <c r="T26866" s="17"/>
      <c r="V26866" s="17"/>
      <c r="W26866" s="51"/>
    </row>
    <row r="26867">
      <c r="A26867" s="307"/>
      <c r="B26867" s="85"/>
      <c r="C26867" s="85"/>
      <c r="D26867" s="85"/>
      <c r="E26867" s="88"/>
      <c r="G26867" s="17"/>
      <c r="I26867" s="43"/>
      <c r="J26867" s="308"/>
      <c r="K26867" s="51"/>
      <c r="N26867" s="309"/>
      <c r="R26867" s="17"/>
      <c r="T26867" s="17"/>
      <c r="V26867" s="17"/>
      <c r="W26867" s="51"/>
    </row>
    <row r="26868">
      <c r="A26868" s="307"/>
      <c r="B26868" s="85"/>
      <c r="C26868" s="85"/>
      <c r="D26868" s="85"/>
      <c r="E26868" s="88"/>
      <c r="G26868" s="17"/>
      <c r="I26868" s="43"/>
      <c r="J26868" s="308"/>
      <c r="K26868" s="51"/>
      <c r="N26868" s="309"/>
      <c r="R26868" s="17"/>
      <c r="T26868" s="17"/>
      <c r="V26868" s="17"/>
      <c r="W26868" s="51"/>
    </row>
    <row r="26869">
      <c r="A26869" s="307"/>
      <c r="B26869" s="85"/>
      <c r="C26869" s="85"/>
      <c r="D26869" s="85"/>
      <c r="E26869" s="88"/>
      <c r="G26869" s="17"/>
      <c r="I26869" s="43"/>
      <c r="J26869" s="308"/>
      <c r="K26869" s="51"/>
      <c r="N26869" s="309"/>
      <c r="R26869" s="17"/>
      <c r="T26869" s="17"/>
      <c r="V26869" s="17"/>
      <c r="W26869" s="51"/>
    </row>
    <row r="26870">
      <c r="A26870" s="307"/>
      <c r="B26870" s="85"/>
      <c r="C26870" s="85"/>
      <c r="D26870" s="85"/>
      <c r="E26870" s="88"/>
      <c r="G26870" s="17"/>
      <c r="I26870" s="43"/>
      <c r="J26870" s="308"/>
      <c r="K26870" s="51"/>
      <c r="N26870" s="309"/>
      <c r="R26870" s="17"/>
      <c r="T26870" s="17"/>
      <c r="V26870" s="17"/>
      <c r="W26870" s="51"/>
    </row>
    <row r="26871">
      <c r="A26871" s="307"/>
      <c r="B26871" s="85"/>
      <c r="C26871" s="85"/>
      <c r="D26871" s="85"/>
      <c r="E26871" s="88"/>
      <c r="G26871" s="17"/>
      <c r="I26871" s="43"/>
      <c r="J26871" s="308"/>
      <c r="K26871" s="51"/>
      <c r="N26871" s="309"/>
      <c r="R26871" s="17"/>
      <c r="T26871" s="17"/>
      <c r="V26871" s="17"/>
      <c r="W26871" s="51"/>
    </row>
    <row r="26872">
      <c r="A26872" s="307"/>
      <c r="B26872" s="85"/>
      <c r="C26872" s="85"/>
      <c r="D26872" s="85"/>
      <c r="E26872" s="88"/>
      <c r="G26872" s="17"/>
      <c r="I26872" s="43"/>
      <c r="J26872" s="308"/>
      <c r="K26872" s="51"/>
      <c r="N26872" s="309"/>
      <c r="R26872" s="17"/>
      <c r="T26872" s="17"/>
      <c r="V26872" s="17"/>
      <c r="W26872" s="51"/>
    </row>
    <row r="26873">
      <c r="A26873" s="307"/>
      <c r="B26873" s="85"/>
      <c r="C26873" s="85"/>
      <c r="D26873" s="85"/>
      <c r="E26873" s="88"/>
      <c r="G26873" s="17"/>
      <c r="I26873" s="43"/>
      <c r="J26873" s="308"/>
      <c r="K26873" s="51"/>
      <c r="N26873" s="309"/>
      <c r="R26873" s="17"/>
      <c r="T26873" s="17"/>
      <c r="V26873" s="17"/>
      <c r="W26873" s="51"/>
    </row>
    <row r="26874">
      <c r="A26874" s="307"/>
      <c r="B26874" s="85"/>
      <c r="C26874" s="85"/>
      <c r="D26874" s="85"/>
      <c r="E26874" s="88"/>
      <c r="G26874" s="17"/>
      <c r="I26874" s="43"/>
      <c r="J26874" s="308"/>
      <c r="K26874" s="51"/>
      <c r="N26874" s="309"/>
      <c r="R26874" s="17"/>
      <c r="T26874" s="17"/>
      <c r="V26874" s="17"/>
      <c r="W26874" s="51"/>
    </row>
    <row r="26875">
      <c r="A26875" s="307"/>
      <c r="B26875" s="85"/>
      <c r="C26875" s="85"/>
      <c r="D26875" s="85"/>
      <c r="E26875" s="88"/>
      <c r="G26875" s="17"/>
      <c r="I26875" s="43"/>
      <c r="J26875" s="308"/>
      <c r="K26875" s="51"/>
      <c r="N26875" s="309"/>
      <c r="R26875" s="17"/>
      <c r="T26875" s="17"/>
      <c r="V26875" s="17"/>
      <c r="W26875" s="51"/>
    </row>
    <row r="26876">
      <c r="A26876" s="307"/>
      <c r="B26876" s="85"/>
      <c r="C26876" s="85"/>
      <c r="D26876" s="85"/>
      <c r="E26876" s="88"/>
      <c r="G26876" s="17"/>
      <c r="I26876" s="43"/>
      <c r="J26876" s="308"/>
      <c r="K26876" s="51"/>
      <c r="N26876" s="309"/>
      <c r="R26876" s="17"/>
      <c r="T26876" s="17"/>
      <c r="V26876" s="17"/>
      <c r="W26876" s="51"/>
    </row>
    <row r="26877">
      <c r="A26877" s="307"/>
      <c r="B26877" s="85"/>
      <c r="C26877" s="85"/>
      <c r="D26877" s="85"/>
      <c r="E26877" s="88"/>
      <c r="G26877" s="17"/>
      <c r="I26877" s="43"/>
      <c r="J26877" s="308"/>
      <c r="K26877" s="51"/>
      <c r="N26877" s="309"/>
      <c r="R26877" s="17"/>
      <c r="T26877" s="17"/>
      <c r="V26877" s="17"/>
      <c r="W26877" s="51"/>
    </row>
    <row r="26878">
      <c r="A26878" s="307"/>
      <c r="B26878" s="85"/>
      <c r="C26878" s="85"/>
      <c r="D26878" s="85"/>
      <c r="E26878" s="88"/>
      <c r="G26878" s="17"/>
      <c r="I26878" s="43"/>
      <c r="J26878" s="308"/>
      <c r="K26878" s="51"/>
      <c r="N26878" s="309"/>
      <c r="R26878" s="17"/>
      <c r="T26878" s="17"/>
      <c r="V26878" s="17"/>
      <c r="W26878" s="51"/>
    </row>
    <row r="26879">
      <c r="A26879" s="307"/>
      <c r="B26879" s="85"/>
      <c r="C26879" s="85"/>
      <c r="D26879" s="85"/>
      <c r="E26879" s="88"/>
      <c r="G26879" s="17"/>
      <c r="I26879" s="43"/>
      <c r="J26879" s="308"/>
      <c r="K26879" s="51"/>
      <c r="N26879" s="309"/>
      <c r="R26879" s="17"/>
      <c r="T26879" s="17"/>
      <c r="V26879" s="17"/>
      <c r="W26879" s="51"/>
    </row>
    <row r="26880">
      <c r="A26880" s="307"/>
      <c r="B26880" s="85"/>
      <c r="C26880" s="85"/>
      <c r="D26880" s="85"/>
      <c r="E26880" s="88"/>
      <c r="G26880" s="17"/>
      <c r="I26880" s="43"/>
      <c r="J26880" s="308"/>
      <c r="K26880" s="51"/>
      <c r="N26880" s="309"/>
      <c r="R26880" s="17"/>
      <c r="T26880" s="17"/>
      <c r="V26880" s="17"/>
      <c r="W26880" s="51"/>
    </row>
    <row r="26881">
      <c r="A26881" s="307"/>
      <c r="B26881" s="85"/>
      <c r="C26881" s="85"/>
      <c r="D26881" s="85"/>
      <c r="E26881" s="88"/>
      <c r="G26881" s="17"/>
      <c r="I26881" s="43"/>
      <c r="J26881" s="308"/>
      <c r="K26881" s="51"/>
      <c r="N26881" s="309"/>
      <c r="R26881" s="17"/>
      <c r="T26881" s="17"/>
      <c r="V26881" s="17"/>
      <c r="W26881" s="51"/>
    </row>
    <row r="26882">
      <c r="A26882" s="307"/>
      <c r="B26882" s="85"/>
      <c r="C26882" s="85"/>
      <c r="D26882" s="85"/>
      <c r="E26882" s="88"/>
      <c r="G26882" s="17"/>
      <c r="I26882" s="43"/>
      <c r="J26882" s="308"/>
      <c r="K26882" s="51"/>
      <c r="N26882" s="309"/>
      <c r="R26882" s="17"/>
      <c r="T26882" s="17"/>
      <c r="V26882" s="17"/>
      <c r="W26882" s="51"/>
    </row>
    <row r="26883">
      <c r="A26883" s="307"/>
      <c r="B26883" s="85"/>
      <c r="C26883" s="85"/>
      <c r="D26883" s="85"/>
      <c r="E26883" s="88"/>
      <c r="G26883" s="17"/>
      <c r="I26883" s="43"/>
      <c r="J26883" s="308"/>
      <c r="K26883" s="51"/>
      <c r="N26883" s="309"/>
      <c r="R26883" s="17"/>
      <c r="T26883" s="17"/>
      <c r="V26883" s="17"/>
      <c r="W26883" s="51"/>
    </row>
    <row r="26884">
      <c r="A26884" s="307"/>
      <c r="B26884" s="85"/>
      <c r="C26884" s="85"/>
      <c r="D26884" s="85"/>
      <c r="E26884" s="88"/>
      <c r="G26884" s="17"/>
      <c r="I26884" s="43"/>
      <c r="J26884" s="308"/>
      <c r="K26884" s="51"/>
      <c r="N26884" s="309"/>
      <c r="R26884" s="17"/>
      <c r="T26884" s="17"/>
      <c r="V26884" s="17"/>
      <c r="W26884" s="51"/>
    </row>
    <row r="26885">
      <c r="A26885" s="307"/>
      <c r="B26885" s="85"/>
      <c r="C26885" s="85"/>
      <c r="D26885" s="85"/>
      <c r="E26885" s="88"/>
      <c r="G26885" s="17"/>
      <c r="I26885" s="43"/>
      <c r="J26885" s="308"/>
      <c r="K26885" s="51"/>
      <c r="N26885" s="309"/>
      <c r="R26885" s="17"/>
      <c r="T26885" s="17"/>
      <c r="V26885" s="17"/>
      <c r="W26885" s="51"/>
    </row>
    <row r="26886">
      <c r="A26886" s="307"/>
      <c r="B26886" s="85"/>
      <c r="C26886" s="85"/>
      <c r="D26886" s="85"/>
      <c r="E26886" s="88"/>
      <c r="G26886" s="17"/>
      <c r="I26886" s="43"/>
      <c r="J26886" s="308"/>
      <c r="K26886" s="51"/>
      <c r="N26886" s="309"/>
      <c r="R26886" s="17"/>
      <c r="T26886" s="17"/>
      <c r="V26886" s="17"/>
      <c r="W26886" s="51"/>
    </row>
    <row r="26887">
      <c r="A26887" s="307"/>
      <c r="B26887" s="85"/>
      <c r="C26887" s="85"/>
      <c r="D26887" s="85"/>
      <c r="E26887" s="88"/>
      <c r="G26887" s="17"/>
      <c r="I26887" s="43"/>
      <c r="J26887" s="308"/>
      <c r="K26887" s="51"/>
      <c r="N26887" s="309"/>
      <c r="R26887" s="17"/>
      <c r="T26887" s="17"/>
      <c r="V26887" s="17"/>
      <c r="W26887" s="51"/>
    </row>
    <row r="26888">
      <c r="A26888" s="307"/>
      <c r="B26888" s="85"/>
      <c r="C26888" s="85"/>
      <c r="D26888" s="85"/>
      <c r="E26888" s="88"/>
      <c r="G26888" s="17"/>
      <c r="I26888" s="43"/>
      <c r="J26888" s="308"/>
      <c r="K26888" s="51"/>
      <c r="N26888" s="309"/>
      <c r="R26888" s="17"/>
      <c r="T26888" s="17"/>
      <c r="V26888" s="17"/>
      <c r="W26888" s="51"/>
    </row>
    <row r="26889">
      <c r="A26889" s="307"/>
      <c r="B26889" s="85"/>
      <c r="C26889" s="85"/>
      <c r="D26889" s="85"/>
      <c r="E26889" s="88"/>
      <c r="G26889" s="17"/>
      <c r="I26889" s="43"/>
      <c r="J26889" s="308"/>
      <c r="K26889" s="51"/>
      <c r="N26889" s="309"/>
      <c r="R26889" s="17"/>
      <c r="T26889" s="17"/>
      <c r="V26889" s="17"/>
      <c r="W26889" s="51"/>
    </row>
    <row r="26890">
      <c r="A26890" s="307"/>
      <c r="B26890" s="85"/>
      <c r="C26890" s="85"/>
      <c r="D26890" s="85"/>
      <c r="E26890" s="88"/>
      <c r="G26890" s="17"/>
      <c r="I26890" s="43"/>
      <c r="J26890" s="308"/>
      <c r="K26890" s="51"/>
      <c r="N26890" s="309"/>
      <c r="R26890" s="17"/>
      <c r="T26890" s="17"/>
      <c r="V26890" s="17"/>
      <c r="W26890" s="51"/>
    </row>
    <row r="26891">
      <c r="A26891" s="307"/>
      <c r="B26891" s="85"/>
      <c r="C26891" s="85"/>
      <c r="D26891" s="85"/>
      <c r="E26891" s="88"/>
      <c r="G26891" s="17"/>
      <c r="I26891" s="43"/>
      <c r="J26891" s="308"/>
      <c r="K26891" s="51"/>
      <c r="N26891" s="309"/>
      <c r="R26891" s="17"/>
      <c r="T26891" s="17"/>
      <c r="V26891" s="17"/>
      <c r="W26891" s="51"/>
    </row>
    <row r="26892">
      <c r="A26892" s="307"/>
      <c r="B26892" s="85"/>
      <c r="C26892" s="85"/>
      <c r="D26892" s="85"/>
      <c r="E26892" s="88"/>
      <c r="G26892" s="17"/>
      <c r="I26892" s="43"/>
      <c r="J26892" s="308"/>
      <c r="K26892" s="51"/>
      <c r="N26892" s="309"/>
      <c r="R26892" s="17"/>
      <c r="T26892" s="17"/>
      <c r="V26892" s="17"/>
      <c r="W26892" s="51"/>
    </row>
    <row r="26893">
      <c r="A26893" s="307"/>
      <c r="B26893" s="85"/>
      <c r="C26893" s="85"/>
      <c r="D26893" s="85"/>
      <c r="E26893" s="88"/>
      <c r="G26893" s="17"/>
      <c r="I26893" s="43"/>
      <c r="J26893" s="308"/>
      <c r="K26893" s="51"/>
      <c r="N26893" s="309"/>
      <c r="R26893" s="17"/>
      <c r="T26893" s="17"/>
      <c r="V26893" s="17"/>
      <c r="W26893" s="51"/>
    </row>
    <row r="26894">
      <c r="A26894" s="307"/>
      <c r="B26894" s="85"/>
      <c r="C26894" s="85"/>
      <c r="D26894" s="85"/>
      <c r="E26894" s="88"/>
      <c r="G26894" s="17"/>
      <c r="I26894" s="43"/>
      <c r="J26894" s="308"/>
      <c r="K26894" s="51"/>
      <c r="N26894" s="309"/>
      <c r="R26894" s="17"/>
      <c r="T26894" s="17"/>
      <c r="V26894" s="17"/>
      <c r="W26894" s="51"/>
    </row>
    <row r="26895">
      <c r="A26895" s="307"/>
      <c r="B26895" s="85"/>
      <c r="C26895" s="85"/>
      <c r="D26895" s="85"/>
      <c r="E26895" s="88"/>
      <c r="G26895" s="17"/>
      <c r="I26895" s="43"/>
      <c r="J26895" s="308"/>
      <c r="K26895" s="51"/>
      <c r="N26895" s="309"/>
      <c r="R26895" s="17"/>
      <c r="T26895" s="17"/>
      <c r="V26895" s="17"/>
      <c r="W26895" s="51"/>
    </row>
    <row r="26896">
      <c r="A26896" s="307"/>
      <c r="B26896" s="85"/>
      <c r="C26896" s="85"/>
      <c r="D26896" s="85"/>
      <c r="E26896" s="88"/>
      <c r="G26896" s="17"/>
      <c r="I26896" s="43"/>
      <c r="J26896" s="308"/>
      <c r="K26896" s="51"/>
      <c r="N26896" s="309"/>
      <c r="R26896" s="17"/>
      <c r="T26896" s="17"/>
      <c r="V26896" s="17"/>
      <c r="W26896" s="51"/>
    </row>
    <row r="26897">
      <c r="A26897" s="307"/>
      <c r="B26897" s="85"/>
      <c r="C26897" s="85"/>
      <c r="D26897" s="85"/>
      <c r="E26897" s="88"/>
      <c r="G26897" s="17"/>
      <c r="I26897" s="43"/>
      <c r="J26897" s="308"/>
      <c r="K26897" s="51"/>
      <c r="N26897" s="309"/>
      <c r="R26897" s="17"/>
      <c r="T26897" s="17"/>
      <c r="V26897" s="17"/>
      <c r="W26897" s="51"/>
    </row>
    <row r="26898">
      <c r="A26898" s="307"/>
      <c r="B26898" s="85"/>
      <c r="C26898" s="85"/>
      <c r="D26898" s="85"/>
      <c r="E26898" s="88"/>
      <c r="G26898" s="17"/>
      <c r="I26898" s="43"/>
      <c r="J26898" s="308"/>
      <c r="K26898" s="51"/>
      <c r="N26898" s="309"/>
      <c r="R26898" s="17"/>
      <c r="T26898" s="17"/>
      <c r="V26898" s="17"/>
      <c r="W26898" s="51"/>
    </row>
    <row r="26899">
      <c r="A26899" s="307"/>
      <c r="B26899" s="85"/>
      <c r="C26899" s="85"/>
      <c r="D26899" s="85"/>
      <c r="E26899" s="88"/>
      <c r="G26899" s="17"/>
      <c r="I26899" s="43"/>
      <c r="J26899" s="308"/>
      <c r="K26899" s="51"/>
      <c r="N26899" s="309"/>
      <c r="R26899" s="17"/>
      <c r="T26899" s="17"/>
      <c r="V26899" s="17"/>
      <c r="W26899" s="51"/>
    </row>
    <row r="26900">
      <c r="A26900" s="307"/>
      <c r="B26900" s="85"/>
      <c r="C26900" s="85"/>
      <c r="D26900" s="85"/>
      <c r="E26900" s="88"/>
      <c r="G26900" s="17"/>
      <c r="I26900" s="43"/>
      <c r="J26900" s="308"/>
      <c r="K26900" s="51"/>
      <c r="N26900" s="309"/>
      <c r="R26900" s="17"/>
      <c r="T26900" s="17"/>
      <c r="V26900" s="17"/>
      <c r="W26900" s="51"/>
    </row>
    <row r="26901">
      <c r="A26901" s="307"/>
      <c r="B26901" s="85"/>
      <c r="C26901" s="85"/>
      <c r="D26901" s="85"/>
      <c r="E26901" s="88"/>
      <c r="G26901" s="17"/>
      <c r="I26901" s="43"/>
      <c r="J26901" s="308"/>
      <c r="K26901" s="51"/>
      <c r="N26901" s="309"/>
      <c r="R26901" s="17"/>
      <c r="T26901" s="17"/>
      <c r="V26901" s="17"/>
      <c r="W26901" s="51"/>
    </row>
    <row r="26902">
      <c r="A26902" s="307"/>
      <c r="B26902" s="85"/>
      <c r="C26902" s="85"/>
      <c r="D26902" s="85"/>
      <c r="E26902" s="88"/>
      <c r="G26902" s="17"/>
      <c r="I26902" s="43"/>
      <c r="J26902" s="308"/>
      <c r="K26902" s="51"/>
      <c r="N26902" s="309"/>
      <c r="R26902" s="17"/>
      <c r="T26902" s="17"/>
      <c r="V26902" s="17"/>
      <c r="W26902" s="51"/>
    </row>
    <row r="26903">
      <c r="A26903" s="307"/>
      <c r="B26903" s="85"/>
      <c r="C26903" s="85"/>
      <c r="D26903" s="85"/>
      <c r="E26903" s="88"/>
      <c r="G26903" s="17"/>
      <c r="I26903" s="43"/>
      <c r="J26903" s="308"/>
      <c r="K26903" s="51"/>
      <c r="N26903" s="309"/>
      <c r="R26903" s="17"/>
      <c r="T26903" s="17"/>
      <c r="V26903" s="17"/>
      <c r="W26903" s="51"/>
    </row>
    <row r="26904">
      <c r="A26904" s="307"/>
      <c r="B26904" s="85"/>
      <c r="C26904" s="85"/>
      <c r="D26904" s="85"/>
      <c r="E26904" s="88"/>
      <c r="G26904" s="17"/>
      <c r="I26904" s="43"/>
      <c r="J26904" s="308"/>
      <c r="K26904" s="51"/>
      <c r="N26904" s="309"/>
      <c r="R26904" s="17"/>
      <c r="T26904" s="17"/>
      <c r="V26904" s="17"/>
      <c r="W26904" s="51"/>
    </row>
    <row r="26905">
      <c r="A26905" s="307"/>
      <c r="B26905" s="85"/>
      <c r="C26905" s="85"/>
      <c r="D26905" s="85"/>
      <c r="E26905" s="88"/>
      <c r="G26905" s="17"/>
      <c r="I26905" s="43"/>
      <c r="J26905" s="308"/>
      <c r="K26905" s="51"/>
      <c r="N26905" s="309"/>
      <c r="R26905" s="17"/>
      <c r="T26905" s="17"/>
      <c r="V26905" s="17"/>
      <c r="W26905" s="51"/>
    </row>
    <row r="26906">
      <c r="A26906" s="307"/>
      <c r="B26906" s="85"/>
      <c r="C26906" s="85"/>
      <c r="D26906" s="85"/>
      <c r="E26906" s="88"/>
      <c r="G26906" s="17"/>
      <c r="I26906" s="43"/>
      <c r="J26906" s="308"/>
      <c r="K26906" s="51"/>
      <c r="N26906" s="309"/>
      <c r="R26906" s="17"/>
      <c r="T26906" s="17"/>
      <c r="V26906" s="17"/>
      <c r="W26906" s="51"/>
    </row>
    <row r="26907">
      <c r="A26907" s="307"/>
      <c r="B26907" s="85"/>
      <c r="C26907" s="85"/>
      <c r="D26907" s="85"/>
      <c r="E26907" s="88"/>
      <c r="G26907" s="17"/>
      <c r="I26907" s="43"/>
      <c r="J26907" s="308"/>
      <c r="K26907" s="51"/>
      <c r="N26907" s="309"/>
      <c r="R26907" s="17"/>
      <c r="T26907" s="17"/>
      <c r="V26907" s="17"/>
      <c r="W26907" s="51"/>
    </row>
    <row r="26908">
      <c r="A26908" s="307"/>
      <c r="B26908" s="85"/>
      <c r="C26908" s="85"/>
      <c r="D26908" s="85"/>
      <c r="E26908" s="88"/>
      <c r="G26908" s="17"/>
      <c r="I26908" s="43"/>
      <c r="J26908" s="308"/>
      <c r="K26908" s="51"/>
      <c r="N26908" s="309"/>
      <c r="R26908" s="17"/>
      <c r="T26908" s="17"/>
      <c r="V26908" s="17"/>
      <c r="W26908" s="51"/>
    </row>
    <row r="26909">
      <c r="A26909" s="307"/>
      <c r="B26909" s="85"/>
      <c r="C26909" s="85"/>
      <c r="D26909" s="85"/>
      <c r="E26909" s="88"/>
      <c r="G26909" s="17"/>
      <c r="I26909" s="43"/>
      <c r="J26909" s="308"/>
      <c r="K26909" s="51"/>
      <c r="N26909" s="309"/>
      <c r="R26909" s="17"/>
      <c r="T26909" s="17"/>
      <c r="V26909" s="17"/>
      <c r="W26909" s="51"/>
    </row>
    <row r="26910">
      <c r="A26910" s="307"/>
      <c r="B26910" s="85"/>
      <c r="C26910" s="85"/>
      <c r="D26910" s="85"/>
      <c r="E26910" s="88"/>
      <c r="G26910" s="17"/>
      <c r="I26910" s="43"/>
      <c r="J26910" s="308"/>
      <c r="K26910" s="51"/>
      <c r="N26910" s="309"/>
      <c r="R26910" s="17"/>
      <c r="T26910" s="17"/>
      <c r="V26910" s="17"/>
      <c r="W26910" s="51"/>
    </row>
    <row r="26911">
      <c r="A26911" s="307"/>
      <c r="B26911" s="85"/>
      <c r="C26911" s="85"/>
      <c r="D26911" s="85"/>
      <c r="E26911" s="88"/>
      <c r="G26911" s="17"/>
      <c r="I26911" s="43"/>
      <c r="J26911" s="308"/>
      <c r="K26911" s="51"/>
      <c r="N26911" s="309"/>
      <c r="R26911" s="17"/>
      <c r="T26911" s="17"/>
      <c r="V26911" s="17"/>
      <c r="W26911" s="51"/>
    </row>
    <row r="26912">
      <c r="A26912" s="307"/>
      <c r="B26912" s="85"/>
      <c r="C26912" s="85"/>
      <c r="D26912" s="85"/>
      <c r="E26912" s="88"/>
      <c r="G26912" s="17"/>
      <c r="I26912" s="43"/>
      <c r="J26912" s="308"/>
      <c r="K26912" s="51"/>
      <c r="N26912" s="309"/>
      <c r="R26912" s="17"/>
      <c r="T26912" s="17"/>
      <c r="V26912" s="17"/>
      <c r="W26912" s="51"/>
    </row>
    <row r="26913">
      <c r="A26913" s="307"/>
      <c r="B26913" s="85"/>
      <c r="C26913" s="85"/>
      <c r="D26913" s="85"/>
      <c r="E26913" s="88"/>
      <c r="G26913" s="17"/>
      <c r="I26913" s="43"/>
      <c r="J26913" s="308"/>
      <c r="K26913" s="51"/>
      <c r="N26913" s="309"/>
      <c r="R26913" s="17"/>
      <c r="T26913" s="17"/>
      <c r="V26913" s="17"/>
      <c r="W26913" s="51"/>
    </row>
    <row r="26914">
      <c r="A26914" s="307"/>
      <c r="B26914" s="85"/>
      <c r="C26914" s="85"/>
      <c r="D26914" s="85"/>
      <c r="E26914" s="88"/>
      <c r="G26914" s="17"/>
      <c r="I26914" s="43"/>
      <c r="J26914" s="308"/>
      <c r="K26914" s="51"/>
      <c r="N26914" s="309"/>
      <c r="R26914" s="17"/>
      <c r="T26914" s="17"/>
      <c r="V26914" s="17"/>
      <c r="W26914" s="51"/>
    </row>
    <row r="26915">
      <c r="A26915" s="307"/>
      <c r="B26915" s="85"/>
      <c r="C26915" s="85"/>
      <c r="D26915" s="85"/>
      <c r="E26915" s="88"/>
      <c r="G26915" s="17"/>
      <c r="I26915" s="43"/>
      <c r="J26915" s="308"/>
      <c r="K26915" s="51"/>
      <c r="N26915" s="309"/>
      <c r="R26915" s="17"/>
      <c r="T26915" s="17"/>
      <c r="V26915" s="17"/>
      <c r="W26915" s="51"/>
    </row>
    <row r="26916">
      <c r="A26916" s="307"/>
      <c r="B26916" s="85"/>
      <c r="C26916" s="85"/>
      <c r="D26916" s="85"/>
      <c r="E26916" s="88"/>
      <c r="G26916" s="17"/>
      <c r="I26916" s="43"/>
      <c r="J26916" s="308"/>
      <c r="K26916" s="51"/>
      <c r="N26916" s="309"/>
      <c r="R26916" s="17"/>
      <c r="T26916" s="17"/>
      <c r="V26916" s="17"/>
      <c r="W26916" s="51"/>
    </row>
    <row r="26917">
      <c r="A26917" s="307"/>
      <c r="B26917" s="85"/>
      <c r="C26917" s="85"/>
      <c r="D26917" s="85"/>
      <c r="E26917" s="88"/>
      <c r="G26917" s="17"/>
      <c r="I26917" s="43"/>
      <c r="J26917" s="308"/>
      <c r="K26917" s="51"/>
      <c r="N26917" s="309"/>
      <c r="R26917" s="17"/>
      <c r="T26917" s="17"/>
      <c r="V26917" s="17"/>
      <c r="W26917" s="51"/>
    </row>
    <row r="26918">
      <c r="A26918" s="307"/>
      <c r="B26918" s="85"/>
      <c r="C26918" s="85"/>
      <c r="D26918" s="85"/>
      <c r="E26918" s="88"/>
      <c r="G26918" s="17"/>
      <c r="I26918" s="43"/>
      <c r="J26918" s="308"/>
      <c r="K26918" s="51"/>
      <c r="N26918" s="309"/>
      <c r="R26918" s="17"/>
      <c r="T26918" s="17"/>
      <c r="V26918" s="17"/>
      <c r="W26918" s="51"/>
    </row>
    <row r="26919">
      <c r="A26919" s="307"/>
      <c r="B26919" s="85"/>
      <c r="C26919" s="85"/>
      <c r="D26919" s="85"/>
      <c r="E26919" s="88"/>
      <c r="G26919" s="17"/>
      <c r="I26919" s="43"/>
      <c r="J26919" s="308"/>
      <c r="K26919" s="51"/>
      <c r="N26919" s="309"/>
      <c r="R26919" s="17"/>
      <c r="T26919" s="17"/>
      <c r="V26919" s="17"/>
      <c r="W26919" s="51"/>
    </row>
    <row r="26920">
      <c r="A26920" s="307"/>
      <c r="B26920" s="85"/>
      <c r="C26920" s="85"/>
      <c r="D26920" s="85"/>
      <c r="E26920" s="88"/>
      <c r="G26920" s="17"/>
      <c r="I26920" s="43"/>
      <c r="J26920" s="308"/>
      <c r="K26920" s="51"/>
      <c r="N26920" s="309"/>
      <c r="R26920" s="17"/>
      <c r="T26920" s="17"/>
      <c r="V26920" s="17"/>
      <c r="W26920" s="51"/>
    </row>
    <row r="26921">
      <c r="A26921" s="307"/>
      <c r="B26921" s="85"/>
      <c r="C26921" s="85"/>
      <c r="D26921" s="85"/>
      <c r="E26921" s="88"/>
      <c r="G26921" s="17"/>
      <c r="I26921" s="43"/>
      <c r="J26921" s="308"/>
      <c r="K26921" s="51"/>
      <c r="N26921" s="309"/>
      <c r="R26921" s="17"/>
      <c r="T26921" s="17"/>
      <c r="V26921" s="17"/>
      <c r="W26921" s="51"/>
    </row>
    <row r="26922">
      <c r="A26922" s="307"/>
      <c r="B26922" s="85"/>
      <c r="C26922" s="85"/>
      <c r="D26922" s="85"/>
      <c r="E26922" s="88"/>
      <c r="G26922" s="17"/>
      <c r="I26922" s="43"/>
      <c r="J26922" s="308"/>
      <c r="K26922" s="51"/>
      <c r="N26922" s="309"/>
      <c r="R26922" s="17"/>
      <c r="T26922" s="17"/>
      <c r="V26922" s="17"/>
      <c r="W26922" s="51"/>
    </row>
    <row r="26923">
      <c r="A26923" s="307"/>
      <c r="B26923" s="85"/>
      <c r="C26923" s="85"/>
      <c r="D26923" s="85"/>
      <c r="E26923" s="88"/>
      <c r="G26923" s="17"/>
      <c r="I26923" s="43"/>
      <c r="J26923" s="308"/>
      <c r="K26923" s="51"/>
      <c r="N26923" s="309"/>
      <c r="R26923" s="17"/>
      <c r="T26923" s="17"/>
      <c r="V26923" s="17"/>
      <c r="W26923" s="51"/>
    </row>
    <row r="26924">
      <c r="A26924" s="307"/>
      <c r="B26924" s="85"/>
      <c r="C26924" s="85"/>
      <c r="D26924" s="85"/>
      <c r="E26924" s="88"/>
      <c r="G26924" s="17"/>
      <c r="I26924" s="43"/>
      <c r="J26924" s="308"/>
      <c r="K26924" s="51"/>
      <c r="N26924" s="309"/>
      <c r="R26924" s="17"/>
      <c r="T26924" s="17"/>
      <c r="V26924" s="17"/>
      <c r="W26924" s="51"/>
    </row>
    <row r="26925">
      <c r="A26925" s="307"/>
      <c r="B26925" s="85"/>
      <c r="C26925" s="85"/>
      <c r="D26925" s="85"/>
      <c r="E26925" s="88"/>
      <c r="G26925" s="17"/>
      <c r="I26925" s="43"/>
      <c r="J26925" s="308"/>
      <c r="K26925" s="51"/>
      <c r="N26925" s="309"/>
      <c r="R26925" s="17"/>
      <c r="T26925" s="17"/>
      <c r="V26925" s="17"/>
      <c r="W26925" s="51"/>
    </row>
    <row r="26926">
      <c r="A26926" s="307"/>
      <c r="B26926" s="85"/>
      <c r="C26926" s="85"/>
      <c r="D26926" s="85"/>
      <c r="E26926" s="88"/>
      <c r="G26926" s="17"/>
      <c r="I26926" s="43"/>
      <c r="J26926" s="308"/>
      <c r="K26926" s="51"/>
      <c r="N26926" s="309"/>
      <c r="R26926" s="17"/>
      <c r="T26926" s="17"/>
      <c r="V26926" s="17"/>
      <c r="W26926" s="51"/>
    </row>
    <row r="26927">
      <c r="A26927" s="307"/>
      <c r="B26927" s="85"/>
      <c r="C26927" s="85"/>
      <c r="D26927" s="85"/>
      <c r="E26927" s="88"/>
      <c r="G26927" s="17"/>
      <c r="I26927" s="43"/>
      <c r="J26927" s="308"/>
      <c r="K26927" s="51"/>
      <c r="N26927" s="309"/>
      <c r="R26927" s="17"/>
      <c r="T26927" s="17"/>
      <c r="V26927" s="17"/>
      <c r="W26927" s="51"/>
    </row>
    <row r="26928">
      <c r="A26928" s="307"/>
      <c r="B26928" s="85"/>
      <c r="C26928" s="85"/>
      <c r="D26928" s="85"/>
      <c r="E26928" s="88"/>
      <c r="G26928" s="17"/>
      <c r="I26928" s="43"/>
      <c r="J26928" s="308"/>
      <c r="K26928" s="51"/>
      <c r="N26928" s="309"/>
      <c r="R26928" s="17"/>
      <c r="T26928" s="17"/>
      <c r="V26928" s="17"/>
      <c r="W26928" s="51"/>
    </row>
    <row r="26929">
      <c r="A26929" s="307"/>
      <c r="B26929" s="85"/>
      <c r="C26929" s="85"/>
      <c r="D26929" s="85"/>
      <c r="E26929" s="88"/>
      <c r="G26929" s="17"/>
      <c r="I26929" s="43"/>
      <c r="J26929" s="308"/>
      <c r="K26929" s="51"/>
      <c r="N26929" s="309"/>
      <c r="R26929" s="17"/>
      <c r="T26929" s="17"/>
      <c r="V26929" s="17"/>
      <c r="W26929" s="51"/>
    </row>
    <row r="26930">
      <c r="A26930" s="307"/>
      <c r="B26930" s="85"/>
      <c r="C26930" s="85"/>
      <c r="D26930" s="85"/>
      <c r="E26930" s="88"/>
      <c r="G26930" s="17"/>
      <c r="I26930" s="43"/>
      <c r="J26930" s="308"/>
      <c r="K26930" s="51"/>
      <c r="N26930" s="309"/>
      <c r="R26930" s="17"/>
      <c r="T26930" s="17"/>
      <c r="V26930" s="17"/>
      <c r="W26930" s="51"/>
    </row>
    <row r="26931">
      <c r="A26931" s="307"/>
      <c r="B26931" s="85"/>
      <c r="C26931" s="85"/>
      <c r="D26931" s="85"/>
      <c r="E26931" s="88"/>
      <c r="G26931" s="17"/>
      <c r="I26931" s="43"/>
      <c r="J26931" s="308"/>
      <c r="K26931" s="51"/>
      <c r="N26931" s="309"/>
      <c r="R26931" s="17"/>
      <c r="T26931" s="17"/>
      <c r="V26931" s="17"/>
      <c r="W26931" s="51"/>
    </row>
    <row r="26932">
      <c r="A26932" s="307"/>
      <c r="B26932" s="85"/>
      <c r="C26932" s="85"/>
      <c r="D26932" s="85"/>
      <c r="E26932" s="88"/>
      <c r="G26932" s="17"/>
      <c r="I26932" s="43"/>
      <c r="J26932" s="308"/>
      <c r="K26932" s="51"/>
      <c r="N26932" s="309"/>
      <c r="R26932" s="17"/>
      <c r="T26932" s="17"/>
      <c r="V26932" s="17"/>
      <c r="W26932" s="51"/>
    </row>
    <row r="26933">
      <c r="A26933" s="307"/>
      <c r="B26933" s="85"/>
      <c r="C26933" s="85"/>
      <c r="D26933" s="85"/>
      <c r="E26933" s="88"/>
      <c r="G26933" s="17"/>
      <c r="I26933" s="43"/>
      <c r="J26933" s="308"/>
      <c r="K26933" s="51"/>
      <c r="N26933" s="309"/>
      <c r="R26933" s="17"/>
      <c r="T26933" s="17"/>
      <c r="V26933" s="17"/>
      <c r="W26933" s="51"/>
    </row>
    <row r="26934">
      <c r="A26934" s="307"/>
      <c r="B26934" s="85"/>
      <c r="C26934" s="85"/>
      <c r="D26934" s="85"/>
      <c r="E26934" s="88"/>
      <c r="G26934" s="17"/>
      <c r="I26934" s="43"/>
      <c r="J26934" s="308"/>
      <c r="K26934" s="51"/>
      <c r="N26934" s="309"/>
      <c r="R26934" s="17"/>
      <c r="T26934" s="17"/>
      <c r="V26934" s="17"/>
      <c r="W26934" s="51"/>
    </row>
    <row r="26935">
      <c r="A26935" s="307"/>
      <c r="B26935" s="85"/>
      <c r="C26935" s="85"/>
      <c r="D26935" s="85"/>
      <c r="E26935" s="88"/>
      <c r="G26935" s="17"/>
      <c r="I26935" s="43"/>
      <c r="J26935" s="308"/>
      <c r="K26935" s="51"/>
      <c r="N26935" s="309"/>
      <c r="R26935" s="17"/>
      <c r="T26935" s="17"/>
      <c r="V26935" s="17"/>
      <c r="W26935" s="51"/>
    </row>
    <row r="26936">
      <c r="A26936" s="307"/>
      <c r="B26936" s="85"/>
      <c r="C26936" s="85"/>
      <c r="D26936" s="85"/>
      <c r="E26936" s="88"/>
      <c r="G26936" s="17"/>
      <c r="I26936" s="43"/>
      <c r="J26936" s="308"/>
      <c r="K26936" s="51"/>
      <c r="N26936" s="309"/>
      <c r="R26936" s="17"/>
      <c r="T26936" s="17"/>
      <c r="V26936" s="17"/>
      <c r="W26936" s="51"/>
    </row>
    <row r="26937">
      <c r="A26937" s="307"/>
      <c r="B26937" s="85"/>
      <c r="C26937" s="85"/>
      <c r="D26937" s="85"/>
      <c r="E26937" s="88"/>
      <c r="G26937" s="17"/>
      <c r="I26937" s="43"/>
      <c r="J26937" s="308"/>
      <c r="K26937" s="51"/>
      <c r="N26937" s="309"/>
      <c r="R26937" s="17"/>
      <c r="T26937" s="17"/>
      <c r="V26937" s="17"/>
      <c r="W26937" s="51"/>
    </row>
    <row r="26938">
      <c r="A26938" s="307"/>
      <c r="B26938" s="85"/>
      <c r="C26938" s="85"/>
      <c r="D26938" s="85"/>
      <c r="E26938" s="88"/>
      <c r="G26938" s="17"/>
      <c r="I26938" s="43"/>
      <c r="J26938" s="308"/>
      <c r="K26938" s="51"/>
      <c r="N26938" s="309"/>
      <c r="R26938" s="17"/>
      <c r="T26938" s="17"/>
      <c r="V26938" s="17"/>
      <c r="W26938" s="51"/>
    </row>
    <row r="26939">
      <c r="A26939" s="307"/>
      <c r="B26939" s="85"/>
      <c r="C26939" s="85"/>
      <c r="D26939" s="85"/>
      <c r="E26939" s="88"/>
      <c r="G26939" s="17"/>
      <c r="I26939" s="43"/>
      <c r="J26939" s="308"/>
      <c r="K26939" s="51"/>
      <c r="N26939" s="309"/>
      <c r="R26939" s="17"/>
      <c r="T26939" s="17"/>
      <c r="V26939" s="17"/>
      <c r="W26939" s="51"/>
    </row>
    <row r="26940">
      <c r="A26940" s="307"/>
      <c r="B26940" s="85"/>
      <c r="C26940" s="85"/>
      <c r="D26940" s="85"/>
      <c r="E26940" s="88"/>
      <c r="G26940" s="17"/>
      <c r="I26940" s="43"/>
      <c r="J26940" s="308"/>
      <c r="K26940" s="51"/>
      <c r="N26940" s="309"/>
      <c r="R26940" s="17"/>
      <c r="T26940" s="17"/>
      <c r="V26940" s="17"/>
      <c r="W26940" s="51"/>
    </row>
    <row r="26941">
      <c r="A26941" s="307"/>
      <c r="B26941" s="85"/>
      <c r="C26941" s="85"/>
      <c r="D26941" s="85"/>
      <c r="E26941" s="88"/>
      <c r="G26941" s="17"/>
      <c r="I26941" s="43"/>
      <c r="J26941" s="308"/>
      <c r="K26941" s="51"/>
      <c r="N26941" s="309"/>
      <c r="R26941" s="17"/>
      <c r="T26941" s="17"/>
      <c r="V26941" s="17"/>
      <c r="W26941" s="51"/>
    </row>
    <row r="26942">
      <c r="A26942" s="307"/>
      <c r="B26942" s="85"/>
      <c r="C26942" s="85"/>
      <c r="D26942" s="85"/>
      <c r="E26942" s="88"/>
      <c r="G26942" s="17"/>
      <c r="I26942" s="43"/>
      <c r="J26942" s="308"/>
      <c r="K26942" s="51"/>
      <c r="N26942" s="309"/>
      <c r="R26942" s="17"/>
      <c r="T26942" s="17"/>
      <c r="V26942" s="17"/>
      <c r="W26942" s="51"/>
    </row>
    <row r="26943">
      <c r="A26943" s="307"/>
      <c r="B26943" s="85"/>
      <c r="C26943" s="85"/>
      <c r="D26943" s="85"/>
      <c r="E26943" s="88"/>
      <c r="G26943" s="17"/>
      <c r="I26943" s="43"/>
      <c r="J26943" s="308"/>
      <c r="K26943" s="51"/>
      <c r="N26943" s="309"/>
      <c r="R26943" s="17"/>
      <c r="T26943" s="17"/>
      <c r="V26943" s="17"/>
      <c r="W26943" s="51"/>
    </row>
    <row r="26944">
      <c r="A26944" s="307"/>
      <c r="B26944" s="85"/>
      <c r="C26944" s="85"/>
      <c r="D26944" s="85"/>
      <c r="E26944" s="88"/>
      <c r="G26944" s="17"/>
      <c r="I26944" s="43"/>
      <c r="J26944" s="308"/>
      <c r="K26944" s="51"/>
      <c r="N26944" s="309"/>
      <c r="R26944" s="17"/>
      <c r="T26944" s="17"/>
      <c r="V26944" s="17"/>
      <c r="W26944" s="51"/>
    </row>
    <row r="26945">
      <c r="A26945" s="307"/>
      <c r="B26945" s="85"/>
      <c r="C26945" s="85"/>
      <c r="D26945" s="85"/>
      <c r="E26945" s="88"/>
      <c r="G26945" s="17"/>
      <c r="I26945" s="43"/>
      <c r="J26945" s="308"/>
      <c r="K26945" s="51"/>
      <c r="N26945" s="309"/>
      <c r="R26945" s="17"/>
      <c r="T26945" s="17"/>
      <c r="V26945" s="17"/>
      <c r="W26945" s="51"/>
    </row>
    <row r="26946">
      <c r="A26946" s="307"/>
      <c r="B26946" s="85"/>
      <c r="C26946" s="85"/>
      <c r="D26946" s="85"/>
      <c r="E26946" s="88"/>
      <c r="G26946" s="17"/>
      <c r="I26946" s="43"/>
      <c r="J26946" s="308"/>
      <c r="K26946" s="51"/>
      <c r="N26946" s="309"/>
      <c r="R26946" s="17"/>
      <c r="T26946" s="17"/>
      <c r="V26946" s="17"/>
      <c r="W26946" s="51"/>
    </row>
    <row r="26947">
      <c r="A26947" s="307"/>
      <c r="B26947" s="85"/>
      <c r="C26947" s="85"/>
      <c r="D26947" s="85"/>
      <c r="E26947" s="88"/>
      <c r="G26947" s="17"/>
      <c r="I26947" s="43"/>
      <c r="J26947" s="308"/>
      <c r="K26947" s="51"/>
      <c r="N26947" s="309"/>
      <c r="R26947" s="17"/>
      <c r="T26947" s="17"/>
      <c r="V26947" s="17"/>
      <c r="W26947" s="51"/>
    </row>
    <row r="26948">
      <c r="A26948" s="307"/>
      <c r="B26948" s="85"/>
      <c r="C26948" s="85"/>
      <c r="D26948" s="85"/>
      <c r="E26948" s="88"/>
      <c r="G26948" s="17"/>
      <c r="I26948" s="43"/>
      <c r="J26948" s="308"/>
      <c r="K26948" s="51"/>
      <c r="N26948" s="309"/>
      <c r="R26948" s="17"/>
      <c r="T26948" s="17"/>
      <c r="V26948" s="17"/>
      <c r="W26948" s="51"/>
    </row>
    <row r="26949">
      <c r="A26949" s="307"/>
      <c r="B26949" s="85"/>
      <c r="C26949" s="85"/>
      <c r="D26949" s="85"/>
      <c r="E26949" s="88"/>
      <c r="G26949" s="17"/>
      <c r="I26949" s="43"/>
      <c r="J26949" s="308"/>
      <c r="K26949" s="51"/>
      <c r="N26949" s="309"/>
      <c r="R26949" s="17"/>
      <c r="T26949" s="17"/>
      <c r="V26949" s="17"/>
      <c r="W26949" s="51"/>
    </row>
    <row r="26950">
      <c r="A26950" s="307"/>
      <c r="B26950" s="85"/>
      <c r="C26950" s="85"/>
      <c r="D26950" s="85"/>
      <c r="E26950" s="88"/>
      <c r="G26950" s="17"/>
      <c r="I26950" s="43"/>
      <c r="J26950" s="308"/>
      <c r="K26950" s="51"/>
      <c r="N26950" s="309"/>
      <c r="R26950" s="17"/>
      <c r="T26950" s="17"/>
      <c r="V26950" s="17"/>
      <c r="W26950" s="51"/>
    </row>
    <row r="26951">
      <c r="A26951" s="307"/>
      <c r="B26951" s="85"/>
      <c r="C26951" s="85"/>
      <c r="D26951" s="85"/>
      <c r="E26951" s="88"/>
      <c r="G26951" s="17"/>
      <c r="I26951" s="43"/>
      <c r="J26951" s="308"/>
      <c r="K26951" s="51"/>
      <c r="N26951" s="309"/>
      <c r="R26951" s="17"/>
      <c r="T26951" s="17"/>
      <c r="V26951" s="17"/>
      <c r="W26951" s="51"/>
    </row>
    <row r="26952">
      <c r="A26952" s="307"/>
      <c r="B26952" s="85"/>
      <c r="C26952" s="85"/>
      <c r="D26952" s="85"/>
      <c r="E26952" s="88"/>
      <c r="G26952" s="17"/>
      <c r="I26952" s="43"/>
      <c r="J26952" s="308"/>
      <c r="K26952" s="51"/>
      <c r="N26952" s="309"/>
      <c r="R26952" s="17"/>
      <c r="T26952" s="17"/>
      <c r="V26952" s="17"/>
      <c r="W26952" s="51"/>
    </row>
    <row r="26953">
      <c r="A26953" s="307"/>
      <c r="B26953" s="85"/>
      <c r="C26953" s="85"/>
      <c r="D26953" s="85"/>
      <c r="E26953" s="88"/>
      <c r="G26953" s="17"/>
      <c r="I26953" s="43"/>
      <c r="J26953" s="308"/>
      <c r="K26953" s="51"/>
      <c r="N26953" s="309"/>
      <c r="R26953" s="17"/>
      <c r="T26953" s="17"/>
      <c r="V26953" s="17"/>
      <c r="W26953" s="51"/>
    </row>
    <row r="26954">
      <c r="A26954" s="307"/>
      <c r="B26954" s="85"/>
      <c r="C26954" s="85"/>
      <c r="D26954" s="85"/>
      <c r="E26954" s="88"/>
      <c r="G26954" s="17"/>
      <c r="I26954" s="43"/>
      <c r="J26954" s="308"/>
      <c r="K26954" s="51"/>
      <c r="N26954" s="309"/>
      <c r="R26954" s="17"/>
      <c r="T26954" s="17"/>
      <c r="V26954" s="17"/>
      <c r="W26954" s="51"/>
    </row>
    <row r="26955">
      <c r="A26955" s="307"/>
      <c r="B26955" s="85"/>
      <c r="C26955" s="85"/>
      <c r="D26955" s="85"/>
      <c r="E26955" s="88"/>
      <c r="G26955" s="17"/>
      <c r="I26955" s="43"/>
      <c r="J26955" s="308"/>
      <c r="K26955" s="51"/>
      <c r="N26955" s="309"/>
      <c r="R26955" s="17"/>
      <c r="T26955" s="17"/>
      <c r="V26955" s="17"/>
      <c r="W26955" s="51"/>
    </row>
    <row r="26956">
      <c r="A26956" s="307"/>
      <c r="B26956" s="85"/>
      <c r="C26956" s="85"/>
      <c r="D26956" s="85"/>
      <c r="E26956" s="88"/>
      <c r="G26956" s="17"/>
      <c r="I26956" s="43"/>
      <c r="J26956" s="308"/>
      <c r="K26956" s="51"/>
      <c r="N26956" s="309"/>
      <c r="R26956" s="17"/>
      <c r="T26956" s="17"/>
      <c r="V26956" s="17"/>
      <c r="W26956" s="51"/>
    </row>
    <row r="26957">
      <c r="A26957" s="307"/>
      <c r="B26957" s="85"/>
      <c r="C26957" s="85"/>
      <c r="D26957" s="85"/>
      <c r="E26957" s="88"/>
      <c r="G26957" s="17"/>
      <c r="I26957" s="43"/>
      <c r="J26957" s="308"/>
      <c r="K26957" s="51"/>
      <c r="N26957" s="309"/>
      <c r="R26957" s="17"/>
      <c r="T26957" s="17"/>
      <c r="V26957" s="17"/>
      <c r="W26957" s="51"/>
    </row>
    <row r="26958">
      <c r="A26958" s="307"/>
      <c r="B26958" s="85"/>
      <c r="C26958" s="85"/>
      <c r="D26958" s="85"/>
      <c r="E26958" s="88"/>
      <c r="G26958" s="17"/>
      <c r="I26958" s="43"/>
      <c r="J26958" s="308"/>
      <c r="K26958" s="51"/>
      <c r="N26958" s="309"/>
      <c r="R26958" s="17"/>
      <c r="T26958" s="17"/>
      <c r="V26958" s="17"/>
      <c r="W26958" s="51"/>
    </row>
    <row r="26959">
      <c r="A26959" s="307"/>
      <c r="B26959" s="85"/>
      <c r="C26959" s="85"/>
      <c r="D26959" s="85"/>
      <c r="E26959" s="88"/>
      <c r="G26959" s="17"/>
      <c r="I26959" s="43"/>
      <c r="J26959" s="308"/>
      <c r="K26959" s="51"/>
      <c r="N26959" s="309"/>
      <c r="R26959" s="17"/>
      <c r="T26959" s="17"/>
      <c r="V26959" s="17"/>
      <c r="W26959" s="51"/>
    </row>
    <row r="26960">
      <c r="A26960" s="307"/>
      <c r="B26960" s="85"/>
      <c r="C26960" s="85"/>
      <c r="D26960" s="85"/>
      <c r="E26960" s="88"/>
      <c r="G26960" s="17"/>
      <c r="I26960" s="43"/>
      <c r="J26960" s="308"/>
      <c r="K26960" s="51"/>
      <c r="N26960" s="309"/>
      <c r="R26960" s="17"/>
      <c r="T26960" s="17"/>
      <c r="V26960" s="17"/>
      <c r="W26960" s="51"/>
    </row>
    <row r="26961">
      <c r="A26961" s="307"/>
      <c r="B26961" s="85"/>
      <c r="C26961" s="85"/>
      <c r="D26961" s="85"/>
      <c r="E26961" s="88"/>
      <c r="G26961" s="17"/>
      <c r="I26961" s="43"/>
      <c r="J26961" s="308"/>
      <c r="K26961" s="51"/>
      <c r="N26961" s="309"/>
      <c r="R26961" s="17"/>
      <c r="T26961" s="17"/>
      <c r="V26961" s="17"/>
      <c r="W26961" s="51"/>
    </row>
    <row r="26962">
      <c r="A26962" s="307"/>
      <c r="B26962" s="85"/>
      <c r="C26962" s="85"/>
      <c r="D26962" s="85"/>
      <c r="E26962" s="88"/>
      <c r="G26962" s="17"/>
      <c r="I26962" s="43"/>
      <c r="J26962" s="308"/>
      <c r="K26962" s="51"/>
      <c r="N26962" s="309"/>
      <c r="R26962" s="17"/>
      <c r="T26962" s="17"/>
      <c r="V26962" s="17"/>
      <c r="W26962" s="51"/>
    </row>
    <row r="26963">
      <c r="A26963" s="307"/>
      <c r="B26963" s="85"/>
      <c r="C26963" s="85"/>
      <c r="D26963" s="85"/>
      <c r="E26963" s="88"/>
      <c r="G26963" s="17"/>
      <c r="I26963" s="43"/>
      <c r="J26963" s="308"/>
      <c r="K26963" s="51"/>
      <c r="N26963" s="309"/>
      <c r="R26963" s="17"/>
      <c r="T26963" s="17"/>
      <c r="V26963" s="17"/>
      <c r="W26963" s="51"/>
    </row>
    <row r="26964">
      <c r="A26964" s="307"/>
      <c r="B26964" s="85"/>
      <c r="C26964" s="85"/>
      <c r="D26964" s="85"/>
      <c r="E26964" s="88"/>
      <c r="G26964" s="17"/>
      <c r="I26964" s="43"/>
      <c r="J26964" s="308"/>
      <c r="K26964" s="51"/>
      <c r="N26964" s="309"/>
      <c r="R26964" s="17"/>
      <c r="T26964" s="17"/>
      <c r="V26964" s="17"/>
      <c r="W26964" s="51"/>
    </row>
    <row r="26965">
      <c r="A26965" s="307"/>
      <c r="B26965" s="85"/>
      <c r="C26965" s="85"/>
      <c r="D26965" s="85"/>
      <c r="E26965" s="88"/>
      <c r="G26965" s="17"/>
      <c r="I26965" s="43"/>
      <c r="J26965" s="308"/>
      <c r="K26965" s="51"/>
      <c r="N26965" s="309"/>
      <c r="R26965" s="17"/>
      <c r="T26965" s="17"/>
      <c r="V26965" s="17"/>
      <c r="W26965" s="51"/>
    </row>
    <row r="26966">
      <c r="A26966" s="307"/>
      <c r="B26966" s="85"/>
      <c r="C26966" s="85"/>
      <c r="D26966" s="85"/>
      <c r="E26966" s="88"/>
      <c r="G26966" s="17"/>
      <c r="I26966" s="43"/>
      <c r="J26966" s="308"/>
      <c r="K26966" s="51"/>
      <c r="N26966" s="309"/>
      <c r="R26966" s="17"/>
      <c r="T26966" s="17"/>
      <c r="V26966" s="17"/>
      <c r="W26966" s="51"/>
    </row>
    <row r="26967">
      <c r="A26967" s="307"/>
      <c r="B26967" s="85"/>
      <c r="C26967" s="85"/>
      <c r="D26967" s="85"/>
      <c r="E26967" s="88"/>
      <c r="G26967" s="17"/>
      <c r="I26967" s="43"/>
      <c r="J26967" s="308"/>
      <c r="K26967" s="51"/>
      <c r="N26967" s="309"/>
      <c r="R26967" s="17"/>
      <c r="T26967" s="17"/>
      <c r="V26967" s="17"/>
      <c r="W26967" s="51"/>
    </row>
    <row r="26968">
      <c r="A26968" s="307"/>
      <c r="B26968" s="85"/>
      <c r="C26968" s="85"/>
      <c r="D26968" s="85"/>
      <c r="E26968" s="88"/>
      <c r="G26968" s="17"/>
      <c r="I26968" s="43"/>
      <c r="J26968" s="308"/>
      <c r="K26968" s="51"/>
      <c r="N26968" s="309"/>
      <c r="R26968" s="17"/>
      <c r="T26968" s="17"/>
      <c r="V26968" s="17"/>
      <c r="W26968" s="51"/>
    </row>
    <row r="26969">
      <c r="A26969" s="307"/>
      <c r="B26969" s="85"/>
      <c r="C26969" s="85"/>
      <c r="D26969" s="85"/>
      <c r="E26969" s="88"/>
      <c r="G26969" s="17"/>
      <c r="I26969" s="43"/>
      <c r="J26969" s="308"/>
      <c r="K26969" s="51"/>
      <c r="N26969" s="309"/>
      <c r="R26969" s="17"/>
      <c r="T26969" s="17"/>
      <c r="V26969" s="17"/>
      <c r="W26969" s="51"/>
    </row>
    <row r="26970">
      <c r="A26970" s="307"/>
      <c r="B26970" s="85"/>
      <c r="C26970" s="85"/>
      <c r="D26970" s="85"/>
      <c r="E26970" s="88"/>
      <c r="G26970" s="17"/>
      <c r="I26970" s="43"/>
      <c r="J26970" s="308"/>
      <c r="K26970" s="51"/>
      <c r="N26970" s="309"/>
      <c r="R26970" s="17"/>
      <c r="T26970" s="17"/>
      <c r="V26970" s="17"/>
      <c r="W26970" s="51"/>
    </row>
    <row r="26971">
      <c r="A26971" s="307"/>
      <c r="B26971" s="85"/>
      <c r="C26971" s="85"/>
      <c r="D26971" s="85"/>
      <c r="E26971" s="88"/>
      <c r="G26971" s="17"/>
      <c r="I26971" s="43"/>
      <c r="J26971" s="308"/>
      <c r="K26971" s="51"/>
      <c r="N26971" s="309"/>
      <c r="R26971" s="17"/>
      <c r="T26971" s="17"/>
      <c r="V26971" s="17"/>
      <c r="W26971" s="51"/>
    </row>
    <row r="26972">
      <c r="A26972" s="307"/>
      <c r="B26972" s="85"/>
      <c r="C26972" s="85"/>
      <c r="D26972" s="85"/>
      <c r="E26972" s="88"/>
      <c r="G26972" s="17"/>
      <c r="I26972" s="43"/>
      <c r="J26972" s="308"/>
      <c r="K26972" s="51"/>
      <c r="N26972" s="309"/>
      <c r="R26972" s="17"/>
      <c r="T26972" s="17"/>
      <c r="V26972" s="17"/>
      <c r="W26972" s="51"/>
    </row>
    <row r="26973">
      <c r="A26973" s="307"/>
      <c r="B26973" s="85"/>
      <c r="C26973" s="85"/>
      <c r="D26973" s="85"/>
      <c r="E26973" s="88"/>
      <c r="G26973" s="17"/>
      <c r="I26973" s="43"/>
      <c r="J26973" s="308"/>
      <c r="K26973" s="51"/>
      <c r="N26973" s="309"/>
      <c r="R26973" s="17"/>
      <c r="T26973" s="17"/>
      <c r="V26973" s="17"/>
      <c r="W26973" s="51"/>
    </row>
    <row r="26974">
      <c r="A26974" s="307"/>
      <c r="B26974" s="85"/>
      <c r="C26974" s="85"/>
      <c r="D26974" s="85"/>
      <c r="E26974" s="88"/>
      <c r="G26974" s="17"/>
      <c r="I26974" s="43"/>
      <c r="J26974" s="308"/>
      <c r="K26974" s="51"/>
      <c r="N26974" s="309"/>
      <c r="R26974" s="17"/>
      <c r="T26974" s="17"/>
      <c r="V26974" s="17"/>
      <c r="W26974" s="51"/>
    </row>
    <row r="26975">
      <c r="A26975" s="307"/>
      <c r="B26975" s="85"/>
      <c r="C26975" s="85"/>
      <c r="D26975" s="85"/>
      <c r="E26975" s="88"/>
      <c r="G26975" s="17"/>
      <c r="I26975" s="43"/>
      <c r="J26975" s="308"/>
      <c r="K26975" s="51"/>
      <c r="N26975" s="309"/>
      <c r="R26975" s="17"/>
      <c r="T26975" s="17"/>
      <c r="V26975" s="17"/>
      <c r="W26975" s="51"/>
    </row>
    <row r="26976">
      <c r="A26976" s="307"/>
      <c r="B26976" s="85"/>
      <c r="C26976" s="85"/>
      <c r="D26976" s="85"/>
      <c r="E26976" s="88"/>
      <c r="G26976" s="17"/>
      <c r="I26976" s="43"/>
      <c r="J26976" s="308"/>
      <c r="K26976" s="51"/>
      <c r="N26976" s="309"/>
      <c r="R26976" s="17"/>
      <c r="T26976" s="17"/>
      <c r="V26976" s="17"/>
      <c r="W26976" s="51"/>
    </row>
    <row r="26977">
      <c r="A26977" s="307"/>
      <c r="B26977" s="85"/>
      <c r="C26977" s="85"/>
      <c r="D26977" s="85"/>
      <c r="E26977" s="88"/>
      <c r="G26977" s="17"/>
      <c r="I26977" s="43"/>
      <c r="J26977" s="308"/>
      <c r="K26977" s="51"/>
      <c r="N26977" s="309"/>
      <c r="R26977" s="17"/>
      <c r="T26977" s="17"/>
      <c r="V26977" s="17"/>
      <c r="W26977" s="51"/>
    </row>
    <row r="26978">
      <c r="A26978" s="307"/>
      <c r="B26978" s="85"/>
      <c r="C26978" s="85"/>
      <c r="D26978" s="85"/>
      <c r="E26978" s="88"/>
      <c r="G26978" s="17"/>
      <c r="I26978" s="43"/>
      <c r="J26978" s="308"/>
      <c r="K26978" s="51"/>
      <c r="N26978" s="309"/>
      <c r="R26978" s="17"/>
      <c r="T26978" s="17"/>
      <c r="V26978" s="17"/>
      <c r="W26978" s="51"/>
    </row>
    <row r="26979">
      <c r="A26979" s="307"/>
      <c r="B26979" s="85"/>
      <c r="C26979" s="85"/>
      <c r="D26979" s="85"/>
      <c r="E26979" s="88"/>
      <c r="G26979" s="17"/>
      <c r="I26979" s="43"/>
      <c r="J26979" s="308"/>
      <c r="K26979" s="51"/>
      <c r="N26979" s="309"/>
      <c r="R26979" s="17"/>
      <c r="T26979" s="17"/>
      <c r="V26979" s="17"/>
      <c r="W26979" s="51"/>
    </row>
    <row r="26980">
      <c r="A26980" s="307"/>
      <c r="B26980" s="85"/>
      <c r="C26980" s="85"/>
      <c r="D26980" s="85"/>
      <c r="E26980" s="88"/>
      <c r="G26980" s="17"/>
      <c r="I26980" s="43"/>
      <c r="J26980" s="308"/>
      <c r="K26980" s="51"/>
      <c r="N26980" s="309"/>
      <c r="R26980" s="17"/>
      <c r="T26980" s="17"/>
      <c r="V26980" s="17"/>
      <c r="W26980" s="51"/>
    </row>
    <row r="26981">
      <c r="A26981" s="307"/>
      <c r="B26981" s="85"/>
      <c r="C26981" s="85"/>
      <c r="D26981" s="85"/>
      <c r="E26981" s="88"/>
      <c r="G26981" s="17"/>
      <c r="I26981" s="43"/>
      <c r="J26981" s="308"/>
      <c r="K26981" s="51"/>
      <c r="N26981" s="309"/>
      <c r="R26981" s="17"/>
      <c r="T26981" s="17"/>
      <c r="V26981" s="17"/>
      <c r="W26981" s="51"/>
    </row>
    <row r="26982">
      <c r="A26982" s="307"/>
      <c r="B26982" s="85"/>
      <c r="C26982" s="85"/>
      <c r="D26982" s="85"/>
      <c r="E26982" s="88"/>
      <c r="G26982" s="17"/>
      <c r="I26982" s="43"/>
      <c r="J26982" s="308"/>
      <c r="K26982" s="51"/>
      <c r="N26982" s="309"/>
      <c r="R26982" s="17"/>
      <c r="T26982" s="17"/>
      <c r="V26982" s="17"/>
      <c r="W26982" s="51"/>
    </row>
    <row r="26983">
      <c r="A26983" s="307"/>
      <c r="B26983" s="85"/>
      <c r="C26983" s="85"/>
      <c r="D26983" s="85"/>
      <c r="E26983" s="88"/>
      <c r="G26983" s="17"/>
      <c r="I26983" s="43"/>
      <c r="J26983" s="308"/>
      <c r="K26983" s="51"/>
      <c r="N26983" s="309"/>
      <c r="R26983" s="17"/>
      <c r="T26983" s="17"/>
      <c r="V26983" s="17"/>
      <c r="W26983" s="51"/>
    </row>
    <row r="26984">
      <c r="A26984" s="307"/>
      <c r="B26984" s="85"/>
      <c r="C26984" s="85"/>
      <c r="D26984" s="85"/>
      <c r="E26984" s="88"/>
      <c r="G26984" s="17"/>
      <c r="I26984" s="43"/>
      <c r="J26984" s="308"/>
      <c r="K26984" s="51"/>
      <c r="N26984" s="309"/>
      <c r="R26984" s="17"/>
      <c r="T26984" s="17"/>
      <c r="V26984" s="17"/>
      <c r="W26984" s="51"/>
    </row>
    <row r="26985">
      <c r="A26985" s="307"/>
      <c r="B26985" s="85"/>
      <c r="C26985" s="85"/>
      <c r="D26985" s="85"/>
      <c r="E26985" s="88"/>
      <c r="G26985" s="17"/>
      <c r="I26985" s="43"/>
      <c r="J26985" s="308"/>
      <c r="K26985" s="51"/>
      <c r="N26985" s="309"/>
      <c r="R26985" s="17"/>
      <c r="T26985" s="17"/>
      <c r="V26985" s="17"/>
      <c r="W26985" s="51"/>
    </row>
    <row r="26986">
      <c r="A26986" s="307"/>
      <c r="B26986" s="85"/>
      <c r="C26986" s="85"/>
      <c r="D26986" s="85"/>
      <c r="E26986" s="88"/>
      <c r="G26986" s="17"/>
      <c r="I26986" s="43"/>
      <c r="J26986" s="308"/>
      <c r="K26986" s="51"/>
      <c r="N26986" s="309"/>
      <c r="R26986" s="17"/>
      <c r="T26986" s="17"/>
      <c r="V26986" s="17"/>
      <c r="W26986" s="51"/>
    </row>
    <row r="26987">
      <c r="A26987" s="307"/>
      <c r="B26987" s="85"/>
      <c r="C26987" s="85"/>
      <c r="D26987" s="85"/>
      <c r="E26987" s="88"/>
      <c r="G26987" s="17"/>
      <c r="I26987" s="43"/>
      <c r="J26987" s="308"/>
      <c r="K26987" s="51"/>
      <c r="N26987" s="309"/>
      <c r="R26987" s="17"/>
      <c r="T26987" s="17"/>
      <c r="V26987" s="17"/>
      <c r="W26987" s="51"/>
    </row>
    <row r="26988">
      <c r="A26988" s="307"/>
      <c r="B26988" s="85"/>
      <c r="C26988" s="85"/>
      <c r="D26988" s="85"/>
      <c r="E26988" s="88"/>
      <c r="G26988" s="17"/>
      <c r="I26988" s="43"/>
      <c r="J26988" s="308"/>
      <c r="K26988" s="51"/>
      <c r="N26988" s="309"/>
      <c r="R26988" s="17"/>
      <c r="T26988" s="17"/>
      <c r="V26988" s="17"/>
      <c r="W26988" s="51"/>
    </row>
    <row r="26989">
      <c r="A26989" s="307"/>
      <c r="B26989" s="85"/>
      <c r="C26989" s="85"/>
      <c r="D26989" s="85"/>
      <c r="E26989" s="88"/>
      <c r="G26989" s="17"/>
      <c r="I26989" s="43"/>
      <c r="J26989" s="308"/>
      <c r="K26989" s="51"/>
      <c r="N26989" s="309"/>
      <c r="R26989" s="17"/>
      <c r="T26989" s="17"/>
      <c r="V26989" s="17"/>
      <c r="W26989" s="51"/>
    </row>
    <row r="26990">
      <c r="A26990" s="307"/>
      <c r="B26990" s="85"/>
      <c r="C26990" s="85"/>
      <c r="D26990" s="85"/>
      <c r="E26990" s="88"/>
      <c r="G26990" s="17"/>
      <c r="I26990" s="43"/>
      <c r="J26990" s="308"/>
      <c r="K26990" s="51"/>
      <c r="N26990" s="309"/>
      <c r="R26990" s="17"/>
      <c r="T26990" s="17"/>
      <c r="V26990" s="17"/>
      <c r="W26990" s="51"/>
    </row>
    <row r="26991">
      <c r="A26991" s="307"/>
      <c r="B26991" s="85"/>
      <c r="C26991" s="85"/>
      <c r="D26991" s="85"/>
      <c r="E26991" s="88"/>
      <c r="G26991" s="17"/>
      <c r="I26991" s="43"/>
      <c r="J26991" s="308"/>
      <c r="K26991" s="51"/>
      <c r="N26991" s="309"/>
      <c r="R26991" s="17"/>
      <c r="T26991" s="17"/>
      <c r="V26991" s="17"/>
      <c r="W26991" s="51"/>
    </row>
    <row r="26992">
      <c r="A26992" s="307"/>
      <c r="B26992" s="85"/>
      <c r="C26992" s="85"/>
      <c r="D26992" s="85"/>
      <c r="E26992" s="88"/>
      <c r="G26992" s="17"/>
      <c r="I26992" s="43"/>
      <c r="J26992" s="308"/>
      <c r="K26992" s="51"/>
      <c r="N26992" s="309"/>
      <c r="R26992" s="17"/>
      <c r="T26992" s="17"/>
      <c r="V26992" s="17"/>
      <c r="W26992" s="51"/>
    </row>
    <row r="26993">
      <c r="A26993" s="307"/>
      <c r="B26993" s="85"/>
      <c r="C26993" s="85"/>
      <c r="D26993" s="85"/>
      <c r="E26993" s="88"/>
      <c r="G26993" s="17"/>
      <c r="I26993" s="43"/>
      <c r="J26993" s="308"/>
      <c r="K26993" s="51"/>
      <c r="N26993" s="309"/>
      <c r="R26993" s="17"/>
      <c r="T26993" s="17"/>
      <c r="V26993" s="17"/>
      <c r="W26993" s="51"/>
    </row>
    <row r="26994">
      <c r="A26994" s="307"/>
      <c r="B26994" s="85"/>
      <c r="C26994" s="85"/>
      <c r="D26994" s="85"/>
      <c r="E26994" s="88"/>
      <c r="G26994" s="17"/>
      <c r="I26994" s="43"/>
      <c r="J26994" s="308"/>
      <c r="K26994" s="51"/>
      <c r="N26994" s="309"/>
      <c r="R26994" s="17"/>
      <c r="T26994" s="17"/>
      <c r="V26994" s="17"/>
      <c r="W26994" s="51"/>
    </row>
    <row r="26995">
      <c r="A26995" s="307"/>
      <c r="B26995" s="85"/>
      <c r="C26995" s="85"/>
      <c r="D26995" s="85"/>
      <c r="E26995" s="88"/>
      <c r="G26995" s="17"/>
      <c r="I26995" s="43"/>
      <c r="J26995" s="308"/>
      <c r="K26995" s="51"/>
      <c r="N26995" s="309"/>
      <c r="R26995" s="17"/>
      <c r="T26995" s="17"/>
      <c r="V26995" s="17"/>
      <c r="W26995" s="51"/>
    </row>
    <row r="26996">
      <c r="A26996" s="307"/>
      <c r="B26996" s="85"/>
      <c r="C26996" s="85"/>
      <c r="D26996" s="85"/>
      <c r="E26996" s="88"/>
      <c r="G26996" s="17"/>
      <c r="I26996" s="43"/>
      <c r="J26996" s="308"/>
      <c r="K26996" s="51"/>
      <c r="N26996" s="309"/>
      <c r="R26996" s="17"/>
      <c r="T26996" s="17"/>
      <c r="V26996" s="17"/>
      <c r="W26996" s="51"/>
    </row>
    <row r="26997">
      <c r="A26997" s="307"/>
      <c r="B26997" s="85"/>
      <c r="C26997" s="85"/>
      <c r="D26997" s="85"/>
      <c r="E26997" s="88"/>
      <c r="G26997" s="17"/>
      <c r="I26997" s="43"/>
      <c r="J26997" s="308"/>
      <c r="K26997" s="51"/>
      <c r="N26997" s="309"/>
      <c r="R26997" s="17"/>
      <c r="T26997" s="17"/>
      <c r="V26997" s="17"/>
      <c r="W26997" s="51"/>
    </row>
    <row r="26998">
      <c r="A26998" s="307"/>
      <c r="B26998" s="85"/>
      <c r="C26998" s="85"/>
      <c r="D26998" s="85"/>
      <c r="E26998" s="88"/>
      <c r="G26998" s="17"/>
      <c r="I26998" s="43"/>
      <c r="J26998" s="308"/>
      <c r="K26998" s="51"/>
      <c r="N26998" s="309"/>
      <c r="R26998" s="17"/>
      <c r="T26998" s="17"/>
      <c r="V26998" s="17"/>
      <c r="W26998" s="51"/>
    </row>
    <row r="26999">
      <c r="A26999" s="307"/>
      <c r="B26999" s="85"/>
      <c r="C26999" s="85"/>
      <c r="D26999" s="85"/>
      <c r="E26999" s="88"/>
      <c r="G26999" s="17"/>
      <c r="I26999" s="43"/>
      <c r="J26999" s="308"/>
      <c r="K26999" s="51"/>
      <c r="N26999" s="309"/>
      <c r="R26999" s="17"/>
      <c r="T26999" s="17"/>
      <c r="V26999" s="17"/>
      <c r="W26999" s="51"/>
    </row>
    <row r="27000">
      <c r="A27000" s="307"/>
      <c r="B27000" s="85"/>
      <c r="C27000" s="85"/>
      <c r="D27000" s="85"/>
      <c r="E27000" s="88"/>
      <c r="G27000" s="17"/>
      <c r="I27000" s="43"/>
      <c r="J27000" s="308"/>
      <c r="K27000" s="51"/>
      <c r="N27000" s="309"/>
      <c r="R27000" s="17"/>
      <c r="T27000" s="17"/>
      <c r="V27000" s="17"/>
      <c r="W27000" s="51"/>
    </row>
    <row r="27001">
      <c r="A27001" s="307"/>
      <c r="B27001" s="85"/>
      <c r="C27001" s="85"/>
      <c r="D27001" s="85"/>
      <c r="E27001" s="88"/>
      <c r="G27001" s="17"/>
      <c r="I27001" s="43"/>
      <c r="J27001" s="308"/>
      <c r="K27001" s="51"/>
      <c r="N27001" s="309"/>
      <c r="R27001" s="17"/>
      <c r="T27001" s="17"/>
      <c r="V27001" s="17"/>
      <c r="W27001" s="51"/>
    </row>
    <row r="27002">
      <c r="A27002" s="307"/>
      <c r="B27002" s="85"/>
      <c r="C27002" s="85"/>
      <c r="D27002" s="85"/>
      <c r="E27002" s="88"/>
      <c r="G27002" s="17"/>
      <c r="I27002" s="43"/>
      <c r="J27002" s="308"/>
      <c r="K27002" s="51"/>
      <c r="N27002" s="309"/>
      <c r="R27002" s="17"/>
      <c r="T27002" s="17"/>
      <c r="V27002" s="17"/>
      <c r="W27002" s="51"/>
    </row>
    <row r="27003">
      <c r="A27003" s="307"/>
      <c r="B27003" s="85"/>
      <c r="C27003" s="85"/>
      <c r="D27003" s="85"/>
      <c r="E27003" s="88"/>
      <c r="G27003" s="17"/>
      <c r="I27003" s="43"/>
      <c r="J27003" s="308"/>
      <c r="K27003" s="51"/>
      <c r="N27003" s="309"/>
      <c r="R27003" s="17"/>
      <c r="T27003" s="17"/>
      <c r="V27003" s="17"/>
      <c r="W27003" s="51"/>
    </row>
    <row r="27004">
      <c r="A27004" s="307"/>
      <c r="B27004" s="85"/>
      <c r="C27004" s="85"/>
      <c r="D27004" s="85"/>
      <c r="E27004" s="88"/>
      <c r="G27004" s="17"/>
      <c r="I27004" s="43"/>
      <c r="J27004" s="308"/>
      <c r="K27004" s="51"/>
      <c r="N27004" s="309"/>
      <c r="R27004" s="17"/>
      <c r="T27004" s="17"/>
      <c r="V27004" s="17"/>
      <c r="W27004" s="51"/>
    </row>
    <row r="27005">
      <c r="A27005" s="307"/>
      <c r="B27005" s="85"/>
      <c r="C27005" s="85"/>
      <c r="D27005" s="85"/>
      <c r="E27005" s="88"/>
      <c r="G27005" s="17"/>
      <c r="I27005" s="43"/>
      <c r="J27005" s="308"/>
      <c r="K27005" s="51"/>
      <c r="N27005" s="309"/>
      <c r="R27005" s="17"/>
      <c r="T27005" s="17"/>
      <c r="V27005" s="17"/>
      <c r="W27005" s="51"/>
    </row>
    <row r="27006">
      <c r="A27006" s="307"/>
      <c r="B27006" s="85"/>
      <c r="C27006" s="85"/>
      <c r="D27006" s="85"/>
      <c r="E27006" s="88"/>
      <c r="G27006" s="17"/>
      <c r="I27006" s="43"/>
      <c r="J27006" s="308"/>
      <c r="K27006" s="51"/>
      <c r="N27006" s="309"/>
      <c r="R27006" s="17"/>
      <c r="T27006" s="17"/>
      <c r="V27006" s="17"/>
      <c r="W27006" s="51"/>
    </row>
    <row r="27007">
      <c r="A27007" s="307"/>
      <c r="B27007" s="85"/>
      <c r="C27007" s="85"/>
      <c r="D27007" s="85"/>
      <c r="E27007" s="88"/>
      <c r="G27007" s="17"/>
      <c r="I27007" s="43"/>
      <c r="J27007" s="308"/>
      <c r="K27007" s="51"/>
      <c r="N27007" s="309"/>
      <c r="R27007" s="17"/>
      <c r="T27007" s="17"/>
      <c r="V27007" s="17"/>
      <c r="W27007" s="51"/>
    </row>
    <row r="27008">
      <c r="A27008" s="307"/>
      <c r="B27008" s="85"/>
      <c r="C27008" s="85"/>
      <c r="D27008" s="85"/>
      <c r="E27008" s="88"/>
      <c r="G27008" s="17"/>
      <c r="I27008" s="43"/>
      <c r="J27008" s="308"/>
      <c r="K27008" s="51"/>
      <c r="N27008" s="309"/>
      <c r="R27008" s="17"/>
      <c r="T27008" s="17"/>
      <c r="V27008" s="17"/>
      <c r="W27008" s="51"/>
    </row>
    <row r="27009">
      <c r="A27009" s="307"/>
      <c r="B27009" s="85"/>
      <c r="C27009" s="85"/>
      <c r="D27009" s="85"/>
      <c r="E27009" s="88"/>
      <c r="G27009" s="17"/>
      <c r="I27009" s="43"/>
      <c r="J27009" s="308"/>
      <c r="K27009" s="51"/>
      <c r="N27009" s="309"/>
      <c r="R27009" s="17"/>
      <c r="T27009" s="17"/>
      <c r="V27009" s="17"/>
      <c r="W27009" s="51"/>
    </row>
    <row r="27010">
      <c r="A27010" s="307"/>
      <c r="B27010" s="85"/>
      <c r="C27010" s="85"/>
      <c r="D27010" s="85"/>
      <c r="E27010" s="88"/>
      <c r="G27010" s="17"/>
      <c r="I27010" s="43"/>
      <c r="J27010" s="308"/>
      <c r="K27010" s="51"/>
      <c r="N27010" s="309"/>
      <c r="R27010" s="17"/>
      <c r="T27010" s="17"/>
      <c r="V27010" s="17"/>
      <c r="W27010" s="51"/>
    </row>
    <row r="27011">
      <c r="A27011" s="307"/>
      <c r="B27011" s="85"/>
      <c r="C27011" s="85"/>
      <c r="D27011" s="85"/>
      <c r="E27011" s="88"/>
      <c r="G27011" s="17"/>
      <c r="I27011" s="43"/>
      <c r="J27011" s="308"/>
      <c r="K27011" s="51"/>
      <c r="N27011" s="309"/>
      <c r="R27011" s="17"/>
      <c r="T27011" s="17"/>
      <c r="V27011" s="17"/>
      <c r="W27011" s="51"/>
    </row>
    <row r="27012">
      <c r="A27012" s="307"/>
      <c r="B27012" s="85"/>
      <c r="C27012" s="85"/>
      <c r="D27012" s="85"/>
      <c r="E27012" s="88"/>
      <c r="G27012" s="17"/>
      <c r="I27012" s="43"/>
      <c r="J27012" s="308"/>
      <c r="K27012" s="51"/>
      <c r="N27012" s="309"/>
      <c r="R27012" s="17"/>
      <c r="T27012" s="17"/>
      <c r="V27012" s="17"/>
      <c r="W27012" s="51"/>
    </row>
    <row r="27013">
      <c r="A27013" s="307"/>
      <c r="B27013" s="85"/>
      <c r="C27013" s="85"/>
      <c r="D27013" s="85"/>
      <c r="E27013" s="88"/>
      <c r="G27013" s="17"/>
      <c r="I27013" s="43"/>
      <c r="J27013" s="308"/>
      <c r="K27013" s="51"/>
      <c r="N27013" s="309"/>
      <c r="R27013" s="17"/>
      <c r="T27013" s="17"/>
      <c r="V27013" s="17"/>
      <c r="W27013" s="51"/>
    </row>
    <row r="27014">
      <c r="A27014" s="307"/>
      <c r="B27014" s="85"/>
      <c r="C27014" s="85"/>
      <c r="D27014" s="85"/>
      <c r="E27014" s="88"/>
      <c r="G27014" s="17"/>
      <c r="I27014" s="43"/>
      <c r="J27014" s="308"/>
      <c r="K27014" s="51"/>
      <c r="N27014" s="309"/>
      <c r="R27014" s="17"/>
      <c r="T27014" s="17"/>
      <c r="V27014" s="17"/>
      <c r="W27014" s="51"/>
    </row>
    <row r="27015">
      <c r="A27015" s="307"/>
      <c r="B27015" s="85"/>
      <c r="C27015" s="85"/>
      <c r="D27015" s="85"/>
      <c r="E27015" s="88"/>
      <c r="G27015" s="17"/>
      <c r="I27015" s="43"/>
      <c r="J27015" s="308"/>
      <c r="K27015" s="51"/>
      <c r="N27015" s="309"/>
      <c r="R27015" s="17"/>
      <c r="T27015" s="17"/>
      <c r="V27015" s="17"/>
      <c r="W27015" s="51"/>
    </row>
    <row r="27016">
      <c r="A27016" s="307"/>
      <c r="B27016" s="85"/>
      <c r="C27016" s="85"/>
      <c r="D27016" s="85"/>
      <c r="E27016" s="88"/>
      <c r="G27016" s="17"/>
      <c r="I27016" s="43"/>
      <c r="J27016" s="308"/>
      <c r="K27016" s="51"/>
      <c r="N27016" s="309"/>
      <c r="R27016" s="17"/>
      <c r="T27016" s="17"/>
      <c r="V27016" s="17"/>
      <c r="W27016" s="51"/>
    </row>
    <row r="27017">
      <c r="A27017" s="307"/>
      <c r="B27017" s="85"/>
      <c r="C27017" s="85"/>
      <c r="D27017" s="85"/>
      <c r="E27017" s="88"/>
      <c r="G27017" s="17"/>
      <c r="I27017" s="43"/>
      <c r="J27017" s="308"/>
      <c r="K27017" s="51"/>
      <c r="N27017" s="309"/>
      <c r="R27017" s="17"/>
      <c r="T27017" s="17"/>
      <c r="V27017" s="17"/>
      <c r="W27017" s="51"/>
    </row>
    <row r="27018">
      <c r="A27018" s="307"/>
      <c r="B27018" s="85"/>
      <c r="C27018" s="85"/>
      <c r="D27018" s="85"/>
      <c r="E27018" s="88"/>
      <c r="G27018" s="17"/>
      <c r="I27018" s="43"/>
      <c r="J27018" s="308"/>
      <c r="K27018" s="51"/>
      <c r="N27018" s="309"/>
      <c r="R27018" s="17"/>
      <c r="T27018" s="17"/>
      <c r="V27018" s="17"/>
      <c r="W27018" s="51"/>
    </row>
    <row r="27019">
      <c r="A27019" s="307"/>
      <c r="B27019" s="85"/>
      <c r="C27019" s="85"/>
      <c r="D27019" s="85"/>
      <c r="E27019" s="88"/>
      <c r="G27019" s="17"/>
      <c r="I27019" s="43"/>
      <c r="J27019" s="308"/>
      <c r="K27019" s="51"/>
      <c r="N27019" s="309"/>
      <c r="R27019" s="17"/>
      <c r="T27019" s="17"/>
      <c r="V27019" s="17"/>
      <c r="W27019" s="51"/>
    </row>
    <row r="27020">
      <c r="A27020" s="307"/>
      <c r="B27020" s="85"/>
      <c r="C27020" s="85"/>
      <c r="D27020" s="85"/>
      <c r="E27020" s="88"/>
      <c r="G27020" s="17"/>
      <c r="I27020" s="43"/>
      <c r="J27020" s="308"/>
      <c r="K27020" s="51"/>
      <c r="N27020" s="309"/>
      <c r="R27020" s="17"/>
      <c r="T27020" s="17"/>
      <c r="V27020" s="17"/>
      <c r="W27020" s="51"/>
    </row>
    <row r="27021">
      <c r="A27021" s="307"/>
      <c r="B27021" s="85"/>
      <c r="C27021" s="85"/>
      <c r="D27021" s="85"/>
      <c r="E27021" s="88"/>
      <c r="G27021" s="17"/>
      <c r="I27021" s="43"/>
      <c r="J27021" s="308"/>
      <c r="K27021" s="51"/>
      <c r="N27021" s="309"/>
      <c r="R27021" s="17"/>
      <c r="T27021" s="17"/>
      <c r="V27021" s="17"/>
      <c r="W27021" s="51"/>
    </row>
    <row r="27022">
      <c r="A27022" s="307"/>
      <c r="B27022" s="85"/>
      <c r="C27022" s="85"/>
      <c r="D27022" s="85"/>
      <c r="E27022" s="88"/>
      <c r="G27022" s="17"/>
      <c r="I27022" s="43"/>
      <c r="J27022" s="308"/>
      <c r="K27022" s="51"/>
      <c r="N27022" s="309"/>
      <c r="R27022" s="17"/>
      <c r="T27022" s="17"/>
      <c r="V27022" s="17"/>
      <c r="W27022" s="51"/>
    </row>
    <row r="27023">
      <c r="A27023" s="307"/>
      <c r="B27023" s="85"/>
      <c r="C27023" s="85"/>
      <c r="D27023" s="85"/>
      <c r="E27023" s="88"/>
      <c r="G27023" s="17"/>
      <c r="I27023" s="43"/>
      <c r="J27023" s="308"/>
      <c r="K27023" s="51"/>
      <c r="N27023" s="309"/>
      <c r="R27023" s="17"/>
      <c r="T27023" s="17"/>
      <c r="V27023" s="17"/>
      <c r="W27023" s="51"/>
    </row>
    <row r="27024">
      <c r="A27024" s="307"/>
      <c r="B27024" s="85"/>
      <c r="C27024" s="85"/>
      <c r="D27024" s="85"/>
      <c r="E27024" s="88"/>
      <c r="G27024" s="17"/>
      <c r="I27024" s="43"/>
      <c r="J27024" s="308"/>
      <c r="K27024" s="51"/>
      <c r="N27024" s="309"/>
      <c r="R27024" s="17"/>
      <c r="T27024" s="17"/>
      <c r="V27024" s="17"/>
      <c r="W27024" s="51"/>
    </row>
    <row r="27025">
      <c r="A27025" s="307"/>
      <c r="B27025" s="85"/>
      <c r="C27025" s="85"/>
      <c r="D27025" s="85"/>
      <c r="E27025" s="88"/>
      <c r="G27025" s="17"/>
      <c r="I27025" s="43"/>
      <c r="J27025" s="308"/>
      <c r="K27025" s="51"/>
      <c r="N27025" s="309"/>
      <c r="R27025" s="17"/>
      <c r="T27025" s="17"/>
      <c r="V27025" s="17"/>
      <c r="W27025" s="51"/>
    </row>
    <row r="27026">
      <c r="A27026" s="307"/>
      <c r="B27026" s="85"/>
      <c r="C27026" s="85"/>
      <c r="D27026" s="85"/>
      <c r="E27026" s="88"/>
      <c r="G27026" s="17"/>
      <c r="I27026" s="43"/>
      <c r="J27026" s="308"/>
      <c r="K27026" s="51"/>
      <c r="N27026" s="309"/>
      <c r="R27026" s="17"/>
      <c r="T27026" s="17"/>
      <c r="V27026" s="17"/>
      <c r="W27026" s="51"/>
    </row>
    <row r="27027">
      <c r="A27027" s="307"/>
      <c r="B27027" s="85"/>
      <c r="C27027" s="85"/>
      <c r="D27027" s="85"/>
      <c r="E27027" s="88"/>
      <c r="G27027" s="17"/>
      <c r="I27027" s="43"/>
      <c r="J27027" s="308"/>
      <c r="K27027" s="51"/>
      <c r="N27027" s="309"/>
      <c r="R27027" s="17"/>
      <c r="T27027" s="17"/>
      <c r="V27027" s="17"/>
      <c r="W27027" s="51"/>
    </row>
    <row r="27028">
      <c r="A27028" s="307"/>
      <c r="B27028" s="85"/>
      <c r="C27028" s="85"/>
      <c r="D27028" s="85"/>
      <c r="E27028" s="88"/>
      <c r="G27028" s="17"/>
      <c r="I27028" s="43"/>
      <c r="J27028" s="308"/>
      <c r="K27028" s="51"/>
      <c r="N27028" s="309"/>
      <c r="R27028" s="17"/>
      <c r="T27028" s="17"/>
      <c r="V27028" s="17"/>
      <c r="W27028" s="51"/>
    </row>
    <row r="27029">
      <c r="A27029" s="307"/>
      <c r="B27029" s="85"/>
      <c r="C27029" s="85"/>
      <c r="D27029" s="85"/>
      <c r="E27029" s="88"/>
      <c r="G27029" s="17"/>
      <c r="I27029" s="43"/>
      <c r="J27029" s="308"/>
      <c r="K27029" s="51"/>
      <c r="N27029" s="309"/>
      <c r="R27029" s="17"/>
      <c r="T27029" s="17"/>
      <c r="V27029" s="17"/>
      <c r="W27029" s="51"/>
    </row>
    <row r="27030">
      <c r="A27030" s="307"/>
      <c r="B27030" s="85"/>
      <c r="C27030" s="85"/>
      <c r="D27030" s="85"/>
      <c r="E27030" s="88"/>
      <c r="G27030" s="17"/>
      <c r="I27030" s="43"/>
      <c r="J27030" s="308"/>
      <c r="K27030" s="51"/>
      <c r="N27030" s="309"/>
      <c r="R27030" s="17"/>
      <c r="T27030" s="17"/>
      <c r="V27030" s="17"/>
      <c r="W27030" s="51"/>
    </row>
    <row r="27031">
      <c r="A27031" s="307"/>
      <c r="B27031" s="85"/>
      <c r="C27031" s="85"/>
      <c r="D27031" s="85"/>
      <c r="E27031" s="88"/>
      <c r="G27031" s="17"/>
      <c r="I27031" s="43"/>
      <c r="J27031" s="308"/>
      <c r="K27031" s="51"/>
      <c r="N27031" s="309"/>
      <c r="R27031" s="17"/>
      <c r="T27031" s="17"/>
      <c r="V27031" s="17"/>
      <c r="W27031" s="51"/>
    </row>
    <row r="27032">
      <c r="A27032" s="307"/>
      <c r="B27032" s="85"/>
      <c r="C27032" s="85"/>
      <c r="D27032" s="85"/>
      <c r="E27032" s="88"/>
      <c r="G27032" s="17"/>
      <c r="I27032" s="43"/>
      <c r="J27032" s="308"/>
      <c r="K27032" s="51"/>
      <c r="N27032" s="309"/>
      <c r="R27032" s="17"/>
      <c r="T27032" s="17"/>
      <c r="V27032" s="17"/>
      <c r="W27032" s="51"/>
    </row>
    <row r="27033">
      <c r="A27033" s="307"/>
      <c r="B27033" s="85"/>
      <c r="C27033" s="85"/>
      <c r="D27033" s="85"/>
      <c r="E27033" s="88"/>
      <c r="G27033" s="17"/>
      <c r="I27033" s="43"/>
      <c r="J27033" s="308"/>
      <c r="K27033" s="51"/>
      <c r="N27033" s="309"/>
      <c r="R27033" s="17"/>
      <c r="T27033" s="17"/>
      <c r="V27033" s="17"/>
      <c r="W27033" s="51"/>
    </row>
    <row r="27034">
      <c r="A27034" s="307"/>
      <c r="B27034" s="85"/>
      <c r="C27034" s="85"/>
      <c r="D27034" s="85"/>
      <c r="E27034" s="88"/>
      <c r="G27034" s="17"/>
      <c r="I27034" s="43"/>
      <c r="J27034" s="308"/>
      <c r="K27034" s="51"/>
      <c r="N27034" s="309"/>
      <c r="R27034" s="17"/>
      <c r="T27034" s="17"/>
      <c r="V27034" s="17"/>
      <c r="W27034" s="51"/>
    </row>
    <row r="27035">
      <c r="A27035" s="307"/>
      <c r="B27035" s="85"/>
      <c r="C27035" s="85"/>
      <c r="D27035" s="85"/>
      <c r="E27035" s="88"/>
      <c r="G27035" s="17"/>
      <c r="I27035" s="43"/>
      <c r="J27035" s="308"/>
      <c r="K27035" s="51"/>
      <c r="N27035" s="309"/>
      <c r="R27035" s="17"/>
      <c r="T27035" s="17"/>
      <c r="V27035" s="17"/>
      <c r="W27035" s="51"/>
    </row>
    <row r="27036">
      <c r="A27036" s="307"/>
      <c r="B27036" s="85"/>
      <c r="C27036" s="85"/>
      <c r="D27036" s="85"/>
      <c r="E27036" s="88"/>
      <c r="G27036" s="17"/>
      <c r="I27036" s="43"/>
      <c r="J27036" s="308"/>
      <c r="K27036" s="51"/>
      <c r="N27036" s="309"/>
      <c r="R27036" s="17"/>
      <c r="T27036" s="17"/>
      <c r="V27036" s="17"/>
      <c r="W27036" s="51"/>
    </row>
    <row r="27037">
      <c r="A27037" s="307"/>
      <c r="B27037" s="85"/>
      <c r="C27037" s="85"/>
      <c r="D27037" s="85"/>
      <c r="E27037" s="88"/>
      <c r="G27037" s="17"/>
      <c r="I27037" s="43"/>
      <c r="J27037" s="308"/>
      <c r="K27037" s="51"/>
      <c r="N27037" s="309"/>
      <c r="R27037" s="17"/>
      <c r="T27037" s="17"/>
      <c r="V27037" s="17"/>
      <c r="W27037" s="51"/>
    </row>
    <row r="27038">
      <c r="A27038" s="307"/>
      <c r="B27038" s="85"/>
      <c r="C27038" s="85"/>
      <c r="D27038" s="85"/>
      <c r="E27038" s="88"/>
      <c r="G27038" s="17"/>
      <c r="I27038" s="43"/>
      <c r="J27038" s="308"/>
      <c r="K27038" s="51"/>
      <c r="N27038" s="309"/>
      <c r="R27038" s="17"/>
      <c r="T27038" s="17"/>
      <c r="V27038" s="17"/>
      <c r="W27038" s="51"/>
    </row>
    <row r="27039">
      <c r="A27039" s="307"/>
      <c r="B27039" s="85"/>
      <c r="C27039" s="85"/>
      <c r="D27039" s="85"/>
      <c r="E27039" s="88"/>
      <c r="G27039" s="17"/>
      <c r="I27039" s="43"/>
      <c r="J27039" s="308"/>
      <c r="K27039" s="51"/>
      <c r="N27039" s="309"/>
      <c r="R27039" s="17"/>
      <c r="T27039" s="17"/>
      <c r="V27039" s="17"/>
      <c r="W27039" s="51"/>
    </row>
    <row r="27040">
      <c r="A27040" s="307"/>
      <c r="B27040" s="85"/>
      <c r="C27040" s="85"/>
      <c r="D27040" s="85"/>
      <c r="E27040" s="88"/>
      <c r="G27040" s="17"/>
      <c r="I27040" s="43"/>
      <c r="J27040" s="308"/>
      <c r="K27040" s="51"/>
      <c r="N27040" s="309"/>
      <c r="R27040" s="17"/>
      <c r="T27040" s="17"/>
      <c r="V27040" s="17"/>
      <c r="W27040" s="51"/>
    </row>
    <row r="27041">
      <c r="A27041" s="307"/>
      <c r="B27041" s="85"/>
      <c r="C27041" s="85"/>
      <c r="D27041" s="85"/>
      <c r="E27041" s="88"/>
      <c r="G27041" s="17"/>
      <c r="I27041" s="43"/>
      <c r="J27041" s="308"/>
      <c r="K27041" s="51"/>
      <c r="N27041" s="309"/>
      <c r="R27041" s="17"/>
      <c r="T27041" s="17"/>
      <c r="V27041" s="17"/>
      <c r="W27041" s="51"/>
    </row>
    <row r="27042">
      <c r="A27042" s="307"/>
      <c r="B27042" s="85"/>
      <c r="C27042" s="85"/>
      <c r="D27042" s="85"/>
      <c r="E27042" s="88"/>
      <c r="G27042" s="17"/>
      <c r="I27042" s="43"/>
      <c r="J27042" s="308"/>
      <c r="K27042" s="51"/>
      <c r="N27042" s="309"/>
      <c r="R27042" s="17"/>
      <c r="T27042" s="17"/>
      <c r="V27042" s="17"/>
      <c r="W27042" s="51"/>
    </row>
    <row r="27043">
      <c r="A27043" s="307"/>
      <c r="B27043" s="85"/>
      <c r="C27043" s="85"/>
      <c r="D27043" s="85"/>
      <c r="E27043" s="88"/>
      <c r="G27043" s="17"/>
      <c r="I27043" s="43"/>
      <c r="J27043" s="308"/>
      <c r="K27043" s="51"/>
      <c r="N27043" s="309"/>
      <c r="R27043" s="17"/>
      <c r="T27043" s="17"/>
      <c r="V27043" s="17"/>
      <c r="W27043" s="51"/>
    </row>
    <row r="27044">
      <c r="A27044" s="307"/>
      <c r="B27044" s="85"/>
      <c r="C27044" s="85"/>
      <c r="D27044" s="85"/>
      <c r="E27044" s="88"/>
      <c r="G27044" s="17"/>
      <c r="I27044" s="43"/>
      <c r="J27044" s="308"/>
      <c r="K27044" s="51"/>
      <c r="N27044" s="309"/>
      <c r="R27044" s="17"/>
      <c r="T27044" s="17"/>
      <c r="V27044" s="17"/>
      <c r="W27044" s="51"/>
    </row>
    <row r="27045">
      <c r="A27045" s="307"/>
      <c r="B27045" s="85"/>
      <c r="C27045" s="85"/>
      <c r="D27045" s="85"/>
      <c r="E27045" s="88"/>
      <c r="G27045" s="17"/>
      <c r="I27045" s="43"/>
      <c r="J27045" s="308"/>
      <c r="K27045" s="51"/>
      <c r="N27045" s="309"/>
      <c r="R27045" s="17"/>
      <c r="T27045" s="17"/>
      <c r="V27045" s="17"/>
      <c r="W27045" s="51"/>
    </row>
    <row r="27046">
      <c r="A27046" s="307"/>
      <c r="B27046" s="85"/>
      <c r="C27046" s="85"/>
      <c r="D27046" s="85"/>
      <c r="E27046" s="88"/>
      <c r="G27046" s="17"/>
      <c r="I27046" s="43"/>
      <c r="J27046" s="308"/>
      <c r="K27046" s="51"/>
      <c r="N27046" s="309"/>
      <c r="R27046" s="17"/>
      <c r="T27046" s="17"/>
      <c r="V27046" s="17"/>
      <c r="W27046" s="51"/>
    </row>
    <row r="27047">
      <c r="A27047" s="307"/>
      <c r="B27047" s="85"/>
      <c r="C27047" s="85"/>
      <c r="D27047" s="85"/>
      <c r="E27047" s="88"/>
      <c r="G27047" s="17"/>
      <c r="I27047" s="43"/>
      <c r="J27047" s="308"/>
      <c r="K27047" s="51"/>
      <c r="N27047" s="309"/>
      <c r="R27047" s="17"/>
      <c r="T27047" s="17"/>
      <c r="V27047" s="17"/>
      <c r="W27047" s="51"/>
    </row>
    <row r="27048">
      <c r="A27048" s="307"/>
      <c r="B27048" s="85"/>
      <c r="C27048" s="85"/>
      <c r="D27048" s="85"/>
      <c r="E27048" s="88"/>
      <c r="G27048" s="17"/>
      <c r="I27048" s="43"/>
      <c r="J27048" s="308"/>
      <c r="K27048" s="51"/>
      <c r="N27048" s="309"/>
      <c r="R27048" s="17"/>
      <c r="T27048" s="17"/>
      <c r="V27048" s="17"/>
      <c r="W27048" s="51"/>
    </row>
    <row r="27049">
      <c r="A27049" s="307"/>
      <c r="B27049" s="85"/>
      <c r="C27049" s="85"/>
      <c r="D27049" s="85"/>
      <c r="E27049" s="88"/>
      <c r="G27049" s="17"/>
      <c r="I27049" s="43"/>
      <c r="J27049" s="308"/>
      <c r="K27049" s="51"/>
      <c r="N27049" s="309"/>
      <c r="R27049" s="17"/>
      <c r="T27049" s="17"/>
      <c r="V27049" s="17"/>
      <c r="W27049" s="51"/>
    </row>
    <row r="27050">
      <c r="A27050" s="307"/>
      <c r="B27050" s="85"/>
      <c r="C27050" s="85"/>
      <c r="D27050" s="85"/>
      <c r="E27050" s="88"/>
      <c r="G27050" s="17"/>
      <c r="I27050" s="43"/>
      <c r="J27050" s="308"/>
      <c r="K27050" s="51"/>
      <c r="N27050" s="309"/>
      <c r="R27050" s="17"/>
      <c r="T27050" s="17"/>
      <c r="V27050" s="17"/>
      <c r="W27050" s="51"/>
    </row>
    <row r="27051">
      <c r="A27051" s="307"/>
      <c r="B27051" s="85"/>
      <c r="C27051" s="85"/>
      <c r="D27051" s="85"/>
      <c r="E27051" s="88"/>
      <c r="G27051" s="17"/>
      <c r="I27051" s="43"/>
      <c r="J27051" s="308"/>
      <c r="K27051" s="51"/>
      <c r="N27051" s="309"/>
      <c r="R27051" s="17"/>
      <c r="T27051" s="17"/>
      <c r="V27051" s="17"/>
      <c r="W27051" s="51"/>
    </row>
    <row r="27052">
      <c r="A27052" s="307"/>
      <c r="B27052" s="85"/>
      <c r="C27052" s="85"/>
      <c r="D27052" s="85"/>
      <c r="E27052" s="88"/>
      <c r="G27052" s="17"/>
      <c r="I27052" s="43"/>
      <c r="J27052" s="308"/>
      <c r="K27052" s="51"/>
      <c r="N27052" s="309"/>
      <c r="R27052" s="17"/>
      <c r="T27052" s="17"/>
      <c r="V27052" s="17"/>
      <c r="W27052" s="51"/>
    </row>
    <row r="27053">
      <c r="A27053" s="307"/>
      <c r="B27053" s="85"/>
      <c r="C27053" s="85"/>
      <c r="D27053" s="85"/>
      <c r="E27053" s="88"/>
      <c r="G27053" s="17"/>
      <c r="I27053" s="43"/>
      <c r="J27053" s="308"/>
      <c r="K27053" s="51"/>
      <c r="N27053" s="309"/>
      <c r="R27053" s="17"/>
      <c r="T27053" s="17"/>
      <c r="V27053" s="17"/>
      <c r="W27053" s="51"/>
    </row>
    <row r="27054">
      <c r="A27054" s="307"/>
      <c r="B27054" s="85"/>
      <c r="C27054" s="85"/>
      <c r="D27054" s="85"/>
      <c r="E27054" s="88"/>
      <c r="G27054" s="17"/>
      <c r="I27054" s="43"/>
      <c r="J27054" s="308"/>
      <c r="K27054" s="51"/>
      <c r="N27054" s="309"/>
      <c r="R27054" s="17"/>
      <c r="T27054" s="17"/>
      <c r="V27054" s="17"/>
      <c r="W27054" s="51"/>
    </row>
    <row r="27055">
      <c r="A27055" s="307"/>
      <c r="B27055" s="85"/>
      <c r="C27055" s="85"/>
      <c r="D27055" s="85"/>
      <c r="E27055" s="88"/>
      <c r="G27055" s="17"/>
      <c r="I27055" s="43"/>
      <c r="J27055" s="308"/>
      <c r="K27055" s="51"/>
      <c r="N27055" s="309"/>
      <c r="R27055" s="17"/>
      <c r="T27055" s="17"/>
      <c r="V27055" s="17"/>
      <c r="W27055" s="51"/>
    </row>
    <row r="27056">
      <c r="A27056" s="307"/>
      <c r="B27056" s="85"/>
      <c r="C27056" s="85"/>
      <c r="D27056" s="85"/>
      <c r="E27056" s="88"/>
      <c r="G27056" s="17"/>
      <c r="I27056" s="43"/>
      <c r="J27056" s="308"/>
      <c r="K27056" s="51"/>
      <c r="N27056" s="309"/>
      <c r="R27056" s="17"/>
      <c r="T27056" s="17"/>
      <c r="V27056" s="17"/>
      <c r="W27056" s="51"/>
    </row>
    <row r="27057">
      <c r="A27057" s="307"/>
      <c r="B27057" s="85"/>
      <c r="C27057" s="85"/>
      <c r="D27057" s="85"/>
      <c r="E27057" s="88"/>
      <c r="G27057" s="17"/>
      <c r="I27057" s="43"/>
      <c r="J27057" s="308"/>
      <c r="K27057" s="51"/>
      <c r="N27057" s="309"/>
      <c r="R27057" s="17"/>
      <c r="T27057" s="17"/>
      <c r="V27057" s="17"/>
      <c r="W27057" s="51"/>
    </row>
    <row r="27058">
      <c r="A27058" s="307"/>
      <c r="B27058" s="85"/>
      <c r="C27058" s="85"/>
      <c r="D27058" s="85"/>
      <c r="E27058" s="88"/>
      <c r="G27058" s="17"/>
      <c r="I27058" s="43"/>
      <c r="J27058" s="308"/>
      <c r="K27058" s="51"/>
      <c r="N27058" s="309"/>
      <c r="R27058" s="17"/>
      <c r="T27058" s="17"/>
      <c r="V27058" s="17"/>
      <c r="W27058" s="51"/>
    </row>
    <row r="27059">
      <c r="A27059" s="307"/>
      <c r="B27059" s="85"/>
      <c r="C27059" s="85"/>
      <c r="D27059" s="85"/>
      <c r="E27059" s="88"/>
      <c r="G27059" s="17"/>
      <c r="I27059" s="43"/>
      <c r="J27059" s="308"/>
      <c r="K27059" s="51"/>
      <c r="N27059" s="309"/>
      <c r="R27059" s="17"/>
      <c r="T27059" s="17"/>
      <c r="V27059" s="17"/>
      <c r="W27059" s="51"/>
    </row>
    <row r="27060">
      <c r="A27060" s="307"/>
      <c r="B27060" s="85"/>
      <c r="C27060" s="85"/>
      <c r="D27060" s="85"/>
      <c r="E27060" s="88"/>
      <c r="G27060" s="17"/>
      <c r="I27060" s="43"/>
      <c r="J27060" s="308"/>
      <c r="K27060" s="51"/>
      <c r="N27060" s="309"/>
      <c r="R27060" s="17"/>
      <c r="T27060" s="17"/>
      <c r="V27060" s="17"/>
      <c r="W27060" s="51"/>
    </row>
    <row r="27061">
      <c r="A27061" s="307"/>
      <c r="B27061" s="85"/>
      <c r="C27061" s="85"/>
      <c r="D27061" s="85"/>
      <c r="E27061" s="88"/>
      <c r="G27061" s="17"/>
      <c r="I27061" s="43"/>
      <c r="J27061" s="308"/>
      <c r="K27061" s="51"/>
      <c r="N27061" s="309"/>
      <c r="R27061" s="17"/>
      <c r="T27061" s="17"/>
      <c r="V27061" s="17"/>
      <c r="W27061" s="51"/>
    </row>
    <row r="27062">
      <c r="A27062" s="307"/>
      <c r="B27062" s="85"/>
      <c r="C27062" s="85"/>
      <c r="D27062" s="85"/>
      <c r="E27062" s="88"/>
      <c r="G27062" s="17"/>
      <c r="I27062" s="43"/>
      <c r="J27062" s="308"/>
      <c r="K27062" s="51"/>
      <c r="N27062" s="309"/>
      <c r="R27062" s="17"/>
      <c r="T27062" s="17"/>
      <c r="V27062" s="17"/>
      <c r="W27062" s="51"/>
    </row>
    <row r="27063">
      <c r="A27063" s="307"/>
      <c r="B27063" s="85"/>
      <c r="C27063" s="85"/>
      <c r="D27063" s="85"/>
      <c r="E27063" s="88"/>
      <c r="G27063" s="17"/>
      <c r="I27063" s="43"/>
      <c r="J27063" s="308"/>
      <c r="K27063" s="51"/>
      <c r="N27063" s="309"/>
      <c r="R27063" s="17"/>
      <c r="T27063" s="17"/>
      <c r="V27063" s="17"/>
      <c r="W27063" s="51"/>
    </row>
    <row r="27064">
      <c r="A27064" s="307"/>
      <c r="B27064" s="85"/>
      <c r="C27064" s="85"/>
      <c r="D27064" s="85"/>
      <c r="E27064" s="88"/>
      <c r="G27064" s="17"/>
      <c r="I27064" s="43"/>
      <c r="J27064" s="308"/>
      <c r="K27064" s="51"/>
      <c r="N27064" s="309"/>
      <c r="R27064" s="17"/>
      <c r="T27064" s="17"/>
      <c r="V27064" s="17"/>
      <c r="W27064" s="51"/>
    </row>
    <row r="27065">
      <c r="A27065" s="307"/>
      <c r="B27065" s="85"/>
      <c r="C27065" s="85"/>
      <c r="D27065" s="85"/>
      <c r="E27065" s="88"/>
      <c r="G27065" s="17"/>
      <c r="I27065" s="43"/>
      <c r="J27065" s="308"/>
      <c r="K27065" s="51"/>
      <c r="N27065" s="309"/>
      <c r="R27065" s="17"/>
      <c r="T27065" s="17"/>
      <c r="V27065" s="17"/>
      <c r="W27065" s="51"/>
    </row>
    <row r="27066">
      <c r="A27066" s="307"/>
      <c r="B27066" s="85"/>
      <c r="C27066" s="85"/>
      <c r="D27066" s="85"/>
      <c r="E27066" s="88"/>
      <c r="G27066" s="17"/>
      <c r="I27066" s="43"/>
      <c r="J27066" s="308"/>
      <c r="K27066" s="51"/>
      <c r="N27066" s="309"/>
      <c r="R27066" s="17"/>
      <c r="T27066" s="17"/>
      <c r="V27066" s="17"/>
      <c r="W27066" s="51"/>
    </row>
    <row r="27067">
      <c r="A27067" s="307"/>
      <c r="B27067" s="85"/>
      <c r="C27067" s="85"/>
      <c r="D27067" s="85"/>
      <c r="E27067" s="88"/>
      <c r="G27067" s="17"/>
      <c r="I27067" s="43"/>
      <c r="J27067" s="308"/>
      <c r="K27067" s="51"/>
      <c r="N27067" s="309"/>
      <c r="R27067" s="17"/>
      <c r="T27067" s="17"/>
      <c r="V27067" s="17"/>
      <c r="W27067" s="51"/>
    </row>
    <row r="27068">
      <c r="A27068" s="307"/>
      <c r="B27068" s="85"/>
      <c r="C27068" s="85"/>
      <c r="D27068" s="85"/>
      <c r="E27068" s="88"/>
      <c r="G27068" s="17"/>
      <c r="I27068" s="43"/>
      <c r="J27068" s="308"/>
      <c r="K27068" s="51"/>
      <c r="N27068" s="309"/>
      <c r="R27068" s="17"/>
      <c r="T27068" s="17"/>
      <c r="V27068" s="17"/>
      <c r="W27068" s="51"/>
    </row>
    <row r="27069">
      <c r="A27069" s="307"/>
      <c r="B27069" s="85"/>
      <c r="C27069" s="85"/>
      <c r="D27069" s="85"/>
      <c r="E27069" s="88"/>
      <c r="G27069" s="17"/>
      <c r="I27069" s="43"/>
      <c r="J27069" s="308"/>
      <c r="K27069" s="51"/>
      <c r="N27069" s="309"/>
      <c r="R27069" s="17"/>
      <c r="T27069" s="17"/>
      <c r="V27069" s="17"/>
      <c r="W27069" s="51"/>
    </row>
    <row r="27070">
      <c r="A27070" s="307"/>
      <c r="B27070" s="85"/>
      <c r="C27070" s="85"/>
      <c r="D27070" s="85"/>
      <c r="E27070" s="88"/>
      <c r="G27070" s="17"/>
      <c r="I27070" s="43"/>
      <c r="J27070" s="308"/>
      <c r="K27070" s="51"/>
      <c r="N27070" s="309"/>
      <c r="R27070" s="17"/>
      <c r="T27070" s="17"/>
      <c r="V27070" s="17"/>
      <c r="W27070" s="51"/>
    </row>
    <row r="27071">
      <c r="A27071" s="307"/>
      <c r="B27071" s="85"/>
      <c r="C27071" s="85"/>
      <c r="D27071" s="85"/>
      <c r="E27071" s="88"/>
      <c r="G27071" s="17"/>
      <c r="I27071" s="43"/>
      <c r="J27071" s="308"/>
      <c r="K27071" s="51"/>
      <c r="N27071" s="309"/>
      <c r="R27071" s="17"/>
      <c r="T27071" s="17"/>
      <c r="V27071" s="17"/>
      <c r="W27071" s="51"/>
    </row>
    <row r="27072">
      <c r="A27072" s="307"/>
      <c r="B27072" s="85"/>
      <c r="C27072" s="85"/>
      <c r="D27072" s="85"/>
      <c r="E27072" s="88"/>
      <c r="G27072" s="17"/>
      <c r="I27072" s="43"/>
      <c r="J27072" s="308"/>
      <c r="K27072" s="51"/>
      <c r="N27072" s="309"/>
      <c r="R27072" s="17"/>
      <c r="T27072" s="17"/>
      <c r="V27072" s="17"/>
      <c r="W27072" s="51"/>
    </row>
    <row r="27073">
      <c r="A27073" s="307"/>
      <c r="B27073" s="85"/>
      <c r="C27073" s="85"/>
      <c r="D27073" s="85"/>
      <c r="E27073" s="88"/>
      <c r="G27073" s="17"/>
      <c r="I27073" s="43"/>
      <c r="J27073" s="308"/>
      <c r="K27073" s="51"/>
      <c r="N27073" s="309"/>
      <c r="R27073" s="17"/>
      <c r="T27073" s="17"/>
      <c r="V27073" s="17"/>
      <c r="W27073" s="51"/>
    </row>
    <row r="27074">
      <c r="A27074" s="307"/>
      <c r="B27074" s="85"/>
      <c r="C27074" s="85"/>
      <c r="D27074" s="85"/>
      <c r="E27074" s="88"/>
      <c r="G27074" s="17"/>
      <c r="I27074" s="43"/>
      <c r="J27074" s="308"/>
      <c r="K27074" s="51"/>
      <c r="N27074" s="309"/>
      <c r="R27074" s="17"/>
      <c r="T27074" s="17"/>
      <c r="V27074" s="17"/>
      <c r="W27074" s="51"/>
    </row>
    <row r="27075">
      <c r="A27075" s="307"/>
      <c r="B27075" s="85"/>
      <c r="C27075" s="85"/>
      <c r="D27075" s="85"/>
      <c r="E27075" s="88"/>
      <c r="G27075" s="17"/>
      <c r="I27075" s="43"/>
      <c r="J27075" s="308"/>
      <c r="K27075" s="51"/>
      <c r="N27075" s="309"/>
      <c r="R27075" s="17"/>
      <c r="T27075" s="17"/>
      <c r="V27075" s="17"/>
      <c r="W27075" s="51"/>
    </row>
    <row r="27076">
      <c r="A27076" s="307"/>
      <c r="B27076" s="85"/>
      <c r="C27076" s="85"/>
      <c r="D27076" s="85"/>
      <c r="E27076" s="88"/>
      <c r="G27076" s="17"/>
      <c r="I27076" s="43"/>
      <c r="J27076" s="308"/>
      <c r="K27076" s="51"/>
      <c r="N27076" s="309"/>
      <c r="R27076" s="17"/>
      <c r="T27076" s="17"/>
      <c r="V27076" s="17"/>
      <c r="W27076" s="51"/>
    </row>
    <row r="27077">
      <c r="A27077" s="307"/>
      <c r="B27077" s="85"/>
      <c r="C27077" s="85"/>
      <c r="D27077" s="85"/>
      <c r="E27077" s="88"/>
      <c r="G27077" s="17"/>
      <c r="I27077" s="43"/>
      <c r="J27077" s="308"/>
      <c r="K27077" s="51"/>
      <c r="N27077" s="309"/>
      <c r="R27077" s="17"/>
      <c r="T27077" s="17"/>
      <c r="V27077" s="17"/>
      <c r="W27077" s="51"/>
    </row>
    <row r="27078">
      <c r="A27078" s="307"/>
      <c r="B27078" s="85"/>
      <c r="C27078" s="85"/>
      <c r="D27078" s="85"/>
      <c r="E27078" s="88"/>
      <c r="G27078" s="17"/>
      <c r="I27078" s="43"/>
      <c r="J27078" s="308"/>
      <c r="K27078" s="51"/>
      <c r="N27078" s="309"/>
      <c r="R27078" s="17"/>
      <c r="T27078" s="17"/>
      <c r="V27078" s="17"/>
      <c r="W27078" s="51"/>
    </row>
    <row r="27079">
      <c r="A27079" s="307"/>
      <c r="B27079" s="85"/>
      <c r="C27079" s="85"/>
      <c r="D27079" s="85"/>
      <c r="E27079" s="88"/>
      <c r="G27079" s="17"/>
      <c r="I27079" s="43"/>
      <c r="J27079" s="308"/>
      <c r="K27079" s="51"/>
      <c r="N27079" s="309"/>
      <c r="R27079" s="17"/>
      <c r="T27079" s="17"/>
      <c r="V27079" s="17"/>
      <c r="W27079" s="51"/>
    </row>
    <row r="27080">
      <c r="A27080" s="307"/>
      <c r="B27080" s="85"/>
      <c r="C27080" s="85"/>
      <c r="D27080" s="85"/>
      <c r="E27080" s="88"/>
      <c r="G27080" s="17"/>
      <c r="I27080" s="43"/>
      <c r="J27080" s="308"/>
      <c r="K27080" s="51"/>
      <c r="N27080" s="309"/>
      <c r="R27080" s="17"/>
      <c r="T27080" s="17"/>
      <c r="V27080" s="17"/>
      <c r="W27080" s="51"/>
    </row>
    <row r="27081">
      <c r="A27081" s="307"/>
      <c r="B27081" s="85"/>
      <c r="C27081" s="85"/>
      <c r="D27081" s="85"/>
      <c r="E27081" s="88"/>
      <c r="G27081" s="17"/>
      <c r="I27081" s="43"/>
      <c r="J27081" s="308"/>
      <c r="K27081" s="51"/>
      <c r="N27081" s="309"/>
      <c r="R27081" s="17"/>
      <c r="T27081" s="17"/>
      <c r="V27081" s="17"/>
      <c r="W27081" s="51"/>
    </row>
    <row r="27082">
      <c r="A27082" s="307"/>
      <c r="B27082" s="85"/>
      <c r="C27082" s="85"/>
      <c r="D27082" s="85"/>
      <c r="E27082" s="88"/>
      <c r="G27082" s="17"/>
      <c r="I27082" s="43"/>
      <c r="J27082" s="308"/>
      <c r="K27082" s="51"/>
      <c r="N27082" s="309"/>
      <c r="R27082" s="17"/>
      <c r="T27082" s="17"/>
      <c r="V27082" s="17"/>
      <c r="W27082" s="51"/>
    </row>
    <row r="27083">
      <c r="A27083" s="307"/>
      <c r="B27083" s="85"/>
      <c r="C27083" s="85"/>
      <c r="D27083" s="85"/>
      <c r="E27083" s="88"/>
      <c r="G27083" s="17"/>
      <c r="I27083" s="43"/>
      <c r="J27083" s="308"/>
      <c r="K27083" s="51"/>
      <c r="N27083" s="309"/>
      <c r="R27083" s="17"/>
      <c r="T27083" s="17"/>
      <c r="V27083" s="17"/>
      <c r="W27083" s="51"/>
    </row>
    <row r="27084">
      <c r="A27084" s="307"/>
      <c r="B27084" s="85"/>
      <c r="C27084" s="85"/>
      <c r="D27084" s="85"/>
      <c r="E27084" s="88"/>
      <c r="G27084" s="17"/>
      <c r="I27084" s="43"/>
      <c r="J27084" s="308"/>
      <c r="K27084" s="51"/>
      <c r="N27084" s="309"/>
      <c r="R27084" s="17"/>
      <c r="T27084" s="17"/>
      <c r="V27084" s="17"/>
      <c r="W27084" s="51"/>
    </row>
    <row r="27085">
      <c r="A27085" s="307"/>
      <c r="B27085" s="85"/>
      <c r="C27085" s="85"/>
      <c r="D27085" s="85"/>
      <c r="E27085" s="88"/>
      <c r="G27085" s="17"/>
      <c r="I27085" s="43"/>
      <c r="J27085" s="308"/>
      <c r="K27085" s="51"/>
      <c r="N27085" s="309"/>
      <c r="R27085" s="17"/>
      <c r="T27085" s="17"/>
      <c r="V27085" s="17"/>
      <c r="W27085" s="51"/>
    </row>
    <row r="27086">
      <c r="A27086" s="307"/>
      <c r="B27086" s="85"/>
      <c r="C27086" s="85"/>
      <c r="D27086" s="85"/>
      <c r="E27086" s="88"/>
      <c r="G27086" s="17"/>
      <c r="I27086" s="43"/>
      <c r="J27086" s="308"/>
      <c r="K27086" s="51"/>
      <c r="N27086" s="309"/>
      <c r="R27086" s="17"/>
      <c r="T27086" s="17"/>
      <c r="V27086" s="17"/>
      <c r="W27086" s="51"/>
    </row>
    <row r="27087">
      <c r="A27087" s="307"/>
      <c r="B27087" s="85"/>
      <c r="C27087" s="85"/>
      <c r="D27087" s="85"/>
      <c r="E27087" s="88"/>
      <c r="G27087" s="17"/>
      <c r="I27087" s="43"/>
      <c r="J27087" s="308"/>
      <c r="K27087" s="51"/>
      <c r="N27087" s="309"/>
      <c r="R27087" s="17"/>
      <c r="T27087" s="17"/>
      <c r="V27087" s="17"/>
      <c r="W27087" s="51"/>
    </row>
    <row r="27088">
      <c r="A27088" s="307"/>
      <c r="B27088" s="85"/>
      <c r="C27088" s="85"/>
      <c r="D27088" s="85"/>
      <c r="E27088" s="88"/>
      <c r="G27088" s="17"/>
      <c r="I27088" s="43"/>
      <c r="J27088" s="308"/>
      <c r="K27088" s="51"/>
      <c r="N27088" s="309"/>
      <c r="R27088" s="17"/>
      <c r="T27088" s="17"/>
      <c r="V27088" s="17"/>
      <c r="W27088" s="51"/>
    </row>
    <row r="27089">
      <c r="A27089" s="307"/>
      <c r="B27089" s="85"/>
      <c r="C27089" s="85"/>
      <c r="D27089" s="85"/>
      <c r="E27089" s="88"/>
      <c r="G27089" s="17"/>
      <c r="I27089" s="43"/>
      <c r="J27089" s="308"/>
      <c r="K27089" s="51"/>
      <c r="N27089" s="309"/>
      <c r="R27089" s="17"/>
      <c r="T27089" s="17"/>
      <c r="V27089" s="17"/>
      <c r="W27089" s="51"/>
    </row>
    <row r="27090">
      <c r="A27090" s="307"/>
      <c r="B27090" s="85"/>
      <c r="C27090" s="85"/>
      <c r="D27090" s="85"/>
      <c r="E27090" s="88"/>
      <c r="G27090" s="17"/>
      <c r="I27090" s="43"/>
      <c r="J27090" s="308"/>
      <c r="K27090" s="51"/>
      <c r="N27090" s="309"/>
      <c r="R27090" s="17"/>
      <c r="T27090" s="17"/>
      <c r="V27090" s="17"/>
      <c r="W27090" s="51"/>
    </row>
    <row r="27091">
      <c r="A27091" s="307"/>
      <c r="B27091" s="85"/>
      <c r="C27091" s="85"/>
      <c r="D27091" s="85"/>
      <c r="E27091" s="88"/>
      <c r="G27091" s="17"/>
      <c r="I27091" s="43"/>
      <c r="J27091" s="308"/>
      <c r="K27091" s="51"/>
      <c r="N27091" s="309"/>
      <c r="R27091" s="17"/>
      <c r="T27091" s="17"/>
      <c r="V27091" s="17"/>
      <c r="W27091" s="51"/>
    </row>
    <row r="27092">
      <c r="A27092" s="307"/>
      <c r="B27092" s="85"/>
      <c r="C27092" s="85"/>
      <c r="D27092" s="85"/>
      <c r="E27092" s="88"/>
      <c r="G27092" s="17"/>
      <c r="I27092" s="43"/>
      <c r="J27092" s="308"/>
      <c r="K27092" s="51"/>
      <c r="N27092" s="309"/>
      <c r="R27092" s="17"/>
      <c r="T27092" s="17"/>
      <c r="V27092" s="17"/>
      <c r="W27092" s="51"/>
    </row>
    <row r="27093">
      <c r="A27093" s="307"/>
      <c r="B27093" s="85"/>
      <c r="C27093" s="85"/>
      <c r="D27093" s="85"/>
      <c r="E27093" s="88"/>
      <c r="G27093" s="17"/>
      <c r="I27093" s="43"/>
      <c r="J27093" s="308"/>
      <c r="K27093" s="51"/>
      <c r="N27093" s="309"/>
      <c r="R27093" s="17"/>
      <c r="T27093" s="17"/>
      <c r="V27093" s="17"/>
      <c r="W27093" s="51"/>
    </row>
    <row r="27094">
      <c r="A27094" s="307"/>
      <c r="B27094" s="85"/>
      <c r="C27094" s="85"/>
      <c r="D27094" s="85"/>
      <c r="E27094" s="88"/>
      <c r="G27094" s="17"/>
      <c r="I27094" s="43"/>
      <c r="J27094" s="308"/>
      <c r="K27094" s="51"/>
      <c r="N27094" s="309"/>
      <c r="R27094" s="17"/>
      <c r="T27094" s="17"/>
      <c r="V27094" s="17"/>
      <c r="W27094" s="51"/>
    </row>
    <row r="27095">
      <c r="A27095" s="307"/>
      <c r="B27095" s="85"/>
      <c r="C27095" s="85"/>
      <c r="D27095" s="85"/>
      <c r="E27095" s="88"/>
      <c r="G27095" s="17"/>
      <c r="I27095" s="43"/>
      <c r="J27095" s="308"/>
      <c r="K27095" s="51"/>
      <c r="N27095" s="309"/>
      <c r="R27095" s="17"/>
      <c r="T27095" s="17"/>
      <c r="V27095" s="17"/>
      <c r="W27095" s="51"/>
    </row>
    <row r="27096">
      <c r="A27096" s="307"/>
      <c r="B27096" s="85"/>
      <c r="C27096" s="85"/>
      <c r="D27096" s="85"/>
      <c r="E27096" s="88"/>
      <c r="G27096" s="17"/>
      <c r="I27096" s="43"/>
      <c r="J27096" s="308"/>
      <c r="K27096" s="51"/>
      <c r="N27096" s="309"/>
      <c r="R27096" s="17"/>
      <c r="T27096" s="17"/>
      <c r="V27096" s="17"/>
      <c r="W27096" s="51"/>
    </row>
    <row r="27097">
      <c r="A27097" s="307"/>
      <c r="B27097" s="85"/>
      <c r="C27097" s="85"/>
      <c r="D27097" s="85"/>
      <c r="E27097" s="88"/>
      <c r="G27097" s="17"/>
      <c r="I27097" s="43"/>
      <c r="J27097" s="308"/>
      <c r="K27097" s="51"/>
      <c r="N27097" s="309"/>
      <c r="R27097" s="17"/>
      <c r="T27097" s="17"/>
      <c r="V27097" s="17"/>
      <c r="W27097" s="51"/>
    </row>
    <row r="27098">
      <c r="A27098" s="307"/>
      <c r="B27098" s="85"/>
      <c r="C27098" s="85"/>
      <c r="D27098" s="85"/>
      <c r="E27098" s="88"/>
      <c r="G27098" s="17"/>
      <c r="I27098" s="43"/>
      <c r="J27098" s="308"/>
      <c r="K27098" s="51"/>
      <c r="N27098" s="309"/>
      <c r="R27098" s="17"/>
      <c r="T27098" s="17"/>
      <c r="V27098" s="17"/>
      <c r="W27098" s="51"/>
    </row>
    <row r="27099">
      <c r="A27099" s="307"/>
      <c r="B27099" s="85"/>
      <c r="C27099" s="85"/>
      <c r="D27099" s="85"/>
      <c r="E27099" s="88"/>
      <c r="G27099" s="17"/>
      <c r="I27099" s="43"/>
      <c r="J27099" s="308"/>
      <c r="K27099" s="51"/>
      <c r="N27099" s="309"/>
      <c r="R27099" s="17"/>
      <c r="T27099" s="17"/>
      <c r="V27099" s="17"/>
      <c r="W27099" s="51"/>
    </row>
    <row r="27100">
      <c r="A27100" s="307"/>
      <c r="B27100" s="85"/>
      <c r="C27100" s="85"/>
      <c r="D27100" s="85"/>
      <c r="E27100" s="88"/>
      <c r="G27100" s="17"/>
      <c r="I27100" s="43"/>
      <c r="J27100" s="308"/>
      <c r="K27100" s="51"/>
      <c r="N27100" s="309"/>
      <c r="R27100" s="17"/>
      <c r="T27100" s="17"/>
      <c r="V27100" s="17"/>
      <c r="W27100" s="51"/>
    </row>
    <row r="27101">
      <c r="A27101" s="307"/>
      <c r="B27101" s="85"/>
      <c r="C27101" s="85"/>
      <c r="D27101" s="85"/>
      <c r="E27101" s="88"/>
      <c r="G27101" s="17"/>
      <c r="I27101" s="43"/>
      <c r="J27101" s="308"/>
      <c r="K27101" s="51"/>
      <c r="N27101" s="309"/>
      <c r="R27101" s="17"/>
      <c r="T27101" s="17"/>
      <c r="V27101" s="17"/>
      <c r="W27101" s="51"/>
    </row>
    <row r="27102">
      <c r="A27102" s="307"/>
      <c r="B27102" s="85"/>
      <c r="C27102" s="85"/>
      <c r="D27102" s="85"/>
      <c r="E27102" s="88"/>
      <c r="G27102" s="17"/>
      <c r="I27102" s="43"/>
      <c r="J27102" s="308"/>
      <c r="K27102" s="51"/>
      <c r="N27102" s="309"/>
      <c r="R27102" s="17"/>
      <c r="T27102" s="17"/>
      <c r="V27102" s="17"/>
      <c r="W27102" s="51"/>
    </row>
    <row r="27103">
      <c r="A27103" s="307"/>
      <c r="B27103" s="85"/>
      <c r="C27103" s="85"/>
      <c r="D27103" s="85"/>
      <c r="E27103" s="88"/>
      <c r="G27103" s="17"/>
      <c r="I27103" s="43"/>
      <c r="J27103" s="308"/>
      <c r="K27103" s="51"/>
      <c r="N27103" s="309"/>
      <c r="R27103" s="17"/>
      <c r="T27103" s="17"/>
      <c r="V27103" s="17"/>
      <c r="W27103" s="51"/>
    </row>
    <row r="27104">
      <c r="A27104" s="307"/>
      <c r="B27104" s="85"/>
      <c r="C27104" s="85"/>
      <c r="D27104" s="85"/>
      <c r="E27104" s="88"/>
      <c r="G27104" s="17"/>
      <c r="I27104" s="43"/>
      <c r="J27104" s="308"/>
      <c r="K27104" s="51"/>
      <c r="N27104" s="309"/>
      <c r="R27104" s="17"/>
      <c r="T27104" s="17"/>
      <c r="V27104" s="17"/>
      <c r="W27104" s="51"/>
    </row>
    <row r="27105">
      <c r="A27105" s="307"/>
      <c r="B27105" s="85"/>
      <c r="C27105" s="85"/>
      <c r="D27105" s="85"/>
      <c r="E27105" s="88"/>
      <c r="G27105" s="17"/>
      <c r="I27105" s="43"/>
      <c r="J27105" s="308"/>
      <c r="K27105" s="51"/>
      <c r="N27105" s="309"/>
      <c r="R27105" s="17"/>
      <c r="T27105" s="17"/>
      <c r="V27105" s="17"/>
      <c r="W27105" s="51"/>
    </row>
    <row r="27106">
      <c r="A27106" s="307"/>
      <c r="B27106" s="85"/>
      <c r="C27106" s="85"/>
      <c r="D27106" s="85"/>
      <c r="E27106" s="88"/>
      <c r="G27106" s="17"/>
      <c r="I27106" s="43"/>
      <c r="J27106" s="308"/>
      <c r="K27106" s="51"/>
      <c r="N27106" s="309"/>
      <c r="R27106" s="17"/>
      <c r="T27106" s="17"/>
      <c r="V27106" s="17"/>
      <c r="W27106" s="51"/>
    </row>
    <row r="27107">
      <c r="A27107" s="307"/>
      <c r="B27107" s="85"/>
      <c r="C27107" s="85"/>
      <c r="D27107" s="85"/>
      <c r="E27107" s="88"/>
      <c r="G27107" s="17"/>
      <c r="I27107" s="43"/>
      <c r="J27107" s="308"/>
      <c r="K27107" s="51"/>
      <c r="N27107" s="309"/>
      <c r="R27107" s="17"/>
      <c r="T27107" s="17"/>
      <c r="V27107" s="17"/>
      <c r="W27107" s="51"/>
    </row>
    <row r="27108">
      <c r="A27108" s="307"/>
      <c r="B27108" s="85"/>
      <c r="C27108" s="85"/>
      <c r="D27108" s="85"/>
      <c r="E27108" s="88"/>
      <c r="G27108" s="17"/>
      <c r="I27108" s="43"/>
      <c r="J27108" s="308"/>
      <c r="K27108" s="51"/>
      <c r="N27108" s="309"/>
      <c r="R27108" s="17"/>
      <c r="T27108" s="17"/>
      <c r="V27108" s="17"/>
      <c r="W27108" s="51"/>
    </row>
    <row r="27109">
      <c r="A27109" s="307"/>
      <c r="B27109" s="85"/>
      <c r="C27109" s="85"/>
      <c r="D27109" s="85"/>
      <c r="E27109" s="88"/>
      <c r="G27109" s="17"/>
      <c r="I27109" s="43"/>
      <c r="J27109" s="308"/>
      <c r="K27109" s="51"/>
      <c r="N27109" s="309"/>
      <c r="R27109" s="17"/>
      <c r="T27109" s="17"/>
      <c r="V27109" s="17"/>
      <c r="W27109" s="51"/>
    </row>
    <row r="27110">
      <c r="A27110" s="307"/>
      <c r="B27110" s="85"/>
      <c r="C27110" s="85"/>
      <c r="D27110" s="85"/>
      <c r="E27110" s="88"/>
      <c r="G27110" s="17"/>
      <c r="I27110" s="43"/>
      <c r="J27110" s="308"/>
      <c r="K27110" s="51"/>
      <c r="N27110" s="309"/>
      <c r="R27110" s="17"/>
      <c r="T27110" s="17"/>
      <c r="V27110" s="17"/>
      <c r="W27110" s="51"/>
    </row>
    <row r="27111">
      <c r="A27111" s="307"/>
      <c r="B27111" s="85"/>
      <c r="C27111" s="85"/>
      <c r="D27111" s="85"/>
      <c r="E27111" s="88"/>
      <c r="G27111" s="17"/>
      <c r="I27111" s="43"/>
      <c r="J27111" s="308"/>
      <c r="K27111" s="51"/>
      <c r="N27111" s="309"/>
      <c r="R27111" s="17"/>
      <c r="T27111" s="17"/>
      <c r="V27111" s="17"/>
      <c r="W27111" s="51"/>
    </row>
    <row r="27112">
      <c r="A27112" s="307"/>
      <c r="B27112" s="85"/>
      <c r="C27112" s="85"/>
      <c r="D27112" s="85"/>
      <c r="E27112" s="88"/>
      <c r="G27112" s="17"/>
      <c r="I27112" s="43"/>
      <c r="J27112" s="308"/>
      <c r="K27112" s="51"/>
      <c r="N27112" s="309"/>
      <c r="R27112" s="17"/>
      <c r="T27112" s="17"/>
      <c r="V27112" s="17"/>
      <c r="W27112" s="51"/>
    </row>
    <row r="27113">
      <c r="A27113" s="307"/>
      <c r="B27113" s="85"/>
      <c r="C27113" s="85"/>
      <c r="D27113" s="85"/>
      <c r="E27113" s="88"/>
      <c r="G27113" s="17"/>
      <c r="I27113" s="43"/>
      <c r="J27113" s="308"/>
      <c r="K27113" s="51"/>
      <c r="N27113" s="309"/>
      <c r="R27113" s="17"/>
      <c r="T27113" s="17"/>
      <c r="V27113" s="17"/>
      <c r="W27113" s="51"/>
    </row>
    <row r="27114">
      <c r="A27114" s="307"/>
      <c r="B27114" s="85"/>
      <c r="C27114" s="85"/>
      <c r="D27114" s="85"/>
      <c r="E27114" s="88"/>
      <c r="G27114" s="17"/>
      <c r="I27114" s="43"/>
      <c r="J27114" s="308"/>
      <c r="K27114" s="51"/>
      <c r="N27114" s="309"/>
      <c r="R27114" s="17"/>
      <c r="T27114" s="17"/>
      <c r="V27114" s="17"/>
      <c r="W27114" s="51"/>
    </row>
    <row r="27115">
      <c r="A27115" s="307"/>
      <c r="B27115" s="85"/>
      <c r="C27115" s="85"/>
      <c r="D27115" s="85"/>
      <c r="E27115" s="88"/>
      <c r="G27115" s="17"/>
      <c r="I27115" s="43"/>
      <c r="J27115" s="308"/>
      <c r="K27115" s="51"/>
      <c r="N27115" s="309"/>
      <c r="R27115" s="17"/>
      <c r="T27115" s="17"/>
      <c r="V27115" s="17"/>
      <c r="W27115" s="51"/>
    </row>
    <row r="27116">
      <c r="A27116" s="307"/>
      <c r="B27116" s="85"/>
      <c r="C27116" s="85"/>
      <c r="D27116" s="85"/>
      <c r="E27116" s="88"/>
      <c r="G27116" s="17"/>
      <c r="I27116" s="43"/>
      <c r="J27116" s="308"/>
      <c r="K27116" s="51"/>
      <c r="N27116" s="309"/>
      <c r="R27116" s="17"/>
      <c r="T27116" s="17"/>
      <c r="V27116" s="17"/>
      <c r="W27116" s="51"/>
    </row>
    <row r="27117">
      <c r="A27117" s="307"/>
      <c r="B27117" s="85"/>
      <c r="C27117" s="85"/>
      <c r="D27117" s="85"/>
      <c r="E27117" s="88"/>
      <c r="G27117" s="17"/>
      <c r="I27117" s="43"/>
      <c r="J27117" s="308"/>
      <c r="K27117" s="51"/>
      <c r="N27117" s="309"/>
      <c r="R27117" s="17"/>
      <c r="T27117" s="17"/>
      <c r="V27117" s="17"/>
      <c r="W27117" s="51"/>
    </row>
    <row r="27118">
      <c r="A27118" s="307"/>
      <c r="B27118" s="85"/>
      <c r="C27118" s="85"/>
      <c r="D27118" s="85"/>
      <c r="E27118" s="88"/>
      <c r="G27118" s="17"/>
      <c r="I27118" s="43"/>
      <c r="J27118" s="308"/>
      <c r="K27118" s="51"/>
      <c r="N27118" s="309"/>
      <c r="R27118" s="17"/>
      <c r="T27118" s="17"/>
      <c r="V27118" s="17"/>
      <c r="W27118" s="51"/>
    </row>
    <row r="27119">
      <c r="A27119" s="307"/>
      <c r="B27119" s="85"/>
      <c r="C27119" s="85"/>
      <c r="D27119" s="85"/>
      <c r="E27119" s="88"/>
      <c r="G27119" s="17"/>
      <c r="I27119" s="43"/>
      <c r="J27119" s="308"/>
      <c r="K27119" s="51"/>
      <c r="N27119" s="309"/>
      <c r="R27119" s="17"/>
      <c r="T27119" s="17"/>
      <c r="V27119" s="17"/>
      <c r="W27119" s="51"/>
    </row>
    <row r="27120">
      <c r="A27120" s="307"/>
      <c r="B27120" s="85"/>
      <c r="C27120" s="85"/>
      <c r="D27120" s="85"/>
      <c r="E27120" s="88"/>
      <c r="G27120" s="17"/>
      <c r="I27120" s="43"/>
      <c r="J27120" s="308"/>
      <c r="K27120" s="51"/>
      <c r="N27120" s="309"/>
      <c r="R27120" s="17"/>
      <c r="T27120" s="17"/>
      <c r="V27120" s="17"/>
      <c r="W27120" s="51"/>
    </row>
    <row r="27121">
      <c r="A27121" s="307"/>
      <c r="B27121" s="85"/>
      <c r="C27121" s="85"/>
      <c r="D27121" s="85"/>
      <c r="E27121" s="88"/>
      <c r="G27121" s="17"/>
      <c r="I27121" s="43"/>
      <c r="J27121" s="308"/>
      <c r="K27121" s="51"/>
      <c r="N27121" s="309"/>
      <c r="R27121" s="17"/>
      <c r="T27121" s="17"/>
      <c r="V27121" s="17"/>
      <c r="W27121" s="51"/>
    </row>
    <row r="27122">
      <c r="A27122" s="307"/>
      <c r="B27122" s="85"/>
      <c r="C27122" s="85"/>
      <c r="D27122" s="85"/>
      <c r="E27122" s="88"/>
      <c r="G27122" s="17"/>
      <c r="I27122" s="43"/>
      <c r="J27122" s="308"/>
      <c r="K27122" s="51"/>
      <c r="N27122" s="309"/>
      <c r="R27122" s="17"/>
      <c r="T27122" s="17"/>
      <c r="V27122" s="17"/>
      <c r="W27122" s="51"/>
    </row>
    <row r="27123">
      <c r="A27123" s="307"/>
      <c r="B27123" s="85"/>
      <c r="C27123" s="85"/>
      <c r="D27123" s="85"/>
      <c r="E27123" s="88"/>
      <c r="G27123" s="17"/>
      <c r="I27123" s="43"/>
      <c r="J27123" s="308"/>
      <c r="K27123" s="51"/>
      <c r="N27123" s="309"/>
      <c r="R27123" s="17"/>
      <c r="T27123" s="17"/>
      <c r="V27123" s="17"/>
      <c r="W27123" s="51"/>
    </row>
    <row r="27124">
      <c r="A27124" s="307"/>
      <c r="B27124" s="85"/>
      <c r="C27124" s="85"/>
      <c r="D27124" s="85"/>
      <c r="E27124" s="88"/>
      <c r="G27124" s="17"/>
      <c r="I27124" s="43"/>
      <c r="J27124" s="308"/>
      <c r="K27124" s="51"/>
      <c r="N27124" s="309"/>
      <c r="R27124" s="17"/>
      <c r="T27124" s="17"/>
      <c r="V27124" s="17"/>
      <c r="W27124" s="51"/>
    </row>
    <row r="27125">
      <c r="A27125" s="307"/>
      <c r="B27125" s="85"/>
      <c r="C27125" s="85"/>
      <c r="D27125" s="85"/>
      <c r="E27125" s="88"/>
      <c r="G27125" s="17"/>
      <c r="I27125" s="43"/>
      <c r="J27125" s="308"/>
      <c r="K27125" s="51"/>
      <c r="N27125" s="309"/>
      <c r="R27125" s="17"/>
      <c r="T27125" s="17"/>
      <c r="V27125" s="17"/>
      <c r="W27125" s="51"/>
    </row>
    <row r="27126">
      <c r="A27126" s="307"/>
      <c r="B27126" s="85"/>
      <c r="C27126" s="85"/>
      <c r="D27126" s="85"/>
      <c r="E27126" s="88"/>
      <c r="G27126" s="17"/>
      <c r="I27126" s="43"/>
      <c r="J27126" s="308"/>
      <c r="K27126" s="51"/>
      <c r="N27126" s="309"/>
      <c r="R27126" s="17"/>
      <c r="T27126" s="17"/>
      <c r="V27126" s="17"/>
      <c r="W27126" s="51"/>
    </row>
    <row r="27127">
      <c r="A27127" s="307"/>
      <c r="B27127" s="85"/>
      <c r="C27127" s="85"/>
      <c r="D27127" s="85"/>
      <c r="E27127" s="88"/>
      <c r="G27127" s="17"/>
      <c r="I27127" s="43"/>
      <c r="J27127" s="308"/>
      <c r="K27127" s="51"/>
      <c r="N27127" s="309"/>
      <c r="R27127" s="17"/>
      <c r="T27127" s="17"/>
      <c r="V27127" s="17"/>
      <c r="W27127" s="51"/>
    </row>
    <row r="27128">
      <c r="A27128" s="307"/>
      <c r="B27128" s="85"/>
      <c r="C27128" s="85"/>
      <c r="D27128" s="85"/>
      <c r="E27128" s="88"/>
      <c r="G27128" s="17"/>
      <c r="I27128" s="43"/>
      <c r="J27128" s="308"/>
      <c r="K27128" s="51"/>
      <c r="N27128" s="309"/>
      <c r="R27128" s="17"/>
      <c r="T27128" s="17"/>
      <c r="V27128" s="17"/>
      <c r="W27128" s="51"/>
    </row>
    <row r="27129">
      <c r="A27129" s="307"/>
      <c r="B27129" s="85"/>
      <c r="C27129" s="85"/>
      <c r="D27129" s="85"/>
      <c r="E27129" s="88"/>
      <c r="G27129" s="17"/>
      <c r="I27129" s="43"/>
      <c r="J27129" s="308"/>
      <c r="K27129" s="51"/>
      <c r="N27129" s="309"/>
      <c r="R27129" s="17"/>
      <c r="T27129" s="17"/>
      <c r="V27129" s="17"/>
      <c r="W27129" s="51"/>
    </row>
    <row r="27130">
      <c r="A27130" s="307"/>
      <c r="B27130" s="85"/>
      <c r="C27130" s="85"/>
      <c r="D27130" s="85"/>
      <c r="E27130" s="88"/>
      <c r="G27130" s="17"/>
      <c r="I27130" s="43"/>
      <c r="J27130" s="308"/>
      <c r="K27130" s="51"/>
      <c r="N27130" s="309"/>
      <c r="R27130" s="17"/>
      <c r="T27130" s="17"/>
      <c r="V27130" s="17"/>
      <c r="W27130" s="51"/>
    </row>
    <row r="27131">
      <c r="A27131" s="307"/>
      <c r="B27131" s="85"/>
      <c r="C27131" s="85"/>
      <c r="D27131" s="85"/>
      <c r="E27131" s="88"/>
      <c r="G27131" s="17"/>
      <c r="I27131" s="43"/>
      <c r="J27131" s="308"/>
      <c r="K27131" s="51"/>
      <c r="N27131" s="309"/>
      <c r="R27131" s="17"/>
      <c r="T27131" s="17"/>
      <c r="V27131" s="17"/>
      <c r="W27131" s="51"/>
    </row>
    <row r="27132">
      <c r="A27132" s="307"/>
      <c r="B27132" s="85"/>
      <c r="C27132" s="85"/>
      <c r="D27132" s="85"/>
      <c r="E27132" s="88"/>
      <c r="G27132" s="17"/>
      <c r="I27132" s="43"/>
      <c r="J27132" s="308"/>
      <c r="K27132" s="51"/>
      <c r="N27132" s="309"/>
      <c r="R27132" s="17"/>
      <c r="T27132" s="17"/>
      <c r="V27132" s="17"/>
      <c r="W27132" s="51"/>
    </row>
    <row r="27133">
      <c r="A27133" s="307"/>
      <c r="B27133" s="85"/>
      <c r="C27133" s="85"/>
      <c r="D27133" s="85"/>
      <c r="E27133" s="88"/>
      <c r="G27133" s="17"/>
      <c r="I27133" s="43"/>
      <c r="J27133" s="308"/>
      <c r="K27133" s="51"/>
      <c r="N27133" s="309"/>
      <c r="R27133" s="17"/>
      <c r="T27133" s="17"/>
      <c r="V27133" s="17"/>
      <c r="W27133" s="51"/>
    </row>
    <row r="27134">
      <c r="A27134" s="307"/>
      <c r="B27134" s="85"/>
      <c r="C27134" s="85"/>
      <c r="D27134" s="85"/>
      <c r="E27134" s="88"/>
      <c r="G27134" s="17"/>
      <c r="I27134" s="43"/>
      <c r="J27134" s="308"/>
      <c r="K27134" s="51"/>
      <c r="N27134" s="309"/>
      <c r="R27134" s="17"/>
      <c r="T27134" s="17"/>
      <c r="V27134" s="17"/>
      <c r="W27134" s="51"/>
    </row>
    <row r="27135">
      <c r="A27135" s="307"/>
      <c r="B27135" s="85"/>
      <c r="C27135" s="85"/>
      <c r="D27135" s="85"/>
      <c r="E27135" s="88"/>
      <c r="G27135" s="17"/>
      <c r="I27135" s="43"/>
      <c r="J27135" s="308"/>
      <c r="K27135" s="51"/>
      <c r="N27135" s="309"/>
      <c r="R27135" s="17"/>
      <c r="T27135" s="17"/>
      <c r="V27135" s="17"/>
      <c r="W27135" s="51"/>
    </row>
    <row r="27136">
      <c r="A27136" s="307"/>
      <c r="B27136" s="85"/>
      <c r="C27136" s="85"/>
      <c r="D27136" s="85"/>
      <c r="E27136" s="88"/>
      <c r="G27136" s="17"/>
      <c r="I27136" s="43"/>
      <c r="J27136" s="308"/>
      <c r="K27136" s="51"/>
      <c r="N27136" s="309"/>
      <c r="R27136" s="17"/>
      <c r="T27136" s="17"/>
      <c r="V27136" s="17"/>
      <c r="W27136" s="51"/>
    </row>
    <row r="27137">
      <c r="A27137" s="307"/>
      <c r="B27137" s="85"/>
      <c r="C27137" s="85"/>
      <c r="D27137" s="85"/>
      <c r="E27137" s="88"/>
      <c r="G27137" s="17"/>
      <c r="I27137" s="43"/>
      <c r="J27137" s="308"/>
      <c r="K27137" s="51"/>
      <c r="N27137" s="309"/>
      <c r="R27137" s="17"/>
      <c r="T27137" s="17"/>
      <c r="V27137" s="17"/>
      <c r="W27137" s="51"/>
    </row>
    <row r="27138">
      <c r="A27138" s="307"/>
      <c r="B27138" s="85"/>
      <c r="C27138" s="85"/>
      <c r="D27138" s="85"/>
      <c r="E27138" s="88"/>
      <c r="G27138" s="17"/>
      <c r="I27138" s="43"/>
      <c r="J27138" s="308"/>
      <c r="K27138" s="51"/>
      <c r="N27138" s="309"/>
      <c r="R27138" s="17"/>
      <c r="T27138" s="17"/>
      <c r="V27138" s="17"/>
      <c r="W27138" s="51"/>
    </row>
    <row r="27139">
      <c r="A27139" s="307"/>
      <c r="B27139" s="85"/>
      <c r="C27139" s="85"/>
      <c r="D27139" s="85"/>
      <c r="E27139" s="88"/>
      <c r="G27139" s="17"/>
      <c r="I27139" s="43"/>
      <c r="J27139" s="308"/>
      <c r="K27139" s="51"/>
      <c r="N27139" s="309"/>
      <c r="R27139" s="17"/>
      <c r="T27139" s="17"/>
      <c r="V27139" s="17"/>
      <c r="W27139" s="51"/>
    </row>
    <row r="27140">
      <c r="A27140" s="307"/>
      <c r="B27140" s="85"/>
      <c r="C27140" s="85"/>
      <c r="D27140" s="85"/>
      <c r="E27140" s="88"/>
      <c r="G27140" s="17"/>
      <c r="I27140" s="43"/>
      <c r="J27140" s="308"/>
      <c r="K27140" s="51"/>
      <c r="N27140" s="309"/>
      <c r="R27140" s="17"/>
      <c r="T27140" s="17"/>
      <c r="V27140" s="17"/>
      <c r="W27140" s="51"/>
    </row>
    <row r="27141">
      <c r="A27141" s="307"/>
      <c r="B27141" s="85"/>
      <c r="C27141" s="85"/>
      <c r="D27141" s="85"/>
      <c r="E27141" s="88"/>
      <c r="G27141" s="17"/>
      <c r="I27141" s="43"/>
      <c r="J27141" s="308"/>
      <c r="K27141" s="51"/>
      <c r="N27141" s="309"/>
      <c r="R27141" s="17"/>
      <c r="T27141" s="17"/>
      <c r="V27141" s="17"/>
      <c r="W27141" s="51"/>
    </row>
    <row r="27142">
      <c r="A27142" s="307"/>
      <c r="B27142" s="85"/>
      <c r="C27142" s="85"/>
      <c r="D27142" s="85"/>
      <c r="E27142" s="88"/>
      <c r="G27142" s="17"/>
      <c r="I27142" s="43"/>
      <c r="J27142" s="308"/>
      <c r="K27142" s="51"/>
      <c r="N27142" s="309"/>
      <c r="R27142" s="17"/>
      <c r="T27142" s="17"/>
      <c r="V27142" s="17"/>
      <c r="W27142" s="51"/>
    </row>
    <row r="27143">
      <c r="A27143" s="307"/>
      <c r="B27143" s="85"/>
      <c r="C27143" s="85"/>
      <c r="D27143" s="85"/>
      <c r="E27143" s="88"/>
      <c r="G27143" s="17"/>
      <c r="I27143" s="43"/>
      <c r="J27143" s="308"/>
      <c r="K27143" s="51"/>
      <c r="N27143" s="309"/>
      <c r="R27143" s="17"/>
      <c r="T27143" s="17"/>
      <c r="V27143" s="17"/>
      <c r="W27143" s="51"/>
    </row>
    <row r="27144">
      <c r="A27144" s="307"/>
      <c r="B27144" s="85"/>
      <c r="C27144" s="85"/>
      <c r="D27144" s="85"/>
      <c r="E27144" s="88"/>
      <c r="G27144" s="17"/>
      <c r="I27144" s="43"/>
      <c r="J27144" s="308"/>
      <c r="K27144" s="51"/>
      <c r="N27144" s="309"/>
      <c r="R27144" s="17"/>
      <c r="T27144" s="17"/>
      <c r="V27144" s="17"/>
      <c r="W27144" s="51"/>
    </row>
    <row r="27145">
      <c r="A27145" s="307"/>
      <c r="B27145" s="85"/>
      <c r="C27145" s="85"/>
      <c r="D27145" s="85"/>
      <c r="E27145" s="88"/>
      <c r="G27145" s="17"/>
      <c r="I27145" s="43"/>
      <c r="J27145" s="308"/>
      <c r="K27145" s="51"/>
      <c r="N27145" s="309"/>
      <c r="R27145" s="17"/>
      <c r="T27145" s="17"/>
      <c r="V27145" s="17"/>
      <c r="W27145" s="51"/>
    </row>
    <row r="27146">
      <c r="A27146" s="307"/>
      <c r="B27146" s="85"/>
      <c r="C27146" s="85"/>
      <c r="D27146" s="85"/>
      <c r="E27146" s="88"/>
      <c r="G27146" s="17"/>
      <c r="I27146" s="43"/>
      <c r="J27146" s="308"/>
      <c r="K27146" s="51"/>
      <c r="N27146" s="309"/>
      <c r="R27146" s="17"/>
      <c r="T27146" s="17"/>
      <c r="V27146" s="17"/>
      <c r="W27146" s="51"/>
    </row>
    <row r="27147">
      <c r="A27147" s="307"/>
      <c r="B27147" s="85"/>
      <c r="C27147" s="85"/>
      <c r="D27147" s="85"/>
      <c r="E27147" s="88"/>
      <c r="G27147" s="17"/>
      <c r="I27147" s="43"/>
      <c r="J27147" s="308"/>
      <c r="K27147" s="51"/>
      <c r="N27147" s="309"/>
      <c r="R27147" s="17"/>
      <c r="T27147" s="17"/>
      <c r="V27147" s="17"/>
      <c r="W27147" s="51"/>
    </row>
    <row r="27148">
      <c r="A27148" s="307"/>
      <c r="B27148" s="85"/>
      <c r="C27148" s="85"/>
      <c r="D27148" s="85"/>
      <c r="E27148" s="88"/>
      <c r="G27148" s="17"/>
      <c r="I27148" s="43"/>
      <c r="J27148" s="308"/>
      <c r="K27148" s="51"/>
      <c r="N27148" s="309"/>
      <c r="R27148" s="17"/>
      <c r="T27148" s="17"/>
      <c r="V27148" s="17"/>
      <c r="W27148" s="51"/>
    </row>
    <row r="27149">
      <c r="A27149" s="307"/>
      <c r="B27149" s="85"/>
      <c r="C27149" s="85"/>
      <c r="D27149" s="85"/>
      <c r="E27149" s="88"/>
      <c r="G27149" s="17"/>
      <c r="I27149" s="43"/>
      <c r="J27149" s="308"/>
      <c r="K27149" s="51"/>
      <c r="N27149" s="309"/>
      <c r="R27149" s="17"/>
      <c r="T27149" s="17"/>
      <c r="V27149" s="17"/>
      <c r="W27149" s="51"/>
    </row>
    <row r="27150">
      <c r="A27150" s="307"/>
      <c r="B27150" s="85"/>
      <c r="C27150" s="85"/>
      <c r="D27150" s="85"/>
      <c r="E27150" s="88"/>
      <c r="G27150" s="17"/>
      <c r="I27150" s="43"/>
      <c r="J27150" s="308"/>
      <c r="K27150" s="51"/>
      <c r="N27150" s="309"/>
      <c r="R27150" s="17"/>
      <c r="T27150" s="17"/>
      <c r="V27150" s="17"/>
      <c r="W27150" s="51"/>
    </row>
    <row r="27151">
      <c r="A27151" s="307"/>
      <c r="B27151" s="85"/>
      <c r="C27151" s="85"/>
      <c r="D27151" s="85"/>
      <c r="E27151" s="88"/>
      <c r="G27151" s="17"/>
      <c r="I27151" s="43"/>
      <c r="J27151" s="308"/>
      <c r="K27151" s="51"/>
      <c r="N27151" s="309"/>
      <c r="R27151" s="17"/>
      <c r="T27151" s="17"/>
      <c r="V27151" s="17"/>
      <c r="W27151" s="51"/>
    </row>
    <row r="27152">
      <c r="A27152" s="307"/>
      <c r="B27152" s="85"/>
      <c r="C27152" s="85"/>
      <c r="D27152" s="85"/>
      <c r="E27152" s="88"/>
      <c r="G27152" s="17"/>
      <c r="I27152" s="43"/>
      <c r="J27152" s="308"/>
      <c r="K27152" s="51"/>
      <c r="N27152" s="309"/>
      <c r="R27152" s="17"/>
      <c r="T27152" s="17"/>
      <c r="V27152" s="17"/>
      <c r="W27152" s="51"/>
    </row>
    <row r="27153">
      <c r="A27153" s="307"/>
      <c r="B27153" s="85"/>
      <c r="C27153" s="85"/>
      <c r="D27153" s="85"/>
      <c r="E27153" s="88"/>
      <c r="G27153" s="17"/>
      <c r="I27153" s="43"/>
      <c r="J27153" s="308"/>
      <c r="K27153" s="51"/>
      <c r="N27153" s="309"/>
      <c r="R27153" s="17"/>
      <c r="T27153" s="17"/>
      <c r="V27153" s="17"/>
      <c r="W27153" s="51"/>
    </row>
    <row r="27154">
      <c r="A27154" s="307"/>
      <c r="B27154" s="85"/>
      <c r="C27154" s="85"/>
      <c r="D27154" s="85"/>
      <c r="E27154" s="88"/>
      <c r="G27154" s="17"/>
      <c r="I27154" s="43"/>
      <c r="J27154" s="308"/>
      <c r="K27154" s="51"/>
      <c r="N27154" s="309"/>
      <c r="R27154" s="17"/>
      <c r="T27154" s="17"/>
      <c r="V27154" s="17"/>
      <c r="W27154" s="51"/>
    </row>
    <row r="27155">
      <c r="A27155" s="307"/>
      <c r="B27155" s="85"/>
      <c r="C27155" s="85"/>
      <c r="D27155" s="85"/>
      <c r="E27155" s="88"/>
      <c r="G27155" s="17"/>
      <c r="I27155" s="43"/>
      <c r="J27155" s="308"/>
      <c r="K27155" s="51"/>
      <c r="N27155" s="309"/>
      <c r="R27155" s="17"/>
      <c r="T27155" s="17"/>
      <c r="V27155" s="17"/>
      <c r="W27155" s="51"/>
    </row>
    <row r="27156">
      <c r="A27156" s="307"/>
      <c r="B27156" s="85"/>
      <c r="C27156" s="85"/>
      <c r="D27156" s="85"/>
      <c r="E27156" s="88"/>
      <c r="G27156" s="17"/>
      <c r="I27156" s="43"/>
      <c r="J27156" s="308"/>
      <c r="K27156" s="51"/>
      <c r="N27156" s="309"/>
      <c r="R27156" s="17"/>
      <c r="T27156" s="17"/>
      <c r="V27156" s="17"/>
      <c r="W27156" s="51"/>
    </row>
    <row r="27157">
      <c r="A27157" s="307"/>
      <c r="B27157" s="85"/>
      <c r="C27157" s="85"/>
      <c r="D27157" s="85"/>
      <c r="E27157" s="88"/>
      <c r="G27157" s="17"/>
      <c r="I27157" s="43"/>
      <c r="J27157" s="308"/>
      <c r="K27157" s="51"/>
      <c r="N27157" s="309"/>
      <c r="R27157" s="17"/>
      <c r="T27157" s="17"/>
      <c r="V27157" s="17"/>
      <c r="W27157" s="51"/>
    </row>
    <row r="27158">
      <c r="A27158" s="307"/>
      <c r="B27158" s="85"/>
      <c r="C27158" s="85"/>
      <c r="D27158" s="85"/>
      <c r="E27158" s="88"/>
      <c r="G27158" s="17"/>
      <c r="I27158" s="43"/>
      <c r="J27158" s="308"/>
      <c r="K27158" s="51"/>
      <c r="N27158" s="309"/>
      <c r="R27158" s="17"/>
      <c r="T27158" s="17"/>
      <c r="V27158" s="17"/>
      <c r="W27158" s="51"/>
    </row>
    <row r="27159">
      <c r="A27159" s="307"/>
      <c r="B27159" s="85"/>
      <c r="C27159" s="85"/>
      <c r="D27159" s="85"/>
      <c r="E27159" s="88"/>
      <c r="G27159" s="17"/>
      <c r="I27159" s="43"/>
      <c r="J27159" s="308"/>
      <c r="K27159" s="51"/>
      <c r="N27159" s="309"/>
      <c r="R27159" s="17"/>
      <c r="T27159" s="17"/>
      <c r="V27159" s="17"/>
      <c r="W27159" s="51"/>
    </row>
    <row r="27160">
      <c r="A27160" s="307"/>
      <c r="B27160" s="85"/>
      <c r="C27160" s="85"/>
      <c r="D27160" s="85"/>
      <c r="E27160" s="88"/>
      <c r="G27160" s="17"/>
      <c r="I27160" s="43"/>
      <c r="J27160" s="308"/>
      <c r="K27160" s="51"/>
      <c r="N27160" s="309"/>
      <c r="R27160" s="17"/>
      <c r="T27160" s="17"/>
      <c r="V27160" s="17"/>
      <c r="W27160" s="51"/>
    </row>
    <row r="27161">
      <c r="A27161" s="307"/>
      <c r="B27161" s="85"/>
      <c r="C27161" s="85"/>
      <c r="D27161" s="85"/>
      <c r="E27161" s="88"/>
      <c r="G27161" s="17"/>
      <c r="I27161" s="43"/>
      <c r="J27161" s="308"/>
      <c r="K27161" s="51"/>
      <c r="N27161" s="309"/>
      <c r="R27161" s="17"/>
      <c r="T27161" s="17"/>
      <c r="V27161" s="17"/>
      <c r="W27161" s="51"/>
    </row>
    <row r="27162">
      <c r="A27162" s="307"/>
      <c r="B27162" s="85"/>
      <c r="C27162" s="85"/>
      <c r="D27162" s="85"/>
      <c r="E27162" s="88"/>
      <c r="G27162" s="17"/>
      <c r="I27162" s="43"/>
      <c r="J27162" s="308"/>
      <c r="K27162" s="51"/>
      <c r="N27162" s="309"/>
      <c r="R27162" s="17"/>
      <c r="T27162" s="17"/>
      <c r="V27162" s="17"/>
      <c r="W27162" s="51"/>
    </row>
    <row r="27163">
      <c r="A27163" s="307"/>
      <c r="B27163" s="85"/>
      <c r="C27163" s="85"/>
      <c r="D27163" s="85"/>
      <c r="E27163" s="88"/>
      <c r="G27163" s="17"/>
      <c r="I27163" s="43"/>
      <c r="J27163" s="308"/>
      <c r="K27163" s="51"/>
      <c r="N27163" s="309"/>
      <c r="R27163" s="17"/>
      <c r="T27163" s="17"/>
      <c r="V27163" s="17"/>
      <c r="W27163" s="51"/>
    </row>
    <row r="27164">
      <c r="A27164" s="307"/>
      <c r="B27164" s="85"/>
      <c r="C27164" s="85"/>
      <c r="D27164" s="85"/>
      <c r="E27164" s="88"/>
      <c r="G27164" s="17"/>
      <c r="I27164" s="43"/>
      <c r="J27164" s="308"/>
      <c r="K27164" s="51"/>
      <c r="N27164" s="309"/>
      <c r="R27164" s="17"/>
      <c r="T27164" s="17"/>
      <c r="V27164" s="17"/>
      <c r="W27164" s="51"/>
    </row>
    <row r="27165">
      <c r="A27165" s="307"/>
      <c r="B27165" s="85"/>
      <c r="C27165" s="85"/>
      <c r="D27165" s="85"/>
      <c r="E27165" s="88"/>
      <c r="G27165" s="17"/>
      <c r="I27165" s="43"/>
      <c r="J27165" s="308"/>
      <c r="K27165" s="51"/>
      <c r="N27165" s="309"/>
      <c r="R27165" s="17"/>
      <c r="T27165" s="17"/>
      <c r="V27165" s="17"/>
      <c r="W27165" s="51"/>
    </row>
    <row r="27166">
      <c r="A27166" s="307"/>
      <c r="B27166" s="85"/>
      <c r="C27166" s="85"/>
      <c r="D27166" s="85"/>
      <c r="E27166" s="88"/>
      <c r="G27166" s="17"/>
      <c r="I27166" s="43"/>
      <c r="J27166" s="308"/>
      <c r="K27166" s="51"/>
      <c r="N27166" s="309"/>
      <c r="R27166" s="17"/>
      <c r="T27166" s="17"/>
      <c r="V27166" s="17"/>
      <c r="W27166" s="51"/>
    </row>
    <row r="27167">
      <c r="A27167" s="307"/>
      <c r="B27167" s="85"/>
      <c r="C27167" s="85"/>
      <c r="D27167" s="85"/>
      <c r="E27167" s="88"/>
      <c r="G27167" s="17"/>
      <c r="I27167" s="43"/>
      <c r="J27167" s="308"/>
      <c r="K27167" s="51"/>
      <c r="N27167" s="309"/>
      <c r="R27167" s="17"/>
      <c r="T27167" s="17"/>
      <c r="V27167" s="17"/>
      <c r="W27167" s="51"/>
    </row>
    <row r="27168">
      <c r="A27168" s="307"/>
      <c r="B27168" s="85"/>
      <c r="C27168" s="85"/>
      <c r="D27168" s="85"/>
      <c r="E27168" s="88"/>
      <c r="G27168" s="17"/>
      <c r="I27168" s="43"/>
      <c r="J27168" s="308"/>
      <c r="K27168" s="51"/>
      <c r="N27168" s="309"/>
      <c r="R27168" s="17"/>
      <c r="T27168" s="17"/>
      <c r="V27168" s="17"/>
      <c r="W27168" s="51"/>
    </row>
    <row r="27169">
      <c r="A27169" s="307"/>
      <c r="B27169" s="85"/>
      <c r="C27169" s="85"/>
      <c r="D27169" s="85"/>
      <c r="E27169" s="88"/>
      <c r="G27169" s="17"/>
      <c r="I27169" s="43"/>
      <c r="J27169" s="308"/>
      <c r="K27169" s="51"/>
      <c r="N27169" s="309"/>
      <c r="R27169" s="17"/>
      <c r="T27169" s="17"/>
      <c r="V27169" s="17"/>
      <c r="W27169" s="51"/>
    </row>
    <row r="27170">
      <c r="A27170" s="307"/>
      <c r="B27170" s="85"/>
      <c r="C27170" s="85"/>
      <c r="D27170" s="85"/>
      <c r="E27170" s="88"/>
      <c r="G27170" s="17"/>
      <c r="I27170" s="43"/>
      <c r="J27170" s="308"/>
      <c r="K27170" s="51"/>
      <c r="N27170" s="309"/>
      <c r="R27170" s="17"/>
      <c r="T27170" s="17"/>
      <c r="V27170" s="17"/>
      <c r="W27170" s="51"/>
    </row>
    <row r="27171">
      <c r="A27171" s="307"/>
      <c r="B27171" s="85"/>
      <c r="C27171" s="85"/>
      <c r="D27171" s="85"/>
      <c r="E27171" s="88"/>
      <c r="G27171" s="17"/>
      <c r="I27171" s="43"/>
      <c r="J27171" s="308"/>
      <c r="K27171" s="51"/>
      <c r="N27171" s="309"/>
      <c r="R27171" s="17"/>
      <c r="T27171" s="17"/>
      <c r="V27171" s="17"/>
      <c r="W27171" s="51"/>
    </row>
    <row r="27172">
      <c r="A27172" s="307"/>
      <c r="B27172" s="85"/>
      <c r="C27172" s="85"/>
      <c r="D27172" s="85"/>
      <c r="E27172" s="88"/>
      <c r="G27172" s="17"/>
      <c r="I27172" s="43"/>
      <c r="J27172" s="308"/>
      <c r="K27172" s="51"/>
      <c r="N27172" s="309"/>
      <c r="R27172" s="17"/>
      <c r="T27172" s="17"/>
      <c r="V27172" s="17"/>
      <c r="W27172" s="51"/>
    </row>
    <row r="27173">
      <c r="A27173" s="307"/>
      <c r="B27173" s="85"/>
      <c r="C27173" s="85"/>
      <c r="D27173" s="85"/>
      <c r="E27173" s="88"/>
      <c r="G27173" s="17"/>
      <c r="I27173" s="43"/>
      <c r="J27173" s="308"/>
      <c r="K27173" s="51"/>
      <c r="N27173" s="309"/>
      <c r="R27173" s="17"/>
      <c r="T27173" s="17"/>
      <c r="V27173" s="17"/>
      <c r="W27173" s="51"/>
    </row>
    <row r="27174">
      <c r="A27174" s="307"/>
      <c r="B27174" s="85"/>
      <c r="C27174" s="85"/>
      <c r="D27174" s="85"/>
      <c r="E27174" s="88"/>
      <c r="G27174" s="17"/>
      <c r="I27174" s="43"/>
      <c r="J27174" s="308"/>
      <c r="K27174" s="51"/>
      <c r="N27174" s="309"/>
      <c r="R27174" s="17"/>
      <c r="T27174" s="17"/>
      <c r="V27174" s="17"/>
      <c r="W27174" s="51"/>
    </row>
    <row r="27175">
      <c r="A27175" s="307"/>
      <c r="B27175" s="85"/>
      <c r="C27175" s="85"/>
      <c r="D27175" s="85"/>
      <c r="E27175" s="88"/>
      <c r="G27175" s="17"/>
      <c r="I27175" s="43"/>
      <c r="J27175" s="308"/>
      <c r="K27175" s="51"/>
      <c r="N27175" s="309"/>
      <c r="R27175" s="17"/>
      <c r="T27175" s="17"/>
      <c r="V27175" s="17"/>
      <c r="W27175" s="51"/>
    </row>
    <row r="27176">
      <c r="A27176" s="307"/>
      <c r="B27176" s="85"/>
      <c r="C27176" s="85"/>
      <c r="D27176" s="85"/>
      <c r="E27176" s="88"/>
      <c r="G27176" s="17"/>
      <c r="I27176" s="43"/>
      <c r="J27176" s="308"/>
      <c r="K27176" s="51"/>
      <c r="N27176" s="309"/>
      <c r="R27176" s="17"/>
      <c r="T27176" s="17"/>
      <c r="V27176" s="17"/>
      <c r="W27176" s="51"/>
    </row>
    <row r="27177">
      <c r="A27177" s="307"/>
      <c r="B27177" s="85"/>
      <c r="C27177" s="85"/>
      <c r="D27177" s="85"/>
      <c r="E27177" s="88"/>
      <c r="G27177" s="17"/>
      <c r="I27177" s="43"/>
      <c r="J27177" s="308"/>
      <c r="K27177" s="51"/>
      <c r="N27177" s="309"/>
      <c r="R27177" s="17"/>
      <c r="T27177" s="17"/>
      <c r="V27177" s="17"/>
      <c r="W27177" s="51"/>
    </row>
    <row r="27178">
      <c r="A27178" s="307"/>
      <c r="B27178" s="85"/>
      <c r="C27178" s="85"/>
      <c r="D27178" s="85"/>
      <c r="E27178" s="88"/>
      <c r="G27178" s="17"/>
      <c r="I27178" s="43"/>
      <c r="J27178" s="308"/>
      <c r="K27178" s="51"/>
      <c r="N27178" s="309"/>
      <c r="R27178" s="17"/>
      <c r="T27178" s="17"/>
      <c r="V27178" s="17"/>
      <c r="W27178" s="51"/>
    </row>
    <row r="27179">
      <c r="A27179" s="307"/>
      <c r="B27179" s="85"/>
      <c r="C27179" s="85"/>
      <c r="D27179" s="85"/>
      <c r="E27179" s="88"/>
      <c r="G27179" s="17"/>
      <c r="I27179" s="43"/>
      <c r="J27179" s="308"/>
      <c r="K27179" s="51"/>
      <c r="N27179" s="309"/>
      <c r="R27179" s="17"/>
      <c r="T27179" s="17"/>
      <c r="V27179" s="17"/>
      <c r="W27179" s="51"/>
    </row>
    <row r="27180">
      <c r="A27180" s="307"/>
      <c r="B27180" s="85"/>
      <c r="C27180" s="85"/>
      <c r="D27180" s="85"/>
      <c r="E27180" s="88"/>
      <c r="G27180" s="17"/>
      <c r="I27180" s="43"/>
      <c r="J27180" s="308"/>
      <c r="K27180" s="51"/>
      <c r="N27180" s="309"/>
      <c r="R27180" s="17"/>
      <c r="T27180" s="17"/>
      <c r="V27180" s="17"/>
      <c r="W27180" s="51"/>
    </row>
    <row r="27181">
      <c r="A27181" s="307"/>
      <c r="B27181" s="85"/>
      <c r="C27181" s="85"/>
      <c r="D27181" s="85"/>
      <c r="E27181" s="88"/>
      <c r="G27181" s="17"/>
      <c r="I27181" s="43"/>
      <c r="J27181" s="308"/>
      <c r="K27181" s="51"/>
      <c r="N27181" s="309"/>
      <c r="R27181" s="17"/>
      <c r="T27181" s="17"/>
      <c r="V27181" s="17"/>
      <c r="W27181" s="51"/>
    </row>
    <row r="27182">
      <c r="A27182" s="307"/>
      <c r="B27182" s="85"/>
      <c r="C27182" s="85"/>
      <c r="D27182" s="85"/>
      <c r="E27182" s="88"/>
      <c r="G27182" s="17"/>
      <c r="I27182" s="43"/>
      <c r="J27182" s="308"/>
      <c r="K27182" s="51"/>
      <c r="N27182" s="309"/>
      <c r="R27182" s="17"/>
      <c r="T27182" s="17"/>
      <c r="V27182" s="17"/>
      <c r="W27182" s="51"/>
    </row>
    <row r="27183">
      <c r="A27183" s="307"/>
      <c r="B27183" s="85"/>
      <c r="C27183" s="85"/>
      <c r="D27183" s="85"/>
      <c r="E27183" s="88"/>
      <c r="G27183" s="17"/>
      <c r="I27183" s="43"/>
      <c r="J27183" s="308"/>
      <c r="K27183" s="51"/>
      <c r="N27183" s="309"/>
      <c r="R27183" s="17"/>
      <c r="T27183" s="17"/>
      <c r="V27183" s="17"/>
      <c r="W27183" s="51"/>
    </row>
    <row r="27184">
      <c r="A27184" s="307"/>
      <c r="B27184" s="85"/>
      <c r="C27184" s="85"/>
      <c r="D27184" s="85"/>
      <c r="E27184" s="88"/>
      <c r="G27184" s="17"/>
      <c r="I27184" s="43"/>
      <c r="J27184" s="308"/>
      <c r="K27184" s="51"/>
      <c r="N27184" s="309"/>
      <c r="R27184" s="17"/>
      <c r="T27184" s="17"/>
      <c r="V27184" s="17"/>
      <c r="W27184" s="51"/>
    </row>
    <row r="27185">
      <c r="A27185" s="307"/>
      <c r="B27185" s="85"/>
      <c r="C27185" s="85"/>
      <c r="D27185" s="85"/>
      <c r="E27185" s="88"/>
      <c r="G27185" s="17"/>
      <c r="I27185" s="43"/>
      <c r="J27185" s="308"/>
      <c r="K27185" s="51"/>
      <c r="N27185" s="309"/>
      <c r="R27185" s="17"/>
      <c r="T27185" s="17"/>
      <c r="V27185" s="17"/>
      <c r="W27185" s="51"/>
    </row>
    <row r="27186">
      <c r="A27186" s="307"/>
      <c r="B27186" s="85"/>
      <c r="C27186" s="85"/>
      <c r="D27186" s="85"/>
      <c r="E27186" s="88"/>
      <c r="G27186" s="17"/>
      <c r="I27186" s="43"/>
      <c r="J27186" s="308"/>
      <c r="K27186" s="51"/>
      <c r="N27186" s="309"/>
      <c r="R27186" s="17"/>
      <c r="T27186" s="17"/>
      <c r="V27186" s="17"/>
      <c r="W27186" s="51"/>
    </row>
    <row r="27187">
      <c r="A27187" s="307"/>
      <c r="B27187" s="85"/>
      <c r="C27187" s="85"/>
      <c r="D27187" s="85"/>
      <c r="E27187" s="88"/>
      <c r="G27187" s="17"/>
      <c r="I27187" s="43"/>
      <c r="J27187" s="308"/>
      <c r="K27187" s="51"/>
      <c r="N27187" s="309"/>
      <c r="R27187" s="17"/>
      <c r="T27187" s="17"/>
      <c r="V27187" s="17"/>
      <c r="W27187" s="51"/>
    </row>
    <row r="27188">
      <c r="A27188" s="307"/>
      <c r="B27188" s="85"/>
      <c r="C27188" s="85"/>
      <c r="D27188" s="85"/>
      <c r="E27188" s="88"/>
      <c r="G27188" s="17"/>
      <c r="I27188" s="43"/>
      <c r="J27188" s="308"/>
      <c r="K27188" s="51"/>
      <c r="N27188" s="309"/>
      <c r="R27188" s="17"/>
      <c r="T27188" s="17"/>
      <c r="V27188" s="17"/>
      <c r="W27188" s="51"/>
    </row>
    <row r="27189">
      <c r="A27189" s="307"/>
      <c r="B27189" s="85"/>
      <c r="C27189" s="85"/>
      <c r="D27189" s="85"/>
      <c r="E27189" s="88"/>
      <c r="G27189" s="17"/>
      <c r="I27189" s="43"/>
      <c r="J27189" s="308"/>
      <c r="K27189" s="51"/>
      <c r="N27189" s="309"/>
      <c r="R27189" s="17"/>
      <c r="T27189" s="17"/>
      <c r="V27189" s="17"/>
      <c r="W27189" s="51"/>
    </row>
    <row r="27190">
      <c r="A27190" s="307"/>
      <c r="B27190" s="85"/>
      <c r="C27190" s="85"/>
      <c r="D27190" s="85"/>
      <c r="E27190" s="88"/>
      <c r="G27190" s="17"/>
      <c r="I27190" s="43"/>
      <c r="J27190" s="308"/>
      <c r="K27190" s="51"/>
      <c r="N27190" s="309"/>
      <c r="R27190" s="17"/>
      <c r="T27190" s="17"/>
      <c r="V27190" s="17"/>
      <c r="W27190" s="51"/>
    </row>
    <row r="27191">
      <c r="A27191" s="307"/>
      <c r="B27191" s="85"/>
      <c r="C27191" s="85"/>
      <c r="D27191" s="85"/>
      <c r="E27191" s="88"/>
      <c r="G27191" s="17"/>
      <c r="I27191" s="43"/>
      <c r="J27191" s="308"/>
      <c r="K27191" s="51"/>
      <c r="N27191" s="309"/>
      <c r="R27191" s="17"/>
      <c r="T27191" s="17"/>
      <c r="V27191" s="17"/>
      <c r="W27191" s="51"/>
    </row>
    <row r="27192">
      <c r="A27192" s="307"/>
      <c r="B27192" s="85"/>
      <c r="C27192" s="85"/>
      <c r="D27192" s="85"/>
      <c r="E27192" s="88"/>
      <c r="G27192" s="17"/>
      <c r="I27192" s="43"/>
      <c r="J27192" s="308"/>
      <c r="K27192" s="51"/>
      <c r="N27192" s="309"/>
      <c r="R27192" s="17"/>
      <c r="T27192" s="17"/>
      <c r="V27192" s="17"/>
      <c r="W27192" s="51"/>
    </row>
    <row r="27193">
      <c r="A27193" s="307"/>
      <c r="B27193" s="85"/>
      <c r="C27193" s="85"/>
      <c r="D27193" s="85"/>
      <c r="E27193" s="88"/>
      <c r="G27193" s="17"/>
      <c r="I27193" s="43"/>
      <c r="J27193" s="308"/>
      <c r="K27193" s="51"/>
      <c r="N27193" s="309"/>
      <c r="R27193" s="17"/>
      <c r="T27193" s="17"/>
      <c r="V27193" s="17"/>
      <c r="W27193" s="51"/>
    </row>
    <row r="27194">
      <c r="A27194" s="307"/>
      <c r="B27194" s="85"/>
      <c r="C27194" s="85"/>
      <c r="D27194" s="85"/>
      <c r="E27194" s="88"/>
      <c r="G27194" s="17"/>
      <c r="I27194" s="43"/>
      <c r="J27194" s="308"/>
      <c r="K27194" s="51"/>
      <c r="N27194" s="309"/>
      <c r="R27194" s="17"/>
      <c r="T27194" s="17"/>
      <c r="V27194" s="17"/>
      <c r="W27194" s="51"/>
    </row>
    <row r="27195">
      <c r="A27195" s="307"/>
      <c r="B27195" s="85"/>
      <c r="C27195" s="85"/>
      <c r="D27195" s="85"/>
      <c r="E27195" s="88"/>
      <c r="G27195" s="17"/>
      <c r="I27195" s="43"/>
      <c r="J27195" s="308"/>
      <c r="K27195" s="51"/>
      <c r="N27195" s="309"/>
      <c r="R27195" s="17"/>
      <c r="T27195" s="17"/>
      <c r="V27195" s="17"/>
      <c r="W27195" s="51"/>
    </row>
    <row r="27196">
      <c r="A27196" s="307"/>
      <c r="B27196" s="85"/>
      <c r="C27196" s="85"/>
      <c r="D27196" s="85"/>
      <c r="E27196" s="88"/>
      <c r="G27196" s="17"/>
      <c r="I27196" s="43"/>
      <c r="J27196" s="308"/>
      <c r="K27196" s="51"/>
      <c r="N27196" s="309"/>
      <c r="R27196" s="17"/>
      <c r="T27196" s="17"/>
      <c r="V27196" s="17"/>
      <c r="W27196" s="51"/>
    </row>
    <row r="27197">
      <c r="A27197" s="307"/>
      <c r="B27197" s="85"/>
      <c r="C27197" s="85"/>
      <c r="D27197" s="85"/>
      <c r="E27197" s="88"/>
      <c r="G27197" s="17"/>
      <c r="I27197" s="43"/>
      <c r="J27197" s="308"/>
      <c r="K27197" s="51"/>
      <c r="N27197" s="309"/>
      <c r="R27197" s="17"/>
      <c r="T27197" s="17"/>
      <c r="V27197" s="17"/>
      <c r="W27197" s="51"/>
    </row>
    <row r="27198">
      <c r="A27198" s="307"/>
      <c r="B27198" s="85"/>
      <c r="C27198" s="85"/>
      <c r="D27198" s="85"/>
      <c r="E27198" s="88"/>
      <c r="G27198" s="17"/>
      <c r="I27198" s="43"/>
      <c r="J27198" s="308"/>
      <c r="K27198" s="51"/>
      <c r="N27198" s="309"/>
      <c r="R27198" s="17"/>
      <c r="T27198" s="17"/>
      <c r="V27198" s="17"/>
      <c r="W27198" s="51"/>
    </row>
    <row r="27199">
      <c r="A27199" s="307"/>
      <c r="B27199" s="85"/>
      <c r="C27199" s="85"/>
      <c r="D27199" s="85"/>
      <c r="E27199" s="88"/>
      <c r="G27199" s="17"/>
      <c r="I27199" s="43"/>
      <c r="J27199" s="308"/>
      <c r="K27199" s="51"/>
      <c r="N27199" s="309"/>
      <c r="R27199" s="17"/>
      <c r="T27199" s="17"/>
      <c r="V27199" s="17"/>
      <c r="W27199" s="51"/>
    </row>
    <row r="27200">
      <c r="A27200" s="307"/>
      <c r="B27200" s="85"/>
      <c r="C27200" s="85"/>
      <c r="D27200" s="85"/>
      <c r="E27200" s="88"/>
      <c r="G27200" s="17"/>
      <c r="I27200" s="43"/>
      <c r="J27200" s="308"/>
      <c r="K27200" s="51"/>
      <c r="N27200" s="309"/>
      <c r="R27200" s="17"/>
      <c r="T27200" s="17"/>
      <c r="V27200" s="17"/>
      <c r="W27200" s="51"/>
    </row>
    <row r="27201">
      <c r="A27201" s="307"/>
      <c r="B27201" s="85"/>
      <c r="C27201" s="85"/>
      <c r="D27201" s="85"/>
      <c r="E27201" s="88"/>
      <c r="G27201" s="17"/>
      <c r="I27201" s="43"/>
      <c r="J27201" s="308"/>
      <c r="K27201" s="51"/>
      <c r="N27201" s="309"/>
      <c r="R27201" s="17"/>
      <c r="T27201" s="17"/>
      <c r="V27201" s="17"/>
      <c r="W27201" s="51"/>
    </row>
    <row r="27202">
      <c r="A27202" s="307"/>
      <c r="B27202" s="85"/>
      <c r="C27202" s="85"/>
      <c r="D27202" s="85"/>
      <c r="E27202" s="88"/>
      <c r="G27202" s="17"/>
      <c r="I27202" s="43"/>
      <c r="J27202" s="308"/>
      <c r="K27202" s="51"/>
      <c r="N27202" s="309"/>
      <c r="R27202" s="17"/>
      <c r="T27202" s="17"/>
      <c r="V27202" s="17"/>
      <c r="W27202" s="51"/>
    </row>
    <row r="27203">
      <c r="A27203" s="307"/>
      <c r="B27203" s="85"/>
      <c r="C27203" s="85"/>
      <c r="D27203" s="85"/>
      <c r="E27203" s="88"/>
      <c r="G27203" s="17"/>
      <c r="I27203" s="43"/>
      <c r="J27203" s="308"/>
      <c r="K27203" s="51"/>
      <c r="N27203" s="309"/>
      <c r="R27203" s="17"/>
      <c r="T27203" s="17"/>
      <c r="V27203" s="17"/>
      <c r="W27203" s="51"/>
    </row>
    <row r="27204">
      <c r="A27204" s="307"/>
      <c r="B27204" s="85"/>
      <c r="C27204" s="85"/>
      <c r="D27204" s="85"/>
      <c r="E27204" s="88"/>
      <c r="G27204" s="17"/>
      <c r="I27204" s="43"/>
      <c r="J27204" s="308"/>
      <c r="K27204" s="51"/>
      <c r="N27204" s="309"/>
      <c r="R27204" s="17"/>
      <c r="T27204" s="17"/>
      <c r="V27204" s="17"/>
      <c r="W27204" s="51"/>
    </row>
    <row r="27205">
      <c r="A27205" s="307"/>
      <c r="B27205" s="85"/>
      <c r="C27205" s="85"/>
      <c r="D27205" s="85"/>
      <c r="E27205" s="88"/>
      <c r="G27205" s="17"/>
      <c r="I27205" s="43"/>
      <c r="J27205" s="308"/>
      <c r="K27205" s="51"/>
      <c r="N27205" s="309"/>
      <c r="R27205" s="17"/>
      <c r="T27205" s="17"/>
      <c r="V27205" s="17"/>
      <c r="W27205" s="51"/>
    </row>
    <row r="27206">
      <c r="A27206" s="307"/>
      <c r="B27206" s="85"/>
      <c r="C27206" s="85"/>
      <c r="D27206" s="85"/>
      <c r="E27206" s="88"/>
      <c r="G27206" s="17"/>
      <c r="I27206" s="43"/>
      <c r="J27206" s="308"/>
      <c r="K27206" s="51"/>
      <c r="N27206" s="309"/>
      <c r="R27206" s="17"/>
      <c r="T27206" s="17"/>
      <c r="V27206" s="17"/>
      <c r="W27206" s="51"/>
    </row>
    <row r="27207">
      <c r="A27207" s="307"/>
      <c r="B27207" s="85"/>
      <c r="C27207" s="85"/>
      <c r="D27207" s="85"/>
      <c r="E27207" s="88"/>
      <c r="G27207" s="17"/>
      <c r="I27207" s="43"/>
      <c r="J27207" s="308"/>
      <c r="K27207" s="51"/>
      <c r="N27207" s="309"/>
      <c r="R27207" s="17"/>
      <c r="T27207" s="17"/>
      <c r="V27207" s="17"/>
      <c r="W27207" s="51"/>
    </row>
    <row r="27208">
      <c r="A27208" s="307"/>
      <c r="B27208" s="85"/>
      <c r="C27208" s="85"/>
      <c r="D27208" s="85"/>
      <c r="E27208" s="88"/>
      <c r="G27208" s="17"/>
      <c r="I27208" s="43"/>
      <c r="J27208" s="308"/>
      <c r="K27208" s="51"/>
      <c r="N27208" s="309"/>
      <c r="R27208" s="17"/>
      <c r="T27208" s="17"/>
      <c r="V27208" s="17"/>
      <c r="W27208" s="51"/>
    </row>
    <row r="27209">
      <c r="A27209" s="307"/>
      <c r="B27209" s="85"/>
      <c r="C27209" s="85"/>
      <c r="D27209" s="85"/>
      <c r="E27209" s="88"/>
      <c r="G27209" s="17"/>
      <c r="I27209" s="43"/>
      <c r="J27209" s="308"/>
      <c r="K27209" s="51"/>
      <c r="N27209" s="309"/>
      <c r="R27209" s="17"/>
      <c r="T27209" s="17"/>
      <c r="V27209" s="17"/>
      <c r="W27209" s="51"/>
    </row>
    <row r="27210">
      <c r="A27210" s="307"/>
      <c r="B27210" s="85"/>
      <c r="C27210" s="85"/>
      <c r="D27210" s="85"/>
      <c r="E27210" s="88"/>
      <c r="G27210" s="17"/>
      <c r="I27210" s="43"/>
      <c r="J27210" s="308"/>
      <c r="K27210" s="51"/>
      <c r="N27210" s="309"/>
      <c r="R27210" s="17"/>
      <c r="T27210" s="17"/>
      <c r="V27210" s="17"/>
      <c r="W27210" s="51"/>
    </row>
    <row r="27211">
      <c r="A27211" s="307"/>
      <c r="B27211" s="85"/>
      <c r="C27211" s="85"/>
      <c r="D27211" s="85"/>
      <c r="E27211" s="88"/>
      <c r="G27211" s="17"/>
      <c r="I27211" s="43"/>
      <c r="J27211" s="308"/>
      <c r="K27211" s="51"/>
      <c r="N27211" s="309"/>
      <c r="R27211" s="17"/>
      <c r="T27211" s="17"/>
      <c r="V27211" s="17"/>
      <c r="W27211" s="51"/>
    </row>
    <row r="27212">
      <c r="A27212" s="307"/>
      <c r="B27212" s="85"/>
      <c r="C27212" s="85"/>
      <c r="D27212" s="85"/>
      <c r="E27212" s="88"/>
      <c r="G27212" s="17"/>
      <c r="I27212" s="43"/>
      <c r="J27212" s="308"/>
      <c r="K27212" s="51"/>
      <c r="N27212" s="309"/>
      <c r="R27212" s="17"/>
      <c r="T27212" s="17"/>
      <c r="V27212" s="17"/>
      <c r="W27212" s="51"/>
    </row>
    <row r="27213">
      <c r="A27213" s="307"/>
      <c r="B27213" s="85"/>
      <c r="C27213" s="85"/>
      <c r="D27213" s="85"/>
      <c r="E27213" s="88"/>
      <c r="G27213" s="17"/>
      <c r="I27213" s="43"/>
      <c r="J27213" s="308"/>
      <c r="K27213" s="51"/>
      <c r="N27213" s="309"/>
      <c r="R27213" s="17"/>
      <c r="T27213" s="17"/>
      <c r="V27213" s="17"/>
      <c r="W27213" s="51"/>
    </row>
    <row r="27214">
      <c r="A27214" s="307"/>
      <c r="B27214" s="85"/>
      <c r="C27214" s="85"/>
      <c r="D27214" s="85"/>
      <c r="E27214" s="88"/>
      <c r="G27214" s="17"/>
      <c r="I27214" s="43"/>
      <c r="J27214" s="308"/>
      <c r="K27214" s="51"/>
      <c r="N27214" s="309"/>
      <c r="R27214" s="17"/>
      <c r="T27214" s="17"/>
      <c r="V27214" s="17"/>
      <c r="W27214" s="51"/>
    </row>
    <row r="27215">
      <c r="A27215" s="307"/>
      <c r="B27215" s="85"/>
      <c r="C27215" s="85"/>
      <c r="D27215" s="85"/>
      <c r="E27215" s="88"/>
      <c r="G27215" s="17"/>
      <c r="I27215" s="43"/>
      <c r="J27215" s="308"/>
      <c r="K27215" s="51"/>
      <c r="N27215" s="309"/>
      <c r="R27215" s="17"/>
      <c r="T27215" s="17"/>
      <c r="V27215" s="17"/>
      <c r="W27215" s="51"/>
    </row>
    <row r="27216">
      <c r="A27216" s="307"/>
      <c r="B27216" s="85"/>
      <c r="C27216" s="85"/>
      <c r="D27216" s="85"/>
      <c r="E27216" s="88"/>
      <c r="G27216" s="17"/>
      <c r="I27216" s="43"/>
      <c r="J27216" s="308"/>
      <c r="K27216" s="51"/>
      <c r="N27216" s="309"/>
      <c r="R27216" s="17"/>
      <c r="T27216" s="17"/>
      <c r="V27216" s="17"/>
      <c r="W27216" s="51"/>
    </row>
    <row r="27217">
      <c r="A27217" s="307"/>
      <c r="B27217" s="85"/>
      <c r="C27217" s="85"/>
      <c r="D27217" s="85"/>
      <c r="E27217" s="88"/>
      <c r="G27217" s="17"/>
      <c r="I27217" s="43"/>
      <c r="J27217" s="308"/>
      <c r="K27217" s="51"/>
      <c r="N27217" s="309"/>
      <c r="R27217" s="17"/>
      <c r="T27217" s="17"/>
      <c r="V27217" s="17"/>
      <c r="W27217" s="51"/>
    </row>
    <row r="27218">
      <c r="A27218" s="307"/>
      <c r="B27218" s="85"/>
      <c r="C27218" s="85"/>
      <c r="D27218" s="85"/>
      <c r="E27218" s="88"/>
      <c r="G27218" s="17"/>
      <c r="I27218" s="43"/>
      <c r="J27218" s="308"/>
      <c r="K27218" s="51"/>
      <c r="N27218" s="309"/>
      <c r="R27218" s="17"/>
      <c r="T27218" s="17"/>
      <c r="V27218" s="17"/>
      <c r="W27218" s="51"/>
    </row>
    <row r="27219">
      <c r="A27219" s="307"/>
      <c r="B27219" s="85"/>
      <c r="C27219" s="85"/>
      <c r="D27219" s="85"/>
      <c r="E27219" s="88"/>
      <c r="G27219" s="17"/>
      <c r="I27219" s="43"/>
      <c r="J27219" s="308"/>
      <c r="K27219" s="51"/>
      <c r="N27219" s="309"/>
      <c r="R27219" s="17"/>
      <c r="T27219" s="17"/>
      <c r="V27219" s="17"/>
      <c r="W27219" s="51"/>
    </row>
    <row r="27220">
      <c r="A27220" s="307"/>
      <c r="B27220" s="85"/>
      <c r="C27220" s="85"/>
      <c r="D27220" s="85"/>
      <c r="E27220" s="88"/>
      <c r="G27220" s="17"/>
      <c r="I27220" s="43"/>
      <c r="J27220" s="308"/>
      <c r="K27220" s="51"/>
      <c r="N27220" s="309"/>
      <c r="R27220" s="17"/>
      <c r="T27220" s="17"/>
      <c r="V27220" s="17"/>
      <c r="W27220" s="51"/>
    </row>
    <row r="27221">
      <c r="A27221" s="307"/>
      <c r="B27221" s="85"/>
      <c r="C27221" s="85"/>
      <c r="D27221" s="85"/>
      <c r="E27221" s="88"/>
      <c r="G27221" s="17"/>
      <c r="I27221" s="43"/>
      <c r="J27221" s="308"/>
      <c r="K27221" s="51"/>
      <c r="N27221" s="309"/>
      <c r="R27221" s="17"/>
      <c r="T27221" s="17"/>
      <c r="V27221" s="17"/>
      <c r="W27221" s="51"/>
    </row>
    <row r="27222">
      <c r="A27222" s="307"/>
      <c r="B27222" s="85"/>
      <c r="C27222" s="85"/>
      <c r="D27222" s="85"/>
      <c r="E27222" s="88"/>
      <c r="G27222" s="17"/>
      <c r="I27222" s="43"/>
      <c r="J27222" s="308"/>
      <c r="K27222" s="51"/>
      <c r="N27222" s="309"/>
      <c r="R27222" s="17"/>
      <c r="T27222" s="17"/>
      <c r="V27222" s="17"/>
      <c r="W27222" s="51"/>
    </row>
    <row r="27223">
      <c r="A27223" s="307"/>
      <c r="B27223" s="85"/>
      <c r="C27223" s="85"/>
      <c r="D27223" s="85"/>
      <c r="E27223" s="88"/>
      <c r="G27223" s="17"/>
      <c r="I27223" s="43"/>
      <c r="J27223" s="308"/>
      <c r="K27223" s="51"/>
      <c r="N27223" s="309"/>
      <c r="R27223" s="17"/>
      <c r="T27223" s="17"/>
      <c r="V27223" s="17"/>
      <c r="W27223" s="51"/>
    </row>
    <row r="27224">
      <c r="A27224" s="307"/>
      <c r="B27224" s="85"/>
      <c r="C27224" s="85"/>
      <c r="D27224" s="85"/>
      <c r="E27224" s="88"/>
      <c r="G27224" s="17"/>
      <c r="I27224" s="43"/>
      <c r="J27224" s="308"/>
      <c r="K27224" s="51"/>
      <c r="N27224" s="309"/>
      <c r="R27224" s="17"/>
      <c r="T27224" s="17"/>
      <c r="V27224" s="17"/>
      <c r="W27224" s="51"/>
    </row>
    <row r="27225">
      <c r="A27225" s="307"/>
      <c r="B27225" s="85"/>
      <c r="C27225" s="85"/>
      <c r="D27225" s="85"/>
      <c r="E27225" s="88"/>
      <c r="G27225" s="17"/>
      <c r="I27225" s="43"/>
      <c r="J27225" s="308"/>
      <c r="K27225" s="51"/>
      <c r="N27225" s="309"/>
      <c r="R27225" s="17"/>
      <c r="T27225" s="17"/>
      <c r="V27225" s="17"/>
      <c r="W27225" s="51"/>
    </row>
    <row r="27226">
      <c r="A27226" s="307"/>
      <c r="B27226" s="85"/>
      <c r="C27226" s="85"/>
      <c r="D27226" s="85"/>
      <c r="E27226" s="88"/>
      <c r="G27226" s="17"/>
      <c r="I27226" s="43"/>
      <c r="J27226" s="308"/>
      <c r="K27226" s="51"/>
      <c r="N27226" s="309"/>
      <c r="R27226" s="17"/>
      <c r="T27226" s="17"/>
      <c r="V27226" s="17"/>
      <c r="W27226" s="51"/>
    </row>
    <row r="27227">
      <c r="A27227" s="307"/>
      <c r="B27227" s="85"/>
      <c r="C27227" s="85"/>
      <c r="D27227" s="85"/>
      <c r="E27227" s="88"/>
      <c r="G27227" s="17"/>
      <c r="I27227" s="43"/>
      <c r="J27227" s="308"/>
      <c r="K27227" s="51"/>
      <c r="N27227" s="309"/>
      <c r="R27227" s="17"/>
      <c r="T27227" s="17"/>
      <c r="V27227" s="17"/>
      <c r="W27227" s="51"/>
    </row>
    <row r="27228">
      <c r="A27228" s="307"/>
      <c r="B27228" s="85"/>
      <c r="C27228" s="85"/>
      <c r="D27228" s="85"/>
      <c r="E27228" s="88"/>
      <c r="G27228" s="17"/>
      <c r="I27228" s="43"/>
      <c r="J27228" s="308"/>
      <c r="K27228" s="51"/>
      <c r="N27228" s="309"/>
      <c r="R27228" s="17"/>
      <c r="T27228" s="17"/>
      <c r="V27228" s="17"/>
      <c r="W27228" s="51"/>
    </row>
    <row r="27229">
      <c r="A27229" s="307"/>
      <c r="B27229" s="85"/>
      <c r="C27229" s="85"/>
      <c r="D27229" s="85"/>
      <c r="E27229" s="88"/>
      <c r="G27229" s="17"/>
      <c r="I27229" s="43"/>
      <c r="J27229" s="308"/>
      <c r="K27229" s="51"/>
      <c r="N27229" s="309"/>
      <c r="R27229" s="17"/>
      <c r="T27229" s="17"/>
      <c r="V27229" s="17"/>
      <c r="W27229" s="51"/>
    </row>
    <row r="27230">
      <c r="A27230" s="307"/>
      <c r="B27230" s="85"/>
      <c r="C27230" s="85"/>
      <c r="D27230" s="85"/>
      <c r="E27230" s="88"/>
      <c r="G27230" s="17"/>
      <c r="I27230" s="43"/>
      <c r="J27230" s="308"/>
      <c r="K27230" s="51"/>
      <c r="N27230" s="309"/>
      <c r="R27230" s="17"/>
      <c r="T27230" s="17"/>
      <c r="V27230" s="17"/>
      <c r="W27230" s="51"/>
    </row>
    <row r="27231">
      <c r="A27231" s="307"/>
      <c r="B27231" s="85"/>
      <c r="C27231" s="85"/>
      <c r="D27231" s="85"/>
      <c r="E27231" s="88"/>
      <c r="G27231" s="17"/>
      <c r="I27231" s="43"/>
      <c r="J27231" s="308"/>
      <c r="K27231" s="51"/>
      <c r="N27231" s="309"/>
      <c r="R27231" s="17"/>
      <c r="T27231" s="17"/>
      <c r="V27231" s="17"/>
      <c r="W27231" s="51"/>
    </row>
    <row r="27232">
      <c r="A27232" s="307"/>
      <c r="B27232" s="85"/>
      <c r="C27232" s="85"/>
      <c r="D27232" s="85"/>
      <c r="E27232" s="88"/>
      <c r="G27232" s="17"/>
      <c r="I27232" s="43"/>
      <c r="J27232" s="308"/>
      <c r="K27232" s="51"/>
      <c r="N27232" s="309"/>
      <c r="R27232" s="17"/>
      <c r="T27232" s="17"/>
      <c r="V27232" s="17"/>
      <c r="W27232" s="51"/>
    </row>
    <row r="27233">
      <c r="A27233" s="307"/>
      <c r="B27233" s="85"/>
      <c r="C27233" s="85"/>
      <c r="D27233" s="85"/>
      <c r="E27233" s="88"/>
      <c r="G27233" s="17"/>
      <c r="I27233" s="43"/>
      <c r="J27233" s="308"/>
      <c r="K27233" s="51"/>
      <c r="N27233" s="309"/>
      <c r="R27233" s="17"/>
      <c r="T27233" s="17"/>
      <c r="V27233" s="17"/>
      <c r="W27233" s="51"/>
    </row>
    <row r="27234">
      <c r="A27234" s="307"/>
      <c r="B27234" s="85"/>
      <c r="C27234" s="85"/>
      <c r="D27234" s="85"/>
      <c r="E27234" s="88"/>
      <c r="G27234" s="17"/>
      <c r="I27234" s="43"/>
      <c r="J27234" s="308"/>
      <c r="K27234" s="51"/>
      <c r="N27234" s="309"/>
      <c r="R27234" s="17"/>
      <c r="T27234" s="17"/>
      <c r="V27234" s="17"/>
      <c r="W27234" s="51"/>
    </row>
    <row r="27235">
      <c r="A27235" s="307"/>
      <c r="B27235" s="85"/>
      <c r="C27235" s="85"/>
      <c r="D27235" s="85"/>
      <c r="E27235" s="88"/>
      <c r="G27235" s="17"/>
      <c r="I27235" s="43"/>
      <c r="J27235" s="308"/>
      <c r="K27235" s="51"/>
      <c r="N27235" s="309"/>
      <c r="R27235" s="17"/>
      <c r="T27235" s="17"/>
      <c r="V27235" s="17"/>
      <c r="W27235" s="51"/>
    </row>
    <row r="27236">
      <c r="A27236" s="307"/>
      <c r="B27236" s="85"/>
      <c r="C27236" s="85"/>
      <c r="D27236" s="85"/>
      <c r="E27236" s="88"/>
      <c r="G27236" s="17"/>
      <c r="I27236" s="43"/>
      <c r="J27236" s="308"/>
      <c r="K27236" s="51"/>
      <c r="N27236" s="309"/>
      <c r="R27236" s="17"/>
      <c r="T27236" s="17"/>
      <c r="V27236" s="17"/>
      <c r="W27236" s="51"/>
    </row>
    <row r="27237">
      <c r="A27237" s="307"/>
      <c r="B27237" s="85"/>
      <c r="C27237" s="85"/>
      <c r="D27237" s="85"/>
      <c r="E27237" s="88"/>
      <c r="G27237" s="17"/>
      <c r="I27237" s="43"/>
      <c r="J27237" s="308"/>
      <c r="K27237" s="51"/>
      <c r="N27237" s="309"/>
      <c r="R27237" s="17"/>
      <c r="T27237" s="17"/>
      <c r="V27237" s="17"/>
      <c r="W27237" s="51"/>
    </row>
    <row r="27238">
      <c r="A27238" s="307"/>
      <c r="B27238" s="85"/>
      <c r="C27238" s="85"/>
      <c r="D27238" s="85"/>
      <c r="E27238" s="88"/>
      <c r="G27238" s="17"/>
      <c r="I27238" s="43"/>
      <c r="J27238" s="308"/>
      <c r="K27238" s="51"/>
      <c r="N27238" s="309"/>
      <c r="R27238" s="17"/>
      <c r="T27238" s="17"/>
      <c r="V27238" s="17"/>
      <c r="W27238" s="51"/>
    </row>
    <row r="27239">
      <c r="A27239" s="307"/>
      <c r="B27239" s="85"/>
      <c r="C27239" s="85"/>
      <c r="D27239" s="85"/>
      <c r="E27239" s="88"/>
      <c r="G27239" s="17"/>
      <c r="I27239" s="43"/>
      <c r="J27239" s="308"/>
      <c r="K27239" s="51"/>
      <c r="N27239" s="309"/>
      <c r="R27239" s="17"/>
      <c r="T27239" s="17"/>
      <c r="V27239" s="17"/>
      <c r="W27239" s="51"/>
    </row>
    <row r="27240">
      <c r="A27240" s="307"/>
      <c r="B27240" s="85"/>
      <c r="C27240" s="85"/>
      <c r="D27240" s="85"/>
      <c r="E27240" s="88"/>
      <c r="G27240" s="17"/>
      <c r="I27240" s="43"/>
      <c r="J27240" s="308"/>
      <c r="K27240" s="51"/>
      <c r="N27240" s="309"/>
      <c r="R27240" s="17"/>
      <c r="T27240" s="17"/>
      <c r="V27240" s="17"/>
      <c r="W27240" s="51"/>
    </row>
    <row r="27241">
      <c r="A27241" s="307"/>
      <c r="B27241" s="85"/>
      <c r="C27241" s="85"/>
      <c r="D27241" s="85"/>
      <c r="E27241" s="88"/>
      <c r="G27241" s="17"/>
      <c r="I27241" s="43"/>
      <c r="J27241" s="308"/>
      <c r="K27241" s="51"/>
      <c r="N27241" s="309"/>
      <c r="R27241" s="17"/>
      <c r="T27241" s="17"/>
      <c r="V27241" s="17"/>
      <c r="W27241" s="51"/>
    </row>
    <row r="27242">
      <c r="A27242" s="307"/>
      <c r="B27242" s="85"/>
      <c r="C27242" s="85"/>
      <c r="D27242" s="85"/>
      <c r="E27242" s="88"/>
      <c r="G27242" s="17"/>
      <c r="I27242" s="43"/>
      <c r="J27242" s="308"/>
      <c r="K27242" s="51"/>
      <c r="N27242" s="309"/>
      <c r="R27242" s="17"/>
      <c r="T27242" s="17"/>
      <c r="V27242" s="17"/>
      <c r="W27242" s="51"/>
    </row>
    <row r="27243">
      <c r="A27243" s="307"/>
      <c r="B27243" s="85"/>
      <c r="C27243" s="85"/>
      <c r="D27243" s="85"/>
      <c r="E27243" s="88"/>
      <c r="G27243" s="17"/>
      <c r="I27243" s="43"/>
      <c r="J27243" s="308"/>
      <c r="K27243" s="51"/>
      <c r="N27243" s="309"/>
      <c r="R27243" s="17"/>
      <c r="T27243" s="17"/>
      <c r="V27243" s="17"/>
      <c r="W27243" s="51"/>
    </row>
    <row r="27244">
      <c r="A27244" s="307"/>
      <c r="B27244" s="85"/>
      <c r="C27244" s="85"/>
      <c r="D27244" s="85"/>
      <c r="E27244" s="88"/>
      <c r="G27244" s="17"/>
      <c r="I27244" s="43"/>
      <c r="J27244" s="308"/>
      <c r="K27244" s="51"/>
      <c r="N27244" s="309"/>
      <c r="R27244" s="17"/>
      <c r="T27244" s="17"/>
      <c r="V27244" s="17"/>
      <c r="W27244" s="51"/>
    </row>
    <row r="27245">
      <c r="A27245" s="307"/>
      <c r="B27245" s="85"/>
      <c r="C27245" s="85"/>
      <c r="D27245" s="85"/>
      <c r="E27245" s="88"/>
      <c r="G27245" s="17"/>
      <c r="I27245" s="43"/>
      <c r="J27245" s="308"/>
      <c r="K27245" s="51"/>
      <c r="N27245" s="309"/>
      <c r="R27245" s="17"/>
      <c r="T27245" s="17"/>
      <c r="V27245" s="17"/>
      <c r="W27245" s="51"/>
    </row>
    <row r="27246">
      <c r="A27246" s="307"/>
      <c r="B27246" s="85"/>
      <c r="C27246" s="85"/>
      <c r="D27246" s="85"/>
      <c r="E27246" s="88"/>
      <c r="G27246" s="17"/>
      <c r="I27246" s="43"/>
      <c r="J27246" s="308"/>
      <c r="K27246" s="51"/>
      <c r="N27246" s="309"/>
      <c r="R27246" s="17"/>
      <c r="T27246" s="17"/>
      <c r="V27246" s="17"/>
      <c r="W27246" s="51"/>
    </row>
    <row r="27247">
      <c r="A27247" s="307"/>
      <c r="B27247" s="85"/>
      <c r="C27247" s="85"/>
      <c r="D27247" s="85"/>
      <c r="E27247" s="88"/>
      <c r="G27247" s="17"/>
      <c r="I27247" s="43"/>
      <c r="J27247" s="308"/>
      <c r="K27247" s="51"/>
      <c r="N27247" s="309"/>
      <c r="R27247" s="17"/>
      <c r="T27247" s="17"/>
      <c r="V27247" s="17"/>
      <c r="W27247" s="51"/>
    </row>
    <row r="27248">
      <c r="A27248" s="307"/>
      <c r="B27248" s="85"/>
      <c r="C27248" s="85"/>
      <c r="D27248" s="85"/>
      <c r="E27248" s="88"/>
      <c r="G27248" s="17"/>
      <c r="I27248" s="43"/>
      <c r="J27248" s="308"/>
      <c r="K27248" s="51"/>
      <c r="N27248" s="309"/>
      <c r="R27248" s="17"/>
      <c r="T27248" s="17"/>
      <c r="V27248" s="17"/>
      <c r="W27248" s="51"/>
    </row>
    <row r="27249">
      <c r="A27249" s="307"/>
      <c r="B27249" s="85"/>
      <c r="C27249" s="85"/>
      <c r="D27249" s="85"/>
      <c r="E27249" s="88"/>
      <c r="G27249" s="17"/>
      <c r="I27249" s="43"/>
      <c r="J27249" s="308"/>
      <c r="K27249" s="51"/>
      <c r="N27249" s="309"/>
      <c r="R27249" s="17"/>
      <c r="T27249" s="17"/>
      <c r="V27249" s="17"/>
      <c r="W27249" s="51"/>
    </row>
    <row r="27250">
      <c r="A27250" s="307"/>
      <c r="B27250" s="85"/>
      <c r="C27250" s="85"/>
      <c r="D27250" s="85"/>
      <c r="E27250" s="88"/>
      <c r="G27250" s="17"/>
      <c r="I27250" s="43"/>
      <c r="J27250" s="308"/>
      <c r="K27250" s="51"/>
      <c r="N27250" s="309"/>
      <c r="R27250" s="17"/>
      <c r="T27250" s="17"/>
      <c r="V27250" s="17"/>
      <c r="W27250" s="51"/>
    </row>
    <row r="27251">
      <c r="A27251" s="307"/>
      <c r="B27251" s="85"/>
      <c r="C27251" s="85"/>
      <c r="D27251" s="85"/>
      <c r="E27251" s="88"/>
      <c r="G27251" s="17"/>
      <c r="I27251" s="43"/>
      <c r="J27251" s="308"/>
      <c r="K27251" s="51"/>
      <c r="N27251" s="309"/>
      <c r="R27251" s="17"/>
      <c r="T27251" s="17"/>
      <c r="V27251" s="17"/>
      <c r="W27251" s="51"/>
    </row>
    <row r="27252">
      <c r="A27252" s="307"/>
      <c r="B27252" s="85"/>
      <c r="C27252" s="85"/>
      <c r="D27252" s="85"/>
      <c r="E27252" s="88"/>
      <c r="G27252" s="17"/>
      <c r="I27252" s="43"/>
      <c r="J27252" s="308"/>
      <c r="K27252" s="51"/>
      <c r="N27252" s="309"/>
      <c r="R27252" s="17"/>
      <c r="T27252" s="17"/>
      <c r="V27252" s="17"/>
      <c r="W27252" s="51"/>
    </row>
    <row r="27253">
      <c r="A27253" s="307"/>
      <c r="B27253" s="85"/>
      <c r="C27253" s="85"/>
      <c r="D27253" s="85"/>
      <c r="E27253" s="88"/>
      <c r="G27253" s="17"/>
      <c r="I27253" s="43"/>
      <c r="J27253" s="308"/>
      <c r="K27253" s="51"/>
      <c r="N27253" s="309"/>
      <c r="R27253" s="17"/>
      <c r="T27253" s="17"/>
      <c r="V27253" s="17"/>
      <c r="W27253" s="51"/>
    </row>
    <row r="27254">
      <c r="A27254" s="307"/>
      <c r="B27254" s="85"/>
      <c r="C27254" s="85"/>
      <c r="D27254" s="85"/>
      <c r="E27254" s="88"/>
      <c r="G27254" s="17"/>
      <c r="I27254" s="43"/>
      <c r="J27254" s="308"/>
      <c r="K27254" s="51"/>
      <c r="N27254" s="309"/>
      <c r="R27254" s="17"/>
      <c r="T27254" s="17"/>
      <c r="V27254" s="17"/>
      <c r="W27254" s="51"/>
    </row>
    <row r="27255">
      <c r="A27255" s="307"/>
      <c r="B27255" s="85"/>
      <c r="C27255" s="85"/>
      <c r="D27255" s="85"/>
      <c r="E27255" s="88"/>
      <c r="G27255" s="17"/>
      <c r="I27255" s="43"/>
      <c r="J27255" s="308"/>
      <c r="K27255" s="51"/>
      <c r="N27255" s="309"/>
      <c r="R27255" s="17"/>
      <c r="T27255" s="17"/>
      <c r="V27255" s="17"/>
      <c r="W27255" s="51"/>
    </row>
    <row r="27256">
      <c r="A27256" s="307"/>
      <c r="B27256" s="85"/>
      <c r="C27256" s="85"/>
      <c r="D27256" s="85"/>
      <c r="E27256" s="88"/>
      <c r="G27256" s="17"/>
      <c r="I27256" s="43"/>
      <c r="J27256" s="308"/>
      <c r="K27256" s="51"/>
      <c r="N27256" s="309"/>
      <c r="R27256" s="17"/>
      <c r="T27256" s="17"/>
      <c r="V27256" s="17"/>
      <c r="W27256" s="51"/>
    </row>
    <row r="27257">
      <c r="A27257" s="307"/>
      <c r="B27257" s="85"/>
      <c r="C27257" s="85"/>
      <c r="D27257" s="85"/>
      <c r="E27257" s="88"/>
      <c r="G27257" s="17"/>
      <c r="I27257" s="43"/>
      <c r="J27257" s="308"/>
      <c r="K27257" s="51"/>
      <c r="N27257" s="309"/>
      <c r="R27257" s="17"/>
      <c r="T27257" s="17"/>
      <c r="V27257" s="17"/>
      <c r="W27257" s="51"/>
    </row>
    <row r="27258">
      <c r="A27258" s="307"/>
      <c r="B27258" s="85"/>
      <c r="C27258" s="85"/>
      <c r="D27258" s="85"/>
      <c r="E27258" s="88"/>
      <c r="G27258" s="17"/>
      <c r="I27258" s="43"/>
      <c r="J27258" s="308"/>
      <c r="K27258" s="51"/>
      <c r="N27258" s="309"/>
      <c r="R27258" s="17"/>
      <c r="T27258" s="17"/>
      <c r="V27258" s="17"/>
      <c r="W27258" s="51"/>
    </row>
    <row r="27259">
      <c r="A27259" s="307"/>
      <c r="B27259" s="85"/>
      <c r="C27259" s="85"/>
      <c r="D27259" s="85"/>
      <c r="E27259" s="88"/>
      <c r="G27259" s="17"/>
      <c r="I27259" s="43"/>
      <c r="J27259" s="308"/>
      <c r="K27259" s="51"/>
      <c r="N27259" s="309"/>
      <c r="R27259" s="17"/>
      <c r="T27259" s="17"/>
      <c r="V27259" s="17"/>
      <c r="W27259" s="51"/>
    </row>
    <row r="27260">
      <c r="A27260" s="307"/>
      <c r="B27260" s="85"/>
      <c r="C27260" s="85"/>
      <c r="D27260" s="85"/>
      <c r="E27260" s="88"/>
      <c r="G27260" s="17"/>
      <c r="I27260" s="43"/>
      <c r="J27260" s="308"/>
      <c r="K27260" s="51"/>
      <c r="N27260" s="309"/>
      <c r="R27260" s="17"/>
      <c r="T27260" s="17"/>
      <c r="V27260" s="17"/>
      <c r="W27260" s="51"/>
    </row>
    <row r="27261">
      <c r="A27261" s="307"/>
      <c r="B27261" s="85"/>
      <c r="C27261" s="85"/>
      <c r="D27261" s="85"/>
      <c r="E27261" s="88"/>
      <c r="G27261" s="17"/>
      <c r="I27261" s="43"/>
      <c r="J27261" s="308"/>
      <c r="K27261" s="51"/>
      <c r="N27261" s="309"/>
      <c r="R27261" s="17"/>
      <c r="T27261" s="17"/>
      <c r="V27261" s="17"/>
      <c r="W27261" s="51"/>
    </row>
    <row r="27262">
      <c r="A27262" s="307"/>
      <c r="B27262" s="85"/>
      <c r="C27262" s="85"/>
      <c r="D27262" s="85"/>
      <c r="E27262" s="88"/>
      <c r="G27262" s="17"/>
      <c r="I27262" s="43"/>
      <c r="J27262" s="308"/>
      <c r="K27262" s="51"/>
      <c r="N27262" s="309"/>
      <c r="R27262" s="17"/>
      <c r="T27262" s="17"/>
      <c r="V27262" s="17"/>
      <c r="W27262" s="51"/>
    </row>
    <row r="27263">
      <c r="A27263" s="307"/>
      <c r="B27263" s="85"/>
      <c r="C27263" s="85"/>
      <c r="D27263" s="85"/>
      <c r="E27263" s="88"/>
      <c r="G27263" s="17"/>
      <c r="I27263" s="43"/>
      <c r="J27263" s="308"/>
      <c r="K27263" s="51"/>
      <c r="N27263" s="309"/>
      <c r="R27263" s="17"/>
      <c r="T27263" s="17"/>
      <c r="V27263" s="17"/>
      <c r="W27263" s="51"/>
    </row>
    <row r="27264">
      <c r="A27264" s="307"/>
      <c r="B27264" s="85"/>
      <c r="C27264" s="85"/>
      <c r="D27264" s="85"/>
      <c r="E27264" s="88"/>
      <c r="G27264" s="17"/>
      <c r="I27264" s="43"/>
      <c r="J27264" s="308"/>
      <c r="K27264" s="51"/>
      <c r="N27264" s="309"/>
      <c r="R27264" s="17"/>
      <c r="T27264" s="17"/>
      <c r="V27264" s="17"/>
      <c r="W27264" s="51"/>
    </row>
    <row r="27265">
      <c r="A27265" s="307"/>
      <c r="B27265" s="85"/>
      <c r="C27265" s="85"/>
      <c r="D27265" s="85"/>
      <c r="E27265" s="88"/>
      <c r="G27265" s="17"/>
      <c r="I27265" s="43"/>
      <c r="J27265" s="308"/>
      <c r="K27265" s="51"/>
      <c r="N27265" s="309"/>
      <c r="R27265" s="17"/>
      <c r="T27265" s="17"/>
      <c r="V27265" s="17"/>
      <c r="W27265" s="51"/>
    </row>
    <row r="27266">
      <c r="A27266" s="307"/>
      <c r="B27266" s="85"/>
      <c r="C27266" s="85"/>
      <c r="D27266" s="85"/>
      <c r="E27266" s="88"/>
      <c r="G27266" s="17"/>
      <c r="I27266" s="43"/>
      <c r="J27266" s="308"/>
      <c r="K27266" s="51"/>
      <c r="N27266" s="309"/>
      <c r="R27266" s="17"/>
      <c r="T27266" s="17"/>
      <c r="V27266" s="17"/>
      <c r="W27266" s="51"/>
    </row>
    <row r="27267">
      <c r="A27267" s="307"/>
      <c r="B27267" s="85"/>
      <c r="C27267" s="85"/>
      <c r="D27267" s="85"/>
      <c r="E27267" s="88"/>
      <c r="G27267" s="17"/>
      <c r="I27267" s="43"/>
      <c r="J27267" s="308"/>
      <c r="K27267" s="51"/>
      <c r="N27267" s="309"/>
      <c r="R27267" s="17"/>
      <c r="T27267" s="17"/>
      <c r="V27267" s="17"/>
      <c r="W27267" s="51"/>
    </row>
    <row r="27268">
      <c r="A27268" s="307"/>
      <c r="B27268" s="85"/>
      <c r="C27268" s="85"/>
      <c r="D27268" s="85"/>
      <c r="E27268" s="88"/>
      <c r="G27268" s="17"/>
      <c r="I27268" s="43"/>
      <c r="J27268" s="308"/>
      <c r="K27268" s="51"/>
      <c r="N27268" s="309"/>
      <c r="R27268" s="17"/>
      <c r="T27268" s="17"/>
      <c r="V27268" s="17"/>
      <c r="W27268" s="51"/>
    </row>
    <row r="27269">
      <c r="A27269" s="307"/>
      <c r="B27269" s="85"/>
      <c r="C27269" s="85"/>
      <c r="D27269" s="85"/>
      <c r="E27269" s="88"/>
      <c r="G27269" s="17"/>
      <c r="I27269" s="43"/>
      <c r="J27269" s="308"/>
      <c r="K27269" s="51"/>
      <c r="N27269" s="309"/>
      <c r="R27269" s="17"/>
      <c r="T27269" s="17"/>
      <c r="V27269" s="17"/>
      <c r="W27269" s="51"/>
    </row>
    <row r="27270">
      <c r="A27270" s="307"/>
      <c r="B27270" s="85"/>
      <c r="C27270" s="85"/>
      <c r="D27270" s="85"/>
      <c r="E27270" s="88"/>
      <c r="G27270" s="17"/>
      <c r="I27270" s="43"/>
      <c r="J27270" s="308"/>
      <c r="K27270" s="51"/>
      <c r="N27270" s="309"/>
      <c r="R27270" s="17"/>
      <c r="T27270" s="17"/>
      <c r="V27270" s="17"/>
      <c r="W27270" s="51"/>
    </row>
    <row r="27271">
      <c r="A27271" s="307"/>
      <c r="B27271" s="85"/>
      <c r="C27271" s="85"/>
      <c r="D27271" s="85"/>
      <c r="E27271" s="88"/>
      <c r="G27271" s="17"/>
      <c r="I27271" s="43"/>
      <c r="J27271" s="308"/>
      <c r="K27271" s="51"/>
      <c r="N27271" s="309"/>
      <c r="R27271" s="17"/>
      <c r="T27271" s="17"/>
      <c r="V27271" s="17"/>
      <c r="W27271" s="51"/>
    </row>
    <row r="27272">
      <c r="A27272" s="307"/>
      <c r="B27272" s="85"/>
      <c r="C27272" s="85"/>
      <c r="D27272" s="85"/>
      <c r="E27272" s="88"/>
      <c r="G27272" s="17"/>
      <c r="I27272" s="43"/>
      <c r="J27272" s="308"/>
      <c r="K27272" s="51"/>
      <c r="N27272" s="309"/>
      <c r="R27272" s="17"/>
      <c r="T27272" s="17"/>
      <c r="V27272" s="17"/>
      <c r="W27272" s="51"/>
    </row>
    <row r="27273">
      <c r="A27273" s="307"/>
      <c r="B27273" s="85"/>
      <c r="C27273" s="85"/>
      <c r="D27273" s="85"/>
      <c r="E27273" s="88"/>
      <c r="G27273" s="17"/>
      <c r="I27273" s="43"/>
      <c r="J27273" s="308"/>
      <c r="K27273" s="51"/>
      <c r="N27273" s="309"/>
      <c r="R27273" s="17"/>
      <c r="T27273" s="17"/>
      <c r="V27273" s="17"/>
      <c r="W27273" s="51"/>
    </row>
    <row r="27274">
      <c r="A27274" s="307"/>
      <c r="B27274" s="85"/>
      <c r="C27274" s="85"/>
      <c r="D27274" s="85"/>
      <c r="E27274" s="88"/>
      <c r="G27274" s="17"/>
      <c r="I27274" s="43"/>
      <c r="J27274" s="308"/>
      <c r="K27274" s="51"/>
      <c r="N27274" s="309"/>
      <c r="R27274" s="17"/>
      <c r="T27274" s="17"/>
      <c r="V27274" s="17"/>
      <c r="W27274" s="51"/>
    </row>
    <row r="27275">
      <c r="A27275" s="307"/>
      <c r="B27275" s="85"/>
      <c r="C27275" s="85"/>
      <c r="D27275" s="85"/>
      <c r="E27275" s="88"/>
      <c r="G27275" s="17"/>
      <c r="I27275" s="43"/>
      <c r="J27275" s="308"/>
      <c r="K27275" s="51"/>
      <c r="N27275" s="309"/>
      <c r="R27275" s="17"/>
      <c r="T27275" s="17"/>
      <c r="V27275" s="17"/>
      <c r="W27275" s="51"/>
    </row>
    <row r="27276">
      <c r="A27276" s="307"/>
      <c r="B27276" s="85"/>
      <c r="C27276" s="85"/>
      <c r="D27276" s="85"/>
      <c r="E27276" s="88"/>
      <c r="G27276" s="17"/>
      <c r="I27276" s="43"/>
      <c r="J27276" s="308"/>
      <c r="K27276" s="51"/>
      <c r="N27276" s="309"/>
      <c r="R27276" s="17"/>
      <c r="T27276" s="17"/>
      <c r="V27276" s="17"/>
      <c r="W27276" s="51"/>
    </row>
    <row r="27277">
      <c r="A27277" s="307"/>
      <c r="B27277" s="85"/>
      <c r="C27277" s="85"/>
      <c r="D27277" s="85"/>
      <c r="E27277" s="88"/>
      <c r="G27277" s="17"/>
      <c r="I27277" s="43"/>
      <c r="J27277" s="308"/>
      <c r="K27277" s="51"/>
      <c r="N27277" s="309"/>
      <c r="R27277" s="17"/>
      <c r="T27277" s="17"/>
      <c r="V27277" s="17"/>
      <c r="W27277" s="51"/>
    </row>
    <row r="27278">
      <c r="A27278" s="307"/>
      <c r="B27278" s="85"/>
      <c r="C27278" s="85"/>
      <c r="D27278" s="85"/>
      <c r="E27278" s="88"/>
      <c r="G27278" s="17"/>
      <c r="I27278" s="43"/>
      <c r="J27278" s="308"/>
      <c r="K27278" s="51"/>
      <c r="N27278" s="309"/>
      <c r="R27278" s="17"/>
      <c r="T27278" s="17"/>
      <c r="V27278" s="17"/>
      <c r="W27278" s="51"/>
    </row>
    <row r="27279">
      <c r="A27279" s="307"/>
      <c r="B27279" s="85"/>
      <c r="C27279" s="85"/>
      <c r="D27279" s="85"/>
      <c r="E27279" s="88"/>
      <c r="G27279" s="17"/>
      <c r="I27279" s="43"/>
      <c r="J27279" s="308"/>
      <c r="K27279" s="51"/>
      <c r="N27279" s="309"/>
      <c r="R27279" s="17"/>
      <c r="T27279" s="17"/>
      <c r="V27279" s="17"/>
      <c r="W27279" s="51"/>
    </row>
    <row r="27280">
      <c r="A27280" s="307"/>
      <c r="B27280" s="85"/>
      <c r="C27280" s="85"/>
      <c r="D27280" s="85"/>
      <c r="E27280" s="88"/>
      <c r="G27280" s="17"/>
      <c r="I27280" s="43"/>
      <c r="J27280" s="308"/>
      <c r="K27280" s="51"/>
      <c r="N27280" s="309"/>
      <c r="R27280" s="17"/>
      <c r="T27280" s="17"/>
      <c r="V27280" s="17"/>
      <c r="W27280" s="51"/>
    </row>
    <row r="27281">
      <c r="A27281" s="307"/>
      <c r="B27281" s="85"/>
      <c r="C27281" s="85"/>
      <c r="D27281" s="85"/>
      <c r="E27281" s="88"/>
      <c r="G27281" s="17"/>
      <c r="I27281" s="43"/>
      <c r="J27281" s="308"/>
      <c r="K27281" s="51"/>
      <c r="N27281" s="309"/>
      <c r="R27281" s="17"/>
      <c r="T27281" s="17"/>
      <c r="V27281" s="17"/>
      <c r="W27281" s="51"/>
    </row>
    <row r="27282">
      <c r="A27282" s="307"/>
      <c r="B27282" s="85"/>
      <c r="C27282" s="85"/>
      <c r="D27282" s="85"/>
      <c r="E27282" s="88"/>
      <c r="G27282" s="17"/>
      <c r="I27282" s="43"/>
      <c r="J27282" s="308"/>
      <c r="K27282" s="51"/>
      <c r="N27282" s="309"/>
      <c r="R27282" s="17"/>
      <c r="T27282" s="17"/>
      <c r="V27282" s="17"/>
      <c r="W27282" s="51"/>
    </row>
    <row r="27283">
      <c r="A27283" s="307"/>
      <c r="B27283" s="85"/>
      <c r="C27283" s="85"/>
      <c r="D27283" s="85"/>
      <c r="E27283" s="88"/>
      <c r="G27283" s="17"/>
      <c r="I27283" s="43"/>
      <c r="J27283" s="308"/>
      <c r="K27283" s="51"/>
      <c r="N27283" s="309"/>
      <c r="R27283" s="17"/>
      <c r="T27283" s="17"/>
      <c r="V27283" s="17"/>
      <c r="W27283" s="51"/>
    </row>
    <row r="27284">
      <c r="A27284" s="307"/>
      <c r="B27284" s="85"/>
      <c r="C27284" s="85"/>
      <c r="D27284" s="85"/>
      <c r="E27284" s="88"/>
      <c r="G27284" s="17"/>
      <c r="I27284" s="43"/>
      <c r="J27284" s="308"/>
      <c r="K27284" s="51"/>
      <c r="N27284" s="309"/>
      <c r="R27284" s="17"/>
      <c r="T27284" s="17"/>
      <c r="V27284" s="17"/>
      <c r="W27284" s="51"/>
    </row>
    <row r="27285">
      <c r="A27285" s="307"/>
      <c r="B27285" s="85"/>
      <c r="C27285" s="85"/>
      <c r="D27285" s="85"/>
      <c r="E27285" s="88"/>
      <c r="G27285" s="17"/>
      <c r="I27285" s="43"/>
      <c r="J27285" s="308"/>
      <c r="K27285" s="51"/>
      <c r="N27285" s="309"/>
      <c r="R27285" s="17"/>
      <c r="T27285" s="17"/>
      <c r="V27285" s="17"/>
      <c r="W27285" s="51"/>
    </row>
    <row r="27286">
      <c r="A27286" s="307"/>
      <c r="B27286" s="85"/>
      <c r="C27286" s="85"/>
      <c r="D27286" s="85"/>
      <c r="E27286" s="88"/>
      <c r="G27286" s="17"/>
      <c r="I27286" s="43"/>
      <c r="J27286" s="308"/>
      <c r="K27286" s="51"/>
      <c r="N27286" s="309"/>
      <c r="R27286" s="17"/>
      <c r="T27286" s="17"/>
      <c r="V27286" s="17"/>
      <c r="W27286" s="51"/>
    </row>
    <row r="27287">
      <c r="A27287" s="307"/>
      <c r="B27287" s="85"/>
      <c r="C27287" s="85"/>
      <c r="D27287" s="85"/>
      <c r="E27287" s="88"/>
      <c r="G27287" s="17"/>
      <c r="I27287" s="43"/>
      <c r="J27287" s="308"/>
      <c r="K27287" s="51"/>
      <c r="N27287" s="309"/>
      <c r="R27287" s="17"/>
      <c r="T27287" s="17"/>
      <c r="V27287" s="17"/>
      <c r="W27287" s="51"/>
    </row>
    <row r="27288">
      <c r="A27288" s="307"/>
      <c r="B27288" s="85"/>
      <c r="C27288" s="85"/>
      <c r="D27288" s="85"/>
      <c r="E27288" s="88"/>
      <c r="G27288" s="17"/>
      <c r="I27288" s="43"/>
      <c r="J27288" s="308"/>
      <c r="K27288" s="51"/>
      <c r="N27288" s="309"/>
      <c r="R27288" s="17"/>
      <c r="T27288" s="17"/>
      <c r="V27288" s="17"/>
      <c r="W27288" s="51"/>
    </row>
    <row r="27289">
      <c r="A27289" s="307"/>
      <c r="B27289" s="85"/>
      <c r="C27289" s="85"/>
      <c r="D27289" s="85"/>
      <c r="E27289" s="88"/>
      <c r="G27289" s="17"/>
      <c r="I27289" s="43"/>
      <c r="J27289" s="308"/>
      <c r="K27289" s="51"/>
      <c r="N27289" s="309"/>
      <c r="R27289" s="17"/>
      <c r="T27289" s="17"/>
      <c r="V27289" s="17"/>
      <c r="W27289" s="51"/>
    </row>
    <row r="27290">
      <c r="A27290" s="307"/>
      <c r="B27290" s="85"/>
      <c r="C27290" s="85"/>
      <c r="D27290" s="85"/>
      <c r="E27290" s="88"/>
      <c r="G27290" s="17"/>
      <c r="I27290" s="43"/>
      <c r="J27290" s="308"/>
      <c r="K27290" s="51"/>
      <c r="N27290" s="309"/>
      <c r="R27290" s="17"/>
      <c r="T27290" s="17"/>
      <c r="V27290" s="17"/>
      <c r="W27290" s="51"/>
    </row>
    <row r="27291">
      <c r="A27291" s="307"/>
      <c r="B27291" s="85"/>
      <c r="C27291" s="85"/>
      <c r="D27291" s="85"/>
      <c r="E27291" s="88"/>
      <c r="G27291" s="17"/>
      <c r="I27291" s="43"/>
      <c r="J27291" s="308"/>
      <c r="K27291" s="51"/>
      <c r="N27291" s="309"/>
      <c r="R27291" s="17"/>
      <c r="T27291" s="17"/>
      <c r="V27291" s="17"/>
      <c r="W27291" s="51"/>
    </row>
    <row r="27292">
      <c r="A27292" s="307"/>
      <c r="B27292" s="85"/>
      <c r="C27292" s="85"/>
      <c r="D27292" s="85"/>
      <c r="E27292" s="88"/>
      <c r="G27292" s="17"/>
      <c r="I27292" s="43"/>
      <c r="J27292" s="308"/>
      <c r="K27292" s="51"/>
      <c r="N27292" s="309"/>
      <c r="R27292" s="17"/>
      <c r="T27292" s="17"/>
      <c r="V27292" s="17"/>
      <c r="W27292" s="51"/>
    </row>
    <row r="27293">
      <c r="A27293" s="307"/>
      <c r="B27293" s="85"/>
      <c r="C27293" s="85"/>
      <c r="D27293" s="85"/>
      <c r="E27293" s="88"/>
      <c r="G27293" s="17"/>
      <c r="I27293" s="43"/>
      <c r="J27293" s="308"/>
      <c r="K27293" s="51"/>
      <c r="N27293" s="309"/>
      <c r="R27293" s="17"/>
      <c r="T27293" s="17"/>
      <c r="V27293" s="17"/>
      <c r="W27293" s="51"/>
    </row>
    <row r="27294">
      <c r="A27294" s="307"/>
      <c r="B27294" s="85"/>
      <c r="C27294" s="85"/>
      <c r="D27294" s="85"/>
      <c r="E27294" s="88"/>
      <c r="G27294" s="17"/>
      <c r="I27294" s="43"/>
      <c r="J27294" s="308"/>
      <c r="K27294" s="51"/>
      <c r="N27294" s="309"/>
      <c r="R27294" s="17"/>
      <c r="T27294" s="17"/>
      <c r="V27294" s="17"/>
      <c r="W27294" s="51"/>
    </row>
    <row r="27295">
      <c r="A27295" s="307"/>
      <c r="B27295" s="85"/>
      <c r="C27295" s="85"/>
      <c r="D27295" s="85"/>
      <c r="E27295" s="88"/>
      <c r="G27295" s="17"/>
      <c r="I27295" s="43"/>
      <c r="J27295" s="308"/>
      <c r="K27295" s="51"/>
      <c r="N27295" s="309"/>
      <c r="R27295" s="17"/>
      <c r="T27295" s="17"/>
      <c r="V27295" s="17"/>
      <c r="W27295" s="51"/>
    </row>
    <row r="27296">
      <c r="A27296" s="307"/>
      <c r="B27296" s="85"/>
      <c r="C27296" s="85"/>
      <c r="D27296" s="85"/>
      <c r="E27296" s="88"/>
      <c r="G27296" s="17"/>
      <c r="I27296" s="43"/>
      <c r="J27296" s="308"/>
      <c r="K27296" s="51"/>
      <c r="N27296" s="309"/>
      <c r="R27296" s="17"/>
      <c r="T27296" s="17"/>
      <c r="V27296" s="17"/>
      <c r="W27296" s="51"/>
    </row>
    <row r="27297">
      <c r="A27297" s="307"/>
      <c r="B27297" s="85"/>
      <c r="C27297" s="85"/>
      <c r="D27297" s="85"/>
      <c r="E27297" s="88"/>
      <c r="G27297" s="17"/>
      <c r="I27297" s="43"/>
      <c r="J27297" s="308"/>
      <c r="K27297" s="51"/>
      <c r="N27297" s="309"/>
      <c r="R27297" s="17"/>
      <c r="T27297" s="17"/>
      <c r="V27297" s="17"/>
      <c r="W27297" s="51"/>
    </row>
    <row r="27298">
      <c r="A27298" s="307"/>
      <c r="B27298" s="85"/>
      <c r="C27298" s="85"/>
      <c r="D27298" s="85"/>
      <c r="E27298" s="88"/>
      <c r="G27298" s="17"/>
      <c r="I27298" s="43"/>
      <c r="J27298" s="308"/>
      <c r="K27298" s="51"/>
      <c r="N27298" s="309"/>
      <c r="R27298" s="17"/>
      <c r="T27298" s="17"/>
      <c r="V27298" s="17"/>
      <c r="W27298" s="51"/>
    </row>
    <row r="27299">
      <c r="A27299" s="307"/>
      <c r="B27299" s="85"/>
      <c r="C27299" s="85"/>
      <c r="D27299" s="85"/>
      <c r="E27299" s="88"/>
      <c r="G27299" s="17"/>
      <c r="I27299" s="43"/>
      <c r="J27299" s="308"/>
      <c r="K27299" s="51"/>
      <c r="N27299" s="309"/>
      <c r="R27299" s="17"/>
      <c r="T27299" s="17"/>
      <c r="V27299" s="17"/>
      <c r="W27299" s="51"/>
    </row>
    <row r="27300">
      <c r="A27300" s="307"/>
      <c r="B27300" s="85"/>
      <c r="C27300" s="85"/>
      <c r="D27300" s="85"/>
      <c r="E27300" s="88"/>
      <c r="G27300" s="17"/>
      <c r="I27300" s="43"/>
      <c r="J27300" s="308"/>
      <c r="K27300" s="51"/>
      <c r="N27300" s="309"/>
      <c r="R27300" s="17"/>
      <c r="T27300" s="17"/>
      <c r="V27300" s="17"/>
      <c r="W27300" s="51"/>
    </row>
    <row r="27301">
      <c r="A27301" s="307"/>
      <c r="B27301" s="85"/>
      <c r="C27301" s="85"/>
      <c r="D27301" s="85"/>
      <c r="E27301" s="88"/>
      <c r="G27301" s="17"/>
      <c r="I27301" s="43"/>
      <c r="J27301" s="308"/>
      <c r="K27301" s="51"/>
      <c r="N27301" s="309"/>
      <c r="R27301" s="17"/>
      <c r="T27301" s="17"/>
      <c r="V27301" s="17"/>
      <c r="W27301" s="51"/>
    </row>
    <row r="27302">
      <c r="A27302" s="307"/>
      <c r="B27302" s="85"/>
      <c r="C27302" s="85"/>
      <c r="D27302" s="85"/>
      <c r="E27302" s="88"/>
      <c r="G27302" s="17"/>
      <c r="I27302" s="43"/>
      <c r="J27302" s="308"/>
      <c r="K27302" s="51"/>
      <c r="N27302" s="309"/>
      <c r="R27302" s="17"/>
      <c r="T27302" s="17"/>
      <c r="V27302" s="17"/>
      <c r="W27302" s="51"/>
    </row>
    <row r="27303">
      <c r="A27303" s="307"/>
      <c r="B27303" s="85"/>
      <c r="C27303" s="85"/>
      <c r="D27303" s="85"/>
      <c r="E27303" s="88"/>
      <c r="G27303" s="17"/>
      <c r="I27303" s="43"/>
      <c r="J27303" s="308"/>
      <c r="K27303" s="51"/>
      <c r="N27303" s="309"/>
      <c r="R27303" s="17"/>
      <c r="T27303" s="17"/>
      <c r="V27303" s="17"/>
      <c r="W27303" s="51"/>
    </row>
    <row r="27304">
      <c r="A27304" s="307"/>
      <c r="B27304" s="85"/>
      <c r="C27304" s="85"/>
      <c r="D27304" s="85"/>
      <c r="E27304" s="88"/>
      <c r="G27304" s="17"/>
      <c r="I27304" s="43"/>
      <c r="J27304" s="308"/>
      <c r="K27304" s="51"/>
      <c r="N27304" s="309"/>
      <c r="R27304" s="17"/>
      <c r="T27304" s="17"/>
      <c r="V27304" s="17"/>
      <c r="W27304" s="51"/>
    </row>
    <row r="27305">
      <c r="A27305" s="307"/>
      <c r="B27305" s="85"/>
      <c r="C27305" s="85"/>
      <c r="D27305" s="85"/>
      <c r="E27305" s="88"/>
      <c r="G27305" s="17"/>
      <c r="I27305" s="43"/>
      <c r="J27305" s="308"/>
      <c r="K27305" s="51"/>
      <c r="N27305" s="309"/>
      <c r="R27305" s="17"/>
      <c r="T27305" s="17"/>
      <c r="V27305" s="17"/>
      <c r="W27305" s="51"/>
    </row>
    <row r="27306">
      <c r="A27306" s="307"/>
      <c r="B27306" s="85"/>
      <c r="C27306" s="85"/>
      <c r="D27306" s="85"/>
      <c r="E27306" s="88"/>
      <c r="G27306" s="17"/>
      <c r="I27306" s="43"/>
      <c r="J27306" s="308"/>
      <c r="K27306" s="51"/>
      <c r="N27306" s="309"/>
      <c r="R27306" s="17"/>
      <c r="T27306" s="17"/>
      <c r="V27306" s="17"/>
      <c r="W27306" s="51"/>
    </row>
    <row r="27307">
      <c r="A27307" s="307"/>
      <c r="B27307" s="85"/>
      <c r="C27307" s="85"/>
      <c r="D27307" s="85"/>
      <c r="E27307" s="88"/>
      <c r="G27307" s="17"/>
      <c r="I27307" s="43"/>
      <c r="J27307" s="308"/>
      <c r="K27307" s="51"/>
      <c r="N27307" s="309"/>
      <c r="R27307" s="17"/>
      <c r="T27307" s="17"/>
      <c r="V27307" s="17"/>
      <c r="W27307" s="51"/>
    </row>
    <row r="27308">
      <c r="A27308" s="307"/>
      <c r="B27308" s="85"/>
      <c r="C27308" s="85"/>
      <c r="D27308" s="85"/>
      <c r="E27308" s="88"/>
      <c r="G27308" s="17"/>
      <c r="I27308" s="43"/>
      <c r="J27308" s="308"/>
      <c r="K27308" s="51"/>
      <c r="N27308" s="309"/>
      <c r="R27308" s="17"/>
      <c r="T27308" s="17"/>
      <c r="V27308" s="17"/>
      <c r="W27308" s="51"/>
    </row>
    <row r="27309">
      <c r="A27309" s="307"/>
      <c r="B27309" s="85"/>
      <c r="C27309" s="85"/>
      <c r="D27309" s="85"/>
      <c r="E27309" s="88"/>
      <c r="G27309" s="17"/>
      <c r="I27309" s="43"/>
      <c r="J27309" s="308"/>
      <c r="K27309" s="51"/>
      <c r="N27309" s="309"/>
      <c r="R27309" s="17"/>
      <c r="T27309" s="17"/>
      <c r="V27309" s="17"/>
      <c r="W27309" s="51"/>
    </row>
    <row r="27310">
      <c r="A27310" s="307"/>
      <c r="B27310" s="85"/>
      <c r="C27310" s="85"/>
      <c r="D27310" s="85"/>
      <c r="E27310" s="88"/>
      <c r="G27310" s="17"/>
      <c r="I27310" s="43"/>
      <c r="J27310" s="308"/>
      <c r="K27310" s="51"/>
      <c r="N27310" s="309"/>
      <c r="R27310" s="17"/>
      <c r="T27310" s="17"/>
      <c r="V27310" s="17"/>
      <c r="W27310" s="51"/>
    </row>
    <row r="27311">
      <c r="A27311" s="307"/>
      <c r="B27311" s="85"/>
      <c r="C27311" s="85"/>
      <c r="D27311" s="85"/>
      <c r="E27311" s="88"/>
      <c r="G27311" s="17"/>
      <c r="I27311" s="43"/>
      <c r="J27311" s="308"/>
      <c r="K27311" s="51"/>
      <c r="N27311" s="309"/>
      <c r="R27311" s="17"/>
      <c r="T27311" s="17"/>
      <c r="V27311" s="17"/>
      <c r="W27311" s="51"/>
    </row>
    <row r="27312">
      <c r="A27312" s="307"/>
      <c r="B27312" s="85"/>
      <c r="C27312" s="85"/>
      <c r="D27312" s="85"/>
      <c r="E27312" s="88"/>
      <c r="G27312" s="17"/>
      <c r="I27312" s="43"/>
      <c r="J27312" s="308"/>
      <c r="K27312" s="51"/>
      <c r="N27312" s="309"/>
      <c r="R27312" s="17"/>
      <c r="T27312" s="17"/>
      <c r="V27312" s="17"/>
      <c r="W27312" s="51"/>
    </row>
    <row r="27313">
      <c r="A27313" s="307"/>
      <c r="B27313" s="85"/>
      <c r="C27313" s="85"/>
      <c r="D27313" s="85"/>
      <c r="E27313" s="88"/>
      <c r="G27313" s="17"/>
      <c r="I27313" s="43"/>
      <c r="J27313" s="308"/>
      <c r="K27313" s="51"/>
      <c r="N27313" s="309"/>
      <c r="R27313" s="17"/>
      <c r="T27313" s="17"/>
      <c r="V27313" s="17"/>
      <c r="W27313" s="51"/>
    </row>
    <row r="27314">
      <c r="A27314" s="307"/>
      <c r="B27314" s="85"/>
      <c r="C27314" s="85"/>
      <c r="D27314" s="85"/>
      <c r="E27314" s="88"/>
      <c r="G27314" s="17"/>
      <c r="I27314" s="43"/>
      <c r="J27314" s="308"/>
      <c r="K27314" s="51"/>
      <c r="N27314" s="309"/>
      <c r="R27314" s="17"/>
      <c r="T27314" s="17"/>
      <c r="V27314" s="17"/>
      <c r="W27314" s="51"/>
    </row>
    <row r="27315">
      <c r="A27315" s="307"/>
      <c r="B27315" s="85"/>
      <c r="C27315" s="85"/>
      <c r="D27315" s="85"/>
      <c r="E27315" s="88"/>
      <c r="G27315" s="17"/>
      <c r="I27315" s="43"/>
      <c r="J27315" s="308"/>
      <c r="K27315" s="51"/>
      <c r="N27315" s="309"/>
      <c r="R27315" s="17"/>
      <c r="T27315" s="17"/>
      <c r="V27315" s="17"/>
      <c r="W27315" s="51"/>
    </row>
    <row r="27316">
      <c r="A27316" s="307"/>
      <c r="B27316" s="85"/>
      <c r="C27316" s="85"/>
      <c r="D27316" s="85"/>
      <c r="E27316" s="88"/>
      <c r="G27316" s="17"/>
      <c r="I27316" s="43"/>
      <c r="J27316" s="308"/>
      <c r="K27316" s="51"/>
      <c r="N27316" s="309"/>
      <c r="R27316" s="17"/>
      <c r="T27316" s="17"/>
      <c r="V27316" s="17"/>
      <c r="W27316" s="51"/>
    </row>
    <row r="27317">
      <c r="A27317" s="307"/>
      <c r="B27317" s="85"/>
      <c r="C27317" s="85"/>
      <c r="D27317" s="85"/>
      <c r="E27317" s="88"/>
      <c r="G27317" s="17"/>
      <c r="I27317" s="43"/>
      <c r="J27317" s="308"/>
      <c r="K27317" s="51"/>
      <c r="N27317" s="309"/>
      <c r="R27317" s="17"/>
      <c r="T27317" s="17"/>
      <c r="V27317" s="17"/>
      <c r="W27317" s="51"/>
    </row>
    <row r="27318">
      <c r="A27318" s="307"/>
      <c r="B27318" s="85"/>
      <c r="C27318" s="85"/>
      <c r="D27318" s="85"/>
      <c r="E27318" s="88"/>
      <c r="G27318" s="17"/>
      <c r="I27318" s="43"/>
      <c r="J27318" s="308"/>
      <c r="K27318" s="51"/>
      <c r="N27318" s="309"/>
      <c r="R27318" s="17"/>
      <c r="T27318" s="17"/>
      <c r="V27318" s="17"/>
      <c r="W27318" s="51"/>
    </row>
    <row r="27319">
      <c r="A27319" s="307"/>
      <c r="B27319" s="85"/>
      <c r="C27319" s="85"/>
      <c r="D27319" s="85"/>
      <c r="E27319" s="88"/>
      <c r="G27319" s="17"/>
      <c r="I27319" s="43"/>
      <c r="J27319" s="308"/>
      <c r="K27319" s="51"/>
      <c r="N27319" s="309"/>
      <c r="R27319" s="17"/>
      <c r="T27319" s="17"/>
      <c r="V27319" s="17"/>
      <c r="W27319" s="51"/>
    </row>
    <row r="27320">
      <c r="A27320" s="307"/>
      <c r="B27320" s="85"/>
      <c r="C27320" s="85"/>
      <c r="D27320" s="85"/>
      <c r="E27320" s="88"/>
      <c r="G27320" s="17"/>
      <c r="I27320" s="43"/>
      <c r="J27320" s="308"/>
      <c r="K27320" s="51"/>
      <c r="N27320" s="309"/>
      <c r="R27320" s="17"/>
      <c r="T27320" s="17"/>
      <c r="V27320" s="17"/>
      <c r="W27320" s="51"/>
    </row>
    <row r="27321">
      <c r="A27321" s="307"/>
      <c r="B27321" s="85"/>
      <c r="C27321" s="85"/>
      <c r="D27321" s="85"/>
      <c r="E27321" s="88"/>
      <c r="G27321" s="17"/>
      <c r="I27321" s="43"/>
      <c r="J27321" s="308"/>
      <c r="K27321" s="51"/>
      <c r="N27321" s="309"/>
      <c r="R27321" s="17"/>
      <c r="T27321" s="17"/>
      <c r="V27321" s="17"/>
      <c r="W27321" s="51"/>
    </row>
    <row r="27322">
      <c r="A27322" s="307"/>
      <c r="B27322" s="85"/>
      <c r="C27322" s="85"/>
      <c r="D27322" s="85"/>
      <c r="E27322" s="88"/>
      <c r="G27322" s="17"/>
      <c r="I27322" s="43"/>
      <c r="J27322" s="308"/>
      <c r="K27322" s="51"/>
      <c r="N27322" s="309"/>
      <c r="R27322" s="17"/>
      <c r="T27322" s="17"/>
      <c r="V27322" s="17"/>
      <c r="W27322" s="51"/>
    </row>
    <row r="27323">
      <c r="A27323" s="307"/>
      <c r="B27323" s="85"/>
      <c r="C27323" s="85"/>
      <c r="D27323" s="85"/>
      <c r="E27323" s="88"/>
      <c r="G27323" s="17"/>
      <c r="I27323" s="43"/>
      <c r="J27323" s="308"/>
      <c r="K27323" s="51"/>
      <c r="N27323" s="309"/>
      <c r="R27323" s="17"/>
      <c r="T27323" s="17"/>
      <c r="V27323" s="17"/>
      <c r="W27323" s="51"/>
    </row>
    <row r="27324">
      <c r="A27324" s="307"/>
      <c r="B27324" s="85"/>
      <c r="C27324" s="85"/>
      <c r="D27324" s="85"/>
      <c r="E27324" s="88"/>
      <c r="G27324" s="17"/>
      <c r="I27324" s="43"/>
      <c r="J27324" s="308"/>
      <c r="K27324" s="51"/>
      <c r="N27324" s="309"/>
      <c r="R27324" s="17"/>
      <c r="T27324" s="17"/>
      <c r="V27324" s="17"/>
      <c r="W27324" s="51"/>
    </row>
    <row r="27325">
      <c r="A27325" s="307"/>
      <c r="B27325" s="85"/>
      <c r="C27325" s="85"/>
      <c r="D27325" s="85"/>
      <c r="E27325" s="88"/>
      <c r="G27325" s="17"/>
      <c r="I27325" s="43"/>
      <c r="J27325" s="308"/>
      <c r="K27325" s="51"/>
      <c r="N27325" s="309"/>
      <c r="R27325" s="17"/>
      <c r="T27325" s="17"/>
      <c r="V27325" s="17"/>
      <c r="W27325" s="51"/>
    </row>
    <row r="27326">
      <c r="A27326" s="307"/>
      <c r="B27326" s="85"/>
      <c r="C27326" s="85"/>
      <c r="D27326" s="85"/>
      <c r="E27326" s="88"/>
      <c r="G27326" s="17"/>
      <c r="I27326" s="43"/>
      <c r="J27326" s="308"/>
      <c r="K27326" s="51"/>
      <c r="N27326" s="309"/>
      <c r="R27326" s="17"/>
      <c r="T27326" s="17"/>
      <c r="V27326" s="17"/>
      <c r="W27326" s="51"/>
    </row>
    <row r="27327">
      <c r="A27327" s="307"/>
      <c r="B27327" s="85"/>
      <c r="C27327" s="85"/>
      <c r="D27327" s="85"/>
      <c r="E27327" s="88"/>
      <c r="G27327" s="17"/>
      <c r="I27327" s="43"/>
      <c r="J27327" s="308"/>
      <c r="K27327" s="51"/>
      <c r="N27327" s="309"/>
      <c r="R27327" s="17"/>
      <c r="T27327" s="17"/>
      <c r="V27327" s="17"/>
      <c r="W27327" s="51"/>
    </row>
    <row r="27328">
      <c r="A27328" s="307"/>
      <c r="B27328" s="85"/>
      <c r="C27328" s="85"/>
      <c r="D27328" s="85"/>
      <c r="E27328" s="88"/>
      <c r="G27328" s="17"/>
      <c r="I27328" s="43"/>
      <c r="J27328" s="308"/>
      <c r="K27328" s="51"/>
      <c r="N27328" s="309"/>
      <c r="R27328" s="17"/>
      <c r="T27328" s="17"/>
      <c r="V27328" s="17"/>
      <c r="W27328" s="51"/>
    </row>
    <row r="27329">
      <c r="A27329" s="307"/>
      <c r="B27329" s="85"/>
      <c r="C27329" s="85"/>
      <c r="D27329" s="85"/>
      <c r="E27329" s="88"/>
      <c r="G27329" s="17"/>
      <c r="I27329" s="43"/>
      <c r="J27329" s="308"/>
      <c r="K27329" s="51"/>
      <c r="N27329" s="309"/>
      <c r="R27329" s="17"/>
      <c r="T27329" s="17"/>
      <c r="V27329" s="17"/>
      <c r="W27329" s="51"/>
    </row>
    <row r="27330">
      <c r="A27330" s="307"/>
      <c r="B27330" s="85"/>
      <c r="C27330" s="85"/>
      <c r="D27330" s="85"/>
      <c r="E27330" s="88"/>
      <c r="G27330" s="17"/>
      <c r="I27330" s="43"/>
      <c r="J27330" s="308"/>
      <c r="K27330" s="51"/>
      <c r="N27330" s="309"/>
      <c r="R27330" s="17"/>
      <c r="T27330" s="17"/>
      <c r="V27330" s="17"/>
      <c r="W27330" s="51"/>
    </row>
    <row r="27331">
      <c r="A27331" s="307"/>
      <c r="B27331" s="85"/>
      <c r="C27331" s="85"/>
      <c r="D27331" s="85"/>
      <c r="E27331" s="88"/>
      <c r="G27331" s="17"/>
      <c r="I27331" s="43"/>
      <c r="J27331" s="308"/>
      <c r="K27331" s="51"/>
      <c r="N27331" s="309"/>
      <c r="R27331" s="17"/>
      <c r="T27331" s="17"/>
      <c r="V27331" s="17"/>
      <c r="W27331" s="51"/>
    </row>
    <row r="27332">
      <c r="A27332" s="307"/>
      <c r="B27332" s="85"/>
      <c r="C27332" s="85"/>
      <c r="D27332" s="85"/>
      <c r="E27332" s="88"/>
      <c r="G27332" s="17"/>
      <c r="I27332" s="43"/>
      <c r="J27332" s="308"/>
      <c r="K27332" s="51"/>
      <c r="N27332" s="309"/>
      <c r="R27332" s="17"/>
      <c r="T27332" s="17"/>
      <c r="V27332" s="17"/>
      <c r="W27332" s="51"/>
    </row>
    <row r="27333">
      <c r="A27333" s="307"/>
      <c r="B27333" s="85"/>
      <c r="C27333" s="85"/>
      <c r="D27333" s="85"/>
      <c r="E27333" s="88"/>
      <c r="G27333" s="17"/>
      <c r="I27333" s="43"/>
      <c r="J27333" s="308"/>
      <c r="K27333" s="51"/>
      <c r="N27333" s="309"/>
      <c r="R27333" s="17"/>
      <c r="T27333" s="17"/>
      <c r="V27333" s="17"/>
      <c r="W27333" s="51"/>
    </row>
    <row r="27334">
      <c r="A27334" s="307"/>
      <c r="B27334" s="85"/>
      <c r="C27334" s="85"/>
      <c r="D27334" s="85"/>
      <c r="E27334" s="88"/>
      <c r="G27334" s="17"/>
      <c r="I27334" s="43"/>
      <c r="J27334" s="308"/>
      <c r="K27334" s="51"/>
      <c r="N27334" s="309"/>
      <c r="R27334" s="17"/>
      <c r="T27334" s="17"/>
      <c r="V27334" s="17"/>
      <c r="W27334" s="51"/>
    </row>
    <row r="27335">
      <c r="A27335" s="307"/>
      <c r="B27335" s="85"/>
      <c r="C27335" s="85"/>
      <c r="D27335" s="85"/>
      <c r="E27335" s="88"/>
      <c r="G27335" s="17"/>
      <c r="I27335" s="43"/>
      <c r="J27335" s="308"/>
      <c r="K27335" s="51"/>
      <c r="N27335" s="309"/>
      <c r="R27335" s="17"/>
      <c r="T27335" s="17"/>
      <c r="V27335" s="17"/>
      <c r="W27335" s="51"/>
    </row>
    <row r="27336">
      <c r="A27336" s="307"/>
      <c r="B27336" s="85"/>
      <c r="C27336" s="85"/>
      <c r="D27336" s="85"/>
      <c r="E27336" s="88"/>
      <c r="G27336" s="17"/>
      <c r="I27336" s="43"/>
      <c r="J27336" s="308"/>
      <c r="K27336" s="51"/>
      <c r="N27336" s="309"/>
      <c r="R27336" s="17"/>
      <c r="T27336" s="17"/>
      <c r="V27336" s="17"/>
      <c r="W27336" s="51"/>
    </row>
    <row r="27337">
      <c r="A27337" s="307"/>
      <c r="B27337" s="85"/>
      <c r="C27337" s="85"/>
      <c r="D27337" s="85"/>
      <c r="E27337" s="88"/>
      <c r="G27337" s="17"/>
      <c r="I27337" s="43"/>
      <c r="J27337" s="308"/>
      <c r="K27337" s="51"/>
      <c r="N27337" s="309"/>
      <c r="R27337" s="17"/>
      <c r="T27337" s="17"/>
      <c r="V27337" s="17"/>
      <c r="W27337" s="51"/>
    </row>
    <row r="27338">
      <c r="A27338" s="307"/>
      <c r="B27338" s="85"/>
      <c r="C27338" s="85"/>
      <c r="D27338" s="85"/>
      <c r="E27338" s="88"/>
      <c r="G27338" s="17"/>
      <c r="I27338" s="43"/>
      <c r="J27338" s="308"/>
      <c r="K27338" s="51"/>
      <c r="N27338" s="309"/>
      <c r="R27338" s="17"/>
      <c r="T27338" s="17"/>
      <c r="V27338" s="17"/>
      <c r="W27338" s="51"/>
    </row>
    <row r="27339">
      <c r="A27339" s="307"/>
      <c r="B27339" s="85"/>
      <c r="C27339" s="85"/>
      <c r="D27339" s="85"/>
      <c r="E27339" s="88"/>
      <c r="G27339" s="17"/>
      <c r="I27339" s="43"/>
      <c r="J27339" s="308"/>
      <c r="K27339" s="51"/>
      <c r="N27339" s="309"/>
      <c r="R27339" s="17"/>
      <c r="T27339" s="17"/>
      <c r="V27339" s="17"/>
      <c r="W27339" s="51"/>
    </row>
    <row r="27340">
      <c r="A27340" s="307"/>
      <c r="B27340" s="85"/>
      <c r="C27340" s="85"/>
      <c r="D27340" s="85"/>
      <c r="E27340" s="88"/>
      <c r="G27340" s="17"/>
      <c r="I27340" s="43"/>
      <c r="J27340" s="308"/>
      <c r="K27340" s="51"/>
      <c r="N27340" s="309"/>
      <c r="R27340" s="17"/>
      <c r="T27340" s="17"/>
      <c r="V27340" s="17"/>
      <c r="W27340" s="51"/>
    </row>
    <row r="27341">
      <c r="A27341" s="307"/>
      <c r="B27341" s="85"/>
      <c r="C27341" s="85"/>
      <c r="D27341" s="85"/>
      <c r="E27341" s="88"/>
      <c r="G27341" s="17"/>
      <c r="I27341" s="43"/>
      <c r="J27341" s="308"/>
      <c r="K27341" s="51"/>
      <c r="N27341" s="309"/>
      <c r="R27341" s="17"/>
      <c r="T27341" s="17"/>
      <c r="V27341" s="17"/>
      <c r="W27341" s="51"/>
    </row>
    <row r="27342">
      <c r="A27342" s="307"/>
      <c r="B27342" s="85"/>
      <c r="C27342" s="85"/>
      <c r="D27342" s="85"/>
      <c r="E27342" s="88"/>
      <c r="G27342" s="17"/>
      <c r="I27342" s="43"/>
      <c r="J27342" s="308"/>
      <c r="K27342" s="51"/>
      <c r="N27342" s="309"/>
      <c r="R27342" s="17"/>
      <c r="T27342" s="17"/>
      <c r="V27342" s="17"/>
      <c r="W27342" s="51"/>
    </row>
    <row r="27343">
      <c r="A27343" s="307"/>
      <c r="B27343" s="85"/>
      <c r="C27343" s="85"/>
      <c r="D27343" s="85"/>
      <c r="E27343" s="88"/>
      <c r="G27343" s="17"/>
      <c r="I27343" s="43"/>
      <c r="J27343" s="308"/>
      <c r="K27343" s="51"/>
      <c r="N27343" s="309"/>
      <c r="R27343" s="17"/>
      <c r="T27343" s="17"/>
      <c r="V27343" s="17"/>
      <c r="W27343" s="51"/>
    </row>
    <row r="27344">
      <c r="A27344" s="307"/>
      <c r="B27344" s="85"/>
      <c r="C27344" s="85"/>
      <c r="D27344" s="85"/>
      <c r="E27344" s="88"/>
      <c r="G27344" s="17"/>
      <c r="I27344" s="43"/>
      <c r="J27344" s="308"/>
      <c r="K27344" s="51"/>
      <c r="N27344" s="309"/>
      <c r="R27344" s="17"/>
      <c r="T27344" s="17"/>
      <c r="V27344" s="17"/>
      <c r="W27344" s="51"/>
    </row>
    <row r="27345">
      <c r="A27345" s="307"/>
      <c r="B27345" s="85"/>
      <c r="C27345" s="85"/>
      <c r="D27345" s="85"/>
      <c r="E27345" s="88"/>
      <c r="G27345" s="17"/>
      <c r="I27345" s="43"/>
      <c r="J27345" s="308"/>
      <c r="K27345" s="51"/>
      <c r="N27345" s="309"/>
      <c r="R27345" s="17"/>
      <c r="T27345" s="17"/>
      <c r="V27345" s="17"/>
      <c r="W27345" s="51"/>
    </row>
    <row r="27346">
      <c r="A27346" s="307"/>
      <c r="B27346" s="85"/>
      <c r="C27346" s="85"/>
      <c r="D27346" s="85"/>
      <c r="E27346" s="88"/>
      <c r="G27346" s="17"/>
      <c r="I27346" s="43"/>
      <c r="J27346" s="308"/>
      <c r="K27346" s="51"/>
      <c r="N27346" s="309"/>
      <c r="R27346" s="17"/>
      <c r="T27346" s="17"/>
      <c r="V27346" s="17"/>
      <c r="W27346" s="51"/>
    </row>
    <row r="27347">
      <c r="A27347" s="307"/>
      <c r="B27347" s="85"/>
      <c r="C27347" s="85"/>
      <c r="D27347" s="85"/>
      <c r="E27347" s="88"/>
      <c r="G27347" s="17"/>
      <c r="I27347" s="43"/>
      <c r="J27347" s="308"/>
      <c r="K27347" s="51"/>
      <c r="N27347" s="309"/>
      <c r="R27347" s="17"/>
      <c r="T27347" s="17"/>
      <c r="V27347" s="17"/>
      <c r="W27347" s="51"/>
    </row>
    <row r="27348">
      <c r="A27348" s="307"/>
      <c r="B27348" s="85"/>
      <c r="C27348" s="85"/>
      <c r="D27348" s="85"/>
      <c r="E27348" s="88"/>
      <c r="G27348" s="17"/>
      <c r="I27348" s="43"/>
      <c r="J27348" s="308"/>
      <c r="K27348" s="51"/>
      <c r="N27348" s="309"/>
      <c r="R27348" s="17"/>
      <c r="T27348" s="17"/>
      <c r="V27348" s="17"/>
      <c r="W27348" s="51"/>
    </row>
    <row r="27349">
      <c r="A27349" s="307"/>
      <c r="B27349" s="85"/>
      <c r="C27349" s="85"/>
      <c r="D27349" s="85"/>
      <c r="E27349" s="88"/>
      <c r="G27349" s="17"/>
      <c r="I27349" s="43"/>
      <c r="J27349" s="308"/>
      <c r="K27349" s="51"/>
      <c r="N27349" s="309"/>
      <c r="R27349" s="17"/>
      <c r="T27349" s="17"/>
      <c r="V27349" s="17"/>
      <c r="W27349" s="51"/>
    </row>
    <row r="27350">
      <c r="A27350" s="307"/>
      <c r="B27350" s="85"/>
      <c r="C27350" s="85"/>
      <c r="D27350" s="85"/>
      <c r="E27350" s="88"/>
      <c r="G27350" s="17"/>
      <c r="I27350" s="43"/>
      <c r="J27350" s="308"/>
      <c r="K27350" s="51"/>
      <c r="N27350" s="309"/>
      <c r="R27350" s="17"/>
      <c r="T27350" s="17"/>
      <c r="V27350" s="17"/>
      <c r="W27350" s="51"/>
    </row>
    <row r="27351">
      <c r="A27351" s="307"/>
      <c r="B27351" s="85"/>
      <c r="C27351" s="85"/>
      <c r="D27351" s="85"/>
      <c r="E27351" s="88"/>
      <c r="G27351" s="17"/>
      <c r="I27351" s="43"/>
      <c r="J27351" s="308"/>
      <c r="K27351" s="51"/>
      <c r="N27351" s="309"/>
      <c r="R27351" s="17"/>
      <c r="T27351" s="17"/>
      <c r="V27351" s="17"/>
      <c r="W27351" s="51"/>
    </row>
    <row r="27352">
      <c r="A27352" s="307"/>
      <c r="B27352" s="85"/>
      <c r="C27352" s="85"/>
      <c r="D27352" s="85"/>
      <c r="E27352" s="88"/>
      <c r="G27352" s="17"/>
      <c r="I27352" s="43"/>
      <c r="J27352" s="308"/>
      <c r="K27352" s="51"/>
      <c r="N27352" s="309"/>
      <c r="R27352" s="17"/>
      <c r="T27352" s="17"/>
      <c r="V27352" s="17"/>
      <c r="W27352" s="51"/>
    </row>
    <row r="27353">
      <c r="A27353" s="307"/>
      <c r="B27353" s="85"/>
      <c r="C27353" s="85"/>
      <c r="D27353" s="85"/>
      <c r="E27353" s="88"/>
      <c r="G27353" s="17"/>
      <c r="I27353" s="43"/>
      <c r="J27353" s="308"/>
      <c r="K27353" s="51"/>
      <c r="N27353" s="309"/>
      <c r="R27353" s="17"/>
      <c r="T27353" s="17"/>
      <c r="V27353" s="17"/>
      <c r="W27353" s="51"/>
    </row>
    <row r="27354">
      <c r="A27354" s="307"/>
      <c r="B27354" s="85"/>
      <c r="C27354" s="85"/>
      <c r="D27354" s="85"/>
      <c r="E27354" s="88"/>
      <c r="G27354" s="17"/>
      <c r="I27354" s="43"/>
      <c r="J27354" s="308"/>
      <c r="K27354" s="51"/>
      <c r="N27354" s="309"/>
      <c r="R27354" s="17"/>
      <c r="T27354" s="17"/>
      <c r="V27354" s="17"/>
      <c r="W27354" s="51"/>
    </row>
    <row r="27355">
      <c r="A27355" s="307"/>
      <c r="B27355" s="85"/>
      <c r="C27355" s="85"/>
      <c r="D27355" s="85"/>
      <c r="E27355" s="88"/>
      <c r="G27355" s="17"/>
      <c r="I27355" s="43"/>
      <c r="J27355" s="308"/>
      <c r="K27355" s="51"/>
      <c r="N27355" s="309"/>
      <c r="R27355" s="17"/>
      <c r="T27355" s="17"/>
      <c r="V27355" s="17"/>
      <c r="W27355" s="51"/>
    </row>
    <row r="27356">
      <c r="A27356" s="307"/>
      <c r="B27356" s="85"/>
      <c r="C27356" s="85"/>
      <c r="D27356" s="85"/>
      <c r="E27356" s="88"/>
      <c r="G27356" s="17"/>
      <c r="I27356" s="43"/>
      <c r="J27356" s="308"/>
      <c r="K27356" s="51"/>
      <c r="N27356" s="309"/>
      <c r="R27356" s="17"/>
      <c r="T27356" s="17"/>
      <c r="V27356" s="17"/>
      <c r="W27356" s="51"/>
    </row>
    <row r="27357">
      <c r="A27357" s="307"/>
      <c r="B27357" s="85"/>
      <c r="C27357" s="85"/>
      <c r="D27357" s="85"/>
      <c r="E27357" s="88"/>
      <c r="G27357" s="17"/>
      <c r="I27357" s="43"/>
      <c r="J27357" s="308"/>
      <c r="K27357" s="51"/>
      <c r="N27357" s="309"/>
      <c r="R27357" s="17"/>
      <c r="T27357" s="17"/>
      <c r="V27357" s="17"/>
      <c r="W27357" s="51"/>
    </row>
    <row r="27358">
      <c r="A27358" s="307"/>
      <c r="B27358" s="85"/>
      <c r="C27358" s="85"/>
      <c r="D27358" s="85"/>
      <c r="E27358" s="88"/>
      <c r="G27358" s="17"/>
      <c r="I27358" s="43"/>
      <c r="J27358" s="308"/>
      <c r="K27358" s="51"/>
      <c r="N27358" s="309"/>
      <c r="R27358" s="17"/>
      <c r="T27358" s="17"/>
      <c r="V27358" s="17"/>
      <c r="W27358" s="51"/>
    </row>
    <row r="27359">
      <c r="A27359" s="307"/>
      <c r="B27359" s="85"/>
      <c r="C27359" s="85"/>
      <c r="D27359" s="85"/>
      <c r="E27359" s="88"/>
      <c r="G27359" s="17"/>
      <c r="I27359" s="43"/>
      <c r="J27359" s="308"/>
      <c r="K27359" s="51"/>
      <c r="N27359" s="309"/>
      <c r="R27359" s="17"/>
      <c r="T27359" s="17"/>
      <c r="V27359" s="17"/>
      <c r="W27359" s="51"/>
    </row>
    <row r="27360">
      <c r="A27360" s="307"/>
      <c r="B27360" s="85"/>
      <c r="C27360" s="85"/>
      <c r="D27360" s="85"/>
      <c r="E27360" s="88"/>
      <c r="G27360" s="17"/>
      <c r="I27360" s="43"/>
      <c r="J27360" s="308"/>
      <c r="K27360" s="51"/>
      <c r="N27360" s="309"/>
      <c r="R27360" s="17"/>
      <c r="T27360" s="17"/>
      <c r="V27360" s="17"/>
      <c r="W27360" s="51"/>
    </row>
    <row r="27361">
      <c r="A27361" s="307"/>
      <c r="B27361" s="85"/>
      <c r="C27361" s="85"/>
      <c r="D27361" s="85"/>
      <c r="E27361" s="88"/>
      <c r="G27361" s="17"/>
      <c r="I27361" s="43"/>
      <c r="J27361" s="308"/>
      <c r="K27361" s="51"/>
      <c r="N27361" s="309"/>
      <c r="R27361" s="17"/>
      <c r="T27361" s="17"/>
      <c r="V27361" s="17"/>
      <c r="W27361" s="51"/>
    </row>
    <row r="27362">
      <c r="A27362" s="307"/>
      <c r="B27362" s="85"/>
      <c r="C27362" s="85"/>
      <c r="D27362" s="85"/>
      <c r="E27362" s="88"/>
      <c r="G27362" s="17"/>
      <c r="I27362" s="43"/>
      <c r="J27362" s="308"/>
      <c r="K27362" s="51"/>
      <c r="N27362" s="309"/>
      <c r="R27362" s="17"/>
      <c r="T27362" s="17"/>
      <c r="V27362" s="17"/>
      <c r="W27362" s="51"/>
    </row>
    <row r="27363">
      <c r="A27363" s="307"/>
      <c r="B27363" s="85"/>
      <c r="C27363" s="85"/>
      <c r="D27363" s="85"/>
      <c r="E27363" s="88"/>
      <c r="G27363" s="17"/>
      <c r="I27363" s="43"/>
      <c r="J27363" s="308"/>
      <c r="K27363" s="51"/>
      <c r="N27363" s="309"/>
      <c r="R27363" s="17"/>
      <c r="T27363" s="17"/>
      <c r="V27363" s="17"/>
      <c r="W27363" s="51"/>
    </row>
    <row r="27364">
      <c r="A27364" s="307"/>
      <c r="B27364" s="85"/>
      <c r="C27364" s="85"/>
      <c r="D27364" s="85"/>
      <c r="E27364" s="88"/>
      <c r="G27364" s="17"/>
      <c r="I27364" s="43"/>
      <c r="J27364" s="308"/>
      <c r="K27364" s="51"/>
      <c r="N27364" s="309"/>
      <c r="R27364" s="17"/>
      <c r="T27364" s="17"/>
      <c r="V27364" s="17"/>
      <c r="W27364" s="51"/>
    </row>
    <row r="27365">
      <c r="A27365" s="307"/>
      <c r="B27365" s="85"/>
      <c r="C27365" s="85"/>
      <c r="D27365" s="85"/>
      <c r="E27365" s="88"/>
      <c r="G27365" s="17"/>
      <c r="I27365" s="43"/>
      <c r="J27365" s="308"/>
      <c r="K27365" s="51"/>
      <c r="N27365" s="309"/>
      <c r="R27365" s="17"/>
      <c r="T27365" s="17"/>
      <c r="V27365" s="17"/>
      <c r="W27365" s="51"/>
    </row>
    <row r="27366">
      <c r="A27366" s="307"/>
      <c r="B27366" s="85"/>
      <c r="C27366" s="85"/>
      <c r="D27366" s="85"/>
      <c r="E27366" s="88"/>
      <c r="G27366" s="17"/>
      <c r="I27366" s="43"/>
      <c r="J27366" s="308"/>
      <c r="K27366" s="51"/>
      <c r="N27366" s="309"/>
      <c r="R27366" s="17"/>
      <c r="T27366" s="17"/>
      <c r="V27366" s="17"/>
      <c r="W27366" s="51"/>
    </row>
    <row r="27367">
      <c r="A27367" s="307"/>
      <c r="B27367" s="85"/>
      <c r="C27367" s="85"/>
      <c r="D27367" s="85"/>
      <c r="E27367" s="88"/>
      <c r="G27367" s="17"/>
      <c r="I27367" s="43"/>
      <c r="J27367" s="308"/>
      <c r="K27367" s="51"/>
      <c r="N27367" s="309"/>
      <c r="R27367" s="17"/>
      <c r="T27367" s="17"/>
      <c r="V27367" s="17"/>
      <c r="W27367" s="51"/>
    </row>
    <row r="27368">
      <c r="A27368" s="307"/>
      <c r="B27368" s="85"/>
      <c r="C27368" s="85"/>
      <c r="D27368" s="85"/>
      <c r="E27368" s="88"/>
      <c r="G27368" s="17"/>
      <c r="I27368" s="43"/>
      <c r="J27368" s="308"/>
      <c r="K27368" s="51"/>
      <c r="N27368" s="309"/>
      <c r="R27368" s="17"/>
      <c r="T27368" s="17"/>
      <c r="V27368" s="17"/>
      <c r="W27368" s="51"/>
    </row>
    <row r="27369">
      <c r="A27369" s="307"/>
      <c r="B27369" s="85"/>
      <c r="C27369" s="85"/>
      <c r="D27369" s="85"/>
      <c r="E27369" s="88"/>
      <c r="G27369" s="17"/>
      <c r="I27369" s="43"/>
      <c r="J27369" s="308"/>
      <c r="K27369" s="51"/>
      <c r="N27369" s="309"/>
      <c r="R27369" s="17"/>
      <c r="T27369" s="17"/>
      <c r="V27369" s="17"/>
      <c r="W27369" s="51"/>
    </row>
    <row r="27370">
      <c r="A27370" s="307"/>
      <c r="B27370" s="85"/>
      <c r="C27370" s="85"/>
      <c r="D27370" s="85"/>
      <c r="E27370" s="88"/>
      <c r="G27370" s="17"/>
      <c r="I27370" s="43"/>
      <c r="J27370" s="308"/>
      <c r="K27370" s="51"/>
      <c r="N27370" s="309"/>
      <c r="R27370" s="17"/>
      <c r="T27370" s="17"/>
      <c r="V27370" s="17"/>
      <c r="W27370" s="51"/>
    </row>
    <row r="27371">
      <c r="A27371" s="307"/>
      <c r="B27371" s="85"/>
      <c r="C27371" s="85"/>
      <c r="D27371" s="85"/>
      <c r="E27371" s="88"/>
      <c r="G27371" s="17"/>
      <c r="I27371" s="43"/>
      <c r="J27371" s="308"/>
      <c r="K27371" s="51"/>
      <c r="N27371" s="309"/>
      <c r="R27371" s="17"/>
      <c r="T27371" s="17"/>
      <c r="V27371" s="17"/>
      <c r="W27371" s="51"/>
    </row>
    <row r="27372">
      <c r="A27372" s="307"/>
      <c r="B27372" s="85"/>
      <c r="C27372" s="85"/>
      <c r="D27372" s="85"/>
      <c r="E27372" s="88"/>
      <c r="G27372" s="17"/>
      <c r="I27372" s="43"/>
      <c r="J27372" s="308"/>
      <c r="K27372" s="51"/>
      <c r="N27372" s="309"/>
      <c r="R27372" s="17"/>
      <c r="T27372" s="17"/>
      <c r="V27372" s="17"/>
      <c r="W27372" s="51"/>
    </row>
    <row r="27373">
      <c r="A27373" s="307"/>
      <c r="B27373" s="85"/>
      <c r="C27373" s="85"/>
      <c r="D27373" s="85"/>
      <c r="E27373" s="88"/>
      <c r="G27373" s="17"/>
      <c r="I27373" s="43"/>
      <c r="J27373" s="308"/>
      <c r="K27373" s="51"/>
      <c r="N27373" s="309"/>
      <c r="R27373" s="17"/>
      <c r="T27373" s="17"/>
      <c r="V27373" s="17"/>
      <c r="W27373" s="51"/>
    </row>
    <row r="27374">
      <c r="A27374" s="307"/>
      <c r="B27374" s="85"/>
      <c r="C27374" s="85"/>
      <c r="D27374" s="85"/>
      <c r="E27374" s="88"/>
      <c r="G27374" s="17"/>
      <c r="I27374" s="43"/>
      <c r="J27374" s="308"/>
      <c r="K27374" s="51"/>
      <c r="N27374" s="309"/>
      <c r="R27374" s="17"/>
      <c r="T27374" s="17"/>
      <c r="V27374" s="17"/>
      <c r="W27374" s="51"/>
    </row>
    <row r="27375">
      <c r="A27375" s="307"/>
      <c r="B27375" s="85"/>
      <c r="C27375" s="85"/>
      <c r="D27375" s="85"/>
      <c r="E27375" s="88"/>
      <c r="G27375" s="17"/>
      <c r="I27375" s="43"/>
      <c r="J27375" s="308"/>
      <c r="K27375" s="51"/>
      <c r="N27375" s="309"/>
      <c r="R27375" s="17"/>
      <c r="T27375" s="17"/>
      <c r="V27375" s="17"/>
      <c r="W27375" s="51"/>
    </row>
    <row r="27376">
      <c r="A27376" s="307"/>
      <c r="B27376" s="85"/>
      <c r="C27376" s="85"/>
      <c r="D27376" s="85"/>
      <c r="E27376" s="88"/>
      <c r="G27376" s="17"/>
      <c r="I27376" s="43"/>
      <c r="J27376" s="308"/>
      <c r="K27376" s="51"/>
      <c r="N27376" s="309"/>
      <c r="R27376" s="17"/>
      <c r="T27376" s="17"/>
      <c r="V27376" s="17"/>
      <c r="W27376" s="51"/>
    </row>
    <row r="27377">
      <c r="A27377" s="307"/>
      <c r="B27377" s="85"/>
      <c r="C27377" s="85"/>
      <c r="D27377" s="85"/>
      <c r="E27377" s="88"/>
      <c r="G27377" s="17"/>
      <c r="I27377" s="43"/>
      <c r="J27377" s="308"/>
      <c r="K27377" s="51"/>
      <c r="N27377" s="309"/>
      <c r="R27377" s="17"/>
      <c r="T27377" s="17"/>
      <c r="V27377" s="17"/>
      <c r="W27377" s="51"/>
    </row>
    <row r="27378">
      <c r="A27378" s="307"/>
      <c r="B27378" s="85"/>
      <c r="C27378" s="85"/>
      <c r="D27378" s="85"/>
      <c r="E27378" s="88"/>
      <c r="G27378" s="17"/>
      <c r="I27378" s="43"/>
      <c r="J27378" s="308"/>
      <c r="K27378" s="51"/>
      <c r="N27378" s="309"/>
      <c r="R27378" s="17"/>
      <c r="T27378" s="17"/>
      <c r="V27378" s="17"/>
      <c r="W27378" s="51"/>
    </row>
    <row r="27379">
      <c r="A27379" s="307"/>
      <c r="B27379" s="85"/>
      <c r="C27379" s="85"/>
      <c r="D27379" s="85"/>
      <c r="E27379" s="88"/>
      <c r="G27379" s="17"/>
      <c r="I27379" s="43"/>
      <c r="J27379" s="308"/>
      <c r="K27379" s="51"/>
      <c r="N27379" s="309"/>
      <c r="R27379" s="17"/>
      <c r="T27379" s="17"/>
      <c r="V27379" s="17"/>
      <c r="W27379" s="51"/>
    </row>
    <row r="27380">
      <c r="A27380" s="307"/>
      <c r="B27380" s="85"/>
      <c r="C27380" s="85"/>
      <c r="D27380" s="85"/>
      <c r="E27380" s="88"/>
      <c r="G27380" s="17"/>
      <c r="I27380" s="43"/>
      <c r="J27380" s="308"/>
      <c r="K27380" s="51"/>
      <c r="N27380" s="309"/>
      <c r="R27380" s="17"/>
      <c r="T27380" s="17"/>
      <c r="V27380" s="17"/>
      <c r="W27380" s="51"/>
    </row>
    <row r="27381">
      <c r="A27381" s="307"/>
      <c r="B27381" s="85"/>
      <c r="C27381" s="85"/>
      <c r="D27381" s="85"/>
      <c r="E27381" s="88"/>
      <c r="G27381" s="17"/>
      <c r="I27381" s="43"/>
      <c r="J27381" s="308"/>
      <c r="K27381" s="51"/>
      <c r="N27381" s="309"/>
      <c r="R27381" s="17"/>
      <c r="T27381" s="17"/>
      <c r="V27381" s="17"/>
      <c r="W27381" s="51"/>
    </row>
    <row r="27382">
      <c r="A27382" s="307"/>
      <c r="B27382" s="85"/>
      <c r="C27382" s="85"/>
      <c r="D27382" s="85"/>
      <c r="E27382" s="88"/>
      <c r="G27382" s="17"/>
      <c r="I27382" s="43"/>
      <c r="J27382" s="308"/>
      <c r="K27382" s="51"/>
      <c r="N27382" s="309"/>
      <c r="R27382" s="17"/>
      <c r="T27382" s="17"/>
      <c r="V27382" s="17"/>
      <c r="W27382" s="51"/>
    </row>
    <row r="27383">
      <c r="A27383" s="307"/>
      <c r="B27383" s="85"/>
      <c r="C27383" s="85"/>
      <c r="D27383" s="85"/>
      <c r="E27383" s="88"/>
      <c r="G27383" s="17"/>
      <c r="I27383" s="43"/>
      <c r="J27383" s="308"/>
      <c r="K27383" s="51"/>
      <c r="N27383" s="309"/>
      <c r="R27383" s="17"/>
      <c r="T27383" s="17"/>
      <c r="V27383" s="17"/>
      <c r="W27383" s="51"/>
    </row>
    <row r="27384">
      <c r="A27384" s="307"/>
      <c r="B27384" s="85"/>
      <c r="C27384" s="85"/>
      <c r="D27384" s="85"/>
      <c r="E27384" s="88"/>
      <c r="G27384" s="17"/>
      <c r="I27384" s="43"/>
      <c r="J27384" s="308"/>
      <c r="K27384" s="51"/>
      <c r="N27384" s="309"/>
      <c r="R27384" s="17"/>
      <c r="T27384" s="17"/>
      <c r="V27384" s="17"/>
      <c r="W27384" s="51"/>
    </row>
    <row r="27385">
      <c r="A27385" s="307"/>
      <c r="B27385" s="85"/>
      <c r="C27385" s="85"/>
      <c r="D27385" s="85"/>
      <c r="E27385" s="88"/>
      <c r="G27385" s="17"/>
      <c r="I27385" s="43"/>
      <c r="J27385" s="308"/>
      <c r="K27385" s="51"/>
      <c r="N27385" s="309"/>
      <c r="R27385" s="17"/>
      <c r="T27385" s="17"/>
      <c r="V27385" s="17"/>
      <c r="W27385" s="51"/>
    </row>
    <row r="27386">
      <c r="A27386" s="307"/>
      <c r="B27386" s="85"/>
      <c r="C27386" s="85"/>
      <c r="D27386" s="85"/>
      <c r="E27386" s="88"/>
      <c r="G27386" s="17"/>
      <c r="I27386" s="43"/>
      <c r="J27386" s="308"/>
      <c r="K27386" s="51"/>
      <c r="N27386" s="309"/>
      <c r="R27386" s="17"/>
      <c r="T27386" s="17"/>
      <c r="V27386" s="17"/>
      <c r="W27386" s="51"/>
    </row>
    <row r="27387">
      <c r="A27387" s="307"/>
      <c r="B27387" s="85"/>
      <c r="C27387" s="85"/>
      <c r="D27387" s="85"/>
      <c r="E27387" s="88"/>
      <c r="G27387" s="17"/>
      <c r="I27387" s="43"/>
      <c r="J27387" s="308"/>
      <c r="K27387" s="51"/>
      <c r="N27387" s="309"/>
      <c r="R27387" s="17"/>
      <c r="T27387" s="17"/>
      <c r="V27387" s="17"/>
      <c r="W27387" s="51"/>
    </row>
    <row r="27388">
      <c r="A27388" s="307"/>
      <c r="B27388" s="85"/>
      <c r="C27388" s="85"/>
      <c r="D27388" s="85"/>
      <c r="E27388" s="88"/>
      <c r="G27388" s="17"/>
      <c r="I27388" s="43"/>
      <c r="J27388" s="308"/>
      <c r="K27388" s="51"/>
      <c r="N27388" s="309"/>
      <c r="R27388" s="17"/>
      <c r="T27388" s="17"/>
      <c r="V27388" s="17"/>
      <c r="W27388" s="51"/>
    </row>
    <row r="27389">
      <c r="A27389" s="307"/>
      <c r="B27389" s="85"/>
      <c r="C27389" s="85"/>
      <c r="D27389" s="85"/>
      <c r="E27389" s="88"/>
      <c r="G27389" s="17"/>
      <c r="I27389" s="43"/>
      <c r="J27389" s="308"/>
      <c r="K27389" s="51"/>
      <c r="N27389" s="309"/>
      <c r="R27389" s="17"/>
      <c r="T27389" s="17"/>
      <c r="V27389" s="17"/>
      <c r="W27389" s="51"/>
    </row>
    <row r="27390">
      <c r="A27390" s="307"/>
      <c r="B27390" s="85"/>
      <c r="C27390" s="85"/>
      <c r="D27390" s="85"/>
      <c r="E27390" s="88"/>
      <c r="G27390" s="17"/>
      <c r="I27390" s="43"/>
      <c r="J27390" s="308"/>
      <c r="K27390" s="51"/>
      <c r="N27390" s="309"/>
      <c r="R27390" s="17"/>
      <c r="T27390" s="17"/>
      <c r="V27390" s="17"/>
      <c r="W27390" s="51"/>
    </row>
    <row r="27391">
      <c r="A27391" s="307"/>
      <c r="B27391" s="85"/>
      <c r="C27391" s="85"/>
      <c r="D27391" s="85"/>
      <c r="E27391" s="88"/>
      <c r="G27391" s="17"/>
      <c r="I27391" s="43"/>
      <c r="J27391" s="308"/>
      <c r="K27391" s="51"/>
      <c r="N27391" s="309"/>
      <c r="R27391" s="17"/>
      <c r="T27391" s="17"/>
      <c r="V27391" s="17"/>
      <c r="W27391" s="51"/>
    </row>
    <row r="27392">
      <c r="A27392" s="307"/>
      <c r="B27392" s="85"/>
      <c r="C27392" s="85"/>
      <c r="D27392" s="85"/>
      <c r="E27392" s="88"/>
      <c r="G27392" s="17"/>
      <c r="I27392" s="43"/>
      <c r="J27392" s="308"/>
      <c r="K27392" s="51"/>
      <c r="N27392" s="309"/>
      <c r="R27392" s="17"/>
      <c r="T27392" s="17"/>
      <c r="V27392" s="17"/>
      <c r="W27392" s="51"/>
    </row>
    <row r="27393">
      <c r="A27393" s="307"/>
      <c r="B27393" s="85"/>
      <c r="C27393" s="85"/>
      <c r="D27393" s="85"/>
      <c r="E27393" s="88"/>
      <c r="G27393" s="17"/>
      <c r="I27393" s="43"/>
      <c r="J27393" s="308"/>
      <c r="K27393" s="51"/>
      <c r="N27393" s="309"/>
      <c r="R27393" s="17"/>
      <c r="T27393" s="17"/>
      <c r="V27393" s="17"/>
      <c r="W27393" s="51"/>
    </row>
    <row r="27394">
      <c r="A27394" s="307"/>
      <c r="B27394" s="85"/>
      <c r="C27394" s="85"/>
      <c r="D27394" s="85"/>
      <c r="E27394" s="88"/>
      <c r="G27394" s="17"/>
      <c r="I27394" s="43"/>
      <c r="J27394" s="308"/>
      <c r="K27394" s="51"/>
      <c r="N27394" s="309"/>
      <c r="R27394" s="17"/>
      <c r="T27394" s="17"/>
      <c r="V27394" s="17"/>
      <c r="W27394" s="51"/>
    </row>
    <row r="27395">
      <c r="A27395" s="307"/>
      <c r="B27395" s="85"/>
      <c r="C27395" s="85"/>
      <c r="D27395" s="85"/>
      <c r="E27395" s="88"/>
      <c r="G27395" s="17"/>
      <c r="I27395" s="43"/>
      <c r="J27395" s="308"/>
      <c r="K27395" s="51"/>
      <c r="N27395" s="309"/>
      <c r="R27395" s="17"/>
      <c r="T27395" s="17"/>
      <c r="V27395" s="17"/>
      <c r="W27395" s="51"/>
    </row>
    <row r="27396">
      <c r="A27396" s="307"/>
      <c r="B27396" s="85"/>
      <c r="C27396" s="85"/>
      <c r="D27396" s="85"/>
      <c r="E27396" s="88"/>
      <c r="G27396" s="17"/>
      <c r="I27396" s="43"/>
      <c r="J27396" s="308"/>
      <c r="K27396" s="51"/>
      <c r="N27396" s="309"/>
      <c r="R27396" s="17"/>
      <c r="T27396" s="17"/>
      <c r="V27396" s="17"/>
      <c r="W27396" s="51"/>
    </row>
    <row r="27397">
      <c r="A27397" s="307"/>
      <c r="B27397" s="85"/>
      <c r="C27397" s="85"/>
      <c r="D27397" s="85"/>
      <c r="E27397" s="88"/>
      <c r="G27397" s="17"/>
      <c r="I27397" s="43"/>
      <c r="J27397" s="308"/>
      <c r="K27397" s="51"/>
      <c r="N27397" s="309"/>
      <c r="R27397" s="17"/>
      <c r="T27397" s="17"/>
      <c r="V27397" s="17"/>
      <c r="W27397" s="51"/>
    </row>
    <row r="27398">
      <c r="A27398" s="307"/>
      <c r="B27398" s="85"/>
      <c r="C27398" s="85"/>
      <c r="D27398" s="85"/>
      <c r="E27398" s="88"/>
      <c r="G27398" s="17"/>
      <c r="I27398" s="43"/>
      <c r="J27398" s="308"/>
      <c r="K27398" s="51"/>
      <c r="N27398" s="309"/>
      <c r="R27398" s="17"/>
      <c r="T27398" s="17"/>
      <c r="V27398" s="17"/>
      <c r="W27398" s="51"/>
    </row>
    <row r="27399">
      <c r="A27399" s="307"/>
      <c r="B27399" s="85"/>
      <c r="C27399" s="85"/>
      <c r="D27399" s="85"/>
      <c r="E27399" s="88"/>
      <c r="G27399" s="17"/>
      <c r="I27399" s="43"/>
      <c r="J27399" s="308"/>
      <c r="K27399" s="51"/>
      <c r="N27399" s="309"/>
      <c r="R27399" s="17"/>
      <c r="T27399" s="17"/>
      <c r="V27399" s="17"/>
      <c r="W27399" s="51"/>
    </row>
    <row r="27400">
      <c r="A27400" s="307"/>
      <c r="B27400" s="85"/>
      <c r="C27400" s="85"/>
      <c r="D27400" s="85"/>
      <c r="E27400" s="88"/>
      <c r="G27400" s="17"/>
      <c r="I27400" s="43"/>
      <c r="J27400" s="308"/>
      <c r="K27400" s="51"/>
      <c r="N27400" s="309"/>
      <c r="R27400" s="17"/>
      <c r="T27400" s="17"/>
      <c r="V27400" s="17"/>
      <c r="W27400" s="51"/>
    </row>
    <row r="27401">
      <c r="A27401" s="307"/>
      <c r="B27401" s="85"/>
      <c r="C27401" s="85"/>
      <c r="D27401" s="85"/>
      <c r="E27401" s="88"/>
      <c r="G27401" s="17"/>
      <c r="I27401" s="43"/>
      <c r="J27401" s="308"/>
      <c r="K27401" s="51"/>
      <c r="N27401" s="309"/>
      <c r="R27401" s="17"/>
      <c r="T27401" s="17"/>
      <c r="V27401" s="17"/>
      <c r="W27401" s="51"/>
    </row>
    <row r="27402">
      <c r="A27402" s="307"/>
      <c r="B27402" s="85"/>
      <c r="C27402" s="85"/>
      <c r="D27402" s="85"/>
      <c r="E27402" s="88"/>
      <c r="G27402" s="17"/>
      <c r="I27402" s="43"/>
      <c r="J27402" s="308"/>
      <c r="K27402" s="51"/>
      <c r="N27402" s="309"/>
      <c r="R27402" s="17"/>
      <c r="T27402" s="17"/>
      <c r="V27402" s="17"/>
      <c r="W27402" s="51"/>
    </row>
    <row r="27403">
      <c r="A27403" s="307"/>
      <c r="B27403" s="85"/>
      <c r="C27403" s="85"/>
      <c r="D27403" s="85"/>
      <c r="E27403" s="88"/>
      <c r="G27403" s="17"/>
      <c r="I27403" s="43"/>
      <c r="J27403" s="308"/>
      <c r="K27403" s="51"/>
      <c r="N27403" s="309"/>
      <c r="R27403" s="17"/>
      <c r="T27403" s="17"/>
      <c r="V27403" s="17"/>
      <c r="W27403" s="51"/>
    </row>
    <row r="27404">
      <c r="A27404" s="307"/>
      <c r="B27404" s="85"/>
      <c r="C27404" s="85"/>
      <c r="D27404" s="85"/>
      <c r="E27404" s="88"/>
      <c r="G27404" s="17"/>
      <c r="I27404" s="43"/>
      <c r="J27404" s="308"/>
      <c r="K27404" s="51"/>
      <c r="N27404" s="309"/>
      <c r="R27404" s="17"/>
      <c r="T27404" s="17"/>
      <c r="V27404" s="17"/>
      <c r="W27404" s="51"/>
    </row>
    <row r="27405">
      <c r="A27405" s="307"/>
      <c r="B27405" s="85"/>
      <c r="C27405" s="85"/>
      <c r="D27405" s="85"/>
      <c r="E27405" s="88"/>
      <c r="G27405" s="17"/>
      <c r="I27405" s="43"/>
      <c r="J27405" s="308"/>
      <c r="K27405" s="51"/>
      <c r="N27405" s="309"/>
      <c r="R27405" s="17"/>
      <c r="T27405" s="17"/>
      <c r="V27405" s="17"/>
      <c r="W27405" s="51"/>
    </row>
    <row r="27406">
      <c r="A27406" s="307"/>
      <c r="B27406" s="85"/>
      <c r="C27406" s="85"/>
      <c r="D27406" s="85"/>
      <c r="E27406" s="88"/>
      <c r="G27406" s="17"/>
      <c r="I27406" s="43"/>
      <c r="J27406" s="308"/>
      <c r="K27406" s="51"/>
      <c r="N27406" s="309"/>
      <c r="R27406" s="17"/>
      <c r="T27406" s="17"/>
      <c r="V27406" s="17"/>
      <c r="W27406" s="51"/>
    </row>
    <row r="27407">
      <c r="A27407" s="307"/>
      <c r="B27407" s="85"/>
      <c r="C27407" s="85"/>
      <c r="D27407" s="85"/>
      <c r="E27407" s="88"/>
      <c r="G27407" s="17"/>
      <c r="I27407" s="43"/>
      <c r="J27407" s="308"/>
      <c r="K27407" s="51"/>
      <c r="N27407" s="309"/>
      <c r="R27407" s="17"/>
      <c r="T27407" s="17"/>
      <c r="V27407" s="17"/>
      <c r="W27407" s="51"/>
    </row>
    <row r="27408">
      <c r="A27408" s="307"/>
      <c r="B27408" s="85"/>
      <c r="C27408" s="85"/>
      <c r="D27408" s="85"/>
      <c r="E27408" s="88"/>
      <c r="G27408" s="17"/>
      <c r="I27408" s="43"/>
      <c r="J27408" s="308"/>
      <c r="K27408" s="51"/>
      <c r="N27408" s="309"/>
      <c r="R27408" s="17"/>
      <c r="T27408" s="17"/>
      <c r="V27408" s="17"/>
      <c r="W27408" s="51"/>
    </row>
    <row r="27409">
      <c r="A27409" s="307"/>
      <c r="B27409" s="85"/>
      <c r="C27409" s="85"/>
      <c r="D27409" s="85"/>
      <c r="E27409" s="88"/>
      <c r="G27409" s="17"/>
      <c r="I27409" s="43"/>
      <c r="J27409" s="308"/>
      <c r="K27409" s="51"/>
      <c r="N27409" s="309"/>
      <c r="R27409" s="17"/>
      <c r="T27409" s="17"/>
      <c r="V27409" s="17"/>
      <c r="W27409" s="51"/>
    </row>
    <row r="27410">
      <c r="A27410" s="307"/>
      <c r="B27410" s="85"/>
      <c r="C27410" s="85"/>
      <c r="D27410" s="85"/>
      <c r="E27410" s="88"/>
      <c r="G27410" s="17"/>
      <c r="I27410" s="43"/>
      <c r="J27410" s="308"/>
      <c r="K27410" s="51"/>
      <c r="N27410" s="309"/>
      <c r="R27410" s="17"/>
      <c r="T27410" s="17"/>
      <c r="V27410" s="17"/>
      <c r="W27410" s="51"/>
    </row>
    <row r="27411">
      <c r="A27411" s="307"/>
      <c r="B27411" s="85"/>
      <c r="C27411" s="85"/>
      <c r="D27411" s="85"/>
      <c r="E27411" s="88"/>
      <c r="G27411" s="17"/>
      <c r="I27411" s="43"/>
      <c r="J27411" s="308"/>
      <c r="K27411" s="51"/>
      <c r="N27411" s="309"/>
      <c r="R27411" s="17"/>
      <c r="T27411" s="17"/>
      <c r="V27411" s="17"/>
      <c r="W27411" s="51"/>
    </row>
    <row r="27412">
      <c r="A27412" s="307"/>
      <c r="B27412" s="85"/>
      <c r="C27412" s="85"/>
      <c r="D27412" s="85"/>
      <c r="E27412" s="88"/>
      <c r="G27412" s="17"/>
      <c r="I27412" s="43"/>
      <c r="J27412" s="308"/>
      <c r="K27412" s="51"/>
      <c r="N27412" s="309"/>
      <c r="R27412" s="17"/>
      <c r="T27412" s="17"/>
      <c r="V27412" s="17"/>
      <c r="W27412" s="51"/>
    </row>
    <row r="27413">
      <c r="A27413" s="307"/>
      <c r="B27413" s="85"/>
      <c r="C27413" s="85"/>
      <c r="D27413" s="85"/>
      <c r="E27413" s="88"/>
      <c r="G27413" s="17"/>
      <c r="I27413" s="43"/>
      <c r="J27413" s="308"/>
      <c r="K27413" s="51"/>
      <c r="N27413" s="309"/>
      <c r="R27413" s="17"/>
      <c r="T27413" s="17"/>
      <c r="V27413" s="17"/>
      <c r="W27413" s="51"/>
    </row>
    <row r="27414">
      <c r="A27414" s="307"/>
      <c r="B27414" s="85"/>
      <c r="C27414" s="85"/>
      <c r="D27414" s="85"/>
      <c r="E27414" s="88"/>
      <c r="G27414" s="17"/>
      <c r="I27414" s="43"/>
      <c r="J27414" s="308"/>
      <c r="K27414" s="51"/>
      <c r="N27414" s="309"/>
      <c r="R27414" s="17"/>
      <c r="T27414" s="17"/>
      <c r="V27414" s="17"/>
      <c r="W27414" s="51"/>
    </row>
    <row r="27415">
      <c r="A27415" s="307"/>
      <c r="B27415" s="85"/>
      <c r="C27415" s="85"/>
      <c r="D27415" s="85"/>
      <c r="E27415" s="88"/>
      <c r="G27415" s="17"/>
      <c r="I27415" s="43"/>
      <c r="J27415" s="308"/>
      <c r="K27415" s="51"/>
      <c r="N27415" s="309"/>
      <c r="R27415" s="17"/>
      <c r="T27415" s="17"/>
      <c r="V27415" s="17"/>
      <c r="W27415" s="51"/>
    </row>
    <row r="27416">
      <c r="A27416" s="307"/>
      <c r="B27416" s="85"/>
      <c r="C27416" s="85"/>
      <c r="D27416" s="85"/>
      <c r="E27416" s="88"/>
      <c r="G27416" s="17"/>
      <c r="I27416" s="43"/>
      <c r="J27416" s="308"/>
      <c r="K27416" s="51"/>
      <c r="N27416" s="309"/>
      <c r="R27416" s="17"/>
      <c r="T27416" s="17"/>
      <c r="V27416" s="17"/>
      <c r="W27416" s="51"/>
    </row>
    <row r="27417">
      <c r="A27417" s="307"/>
      <c r="B27417" s="85"/>
      <c r="C27417" s="85"/>
      <c r="D27417" s="85"/>
      <c r="E27417" s="88"/>
      <c r="G27417" s="17"/>
      <c r="I27417" s="43"/>
      <c r="J27417" s="308"/>
      <c r="K27417" s="51"/>
      <c r="N27417" s="309"/>
      <c r="R27417" s="17"/>
      <c r="T27417" s="17"/>
      <c r="V27417" s="17"/>
      <c r="W27417" s="51"/>
    </row>
    <row r="27418">
      <c r="A27418" s="307"/>
      <c r="B27418" s="85"/>
      <c r="C27418" s="85"/>
      <c r="D27418" s="85"/>
      <c r="E27418" s="88"/>
      <c r="G27418" s="17"/>
      <c r="I27418" s="43"/>
      <c r="J27418" s="308"/>
      <c r="K27418" s="51"/>
      <c r="N27418" s="309"/>
      <c r="R27418" s="17"/>
      <c r="T27418" s="17"/>
      <c r="V27418" s="17"/>
      <c r="W27418" s="51"/>
    </row>
    <row r="27419">
      <c r="A27419" s="307"/>
      <c r="B27419" s="85"/>
      <c r="C27419" s="85"/>
      <c r="D27419" s="85"/>
      <c r="E27419" s="88"/>
      <c r="G27419" s="17"/>
      <c r="I27419" s="43"/>
      <c r="J27419" s="308"/>
      <c r="K27419" s="51"/>
      <c r="N27419" s="309"/>
      <c r="R27419" s="17"/>
      <c r="T27419" s="17"/>
      <c r="V27419" s="17"/>
      <c r="W27419" s="51"/>
    </row>
    <row r="27420">
      <c r="A27420" s="307"/>
      <c r="B27420" s="85"/>
      <c r="C27420" s="85"/>
      <c r="D27420" s="85"/>
      <c r="E27420" s="88"/>
      <c r="G27420" s="17"/>
      <c r="I27420" s="43"/>
      <c r="J27420" s="308"/>
      <c r="K27420" s="51"/>
      <c r="N27420" s="309"/>
      <c r="R27420" s="17"/>
      <c r="T27420" s="17"/>
      <c r="V27420" s="17"/>
      <c r="W27420" s="51"/>
    </row>
    <row r="27421">
      <c r="A27421" s="307"/>
      <c r="B27421" s="85"/>
      <c r="C27421" s="85"/>
      <c r="D27421" s="85"/>
      <c r="E27421" s="88"/>
      <c r="G27421" s="17"/>
      <c r="I27421" s="43"/>
      <c r="J27421" s="308"/>
      <c r="K27421" s="51"/>
      <c r="N27421" s="309"/>
      <c r="R27421" s="17"/>
      <c r="T27421" s="17"/>
      <c r="V27421" s="17"/>
      <c r="W27421" s="51"/>
    </row>
    <row r="27422">
      <c r="A27422" s="307"/>
      <c r="B27422" s="85"/>
      <c r="C27422" s="85"/>
      <c r="D27422" s="85"/>
      <c r="E27422" s="88"/>
      <c r="G27422" s="17"/>
      <c r="I27422" s="43"/>
      <c r="J27422" s="308"/>
      <c r="K27422" s="51"/>
      <c r="N27422" s="309"/>
      <c r="R27422" s="17"/>
      <c r="T27422" s="17"/>
      <c r="V27422" s="17"/>
      <c r="W27422" s="51"/>
    </row>
    <row r="27423">
      <c r="A27423" s="307"/>
      <c r="B27423" s="85"/>
      <c r="C27423" s="85"/>
      <c r="D27423" s="85"/>
      <c r="E27423" s="88"/>
      <c r="G27423" s="17"/>
      <c r="I27423" s="43"/>
      <c r="J27423" s="308"/>
      <c r="K27423" s="51"/>
      <c r="N27423" s="309"/>
      <c r="R27423" s="17"/>
      <c r="T27423" s="17"/>
      <c r="V27423" s="17"/>
      <c r="W27423" s="51"/>
    </row>
    <row r="27424">
      <c r="A27424" s="307"/>
      <c r="B27424" s="85"/>
      <c r="C27424" s="85"/>
      <c r="D27424" s="85"/>
      <c r="E27424" s="88"/>
      <c r="G27424" s="17"/>
      <c r="I27424" s="43"/>
      <c r="J27424" s="308"/>
      <c r="K27424" s="51"/>
      <c r="N27424" s="309"/>
      <c r="R27424" s="17"/>
      <c r="T27424" s="17"/>
      <c r="V27424" s="17"/>
      <c r="W27424" s="51"/>
    </row>
    <row r="27425">
      <c r="A27425" s="307"/>
      <c r="B27425" s="85"/>
      <c r="C27425" s="85"/>
      <c r="D27425" s="85"/>
      <c r="E27425" s="88"/>
      <c r="G27425" s="17"/>
      <c r="I27425" s="43"/>
      <c r="J27425" s="308"/>
      <c r="K27425" s="51"/>
      <c r="N27425" s="309"/>
      <c r="R27425" s="17"/>
      <c r="T27425" s="17"/>
      <c r="V27425" s="17"/>
      <c r="W27425" s="51"/>
    </row>
    <row r="27426">
      <c r="A27426" s="307"/>
      <c r="B27426" s="85"/>
      <c r="C27426" s="85"/>
      <c r="D27426" s="85"/>
      <c r="E27426" s="88"/>
      <c r="G27426" s="17"/>
      <c r="I27426" s="43"/>
      <c r="J27426" s="308"/>
      <c r="K27426" s="51"/>
      <c r="N27426" s="309"/>
      <c r="R27426" s="17"/>
      <c r="T27426" s="17"/>
      <c r="V27426" s="17"/>
      <c r="W27426" s="51"/>
    </row>
    <row r="27427">
      <c r="A27427" s="307"/>
      <c r="B27427" s="85"/>
      <c r="C27427" s="85"/>
      <c r="D27427" s="85"/>
      <c r="E27427" s="88"/>
      <c r="G27427" s="17"/>
      <c r="I27427" s="43"/>
      <c r="J27427" s="308"/>
      <c r="K27427" s="51"/>
      <c r="N27427" s="309"/>
      <c r="R27427" s="17"/>
      <c r="T27427" s="17"/>
      <c r="V27427" s="17"/>
      <c r="W27427" s="51"/>
    </row>
    <row r="27428">
      <c r="A27428" s="307"/>
      <c r="B27428" s="85"/>
      <c r="C27428" s="85"/>
      <c r="D27428" s="85"/>
      <c r="E27428" s="88"/>
      <c r="G27428" s="17"/>
      <c r="I27428" s="43"/>
      <c r="J27428" s="308"/>
      <c r="K27428" s="51"/>
      <c r="N27428" s="309"/>
      <c r="R27428" s="17"/>
      <c r="T27428" s="17"/>
      <c r="V27428" s="17"/>
      <c r="W27428" s="51"/>
    </row>
    <row r="27429">
      <c r="A27429" s="307"/>
      <c r="B27429" s="85"/>
      <c r="C27429" s="85"/>
      <c r="D27429" s="85"/>
      <c r="E27429" s="88"/>
      <c r="G27429" s="17"/>
      <c r="I27429" s="43"/>
      <c r="J27429" s="308"/>
      <c r="K27429" s="51"/>
      <c r="N27429" s="309"/>
      <c r="R27429" s="17"/>
      <c r="T27429" s="17"/>
      <c r="V27429" s="17"/>
      <c r="W27429" s="51"/>
    </row>
    <row r="27430">
      <c r="A27430" s="307"/>
      <c r="B27430" s="85"/>
      <c r="C27430" s="85"/>
      <c r="D27430" s="85"/>
      <c r="E27430" s="88"/>
      <c r="G27430" s="17"/>
      <c r="I27430" s="43"/>
      <c r="J27430" s="308"/>
      <c r="K27430" s="51"/>
      <c r="N27430" s="309"/>
      <c r="R27430" s="17"/>
      <c r="T27430" s="17"/>
      <c r="V27430" s="17"/>
      <c r="W27430" s="51"/>
    </row>
    <row r="27431">
      <c r="A27431" s="307"/>
      <c r="B27431" s="85"/>
      <c r="C27431" s="85"/>
      <c r="D27431" s="85"/>
      <c r="E27431" s="88"/>
      <c r="G27431" s="17"/>
      <c r="I27431" s="43"/>
      <c r="J27431" s="308"/>
      <c r="K27431" s="51"/>
      <c r="N27431" s="309"/>
      <c r="R27431" s="17"/>
      <c r="T27431" s="17"/>
      <c r="V27431" s="17"/>
      <c r="W27431" s="51"/>
    </row>
    <row r="27432">
      <c r="A27432" s="307"/>
      <c r="B27432" s="85"/>
      <c r="C27432" s="85"/>
      <c r="D27432" s="85"/>
      <c r="E27432" s="88"/>
      <c r="G27432" s="17"/>
      <c r="I27432" s="43"/>
      <c r="J27432" s="308"/>
      <c r="K27432" s="51"/>
      <c r="N27432" s="309"/>
      <c r="R27432" s="17"/>
      <c r="T27432" s="17"/>
      <c r="V27432" s="17"/>
      <c r="W27432" s="51"/>
    </row>
    <row r="27433">
      <c r="A27433" s="307"/>
      <c r="B27433" s="85"/>
      <c r="C27433" s="85"/>
      <c r="D27433" s="85"/>
      <c r="E27433" s="88"/>
      <c r="G27433" s="17"/>
      <c r="I27433" s="43"/>
      <c r="J27433" s="308"/>
      <c r="K27433" s="51"/>
      <c r="N27433" s="309"/>
      <c r="R27433" s="17"/>
      <c r="T27433" s="17"/>
      <c r="V27433" s="17"/>
      <c r="W27433" s="51"/>
    </row>
    <row r="27434">
      <c r="A27434" s="307"/>
      <c r="B27434" s="85"/>
      <c r="C27434" s="85"/>
      <c r="D27434" s="85"/>
      <c r="E27434" s="88"/>
      <c r="G27434" s="17"/>
      <c r="I27434" s="43"/>
      <c r="J27434" s="308"/>
      <c r="K27434" s="51"/>
      <c r="N27434" s="309"/>
      <c r="R27434" s="17"/>
      <c r="T27434" s="17"/>
      <c r="V27434" s="17"/>
      <c r="W27434" s="51"/>
    </row>
    <row r="27435">
      <c r="A27435" s="307"/>
      <c r="B27435" s="85"/>
      <c r="C27435" s="85"/>
      <c r="D27435" s="85"/>
      <c r="E27435" s="88"/>
      <c r="G27435" s="17"/>
      <c r="I27435" s="43"/>
      <c r="J27435" s="308"/>
      <c r="K27435" s="51"/>
      <c r="N27435" s="309"/>
      <c r="R27435" s="17"/>
      <c r="T27435" s="17"/>
      <c r="V27435" s="17"/>
      <c r="W27435" s="51"/>
    </row>
    <row r="27436">
      <c r="A27436" s="307"/>
      <c r="B27436" s="85"/>
      <c r="C27436" s="85"/>
      <c r="D27436" s="85"/>
      <c r="E27436" s="88"/>
      <c r="G27436" s="17"/>
      <c r="I27436" s="43"/>
      <c r="J27436" s="308"/>
      <c r="K27436" s="51"/>
      <c r="N27436" s="309"/>
      <c r="R27436" s="17"/>
      <c r="T27436" s="17"/>
      <c r="V27436" s="17"/>
      <c r="W27436" s="51"/>
    </row>
    <row r="27437">
      <c r="A27437" s="307"/>
      <c r="B27437" s="85"/>
      <c r="C27437" s="85"/>
      <c r="D27437" s="85"/>
      <c r="E27437" s="88"/>
      <c r="G27437" s="17"/>
      <c r="I27437" s="43"/>
      <c r="J27437" s="308"/>
      <c r="K27437" s="51"/>
      <c r="N27437" s="309"/>
      <c r="R27437" s="17"/>
      <c r="T27437" s="17"/>
      <c r="V27437" s="17"/>
      <c r="W27437" s="51"/>
    </row>
    <row r="27438">
      <c r="A27438" s="307"/>
      <c r="B27438" s="85"/>
      <c r="C27438" s="85"/>
      <c r="D27438" s="85"/>
      <c r="E27438" s="88"/>
      <c r="G27438" s="17"/>
      <c r="I27438" s="43"/>
      <c r="J27438" s="308"/>
      <c r="K27438" s="51"/>
      <c r="N27438" s="309"/>
      <c r="R27438" s="17"/>
      <c r="T27438" s="17"/>
      <c r="V27438" s="17"/>
      <c r="W27438" s="51"/>
    </row>
    <row r="27439">
      <c r="A27439" s="307"/>
      <c r="B27439" s="85"/>
      <c r="C27439" s="85"/>
      <c r="D27439" s="85"/>
      <c r="E27439" s="88"/>
      <c r="G27439" s="17"/>
      <c r="I27439" s="43"/>
      <c r="J27439" s="308"/>
      <c r="K27439" s="51"/>
      <c r="N27439" s="309"/>
      <c r="R27439" s="17"/>
      <c r="T27439" s="17"/>
      <c r="V27439" s="17"/>
      <c r="W27439" s="51"/>
    </row>
    <row r="27440">
      <c r="A27440" s="307"/>
      <c r="B27440" s="85"/>
      <c r="C27440" s="85"/>
      <c r="D27440" s="85"/>
      <c r="E27440" s="88"/>
      <c r="G27440" s="17"/>
      <c r="I27440" s="43"/>
      <c r="J27440" s="308"/>
      <c r="K27440" s="51"/>
      <c r="N27440" s="309"/>
      <c r="R27440" s="17"/>
      <c r="T27440" s="17"/>
      <c r="V27440" s="17"/>
      <c r="W27440" s="51"/>
    </row>
    <row r="27441">
      <c r="A27441" s="307"/>
      <c r="B27441" s="85"/>
      <c r="C27441" s="85"/>
      <c r="D27441" s="85"/>
      <c r="E27441" s="88"/>
      <c r="G27441" s="17"/>
      <c r="I27441" s="43"/>
      <c r="J27441" s="308"/>
      <c r="K27441" s="51"/>
      <c r="N27441" s="309"/>
      <c r="R27441" s="17"/>
      <c r="T27441" s="17"/>
      <c r="V27441" s="17"/>
      <c r="W27441" s="51"/>
    </row>
    <row r="27442">
      <c r="A27442" s="307"/>
      <c r="B27442" s="85"/>
      <c r="C27442" s="85"/>
      <c r="D27442" s="85"/>
      <c r="E27442" s="88"/>
      <c r="G27442" s="17"/>
      <c r="I27442" s="43"/>
      <c r="J27442" s="308"/>
      <c r="K27442" s="51"/>
      <c r="N27442" s="309"/>
      <c r="R27442" s="17"/>
      <c r="T27442" s="17"/>
      <c r="V27442" s="17"/>
      <c r="W27442" s="51"/>
    </row>
    <row r="27443">
      <c r="A27443" s="307"/>
      <c r="B27443" s="85"/>
      <c r="C27443" s="85"/>
      <c r="D27443" s="85"/>
      <c r="E27443" s="88"/>
      <c r="G27443" s="17"/>
      <c r="I27443" s="43"/>
      <c r="J27443" s="308"/>
      <c r="K27443" s="51"/>
      <c r="N27443" s="309"/>
      <c r="R27443" s="17"/>
      <c r="T27443" s="17"/>
      <c r="V27443" s="17"/>
      <c r="W27443" s="51"/>
    </row>
    <row r="27444">
      <c r="A27444" s="307"/>
      <c r="B27444" s="85"/>
      <c r="C27444" s="85"/>
      <c r="D27444" s="85"/>
      <c r="E27444" s="88"/>
      <c r="G27444" s="17"/>
      <c r="I27444" s="43"/>
      <c r="J27444" s="308"/>
      <c r="K27444" s="51"/>
      <c r="N27444" s="309"/>
      <c r="R27444" s="17"/>
      <c r="T27444" s="17"/>
      <c r="V27444" s="17"/>
      <c r="W27444" s="51"/>
    </row>
    <row r="27445">
      <c r="A27445" s="307"/>
      <c r="B27445" s="85"/>
      <c r="C27445" s="85"/>
      <c r="D27445" s="85"/>
      <c r="E27445" s="88"/>
      <c r="G27445" s="17"/>
      <c r="I27445" s="43"/>
      <c r="J27445" s="308"/>
      <c r="K27445" s="51"/>
      <c r="N27445" s="309"/>
      <c r="R27445" s="17"/>
      <c r="T27445" s="17"/>
      <c r="V27445" s="17"/>
      <c r="W27445" s="51"/>
    </row>
    <row r="27446">
      <c r="A27446" s="307"/>
      <c r="B27446" s="85"/>
      <c r="C27446" s="85"/>
      <c r="D27446" s="85"/>
      <c r="E27446" s="88"/>
      <c r="G27446" s="17"/>
      <c r="I27446" s="43"/>
      <c r="J27446" s="308"/>
      <c r="K27446" s="51"/>
      <c r="N27446" s="309"/>
      <c r="R27446" s="17"/>
      <c r="T27446" s="17"/>
      <c r="V27446" s="17"/>
      <c r="W27446" s="51"/>
    </row>
    <row r="27447">
      <c r="A27447" s="307"/>
      <c r="B27447" s="85"/>
      <c r="C27447" s="85"/>
      <c r="D27447" s="85"/>
      <c r="E27447" s="88"/>
      <c r="G27447" s="17"/>
      <c r="I27447" s="43"/>
      <c r="J27447" s="308"/>
      <c r="K27447" s="51"/>
      <c r="N27447" s="309"/>
      <c r="R27447" s="17"/>
      <c r="T27447" s="17"/>
      <c r="V27447" s="17"/>
      <c r="W27447" s="51"/>
    </row>
    <row r="27448">
      <c r="A27448" s="307"/>
      <c r="B27448" s="85"/>
      <c r="C27448" s="85"/>
      <c r="D27448" s="85"/>
      <c r="E27448" s="88"/>
      <c r="G27448" s="17"/>
      <c r="I27448" s="43"/>
      <c r="J27448" s="308"/>
      <c r="K27448" s="51"/>
      <c r="N27448" s="309"/>
      <c r="R27448" s="17"/>
      <c r="T27448" s="17"/>
      <c r="V27448" s="17"/>
      <c r="W27448" s="51"/>
    </row>
    <row r="27449">
      <c r="A27449" s="307"/>
      <c r="B27449" s="85"/>
      <c r="C27449" s="85"/>
      <c r="D27449" s="85"/>
      <c r="E27449" s="88"/>
      <c r="G27449" s="17"/>
      <c r="I27449" s="43"/>
      <c r="J27449" s="308"/>
      <c r="K27449" s="51"/>
      <c r="N27449" s="309"/>
      <c r="R27449" s="17"/>
      <c r="T27449" s="17"/>
      <c r="V27449" s="17"/>
      <c r="W27449" s="51"/>
    </row>
    <row r="27450">
      <c r="A27450" s="307"/>
      <c r="B27450" s="85"/>
      <c r="C27450" s="85"/>
      <c r="D27450" s="85"/>
      <c r="E27450" s="88"/>
      <c r="G27450" s="17"/>
      <c r="I27450" s="43"/>
      <c r="J27450" s="308"/>
      <c r="K27450" s="51"/>
      <c r="N27450" s="309"/>
      <c r="R27450" s="17"/>
      <c r="T27450" s="17"/>
      <c r="V27450" s="17"/>
      <c r="W27450" s="51"/>
    </row>
    <row r="27451">
      <c r="A27451" s="307"/>
      <c r="B27451" s="85"/>
      <c r="C27451" s="85"/>
      <c r="D27451" s="85"/>
      <c r="E27451" s="88"/>
      <c r="G27451" s="17"/>
      <c r="I27451" s="43"/>
      <c r="J27451" s="308"/>
      <c r="K27451" s="51"/>
      <c r="N27451" s="309"/>
      <c r="R27451" s="17"/>
      <c r="T27451" s="17"/>
      <c r="V27451" s="17"/>
      <c r="W27451" s="51"/>
    </row>
    <row r="27452">
      <c r="A27452" s="307"/>
      <c r="B27452" s="85"/>
      <c r="C27452" s="85"/>
      <c r="D27452" s="85"/>
      <c r="E27452" s="88"/>
      <c r="G27452" s="17"/>
      <c r="I27452" s="43"/>
      <c r="J27452" s="308"/>
      <c r="K27452" s="51"/>
      <c r="N27452" s="309"/>
      <c r="R27452" s="17"/>
      <c r="T27452" s="17"/>
      <c r="V27452" s="17"/>
      <c r="W27452" s="51"/>
    </row>
    <row r="27453">
      <c r="A27453" s="307"/>
      <c r="B27453" s="85"/>
      <c r="C27453" s="85"/>
      <c r="D27453" s="85"/>
      <c r="E27453" s="88"/>
      <c r="G27453" s="17"/>
      <c r="I27453" s="43"/>
      <c r="J27453" s="308"/>
      <c r="K27453" s="51"/>
      <c r="N27453" s="309"/>
      <c r="R27453" s="17"/>
      <c r="T27453" s="17"/>
      <c r="V27453" s="17"/>
      <c r="W27453" s="51"/>
    </row>
    <row r="27454">
      <c r="A27454" s="307"/>
      <c r="B27454" s="85"/>
      <c r="C27454" s="85"/>
      <c r="D27454" s="85"/>
      <c r="E27454" s="88"/>
      <c r="G27454" s="17"/>
      <c r="I27454" s="43"/>
      <c r="J27454" s="308"/>
      <c r="K27454" s="51"/>
      <c r="N27454" s="309"/>
      <c r="R27454" s="17"/>
      <c r="T27454" s="17"/>
      <c r="V27454" s="17"/>
      <c r="W27454" s="51"/>
    </row>
    <row r="27455">
      <c r="A27455" s="307"/>
      <c r="B27455" s="85"/>
      <c r="C27455" s="85"/>
      <c r="D27455" s="85"/>
      <c r="E27455" s="88"/>
      <c r="G27455" s="17"/>
      <c r="I27455" s="43"/>
      <c r="J27455" s="308"/>
      <c r="K27455" s="51"/>
      <c r="N27455" s="309"/>
      <c r="R27455" s="17"/>
      <c r="T27455" s="17"/>
      <c r="V27455" s="17"/>
      <c r="W27455" s="51"/>
    </row>
    <row r="27456">
      <c r="A27456" s="307"/>
      <c r="B27456" s="85"/>
      <c r="C27456" s="85"/>
      <c r="D27456" s="85"/>
      <c r="E27456" s="88"/>
      <c r="G27456" s="17"/>
      <c r="I27456" s="43"/>
      <c r="J27456" s="308"/>
      <c r="K27456" s="51"/>
      <c r="N27456" s="309"/>
      <c r="R27456" s="17"/>
      <c r="T27456" s="17"/>
      <c r="V27456" s="17"/>
      <c r="W27456" s="51"/>
    </row>
    <row r="27457">
      <c r="A27457" s="307"/>
      <c r="B27457" s="85"/>
      <c r="C27457" s="85"/>
      <c r="D27457" s="85"/>
      <c r="E27457" s="88"/>
      <c r="G27457" s="17"/>
      <c r="I27457" s="43"/>
      <c r="J27457" s="308"/>
      <c r="K27457" s="51"/>
      <c r="N27457" s="309"/>
      <c r="R27457" s="17"/>
      <c r="T27457" s="17"/>
      <c r="V27457" s="17"/>
      <c r="W27457" s="51"/>
    </row>
    <row r="27458">
      <c r="A27458" s="307"/>
      <c r="B27458" s="85"/>
      <c r="C27458" s="85"/>
      <c r="D27458" s="85"/>
      <c r="E27458" s="88"/>
      <c r="G27458" s="17"/>
      <c r="I27458" s="43"/>
      <c r="J27458" s="308"/>
      <c r="K27458" s="51"/>
      <c r="N27458" s="309"/>
      <c r="R27458" s="17"/>
      <c r="T27458" s="17"/>
      <c r="V27458" s="17"/>
      <c r="W27458" s="51"/>
    </row>
    <row r="27459">
      <c r="A27459" s="307"/>
      <c r="B27459" s="85"/>
      <c r="C27459" s="85"/>
      <c r="D27459" s="85"/>
      <c r="E27459" s="88"/>
      <c r="G27459" s="17"/>
      <c r="I27459" s="43"/>
      <c r="J27459" s="308"/>
      <c r="K27459" s="51"/>
      <c r="N27459" s="309"/>
      <c r="R27459" s="17"/>
      <c r="T27459" s="17"/>
      <c r="V27459" s="17"/>
      <c r="W27459" s="51"/>
    </row>
    <row r="27460">
      <c r="A27460" s="307"/>
      <c r="B27460" s="85"/>
      <c r="C27460" s="85"/>
      <c r="D27460" s="85"/>
      <c r="E27460" s="88"/>
      <c r="G27460" s="17"/>
      <c r="I27460" s="43"/>
      <c r="J27460" s="308"/>
      <c r="K27460" s="51"/>
      <c r="N27460" s="309"/>
      <c r="R27460" s="17"/>
      <c r="T27460" s="17"/>
      <c r="V27460" s="17"/>
      <c r="W27460" s="51"/>
    </row>
    <row r="27461">
      <c r="A27461" s="307"/>
      <c r="B27461" s="85"/>
      <c r="C27461" s="85"/>
      <c r="D27461" s="85"/>
      <c r="E27461" s="88"/>
      <c r="G27461" s="17"/>
      <c r="I27461" s="43"/>
      <c r="J27461" s="308"/>
      <c r="K27461" s="51"/>
      <c r="N27461" s="309"/>
      <c r="R27461" s="17"/>
      <c r="T27461" s="17"/>
      <c r="V27461" s="17"/>
      <c r="W27461" s="51"/>
    </row>
    <row r="27462">
      <c r="A27462" s="307"/>
      <c r="B27462" s="85"/>
      <c r="C27462" s="85"/>
      <c r="D27462" s="85"/>
      <c r="E27462" s="88"/>
      <c r="G27462" s="17"/>
      <c r="I27462" s="43"/>
      <c r="J27462" s="308"/>
      <c r="K27462" s="51"/>
      <c r="N27462" s="309"/>
      <c r="R27462" s="17"/>
      <c r="T27462" s="17"/>
      <c r="V27462" s="17"/>
      <c r="W27462" s="51"/>
    </row>
    <row r="27463">
      <c r="A27463" s="307"/>
      <c r="B27463" s="85"/>
      <c r="C27463" s="85"/>
      <c r="D27463" s="85"/>
      <c r="E27463" s="88"/>
      <c r="G27463" s="17"/>
      <c r="I27463" s="43"/>
      <c r="J27463" s="308"/>
      <c r="K27463" s="51"/>
      <c r="N27463" s="309"/>
      <c r="R27463" s="17"/>
      <c r="T27463" s="17"/>
      <c r="V27463" s="17"/>
      <c r="W27463" s="51"/>
    </row>
    <row r="27464">
      <c r="A27464" s="307"/>
      <c r="B27464" s="85"/>
      <c r="C27464" s="85"/>
      <c r="D27464" s="85"/>
      <c r="E27464" s="88"/>
      <c r="G27464" s="17"/>
      <c r="I27464" s="43"/>
      <c r="J27464" s="308"/>
      <c r="K27464" s="51"/>
      <c r="N27464" s="309"/>
      <c r="R27464" s="17"/>
      <c r="T27464" s="17"/>
      <c r="V27464" s="17"/>
      <c r="W27464" s="51"/>
    </row>
    <row r="27465">
      <c r="A27465" s="307"/>
      <c r="B27465" s="85"/>
      <c r="C27465" s="85"/>
      <c r="D27465" s="85"/>
      <c r="E27465" s="88"/>
      <c r="G27465" s="17"/>
      <c r="I27465" s="43"/>
      <c r="J27465" s="308"/>
      <c r="K27465" s="51"/>
      <c r="N27465" s="309"/>
      <c r="R27465" s="17"/>
      <c r="T27465" s="17"/>
      <c r="V27465" s="17"/>
      <c r="W27465" s="51"/>
    </row>
    <row r="27466">
      <c r="A27466" s="307"/>
      <c r="B27466" s="85"/>
      <c r="C27466" s="85"/>
      <c r="D27466" s="85"/>
      <c r="E27466" s="88"/>
      <c r="G27466" s="17"/>
      <c r="I27466" s="43"/>
      <c r="J27466" s="308"/>
      <c r="K27466" s="51"/>
      <c r="N27466" s="309"/>
      <c r="R27466" s="17"/>
      <c r="T27466" s="17"/>
      <c r="V27466" s="17"/>
      <c r="W27466" s="51"/>
    </row>
    <row r="27467">
      <c r="A27467" s="307"/>
      <c r="B27467" s="85"/>
      <c r="C27467" s="85"/>
      <c r="D27467" s="85"/>
      <c r="E27467" s="88"/>
      <c r="G27467" s="17"/>
      <c r="I27467" s="43"/>
      <c r="J27467" s="308"/>
      <c r="K27467" s="51"/>
      <c r="N27467" s="309"/>
      <c r="R27467" s="17"/>
      <c r="T27467" s="17"/>
      <c r="V27467" s="17"/>
      <c r="W27467" s="51"/>
    </row>
    <row r="27468">
      <c r="A27468" s="307"/>
      <c r="B27468" s="85"/>
      <c r="C27468" s="85"/>
      <c r="D27468" s="85"/>
      <c r="E27468" s="88"/>
      <c r="G27468" s="17"/>
      <c r="I27468" s="43"/>
      <c r="J27468" s="308"/>
      <c r="K27468" s="51"/>
      <c r="N27468" s="309"/>
      <c r="R27468" s="17"/>
      <c r="T27468" s="17"/>
      <c r="V27468" s="17"/>
      <c r="W27468" s="51"/>
    </row>
    <row r="27469">
      <c r="A27469" s="307"/>
      <c r="B27469" s="85"/>
      <c r="C27469" s="85"/>
      <c r="D27469" s="85"/>
      <c r="E27469" s="88"/>
      <c r="G27469" s="17"/>
      <c r="I27469" s="43"/>
      <c r="J27469" s="308"/>
      <c r="K27469" s="51"/>
      <c r="N27469" s="309"/>
      <c r="R27469" s="17"/>
      <c r="T27469" s="17"/>
      <c r="V27469" s="17"/>
      <c r="W27469" s="51"/>
    </row>
    <row r="27470">
      <c r="A27470" s="307"/>
      <c r="B27470" s="85"/>
      <c r="C27470" s="85"/>
      <c r="D27470" s="85"/>
      <c r="E27470" s="88"/>
      <c r="G27470" s="17"/>
      <c r="I27470" s="43"/>
      <c r="J27470" s="308"/>
      <c r="K27470" s="51"/>
      <c r="N27470" s="309"/>
      <c r="R27470" s="17"/>
      <c r="T27470" s="17"/>
      <c r="V27470" s="17"/>
      <c r="W27470" s="51"/>
    </row>
    <row r="27471">
      <c r="A27471" s="307"/>
      <c r="B27471" s="85"/>
      <c r="C27471" s="85"/>
      <c r="D27471" s="85"/>
      <c r="E27471" s="88"/>
      <c r="G27471" s="17"/>
      <c r="I27471" s="43"/>
      <c r="J27471" s="308"/>
      <c r="K27471" s="51"/>
      <c r="N27471" s="309"/>
      <c r="R27471" s="17"/>
      <c r="T27471" s="17"/>
      <c r="V27471" s="17"/>
      <c r="W27471" s="51"/>
    </row>
    <row r="27472">
      <c r="A27472" s="307"/>
      <c r="B27472" s="85"/>
      <c r="C27472" s="85"/>
      <c r="D27472" s="85"/>
      <c r="E27472" s="88"/>
      <c r="G27472" s="17"/>
      <c r="I27472" s="43"/>
      <c r="J27472" s="308"/>
      <c r="K27472" s="51"/>
      <c r="N27472" s="309"/>
      <c r="R27472" s="17"/>
      <c r="T27472" s="17"/>
      <c r="V27472" s="17"/>
      <c r="W27472" s="51"/>
    </row>
    <row r="27473">
      <c r="A27473" s="307"/>
      <c r="B27473" s="85"/>
      <c r="C27473" s="85"/>
      <c r="D27473" s="85"/>
      <c r="E27473" s="88"/>
      <c r="G27473" s="17"/>
      <c r="I27473" s="43"/>
      <c r="J27473" s="308"/>
      <c r="K27473" s="51"/>
      <c r="N27473" s="309"/>
      <c r="R27473" s="17"/>
      <c r="T27473" s="17"/>
      <c r="V27473" s="17"/>
      <c r="W27473" s="51"/>
    </row>
    <row r="27474">
      <c r="A27474" s="307"/>
      <c r="B27474" s="85"/>
      <c r="C27474" s="85"/>
      <c r="D27474" s="85"/>
      <c r="E27474" s="88"/>
      <c r="G27474" s="17"/>
      <c r="I27474" s="43"/>
      <c r="J27474" s="308"/>
      <c r="K27474" s="51"/>
      <c r="N27474" s="309"/>
      <c r="R27474" s="17"/>
      <c r="T27474" s="17"/>
      <c r="V27474" s="17"/>
      <c r="W27474" s="51"/>
    </row>
    <row r="27475">
      <c r="A27475" s="307"/>
      <c r="B27475" s="85"/>
      <c r="C27475" s="85"/>
      <c r="D27475" s="85"/>
      <c r="E27475" s="88"/>
      <c r="G27475" s="17"/>
      <c r="I27475" s="43"/>
      <c r="J27475" s="308"/>
      <c r="K27475" s="51"/>
      <c r="N27475" s="309"/>
      <c r="R27475" s="17"/>
      <c r="T27475" s="17"/>
      <c r="V27475" s="17"/>
      <c r="W27475" s="51"/>
    </row>
    <row r="27476">
      <c r="A27476" s="307"/>
      <c r="B27476" s="85"/>
      <c r="C27476" s="85"/>
      <c r="D27476" s="85"/>
      <c r="E27476" s="88"/>
      <c r="G27476" s="17"/>
      <c r="I27476" s="43"/>
      <c r="J27476" s="308"/>
      <c r="K27476" s="51"/>
      <c r="N27476" s="309"/>
      <c r="R27476" s="17"/>
      <c r="T27476" s="17"/>
      <c r="V27476" s="17"/>
      <c r="W27476" s="51"/>
    </row>
    <row r="27477">
      <c r="A27477" s="307"/>
      <c r="B27477" s="85"/>
      <c r="C27477" s="85"/>
      <c r="D27477" s="85"/>
      <c r="E27477" s="88"/>
      <c r="G27477" s="17"/>
      <c r="I27477" s="43"/>
      <c r="J27477" s="308"/>
      <c r="K27477" s="51"/>
      <c r="N27477" s="309"/>
      <c r="R27477" s="17"/>
      <c r="T27477" s="17"/>
      <c r="V27477" s="17"/>
      <c r="W27477" s="51"/>
    </row>
    <row r="27478">
      <c r="A27478" s="307"/>
      <c r="B27478" s="85"/>
      <c r="C27478" s="85"/>
      <c r="D27478" s="85"/>
      <c r="E27478" s="88"/>
      <c r="G27478" s="17"/>
      <c r="I27478" s="43"/>
      <c r="J27478" s="308"/>
      <c r="K27478" s="51"/>
      <c r="N27478" s="309"/>
      <c r="R27478" s="17"/>
      <c r="T27478" s="17"/>
      <c r="V27478" s="17"/>
      <c r="W27478" s="51"/>
    </row>
    <row r="27479">
      <c r="A27479" s="307"/>
      <c r="B27479" s="85"/>
      <c r="C27479" s="85"/>
      <c r="D27479" s="85"/>
      <c r="E27479" s="88"/>
      <c r="G27479" s="17"/>
      <c r="I27479" s="43"/>
      <c r="J27479" s="308"/>
      <c r="K27479" s="51"/>
      <c r="N27479" s="309"/>
      <c r="R27479" s="17"/>
      <c r="T27479" s="17"/>
      <c r="V27479" s="17"/>
      <c r="W27479" s="51"/>
    </row>
    <row r="27480">
      <c r="A27480" s="307"/>
      <c r="B27480" s="85"/>
      <c r="C27480" s="85"/>
      <c r="D27480" s="85"/>
      <c r="E27480" s="88"/>
      <c r="G27480" s="17"/>
      <c r="I27480" s="43"/>
      <c r="J27480" s="308"/>
      <c r="K27480" s="51"/>
      <c r="N27480" s="309"/>
      <c r="R27480" s="17"/>
      <c r="T27480" s="17"/>
      <c r="V27480" s="17"/>
      <c r="W27480" s="51"/>
    </row>
    <row r="27481">
      <c r="A27481" s="307"/>
      <c r="B27481" s="85"/>
      <c r="C27481" s="85"/>
      <c r="D27481" s="85"/>
      <c r="E27481" s="88"/>
      <c r="G27481" s="17"/>
      <c r="I27481" s="43"/>
      <c r="J27481" s="308"/>
      <c r="K27481" s="51"/>
      <c r="N27481" s="309"/>
      <c r="R27481" s="17"/>
      <c r="T27481" s="17"/>
      <c r="V27481" s="17"/>
      <c r="W27481" s="51"/>
    </row>
    <row r="27482">
      <c r="A27482" s="307"/>
      <c r="B27482" s="85"/>
      <c r="C27482" s="85"/>
      <c r="D27482" s="85"/>
      <c r="E27482" s="88"/>
      <c r="G27482" s="17"/>
      <c r="I27482" s="43"/>
      <c r="J27482" s="308"/>
      <c r="K27482" s="51"/>
      <c r="N27482" s="309"/>
      <c r="R27482" s="17"/>
      <c r="T27482" s="17"/>
      <c r="V27482" s="17"/>
      <c r="W27482" s="51"/>
    </row>
    <row r="27483">
      <c r="A27483" s="307"/>
      <c r="B27483" s="85"/>
      <c r="C27483" s="85"/>
      <c r="D27483" s="85"/>
      <c r="E27483" s="88"/>
      <c r="G27483" s="17"/>
      <c r="I27483" s="43"/>
      <c r="J27483" s="308"/>
      <c r="K27483" s="51"/>
      <c r="N27483" s="309"/>
      <c r="R27483" s="17"/>
      <c r="T27483" s="17"/>
      <c r="V27483" s="17"/>
      <c r="W27483" s="51"/>
    </row>
    <row r="27484">
      <c r="A27484" s="307"/>
      <c r="B27484" s="85"/>
      <c r="C27484" s="85"/>
      <c r="D27484" s="85"/>
      <c r="E27484" s="88"/>
      <c r="G27484" s="17"/>
      <c r="I27484" s="43"/>
      <c r="J27484" s="308"/>
      <c r="K27484" s="51"/>
      <c r="N27484" s="309"/>
      <c r="R27484" s="17"/>
      <c r="T27484" s="17"/>
      <c r="V27484" s="17"/>
      <c r="W27484" s="51"/>
    </row>
    <row r="27485">
      <c r="A27485" s="307"/>
      <c r="B27485" s="85"/>
      <c r="C27485" s="85"/>
      <c r="D27485" s="85"/>
      <c r="E27485" s="88"/>
      <c r="G27485" s="17"/>
      <c r="I27485" s="43"/>
      <c r="J27485" s="308"/>
      <c r="K27485" s="51"/>
      <c r="N27485" s="309"/>
      <c r="R27485" s="17"/>
      <c r="T27485" s="17"/>
      <c r="V27485" s="17"/>
      <c r="W27485" s="51"/>
    </row>
    <row r="27486">
      <c r="A27486" s="307"/>
      <c r="B27486" s="85"/>
      <c r="C27486" s="85"/>
      <c r="D27486" s="85"/>
      <c r="E27486" s="88"/>
      <c r="G27486" s="17"/>
      <c r="I27486" s="43"/>
      <c r="J27486" s="308"/>
      <c r="K27486" s="51"/>
      <c r="N27486" s="309"/>
      <c r="R27486" s="17"/>
      <c r="T27486" s="17"/>
      <c r="V27486" s="17"/>
      <c r="W27486" s="51"/>
    </row>
    <row r="27487">
      <c r="A27487" s="307"/>
      <c r="B27487" s="85"/>
      <c r="C27487" s="85"/>
      <c r="D27487" s="85"/>
      <c r="E27487" s="88"/>
      <c r="G27487" s="17"/>
      <c r="I27487" s="43"/>
      <c r="J27487" s="308"/>
      <c r="K27487" s="51"/>
      <c r="N27487" s="309"/>
      <c r="R27487" s="17"/>
      <c r="T27487" s="17"/>
      <c r="V27487" s="17"/>
      <c r="W27487" s="51"/>
    </row>
    <row r="27488">
      <c r="A27488" s="307"/>
      <c r="B27488" s="85"/>
      <c r="C27488" s="85"/>
      <c r="D27488" s="85"/>
      <c r="E27488" s="88"/>
      <c r="G27488" s="17"/>
      <c r="I27488" s="43"/>
      <c r="J27488" s="308"/>
      <c r="K27488" s="51"/>
      <c r="N27488" s="309"/>
      <c r="R27488" s="17"/>
      <c r="T27488" s="17"/>
      <c r="V27488" s="17"/>
      <c r="W27488" s="51"/>
    </row>
    <row r="27489">
      <c r="A27489" s="307"/>
      <c r="B27489" s="85"/>
      <c r="C27489" s="85"/>
      <c r="D27489" s="85"/>
      <c r="E27489" s="88"/>
      <c r="G27489" s="17"/>
      <c r="I27489" s="43"/>
      <c r="J27489" s="308"/>
      <c r="K27489" s="51"/>
      <c r="N27489" s="309"/>
      <c r="R27489" s="17"/>
      <c r="T27489" s="17"/>
      <c r="V27489" s="17"/>
      <c r="W27489" s="51"/>
    </row>
    <row r="27490">
      <c r="A27490" s="307"/>
      <c r="B27490" s="85"/>
      <c r="C27490" s="85"/>
      <c r="D27490" s="85"/>
      <c r="E27490" s="88"/>
      <c r="G27490" s="17"/>
      <c r="I27490" s="43"/>
      <c r="J27490" s="308"/>
      <c r="K27490" s="51"/>
      <c r="N27490" s="309"/>
      <c r="R27490" s="17"/>
      <c r="T27490" s="17"/>
      <c r="V27490" s="17"/>
      <c r="W27490" s="51"/>
    </row>
    <row r="27491">
      <c r="A27491" s="307"/>
      <c r="B27491" s="85"/>
      <c r="C27491" s="85"/>
      <c r="D27491" s="85"/>
      <c r="E27491" s="88"/>
      <c r="G27491" s="17"/>
      <c r="I27491" s="43"/>
      <c r="J27491" s="308"/>
      <c r="K27491" s="51"/>
      <c r="N27491" s="309"/>
      <c r="R27491" s="17"/>
      <c r="T27491" s="17"/>
      <c r="V27491" s="17"/>
      <c r="W27491" s="51"/>
    </row>
    <row r="27492">
      <c r="A27492" s="307"/>
      <c r="B27492" s="85"/>
      <c r="C27492" s="85"/>
      <c r="D27492" s="85"/>
      <c r="E27492" s="88"/>
      <c r="G27492" s="17"/>
      <c r="I27492" s="43"/>
      <c r="J27492" s="308"/>
      <c r="K27492" s="51"/>
      <c r="N27492" s="309"/>
      <c r="R27492" s="17"/>
      <c r="T27492" s="17"/>
      <c r="V27492" s="17"/>
      <c r="W27492" s="51"/>
    </row>
    <row r="27493">
      <c r="A27493" s="307"/>
      <c r="B27493" s="85"/>
      <c r="C27493" s="85"/>
      <c r="D27493" s="85"/>
      <c r="E27493" s="88"/>
      <c r="G27493" s="17"/>
      <c r="I27493" s="43"/>
      <c r="J27493" s="308"/>
      <c r="K27493" s="51"/>
      <c r="N27493" s="309"/>
      <c r="R27493" s="17"/>
      <c r="T27493" s="17"/>
      <c r="V27493" s="17"/>
      <c r="W27493" s="51"/>
    </row>
    <row r="27494">
      <c r="A27494" s="307"/>
      <c r="B27494" s="85"/>
      <c r="C27494" s="85"/>
      <c r="D27494" s="85"/>
      <c r="E27494" s="88"/>
      <c r="G27494" s="17"/>
      <c r="I27494" s="43"/>
      <c r="J27494" s="308"/>
      <c r="K27494" s="51"/>
      <c r="N27494" s="309"/>
      <c r="R27494" s="17"/>
      <c r="T27494" s="17"/>
      <c r="V27494" s="17"/>
      <c r="W27494" s="51"/>
    </row>
    <row r="27495">
      <c r="A27495" s="307"/>
      <c r="B27495" s="85"/>
      <c r="C27495" s="85"/>
      <c r="D27495" s="85"/>
      <c r="E27495" s="88"/>
      <c r="G27495" s="17"/>
      <c r="I27495" s="43"/>
      <c r="J27495" s="308"/>
      <c r="K27495" s="51"/>
      <c r="N27495" s="309"/>
      <c r="R27495" s="17"/>
      <c r="T27495" s="17"/>
      <c r="V27495" s="17"/>
      <c r="W27495" s="51"/>
    </row>
    <row r="27496">
      <c r="A27496" s="307"/>
      <c r="B27496" s="85"/>
      <c r="C27496" s="85"/>
      <c r="D27496" s="85"/>
      <c r="E27496" s="88"/>
      <c r="G27496" s="17"/>
      <c r="I27496" s="43"/>
      <c r="J27496" s="308"/>
      <c r="K27496" s="51"/>
      <c r="N27496" s="309"/>
      <c r="R27496" s="17"/>
      <c r="T27496" s="17"/>
      <c r="V27496" s="17"/>
      <c r="W27496" s="51"/>
    </row>
    <row r="27497">
      <c r="A27497" s="307"/>
      <c r="B27497" s="85"/>
      <c r="C27497" s="85"/>
      <c r="D27497" s="85"/>
      <c r="E27497" s="88"/>
      <c r="G27497" s="17"/>
      <c r="I27497" s="43"/>
      <c r="J27497" s="308"/>
      <c r="K27497" s="51"/>
      <c r="N27497" s="309"/>
      <c r="R27497" s="17"/>
      <c r="T27497" s="17"/>
      <c r="V27497" s="17"/>
      <c r="W27497" s="51"/>
    </row>
    <row r="27498">
      <c r="A27498" s="307"/>
      <c r="B27498" s="85"/>
      <c r="C27498" s="85"/>
      <c r="D27498" s="85"/>
      <c r="E27498" s="88"/>
      <c r="G27498" s="17"/>
      <c r="I27498" s="43"/>
      <c r="J27498" s="308"/>
      <c r="K27498" s="51"/>
      <c r="N27498" s="309"/>
      <c r="R27498" s="17"/>
      <c r="T27498" s="17"/>
      <c r="V27498" s="17"/>
      <c r="W27498" s="51"/>
    </row>
    <row r="27499">
      <c r="A27499" s="307"/>
      <c r="B27499" s="85"/>
      <c r="C27499" s="85"/>
      <c r="D27499" s="85"/>
      <c r="E27499" s="88"/>
      <c r="G27499" s="17"/>
      <c r="I27499" s="43"/>
      <c r="J27499" s="308"/>
      <c r="K27499" s="51"/>
      <c r="N27499" s="309"/>
      <c r="R27499" s="17"/>
      <c r="T27499" s="17"/>
      <c r="V27499" s="17"/>
      <c r="W27499" s="51"/>
    </row>
    <row r="27500">
      <c r="A27500" s="307"/>
      <c r="B27500" s="85"/>
      <c r="C27500" s="85"/>
      <c r="D27500" s="85"/>
      <c r="E27500" s="88"/>
      <c r="G27500" s="17"/>
      <c r="I27500" s="43"/>
      <c r="J27500" s="308"/>
      <c r="K27500" s="51"/>
      <c r="N27500" s="309"/>
      <c r="R27500" s="17"/>
      <c r="T27500" s="17"/>
      <c r="V27500" s="17"/>
      <c r="W27500" s="51"/>
    </row>
    <row r="27501">
      <c r="A27501" s="307"/>
      <c r="B27501" s="85"/>
      <c r="C27501" s="85"/>
      <c r="D27501" s="85"/>
      <c r="E27501" s="88"/>
      <c r="G27501" s="17"/>
      <c r="I27501" s="43"/>
      <c r="J27501" s="308"/>
      <c r="K27501" s="51"/>
      <c r="N27501" s="309"/>
      <c r="R27501" s="17"/>
      <c r="T27501" s="17"/>
      <c r="V27501" s="17"/>
      <c r="W27501" s="51"/>
    </row>
    <row r="27502">
      <c r="A27502" s="307"/>
      <c r="B27502" s="85"/>
      <c r="C27502" s="85"/>
      <c r="D27502" s="85"/>
      <c r="E27502" s="88"/>
      <c r="G27502" s="17"/>
      <c r="I27502" s="43"/>
      <c r="J27502" s="308"/>
      <c r="K27502" s="51"/>
      <c r="N27502" s="309"/>
      <c r="R27502" s="17"/>
      <c r="T27502" s="17"/>
      <c r="V27502" s="17"/>
      <c r="W27502" s="51"/>
    </row>
    <row r="27503">
      <c r="A27503" s="307"/>
      <c r="B27503" s="85"/>
      <c r="C27503" s="85"/>
      <c r="D27503" s="85"/>
      <c r="E27503" s="88"/>
      <c r="G27503" s="17"/>
      <c r="I27503" s="43"/>
      <c r="J27503" s="308"/>
      <c r="K27503" s="51"/>
      <c r="N27503" s="309"/>
      <c r="R27503" s="17"/>
      <c r="T27503" s="17"/>
      <c r="V27503" s="17"/>
      <c r="W27503" s="51"/>
    </row>
    <row r="27504">
      <c r="A27504" s="307"/>
      <c r="B27504" s="85"/>
      <c r="C27504" s="85"/>
      <c r="D27504" s="85"/>
      <c r="E27504" s="88"/>
      <c r="G27504" s="17"/>
      <c r="I27504" s="43"/>
      <c r="J27504" s="308"/>
      <c r="K27504" s="51"/>
      <c r="N27504" s="309"/>
      <c r="R27504" s="17"/>
      <c r="T27504" s="17"/>
      <c r="V27504" s="17"/>
      <c r="W27504" s="51"/>
    </row>
    <row r="27505">
      <c r="A27505" s="307"/>
      <c r="B27505" s="85"/>
      <c r="C27505" s="85"/>
      <c r="D27505" s="85"/>
      <c r="E27505" s="88"/>
      <c r="G27505" s="17"/>
      <c r="I27505" s="43"/>
      <c r="J27505" s="308"/>
      <c r="K27505" s="51"/>
      <c r="N27505" s="309"/>
      <c r="R27505" s="17"/>
      <c r="T27505" s="17"/>
      <c r="V27505" s="17"/>
      <c r="W27505" s="51"/>
    </row>
    <row r="27506">
      <c r="A27506" s="307"/>
      <c r="B27506" s="85"/>
      <c r="C27506" s="85"/>
      <c r="D27506" s="85"/>
      <c r="E27506" s="88"/>
      <c r="G27506" s="17"/>
      <c r="I27506" s="43"/>
      <c r="J27506" s="308"/>
      <c r="K27506" s="51"/>
      <c r="N27506" s="309"/>
      <c r="R27506" s="17"/>
      <c r="T27506" s="17"/>
      <c r="V27506" s="17"/>
      <c r="W27506" s="51"/>
    </row>
    <row r="27507">
      <c r="A27507" s="307"/>
      <c r="B27507" s="85"/>
      <c r="C27507" s="85"/>
      <c r="D27507" s="85"/>
      <c r="E27507" s="88"/>
      <c r="G27507" s="17"/>
      <c r="I27507" s="43"/>
      <c r="J27507" s="308"/>
      <c r="K27507" s="51"/>
      <c r="N27507" s="309"/>
      <c r="R27507" s="17"/>
      <c r="T27507" s="17"/>
      <c r="V27507" s="17"/>
      <c r="W27507" s="51"/>
    </row>
    <row r="27508">
      <c r="A27508" s="307"/>
      <c r="B27508" s="85"/>
      <c r="C27508" s="85"/>
      <c r="D27508" s="85"/>
      <c r="E27508" s="88"/>
      <c r="G27508" s="17"/>
      <c r="I27508" s="43"/>
      <c r="J27508" s="308"/>
      <c r="K27508" s="51"/>
      <c r="N27508" s="309"/>
      <c r="R27508" s="17"/>
      <c r="T27508" s="17"/>
      <c r="V27508" s="17"/>
      <c r="W27508" s="51"/>
    </row>
    <row r="27509">
      <c r="A27509" s="307"/>
      <c r="B27509" s="85"/>
      <c r="C27509" s="85"/>
      <c r="D27509" s="85"/>
      <c r="E27509" s="88"/>
      <c r="G27509" s="17"/>
      <c r="I27509" s="43"/>
      <c r="J27509" s="308"/>
      <c r="K27509" s="51"/>
      <c r="N27509" s="309"/>
      <c r="R27509" s="17"/>
      <c r="T27509" s="17"/>
      <c r="V27509" s="17"/>
      <c r="W27509" s="51"/>
    </row>
    <row r="27510">
      <c r="A27510" s="307"/>
      <c r="B27510" s="85"/>
      <c r="C27510" s="85"/>
      <c r="D27510" s="85"/>
      <c r="E27510" s="88"/>
      <c r="G27510" s="17"/>
      <c r="I27510" s="43"/>
      <c r="J27510" s="308"/>
      <c r="K27510" s="51"/>
      <c r="N27510" s="309"/>
      <c r="R27510" s="17"/>
      <c r="T27510" s="17"/>
      <c r="V27510" s="17"/>
      <c r="W27510" s="51"/>
    </row>
    <row r="27511">
      <c r="A27511" s="307"/>
      <c r="B27511" s="85"/>
      <c r="C27511" s="85"/>
      <c r="D27511" s="85"/>
      <c r="E27511" s="88"/>
      <c r="G27511" s="17"/>
      <c r="I27511" s="43"/>
      <c r="J27511" s="308"/>
      <c r="K27511" s="51"/>
      <c r="N27511" s="309"/>
      <c r="R27511" s="17"/>
      <c r="T27511" s="17"/>
      <c r="V27511" s="17"/>
      <c r="W27511" s="51"/>
    </row>
    <row r="27512">
      <c r="A27512" s="307"/>
      <c r="B27512" s="85"/>
      <c r="C27512" s="85"/>
      <c r="D27512" s="85"/>
      <c r="E27512" s="88"/>
      <c r="G27512" s="17"/>
      <c r="I27512" s="43"/>
      <c r="J27512" s="308"/>
      <c r="K27512" s="51"/>
      <c r="N27512" s="309"/>
      <c r="R27512" s="17"/>
      <c r="T27512" s="17"/>
      <c r="V27512" s="17"/>
      <c r="W27512" s="51"/>
    </row>
    <row r="27513">
      <c r="A27513" s="307"/>
      <c r="B27513" s="85"/>
      <c r="C27513" s="85"/>
      <c r="D27513" s="85"/>
      <c r="E27513" s="88"/>
      <c r="G27513" s="17"/>
      <c r="I27513" s="43"/>
      <c r="J27513" s="308"/>
      <c r="K27513" s="51"/>
      <c r="N27513" s="309"/>
      <c r="R27513" s="17"/>
      <c r="T27513" s="17"/>
      <c r="V27513" s="17"/>
      <c r="W27513" s="51"/>
    </row>
    <row r="27514">
      <c r="A27514" s="307"/>
      <c r="B27514" s="85"/>
      <c r="C27514" s="85"/>
      <c r="D27514" s="85"/>
      <c r="E27514" s="88"/>
      <c r="G27514" s="17"/>
      <c r="I27514" s="43"/>
      <c r="J27514" s="308"/>
      <c r="K27514" s="51"/>
      <c r="N27514" s="309"/>
      <c r="R27514" s="17"/>
      <c r="T27514" s="17"/>
      <c r="V27514" s="17"/>
      <c r="W27514" s="51"/>
    </row>
    <row r="27515">
      <c r="A27515" s="307"/>
      <c r="B27515" s="85"/>
      <c r="C27515" s="85"/>
      <c r="D27515" s="85"/>
      <c r="E27515" s="88"/>
      <c r="G27515" s="17"/>
      <c r="I27515" s="43"/>
      <c r="J27515" s="308"/>
      <c r="K27515" s="51"/>
      <c r="N27515" s="309"/>
      <c r="R27515" s="17"/>
      <c r="T27515" s="17"/>
      <c r="V27515" s="17"/>
      <c r="W27515" s="51"/>
    </row>
    <row r="27516">
      <c r="A27516" s="307"/>
      <c r="B27516" s="85"/>
      <c r="C27516" s="85"/>
      <c r="D27516" s="85"/>
      <c r="E27516" s="88"/>
      <c r="G27516" s="17"/>
      <c r="I27516" s="43"/>
      <c r="J27516" s="308"/>
      <c r="K27516" s="51"/>
      <c r="N27516" s="309"/>
      <c r="R27516" s="17"/>
      <c r="T27516" s="17"/>
      <c r="V27516" s="17"/>
      <c r="W27516" s="51"/>
    </row>
    <row r="27517">
      <c r="A27517" s="307"/>
      <c r="B27517" s="85"/>
      <c r="C27517" s="85"/>
      <c r="D27517" s="85"/>
      <c r="E27517" s="88"/>
      <c r="G27517" s="17"/>
      <c r="I27517" s="43"/>
      <c r="J27517" s="308"/>
      <c r="K27517" s="51"/>
      <c r="N27517" s="309"/>
      <c r="R27517" s="17"/>
      <c r="T27517" s="17"/>
      <c r="V27517" s="17"/>
      <c r="W27517" s="51"/>
    </row>
    <row r="27518">
      <c r="A27518" s="307"/>
      <c r="B27518" s="85"/>
      <c r="C27518" s="85"/>
      <c r="D27518" s="85"/>
      <c r="E27518" s="88"/>
      <c r="G27518" s="17"/>
      <c r="I27518" s="43"/>
      <c r="J27518" s="308"/>
      <c r="K27518" s="51"/>
      <c r="N27518" s="309"/>
      <c r="R27518" s="17"/>
      <c r="T27518" s="17"/>
      <c r="V27518" s="17"/>
      <c r="W27518" s="51"/>
    </row>
    <row r="27519">
      <c r="A27519" s="307"/>
      <c r="B27519" s="85"/>
      <c r="C27519" s="85"/>
      <c r="D27519" s="85"/>
      <c r="E27519" s="88"/>
      <c r="G27519" s="17"/>
      <c r="I27519" s="43"/>
      <c r="J27519" s="308"/>
      <c r="K27519" s="51"/>
      <c r="N27519" s="309"/>
      <c r="R27519" s="17"/>
      <c r="T27519" s="17"/>
      <c r="V27519" s="17"/>
      <c r="W27519" s="51"/>
    </row>
    <row r="27520">
      <c r="A27520" s="307"/>
      <c r="B27520" s="85"/>
      <c r="C27520" s="85"/>
      <c r="D27520" s="85"/>
      <c r="E27520" s="88"/>
      <c r="G27520" s="17"/>
      <c r="I27520" s="43"/>
      <c r="J27520" s="308"/>
      <c r="K27520" s="51"/>
      <c r="N27520" s="309"/>
      <c r="R27520" s="17"/>
      <c r="T27520" s="17"/>
      <c r="V27520" s="17"/>
      <c r="W27520" s="51"/>
    </row>
    <row r="27521">
      <c r="A27521" s="307"/>
      <c r="B27521" s="85"/>
      <c r="C27521" s="85"/>
      <c r="D27521" s="85"/>
      <c r="E27521" s="88"/>
      <c r="G27521" s="17"/>
      <c r="I27521" s="43"/>
      <c r="J27521" s="308"/>
      <c r="K27521" s="51"/>
      <c r="N27521" s="309"/>
      <c r="R27521" s="17"/>
      <c r="T27521" s="17"/>
      <c r="V27521" s="17"/>
      <c r="W27521" s="51"/>
    </row>
    <row r="27522">
      <c r="A27522" s="307"/>
      <c r="B27522" s="85"/>
      <c r="C27522" s="85"/>
      <c r="D27522" s="85"/>
      <c r="E27522" s="88"/>
      <c r="G27522" s="17"/>
      <c r="I27522" s="43"/>
      <c r="J27522" s="308"/>
      <c r="K27522" s="51"/>
      <c r="N27522" s="309"/>
      <c r="R27522" s="17"/>
      <c r="T27522" s="17"/>
      <c r="V27522" s="17"/>
      <c r="W27522" s="51"/>
    </row>
    <row r="27523">
      <c r="A27523" s="307"/>
      <c r="B27523" s="85"/>
      <c r="C27523" s="85"/>
      <c r="D27523" s="85"/>
      <c r="E27523" s="88"/>
      <c r="G27523" s="17"/>
      <c r="I27523" s="43"/>
      <c r="J27523" s="308"/>
      <c r="K27523" s="51"/>
      <c r="N27523" s="309"/>
      <c r="R27523" s="17"/>
      <c r="T27523" s="17"/>
      <c r="V27523" s="17"/>
      <c r="W27523" s="51"/>
    </row>
    <row r="27524">
      <c r="A27524" s="307"/>
      <c r="B27524" s="85"/>
      <c r="C27524" s="85"/>
      <c r="D27524" s="85"/>
      <c r="E27524" s="88"/>
      <c r="G27524" s="17"/>
      <c r="I27524" s="43"/>
      <c r="J27524" s="308"/>
      <c r="K27524" s="51"/>
      <c r="N27524" s="309"/>
      <c r="R27524" s="17"/>
      <c r="T27524" s="17"/>
      <c r="V27524" s="17"/>
      <c r="W27524" s="51"/>
    </row>
    <row r="27525">
      <c r="A27525" s="307"/>
      <c r="B27525" s="85"/>
      <c r="C27525" s="85"/>
      <c r="D27525" s="85"/>
      <c r="E27525" s="88"/>
      <c r="G27525" s="17"/>
      <c r="I27525" s="43"/>
      <c r="J27525" s="308"/>
      <c r="K27525" s="51"/>
      <c r="N27525" s="309"/>
      <c r="R27525" s="17"/>
      <c r="T27525" s="17"/>
      <c r="V27525" s="17"/>
      <c r="W27525" s="51"/>
    </row>
    <row r="27526">
      <c r="A27526" s="307"/>
      <c r="B27526" s="85"/>
      <c r="C27526" s="85"/>
      <c r="D27526" s="85"/>
      <c r="E27526" s="88"/>
      <c r="G27526" s="17"/>
      <c r="I27526" s="43"/>
      <c r="J27526" s="308"/>
      <c r="K27526" s="51"/>
      <c r="N27526" s="309"/>
      <c r="R27526" s="17"/>
      <c r="T27526" s="17"/>
      <c r="V27526" s="17"/>
      <c r="W27526" s="51"/>
    </row>
    <row r="27527">
      <c r="A27527" s="307"/>
      <c r="B27527" s="85"/>
      <c r="C27527" s="85"/>
      <c r="D27527" s="85"/>
      <c r="E27527" s="88"/>
      <c r="G27527" s="17"/>
      <c r="I27527" s="43"/>
      <c r="J27527" s="308"/>
      <c r="K27527" s="51"/>
      <c r="N27527" s="309"/>
      <c r="R27527" s="17"/>
      <c r="T27527" s="17"/>
      <c r="V27527" s="17"/>
      <c r="W27527" s="51"/>
    </row>
    <row r="27528">
      <c r="A27528" s="307"/>
      <c r="B27528" s="85"/>
      <c r="C27528" s="85"/>
      <c r="D27528" s="85"/>
      <c r="E27528" s="88"/>
      <c r="G27528" s="17"/>
      <c r="I27528" s="43"/>
      <c r="J27528" s="308"/>
      <c r="K27528" s="51"/>
      <c r="N27528" s="309"/>
      <c r="R27528" s="17"/>
      <c r="T27528" s="17"/>
      <c r="V27528" s="17"/>
      <c r="W27528" s="51"/>
    </row>
    <row r="27529">
      <c r="A27529" s="307"/>
      <c r="B27529" s="85"/>
      <c r="C27529" s="85"/>
      <c r="D27529" s="85"/>
      <c r="E27529" s="88"/>
      <c r="G27529" s="17"/>
      <c r="I27529" s="43"/>
      <c r="J27529" s="308"/>
      <c r="K27529" s="51"/>
      <c r="N27529" s="309"/>
      <c r="R27529" s="17"/>
      <c r="T27529" s="17"/>
      <c r="V27529" s="17"/>
      <c r="W27529" s="51"/>
    </row>
    <row r="27530">
      <c r="A27530" s="307"/>
      <c r="B27530" s="85"/>
      <c r="C27530" s="85"/>
      <c r="D27530" s="85"/>
      <c r="E27530" s="88"/>
      <c r="G27530" s="17"/>
      <c r="I27530" s="43"/>
      <c r="J27530" s="308"/>
      <c r="K27530" s="51"/>
      <c r="N27530" s="309"/>
      <c r="R27530" s="17"/>
      <c r="T27530" s="17"/>
      <c r="V27530" s="17"/>
      <c r="W27530" s="51"/>
    </row>
    <row r="27531">
      <c r="A27531" s="307"/>
      <c r="B27531" s="85"/>
      <c r="C27531" s="85"/>
      <c r="D27531" s="85"/>
      <c r="E27531" s="88"/>
      <c r="G27531" s="17"/>
      <c r="I27531" s="43"/>
      <c r="J27531" s="308"/>
      <c r="K27531" s="51"/>
      <c r="N27531" s="309"/>
      <c r="R27531" s="17"/>
      <c r="T27531" s="17"/>
      <c r="V27531" s="17"/>
      <c r="W27531" s="51"/>
    </row>
    <row r="27532">
      <c r="A27532" s="307"/>
      <c r="B27532" s="85"/>
      <c r="C27532" s="85"/>
      <c r="D27532" s="85"/>
      <c r="E27532" s="88"/>
      <c r="G27532" s="17"/>
      <c r="I27532" s="43"/>
      <c r="J27532" s="308"/>
      <c r="K27532" s="51"/>
      <c r="N27532" s="309"/>
      <c r="R27532" s="17"/>
      <c r="T27532" s="17"/>
      <c r="V27532" s="17"/>
      <c r="W27532" s="51"/>
    </row>
    <row r="27533">
      <c r="A27533" s="307"/>
      <c r="B27533" s="85"/>
      <c r="C27533" s="85"/>
      <c r="D27533" s="85"/>
      <c r="E27533" s="88"/>
      <c r="G27533" s="17"/>
      <c r="I27533" s="43"/>
      <c r="J27533" s="308"/>
      <c r="K27533" s="51"/>
      <c r="N27533" s="309"/>
      <c r="R27533" s="17"/>
      <c r="T27533" s="17"/>
      <c r="V27533" s="17"/>
      <c r="W27533" s="51"/>
    </row>
    <row r="27534">
      <c r="A27534" s="307"/>
      <c r="B27534" s="85"/>
      <c r="C27534" s="85"/>
      <c r="D27534" s="85"/>
      <c r="E27534" s="88"/>
      <c r="G27534" s="17"/>
      <c r="I27534" s="43"/>
      <c r="J27534" s="308"/>
      <c r="K27534" s="51"/>
      <c r="N27534" s="309"/>
      <c r="R27534" s="17"/>
      <c r="T27534" s="17"/>
      <c r="V27534" s="17"/>
      <c r="W27534" s="51"/>
    </row>
    <row r="27535">
      <c r="A27535" s="307"/>
      <c r="B27535" s="85"/>
      <c r="C27535" s="85"/>
      <c r="D27535" s="85"/>
      <c r="E27535" s="88"/>
      <c r="G27535" s="17"/>
      <c r="I27535" s="43"/>
      <c r="J27535" s="308"/>
      <c r="K27535" s="51"/>
      <c r="N27535" s="309"/>
      <c r="R27535" s="17"/>
      <c r="T27535" s="17"/>
      <c r="V27535" s="17"/>
      <c r="W27535" s="51"/>
    </row>
    <row r="27536">
      <c r="A27536" s="307"/>
      <c r="B27536" s="85"/>
      <c r="C27536" s="85"/>
      <c r="D27536" s="85"/>
      <c r="E27536" s="88"/>
      <c r="G27536" s="17"/>
      <c r="I27536" s="43"/>
      <c r="J27536" s="308"/>
      <c r="K27536" s="51"/>
      <c r="N27536" s="309"/>
      <c r="R27536" s="17"/>
      <c r="T27536" s="17"/>
      <c r="V27536" s="17"/>
      <c r="W27536" s="51"/>
    </row>
    <row r="27537">
      <c r="A27537" s="307"/>
      <c r="B27537" s="85"/>
      <c r="C27537" s="85"/>
      <c r="D27537" s="85"/>
      <c r="E27537" s="88"/>
      <c r="G27537" s="17"/>
      <c r="I27537" s="43"/>
      <c r="J27537" s="308"/>
      <c r="K27537" s="51"/>
      <c r="N27537" s="309"/>
      <c r="R27537" s="17"/>
      <c r="T27537" s="17"/>
      <c r="V27537" s="17"/>
      <c r="W27537" s="51"/>
    </row>
    <row r="27538">
      <c r="A27538" s="307"/>
      <c r="B27538" s="85"/>
      <c r="C27538" s="85"/>
      <c r="D27538" s="85"/>
      <c r="E27538" s="88"/>
      <c r="G27538" s="17"/>
      <c r="I27538" s="43"/>
      <c r="J27538" s="308"/>
      <c r="K27538" s="51"/>
      <c r="N27538" s="309"/>
      <c r="R27538" s="17"/>
      <c r="T27538" s="17"/>
      <c r="V27538" s="17"/>
      <c r="W27538" s="51"/>
    </row>
    <row r="27539">
      <c r="A27539" s="307"/>
      <c r="B27539" s="85"/>
      <c r="C27539" s="85"/>
      <c r="D27539" s="85"/>
      <c r="E27539" s="88"/>
      <c r="G27539" s="17"/>
      <c r="I27539" s="43"/>
      <c r="J27539" s="308"/>
      <c r="K27539" s="51"/>
      <c r="N27539" s="309"/>
      <c r="R27539" s="17"/>
      <c r="T27539" s="17"/>
      <c r="V27539" s="17"/>
      <c r="W27539" s="51"/>
    </row>
    <row r="27540">
      <c r="A27540" s="307"/>
      <c r="B27540" s="85"/>
      <c r="C27540" s="85"/>
      <c r="D27540" s="85"/>
      <c r="E27540" s="88"/>
      <c r="G27540" s="17"/>
      <c r="I27540" s="43"/>
      <c r="J27540" s="308"/>
      <c r="K27540" s="51"/>
      <c r="N27540" s="309"/>
      <c r="R27540" s="17"/>
      <c r="T27540" s="17"/>
      <c r="V27540" s="17"/>
      <c r="W27540" s="51"/>
    </row>
    <row r="27541">
      <c r="A27541" s="307"/>
      <c r="B27541" s="85"/>
      <c r="C27541" s="85"/>
      <c r="D27541" s="85"/>
      <c r="E27541" s="88"/>
      <c r="G27541" s="17"/>
      <c r="I27541" s="43"/>
      <c r="J27541" s="308"/>
      <c r="K27541" s="51"/>
      <c r="N27541" s="309"/>
      <c r="R27541" s="17"/>
      <c r="T27541" s="17"/>
      <c r="V27541" s="17"/>
      <c r="W27541" s="51"/>
    </row>
    <row r="27542">
      <c r="A27542" s="307"/>
      <c r="B27542" s="85"/>
      <c r="C27542" s="85"/>
      <c r="D27542" s="85"/>
      <c r="E27542" s="88"/>
      <c r="G27542" s="17"/>
      <c r="I27542" s="43"/>
      <c r="J27542" s="308"/>
      <c r="K27542" s="51"/>
      <c r="N27542" s="309"/>
      <c r="R27542" s="17"/>
      <c r="T27542" s="17"/>
      <c r="V27542" s="17"/>
      <c r="W27542" s="51"/>
    </row>
    <row r="27543">
      <c r="A27543" s="307"/>
      <c r="B27543" s="85"/>
      <c r="C27543" s="85"/>
      <c r="D27543" s="85"/>
      <c r="E27543" s="88"/>
      <c r="G27543" s="17"/>
      <c r="I27543" s="43"/>
      <c r="J27543" s="308"/>
      <c r="K27543" s="51"/>
      <c r="N27543" s="309"/>
      <c r="R27543" s="17"/>
      <c r="T27543" s="17"/>
      <c r="V27543" s="17"/>
      <c r="W27543" s="51"/>
    </row>
    <row r="27544">
      <c r="A27544" s="307"/>
      <c r="B27544" s="85"/>
      <c r="C27544" s="85"/>
      <c r="D27544" s="85"/>
      <c r="E27544" s="88"/>
      <c r="G27544" s="17"/>
      <c r="I27544" s="43"/>
      <c r="J27544" s="308"/>
      <c r="K27544" s="51"/>
      <c r="N27544" s="309"/>
      <c r="R27544" s="17"/>
      <c r="T27544" s="17"/>
      <c r="V27544" s="17"/>
      <c r="W27544" s="51"/>
    </row>
    <row r="27545">
      <c r="A27545" s="307"/>
      <c r="B27545" s="85"/>
      <c r="C27545" s="85"/>
      <c r="D27545" s="85"/>
      <c r="E27545" s="88"/>
      <c r="G27545" s="17"/>
      <c r="I27545" s="43"/>
      <c r="J27545" s="308"/>
      <c r="K27545" s="51"/>
      <c r="N27545" s="309"/>
      <c r="R27545" s="17"/>
      <c r="T27545" s="17"/>
      <c r="V27545" s="17"/>
      <c r="W27545" s="51"/>
    </row>
    <row r="27546">
      <c r="A27546" s="307"/>
      <c r="B27546" s="85"/>
      <c r="C27546" s="85"/>
      <c r="D27546" s="85"/>
      <c r="E27546" s="88"/>
      <c r="G27546" s="17"/>
      <c r="I27546" s="43"/>
      <c r="J27546" s="308"/>
      <c r="K27546" s="51"/>
      <c r="N27546" s="309"/>
      <c r="R27546" s="17"/>
      <c r="T27546" s="17"/>
      <c r="V27546" s="17"/>
      <c r="W27546" s="51"/>
    </row>
    <row r="27547">
      <c r="A27547" s="307"/>
      <c r="B27547" s="85"/>
      <c r="C27547" s="85"/>
      <c r="D27547" s="85"/>
      <c r="E27547" s="88"/>
      <c r="G27547" s="17"/>
      <c r="I27547" s="43"/>
      <c r="J27547" s="308"/>
      <c r="K27547" s="51"/>
      <c r="N27547" s="309"/>
      <c r="R27547" s="17"/>
      <c r="T27547" s="17"/>
      <c r="V27547" s="17"/>
      <c r="W27547" s="51"/>
    </row>
    <row r="27548">
      <c r="A27548" s="307"/>
      <c r="B27548" s="85"/>
      <c r="C27548" s="85"/>
      <c r="D27548" s="85"/>
      <c r="E27548" s="88"/>
      <c r="G27548" s="17"/>
      <c r="I27548" s="43"/>
      <c r="J27548" s="308"/>
      <c r="K27548" s="51"/>
      <c r="N27548" s="309"/>
      <c r="R27548" s="17"/>
      <c r="T27548" s="17"/>
      <c r="V27548" s="17"/>
      <c r="W27548" s="51"/>
    </row>
    <row r="27549">
      <c r="A27549" s="307"/>
      <c r="B27549" s="85"/>
      <c r="C27549" s="85"/>
      <c r="D27549" s="85"/>
      <c r="E27549" s="88"/>
      <c r="G27549" s="17"/>
      <c r="I27549" s="43"/>
      <c r="J27549" s="308"/>
      <c r="K27549" s="51"/>
      <c r="N27549" s="309"/>
      <c r="R27549" s="17"/>
      <c r="T27549" s="17"/>
      <c r="V27549" s="17"/>
      <c r="W27549" s="51"/>
    </row>
    <row r="27550">
      <c r="A27550" s="307"/>
      <c r="B27550" s="85"/>
      <c r="C27550" s="85"/>
      <c r="D27550" s="85"/>
      <c r="E27550" s="88"/>
      <c r="G27550" s="17"/>
      <c r="I27550" s="43"/>
      <c r="J27550" s="308"/>
      <c r="K27550" s="51"/>
      <c r="N27550" s="309"/>
      <c r="R27550" s="17"/>
      <c r="T27550" s="17"/>
      <c r="V27550" s="17"/>
      <c r="W27550" s="51"/>
    </row>
    <row r="27551">
      <c r="A27551" s="307"/>
      <c r="B27551" s="85"/>
      <c r="C27551" s="85"/>
      <c r="D27551" s="85"/>
      <c r="E27551" s="88"/>
      <c r="G27551" s="17"/>
      <c r="I27551" s="43"/>
      <c r="J27551" s="308"/>
      <c r="K27551" s="51"/>
      <c r="N27551" s="309"/>
      <c r="R27551" s="17"/>
      <c r="T27551" s="17"/>
      <c r="V27551" s="17"/>
      <c r="W27551" s="51"/>
    </row>
    <row r="27552">
      <c r="A27552" s="307"/>
      <c r="B27552" s="85"/>
      <c r="C27552" s="85"/>
      <c r="D27552" s="85"/>
      <c r="E27552" s="88"/>
      <c r="G27552" s="17"/>
      <c r="I27552" s="43"/>
      <c r="J27552" s="308"/>
      <c r="K27552" s="51"/>
      <c r="N27552" s="309"/>
      <c r="R27552" s="17"/>
      <c r="T27552" s="17"/>
      <c r="V27552" s="17"/>
      <c r="W27552" s="51"/>
    </row>
    <row r="27553">
      <c r="A27553" s="307"/>
      <c r="B27553" s="85"/>
      <c r="C27553" s="85"/>
      <c r="D27553" s="85"/>
      <c r="E27553" s="88"/>
      <c r="G27553" s="17"/>
      <c r="I27553" s="43"/>
      <c r="J27553" s="308"/>
      <c r="K27553" s="51"/>
      <c r="N27553" s="309"/>
      <c r="R27553" s="17"/>
      <c r="T27553" s="17"/>
      <c r="V27553" s="17"/>
      <c r="W27553" s="51"/>
    </row>
    <row r="27554">
      <c r="A27554" s="307"/>
      <c r="B27554" s="85"/>
      <c r="C27554" s="85"/>
      <c r="D27554" s="85"/>
      <c r="E27554" s="88"/>
      <c r="G27554" s="17"/>
      <c r="I27554" s="43"/>
      <c r="J27554" s="308"/>
      <c r="K27554" s="51"/>
      <c r="N27554" s="309"/>
      <c r="R27554" s="17"/>
      <c r="T27554" s="17"/>
      <c r="V27554" s="17"/>
      <c r="W27554" s="51"/>
    </row>
    <row r="27555">
      <c r="A27555" s="307"/>
      <c r="B27555" s="85"/>
      <c r="C27555" s="85"/>
      <c r="D27555" s="85"/>
      <c r="E27555" s="88"/>
      <c r="G27555" s="17"/>
      <c r="I27555" s="43"/>
      <c r="J27555" s="308"/>
      <c r="K27555" s="51"/>
      <c r="N27555" s="309"/>
      <c r="R27555" s="17"/>
      <c r="T27555" s="17"/>
      <c r="V27555" s="17"/>
      <c r="W27555" s="51"/>
    </row>
    <row r="27556">
      <c r="A27556" s="307"/>
      <c r="B27556" s="85"/>
      <c r="C27556" s="85"/>
      <c r="D27556" s="85"/>
      <c r="E27556" s="88"/>
      <c r="G27556" s="17"/>
      <c r="I27556" s="43"/>
      <c r="J27556" s="308"/>
      <c r="K27556" s="51"/>
      <c r="N27556" s="309"/>
      <c r="R27556" s="17"/>
      <c r="T27556" s="17"/>
      <c r="V27556" s="17"/>
      <c r="W27556" s="51"/>
    </row>
    <row r="27557">
      <c r="A27557" s="307"/>
      <c r="B27557" s="85"/>
      <c r="C27557" s="85"/>
      <c r="D27557" s="85"/>
      <c r="E27557" s="88"/>
      <c r="G27557" s="17"/>
      <c r="I27557" s="43"/>
      <c r="J27557" s="308"/>
      <c r="K27557" s="51"/>
      <c r="N27557" s="309"/>
      <c r="R27557" s="17"/>
      <c r="T27557" s="17"/>
      <c r="V27557" s="17"/>
      <c r="W27557" s="51"/>
    </row>
    <row r="27558">
      <c r="A27558" s="307"/>
      <c r="B27558" s="85"/>
      <c r="C27558" s="85"/>
      <c r="D27558" s="85"/>
      <c r="E27558" s="88"/>
      <c r="G27558" s="17"/>
      <c r="I27558" s="43"/>
      <c r="J27558" s="308"/>
      <c r="K27558" s="51"/>
      <c r="N27558" s="309"/>
      <c r="R27558" s="17"/>
      <c r="T27558" s="17"/>
      <c r="V27558" s="17"/>
      <c r="W27558" s="51"/>
    </row>
    <row r="27559">
      <c r="A27559" s="307"/>
      <c r="B27559" s="85"/>
      <c r="C27559" s="85"/>
      <c r="D27559" s="85"/>
      <c r="E27559" s="88"/>
      <c r="G27559" s="17"/>
      <c r="I27559" s="43"/>
      <c r="J27559" s="308"/>
      <c r="K27559" s="51"/>
      <c r="N27559" s="309"/>
      <c r="R27559" s="17"/>
      <c r="T27559" s="17"/>
      <c r="V27559" s="17"/>
      <c r="W27559" s="51"/>
    </row>
    <row r="27560">
      <c r="A27560" s="307"/>
      <c r="B27560" s="85"/>
      <c r="C27560" s="85"/>
      <c r="D27560" s="85"/>
      <c r="E27560" s="88"/>
      <c r="G27560" s="17"/>
      <c r="I27560" s="43"/>
      <c r="J27560" s="308"/>
      <c r="K27560" s="51"/>
      <c r="N27560" s="309"/>
      <c r="R27560" s="17"/>
      <c r="T27560" s="17"/>
      <c r="V27560" s="17"/>
      <c r="W27560" s="51"/>
    </row>
    <row r="27561">
      <c r="A27561" s="307"/>
      <c r="B27561" s="85"/>
      <c r="C27561" s="85"/>
      <c r="D27561" s="85"/>
      <c r="E27561" s="88"/>
      <c r="G27561" s="17"/>
      <c r="I27561" s="43"/>
      <c r="J27561" s="308"/>
      <c r="K27561" s="51"/>
      <c r="N27561" s="309"/>
      <c r="R27561" s="17"/>
      <c r="T27561" s="17"/>
      <c r="V27561" s="17"/>
      <c r="W27561" s="51"/>
    </row>
    <row r="27562">
      <c r="A27562" s="307"/>
      <c r="B27562" s="85"/>
      <c r="C27562" s="85"/>
      <c r="D27562" s="85"/>
      <c r="E27562" s="88"/>
      <c r="G27562" s="17"/>
      <c r="I27562" s="43"/>
      <c r="J27562" s="308"/>
      <c r="K27562" s="51"/>
      <c r="N27562" s="309"/>
      <c r="R27562" s="17"/>
      <c r="T27562" s="17"/>
      <c r="V27562" s="17"/>
      <c r="W27562" s="51"/>
    </row>
    <row r="27563">
      <c r="A27563" s="307"/>
      <c r="B27563" s="85"/>
      <c r="C27563" s="85"/>
      <c r="D27563" s="85"/>
      <c r="E27563" s="88"/>
      <c r="G27563" s="17"/>
      <c r="I27563" s="43"/>
      <c r="J27563" s="308"/>
      <c r="K27563" s="51"/>
      <c r="N27563" s="309"/>
      <c r="R27563" s="17"/>
      <c r="T27563" s="17"/>
      <c r="V27563" s="17"/>
      <c r="W27563" s="51"/>
    </row>
    <row r="27564">
      <c r="A27564" s="307"/>
      <c r="B27564" s="85"/>
      <c r="C27564" s="85"/>
      <c r="D27564" s="85"/>
      <c r="E27564" s="88"/>
      <c r="G27564" s="17"/>
      <c r="I27564" s="43"/>
      <c r="J27564" s="308"/>
      <c r="K27564" s="51"/>
      <c r="N27564" s="309"/>
      <c r="R27564" s="17"/>
      <c r="T27564" s="17"/>
      <c r="V27564" s="17"/>
      <c r="W27564" s="51"/>
    </row>
    <row r="27565">
      <c r="A27565" s="307"/>
      <c r="B27565" s="85"/>
      <c r="C27565" s="85"/>
      <c r="D27565" s="85"/>
      <c r="E27565" s="88"/>
      <c r="G27565" s="17"/>
      <c r="I27565" s="43"/>
      <c r="J27565" s="308"/>
      <c r="K27565" s="51"/>
      <c r="N27565" s="309"/>
      <c r="R27565" s="17"/>
      <c r="T27565" s="17"/>
      <c r="V27565" s="17"/>
      <c r="W27565" s="51"/>
    </row>
    <row r="27566">
      <c r="A27566" s="307"/>
      <c r="B27566" s="85"/>
      <c r="C27566" s="85"/>
      <c r="D27566" s="85"/>
      <c r="E27566" s="88"/>
      <c r="G27566" s="17"/>
      <c r="I27566" s="43"/>
      <c r="J27566" s="308"/>
      <c r="K27566" s="51"/>
      <c r="N27566" s="309"/>
      <c r="R27566" s="17"/>
      <c r="T27566" s="17"/>
      <c r="V27566" s="17"/>
      <c r="W27566" s="51"/>
    </row>
    <row r="27567">
      <c r="A27567" s="307"/>
      <c r="B27567" s="85"/>
      <c r="C27567" s="85"/>
      <c r="D27567" s="85"/>
      <c r="E27567" s="88"/>
      <c r="G27567" s="17"/>
      <c r="I27567" s="43"/>
      <c r="J27567" s="308"/>
      <c r="K27567" s="51"/>
      <c r="N27567" s="309"/>
      <c r="R27567" s="17"/>
      <c r="T27567" s="17"/>
      <c r="V27567" s="17"/>
      <c r="W27567" s="51"/>
    </row>
    <row r="27568">
      <c r="A27568" s="307"/>
      <c r="B27568" s="85"/>
      <c r="C27568" s="85"/>
      <c r="D27568" s="85"/>
      <c r="E27568" s="88"/>
      <c r="G27568" s="17"/>
      <c r="I27568" s="43"/>
      <c r="J27568" s="308"/>
      <c r="K27568" s="51"/>
      <c r="N27568" s="309"/>
      <c r="R27568" s="17"/>
      <c r="T27568" s="17"/>
      <c r="V27568" s="17"/>
      <c r="W27568" s="51"/>
    </row>
    <row r="27569">
      <c r="A27569" s="307"/>
      <c r="B27569" s="85"/>
      <c r="C27569" s="85"/>
      <c r="D27569" s="85"/>
      <c r="E27569" s="88"/>
      <c r="G27569" s="17"/>
      <c r="I27569" s="43"/>
      <c r="J27569" s="308"/>
      <c r="K27569" s="51"/>
      <c r="N27569" s="309"/>
      <c r="R27569" s="17"/>
      <c r="T27569" s="17"/>
      <c r="V27569" s="17"/>
      <c r="W27569" s="51"/>
    </row>
    <row r="27570">
      <c r="A27570" s="307"/>
      <c r="B27570" s="85"/>
      <c r="C27570" s="85"/>
      <c r="D27570" s="85"/>
      <c r="E27570" s="88"/>
      <c r="G27570" s="17"/>
      <c r="I27570" s="43"/>
      <c r="J27570" s="308"/>
      <c r="K27570" s="51"/>
      <c r="N27570" s="309"/>
      <c r="R27570" s="17"/>
      <c r="T27570" s="17"/>
      <c r="V27570" s="17"/>
      <c r="W27570" s="51"/>
    </row>
    <row r="27571">
      <c r="A27571" s="307"/>
      <c r="B27571" s="85"/>
      <c r="C27571" s="85"/>
      <c r="D27571" s="85"/>
      <c r="E27571" s="88"/>
      <c r="G27571" s="17"/>
      <c r="I27571" s="43"/>
      <c r="J27571" s="308"/>
      <c r="K27571" s="51"/>
      <c r="N27571" s="309"/>
      <c r="R27571" s="17"/>
      <c r="T27571" s="17"/>
      <c r="V27571" s="17"/>
      <c r="W27571" s="51"/>
    </row>
    <row r="27572">
      <c r="A27572" s="307"/>
      <c r="B27572" s="85"/>
      <c r="C27572" s="85"/>
      <c r="D27572" s="85"/>
      <c r="E27572" s="88"/>
      <c r="G27572" s="17"/>
      <c r="I27572" s="43"/>
      <c r="J27572" s="308"/>
      <c r="K27572" s="51"/>
      <c r="N27572" s="309"/>
      <c r="R27572" s="17"/>
      <c r="T27572" s="17"/>
      <c r="V27572" s="17"/>
      <c r="W27572" s="51"/>
    </row>
    <row r="27573">
      <c r="A27573" s="307"/>
      <c r="B27573" s="85"/>
      <c r="C27573" s="85"/>
      <c r="D27573" s="85"/>
      <c r="E27573" s="88"/>
      <c r="G27573" s="17"/>
      <c r="I27573" s="43"/>
      <c r="J27573" s="308"/>
      <c r="K27573" s="51"/>
      <c r="N27573" s="309"/>
      <c r="R27573" s="17"/>
      <c r="T27573" s="17"/>
      <c r="V27573" s="17"/>
      <c r="W27573" s="51"/>
    </row>
    <row r="27574">
      <c r="A27574" s="307"/>
      <c r="B27574" s="85"/>
      <c r="C27574" s="85"/>
      <c r="D27574" s="85"/>
      <c r="E27574" s="88"/>
      <c r="G27574" s="17"/>
      <c r="I27574" s="43"/>
      <c r="J27574" s="308"/>
      <c r="K27574" s="51"/>
      <c r="N27574" s="309"/>
      <c r="R27574" s="17"/>
      <c r="T27574" s="17"/>
      <c r="V27574" s="17"/>
      <c r="W27574" s="51"/>
    </row>
    <row r="27575">
      <c r="A27575" s="307"/>
      <c r="B27575" s="85"/>
      <c r="C27575" s="85"/>
      <c r="D27575" s="85"/>
      <c r="E27575" s="88"/>
      <c r="G27575" s="17"/>
      <c r="I27575" s="43"/>
      <c r="J27575" s="308"/>
      <c r="K27575" s="51"/>
      <c r="N27575" s="309"/>
      <c r="R27575" s="17"/>
      <c r="T27575" s="17"/>
      <c r="V27575" s="17"/>
      <c r="W27575" s="51"/>
    </row>
    <row r="27576">
      <c r="A27576" s="307"/>
      <c r="B27576" s="85"/>
      <c r="C27576" s="85"/>
      <c r="D27576" s="85"/>
      <c r="E27576" s="88"/>
      <c r="G27576" s="17"/>
      <c r="I27576" s="43"/>
      <c r="J27576" s="308"/>
      <c r="K27576" s="51"/>
      <c r="N27576" s="309"/>
      <c r="R27576" s="17"/>
      <c r="T27576" s="17"/>
      <c r="V27576" s="17"/>
      <c r="W27576" s="51"/>
    </row>
    <row r="27577">
      <c r="A27577" s="307"/>
      <c r="B27577" s="85"/>
      <c r="C27577" s="85"/>
      <c r="D27577" s="85"/>
      <c r="E27577" s="88"/>
      <c r="G27577" s="17"/>
      <c r="I27577" s="43"/>
      <c r="J27577" s="308"/>
      <c r="K27577" s="51"/>
      <c r="N27577" s="309"/>
      <c r="R27577" s="17"/>
      <c r="T27577" s="17"/>
      <c r="V27577" s="17"/>
      <c r="W27577" s="51"/>
    </row>
    <row r="27578">
      <c r="A27578" s="307"/>
      <c r="B27578" s="85"/>
      <c r="C27578" s="85"/>
      <c r="D27578" s="85"/>
      <c r="E27578" s="88"/>
      <c r="G27578" s="17"/>
      <c r="I27578" s="43"/>
      <c r="J27578" s="308"/>
      <c r="K27578" s="51"/>
      <c r="N27578" s="309"/>
      <c r="R27578" s="17"/>
      <c r="T27578" s="17"/>
      <c r="V27578" s="17"/>
      <c r="W27578" s="51"/>
    </row>
    <row r="27579">
      <c r="A27579" s="307"/>
      <c r="B27579" s="85"/>
      <c r="C27579" s="85"/>
      <c r="D27579" s="85"/>
      <c r="E27579" s="88"/>
      <c r="G27579" s="17"/>
      <c r="I27579" s="43"/>
      <c r="J27579" s="308"/>
      <c r="K27579" s="51"/>
      <c r="N27579" s="309"/>
      <c r="R27579" s="17"/>
      <c r="T27579" s="17"/>
      <c r="V27579" s="17"/>
      <c r="W27579" s="51"/>
    </row>
    <row r="27580">
      <c r="A27580" s="307"/>
      <c r="B27580" s="85"/>
      <c r="C27580" s="85"/>
      <c r="D27580" s="85"/>
      <c r="E27580" s="88"/>
      <c r="G27580" s="17"/>
      <c r="I27580" s="43"/>
      <c r="J27580" s="308"/>
      <c r="K27580" s="51"/>
      <c r="N27580" s="309"/>
      <c r="R27580" s="17"/>
      <c r="T27580" s="17"/>
      <c r="V27580" s="17"/>
      <c r="W27580" s="51"/>
    </row>
    <row r="27581">
      <c r="A27581" s="307"/>
      <c r="B27581" s="85"/>
      <c r="C27581" s="85"/>
      <c r="D27581" s="85"/>
      <c r="E27581" s="88"/>
      <c r="G27581" s="17"/>
      <c r="I27581" s="43"/>
      <c r="J27581" s="308"/>
      <c r="K27581" s="51"/>
      <c r="N27581" s="309"/>
      <c r="R27581" s="17"/>
      <c r="T27581" s="17"/>
      <c r="V27581" s="17"/>
      <c r="W27581" s="51"/>
    </row>
    <row r="27582">
      <c r="A27582" s="307"/>
      <c r="B27582" s="85"/>
      <c r="C27582" s="85"/>
      <c r="D27582" s="85"/>
      <c r="E27582" s="88"/>
      <c r="G27582" s="17"/>
      <c r="I27582" s="43"/>
      <c r="J27582" s="308"/>
      <c r="K27582" s="51"/>
      <c r="N27582" s="309"/>
      <c r="R27582" s="17"/>
      <c r="T27582" s="17"/>
      <c r="V27582" s="17"/>
      <c r="W27582" s="51"/>
    </row>
    <row r="27583">
      <c r="A27583" s="307"/>
      <c r="B27583" s="85"/>
      <c r="C27583" s="85"/>
      <c r="D27583" s="85"/>
      <c r="E27583" s="88"/>
      <c r="G27583" s="17"/>
      <c r="I27583" s="43"/>
      <c r="J27583" s="308"/>
      <c r="K27583" s="51"/>
      <c r="N27583" s="309"/>
      <c r="R27583" s="17"/>
      <c r="T27583" s="17"/>
      <c r="V27583" s="17"/>
      <c r="W27583" s="51"/>
    </row>
    <row r="27584">
      <c r="A27584" s="307"/>
      <c r="B27584" s="85"/>
      <c r="C27584" s="85"/>
      <c r="D27584" s="85"/>
      <c r="E27584" s="88"/>
      <c r="G27584" s="17"/>
      <c r="I27584" s="43"/>
      <c r="J27584" s="308"/>
      <c r="K27584" s="51"/>
      <c r="N27584" s="309"/>
      <c r="R27584" s="17"/>
      <c r="T27584" s="17"/>
      <c r="V27584" s="17"/>
      <c r="W27584" s="51"/>
    </row>
    <row r="27585">
      <c r="A27585" s="307"/>
      <c r="B27585" s="85"/>
      <c r="C27585" s="85"/>
      <c r="D27585" s="85"/>
      <c r="E27585" s="88"/>
      <c r="G27585" s="17"/>
      <c r="I27585" s="43"/>
      <c r="J27585" s="308"/>
      <c r="K27585" s="51"/>
      <c r="N27585" s="309"/>
      <c r="R27585" s="17"/>
      <c r="T27585" s="17"/>
      <c r="V27585" s="17"/>
      <c r="W27585" s="51"/>
    </row>
    <row r="27586">
      <c r="A27586" s="307"/>
      <c r="B27586" s="85"/>
      <c r="C27586" s="85"/>
      <c r="D27586" s="85"/>
      <c r="E27586" s="88"/>
      <c r="G27586" s="17"/>
      <c r="I27586" s="43"/>
      <c r="J27586" s="308"/>
      <c r="K27586" s="51"/>
      <c r="N27586" s="309"/>
      <c r="R27586" s="17"/>
      <c r="T27586" s="17"/>
      <c r="V27586" s="17"/>
      <c r="W27586" s="51"/>
    </row>
    <row r="27587">
      <c r="A27587" s="307"/>
      <c r="B27587" s="85"/>
      <c r="C27587" s="85"/>
      <c r="D27587" s="85"/>
      <c r="E27587" s="88"/>
      <c r="G27587" s="17"/>
      <c r="I27587" s="43"/>
      <c r="J27587" s="308"/>
      <c r="K27587" s="51"/>
      <c r="N27587" s="309"/>
      <c r="R27587" s="17"/>
      <c r="T27587" s="17"/>
      <c r="V27587" s="17"/>
      <c r="W27587" s="51"/>
    </row>
    <row r="27588">
      <c r="A27588" s="307"/>
      <c r="B27588" s="85"/>
      <c r="C27588" s="85"/>
      <c r="D27588" s="85"/>
      <c r="E27588" s="88"/>
      <c r="G27588" s="17"/>
      <c r="I27588" s="43"/>
      <c r="J27588" s="308"/>
      <c r="K27588" s="51"/>
      <c r="N27588" s="309"/>
      <c r="R27588" s="17"/>
      <c r="T27588" s="17"/>
      <c r="V27588" s="17"/>
      <c r="W27588" s="51"/>
    </row>
    <row r="27589">
      <c r="A27589" s="307"/>
      <c r="B27589" s="85"/>
      <c r="C27589" s="85"/>
      <c r="D27589" s="85"/>
      <c r="E27589" s="88"/>
      <c r="G27589" s="17"/>
      <c r="I27589" s="43"/>
      <c r="J27589" s="308"/>
      <c r="K27589" s="51"/>
      <c r="N27589" s="309"/>
      <c r="R27589" s="17"/>
      <c r="T27589" s="17"/>
      <c r="V27589" s="17"/>
      <c r="W27589" s="51"/>
    </row>
    <row r="27590">
      <c r="A27590" s="307"/>
      <c r="B27590" s="85"/>
      <c r="C27590" s="85"/>
      <c r="D27590" s="85"/>
      <c r="E27590" s="88"/>
      <c r="G27590" s="17"/>
      <c r="I27590" s="43"/>
      <c r="J27590" s="308"/>
      <c r="K27590" s="51"/>
      <c r="N27590" s="309"/>
      <c r="R27590" s="17"/>
      <c r="T27590" s="17"/>
      <c r="V27590" s="17"/>
      <c r="W27590" s="51"/>
    </row>
    <row r="27591">
      <c r="A27591" s="307"/>
      <c r="B27591" s="85"/>
      <c r="C27591" s="85"/>
      <c r="D27591" s="85"/>
      <c r="E27591" s="88"/>
      <c r="G27591" s="17"/>
      <c r="I27591" s="43"/>
      <c r="J27591" s="308"/>
      <c r="K27591" s="51"/>
      <c r="N27591" s="309"/>
      <c r="R27591" s="17"/>
      <c r="T27591" s="17"/>
      <c r="V27591" s="17"/>
      <c r="W27591" s="51"/>
    </row>
    <row r="27592">
      <c r="A27592" s="307"/>
      <c r="B27592" s="85"/>
      <c r="C27592" s="85"/>
      <c r="D27592" s="85"/>
      <c r="E27592" s="88"/>
      <c r="G27592" s="17"/>
      <c r="I27592" s="43"/>
      <c r="J27592" s="308"/>
      <c r="K27592" s="51"/>
      <c r="N27592" s="309"/>
      <c r="R27592" s="17"/>
      <c r="T27592" s="17"/>
      <c r="V27592" s="17"/>
      <c r="W27592" s="51"/>
    </row>
    <row r="27593">
      <c r="A27593" s="307"/>
      <c r="B27593" s="85"/>
      <c r="C27593" s="85"/>
      <c r="D27593" s="85"/>
      <c r="E27593" s="88"/>
      <c r="G27593" s="17"/>
      <c r="I27593" s="43"/>
      <c r="J27593" s="308"/>
      <c r="K27593" s="51"/>
      <c r="N27593" s="309"/>
      <c r="R27593" s="17"/>
      <c r="T27593" s="17"/>
      <c r="V27593" s="17"/>
      <c r="W27593" s="51"/>
    </row>
    <row r="27594">
      <c r="A27594" s="307"/>
      <c r="B27594" s="85"/>
      <c r="C27594" s="85"/>
      <c r="D27594" s="85"/>
      <c r="E27594" s="88"/>
      <c r="G27594" s="17"/>
      <c r="I27594" s="43"/>
      <c r="J27594" s="308"/>
      <c r="K27594" s="51"/>
      <c r="N27594" s="309"/>
      <c r="R27594" s="17"/>
      <c r="T27594" s="17"/>
      <c r="V27594" s="17"/>
      <c r="W27594" s="51"/>
    </row>
    <row r="27595">
      <c r="A27595" s="307"/>
      <c r="B27595" s="85"/>
      <c r="C27595" s="85"/>
      <c r="D27595" s="85"/>
      <c r="E27595" s="88"/>
      <c r="G27595" s="17"/>
      <c r="I27595" s="43"/>
      <c r="J27595" s="308"/>
      <c r="K27595" s="51"/>
      <c r="N27595" s="309"/>
      <c r="R27595" s="17"/>
      <c r="T27595" s="17"/>
      <c r="V27595" s="17"/>
      <c r="W27595" s="51"/>
    </row>
    <row r="27596">
      <c r="A27596" s="307"/>
      <c r="B27596" s="85"/>
      <c r="C27596" s="85"/>
      <c r="D27596" s="85"/>
      <c r="E27596" s="88"/>
      <c r="G27596" s="17"/>
      <c r="I27596" s="43"/>
      <c r="J27596" s="308"/>
      <c r="K27596" s="51"/>
      <c r="N27596" s="309"/>
      <c r="R27596" s="17"/>
      <c r="T27596" s="17"/>
      <c r="V27596" s="17"/>
      <c r="W27596" s="51"/>
    </row>
    <row r="27597">
      <c r="A27597" s="307"/>
      <c r="B27597" s="85"/>
      <c r="C27597" s="85"/>
      <c r="D27597" s="85"/>
      <c r="E27597" s="88"/>
      <c r="G27597" s="17"/>
      <c r="I27597" s="43"/>
      <c r="J27597" s="308"/>
      <c r="K27597" s="51"/>
      <c r="N27597" s="309"/>
      <c r="R27597" s="17"/>
      <c r="T27597" s="17"/>
      <c r="V27597" s="17"/>
      <c r="W27597" s="51"/>
    </row>
    <row r="27598">
      <c r="A27598" s="307"/>
      <c r="B27598" s="85"/>
      <c r="C27598" s="85"/>
      <c r="D27598" s="85"/>
      <c r="E27598" s="88"/>
      <c r="G27598" s="17"/>
      <c r="I27598" s="43"/>
      <c r="J27598" s="308"/>
      <c r="K27598" s="51"/>
      <c r="N27598" s="309"/>
      <c r="R27598" s="17"/>
      <c r="T27598" s="17"/>
      <c r="V27598" s="17"/>
      <c r="W27598" s="51"/>
    </row>
    <row r="27599">
      <c r="A27599" s="307"/>
      <c r="B27599" s="85"/>
      <c r="C27599" s="85"/>
      <c r="D27599" s="85"/>
      <c r="E27599" s="88"/>
      <c r="G27599" s="17"/>
      <c r="I27599" s="43"/>
      <c r="J27599" s="308"/>
      <c r="K27599" s="51"/>
      <c r="N27599" s="309"/>
      <c r="R27599" s="17"/>
      <c r="T27599" s="17"/>
      <c r="V27599" s="17"/>
      <c r="W27599" s="51"/>
    </row>
    <row r="27600">
      <c r="A27600" s="307"/>
      <c r="B27600" s="85"/>
      <c r="C27600" s="85"/>
      <c r="D27600" s="85"/>
      <c r="E27600" s="88"/>
      <c r="G27600" s="17"/>
      <c r="I27600" s="43"/>
      <c r="J27600" s="308"/>
      <c r="K27600" s="51"/>
      <c r="N27600" s="309"/>
      <c r="R27600" s="17"/>
      <c r="T27600" s="17"/>
      <c r="V27600" s="17"/>
      <c r="W27600" s="51"/>
    </row>
    <row r="27601">
      <c r="A27601" s="307"/>
      <c r="B27601" s="85"/>
      <c r="C27601" s="85"/>
      <c r="D27601" s="85"/>
      <c r="E27601" s="88"/>
      <c r="G27601" s="17"/>
      <c r="I27601" s="43"/>
      <c r="J27601" s="308"/>
      <c r="K27601" s="51"/>
      <c r="N27601" s="309"/>
      <c r="R27601" s="17"/>
      <c r="T27601" s="17"/>
      <c r="V27601" s="17"/>
      <c r="W27601" s="51"/>
    </row>
    <row r="27602">
      <c r="A27602" s="307"/>
      <c r="B27602" s="85"/>
      <c r="C27602" s="85"/>
      <c r="D27602" s="85"/>
      <c r="E27602" s="88"/>
      <c r="G27602" s="17"/>
      <c r="I27602" s="43"/>
      <c r="J27602" s="308"/>
      <c r="K27602" s="51"/>
      <c r="N27602" s="309"/>
      <c r="R27602" s="17"/>
      <c r="T27602" s="17"/>
      <c r="V27602" s="17"/>
      <c r="W27602" s="51"/>
    </row>
    <row r="27603">
      <c r="A27603" s="307"/>
      <c r="B27603" s="85"/>
      <c r="C27603" s="85"/>
      <c r="D27603" s="85"/>
      <c r="E27603" s="88"/>
      <c r="G27603" s="17"/>
      <c r="I27603" s="43"/>
      <c r="J27603" s="308"/>
      <c r="K27603" s="51"/>
      <c r="N27603" s="309"/>
      <c r="R27603" s="17"/>
      <c r="T27603" s="17"/>
      <c r="V27603" s="17"/>
      <c r="W27603" s="51"/>
    </row>
    <row r="27604">
      <c r="A27604" s="307"/>
      <c r="B27604" s="85"/>
      <c r="C27604" s="85"/>
      <c r="D27604" s="85"/>
      <c r="E27604" s="88"/>
      <c r="G27604" s="17"/>
      <c r="I27604" s="43"/>
      <c r="J27604" s="308"/>
      <c r="K27604" s="51"/>
      <c r="N27604" s="309"/>
      <c r="R27604" s="17"/>
      <c r="T27604" s="17"/>
      <c r="V27604" s="17"/>
      <c r="W27604" s="51"/>
    </row>
    <row r="27605">
      <c r="A27605" s="307"/>
      <c r="B27605" s="85"/>
      <c r="C27605" s="85"/>
      <c r="D27605" s="85"/>
      <c r="E27605" s="88"/>
      <c r="G27605" s="17"/>
      <c r="I27605" s="43"/>
      <c r="J27605" s="308"/>
      <c r="K27605" s="51"/>
      <c r="N27605" s="309"/>
      <c r="R27605" s="17"/>
      <c r="T27605" s="17"/>
      <c r="V27605" s="17"/>
      <c r="W27605" s="51"/>
    </row>
    <row r="27606">
      <c r="A27606" s="307"/>
      <c r="B27606" s="85"/>
      <c r="C27606" s="85"/>
      <c r="D27606" s="85"/>
      <c r="E27606" s="88"/>
      <c r="G27606" s="17"/>
      <c r="I27606" s="43"/>
      <c r="J27606" s="308"/>
      <c r="K27606" s="51"/>
      <c r="N27606" s="309"/>
      <c r="R27606" s="17"/>
      <c r="T27606" s="17"/>
      <c r="V27606" s="17"/>
      <c r="W27606" s="51"/>
    </row>
    <row r="27607">
      <c r="A27607" s="307"/>
      <c r="B27607" s="85"/>
      <c r="C27607" s="85"/>
      <c r="D27607" s="85"/>
      <c r="E27607" s="88"/>
      <c r="G27607" s="17"/>
      <c r="I27607" s="43"/>
      <c r="J27607" s="308"/>
      <c r="K27607" s="51"/>
      <c r="N27607" s="309"/>
      <c r="R27607" s="17"/>
      <c r="T27607" s="17"/>
      <c r="V27607" s="17"/>
      <c r="W27607" s="51"/>
    </row>
    <row r="27608">
      <c r="A27608" s="307"/>
      <c r="B27608" s="85"/>
      <c r="C27608" s="85"/>
      <c r="D27608" s="85"/>
      <c r="E27608" s="88"/>
      <c r="G27608" s="17"/>
      <c r="I27608" s="43"/>
      <c r="J27608" s="308"/>
      <c r="K27608" s="51"/>
      <c r="N27608" s="309"/>
      <c r="R27608" s="17"/>
      <c r="T27608" s="17"/>
      <c r="V27608" s="17"/>
      <c r="W27608" s="51"/>
    </row>
    <row r="27609">
      <c r="A27609" s="307"/>
      <c r="B27609" s="85"/>
      <c r="C27609" s="85"/>
      <c r="D27609" s="85"/>
      <c r="E27609" s="88"/>
      <c r="G27609" s="17"/>
      <c r="I27609" s="43"/>
      <c r="J27609" s="308"/>
      <c r="K27609" s="51"/>
      <c r="N27609" s="309"/>
      <c r="R27609" s="17"/>
      <c r="T27609" s="17"/>
      <c r="V27609" s="17"/>
      <c r="W27609" s="51"/>
    </row>
    <row r="27610">
      <c r="A27610" s="307"/>
      <c r="B27610" s="85"/>
      <c r="C27610" s="85"/>
      <c r="D27610" s="85"/>
      <c r="E27610" s="88"/>
      <c r="G27610" s="17"/>
      <c r="I27610" s="43"/>
      <c r="J27610" s="308"/>
      <c r="K27610" s="51"/>
      <c r="N27610" s="309"/>
      <c r="R27610" s="17"/>
      <c r="T27610" s="17"/>
      <c r="V27610" s="17"/>
      <c r="W27610" s="51"/>
    </row>
    <row r="27611">
      <c r="A27611" s="307"/>
      <c r="B27611" s="85"/>
      <c r="C27611" s="85"/>
      <c r="D27611" s="85"/>
      <c r="E27611" s="88"/>
      <c r="G27611" s="17"/>
      <c r="I27611" s="43"/>
      <c r="J27611" s="308"/>
      <c r="K27611" s="51"/>
      <c r="N27611" s="309"/>
      <c r="R27611" s="17"/>
      <c r="T27611" s="17"/>
      <c r="V27611" s="17"/>
      <c r="W27611" s="51"/>
    </row>
    <row r="27612">
      <c r="A27612" s="307"/>
      <c r="B27612" s="85"/>
      <c r="C27612" s="85"/>
      <c r="D27612" s="85"/>
      <c r="E27612" s="88"/>
      <c r="G27612" s="17"/>
      <c r="I27612" s="43"/>
      <c r="J27612" s="308"/>
      <c r="K27612" s="51"/>
      <c r="N27612" s="309"/>
      <c r="R27612" s="17"/>
      <c r="T27612" s="17"/>
      <c r="V27612" s="17"/>
      <c r="W27612" s="51"/>
    </row>
    <row r="27613">
      <c r="A27613" s="307"/>
      <c r="B27613" s="85"/>
      <c r="C27613" s="85"/>
      <c r="D27613" s="85"/>
      <c r="E27613" s="88"/>
      <c r="G27613" s="17"/>
      <c r="I27613" s="43"/>
      <c r="J27613" s="308"/>
      <c r="K27613" s="51"/>
      <c r="N27613" s="309"/>
      <c r="R27613" s="17"/>
      <c r="T27613" s="17"/>
      <c r="V27613" s="17"/>
      <c r="W27613" s="51"/>
    </row>
    <row r="27614">
      <c r="A27614" s="307"/>
      <c r="B27614" s="85"/>
      <c r="C27614" s="85"/>
      <c r="D27614" s="85"/>
      <c r="E27614" s="88"/>
      <c r="G27614" s="17"/>
      <c r="I27614" s="43"/>
      <c r="J27614" s="308"/>
      <c r="K27614" s="51"/>
      <c r="N27614" s="309"/>
      <c r="R27614" s="17"/>
      <c r="T27614" s="17"/>
      <c r="V27614" s="17"/>
      <c r="W27614" s="51"/>
    </row>
    <row r="27615">
      <c r="A27615" s="307"/>
      <c r="B27615" s="85"/>
      <c r="C27615" s="85"/>
      <c r="D27615" s="85"/>
      <c r="E27615" s="88"/>
      <c r="G27615" s="17"/>
      <c r="I27615" s="43"/>
      <c r="J27615" s="308"/>
      <c r="K27615" s="51"/>
      <c r="N27615" s="309"/>
      <c r="R27615" s="17"/>
      <c r="T27615" s="17"/>
      <c r="V27615" s="17"/>
      <c r="W27615" s="51"/>
    </row>
    <row r="27616">
      <c r="A27616" s="307"/>
      <c r="B27616" s="85"/>
      <c r="C27616" s="85"/>
      <c r="D27616" s="85"/>
      <c r="E27616" s="88"/>
      <c r="G27616" s="17"/>
      <c r="I27616" s="43"/>
      <c r="J27616" s="308"/>
      <c r="K27616" s="51"/>
      <c r="N27616" s="309"/>
      <c r="R27616" s="17"/>
      <c r="T27616" s="17"/>
      <c r="V27616" s="17"/>
      <c r="W27616" s="51"/>
    </row>
    <row r="27617">
      <c r="A27617" s="307"/>
      <c r="B27617" s="85"/>
      <c r="C27617" s="85"/>
      <c r="D27617" s="85"/>
      <c r="E27617" s="88"/>
      <c r="G27617" s="17"/>
      <c r="I27617" s="43"/>
      <c r="J27617" s="308"/>
      <c r="K27617" s="51"/>
      <c r="N27617" s="309"/>
      <c r="R27617" s="17"/>
      <c r="T27617" s="17"/>
      <c r="V27617" s="17"/>
      <c r="W27617" s="51"/>
    </row>
    <row r="27618">
      <c r="A27618" s="307"/>
      <c r="B27618" s="85"/>
      <c r="C27618" s="85"/>
      <c r="D27618" s="85"/>
      <c r="E27618" s="88"/>
      <c r="G27618" s="17"/>
      <c r="I27618" s="43"/>
      <c r="J27618" s="308"/>
      <c r="K27618" s="51"/>
      <c r="N27618" s="309"/>
      <c r="R27618" s="17"/>
      <c r="T27618" s="17"/>
      <c r="V27618" s="17"/>
      <c r="W27618" s="51"/>
    </row>
    <row r="27619">
      <c r="A27619" s="307"/>
      <c r="B27619" s="85"/>
      <c r="C27619" s="85"/>
      <c r="D27619" s="85"/>
      <c r="E27619" s="88"/>
      <c r="G27619" s="17"/>
      <c r="I27619" s="43"/>
      <c r="J27619" s="308"/>
      <c r="K27619" s="51"/>
      <c r="N27619" s="309"/>
      <c r="R27619" s="17"/>
      <c r="T27619" s="17"/>
      <c r="V27619" s="17"/>
      <c r="W27619" s="51"/>
    </row>
    <row r="27620">
      <c r="A27620" s="307"/>
      <c r="B27620" s="85"/>
      <c r="C27620" s="85"/>
      <c r="D27620" s="85"/>
      <c r="E27620" s="88"/>
      <c r="G27620" s="17"/>
      <c r="I27620" s="43"/>
      <c r="J27620" s="308"/>
      <c r="K27620" s="51"/>
      <c r="N27620" s="309"/>
      <c r="R27620" s="17"/>
      <c r="T27620" s="17"/>
      <c r="V27620" s="17"/>
      <c r="W27620" s="51"/>
    </row>
    <row r="27621">
      <c r="A27621" s="307"/>
      <c r="B27621" s="85"/>
      <c r="C27621" s="85"/>
      <c r="D27621" s="85"/>
      <c r="E27621" s="88"/>
      <c r="G27621" s="17"/>
      <c r="I27621" s="43"/>
      <c r="J27621" s="308"/>
      <c r="K27621" s="51"/>
      <c r="N27621" s="309"/>
      <c r="R27621" s="17"/>
      <c r="T27621" s="17"/>
      <c r="V27621" s="17"/>
      <c r="W27621" s="51"/>
    </row>
    <row r="27622">
      <c r="A27622" s="307"/>
      <c r="B27622" s="85"/>
      <c r="C27622" s="85"/>
      <c r="D27622" s="85"/>
      <c r="E27622" s="88"/>
      <c r="G27622" s="17"/>
      <c r="I27622" s="43"/>
      <c r="J27622" s="308"/>
      <c r="K27622" s="51"/>
      <c r="N27622" s="309"/>
      <c r="R27622" s="17"/>
      <c r="T27622" s="17"/>
      <c r="V27622" s="17"/>
      <c r="W27622" s="51"/>
    </row>
    <row r="27623">
      <c r="A27623" s="307"/>
      <c r="B27623" s="85"/>
      <c r="C27623" s="85"/>
      <c r="D27623" s="85"/>
      <c r="E27623" s="88"/>
      <c r="G27623" s="17"/>
      <c r="I27623" s="43"/>
      <c r="J27623" s="308"/>
      <c r="K27623" s="51"/>
      <c r="N27623" s="309"/>
      <c r="R27623" s="17"/>
      <c r="T27623" s="17"/>
      <c r="V27623" s="17"/>
      <c r="W27623" s="51"/>
    </row>
    <row r="27624">
      <c r="A27624" s="307"/>
      <c r="B27624" s="85"/>
      <c r="C27624" s="85"/>
      <c r="D27624" s="85"/>
      <c r="E27624" s="88"/>
      <c r="G27624" s="17"/>
      <c r="I27624" s="43"/>
      <c r="J27624" s="308"/>
      <c r="K27624" s="51"/>
      <c r="N27624" s="309"/>
      <c r="R27624" s="17"/>
      <c r="T27624" s="17"/>
      <c r="V27624" s="17"/>
      <c r="W27624" s="51"/>
    </row>
    <row r="27625">
      <c r="A27625" s="307"/>
      <c r="B27625" s="85"/>
      <c r="C27625" s="85"/>
      <c r="D27625" s="85"/>
      <c r="E27625" s="88"/>
      <c r="G27625" s="17"/>
      <c r="I27625" s="43"/>
      <c r="J27625" s="308"/>
      <c r="K27625" s="51"/>
      <c r="N27625" s="309"/>
      <c r="R27625" s="17"/>
      <c r="T27625" s="17"/>
      <c r="V27625" s="17"/>
      <c r="W27625" s="51"/>
    </row>
    <row r="27626">
      <c r="A27626" s="307"/>
      <c r="B27626" s="85"/>
      <c r="C27626" s="85"/>
      <c r="D27626" s="85"/>
      <c r="E27626" s="88"/>
      <c r="G27626" s="17"/>
      <c r="I27626" s="43"/>
      <c r="J27626" s="308"/>
      <c r="K27626" s="51"/>
      <c r="N27626" s="309"/>
      <c r="R27626" s="17"/>
      <c r="T27626" s="17"/>
      <c r="V27626" s="17"/>
      <c r="W27626" s="51"/>
    </row>
    <row r="27627">
      <c r="A27627" s="307"/>
      <c r="B27627" s="85"/>
      <c r="C27627" s="85"/>
      <c r="D27627" s="85"/>
      <c r="E27627" s="88"/>
      <c r="G27627" s="17"/>
      <c r="I27627" s="43"/>
      <c r="J27627" s="308"/>
      <c r="K27627" s="51"/>
      <c r="N27627" s="309"/>
      <c r="R27627" s="17"/>
      <c r="T27627" s="17"/>
      <c r="V27627" s="17"/>
      <c r="W27627" s="51"/>
    </row>
    <row r="27628">
      <c r="A27628" s="307"/>
      <c r="B27628" s="85"/>
      <c r="C27628" s="85"/>
      <c r="D27628" s="85"/>
      <c r="E27628" s="88"/>
      <c r="G27628" s="17"/>
      <c r="I27628" s="43"/>
      <c r="J27628" s="308"/>
      <c r="K27628" s="51"/>
      <c r="N27628" s="309"/>
      <c r="R27628" s="17"/>
      <c r="T27628" s="17"/>
      <c r="V27628" s="17"/>
      <c r="W27628" s="51"/>
    </row>
    <row r="27629">
      <c r="A27629" s="307"/>
      <c r="B27629" s="85"/>
      <c r="C27629" s="85"/>
      <c r="D27629" s="85"/>
      <c r="E27629" s="88"/>
      <c r="G27629" s="17"/>
      <c r="I27629" s="43"/>
      <c r="J27629" s="308"/>
      <c r="K27629" s="51"/>
      <c r="N27629" s="309"/>
      <c r="R27629" s="17"/>
      <c r="T27629" s="17"/>
      <c r="V27629" s="17"/>
      <c r="W27629" s="51"/>
    </row>
    <row r="27630">
      <c r="A27630" s="307"/>
      <c r="B27630" s="85"/>
      <c r="C27630" s="85"/>
      <c r="D27630" s="85"/>
      <c r="E27630" s="88"/>
      <c r="G27630" s="17"/>
      <c r="I27630" s="43"/>
      <c r="J27630" s="308"/>
      <c r="K27630" s="51"/>
      <c r="N27630" s="309"/>
      <c r="R27630" s="17"/>
      <c r="T27630" s="17"/>
      <c r="V27630" s="17"/>
      <c r="W27630" s="51"/>
    </row>
    <row r="27631">
      <c r="A27631" s="307"/>
      <c r="B27631" s="85"/>
      <c r="C27631" s="85"/>
      <c r="D27631" s="85"/>
      <c r="E27631" s="88"/>
      <c r="G27631" s="17"/>
      <c r="I27631" s="43"/>
      <c r="J27631" s="308"/>
      <c r="K27631" s="51"/>
      <c r="N27631" s="309"/>
      <c r="R27631" s="17"/>
      <c r="T27631" s="17"/>
      <c r="V27631" s="17"/>
      <c r="W27631" s="51"/>
    </row>
    <row r="27632">
      <c r="A27632" s="307"/>
      <c r="B27632" s="85"/>
      <c r="C27632" s="85"/>
      <c r="D27632" s="85"/>
      <c r="E27632" s="88"/>
      <c r="G27632" s="17"/>
      <c r="I27632" s="43"/>
      <c r="J27632" s="308"/>
      <c r="K27632" s="51"/>
      <c r="N27632" s="309"/>
      <c r="R27632" s="17"/>
      <c r="T27632" s="17"/>
      <c r="V27632" s="17"/>
      <c r="W27632" s="51"/>
    </row>
    <row r="27633">
      <c r="A27633" s="307"/>
      <c r="B27633" s="85"/>
      <c r="C27633" s="85"/>
      <c r="D27633" s="85"/>
      <c r="E27633" s="88"/>
      <c r="G27633" s="17"/>
      <c r="I27633" s="43"/>
      <c r="J27633" s="308"/>
      <c r="K27633" s="51"/>
      <c r="N27633" s="309"/>
      <c r="R27633" s="17"/>
      <c r="T27633" s="17"/>
      <c r="V27633" s="17"/>
      <c r="W27633" s="51"/>
    </row>
    <row r="27634">
      <c r="A27634" s="307"/>
      <c r="B27634" s="85"/>
      <c r="C27634" s="85"/>
      <c r="D27634" s="85"/>
      <c r="E27634" s="88"/>
      <c r="G27634" s="17"/>
      <c r="I27634" s="43"/>
      <c r="J27634" s="308"/>
      <c r="K27634" s="51"/>
      <c r="N27634" s="309"/>
      <c r="R27634" s="17"/>
      <c r="T27634" s="17"/>
      <c r="V27634" s="17"/>
      <c r="W27634" s="51"/>
    </row>
    <row r="27635">
      <c r="A27635" s="307"/>
      <c r="B27635" s="85"/>
      <c r="C27635" s="85"/>
      <c r="D27635" s="85"/>
      <c r="E27635" s="88"/>
      <c r="G27635" s="17"/>
      <c r="I27635" s="43"/>
      <c r="J27635" s="308"/>
      <c r="K27635" s="51"/>
      <c r="N27635" s="309"/>
      <c r="R27635" s="17"/>
      <c r="T27635" s="17"/>
      <c r="V27635" s="17"/>
      <c r="W27635" s="51"/>
    </row>
    <row r="27636">
      <c r="A27636" s="307"/>
      <c r="B27636" s="85"/>
      <c r="C27636" s="85"/>
      <c r="D27636" s="85"/>
      <c r="E27636" s="88"/>
      <c r="G27636" s="17"/>
      <c r="I27636" s="43"/>
      <c r="J27636" s="308"/>
      <c r="K27636" s="51"/>
      <c r="N27636" s="309"/>
      <c r="R27636" s="17"/>
      <c r="T27636" s="17"/>
      <c r="V27636" s="17"/>
      <c r="W27636" s="51"/>
    </row>
    <row r="27637">
      <c r="A27637" s="307"/>
      <c r="B27637" s="85"/>
      <c r="C27637" s="85"/>
      <c r="D27637" s="85"/>
      <c r="E27637" s="88"/>
      <c r="G27637" s="17"/>
      <c r="I27637" s="43"/>
      <c r="J27637" s="308"/>
      <c r="K27637" s="51"/>
      <c r="N27637" s="309"/>
      <c r="R27637" s="17"/>
      <c r="T27637" s="17"/>
      <c r="V27637" s="17"/>
      <c r="W27637" s="51"/>
    </row>
    <row r="27638">
      <c r="A27638" s="307"/>
      <c r="B27638" s="85"/>
      <c r="C27638" s="85"/>
      <c r="D27638" s="85"/>
      <c r="E27638" s="88"/>
      <c r="G27638" s="17"/>
      <c r="I27638" s="43"/>
      <c r="J27638" s="308"/>
      <c r="K27638" s="51"/>
      <c r="N27638" s="309"/>
      <c r="R27638" s="17"/>
      <c r="T27638" s="17"/>
      <c r="V27638" s="17"/>
      <c r="W27638" s="51"/>
    </row>
    <row r="27639">
      <c r="A27639" s="307"/>
      <c r="B27639" s="85"/>
      <c r="C27639" s="85"/>
      <c r="D27639" s="85"/>
      <c r="E27639" s="88"/>
      <c r="G27639" s="17"/>
      <c r="I27639" s="43"/>
      <c r="J27639" s="308"/>
      <c r="K27639" s="51"/>
      <c r="N27639" s="309"/>
      <c r="R27639" s="17"/>
      <c r="T27639" s="17"/>
      <c r="V27639" s="17"/>
      <c r="W27639" s="51"/>
    </row>
    <row r="27640">
      <c r="A27640" s="307"/>
      <c r="B27640" s="85"/>
      <c r="C27640" s="85"/>
      <c r="D27640" s="85"/>
      <c r="E27640" s="88"/>
      <c r="G27640" s="17"/>
      <c r="I27640" s="43"/>
      <c r="J27640" s="308"/>
      <c r="K27640" s="51"/>
      <c r="N27640" s="309"/>
      <c r="R27640" s="17"/>
      <c r="T27640" s="17"/>
      <c r="V27640" s="17"/>
      <c r="W27640" s="51"/>
    </row>
    <row r="27641">
      <c r="A27641" s="307"/>
      <c r="B27641" s="85"/>
      <c r="C27641" s="85"/>
      <c r="D27641" s="85"/>
      <c r="E27641" s="88"/>
      <c r="G27641" s="17"/>
      <c r="I27641" s="43"/>
      <c r="J27641" s="308"/>
      <c r="K27641" s="51"/>
      <c r="N27641" s="309"/>
      <c r="R27641" s="17"/>
      <c r="T27641" s="17"/>
      <c r="V27641" s="17"/>
      <c r="W27641" s="51"/>
    </row>
    <row r="27642">
      <c r="A27642" s="307"/>
      <c r="B27642" s="85"/>
      <c r="C27642" s="85"/>
      <c r="D27642" s="85"/>
      <c r="E27642" s="88"/>
      <c r="G27642" s="17"/>
      <c r="I27642" s="43"/>
      <c r="J27642" s="308"/>
      <c r="K27642" s="51"/>
      <c r="N27642" s="309"/>
      <c r="R27642" s="17"/>
      <c r="T27642" s="17"/>
      <c r="V27642" s="17"/>
      <c r="W27642" s="51"/>
    </row>
    <row r="27643">
      <c r="A27643" s="307"/>
      <c r="B27643" s="85"/>
      <c r="C27643" s="85"/>
      <c r="D27643" s="85"/>
      <c r="E27643" s="88"/>
      <c r="G27643" s="17"/>
      <c r="I27643" s="43"/>
      <c r="J27643" s="308"/>
      <c r="K27643" s="51"/>
      <c r="N27643" s="309"/>
      <c r="R27643" s="17"/>
      <c r="T27643" s="17"/>
      <c r="V27643" s="17"/>
      <c r="W27643" s="51"/>
    </row>
    <row r="27644">
      <c r="A27644" s="307"/>
      <c r="B27644" s="85"/>
      <c r="C27644" s="85"/>
      <c r="D27644" s="85"/>
      <c r="E27644" s="88"/>
      <c r="G27644" s="17"/>
      <c r="I27644" s="43"/>
      <c r="J27644" s="308"/>
      <c r="K27644" s="51"/>
      <c r="N27644" s="309"/>
      <c r="R27644" s="17"/>
      <c r="T27644" s="17"/>
      <c r="V27644" s="17"/>
      <c r="W27644" s="51"/>
    </row>
    <row r="27645">
      <c r="A27645" s="307"/>
      <c r="B27645" s="85"/>
      <c r="C27645" s="85"/>
      <c r="D27645" s="85"/>
      <c r="E27645" s="88"/>
      <c r="G27645" s="17"/>
      <c r="I27645" s="43"/>
      <c r="J27645" s="308"/>
      <c r="K27645" s="51"/>
      <c r="N27645" s="309"/>
      <c r="R27645" s="17"/>
      <c r="T27645" s="17"/>
      <c r="V27645" s="17"/>
      <c r="W27645" s="51"/>
    </row>
    <row r="27646">
      <c r="A27646" s="307"/>
      <c r="B27646" s="85"/>
      <c r="C27646" s="85"/>
      <c r="D27646" s="85"/>
      <c r="E27646" s="88"/>
      <c r="G27646" s="17"/>
      <c r="I27646" s="43"/>
      <c r="J27646" s="308"/>
      <c r="K27646" s="51"/>
      <c r="N27646" s="309"/>
      <c r="R27646" s="17"/>
      <c r="T27646" s="17"/>
      <c r="V27646" s="17"/>
      <c r="W27646" s="51"/>
    </row>
    <row r="27647">
      <c r="A27647" s="307"/>
      <c r="B27647" s="85"/>
      <c r="C27647" s="85"/>
      <c r="D27647" s="85"/>
      <c r="E27647" s="88"/>
      <c r="G27647" s="17"/>
      <c r="I27647" s="43"/>
      <c r="J27647" s="308"/>
      <c r="K27647" s="51"/>
      <c r="N27647" s="309"/>
      <c r="R27647" s="17"/>
      <c r="T27647" s="17"/>
      <c r="V27647" s="17"/>
      <c r="W27647" s="51"/>
    </row>
    <row r="27648">
      <c r="A27648" s="307"/>
      <c r="B27648" s="85"/>
      <c r="C27648" s="85"/>
      <c r="D27648" s="85"/>
      <c r="E27648" s="88"/>
      <c r="G27648" s="17"/>
      <c r="I27648" s="43"/>
      <c r="J27648" s="308"/>
      <c r="K27648" s="51"/>
      <c r="N27648" s="309"/>
      <c r="R27648" s="17"/>
      <c r="T27648" s="17"/>
      <c r="V27648" s="17"/>
      <c r="W27648" s="51"/>
    </row>
    <row r="27649">
      <c r="A27649" s="307"/>
      <c r="B27649" s="85"/>
      <c r="C27649" s="85"/>
      <c r="D27649" s="85"/>
      <c r="E27649" s="88"/>
      <c r="G27649" s="17"/>
      <c r="I27649" s="43"/>
      <c r="J27649" s="308"/>
      <c r="K27649" s="51"/>
      <c r="N27649" s="309"/>
      <c r="R27649" s="17"/>
      <c r="T27649" s="17"/>
      <c r="V27649" s="17"/>
      <c r="W27649" s="51"/>
    </row>
    <row r="27650">
      <c r="A27650" s="307"/>
      <c r="B27650" s="85"/>
      <c r="C27650" s="85"/>
      <c r="D27650" s="85"/>
      <c r="E27650" s="88"/>
      <c r="G27650" s="17"/>
      <c r="I27650" s="43"/>
      <c r="J27650" s="308"/>
      <c r="K27650" s="51"/>
      <c r="N27650" s="309"/>
      <c r="R27650" s="17"/>
      <c r="T27650" s="17"/>
      <c r="V27650" s="17"/>
      <c r="W27650" s="51"/>
    </row>
    <row r="27651">
      <c r="A27651" s="307"/>
      <c r="B27651" s="85"/>
      <c r="C27651" s="85"/>
      <c r="D27651" s="85"/>
      <c r="E27651" s="88"/>
      <c r="G27651" s="17"/>
      <c r="I27651" s="43"/>
      <c r="J27651" s="308"/>
      <c r="K27651" s="51"/>
      <c r="N27651" s="309"/>
      <c r="R27651" s="17"/>
      <c r="T27651" s="17"/>
      <c r="V27651" s="17"/>
      <c r="W27651" s="51"/>
    </row>
    <row r="27652">
      <c r="A27652" s="307"/>
      <c r="B27652" s="85"/>
      <c r="C27652" s="85"/>
      <c r="D27652" s="85"/>
      <c r="E27652" s="88"/>
      <c r="G27652" s="17"/>
      <c r="I27652" s="43"/>
      <c r="J27652" s="308"/>
      <c r="K27652" s="51"/>
      <c r="N27652" s="309"/>
      <c r="R27652" s="17"/>
      <c r="T27652" s="17"/>
      <c r="V27652" s="17"/>
      <c r="W27652" s="51"/>
    </row>
    <row r="27653">
      <c r="A27653" s="307"/>
      <c r="B27653" s="85"/>
      <c r="C27653" s="85"/>
      <c r="D27653" s="85"/>
      <c r="E27653" s="88"/>
      <c r="G27653" s="17"/>
      <c r="I27653" s="43"/>
      <c r="J27653" s="308"/>
      <c r="K27653" s="51"/>
      <c r="N27653" s="309"/>
      <c r="R27653" s="17"/>
      <c r="T27653" s="17"/>
      <c r="V27653" s="17"/>
      <c r="W27653" s="51"/>
    </row>
    <row r="27654">
      <c r="A27654" s="307"/>
      <c r="B27654" s="85"/>
      <c r="C27654" s="85"/>
      <c r="D27654" s="85"/>
      <c r="E27654" s="88"/>
      <c r="G27654" s="17"/>
      <c r="I27654" s="43"/>
      <c r="J27654" s="308"/>
      <c r="K27654" s="51"/>
      <c r="N27654" s="309"/>
      <c r="R27654" s="17"/>
      <c r="T27654" s="17"/>
      <c r="V27654" s="17"/>
      <c r="W27654" s="51"/>
    </row>
    <row r="27655">
      <c r="A27655" s="307"/>
      <c r="B27655" s="85"/>
      <c r="C27655" s="85"/>
      <c r="D27655" s="85"/>
      <c r="E27655" s="88"/>
      <c r="G27655" s="17"/>
      <c r="I27655" s="43"/>
      <c r="J27655" s="308"/>
      <c r="K27655" s="51"/>
      <c r="N27655" s="309"/>
      <c r="R27655" s="17"/>
      <c r="T27655" s="17"/>
      <c r="V27655" s="17"/>
      <c r="W27655" s="51"/>
    </row>
    <row r="27656">
      <c r="A27656" s="307"/>
      <c r="B27656" s="85"/>
      <c r="C27656" s="85"/>
      <c r="D27656" s="85"/>
      <c r="E27656" s="88"/>
      <c r="G27656" s="17"/>
      <c r="I27656" s="43"/>
      <c r="J27656" s="308"/>
      <c r="K27656" s="51"/>
      <c r="N27656" s="309"/>
      <c r="R27656" s="17"/>
      <c r="T27656" s="17"/>
      <c r="V27656" s="17"/>
      <c r="W27656" s="51"/>
    </row>
    <row r="27657">
      <c r="A27657" s="307"/>
      <c r="B27657" s="85"/>
      <c r="C27657" s="85"/>
      <c r="D27657" s="85"/>
      <c r="E27657" s="88"/>
      <c r="G27657" s="17"/>
      <c r="I27657" s="43"/>
      <c r="J27657" s="308"/>
      <c r="K27657" s="51"/>
      <c r="N27657" s="309"/>
      <c r="R27657" s="17"/>
      <c r="T27657" s="17"/>
      <c r="V27657" s="17"/>
      <c r="W27657" s="51"/>
    </row>
    <row r="27658">
      <c r="A27658" s="307"/>
      <c r="B27658" s="85"/>
      <c r="C27658" s="85"/>
      <c r="D27658" s="85"/>
      <c r="E27658" s="88"/>
      <c r="G27658" s="17"/>
      <c r="I27658" s="43"/>
      <c r="J27658" s="308"/>
      <c r="K27658" s="51"/>
      <c r="N27658" s="309"/>
      <c r="R27658" s="17"/>
      <c r="T27658" s="17"/>
      <c r="V27658" s="17"/>
      <c r="W27658" s="51"/>
    </row>
    <row r="27659">
      <c r="A27659" s="307"/>
      <c r="B27659" s="85"/>
      <c r="C27659" s="85"/>
      <c r="D27659" s="85"/>
      <c r="E27659" s="88"/>
      <c r="G27659" s="17"/>
      <c r="I27659" s="43"/>
      <c r="J27659" s="308"/>
      <c r="K27659" s="51"/>
      <c r="N27659" s="309"/>
      <c r="R27659" s="17"/>
      <c r="T27659" s="17"/>
      <c r="V27659" s="17"/>
      <c r="W27659" s="51"/>
    </row>
    <row r="27660">
      <c r="A27660" s="307"/>
      <c r="B27660" s="85"/>
      <c r="C27660" s="85"/>
      <c r="D27660" s="85"/>
      <c r="E27660" s="88"/>
      <c r="G27660" s="17"/>
      <c r="I27660" s="43"/>
      <c r="J27660" s="308"/>
      <c r="K27660" s="51"/>
      <c r="N27660" s="309"/>
      <c r="R27660" s="17"/>
      <c r="T27660" s="17"/>
      <c r="V27660" s="17"/>
      <c r="W27660" s="51"/>
    </row>
    <row r="27661">
      <c r="A27661" s="307"/>
      <c r="B27661" s="85"/>
      <c r="C27661" s="85"/>
      <c r="D27661" s="85"/>
      <c r="E27661" s="88"/>
      <c r="G27661" s="17"/>
      <c r="I27661" s="43"/>
      <c r="J27661" s="308"/>
      <c r="K27661" s="51"/>
      <c r="N27661" s="309"/>
      <c r="R27661" s="17"/>
      <c r="T27661" s="17"/>
      <c r="V27661" s="17"/>
      <c r="W27661" s="51"/>
    </row>
    <row r="27662">
      <c r="A27662" s="307"/>
      <c r="B27662" s="85"/>
      <c r="C27662" s="85"/>
      <c r="D27662" s="85"/>
      <c r="E27662" s="88"/>
      <c r="G27662" s="17"/>
      <c r="I27662" s="43"/>
      <c r="J27662" s="308"/>
      <c r="K27662" s="51"/>
      <c r="N27662" s="309"/>
      <c r="R27662" s="17"/>
      <c r="T27662" s="17"/>
      <c r="V27662" s="17"/>
      <c r="W27662" s="51"/>
    </row>
    <row r="27663">
      <c r="A27663" s="307"/>
      <c r="B27663" s="85"/>
      <c r="C27663" s="85"/>
      <c r="D27663" s="85"/>
      <c r="E27663" s="88"/>
      <c r="G27663" s="17"/>
      <c r="I27663" s="43"/>
      <c r="J27663" s="308"/>
      <c r="K27663" s="51"/>
      <c r="N27663" s="309"/>
      <c r="R27663" s="17"/>
      <c r="T27663" s="17"/>
      <c r="V27663" s="17"/>
      <c r="W27663" s="51"/>
    </row>
    <row r="27664">
      <c r="A27664" s="307"/>
      <c r="B27664" s="85"/>
      <c r="C27664" s="85"/>
      <c r="D27664" s="85"/>
      <c r="E27664" s="88"/>
      <c r="G27664" s="17"/>
      <c r="I27664" s="43"/>
      <c r="J27664" s="308"/>
      <c r="K27664" s="51"/>
      <c r="N27664" s="309"/>
      <c r="R27664" s="17"/>
      <c r="T27664" s="17"/>
      <c r="V27664" s="17"/>
      <c r="W27664" s="51"/>
    </row>
    <row r="27665">
      <c r="A27665" s="307"/>
      <c r="B27665" s="85"/>
      <c r="C27665" s="85"/>
      <c r="D27665" s="85"/>
      <c r="E27665" s="88"/>
      <c r="G27665" s="17"/>
      <c r="I27665" s="43"/>
      <c r="J27665" s="308"/>
      <c r="K27665" s="51"/>
      <c r="N27665" s="309"/>
      <c r="R27665" s="17"/>
      <c r="T27665" s="17"/>
      <c r="V27665" s="17"/>
      <c r="W27665" s="51"/>
    </row>
    <row r="27666">
      <c r="A27666" s="307"/>
      <c r="B27666" s="85"/>
      <c r="C27666" s="85"/>
      <c r="D27666" s="85"/>
      <c r="E27666" s="88"/>
      <c r="G27666" s="17"/>
      <c r="I27666" s="43"/>
      <c r="J27666" s="308"/>
      <c r="K27666" s="51"/>
      <c r="N27666" s="309"/>
      <c r="R27666" s="17"/>
      <c r="T27666" s="17"/>
      <c r="V27666" s="17"/>
      <c r="W27666" s="51"/>
    </row>
    <row r="27667">
      <c r="A27667" s="307"/>
      <c r="B27667" s="85"/>
      <c r="C27667" s="85"/>
      <c r="D27667" s="85"/>
      <c r="E27667" s="88"/>
      <c r="G27667" s="17"/>
      <c r="I27667" s="43"/>
      <c r="J27667" s="308"/>
      <c r="K27667" s="51"/>
      <c r="N27667" s="309"/>
      <c r="R27667" s="17"/>
      <c r="T27667" s="17"/>
      <c r="V27667" s="17"/>
      <c r="W27667" s="51"/>
    </row>
    <row r="27668">
      <c r="A27668" s="307"/>
      <c r="B27668" s="85"/>
      <c r="C27668" s="85"/>
      <c r="D27668" s="85"/>
      <c r="E27668" s="88"/>
      <c r="G27668" s="17"/>
      <c r="I27668" s="43"/>
      <c r="J27668" s="308"/>
      <c r="K27668" s="51"/>
      <c r="N27668" s="309"/>
      <c r="R27668" s="17"/>
      <c r="T27668" s="17"/>
      <c r="V27668" s="17"/>
      <c r="W27668" s="51"/>
    </row>
    <row r="27669">
      <c r="A27669" s="307"/>
      <c r="B27669" s="85"/>
      <c r="C27669" s="85"/>
      <c r="D27669" s="85"/>
      <c r="E27669" s="88"/>
      <c r="G27669" s="17"/>
      <c r="I27669" s="43"/>
      <c r="J27669" s="308"/>
      <c r="K27669" s="51"/>
      <c r="N27669" s="309"/>
      <c r="R27669" s="17"/>
      <c r="T27669" s="17"/>
      <c r="V27669" s="17"/>
      <c r="W27669" s="51"/>
    </row>
    <row r="27670">
      <c r="A27670" s="307"/>
      <c r="B27670" s="85"/>
      <c r="C27670" s="85"/>
      <c r="D27670" s="85"/>
      <c r="E27670" s="88"/>
      <c r="G27670" s="17"/>
      <c r="I27670" s="43"/>
      <c r="J27670" s="308"/>
      <c r="K27670" s="51"/>
      <c r="N27670" s="309"/>
      <c r="R27670" s="17"/>
      <c r="T27670" s="17"/>
      <c r="V27670" s="17"/>
      <c r="W27670" s="51"/>
    </row>
    <row r="27671">
      <c r="A27671" s="307"/>
      <c r="B27671" s="85"/>
      <c r="C27671" s="85"/>
      <c r="D27671" s="85"/>
      <c r="E27671" s="88"/>
      <c r="G27671" s="17"/>
      <c r="I27671" s="43"/>
      <c r="J27671" s="308"/>
      <c r="K27671" s="51"/>
      <c r="N27671" s="309"/>
      <c r="R27671" s="17"/>
      <c r="T27671" s="17"/>
      <c r="V27671" s="17"/>
      <c r="W27671" s="51"/>
    </row>
    <row r="27672">
      <c r="A27672" s="307"/>
      <c r="B27672" s="85"/>
      <c r="C27672" s="85"/>
      <c r="D27672" s="85"/>
      <c r="E27672" s="88"/>
      <c r="G27672" s="17"/>
      <c r="I27672" s="43"/>
      <c r="J27672" s="308"/>
      <c r="K27672" s="51"/>
      <c r="N27672" s="309"/>
      <c r="R27672" s="17"/>
      <c r="T27672" s="17"/>
      <c r="V27672" s="17"/>
      <c r="W27672" s="51"/>
    </row>
    <row r="27673">
      <c r="A27673" s="307"/>
      <c r="B27673" s="85"/>
      <c r="C27673" s="85"/>
      <c r="D27673" s="85"/>
      <c r="E27673" s="88"/>
      <c r="G27673" s="17"/>
      <c r="I27673" s="43"/>
      <c r="J27673" s="308"/>
      <c r="K27673" s="51"/>
      <c r="N27673" s="309"/>
      <c r="R27673" s="17"/>
      <c r="T27673" s="17"/>
      <c r="V27673" s="17"/>
      <c r="W27673" s="51"/>
    </row>
    <row r="27674">
      <c r="A27674" s="307"/>
      <c r="B27674" s="85"/>
      <c r="C27674" s="85"/>
      <c r="D27674" s="85"/>
      <c r="E27674" s="88"/>
      <c r="G27674" s="17"/>
      <c r="I27674" s="43"/>
      <c r="J27674" s="308"/>
      <c r="K27674" s="51"/>
      <c r="N27674" s="309"/>
      <c r="R27674" s="17"/>
      <c r="T27674" s="17"/>
      <c r="V27674" s="17"/>
      <c r="W27674" s="51"/>
    </row>
    <row r="27675">
      <c r="A27675" s="307"/>
      <c r="B27675" s="85"/>
      <c r="C27675" s="85"/>
      <c r="D27675" s="85"/>
      <c r="E27675" s="88"/>
      <c r="G27675" s="17"/>
      <c r="I27675" s="43"/>
      <c r="J27675" s="308"/>
      <c r="K27675" s="51"/>
      <c r="N27675" s="309"/>
      <c r="R27675" s="17"/>
      <c r="T27675" s="17"/>
      <c r="V27675" s="17"/>
      <c r="W27675" s="51"/>
    </row>
    <row r="27676">
      <c r="A27676" s="307"/>
      <c r="B27676" s="85"/>
      <c r="C27676" s="85"/>
      <c r="D27676" s="85"/>
      <c r="E27676" s="88"/>
      <c r="G27676" s="17"/>
      <c r="I27676" s="43"/>
      <c r="J27676" s="308"/>
      <c r="K27676" s="51"/>
      <c r="N27676" s="309"/>
      <c r="R27676" s="17"/>
      <c r="T27676" s="17"/>
      <c r="V27676" s="17"/>
      <c r="W27676" s="51"/>
    </row>
    <row r="27677">
      <c r="A27677" s="307"/>
      <c r="B27677" s="85"/>
      <c r="C27677" s="85"/>
      <c r="D27677" s="85"/>
      <c r="E27677" s="88"/>
      <c r="G27677" s="17"/>
      <c r="I27677" s="43"/>
      <c r="J27677" s="308"/>
      <c r="K27677" s="51"/>
      <c r="N27677" s="309"/>
      <c r="R27677" s="17"/>
      <c r="T27677" s="17"/>
      <c r="V27677" s="17"/>
      <c r="W27677" s="51"/>
    </row>
    <row r="27678">
      <c r="A27678" s="307"/>
      <c r="B27678" s="85"/>
      <c r="C27678" s="85"/>
      <c r="D27678" s="85"/>
      <c r="E27678" s="88"/>
      <c r="G27678" s="17"/>
      <c r="I27678" s="43"/>
      <c r="J27678" s="308"/>
      <c r="K27678" s="51"/>
      <c r="N27678" s="309"/>
      <c r="R27678" s="17"/>
      <c r="T27678" s="17"/>
      <c r="V27678" s="17"/>
      <c r="W27678" s="51"/>
    </row>
    <row r="27679">
      <c r="A27679" s="307"/>
      <c r="B27679" s="85"/>
      <c r="C27679" s="85"/>
      <c r="D27679" s="85"/>
      <c r="E27679" s="88"/>
      <c r="G27679" s="17"/>
      <c r="I27679" s="43"/>
      <c r="J27679" s="308"/>
      <c r="K27679" s="51"/>
      <c r="N27679" s="309"/>
      <c r="R27679" s="17"/>
      <c r="T27679" s="17"/>
      <c r="V27679" s="17"/>
      <c r="W27679" s="51"/>
    </row>
    <row r="27680">
      <c r="A27680" s="307"/>
      <c r="B27680" s="85"/>
      <c r="C27680" s="85"/>
      <c r="D27680" s="85"/>
      <c r="E27680" s="88"/>
      <c r="G27680" s="17"/>
      <c r="I27680" s="43"/>
      <c r="J27680" s="308"/>
      <c r="K27680" s="51"/>
      <c r="N27680" s="309"/>
      <c r="R27680" s="17"/>
      <c r="T27680" s="17"/>
      <c r="V27680" s="17"/>
      <c r="W27680" s="51"/>
    </row>
    <row r="27681">
      <c r="A27681" s="307"/>
      <c r="B27681" s="85"/>
      <c r="C27681" s="85"/>
      <c r="D27681" s="85"/>
      <c r="E27681" s="88"/>
      <c r="G27681" s="17"/>
      <c r="I27681" s="43"/>
      <c r="J27681" s="308"/>
      <c r="K27681" s="51"/>
      <c r="N27681" s="309"/>
      <c r="R27681" s="17"/>
      <c r="T27681" s="17"/>
      <c r="V27681" s="17"/>
      <c r="W27681" s="51"/>
    </row>
    <row r="27682">
      <c r="A27682" s="307"/>
      <c r="B27682" s="85"/>
      <c r="C27682" s="85"/>
      <c r="D27682" s="85"/>
      <c r="E27682" s="88"/>
      <c r="G27682" s="17"/>
      <c r="I27682" s="43"/>
      <c r="J27682" s="308"/>
      <c r="K27682" s="51"/>
      <c r="N27682" s="309"/>
      <c r="R27682" s="17"/>
      <c r="T27682" s="17"/>
      <c r="V27682" s="17"/>
      <c r="W27682" s="51"/>
    </row>
    <row r="27683">
      <c r="A27683" s="307"/>
      <c r="B27683" s="85"/>
      <c r="C27683" s="85"/>
      <c r="D27683" s="85"/>
      <c r="E27683" s="88"/>
      <c r="G27683" s="17"/>
      <c r="I27683" s="43"/>
      <c r="J27683" s="308"/>
      <c r="K27683" s="51"/>
      <c r="N27683" s="309"/>
      <c r="R27683" s="17"/>
      <c r="T27683" s="17"/>
      <c r="V27683" s="17"/>
      <c r="W27683" s="51"/>
    </row>
    <row r="27684">
      <c r="A27684" s="307"/>
      <c r="B27684" s="85"/>
      <c r="C27684" s="85"/>
      <c r="D27684" s="85"/>
      <c r="E27684" s="88"/>
      <c r="G27684" s="17"/>
      <c r="I27684" s="43"/>
      <c r="J27684" s="308"/>
      <c r="K27684" s="51"/>
      <c r="N27684" s="309"/>
      <c r="R27684" s="17"/>
      <c r="T27684" s="17"/>
      <c r="V27684" s="17"/>
      <c r="W27684" s="51"/>
    </row>
    <row r="27685">
      <c r="A27685" s="307"/>
      <c r="B27685" s="85"/>
      <c r="C27685" s="85"/>
      <c r="D27685" s="85"/>
      <c r="E27685" s="88"/>
      <c r="G27685" s="17"/>
      <c r="I27685" s="43"/>
      <c r="J27685" s="308"/>
      <c r="K27685" s="51"/>
      <c r="N27685" s="309"/>
      <c r="R27685" s="17"/>
      <c r="T27685" s="17"/>
      <c r="V27685" s="17"/>
      <c r="W27685" s="51"/>
    </row>
    <row r="27686">
      <c r="A27686" s="307"/>
      <c r="B27686" s="85"/>
      <c r="C27686" s="85"/>
      <c r="D27686" s="85"/>
      <c r="E27686" s="88"/>
      <c r="G27686" s="17"/>
      <c r="I27686" s="43"/>
      <c r="J27686" s="308"/>
      <c r="K27686" s="51"/>
      <c r="N27686" s="309"/>
      <c r="R27686" s="17"/>
      <c r="T27686" s="17"/>
      <c r="V27686" s="17"/>
      <c r="W27686" s="51"/>
    </row>
    <row r="27687">
      <c r="A27687" s="307"/>
      <c r="B27687" s="85"/>
      <c r="C27687" s="85"/>
      <c r="D27687" s="85"/>
      <c r="E27687" s="88"/>
      <c r="G27687" s="17"/>
      <c r="I27687" s="43"/>
      <c r="J27687" s="308"/>
      <c r="K27687" s="51"/>
      <c r="N27687" s="309"/>
      <c r="R27687" s="17"/>
      <c r="T27687" s="17"/>
      <c r="V27687" s="17"/>
      <c r="W27687" s="51"/>
    </row>
    <row r="27688">
      <c r="A27688" s="307"/>
      <c r="B27688" s="85"/>
      <c r="C27688" s="85"/>
      <c r="D27688" s="85"/>
      <c r="E27688" s="88"/>
      <c r="G27688" s="17"/>
      <c r="I27688" s="43"/>
      <c r="J27688" s="308"/>
      <c r="K27688" s="51"/>
      <c r="N27688" s="309"/>
      <c r="R27688" s="17"/>
      <c r="T27688" s="17"/>
      <c r="V27688" s="17"/>
      <c r="W27688" s="51"/>
    </row>
    <row r="27689">
      <c r="A27689" s="307"/>
      <c r="B27689" s="85"/>
      <c r="C27689" s="85"/>
      <c r="D27689" s="85"/>
      <c r="E27689" s="88"/>
      <c r="G27689" s="17"/>
      <c r="I27689" s="43"/>
      <c r="J27689" s="308"/>
      <c r="K27689" s="51"/>
      <c r="N27689" s="309"/>
      <c r="R27689" s="17"/>
      <c r="T27689" s="17"/>
      <c r="V27689" s="17"/>
      <c r="W27689" s="51"/>
    </row>
    <row r="27690">
      <c r="A27690" s="307"/>
      <c r="B27690" s="85"/>
      <c r="C27690" s="85"/>
      <c r="D27690" s="85"/>
      <c r="E27690" s="88"/>
      <c r="G27690" s="17"/>
      <c r="I27690" s="43"/>
      <c r="J27690" s="308"/>
      <c r="K27690" s="51"/>
      <c r="N27690" s="309"/>
      <c r="R27690" s="17"/>
      <c r="T27690" s="17"/>
      <c r="V27690" s="17"/>
      <c r="W27690" s="51"/>
    </row>
    <row r="27691">
      <c r="A27691" s="307"/>
      <c r="B27691" s="85"/>
      <c r="C27691" s="85"/>
      <c r="D27691" s="85"/>
      <c r="E27691" s="88"/>
      <c r="G27691" s="17"/>
      <c r="I27691" s="43"/>
      <c r="J27691" s="308"/>
      <c r="K27691" s="51"/>
      <c r="N27691" s="309"/>
      <c r="R27691" s="17"/>
      <c r="T27691" s="17"/>
      <c r="V27691" s="17"/>
      <c r="W27691" s="51"/>
    </row>
    <row r="27692">
      <c r="A27692" s="307"/>
      <c r="B27692" s="85"/>
      <c r="C27692" s="85"/>
      <c r="D27692" s="85"/>
      <c r="E27692" s="88"/>
      <c r="G27692" s="17"/>
      <c r="I27692" s="43"/>
      <c r="J27692" s="308"/>
      <c r="K27692" s="51"/>
      <c r="N27692" s="309"/>
      <c r="R27692" s="17"/>
      <c r="T27692" s="17"/>
      <c r="V27692" s="17"/>
      <c r="W27692" s="51"/>
    </row>
    <row r="27693">
      <c r="A27693" s="307"/>
      <c r="B27693" s="85"/>
      <c r="C27693" s="85"/>
      <c r="D27693" s="85"/>
      <c r="E27693" s="88"/>
      <c r="G27693" s="17"/>
      <c r="I27693" s="43"/>
      <c r="J27693" s="308"/>
      <c r="K27693" s="51"/>
      <c r="N27693" s="309"/>
      <c r="R27693" s="17"/>
      <c r="T27693" s="17"/>
      <c r="V27693" s="17"/>
      <c r="W27693" s="51"/>
    </row>
    <row r="27694">
      <c r="A27694" s="307"/>
      <c r="B27694" s="85"/>
      <c r="C27694" s="85"/>
      <c r="D27694" s="85"/>
      <c r="E27694" s="88"/>
      <c r="G27694" s="17"/>
      <c r="I27694" s="43"/>
      <c r="J27694" s="308"/>
      <c r="K27694" s="51"/>
      <c r="N27694" s="309"/>
      <c r="R27694" s="17"/>
      <c r="T27694" s="17"/>
      <c r="V27694" s="17"/>
      <c r="W27694" s="51"/>
    </row>
    <row r="27695">
      <c r="A27695" s="307"/>
      <c r="B27695" s="85"/>
      <c r="C27695" s="85"/>
      <c r="D27695" s="85"/>
      <c r="E27695" s="88"/>
      <c r="G27695" s="17"/>
      <c r="I27695" s="43"/>
      <c r="J27695" s="308"/>
      <c r="K27695" s="51"/>
      <c r="N27695" s="309"/>
      <c r="R27695" s="17"/>
      <c r="T27695" s="17"/>
      <c r="V27695" s="17"/>
      <c r="W27695" s="51"/>
    </row>
    <row r="27696">
      <c r="A27696" s="307"/>
      <c r="B27696" s="85"/>
      <c r="C27696" s="85"/>
      <c r="D27696" s="85"/>
      <c r="E27696" s="88"/>
      <c r="G27696" s="17"/>
      <c r="I27696" s="43"/>
      <c r="J27696" s="308"/>
      <c r="K27696" s="51"/>
      <c r="N27696" s="309"/>
      <c r="R27696" s="17"/>
      <c r="T27696" s="17"/>
      <c r="V27696" s="17"/>
      <c r="W27696" s="51"/>
    </row>
    <row r="27697">
      <c r="A27697" s="307"/>
      <c r="B27697" s="85"/>
      <c r="C27697" s="85"/>
      <c r="D27697" s="85"/>
      <c r="E27697" s="88"/>
      <c r="G27697" s="17"/>
      <c r="I27697" s="43"/>
      <c r="J27697" s="308"/>
      <c r="K27697" s="51"/>
      <c r="N27697" s="309"/>
      <c r="R27697" s="17"/>
      <c r="T27697" s="17"/>
      <c r="V27697" s="17"/>
      <c r="W27697" s="51"/>
    </row>
    <row r="27698">
      <c r="A27698" s="307"/>
      <c r="B27698" s="85"/>
      <c r="C27698" s="85"/>
      <c r="D27698" s="85"/>
      <c r="E27698" s="88"/>
      <c r="G27698" s="17"/>
      <c r="I27698" s="43"/>
      <c r="J27698" s="308"/>
      <c r="K27698" s="51"/>
      <c r="N27698" s="309"/>
      <c r="R27698" s="17"/>
      <c r="T27698" s="17"/>
      <c r="V27698" s="17"/>
      <c r="W27698" s="51"/>
    </row>
    <row r="27699">
      <c r="A27699" s="307"/>
      <c r="B27699" s="85"/>
      <c r="C27699" s="85"/>
      <c r="D27699" s="85"/>
      <c r="E27699" s="88"/>
      <c r="G27699" s="17"/>
      <c r="I27699" s="43"/>
      <c r="J27699" s="308"/>
      <c r="K27699" s="51"/>
      <c r="N27699" s="309"/>
      <c r="R27699" s="17"/>
      <c r="T27699" s="17"/>
      <c r="V27699" s="17"/>
      <c r="W27699" s="51"/>
    </row>
    <row r="27700">
      <c r="A27700" s="307"/>
      <c r="B27700" s="85"/>
      <c r="C27700" s="85"/>
      <c r="D27700" s="85"/>
      <c r="E27700" s="88"/>
      <c r="G27700" s="17"/>
      <c r="I27700" s="43"/>
      <c r="J27700" s="308"/>
      <c r="K27700" s="51"/>
      <c r="N27700" s="309"/>
      <c r="R27700" s="17"/>
      <c r="T27700" s="17"/>
      <c r="V27700" s="17"/>
      <c r="W27700" s="51"/>
    </row>
    <row r="27701">
      <c r="A27701" s="307"/>
      <c r="B27701" s="85"/>
      <c r="C27701" s="85"/>
      <c r="D27701" s="85"/>
      <c r="E27701" s="88"/>
      <c r="G27701" s="17"/>
      <c r="I27701" s="43"/>
      <c r="J27701" s="308"/>
      <c r="K27701" s="51"/>
      <c r="N27701" s="309"/>
      <c r="R27701" s="17"/>
      <c r="T27701" s="17"/>
      <c r="V27701" s="17"/>
      <c r="W27701" s="51"/>
    </row>
    <row r="27702">
      <c r="A27702" s="307"/>
      <c r="B27702" s="85"/>
      <c r="C27702" s="85"/>
      <c r="D27702" s="85"/>
      <c r="E27702" s="88"/>
      <c r="G27702" s="17"/>
      <c r="I27702" s="43"/>
      <c r="J27702" s="308"/>
      <c r="K27702" s="51"/>
      <c r="N27702" s="309"/>
      <c r="R27702" s="17"/>
      <c r="T27702" s="17"/>
      <c r="V27702" s="17"/>
      <c r="W27702" s="51"/>
    </row>
    <row r="27703">
      <c r="A27703" s="307"/>
      <c r="B27703" s="85"/>
      <c r="C27703" s="85"/>
      <c r="D27703" s="85"/>
      <c r="E27703" s="88"/>
      <c r="G27703" s="17"/>
      <c r="I27703" s="43"/>
      <c r="J27703" s="308"/>
      <c r="K27703" s="51"/>
      <c r="N27703" s="309"/>
      <c r="R27703" s="17"/>
      <c r="T27703" s="17"/>
      <c r="V27703" s="17"/>
      <c r="W27703" s="51"/>
    </row>
    <row r="27704">
      <c r="A27704" s="307"/>
      <c r="B27704" s="85"/>
      <c r="C27704" s="85"/>
      <c r="D27704" s="85"/>
      <c r="E27704" s="88"/>
      <c r="G27704" s="17"/>
      <c r="I27704" s="43"/>
      <c r="J27704" s="308"/>
      <c r="K27704" s="51"/>
      <c r="N27704" s="309"/>
      <c r="R27704" s="17"/>
      <c r="T27704" s="17"/>
      <c r="V27704" s="17"/>
      <c r="W27704" s="51"/>
    </row>
    <row r="27705">
      <c r="A27705" s="307"/>
      <c r="B27705" s="85"/>
      <c r="C27705" s="85"/>
      <c r="D27705" s="85"/>
      <c r="E27705" s="88"/>
      <c r="G27705" s="17"/>
      <c r="I27705" s="43"/>
      <c r="J27705" s="308"/>
      <c r="K27705" s="51"/>
      <c r="N27705" s="309"/>
      <c r="R27705" s="17"/>
      <c r="T27705" s="17"/>
      <c r="V27705" s="17"/>
      <c r="W27705" s="51"/>
    </row>
    <row r="27706">
      <c r="A27706" s="307"/>
      <c r="B27706" s="85"/>
      <c r="C27706" s="85"/>
      <c r="D27706" s="85"/>
      <c r="E27706" s="88"/>
      <c r="G27706" s="17"/>
      <c r="I27706" s="43"/>
      <c r="J27706" s="308"/>
      <c r="K27706" s="51"/>
      <c r="N27706" s="309"/>
      <c r="R27706" s="17"/>
      <c r="T27706" s="17"/>
      <c r="V27706" s="17"/>
      <c r="W27706" s="51"/>
    </row>
    <row r="27707">
      <c r="A27707" s="307"/>
      <c r="B27707" s="85"/>
      <c r="C27707" s="85"/>
      <c r="D27707" s="85"/>
      <c r="E27707" s="88"/>
      <c r="G27707" s="17"/>
      <c r="I27707" s="43"/>
      <c r="J27707" s="308"/>
      <c r="K27707" s="51"/>
      <c r="N27707" s="309"/>
      <c r="R27707" s="17"/>
      <c r="T27707" s="17"/>
      <c r="V27707" s="17"/>
      <c r="W27707" s="51"/>
    </row>
    <row r="27708">
      <c r="A27708" s="307"/>
      <c r="B27708" s="85"/>
      <c r="C27708" s="85"/>
      <c r="D27708" s="85"/>
      <c r="E27708" s="88"/>
      <c r="G27708" s="17"/>
      <c r="I27708" s="43"/>
      <c r="J27708" s="308"/>
      <c r="K27708" s="51"/>
      <c r="N27708" s="309"/>
      <c r="R27708" s="17"/>
      <c r="T27708" s="17"/>
      <c r="V27708" s="17"/>
      <c r="W27708" s="51"/>
    </row>
    <row r="27709">
      <c r="A27709" s="307"/>
      <c r="B27709" s="85"/>
      <c r="C27709" s="85"/>
      <c r="D27709" s="85"/>
      <c r="E27709" s="88"/>
      <c r="G27709" s="17"/>
      <c r="I27709" s="43"/>
      <c r="J27709" s="308"/>
      <c r="K27709" s="51"/>
      <c r="N27709" s="309"/>
      <c r="R27709" s="17"/>
      <c r="T27709" s="17"/>
      <c r="V27709" s="17"/>
      <c r="W27709" s="51"/>
    </row>
    <row r="27710">
      <c r="A27710" s="307"/>
      <c r="B27710" s="85"/>
      <c r="C27710" s="85"/>
      <c r="D27710" s="85"/>
      <c r="E27710" s="88"/>
      <c r="G27710" s="17"/>
      <c r="I27710" s="43"/>
      <c r="J27710" s="308"/>
      <c r="K27710" s="51"/>
      <c r="N27710" s="309"/>
      <c r="R27710" s="17"/>
      <c r="T27710" s="17"/>
      <c r="V27710" s="17"/>
      <c r="W27710" s="51"/>
    </row>
    <row r="27711">
      <c r="A27711" s="307"/>
      <c r="B27711" s="85"/>
      <c r="C27711" s="85"/>
      <c r="D27711" s="85"/>
      <c r="E27711" s="88"/>
      <c r="G27711" s="17"/>
      <c r="I27711" s="43"/>
      <c r="J27711" s="308"/>
      <c r="K27711" s="51"/>
      <c r="N27711" s="309"/>
      <c r="R27711" s="17"/>
      <c r="T27711" s="17"/>
      <c r="V27711" s="17"/>
      <c r="W27711" s="51"/>
    </row>
    <row r="27712">
      <c r="A27712" s="307"/>
      <c r="B27712" s="85"/>
      <c r="C27712" s="85"/>
      <c r="D27712" s="85"/>
      <c r="E27712" s="88"/>
      <c r="G27712" s="17"/>
      <c r="I27712" s="43"/>
      <c r="J27712" s="308"/>
      <c r="K27712" s="51"/>
      <c r="N27712" s="309"/>
      <c r="R27712" s="17"/>
      <c r="T27712" s="17"/>
      <c r="V27712" s="17"/>
      <c r="W27712" s="51"/>
    </row>
    <row r="27713">
      <c r="A27713" s="307"/>
      <c r="B27713" s="85"/>
      <c r="C27713" s="85"/>
      <c r="D27713" s="85"/>
      <c r="E27713" s="88"/>
      <c r="G27713" s="17"/>
      <c r="I27713" s="43"/>
      <c r="J27713" s="308"/>
      <c r="K27713" s="51"/>
      <c r="N27713" s="309"/>
      <c r="R27713" s="17"/>
      <c r="T27713" s="17"/>
      <c r="V27713" s="17"/>
      <c r="W27713" s="51"/>
    </row>
    <row r="27714">
      <c r="A27714" s="307"/>
      <c r="B27714" s="85"/>
      <c r="C27714" s="85"/>
      <c r="D27714" s="85"/>
      <c r="E27714" s="88"/>
      <c r="G27714" s="17"/>
      <c r="I27714" s="43"/>
      <c r="J27714" s="308"/>
      <c r="K27714" s="51"/>
      <c r="N27714" s="309"/>
      <c r="R27714" s="17"/>
      <c r="T27714" s="17"/>
      <c r="V27714" s="17"/>
      <c r="W27714" s="51"/>
    </row>
    <row r="27715">
      <c r="A27715" s="307"/>
      <c r="B27715" s="85"/>
      <c r="C27715" s="85"/>
      <c r="D27715" s="85"/>
      <c r="E27715" s="88"/>
      <c r="G27715" s="17"/>
      <c r="I27715" s="43"/>
      <c r="J27715" s="308"/>
      <c r="K27715" s="51"/>
      <c r="N27715" s="309"/>
      <c r="R27715" s="17"/>
      <c r="T27715" s="17"/>
      <c r="V27715" s="17"/>
      <c r="W27715" s="51"/>
    </row>
    <row r="27716">
      <c r="A27716" s="307"/>
      <c r="B27716" s="85"/>
      <c r="C27716" s="85"/>
      <c r="D27716" s="85"/>
      <c r="E27716" s="88"/>
      <c r="G27716" s="17"/>
      <c r="I27716" s="43"/>
      <c r="J27716" s="308"/>
      <c r="K27716" s="51"/>
      <c r="N27716" s="309"/>
      <c r="R27716" s="17"/>
      <c r="T27716" s="17"/>
      <c r="V27716" s="17"/>
      <c r="W27716" s="51"/>
    </row>
    <row r="27717">
      <c r="A27717" s="307"/>
      <c r="B27717" s="85"/>
      <c r="C27717" s="85"/>
      <c r="D27717" s="85"/>
      <c r="E27717" s="88"/>
      <c r="G27717" s="17"/>
      <c r="I27717" s="43"/>
      <c r="J27717" s="308"/>
      <c r="K27717" s="51"/>
      <c r="N27717" s="309"/>
      <c r="R27717" s="17"/>
      <c r="T27717" s="17"/>
      <c r="V27717" s="17"/>
      <c r="W27717" s="51"/>
    </row>
    <row r="27718">
      <c r="A27718" s="307"/>
      <c r="B27718" s="85"/>
      <c r="C27718" s="85"/>
      <c r="D27718" s="85"/>
      <c r="E27718" s="88"/>
      <c r="G27718" s="17"/>
      <c r="I27718" s="43"/>
      <c r="J27718" s="308"/>
      <c r="K27718" s="51"/>
      <c r="N27718" s="309"/>
      <c r="R27718" s="17"/>
      <c r="T27718" s="17"/>
      <c r="V27718" s="17"/>
      <c r="W27718" s="51"/>
    </row>
    <row r="27719">
      <c r="A27719" s="307"/>
      <c r="B27719" s="85"/>
      <c r="C27719" s="85"/>
      <c r="D27719" s="85"/>
      <c r="E27719" s="88"/>
      <c r="G27719" s="17"/>
      <c r="I27719" s="43"/>
      <c r="J27719" s="308"/>
      <c r="K27719" s="51"/>
      <c r="N27719" s="309"/>
      <c r="R27719" s="17"/>
      <c r="T27719" s="17"/>
      <c r="V27719" s="17"/>
      <c r="W27719" s="51"/>
    </row>
    <row r="27720">
      <c r="A27720" s="307"/>
      <c r="B27720" s="85"/>
      <c r="C27720" s="85"/>
      <c r="D27720" s="85"/>
      <c r="E27720" s="88"/>
      <c r="G27720" s="17"/>
      <c r="I27720" s="43"/>
      <c r="J27720" s="308"/>
      <c r="K27720" s="51"/>
      <c r="N27720" s="309"/>
      <c r="R27720" s="17"/>
      <c r="T27720" s="17"/>
      <c r="V27720" s="17"/>
      <c r="W27720" s="51"/>
    </row>
    <row r="27721">
      <c r="A27721" s="307"/>
      <c r="B27721" s="85"/>
      <c r="C27721" s="85"/>
      <c r="D27721" s="85"/>
      <c r="E27721" s="88"/>
      <c r="G27721" s="17"/>
      <c r="I27721" s="43"/>
      <c r="J27721" s="308"/>
      <c r="K27721" s="51"/>
      <c r="N27721" s="309"/>
      <c r="R27721" s="17"/>
      <c r="T27721" s="17"/>
      <c r="V27721" s="17"/>
      <c r="W27721" s="51"/>
    </row>
    <row r="27722">
      <c r="A27722" s="307"/>
      <c r="B27722" s="85"/>
      <c r="C27722" s="85"/>
      <c r="D27722" s="85"/>
      <c r="E27722" s="88"/>
      <c r="G27722" s="17"/>
      <c r="I27722" s="43"/>
      <c r="J27722" s="308"/>
      <c r="K27722" s="51"/>
      <c r="N27722" s="309"/>
      <c r="R27722" s="17"/>
      <c r="T27722" s="17"/>
      <c r="V27722" s="17"/>
      <c r="W27722" s="51"/>
    </row>
    <row r="27723">
      <c r="A27723" s="307"/>
      <c r="B27723" s="85"/>
      <c r="C27723" s="85"/>
      <c r="D27723" s="85"/>
      <c r="E27723" s="88"/>
      <c r="G27723" s="17"/>
      <c r="I27723" s="43"/>
      <c r="J27723" s="308"/>
      <c r="K27723" s="51"/>
      <c r="N27723" s="309"/>
      <c r="R27723" s="17"/>
      <c r="T27723" s="17"/>
      <c r="V27723" s="17"/>
      <c r="W27723" s="51"/>
    </row>
    <row r="27724">
      <c r="A27724" s="307"/>
      <c r="B27724" s="85"/>
      <c r="C27724" s="85"/>
      <c r="D27724" s="85"/>
      <c r="E27724" s="88"/>
      <c r="G27724" s="17"/>
      <c r="I27724" s="43"/>
      <c r="J27724" s="308"/>
      <c r="K27724" s="51"/>
      <c r="N27724" s="309"/>
      <c r="R27724" s="17"/>
      <c r="T27724" s="17"/>
      <c r="V27724" s="17"/>
      <c r="W27724" s="51"/>
    </row>
    <row r="27725">
      <c r="A27725" s="307"/>
      <c r="B27725" s="85"/>
      <c r="C27725" s="85"/>
      <c r="D27725" s="85"/>
      <c r="E27725" s="88"/>
      <c r="G27725" s="17"/>
      <c r="I27725" s="43"/>
      <c r="J27725" s="308"/>
      <c r="K27725" s="51"/>
      <c r="N27725" s="309"/>
      <c r="R27725" s="17"/>
      <c r="T27725" s="17"/>
      <c r="V27725" s="17"/>
      <c r="W27725" s="51"/>
    </row>
    <row r="27726">
      <c r="A27726" s="307"/>
      <c r="B27726" s="85"/>
      <c r="C27726" s="85"/>
      <c r="D27726" s="85"/>
      <c r="E27726" s="88"/>
      <c r="G27726" s="17"/>
      <c r="I27726" s="43"/>
      <c r="J27726" s="308"/>
      <c r="K27726" s="51"/>
      <c r="N27726" s="309"/>
      <c r="R27726" s="17"/>
      <c r="T27726" s="17"/>
      <c r="V27726" s="17"/>
      <c r="W27726" s="51"/>
    </row>
    <row r="27727">
      <c r="A27727" s="307"/>
      <c r="B27727" s="85"/>
      <c r="C27727" s="85"/>
      <c r="D27727" s="85"/>
      <c r="E27727" s="88"/>
      <c r="G27727" s="17"/>
      <c r="I27727" s="43"/>
      <c r="J27727" s="308"/>
      <c r="K27727" s="51"/>
      <c r="N27727" s="309"/>
      <c r="R27727" s="17"/>
      <c r="T27727" s="17"/>
      <c r="V27727" s="17"/>
      <c r="W27727" s="51"/>
    </row>
    <row r="27728">
      <c r="A27728" s="307"/>
      <c r="B27728" s="85"/>
      <c r="C27728" s="85"/>
      <c r="D27728" s="85"/>
      <c r="E27728" s="88"/>
      <c r="G27728" s="17"/>
      <c r="I27728" s="43"/>
      <c r="J27728" s="308"/>
      <c r="K27728" s="51"/>
      <c r="N27728" s="309"/>
      <c r="R27728" s="17"/>
      <c r="T27728" s="17"/>
      <c r="V27728" s="17"/>
      <c r="W27728" s="51"/>
    </row>
    <row r="27729">
      <c r="A27729" s="307"/>
      <c r="B27729" s="85"/>
      <c r="C27729" s="85"/>
      <c r="D27729" s="85"/>
      <c r="E27729" s="88"/>
      <c r="G27729" s="17"/>
      <c r="I27729" s="43"/>
      <c r="J27729" s="308"/>
      <c r="K27729" s="51"/>
      <c r="N27729" s="309"/>
      <c r="R27729" s="17"/>
      <c r="T27729" s="17"/>
      <c r="V27729" s="17"/>
      <c r="W27729" s="51"/>
    </row>
    <row r="27730">
      <c r="A27730" s="307"/>
      <c r="B27730" s="85"/>
      <c r="C27730" s="85"/>
      <c r="D27730" s="85"/>
      <c r="E27730" s="88"/>
      <c r="G27730" s="17"/>
      <c r="I27730" s="43"/>
      <c r="J27730" s="308"/>
      <c r="K27730" s="51"/>
      <c r="N27730" s="309"/>
      <c r="R27730" s="17"/>
      <c r="T27730" s="17"/>
      <c r="V27730" s="17"/>
      <c r="W27730" s="51"/>
    </row>
    <row r="27731">
      <c r="A27731" s="307"/>
      <c r="B27731" s="85"/>
      <c r="C27731" s="85"/>
      <c r="D27731" s="85"/>
      <c r="E27731" s="88"/>
      <c r="G27731" s="17"/>
      <c r="I27731" s="43"/>
      <c r="J27731" s="308"/>
      <c r="K27731" s="51"/>
      <c r="N27731" s="309"/>
      <c r="R27731" s="17"/>
      <c r="T27731" s="17"/>
      <c r="V27731" s="17"/>
      <c r="W27731" s="51"/>
    </row>
    <row r="27732">
      <c r="A27732" s="307"/>
      <c r="B27732" s="85"/>
      <c r="C27732" s="85"/>
      <c r="D27732" s="85"/>
      <c r="E27732" s="88"/>
      <c r="G27732" s="17"/>
      <c r="I27732" s="43"/>
      <c r="J27732" s="308"/>
      <c r="K27732" s="51"/>
      <c r="N27732" s="309"/>
      <c r="R27732" s="17"/>
      <c r="T27732" s="17"/>
      <c r="V27732" s="17"/>
      <c r="W27732" s="51"/>
    </row>
    <row r="27733">
      <c r="A27733" s="307"/>
      <c r="B27733" s="85"/>
      <c r="C27733" s="85"/>
      <c r="D27733" s="85"/>
      <c r="E27733" s="88"/>
      <c r="G27733" s="17"/>
      <c r="I27733" s="43"/>
      <c r="J27733" s="308"/>
      <c r="K27733" s="51"/>
      <c r="N27733" s="309"/>
      <c r="R27733" s="17"/>
      <c r="T27733" s="17"/>
      <c r="V27733" s="17"/>
      <c r="W27733" s="51"/>
    </row>
    <row r="27734">
      <c r="A27734" s="307"/>
      <c r="B27734" s="85"/>
      <c r="C27734" s="85"/>
      <c r="D27734" s="85"/>
      <c r="E27734" s="88"/>
      <c r="G27734" s="17"/>
      <c r="I27734" s="43"/>
      <c r="J27734" s="308"/>
      <c r="K27734" s="51"/>
      <c r="N27734" s="309"/>
      <c r="R27734" s="17"/>
      <c r="T27734" s="17"/>
      <c r="V27734" s="17"/>
      <c r="W27734" s="51"/>
    </row>
    <row r="27735">
      <c r="A27735" s="307"/>
      <c r="B27735" s="85"/>
      <c r="C27735" s="85"/>
      <c r="D27735" s="85"/>
      <c r="E27735" s="88"/>
      <c r="G27735" s="17"/>
      <c r="I27735" s="43"/>
      <c r="J27735" s="308"/>
      <c r="K27735" s="51"/>
      <c r="N27735" s="309"/>
      <c r="R27735" s="17"/>
      <c r="T27735" s="17"/>
      <c r="V27735" s="17"/>
      <c r="W27735" s="51"/>
    </row>
    <row r="27736">
      <c r="A27736" s="307"/>
      <c r="B27736" s="85"/>
      <c r="C27736" s="85"/>
      <c r="D27736" s="85"/>
      <c r="E27736" s="88"/>
      <c r="G27736" s="17"/>
      <c r="I27736" s="43"/>
      <c r="J27736" s="308"/>
      <c r="K27736" s="51"/>
      <c r="N27736" s="309"/>
      <c r="R27736" s="17"/>
      <c r="T27736" s="17"/>
      <c r="V27736" s="17"/>
      <c r="W27736" s="51"/>
    </row>
    <row r="27737">
      <c r="A27737" s="307"/>
      <c r="B27737" s="85"/>
      <c r="C27737" s="85"/>
      <c r="D27737" s="85"/>
      <c r="E27737" s="88"/>
      <c r="G27737" s="17"/>
      <c r="I27737" s="43"/>
      <c r="J27737" s="308"/>
      <c r="K27737" s="51"/>
      <c r="N27737" s="309"/>
      <c r="R27737" s="17"/>
      <c r="T27737" s="17"/>
      <c r="V27737" s="17"/>
      <c r="W27737" s="51"/>
    </row>
    <row r="27738">
      <c r="A27738" s="307"/>
      <c r="B27738" s="85"/>
      <c r="C27738" s="85"/>
      <c r="D27738" s="85"/>
      <c r="E27738" s="88"/>
      <c r="G27738" s="17"/>
      <c r="I27738" s="43"/>
      <c r="J27738" s="308"/>
      <c r="K27738" s="51"/>
      <c r="N27738" s="309"/>
      <c r="R27738" s="17"/>
      <c r="T27738" s="17"/>
      <c r="V27738" s="17"/>
      <c r="W27738" s="51"/>
    </row>
    <row r="27739">
      <c r="A27739" s="307"/>
      <c r="B27739" s="85"/>
      <c r="C27739" s="85"/>
      <c r="D27739" s="85"/>
      <c r="E27739" s="88"/>
      <c r="G27739" s="17"/>
      <c r="I27739" s="43"/>
      <c r="J27739" s="308"/>
      <c r="K27739" s="51"/>
      <c r="N27739" s="309"/>
      <c r="R27739" s="17"/>
      <c r="T27739" s="17"/>
      <c r="V27739" s="17"/>
      <c r="W27739" s="51"/>
    </row>
    <row r="27740">
      <c r="A27740" s="307"/>
      <c r="B27740" s="85"/>
      <c r="C27740" s="85"/>
      <c r="D27740" s="85"/>
      <c r="E27740" s="88"/>
      <c r="G27740" s="17"/>
      <c r="I27740" s="43"/>
      <c r="J27740" s="308"/>
      <c r="K27740" s="51"/>
      <c r="N27740" s="309"/>
      <c r="R27740" s="17"/>
      <c r="T27740" s="17"/>
      <c r="V27740" s="17"/>
      <c r="W27740" s="51"/>
    </row>
    <row r="27741">
      <c r="A27741" s="307"/>
      <c r="B27741" s="85"/>
      <c r="C27741" s="85"/>
      <c r="D27741" s="85"/>
      <c r="E27741" s="88"/>
      <c r="G27741" s="17"/>
      <c r="I27741" s="43"/>
      <c r="J27741" s="308"/>
      <c r="K27741" s="51"/>
      <c r="N27741" s="309"/>
      <c r="R27741" s="17"/>
      <c r="T27741" s="17"/>
      <c r="V27741" s="17"/>
      <c r="W27741" s="51"/>
    </row>
    <row r="27742">
      <c r="A27742" s="307"/>
      <c r="B27742" s="85"/>
      <c r="C27742" s="85"/>
      <c r="D27742" s="85"/>
      <c r="E27742" s="88"/>
      <c r="G27742" s="17"/>
      <c r="I27742" s="43"/>
      <c r="J27742" s="308"/>
      <c r="K27742" s="51"/>
      <c r="N27742" s="309"/>
      <c r="R27742" s="17"/>
      <c r="T27742" s="17"/>
      <c r="V27742" s="17"/>
      <c r="W27742" s="51"/>
    </row>
    <row r="27743">
      <c r="A27743" s="307"/>
      <c r="B27743" s="85"/>
      <c r="C27743" s="85"/>
      <c r="D27743" s="85"/>
      <c r="E27743" s="88"/>
      <c r="G27743" s="17"/>
      <c r="I27743" s="43"/>
      <c r="J27743" s="308"/>
      <c r="K27743" s="51"/>
      <c r="N27743" s="309"/>
      <c r="R27743" s="17"/>
      <c r="T27743" s="17"/>
      <c r="V27743" s="17"/>
      <c r="W27743" s="51"/>
    </row>
    <row r="27744">
      <c r="A27744" s="307"/>
      <c r="B27744" s="85"/>
      <c r="C27744" s="85"/>
      <c r="D27744" s="85"/>
      <c r="E27744" s="88"/>
      <c r="G27744" s="17"/>
      <c r="I27744" s="43"/>
      <c r="J27744" s="308"/>
      <c r="K27744" s="51"/>
      <c r="N27744" s="309"/>
      <c r="R27744" s="17"/>
      <c r="T27744" s="17"/>
      <c r="V27744" s="17"/>
      <c r="W27744" s="51"/>
    </row>
    <row r="27745">
      <c r="A27745" s="307"/>
      <c r="B27745" s="85"/>
      <c r="C27745" s="85"/>
      <c r="D27745" s="85"/>
      <c r="E27745" s="88"/>
      <c r="G27745" s="17"/>
      <c r="I27745" s="43"/>
      <c r="J27745" s="308"/>
      <c r="K27745" s="51"/>
      <c r="N27745" s="309"/>
      <c r="R27745" s="17"/>
      <c r="T27745" s="17"/>
      <c r="V27745" s="17"/>
      <c r="W27745" s="51"/>
    </row>
    <row r="27746">
      <c r="A27746" s="307"/>
      <c r="B27746" s="85"/>
      <c r="C27746" s="85"/>
      <c r="D27746" s="85"/>
      <c r="E27746" s="88"/>
      <c r="G27746" s="17"/>
      <c r="I27746" s="43"/>
      <c r="J27746" s="308"/>
      <c r="K27746" s="51"/>
      <c r="N27746" s="309"/>
      <c r="R27746" s="17"/>
      <c r="T27746" s="17"/>
      <c r="V27746" s="17"/>
      <c r="W27746" s="51"/>
    </row>
    <row r="27747">
      <c r="A27747" s="307"/>
      <c r="B27747" s="85"/>
      <c r="C27747" s="85"/>
      <c r="D27747" s="85"/>
      <c r="E27747" s="88"/>
      <c r="G27747" s="17"/>
      <c r="I27747" s="43"/>
      <c r="J27747" s="308"/>
      <c r="K27747" s="51"/>
      <c r="N27747" s="309"/>
      <c r="R27747" s="17"/>
      <c r="T27747" s="17"/>
      <c r="V27747" s="17"/>
      <c r="W27747" s="51"/>
    </row>
    <row r="27748">
      <c r="A27748" s="307"/>
      <c r="B27748" s="85"/>
      <c r="C27748" s="85"/>
      <c r="D27748" s="85"/>
      <c r="E27748" s="88"/>
      <c r="G27748" s="17"/>
      <c r="I27748" s="43"/>
      <c r="J27748" s="308"/>
      <c r="K27748" s="51"/>
      <c r="N27748" s="309"/>
      <c r="R27748" s="17"/>
      <c r="T27748" s="17"/>
      <c r="V27748" s="17"/>
      <c r="W27748" s="51"/>
    </row>
    <row r="27749">
      <c r="A27749" s="307"/>
      <c r="B27749" s="85"/>
      <c r="C27749" s="85"/>
      <c r="D27749" s="85"/>
      <c r="E27749" s="88"/>
      <c r="G27749" s="17"/>
      <c r="I27749" s="43"/>
      <c r="J27749" s="308"/>
      <c r="K27749" s="51"/>
      <c r="N27749" s="309"/>
      <c r="R27749" s="17"/>
      <c r="T27749" s="17"/>
      <c r="V27749" s="17"/>
      <c r="W27749" s="51"/>
    </row>
    <row r="27750">
      <c r="A27750" s="307"/>
      <c r="B27750" s="85"/>
      <c r="C27750" s="85"/>
      <c r="D27750" s="85"/>
      <c r="E27750" s="88"/>
      <c r="G27750" s="17"/>
      <c r="I27750" s="43"/>
      <c r="J27750" s="308"/>
      <c r="K27750" s="51"/>
      <c r="N27750" s="309"/>
      <c r="R27750" s="17"/>
      <c r="T27750" s="17"/>
      <c r="V27750" s="17"/>
      <c r="W27750" s="51"/>
    </row>
    <row r="27751">
      <c r="A27751" s="307"/>
      <c r="B27751" s="85"/>
      <c r="C27751" s="85"/>
      <c r="D27751" s="85"/>
      <c r="E27751" s="88"/>
      <c r="G27751" s="17"/>
      <c r="I27751" s="43"/>
      <c r="J27751" s="308"/>
      <c r="K27751" s="51"/>
      <c r="N27751" s="309"/>
      <c r="R27751" s="17"/>
      <c r="T27751" s="17"/>
      <c r="V27751" s="17"/>
      <c r="W27751" s="51"/>
    </row>
    <row r="27752">
      <c r="A27752" s="307"/>
      <c r="B27752" s="85"/>
      <c r="C27752" s="85"/>
      <c r="D27752" s="85"/>
      <c r="E27752" s="88"/>
      <c r="G27752" s="17"/>
      <c r="I27752" s="43"/>
      <c r="J27752" s="308"/>
      <c r="K27752" s="51"/>
      <c r="N27752" s="309"/>
      <c r="R27752" s="17"/>
      <c r="T27752" s="17"/>
      <c r="V27752" s="17"/>
      <c r="W27752" s="51"/>
    </row>
    <row r="27753">
      <c r="A27753" s="307"/>
      <c r="B27753" s="85"/>
      <c r="C27753" s="85"/>
      <c r="D27753" s="85"/>
      <c r="E27753" s="88"/>
      <c r="G27753" s="17"/>
      <c r="I27753" s="43"/>
      <c r="J27753" s="308"/>
      <c r="K27753" s="51"/>
      <c r="N27753" s="309"/>
      <c r="R27753" s="17"/>
      <c r="T27753" s="17"/>
      <c r="V27753" s="17"/>
      <c r="W27753" s="51"/>
    </row>
    <row r="27754">
      <c r="A27754" s="307"/>
      <c r="B27754" s="85"/>
      <c r="C27754" s="85"/>
      <c r="D27754" s="85"/>
      <c r="E27754" s="88"/>
      <c r="G27754" s="17"/>
      <c r="I27754" s="43"/>
      <c r="J27754" s="308"/>
      <c r="K27754" s="51"/>
      <c r="N27754" s="309"/>
      <c r="R27754" s="17"/>
      <c r="T27754" s="17"/>
      <c r="V27754" s="17"/>
      <c r="W27754" s="51"/>
    </row>
    <row r="27755">
      <c r="A27755" s="307"/>
      <c r="B27755" s="85"/>
      <c r="C27755" s="85"/>
      <c r="D27755" s="85"/>
      <c r="E27755" s="88"/>
      <c r="G27755" s="17"/>
      <c r="I27755" s="43"/>
      <c r="J27755" s="308"/>
      <c r="K27755" s="51"/>
      <c r="N27755" s="309"/>
      <c r="R27755" s="17"/>
      <c r="T27755" s="17"/>
      <c r="V27755" s="17"/>
      <c r="W27755" s="51"/>
    </row>
    <row r="27756">
      <c r="A27756" s="307"/>
      <c r="B27756" s="85"/>
      <c r="C27756" s="85"/>
      <c r="D27756" s="85"/>
      <c r="E27756" s="88"/>
      <c r="G27756" s="17"/>
      <c r="I27756" s="43"/>
      <c r="J27756" s="308"/>
      <c r="K27756" s="51"/>
      <c r="N27756" s="309"/>
      <c r="R27756" s="17"/>
      <c r="T27756" s="17"/>
      <c r="V27756" s="17"/>
      <c r="W27756" s="51"/>
    </row>
    <row r="27757">
      <c r="A27757" s="307"/>
      <c r="B27757" s="85"/>
      <c r="C27757" s="85"/>
      <c r="D27757" s="85"/>
      <c r="E27757" s="88"/>
      <c r="G27757" s="17"/>
      <c r="I27757" s="43"/>
      <c r="J27757" s="308"/>
      <c r="K27757" s="51"/>
      <c r="N27757" s="309"/>
      <c r="R27757" s="17"/>
      <c r="T27757" s="17"/>
      <c r="V27757" s="17"/>
      <c r="W27757" s="51"/>
    </row>
    <row r="27758">
      <c r="A27758" s="307"/>
      <c r="B27758" s="85"/>
      <c r="C27758" s="85"/>
      <c r="D27758" s="85"/>
      <c r="E27758" s="88"/>
      <c r="G27758" s="17"/>
      <c r="I27758" s="43"/>
      <c r="J27758" s="308"/>
      <c r="K27758" s="51"/>
      <c r="N27758" s="309"/>
      <c r="R27758" s="17"/>
      <c r="T27758" s="17"/>
      <c r="V27758" s="17"/>
      <c r="W27758" s="51"/>
    </row>
    <row r="27759">
      <c r="A27759" s="307"/>
      <c r="B27759" s="85"/>
      <c r="C27759" s="85"/>
      <c r="D27759" s="85"/>
      <c r="E27759" s="88"/>
      <c r="G27759" s="17"/>
      <c r="I27759" s="43"/>
      <c r="J27759" s="308"/>
      <c r="K27759" s="51"/>
      <c r="N27759" s="309"/>
      <c r="R27759" s="17"/>
      <c r="T27759" s="17"/>
      <c r="V27759" s="17"/>
      <c r="W27759" s="51"/>
    </row>
    <row r="27760">
      <c r="A27760" s="307"/>
      <c r="B27760" s="85"/>
      <c r="C27760" s="85"/>
      <c r="D27760" s="85"/>
      <c r="E27760" s="88"/>
      <c r="G27760" s="17"/>
      <c r="I27760" s="43"/>
      <c r="J27760" s="308"/>
      <c r="K27760" s="51"/>
      <c r="N27760" s="309"/>
      <c r="R27760" s="17"/>
      <c r="T27760" s="17"/>
      <c r="V27760" s="17"/>
      <c r="W27760" s="51"/>
    </row>
    <row r="27761">
      <c r="A27761" s="307"/>
      <c r="B27761" s="85"/>
      <c r="C27761" s="85"/>
      <c r="D27761" s="85"/>
      <c r="E27761" s="88"/>
      <c r="G27761" s="17"/>
      <c r="I27761" s="43"/>
      <c r="J27761" s="308"/>
      <c r="K27761" s="51"/>
      <c r="N27761" s="309"/>
      <c r="R27761" s="17"/>
      <c r="T27761" s="17"/>
      <c r="V27761" s="17"/>
      <c r="W27761" s="51"/>
    </row>
    <row r="27762">
      <c r="A27762" s="307"/>
      <c r="B27762" s="85"/>
      <c r="C27762" s="85"/>
      <c r="D27762" s="85"/>
      <c r="E27762" s="88"/>
      <c r="G27762" s="17"/>
      <c r="I27762" s="43"/>
      <c r="J27762" s="308"/>
      <c r="K27762" s="51"/>
      <c r="N27762" s="309"/>
      <c r="R27762" s="17"/>
      <c r="T27762" s="17"/>
      <c r="V27762" s="17"/>
      <c r="W27762" s="51"/>
    </row>
    <row r="27763">
      <c r="A27763" s="307"/>
      <c r="B27763" s="85"/>
      <c r="C27763" s="85"/>
      <c r="D27763" s="85"/>
      <c r="E27763" s="88"/>
      <c r="G27763" s="17"/>
      <c r="I27763" s="43"/>
      <c r="J27763" s="308"/>
      <c r="K27763" s="51"/>
      <c r="N27763" s="309"/>
      <c r="R27763" s="17"/>
      <c r="T27763" s="17"/>
      <c r="V27763" s="17"/>
      <c r="W27763" s="51"/>
    </row>
    <row r="27764">
      <c r="A27764" s="307"/>
      <c r="B27764" s="85"/>
      <c r="C27764" s="85"/>
      <c r="D27764" s="85"/>
      <c r="E27764" s="88"/>
      <c r="G27764" s="17"/>
      <c r="I27764" s="43"/>
      <c r="J27764" s="308"/>
      <c r="K27764" s="51"/>
      <c r="N27764" s="309"/>
      <c r="R27764" s="17"/>
      <c r="T27764" s="17"/>
      <c r="V27764" s="17"/>
      <c r="W27764" s="51"/>
    </row>
    <row r="27765">
      <c r="A27765" s="307"/>
      <c r="B27765" s="85"/>
      <c r="C27765" s="85"/>
      <c r="D27765" s="85"/>
      <c r="E27765" s="88"/>
      <c r="G27765" s="17"/>
      <c r="I27765" s="43"/>
      <c r="J27765" s="308"/>
      <c r="K27765" s="51"/>
      <c r="N27765" s="309"/>
      <c r="R27765" s="17"/>
      <c r="T27765" s="17"/>
      <c r="V27765" s="17"/>
      <c r="W27765" s="51"/>
    </row>
    <row r="27766">
      <c r="A27766" s="307"/>
      <c r="B27766" s="85"/>
      <c r="C27766" s="85"/>
      <c r="D27766" s="85"/>
      <c r="E27766" s="88"/>
      <c r="G27766" s="17"/>
      <c r="I27766" s="43"/>
      <c r="J27766" s="308"/>
      <c r="K27766" s="51"/>
      <c r="N27766" s="309"/>
      <c r="R27766" s="17"/>
      <c r="T27766" s="17"/>
      <c r="V27766" s="17"/>
      <c r="W27766" s="51"/>
    </row>
    <row r="27767">
      <c r="A27767" s="307"/>
      <c r="B27767" s="85"/>
      <c r="C27767" s="85"/>
      <c r="D27767" s="85"/>
      <c r="E27767" s="88"/>
      <c r="G27767" s="17"/>
      <c r="I27767" s="43"/>
      <c r="J27767" s="308"/>
      <c r="K27767" s="51"/>
      <c r="N27767" s="309"/>
      <c r="R27767" s="17"/>
      <c r="T27767" s="17"/>
      <c r="V27767" s="17"/>
      <c r="W27767" s="51"/>
    </row>
    <row r="27768">
      <c r="A27768" s="307"/>
      <c r="B27768" s="85"/>
      <c r="C27768" s="85"/>
      <c r="D27768" s="85"/>
      <c r="E27768" s="88"/>
      <c r="G27768" s="17"/>
      <c r="I27768" s="43"/>
      <c r="J27768" s="308"/>
      <c r="K27768" s="51"/>
      <c r="N27768" s="309"/>
      <c r="R27768" s="17"/>
      <c r="T27768" s="17"/>
      <c r="V27768" s="17"/>
      <c r="W27768" s="51"/>
    </row>
    <row r="27769">
      <c r="A27769" s="307"/>
      <c r="B27769" s="85"/>
      <c r="C27769" s="85"/>
      <c r="D27769" s="85"/>
      <c r="E27769" s="88"/>
      <c r="G27769" s="17"/>
      <c r="I27769" s="43"/>
      <c r="J27769" s="308"/>
      <c r="K27769" s="51"/>
      <c r="N27769" s="309"/>
      <c r="R27769" s="17"/>
      <c r="T27769" s="17"/>
      <c r="V27769" s="17"/>
      <c r="W27769" s="51"/>
    </row>
    <row r="27770">
      <c r="A27770" s="307"/>
      <c r="B27770" s="85"/>
      <c r="C27770" s="85"/>
      <c r="D27770" s="85"/>
      <c r="E27770" s="88"/>
      <c r="G27770" s="17"/>
      <c r="I27770" s="43"/>
      <c r="J27770" s="308"/>
      <c r="K27770" s="51"/>
      <c r="N27770" s="309"/>
      <c r="R27770" s="17"/>
      <c r="T27770" s="17"/>
      <c r="V27770" s="17"/>
      <c r="W27770" s="51"/>
    </row>
    <row r="27771">
      <c r="A27771" s="307"/>
      <c r="B27771" s="85"/>
      <c r="C27771" s="85"/>
      <c r="D27771" s="85"/>
      <c r="E27771" s="88"/>
      <c r="G27771" s="17"/>
      <c r="I27771" s="43"/>
      <c r="J27771" s="308"/>
      <c r="K27771" s="51"/>
      <c r="N27771" s="309"/>
      <c r="R27771" s="17"/>
      <c r="T27771" s="17"/>
      <c r="V27771" s="17"/>
      <c r="W27771" s="51"/>
    </row>
    <row r="27772">
      <c r="A27772" s="307"/>
      <c r="B27772" s="85"/>
      <c r="C27772" s="85"/>
      <c r="D27772" s="85"/>
      <c r="E27772" s="88"/>
      <c r="G27772" s="17"/>
      <c r="I27772" s="43"/>
      <c r="J27772" s="308"/>
      <c r="K27772" s="51"/>
      <c r="N27772" s="309"/>
      <c r="R27772" s="17"/>
      <c r="T27772" s="17"/>
      <c r="V27772" s="17"/>
      <c r="W27772" s="51"/>
    </row>
    <row r="27773">
      <c r="A27773" s="307"/>
      <c r="B27773" s="85"/>
      <c r="C27773" s="85"/>
      <c r="D27773" s="85"/>
      <c r="E27773" s="88"/>
      <c r="G27773" s="17"/>
      <c r="I27773" s="43"/>
      <c r="J27773" s="308"/>
      <c r="K27773" s="51"/>
      <c r="N27773" s="309"/>
      <c r="R27773" s="17"/>
      <c r="T27773" s="17"/>
      <c r="V27773" s="17"/>
      <c r="W27773" s="51"/>
    </row>
    <row r="27774">
      <c r="A27774" s="307"/>
      <c r="B27774" s="85"/>
      <c r="C27774" s="85"/>
      <c r="D27774" s="85"/>
      <c r="E27774" s="88"/>
      <c r="G27774" s="17"/>
      <c r="I27774" s="43"/>
      <c r="J27774" s="308"/>
      <c r="K27774" s="51"/>
      <c r="N27774" s="309"/>
      <c r="R27774" s="17"/>
      <c r="T27774" s="17"/>
      <c r="V27774" s="17"/>
      <c r="W27774" s="51"/>
    </row>
    <row r="27775">
      <c r="A27775" s="307"/>
      <c r="B27775" s="85"/>
      <c r="C27775" s="85"/>
      <c r="D27775" s="85"/>
      <c r="E27775" s="88"/>
      <c r="G27775" s="17"/>
      <c r="I27775" s="43"/>
      <c r="J27775" s="308"/>
      <c r="K27775" s="51"/>
      <c r="N27775" s="309"/>
      <c r="R27775" s="17"/>
      <c r="T27775" s="17"/>
      <c r="V27775" s="17"/>
      <c r="W27775" s="51"/>
    </row>
    <row r="27776">
      <c r="A27776" s="307"/>
      <c r="B27776" s="85"/>
      <c r="C27776" s="85"/>
      <c r="D27776" s="85"/>
      <c r="E27776" s="88"/>
      <c r="G27776" s="17"/>
      <c r="I27776" s="43"/>
      <c r="J27776" s="308"/>
      <c r="K27776" s="51"/>
      <c r="N27776" s="309"/>
      <c r="R27776" s="17"/>
      <c r="T27776" s="17"/>
      <c r="V27776" s="17"/>
      <c r="W27776" s="51"/>
    </row>
    <row r="27777">
      <c r="A27777" s="307"/>
      <c r="B27777" s="85"/>
      <c r="C27777" s="85"/>
      <c r="D27777" s="85"/>
      <c r="E27777" s="88"/>
      <c r="G27777" s="17"/>
      <c r="I27777" s="43"/>
      <c r="J27777" s="308"/>
      <c r="K27777" s="51"/>
      <c r="N27777" s="309"/>
      <c r="R27777" s="17"/>
      <c r="T27777" s="17"/>
      <c r="V27777" s="17"/>
      <c r="W27777" s="51"/>
    </row>
    <row r="27778">
      <c r="A27778" s="307"/>
      <c r="B27778" s="85"/>
      <c r="C27778" s="85"/>
      <c r="D27778" s="85"/>
      <c r="E27778" s="88"/>
      <c r="G27778" s="17"/>
      <c r="I27778" s="43"/>
      <c r="J27778" s="308"/>
      <c r="K27778" s="51"/>
      <c r="N27778" s="309"/>
      <c r="R27778" s="17"/>
      <c r="T27778" s="17"/>
      <c r="V27778" s="17"/>
      <c r="W27778" s="51"/>
    </row>
    <row r="27779">
      <c r="A27779" s="307"/>
      <c r="B27779" s="85"/>
      <c r="C27779" s="85"/>
      <c r="D27779" s="85"/>
      <c r="E27779" s="88"/>
      <c r="G27779" s="17"/>
      <c r="I27779" s="43"/>
      <c r="J27779" s="308"/>
      <c r="K27779" s="51"/>
      <c r="N27779" s="309"/>
      <c r="R27779" s="17"/>
      <c r="T27779" s="17"/>
      <c r="V27779" s="17"/>
      <c r="W27779" s="51"/>
    </row>
    <row r="27780">
      <c r="A27780" s="307"/>
      <c r="B27780" s="85"/>
      <c r="C27780" s="85"/>
      <c r="D27780" s="85"/>
      <c r="E27780" s="88"/>
      <c r="G27780" s="17"/>
      <c r="I27780" s="43"/>
      <c r="J27780" s="308"/>
      <c r="K27780" s="51"/>
      <c r="N27780" s="309"/>
      <c r="R27780" s="17"/>
      <c r="T27780" s="17"/>
      <c r="V27780" s="17"/>
      <c r="W27780" s="51"/>
    </row>
    <row r="27781">
      <c r="A27781" s="307"/>
      <c r="B27781" s="85"/>
      <c r="C27781" s="85"/>
      <c r="D27781" s="85"/>
      <c r="E27781" s="88"/>
      <c r="G27781" s="17"/>
      <c r="I27781" s="43"/>
      <c r="J27781" s="308"/>
      <c r="K27781" s="51"/>
      <c r="N27781" s="309"/>
      <c r="R27781" s="17"/>
      <c r="T27781" s="17"/>
      <c r="V27781" s="17"/>
      <c r="W27781" s="51"/>
    </row>
    <row r="27782">
      <c r="A27782" s="307"/>
      <c r="B27782" s="85"/>
      <c r="C27782" s="85"/>
      <c r="D27782" s="85"/>
      <c r="E27782" s="88"/>
      <c r="G27782" s="17"/>
      <c r="I27782" s="43"/>
      <c r="J27782" s="308"/>
      <c r="K27782" s="51"/>
      <c r="N27782" s="309"/>
      <c r="R27782" s="17"/>
      <c r="T27782" s="17"/>
      <c r="V27782" s="17"/>
      <c r="W27782" s="51"/>
    </row>
    <row r="27783">
      <c r="A27783" s="307"/>
      <c r="B27783" s="85"/>
      <c r="C27783" s="85"/>
      <c r="D27783" s="85"/>
      <c r="E27783" s="88"/>
      <c r="G27783" s="17"/>
      <c r="I27783" s="43"/>
      <c r="J27783" s="308"/>
      <c r="K27783" s="51"/>
      <c r="N27783" s="309"/>
      <c r="R27783" s="17"/>
      <c r="T27783" s="17"/>
      <c r="V27783" s="17"/>
      <c r="W27783" s="51"/>
    </row>
    <row r="27784">
      <c r="A27784" s="307"/>
      <c r="B27784" s="85"/>
      <c r="C27784" s="85"/>
      <c r="D27784" s="85"/>
      <c r="E27784" s="88"/>
      <c r="G27784" s="17"/>
      <c r="I27784" s="43"/>
      <c r="J27784" s="308"/>
      <c r="K27784" s="51"/>
      <c r="N27784" s="309"/>
      <c r="R27784" s="17"/>
      <c r="T27784" s="17"/>
      <c r="V27784" s="17"/>
      <c r="W27784" s="51"/>
    </row>
    <row r="27785">
      <c r="A27785" s="307"/>
      <c r="B27785" s="85"/>
      <c r="C27785" s="85"/>
      <c r="D27785" s="85"/>
      <c r="E27785" s="88"/>
      <c r="G27785" s="17"/>
      <c r="I27785" s="43"/>
      <c r="J27785" s="308"/>
      <c r="K27785" s="51"/>
      <c r="N27785" s="309"/>
      <c r="R27785" s="17"/>
      <c r="T27785" s="17"/>
      <c r="V27785" s="17"/>
      <c r="W27785" s="51"/>
    </row>
    <row r="27786">
      <c r="A27786" s="307"/>
      <c r="B27786" s="85"/>
      <c r="C27786" s="85"/>
      <c r="D27786" s="85"/>
      <c r="E27786" s="88"/>
      <c r="G27786" s="17"/>
      <c r="I27786" s="43"/>
      <c r="J27786" s="308"/>
      <c r="K27786" s="51"/>
      <c r="N27786" s="309"/>
      <c r="R27786" s="17"/>
      <c r="T27786" s="17"/>
      <c r="V27786" s="17"/>
      <c r="W27786" s="51"/>
    </row>
    <row r="27787">
      <c r="A27787" s="307"/>
      <c r="B27787" s="85"/>
      <c r="C27787" s="85"/>
      <c r="D27787" s="85"/>
      <c r="E27787" s="88"/>
      <c r="G27787" s="17"/>
      <c r="I27787" s="43"/>
      <c r="J27787" s="308"/>
      <c r="K27787" s="51"/>
      <c r="N27787" s="309"/>
      <c r="R27787" s="17"/>
      <c r="T27787" s="17"/>
      <c r="V27787" s="17"/>
      <c r="W27787" s="51"/>
    </row>
    <row r="27788">
      <c r="A27788" s="307"/>
      <c r="B27788" s="85"/>
      <c r="C27788" s="85"/>
      <c r="D27788" s="85"/>
      <c r="E27788" s="88"/>
      <c r="G27788" s="17"/>
      <c r="I27788" s="43"/>
      <c r="J27788" s="308"/>
      <c r="K27788" s="51"/>
      <c r="N27788" s="309"/>
      <c r="R27788" s="17"/>
      <c r="T27788" s="17"/>
      <c r="V27788" s="17"/>
      <c r="W27788" s="51"/>
    </row>
    <row r="27789">
      <c r="A27789" s="307"/>
      <c r="B27789" s="85"/>
      <c r="C27789" s="85"/>
      <c r="D27789" s="85"/>
      <c r="E27789" s="88"/>
      <c r="G27789" s="17"/>
      <c r="I27789" s="43"/>
      <c r="J27789" s="308"/>
      <c r="K27789" s="51"/>
      <c r="N27789" s="309"/>
      <c r="R27789" s="17"/>
      <c r="T27789" s="17"/>
      <c r="V27789" s="17"/>
      <c r="W27789" s="51"/>
    </row>
    <row r="27790">
      <c r="A27790" s="307"/>
      <c r="B27790" s="85"/>
      <c r="C27790" s="85"/>
      <c r="D27790" s="85"/>
      <c r="E27790" s="88"/>
      <c r="G27790" s="17"/>
      <c r="I27790" s="43"/>
      <c r="J27790" s="308"/>
      <c r="K27790" s="51"/>
      <c r="N27790" s="309"/>
      <c r="R27790" s="17"/>
      <c r="T27790" s="17"/>
      <c r="V27790" s="17"/>
      <c r="W27790" s="51"/>
    </row>
    <row r="27791">
      <c r="A27791" s="307"/>
      <c r="B27791" s="85"/>
      <c r="C27791" s="85"/>
      <c r="D27791" s="85"/>
      <c r="E27791" s="88"/>
      <c r="G27791" s="17"/>
      <c r="I27791" s="43"/>
      <c r="J27791" s="308"/>
      <c r="K27791" s="51"/>
      <c r="N27791" s="309"/>
      <c r="R27791" s="17"/>
      <c r="T27791" s="17"/>
      <c r="V27791" s="17"/>
      <c r="W27791" s="51"/>
    </row>
    <row r="27792">
      <c r="A27792" s="307"/>
      <c r="B27792" s="85"/>
      <c r="C27792" s="85"/>
      <c r="D27792" s="85"/>
      <c r="E27792" s="88"/>
      <c r="G27792" s="17"/>
      <c r="I27792" s="43"/>
      <c r="J27792" s="308"/>
      <c r="K27792" s="51"/>
      <c r="N27792" s="309"/>
      <c r="R27792" s="17"/>
      <c r="T27792" s="17"/>
      <c r="V27792" s="17"/>
      <c r="W27792" s="51"/>
    </row>
    <row r="27793">
      <c r="A27793" s="307"/>
      <c r="B27793" s="85"/>
      <c r="C27793" s="85"/>
      <c r="D27793" s="85"/>
      <c r="E27793" s="88"/>
      <c r="G27793" s="17"/>
      <c r="I27793" s="43"/>
      <c r="J27793" s="308"/>
      <c r="K27793" s="51"/>
      <c r="N27793" s="309"/>
      <c r="R27793" s="17"/>
      <c r="T27793" s="17"/>
      <c r="V27793" s="17"/>
      <c r="W27793" s="51"/>
    </row>
    <row r="27794">
      <c r="A27794" s="307"/>
      <c r="B27794" s="85"/>
      <c r="C27794" s="85"/>
      <c r="D27794" s="85"/>
      <c r="E27794" s="88"/>
      <c r="G27794" s="17"/>
      <c r="I27794" s="43"/>
      <c r="J27794" s="308"/>
      <c r="K27794" s="51"/>
      <c r="N27794" s="309"/>
      <c r="R27794" s="17"/>
      <c r="T27794" s="17"/>
      <c r="V27794" s="17"/>
      <c r="W27794" s="51"/>
    </row>
    <row r="27795">
      <c r="A27795" s="307"/>
      <c r="B27795" s="85"/>
      <c r="C27795" s="85"/>
      <c r="D27795" s="85"/>
      <c r="E27795" s="88"/>
      <c r="G27795" s="17"/>
      <c r="I27795" s="43"/>
      <c r="J27795" s="308"/>
      <c r="K27795" s="51"/>
      <c r="N27795" s="309"/>
      <c r="R27795" s="17"/>
      <c r="T27795" s="17"/>
      <c r="V27795" s="17"/>
      <c r="W27795" s="51"/>
    </row>
    <row r="27796">
      <c r="A27796" s="307"/>
      <c r="B27796" s="85"/>
      <c r="C27796" s="85"/>
      <c r="D27796" s="85"/>
      <c r="E27796" s="88"/>
      <c r="G27796" s="17"/>
      <c r="I27796" s="43"/>
      <c r="J27796" s="308"/>
      <c r="K27796" s="51"/>
      <c r="N27796" s="309"/>
      <c r="R27796" s="17"/>
      <c r="T27796" s="17"/>
      <c r="V27796" s="17"/>
      <c r="W27796" s="51"/>
    </row>
    <row r="27797">
      <c r="A27797" s="307"/>
      <c r="B27797" s="85"/>
      <c r="C27797" s="85"/>
      <c r="D27797" s="85"/>
      <c r="E27797" s="88"/>
      <c r="G27797" s="17"/>
      <c r="I27797" s="43"/>
      <c r="J27797" s="308"/>
      <c r="K27797" s="51"/>
      <c r="N27797" s="309"/>
      <c r="R27797" s="17"/>
      <c r="T27797" s="17"/>
      <c r="V27797" s="17"/>
      <c r="W27797" s="51"/>
    </row>
    <row r="27798">
      <c r="A27798" s="307"/>
      <c r="B27798" s="85"/>
      <c r="C27798" s="85"/>
      <c r="D27798" s="85"/>
      <c r="E27798" s="88"/>
      <c r="G27798" s="17"/>
      <c r="I27798" s="43"/>
      <c r="J27798" s="308"/>
      <c r="K27798" s="51"/>
      <c r="N27798" s="309"/>
      <c r="R27798" s="17"/>
      <c r="T27798" s="17"/>
      <c r="V27798" s="17"/>
      <c r="W27798" s="51"/>
    </row>
    <row r="27799">
      <c r="A27799" s="307"/>
      <c r="B27799" s="85"/>
      <c r="C27799" s="85"/>
      <c r="D27799" s="85"/>
      <c r="E27799" s="88"/>
      <c r="G27799" s="17"/>
      <c r="I27799" s="43"/>
      <c r="J27799" s="308"/>
      <c r="K27799" s="51"/>
      <c r="N27799" s="309"/>
      <c r="R27799" s="17"/>
      <c r="T27799" s="17"/>
      <c r="V27799" s="17"/>
      <c r="W27799" s="51"/>
    </row>
    <row r="27800">
      <c r="A27800" s="307"/>
      <c r="B27800" s="85"/>
      <c r="C27800" s="85"/>
      <c r="D27800" s="85"/>
      <c r="E27800" s="88"/>
      <c r="G27800" s="17"/>
      <c r="I27800" s="43"/>
      <c r="J27800" s="308"/>
      <c r="K27800" s="51"/>
      <c r="N27800" s="309"/>
      <c r="R27800" s="17"/>
      <c r="T27800" s="17"/>
      <c r="V27800" s="17"/>
      <c r="W27800" s="51"/>
    </row>
    <row r="27801">
      <c r="A27801" s="307"/>
      <c r="B27801" s="85"/>
      <c r="C27801" s="85"/>
      <c r="D27801" s="85"/>
      <c r="E27801" s="88"/>
      <c r="G27801" s="17"/>
      <c r="I27801" s="43"/>
      <c r="J27801" s="308"/>
      <c r="K27801" s="51"/>
      <c r="N27801" s="309"/>
      <c r="R27801" s="17"/>
      <c r="T27801" s="17"/>
      <c r="V27801" s="17"/>
      <c r="W27801" s="51"/>
    </row>
    <row r="27802">
      <c r="A27802" s="307"/>
      <c r="B27802" s="85"/>
      <c r="C27802" s="85"/>
      <c r="D27802" s="85"/>
      <c r="E27802" s="88"/>
      <c r="G27802" s="17"/>
      <c r="I27802" s="43"/>
      <c r="J27802" s="308"/>
      <c r="K27802" s="51"/>
      <c r="N27802" s="309"/>
      <c r="R27802" s="17"/>
      <c r="T27802" s="17"/>
      <c r="V27802" s="17"/>
      <c r="W27802" s="51"/>
    </row>
    <row r="27803">
      <c r="A27803" s="307"/>
      <c r="B27803" s="85"/>
      <c r="C27803" s="85"/>
      <c r="D27803" s="85"/>
      <c r="E27803" s="88"/>
      <c r="G27803" s="17"/>
      <c r="I27803" s="43"/>
      <c r="J27803" s="308"/>
      <c r="K27803" s="51"/>
      <c r="N27803" s="309"/>
      <c r="R27803" s="17"/>
      <c r="T27803" s="17"/>
      <c r="V27803" s="17"/>
      <c r="W27803" s="51"/>
    </row>
    <row r="27804">
      <c r="A27804" s="307"/>
      <c r="B27804" s="85"/>
      <c r="C27804" s="85"/>
      <c r="D27804" s="85"/>
      <c r="E27804" s="88"/>
      <c r="G27804" s="17"/>
      <c r="I27804" s="43"/>
      <c r="J27804" s="308"/>
      <c r="K27804" s="51"/>
      <c r="N27804" s="309"/>
      <c r="R27804" s="17"/>
      <c r="T27804" s="17"/>
      <c r="V27804" s="17"/>
      <c r="W27804" s="51"/>
    </row>
    <row r="27805">
      <c r="A27805" s="307"/>
      <c r="B27805" s="85"/>
      <c r="C27805" s="85"/>
      <c r="D27805" s="85"/>
      <c r="E27805" s="88"/>
      <c r="G27805" s="17"/>
      <c r="I27805" s="43"/>
      <c r="J27805" s="308"/>
      <c r="K27805" s="51"/>
      <c r="N27805" s="309"/>
      <c r="R27805" s="17"/>
      <c r="T27805" s="17"/>
      <c r="V27805" s="17"/>
      <c r="W27805" s="51"/>
    </row>
    <row r="27806">
      <c r="A27806" s="307"/>
      <c r="B27806" s="85"/>
      <c r="C27806" s="85"/>
      <c r="D27806" s="85"/>
      <c r="E27806" s="88"/>
      <c r="G27806" s="17"/>
      <c r="I27806" s="43"/>
      <c r="J27806" s="308"/>
      <c r="K27806" s="51"/>
      <c r="N27806" s="309"/>
      <c r="R27806" s="17"/>
      <c r="T27806" s="17"/>
      <c r="V27806" s="17"/>
      <c r="W27806" s="51"/>
    </row>
    <row r="27807">
      <c r="A27807" s="307"/>
      <c r="B27807" s="85"/>
      <c r="C27807" s="85"/>
      <c r="D27807" s="85"/>
      <c r="E27807" s="88"/>
      <c r="G27807" s="17"/>
      <c r="I27807" s="43"/>
      <c r="J27807" s="308"/>
      <c r="K27807" s="51"/>
      <c r="N27807" s="309"/>
      <c r="R27807" s="17"/>
      <c r="T27807" s="17"/>
      <c r="V27807" s="17"/>
      <c r="W27807" s="51"/>
    </row>
    <row r="27808">
      <c r="A27808" s="307"/>
      <c r="B27808" s="85"/>
      <c r="C27808" s="85"/>
      <c r="D27808" s="85"/>
      <c r="E27808" s="88"/>
      <c r="G27808" s="17"/>
      <c r="I27808" s="43"/>
      <c r="J27808" s="308"/>
      <c r="K27808" s="51"/>
      <c r="N27808" s="309"/>
      <c r="R27808" s="17"/>
      <c r="T27808" s="17"/>
      <c r="V27808" s="17"/>
      <c r="W27808" s="51"/>
    </row>
    <row r="27809">
      <c r="A27809" s="307"/>
      <c r="B27809" s="85"/>
      <c r="C27809" s="85"/>
      <c r="D27809" s="85"/>
      <c r="E27809" s="88"/>
      <c r="G27809" s="17"/>
      <c r="I27809" s="43"/>
      <c r="J27809" s="308"/>
      <c r="K27809" s="51"/>
      <c r="N27809" s="309"/>
      <c r="R27809" s="17"/>
      <c r="T27809" s="17"/>
      <c r="V27809" s="17"/>
      <c r="W27809" s="51"/>
    </row>
    <row r="27810">
      <c r="A27810" s="307"/>
      <c r="B27810" s="85"/>
      <c r="C27810" s="85"/>
      <c r="D27810" s="85"/>
      <c r="E27810" s="88"/>
      <c r="G27810" s="17"/>
      <c r="I27810" s="43"/>
      <c r="J27810" s="308"/>
      <c r="K27810" s="51"/>
      <c r="N27810" s="309"/>
      <c r="R27810" s="17"/>
      <c r="T27810" s="17"/>
      <c r="V27810" s="17"/>
      <c r="W27810" s="51"/>
    </row>
    <row r="27811">
      <c r="A27811" s="307"/>
      <c r="B27811" s="85"/>
      <c r="C27811" s="85"/>
      <c r="D27811" s="85"/>
      <c r="E27811" s="88"/>
      <c r="G27811" s="17"/>
      <c r="I27811" s="43"/>
      <c r="J27811" s="308"/>
      <c r="K27811" s="51"/>
      <c r="N27811" s="309"/>
      <c r="R27811" s="17"/>
      <c r="T27811" s="17"/>
      <c r="V27811" s="17"/>
      <c r="W27811" s="51"/>
    </row>
    <row r="27812">
      <c r="A27812" s="307"/>
      <c r="B27812" s="85"/>
      <c r="C27812" s="85"/>
      <c r="D27812" s="85"/>
      <c r="E27812" s="88"/>
      <c r="G27812" s="17"/>
      <c r="I27812" s="43"/>
      <c r="J27812" s="308"/>
      <c r="K27812" s="51"/>
      <c r="N27812" s="309"/>
      <c r="R27812" s="17"/>
      <c r="T27812" s="17"/>
      <c r="V27812" s="17"/>
      <c r="W27812" s="51"/>
    </row>
    <row r="27813">
      <c r="A27813" s="307"/>
      <c r="B27813" s="85"/>
      <c r="C27813" s="85"/>
      <c r="D27813" s="85"/>
      <c r="E27813" s="88"/>
      <c r="G27813" s="17"/>
      <c r="I27813" s="43"/>
      <c r="J27813" s="308"/>
      <c r="K27813" s="51"/>
      <c r="N27813" s="309"/>
      <c r="R27813" s="17"/>
      <c r="T27813" s="17"/>
      <c r="V27813" s="17"/>
      <c r="W27813" s="51"/>
    </row>
    <row r="27814">
      <c r="A27814" s="307"/>
      <c r="B27814" s="85"/>
      <c r="C27814" s="85"/>
      <c r="D27814" s="85"/>
      <c r="E27814" s="88"/>
      <c r="G27814" s="17"/>
      <c r="I27814" s="43"/>
      <c r="J27814" s="308"/>
      <c r="K27814" s="51"/>
      <c r="N27814" s="309"/>
      <c r="R27814" s="17"/>
      <c r="T27814" s="17"/>
      <c r="V27814" s="17"/>
      <c r="W27814" s="51"/>
    </row>
    <row r="27815">
      <c r="A27815" s="307"/>
      <c r="B27815" s="85"/>
      <c r="C27815" s="85"/>
      <c r="D27815" s="85"/>
      <c r="E27815" s="88"/>
      <c r="G27815" s="17"/>
      <c r="I27815" s="43"/>
      <c r="J27815" s="308"/>
      <c r="K27815" s="51"/>
      <c r="N27815" s="309"/>
      <c r="R27815" s="17"/>
      <c r="T27815" s="17"/>
      <c r="V27815" s="17"/>
      <c r="W27815" s="51"/>
    </row>
    <row r="27816">
      <c r="A27816" s="307"/>
      <c r="B27816" s="85"/>
      <c r="C27816" s="85"/>
      <c r="D27816" s="85"/>
      <c r="E27816" s="88"/>
      <c r="G27816" s="17"/>
      <c r="I27816" s="43"/>
      <c r="J27816" s="308"/>
      <c r="K27816" s="51"/>
      <c r="N27816" s="309"/>
      <c r="R27816" s="17"/>
      <c r="T27816" s="17"/>
      <c r="V27816" s="17"/>
      <c r="W27816" s="51"/>
    </row>
    <row r="27817">
      <c r="A27817" s="307"/>
      <c r="B27817" s="85"/>
      <c r="C27817" s="85"/>
      <c r="D27817" s="85"/>
      <c r="E27817" s="88"/>
      <c r="G27817" s="17"/>
      <c r="I27817" s="43"/>
      <c r="J27817" s="308"/>
      <c r="K27817" s="51"/>
      <c r="N27817" s="309"/>
      <c r="R27817" s="17"/>
      <c r="T27817" s="17"/>
      <c r="V27817" s="17"/>
      <c r="W27817" s="51"/>
    </row>
    <row r="27818">
      <c r="A27818" s="307"/>
      <c r="B27818" s="85"/>
      <c r="C27818" s="85"/>
      <c r="D27818" s="85"/>
      <c r="E27818" s="88"/>
      <c r="G27818" s="17"/>
      <c r="I27818" s="43"/>
      <c r="J27818" s="308"/>
      <c r="K27818" s="51"/>
      <c r="N27818" s="309"/>
      <c r="R27818" s="17"/>
      <c r="T27818" s="17"/>
      <c r="V27818" s="17"/>
      <c r="W27818" s="51"/>
    </row>
    <row r="27819">
      <c r="A27819" s="307"/>
      <c r="B27819" s="85"/>
      <c r="C27819" s="85"/>
      <c r="D27819" s="85"/>
      <c r="E27819" s="88"/>
      <c r="G27819" s="17"/>
      <c r="I27819" s="43"/>
      <c r="J27819" s="308"/>
      <c r="K27819" s="51"/>
      <c r="N27819" s="309"/>
      <c r="R27819" s="17"/>
      <c r="T27819" s="17"/>
      <c r="V27819" s="17"/>
      <c r="W27819" s="51"/>
    </row>
    <row r="27820">
      <c r="A27820" s="307"/>
      <c r="B27820" s="85"/>
      <c r="C27820" s="85"/>
      <c r="D27820" s="85"/>
      <c r="E27820" s="88"/>
      <c r="G27820" s="17"/>
      <c r="I27820" s="43"/>
      <c r="J27820" s="308"/>
      <c r="K27820" s="51"/>
      <c r="N27820" s="309"/>
      <c r="R27820" s="17"/>
      <c r="T27820" s="17"/>
      <c r="V27820" s="17"/>
      <c r="W27820" s="51"/>
    </row>
    <row r="27821">
      <c r="A27821" s="307"/>
      <c r="B27821" s="85"/>
      <c r="C27821" s="85"/>
      <c r="D27821" s="85"/>
      <c r="E27821" s="88"/>
      <c r="G27821" s="17"/>
      <c r="I27821" s="43"/>
      <c r="J27821" s="308"/>
      <c r="K27821" s="51"/>
      <c r="N27821" s="309"/>
      <c r="R27821" s="17"/>
      <c r="T27821" s="17"/>
      <c r="V27821" s="17"/>
      <c r="W27821" s="51"/>
    </row>
    <row r="27822">
      <c r="A27822" s="307"/>
      <c r="B27822" s="85"/>
      <c r="C27822" s="85"/>
      <c r="D27822" s="85"/>
      <c r="E27822" s="88"/>
      <c r="G27822" s="17"/>
      <c r="I27822" s="43"/>
      <c r="J27822" s="308"/>
      <c r="K27822" s="51"/>
      <c r="N27822" s="309"/>
      <c r="R27822" s="17"/>
      <c r="T27822" s="17"/>
      <c r="V27822" s="17"/>
      <c r="W27822" s="51"/>
    </row>
    <row r="27823">
      <c r="A27823" s="307"/>
      <c r="B27823" s="85"/>
      <c r="C27823" s="85"/>
      <c r="D27823" s="85"/>
      <c r="E27823" s="88"/>
      <c r="G27823" s="17"/>
      <c r="I27823" s="43"/>
      <c r="J27823" s="308"/>
      <c r="K27823" s="51"/>
      <c r="N27823" s="309"/>
      <c r="R27823" s="17"/>
      <c r="T27823" s="17"/>
      <c r="V27823" s="17"/>
      <c r="W27823" s="51"/>
    </row>
    <row r="27824">
      <c r="A27824" s="307"/>
      <c r="B27824" s="85"/>
      <c r="C27824" s="85"/>
      <c r="D27824" s="85"/>
      <c r="E27824" s="88"/>
      <c r="G27824" s="17"/>
      <c r="I27824" s="43"/>
      <c r="J27824" s="308"/>
      <c r="K27824" s="51"/>
      <c r="N27824" s="309"/>
      <c r="R27824" s="17"/>
      <c r="T27824" s="17"/>
      <c r="V27824" s="17"/>
      <c r="W27824" s="51"/>
    </row>
    <row r="27825">
      <c r="A27825" s="307"/>
      <c r="B27825" s="85"/>
      <c r="C27825" s="85"/>
      <c r="D27825" s="85"/>
      <c r="E27825" s="88"/>
      <c r="G27825" s="17"/>
      <c r="I27825" s="43"/>
      <c r="J27825" s="308"/>
      <c r="K27825" s="51"/>
      <c r="N27825" s="309"/>
      <c r="R27825" s="17"/>
      <c r="T27825" s="17"/>
      <c r="V27825" s="17"/>
      <c r="W27825" s="51"/>
    </row>
    <row r="27826">
      <c r="A27826" s="307"/>
      <c r="B27826" s="85"/>
      <c r="C27826" s="85"/>
      <c r="D27826" s="85"/>
      <c r="E27826" s="88"/>
      <c r="G27826" s="17"/>
      <c r="I27826" s="43"/>
      <c r="J27826" s="308"/>
      <c r="K27826" s="51"/>
      <c r="N27826" s="309"/>
      <c r="R27826" s="17"/>
      <c r="T27826" s="17"/>
      <c r="V27826" s="17"/>
      <c r="W27826" s="51"/>
    </row>
    <row r="27827">
      <c r="A27827" s="307"/>
      <c r="B27827" s="85"/>
      <c r="C27827" s="85"/>
      <c r="D27827" s="85"/>
      <c r="E27827" s="88"/>
      <c r="G27827" s="17"/>
      <c r="I27827" s="43"/>
      <c r="J27827" s="308"/>
      <c r="K27827" s="51"/>
      <c r="N27827" s="309"/>
      <c r="R27827" s="17"/>
      <c r="T27827" s="17"/>
      <c r="V27827" s="17"/>
      <c r="W27827" s="51"/>
    </row>
    <row r="27828">
      <c r="A27828" s="307"/>
      <c r="B27828" s="85"/>
      <c r="C27828" s="85"/>
      <c r="D27828" s="85"/>
      <c r="E27828" s="88"/>
      <c r="G27828" s="17"/>
      <c r="I27828" s="43"/>
      <c r="J27828" s="308"/>
      <c r="K27828" s="51"/>
      <c r="N27828" s="309"/>
      <c r="R27828" s="17"/>
      <c r="T27828" s="17"/>
      <c r="V27828" s="17"/>
      <c r="W27828" s="51"/>
    </row>
    <row r="27829">
      <c r="A27829" s="307"/>
      <c r="B27829" s="85"/>
      <c r="C27829" s="85"/>
      <c r="D27829" s="85"/>
      <c r="E27829" s="88"/>
      <c r="G27829" s="17"/>
      <c r="I27829" s="43"/>
      <c r="J27829" s="308"/>
      <c r="K27829" s="51"/>
      <c r="N27829" s="309"/>
      <c r="R27829" s="17"/>
      <c r="T27829" s="17"/>
      <c r="V27829" s="17"/>
      <c r="W27829" s="51"/>
    </row>
    <row r="27830">
      <c r="A27830" s="307"/>
      <c r="B27830" s="85"/>
      <c r="C27830" s="85"/>
      <c r="D27830" s="85"/>
      <c r="E27830" s="88"/>
      <c r="G27830" s="17"/>
      <c r="I27830" s="43"/>
      <c r="J27830" s="308"/>
      <c r="K27830" s="51"/>
      <c r="N27830" s="309"/>
      <c r="R27830" s="17"/>
      <c r="T27830" s="17"/>
      <c r="V27830" s="17"/>
      <c r="W27830" s="51"/>
    </row>
    <row r="27831">
      <c r="A27831" s="307"/>
      <c r="B27831" s="85"/>
      <c r="C27831" s="85"/>
      <c r="D27831" s="85"/>
      <c r="E27831" s="88"/>
      <c r="G27831" s="17"/>
      <c r="I27831" s="43"/>
      <c r="J27831" s="308"/>
      <c r="K27831" s="51"/>
      <c r="N27831" s="309"/>
      <c r="R27831" s="17"/>
      <c r="T27831" s="17"/>
      <c r="V27831" s="17"/>
      <c r="W27831" s="51"/>
    </row>
    <row r="27832">
      <c r="A27832" s="307"/>
      <c r="B27832" s="85"/>
      <c r="C27832" s="85"/>
      <c r="D27832" s="85"/>
      <c r="E27832" s="88"/>
      <c r="G27832" s="17"/>
      <c r="I27832" s="43"/>
      <c r="J27832" s="308"/>
      <c r="K27832" s="51"/>
      <c r="N27832" s="309"/>
      <c r="R27832" s="17"/>
      <c r="T27832" s="17"/>
      <c r="V27832" s="17"/>
      <c r="W27832" s="51"/>
    </row>
    <row r="27833">
      <c r="A27833" s="307"/>
      <c r="B27833" s="85"/>
      <c r="C27833" s="85"/>
      <c r="D27833" s="85"/>
      <c r="E27833" s="88"/>
      <c r="G27833" s="17"/>
      <c r="I27833" s="43"/>
      <c r="J27833" s="308"/>
      <c r="K27833" s="51"/>
      <c r="N27833" s="309"/>
      <c r="R27833" s="17"/>
      <c r="T27833" s="17"/>
      <c r="V27833" s="17"/>
      <c r="W27833" s="51"/>
    </row>
    <row r="27834">
      <c r="A27834" s="307"/>
      <c r="B27834" s="85"/>
      <c r="C27834" s="85"/>
      <c r="D27834" s="85"/>
      <c r="E27834" s="88"/>
      <c r="G27834" s="17"/>
      <c r="I27834" s="43"/>
      <c r="J27834" s="308"/>
      <c r="K27834" s="51"/>
      <c r="N27834" s="309"/>
      <c r="R27834" s="17"/>
      <c r="T27834" s="17"/>
      <c r="V27834" s="17"/>
      <c r="W27834" s="51"/>
    </row>
    <row r="27835">
      <c r="A27835" s="307"/>
      <c r="B27835" s="85"/>
      <c r="C27835" s="85"/>
      <c r="D27835" s="85"/>
      <c r="E27835" s="88"/>
      <c r="G27835" s="17"/>
      <c r="I27835" s="43"/>
      <c r="J27835" s="308"/>
      <c r="K27835" s="51"/>
      <c r="N27835" s="309"/>
      <c r="R27835" s="17"/>
      <c r="T27835" s="17"/>
      <c r="V27835" s="17"/>
      <c r="W27835" s="51"/>
    </row>
    <row r="27836">
      <c r="A27836" s="307"/>
      <c r="B27836" s="85"/>
      <c r="C27836" s="85"/>
      <c r="D27836" s="85"/>
      <c r="E27836" s="88"/>
      <c r="G27836" s="17"/>
      <c r="I27836" s="43"/>
      <c r="J27836" s="308"/>
      <c r="K27836" s="51"/>
      <c r="N27836" s="309"/>
      <c r="R27836" s="17"/>
      <c r="T27836" s="17"/>
      <c r="V27836" s="17"/>
      <c r="W27836" s="51"/>
    </row>
    <row r="27837">
      <c r="A27837" s="307"/>
      <c r="B27837" s="85"/>
      <c r="C27837" s="85"/>
      <c r="D27837" s="85"/>
      <c r="E27837" s="88"/>
      <c r="G27837" s="17"/>
      <c r="I27837" s="43"/>
      <c r="J27837" s="308"/>
      <c r="K27837" s="51"/>
      <c r="N27837" s="309"/>
      <c r="R27837" s="17"/>
      <c r="T27837" s="17"/>
      <c r="V27837" s="17"/>
      <c r="W27837" s="51"/>
    </row>
    <row r="27838">
      <c r="A27838" s="307"/>
      <c r="B27838" s="85"/>
      <c r="C27838" s="85"/>
      <c r="D27838" s="85"/>
      <c r="E27838" s="88"/>
      <c r="G27838" s="17"/>
      <c r="I27838" s="43"/>
      <c r="J27838" s="308"/>
      <c r="K27838" s="51"/>
      <c r="N27838" s="309"/>
      <c r="R27838" s="17"/>
      <c r="T27838" s="17"/>
      <c r="V27838" s="17"/>
      <c r="W27838" s="51"/>
    </row>
    <row r="27839">
      <c r="A27839" s="307"/>
      <c r="B27839" s="85"/>
      <c r="C27839" s="85"/>
      <c r="D27839" s="85"/>
      <c r="E27839" s="88"/>
      <c r="G27839" s="17"/>
      <c r="I27839" s="43"/>
      <c r="J27839" s="308"/>
      <c r="K27839" s="51"/>
      <c r="N27839" s="309"/>
      <c r="R27839" s="17"/>
      <c r="T27839" s="17"/>
      <c r="V27839" s="17"/>
      <c r="W27839" s="51"/>
    </row>
    <row r="27840">
      <c r="A27840" s="307"/>
      <c r="B27840" s="85"/>
      <c r="C27840" s="85"/>
      <c r="D27840" s="85"/>
      <c r="E27840" s="88"/>
      <c r="G27840" s="17"/>
      <c r="I27840" s="43"/>
      <c r="J27840" s="308"/>
      <c r="K27840" s="51"/>
      <c r="N27840" s="309"/>
      <c r="R27840" s="17"/>
      <c r="T27840" s="17"/>
      <c r="V27840" s="17"/>
      <c r="W27840" s="51"/>
    </row>
    <row r="27841">
      <c r="A27841" s="307"/>
      <c r="B27841" s="85"/>
      <c r="C27841" s="85"/>
      <c r="D27841" s="85"/>
      <c r="E27841" s="88"/>
      <c r="G27841" s="17"/>
      <c r="I27841" s="43"/>
      <c r="J27841" s="308"/>
      <c r="K27841" s="51"/>
      <c r="N27841" s="309"/>
      <c r="R27841" s="17"/>
      <c r="T27841" s="17"/>
      <c r="V27841" s="17"/>
      <c r="W27841" s="51"/>
    </row>
    <row r="27842">
      <c r="A27842" s="307"/>
      <c r="B27842" s="85"/>
      <c r="C27842" s="85"/>
      <c r="D27842" s="85"/>
      <c r="E27842" s="88"/>
      <c r="G27842" s="17"/>
      <c r="I27842" s="43"/>
      <c r="J27842" s="308"/>
      <c r="K27842" s="51"/>
      <c r="N27842" s="309"/>
      <c r="R27842" s="17"/>
      <c r="T27842" s="17"/>
      <c r="V27842" s="17"/>
      <c r="W27842" s="51"/>
    </row>
    <row r="27843">
      <c r="A27843" s="307"/>
      <c r="B27843" s="85"/>
      <c r="C27843" s="85"/>
      <c r="D27843" s="85"/>
      <c r="E27843" s="88"/>
      <c r="G27843" s="17"/>
      <c r="I27843" s="43"/>
      <c r="J27843" s="308"/>
      <c r="K27843" s="51"/>
      <c r="N27843" s="309"/>
      <c r="R27843" s="17"/>
      <c r="T27843" s="17"/>
      <c r="V27843" s="17"/>
      <c r="W27843" s="51"/>
    </row>
    <row r="27844">
      <c r="A27844" s="307"/>
      <c r="B27844" s="85"/>
      <c r="C27844" s="85"/>
      <c r="D27844" s="85"/>
      <c r="E27844" s="88"/>
      <c r="G27844" s="17"/>
      <c r="I27844" s="43"/>
      <c r="J27844" s="308"/>
      <c r="K27844" s="51"/>
      <c r="N27844" s="309"/>
      <c r="R27844" s="17"/>
      <c r="T27844" s="17"/>
      <c r="V27844" s="17"/>
      <c r="W27844" s="51"/>
    </row>
    <row r="27845">
      <c r="A27845" s="307"/>
      <c r="B27845" s="85"/>
      <c r="C27845" s="85"/>
      <c r="D27845" s="85"/>
      <c r="E27845" s="88"/>
      <c r="G27845" s="17"/>
      <c r="I27845" s="43"/>
      <c r="J27845" s="308"/>
      <c r="K27845" s="51"/>
      <c r="N27845" s="309"/>
      <c r="R27845" s="17"/>
      <c r="T27845" s="17"/>
      <c r="V27845" s="17"/>
      <c r="W27845" s="51"/>
    </row>
    <row r="27846">
      <c r="A27846" s="307"/>
      <c r="B27846" s="85"/>
      <c r="C27846" s="85"/>
      <c r="D27846" s="85"/>
      <c r="E27846" s="88"/>
      <c r="G27846" s="17"/>
      <c r="I27846" s="43"/>
      <c r="J27846" s="308"/>
      <c r="K27846" s="51"/>
      <c r="N27846" s="309"/>
      <c r="R27846" s="17"/>
      <c r="T27846" s="17"/>
      <c r="V27846" s="17"/>
      <c r="W27846" s="51"/>
    </row>
    <row r="27847">
      <c r="A27847" s="307"/>
      <c r="B27847" s="85"/>
      <c r="C27847" s="85"/>
      <c r="D27847" s="85"/>
      <c r="E27847" s="88"/>
      <c r="G27847" s="17"/>
      <c r="I27847" s="43"/>
      <c r="J27847" s="308"/>
      <c r="K27847" s="51"/>
      <c r="N27847" s="309"/>
      <c r="R27847" s="17"/>
      <c r="T27847" s="17"/>
      <c r="V27847" s="17"/>
      <c r="W27847" s="51"/>
    </row>
    <row r="27848">
      <c r="A27848" s="307"/>
      <c r="B27848" s="85"/>
      <c r="C27848" s="85"/>
      <c r="D27848" s="85"/>
      <c r="E27848" s="88"/>
      <c r="G27848" s="17"/>
      <c r="I27848" s="43"/>
      <c r="J27848" s="308"/>
      <c r="K27848" s="51"/>
      <c r="N27848" s="309"/>
      <c r="R27848" s="17"/>
      <c r="T27848" s="17"/>
      <c r="V27848" s="17"/>
      <c r="W27848" s="51"/>
    </row>
    <row r="27849">
      <c r="A27849" s="307"/>
      <c r="B27849" s="85"/>
      <c r="C27849" s="85"/>
      <c r="D27849" s="85"/>
      <c r="E27849" s="88"/>
      <c r="G27849" s="17"/>
      <c r="I27849" s="43"/>
      <c r="J27849" s="308"/>
      <c r="K27849" s="51"/>
      <c r="N27849" s="309"/>
      <c r="R27849" s="17"/>
      <c r="T27849" s="17"/>
      <c r="V27849" s="17"/>
      <c r="W27849" s="51"/>
    </row>
    <row r="27850">
      <c r="A27850" s="307"/>
      <c r="B27850" s="85"/>
      <c r="C27850" s="85"/>
      <c r="D27850" s="85"/>
      <c r="E27850" s="88"/>
      <c r="G27850" s="17"/>
      <c r="I27850" s="43"/>
      <c r="J27850" s="308"/>
      <c r="K27850" s="51"/>
      <c r="N27850" s="309"/>
      <c r="R27850" s="17"/>
      <c r="T27850" s="17"/>
      <c r="V27850" s="17"/>
      <c r="W27850" s="51"/>
    </row>
    <row r="27851">
      <c r="A27851" s="307"/>
      <c r="B27851" s="85"/>
      <c r="C27851" s="85"/>
      <c r="D27851" s="85"/>
      <c r="E27851" s="88"/>
      <c r="G27851" s="17"/>
      <c r="I27851" s="43"/>
      <c r="J27851" s="308"/>
      <c r="K27851" s="51"/>
      <c r="N27851" s="309"/>
      <c r="R27851" s="17"/>
      <c r="T27851" s="17"/>
      <c r="V27851" s="17"/>
      <c r="W27851" s="51"/>
    </row>
    <row r="27852">
      <c r="A27852" s="307"/>
      <c r="B27852" s="85"/>
      <c r="C27852" s="85"/>
      <c r="D27852" s="85"/>
      <c r="E27852" s="88"/>
      <c r="G27852" s="17"/>
      <c r="I27852" s="43"/>
      <c r="J27852" s="308"/>
      <c r="K27852" s="51"/>
      <c r="N27852" s="309"/>
      <c r="R27852" s="17"/>
      <c r="T27852" s="17"/>
      <c r="V27852" s="17"/>
      <c r="W27852" s="51"/>
    </row>
    <row r="27853">
      <c r="A27853" s="307"/>
      <c r="B27853" s="85"/>
      <c r="C27853" s="85"/>
      <c r="D27853" s="85"/>
      <c r="E27853" s="88"/>
      <c r="G27853" s="17"/>
      <c r="I27853" s="43"/>
      <c r="J27853" s="308"/>
      <c r="K27853" s="51"/>
      <c r="N27853" s="309"/>
      <c r="R27853" s="17"/>
      <c r="T27853" s="17"/>
      <c r="V27853" s="17"/>
      <c r="W27853" s="51"/>
    </row>
    <row r="27854">
      <c r="A27854" s="307"/>
      <c r="B27854" s="85"/>
      <c r="C27854" s="85"/>
      <c r="D27854" s="85"/>
      <c r="E27854" s="88"/>
      <c r="G27854" s="17"/>
      <c r="I27854" s="43"/>
      <c r="J27854" s="308"/>
      <c r="K27854" s="51"/>
      <c r="N27854" s="309"/>
      <c r="R27854" s="17"/>
      <c r="T27854" s="17"/>
      <c r="V27854" s="17"/>
      <c r="W27854" s="51"/>
    </row>
    <row r="27855">
      <c r="A27855" s="307"/>
      <c r="B27855" s="85"/>
      <c r="C27855" s="85"/>
      <c r="D27855" s="85"/>
      <c r="E27855" s="88"/>
      <c r="G27855" s="17"/>
      <c r="I27855" s="43"/>
      <c r="J27855" s="308"/>
      <c r="K27855" s="51"/>
      <c r="N27855" s="309"/>
      <c r="R27855" s="17"/>
      <c r="T27855" s="17"/>
      <c r="V27855" s="17"/>
      <c r="W27855" s="51"/>
    </row>
    <row r="27856">
      <c r="A27856" s="307"/>
      <c r="B27856" s="85"/>
      <c r="C27856" s="85"/>
      <c r="D27856" s="85"/>
      <c r="E27856" s="88"/>
      <c r="G27856" s="17"/>
      <c r="I27856" s="43"/>
      <c r="J27856" s="308"/>
      <c r="K27856" s="51"/>
      <c r="N27856" s="309"/>
      <c r="R27856" s="17"/>
      <c r="T27856" s="17"/>
      <c r="V27856" s="17"/>
      <c r="W27856" s="51"/>
    </row>
    <row r="27857">
      <c r="A27857" s="307"/>
      <c r="B27857" s="85"/>
      <c r="C27857" s="85"/>
      <c r="D27857" s="85"/>
      <c r="E27857" s="88"/>
      <c r="G27857" s="17"/>
      <c r="I27857" s="43"/>
      <c r="J27857" s="308"/>
      <c r="K27857" s="51"/>
      <c r="N27857" s="309"/>
      <c r="R27857" s="17"/>
      <c r="T27857" s="17"/>
      <c r="V27857" s="17"/>
      <c r="W27857" s="51"/>
    </row>
    <row r="27858">
      <c r="A27858" s="307"/>
      <c r="B27858" s="85"/>
      <c r="C27858" s="85"/>
      <c r="D27858" s="85"/>
      <c r="E27858" s="88"/>
      <c r="G27858" s="17"/>
      <c r="I27858" s="43"/>
      <c r="J27858" s="308"/>
      <c r="K27858" s="51"/>
      <c r="N27858" s="309"/>
      <c r="R27858" s="17"/>
      <c r="T27858" s="17"/>
      <c r="V27858" s="17"/>
      <c r="W27858" s="51"/>
    </row>
    <row r="27859">
      <c r="A27859" s="307"/>
      <c r="B27859" s="85"/>
      <c r="C27859" s="85"/>
      <c r="D27859" s="85"/>
      <c r="E27859" s="88"/>
      <c r="G27859" s="17"/>
      <c r="I27859" s="43"/>
      <c r="J27859" s="308"/>
      <c r="K27859" s="51"/>
      <c r="N27859" s="309"/>
      <c r="R27859" s="17"/>
      <c r="T27859" s="17"/>
      <c r="V27859" s="17"/>
      <c r="W27859" s="51"/>
    </row>
    <row r="27860">
      <c r="A27860" s="307"/>
      <c r="B27860" s="85"/>
      <c r="C27860" s="85"/>
      <c r="D27860" s="85"/>
      <c r="E27860" s="88"/>
      <c r="G27860" s="17"/>
      <c r="I27860" s="43"/>
      <c r="J27860" s="308"/>
      <c r="K27860" s="51"/>
      <c r="N27860" s="309"/>
      <c r="R27860" s="17"/>
      <c r="T27860" s="17"/>
      <c r="V27860" s="17"/>
      <c r="W27860" s="51"/>
    </row>
    <row r="27861">
      <c r="A27861" s="307"/>
      <c r="B27861" s="85"/>
      <c r="C27861" s="85"/>
      <c r="D27861" s="85"/>
      <c r="E27861" s="88"/>
      <c r="G27861" s="17"/>
      <c r="I27861" s="43"/>
      <c r="J27861" s="308"/>
      <c r="K27861" s="51"/>
      <c r="N27861" s="309"/>
      <c r="R27861" s="17"/>
      <c r="T27861" s="17"/>
      <c r="V27861" s="17"/>
      <c r="W27861" s="51"/>
    </row>
    <row r="27862">
      <c r="A27862" s="307"/>
      <c r="B27862" s="85"/>
      <c r="C27862" s="85"/>
      <c r="D27862" s="85"/>
      <c r="E27862" s="88"/>
      <c r="G27862" s="17"/>
      <c r="I27862" s="43"/>
      <c r="J27862" s="308"/>
      <c r="K27862" s="51"/>
      <c r="N27862" s="309"/>
      <c r="R27862" s="17"/>
      <c r="T27862" s="17"/>
      <c r="V27862" s="17"/>
      <c r="W27862" s="51"/>
    </row>
    <row r="27863">
      <c r="A27863" s="307"/>
      <c r="B27863" s="85"/>
      <c r="C27863" s="85"/>
      <c r="D27863" s="85"/>
      <c r="E27863" s="88"/>
      <c r="G27863" s="17"/>
      <c r="I27863" s="43"/>
      <c r="J27863" s="308"/>
      <c r="K27863" s="51"/>
      <c r="N27863" s="309"/>
      <c r="R27863" s="17"/>
      <c r="T27863" s="17"/>
      <c r="V27863" s="17"/>
      <c r="W27863" s="51"/>
    </row>
    <row r="27864">
      <c r="A27864" s="307"/>
      <c r="B27864" s="85"/>
      <c r="C27864" s="85"/>
      <c r="D27864" s="85"/>
      <c r="E27864" s="88"/>
      <c r="G27864" s="17"/>
      <c r="I27864" s="43"/>
      <c r="J27864" s="308"/>
      <c r="K27864" s="51"/>
      <c r="N27864" s="309"/>
      <c r="R27864" s="17"/>
      <c r="T27864" s="17"/>
      <c r="V27864" s="17"/>
      <c r="W27864" s="51"/>
    </row>
    <row r="27865">
      <c r="A27865" s="307"/>
      <c r="B27865" s="85"/>
      <c r="C27865" s="85"/>
      <c r="D27865" s="85"/>
      <c r="E27865" s="88"/>
      <c r="G27865" s="17"/>
      <c r="I27865" s="43"/>
      <c r="J27865" s="308"/>
      <c r="K27865" s="51"/>
      <c r="N27865" s="309"/>
      <c r="R27865" s="17"/>
      <c r="T27865" s="17"/>
      <c r="V27865" s="17"/>
      <c r="W27865" s="51"/>
    </row>
    <row r="27866">
      <c r="A27866" s="307"/>
      <c r="B27866" s="85"/>
      <c r="C27866" s="85"/>
      <c r="D27866" s="85"/>
      <c r="E27866" s="88"/>
      <c r="G27866" s="17"/>
      <c r="I27866" s="43"/>
      <c r="J27866" s="308"/>
      <c r="K27866" s="51"/>
      <c r="N27866" s="309"/>
      <c r="R27866" s="17"/>
      <c r="T27866" s="17"/>
      <c r="V27866" s="17"/>
      <c r="W27866" s="51"/>
    </row>
    <row r="27867">
      <c r="A27867" s="307"/>
      <c r="B27867" s="85"/>
      <c r="C27867" s="85"/>
      <c r="D27867" s="85"/>
      <c r="E27867" s="88"/>
      <c r="G27867" s="17"/>
      <c r="I27867" s="43"/>
      <c r="J27867" s="308"/>
      <c r="K27867" s="51"/>
      <c r="N27867" s="309"/>
      <c r="R27867" s="17"/>
      <c r="T27867" s="17"/>
      <c r="V27867" s="17"/>
      <c r="W27867" s="51"/>
    </row>
    <row r="27868">
      <c r="A27868" s="307"/>
      <c r="B27868" s="85"/>
      <c r="C27868" s="85"/>
      <c r="D27868" s="85"/>
      <c r="E27868" s="88"/>
      <c r="G27868" s="17"/>
      <c r="I27868" s="43"/>
      <c r="J27868" s="308"/>
      <c r="K27868" s="51"/>
      <c r="N27868" s="309"/>
      <c r="R27868" s="17"/>
      <c r="T27868" s="17"/>
      <c r="V27868" s="17"/>
      <c r="W27868" s="51"/>
    </row>
    <row r="27869">
      <c r="A27869" s="307"/>
      <c r="B27869" s="85"/>
      <c r="C27869" s="85"/>
      <c r="D27869" s="85"/>
      <c r="E27869" s="88"/>
      <c r="G27869" s="17"/>
      <c r="I27869" s="43"/>
      <c r="J27869" s="308"/>
      <c r="K27869" s="51"/>
      <c r="N27869" s="309"/>
      <c r="R27869" s="17"/>
      <c r="T27869" s="17"/>
      <c r="V27869" s="17"/>
      <c r="W27869" s="51"/>
    </row>
    <row r="27870">
      <c r="A27870" s="307"/>
      <c r="B27870" s="85"/>
      <c r="C27870" s="85"/>
      <c r="D27870" s="85"/>
      <c r="E27870" s="88"/>
      <c r="G27870" s="17"/>
      <c r="I27870" s="43"/>
      <c r="J27870" s="308"/>
      <c r="K27870" s="51"/>
      <c r="N27870" s="309"/>
      <c r="R27870" s="17"/>
      <c r="T27870" s="17"/>
      <c r="V27870" s="17"/>
      <c r="W27870" s="51"/>
    </row>
    <row r="27871">
      <c r="A27871" s="307"/>
      <c r="B27871" s="85"/>
      <c r="C27871" s="85"/>
      <c r="D27871" s="85"/>
      <c r="E27871" s="88"/>
      <c r="G27871" s="17"/>
      <c r="I27871" s="43"/>
      <c r="J27871" s="308"/>
      <c r="K27871" s="51"/>
      <c r="N27871" s="309"/>
      <c r="R27871" s="17"/>
      <c r="T27871" s="17"/>
      <c r="V27871" s="17"/>
      <c r="W27871" s="51"/>
    </row>
    <row r="27872">
      <c r="A27872" s="307"/>
      <c r="B27872" s="85"/>
      <c r="C27872" s="85"/>
      <c r="D27872" s="85"/>
      <c r="E27872" s="88"/>
      <c r="G27872" s="17"/>
      <c r="I27872" s="43"/>
      <c r="J27872" s="308"/>
      <c r="K27872" s="51"/>
      <c r="N27872" s="309"/>
      <c r="R27872" s="17"/>
      <c r="T27872" s="17"/>
      <c r="V27872" s="17"/>
      <c r="W27872" s="51"/>
    </row>
    <row r="27873">
      <c r="A27873" s="307"/>
      <c r="B27873" s="85"/>
      <c r="C27873" s="85"/>
      <c r="D27873" s="85"/>
      <c r="E27873" s="88"/>
      <c r="G27873" s="17"/>
      <c r="I27873" s="43"/>
      <c r="J27873" s="308"/>
      <c r="K27873" s="51"/>
      <c r="N27873" s="309"/>
      <c r="R27873" s="17"/>
      <c r="T27873" s="17"/>
      <c r="V27873" s="17"/>
      <c r="W27873" s="51"/>
    </row>
    <row r="27874">
      <c r="A27874" s="307"/>
      <c r="B27874" s="85"/>
      <c r="C27874" s="85"/>
      <c r="D27874" s="85"/>
      <c r="E27874" s="88"/>
      <c r="G27874" s="17"/>
      <c r="I27874" s="43"/>
      <c r="J27874" s="308"/>
      <c r="K27874" s="51"/>
      <c r="N27874" s="309"/>
      <c r="R27874" s="17"/>
      <c r="T27874" s="17"/>
      <c r="V27874" s="17"/>
      <c r="W27874" s="51"/>
    </row>
    <row r="27875">
      <c r="A27875" s="307"/>
      <c r="B27875" s="85"/>
      <c r="C27875" s="85"/>
      <c r="D27875" s="85"/>
      <c r="E27875" s="88"/>
      <c r="G27875" s="17"/>
      <c r="I27875" s="43"/>
      <c r="J27875" s="308"/>
      <c r="K27875" s="51"/>
      <c r="N27875" s="309"/>
      <c r="R27875" s="17"/>
      <c r="T27875" s="17"/>
      <c r="V27875" s="17"/>
      <c r="W27875" s="51"/>
    </row>
    <row r="27876">
      <c r="A27876" s="307"/>
      <c r="B27876" s="85"/>
      <c r="C27876" s="85"/>
      <c r="D27876" s="85"/>
      <c r="E27876" s="88"/>
      <c r="G27876" s="17"/>
      <c r="I27876" s="43"/>
      <c r="J27876" s="308"/>
      <c r="K27876" s="51"/>
      <c r="N27876" s="309"/>
      <c r="R27876" s="17"/>
      <c r="T27876" s="17"/>
      <c r="V27876" s="17"/>
      <c r="W27876" s="51"/>
    </row>
    <row r="27877">
      <c r="A27877" s="307"/>
      <c r="B27877" s="85"/>
      <c r="C27877" s="85"/>
      <c r="D27877" s="85"/>
      <c r="E27877" s="88"/>
      <c r="G27877" s="17"/>
      <c r="I27877" s="43"/>
      <c r="J27877" s="308"/>
      <c r="K27877" s="51"/>
      <c r="N27877" s="309"/>
      <c r="R27877" s="17"/>
      <c r="T27877" s="17"/>
      <c r="V27877" s="17"/>
      <c r="W27877" s="51"/>
    </row>
    <row r="27878">
      <c r="A27878" s="307"/>
      <c r="B27878" s="85"/>
      <c r="C27878" s="85"/>
      <c r="D27878" s="85"/>
      <c r="E27878" s="88"/>
      <c r="G27878" s="17"/>
      <c r="I27878" s="43"/>
      <c r="J27878" s="308"/>
      <c r="K27878" s="51"/>
      <c r="N27878" s="309"/>
      <c r="R27878" s="17"/>
      <c r="T27878" s="17"/>
      <c r="V27878" s="17"/>
      <c r="W27878" s="51"/>
    </row>
    <row r="27879">
      <c r="A27879" s="307"/>
      <c r="B27879" s="85"/>
      <c r="C27879" s="85"/>
      <c r="D27879" s="85"/>
      <c r="E27879" s="88"/>
      <c r="G27879" s="17"/>
      <c r="I27879" s="43"/>
      <c r="J27879" s="308"/>
      <c r="K27879" s="51"/>
      <c r="N27879" s="309"/>
      <c r="R27879" s="17"/>
      <c r="T27879" s="17"/>
      <c r="V27879" s="17"/>
      <c r="W27879" s="51"/>
    </row>
    <row r="27880">
      <c r="A27880" s="307"/>
      <c r="B27880" s="85"/>
      <c r="C27880" s="85"/>
      <c r="D27880" s="85"/>
      <c r="E27880" s="88"/>
      <c r="G27880" s="17"/>
      <c r="I27880" s="43"/>
      <c r="J27880" s="308"/>
      <c r="K27880" s="51"/>
      <c r="N27880" s="309"/>
      <c r="R27880" s="17"/>
      <c r="T27880" s="17"/>
      <c r="V27880" s="17"/>
      <c r="W27880" s="51"/>
    </row>
    <row r="27881">
      <c r="A27881" s="307"/>
      <c r="B27881" s="85"/>
      <c r="C27881" s="85"/>
      <c r="D27881" s="85"/>
      <c r="E27881" s="88"/>
      <c r="G27881" s="17"/>
      <c r="I27881" s="43"/>
      <c r="J27881" s="308"/>
      <c r="K27881" s="51"/>
      <c r="N27881" s="309"/>
      <c r="R27881" s="17"/>
      <c r="T27881" s="17"/>
      <c r="V27881" s="17"/>
      <c r="W27881" s="51"/>
    </row>
    <row r="27882">
      <c r="A27882" s="307"/>
      <c r="B27882" s="85"/>
      <c r="C27882" s="85"/>
      <c r="D27882" s="85"/>
      <c r="E27882" s="88"/>
      <c r="G27882" s="17"/>
      <c r="I27882" s="43"/>
      <c r="J27882" s="308"/>
      <c r="K27882" s="51"/>
      <c r="N27882" s="309"/>
      <c r="R27882" s="17"/>
      <c r="T27882" s="17"/>
      <c r="V27882" s="17"/>
      <c r="W27882" s="51"/>
    </row>
    <row r="27883">
      <c r="A27883" s="307"/>
      <c r="B27883" s="85"/>
      <c r="C27883" s="85"/>
      <c r="D27883" s="85"/>
      <c r="E27883" s="88"/>
      <c r="G27883" s="17"/>
      <c r="I27883" s="43"/>
      <c r="J27883" s="308"/>
      <c r="K27883" s="51"/>
      <c r="N27883" s="309"/>
      <c r="R27883" s="17"/>
      <c r="T27883" s="17"/>
      <c r="V27883" s="17"/>
      <c r="W27883" s="51"/>
    </row>
    <row r="27884">
      <c r="A27884" s="307"/>
      <c r="B27884" s="85"/>
      <c r="C27884" s="85"/>
      <c r="D27884" s="85"/>
      <c r="E27884" s="88"/>
      <c r="G27884" s="17"/>
      <c r="I27884" s="43"/>
      <c r="J27884" s="308"/>
      <c r="K27884" s="51"/>
      <c r="N27884" s="309"/>
      <c r="R27884" s="17"/>
      <c r="T27884" s="17"/>
      <c r="V27884" s="17"/>
      <c r="W27884" s="51"/>
    </row>
    <row r="27885">
      <c r="A27885" s="307"/>
      <c r="B27885" s="85"/>
      <c r="C27885" s="85"/>
      <c r="D27885" s="85"/>
      <c r="E27885" s="88"/>
      <c r="G27885" s="17"/>
      <c r="I27885" s="43"/>
      <c r="J27885" s="308"/>
      <c r="K27885" s="51"/>
      <c r="N27885" s="309"/>
      <c r="R27885" s="17"/>
      <c r="T27885" s="17"/>
      <c r="V27885" s="17"/>
      <c r="W27885" s="51"/>
    </row>
    <row r="27886">
      <c r="A27886" s="307"/>
      <c r="B27886" s="85"/>
      <c r="C27886" s="85"/>
      <c r="D27886" s="85"/>
      <c r="E27886" s="88"/>
      <c r="G27886" s="17"/>
      <c r="I27886" s="43"/>
      <c r="J27886" s="308"/>
      <c r="K27886" s="51"/>
      <c r="N27886" s="309"/>
      <c r="R27886" s="17"/>
      <c r="T27886" s="17"/>
      <c r="V27886" s="17"/>
      <c r="W27886" s="51"/>
    </row>
    <row r="27887">
      <c r="A27887" s="307"/>
      <c r="B27887" s="85"/>
      <c r="C27887" s="85"/>
      <c r="D27887" s="85"/>
      <c r="E27887" s="88"/>
      <c r="G27887" s="17"/>
      <c r="I27887" s="43"/>
      <c r="J27887" s="308"/>
      <c r="K27887" s="51"/>
      <c r="N27887" s="309"/>
      <c r="R27887" s="17"/>
      <c r="T27887" s="17"/>
      <c r="V27887" s="17"/>
      <c r="W27887" s="51"/>
    </row>
    <row r="27888">
      <c r="A27888" s="307"/>
      <c r="B27888" s="85"/>
      <c r="C27888" s="85"/>
      <c r="D27888" s="85"/>
      <c r="E27888" s="88"/>
      <c r="G27888" s="17"/>
      <c r="I27888" s="43"/>
      <c r="J27888" s="308"/>
      <c r="K27888" s="51"/>
      <c r="N27888" s="309"/>
      <c r="R27888" s="17"/>
      <c r="T27888" s="17"/>
      <c r="V27888" s="17"/>
      <c r="W27888" s="51"/>
    </row>
    <row r="27889">
      <c r="A27889" s="307"/>
      <c r="B27889" s="85"/>
      <c r="C27889" s="85"/>
      <c r="D27889" s="85"/>
      <c r="E27889" s="88"/>
      <c r="G27889" s="17"/>
      <c r="I27889" s="43"/>
      <c r="J27889" s="308"/>
      <c r="K27889" s="51"/>
      <c r="N27889" s="309"/>
      <c r="R27889" s="17"/>
      <c r="T27889" s="17"/>
      <c r="V27889" s="17"/>
      <c r="W27889" s="51"/>
    </row>
    <row r="27890">
      <c r="A27890" s="307"/>
      <c r="B27890" s="85"/>
      <c r="C27890" s="85"/>
      <c r="D27890" s="85"/>
      <c r="E27890" s="88"/>
      <c r="G27890" s="17"/>
      <c r="I27890" s="43"/>
      <c r="J27890" s="308"/>
      <c r="K27890" s="51"/>
      <c r="N27890" s="309"/>
      <c r="R27890" s="17"/>
      <c r="T27890" s="17"/>
      <c r="V27890" s="17"/>
      <c r="W27890" s="51"/>
    </row>
    <row r="27891">
      <c r="A27891" s="307"/>
      <c r="B27891" s="85"/>
      <c r="C27891" s="85"/>
      <c r="D27891" s="85"/>
      <c r="E27891" s="88"/>
      <c r="G27891" s="17"/>
      <c r="I27891" s="43"/>
      <c r="J27891" s="308"/>
      <c r="K27891" s="51"/>
      <c r="N27891" s="309"/>
      <c r="R27891" s="17"/>
      <c r="T27891" s="17"/>
      <c r="V27891" s="17"/>
      <c r="W27891" s="51"/>
    </row>
    <row r="27892">
      <c r="A27892" s="307"/>
      <c r="B27892" s="85"/>
      <c r="C27892" s="85"/>
      <c r="D27892" s="85"/>
      <c r="E27892" s="88"/>
      <c r="G27892" s="17"/>
      <c r="I27892" s="43"/>
      <c r="J27892" s="308"/>
      <c r="K27892" s="51"/>
      <c r="N27892" s="309"/>
      <c r="R27892" s="17"/>
      <c r="T27892" s="17"/>
      <c r="V27892" s="17"/>
      <c r="W27892" s="51"/>
    </row>
    <row r="27893">
      <c r="A27893" s="307"/>
      <c r="B27893" s="85"/>
      <c r="C27893" s="85"/>
      <c r="D27893" s="85"/>
      <c r="E27893" s="88"/>
      <c r="G27893" s="17"/>
      <c r="I27893" s="43"/>
      <c r="J27893" s="308"/>
      <c r="K27893" s="51"/>
      <c r="N27893" s="309"/>
      <c r="R27893" s="17"/>
      <c r="T27893" s="17"/>
      <c r="V27893" s="17"/>
      <c r="W27893" s="51"/>
    </row>
    <row r="27894">
      <c r="A27894" s="307"/>
      <c r="B27894" s="85"/>
      <c r="C27894" s="85"/>
      <c r="D27894" s="85"/>
      <c r="E27894" s="88"/>
      <c r="G27894" s="17"/>
      <c r="I27894" s="43"/>
      <c r="J27894" s="308"/>
      <c r="K27894" s="51"/>
      <c r="N27894" s="309"/>
      <c r="R27894" s="17"/>
      <c r="T27894" s="17"/>
      <c r="V27894" s="17"/>
      <c r="W27894" s="51"/>
    </row>
    <row r="27895">
      <c r="A27895" s="307"/>
      <c r="B27895" s="85"/>
      <c r="C27895" s="85"/>
      <c r="D27895" s="85"/>
      <c r="E27895" s="88"/>
      <c r="G27895" s="17"/>
      <c r="I27895" s="43"/>
      <c r="J27895" s="308"/>
      <c r="K27895" s="51"/>
      <c r="N27895" s="309"/>
      <c r="R27895" s="17"/>
      <c r="T27895" s="17"/>
      <c r="V27895" s="17"/>
      <c r="W27895" s="51"/>
    </row>
    <row r="27896">
      <c r="A27896" s="307"/>
      <c r="B27896" s="85"/>
      <c r="C27896" s="85"/>
      <c r="D27896" s="85"/>
      <c r="E27896" s="88"/>
      <c r="G27896" s="17"/>
      <c r="I27896" s="43"/>
      <c r="J27896" s="308"/>
      <c r="K27896" s="51"/>
      <c r="N27896" s="309"/>
      <c r="R27896" s="17"/>
      <c r="T27896" s="17"/>
      <c r="V27896" s="17"/>
      <c r="W27896" s="51"/>
    </row>
    <row r="27897">
      <c r="A27897" s="307"/>
      <c r="B27897" s="85"/>
      <c r="C27897" s="85"/>
      <c r="D27897" s="85"/>
      <c r="E27897" s="88"/>
      <c r="G27897" s="17"/>
      <c r="I27897" s="43"/>
      <c r="J27897" s="308"/>
      <c r="K27897" s="51"/>
      <c r="N27897" s="309"/>
      <c r="R27897" s="17"/>
      <c r="T27897" s="17"/>
      <c r="V27897" s="17"/>
      <c r="W27897" s="51"/>
    </row>
    <row r="27898">
      <c r="A27898" s="307"/>
      <c r="B27898" s="85"/>
      <c r="C27898" s="85"/>
      <c r="D27898" s="85"/>
      <c r="E27898" s="88"/>
      <c r="G27898" s="17"/>
      <c r="I27898" s="43"/>
      <c r="J27898" s="308"/>
      <c r="K27898" s="51"/>
      <c r="N27898" s="309"/>
      <c r="R27898" s="17"/>
      <c r="T27898" s="17"/>
      <c r="V27898" s="17"/>
      <c r="W27898" s="51"/>
    </row>
    <row r="27899">
      <c r="A27899" s="307"/>
      <c r="B27899" s="85"/>
      <c r="C27899" s="85"/>
      <c r="D27899" s="85"/>
      <c r="E27899" s="88"/>
      <c r="G27899" s="17"/>
      <c r="I27899" s="43"/>
      <c r="J27899" s="308"/>
      <c r="K27899" s="51"/>
      <c r="N27899" s="309"/>
      <c r="R27899" s="17"/>
      <c r="T27899" s="17"/>
      <c r="V27899" s="17"/>
      <c r="W27899" s="51"/>
    </row>
    <row r="27900">
      <c r="A27900" s="307"/>
      <c r="B27900" s="85"/>
      <c r="C27900" s="85"/>
      <c r="D27900" s="85"/>
      <c r="E27900" s="88"/>
      <c r="G27900" s="17"/>
      <c r="I27900" s="43"/>
      <c r="J27900" s="308"/>
      <c r="K27900" s="51"/>
      <c r="N27900" s="309"/>
      <c r="R27900" s="17"/>
      <c r="T27900" s="17"/>
      <c r="V27900" s="17"/>
      <c r="W27900" s="51"/>
    </row>
    <row r="27901">
      <c r="A27901" s="307"/>
      <c r="B27901" s="85"/>
      <c r="C27901" s="85"/>
      <c r="D27901" s="85"/>
      <c r="E27901" s="88"/>
      <c r="G27901" s="17"/>
      <c r="I27901" s="43"/>
      <c r="J27901" s="308"/>
      <c r="K27901" s="51"/>
      <c r="N27901" s="309"/>
      <c r="R27901" s="17"/>
      <c r="T27901" s="17"/>
      <c r="V27901" s="17"/>
      <c r="W27901" s="51"/>
    </row>
    <row r="27902">
      <c r="A27902" s="307"/>
      <c r="B27902" s="85"/>
      <c r="C27902" s="85"/>
      <c r="D27902" s="85"/>
      <c r="E27902" s="88"/>
      <c r="G27902" s="17"/>
      <c r="I27902" s="43"/>
      <c r="J27902" s="308"/>
      <c r="K27902" s="51"/>
      <c r="N27902" s="309"/>
      <c r="R27902" s="17"/>
      <c r="T27902" s="17"/>
      <c r="V27902" s="17"/>
      <c r="W27902" s="51"/>
    </row>
    <row r="27903">
      <c r="A27903" s="307"/>
      <c r="B27903" s="85"/>
      <c r="C27903" s="85"/>
      <c r="D27903" s="85"/>
      <c r="E27903" s="88"/>
      <c r="G27903" s="17"/>
      <c r="I27903" s="43"/>
      <c r="J27903" s="308"/>
      <c r="K27903" s="51"/>
      <c r="N27903" s="309"/>
      <c r="R27903" s="17"/>
      <c r="T27903" s="17"/>
      <c r="V27903" s="17"/>
      <c r="W27903" s="51"/>
    </row>
    <row r="27904">
      <c r="A27904" s="307"/>
      <c r="B27904" s="85"/>
      <c r="C27904" s="85"/>
      <c r="D27904" s="85"/>
      <c r="E27904" s="88"/>
      <c r="G27904" s="17"/>
      <c r="I27904" s="43"/>
      <c r="J27904" s="308"/>
      <c r="K27904" s="51"/>
      <c r="N27904" s="309"/>
      <c r="R27904" s="17"/>
      <c r="T27904" s="17"/>
      <c r="V27904" s="17"/>
      <c r="W27904" s="51"/>
    </row>
    <row r="27905">
      <c r="A27905" s="307"/>
      <c r="B27905" s="85"/>
      <c r="C27905" s="85"/>
      <c r="D27905" s="85"/>
      <c r="E27905" s="88"/>
      <c r="G27905" s="17"/>
      <c r="I27905" s="43"/>
      <c r="J27905" s="308"/>
      <c r="K27905" s="51"/>
      <c r="N27905" s="309"/>
      <c r="R27905" s="17"/>
      <c r="T27905" s="17"/>
      <c r="V27905" s="17"/>
      <c r="W27905" s="51"/>
    </row>
    <row r="27906">
      <c r="A27906" s="307"/>
      <c r="B27906" s="85"/>
      <c r="C27906" s="85"/>
      <c r="D27906" s="85"/>
      <c r="E27906" s="88"/>
      <c r="G27906" s="17"/>
      <c r="I27906" s="43"/>
      <c r="J27906" s="308"/>
      <c r="K27906" s="51"/>
      <c r="N27906" s="309"/>
      <c r="R27906" s="17"/>
      <c r="T27906" s="17"/>
      <c r="V27906" s="17"/>
      <c r="W27906" s="51"/>
    </row>
    <row r="27907">
      <c r="A27907" s="307"/>
      <c r="B27907" s="85"/>
      <c r="C27907" s="85"/>
      <c r="D27907" s="85"/>
      <c r="E27907" s="88"/>
      <c r="G27907" s="17"/>
      <c r="I27907" s="43"/>
      <c r="J27907" s="308"/>
      <c r="K27907" s="51"/>
      <c r="N27907" s="309"/>
      <c r="R27907" s="17"/>
      <c r="T27907" s="17"/>
      <c r="V27907" s="17"/>
      <c r="W27907" s="51"/>
    </row>
    <row r="27908">
      <c r="A27908" s="307"/>
      <c r="B27908" s="85"/>
      <c r="C27908" s="85"/>
      <c r="D27908" s="85"/>
      <c r="E27908" s="88"/>
      <c r="G27908" s="17"/>
      <c r="I27908" s="43"/>
      <c r="J27908" s="308"/>
      <c r="K27908" s="51"/>
      <c r="N27908" s="309"/>
      <c r="R27908" s="17"/>
      <c r="T27908" s="17"/>
      <c r="V27908" s="17"/>
      <c r="W27908" s="51"/>
    </row>
    <row r="27909">
      <c r="A27909" s="307"/>
      <c r="B27909" s="85"/>
      <c r="C27909" s="85"/>
      <c r="D27909" s="85"/>
      <c r="E27909" s="88"/>
      <c r="G27909" s="17"/>
      <c r="I27909" s="43"/>
      <c r="J27909" s="308"/>
      <c r="K27909" s="51"/>
      <c r="N27909" s="309"/>
      <c r="R27909" s="17"/>
      <c r="T27909" s="17"/>
      <c r="V27909" s="17"/>
      <c r="W27909" s="51"/>
    </row>
    <row r="27910">
      <c r="A27910" s="307"/>
      <c r="B27910" s="85"/>
      <c r="C27910" s="85"/>
      <c r="D27910" s="85"/>
      <c r="E27910" s="88"/>
      <c r="G27910" s="17"/>
      <c r="I27910" s="43"/>
      <c r="J27910" s="308"/>
      <c r="K27910" s="51"/>
      <c r="N27910" s="309"/>
      <c r="R27910" s="17"/>
      <c r="T27910" s="17"/>
      <c r="V27910" s="17"/>
      <c r="W27910" s="51"/>
    </row>
    <row r="27911">
      <c r="A27911" s="307"/>
      <c r="B27911" s="85"/>
      <c r="C27911" s="85"/>
      <c r="D27911" s="85"/>
      <c r="E27911" s="88"/>
      <c r="G27911" s="17"/>
      <c r="I27911" s="43"/>
      <c r="J27911" s="308"/>
      <c r="K27911" s="51"/>
      <c r="N27911" s="309"/>
      <c r="R27911" s="17"/>
      <c r="T27911" s="17"/>
      <c r="V27911" s="17"/>
      <c r="W27911" s="51"/>
    </row>
    <row r="27912">
      <c r="A27912" s="307"/>
      <c r="B27912" s="85"/>
      <c r="C27912" s="85"/>
      <c r="D27912" s="85"/>
      <c r="E27912" s="88"/>
      <c r="G27912" s="17"/>
      <c r="I27912" s="43"/>
      <c r="J27912" s="308"/>
      <c r="K27912" s="51"/>
      <c r="N27912" s="309"/>
      <c r="R27912" s="17"/>
      <c r="T27912" s="17"/>
      <c r="V27912" s="17"/>
      <c r="W27912" s="51"/>
    </row>
    <row r="27913">
      <c r="A27913" s="307"/>
      <c r="B27913" s="85"/>
      <c r="C27913" s="85"/>
      <c r="D27913" s="85"/>
      <c r="E27913" s="88"/>
      <c r="G27913" s="17"/>
      <c r="I27913" s="43"/>
      <c r="J27913" s="308"/>
      <c r="K27913" s="51"/>
      <c r="N27913" s="309"/>
      <c r="R27913" s="17"/>
      <c r="T27913" s="17"/>
      <c r="V27913" s="17"/>
      <c r="W27913" s="51"/>
    </row>
    <row r="27914">
      <c r="A27914" s="307"/>
      <c r="B27914" s="85"/>
      <c r="C27914" s="85"/>
      <c r="D27914" s="85"/>
      <c r="E27914" s="88"/>
      <c r="G27914" s="17"/>
      <c r="I27914" s="43"/>
      <c r="J27914" s="308"/>
      <c r="K27914" s="51"/>
      <c r="N27914" s="309"/>
      <c r="R27914" s="17"/>
      <c r="T27914" s="17"/>
      <c r="V27914" s="17"/>
      <c r="W27914" s="51"/>
    </row>
    <row r="27915">
      <c r="A27915" s="307"/>
      <c r="B27915" s="85"/>
      <c r="C27915" s="85"/>
      <c r="D27915" s="85"/>
      <c r="E27915" s="88"/>
      <c r="G27915" s="17"/>
      <c r="I27915" s="43"/>
      <c r="J27915" s="308"/>
      <c r="K27915" s="51"/>
      <c r="N27915" s="309"/>
      <c r="R27915" s="17"/>
      <c r="T27915" s="17"/>
      <c r="V27915" s="17"/>
      <c r="W27915" s="51"/>
    </row>
    <row r="27916">
      <c r="A27916" s="307"/>
      <c r="B27916" s="85"/>
      <c r="C27916" s="85"/>
      <c r="D27916" s="85"/>
      <c r="E27916" s="88"/>
      <c r="G27916" s="17"/>
      <c r="I27916" s="43"/>
      <c r="J27916" s="308"/>
      <c r="K27916" s="51"/>
      <c r="N27916" s="309"/>
      <c r="R27916" s="17"/>
      <c r="T27916" s="17"/>
      <c r="V27916" s="17"/>
      <c r="W27916" s="51"/>
    </row>
    <row r="27917">
      <c r="A27917" s="307"/>
      <c r="B27917" s="85"/>
      <c r="C27917" s="85"/>
      <c r="D27917" s="85"/>
      <c r="E27917" s="88"/>
      <c r="G27917" s="17"/>
      <c r="I27917" s="43"/>
      <c r="J27917" s="308"/>
      <c r="K27917" s="51"/>
      <c r="N27917" s="309"/>
      <c r="R27917" s="17"/>
      <c r="T27917" s="17"/>
      <c r="V27917" s="17"/>
      <c r="W27917" s="51"/>
    </row>
    <row r="27918">
      <c r="A27918" s="307"/>
      <c r="B27918" s="85"/>
      <c r="C27918" s="85"/>
      <c r="D27918" s="85"/>
      <c r="E27918" s="88"/>
      <c r="G27918" s="17"/>
      <c r="I27918" s="43"/>
      <c r="J27918" s="308"/>
      <c r="K27918" s="51"/>
      <c r="N27918" s="309"/>
      <c r="R27918" s="17"/>
      <c r="T27918" s="17"/>
      <c r="V27918" s="17"/>
      <c r="W27918" s="51"/>
    </row>
    <row r="27919">
      <c r="A27919" s="307"/>
      <c r="B27919" s="85"/>
      <c r="C27919" s="85"/>
      <c r="D27919" s="85"/>
      <c r="E27919" s="88"/>
      <c r="G27919" s="17"/>
      <c r="I27919" s="43"/>
      <c r="J27919" s="308"/>
      <c r="K27919" s="51"/>
      <c r="N27919" s="309"/>
      <c r="R27919" s="17"/>
      <c r="T27919" s="17"/>
      <c r="V27919" s="17"/>
      <c r="W27919" s="51"/>
    </row>
    <row r="27920">
      <c r="A27920" s="307"/>
      <c r="B27920" s="85"/>
      <c r="C27920" s="85"/>
      <c r="D27920" s="85"/>
      <c r="E27920" s="88"/>
      <c r="G27920" s="17"/>
      <c r="I27920" s="43"/>
      <c r="J27920" s="308"/>
      <c r="K27920" s="51"/>
      <c r="N27920" s="309"/>
      <c r="R27920" s="17"/>
      <c r="T27920" s="17"/>
      <c r="V27920" s="17"/>
      <c r="W27920" s="51"/>
    </row>
    <row r="27921">
      <c r="A27921" s="307"/>
      <c r="B27921" s="85"/>
      <c r="C27921" s="85"/>
      <c r="D27921" s="85"/>
      <c r="E27921" s="88"/>
      <c r="G27921" s="17"/>
      <c r="I27921" s="43"/>
      <c r="J27921" s="308"/>
      <c r="K27921" s="51"/>
      <c r="N27921" s="309"/>
      <c r="R27921" s="17"/>
      <c r="T27921" s="17"/>
      <c r="V27921" s="17"/>
      <c r="W27921" s="51"/>
    </row>
    <row r="27922">
      <c r="A27922" s="307"/>
      <c r="B27922" s="85"/>
      <c r="C27922" s="85"/>
      <c r="D27922" s="85"/>
      <c r="E27922" s="88"/>
      <c r="G27922" s="17"/>
      <c r="I27922" s="43"/>
      <c r="J27922" s="308"/>
      <c r="K27922" s="51"/>
      <c r="N27922" s="309"/>
      <c r="R27922" s="17"/>
      <c r="T27922" s="17"/>
      <c r="V27922" s="17"/>
      <c r="W27922" s="51"/>
    </row>
    <row r="27923">
      <c r="A27923" s="307"/>
      <c r="B27923" s="85"/>
      <c r="C27923" s="85"/>
      <c r="D27923" s="85"/>
      <c r="E27923" s="88"/>
      <c r="G27923" s="17"/>
      <c r="I27923" s="43"/>
      <c r="J27923" s="308"/>
      <c r="K27923" s="51"/>
      <c r="N27923" s="309"/>
      <c r="R27923" s="17"/>
      <c r="T27923" s="17"/>
      <c r="V27923" s="17"/>
      <c r="W27923" s="51"/>
    </row>
    <row r="27924">
      <c r="A27924" s="307"/>
      <c r="B27924" s="85"/>
      <c r="C27924" s="85"/>
      <c r="D27924" s="85"/>
      <c r="E27924" s="88"/>
      <c r="G27924" s="17"/>
      <c r="I27924" s="43"/>
      <c r="J27924" s="308"/>
      <c r="K27924" s="51"/>
      <c r="N27924" s="309"/>
      <c r="R27924" s="17"/>
      <c r="T27924" s="17"/>
      <c r="V27924" s="17"/>
      <c r="W27924" s="51"/>
    </row>
    <row r="27925">
      <c r="A27925" s="307"/>
      <c r="B27925" s="85"/>
      <c r="C27925" s="85"/>
      <c r="D27925" s="85"/>
      <c r="E27925" s="88"/>
      <c r="G27925" s="17"/>
      <c r="I27925" s="43"/>
      <c r="J27925" s="308"/>
      <c r="K27925" s="51"/>
      <c r="N27925" s="309"/>
      <c r="R27925" s="17"/>
      <c r="T27925" s="17"/>
      <c r="V27925" s="17"/>
      <c r="W27925" s="51"/>
    </row>
    <row r="27926">
      <c r="A27926" s="307"/>
      <c r="B27926" s="85"/>
      <c r="C27926" s="85"/>
      <c r="D27926" s="85"/>
      <c r="E27926" s="88"/>
      <c r="G27926" s="17"/>
      <c r="I27926" s="43"/>
      <c r="J27926" s="308"/>
      <c r="K27926" s="51"/>
      <c r="N27926" s="309"/>
      <c r="R27926" s="17"/>
      <c r="T27926" s="17"/>
      <c r="V27926" s="17"/>
      <c r="W27926" s="51"/>
    </row>
    <row r="27927">
      <c r="A27927" s="307"/>
      <c r="B27927" s="85"/>
      <c r="C27927" s="85"/>
      <c r="D27927" s="85"/>
      <c r="E27927" s="88"/>
      <c r="G27927" s="17"/>
      <c r="I27927" s="43"/>
      <c r="J27927" s="308"/>
      <c r="K27927" s="51"/>
      <c r="N27927" s="309"/>
      <c r="R27927" s="17"/>
      <c r="T27927" s="17"/>
      <c r="V27927" s="17"/>
      <c r="W27927" s="51"/>
    </row>
    <row r="27928">
      <c r="A27928" s="307"/>
      <c r="B27928" s="85"/>
      <c r="C27928" s="85"/>
      <c r="D27928" s="85"/>
      <c r="E27928" s="88"/>
      <c r="G27928" s="17"/>
      <c r="I27928" s="43"/>
      <c r="J27928" s="308"/>
      <c r="K27928" s="51"/>
      <c r="N27928" s="309"/>
      <c r="R27928" s="17"/>
      <c r="T27928" s="17"/>
      <c r="V27928" s="17"/>
      <c r="W27928" s="51"/>
    </row>
    <row r="27929">
      <c r="A27929" s="307"/>
      <c r="B27929" s="85"/>
      <c r="C27929" s="85"/>
      <c r="D27929" s="85"/>
      <c r="E27929" s="88"/>
      <c r="G27929" s="17"/>
      <c r="I27929" s="43"/>
      <c r="J27929" s="308"/>
      <c r="K27929" s="51"/>
      <c r="N27929" s="309"/>
      <c r="R27929" s="17"/>
      <c r="T27929" s="17"/>
      <c r="V27929" s="17"/>
      <c r="W27929" s="51"/>
    </row>
    <row r="27930">
      <c r="A27930" s="307"/>
      <c r="B27930" s="85"/>
      <c r="C27930" s="85"/>
      <c r="D27930" s="85"/>
      <c r="E27930" s="88"/>
      <c r="G27930" s="17"/>
      <c r="I27930" s="43"/>
      <c r="J27930" s="308"/>
      <c r="K27930" s="51"/>
      <c r="N27930" s="309"/>
      <c r="R27930" s="17"/>
      <c r="T27930" s="17"/>
      <c r="V27930" s="17"/>
      <c r="W27930" s="51"/>
    </row>
    <row r="27931">
      <c r="A27931" s="307"/>
      <c r="B27931" s="85"/>
      <c r="C27931" s="85"/>
      <c r="D27931" s="85"/>
      <c r="E27931" s="88"/>
      <c r="G27931" s="17"/>
      <c r="I27931" s="43"/>
      <c r="J27931" s="308"/>
      <c r="K27931" s="51"/>
      <c r="N27931" s="309"/>
      <c r="R27931" s="17"/>
      <c r="T27931" s="17"/>
      <c r="V27931" s="17"/>
      <c r="W27931" s="51"/>
    </row>
    <row r="27932">
      <c r="A27932" s="307"/>
      <c r="B27932" s="85"/>
      <c r="C27932" s="85"/>
      <c r="D27932" s="85"/>
      <c r="E27932" s="88"/>
      <c r="G27932" s="17"/>
      <c r="I27932" s="43"/>
      <c r="J27932" s="308"/>
      <c r="K27932" s="51"/>
      <c r="N27932" s="309"/>
      <c r="R27932" s="17"/>
      <c r="T27932" s="17"/>
      <c r="V27932" s="17"/>
      <c r="W27932" s="51"/>
    </row>
    <row r="27933">
      <c r="A27933" s="307"/>
      <c r="B27933" s="85"/>
      <c r="C27933" s="85"/>
      <c r="D27933" s="85"/>
      <c r="E27933" s="88"/>
      <c r="G27933" s="17"/>
      <c r="I27933" s="43"/>
      <c r="J27933" s="308"/>
      <c r="K27933" s="51"/>
      <c r="N27933" s="309"/>
      <c r="R27933" s="17"/>
      <c r="T27933" s="17"/>
      <c r="V27933" s="17"/>
      <c r="W27933" s="51"/>
    </row>
    <row r="27934">
      <c r="A27934" s="307"/>
      <c r="B27934" s="85"/>
      <c r="C27934" s="85"/>
      <c r="D27934" s="85"/>
      <c r="E27934" s="88"/>
      <c r="G27934" s="17"/>
      <c r="I27934" s="43"/>
      <c r="J27934" s="308"/>
      <c r="K27934" s="51"/>
      <c r="N27934" s="309"/>
      <c r="R27934" s="17"/>
      <c r="T27934" s="17"/>
      <c r="V27934" s="17"/>
      <c r="W27934" s="51"/>
    </row>
    <row r="27935">
      <c r="A27935" s="307"/>
      <c r="B27935" s="85"/>
      <c r="C27935" s="85"/>
      <c r="D27935" s="85"/>
      <c r="E27935" s="88"/>
      <c r="G27935" s="17"/>
      <c r="I27935" s="43"/>
      <c r="J27935" s="308"/>
      <c r="K27935" s="51"/>
      <c r="N27935" s="309"/>
      <c r="R27935" s="17"/>
      <c r="T27935" s="17"/>
      <c r="V27935" s="17"/>
      <c r="W27935" s="51"/>
    </row>
    <row r="27936">
      <c r="A27936" s="307"/>
      <c r="B27936" s="85"/>
      <c r="C27936" s="85"/>
      <c r="D27936" s="85"/>
      <c r="E27936" s="88"/>
      <c r="G27936" s="17"/>
      <c r="I27936" s="43"/>
      <c r="J27936" s="308"/>
      <c r="K27936" s="51"/>
      <c r="N27936" s="309"/>
      <c r="R27936" s="17"/>
      <c r="T27936" s="17"/>
      <c r="V27936" s="17"/>
      <c r="W27936" s="51"/>
    </row>
    <row r="27937">
      <c r="A27937" s="307"/>
      <c r="B27937" s="85"/>
      <c r="C27937" s="85"/>
      <c r="D27937" s="85"/>
      <c r="E27937" s="88"/>
      <c r="G27937" s="17"/>
      <c r="I27937" s="43"/>
      <c r="J27937" s="308"/>
      <c r="K27937" s="51"/>
      <c r="N27937" s="309"/>
      <c r="R27937" s="17"/>
      <c r="T27937" s="17"/>
      <c r="V27937" s="17"/>
      <c r="W27937" s="51"/>
    </row>
    <row r="27938">
      <c r="A27938" s="307"/>
      <c r="B27938" s="85"/>
      <c r="C27938" s="85"/>
      <c r="D27938" s="85"/>
      <c r="E27938" s="88"/>
      <c r="G27938" s="17"/>
      <c r="I27938" s="43"/>
      <c r="J27938" s="308"/>
      <c r="K27938" s="51"/>
      <c r="N27938" s="309"/>
      <c r="R27938" s="17"/>
      <c r="T27938" s="17"/>
      <c r="V27938" s="17"/>
      <c r="W27938" s="51"/>
    </row>
    <row r="27939">
      <c r="A27939" s="307"/>
      <c r="B27939" s="85"/>
      <c r="C27939" s="85"/>
      <c r="D27939" s="85"/>
      <c r="E27939" s="88"/>
      <c r="G27939" s="17"/>
      <c r="I27939" s="43"/>
      <c r="J27939" s="308"/>
      <c r="K27939" s="51"/>
      <c r="N27939" s="309"/>
      <c r="R27939" s="17"/>
      <c r="T27939" s="17"/>
      <c r="V27939" s="17"/>
      <c r="W27939" s="51"/>
    </row>
    <row r="27940">
      <c r="A27940" s="307"/>
      <c r="B27940" s="85"/>
      <c r="C27940" s="85"/>
      <c r="D27940" s="85"/>
      <c r="E27940" s="88"/>
      <c r="G27940" s="17"/>
      <c r="I27940" s="43"/>
      <c r="J27940" s="308"/>
      <c r="K27940" s="51"/>
      <c r="N27940" s="309"/>
      <c r="R27940" s="17"/>
      <c r="T27940" s="17"/>
      <c r="V27940" s="17"/>
      <c r="W27940" s="51"/>
    </row>
    <row r="27941">
      <c r="A27941" s="307"/>
      <c r="B27941" s="85"/>
      <c r="C27941" s="85"/>
      <c r="D27941" s="85"/>
      <c r="E27941" s="88"/>
      <c r="G27941" s="17"/>
      <c r="I27941" s="43"/>
      <c r="J27941" s="308"/>
      <c r="K27941" s="51"/>
      <c r="N27941" s="309"/>
      <c r="R27941" s="17"/>
      <c r="T27941" s="17"/>
      <c r="V27941" s="17"/>
      <c r="W27941" s="51"/>
    </row>
    <row r="27942">
      <c r="A27942" s="307"/>
      <c r="B27942" s="85"/>
      <c r="C27942" s="85"/>
      <c r="D27942" s="85"/>
      <c r="E27942" s="88"/>
      <c r="G27942" s="17"/>
      <c r="I27942" s="43"/>
      <c r="J27942" s="308"/>
      <c r="K27942" s="51"/>
      <c r="N27942" s="309"/>
      <c r="R27942" s="17"/>
      <c r="T27942" s="17"/>
      <c r="V27942" s="17"/>
      <c r="W27942" s="51"/>
    </row>
    <row r="27943">
      <c r="A27943" s="307"/>
      <c r="B27943" s="85"/>
      <c r="C27943" s="85"/>
      <c r="D27943" s="85"/>
      <c r="E27943" s="88"/>
      <c r="G27943" s="17"/>
      <c r="I27943" s="43"/>
      <c r="J27943" s="308"/>
      <c r="K27943" s="51"/>
      <c r="N27943" s="309"/>
      <c r="R27943" s="17"/>
      <c r="T27943" s="17"/>
      <c r="V27943" s="17"/>
      <c r="W27943" s="51"/>
    </row>
    <row r="27944">
      <c r="A27944" s="307"/>
      <c r="B27944" s="85"/>
      <c r="C27944" s="85"/>
      <c r="D27944" s="85"/>
      <c r="E27944" s="88"/>
      <c r="G27944" s="17"/>
      <c r="I27944" s="43"/>
      <c r="J27944" s="308"/>
      <c r="K27944" s="51"/>
      <c r="N27944" s="309"/>
      <c r="R27944" s="17"/>
      <c r="T27944" s="17"/>
      <c r="V27944" s="17"/>
      <c r="W27944" s="51"/>
    </row>
    <row r="27945">
      <c r="A27945" s="307"/>
      <c r="B27945" s="85"/>
      <c r="C27945" s="85"/>
      <c r="D27945" s="85"/>
      <c r="E27945" s="88"/>
      <c r="G27945" s="17"/>
      <c r="I27945" s="43"/>
      <c r="J27945" s="308"/>
      <c r="K27945" s="51"/>
      <c r="N27945" s="309"/>
      <c r="R27945" s="17"/>
      <c r="T27945" s="17"/>
      <c r="V27945" s="17"/>
      <c r="W27945" s="51"/>
    </row>
    <row r="27946">
      <c r="A27946" s="307"/>
      <c r="B27946" s="85"/>
      <c r="C27946" s="85"/>
      <c r="D27946" s="85"/>
      <c r="E27946" s="88"/>
      <c r="G27946" s="17"/>
      <c r="I27946" s="43"/>
      <c r="J27946" s="308"/>
      <c r="K27946" s="51"/>
      <c r="N27946" s="309"/>
      <c r="R27946" s="17"/>
      <c r="T27946" s="17"/>
      <c r="V27946" s="17"/>
      <c r="W27946" s="51"/>
    </row>
    <row r="27947">
      <c r="A27947" s="307"/>
      <c r="B27947" s="85"/>
      <c r="C27947" s="85"/>
      <c r="D27947" s="85"/>
      <c r="E27947" s="88"/>
      <c r="G27947" s="17"/>
      <c r="I27947" s="43"/>
      <c r="J27947" s="308"/>
      <c r="K27947" s="51"/>
      <c r="N27947" s="309"/>
      <c r="R27947" s="17"/>
      <c r="T27947" s="17"/>
      <c r="V27947" s="17"/>
      <c r="W27947" s="51"/>
    </row>
    <row r="27948">
      <c r="A27948" s="307"/>
      <c r="B27948" s="85"/>
      <c r="C27948" s="85"/>
      <c r="D27948" s="85"/>
      <c r="E27948" s="88"/>
      <c r="G27948" s="17"/>
      <c r="I27948" s="43"/>
      <c r="J27948" s="308"/>
      <c r="K27948" s="51"/>
      <c r="N27948" s="309"/>
      <c r="R27948" s="17"/>
      <c r="T27948" s="17"/>
      <c r="V27948" s="17"/>
      <c r="W27948" s="51"/>
    </row>
    <row r="27949">
      <c r="A27949" s="307"/>
      <c r="B27949" s="85"/>
      <c r="C27949" s="85"/>
      <c r="D27949" s="85"/>
      <c r="E27949" s="88"/>
      <c r="G27949" s="17"/>
      <c r="I27949" s="43"/>
      <c r="J27949" s="308"/>
      <c r="K27949" s="51"/>
      <c r="N27949" s="309"/>
      <c r="R27949" s="17"/>
      <c r="T27949" s="17"/>
      <c r="V27949" s="17"/>
      <c r="W27949" s="51"/>
    </row>
    <row r="27950">
      <c r="A27950" s="307"/>
      <c r="B27950" s="85"/>
      <c r="C27950" s="85"/>
      <c r="D27950" s="85"/>
      <c r="E27950" s="88"/>
      <c r="G27950" s="17"/>
      <c r="I27950" s="43"/>
      <c r="J27950" s="308"/>
      <c r="K27950" s="51"/>
      <c r="N27950" s="309"/>
      <c r="R27950" s="17"/>
      <c r="T27950" s="17"/>
      <c r="V27950" s="17"/>
      <c r="W27950" s="51"/>
    </row>
    <row r="27951">
      <c r="A27951" s="307"/>
      <c r="B27951" s="85"/>
      <c r="C27951" s="85"/>
      <c r="D27951" s="85"/>
      <c r="E27951" s="88"/>
      <c r="G27951" s="17"/>
      <c r="I27951" s="43"/>
      <c r="J27951" s="308"/>
      <c r="K27951" s="51"/>
      <c r="N27951" s="309"/>
      <c r="R27951" s="17"/>
      <c r="T27951" s="17"/>
      <c r="V27951" s="17"/>
      <c r="W27951" s="51"/>
    </row>
    <row r="27952">
      <c r="A27952" s="307"/>
      <c r="B27952" s="85"/>
      <c r="C27952" s="85"/>
      <c r="D27952" s="85"/>
      <c r="E27952" s="88"/>
      <c r="G27952" s="17"/>
      <c r="I27952" s="43"/>
      <c r="J27952" s="308"/>
      <c r="K27952" s="51"/>
      <c r="N27952" s="309"/>
      <c r="R27952" s="17"/>
      <c r="T27952" s="17"/>
      <c r="V27952" s="17"/>
      <c r="W27952" s="51"/>
    </row>
    <row r="27953">
      <c r="A27953" s="307"/>
      <c r="B27953" s="85"/>
      <c r="C27953" s="85"/>
      <c r="D27953" s="85"/>
      <c r="E27953" s="88"/>
      <c r="G27953" s="17"/>
      <c r="I27953" s="43"/>
      <c r="J27953" s="308"/>
      <c r="K27953" s="51"/>
      <c r="N27953" s="309"/>
      <c r="R27953" s="17"/>
      <c r="T27953" s="17"/>
      <c r="V27953" s="17"/>
      <c r="W27953" s="51"/>
    </row>
    <row r="27954">
      <c r="A27954" s="307"/>
      <c r="B27954" s="85"/>
      <c r="C27954" s="85"/>
      <c r="D27954" s="85"/>
      <c r="E27954" s="88"/>
      <c r="G27954" s="17"/>
      <c r="I27954" s="43"/>
      <c r="J27954" s="308"/>
      <c r="K27954" s="51"/>
      <c r="N27954" s="309"/>
      <c r="R27954" s="17"/>
      <c r="T27954" s="17"/>
      <c r="V27954" s="17"/>
      <c r="W27954" s="51"/>
    </row>
    <row r="27955">
      <c r="A27955" s="307"/>
      <c r="B27955" s="85"/>
      <c r="C27955" s="85"/>
      <c r="D27955" s="85"/>
      <c r="E27955" s="88"/>
      <c r="G27955" s="17"/>
      <c r="I27955" s="43"/>
      <c r="J27955" s="308"/>
      <c r="K27955" s="51"/>
      <c r="N27955" s="309"/>
      <c r="R27955" s="17"/>
      <c r="T27955" s="17"/>
      <c r="V27955" s="17"/>
      <c r="W27955" s="51"/>
    </row>
    <row r="27956">
      <c r="A27956" s="307"/>
      <c r="B27956" s="85"/>
      <c r="C27956" s="85"/>
      <c r="D27956" s="85"/>
      <c r="E27956" s="88"/>
      <c r="G27956" s="17"/>
      <c r="I27956" s="43"/>
      <c r="J27956" s="308"/>
      <c r="K27956" s="51"/>
      <c r="N27956" s="309"/>
      <c r="R27956" s="17"/>
      <c r="T27956" s="17"/>
      <c r="V27956" s="17"/>
      <c r="W27956" s="51"/>
    </row>
    <row r="27957">
      <c r="A27957" s="307"/>
      <c r="B27957" s="85"/>
      <c r="C27957" s="85"/>
      <c r="D27957" s="85"/>
      <c r="E27957" s="88"/>
      <c r="G27957" s="17"/>
      <c r="I27957" s="43"/>
      <c r="J27957" s="308"/>
      <c r="K27957" s="51"/>
      <c r="N27957" s="309"/>
      <c r="R27957" s="17"/>
      <c r="T27957" s="17"/>
      <c r="V27957" s="17"/>
      <c r="W27957" s="51"/>
    </row>
    <row r="27958">
      <c r="A27958" s="307"/>
      <c r="B27958" s="85"/>
      <c r="C27958" s="85"/>
      <c r="D27958" s="85"/>
      <c r="E27958" s="88"/>
      <c r="G27958" s="17"/>
      <c r="I27958" s="43"/>
      <c r="J27958" s="308"/>
      <c r="K27958" s="51"/>
      <c r="N27958" s="309"/>
      <c r="R27958" s="17"/>
      <c r="T27958" s="17"/>
      <c r="V27958" s="17"/>
      <c r="W27958" s="51"/>
    </row>
    <row r="27959">
      <c r="A27959" s="307"/>
      <c r="B27959" s="85"/>
      <c r="C27959" s="85"/>
      <c r="D27959" s="85"/>
      <c r="E27959" s="88"/>
      <c r="G27959" s="17"/>
      <c r="I27959" s="43"/>
      <c r="J27959" s="308"/>
      <c r="K27959" s="51"/>
      <c r="N27959" s="309"/>
      <c r="R27959" s="17"/>
      <c r="T27959" s="17"/>
      <c r="V27959" s="17"/>
      <c r="W27959" s="51"/>
    </row>
    <row r="27960">
      <c r="A27960" s="307"/>
      <c r="B27960" s="85"/>
      <c r="C27960" s="85"/>
      <c r="D27960" s="85"/>
      <c r="E27960" s="88"/>
      <c r="G27960" s="17"/>
      <c r="I27960" s="43"/>
      <c r="J27960" s="308"/>
      <c r="K27960" s="51"/>
      <c r="N27960" s="309"/>
      <c r="R27960" s="17"/>
      <c r="T27960" s="17"/>
      <c r="V27960" s="17"/>
      <c r="W27960" s="51"/>
    </row>
    <row r="27961">
      <c r="A27961" s="307"/>
      <c r="B27961" s="85"/>
      <c r="C27961" s="85"/>
      <c r="D27961" s="85"/>
      <c r="E27961" s="88"/>
      <c r="G27961" s="17"/>
      <c r="I27961" s="43"/>
      <c r="J27961" s="308"/>
      <c r="K27961" s="51"/>
      <c r="N27961" s="309"/>
      <c r="R27961" s="17"/>
      <c r="T27961" s="17"/>
      <c r="V27961" s="17"/>
      <c r="W27961" s="51"/>
    </row>
    <row r="27962">
      <c r="A27962" s="307"/>
      <c r="B27962" s="85"/>
      <c r="C27962" s="85"/>
      <c r="D27962" s="85"/>
      <c r="E27962" s="88"/>
      <c r="G27962" s="17"/>
      <c r="I27962" s="43"/>
      <c r="J27962" s="308"/>
      <c r="K27962" s="51"/>
      <c r="N27962" s="309"/>
      <c r="R27962" s="17"/>
      <c r="T27962" s="17"/>
      <c r="V27962" s="17"/>
      <c r="W27962" s="51"/>
    </row>
    <row r="27963">
      <c r="A27963" s="307"/>
      <c r="B27963" s="85"/>
      <c r="C27963" s="85"/>
      <c r="D27963" s="85"/>
      <c r="E27963" s="88"/>
      <c r="G27963" s="17"/>
      <c r="I27963" s="43"/>
      <c r="J27963" s="308"/>
      <c r="K27963" s="51"/>
      <c r="N27963" s="309"/>
      <c r="R27963" s="17"/>
      <c r="T27963" s="17"/>
      <c r="V27963" s="17"/>
      <c r="W27963" s="51"/>
    </row>
    <row r="27964">
      <c r="A27964" s="307"/>
      <c r="B27964" s="85"/>
      <c r="C27964" s="85"/>
      <c r="D27964" s="85"/>
      <c r="E27964" s="88"/>
      <c r="G27964" s="17"/>
      <c r="I27964" s="43"/>
      <c r="J27964" s="308"/>
      <c r="K27964" s="51"/>
      <c r="N27964" s="309"/>
      <c r="R27964" s="17"/>
      <c r="T27964" s="17"/>
      <c r="V27964" s="17"/>
      <c r="W27964" s="51"/>
    </row>
    <row r="27965">
      <c r="A27965" s="307"/>
      <c r="B27965" s="85"/>
      <c r="C27965" s="85"/>
      <c r="D27965" s="85"/>
      <c r="E27965" s="88"/>
      <c r="G27965" s="17"/>
      <c r="I27965" s="43"/>
      <c r="J27965" s="308"/>
      <c r="K27965" s="51"/>
      <c r="N27965" s="309"/>
      <c r="R27965" s="17"/>
      <c r="T27965" s="17"/>
      <c r="V27965" s="17"/>
      <c r="W27965" s="51"/>
    </row>
    <row r="27966">
      <c r="A27966" s="307"/>
      <c r="B27966" s="85"/>
      <c r="C27966" s="85"/>
      <c r="D27966" s="85"/>
      <c r="E27966" s="88"/>
      <c r="G27966" s="17"/>
      <c r="I27966" s="43"/>
      <c r="J27966" s="308"/>
      <c r="K27966" s="51"/>
      <c r="N27966" s="309"/>
      <c r="R27966" s="17"/>
      <c r="T27966" s="17"/>
      <c r="V27966" s="17"/>
      <c r="W27966" s="51"/>
    </row>
    <row r="27967">
      <c r="A27967" s="307"/>
      <c r="B27967" s="85"/>
      <c r="C27967" s="85"/>
      <c r="D27967" s="85"/>
      <c r="E27967" s="88"/>
      <c r="G27967" s="17"/>
      <c r="I27967" s="43"/>
      <c r="J27967" s="308"/>
      <c r="K27967" s="51"/>
      <c r="N27967" s="309"/>
      <c r="R27967" s="17"/>
      <c r="T27967" s="17"/>
      <c r="V27967" s="17"/>
      <c r="W27967" s="51"/>
    </row>
    <row r="27968">
      <c r="A27968" s="307"/>
      <c r="B27968" s="85"/>
      <c r="C27968" s="85"/>
      <c r="D27968" s="85"/>
      <c r="E27968" s="88"/>
      <c r="G27968" s="17"/>
      <c r="I27968" s="43"/>
      <c r="J27968" s="308"/>
      <c r="K27968" s="51"/>
      <c r="N27968" s="309"/>
      <c r="R27968" s="17"/>
      <c r="T27968" s="17"/>
      <c r="V27968" s="17"/>
      <c r="W27968" s="51"/>
    </row>
    <row r="27969">
      <c r="A27969" s="307"/>
      <c r="B27969" s="85"/>
      <c r="C27969" s="85"/>
      <c r="D27969" s="85"/>
      <c r="E27969" s="88"/>
      <c r="G27969" s="17"/>
      <c r="I27969" s="43"/>
      <c r="J27969" s="308"/>
      <c r="K27969" s="51"/>
      <c r="N27969" s="309"/>
      <c r="R27969" s="17"/>
      <c r="T27969" s="17"/>
      <c r="V27969" s="17"/>
      <c r="W27969" s="51"/>
    </row>
    <row r="27970">
      <c r="A27970" s="307"/>
      <c r="B27970" s="85"/>
      <c r="C27970" s="85"/>
      <c r="D27970" s="85"/>
      <c r="E27970" s="88"/>
      <c r="G27970" s="17"/>
      <c r="I27970" s="43"/>
      <c r="J27970" s="308"/>
      <c r="K27970" s="51"/>
      <c r="N27970" s="309"/>
      <c r="R27970" s="17"/>
      <c r="T27970" s="17"/>
      <c r="V27970" s="17"/>
      <c r="W27970" s="51"/>
    </row>
    <row r="27971">
      <c r="A27971" s="307"/>
      <c r="B27971" s="85"/>
      <c r="C27971" s="85"/>
      <c r="D27971" s="85"/>
      <c r="E27971" s="88"/>
      <c r="G27971" s="17"/>
      <c r="I27971" s="43"/>
      <c r="J27971" s="308"/>
      <c r="K27971" s="51"/>
      <c r="N27971" s="309"/>
      <c r="R27971" s="17"/>
      <c r="T27971" s="17"/>
      <c r="V27971" s="17"/>
      <c r="W27971" s="51"/>
    </row>
    <row r="27972">
      <c r="A27972" s="307"/>
      <c r="B27972" s="85"/>
      <c r="C27972" s="85"/>
      <c r="D27972" s="85"/>
      <c r="E27972" s="88"/>
      <c r="G27972" s="17"/>
      <c r="I27972" s="43"/>
      <c r="J27972" s="308"/>
      <c r="K27972" s="51"/>
      <c r="N27972" s="309"/>
      <c r="R27972" s="17"/>
      <c r="T27972" s="17"/>
      <c r="V27972" s="17"/>
      <c r="W27972" s="51"/>
    </row>
    <row r="27973">
      <c r="A27973" s="307"/>
      <c r="B27973" s="85"/>
      <c r="C27973" s="85"/>
      <c r="D27973" s="85"/>
      <c r="E27973" s="88"/>
      <c r="G27973" s="17"/>
      <c r="I27973" s="43"/>
      <c r="J27973" s="308"/>
      <c r="K27973" s="51"/>
      <c r="N27973" s="309"/>
      <c r="R27973" s="17"/>
      <c r="T27973" s="17"/>
      <c r="V27973" s="17"/>
      <c r="W27973" s="51"/>
    </row>
    <row r="27974">
      <c r="A27974" s="307"/>
      <c r="B27974" s="85"/>
      <c r="C27974" s="85"/>
      <c r="D27974" s="85"/>
      <c r="E27974" s="88"/>
      <c r="G27974" s="17"/>
      <c r="I27974" s="43"/>
      <c r="J27974" s="308"/>
      <c r="K27974" s="51"/>
      <c r="N27974" s="309"/>
      <c r="R27974" s="17"/>
      <c r="T27974" s="17"/>
      <c r="V27974" s="17"/>
      <c r="W27974" s="51"/>
    </row>
    <row r="27975">
      <c r="A27975" s="307"/>
      <c r="B27975" s="85"/>
      <c r="C27975" s="85"/>
      <c r="D27975" s="85"/>
      <c r="E27975" s="88"/>
      <c r="G27975" s="17"/>
      <c r="I27975" s="43"/>
      <c r="J27975" s="308"/>
      <c r="K27975" s="51"/>
      <c r="N27975" s="309"/>
      <c r="R27975" s="17"/>
      <c r="T27975" s="17"/>
      <c r="V27975" s="17"/>
      <c r="W27975" s="51"/>
    </row>
    <row r="27976">
      <c r="A27976" s="307"/>
      <c r="B27976" s="85"/>
      <c r="C27976" s="85"/>
      <c r="D27976" s="85"/>
      <c r="E27976" s="88"/>
      <c r="G27976" s="17"/>
      <c r="I27976" s="43"/>
      <c r="J27976" s="308"/>
      <c r="K27976" s="51"/>
      <c r="N27976" s="309"/>
      <c r="R27976" s="17"/>
      <c r="T27976" s="17"/>
      <c r="V27976" s="17"/>
      <c r="W27976" s="51"/>
    </row>
    <row r="27977">
      <c r="A27977" s="307"/>
      <c r="B27977" s="85"/>
      <c r="C27977" s="85"/>
      <c r="D27977" s="85"/>
      <c r="E27977" s="88"/>
      <c r="G27977" s="17"/>
      <c r="I27977" s="43"/>
      <c r="J27977" s="308"/>
      <c r="K27977" s="51"/>
      <c r="N27977" s="309"/>
      <c r="R27977" s="17"/>
      <c r="T27977" s="17"/>
      <c r="V27977" s="17"/>
      <c r="W27977" s="51"/>
    </row>
    <row r="27978">
      <c r="A27978" s="307"/>
      <c r="B27978" s="85"/>
      <c r="C27978" s="85"/>
      <c r="D27978" s="85"/>
      <c r="E27978" s="88"/>
      <c r="G27978" s="17"/>
      <c r="I27978" s="43"/>
      <c r="J27978" s="308"/>
      <c r="K27978" s="51"/>
      <c r="N27978" s="309"/>
      <c r="R27978" s="17"/>
      <c r="T27978" s="17"/>
      <c r="V27978" s="17"/>
      <c r="W27978" s="51"/>
    </row>
    <row r="27979">
      <c r="A27979" s="307"/>
      <c r="B27979" s="85"/>
      <c r="C27979" s="85"/>
      <c r="D27979" s="85"/>
      <c r="E27979" s="88"/>
      <c r="G27979" s="17"/>
      <c r="I27979" s="43"/>
      <c r="J27979" s="308"/>
      <c r="K27979" s="51"/>
      <c r="N27979" s="309"/>
      <c r="R27979" s="17"/>
      <c r="T27979" s="17"/>
      <c r="V27979" s="17"/>
      <c r="W27979" s="51"/>
    </row>
    <row r="27980">
      <c r="A27980" s="307"/>
      <c r="B27980" s="85"/>
      <c r="C27980" s="85"/>
      <c r="D27980" s="85"/>
      <c r="E27980" s="88"/>
      <c r="G27980" s="17"/>
      <c r="I27980" s="43"/>
      <c r="J27980" s="308"/>
      <c r="K27980" s="51"/>
      <c r="N27980" s="309"/>
      <c r="R27980" s="17"/>
      <c r="T27980" s="17"/>
      <c r="V27980" s="17"/>
      <c r="W27980" s="51"/>
    </row>
    <row r="27981">
      <c r="A27981" s="307"/>
      <c r="B27981" s="85"/>
      <c r="C27981" s="85"/>
      <c r="D27981" s="85"/>
      <c r="E27981" s="88"/>
      <c r="G27981" s="17"/>
      <c r="I27981" s="43"/>
      <c r="J27981" s="308"/>
      <c r="K27981" s="51"/>
      <c r="N27981" s="309"/>
      <c r="R27981" s="17"/>
      <c r="T27981" s="17"/>
      <c r="V27981" s="17"/>
      <c r="W27981" s="51"/>
    </row>
    <row r="27982">
      <c r="A27982" s="307"/>
      <c r="B27982" s="85"/>
      <c r="C27982" s="85"/>
      <c r="D27982" s="85"/>
      <c r="E27982" s="88"/>
      <c r="G27982" s="17"/>
      <c r="I27982" s="43"/>
      <c r="J27982" s="308"/>
      <c r="K27982" s="51"/>
      <c r="N27982" s="309"/>
      <c r="R27982" s="17"/>
      <c r="T27982" s="17"/>
      <c r="V27982" s="17"/>
      <c r="W27982" s="51"/>
    </row>
    <row r="27983">
      <c r="A27983" s="307"/>
      <c r="B27983" s="85"/>
      <c r="C27983" s="85"/>
      <c r="D27983" s="85"/>
      <c r="E27983" s="88"/>
      <c r="G27983" s="17"/>
      <c r="I27983" s="43"/>
      <c r="J27983" s="308"/>
      <c r="K27983" s="51"/>
      <c r="N27983" s="309"/>
      <c r="R27983" s="17"/>
      <c r="T27983" s="17"/>
      <c r="V27983" s="17"/>
      <c r="W27983" s="51"/>
    </row>
    <row r="27984">
      <c r="A27984" s="307"/>
      <c r="B27984" s="85"/>
      <c r="C27984" s="85"/>
      <c r="D27984" s="85"/>
      <c r="E27984" s="88"/>
      <c r="G27984" s="17"/>
      <c r="I27984" s="43"/>
      <c r="J27984" s="308"/>
      <c r="K27984" s="51"/>
      <c r="N27984" s="309"/>
      <c r="R27984" s="17"/>
      <c r="T27984" s="17"/>
      <c r="V27984" s="17"/>
      <c r="W27984" s="51"/>
    </row>
    <row r="27985">
      <c r="A27985" s="307"/>
      <c r="B27985" s="85"/>
      <c r="C27985" s="85"/>
      <c r="D27985" s="85"/>
      <c r="E27985" s="88"/>
      <c r="G27985" s="17"/>
      <c r="I27985" s="43"/>
      <c r="J27985" s="308"/>
      <c r="K27985" s="51"/>
      <c r="N27985" s="309"/>
      <c r="R27985" s="17"/>
      <c r="T27985" s="17"/>
      <c r="V27985" s="17"/>
      <c r="W27985" s="51"/>
    </row>
    <row r="27986">
      <c r="A27986" s="307"/>
      <c r="B27986" s="85"/>
      <c r="C27986" s="85"/>
      <c r="D27986" s="85"/>
      <c r="E27986" s="88"/>
      <c r="G27986" s="17"/>
      <c r="I27986" s="43"/>
      <c r="J27986" s="308"/>
      <c r="K27986" s="51"/>
      <c r="N27986" s="309"/>
      <c r="R27986" s="17"/>
      <c r="T27986" s="17"/>
      <c r="V27986" s="17"/>
      <c r="W27986" s="51"/>
    </row>
    <row r="27987">
      <c r="A27987" s="307"/>
      <c r="B27987" s="85"/>
      <c r="C27987" s="85"/>
      <c r="D27987" s="85"/>
      <c r="E27987" s="88"/>
      <c r="G27987" s="17"/>
      <c r="I27987" s="43"/>
      <c r="J27987" s="308"/>
      <c r="K27987" s="51"/>
      <c r="N27987" s="309"/>
      <c r="R27987" s="17"/>
      <c r="T27987" s="17"/>
      <c r="V27987" s="17"/>
      <c r="W27987" s="51"/>
    </row>
    <row r="27988">
      <c r="A27988" s="307"/>
      <c r="B27988" s="85"/>
      <c r="C27988" s="85"/>
      <c r="D27988" s="85"/>
      <c r="E27988" s="88"/>
      <c r="G27988" s="17"/>
      <c r="I27988" s="43"/>
      <c r="J27988" s="308"/>
      <c r="K27988" s="51"/>
      <c r="N27988" s="309"/>
      <c r="R27988" s="17"/>
      <c r="T27988" s="17"/>
      <c r="V27988" s="17"/>
      <c r="W27988" s="51"/>
    </row>
    <row r="27989">
      <c r="A27989" s="307"/>
      <c r="B27989" s="85"/>
      <c r="C27989" s="85"/>
      <c r="D27989" s="85"/>
      <c r="E27989" s="88"/>
      <c r="G27989" s="17"/>
      <c r="I27989" s="43"/>
      <c r="J27989" s="308"/>
      <c r="K27989" s="51"/>
      <c r="N27989" s="309"/>
      <c r="R27989" s="17"/>
      <c r="T27989" s="17"/>
      <c r="V27989" s="17"/>
      <c r="W27989" s="51"/>
    </row>
    <row r="27990">
      <c r="A27990" s="307"/>
      <c r="B27990" s="85"/>
      <c r="C27990" s="85"/>
      <c r="D27990" s="85"/>
      <c r="E27990" s="88"/>
      <c r="G27990" s="17"/>
      <c r="I27990" s="43"/>
      <c r="J27990" s="308"/>
      <c r="K27990" s="51"/>
      <c r="N27990" s="309"/>
      <c r="R27990" s="17"/>
      <c r="T27990" s="17"/>
      <c r="V27990" s="17"/>
      <c r="W27990" s="51"/>
    </row>
    <row r="27991">
      <c r="A27991" s="307"/>
      <c r="B27991" s="85"/>
      <c r="C27991" s="85"/>
      <c r="D27991" s="85"/>
      <c r="E27991" s="88"/>
      <c r="G27991" s="17"/>
      <c r="I27991" s="43"/>
      <c r="J27991" s="308"/>
      <c r="K27991" s="51"/>
      <c r="N27991" s="309"/>
      <c r="R27991" s="17"/>
      <c r="T27991" s="17"/>
      <c r="V27991" s="17"/>
      <c r="W27991" s="51"/>
    </row>
    <row r="27992">
      <c r="A27992" s="307"/>
      <c r="B27992" s="85"/>
      <c r="C27992" s="85"/>
      <c r="D27992" s="85"/>
      <c r="E27992" s="88"/>
      <c r="G27992" s="17"/>
      <c r="I27992" s="43"/>
      <c r="J27992" s="308"/>
      <c r="K27992" s="51"/>
      <c r="N27992" s="309"/>
      <c r="R27992" s="17"/>
      <c r="T27992" s="17"/>
      <c r="V27992" s="17"/>
      <c r="W27992" s="51"/>
    </row>
    <row r="27993">
      <c r="A27993" s="307"/>
      <c r="B27993" s="85"/>
      <c r="C27993" s="85"/>
      <c r="D27993" s="85"/>
      <c r="E27993" s="88"/>
      <c r="G27993" s="17"/>
      <c r="I27993" s="43"/>
      <c r="J27993" s="308"/>
      <c r="K27993" s="51"/>
      <c r="N27993" s="309"/>
      <c r="R27993" s="17"/>
      <c r="T27993" s="17"/>
      <c r="V27993" s="17"/>
      <c r="W27993" s="51"/>
    </row>
    <row r="27994">
      <c r="A27994" s="307"/>
      <c r="B27994" s="85"/>
      <c r="C27994" s="85"/>
      <c r="D27994" s="85"/>
      <c r="E27994" s="88"/>
      <c r="G27994" s="17"/>
      <c r="I27994" s="43"/>
      <c r="J27994" s="308"/>
      <c r="K27994" s="51"/>
      <c r="N27994" s="309"/>
      <c r="R27994" s="17"/>
      <c r="T27994" s="17"/>
      <c r="V27994" s="17"/>
      <c r="W27994" s="51"/>
    </row>
    <row r="27995">
      <c r="A27995" s="307"/>
      <c r="B27995" s="85"/>
      <c r="C27995" s="85"/>
      <c r="D27995" s="85"/>
      <c r="E27995" s="88"/>
      <c r="G27995" s="17"/>
      <c r="I27995" s="43"/>
      <c r="J27995" s="308"/>
      <c r="K27995" s="51"/>
      <c r="N27995" s="309"/>
      <c r="R27995" s="17"/>
      <c r="T27995" s="17"/>
      <c r="V27995" s="17"/>
      <c r="W27995" s="51"/>
    </row>
    <row r="27996">
      <c r="A27996" s="307"/>
      <c r="B27996" s="85"/>
      <c r="C27996" s="85"/>
      <c r="D27996" s="85"/>
      <c r="E27996" s="88"/>
      <c r="G27996" s="17"/>
      <c r="I27996" s="43"/>
      <c r="J27996" s="308"/>
      <c r="K27996" s="51"/>
      <c r="N27996" s="309"/>
      <c r="R27996" s="17"/>
      <c r="T27996" s="17"/>
      <c r="V27996" s="17"/>
      <c r="W27996" s="51"/>
    </row>
    <row r="27997">
      <c r="A27997" s="307"/>
      <c r="B27997" s="85"/>
      <c r="C27997" s="85"/>
      <c r="D27997" s="85"/>
      <c r="E27997" s="88"/>
      <c r="G27997" s="17"/>
      <c r="I27997" s="43"/>
      <c r="J27997" s="308"/>
      <c r="K27997" s="51"/>
      <c r="N27997" s="309"/>
      <c r="R27997" s="17"/>
      <c r="T27997" s="17"/>
      <c r="V27997" s="17"/>
      <c r="W27997" s="51"/>
    </row>
    <row r="27998">
      <c r="A27998" s="307"/>
      <c r="B27998" s="85"/>
      <c r="C27998" s="85"/>
      <c r="D27998" s="85"/>
      <c r="E27998" s="88"/>
      <c r="G27998" s="17"/>
      <c r="I27998" s="43"/>
      <c r="J27998" s="308"/>
      <c r="K27998" s="51"/>
      <c r="N27998" s="309"/>
      <c r="R27998" s="17"/>
      <c r="T27998" s="17"/>
      <c r="V27998" s="17"/>
      <c r="W27998" s="51"/>
    </row>
    <row r="27999">
      <c r="A27999" s="307"/>
      <c r="B27999" s="85"/>
      <c r="C27999" s="85"/>
      <c r="D27999" s="85"/>
      <c r="E27999" s="88"/>
      <c r="G27999" s="17"/>
      <c r="I27999" s="43"/>
      <c r="J27999" s="308"/>
      <c r="K27999" s="51"/>
      <c r="N27999" s="309"/>
      <c r="R27999" s="17"/>
      <c r="T27999" s="17"/>
      <c r="V27999" s="17"/>
      <c r="W27999" s="51"/>
    </row>
    <row r="28000">
      <c r="A28000" s="307"/>
      <c r="B28000" s="85"/>
      <c r="C28000" s="85"/>
      <c r="D28000" s="85"/>
      <c r="E28000" s="88"/>
      <c r="G28000" s="17"/>
      <c r="I28000" s="43"/>
      <c r="J28000" s="308"/>
      <c r="K28000" s="51"/>
      <c r="N28000" s="309"/>
      <c r="R28000" s="17"/>
      <c r="T28000" s="17"/>
      <c r="V28000" s="17"/>
      <c r="W28000" s="51"/>
    </row>
    <row r="28001">
      <c r="A28001" s="307"/>
      <c r="B28001" s="85"/>
      <c r="C28001" s="85"/>
      <c r="D28001" s="85"/>
      <c r="E28001" s="88"/>
      <c r="G28001" s="17"/>
      <c r="I28001" s="43"/>
      <c r="J28001" s="308"/>
      <c r="K28001" s="51"/>
      <c r="N28001" s="309"/>
      <c r="R28001" s="17"/>
      <c r="T28001" s="17"/>
      <c r="V28001" s="17"/>
      <c r="W28001" s="51"/>
    </row>
    <row r="28002">
      <c r="A28002" s="307"/>
      <c r="B28002" s="85"/>
      <c r="C28002" s="85"/>
      <c r="D28002" s="85"/>
      <c r="E28002" s="88"/>
      <c r="G28002" s="17"/>
      <c r="I28002" s="43"/>
      <c r="J28002" s="308"/>
      <c r="K28002" s="51"/>
      <c r="N28002" s="309"/>
      <c r="R28002" s="17"/>
      <c r="T28002" s="17"/>
      <c r="V28002" s="17"/>
      <c r="W28002" s="51"/>
    </row>
    <row r="28003">
      <c r="A28003" s="307"/>
      <c r="B28003" s="85"/>
      <c r="C28003" s="85"/>
      <c r="D28003" s="85"/>
      <c r="E28003" s="88"/>
      <c r="G28003" s="17"/>
      <c r="I28003" s="43"/>
      <c r="J28003" s="308"/>
      <c r="K28003" s="51"/>
      <c r="N28003" s="309"/>
      <c r="R28003" s="17"/>
      <c r="T28003" s="17"/>
      <c r="V28003" s="17"/>
      <c r="W28003" s="51"/>
    </row>
    <row r="28004">
      <c r="A28004" s="307"/>
      <c r="B28004" s="85"/>
      <c r="C28004" s="85"/>
      <c r="D28004" s="85"/>
      <c r="E28004" s="88"/>
      <c r="G28004" s="17"/>
      <c r="I28004" s="43"/>
      <c r="J28004" s="308"/>
      <c r="K28004" s="51"/>
      <c r="N28004" s="309"/>
      <c r="R28004" s="17"/>
      <c r="T28004" s="17"/>
      <c r="V28004" s="17"/>
      <c r="W28004" s="51"/>
    </row>
    <row r="28005">
      <c r="A28005" s="307"/>
      <c r="B28005" s="85"/>
      <c r="C28005" s="85"/>
      <c r="D28005" s="85"/>
      <c r="E28005" s="88"/>
      <c r="G28005" s="17"/>
      <c r="I28005" s="43"/>
      <c r="J28005" s="308"/>
      <c r="K28005" s="51"/>
      <c r="N28005" s="309"/>
      <c r="R28005" s="17"/>
      <c r="T28005" s="17"/>
      <c r="V28005" s="17"/>
      <c r="W28005" s="51"/>
    </row>
    <row r="28006">
      <c r="A28006" s="307"/>
      <c r="B28006" s="85"/>
      <c r="C28006" s="85"/>
      <c r="D28006" s="85"/>
      <c r="E28006" s="88"/>
      <c r="G28006" s="17"/>
      <c r="I28006" s="43"/>
      <c r="J28006" s="308"/>
      <c r="K28006" s="51"/>
      <c r="N28006" s="309"/>
      <c r="R28006" s="17"/>
      <c r="T28006" s="17"/>
      <c r="V28006" s="17"/>
      <c r="W28006" s="51"/>
    </row>
    <row r="28007">
      <c r="A28007" s="307"/>
      <c r="B28007" s="85"/>
      <c r="C28007" s="85"/>
      <c r="D28007" s="85"/>
      <c r="E28007" s="88"/>
      <c r="G28007" s="17"/>
      <c r="I28007" s="43"/>
      <c r="J28007" s="308"/>
      <c r="K28007" s="51"/>
      <c r="N28007" s="309"/>
      <c r="R28007" s="17"/>
      <c r="T28007" s="17"/>
      <c r="V28007" s="17"/>
      <c r="W28007" s="51"/>
    </row>
    <row r="28008">
      <c r="A28008" s="307"/>
      <c r="B28008" s="85"/>
      <c r="C28008" s="85"/>
      <c r="D28008" s="85"/>
      <c r="E28008" s="88"/>
      <c r="G28008" s="17"/>
      <c r="I28008" s="43"/>
      <c r="J28008" s="308"/>
      <c r="K28008" s="51"/>
      <c r="N28008" s="309"/>
      <c r="R28008" s="17"/>
      <c r="T28008" s="17"/>
      <c r="V28008" s="17"/>
      <c r="W28008" s="51"/>
    </row>
    <row r="28009">
      <c r="A28009" s="307"/>
      <c r="B28009" s="85"/>
      <c r="C28009" s="85"/>
      <c r="D28009" s="85"/>
      <c r="E28009" s="88"/>
      <c r="G28009" s="17"/>
      <c r="I28009" s="43"/>
      <c r="J28009" s="308"/>
      <c r="K28009" s="51"/>
      <c r="N28009" s="309"/>
      <c r="R28009" s="17"/>
      <c r="T28009" s="17"/>
      <c r="V28009" s="17"/>
      <c r="W28009" s="51"/>
    </row>
    <row r="28010">
      <c r="A28010" s="307"/>
      <c r="B28010" s="85"/>
      <c r="C28010" s="85"/>
      <c r="D28010" s="85"/>
      <c r="E28010" s="88"/>
      <c r="G28010" s="17"/>
      <c r="I28010" s="43"/>
      <c r="J28010" s="308"/>
      <c r="K28010" s="51"/>
      <c r="N28010" s="309"/>
      <c r="R28010" s="17"/>
      <c r="T28010" s="17"/>
      <c r="V28010" s="17"/>
      <c r="W28010" s="51"/>
    </row>
    <row r="28011">
      <c r="A28011" s="307"/>
      <c r="B28011" s="85"/>
      <c r="C28011" s="85"/>
      <c r="D28011" s="85"/>
      <c r="E28011" s="88"/>
      <c r="G28011" s="17"/>
      <c r="I28011" s="43"/>
      <c r="J28011" s="308"/>
      <c r="K28011" s="51"/>
      <c r="N28011" s="309"/>
      <c r="R28011" s="17"/>
      <c r="T28011" s="17"/>
      <c r="V28011" s="17"/>
      <c r="W28011" s="51"/>
    </row>
    <row r="28012">
      <c r="A28012" s="307"/>
      <c r="B28012" s="85"/>
      <c r="C28012" s="85"/>
      <c r="D28012" s="85"/>
      <c r="E28012" s="88"/>
      <c r="G28012" s="17"/>
      <c r="I28012" s="43"/>
      <c r="J28012" s="308"/>
      <c r="K28012" s="51"/>
      <c r="N28012" s="309"/>
      <c r="R28012" s="17"/>
      <c r="T28012" s="17"/>
      <c r="V28012" s="17"/>
      <c r="W28012" s="51"/>
    </row>
    <row r="28013">
      <c r="A28013" s="307"/>
      <c r="B28013" s="85"/>
      <c r="C28013" s="85"/>
      <c r="D28013" s="85"/>
      <c r="E28013" s="88"/>
      <c r="G28013" s="17"/>
      <c r="I28013" s="43"/>
      <c r="J28013" s="308"/>
      <c r="K28013" s="51"/>
      <c r="N28013" s="309"/>
      <c r="R28013" s="17"/>
      <c r="T28013" s="17"/>
      <c r="V28013" s="17"/>
      <c r="W28013" s="51"/>
    </row>
    <row r="28014">
      <c r="A28014" s="307"/>
      <c r="B28014" s="85"/>
      <c r="C28014" s="85"/>
      <c r="D28014" s="85"/>
      <c r="E28014" s="88"/>
      <c r="G28014" s="17"/>
      <c r="I28014" s="43"/>
      <c r="J28014" s="308"/>
      <c r="K28014" s="51"/>
      <c r="N28014" s="309"/>
      <c r="R28014" s="17"/>
      <c r="T28014" s="17"/>
      <c r="V28014" s="17"/>
      <c r="W28014" s="51"/>
    </row>
    <row r="28015">
      <c r="A28015" s="307"/>
      <c r="B28015" s="85"/>
      <c r="C28015" s="85"/>
      <c r="D28015" s="85"/>
      <c r="E28015" s="88"/>
      <c r="G28015" s="17"/>
      <c r="I28015" s="43"/>
      <c r="J28015" s="308"/>
      <c r="K28015" s="51"/>
      <c r="N28015" s="309"/>
      <c r="R28015" s="17"/>
      <c r="T28015" s="17"/>
      <c r="V28015" s="17"/>
      <c r="W28015" s="51"/>
    </row>
    <row r="28016">
      <c r="A28016" s="307"/>
      <c r="B28016" s="85"/>
      <c r="C28016" s="85"/>
      <c r="D28016" s="85"/>
      <c r="E28016" s="88"/>
      <c r="G28016" s="17"/>
      <c r="I28016" s="43"/>
      <c r="J28016" s="308"/>
      <c r="K28016" s="51"/>
      <c r="N28016" s="309"/>
      <c r="R28016" s="17"/>
      <c r="T28016" s="17"/>
      <c r="V28016" s="17"/>
      <c r="W28016" s="51"/>
    </row>
    <row r="28017">
      <c r="A28017" s="307"/>
      <c r="B28017" s="85"/>
      <c r="C28017" s="85"/>
      <c r="D28017" s="85"/>
      <c r="E28017" s="88"/>
      <c r="G28017" s="17"/>
      <c r="I28017" s="43"/>
      <c r="J28017" s="308"/>
      <c r="K28017" s="51"/>
      <c r="N28017" s="309"/>
      <c r="R28017" s="17"/>
      <c r="T28017" s="17"/>
      <c r="V28017" s="17"/>
      <c r="W28017" s="51"/>
    </row>
    <row r="28018">
      <c r="A28018" s="307"/>
      <c r="B28018" s="85"/>
      <c r="C28018" s="85"/>
      <c r="D28018" s="85"/>
      <c r="E28018" s="88"/>
      <c r="G28018" s="17"/>
      <c r="I28018" s="43"/>
      <c r="J28018" s="308"/>
      <c r="K28018" s="51"/>
      <c r="N28018" s="309"/>
      <c r="R28018" s="17"/>
      <c r="T28018" s="17"/>
      <c r="V28018" s="17"/>
      <c r="W28018" s="51"/>
    </row>
    <row r="28019">
      <c r="A28019" s="307"/>
      <c r="B28019" s="85"/>
      <c r="C28019" s="85"/>
      <c r="D28019" s="85"/>
      <c r="E28019" s="88"/>
      <c r="G28019" s="17"/>
      <c r="I28019" s="43"/>
      <c r="J28019" s="308"/>
      <c r="K28019" s="51"/>
      <c r="N28019" s="309"/>
      <c r="R28019" s="17"/>
      <c r="T28019" s="17"/>
      <c r="V28019" s="17"/>
      <c r="W28019" s="51"/>
    </row>
    <row r="28020">
      <c r="A28020" s="307"/>
      <c r="B28020" s="85"/>
      <c r="C28020" s="85"/>
      <c r="D28020" s="85"/>
      <c r="E28020" s="88"/>
      <c r="G28020" s="17"/>
      <c r="I28020" s="43"/>
      <c r="J28020" s="308"/>
      <c r="K28020" s="51"/>
      <c r="N28020" s="309"/>
      <c r="R28020" s="17"/>
      <c r="T28020" s="17"/>
      <c r="V28020" s="17"/>
      <c r="W28020" s="51"/>
    </row>
    <row r="28021">
      <c r="A28021" s="307"/>
      <c r="B28021" s="85"/>
      <c r="C28021" s="85"/>
      <c r="D28021" s="85"/>
      <c r="E28021" s="88"/>
      <c r="G28021" s="17"/>
      <c r="I28021" s="43"/>
      <c r="J28021" s="308"/>
      <c r="K28021" s="51"/>
      <c r="N28021" s="309"/>
      <c r="R28021" s="17"/>
      <c r="T28021" s="17"/>
      <c r="V28021" s="17"/>
      <c r="W28021" s="51"/>
    </row>
    <row r="28022">
      <c r="A28022" s="307"/>
      <c r="B28022" s="85"/>
      <c r="C28022" s="85"/>
      <c r="D28022" s="85"/>
      <c r="E28022" s="88"/>
      <c r="G28022" s="17"/>
      <c r="I28022" s="43"/>
      <c r="J28022" s="308"/>
      <c r="K28022" s="51"/>
      <c r="N28022" s="309"/>
      <c r="R28022" s="17"/>
      <c r="T28022" s="17"/>
      <c r="V28022" s="17"/>
      <c r="W28022" s="51"/>
    </row>
    <row r="28023">
      <c r="A28023" s="307"/>
      <c r="B28023" s="85"/>
      <c r="C28023" s="85"/>
      <c r="D28023" s="85"/>
      <c r="E28023" s="88"/>
      <c r="G28023" s="17"/>
      <c r="I28023" s="43"/>
      <c r="J28023" s="308"/>
      <c r="K28023" s="51"/>
      <c r="N28023" s="309"/>
      <c r="R28023" s="17"/>
      <c r="T28023" s="17"/>
      <c r="V28023" s="17"/>
      <c r="W28023" s="51"/>
    </row>
    <row r="28024">
      <c r="A28024" s="307"/>
      <c r="B28024" s="85"/>
      <c r="C28024" s="85"/>
      <c r="D28024" s="85"/>
      <c r="E28024" s="88"/>
      <c r="G28024" s="17"/>
      <c r="I28024" s="43"/>
      <c r="J28024" s="308"/>
      <c r="K28024" s="51"/>
      <c r="N28024" s="309"/>
      <c r="R28024" s="17"/>
      <c r="T28024" s="17"/>
      <c r="V28024" s="17"/>
      <c r="W28024" s="51"/>
    </row>
    <row r="28025">
      <c r="A28025" s="307"/>
      <c r="B28025" s="85"/>
      <c r="C28025" s="85"/>
      <c r="D28025" s="85"/>
      <c r="E28025" s="88"/>
      <c r="G28025" s="17"/>
      <c r="I28025" s="43"/>
      <c r="J28025" s="308"/>
      <c r="K28025" s="51"/>
      <c r="N28025" s="309"/>
      <c r="R28025" s="17"/>
      <c r="T28025" s="17"/>
      <c r="V28025" s="17"/>
      <c r="W28025" s="51"/>
    </row>
    <row r="28026">
      <c r="A28026" s="307"/>
      <c r="B28026" s="85"/>
      <c r="C28026" s="85"/>
      <c r="D28026" s="85"/>
      <c r="E28026" s="88"/>
      <c r="G28026" s="17"/>
      <c r="I28026" s="43"/>
      <c r="J28026" s="308"/>
      <c r="K28026" s="51"/>
      <c r="N28026" s="309"/>
      <c r="R28026" s="17"/>
      <c r="T28026" s="17"/>
      <c r="V28026" s="17"/>
      <c r="W28026" s="51"/>
    </row>
    <row r="28027">
      <c r="A28027" s="307"/>
      <c r="B28027" s="85"/>
      <c r="C28027" s="85"/>
      <c r="D28027" s="85"/>
      <c r="E28027" s="88"/>
      <c r="G28027" s="17"/>
      <c r="I28027" s="43"/>
      <c r="J28027" s="308"/>
      <c r="K28027" s="51"/>
      <c r="N28027" s="309"/>
      <c r="R28027" s="17"/>
      <c r="T28027" s="17"/>
      <c r="V28027" s="17"/>
      <c r="W28027" s="51"/>
    </row>
    <row r="28028">
      <c r="A28028" s="307"/>
      <c r="B28028" s="85"/>
      <c r="C28028" s="85"/>
      <c r="D28028" s="85"/>
      <c r="E28028" s="88"/>
      <c r="G28028" s="17"/>
      <c r="I28028" s="43"/>
      <c r="J28028" s="308"/>
      <c r="K28028" s="51"/>
      <c r="N28028" s="309"/>
      <c r="R28028" s="17"/>
      <c r="T28028" s="17"/>
      <c r="V28028" s="17"/>
      <c r="W28028" s="51"/>
    </row>
    <row r="28029">
      <c r="A28029" s="307"/>
      <c r="B28029" s="85"/>
      <c r="C28029" s="85"/>
      <c r="D28029" s="85"/>
      <c r="E28029" s="88"/>
      <c r="G28029" s="17"/>
      <c r="I28029" s="43"/>
      <c r="J28029" s="308"/>
      <c r="K28029" s="51"/>
      <c r="N28029" s="309"/>
      <c r="R28029" s="17"/>
      <c r="T28029" s="17"/>
      <c r="V28029" s="17"/>
      <c r="W28029" s="51"/>
    </row>
    <row r="28030">
      <c r="A28030" s="307"/>
      <c r="B28030" s="85"/>
      <c r="C28030" s="85"/>
      <c r="D28030" s="85"/>
      <c r="E28030" s="88"/>
      <c r="G28030" s="17"/>
      <c r="I28030" s="43"/>
      <c r="J28030" s="308"/>
      <c r="K28030" s="51"/>
      <c r="N28030" s="309"/>
      <c r="R28030" s="17"/>
      <c r="T28030" s="17"/>
      <c r="V28030" s="17"/>
      <c r="W28030" s="51"/>
    </row>
    <row r="28031">
      <c r="A28031" s="307"/>
      <c r="B28031" s="85"/>
      <c r="C28031" s="85"/>
      <c r="D28031" s="85"/>
      <c r="E28031" s="88"/>
      <c r="G28031" s="17"/>
      <c r="I28031" s="43"/>
      <c r="J28031" s="308"/>
      <c r="K28031" s="51"/>
      <c r="N28031" s="309"/>
      <c r="R28031" s="17"/>
      <c r="T28031" s="17"/>
      <c r="V28031" s="17"/>
      <c r="W28031" s="51"/>
    </row>
    <row r="28032">
      <c r="A28032" s="307"/>
      <c r="B28032" s="85"/>
      <c r="C28032" s="85"/>
      <c r="D28032" s="85"/>
      <c r="E28032" s="88"/>
      <c r="G28032" s="17"/>
      <c r="I28032" s="43"/>
      <c r="J28032" s="308"/>
      <c r="K28032" s="51"/>
      <c r="N28032" s="309"/>
      <c r="R28032" s="17"/>
      <c r="T28032" s="17"/>
      <c r="V28032" s="17"/>
      <c r="W28032" s="51"/>
    </row>
    <row r="28033">
      <c r="A28033" s="307"/>
      <c r="B28033" s="85"/>
      <c r="C28033" s="85"/>
      <c r="D28033" s="85"/>
      <c r="E28033" s="88"/>
      <c r="G28033" s="17"/>
      <c r="I28033" s="43"/>
      <c r="J28033" s="308"/>
      <c r="K28033" s="51"/>
      <c r="N28033" s="309"/>
      <c r="R28033" s="17"/>
      <c r="T28033" s="17"/>
      <c r="V28033" s="17"/>
      <c r="W28033" s="51"/>
    </row>
    <row r="28034">
      <c r="A28034" s="307"/>
      <c r="B28034" s="85"/>
      <c r="C28034" s="85"/>
      <c r="D28034" s="85"/>
      <c r="E28034" s="88"/>
      <c r="G28034" s="17"/>
      <c r="I28034" s="43"/>
      <c r="J28034" s="308"/>
      <c r="K28034" s="51"/>
      <c r="N28034" s="309"/>
      <c r="R28034" s="17"/>
      <c r="T28034" s="17"/>
      <c r="V28034" s="17"/>
      <c r="W28034" s="51"/>
    </row>
    <row r="28035">
      <c r="A28035" s="307"/>
      <c r="B28035" s="85"/>
      <c r="C28035" s="85"/>
      <c r="D28035" s="85"/>
      <c r="E28035" s="88"/>
      <c r="G28035" s="17"/>
      <c r="I28035" s="43"/>
      <c r="J28035" s="308"/>
      <c r="K28035" s="51"/>
      <c r="N28035" s="309"/>
      <c r="R28035" s="17"/>
      <c r="T28035" s="17"/>
      <c r="V28035" s="17"/>
      <c r="W28035" s="51"/>
    </row>
    <row r="28036">
      <c r="A28036" s="307"/>
      <c r="B28036" s="85"/>
      <c r="C28036" s="85"/>
      <c r="D28036" s="85"/>
      <c r="E28036" s="88"/>
      <c r="G28036" s="17"/>
      <c r="I28036" s="43"/>
      <c r="J28036" s="308"/>
      <c r="K28036" s="51"/>
      <c r="N28036" s="309"/>
      <c r="R28036" s="17"/>
      <c r="T28036" s="17"/>
      <c r="V28036" s="17"/>
      <c r="W28036" s="51"/>
    </row>
    <row r="28037">
      <c r="A28037" s="307"/>
      <c r="B28037" s="85"/>
      <c r="C28037" s="85"/>
      <c r="D28037" s="85"/>
      <c r="E28037" s="88"/>
      <c r="G28037" s="17"/>
      <c r="I28037" s="43"/>
      <c r="J28037" s="308"/>
      <c r="K28037" s="51"/>
      <c r="N28037" s="309"/>
      <c r="R28037" s="17"/>
      <c r="T28037" s="17"/>
      <c r="V28037" s="17"/>
      <c r="W28037" s="51"/>
    </row>
    <row r="28038">
      <c r="A28038" s="307"/>
      <c r="B28038" s="85"/>
      <c r="C28038" s="85"/>
      <c r="D28038" s="85"/>
      <c r="E28038" s="88"/>
      <c r="G28038" s="17"/>
      <c r="I28038" s="43"/>
      <c r="J28038" s="308"/>
      <c r="K28038" s="51"/>
      <c r="N28038" s="309"/>
      <c r="R28038" s="17"/>
      <c r="T28038" s="17"/>
      <c r="V28038" s="17"/>
      <c r="W28038" s="51"/>
    </row>
    <row r="28039">
      <c r="A28039" s="307"/>
      <c r="B28039" s="85"/>
      <c r="C28039" s="85"/>
      <c r="D28039" s="85"/>
      <c r="E28039" s="88"/>
      <c r="G28039" s="17"/>
      <c r="I28039" s="43"/>
      <c r="J28039" s="308"/>
      <c r="K28039" s="51"/>
      <c r="N28039" s="309"/>
      <c r="R28039" s="17"/>
      <c r="T28039" s="17"/>
      <c r="V28039" s="17"/>
      <c r="W28039" s="51"/>
    </row>
    <row r="28040">
      <c r="A28040" s="307"/>
      <c r="B28040" s="85"/>
      <c r="C28040" s="85"/>
      <c r="D28040" s="85"/>
      <c r="E28040" s="88"/>
      <c r="G28040" s="17"/>
      <c r="I28040" s="43"/>
      <c r="J28040" s="308"/>
      <c r="K28040" s="51"/>
      <c r="N28040" s="309"/>
      <c r="R28040" s="17"/>
      <c r="T28040" s="17"/>
      <c r="V28040" s="17"/>
      <c r="W28040" s="51"/>
    </row>
    <row r="28041">
      <c r="A28041" s="307"/>
      <c r="B28041" s="85"/>
      <c r="C28041" s="85"/>
      <c r="D28041" s="85"/>
      <c r="E28041" s="88"/>
      <c r="G28041" s="17"/>
      <c r="I28041" s="43"/>
      <c r="J28041" s="308"/>
      <c r="K28041" s="51"/>
      <c r="N28041" s="309"/>
      <c r="R28041" s="17"/>
      <c r="T28041" s="17"/>
      <c r="V28041" s="17"/>
      <c r="W28041" s="51"/>
    </row>
    <row r="28042">
      <c r="A28042" s="307"/>
      <c r="B28042" s="85"/>
      <c r="C28042" s="85"/>
      <c r="D28042" s="85"/>
      <c r="E28042" s="88"/>
      <c r="G28042" s="17"/>
      <c r="I28042" s="43"/>
      <c r="J28042" s="308"/>
      <c r="K28042" s="51"/>
      <c r="N28042" s="309"/>
      <c r="R28042" s="17"/>
      <c r="T28042" s="17"/>
      <c r="V28042" s="17"/>
      <c r="W28042" s="51"/>
    </row>
    <row r="28043">
      <c r="A28043" s="307"/>
      <c r="B28043" s="85"/>
      <c r="C28043" s="85"/>
      <c r="D28043" s="85"/>
      <c r="E28043" s="88"/>
      <c r="G28043" s="17"/>
      <c r="I28043" s="43"/>
      <c r="J28043" s="308"/>
      <c r="K28043" s="51"/>
      <c r="N28043" s="309"/>
      <c r="R28043" s="17"/>
      <c r="T28043" s="17"/>
      <c r="V28043" s="17"/>
      <c r="W28043" s="51"/>
    </row>
    <row r="28044">
      <c r="A28044" s="307"/>
      <c r="B28044" s="85"/>
      <c r="C28044" s="85"/>
      <c r="D28044" s="85"/>
      <c r="E28044" s="88"/>
      <c r="G28044" s="17"/>
      <c r="I28044" s="43"/>
      <c r="J28044" s="308"/>
      <c r="K28044" s="51"/>
      <c r="N28044" s="309"/>
      <c r="R28044" s="17"/>
      <c r="T28044" s="17"/>
      <c r="V28044" s="17"/>
      <c r="W28044" s="51"/>
    </row>
    <row r="28045">
      <c r="A28045" s="307"/>
      <c r="B28045" s="85"/>
      <c r="C28045" s="85"/>
      <c r="D28045" s="85"/>
      <c r="E28045" s="88"/>
      <c r="G28045" s="17"/>
      <c r="I28045" s="43"/>
      <c r="J28045" s="308"/>
      <c r="K28045" s="51"/>
      <c r="N28045" s="309"/>
      <c r="R28045" s="17"/>
      <c r="T28045" s="17"/>
      <c r="V28045" s="17"/>
      <c r="W28045" s="51"/>
    </row>
    <row r="28046">
      <c r="A28046" s="307"/>
      <c r="B28046" s="85"/>
      <c r="C28046" s="85"/>
      <c r="D28046" s="85"/>
      <c r="E28046" s="88"/>
      <c r="G28046" s="17"/>
      <c r="I28046" s="43"/>
      <c r="J28046" s="308"/>
      <c r="K28046" s="51"/>
      <c r="N28046" s="309"/>
      <c r="R28046" s="17"/>
      <c r="T28046" s="17"/>
      <c r="V28046" s="17"/>
      <c r="W28046" s="51"/>
    </row>
    <row r="28047">
      <c r="A28047" s="307"/>
      <c r="B28047" s="85"/>
      <c r="C28047" s="85"/>
      <c r="D28047" s="85"/>
      <c r="E28047" s="88"/>
      <c r="G28047" s="17"/>
      <c r="I28047" s="43"/>
      <c r="J28047" s="308"/>
      <c r="K28047" s="51"/>
      <c r="N28047" s="309"/>
      <c r="R28047" s="17"/>
      <c r="T28047" s="17"/>
      <c r="V28047" s="17"/>
      <c r="W28047" s="51"/>
    </row>
    <row r="28048">
      <c r="A28048" s="307"/>
      <c r="B28048" s="85"/>
      <c r="C28048" s="85"/>
      <c r="D28048" s="85"/>
      <c r="E28048" s="88"/>
      <c r="G28048" s="17"/>
      <c r="I28048" s="43"/>
      <c r="J28048" s="308"/>
      <c r="K28048" s="51"/>
      <c r="N28048" s="309"/>
      <c r="R28048" s="17"/>
      <c r="T28048" s="17"/>
      <c r="V28048" s="17"/>
      <c r="W28048" s="51"/>
    </row>
    <row r="28049">
      <c r="A28049" s="307"/>
      <c r="B28049" s="85"/>
      <c r="C28049" s="85"/>
      <c r="D28049" s="85"/>
      <c r="E28049" s="88"/>
      <c r="G28049" s="17"/>
      <c r="I28049" s="43"/>
      <c r="J28049" s="308"/>
      <c r="K28049" s="51"/>
      <c r="N28049" s="309"/>
      <c r="R28049" s="17"/>
      <c r="T28049" s="17"/>
      <c r="V28049" s="17"/>
      <c r="W28049" s="51"/>
    </row>
    <row r="28050">
      <c r="A28050" s="307"/>
      <c r="B28050" s="85"/>
      <c r="C28050" s="85"/>
      <c r="D28050" s="85"/>
      <c r="E28050" s="88"/>
      <c r="G28050" s="17"/>
      <c r="I28050" s="43"/>
      <c r="J28050" s="308"/>
      <c r="K28050" s="51"/>
      <c r="N28050" s="309"/>
      <c r="R28050" s="17"/>
      <c r="T28050" s="17"/>
      <c r="V28050" s="17"/>
      <c r="W28050" s="51"/>
    </row>
    <row r="28051">
      <c r="A28051" s="307"/>
      <c r="B28051" s="85"/>
      <c r="C28051" s="85"/>
      <c r="D28051" s="85"/>
      <c r="E28051" s="88"/>
      <c r="G28051" s="17"/>
      <c r="I28051" s="43"/>
      <c r="J28051" s="308"/>
      <c r="K28051" s="51"/>
      <c r="N28051" s="309"/>
      <c r="R28051" s="17"/>
      <c r="T28051" s="17"/>
      <c r="V28051" s="17"/>
      <c r="W28051" s="51"/>
    </row>
    <row r="28052">
      <c r="A28052" s="307"/>
      <c r="B28052" s="85"/>
      <c r="C28052" s="85"/>
      <c r="D28052" s="85"/>
      <c r="E28052" s="88"/>
      <c r="G28052" s="17"/>
      <c r="I28052" s="43"/>
      <c r="J28052" s="308"/>
      <c r="K28052" s="51"/>
      <c r="N28052" s="309"/>
      <c r="R28052" s="17"/>
      <c r="T28052" s="17"/>
      <c r="V28052" s="17"/>
      <c r="W28052" s="51"/>
    </row>
    <row r="28053">
      <c r="A28053" s="307"/>
      <c r="B28053" s="85"/>
      <c r="C28053" s="85"/>
      <c r="D28053" s="85"/>
      <c r="E28053" s="88"/>
      <c r="G28053" s="17"/>
      <c r="I28053" s="43"/>
      <c r="J28053" s="308"/>
      <c r="K28053" s="51"/>
      <c r="N28053" s="309"/>
      <c r="R28053" s="17"/>
      <c r="T28053" s="17"/>
      <c r="V28053" s="17"/>
      <c r="W28053" s="51"/>
    </row>
    <row r="28054">
      <c r="A28054" s="307"/>
      <c r="B28054" s="85"/>
      <c r="C28054" s="85"/>
      <c r="D28054" s="85"/>
      <c r="E28054" s="88"/>
      <c r="G28054" s="17"/>
      <c r="I28054" s="43"/>
      <c r="J28054" s="308"/>
      <c r="K28054" s="51"/>
      <c r="N28054" s="309"/>
      <c r="R28054" s="17"/>
      <c r="T28054" s="17"/>
      <c r="V28054" s="17"/>
      <c r="W28054" s="51"/>
    </row>
    <row r="28055">
      <c r="A28055" s="307"/>
      <c r="B28055" s="85"/>
      <c r="C28055" s="85"/>
      <c r="D28055" s="85"/>
      <c r="E28055" s="88"/>
      <c r="G28055" s="17"/>
      <c r="I28055" s="43"/>
      <c r="J28055" s="308"/>
      <c r="K28055" s="51"/>
      <c r="N28055" s="309"/>
      <c r="R28055" s="17"/>
      <c r="T28055" s="17"/>
      <c r="V28055" s="17"/>
      <c r="W28055" s="51"/>
    </row>
    <row r="28056">
      <c r="A28056" s="307"/>
      <c r="B28056" s="85"/>
      <c r="C28056" s="85"/>
      <c r="D28056" s="85"/>
      <c r="E28056" s="88"/>
      <c r="G28056" s="17"/>
      <c r="I28056" s="43"/>
      <c r="J28056" s="308"/>
      <c r="K28056" s="51"/>
      <c r="N28056" s="309"/>
      <c r="R28056" s="17"/>
      <c r="T28056" s="17"/>
      <c r="V28056" s="17"/>
      <c r="W28056" s="51"/>
    </row>
    <row r="28057">
      <c r="A28057" s="307"/>
      <c r="B28057" s="85"/>
      <c r="C28057" s="85"/>
      <c r="D28057" s="85"/>
      <c r="E28057" s="88"/>
      <c r="G28057" s="17"/>
      <c r="I28057" s="43"/>
      <c r="J28057" s="308"/>
      <c r="K28057" s="51"/>
      <c r="N28057" s="309"/>
      <c r="R28057" s="17"/>
      <c r="T28057" s="17"/>
      <c r="V28057" s="17"/>
      <c r="W28057" s="51"/>
    </row>
    <row r="28058">
      <c r="A28058" s="307"/>
      <c r="B28058" s="85"/>
      <c r="C28058" s="85"/>
      <c r="D28058" s="85"/>
      <c r="E28058" s="88"/>
      <c r="G28058" s="17"/>
      <c r="I28058" s="43"/>
      <c r="J28058" s="308"/>
      <c r="K28058" s="51"/>
      <c r="N28058" s="309"/>
      <c r="R28058" s="17"/>
      <c r="T28058" s="17"/>
      <c r="V28058" s="17"/>
      <c r="W28058" s="51"/>
    </row>
    <row r="28059">
      <c r="A28059" s="307"/>
      <c r="B28059" s="85"/>
      <c r="C28059" s="85"/>
      <c r="D28059" s="85"/>
      <c r="E28059" s="88"/>
      <c r="G28059" s="17"/>
      <c r="I28059" s="43"/>
      <c r="J28059" s="308"/>
      <c r="K28059" s="51"/>
      <c r="N28059" s="309"/>
      <c r="R28059" s="17"/>
      <c r="T28059" s="17"/>
      <c r="V28059" s="17"/>
      <c r="W28059" s="51"/>
    </row>
    <row r="28060">
      <c r="A28060" s="307"/>
      <c r="B28060" s="85"/>
      <c r="C28060" s="85"/>
      <c r="D28060" s="85"/>
      <c r="E28060" s="88"/>
      <c r="G28060" s="17"/>
      <c r="I28060" s="43"/>
      <c r="J28060" s="308"/>
      <c r="K28060" s="51"/>
      <c r="N28060" s="309"/>
      <c r="R28060" s="17"/>
      <c r="T28060" s="17"/>
      <c r="V28060" s="17"/>
      <c r="W28060" s="51"/>
    </row>
    <row r="28061">
      <c r="A28061" s="307"/>
      <c r="B28061" s="85"/>
      <c r="C28061" s="85"/>
      <c r="D28061" s="85"/>
      <c r="E28061" s="88"/>
      <c r="G28061" s="17"/>
      <c r="I28061" s="43"/>
      <c r="J28061" s="308"/>
      <c r="K28061" s="51"/>
      <c r="N28061" s="309"/>
      <c r="R28061" s="17"/>
      <c r="T28061" s="17"/>
      <c r="V28061" s="17"/>
      <c r="W28061" s="51"/>
    </row>
    <row r="28062">
      <c r="A28062" s="307"/>
      <c r="B28062" s="85"/>
      <c r="C28062" s="85"/>
      <c r="D28062" s="85"/>
      <c r="E28062" s="88"/>
      <c r="G28062" s="17"/>
      <c r="I28062" s="43"/>
      <c r="J28062" s="308"/>
      <c r="K28062" s="51"/>
      <c r="N28062" s="309"/>
      <c r="R28062" s="17"/>
      <c r="T28062" s="17"/>
      <c r="V28062" s="17"/>
      <c r="W28062" s="51"/>
    </row>
    <row r="28063">
      <c r="A28063" s="307"/>
      <c r="B28063" s="85"/>
      <c r="C28063" s="85"/>
      <c r="D28063" s="85"/>
      <c r="E28063" s="88"/>
      <c r="G28063" s="17"/>
      <c r="I28063" s="43"/>
      <c r="J28063" s="308"/>
      <c r="K28063" s="51"/>
      <c r="N28063" s="309"/>
      <c r="R28063" s="17"/>
      <c r="T28063" s="17"/>
      <c r="V28063" s="17"/>
      <c r="W28063" s="51"/>
    </row>
    <row r="28064">
      <c r="A28064" s="307"/>
      <c r="B28064" s="85"/>
      <c r="C28064" s="85"/>
      <c r="D28064" s="85"/>
      <c r="E28064" s="88"/>
      <c r="G28064" s="17"/>
      <c r="I28064" s="43"/>
      <c r="J28064" s="308"/>
      <c r="K28064" s="51"/>
      <c r="N28064" s="309"/>
      <c r="R28064" s="17"/>
      <c r="T28064" s="17"/>
      <c r="V28064" s="17"/>
      <c r="W28064" s="51"/>
    </row>
    <row r="28065">
      <c r="A28065" s="307"/>
      <c r="B28065" s="85"/>
      <c r="C28065" s="85"/>
      <c r="D28065" s="85"/>
      <c r="E28065" s="88"/>
      <c r="G28065" s="17"/>
      <c r="I28065" s="43"/>
      <c r="J28065" s="308"/>
      <c r="K28065" s="51"/>
      <c r="N28065" s="309"/>
      <c r="R28065" s="17"/>
      <c r="T28065" s="17"/>
      <c r="V28065" s="17"/>
      <c r="W28065" s="51"/>
    </row>
    <row r="28066">
      <c r="A28066" s="307"/>
      <c r="B28066" s="85"/>
      <c r="C28066" s="85"/>
      <c r="D28066" s="85"/>
      <c r="E28066" s="88"/>
      <c r="G28066" s="17"/>
      <c r="I28066" s="43"/>
      <c r="J28066" s="308"/>
      <c r="K28066" s="51"/>
      <c r="N28066" s="309"/>
      <c r="R28066" s="17"/>
      <c r="T28066" s="17"/>
      <c r="V28066" s="17"/>
      <c r="W28066" s="51"/>
    </row>
    <row r="28067">
      <c r="A28067" s="307"/>
      <c r="B28067" s="85"/>
      <c r="C28067" s="85"/>
      <c r="D28067" s="85"/>
      <c r="E28067" s="88"/>
      <c r="G28067" s="17"/>
      <c r="I28067" s="43"/>
      <c r="J28067" s="308"/>
      <c r="K28067" s="51"/>
      <c r="N28067" s="309"/>
      <c r="R28067" s="17"/>
      <c r="T28067" s="17"/>
      <c r="V28067" s="17"/>
      <c r="W28067" s="51"/>
    </row>
    <row r="28068">
      <c r="A28068" s="307"/>
      <c r="B28068" s="85"/>
      <c r="C28068" s="85"/>
      <c r="D28068" s="85"/>
      <c r="E28068" s="88"/>
      <c r="G28068" s="17"/>
      <c r="I28068" s="43"/>
      <c r="J28068" s="308"/>
      <c r="K28068" s="51"/>
      <c r="N28068" s="309"/>
      <c r="R28068" s="17"/>
      <c r="T28068" s="17"/>
      <c r="V28068" s="17"/>
      <c r="W28068" s="51"/>
    </row>
    <row r="28069">
      <c r="A28069" s="307"/>
      <c r="B28069" s="85"/>
      <c r="C28069" s="85"/>
      <c r="D28069" s="85"/>
      <c r="E28069" s="88"/>
      <c r="G28069" s="17"/>
      <c r="I28069" s="43"/>
      <c r="J28069" s="308"/>
      <c r="K28069" s="51"/>
      <c r="N28069" s="309"/>
      <c r="R28069" s="17"/>
      <c r="T28069" s="17"/>
      <c r="V28069" s="17"/>
      <c r="W28069" s="51"/>
    </row>
    <row r="28070">
      <c r="A28070" s="307"/>
      <c r="B28070" s="85"/>
      <c r="C28070" s="85"/>
      <c r="D28070" s="85"/>
      <c r="E28070" s="88"/>
      <c r="G28070" s="17"/>
      <c r="I28070" s="43"/>
      <c r="J28070" s="308"/>
      <c r="K28070" s="51"/>
      <c r="N28070" s="309"/>
      <c r="R28070" s="17"/>
      <c r="T28070" s="17"/>
      <c r="V28070" s="17"/>
      <c r="W28070" s="51"/>
    </row>
    <row r="28071">
      <c r="A28071" s="307"/>
      <c r="B28071" s="85"/>
      <c r="C28071" s="85"/>
      <c r="D28071" s="85"/>
      <c r="E28071" s="88"/>
      <c r="G28071" s="17"/>
      <c r="I28071" s="43"/>
      <c r="J28071" s="308"/>
      <c r="K28071" s="51"/>
      <c r="N28071" s="309"/>
      <c r="R28071" s="17"/>
      <c r="T28071" s="17"/>
      <c r="V28071" s="17"/>
      <c r="W28071" s="51"/>
    </row>
    <row r="28072">
      <c r="A28072" s="307"/>
      <c r="B28072" s="85"/>
      <c r="C28072" s="85"/>
      <c r="D28072" s="85"/>
      <c r="E28072" s="88"/>
      <c r="G28072" s="17"/>
      <c r="I28072" s="43"/>
      <c r="J28072" s="308"/>
      <c r="K28072" s="51"/>
      <c r="N28072" s="309"/>
      <c r="R28072" s="17"/>
      <c r="T28072" s="17"/>
      <c r="V28072" s="17"/>
      <c r="W28072" s="51"/>
    </row>
    <row r="28073">
      <c r="A28073" s="307"/>
      <c r="B28073" s="85"/>
      <c r="C28073" s="85"/>
      <c r="D28073" s="85"/>
      <c r="E28073" s="88"/>
      <c r="G28073" s="17"/>
      <c r="I28073" s="43"/>
      <c r="J28073" s="308"/>
      <c r="K28073" s="51"/>
      <c r="N28073" s="309"/>
      <c r="R28073" s="17"/>
      <c r="T28073" s="17"/>
      <c r="V28073" s="17"/>
      <c r="W28073" s="51"/>
    </row>
    <row r="28074">
      <c r="A28074" s="307"/>
      <c r="B28074" s="85"/>
      <c r="C28074" s="85"/>
      <c r="D28074" s="85"/>
      <c r="E28074" s="88"/>
      <c r="G28074" s="17"/>
      <c r="I28074" s="43"/>
      <c r="J28074" s="308"/>
      <c r="K28074" s="51"/>
      <c r="N28074" s="309"/>
      <c r="R28074" s="17"/>
      <c r="T28074" s="17"/>
      <c r="V28074" s="17"/>
      <c r="W28074" s="51"/>
    </row>
    <row r="28075">
      <c r="A28075" s="307"/>
      <c r="B28075" s="85"/>
      <c r="C28075" s="85"/>
      <c r="D28075" s="85"/>
      <c r="E28075" s="88"/>
      <c r="G28075" s="17"/>
      <c r="I28075" s="43"/>
      <c r="J28075" s="308"/>
      <c r="K28075" s="51"/>
      <c r="N28075" s="309"/>
      <c r="R28075" s="17"/>
      <c r="T28075" s="17"/>
      <c r="V28075" s="17"/>
      <c r="W28075" s="51"/>
    </row>
    <row r="28076">
      <c r="A28076" s="307"/>
      <c r="B28076" s="85"/>
      <c r="C28076" s="85"/>
      <c r="D28076" s="85"/>
      <c r="E28076" s="88"/>
      <c r="G28076" s="17"/>
      <c r="I28076" s="43"/>
      <c r="J28076" s="308"/>
      <c r="K28076" s="51"/>
      <c r="N28076" s="309"/>
      <c r="R28076" s="17"/>
      <c r="T28076" s="17"/>
      <c r="V28076" s="17"/>
      <c r="W28076" s="51"/>
    </row>
    <row r="28077">
      <c r="A28077" s="307"/>
      <c r="B28077" s="85"/>
      <c r="C28077" s="85"/>
      <c r="D28077" s="85"/>
      <c r="E28077" s="88"/>
      <c r="G28077" s="17"/>
      <c r="I28077" s="43"/>
      <c r="J28077" s="308"/>
      <c r="K28077" s="51"/>
      <c r="N28077" s="309"/>
      <c r="R28077" s="17"/>
      <c r="T28077" s="17"/>
      <c r="V28077" s="17"/>
      <c r="W28077" s="51"/>
    </row>
    <row r="28078">
      <c r="A28078" s="307"/>
      <c r="B28078" s="85"/>
      <c r="C28078" s="85"/>
      <c r="D28078" s="85"/>
      <c r="E28078" s="88"/>
      <c r="G28078" s="17"/>
      <c r="I28078" s="43"/>
      <c r="J28078" s="308"/>
      <c r="K28078" s="51"/>
      <c r="N28078" s="309"/>
      <c r="R28078" s="17"/>
      <c r="T28078" s="17"/>
      <c r="V28078" s="17"/>
      <c r="W28078" s="51"/>
    </row>
    <row r="28079">
      <c r="A28079" s="307"/>
      <c r="B28079" s="85"/>
      <c r="C28079" s="85"/>
      <c r="D28079" s="85"/>
      <c r="E28079" s="88"/>
      <c r="G28079" s="17"/>
      <c r="I28079" s="43"/>
      <c r="J28079" s="308"/>
      <c r="K28079" s="51"/>
      <c r="N28079" s="309"/>
      <c r="R28079" s="17"/>
      <c r="T28079" s="17"/>
      <c r="V28079" s="17"/>
      <c r="W28079" s="51"/>
    </row>
    <row r="28080">
      <c r="A28080" s="307"/>
      <c r="B28080" s="85"/>
      <c r="C28080" s="85"/>
      <c r="D28080" s="85"/>
      <c r="E28080" s="88"/>
      <c r="G28080" s="17"/>
      <c r="I28080" s="43"/>
      <c r="J28080" s="308"/>
      <c r="K28080" s="51"/>
      <c r="N28080" s="309"/>
      <c r="R28080" s="17"/>
      <c r="T28080" s="17"/>
      <c r="V28080" s="17"/>
      <c r="W28080" s="51"/>
    </row>
    <row r="28081">
      <c r="A28081" s="307"/>
      <c r="B28081" s="85"/>
      <c r="C28081" s="85"/>
      <c r="D28081" s="85"/>
      <c r="E28081" s="88"/>
      <c r="G28081" s="17"/>
      <c r="I28081" s="43"/>
      <c r="J28081" s="308"/>
      <c r="K28081" s="51"/>
      <c r="N28081" s="309"/>
      <c r="R28081" s="17"/>
      <c r="T28081" s="17"/>
      <c r="V28081" s="17"/>
      <c r="W28081" s="51"/>
    </row>
    <row r="28082">
      <c r="A28082" s="307"/>
      <c r="B28082" s="85"/>
      <c r="C28082" s="85"/>
      <c r="D28082" s="85"/>
      <c r="E28082" s="88"/>
      <c r="G28082" s="17"/>
      <c r="I28082" s="43"/>
      <c r="J28082" s="308"/>
      <c r="K28082" s="51"/>
      <c r="N28082" s="309"/>
      <c r="R28082" s="17"/>
      <c r="T28082" s="17"/>
      <c r="V28082" s="17"/>
      <c r="W28082" s="51"/>
    </row>
    <row r="28083">
      <c r="A28083" s="307"/>
      <c r="B28083" s="85"/>
      <c r="C28083" s="85"/>
      <c r="D28083" s="85"/>
      <c r="E28083" s="88"/>
      <c r="G28083" s="17"/>
      <c r="I28083" s="43"/>
      <c r="J28083" s="308"/>
      <c r="K28083" s="51"/>
      <c r="N28083" s="309"/>
      <c r="R28083" s="17"/>
      <c r="T28083" s="17"/>
      <c r="V28083" s="17"/>
      <c r="W28083" s="51"/>
    </row>
    <row r="28084">
      <c r="A28084" s="307"/>
      <c r="B28084" s="85"/>
      <c r="C28084" s="85"/>
      <c r="D28084" s="85"/>
      <c r="E28084" s="88"/>
      <c r="G28084" s="17"/>
      <c r="I28084" s="43"/>
      <c r="J28084" s="308"/>
      <c r="K28084" s="51"/>
      <c r="N28084" s="309"/>
      <c r="R28084" s="17"/>
      <c r="T28084" s="17"/>
      <c r="V28084" s="17"/>
      <c r="W28084" s="51"/>
    </row>
    <row r="28085">
      <c r="A28085" s="307"/>
      <c r="B28085" s="85"/>
      <c r="C28085" s="85"/>
      <c r="D28085" s="85"/>
      <c r="E28085" s="88"/>
      <c r="G28085" s="17"/>
      <c r="I28085" s="43"/>
      <c r="J28085" s="308"/>
      <c r="K28085" s="51"/>
      <c r="N28085" s="309"/>
      <c r="R28085" s="17"/>
      <c r="T28085" s="17"/>
      <c r="V28085" s="17"/>
      <c r="W28085" s="51"/>
    </row>
    <row r="28086">
      <c r="A28086" s="307"/>
      <c r="B28086" s="85"/>
      <c r="C28086" s="85"/>
      <c r="D28086" s="85"/>
      <c r="E28086" s="88"/>
      <c r="G28086" s="17"/>
      <c r="I28086" s="43"/>
      <c r="J28086" s="308"/>
      <c r="K28086" s="51"/>
      <c r="N28086" s="309"/>
      <c r="R28086" s="17"/>
      <c r="T28086" s="17"/>
      <c r="V28086" s="17"/>
      <c r="W28086" s="51"/>
    </row>
    <row r="28087">
      <c r="A28087" s="307"/>
      <c r="B28087" s="85"/>
      <c r="C28087" s="85"/>
      <c r="D28087" s="85"/>
      <c r="E28087" s="88"/>
      <c r="G28087" s="17"/>
      <c r="I28087" s="43"/>
      <c r="J28087" s="308"/>
      <c r="K28087" s="51"/>
      <c r="N28087" s="309"/>
      <c r="R28087" s="17"/>
      <c r="T28087" s="17"/>
      <c r="V28087" s="17"/>
      <c r="W28087" s="51"/>
    </row>
    <row r="28088">
      <c r="A28088" s="307"/>
      <c r="B28088" s="85"/>
      <c r="C28088" s="85"/>
      <c r="D28088" s="85"/>
      <c r="E28088" s="88"/>
      <c r="G28088" s="17"/>
      <c r="I28088" s="43"/>
      <c r="J28088" s="308"/>
      <c r="K28088" s="51"/>
      <c r="N28088" s="309"/>
      <c r="R28088" s="17"/>
      <c r="T28088" s="17"/>
      <c r="V28088" s="17"/>
      <c r="W28088" s="51"/>
    </row>
    <row r="28089">
      <c r="A28089" s="307"/>
      <c r="B28089" s="85"/>
      <c r="C28089" s="85"/>
      <c r="D28089" s="85"/>
      <c r="E28089" s="88"/>
      <c r="G28089" s="17"/>
      <c r="I28089" s="43"/>
      <c r="J28089" s="308"/>
      <c r="K28089" s="51"/>
      <c r="N28089" s="309"/>
      <c r="R28089" s="17"/>
      <c r="T28089" s="17"/>
      <c r="V28089" s="17"/>
      <c r="W28089" s="51"/>
    </row>
    <row r="28090">
      <c r="A28090" s="307"/>
      <c r="B28090" s="85"/>
      <c r="C28090" s="85"/>
      <c r="D28090" s="85"/>
      <c r="E28090" s="88"/>
      <c r="G28090" s="17"/>
      <c r="I28090" s="43"/>
      <c r="J28090" s="308"/>
      <c r="K28090" s="51"/>
      <c r="N28090" s="309"/>
      <c r="R28090" s="17"/>
      <c r="T28090" s="17"/>
      <c r="V28090" s="17"/>
      <c r="W28090" s="51"/>
    </row>
    <row r="28091">
      <c r="A28091" s="307"/>
      <c r="B28091" s="85"/>
      <c r="C28091" s="85"/>
      <c r="D28091" s="85"/>
      <c r="E28091" s="88"/>
      <c r="G28091" s="17"/>
      <c r="I28091" s="43"/>
      <c r="J28091" s="308"/>
      <c r="K28091" s="51"/>
      <c r="N28091" s="309"/>
      <c r="R28091" s="17"/>
      <c r="T28091" s="17"/>
      <c r="V28091" s="17"/>
      <c r="W28091" s="51"/>
    </row>
    <row r="28092">
      <c r="A28092" s="307"/>
      <c r="B28092" s="85"/>
      <c r="C28092" s="85"/>
      <c r="D28092" s="85"/>
      <c r="E28092" s="88"/>
      <c r="G28092" s="17"/>
      <c r="I28092" s="43"/>
      <c r="J28092" s="308"/>
      <c r="K28092" s="51"/>
      <c r="N28092" s="309"/>
      <c r="R28092" s="17"/>
      <c r="T28092" s="17"/>
      <c r="V28092" s="17"/>
      <c r="W28092" s="51"/>
    </row>
    <row r="28093">
      <c r="A28093" s="307"/>
      <c r="B28093" s="85"/>
      <c r="C28093" s="85"/>
      <c r="D28093" s="85"/>
      <c r="E28093" s="88"/>
      <c r="G28093" s="17"/>
      <c r="I28093" s="43"/>
      <c r="J28093" s="308"/>
      <c r="K28093" s="51"/>
      <c r="N28093" s="309"/>
      <c r="R28093" s="17"/>
      <c r="T28093" s="17"/>
      <c r="V28093" s="17"/>
      <c r="W28093" s="51"/>
    </row>
    <row r="28094">
      <c r="A28094" s="307"/>
      <c r="B28094" s="85"/>
      <c r="C28094" s="85"/>
      <c r="D28094" s="85"/>
      <c r="E28094" s="88"/>
      <c r="G28094" s="17"/>
      <c r="I28094" s="43"/>
      <c r="J28094" s="308"/>
      <c r="K28094" s="51"/>
      <c r="N28094" s="309"/>
      <c r="R28094" s="17"/>
      <c r="T28094" s="17"/>
      <c r="V28094" s="17"/>
      <c r="W28094" s="51"/>
    </row>
    <row r="28095">
      <c r="A28095" s="307"/>
      <c r="B28095" s="85"/>
      <c r="C28095" s="85"/>
      <c r="D28095" s="85"/>
      <c r="E28095" s="88"/>
      <c r="G28095" s="17"/>
      <c r="I28095" s="43"/>
      <c r="J28095" s="308"/>
      <c r="K28095" s="51"/>
      <c r="N28095" s="309"/>
      <c r="R28095" s="17"/>
      <c r="T28095" s="17"/>
      <c r="V28095" s="17"/>
      <c r="W28095" s="51"/>
    </row>
    <row r="28096">
      <c r="A28096" s="307"/>
      <c r="B28096" s="85"/>
      <c r="C28096" s="85"/>
      <c r="D28096" s="85"/>
      <c r="E28096" s="88"/>
      <c r="G28096" s="17"/>
      <c r="I28096" s="43"/>
      <c r="J28096" s="308"/>
      <c r="K28096" s="51"/>
      <c r="N28096" s="309"/>
      <c r="R28096" s="17"/>
      <c r="T28096" s="17"/>
      <c r="V28096" s="17"/>
      <c r="W28096" s="51"/>
    </row>
    <row r="28097">
      <c r="A28097" s="307"/>
      <c r="B28097" s="85"/>
      <c r="C28097" s="85"/>
      <c r="D28097" s="85"/>
      <c r="E28097" s="88"/>
      <c r="G28097" s="17"/>
      <c r="I28097" s="43"/>
      <c r="J28097" s="308"/>
      <c r="K28097" s="51"/>
      <c r="N28097" s="309"/>
      <c r="R28097" s="17"/>
      <c r="T28097" s="17"/>
      <c r="V28097" s="17"/>
      <c r="W28097" s="51"/>
    </row>
    <row r="28098">
      <c r="A28098" s="307"/>
      <c r="B28098" s="85"/>
      <c r="C28098" s="85"/>
      <c r="D28098" s="85"/>
      <c r="E28098" s="88"/>
      <c r="G28098" s="17"/>
      <c r="I28098" s="43"/>
      <c r="J28098" s="308"/>
      <c r="K28098" s="51"/>
      <c r="N28098" s="309"/>
      <c r="R28098" s="17"/>
      <c r="T28098" s="17"/>
      <c r="V28098" s="17"/>
      <c r="W28098" s="51"/>
    </row>
    <row r="28099">
      <c r="A28099" s="307"/>
      <c r="B28099" s="85"/>
      <c r="C28099" s="85"/>
      <c r="D28099" s="85"/>
      <c r="E28099" s="88"/>
      <c r="G28099" s="17"/>
      <c r="I28099" s="43"/>
      <c r="J28099" s="308"/>
      <c r="K28099" s="51"/>
      <c r="N28099" s="309"/>
      <c r="R28099" s="17"/>
      <c r="T28099" s="17"/>
      <c r="V28099" s="17"/>
      <c r="W28099" s="51"/>
    </row>
    <row r="28100">
      <c r="A28100" s="307"/>
      <c r="B28100" s="85"/>
      <c r="C28100" s="85"/>
      <c r="D28100" s="85"/>
      <c r="E28100" s="88"/>
      <c r="G28100" s="17"/>
      <c r="I28100" s="43"/>
      <c r="J28100" s="308"/>
      <c r="K28100" s="51"/>
      <c r="N28100" s="309"/>
      <c r="R28100" s="17"/>
      <c r="T28100" s="17"/>
      <c r="V28100" s="17"/>
      <c r="W28100" s="51"/>
    </row>
    <row r="28101">
      <c r="A28101" s="307"/>
      <c r="B28101" s="85"/>
      <c r="C28101" s="85"/>
      <c r="D28101" s="85"/>
      <c r="E28101" s="88"/>
      <c r="G28101" s="17"/>
      <c r="I28101" s="43"/>
      <c r="J28101" s="308"/>
      <c r="K28101" s="51"/>
      <c r="N28101" s="309"/>
      <c r="R28101" s="17"/>
      <c r="T28101" s="17"/>
      <c r="V28101" s="17"/>
      <c r="W28101" s="51"/>
    </row>
    <row r="28102">
      <c r="A28102" s="307"/>
      <c r="B28102" s="85"/>
      <c r="C28102" s="85"/>
      <c r="D28102" s="85"/>
      <c r="E28102" s="88"/>
      <c r="G28102" s="17"/>
      <c r="I28102" s="43"/>
      <c r="J28102" s="308"/>
      <c r="K28102" s="51"/>
      <c r="N28102" s="309"/>
      <c r="R28102" s="17"/>
      <c r="T28102" s="17"/>
      <c r="V28102" s="17"/>
      <c r="W28102" s="51"/>
    </row>
    <row r="28103">
      <c r="A28103" s="307"/>
      <c r="B28103" s="85"/>
      <c r="C28103" s="85"/>
      <c r="D28103" s="85"/>
      <c r="E28103" s="88"/>
      <c r="G28103" s="17"/>
      <c r="I28103" s="43"/>
      <c r="J28103" s="308"/>
      <c r="K28103" s="51"/>
      <c r="N28103" s="309"/>
      <c r="R28103" s="17"/>
      <c r="T28103" s="17"/>
      <c r="V28103" s="17"/>
      <c r="W28103" s="51"/>
    </row>
    <row r="28104">
      <c r="A28104" s="307"/>
      <c r="B28104" s="85"/>
      <c r="C28104" s="85"/>
      <c r="D28104" s="85"/>
      <c r="E28104" s="88"/>
      <c r="G28104" s="17"/>
      <c r="I28104" s="43"/>
      <c r="J28104" s="308"/>
      <c r="K28104" s="51"/>
      <c r="N28104" s="309"/>
      <c r="R28104" s="17"/>
      <c r="T28104" s="17"/>
      <c r="V28104" s="17"/>
      <c r="W28104" s="51"/>
    </row>
    <row r="28105">
      <c r="A28105" s="307"/>
      <c r="B28105" s="85"/>
      <c r="C28105" s="85"/>
      <c r="D28105" s="85"/>
      <c r="E28105" s="88"/>
      <c r="G28105" s="17"/>
      <c r="I28105" s="43"/>
      <c r="J28105" s="308"/>
      <c r="K28105" s="51"/>
      <c r="N28105" s="309"/>
      <c r="R28105" s="17"/>
      <c r="T28105" s="17"/>
      <c r="V28105" s="17"/>
      <c r="W28105" s="51"/>
    </row>
    <row r="28106">
      <c r="A28106" s="307"/>
      <c r="B28106" s="85"/>
      <c r="C28106" s="85"/>
      <c r="D28106" s="85"/>
      <c r="E28106" s="88"/>
      <c r="G28106" s="17"/>
      <c r="I28106" s="43"/>
      <c r="J28106" s="308"/>
      <c r="K28106" s="51"/>
      <c r="N28106" s="309"/>
      <c r="R28106" s="17"/>
      <c r="T28106" s="17"/>
      <c r="V28106" s="17"/>
      <c r="W28106" s="51"/>
    </row>
    <row r="28107">
      <c r="A28107" s="307"/>
      <c r="B28107" s="85"/>
      <c r="C28107" s="85"/>
      <c r="D28107" s="85"/>
      <c r="E28107" s="88"/>
      <c r="G28107" s="17"/>
      <c r="I28107" s="43"/>
      <c r="J28107" s="308"/>
      <c r="K28107" s="51"/>
      <c r="N28107" s="309"/>
      <c r="R28107" s="17"/>
      <c r="T28107" s="17"/>
      <c r="V28107" s="17"/>
      <c r="W28107" s="51"/>
    </row>
    <row r="28108">
      <c r="A28108" s="307"/>
      <c r="B28108" s="85"/>
      <c r="C28108" s="85"/>
      <c r="D28108" s="85"/>
      <c r="E28108" s="88"/>
      <c r="G28108" s="17"/>
      <c r="I28108" s="43"/>
      <c r="J28108" s="308"/>
      <c r="K28108" s="51"/>
      <c r="N28108" s="309"/>
      <c r="R28108" s="17"/>
      <c r="T28108" s="17"/>
      <c r="V28108" s="17"/>
      <c r="W28108" s="51"/>
    </row>
    <row r="28109">
      <c r="A28109" s="307"/>
      <c r="B28109" s="85"/>
      <c r="C28109" s="85"/>
      <c r="D28109" s="85"/>
      <c r="E28109" s="88"/>
      <c r="G28109" s="17"/>
      <c r="I28109" s="43"/>
      <c r="J28109" s="308"/>
      <c r="K28109" s="51"/>
      <c r="N28109" s="309"/>
      <c r="R28109" s="17"/>
      <c r="T28109" s="17"/>
      <c r="V28109" s="17"/>
      <c r="W28109" s="51"/>
    </row>
    <row r="28110">
      <c r="A28110" s="307"/>
      <c r="B28110" s="85"/>
      <c r="C28110" s="85"/>
      <c r="D28110" s="85"/>
      <c r="E28110" s="88"/>
      <c r="G28110" s="17"/>
      <c r="I28110" s="43"/>
      <c r="J28110" s="308"/>
      <c r="K28110" s="51"/>
      <c r="N28110" s="309"/>
      <c r="R28110" s="17"/>
      <c r="T28110" s="17"/>
      <c r="V28110" s="17"/>
      <c r="W28110" s="51"/>
    </row>
    <row r="28111">
      <c r="A28111" s="307"/>
      <c r="B28111" s="85"/>
      <c r="C28111" s="85"/>
      <c r="D28111" s="85"/>
      <c r="E28111" s="88"/>
      <c r="G28111" s="17"/>
      <c r="I28111" s="43"/>
      <c r="J28111" s="308"/>
      <c r="K28111" s="51"/>
      <c r="N28111" s="309"/>
      <c r="R28111" s="17"/>
      <c r="T28111" s="17"/>
      <c r="V28111" s="17"/>
      <c r="W28111" s="51"/>
    </row>
    <row r="28112">
      <c r="A28112" s="307"/>
      <c r="B28112" s="85"/>
      <c r="C28112" s="85"/>
      <c r="D28112" s="85"/>
      <c r="E28112" s="88"/>
      <c r="G28112" s="17"/>
      <c r="I28112" s="43"/>
      <c r="J28112" s="308"/>
      <c r="K28112" s="51"/>
      <c r="N28112" s="309"/>
      <c r="R28112" s="17"/>
      <c r="T28112" s="17"/>
      <c r="V28112" s="17"/>
      <c r="W28112" s="51"/>
    </row>
    <row r="28113">
      <c r="A28113" s="307"/>
      <c r="B28113" s="85"/>
      <c r="C28113" s="85"/>
      <c r="D28113" s="85"/>
      <c r="E28113" s="88"/>
      <c r="G28113" s="17"/>
      <c r="I28113" s="43"/>
      <c r="J28113" s="308"/>
      <c r="K28113" s="51"/>
      <c r="N28113" s="309"/>
      <c r="R28113" s="17"/>
      <c r="T28113" s="17"/>
      <c r="V28113" s="17"/>
      <c r="W28113" s="51"/>
    </row>
    <row r="28114">
      <c r="A28114" s="307"/>
      <c r="B28114" s="85"/>
      <c r="C28114" s="85"/>
      <c r="D28114" s="85"/>
      <c r="E28114" s="88"/>
      <c r="G28114" s="17"/>
      <c r="I28114" s="43"/>
      <c r="J28114" s="308"/>
      <c r="K28114" s="51"/>
      <c r="N28114" s="309"/>
      <c r="R28114" s="17"/>
      <c r="T28114" s="17"/>
      <c r="V28114" s="17"/>
      <c r="W28114" s="51"/>
    </row>
    <row r="28115">
      <c r="A28115" s="307"/>
      <c r="B28115" s="85"/>
      <c r="C28115" s="85"/>
      <c r="D28115" s="85"/>
      <c r="E28115" s="88"/>
      <c r="G28115" s="17"/>
      <c r="I28115" s="43"/>
      <c r="J28115" s="308"/>
      <c r="K28115" s="51"/>
      <c r="N28115" s="309"/>
      <c r="R28115" s="17"/>
      <c r="T28115" s="17"/>
      <c r="V28115" s="17"/>
      <c r="W28115" s="51"/>
    </row>
    <row r="28116">
      <c r="A28116" s="307"/>
      <c r="B28116" s="85"/>
      <c r="C28116" s="85"/>
      <c r="D28116" s="85"/>
      <c r="E28116" s="88"/>
      <c r="G28116" s="17"/>
      <c r="I28116" s="43"/>
      <c r="J28116" s="308"/>
      <c r="K28116" s="51"/>
      <c r="N28116" s="309"/>
      <c r="R28116" s="17"/>
      <c r="T28116" s="17"/>
      <c r="V28116" s="17"/>
      <c r="W28116" s="51"/>
    </row>
    <row r="28117">
      <c r="A28117" s="307"/>
      <c r="B28117" s="85"/>
      <c r="C28117" s="85"/>
      <c r="D28117" s="85"/>
      <c r="E28117" s="88"/>
      <c r="G28117" s="17"/>
      <c r="I28117" s="43"/>
      <c r="J28117" s="308"/>
      <c r="K28117" s="51"/>
      <c r="N28117" s="309"/>
      <c r="R28117" s="17"/>
      <c r="T28117" s="17"/>
      <c r="V28117" s="17"/>
      <c r="W28117" s="51"/>
    </row>
    <row r="28118">
      <c r="A28118" s="307"/>
      <c r="B28118" s="85"/>
      <c r="C28118" s="85"/>
      <c r="D28118" s="85"/>
      <c r="E28118" s="88"/>
      <c r="G28118" s="17"/>
      <c r="I28118" s="43"/>
      <c r="J28118" s="308"/>
      <c r="K28118" s="51"/>
      <c r="N28118" s="309"/>
      <c r="R28118" s="17"/>
      <c r="T28118" s="17"/>
      <c r="V28118" s="17"/>
      <c r="W28118" s="51"/>
    </row>
    <row r="28119">
      <c r="A28119" s="307"/>
      <c r="B28119" s="85"/>
      <c r="C28119" s="85"/>
      <c r="D28119" s="85"/>
      <c r="E28119" s="88"/>
      <c r="G28119" s="17"/>
      <c r="I28119" s="43"/>
      <c r="J28119" s="308"/>
      <c r="K28119" s="51"/>
      <c r="N28119" s="309"/>
      <c r="R28119" s="17"/>
      <c r="T28119" s="17"/>
      <c r="V28119" s="17"/>
      <c r="W28119" s="51"/>
    </row>
    <row r="28120">
      <c r="A28120" s="307"/>
      <c r="B28120" s="85"/>
      <c r="C28120" s="85"/>
      <c r="D28120" s="85"/>
      <c r="E28120" s="88"/>
      <c r="G28120" s="17"/>
      <c r="I28120" s="43"/>
      <c r="J28120" s="308"/>
      <c r="K28120" s="51"/>
      <c r="N28120" s="309"/>
      <c r="R28120" s="17"/>
      <c r="T28120" s="17"/>
      <c r="V28120" s="17"/>
      <c r="W28120" s="51"/>
    </row>
    <row r="28121">
      <c r="A28121" s="307"/>
      <c r="B28121" s="85"/>
      <c r="C28121" s="85"/>
      <c r="D28121" s="85"/>
      <c r="E28121" s="88"/>
      <c r="G28121" s="17"/>
      <c r="I28121" s="43"/>
      <c r="J28121" s="308"/>
      <c r="K28121" s="51"/>
      <c r="N28121" s="309"/>
      <c r="R28121" s="17"/>
      <c r="T28121" s="17"/>
      <c r="V28121" s="17"/>
      <c r="W28121" s="51"/>
    </row>
    <row r="28122">
      <c r="A28122" s="307"/>
      <c r="B28122" s="85"/>
      <c r="C28122" s="85"/>
      <c r="D28122" s="85"/>
      <c r="E28122" s="88"/>
      <c r="G28122" s="17"/>
      <c r="I28122" s="43"/>
      <c r="J28122" s="308"/>
      <c r="K28122" s="51"/>
      <c r="N28122" s="309"/>
      <c r="R28122" s="17"/>
      <c r="T28122" s="17"/>
      <c r="V28122" s="17"/>
      <c r="W28122" s="51"/>
    </row>
    <row r="28123">
      <c r="A28123" s="307"/>
      <c r="B28123" s="85"/>
      <c r="C28123" s="85"/>
      <c r="D28123" s="85"/>
      <c r="E28123" s="88"/>
      <c r="G28123" s="17"/>
      <c r="I28123" s="43"/>
      <c r="J28123" s="308"/>
      <c r="K28123" s="51"/>
      <c r="N28123" s="309"/>
      <c r="R28123" s="17"/>
      <c r="T28123" s="17"/>
      <c r="V28123" s="17"/>
      <c r="W28123" s="51"/>
    </row>
    <row r="28124">
      <c r="A28124" s="307"/>
      <c r="B28124" s="85"/>
      <c r="C28124" s="85"/>
      <c r="D28124" s="85"/>
      <c r="E28124" s="88"/>
      <c r="G28124" s="17"/>
      <c r="I28124" s="43"/>
      <c r="J28124" s="308"/>
      <c r="K28124" s="51"/>
      <c r="N28124" s="309"/>
      <c r="R28124" s="17"/>
      <c r="T28124" s="17"/>
      <c r="V28124" s="17"/>
      <c r="W28124" s="51"/>
    </row>
    <row r="28125">
      <c r="A28125" s="307"/>
      <c r="B28125" s="85"/>
      <c r="C28125" s="85"/>
      <c r="D28125" s="85"/>
      <c r="E28125" s="88"/>
      <c r="G28125" s="17"/>
      <c r="I28125" s="43"/>
      <c r="J28125" s="308"/>
      <c r="K28125" s="51"/>
      <c r="N28125" s="309"/>
      <c r="R28125" s="17"/>
      <c r="T28125" s="17"/>
      <c r="V28125" s="17"/>
      <c r="W28125" s="51"/>
    </row>
    <row r="28126">
      <c r="A28126" s="307"/>
      <c r="B28126" s="85"/>
      <c r="C28126" s="85"/>
      <c r="D28126" s="85"/>
      <c r="E28126" s="88"/>
      <c r="G28126" s="17"/>
      <c r="I28126" s="43"/>
      <c r="J28126" s="308"/>
      <c r="K28126" s="51"/>
      <c r="N28126" s="309"/>
      <c r="R28126" s="17"/>
      <c r="T28126" s="17"/>
      <c r="V28126" s="17"/>
      <c r="W28126" s="51"/>
    </row>
    <row r="28127">
      <c r="A28127" s="307"/>
      <c r="B28127" s="85"/>
      <c r="C28127" s="85"/>
      <c r="D28127" s="85"/>
      <c r="E28127" s="88"/>
      <c r="G28127" s="17"/>
      <c r="I28127" s="43"/>
      <c r="J28127" s="308"/>
      <c r="K28127" s="51"/>
      <c r="N28127" s="309"/>
      <c r="R28127" s="17"/>
      <c r="T28127" s="17"/>
      <c r="V28127" s="17"/>
      <c r="W28127" s="51"/>
    </row>
    <row r="28128">
      <c r="A28128" s="307"/>
      <c r="B28128" s="85"/>
      <c r="C28128" s="85"/>
      <c r="D28128" s="85"/>
      <c r="E28128" s="88"/>
      <c r="G28128" s="17"/>
      <c r="I28128" s="43"/>
      <c r="J28128" s="308"/>
      <c r="K28128" s="51"/>
      <c r="N28128" s="309"/>
      <c r="R28128" s="17"/>
      <c r="T28128" s="17"/>
      <c r="V28128" s="17"/>
      <c r="W28128" s="51"/>
    </row>
    <row r="28129">
      <c r="A28129" s="307"/>
      <c r="B28129" s="85"/>
      <c r="C28129" s="85"/>
      <c r="D28129" s="85"/>
      <c r="E28129" s="88"/>
      <c r="G28129" s="17"/>
      <c r="I28129" s="43"/>
      <c r="J28129" s="308"/>
      <c r="K28129" s="51"/>
      <c r="N28129" s="309"/>
      <c r="R28129" s="17"/>
      <c r="T28129" s="17"/>
      <c r="V28129" s="17"/>
      <c r="W28129" s="51"/>
    </row>
    <row r="28130">
      <c r="A28130" s="307"/>
      <c r="B28130" s="85"/>
      <c r="C28130" s="85"/>
      <c r="D28130" s="85"/>
      <c r="E28130" s="88"/>
      <c r="G28130" s="17"/>
      <c r="I28130" s="43"/>
      <c r="J28130" s="308"/>
      <c r="K28130" s="51"/>
      <c r="N28130" s="309"/>
      <c r="R28130" s="17"/>
      <c r="T28130" s="17"/>
      <c r="V28130" s="17"/>
      <c r="W28130" s="51"/>
    </row>
    <row r="28131">
      <c r="A28131" s="307"/>
      <c r="B28131" s="85"/>
      <c r="C28131" s="85"/>
      <c r="D28131" s="85"/>
      <c r="E28131" s="88"/>
      <c r="G28131" s="17"/>
      <c r="I28131" s="43"/>
      <c r="J28131" s="308"/>
      <c r="K28131" s="51"/>
      <c r="N28131" s="309"/>
      <c r="R28131" s="17"/>
      <c r="T28131" s="17"/>
      <c r="V28131" s="17"/>
      <c r="W28131" s="51"/>
    </row>
    <row r="28132">
      <c r="A28132" s="307"/>
      <c r="B28132" s="85"/>
      <c r="C28132" s="85"/>
      <c r="D28132" s="85"/>
      <c r="E28132" s="88"/>
      <c r="G28132" s="17"/>
      <c r="I28132" s="43"/>
      <c r="J28132" s="308"/>
      <c r="K28132" s="51"/>
      <c r="N28132" s="309"/>
      <c r="R28132" s="17"/>
      <c r="T28132" s="17"/>
      <c r="V28132" s="17"/>
      <c r="W28132" s="51"/>
    </row>
    <row r="28133">
      <c r="A28133" s="307"/>
      <c r="B28133" s="85"/>
      <c r="C28133" s="85"/>
      <c r="D28133" s="85"/>
      <c r="E28133" s="88"/>
      <c r="G28133" s="17"/>
      <c r="I28133" s="43"/>
      <c r="J28133" s="308"/>
      <c r="K28133" s="51"/>
      <c r="N28133" s="309"/>
      <c r="R28133" s="17"/>
      <c r="T28133" s="17"/>
      <c r="V28133" s="17"/>
      <c r="W28133" s="51"/>
    </row>
    <row r="28134">
      <c r="A28134" s="307"/>
      <c r="B28134" s="85"/>
      <c r="C28134" s="85"/>
      <c r="D28134" s="85"/>
      <c r="E28134" s="88"/>
      <c r="G28134" s="17"/>
      <c r="I28134" s="43"/>
      <c r="J28134" s="308"/>
      <c r="K28134" s="51"/>
      <c r="N28134" s="309"/>
      <c r="R28134" s="17"/>
      <c r="T28134" s="17"/>
      <c r="V28134" s="17"/>
      <c r="W28134" s="51"/>
    </row>
    <row r="28135">
      <c r="A28135" s="307"/>
      <c r="B28135" s="85"/>
      <c r="C28135" s="85"/>
      <c r="D28135" s="85"/>
      <c r="E28135" s="88"/>
      <c r="G28135" s="17"/>
      <c r="I28135" s="43"/>
      <c r="J28135" s="308"/>
      <c r="K28135" s="51"/>
      <c r="N28135" s="309"/>
      <c r="R28135" s="17"/>
      <c r="T28135" s="17"/>
      <c r="V28135" s="17"/>
      <c r="W28135" s="51"/>
    </row>
    <row r="28136">
      <c r="A28136" s="307"/>
      <c r="B28136" s="85"/>
      <c r="C28136" s="85"/>
      <c r="D28136" s="85"/>
      <c r="E28136" s="88"/>
      <c r="G28136" s="17"/>
      <c r="I28136" s="43"/>
      <c r="J28136" s="308"/>
      <c r="K28136" s="51"/>
      <c r="N28136" s="309"/>
      <c r="R28136" s="17"/>
      <c r="T28136" s="17"/>
      <c r="V28136" s="17"/>
      <c r="W28136" s="51"/>
    </row>
    <row r="28137">
      <c r="A28137" s="307"/>
      <c r="B28137" s="85"/>
      <c r="C28137" s="85"/>
      <c r="D28137" s="85"/>
      <c r="E28137" s="88"/>
      <c r="G28137" s="17"/>
      <c r="I28137" s="43"/>
      <c r="J28137" s="308"/>
      <c r="K28137" s="51"/>
      <c r="N28137" s="309"/>
      <c r="R28137" s="17"/>
      <c r="T28137" s="17"/>
      <c r="V28137" s="17"/>
      <c r="W28137" s="51"/>
    </row>
    <row r="28138">
      <c r="A28138" s="307"/>
      <c r="B28138" s="85"/>
      <c r="C28138" s="85"/>
      <c r="D28138" s="85"/>
      <c r="E28138" s="88"/>
      <c r="G28138" s="17"/>
      <c r="I28138" s="43"/>
      <c r="J28138" s="308"/>
      <c r="K28138" s="51"/>
      <c r="N28138" s="309"/>
      <c r="R28138" s="17"/>
      <c r="T28138" s="17"/>
      <c r="V28138" s="17"/>
      <c r="W28138" s="51"/>
    </row>
    <row r="28139">
      <c r="A28139" s="307"/>
      <c r="B28139" s="85"/>
      <c r="C28139" s="85"/>
      <c r="D28139" s="85"/>
      <c r="E28139" s="88"/>
      <c r="G28139" s="17"/>
      <c r="I28139" s="43"/>
      <c r="J28139" s="308"/>
      <c r="K28139" s="51"/>
      <c r="N28139" s="309"/>
      <c r="R28139" s="17"/>
      <c r="T28139" s="17"/>
      <c r="V28139" s="17"/>
      <c r="W28139" s="51"/>
    </row>
    <row r="28140">
      <c r="A28140" s="307"/>
      <c r="B28140" s="85"/>
      <c r="C28140" s="85"/>
      <c r="D28140" s="85"/>
      <c r="E28140" s="88"/>
      <c r="G28140" s="17"/>
      <c r="I28140" s="43"/>
      <c r="J28140" s="308"/>
      <c r="K28140" s="51"/>
      <c r="N28140" s="309"/>
      <c r="R28140" s="17"/>
      <c r="T28140" s="17"/>
      <c r="V28140" s="17"/>
      <c r="W28140" s="51"/>
    </row>
    <row r="28141">
      <c r="A28141" s="307"/>
      <c r="B28141" s="85"/>
      <c r="C28141" s="85"/>
      <c r="D28141" s="85"/>
      <c r="E28141" s="88"/>
      <c r="G28141" s="17"/>
      <c r="I28141" s="43"/>
      <c r="J28141" s="308"/>
      <c r="K28141" s="51"/>
      <c r="N28141" s="309"/>
      <c r="R28141" s="17"/>
      <c r="T28141" s="17"/>
      <c r="V28141" s="17"/>
      <c r="W28141" s="51"/>
    </row>
    <row r="28142">
      <c r="A28142" s="307"/>
      <c r="B28142" s="85"/>
      <c r="C28142" s="85"/>
      <c r="D28142" s="85"/>
      <c r="E28142" s="88"/>
      <c r="G28142" s="17"/>
      <c r="I28142" s="43"/>
      <c r="J28142" s="308"/>
      <c r="K28142" s="51"/>
      <c r="N28142" s="309"/>
      <c r="R28142" s="17"/>
      <c r="T28142" s="17"/>
      <c r="V28142" s="17"/>
      <c r="W28142" s="51"/>
    </row>
    <row r="28143">
      <c r="A28143" s="307"/>
      <c r="B28143" s="85"/>
      <c r="C28143" s="85"/>
      <c r="D28143" s="85"/>
      <c r="E28143" s="88"/>
      <c r="G28143" s="17"/>
      <c r="I28143" s="43"/>
      <c r="J28143" s="308"/>
      <c r="K28143" s="51"/>
      <c r="N28143" s="309"/>
      <c r="R28143" s="17"/>
      <c r="T28143" s="17"/>
      <c r="V28143" s="17"/>
      <c r="W28143" s="51"/>
    </row>
    <row r="28144">
      <c r="A28144" s="307"/>
      <c r="B28144" s="85"/>
      <c r="C28144" s="85"/>
      <c r="D28144" s="85"/>
      <c r="E28144" s="88"/>
      <c r="G28144" s="17"/>
      <c r="I28144" s="43"/>
      <c r="J28144" s="308"/>
      <c r="K28144" s="51"/>
      <c r="N28144" s="309"/>
      <c r="R28144" s="17"/>
      <c r="T28144" s="17"/>
      <c r="V28144" s="17"/>
      <c r="W28144" s="51"/>
    </row>
    <row r="28145">
      <c r="A28145" s="307"/>
      <c r="B28145" s="85"/>
      <c r="C28145" s="85"/>
      <c r="D28145" s="85"/>
      <c r="E28145" s="88"/>
      <c r="G28145" s="17"/>
      <c r="I28145" s="43"/>
      <c r="J28145" s="308"/>
      <c r="K28145" s="51"/>
      <c r="N28145" s="309"/>
      <c r="R28145" s="17"/>
      <c r="T28145" s="17"/>
      <c r="V28145" s="17"/>
      <c r="W28145" s="51"/>
    </row>
    <row r="28146">
      <c r="A28146" s="307"/>
      <c r="B28146" s="85"/>
      <c r="C28146" s="85"/>
      <c r="D28146" s="85"/>
      <c r="E28146" s="88"/>
      <c r="G28146" s="17"/>
      <c r="I28146" s="43"/>
      <c r="J28146" s="308"/>
      <c r="K28146" s="51"/>
      <c r="N28146" s="309"/>
      <c r="R28146" s="17"/>
      <c r="T28146" s="17"/>
      <c r="V28146" s="17"/>
      <c r="W28146" s="51"/>
    </row>
    <row r="28147">
      <c r="A28147" s="307"/>
      <c r="B28147" s="85"/>
      <c r="C28147" s="85"/>
      <c r="D28147" s="85"/>
      <c r="E28147" s="88"/>
      <c r="G28147" s="17"/>
      <c r="I28147" s="43"/>
      <c r="J28147" s="308"/>
      <c r="K28147" s="51"/>
      <c r="N28147" s="309"/>
      <c r="R28147" s="17"/>
      <c r="T28147" s="17"/>
      <c r="V28147" s="17"/>
      <c r="W28147" s="51"/>
    </row>
    <row r="28148">
      <c r="A28148" s="307"/>
      <c r="B28148" s="85"/>
      <c r="C28148" s="85"/>
      <c r="D28148" s="85"/>
      <c r="E28148" s="88"/>
      <c r="G28148" s="17"/>
      <c r="I28148" s="43"/>
      <c r="J28148" s="308"/>
      <c r="K28148" s="51"/>
      <c r="N28148" s="309"/>
      <c r="R28148" s="17"/>
      <c r="T28148" s="17"/>
      <c r="V28148" s="17"/>
      <c r="W28148" s="51"/>
    </row>
    <row r="28149">
      <c r="A28149" s="307"/>
      <c r="B28149" s="85"/>
      <c r="C28149" s="85"/>
      <c r="D28149" s="85"/>
      <c r="E28149" s="88"/>
      <c r="G28149" s="17"/>
      <c r="I28149" s="43"/>
      <c r="J28149" s="308"/>
      <c r="K28149" s="51"/>
      <c r="N28149" s="309"/>
      <c r="R28149" s="17"/>
      <c r="T28149" s="17"/>
      <c r="V28149" s="17"/>
      <c r="W28149" s="51"/>
    </row>
    <row r="28150">
      <c r="A28150" s="307"/>
      <c r="B28150" s="85"/>
      <c r="C28150" s="85"/>
      <c r="D28150" s="85"/>
      <c r="E28150" s="88"/>
      <c r="G28150" s="17"/>
      <c r="I28150" s="43"/>
      <c r="J28150" s="308"/>
      <c r="K28150" s="51"/>
      <c r="N28150" s="309"/>
      <c r="R28150" s="17"/>
      <c r="T28150" s="17"/>
      <c r="V28150" s="17"/>
      <c r="W28150" s="51"/>
    </row>
    <row r="28151">
      <c r="A28151" s="307"/>
      <c r="B28151" s="85"/>
      <c r="C28151" s="85"/>
      <c r="D28151" s="85"/>
      <c r="E28151" s="88"/>
      <c r="G28151" s="17"/>
      <c r="I28151" s="43"/>
      <c r="J28151" s="308"/>
      <c r="K28151" s="51"/>
      <c r="N28151" s="309"/>
      <c r="R28151" s="17"/>
      <c r="T28151" s="17"/>
      <c r="V28151" s="17"/>
      <c r="W28151" s="51"/>
    </row>
    <row r="28152">
      <c r="A28152" s="307"/>
      <c r="B28152" s="85"/>
      <c r="C28152" s="85"/>
      <c r="D28152" s="85"/>
      <c r="E28152" s="88"/>
      <c r="G28152" s="17"/>
      <c r="I28152" s="43"/>
      <c r="J28152" s="308"/>
      <c r="K28152" s="51"/>
      <c r="N28152" s="309"/>
      <c r="R28152" s="17"/>
      <c r="T28152" s="17"/>
      <c r="V28152" s="17"/>
      <c r="W28152" s="51"/>
    </row>
    <row r="28153">
      <c r="A28153" s="307"/>
      <c r="B28153" s="85"/>
      <c r="C28153" s="85"/>
      <c r="D28153" s="85"/>
      <c r="E28153" s="88"/>
      <c r="G28153" s="17"/>
      <c r="I28153" s="43"/>
      <c r="J28153" s="308"/>
      <c r="K28153" s="51"/>
      <c r="N28153" s="309"/>
      <c r="R28153" s="17"/>
      <c r="T28153" s="17"/>
      <c r="V28153" s="17"/>
      <c r="W28153" s="51"/>
    </row>
    <row r="28154">
      <c r="A28154" s="307"/>
      <c r="B28154" s="85"/>
      <c r="C28154" s="85"/>
      <c r="D28154" s="85"/>
      <c r="E28154" s="88"/>
      <c r="G28154" s="17"/>
      <c r="I28154" s="43"/>
      <c r="J28154" s="308"/>
      <c r="K28154" s="51"/>
      <c r="N28154" s="309"/>
      <c r="R28154" s="17"/>
      <c r="T28154" s="17"/>
      <c r="V28154" s="17"/>
      <c r="W28154" s="51"/>
    </row>
    <row r="28155">
      <c r="A28155" s="307"/>
      <c r="B28155" s="85"/>
      <c r="C28155" s="85"/>
      <c r="D28155" s="85"/>
      <c r="E28155" s="88"/>
      <c r="G28155" s="17"/>
      <c r="I28155" s="43"/>
      <c r="J28155" s="308"/>
      <c r="K28155" s="51"/>
      <c r="N28155" s="309"/>
      <c r="R28155" s="17"/>
      <c r="T28155" s="17"/>
      <c r="V28155" s="17"/>
      <c r="W28155" s="51"/>
    </row>
    <row r="28156">
      <c r="A28156" s="307"/>
      <c r="B28156" s="85"/>
      <c r="C28156" s="85"/>
      <c r="D28156" s="85"/>
      <c r="E28156" s="88"/>
      <c r="G28156" s="17"/>
      <c r="I28156" s="43"/>
      <c r="J28156" s="308"/>
      <c r="K28156" s="51"/>
      <c r="N28156" s="309"/>
      <c r="R28156" s="17"/>
      <c r="T28156" s="17"/>
      <c r="V28156" s="17"/>
      <c r="W28156" s="51"/>
    </row>
    <row r="28157">
      <c r="A28157" s="307"/>
      <c r="B28157" s="85"/>
      <c r="C28157" s="85"/>
      <c r="D28157" s="85"/>
      <c r="E28157" s="88"/>
      <c r="G28157" s="17"/>
      <c r="I28157" s="43"/>
      <c r="J28157" s="308"/>
      <c r="K28157" s="51"/>
      <c r="N28157" s="309"/>
      <c r="R28157" s="17"/>
      <c r="T28157" s="17"/>
      <c r="V28157" s="17"/>
      <c r="W28157" s="51"/>
    </row>
    <row r="28158">
      <c r="A28158" s="307"/>
      <c r="B28158" s="85"/>
      <c r="C28158" s="85"/>
      <c r="D28158" s="85"/>
      <c r="E28158" s="88"/>
      <c r="G28158" s="17"/>
      <c r="I28158" s="43"/>
      <c r="J28158" s="308"/>
      <c r="K28158" s="51"/>
      <c r="N28158" s="309"/>
      <c r="R28158" s="17"/>
      <c r="T28158" s="17"/>
      <c r="V28158" s="17"/>
      <c r="W28158" s="51"/>
    </row>
    <row r="28159">
      <c r="A28159" s="307"/>
      <c r="B28159" s="85"/>
      <c r="C28159" s="85"/>
      <c r="D28159" s="85"/>
      <c r="E28159" s="88"/>
      <c r="G28159" s="17"/>
      <c r="I28159" s="43"/>
      <c r="J28159" s="308"/>
      <c r="K28159" s="51"/>
      <c r="N28159" s="309"/>
      <c r="R28159" s="17"/>
      <c r="T28159" s="17"/>
      <c r="V28159" s="17"/>
      <c r="W28159" s="51"/>
    </row>
    <row r="28160">
      <c r="A28160" s="307"/>
      <c r="B28160" s="85"/>
      <c r="C28160" s="85"/>
      <c r="D28160" s="85"/>
      <c r="E28160" s="88"/>
      <c r="G28160" s="17"/>
      <c r="I28160" s="43"/>
      <c r="J28160" s="308"/>
      <c r="K28160" s="51"/>
      <c r="N28160" s="309"/>
      <c r="R28160" s="17"/>
      <c r="T28160" s="17"/>
      <c r="V28160" s="17"/>
      <c r="W28160" s="51"/>
    </row>
    <row r="28161">
      <c r="A28161" s="307"/>
      <c r="B28161" s="85"/>
      <c r="C28161" s="85"/>
      <c r="D28161" s="85"/>
      <c r="E28161" s="88"/>
      <c r="G28161" s="17"/>
      <c r="I28161" s="43"/>
      <c r="J28161" s="308"/>
      <c r="K28161" s="51"/>
      <c r="N28161" s="309"/>
      <c r="R28161" s="17"/>
      <c r="T28161" s="17"/>
      <c r="V28161" s="17"/>
      <c r="W28161" s="51"/>
    </row>
    <row r="28162">
      <c r="A28162" s="307"/>
      <c r="B28162" s="85"/>
      <c r="C28162" s="85"/>
      <c r="D28162" s="85"/>
      <c r="E28162" s="88"/>
      <c r="G28162" s="17"/>
      <c r="I28162" s="43"/>
      <c r="J28162" s="308"/>
      <c r="K28162" s="51"/>
      <c r="N28162" s="309"/>
      <c r="R28162" s="17"/>
      <c r="T28162" s="17"/>
      <c r="V28162" s="17"/>
      <c r="W28162" s="51"/>
    </row>
    <row r="28163">
      <c r="A28163" s="307"/>
      <c r="B28163" s="85"/>
      <c r="C28163" s="85"/>
      <c r="D28163" s="85"/>
      <c r="E28163" s="88"/>
      <c r="G28163" s="17"/>
      <c r="I28163" s="43"/>
      <c r="J28163" s="308"/>
      <c r="K28163" s="51"/>
      <c r="N28163" s="309"/>
      <c r="R28163" s="17"/>
      <c r="T28163" s="17"/>
      <c r="V28163" s="17"/>
      <c r="W28163" s="51"/>
    </row>
    <row r="28164">
      <c r="A28164" s="307"/>
      <c r="B28164" s="85"/>
      <c r="C28164" s="85"/>
      <c r="D28164" s="85"/>
      <c r="E28164" s="88"/>
      <c r="G28164" s="17"/>
      <c r="I28164" s="43"/>
      <c r="J28164" s="308"/>
      <c r="K28164" s="51"/>
      <c r="N28164" s="309"/>
      <c r="R28164" s="17"/>
      <c r="T28164" s="17"/>
      <c r="V28164" s="17"/>
      <c r="W28164" s="51"/>
    </row>
    <row r="28165">
      <c r="A28165" s="307"/>
      <c r="B28165" s="85"/>
      <c r="C28165" s="85"/>
      <c r="D28165" s="85"/>
      <c r="E28165" s="88"/>
      <c r="G28165" s="17"/>
      <c r="I28165" s="43"/>
      <c r="J28165" s="308"/>
      <c r="K28165" s="51"/>
      <c r="N28165" s="309"/>
      <c r="R28165" s="17"/>
      <c r="T28165" s="17"/>
      <c r="V28165" s="17"/>
      <c r="W28165" s="51"/>
    </row>
    <row r="28166">
      <c r="A28166" s="307"/>
      <c r="B28166" s="85"/>
      <c r="C28166" s="85"/>
      <c r="D28166" s="85"/>
      <c r="E28166" s="88"/>
      <c r="G28166" s="17"/>
      <c r="I28166" s="43"/>
      <c r="J28166" s="308"/>
      <c r="K28166" s="51"/>
      <c r="N28166" s="309"/>
      <c r="R28166" s="17"/>
      <c r="T28166" s="17"/>
      <c r="V28166" s="17"/>
      <c r="W28166" s="51"/>
    </row>
    <row r="28167">
      <c r="A28167" s="307"/>
      <c r="B28167" s="85"/>
      <c r="C28167" s="85"/>
      <c r="D28167" s="85"/>
      <c r="E28167" s="88"/>
      <c r="G28167" s="17"/>
      <c r="I28167" s="43"/>
      <c r="J28167" s="308"/>
      <c r="K28167" s="51"/>
      <c r="N28167" s="309"/>
      <c r="R28167" s="17"/>
      <c r="T28167" s="17"/>
      <c r="V28167" s="17"/>
      <c r="W28167" s="51"/>
    </row>
    <row r="28168">
      <c r="A28168" s="307"/>
      <c r="B28168" s="85"/>
      <c r="C28168" s="85"/>
      <c r="D28168" s="85"/>
      <c r="E28168" s="88"/>
      <c r="G28168" s="17"/>
      <c r="I28168" s="43"/>
      <c r="J28168" s="308"/>
      <c r="K28168" s="51"/>
      <c r="N28168" s="309"/>
      <c r="R28168" s="17"/>
      <c r="T28168" s="17"/>
      <c r="V28168" s="17"/>
      <c r="W28168" s="51"/>
    </row>
    <row r="28169">
      <c r="A28169" s="307"/>
      <c r="B28169" s="85"/>
      <c r="C28169" s="85"/>
      <c r="D28169" s="85"/>
      <c r="E28169" s="88"/>
      <c r="G28169" s="17"/>
      <c r="I28169" s="43"/>
      <c r="J28169" s="308"/>
      <c r="K28169" s="51"/>
      <c r="N28169" s="309"/>
      <c r="R28169" s="17"/>
      <c r="T28169" s="17"/>
      <c r="V28169" s="17"/>
      <c r="W28169" s="51"/>
    </row>
    <row r="28170">
      <c r="A28170" s="307"/>
      <c r="B28170" s="85"/>
      <c r="C28170" s="85"/>
      <c r="D28170" s="85"/>
      <c r="E28170" s="88"/>
      <c r="G28170" s="17"/>
      <c r="I28170" s="43"/>
      <c r="J28170" s="308"/>
      <c r="K28170" s="51"/>
      <c r="N28170" s="309"/>
      <c r="R28170" s="17"/>
      <c r="T28170" s="17"/>
      <c r="V28170" s="17"/>
      <c r="W28170" s="51"/>
    </row>
    <row r="28171">
      <c r="A28171" s="307"/>
      <c r="B28171" s="85"/>
      <c r="C28171" s="85"/>
      <c r="D28171" s="85"/>
      <c r="E28171" s="88"/>
      <c r="G28171" s="17"/>
      <c r="I28171" s="43"/>
      <c r="J28171" s="308"/>
      <c r="K28171" s="51"/>
      <c r="N28171" s="309"/>
      <c r="R28171" s="17"/>
      <c r="T28171" s="17"/>
      <c r="V28171" s="17"/>
      <c r="W28171" s="51"/>
    </row>
    <row r="28172">
      <c r="A28172" s="307"/>
      <c r="B28172" s="85"/>
      <c r="C28172" s="85"/>
      <c r="D28172" s="85"/>
      <c r="E28172" s="88"/>
      <c r="G28172" s="17"/>
      <c r="I28172" s="43"/>
      <c r="J28172" s="308"/>
      <c r="K28172" s="51"/>
      <c r="N28172" s="309"/>
      <c r="R28172" s="17"/>
      <c r="T28172" s="17"/>
      <c r="V28172" s="17"/>
      <c r="W28172" s="51"/>
    </row>
    <row r="28173">
      <c r="A28173" s="307"/>
      <c r="B28173" s="85"/>
      <c r="C28173" s="85"/>
      <c r="D28173" s="85"/>
      <c r="E28173" s="88"/>
      <c r="G28173" s="17"/>
      <c r="I28173" s="43"/>
      <c r="J28173" s="308"/>
      <c r="K28173" s="51"/>
      <c r="N28173" s="309"/>
      <c r="R28173" s="17"/>
      <c r="T28173" s="17"/>
      <c r="V28173" s="17"/>
      <c r="W28173" s="51"/>
    </row>
    <row r="28174">
      <c r="A28174" s="307"/>
      <c r="B28174" s="85"/>
      <c r="C28174" s="85"/>
      <c r="D28174" s="85"/>
      <c r="E28174" s="88"/>
      <c r="G28174" s="17"/>
      <c r="I28174" s="43"/>
      <c r="J28174" s="308"/>
      <c r="K28174" s="51"/>
      <c r="N28174" s="309"/>
      <c r="R28174" s="17"/>
      <c r="T28174" s="17"/>
      <c r="V28174" s="17"/>
      <c r="W28174" s="51"/>
    </row>
    <row r="28175">
      <c r="A28175" s="307"/>
      <c r="B28175" s="85"/>
      <c r="C28175" s="85"/>
      <c r="D28175" s="85"/>
      <c r="E28175" s="88"/>
      <c r="G28175" s="17"/>
      <c r="I28175" s="43"/>
      <c r="J28175" s="308"/>
      <c r="K28175" s="51"/>
      <c r="N28175" s="309"/>
      <c r="R28175" s="17"/>
      <c r="T28175" s="17"/>
      <c r="V28175" s="17"/>
      <c r="W28175" s="51"/>
    </row>
    <row r="28176">
      <c r="A28176" s="307"/>
      <c r="B28176" s="85"/>
      <c r="C28176" s="85"/>
      <c r="D28176" s="85"/>
      <c r="E28176" s="88"/>
      <c r="G28176" s="17"/>
      <c r="I28176" s="43"/>
      <c r="J28176" s="308"/>
      <c r="K28176" s="51"/>
      <c r="N28176" s="309"/>
      <c r="R28176" s="17"/>
      <c r="T28176" s="17"/>
      <c r="V28176" s="17"/>
      <c r="W28176" s="51"/>
    </row>
    <row r="28177">
      <c r="A28177" s="307"/>
      <c r="B28177" s="85"/>
      <c r="C28177" s="85"/>
      <c r="D28177" s="85"/>
      <c r="E28177" s="88"/>
      <c r="G28177" s="17"/>
      <c r="I28177" s="43"/>
      <c r="J28177" s="308"/>
      <c r="K28177" s="51"/>
      <c r="N28177" s="309"/>
      <c r="R28177" s="17"/>
      <c r="T28177" s="17"/>
      <c r="V28177" s="17"/>
      <c r="W28177" s="51"/>
    </row>
    <row r="28178">
      <c r="A28178" s="307"/>
      <c r="B28178" s="85"/>
      <c r="C28178" s="85"/>
      <c r="D28178" s="85"/>
      <c r="E28178" s="88"/>
      <c r="G28178" s="17"/>
      <c r="I28178" s="43"/>
      <c r="J28178" s="308"/>
      <c r="K28178" s="51"/>
      <c r="N28178" s="309"/>
      <c r="R28178" s="17"/>
      <c r="T28178" s="17"/>
      <c r="V28178" s="17"/>
      <c r="W28178" s="51"/>
    </row>
    <row r="28179">
      <c r="A28179" s="307"/>
      <c r="B28179" s="85"/>
      <c r="C28179" s="85"/>
      <c r="D28179" s="85"/>
      <c r="E28179" s="88"/>
      <c r="G28179" s="17"/>
      <c r="I28179" s="43"/>
      <c r="J28179" s="308"/>
      <c r="K28179" s="51"/>
      <c r="N28179" s="309"/>
      <c r="R28179" s="17"/>
      <c r="T28179" s="17"/>
      <c r="V28179" s="17"/>
      <c r="W28179" s="51"/>
    </row>
    <row r="28180">
      <c r="A28180" s="307"/>
      <c r="B28180" s="85"/>
      <c r="C28180" s="85"/>
      <c r="D28180" s="85"/>
      <c r="E28180" s="88"/>
      <c r="G28180" s="17"/>
      <c r="I28180" s="43"/>
      <c r="J28180" s="308"/>
      <c r="K28180" s="51"/>
      <c r="N28180" s="309"/>
      <c r="R28180" s="17"/>
      <c r="T28180" s="17"/>
      <c r="V28180" s="17"/>
      <c r="W28180" s="51"/>
    </row>
    <row r="28181">
      <c r="A28181" s="307"/>
      <c r="B28181" s="85"/>
      <c r="C28181" s="85"/>
      <c r="D28181" s="85"/>
      <c r="E28181" s="88"/>
      <c r="G28181" s="17"/>
      <c r="I28181" s="43"/>
      <c r="J28181" s="308"/>
      <c r="K28181" s="51"/>
      <c r="N28181" s="309"/>
      <c r="R28181" s="17"/>
      <c r="T28181" s="17"/>
      <c r="V28181" s="17"/>
      <c r="W28181" s="51"/>
    </row>
    <row r="28182">
      <c r="A28182" s="307"/>
      <c r="B28182" s="85"/>
      <c r="C28182" s="85"/>
      <c r="D28182" s="85"/>
      <c r="E28182" s="88"/>
      <c r="G28182" s="17"/>
      <c r="I28182" s="43"/>
      <c r="J28182" s="308"/>
      <c r="K28182" s="51"/>
      <c r="N28182" s="309"/>
      <c r="R28182" s="17"/>
      <c r="T28182" s="17"/>
      <c r="V28182" s="17"/>
      <c r="W28182" s="51"/>
    </row>
    <row r="28183">
      <c r="A28183" s="307"/>
      <c r="B28183" s="85"/>
      <c r="C28183" s="85"/>
      <c r="D28183" s="85"/>
      <c r="E28183" s="88"/>
      <c r="G28183" s="17"/>
      <c r="I28183" s="43"/>
      <c r="J28183" s="308"/>
      <c r="K28183" s="51"/>
      <c r="N28183" s="309"/>
      <c r="R28183" s="17"/>
      <c r="T28183" s="17"/>
      <c r="V28183" s="17"/>
      <c r="W28183" s="51"/>
    </row>
    <row r="28184">
      <c r="A28184" s="307"/>
      <c r="B28184" s="85"/>
      <c r="C28184" s="85"/>
      <c r="D28184" s="85"/>
      <c r="E28184" s="88"/>
      <c r="G28184" s="17"/>
      <c r="I28184" s="43"/>
      <c r="J28184" s="308"/>
      <c r="K28184" s="51"/>
      <c r="N28184" s="309"/>
      <c r="R28184" s="17"/>
      <c r="T28184" s="17"/>
      <c r="V28184" s="17"/>
      <c r="W28184" s="51"/>
    </row>
    <row r="28185">
      <c r="A28185" s="307"/>
      <c r="B28185" s="85"/>
      <c r="C28185" s="85"/>
      <c r="D28185" s="85"/>
      <c r="E28185" s="88"/>
      <c r="G28185" s="17"/>
      <c r="I28185" s="43"/>
      <c r="J28185" s="308"/>
      <c r="K28185" s="51"/>
      <c r="N28185" s="309"/>
      <c r="R28185" s="17"/>
      <c r="T28185" s="17"/>
      <c r="V28185" s="17"/>
      <c r="W28185" s="51"/>
    </row>
    <row r="28186">
      <c r="A28186" s="307"/>
      <c r="B28186" s="85"/>
      <c r="C28186" s="85"/>
      <c r="D28186" s="85"/>
      <c r="E28186" s="88"/>
      <c r="G28186" s="17"/>
      <c r="I28186" s="43"/>
      <c r="J28186" s="308"/>
      <c r="K28186" s="51"/>
      <c r="N28186" s="309"/>
      <c r="R28186" s="17"/>
      <c r="T28186" s="17"/>
      <c r="V28186" s="17"/>
      <c r="W28186" s="51"/>
    </row>
    <row r="28187">
      <c r="A28187" s="307"/>
      <c r="B28187" s="85"/>
      <c r="C28187" s="85"/>
      <c r="D28187" s="85"/>
      <c r="E28187" s="88"/>
      <c r="G28187" s="17"/>
      <c r="I28187" s="43"/>
      <c r="J28187" s="308"/>
      <c r="K28187" s="51"/>
      <c r="N28187" s="309"/>
      <c r="R28187" s="17"/>
      <c r="T28187" s="17"/>
      <c r="V28187" s="17"/>
      <c r="W28187" s="51"/>
    </row>
    <row r="28188">
      <c r="A28188" s="307"/>
      <c r="B28188" s="85"/>
      <c r="C28188" s="85"/>
      <c r="D28188" s="85"/>
      <c r="E28188" s="88"/>
      <c r="G28188" s="17"/>
      <c r="I28188" s="43"/>
      <c r="J28188" s="308"/>
      <c r="K28188" s="51"/>
      <c r="N28188" s="309"/>
      <c r="R28188" s="17"/>
      <c r="T28188" s="17"/>
      <c r="V28188" s="17"/>
      <c r="W28188" s="51"/>
    </row>
    <row r="28189">
      <c r="A28189" s="307"/>
      <c r="B28189" s="85"/>
      <c r="C28189" s="85"/>
      <c r="D28189" s="85"/>
      <c r="E28189" s="88"/>
      <c r="G28189" s="17"/>
      <c r="I28189" s="43"/>
      <c r="J28189" s="308"/>
      <c r="K28189" s="51"/>
      <c r="N28189" s="309"/>
      <c r="R28189" s="17"/>
      <c r="T28189" s="17"/>
      <c r="V28189" s="17"/>
      <c r="W28189" s="51"/>
    </row>
    <row r="28190">
      <c r="A28190" s="307"/>
      <c r="B28190" s="85"/>
      <c r="C28190" s="85"/>
      <c r="D28190" s="85"/>
      <c r="E28190" s="88"/>
      <c r="G28190" s="17"/>
      <c r="I28190" s="43"/>
      <c r="J28190" s="308"/>
      <c r="K28190" s="51"/>
      <c r="N28190" s="309"/>
      <c r="R28190" s="17"/>
      <c r="T28190" s="17"/>
      <c r="V28190" s="17"/>
      <c r="W28190" s="51"/>
    </row>
    <row r="28191">
      <c r="A28191" s="307"/>
      <c r="B28191" s="85"/>
      <c r="C28191" s="85"/>
      <c r="D28191" s="85"/>
      <c r="E28191" s="88"/>
      <c r="G28191" s="17"/>
      <c r="I28191" s="43"/>
      <c r="J28191" s="308"/>
      <c r="K28191" s="51"/>
      <c r="N28191" s="309"/>
      <c r="R28191" s="17"/>
      <c r="T28191" s="17"/>
      <c r="V28191" s="17"/>
      <c r="W28191" s="51"/>
    </row>
    <row r="28192">
      <c r="A28192" s="307"/>
      <c r="B28192" s="85"/>
      <c r="C28192" s="85"/>
      <c r="D28192" s="85"/>
      <c r="E28192" s="88"/>
      <c r="G28192" s="17"/>
      <c r="I28192" s="43"/>
      <c r="J28192" s="308"/>
      <c r="K28192" s="51"/>
      <c r="N28192" s="309"/>
      <c r="R28192" s="17"/>
      <c r="T28192" s="17"/>
      <c r="V28192" s="17"/>
      <c r="W28192" s="51"/>
    </row>
    <row r="28193">
      <c r="A28193" s="307"/>
      <c r="B28193" s="85"/>
      <c r="C28193" s="85"/>
      <c r="D28193" s="85"/>
      <c r="E28193" s="88"/>
      <c r="G28193" s="17"/>
      <c r="I28193" s="43"/>
      <c r="J28193" s="308"/>
      <c r="K28193" s="51"/>
      <c r="N28193" s="309"/>
      <c r="R28193" s="17"/>
      <c r="T28193" s="17"/>
      <c r="V28193" s="17"/>
      <c r="W28193" s="51"/>
    </row>
    <row r="28194">
      <c r="A28194" s="307"/>
      <c r="B28194" s="85"/>
      <c r="C28194" s="85"/>
      <c r="D28194" s="85"/>
      <c r="E28194" s="88"/>
      <c r="G28194" s="17"/>
      <c r="I28194" s="43"/>
      <c r="J28194" s="308"/>
      <c r="K28194" s="51"/>
      <c r="N28194" s="309"/>
      <c r="R28194" s="17"/>
      <c r="T28194" s="17"/>
      <c r="V28194" s="17"/>
      <c r="W28194" s="51"/>
    </row>
    <row r="28195">
      <c r="A28195" s="307"/>
      <c r="B28195" s="85"/>
      <c r="C28195" s="85"/>
      <c r="D28195" s="85"/>
      <c r="E28195" s="88"/>
      <c r="G28195" s="17"/>
      <c r="I28195" s="43"/>
      <c r="J28195" s="308"/>
      <c r="K28195" s="51"/>
      <c r="N28195" s="309"/>
      <c r="R28195" s="17"/>
      <c r="T28195" s="17"/>
      <c r="V28195" s="17"/>
      <c r="W28195" s="51"/>
    </row>
    <row r="28196">
      <c r="A28196" s="307"/>
      <c r="B28196" s="85"/>
      <c r="C28196" s="85"/>
      <c r="D28196" s="85"/>
      <c r="E28196" s="88"/>
      <c r="G28196" s="17"/>
      <c r="I28196" s="43"/>
      <c r="J28196" s="308"/>
      <c r="K28196" s="51"/>
      <c r="N28196" s="309"/>
      <c r="R28196" s="17"/>
      <c r="T28196" s="17"/>
      <c r="V28196" s="17"/>
      <c r="W28196" s="51"/>
    </row>
    <row r="28197">
      <c r="A28197" s="307"/>
      <c r="B28197" s="85"/>
      <c r="C28197" s="85"/>
      <c r="D28197" s="85"/>
      <c r="E28197" s="88"/>
      <c r="G28197" s="17"/>
      <c r="I28197" s="43"/>
      <c r="J28197" s="308"/>
      <c r="K28197" s="51"/>
      <c r="N28197" s="309"/>
      <c r="R28197" s="17"/>
      <c r="T28197" s="17"/>
      <c r="V28197" s="17"/>
      <c r="W28197" s="51"/>
    </row>
    <row r="28198">
      <c r="A28198" s="307"/>
      <c r="B28198" s="85"/>
      <c r="C28198" s="85"/>
      <c r="D28198" s="85"/>
      <c r="E28198" s="88"/>
      <c r="G28198" s="17"/>
      <c r="I28198" s="43"/>
      <c r="J28198" s="308"/>
      <c r="K28198" s="51"/>
      <c r="N28198" s="309"/>
      <c r="R28198" s="17"/>
      <c r="T28198" s="17"/>
      <c r="V28198" s="17"/>
      <c r="W28198" s="51"/>
    </row>
    <row r="28199">
      <c r="A28199" s="307"/>
      <c r="B28199" s="85"/>
      <c r="C28199" s="85"/>
      <c r="D28199" s="85"/>
      <c r="E28199" s="88"/>
      <c r="G28199" s="17"/>
      <c r="I28199" s="43"/>
      <c r="J28199" s="308"/>
      <c r="K28199" s="51"/>
      <c r="N28199" s="309"/>
      <c r="R28199" s="17"/>
      <c r="T28199" s="17"/>
      <c r="V28199" s="17"/>
      <c r="W28199" s="51"/>
    </row>
    <row r="28200">
      <c r="A28200" s="307"/>
      <c r="B28200" s="85"/>
      <c r="C28200" s="85"/>
      <c r="D28200" s="85"/>
      <c r="E28200" s="88"/>
      <c r="G28200" s="17"/>
      <c r="I28200" s="43"/>
      <c r="J28200" s="308"/>
      <c r="K28200" s="51"/>
      <c r="N28200" s="309"/>
      <c r="R28200" s="17"/>
      <c r="T28200" s="17"/>
      <c r="V28200" s="17"/>
      <c r="W28200" s="51"/>
    </row>
    <row r="28201">
      <c r="A28201" s="307"/>
      <c r="B28201" s="85"/>
      <c r="C28201" s="85"/>
      <c r="D28201" s="85"/>
      <c r="E28201" s="88"/>
      <c r="G28201" s="17"/>
      <c r="I28201" s="43"/>
      <c r="J28201" s="308"/>
      <c r="K28201" s="51"/>
      <c r="N28201" s="309"/>
      <c r="R28201" s="17"/>
      <c r="T28201" s="17"/>
      <c r="V28201" s="17"/>
      <c r="W28201" s="51"/>
    </row>
    <row r="28202">
      <c r="A28202" s="307"/>
      <c r="B28202" s="85"/>
      <c r="C28202" s="85"/>
      <c r="D28202" s="85"/>
      <c r="E28202" s="88"/>
      <c r="G28202" s="17"/>
      <c r="I28202" s="43"/>
      <c r="J28202" s="308"/>
      <c r="K28202" s="51"/>
      <c r="N28202" s="309"/>
      <c r="R28202" s="17"/>
      <c r="T28202" s="17"/>
      <c r="V28202" s="17"/>
      <c r="W28202" s="51"/>
    </row>
    <row r="28203">
      <c r="A28203" s="307"/>
      <c r="B28203" s="85"/>
      <c r="C28203" s="85"/>
      <c r="D28203" s="85"/>
      <c r="E28203" s="88"/>
      <c r="G28203" s="17"/>
      <c r="I28203" s="43"/>
      <c r="J28203" s="308"/>
      <c r="K28203" s="51"/>
      <c r="N28203" s="309"/>
      <c r="R28203" s="17"/>
      <c r="T28203" s="17"/>
      <c r="V28203" s="17"/>
      <c r="W28203" s="51"/>
    </row>
    <row r="28204">
      <c r="A28204" s="307"/>
      <c r="B28204" s="85"/>
      <c r="C28204" s="85"/>
      <c r="D28204" s="85"/>
      <c r="E28204" s="88"/>
      <c r="G28204" s="17"/>
      <c r="I28204" s="43"/>
      <c r="J28204" s="308"/>
      <c r="K28204" s="51"/>
      <c r="N28204" s="309"/>
      <c r="R28204" s="17"/>
      <c r="T28204" s="17"/>
      <c r="V28204" s="17"/>
      <c r="W28204" s="51"/>
    </row>
    <row r="28205">
      <c r="A28205" s="307"/>
      <c r="B28205" s="85"/>
      <c r="C28205" s="85"/>
      <c r="D28205" s="85"/>
      <c r="E28205" s="88"/>
      <c r="G28205" s="17"/>
      <c r="I28205" s="43"/>
      <c r="J28205" s="308"/>
      <c r="K28205" s="51"/>
      <c r="N28205" s="309"/>
      <c r="R28205" s="17"/>
      <c r="T28205" s="17"/>
      <c r="V28205" s="17"/>
      <c r="W28205" s="51"/>
    </row>
    <row r="28206">
      <c r="A28206" s="307"/>
      <c r="B28206" s="85"/>
      <c r="C28206" s="85"/>
      <c r="D28206" s="85"/>
      <c r="E28206" s="88"/>
      <c r="G28206" s="17"/>
      <c r="I28206" s="43"/>
      <c r="J28206" s="308"/>
      <c r="K28206" s="51"/>
      <c r="N28206" s="309"/>
      <c r="R28206" s="17"/>
      <c r="T28206" s="17"/>
      <c r="V28206" s="17"/>
      <c r="W28206" s="51"/>
    </row>
    <row r="28207">
      <c r="A28207" s="307"/>
      <c r="B28207" s="85"/>
      <c r="C28207" s="85"/>
      <c r="D28207" s="85"/>
      <c r="E28207" s="88"/>
      <c r="G28207" s="17"/>
      <c r="I28207" s="43"/>
      <c r="J28207" s="308"/>
      <c r="K28207" s="51"/>
      <c r="N28207" s="309"/>
      <c r="R28207" s="17"/>
      <c r="T28207" s="17"/>
      <c r="V28207" s="17"/>
      <c r="W28207" s="51"/>
    </row>
    <row r="28208">
      <c r="A28208" s="307"/>
      <c r="B28208" s="85"/>
      <c r="C28208" s="85"/>
      <c r="D28208" s="85"/>
      <c r="E28208" s="88"/>
      <c r="G28208" s="17"/>
      <c r="I28208" s="43"/>
      <c r="J28208" s="308"/>
      <c r="K28208" s="51"/>
      <c r="N28208" s="309"/>
      <c r="R28208" s="17"/>
      <c r="T28208" s="17"/>
      <c r="V28208" s="17"/>
      <c r="W28208" s="51"/>
    </row>
    <row r="28209">
      <c r="A28209" s="307"/>
      <c r="B28209" s="85"/>
      <c r="C28209" s="85"/>
      <c r="D28209" s="85"/>
      <c r="E28209" s="88"/>
      <c r="G28209" s="17"/>
      <c r="I28209" s="43"/>
      <c r="J28209" s="308"/>
      <c r="K28209" s="51"/>
      <c r="N28209" s="309"/>
      <c r="R28209" s="17"/>
      <c r="T28209" s="17"/>
      <c r="V28209" s="17"/>
      <c r="W28209" s="51"/>
    </row>
    <row r="28210">
      <c r="A28210" s="307"/>
      <c r="B28210" s="85"/>
      <c r="C28210" s="85"/>
      <c r="D28210" s="85"/>
      <c r="E28210" s="88"/>
      <c r="G28210" s="17"/>
      <c r="I28210" s="43"/>
      <c r="J28210" s="308"/>
      <c r="K28210" s="51"/>
      <c r="N28210" s="309"/>
      <c r="R28210" s="17"/>
      <c r="T28210" s="17"/>
      <c r="V28210" s="17"/>
      <c r="W28210" s="51"/>
    </row>
    <row r="28211">
      <c r="A28211" s="307"/>
      <c r="B28211" s="85"/>
      <c r="C28211" s="85"/>
      <c r="D28211" s="85"/>
      <c r="E28211" s="88"/>
      <c r="G28211" s="17"/>
      <c r="I28211" s="43"/>
      <c r="J28211" s="308"/>
      <c r="K28211" s="51"/>
      <c r="N28211" s="309"/>
      <c r="R28211" s="17"/>
      <c r="T28211" s="17"/>
      <c r="V28211" s="17"/>
      <c r="W28211" s="51"/>
    </row>
    <row r="28212">
      <c r="A28212" s="307"/>
      <c r="B28212" s="85"/>
      <c r="C28212" s="85"/>
      <c r="D28212" s="85"/>
      <c r="E28212" s="88"/>
      <c r="G28212" s="17"/>
      <c r="I28212" s="43"/>
      <c r="J28212" s="308"/>
      <c r="K28212" s="51"/>
      <c r="N28212" s="309"/>
      <c r="R28212" s="17"/>
      <c r="T28212" s="17"/>
      <c r="V28212" s="17"/>
      <c r="W28212" s="51"/>
    </row>
    <row r="28213">
      <c r="A28213" s="307"/>
      <c r="B28213" s="85"/>
      <c r="C28213" s="85"/>
      <c r="D28213" s="85"/>
      <c r="E28213" s="88"/>
      <c r="G28213" s="17"/>
      <c r="I28213" s="43"/>
      <c r="J28213" s="308"/>
      <c r="K28213" s="51"/>
      <c r="N28213" s="309"/>
      <c r="R28213" s="17"/>
      <c r="T28213" s="17"/>
      <c r="V28213" s="17"/>
      <c r="W28213" s="51"/>
    </row>
    <row r="28214">
      <c r="A28214" s="307"/>
      <c r="B28214" s="85"/>
      <c r="C28214" s="85"/>
      <c r="D28214" s="85"/>
      <c r="E28214" s="88"/>
      <c r="G28214" s="17"/>
      <c r="I28214" s="43"/>
      <c r="J28214" s="308"/>
      <c r="K28214" s="51"/>
      <c r="N28214" s="309"/>
      <c r="R28214" s="17"/>
      <c r="T28214" s="17"/>
      <c r="V28214" s="17"/>
      <c r="W28214" s="51"/>
    </row>
    <row r="28215">
      <c r="A28215" s="307"/>
      <c r="B28215" s="85"/>
      <c r="C28215" s="85"/>
      <c r="D28215" s="85"/>
      <c r="E28215" s="88"/>
      <c r="G28215" s="17"/>
      <c r="I28215" s="43"/>
      <c r="J28215" s="308"/>
      <c r="K28215" s="51"/>
      <c r="N28215" s="309"/>
      <c r="R28215" s="17"/>
      <c r="T28215" s="17"/>
      <c r="V28215" s="17"/>
      <c r="W28215" s="51"/>
    </row>
    <row r="28216">
      <c r="A28216" s="307"/>
      <c r="B28216" s="85"/>
      <c r="C28216" s="85"/>
      <c r="D28216" s="85"/>
      <c r="E28216" s="88"/>
      <c r="G28216" s="17"/>
      <c r="I28216" s="43"/>
      <c r="J28216" s="308"/>
      <c r="K28216" s="51"/>
      <c r="N28216" s="309"/>
      <c r="R28216" s="17"/>
      <c r="T28216" s="17"/>
      <c r="V28216" s="17"/>
      <c r="W28216" s="51"/>
    </row>
    <row r="28217">
      <c r="A28217" s="307"/>
      <c r="B28217" s="85"/>
      <c r="C28217" s="85"/>
      <c r="D28217" s="85"/>
      <c r="E28217" s="88"/>
      <c r="G28217" s="17"/>
      <c r="I28217" s="43"/>
      <c r="J28217" s="308"/>
      <c r="K28217" s="51"/>
      <c r="N28217" s="309"/>
      <c r="R28217" s="17"/>
      <c r="T28217" s="17"/>
      <c r="V28217" s="17"/>
      <c r="W28217" s="51"/>
    </row>
    <row r="28218">
      <c r="A28218" s="307"/>
      <c r="B28218" s="85"/>
      <c r="C28218" s="85"/>
      <c r="D28218" s="85"/>
      <c r="E28218" s="88"/>
      <c r="G28218" s="17"/>
      <c r="I28218" s="43"/>
      <c r="J28218" s="308"/>
      <c r="K28218" s="51"/>
      <c r="N28218" s="309"/>
      <c r="R28218" s="17"/>
      <c r="T28218" s="17"/>
      <c r="V28218" s="17"/>
      <c r="W28218" s="51"/>
    </row>
    <row r="28219">
      <c r="A28219" s="307"/>
      <c r="B28219" s="85"/>
      <c r="C28219" s="85"/>
      <c r="D28219" s="85"/>
      <c r="E28219" s="88"/>
      <c r="G28219" s="17"/>
      <c r="I28219" s="43"/>
      <c r="J28219" s="308"/>
      <c r="K28219" s="51"/>
      <c r="N28219" s="309"/>
      <c r="R28219" s="17"/>
      <c r="T28219" s="17"/>
      <c r="V28219" s="17"/>
      <c r="W28219" s="51"/>
    </row>
    <row r="28220">
      <c r="A28220" s="307"/>
      <c r="B28220" s="85"/>
      <c r="C28220" s="85"/>
      <c r="D28220" s="85"/>
      <c r="E28220" s="88"/>
      <c r="G28220" s="17"/>
      <c r="I28220" s="43"/>
      <c r="J28220" s="308"/>
      <c r="K28220" s="51"/>
      <c r="N28220" s="309"/>
      <c r="R28220" s="17"/>
      <c r="T28220" s="17"/>
      <c r="V28220" s="17"/>
      <c r="W28220" s="51"/>
    </row>
    <row r="28221">
      <c r="A28221" s="307"/>
      <c r="B28221" s="85"/>
      <c r="C28221" s="85"/>
      <c r="D28221" s="85"/>
      <c r="E28221" s="88"/>
      <c r="G28221" s="17"/>
      <c r="I28221" s="43"/>
      <c r="J28221" s="308"/>
      <c r="K28221" s="51"/>
      <c r="N28221" s="309"/>
      <c r="R28221" s="17"/>
      <c r="T28221" s="17"/>
      <c r="V28221" s="17"/>
      <c r="W28221" s="51"/>
    </row>
    <row r="28222">
      <c r="A28222" s="307"/>
      <c r="B28222" s="85"/>
      <c r="C28222" s="85"/>
      <c r="D28222" s="85"/>
      <c r="E28222" s="88"/>
      <c r="G28222" s="17"/>
      <c r="I28222" s="43"/>
      <c r="J28222" s="308"/>
      <c r="K28222" s="51"/>
      <c r="N28222" s="309"/>
      <c r="R28222" s="17"/>
      <c r="T28222" s="17"/>
      <c r="V28222" s="17"/>
      <c r="W28222" s="51"/>
    </row>
    <row r="28223">
      <c r="A28223" s="307"/>
      <c r="B28223" s="85"/>
      <c r="C28223" s="85"/>
      <c r="D28223" s="85"/>
      <c r="E28223" s="88"/>
      <c r="G28223" s="17"/>
      <c r="I28223" s="43"/>
      <c r="J28223" s="308"/>
      <c r="K28223" s="51"/>
      <c r="N28223" s="309"/>
      <c r="R28223" s="17"/>
      <c r="T28223" s="17"/>
      <c r="V28223" s="17"/>
      <c r="W28223" s="51"/>
    </row>
    <row r="28224">
      <c r="A28224" s="307"/>
      <c r="B28224" s="85"/>
      <c r="C28224" s="85"/>
      <c r="D28224" s="85"/>
      <c r="E28224" s="88"/>
      <c r="G28224" s="17"/>
      <c r="I28224" s="43"/>
      <c r="J28224" s="308"/>
      <c r="K28224" s="51"/>
      <c r="N28224" s="309"/>
      <c r="R28224" s="17"/>
      <c r="T28224" s="17"/>
      <c r="V28224" s="17"/>
      <c r="W28224" s="51"/>
    </row>
    <row r="28225">
      <c r="A28225" s="307"/>
      <c r="B28225" s="85"/>
      <c r="C28225" s="85"/>
      <c r="D28225" s="85"/>
      <c r="E28225" s="88"/>
      <c r="G28225" s="17"/>
      <c r="I28225" s="43"/>
      <c r="J28225" s="308"/>
      <c r="K28225" s="51"/>
      <c r="N28225" s="309"/>
      <c r="R28225" s="17"/>
      <c r="T28225" s="17"/>
      <c r="V28225" s="17"/>
      <c r="W28225" s="51"/>
    </row>
    <row r="28226">
      <c r="A28226" s="307"/>
      <c r="B28226" s="85"/>
      <c r="C28226" s="85"/>
      <c r="D28226" s="85"/>
      <c r="E28226" s="88"/>
      <c r="G28226" s="17"/>
      <c r="I28226" s="43"/>
      <c r="J28226" s="308"/>
      <c r="K28226" s="51"/>
      <c r="N28226" s="309"/>
      <c r="R28226" s="17"/>
      <c r="T28226" s="17"/>
      <c r="V28226" s="17"/>
      <c r="W28226" s="51"/>
    </row>
    <row r="28227">
      <c r="A28227" s="307"/>
      <c r="B28227" s="85"/>
      <c r="C28227" s="85"/>
      <c r="D28227" s="85"/>
      <c r="E28227" s="88"/>
      <c r="G28227" s="17"/>
      <c r="I28227" s="43"/>
      <c r="J28227" s="308"/>
      <c r="K28227" s="51"/>
      <c r="N28227" s="309"/>
      <c r="R28227" s="17"/>
      <c r="T28227" s="17"/>
      <c r="V28227" s="17"/>
      <c r="W28227" s="51"/>
    </row>
    <row r="28228">
      <c r="A28228" s="307"/>
      <c r="B28228" s="85"/>
      <c r="C28228" s="85"/>
      <c r="D28228" s="85"/>
      <c r="E28228" s="88"/>
      <c r="G28228" s="17"/>
      <c r="I28228" s="43"/>
      <c r="J28228" s="308"/>
      <c r="K28228" s="51"/>
      <c r="N28228" s="309"/>
      <c r="R28228" s="17"/>
      <c r="T28228" s="17"/>
      <c r="V28228" s="17"/>
      <c r="W28228" s="51"/>
    </row>
    <row r="28229">
      <c r="A28229" s="307"/>
      <c r="B28229" s="85"/>
      <c r="C28229" s="85"/>
      <c r="D28229" s="85"/>
      <c r="E28229" s="88"/>
      <c r="G28229" s="17"/>
      <c r="I28229" s="43"/>
      <c r="J28229" s="308"/>
      <c r="K28229" s="51"/>
      <c r="N28229" s="309"/>
      <c r="R28229" s="17"/>
      <c r="T28229" s="17"/>
      <c r="V28229" s="17"/>
      <c r="W28229" s="51"/>
    </row>
    <row r="28230">
      <c r="A28230" s="307"/>
      <c r="B28230" s="85"/>
      <c r="C28230" s="85"/>
      <c r="D28230" s="85"/>
      <c r="E28230" s="88"/>
      <c r="G28230" s="17"/>
      <c r="I28230" s="43"/>
      <c r="J28230" s="308"/>
      <c r="K28230" s="51"/>
      <c r="N28230" s="309"/>
      <c r="R28230" s="17"/>
      <c r="T28230" s="17"/>
      <c r="V28230" s="17"/>
      <c r="W28230" s="51"/>
    </row>
    <row r="28231">
      <c r="A28231" s="307"/>
      <c r="B28231" s="85"/>
      <c r="C28231" s="85"/>
      <c r="D28231" s="85"/>
      <c r="E28231" s="88"/>
      <c r="G28231" s="17"/>
      <c r="I28231" s="43"/>
      <c r="J28231" s="308"/>
      <c r="K28231" s="51"/>
      <c r="N28231" s="309"/>
      <c r="R28231" s="17"/>
      <c r="T28231" s="17"/>
      <c r="V28231" s="17"/>
      <c r="W28231" s="51"/>
    </row>
    <row r="28232">
      <c r="A28232" s="307"/>
      <c r="B28232" s="85"/>
      <c r="C28232" s="85"/>
      <c r="D28232" s="85"/>
      <c r="E28232" s="88"/>
      <c r="G28232" s="17"/>
      <c r="I28232" s="43"/>
      <c r="J28232" s="308"/>
      <c r="K28232" s="51"/>
      <c r="N28232" s="309"/>
      <c r="R28232" s="17"/>
      <c r="T28232" s="17"/>
      <c r="V28232" s="17"/>
      <c r="W28232" s="51"/>
    </row>
    <row r="28233">
      <c r="A28233" s="307"/>
      <c r="B28233" s="85"/>
      <c r="C28233" s="85"/>
      <c r="D28233" s="85"/>
      <c r="E28233" s="88"/>
      <c r="G28233" s="17"/>
      <c r="I28233" s="43"/>
      <c r="J28233" s="308"/>
      <c r="K28233" s="51"/>
      <c r="N28233" s="309"/>
      <c r="R28233" s="17"/>
      <c r="T28233" s="17"/>
      <c r="V28233" s="17"/>
      <c r="W28233" s="51"/>
    </row>
    <row r="28234">
      <c r="A28234" s="307"/>
      <c r="B28234" s="85"/>
      <c r="C28234" s="85"/>
      <c r="D28234" s="85"/>
      <c r="E28234" s="88"/>
      <c r="G28234" s="17"/>
      <c r="I28234" s="43"/>
      <c r="J28234" s="308"/>
      <c r="K28234" s="51"/>
      <c r="N28234" s="309"/>
      <c r="R28234" s="17"/>
      <c r="T28234" s="17"/>
      <c r="V28234" s="17"/>
      <c r="W28234" s="51"/>
    </row>
    <row r="28235">
      <c r="A28235" s="307"/>
      <c r="B28235" s="85"/>
      <c r="C28235" s="85"/>
      <c r="D28235" s="85"/>
      <c r="E28235" s="88"/>
      <c r="G28235" s="17"/>
      <c r="I28235" s="43"/>
      <c r="J28235" s="308"/>
      <c r="K28235" s="51"/>
      <c r="N28235" s="309"/>
      <c r="R28235" s="17"/>
      <c r="T28235" s="17"/>
      <c r="V28235" s="17"/>
      <c r="W28235" s="51"/>
    </row>
    <row r="28236">
      <c r="A28236" s="307"/>
      <c r="B28236" s="85"/>
      <c r="C28236" s="85"/>
      <c r="D28236" s="85"/>
      <c r="E28236" s="88"/>
      <c r="G28236" s="17"/>
      <c r="I28236" s="43"/>
      <c r="J28236" s="308"/>
      <c r="K28236" s="51"/>
      <c r="N28236" s="309"/>
      <c r="R28236" s="17"/>
      <c r="T28236" s="17"/>
      <c r="V28236" s="17"/>
      <c r="W28236" s="51"/>
    </row>
    <row r="28237">
      <c r="A28237" s="307"/>
      <c r="B28237" s="85"/>
      <c r="C28237" s="85"/>
      <c r="D28237" s="85"/>
      <c r="E28237" s="88"/>
      <c r="G28237" s="17"/>
      <c r="I28237" s="43"/>
      <c r="J28237" s="308"/>
      <c r="K28237" s="51"/>
      <c r="N28237" s="309"/>
      <c r="R28237" s="17"/>
      <c r="T28237" s="17"/>
      <c r="V28237" s="17"/>
      <c r="W28237" s="51"/>
    </row>
    <row r="28238">
      <c r="A28238" s="307"/>
      <c r="B28238" s="85"/>
      <c r="C28238" s="85"/>
      <c r="D28238" s="85"/>
      <c r="E28238" s="88"/>
      <c r="G28238" s="17"/>
      <c r="I28238" s="43"/>
      <c r="J28238" s="308"/>
      <c r="K28238" s="51"/>
      <c r="N28238" s="309"/>
      <c r="R28238" s="17"/>
      <c r="T28238" s="17"/>
      <c r="V28238" s="17"/>
      <c r="W28238" s="51"/>
    </row>
    <row r="28239">
      <c r="A28239" s="307"/>
      <c r="B28239" s="85"/>
      <c r="C28239" s="85"/>
      <c r="D28239" s="85"/>
      <c r="E28239" s="88"/>
      <c r="G28239" s="17"/>
      <c r="I28239" s="43"/>
      <c r="J28239" s="308"/>
      <c r="K28239" s="51"/>
      <c r="N28239" s="309"/>
      <c r="R28239" s="17"/>
      <c r="T28239" s="17"/>
      <c r="V28239" s="17"/>
      <c r="W28239" s="51"/>
    </row>
    <row r="28240">
      <c r="A28240" s="307"/>
      <c r="B28240" s="85"/>
      <c r="C28240" s="85"/>
      <c r="D28240" s="85"/>
      <c r="E28240" s="88"/>
      <c r="G28240" s="17"/>
      <c r="I28240" s="43"/>
      <c r="J28240" s="308"/>
      <c r="K28240" s="51"/>
      <c r="N28240" s="309"/>
      <c r="R28240" s="17"/>
      <c r="T28240" s="17"/>
      <c r="V28240" s="17"/>
      <c r="W28240" s="51"/>
    </row>
    <row r="28241">
      <c r="A28241" s="307"/>
      <c r="B28241" s="85"/>
      <c r="C28241" s="85"/>
      <c r="D28241" s="85"/>
      <c r="E28241" s="88"/>
      <c r="G28241" s="17"/>
      <c r="I28241" s="43"/>
      <c r="J28241" s="308"/>
      <c r="K28241" s="51"/>
      <c r="N28241" s="309"/>
      <c r="R28241" s="17"/>
      <c r="T28241" s="17"/>
      <c r="V28241" s="17"/>
      <c r="W28241" s="51"/>
    </row>
    <row r="28242">
      <c r="A28242" s="307"/>
      <c r="B28242" s="85"/>
      <c r="C28242" s="85"/>
      <c r="D28242" s="85"/>
      <c r="E28242" s="88"/>
      <c r="G28242" s="17"/>
      <c r="I28242" s="43"/>
      <c r="J28242" s="308"/>
      <c r="K28242" s="51"/>
      <c r="N28242" s="309"/>
      <c r="R28242" s="17"/>
      <c r="T28242" s="17"/>
      <c r="V28242" s="17"/>
      <c r="W28242" s="51"/>
    </row>
    <row r="28243">
      <c r="A28243" s="307"/>
      <c r="B28243" s="85"/>
      <c r="C28243" s="85"/>
      <c r="D28243" s="85"/>
      <c r="E28243" s="88"/>
      <c r="G28243" s="17"/>
      <c r="I28243" s="43"/>
      <c r="J28243" s="308"/>
      <c r="K28243" s="51"/>
      <c r="N28243" s="309"/>
      <c r="R28243" s="17"/>
      <c r="T28243" s="17"/>
      <c r="V28243" s="17"/>
      <c r="W28243" s="51"/>
    </row>
    <row r="28244">
      <c r="A28244" s="307"/>
      <c r="B28244" s="85"/>
      <c r="C28244" s="85"/>
      <c r="D28244" s="85"/>
      <c r="E28244" s="88"/>
      <c r="G28244" s="17"/>
      <c r="I28244" s="43"/>
      <c r="J28244" s="308"/>
      <c r="K28244" s="51"/>
      <c r="N28244" s="309"/>
      <c r="R28244" s="17"/>
      <c r="T28244" s="17"/>
      <c r="V28244" s="17"/>
      <c r="W28244" s="51"/>
    </row>
    <row r="28245">
      <c r="A28245" s="307"/>
      <c r="B28245" s="85"/>
      <c r="C28245" s="85"/>
      <c r="D28245" s="85"/>
      <c r="E28245" s="88"/>
      <c r="G28245" s="17"/>
      <c r="I28245" s="43"/>
      <c r="J28245" s="308"/>
      <c r="K28245" s="51"/>
      <c r="N28245" s="309"/>
      <c r="R28245" s="17"/>
      <c r="T28245" s="17"/>
      <c r="V28245" s="17"/>
      <c r="W28245" s="51"/>
    </row>
    <row r="28246">
      <c r="A28246" s="307"/>
      <c r="B28246" s="85"/>
      <c r="C28246" s="85"/>
      <c r="D28246" s="85"/>
      <c r="E28246" s="88"/>
      <c r="G28246" s="17"/>
      <c r="I28246" s="43"/>
      <c r="J28246" s="308"/>
      <c r="K28246" s="51"/>
      <c r="N28246" s="309"/>
      <c r="R28246" s="17"/>
      <c r="T28246" s="17"/>
      <c r="V28246" s="17"/>
      <c r="W28246" s="51"/>
    </row>
    <row r="28247">
      <c r="A28247" s="307"/>
      <c r="B28247" s="85"/>
      <c r="C28247" s="85"/>
      <c r="D28247" s="85"/>
      <c r="E28247" s="88"/>
      <c r="G28247" s="17"/>
      <c r="I28247" s="43"/>
      <c r="J28247" s="308"/>
      <c r="K28247" s="51"/>
      <c r="N28247" s="309"/>
      <c r="R28247" s="17"/>
      <c r="T28247" s="17"/>
      <c r="V28247" s="17"/>
      <c r="W28247" s="51"/>
    </row>
    <row r="28248">
      <c r="A28248" s="307"/>
      <c r="B28248" s="85"/>
      <c r="C28248" s="85"/>
      <c r="D28248" s="85"/>
      <c r="E28248" s="88"/>
      <c r="G28248" s="17"/>
      <c r="I28248" s="43"/>
      <c r="J28248" s="308"/>
      <c r="K28248" s="51"/>
      <c r="N28248" s="309"/>
      <c r="R28248" s="17"/>
      <c r="T28248" s="17"/>
      <c r="V28248" s="17"/>
      <c r="W28248" s="51"/>
    </row>
    <row r="28249">
      <c r="A28249" s="307"/>
      <c r="B28249" s="85"/>
      <c r="C28249" s="85"/>
      <c r="D28249" s="85"/>
      <c r="E28249" s="88"/>
      <c r="G28249" s="17"/>
      <c r="I28249" s="43"/>
      <c r="J28249" s="308"/>
      <c r="K28249" s="51"/>
      <c r="N28249" s="309"/>
      <c r="R28249" s="17"/>
      <c r="T28249" s="17"/>
      <c r="V28249" s="17"/>
      <c r="W28249" s="51"/>
    </row>
    <row r="28250">
      <c r="A28250" s="307"/>
      <c r="B28250" s="85"/>
      <c r="C28250" s="85"/>
      <c r="D28250" s="85"/>
      <c r="E28250" s="88"/>
      <c r="G28250" s="17"/>
      <c r="I28250" s="43"/>
      <c r="J28250" s="308"/>
      <c r="K28250" s="51"/>
      <c r="N28250" s="309"/>
      <c r="R28250" s="17"/>
      <c r="T28250" s="17"/>
      <c r="V28250" s="17"/>
      <c r="W28250" s="51"/>
    </row>
    <row r="28251">
      <c r="A28251" s="307"/>
      <c r="B28251" s="85"/>
      <c r="C28251" s="85"/>
      <c r="D28251" s="85"/>
      <c r="E28251" s="88"/>
      <c r="G28251" s="17"/>
      <c r="I28251" s="43"/>
      <c r="J28251" s="308"/>
      <c r="K28251" s="51"/>
      <c r="N28251" s="309"/>
      <c r="R28251" s="17"/>
      <c r="T28251" s="17"/>
      <c r="V28251" s="17"/>
      <c r="W28251" s="51"/>
    </row>
    <row r="28252">
      <c r="A28252" s="307"/>
      <c r="B28252" s="85"/>
      <c r="C28252" s="85"/>
      <c r="D28252" s="85"/>
      <c r="E28252" s="88"/>
      <c r="G28252" s="17"/>
      <c r="I28252" s="43"/>
      <c r="J28252" s="308"/>
      <c r="K28252" s="51"/>
      <c r="N28252" s="309"/>
      <c r="R28252" s="17"/>
      <c r="T28252" s="17"/>
      <c r="V28252" s="17"/>
      <c r="W28252" s="51"/>
    </row>
    <row r="28253">
      <c r="A28253" s="307"/>
      <c r="B28253" s="85"/>
      <c r="C28253" s="85"/>
      <c r="D28253" s="85"/>
      <c r="E28253" s="88"/>
      <c r="G28253" s="17"/>
      <c r="I28253" s="43"/>
      <c r="J28253" s="308"/>
      <c r="K28253" s="51"/>
      <c r="N28253" s="309"/>
      <c r="R28253" s="17"/>
      <c r="T28253" s="17"/>
      <c r="V28253" s="17"/>
      <c r="W28253" s="51"/>
    </row>
    <row r="28254">
      <c r="A28254" s="307"/>
      <c r="B28254" s="85"/>
      <c r="C28254" s="85"/>
      <c r="D28254" s="85"/>
      <c r="E28254" s="88"/>
      <c r="G28254" s="17"/>
      <c r="I28254" s="43"/>
      <c r="J28254" s="308"/>
      <c r="K28254" s="51"/>
      <c r="N28254" s="309"/>
      <c r="R28254" s="17"/>
      <c r="T28254" s="17"/>
      <c r="V28254" s="17"/>
      <c r="W28254" s="51"/>
    </row>
    <row r="28255">
      <c r="A28255" s="307"/>
      <c r="B28255" s="85"/>
      <c r="C28255" s="85"/>
      <c r="D28255" s="85"/>
      <c r="E28255" s="88"/>
      <c r="G28255" s="17"/>
      <c r="I28255" s="43"/>
      <c r="J28255" s="308"/>
      <c r="K28255" s="51"/>
      <c r="N28255" s="309"/>
      <c r="R28255" s="17"/>
      <c r="T28255" s="17"/>
      <c r="V28255" s="17"/>
      <c r="W28255" s="51"/>
    </row>
    <row r="28256">
      <c r="A28256" s="307"/>
      <c r="B28256" s="85"/>
      <c r="C28256" s="85"/>
      <c r="D28256" s="85"/>
      <c r="E28256" s="88"/>
      <c r="G28256" s="17"/>
      <c r="I28256" s="43"/>
      <c r="J28256" s="308"/>
      <c r="K28256" s="51"/>
      <c r="N28256" s="309"/>
      <c r="R28256" s="17"/>
      <c r="T28256" s="17"/>
      <c r="V28256" s="17"/>
      <c r="W28256" s="51"/>
    </row>
    <row r="28257">
      <c r="A28257" s="307"/>
      <c r="B28257" s="85"/>
      <c r="C28257" s="85"/>
      <c r="D28257" s="85"/>
      <c r="E28257" s="88"/>
      <c r="G28257" s="17"/>
      <c r="I28257" s="43"/>
      <c r="J28257" s="308"/>
      <c r="K28257" s="51"/>
      <c r="N28257" s="309"/>
      <c r="R28257" s="17"/>
      <c r="T28257" s="17"/>
      <c r="V28257" s="17"/>
      <c r="W28257" s="51"/>
    </row>
    <row r="28258">
      <c r="A28258" s="307"/>
      <c r="B28258" s="85"/>
      <c r="C28258" s="85"/>
      <c r="D28258" s="85"/>
      <c r="E28258" s="88"/>
      <c r="G28258" s="17"/>
      <c r="I28258" s="43"/>
      <c r="J28258" s="308"/>
      <c r="K28258" s="51"/>
      <c r="N28258" s="309"/>
      <c r="R28258" s="17"/>
      <c r="T28258" s="17"/>
      <c r="V28258" s="17"/>
      <c r="W28258" s="51"/>
    </row>
    <row r="28259">
      <c r="A28259" s="307"/>
      <c r="B28259" s="85"/>
      <c r="C28259" s="85"/>
      <c r="D28259" s="85"/>
      <c r="E28259" s="88"/>
      <c r="G28259" s="17"/>
      <c r="I28259" s="43"/>
      <c r="J28259" s="308"/>
      <c r="K28259" s="51"/>
      <c r="N28259" s="309"/>
      <c r="R28259" s="17"/>
      <c r="T28259" s="17"/>
      <c r="V28259" s="17"/>
      <c r="W28259" s="51"/>
    </row>
    <row r="28260">
      <c r="A28260" s="307"/>
      <c r="B28260" s="85"/>
      <c r="C28260" s="85"/>
      <c r="D28260" s="85"/>
      <c r="E28260" s="88"/>
      <c r="G28260" s="17"/>
      <c r="I28260" s="43"/>
      <c r="J28260" s="308"/>
      <c r="K28260" s="51"/>
      <c r="N28260" s="309"/>
      <c r="R28260" s="17"/>
      <c r="T28260" s="17"/>
      <c r="V28260" s="17"/>
      <c r="W28260" s="51"/>
    </row>
    <row r="28261">
      <c r="A28261" s="307"/>
      <c r="B28261" s="85"/>
      <c r="C28261" s="85"/>
      <c r="D28261" s="85"/>
      <c r="E28261" s="88"/>
      <c r="G28261" s="17"/>
      <c r="I28261" s="43"/>
      <c r="J28261" s="308"/>
      <c r="K28261" s="51"/>
      <c r="N28261" s="309"/>
      <c r="R28261" s="17"/>
      <c r="T28261" s="17"/>
      <c r="V28261" s="17"/>
      <c r="W28261" s="51"/>
    </row>
    <row r="28262">
      <c r="A28262" s="307"/>
      <c r="B28262" s="85"/>
      <c r="C28262" s="85"/>
      <c r="D28262" s="85"/>
      <c r="E28262" s="88"/>
      <c r="G28262" s="17"/>
      <c r="I28262" s="43"/>
      <c r="J28262" s="308"/>
      <c r="K28262" s="51"/>
      <c r="N28262" s="309"/>
      <c r="R28262" s="17"/>
      <c r="T28262" s="17"/>
      <c r="V28262" s="17"/>
      <c r="W28262" s="51"/>
    </row>
    <row r="28263">
      <c r="A28263" s="307"/>
      <c r="B28263" s="85"/>
      <c r="C28263" s="85"/>
      <c r="D28263" s="85"/>
      <c r="E28263" s="88"/>
      <c r="G28263" s="17"/>
      <c r="I28263" s="43"/>
      <c r="J28263" s="308"/>
      <c r="K28263" s="51"/>
      <c r="N28263" s="309"/>
      <c r="R28263" s="17"/>
      <c r="T28263" s="17"/>
      <c r="V28263" s="17"/>
      <c r="W28263" s="51"/>
    </row>
    <row r="28264">
      <c r="A28264" s="307"/>
      <c r="B28264" s="85"/>
      <c r="C28264" s="85"/>
      <c r="D28264" s="85"/>
      <c r="E28264" s="88"/>
      <c r="G28264" s="17"/>
      <c r="I28264" s="43"/>
      <c r="J28264" s="308"/>
      <c r="K28264" s="51"/>
      <c r="N28264" s="309"/>
      <c r="R28264" s="17"/>
      <c r="T28264" s="17"/>
      <c r="V28264" s="17"/>
      <c r="W28264" s="51"/>
    </row>
    <row r="28265">
      <c r="A28265" s="307"/>
      <c r="B28265" s="85"/>
      <c r="C28265" s="85"/>
      <c r="D28265" s="85"/>
      <c r="E28265" s="88"/>
      <c r="G28265" s="17"/>
      <c r="I28265" s="43"/>
      <c r="J28265" s="308"/>
      <c r="K28265" s="51"/>
      <c r="N28265" s="309"/>
      <c r="R28265" s="17"/>
      <c r="T28265" s="17"/>
      <c r="V28265" s="17"/>
      <c r="W28265" s="51"/>
    </row>
    <row r="28266">
      <c r="A28266" s="307"/>
      <c r="B28266" s="85"/>
      <c r="C28266" s="85"/>
      <c r="D28266" s="85"/>
      <c r="E28266" s="88"/>
      <c r="G28266" s="17"/>
      <c r="I28266" s="43"/>
      <c r="J28266" s="308"/>
      <c r="K28266" s="51"/>
      <c r="N28266" s="309"/>
      <c r="R28266" s="17"/>
      <c r="T28266" s="17"/>
      <c r="V28266" s="17"/>
      <c r="W28266" s="51"/>
    </row>
    <row r="28267">
      <c r="A28267" s="307"/>
      <c r="B28267" s="85"/>
      <c r="C28267" s="85"/>
      <c r="D28267" s="85"/>
      <c r="E28267" s="88"/>
      <c r="G28267" s="17"/>
      <c r="I28267" s="43"/>
      <c r="J28267" s="308"/>
      <c r="K28267" s="51"/>
      <c r="N28267" s="309"/>
      <c r="R28267" s="17"/>
      <c r="T28267" s="17"/>
      <c r="V28267" s="17"/>
      <c r="W28267" s="51"/>
    </row>
    <row r="28268">
      <c r="A28268" s="307"/>
      <c r="B28268" s="85"/>
      <c r="C28268" s="85"/>
      <c r="D28268" s="85"/>
      <c r="E28268" s="88"/>
      <c r="G28268" s="17"/>
      <c r="I28268" s="43"/>
      <c r="J28268" s="308"/>
      <c r="K28268" s="51"/>
      <c r="N28268" s="309"/>
      <c r="R28268" s="17"/>
      <c r="T28268" s="17"/>
      <c r="V28268" s="17"/>
      <c r="W28268" s="51"/>
    </row>
    <row r="28269">
      <c r="A28269" s="307"/>
      <c r="B28269" s="85"/>
      <c r="C28269" s="85"/>
      <c r="D28269" s="85"/>
      <c r="E28269" s="88"/>
      <c r="G28269" s="17"/>
      <c r="I28269" s="43"/>
      <c r="J28269" s="308"/>
      <c r="K28269" s="51"/>
      <c r="N28269" s="309"/>
      <c r="R28269" s="17"/>
      <c r="T28269" s="17"/>
      <c r="V28269" s="17"/>
      <c r="W28269" s="51"/>
    </row>
    <row r="28270">
      <c r="A28270" s="307"/>
      <c r="B28270" s="85"/>
      <c r="C28270" s="85"/>
      <c r="D28270" s="85"/>
      <c r="E28270" s="88"/>
      <c r="G28270" s="17"/>
      <c r="I28270" s="43"/>
      <c r="J28270" s="308"/>
      <c r="K28270" s="51"/>
      <c r="N28270" s="309"/>
      <c r="R28270" s="17"/>
      <c r="T28270" s="17"/>
      <c r="V28270" s="17"/>
      <c r="W28270" s="51"/>
    </row>
    <row r="28271">
      <c r="A28271" s="307"/>
      <c r="B28271" s="85"/>
      <c r="C28271" s="85"/>
      <c r="D28271" s="85"/>
      <c r="E28271" s="88"/>
      <c r="G28271" s="17"/>
      <c r="I28271" s="43"/>
      <c r="J28271" s="308"/>
      <c r="K28271" s="51"/>
      <c r="N28271" s="309"/>
      <c r="R28271" s="17"/>
      <c r="T28271" s="17"/>
      <c r="V28271" s="17"/>
      <c r="W28271" s="51"/>
    </row>
    <row r="28272">
      <c r="A28272" s="307"/>
      <c r="B28272" s="85"/>
      <c r="C28272" s="85"/>
      <c r="D28272" s="85"/>
      <c r="E28272" s="88"/>
      <c r="G28272" s="17"/>
      <c r="I28272" s="43"/>
      <c r="J28272" s="308"/>
      <c r="K28272" s="51"/>
      <c r="N28272" s="309"/>
      <c r="R28272" s="17"/>
      <c r="T28272" s="17"/>
      <c r="V28272" s="17"/>
      <c r="W28272" s="51"/>
    </row>
    <row r="28273">
      <c r="A28273" s="307"/>
      <c r="B28273" s="85"/>
      <c r="C28273" s="85"/>
      <c r="D28273" s="85"/>
      <c r="E28273" s="88"/>
      <c r="G28273" s="17"/>
      <c r="I28273" s="43"/>
      <c r="J28273" s="308"/>
      <c r="K28273" s="51"/>
      <c r="N28273" s="309"/>
      <c r="R28273" s="17"/>
      <c r="T28273" s="17"/>
      <c r="V28273" s="17"/>
      <c r="W28273" s="51"/>
    </row>
    <row r="28274">
      <c r="A28274" s="307"/>
      <c r="B28274" s="85"/>
      <c r="C28274" s="85"/>
      <c r="D28274" s="85"/>
      <c r="E28274" s="88"/>
      <c r="G28274" s="17"/>
      <c r="I28274" s="43"/>
      <c r="J28274" s="308"/>
      <c r="K28274" s="51"/>
      <c r="N28274" s="309"/>
      <c r="R28274" s="17"/>
      <c r="T28274" s="17"/>
      <c r="V28274" s="17"/>
      <c r="W28274" s="51"/>
    </row>
    <row r="28275">
      <c r="A28275" s="307"/>
      <c r="B28275" s="85"/>
      <c r="C28275" s="85"/>
      <c r="D28275" s="85"/>
      <c r="E28275" s="88"/>
      <c r="G28275" s="17"/>
      <c r="I28275" s="43"/>
      <c r="J28275" s="308"/>
      <c r="K28275" s="51"/>
      <c r="N28275" s="309"/>
      <c r="R28275" s="17"/>
      <c r="T28275" s="17"/>
      <c r="V28275" s="17"/>
      <c r="W28275" s="51"/>
    </row>
    <row r="28276">
      <c r="A28276" s="307"/>
      <c r="B28276" s="85"/>
      <c r="C28276" s="85"/>
      <c r="D28276" s="85"/>
      <c r="E28276" s="88"/>
      <c r="G28276" s="17"/>
      <c r="I28276" s="43"/>
      <c r="J28276" s="308"/>
      <c r="K28276" s="51"/>
      <c r="N28276" s="309"/>
      <c r="R28276" s="17"/>
      <c r="T28276" s="17"/>
      <c r="V28276" s="17"/>
      <c r="W28276" s="51"/>
    </row>
    <row r="28277">
      <c r="A28277" s="307"/>
      <c r="B28277" s="85"/>
      <c r="C28277" s="85"/>
      <c r="D28277" s="85"/>
      <c r="E28277" s="88"/>
      <c r="G28277" s="17"/>
      <c r="I28277" s="43"/>
      <c r="J28277" s="308"/>
      <c r="K28277" s="51"/>
      <c r="N28277" s="309"/>
      <c r="R28277" s="17"/>
      <c r="T28277" s="17"/>
      <c r="V28277" s="17"/>
      <c r="W28277" s="51"/>
    </row>
    <row r="28278">
      <c r="A28278" s="307"/>
      <c r="B28278" s="85"/>
      <c r="C28278" s="85"/>
      <c r="D28278" s="85"/>
      <c r="E28278" s="88"/>
      <c r="G28278" s="17"/>
      <c r="I28278" s="43"/>
      <c r="J28278" s="308"/>
      <c r="K28278" s="51"/>
      <c r="N28278" s="309"/>
      <c r="R28278" s="17"/>
      <c r="T28278" s="17"/>
      <c r="V28278" s="17"/>
      <c r="W28278" s="51"/>
    </row>
    <row r="28279">
      <c r="A28279" s="307"/>
      <c r="B28279" s="85"/>
      <c r="C28279" s="85"/>
      <c r="D28279" s="85"/>
      <c r="E28279" s="88"/>
      <c r="G28279" s="17"/>
      <c r="I28279" s="43"/>
      <c r="J28279" s="308"/>
      <c r="K28279" s="51"/>
      <c r="N28279" s="309"/>
      <c r="R28279" s="17"/>
      <c r="T28279" s="17"/>
      <c r="V28279" s="17"/>
      <c r="W28279" s="51"/>
    </row>
    <row r="28280">
      <c r="A28280" s="307"/>
      <c r="B28280" s="85"/>
      <c r="C28280" s="85"/>
      <c r="D28280" s="85"/>
      <c r="E28280" s="88"/>
      <c r="G28280" s="17"/>
      <c r="I28280" s="43"/>
      <c r="J28280" s="308"/>
      <c r="K28280" s="51"/>
      <c r="N28280" s="309"/>
      <c r="R28280" s="17"/>
      <c r="T28280" s="17"/>
      <c r="V28280" s="17"/>
      <c r="W28280" s="51"/>
    </row>
    <row r="28281">
      <c r="A28281" s="307"/>
      <c r="B28281" s="85"/>
      <c r="C28281" s="85"/>
      <c r="D28281" s="85"/>
      <c r="E28281" s="88"/>
      <c r="G28281" s="17"/>
      <c r="I28281" s="43"/>
      <c r="J28281" s="308"/>
      <c r="K28281" s="51"/>
      <c r="N28281" s="309"/>
      <c r="R28281" s="17"/>
      <c r="T28281" s="17"/>
      <c r="V28281" s="17"/>
      <c r="W28281" s="51"/>
    </row>
    <row r="28282">
      <c r="A28282" s="307"/>
      <c r="B28282" s="85"/>
      <c r="C28282" s="85"/>
      <c r="D28282" s="85"/>
      <c r="E28282" s="88"/>
      <c r="G28282" s="17"/>
      <c r="I28282" s="43"/>
      <c r="J28282" s="308"/>
      <c r="K28282" s="51"/>
      <c r="N28282" s="309"/>
      <c r="R28282" s="17"/>
      <c r="T28282" s="17"/>
      <c r="V28282" s="17"/>
      <c r="W28282" s="51"/>
    </row>
    <row r="28283">
      <c r="A28283" s="307"/>
      <c r="B28283" s="85"/>
      <c r="C28283" s="85"/>
      <c r="D28283" s="85"/>
      <c r="E28283" s="88"/>
      <c r="G28283" s="17"/>
      <c r="I28283" s="43"/>
      <c r="J28283" s="308"/>
      <c r="K28283" s="51"/>
      <c r="N28283" s="309"/>
      <c r="R28283" s="17"/>
      <c r="T28283" s="17"/>
      <c r="V28283" s="17"/>
      <c r="W28283" s="51"/>
    </row>
    <row r="28284">
      <c r="A28284" s="307"/>
      <c r="B28284" s="85"/>
      <c r="C28284" s="85"/>
      <c r="D28284" s="85"/>
      <c r="E28284" s="88"/>
      <c r="G28284" s="17"/>
      <c r="I28284" s="43"/>
      <c r="J28284" s="308"/>
      <c r="K28284" s="51"/>
      <c r="N28284" s="309"/>
      <c r="R28284" s="17"/>
      <c r="T28284" s="17"/>
      <c r="V28284" s="17"/>
      <c r="W28284" s="51"/>
    </row>
    <row r="28285">
      <c r="A28285" s="307"/>
      <c r="B28285" s="85"/>
      <c r="C28285" s="85"/>
      <c r="D28285" s="85"/>
      <c r="E28285" s="88"/>
      <c r="G28285" s="17"/>
      <c r="I28285" s="43"/>
      <c r="J28285" s="308"/>
      <c r="K28285" s="51"/>
      <c r="N28285" s="309"/>
      <c r="R28285" s="17"/>
      <c r="T28285" s="17"/>
      <c r="V28285" s="17"/>
      <c r="W28285" s="51"/>
    </row>
    <row r="28286">
      <c r="A28286" s="307"/>
      <c r="B28286" s="85"/>
      <c r="C28286" s="85"/>
      <c r="D28286" s="85"/>
      <c r="E28286" s="88"/>
      <c r="G28286" s="17"/>
      <c r="I28286" s="43"/>
      <c r="J28286" s="308"/>
      <c r="K28286" s="51"/>
      <c r="N28286" s="309"/>
      <c r="R28286" s="17"/>
      <c r="T28286" s="17"/>
      <c r="V28286" s="17"/>
      <c r="W28286" s="51"/>
    </row>
    <row r="28287">
      <c r="A28287" s="307"/>
      <c r="B28287" s="85"/>
      <c r="C28287" s="85"/>
      <c r="D28287" s="85"/>
      <c r="E28287" s="88"/>
      <c r="G28287" s="17"/>
      <c r="I28287" s="43"/>
      <c r="J28287" s="308"/>
      <c r="K28287" s="51"/>
      <c r="N28287" s="309"/>
      <c r="R28287" s="17"/>
      <c r="T28287" s="17"/>
      <c r="V28287" s="17"/>
      <c r="W28287" s="51"/>
    </row>
    <row r="28288">
      <c r="A28288" s="307"/>
      <c r="B28288" s="85"/>
      <c r="C28288" s="85"/>
      <c r="D28288" s="85"/>
      <c r="E28288" s="88"/>
      <c r="G28288" s="17"/>
      <c r="I28288" s="43"/>
      <c r="J28288" s="308"/>
      <c r="K28288" s="51"/>
      <c r="N28288" s="309"/>
      <c r="R28288" s="17"/>
      <c r="T28288" s="17"/>
      <c r="V28288" s="17"/>
      <c r="W28288" s="51"/>
    </row>
    <row r="28289">
      <c r="A28289" s="307"/>
      <c r="B28289" s="85"/>
      <c r="C28289" s="85"/>
      <c r="D28289" s="85"/>
      <c r="E28289" s="88"/>
      <c r="G28289" s="17"/>
      <c r="I28289" s="43"/>
      <c r="J28289" s="308"/>
      <c r="K28289" s="51"/>
      <c r="N28289" s="309"/>
      <c r="R28289" s="17"/>
      <c r="T28289" s="17"/>
      <c r="V28289" s="17"/>
      <c r="W28289" s="51"/>
    </row>
    <row r="28290">
      <c r="A28290" s="307"/>
      <c r="B28290" s="85"/>
      <c r="C28290" s="85"/>
      <c r="D28290" s="85"/>
      <c r="E28290" s="88"/>
      <c r="G28290" s="17"/>
      <c r="I28290" s="43"/>
      <c r="J28290" s="308"/>
      <c r="K28290" s="51"/>
      <c r="N28290" s="309"/>
      <c r="R28290" s="17"/>
      <c r="T28290" s="17"/>
      <c r="V28290" s="17"/>
      <c r="W28290" s="51"/>
    </row>
    <row r="28291">
      <c r="A28291" s="307"/>
      <c r="B28291" s="85"/>
      <c r="C28291" s="85"/>
      <c r="D28291" s="85"/>
      <c r="E28291" s="88"/>
      <c r="G28291" s="17"/>
      <c r="I28291" s="43"/>
      <c r="J28291" s="308"/>
      <c r="K28291" s="51"/>
      <c r="N28291" s="309"/>
      <c r="R28291" s="17"/>
      <c r="T28291" s="17"/>
      <c r="V28291" s="17"/>
      <c r="W28291" s="51"/>
    </row>
    <row r="28292">
      <c r="A28292" s="307"/>
      <c r="B28292" s="85"/>
      <c r="C28292" s="85"/>
      <c r="D28292" s="85"/>
      <c r="E28292" s="88"/>
      <c r="G28292" s="17"/>
      <c r="I28292" s="43"/>
      <c r="J28292" s="308"/>
      <c r="K28292" s="51"/>
      <c r="N28292" s="309"/>
      <c r="R28292" s="17"/>
      <c r="T28292" s="17"/>
      <c r="V28292" s="17"/>
      <c r="W28292" s="51"/>
    </row>
    <row r="28293">
      <c r="A28293" s="307"/>
      <c r="B28293" s="85"/>
      <c r="C28293" s="85"/>
      <c r="D28293" s="85"/>
      <c r="E28293" s="88"/>
      <c r="G28293" s="17"/>
      <c r="I28293" s="43"/>
      <c r="J28293" s="308"/>
      <c r="K28293" s="51"/>
      <c r="N28293" s="309"/>
      <c r="R28293" s="17"/>
      <c r="T28293" s="17"/>
      <c r="V28293" s="17"/>
      <c r="W28293" s="51"/>
    </row>
    <row r="28294">
      <c r="A28294" s="307"/>
      <c r="B28294" s="85"/>
      <c r="C28294" s="85"/>
      <c r="D28294" s="85"/>
      <c r="E28294" s="88"/>
      <c r="G28294" s="17"/>
      <c r="I28294" s="43"/>
      <c r="J28294" s="308"/>
      <c r="K28294" s="51"/>
      <c r="N28294" s="309"/>
      <c r="R28294" s="17"/>
      <c r="T28294" s="17"/>
      <c r="V28294" s="17"/>
      <c r="W28294" s="51"/>
    </row>
    <row r="28295">
      <c r="A28295" s="307"/>
      <c r="B28295" s="85"/>
      <c r="C28295" s="85"/>
      <c r="D28295" s="85"/>
      <c r="E28295" s="88"/>
      <c r="G28295" s="17"/>
      <c r="I28295" s="43"/>
      <c r="J28295" s="308"/>
      <c r="K28295" s="51"/>
      <c r="N28295" s="309"/>
      <c r="R28295" s="17"/>
      <c r="T28295" s="17"/>
      <c r="V28295" s="17"/>
      <c r="W28295" s="51"/>
    </row>
    <row r="28296">
      <c r="A28296" s="307"/>
      <c r="B28296" s="85"/>
      <c r="C28296" s="85"/>
      <c r="D28296" s="85"/>
      <c r="E28296" s="88"/>
      <c r="G28296" s="17"/>
      <c r="I28296" s="43"/>
      <c r="J28296" s="308"/>
      <c r="K28296" s="51"/>
      <c r="N28296" s="309"/>
      <c r="R28296" s="17"/>
      <c r="T28296" s="17"/>
      <c r="V28296" s="17"/>
      <c r="W28296" s="51"/>
    </row>
    <row r="28297">
      <c r="A28297" s="307"/>
      <c r="B28297" s="85"/>
      <c r="C28297" s="85"/>
      <c r="D28297" s="85"/>
      <c r="E28297" s="88"/>
      <c r="G28297" s="17"/>
      <c r="I28297" s="43"/>
      <c r="J28297" s="308"/>
      <c r="K28297" s="51"/>
      <c r="N28297" s="309"/>
      <c r="R28297" s="17"/>
      <c r="T28297" s="17"/>
      <c r="V28297" s="17"/>
      <c r="W28297" s="51"/>
    </row>
    <row r="28298">
      <c r="A28298" s="307"/>
      <c r="B28298" s="85"/>
      <c r="C28298" s="85"/>
      <c r="D28298" s="85"/>
      <c r="E28298" s="88"/>
      <c r="G28298" s="17"/>
      <c r="I28298" s="43"/>
      <c r="J28298" s="308"/>
      <c r="K28298" s="51"/>
      <c r="N28298" s="309"/>
      <c r="R28298" s="17"/>
      <c r="T28298" s="17"/>
      <c r="V28298" s="17"/>
      <c r="W28298" s="51"/>
    </row>
    <row r="28299">
      <c r="A28299" s="307"/>
      <c r="B28299" s="85"/>
      <c r="C28299" s="85"/>
      <c r="D28299" s="85"/>
      <c r="E28299" s="88"/>
      <c r="G28299" s="17"/>
      <c r="I28299" s="43"/>
      <c r="J28299" s="308"/>
      <c r="K28299" s="51"/>
      <c r="N28299" s="309"/>
      <c r="R28299" s="17"/>
      <c r="T28299" s="17"/>
      <c r="V28299" s="17"/>
      <c r="W28299" s="51"/>
    </row>
    <row r="28300">
      <c r="A28300" s="307"/>
      <c r="B28300" s="85"/>
      <c r="C28300" s="85"/>
      <c r="D28300" s="85"/>
      <c r="E28300" s="88"/>
      <c r="G28300" s="17"/>
      <c r="I28300" s="43"/>
      <c r="J28300" s="308"/>
      <c r="K28300" s="51"/>
      <c r="N28300" s="309"/>
      <c r="R28300" s="17"/>
      <c r="T28300" s="17"/>
      <c r="V28300" s="17"/>
      <c r="W28300" s="51"/>
    </row>
    <row r="28301">
      <c r="A28301" s="307"/>
      <c r="B28301" s="85"/>
      <c r="C28301" s="85"/>
      <c r="D28301" s="85"/>
      <c r="E28301" s="88"/>
      <c r="G28301" s="17"/>
      <c r="I28301" s="43"/>
      <c r="J28301" s="308"/>
      <c r="K28301" s="51"/>
      <c r="N28301" s="309"/>
      <c r="R28301" s="17"/>
      <c r="T28301" s="17"/>
      <c r="V28301" s="17"/>
      <c r="W28301" s="51"/>
    </row>
    <row r="28302">
      <c r="A28302" s="307"/>
      <c r="B28302" s="85"/>
      <c r="C28302" s="85"/>
      <c r="D28302" s="85"/>
      <c r="E28302" s="88"/>
      <c r="G28302" s="17"/>
      <c r="I28302" s="43"/>
      <c r="J28302" s="308"/>
      <c r="K28302" s="51"/>
      <c r="N28302" s="309"/>
      <c r="R28302" s="17"/>
      <c r="T28302" s="17"/>
      <c r="V28302" s="17"/>
      <c r="W28302" s="51"/>
    </row>
    <row r="28303">
      <c r="A28303" s="307"/>
      <c r="B28303" s="85"/>
      <c r="C28303" s="85"/>
      <c r="D28303" s="85"/>
      <c r="E28303" s="88"/>
      <c r="G28303" s="17"/>
      <c r="I28303" s="43"/>
      <c r="J28303" s="308"/>
      <c r="K28303" s="51"/>
      <c r="N28303" s="309"/>
      <c r="R28303" s="17"/>
      <c r="T28303" s="17"/>
      <c r="V28303" s="17"/>
      <c r="W28303" s="51"/>
    </row>
    <row r="28304">
      <c r="A28304" s="307"/>
      <c r="B28304" s="85"/>
      <c r="C28304" s="85"/>
      <c r="D28304" s="85"/>
      <c r="E28304" s="88"/>
      <c r="G28304" s="17"/>
      <c r="I28304" s="43"/>
      <c r="J28304" s="308"/>
      <c r="K28304" s="51"/>
      <c r="N28304" s="309"/>
      <c r="R28304" s="17"/>
      <c r="T28304" s="17"/>
      <c r="V28304" s="17"/>
      <c r="W28304" s="51"/>
    </row>
    <row r="28305">
      <c r="A28305" s="307"/>
      <c r="B28305" s="85"/>
      <c r="C28305" s="85"/>
      <c r="D28305" s="85"/>
      <c r="E28305" s="88"/>
      <c r="G28305" s="17"/>
      <c r="I28305" s="43"/>
      <c r="J28305" s="308"/>
      <c r="K28305" s="51"/>
      <c r="N28305" s="309"/>
      <c r="R28305" s="17"/>
      <c r="T28305" s="17"/>
      <c r="V28305" s="17"/>
      <c r="W28305" s="51"/>
    </row>
    <row r="28306">
      <c r="A28306" s="307"/>
      <c r="B28306" s="85"/>
      <c r="C28306" s="85"/>
      <c r="D28306" s="85"/>
      <c r="E28306" s="88"/>
      <c r="G28306" s="17"/>
      <c r="I28306" s="43"/>
      <c r="J28306" s="308"/>
      <c r="K28306" s="51"/>
      <c r="N28306" s="309"/>
      <c r="R28306" s="17"/>
      <c r="T28306" s="17"/>
      <c r="V28306" s="17"/>
      <c r="W28306" s="51"/>
    </row>
    <row r="28307">
      <c r="A28307" s="307"/>
      <c r="B28307" s="85"/>
      <c r="C28307" s="85"/>
      <c r="D28307" s="85"/>
      <c r="E28307" s="88"/>
      <c r="G28307" s="17"/>
      <c r="I28307" s="43"/>
      <c r="J28307" s="308"/>
      <c r="K28307" s="51"/>
      <c r="N28307" s="309"/>
      <c r="R28307" s="17"/>
      <c r="T28307" s="17"/>
      <c r="V28307" s="17"/>
      <c r="W28307" s="51"/>
    </row>
    <row r="28308">
      <c r="A28308" s="307"/>
      <c r="B28308" s="85"/>
      <c r="C28308" s="85"/>
      <c r="D28308" s="85"/>
      <c r="E28308" s="88"/>
      <c r="G28308" s="17"/>
      <c r="I28308" s="43"/>
      <c r="J28308" s="308"/>
      <c r="K28308" s="51"/>
      <c r="N28308" s="309"/>
      <c r="R28308" s="17"/>
      <c r="T28308" s="17"/>
      <c r="V28308" s="17"/>
      <c r="W28308" s="51"/>
    </row>
    <row r="28309">
      <c r="A28309" s="307"/>
      <c r="B28309" s="85"/>
      <c r="C28309" s="85"/>
      <c r="D28309" s="85"/>
      <c r="E28309" s="88"/>
      <c r="G28309" s="17"/>
      <c r="I28309" s="43"/>
      <c r="J28309" s="308"/>
      <c r="K28309" s="51"/>
      <c r="N28309" s="309"/>
      <c r="R28309" s="17"/>
      <c r="T28309" s="17"/>
      <c r="V28309" s="17"/>
      <c r="W28309" s="51"/>
    </row>
    <row r="28310">
      <c r="A28310" s="307"/>
      <c r="B28310" s="85"/>
      <c r="C28310" s="85"/>
      <c r="D28310" s="85"/>
      <c r="E28310" s="88"/>
      <c r="G28310" s="17"/>
      <c r="I28310" s="43"/>
      <c r="J28310" s="308"/>
      <c r="K28310" s="51"/>
      <c r="N28310" s="309"/>
      <c r="R28310" s="17"/>
      <c r="T28310" s="17"/>
      <c r="V28310" s="17"/>
      <c r="W28310" s="51"/>
    </row>
    <row r="28311">
      <c r="A28311" s="307"/>
      <c r="B28311" s="85"/>
      <c r="C28311" s="85"/>
      <c r="D28311" s="85"/>
      <c r="E28311" s="88"/>
      <c r="G28311" s="17"/>
      <c r="I28311" s="43"/>
      <c r="J28311" s="308"/>
      <c r="K28311" s="51"/>
      <c r="N28311" s="309"/>
      <c r="R28311" s="17"/>
      <c r="T28311" s="17"/>
      <c r="V28311" s="17"/>
      <c r="W28311" s="51"/>
    </row>
    <row r="28312">
      <c r="A28312" s="307"/>
      <c r="B28312" s="85"/>
      <c r="C28312" s="85"/>
      <c r="D28312" s="85"/>
      <c r="E28312" s="88"/>
      <c r="G28312" s="17"/>
      <c r="I28312" s="43"/>
      <c r="J28312" s="308"/>
      <c r="K28312" s="51"/>
      <c r="N28312" s="309"/>
      <c r="R28312" s="17"/>
      <c r="T28312" s="17"/>
      <c r="V28312" s="17"/>
      <c r="W28312" s="51"/>
    </row>
    <row r="28313">
      <c r="A28313" s="307"/>
      <c r="B28313" s="85"/>
      <c r="C28313" s="85"/>
      <c r="D28313" s="85"/>
      <c r="E28313" s="88"/>
      <c r="G28313" s="17"/>
      <c r="I28313" s="43"/>
      <c r="J28313" s="308"/>
      <c r="K28313" s="51"/>
      <c r="N28313" s="309"/>
      <c r="R28313" s="17"/>
      <c r="T28313" s="17"/>
      <c r="V28313" s="17"/>
      <c r="W28313" s="51"/>
    </row>
    <row r="28314">
      <c r="A28314" s="307"/>
      <c r="B28314" s="85"/>
      <c r="C28314" s="85"/>
      <c r="D28314" s="85"/>
      <c r="E28314" s="88"/>
      <c r="G28314" s="17"/>
      <c r="I28314" s="43"/>
      <c r="J28314" s="308"/>
      <c r="K28314" s="51"/>
      <c r="N28314" s="309"/>
      <c r="R28314" s="17"/>
      <c r="T28314" s="17"/>
      <c r="V28314" s="17"/>
      <c r="W28314" s="51"/>
    </row>
    <row r="28315">
      <c r="A28315" s="307"/>
      <c r="B28315" s="85"/>
      <c r="C28315" s="85"/>
      <c r="D28315" s="85"/>
      <c r="E28315" s="88"/>
      <c r="G28315" s="17"/>
      <c r="I28315" s="43"/>
      <c r="J28315" s="308"/>
      <c r="K28315" s="51"/>
      <c r="N28315" s="309"/>
      <c r="R28315" s="17"/>
      <c r="T28315" s="17"/>
      <c r="V28315" s="17"/>
      <c r="W28315" s="51"/>
    </row>
    <row r="28316">
      <c r="A28316" s="307"/>
      <c r="B28316" s="85"/>
      <c r="C28316" s="85"/>
      <c r="D28316" s="85"/>
      <c r="E28316" s="88"/>
      <c r="G28316" s="17"/>
      <c r="I28316" s="43"/>
      <c r="J28316" s="308"/>
      <c r="K28316" s="51"/>
      <c r="N28316" s="309"/>
      <c r="R28316" s="17"/>
      <c r="T28316" s="17"/>
      <c r="V28316" s="17"/>
      <c r="W28316" s="51"/>
    </row>
    <row r="28317">
      <c r="A28317" s="307"/>
      <c r="B28317" s="85"/>
      <c r="C28317" s="85"/>
      <c r="D28317" s="85"/>
      <c r="E28317" s="88"/>
      <c r="G28317" s="17"/>
      <c r="I28317" s="43"/>
      <c r="J28317" s="308"/>
      <c r="K28317" s="51"/>
      <c r="N28317" s="309"/>
      <c r="R28317" s="17"/>
      <c r="T28317" s="17"/>
      <c r="V28317" s="17"/>
      <c r="W28317" s="51"/>
    </row>
    <row r="28318">
      <c r="A28318" s="307"/>
      <c r="B28318" s="85"/>
      <c r="C28318" s="85"/>
      <c r="D28318" s="85"/>
      <c r="E28318" s="88"/>
      <c r="G28318" s="17"/>
      <c r="I28318" s="43"/>
      <c r="J28318" s="308"/>
      <c r="K28318" s="51"/>
      <c r="N28318" s="309"/>
      <c r="R28318" s="17"/>
      <c r="T28318" s="17"/>
      <c r="V28318" s="17"/>
      <c r="W28318" s="51"/>
    </row>
    <row r="28319">
      <c r="A28319" s="307"/>
      <c r="B28319" s="85"/>
      <c r="C28319" s="85"/>
      <c r="D28319" s="85"/>
      <c r="E28319" s="88"/>
      <c r="G28319" s="17"/>
      <c r="I28319" s="43"/>
      <c r="J28319" s="308"/>
      <c r="K28319" s="51"/>
      <c r="N28319" s="309"/>
      <c r="R28319" s="17"/>
      <c r="T28319" s="17"/>
      <c r="V28319" s="17"/>
      <c r="W28319" s="51"/>
    </row>
    <row r="28320">
      <c r="A28320" s="307"/>
      <c r="B28320" s="85"/>
      <c r="C28320" s="85"/>
      <c r="D28320" s="85"/>
      <c r="E28320" s="88"/>
      <c r="G28320" s="17"/>
      <c r="I28320" s="43"/>
      <c r="J28320" s="308"/>
      <c r="K28320" s="51"/>
      <c r="N28320" s="309"/>
      <c r="R28320" s="17"/>
      <c r="T28320" s="17"/>
      <c r="V28320" s="17"/>
      <c r="W28320" s="51"/>
    </row>
    <row r="28321">
      <c r="A28321" s="307"/>
      <c r="B28321" s="85"/>
      <c r="C28321" s="85"/>
      <c r="D28321" s="85"/>
      <c r="E28321" s="88"/>
      <c r="G28321" s="17"/>
      <c r="I28321" s="43"/>
      <c r="J28321" s="308"/>
      <c r="K28321" s="51"/>
      <c r="N28321" s="309"/>
      <c r="R28321" s="17"/>
      <c r="T28321" s="17"/>
      <c r="V28321" s="17"/>
      <c r="W28321" s="51"/>
    </row>
    <row r="28322">
      <c r="A28322" s="307"/>
      <c r="B28322" s="85"/>
      <c r="C28322" s="85"/>
      <c r="D28322" s="85"/>
      <c r="E28322" s="88"/>
      <c r="G28322" s="17"/>
      <c r="I28322" s="43"/>
      <c r="J28322" s="308"/>
      <c r="K28322" s="51"/>
      <c r="N28322" s="309"/>
      <c r="R28322" s="17"/>
      <c r="T28322" s="17"/>
      <c r="V28322" s="17"/>
      <c r="W28322" s="51"/>
    </row>
    <row r="28323">
      <c r="A28323" s="307"/>
      <c r="B28323" s="85"/>
      <c r="C28323" s="85"/>
      <c r="D28323" s="85"/>
      <c r="E28323" s="88"/>
      <c r="G28323" s="17"/>
      <c r="I28323" s="43"/>
      <c r="J28323" s="308"/>
      <c r="K28323" s="51"/>
      <c r="N28323" s="309"/>
      <c r="R28323" s="17"/>
      <c r="T28323" s="17"/>
      <c r="V28323" s="17"/>
      <c r="W28323" s="51"/>
    </row>
    <row r="28324">
      <c r="A28324" s="307"/>
      <c r="B28324" s="85"/>
      <c r="C28324" s="85"/>
      <c r="D28324" s="85"/>
      <c r="E28324" s="88"/>
      <c r="G28324" s="17"/>
      <c r="I28324" s="43"/>
      <c r="J28324" s="308"/>
      <c r="K28324" s="51"/>
      <c r="N28324" s="309"/>
      <c r="R28324" s="17"/>
      <c r="T28324" s="17"/>
      <c r="V28324" s="17"/>
      <c r="W28324" s="51"/>
    </row>
    <row r="28325">
      <c r="A28325" s="307"/>
      <c r="B28325" s="85"/>
      <c r="C28325" s="85"/>
      <c r="D28325" s="85"/>
      <c r="E28325" s="88"/>
      <c r="G28325" s="17"/>
      <c r="I28325" s="43"/>
      <c r="J28325" s="308"/>
      <c r="K28325" s="51"/>
      <c r="N28325" s="309"/>
      <c r="R28325" s="17"/>
      <c r="T28325" s="17"/>
      <c r="V28325" s="17"/>
      <c r="W28325" s="51"/>
    </row>
    <row r="28326">
      <c r="A28326" s="307"/>
      <c r="B28326" s="85"/>
      <c r="C28326" s="85"/>
      <c r="D28326" s="85"/>
      <c r="E28326" s="88"/>
      <c r="G28326" s="17"/>
      <c r="I28326" s="43"/>
      <c r="J28326" s="308"/>
      <c r="K28326" s="51"/>
      <c r="N28326" s="309"/>
      <c r="R28326" s="17"/>
      <c r="T28326" s="17"/>
      <c r="V28326" s="17"/>
      <c r="W28326" s="51"/>
    </row>
    <row r="28327">
      <c r="A28327" s="307"/>
      <c r="B28327" s="85"/>
      <c r="C28327" s="85"/>
      <c r="D28327" s="85"/>
      <c r="E28327" s="88"/>
      <c r="G28327" s="17"/>
      <c r="I28327" s="43"/>
      <c r="J28327" s="308"/>
      <c r="K28327" s="51"/>
      <c r="N28327" s="309"/>
      <c r="R28327" s="17"/>
      <c r="T28327" s="17"/>
      <c r="V28327" s="17"/>
      <c r="W28327" s="51"/>
    </row>
    <row r="28328">
      <c r="A28328" s="307"/>
      <c r="B28328" s="85"/>
      <c r="C28328" s="85"/>
      <c r="D28328" s="85"/>
      <c r="E28328" s="88"/>
      <c r="G28328" s="17"/>
      <c r="I28328" s="43"/>
      <c r="J28328" s="308"/>
      <c r="K28328" s="51"/>
      <c r="N28328" s="309"/>
      <c r="R28328" s="17"/>
      <c r="T28328" s="17"/>
      <c r="V28328" s="17"/>
      <c r="W28328" s="51"/>
    </row>
    <row r="28329">
      <c r="A28329" s="307"/>
      <c r="B28329" s="85"/>
      <c r="C28329" s="85"/>
      <c r="D28329" s="85"/>
      <c r="E28329" s="88"/>
      <c r="G28329" s="17"/>
      <c r="I28329" s="43"/>
      <c r="J28329" s="308"/>
      <c r="K28329" s="51"/>
      <c r="N28329" s="309"/>
      <c r="R28329" s="17"/>
      <c r="T28329" s="17"/>
      <c r="V28329" s="17"/>
      <c r="W28329" s="51"/>
    </row>
    <row r="28330">
      <c r="A28330" s="307"/>
      <c r="B28330" s="85"/>
      <c r="C28330" s="85"/>
      <c r="D28330" s="85"/>
      <c r="E28330" s="88"/>
      <c r="G28330" s="17"/>
      <c r="I28330" s="43"/>
      <c r="J28330" s="308"/>
      <c r="K28330" s="51"/>
      <c r="N28330" s="309"/>
      <c r="R28330" s="17"/>
      <c r="T28330" s="17"/>
      <c r="V28330" s="17"/>
      <c r="W28330" s="51"/>
    </row>
    <row r="28331">
      <c r="A28331" s="307"/>
      <c r="B28331" s="85"/>
      <c r="C28331" s="85"/>
      <c r="D28331" s="85"/>
      <c r="E28331" s="88"/>
      <c r="G28331" s="17"/>
      <c r="I28331" s="43"/>
      <c r="J28331" s="308"/>
      <c r="K28331" s="51"/>
      <c r="N28331" s="309"/>
      <c r="R28331" s="17"/>
      <c r="T28331" s="17"/>
      <c r="V28331" s="17"/>
      <c r="W28331" s="51"/>
    </row>
    <row r="28332">
      <c r="A28332" s="307"/>
      <c r="B28332" s="85"/>
      <c r="C28332" s="85"/>
      <c r="D28332" s="85"/>
      <c r="E28332" s="88"/>
      <c r="G28332" s="17"/>
      <c r="I28332" s="43"/>
      <c r="J28332" s="308"/>
      <c r="K28332" s="51"/>
      <c r="N28332" s="309"/>
      <c r="R28332" s="17"/>
      <c r="T28332" s="17"/>
      <c r="V28332" s="17"/>
      <c r="W28332" s="51"/>
    </row>
    <row r="28333">
      <c r="A28333" s="307"/>
      <c r="B28333" s="85"/>
      <c r="C28333" s="85"/>
      <c r="D28333" s="85"/>
      <c r="E28333" s="88"/>
      <c r="G28333" s="17"/>
      <c r="I28333" s="43"/>
      <c r="J28333" s="308"/>
      <c r="K28333" s="51"/>
      <c r="N28333" s="309"/>
      <c r="R28333" s="17"/>
      <c r="T28333" s="17"/>
      <c r="V28333" s="17"/>
      <c r="W28333" s="51"/>
    </row>
    <row r="28334">
      <c r="A28334" s="307"/>
      <c r="B28334" s="85"/>
      <c r="C28334" s="85"/>
      <c r="D28334" s="85"/>
      <c r="E28334" s="88"/>
      <c r="G28334" s="17"/>
      <c r="I28334" s="43"/>
      <c r="J28334" s="308"/>
      <c r="K28334" s="51"/>
      <c r="N28334" s="309"/>
      <c r="R28334" s="17"/>
      <c r="T28334" s="17"/>
      <c r="V28334" s="17"/>
      <c r="W28334" s="51"/>
    </row>
    <row r="28335">
      <c r="A28335" s="307"/>
      <c r="B28335" s="85"/>
      <c r="C28335" s="85"/>
      <c r="D28335" s="85"/>
      <c r="E28335" s="88"/>
      <c r="G28335" s="17"/>
      <c r="I28335" s="43"/>
      <c r="J28335" s="308"/>
      <c r="K28335" s="51"/>
      <c r="N28335" s="309"/>
      <c r="R28335" s="17"/>
      <c r="T28335" s="17"/>
      <c r="V28335" s="17"/>
      <c r="W28335" s="51"/>
    </row>
    <row r="28336">
      <c r="A28336" s="307"/>
      <c r="B28336" s="85"/>
      <c r="C28336" s="85"/>
      <c r="D28336" s="85"/>
      <c r="E28336" s="88"/>
      <c r="G28336" s="17"/>
      <c r="I28336" s="43"/>
      <c r="J28336" s="308"/>
      <c r="K28336" s="51"/>
      <c r="N28336" s="309"/>
      <c r="R28336" s="17"/>
      <c r="T28336" s="17"/>
      <c r="V28336" s="17"/>
      <c r="W28336" s="51"/>
    </row>
    <row r="28337">
      <c r="A28337" s="307"/>
      <c r="B28337" s="85"/>
      <c r="C28337" s="85"/>
      <c r="D28337" s="85"/>
      <c r="E28337" s="88"/>
      <c r="G28337" s="17"/>
      <c r="I28337" s="43"/>
      <c r="J28337" s="308"/>
      <c r="K28337" s="51"/>
      <c r="N28337" s="309"/>
      <c r="R28337" s="17"/>
      <c r="T28337" s="17"/>
      <c r="V28337" s="17"/>
      <c r="W28337" s="51"/>
    </row>
    <row r="28338">
      <c r="A28338" s="307"/>
      <c r="B28338" s="85"/>
      <c r="C28338" s="85"/>
      <c r="D28338" s="85"/>
      <c r="E28338" s="88"/>
      <c r="G28338" s="17"/>
      <c r="I28338" s="43"/>
      <c r="J28338" s="308"/>
      <c r="K28338" s="51"/>
      <c r="N28338" s="309"/>
      <c r="R28338" s="17"/>
      <c r="T28338" s="17"/>
      <c r="V28338" s="17"/>
      <c r="W28338" s="51"/>
    </row>
    <row r="28339">
      <c r="A28339" s="307"/>
      <c r="B28339" s="85"/>
      <c r="C28339" s="85"/>
      <c r="D28339" s="85"/>
      <c r="E28339" s="88"/>
      <c r="G28339" s="17"/>
      <c r="I28339" s="43"/>
      <c r="J28339" s="308"/>
      <c r="K28339" s="51"/>
      <c r="N28339" s="309"/>
      <c r="R28339" s="17"/>
      <c r="T28339" s="17"/>
      <c r="V28339" s="17"/>
      <c r="W28339" s="51"/>
    </row>
    <row r="28340">
      <c r="A28340" s="307"/>
      <c r="B28340" s="85"/>
      <c r="C28340" s="85"/>
      <c r="D28340" s="85"/>
      <c r="E28340" s="88"/>
      <c r="G28340" s="17"/>
      <c r="I28340" s="43"/>
      <c r="J28340" s="308"/>
      <c r="K28340" s="51"/>
      <c r="N28340" s="309"/>
      <c r="R28340" s="17"/>
      <c r="T28340" s="17"/>
      <c r="V28340" s="17"/>
      <c r="W28340" s="51"/>
    </row>
    <row r="28341">
      <c r="A28341" s="307"/>
      <c r="B28341" s="85"/>
      <c r="C28341" s="85"/>
      <c r="D28341" s="85"/>
      <c r="E28341" s="88"/>
      <c r="G28341" s="17"/>
      <c r="I28341" s="43"/>
      <c r="J28341" s="308"/>
      <c r="K28341" s="51"/>
      <c r="N28341" s="309"/>
      <c r="R28341" s="17"/>
      <c r="T28341" s="17"/>
      <c r="V28341" s="17"/>
      <c r="W28341" s="51"/>
    </row>
    <row r="28342">
      <c r="A28342" s="307"/>
      <c r="B28342" s="85"/>
      <c r="C28342" s="85"/>
      <c r="D28342" s="85"/>
      <c r="E28342" s="88"/>
      <c r="G28342" s="17"/>
      <c r="I28342" s="43"/>
      <c r="J28342" s="308"/>
      <c r="K28342" s="51"/>
      <c r="N28342" s="309"/>
      <c r="R28342" s="17"/>
      <c r="T28342" s="17"/>
      <c r="V28342" s="17"/>
      <c r="W28342" s="51"/>
    </row>
    <row r="28343">
      <c r="A28343" s="307"/>
      <c r="B28343" s="85"/>
      <c r="C28343" s="85"/>
      <c r="D28343" s="85"/>
      <c r="E28343" s="88"/>
      <c r="G28343" s="17"/>
      <c r="I28343" s="43"/>
      <c r="J28343" s="308"/>
      <c r="K28343" s="51"/>
      <c r="N28343" s="309"/>
      <c r="R28343" s="17"/>
      <c r="T28343" s="17"/>
      <c r="V28343" s="17"/>
      <c r="W28343" s="51"/>
    </row>
    <row r="28344">
      <c r="A28344" s="307"/>
      <c r="B28344" s="85"/>
      <c r="C28344" s="85"/>
      <c r="D28344" s="85"/>
      <c r="E28344" s="88"/>
      <c r="G28344" s="17"/>
      <c r="I28344" s="43"/>
      <c r="J28344" s="308"/>
      <c r="K28344" s="51"/>
      <c r="N28344" s="309"/>
      <c r="R28344" s="17"/>
      <c r="T28344" s="17"/>
      <c r="V28344" s="17"/>
      <c r="W28344" s="51"/>
    </row>
    <row r="28345">
      <c r="A28345" s="307"/>
      <c r="B28345" s="85"/>
      <c r="C28345" s="85"/>
      <c r="D28345" s="85"/>
      <c r="E28345" s="88"/>
      <c r="G28345" s="17"/>
      <c r="I28345" s="43"/>
      <c r="J28345" s="308"/>
      <c r="K28345" s="51"/>
      <c r="N28345" s="309"/>
      <c r="R28345" s="17"/>
      <c r="T28345" s="17"/>
      <c r="V28345" s="17"/>
      <c r="W28345" s="51"/>
    </row>
    <row r="28346">
      <c r="A28346" s="307"/>
      <c r="B28346" s="85"/>
      <c r="C28346" s="85"/>
      <c r="D28346" s="85"/>
      <c r="E28346" s="88"/>
      <c r="G28346" s="17"/>
      <c r="I28346" s="43"/>
      <c r="J28346" s="308"/>
      <c r="K28346" s="51"/>
      <c r="N28346" s="309"/>
      <c r="R28346" s="17"/>
      <c r="T28346" s="17"/>
      <c r="V28346" s="17"/>
      <c r="W28346" s="51"/>
    </row>
    <row r="28347">
      <c r="A28347" s="307"/>
      <c r="B28347" s="85"/>
      <c r="C28347" s="85"/>
      <c r="D28347" s="85"/>
      <c r="E28347" s="88"/>
      <c r="G28347" s="17"/>
      <c r="I28347" s="43"/>
      <c r="J28347" s="308"/>
      <c r="K28347" s="51"/>
      <c r="N28347" s="309"/>
      <c r="R28347" s="17"/>
      <c r="T28347" s="17"/>
      <c r="V28347" s="17"/>
      <c r="W28347" s="51"/>
    </row>
    <row r="28348">
      <c r="A28348" s="307"/>
      <c r="B28348" s="85"/>
      <c r="C28348" s="85"/>
      <c r="D28348" s="85"/>
      <c r="E28348" s="88"/>
      <c r="G28348" s="17"/>
      <c r="I28348" s="43"/>
      <c r="J28348" s="308"/>
      <c r="K28348" s="51"/>
      <c r="N28348" s="309"/>
      <c r="R28348" s="17"/>
      <c r="T28348" s="17"/>
      <c r="V28348" s="17"/>
      <c r="W28348" s="51"/>
    </row>
    <row r="28349">
      <c r="A28349" s="307"/>
      <c r="B28349" s="85"/>
      <c r="C28349" s="85"/>
      <c r="D28349" s="85"/>
      <c r="E28349" s="88"/>
      <c r="G28349" s="17"/>
      <c r="I28349" s="43"/>
      <c r="J28349" s="308"/>
      <c r="K28349" s="51"/>
      <c r="N28349" s="309"/>
      <c r="R28349" s="17"/>
      <c r="T28349" s="17"/>
      <c r="V28349" s="17"/>
      <c r="W28349" s="51"/>
    </row>
    <row r="28350">
      <c r="A28350" s="307"/>
      <c r="B28350" s="85"/>
      <c r="C28350" s="85"/>
      <c r="D28350" s="85"/>
      <c r="E28350" s="88"/>
      <c r="G28350" s="17"/>
      <c r="I28350" s="43"/>
      <c r="J28350" s="308"/>
      <c r="K28350" s="51"/>
      <c r="N28350" s="309"/>
      <c r="R28350" s="17"/>
      <c r="T28350" s="17"/>
      <c r="V28350" s="17"/>
      <c r="W28350" s="51"/>
    </row>
    <row r="28351">
      <c r="A28351" s="307"/>
      <c r="B28351" s="85"/>
      <c r="C28351" s="85"/>
      <c r="D28351" s="85"/>
      <c r="E28351" s="88"/>
      <c r="G28351" s="17"/>
      <c r="I28351" s="43"/>
      <c r="J28351" s="308"/>
      <c r="K28351" s="51"/>
      <c r="N28351" s="309"/>
      <c r="R28351" s="17"/>
      <c r="T28351" s="17"/>
      <c r="V28351" s="17"/>
      <c r="W28351" s="51"/>
    </row>
    <row r="28352">
      <c r="A28352" s="307"/>
      <c r="B28352" s="85"/>
      <c r="C28352" s="85"/>
      <c r="D28352" s="85"/>
      <c r="E28352" s="88"/>
      <c r="G28352" s="17"/>
      <c r="I28352" s="43"/>
      <c r="J28352" s="308"/>
      <c r="K28352" s="51"/>
      <c r="N28352" s="309"/>
      <c r="R28352" s="17"/>
      <c r="T28352" s="17"/>
      <c r="V28352" s="17"/>
      <c r="W28352" s="51"/>
    </row>
    <row r="28353">
      <c r="A28353" s="307"/>
      <c r="B28353" s="85"/>
      <c r="C28353" s="85"/>
      <c r="D28353" s="85"/>
      <c r="E28353" s="88"/>
      <c r="G28353" s="17"/>
      <c r="I28353" s="43"/>
      <c r="J28353" s="308"/>
      <c r="K28353" s="51"/>
      <c r="N28353" s="309"/>
      <c r="R28353" s="17"/>
      <c r="T28353" s="17"/>
      <c r="V28353" s="17"/>
      <c r="W28353" s="51"/>
    </row>
    <row r="28354">
      <c r="A28354" s="307"/>
      <c r="B28354" s="85"/>
      <c r="C28354" s="85"/>
      <c r="D28354" s="85"/>
      <c r="E28354" s="88"/>
      <c r="G28354" s="17"/>
      <c r="I28354" s="43"/>
      <c r="J28354" s="308"/>
      <c r="K28354" s="51"/>
      <c r="N28354" s="309"/>
      <c r="R28354" s="17"/>
      <c r="T28354" s="17"/>
      <c r="V28354" s="17"/>
      <c r="W28354" s="51"/>
    </row>
    <row r="28355">
      <c r="A28355" s="307"/>
      <c r="B28355" s="85"/>
      <c r="C28355" s="85"/>
      <c r="D28355" s="85"/>
      <c r="E28355" s="88"/>
      <c r="G28355" s="17"/>
      <c r="I28355" s="43"/>
      <c r="J28355" s="308"/>
      <c r="K28355" s="51"/>
      <c r="N28355" s="309"/>
      <c r="R28355" s="17"/>
      <c r="T28355" s="17"/>
      <c r="V28355" s="17"/>
      <c r="W28355" s="51"/>
    </row>
    <row r="28356">
      <c r="A28356" s="307"/>
      <c r="B28356" s="85"/>
      <c r="C28356" s="85"/>
      <c r="D28356" s="85"/>
      <c r="E28356" s="88"/>
      <c r="G28356" s="17"/>
      <c r="I28356" s="43"/>
      <c r="J28356" s="308"/>
      <c r="K28356" s="51"/>
      <c r="N28356" s="309"/>
      <c r="R28356" s="17"/>
      <c r="T28356" s="17"/>
      <c r="V28356" s="17"/>
      <c r="W28356" s="51"/>
    </row>
    <row r="28357">
      <c r="A28357" s="307"/>
      <c r="B28357" s="85"/>
      <c r="C28357" s="85"/>
      <c r="D28357" s="85"/>
      <c r="E28357" s="88"/>
      <c r="G28357" s="17"/>
      <c r="I28357" s="43"/>
      <c r="J28357" s="308"/>
      <c r="K28357" s="51"/>
      <c r="N28357" s="309"/>
      <c r="R28357" s="17"/>
      <c r="T28357" s="17"/>
      <c r="V28357" s="17"/>
      <c r="W28357" s="51"/>
    </row>
    <row r="28358">
      <c r="A28358" s="307"/>
      <c r="B28358" s="85"/>
      <c r="C28358" s="85"/>
      <c r="D28358" s="85"/>
      <c r="E28358" s="88"/>
      <c r="G28358" s="17"/>
      <c r="I28358" s="43"/>
      <c r="J28358" s="308"/>
      <c r="K28358" s="51"/>
      <c r="N28358" s="309"/>
      <c r="R28358" s="17"/>
      <c r="T28358" s="17"/>
      <c r="V28358" s="17"/>
      <c r="W28358" s="51"/>
    </row>
    <row r="28359">
      <c r="A28359" s="307"/>
      <c r="B28359" s="85"/>
      <c r="C28359" s="85"/>
      <c r="D28359" s="85"/>
      <c r="E28359" s="88"/>
      <c r="G28359" s="17"/>
      <c r="I28359" s="43"/>
      <c r="J28359" s="308"/>
      <c r="K28359" s="51"/>
      <c r="N28359" s="309"/>
      <c r="R28359" s="17"/>
      <c r="T28359" s="17"/>
      <c r="V28359" s="17"/>
      <c r="W28359" s="51"/>
    </row>
    <row r="28360">
      <c r="A28360" s="307"/>
      <c r="B28360" s="85"/>
      <c r="C28360" s="85"/>
      <c r="D28360" s="85"/>
      <c r="E28360" s="88"/>
      <c r="G28360" s="17"/>
      <c r="I28360" s="43"/>
      <c r="J28360" s="308"/>
      <c r="K28360" s="51"/>
      <c r="N28360" s="309"/>
      <c r="R28360" s="17"/>
      <c r="T28360" s="17"/>
      <c r="V28360" s="17"/>
      <c r="W28360" s="51"/>
    </row>
    <row r="28361">
      <c r="A28361" s="307"/>
      <c r="B28361" s="85"/>
      <c r="C28361" s="85"/>
      <c r="D28361" s="85"/>
      <c r="E28361" s="88"/>
      <c r="G28361" s="17"/>
      <c r="I28361" s="43"/>
      <c r="J28361" s="308"/>
      <c r="K28361" s="51"/>
      <c r="N28361" s="309"/>
      <c r="R28361" s="17"/>
      <c r="T28361" s="17"/>
      <c r="V28361" s="17"/>
      <c r="W28361" s="51"/>
    </row>
    <row r="28362">
      <c r="A28362" s="307"/>
      <c r="B28362" s="85"/>
      <c r="C28362" s="85"/>
      <c r="D28362" s="85"/>
      <c r="E28362" s="88"/>
      <c r="G28362" s="17"/>
      <c r="I28362" s="43"/>
      <c r="J28362" s="308"/>
      <c r="K28362" s="51"/>
      <c r="N28362" s="309"/>
      <c r="R28362" s="17"/>
      <c r="T28362" s="17"/>
      <c r="V28362" s="17"/>
      <c r="W28362" s="51"/>
    </row>
    <row r="28363">
      <c r="A28363" s="307"/>
      <c r="B28363" s="85"/>
      <c r="C28363" s="85"/>
      <c r="D28363" s="85"/>
      <c r="E28363" s="88"/>
      <c r="G28363" s="17"/>
      <c r="I28363" s="43"/>
      <c r="J28363" s="308"/>
      <c r="K28363" s="51"/>
      <c r="N28363" s="309"/>
      <c r="R28363" s="17"/>
      <c r="T28363" s="17"/>
      <c r="V28363" s="17"/>
      <c r="W28363" s="51"/>
    </row>
    <row r="28364">
      <c r="A28364" s="307"/>
      <c r="B28364" s="85"/>
      <c r="C28364" s="85"/>
      <c r="D28364" s="85"/>
      <c r="E28364" s="88"/>
      <c r="G28364" s="17"/>
      <c r="I28364" s="43"/>
      <c r="J28364" s="308"/>
      <c r="K28364" s="51"/>
      <c r="N28364" s="309"/>
      <c r="R28364" s="17"/>
      <c r="T28364" s="17"/>
      <c r="V28364" s="17"/>
      <c r="W28364" s="51"/>
    </row>
    <row r="28365">
      <c r="A28365" s="307"/>
      <c r="B28365" s="85"/>
      <c r="C28365" s="85"/>
      <c r="D28365" s="85"/>
      <c r="E28365" s="88"/>
      <c r="G28365" s="17"/>
      <c r="I28365" s="43"/>
      <c r="J28365" s="308"/>
      <c r="K28365" s="51"/>
      <c r="N28365" s="309"/>
      <c r="R28365" s="17"/>
      <c r="T28365" s="17"/>
      <c r="V28365" s="17"/>
      <c r="W28365" s="51"/>
    </row>
    <row r="28366">
      <c r="A28366" s="307"/>
      <c r="B28366" s="85"/>
      <c r="C28366" s="85"/>
      <c r="D28366" s="85"/>
      <c r="E28366" s="88"/>
      <c r="G28366" s="17"/>
      <c r="I28366" s="43"/>
      <c r="J28366" s="308"/>
      <c r="K28366" s="51"/>
      <c r="N28366" s="309"/>
      <c r="R28366" s="17"/>
      <c r="T28366" s="17"/>
      <c r="V28366" s="17"/>
      <c r="W28366" s="51"/>
    </row>
    <row r="28367">
      <c r="A28367" s="307"/>
      <c r="B28367" s="85"/>
      <c r="C28367" s="85"/>
      <c r="D28367" s="85"/>
      <c r="E28367" s="88"/>
      <c r="G28367" s="17"/>
      <c r="I28367" s="43"/>
      <c r="J28367" s="308"/>
      <c r="K28367" s="51"/>
      <c r="N28367" s="309"/>
      <c r="R28367" s="17"/>
      <c r="T28367" s="17"/>
      <c r="V28367" s="17"/>
      <c r="W28367" s="51"/>
    </row>
    <row r="28368">
      <c r="A28368" s="307"/>
      <c r="B28368" s="85"/>
      <c r="C28368" s="85"/>
      <c r="D28368" s="85"/>
      <c r="E28368" s="88"/>
      <c r="G28368" s="17"/>
      <c r="I28368" s="43"/>
      <c r="J28368" s="308"/>
      <c r="K28368" s="51"/>
      <c r="N28368" s="309"/>
      <c r="R28368" s="17"/>
      <c r="T28368" s="17"/>
      <c r="V28368" s="17"/>
      <c r="W28368" s="51"/>
    </row>
    <row r="28369">
      <c r="A28369" s="307"/>
      <c r="B28369" s="85"/>
      <c r="C28369" s="85"/>
      <c r="D28369" s="85"/>
      <c r="E28369" s="88"/>
      <c r="G28369" s="17"/>
      <c r="I28369" s="43"/>
      <c r="J28369" s="308"/>
      <c r="K28369" s="51"/>
      <c r="N28369" s="309"/>
      <c r="R28369" s="17"/>
      <c r="T28369" s="17"/>
      <c r="V28369" s="17"/>
      <c r="W28369" s="51"/>
    </row>
    <row r="28370">
      <c r="A28370" s="307"/>
      <c r="B28370" s="85"/>
      <c r="C28370" s="85"/>
      <c r="D28370" s="85"/>
      <c r="E28370" s="88"/>
      <c r="G28370" s="17"/>
      <c r="I28370" s="43"/>
      <c r="J28370" s="308"/>
      <c r="K28370" s="51"/>
      <c r="N28370" s="309"/>
      <c r="R28370" s="17"/>
      <c r="T28370" s="17"/>
      <c r="V28370" s="17"/>
      <c r="W28370" s="51"/>
    </row>
    <row r="28371">
      <c r="A28371" s="307"/>
      <c r="B28371" s="85"/>
      <c r="C28371" s="85"/>
      <c r="D28371" s="85"/>
      <c r="E28371" s="88"/>
      <c r="G28371" s="17"/>
      <c r="I28371" s="43"/>
      <c r="J28371" s="308"/>
      <c r="K28371" s="51"/>
      <c r="N28371" s="309"/>
      <c r="R28371" s="17"/>
      <c r="T28371" s="17"/>
      <c r="V28371" s="17"/>
      <c r="W28371" s="51"/>
    </row>
    <row r="28372">
      <c r="A28372" s="307"/>
      <c r="B28372" s="85"/>
      <c r="C28372" s="85"/>
      <c r="D28372" s="85"/>
      <c r="E28372" s="88"/>
      <c r="G28372" s="17"/>
      <c r="I28372" s="43"/>
      <c r="J28372" s="308"/>
      <c r="K28372" s="51"/>
      <c r="N28372" s="309"/>
      <c r="R28372" s="17"/>
      <c r="T28372" s="17"/>
      <c r="V28372" s="17"/>
      <c r="W28372" s="51"/>
    </row>
    <row r="28373">
      <c r="A28373" s="307"/>
      <c r="B28373" s="85"/>
      <c r="C28373" s="85"/>
      <c r="D28373" s="85"/>
      <c r="E28373" s="88"/>
      <c r="G28373" s="17"/>
      <c r="I28373" s="43"/>
      <c r="J28373" s="308"/>
      <c r="K28373" s="51"/>
      <c r="N28373" s="309"/>
      <c r="R28373" s="17"/>
      <c r="T28373" s="17"/>
      <c r="V28373" s="17"/>
      <c r="W28373" s="51"/>
    </row>
    <row r="28374">
      <c r="A28374" s="307"/>
      <c r="B28374" s="85"/>
      <c r="C28374" s="85"/>
      <c r="D28374" s="85"/>
      <c r="E28374" s="88"/>
      <c r="G28374" s="17"/>
      <c r="I28374" s="43"/>
      <c r="J28374" s="308"/>
      <c r="K28374" s="51"/>
      <c r="N28374" s="309"/>
      <c r="R28374" s="17"/>
      <c r="T28374" s="17"/>
      <c r="V28374" s="17"/>
      <c r="W28374" s="51"/>
    </row>
    <row r="28375">
      <c r="A28375" s="307"/>
      <c r="B28375" s="85"/>
      <c r="C28375" s="85"/>
      <c r="D28375" s="85"/>
      <c r="E28375" s="88"/>
      <c r="G28375" s="17"/>
      <c r="I28375" s="43"/>
      <c r="J28375" s="308"/>
      <c r="K28375" s="51"/>
      <c r="N28375" s="309"/>
      <c r="R28375" s="17"/>
      <c r="T28375" s="17"/>
      <c r="V28375" s="17"/>
      <c r="W28375" s="51"/>
    </row>
    <row r="28376">
      <c r="A28376" s="307"/>
      <c r="B28376" s="85"/>
      <c r="C28376" s="85"/>
      <c r="D28376" s="85"/>
      <c r="E28376" s="88"/>
      <c r="G28376" s="17"/>
      <c r="I28376" s="43"/>
      <c r="J28376" s="308"/>
      <c r="K28376" s="51"/>
      <c r="N28376" s="309"/>
      <c r="R28376" s="17"/>
      <c r="T28376" s="17"/>
      <c r="V28376" s="17"/>
      <c r="W28376" s="51"/>
    </row>
    <row r="28377">
      <c r="A28377" s="307"/>
      <c r="B28377" s="85"/>
      <c r="C28377" s="85"/>
      <c r="D28377" s="85"/>
      <c r="E28377" s="88"/>
      <c r="G28377" s="17"/>
      <c r="I28377" s="43"/>
      <c r="J28377" s="308"/>
      <c r="K28377" s="51"/>
      <c r="N28377" s="309"/>
      <c r="R28377" s="17"/>
      <c r="T28377" s="17"/>
      <c r="V28377" s="17"/>
      <c r="W28377" s="51"/>
    </row>
    <row r="28378">
      <c r="A28378" s="307"/>
      <c r="B28378" s="85"/>
      <c r="C28378" s="85"/>
      <c r="D28378" s="85"/>
      <c r="E28378" s="88"/>
      <c r="G28378" s="17"/>
      <c r="I28378" s="43"/>
      <c r="J28378" s="308"/>
      <c r="K28378" s="51"/>
      <c r="N28378" s="309"/>
      <c r="R28378" s="17"/>
      <c r="T28378" s="17"/>
      <c r="V28378" s="17"/>
      <c r="W28378" s="51"/>
    </row>
    <row r="28379">
      <c r="A28379" s="307"/>
      <c r="B28379" s="85"/>
      <c r="C28379" s="85"/>
      <c r="D28379" s="85"/>
      <c r="E28379" s="88"/>
      <c r="G28379" s="17"/>
      <c r="I28379" s="43"/>
      <c r="J28379" s="308"/>
      <c r="K28379" s="51"/>
      <c r="N28379" s="309"/>
      <c r="R28379" s="17"/>
      <c r="T28379" s="17"/>
      <c r="V28379" s="17"/>
      <c r="W28379" s="51"/>
    </row>
    <row r="28380">
      <c r="A28380" s="307"/>
      <c r="B28380" s="85"/>
      <c r="C28380" s="85"/>
      <c r="D28380" s="85"/>
      <c r="E28380" s="88"/>
      <c r="G28380" s="17"/>
      <c r="I28380" s="43"/>
      <c r="J28380" s="308"/>
      <c r="K28380" s="51"/>
      <c r="N28380" s="309"/>
      <c r="R28380" s="17"/>
      <c r="T28380" s="17"/>
      <c r="V28380" s="17"/>
      <c r="W28380" s="51"/>
    </row>
    <row r="28381">
      <c r="A28381" s="307"/>
      <c r="B28381" s="85"/>
      <c r="C28381" s="85"/>
      <c r="D28381" s="85"/>
      <c r="E28381" s="88"/>
      <c r="G28381" s="17"/>
      <c r="I28381" s="43"/>
      <c r="J28381" s="308"/>
      <c r="K28381" s="51"/>
      <c r="N28381" s="309"/>
      <c r="R28381" s="17"/>
      <c r="T28381" s="17"/>
      <c r="V28381" s="17"/>
      <c r="W28381" s="51"/>
    </row>
    <row r="28382">
      <c r="A28382" s="307"/>
      <c r="B28382" s="85"/>
      <c r="C28382" s="85"/>
      <c r="D28382" s="85"/>
      <c r="E28382" s="88"/>
      <c r="G28382" s="17"/>
      <c r="I28382" s="43"/>
      <c r="J28382" s="308"/>
      <c r="K28382" s="51"/>
      <c r="N28382" s="309"/>
      <c r="R28382" s="17"/>
      <c r="T28382" s="17"/>
      <c r="V28382" s="17"/>
      <c r="W28382" s="51"/>
    </row>
    <row r="28383">
      <c r="A28383" s="307"/>
      <c r="B28383" s="85"/>
      <c r="C28383" s="85"/>
      <c r="D28383" s="85"/>
      <c r="E28383" s="88"/>
      <c r="G28383" s="17"/>
      <c r="I28383" s="43"/>
      <c r="J28383" s="308"/>
      <c r="K28383" s="51"/>
      <c r="N28383" s="309"/>
      <c r="R28383" s="17"/>
      <c r="T28383" s="17"/>
      <c r="V28383" s="17"/>
      <c r="W28383" s="51"/>
    </row>
    <row r="28384">
      <c r="A28384" s="307"/>
      <c r="B28384" s="85"/>
      <c r="C28384" s="85"/>
      <c r="D28384" s="85"/>
      <c r="E28384" s="88"/>
      <c r="G28384" s="17"/>
      <c r="I28384" s="43"/>
      <c r="J28384" s="308"/>
      <c r="K28384" s="51"/>
      <c r="N28384" s="309"/>
      <c r="R28384" s="17"/>
      <c r="T28384" s="17"/>
      <c r="V28384" s="17"/>
      <c r="W28384" s="51"/>
    </row>
    <row r="28385">
      <c r="A28385" s="307"/>
      <c r="B28385" s="85"/>
      <c r="C28385" s="85"/>
      <c r="D28385" s="85"/>
      <c r="E28385" s="88"/>
      <c r="G28385" s="17"/>
      <c r="I28385" s="43"/>
      <c r="J28385" s="308"/>
      <c r="K28385" s="51"/>
      <c r="N28385" s="309"/>
      <c r="R28385" s="17"/>
      <c r="T28385" s="17"/>
      <c r="V28385" s="17"/>
      <c r="W28385" s="51"/>
    </row>
    <row r="28386">
      <c r="A28386" s="307"/>
      <c r="B28386" s="85"/>
      <c r="C28386" s="85"/>
      <c r="D28386" s="85"/>
      <c r="E28386" s="88"/>
      <c r="G28386" s="17"/>
      <c r="I28386" s="43"/>
      <c r="J28386" s="308"/>
      <c r="K28386" s="51"/>
      <c r="N28386" s="309"/>
      <c r="R28386" s="17"/>
      <c r="T28386" s="17"/>
      <c r="V28386" s="17"/>
      <c r="W28386" s="51"/>
    </row>
    <row r="28387">
      <c r="A28387" s="307"/>
      <c r="B28387" s="85"/>
      <c r="C28387" s="85"/>
      <c r="D28387" s="85"/>
      <c r="E28387" s="88"/>
      <c r="G28387" s="17"/>
      <c r="I28387" s="43"/>
      <c r="J28387" s="308"/>
      <c r="K28387" s="51"/>
      <c r="N28387" s="309"/>
      <c r="R28387" s="17"/>
      <c r="T28387" s="17"/>
      <c r="V28387" s="17"/>
      <c r="W28387" s="51"/>
    </row>
    <row r="28388">
      <c r="A28388" s="307"/>
      <c r="B28388" s="85"/>
      <c r="C28388" s="85"/>
      <c r="D28388" s="85"/>
      <c r="E28388" s="88"/>
      <c r="G28388" s="17"/>
      <c r="I28388" s="43"/>
      <c r="J28388" s="308"/>
      <c r="K28388" s="51"/>
      <c r="N28388" s="309"/>
      <c r="R28388" s="17"/>
      <c r="T28388" s="17"/>
      <c r="V28388" s="17"/>
      <c r="W28388" s="51"/>
    </row>
    <row r="28389">
      <c r="A28389" s="307"/>
      <c r="B28389" s="85"/>
      <c r="C28389" s="85"/>
      <c r="D28389" s="85"/>
      <c r="E28389" s="88"/>
      <c r="G28389" s="17"/>
      <c r="I28389" s="43"/>
      <c r="J28389" s="308"/>
      <c r="K28389" s="51"/>
      <c r="N28389" s="309"/>
      <c r="R28389" s="17"/>
      <c r="T28389" s="17"/>
      <c r="V28389" s="17"/>
      <c r="W28389" s="51"/>
    </row>
    <row r="28390">
      <c r="A28390" s="307"/>
      <c r="B28390" s="85"/>
      <c r="C28390" s="85"/>
      <c r="D28390" s="85"/>
      <c r="E28390" s="88"/>
      <c r="G28390" s="17"/>
      <c r="I28390" s="43"/>
      <c r="J28390" s="308"/>
      <c r="K28390" s="51"/>
      <c r="N28390" s="309"/>
      <c r="R28390" s="17"/>
      <c r="T28390" s="17"/>
      <c r="V28390" s="17"/>
      <c r="W28390" s="51"/>
    </row>
    <row r="28391">
      <c r="A28391" s="307"/>
      <c r="B28391" s="85"/>
      <c r="C28391" s="85"/>
      <c r="D28391" s="85"/>
      <c r="E28391" s="88"/>
      <c r="G28391" s="17"/>
      <c r="I28391" s="43"/>
      <c r="J28391" s="308"/>
      <c r="K28391" s="51"/>
      <c r="N28391" s="309"/>
      <c r="R28391" s="17"/>
      <c r="T28391" s="17"/>
      <c r="V28391" s="17"/>
      <c r="W28391" s="51"/>
    </row>
    <row r="28392">
      <c r="A28392" s="307"/>
      <c r="B28392" s="85"/>
      <c r="C28392" s="85"/>
      <c r="D28392" s="85"/>
      <c r="E28392" s="88"/>
      <c r="G28392" s="17"/>
      <c r="I28392" s="43"/>
      <c r="J28392" s="308"/>
      <c r="K28392" s="51"/>
      <c r="N28392" s="309"/>
      <c r="R28392" s="17"/>
      <c r="T28392" s="17"/>
      <c r="V28392" s="17"/>
      <c r="W28392" s="51"/>
    </row>
    <row r="28393">
      <c r="A28393" s="307"/>
      <c r="B28393" s="85"/>
      <c r="C28393" s="85"/>
      <c r="D28393" s="85"/>
      <c r="E28393" s="88"/>
      <c r="G28393" s="17"/>
      <c r="I28393" s="43"/>
      <c r="J28393" s="308"/>
      <c r="K28393" s="51"/>
      <c r="N28393" s="309"/>
      <c r="R28393" s="17"/>
      <c r="T28393" s="17"/>
      <c r="V28393" s="17"/>
      <c r="W28393" s="51"/>
    </row>
    <row r="28394">
      <c r="A28394" s="307"/>
      <c r="B28394" s="85"/>
      <c r="C28394" s="85"/>
      <c r="D28394" s="85"/>
      <c r="E28394" s="88"/>
      <c r="G28394" s="17"/>
      <c r="I28394" s="43"/>
      <c r="J28394" s="308"/>
      <c r="K28394" s="51"/>
      <c r="N28394" s="309"/>
      <c r="R28394" s="17"/>
      <c r="T28394" s="17"/>
      <c r="V28394" s="17"/>
      <c r="W28394" s="51"/>
    </row>
    <row r="28395">
      <c r="A28395" s="307"/>
      <c r="B28395" s="85"/>
      <c r="C28395" s="85"/>
      <c r="D28395" s="85"/>
      <c r="E28395" s="88"/>
      <c r="G28395" s="17"/>
      <c r="I28395" s="43"/>
      <c r="J28395" s="308"/>
      <c r="K28395" s="51"/>
      <c r="N28395" s="309"/>
      <c r="R28395" s="17"/>
      <c r="T28395" s="17"/>
      <c r="V28395" s="17"/>
      <c r="W28395" s="51"/>
    </row>
    <row r="28396">
      <c r="A28396" s="307"/>
      <c r="B28396" s="85"/>
      <c r="C28396" s="85"/>
      <c r="D28396" s="85"/>
      <c r="E28396" s="88"/>
      <c r="G28396" s="17"/>
      <c r="I28396" s="43"/>
      <c r="J28396" s="308"/>
      <c r="K28396" s="51"/>
      <c r="N28396" s="309"/>
      <c r="R28396" s="17"/>
      <c r="T28396" s="17"/>
      <c r="V28396" s="17"/>
      <c r="W28396" s="51"/>
    </row>
    <row r="28397">
      <c r="A28397" s="307"/>
      <c r="B28397" s="85"/>
      <c r="C28397" s="85"/>
      <c r="D28397" s="85"/>
      <c r="E28397" s="88"/>
      <c r="G28397" s="17"/>
      <c r="I28397" s="43"/>
      <c r="J28397" s="308"/>
      <c r="K28397" s="51"/>
      <c r="N28397" s="309"/>
      <c r="R28397" s="17"/>
      <c r="T28397" s="17"/>
      <c r="V28397" s="17"/>
      <c r="W28397" s="51"/>
    </row>
    <row r="28398">
      <c r="A28398" s="307"/>
      <c r="B28398" s="85"/>
      <c r="C28398" s="85"/>
      <c r="D28398" s="85"/>
      <c r="E28398" s="88"/>
      <c r="G28398" s="17"/>
      <c r="I28398" s="43"/>
      <c r="J28398" s="308"/>
      <c r="K28398" s="51"/>
      <c r="N28398" s="309"/>
      <c r="R28398" s="17"/>
      <c r="T28398" s="17"/>
      <c r="V28398" s="17"/>
      <c r="W28398" s="51"/>
    </row>
    <row r="28399">
      <c r="A28399" s="307"/>
      <c r="B28399" s="85"/>
      <c r="C28399" s="85"/>
      <c r="D28399" s="85"/>
      <c r="E28399" s="88"/>
      <c r="G28399" s="17"/>
      <c r="I28399" s="43"/>
      <c r="J28399" s="308"/>
      <c r="K28399" s="51"/>
      <c r="N28399" s="309"/>
      <c r="R28399" s="17"/>
      <c r="T28399" s="17"/>
      <c r="V28399" s="17"/>
      <c r="W28399" s="51"/>
    </row>
    <row r="28400">
      <c r="A28400" s="307"/>
      <c r="B28400" s="85"/>
      <c r="C28400" s="85"/>
      <c r="D28400" s="85"/>
      <c r="E28400" s="88"/>
      <c r="G28400" s="17"/>
      <c r="I28400" s="43"/>
      <c r="J28400" s="308"/>
      <c r="K28400" s="51"/>
      <c r="N28400" s="309"/>
      <c r="R28400" s="17"/>
      <c r="T28400" s="17"/>
      <c r="V28400" s="17"/>
      <c r="W28400" s="51"/>
    </row>
    <row r="28401">
      <c r="A28401" s="307"/>
      <c r="B28401" s="85"/>
      <c r="C28401" s="85"/>
      <c r="D28401" s="85"/>
      <c r="E28401" s="88"/>
      <c r="G28401" s="17"/>
      <c r="I28401" s="43"/>
      <c r="J28401" s="308"/>
      <c r="K28401" s="51"/>
      <c r="N28401" s="309"/>
      <c r="R28401" s="17"/>
      <c r="T28401" s="17"/>
      <c r="V28401" s="17"/>
      <c r="W28401" s="51"/>
    </row>
    <row r="28402">
      <c r="A28402" s="307"/>
      <c r="B28402" s="85"/>
      <c r="C28402" s="85"/>
      <c r="D28402" s="85"/>
      <c r="E28402" s="88"/>
      <c r="G28402" s="17"/>
      <c r="I28402" s="43"/>
      <c r="J28402" s="308"/>
      <c r="K28402" s="51"/>
      <c r="N28402" s="309"/>
      <c r="R28402" s="17"/>
      <c r="T28402" s="17"/>
      <c r="V28402" s="17"/>
      <c r="W28402" s="51"/>
    </row>
    <row r="28403">
      <c r="A28403" s="307"/>
      <c r="B28403" s="85"/>
      <c r="C28403" s="85"/>
      <c r="D28403" s="85"/>
      <c r="E28403" s="88"/>
      <c r="G28403" s="17"/>
      <c r="I28403" s="43"/>
      <c r="J28403" s="308"/>
      <c r="K28403" s="51"/>
      <c r="N28403" s="309"/>
      <c r="R28403" s="17"/>
      <c r="T28403" s="17"/>
      <c r="V28403" s="17"/>
      <c r="W28403" s="51"/>
    </row>
    <row r="28404">
      <c r="A28404" s="307"/>
      <c r="B28404" s="85"/>
      <c r="C28404" s="85"/>
      <c r="D28404" s="85"/>
      <c r="E28404" s="88"/>
      <c r="G28404" s="17"/>
      <c r="I28404" s="43"/>
      <c r="J28404" s="308"/>
      <c r="K28404" s="51"/>
      <c r="N28404" s="309"/>
      <c r="R28404" s="17"/>
      <c r="T28404" s="17"/>
      <c r="V28404" s="17"/>
      <c r="W28404" s="51"/>
    </row>
    <row r="28405">
      <c r="A28405" s="307"/>
      <c r="B28405" s="85"/>
      <c r="C28405" s="85"/>
      <c r="D28405" s="85"/>
      <c r="E28405" s="88"/>
      <c r="G28405" s="17"/>
      <c r="I28405" s="43"/>
      <c r="J28405" s="308"/>
      <c r="K28405" s="51"/>
      <c r="N28405" s="309"/>
      <c r="R28405" s="17"/>
      <c r="T28405" s="17"/>
      <c r="V28405" s="17"/>
      <c r="W28405" s="51"/>
    </row>
    <row r="28406">
      <c r="A28406" s="307"/>
      <c r="B28406" s="85"/>
      <c r="C28406" s="85"/>
      <c r="D28406" s="85"/>
      <c r="E28406" s="88"/>
      <c r="G28406" s="17"/>
      <c r="I28406" s="43"/>
      <c r="J28406" s="308"/>
      <c r="K28406" s="51"/>
      <c r="N28406" s="309"/>
      <c r="R28406" s="17"/>
      <c r="T28406" s="17"/>
      <c r="V28406" s="17"/>
      <c r="W28406" s="51"/>
    </row>
    <row r="28407">
      <c r="A28407" s="307"/>
      <c r="B28407" s="85"/>
      <c r="C28407" s="85"/>
      <c r="D28407" s="85"/>
      <c r="E28407" s="88"/>
      <c r="G28407" s="17"/>
      <c r="I28407" s="43"/>
      <c r="J28407" s="308"/>
      <c r="K28407" s="51"/>
      <c r="N28407" s="309"/>
      <c r="R28407" s="17"/>
      <c r="T28407" s="17"/>
      <c r="V28407" s="17"/>
      <c r="W28407" s="51"/>
    </row>
    <row r="28408">
      <c r="A28408" s="307"/>
      <c r="B28408" s="85"/>
      <c r="C28408" s="85"/>
      <c r="D28408" s="85"/>
      <c r="E28408" s="88"/>
      <c r="G28408" s="17"/>
      <c r="I28408" s="43"/>
      <c r="J28408" s="308"/>
      <c r="K28408" s="51"/>
      <c r="N28408" s="309"/>
      <c r="R28408" s="17"/>
      <c r="T28408" s="17"/>
      <c r="V28408" s="17"/>
      <c r="W28408" s="51"/>
    </row>
    <row r="28409">
      <c r="A28409" s="307"/>
      <c r="B28409" s="85"/>
      <c r="C28409" s="85"/>
      <c r="D28409" s="85"/>
      <c r="E28409" s="88"/>
      <c r="G28409" s="17"/>
      <c r="I28409" s="43"/>
      <c r="J28409" s="308"/>
      <c r="K28409" s="51"/>
      <c r="N28409" s="309"/>
      <c r="R28409" s="17"/>
      <c r="T28409" s="17"/>
      <c r="V28409" s="17"/>
      <c r="W28409" s="51"/>
    </row>
    <row r="28410">
      <c r="A28410" s="307"/>
      <c r="B28410" s="85"/>
      <c r="C28410" s="85"/>
      <c r="D28410" s="85"/>
      <c r="E28410" s="88"/>
      <c r="G28410" s="17"/>
      <c r="I28410" s="43"/>
      <c r="J28410" s="308"/>
      <c r="K28410" s="51"/>
      <c r="N28410" s="309"/>
      <c r="R28410" s="17"/>
      <c r="T28410" s="17"/>
      <c r="V28410" s="17"/>
      <c r="W28410" s="51"/>
    </row>
    <row r="28411">
      <c r="A28411" s="307"/>
      <c r="B28411" s="85"/>
      <c r="C28411" s="85"/>
      <c r="D28411" s="85"/>
      <c r="E28411" s="88"/>
      <c r="G28411" s="17"/>
      <c r="I28411" s="43"/>
      <c r="J28411" s="308"/>
      <c r="K28411" s="51"/>
      <c r="N28411" s="309"/>
      <c r="R28411" s="17"/>
      <c r="T28411" s="17"/>
      <c r="V28411" s="17"/>
      <c r="W28411" s="51"/>
    </row>
    <row r="28412">
      <c r="A28412" s="307"/>
      <c r="B28412" s="85"/>
      <c r="C28412" s="85"/>
      <c r="D28412" s="85"/>
      <c r="E28412" s="88"/>
      <c r="G28412" s="17"/>
      <c r="I28412" s="43"/>
      <c r="J28412" s="308"/>
      <c r="K28412" s="51"/>
      <c r="N28412" s="309"/>
      <c r="R28412" s="17"/>
      <c r="T28412" s="17"/>
      <c r="V28412" s="17"/>
      <c r="W28412" s="51"/>
    </row>
    <row r="28413">
      <c r="A28413" s="307"/>
      <c r="B28413" s="85"/>
      <c r="C28413" s="85"/>
      <c r="D28413" s="85"/>
      <c r="E28413" s="88"/>
      <c r="G28413" s="17"/>
      <c r="I28413" s="43"/>
      <c r="J28413" s="308"/>
      <c r="K28413" s="51"/>
      <c r="N28413" s="309"/>
      <c r="R28413" s="17"/>
      <c r="T28413" s="17"/>
      <c r="V28413" s="17"/>
      <c r="W28413" s="51"/>
    </row>
    <row r="28414">
      <c r="A28414" s="307"/>
      <c r="B28414" s="85"/>
      <c r="C28414" s="85"/>
      <c r="D28414" s="85"/>
      <c r="E28414" s="88"/>
      <c r="G28414" s="17"/>
      <c r="I28414" s="43"/>
      <c r="J28414" s="308"/>
      <c r="K28414" s="51"/>
      <c r="N28414" s="309"/>
      <c r="R28414" s="17"/>
      <c r="T28414" s="17"/>
      <c r="V28414" s="17"/>
      <c r="W28414" s="51"/>
    </row>
    <row r="28415">
      <c r="A28415" s="307"/>
      <c r="B28415" s="85"/>
      <c r="C28415" s="85"/>
      <c r="D28415" s="85"/>
      <c r="E28415" s="88"/>
      <c r="G28415" s="17"/>
      <c r="I28415" s="43"/>
      <c r="J28415" s="308"/>
      <c r="K28415" s="51"/>
      <c r="N28415" s="309"/>
      <c r="R28415" s="17"/>
      <c r="T28415" s="17"/>
      <c r="V28415" s="17"/>
      <c r="W28415" s="51"/>
    </row>
    <row r="28416">
      <c r="A28416" s="307"/>
      <c r="B28416" s="85"/>
      <c r="C28416" s="85"/>
      <c r="D28416" s="85"/>
      <c r="E28416" s="88"/>
      <c r="G28416" s="17"/>
      <c r="I28416" s="43"/>
      <c r="J28416" s="308"/>
      <c r="K28416" s="51"/>
      <c r="N28416" s="309"/>
      <c r="R28416" s="17"/>
      <c r="T28416" s="17"/>
      <c r="V28416" s="17"/>
      <c r="W28416" s="51"/>
    </row>
    <row r="28417">
      <c r="A28417" s="307"/>
      <c r="B28417" s="85"/>
      <c r="C28417" s="85"/>
      <c r="D28417" s="85"/>
      <c r="E28417" s="88"/>
      <c r="G28417" s="17"/>
      <c r="I28417" s="43"/>
      <c r="J28417" s="308"/>
      <c r="K28417" s="51"/>
      <c r="N28417" s="309"/>
      <c r="R28417" s="17"/>
      <c r="T28417" s="17"/>
      <c r="V28417" s="17"/>
      <c r="W28417" s="51"/>
    </row>
    <row r="28418">
      <c r="A28418" s="307"/>
      <c r="B28418" s="85"/>
      <c r="C28418" s="85"/>
      <c r="D28418" s="85"/>
      <c r="E28418" s="88"/>
      <c r="G28418" s="17"/>
      <c r="I28418" s="43"/>
      <c r="J28418" s="308"/>
      <c r="K28418" s="51"/>
      <c r="N28418" s="309"/>
      <c r="R28418" s="17"/>
      <c r="T28418" s="17"/>
      <c r="V28418" s="17"/>
      <c r="W28418" s="51"/>
    </row>
    <row r="28419">
      <c r="A28419" s="307"/>
      <c r="B28419" s="85"/>
      <c r="C28419" s="85"/>
      <c r="D28419" s="85"/>
      <c r="E28419" s="88"/>
      <c r="G28419" s="17"/>
      <c r="I28419" s="43"/>
      <c r="J28419" s="308"/>
      <c r="K28419" s="51"/>
      <c r="N28419" s="309"/>
      <c r="R28419" s="17"/>
      <c r="T28419" s="17"/>
      <c r="V28419" s="17"/>
      <c r="W28419" s="51"/>
    </row>
    <row r="28420">
      <c r="A28420" s="307"/>
      <c r="B28420" s="85"/>
      <c r="C28420" s="85"/>
      <c r="D28420" s="85"/>
      <c r="E28420" s="88"/>
      <c r="G28420" s="17"/>
      <c r="I28420" s="43"/>
      <c r="J28420" s="308"/>
      <c r="K28420" s="51"/>
      <c r="N28420" s="309"/>
      <c r="R28420" s="17"/>
      <c r="T28420" s="17"/>
      <c r="V28420" s="17"/>
      <c r="W28420" s="51"/>
    </row>
    <row r="28421">
      <c r="A28421" s="307"/>
      <c r="B28421" s="85"/>
      <c r="C28421" s="85"/>
      <c r="D28421" s="85"/>
      <c r="E28421" s="88"/>
      <c r="G28421" s="17"/>
      <c r="I28421" s="43"/>
      <c r="J28421" s="308"/>
      <c r="K28421" s="51"/>
      <c r="N28421" s="309"/>
      <c r="R28421" s="17"/>
      <c r="T28421" s="17"/>
      <c r="V28421" s="17"/>
      <c r="W28421" s="51"/>
    </row>
    <row r="28422">
      <c r="A28422" s="307"/>
      <c r="B28422" s="85"/>
      <c r="C28422" s="85"/>
      <c r="D28422" s="85"/>
      <c r="E28422" s="88"/>
      <c r="G28422" s="17"/>
      <c r="I28422" s="43"/>
      <c r="J28422" s="308"/>
      <c r="K28422" s="51"/>
      <c r="N28422" s="309"/>
      <c r="R28422" s="17"/>
      <c r="T28422" s="17"/>
      <c r="V28422" s="17"/>
      <c r="W28422" s="51"/>
    </row>
    <row r="28423">
      <c r="A28423" s="307"/>
      <c r="B28423" s="85"/>
      <c r="C28423" s="85"/>
      <c r="D28423" s="85"/>
      <c r="E28423" s="88"/>
      <c r="G28423" s="17"/>
      <c r="I28423" s="43"/>
      <c r="J28423" s="308"/>
      <c r="K28423" s="51"/>
      <c r="N28423" s="309"/>
      <c r="R28423" s="17"/>
      <c r="T28423" s="17"/>
      <c r="V28423" s="17"/>
      <c r="W28423" s="51"/>
    </row>
    <row r="28424">
      <c r="A28424" s="307"/>
      <c r="B28424" s="85"/>
      <c r="C28424" s="85"/>
      <c r="D28424" s="85"/>
      <c r="E28424" s="88"/>
      <c r="G28424" s="17"/>
      <c r="I28424" s="43"/>
      <c r="J28424" s="308"/>
      <c r="K28424" s="51"/>
      <c r="N28424" s="309"/>
      <c r="R28424" s="17"/>
      <c r="T28424" s="17"/>
      <c r="V28424" s="17"/>
      <c r="W28424" s="51"/>
    </row>
    <row r="28425">
      <c r="A28425" s="307"/>
      <c r="B28425" s="85"/>
      <c r="C28425" s="85"/>
      <c r="D28425" s="85"/>
      <c r="E28425" s="88"/>
      <c r="G28425" s="17"/>
      <c r="I28425" s="43"/>
      <c r="J28425" s="308"/>
      <c r="K28425" s="51"/>
      <c r="N28425" s="309"/>
      <c r="R28425" s="17"/>
      <c r="T28425" s="17"/>
      <c r="V28425" s="17"/>
      <c r="W28425" s="51"/>
    </row>
    <row r="28426">
      <c r="A28426" s="307"/>
      <c r="B28426" s="85"/>
      <c r="C28426" s="85"/>
      <c r="D28426" s="85"/>
      <c r="E28426" s="88"/>
      <c r="G28426" s="17"/>
      <c r="I28426" s="43"/>
      <c r="J28426" s="308"/>
      <c r="K28426" s="51"/>
      <c r="N28426" s="309"/>
      <c r="R28426" s="17"/>
      <c r="T28426" s="17"/>
      <c r="V28426" s="17"/>
      <c r="W28426" s="51"/>
    </row>
    <row r="28427">
      <c r="A28427" s="307"/>
      <c r="B28427" s="85"/>
      <c r="C28427" s="85"/>
      <c r="D28427" s="85"/>
      <c r="E28427" s="88"/>
      <c r="G28427" s="17"/>
      <c r="I28427" s="43"/>
      <c r="J28427" s="308"/>
      <c r="K28427" s="51"/>
      <c r="N28427" s="309"/>
      <c r="R28427" s="17"/>
      <c r="T28427" s="17"/>
      <c r="V28427" s="17"/>
      <c r="W28427" s="51"/>
    </row>
    <row r="28428">
      <c r="A28428" s="307"/>
      <c r="B28428" s="85"/>
      <c r="C28428" s="85"/>
      <c r="D28428" s="85"/>
      <c r="E28428" s="88"/>
      <c r="G28428" s="17"/>
      <c r="I28428" s="43"/>
      <c r="J28428" s="308"/>
      <c r="K28428" s="51"/>
      <c r="N28428" s="309"/>
      <c r="R28428" s="17"/>
      <c r="T28428" s="17"/>
      <c r="V28428" s="17"/>
      <c r="W28428" s="51"/>
    </row>
    <row r="28429">
      <c r="A28429" s="307"/>
      <c r="B28429" s="85"/>
      <c r="C28429" s="85"/>
      <c r="D28429" s="85"/>
      <c r="E28429" s="88"/>
      <c r="G28429" s="17"/>
      <c r="I28429" s="43"/>
      <c r="J28429" s="308"/>
      <c r="K28429" s="51"/>
      <c r="N28429" s="309"/>
      <c r="R28429" s="17"/>
      <c r="T28429" s="17"/>
      <c r="V28429" s="17"/>
      <c r="W28429" s="51"/>
    </row>
    <row r="28430">
      <c r="A28430" s="307"/>
      <c r="B28430" s="85"/>
      <c r="C28430" s="85"/>
      <c r="D28430" s="85"/>
      <c r="E28430" s="88"/>
      <c r="G28430" s="17"/>
      <c r="I28430" s="43"/>
      <c r="J28430" s="308"/>
      <c r="K28430" s="51"/>
      <c r="N28430" s="309"/>
      <c r="R28430" s="17"/>
      <c r="T28430" s="17"/>
      <c r="V28430" s="17"/>
      <c r="W28430" s="51"/>
    </row>
    <row r="28431">
      <c r="A28431" s="307"/>
      <c r="B28431" s="85"/>
      <c r="C28431" s="85"/>
      <c r="D28431" s="85"/>
      <c r="E28431" s="88"/>
      <c r="G28431" s="17"/>
      <c r="I28431" s="43"/>
      <c r="J28431" s="308"/>
      <c r="K28431" s="51"/>
      <c r="N28431" s="309"/>
      <c r="R28431" s="17"/>
      <c r="T28431" s="17"/>
      <c r="V28431" s="17"/>
      <c r="W28431" s="51"/>
    </row>
    <row r="28432">
      <c r="A28432" s="307"/>
      <c r="B28432" s="85"/>
      <c r="C28432" s="85"/>
      <c r="D28432" s="85"/>
      <c r="E28432" s="88"/>
      <c r="G28432" s="17"/>
      <c r="I28432" s="43"/>
      <c r="J28432" s="308"/>
      <c r="K28432" s="51"/>
      <c r="N28432" s="309"/>
      <c r="R28432" s="17"/>
      <c r="T28432" s="17"/>
      <c r="V28432" s="17"/>
      <c r="W28432" s="51"/>
    </row>
    <row r="28433">
      <c r="A28433" s="307"/>
      <c r="B28433" s="85"/>
      <c r="C28433" s="85"/>
      <c r="D28433" s="85"/>
      <c r="E28433" s="88"/>
      <c r="G28433" s="17"/>
      <c r="I28433" s="43"/>
      <c r="J28433" s="308"/>
      <c r="K28433" s="51"/>
      <c r="N28433" s="309"/>
      <c r="R28433" s="17"/>
      <c r="T28433" s="17"/>
      <c r="V28433" s="17"/>
      <c r="W28433" s="51"/>
    </row>
    <row r="28434">
      <c r="A28434" s="307"/>
      <c r="B28434" s="85"/>
      <c r="C28434" s="85"/>
      <c r="D28434" s="85"/>
      <c r="E28434" s="88"/>
      <c r="G28434" s="17"/>
      <c r="I28434" s="43"/>
      <c r="J28434" s="308"/>
      <c r="K28434" s="51"/>
      <c r="N28434" s="309"/>
      <c r="R28434" s="17"/>
      <c r="T28434" s="17"/>
      <c r="V28434" s="17"/>
      <c r="W28434" s="51"/>
    </row>
    <row r="28435">
      <c r="A28435" s="307"/>
      <c r="B28435" s="85"/>
      <c r="C28435" s="85"/>
      <c r="D28435" s="85"/>
      <c r="E28435" s="88"/>
      <c r="G28435" s="17"/>
      <c r="I28435" s="43"/>
      <c r="J28435" s="308"/>
      <c r="K28435" s="51"/>
      <c r="N28435" s="309"/>
      <c r="R28435" s="17"/>
      <c r="T28435" s="17"/>
      <c r="V28435" s="17"/>
      <c r="W28435" s="51"/>
    </row>
    <row r="28436">
      <c r="A28436" s="307"/>
      <c r="B28436" s="85"/>
      <c r="C28436" s="85"/>
      <c r="D28436" s="85"/>
      <c r="E28436" s="88"/>
      <c r="G28436" s="17"/>
      <c r="I28436" s="43"/>
      <c r="J28436" s="308"/>
      <c r="K28436" s="51"/>
      <c r="N28436" s="309"/>
      <c r="R28436" s="17"/>
      <c r="T28436" s="17"/>
      <c r="V28436" s="17"/>
      <c r="W28436" s="51"/>
    </row>
    <row r="28437">
      <c r="A28437" s="307"/>
      <c r="B28437" s="85"/>
      <c r="C28437" s="85"/>
      <c r="D28437" s="85"/>
      <c r="E28437" s="88"/>
      <c r="G28437" s="17"/>
      <c r="I28437" s="43"/>
      <c r="J28437" s="308"/>
      <c r="K28437" s="51"/>
      <c r="N28437" s="309"/>
      <c r="R28437" s="17"/>
      <c r="T28437" s="17"/>
      <c r="V28437" s="17"/>
      <c r="W28437" s="51"/>
    </row>
    <row r="28438">
      <c r="A28438" s="307"/>
      <c r="B28438" s="85"/>
      <c r="C28438" s="85"/>
      <c r="D28438" s="85"/>
      <c r="E28438" s="88"/>
      <c r="G28438" s="17"/>
      <c r="I28438" s="43"/>
      <c r="J28438" s="308"/>
      <c r="K28438" s="51"/>
      <c r="N28438" s="309"/>
      <c r="R28438" s="17"/>
      <c r="T28438" s="17"/>
      <c r="V28438" s="17"/>
      <c r="W28438" s="51"/>
    </row>
    <row r="28439">
      <c r="A28439" s="307"/>
      <c r="B28439" s="85"/>
      <c r="C28439" s="85"/>
      <c r="D28439" s="85"/>
      <c r="E28439" s="88"/>
      <c r="G28439" s="17"/>
      <c r="I28439" s="43"/>
      <c r="J28439" s="308"/>
      <c r="K28439" s="51"/>
      <c r="N28439" s="309"/>
      <c r="R28439" s="17"/>
      <c r="T28439" s="17"/>
      <c r="V28439" s="17"/>
      <c r="W28439" s="51"/>
    </row>
    <row r="28440">
      <c r="A28440" s="307"/>
      <c r="B28440" s="85"/>
      <c r="C28440" s="85"/>
      <c r="D28440" s="85"/>
      <c r="E28440" s="88"/>
      <c r="G28440" s="17"/>
      <c r="I28440" s="43"/>
      <c r="J28440" s="308"/>
      <c r="K28440" s="51"/>
      <c r="N28440" s="309"/>
      <c r="R28440" s="17"/>
      <c r="T28440" s="17"/>
      <c r="V28440" s="17"/>
      <c r="W28440" s="51"/>
    </row>
    <row r="28441">
      <c r="A28441" s="307"/>
      <c r="B28441" s="85"/>
      <c r="C28441" s="85"/>
      <c r="D28441" s="85"/>
      <c r="E28441" s="88"/>
      <c r="G28441" s="17"/>
      <c r="I28441" s="43"/>
      <c r="J28441" s="308"/>
      <c r="K28441" s="51"/>
      <c r="N28441" s="309"/>
      <c r="R28441" s="17"/>
      <c r="T28441" s="17"/>
      <c r="V28441" s="17"/>
      <c r="W28441" s="51"/>
    </row>
    <row r="28442">
      <c r="A28442" s="307"/>
      <c r="B28442" s="85"/>
      <c r="C28442" s="85"/>
      <c r="D28442" s="85"/>
      <c r="E28442" s="88"/>
      <c r="G28442" s="17"/>
      <c r="I28442" s="43"/>
      <c r="J28442" s="308"/>
      <c r="K28442" s="51"/>
      <c r="N28442" s="309"/>
      <c r="R28442" s="17"/>
      <c r="T28442" s="17"/>
      <c r="V28442" s="17"/>
      <c r="W28442" s="51"/>
    </row>
    <row r="28443">
      <c r="A28443" s="307"/>
      <c r="B28443" s="85"/>
      <c r="C28443" s="85"/>
      <c r="D28443" s="85"/>
      <c r="E28443" s="88"/>
      <c r="G28443" s="17"/>
      <c r="I28443" s="43"/>
      <c r="J28443" s="308"/>
      <c r="K28443" s="51"/>
      <c r="N28443" s="309"/>
      <c r="R28443" s="17"/>
      <c r="T28443" s="17"/>
      <c r="V28443" s="17"/>
      <c r="W28443" s="51"/>
    </row>
    <row r="28444">
      <c r="A28444" s="307"/>
      <c r="B28444" s="85"/>
      <c r="C28444" s="85"/>
      <c r="D28444" s="85"/>
      <c r="E28444" s="88"/>
      <c r="G28444" s="17"/>
      <c r="I28444" s="43"/>
      <c r="J28444" s="308"/>
      <c r="K28444" s="51"/>
      <c r="N28444" s="309"/>
      <c r="R28444" s="17"/>
      <c r="T28444" s="17"/>
      <c r="V28444" s="17"/>
      <c r="W28444" s="51"/>
    </row>
    <row r="28445">
      <c r="A28445" s="307"/>
      <c r="B28445" s="85"/>
      <c r="C28445" s="85"/>
      <c r="D28445" s="85"/>
      <c r="E28445" s="88"/>
      <c r="G28445" s="17"/>
      <c r="I28445" s="43"/>
      <c r="J28445" s="308"/>
      <c r="K28445" s="51"/>
      <c r="N28445" s="309"/>
      <c r="R28445" s="17"/>
      <c r="T28445" s="17"/>
      <c r="V28445" s="17"/>
      <c r="W28445" s="51"/>
    </row>
    <row r="28446">
      <c r="A28446" s="307"/>
      <c r="B28446" s="85"/>
      <c r="C28446" s="85"/>
      <c r="D28446" s="85"/>
      <c r="E28446" s="88"/>
      <c r="G28446" s="17"/>
      <c r="I28446" s="43"/>
      <c r="J28446" s="308"/>
      <c r="K28446" s="51"/>
      <c r="N28446" s="309"/>
      <c r="R28446" s="17"/>
      <c r="T28446" s="17"/>
      <c r="V28446" s="17"/>
      <c r="W28446" s="51"/>
    </row>
    <row r="28447">
      <c r="A28447" s="307"/>
      <c r="B28447" s="85"/>
      <c r="C28447" s="85"/>
      <c r="D28447" s="85"/>
      <c r="E28447" s="88"/>
      <c r="G28447" s="17"/>
      <c r="I28447" s="43"/>
      <c r="J28447" s="308"/>
      <c r="K28447" s="51"/>
      <c r="N28447" s="309"/>
      <c r="R28447" s="17"/>
      <c r="T28447" s="17"/>
      <c r="V28447" s="17"/>
      <c r="W28447" s="51"/>
    </row>
    <row r="28448">
      <c r="A28448" s="307"/>
      <c r="B28448" s="85"/>
      <c r="C28448" s="85"/>
      <c r="D28448" s="85"/>
      <c r="E28448" s="88"/>
      <c r="G28448" s="17"/>
      <c r="I28448" s="43"/>
      <c r="J28448" s="308"/>
      <c r="K28448" s="51"/>
      <c r="N28448" s="309"/>
      <c r="R28448" s="17"/>
      <c r="T28448" s="17"/>
      <c r="V28448" s="17"/>
      <c r="W28448" s="51"/>
    </row>
    <row r="28449">
      <c r="A28449" s="307"/>
      <c r="B28449" s="85"/>
      <c r="C28449" s="85"/>
      <c r="D28449" s="85"/>
      <c r="E28449" s="88"/>
      <c r="G28449" s="17"/>
      <c r="I28449" s="43"/>
      <c r="J28449" s="308"/>
      <c r="K28449" s="51"/>
      <c r="N28449" s="309"/>
      <c r="R28449" s="17"/>
      <c r="T28449" s="17"/>
      <c r="V28449" s="17"/>
      <c r="W28449" s="51"/>
    </row>
    <row r="28450">
      <c r="A28450" s="307"/>
      <c r="B28450" s="85"/>
      <c r="C28450" s="85"/>
      <c r="D28450" s="85"/>
      <c r="E28450" s="88"/>
      <c r="G28450" s="17"/>
      <c r="I28450" s="43"/>
      <c r="J28450" s="308"/>
      <c r="K28450" s="51"/>
      <c r="N28450" s="309"/>
      <c r="R28450" s="17"/>
      <c r="T28450" s="17"/>
      <c r="V28450" s="17"/>
      <c r="W28450" s="51"/>
    </row>
    <row r="28451">
      <c r="A28451" s="307"/>
      <c r="B28451" s="85"/>
      <c r="C28451" s="85"/>
      <c r="D28451" s="85"/>
      <c r="E28451" s="88"/>
      <c r="G28451" s="17"/>
      <c r="I28451" s="43"/>
      <c r="J28451" s="308"/>
      <c r="K28451" s="51"/>
      <c r="N28451" s="309"/>
      <c r="R28451" s="17"/>
      <c r="T28451" s="17"/>
      <c r="V28451" s="17"/>
      <c r="W28451" s="51"/>
    </row>
    <row r="28452">
      <c r="A28452" s="307"/>
      <c r="B28452" s="85"/>
      <c r="C28452" s="85"/>
      <c r="D28452" s="85"/>
      <c r="E28452" s="88"/>
      <c r="G28452" s="17"/>
      <c r="I28452" s="43"/>
      <c r="J28452" s="308"/>
      <c r="K28452" s="51"/>
      <c r="N28452" s="309"/>
      <c r="R28452" s="17"/>
      <c r="T28452" s="17"/>
      <c r="V28452" s="17"/>
      <c r="W28452" s="51"/>
    </row>
    <row r="28453">
      <c r="A28453" s="307"/>
      <c r="B28453" s="85"/>
      <c r="C28453" s="85"/>
      <c r="D28453" s="85"/>
      <c r="E28453" s="88"/>
      <c r="G28453" s="17"/>
      <c r="I28453" s="43"/>
      <c r="J28453" s="308"/>
      <c r="K28453" s="51"/>
      <c r="N28453" s="309"/>
      <c r="R28453" s="17"/>
      <c r="T28453" s="17"/>
      <c r="V28453" s="17"/>
      <c r="W28453" s="51"/>
    </row>
    <row r="28454">
      <c r="A28454" s="307"/>
      <c r="B28454" s="85"/>
      <c r="C28454" s="85"/>
      <c r="D28454" s="85"/>
      <c r="E28454" s="88"/>
      <c r="G28454" s="17"/>
      <c r="I28454" s="43"/>
      <c r="J28454" s="308"/>
      <c r="K28454" s="51"/>
      <c r="N28454" s="309"/>
      <c r="R28454" s="17"/>
      <c r="T28454" s="17"/>
      <c r="V28454" s="17"/>
      <c r="W28454" s="51"/>
    </row>
    <row r="28455">
      <c r="A28455" s="307"/>
      <c r="B28455" s="85"/>
      <c r="C28455" s="85"/>
      <c r="D28455" s="85"/>
      <c r="E28455" s="88"/>
      <c r="G28455" s="17"/>
      <c r="I28455" s="43"/>
      <c r="J28455" s="308"/>
      <c r="K28455" s="51"/>
      <c r="N28455" s="309"/>
      <c r="R28455" s="17"/>
      <c r="T28455" s="17"/>
      <c r="V28455" s="17"/>
      <c r="W28455" s="51"/>
    </row>
    <row r="28456">
      <c r="A28456" s="307"/>
      <c r="B28456" s="85"/>
      <c r="C28456" s="85"/>
      <c r="D28456" s="85"/>
      <c r="E28456" s="88"/>
      <c r="G28456" s="17"/>
      <c r="I28456" s="43"/>
      <c r="J28456" s="308"/>
      <c r="K28456" s="51"/>
      <c r="N28456" s="309"/>
      <c r="R28456" s="17"/>
      <c r="T28456" s="17"/>
      <c r="V28456" s="17"/>
      <c r="W28456" s="51"/>
    </row>
    <row r="28457">
      <c r="A28457" s="307"/>
      <c r="B28457" s="85"/>
      <c r="C28457" s="85"/>
      <c r="D28457" s="85"/>
      <c r="E28457" s="88"/>
      <c r="G28457" s="17"/>
      <c r="I28457" s="43"/>
      <c r="J28457" s="308"/>
      <c r="K28457" s="51"/>
      <c r="N28457" s="309"/>
      <c r="R28457" s="17"/>
      <c r="T28457" s="17"/>
      <c r="V28457" s="17"/>
      <c r="W28457" s="51"/>
    </row>
    <row r="28458">
      <c r="A28458" s="307"/>
      <c r="B28458" s="85"/>
      <c r="C28458" s="85"/>
      <c r="D28458" s="85"/>
      <c r="E28458" s="88"/>
      <c r="G28458" s="17"/>
      <c r="I28458" s="43"/>
      <c r="J28458" s="308"/>
      <c r="K28458" s="51"/>
      <c r="N28458" s="309"/>
      <c r="R28458" s="17"/>
      <c r="T28458" s="17"/>
      <c r="V28458" s="17"/>
      <c r="W28458" s="51"/>
    </row>
    <row r="28459">
      <c r="A28459" s="307"/>
      <c r="B28459" s="85"/>
      <c r="C28459" s="85"/>
      <c r="D28459" s="85"/>
      <c r="E28459" s="88"/>
      <c r="G28459" s="17"/>
      <c r="I28459" s="43"/>
      <c r="J28459" s="308"/>
      <c r="K28459" s="51"/>
      <c r="N28459" s="309"/>
      <c r="R28459" s="17"/>
      <c r="T28459" s="17"/>
      <c r="V28459" s="17"/>
      <c r="W28459" s="51"/>
    </row>
    <row r="28460">
      <c r="A28460" s="307"/>
      <c r="B28460" s="85"/>
      <c r="C28460" s="85"/>
      <c r="D28460" s="85"/>
      <c r="E28460" s="88"/>
      <c r="G28460" s="17"/>
      <c r="I28460" s="43"/>
      <c r="J28460" s="308"/>
      <c r="K28460" s="51"/>
      <c r="N28460" s="309"/>
      <c r="R28460" s="17"/>
      <c r="T28460" s="17"/>
      <c r="V28460" s="17"/>
      <c r="W28460" s="51"/>
    </row>
    <row r="28461">
      <c r="A28461" s="307"/>
      <c r="B28461" s="85"/>
      <c r="C28461" s="85"/>
      <c r="D28461" s="85"/>
      <c r="E28461" s="88"/>
      <c r="G28461" s="17"/>
      <c r="I28461" s="43"/>
      <c r="J28461" s="308"/>
      <c r="K28461" s="51"/>
      <c r="N28461" s="309"/>
      <c r="R28461" s="17"/>
      <c r="T28461" s="17"/>
      <c r="V28461" s="17"/>
      <c r="W28461" s="51"/>
    </row>
    <row r="28462">
      <c r="A28462" s="307"/>
      <c r="B28462" s="85"/>
      <c r="C28462" s="85"/>
      <c r="D28462" s="85"/>
      <c r="E28462" s="88"/>
      <c r="G28462" s="17"/>
      <c r="I28462" s="43"/>
      <c r="J28462" s="308"/>
      <c r="K28462" s="51"/>
      <c r="N28462" s="309"/>
      <c r="R28462" s="17"/>
      <c r="T28462" s="17"/>
      <c r="V28462" s="17"/>
      <c r="W28462" s="51"/>
    </row>
    <row r="28463">
      <c r="A28463" s="307"/>
      <c r="B28463" s="85"/>
      <c r="C28463" s="85"/>
      <c r="D28463" s="85"/>
      <c r="E28463" s="88"/>
      <c r="G28463" s="17"/>
      <c r="I28463" s="43"/>
      <c r="J28463" s="308"/>
      <c r="K28463" s="51"/>
      <c r="N28463" s="309"/>
      <c r="R28463" s="17"/>
      <c r="T28463" s="17"/>
      <c r="V28463" s="17"/>
      <c r="W28463" s="51"/>
    </row>
    <row r="28464">
      <c r="A28464" s="307"/>
      <c r="B28464" s="85"/>
      <c r="C28464" s="85"/>
      <c r="D28464" s="85"/>
      <c r="E28464" s="88"/>
      <c r="G28464" s="17"/>
      <c r="I28464" s="43"/>
      <c r="J28464" s="308"/>
      <c r="K28464" s="51"/>
      <c r="N28464" s="309"/>
      <c r="R28464" s="17"/>
      <c r="T28464" s="17"/>
      <c r="V28464" s="17"/>
      <c r="W28464" s="51"/>
    </row>
    <row r="28465">
      <c r="A28465" s="307"/>
      <c r="B28465" s="85"/>
      <c r="C28465" s="85"/>
      <c r="D28465" s="85"/>
      <c r="E28465" s="88"/>
      <c r="G28465" s="17"/>
      <c r="I28465" s="43"/>
      <c r="J28465" s="308"/>
      <c r="K28465" s="51"/>
      <c r="N28465" s="309"/>
      <c r="R28465" s="17"/>
      <c r="T28465" s="17"/>
      <c r="V28465" s="17"/>
      <c r="W28465" s="51"/>
    </row>
    <row r="28466">
      <c r="A28466" s="307"/>
      <c r="B28466" s="85"/>
      <c r="C28466" s="85"/>
      <c r="D28466" s="85"/>
      <c r="E28466" s="88"/>
      <c r="G28466" s="17"/>
      <c r="I28466" s="43"/>
      <c r="J28466" s="308"/>
      <c r="K28466" s="51"/>
      <c r="N28466" s="309"/>
      <c r="R28466" s="17"/>
      <c r="T28466" s="17"/>
      <c r="V28466" s="17"/>
      <c r="W28466" s="51"/>
    </row>
    <row r="28467">
      <c r="A28467" s="307"/>
      <c r="B28467" s="85"/>
      <c r="C28467" s="85"/>
      <c r="D28467" s="85"/>
      <c r="E28467" s="88"/>
      <c r="G28467" s="17"/>
      <c r="I28467" s="43"/>
      <c r="J28467" s="308"/>
      <c r="K28467" s="51"/>
      <c r="N28467" s="309"/>
      <c r="R28467" s="17"/>
      <c r="T28467" s="17"/>
      <c r="V28467" s="17"/>
      <c r="W28467" s="51"/>
    </row>
    <row r="28468">
      <c r="A28468" s="307"/>
      <c r="B28468" s="85"/>
      <c r="C28468" s="85"/>
      <c r="D28468" s="85"/>
      <c r="E28468" s="88"/>
      <c r="G28468" s="17"/>
      <c r="I28468" s="43"/>
      <c r="J28468" s="308"/>
      <c r="K28468" s="51"/>
      <c r="N28468" s="309"/>
      <c r="R28468" s="17"/>
      <c r="T28468" s="17"/>
      <c r="V28468" s="17"/>
      <c r="W28468" s="51"/>
    </row>
    <row r="28469">
      <c r="A28469" s="307"/>
      <c r="B28469" s="85"/>
      <c r="C28469" s="85"/>
      <c r="D28469" s="85"/>
      <c r="E28469" s="88"/>
      <c r="G28469" s="17"/>
      <c r="I28469" s="43"/>
      <c r="J28469" s="308"/>
      <c r="K28469" s="51"/>
      <c r="N28469" s="309"/>
      <c r="R28469" s="17"/>
      <c r="T28469" s="17"/>
      <c r="V28469" s="17"/>
      <c r="W28469" s="51"/>
    </row>
    <row r="28470">
      <c r="A28470" s="307"/>
      <c r="B28470" s="85"/>
      <c r="C28470" s="85"/>
      <c r="D28470" s="85"/>
      <c r="E28470" s="88"/>
      <c r="G28470" s="17"/>
      <c r="I28470" s="43"/>
      <c r="J28470" s="308"/>
      <c r="K28470" s="51"/>
      <c r="N28470" s="309"/>
      <c r="R28470" s="17"/>
      <c r="T28470" s="17"/>
      <c r="V28470" s="17"/>
      <c r="W28470" s="51"/>
    </row>
    <row r="28471">
      <c r="A28471" s="307"/>
      <c r="B28471" s="85"/>
      <c r="C28471" s="85"/>
      <c r="D28471" s="85"/>
      <c r="E28471" s="88"/>
      <c r="G28471" s="17"/>
      <c r="I28471" s="43"/>
      <c r="J28471" s="308"/>
      <c r="K28471" s="51"/>
      <c r="N28471" s="309"/>
      <c r="R28471" s="17"/>
      <c r="T28471" s="17"/>
      <c r="V28471" s="17"/>
      <c r="W28471" s="51"/>
    </row>
    <row r="28472">
      <c r="A28472" s="307"/>
      <c r="B28472" s="85"/>
      <c r="C28472" s="85"/>
      <c r="D28472" s="85"/>
      <c r="E28472" s="88"/>
      <c r="G28472" s="17"/>
      <c r="I28472" s="43"/>
      <c r="J28472" s="308"/>
      <c r="K28472" s="51"/>
      <c r="N28472" s="309"/>
      <c r="R28472" s="17"/>
      <c r="T28472" s="17"/>
      <c r="V28472" s="17"/>
      <c r="W28472" s="51"/>
    </row>
    <row r="28473">
      <c r="A28473" s="307"/>
      <c r="B28473" s="85"/>
      <c r="C28473" s="85"/>
      <c r="D28473" s="85"/>
      <c r="E28473" s="88"/>
      <c r="G28473" s="17"/>
      <c r="I28473" s="43"/>
      <c r="J28473" s="308"/>
      <c r="K28473" s="51"/>
      <c r="N28473" s="309"/>
      <c r="R28473" s="17"/>
      <c r="T28473" s="17"/>
      <c r="V28473" s="17"/>
      <c r="W28473" s="51"/>
    </row>
    <row r="28474">
      <c r="A28474" s="307"/>
      <c r="B28474" s="85"/>
      <c r="C28474" s="85"/>
      <c r="D28474" s="85"/>
      <c r="E28474" s="88"/>
      <c r="G28474" s="17"/>
      <c r="I28474" s="43"/>
      <c r="J28474" s="308"/>
      <c r="K28474" s="51"/>
      <c r="N28474" s="309"/>
      <c r="R28474" s="17"/>
      <c r="T28474" s="17"/>
      <c r="V28474" s="17"/>
      <c r="W28474" s="51"/>
    </row>
    <row r="28475">
      <c r="A28475" s="307"/>
      <c r="B28475" s="85"/>
      <c r="C28475" s="85"/>
      <c r="D28475" s="85"/>
      <c r="E28475" s="88"/>
      <c r="G28475" s="17"/>
      <c r="I28475" s="43"/>
      <c r="J28475" s="308"/>
      <c r="K28475" s="51"/>
      <c r="N28475" s="309"/>
      <c r="R28475" s="17"/>
      <c r="T28475" s="17"/>
      <c r="V28475" s="17"/>
      <c r="W28475" s="51"/>
    </row>
    <row r="28476">
      <c r="A28476" s="307"/>
      <c r="B28476" s="85"/>
      <c r="C28476" s="85"/>
      <c r="D28476" s="85"/>
      <c r="E28476" s="88"/>
      <c r="G28476" s="17"/>
      <c r="I28476" s="43"/>
      <c r="J28476" s="308"/>
      <c r="K28476" s="51"/>
      <c r="N28476" s="309"/>
      <c r="R28476" s="17"/>
      <c r="T28476" s="17"/>
      <c r="V28476" s="17"/>
      <c r="W28476" s="51"/>
    </row>
    <row r="28477">
      <c r="A28477" s="307"/>
      <c r="B28477" s="85"/>
      <c r="C28477" s="85"/>
      <c r="D28477" s="85"/>
      <c r="E28477" s="88"/>
      <c r="G28477" s="17"/>
      <c r="I28477" s="43"/>
      <c r="J28477" s="308"/>
      <c r="K28477" s="51"/>
      <c r="N28477" s="309"/>
      <c r="R28477" s="17"/>
      <c r="T28477" s="17"/>
      <c r="V28477" s="17"/>
      <c r="W28477" s="51"/>
    </row>
    <row r="28478">
      <c r="A28478" s="307"/>
      <c r="B28478" s="85"/>
      <c r="C28478" s="85"/>
      <c r="D28478" s="85"/>
      <c r="E28478" s="88"/>
      <c r="G28478" s="17"/>
      <c r="I28478" s="43"/>
      <c r="J28478" s="308"/>
      <c r="K28478" s="51"/>
      <c r="N28478" s="309"/>
      <c r="R28478" s="17"/>
      <c r="T28478" s="17"/>
      <c r="V28478" s="17"/>
      <c r="W28478" s="51"/>
    </row>
    <row r="28479">
      <c r="A28479" s="307"/>
      <c r="B28479" s="85"/>
      <c r="C28479" s="85"/>
      <c r="D28479" s="85"/>
      <c r="E28479" s="88"/>
      <c r="G28479" s="17"/>
      <c r="I28479" s="43"/>
      <c r="J28479" s="308"/>
      <c r="K28479" s="51"/>
      <c r="N28479" s="309"/>
      <c r="R28479" s="17"/>
      <c r="T28479" s="17"/>
      <c r="V28479" s="17"/>
      <c r="W28479" s="51"/>
    </row>
    <row r="28480">
      <c r="A28480" s="307"/>
      <c r="B28480" s="85"/>
      <c r="C28480" s="85"/>
      <c r="D28480" s="85"/>
      <c r="E28480" s="88"/>
      <c r="G28480" s="17"/>
      <c r="I28480" s="43"/>
      <c r="J28480" s="308"/>
      <c r="K28480" s="51"/>
      <c r="N28480" s="309"/>
      <c r="R28480" s="17"/>
      <c r="T28480" s="17"/>
      <c r="V28480" s="17"/>
      <c r="W28480" s="51"/>
    </row>
    <row r="28481">
      <c r="A28481" s="307"/>
      <c r="B28481" s="85"/>
      <c r="C28481" s="85"/>
      <c r="D28481" s="85"/>
      <c r="E28481" s="88"/>
      <c r="G28481" s="17"/>
      <c r="I28481" s="43"/>
      <c r="J28481" s="308"/>
      <c r="K28481" s="51"/>
      <c r="N28481" s="309"/>
      <c r="R28481" s="17"/>
      <c r="T28481" s="17"/>
      <c r="V28481" s="17"/>
      <c r="W28481" s="51"/>
    </row>
    <row r="28482">
      <c r="A28482" s="307"/>
      <c r="B28482" s="85"/>
      <c r="C28482" s="85"/>
      <c r="D28482" s="85"/>
      <c r="E28482" s="88"/>
      <c r="G28482" s="17"/>
      <c r="I28482" s="43"/>
      <c r="J28482" s="308"/>
      <c r="K28482" s="51"/>
      <c r="N28482" s="309"/>
      <c r="R28482" s="17"/>
      <c r="T28482" s="17"/>
      <c r="V28482" s="17"/>
      <c r="W28482" s="51"/>
    </row>
    <row r="28483">
      <c r="A28483" s="307"/>
      <c r="B28483" s="85"/>
      <c r="C28483" s="85"/>
      <c r="D28483" s="85"/>
      <c r="E28483" s="88"/>
      <c r="G28483" s="17"/>
      <c r="I28483" s="43"/>
      <c r="J28483" s="308"/>
      <c r="K28483" s="51"/>
      <c r="N28483" s="309"/>
      <c r="R28483" s="17"/>
      <c r="T28483" s="17"/>
      <c r="V28483" s="17"/>
      <c r="W28483" s="51"/>
    </row>
    <row r="28484">
      <c r="A28484" s="307"/>
      <c r="B28484" s="85"/>
      <c r="C28484" s="85"/>
      <c r="D28484" s="85"/>
      <c r="E28484" s="88"/>
      <c r="G28484" s="17"/>
      <c r="I28484" s="43"/>
      <c r="J28484" s="308"/>
      <c r="K28484" s="51"/>
      <c r="N28484" s="309"/>
      <c r="R28484" s="17"/>
      <c r="T28484" s="17"/>
      <c r="V28484" s="17"/>
      <c r="W28484" s="51"/>
    </row>
    <row r="28485">
      <c r="A28485" s="307"/>
      <c r="B28485" s="85"/>
      <c r="C28485" s="85"/>
      <c r="D28485" s="85"/>
      <c r="E28485" s="88"/>
      <c r="G28485" s="17"/>
      <c r="I28485" s="43"/>
      <c r="J28485" s="308"/>
      <c r="K28485" s="51"/>
      <c r="N28485" s="309"/>
      <c r="R28485" s="17"/>
      <c r="T28485" s="17"/>
      <c r="V28485" s="17"/>
      <c r="W28485" s="51"/>
    </row>
    <row r="28486">
      <c r="A28486" s="307"/>
      <c r="B28486" s="85"/>
      <c r="C28486" s="85"/>
      <c r="D28486" s="85"/>
      <c r="E28486" s="88"/>
      <c r="G28486" s="17"/>
      <c r="I28486" s="43"/>
      <c r="J28486" s="308"/>
      <c r="K28486" s="51"/>
      <c r="N28486" s="309"/>
      <c r="R28486" s="17"/>
      <c r="T28486" s="17"/>
      <c r="V28486" s="17"/>
      <c r="W28486" s="51"/>
    </row>
    <row r="28487">
      <c r="A28487" s="307"/>
      <c r="B28487" s="85"/>
      <c r="C28487" s="85"/>
      <c r="D28487" s="85"/>
      <c r="E28487" s="88"/>
      <c r="G28487" s="17"/>
      <c r="I28487" s="43"/>
      <c r="J28487" s="308"/>
      <c r="K28487" s="51"/>
      <c r="N28487" s="309"/>
      <c r="R28487" s="17"/>
      <c r="T28487" s="17"/>
      <c r="V28487" s="17"/>
      <c r="W28487" s="51"/>
    </row>
    <row r="28488">
      <c r="A28488" s="307"/>
      <c r="B28488" s="85"/>
      <c r="C28488" s="85"/>
      <c r="D28488" s="85"/>
      <c r="E28488" s="88"/>
      <c r="G28488" s="17"/>
      <c r="I28488" s="43"/>
      <c r="J28488" s="308"/>
      <c r="K28488" s="51"/>
      <c r="N28488" s="309"/>
      <c r="R28488" s="17"/>
      <c r="T28488" s="17"/>
      <c r="V28488" s="17"/>
      <c r="W28488" s="51"/>
    </row>
    <row r="28489">
      <c r="A28489" s="307"/>
      <c r="B28489" s="85"/>
      <c r="C28489" s="85"/>
      <c r="D28489" s="85"/>
      <c r="E28489" s="88"/>
      <c r="G28489" s="17"/>
      <c r="I28489" s="43"/>
      <c r="J28489" s="308"/>
      <c r="K28489" s="51"/>
      <c r="N28489" s="309"/>
      <c r="R28489" s="17"/>
      <c r="T28489" s="17"/>
      <c r="V28489" s="17"/>
      <c r="W28489" s="51"/>
    </row>
    <row r="28490">
      <c r="A28490" s="307"/>
      <c r="B28490" s="85"/>
      <c r="C28490" s="85"/>
      <c r="D28490" s="85"/>
      <c r="E28490" s="88"/>
      <c r="G28490" s="17"/>
      <c r="I28490" s="43"/>
      <c r="J28490" s="308"/>
      <c r="K28490" s="51"/>
      <c r="N28490" s="309"/>
      <c r="R28490" s="17"/>
      <c r="T28490" s="17"/>
      <c r="V28490" s="17"/>
      <c r="W28490" s="51"/>
    </row>
    <row r="28491">
      <c r="A28491" s="307"/>
      <c r="B28491" s="85"/>
      <c r="C28491" s="85"/>
      <c r="D28491" s="85"/>
      <c r="E28491" s="88"/>
      <c r="G28491" s="17"/>
      <c r="I28491" s="43"/>
      <c r="J28491" s="308"/>
      <c r="K28491" s="51"/>
      <c r="N28491" s="309"/>
      <c r="R28491" s="17"/>
      <c r="T28491" s="17"/>
      <c r="V28491" s="17"/>
      <c r="W28491" s="51"/>
    </row>
    <row r="28492">
      <c r="A28492" s="307"/>
      <c r="B28492" s="85"/>
      <c r="C28492" s="85"/>
      <c r="D28492" s="85"/>
      <c r="E28492" s="88"/>
      <c r="G28492" s="17"/>
      <c r="I28492" s="43"/>
      <c r="J28492" s="308"/>
      <c r="K28492" s="51"/>
      <c r="N28492" s="309"/>
      <c r="R28492" s="17"/>
      <c r="T28492" s="17"/>
      <c r="V28492" s="17"/>
      <c r="W28492" s="51"/>
    </row>
    <row r="28493">
      <c r="A28493" s="307"/>
      <c r="B28493" s="85"/>
      <c r="C28493" s="85"/>
      <c r="D28493" s="85"/>
      <c r="E28493" s="88"/>
      <c r="G28493" s="17"/>
      <c r="I28493" s="43"/>
      <c r="J28493" s="308"/>
      <c r="K28493" s="51"/>
      <c r="N28493" s="309"/>
      <c r="R28493" s="17"/>
      <c r="T28493" s="17"/>
      <c r="V28493" s="17"/>
      <c r="W28493" s="51"/>
    </row>
    <row r="28494">
      <c r="A28494" s="307"/>
      <c r="B28494" s="85"/>
      <c r="C28494" s="85"/>
      <c r="D28494" s="85"/>
      <c r="E28494" s="88"/>
      <c r="G28494" s="17"/>
      <c r="I28494" s="43"/>
      <c r="J28494" s="308"/>
      <c r="K28494" s="51"/>
      <c r="N28494" s="309"/>
      <c r="R28494" s="17"/>
      <c r="T28494" s="17"/>
      <c r="V28494" s="17"/>
      <c r="W28494" s="51"/>
    </row>
    <row r="28495">
      <c r="A28495" s="307"/>
      <c r="B28495" s="85"/>
      <c r="C28495" s="85"/>
      <c r="D28495" s="85"/>
      <c r="E28495" s="88"/>
      <c r="G28495" s="17"/>
      <c r="I28495" s="43"/>
      <c r="J28495" s="308"/>
      <c r="K28495" s="51"/>
      <c r="N28495" s="309"/>
      <c r="R28495" s="17"/>
      <c r="T28495" s="17"/>
      <c r="V28495" s="17"/>
      <c r="W28495" s="51"/>
    </row>
    <row r="28496">
      <c r="A28496" s="307"/>
      <c r="B28496" s="85"/>
      <c r="C28496" s="85"/>
      <c r="D28496" s="85"/>
      <c r="E28496" s="88"/>
      <c r="G28496" s="17"/>
      <c r="I28496" s="43"/>
      <c r="J28496" s="308"/>
      <c r="K28496" s="51"/>
      <c r="N28496" s="309"/>
      <c r="R28496" s="17"/>
      <c r="T28496" s="17"/>
      <c r="V28496" s="17"/>
      <c r="W28496" s="51"/>
    </row>
    <row r="28497">
      <c r="A28497" s="307"/>
      <c r="B28497" s="85"/>
      <c r="C28497" s="85"/>
      <c r="D28497" s="85"/>
      <c r="E28497" s="88"/>
      <c r="G28497" s="17"/>
      <c r="I28497" s="43"/>
      <c r="J28497" s="308"/>
      <c r="K28497" s="51"/>
      <c r="N28497" s="309"/>
      <c r="R28497" s="17"/>
      <c r="T28497" s="17"/>
      <c r="V28497" s="17"/>
      <c r="W28497" s="51"/>
    </row>
    <row r="28498">
      <c r="A28498" s="307"/>
      <c r="B28498" s="85"/>
      <c r="C28498" s="85"/>
      <c r="D28498" s="85"/>
      <c r="E28498" s="88"/>
      <c r="G28498" s="17"/>
      <c r="I28498" s="43"/>
      <c r="J28498" s="308"/>
      <c r="K28498" s="51"/>
      <c r="N28498" s="309"/>
      <c r="R28498" s="17"/>
      <c r="T28498" s="17"/>
      <c r="V28498" s="17"/>
      <c r="W28498" s="51"/>
    </row>
    <row r="28499">
      <c r="A28499" s="307"/>
      <c r="B28499" s="85"/>
      <c r="C28499" s="85"/>
      <c r="D28499" s="85"/>
      <c r="E28499" s="88"/>
      <c r="G28499" s="17"/>
      <c r="I28499" s="43"/>
      <c r="J28499" s="308"/>
      <c r="K28499" s="51"/>
      <c r="N28499" s="309"/>
      <c r="R28499" s="17"/>
      <c r="T28499" s="17"/>
      <c r="V28499" s="17"/>
      <c r="W28499" s="51"/>
    </row>
    <row r="28500">
      <c r="A28500" s="307"/>
      <c r="B28500" s="85"/>
      <c r="C28500" s="85"/>
      <c r="D28500" s="85"/>
      <c r="E28500" s="88"/>
      <c r="G28500" s="17"/>
      <c r="I28500" s="43"/>
      <c r="J28500" s="308"/>
      <c r="K28500" s="51"/>
      <c r="N28500" s="309"/>
      <c r="R28500" s="17"/>
      <c r="T28500" s="17"/>
      <c r="V28500" s="17"/>
      <c r="W28500" s="51"/>
    </row>
    <row r="28501">
      <c r="A28501" s="307"/>
      <c r="B28501" s="85"/>
      <c r="C28501" s="85"/>
      <c r="D28501" s="85"/>
      <c r="E28501" s="88"/>
      <c r="G28501" s="17"/>
      <c r="I28501" s="43"/>
      <c r="J28501" s="308"/>
      <c r="K28501" s="51"/>
      <c r="N28501" s="309"/>
      <c r="R28501" s="17"/>
      <c r="T28501" s="17"/>
      <c r="V28501" s="17"/>
      <c r="W28501" s="51"/>
    </row>
    <row r="28502">
      <c r="A28502" s="307"/>
      <c r="B28502" s="85"/>
      <c r="C28502" s="85"/>
      <c r="D28502" s="85"/>
      <c r="E28502" s="88"/>
      <c r="G28502" s="17"/>
      <c r="I28502" s="43"/>
      <c r="J28502" s="308"/>
      <c r="K28502" s="51"/>
      <c r="N28502" s="309"/>
      <c r="R28502" s="17"/>
      <c r="T28502" s="17"/>
      <c r="V28502" s="17"/>
      <c r="W28502" s="51"/>
    </row>
    <row r="28503">
      <c r="A28503" s="307"/>
      <c r="B28503" s="85"/>
      <c r="C28503" s="85"/>
      <c r="D28503" s="85"/>
      <c r="E28503" s="88"/>
      <c r="G28503" s="17"/>
      <c r="I28503" s="43"/>
      <c r="J28503" s="308"/>
      <c r="K28503" s="51"/>
      <c r="N28503" s="309"/>
      <c r="R28503" s="17"/>
      <c r="T28503" s="17"/>
      <c r="V28503" s="17"/>
      <c r="W28503" s="51"/>
    </row>
    <row r="28504">
      <c r="A28504" s="307"/>
      <c r="B28504" s="85"/>
      <c r="C28504" s="85"/>
      <c r="D28504" s="85"/>
      <c r="E28504" s="88"/>
      <c r="G28504" s="17"/>
      <c r="I28504" s="43"/>
      <c r="J28504" s="308"/>
      <c r="K28504" s="51"/>
      <c r="N28504" s="309"/>
      <c r="R28504" s="17"/>
      <c r="T28504" s="17"/>
      <c r="V28504" s="17"/>
      <c r="W28504" s="51"/>
    </row>
    <row r="28505">
      <c r="A28505" s="307"/>
      <c r="B28505" s="85"/>
      <c r="C28505" s="85"/>
      <c r="D28505" s="85"/>
      <c r="E28505" s="88"/>
      <c r="G28505" s="17"/>
      <c r="I28505" s="43"/>
      <c r="J28505" s="308"/>
      <c r="K28505" s="51"/>
      <c r="N28505" s="309"/>
      <c r="R28505" s="17"/>
      <c r="T28505" s="17"/>
      <c r="V28505" s="17"/>
      <c r="W28505" s="51"/>
    </row>
    <row r="28506">
      <c r="A28506" s="307"/>
      <c r="B28506" s="85"/>
      <c r="C28506" s="85"/>
      <c r="D28506" s="85"/>
      <c r="E28506" s="88"/>
      <c r="G28506" s="17"/>
      <c r="I28506" s="43"/>
      <c r="J28506" s="308"/>
      <c r="K28506" s="51"/>
      <c r="N28506" s="309"/>
      <c r="R28506" s="17"/>
      <c r="T28506" s="17"/>
      <c r="V28506" s="17"/>
      <c r="W28506" s="51"/>
    </row>
    <row r="28507">
      <c r="A28507" s="307"/>
      <c r="B28507" s="85"/>
      <c r="C28507" s="85"/>
      <c r="D28507" s="85"/>
      <c r="E28507" s="88"/>
      <c r="G28507" s="17"/>
      <c r="I28507" s="43"/>
      <c r="J28507" s="308"/>
      <c r="K28507" s="51"/>
      <c r="N28507" s="309"/>
      <c r="R28507" s="17"/>
      <c r="T28507" s="17"/>
      <c r="V28507" s="17"/>
      <c r="W28507" s="51"/>
    </row>
    <row r="28508">
      <c r="A28508" s="307"/>
      <c r="B28508" s="85"/>
      <c r="C28508" s="85"/>
      <c r="D28508" s="85"/>
      <c r="E28508" s="88"/>
      <c r="G28508" s="17"/>
      <c r="I28508" s="43"/>
      <c r="J28508" s="308"/>
      <c r="K28508" s="51"/>
      <c r="N28508" s="309"/>
      <c r="R28508" s="17"/>
      <c r="T28508" s="17"/>
      <c r="V28508" s="17"/>
      <c r="W28508" s="51"/>
    </row>
    <row r="28509">
      <c r="A28509" s="307"/>
      <c r="B28509" s="85"/>
      <c r="C28509" s="85"/>
      <c r="D28509" s="85"/>
      <c r="E28509" s="88"/>
      <c r="G28509" s="17"/>
      <c r="I28509" s="43"/>
      <c r="J28509" s="308"/>
      <c r="K28509" s="51"/>
      <c r="N28509" s="309"/>
      <c r="R28509" s="17"/>
      <c r="T28509" s="17"/>
      <c r="V28509" s="17"/>
      <c r="W28509" s="51"/>
    </row>
    <row r="28510">
      <c r="A28510" s="307"/>
      <c r="B28510" s="85"/>
      <c r="C28510" s="85"/>
      <c r="D28510" s="85"/>
      <c r="E28510" s="88"/>
      <c r="G28510" s="17"/>
      <c r="I28510" s="43"/>
      <c r="J28510" s="308"/>
      <c r="K28510" s="51"/>
      <c r="N28510" s="309"/>
      <c r="R28510" s="17"/>
      <c r="T28510" s="17"/>
      <c r="V28510" s="17"/>
      <c r="W28510" s="51"/>
    </row>
    <row r="28511">
      <c r="A28511" s="307"/>
      <c r="B28511" s="85"/>
      <c r="C28511" s="85"/>
      <c r="D28511" s="85"/>
      <c r="E28511" s="88"/>
      <c r="G28511" s="17"/>
      <c r="I28511" s="43"/>
      <c r="J28511" s="308"/>
      <c r="K28511" s="51"/>
      <c r="N28511" s="309"/>
      <c r="R28511" s="17"/>
      <c r="T28511" s="17"/>
      <c r="V28511" s="17"/>
      <c r="W28511" s="51"/>
    </row>
    <row r="28512">
      <c r="A28512" s="307"/>
      <c r="B28512" s="85"/>
      <c r="C28512" s="85"/>
      <c r="D28512" s="85"/>
      <c r="E28512" s="88"/>
      <c r="G28512" s="17"/>
      <c r="I28512" s="43"/>
      <c r="J28512" s="308"/>
      <c r="K28512" s="51"/>
      <c r="N28512" s="309"/>
      <c r="R28512" s="17"/>
      <c r="T28512" s="17"/>
      <c r="V28512" s="17"/>
      <c r="W28512" s="51"/>
    </row>
    <row r="28513">
      <c r="A28513" s="307"/>
      <c r="B28513" s="85"/>
      <c r="C28513" s="85"/>
      <c r="D28513" s="85"/>
      <c r="E28513" s="88"/>
      <c r="G28513" s="17"/>
      <c r="I28513" s="43"/>
      <c r="J28513" s="308"/>
      <c r="K28513" s="51"/>
      <c r="N28513" s="309"/>
      <c r="R28513" s="17"/>
      <c r="T28513" s="17"/>
      <c r="V28513" s="17"/>
      <c r="W28513" s="51"/>
    </row>
    <row r="28514">
      <c r="A28514" s="307"/>
      <c r="B28514" s="85"/>
      <c r="C28514" s="85"/>
      <c r="D28514" s="85"/>
      <c r="E28514" s="88"/>
      <c r="G28514" s="17"/>
      <c r="I28514" s="43"/>
      <c r="J28514" s="308"/>
      <c r="K28514" s="51"/>
      <c r="N28514" s="309"/>
      <c r="R28514" s="17"/>
      <c r="T28514" s="17"/>
      <c r="V28514" s="17"/>
      <c r="W28514" s="51"/>
    </row>
    <row r="28515">
      <c r="A28515" s="307"/>
      <c r="B28515" s="85"/>
      <c r="C28515" s="85"/>
      <c r="D28515" s="85"/>
      <c r="E28515" s="88"/>
      <c r="G28515" s="17"/>
      <c r="I28515" s="43"/>
      <c r="J28515" s="308"/>
      <c r="K28515" s="51"/>
      <c r="N28515" s="309"/>
      <c r="R28515" s="17"/>
      <c r="T28515" s="17"/>
      <c r="V28515" s="17"/>
      <c r="W28515" s="51"/>
    </row>
    <row r="28516">
      <c r="A28516" s="307"/>
      <c r="B28516" s="85"/>
      <c r="C28516" s="85"/>
      <c r="D28516" s="85"/>
      <c r="E28516" s="88"/>
      <c r="G28516" s="17"/>
      <c r="I28516" s="43"/>
      <c r="J28516" s="308"/>
      <c r="K28516" s="51"/>
      <c r="N28516" s="309"/>
      <c r="R28516" s="17"/>
      <c r="T28516" s="17"/>
      <c r="V28516" s="17"/>
      <c r="W28516" s="51"/>
    </row>
    <row r="28517">
      <c r="A28517" s="307"/>
      <c r="B28517" s="85"/>
      <c r="C28517" s="85"/>
      <c r="D28517" s="85"/>
      <c r="E28517" s="88"/>
      <c r="G28517" s="17"/>
      <c r="I28517" s="43"/>
      <c r="J28517" s="308"/>
      <c r="K28517" s="51"/>
      <c r="N28517" s="309"/>
      <c r="R28517" s="17"/>
      <c r="T28517" s="17"/>
      <c r="V28517" s="17"/>
      <c r="W28517" s="51"/>
    </row>
    <row r="28518">
      <c r="A28518" s="307"/>
      <c r="B28518" s="85"/>
      <c r="C28518" s="85"/>
      <c r="D28518" s="85"/>
      <c r="E28518" s="88"/>
      <c r="G28518" s="17"/>
      <c r="I28518" s="43"/>
      <c r="J28518" s="308"/>
      <c r="K28518" s="51"/>
      <c r="N28518" s="309"/>
      <c r="R28518" s="17"/>
      <c r="T28518" s="17"/>
      <c r="V28518" s="17"/>
      <c r="W28518" s="51"/>
    </row>
    <row r="28519">
      <c r="A28519" s="307"/>
      <c r="B28519" s="85"/>
      <c r="C28519" s="85"/>
      <c r="D28519" s="85"/>
      <c r="E28519" s="88"/>
      <c r="G28519" s="17"/>
      <c r="I28519" s="43"/>
      <c r="J28519" s="308"/>
      <c r="K28519" s="51"/>
      <c r="N28519" s="309"/>
      <c r="R28519" s="17"/>
      <c r="T28519" s="17"/>
      <c r="V28519" s="17"/>
      <c r="W28519" s="51"/>
    </row>
    <row r="28520">
      <c r="A28520" s="307"/>
      <c r="B28520" s="85"/>
      <c r="C28520" s="85"/>
      <c r="D28520" s="85"/>
      <c r="E28520" s="88"/>
      <c r="G28520" s="17"/>
      <c r="I28520" s="43"/>
      <c r="J28520" s="308"/>
      <c r="K28520" s="51"/>
      <c r="N28520" s="309"/>
      <c r="R28520" s="17"/>
      <c r="T28520" s="17"/>
      <c r="V28520" s="17"/>
      <c r="W28520" s="51"/>
    </row>
    <row r="28521">
      <c r="A28521" s="307"/>
      <c r="B28521" s="85"/>
      <c r="C28521" s="85"/>
      <c r="D28521" s="85"/>
      <c r="E28521" s="88"/>
      <c r="G28521" s="17"/>
      <c r="I28521" s="43"/>
      <c r="J28521" s="308"/>
      <c r="K28521" s="51"/>
      <c r="N28521" s="309"/>
      <c r="R28521" s="17"/>
      <c r="T28521" s="17"/>
      <c r="V28521" s="17"/>
      <c r="W28521" s="51"/>
    </row>
    <row r="28522">
      <c r="A28522" s="307"/>
      <c r="B28522" s="85"/>
      <c r="C28522" s="85"/>
      <c r="D28522" s="85"/>
      <c r="E28522" s="88"/>
      <c r="G28522" s="17"/>
      <c r="I28522" s="43"/>
      <c r="J28522" s="308"/>
      <c r="K28522" s="51"/>
      <c r="N28522" s="309"/>
      <c r="R28522" s="17"/>
      <c r="T28522" s="17"/>
      <c r="V28522" s="17"/>
      <c r="W28522" s="51"/>
    </row>
    <row r="28523">
      <c r="A28523" s="307"/>
      <c r="B28523" s="85"/>
      <c r="C28523" s="85"/>
      <c r="D28523" s="85"/>
      <c r="E28523" s="88"/>
      <c r="G28523" s="17"/>
      <c r="I28523" s="43"/>
      <c r="J28523" s="308"/>
      <c r="K28523" s="51"/>
      <c r="N28523" s="309"/>
      <c r="R28523" s="17"/>
      <c r="T28523" s="17"/>
      <c r="V28523" s="17"/>
      <c r="W28523" s="51"/>
    </row>
    <row r="28524">
      <c r="A28524" s="307"/>
      <c r="B28524" s="85"/>
      <c r="C28524" s="85"/>
      <c r="D28524" s="85"/>
      <c r="E28524" s="88"/>
      <c r="G28524" s="17"/>
      <c r="I28524" s="43"/>
      <c r="J28524" s="308"/>
      <c r="K28524" s="51"/>
      <c r="N28524" s="309"/>
      <c r="R28524" s="17"/>
      <c r="T28524" s="17"/>
      <c r="V28524" s="17"/>
      <c r="W28524" s="51"/>
    </row>
    <row r="28525">
      <c r="A28525" s="307"/>
      <c r="B28525" s="85"/>
      <c r="C28525" s="85"/>
      <c r="D28525" s="85"/>
      <c r="E28525" s="88"/>
      <c r="G28525" s="17"/>
      <c r="I28525" s="43"/>
      <c r="J28525" s="308"/>
      <c r="K28525" s="51"/>
      <c r="N28525" s="309"/>
      <c r="R28525" s="17"/>
      <c r="T28525" s="17"/>
      <c r="V28525" s="17"/>
      <c r="W28525" s="51"/>
    </row>
    <row r="28526">
      <c r="A28526" s="307"/>
      <c r="B28526" s="85"/>
      <c r="C28526" s="85"/>
      <c r="D28526" s="85"/>
      <c r="E28526" s="88"/>
      <c r="G28526" s="17"/>
      <c r="I28526" s="43"/>
      <c r="J28526" s="308"/>
      <c r="K28526" s="51"/>
      <c r="N28526" s="309"/>
      <c r="R28526" s="17"/>
      <c r="T28526" s="17"/>
      <c r="V28526" s="17"/>
      <c r="W28526" s="51"/>
    </row>
    <row r="28527">
      <c r="A28527" s="307"/>
      <c r="B28527" s="85"/>
      <c r="C28527" s="85"/>
      <c r="D28527" s="85"/>
      <c r="E28527" s="88"/>
      <c r="G28527" s="17"/>
      <c r="I28527" s="43"/>
      <c r="J28527" s="308"/>
      <c r="K28527" s="51"/>
      <c r="N28527" s="309"/>
      <c r="R28527" s="17"/>
      <c r="T28527" s="17"/>
      <c r="V28527" s="17"/>
      <c r="W28527" s="51"/>
    </row>
    <row r="28528">
      <c r="A28528" s="307"/>
      <c r="B28528" s="85"/>
      <c r="C28528" s="85"/>
      <c r="D28528" s="85"/>
      <c r="E28528" s="88"/>
      <c r="G28528" s="17"/>
      <c r="I28528" s="43"/>
      <c r="J28528" s="308"/>
      <c r="K28528" s="51"/>
      <c r="N28528" s="309"/>
      <c r="R28528" s="17"/>
      <c r="T28528" s="17"/>
      <c r="V28528" s="17"/>
      <c r="W28528" s="51"/>
    </row>
    <row r="28529">
      <c r="A28529" s="307"/>
      <c r="B28529" s="85"/>
      <c r="C28529" s="85"/>
      <c r="D28529" s="85"/>
      <c r="E28529" s="88"/>
      <c r="G28529" s="17"/>
      <c r="I28529" s="43"/>
      <c r="J28529" s="308"/>
      <c r="K28529" s="51"/>
      <c r="N28529" s="309"/>
      <c r="R28529" s="17"/>
      <c r="T28529" s="17"/>
      <c r="V28529" s="17"/>
      <c r="W28529" s="51"/>
    </row>
    <row r="28530">
      <c r="A28530" s="307"/>
      <c r="B28530" s="85"/>
      <c r="C28530" s="85"/>
      <c r="D28530" s="85"/>
      <c r="E28530" s="88"/>
      <c r="G28530" s="17"/>
      <c r="I28530" s="43"/>
      <c r="J28530" s="308"/>
      <c r="K28530" s="51"/>
      <c r="N28530" s="309"/>
      <c r="R28530" s="17"/>
      <c r="T28530" s="17"/>
      <c r="V28530" s="17"/>
      <c r="W28530" s="51"/>
    </row>
    <row r="28531">
      <c r="A28531" s="307"/>
      <c r="B28531" s="85"/>
      <c r="C28531" s="85"/>
      <c r="D28531" s="85"/>
      <c r="E28531" s="88"/>
      <c r="G28531" s="17"/>
      <c r="I28531" s="43"/>
      <c r="J28531" s="308"/>
      <c r="K28531" s="51"/>
      <c r="N28531" s="309"/>
      <c r="R28531" s="17"/>
      <c r="T28531" s="17"/>
      <c r="V28531" s="17"/>
      <c r="W28531" s="51"/>
    </row>
    <row r="28532">
      <c r="A28532" s="307"/>
      <c r="B28532" s="85"/>
      <c r="C28532" s="85"/>
      <c r="D28532" s="85"/>
      <c r="E28532" s="88"/>
      <c r="G28532" s="17"/>
      <c r="I28532" s="43"/>
      <c r="J28532" s="308"/>
      <c r="K28532" s="51"/>
      <c r="N28532" s="309"/>
      <c r="R28532" s="17"/>
      <c r="T28532" s="17"/>
      <c r="V28532" s="17"/>
      <c r="W28532" s="51"/>
    </row>
    <row r="28533">
      <c r="A28533" s="307"/>
      <c r="B28533" s="85"/>
      <c r="C28533" s="85"/>
      <c r="D28533" s="85"/>
      <c r="E28533" s="88"/>
      <c r="G28533" s="17"/>
      <c r="I28533" s="43"/>
      <c r="J28533" s="308"/>
      <c r="K28533" s="51"/>
      <c r="N28533" s="309"/>
      <c r="R28533" s="17"/>
      <c r="T28533" s="17"/>
      <c r="V28533" s="17"/>
      <c r="W28533" s="51"/>
    </row>
    <row r="28534">
      <c r="A28534" s="307"/>
      <c r="B28534" s="85"/>
      <c r="C28534" s="85"/>
      <c r="D28534" s="85"/>
      <c r="E28534" s="88"/>
      <c r="G28534" s="17"/>
      <c r="I28534" s="43"/>
      <c r="J28534" s="308"/>
      <c r="K28534" s="51"/>
      <c r="N28534" s="309"/>
      <c r="R28534" s="17"/>
      <c r="T28534" s="17"/>
      <c r="V28534" s="17"/>
      <c r="W28534" s="51"/>
    </row>
    <row r="28535">
      <c r="A28535" s="307"/>
      <c r="B28535" s="85"/>
      <c r="C28535" s="85"/>
      <c r="D28535" s="85"/>
      <c r="E28535" s="88"/>
      <c r="G28535" s="17"/>
      <c r="I28535" s="43"/>
      <c r="J28535" s="308"/>
      <c r="K28535" s="51"/>
      <c r="N28535" s="309"/>
      <c r="R28535" s="17"/>
      <c r="T28535" s="17"/>
      <c r="V28535" s="17"/>
      <c r="W28535" s="51"/>
    </row>
    <row r="28536">
      <c r="A28536" s="307"/>
      <c r="B28536" s="85"/>
      <c r="C28536" s="85"/>
      <c r="D28536" s="85"/>
      <c r="E28536" s="88"/>
      <c r="G28536" s="17"/>
      <c r="I28536" s="43"/>
      <c r="J28536" s="308"/>
      <c r="K28536" s="51"/>
      <c r="N28536" s="309"/>
      <c r="R28536" s="17"/>
      <c r="T28536" s="17"/>
      <c r="V28536" s="17"/>
      <c r="W28536" s="51"/>
    </row>
    <row r="28537">
      <c r="A28537" s="307"/>
      <c r="B28537" s="85"/>
      <c r="C28537" s="85"/>
      <c r="D28537" s="85"/>
      <c r="E28537" s="88"/>
      <c r="G28537" s="17"/>
      <c r="I28537" s="43"/>
      <c r="J28537" s="308"/>
      <c r="K28537" s="51"/>
      <c r="N28537" s="309"/>
      <c r="R28537" s="17"/>
      <c r="T28537" s="17"/>
      <c r="V28537" s="17"/>
      <c r="W28537" s="51"/>
    </row>
    <row r="28538">
      <c r="A28538" s="307"/>
      <c r="B28538" s="85"/>
      <c r="C28538" s="85"/>
      <c r="D28538" s="85"/>
      <c r="E28538" s="88"/>
      <c r="G28538" s="17"/>
      <c r="I28538" s="43"/>
      <c r="J28538" s="308"/>
      <c r="K28538" s="51"/>
      <c r="N28538" s="309"/>
      <c r="R28538" s="17"/>
      <c r="T28538" s="17"/>
      <c r="V28538" s="17"/>
      <c r="W28538" s="51"/>
    </row>
    <row r="28539">
      <c r="A28539" s="307"/>
      <c r="B28539" s="85"/>
      <c r="C28539" s="85"/>
      <c r="D28539" s="85"/>
      <c r="E28539" s="88"/>
      <c r="G28539" s="17"/>
      <c r="I28539" s="43"/>
      <c r="J28539" s="308"/>
      <c r="K28539" s="51"/>
      <c r="N28539" s="309"/>
      <c r="R28539" s="17"/>
      <c r="T28539" s="17"/>
      <c r="V28539" s="17"/>
      <c r="W28539" s="51"/>
    </row>
    <row r="28540">
      <c r="A28540" s="307"/>
      <c r="B28540" s="85"/>
      <c r="C28540" s="85"/>
      <c r="D28540" s="85"/>
      <c r="E28540" s="88"/>
      <c r="G28540" s="17"/>
      <c r="I28540" s="43"/>
      <c r="J28540" s="308"/>
      <c r="K28540" s="51"/>
      <c r="N28540" s="309"/>
      <c r="R28540" s="17"/>
      <c r="T28540" s="17"/>
      <c r="V28540" s="17"/>
      <c r="W28540" s="51"/>
    </row>
    <row r="28541">
      <c r="A28541" s="307"/>
      <c r="B28541" s="85"/>
      <c r="C28541" s="85"/>
      <c r="D28541" s="85"/>
      <c r="E28541" s="88"/>
      <c r="G28541" s="17"/>
      <c r="I28541" s="43"/>
      <c r="J28541" s="308"/>
      <c r="K28541" s="51"/>
      <c r="N28541" s="309"/>
      <c r="R28541" s="17"/>
      <c r="T28541" s="17"/>
      <c r="V28541" s="17"/>
      <c r="W28541" s="51"/>
    </row>
    <row r="28542">
      <c r="A28542" s="307"/>
      <c r="B28542" s="85"/>
      <c r="C28542" s="85"/>
      <c r="D28542" s="85"/>
      <c r="E28542" s="88"/>
      <c r="G28542" s="17"/>
      <c r="I28542" s="43"/>
      <c r="J28542" s="308"/>
      <c r="K28542" s="51"/>
      <c r="N28542" s="309"/>
      <c r="R28542" s="17"/>
      <c r="T28542" s="17"/>
      <c r="V28542" s="17"/>
      <c r="W28542" s="51"/>
    </row>
    <row r="28543">
      <c r="A28543" s="307"/>
      <c r="B28543" s="85"/>
      <c r="C28543" s="85"/>
      <c r="D28543" s="85"/>
      <c r="E28543" s="88"/>
      <c r="G28543" s="17"/>
      <c r="I28543" s="43"/>
      <c r="J28543" s="308"/>
      <c r="K28543" s="51"/>
      <c r="N28543" s="309"/>
      <c r="R28543" s="17"/>
      <c r="T28543" s="17"/>
      <c r="V28543" s="17"/>
      <c r="W28543" s="51"/>
    </row>
    <row r="28544">
      <c r="A28544" s="307"/>
      <c r="B28544" s="85"/>
      <c r="C28544" s="85"/>
      <c r="D28544" s="85"/>
      <c r="E28544" s="88"/>
      <c r="G28544" s="17"/>
      <c r="I28544" s="43"/>
      <c r="J28544" s="308"/>
      <c r="K28544" s="51"/>
      <c r="N28544" s="309"/>
      <c r="R28544" s="17"/>
      <c r="T28544" s="17"/>
      <c r="V28544" s="17"/>
      <c r="W28544" s="51"/>
    </row>
    <row r="28545">
      <c r="A28545" s="307"/>
      <c r="B28545" s="85"/>
      <c r="C28545" s="85"/>
      <c r="D28545" s="85"/>
      <c r="E28545" s="88"/>
      <c r="G28545" s="17"/>
      <c r="I28545" s="43"/>
      <c r="J28545" s="308"/>
      <c r="K28545" s="51"/>
      <c r="N28545" s="309"/>
      <c r="R28545" s="17"/>
      <c r="T28545" s="17"/>
      <c r="V28545" s="17"/>
      <c r="W28545" s="51"/>
    </row>
    <row r="28546">
      <c r="A28546" s="307"/>
      <c r="B28546" s="85"/>
      <c r="C28546" s="85"/>
      <c r="D28546" s="85"/>
      <c r="E28546" s="88"/>
      <c r="G28546" s="17"/>
      <c r="I28546" s="43"/>
      <c r="J28546" s="308"/>
      <c r="K28546" s="51"/>
      <c r="N28546" s="309"/>
      <c r="R28546" s="17"/>
      <c r="T28546" s="17"/>
      <c r="V28546" s="17"/>
      <c r="W28546" s="51"/>
    </row>
    <row r="28547">
      <c r="A28547" s="307"/>
      <c r="B28547" s="85"/>
      <c r="C28547" s="85"/>
      <c r="D28547" s="85"/>
      <c r="E28547" s="88"/>
      <c r="G28547" s="17"/>
      <c r="I28547" s="43"/>
      <c r="J28547" s="308"/>
      <c r="K28547" s="51"/>
      <c r="N28547" s="309"/>
      <c r="R28547" s="17"/>
      <c r="T28547" s="17"/>
      <c r="V28547" s="17"/>
      <c r="W28547" s="51"/>
    </row>
    <row r="28548">
      <c r="A28548" s="307"/>
      <c r="B28548" s="85"/>
      <c r="C28548" s="85"/>
      <c r="D28548" s="85"/>
      <c r="E28548" s="88"/>
      <c r="G28548" s="17"/>
      <c r="I28548" s="43"/>
      <c r="J28548" s="308"/>
      <c r="K28548" s="51"/>
      <c r="N28548" s="309"/>
      <c r="R28548" s="17"/>
      <c r="T28548" s="17"/>
      <c r="V28548" s="17"/>
      <c r="W28548" s="51"/>
    </row>
    <row r="28549">
      <c r="A28549" s="307"/>
      <c r="B28549" s="85"/>
      <c r="C28549" s="85"/>
      <c r="D28549" s="85"/>
      <c r="E28549" s="88"/>
      <c r="G28549" s="17"/>
      <c r="I28549" s="43"/>
      <c r="J28549" s="308"/>
      <c r="K28549" s="51"/>
      <c r="N28549" s="309"/>
      <c r="R28549" s="17"/>
      <c r="T28549" s="17"/>
      <c r="V28549" s="17"/>
      <c r="W28549" s="51"/>
    </row>
    <row r="28550">
      <c r="A28550" s="307"/>
      <c r="B28550" s="85"/>
      <c r="C28550" s="85"/>
      <c r="D28550" s="85"/>
      <c r="E28550" s="88"/>
      <c r="G28550" s="17"/>
      <c r="I28550" s="43"/>
      <c r="J28550" s="308"/>
      <c r="K28550" s="51"/>
      <c r="N28550" s="309"/>
      <c r="R28550" s="17"/>
      <c r="T28550" s="17"/>
      <c r="V28550" s="17"/>
      <c r="W28550" s="51"/>
    </row>
    <row r="28551">
      <c r="A28551" s="307"/>
      <c r="B28551" s="85"/>
      <c r="C28551" s="85"/>
      <c r="D28551" s="85"/>
      <c r="E28551" s="88"/>
      <c r="G28551" s="17"/>
      <c r="I28551" s="43"/>
      <c r="J28551" s="308"/>
      <c r="K28551" s="51"/>
      <c r="N28551" s="309"/>
      <c r="R28551" s="17"/>
      <c r="T28551" s="17"/>
      <c r="V28551" s="17"/>
      <c r="W28551" s="51"/>
    </row>
    <row r="28552">
      <c r="A28552" s="307"/>
      <c r="B28552" s="85"/>
      <c r="C28552" s="85"/>
      <c r="D28552" s="85"/>
      <c r="E28552" s="88"/>
      <c r="G28552" s="17"/>
      <c r="I28552" s="43"/>
      <c r="J28552" s="308"/>
      <c r="K28552" s="51"/>
      <c r="N28552" s="309"/>
      <c r="R28552" s="17"/>
      <c r="T28552" s="17"/>
      <c r="V28552" s="17"/>
      <c r="W28552" s="51"/>
    </row>
    <row r="28553">
      <c r="A28553" s="307"/>
      <c r="B28553" s="85"/>
      <c r="C28553" s="85"/>
      <c r="D28553" s="85"/>
      <c r="E28553" s="88"/>
      <c r="G28553" s="17"/>
      <c r="I28553" s="43"/>
      <c r="J28553" s="308"/>
      <c r="K28553" s="51"/>
      <c r="N28553" s="309"/>
      <c r="R28553" s="17"/>
      <c r="T28553" s="17"/>
      <c r="V28553" s="17"/>
      <c r="W28553" s="51"/>
    </row>
    <row r="28554">
      <c r="A28554" s="307"/>
      <c r="B28554" s="85"/>
      <c r="C28554" s="85"/>
      <c r="D28554" s="85"/>
      <c r="E28554" s="88"/>
      <c r="G28554" s="17"/>
      <c r="I28554" s="43"/>
      <c r="J28554" s="308"/>
      <c r="K28554" s="51"/>
      <c r="N28554" s="309"/>
      <c r="R28554" s="17"/>
      <c r="T28554" s="17"/>
      <c r="V28554" s="17"/>
      <c r="W28554" s="51"/>
    </row>
    <row r="28555">
      <c r="A28555" s="307"/>
      <c r="B28555" s="85"/>
      <c r="C28555" s="85"/>
      <c r="D28555" s="85"/>
      <c r="E28555" s="88"/>
      <c r="G28555" s="17"/>
      <c r="I28555" s="43"/>
      <c r="J28555" s="308"/>
      <c r="K28555" s="51"/>
      <c r="N28555" s="309"/>
      <c r="R28555" s="17"/>
      <c r="T28555" s="17"/>
      <c r="V28555" s="17"/>
      <c r="W28555" s="51"/>
    </row>
    <row r="28556">
      <c r="A28556" s="307"/>
      <c r="B28556" s="85"/>
      <c r="C28556" s="85"/>
      <c r="D28556" s="85"/>
      <c r="E28556" s="88"/>
      <c r="G28556" s="17"/>
      <c r="I28556" s="43"/>
      <c r="J28556" s="308"/>
      <c r="K28556" s="51"/>
      <c r="N28556" s="309"/>
      <c r="R28556" s="17"/>
      <c r="T28556" s="17"/>
      <c r="V28556" s="17"/>
      <c r="W28556" s="51"/>
    </row>
    <row r="28557">
      <c r="A28557" s="307"/>
      <c r="B28557" s="85"/>
      <c r="C28557" s="85"/>
      <c r="D28557" s="85"/>
      <c r="E28557" s="88"/>
      <c r="G28557" s="17"/>
      <c r="I28557" s="43"/>
      <c r="J28557" s="308"/>
      <c r="K28557" s="51"/>
      <c r="N28557" s="309"/>
      <c r="R28557" s="17"/>
      <c r="T28557" s="17"/>
      <c r="V28557" s="17"/>
      <c r="W28557" s="51"/>
    </row>
    <row r="28558">
      <c r="A28558" s="307"/>
      <c r="B28558" s="85"/>
      <c r="C28558" s="85"/>
      <c r="D28558" s="85"/>
      <c r="E28558" s="88"/>
      <c r="G28558" s="17"/>
      <c r="I28558" s="43"/>
      <c r="J28558" s="308"/>
      <c r="K28558" s="51"/>
      <c r="N28558" s="309"/>
      <c r="R28558" s="17"/>
      <c r="T28558" s="17"/>
      <c r="V28558" s="17"/>
      <c r="W28558" s="51"/>
    </row>
    <row r="28559">
      <c r="A28559" s="307"/>
      <c r="B28559" s="85"/>
      <c r="C28559" s="85"/>
      <c r="D28559" s="85"/>
      <c r="E28559" s="88"/>
      <c r="G28559" s="17"/>
      <c r="I28559" s="43"/>
      <c r="J28559" s="308"/>
      <c r="K28559" s="51"/>
      <c r="N28559" s="309"/>
      <c r="R28559" s="17"/>
      <c r="T28559" s="17"/>
      <c r="V28559" s="17"/>
      <c r="W28559" s="51"/>
    </row>
    <row r="28560">
      <c r="A28560" s="307"/>
      <c r="B28560" s="85"/>
      <c r="C28560" s="85"/>
      <c r="D28560" s="85"/>
      <c r="E28560" s="88"/>
      <c r="G28560" s="17"/>
      <c r="I28560" s="43"/>
      <c r="J28560" s="308"/>
      <c r="K28560" s="51"/>
      <c r="N28560" s="309"/>
      <c r="R28560" s="17"/>
      <c r="T28560" s="17"/>
      <c r="V28560" s="17"/>
      <c r="W28560" s="51"/>
    </row>
    <row r="28561">
      <c r="A28561" s="307"/>
      <c r="B28561" s="85"/>
      <c r="C28561" s="85"/>
      <c r="D28561" s="85"/>
      <c r="E28561" s="88"/>
      <c r="G28561" s="17"/>
      <c r="I28561" s="43"/>
      <c r="J28561" s="308"/>
      <c r="K28561" s="51"/>
      <c r="N28561" s="309"/>
      <c r="R28561" s="17"/>
      <c r="T28561" s="17"/>
      <c r="V28561" s="17"/>
      <c r="W28561" s="51"/>
    </row>
    <row r="28562">
      <c r="A28562" s="307"/>
      <c r="B28562" s="85"/>
      <c r="C28562" s="85"/>
      <c r="D28562" s="85"/>
      <c r="E28562" s="88"/>
      <c r="G28562" s="17"/>
      <c r="I28562" s="43"/>
      <c r="J28562" s="308"/>
      <c r="K28562" s="51"/>
      <c r="N28562" s="309"/>
      <c r="R28562" s="17"/>
      <c r="T28562" s="17"/>
      <c r="V28562" s="17"/>
      <c r="W28562" s="51"/>
    </row>
    <row r="28563">
      <c r="A28563" s="307"/>
      <c r="B28563" s="85"/>
      <c r="C28563" s="85"/>
      <c r="D28563" s="85"/>
      <c r="E28563" s="88"/>
      <c r="G28563" s="17"/>
      <c r="I28563" s="43"/>
      <c r="J28563" s="308"/>
      <c r="K28563" s="51"/>
      <c r="N28563" s="309"/>
      <c r="R28563" s="17"/>
      <c r="T28563" s="17"/>
      <c r="V28563" s="17"/>
      <c r="W28563" s="51"/>
    </row>
    <row r="28564">
      <c r="A28564" s="307"/>
      <c r="B28564" s="85"/>
      <c r="C28564" s="85"/>
      <c r="D28564" s="85"/>
      <c r="E28564" s="88"/>
      <c r="G28564" s="17"/>
      <c r="I28564" s="43"/>
      <c r="J28564" s="308"/>
      <c r="K28564" s="51"/>
      <c r="N28564" s="309"/>
      <c r="R28564" s="17"/>
      <c r="T28564" s="17"/>
      <c r="V28564" s="17"/>
      <c r="W28564" s="51"/>
    </row>
    <row r="28565">
      <c r="A28565" s="307"/>
      <c r="B28565" s="85"/>
      <c r="C28565" s="85"/>
      <c r="D28565" s="85"/>
      <c r="E28565" s="88"/>
      <c r="G28565" s="17"/>
      <c r="I28565" s="43"/>
      <c r="J28565" s="308"/>
      <c r="K28565" s="51"/>
      <c r="N28565" s="309"/>
      <c r="R28565" s="17"/>
      <c r="T28565" s="17"/>
      <c r="V28565" s="17"/>
      <c r="W28565" s="51"/>
    </row>
    <row r="28566">
      <c r="A28566" s="307"/>
      <c r="B28566" s="85"/>
      <c r="C28566" s="85"/>
      <c r="D28566" s="85"/>
      <c r="E28566" s="88"/>
      <c r="G28566" s="17"/>
      <c r="I28566" s="43"/>
      <c r="J28566" s="308"/>
      <c r="K28566" s="51"/>
      <c r="N28566" s="309"/>
      <c r="R28566" s="17"/>
      <c r="T28566" s="17"/>
      <c r="V28566" s="17"/>
      <c r="W28566" s="51"/>
    </row>
    <row r="28567">
      <c r="A28567" s="307"/>
      <c r="B28567" s="85"/>
      <c r="C28567" s="85"/>
      <c r="D28567" s="85"/>
      <c r="E28567" s="88"/>
      <c r="G28567" s="17"/>
      <c r="I28567" s="43"/>
      <c r="J28567" s="308"/>
      <c r="K28567" s="51"/>
      <c r="N28567" s="309"/>
      <c r="R28567" s="17"/>
      <c r="T28567" s="17"/>
      <c r="V28567" s="17"/>
      <c r="W28567" s="51"/>
    </row>
    <row r="28568">
      <c r="A28568" s="307"/>
      <c r="B28568" s="85"/>
      <c r="C28568" s="85"/>
      <c r="D28568" s="85"/>
      <c r="E28568" s="88"/>
      <c r="G28568" s="17"/>
      <c r="I28568" s="43"/>
      <c r="J28568" s="308"/>
      <c r="K28568" s="51"/>
      <c r="N28568" s="309"/>
      <c r="R28568" s="17"/>
      <c r="T28568" s="17"/>
      <c r="V28568" s="17"/>
      <c r="W28568" s="51"/>
    </row>
    <row r="28569">
      <c r="A28569" s="307"/>
      <c r="B28569" s="85"/>
      <c r="C28569" s="85"/>
      <c r="D28569" s="85"/>
      <c r="E28569" s="88"/>
      <c r="G28569" s="17"/>
      <c r="I28569" s="43"/>
      <c r="J28569" s="308"/>
      <c r="K28569" s="51"/>
      <c r="N28569" s="309"/>
      <c r="R28569" s="17"/>
      <c r="T28569" s="17"/>
      <c r="V28569" s="17"/>
      <c r="W28569" s="51"/>
    </row>
    <row r="28570">
      <c r="A28570" s="307"/>
      <c r="B28570" s="85"/>
      <c r="C28570" s="85"/>
      <c r="D28570" s="85"/>
      <c r="E28570" s="88"/>
      <c r="G28570" s="17"/>
      <c r="I28570" s="43"/>
      <c r="J28570" s="308"/>
      <c r="K28570" s="51"/>
      <c r="N28570" s="309"/>
      <c r="R28570" s="17"/>
      <c r="T28570" s="17"/>
      <c r="V28570" s="17"/>
      <c r="W28570" s="51"/>
    </row>
    <row r="28571">
      <c r="A28571" s="307"/>
      <c r="B28571" s="85"/>
      <c r="C28571" s="85"/>
      <c r="D28571" s="85"/>
      <c r="E28571" s="88"/>
      <c r="G28571" s="17"/>
      <c r="I28571" s="43"/>
      <c r="J28571" s="308"/>
      <c r="K28571" s="51"/>
      <c r="N28571" s="309"/>
      <c r="R28571" s="17"/>
      <c r="T28571" s="17"/>
      <c r="V28571" s="17"/>
      <c r="W28571" s="51"/>
    </row>
    <row r="28572">
      <c r="A28572" s="307"/>
      <c r="B28572" s="85"/>
      <c r="C28572" s="85"/>
      <c r="D28572" s="85"/>
      <c r="E28572" s="88"/>
      <c r="G28572" s="17"/>
      <c r="I28572" s="43"/>
      <c r="J28572" s="308"/>
      <c r="K28572" s="51"/>
      <c r="N28572" s="309"/>
      <c r="R28572" s="17"/>
      <c r="T28572" s="17"/>
      <c r="V28572" s="17"/>
      <c r="W28572" s="51"/>
    </row>
    <row r="28573">
      <c r="A28573" s="307"/>
      <c r="B28573" s="85"/>
      <c r="C28573" s="85"/>
      <c r="D28573" s="85"/>
      <c r="E28573" s="88"/>
      <c r="G28573" s="17"/>
      <c r="I28573" s="43"/>
      <c r="J28573" s="308"/>
      <c r="K28573" s="51"/>
      <c r="N28573" s="309"/>
      <c r="R28573" s="17"/>
      <c r="T28573" s="17"/>
      <c r="V28573" s="17"/>
      <c r="W28573" s="51"/>
    </row>
    <row r="28574">
      <c r="A28574" s="307"/>
      <c r="B28574" s="85"/>
      <c r="C28574" s="85"/>
      <c r="D28574" s="85"/>
      <c r="E28574" s="88"/>
      <c r="G28574" s="17"/>
      <c r="I28574" s="43"/>
      <c r="J28574" s="308"/>
      <c r="K28574" s="51"/>
      <c r="N28574" s="309"/>
      <c r="R28574" s="17"/>
      <c r="T28574" s="17"/>
      <c r="V28574" s="17"/>
      <c r="W28574" s="51"/>
    </row>
    <row r="28575">
      <c r="A28575" s="307"/>
      <c r="B28575" s="85"/>
      <c r="C28575" s="85"/>
      <c r="D28575" s="85"/>
      <c r="E28575" s="88"/>
      <c r="G28575" s="17"/>
      <c r="I28575" s="43"/>
      <c r="J28575" s="308"/>
      <c r="K28575" s="51"/>
      <c r="N28575" s="309"/>
      <c r="R28575" s="17"/>
      <c r="T28575" s="17"/>
      <c r="V28575" s="17"/>
      <c r="W28575" s="51"/>
    </row>
    <row r="28576">
      <c r="A28576" s="307"/>
      <c r="B28576" s="85"/>
      <c r="C28576" s="85"/>
      <c r="D28576" s="85"/>
      <c r="E28576" s="88"/>
      <c r="G28576" s="17"/>
      <c r="I28576" s="43"/>
      <c r="J28576" s="308"/>
      <c r="K28576" s="51"/>
      <c r="N28576" s="309"/>
      <c r="R28576" s="17"/>
      <c r="T28576" s="17"/>
      <c r="V28576" s="17"/>
      <c r="W28576" s="51"/>
    </row>
    <row r="28577">
      <c r="A28577" s="307"/>
      <c r="B28577" s="85"/>
      <c r="C28577" s="85"/>
      <c r="D28577" s="85"/>
      <c r="E28577" s="88"/>
      <c r="G28577" s="17"/>
      <c r="I28577" s="43"/>
      <c r="J28577" s="308"/>
      <c r="K28577" s="51"/>
      <c r="N28577" s="309"/>
      <c r="R28577" s="17"/>
      <c r="T28577" s="17"/>
      <c r="V28577" s="17"/>
      <c r="W28577" s="51"/>
    </row>
    <row r="28578">
      <c r="A28578" s="307"/>
      <c r="B28578" s="85"/>
      <c r="C28578" s="85"/>
      <c r="D28578" s="85"/>
      <c r="E28578" s="88"/>
      <c r="G28578" s="17"/>
      <c r="I28578" s="43"/>
      <c r="J28578" s="308"/>
      <c r="K28578" s="51"/>
      <c r="N28578" s="309"/>
      <c r="R28578" s="17"/>
      <c r="T28578" s="17"/>
      <c r="V28578" s="17"/>
      <c r="W28578" s="51"/>
    </row>
    <row r="28579">
      <c r="A28579" s="307"/>
      <c r="B28579" s="85"/>
      <c r="C28579" s="85"/>
      <c r="D28579" s="85"/>
      <c r="E28579" s="88"/>
      <c r="G28579" s="17"/>
      <c r="I28579" s="43"/>
      <c r="J28579" s="308"/>
      <c r="K28579" s="51"/>
      <c r="N28579" s="309"/>
      <c r="R28579" s="17"/>
      <c r="T28579" s="17"/>
      <c r="V28579" s="17"/>
      <c r="W28579" s="51"/>
    </row>
    <row r="28580">
      <c r="A28580" s="307"/>
      <c r="B28580" s="85"/>
      <c r="C28580" s="85"/>
      <c r="D28580" s="85"/>
      <c r="E28580" s="88"/>
      <c r="G28580" s="17"/>
      <c r="I28580" s="43"/>
      <c r="J28580" s="308"/>
      <c r="K28580" s="51"/>
      <c r="N28580" s="309"/>
      <c r="R28580" s="17"/>
      <c r="T28580" s="17"/>
      <c r="V28580" s="17"/>
      <c r="W28580" s="51"/>
    </row>
    <row r="28581">
      <c r="A28581" s="307"/>
      <c r="B28581" s="85"/>
      <c r="C28581" s="85"/>
      <c r="D28581" s="85"/>
      <c r="E28581" s="88"/>
      <c r="G28581" s="17"/>
      <c r="I28581" s="43"/>
      <c r="J28581" s="308"/>
      <c r="K28581" s="51"/>
      <c r="N28581" s="309"/>
      <c r="R28581" s="17"/>
      <c r="T28581" s="17"/>
      <c r="V28581" s="17"/>
      <c r="W28581" s="51"/>
    </row>
    <row r="28582">
      <c r="A28582" s="307"/>
      <c r="B28582" s="85"/>
      <c r="C28582" s="85"/>
      <c r="D28582" s="85"/>
      <c r="E28582" s="88"/>
      <c r="G28582" s="17"/>
      <c r="I28582" s="43"/>
      <c r="J28582" s="308"/>
      <c r="K28582" s="51"/>
      <c r="N28582" s="309"/>
      <c r="R28582" s="17"/>
      <c r="T28582" s="17"/>
      <c r="V28582" s="17"/>
      <c r="W28582" s="51"/>
    </row>
    <row r="28583">
      <c r="A28583" s="307"/>
      <c r="B28583" s="85"/>
      <c r="C28583" s="85"/>
      <c r="D28583" s="85"/>
      <c r="E28583" s="88"/>
      <c r="G28583" s="17"/>
      <c r="I28583" s="43"/>
      <c r="J28583" s="308"/>
      <c r="K28583" s="51"/>
      <c r="N28583" s="309"/>
      <c r="R28583" s="17"/>
      <c r="T28583" s="17"/>
      <c r="V28583" s="17"/>
      <c r="W28583" s="51"/>
    </row>
    <row r="28584">
      <c r="A28584" s="307"/>
      <c r="B28584" s="85"/>
      <c r="C28584" s="85"/>
      <c r="D28584" s="85"/>
      <c r="E28584" s="88"/>
      <c r="G28584" s="17"/>
      <c r="I28584" s="43"/>
      <c r="J28584" s="308"/>
      <c r="K28584" s="51"/>
      <c r="N28584" s="309"/>
      <c r="R28584" s="17"/>
      <c r="T28584" s="17"/>
      <c r="V28584" s="17"/>
      <c r="W28584" s="51"/>
    </row>
    <row r="28585">
      <c r="A28585" s="307"/>
      <c r="B28585" s="85"/>
      <c r="C28585" s="85"/>
      <c r="D28585" s="85"/>
      <c r="E28585" s="88"/>
      <c r="G28585" s="17"/>
      <c r="I28585" s="43"/>
      <c r="J28585" s="308"/>
      <c r="K28585" s="51"/>
      <c r="N28585" s="309"/>
      <c r="R28585" s="17"/>
      <c r="T28585" s="17"/>
      <c r="V28585" s="17"/>
      <c r="W28585" s="51"/>
    </row>
    <row r="28586">
      <c r="A28586" s="307"/>
      <c r="B28586" s="85"/>
      <c r="C28586" s="85"/>
      <c r="D28586" s="85"/>
      <c r="E28586" s="88"/>
      <c r="G28586" s="17"/>
      <c r="I28586" s="43"/>
      <c r="J28586" s="308"/>
      <c r="K28586" s="51"/>
      <c r="N28586" s="309"/>
      <c r="R28586" s="17"/>
      <c r="T28586" s="17"/>
      <c r="V28586" s="17"/>
      <c r="W28586" s="51"/>
    </row>
    <row r="28587">
      <c r="A28587" s="307"/>
      <c r="B28587" s="85"/>
      <c r="C28587" s="85"/>
      <c r="D28587" s="85"/>
      <c r="E28587" s="88"/>
      <c r="G28587" s="17"/>
      <c r="I28587" s="43"/>
      <c r="J28587" s="308"/>
      <c r="K28587" s="51"/>
      <c r="N28587" s="309"/>
      <c r="R28587" s="17"/>
      <c r="T28587" s="17"/>
      <c r="V28587" s="17"/>
      <c r="W28587" s="51"/>
    </row>
    <row r="28588">
      <c r="A28588" s="307"/>
      <c r="B28588" s="85"/>
      <c r="C28588" s="85"/>
      <c r="D28588" s="85"/>
      <c r="E28588" s="88"/>
      <c r="G28588" s="17"/>
      <c r="I28588" s="43"/>
      <c r="J28588" s="308"/>
      <c r="K28588" s="51"/>
      <c r="N28588" s="309"/>
      <c r="R28588" s="17"/>
      <c r="T28588" s="17"/>
      <c r="V28588" s="17"/>
      <c r="W28588" s="51"/>
    </row>
    <row r="28589">
      <c r="A28589" s="307"/>
      <c r="B28589" s="85"/>
      <c r="C28589" s="85"/>
      <c r="D28589" s="85"/>
      <c r="E28589" s="88"/>
      <c r="G28589" s="17"/>
      <c r="I28589" s="43"/>
      <c r="J28589" s="308"/>
      <c r="K28589" s="51"/>
      <c r="N28589" s="309"/>
      <c r="R28589" s="17"/>
      <c r="T28589" s="17"/>
      <c r="V28589" s="17"/>
      <c r="W28589" s="51"/>
    </row>
    <row r="28590">
      <c r="A28590" s="307"/>
      <c r="B28590" s="85"/>
      <c r="C28590" s="85"/>
      <c r="D28590" s="85"/>
      <c r="E28590" s="88"/>
      <c r="G28590" s="17"/>
      <c r="I28590" s="43"/>
      <c r="J28590" s="308"/>
      <c r="K28590" s="51"/>
      <c r="N28590" s="309"/>
      <c r="R28590" s="17"/>
      <c r="T28590" s="17"/>
      <c r="V28590" s="17"/>
      <c r="W28590" s="51"/>
    </row>
    <row r="28591">
      <c r="A28591" s="307"/>
      <c r="B28591" s="85"/>
      <c r="C28591" s="85"/>
      <c r="D28591" s="85"/>
      <c r="E28591" s="88"/>
      <c r="G28591" s="17"/>
      <c r="I28591" s="43"/>
      <c r="J28591" s="308"/>
      <c r="K28591" s="51"/>
      <c r="N28591" s="309"/>
      <c r="R28591" s="17"/>
      <c r="T28591" s="17"/>
      <c r="V28591" s="17"/>
      <c r="W28591" s="51"/>
    </row>
    <row r="28592">
      <c r="A28592" s="307"/>
      <c r="B28592" s="85"/>
      <c r="C28592" s="85"/>
      <c r="D28592" s="85"/>
      <c r="E28592" s="88"/>
      <c r="G28592" s="17"/>
      <c r="I28592" s="43"/>
      <c r="J28592" s="308"/>
      <c r="K28592" s="51"/>
      <c r="N28592" s="309"/>
      <c r="R28592" s="17"/>
      <c r="T28592" s="17"/>
      <c r="V28592" s="17"/>
      <c r="W28592" s="51"/>
    </row>
    <row r="28593">
      <c r="A28593" s="307"/>
      <c r="B28593" s="85"/>
      <c r="C28593" s="85"/>
      <c r="D28593" s="85"/>
      <c r="E28593" s="88"/>
      <c r="G28593" s="17"/>
      <c r="I28593" s="43"/>
      <c r="J28593" s="308"/>
      <c r="K28593" s="51"/>
      <c r="N28593" s="309"/>
      <c r="R28593" s="17"/>
      <c r="T28593" s="17"/>
      <c r="V28593" s="17"/>
      <c r="W28593" s="51"/>
    </row>
    <row r="28594">
      <c r="A28594" s="307"/>
      <c r="B28594" s="85"/>
      <c r="C28594" s="85"/>
      <c r="D28594" s="85"/>
      <c r="E28594" s="88"/>
      <c r="G28594" s="17"/>
      <c r="I28594" s="43"/>
      <c r="J28594" s="308"/>
      <c r="K28594" s="51"/>
      <c r="N28594" s="309"/>
      <c r="R28594" s="17"/>
      <c r="T28594" s="17"/>
      <c r="V28594" s="17"/>
      <c r="W28594" s="51"/>
    </row>
    <row r="28595">
      <c r="A28595" s="307"/>
      <c r="B28595" s="85"/>
      <c r="C28595" s="85"/>
      <c r="D28595" s="85"/>
      <c r="E28595" s="88"/>
      <c r="G28595" s="17"/>
      <c r="I28595" s="43"/>
      <c r="J28595" s="308"/>
      <c r="K28595" s="51"/>
      <c r="N28595" s="309"/>
      <c r="R28595" s="17"/>
      <c r="T28595" s="17"/>
      <c r="V28595" s="17"/>
      <c r="W28595" s="51"/>
    </row>
    <row r="28596">
      <c r="A28596" s="307"/>
      <c r="B28596" s="85"/>
      <c r="C28596" s="85"/>
      <c r="D28596" s="85"/>
      <c r="E28596" s="88"/>
      <c r="G28596" s="17"/>
      <c r="I28596" s="43"/>
      <c r="J28596" s="308"/>
      <c r="K28596" s="51"/>
      <c r="N28596" s="309"/>
      <c r="R28596" s="17"/>
      <c r="T28596" s="17"/>
      <c r="V28596" s="17"/>
      <c r="W28596" s="51"/>
    </row>
    <row r="28597">
      <c r="A28597" s="307"/>
      <c r="B28597" s="85"/>
      <c r="C28597" s="85"/>
      <c r="D28597" s="85"/>
      <c r="E28597" s="88"/>
      <c r="G28597" s="17"/>
      <c r="I28597" s="43"/>
      <c r="J28597" s="308"/>
      <c r="K28597" s="51"/>
      <c r="N28597" s="309"/>
      <c r="R28597" s="17"/>
      <c r="T28597" s="17"/>
      <c r="V28597" s="17"/>
      <c r="W28597" s="51"/>
    </row>
    <row r="28598">
      <c r="A28598" s="307"/>
      <c r="B28598" s="85"/>
      <c r="C28598" s="85"/>
      <c r="D28598" s="85"/>
      <c r="E28598" s="88"/>
      <c r="G28598" s="17"/>
      <c r="I28598" s="43"/>
      <c r="J28598" s="308"/>
      <c r="K28598" s="51"/>
      <c r="N28598" s="309"/>
      <c r="R28598" s="17"/>
      <c r="T28598" s="17"/>
      <c r="V28598" s="17"/>
      <c r="W28598" s="51"/>
    </row>
    <row r="28599">
      <c r="A28599" s="307"/>
      <c r="B28599" s="85"/>
      <c r="C28599" s="85"/>
      <c r="D28599" s="85"/>
      <c r="E28599" s="88"/>
      <c r="G28599" s="17"/>
      <c r="I28599" s="43"/>
      <c r="J28599" s="308"/>
      <c r="K28599" s="51"/>
      <c r="N28599" s="309"/>
      <c r="R28599" s="17"/>
      <c r="T28599" s="17"/>
      <c r="V28599" s="17"/>
      <c r="W28599" s="51"/>
    </row>
    <row r="28600">
      <c r="A28600" s="307"/>
      <c r="B28600" s="85"/>
      <c r="C28600" s="85"/>
      <c r="D28600" s="85"/>
      <c r="E28600" s="88"/>
      <c r="G28600" s="17"/>
      <c r="I28600" s="43"/>
      <c r="J28600" s="308"/>
      <c r="K28600" s="51"/>
      <c r="N28600" s="309"/>
      <c r="R28600" s="17"/>
      <c r="T28600" s="17"/>
      <c r="V28600" s="17"/>
      <c r="W28600" s="51"/>
    </row>
    <row r="28601">
      <c r="A28601" s="307"/>
      <c r="B28601" s="85"/>
      <c r="C28601" s="85"/>
      <c r="D28601" s="85"/>
      <c r="E28601" s="88"/>
      <c r="G28601" s="17"/>
      <c r="I28601" s="43"/>
      <c r="J28601" s="308"/>
      <c r="K28601" s="51"/>
      <c r="N28601" s="309"/>
      <c r="R28601" s="17"/>
      <c r="T28601" s="17"/>
      <c r="V28601" s="17"/>
      <c r="W28601" s="51"/>
    </row>
    <row r="28602">
      <c r="A28602" s="307"/>
      <c r="B28602" s="85"/>
      <c r="C28602" s="85"/>
      <c r="D28602" s="85"/>
      <c r="E28602" s="88"/>
      <c r="G28602" s="17"/>
      <c r="I28602" s="43"/>
      <c r="J28602" s="308"/>
      <c r="K28602" s="51"/>
      <c r="N28602" s="309"/>
      <c r="R28602" s="17"/>
      <c r="T28602" s="17"/>
      <c r="V28602" s="17"/>
      <c r="W28602" s="51"/>
    </row>
    <row r="28603">
      <c r="A28603" s="307"/>
      <c r="B28603" s="85"/>
      <c r="C28603" s="85"/>
      <c r="D28603" s="85"/>
      <c r="E28603" s="88"/>
      <c r="G28603" s="17"/>
      <c r="I28603" s="43"/>
      <c r="J28603" s="308"/>
      <c r="K28603" s="51"/>
      <c r="N28603" s="309"/>
      <c r="R28603" s="17"/>
      <c r="T28603" s="17"/>
      <c r="V28603" s="17"/>
      <c r="W28603" s="51"/>
    </row>
    <row r="28604">
      <c r="A28604" s="307"/>
      <c r="B28604" s="85"/>
      <c r="C28604" s="85"/>
      <c r="D28604" s="85"/>
      <c r="E28604" s="88"/>
      <c r="G28604" s="17"/>
      <c r="I28604" s="43"/>
      <c r="J28604" s="308"/>
      <c r="K28604" s="51"/>
      <c r="N28604" s="309"/>
      <c r="R28604" s="17"/>
      <c r="T28604" s="17"/>
      <c r="V28604" s="17"/>
      <c r="W28604" s="51"/>
    </row>
    <row r="28605">
      <c r="A28605" s="307"/>
      <c r="B28605" s="85"/>
      <c r="C28605" s="85"/>
      <c r="D28605" s="85"/>
      <c r="E28605" s="88"/>
      <c r="G28605" s="17"/>
      <c r="I28605" s="43"/>
      <c r="J28605" s="308"/>
      <c r="K28605" s="51"/>
      <c r="N28605" s="309"/>
      <c r="R28605" s="17"/>
      <c r="T28605" s="17"/>
      <c r="V28605" s="17"/>
      <c r="W28605" s="51"/>
    </row>
    <row r="28606">
      <c r="A28606" s="307"/>
      <c r="B28606" s="85"/>
      <c r="C28606" s="85"/>
      <c r="D28606" s="85"/>
      <c r="E28606" s="88"/>
      <c r="G28606" s="17"/>
      <c r="I28606" s="43"/>
      <c r="J28606" s="308"/>
      <c r="K28606" s="51"/>
      <c r="N28606" s="309"/>
      <c r="R28606" s="17"/>
      <c r="T28606" s="17"/>
      <c r="V28606" s="17"/>
      <c r="W28606" s="51"/>
    </row>
    <row r="28607">
      <c r="A28607" s="307"/>
      <c r="B28607" s="85"/>
      <c r="C28607" s="85"/>
      <c r="D28607" s="85"/>
      <c r="E28607" s="88"/>
      <c r="G28607" s="17"/>
      <c r="I28607" s="43"/>
      <c r="J28607" s="308"/>
      <c r="K28607" s="51"/>
      <c r="N28607" s="309"/>
      <c r="R28607" s="17"/>
      <c r="T28607" s="17"/>
      <c r="V28607" s="17"/>
      <c r="W28607" s="51"/>
    </row>
    <row r="28608">
      <c r="A28608" s="307"/>
      <c r="B28608" s="85"/>
      <c r="C28608" s="85"/>
      <c r="D28608" s="85"/>
      <c r="E28608" s="88"/>
      <c r="G28608" s="17"/>
      <c r="I28608" s="43"/>
      <c r="J28608" s="308"/>
      <c r="K28608" s="51"/>
      <c r="N28608" s="309"/>
      <c r="R28608" s="17"/>
      <c r="T28608" s="17"/>
      <c r="V28608" s="17"/>
      <c r="W28608" s="51"/>
    </row>
    <row r="28609">
      <c r="A28609" s="307"/>
      <c r="B28609" s="85"/>
      <c r="C28609" s="85"/>
      <c r="D28609" s="85"/>
      <c r="E28609" s="88"/>
      <c r="G28609" s="17"/>
      <c r="I28609" s="43"/>
      <c r="J28609" s="308"/>
      <c r="K28609" s="51"/>
      <c r="N28609" s="309"/>
      <c r="R28609" s="17"/>
      <c r="T28609" s="17"/>
      <c r="V28609" s="17"/>
      <c r="W28609" s="51"/>
    </row>
    <row r="28610">
      <c r="A28610" s="307"/>
      <c r="B28610" s="85"/>
      <c r="C28610" s="85"/>
      <c r="D28610" s="85"/>
      <c r="E28610" s="88"/>
      <c r="G28610" s="17"/>
      <c r="I28610" s="43"/>
      <c r="J28610" s="308"/>
      <c r="K28610" s="51"/>
      <c r="N28610" s="309"/>
      <c r="R28610" s="17"/>
      <c r="T28610" s="17"/>
      <c r="V28610" s="17"/>
      <c r="W28610" s="51"/>
    </row>
    <row r="28611">
      <c r="A28611" s="307"/>
      <c r="B28611" s="85"/>
      <c r="C28611" s="85"/>
      <c r="D28611" s="85"/>
      <c r="E28611" s="88"/>
      <c r="G28611" s="17"/>
      <c r="I28611" s="43"/>
      <c r="J28611" s="308"/>
      <c r="K28611" s="51"/>
      <c r="N28611" s="309"/>
      <c r="R28611" s="17"/>
      <c r="T28611" s="17"/>
      <c r="V28611" s="17"/>
      <c r="W28611" s="51"/>
    </row>
    <row r="28612">
      <c r="A28612" s="307"/>
      <c r="B28612" s="85"/>
      <c r="C28612" s="85"/>
      <c r="D28612" s="85"/>
      <c r="E28612" s="88"/>
      <c r="G28612" s="17"/>
      <c r="I28612" s="43"/>
      <c r="J28612" s="308"/>
      <c r="K28612" s="51"/>
      <c r="N28612" s="309"/>
      <c r="R28612" s="17"/>
      <c r="T28612" s="17"/>
      <c r="V28612" s="17"/>
      <c r="W28612" s="51"/>
    </row>
    <row r="28613">
      <c r="A28613" s="307"/>
      <c r="B28613" s="85"/>
      <c r="C28613" s="85"/>
      <c r="D28613" s="85"/>
      <c r="E28613" s="88"/>
      <c r="G28613" s="17"/>
      <c r="I28613" s="43"/>
      <c r="J28613" s="308"/>
      <c r="K28613" s="51"/>
      <c r="N28613" s="309"/>
      <c r="R28613" s="17"/>
      <c r="T28613" s="17"/>
      <c r="V28613" s="17"/>
      <c r="W28613" s="51"/>
    </row>
    <row r="28614">
      <c r="A28614" s="307"/>
      <c r="B28614" s="85"/>
      <c r="C28614" s="85"/>
      <c r="D28614" s="85"/>
      <c r="E28614" s="88"/>
      <c r="G28614" s="17"/>
      <c r="I28614" s="43"/>
      <c r="J28614" s="308"/>
      <c r="K28614" s="51"/>
      <c r="N28614" s="309"/>
      <c r="R28614" s="17"/>
      <c r="T28614" s="17"/>
      <c r="V28614" s="17"/>
      <c r="W28614" s="51"/>
    </row>
    <row r="28615">
      <c r="A28615" s="307"/>
      <c r="B28615" s="85"/>
      <c r="C28615" s="85"/>
      <c r="D28615" s="85"/>
      <c r="E28615" s="88"/>
      <c r="G28615" s="17"/>
      <c r="I28615" s="43"/>
      <c r="J28615" s="308"/>
      <c r="K28615" s="51"/>
      <c r="N28615" s="309"/>
      <c r="R28615" s="17"/>
      <c r="T28615" s="17"/>
      <c r="V28615" s="17"/>
      <c r="W28615" s="51"/>
    </row>
    <row r="28616">
      <c r="A28616" s="307"/>
      <c r="B28616" s="85"/>
      <c r="C28616" s="85"/>
      <c r="D28616" s="85"/>
      <c r="E28616" s="88"/>
      <c r="G28616" s="17"/>
      <c r="I28616" s="43"/>
      <c r="J28616" s="308"/>
      <c r="K28616" s="51"/>
      <c r="N28616" s="309"/>
      <c r="R28616" s="17"/>
      <c r="T28616" s="17"/>
      <c r="V28616" s="17"/>
      <c r="W28616" s="51"/>
    </row>
    <row r="28617">
      <c r="A28617" s="307"/>
      <c r="B28617" s="85"/>
      <c r="C28617" s="85"/>
      <c r="D28617" s="85"/>
      <c r="E28617" s="88"/>
      <c r="G28617" s="17"/>
      <c r="I28617" s="43"/>
      <c r="J28617" s="308"/>
      <c r="K28617" s="51"/>
      <c r="N28617" s="309"/>
      <c r="R28617" s="17"/>
      <c r="T28617" s="17"/>
      <c r="V28617" s="17"/>
      <c r="W28617" s="51"/>
    </row>
    <row r="28618">
      <c r="A28618" s="307"/>
      <c r="B28618" s="85"/>
      <c r="C28618" s="85"/>
      <c r="D28618" s="85"/>
      <c r="E28618" s="88"/>
      <c r="G28618" s="17"/>
      <c r="I28618" s="43"/>
      <c r="J28618" s="308"/>
      <c r="K28618" s="51"/>
      <c r="N28618" s="309"/>
      <c r="R28618" s="17"/>
      <c r="T28618" s="17"/>
      <c r="V28618" s="17"/>
      <c r="W28618" s="51"/>
    </row>
    <row r="28619">
      <c r="A28619" s="307"/>
      <c r="B28619" s="85"/>
      <c r="C28619" s="85"/>
      <c r="D28619" s="85"/>
      <c r="E28619" s="88"/>
      <c r="G28619" s="17"/>
      <c r="I28619" s="43"/>
      <c r="J28619" s="308"/>
      <c r="K28619" s="51"/>
      <c r="N28619" s="309"/>
      <c r="R28619" s="17"/>
      <c r="T28619" s="17"/>
      <c r="V28619" s="17"/>
      <c r="W28619" s="51"/>
    </row>
    <row r="28620">
      <c r="A28620" s="307"/>
      <c r="B28620" s="85"/>
      <c r="C28620" s="85"/>
      <c r="D28620" s="85"/>
      <c r="E28620" s="88"/>
      <c r="G28620" s="17"/>
      <c r="I28620" s="43"/>
      <c r="J28620" s="308"/>
      <c r="K28620" s="51"/>
      <c r="N28620" s="309"/>
      <c r="R28620" s="17"/>
      <c r="T28620" s="17"/>
      <c r="V28620" s="17"/>
      <c r="W28620" s="51"/>
    </row>
    <row r="28621">
      <c r="A28621" s="307"/>
      <c r="B28621" s="85"/>
      <c r="C28621" s="85"/>
      <c r="D28621" s="85"/>
      <c r="E28621" s="88"/>
      <c r="G28621" s="17"/>
      <c r="I28621" s="43"/>
      <c r="J28621" s="308"/>
      <c r="K28621" s="51"/>
      <c r="N28621" s="309"/>
      <c r="R28621" s="17"/>
      <c r="T28621" s="17"/>
      <c r="V28621" s="17"/>
      <c r="W28621" s="51"/>
    </row>
    <row r="28622">
      <c r="A28622" s="307"/>
      <c r="B28622" s="85"/>
      <c r="C28622" s="85"/>
      <c r="D28622" s="85"/>
      <c r="E28622" s="88"/>
      <c r="G28622" s="17"/>
      <c r="I28622" s="43"/>
      <c r="J28622" s="308"/>
      <c r="K28622" s="51"/>
      <c r="N28622" s="309"/>
      <c r="R28622" s="17"/>
      <c r="T28622" s="17"/>
      <c r="V28622" s="17"/>
      <c r="W28622" s="51"/>
    </row>
    <row r="28623">
      <c r="A28623" s="307"/>
      <c r="B28623" s="85"/>
      <c r="C28623" s="85"/>
      <c r="D28623" s="85"/>
      <c r="E28623" s="88"/>
      <c r="G28623" s="17"/>
      <c r="I28623" s="43"/>
      <c r="J28623" s="308"/>
      <c r="K28623" s="51"/>
      <c r="N28623" s="309"/>
      <c r="R28623" s="17"/>
      <c r="T28623" s="17"/>
      <c r="V28623" s="17"/>
      <c r="W28623" s="51"/>
    </row>
    <row r="28624">
      <c r="A28624" s="307"/>
      <c r="B28624" s="85"/>
      <c r="C28624" s="85"/>
      <c r="D28624" s="85"/>
      <c r="E28624" s="88"/>
      <c r="G28624" s="17"/>
      <c r="I28624" s="43"/>
      <c r="J28624" s="308"/>
      <c r="K28624" s="51"/>
      <c r="N28624" s="309"/>
      <c r="R28624" s="17"/>
      <c r="T28624" s="17"/>
      <c r="V28624" s="17"/>
      <c r="W28624" s="51"/>
    </row>
    <row r="28625">
      <c r="A28625" s="307"/>
      <c r="B28625" s="85"/>
      <c r="C28625" s="85"/>
      <c r="D28625" s="85"/>
      <c r="E28625" s="88"/>
      <c r="G28625" s="17"/>
      <c r="I28625" s="43"/>
      <c r="J28625" s="308"/>
      <c r="K28625" s="51"/>
      <c r="N28625" s="309"/>
      <c r="R28625" s="17"/>
      <c r="T28625" s="17"/>
      <c r="V28625" s="17"/>
      <c r="W28625" s="51"/>
    </row>
    <row r="28626">
      <c r="A28626" s="307"/>
      <c r="B28626" s="85"/>
      <c r="C28626" s="85"/>
      <c r="D28626" s="85"/>
      <c r="E28626" s="88"/>
      <c r="G28626" s="17"/>
      <c r="I28626" s="43"/>
      <c r="J28626" s="308"/>
      <c r="K28626" s="51"/>
      <c r="N28626" s="309"/>
      <c r="R28626" s="17"/>
      <c r="T28626" s="17"/>
      <c r="V28626" s="17"/>
      <c r="W28626" s="51"/>
    </row>
    <row r="28627">
      <c r="A28627" s="307"/>
      <c r="B28627" s="85"/>
      <c r="C28627" s="85"/>
      <c r="D28627" s="85"/>
      <c r="E28627" s="88"/>
      <c r="G28627" s="17"/>
      <c r="I28627" s="43"/>
      <c r="J28627" s="308"/>
      <c r="K28627" s="51"/>
      <c r="N28627" s="309"/>
      <c r="R28627" s="17"/>
      <c r="T28627" s="17"/>
      <c r="V28627" s="17"/>
      <c r="W28627" s="51"/>
    </row>
    <row r="28628">
      <c r="A28628" s="307"/>
      <c r="B28628" s="85"/>
      <c r="C28628" s="85"/>
      <c r="D28628" s="85"/>
      <c r="E28628" s="88"/>
      <c r="G28628" s="17"/>
      <c r="I28628" s="43"/>
      <c r="J28628" s="308"/>
      <c r="K28628" s="51"/>
      <c r="N28628" s="309"/>
      <c r="R28628" s="17"/>
      <c r="T28628" s="17"/>
      <c r="V28628" s="17"/>
      <c r="W28628" s="51"/>
    </row>
    <row r="28629">
      <c r="A28629" s="307"/>
      <c r="B28629" s="85"/>
      <c r="C28629" s="85"/>
      <c r="D28629" s="85"/>
      <c r="E28629" s="88"/>
      <c r="G28629" s="17"/>
      <c r="I28629" s="43"/>
      <c r="J28629" s="308"/>
      <c r="K28629" s="51"/>
      <c r="N28629" s="309"/>
      <c r="R28629" s="17"/>
      <c r="T28629" s="17"/>
      <c r="V28629" s="17"/>
      <c r="W28629" s="51"/>
    </row>
    <row r="28630">
      <c r="A28630" s="307"/>
      <c r="B28630" s="85"/>
      <c r="C28630" s="85"/>
      <c r="D28630" s="85"/>
      <c r="E28630" s="88"/>
      <c r="G28630" s="17"/>
      <c r="I28630" s="43"/>
      <c r="J28630" s="308"/>
      <c r="K28630" s="51"/>
      <c r="N28630" s="309"/>
      <c r="R28630" s="17"/>
      <c r="T28630" s="17"/>
      <c r="V28630" s="17"/>
      <c r="W28630" s="51"/>
    </row>
    <row r="28631">
      <c r="A28631" s="307"/>
      <c r="B28631" s="85"/>
      <c r="C28631" s="85"/>
      <c r="D28631" s="85"/>
      <c r="E28631" s="88"/>
      <c r="G28631" s="17"/>
      <c r="I28631" s="43"/>
      <c r="J28631" s="308"/>
      <c r="K28631" s="51"/>
      <c r="N28631" s="309"/>
      <c r="R28631" s="17"/>
      <c r="T28631" s="17"/>
      <c r="V28631" s="17"/>
      <c r="W28631" s="51"/>
    </row>
    <row r="28632">
      <c r="A28632" s="307"/>
      <c r="B28632" s="85"/>
      <c r="C28632" s="85"/>
      <c r="D28632" s="85"/>
      <c r="E28632" s="88"/>
      <c r="G28632" s="17"/>
      <c r="I28632" s="43"/>
      <c r="J28632" s="308"/>
      <c r="K28632" s="51"/>
      <c r="N28632" s="309"/>
      <c r="R28632" s="17"/>
      <c r="T28632" s="17"/>
      <c r="V28632" s="17"/>
      <c r="W28632" s="51"/>
    </row>
    <row r="28633">
      <c r="A28633" s="307"/>
      <c r="B28633" s="85"/>
      <c r="C28633" s="85"/>
      <c r="D28633" s="85"/>
      <c r="E28633" s="88"/>
      <c r="G28633" s="17"/>
      <c r="I28633" s="43"/>
      <c r="J28633" s="308"/>
      <c r="K28633" s="51"/>
      <c r="N28633" s="309"/>
      <c r="R28633" s="17"/>
      <c r="T28633" s="17"/>
      <c r="V28633" s="17"/>
      <c r="W28633" s="51"/>
    </row>
    <row r="28634">
      <c r="A28634" s="307"/>
      <c r="B28634" s="85"/>
      <c r="C28634" s="85"/>
      <c r="D28634" s="85"/>
      <c r="E28634" s="88"/>
      <c r="G28634" s="17"/>
      <c r="I28634" s="43"/>
      <c r="J28634" s="308"/>
      <c r="K28634" s="51"/>
      <c r="N28634" s="309"/>
      <c r="R28634" s="17"/>
      <c r="T28634" s="17"/>
      <c r="V28634" s="17"/>
      <c r="W28634" s="51"/>
    </row>
    <row r="28635">
      <c r="A28635" s="307"/>
      <c r="B28635" s="85"/>
      <c r="C28635" s="85"/>
      <c r="D28635" s="85"/>
      <c r="E28635" s="88"/>
      <c r="G28635" s="17"/>
      <c r="I28635" s="43"/>
      <c r="J28635" s="308"/>
      <c r="K28635" s="51"/>
      <c r="N28635" s="309"/>
      <c r="R28635" s="17"/>
      <c r="T28635" s="17"/>
      <c r="V28635" s="17"/>
      <c r="W28635" s="51"/>
    </row>
    <row r="28636">
      <c r="A28636" s="307"/>
      <c r="B28636" s="85"/>
      <c r="C28636" s="85"/>
      <c r="D28636" s="85"/>
      <c r="E28636" s="88"/>
      <c r="G28636" s="17"/>
      <c r="I28636" s="43"/>
      <c r="J28636" s="308"/>
      <c r="K28636" s="51"/>
      <c r="N28636" s="309"/>
      <c r="R28636" s="17"/>
      <c r="T28636" s="17"/>
      <c r="V28636" s="17"/>
      <c r="W28636" s="51"/>
    </row>
    <row r="28637">
      <c r="A28637" s="307"/>
      <c r="B28637" s="85"/>
      <c r="C28637" s="85"/>
      <c r="D28637" s="85"/>
      <c r="E28637" s="88"/>
      <c r="G28637" s="17"/>
      <c r="I28637" s="43"/>
      <c r="J28637" s="308"/>
      <c r="K28637" s="51"/>
      <c r="N28637" s="309"/>
      <c r="R28637" s="17"/>
      <c r="T28637" s="17"/>
      <c r="V28637" s="17"/>
      <c r="W28637" s="51"/>
    </row>
    <row r="28638">
      <c r="A28638" s="307"/>
      <c r="B28638" s="85"/>
      <c r="C28638" s="85"/>
      <c r="D28638" s="85"/>
      <c r="E28638" s="88"/>
      <c r="G28638" s="17"/>
      <c r="I28638" s="43"/>
      <c r="J28638" s="308"/>
      <c r="K28638" s="51"/>
      <c r="N28638" s="309"/>
      <c r="R28638" s="17"/>
      <c r="T28638" s="17"/>
      <c r="V28638" s="17"/>
      <c r="W28638" s="51"/>
    </row>
    <row r="28639">
      <c r="A28639" s="307"/>
      <c r="B28639" s="85"/>
      <c r="C28639" s="85"/>
      <c r="D28639" s="85"/>
      <c r="E28639" s="88"/>
      <c r="G28639" s="17"/>
      <c r="I28639" s="43"/>
      <c r="J28639" s="308"/>
      <c r="K28639" s="51"/>
      <c r="N28639" s="309"/>
      <c r="R28639" s="17"/>
      <c r="T28639" s="17"/>
      <c r="V28639" s="17"/>
      <c r="W28639" s="51"/>
    </row>
    <row r="28640">
      <c r="A28640" s="307"/>
      <c r="B28640" s="85"/>
      <c r="C28640" s="85"/>
      <c r="D28640" s="85"/>
      <c r="E28640" s="88"/>
      <c r="G28640" s="17"/>
      <c r="I28640" s="43"/>
      <c r="J28640" s="308"/>
      <c r="K28640" s="51"/>
      <c r="N28640" s="309"/>
      <c r="R28640" s="17"/>
      <c r="T28640" s="17"/>
      <c r="V28640" s="17"/>
      <c r="W28640" s="51"/>
    </row>
    <row r="28641">
      <c r="A28641" s="307"/>
      <c r="B28641" s="85"/>
      <c r="C28641" s="85"/>
      <c r="D28641" s="85"/>
      <c r="E28641" s="88"/>
      <c r="G28641" s="17"/>
      <c r="I28641" s="43"/>
      <c r="J28641" s="308"/>
      <c r="K28641" s="51"/>
      <c r="N28641" s="309"/>
      <c r="R28641" s="17"/>
      <c r="T28641" s="17"/>
      <c r="V28641" s="17"/>
      <c r="W28641" s="51"/>
    </row>
    <row r="28642">
      <c r="A28642" s="307"/>
      <c r="B28642" s="85"/>
      <c r="C28642" s="85"/>
      <c r="D28642" s="85"/>
      <c r="E28642" s="88"/>
      <c r="G28642" s="17"/>
      <c r="I28642" s="43"/>
      <c r="J28642" s="308"/>
      <c r="K28642" s="51"/>
      <c r="N28642" s="309"/>
      <c r="R28642" s="17"/>
      <c r="T28642" s="17"/>
      <c r="V28642" s="17"/>
      <c r="W28642" s="51"/>
    </row>
    <row r="28643">
      <c r="A28643" s="307"/>
      <c r="B28643" s="85"/>
      <c r="C28643" s="85"/>
      <c r="D28643" s="85"/>
      <c r="E28643" s="88"/>
      <c r="G28643" s="17"/>
      <c r="I28643" s="43"/>
      <c r="J28643" s="308"/>
      <c r="K28643" s="51"/>
      <c r="N28643" s="309"/>
      <c r="R28643" s="17"/>
      <c r="T28643" s="17"/>
      <c r="V28643" s="17"/>
      <c r="W28643" s="51"/>
    </row>
    <row r="28644">
      <c r="A28644" s="307"/>
      <c r="B28644" s="85"/>
      <c r="C28644" s="85"/>
      <c r="D28644" s="85"/>
      <c r="E28644" s="88"/>
      <c r="G28644" s="17"/>
      <c r="I28644" s="43"/>
      <c r="J28644" s="308"/>
      <c r="K28644" s="51"/>
      <c r="N28644" s="309"/>
      <c r="R28644" s="17"/>
      <c r="T28644" s="17"/>
      <c r="V28644" s="17"/>
      <c r="W28644" s="51"/>
    </row>
    <row r="28645">
      <c r="A28645" s="307"/>
      <c r="B28645" s="85"/>
      <c r="C28645" s="85"/>
      <c r="D28645" s="85"/>
      <c r="E28645" s="88"/>
      <c r="G28645" s="17"/>
      <c r="I28645" s="43"/>
      <c r="J28645" s="308"/>
      <c r="K28645" s="51"/>
      <c r="N28645" s="309"/>
      <c r="R28645" s="17"/>
      <c r="T28645" s="17"/>
      <c r="V28645" s="17"/>
      <c r="W28645" s="51"/>
    </row>
    <row r="28646">
      <c r="A28646" s="307"/>
      <c r="B28646" s="85"/>
      <c r="C28646" s="85"/>
      <c r="D28646" s="85"/>
      <c r="E28646" s="88"/>
      <c r="G28646" s="17"/>
      <c r="I28646" s="43"/>
      <c r="J28646" s="308"/>
      <c r="K28646" s="51"/>
      <c r="N28646" s="309"/>
      <c r="R28646" s="17"/>
      <c r="T28646" s="17"/>
      <c r="V28646" s="17"/>
      <c r="W28646" s="51"/>
    </row>
    <row r="28647">
      <c r="A28647" s="307"/>
      <c r="B28647" s="85"/>
      <c r="C28647" s="85"/>
      <c r="D28647" s="85"/>
      <c r="E28647" s="88"/>
      <c r="G28647" s="17"/>
      <c r="I28647" s="43"/>
      <c r="J28647" s="308"/>
      <c r="K28647" s="51"/>
      <c r="N28647" s="309"/>
      <c r="R28647" s="17"/>
      <c r="T28647" s="17"/>
      <c r="V28647" s="17"/>
      <c r="W28647" s="51"/>
    </row>
    <row r="28648">
      <c r="A28648" s="307"/>
      <c r="B28648" s="85"/>
      <c r="C28648" s="85"/>
      <c r="D28648" s="85"/>
      <c r="E28648" s="88"/>
      <c r="G28648" s="17"/>
      <c r="I28648" s="43"/>
      <c r="J28648" s="308"/>
      <c r="K28648" s="51"/>
      <c r="N28648" s="309"/>
      <c r="R28648" s="17"/>
      <c r="T28648" s="17"/>
      <c r="V28648" s="17"/>
      <c r="W28648" s="51"/>
    </row>
    <row r="28649">
      <c r="A28649" s="307"/>
      <c r="B28649" s="85"/>
      <c r="C28649" s="85"/>
      <c r="D28649" s="85"/>
      <c r="E28649" s="88"/>
      <c r="G28649" s="17"/>
      <c r="I28649" s="43"/>
      <c r="J28649" s="308"/>
      <c r="K28649" s="51"/>
      <c r="N28649" s="309"/>
      <c r="R28649" s="17"/>
      <c r="T28649" s="17"/>
      <c r="V28649" s="17"/>
      <c r="W28649" s="51"/>
    </row>
    <row r="28650">
      <c r="A28650" s="307"/>
      <c r="B28650" s="85"/>
      <c r="C28650" s="85"/>
      <c r="D28650" s="85"/>
      <c r="E28650" s="88"/>
      <c r="G28650" s="17"/>
      <c r="I28650" s="43"/>
      <c r="J28650" s="308"/>
      <c r="K28650" s="51"/>
      <c r="N28650" s="309"/>
      <c r="R28650" s="17"/>
      <c r="T28650" s="17"/>
      <c r="V28650" s="17"/>
      <c r="W28650" s="51"/>
    </row>
    <row r="28651">
      <c r="A28651" s="307"/>
      <c r="B28651" s="85"/>
      <c r="C28651" s="85"/>
      <c r="D28651" s="85"/>
      <c r="E28651" s="88"/>
      <c r="G28651" s="17"/>
      <c r="I28651" s="43"/>
      <c r="J28651" s="308"/>
      <c r="K28651" s="51"/>
      <c r="N28651" s="309"/>
      <c r="R28651" s="17"/>
      <c r="T28651" s="17"/>
      <c r="V28651" s="17"/>
      <c r="W28651" s="51"/>
    </row>
    <row r="28652">
      <c r="A28652" s="307"/>
      <c r="B28652" s="85"/>
      <c r="C28652" s="85"/>
      <c r="D28652" s="85"/>
      <c r="E28652" s="88"/>
      <c r="G28652" s="17"/>
      <c r="I28652" s="43"/>
      <c r="J28652" s="308"/>
      <c r="K28652" s="51"/>
      <c r="N28652" s="309"/>
      <c r="R28652" s="17"/>
      <c r="T28652" s="17"/>
      <c r="V28652" s="17"/>
      <c r="W28652" s="51"/>
    </row>
    <row r="28653">
      <c r="A28653" s="307"/>
      <c r="B28653" s="85"/>
      <c r="C28653" s="85"/>
      <c r="D28653" s="85"/>
      <c r="E28653" s="88"/>
      <c r="G28653" s="17"/>
      <c r="I28653" s="43"/>
      <c r="J28653" s="308"/>
      <c r="K28653" s="51"/>
      <c r="N28653" s="309"/>
      <c r="R28653" s="17"/>
      <c r="T28653" s="17"/>
      <c r="V28653" s="17"/>
      <c r="W28653" s="51"/>
    </row>
    <row r="28654">
      <c r="A28654" s="307"/>
      <c r="B28654" s="85"/>
      <c r="C28654" s="85"/>
      <c r="D28654" s="85"/>
      <c r="E28654" s="88"/>
      <c r="G28654" s="17"/>
      <c r="I28654" s="43"/>
      <c r="J28654" s="308"/>
      <c r="K28654" s="51"/>
      <c r="N28654" s="309"/>
      <c r="R28654" s="17"/>
      <c r="T28654" s="17"/>
      <c r="V28654" s="17"/>
      <c r="W28654" s="51"/>
    </row>
    <row r="28655">
      <c r="A28655" s="307"/>
      <c r="B28655" s="85"/>
      <c r="C28655" s="85"/>
      <c r="D28655" s="85"/>
      <c r="E28655" s="88"/>
      <c r="G28655" s="17"/>
      <c r="I28655" s="43"/>
      <c r="J28655" s="308"/>
      <c r="K28655" s="51"/>
      <c r="N28655" s="309"/>
      <c r="R28655" s="17"/>
      <c r="T28655" s="17"/>
      <c r="V28655" s="17"/>
      <c r="W28655" s="51"/>
    </row>
    <row r="28656">
      <c r="A28656" s="307"/>
      <c r="B28656" s="85"/>
      <c r="C28656" s="85"/>
      <c r="D28656" s="85"/>
      <c r="E28656" s="88"/>
      <c r="G28656" s="17"/>
      <c r="I28656" s="43"/>
      <c r="J28656" s="308"/>
      <c r="K28656" s="51"/>
      <c r="N28656" s="309"/>
      <c r="R28656" s="17"/>
      <c r="T28656" s="17"/>
      <c r="V28656" s="17"/>
      <c r="W28656" s="51"/>
    </row>
    <row r="28657">
      <c r="A28657" s="307"/>
      <c r="B28657" s="85"/>
      <c r="C28657" s="85"/>
      <c r="D28657" s="85"/>
      <c r="E28657" s="88"/>
      <c r="G28657" s="17"/>
      <c r="I28657" s="43"/>
      <c r="J28657" s="308"/>
      <c r="K28657" s="51"/>
      <c r="N28657" s="309"/>
      <c r="R28657" s="17"/>
      <c r="T28657" s="17"/>
      <c r="V28657" s="17"/>
      <c r="W28657" s="51"/>
    </row>
    <row r="28658">
      <c r="A28658" s="307"/>
      <c r="B28658" s="85"/>
      <c r="C28658" s="85"/>
      <c r="D28658" s="85"/>
      <c r="E28658" s="88"/>
      <c r="G28658" s="17"/>
      <c r="I28658" s="43"/>
      <c r="J28658" s="308"/>
      <c r="K28658" s="51"/>
      <c r="N28658" s="309"/>
      <c r="R28658" s="17"/>
      <c r="T28658" s="17"/>
      <c r="V28658" s="17"/>
      <c r="W28658" s="51"/>
    </row>
    <row r="28659">
      <c r="A28659" s="307"/>
      <c r="B28659" s="85"/>
      <c r="C28659" s="85"/>
      <c r="D28659" s="85"/>
      <c r="E28659" s="88"/>
      <c r="G28659" s="17"/>
      <c r="I28659" s="43"/>
      <c r="J28659" s="308"/>
      <c r="K28659" s="51"/>
      <c r="N28659" s="309"/>
      <c r="R28659" s="17"/>
      <c r="T28659" s="17"/>
      <c r="V28659" s="17"/>
      <c r="W28659" s="51"/>
    </row>
    <row r="28660">
      <c r="A28660" s="307"/>
      <c r="B28660" s="85"/>
      <c r="C28660" s="85"/>
      <c r="D28660" s="85"/>
      <c r="E28660" s="88"/>
      <c r="G28660" s="17"/>
      <c r="I28660" s="43"/>
      <c r="J28660" s="308"/>
      <c r="K28660" s="51"/>
      <c r="N28660" s="309"/>
      <c r="R28660" s="17"/>
      <c r="T28660" s="17"/>
      <c r="V28660" s="17"/>
      <c r="W28660" s="51"/>
    </row>
    <row r="28661">
      <c r="A28661" s="307"/>
      <c r="B28661" s="85"/>
      <c r="C28661" s="85"/>
      <c r="D28661" s="85"/>
      <c r="E28661" s="88"/>
      <c r="G28661" s="17"/>
      <c r="I28661" s="43"/>
      <c r="J28661" s="308"/>
      <c r="K28661" s="51"/>
      <c r="N28661" s="309"/>
      <c r="R28661" s="17"/>
      <c r="T28661" s="17"/>
      <c r="V28661" s="17"/>
      <c r="W28661" s="51"/>
    </row>
    <row r="28662">
      <c r="A28662" s="307"/>
      <c r="B28662" s="85"/>
      <c r="C28662" s="85"/>
      <c r="D28662" s="85"/>
      <c r="E28662" s="88"/>
      <c r="G28662" s="17"/>
      <c r="I28662" s="43"/>
      <c r="J28662" s="308"/>
      <c r="K28662" s="51"/>
      <c r="N28662" s="309"/>
      <c r="R28662" s="17"/>
      <c r="T28662" s="17"/>
      <c r="V28662" s="17"/>
      <c r="W28662" s="51"/>
    </row>
    <row r="28663">
      <c r="A28663" s="307"/>
      <c r="B28663" s="85"/>
      <c r="C28663" s="85"/>
      <c r="D28663" s="85"/>
      <c r="E28663" s="88"/>
      <c r="G28663" s="17"/>
      <c r="I28663" s="43"/>
      <c r="J28663" s="308"/>
      <c r="K28663" s="51"/>
      <c r="N28663" s="309"/>
      <c r="R28663" s="17"/>
      <c r="T28663" s="17"/>
      <c r="V28663" s="17"/>
      <c r="W28663" s="51"/>
    </row>
    <row r="28664">
      <c r="A28664" s="307"/>
      <c r="B28664" s="85"/>
      <c r="C28664" s="85"/>
      <c r="D28664" s="85"/>
      <c r="E28664" s="88"/>
      <c r="G28664" s="17"/>
      <c r="I28664" s="43"/>
      <c r="J28664" s="308"/>
      <c r="K28664" s="51"/>
      <c r="N28664" s="309"/>
      <c r="R28664" s="17"/>
      <c r="T28664" s="17"/>
      <c r="V28664" s="17"/>
      <c r="W28664" s="51"/>
    </row>
    <row r="28665">
      <c r="A28665" s="307"/>
      <c r="B28665" s="85"/>
      <c r="C28665" s="85"/>
      <c r="D28665" s="85"/>
      <c r="E28665" s="88"/>
      <c r="G28665" s="17"/>
      <c r="I28665" s="43"/>
      <c r="J28665" s="308"/>
      <c r="K28665" s="51"/>
      <c r="N28665" s="309"/>
      <c r="R28665" s="17"/>
      <c r="T28665" s="17"/>
      <c r="V28665" s="17"/>
      <c r="W28665" s="51"/>
    </row>
    <row r="28666">
      <c r="A28666" s="307"/>
      <c r="B28666" s="85"/>
      <c r="C28666" s="85"/>
      <c r="D28666" s="85"/>
      <c r="E28666" s="88"/>
      <c r="G28666" s="17"/>
      <c r="I28666" s="43"/>
      <c r="J28666" s="308"/>
      <c r="K28666" s="51"/>
      <c r="N28666" s="309"/>
      <c r="R28666" s="17"/>
      <c r="T28666" s="17"/>
      <c r="V28666" s="17"/>
      <c r="W28666" s="51"/>
    </row>
    <row r="28667">
      <c r="A28667" s="307"/>
      <c r="B28667" s="85"/>
      <c r="C28667" s="85"/>
      <c r="D28667" s="85"/>
      <c r="E28667" s="88"/>
      <c r="G28667" s="17"/>
      <c r="I28667" s="43"/>
      <c r="J28667" s="308"/>
      <c r="K28667" s="51"/>
      <c r="N28667" s="309"/>
      <c r="R28667" s="17"/>
      <c r="T28667" s="17"/>
      <c r="V28667" s="17"/>
      <c r="W28667" s="51"/>
    </row>
    <row r="28668">
      <c r="A28668" s="307"/>
      <c r="B28668" s="85"/>
      <c r="C28668" s="85"/>
      <c r="D28668" s="85"/>
      <c r="E28668" s="88"/>
      <c r="G28668" s="17"/>
      <c r="I28668" s="43"/>
      <c r="J28668" s="308"/>
      <c r="K28668" s="51"/>
      <c r="N28668" s="309"/>
      <c r="R28668" s="17"/>
      <c r="T28668" s="17"/>
      <c r="V28668" s="17"/>
      <c r="W28668" s="51"/>
    </row>
    <row r="28669">
      <c r="A28669" s="307"/>
      <c r="B28669" s="85"/>
      <c r="C28669" s="85"/>
      <c r="D28669" s="85"/>
      <c r="E28669" s="88"/>
      <c r="G28669" s="17"/>
      <c r="I28669" s="43"/>
      <c r="J28669" s="308"/>
      <c r="K28669" s="51"/>
      <c r="N28669" s="309"/>
      <c r="R28669" s="17"/>
      <c r="T28669" s="17"/>
      <c r="V28669" s="17"/>
      <c r="W28669" s="51"/>
    </row>
    <row r="28670">
      <c r="A28670" s="307"/>
      <c r="B28670" s="85"/>
      <c r="C28670" s="85"/>
      <c r="D28670" s="85"/>
      <c r="E28670" s="88"/>
      <c r="G28670" s="17"/>
      <c r="I28670" s="43"/>
      <c r="J28670" s="308"/>
      <c r="K28670" s="51"/>
      <c r="N28670" s="309"/>
      <c r="R28670" s="17"/>
      <c r="T28670" s="17"/>
      <c r="V28670" s="17"/>
      <c r="W28670" s="51"/>
    </row>
    <row r="28671">
      <c r="A28671" s="307"/>
      <c r="B28671" s="85"/>
      <c r="C28671" s="85"/>
      <c r="D28671" s="85"/>
      <c r="E28671" s="88"/>
      <c r="G28671" s="17"/>
      <c r="I28671" s="43"/>
      <c r="J28671" s="308"/>
      <c r="K28671" s="51"/>
      <c r="N28671" s="309"/>
      <c r="R28671" s="17"/>
      <c r="T28671" s="17"/>
      <c r="V28671" s="17"/>
      <c r="W28671" s="51"/>
    </row>
    <row r="28672">
      <c r="A28672" s="307"/>
      <c r="B28672" s="85"/>
      <c r="C28672" s="85"/>
      <c r="D28672" s="85"/>
      <c r="E28672" s="88"/>
      <c r="G28672" s="17"/>
      <c r="I28672" s="43"/>
      <c r="J28672" s="308"/>
      <c r="K28672" s="51"/>
      <c r="N28672" s="309"/>
      <c r="R28672" s="17"/>
      <c r="T28672" s="17"/>
      <c r="V28672" s="17"/>
      <c r="W28672" s="51"/>
    </row>
    <row r="28673">
      <c r="A28673" s="307"/>
      <c r="B28673" s="85"/>
      <c r="C28673" s="85"/>
      <c r="D28673" s="85"/>
      <c r="E28673" s="88"/>
      <c r="G28673" s="17"/>
      <c r="I28673" s="43"/>
      <c r="J28673" s="308"/>
      <c r="K28673" s="51"/>
      <c r="N28673" s="309"/>
      <c r="R28673" s="17"/>
      <c r="T28673" s="17"/>
      <c r="V28673" s="17"/>
      <c r="W28673" s="51"/>
    </row>
    <row r="28674">
      <c r="A28674" s="307"/>
      <c r="B28674" s="85"/>
      <c r="C28674" s="85"/>
      <c r="D28674" s="85"/>
      <c r="E28674" s="88"/>
      <c r="G28674" s="17"/>
      <c r="I28674" s="43"/>
      <c r="J28674" s="308"/>
      <c r="K28674" s="51"/>
      <c r="N28674" s="309"/>
      <c r="R28674" s="17"/>
      <c r="T28674" s="17"/>
      <c r="V28674" s="17"/>
      <c r="W28674" s="51"/>
    </row>
    <row r="28675">
      <c r="A28675" s="307"/>
      <c r="B28675" s="85"/>
      <c r="C28675" s="85"/>
      <c r="D28675" s="85"/>
      <c r="E28675" s="88"/>
      <c r="G28675" s="17"/>
      <c r="I28675" s="43"/>
      <c r="J28675" s="308"/>
      <c r="K28675" s="51"/>
      <c r="N28675" s="309"/>
      <c r="R28675" s="17"/>
      <c r="T28675" s="17"/>
      <c r="V28675" s="17"/>
      <c r="W28675" s="51"/>
    </row>
    <row r="28676">
      <c r="A28676" s="307"/>
      <c r="B28676" s="85"/>
      <c r="C28676" s="85"/>
      <c r="D28676" s="85"/>
      <c r="E28676" s="88"/>
      <c r="G28676" s="17"/>
      <c r="I28676" s="43"/>
      <c r="J28676" s="308"/>
      <c r="K28676" s="51"/>
      <c r="N28676" s="309"/>
      <c r="R28676" s="17"/>
      <c r="T28676" s="17"/>
      <c r="V28676" s="17"/>
      <c r="W28676" s="51"/>
    </row>
    <row r="28677">
      <c r="A28677" s="307"/>
      <c r="B28677" s="85"/>
      <c r="C28677" s="85"/>
      <c r="D28677" s="85"/>
      <c r="E28677" s="88"/>
      <c r="G28677" s="17"/>
      <c r="I28677" s="43"/>
      <c r="J28677" s="308"/>
      <c r="K28677" s="51"/>
      <c r="N28677" s="309"/>
      <c r="R28677" s="17"/>
      <c r="T28677" s="17"/>
      <c r="V28677" s="17"/>
      <c r="W28677" s="51"/>
    </row>
    <row r="28678">
      <c r="A28678" s="307"/>
      <c r="B28678" s="85"/>
      <c r="C28678" s="85"/>
      <c r="D28678" s="85"/>
      <c r="E28678" s="88"/>
      <c r="G28678" s="17"/>
      <c r="I28678" s="43"/>
      <c r="J28678" s="308"/>
      <c r="K28678" s="51"/>
      <c r="N28678" s="309"/>
      <c r="R28678" s="17"/>
      <c r="T28678" s="17"/>
      <c r="V28678" s="17"/>
      <c r="W28678" s="51"/>
    </row>
    <row r="28679">
      <c r="A28679" s="307"/>
      <c r="B28679" s="85"/>
      <c r="C28679" s="85"/>
      <c r="D28679" s="85"/>
      <c r="E28679" s="88"/>
      <c r="G28679" s="17"/>
      <c r="I28679" s="43"/>
      <c r="J28679" s="308"/>
      <c r="K28679" s="51"/>
      <c r="N28679" s="309"/>
      <c r="R28679" s="17"/>
      <c r="T28679" s="17"/>
      <c r="V28679" s="17"/>
      <c r="W28679" s="51"/>
    </row>
    <row r="28680">
      <c r="A28680" s="307"/>
      <c r="B28680" s="85"/>
      <c r="C28680" s="85"/>
      <c r="D28680" s="85"/>
      <c r="E28680" s="88"/>
      <c r="G28680" s="17"/>
      <c r="I28680" s="43"/>
      <c r="J28680" s="308"/>
      <c r="K28680" s="51"/>
      <c r="N28680" s="309"/>
      <c r="R28680" s="17"/>
      <c r="T28680" s="17"/>
      <c r="V28680" s="17"/>
      <c r="W28680" s="51"/>
    </row>
    <row r="28681">
      <c r="A28681" s="307"/>
      <c r="B28681" s="85"/>
      <c r="C28681" s="85"/>
      <c r="D28681" s="85"/>
      <c r="E28681" s="88"/>
      <c r="G28681" s="17"/>
      <c r="I28681" s="43"/>
      <c r="J28681" s="308"/>
      <c r="K28681" s="51"/>
      <c r="N28681" s="309"/>
      <c r="R28681" s="17"/>
      <c r="T28681" s="17"/>
      <c r="V28681" s="17"/>
      <c r="W28681" s="51"/>
    </row>
    <row r="28682">
      <c r="A28682" s="307"/>
      <c r="B28682" s="85"/>
      <c r="C28682" s="85"/>
      <c r="D28682" s="85"/>
      <c r="E28682" s="88"/>
      <c r="G28682" s="17"/>
      <c r="I28682" s="43"/>
      <c r="J28682" s="308"/>
      <c r="K28682" s="51"/>
      <c r="N28682" s="309"/>
      <c r="R28682" s="17"/>
      <c r="T28682" s="17"/>
      <c r="V28682" s="17"/>
      <c r="W28682" s="51"/>
    </row>
    <row r="28683">
      <c r="A28683" s="307"/>
      <c r="B28683" s="85"/>
      <c r="C28683" s="85"/>
      <c r="D28683" s="85"/>
      <c r="E28683" s="88"/>
      <c r="G28683" s="17"/>
      <c r="I28683" s="43"/>
      <c r="J28683" s="308"/>
      <c r="K28683" s="51"/>
      <c r="N28683" s="309"/>
      <c r="R28683" s="17"/>
      <c r="T28683" s="17"/>
      <c r="V28683" s="17"/>
      <c r="W28683" s="51"/>
    </row>
    <row r="28684">
      <c r="A28684" s="307"/>
      <c r="B28684" s="85"/>
      <c r="C28684" s="85"/>
      <c r="D28684" s="85"/>
      <c r="E28684" s="88"/>
      <c r="G28684" s="17"/>
      <c r="I28684" s="43"/>
      <c r="J28684" s="308"/>
      <c r="K28684" s="51"/>
      <c r="N28684" s="309"/>
      <c r="R28684" s="17"/>
      <c r="T28684" s="17"/>
      <c r="V28684" s="17"/>
      <c r="W28684" s="51"/>
    </row>
    <row r="28685">
      <c r="A28685" s="307"/>
      <c r="B28685" s="85"/>
      <c r="C28685" s="85"/>
      <c r="D28685" s="85"/>
      <c r="E28685" s="88"/>
      <c r="G28685" s="17"/>
      <c r="I28685" s="43"/>
      <c r="J28685" s="308"/>
      <c r="K28685" s="51"/>
      <c r="N28685" s="309"/>
      <c r="R28685" s="17"/>
      <c r="T28685" s="17"/>
      <c r="V28685" s="17"/>
      <c r="W28685" s="51"/>
    </row>
    <row r="28686">
      <c r="A28686" s="307"/>
      <c r="B28686" s="85"/>
      <c r="C28686" s="85"/>
      <c r="D28686" s="85"/>
      <c r="E28686" s="88"/>
      <c r="G28686" s="17"/>
      <c r="I28686" s="43"/>
      <c r="J28686" s="308"/>
      <c r="K28686" s="51"/>
      <c r="N28686" s="309"/>
      <c r="R28686" s="17"/>
      <c r="T28686" s="17"/>
      <c r="V28686" s="17"/>
      <c r="W28686" s="51"/>
    </row>
    <row r="28687">
      <c r="A28687" s="307"/>
      <c r="B28687" s="85"/>
      <c r="C28687" s="85"/>
      <c r="D28687" s="85"/>
      <c r="E28687" s="88"/>
      <c r="G28687" s="17"/>
      <c r="I28687" s="43"/>
      <c r="J28687" s="308"/>
      <c r="K28687" s="51"/>
      <c r="N28687" s="309"/>
      <c r="R28687" s="17"/>
      <c r="T28687" s="17"/>
      <c r="V28687" s="17"/>
      <c r="W28687" s="51"/>
    </row>
    <row r="28688">
      <c r="A28688" s="307"/>
      <c r="B28688" s="85"/>
      <c r="C28688" s="85"/>
      <c r="D28688" s="85"/>
      <c r="E28688" s="88"/>
      <c r="G28688" s="17"/>
      <c r="I28688" s="43"/>
      <c r="J28688" s="308"/>
      <c r="K28688" s="51"/>
      <c r="N28688" s="309"/>
      <c r="R28688" s="17"/>
      <c r="T28688" s="17"/>
      <c r="V28688" s="17"/>
      <c r="W28688" s="51"/>
    </row>
    <row r="28689">
      <c r="A28689" s="307"/>
      <c r="B28689" s="85"/>
      <c r="C28689" s="85"/>
      <c r="D28689" s="85"/>
      <c r="E28689" s="88"/>
      <c r="G28689" s="17"/>
      <c r="I28689" s="43"/>
      <c r="J28689" s="308"/>
      <c r="K28689" s="51"/>
      <c r="N28689" s="309"/>
      <c r="R28689" s="17"/>
      <c r="T28689" s="17"/>
      <c r="V28689" s="17"/>
      <c r="W28689" s="51"/>
    </row>
    <row r="28690">
      <c r="A28690" s="307"/>
      <c r="B28690" s="85"/>
      <c r="C28690" s="85"/>
      <c r="D28690" s="85"/>
      <c r="E28690" s="88"/>
      <c r="G28690" s="17"/>
      <c r="I28690" s="43"/>
      <c r="J28690" s="308"/>
      <c r="K28690" s="51"/>
      <c r="N28690" s="309"/>
      <c r="R28690" s="17"/>
      <c r="T28690" s="17"/>
      <c r="V28690" s="17"/>
      <c r="W28690" s="51"/>
    </row>
    <row r="28691">
      <c r="A28691" s="307"/>
      <c r="B28691" s="85"/>
      <c r="C28691" s="85"/>
      <c r="D28691" s="85"/>
      <c r="E28691" s="88"/>
      <c r="G28691" s="17"/>
      <c r="I28691" s="43"/>
      <c r="J28691" s="308"/>
      <c r="K28691" s="51"/>
      <c r="N28691" s="309"/>
      <c r="R28691" s="17"/>
      <c r="T28691" s="17"/>
      <c r="V28691" s="17"/>
      <c r="W28691" s="51"/>
    </row>
    <row r="28692">
      <c r="A28692" s="307"/>
      <c r="B28692" s="85"/>
      <c r="C28692" s="85"/>
      <c r="D28692" s="85"/>
      <c r="E28692" s="88"/>
      <c r="G28692" s="17"/>
      <c r="I28692" s="43"/>
      <c r="J28692" s="308"/>
      <c r="K28692" s="51"/>
      <c r="N28692" s="309"/>
      <c r="R28692" s="17"/>
      <c r="T28692" s="17"/>
      <c r="V28692" s="17"/>
      <c r="W28692" s="51"/>
    </row>
    <row r="28693">
      <c r="A28693" s="307"/>
      <c r="B28693" s="85"/>
      <c r="C28693" s="85"/>
      <c r="D28693" s="85"/>
      <c r="E28693" s="88"/>
      <c r="G28693" s="17"/>
      <c r="I28693" s="43"/>
      <c r="J28693" s="308"/>
      <c r="K28693" s="51"/>
      <c r="N28693" s="309"/>
      <c r="R28693" s="17"/>
      <c r="T28693" s="17"/>
      <c r="V28693" s="17"/>
      <c r="W28693" s="51"/>
    </row>
    <row r="28694">
      <c r="A28694" s="307"/>
      <c r="B28694" s="85"/>
      <c r="C28694" s="85"/>
      <c r="D28694" s="85"/>
      <c r="E28694" s="88"/>
      <c r="G28694" s="17"/>
      <c r="I28694" s="43"/>
      <c r="J28694" s="308"/>
      <c r="K28694" s="51"/>
      <c r="N28694" s="309"/>
      <c r="R28694" s="17"/>
      <c r="T28694" s="17"/>
      <c r="V28694" s="17"/>
      <c r="W28694" s="51"/>
    </row>
    <row r="28695">
      <c r="A28695" s="307"/>
      <c r="B28695" s="85"/>
      <c r="C28695" s="85"/>
      <c r="D28695" s="85"/>
      <c r="E28695" s="88"/>
      <c r="G28695" s="17"/>
      <c r="I28695" s="43"/>
      <c r="J28695" s="308"/>
      <c r="K28695" s="51"/>
      <c r="N28695" s="309"/>
      <c r="R28695" s="17"/>
      <c r="T28695" s="17"/>
      <c r="V28695" s="17"/>
      <c r="W28695" s="51"/>
    </row>
    <row r="28696">
      <c r="A28696" s="307"/>
      <c r="B28696" s="85"/>
      <c r="C28696" s="85"/>
      <c r="D28696" s="85"/>
      <c r="E28696" s="88"/>
      <c r="G28696" s="17"/>
      <c r="I28696" s="43"/>
      <c r="J28696" s="308"/>
      <c r="K28696" s="51"/>
      <c r="N28696" s="309"/>
      <c r="R28696" s="17"/>
      <c r="T28696" s="17"/>
      <c r="V28696" s="17"/>
      <c r="W28696" s="51"/>
    </row>
    <row r="28697">
      <c r="A28697" s="307"/>
      <c r="B28697" s="85"/>
      <c r="C28697" s="85"/>
      <c r="D28697" s="85"/>
      <c r="E28697" s="88"/>
      <c r="G28697" s="17"/>
      <c r="I28697" s="43"/>
      <c r="J28697" s="308"/>
      <c r="K28697" s="51"/>
      <c r="N28697" s="309"/>
      <c r="R28697" s="17"/>
      <c r="T28697" s="17"/>
      <c r="V28697" s="17"/>
      <c r="W28697" s="51"/>
    </row>
    <row r="28698">
      <c r="A28698" s="307"/>
      <c r="B28698" s="85"/>
      <c r="C28698" s="85"/>
      <c r="D28698" s="85"/>
      <c r="E28698" s="88"/>
      <c r="G28698" s="17"/>
      <c r="I28698" s="43"/>
      <c r="J28698" s="308"/>
      <c r="K28698" s="51"/>
      <c r="N28698" s="309"/>
      <c r="R28698" s="17"/>
      <c r="T28698" s="17"/>
      <c r="V28698" s="17"/>
      <c r="W28698" s="51"/>
    </row>
    <row r="28699">
      <c r="A28699" s="307"/>
      <c r="B28699" s="85"/>
      <c r="C28699" s="85"/>
      <c r="D28699" s="85"/>
      <c r="E28699" s="88"/>
      <c r="G28699" s="17"/>
      <c r="I28699" s="43"/>
      <c r="J28699" s="308"/>
      <c r="K28699" s="51"/>
      <c r="N28699" s="309"/>
      <c r="R28699" s="17"/>
      <c r="T28699" s="17"/>
      <c r="V28699" s="17"/>
      <c r="W28699" s="51"/>
    </row>
    <row r="28700">
      <c r="A28700" s="307"/>
      <c r="B28700" s="85"/>
      <c r="C28700" s="85"/>
      <c r="D28700" s="85"/>
      <c r="E28700" s="88"/>
      <c r="G28700" s="17"/>
      <c r="I28700" s="43"/>
      <c r="J28700" s="308"/>
      <c r="K28700" s="51"/>
      <c r="N28700" s="309"/>
      <c r="R28700" s="17"/>
      <c r="T28700" s="17"/>
      <c r="V28700" s="17"/>
      <c r="W28700" s="51"/>
    </row>
    <row r="28701">
      <c r="A28701" s="307"/>
      <c r="B28701" s="85"/>
      <c r="C28701" s="85"/>
      <c r="D28701" s="85"/>
      <c r="E28701" s="88"/>
      <c r="G28701" s="17"/>
      <c r="I28701" s="43"/>
      <c r="J28701" s="308"/>
      <c r="K28701" s="51"/>
      <c r="N28701" s="309"/>
      <c r="R28701" s="17"/>
      <c r="T28701" s="17"/>
      <c r="V28701" s="17"/>
      <c r="W28701" s="51"/>
    </row>
    <row r="28702">
      <c r="A28702" s="307"/>
      <c r="B28702" s="85"/>
      <c r="C28702" s="85"/>
      <c r="D28702" s="85"/>
      <c r="E28702" s="88"/>
      <c r="G28702" s="17"/>
      <c r="I28702" s="43"/>
      <c r="J28702" s="308"/>
      <c r="K28702" s="51"/>
      <c r="N28702" s="309"/>
      <c r="R28702" s="17"/>
      <c r="T28702" s="17"/>
      <c r="V28702" s="17"/>
      <c r="W28702" s="51"/>
    </row>
    <row r="28703">
      <c r="A28703" s="307"/>
      <c r="B28703" s="85"/>
      <c r="C28703" s="85"/>
      <c r="D28703" s="85"/>
      <c r="E28703" s="88"/>
      <c r="G28703" s="17"/>
      <c r="I28703" s="43"/>
      <c r="J28703" s="308"/>
      <c r="K28703" s="51"/>
      <c r="N28703" s="309"/>
      <c r="R28703" s="17"/>
      <c r="T28703" s="17"/>
      <c r="V28703" s="17"/>
      <c r="W28703" s="51"/>
    </row>
    <row r="28704">
      <c r="A28704" s="307"/>
      <c r="B28704" s="85"/>
      <c r="C28704" s="85"/>
      <c r="D28704" s="85"/>
      <c r="E28704" s="88"/>
      <c r="G28704" s="17"/>
      <c r="I28704" s="43"/>
      <c r="J28704" s="308"/>
      <c r="K28704" s="51"/>
      <c r="N28704" s="309"/>
      <c r="R28704" s="17"/>
      <c r="T28704" s="17"/>
      <c r="V28704" s="17"/>
      <c r="W28704" s="51"/>
    </row>
    <row r="28705">
      <c r="A28705" s="307"/>
      <c r="B28705" s="85"/>
      <c r="C28705" s="85"/>
      <c r="D28705" s="85"/>
      <c r="E28705" s="88"/>
      <c r="G28705" s="17"/>
      <c r="I28705" s="43"/>
      <c r="J28705" s="308"/>
      <c r="K28705" s="51"/>
      <c r="N28705" s="309"/>
      <c r="R28705" s="17"/>
      <c r="T28705" s="17"/>
      <c r="V28705" s="17"/>
      <c r="W28705" s="51"/>
    </row>
    <row r="28706">
      <c r="A28706" s="307"/>
      <c r="B28706" s="85"/>
      <c r="C28706" s="85"/>
      <c r="D28706" s="85"/>
      <c r="E28706" s="88"/>
      <c r="G28706" s="17"/>
      <c r="I28706" s="43"/>
      <c r="J28706" s="308"/>
      <c r="K28706" s="51"/>
      <c r="N28706" s="309"/>
      <c r="R28706" s="17"/>
      <c r="T28706" s="17"/>
      <c r="V28706" s="17"/>
      <c r="W28706" s="51"/>
    </row>
    <row r="28707">
      <c r="A28707" s="307"/>
      <c r="B28707" s="85"/>
      <c r="C28707" s="85"/>
      <c r="D28707" s="85"/>
      <c r="E28707" s="88"/>
      <c r="G28707" s="17"/>
      <c r="I28707" s="43"/>
      <c r="J28707" s="308"/>
      <c r="K28707" s="51"/>
      <c r="N28707" s="309"/>
      <c r="R28707" s="17"/>
      <c r="T28707" s="17"/>
      <c r="V28707" s="17"/>
      <c r="W28707" s="51"/>
    </row>
    <row r="28708">
      <c r="A28708" s="307"/>
      <c r="B28708" s="85"/>
      <c r="C28708" s="85"/>
      <c r="D28708" s="85"/>
      <c r="E28708" s="88"/>
      <c r="G28708" s="17"/>
      <c r="I28708" s="43"/>
      <c r="J28708" s="308"/>
      <c r="K28708" s="51"/>
      <c r="N28708" s="309"/>
      <c r="R28708" s="17"/>
      <c r="T28708" s="17"/>
      <c r="V28708" s="17"/>
      <c r="W28708" s="51"/>
    </row>
    <row r="28709">
      <c r="A28709" s="307"/>
      <c r="B28709" s="85"/>
      <c r="C28709" s="85"/>
      <c r="D28709" s="85"/>
      <c r="E28709" s="88"/>
      <c r="G28709" s="17"/>
      <c r="I28709" s="43"/>
      <c r="J28709" s="308"/>
      <c r="K28709" s="51"/>
      <c r="N28709" s="309"/>
      <c r="R28709" s="17"/>
      <c r="T28709" s="17"/>
      <c r="V28709" s="17"/>
      <c r="W28709" s="51"/>
    </row>
    <row r="28710">
      <c r="A28710" s="307"/>
      <c r="B28710" s="85"/>
      <c r="C28710" s="85"/>
      <c r="D28710" s="85"/>
      <c r="E28710" s="88"/>
      <c r="G28710" s="17"/>
      <c r="I28710" s="43"/>
      <c r="J28710" s="308"/>
      <c r="K28710" s="51"/>
      <c r="N28710" s="309"/>
      <c r="R28710" s="17"/>
      <c r="T28710" s="17"/>
      <c r="V28710" s="17"/>
      <c r="W28710" s="51"/>
    </row>
    <row r="28711">
      <c r="A28711" s="307"/>
      <c r="B28711" s="85"/>
      <c r="C28711" s="85"/>
      <c r="D28711" s="85"/>
      <c r="E28711" s="88"/>
      <c r="G28711" s="17"/>
      <c r="I28711" s="43"/>
      <c r="J28711" s="308"/>
      <c r="K28711" s="51"/>
      <c r="N28711" s="309"/>
      <c r="R28711" s="17"/>
      <c r="T28711" s="17"/>
      <c r="V28711" s="17"/>
      <c r="W28711" s="51"/>
    </row>
    <row r="28712">
      <c r="A28712" s="307"/>
      <c r="B28712" s="85"/>
      <c r="C28712" s="85"/>
      <c r="D28712" s="85"/>
      <c r="E28712" s="88"/>
      <c r="G28712" s="17"/>
      <c r="I28712" s="43"/>
      <c r="J28712" s="308"/>
      <c r="K28712" s="51"/>
      <c r="N28712" s="309"/>
      <c r="R28712" s="17"/>
      <c r="T28712" s="17"/>
      <c r="V28712" s="17"/>
      <c r="W28712" s="51"/>
    </row>
    <row r="28713">
      <c r="A28713" s="307"/>
      <c r="B28713" s="85"/>
      <c r="C28713" s="85"/>
      <c r="D28713" s="85"/>
      <c r="E28713" s="88"/>
      <c r="G28713" s="17"/>
      <c r="I28713" s="43"/>
      <c r="J28713" s="308"/>
      <c r="K28713" s="51"/>
      <c r="N28713" s="309"/>
      <c r="R28713" s="17"/>
      <c r="T28713" s="17"/>
      <c r="V28713" s="17"/>
      <c r="W28713" s="51"/>
    </row>
    <row r="28714">
      <c r="A28714" s="307"/>
      <c r="B28714" s="85"/>
      <c r="C28714" s="85"/>
      <c r="D28714" s="85"/>
      <c r="E28714" s="88"/>
      <c r="G28714" s="17"/>
      <c r="I28714" s="43"/>
      <c r="J28714" s="308"/>
      <c r="K28714" s="51"/>
      <c r="N28714" s="309"/>
      <c r="R28714" s="17"/>
      <c r="T28714" s="17"/>
      <c r="V28714" s="17"/>
      <c r="W28714" s="51"/>
    </row>
    <row r="28715">
      <c r="A28715" s="307"/>
      <c r="B28715" s="85"/>
      <c r="C28715" s="85"/>
      <c r="D28715" s="85"/>
      <c r="E28715" s="88"/>
      <c r="G28715" s="17"/>
      <c r="I28715" s="43"/>
      <c r="J28715" s="308"/>
      <c r="K28715" s="51"/>
      <c r="N28715" s="309"/>
      <c r="R28715" s="17"/>
      <c r="T28715" s="17"/>
      <c r="V28715" s="17"/>
      <c r="W28715" s="51"/>
    </row>
    <row r="28716">
      <c r="A28716" s="307"/>
      <c r="B28716" s="85"/>
      <c r="C28716" s="85"/>
      <c r="D28716" s="85"/>
      <c r="E28716" s="88"/>
      <c r="G28716" s="17"/>
      <c r="I28716" s="43"/>
      <c r="J28716" s="308"/>
      <c r="K28716" s="51"/>
      <c r="N28716" s="309"/>
      <c r="R28716" s="17"/>
      <c r="T28716" s="17"/>
      <c r="V28716" s="17"/>
      <c r="W28716" s="51"/>
    </row>
    <row r="28717">
      <c r="A28717" s="307"/>
      <c r="B28717" s="85"/>
      <c r="C28717" s="85"/>
      <c r="D28717" s="85"/>
      <c r="E28717" s="88"/>
      <c r="G28717" s="17"/>
      <c r="I28717" s="43"/>
      <c r="J28717" s="308"/>
      <c r="K28717" s="51"/>
      <c r="N28717" s="309"/>
      <c r="R28717" s="17"/>
      <c r="T28717" s="17"/>
      <c r="V28717" s="17"/>
      <c r="W28717" s="51"/>
    </row>
    <row r="28718">
      <c r="A28718" s="307"/>
      <c r="B28718" s="85"/>
      <c r="C28718" s="85"/>
      <c r="D28718" s="85"/>
      <c r="E28718" s="88"/>
      <c r="G28718" s="17"/>
      <c r="I28718" s="43"/>
      <c r="J28718" s="308"/>
      <c r="K28718" s="51"/>
      <c r="N28718" s="309"/>
      <c r="R28718" s="17"/>
      <c r="T28718" s="17"/>
      <c r="V28718" s="17"/>
      <c r="W28718" s="51"/>
    </row>
    <row r="28719">
      <c r="A28719" s="307"/>
      <c r="B28719" s="85"/>
      <c r="C28719" s="85"/>
      <c r="D28719" s="85"/>
      <c r="E28719" s="88"/>
      <c r="G28719" s="17"/>
      <c r="I28719" s="43"/>
      <c r="J28719" s="308"/>
      <c r="K28719" s="51"/>
      <c r="N28719" s="309"/>
      <c r="R28719" s="17"/>
      <c r="T28719" s="17"/>
      <c r="V28719" s="17"/>
      <c r="W28719" s="51"/>
    </row>
    <row r="28720">
      <c r="A28720" s="307"/>
      <c r="B28720" s="85"/>
      <c r="C28720" s="85"/>
      <c r="D28720" s="85"/>
      <c r="E28720" s="88"/>
      <c r="G28720" s="17"/>
      <c r="I28720" s="43"/>
      <c r="J28720" s="308"/>
      <c r="K28720" s="51"/>
      <c r="N28720" s="309"/>
      <c r="R28720" s="17"/>
      <c r="T28720" s="17"/>
      <c r="V28720" s="17"/>
      <c r="W28720" s="51"/>
    </row>
    <row r="28721">
      <c r="A28721" s="307"/>
      <c r="B28721" s="85"/>
      <c r="C28721" s="85"/>
      <c r="D28721" s="85"/>
      <c r="E28721" s="88"/>
      <c r="G28721" s="17"/>
      <c r="I28721" s="43"/>
      <c r="J28721" s="308"/>
      <c r="K28721" s="51"/>
      <c r="N28721" s="309"/>
      <c r="R28721" s="17"/>
      <c r="T28721" s="17"/>
      <c r="V28721" s="17"/>
      <c r="W28721" s="51"/>
    </row>
    <row r="28722">
      <c r="A28722" s="307"/>
      <c r="B28722" s="85"/>
      <c r="C28722" s="85"/>
      <c r="D28722" s="85"/>
      <c r="E28722" s="88"/>
      <c r="G28722" s="17"/>
      <c r="I28722" s="43"/>
      <c r="J28722" s="308"/>
      <c r="K28722" s="51"/>
      <c r="N28722" s="309"/>
      <c r="R28722" s="17"/>
      <c r="T28722" s="17"/>
      <c r="V28722" s="17"/>
      <c r="W28722" s="51"/>
    </row>
    <row r="28723">
      <c r="A28723" s="307"/>
      <c r="B28723" s="85"/>
      <c r="C28723" s="85"/>
      <c r="D28723" s="85"/>
      <c r="E28723" s="88"/>
      <c r="G28723" s="17"/>
      <c r="I28723" s="43"/>
      <c r="J28723" s="308"/>
      <c r="K28723" s="51"/>
      <c r="N28723" s="309"/>
      <c r="R28723" s="17"/>
      <c r="T28723" s="17"/>
      <c r="V28723" s="17"/>
      <c r="W28723" s="51"/>
    </row>
    <row r="28724">
      <c r="A28724" s="307"/>
      <c r="B28724" s="85"/>
      <c r="C28724" s="85"/>
      <c r="D28724" s="85"/>
      <c r="E28724" s="88"/>
      <c r="G28724" s="17"/>
      <c r="I28724" s="43"/>
      <c r="J28724" s="308"/>
      <c r="K28724" s="51"/>
      <c r="N28724" s="309"/>
      <c r="R28724" s="17"/>
      <c r="T28724" s="17"/>
      <c r="V28724" s="17"/>
      <c r="W28724" s="51"/>
    </row>
    <row r="28725">
      <c r="A28725" s="307"/>
      <c r="B28725" s="85"/>
      <c r="C28725" s="85"/>
      <c r="D28725" s="85"/>
      <c r="E28725" s="88"/>
      <c r="G28725" s="17"/>
      <c r="I28725" s="43"/>
      <c r="J28725" s="308"/>
      <c r="K28725" s="51"/>
      <c r="N28725" s="309"/>
      <c r="R28725" s="17"/>
      <c r="T28725" s="17"/>
      <c r="V28725" s="17"/>
      <c r="W28725" s="51"/>
    </row>
    <row r="28726">
      <c r="A28726" s="307"/>
      <c r="B28726" s="85"/>
      <c r="C28726" s="85"/>
      <c r="D28726" s="85"/>
      <c r="E28726" s="88"/>
      <c r="G28726" s="17"/>
      <c r="I28726" s="43"/>
      <c r="J28726" s="308"/>
      <c r="K28726" s="51"/>
      <c r="N28726" s="309"/>
      <c r="R28726" s="17"/>
      <c r="T28726" s="17"/>
      <c r="V28726" s="17"/>
      <c r="W28726" s="51"/>
    </row>
    <row r="28727">
      <c r="A28727" s="307"/>
      <c r="B28727" s="85"/>
      <c r="C28727" s="85"/>
      <c r="D28727" s="85"/>
      <c r="E28727" s="88"/>
      <c r="G28727" s="17"/>
      <c r="I28727" s="43"/>
      <c r="J28727" s="308"/>
      <c r="K28727" s="51"/>
      <c r="N28727" s="309"/>
      <c r="R28727" s="17"/>
      <c r="T28727" s="17"/>
      <c r="V28727" s="17"/>
      <c r="W28727" s="51"/>
    </row>
    <row r="28728">
      <c r="A28728" s="307"/>
      <c r="B28728" s="85"/>
      <c r="C28728" s="85"/>
      <c r="D28728" s="85"/>
      <c r="E28728" s="88"/>
      <c r="G28728" s="17"/>
      <c r="I28728" s="43"/>
      <c r="J28728" s="308"/>
      <c r="K28728" s="51"/>
      <c r="N28728" s="309"/>
      <c r="R28728" s="17"/>
      <c r="T28728" s="17"/>
      <c r="V28728" s="17"/>
      <c r="W28728" s="51"/>
    </row>
    <row r="28729">
      <c r="A28729" s="307"/>
      <c r="B28729" s="85"/>
      <c r="C28729" s="85"/>
      <c r="D28729" s="85"/>
      <c r="E28729" s="88"/>
      <c r="G28729" s="17"/>
      <c r="I28729" s="43"/>
      <c r="J28729" s="308"/>
      <c r="K28729" s="51"/>
      <c r="N28729" s="309"/>
      <c r="R28729" s="17"/>
      <c r="T28729" s="17"/>
      <c r="V28729" s="17"/>
      <c r="W28729" s="51"/>
    </row>
    <row r="28730">
      <c r="A28730" s="307"/>
      <c r="B28730" s="85"/>
      <c r="C28730" s="85"/>
      <c r="D28730" s="85"/>
      <c r="E28730" s="88"/>
      <c r="G28730" s="17"/>
      <c r="I28730" s="43"/>
      <c r="J28730" s="308"/>
      <c r="K28730" s="51"/>
      <c r="N28730" s="309"/>
      <c r="R28730" s="17"/>
      <c r="T28730" s="17"/>
      <c r="V28730" s="17"/>
      <c r="W28730" s="51"/>
    </row>
    <row r="28731">
      <c r="A28731" s="307"/>
      <c r="B28731" s="85"/>
      <c r="C28731" s="85"/>
      <c r="D28731" s="85"/>
      <c r="E28731" s="88"/>
      <c r="G28731" s="17"/>
      <c r="I28731" s="43"/>
      <c r="J28731" s="308"/>
      <c r="K28731" s="51"/>
      <c r="N28731" s="309"/>
      <c r="R28731" s="17"/>
      <c r="T28731" s="17"/>
      <c r="V28731" s="17"/>
      <c r="W28731" s="51"/>
    </row>
    <row r="28732">
      <c r="A28732" s="307"/>
      <c r="B28732" s="85"/>
      <c r="C28732" s="85"/>
      <c r="D28732" s="85"/>
      <c r="E28732" s="88"/>
      <c r="G28732" s="17"/>
      <c r="I28732" s="43"/>
      <c r="J28732" s="308"/>
      <c r="K28732" s="51"/>
      <c r="N28732" s="309"/>
      <c r="R28732" s="17"/>
      <c r="T28732" s="17"/>
      <c r="V28732" s="17"/>
      <c r="W28732" s="51"/>
    </row>
    <row r="28733">
      <c r="A28733" s="307"/>
      <c r="B28733" s="85"/>
      <c r="C28733" s="85"/>
      <c r="D28733" s="85"/>
      <c r="E28733" s="88"/>
      <c r="G28733" s="17"/>
      <c r="I28733" s="43"/>
      <c r="J28733" s="308"/>
      <c r="K28733" s="51"/>
      <c r="N28733" s="309"/>
      <c r="R28733" s="17"/>
      <c r="T28733" s="17"/>
      <c r="V28733" s="17"/>
      <c r="W28733" s="51"/>
    </row>
    <row r="28734">
      <c r="A28734" s="307"/>
      <c r="B28734" s="85"/>
      <c r="C28734" s="85"/>
      <c r="D28734" s="85"/>
      <c r="E28734" s="88"/>
      <c r="G28734" s="17"/>
      <c r="I28734" s="43"/>
      <c r="J28734" s="308"/>
      <c r="K28734" s="51"/>
      <c r="N28734" s="309"/>
      <c r="R28734" s="17"/>
      <c r="T28734" s="17"/>
      <c r="V28734" s="17"/>
      <c r="W28734" s="51"/>
    </row>
    <row r="28735">
      <c r="A28735" s="307"/>
      <c r="B28735" s="85"/>
      <c r="C28735" s="85"/>
      <c r="D28735" s="85"/>
      <c r="E28735" s="88"/>
      <c r="G28735" s="17"/>
      <c r="I28735" s="43"/>
      <c r="J28735" s="308"/>
      <c r="K28735" s="51"/>
      <c r="N28735" s="309"/>
      <c r="R28735" s="17"/>
      <c r="T28735" s="17"/>
      <c r="V28735" s="17"/>
      <c r="W28735" s="51"/>
    </row>
    <row r="28736">
      <c r="A28736" s="307"/>
      <c r="B28736" s="85"/>
      <c r="C28736" s="85"/>
      <c r="D28736" s="85"/>
      <c r="E28736" s="88"/>
      <c r="G28736" s="17"/>
      <c r="I28736" s="43"/>
      <c r="J28736" s="308"/>
      <c r="K28736" s="51"/>
      <c r="N28736" s="309"/>
      <c r="R28736" s="17"/>
      <c r="T28736" s="17"/>
      <c r="V28736" s="17"/>
      <c r="W28736" s="51"/>
    </row>
    <row r="28737">
      <c r="A28737" s="307"/>
      <c r="B28737" s="85"/>
      <c r="C28737" s="85"/>
      <c r="D28737" s="85"/>
      <c r="E28737" s="88"/>
      <c r="G28737" s="17"/>
      <c r="I28737" s="43"/>
      <c r="J28737" s="308"/>
      <c r="K28737" s="51"/>
      <c r="N28737" s="309"/>
      <c r="R28737" s="17"/>
      <c r="T28737" s="17"/>
      <c r="V28737" s="17"/>
      <c r="W28737" s="51"/>
    </row>
    <row r="28738">
      <c r="A28738" s="307"/>
      <c r="B28738" s="85"/>
      <c r="C28738" s="85"/>
      <c r="D28738" s="85"/>
      <c r="E28738" s="88"/>
      <c r="G28738" s="17"/>
      <c r="I28738" s="43"/>
      <c r="J28738" s="308"/>
      <c r="K28738" s="51"/>
      <c r="N28738" s="309"/>
      <c r="R28738" s="17"/>
      <c r="T28738" s="17"/>
      <c r="V28738" s="17"/>
      <c r="W28738" s="51"/>
    </row>
    <row r="28739">
      <c r="A28739" s="307"/>
      <c r="B28739" s="85"/>
      <c r="C28739" s="85"/>
      <c r="D28739" s="85"/>
      <c r="E28739" s="88"/>
      <c r="G28739" s="17"/>
      <c r="I28739" s="43"/>
      <c r="J28739" s="308"/>
      <c r="K28739" s="51"/>
      <c r="N28739" s="309"/>
      <c r="R28739" s="17"/>
      <c r="T28739" s="17"/>
      <c r="V28739" s="17"/>
      <c r="W28739" s="51"/>
    </row>
    <row r="28740">
      <c r="A28740" s="307"/>
      <c r="B28740" s="85"/>
      <c r="C28740" s="85"/>
      <c r="D28740" s="85"/>
      <c r="E28740" s="88"/>
      <c r="G28740" s="17"/>
      <c r="I28740" s="43"/>
      <c r="J28740" s="308"/>
      <c r="K28740" s="51"/>
      <c r="N28740" s="309"/>
      <c r="R28740" s="17"/>
      <c r="T28740" s="17"/>
      <c r="V28740" s="17"/>
      <c r="W28740" s="51"/>
    </row>
    <row r="28741">
      <c r="A28741" s="307"/>
      <c r="B28741" s="85"/>
      <c r="C28741" s="85"/>
      <c r="D28741" s="85"/>
      <c r="E28741" s="88"/>
      <c r="G28741" s="17"/>
      <c r="I28741" s="43"/>
      <c r="J28741" s="308"/>
      <c r="K28741" s="51"/>
      <c r="N28741" s="309"/>
      <c r="R28741" s="17"/>
      <c r="T28741" s="17"/>
      <c r="V28741" s="17"/>
      <c r="W28741" s="51"/>
    </row>
    <row r="28742">
      <c r="A28742" s="307"/>
      <c r="B28742" s="85"/>
      <c r="C28742" s="85"/>
      <c r="D28742" s="85"/>
      <c r="E28742" s="88"/>
      <c r="G28742" s="17"/>
      <c r="I28742" s="43"/>
      <c r="J28742" s="308"/>
      <c r="K28742" s="51"/>
      <c r="N28742" s="309"/>
      <c r="R28742" s="17"/>
      <c r="T28742" s="17"/>
      <c r="V28742" s="17"/>
      <c r="W28742" s="51"/>
    </row>
    <row r="28743">
      <c r="A28743" s="307"/>
      <c r="B28743" s="85"/>
      <c r="C28743" s="85"/>
      <c r="D28743" s="85"/>
      <c r="E28743" s="88"/>
      <c r="G28743" s="17"/>
      <c r="I28743" s="43"/>
      <c r="J28743" s="308"/>
      <c r="K28743" s="51"/>
      <c r="N28743" s="309"/>
      <c r="R28743" s="17"/>
      <c r="T28743" s="17"/>
      <c r="V28743" s="17"/>
      <c r="W28743" s="51"/>
    </row>
    <row r="28744">
      <c r="A28744" s="307"/>
      <c r="B28744" s="85"/>
      <c r="C28744" s="85"/>
      <c r="D28744" s="85"/>
      <c r="E28744" s="88"/>
      <c r="G28744" s="17"/>
      <c r="I28744" s="43"/>
      <c r="J28744" s="308"/>
      <c r="K28744" s="51"/>
      <c r="N28744" s="309"/>
      <c r="R28744" s="17"/>
      <c r="T28744" s="17"/>
      <c r="V28744" s="17"/>
      <c r="W28744" s="51"/>
    </row>
    <row r="28745">
      <c r="A28745" s="307"/>
      <c r="B28745" s="85"/>
      <c r="C28745" s="85"/>
      <c r="D28745" s="85"/>
      <c r="E28745" s="88"/>
      <c r="G28745" s="17"/>
      <c r="I28745" s="43"/>
      <c r="J28745" s="308"/>
      <c r="K28745" s="51"/>
      <c r="N28745" s="309"/>
      <c r="R28745" s="17"/>
      <c r="T28745" s="17"/>
      <c r="V28745" s="17"/>
      <c r="W28745" s="51"/>
    </row>
    <row r="28746">
      <c r="A28746" s="307"/>
      <c r="B28746" s="85"/>
      <c r="C28746" s="85"/>
      <c r="D28746" s="85"/>
      <c r="E28746" s="88"/>
      <c r="G28746" s="17"/>
      <c r="I28746" s="43"/>
      <c r="J28746" s="308"/>
      <c r="K28746" s="51"/>
      <c r="N28746" s="309"/>
      <c r="R28746" s="17"/>
      <c r="T28746" s="17"/>
      <c r="V28746" s="17"/>
      <c r="W28746" s="51"/>
    </row>
    <row r="28747">
      <c r="A28747" s="307"/>
      <c r="B28747" s="85"/>
      <c r="C28747" s="85"/>
      <c r="D28747" s="85"/>
      <c r="E28747" s="88"/>
      <c r="G28747" s="17"/>
      <c r="I28747" s="43"/>
      <c r="J28747" s="308"/>
      <c r="K28747" s="51"/>
      <c r="N28747" s="309"/>
      <c r="R28747" s="17"/>
      <c r="T28747" s="17"/>
      <c r="V28747" s="17"/>
      <c r="W28747" s="51"/>
    </row>
    <row r="28748">
      <c r="A28748" s="307"/>
      <c r="B28748" s="85"/>
      <c r="C28748" s="85"/>
      <c r="D28748" s="85"/>
      <c r="E28748" s="88"/>
      <c r="G28748" s="17"/>
      <c r="I28748" s="43"/>
      <c r="J28748" s="308"/>
      <c r="K28748" s="51"/>
      <c r="N28748" s="309"/>
      <c r="R28748" s="17"/>
      <c r="T28748" s="17"/>
      <c r="V28748" s="17"/>
      <c r="W28748" s="51"/>
    </row>
    <row r="28749">
      <c r="A28749" s="307"/>
      <c r="B28749" s="85"/>
      <c r="C28749" s="85"/>
      <c r="D28749" s="85"/>
      <c r="E28749" s="88"/>
      <c r="G28749" s="17"/>
      <c r="I28749" s="43"/>
      <c r="J28749" s="308"/>
      <c r="K28749" s="51"/>
      <c r="N28749" s="309"/>
      <c r="R28749" s="17"/>
      <c r="T28749" s="17"/>
      <c r="V28749" s="17"/>
      <c r="W28749" s="51"/>
    </row>
    <row r="28750">
      <c r="A28750" s="307"/>
      <c r="B28750" s="85"/>
      <c r="C28750" s="85"/>
      <c r="D28750" s="85"/>
      <c r="E28750" s="88"/>
      <c r="G28750" s="17"/>
      <c r="I28750" s="43"/>
      <c r="J28750" s="308"/>
      <c r="K28750" s="51"/>
      <c r="N28750" s="309"/>
      <c r="R28750" s="17"/>
      <c r="T28750" s="17"/>
      <c r="V28750" s="17"/>
      <c r="W28750" s="51"/>
    </row>
    <row r="28751">
      <c r="A28751" s="307"/>
      <c r="B28751" s="85"/>
      <c r="C28751" s="85"/>
      <c r="D28751" s="85"/>
      <c r="E28751" s="88"/>
      <c r="G28751" s="17"/>
      <c r="I28751" s="43"/>
      <c r="J28751" s="308"/>
      <c r="K28751" s="51"/>
      <c r="N28751" s="309"/>
      <c r="R28751" s="17"/>
      <c r="T28751" s="17"/>
      <c r="V28751" s="17"/>
      <c r="W28751" s="51"/>
    </row>
    <row r="28752">
      <c r="A28752" s="307"/>
      <c r="B28752" s="85"/>
      <c r="C28752" s="85"/>
      <c r="D28752" s="85"/>
      <c r="E28752" s="88"/>
      <c r="G28752" s="17"/>
      <c r="I28752" s="43"/>
      <c r="J28752" s="308"/>
      <c r="K28752" s="51"/>
      <c r="N28752" s="309"/>
      <c r="R28752" s="17"/>
      <c r="T28752" s="17"/>
      <c r="V28752" s="17"/>
      <c r="W28752" s="51"/>
    </row>
    <row r="28753">
      <c r="A28753" s="307"/>
      <c r="B28753" s="85"/>
      <c r="C28753" s="85"/>
      <c r="D28753" s="85"/>
      <c r="E28753" s="88"/>
      <c r="G28753" s="17"/>
      <c r="I28753" s="43"/>
      <c r="J28753" s="308"/>
      <c r="K28753" s="51"/>
      <c r="N28753" s="309"/>
      <c r="R28753" s="17"/>
      <c r="T28753" s="17"/>
      <c r="V28753" s="17"/>
      <c r="W28753" s="51"/>
    </row>
    <row r="28754">
      <c r="A28754" s="307"/>
      <c r="B28754" s="85"/>
      <c r="C28754" s="85"/>
      <c r="D28754" s="85"/>
      <c r="E28754" s="88"/>
      <c r="G28754" s="17"/>
      <c r="I28754" s="43"/>
      <c r="J28754" s="308"/>
      <c r="K28754" s="51"/>
      <c r="N28754" s="309"/>
      <c r="R28754" s="17"/>
      <c r="T28754" s="17"/>
      <c r="V28754" s="17"/>
      <c r="W28754" s="51"/>
    </row>
    <row r="28755">
      <c r="A28755" s="307"/>
      <c r="B28755" s="85"/>
      <c r="C28755" s="85"/>
      <c r="D28755" s="85"/>
      <c r="E28755" s="88"/>
      <c r="G28755" s="17"/>
      <c r="I28755" s="43"/>
      <c r="J28755" s="308"/>
      <c r="K28755" s="51"/>
      <c r="N28755" s="309"/>
      <c r="R28755" s="17"/>
      <c r="T28755" s="17"/>
      <c r="V28755" s="17"/>
      <c r="W28755" s="51"/>
    </row>
    <row r="28756">
      <c r="A28756" s="307"/>
      <c r="B28756" s="85"/>
      <c r="C28756" s="85"/>
      <c r="D28756" s="85"/>
      <c r="E28756" s="88"/>
      <c r="G28756" s="17"/>
      <c r="I28756" s="43"/>
      <c r="J28756" s="308"/>
      <c r="K28756" s="51"/>
      <c r="N28756" s="309"/>
      <c r="R28756" s="17"/>
      <c r="T28756" s="17"/>
      <c r="V28756" s="17"/>
      <c r="W28756" s="51"/>
    </row>
    <row r="28757">
      <c r="A28757" s="307"/>
      <c r="B28757" s="85"/>
      <c r="C28757" s="85"/>
      <c r="D28757" s="85"/>
      <c r="E28757" s="88"/>
      <c r="G28757" s="17"/>
      <c r="I28757" s="43"/>
      <c r="J28757" s="308"/>
      <c r="K28757" s="51"/>
      <c r="N28757" s="309"/>
      <c r="R28757" s="17"/>
      <c r="T28757" s="17"/>
      <c r="V28757" s="17"/>
      <c r="W28757" s="51"/>
    </row>
    <row r="28758">
      <c r="A28758" s="307"/>
      <c r="B28758" s="85"/>
      <c r="C28758" s="85"/>
      <c r="D28758" s="85"/>
      <c r="E28758" s="88"/>
      <c r="G28758" s="17"/>
      <c r="I28758" s="43"/>
      <c r="J28758" s="308"/>
      <c r="K28758" s="51"/>
      <c r="N28758" s="309"/>
      <c r="R28758" s="17"/>
      <c r="T28758" s="17"/>
      <c r="V28758" s="17"/>
      <c r="W28758" s="51"/>
    </row>
    <row r="28759">
      <c r="A28759" s="307"/>
      <c r="B28759" s="85"/>
      <c r="C28759" s="85"/>
      <c r="D28759" s="85"/>
      <c r="E28759" s="88"/>
      <c r="G28759" s="17"/>
      <c r="I28759" s="43"/>
      <c r="J28759" s="308"/>
      <c r="K28759" s="51"/>
      <c r="N28759" s="309"/>
      <c r="R28759" s="17"/>
      <c r="T28759" s="17"/>
      <c r="V28759" s="17"/>
      <c r="W28759" s="51"/>
    </row>
    <row r="28760">
      <c r="A28760" s="307"/>
      <c r="B28760" s="85"/>
      <c r="C28760" s="85"/>
      <c r="D28760" s="85"/>
      <c r="E28760" s="88"/>
      <c r="G28760" s="17"/>
      <c r="I28760" s="43"/>
      <c r="J28760" s="308"/>
      <c r="K28760" s="51"/>
      <c r="N28760" s="309"/>
      <c r="R28760" s="17"/>
      <c r="T28760" s="17"/>
      <c r="V28760" s="17"/>
      <c r="W28760" s="51"/>
    </row>
    <row r="28761">
      <c r="A28761" s="307"/>
      <c r="B28761" s="85"/>
      <c r="C28761" s="85"/>
      <c r="D28761" s="85"/>
      <c r="E28761" s="88"/>
      <c r="G28761" s="17"/>
      <c r="I28761" s="43"/>
      <c r="J28761" s="308"/>
      <c r="K28761" s="51"/>
      <c r="N28761" s="309"/>
      <c r="R28761" s="17"/>
      <c r="T28761" s="17"/>
      <c r="V28761" s="17"/>
      <c r="W28761" s="51"/>
    </row>
    <row r="28762">
      <c r="A28762" s="307"/>
      <c r="B28762" s="85"/>
      <c r="C28762" s="85"/>
      <c r="D28762" s="85"/>
      <c r="E28762" s="88"/>
      <c r="G28762" s="17"/>
      <c r="I28762" s="43"/>
      <c r="J28762" s="308"/>
      <c r="K28762" s="51"/>
      <c r="N28762" s="309"/>
      <c r="R28762" s="17"/>
      <c r="T28762" s="17"/>
      <c r="V28762" s="17"/>
      <c r="W28762" s="51"/>
    </row>
    <row r="28763">
      <c r="A28763" s="307"/>
      <c r="B28763" s="85"/>
      <c r="C28763" s="85"/>
      <c r="D28763" s="85"/>
      <c r="E28763" s="88"/>
      <c r="G28763" s="17"/>
      <c r="I28763" s="43"/>
      <c r="J28763" s="308"/>
      <c r="K28763" s="51"/>
      <c r="N28763" s="309"/>
      <c r="R28763" s="17"/>
      <c r="T28763" s="17"/>
      <c r="V28763" s="17"/>
      <c r="W28763" s="51"/>
    </row>
    <row r="28764">
      <c r="A28764" s="307"/>
      <c r="B28764" s="85"/>
      <c r="C28764" s="85"/>
      <c r="D28764" s="85"/>
      <c r="E28764" s="88"/>
      <c r="G28764" s="17"/>
      <c r="I28764" s="43"/>
      <c r="J28764" s="308"/>
      <c r="K28764" s="51"/>
      <c r="N28764" s="309"/>
      <c r="R28764" s="17"/>
      <c r="T28764" s="17"/>
      <c r="V28764" s="17"/>
      <c r="W28764" s="51"/>
    </row>
    <row r="28765">
      <c r="A28765" s="307"/>
      <c r="B28765" s="85"/>
      <c r="C28765" s="85"/>
      <c r="D28765" s="85"/>
      <c r="E28765" s="88"/>
      <c r="G28765" s="17"/>
      <c r="I28765" s="43"/>
      <c r="J28765" s="308"/>
      <c r="K28765" s="51"/>
      <c r="N28765" s="309"/>
      <c r="R28765" s="17"/>
      <c r="T28765" s="17"/>
      <c r="V28765" s="17"/>
      <c r="W28765" s="51"/>
    </row>
    <row r="28766">
      <c r="A28766" s="307"/>
      <c r="B28766" s="85"/>
      <c r="C28766" s="85"/>
      <c r="D28766" s="85"/>
      <c r="E28766" s="88"/>
      <c r="G28766" s="17"/>
      <c r="I28766" s="43"/>
      <c r="J28766" s="308"/>
      <c r="K28766" s="51"/>
      <c r="N28766" s="309"/>
      <c r="R28766" s="17"/>
      <c r="T28766" s="17"/>
      <c r="V28766" s="17"/>
      <c r="W28766" s="51"/>
    </row>
    <row r="28767">
      <c r="A28767" s="307"/>
      <c r="B28767" s="85"/>
      <c r="C28767" s="85"/>
      <c r="D28767" s="85"/>
      <c r="E28767" s="88"/>
      <c r="G28767" s="17"/>
      <c r="I28767" s="43"/>
      <c r="J28767" s="308"/>
      <c r="K28767" s="51"/>
      <c r="N28767" s="309"/>
      <c r="R28767" s="17"/>
      <c r="T28767" s="17"/>
      <c r="V28767" s="17"/>
      <c r="W28767" s="51"/>
    </row>
    <row r="28768">
      <c r="A28768" s="307"/>
      <c r="B28768" s="85"/>
      <c r="C28768" s="85"/>
      <c r="D28768" s="85"/>
      <c r="E28768" s="88"/>
      <c r="G28768" s="17"/>
      <c r="I28768" s="43"/>
      <c r="J28768" s="308"/>
      <c r="K28768" s="51"/>
      <c r="N28768" s="309"/>
      <c r="R28768" s="17"/>
      <c r="T28768" s="17"/>
      <c r="V28768" s="17"/>
      <c r="W28768" s="51"/>
    </row>
    <row r="28769">
      <c r="A28769" s="307"/>
      <c r="B28769" s="85"/>
      <c r="C28769" s="85"/>
      <c r="D28769" s="85"/>
      <c r="E28769" s="88"/>
      <c r="G28769" s="17"/>
      <c r="I28769" s="43"/>
      <c r="J28769" s="308"/>
      <c r="K28769" s="51"/>
      <c r="N28769" s="309"/>
      <c r="R28769" s="17"/>
      <c r="T28769" s="17"/>
      <c r="V28769" s="17"/>
      <c r="W28769" s="51"/>
    </row>
    <row r="28770">
      <c r="A28770" s="307"/>
      <c r="B28770" s="85"/>
      <c r="C28770" s="85"/>
      <c r="D28770" s="85"/>
      <c r="E28770" s="88"/>
      <c r="G28770" s="17"/>
      <c r="I28770" s="43"/>
      <c r="J28770" s="308"/>
      <c r="K28770" s="51"/>
      <c r="N28770" s="309"/>
      <c r="R28770" s="17"/>
      <c r="T28770" s="17"/>
      <c r="V28770" s="17"/>
      <c r="W28770" s="51"/>
    </row>
    <row r="28771">
      <c r="A28771" s="307"/>
      <c r="B28771" s="85"/>
      <c r="C28771" s="85"/>
      <c r="D28771" s="85"/>
      <c r="E28771" s="88"/>
      <c r="G28771" s="17"/>
      <c r="I28771" s="43"/>
      <c r="J28771" s="308"/>
      <c r="K28771" s="51"/>
      <c r="N28771" s="309"/>
      <c r="R28771" s="17"/>
      <c r="T28771" s="17"/>
      <c r="V28771" s="17"/>
      <c r="W28771" s="51"/>
    </row>
    <row r="28772">
      <c r="A28772" s="307"/>
      <c r="B28772" s="85"/>
      <c r="C28772" s="85"/>
      <c r="D28772" s="85"/>
      <c r="E28772" s="88"/>
      <c r="G28772" s="17"/>
      <c r="I28772" s="43"/>
      <c r="J28772" s="308"/>
      <c r="K28772" s="51"/>
      <c r="N28772" s="309"/>
      <c r="R28772" s="17"/>
      <c r="T28772" s="17"/>
      <c r="V28772" s="17"/>
      <c r="W28772" s="51"/>
    </row>
    <row r="28773">
      <c r="A28773" s="307"/>
      <c r="B28773" s="85"/>
      <c r="C28773" s="85"/>
      <c r="D28773" s="85"/>
      <c r="E28773" s="88"/>
      <c r="G28773" s="17"/>
      <c r="I28773" s="43"/>
      <c r="J28773" s="308"/>
      <c r="K28773" s="51"/>
      <c r="N28773" s="309"/>
      <c r="R28773" s="17"/>
      <c r="T28773" s="17"/>
      <c r="V28773" s="17"/>
      <c r="W28773" s="51"/>
    </row>
    <row r="28774">
      <c r="A28774" s="307"/>
      <c r="B28774" s="85"/>
      <c r="C28774" s="85"/>
      <c r="D28774" s="85"/>
      <c r="E28774" s="88"/>
      <c r="G28774" s="17"/>
      <c r="I28774" s="43"/>
      <c r="J28774" s="308"/>
      <c r="K28774" s="51"/>
      <c r="N28774" s="309"/>
      <c r="R28774" s="17"/>
      <c r="T28774" s="17"/>
      <c r="V28774" s="17"/>
      <c r="W28774" s="51"/>
    </row>
    <row r="28775">
      <c r="A28775" s="307"/>
      <c r="B28775" s="85"/>
      <c r="C28775" s="85"/>
      <c r="D28775" s="85"/>
      <c r="E28775" s="88"/>
      <c r="G28775" s="17"/>
      <c r="I28775" s="43"/>
      <c r="J28775" s="308"/>
      <c r="K28775" s="51"/>
      <c r="N28775" s="309"/>
      <c r="R28775" s="17"/>
      <c r="T28775" s="17"/>
      <c r="V28775" s="17"/>
      <c r="W28775" s="51"/>
    </row>
    <row r="28776">
      <c r="A28776" s="307"/>
      <c r="B28776" s="85"/>
      <c r="C28776" s="85"/>
      <c r="D28776" s="85"/>
      <c r="E28776" s="88"/>
      <c r="G28776" s="17"/>
      <c r="I28776" s="43"/>
      <c r="J28776" s="308"/>
      <c r="K28776" s="51"/>
      <c r="N28776" s="309"/>
      <c r="R28776" s="17"/>
      <c r="T28776" s="17"/>
      <c r="V28776" s="17"/>
      <c r="W28776" s="51"/>
    </row>
    <row r="28777">
      <c r="A28777" s="307"/>
      <c r="B28777" s="85"/>
      <c r="C28777" s="85"/>
      <c r="D28777" s="85"/>
      <c r="E28777" s="88"/>
      <c r="G28777" s="17"/>
      <c r="I28777" s="43"/>
      <c r="J28777" s="308"/>
      <c r="K28777" s="51"/>
      <c r="N28777" s="309"/>
      <c r="R28777" s="17"/>
      <c r="T28777" s="17"/>
      <c r="V28777" s="17"/>
      <c r="W28777" s="51"/>
    </row>
    <row r="28778">
      <c r="A28778" s="307"/>
      <c r="B28778" s="85"/>
      <c r="C28778" s="85"/>
      <c r="D28778" s="85"/>
      <c r="E28778" s="88"/>
      <c r="G28778" s="17"/>
      <c r="I28778" s="43"/>
      <c r="J28778" s="308"/>
      <c r="K28778" s="51"/>
      <c r="N28778" s="309"/>
      <c r="R28778" s="17"/>
      <c r="T28778" s="17"/>
      <c r="V28778" s="17"/>
      <c r="W28778" s="51"/>
    </row>
    <row r="28779">
      <c r="A28779" s="307"/>
      <c r="B28779" s="85"/>
      <c r="C28779" s="85"/>
      <c r="D28779" s="85"/>
      <c r="E28779" s="88"/>
      <c r="G28779" s="17"/>
      <c r="I28779" s="43"/>
      <c r="J28779" s="308"/>
      <c r="K28779" s="51"/>
      <c r="N28779" s="309"/>
      <c r="R28779" s="17"/>
      <c r="T28779" s="17"/>
      <c r="V28779" s="17"/>
      <c r="W28779" s="51"/>
    </row>
    <row r="28780">
      <c r="A28780" s="307"/>
      <c r="B28780" s="85"/>
      <c r="C28780" s="85"/>
      <c r="D28780" s="85"/>
      <c r="E28780" s="88"/>
      <c r="G28780" s="17"/>
      <c r="I28780" s="43"/>
      <c r="J28780" s="308"/>
      <c r="K28780" s="51"/>
      <c r="N28780" s="309"/>
      <c r="R28780" s="17"/>
      <c r="T28780" s="17"/>
      <c r="V28780" s="17"/>
      <c r="W28780" s="51"/>
    </row>
    <row r="28781">
      <c r="A28781" s="307"/>
      <c r="B28781" s="85"/>
      <c r="C28781" s="85"/>
      <c r="D28781" s="85"/>
      <c r="E28781" s="88"/>
      <c r="G28781" s="17"/>
      <c r="I28781" s="43"/>
      <c r="J28781" s="308"/>
      <c r="K28781" s="51"/>
      <c r="N28781" s="309"/>
      <c r="R28781" s="17"/>
      <c r="T28781" s="17"/>
      <c r="V28781" s="17"/>
      <c r="W28781" s="51"/>
    </row>
    <row r="28782">
      <c r="A28782" s="307"/>
      <c r="B28782" s="85"/>
      <c r="C28782" s="85"/>
      <c r="D28782" s="85"/>
      <c r="E28782" s="88"/>
      <c r="G28782" s="17"/>
      <c r="I28782" s="43"/>
      <c r="J28782" s="308"/>
      <c r="K28782" s="51"/>
      <c r="N28782" s="309"/>
      <c r="R28782" s="17"/>
      <c r="T28782" s="17"/>
      <c r="V28782" s="17"/>
      <c r="W28782" s="51"/>
    </row>
    <row r="28783">
      <c r="A28783" s="307"/>
      <c r="B28783" s="85"/>
      <c r="C28783" s="85"/>
      <c r="D28783" s="85"/>
      <c r="E28783" s="88"/>
      <c r="G28783" s="17"/>
      <c r="I28783" s="43"/>
      <c r="J28783" s="308"/>
      <c r="K28783" s="51"/>
      <c r="N28783" s="309"/>
      <c r="R28783" s="17"/>
      <c r="T28783" s="17"/>
      <c r="V28783" s="17"/>
      <c r="W28783" s="51"/>
    </row>
    <row r="28784">
      <c r="A28784" s="307"/>
      <c r="B28784" s="85"/>
      <c r="C28784" s="85"/>
      <c r="D28784" s="85"/>
      <c r="E28784" s="88"/>
      <c r="G28784" s="17"/>
      <c r="I28784" s="43"/>
      <c r="J28784" s="308"/>
      <c r="K28784" s="51"/>
      <c r="N28784" s="309"/>
      <c r="R28784" s="17"/>
      <c r="T28784" s="17"/>
      <c r="V28784" s="17"/>
      <c r="W28784" s="51"/>
    </row>
    <row r="28785">
      <c r="A28785" s="307"/>
      <c r="B28785" s="85"/>
      <c r="C28785" s="85"/>
      <c r="D28785" s="85"/>
      <c r="E28785" s="88"/>
      <c r="G28785" s="17"/>
      <c r="I28785" s="43"/>
      <c r="J28785" s="308"/>
      <c r="K28785" s="51"/>
      <c r="N28785" s="309"/>
      <c r="R28785" s="17"/>
      <c r="T28785" s="17"/>
      <c r="V28785" s="17"/>
      <c r="W28785" s="51"/>
    </row>
    <row r="28786">
      <c r="A28786" s="307"/>
      <c r="B28786" s="85"/>
      <c r="C28786" s="85"/>
      <c r="D28786" s="85"/>
      <c r="E28786" s="88"/>
      <c r="G28786" s="17"/>
      <c r="I28786" s="43"/>
      <c r="J28786" s="308"/>
      <c r="K28786" s="51"/>
      <c r="N28786" s="309"/>
      <c r="R28786" s="17"/>
      <c r="T28786" s="17"/>
      <c r="V28786" s="17"/>
      <c r="W28786" s="51"/>
    </row>
    <row r="28787">
      <c r="A28787" s="307"/>
      <c r="B28787" s="85"/>
      <c r="C28787" s="85"/>
      <c r="D28787" s="85"/>
      <c r="E28787" s="88"/>
      <c r="G28787" s="17"/>
      <c r="I28787" s="43"/>
      <c r="J28787" s="308"/>
      <c r="K28787" s="51"/>
      <c r="N28787" s="309"/>
      <c r="R28787" s="17"/>
      <c r="T28787" s="17"/>
      <c r="V28787" s="17"/>
      <c r="W28787" s="51"/>
    </row>
    <row r="28788">
      <c r="A28788" s="307"/>
      <c r="B28788" s="85"/>
      <c r="C28788" s="85"/>
      <c r="D28788" s="85"/>
      <c r="E28788" s="88"/>
      <c r="G28788" s="17"/>
      <c r="I28788" s="43"/>
      <c r="J28788" s="308"/>
      <c r="K28788" s="51"/>
      <c r="N28788" s="309"/>
      <c r="R28788" s="17"/>
      <c r="T28788" s="17"/>
      <c r="V28788" s="17"/>
      <c r="W28788" s="51"/>
    </row>
    <row r="28789">
      <c r="A28789" s="307"/>
      <c r="B28789" s="85"/>
      <c r="C28789" s="85"/>
      <c r="D28789" s="85"/>
      <c r="E28789" s="88"/>
      <c r="G28789" s="17"/>
      <c r="I28789" s="43"/>
      <c r="J28789" s="308"/>
      <c r="K28789" s="51"/>
      <c r="N28789" s="309"/>
      <c r="R28789" s="17"/>
      <c r="T28789" s="17"/>
      <c r="V28789" s="17"/>
      <c r="W28789" s="51"/>
    </row>
    <row r="28790">
      <c r="A28790" s="307"/>
      <c r="B28790" s="85"/>
      <c r="C28790" s="85"/>
      <c r="D28790" s="85"/>
      <c r="E28790" s="88"/>
      <c r="G28790" s="17"/>
      <c r="I28790" s="43"/>
      <c r="J28790" s="308"/>
      <c r="K28790" s="51"/>
      <c r="N28790" s="309"/>
      <c r="R28790" s="17"/>
      <c r="T28790" s="17"/>
      <c r="V28790" s="17"/>
      <c r="W28790" s="51"/>
    </row>
    <row r="28791">
      <c r="A28791" s="307"/>
      <c r="B28791" s="85"/>
      <c r="C28791" s="85"/>
      <c r="D28791" s="85"/>
      <c r="E28791" s="88"/>
      <c r="G28791" s="17"/>
      <c r="I28791" s="43"/>
      <c r="J28791" s="308"/>
      <c r="K28791" s="51"/>
      <c r="N28791" s="309"/>
      <c r="R28791" s="17"/>
      <c r="T28791" s="17"/>
      <c r="V28791" s="17"/>
      <c r="W28791" s="51"/>
    </row>
    <row r="28792">
      <c r="A28792" s="307"/>
      <c r="B28792" s="85"/>
      <c r="C28792" s="85"/>
      <c r="D28792" s="85"/>
      <c r="E28792" s="88"/>
      <c r="G28792" s="17"/>
      <c r="I28792" s="43"/>
      <c r="J28792" s="308"/>
      <c r="K28792" s="51"/>
      <c r="N28792" s="309"/>
      <c r="R28792" s="17"/>
      <c r="T28792" s="17"/>
      <c r="V28792" s="17"/>
      <c r="W28792" s="51"/>
    </row>
    <row r="28793">
      <c r="A28793" s="307"/>
      <c r="B28793" s="85"/>
      <c r="C28793" s="85"/>
      <c r="D28793" s="85"/>
      <c r="E28793" s="88"/>
      <c r="G28793" s="17"/>
      <c r="I28793" s="43"/>
      <c r="J28793" s="308"/>
      <c r="K28793" s="51"/>
      <c r="N28793" s="309"/>
      <c r="R28793" s="17"/>
      <c r="T28793" s="17"/>
      <c r="V28793" s="17"/>
      <c r="W28793" s="51"/>
    </row>
    <row r="28794">
      <c r="A28794" s="307"/>
      <c r="B28794" s="85"/>
      <c r="C28794" s="85"/>
      <c r="D28794" s="85"/>
      <c r="E28794" s="88"/>
      <c r="G28794" s="17"/>
      <c r="I28794" s="43"/>
      <c r="J28794" s="308"/>
      <c r="K28794" s="51"/>
      <c r="N28794" s="309"/>
      <c r="R28794" s="17"/>
      <c r="T28794" s="17"/>
      <c r="V28794" s="17"/>
      <c r="W28794" s="51"/>
    </row>
    <row r="28795">
      <c r="A28795" s="307"/>
      <c r="B28795" s="85"/>
      <c r="C28795" s="85"/>
      <c r="D28795" s="85"/>
      <c r="E28795" s="88"/>
      <c r="G28795" s="17"/>
      <c r="I28795" s="43"/>
      <c r="J28795" s="308"/>
      <c r="K28795" s="51"/>
      <c r="N28795" s="309"/>
      <c r="R28795" s="17"/>
      <c r="T28795" s="17"/>
      <c r="V28795" s="17"/>
      <c r="W28795" s="51"/>
    </row>
    <row r="28796">
      <c r="A28796" s="307"/>
      <c r="B28796" s="85"/>
      <c r="C28796" s="85"/>
      <c r="D28796" s="85"/>
      <c r="E28796" s="88"/>
      <c r="G28796" s="17"/>
      <c r="I28796" s="43"/>
      <c r="J28796" s="308"/>
      <c r="K28796" s="51"/>
      <c r="N28796" s="309"/>
      <c r="R28796" s="17"/>
      <c r="T28796" s="17"/>
      <c r="V28796" s="17"/>
      <c r="W28796" s="51"/>
    </row>
    <row r="28797">
      <c r="A28797" s="307"/>
      <c r="B28797" s="85"/>
      <c r="C28797" s="85"/>
      <c r="D28797" s="85"/>
      <c r="E28797" s="88"/>
      <c r="G28797" s="17"/>
      <c r="I28797" s="43"/>
      <c r="J28797" s="308"/>
      <c r="K28797" s="51"/>
      <c r="N28797" s="309"/>
      <c r="R28797" s="17"/>
      <c r="T28797" s="17"/>
      <c r="V28797" s="17"/>
      <c r="W28797" s="51"/>
    </row>
    <row r="28798">
      <c r="A28798" s="307"/>
      <c r="B28798" s="85"/>
      <c r="C28798" s="85"/>
      <c r="D28798" s="85"/>
      <c r="E28798" s="88"/>
      <c r="G28798" s="17"/>
      <c r="I28798" s="43"/>
      <c r="J28798" s="308"/>
      <c r="K28798" s="51"/>
      <c r="N28798" s="309"/>
      <c r="R28798" s="17"/>
      <c r="T28798" s="17"/>
      <c r="V28798" s="17"/>
      <c r="W28798" s="51"/>
    </row>
    <row r="28799">
      <c r="A28799" s="307"/>
      <c r="B28799" s="85"/>
      <c r="C28799" s="85"/>
      <c r="D28799" s="85"/>
      <c r="E28799" s="88"/>
      <c r="G28799" s="17"/>
      <c r="I28799" s="43"/>
      <c r="J28799" s="308"/>
      <c r="K28799" s="51"/>
      <c r="N28799" s="309"/>
      <c r="R28799" s="17"/>
      <c r="T28799" s="17"/>
      <c r="V28799" s="17"/>
      <c r="W28799" s="51"/>
    </row>
    <row r="28800">
      <c r="A28800" s="307"/>
      <c r="B28800" s="85"/>
      <c r="C28800" s="85"/>
      <c r="D28800" s="85"/>
      <c r="E28800" s="88"/>
      <c r="G28800" s="17"/>
      <c r="I28800" s="43"/>
      <c r="J28800" s="308"/>
      <c r="K28800" s="51"/>
      <c r="N28800" s="309"/>
      <c r="R28800" s="17"/>
      <c r="T28800" s="17"/>
      <c r="V28800" s="17"/>
      <c r="W28800" s="51"/>
    </row>
    <row r="28801">
      <c r="A28801" s="307"/>
      <c r="B28801" s="85"/>
      <c r="C28801" s="85"/>
      <c r="D28801" s="85"/>
      <c r="E28801" s="88"/>
      <c r="G28801" s="17"/>
      <c r="I28801" s="43"/>
      <c r="J28801" s="308"/>
      <c r="K28801" s="51"/>
      <c r="N28801" s="309"/>
      <c r="R28801" s="17"/>
      <c r="T28801" s="17"/>
      <c r="V28801" s="17"/>
      <c r="W28801" s="51"/>
    </row>
    <row r="28802">
      <c r="A28802" s="307"/>
      <c r="B28802" s="85"/>
      <c r="C28802" s="85"/>
      <c r="D28802" s="85"/>
      <c r="E28802" s="88"/>
      <c r="G28802" s="17"/>
      <c r="I28802" s="43"/>
      <c r="J28802" s="308"/>
      <c r="K28802" s="51"/>
      <c r="N28802" s="309"/>
      <c r="R28802" s="17"/>
      <c r="T28802" s="17"/>
      <c r="V28802" s="17"/>
      <c r="W28802" s="51"/>
    </row>
    <row r="28803">
      <c r="A28803" s="307"/>
      <c r="B28803" s="85"/>
      <c r="C28803" s="85"/>
      <c r="D28803" s="85"/>
      <c r="E28803" s="88"/>
      <c r="G28803" s="17"/>
      <c r="I28803" s="43"/>
      <c r="J28803" s="308"/>
      <c r="K28803" s="51"/>
      <c r="N28803" s="309"/>
      <c r="R28803" s="17"/>
      <c r="T28803" s="17"/>
      <c r="V28803" s="17"/>
      <c r="W28803" s="51"/>
    </row>
    <row r="28804">
      <c r="A28804" s="307"/>
      <c r="B28804" s="85"/>
      <c r="C28804" s="85"/>
      <c r="D28804" s="85"/>
      <c r="E28804" s="88"/>
      <c r="G28804" s="17"/>
      <c r="I28804" s="43"/>
      <c r="J28804" s="308"/>
      <c r="K28804" s="51"/>
      <c r="N28804" s="309"/>
      <c r="R28804" s="17"/>
      <c r="T28804" s="17"/>
      <c r="V28804" s="17"/>
      <c r="W28804" s="51"/>
    </row>
    <row r="28805">
      <c r="A28805" s="307"/>
      <c r="B28805" s="85"/>
      <c r="C28805" s="85"/>
      <c r="D28805" s="85"/>
      <c r="E28805" s="88"/>
      <c r="G28805" s="17"/>
      <c r="I28805" s="43"/>
      <c r="J28805" s="308"/>
      <c r="K28805" s="51"/>
      <c r="N28805" s="309"/>
      <c r="R28805" s="17"/>
      <c r="T28805" s="17"/>
      <c r="V28805" s="17"/>
      <c r="W28805" s="51"/>
    </row>
    <row r="28806">
      <c r="A28806" s="307"/>
      <c r="B28806" s="85"/>
      <c r="C28806" s="85"/>
      <c r="D28806" s="85"/>
      <c r="E28806" s="88"/>
      <c r="G28806" s="17"/>
      <c r="I28806" s="43"/>
      <c r="J28806" s="308"/>
      <c r="K28806" s="51"/>
      <c r="N28806" s="309"/>
      <c r="R28806" s="17"/>
      <c r="T28806" s="17"/>
      <c r="V28806" s="17"/>
      <c r="W28806" s="51"/>
    </row>
    <row r="28807">
      <c r="A28807" s="307"/>
      <c r="B28807" s="85"/>
      <c r="C28807" s="85"/>
      <c r="D28807" s="85"/>
      <c r="E28807" s="88"/>
      <c r="G28807" s="17"/>
      <c r="I28807" s="43"/>
      <c r="J28807" s="308"/>
      <c r="K28807" s="51"/>
      <c r="N28807" s="309"/>
      <c r="R28807" s="17"/>
      <c r="T28807" s="17"/>
      <c r="V28807" s="17"/>
      <c r="W28807" s="51"/>
    </row>
    <row r="28808">
      <c r="A28808" s="307"/>
      <c r="B28808" s="85"/>
      <c r="C28808" s="85"/>
      <c r="D28808" s="85"/>
      <c r="E28808" s="88"/>
      <c r="G28808" s="17"/>
      <c r="I28808" s="43"/>
      <c r="J28808" s="308"/>
      <c r="K28808" s="51"/>
      <c r="N28808" s="309"/>
      <c r="R28808" s="17"/>
      <c r="T28808" s="17"/>
      <c r="V28808" s="17"/>
      <c r="W28808" s="51"/>
    </row>
    <row r="28809">
      <c r="A28809" s="307"/>
      <c r="B28809" s="85"/>
      <c r="C28809" s="85"/>
      <c r="D28809" s="85"/>
      <c r="E28809" s="88"/>
      <c r="G28809" s="17"/>
      <c r="I28809" s="43"/>
      <c r="J28809" s="308"/>
      <c r="K28809" s="51"/>
      <c r="N28809" s="309"/>
      <c r="R28809" s="17"/>
      <c r="T28809" s="17"/>
      <c r="V28809" s="17"/>
      <c r="W28809" s="51"/>
    </row>
    <row r="28810">
      <c r="A28810" s="307"/>
      <c r="B28810" s="85"/>
      <c r="C28810" s="85"/>
      <c r="D28810" s="85"/>
      <c r="E28810" s="88"/>
      <c r="G28810" s="17"/>
      <c r="I28810" s="43"/>
      <c r="J28810" s="308"/>
      <c r="K28810" s="51"/>
      <c r="N28810" s="309"/>
      <c r="R28810" s="17"/>
      <c r="T28810" s="17"/>
      <c r="V28810" s="17"/>
      <c r="W28810" s="51"/>
    </row>
    <row r="28811">
      <c r="A28811" s="307"/>
      <c r="B28811" s="85"/>
      <c r="C28811" s="85"/>
      <c r="D28811" s="85"/>
      <c r="E28811" s="88"/>
      <c r="G28811" s="17"/>
      <c r="I28811" s="43"/>
      <c r="J28811" s="308"/>
      <c r="K28811" s="51"/>
      <c r="N28811" s="309"/>
      <c r="R28811" s="17"/>
      <c r="T28811" s="17"/>
      <c r="V28811" s="17"/>
      <c r="W28811" s="51"/>
    </row>
    <row r="28812">
      <c r="A28812" s="307"/>
      <c r="B28812" s="85"/>
      <c r="C28812" s="85"/>
      <c r="D28812" s="85"/>
      <c r="E28812" s="88"/>
      <c r="G28812" s="17"/>
      <c r="I28812" s="43"/>
      <c r="J28812" s="308"/>
      <c r="K28812" s="51"/>
      <c r="N28812" s="309"/>
      <c r="R28812" s="17"/>
      <c r="T28812" s="17"/>
      <c r="V28812" s="17"/>
      <c r="W28812" s="51"/>
    </row>
    <row r="28813">
      <c r="A28813" s="307"/>
      <c r="B28813" s="85"/>
      <c r="C28813" s="85"/>
      <c r="D28813" s="85"/>
      <c r="E28813" s="88"/>
      <c r="G28813" s="17"/>
      <c r="I28813" s="43"/>
      <c r="J28813" s="308"/>
      <c r="K28813" s="51"/>
      <c r="N28813" s="309"/>
      <c r="R28813" s="17"/>
      <c r="T28813" s="17"/>
      <c r="V28813" s="17"/>
      <c r="W28813" s="51"/>
    </row>
    <row r="28814">
      <c r="A28814" s="307"/>
      <c r="B28814" s="85"/>
      <c r="C28814" s="85"/>
      <c r="D28814" s="85"/>
      <c r="E28814" s="88"/>
      <c r="G28814" s="17"/>
      <c r="I28814" s="43"/>
      <c r="J28814" s="308"/>
      <c r="K28814" s="51"/>
      <c r="N28814" s="309"/>
      <c r="R28814" s="17"/>
      <c r="T28814" s="17"/>
      <c r="V28814" s="17"/>
      <c r="W28814" s="51"/>
    </row>
    <row r="28815">
      <c r="A28815" s="307"/>
      <c r="B28815" s="85"/>
      <c r="C28815" s="85"/>
      <c r="D28815" s="85"/>
      <c r="E28815" s="88"/>
      <c r="G28815" s="17"/>
      <c r="I28815" s="43"/>
      <c r="J28815" s="308"/>
      <c r="K28815" s="51"/>
      <c r="N28815" s="309"/>
      <c r="R28815" s="17"/>
      <c r="T28815" s="17"/>
      <c r="V28815" s="17"/>
      <c r="W28815" s="51"/>
    </row>
    <row r="28816">
      <c r="A28816" s="307"/>
      <c r="B28816" s="85"/>
      <c r="C28816" s="85"/>
      <c r="D28816" s="85"/>
      <c r="E28816" s="88"/>
      <c r="G28816" s="17"/>
      <c r="I28816" s="43"/>
      <c r="J28816" s="308"/>
      <c r="K28816" s="51"/>
      <c r="N28816" s="309"/>
      <c r="R28816" s="17"/>
      <c r="T28816" s="17"/>
      <c r="V28816" s="17"/>
      <c r="W28816" s="51"/>
    </row>
    <row r="28817">
      <c r="A28817" s="307"/>
      <c r="B28817" s="85"/>
      <c r="C28817" s="85"/>
      <c r="D28817" s="85"/>
      <c r="E28817" s="88"/>
      <c r="G28817" s="17"/>
      <c r="I28817" s="43"/>
      <c r="J28817" s="308"/>
      <c r="K28817" s="51"/>
      <c r="N28817" s="309"/>
      <c r="R28817" s="17"/>
      <c r="T28817" s="17"/>
      <c r="V28817" s="17"/>
      <c r="W28817" s="51"/>
    </row>
    <row r="28818">
      <c r="A28818" s="307"/>
      <c r="B28818" s="85"/>
      <c r="C28818" s="85"/>
      <c r="D28818" s="85"/>
      <c r="E28818" s="88"/>
      <c r="G28818" s="17"/>
      <c r="I28818" s="43"/>
      <c r="J28818" s="308"/>
      <c r="K28818" s="51"/>
      <c r="N28818" s="309"/>
      <c r="R28818" s="17"/>
      <c r="T28818" s="17"/>
      <c r="V28818" s="17"/>
      <c r="W28818" s="51"/>
    </row>
    <row r="28819">
      <c r="A28819" s="307"/>
      <c r="B28819" s="85"/>
      <c r="C28819" s="85"/>
      <c r="D28819" s="85"/>
      <c r="E28819" s="88"/>
      <c r="G28819" s="17"/>
      <c r="I28819" s="43"/>
      <c r="J28819" s="308"/>
      <c r="K28819" s="51"/>
      <c r="N28819" s="309"/>
      <c r="R28819" s="17"/>
      <c r="T28819" s="17"/>
      <c r="V28819" s="17"/>
      <c r="W28819" s="51"/>
    </row>
    <row r="28820">
      <c r="A28820" s="307"/>
      <c r="B28820" s="85"/>
      <c r="C28820" s="85"/>
      <c r="D28820" s="85"/>
      <c r="E28820" s="88"/>
      <c r="G28820" s="17"/>
      <c r="I28820" s="43"/>
      <c r="J28820" s="308"/>
      <c r="K28820" s="51"/>
      <c r="N28820" s="309"/>
      <c r="R28820" s="17"/>
      <c r="T28820" s="17"/>
      <c r="V28820" s="17"/>
      <c r="W28820" s="51"/>
    </row>
    <row r="28821">
      <c r="A28821" s="307"/>
      <c r="B28821" s="85"/>
      <c r="C28821" s="85"/>
      <c r="D28821" s="85"/>
      <c r="E28821" s="88"/>
      <c r="G28821" s="17"/>
      <c r="I28821" s="43"/>
      <c r="J28821" s="308"/>
      <c r="K28821" s="51"/>
      <c r="N28821" s="309"/>
      <c r="R28821" s="17"/>
      <c r="T28821" s="17"/>
      <c r="V28821" s="17"/>
      <c r="W28821" s="51"/>
    </row>
    <row r="28822">
      <c r="A28822" s="307"/>
      <c r="B28822" s="85"/>
      <c r="C28822" s="85"/>
      <c r="D28822" s="85"/>
      <c r="E28822" s="88"/>
      <c r="G28822" s="17"/>
      <c r="I28822" s="43"/>
      <c r="J28822" s="308"/>
      <c r="K28822" s="51"/>
      <c r="N28822" s="309"/>
      <c r="R28822" s="17"/>
      <c r="T28822" s="17"/>
      <c r="V28822" s="17"/>
      <c r="W28822" s="51"/>
    </row>
    <row r="28823">
      <c r="A28823" s="307"/>
      <c r="B28823" s="85"/>
      <c r="C28823" s="85"/>
      <c r="D28823" s="85"/>
      <c r="E28823" s="88"/>
      <c r="G28823" s="17"/>
      <c r="I28823" s="43"/>
      <c r="J28823" s="308"/>
      <c r="K28823" s="51"/>
      <c r="N28823" s="309"/>
      <c r="R28823" s="17"/>
      <c r="T28823" s="17"/>
      <c r="V28823" s="17"/>
      <c r="W28823" s="51"/>
    </row>
    <row r="28824">
      <c r="A28824" s="307"/>
      <c r="B28824" s="85"/>
      <c r="C28824" s="85"/>
      <c r="D28824" s="85"/>
      <c r="E28824" s="88"/>
      <c r="G28824" s="17"/>
      <c r="I28824" s="43"/>
      <c r="J28824" s="308"/>
      <c r="K28824" s="51"/>
      <c r="N28824" s="309"/>
      <c r="R28824" s="17"/>
      <c r="T28824" s="17"/>
      <c r="V28824" s="17"/>
      <c r="W28824" s="51"/>
    </row>
    <row r="28825">
      <c r="A28825" s="307"/>
      <c r="B28825" s="85"/>
      <c r="C28825" s="85"/>
      <c r="D28825" s="85"/>
      <c r="E28825" s="88"/>
      <c r="G28825" s="17"/>
      <c r="I28825" s="43"/>
      <c r="J28825" s="308"/>
      <c r="K28825" s="51"/>
      <c r="N28825" s="309"/>
      <c r="R28825" s="17"/>
      <c r="T28825" s="17"/>
      <c r="V28825" s="17"/>
      <c r="W28825" s="51"/>
    </row>
    <row r="28826">
      <c r="A28826" s="307"/>
      <c r="B28826" s="85"/>
      <c r="C28826" s="85"/>
      <c r="D28826" s="85"/>
      <c r="E28826" s="88"/>
      <c r="G28826" s="17"/>
      <c r="I28826" s="43"/>
      <c r="J28826" s="308"/>
      <c r="K28826" s="51"/>
      <c r="N28826" s="309"/>
      <c r="R28826" s="17"/>
      <c r="T28826" s="17"/>
      <c r="V28826" s="17"/>
      <c r="W28826" s="51"/>
    </row>
    <row r="28827">
      <c r="A28827" s="307"/>
      <c r="B28827" s="85"/>
      <c r="C28827" s="85"/>
      <c r="D28827" s="85"/>
      <c r="E28827" s="88"/>
      <c r="G28827" s="17"/>
      <c r="I28827" s="43"/>
      <c r="J28827" s="308"/>
      <c r="K28827" s="51"/>
      <c r="N28827" s="309"/>
      <c r="R28827" s="17"/>
      <c r="T28827" s="17"/>
      <c r="V28827" s="17"/>
      <c r="W28827" s="51"/>
    </row>
    <row r="28828">
      <c r="A28828" s="307"/>
      <c r="B28828" s="85"/>
      <c r="C28828" s="85"/>
      <c r="D28828" s="85"/>
      <c r="E28828" s="88"/>
      <c r="G28828" s="17"/>
      <c r="I28828" s="43"/>
      <c r="J28828" s="308"/>
      <c r="K28828" s="51"/>
      <c r="N28828" s="309"/>
      <c r="R28828" s="17"/>
      <c r="T28828" s="17"/>
      <c r="V28828" s="17"/>
      <c r="W28828" s="51"/>
    </row>
    <row r="28829">
      <c r="A28829" s="307"/>
      <c r="B28829" s="85"/>
      <c r="C28829" s="85"/>
      <c r="D28829" s="85"/>
      <c r="E28829" s="88"/>
      <c r="G28829" s="17"/>
      <c r="I28829" s="43"/>
      <c r="J28829" s="308"/>
      <c r="K28829" s="51"/>
      <c r="N28829" s="309"/>
      <c r="R28829" s="17"/>
      <c r="T28829" s="17"/>
      <c r="V28829" s="17"/>
      <c r="W28829" s="51"/>
    </row>
    <row r="28830">
      <c r="A28830" s="307"/>
      <c r="B28830" s="85"/>
      <c r="C28830" s="85"/>
      <c r="D28830" s="85"/>
      <c r="E28830" s="88"/>
      <c r="G28830" s="17"/>
      <c r="I28830" s="43"/>
      <c r="J28830" s="308"/>
      <c r="K28830" s="51"/>
      <c r="N28830" s="309"/>
      <c r="R28830" s="17"/>
      <c r="T28830" s="17"/>
      <c r="V28830" s="17"/>
      <c r="W28830" s="51"/>
    </row>
    <row r="28831">
      <c r="A28831" s="307"/>
      <c r="B28831" s="85"/>
      <c r="C28831" s="85"/>
      <c r="D28831" s="85"/>
      <c r="E28831" s="88"/>
      <c r="G28831" s="17"/>
      <c r="I28831" s="43"/>
      <c r="J28831" s="308"/>
      <c r="K28831" s="51"/>
      <c r="N28831" s="309"/>
      <c r="R28831" s="17"/>
      <c r="T28831" s="17"/>
      <c r="V28831" s="17"/>
      <c r="W28831" s="51"/>
    </row>
    <row r="28832">
      <c r="A28832" s="307"/>
      <c r="B28832" s="85"/>
      <c r="C28832" s="85"/>
      <c r="D28832" s="85"/>
      <c r="E28832" s="88"/>
      <c r="G28832" s="17"/>
      <c r="I28832" s="43"/>
      <c r="J28832" s="308"/>
      <c r="K28832" s="51"/>
      <c r="N28832" s="309"/>
      <c r="R28832" s="17"/>
      <c r="T28832" s="17"/>
      <c r="V28832" s="17"/>
      <c r="W28832" s="51"/>
    </row>
    <row r="28833">
      <c r="A28833" s="307"/>
      <c r="B28833" s="85"/>
      <c r="C28833" s="85"/>
      <c r="D28833" s="85"/>
      <c r="E28833" s="88"/>
      <c r="G28833" s="17"/>
      <c r="I28833" s="43"/>
      <c r="J28833" s="308"/>
      <c r="K28833" s="51"/>
      <c r="N28833" s="309"/>
      <c r="R28833" s="17"/>
      <c r="T28833" s="17"/>
      <c r="V28833" s="17"/>
      <c r="W28833" s="51"/>
    </row>
    <row r="28834">
      <c r="A28834" s="307"/>
      <c r="B28834" s="85"/>
      <c r="C28834" s="85"/>
      <c r="D28834" s="85"/>
      <c r="E28834" s="88"/>
      <c r="G28834" s="17"/>
      <c r="I28834" s="43"/>
      <c r="J28834" s="308"/>
      <c r="K28834" s="51"/>
      <c r="N28834" s="309"/>
      <c r="R28834" s="17"/>
      <c r="T28834" s="17"/>
      <c r="V28834" s="17"/>
      <c r="W28834" s="51"/>
    </row>
    <row r="28835">
      <c r="A28835" s="307"/>
      <c r="B28835" s="85"/>
      <c r="C28835" s="85"/>
      <c r="D28835" s="85"/>
      <c r="E28835" s="88"/>
      <c r="G28835" s="17"/>
      <c r="I28835" s="43"/>
      <c r="J28835" s="308"/>
      <c r="K28835" s="51"/>
      <c r="N28835" s="309"/>
      <c r="R28835" s="17"/>
      <c r="T28835" s="17"/>
      <c r="V28835" s="17"/>
      <c r="W28835" s="51"/>
    </row>
    <row r="28836">
      <c r="A28836" s="307"/>
      <c r="B28836" s="85"/>
      <c r="C28836" s="85"/>
      <c r="D28836" s="85"/>
      <c r="E28836" s="88"/>
      <c r="G28836" s="17"/>
      <c r="I28836" s="43"/>
      <c r="J28836" s="308"/>
      <c r="K28836" s="51"/>
      <c r="N28836" s="309"/>
      <c r="R28836" s="17"/>
      <c r="T28836" s="17"/>
      <c r="V28836" s="17"/>
      <c r="W28836" s="51"/>
    </row>
    <row r="28837">
      <c r="A28837" s="307"/>
      <c r="B28837" s="85"/>
      <c r="C28837" s="85"/>
      <c r="D28837" s="85"/>
      <c r="E28837" s="88"/>
      <c r="G28837" s="17"/>
      <c r="I28837" s="43"/>
      <c r="J28837" s="308"/>
      <c r="K28837" s="51"/>
      <c r="N28837" s="309"/>
      <c r="R28837" s="17"/>
      <c r="T28837" s="17"/>
      <c r="V28837" s="17"/>
      <c r="W28837" s="51"/>
    </row>
    <row r="28838">
      <c r="A28838" s="307"/>
      <c r="B28838" s="85"/>
      <c r="C28838" s="85"/>
      <c r="D28838" s="85"/>
      <c r="E28838" s="88"/>
      <c r="G28838" s="17"/>
      <c r="I28838" s="43"/>
      <c r="J28838" s="308"/>
      <c r="K28838" s="51"/>
      <c r="N28838" s="309"/>
      <c r="R28838" s="17"/>
      <c r="T28838" s="17"/>
      <c r="V28838" s="17"/>
      <c r="W28838" s="51"/>
    </row>
    <row r="28839">
      <c r="A28839" s="307"/>
      <c r="B28839" s="85"/>
      <c r="C28839" s="85"/>
      <c r="D28839" s="85"/>
      <c r="E28839" s="88"/>
      <c r="G28839" s="17"/>
      <c r="I28839" s="43"/>
      <c r="J28839" s="308"/>
      <c r="K28839" s="51"/>
      <c r="N28839" s="309"/>
      <c r="R28839" s="17"/>
      <c r="T28839" s="17"/>
      <c r="V28839" s="17"/>
      <c r="W28839" s="51"/>
    </row>
    <row r="28840">
      <c r="A28840" s="307"/>
      <c r="B28840" s="85"/>
      <c r="C28840" s="85"/>
      <c r="D28840" s="85"/>
      <c r="E28840" s="88"/>
      <c r="G28840" s="17"/>
      <c r="I28840" s="43"/>
      <c r="J28840" s="308"/>
      <c r="K28840" s="51"/>
      <c r="N28840" s="309"/>
      <c r="R28840" s="17"/>
      <c r="T28840" s="17"/>
      <c r="V28840" s="17"/>
      <c r="W28840" s="51"/>
    </row>
    <row r="28841">
      <c r="A28841" s="307"/>
      <c r="B28841" s="85"/>
      <c r="C28841" s="85"/>
      <c r="D28841" s="85"/>
      <c r="E28841" s="88"/>
      <c r="G28841" s="17"/>
      <c r="I28841" s="43"/>
      <c r="J28841" s="308"/>
      <c r="K28841" s="51"/>
      <c r="N28841" s="309"/>
      <c r="R28841" s="17"/>
      <c r="T28841" s="17"/>
      <c r="V28841" s="17"/>
      <c r="W28841" s="51"/>
    </row>
    <row r="28842">
      <c r="A28842" s="307"/>
      <c r="B28842" s="85"/>
      <c r="C28842" s="85"/>
      <c r="D28842" s="85"/>
      <c r="E28842" s="88"/>
      <c r="G28842" s="17"/>
      <c r="I28842" s="43"/>
      <c r="J28842" s="308"/>
      <c r="K28842" s="51"/>
      <c r="N28842" s="309"/>
      <c r="R28842" s="17"/>
      <c r="T28842" s="17"/>
      <c r="V28842" s="17"/>
      <c r="W28842" s="51"/>
    </row>
    <row r="28843">
      <c r="A28843" s="307"/>
      <c r="B28843" s="85"/>
      <c r="C28843" s="85"/>
      <c r="D28843" s="85"/>
      <c r="E28843" s="88"/>
      <c r="G28843" s="17"/>
      <c r="I28843" s="43"/>
      <c r="J28843" s="308"/>
      <c r="K28843" s="51"/>
      <c r="N28843" s="309"/>
      <c r="R28843" s="17"/>
      <c r="T28843" s="17"/>
      <c r="V28843" s="17"/>
      <c r="W28843" s="51"/>
    </row>
    <row r="28844">
      <c r="A28844" s="307"/>
      <c r="B28844" s="85"/>
      <c r="C28844" s="85"/>
      <c r="D28844" s="85"/>
      <c r="E28844" s="88"/>
      <c r="G28844" s="17"/>
      <c r="I28844" s="43"/>
      <c r="J28844" s="308"/>
      <c r="K28844" s="51"/>
      <c r="N28844" s="309"/>
      <c r="R28844" s="17"/>
      <c r="T28844" s="17"/>
      <c r="V28844" s="17"/>
      <c r="W28844" s="51"/>
    </row>
    <row r="28845">
      <c r="A28845" s="307"/>
      <c r="B28845" s="85"/>
      <c r="C28845" s="85"/>
      <c r="D28845" s="85"/>
      <c r="E28845" s="88"/>
      <c r="G28845" s="17"/>
      <c r="I28845" s="43"/>
      <c r="J28845" s="308"/>
      <c r="K28845" s="51"/>
      <c r="N28845" s="309"/>
      <c r="R28845" s="17"/>
      <c r="T28845" s="17"/>
      <c r="V28845" s="17"/>
      <c r="W28845" s="51"/>
    </row>
    <row r="28846">
      <c r="A28846" s="307"/>
      <c r="B28846" s="85"/>
      <c r="C28846" s="85"/>
      <c r="D28846" s="85"/>
      <c r="E28846" s="88"/>
      <c r="G28846" s="17"/>
      <c r="I28846" s="43"/>
      <c r="J28846" s="308"/>
      <c r="K28846" s="51"/>
      <c r="N28846" s="309"/>
      <c r="R28846" s="17"/>
      <c r="T28846" s="17"/>
      <c r="V28846" s="17"/>
      <c r="W28846" s="51"/>
    </row>
    <row r="28847">
      <c r="A28847" s="307"/>
      <c r="B28847" s="85"/>
      <c r="C28847" s="85"/>
      <c r="D28847" s="85"/>
      <c r="E28847" s="88"/>
      <c r="G28847" s="17"/>
      <c r="I28847" s="43"/>
      <c r="J28847" s="308"/>
      <c r="K28847" s="51"/>
      <c r="N28847" s="309"/>
      <c r="R28847" s="17"/>
      <c r="T28847" s="17"/>
      <c r="V28847" s="17"/>
      <c r="W28847" s="51"/>
    </row>
    <row r="28848">
      <c r="A28848" s="307"/>
      <c r="B28848" s="85"/>
      <c r="C28848" s="85"/>
      <c r="D28848" s="85"/>
      <c r="E28848" s="88"/>
      <c r="G28848" s="17"/>
      <c r="I28848" s="43"/>
      <c r="J28848" s="308"/>
      <c r="K28848" s="51"/>
      <c r="N28848" s="309"/>
      <c r="R28848" s="17"/>
      <c r="T28848" s="17"/>
      <c r="V28848" s="17"/>
      <c r="W28848" s="51"/>
    </row>
    <row r="28849">
      <c r="A28849" s="307"/>
      <c r="B28849" s="85"/>
      <c r="C28849" s="85"/>
      <c r="D28849" s="85"/>
      <c r="E28849" s="88"/>
      <c r="G28849" s="17"/>
      <c r="I28849" s="43"/>
      <c r="J28849" s="308"/>
      <c r="K28849" s="51"/>
      <c r="N28849" s="309"/>
      <c r="R28849" s="17"/>
      <c r="T28849" s="17"/>
      <c r="V28849" s="17"/>
      <c r="W28849" s="51"/>
    </row>
    <row r="28850">
      <c r="A28850" s="307"/>
      <c r="B28850" s="85"/>
      <c r="C28850" s="85"/>
      <c r="D28850" s="85"/>
      <c r="E28850" s="88"/>
      <c r="G28850" s="17"/>
      <c r="I28850" s="43"/>
      <c r="J28850" s="308"/>
      <c r="K28850" s="51"/>
      <c r="N28850" s="309"/>
      <c r="R28850" s="17"/>
      <c r="T28850" s="17"/>
      <c r="V28850" s="17"/>
      <c r="W28850" s="51"/>
    </row>
    <row r="28851">
      <c r="A28851" s="307"/>
      <c r="B28851" s="85"/>
      <c r="C28851" s="85"/>
      <c r="D28851" s="85"/>
      <c r="E28851" s="88"/>
      <c r="G28851" s="17"/>
      <c r="I28851" s="43"/>
      <c r="J28851" s="308"/>
      <c r="K28851" s="51"/>
      <c r="N28851" s="309"/>
      <c r="R28851" s="17"/>
      <c r="T28851" s="17"/>
      <c r="V28851" s="17"/>
      <c r="W28851" s="51"/>
    </row>
    <row r="28852">
      <c r="A28852" s="307"/>
      <c r="B28852" s="85"/>
      <c r="C28852" s="85"/>
      <c r="D28852" s="85"/>
      <c r="E28852" s="88"/>
      <c r="G28852" s="17"/>
      <c r="I28852" s="43"/>
      <c r="J28852" s="308"/>
      <c r="K28852" s="51"/>
      <c r="N28852" s="309"/>
      <c r="R28852" s="17"/>
      <c r="T28852" s="17"/>
      <c r="V28852" s="17"/>
      <c r="W28852" s="51"/>
    </row>
    <row r="28853">
      <c r="A28853" s="307"/>
      <c r="B28853" s="85"/>
      <c r="C28853" s="85"/>
      <c r="D28853" s="85"/>
      <c r="E28853" s="88"/>
      <c r="G28853" s="17"/>
      <c r="I28853" s="43"/>
      <c r="J28853" s="308"/>
      <c r="K28853" s="51"/>
      <c r="N28853" s="309"/>
      <c r="R28853" s="17"/>
      <c r="T28853" s="17"/>
      <c r="V28853" s="17"/>
      <c r="W28853" s="51"/>
    </row>
    <row r="28854">
      <c r="A28854" s="307"/>
      <c r="B28854" s="85"/>
      <c r="C28854" s="85"/>
      <c r="D28854" s="85"/>
      <c r="E28854" s="88"/>
      <c r="G28854" s="17"/>
      <c r="I28854" s="43"/>
      <c r="J28854" s="308"/>
      <c r="K28854" s="51"/>
      <c r="N28854" s="309"/>
      <c r="R28854" s="17"/>
      <c r="T28854" s="17"/>
      <c r="V28854" s="17"/>
      <c r="W28854" s="51"/>
    </row>
    <row r="28855">
      <c r="A28855" s="307"/>
      <c r="B28855" s="85"/>
      <c r="C28855" s="85"/>
      <c r="D28855" s="85"/>
      <c r="E28855" s="88"/>
      <c r="G28855" s="17"/>
      <c r="I28855" s="43"/>
      <c r="J28855" s="308"/>
      <c r="K28855" s="51"/>
      <c r="N28855" s="309"/>
      <c r="R28855" s="17"/>
      <c r="T28855" s="17"/>
      <c r="V28855" s="17"/>
      <c r="W28855" s="51"/>
    </row>
    <row r="28856">
      <c r="A28856" s="307"/>
      <c r="B28856" s="85"/>
      <c r="C28856" s="85"/>
      <c r="D28856" s="85"/>
      <c r="E28856" s="88"/>
      <c r="G28856" s="17"/>
      <c r="I28856" s="43"/>
      <c r="J28856" s="308"/>
      <c r="K28856" s="51"/>
      <c r="N28856" s="309"/>
      <c r="R28856" s="17"/>
      <c r="T28856" s="17"/>
      <c r="V28856" s="17"/>
      <c r="W28856" s="51"/>
    </row>
    <row r="28857">
      <c r="A28857" s="307"/>
      <c r="B28857" s="85"/>
      <c r="C28857" s="85"/>
      <c r="D28857" s="85"/>
      <c r="E28857" s="88"/>
      <c r="G28857" s="17"/>
      <c r="I28857" s="43"/>
      <c r="J28857" s="308"/>
      <c r="K28857" s="51"/>
      <c r="N28857" s="309"/>
      <c r="R28857" s="17"/>
      <c r="T28857" s="17"/>
      <c r="V28857" s="17"/>
      <c r="W28857" s="51"/>
    </row>
    <row r="28858">
      <c r="A28858" s="307"/>
      <c r="B28858" s="85"/>
      <c r="C28858" s="85"/>
      <c r="D28858" s="85"/>
      <c r="E28858" s="88"/>
      <c r="G28858" s="17"/>
      <c r="I28858" s="43"/>
      <c r="J28858" s="308"/>
      <c r="K28858" s="51"/>
      <c r="N28858" s="309"/>
      <c r="R28858" s="17"/>
      <c r="T28858" s="17"/>
      <c r="V28858" s="17"/>
      <c r="W28858" s="51"/>
    </row>
    <row r="28859">
      <c r="A28859" s="307"/>
      <c r="B28859" s="85"/>
      <c r="C28859" s="85"/>
      <c r="D28859" s="85"/>
      <c r="E28859" s="88"/>
      <c r="G28859" s="17"/>
      <c r="I28859" s="43"/>
      <c r="J28859" s="308"/>
      <c r="K28859" s="51"/>
      <c r="N28859" s="309"/>
      <c r="R28859" s="17"/>
      <c r="T28859" s="17"/>
      <c r="V28859" s="17"/>
      <c r="W28859" s="51"/>
    </row>
    <row r="28860">
      <c r="A28860" s="307"/>
      <c r="B28860" s="85"/>
      <c r="C28860" s="85"/>
      <c r="D28860" s="85"/>
      <c r="E28860" s="88"/>
      <c r="G28860" s="17"/>
      <c r="I28860" s="43"/>
      <c r="J28860" s="308"/>
      <c r="K28860" s="51"/>
      <c r="N28860" s="309"/>
      <c r="R28860" s="17"/>
      <c r="T28860" s="17"/>
      <c r="V28860" s="17"/>
      <c r="W28860" s="51"/>
    </row>
    <row r="28861">
      <c r="A28861" s="307"/>
      <c r="B28861" s="85"/>
      <c r="C28861" s="85"/>
      <c r="D28861" s="85"/>
      <c r="E28861" s="88"/>
      <c r="G28861" s="17"/>
      <c r="I28861" s="43"/>
      <c r="J28861" s="308"/>
      <c r="K28861" s="51"/>
      <c r="N28861" s="309"/>
      <c r="R28861" s="17"/>
      <c r="T28861" s="17"/>
      <c r="V28861" s="17"/>
      <c r="W28861" s="51"/>
    </row>
    <row r="28862">
      <c r="A28862" s="307"/>
      <c r="B28862" s="85"/>
      <c r="C28862" s="85"/>
      <c r="D28862" s="85"/>
      <c r="E28862" s="88"/>
      <c r="G28862" s="17"/>
      <c r="I28862" s="43"/>
      <c r="J28862" s="308"/>
      <c r="K28862" s="51"/>
      <c r="N28862" s="309"/>
      <c r="R28862" s="17"/>
      <c r="T28862" s="17"/>
      <c r="V28862" s="17"/>
      <c r="W28862" s="51"/>
    </row>
    <row r="28863">
      <c r="A28863" s="307"/>
      <c r="B28863" s="85"/>
      <c r="C28863" s="85"/>
      <c r="D28863" s="85"/>
      <c r="E28863" s="88"/>
      <c r="G28863" s="17"/>
      <c r="I28863" s="43"/>
      <c r="J28863" s="308"/>
      <c r="K28863" s="51"/>
      <c r="N28863" s="309"/>
      <c r="R28863" s="17"/>
      <c r="T28863" s="17"/>
      <c r="V28863" s="17"/>
      <c r="W28863" s="51"/>
    </row>
    <row r="28864">
      <c r="A28864" s="307"/>
      <c r="B28864" s="85"/>
      <c r="C28864" s="85"/>
      <c r="D28864" s="85"/>
      <c r="E28864" s="88"/>
      <c r="G28864" s="17"/>
      <c r="I28864" s="43"/>
      <c r="J28864" s="308"/>
      <c r="K28864" s="51"/>
      <c r="N28864" s="309"/>
      <c r="R28864" s="17"/>
      <c r="T28864" s="17"/>
      <c r="V28864" s="17"/>
      <c r="W28864" s="51"/>
    </row>
    <row r="28865">
      <c r="A28865" s="307"/>
      <c r="B28865" s="85"/>
      <c r="C28865" s="85"/>
      <c r="D28865" s="85"/>
      <c r="E28865" s="88"/>
      <c r="G28865" s="17"/>
      <c r="I28865" s="43"/>
      <c r="J28865" s="308"/>
      <c r="K28865" s="51"/>
      <c r="N28865" s="309"/>
      <c r="R28865" s="17"/>
      <c r="T28865" s="17"/>
      <c r="V28865" s="17"/>
      <c r="W28865" s="51"/>
    </row>
    <row r="28866">
      <c r="A28866" s="307"/>
      <c r="B28866" s="85"/>
      <c r="C28866" s="85"/>
      <c r="D28866" s="85"/>
      <c r="E28866" s="88"/>
      <c r="G28866" s="17"/>
      <c r="I28866" s="43"/>
      <c r="J28866" s="308"/>
      <c r="K28866" s="51"/>
      <c r="N28866" s="309"/>
      <c r="R28866" s="17"/>
      <c r="T28866" s="17"/>
      <c r="V28866" s="17"/>
      <c r="W28866" s="51"/>
    </row>
    <row r="28867">
      <c r="A28867" s="307"/>
      <c r="B28867" s="85"/>
      <c r="C28867" s="85"/>
      <c r="D28867" s="85"/>
      <c r="E28867" s="88"/>
      <c r="G28867" s="17"/>
      <c r="I28867" s="43"/>
      <c r="J28867" s="308"/>
      <c r="K28867" s="51"/>
      <c r="N28867" s="309"/>
      <c r="R28867" s="17"/>
      <c r="T28867" s="17"/>
      <c r="V28867" s="17"/>
      <c r="W28867" s="51"/>
    </row>
    <row r="28868">
      <c r="A28868" s="307"/>
      <c r="B28868" s="85"/>
      <c r="C28868" s="85"/>
      <c r="D28868" s="85"/>
      <c r="E28868" s="88"/>
      <c r="G28868" s="17"/>
      <c r="I28868" s="43"/>
      <c r="J28868" s="308"/>
      <c r="K28868" s="51"/>
      <c r="N28868" s="309"/>
      <c r="R28868" s="17"/>
      <c r="T28868" s="17"/>
      <c r="V28868" s="17"/>
      <c r="W28868" s="51"/>
    </row>
    <row r="28869">
      <c r="A28869" s="307"/>
      <c r="B28869" s="85"/>
      <c r="C28869" s="85"/>
      <c r="D28869" s="85"/>
      <c r="E28869" s="88"/>
      <c r="G28869" s="17"/>
      <c r="I28869" s="43"/>
      <c r="J28869" s="308"/>
      <c r="K28869" s="51"/>
      <c r="N28869" s="309"/>
      <c r="R28869" s="17"/>
      <c r="T28869" s="17"/>
      <c r="V28869" s="17"/>
      <c r="W28869" s="51"/>
    </row>
    <row r="28870">
      <c r="A28870" s="307"/>
      <c r="B28870" s="85"/>
      <c r="C28870" s="85"/>
      <c r="D28870" s="85"/>
      <c r="E28870" s="88"/>
      <c r="G28870" s="17"/>
      <c r="I28870" s="43"/>
      <c r="J28870" s="308"/>
      <c r="K28870" s="51"/>
      <c r="N28870" s="309"/>
      <c r="R28870" s="17"/>
      <c r="T28870" s="17"/>
      <c r="V28870" s="17"/>
      <c r="W28870" s="51"/>
    </row>
    <row r="28871">
      <c r="A28871" s="307"/>
      <c r="B28871" s="85"/>
      <c r="C28871" s="85"/>
      <c r="D28871" s="85"/>
      <c r="E28871" s="88"/>
      <c r="G28871" s="17"/>
      <c r="I28871" s="43"/>
      <c r="J28871" s="308"/>
      <c r="K28871" s="51"/>
      <c r="N28871" s="309"/>
      <c r="R28871" s="17"/>
      <c r="T28871" s="17"/>
      <c r="V28871" s="17"/>
      <c r="W28871" s="51"/>
    </row>
    <row r="28872">
      <c r="A28872" s="307"/>
      <c r="B28872" s="85"/>
      <c r="C28872" s="85"/>
      <c r="D28872" s="85"/>
      <c r="E28872" s="88"/>
      <c r="G28872" s="17"/>
      <c r="I28872" s="43"/>
      <c r="J28872" s="308"/>
      <c r="K28872" s="51"/>
      <c r="N28872" s="309"/>
      <c r="R28872" s="17"/>
      <c r="T28872" s="17"/>
      <c r="V28872" s="17"/>
      <c r="W28872" s="51"/>
    </row>
    <row r="28873">
      <c r="A28873" s="307"/>
      <c r="B28873" s="85"/>
      <c r="C28873" s="85"/>
      <c r="D28873" s="85"/>
      <c r="E28873" s="88"/>
      <c r="G28873" s="17"/>
      <c r="I28873" s="43"/>
      <c r="J28873" s="308"/>
      <c r="K28873" s="51"/>
      <c r="N28873" s="309"/>
      <c r="R28873" s="17"/>
      <c r="T28873" s="17"/>
      <c r="V28873" s="17"/>
      <c r="W28873" s="51"/>
    </row>
    <row r="28874">
      <c r="A28874" s="307"/>
      <c r="B28874" s="85"/>
      <c r="C28874" s="85"/>
      <c r="D28874" s="85"/>
      <c r="E28874" s="88"/>
      <c r="G28874" s="17"/>
      <c r="I28874" s="43"/>
      <c r="J28874" s="308"/>
      <c r="K28874" s="51"/>
      <c r="N28874" s="309"/>
      <c r="R28874" s="17"/>
      <c r="T28874" s="17"/>
      <c r="V28874" s="17"/>
      <c r="W28874" s="51"/>
    </row>
    <row r="28875">
      <c r="A28875" s="307"/>
      <c r="B28875" s="85"/>
      <c r="C28875" s="85"/>
      <c r="D28875" s="85"/>
      <c r="E28875" s="88"/>
      <c r="G28875" s="17"/>
      <c r="I28875" s="43"/>
      <c r="J28875" s="308"/>
      <c r="K28875" s="51"/>
      <c r="N28875" s="309"/>
      <c r="R28875" s="17"/>
      <c r="T28875" s="17"/>
      <c r="V28875" s="17"/>
      <c r="W28875" s="51"/>
    </row>
    <row r="28876">
      <c r="A28876" s="307"/>
      <c r="B28876" s="85"/>
      <c r="C28876" s="85"/>
      <c r="D28876" s="85"/>
      <c r="E28876" s="88"/>
      <c r="G28876" s="17"/>
      <c r="I28876" s="43"/>
      <c r="J28876" s="308"/>
      <c r="K28876" s="51"/>
      <c r="N28876" s="309"/>
      <c r="R28876" s="17"/>
      <c r="T28876" s="17"/>
      <c r="V28876" s="17"/>
      <c r="W28876" s="51"/>
    </row>
    <row r="28877">
      <c r="A28877" s="307"/>
      <c r="B28877" s="85"/>
      <c r="C28877" s="85"/>
      <c r="D28877" s="85"/>
      <c r="E28877" s="88"/>
      <c r="G28877" s="17"/>
      <c r="I28877" s="43"/>
      <c r="J28877" s="308"/>
      <c r="K28877" s="51"/>
      <c r="N28877" s="309"/>
      <c r="R28877" s="17"/>
      <c r="T28877" s="17"/>
      <c r="V28877" s="17"/>
      <c r="W28877" s="51"/>
    </row>
    <row r="28878">
      <c r="A28878" s="307"/>
      <c r="B28878" s="85"/>
      <c r="C28878" s="85"/>
      <c r="D28878" s="85"/>
      <c r="E28878" s="88"/>
      <c r="G28878" s="17"/>
      <c r="I28878" s="43"/>
      <c r="J28878" s="308"/>
      <c r="K28878" s="51"/>
      <c r="N28878" s="309"/>
      <c r="R28878" s="17"/>
      <c r="T28878" s="17"/>
      <c r="V28878" s="17"/>
      <c r="W28878" s="51"/>
    </row>
    <row r="28879">
      <c r="A28879" s="307"/>
      <c r="B28879" s="85"/>
      <c r="C28879" s="85"/>
      <c r="D28879" s="85"/>
      <c r="E28879" s="88"/>
      <c r="G28879" s="17"/>
      <c r="I28879" s="43"/>
      <c r="J28879" s="308"/>
      <c r="K28879" s="51"/>
      <c r="N28879" s="309"/>
      <c r="R28879" s="17"/>
      <c r="T28879" s="17"/>
      <c r="V28879" s="17"/>
      <c r="W28879" s="51"/>
    </row>
    <row r="28880">
      <c r="A28880" s="307"/>
      <c r="B28880" s="85"/>
      <c r="C28880" s="85"/>
      <c r="D28880" s="85"/>
      <c r="E28880" s="88"/>
      <c r="G28880" s="17"/>
      <c r="I28880" s="43"/>
      <c r="J28880" s="308"/>
      <c r="K28880" s="51"/>
      <c r="N28880" s="309"/>
      <c r="R28880" s="17"/>
      <c r="T28880" s="17"/>
      <c r="V28880" s="17"/>
      <c r="W28880" s="51"/>
    </row>
    <row r="28881">
      <c r="A28881" s="307"/>
      <c r="B28881" s="85"/>
      <c r="C28881" s="85"/>
      <c r="D28881" s="85"/>
      <c r="E28881" s="88"/>
      <c r="G28881" s="17"/>
      <c r="I28881" s="43"/>
      <c r="J28881" s="308"/>
      <c r="K28881" s="51"/>
      <c r="N28881" s="309"/>
      <c r="R28881" s="17"/>
      <c r="T28881" s="17"/>
      <c r="V28881" s="17"/>
      <c r="W28881" s="51"/>
    </row>
    <row r="28882">
      <c r="A28882" s="307"/>
      <c r="B28882" s="85"/>
      <c r="C28882" s="85"/>
      <c r="D28882" s="85"/>
      <c r="E28882" s="88"/>
      <c r="G28882" s="17"/>
      <c r="I28882" s="43"/>
      <c r="J28882" s="308"/>
      <c r="K28882" s="51"/>
      <c r="N28882" s="309"/>
      <c r="R28882" s="17"/>
      <c r="T28882" s="17"/>
      <c r="V28882" s="17"/>
      <c r="W28882" s="51"/>
    </row>
    <row r="28883">
      <c r="A28883" s="307"/>
      <c r="B28883" s="85"/>
      <c r="C28883" s="85"/>
      <c r="D28883" s="85"/>
      <c r="E28883" s="88"/>
      <c r="G28883" s="17"/>
      <c r="I28883" s="43"/>
      <c r="J28883" s="308"/>
      <c r="K28883" s="51"/>
      <c r="N28883" s="309"/>
      <c r="R28883" s="17"/>
      <c r="T28883" s="17"/>
      <c r="V28883" s="17"/>
      <c r="W28883" s="51"/>
    </row>
    <row r="28884">
      <c r="A28884" s="307"/>
      <c r="B28884" s="85"/>
      <c r="C28884" s="85"/>
      <c r="D28884" s="85"/>
      <c r="E28884" s="88"/>
      <c r="G28884" s="17"/>
      <c r="I28884" s="43"/>
      <c r="J28884" s="308"/>
      <c r="K28884" s="51"/>
      <c r="N28884" s="309"/>
      <c r="R28884" s="17"/>
      <c r="T28884" s="17"/>
      <c r="V28884" s="17"/>
      <c r="W28884" s="51"/>
    </row>
    <row r="28885">
      <c r="A28885" s="307"/>
      <c r="B28885" s="85"/>
      <c r="C28885" s="85"/>
      <c r="D28885" s="85"/>
      <c r="E28885" s="88"/>
      <c r="G28885" s="17"/>
      <c r="I28885" s="43"/>
      <c r="J28885" s="308"/>
      <c r="K28885" s="51"/>
      <c r="N28885" s="309"/>
      <c r="R28885" s="17"/>
      <c r="T28885" s="17"/>
      <c r="V28885" s="17"/>
      <c r="W28885" s="51"/>
    </row>
    <row r="28886">
      <c r="A28886" s="307"/>
      <c r="B28886" s="85"/>
      <c r="C28886" s="85"/>
      <c r="D28886" s="85"/>
      <c r="E28886" s="88"/>
      <c r="G28886" s="17"/>
      <c r="I28886" s="43"/>
      <c r="J28886" s="308"/>
      <c r="K28886" s="51"/>
      <c r="N28886" s="309"/>
      <c r="R28886" s="17"/>
      <c r="T28886" s="17"/>
      <c r="V28886" s="17"/>
      <c r="W28886" s="51"/>
    </row>
    <row r="28887">
      <c r="A28887" s="307"/>
      <c r="B28887" s="85"/>
      <c r="C28887" s="85"/>
      <c r="D28887" s="85"/>
      <c r="E28887" s="88"/>
      <c r="G28887" s="17"/>
      <c r="I28887" s="43"/>
      <c r="J28887" s="308"/>
      <c r="K28887" s="51"/>
      <c r="N28887" s="309"/>
      <c r="R28887" s="17"/>
      <c r="T28887" s="17"/>
      <c r="V28887" s="17"/>
      <c r="W28887" s="51"/>
    </row>
    <row r="28888">
      <c r="A28888" s="307"/>
      <c r="B28888" s="85"/>
      <c r="C28888" s="85"/>
      <c r="D28888" s="85"/>
      <c r="E28888" s="88"/>
      <c r="G28888" s="17"/>
      <c r="I28888" s="43"/>
      <c r="J28888" s="308"/>
      <c r="K28888" s="51"/>
      <c r="N28888" s="309"/>
      <c r="R28888" s="17"/>
      <c r="T28888" s="17"/>
      <c r="V28888" s="17"/>
      <c r="W28888" s="51"/>
    </row>
    <row r="28889">
      <c r="A28889" s="307"/>
      <c r="B28889" s="85"/>
      <c r="C28889" s="85"/>
      <c r="D28889" s="85"/>
      <c r="E28889" s="88"/>
      <c r="G28889" s="17"/>
      <c r="I28889" s="43"/>
      <c r="J28889" s="308"/>
      <c r="K28889" s="51"/>
      <c r="N28889" s="309"/>
      <c r="R28889" s="17"/>
      <c r="T28889" s="17"/>
      <c r="V28889" s="17"/>
      <c r="W28889" s="51"/>
    </row>
    <row r="28890">
      <c r="A28890" s="307"/>
      <c r="B28890" s="85"/>
      <c r="C28890" s="85"/>
      <c r="D28890" s="85"/>
      <c r="E28890" s="88"/>
      <c r="G28890" s="17"/>
      <c r="I28890" s="43"/>
      <c r="J28890" s="308"/>
      <c r="K28890" s="51"/>
      <c r="N28890" s="309"/>
      <c r="R28890" s="17"/>
      <c r="T28890" s="17"/>
      <c r="V28890" s="17"/>
      <c r="W28890" s="51"/>
    </row>
    <row r="28891">
      <c r="A28891" s="307"/>
      <c r="B28891" s="85"/>
      <c r="C28891" s="85"/>
      <c r="D28891" s="85"/>
      <c r="E28891" s="88"/>
      <c r="G28891" s="17"/>
      <c r="I28891" s="43"/>
      <c r="J28891" s="308"/>
      <c r="K28891" s="51"/>
      <c r="N28891" s="309"/>
      <c r="R28891" s="17"/>
      <c r="T28891" s="17"/>
      <c r="V28891" s="17"/>
      <c r="W28891" s="51"/>
    </row>
    <row r="28892">
      <c r="A28892" s="307"/>
      <c r="B28892" s="85"/>
      <c r="C28892" s="85"/>
      <c r="D28892" s="85"/>
      <c r="E28892" s="88"/>
      <c r="G28892" s="17"/>
      <c r="I28892" s="43"/>
      <c r="J28892" s="308"/>
      <c r="K28892" s="51"/>
      <c r="N28892" s="309"/>
      <c r="R28892" s="17"/>
      <c r="T28892" s="17"/>
      <c r="V28892" s="17"/>
      <c r="W28892" s="51"/>
    </row>
    <row r="28893">
      <c r="A28893" s="307"/>
      <c r="B28893" s="85"/>
      <c r="C28893" s="85"/>
      <c r="D28893" s="85"/>
      <c r="E28893" s="88"/>
      <c r="G28893" s="17"/>
      <c r="I28893" s="43"/>
      <c r="J28893" s="308"/>
      <c r="K28893" s="51"/>
      <c r="N28893" s="309"/>
      <c r="R28893" s="17"/>
      <c r="T28893" s="17"/>
      <c r="V28893" s="17"/>
      <c r="W28893" s="51"/>
    </row>
    <row r="28894">
      <c r="A28894" s="307"/>
      <c r="B28894" s="85"/>
      <c r="C28894" s="85"/>
      <c r="D28894" s="85"/>
      <c r="E28894" s="88"/>
      <c r="G28894" s="17"/>
      <c r="I28894" s="43"/>
      <c r="J28894" s="308"/>
      <c r="K28894" s="51"/>
      <c r="N28894" s="309"/>
      <c r="R28894" s="17"/>
      <c r="T28894" s="17"/>
      <c r="V28894" s="17"/>
      <c r="W28894" s="51"/>
    </row>
    <row r="28895">
      <c r="A28895" s="307"/>
      <c r="B28895" s="85"/>
      <c r="C28895" s="85"/>
      <c r="D28895" s="85"/>
      <c r="E28895" s="88"/>
      <c r="G28895" s="17"/>
      <c r="I28895" s="43"/>
      <c r="J28895" s="308"/>
      <c r="K28895" s="51"/>
      <c r="N28895" s="309"/>
      <c r="R28895" s="17"/>
      <c r="T28895" s="17"/>
      <c r="V28895" s="17"/>
      <c r="W28895" s="51"/>
    </row>
    <row r="28896">
      <c r="A28896" s="307"/>
      <c r="B28896" s="85"/>
      <c r="C28896" s="85"/>
      <c r="D28896" s="85"/>
      <c r="E28896" s="88"/>
      <c r="G28896" s="17"/>
      <c r="I28896" s="43"/>
      <c r="J28896" s="308"/>
      <c r="K28896" s="51"/>
      <c r="N28896" s="309"/>
      <c r="R28896" s="17"/>
      <c r="T28896" s="17"/>
      <c r="V28896" s="17"/>
      <c r="W28896" s="51"/>
    </row>
    <row r="28897">
      <c r="A28897" s="307"/>
      <c r="B28897" s="85"/>
      <c r="C28897" s="85"/>
      <c r="D28897" s="85"/>
      <c r="E28897" s="88"/>
      <c r="G28897" s="17"/>
      <c r="I28897" s="43"/>
      <c r="J28897" s="308"/>
      <c r="K28897" s="51"/>
      <c r="N28897" s="309"/>
      <c r="R28897" s="17"/>
      <c r="T28897" s="17"/>
      <c r="V28897" s="17"/>
      <c r="W28897" s="51"/>
    </row>
    <row r="28898">
      <c r="A28898" s="307"/>
      <c r="B28898" s="85"/>
      <c r="C28898" s="85"/>
      <c r="D28898" s="85"/>
      <c r="E28898" s="88"/>
      <c r="G28898" s="17"/>
      <c r="I28898" s="43"/>
      <c r="J28898" s="308"/>
      <c r="K28898" s="51"/>
      <c r="N28898" s="309"/>
      <c r="R28898" s="17"/>
      <c r="T28898" s="17"/>
      <c r="V28898" s="17"/>
      <c r="W28898" s="51"/>
    </row>
    <row r="28899">
      <c r="A28899" s="307"/>
      <c r="B28899" s="85"/>
      <c r="C28899" s="85"/>
      <c r="D28899" s="85"/>
      <c r="E28899" s="88"/>
      <c r="G28899" s="17"/>
      <c r="I28899" s="43"/>
      <c r="J28899" s="308"/>
      <c r="K28899" s="51"/>
      <c r="N28899" s="309"/>
      <c r="R28899" s="17"/>
      <c r="T28899" s="17"/>
      <c r="V28899" s="17"/>
      <c r="W28899" s="51"/>
    </row>
    <row r="28900">
      <c r="A28900" s="307"/>
      <c r="B28900" s="85"/>
      <c r="C28900" s="85"/>
      <c r="D28900" s="85"/>
      <c r="E28900" s="88"/>
      <c r="G28900" s="17"/>
      <c r="I28900" s="43"/>
      <c r="J28900" s="308"/>
      <c r="K28900" s="51"/>
      <c r="N28900" s="309"/>
      <c r="R28900" s="17"/>
      <c r="T28900" s="17"/>
      <c r="V28900" s="17"/>
      <c r="W28900" s="51"/>
    </row>
    <row r="28901">
      <c r="A28901" s="307"/>
      <c r="B28901" s="85"/>
      <c r="C28901" s="85"/>
      <c r="D28901" s="85"/>
      <c r="E28901" s="88"/>
      <c r="G28901" s="17"/>
      <c r="I28901" s="43"/>
      <c r="J28901" s="308"/>
      <c r="K28901" s="51"/>
      <c r="N28901" s="309"/>
      <c r="R28901" s="17"/>
      <c r="T28901" s="17"/>
      <c r="V28901" s="17"/>
      <c r="W28901" s="51"/>
    </row>
    <row r="28902">
      <c r="A28902" s="307"/>
      <c r="B28902" s="85"/>
      <c r="C28902" s="85"/>
      <c r="D28902" s="85"/>
      <c r="E28902" s="88"/>
      <c r="G28902" s="17"/>
      <c r="I28902" s="43"/>
      <c r="J28902" s="308"/>
      <c r="K28902" s="51"/>
      <c r="N28902" s="309"/>
      <c r="R28902" s="17"/>
      <c r="T28902" s="17"/>
      <c r="V28902" s="17"/>
      <c r="W28902" s="51"/>
    </row>
    <row r="28903">
      <c r="A28903" s="307"/>
      <c r="B28903" s="85"/>
      <c r="C28903" s="85"/>
      <c r="D28903" s="85"/>
      <c r="E28903" s="88"/>
      <c r="G28903" s="17"/>
      <c r="I28903" s="43"/>
      <c r="J28903" s="308"/>
      <c r="K28903" s="51"/>
      <c r="N28903" s="309"/>
      <c r="R28903" s="17"/>
      <c r="T28903" s="17"/>
      <c r="V28903" s="17"/>
      <c r="W28903" s="51"/>
    </row>
    <row r="28904">
      <c r="A28904" s="307"/>
      <c r="B28904" s="85"/>
      <c r="C28904" s="85"/>
      <c r="D28904" s="85"/>
      <c r="E28904" s="88"/>
      <c r="G28904" s="17"/>
      <c r="I28904" s="43"/>
      <c r="J28904" s="308"/>
      <c r="K28904" s="51"/>
      <c r="N28904" s="309"/>
      <c r="R28904" s="17"/>
      <c r="T28904" s="17"/>
      <c r="V28904" s="17"/>
      <c r="W28904" s="51"/>
    </row>
    <row r="28905">
      <c r="A28905" s="307"/>
      <c r="B28905" s="85"/>
      <c r="C28905" s="85"/>
      <c r="D28905" s="85"/>
      <c r="E28905" s="88"/>
      <c r="G28905" s="17"/>
      <c r="I28905" s="43"/>
      <c r="J28905" s="308"/>
      <c r="K28905" s="51"/>
      <c r="N28905" s="309"/>
      <c r="R28905" s="17"/>
      <c r="T28905" s="17"/>
      <c r="V28905" s="17"/>
      <c r="W28905" s="51"/>
    </row>
    <row r="28906">
      <c r="A28906" s="307"/>
      <c r="B28906" s="85"/>
      <c r="C28906" s="85"/>
      <c r="D28906" s="85"/>
      <c r="E28906" s="88"/>
      <c r="G28906" s="17"/>
      <c r="I28906" s="43"/>
      <c r="J28906" s="308"/>
      <c r="K28906" s="51"/>
      <c r="N28906" s="309"/>
      <c r="R28906" s="17"/>
      <c r="T28906" s="17"/>
      <c r="V28906" s="17"/>
      <c r="W28906" s="51"/>
    </row>
    <row r="28907">
      <c r="A28907" s="307"/>
      <c r="B28907" s="85"/>
      <c r="C28907" s="85"/>
      <c r="D28907" s="85"/>
      <c r="E28907" s="88"/>
      <c r="G28907" s="17"/>
      <c r="I28907" s="43"/>
      <c r="J28907" s="308"/>
      <c r="K28907" s="51"/>
      <c r="N28907" s="309"/>
      <c r="R28907" s="17"/>
      <c r="T28907" s="17"/>
      <c r="V28907" s="17"/>
      <c r="W28907" s="51"/>
    </row>
    <row r="28908">
      <c r="A28908" s="307"/>
      <c r="B28908" s="85"/>
      <c r="C28908" s="85"/>
      <c r="D28908" s="85"/>
      <c r="E28908" s="88"/>
      <c r="G28908" s="17"/>
      <c r="I28908" s="43"/>
      <c r="J28908" s="308"/>
      <c r="K28908" s="51"/>
      <c r="N28908" s="309"/>
      <c r="R28908" s="17"/>
      <c r="T28908" s="17"/>
      <c r="V28908" s="17"/>
      <c r="W28908" s="51"/>
    </row>
    <row r="28909">
      <c r="A28909" s="307"/>
      <c r="B28909" s="85"/>
      <c r="C28909" s="85"/>
      <c r="D28909" s="85"/>
      <c r="E28909" s="88"/>
      <c r="G28909" s="17"/>
      <c r="I28909" s="43"/>
      <c r="J28909" s="308"/>
      <c r="K28909" s="51"/>
      <c r="N28909" s="309"/>
      <c r="R28909" s="17"/>
      <c r="T28909" s="17"/>
      <c r="V28909" s="17"/>
      <c r="W28909" s="51"/>
    </row>
    <row r="28910">
      <c r="A28910" s="307"/>
      <c r="B28910" s="85"/>
      <c r="C28910" s="85"/>
      <c r="D28910" s="85"/>
      <c r="E28910" s="88"/>
      <c r="G28910" s="17"/>
      <c r="I28910" s="43"/>
      <c r="J28910" s="308"/>
      <c r="K28910" s="51"/>
      <c r="N28910" s="309"/>
      <c r="R28910" s="17"/>
      <c r="T28910" s="17"/>
      <c r="V28910" s="17"/>
      <c r="W28910" s="51"/>
    </row>
    <row r="28911">
      <c r="A28911" s="307"/>
      <c r="B28911" s="85"/>
      <c r="C28911" s="85"/>
      <c r="D28911" s="85"/>
      <c r="E28911" s="88"/>
      <c r="G28911" s="17"/>
      <c r="I28911" s="43"/>
      <c r="J28911" s="308"/>
      <c r="K28911" s="51"/>
      <c r="N28911" s="309"/>
      <c r="R28911" s="17"/>
      <c r="T28911" s="17"/>
      <c r="V28911" s="17"/>
      <c r="W28911" s="51"/>
    </row>
    <row r="28912">
      <c r="A28912" s="307"/>
      <c r="B28912" s="85"/>
      <c r="C28912" s="85"/>
      <c r="D28912" s="85"/>
      <c r="E28912" s="88"/>
      <c r="G28912" s="17"/>
      <c r="I28912" s="43"/>
      <c r="J28912" s="308"/>
      <c r="K28912" s="51"/>
      <c r="N28912" s="309"/>
      <c r="R28912" s="17"/>
      <c r="T28912" s="17"/>
      <c r="V28912" s="17"/>
      <c r="W28912" s="51"/>
    </row>
    <row r="28913">
      <c r="A28913" s="307"/>
      <c r="B28913" s="85"/>
      <c r="C28913" s="85"/>
      <c r="D28913" s="85"/>
      <c r="E28913" s="88"/>
      <c r="G28913" s="17"/>
      <c r="I28913" s="43"/>
      <c r="J28913" s="308"/>
      <c r="K28913" s="51"/>
      <c r="N28913" s="309"/>
      <c r="R28913" s="17"/>
      <c r="T28913" s="17"/>
      <c r="V28913" s="17"/>
      <c r="W28913" s="51"/>
    </row>
    <row r="28914">
      <c r="A28914" s="307"/>
      <c r="B28914" s="85"/>
      <c r="C28914" s="85"/>
      <c r="D28914" s="85"/>
      <c r="E28914" s="88"/>
      <c r="G28914" s="17"/>
      <c r="I28914" s="43"/>
      <c r="J28914" s="308"/>
      <c r="K28914" s="51"/>
      <c r="N28914" s="309"/>
      <c r="R28914" s="17"/>
      <c r="T28914" s="17"/>
      <c r="V28914" s="17"/>
      <c r="W28914" s="51"/>
    </row>
    <row r="28915">
      <c r="A28915" s="307"/>
      <c r="B28915" s="85"/>
      <c r="C28915" s="85"/>
      <c r="D28915" s="85"/>
      <c r="E28915" s="88"/>
      <c r="G28915" s="17"/>
      <c r="I28915" s="43"/>
      <c r="J28915" s="308"/>
      <c r="K28915" s="51"/>
      <c r="N28915" s="309"/>
      <c r="R28915" s="17"/>
      <c r="T28915" s="17"/>
      <c r="V28915" s="17"/>
      <c r="W28915" s="51"/>
    </row>
    <row r="28916">
      <c r="A28916" s="307"/>
      <c r="B28916" s="85"/>
      <c r="C28916" s="85"/>
      <c r="D28916" s="85"/>
      <c r="E28916" s="88"/>
      <c r="G28916" s="17"/>
      <c r="I28916" s="43"/>
      <c r="J28916" s="308"/>
      <c r="K28916" s="51"/>
      <c r="N28916" s="309"/>
      <c r="R28916" s="17"/>
      <c r="T28916" s="17"/>
      <c r="V28916" s="17"/>
      <c r="W28916" s="51"/>
    </row>
    <row r="28917">
      <c r="A28917" s="307"/>
      <c r="B28917" s="85"/>
      <c r="C28917" s="85"/>
      <c r="D28917" s="85"/>
      <c r="E28917" s="88"/>
      <c r="G28917" s="17"/>
      <c r="I28917" s="43"/>
      <c r="J28917" s="308"/>
      <c r="K28917" s="51"/>
      <c r="N28917" s="309"/>
      <c r="R28917" s="17"/>
      <c r="T28917" s="17"/>
      <c r="V28917" s="17"/>
      <c r="W28917" s="51"/>
    </row>
    <row r="28918">
      <c r="A28918" s="307"/>
      <c r="B28918" s="85"/>
      <c r="C28918" s="85"/>
      <c r="D28918" s="85"/>
      <c r="E28918" s="88"/>
      <c r="G28918" s="17"/>
      <c r="I28918" s="43"/>
      <c r="J28918" s="308"/>
      <c r="K28918" s="51"/>
      <c r="N28918" s="309"/>
      <c r="R28918" s="17"/>
      <c r="T28918" s="17"/>
      <c r="V28918" s="17"/>
      <c r="W28918" s="51"/>
    </row>
    <row r="28919">
      <c r="A28919" s="307"/>
      <c r="B28919" s="85"/>
      <c r="C28919" s="85"/>
      <c r="D28919" s="85"/>
      <c r="E28919" s="88"/>
      <c r="G28919" s="17"/>
      <c r="I28919" s="43"/>
      <c r="J28919" s="308"/>
      <c r="K28919" s="51"/>
      <c r="N28919" s="309"/>
      <c r="R28919" s="17"/>
      <c r="T28919" s="17"/>
      <c r="V28919" s="17"/>
      <c r="W28919" s="51"/>
    </row>
    <row r="28920">
      <c r="A28920" s="307"/>
      <c r="B28920" s="85"/>
      <c r="C28920" s="85"/>
      <c r="D28920" s="85"/>
      <c r="E28920" s="88"/>
      <c r="G28920" s="17"/>
      <c r="I28920" s="43"/>
      <c r="J28920" s="308"/>
      <c r="K28920" s="51"/>
      <c r="N28920" s="309"/>
      <c r="R28920" s="17"/>
      <c r="T28920" s="17"/>
      <c r="V28920" s="17"/>
      <c r="W28920" s="51"/>
    </row>
    <row r="28921">
      <c r="A28921" s="307"/>
      <c r="B28921" s="85"/>
      <c r="C28921" s="85"/>
      <c r="D28921" s="85"/>
      <c r="E28921" s="88"/>
      <c r="G28921" s="17"/>
      <c r="I28921" s="43"/>
      <c r="J28921" s="308"/>
      <c r="K28921" s="51"/>
      <c r="N28921" s="309"/>
      <c r="R28921" s="17"/>
      <c r="T28921" s="17"/>
      <c r="V28921" s="17"/>
      <c r="W28921" s="51"/>
    </row>
    <row r="28922">
      <c r="A28922" s="307"/>
      <c r="B28922" s="85"/>
      <c r="C28922" s="85"/>
      <c r="D28922" s="85"/>
      <c r="E28922" s="88"/>
      <c r="G28922" s="17"/>
      <c r="I28922" s="43"/>
      <c r="J28922" s="308"/>
      <c r="K28922" s="51"/>
      <c r="N28922" s="309"/>
      <c r="R28922" s="17"/>
      <c r="T28922" s="17"/>
      <c r="V28922" s="17"/>
      <c r="W28922" s="51"/>
    </row>
    <row r="28923">
      <c r="A28923" s="307"/>
      <c r="B28923" s="85"/>
      <c r="C28923" s="85"/>
      <c r="D28923" s="85"/>
      <c r="E28923" s="88"/>
      <c r="G28923" s="17"/>
      <c r="I28923" s="43"/>
      <c r="J28923" s="308"/>
      <c r="K28923" s="51"/>
      <c r="N28923" s="309"/>
      <c r="R28923" s="17"/>
      <c r="T28923" s="17"/>
      <c r="V28923" s="17"/>
      <c r="W28923" s="51"/>
    </row>
    <row r="28924">
      <c r="A28924" s="307"/>
      <c r="B28924" s="85"/>
      <c r="C28924" s="85"/>
      <c r="D28924" s="85"/>
      <c r="E28924" s="88"/>
      <c r="G28924" s="17"/>
      <c r="I28924" s="43"/>
      <c r="J28924" s="308"/>
      <c r="K28924" s="51"/>
      <c r="N28924" s="309"/>
      <c r="R28924" s="17"/>
      <c r="T28924" s="17"/>
      <c r="V28924" s="17"/>
      <c r="W28924" s="51"/>
    </row>
    <row r="28925">
      <c r="A28925" s="307"/>
      <c r="B28925" s="85"/>
      <c r="C28925" s="85"/>
      <c r="D28925" s="85"/>
      <c r="E28925" s="88"/>
      <c r="G28925" s="17"/>
      <c r="I28925" s="43"/>
      <c r="J28925" s="308"/>
      <c r="K28925" s="51"/>
      <c r="N28925" s="309"/>
      <c r="R28925" s="17"/>
      <c r="T28925" s="17"/>
      <c r="V28925" s="17"/>
      <c r="W28925" s="51"/>
    </row>
    <row r="28926">
      <c r="A28926" s="307"/>
      <c r="B28926" s="85"/>
      <c r="C28926" s="85"/>
      <c r="D28926" s="85"/>
      <c r="E28926" s="88"/>
      <c r="G28926" s="17"/>
      <c r="I28926" s="43"/>
      <c r="J28926" s="308"/>
      <c r="K28926" s="51"/>
      <c r="N28926" s="309"/>
      <c r="R28926" s="17"/>
      <c r="T28926" s="17"/>
      <c r="V28926" s="17"/>
      <c r="W28926" s="51"/>
    </row>
    <row r="28927">
      <c r="A28927" s="307"/>
      <c r="B28927" s="85"/>
      <c r="C28927" s="85"/>
      <c r="D28927" s="85"/>
      <c r="E28927" s="88"/>
      <c r="G28927" s="17"/>
      <c r="I28927" s="43"/>
      <c r="J28927" s="308"/>
      <c r="K28927" s="51"/>
      <c r="N28927" s="309"/>
      <c r="R28927" s="17"/>
      <c r="T28927" s="17"/>
      <c r="V28927" s="17"/>
      <c r="W28927" s="51"/>
    </row>
    <row r="28928">
      <c r="A28928" s="307"/>
      <c r="B28928" s="85"/>
      <c r="C28928" s="85"/>
      <c r="D28928" s="85"/>
      <c r="E28928" s="88"/>
      <c r="G28928" s="17"/>
      <c r="I28928" s="43"/>
      <c r="J28928" s="308"/>
      <c r="K28928" s="51"/>
      <c r="N28928" s="309"/>
      <c r="R28928" s="17"/>
      <c r="T28928" s="17"/>
      <c r="V28928" s="17"/>
      <c r="W28928" s="51"/>
    </row>
    <row r="28929">
      <c r="A28929" s="307"/>
      <c r="B28929" s="85"/>
      <c r="C28929" s="85"/>
      <c r="D28929" s="85"/>
      <c r="E28929" s="88"/>
      <c r="G28929" s="17"/>
      <c r="I28929" s="43"/>
      <c r="J28929" s="308"/>
      <c r="K28929" s="51"/>
      <c r="N28929" s="309"/>
      <c r="R28929" s="17"/>
      <c r="T28929" s="17"/>
      <c r="V28929" s="17"/>
      <c r="W28929" s="51"/>
    </row>
    <row r="28930">
      <c r="A28930" s="307"/>
      <c r="B28930" s="85"/>
      <c r="C28930" s="85"/>
      <c r="D28930" s="85"/>
      <c r="E28930" s="88"/>
      <c r="G28930" s="17"/>
      <c r="I28930" s="43"/>
      <c r="J28930" s="308"/>
      <c r="K28930" s="51"/>
      <c r="N28930" s="309"/>
      <c r="R28930" s="17"/>
      <c r="T28930" s="17"/>
      <c r="V28930" s="17"/>
      <c r="W28930" s="51"/>
    </row>
    <row r="28931">
      <c r="A28931" s="307"/>
      <c r="B28931" s="85"/>
      <c r="C28931" s="85"/>
      <c r="D28931" s="85"/>
      <c r="E28931" s="88"/>
      <c r="G28931" s="17"/>
      <c r="I28931" s="43"/>
      <c r="J28931" s="308"/>
      <c r="K28931" s="51"/>
      <c r="N28931" s="309"/>
      <c r="R28931" s="17"/>
      <c r="T28931" s="17"/>
      <c r="V28931" s="17"/>
      <c r="W28931" s="51"/>
    </row>
    <row r="28932">
      <c r="A28932" s="307"/>
      <c r="B28932" s="85"/>
      <c r="C28932" s="85"/>
      <c r="D28932" s="85"/>
      <c r="E28932" s="88"/>
      <c r="G28932" s="17"/>
      <c r="I28932" s="43"/>
      <c r="J28932" s="308"/>
      <c r="K28932" s="51"/>
      <c r="N28932" s="309"/>
      <c r="R28932" s="17"/>
      <c r="T28932" s="17"/>
      <c r="V28932" s="17"/>
      <c r="W28932" s="51"/>
    </row>
    <row r="28933">
      <c r="A28933" s="307"/>
      <c r="B28933" s="85"/>
      <c r="C28933" s="85"/>
      <c r="D28933" s="85"/>
      <c r="E28933" s="88"/>
      <c r="G28933" s="17"/>
      <c r="I28933" s="43"/>
      <c r="J28933" s="308"/>
      <c r="K28933" s="51"/>
      <c r="N28933" s="309"/>
      <c r="R28933" s="17"/>
      <c r="T28933" s="17"/>
      <c r="V28933" s="17"/>
      <c r="W28933" s="51"/>
    </row>
    <row r="28934">
      <c r="A28934" s="307"/>
      <c r="B28934" s="85"/>
      <c r="C28934" s="85"/>
      <c r="D28934" s="85"/>
      <c r="E28934" s="88"/>
      <c r="G28934" s="17"/>
      <c r="I28934" s="43"/>
      <c r="J28934" s="308"/>
      <c r="K28934" s="51"/>
      <c r="N28934" s="309"/>
      <c r="R28934" s="17"/>
      <c r="T28934" s="17"/>
      <c r="V28934" s="17"/>
      <c r="W28934" s="51"/>
    </row>
    <row r="28935">
      <c r="A28935" s="307"/>
      <c r="B28935" s="85"/>
      <c r="C28935" s="85"/>
      <c r="D28935" s="85"/>
      <c r="E28935" s="88"/>
      <c r="G28935" s="17"/>
      <c r="I28935" s="43"/>
      <c r="J28935" s="308"/>
      <c r="K28935" s="51"/>
      <c r="N28935" s="309"/>
      <c r="R28935" s="17"/>
      <c r="T28935" s="17"/>
      <c r="V28935" s="17"/>
      <c r="W28935" s="51"/>
    </row>
    <row r="28936">
      <c r="A28936" s="307"/>
      <c r="B28936" s="85"/>
      <c r="C28936" s="85"/>
      <c r="D28936" s="85"/>
      <c r="E28936" s="88"/>
      <c r="G28936" s="17"/>
      <c r="I28936" s="43"/>
      <c r="J28936" s="308"/>
      <c r="K28936" s="51"/>
      <c r="N28936" s="309"/>
      <c r="R28936" s="17"/>
      <c r="T28936" s="17"/>
      <c r="V28936" s="17"/>
      <c r="W28936" s="51"/>
    </row>
    <row r="28937">
      <c r="A28937" s="307"/>
      <c r="B28937" s="85"/>
      <c r="C28937" s="85"/>
      <c r="D28937" s="85"/>
      <c r="E28937" s="88"/>
      <c r="G28937" s="17"/>
      <c r="I28937" s="43"/>
      <c r="J28937" s="308"/>
      <c r="K28937" s="51"/>
      <c r="N28937" s="309"/>
      <c r="R28937" s="17"/>
      <c r="T28937" s="17"/>
      <c r="V28937" s="17"/>
      <c r="W28937" s="51"/>
    </row>
    <row r="28938">
      <c r="A28938" s="307"/>
      <c r="B28938" s="85"/>
      <c r="C28938" s="85"/>
      <c r="D28938" s="85"/>
      <c r="E28938" s="88"/>
      <c r="G28938" s="17"/>
      <c r="I28938" s="43"/>
      <c r="J28938" s="308"/>
      <c r="K28938" s="51"/>
      <c r="N28938" s="309"/>
      <c r="R28938" s="17"/>
      <c r="T28938" s="17"/>
      <c r="V28938" s="17"/>
      <c r="W28938" s="51"/>
    </row>
    <row r="28939">
      <c r="A28939" s="307"/>
      <c r="B28939" s="85"/>
      <c r="C28939" s="85"/>
      <c r="D28939" s="85"/>
      <c r="E28939" s="88"/>
      <c r="G28939" s="17"/>
      <c r="I28939" s="43"/>
      <c r="J28939" s="308"/>
      <c r="K28939" s="51"/>
      <c r="N28939" s="309"/>
      <c r="R28939" s="17"/>
      <c r="T28939" s="17"/>
      <c r="V28939" s="17"/>
      <c r="W28939" s="51"/>
    </row>
    <row r="28940">
      <c r="A28940" s="307"/>
      <c r="B28940" s="85"/>
      <c r="C28940" s="85"/>
      <c r="D28940" s="85"/>
      <c r="E28940" s="88"/>
      <c r="G28940" s="17"/>
      <c r="I28940" s="43"/>
      <c r="J28940" s="308"/>
      <c r="K28940" s="51"/>
      <c r="N28940" s="309"/>
      <c r="R28940" s="17"/>
      <c r="T28940" s="17"/>
      <c r="V28940" s="17"/>
      <c r="W28940" s="51"/>
    </row>
    <row r="28941">
      <c r="A28941" s="307"/>
      <c r="B28941" s="85"/>
      <c r="C28941" s="85"/>
      <c r="D28941" s="85"/>
      <c r="E28941" s="88"/>
      <c r="G28941" s="17"/>
      <c r="I28941" s="43"/>
      <c r="J28941" s="308"/>
      <c r="K28941" s="51"/>
      <c r="N28941" s="309"/>
      <c r="R28941" s="17"/>
      <c r="T28941" s="17"/>
      <c r="V28941" s="17"/>
      <c r="W28941" s="51"/>
    </row>
    <row r="28942">
      <c r="A28942" s="307"/>
      <c r="B28942" s="85"/>
      <c r="C28942" s="85"/>
      <c r="D28942" s="85"/>
      <c r="E28942" s="88"/>
      <c r="G28942" s="17"/>
      <c r="I28942" s="43"/>
      <c r="J28942" s="308"/>
      <c r="K28942" s="51"/>
      <c r="N28942" s="309"/>
      <c r="R28942" s="17"/>
      <c r="T28942" s="17"/>
      <c r="V28942" s="17"/>
      <c r="W28942" s="51"/>
    </row>
    <row r="28943">
      <c r="A28943" s="307"/>
      <c r="B28943" s="85"/>
      <c r="C28943" s="85"/>
      <c r="D28943" s="85"/>
      <c r="E28943" s="88"/>
      <c r="G28943" s="17"/>
      <c r="I28943" s="43"/>
      <c r="J28943" s="308"/>
      <c r="K28943" s="51"/>
      <c r="N28943" s="309"/>
      <c r="R28943" s="17"/>
      <c r="T28943" s="17"/>
      <c r="V28943" s="17"/>
      <c r="W28943" s="51"/>
    </row>
    <row r="28944">
      <c r="A28944" s="307"/>
      <c r="B28944" s="85"/>
      <c r="C28944" s="85"/>
      <c r="D28944" s="85"/>
      <c r="E28944" s="88"/>
      <c r="G28944" s="17"/>
      <c r="I28944" s="43"/>
      <c r="J28944" s="308"/>
      <c r="K28944" s="51"/>
      <c r="N28944" s="309"/>
      <c r="R28944" s="17"/>
      <c r="T28944" s="17"/>
      <c r="V28944" s="17"/>
      <c r="W28944" s="51"/>
    </row>
    <row r="28945">
      <c r="A28945" s="307"/>
      <c r="B28945" s="85"/>
      <c r="C28945" s="85"/>
      <c r="D28945" s="85"/>
      <c r="E28945" s="88"/>
      <c r="G28945" s="17"/>
      <c r="I28945" s="43"/>
      <c r="J28945" s="308"/>
      <c r="K28945" s="51"/>
      <c r="N28945" s="309"/>
      <c r="R28945" s="17"/>
      <c r="T28945" s="17"/>
      <c r="V28945" s="17"/>
      <c r="W28945" s="51"/>
    </row>
    <row r="28946">
      <c r="A28946" s="307"/>
      <c r="B28946" s="85"/>
      <c r="C28946" s="85"/>
      <c r="D28946" s="85"/>
      <c r="E28946" s="88"/>
      <c r="G28946" s="17"/>
      <c r="I28946" s="43"/>
      <c r="J28946" s="308"/>
      <c r="K28946" s="51"/>
      <c r="N28946" s="309"/>
      <c r="R28946" s="17"/>
      <c r="T28946" s="17"/>
      <c r="V28946" s="17"/>
      <c r="W28946" s="51"/>
    </row>
    <row r="28947">
      <c r="A28947" s="307"/>
      <c r="B28947" s="85"/>
      <c r="C28947" s="85"/>
      <c r="D28947" s="85"/>
      <c r="E28947" s="88"/>
      <c r="G28947" s="17"/>
      <c r="I28947" s="43"/>
      <c r="J28947" s="308"/>
      <c r="K28947" s="51"/>
      <c r="N28947" s="309"/>
      <c r="R28947" s="17"/>
      <c r="T28947" s="17"/>
      <c r="V28947" s="17"/>
      <c r="W28947" s="51"/>
    </row>
    <row r="28948">
      <c r="A28948" s="307"/>
      <c r="B28948" s="85"/>
      <c r="C28948" s="85"/>
      <c r="D28948" s="85"/>
      <c r="E28948" s="88"/>
      <c r="G28948" s="17"/>
      <c r="I28948" s="43"/>
      <c r="J28948" s="308"/>
      <c r="K28948" s="51"/>
      <c r="N28948" s="309"/>
      <c r="R28948" s="17"/>
      <c r="T28948" s="17"/>
      <c r="V28948" s="17"/>
      <c r="W28948" s="51"/>
    </row>
    <row r="28949">
      <c r="A28949" s="307"/>
      <c r="B28949" s="85"/>
      <c r="C28949" s="85"/>
      <c r="D28949" s="85"/>
      <c r="E28949" s="88"/>
      <c r="G28949" s="17"/>
      <c r="I28949" s="43"/>
      <c r="J28949" s="308"/>
      <c r="K28949" s="51"/>
      <c r="N28949" s="309"/>
      <c r="R28949" s="17"/>
      <c r="T28949" s="17"/>
      <c r="V28949" s="17"/>
      <c r="W28949" s="51"/>
    </row>
    <row r="28950">
      <c r="A28950" s="307"/>
      <c r="B28950" s="85"/>
      <c r="C28950" s="85"/>
      <c r="D28950" s="85"/>
      <c r="E28950" s="88"/>
      <c r="G28950" s="17"/>
      <c r="I28950" s="43"/>
      <c r="J28950" s="308"/>
      <c r="K28950" s="51"/>
      <c r="N28950" s="309"/>
      <c r="R28950" s="17"/>
      <c r="T28950" s="17"/>
      <c r="V28950" s="17"/>
      <c r="W28950" s="51"/>
    </row>
    <row r="28951">
      <c r="A28951" s="307"/>
      <c r="B28951" s="85"/>
      <c r="C28951" s="85"/>
      <c r="D28951" s="85"/>
      <c r="E28951" s="88"/>
      <c r="G28951" s="17"/>
      <c r="I28951" s="43"/>
      <c r="J28951" s="308"/>
      <c r="K28951" s="51"/>
      <c r="N28951" s="309"/>
      <c r="R28951" s="17"/>
      <c r="T28951" s="17"/>
      <c r="V28951" s="17"/>
      <c r="W28951" s="51"/>
    </row>
    <row r="28952">
      <c r="A28952" s="307"/>
      <c r="B28952" s="85"/>
      <c r="C28952" s="85"/>
      <c r="D28952" s="85"/>
      <c r="E28952" s="88"/>
      <c r="G28952" s="17"/>
      <c r="I28952" s="43"/>
      <c r="J28952" s="308"/>
      <c r="K28952" s="51"/>
      <c r="N28952" s="309"/>
      <c r="R28952" s="17"/>
      <c r="T28952" s="17"/>
      <c r="V28952" s="17"/>
      <c r="W28952" s="51"/>
    </row>
    <row r="28953">
      <c r="A28953" s="307"/>
      <c r="B28953" s="85"/>
      <c r="C28953" s="85"/>
      <c r="D28953" s="85"/>
      <c r="E28953" s="88"/>
      <c r="G28953" s="17"/>
      <c r="I28953" s="43"/>
      <c r="J28953" s="308"/>
      <c r="K28953" s="51"/>
      <c r="N28953" s="309"/>
      <c r="R28953" s="17"/>
      <c r="T28953" s="17"/>
      <c r="V28953" s="17"/>
      <c r="W28953" s="51"/>
    </row>
    <row r="28954">
      <c r="A28954" s="307"/>
      <c r="B28954" s="85"/>
      <c r="C28954" s="85"/>
      <c r="D28954" s="85"/>
      <c r="E28954" s="88"/>
      <c r="G28954" s="17"/>
      <c r="I28954" s="43"/>
      <c r="J28954" s="308"/>
      <c r="K28954" s="51"/>
      <c r="N28954" s="309"/>
      <c r="R28954" s="17"/>
      <c r="T28954" s="17"/>
      <c r="V28954" s="17"/>
      <c r="W28954" s="51"/>
    </row>
    <row r="28955">
      <c r="A28955" s="307"/>
      <c r="B28955" s="85"/>
      <c r="C28955" s="85"/>
      <c r="D28955" s="85"/>
      <c r="E28955" s="88"/>
      <c r="G28955" s="17"/>
      <c r="I28955" s="43"/>
      <c r="J28955" s="308"/>
      <c r="K28955" s="51"/>
      <c r="N28955" s="309"/>
      <c r="R28955" s="17"/>
      <c r="T28955" s="17"/>
      <c r="V28955" s="17"/>
      <c r="W28955" s="51"/>
    </row>
    <row r="28956">
      <c r="A28956" s="307"/>
      <c r="B28956" s="85"/>
      <c r="C28956" s="85"/>
      <c r="D28956" s="85"/>
      <c r="E28956" s="88"/>
      <c r="G28956" s="17"/>
      <c r="I28956" s="43"/>
      <c r="J28956" s="308"/>
      <c r="K28956" s="51"/>
      <c r="N28956" s="309"/>
      <c r="R28956" s="17"/>
      <c r="T28956" s="17"/>
      <c r="V28956" s="17"/>
      <c r="W28956" s="51"/>
    </row>
    <row r="28957">
      <c r="A28957" s="307"/>
      <c r="B28957" s="85"/>
      <c r="C28957" s="85"/>
      <c r="D28957" s="85"/>
      <c r="E28957" s="88"/>
      <c r="G28957" s="17"/>
      <c r="I28957" s="43"/>
      <c r="J28957" s="308"/>
      <c r="K28957" s="51"/>
      <c r="N28957" s="309"/>
      <c r="R28957" s="17"/>
      <c r="T28957" s="17"/>
      <c r="V28957" s="17"/>
      <c r="W28957" s="51"/>
    </row>
    <row r="28958">
      <c r="A28958" s="307"/>
      <c r="B28958" s="85"/>
      <c r="C28958" s="85"/>
      <c r="D28958" s="85"/>
      <c r="E28958" s="88"/>
      <c r="G28958" s="17"/>
      <c r="I28958" s="43"/>
      <c r="J28958" s="308"/>
      <c r="K28958" s="51"/>
      <c r="N28958" s="309"/>
      <c r="R28958" s="17"/>
      <c r="T28958" s="17"/>
      <c r="V28958" s="17"/>
      <c r="W28958" s="51"/>
    </row>
    <row r="28959">
      <c r="A28959" s="307"/>
      <c r="B28959" s="85"/>
      <c r="C28959" s="85"/>
      <c r="D28959" s="85"/>
      <c r="E28959" s="88"/>
      <c r="G28959" s="17"/>
      <c r="I28959" s="43"/>
      <c r="J28959" s="308"/>
      <c r="K28959" s="51"/>
      <c r="N28959" s="309"/>
      <c r="R28959" s="17"/>
      <c r="T28959" s="17"/>
      <c r="V28959" s="17"/>
      <c r="W28959" s="51"/>
    </row>
    <row r="28960">
      <c r="A28960" s="307"/>
      <c r="B28960" s="85"/>
      <c r="C28960" s="85"/>
      <c r="D28960" s="85"/>
      <c r="E28960" s="88"/>
      <c r="G28960" s="17"/>
      <c r="I28960" s="43"/>
      <c r="J28960" s="308"/>
      <c r="K28960" s="51"/>
      <c r="N28960" s="309"/>
      <c r="R28960" s="17"/>
      <c r="T28960" s="17"/>
      <c r="V28960" s="17"/>
      <c r="W28960" s="51"/>
    </row>
    <row r="28961">
      <c r="A28961" s="307"/>
      <c r="B28961" s="85"/>
      <c r="C28961" s="85"/>
      <c r="D28961" s="85"/>
      <c r="E28961" s="88"/>
      <c r="G28961" s="17"/>
      <c r="I28961" s="43"/>
      <c r="J28961" s="308"/>
      <c r="K28961" s="51"/>
      <c r="N28961" s="309"/>
      <c r="R28961" s="17"/>
      <c r="T28961" s="17"/>
      <c r="V28961" s="17"/>
      <c r="W28961" s="51"/>
    </row>
    <row r="28962">
      <c r="A28962" s="307"/>
      <c r="B28962" s="85"/>
      <c r="C28962" s="85"/>
      <c r="D28962" s="85"/>
      <c r="E28962" s="88"/>
      <c r="G28962" s="17"/>
      <c r="I28962" s="43"/>
      <c r="J28962" s="308"/>
      <c r="K28962" s="51"/>
      <c r="N28962" s="309"/>
      <c r="R28962" s="17"/>
      <c r="T28962" s="17"/>
      <c r="V28962" s="17"/>
      <c r="W28962" s="51"/>
    </row>
    <row r="28963">
      <c r="A28963" s="307"/>
      <c r="B28963" s="85"/>
      <c r="C28963" s="85"/>
      <c r="D28963" s="85"/>
      <c r="E28963" s="88"/>
      <c r="G28963" s="17"/>
      <c r="I28963" s="43"/>
      <c r="J28963" s="308"/>
      <c r="K28963" s="51"/>
      <c r="N28963" s="309"/>
      <c r="R28963" s="17"/>
      <c r="T28963" s="17"/>
      <c r="V28963" s="17"/>
      <c r="W28963" s="51"/>
    </row>
    <row r="28964">
      <c r="A28964" s="307"/>
      <c r="B28964" s="85"/>
      <c r="C28964" s="85"/>
      <c r="D28964" s="85"/>
      <c r="E28964" s="88"/>
      <c r="G28964" s="17"/>
      <c r="I28964" s="43"/>
      <c r="J28964" s="308"/>
      <c r="K28964" s="51"/>
      <c r="N28964" s="309"/>
      <c r="R28964" s="17"/>
      <c r="T28964" s="17"/>
      <c r="V28964" s="17"/>
      <c r="W28964" s="51"/>
    </row>
    <row r="28965">
      <c r="A28965" s="307"/>
      <c r="B28965" s="85"/>
      <c r="C28965" s="85"/>
      <c r="D28965" s="85"/>
      <c r="E28965" s="88"/>
      <c r="G28965" s="17"/>
      <c r="I28965" s="43"/>
      <c r="J28965" s="308"/>
      <c r="K28965" s="51"/>
      <c r="N28965" s="309"/>
      <c r="R28965" s="17"/>
      <c r="T28965" s="17"/>
      <c r="V28965" s="17"/>
      <c r="W28965" s="51"/>
    </row>
    <row r="28966">
      <c r="A28966" s="307"/>
      <c r="B28966" s="85"/>
      <c r="C28966" s="85"/>
      <c r="D28966" s="85"/>
      <c r="E28966" s="88"/>
      <c r="G28966" s="17"/>
      <c r="I28966" s="43"/>
      <c r="J28966" s="308"/>
      <c r="K28966" s="51"/>
      <c r="N28966" s="309"/>
      <c r="R28966" s="17"/>
      <c r="T28966" s="17"/>
      <c r="V28966" s="17"/>
      <c r="W28966" s="51"/>
    </row>
    <row r="28967">
      <c r="A28967" s="307"/>
      <c r="B28967" s="85"/>
      <c r="C28967" s="85"/>
      <c r="D28967" s="85"/>
      <c r="E28967" s="88"/>
      <c r="G28967" s="17"/>
      <c r="I28967" s="43"/>
      <c r="J28967" s="308"/>
      <c r="K28967" s="51"/>
      <c r="N28967" s="309"/>
      <c r="R28967" s="17"/>
      <c r="T28967" s="17"/>
      <c r="V28967" s="17"/>
      <c r="W28967" s="51"/>
    </row>
    <row r="28968">
      <c r="A28968" s="307"/>
      <c r="B28968" s="85"/>
      <c r="C28968" s="85"/>
      <c r="D28968" s="85"/>
      <c r="E28968" s="88"/>
      <c r="G28968" s="17"/>
      <c r="I28968" s="43"/>
      <c r="J28968" s="308"/>
      <c r="K28968" s="51"/>
      <c r="N28968" s="309"/>
      <c r="R28968" s="17"/>
      <c r="T28968" s="17"/>
      <c r="V28968" s="17"/>
      <c r="W28968" s="51"/>
    </row>
    <row r="28969">
      <c r="A28969" s="307"/>
      <c r="B28969" s="85"/>
      <c r="C28969" s="85"/>
      <c r="D28969" s="85"/>
      <c r="E28969" s="88"/>
      <c r="G28969" s="17"/>
      <c r="I28969" s="43"/>
      <c r="J28969" s="308"/>
      <c r="K28969" s="51"/>
      <c r="N28969" s="309"/>
      <c r="R28969" s="17"/>
      <c r="T28969" s="17"/>
      <c r="V28969" s="17"/>
      <c r="W28969" s="51"/>
    </row>
    <row r="28970">
      <c r="A28970" s="307"/>
      <c r="B28970" s="85"/>
      <c r="C28970" s="85"/>
      <c r="D28970" s="85"/>
      <c r="E28970" s="88"/>
      <c r="G28970" s="17"/>
      <c r="I28970" s="43"/>
      <c r="J28970" s="308"/>
      <c r="K28970" s="51"/>
      <c r="N28970" s="309"/>
      <c r="R28970" s="17"/>
      <c r="T28970" s="17"/>
      <c r="V28970" s="17"/>
      <c r="W28970" s="51"/>
    </row>
    <row r="28971">
      <c r="A28971" s="307"/>
      <c r="B28971" s="85"/>
      <c r="C28971" s="85"/>
      <c r="D28971" s="85"/>
      <c r="E28971" s="88"/>
      <c r="G28971" s="17"/>
      <c r="I28971" s="43"/>
      <c r="J28971" s="308"/>
      <c r="K28971" s="51"/>
      <c r="N28971" s="309"/>
      <c r="R28971" s="17"/>
      <c r="T28971" s="17"/>
      <c r="V28971" s="17"/>
      <c r="W28971" s="51"/>
    </row>
    <row r="28972">
      <c r="A28972" s="307"/>
      <c r="B28972" s="85"/>
      <c r="C28972" s="85"/>
      <c r="D28972" s="85"/>
      <c r="E28972" s="88"/>
      <c r="G28972" s="17"/>
      <c r="I28972" s="43"/>
      <c r="J28972" s="308"/>
      <c r="K28972" s="51"/>
      <c r="N28972" s="309"/>
      <c r="R28972" s="17"/>
      <c r="T28972" s="17"/>
      <c r="V28972" s="17"/>
      <c r="W28972" s="51"/>
    </row>
    <row r="28973">
      <c r="A28973" s="307"/>
      <c r="B28973" s="85"/>
      <c r="C28973" s="85"/>
      <c r="D28973" s="85"/>
      <c r="E28973" s="88"/>
      <c r="G28973" s="17"/>
      <c r="I28973" s="43"/>
      <c r="J28973" s="308"/>
      <c r="K28973" s="51"/>
      <c r="N28973" s="309"/>
      <c r="R28973" s="17"/>
      <c r="T28973" s="17"/>
      <c r="V28973" s="17"/>
      <c r="W28973" s="51"/>
    </row>
    <row r="28974">
      <c r="A28974" s="307"/>
      <c r="B28974" s="85"/>
      <c r="C28974" s="85"/>
      <c r="D28974" s="85"/>
      <c r="E28974" s="88"/>
      <c r="G28974" s="17"/>
      <c r="I28974" s="43"/>
      <c r="J28974" s="308"/>
      <c r="K28974" s="51"/>
      <c r="N28974" s="309"/>
      <c r="R28974" s="17"/>
      <c r="T28974" s="17"/>
      <c r="V28974" s="17"/>
      <c r="W28974" s="51"/>
    </row>
    <row r="28975">
      <c r="A28975" s="307"/>
      <c r="B28975" s="85"/>
      <c r="C28975" s="85"/>
      <c r="D28975" s="85"/>
      <c r="E28975" s="88"/>
      <c r="G28975" s="17"/>
      <c r="I28975" s="43"/>
      <c r="J28975" s="308"/>
      <c r="K28975" s="51"/>
      <c r="N28975" s="309"/>
      <c r="R28975" s="17"/>
      <c r="T28975" s="17"/>
      <c r="V28975" s="17"/>
      <c r="W28975" s="51"/>
    </row>
    <row r="28976">
      <c r="A28976" s="307"/>
      <c r="B28976" s="85"/>
      <c r="C28976" s="85"/>
      <c r="D28976" s="85"/>
      <c r="E28976" s="88"/>
      <c r="G28976" s="17"/>
      <c r="I28976" s="43"/>
      <c r="J28976" s="308"/>
      <c r="K28976" s="51"/>
      <c r="N28976" s="309"/>
      <c r="R28976" s="17"/>
      <c r="T28976" s="17"/>
      <c r="V28976" s="17"/>
      <c r="W28976" s="51"/>
    </row>
    <row r="28977">
      <c r="A28977" s="307"/>
      <c r="B28977" s="85"/>
      <c r="C28977" s="85"/>
      <c r="D28977" s="85"/>
      <c r="E28977" s="88"/>
      <c r="G28977" s="17"/>
      <c r="I28977" s="43"/>
      <c r="J28977" s="308"/>
      <c r="K28977" s="51"/>
      <c r="N28977" s="309"/>
      <c r="R28977" s="17"/>
      <c r="T28977" s="17"/>
      <c r="V28977" s="17"/>
      <c r="W28977" s="51"/>
    </row>
    <row r="28978">
      <c r="A28978" s="307"/>
      <c r="B28978" s="85"/>
      <c r="C28978" s="85"/>
      <c r="D28978" s="85"/>
      <c r="E28978" s="88"/>
      <c r="G28978" s="17"/>
      <c r="I28978" s="43"/>
      <c r="J28978" s="308"/>
      <c r="K28978" s="51"/>
      <c r="N28978" s="309"/>
      <c r="R28978" s="17"/>
      <c r="T28978" s="17"/>
      <c r="V28978" s="17"/>
      <c r="W28978" s="51"/>
    </row>
    <row r="28979">
      <c r="A28979" s="307"/>
      <c r="B28979" s="85"/>
      <c r="C28979" s="85"/>
      <c r="D28979" s="85"/>
      <c r="E28979" s="88"/>
      <c r="G28979" s="17"/>
      <c r="I28979" s="43"/>
      <c r="J28979" s="308"/>
      <c r="K28979" s="51"/>
      <c r="N28979" s="309"/>
      <c r="R28979" s="17"/>
      <c r="T28979" s="17"/>
      <c r="V28979" s="17"/>
      <c r="W28979" s="51"/>
    </row>
    <row r="28980">
      <c r="A28980" s="307"/>
      <c r="B28980" s="85"/>
      <c r="C28980" s="85"/>
      <c r="D28980" s="85"/>
      <c r="E28980" s="88"/>
      <c r="G28980" s="17"/>
      <c r="I28980" s="43"/>
      <c r="J28980" s="308"/>
      <c r="K28980" s="51"/>
      <c r="N28980" s="309"/>
      <c r="R28980" s="17"/>
      <c r="T28980" s="17"/>
      <c r="V28980" s="17"/>
      <c r="W28980" s="51"/>
    </row>
    <row r="28981">
      <c r="A28981" s="307"/>
      <c r="B28981" s="85"/>
      <c r="C28981" s="85"/>
      <c r="D28981" s="85"/>
      <c r="E28981" s="88"/>
      <c r="G28981" s="17"/>
      <c r="I28981" s="43"/>
      <c r="J28981" s="308"/>
      <c r="K28981" s="51"/>
      <c r="N28981" s="309"/>
      <c r="R28981" s="17"/>
      <c r="T28981" s="17"/>
      <c r="V28981" s="17"/>
      <c r="W28981" s="51"/>
    </row>
    <row r="28982">
      <c r="A28982" s="307"/>
      <c r="B28982" s="85"/>
      <c r="C28982" s="85"/>
      <c r="D28982" s="85"/>
      <c r="E28982" s="88"/>
      <c r="G28982" s="17"/>
      <c r="I28982" s="43"/>
      <c r="J28982" s="308"/>
      <c r="K28982" s="51"/>
      <c r="N28982" s="309"/>
      <c r="R28982" s="17"/>
      <c r="T28982" s="17"/>
      <c r="V28982" s="17"/>
      <c r="W28982" s="51"/>
    </row>
    <row r="28983">
      <c r="A28983" s="307"/>
      <c r="B28983" s="85"/>
      <c r="C28983" s="85"/>
      <c r="D28983" s="85"/>
      <c r="E28983" s="88"/>
      <c r="G28983" s="17"/>
      <c r="I28983" s="43"/>
      <c r="J28983" s="308"/>
      <c r="K28983" s="51"/>
      <c r="N28983" s="309"/>
      <c r="R28983" s="17"/>
      <c r="T28983" s="17"/>
      <c r="V28983" s="17"/>
      <c r="W28983" s="51"/>
    </row>
    <row r="28984">
      <c r="A28984" s="307"/>
      <c r="B28984" s="85"/>
      <c r="C28984" s="85"/>
      <c r="D28984" s="85"/>
      <c r="E28984" s="88"/>
      <c r="G28984" s="17"/>
      <c r="I28984" s="43"/>
      <c r="J28984" s="308"/>
      <c r="K28984" s="51"/>
      <c r="N28984" s="309"/>
      <c r="R28984" s="17"/>
      <c r="T28984" s="17"/>
      <c r="V28984" s="17"/>
      <c r="W28984" s="51"/>
    </row>
    <row r="28985">
      <c r="A28985" s="307"/>
      <c r="B28985" s="85"/>
      <c r="C28985" s="85"/>
      <c r="D28985" s="85"/>
      <c r="E28985" s="88"/>
      <c r="G28985" s="17"/>
      <c r="I28985" s="43"/>
      <c r="J28985" s="308"/>
      <c r="K28985" s="51"/>
      <c r="N28985" s="309"/>
      <c r="R28985" s="17"/>
      <c r="T28985" s="17"/>
      <c r="V28985" s="17"/>
      <c r="W28985" s="51"/>
    </row>
    <row r="28986">
      <c r="A28986" s="307"/>
      <c r="B28986" s="85"/>
      <c r="C28986" s="85"/>
      <c r="D28986" s="85"/>
      <c r="E28986" s="88"/>
      <c r="G28986" s="17"/>
      <c r="I28986" s="43"/>
      <c r="J28986" s="308"/>
      <c r="K28986" s="51"/>
      <c r="N28986" s="309"/>
      <c r="R28986" s="17"/>
      <c r="T28986" s="17"/>
      <c r="V28986" s="17"/>
      <c r="W28986" s="51"/>
    </row>
    <row r="28987">
      <c r="A28987" s="307"/>
      <c r="B28987" s="85"/>
      <c r="C28987" s="85"/>
      <c r="D28987" s="85"/>
      <c r="E28987" s="88"/>
      <c r="G28987" s="17"/>
      <c r="I28987" s="43"/>
      <c r="J28987" s="308"/>
      <c r="K28987" s="51"/>
      <c r="N28987" s="309"/>
      <c r="R28987" s="17"/>
      <c r="T28987" s="17"/>
      <c r="V28987" s="17"/>
      <c r="W28987" s="51"/>
    </row>
    <row r="28988">
      <c r="A28988" s="307"/>
      <c r="B28988" s="85"/>
      <c r="C28988" s="85"/>
      <c r="D28988" s="85"/>
      <c r="E28988" s="88"/>
      <c r="G28988" s="17"/>
      <c r="I28988" s="43"/>
      <c r="J28988" s="308"/>
      <c r="K28988" s="51"/>
      <c r="N28988" s="309"/>
      <c r="R28988" s="17"/>
      <c r="T28988" s="17"/>
      <c r="V28988" s="17"/>
      <c r="W28988" s="51"/>
    </row>
    <row r="28989">
      <c r="A28989" s="307"/>
      <c r="B28989" s="85"/>
      <c r="C28989" s="85"/>
      <c r="D28989" s="85"/>
      <c r="E28989" s="88"/>
      <c r="G28989" s="17"/>
      <c r="I28989" s="43"/>
      <c r="J28989" s="308"/>
      <c r="K28989" s="51"/>
      <c r="N28989" s="309"/>
      <c r="R28989" s="17"/>
      <c r="T28989" s="17"/>
      <c r="V28989" s="17"/>
      <c r="W28989" s="51"/>
    </row>
    <row r="28990">
      <c r="A28990" s="307"/>
      <c r="B28990" s="85"/>
      <c r="C28990" s="85"/>
      <c r="D28990" s="85"/>
      <c r="E28990" s="88"/>
      <c r="G28990" s="17"/>
      <c r="I28990" s="43"/>
      <c r="J28990" s="308"/>
      <c r="K28990" s="51"/>
      <c r="N28990" s="309"/>
      <c r="R28990" s="17"/>
      <c r="T28990" s="17"/>
      <c r="V28990" s="17"/>
      <c r="W28990" s="51"/>
    </row>
    <row r="28991">
      <c r="A28991" s="307"/>
      <c r="B28991" s="85"/>
      <c r="C28991" s="85"/>
      <c r="D28991" s="85"/>
      <c r="E28991" s="88"/>
      <c r="G28991" s="17"/>
      <c r="I28991" s="43"/>
      <c r="J28991" s="308"/>
      <c r="K28991" s="51"/>
      <c r="N28991" s="309"/>
      <c r="R28991" s="17"/>
      <c r="T28991" s="17"/>
      <c r="V28991" s="17"/>
      <c r="W28991" s="51"/>
    </row>
    <row r="28992">
      <c r="A28992" s="307"/>
      <c r="B28992" s="85"/>
      <c r="C28992" s="85"/>
      <c r="D28992" s="85"/>
      <c r="E28992" s="88"/>
      <c r="G28992" s="17"/>
      <c r="I28992" s="43"/>
      <c r="J28992" s="308"/>
      <c r="K28992" s="51"/>
      <c r="N28992" s="309"/>
      <c r="R28992" s="17"/>
      <c r="T28992" s="17"/>
      <c r="V28992" s="17"/>
      <c r="W28992" s="51"/>
    </row>
    <row r="28993">
      <c r="A28993" s="307"/>
      <c r="B28993" s="85"/>
      <c r="C28993" s="85"/>
      <c r="D28993" s="85"/>
      <c r="E28993" s="88"/>
      <c r="G28993" s="17"/>
      <c r="I28993" s="43"/>
      <c r="J28993" s="308"/>
      <c r="K28993" s="51"/>
      <c r="N28993" s="309"/>
      <c r="R28993" s="17"/>
      <c r="T28993" s="17"/>
      <c r="V28993" s="17"/>
      <c r="W28993" s="51"/>
    </row>
    <row r="28994">
      <c r="A28994" s="307"/>
      <c r="B28994" s="85"/>
      <c r="C28994" s="85"/>
      <c r="D28994" s="85"/>
      <c r="E28994" s="88"/>
      <c r="G28994" s="17"/>
      <c r="I28994" s="43"/>
      <c r="J28994" s="308"/>
      <c r="K28994" s="51"/>
      <c r="N28994" s="309"/>
      <c r="R28994" s="17"/>
      <c r="T28994" s="17"/>
      <c r="V28994" s="17"/>
      <c r="W28994" s="51"/>
    </row>
    <row r="28995">
      <c r="A28995" s="307"/>
      <c r="B28995" s="85"/>
      <c r="C28995" s="85"/>
      <c r="D28995" s="85"/>
      <c r="E28995" s="88"/>
      <c r="G28995" s="17"/>
      <c r="I28995" s="43"/>
      <c r="J28995" s="308"/>
      <c r="K28995" s="51"/>
      <c r="N28995" s="309"/>
      <c r="R28995" s="17"/>
      <c r="T28995" s="17"/>
      <c r="V28995" s="17"/>
      <c r="W28995" s="51"/>
    </row>
    <row r="28996">
      <c r="A28996" s="307"/>
      <c r="B28996" s="85"/>
      <c r="C28996" s="85"/>
      <c r="D28996" s="85"/>
      <c r="E28996" s="88"/>
      <c r="G28996" s="17"/>
      <c r="I28996" s="43"/>
      <c r="J28996" s="308"/>
      <c r="K28996" s="51"/>
      <c r="N28996" s="309"/>
      <c r="R28996" s="17"/>
      <c r="T28996" s="17"/>
      <c r="V28996" s="17"/>
      <c r="W28996" s="51"/>
    </row>
    <row r="28997">
      <c r="A28997" s="307"/>
      <c r="B28997" s="85"/>
      <c r="C28997" s="85"/>
      <c r="D28997" s="85"/>
      <c r="E28997" s="88"/>
      <c r="G28997" s="17"/>
      <c r="I28997" s="43"/>
      <c r="J28997" s="308"/>
      <c r="K28997" s="51"/>
      <c r="N28997" s="309"/>
      <c r="R28997" s="17"/>
      <c r="T28997" s="17"/>
      <c r="V28997" s="17"/>
      <c r="W28997" s="51"/>
    </row>
    <row r="28998">
      <c r="A28998" s="307"/>
      <c r="B28998" s="85"/>
      <c r="C28998" s="85"/>
      <c r="D28998" s="85"/>
      <c r="E28998" s="88"/>
      <c r="G28998" s="17"/>
      <c r="I28998" s="43"/>
      <c r="J28998" s="308"/>
      <c r="K28998" s="51"/>
      <c r="N28998" s="309"/>
      <c r="R28998" s="17"/>
      <c r="T28998" s="17"/>
      <c r="V28998" s="17"/>
      <c r="W28998" s="51"/>
    </row>
    <row r="28999">
      <c r="A28999" s="307"/>
      <c r="B28999" s="85"/>
      <c r="C28999" s="85"/>
      <c r="D28999" s="85"/>
      <c r="E28999" s="88"/>
      <c r="G28999" s="17"/>
      <c r="I28999" s="43"/>
      <c r="J28999" s="308"/>
      <c r="K28999" s="51"/>
      <c r="N28999" s="309"/>
      <c r="R28999" s="17"/>
      <c r="T28999" s="17"/>
      <c r="V28999" s="17"/>
      <c r="W28999" s="51"/>
    </row>
    <row r="29000">
      <c r="A29000" s="307"/>
      <c r="B29000" s="85"/>
      <c r="C29000" s="85"/>
      <c r="D29000" s="85"/>
      <c r="E29000" s="88"/>
      <c r="G29000" s="17"/>
      <c r="I29000" s="43"/>
      <c r="J29000" s="308"/>
      <c r="K29000" s="51"/>
      <c r="N29000" s="309"/>
      <c r="R29000" s="17"/>
      <c r="T29000" s="17"/>
      <c r="V29000" s="17"/>
      <c r="W29000" s="51"/>
    </row>
    <row r="29001">
      <c r="A29001" s="307"/>
      <c r="B29001" s="85"/>
      <c r="C29001" s="85"/>
      <c r="D29001" s="85"/>
      <c r="E29001" s="88"/>
      <c r="G29001" s="17"/>
      <c r="I29001" s="43"/>
      <c r="J29001" s="308"/>
      <c r="K29001" s="51"/>
      <c r="N29001" s="309"/>
      <c r="R29001" s="17"/>
      <c r="T29001" s="17"/>
      <c r="V29001" s="17"/>
      <c r="W29001" s="51"/>
    </row>
    <row r="29002">
      <c r="A29002" s="307"/>
      <c r="B29002" s="85"/>
      <c r="C29002" s="85"/>
      <c r="D29002" s="85"/>
      <c r="E29002" s="88"/>
      <c r="G29002" s="17"/>
      <c r="I29002" s="43"/>
      <c r="J29002" s="308"/>
      <c r="K29002" s="51"/>
      <c r="N29002" s="309"/>
      <c r="R29002" s="17"/>
      <c r="T29002" s="17"/>
      <c r="V29002" s="17"/>
      <c r="W29002" s="51"/>
    </row>
    <row r="29003">
      <c r="A29003" s="307"/>
      <c r="B29003" s="85"/>
      <c r="C29003" s="85"/>
      <c r="D29003" s="85"/>
      <c r="E29003" s="88"/>
      <c r="G29003" s="17"/>
      <c r="I29003" s="43"/>
      <c r="J29003" s="308"/>
      <c r="K29003" s="51"/>
      <c r="N29003" s="309"/>
      <c r="R29003" s="17"/>
      <c r="T29003" s="17"/>
      <c r="V29003" s="17"/>
      <c r="W29003" s="51"/>
    </row>
    <row r="29004">
      <c r="A29004" s="307"/>
      <c r="B29004" s="85"/>
      <c r="C29004" s="85"/>
      <c r="D29004" s="85"/>
      <c r="E29004" s="88"/>
      <c r="G29004" s="17"/>
      <c r="I29004" s="43"/>
      <c r="J29004" s="308"/>
      <c r="K29004" s="51"/>
      <c r="N29004" s="309"/>
      <c r="R29004" s="17"/>
      <c r="T29004" s="17"/>
      <c r="V29004" s="17"/>
      <c r="W29004" s="51"/>
    </row>
    <row r="29005">
      <c r="A29005" s="307"/>
      <c r="B29005" s="85"/>
      <c r="C29005" s="85"/>
      <c r="D29005" s="85"/>
      <c r="E29005" s="88"/>
      <c r="G29005" s="17"/>
      <c r="I29005" s="43"/>
      <c r="J29005" s="308"/>
      <c r="K29005" s="51"/>
      <c r="N29005" s="309"/>
      <c r="R29005" s="17"/>
      <c r="T29005" s="17"/>
      <c r="V29005" s="17"/>
      <c r="W29005" s="51"/>
    </row>
    <row r="29006">
      <c r="A29006" s="307"/>
      <c r="B29006" s="85"/>
      <c r="C29006" s="85"/>
      <c r="D29006" s="85"/>
      <c r="E29006" s="88"/>
      <c r="G29006" s="17"/>
      <c r="I29006" s="43"/>
      <c r="J29006" s="308"/>
      <c r="K29006" s="51"/>
      <c r="N29006" s="309"/>
      <c r="R29006" s="17"/>
      <c r="T29006" s="17"/>
      <c r="V29006" s="17"/>
      <c r="W29006" s="51"/>
    </row>
    <row r="29007">
      <c r="A29007" s="307"/>
      <c r="B29007" s="85"/>
      <c r="C29007" s="85"/>
      <c r="D29007" s="85"/>
      <c r="E29007" s="88"/>
      <c r="G29007" s="17"/>
      <c r="I29007" s="43"/>
      <c r="J29007" s="308"/>
      <c r="K29007" s="51"/>
      <c r="N29007" s="309"/>
      <c r="R29007" s="17"/>
      <c r="T29007" s="17"/>
      <c r="V29007" s="17"/>
      <c r="W29007" s="51"/>
    </row>
    <row r="29008">
      <c r="A29008" s="307"/>
      <c r="B29008" s="85"/>
      <c r="C29008" s="85"/>
      <c r="D29008" s="85"/>
      <c r="E29008" s="88"/>
      <c r="G29008" s="17"/>
      <c r="I29008" s="43"/>
      <c r="J29008" s="308"/>
      <c r="K29008" s="51"/>
      <c r="N29008" s="309"/>
      <c r="R29008" s="17"/>
      <c r="T29008" s="17"/>
      <c r="V29008" s="17"/>
      <c r="W29008" s="51"/>
    </row>
    <row r="29009">
      <c r="A29009" s="307"/>
      <c r="B29009" s="85"/>
      <c r="C29009" s="85"/>
      <c r="D29009" s="85"/>
      <c r="E29009" s="88"/>
      <c r="G29009" s="17"/>
      <c r="I29009" s="43"/>
      <c r="J29009" s="308"/>
      <c r="K29009" s="51"/>
      <c r="N29009" s="309"/>
      <c r="R29009" s="17"/>
      <c r="T29009" s="17"/>
      <c r="V29009" s="17"/>
      <c r="W29009" s="51"/>
    </row>
    <row r="29010">
      <c r="A29010" s="307"/>
      <c r="B29010" s="85"/>
      <c r="C29010" s="85"/>
      <c r="D29010" s="85"/>
      <c r="E29010" s="88"/>
      <c r="G29010" s="17"/>
      <c r="I29010" s="43"/>
      <c r="J29010" s="308"/>
      <c r="K29010" s="51"/>
      <c r="N29010" s="309"/>
      <c r="R29010" s="17"/>
      <c r="T29010" s="17"/>
      <c r="V29010" s="17"/>
      <c r="W29010" s="51"/>
    </row>
    <row r="29011">
      <c r="A29011" s="307"/>
      <c r="B29011" s="85"/>
      <c r="C29011" s="85"/>
      <c r="D29011" s="85"/>
      <c r="E29011" s="88"/>
      <c r="G29011" s="17"/>
      <c r="I29011" s="43"/>
      <c r="J29011" s="308"/>
      <c r="K29011" s="51"/>
      <c r="N29011" s="309"/>
      <c r="R29011" s="17"/>
      <c r="T29011" s="17"/>
      <c r="V29011" s="17"/>
      <c r="W29011" s="51"/>
    </row>
    <row r="29012">
      <c r="A29012" s="307"/>
      <c r="B29012" s="85"/>
      <c r="C29012" s="85"/>
      <c r="D29012" s="85"/>
      <c r="E29012" s="88"/>
      <c r="G29012" s="17"/>
      <c r="I29012" s="43"/>
      <c r="J29012" s="308"/>
      <c r="K29012" s="51"/>
      <c r="N29012" s="309"/>
      <c r="R29012" s="17"/>
      <c r="T29012" s="17"/>
      <c r="V29012" s="17"/>
      <c r="W29012" s="51"/>
    </row>
    <row r="29013">
      <c r="A29013" s="307"/>
      <c r="B29013" s="85"/>
      <c r="C29013" s="85"/>
      <c r="D29013" s="85"/>
      <c r="E29013" s="88"/>
      <c r="G29013" s="17"/>
      <c r="I29013" s="43"/>
      <c r="J29013" s="308"/>
      <c r="K29013" s="51"/>
      <c r="N29013" s="309"/>
      <c r="R29013" s="17"/>
      <c r="T29013" s="17"/>
      <c r="V29013" s="17"/>
      <c r="W29013" s="51"/>
    </row>
    <row r="29014">
      <c r="A29014" s="307"/>
      <c r="B29014" s="85"/>
      <c r="C29014" s="85"/>
      <c r="D29014" s="85"/>
      <c r="E29014" s="88"/>
      <c r="G29014" s="17"/>
      <c r="I29014" s="43"/>
      <c r="J29014" s="308"/>
      <c r="K29014" s="51"/>
      <c r="N29014" s="309"/>
      <c r="R29014" s="17"/>
      <c r="T29014" s="17"/>
      <c r="V29014" s="17"/>
      <c r="W29014" s="51"/>
    </row>
    <row r="29015">
      <c r="A29015" s="307"/>
      <c r="B29015" s="85"/>
      <c r="C29015" s="85"/>
      <c r="D29015" s="85"/>
      <c r="E29015" s="88"/>
      <c r="G29015" s="17"/>
      <c r="I29015" s="43"/>
      <c r="J29015" s="308"/>
      <c r="K29015" s="51"/>
      <c r="N29015" s="309"/>
      <c r="R29015" s="17"/>
      <c r="T29015" s="17"/>
      <c r="V29015" s="17"/>
      <c r="W29015" s="51"/>
    </row>
    <row r="29016">
      <c r="A29016" s="307"/>
      <c r="B29016" s="85"/>
      <c r="C29016" s="85"/>
      <c r="D29016" s="85"/>
      <c r="E29016" s="88"/>
      <c r="G29016" s="17"/>
      <c r="I29016" s="43"/>
      <c r="J29016" s="308"/>
      <c r="K29016" s="51"/>
      <c r="N29016" s="309"/>
      <c r="R29016" s="17"/>
      <c r="T29016" s="17"/>
      <c r="V29016" s="17"/>
      <c r="W29016" s="51"/>
    </row>
    <row r="29017">
      <c r="A29017" s="307"/>
      <c r="B29017" s="85"/>
      <c r="C29017" s="85"/>
      <c r="D29017" s="85"/>
      <c r="E29017" s="88"/>
      <c r="G29017" s="17"/>
      <c r="I29017" s="43"/>
      <c r="J29017" s="308"/>
      <c r="K29017" s="51"/>
      <c r="N29017" s="309"/>
      <c r="R29017" s="17"/>
      <c r="T29017" s="17"/>
      <c r="V29017" s="17"/>
      <c r="W29017" s="51"/>
    </row>
    <row r="29018">
      <c r="A29018" s="307"/>
      <c r="B29018" s="85"/>
      <c r="C29018" s="85"/>
      <c r="D29018" s="85"/>
      <c r="E29018" s="88"/>
      <c r="G29018" s="17"/>
      <c r="I29018" s="43"/>
      <c r="J29018" s="308"/>
      <c r="K29018" s="51"/>
      <c r="N29018" s="309"/>
      <c r="R29018" s="17"/>
      <c r="T29018" s="17"/>
      <c r="V29018" s="17"/>
      <c r="W29018" s="51"/>
    </row>
    <row r="29019">
      <c r="A29019" s="307"/>
      <c r="B29019" s="85"/>
      <c r="C29019" s="85"/>
      <c r="D29019" s="85"/>
      <c r="E29019" s="88"/>
      <c r="G29019" s="17"/>
      <c r="I29019" s="43"/>
      <c r="J29019" s="308"/>
      <c r="K29019" s="51"/>
      <c r="N29019" s="309"/>
      <c r="R29019" s="17"/>
      <c r="T29019" s="17"/>
      <c r="V29019" s="17"/>
      <c r="W29019" s="51"/>
    </row>
    <row r="29020">
      <c r="A29020" s="307"/>
      <c r="B29020" s="85"/>
      <c r="C29020" s="85"/>
      <c r="D29020" s="85"/>
      <c r="E29020" s="88"/>
      <c r="G29020" s="17"/>
      <c r="I29020" s="43"/>
      <c r="J29020" s="308"/>
      <c r="K29020" s="51"/>
      <c r="N29020" s="309"/>
      <c r="R29020" s="17"/>
      <c r="T29020" s="17"/>
      <c r="V29020" s="17"/>
      <c r="W29020" s="51"/>
    </row>
    <row r="29021">
      <c r="A29021" s="307"/>
      <c r="B29021" s="85"/>
      <c r="C29021" s="85"/>
      <c r="D29021" s="85"/>
      <c r="E29021" s="88"/>
      <c r="G29021" s="17"/>
      <c r="I29021" s="43"/>
      <c r="J29021" s="308"/>
      <c r="K29021" s="51"/>
      <c r="N29021" s="309"/>
      <c r="R29021" s="17"/>
      <c r="T29021" s="17"/>
      <c r="V29021" s="17"/>
      <c r="W29021" s="51"/>
    </row>
    <row r="29022">
      <c r="A29022" s="307"/>
      <c r="B29022" s="85"/>
      <c r="C29022" s="85"/>
      <c r="D29022" s="85"/>
      <c r="E29022" s="88"/>
      <c r="G29022" s="17"/>
      <c r="I29022" s="43"/>
      <c r="J29022" s="308"/>
      <c r="K29022" s="51"/>
      <c r="N29022" s="309"/>
      <c r="R29022" s="17"/>
      <c r="T29022" s="17"/>
      <c r="V29022" s="17"/>
      <c r="W29022" s="51"/>
    </row>
    <row r="29023">
      <c r="A29023" s="307"/>
      <c r="B29023" s="85"/>
      <c r="C29023" s="85"/>
      <c r="D29023" s="85"/>
      <c r="E29023" s="88"/>
      <c r="G29023" s="17"/>
      <c r="I29023" s="43"/>
      <c r="J29023" s="308"/>
      <c r="K29023" s="51"/>
      <c r="N29023" s="309"/>
      <c r="R29023" s="17"/>
      <c r="T29023" s="17"/>
      <c r="V29023" s="17"/>
      <c r="W29023" s="51"/>
    </row>
    <row r="29024">
      <c r="A29024" s="307"/>
      <c r="B29024" s="85"/>
      <c r="C29024" s="85"/>
      <c r="D29024" s="85"/>
      <c r="E29024" s="88"/>
      <c r="G29024" s="17"/>
      <c r="I29024" s="43"/>
      <c r="J29024" s="308"/>
      <c r="K29024" s="51"/>
      <c r="N29024" s="309"/>
      <c r="R29024" s="17"/>
      <c r="T29024" s="17"/>
      <c r="V29024" s="17"/>
      <c r="W29024" s="51"/>
    </row>
    <row r="29025">
      <c r="A29025" s="307"/>
      <c r="B29025" s="85"/>
      <c r="C29025" s="85"/>
      <c r="D29025" s="85"/>
      <c r="E29025" s="88"/>
      <c r="G29025" s="17"/>
      <c r="I29025" s="43"/>
      <c r="J29025" s="308"/>
      <c r="K29025" s="51"/>
      <c r="N29025" s="309"/>
      <c r="R29025" s="17"/>
      <c r="T29025" s="17"/>
      <c r="V29025" s="17"/>
      <c r="W29025" s="51"/>
    </row>
    <row r="29026">
      <c r="A29026" s="307"/>
      <c r="B29026" s="85"/>
      <c r="C29026" s="85"/>
      <c r="D29026" s="85"/>
      <c r="E29026" s="88"/>
      <c r="G29026" s="17"/>
      <c r="I29026" s="43"/>
      <c r="J29026" s="308"/>
      <c r="K29026" s="51"/>
      <c r="N29026" s="309"/>
      <c r="R29026" s="17"/>
      <c r="T29026" s="17"/>
      <c r="V29026" s="17"/>
      <c r="W29026" s="51"/>
    </row>
    <row r="29027">
      <c r="A29027" s="307"/>
      <c r="B29027" s="85"/>
      <c r="C29027" s="85"/>
      <c r="D29027" s="85"/>
      <c r="E29027" s="88"/>
      <c r="G29027" s="17"/>
      <c r="I29027" s="43"/>
      <c r="J29027" s="308"/>
      <c r="K29027" s="51"/>
      <c r="N29027" s="309"/>
      <c r="R29027" s="17"/>
      <c r="T29027" s="17"/>
      <c r="V29027" s="17"/>
      <c r="W29027" s="51"/>
    </row>
    <row r="29028">
      <c r="A29028" s="307"/>
      <c r="B29028" s="85"/>
      <c r="C29028" s="85"/>
      <c r="D29028" s="85"/>
      <c r="E29028" s="88"/>
      <c r="G29028" s="17"/>
      <c r="I29028" s="43"/>
      <c r="J29028" s="308"/>
      <c r="K29028" s="51"/>
      <c r="N29028" s="309"/>
      <c r="R29028" s="17"/>
      <c r="T29028" s="17"/>
      <c r="V29028" s="17"/>
      <c r="W29028" s="51"/>
    </row>
    <row r="29029">
      <c r="A29029" s="307"/>
      <c r="B29029" s="85"/>
      <c r="C29029" s="85"/>
      <c r="D29029" s="85"/>
      <c r="E29029" s="88"/>
      <c r="G29029" s="17"/>
      <c r="I29029" s="43"/>
      <c r="J29029" s="308"/>
      <c r="K29029" s="51"/>
      <c r="N29029" s="309"/>
      <c r="R29029" s="17"/>
      <c r="T29029" s="17"/>
      <c r="V29029" s="17"/>
      <c r="W29029" s="51"/>
    </row>
    <row r="29030">
      <c r="A29030" s="307"/>
      <c r="B29030" s="85"/>
      <c r="C29030" s="85"/>
      <c r="D29030" s="85"/>
      <c r="E29030" s="88"/>
      <c r="G29030" s="17"/>
      <c r="I29030" s="43"/>
      <c r="J29030" s="308"/>
      <c r="K29030" s="51"/>
      <c r="N29030" s="309"/>
      <c r="R29030" s="17"/>
      <c r="T29030" s="17"/>
      <c r="V29030" s="17"/>
      <c r="W29030" s="51"/>
    </row>
    <row r="29031">
      <c r="A29031" s="307"/>
      <c r="B29031" s="85"/>
      <c r="C29031" s="85"/>
      <c r="D29031" s="85"/>
      <c r="E29031" s="88"/>
      <c r="G29031" s="17"/>
      <c r="I29031" s="43"/>
      <c r="J29031" s="308"/>
      <c r="K29031" s="51"/>
      <c r="N29031" s="309"/>
      <c r="R29031" s="17"/>
      <c r="T29031" s="17"/>
      <c r="V29031" s="17"/>
      <c r="W29031" s="51"/>
    </row>
    <row r="29032">
      <c r="A29032" s="307"/>
      <c r="B29032" s="85"/>
      <c r="C29032" s="85"/>
      <c r="D29032" s="85"/>
      <c r="E29032" s="88"/>
      <c r="G29032" s="17"/>
      <c r="I29032" s="43"/>
      <c r="J29032" s="308"/>
      <c r="K29032" s="51"/>
      <c r="N29032" s="309"/>
      <c r="R29032" s="17"/>
      <c r="T29032" s="17"/>
      <c r="V29032" s="17"/>
      <c r="W29032" s="51"/>
    </row>
    <row r="29033">
      <c r="A29033" s="307"/>
      <c r="B29033" s="85"/>
      <c r="C29033" s="85"/>
      <c r="D29033" s="85"/>
      <c r="E29033" s="88"/>
      <c r="G29033" s="17"/>
      <c r="I29033" s="43"/>
      <c r="J29033" s="308"/>
      <c r="K29033" s="51"/>
      <c r="N29033" s="309"/>
      <c r="R29033" s="17"/>
      <c r="T29033" s="17"/>
      <c r="V29033" s="17"/>
      <c r="W29033" s="51"/>
    </row>
    <row r="29034">
      <c r="A29034" s="307"/>
      <c r="B29034" s="85"/>
      <c r="C29034" s="85"/>
      <c r="D29034" s="85"/>
      <c r="E29034" s="88"/>
      <c r="G29034" s="17"/>
      <c r="I29034" s="43"/>
      <c r="J29034" s="308"/>
      <c r="K29034" s="51"/>
      <c r="N29034" s="309"/>
      <c r="R29034" s="17"/>
      <c r="T29034" s="17"/>
      <c r="V29034" s="17"/>
      <c r="W29034" s="51"/>
    </row>
    <row r="29035">
      <c r="A29035" s="307"/>
      <c r="B29035" s="85"/>
      <c r="C29035" s="85"/>
      <c r="D29035" s="85"/>
      <c r="E29035" s="88"/>
      <c r="G29035" s="17"/>
      <c r="I29035" s="43"/>
      <c r="J29035" s="308"/>
      <c r="K29035" s="51"/>
      <c r="N29035" s="309"/>
      <c r="R29035" s="17"/>
      <c r="T29035" s="17"/>
      <c r="V29035" s="17"/>
      <c r="W29035" s="51"/>
    </row>
    <row r="29036">
      <c r="A29036" s="307"/>
      <c r="B29036" s="85"/>
      <c r="C29036" s="85"/>
      <c r="D29036" s="85"/>
      <c r="E29036" s="88"/>
      <c r="G29036" s="17"/>
      <c r="I29036" s="43"/>
      <c r="J29036" s="308"/>
      <c r="K29036" s="51"/>
      <c r="N29036" s="309"/>
      <c r="R29036" s="17"/>
      <c r="T29036" s="17"/>
      <c r="V29036" s="17"/>
      <c r="W29036" s="51"/>
    </row>
    <row r="29037">
      <c r="A29037" s="307"/>
      <c r="B29037" s="85"/>
      <c r="C29037" s="85"/>
      <c r="D29037" s="85"/>
      <c r="E29037" s="88"/>
      <c r="G29037" s="17"/>
      <c r="I29037" s="43"/>
      <c r="J29037" s="308"/>
      <c r="K29037" s="51"/>
      <c r="N29037" s="309"/>
      <c r="R29037" s="17"/>
      <c r="T29037" s="17"/>
      <c r="V29037" s="17"/>
      <c r="W29037" s="51"/>
    </row>
    <row r="29038">
      <c r="A29038" s="307"/>
      <c r="B29038" s="85"/>
      <c r="C29038" s="85"/>
      <c r="D29038" s="85"/>
      <c r="E29038" s="88"/>
      <c r="G29038" s="17"/>
      <c r="I29038" s="43"/>
      <c r="J29038" s="308"/>
      <c r="K29038" s="51"/>
      <c r="N29038" s="309"/>
      <c r="R29038" s="17"/>
      <c r="T29038" s="17"/>
      <c r="V29038" s="17"/>
      <c r="W29038" s="51"/>
    </row>
    <row r="29039">
      <c r="A29039" s="307"/>
      <c r="B29039" s="85"/>
      <c r="C29039" s="85"/>
      <c r="D29039" s="85"/>
      <c r="E29039" s="88"/>
      <c r="G29039" s="17"/>
      <c r="I29039" s="43"/>
      <c r="J29039" s="308"/>
      <c r="K29039" s="51"/>
      <c r="N29039" s="309"/>
      <c r="R29039" s="17"/>
      <c r="T29039" s="17"/>
      <c r="V29039" s="17"/>
      <c r="W29039" s="51"/>
    </row>
    <row r="29040">
      <c r="A29040" s="307"/>
      <c r="B29040" s="85"/>
      <c r="C29040" s="85"/>
      <c r="D29040" s="85"/>
      <c r="E29040" s="88"/>
      <c r="G29040" s="17"/>
      <c r="I29040" s="43"/>
      <c r="J29040" s="308"/>
      <c r="K29040" s="51"/>
      <c r="N29040" s="309"/>
      <c r="R29040" s="17"/>
      <c r="T29040" s="17"/>
      <c r="V29040" s="17"/>
      <c r="W29040" s="51"/>
    </row>
    <row r="29041">
      <c r="A29041" s="307"/>
      <c r="B29041" s="85"/>
      <c r="C29041" s="85"/>
      <c r="D29041" s="85"/>
      <c r="E29041" s="88"/>
      <c r="G29041" s="17"/>
      <c r="I29041" s="43"/>
      <c r="J29041" s="308"/>
      <c r="K29041" s="51"/>
      <c r="N29041" s="309"/>
      <c r="R29041" s="17"/>
      <c r="T29041" s="17"/>
      <c r="V29041" s="17"/>
      <c r="W29041" s="51"/>
    </row>
    <row r="29042">
      <c r="A29042" s="307"/>
      <c r="B29042" s="85"/>
      <c r="C29042" s="85"/>
      <c r="D29042" s="85"/>
      <c r="E29042" s="88"/>
      <c r="G29042" s="17"/>
      <c r="I29042" s="43"/>
      <c r="J29042" s="308"/>
      <c r="K29042" s="51"/>
      <c r="N29042" s="309"/>
      <c r="R29042" s="17"/>
      <c r="T29042" s="17"/>
      <c r="V29042" s="17"/>
      <c r="W29042" s="51"/>
    </row>
    <row r="29043">
      <c r="A29043" s="307"/>
      <c r="B29043" s="85"/>
      <c r="C29043" s="85"/>
      <c r="D29043" s="85"/>
      <c r="E29043" s="88"/>
      <c r="G29043" s="17"/>
      <c r="I29043" s="43"/>
      <c r="J29043" s="308"/>
      <c r="K29043" s="51"/>
      <c r="N29043" s="309"/>
      <c r="R29043" s="17"/>
      <c r="T29043" s="17"/>
      <c r="V29043" s="17"/>
      <c r="W29043" s="51"/>
    </row>
    <row r="29044">
      <c r="A29044" s="307"/>
      <c r="B29044" s="85"/>
      <c r="C29044" s="85"/>
      <c r="D29044" s="85"/>
      <c r="E29044" s="88"/>
      <c r="G29044" s="17"/>
      <c r="I29044" s="43"/>
      <c r="J29044" s="308"/>
      <c r="K29044" s="51"/>
      <c r="N29044" s="309"/>
      <c r="R29044" s="17"/>
      <c r="T29044" s="17"/>
      <c r="V29044" s="17"/>
      <c r="W29044" s="51"/>
    </row>
    <row r="29045">
      <c r="A29045" s="307"/>
      <c r="B29045" s="85"/>
      <c r="C29045" s="85"/>
      <c r="D29045" s="85"/>
      <c r="E29045" s="88"/>
      <c r="G29045" s="17"/>
      <c r="I29045" s="43"/>
      <c r="J29045" s="308"/>
      <c r="K29045" s="51"/>
      <c r="N29045" s="309"/>
      <c r="R29045" s="17"/>
      <c r="T29045" s="17"/>
      <c r="V29045" s="17"/>
      <c r="W29045" s="51"/>
    </row>
    <row r="29046">
      <c r="A29046" s="307"/>
      <c r="B29046" s="85"/>
      <c r="C29046" s="85"/>
      <c r="D29046" s="85"/>
      <c r="E29046" s="88"/>
      <c r="G29046" s="17"/>
      <c r="I29046" s="43"/>
      <c r="J29046" s="308"/>
      <c r="K29046" s="51"/>
      <c r="N29046" s="309"/>
      <c r="R29046" s="17"/>
      <c r="T29046" s="17"/>
      <c r="V29046" s="17"/>
      <c r="W29046" s="51"/>
    </row>
    <row r="29047">
      <c r="A29047" s="307"/>
      <c r="B29047" s="85"/>
      <c r="C29047" s="85"/>
      <c r="D29047" s="85"/>
      <c r="E29047" s="88"/>
      <c r="G29047" s="17"/>
      <c r="I29047" s="43"/>
      <c r="J29047" s="308"/>
      <c r="K29047" s="51"/>
      <c r="N29047" s="309"/>
      <c r="R29047" s="17"/>
      <c r="T29047" s="17"/>
      <c r="V29047" s="17"/>
      <c r="W29047" s="51"/>
    </row>
    <row r="29048">
      <c r="A29048" s="307"/>
      <c r="B29048" s="85"/>
      <c r="C29048" s="85"/>
      <c r="D29048" s="85"/>
      <c r="E29048" s="88"/>
      <c r="G29048" s="17"/>
      <c r="I29048" s="43"/>
      <c r="J29048" s="308"/>
      <c r="K29048" s="51"/>
      <c r="N29048" s="309"/>
      <c r="R29048" s="17"/>
      <c r="T29048" s="17"/>
      <c r="V29048" s="17"/>
      <c r="W29048" s="51"/>
    </row>
    <row r="29049">
      <c r="A29049" s="307"/>
      <c r="B29049" s="85"/>
      <c r="C29049" s="85"/>
      <c r="D29049" s="85"/>
      <c r="E29049" s="88"/>
      <c r="G29049" s="17"/>
      <c r="I29049" s="43"/>
      <c r="J29049" s="308"/>
      <c r="K29049" s="51"/>
      <c r="N29049" s="309"/>
      <c r="R29049" s="17"/>
      <c r="T29049" s="17"/>
      <c r="V29049" s="17"/>
      <c r="W29049" s="51"/>
    </row>
    <row r="29050">
      <c r="A29050" s="307"/>
      <c r="B29050" s="85"/>
      <c r="C29050" s="85"/>
      <c r="D29050" s="85"/>
      <c r="E29050" s="88"/>
      <c r="G29050" s="17"/>
      <c r="I29050" s="43"/>
      <c r="J29050" s="308"/>
      <c r="K29050" s="51"/>
      <c r="N29050" s="309"/>
      <c r="R29050" s="17"/>
      <c r="T29050" s="17"/>
      <c r="V29050" s="17"/>
      <c r="W29050" s="51"/>
    </row>
    <row r="29051">
      <c r="A29051" s="307"/>
      <c r="B29051" s="85"/>
      <c r="C29051" s="85"/>
      <c r="D29051" s="85"/>
      <c r="E29051" s="88"/>
      <c r="G29051" s="17"/>
      <c r="I29051" s="43"/>
      <c r="J29051" s="308"/>
      <c r="K29051" s="51"/>
      <c r="N29051" s="309"/>
      <c r="R29051" s="17"/>
      <c r="T29051" s="17"/>
      <c r="V29051" s="17"/>
      <c r="W29051" s="51"/>
    </row>
    <row r="29052">
      <c r="A29052" s="307"/>
      <c r="B29052" s="85"/>
      <c r="C29052" s="85"/>
      <c r="D29052" s="85"/>
      <c r="E29052" s="88"/>
      <c r="G29052" s="17"/>
      <c r="I29052" s="43"/>
      <c r="J29052" s="308"/>
      <c r="K29052" s="51"/>
      <c r="N29052" s="309"/>
      <c r="R29052" s="17"/>
      <c r="T29052" s="17"/>
      <c r="V29052" s="17"/>
      <c r="W29052" s="51"/>
    </row>
    <row r="29053">
      <c r="A29053" s="307"/>
      <c r="B29053" s="85"/>
      <c r="C29053" s="85"/>
      <c r="D29053" s="85"/>
      <c r="E29053" s="88"/>
      <c r="G29053" s="17"/>
      <c r="I29053" s="43"/>
      <c r="J29053" s="308"/>
      <c r="K29053" s="51"/>
      <c r="N29053" s="309"/>
      <c r="R29053" s="17"/>
      <c r="T29053" s="17"/>
      <c r="V29053" s="17"/>
      <c r="W29053" s="51"/>
    </row>
    <row r="29054">
      <c r="A29054" s="307"/>
      <c r="B29054" s="85"/>
      <c r="C29054" s="85"/>
      <c r="D29054" s="85"/>
      <c r="E29054" s="88"/>
      <c r="G29054" s="17"/>
      <c r="I29054" s="43"/>
      <c r="J29054" s="308"/>
      <c r="K29054" s="51"/>
      <c r="N29054" s="309"/>
      <c r="R29054" s="17"/>
      <c r="T29054" s="17"/>
      <c r="V29054" s="17"/>
      <c r="W29054" s="51"/>
    </row>
    <row r="29055">
      <c r="A29055" s="307"/>
      <c r="B29055" s="85"/>
      <c r="C29055" s="85"/>
      <c r="D29055" s="85"/>
      <c r="E29055" s="88"/>
      <c r="G29055" s="17"/>
      <c r="I29055" s="43"/>
      <c r="J29055" s="308"/>
      <c r="K29055" s="51"/>
      <c r="N29055" s="309"/>
      <c r="R29055" s="17"/>
      <c r="T29055" s="17"/>
      <c r="V29055" s="17"/>
      <c r="W29055" s="51"/>
    </row>
    <row r="29056">
      <c r="A29056" s="307"/>
      <c r="B29056" s="85"/>
      <c r="C29056" s="85"/>
      <c r="D29056" s="85"/>
      <c r="E29056" s="88"/>
      <c r="G29056" s="17"/>
      <c r="I29056" s="43"/>
      <c r="J29056" s="308"/>
      <c r="K29056" s="51"/>
      <c r="N29056" s="309"/>
      <c r="R29056" s="17"/>
      <c r="T29056" s="17"/>
      <c r="V29056" s="17"/>
      <c r="W29056" s="51"/>
    </row>
    <row r="29057">
      <c r="A29057" s="307"/>
      <c r="B29057" s="85"/>
      <c r="C29057" s="85"/>
      <c r="D29057" s="85"/>
      <c r="E29057" s="88"/>
      <c r="G29057" s="17"/>
      <c r="I29057" s="43"/>
      <c r="J29057" s="308"/>
      <c r="K29057" s="51"/>
      <c r="N29057" s="309"/>
      <c r="R29057" s="17"/>
      <c r="T29057" s="17"/>
      <c r="V29057" s="17"/>
      <c r="W29057" s="51"/>
    </row>
    <row r="29058">
      <c r="A29058" s="307"/>
      <c r="B29058" s="85"/>
      <c r="C29058" s="85"/>
      <c r="D29058" s="85"/>
      <c r="E29058" s="88"/>
      <c r="G29058" s="17"/>
      <c r="I29058" s="43"/>
      <c r="J29058" s="308"/>
      <c r="K29058" s="51"/>
      <c r="N29058" s="309"/>
      <c r="R29058" s="17"/>
      <c r="T29058" s="17"/>
      <c r="V29058" s="17"/>
      <c r="W29058" s="51"/>
    </row>
    <row r="29059">
      <c r="A29059" s="307"/>
      <c r="B29059" s="85"/>
      <c r="C29059" s="85"/>
      <c r="D29059" s="85"/>
      <c r="E29059" s="88"/>
      <c r="G29059" s="17"/>
      <c r="I29059" s="43"/>
      <c r="J29059" s="308"/>
      <c r="K29059" s="51"/>
      <c r="N29059" s="309"/>
      <c r="R29059" s="17"/>
      <c r="T29059" s="17"/>
      <c r="V29059" s="17"/>
      <c r="W29059" s="51"/>
    </row>
    <row r="29060">
      <c r="A29060" s="307"/>
      <c r="B29060" s="85"/>
      <c r="C29060" s="85"/>
      <c r="D29060" s="85"/>
      <c r="E29060" s="88"/>
      <c r="G29060" s="17"/>
      <c r="I29060" s="43"/>
      <c r="J29060" s="308"/>
      <c r="K29060" s="51"/>
      <c r="N29060" s="309"/>
      <c r="R29060" s="17"/>
      <c r="T29060" s="17"/>
      <c r="V29060" s="17"/>
      <c r="W29060" s="51"/>
    </row>
    <row r="29061">
      <c r="A29061" s="307"/>
      <c r="B29061" s="85"/>
      <c r="C29061" s="85"/>
      <c r="D29061" s="85"/>
      <c r="E29061" s="88"/>
      <c r="G29061" s="17"/>
      <c r="I29061" s="43"/>
      <c r="J29061" s="308"/>
      <c r="K29061" s="51"/>
      <c r="N29061" s="309"/>
      <c r="R29061" s="17"/>
      <c r="T29061" s="17"/>
      <c r="V29061" s="17"/>
      <c r="W29061" s="51"/>
    </row>
    <row r="29062">
      <c r="A29062" s="307"/>
      <c r="B29062" s="85"/>
      <c r="C29062" s="85"/>
      <c r="D29062" s="85"/>
      <c r="E29062" s="88"/>
      <c r="G29062" s="17"/>
      <c r="I29062" s="43"/>
      <c r="J29062" s="308"/>
      <c r="K29062" s="51"/>
      <c r="N29062" s="309"/>
      <c r="R29062" s="17"/>
      <c r="T29062" s="17"/>
      <c r="V29062" s="17"/>
      <c r="W29062" s="51"/>
    </row>
    <row r="29063">
      <c r="A29063" s="307"/>
      <c r="B29063" s="85"/>
      <c r="C29063" s="85"/>
      <c r="D29063" s="85"/>
      <c r="E29063" s="88"/>
      <c r="G29063" s="17"/>
      <c r="I29063" s="43"/>
      <c r="J29063" s="308"/>
      <c r="K29063" s="51"/>
      <c r="N29063" s="309"/>
      <c r="R29063" s="17"/>
      <c r="T29063" s="17"/>
      <c r="V29063" s="17"/>
      <c r="W29063" s="51"/>
    </row>
    <row r="29064">
      <c r="A29064" s="307"/>
      <c r="B29064" s="85"/>
      <c r="C29064" s="85"/>
      <c r="D29064" s="85"/>
      <c r="E29064" s="88"/>
      <c r="G29064" s="17"/>
      <c r="I29064" s="43"/>
      <c r="J29064" s="308"/>
      <c r="K29064" s="51"/>
      <c r="N29064" s="309"/>
      <c r="R29064" s="17"/>
      <c r="T29064" s="17"/>
      <c r="V29064" s="17"/>
      <c r="W29064" s="51"/>
    </row>
    <row r="29065">
      <c r="A29065" s="307"/>
      <c r="B29065" s="85"/>
      <c r="C29065" s="85"/>
      <c r="D29065" s="85"/>
      <c r="E29065" s="88"/>
      <c r="G29065" s="17"/>
      <c r="I29065" s="43"/>
      <c r="J29065" s="308"/>
      <c r="K29065" s="51"/>
      <c r="N29065" s="309"/>
      <c r="R29065" s="17"/>
      <c r="T29065" s="17"/>
      <c r="V29065" s="17"/>
      <c r="W29065" s="51"/>
    </row>
    <row r="29066">
      <c r="A29066" s="307"/>
      <c r="B29066" s="85"/>
      <c r="C29066" s="85"/>
      <c r="D29066" s="85"/>
      <c r="E29066" s="88"/>
      <c r="G29066" s="17"/>
      <c r="I29066" s="43"/>
      <c r="J29066" s="308"/>
      <c r="K29066" s="51"/>
      <c r="N29066" s="309"/>
      <c r="R29066" s="17"/>
      <c r="T29066" s="17"/>
      <c r="V29066" s="17"/>
      <c r="W29066" s="51"/>
    </row>
    <row r="29067">
      <c r="A29067" s="307"/>
      <c r="B29067" s="85"/>
      <c r="C29067" s="85"/>
      <c r="D29067" s="85"/>
      <c r="E29067" s="88"/>
      <c r="G29067" s="17"/>
      <c r="I29067" s="43"/>
      <c r="J29067" s="308"/>
      <c r="K29067" s="51"/>
      <c r="N29067" s="309"/>
      <c r="R29067" s="17"/>
      <c r="T29067" s="17"/>
      <c r="V29067" s="17"/>
      <c r="W29067" s="51"/>
    </row>
    <row r="29068">
      <c r="A29068" s="307"/>
      <c r="B29068" s="85"/>
      <c r="C29068" s="85"/>
      <c r="D29068" s="85"/>
      <c r="E29068" s="88"/>
      <c r="G29068" s="17"/>
      <c r="I29068" s="43"/>
      <c r="J29068" s="308"/>
      <c r="K29068" s="51"/>
      <c r="N29068" s="309"/>
      <c r="R29068" s="17"/>
      <c r="T29068" s="17"/>
      <c r="V29068" s="17"/>
      <c r="W29068" s="51"/>
    </row>
    <row r="29069">
      <c r="A29069" s="307"/>
      <c r="B29069" s="85"/>
      <c r="C29069" s="85"/>
      <c r="D29069" s="85"/>
      <c r="E29069" s="88"/>
      <c r="G29069" s="17"/>
      <c r="I29069" s="43"/>
      <c r="J29069" s="308"/>
      <c r="K29069" s="51"/>
      <c r="N29069" s="309"/>
      <c r="R29069" s="17"/>
      <c r="T29069" s="17"/>
      <c r="V29069" s="17"/>
      <c r="W29069" s="51"/>
    </row>
    <row r="29070">
      <c r="A29070" s="307"/>
      <c r="B29070" s="85"/>
      <c r="C29070" s="85"/>
      <c r="D29070" s="85"/>
      <c r="E29070" s="88"/>
      <c r="G29070" s="17"/>
      <c r="I29070" s="43"/>
      <c r="J29070" s="308"/>
      <c r="K29070" s="51"/>
      <c r="N29070" s="309"/>
      <c r="R29070" s="17"/>
      <c r="T29070" s="17"/>
      <c r="V29070" s="17"/>
      <c r="W29070" s="51"/>
    </row>
    <row r="29071">
      <c r="A29071" s="307"/>
      <c r="B29071" s="85"/>
      <c r="C29071" s="85"/>
      <c r="D29071" s="85"/>
      <c r="E29071" s="88"/>
      <c r="G29071" s="17"/>
      <c r="I29071" s="43"/>
      <c r="J29071" s="308"/>
      <c r="K29071" s="51"/>
      <c r="N29071" s="309"/>
      <c r="R29071" s="17"/>
      <c r="T29071" s="17"/>
      <c r="V29071" s="17"/>
      <c r="W29071" s="51"/>
    </row>
    <row r="29072">
      <c r="A29072" s="307"/>
      <c r="B29072" s="85"/>
      <c r="C29072" s="85"/>
      <c r="D29072" s="85"/>
      <c r="E29072" s="88"/>
      <c r="G29072" s="17"/>
      <c r="I29072" s="43"/>
      <c r="J29072" s="308"/>
      <c r="K29072" s="51"/>
      <c r="N29072" s="309"/>
      <c r="R29072" s="17"/>
      <c r="T29072" s="17"/>
      <c r="V29072" s="17"/>
      <c r="W29072" s="51"/>
    </row>
    <row r="29073">
      <c r="A29073" s="307"/>
      <c r="B29073" s="85"/>
      <c r="C29073" s="85"/>
      <c r="D29073" s="85"/>
      <c r="E29073" s="88"/>
      <c r="G29073" s="17"/>
      <c r="I29073" s="43"/>
      <c r="J29073" s="308"/>
      <c r="K29073" s="51"/>
      <c r="N29073" s="309"/>
      <c r="R29073" s="17"/>
      <c r="T29073" s="17"/>
      <c r="V29073" s="17"/>
      <c r="W29073" s="51"/>
    </row>
    <row r="29074">
      <c r="A29074" s="307"/>
      <c r="B29074" s="85"/>
      <c r="C29074" s="85"/>
      <c r="D29074" s="85"/>
      <c r="E29074" s="88"/>
      <c r="G29074" s="17"/>
      <c r="I29074" s="43"/>
      <c r="J29074" s="308"/>
      <c r="K29074" s="51"/>
      <c r="N29074" s="309"/>
      <c r="R29074" s="17"/>
      <c r="T29074" s="17"/>
      <c r="V29074" s="17"/>
      <c r="W29074" s="51"/>
    </row>
    <row r="29075">
      <c r="A29075" s="307"/>
      <c r="B29075" s="85"/>
      <c r="C29075" s="85"/>
      <c r="D29075" s="85"/>
      <c r="E29075" s="88"/>
      <c r="G29075" s="17"/>
      <c r="I29075" s="43"/>
      <c r="J29075" s="308"/>
      <c r="K29075" s="51"/>
      <c r="N29075" s="309"/>
      <c r="R29075" s="17"/>
      <c r="T29075" s="17"/>
      <c r="V29075" s="17"/>
      <c r="W29075" s="51"/>
    </row>
    <row r="29076">
      <c r="A29076" s="307"/>
      <c r="B29076" s="85"/>
      <c r="C29076" s="85"/>
      <c r="D29076" s="85"/>
      <c r="E29076" s="88"/>
      <c r="G29076" s="17"/>
      <c r="I29076" s="43"/>
      <c r="J29076" s="308"/>
      <c r="K29076" s="51"/>
      <c r="N29076" s="309"/>
      <c r="R29076" s="17"/>
      <c r="T29076" s="17"/>
      <c r="V29076" s="17"/>
      <c r="W29076" s="51"/>
    </row>
    <row r="29077">
      <c r="A29077" s="307"/>
      <c r="B29077" s="85"/>
      <c r="C29077" s="85"/>
      <c r="D29077" s="85"/>
      <c r="E29077" s="88"/>
      <c r="G29077" s="17"/>
      <c r="I29077" s="43"/>
      <c r="J29077" s="308"/>
      <c r="K29077" s="51"/>
      <c r="N29077" s="309"/>
      <c r="R29077" s="17"/>
      <c r="T29077" s="17"/>
      <c r="V29077" s="17"/>
      <c r="W29077" s="51"/>
    </row>
    <row r="29078">
      <c r="A29078" s="307"/>
      <c r="B29078" s="85"/>
      <c r="C29078" s="85"/>
      <c r="D29078" s="85"/>
      <c r="E29078" s="88"/>
      <c r="G29078" s="17"/>
      <c r="I29078" s="43"/>
      <c r="J29078" s="308"/>
      <c r="K29078" s="51"/>
      <c r="N29078" s="309"/>
      <c r="R29078" s="17"/>
      <c r="T29078" s="17"/>
      <c r="V29078" s="17"/>
      <c r="W29078" s="51"/>
    </row>
    <row r="29079">
      <c r="A29079" s="307"/>
      <c r="B29079" s="85"/>
      <c r="C29079" s="85"/>
      <c r="D29079" s="85"/>
      <c r="E29079" s="88"/>
      <c r="G29079" s="17"/>
      <c r="I29079" s="43"/>
      <c r="J29079" s="308"/>
      <c r="K29079" s="51"/>
      <c r="N29079" s="309"/>
      <c r="R29079" s="17"/>
      <c r="T29079" s="17"/>
      <c r="V29079" s="17"/>
      <c r="W29079" s="51"/>
    </row>
    <row r="29080">
      <c r="A29080" s="307"/>
      <c r="B29080" s="85"/>
      <c r="C29080" s="85"/>
      <c r="D29080" s="85"/>
      <c r="E29080" s="88"/>
      <c r="G29080" s="17"/>
      <c r="I29080" s="43"/>
      <c r="J29080" s="308"/>
      <c r="K29080" s="51"/>
      <c r="N29080" s="309"/>
      <c r="R29080" s="17"/>
      <c r="T29080" s="17"/>
      <c r="V29080" s="17"/>
      <c r="W29080" s="51"/>
    </row>
    <row r="29081">
      <c r="A29081" s="307"/>
      <c r="B29081" s="85"/>
      <c r="C29081" s="85"/>
      <c r="D29081" s="85"/>
      <c r="E29081" s="88"/>
      <c r="G29081" s="17"/>
      <c r="I29081" s="43"/>
      <c r="J29081" s="308"/>
      <c r="K29081" s="51"/>
      <c r="N29081" s="309"/>
      <c r="R29081" s="17"/>
      <c r="T29081" s="17"/>
      <c r="V29081" s="17"/>
      <c r="W29081" s="51"/>
    </row>
    <row r="29082">
      <c r="A29082" s="307"/>
      <c r="B29082" s="85"/>
      <c r="C29082" s="85"/>
      <c r="D29082" s="85"/>
      <c r="E29082" s="88"/>
      <c r="G29082" s="17"/>
      <c r="I29082" s="43"/>
      <c r="J29082" s="308"/>
      <c r="K29082" s="51"/>
      <c r="N29082" s="309"/>
      <c r="R29082" s="17"/>
      <c r="T29082" s="17"/>
      <c r="V29082" s="17"/>
      <c r="W29082" s="51"/>
    </row>
    <row r="29083">
      <c r="A29083" s="307"/>
      <c r="B29083" s="85"/>
      <c r="C29083" s="85"/>
      <c r="D29083" s="85"/>
      <c r="E29083" s="88"/>
      <c r="G29083" s="17"/>
      <c r="I29083" s="43"/>
      <c r="J29083" s="308"/>
      <c r="K29083" s="51"/>
      <c r="N29083" s="309"/>
      <c r="R29083" s="17"/>
      <c r="T29083" s="17"/>
      <c r="V29083" s="17"/>
      <c r="W29083" s="51"/>
    </row>
    <row r="29084">
      <c r="A29084" s="307"/>
      <c r="B29084" s="85"/>
      <c r="C29084" s="85"/>
      <c r="D29084" s="85"/>
      <c r="E29084" s="88"/>
      <c r="G29084" s="17"/>
      <c r="I29084" s="43"/>
      <c r="J29084" s="308"/>
      <c r="K29084" s="51"/>
      <c r="N29084" s="309"/>
      <c r="R29084" s="17"/>
      <c r="T29084" s="17"/>
      <c r="V29084" s="17"/>
      <c r="W29084" s="51"/>
    </row>
    <row r="29085">
      <c r="A29085" s="307"/>
      <c r="B29085" s="85"/>
      <c r="C29085" s="85"/>
      <c r="D29085" s="85"/>
      <c r="E29085" s="88"/>
      <c r="G29085" s="17"/>
      <c r="I29085" s="43"/>
      <c r="J29085" s="308"/>
      <c r="K29085" s="51"/>
      <c r="N29085" s="309"/>
      <c r="R29085" s="17"/>
      <c r="T29085" s="17"/>
      <c r="V29085" s="17"/>
      <c r="W29085" s="51"/>
    </row>
    <row r="29086">
      <c r="A29086" s="307"/>
      <c r="B29086" s="85"/>
      <c r="C29086" s="85"/>
      <c r="D29086" s="85"/>
      <c r="E29086" s="88"/>
      <c r="G29086" s="17"/>
      <c r="I29086" s="43"/>
      <c r="J29086" s="308"/>
      <c r="K29086" s="51"/>
      <c r="N29086" s="309"/>
      <c r="R29086" s="17"/>
      <c r="T29086" s="17"/>
      <c r="V29086" s="17"/>
      <c r="W29086" s="51"/>
    </row>
    <row r="29087">
      <c r="A29087" s="307"/>
      <c r="B29087" s="85"/>
      <c r="C29087" s="85"/>
      <c r="D29087" s="85"/>
      <c r="E29087" s="88"/>
      <c r="G29087" s="17"/>
      <c r="I29087" s="43"/>
      <c r="J29087" s="308"/>
      <c r="K29087" s="51"/>
      <c r="N29087" s="309"/>
      <c r="R29087" s="17"/>
      <c r="T29087" s="17"/>
      <c r="V29087" s="17"/>
      <c r="W29087" s="51"/>
    </row>
    <row r="29088">
      <c r="A29088" s="307"/>
      <c r="B29088" s="85"/>
      <c r="C29088" s="85"/>
      <c r="D29088" s="85"/>
      <c r="E29088" s="88"/>
      <c r="G29088" s="17"/>
      <c r="I29088" s="43"/>
      <c r="J29088" s="308"/>
      <c r="K29088" s="51"/>
      <c r="N29088" s="309"/>
      <c r="R29088" s="17"/>
      <c r="T29088" s="17"/>
      <c r="V29088" s="17"/>
      <c r="W29088" s="51"/>
    </row>
    <row r="29089">
      <c r="A29089" s="307"/>
      <c r="B29089" s="85"/>
      <c r="C29089" s="85"/>
      <c r="D29089" s="85"/>
      <c r="E29089" s="88"/>
      <c r="G29089" s="17"/>
      <c r="I29089" s="43"/>
      <c r="J29089" s="308"/>
      <c r="K29089" s="51"/>
      <c r="N29089" s="309"/>
      <c r="R29089" s="17"/>
      <c r="T29089" s="17"/>
      <c r="V29089" s="17"/>
      <c r="W29089" s="51"/>
    </row>
    <row r="29090">
      <c r="A29090" s="307"/>
      <c r="B29090" s="85"/>
      <c r="C29090" s="85"/>
      <c r="D29090" s="85"/>
      <c r="E29090" s="88"/>
      <c r="G29090" s="17"/>
      <c r="I29090" s="43"/>
      <c r="J29090" s="308"/>
      <c r="K29090" s="51"/>
      <c r="N29090" s="309"/>
      <c r="R29090" s="17"/>
      <c r="T29090" s="17"/>
      <c r="V29090" s="17"/>
      <c r="W29090" s="51"/>
    </row>
    <row r="29091">
      <c r="A29091" s="307"/>
      <c r="B29091" s="85"/>
      <c r="C29091" s="85"/>
      <c r="D29091" s="85"/>
      <c r="E29091" s="88"/>
      <c r="G29091" s="17"/>
      <c r="I29091" s="43"/>
      <c r="J29091" s="308"/>
      <c r="K29091" s="51"/>
      <c r="N29091" s="309"/>
      <c r="R29091" s="17"/>
      <c r="T29091" s="17"/>
      <c r="V29091" s="17"/>
      <c r="W29091" s="51"/>
    </row>
    <row r="29092">
      <c r="A29092" s="307"/>
      <c r="B29092" s="85"/>
      <c r="C29092" s="85"/>
      <c r="D29092" s="85"/>
      <c r="E29092" s="88"/>
      <c r="G29092" s="17"/>
      <c r="I29092" s="43"/>
      <c r="J29092" s="308"/>
      <c r="K29092" s="51"/>
      <c r="N29092" s="309"/>
      <c r="R29092" s="17"/>
      <c r="T29092" s="17"/>
      <c r="V29092" s="17"/>
      <c r="W29092" s="51"/>
    </row>
    <row r="29093">
      <c r="A29093" s="307"/>
      <c r="B29093" s="85"/>
      <c r="C29093" s="85"/>
      <c r="D29093" s="85"/>
      <c r="E29093" s="88"/>
      <c r="G29093" s="17"/>
      <c r="I29093" s="43"/>
      <c r="J29093" s="308"/>
      <c r="K29093" s="51"/>
      <c r="N29093" s="309"/>
      <c r="R29093" s="17"/>
      <c r="T29093" s="17"/>
      <c r="V29093" s="17"/>
      <c r="W29093" s="51"/>
    </row>
    <row r="29094">
      <c r="A29094" s="307"/>
      <c r="B29094" s="85"/>
      <c r="C29094" s="85"/>
      <c r="D29094" s="85"/>
      <c r="E29094" s="88"/>
      <c r="G29094" s="17"/>
      <c r="I29094" s="43"/>
      <c r="J29094" s="308"/>
      <c r="K29094" s="51"/>
      <c r="N29094" s="309"/>
      <c r="R29094" s="17"/>
      <c r="T29094" s="17"/>
      <c r="V29094" s="17"/>
      <c r="W29094" s="51"/>
    </row>
    <row r="29095">
      <c r="A29095" s="307"/>
      <c r="B29095" s="85"/>
      <c r="C29095" s="85"/>
      <c r="D29095" s="85"/>
      <c r="E29095" s="88"/>
      <c r="G29095" s="17"/>
      <c r="I29095" s="43"/>
      <c r="J29095" s="308"/>
      <c r="K29095" s="51"/>
      <c r="N29095" s="309"/>
      <c r="R29095" s="17"/>
      <c r="T29095" s="17"/>
      <c r="V29095" s="17"/>
      <c r="W29095" s="51"/>
    </row>
    <row r="29096">
      <c r="A29096" s="307"/>
      <c r="B29096" s="85"/>
      <c r="C29096" s="85"/>
      <c r="D29096" s="85"/>
      <c r="E29096" s="88"/>
      <c r="G29096" s="17"/>
      <c r="I29096" s="43"/>
      <c r="J29096" s="308"/>
      <c r="K29096" s="51"/>
      <c r="N29096" s="309"/>
      <c r="R29096" s="17"/>
      <c r="T29096" s="17"/>
      <c r="V29096" s="17"/>
      <c r="W29096" s="51"/>
    </row>
    <row r="29097">
      <c r="A29097" s="307"/>
      <c r="B29097" s="85"/>
      <c r="C29097" s="85"/>
      <c r="D29097" s="85"/>
      <c r="E29097" s="88"/>
      <c r="G29097" s="17"/>
      <c r="I29097" s="43"/>
      <c r="J29097" s="308"/>
      <c r="K29097" s="51"/>
      <c r="N29097" s="309"/>
      <c r="R29097" s="17"/>
      <c r="T29097" s="17"/>
      <c r="V29097" s="17"/>
      <c r="W29097" s="51"/>
    </row>
    <row r="29098">
      <c r="A29098" s="307"/>
      <c r="B29098" s="85"/>
      <c r="C29098" s="85"/>
      <c r="D29098" s="85"/>
      <c r="E29098" s="88"/>
      <c r="G29098" s="17"/>
      <c r="I29098" s="43"/>
      <c r="J29098" s="308"/>
      <c r="K29098" s="51"/>
      <c r="N29098" s="309"/>
      <c r="R29098" s="17"/>
      <c r="T29098" s="17"/>
      <c r="V29098" s="17"/>
      <c r="W29098" s="51"/>
    </row>
    <row r="29099">
      <c r="A29099" s="307"/>
      <c r="B29099" s="85"/>
      <c r="C29099" s="85"/>
      <c r="D29099" s="85"/>
      <c r="E29099" s="88"/>
      <c r="G29099" s="17"/>
      <c r="I29099" s="43"/>
      <c r="J29099" s="308"/>
      <c r="K29099" s="51"/>
      <c r="N29099" s="309"/>
      <c r="R29099" s="17"/>
      <c r="T29099" s="17"/>
      <c r="V29099" s="17"/>
      <c r="W29099" s="51"/>
    </row>
    <row r="29100">
      <c r="A29100" s="307"/>
      <c r="B29100" s="85"/>
      <c r="C29100" s="85"/>
      <c r="D29100" s="85"/>
      <c r="E29100" s="88"/>
      <c r="G29100" s="17"/>
      <c r="I29100" s="43"/>
      <c r="J29100" s="308"/>
      <c r="K29100" s="51"/>
      <c r="N29100" s="309"/>
      <c r="R29100" s="17"/>
      <c r="T29100" s="17"/>
      <c r="V29100" s="17"/>
      <c r="W29100" s="51"/>
    </row>
    <row r="29101">
      <c r="A29101" s="307"/>
      <c r="B29101" s="85"/>
      <c r="C29101" s="85"/>
      <c r="D29101" s="85"/>
      <c r="E29101" s="88"/>
      <c r="G29101" s="17"/>
      <c r="I29101" s="43"/>
      <c r="J29101" s="308"/>
      <c r="K29101" s="51"/>
      <c r="N29101" s="309"/>
      <c r="R29101" s="17"/>
      <c r="T29101" s="17"/>
      <c r="V29101" s="17"/>
      <c r="W29101" s="51"/>
    </row>
    <row r="29102">
      <c r="A29102" s="307"/>
      <c r="B29102" s="85"/>
      <c r="C29102" s="85"/>
      <c r="D29102" s="85"/>
      <c r="E29102" s="88"/>
      <c r="G29102" s="17"/>
      <c r="I29102" s="43"/>
      <c r="J29102" s="308"/>
      <c r="K29102" s="51"/>
      <c r="N29102" s="309"/>
      <c r="R29102" s="17"/>
      <c r="T29102" s="17"/>
      <c r="V29102" s="17"/>
      <c r="W29102" s="51"/>
    </row>
    <row r="29103">
      <c r="A29103" s="307"/>
      <c r="B29103" s="85"/>
      <c r="C29103" s="85"/>
      <c r="D29103" s="85"/>
      <c r="E29103" s="88"/>
      <c r="G29103" s="17"/>
      <c r="I29103" s="43"/>
      <c r="J29103" s="308"/>
      <c r="K29103" s="51"/>
      <c r="N29103" s="309"/>
      <c r="R29103" s="17"/>
      <c r="T29103" s="17"/>
      <c r="V29103" s="17"/>
      <c r="W29103" s="51"/>
    </row>
    <row r="29104">
      <c r="A29104" s="307"/>
      <c r="B29104" s="85"/>
      <c r="C29104" s="85"/>
      <c r="D29104" s="85"/>
      <c r="E29104" s="88"/>
      <c r="G29104" s="17"/>
      <c r="I29104" s="43"/>
      <c r="J29104" s="308"/>
      <c r="K29104" s="51"/>
      <c r="N29104" s="309"/>
      <c r="R29104" s="17"/>
      <c r="T29104" s="17"/>
      <c r="V29104" s="17"/>
      <c r="W29104" s="51"/>
    </row>
    <row r="29105">
      <c r="A29105" s="307"/>
      <c r="B29105" s="85"/>
      <c r="C29105" s="85"/>
      <c r="D29105" s="85"/>
      <c r="E29105" s="88"/>
      <c r="G29105" s="17"/>
      <c r="I29105" s="43"/>
      <c r="J29105" s="308"/>
      <c r="K29105" s="51"/>
      <c r="N29105" s="309"/>
      <c r="R29105" s="17"/>
      <c r="T29105" s="17"/>
      <c r="V29105" s="17"/>
      <c r="W29105" s="51"/>
    </row>
    <row r="29106">
      <c r="A29106" s="307"/>
      <c r="B29106" s="85"/>
      <c r="C29106" s="85"/>
      <c r="D29106" s="85"/>
      <c r="E29106" s="88"/>
      <c r="G29106" s="17"/>
      <c r="I29106" s="43"/>
      <c r="J29106" s="308"/>
      <c r="K29106" s="51"/>
      <c r="N29106" s="309"/>
      <c r="R29106" s="17"/>
      <c r="T29106" s="17"/>
      <c r="V29106" s="17"/>
      <c r="W29106" s="51"/>
    </row>
    <row r="29107">
      <c r="A29107" s="307"/>
      <c r="B29107" s="85"/>
      <c r="C29107" s="85"/>
      <c r="D29107" s="85"/>
      <c r="E29107" s="88"/>
      <c r="G29107" s="17"/>
      <c r="I29107" s="43"/>
      <c r="J29107" s="308"/>
      <c r="K29107" s="51"/>
      <c r="N29107" s="309"/>
      <c r="R29107" s="17"/>
      <c r="T29107" s="17"/>
      <c r="V29107" s="17"/>
      <c r="W29107" s="51"/>
    </row>
    <row r="29108">
      <c r="A29108" s="307"/>
      <c r="B29108" s="85"/>
      <c r="C29108" s="85"/>
      <c r="D29108" s="85"/>
      <c r="E29108" s="88"/>
      <c r="G29108" s="17"/>
      <c r="I29108" s="43"/>
      <c r="J29108" s="308"/>
      <c r="K29108" s="51"/>
      <c r="N29108" s="309"/>
      <c r="R29108" s="17"/>
      <c r="T29108" s="17"/>
      <c r="V29108" s="17"/>
      <c r="W29108" s="51"/>
    </row>
    <row r="29109">
      <c r="A29109" s="307"/>
      <c r="B29109" s="85"/>
      <c r="C29109" s="85"/>
      <c r="D29109" s="85"/>
      <c r="E29109" s="88"/>
      <c r="G29109" s="17"/>
      <c r="I29109" s="43"/>
      <c r="J29109" s="308"/>
      <c r="K29109" s="51"/>
      <c r="N29109" s="309"/>
      <c r="R29109" s="17"/>
      <c r="T29109" s="17"/>
      <c r="V29109" s="17"/>
      <c r="W29109" s="51"/>
    </row>
    <row r="29110">
      <c r="A29110" s="307"/>
      <c r="B29110" s="85"/>
      <c r="C29110" s="85"/>
      <c r="D29110" s="85"/>
      <c r="E29110" s="88"/>
      <c r="G29110" s="17"/>
      <c r="I29110" s="43"/>
      <c r="J29110" s="308"/>
      <c r="K29110" s="51"/>
      <c r="N29110" s="309"/>
      <c r="R29110" s="17"/>
      <c r="T29110" s="17"/>
      <c r="V29110" s="17"/>
      <c r="W29110" s="51"/>
    </row>
    <row r="29111">
      <c r="A29111" s="307"/>
      <c r="B29111" s="85"/>
      <c r="C29111" s="85"/>
      <c r="D29111" s="85"/>
      <c r="E29111" s="88"/>
      <c r="G29111" s="17"/>
      <c r="I29111" s="43"/>
      <c r="J29111" s="308"/>
      <c r="K29111" s="51"/>
      <c r="N29111" s="309"/>
      <c r="R29111" s="17"/>
      <c r="T29111" s="17"/>
      <c r="V29111" s="17"/>
      <c r="W29111" s="51"/>
    </row>
    <row r="29112">
      <c r="A29112" s="307"/>
      <c r="B29112" s="85"/>
      <c r="C29112" s="85"/>
      <c r="D29112" s="85"/>
      <c r="E29112" s="88"/>
      <c r="G29112" s="17"/>
      <c r="I29112" s="43"/>
      <c r="J29112" s="308"/>
      <c r="K29112" s="51"/>
      <c r="N29112" s="309"/>
      <c r="R29112" s="17"/>
      <c r="T29112" s="17"/>
      <c r="V29112" s="17"/>
      <c r="W29112" s="51"/>
    </row>
    <row r="29113">
      <c r="A29113" s="307"/>
      <c r="B29113" s="85"/>
      <c r="C29113" s="85"/>
      <c r="D29113" s="85"/>
      <c r="E29113" s="88"/>
      <c r="G29113" s="17"/>
      <c r="I29113" s="43"/>
      <c r="J29113" s="308"/>
      <c r="K29113" s="51"/>
      <c r="N29113" s="309"/>
      <c r="R29113" s="17"/>
      <c r="T29113" s="17"/>
      <c r="V29113" s="17"/>
      <c r="W29113" s="51"/>
    </row>
    <row r="29114">
      <c r="A29114" s="307"/>
      <c r="B29114" s="85"/>
      <c r="C29114" s="85"/>
      <c r="D29114" s="85"/>
      <c r="E29114" s="88"/>
      <c r="G29114" s="17"/>
      <c r="I29114" s="43"/>
      <c r="J29114" s="308"/>
      <c r="K29114" s="51"/>
      <c r="N29114" s="309"/>
      <c r="R29114" s="17"/>
      <c r="T29114" s="17"/>
      <c r="V29114" s="17"/>
      <c r="W29114" s="51"/>
    </row>
    <row r="29115">
      <c r="A29115" s="307"/>
      <c r="B29115" s="85"/>
      <c r="C29115" s="85"/>
      <c r="D29115" s="85"/>
      <c r="E29115" s="88"/>
      <c r="G29115" s="17"/>
      <c r="I29115" s="43"/>
      <c r="J29115" s="308"/>
      <c r="K29115" s="51"/>
      <c r="N29115" s="309"/>
      <c r="R29115" s="17"/>
      <c r="T29115" s="17"/>
      <c r="V29115" s="17"/>
      <c r="W29115" s="51"/>
    </row>
    <row r="29116">
      <c r="A29116" s="307"/>
      <c r="B29116" s="85"/>
      <c r="C29116" s="85"/>
      <c r="D29116" s="85"/>
      <c r="E29116" s="88"/>
      <c r="G29116" s="17"/>
      <c r="I29116" s="43"/>
      <c r="J29116" s="308"/>
      <c r="K29116" s="51"/>
      <c r="N29116" s="309"/>
      <c r="R29116" s="17"/>
      <c r="T29116" s="17"/>
      <c r="V29116" s="17"/>
      <c r="W29116" s="51"/>
    </row>
    <row r="29117">
      <c r="A29117" s="307"/>
      <c r="B29117" s="85"/>
      <c r="C29117" s="85"/>
      <c r="D29117" s="85"/>
      <c r="E29117" s="88"/>
      <c r="G29117" s="17"/>
      <c r="I29117" s="43"/>
      <c r="J29117" s="308"/>
      <c r="K29117" s="51"/>
      <c r="N29117" s="309"/>
      <c r="R29117" s="17"/>
      <c r="T29117" s="17"/>
      <c r="V29117" s="17"/>
      <c r="W29117" s="51"/>
    </row>
    <row r="29118">
      <c r="A29118" s="307"/>
      <c r="B29118" s="85"/>
      <c r="C29118" s="85"/>
      <c r="D29118" s="85"/>
      <c r="E29118" s="88"/>
      <c r="G29118" s="17"/>
      <c r="I29118" s="43"/>
      <c r="J29118" s="308"/>
      <c r="K29118" s="51"/>
      <c r="N29118" s="309"/>
      <c r="R29118" s="17"/>
      <c r="T29118" s="17"/>
      <c r="V29118" s="17"/>
      <c r="W29118" s="51"/>
    </row>
    <row r="29119">
      <c r="A29119" s="307"/>
      <c r="B29119" s="85"/>
      <c r="C29119" s="85"/>
      <c r="D29119" s="85"/>
      <c r="E29119" s="88"/>
      <c r="G29119" s="17"/>
      <c r="I29119" s="43"/>
      <c r="J29119" s="308"/>
      <c r="K29119" s="51"/>
      <c r="N29119" s="309"/>
      <c r="R29119" s="17"/>
      <c r="T29119" s="17"/>
      <c r="V29119" s="17"/>
      <c r="W29119" s="51"/>
    </row>
    <row r="29120">
      <c r="A29120" s="307"/>
      <c r="B29120" s="85"/>
      <c r="C29120" s="85"/>
      <c r="D29120" s="85"/>
      <c r="E29120" s="88"/>
      <c r="G29120" s="17"/>
      <c r="I29120" s="43"/>
      <c r="J29120" s="308"/>
      <c r="K29120" s="51"/>
      <c r="N29120" s="309"/>
      <c r="R29120" s="17"/>
      <c r="T29120" s="17"/>
      <c r="V29120" s="17"/>
      <c r="W29120" s="51"/>
    </row>
    <row r="29121">
      <c r="A29121" s="307"/>
      <c r="B29121" s="85"/>
      <c r="C29121" s="85"/>
      <c r="D29121" s="85"/>
      <c r="E29121" s="88"/>
      <c r="G29121" s="17"/>
      <c r="I29121" s="43"/>
      <c r="J29121" s="308"/>
      <c r="K29121" s="51"/>
      <c r="N29121" s="309"/>
      <c r="R29121" s="17"/>
      <c r="T29121" s="17"/>
      <c r="V29121" s="17"/>
      <c r="W29121" s="51"/>
    </row>
    <row r="29122">
      <c r="A29122" s="307"/>
      <c r="B29122" s="85"/>
      <c r="C29122" s="85"/>
      <c r="D29122" s="85"/>
      <c r="E29122" s="88"/>
      <c r="G29122" s="17"/>
      <c r="I29122" s="43"/>
      <c r="J29122" s="308"/>
      <c r="K29122" s="51"/>
      <c r="N29122" s="309"/>
      <c r="R29122" s="17"/>
      <c r="T29122" s="17"/>
      <c r="V29122" s="17"/>
      <c r="W29122" s="51"/>
    </row>
    <row r="29123">
      <c r="A29123" s="307"/>
      <c r="B29123" s="85"/>
      <c r="C29123" s="85"/>
      <c r="D29123" s="85"/>
      <c r="E29123" s="88"/>
      <c r="G29123" s="17"/>
      <c r="I29123" s="43"/>
      <c r="J29123" s="308"/>
      <c r="K29123" s="51"/>
      <c r="N29123" s="309"/>
      <c r="R29123" s="17"/>
      <c r="T29123" s="17"/>
      <c r="V29123" s="17"/>
      <c r="W29123" s="51"/>
    </row>
    <row r="29124">
      <c r="A29124" s="307"/>
      <c r="B29124" s="85"/>
      <c r="C29124" s="85"/>
      <c r="D29124" s="85"/>
      <c r="E29124" s="88"/>
      <c r="G29124" s="17"/>
      <c r="I29124" s="43"/>
      <c r="J29124" s="308"/>
      <c r="K29124" s="51"/>
      <c r="N29124" s="309"/>
      <c r="R29124" s="17"/>
      <c r="T29124" s="17"/>
      <c r="V29124" s="17"/>
      <c r="W29124" s="51"/>
    </row>
    <row r="29125">
      <c r="A29125" s="307"/>
      <c r="B29125" s="85"/>
      <c r="C29125" s="85"/>
      <c r="D29125" s="85"/>
      <c r="E29125" s="88"/>
      <c r="G29125" s="17"/>
      <c r="I29125" s="43"/>
      <c r="J29125" s="308"/>
      <c r="K29125" s="51"/>
      <c r="N29125" s="309"/>
      <c r="R29125" s="17"/>
      <c r="T29125" s="17"/>
      <c r="V29125" s="17"/>
      <c r="W29125" s="51"/>
    </row>
    <row r="29126">
      <c r="A29126" s="307"/>
      <c r="B29126" s="85"/>
      <c r="C29126" s="85"/>
      <c r="D29126" s="85"/>
      <c r="E29126" s="88"/>
      <c r="G29126" s="17"/>
      <c r="I29126" s="43"/>
      <c r="J29126" s="308"/>
      <c r="K29126" s="51"/>
      <c r="N29126" s="309"/>
      <c r="R29126" s="17"/>
      <c r="T29126" s="17"/>
      <c r="V29126" s="17"/>
      <c r="W29126" s="51"/>
    </row>
    <row r="29127">
      <c r="A29127" s="307"/>
      <c r="B29127" s="85"/>
      <c r="C29127" s="85"/>
      <c r="D29127" s="85"/>
      <c r="E29127" s="88"/>
      <c r="G29127" s="17"/>
      <c r="I29127" s="43"/>
      <c r="J29127" s="308"/>
      <c r="K29127" s="51"/>
      <c r="N29127" s="309"/>
      <c r="R29127" s="17"/>
      <c r="T29127" s="17"/>
      <c r="V29127" s="17"/>
      <c r="W29127" s="51"/>
    </row>
    <row r="29128">
      <c r="A29128" s="307"/>
      <c r="B29128" s="85"/>
      <c r="C29128" s="85"/>
      <c r="D29128" s="85"/>
      <c r="E29128" s="88"/>
      <c r="G29128" s="17"/>
      <c r="I29128" s="43"/>
      <c r="J29128" s="308"/>
      <c r="K29128" s="51"/>
      <c r="N29128" s="309"/>
      <c r="R29128" s="17"/>
      <c r="T29128" s="17"/>
      <c r="V29128" s="17"/>
      <c r="W29128" s="51"/>
    </row>
    <row r="29129">
      <c r="A29129" s="307"/>
      <c r="B29129" s="85"/>
      <c r="C29129" s="85"/>
      <c r="D29129" s="85"/>
      <c r="E29129" s="88"/>
      <c r="G29129" s="17"/>
      <c r="I29129" s="43"/>
      <c r="J29129" s="308"/>
      <c r="K29129" s="51"/>
      <c r="N29129" s="309"/>
      <c r="R29129" s="17"/>
      <c r="T29129" s="17"/>
      <c r="V29129" s="17"/>
      <c r="W29129" s="51"/>
    </row>
    <row r="29130">
      <c r="A29130" s="307"/>
      <c r="B29130" s="85"/>
      <c r="C29130" s="85"/>
      <c r="D29130" s="85"/>
      <c r="E29130" s="88"/>
      <c r="G29130" s="17"/>
      <c r="I29130" s="43"/>
      <c r="J29130" s="308"/>
      <c r="K29130" s="51"/>
      <c r="N29130" s="309"/>
      <c r="R29130" s="17"/>
      <c r="T29130" s="17"/>
      <c r="V29130" s="17"/>
      <c r="W29130" s="51"/>
    </row>
    <row r="29131">
      <c r="A29131" s="307"/>
      <c r="B29131" s="85"/>
      <c r="C29131" s="85"/>
      <c r="D29131" s="85"/>
      <c r="E29131" s="88"/>
      <c r="G29131" s="17"/>
      <c r="I29131" s="43"/>
      <c r="J29131" s="308"/>
      <c r="K29131" s="51"/>
      <c r="N29131" s="309"/>
      <c r="R29131" s="17"/>
      <c r="T29131" s="17"/>
      <c r="V29131" s="17"/>
      <c r="W29131" s="51"/>
    </row>
    <row r="29132">
      <c r="A29132" s="307"/>
      <c r="B29132" s="85"/>
      <c r="C29132" s="85"/>
      <c r="D29132" s="85"/>
      <c r="E29132" s="88"/>
      <c r="G29132" s="17"/>
      <c r="I29132" s="43"/>
      <c r="J29132" s="308"/>
      <c r="K29132" s="51"/>
      <c r="N29132" s="309"/>
      <c r="R29132" s="17"/>
      <c r="T29132" s="17"/>
      <c r="V29132" s="17"/>
      <c r="W29132" s="51"/>
    </row>
    <row r="29133">
      <c r="A29133" s="307"/>
      <c r="B29133" s="85"/>
      <c r="C29133" s="85"/>
      <c r="D29133" s="85"/>
      <c r="E29133" s="88"/>
      <c r="G29133" s="17"/>
      <c r="I29133" s="43"/>
      <c r="J29133" s="308"/>
      <c r="K29133" s="51"/>
      <c r="N29133" s="309"/>
      <c r="R29133" s="17"/>
      <c r="T29133" s="17"/>
      <c r="V29133" s="17"/>
      <c r="W29133" s="51"/>
    </row>
    <row r="29134">
      <c r="A29134" s="307"/>
      <c r="B29134" s="85"/>
      <c r="C29134" s="85"/>
      <c r="D29134" s="85"/>
      <c r="E29134" s="88"/>
      <c r="G29134" s="17"/>
      <c r="I29134" s="43"/>
      <c r="J29134" s="308"/>
      <c r="K29134" s="51"/>
      <c r="N29134" s="309"/>
      <c r="R29134" s="17"/>
      <c r="T29134" s="17"/>
      <c r="V29134" s="17"/>
      <c r="W29134" s="51"/>
    </row>
    <row r="29135">
      <c r="A29135" s="307"/>
      <c r="B29135" s="85"/>
      <c r="C29135" s="85"/>
      <c r="D29135" s="85"/>
      <c r="E29135" s="88"/>
      <c r="G29135" s="17"/>
      <c r="I29135" s="43"/>
      <c r="J29135" s="308"/>
      <c r="K29135" s="51"/>
      <c r="N29135" s="309"/>
      <c r="R29135" s="17"/>
      <c r="T29135" s="17"/>
      <c r="V29135" s="17"/>
      <c r="W29135" s="51"/>
    </row>
    <row r="29136">
      <c r="A29136" s="307"/>
      <c r="B29136" s="85"/>
      <c r="C29136" s="85"/>
      <c r="D29136" s="85"/>
      <c r="E29136" s="88"/>
      <c r="G29136" s="17"/>
      <c r="I29136" s="43"/>
      <c r="J29136" s="308"/>
      <c r="K29136" s="51"/>
      <c r="N29136" s="309"/>
      <c r="R29136" s="17"/>
      <c r="T29136" s="17"/>
      <c r="V29136" s="17"/>
      <c r="W29136" s="51"/>
    </row>
    <row r="29137">
      <c r="A29137" s="307"/>
      <c r="B29137" s="85"/>
      <c r="C29137" s="85"/>
      <c r="D29137" s="85"/>
      <c r="E29137" s="88"/>
      <c r="G29137" s="17"/>
      <c r="I29137" s="43"/>
      <c r="J29137" s="308"/>
      <c r="K29137" s="51"/>
      <c r="N29137" s="309"/>
      <c r="R29137" s="17"/>
      <c r="T29137" s="17"/>
      <c r="V29137" s="17"/>
      <c r="W29137" s="51"/>
    </row>
    <row r="29138">
      <c r="A29138" s="307"/>
      <c r="B29138" s="85"/>
      <c r="C29138" s="85"/>
      <c r="D29138" s="85"/>
      <c r="E29138" s="88"/>
      <c r="G29138" s="17"/>
      <c r="I29138" s="43"/>
      <c r="J29138" s="308"/>
      <c r="K29138" s="51"/>
      <c r="N29138" s="309"/>
      <c r="R29138" s="17"/>
      <c r="T29138" s="17"/>
      <c r="V29138" s="17"/>
      <c r="W29138" s="51"/>
    </row>
    <row r="29139">
      <c r="A29139" s="307"/>
      <c r="B29139" s="85"/>
      <c r="C29139" s="85"/>
      <c r="D29139" s="85"/>
      <c r="E29139" s="88"/>
      <c r="G29139" s="17"/>
      <c r="I29139" s="43"/>
      <c r="J29139" s="308"/>
      <c r="K29139" s="51"/>
      <c r="N29139" s="309"/>
      <c r="R29139" s="17"/>
      <c r="T29139" s="17"/>
      <c r="V29139" s="17"/>
      <c r="W29139" s="51"/>
    </row>
    <row r="29140">
      <c r="A29140" s="307"/>
      <c r="B29140" s="85"/>
      <c r="C29140" s="85"/>
      <c r="D29140" s="85"/>
      <c r="E29140" s="88"/>
      <c r="G29140" s="17"/>
      <c r="I29140" s="43"/>
      <c r="J29140" s="308"/>
      <c r="K29140" s="51"/>
      <c r="N29140" s="309"/>
      <c r="R29140" s="17"/>
      <c r="T29140" s="17"/>
      <c r="V29140" s="17"/>
      <c r="W29140" s="51"/>
    </row>
    <row r="29141">
      <c r="A29141" s="307"/>
      <c r="B29141" s="85"/>
      <c r="C29141" s="85"/>
      <c r="D29141" s="85"/>
      <c r="E29141" s="88"/>
      <c r="G29141" s="17"/>
      <c r="I29141" s="43"/>
      <c r="J29141" s="308"/>
      <c r="K29141" s="51"/>
      <c r="N29141" s="309"/>
      <c r="R29141" s="17"/>
      <c r="T29141" s="17"/>
      <c r="V29141" s="17"/>
      <c r="W29141" s="51"/>
    </row>
    <row r="29142">
      <c r="A29142" s="307"/>
      <c r="B29142" s="85"/>
      <c r="C29142" s="85"/>
      <c r="D29142" s="85"/>
      <c r="E29142" s="88"/>
      <c r="G29142" s="17"/>
      <c r="I29142" s="43"/>
      <c r="J29142" s="308"/>
      <c r="K29142" s="51"/>
      <c r="N29142" s="309"/>
      <c r="R29142" s="17"/>
      <c r="T29142" s="17"/>
      <c r="V29142" s="17"/>
      <c r="W29142" s="51"/>
    </row>
    <row r="29143">
      <c r="A29143" s="307"/>
      <c r="B29143" s="85"/>
      <c r="C29143" s="85"/>
      <c r="D29143" s="85"/>
      <c r="E29143" s="88"/>
      <c r="G29143" s="17"/>
      <c r="I29143" s="43"/>
      <c r="J29143" s="308"/>
      <c r="K29143" s="51"/>
      <c r="N29143" s="309"/>
      <c r="R29143" s="17"/>
      <c r="T29143" s="17"/>
      <c r="V29143" s="17"/>
      <c r="W29143" s="51"/>
    </row>
    <row r="29144">
      <c r="A29144" s="307"/>
      <c r="B29144" s="85"/>
      <c r="C29144" s="85"/>
      <c r="D29144" s="85"/>
      <c r="E29144" s="88"/>
      <c r="G29144" s="17"/>
      <c r="I29144" s="43"/>
      <c r="J29144" s="308"/>
      <c r="K29144" s="51"/>
      <c r="N29144" s="309"/>
      <c r="R29144" s="17"/>
      <c r="T29144" s="17"/>
      <c r="V29144" s="17"/>
      <c r="W29144" s="51"/>
    </row>
    <row r="29145">
      <c r="A29145" s="307"/>
      <c r="B29145" s="85"/>
      <c r="C29145" s="85"/>
      <c r="D29145" s="85"/>
      <c r="E29145" s="88"/>
      <c r="G29145" s="17"/>
      <c r="I29145" s="43"/>
      <c r="J29145" s="308"/>
      <c r="K29145" s="51"/>
      <c r="N29145" s="309"/>
      <c r="R29145" s="17"/>
      <c r="T29145" s="17"/>
      <c r="V29145" s="17"/>
      <c r="W29145" s="51"/>
    </row>
    <row r="29146">
      <c r="A29146" s="307"/>
      <c r="B29146" s="85"/>
      <c r="C29146" s="85"/>
      <c r="D29146" s="85"/>
      <c r="E29146" s="88"/>
      <c r="G29146" s="17"/>
      <c r="I29146" s="43"/>
      <c r="J29146" s="308"/>
      <c r="K29146" s="51"/>
      <c r="N29146" s="309"/>
      <c r="R29146" s="17"/>
      <c r="T29146" s="17"/>
      <c r="V29146" s="17"/>
      <c r="W29146" s="51"/>
    </row>
    <row r="29147">
      <c r="A29147" s="307"/>
      <c r="B29147" s="85"/>
      <c r="C29147" s="85"/>
      <c r="D29147" s="85"/>
      <c r="E29147" s="88"/>
      <c r="G29147" s="17"/>
      <c r="I29147" s="43"/>
      <c r="J29147" s="308"/>
      <c r="K29147" s="51"/>
      <c r="N29147" s="309"/>
      <c r="R29147" s="17"/>
      <c r="T29147" s="17"/>
      <c r="V29147" s="17"/>
      <c r="W29147" s="51"/>
    </row>
    <row r="29148">
      <c r="A29148" s="307"/>
      <c r="B29148" s="85"/>
      <c r="C29148" s="85"/>
      <c r="D29148" s="85"/>
      <c r="E29148" s="88"/>
      <c r="G29148" s="17"/>
      <c r="I29148" s="43"/>
      <c r="J29148" s="308"/>
      <c r="K29148" s="51"/>
      <c r="N29148" s="309"/>
      <c r="R29148" s="17"/>
      <c r="T29148" s="17"/>
      <c r="V29148" s="17"/>
      <c r="W29148" s="51"/>
    </row>
    <row r="29149">
      <c r="A29149" s="307"/>
      <c r="B29149" s="85"/>
      <c r="C29149" s="85"/>
      <c r="D29149" s="85"/>
      <c r="E29149" s="88"/>
      <c r="G29149" s="17"/>
      <c r="I29149" s="43"/>
      <c r="J29149" s="308"/>
      <c r="K29149" s="51"/>
      <c r="N29149" s="309"/>
      <c r="R29149" s="17"/>
      <c r="T29149" s="17"/>
      <c r="V29149" s="17"/>
      <c r="W29149" s="51"/>
    </row>
    <row r="29150">
      <c r="A29150" s="307"/>
      <c r="B29150" s="85"/>
      <c r="C29150" s="85"/>
      <c r="D29150" s="85"/>
      <c r="E29150" s="88"/>
      <c r="G29150" s="17"/>
      <c r="I29150" s="43"/>
      <c r="J29150" s="308"/>
      <c r="K29150" s="51"/>
      <c r="N29150" s="309"/>
      <c r="R29150" s="17"/>
      <c r="T29150" s="17"/>
      <c r="V29150" s="17"/>
      <c r="W29150" s="51"/>
    </row>
    <row r="29151">
      <c r="A29151" s="307"/>
      <c r="B29151" s="85"/>
      <c r="C29151" s="85"/>
      <c r="D29151" s="85"/>
      <c r="E29151" s="88"/>
      <c r="G29151" s="17"/>
      <c r="I29151" s="43"/>
      <c r="J29151" s="308"/>
      <c r="K29151" s="51"/>
      <c r="N29151" s="309"/>
      <c r="R29151" s="17"/>
      <c r="T29151" s="17"/>
      <c r="V29151" s="17"/>
      <c r="W29151" s="51"/>
    </row>
    <row r="29152">
      <c r="A29152" s="307"/>
      <c r="B29152" s="85"/>
      <c r="C29152" s="85"/>
      <c r="D29152" s="85"/>
      <c r="E29152" s="88"/>
      <c r="G29152" s="17"/>
      <c r="I29152" s="43"/>
      <c r="J29152" s="308"/>
      <c r="K29152" s="51"/>
      <c r="N29152" s="309"/>
      <c r="R29152" s="17"/>
      <c r="T29152" s="17"/>
      <c r="V29152" s="17"/>
      <c r="W29152" s="51"/>
    </row>
    <row r="29153">
      <c r="A29153" s="307"/>
      <c r="B29153" s="85"/>
      <c r="C29153" s="85"/>
      <c r="D29153" s="85"/>
      <c r="E29153" s="88"/>
      <c r="G29153" s="17"/>
      <c r="I29153" s="43"/>
      <c r="J29153" s="308"/>
      <c r="K29153" s="51"/>
      <c r="N29153" s="309"/>
      <c r="R29153" s="17"/>
      <c r="T29153" s="17"/>
      <c r="V29153" s="17"/>
      <c r="W29153" s="51"/>
    </row>
    <row r="29154">
      <c r="A29154" s="307"/>
      <c r="B29154" s="85"/>
      <c r="C29154" s="85"/>
      <c r="D29154" s="85"/>
      <c r="E29154" s="88"/>
      <c r="G29154" s="17"/>
      <c r="I29154" s="43"/>
      <c r="J29154" s="308"/>
      <c r="K29154" s="51"/>
      <c r="N29154" s="309"/>
      <c r="R29154" s="17"/>
      <c r="T29154" s="17"/>
      <c r="V29154" s="17"/>
      <c r="W29154" s="51"/>
    </row>
    <row r="29155">
      <c r="A29155" s="307"/>
      <c r="B29155" s="85"/>
      <c r="C29155" s="85"/>
      <c r="D29155" s="85"/>
      <c r="E29155" s="88"/>
      <c r="G29155" s="17"/>
      <c r="I29155" s="43"/>
      <c r="J29155" s="308"/>
      <c r="K29155" s="51"/>
      <c r="N29155" s="309"/>
      <c r="R29155" s="17"/>
      <c r="T29155" s="17"/>
      <c r="V29155" s="17"/>
      <c r="W29155" s="51"/>
    </row>
    <row r="29156">
      <c r="A29156" s="307"/>
      <c r="B29156" s="85"/>
      <c r="C29156" s="85"/>
      <c r="D29156" s="85"/>
      <c r="E29156" s="88"/>
      <c r="G29156" s="17"/>
      <c r="I29156" s="43"/>
      <c r="J29156" s="308"/>
      <c r="K29156" s="51"/>
      <c r="N29156" s="309"/>
      <c r="R29156" s="17"/>
      <c r="T29156" s="17"/>
      <c r="V29156" s="17"/>
      <c r="W29156" s="51"/>
    </row>
    <row r="29157">
      <c r="A29157" s="307"/>
      <c r="B29157" s="85"/>
      <c r="C29157" s="85"/>
      <c r="D29157" s="85"/>
      <c r="E29157" s="88"/>
      <c r="G29157" s="17"/>
      <c r="I29157" s="43"/>
      <c r="J29157" s="308"/>
      <c r="K29157" s="51"/>
      <c r="N29157" s="309"/>
      <c r="R29157" s="17"/>
      <c r="T29157" s="17"/>
      <c r="V29157" s="17"/>
      <c r="W29157" s="51"/>
    </row>
    <row r="29158">
      <c r="A29158" s="307"/>
      <c r="B29158" s="85"/>
      <c r="C29158" s="85"/>
      <c r="D29158" s="85"/>
      <c r="E29158" s="88"/>
      <c r="G29158" s="17"/>
      <c r="I29158" s="43"/>
      <c r="J29158" s="308"/>
      <c r="K29158" s="51"/>
      <c r="N29158" s="309"/>
      <c r="R29158" s="17"/>
      <c r="T29158" s="17"/>
      <c r="V29158" s="17"/>
      <c r="W29158" s="51"/>
    </row>
    <row r="29159">
      <c r="A29159" s="307"/>
      <c r="B29159" s="85"/>
      <c r="C29159" s="85"/>
      <c r="D29159" s="85"/>
      <c r="E29159" s="88"/>
      <c r="G29159" s="17"/>
      <c r="I29159" s="43"/>
      <c r="J29159" s="308"/>
      <c r="K29159" s="51"/>
      <c r="N29159" s="309"/>
      <c r="R29159" s="17"/>
      <c r="T29159" s="17"/>
      <c r="V29159" s="17"/>
      <c r="W29159" s="51"/>
    </row>
    <row r="29160">
      <c r="A29160" s="307"/>
      <c r="B29160" s="85"/>
      <c r="C29160" s="85"/>
      <c r="D29160" s="85"/>
      <c r="E29160" s="88"/>
      <c r="G29160" s="17"/>
      <c r="I29160" s="43"/>
      <c r="J29160" s="308"/>
      <c r="K29160" s="51"/>
      <c r="N29160" s="309"/>
      <c r="R29160" s="17"/>
      <c r="T29160" s="17"/>
      <c r="V29160" s="17"/>
      <c r="W29160" s="51"/>
    </row>
    <row r="29161">
      <c r="A29161" s="307"/>
      <c r="B29161" s="85"/>
      <c r="C29161" s="85"/>
      <c r="D29161" s="85"/>
      <c r="E29161" s="88"/>
      <c r="G29161" s="17"/>
      <c r="I29161" s="43"/>
      <c r="J29161" s="308"/>
      <c r="K29161" s="51"/>
      <c r="N29161" s="309"/>
      <c r="R29161" s="17"/>
      <c r="T29161" s="17"/>
      <c r="V29161" s="17"/>
      <c r="W29161" s="51"/>
    </row>
    <row r="29162">
      <c r="A29162" s="307"/>
      <c r="B29162" s="85"/>
      <c r="C29162" s="85"/>
      <c r="D29162" s="85"/>
      <c r="E29162" s="88"/>
      <c r="G29162" s="17"/>
      <c r="I29162" s="43"/>
      <c r="J29162" s="308"/>
      <c r="K29162" s="51"/>
      <c r="N29162" s="309"/>
      <c r="R29162" s="17"/>
      <c r="T29162" s="17"/>
      <c r="V29162" s="17"/>
      <c r="W29162" s="51"/>
    </row>
    <row r="29163">
      <c r="A29163" s="307"/>
      <c r="B29163" s="85"/>
      <c r="C29163" s="85"/>
      <c r="D29163" s="85"/>
      <c r="E29163" s="88"/>
      <c r="G29163" s="17"/>
      <c r="I29163" s="43"/>
      <c r="J29163" s="308"/>
      <c r="K29163" s="51"/>
      <c r="N29163" s="309"/>
      <c r="R29163" s="17"/>
      <c r="T29163" s="17"/>
      <c r="V29163" s="17"/>
      <c r="W29163" s="51"/>
    </row>
    <row r="29164">
      <c r="A29164" s="307"/>
      <c r="B29164" s="85"/>
      <c r="C29164" s="85"/>
      <c r="D29164" s="85"/>
      <c r="E29164" s="88"/>
      <c r="G29164" s="17"/>
      <c r="I29164" s="43"/>
      <c r="J29164" s="308"/>
      <c r="K29164" s="51"/>
      <c r="N29164" s="309"/>
      <c r="R29164" s="17"/>
      <c r="T29164" s="17"/>
      <c r="V29164" s="17"/>
      <c r="W29164" s="51"/>
    </row>
    <row r="29165">
      <c r="A29165" s="307"/>
      <c r="B29165" s="85"/>
      <c r="C29165" s="85"/>
      <c r="D29165" s="85"/>
      <c r="E29165" s="88"/>
      <c r="G29165" s="17"/>
      <c r="I29165" s="43"/>
      <c r="J29165" s="308"/>
      <c r="K29165" s="51"/>
      <c r="N29165" s="309"/>
      <c r="R29165" s="17"/>
      <c r="T29165" s="17"/>
      <c r="V29165" s="17"/>
      <c r="W29165" s="51"/>
    </row>
    <row r="29166">
      <c r="A29166" s="307"/>
      <c r="B29166" s="85"/>
      <c r="C29166" s="85"/>
      <c r="D29166" s="85"/>
      <c r="E29166" s="88"/>
      <c r="G29166" s="17"/>
      <c r="I29166" s="43"/>
      <c r="J29166" s="308"/>
      <c r="K29166" s="51"/>
      <c r="N29166" s="309"/>
      <c r="R29166" s="17"/>
      <c r="T29166" s="17"/>
      <c r="V29166" s="17"/>
      <c r="W29166" s="51"/>
    </row>
    <row r="29167">
      <c r="A29167" s="307"/>
      <c r="B29167" s="85"/>
      <c r="C29167" s="85"/>
      <c r="D29167" s="85"/>
      <c r="E29167" s="88"/>
      <c r="G29167" s="17"/>
      <c r="I29167" s="43"/>
      <c r="J29167" s="308"/>
      <c r="K29167" s="51"/>
      <c r="N29167" s="309"/>
      <c r="R29167" s="17"/>
      <c r="T29167" s="17"/>
      <c r="V29167" s="17"/>
      <c r="W29167" s="51"/>
    </row>
    <row r="29168">
      <c r="A29168" s="307"/>
      <c r="B29168" s="85"/>
      <c r="C29168" s="85"/>
      <c r="D29168" s="85"/>
      <c r="E29168" s="88"/>
      <c r="G29168" s="17"/>
      <c r="I29168" s="43"/>
      <c r="J29168" s="308"/>
      <c r="K29168" s="51"/>
      <c r="N29168" s="309"/>
      <c r="R29168" s="17"/>
      <c r="T29168" s="17"/>
      <c r="V29168" s="17"/>
      <c r="W29168" s="51"/>
    </row>
    <row r="29169">
      <c r="A29169" s="307"/>
      <c r="B29169" s="85"/>
      <c r="C29169" s="85"/>
      <c r="D29169" s="85"/>
      <c r="E29169" s="88"/>
      <c r="G29169" s="17"/>
      <c r="I29169" s="43"/>
      <c r="J29169" s="308"/>
      <c r="K29169" s="51"/>
      <c r="N29169" s="309"/>
      <c r="R29169" s="17"/>
      <c r="T29169" s="17"/>
      <c r="V29169" s="17"/>
      <c r="W29169" s="51"/>
    </row>
    <row r="29170">
      <c r="A29170" s="307"/>
      <c r="B29170" s="85"/>
      <c r="C29170" s="85"/>
      <c r="D29170" s="85"/>
      <c r="E29170" s="88"/>
      <c r="G29170" s="17"/>
      <c r="I29170" s="43"/>
      <c r="J29170" s="308"/>
      <c r="K29170" s="51"/>
      <c r="N29170" s="309"/>
      <c r="R29170" s="17"/>
      <c r="T29170" s="17"/>
      <c r="V29170" s="17"/>
      <c r="W29170" s="51"/>
    </row>
    <row r="29171">
      <c r="A29171" s="307"/>
      <c r="B29171" s="85"/>
      <c r="C29171" s="85"/>
      <c r="D29171" s="85"/>
      <c r="E29171" s="88"/>
      <c r="G29171" s="17"/>
      <c r="I29171" s="43"/>
      <c r="J29171" s="308"/>
      <c r="K29171" s="51"/>
      <c r="N29171" s="309"/>
      <c r="R29171" s="17"/>
      <c r="T29171" s="17"/>
      <c r="V29171" s="17"/>
      <c r="W29171" s="51"/>
    </row>
    <row r="29172">
      <c r="A29172" s="307"/>
      <c r="B29172" s="85"/>
      <c r="C29172" s="85"/>
      <c r="D29172" s="85"/>
      <c r="E29172" s="88"/>
      <c r="G29172" s="17"/>
      <c r="I29172" s="43"/>
      <c r="J29172" s="308"/>
      <c r="K29172" s="51"/>
      <c r="N29172" s="309"/>
      <c r="R29172" s="17"/>
      <c r="T29172" s="17"/>
      <c r="V29172" s="17"/>
      <c r="W29172" s="51"/>
    </row>
    <row r="29173">
      <c r="A29173" s="307"/>
      <c r="B29173" s="85"/>
      <c r="C29173" s="85"/>
      <c r="D29173" s="85"/>
      <c r="E29173" s="88"/>
      <c r="G29173" s="17"/>
      <c r="I29173" s="43"/>
      <c r="J29173" s="308"/>
      <c r="K29173" s="51"/>
      <c r="N29173" s="309"/>
      <c r="R29173" s="17"/>
      <c r="T29173" s="17"/>
      <c r="V29173" s="17"/>
      <c r="W29173" s="51"/>
    </row>
    <row r="29174">
      <c r="A29174" s="307"/>
      <c r="B29174" s="85"/>
      <c r="C29174" s="85"/>
      <c r="D29174" s="85"/>
      <c r="E29174" s="88"/>
      <c r="G29174" s="17"/>
      <c r="I29174" s="43"/>
      <c r="J29174" s="308"/>
      <c r="K29174" s="51"/>
      <c r="N29174" s="309"/>
      <c r="R29174" s="17"/>
      <c r="T29174" s="17"/>
      <c r="V29174" s="17"/>
      <c r="W29174" s="51"/>
    </row>
    <row r="29175">
      <c r="A29175" s="307"/>
      <c r="B29175" s="85"/>
      <c r="C29175" s="85"/>
      <c r="D29175" s="85"/>
      <c r="E29175" s="88"/>
      <c r="G29175" s="17"/>
      <c r="I29175" s="43"/>
      <c r="J29175" s="308"/>
      <c r="K29175" s="51"/>
      <c r="N29175" s="309"/>
      <c r="R29175" s="17"/>
      <c r="T29175" s="17"/>
      <c r="V29175" s="17"/>
      <c r="W29175" s="51"/>
    </row>
    <row r="29176">
      <c r="A29176" s="307"/>
      <c r="B29176" s="85"/>
      <c r="C29176" s="85"/>
      <c r="D29176" s="85"/>
      <c r="E29176" s="88"/>
      <c r="G29176" s="17"/>
      <c r="I29176" s="43"/>
      <c r="J29176" s="308"/>
      <c r="K29176" s="51"/>
      <c r="N29176" s="309"/>
      <c r="R29176" s="17"/>
      <c r="T29176" s="17"/>
      <c r="V29176" s="17"/>
      <c r="W29176" s="51"/>
    </row>
    <row r="29177">
      <c r="A29177" s="307"/>
      <c r="B29177" s="85"/>
      <c r="C29177" s="85"/>
      <c r="D29177" s="85"/>
      <c r="E29177" s="88"/>
      <c r="G29177" s="17"/>
      <c r="I29177" s="43"/>
      <c r="J29177" s="308"/>
      <c r="K29177" s="51"/>
      <c r="N29177" s="309"/>
      <c r="R29177" s="17"/>
      <c r="T29177" s="17"/>
      <c r="V29177" s="17"/>
      <c r="W29177" s="51"/>
    </row>
    <row r="29178">
      <c r="A29178" s="307"/>
      <c r="B29178" s="85"/>
      <c r="C29178" s="85"/>
      <c r="D29178" s="85"/>
      <c r="E29178" s="88"/>
      <c r="G29178" s="17"/>
      <c r="I29178" s="43"/>
      <c r="J29178" s="308"/>
      <c r="K29178" s="51"/>
      <c r="N29178" s="309"/>
      <c r="R29178" s="17"/>
      <c r="T29178" s="17"/>
      <c r="V29178" s="17"/>
      <c r="W29178" s="51"/>
    </row>
    <row r="29179">
      <c r="A29179" s="307"/>
      <c r="B29179" s="85"/>
      <c r="C29179" s="85"/>
      <c r="D29179" s="85"/>
      <c r="E29179" s="88"/>
      <c r="G29179" s="17"/>
      <c r="I29179" s="43"/>
      <c r="J29179" s="308"/>
      <c r="K29179" s="51"/>
      <c r="N29179" s="309"/>
      <c r="R29179" s="17"/>
      <c r="T29179" s="17"/>
      <c r="V29179" s="17"/>
      <c r="W29179" s="51"/>
    </row>
    <row r="29180">
      <c r="A29180" s="307"/>
      <c r="B29180" s="85"/>
      <c r="C29180" s="85"/>
      <c r="D29180" s="85"/>
      <c r="E29180" s="88"/>
      <c r="G29180" s="17"/>
      <c r="I29180" s="43"/>
      <c r="J29180" s="308"/>
      <c r="K29180" s="51"/>
      <c r="N29180" s="309"/>
      <c r="R29180" s="17"/>
      <c r="T29180" s="17"/>
      <c r="V29180" s="17"/>
      <c r="W29180" s="51"/>
    </row>
    <row r="29181">
      <c r="A29181" s="307"/>
      <c r="B29181" s="85"/>
      <c r="C29181" s="85"/>
      <c r="D29181" s="85"/>
      <c r="E29181" s="88"/>
      <c r="G29181" s="17"/>
      <c r="I29181" s="43"/>
      <c r="J29181" s="308"/>
      <c r="K29181" s="51"/>
      <c r="N29181" s="309"/>
      <c r="R29181" s="17"/>
      <c r="T29181" s="17"/>
      <c r="V29181" s="17"/>
      <c r="W29181" s="51"/>
    </row>
    <row r="29182">
      <c r="A29182" s="307"/>
      <c r="B29182" s="85"/>
      <c r="C29182" s="85"/>
      <c r="D29182" s="85"/>
      <c r="E29182" s="88"/>
      <c r="G29182" s="17"/>
      <c r="I29182" s="43"/>
      <c r="J29182" s="308"/>
      <c r="K29182" s="51"/>
      <c r="N29182" s="309"/>
      <c r="R29182" s="17"/>
      <c r="T29182" s="17"/>
      <c r="V29182" s="17"/>
      <c r="W29182" s="51"/>
    </row>
    <row r="29183">
      <c r="A29183" s="307"/>
      <c r="B29183" s="85"/>
      <c r="C29183" s="85"/>
      <c r="D29183" s="85"/>
      <c r="E29183" s="88"/>
      <c r="G29183" s="17"/>
      <c r="I29183" s="43"/>
      <c r="J29183" s="308"/>
      <c r="K29183" s="51"/>
      <c r="N29183" s="309"/>
      <c r="R29183" s="17"/>
      <c r="T29183" s="17"/>
      <c r="V29183" s="17"/>
      <c r="W29183" s="51"/>
    </row>
    <row r="29184">
      <c r="A29184" s="307"/>
      <c r="B29184" s="85"/>
      <c r="C29184" s="85"/>
      <c r="D29184" s="85"/>
      <c r="E29184" s="88"/>
      <c r="G29184" s="17"/>
      <c r="I29184" s="43"/>
      <c r="J29184" s="308"/>
      <c r="K29184" s="51"/>
      <c r="N29184" s="309"/>
      <c r="R29184" s="17"/>
      <c r="T29184" s="17"/>
      <c r="V29184" s="17"/>
      <c r="W29184" s="51"/>
    </row>
    <row r="29185">
      <c r="A29185" s="307"/>
      <c r="B29185" s="85"/>
      <c r="C29185" s="85"/>
      <c r="D29185" s="85"/>
      <c r="E29185" s="88"/>
      <c r="G29185" s="17"/>
      <c r="I29185" s="43"/>
      <c r="J29185" s="308"/>
      <c r="K29185" s="51"/>
      <c r="N29185" s="309"/>
      <c r="R29185" s="17"/>
      <c r="T29185" s="17"/>
      <c r="V29185" s="17"/>
      <c r="W29185" s="51"/>
    </row>
    <row r="29186">
      <c r="A29186" s="307"/>
      <c r="B29186" s="85"/>
      <c r="C29186" s="85"/>
      <c r="D29186" s="85"/>
      <c r="E29186" s="88"/>
      <c r="G29186" s="17"/>
      <c r="I29186" s="43"/>
      <c r="J29186" s="308"/>
      <c r="K29186" s="51"/>
      <c r="N29186" s="309"/>
      <c r="R29186" s="17"/>
      <c r="T29186" s="17"/>
      <c r="V29186" s="17"/>
      <c r="W29186" s="51"/>
    </row>
    <row r="29187">
      <c r="A29187" s="307"/>
      <c r="B29187" s="85"/>
      <c r="C29187" s="85"/>
      <c r="D29187" s="85"/>
      <c r="E29187" s="88"/>
      <c r="G29187" s="17"/>
      <c r="I29187" s="43"/>
      <c r="J29187" s="308"/>
      <c r="K29187" s="51"/>
      <c r="N29187" s="309"/>
      <c r="R29187" s="17"/>
      <c r="T29187" s="17"/>
      <c r="V29187" s="17"/>
      <c r="W29187" s="51"/>
    </row>
    <row r="29188">
      <c r="A29188" s="307"/>
      <c r="B29188" s="85"/>
      <c r="C29188" s="85"/>
      <c r="D29188" s="85"/>
      <c r="E29188" s="88"/>
      <c r="G29188" s="17"/>
      <c r="I29188" s="43"/>
      <c r="J29188" s="308"/>
      <c r="K29188" s="51"/>
      <c r="N29188" s="309"/>
      <c r="R29188" s="17"/>
      <c r="T29188" s="17"/>
      <c r="V29188" s="17"/>
      <c r="W29188" s="51"/>
    </row>
    <row r="29189">
      <c r="A29189" s="307"/>
      <c r="B29189" s="85"/>
      <c r="C29189" s="85"/>
      <c r="D29189" s="85"/>
      <c r="E29189" s="88"/>
      <c r="G29189" s="17"/>
      <c r="I29189" s="43"/>
      <c r="J29189" s="308"/>
      <c r="K29189" s="51"/>
      <c r="N29189" s="309"/>
      <c r="R29189" s="17"/>
      <c r="T29189" s="17"/>
      <c r="V29189" s="17"/>
      <c r="W29189" s="51"/>
    </row>
    <row r="29190">
      <c r="A29190" s="307"/>
      <c r="B29190" s="85"/>
      <c r="C29190" s="85"/>
      <c r="D29190" s="85"/>
      <c r="E29190" s="88"/>
      <c r="G29190" s="17"/>
      <c r="I29190" s="43"/>
      <c r="J29190" s="308"/>
      <c r="K29190" s="51"/>
      <c r="N29190" s="309"/>
      <c r="R29190" s="17"/>
      <c r="T29190" s="17"/>
      <c r="V29190" s="17"/>
      <c r="W29190" s="51"/>
    </row>
    <row r="29191">
      <c r="A29191" s="307"/>
      <c r="B29191" s="85"/>
      <c r="C29191" s="85"/>
      <c r="D29191" s="85"/>
      <c r="E29191" s="88"/>
      <c r="G29191" s="17"/>
      <c r="I29191" s="43"/>
      <c r="J29191" s="308"/>
      <c r="K29191" s="51"/>
      <c r="N29191" s="309"/>
      <c r="R29191" s="17"/>
      <c r="T29191" s="17"/>
      <c r="V29191" s="17"/>
      <c r="W29191" s="51"/>
    </row>
    <row r="29192">
      <c r="A29192" s="307"/>
      <c r="B29192" s="85"/>
      <c r="C29192" s="85"/>
      <c r="D29192" s="85"/>
      <c r="E29192" s="88"/>
      <c r="G29192" s="17"/>
      <c r="I29192" s="43"/>
      <c r="J29192" s="308"/>
      <c r="K29192" s="51"/>
      <c r="N29192" s="309"/>
      <c r="R29192" s="17"/>
      <c r="T29192" s="17"/>
      <c r="V29192" s="17"/>
      <c r="W29192" s="51"/>
    </row>
    <row r="29193">
      <c r="A29193" s="307"/>
      <c r="B29193" s="85"/>
      <c r="C29193" s="85"/>
      <c r="D29193" s="85"/>
      <c r="E29193" s="88"/>
      <c r="G29193" s="17"/>
      <c r="I29193" s="43"/>
      <c r="J29193" s="308"/>
      <c r="K29193" s="51"/>
      <c r="N29193" s="309"/>
      <c r="R29193" s="17"/>
      <c r="T29193" s="17"/>
      <c r="V29193" s="17"/>
      <c r="W29193" s="51"/>
    </row>
    <row r="29194">
      <c r="A29194" s="307"/>
      <c r="B29194" s="85"/>
      <c r="C29194" s="85"/>
      <c r="D29194" s="85"/>
      <c r="E29194" s="88"/>
      <c r="G29194" s="17"/>
      <c r="I29194" s="43"/>
      <c r="J29194" s="308"/>
      <c r="K29194" s="51"/>
      <c r="N29194" s="309"/>
      <c r="R29194" s="17"/>
      <c r="T29194" s="17"/>
      <c r="V29194" s="17"/>
      <c r="W29194" s="51"/>
    </row>
    <row r="29195">
      <c r="A29195" s="307"/>
      <c r="B29195" s="85"/>
      <c r="C29195" s="85"/>
      <c r="D29195" s="85"/>
      <c r="E29195" s="88"/>
      <c r="G29195" s="17"/>
      <c r="I29195" s="43"/>
      <c r="J29195" s="308"/>
      <c r="K29195" s="51"/>
      <c r="N29195" s="309"/>
      <c r="R29195" s="17"/>
      <c r="T29195" s="17"/>
      <c r="V29195" s="17"/>
      <c r="W29195" s="51"/>
    </row>
    <row r="29196">
      <c r="A29196" s="307"/>
      <c r="B29196" s="85"/>
      <c r="C29196" s="85"/>
      <c r="D29196" s="85"/>
      <c r="E29196" s="88"/>
      <c r="G29196" s="17"/>
      <c r="I29196" s="43"/>
      <c r="J29196" s="308"/>
      <c r="K29196" s="51"/>
      <c r="N29196" s="309"/>
      <c r="R29196" s="17"/>
      <c r="T29196" s="17"/>
      <c r="V29196" s="17"/>
      <c r="W29196" s="51"/>
    </row>
    <row r="29197">
      <c r="A29197" s="307"/>
      <c r="B29197" s="85"/>
      <c r="C29197" s="85"/>
      <c r="D29197" s="85"/>
      <c r="E29197" s="88"/>
      <c r="G29197" s="17"/>
      <c r="I29197" s="43"/>
      <c r="J29197" s="308"/>
      <c r="K29197" s="51"/>
      <c r="N29197" s="309"/>
      <c r="R29197" s="17"/>
      <c r="T29197" s="17"/>
      <c r="V29197" s="17"/>
      <c r="W29197" s="51"/>
    </row>
    <row r="29198">
      <c r="A29198" s="307"/>
      <c r="B29198" s="85"/>
      <c r="C29198" s="85"/>
      <c r="D29198" s="85"/>
      <c r="E29198" s="88"/>
      <c r="G29198" s="17"/>
      <c r="I29198" s="43"/>
      <c r="J29198" s="308"/>
      <c r="K29198" s="51"/>
      <c r="N29198" s="309"/>
      <c r="R29198" s="17"/>
      <c r="T29198" s="17"/>
      <c r="V29198" s="17"/>
      <c r="W29198" s="51"/>
    </row>
    <row r="29199">
      <c r="A29199" s="307"/>
      <c r="B29199" s="85"/>
      <c r="C29199" s="85"/>
      <c r="D29199" s="85"/>
      <c r="E29199" s="88"/>
      <c r="G29199" s="17"/>
      <c r="I29199" s="43"/>
      <c r="J29199" s="308"/>
      <c r="K29199" s="51"/>
      <c r="N29199" s="309"/>
      <c r="R29199" s="17"/>
      <c r="T29199" s="17"/>
      <c r="V29199" s="17"/>
      <c r="W29199" s="51"/>
    </row>
    <row r="29200">
      <c r="A29200" s="307"/>
      <c r="B29200" s="85"/>
      <c r="C29200" s="85"/>
      <c r="D29200" s="85"/>
      <c r="E29200" s="88"/>
      <c r="G29200" s="17"/>
      <c r="I29200" s="43"/>
      <c r="J29200" s="308"/>
      <c r="K29200" s="51"/>
      <c r="N29200" s="309"/>
      <c r="R29200" s="17"/>
      <c r="T29200" s="17"/>
      <c r="V29200" s="17"/>
      <c r="W29200" s="51"/>
    </row>
    <row r="29201">
      <c r="A29201" s="307"/>
      <c r="B29201" s="85"/>
      <c r="C29201" s="85"/>
      <c r="D29201" s="85"/>
      <c r="E29201" s="88"/>
      <c r="G29201" s="17"/>
      <c r="I29201" s="43"/>
      <c r="J29201" s="308"/>
      <c r="K29201" s="51"/>
      <c r="N29201" s="309"/>
      <c r="R29201" s="17"/>
      <c r="T29201" s="17"/>
      <c r="V29201" s="17"/>
      <c r="W29201" s="51"/>
    </row>
    <row r="29202">
      <c r="A29202" s="307"/>
      <c r="B29202" s="85"/>
      <c r="C29202" s="85"/>
      <c r="D29202" s="85"/>
      <c r="E29202" s="88"/>
      <c r="G29202" s="17"/>
      <c r="I29202" s="43"/>
      <c r="J29202" s="308"/>
      <c r="K29202" s="51"/>
      <c r="N29202" s="309"/>
      <c r="R29202" s="17"/>
      <c r="T29202" s="17"/>
      <c r="V29202" s="17"/>
      <c r="W29202" s="51"/>
    </row>
    <row r="29203">
      <c r="A29203" s="307"/>
      <c r="B29203" s="85"/>
      <c r="C29203" s="85"/>
      <c r="D29203" s="85"/>
      <c r="E29203" s="88"/>
      <c r="G29203" s="17"/>
      <c r="I29203" s="43"/>
      <c r="J29203" s="308"/>
      <c r="K29203" s="51"/>
      <c r="N29203" s="309"/>
      <c r="R29203" s="17"/>
      <c r="T29203" s="17"/>
      <c r="V29203" s="17"/>
      <c r="W29203" s="51"/>
    </row>
    <row r="29204">
      <c r="A29204" s="307"/>
      <c r="B29204" s="85"/>
      <c r="C29204" s="85"/>
      <c r="D29204" s="85"/>
      <c r="E29204" s="88"/>
      <c r="G29204" s="17"/>
      <c r="I29204" s="43"/>
      <c r="J29204" s="308"/>
      <c r="K29204" s="51"/>
      <c r="N29204" s="309"/>
      <c r="R29204" s="17"/>
      <c r="T29204" s="17"/>
      <c r="V29204" s="17"/>
      <c r="W29204" s="51"/>
    </row>
    <row r="29205">
      <c r="A29205" s="307"/>
      <c r="B29205" s="85"/>
      <c r="C29205" s="85"/>
      <c r="D29205" s="85"/>
      <c r="E29205" s="88"/>
      <c r="G29205" s="17"/>
      <c r="I29205" s="43"/>
      <c r="J29205" s="308"/>
      <c r="K29205" s="51"/>
      <c r="N29205" s="309"/>
      <c r="R29205" s="17"/>
      <c r="T29205" s="17"/>
      <c r="V29205" s="17"/>
      <c r="W29205" s="51"/>
    </row>
    <row r="29206">
      <c r="A29206" s="307"/>
      <c r="B29206" s="85"/>
      <c r="C29206" s="85"/>
      <c r="D29206" s="85"/>
      <c r="E29206" s="88"/>
      <c r="G29206" s="17"/>
      <c r="I29206" s="43"/>
      <c r="J29206" s="308"/>
      <c r="K29206" s="51"/>
      <c r="N29206" s="309"/>
      <c r="R29206" s="17"/>
      <c r="T29206" s="17"/>
      <c r="V29206" s="17"/>
      <c r="W29206" s="51"/>
    </row>
    <row r="29207">
      <c r="A29207" s="307"/>
      <c r="B29207" s="85"/>
      <c r="C29207" s="85"/>
      <c r="D29207" s="85"/>
      <c r="E29207" s="88"/>
      <c r="G29207" s="17"/>
      <c r="I29207" s="43"/>
      <c r="J29207" s="308"/>
      <c r="K29207" s="51"/>
      <c r="N29207" s="309"/>
      <c r="R29207" s="17"/>
      <c r="T29207" s="17"/>
      <c r="V29207" s="17"/>
      <c r="W29207" s="51"/>
    </row>
    <row r="29208">
      <c r="A29208" s="307"/>
      <c r="B29208" s="85"/>
      <c r="C29208" s="85"/>
      <c r="D29208" s="85"/>
      <c r="E29208" s="88"/>
      <c r="G29208" s="17"/>
      <c r="I29208" s="43"/>
      <c r="J29208" s="308"/>
      <c r="K29208" s="51"/>
      <c r="N29208" s="309"/>
      <c r="R29208" s="17"/>
      <c r="T29208" s="17"/>
      <c r="V29208" s="17"/>
      <c r="W29208" s="51"/>
    </row>
    <row r="29209">
      <c r="A29209" s="307"/>
      <c r="B29209" s="85"/>
      <c r="C29209" s="85"/>
      <c r="D29209" s="85"/>
      <c r="E29209" s="88"/>
      <c r="G29209" s="17"/>
      <c r="I29209" s="43"/>
      <c r="J29209" s="308"/>
      <c r="K29209" s="51"/>
      <c r="N29209" s="309"/>
      <c r="R29209" s="17"/>
      <c r="T29209" s="17"/>
      <c r="V29209" s="17"/>
      <c r="W29209" s="51"/>
    </row>
    <row r="29210">
      <c r="A29210" s="307"/>
      <c r="B29210" s="85"/>
      <c r="C29210" s="85"/>
      <c r="D29210" s="85"/>
      <c r="E29210" s="88"/>
      <c r="G29210" s="17"/>
      <c r="I29210" s="43"/>
      <c r="J29210" s="308"/>
      <c r="K29210" s="51"/>
      <c r="N29210" s="309"/>
      <c r="R29210" s="17"/>
      <c r="T29210" s="17"/>
      <c r="V29210" s="17"/>
      <c r="W29210" s="51"/>
    </row>
    <row r="29211">
      <c r="A29211" s="307"/>
      <c r="B29211" s="85"/>
      <c r="C29211" s="85"/>
      <c r="D29211" s="85"/>
      <c r="E29211" s="88"/>
      <c r="G29211" s="17"/>
      <c r="I29211" s="43"/>
      <c r="J29211" s="308"/>
      <c r="K29211" s="51"/>
      <c r="N29211" s="309"/>
      <c r="R29211" s="17"/>
      <c r="T29211" s="17"/>
      <c r="V29211" s="17"/>
      <c r="W29211" s="51"/>
    </row>
    <row r="29212">
      <c r="A29212" s="307"/>
      <c r="B29212" s="85"/>
      <c r="C29212" s="85"/>
      <c r="D29212" s="85"/>
      <c r="E29212" s="88"/>
      <c r="G29212" s="17"/>
      <c r="I29212" s="43"/>
      <c r="J29212" s="308"/>
      <c r="K29212" s="51"/>
      <c r="N29212" s="309"/>
      <c r="R29212" s="17"/>
      <c r="T29212" s="17"/>
      <c r="V29212" s="17"/>
      <c r="W29212" s="51"/>
    </row>
    <row r="29213">
      <c r="A29213" s="307"/>
      <c r="B29213" s="85"/>
      <c r="C29213" s="85"/>
      <c r="D29213" s="85"/>
      <c r="E29213" s="88"/>
      <c r="G29213" s="17"/>
      <c r="I29213" s="43"/>
      <c r="J29213" s="308"/>
      <c r="K29213" s="51"/>
      <c r="N29213" s="309"/>
      <c r="R29213" s="17"/>
      <c r="T29213" s="17"/>
      <c r="V29213" s="17"/>
      <c r="W29213" s="51"/>
    </row>
    <row r="29214">
      <c r="A29214" s="307"/>
      <c r="B29214" s="85"/>
      <c r="C29214" s="85"/>
      <c r="D29214" s="85"/>
      <c r="E29214" s="88"/>
      <c r="G29214" s="17"/>
      <c r="I29214" s="43"/>
      <c r="J29214" s="308"/>
      <c r="K29214" s="51"/>
      <c r="N29214" s="309"/>
      <c r="R29214" s="17"/>
      <c r="T29214" s="17"/>
      <c r="V29214" s="17"/>
      <c r="W29214" s="51"/>
    </row>
    <row r="29215">
      <c r="A29215" s="307"/>
      <c r="B29215" s="85"/>
      <c r="C29215" s="85"/>
      <c r="D29215" s="85"/>
      <c r="E29215" s="88"/>
      <c r="G29215" s="17"/>
      <c r="I29215" s="43"/>
      <c r="J29215" s="308"/>
      <c r="K29215" s="51"/>
      <c r="N29215" s="309"/>
      <c r="R29215" s="17"/>
      <c r="T29215" s="17"/>
      <c r="V29215" s="17"/>
      <c r="W29215" s="51"/>
    </row>
    <row r="29216">
      <c r="A29216" s="307"/>
      <c r="B29216" s="85"/>
      <c r="C29216" s="85"/>
      <c r="D29216" s="85"/>
      <c r="E29216" s="88"/>
      <c r="G29216" s="17"/>
      <c r="I29216" s="43"/>
      <c r="J29216" s="308"/>
      <c r="K29216" s="51"/>
      <c r="N29216" s="309"/>
      <c r="R29216" s="17"/>
      <c r="T29216" s="17"/>
      <c r="V29216" s="17"/>
      <c r="W29216" s="51"/>
    </row>
    <row r="29217">
      <c r="A29217" s="307"/>
      <c r="B29217" s="85"/>
      <c r="C29217" s="85"/>
      <c r="D29217" s="85"/>
      <c r="E29217" s="88"/>
      <c r="G29217" s="17"/>
      <c r="I29217" s="43"/>
      <c r="J29217" s="308"/>
      <c r="K29217" s="51"/>
      <c r="N29217" s="309"/>
      <c r="R29217" s="17"/>
      <c r="T29217" s="17"/>
      <c r="V29217" s="17"/>
      <c r="W29217" s="51"/>
    </row>
    <row r="29218">
      <c r="A29218" s="307"/>
      <c r="B29218" s="85"/>
      <c r="C29218" s="85"/>
      <c r="D29218" s="85"/>
      <c r="E29218" s="88"/>
      <c r="G29218" s="17"/>
      <c r="I29218" s="43"/>
      <c r="J29218" s="308"/>
      <c r="K29218" s="51"/>
      <c r="N29218" s="309"/>
      <c r="R29218" s="17"/>
      <c r="T29218" s="17"/>
      <c r="V29218" s="17"/>
      <c r="W29218" s="51"/>
    </row>
    <row r="29219">
      <c r="A29219" s="307"/>
      <c r="B29219" s="85"/>
      <c r="C29219" s="85"/>
      <c r="D29219" s="85"/>
      <c r="E29219" s="88"/>
      <c r="G29219" s="17"/>
      <c r="I29219" s="43"/>
      <c r="J29219" s="308"/>
      <c r="K29219" s="51"/>
      <c r="N29219" s="309"/>
      <c r="R29219" s="17"/>
      <c r="T29219" s="17"/>
      <c r="V29219" s="17"/>
      <c r="W29219" s="51"/>
    </row>
    <row r="29220">
      <c r="A29220" s="307"/>
      <c r="B29220" s="85"/>
      <c r="C29220" s="85"/>
      <c r="D29220" s="85"/>
      <c r="E29220" s="88"/>
      <c r="G29220" s="17"/>
      <c r="I29220" s="43"/>
      <c r="J29220" s="308"/>
      <c r="K29220" s="51"/>
      <c r="N29220" s="309"/>
      <c r="R29220" s="17"/>
      <c r="T29220" s="17"/>
      <c r="V29220" s="17"/>
      <c r="W29220" s="51"/>
    </row>
    <row r="29221">
      <c r="A29221" s="307"/>
      <c r="B29221" s="85"/>
      <c r="C29221" s="85"/>
      <c r="D29221" s="85"/>
      <c r="E29221" s="88"/>
      <c r="G29221" s="17"/>
      <c r="I29221" s="43"/>
      <c r="J29221" s="308"/>
      <c r="K29221" s="51"/>
      <c r="N29221" s="309"/>
      <c r="R29221" s="17"/>
      <c r="T29221" s="17"/>
      <c r="V29221" s="17"/>
      <c r="W29221" s="51"/>
    </row>
    <row r="29222">
      <c r="A29222" s="307"/>
      <c r="B29222" s="85"/>
      <c r="C29222" s="85"/>
      <c r="D29222" s="85"/>
      <c r="E29222" s="88"/>
      <c r="G29222" s="17"/>
      <c r="I29222" s="43"/>
      <c r="J29222" s="308"/>
      <c r="K29222" s="51"/>
      <c r="N29222" s="309"/>
      <c r="R29222" s="17"/>
      <c r="T29222" s="17"/>
      <c r="V29222" s="17"/>
      <c r="W29222" s="51"/>
    </row>
    <row r="29223">
      <c r="A29223" s="307"/>
      <c r="B29223" s="85"/>
      <c r="C29223" s="85"/>
      <c r="D29223" s="85"/>
      <c r="E29223" s="88"/>
      <c r="G29223" s="17"/>
      <c r="I29223" s="43"/>
      <c r="J29223" s="308"/>
      <c r="K29223" s="51"/>
      <c r="N29223" s="309"/>
      <c r="R29223" s="17"/>
      <c r="T29223" s="17"/>
      <c r="V29223" s="17"/>
      <c r="W29223" s="51"/>
    </row>
    <row r="29224">
      <c r="A29224" s="307"/>
      <c r="B29224" s="85"/>
      <c r="C29224" s="85"/>
      <c r="D29224" s="85"/>
      <c r="E29224" s="88"/>
      <c r="G29224" s="17"/>
      <c r="I29224" s="43"/>
      <c r="J29224" s="308"/>
      <c r="K29224" s="51"/>
      <c r="N29224" s="309"/>
      <c r="R29224" s="17"/>
      <c r="T29224" s="17"/>
      <c r="V29224" s="17"/>
      <c r="W29224" s="51"/>
    </row>
    <row r="29225">
      <c r="A29225" s="307"/>
      <c r="B29225" s="85"/>
      <c r="C29225" s="85"/>
      <c r="D29225" s="85"/>
      <c r="E29225" s="88"/>
      <c r="G29225" s="17"/>
      <c r="I29225" s="43"/>
      <c r="J29225" s="308"/>
      <c r="K29225" s="51"/>
      <c r="N29225" s="309"/>
      <c r="R29225" s="17"/>
      <c r="T29225" s="17"/>
      <c r="V29225" s="17"/>
      <c r="W29225" s="51"/>
    </row>
    <row r="29226">
      <c r="A29226" s="307"/>
      <c r="B29226" s="85"/>
      <c r="C29226" s="85"/>
      <c r="D29226" s="85"/>
      <c r="E29226" s="88"/>
      <c r="G29226" s="17"/>
      <c r="I29226" s="43"/>
      <c r="J29226" s="308"/>
      <c r="K29226" s="51"/>
      <c r="N29226" s="309"/>
      <c r="R29226" s="17"/>
      <c r="T29226" s="17"/>
      <c r="V29226" s="17"/>
      <c r="W29226" s="51"/>
    </row>
    <row r="29227">
      <c r="A29227" s="307"/>
      <c r="B29227" s="85"/>
      <c r="C29227" s="85"/>
      <c r="D29227" s="85"/>
      <c r="E29227" s="88"/>
      <c r="G29227" s="17"/>
      <c r="I29227" s="43"/>
      <c r="J29227" s="308"/>
      <c r="K29227" s="51"/>
      <c r="N29227" s="309"/>
      <c r="R29227" s="17"/>
      <c r="T29227" s="17"/>
      <c r="V29227" s="17"/>
      <c r="W29227" s="51"/>
    </row>
    <row r="29228">
      <c r="A29228" s="307"/>
      <c r="B29228" s="85"/>
      <c r="C29228" s="85"/>
      <c r="D29228" s="85"/>
      <c r="E29228" s="88"/>
      <c r="G29228" s="17"/>
      <c r="I29228" s="43"/>
      <c r="J29228" s="308"/>
      <c r="K29228" s="51"/>
      <c r="N29228" s="309"/>
      <c r="R29228" s="17"/>
      <c r="T29228" s="17"/>
      <c r="V29228" s="17"/>
      <c r="W29228" s="51"/>
    </row>
    <row r="29229">
      <c r="A29229" s="307"/>
      <c r="B29229" s="85"/>
      <c r="C29229" s="85"/>
      <c r="D29229" s="85"/>
      <c r="E29229" s="88"/>
      <c r="G29229" s="17"/>
      <c r="I29229" s="43"/>
      <c r="J29229" s="308"/>
      <c r="K29229" s="51"/>
      <c r="N29229" s="309"/>
      <c r="R29229" s="17"/>
      <c r="T29229" s="17"/>
      <c r="V29229" s="17"/>
      <c r="W29229" s="51"/>
    </row>
    <row r="29230">
      <c r="A29230" s="307"/>
      <c r="B29230" s="85"/>
      <c r="C29230" s="85"/>
      <c r="D29230" s="85"/>
      <c r="E29230" s="88"/>
      <c r="G29230" s="17"/>
      <c r="I29230" s="43"/>
      <c r="J29230" s="308"/>
      <c r="K29230" s="51"/>
      <c r="N29230" s="309"/>
      <c r="R29230" s="17"/>
      <c r="T29230" s="17"/>
      <c r="V29230" s="17"/>
      <c r="W29230" s="51"/>
    </row>
    <row r="29231">
      <c r="A29231" s="307"/>
      <c r="B29231" s="85"/>
      <c r="C29231" s="85"/>
      <c r="D29231" s="85"/>
      <c r="E29231" s="88"/>
      <c r="G29231" s="17"/>
      <c r="I29231" s="43"/>
      <c r="J29231" s="308"/>
      <c r="K29231" s="51"/>
      <c r="N29231" s="309"/>
      <c r="R29231" s="17"/>
      <c r="T29231" s="17"/>
      <c r="V29231" s="17"/>
      <c r="W29231" s="51"/>
    </row>
    <row r="29232">
      <c r="A29232" s="307"/>
      <c r="B29232" s="85"/>
      <c r="C29232" s="85"/>
      <c r="D29232" s="85"/>
      <c r="E29232" s="88"/>
      <c r="G29232" s="17"/>
      <c r="I29232" s="43"/>
      <c r="J29232" s="308"/>
      <c r="K29232" s="51"/>
      <c r="N29232" s="309"/>
      <c r="R29232" s="17"/>
      <c r="T29232" s="17"/>
      <c r="V29232" s="17"/>
      <c r="W29232" s="51"/>
    </row>
    <row r="29233">
      <c r="A29233" s="307"/>
      <c r="B29233" s="85"/>
      <c r="C29233" s="85"/>
      <c r="D29233" s="85"/>
      <c r="E29233" s="88"/>
      <c r="G29233" s="17"/>
      <c r="I29233" s="43"/>
      <c r="J29233" s="308"/>
      <c r="K29233" s="51"/>
      <c r="N29233" s="309"/>
      <c r="R29233" s="17"/>
      <c r="T29233" s="17"/>
      <c r="V29233" s="17"/>
      <c r="W29233" s="51"/>
    </row>
    <row r="29234">
      <c r="A29234" s="307"/>
      <c r="B29234" s="85"/>
      <c r="C29234" s="85"/>
      <c r="D29234" s="85"/>
      <c r="E29234" s="88"/>
      <c r="G29234" s="17"/>
      <c r="I29234" s="43"/>
      <c r="J29234" s="308"/>
      <c r="K29234" s="51"/>
      <c r="N29234" s="309"/>
      <c r="R29234" s="17"/>
      <c r="T29234" s="17"/>
      <c r="V29234" s="17"/>
      <c r="W29234" s="51"/>
    </row>
    <row r="29235">
      <c r="A29235" s="307"/>
      <c r="B29235" s="85"/>
      <c r="C29235" s="85"/>
      <c r="D29235" s="85"/>
      <c r="E29235" s="88"/>
      <c r="G29235" s="17"/>
      <c r="I29235" s="43"/>
      <c r="J29235" s="308"/>
      <c r="K29235" s="51"/>
      <c r="N29235" s="309"/>
      <c r="R29235" s="17"/>
      <c r="T29235" s="17"/>
      <c r="V29235" s="17"/>
      <c r="W29235" s="51"/>
    </row>
    <row r="29236">
      <c r="A29236" s="307"/>
      <c r="B29236" s="85"/>
      <c r="C29236" s="85"/>
      <c r="D29236" s="85"/>
      <c r="E29236" s="88"/>
      <c r="G29236" s="17"/>
      <c r="I29236" s="43"/>
      <c r="J29236" s="308"/>
      <c r="K29236" s="51"/>
      <c r="N29236" s="309"/>
      <c r="R29236" s="17"/>
      <c r="T29236" s="17"/>
      <c r="V29236" s="17"/>
      <c r="W29236" s="51"/>
    </row>
    <row r="29237">
      <c r="A29237" s="307"/>
      <c r="B29237" s="85"/>
      <c r="C29237" s="85"/>
      <c r="D29237" s="85"/>
      <c r="E29237" s="88"/>
      <c r="G29237" s="17"/>
      <c r="I29237" s="43"/>
      <c r="J29237" s="308"/>
      <c r="K29237" s="51"/>
      <c r="N29237" s="309"/>
      <c r="R29237" s="17"/>
      <c r="T29237" s="17"/>
      <c r="V29237" s="17"/>
      <c r="W29237" s="51"/>
    </row>
    <row r="29238">
      <c r="A29238" s="307"/>
      <c r="B29238" s="85"/>
      <c r="C29238" s="85"/>
      <c r="D29238" s="85"/>
      <c r="E29238" s="88"/>
      <c r="G29238" s="17"/>
      <c r="I29238" s="43"/>
      <c r="J29238" s="308"/>
      <c r="K29238" s="51"/>
      <c r="N29238" s="309"/>
      <c r="R29238" s="17"/>
      <c r="T29238" s="17"/>
      <c r="V29238" s="17"/>
      <c r="W29238" s="51"/>
    </row>
    <row r="29239">
      <c r="A29239" s="307"/>
      <c r="B29239" s="85"/>
      <c r="C29239" s="85"/>
      <c r="D29239" s="85"/>
      <c r="E29239" s="88"/>
      <c r="G29239" s="17"/>
      <c r="I29239" s="43"/>
      <c r="J29239" s="308"/>
      <c r="K29239" s="51"/>
      <c r="N29239" s="309"/>
      <c r="R29239" s="17"/>
      <c r="T29239" s="17"/>
      <c r="V29239" s="17"/>
      <c r="W29239" s="51"/>
    </row>
    <row r="29240">
      <c r="A29240" s="307"/>
      <c r="B29240" s="85"/>
      <c r="C29240" s="85"/>
      <c r="D29240" s="85"/>
      <c r="E29240" s="88"/>
      <c r="G29240" s="17"/>
      <c r="I29240" s="43"/>
      <c r="J29240" s="308"/>
      <c r="K29240" s="51"/>
      <c r="N29240" s="309"/>
      <c r="R29240" s="17"/>
      <c r="T29240" s="17"/>
      <c r="V29240" s="17"/>
      <c r="W29240" s="51"/>
    </row>
    <row r="29241">
      <c r="A29241" s="307"/>
      <c r="B29241" s="85"/>
      <c r="C29241" s="85"/>
      <c r="D29241" s="85"/>
      <c r="E29241" s="88"/>
      <c r="G29241" s="17"/>
      <c r="I29241" s="43"/>
      <c r="J29241" s="308"/>
      <c r="K29241" s="51"/>
      <c r="N29241" s="309"/>
      <c r="R29241" s="17"/>
      <c r="T29241" s="17"/>
      <c r="V29241" s="17"/>
      <c r="W29241" s="51"/>
    </row>
    <row r="29242">
      <c r="A29242" s="307"/>
      <c r="B29242" s="85"/>
      <c r="C29242" s="85"/>
      <c r="D29242" s="85"/>
      <c r="E29242" s="88"/>
      <c r="G29242" s="17"/>
      <c r="I29242" s="43"/>
      <c r="J29242" s="308"/>
      <c r="K29242" s="51"/>
      <c r="N29242" s="309"/>
      <c r="R29242" s="17"/>
      <c r="T29242" s="17"/>
      <c r="V29242" s="17"/>
      <c r="W29242" s="51"/>
    </row>
    <row r="29243">
      <c r="A29243" s="307"/>
      <c r="B29243" s="85"/>
      <c r="C29243" s="85"/>
      <c r="D29243" s="85"/>
      <c r="E29243" s="88"/>
      <c r="G29243" s="17"/>
      <c r="I29243" s="43"/>
      <c r="J29243" s="308"/>
      <c r="K29243" s="51"/>
      <c r="N29243" s="309"/>
      <c r="R29243" s="17"/>
      <c r="T29243" s="17"/>
      <c r="V29243" s="17"/>
      <c r="W29243" s="51"/>
    </row>
    <row r="29244">
      <c r="A29244" s="307"/>
      <c r="B29244" s="85"/>
      <c r="C29244" s="85"/>
      <c r="D29244" s="85"/>
      <c r="E29244" s="88"/>
      <c r="G29244" s="17"/>
      <c r="I29244" s="43"/>
      <c r="J29244" s="308"/>
      <c r="K29244" s="51"/>
      <c r="N29244" s="309"/>
      <c r="R29244" s="17"/>
      <c r="T29244" s="17"/>
      <c r="V29244" s="17"/>
      <c r="W29244" s="51"/>
    </row>
    <row r="29245">
      <c r="A29245" s="307"/>
      <c r="B29245" s="85"/>
      <c r="C29245" s="85"/>
      <c r="D29245" s="85"/>
      <c r="E29245" s="88"/>
      <c r="G29245" s="17"/>
      <c r="I29245" s="43"/>
      <c r="J29245" s="308"/>
      <c r="K29245" s="51"/>
      <c r="N29245" s="309"/>
      <c r="R29245" s="17"/>
      <c r="T29245" s="17"/>
      <c r="V29245" s="17"/>
      <c r="W29245" s="51"/>
    </row>
    <row r="29246">
      <c r="A29246" s="307"/>
      <c r="B29246" s="85"/>
      <c r="C29246" s="85"/>
      <c r="D29246" s="85"/>
      <c r="E29246" s="88"/>
      <c r="G29246" s="17"/>
      <c r="I29246" s="43"/>
      <c r="J29246" s="308"/>
      <c r="K29246" s="51"/>
      <c r="N29246" s="309"/>
      <c r="R29246" s="17"/>
      <c r="T29246" s="17"/>
      <c r="V29246" s="17"/>
      <c r="W29246" s="51"/>
    </row>
    <row r="29247">
      <c r="A29247" s="307"/>
      <c r="B29247" s="85"/>
      <c r="C29247" s="85"/>
      <c r="D29247" s="85"/>
      <c r="E29247" s="88"/>
      <c r="G29247" s="17"/>
      <c r="I29247" s="43"/>
      <c r="J29247" s="308"/>
      <c r="K29247" s="51"/>
      <c r="N29247" s="309"/>
      <c r="R29247" s="17"/>
      <c r="T29247" s="17"/>
      <c r="V29247" s="17"/>
      <c r="W29247" s="51"/>
    </row>
    <row r="29248">
      <c r="A29248" s="307"/>
      <c r="B29248" s="85"/>
      <c r="C29248" s="85"/>
      <c r="D29248" s="85"/>
      <c r="E29248" s="88"/>
      <c r="G29248" s="17"/>
      <c r="I29248" s="43"/>
      <c r="J29248" s="308"/>
      <c r="K29248" s="51"/>
      <c r="N29248" s="309"/>
      <c r="R29248" s="17"/>
      <c r="T29248" s="17"/>
      <c r="V29248" s="17"/>
      <c r="W29248" s="51"/>
    </row>
    <row r="29249">
      <c r="A29249" s="307"/>
      <c r="B29249" s="85"/>
      <c r="C29249" s="85"/>
      <c r="D29249" s="85"/>
      <c r="E29249" s="88"/>
      <c r="G29249" s="17"/>
      <c r="I29249" s="43"/>
      <c r="J29249" s="308"/>
      <c r="K29249" s="51"/>
      <c r="N29249" s="309"/>
      <c r="R29249" s="17"/>
      <c r="T29249" s="17"/>
      <c r="V29249" s="17"/>
      <c r="W29249" s="51"/>
    </row>
    <row r="29250">
      <c r="A29250" s="307"/>
      <c r="B29250" s="85"/>
      <c r="C29250" s="85"/>
      <c r="D29250" s="85"/>
      <c r="E29250" s="88"/>
      <c r="G29250" s="17"/>
      <c r="I29250" s="43"/>
      <c r="J29250" s="308"/>
      <c r="K29250" s="51"/>
      <c r="N29250" s="309"/>
      <c r="R29250" s="17"/>
      <c r="T29250" s="17"/>
      <c r="V29250" s="17"/>
      <c r="W29250" s="51"/>
    </row>
    <row r="29251">
      <c r="A29251" s="307"/>
      <c r="B29251" s="85"/>
      <c r="C29251" s="85"/>
      <c r="D29251" s="85"/>
      <c r="E29251" s="88"/>
      <c r="G29251" s="17"/>
      <c r="I29251" s="43"/>
      <c r="J29251" s="308"/>
      <c r="K29251" s="51"/>
      <c r="N29251" s="309"/>
      <c r="R29251" s="17"/>
      <c r="T29251" s="17"/>
      <c r="V29251" s="17"/>
      <c r="W29251" s="51"/>
    </row>
    <row r="29252">
      <c r="A29252" s="307"/>
      <c r="B29252" s="85"/>
      <c r="C29252" s="85"/>
      <c r="D29252" s="85"/>
      <c r="E29252" s="88"/>
      <c r="G29252" s="17"/>
      <c r="I29252" s="43"/>
      <c r="J29252" s="308"/>
      <c r="K29252" s="51"/>
      <c r="N29252" s="309"/>
      <c r="R29252" s="17"/>
      <c r="T29252" s="17"/>
      <c r="V29252" s="17"/>
      <c r="W29252" s="51"/>
    </row>
    <row r="29253">
      <c r="A29253" s="307"/>
      <c r="B29253" s="85"/>
      <c r="C29253" s="85"/>
      <c r="D29253" s="85"/>
      <c r="E29253" s="88"/>
      <c r="G29253" s="17"/>
      <c r="I29253" s="43"/>
      <c r="J29253" s="308"/>
      <c r="K29253" s="51"/>
      <c r="N29253" s="309"/>
      <c r="R29253" s="17"/>
      <c r="T29253" s="17"/>
      <c r="V29253" s="17"/>
      <c r="W29253" s="51"/>
    </row>
    <row r="29254">
      <c r="A29254" s="307"/>
      <c r="B29254" s="85"/>
      <c r="C29254" s="85"/>
      <c r="D29254" s="85"/>
      <c r="E29254" s="88"/>
      <c r="G29254" s="17"/>
      <c r="I29254" s="43"/>
      <c r="J29254" s="308"/>
      <c r="K29254" s="51"/>
      <c r="N29254" s="309"/>
      <c r="R29254" s="17"/>
      <c r="T29254" s="17"/>
      <c r="V29254" s="17"/>
      <c r="W29254" s="51"/>
    </row>
    <row r="29255">
      <c r="A29255" s="307"/>
      <c r="B29255" s="85"/>
      <c r="C29255" s="85"/>
      <c r="D29255" s="85"/>
      <c r="E29255" s="88"/>
      <c r="G29255" s="17"/>
      <c r="I29255" s="43"/>
      <c r="J29255" s="308"/>
      <c r="K29255" s="51"/>
      <c r="N29255" s="309"/>
      <c r="R29255" s="17"/>
      <c r="T29255" s="17"/>
      <c r="V29255" s="17"/>
      <c r="W29255" s="51"/>
    </row>
    <row r="29256">
      <c r="A29256" s="307"/>
      <c r="B29256" s="85"/>
      <c r="C29256" s="85"/>
      <c r="D29256" s="85"/>
      <c r="E29256" s="88"/>
      <c r="G29256" s="17"/>
      <c r="I29256" s="43"/>
      <c r="J29256" s="308"/>
      <c r="K29256" s="51"/>
      <c r="N29256" s="309"/>
      <c r="R29256" s="17"/>
      <c r="T29256" s="17"/>
      <c r="V29256" s="17"/>
      <c r="W29256" s="51"/>
    </row>
    <row r="29257">
      <c r="A29257" s="307"/>
      <c r="B29257" s="85"/>
      <c r="C29257" s="85"/>
      <c r="D29257" s="85"/>
      <c r="E29257" s="88"/>
      <c r="G29257" s="17"/>
      <c r="I29257" s="43"/>
      <c r="J29257" s="308"/>
      <c r="K29257" s="51"/>
      <c r="N29257" s="309"/>
      <c r="R29257" s="17"/>
      <c r="T29257" s="17"/>
      <c r="V29257" s="17"/>
      <c r="W29257" s="51"/>
    </row>
    <row r="29258">
      <c r="A29258" s="307"/>
      <c r="B29258" s="85"/>
      <c r="C29258" s="85"/>
      <c r="D29258" s="85"/>
      <c r="E29258" s="88"/>
      <c r="G29258" s="17"/>
      <c r="I29258" s="43"/>
      <c r="J29258" s="308"/>
      <c r="K29258" s="51"/>
      <c r="N29258" s="309"/>
      <c r="R29258" s="17"/>
      <c r="T29258" s="17"/>
      <c r="V29258" s="17"/>
      <c r="W29258" s="51"/>
    </row>
    <row r="29259">
      <c r="A29259" s="307"/>
      <c r="B29259" s="85"/>
      <c r="C29259" s="85"/>
      <c r="D29259" s="85"/>
      <c r="E29259" s="88"/>
      <c r="G29259" s="17"/>
      <c r="I29259" s="43"/>
      <c r="J29259" s="308"/>
      <c r="K29259" s="51"/>
      <c r="N29259" s="309"/>
      <c r="R29259" s="17"/>
      <c r="T29259" s="17"/>
      <c r="V29259" s="17"/>
      <c r="W29259" s="51"/>
    </row>
    <row r="29260">
      <c r="A29260" s="307"/>
      <c r="B29260" s="85"/>
      <c r="C29260" s="85"/>
      <c r="D29260" s="85"/>
      <c r="E29260" s="88"/>
      <c r="G29260" s="17"/>
      <c r="I29260" s="43"/>
      <c r="J29260" s="308"/>
      <c r="K29260" s="51"/>
      <c r="N29260" s="309"/>
      <c r="R29260" s="17"/>
      <c r="T29260" s="17"/>
      <c r="V29260" s="17"/>
      <c r="W29260" s="51"/>
    </row>
    <row r="29261">
      <c r="A29261" s="307"/>
      <c r="B29261" s="85"/>
      <c r="C29261" s="85"/>
      <c r="D29261" s="85"/>
      <c r="E29261" s="88"/>
      <c r="G29261" s="17"/>
      <c r="I29261" s="43"/>
      <c r="J29261" s="308"/>
      <c r="K29261" s="51"/>
      <c r="N29261" s="309"/>
      <c r="R29261" s="17"/>
      <c r="T29261" s="17"/>
      <c r="V29261" s="17"/>
      <c r="W29261" s="51"/>
    </row>
    <row r="29262">
      <c r="A29262" s="307"/>
      <c r="B29262" s="85"/>
      <c r="C29262" s="85"/>
      <c r="D29262" s="85"/>
      <c r="E29262" s="88"/>
      <c r="G29262" s="17"/>
      <c r="I29262" s="43"/>
      <c r="J29262" s="308"/>
      <c r="K29262" s="51"/>
      <c r="N29262" s="309"/>
      <c r="R29262" s="17"/>
      <c r="T29262" s="17"/>
      <c r="V29262" s="17"/>
      <c r="W29262" s="51"/>
    </row>
    <row r="29263">
      <c r="A29263" s="307"/>
      <c r="B29263" s="85"/>
      <c r="C29263" s="85"/>
      <c r="D29263" s="85"/>
      <c r="E29263" s="88"/>
      <c r="G29263" s="17"/>
      <c r="I29263" s="43"/>
      <c r="J29263" s="308"/>
      <c r="K29263" s="51"/>
      <c r="N29263" s="309"/>
      <c r="R29263" s="17"/>
      <c r="T29263" s="17"/>
      <c r="V29263" s="17"/>
      <c r="W29263" s="51"/>
    </row>
    <row r="29264">
      <c r="A29264" s="307"/>
      <c r="B29264" s="85"/>
      <c r="C29264" s="85"/>
      <c r="D29264" s="85"/>
      <c r="E29264" s="88"/>
      <c r="G29264" s="17"/>
      <c r="I29264" s="43"/>
      <c r="J29264" s="308"/>
      <c r="K29264" s="51"/>
      <c r="N29264" s="309"/>
      <c r="R29264" s="17"/>
      <c r="T29264" s="17"/>
      <c r="V29264" s="17"/>
      <c r="W29264" s="51"/>
    </row>
    <row r="29265">
      <c r="A29265" s="307"/>
      <c r="B29265" s="85"/>
      <c r="C29265" s="85"/>
      <c r="D29265" s="85"/>
      <c r="E29265" s="88"/>
      <c r="G29265" s="17"/>
      <c r="I29265" s="43"/>
      <c r="J29265" s="308"/>
      <c r="K29265" s="51"/>
      <c r="N29265" s="309"/>
      <c r="R29265" s="17"/>
      <c r="T29265" s="17"/>
      <c r="V29265" s="17"/>
      <c r="W29265" s="51"/>
    </row>
    <row r="29266">
      <c r="A29266" s="307"/>
      <c r="B29266" s="85"/>
      <c r="C29266" s="85"/>
      <c r="D29266" s="85"/>
      <c r="E29266" s="88"/>
      <c r="G29266" s="17"/>
      <c r="I29266" s="43"/>
      <c r="J29266" s="308"/>
      <c r="K29266" s="51"/>
      <c r="N29266" s="309"/>
      <c r="R29266" s="17"/>
      <c r="T29266" s="17"/>
      <c r="V29266" s="17"/>
      <c r="W29266" s="51"/>
    </row>
    <row r="29267">
      <c r="A29267" s="307"/>
      <c r="B29267" s="85"/>
      <c r="C29267" s="85"/>
      <c r="D29267" s="85"/>
      <c r="E29267" s="88"/>
      <c r="G29267" s="17"/>
      <c r="I29267" s="43"/>
      <c r="J29267" s="308"/>
      <c r="K29267" s="51"/>
      <c r="N29267" s="309"/>
      <c r="R29267" s="17"/>
      <c r="T29267" s="17"/>
      <c r="V29267" s="17"/>
      <c r="W29267" s="51"/>
    </row>
    <row r="29268">
      <c r="A29268" s="307"/>
      <c r="B29268" s="85"/>
      <c r="C29268" s="85"/>
      <c r="D29268" s="85"/>
      <c r="E29268" s="88"/>
      <c r="G29268" s="17"/>
      <c r="I29268" s="43"/>
      <c r="J29268" s="308"/>
      <c r="K29268" s="51"/>
      <c r="N29268" s="309"/>
      <c r="R29268" s="17"/>
      <c r="T29268" s="17"/>
      <c r="V29268" s="17"/>
      <c r="W29268" s="51"/>
    </row>
    <row r="29269">
      <c r="A29269" s="307"/>
      <c r="B29269" s="85"/>
      <c r="C29269" s="85"/>
      <c r="D29269" s="85"/>
      <c r="E29269" s="88"/>
      <c r="G29269" s="17"/>
      <c r="I29269" s="43"/>
      <c r="J29269" s="308"/>
      <c r="K29269" s="51"/>
      <c r="N29269" s="309"/>
      <c r="R29269" s="17"/>
      <c r="T29269" s="17"/>
      <c r="V29269" s="17"/>
      <c r="W29269" s="51"/>
    </row>
    <row r="29270">
      <c r="A29270" s="307"/>
      <c r="B29270" s="85"/>
      <c r="C29270" s="85"/>
      <c r="D29270" s="85"/>
      <c r="E29270" s="88"/>
      <c r="G29270" s="17"/>
      <c r="I29270" s="43"/>
      <c r="J29270" s="308"/>
      <c r="K29270" s="51"/>
      <c r="N29270" s="309"/>
      <c r="R29270" s="17"/>
      <c r="T29270" s="17"/>
      <c r="V29270" s="17"/>
      <c r="W29270" s="51"/>
    </row>
    <row r="29271">
      <c r="A29271" s="307"/>
      <c r="B29271" s="85"/>
      <c r="C29271" s="85"/>
      <c r="D29271" s="85"/>
      <c r="E29271" s="88"/>
      <c r="G29271" s="17"/>
      <c r="I29271" s="43"/>
      <c r="J29271" s="308"/>
      <c r="K29271" s="51"/>
      <c r="N29271" s="309"/>
      <c r="R29271" s="17"/>
      <c r="T29271" s="17"/>
      <c r="V29271" s="17"/>
      <c r="W29271" s="51"/>
    </row>
    <row r="29272">
      <c r="A29272" s="307"/>
      <c r="B29272" s="85"/>
      <c r="C29272" s="85"/>
      <c r="D29272" s="85"/>
      <c r="E29272" s="88"/>
      <c r="G29272" s="17"/>
      <c r="I29272" s="43"/>
      <c r="J29272" s="308"/>
      <c r="K29272" s="51"/>
      <c r="N29272" s="309"/>
      <c r="R29272" s="17"/>
      <c r="T29272" s="17"/>
      <c r="V29272" s="17"/>
      <c r="W29272" s="51"/>
    </row>
    <row r="29273">
      <c r="A29273" s="307"/>
      <c r="B29273" s="85"/>
      <c r="C29273" s="85"/>
      <c r="D29273" s="85"/>
      <c r="E29273" s="88"/>
      <c r="G29273" s="17"/>
      <c r="I29273" s="43"/>
      <c r="J29273" s="308"/>
      <c r="K29273" s="51"/>
      <c r="N29273" s="309"/>
      <c r="R29273" s="17"/>
      <c r="T29273" s="17"/>
      <c r="V29273" s="17"/>
      <c r="W29273" s="51"/>
    </row>
    <row r="29274">
      <c r="A29274" s="307"/>
      <c r="B29274" s="85"/>
      <c r="C29274" s="85"/>
      <c r="D29274" s="85"/>
      <c r="E29274" s="88"/>
      <c r="G29274" s="17"/>
      <c r="I29274" s="43"/>
      <c r="J29274" s="308"/>
      <c r="K29274" s="51"/>
      <c r="N29274" s="309"/>
      <c r="R29274" s="17"/>
      <c r="T29274" s="17"/>
      <c r="V29274" s="17"/>
      <c r="W29274" s="51"/>
    </row>
    <row r="29275">
      <c r="A29275" s="307"/>
      <c r="B29275" s="85"/>
      <c r="C29275" s="85"/>
      <c r="D29275" s="85"/>
      <c r="E29275" s="88"/>
      <c r="G29275" s="17"/>
      <c r="I29275" s="43"/>
      <c r="J29275" s="308"/>
      <c r="K29275" s="51"/>
      <c r="N29275" s="309"/>
      <c r="R29275" s="17"/>
      <c r="T29275" s="17"/>
      <c r="V29275" s="17"/>
      <c r="W29275" s="51"/>
    </row>
    <row r="29276">
      <c r="A29276" s="307"/>
      <c r="B29276" s="85"/>
      <c r="C29276" s="85"/>
      <c r="D29276" s="85"/>
      <c r="E29276" s="88"/>
      <c r="G29276" s="17"/>
      <c r="I29276" s="43"/>
      <c r="J29276" s="308"/>
      <c r="K29276" s="51"/>
      <c r="N29276" s="309"/>
      <c r="R29276" s="17"/>
      <c r="T29276" s="17"/>
      <c r="V29276" s="17"/>
      <c r="W29276" s="51"/>
    </row>
    <row r="29277">
      <c r="A29277" s="307"/>
      <c r="B29277" s="85"/>
      <c r="C29277" s="85"/>
      <c r="D29277" s="85"/>
      <c r="E29277" s="88"/>
      <c r="G29277" s="17"/>
      <c r="I29277" s="43"/>
      <c r="J29277" s="308"/>
      <c r="K29277" s="51"/>
      <c r="N29277" s="309"/>
      <c r="R29277" s="17"/>
      <c r="T29277" s="17"/>
      <c r="V29277" s="17"/>
      <c r="W29277" s="51"/>
    </row>
    <row r="29278">
      <c r="A29278" s="307"/>
      <c r="B29278" s="85"/>
      <c r="C29278" s="85"/>
      <c r="D29278" s="85"/>
      <c r="E29278" s="88"/>
      <c r="G29278" s="17"/>
      <c r="I29278" s="43"/>
      <c r="J29278" s="308"/>
      <c r="K29278" s="51"/>
      <c r="N29278" s="309"/>
      <c r="R29278" s="17"/>
      <c r="T29278" s="17"/>
      <c r="V29278" s="17"/>
      <c r="W29278" s="51"/>
    </row>
    <row r="29279">
      <c r="A29279" s="307"/>
      <c r="B29279" s="85"/>
      <c r="C29279" s="85"/>
      <c r="D29279" s="85"/>
      <c r="E29279" s="88"/>
      <c r="G29279" s="17"/>
      <c r="I29279" s="43"/>
      <c r="J29279" s="308"/>
      <c r="K29279" s="51"/>
      <c r="N29279" s="309"/>
      <c r="R29279" s="17"/>
      <c r="T29279" s="17"/>
      <c r="V29279" s="17"/>
      <c r="W29279" s="51"/>
    </row>
    <row r="29280">
      <c r="A29280" s="307"/>
      <c r="B29280" s="85"/>
      <c r="C29280" s="85"/>
      <c r="D29280" s="85"/>
      <c r="E29280" s="88"/>
      <c r="G29280" s="17"/>
      <c r="I29280" s="43"/>
      <c r="J29280" s="308"/>
      <c r="K29280" s="51"/>
      <c r="N29280" s="309"/>
      <c r="R29280" s="17"/>
      <c r="T29280" s="17"/>
      <c r="V29280" s="17"/>
      <c r="W29280" s="51"/>
    </row>
    <row r="29281">
      <c r="A29281" s="307"/>
      <c r="B29281" s="85"/>
      <c r="C29281" s="85"/>
      <c r="D29281" s="85"/>
      <c r="E29281" s="88"/>
      <c r="G29281" s="17"/>
      <c r="I29281" s="43"/>
      <c r="J29281" s="308"/>
      <c r="K29281" s="51"/>
      <c r="N29281" s="309"/>
      <c r="R29281" s="17"/>
      <c r="T29281" s="17"/>
      <c r="V29281" s="17"/>
      <c r="W29281" s="51"/>
    </row>
    <row r="29282">
      <c r="A29282" s="307"/>
      <c r="B29282" s="85"/>
      <c r="C29282" s="85"/>
      <c r="D29282" s="85"/>
      <c r="E29282" s="88"/>
      <c r="G29282" s="17"/>
      <c r="I29282" s="43"/>
      <c r="J29282" s="308"/>
      <c r="K29282" s="51"/>
      <c r="N29282" s="309"/>
      <c r="R29282" s="17"/>
      <c r="T29282" s="17"/>
      <c r="V29282" s="17"/>
      <c r="W29282" s="51"/>
    </row>
    <row r="29283">
      <c r="A29283" s="307"/>
      <c r="B29283" s="85"/>
      <c r="C29283" s="85"/>
      <c r="D29283" s="85"/>
      <c r="E29283" s="88"/>
      <c r="G29283" s="17"/>
      <c r="I29283" s="43"/>
      <c r="J29283" s="308"/>
      <c r="K29283" s="51"/>
      <c r="N29283" s="309"/>
      <c r="R29283" s="17"/>
      <c r="T29283" s="17"/>
      <c r="V29283" s="17"/>
      <c r="W29283" s="51"/>
    </row>
    <row r="29284">
      <c r="A29284" s="307"/>
      <c r="B29284" s="85"/>
      <c r="C29284" s="85"/>
      <c r="D29284" s="85"/>
      <c r="E29284" s="88"/>
      <c r="G29284" s="17"/>
      <c r="I29284" s="43"/>
      <c r="J29284" s="308"/>
      <c r="K29284" s="51"/>
      <c r="N29284" s="309"/>
      <c r="R29284" s="17"/>
      <c r="T29284" s="17"/>
      <c r="V29284" s="17"/>
      <c r="W29284" s="51"/>
    </row>
    <row r="29285">
      <c r="A29285" s="307"/>
      <c r="B29285" s="85"/>
      <c r="C29285" s="85"/>
      <c r="D29285" s="85"/>
      <c r="E29285" s="88"/>
      <c r="G29285" s="17"/>
      <c r="I29285" s="43"/>
      <c r="J29285" s="308"/>
      <c r="K29285" s="51"/>
      <c r="N29285" s="309"/>
      <c r="R29285" s="17"/>
      <c r="T29285" s="17"/>
      <c r="V29285" s="17"/>
      <c r="W29285" s="51"/>
    </row>
    <row r="29286">
      <c r="A29286" s="307"/>
      <c r="B29286" s="85"/>
      <c r="C29286" s="85"/>
      <c r="D29286" s="85"/>
      <c r="E29286" s="88"/>
      <c r="G29286" s="17"/>
      <c r="I29286" s="43"/>
      <c r="J29286" s="308"/>
      <c r="K29286" s="51"/>
      <c r="N29286" s="309"/>
      <c r="R29286" s="17"/>
      <c r="T29286" s="17"/>
      <c r="V29286" s="17"/>
      <c r="W29286" s="51"/>
    </row>
    <row r="29287">
      <c r="A29287" s="307"/>
      <c r="B29287" s="85"/>
      <c r="C29287" s="85"/>
      <c r="D29287" s="85"/>
      <c r="E29287" s="88"/>
      <c r="G29287" s="17"/>
      <c r="I29287" s="43"/>
      <c r="J29287" s="308"/>
      <c r="K29287" s="51"/>
      <c r="N29287" s="309"/>
      <c r="R29287" s="17"/>
      <c r="T29287" s="17"/>
      <c r="V29287" s="17"/>
      <c r="W29287" s="51"/>
    </row>
    <row r="29288">
      <c r="A29288" s="307"/>
      <c r="B29288" s="85"/>
      <c r="C29288" s="85"/>
      <c r="D29288" s="85"/>
      <c r="E29288" s="88"/>
      <c r="G29288" s="17"/>
      <c r="I29288" s="43"/>
      <c r="J29288" s="308"/>
      <c r="K29288" s="51"/>
      <c r="N29288" s="309"/>
      <c r="R29288" s="17"/>
      <c r="T29288" s="17"/>
      <c r="V29288" s="17"/>
      <c r="W29288" s="51"/>
    </row>
    <row r="29289">
      <c r="A29289" s="307"/>
      <c r="B29289" s="85"/>
      <c r="C29289" s="85"/>
      <c r="D29289" s="85"/>
      <c r="E29289" s="88"/>
      <c r="G29289" s="17"/>
      <c r="I29289" s="43"/>
      <c r="J29289" s="308"/>
      <c r="K29289" s="51"/>
      <c r="N29289" s="309"/>
      <c r="R29289" s="17"/>
      <c r="T29289" s="17"/>
      <c r="V29289" s="17"/>
      <c r="W29289" s="51"/>
    </row>
    <row r="29290">
      <c r="A29290" s="307"/>
      <c r="B29290" s="85"/>
      <c r="C29290" s="85"/>
      <c r="D29290" s="85"/>
      <c r="E29290" s="88"/>
      <c r="G29290" s="17"/>
      <c r="I29290" s="43"/>
      <c r="J29290" s="308"/>
      <c r="K29290" s="51"/>
      <c r="N29290" s="309"/>
      <c r="R29290" s="17"/>
      <c r="T29290" s="17"/>
      <c r="V29290" s="17"/>
      <c r="W29290" s="51"/>
    </row>
    <row r="29291">
      <c r="A29291" s="307"/>
      <c r="B29291" s="85"/>
      <c r="C29291" s="85"/>
      <c r="D29291" s="85"/>
      <c r="E29291" s="88"/>
      <c r="G29291" s="17"/>
      <c r="I29291" s="43"/>
      <c r="J29291" s="308"/>
      <c r="K29291" s="51"/>
      <c r="N29291" s="309"/>
      <c r="R29291" s="17"/>
      <c r="T29291" s="17"/>
      <c r="V29291" s="17"/>
      <c r="W29291" s="51"/>
    </row>
    <row r="29292">
      <c r="A29292" s="307"/>
      <c r="B29292" s="85"/>
      <c r="C29292" s="85"/>
      <c r="D29292" s="85"/>
      <c r="E29292" s="88"/>
      <c r="G29292" s="17"/>
      <c r="I29292" s="43"/>
      <c r="J29292" s="308"/>
      <c r="K29292" s="51"/>
      <c r="N29292" s="309"/>
      <c r="R29292" s="17"/>
      <c r="T29292" s="17"/>
      <c r="V29292" s="17"/>
      <c r="W29292" s="51"/>
    </row>
    <row r="29293">
      <c r="A29293" s="307"/>
      <c r="B29293" s="85"/>
      <c r="C29293" s="85"/>
      <c r="D29293" s="85"/>
      <c r="E29293" s="88"/>
      <c r="G29293" s="17"/>
      <c r="I29293" s="43"/>
      <c r="J29293" s="308"/>
      <c r="K29293" s="51"/>
      <c r="N29293" s="309"/>
      <c r="R29293" s="17"/>
      <c r="T29293" s="17"/>
      <c r="V29293" s="17"/>
      <c r="W29293" s="51"/>
    </row>
    <row r="29294">
      <c r="A29294" s="307"/>
      <c r="B29294" s="85"/>
      <c r="C29294" s="85"/>
      <c r="D29294" s="85"/>
      <c r="E29294" s="88"/>
      <c r="G29294" s="17"/>
      <c r="I29294" s="43"/>
      <c r="J29294" s="308"/>
      <c r="K29294" s="51"/>
      <c r="N29294" s="309"/>
      <c r="R29294" s="17"/>
      <c r="T29294" s="17"/>
      <c r="V29294" s="17"/>
      <c r="W29294" s="51"/>
    </row>
    <row r="29295">
      <c r="A29295" s="307"/>
      <c r="B29295" s="85"/>
      <c r="C29295" s="85"/>
      <c r="D29295" s="85"/>
      <c r="E29295" s="88"/>
      <c r="G29295" s="17"/>
      <c r="I29295" s="43"/>
      <c r="J29295" s="308"/>
      <c r="K29295" s="51"/>
      <c r="N29295" s="309"/>
      <c r="R29295" s="17"/>
      <c r="T29295" s="17"/>
      <c r="V29295" s="17"/>
      <c r="W29295" s="51"/>
    </row>
    <row r="29296">
      <c r="A29296" s="307"/>
      <c r="B29296" s="85"/>
      <c r="C29296" s="85"/>
      <c r="D29296" s="85"/>
      <c r="E29296" s="88"/>
      <c r="G29296" s="17"/>
      <c r="I29296" s="43"/>
      <c r="J29296" s="308"/>
      <c r="K29296" s="51"/>
      <c r="N29296" s="309"/>
      <c r="R29296" s="17"/>
      <c r="T29296" s="17"/>
      <c r="V29296" s="17"/>
      <c r="W29296" s="51"/>
    </row>
    <row r="29297">
      <c r="A29297" s="307"/>
      <c r="B29297" s="85"/>
      <c r="C29297" s="85"/>
      <c r="D29297" s="85"/>
      <c r="E29297" s="88"/>
      <c r="G29297" s="17"/>
      <c r="I29297" s="43"/>
      <c r="J29297" s="308"/>
      <c r="K29297" s="51"/>
      <c r="N29297" s="309"/>
      <c r="R29297" s="17"/>
      <c r="T29297" s="17"/>
      <c r="V29297" s="17"/>
      <c r="W29297" s="51"/>
    </row>
    <row r="29298">
      <c r="A29298" s="307"/>
      <c r="B29298" s="85"/>
      <c r="C29298" s="85"/>
      <c r="D29298" s="85"/>
      <c r="E29298" s="88"/>
      <c r="G29298" s="17"/>
      <c r="I29298" s="43"/>
      <c r="J29298" s="308"/>
      <c r="K29298" s="51"/>
      <c r="N29298" s="309"/>
      <c r="R29298" s="17"/>
      <c r="T29298" s="17"/>
      <c r="V29298" s="17"/>
      <c r="W29298" s="51"/>
    </row>
    <row r="29299">
      <c r="A29299" s="307"/>
      <c r="B29299" s="85"/>
      <c r="C29299" s="85"/>
      <c r="D29299" s="85"/>
      <c r="E29299" s="88"/>
      <c r="G29299" s="17"/>
      <c r="I29299" s="43"/>
      <c r="J29299" s="308"/>
      <c r="K29299" s="51"/>
      <c r="N29299" s="309"/>
      <c r="R29299" s="17"/>
      <c r="T29299" s="17"/>
      <c r="V29299" s="17"/>
      <c r="W29299" s="51"/>
    </row>
    <row r="29300">
      <c r="A29300" s="307"/>
      <c r="B29300" s="85"/>
      <c r="C29300" s="85"/>
      <c r="D29300" s="85"/>
      <c r="E29300" s="88"/>
      <c r="G29300" s="17"/>
      <c r="I29300" s="43"/>
      <c r="J29300" s="308"/>
      <c r="K29300" s="51"/>
      <c r="N29300" s="309"/>
      <c r="R29300" s="17"/>
      <c r="T29300" s="17"/>
      <c r="V29300" s="17"/>
      <c r="W29300" s="51"/>
    </row>
    <row r="29301">
      <c r="A29301" s="307"/>
      <c r="B29301" s="85"/>
      <c r="C29301" s="85"/>
      <c r="D29301" s="85"/>
      <c r="E29301" s="88"/>
      <c r="G29301" s="17"/>
      <c r="I29301" s="43"/>
      <c r="J29301" s="308"/>
      <c r="K29301" s="51"/>
      <c r="N29301" s="309"/>
      <c r="R29301" s="17"/>
      <c r="T29301" s="17"/>
      <c r="V29301" s="17"/>
      <c r="W29301" s="51"/>
    </row>
    <row r="29302">
      <c r="A29302" s="307"/>
      <c r="B29302" s="85"/>
      <c r="C29302" s="85"/>
      <c r="D29302" s="85"/>
      <c r="E29302" s="88"/>
      <c r="G29302" s="17"/>
      <c r="I29302" s="43"/>
      <c r="J29302" s="308"/>
      <c r="K29302" s="51"/>
      <c r="N29302" s="309"/>
      <c r="R29302" s="17"/>
      <c r="T29302" s="17"/>
      <c r="V29302" s="17"/>
      <c r="W29302" s="51"/>
    </row>
    <row r="29303">
      <c r="A29303" s="307"/>
      <c r="B29303" s="85"/>
      <c r="C29303" s="85"/>
      <c r="D29303" s="85"/>
      <c r="E29303" s="88"/>
      <c r="G29303" s="17"/>
      <c r="I29303" s="43"/>
      <c r="J29303" s="308"/>
      <c r="K29303" s="51"/>
      <c r="N29303" s="309"/>
      <c r="R29303" s="17"/>
      <c r="T29303" s="17"/>
      <c r="V29303" s="17"/>
      <c r="W29303" s="51"/>
    </row>
    <row r="29304">
      <c r="A29304" s="307"/>
      <c r="B29304" s="85"/>
      <c r="C29304" s="85"/>
      <c r="D29304" s="85"/>
      <c r="E29304" s="88"/>
      <c r="G29304" s="17"/>
      <c r="I29304" s="43"/>
      <c r="J29304" s="308"/>
      <c r="K29304" s="51"/>
      <c r="N29304" s="309"/>
      <c r="R29304" s="17"/>
      <c r="T29304" s="17"/>
      <c r="V29304" s="17"/>
      <c r="W29304" s="51"/>
    </row>
    <row r="29305">
      <c r="A29305" s="307"/>
      <c r="B29305" s="85"/>
      <c r="C29305" s="85"/>
      <c r="D29305" s="85"/>
      <c r="E29305" s="88"/>
      <c r="G29305" s="17"/>
      <c r="I29305" s="43"/>
      <c r="J29305" s="308"/>
      <c r="K29305" s="51"/>
      <c r="N29305" s="309"/>
      <c r="R29305" s="17"/>
      <c r="T29305" s="17"/>
      <c r="V29305" s="17"/>
      <c r="W29305" s="51"/>
    </row>
    <row r="29306">
      <c r="A29306" s="307"/>
      <c r="B29306" s="85"/>
      <c r="C29306" s="85"/>
      <c r="D29306" s="85"/>
      <c r="E29306" s="88"/>
      <c r="G29306" s="17"/>
      <c r="I29306" s="43"/>
      <c r="J29306" s="308"/>
      <c r="K29306" s="51"/>
      <c r="N29306" s="309"/>
      <c r="R29306" s="17"/>
      <c r="T29306" s="17"/>
      <c r="V29306" s="17"/>
      <c r="W29306" s="51"/>
    </row>
    <row r="29307">
      <c r="A29307" s="307"/>
      <c r="B29307" s="85"/>
      <c r="C29307" s="85"/>
      <c r="D29307" s="85"/>
      <c r="E29307" s="88"/>
      <c r="G29307" s="17"/>
      <c r="I29307" s="43"/>
      <c r="J29307" s="308"/>
      <c r="K29307" s="51"/>
      <c r="N29307" s="309"/>
      <c r="R29307" s="17"/>
      <c r="T29307" s="17"/>
      <c r="V29307" s="17"/>
      <c r="W29307" s="51"/>
    </row>
    <row r="29308">
      <c r="A29308" s="307"/>
      <c r="B29308" s="85"/>
      <c r="C29308" s="85"/>
      <c r="D29308" s="85"/>
      <c r="E29308" s="88"/>
      <c r="G29308" s="17"/>
      <c r="I29308" s="43"/>
      <c r="J29308" s="308"/>
      <c r="K29308" s="51"/>
      <c r="N29308" s="309"/>
      <c r="R29308" s="17"/>
      <c r="T29308" s="17"/>
      <c r="V29308" s="17"/>
      <c r="W29308" s="51"/>
    </row>
    <row r="29309">
      <c r="A29309" s="307"/>
      <c r="B29309" s="85"/>
      <c r="C29309" s="85"/>
      <c r="D29309" s="85"/>
      <c r="E29309" s="88"/>
      <c r="G29309" s="17"/>
      <c r="I29309" s="43"/>
      <c r="J29309" s="308"/>
      <c r="K29309" s="51"/>
      <c r="N29309" s="309"/>
      <c r="R29309" s="17"/>
      <c r="T29309" s="17"/>
      <c r="V29309" s="17"/>
      <c r="W29309" s="51"/>
    </row>
    <row r="29310">
      <c r="A29310" s="307"/>
      <c r="B29310" s="85"/>
      <c r="C29310" s="85"/>
      <c r="D29310" s="85"/>
      <c r="E29310" s="88"/>
      <c r="G29310" s="17"/>
      <c r="I29310" s="43"/>
      <c r="J29310" s="308"/>
      <c r="K29310" s="51"/>
      <c r="N29310" s="309"/>
      <c r="R29310" s="17"/>
      <c r="T29310" s="17"/>
      <c r="V29310" s="17"/>
      <c r="W29310" s="51"/>
    </row>
    <row r="29311">
      <c r="A29311" s="307"/>
      <c r="B29311" s="85"/>
      <c r="C29311" s="85"/>
      <c r="D29311" s="85"/>
      <c r="E29311" s="88"/>
      <c r="G29311" s="17"/>
      <c r="I29311" s="43"/>
      <c r="J29311" s="308"/>
      <c r="K29311" s="51"/>
      <c r="N29311" s="309"/>
      <c r="R29311" s="17"/>
      <c r="T29311" s="17"/>
      <c r="V29311" s="17"/>
      <c r="W29311" s="51"/>
    </row>
    <row r="29312">
      <c r="A29312" s="307"/>
      <c r="B29312" s="85"/>
      <c r="C29312" s="85"/>
      <c r="D29312" s="85"/>
      <c r="E29312" s="88"/>
      <c r="G29312" s="17"/>
      <c r="I29312" s="43"/>
      <c r="J29312" s="308"/>
      <c r="K29312" s="51"/>
      <c r="N29312" s="309"/>
      <c r="R29312" s="17"/>
      <c r="T29312" s="17"/>
      <c r="V29312" s="17"/>
      <c r="W29312" s="51"/>
    </row>
    <row r="29313">
      <c r="A29313" s="307"/>
      <c r="B29313" s="85"/>
      <c r="C29313" s="85"/>
      <c r="D29313" s="85"/>
      <c r="E29313" s="88"/>
      <c r="G29313" s="17"/>
      <c r="I29313" s="43"/>
      <c r="J29313" s="308"/>
      <c r="K29313" s="51"/>
      <c r="N29313" s="309"/>
      <c r="R29313" s="17"/>
      <c r="T29313" s="17"/>
      <c r="V29313" s="17"/>
      <c r="W29313" s="51"/>
    </row>
    <row r="29314">
      <c r="A29314" s="307"/>
      <c r="B29314" s="85"/>
      <c r="C29314" s="85"/>
      <c r="D29314" s="85"/>
      <c r="E29314" s="88"/>
      <c r="G29314" s="17"/>
      <c r="I29314" s="43"/>
      <c r="J29314" s="308"/>
      <c r="K29314" s="51"/>
      <c r="N29314" s="309"/>
      <c r="R29314" s="17"/>
      <c r="T29314" s="17"/>
      <c r="V29314" s="17"/>
      <c r="W29314" s="51"/>
    </row>
    <row r="29315">
      <c r="A29315" s="307"/>
      <c r="B29315" s="85"/>
      <c r="C29315" s="85"/>
      <c r="D29315" s="85"/>
      <c r="E29315" s="88"/>
      <c r="G29315" s="17"/>
      <c r="I29315" s="43"/>
      <c r="J29315" s="308"/>
      <c r="K29315" s="51"/>
      <c r="N29315" s="309"/>
      <c r="R29315" s="17"/>
      <c r="T29315" s="17"/>
      <c r="V29315" s="17"/>
      <c r="W29315" s="51"/>
    </row>
    <row r="29316">
      <c r="A29316" s="307"/>
      <c r="B29316" s="85"/>
      <c r="C29316" s="85"/>
      <c r="D29316" s="85"/>
      <c r="E29316" s="88"/>
      <c r="G29316" s="17"/>
      <c r="I29316" s="43"/>
      <c r="J29316" s="308"/>
      <c r="K29316" s="51"/>
      <c r="N29316" s="309"/>
      <c r="R29316" s="17"/>
      <c r="T29316" s="17"/>
      <c r="V29316" s="17"/>
      <c r="W29316" s="51"/>
    </row>
    <row r="29317">
      <c r="A29317" s="307"/>
      <c r="B29317" s="85"/>
      <c r="C29317" s="85"/>
      <c r="D29317" s="85"/>
      <c r="E29317" s="88"/>
      <c r="G29317" s="17"/>
      <c r="I29317" s="43"/>
      <c r="J29317" s="308"/>
      <c r="K29317" s="51"/>
      <c r="N29317" s="309"/>
      <c r="R29317" s="17"/>
      <c r="T29317" s="17"/>
      <c r="V29317" s="17"/>
      <c r="W29317" s="51"/>
    </row>
    <row r="29318">
      <c r="A29318" s="307"/>
      <c r="B29318" s="85"/>
      <c r="C29318" s="85"/>
      <c r="D29318" s="85"/>
      <c r="E29318" s="88"/>
      <c r="G29318" s="17"/>
      <c r="I29318" s="43"/>
      <c r="J29318" s="308"/>
      <c r="K29318" s="51"/>
      <c r="N29318" s="309"/>
      <c r="R29318" s="17"/>
      <c r="T29318" s="17"/>
      <c r="V29318" s="17"/>
      <c r="W29318" s="51"/>
    </row>
    <row r="29319">
      <c r="A29319" s="307"/>
      <c r="B29319" s="85"/>
      <c r="C29319" s="85"/>
      <c r="D29319" s="85"/>
      <c r="E29319" s="88"/>
      <c r="G29319" s="17"/>
      <c r="I29319" s="43"/>
      <c r="J29319" s="308"/>
      <c r="K29319" s="51"/>
      <c r="N29319" s="309"/>
      <c r="R29319" s="17"/>
      <c r="T29319" s="17"/>
      <c r="V29319" s="17"/>
      <c r="W29319" s="51"/>
    </row>
    <row r="29320">
      <c r="A29320" s="307"/>
      <c r="B29320" s="85"/>
      <c r="C29320" s="85"/>
      <c r="D29320" s="85"/>
      <c r="E29320" s="88"/>
      <c r="G29320" s="17"/>
      <c r="I29320" s="43"/>
      <c r="J29320" s="308"/>
      <c r="K29320" s="51"/>
      <c r="N29320" s="309"/>
      <c r="R29320" s="17"/>
      <c r="T29320" s="17"/>
      <c r="V29320" s="17"/>
      <c r="W29320" s="51"/>
    </row>
    <row r="29321">
      <c r="A29321" s="307"/>
      <c r="B29321" s="85"/>
      <c r="C29321" s="85"/>
      <c r="D29321" s="85"/>
      <c r="E29321" s="88"/>
      <c r="G29321" s="17"/>
      <c r="I29321" s="43"/>
      <c r="J29321" s="308"/>
      <c r="K29321" s="51"/>
      <c r="N29321" s="309"/>
      <c r="R29321" s="17"/>
      <c r="T29321" s="17"/>
      <c r="V29321" s="17"/>
      <c r="W29321" s="51"/>
    </row>
    <row r="29322">
      <c r="A29322" s="307"/>
      <c r="B29322" s="85"/>
      <c r="C29322" s="85"/>
      <c r="D29322" s="85"/>
      <c r="E29322" s="88"/>
      <c r="G29322" s="17"/>
      <c r="I29322" s="43"/>
      <c r="J29322" s="308"/>
      <c r="K29322" s="51"/>
      <c r="N29322" s="309"/>
      <c r="R29322" s="17"/>
      <c r="T29322" s="17"/>
      <c r="V29322" s="17"/>
      <c r="W29322" s="51"/>
    </row>
    <row r="29323">
      <c r="A29323" s="307"/>
      <c r="B29323" s="85"/>
      <c r="C29323" s="85"/>
      <c r="D29323" s="85"/>
      <c r="E29323" s="88"/>
      <c r="G29323" s="17"/>
      <c r="I29323" s="43"/>
      <c r="J29323" s="308"/>
      <c r="K29323" s="51"/>
      <c r="N29323" s="309"/>
      <c r="R29323" s="17"/>
      <c r="T29323" s="17"/>
      <c r="V29323" s="17"/>
      <c r="W29323" s="51"/>
    </row>
    <row r="29324">
      <c r="A29324" s="307"/>
      <c r="B29324" s="85"/>
      <c r="C29324" s="85"/>
      <c r="D29324" s="85"/>
      <c r="E29324" s="88"/>
      <c r="G29324" s="17"/>
      <c r="I29324" s="43"/>
      <c r="J29324" s="308"/>
      <c r="K29324" s="51"/>
      <c r="N29324" s="309"/>
      <c r="R29324" s="17"/>
      <c r="T29324" s="17"/>
      <c r="V29324" s="17"/>
      <c r="W29324" s="51"/>
    </row>
    <row r="29325">
      <c r="A29325" s="307"/>
      <c r="B29325" s="85"/>
      <c r="C29325" s="85"/>
      <c r="D29325" s="85"/>
      <c r="E29325" s="88"/>
      <c r="G29325" s="17"/>
      <c r="I29325" s="43"/>
      <c r="J29325" s="308"/>
      <c r="K29325" s="51"/>
      <c r="N29325" s="309"/>
      <c r="R29325" s="17"/>
      <c r="T29325" s="17"/>
      <c r="V29325" s="17"/>
      <c r="W29325" s="51"/>
    </row>
    <row r="29326">
      <c r="A29326" s="307"/>
      <c r="B29326" s="85"/>
      <c r="C29326" s="85"/>
      <c r="D29326" s="85"/>
      <c r="E29326" s="88"/>
      <c r="G29326" s="17"/>
      <c r="I29326" s="43"/>
      <c r="J29326" s="308"/>
      <c r="K29326" s="51"/>
      <c r="N29326" s="309"/>
      <c r="R29326" s="17"/>
      <c r="T29326" s="17"/>
      <c r="V29326" s="17"/>
      <c r="W29326" s="51"/>
    </row>
    <row r="29327">
      <c r="A29327" s="307"/>
      <c r="B29327" s="85"/>
      <c r="C29327" s="85"/>
      <c r="D29327" s="85"/>
      <c r="E29327" s="88"/>
      <c r="G29327" s="17"/>
      <c r="I29327" s="43"/>
      <c r="J29327" s="308"/>
      <c r="K29327" s="51"/>
      <c r="N29327" s="309"/>
      <c r="R29327" s="17"/>
      <c r="T29327" s="17"/>
      <c r="V29327" s="17"/>
      <c r="W29327" s="51"/>
    </row>
    <row r="29328">
      <c r="A29328" s="307"/>
      <c r="B29328" s="85"/>
      <c r="C29328" s="85"/>
      <c r="D29328" s="85"/>
      <c r="E29328" s="88"/>
      <c r="G29328" s="17"/>
      <c r="I29328" s="43"/>
      <c r="J29328" s="308"/>
      <c r="K29328" s="51"/>
      <c r="N29328" s="309"/>
      <c r="R29328" s="17"/>
      <c r="T29328" s="17"/>
      <c r="V29328" s="17"/>
      <c r="W29328" s="51"/>
    </row>
    <row r="29329">
      <c r="A29329" s="307"/>
      <c r="B29329" s="85"/>
      <c r="C29329" s="85"/>
      <c r="D29329" s="85"/>
      <c r="E29329" s="88"/>
      <c r="G29329" s="17"/>
      <c r="I29329" s="43"/>
      <c r="J29329" s="308"/>
      <c r="K29329" s="51"/>
      <c r="N29329" s="309"/>
      <c r="R29329" s="17"/>
      <c r="T29329" s="17"/>
      <c r="V29329" s="17"/>
      <c r="W29329" s="51"/>
    </row>
    <row r="29330">
      <c r="A29330" s="307"/>
      <c r="B29330" s="85"/>
      <c r="C29330" s="85"/>
      <c r="D29330" s="85"/>
      <c r="E29330" s="88"/>
      <c r="G29330" s="17"/>
      <c r="I29330" s="43"/>
      <c r="J29330" s="308"/>
      <c r="K29330" s="51"/>
      <c r="N29330" s="309"/>
      <c r="R29330" s="17"/>
      <c r="T29330" s="17"/>
      <c r="V29330" s="17"/>
      <c r="W29330" s="51"/>
    </row>
    <row r="29331">
      <c r="A29331" s="307"/>
      <c r="B29331" s="85"/>
      <c r="C29331" s="85"/>
      <c r="D29331" s="85"/>
      <c r="E29331" s="88"/>
      <c r="G29331" s="17"/>
      <c r="I29331" s="43"/>
      <c r="J29331" s="308"/>
      <c r="K29331" s="51"/>
      <c r="N29331" s="309"/>
      <c r="R29331" s="17"/>
      <c r="T29331" s="17"/>
      <c r="V29331" s="17"/>
      <c r="W29331" s="51"/>
    </row>
    <row r="29332">
      <c r="A29332" s="307"/>
      <c r="B29332" s="85"/>
      <c r="C29332" s="85"/>
      <c r="D29332" s="85"/>
      <c r="E29332" s="88"/>
      <c r="G29332" s="17"/>
      <c r="I29332" s="43"/>
      <c r="J29332" s="308"/>
      <c r="K29332" s="51"/>
      <c r="N29332" s="309"/>
      <c r="R29332" s="17"/>
      <c r="T29332" s="17"/>
      <c r="V29332" s="17"/>
      <c r="W29332" s="51"/>
    </row>
    <row r="29333">
      <c r="A29333" s="307"/>
      <c r="B29333" s="85"/>
      <c r="C29333" s="85"/>
      <c r="D29333" s="85"/>
      <c r="E29333" s="88"/>
      <c r="G29333" s="17"/>
      <c r="I29333" s="43"/>
      <c r="J29333" s="308"/>
      <c r="K29333" s="51"/>
      <c r="N29333" s="309"/>
      <c r="R29333" s="17"/>
      <c r="T29333" s="17"/>
      <c r="V29333" s="17"/>
      <c r="W29333" s="51"/>
    </row>
    <row r="29334">
      <c r="A29334" s="307"/>
      <c r="B29334" s="85"/>
      <c r="C29334" s="85"/>
      <c r="D29334" s="85"/>
      <c r="E29334" s="88"/>
      <c r="G29334" s="17"/>
      <c r="I29334" s="43"/>
      <c r="J29334" s="308"/>
      <c r="K29334" s="51"/>
      <c r="N29334" s="309"/>
      <c r="R29334" s="17"/>
      <c r="T29334" s="17"/>
      <c r="V29334" s="17"/>
      <c r="W29334" s="51"/>
    </row>
    <row r="29335">
      <c r="A29335" s="307"/>
      <c r="B29335" s="85"/>
      <c r="C29335" s="85"/>
      <c r="D29335" s="85"/>
      <c r="E29335" s="88"/>
      <c r="G29335" s="17"/>
      <c r="I29335" s="43"/>
      <c r="J29335" s="308"/>
      <c r="K29335" s="51"/>
      <c r="N29335" s="309"/>
      <c r="R29335" s="17"/>
      <c r="T29335" s="17"/>
      <c r="V29335" s="17"/>
      <c r="W29335" s="51"/>
    </row>
    <row r="29336">
      <c r="A29336" s="307"/>
      <c r="B29336" s="85"/>
      <c r="C29336" s="85"/>
      <c r="D29336" s="85"/>
      <c r="E29336" s="88"/>
      <c r="G29336" s="17"/>
      <c r="I29336" s="43"/>
      <c r="J29336" s="308"/>
      <c r="K29336" s="51"/>
      <c r="N29336" s="309"/>
      <c r="R29336" s="17"/>
      <c r="T29336" s="17"/>
      <c r="V29336" s="17"/>
      <c r="W29336" s="51"/>
    </row>
    <row r="29337">
      <c r="A29337" s="307"/>
      <c r="B29337" s="85"/>
      <c r="C29337" s="85"/>
      <c r="D29337" s="85"/>
      <c r="E29337" s="88"/>
      <c r="G29337" s="17"/>
      <c r="I29337" s="43"/>
      <c r="J29337" s="308"/>
      <c r="K29337" s="51"/>
      <c r="N29337" s="309"/>
      <c r="R29337" s="17"/>
      <c r="T29337" s="17"/>
      <c r="V29337" s="17"/>
      <c r="W29337" s="51"/>
    </row>
    <row r="29338">
      <c r="A29338" s="307"/>
      <c r="B29338" s="85"/>
      <c r="C29338" s="85"/>
      <c r="D29338" s="85"/>
      <c r="E29338" s="88"/>
      <c r="G29338" s="17"/>
      <c r="I29338" s="43"/>
      <c r="J29338" s="308"/>
      <c r="K29338" s="51"/>
      <c r="N29338" s="309"/>
      <c r="R29338" s="17"/>
      <c r="T29338" s="17"/>
      <c r="V29338" s="17"/>
      <c r="W29338" s="51"/>
    </row>
    <row r="29339">
      <c r="A29339" s="307"/>
      <c r="B29339" s="85"/>
      <c r="C29339" s="85"/>
      <c r="D29339" s="85"/>
      <c r="E29339" s="88"/>
      <c r="G29339" s="17"/>
      <c r="I29339" s="43"/>
      <c r="J29339" s="308"/>
      <c r="K29339" s="51"/>
      <c r="N29339" s="309"/>
      <c r="R29339" s="17"/>
      <c r="T29339" s="17"/>
      <c r="V29339" s="17"/>
      <c r="W29339" s="51"/>
    </row>
    <row r="29340">
      <c r="A29340" s="307"/>
      <c r="B29340" s="85"/>
      <c r="C29340" s="85"/>
      <c r="D29340" s="85"/>
      <c r="E29340" s="88"/>
      <c r="G29340" s="17"/>
      <c r="I29340" s="43"/>
      <c r="J29340" s="308"/>
      <c r="K29340" s="51"/>
      <c r="N29340" s="309"/>
      <c r="R29340" s="17"/>
      <c r="T29340" s="17"/>
      <c r="V29340" s="17"/>
      <c r="W29340" s="51"/>
    </row>
    <row r="29341">
      <c r="A29341" s="307"/>
      <c r="B29341" s="85"/>
      <c r="C29341" s="85"/>
      <c r="D29341" s="85"/>
      <c r="E29341" s="88"/>
      <c r="G29341" s="17"/>
      <c r="I29341" s="43"/>
      <c r="J29341" s="308"/>
      <c r="K29341" s="51"/>
      <c r="N29341" s="309"/>
      <c r="R29341" s="17"/>
      <c r="T29341" s="17"/>
      <c r="V29341" s="17"/>
      <c r="W29341" s="51"/>
    </row>
    <row r="29342">
      <c r="A29342" s="307"/>
      <c r="B29342" s="85"/>
      <c r="C29342" s="85"/>
      <c r="D29342" s="85"/>
      <c r="E29342" s="88"/>
      <c r="G29342" s="17"/>
      <c r="I29342" s="43"/>
      <c r="J29342" s="308"/>
      <c r="K29342" s="51"/>
      <c r="N29342" s="309"/>
      <c r="R29342" s="17"/>
      <c r="T29342" s="17"/>
      <c r="V29342" s="17"/>
      <c r="W29342" s="51"/>
    </row>
    <row r="29343">
      <c r="A29343" s="307"/>
      <c r="B29343" s="85"/>
      <c r="C29343" s="85"/>
      <c r="D29343" s="85"/>
      <c r="E29343" s="88"/>
      <c r="G29343" s="17"/>
      <c r="I29343" s="43"/>
      <c r="J29343" s="308"/>
      <c r="K29343" s="51"/>
      <c r="N29343" s="309"/>
      <c r="R29343" s="17"/>
      <c r="T29343" s="17"/>
      <c r="V29343" s="17"/>
      <c r="W29343" s="51"/>
    </row>
    <row r="29344">
      <c r="A29344" s="307"/>
      <c r="B29344" s="85"/>
      <c r="C29344" s="85"/>
      <c r="D29344" s="85"/>
      <c r="E29344" s="88"/>
      <c r="G29344" s="17"/>
      <c r="I29344" s="43"/>
      <c r="J29344" s="308"/>
      <c r="K29344" s="51"/>
      <c r="N29344" s="309"/>
      <c r="R29344" s="17"/>
      <c r="T29344" s="17"/>
      <c r="V29344" s="17"/>
      <c r="W29344" s="51"/>
    </row>
    <row r="29345">
      <c r="A29345" s="307"/>
      <c r="B29345" s="85"/>
      <c r="C29345" s="85"/>
      <c r="D29345" s="85"/>
      <c r="E29345" s="88"/>
      <c r="G29345" s="17"/>
      <c r="I29345" s="43"/>
      <c r="J29345" s="308"/>
      <c r="K29345" s="51"/>
      <c r="N29345" s="309"/>
      <c r="R29345" s="17"/>
      <c r="T29345" s="17"/>
      <c r="V29345" s="17"/>
      <c r="W29345" s="51"/>
    </row>
    <row r="29346">
      <c r="A29346" s="307"/>
      <c r="B29346" s="85"/>
      <c r="C29346" s="85"/>
      <c r="D29346" s="85"/>
      <c r="E29346" s="88"/>
      <c r="G29346" s="17"/>
      <c r="I29346" s="43"/>
      <c r="J29346" s="308"/>
      <c r="K29346" s="51"/>
      <c r="N29346" s="309"/>
      <c r="R29346" s="17"/>
      <c r="T29346" s="17"/>
      <c r="V29346" s="17"/>
      <c r="W29346" s="51"/>
    </row>
    <row r="29347">
      <c r="A29347" s="307"/>
      <c r="B29347" s="85"/>
      <c r="C29347" s="85"/>
      <c r="D29347" s="85"/>
      <c r="E29347" s="88"/>
      <c r="G29347" s="17"/>
      <c r="I29347" s="43"/>
      <c r="J29347" s="308"/>
      <c r="K29347" s="51"/>
      <c r="N29347" s="309"/>
      <c r="R29347" s="17"/>
      <c r="T29347" s="17"/>
      <c r="V29347" s="17"/>
      <c r="W29347" s="51"/>
    </row>
    <row r="29348">
      <c r="A29348" s="307"/>
      <c r="B29348" s="85"/>
      <c r="C29348" s="85"/>
      <c r="D29348" s="85"/>
      <c r="E29348" s="88"/>
      <c r="G29348" s="17"/>
      <c r="I29348" s="43"/>
      <c r="J29348" s="308"/>
      <c r="K29348" s="51"/>
      <c r="N29348" s="309"/>
      <c r="R29348" s="17"/>
      <c r="T29348" s="17"/>
      <c r="V29348" s="17"/>
      <c r="W29348" s="51"/>
    </row>
    <row r="29349">
      <c r="A29349" s="307"/>
      <c r="B29349" s="85"/>
      <c r="C29349" s="85"/>
      <c r="D29349" s="85"/>
      <c r="E29349" s="88"/>
      <c r="G29349" s="17"/>
      <c r="I29349" s="43"/>
      <c r="J29349" s="308"/>
      <c r="K29349" s="51"/>
      <c r="N29349" s="309"/>
      <c r="R29349" s="17"/>
      <c r="T29349" s="17"/>
      <c r="V29349" s="17"/>
      <c r="W29349" s="51"/>
    </row>
    <row r="29350">
      <c r="A29350" s="307"/>
      <c r="B29350" s="85"/>
      <c r="C29350" s="85"/>
      <c r="D29350" s="85"/>
      <c r="E29350" s="88"/>
      <c r="G29350" s="17"/>
      <c r="I29350" s="43"/>
      <c r="J29350" s="308"/>
      <c r="K29350" s="51"/>
      <c r="N29350" s="309"/>
      <c r="R29350" s="17"/>
      <c r="T29350" s="17"/>
      <c r="V29350" s="17"/>
      <c r="W29350" s="51"/>
    </row>
    <row r="29351">
      <c r="A29351" s="307"/>
      <c r="B29351" s="85"/>
      <c r="C29351" s="85"/>
      <c r="D29351" s="85"/>
      <c r="E29351" s="88"/>
      <c r="G29351" s="17"/>
      <c r="I29351" s="43"/>
      <c r="J29351" s="308"/>
      <c r="K29351" s="51"/>
      <c r="N29351" s="309"/>
      <c r="R29351" s="17"/>
      <c r="T29351" s="17"/>
      <c r="V29351" s="17"/>
      <c r="W29351" s="51"/>
    </row>
    <row r="29352">
      <c r="A29352" s="307"/>
      <c r="B29352" s="85"/>
      <c r="C29352" s="85"/>
      <c r="D29352" s="85"/>
      <c r="E29352" s="88"/>
      <c r="G29352" s="17"/>
      <c r="I29352" s="43"/>
      <c r="J29352" s="308"/>
      <c r="K29352" s="51"/>
      <c r="N29352" s="309"/>
      <c r="R29352" s="17"/>
      <c r="T29352" s="17"/>
      <c r="V29352" s="17"/>
      <c r="W29352" s="51"/>
    </row>
    <row r="29353">
      <c r="A29353" s="307"/>
      <c r="B29353" s="85"/>
      <c r="C29353" s="85"/>
      <c r="D29353" s="85"/>
      <c r="E29353" s="88"/>
      <c r="G29353" s="17"/>
      <c r="I29353" s="43"/>
      <c r="J29353" s="308"/>
      <c r="K29353" s="51"/>
      <c r="N29353" s="309"/>
      <c r="R29353" s="17"/>
      <c r="T29353" s="17"/>
      <c r="V29353" s="17"/>
      <c r="W29353" s="51"/>
    </row>
    <row r="29354">
      <c r="A29354" s="307"/>
      <c r="B29354" s="85"/>
      <c r="C29354" s="85"/>
      <c r="D29354" s="85"/>
      <c r="E29354" s="88"/>
      <c r="G29354" s="17"/>
      <c r="I29354" s="43"/>
      <c r="J29354" s="308"/>
      <c r="K29354" s="51"/>
      <c r="N29354" s="309"/>
      <c r="R29354" s="17"/>
      <c r="T29354" s="17"/>
      <c r="V29354" s="17"/>
      <c r="W29354" s="51"/>
    </row>
    <row r="29355">
      <c r="A29355" s="307"/>
      <c r="B29355" s="85"/>
      <c r="C29355" s="85"/>
      <c r="D29355" s="85"/>
      <c r="E29355" s="88"/>
      <c r="G29355" s="17"/>
      <c r="I29355" s="43"/>
      <c r="J29355" s="308"/>
      <c r="K29355" s="51"/>
      <c r="N29355" s="309"/>
      <c r="R29355" s="17"/>
      <c r="T29355" s="17"/>
      <c r="V29355" s="17"/>
      <c r="W29355" s="51"/>
    </row>
    <row r="29356">
      <c r="A29356" s="307"/>
      <c r="B29356" s="85"/>
      <c r="C29356" s="85"/>
      <c r="D29356" s="85"/>
      <c r="E29356" s="88"/>
      <c r="G29356" s="17"/>
      <c r="I29356" s="43"/>
      <c r="J29356" s="308"/>
      <c r="K29356" s="51"/>
      <c r="N29356" s="309"/>
      <c r="R29356" s="17"/>
      <c r="T29356" s="17"/>
      <c r="V29356" s="17"/>
      <c r="W29356" s="51"/>
    </row>
    <row r="29357">
      <c r="A29357" s="307"/>
      <c r="B29357" s="85"/>
      <c r="C29357" s="85"/>
      <c r="D29357" s="85"/>
      <c r="E29357" s="88"/>
      <c r="G29357" s="17"/>
      <c r="I29357" s="43"/>
      <c r="J29357" s="308"/>
      <c r="K29357" s="51"/>
      <c r="N29357" s="309"/>
      <c r="R29357" s="17"/>
      <c r="T29357" s="17"/>
      <c r="V29357" s="17"/>
      <c r="W29357" s="51"/>
    </row>
    <row r="29358">
      <c r="A29358" s="307"/>
      <c r="B29358" s="85"/>
      <c r="C29358" s="85"/>
      <c r="D29358" s="85"/>
      <c r="E29358" s="88"/>
      <c r="G29358" s="17"/>
      <c r="I29358" s="43"/>
      <c r="J29358" s="308"/>
      <c r="K29358" s="51"/>
      <c r="N29358" s="309"/>
      <c r="R29358" s="17"/>
      <c r="T29358" s="17"/>
      <c r="V29358" s="17"/>
      <c r="W29358" s="51"/>
    </row>
    <row r="29359">
      <c r="A29359" s="307"/>
      <c r="B29359" s="85"/>
      <c r="C29359" s="85"/>
      <c r="D29359" s="85"/>
      <c r="E29359" s="88"/>
      <c r="G29359" s="17"/>
      <c r="I29359" s="43"/>
      <c r="J29359" s="308"/>
      <c r="K29359" s="51"/>
      <c r="N29359" s="309"/>
      <c r="R29359" s="17"/>
      <c r="T29359" s="17"/>
      <c r="V29359" s="17"/>
      <c r="W29359" s="51"/>
    </row>
    <row r="29360">
      <c r="A29360" s="307"/>
      <c r="B29360" s="85"/>
      <c r="C29360" s="85"/>
      <c r="D29360" s="85"/>
      <c r="E29360" s="88"/>
      <c r="G29360" s="17"/>
      <c r="I29360" s="43"/>
      <c r="J29360" s="308"/>
      <c r="K29360" s="51"/>
      <c r="N29360" s="309"/>
      <c r="R29360" s="17"/>
      <c r="T29360" s="17"/>
      <c r="V29360" s="17"/>
      <c r="W29360" s="51"/>
    </row>
    <row r="29361">
      <c r="A29361" s="307"/>
      <c r="B29361" s="85"/>
      <c r="C29361" s="85"/>
      <c r="D29361" s="85"/>
      <c r="E29361" s="88"/>
      <c r="G29361" s="17"/>
      <c r="I29361" s="43"/>
      <c r="J29361" s="308"/>
      <c r="K29361" s="51"/>
      <c r="N29361" s="309"/>
      <c r="R29361" s="17"/>
      <c r="T29361" s="17"/>
      <c r="V29361" s="17"/>
      <c r="W29361" s="51"/>
    </row>
    <row r="29362">
      <c r="A29362" s="307"/>
      <c r="B29362" s="85"/>
      <c r="C29362" s="85"/>
      <c r="D29362" s="85"/>
      <c r="E29362" s="88"/>
      <c r="G29362" s="17"/>
      <c r="I29362" s="43"/>
      <c r="J29362" s="308"/>
      <c r="K29362" s="51"/>
      <c r="N29362" s="309"/>
      <c r="R29362" s="17"/>
      <c r="T29362" s="17"/>
      <c r="V29362" s="17"/>
      <c r="W29362" s="51"/>
    </row>
    <row r="29363">
      <c r="A29363" s="307"/>
      <c r="B29363" s="85"/>
      <c r="C29363" s="85"/>
      <c r="D29363" s="85"/>
      <c r="E29363" s="88"/>
      <c r="G29363" s="17"/>
      <c r="I29363" s="43"/>
      <c r="J29363" s="308"/>
      <c r="K29363" s="51"/>
      <c r="N29363" s="309"/>
      <c r="R29363" s="17"/>
      <c r="T29363" s="17"/>
      <c r="V29363" s="17"/>
      <c r="W29363" s="51"/>
    </row>
    <row r="29364">
      <c r="A29364" s="307"/>
      <c r="B29364" s="85"/>
      <c r="C29364" s="85"/>
      <c r="D29364" s="85"/>
      <c r="E29364" s="88"/>
      <c r="G29364" s="17"/>
      <c r="I29364" s="43"/>
      <c r="J29364" s="308"/>
      <c r="K29364" s="51"/>
      <c r="N29364" s="309"/>
      <c r="R29364" s="17"/>
      <c r="T29364" s="17"/>
      <c r="V29364" s="17"/>
      <c r="W29364" s="51"/>
    </row>
    <row r="29365">
      <c r="A29365" s="307"/>
      <c r="B29365" s="85"/>
      <c r="C29365" s="85"/>
      <c r="D29365" s="85"/>
      <c r="E29365" s="88"/>
      <c r="G29365" s="17"/>
      <c r="I29365" s="43"/>
      <c r="J29365" s="308"/>
      <c r="K29365" s="51"/>
      <c r="N29365" s="309"/>
      <c r="R29365" s="17"/>
      <c r="T29365" s="17"/>
      <c r="V29365" s="17"/>
      <c r="W29365" s="51"/>
    </row>
    <row r="29366">
      <c r="A29366" s="307"/>
      <c r="B29366" s="85"/>
      <c r="C29366" s="85"/>
      <c r="D29366" s="85"/>
      <c r="E29366" s="88"/>
      <c r="G29366" s="17"/>
      <c r="I29366" s="43"/>
      <c r="J29366" s="308"/>
      <c r="K29366" s="51"/>
      <c r="N29366" s="309"/>
      <c r="R29366" s="17"/>
      <c r="T29366" s="17"/>
      <c r="V29366" s="17"/>
      <c r="W29366" s="51"/>
    </row>
    <row r="29367">
      <c r="A29367" s="307"/>
      <c r="B29367" s="85"/>
      <c r="C29367" s="85"/>
      <c r="D29367" s="85"/>
      <c r="E29367" s="88"/>
      <c r="G29367" s="17"/>
      <c r="I29367" s="43"/>
      <c r="J29367" s="308"/>
      <c r="K29367" s="51"/>
      <c r="N29367" s="309"/>
      <c r="R29367" s="17"/>
      <c r="T29367" s="17"/>
      <c r="V29367" s="17"/>
      <c r="W29367" s="51"/>
    </row>
    <row r="29368">
      <c r="A29368" s="307"/>
      <c r="B29368" s="85"/>
      <c r="C29368" s="85"/>
      <c r="D29368" s="85"/>
      <c r="E29368" s="88"/>
      <c r="G29368" s="17"/>
      <c r="I29368" s="43"/>
      <c r="J29368" s="308"/>
      <c r="K29368" s="51"/>
      <c r="N29368" s="309"/>
      <c r="R29368" s="17"/>
      <c r="T29368" s="17"/>
      <c r="V29368" s="17"/>
      <c r="W29368" s="51"/>
    </row>
    <row r="29369">
      <c r="A29369" s="307"/>
      <c r="B29369" s="85"/>
      <c r="C29369" s="85"/>
      <c r="D29369" s="85"/>
      <c r="E29369" s="88"/>
      <c r="G29369" s="17"/>
      <c r="I29369" s="43"/>
      <c r="J29369" s="308"/>
      <c r="K29369" s="51"/>
      <c r="N29369" s="309"/>
      <c r="R29369" s="17"/>
      <c r="T29369" s="17"/>
      <c r="V29369" s="17"/>
      <c r="W29369" s="51"/>
    </row>
    <row r="29370">
      <c r="A29370" s="307"/>
      <c r="B29370" s="85"/>
      <c r="C29370" s="85"/>
      <c r="D29370" s="85"/>
      <c r="E29370" s="88"/>
      <c r="G29370" s="17"/>
      <c r="I29370" s="43"/>
      <c r="J29370" s="308"/>
      <c r="K29370" s="51"/>
      <c r="N29370" s="309"/>
      <c r="R29370" s="17"/>
      <c r="T29370" s="17"/>
      <c r="V29370" s="17"/>
      <c r="W29370" s="51"/>
    </row>
    <row r="29371">
      <c r="A29371" s="307"/>
      <c r="B29371" s="85"/>
      <c r="C29371" s="85"/>
      <c r="D29371" s="85"/>
      <c r="E29371" s="88"/>
      <c r="G29371" s="17"/>
      <c r="I29371" s="43"/>
      <c r="J29371" s="308"/>
      <c r="K29371" s="51"/>
      <c r="N29371" s="309"/>
      <c r="R29371" s="17"/>
      <c r="T29371" s="17"/>
      <c r="V29371" s="17"/>
      <c r="W29371" s="51"/>
    </row>
    <row r="29372">
      <c r="A29372" s="307"/>
      <c r="B29372" s="85"/>
      <c r="C29372" s="85"/>
      <c r="D29372" s="85"/>
      <c r="E29372" s="88"/>
      <c r="G29372" s="17"/>
      <c r="I29372" s="43"/>
      <c r="J29372" s="308"/>
      <c r="K29372" s="51"/>
      <c r="N29372" s="309"/>
      <c r="R29372" s="17"/>
      <c r="T29372" s="17"/>
      <c r="V29372" s="17"/>
      <c r="W29372" s="51"/>
    </row>
    <row r="29373">
      <c r="A29373" s="307"/>
      <c r="B29373" s="85"/>
      <c r="C29373" s="85"/>
      <c r="D29373" s="85"/>
      <c r="E29373" s="88"/>
      <c r="G29373" s="17"/>
      <c r="I29373" s="43"/>
      <c r="J29373" s="308"/>
      <c r="K29373" s="51"/>
      <c r="N29373" s="309"/>
      <c r="R29373" s="17"/>
      <c r="T29373" s="17"/>
      <c r="V29373" s="17"/>
      <c r="W29373" s="51"/>
    </row>
    <row r="29374">
      <c r="A29374" s="307"/>
      <c r="B29374" s="85"/>
      <c r="C29374" s="85"/>
      <c r="D29374" s="85"/>
      <c r="E29374" s="88"/>
      <c r="G29374" s="17"/>
      <c r="I29374" s="43"/>
      <c r="J29374" s="308"/>
      <c r="K29374" s="51"/>
      <c r="N29374" s="309"/>
      <c r="R29374" s="17"/>
      <c r="T29374" s="17"/>
      <c r="V29374" s="17"/>
      <c r="W29374" s="51"/>
    </row>
    <row r="29375">
      <c r="A29375" s="307"/>
      <c r="B29375" s="85"/>
      <c r="C29375" s="85"/>
      <c r="D29375" s="85"/>
      <c r="E29375" s="88"/>
      <c r="G29375" s="17"/>
      <c r="I29375" s="43"/>
      <c r="J29375" s="308"/>
      <c r="K29375" s="51"/>
      <c r="N29375" s="309"/>
      <c r="R29375" s="17"/>
      <c r="T29375" s="17"/>
      <c r="V29375" s="17"/>
      <c r="W29375" s="51"/>
    </row>
    <row r="29376">
      <c r="A29376" s="307"/>
      <c r="B29376" s="85"/>
      <c r="C29376" s="85"/>
      <c r="D29376" s="85"/>
      <c r="E29376" s="88"/>
      <c r="G29376" s="17"/>
      <c r="I29376" s="43"/>
      <c r="J29376" s="308"/>
      <c r="K29376" s="51"/>
      <c r="N29376" s="309"/>
      <c r="R29376" s="17"/>
      <c r="T29376" s="17"/>
      <c r="V29376" s="17"/>
      <c r="W29376" s="51"/>
    </row>
    <row r="29377">
      <c r="A29377" s="307"/>
      <c r="B29377" s="85"/>
      <c r="C29377" s="85"/>
      <c r="D29377" s="85"/>
      <c r="E29377" s="88"/>
      <c r="G29377" s="17"/>
      <c r="I29377" s="43"/>
      <c r="J29377" s="308"/>
      <c r="K29377" s="51"/>
      <c r="N29377" s="309"/>
      <c r="R29377" s="17"/>
      <c r="T29377" s="17"/>
      <c r="V29377" s="17"/>
      <c r="W29377" s="51"/>
    </row>
    <row r="29378">
      <c r="A29378" s="307"/>
      <c r="B29378" s="85"/>
      <c r="C29378" s="85"/>
      <c r="D29378" s="85"/>
      <c r="E29378" s="88"/>
      <c r="G29378" s="17"/>
      <c r="I29378" s="43"/>
      <c r="J29378" s="308"/>
      <c r="K29378" s="51"/>
      <c r="N29378" s="309"/>
      <c r="R29378" s="17"/>
      <c r="T29378" s="17"/>
      <c r="V29378" s="17"/>
      <c r="W29378" s="51"/>
    </row>
    <row r="29379">
      <c r="A29379" s="307"/>
      <c r="B29379" s="85"/>
      <c r="C29379" s="85"/>
      <c r="D29379" s="85"/>
      <c r="E29379" s="88"/>
      <c r="G29379" s="17"/>
      <c r="I29379" s="43"/>
      <c r="J29379" s="308"/>
      <c r="K29379" s="51"/>
      <c r="N29379" s="309"/>
      <c r="R29379" s="17"/>
      <c r="T29379" s="17"/>
      <c r="V29379" s="17"/>
      <c r="W29379" s="51"/>
    </row>
    <row r="29380">
      <c r="A29380" s="307"/>
      <c r="B29380" s="85"/>
      <c r="C29380" s="85"/>
      <c r="D29380" s="85"/>
      <c r="E29380" s="88"/>
      <c r="G29380" s="17"/>
      <c r="I29380" s="43"/>
      <c r="J29380" s="308"/>
      <c r="K29380" s="51"/>
      <c r="N29380" s="309"/>
      <c r="R29380" s="17"/>
      <c r="T29380" s="17"/>
      <c r="V29380" s="17"/>
      <c r="W29380" s="51"/>
    </row>
    <row r="29381">
      <c r="A29381" s="307"/>
      <c r="B29381" s="85"/>
      <c r="C29381" s="85"/>
      <c r="D29381" s="85"/>
      <c r="E29381" s="88"/>
      <c r="G29381" s="17"/>
      <c r="I29381" s="43"/>
      <c r="J29381" s="308"/>
      <c r="K29381" s="51"/>
      <c r="N29381" s="309"/>
      <c r="R29381" s="17"/>
      <c r="T29381" s="17"/>
      <c r="V29381" s="17"/>
      <c r="W29381" s="51"/>
    </row>
    <row r="29382">
      <c r="A29382" s="307"/>
      <c r="B29382" s="85"/>
      <c r="C29382" s="85"/>
      <c r="D29382" s="85"/>
      <c r="E29382" s="88"/>
      <c r="G29382" s="17"/>
      <c r="I29382" s="43"/>
      <c r="J29382" s="308"/>
      <c r="K29382" s="51"/>
      <c r="N29382" s="309"/>
      <c r="R29382" s="17"/>
      <c r="T29382" s="17"/>
      <c r="V29382" s="17"/>
      <c r="W29382" s="51"/>
    </row>
    <row r="29383">
      <c r="A29383" s="307"/>
      <c r="B29383" s="85"/>
      <c r="C29383" s="85"/>
      <c r="D29383" s="85"/>
      <c r="E29383" s="88"/>
      <c r="G29383" s="17"/>
      <c r="I29383" s="43"/>
      <c r="J29383" s="308"/>
      <c r="K29383" s="51"/>
      <c r="N29383" s="309"/>
      <c r="R29383" s="17"/>
      <c r="T29383" s="17"/>
      <c r="V29383" s="17"/>
      <c r="W29383" s="51"/>
    </row>
    <row r="29384">
      <c r="A29384" s="307"/>
      <c r="B29384" s="85"/>
      <c r="C29384" s="85"/>
      <c r="D29384" s="85"/>
      <c r="E29384" s="88"/>
      <c r="G29384" s="17"/>
      <c r="I29384" s="43"/>
      <c r="J29384" s="308"/>
      <c r="K29384" s="51"/>
      <c r="N29384" s="309"/>
      <c r="R29384" s="17"/>
      <c r="T29384" s="17"/>
      <c r="V29384" s="17"/>
      <c r="W29384" s="51"/>
    </row>
    <row r="29385">
      <c r="A29385" s="307"/>
      <c r="B29385" s="85"/>
      <c r="C29385" s="85"/>
      <c r="D29385" s="85"/>
      <c r="E29385" s="88"/>
      <c r="G29385" s="17"/>
      <c r="I29385" s="43"/>
      <c r="J29385" s="308"/>
      <c r="K29385" s="51"/>
      <c r="N29385" s="309"/>
      <c r="R29385" s="17"/>
      <c r="T29385" s="17"/>
      <c r="V29385" s="17"/>
      <c r="W29385" s="51"/>
    </row>
    <row r="29386">
      <c r="A29386" s="307"/>
      <c r="B29386" s="85"/>
      <c r="C29386" s="85"/>
      <c r="D29386" s="85"/>
      <c r="E29386" s="88"/>
      <c r="G29386" s="17"/>
      <c r="I29386" s="43"/>
      <c r="J29386" s="308"/>
      <c r="K29386" s="51"/>
      <c r="N29386" s="309"/>
      <c r="R29386" s="17"/>
      <c r="T29386" s="17"/>
      <c r="V29386" s="17"/>
      <c r="W29386" s="51"/>
    </row>
    <row r="29387">
      <c r="A29387" s="307"/>
      <c r="B29387" s="85"/>
      <c r="C29387" s="85"/>
      <c r="D29387" s="85"/>
      <c r="E29387" s="88"/>
      <c r="G29387" s="17"/>
      <c r="I29387" s="43"/>
      <c r="J29387" s="308"/>
      <c r="K29387" s="51"/>
      <c r="N29387" s="309"/>
      <c r="R29387" s="17"/>
      <c r="T29387" s="17"/>
      <c r="V29387" s="17"/>
      <c r="W29387" s="51"/>
    </row>
    <row r="29388">
      <c r="A29388" s="307"/>
      <c r="B29388" s="85"/>
      <c r="C29388" s="85"/>
      <c r="D29388" s="85"/>
      <c r="E29388" s="88"/>
      <c r="G29388" s="17"/>
      <c r="I29388" s="43"/>
      <c r="J29388" s="308"/>
      <c r="K29388" s="51"/>
      <c r="N29388" s="309"/>
      <c r="R29388" s="17"/>
      <c r="T29388" s="17"/>
      <c r="V29388" s="17"/>
      <c r="W29388" s="51"/>
    </row>
    <row r="29389">
      <c r="A29389" s="307"/>
      <c r="B29389" s="85"/>
      <c r="C29389" s="85"/>
      <c r="D29389" s="85"/>
      <c r="E29389" s="88"/>
      <c r="G29389" s="17"/>
      <c r="I29389" s="43"/>
      <c r="J29389" s="308"/>
      <c r="K29389" s="51"/>
      <c r="N29389" s="309"/>
      <c r="R29389" s="17"/>
      <c r="T29389" s="17"/>
      <c r="V29389" s="17"/>
      <c r="W29389" s="51"/>
    </row>
    <row r="29390">
      <c r="A29390" s="307"/>
      <c r="B29390" s="85"/>
      <c r="C29390" s="85"/>
      <c r="D29390" s="85"/>
      <c r="E29390" s="88"/>
      <c r="G29390" s="17"/>
      <c r="I29390" s="43"/>
      <c r="J29390" s="308"/>
      <c r="K29390" s="51"/>
      <c r="N29390" s="309"/>
      <c r="R29390" s="17"/>
      <c r="T29390" s="17"/>
      <c r="V29390" s="17"/>
      <c r="W29390" s="51"/>
    </row>
    <row r="29391">
      <c r="A29391" s="307"/>
      <c r="B29391" s="85"/>
      <c r="C29391" s="85"/>
      <c r="D29391" s="85"/>
      <c r="E29391" s="88"/>
      <c r="G29391" s="17"/>
      <c r="I29391" s="43"/>
      <c r="J29391" s="308"/>
      <c r="K29391" s="51"/>
      <c r="N29391" s="309"/>
      <c r="R29391" s="17"/>
      <c r="T29391" s="17"/>
      <c r="V29391" s="17"/>
      <c r="W29391" s="51"/>
    </row>
    <row r="29392">
      <c r="A29392" s="307"/>
      <c r="B29392" s="85"/>
      <c r="C29392" s="85"/>
      <c r="D29392" s="85"/>
      <c r="E29392" s="88"/>
      <c r="G29392" s="17"/>
      <c r="I29392" s="43"/>
      <c r="J29392" s="308"/>
      <c r="K29392" s="51"/>
      <c r="N29392" s="309"/>
      <c r="R29392" s="17"/>
      <c r="T29392" s="17"/>
      <c r="V29392" s="17"/>
      <c r="W29392" s="51"/>
    </row>
    <row r="29393">
      <c r="A29393" s="307"/>
      <c r="B29393" s="85"/>
      <c r="C29393" s="85"/>
      <c r="D29393" s="85"/>
      <c r="E29393" s="88"/>
      <c r="G29393" s="17"/>
      <c r="I29393" s="43"/>
      <c r="J29393" s="308"/>
      <c r="K29393" s="51"/>
      <c r="N29393" s="309"/>
      <c r="R29393" s="17"/>
      <c r="T29393" s="17"/>
      <c r="V29393" s="17"/>
      <c r="W29393" s="51"/>
    </row>
    <row r="29394">
      <c r="A29394" s="307"/>
      <c r="B29394" s="85"/>
      <c r="C29394" s="85"/>
      <c r="D29394" s="85"/>
      <c r="E29394" s="88"/>
      <c r="G29394" s="17"/>
      <c r="I29394" s="43"/>
      <c r="J29394" s="308"/>
      <c r="K29394" s="51"/>
      <c r="N29394" s="309"/>
      <c r="R29394" s="17"/>
      <c r="T29394" s="17"/>
      <c r="V29394" s="17"/>
      <c r="W29394" s="51"/>
    </row>
    <row r="29395">
      <c r="A29395" s="307"/>
      <c r="B29395" s="85"/>
      <c r="C29395" s="85"/>
      <c r="D29395" s="85"/>
      <c r="E29395" s="88"/>
      <c r="G29395" s="17"/>
      <c r="I29395" s="43"/>
      <c r="J29395" s="308"/>
      <c r="K29395" s="51"/>
      <c r="N29395" s="309"/>
      <c r="R29395" s="17"/>
      <c r="T29395" s="17"/>
      <c r="V29395" s="17"/>
      <c r="W29395" s="51"/>
    </row>
    <row r="29396">
      <c r="A29396" s="307"/>
      <c r="B29396" s="85"/>
      <c r="C29396" s="85"/>
      <c r="D29396" s="85"/>
      <c r="E29396" s="88"/>
      <c r="G29396" s="17"/>
      <c r="I29396" s="43"/>
      <c r="J29396" s="308"/>
      <c r="K29396" s="51"/>
      <c r="N29396" s="309"/>
      <c r="R29396" s="17"/>
      <c r="T29396" s="17"/>
      <c r="V29396" s="17"/>
      <c r="W29396" s="51"/>
    </row>
    <row r="29397">
      <c r="A29397" s="307"/>
      <c r="B29397" s="85"/>
      <c r="C29397" s="85"/>
      <c r="D29397" s="85"/>
      <c r="E29397" s="88"/>
      <c r="G29397" s="17"/>
      <c r="I29397" s="43"/>
      <c r="J29397" s="308"/>
      <c r="K29397" s="51"/>
      <c r="N29397" s="309"/>
      <c r="R29397" s="17"/>
      <c r="T29397" s="17"/>
      <c r="V29397" s="17"/>
      <c r="W29397" s="51"/>
    </row>
    <row r="29398">
      <c r="A29398" s="307"/>
      <c r="B29398" s="85"/>
      <c r="C29398" s="85"/>
      <c r="D29398" s="85"/>
      <c r="E29398" s="88"/>
      <c r="G29398" s="17"/>
      <c r="I29398" s="43"/>
      <c r="J29398" s="308"/>
      <c r="K29398" s="51"/>
      <c r="N29398" s="309"/>
      <c r="R29398" s="17"/>
      <c r="T29398" s="17"/>
      <c r="V29398" s="17"/>
      <c r="W29398" s="51"/>
    </row>
    <row r="29399">
      <c r="A29399" s="307"/>
      <c r="B29399" s="85"/>
      <c r="C29399" s="85"/>
      <c r="D29399" s="85"/>
      <c r="E29399" s="88"/>
      <c r="G29399" s="17"/>
      <c r="I29399" s="43"/>
      <c r="J29399" s="308"/>
      <c r="K29399" s="51"/>
      <c r="N29399" s="309"/>
      <c r="R29399" s="17"/>
      <c r="T29399" s="17"/>
      <c r="V29399" s="17"/>
      <c r="W29399" s="51"/>
    </row>
    <row r="29400">
      <c r="A29400" s="307"/>
      <c r="B29400" s="85"/>
      <c r="C29400" s="85"/>
      <c r="D29400" s="85"/>
      <c r="E29400" s="88"/>
      <c r="G29400" s="17"/>
      <c r="I29400" s="43"/>
      <c r="J29400" s="308"/>
      <c r="K29400" s="51"/>
      <c r="N29400" s="309"/>
      <c r="R29400" s="17"/>
      <c r="T29400" s="17"/>
      <c r="V29400" s="17"/>
      <c r="W29400" s="51"/>
    </row>
    <row r="29401">
      <c r="A29401" s="307"/>
      <c r="B29401" s="85"/>
      <c r="C29401" s="85"/>
      <c r="D29401" s="85"/>
      <c r="E29401" s="88"/>
      <c r="G29401" s="17"/>
      <c r="I29401" s="43"/>
      <c r="J29401" s="308"/>
      <c r="K29401" s="51"/>
      <c r="N29401" s="309"/>
      <c r="R29401" s="17"/>
      <c r="T29401" s="17"/>
      <c r="V29401" s="17"/>
      <c r="W29401" s="51"/>
    </row>
    <row r="29402">
      <c r="A29402" s="307"/>
      <c r="B29402" s="85"/>
      <c r="C29402" s="85"/>
      <c r="D29402" s="85"/>
      <c r="E29402" s="88"/>
      <c r="G29402" s="17"/>
      <c r="I29402" s="43"/>
      <c r="J29402" s="308"/>
      <c r="K29402" s="51"/>
      <c r="N29402" s="309"/>
      <c r="R29402" s="17"/>
      <c r="T29402" s="17"/>
      <c r="V29402" s="17"/>
      <c r="W29402" s="51"/>
    </row>
    <row r="29403">
      <c r="A29403" s="307"/>
      <c r="B29403" s="85"/>
      <c r="C29403" s="85"/>
      <c r="D29403" s="85"/>
      <c r="E29403" s="88"/>
      <c r="G29403" s="17"/>
      <c r="I29403" s="43"/>
      <c r="J29403" s="308"/>
      <c r="K29403" s="51"/>
      <c r="N29403" s="309"/>
      <c r="R29403" s="17"/>
      <c r="T29403" s="17"/>
      <c r="V29403" s="17"/>
      <c r="W29403" s="51"/>
    </row>
    <row r="29404">
      <c r="A29404" s="307"/>
      <c r="B29404" s="85"/>
      <c r="C29404" s="85"/>
      <c r="D29404" s="85"/>
      <c r="E29404" s="88"/>
      <c r="G29404" s="17"/>
      <c r="I29404" s="43"/>
      <c r="J29404" s="308"/>
      <c r="K29404" s="51"/>
      <c r="N29404" s="309"/>
      <c r="R29404" s="17"/>
      <c r="T29404" s="17"/>
      <c r="V29404" s="17"/>
      <c r="W29404" s="51"/>
    </row>
    <row r="29405">
      <c r="A29405" s="307"/>
      <c r="B29405" s="85"/>
      <c r="C29405" s="85"/>
      <c r="D29405" s="85"/>
      <c r="E29405" s="88"/>
      <c r="G29405" s="17"/>
      <c r="I29405" s="43"/>
      <c r="J29405" s="308"/>
      <c r="K29405" s="51"/>
      <c r="N29405" s="309"/>
      <c r="R29405" s="17"/>
      <c r="T29405" s="17"/>
      <c r="V29405" s="17"/>
      <c r="W29405" s="51"/>
    </row>
    <row r="29406">
      <c r="A29406" s="307"/>
      <c r="B29406" s="85"/>
      <c r="C29406" s="85"/>
      <c r="D29406" s="85"/>
      <c r="E29406" s="88"/>
      <c r="G29406" s="17"/>
      <c r="I29406" s="43"/>
      <c r="J29406" s="308"/>
      <c r="K29406" s="51"/>
      <c r="N29406" s="309"/>
      <c r="R29406" s="17"/>
      <c r="T29406" s="17"/>
      <c r="V29406" s="17"/>
      <c r="W29406" s="51"/>
    </row>
    <row r="29407">
      <c r="A29407" s="307"/>
      <c r="B29407" s="85"/>
      <c r="C29407" s="85"/>
      <c r="D29407" s="85"/>
      <c r="E29407" s="88"/>
      <c r="G29407" s="17"/>
      <c r="I29407" s="43"/>
      <c r="J29407" s="308"/>
      <c r="K29407" s="51"/>
      <c r="N29407" s="309"/>
      <c r="R29407" s="17"/>
      <c r="T29407" s="17"/>
      <c r="V29407" s="17"/>
      <c r="W29407" s="51"/>
    </row>
    <row r="29408">
      <c r="A29408" s="307"/>
      <c r="B29408" s="85"/>
      <c r="C29408" s="85"/>
      <c r="D29408" s="85"/>
      <c r="E29408" s="88"/>
      <c r="G29408" s="17"/>
      <c r="I29408" s="43"/>
      <c r="J29408" s="308"/>
      <c r="K29408" s="51"/>
      <c r="N29408" s="309"/>
      <c r="R29408" s="17"/>
      <c r="T29408" s="17"/>
      <c r="V29408" s="17"/>
      <c r="W29408" s="51"/>
    </row>
    <row r="29409">
      <c r="A29409" s="307"/>
      <c r="B29409" s="85"/>
      <c r="C29409" s="85"/>
      <c r="D29409" s="85"/>
      <c r="E29409" s="88"/>
      <c r="G29409" s="17"/>
      <c r="I29409" s="43"/>
      <c r="J29409" s="308"/>
      <c r="K29409" s="51"/>
      <c r="N29409" s="309"/>
      <c r="R29409" s="17"/>
      <c r="T29409" s="17"/>
      <c r="V29409" s="17"/>
      <c r="W29409" s="51"/>
    </row>
    <row r="29410">
      <c r="A29410" s="307"/>
      <c r="B29410" s="85"/>
      <c r="C29410" s="85"/>
      <c r="D29410" s="85"/>
      <c r="E29410" s="88"/>
      <c r="G29410" s="17"/>
      <c r="I29410" s="43"/>
      <c r="J29410" s="308"/>
      <c r="K29410" s="51"/>
      <c r="N29410" s="309"/>
      <c r="R29410" s="17"/>
      <c r="T29410" s="17"/>
      <c r="V29410" s="17"/>
      <c r="W29410" s="51"/>
    </row>
    <row r="29411">
      <c r="A29411" s="307"/>
      <c r="B29411" s="85"/>
      <c r="C29411" s="85"/>
      <c r="D29411" s="85"/>
      <c r="E29411" s="88"/>
      <c r="G29411" s="17"/>
      <c r="I29411" s="43"/>
      <c r="J29411" s="308"/>
      <c r="K29411" s="51"/>
      <c r="N29411" s="309"/>
      <c r="R29411" s="17"/>
      <c r="T29411" s="17"/>
      <c r="V29411" s="17"/>
      <c r="W29411" s="51"/>
    </row>
    <row r="29412">
      <c r="A29412" s="307"/>
      <c r="B29412" s="85"/>
      <c r="C29412" s="85"/>
      <c r="D29412" s="85"/>
      <c r="E29412" s="88"/>
      <c r="G29412" s="17"/>
      <c r="I29412" s="43"/>
      <c r="J29412" s="308"/>
      <c r="K29412" s="51"/>
      <c r="N29412" s="309"/>
      <c r="R29412" s="17"/>
      <c r="T29412" s="17"/>
      <c r="V29412" s="17"/>
      <c r="W29412" s="51"/>
    </row>
    <row r="29413">
      <c r="A29413" s="307"/>
      <c r="B29413" s="85"/>
      <c r="C29413" s="85"/>
      <c r="D29413" s="85"/>
      <c r="E29413" s="88"/>
      <c r="G29413" s="17"/>
      <c r="I29413" s="43"/>
      <c r="J29413" s="308"/>
      <c r="K29413" s="51"/>
      <c r="N29413" s="309"/>
      <c r="R29413" s="17"/>
      <c r="T29413" s="17"/>
      <c r="V29413" s="17"/>
      <c r="W29413" s="51"/>
    </row>
    <row r="29414">
      <c r="A29414" s="307"/>
      <c r="B29414" s="85"/>
      <c r="C29414" s="85"/>
      <c r="D29414" s="85"/>
      <c r="E29414" s="88"/>
      <c r="G29414" s="17"/>
      <c r="I29414" s="43"/>
      <c r="J29414" s="308"/>
      <c r="K29414" s="51"/>
      <c r="N29414" s="309"/>
      <c r="R29414" s="17"/>
      <c r="T29414" s="17"/>
      <c r="V29414" s="17"/>
      <c r="W29414" s="51"/>
    </row>
    <row r="29415">
      <c r="A29415" s="307"/>
      <c r="B29415" s="85"/>
      <c r="C29415" s="85"/>
      <c r="D29415" s="85"/>
      <c r="E29415" s="88"/>
      <c r="G29415" s="17"/>
      <c r="I29415" s="43"/>
      <c r="J29415" s="308"/>
      <c r="K29415" s="51"/>
      <c r="N29415" s="309"/>
      <c r="R29415" s="17"/>
      <c r="T29415" s="17"/>
      <c r="V29415" s="17"/>
      <c r="W29415" s="51"/>
    </row>
    <row r="29416">
      <c r="A29416" s="307"/>
      <c r="B29416" s="85"/>
      <c r="C29416" s="85"/>
      <c r="D29416" s="85"/>
      <c r="E29416" s="88"/>
      <c r="G29416" s="17"/>
      <c r="I29416" s="43"/>
      <c r="J29416" s="308"/>
      <c r="K29416" s="51"/>
      <c r="N29416" s="309"/>
      <c r="R29416" s="17"/>
      <c r="T29416" s="17"/>
      <c r="V29416" s="17"/>
      <c r="W29416" s="51"/>
    </row>
    <row r="29417">
      <c r="A29417" s="307"/>
      <c r="B29417" s="85"/>
      <c r="C29417" s="85"/>
      <c r="D29417" s="85"/>
      <c r="E29417" s="88"/>
      <c r="G29417" s="17"/>
      <c r="I29417" s="43"/>
      <c r="J29417" s="308"/>
      <c r="K29417" s="51"/>
      <c r="N29417" s="309"/>
      <c r="R29417" s="17"/>
      <c r="T29417" s="17"/>
      <c r="V29417" s="17"/>
      <c r="W29417" s="51"/>
    </row>
    <row r="29418">
      <c r="A29418" s="307"/>
      <c r="B29418" s="85"/>
      <c r="C29418" s="85"/>
      <c r="D29418" s="85"/>
      <c r="E29418" s="88"/>
      <c r="G29418" s="17"/>
      <c r="I29418" s="43"/>
      <c r="J29418" s="308"/>
      <c r="K29418" s="51"/>
      <c r="N29418" s="309"/>
      <c r="R29418" s="17"/>
      <c r="T29418" s="17"/>
      <c r="V29418" s="17"/>
      <c r="W29418" s="51"/>
    </row>
    <row r="29419">
      <c r="A29419" s="307"/>
      <c r="B29419" s="85"/>
      <c r="C29419" s="85"/>
      <c r="D29419" s="85"/>
      <c r="E29419" s="88"/>
      <c r="G29419" s="17"/>
      <c r="I29419" s="43"/>
      <c r="J29419" s="308"/>
      <c r="K29419" s="51"/>
      <c r="N29419" s="309"/>
      <c r="R29419" s="17"/>
      <c r="T29419" s="17"/>
      <c r="V29419" s="17"/>
      <c r="W29419" s="51"/>
    </row>
    <row r="29420">
      <c r="A29420" s="307"/>
      <c r="B29420" s="85"/>
      <c r="C29420" s="85"/>
      <c r="D29420" s="85"/>
      <c r="E29420" s="88"/>
      <c r="G29420" s="17"/>
      <c r="I29420" s="43"/>
      <c r="J29420" s="308"/>
      <c r="K29420" s="51"/>
      <c r="N29420" s="309"/>
      <c r="R29420" s="17"/>
      <c r="T29420" s="17"/>
      <c r="V29420" s="17"/>
      <c r="W29420" s="51"/>
    </row>
    <row r="29421">
      <c r="A29421" s="307"/>
      <c r="B29421" s="85"/>
      <c r="C29421" s="85"/>
      <c r="D29421" s="85"/>
      <c r="E29421" s="88"/>
      <c r="G29421" s="17"/>
      <c r="I29421" s="43"/>
      <c r="J29421" s="308"/>
      <c r="K29421" s="51"/>
      <c r="N29421" s="309"/>
      <c r="R29421" s="17"/>
      <c r="T29421" s="17"/>
      <c r="V29421" s="17"/>
      <c r="W29421" s="51"/>
    </row>
    <row r="29422">
      <c r="A29422" s="307"/>
      <c r="B29422" s="85"/>
      <c r="C29422" s="85"/>
      <c r="D29422" s="85"/>
      <c r="E29422" s="88"/>
      <c r="G29422" s="17"/>
      <c r="I29422" s="43"/>
      <c r="J29422" s="308"/>
      <c r="K29422" s="51"/>
      <c r="N29422" s="309"/>
      <c r="R29422" s="17"/>
      <c r="T29422" s="17"/>
      <c r="V29422" s="17"/>
      <c r="W29422" s="51"/>
    </row>
    <row r="29423">
      <c r="A29423" s="307"/>
      <c r="B29423" s="85"/>
      <c r="C29423" s="85"/>
      <c r="D29423" s="85"/>
      <c r="E29423" s="88"/>
      <c r="G29423" s="17"/>
      <c r="I29423" s="43"/>
      <c r="J29423" s="308"/>
      <c r="K29423" s="51"/>
      <c r="N29423" s="309"/>
      <c r="R29423" s="17"/>
      <c r="T29423" s="17"/>
      <c r="V29423" s="17"/>
      <c r="W29423" s="51"/>
    </row>
    <row r="29424">
      <c r="A29424" s="307"/>
      <c r="B29424" s="85"/>
      <c r="C29424" s="85"/>
      <c r="D29424" s="85"/>
      <c r="E29424" s="88"/>
      <c r="G29424" s="17"/>
      <c r="I29424" s="43"/>
      <c r="J29424" s="308"/>
      <c r="K29424" s="51"/>
      <c r="N29424" s="309"/>
      <c r="R29424" s="17"/>
      <c r="T29424" s="17"/>
      <c r="V29424" s="17"/>
      <c r="W29424" s="51"/>
    </row>
    <row r="29425">
      <c r="A29425" s="307"/>
      <c r="B29425" s="85"/>
      <c r="C29425" s="85"/>
      <c r="D29425" s="85"/>
      <c r="E29425" s="88"/>
      <c r="G29425" s="17"/>
      <c r="I29425" s="43"/>
      <c r="J29425" s="308"/>
      <c r="K29425" s="51"/>
      <c r="N29425" s="309"/>
      <c r="R29425" s="17"/>
      <c r="T29425" s="17"/>
      <c r="V29425" s="17"/>
      <c r="W29425" s="51"/>
    </row>
    <row r="29426">
      <c r="A29426" s="307"/>
      <c r="B29426" s="85"/>
      <c r="C29426" s="85"/>
      <c r="D29426" s="85"/>
      <c r="E29426" s="88"/>
      <c r="G29426" s="17"/>
      <c r="I29426" s="43"/>
      <c r="J29426" s="308"/>
      <c r="K29426" s="51"/>
      <c r="N29426" s="309"/>
      <c r="R29426" s="17"/>
      <c r="T29426" s="17"/>
      <c r="V29426" s="17"/>
      <c r="W29426" s="51"/>
    </row>
    <row r="29427">
      <c r="A29427" s="307"/>
      <c r="B29427" s="85"/>
      <c r="C29427" s="85"/>
      <c r="D29427" s="85"/>
      <c r="E29427" s="88"/>
      <c r="G29427" s="17"/>
      <c r="I29427" s="43"/>
      <c r="J29427" s="308"/>
      <c r="K29427" s="51"/>
      <c r="N29427" s="309"/>
      <c r="R29427" s="17"/>
      <c r="T29427" s="17"/>
      <c r="V29427" s="17"/>
      <c r="W29427" s="51"/>
    </row>
    <row r="29428">
      <c r="A29428" s="307"/>
      <c r="B29428" s="85"/>
      <c r="C29428" s="85"/>
      <c r="D29428" s="85"/>
      <c r="E29428" s="88"/>
      <c r="G29428" s="17"/>
      <c r="I29428" s="43"/>
      <c r="J29428" s="308"/>
      <c r="K29428" s="51"/>
      <c r="N29428" s="309"/>
      <c r="R29428" s="17"/>
      <c r="T29428" s="17"/>
      <c r="V29428" s="17"/>
      <c r="W29428" s="51"/>
    </row>
    <row r="29429">
      <c r="A29429" s="307"/>
      <c r="B29429" s="85"/>
      <c r="C29429" s="85"/>
      <c r="D29429" s="85"/>
      <c r="E29429" s="88"/>
      <c r="G29429" s="17"/>
      <c r="I29429" s="43"/>
      <c r="J29429" s="308"/>
      <c r="K29429" s="51"/>
      <c r="N29429" s="309"/>
      <c r="R29429" s="17"/>
      <c r="T29429" s="17"/>
      <c r="V29429" s="17"/>
      <c r="W29429" s="51"/>
    </row>
    <row r="29430">
      <c r="A29430" s="307"/>
      <c r="B29430" s="85"/>
      <c r="C29430" s="85"/>
      <c r="D29430" s="85"/>
      <c r="E29430" s="88"/>
      <c r="G29430" s="17"/>
      <c r="I29430" s="43"/>
      <c r="J29430" s="308"/>
      <c r="K29430" s="51"/>
      <c r="N29430" s="309"/>
      <c r="R29430" s="17"/>
      <c r="T29430" s="17"/>
      <c r="V29430" s="17"/>
      <c r="W29430" s="51"/>
    </row>
    <row r="29431">
      <c r="A29431" s="307"/>
      <c r="B29431" s="85"/>
      <c r="C29431" s="85"/>
      <c r="D29431" s="85"/>
      <c r="E29431" s="88"/>
      <c r="G29431" s="17"/>
      <c r="I29431" s="43"/>
      <c r="J29431" s="308"/>
      <c r="K29431" s="51"/>
      <c r="N29431" s="309"/>
      <c r="R29431" s="17"/>
      <c r="T29431" s="17"/>
      <c r="V29431" s="17"/>
      <c r="W29431" s="51"/>
    </row>
    <row r="29432">
      <c r="A29432" s="307"/>
      <c r="B29432" s="85"/>
      <c r="C29432" s="85"/>
      <c r="D29432" s="85"/>
      <c r="E29432" s="88"/>
      <c r="G29432" s="17"/>
      <c r="I29432" s="43"/>
      <c r="J29432" s="308"/>
      <c r="K29432" s="51"/>
      <c r="N29432" s="309"/>
      <c r="R29432" s="17"/>
      <c r="T29432" s="17"/>
      <c r="V29432" s="17"/>
      <c r="W29432" s="51"/>
    </row>
    <row r="29433">
      <c r="A29433" s="307"/>
      <c r="B29433" s="85"/>
      <c r="C29433" s="85"/>
      <c r="D29433" s="85"/>
      <c r="E29433" s="88"/>
      <c r="G29433" s="17"/>
      <c r="I29433" s="43"/>
      <c r="J29433" s="308"/>
      <c r="K29433" s="51"/>
      <c r="N29433" s="309"/>
      <c r="R29433" s="17"/>
      <c r="T29433" s="17"/>
      <c r="V29433" s="17"/>
      <c r="W29433" s="51"/>
    </row>
    <row r="29434">
      <c r="A29434" s="307"/>
      <c r="B29434" s="85"/>
      <c r="C29434" s="85"/>
      <c r="D29434" s="85"/>
      <c r="E29434" s="88"/>
      <c r="G29434" s="17"/>
      <c r="I29434" s="43"/>
      <c r="J29434" s="308"/>
      <c r="K29434" s="51"/>
      <c r="N29434" s="309"/>
      <c r="R29434" s="17"/>
      <c r="T29434" s="17"/>
      <c r="V29434" s="17"/>
      <c r="W29434" s="51"/>
    </row>
    <row r="29435">
      <c r="A29435" s="307"/>
      <c r="B29435" s="85"/>
      <c r="C29435" s="85"/>
      <c r="D29435" s="85"/>
      <c r="E29435" s="88"/>
      <c r="G29435" s="17"/>
      <c r="I29435" s="43"/>
      <c r="J29435" s="308"/>
      <c r="K29435" s="51"/>
      <c r="N29435" s="309"/>
      <c r="R29435" s="17"/>
      <c r="T29435" s="17"/>
      <c r="V29435" s="17"/>
      <c r="W29435" s="51"/>
    </row>
    <row r="29436">
      <c r="A29436" s="307"/>
      <c r="B29436" s="85"/>
      <c r="C29436" s="85"/>
      <c r="D29436" s="85"/>
      <c r="E29436" s="88"/>
      <c r="G29436" s="17"/>
      <c r="I29436" s="43"/>
      <c r="J29436" s="308"/>
      <c r="K29436" s="51"/>
      <c r="N29436" s="309"/>
      <c r="R29436" s="17"/>
      <c r="T29436" s="17"/>
      <c r="V29436" s="17"/>
      <c r="W29436" s="51"/>
    </row>
    <row r="29437">
      <c r="A29437" s="307"/>
      <c r="B29437" s="85"/>
      <c r="C29437" s="85"/>
      <c r="D29437" s="85"/>
      <c r="E29437" s="88"/>
      <c r="G29437" s="17"/>
      <c r="I29437" s="43"/>
      <c r="J29437" s="308"/>
      <c r="K29437" s="51"/>
      <c r="N29437" s="309"/>
      <c r="R29437" s="17"/>
      <c r="T29437" s="17"/>
      <c r="V29437" s="17"/>
      <c r="W29437" s="51"/>
    </row>
    <row r="29438">
      <c r="A29438" s="307"/>
      <c r="B29438" s="85"/>
      <c r="C29438" s="85"/>
      <c r="D29438" s="85"/>
      <c r="E29438" s="88"/>
      <c r="G29438" s="17"/>
      <c r="I29438" s="43"/>
      <c r="J29438" s="308"/>
      <c r="K29438" s="51"/>
      <c r="N29438" s="309"/>
      <c r="R29438" s="17"/>
      <c r="T29438" s="17"/>
      <c r="V29438" s="17"/>
      <c r="W29438" s="51"/>
    </row>
    <row r="29439">
      <c r="A29439" s="307"/>
      <c r="B29439" s="85"/>
      <c r="C29439" s="85"/>
      <c r="D29439" s="85"/>
      <c r="E29439" s="88"/>
      <c r="G29439" s="17"/>
      <c r="I29439" s="43"/>
      <c r="J29439" s="308"/>
      <c r="K29439" s="51"/>
      <c r="N29439" s="309"/>
      <c r="R29439" s="17"/>
      <c r="T29439" s="17"/>
      <c r="V29439" s="17"/>
      <c r="W29439" s="51"/>
    </row>
    <row r="29440">
      <c r="A29440" s="307"/>
      <c r="B29440" s="85"/>
      <c r="C29440" s="85"/>
      <c r="D29440" s="85"/>
      <c r="E29440" s="88"/>
      <c r="G29440" s="17"/>
      <c r="I29440" s="43"/>
      <c r="J29440" s="308"/>
      <c r="K29440" s="51"/>
      <c r="N29440" s="309"/>
      <c r="R29440" s="17"/>
      <c r="T29440" s="17"/>
      <c r="V29440" s="17"/>
      <c r="W29440" s="51"/>
    </row>
    <row r="29441">
      <c r="A29441" s="307"/>
      <c r="B29441" s="85"/>
      <c r="C29441" s="85"/>
      <c r="D29441" s="85"/>
      <c r="E29441" s="88"/>
      <c r="G29441" s="17"/>
      <c r="I29441" s="43"/>
      <c r="J29441" s="308"/>
      <c r="K29441" s="51"/>
      <c r="N29441" s="309"/>
      <c r="R29441" s="17"/>
      <c r="T29441" s="17"/>
      <c r="V29441" s="17"/>
      <c r="W29441" s="51"/>
    </row>
    <row r="29442">
      <c r="A29442" s="307"/>
      <c r="B29442" s="85"/>
      <c r="C29442" s="85"/>
      <c r="D29442" s="85"/>
      <c r="E29442" s="88"/>
      <c r="G29442" s="17"/>
      <c r="I29442" s="43"/>
      <c r="J29442" s="308"/>
      <c r="K29442" s="51"/>
      <c r="N29442" s="309"/>
      <c r="R29442" s="17"/>
      <c r="T29442" s="17"/>
      <c r="V29442" s="17"/>
      <c r="W29442" s="51"/>
    </row>
    <row r="29443">
      <c r="A29443" s="307"/>
      <c r="B29443" s="85"/>
      <c r="C29443" s="85"/>
      <c r="D29443" s="85"/>
      <c r="E29443" s="88"/>
      <c r="G29443" s="17"/>
      <c r="I29443" s="43"/>
      <c r="J29443" s="308"/>
      <c r="K29443" s="51"/>
      <c r="N29443" s="309"/>
      <c r="R29443" s="17"/>
      <c r="T29443" s="17"/>
      <c r="V29443" s="17"/>
      <c r="W29443" s="51"/>
    </row>
    <row r="29444">
      <c r="A29444" s="307"/>
      <c r="B29444" s="85"/>
      <c r="C29444" s="85"/>
      <c r="D29444" s="85"/>
      <c r="E29444" s="88"/>
      <c r="G29444" s="17"/>
      <c r="I29444" s="43"/>
      <c r="J29444" s="308"/>
      <c r="K29444" s="51"/>
      <c r="N29444" s="309"/>
      <c r="R29444" s="17"/>
      <c r="T29444" s="17"/>
      <c r="V29444" s="17"/>
      <c r="W29444" s="51"/>
    </row>
    <row r="29445">
      <c r="A29445" s="307"/>
      <c r="B29445" s="85"/>
      <c r="C29445" s="85"/>
      <c r="D29445" s="85"/>
      <c r="E29445" s="88"/>
      <c r="G29445" s="17"/>
      <c r="I29445" s="43"/>
      <c r="J29445" s="308"/>
      <c r="K29445" s="51"/>
      <c r="N29445" s="309"/>
      <c r="R29445" s="17"/>
      <c r="T29445" s="17"/>
      <c r="V29445" s="17"/>
      <c r="W29445" s="51"/>
    </row>
    <row r="29446">
      <c r="A29446" s="307"/>
      <c r="B29446" s="85"/>
      <c r="C29446" s="85"/>
      <c r="D29446" s="85"/>
      <c r="E29446" s="88"/>
      <c r="G29446" s="17"/>
      <c r="I29446" s="43"/>
      <c r="J29446" s="308"/>
      <c r="K29446" s="51"/>
      <c r="N29446" s="309"/>
      <c r="R29446" s="17"/>
      <c r="T29446" s="17"/>
      <c r="V29446" s="17"/>
      <c r="W29446" s="51"/>
    </row>
    <row r="29447">
      <c r="A29447" s="307"/>
      <c r="B29447" s="85"/>
      <c r="C29447" s="85"/>
      <c r="D29447" s="85"/>
      <c r="E29447" s="88"/>
      <c r="G29447" s="17"/>
      <c r="I29447" s="43"/>
      <c r="J29447" s="308"/>
      <c r="K29447" s="51"/>
      <c r="N29447" s="309"/>
      <c r="R29447" s="17"/>
      <c r="T29447" s="17"/>
      <c r="V29447" s="17"/>
      <c r="W29447" s="51"/>
    </row>
    <row r="29448">
      <c r="A29448" s="307"/>
      <c r="B29448" s="85"/>
      <c r="C29448" s="85"/>
      <c r="D29448" s="85"/>
      <c r="E29448" s="88"/>
      <c r="G29448" s="17"/>
      <c r="I29448" s="43"/>
      <c r="J29448" s="308"/>
      <c r="K29448" s="51"/>
      <c r="N29448" s="309"/>
      <c r="R29448" s="17"/>
      <c r="T29448" s="17"/>
      <c r="V29448" s="17"/>
      <c r="W29448" s="51"/>
    </row>
    <row r="29449">
      <c r="A29449" s="307"/>
      <c r="B29449" s="85"/>
      <c r="C29449" s="85"/>
      <c r="D29449" s="85"/>
      <c r="E29449" s="88"/>
      <c r="G29449" s="17"/>
      <c r="I29449" s="43"/>
      <c r="J29449" s="308"/>
      <c r="K29449" s="51"/>
      <c r="N29449" s="309"/>
      <c r="R29449" s="17"/>
      <c r="T29449" s="17"/>
      <c r="V29449" s="17"/>
      <c r="W29449" s="51"/>
    </row>
    <row r="29450">
      <c r="A29450" s="307"/>
      <c r="B29450" s="85"/>
      <c r="C29450" s="85"/>
      <c r="D29450" s="85"/>
      <c r="E29450" s="88"/>
      <c r="G29450" s="17"/>
      <c r="I29450" s="43"/>
      <c r="J29450" s="308"/>
      <c r="K29450" s="51"/>
      <c r="N29450" s="309"/>
      <c r="R29450" s="17"/>
      <c r="T29450" s="17"/>
      <c r="V29450" s="17"/>
      <c r="W29450" s="51"/>
    </row>
    <row r="29451">
      <c r="A29451" s="307"/>
      <c r="B29451" s="85"/>
      <c r="C29451" s="85"/>
      <c r="D29451" s="85"/>
      <c r="E29451" s="88"/>
      <c r="G29451" s="17"/>
      <c r="I29451" s="43"/>
      <c r="J29451" s="308"/>
      <c r="K29451" s="51"/>
      <c r="N29451" s="309"/>
      <c r="R29451" s="17"/>
      <c r="T29451" s="17"/>
      <c r="V29451" s="17"/>
      <c r="W29451" s="51"/>
    </row>
    <row r="29452">
      <c r="A29452" s="307"/>
      <c r="B29452" s="85"/>
      <c r="C29452" s="85"/>
      <c r="D29452" s="85"/>
      <c r="E29452" s="88"/>
      <c r="G29452" s="17"/>
      <c r="I29452" s="43"/>
      <c r="J29452" s="308"/>
      <c r="K29452" s="51"/>
      <c r="N29452" s="309"/>
      <c r="R29452" s="17"/>
      <c r="T29452" s="17"/>
      <c r="V29452" s="17"/>
      <c r="W29452" s="51"/>
    </row>
    <row r="29453">
      <c r="A29453" s="307"/>
      <c r="B29453" s="85"/>
      <c r="C29453" s="85"/>
      <c r="D29453" s="85"/>
      <c r="E29453" s="88"/>
      <c r="G29453" s="17"/>
      <c r="I29453" s="43"/>
      <c r="J29453" s="308"/>
      <c r="K29453" s="51"/>
      <c r="N29453" s="309"/>
      <c r="R29453" s="17"/>
      <c r="T29453" s="17"/>
      <c r="V29453" s="17"/>
      <c r="W29453" s="51"/>
    </row>
    <row r="29454">
      <c r="A29454" s="307"/>
      <c r="B29454" s="85"/>
      <c r="C29454" s="85"/>
      <c r="D29454" s="85"/>
      <c r="E29454" s="88"/>
      <c r="G29454" s="17"/>
      <c r="I29454" s="43"/>
      <c r="J29454" s="308"/>
      <c r="K29454" s="51"/>
      <c r="N29454" s="309"/>
      <c r="R29454" s="17"/>
      <c r="T29454" s="17"/>
      <c r="V29454" s="17"/>
      <c r="W29454" s="51"/>
    </row>
    <row r="29455">
      <c r="A29455" s="307"/>
      <c r="B29455" s="85"/>
      <c r="C29455" s="85"/>
      <c r="D29455" s="85"/>
      <c r="E29455" s="88"/>
      <c r="G29455" s="17"/>
      <c r="I29455" s="43"/>
      <c r="J29455" s="308"/>
      <c r="K29455" s="51"/>
      <c r="N29455" s="309"/>
      <c r="R29455" s="17"/>
      <c r="T29455" s="17"/>
      <c r="V29455" s="17"/>
      <c r="W29455" s="51"/>
    </row>
    <row r="29456">
      <c r="A29456" s="307"/>
      <c r="B29456" s="85"/>
      <c r="C29456" s="85"/>
      <c r="D29456" s="85"/>
      <c r="E29456" s="88"/>
      <c r="G29456" s="17"/>
      <c r="I29456" s="43"/>
      <c r="J29456" s="308"/>
      <c r="K29456" s="51"/>
      <c r="N29456" s="309"/>
      <c r="R29456" s="17"/>
      <c r="T29456" s="17"/>
      <c r="V29456" s="17"/>
      <c r="W29456" s="51"/>
    </row>
    <row r="29457">
      <c r="A29457" s="307"/>
      <c r="B29457" s="85"/>
      <c r="C29457" s="85"/>
      <c r="D29457" s="85"/>
      <c r="E29457" s="88"/>
      <c r="G29457" s="17"/>
      <c r="I29457" s="43"/>
      <c r="J29457" s="308"/>
      <c r="K29457" s="51"/>
      <c r="N29457" s="309"/>
      <c r="R29457" s="17"/>
      <c r="T29457" s="17"/>
      <c r="V29457" s="17"/>
      <c r="W29457" s="51"/>
    </row>
    <row r="29458">
      <c r="A29458" s="307"/>
      <c r="B29458" s="85"/>
      <c r="C29458" s="85"/>
      <c r="D29458" s="85"/>
      <c r="E29458" s="88"/>
      <c r="G29458" s="17"/>
      <c r="I29458" s="43"/>
      <c r="J29458" s="308"/>
      <c r="K29458" s="51"/>
      <c r="N29458" s="309"/>
      <c r="R29458" s="17"/>
      <c r="T29458" s="17"/>
      <c r="V29458" s="17"/>
      <c r="W29458" s="51"/>
    </row>
    <row r="29459">
      <c r="A29459" s="307"/>
      <c r="B29459" s="85"/>
      <c r="C29459" s="85"/>
      <c r="D29459" s="85"/>
      <c r="E29459" s="88"/>
      <c r="G29459" s="17"/>
      <c r="I29459" s="43"/>
      <c r="J29459" s="308"/>
      <c r="K29459" s="51"/>
      <c r="N29459" s="309"/>
      <c r="R29459" s="17"/>
      <c r="T29459" s="17"/>
      <c r="V29459" s="17"/>
      <c r="W29459" s="51"/>
    </row>
    <row r="29460">
      <c r="A29460" s="307"/>
      <c r="B29460" s="85"/>
      <c r="C29460" s="85"/>
      <c r="D29460" s="85"/>
      <c r="E29460" s="88"/>
      <c r="G29460" s="17"/>
      <c r="I29460" s="43"/>
      <c r="J29460" s="308"/>
      <c r="K29460" s="51"/>
      <c r="N29460" s="309"/>
      <c r="R29460" s="17"/>
      <c r="T29460" s="17"/>
      <c r="V29460" s="17"/>
      <c r="W29460" s="51"/>
    </row>
    <row r="29461">
      <c r="A29461" s="307"/>
      <c r="B29461" s="85"/>
      <c r="C29461" s="85"/>
      <c r="D29461" s="85"/>
      <c r="E29461" s="88"/>
      <c r="G29461" s="17"/>
      <c r="I29461" s="43"/>
      <c r="J29461" s="308"/>
      <c r="K29461" s="51"/>
      <c r="N29461" s="309"/>
      <c r="R29461" s="17"/>
      <c r="T29461" s="17"/>
      <c r="V29461" s="17"/>
      <c r="W29461" s="51"/>
    </row>
    <row r="29462">
      <c r="A29462" s="307"/>
      <c r="B29462" s="85"/>
      <c r="C29462" s="85"/>
      <c r="D29462" s="85"/>
      <c r="E29462" s="88"/>
      <c r="G29462" s="17"/>
      <c r="I29462" s="43"/>
      <c r="J29462" s="308"/>
      <c r="K29462" s="51"/>
      <c r="N29462" s="309"/>
      <c r="R29462" s="17"/>
      <c r="T29462" s="17"/>
      <c r="V29462" s="17"/>
      <c r="W29462" s="51"/>
    </row>
    <row r="29463">
      <c r="A29463" s="307"/>
      <c r="B29463" s="85"/>
      <c r="C29463" s="85"/>
      <c r="D29463" s="85"/>
      <c r="E29463" s="88"/>
      <c r="G29463" s="17"/>
      <c r="I29463" s="43"/>
      <c r="J29463" s="308"/>
      <c r="K29463" s="51"/>
      <c r="N29463" s="309"/>
      <c r="R29463" s="17"/>
      <c r="T29463" s="17"/>
      <c r="V29463" s="17"/>
      <c r="W29463" s="51"/>
    </row>
    <row r="29464">
      <c r="A29464" s="307"/>
      <c r="B29464" s="85"/>
      <c r="C29464" s="85"/>
      <c r="D29464" s="85"/>
      <c r="E29464" s="88"/>
      <c r="G29464" s="17"/>
      <c r="I29464" s="43"/>
      <c r="J29464" s="308"/>
      <c r="K29464" s="51"/>
      <c r="N29464" s="309"/>
      <c r="R29464" s="17"/>
      <c r="T29464" s="17"/>
      <c r="V29464" s="17"/>
      <c r="W29464" s="51"/>
    </row>
    <row r="29465">
      <c r="A29465" s="307"/>
      <c r="B29465" s="85"/>
      <c r="C29465" s="85"/>
      <c r="D29465" s="85"/>
      <c r="E29465" s="88"/>
      <c r="G29465" s="17"/>
      <c r="I29465" s="43"/>
      <c r="J29465" s="308"/>
      <c r="K29465" s="51"/>
      <c r="N29465" s="309"/>
      <c r="R29465" s="17"/>
      <c r="T29465" s="17"/>
      <c r="V29465" s="17"/>
      <c r="W29465" s="51"/>
    </row>
    <row r="29466">
      <c r="A29466" s="307"/>
      <c r="B29466" s="85"/>
      <c r="C29466" s="85"/>
      <c r="D29466" s="85"/>
      <c r="E29466" s="88"/>
      <c r="G29466" s="17"/>
      <c r="I29466" s="43"/>
      <c r="J29466" s="308"/>
      <c r="K29466" s="51"/>
      <c r="N29466" s="309"/>
      <c r="R29466" s="17"/>
      <c r="T29466" s="17"/>
      <c r="V29466" s="17"/>
      <c r="W29466" s="51"/>
    </row>
    <row r="29467">
      <c r="A29467" s="307"/>
      <c r="B29467" s="85"/>
      <c r="C29467" s="85"/>
      <c r="D29467" s="85"/>
      <c r="E29467" s="88"/>
      <c r="G29467" s="17"/>
      <c r="I29467" s="43"/>
      <c r="J29467" s="308"/>
      <c r="K29467" s="51"/>
      <c r="N29467" s="309"/>
      <c r="R29467" s="17"/>
      <c r="T29467" s="17"/>
      <c r="V29467" s="17"/>
      <c r="W29467" s="51"/>
    </row>
    <row r="29468">
      <c r="A29468" s="307"/>
      <c r="B29468" s="85"/>
      <c r="C29468" s="85"/>
      <c r="D29468" s="85"/>
      <c r="E29468" s="88"/>
      <c r="G29468" s="17"/>
      <c r="I29468" s="43"/>
      <c r="J29468" s="308"/>
      <c r="K29468" s="51"/>
      <c r="N29468" s="309"/>
      <c r="R29468" s="17"/>
      <c r="T29468" s="17"/>
      <c r="V29468" s="17"/>
      <c r="W29468" s="51"/>
    </row>
    <row r="29469">
      <c r="A29469" s="307"/>
      <c r="B29469" s="85"/>
      <c r="C29469" s="85"/>
      <c r="D29469" s="85"/>
      <c r="E29469" s="88"/>
      <c r="G29469" s="17"/>
      <c r="I29469" s="43"/>
      <c r="J29469" s="308"/>
      <c r="K29469" s="51"/>
      <c r="N29469" s="309"/>
      <c r="R29469" s="17"/>
      <c r="T29469" s="17"/>
      <c r="V29469" s="17"/>
      <c r="W29469" s="51"/>
    </row>
    <row r="29470">
      <c r="A29470" s="307"/>
      <c r="B29470" s="85"/>
      <c r="C29470" s="85"/>
      <c r="D29470" s="85"/>
      <c r="E29470" s="88"/>
      <c r="G29470" s="17"/>
      <c r="I29470" s="43"/>
      <c r="J29470" s="308"/>
      <c r="K29470" s="51"/>
      <c r="N29470" s="309"/>
      <c r="R29470" s="17"/>
      <c r="T29470" s="17"/>
      <c r="V29470" s="17"/>
      <c r="W29470" s="51"/>
    </row>
    <row r="29471">
      <c r="A29471" s="307"/>
      <c r="B29471" s="85"/>
      <c r="C29471" s="85"/>
      <c r="D29471" s="85"/>
      <c r="E29471" s="88"/>
      <c r="G29471" s="17"/>
      <c r="I29471" s="43"/>
      <c r="J29471" s="308"/>
      <c r="K29471" s="51"/>
      <c r="N29471" s="309"/>
      <c r="R29471" s="17"/>
      <c r="T29471" s="17"/>
      <c r="V29471" s="17"/>
      <c r="W29471" s="51"/>
    </row>
    <row r="29472">
      <c r="A29472" s="307"/>
      <c r="B29472" s="85"/>
      <c r="C29472" s="85"/>
      <c r="D29472" s="85"/>
      <c r="E29472" s="88"/>
      <c r="G29472" s="17"/>
      <c r="I29472" s="43"/>
      <c r="J29472" s="308"/>
      <c r="K29472" s="51"/>
      <c r="N29472" s="309"/>
      <c r="R29472" s="17"/>
      <c r="T29472" s="17"/>
      <c r="V29472" s="17"/>
      <c r="W29472" s="51"/>
    </row>
    <row r="29473">
      <c r="A29473" s="307"/>
      <c r="B29473" s="85"/>
      <c r="C29473" s="85"/>
      <c r="D29473" s="85"/>
      <c r="E29473" s="88"/>
      <c r="G29473" s="17"/>
      <c r="I29473" s="43"/>
      <c r="J29473" s="308"/>
      <c r="K29473" s="51"/>
      <c r="N29473" s="309"/>
      <c r="R29473" s="17"/>
      <c r="T29473" s="17"/>
      <c r="V29473" s="17"/>
      <c r="W29473" s="51"/>
    </row>
    <row r="29474">
      <c r="A29474" s="307"/>
      <c r="B29474" s="85"/>
      <c r="C29474" s="85"/>
      <c r="D29474" s="85"/>
      <c r="E29474" s="88"/>
      <c r="G29474" s="17"/>
      <c r="I29474" s="43"/>
      <c r="J29474" s="308"/>
      <c r="K29474" s="51"/>
      <c r="N29474" s="309"/>
      <c r="R29474" s="17"/>
      <c r="T29474" s="17"/>
      <c r="V29474" s="17"/>
      <c r="W29474" s="51"/>
    </row>
    <row r="29475">
      <c r="A29475" s="307"/>
      <c r="B29475" s="85"/>
      <c r="C29475" s="85"/>
      <c r="D29475" s="85"/>
      <c r="E29475" s="88"/>
      <c r="G29475" s="17"/>
      <c r="I29475" s="43"/>
      <c r="J29475" s="308"/>
      <c r="K29475" s="51"/>
      <c r="N29475" s="309"/>
      <c r="R29475" s="17"/>
      <c r="T29475" s="17"/>
      <c r="V29475" s="17"/>
      <c r="W29475" s="51"/>
    </row>
    <row r="29476">
      <c r="A29476" s="307"/>
      <c r="B29476" s="85"/>
      <c r="C29476" s="85"/>
      <c r="D29476" s="85"/>
      <c r="E29476" s="88"/>
      <c r="G29476" s="17"/>
      <c r="I29476" s="43"/>
      <c r="J29476" s="308"/>
      <c r="K29476" s="51"/>
      <c r="N29476" s="309"/>
      <c r="R29476" s="17"/>
      <c r="T29476" s="17"/>
      <c r="V29476" s="17"/>
      <c r="W29476" s="51"/>
    </row>
    <row r="29477">
      <c r="A29477" s="307"/>
      <c r="B29477" s="85"/>
      <c r="C29477" s="85"/>
      <c r="D29477" s="85"/>
      <c r="E29477" s="88"/>
      <c r="G29477" s="17"/>
      <c r="I29477" s="43"/>
      <c r="J29477" s="308"/>
      <c r="K29477" s="51"/>
      <c r="N29477" s="309"/>
      <c r="R29477" s="17"/>
      <c r="T29477" s="17"/>
      <c r="V29477" s="17"/>
      <c r="W29477" s="51"/>
    </row>
    <row r="29478">
      <c r="A29478" s="307"/>
      <c r="B29478" s="85"/>
      <c r="C29478" s="85"/>
      <c r="D29478" s="85"/>
      <c r="E29478" s="88"/>
      <c r="G29478" s="17"/>
      <c r="I29478" s="43"/>
      <c r="J29478" s="308"/>
      <c r="K29478" s="51"/>
      <c r="N29478" s="309"/>
      <c r="R29478" s="17"/>
      <c r="T29478" s="17"/>
      <c r="V29478" s="17"/>
      <c r="W29478" s="51"/>
    </row>
    <row r="29479">
      <c r="A29479" s="307"/>
      <c r="B29479" s="85"/>
      <c r="C29479" s="85"/>
      <c r="D29479" s="85"/>
      <c r="E29479" s="88"/>
      <c r="G29479" s="17"/>
      <c r="I29479" s="43"/>
      <c r="J29479" s="308"/>
      <c r="K29479" s="51"/>
      <c r="N29479" s="309"/>
      <c r="R29479" s="17"/>
      <c r="T29479" s="17"/>
      <c r="V29479" s="17"/>
      <c r="W29479" s="51"/>
    </row>
    <row r="29480">
      <c r="A29480" s="307"/>
      <c r="B29480" s="85"/>
      <c r="C29480" s="85"/>
      <c r="D29480" s="85"/>
      <c r="E29480" s="88"/>
      <c r="G29480" s="17"/>
      <c r="I29480" s="43"/>
      <c r="J29480" s="308"/>
      <c r="K29480" s="51"/>
      <c r="N29480" s="309"/>
      <c r="R29480" s="17"/>
      <c r="T29480" s="17"/>
      <c r="V29480" s="17"/>
      <c r="W29480" s="51"/>
    </row>
    <row r="29481">
      <c r="A29481" s="307"/>
      <c r="B29481" s="85"/>
      <c r="C29481" s="85"/>
      <c r="D29481" s="85"/>
      <c r="E29481" s="88"/>
      <c r="G29481" s="17"/>
      <c r="I29481" s="43"/>
      <c r="J29481" s="308"/>
      <c r="K29481" s="51"/>
      <c r="N29481" s="309"/>
      <c r="R29481" s="17"/>
      <c r="T29481" s="17"/>
      <c r="V29481" s="17"/>
      <c r="W29481" s="51"/>
    </row>
    <row r="29482">
      <c r="A29482" s="307"/>
      <c r="B29482" s="85"/>
      <c r="C29482" s="85"/>
      <c r="D29482" s="85"/>
      <c r="E29482" s="88"/>
      <c r="G29482" s="17"/>
      <c r="I29482" s="43"/>
      <c r="J29482" s="308"/>
      <c r="K29482" s="51"/>
      <c r="N29482" s="309"/>
      <c r="R29482" s="17"/>
      <c r="T29482" s="17"/>
      <c r="V29482" s="17"/>
      <c r="W29482" s="51"/>
    </row>
    <row r="29483">
      <c r="A29483" s="307"/>
      <c r="B29483" s="85"/>
      <c r="C29483" s="85"/>
      <c r="D29483" s="85"/>
      <c r="E29483" s="88"/>
      <c r="G29483" s="17"/>
      <c r="I29483" s="43"/>
      <c r="J29483" s="308"/>
      <c r="K29483" s="51"/>
      <c r="N29483" s="309"/>
      <c r="R29483" s="17"/>
      <c r="T29483" s="17"/>
      <c r="V29483" s="17"/>
      <c r="W29483" s="51"/>
    </row>
    <row r="29484">
      <c r="A29484" s="307"/>
      <c r="B29484" s="85"/>
      <c r="C29484" s="85"/>
      <c r="D29484" s="85"/>
      <c r="E29484" s="88"/>
      <c r="G29484" s="17"/>
      <c r="I29484" s="43"/>
      <c r="J29484" s="308"/>
      <c r="K29484" s="51"/>
      <c r="N29484" s="309"/>
      <c r="R29484" s="17"/>
      <c r="T29484" s="17"/>
      <c r="V29484" s="17"/>
      <c r="W29484" s="51"/>
    </row>
    <row r="29485">
      <c r="A29485" s="307"/>
      <c r="B29485" s="85"/>
      <c r="C29485" s="85"/>
      <c r="D29485" s="85"/>
      <c r="E29485" s="88"/>
      <c r="G29485" s="17"/>
      <c r="I29485" s="43"/>
      <c r="J29485" s="308"/>
      <c r="K29485" s="51"/>
      <c r="N29485" s="309"/>
      <c r="R29485" s="17"/>
      <c r="T29485" s="17"/>
      <c r="V29485" s="17"/>
      <c r="W29485" s="51"/>
    </row>
    <row r="29486">
      <c r="A29486" s="307"/>
      <c r="B29486" s="85"/>
      <c r="C29486" s="85"/>
      <c r="D29486" s="85"/>
      <c r="E29486" s="88"/>
      <c r="G29486" s="17"/>
      <c r="I29486" s="43"/>
      <c r="J29486" s="308"/>
      <c r="K29486" s="51"/>
      <c r="N29486" s="309"/>
      <c r="R29486" s="17"/>
      <c r="T29486" s="17"/>
      <c r="V29486" s="17"/>
      <c r="W29486" s="51"/>
    </row>
    <row r="29487">
      <c r="A29487" s="307"/>
      <c r="B29487" s="85"/>
      <c r="C29487" s="85"/>
      <c r="D29487" s="85"/>
      <c r="E29487" s="88"/>
      <c r="G29487" s="17"/>
      <c r="I29487" s="43"/>
      <c r="J29487" s="308"/>
      <c r="K29487" s="51"/>
      <c r="N29487" s="309"/>
      <c r="R29487" s="17"/>
      <c r="T29487" s="17"/>
      <c r="V29487" s="17"/>
      <c r="W29487" s="51"/>
    </row>
    <row r="29488">
      <c r="A29488" s="307"/>
      <c r="B29488" s="85"/>
      <c r="C29488" s="85"/>
      <c r="D29488" s="85"/>
      <c r="E29488" s="88"/>
      <c r="G29488" s="17"/>
      <c r="I29488" s="43"/>
      <c r="J29488" s="308"/>
      <c r="K29488" s="51"/>
      <c r="N29488" s="309"/>
      <c r="R29488" s="17"/>
      <c r="T29488" s="17"/>
      <c r="V29488" s="17"/>
      <c r="W29488" s="51"/>
    </row>
    <row r="29489">
      <c r="A29489" s="307"/>
      <c r="B29489" s="85"/>
      <c r="C29489" s="85"/>
      <c r="D29489" s="85"/>
      <c r="E29489" s="88"/>
      <c r="G29489" s="17"/>
      <c r="I29489" s="43"/>
      <c r="J29489" s="308"/>
      <c r="K29489" s="51"/>
      <c r="N29489" s="309"/>
      <c r="R29489" s="17"/>
      <c r="T29489" s="17"/>
      <c r="V29489" s="17"/>
      <c r="W29489" s="51"/>
    </row>
    <row r="29490">
      <c r="A29490" s="307"/>
      <c r="B29490" s="85"/>
      <c r="C29490" s="85"/>
      <c r="D29490" s="85"/>
      <c r="E29490" s="88"/>
      <c r="G29490" s="17"/>
      <c r="I29490" s="43"/>
      <c r="J29490" s="308"/>
      <c r="K29490" s="51"/>
      <c r="N29490" s="309"/>
      <c r="R29490" s="17"/>
      <c r="T29490" s="17"/>
      <c r="V29490" s="17"/>
      <c r="W29490" s="51"/>
    </row>
    <row r="29491">
      <c r="A29491" s="307"/>
      <c r="B29491" s="85"/>
      <c r="C29491" s="85"/>
      <c r="D29491" s="85"/>
      <c r="E29491" s="88"/>
      <c r="G29491" s="17"/>
      <c r="I29491" s="43"/>
      <c r="J29491" s="308"/>
      <c r="K29491" s="51"/>
      <c r="N29491" s="309"/>
      <c r="R29491" s="17"/>
      <c r="T29491" s="17"/>
      <c r="V29491" s="17"/>
      <c r="W29491" s="51"/>
    </row>
    <row r="29492">
      <c r="A29492" s="307"/>
      <c r="B29492" s="85"/>
      <c r="C29492" s="85"/>
      <c r="D29492" s="85"/>
      <c r="E29492" s="88"/>
      <c r="G29492" s="17"/>
      <c r="I29492" s="43"/>
      <c r="J29492" s="308"/>
      <c r="K29492" s="51"/>
      <c r="N29492" s="309"/>
      <c r="R29492" s="17"/>
      <c r="T29492" s="17"/>
      <c r="V29492" s="17"/>
      <c r="W29492" s="51"/>
    </row>
    <row r="29493">
      <c r="A29493" s="307"/>
      <c r="B29493" s="85"/>
      <c r="C29493" s="85"/>
      <c r="D29493" s="85"/>
      <c r="E29493" s="88"/>
      <c r="G29493" s="17"/>
      <c r="I29493" s="43"/>
      <c r="J29493" s="308"/>
      <c r="K29493" s="51"/>
      <c r="N29493" s="309"/>
      <c r="R29493" s="17"/>
      <c r="T29493" s="17"/>
      <c r="V29493" s="17"/>
      <c r="W29493" s="51"/>
    </row>
    <row r="29494">
      <c r="A29494" s="307"/>
      <c r="B29494" s="85"/>
      <c r="C29494" s="85"/>
      <c r="D29494" s="85"/>
      <c r="E29494" s="88"/>
      <c r="G29494" s="17"/>
      <c r="I29494" s="43"/>
      <c r="J29494" s="308"/>
      <c r="K29494" s="51"/>
      <c r="N29494" s="309"/>
      <c r="R29494" s="17"/>
      <c r="T29494" s="17"/>
      <c r="V29494" s="17"/>
      <c r="W29494" s="51"/>
    </row>
    <row r="29495">
      <c r="A29495" s="307"/>
      <c r="B29495" s="85"/>
      <c r="C29495" s="85"/>
      <c r="D29495" s="85"/>
      <c r="E29495" s="88"/>
      <c r="G29495" s="17"/>
      <c r="I29495" s="43"/>
      <c r="J29495" s="308"/>
      <c r="K29495" s="51"/>
      <c r="N29495" s="309"/>
      <c r="R29495" s="17"/>
      <c r="T29495" s="17"/>
      <c r="V29495" s="17"/>
      <c r="W29495" s="51"/>
    </row>
    <row r="29496">
      <c r="A29496" s="307"/>
      <c r="B29496" s="85"/>
      <c r="C29496" s="85"/>
      <c r="D29496" s="85"/>
      <c r="E29496" s="88"/>
      <c r="G29496" s="17"/>
      <c r="I29496" s="43"/>
      <c r="J29496" s="308"/>
      <c r="K29496" s="51"/>
      <c r="N29496" s="309"/>
      <c r="R29496" s="17"/>
      <c r="T29496" s="17"/>
      <c r="V29496" s="17"/>
      <c r="W29496" s="51"/>
    </row>
    <row r="29497">
      <c r="A29497" s="307"/>
      <c r="B29497" s="85"/>
      <c r="C29497" s="85"/>
      <c r="D29497" s="85"/>
      <c r="E29497" s="88"/>
      <c r="G29497" s="17"/>
      <c r="I29497" s="43"/>
      <c r="J29497" s="308"/>
      <c r="K29497" s="51"/>
      <c r="N29497" s="309"/>
      <c r="R29497" s="17"/>
      <c r="T29497" s="17"/>
      <c r="V29497" s="17"/>
      <c r="W29497" s="51"/>
    </row>
    <row r="29498">
      <c r="A29498" s="307"/>
      <c r="B29498" s="85"/>
      <c r="C29498" s="85"/>
      <c r="D29498" s="85"/>
      <c r="E29498" s="88"/>
      <c r="G29498" s="17"/>
      <c r="I29498" s="43"/>
      <c r="J29498" s="308"/>
      <c r="K29498" s="51"/>
      <c r="N29498" s="309"/>
      <c r="R29498" s="17"/>
      <c r="T29498" s="17"/>
      <c r="V29498" s="17"/>
      <c r="W29498" s="51"/>
    </row>
    <row r="29499">
      <c r="A29499" s="307"/>
      <c r="B29499" s="85"/>
      <c r="C29499" s="85"/>
      <c r="D29499" s="85"/>
      <c r="E29499" s="88"/>
      <c r="G29499" s="17"/>
      <c r="I29499" s="43"/>
      <c r="J29499" s="308"/>
      <c r="K29499" s="51"/>
      <c r="N29499" s="309"/>
      <c r="R29499" s="17"/>
      <c r="T29499" s="17"/>
      <c r="V29499" s="17"/>
      <c r="W29499" s="51"/>
    </row>
    <row r="29500">
      <c r="A29500" s="307"/>
      <c r="B29500" s="85"/>
      <c r="C29500" s="85"/>
      <c r="D29500" s="85"/>
      <c r="E29500" s="88"/>
      <c r="G29500" s="17"/>
      <c r="I29500" s="43"/>
      <c r="J29500" s="308"/>
      <c r="K29500" s="51"/>
      <c r="N29500" s="309"/>
      <c r="R29500" s="17"/>
      <c r="T29500" s="17"/>
      <c r="V29500" s="17"/>
      <c r="W29500" s="51"/>
    </row>
    <row r="29501">
      <c r="A29501" s="307"/>
      <c r="B29501" s="85"/>
      <c r="C29501" s="85"/>
      <c r="D29501" s="85"/>
      <c r="E29501" s="88"/>
      <c r="G29501" s="17"/>
      <c r="I29501" s="43"/>
      <c r="J29501" s="308"/>
      <c r="K29501" s="51"/>
      <c r="N29501" s="309"/>
      <c r="R29501" s="17"/>
      <c r="T29501" s="17"/>
      <c r="V29501" s="17"/>
      <c r="W29501" s="51"/>
    </row>
    <row r="29502">
      <c r="A29502" s="307"/>
      <c r="B29502" s="85"/>
      <c r="C29502" s="85"/>
      <c r="D29502" s="85"/>
      <c r="E29502" s="88"/>
      <c r="G29502" s="17"/>
      <c r="I29502" s="43"/>
      <c r="J29502" s="308"/>
      <c r="K29502" s="51"/>
      <c r="N29502" s="309"/>
      <c r="R29502" s="17"/>
      <c r="T29502" s="17"/>
      <c r="V29502" s="17"/>
      <c r="W29502" s="51"/>
    </row>
    <row r="29503">
      <c r="A29503" s="307"/>
      <c r="B29503" s="85"/>
      <c r="C29503" s="85"/>
      <c r="D29503" s="85"/>
      <c r="E29503" s="88"/>
      <c r="G29503" s="17"/>
      <c r="I29503" s="43"/>
      <c r="J29503" s="308"/>
      <c r="K29503" s="51"/>
      <c r="N29503" s="309"/>
      <c r="R29503" s="17"/>
      <c r="T29503" s="17"/>
      <c r="V29503" s="17"/>
      <c r="W29503" s="51"/>
    </row>
    <row r="29504">
      <c r="A29504" s="307"/>
      <c r="B29504" s="85"/>
      <c r="C29504" s="85"/>
      <c r="D29504" s="85"/>
      <c r="E29504" s="88"/>
      <c r="G29504" s="17"/>
      <c r="I29504" s="43"/>
      <c r="J29504" s="308"/>
      <c r="K29504" s="51"/>
      <c r="N29504" s="309"/>
      <c r="R29504" s="17"/>
      <c r="T29504" s="17"/>
      <c r="V29504" s="17"/>
      <c r="W29504" s="51"/>
    </row>
    <row r="29505">
      <c r="A29505" s="307"/>
      <c r="B29505" s="85"/>
      <c r="C29505" s="85"/>
      <c r="D29505" s="85"/>
      <c r="E29505" s="88"/>
      <c r="G29505" s="17"/>
      <c r="I29505" s="43"/>
      <c r="J29505" s="308"/>
      <c r="K29505" s="51"/>
      <c r="N29505" s="309"/>
      <c r="R29505" s="17"/>
      <c r="T29505" s="17"/>
      <c r="V29505" s="17"/>
      <c r="W29505" s="51"/>
    </row>
    <row r="29506">
      <c r="A29506" s="307"/>
      <c r="B29506" s="85"/>
      <c r="C29506" s="85"/>
      <c r="D29506" s="85"/>
      <c r="E29506" s="88"/>
      <c r="G29506" s="17"/>
      <c r="I29506" s="43"/>
      <c r="J29506" s="308"/>
      <c r="K29506" s="51"/>
      <c r="N29506" s="309"/>
      <c r="R29506" s="17"/>
      <c r="T29506" s="17"/>
      <c r="V29506" s="17"/>
      <c r="W29506" s="51"/>
    </row>
    <row r="29507">
      <c r="A29507" s="307"/>
      <c r="B29507" s="85"/>
      <c r="C29507" s="85"/>
      <c r="D29507" s="85"/>
      <c r="E29507" s="88"/>
      <c r="G29507" s="17"/>
      <c r="I29507" s="43"/>
      <c r="J29507" s="308"/>
      <c r="K29507" s="51"/>
      <c r="N29507" s="309"/>
      <c r="R29507" s="17"/>
      <c r="T29507" s="17"/>
      <c r="V29507" s="17"/>
      <c r="W29507" s="51"/>
    </row>
    <row r="29508">
      <c r="A29508" s="307"/>
      <c r="B29508" s="85"/>
      <c r="C29508" s="85"/>
      <c r="D29508" s="85"/>
      <c r="E29508" s="88"/>
      <c r="G29508" s="17"/>
      <c r="I29508" s="43"/>
      <c r="J29508" s="308"/>
      <c r="K29508" s="51"/>
      <c r="N29508" s="309"/>
      <c r="R29508" s="17"/>
      <c r="T29508" s="17"/>
      <c r="V29508" s="17"/>
      <c r="W29508" s="51"/>
    </row>
    <row r="29509">
      <c r="A29509" s="307"/>
      <c r="B29509" s="85"/>
      <c r="C29509" s="85"/>
      <c r="D29509" s="85"/>
      <c r="E29509" s="88"/>
      <c r="G29509" s="17"/>
      <c r="I29509" s="43"/>
      <c r="J29509" s="308"/>
      <c r="K29509" s="51"/>
      <c r="N29509" s="309"/>
      <c r="R29509" s="17"/>
      <c r="T29509" s="17"/>
      <c r="V29509" s="17"/>
      <c r="W29509" s="51"/>
    </row>
    <row r="29510">
      <c r="A29510" s="307"/>
      <c r="B29510" s="85"/>
      <c r="C29510" s="85"/>
      <c r="D29510" s="85"/>
      <c r="E29510" s="88"/>
      <c r="G29510" s="17"/>
      <c r="I29510" s="43"/>
      <c r="J29510" s="308"/>
      <c r="K29510" s="51"/>
      <c r="N29510" s="309"/>
      <c r="R29510" s="17"/>
      <c r="T29510" s="17"/>
      <c r="V29510" s="17"/>
      <c r="W29510" s="51"/>
    </row>
    <row r="29511">
      <c r="A29511" s="307"/>
      <c r="B29511" s="85"/>
      <c r="C29511" s="85"/>
      <c r="D29511" s="85"/>
      <c r="E29511" s="88"/>
      <c r="G29511" s="17"/>
      <c r="I29511" s="43"/>
      <c r="J29511" s="308"/>
      <c r="K29511" s="51"/>
      <c r="N29511" s="309"/>
      <c r="R29511" s="17"/>
      <c r="T29511" s="17"/>
      <c r="V29511" s="17"/>
      <c r="W29511" s="51"/>
    </row>
    <row r="29512">
      <c r="A29512" s="307"/>
      <c r="B29512" s="85"/>
      <c r="C29512" s="85"/>
      <c r="D29512" s="85"/>
      <c r="E29512" s="88"/>
      <c r="G29512" s="17"/>
      <c r="I29512" s="43"/>
      <c r="J29512" s="308"/>
      <c r="K29512" s="51"/>
      <c r="N29512" s="309"/>
      <c r="R29512" s="17"/>
      <c r="T29512" s="17"/>
      <c r="V29512" s="17"/>
      <c r="W29512" s="51"/>
    </row>
    <row r="29513">
      <c r="A29513" s="307"/>
      <c r="B29513" s="85"/>
      <c r="C29513" s="85"/>
      <c r="D29513" s="85"/>
      <c r="E29513" s="88"/>
      <c r="G29513" s="17"/>
      <c r="I29513" s="43"/>
      <c r="J29513" s="308"/>
      <c r="K29513" s="51"/>
      <c r="N29513" s="309"/>
      <c r="R29513" s="17"/>
      <c r="T29513" s="17"/>
      <c r="V29513" s="17"/>
      <c r="W29513" s="51"/>
    </row>
    <row r="29514">
      <c r="A29514" s="307"/>
      <c r="B29514" s="85"/>
      <c r="C29514" s="85"/>
      <c r="D29514" s="85"/>
      <c r="E29514" s="88"/>
      <c r="G29514" s="17"/>
      <c r="I29514" s="43"/>
      <c r="J29514" s="308"/>
      <c r="K29514" s="51"/>
      <c r="N29514" s="309"/>
      <c r="R29514" s="17"/>
      <c r="T29514" s="17"/>
      <c r="V29514" s="17"/>
      <c r="W29514" s="51"/>
    </row>
    <row r="29515">
      <c r="A29515" s="307"/>
      <c r="B29515" s="85"/>
      <c r="C29515" s="85"/>
      <c r="D29515" s="85"/>
      <c r="E29515" s="88"/>
      <c r="G29515" s="17"/>
      <c r="I29515" s="43"/>
      <c r="J29515" s="308"/>
      <c r="K29515" s="51"/>
      <c r="N29515" s="309"/>
      <c r="R29515" s="17"/>
      <c r="T29515" s="17"/>
      <c r="V29515" s="17"/>
      <c r="W29515" s="51"/>
    </row>
    <row r="29516">
      <c r="A29516" s="307"/>
      <c r="B29516" s="85"/>
      <c r="C29516" s="85"/>
      <c r="D29516" s="85"/>
      <c r="E29516" s="88"/>
      <c r="G29516" s="17"/>
      <c r="I29516" s="43"/>
      <c r="J29516" s="308"/>
      <c r="K29516" s="51"/>
      <c r="N29516" s="309"/>
      <c r="R29516" s="17"/>
      <c r="T29516" s="17"/>
      <c r="V29516" s="17"/>
      <c r="W29516" s="51"/>
    </row>
    <row r="29517">
      <c r="A29517" s="307"/>
      <c r="B29517" s="85"/>
      <c r="C29517" s="85"/>
      <c r="D29517" s="85"/>
      <c r="E29517" s="88"/>
      <c r="G29517" s="17"/>
      <c r="I29517" s="43"/>
      <c r="J29517" s="308"/>
      <c r="K29517" s="51"/>
      <c r="N29517" s="309"/>
      <c r="R29517" s="17"/>
      <c r="T29517" s="17"/>
      <c r="V29517" s="17"/>
      <c r="W29517" s="51"/>
    </row>
    <row r="29518">
      <c r="A29518" s="307"/>
      <c r="B29518" s="85"/>
      <c r="C29518" s="85"/>
      <c r="D29518" s="85"/>
      <c r="E29518" s="88"/>
      <c r="G29518" s="17"/>
      <c r="I29518" s="43"/>
      <c r="J29518" s="308"/>
      <c r="K29518" s="51"/>
      <c r="N29518" s="309"/>
      <c r="R29518" s="17"/>
      <c r="T29518" s="17"/>
      <c r="V29518" s="17"/>
      <c r="W29518" s="51"/>
    </row>
    <row r="29519">
      <c r="A29519" s="307"/>
      <c r="B29519" s="85"/>
      <c r="C29519" s="85"/>
      <c r="D29519" s="85"/>
      <c r="E29519" s="88"/>
      <c r="G29519" s="17"/>
      <c r="I29519" s="43"/>
      <c r="J29519" s="308"/>
      <c r="K29519" s="51"/>
      <c r="N29519" s="309"/>
      <c r="R29519" s="17"/>
      <c r="T29519" s="17"/>
      <c r="V29519" s="17"/>
      <c r="W29519" s="51"/>
    </row>
    <row r="29520">
      <c r="A29520" s="307"/>
      <c r="B29520" s="85"/>
      <c r="C29520" s="85"/>
      <c r="D29520" s="85"/>
      <c r="E29520" s="88"/>
      <c r="G29520" s="17"/>
      <c r="I29520" s="43"/>
      <c r="J29520" s="308"/>
      <c r="K29520" s="51"/>
      <c r="N29520" s="309"/>
      <c r="R29520" s="17"/>
      <c r="T29520" s="17"/>
      <c r="V29520" s="17"/>
      <c r="W29520" s="51"/>
    </row>
    <row r="29521">
      <c r="A29521" s="307"/>
      <c r="B29521" s="85"/>
      <c r="C29521" s="85"/>
      <c r="D29521" s="85"/>
      <c r="E29521" s="88"/>
      <c r="G29521" s="17"/>
      <c r="I29521" s="43"/>
      <c r="J29521" s="308"/>
      <c r="K29521" s="51"/>
      <c r="N29521" s="309"/>
      <c r="R29521" s="17"/>
      <c r="T29521" s="17"/>
      <c r="V29521" s="17"/>
      <c r="W29521" s="51"/>
    </row>
    <row r="29522">
      <c r="A29522" s="307"/>
      <c r="B29522" s="85"/>
      <c r="C29522" s="85"/>
      <c r="D29522" s="85"/>
      <c r="E29522" s="88"/>
      <c r="G29522" s="17"/>
      <c r="I29522" s="43"/>
      <c r="J29522" s="308"/>
      <c r="K29522" s="51"/>
      <c r="N29522" s="309"/>
      <c r="R29522" s="17"/>
      <c r="T29522" s="17"/>
      <c r="V29522" s="17"/>
      <c r="W29522" s="51"/>
    </row>
    <row r="29523">
      <c r="A29523" s="307"/>
      <c r="B29523" s="85"/>
      <c r="C29523" s="85"/>
      <c r="D29523" s="85"/>
      <c r="E29523" s="88"/>
      <c r="G29523" s="17"/>
      <c r="I29523" s="43"/>
      <c r="J29523" s="308"/>
      <c r="K29523" s="51"/>
      <c r="N29523" s="309"/>
      <c r="R29523" s="17"/>
      <c r="T29523" s="17"/>
      <c r="V29523" s="17"/>
      <c r="W29523" s="51"/>
    </row>
    <row r="29524">
      <c r="A29524" s="307"/>
      <c r="B29524" s="85"/>
      <c r="C29524" s="85"/>
      <c r="D29524" s="85"/>
      <c r="E29524" s="88"/>
      <c r="G29524" s="17"/>
      <c r="I29524" s="43"/>
      <c r="J29524" s="308"/>
      <c r="K29524" s="51"/>
      <c r="N29524" s="309"/>
      <c r="R29524" s="17"/>
      <c r="T29524" s="17"/>
      <c r="V29524" s="17"/>
      <c r="W29524" s="51"/>
    </row>
    <row r="29525">
      <c r="A29525" s="307"/>
      <c r="B29525" s="85"/>
      <c r="C29525" s="85"/>
      <c r="D29525" s="85"/>
      <c r="E29525" s="88"/>
      <c r="G29525" s="17"/>
      <c r="I29525" s="43"/>
      <c r="J29525" s="308"/>
      <c r="K29525" s="51"/>
      <c r="N29525" s="309"/>
      <c r="R29525" s="17"/>
      <c r="T29525" s="17"/>
      <c r="V29525" s="17"/>
      <c r="W29525" s="51"/>
    </row>
    <row r="29526">
      <c r="A29526" s="307"/>
      <c r="B29526" s="85"/>
      <c r="C29526" s="85"/>
      <c r="D29526" s="85"/>
      <c r="E29526" s="88"/>
      <c r="G29526" s="17"/>
      <c r="I29526" s="43"/>
      <c r="J29526" s="308"/>
      <c r="K29526" s="51"/>
      <c r="N29526" s="309"/>
      <c r="R29526" s="17"/>
      <c r="T29526" s="17"/>
      <c r="V29526" s="17"/>
      <c r="W29526" s="51"/>
    </row>
    <row r="29527">
      <c r="A29527" s="307"/>
      <c r="B29527" s="85"/>
      <c r="C29527" s="85"/>
      <c r="D29527" s="85"/>
      <c r="E29527" s="88"/>
      <c r="G29527" s="17"/>
      <c r="I29527" s="43"/>
      <c r="J29527" s="308"/>
      <c r="K29527" s="51"/>
      <c r="N29527" s="309"/>
      <c r="R29527" s="17"/>
      <c r="T29527" s="17"/>
      <c r="V29527" s="17"/>
      <c r="W29527" s="51"/>
    </row>
    <row r="29528">
      <c r="A29528" s="307"/>
      <c r="B29528" s="85"/>
      <c r="C29528" s="85"/>
      <c r="D29528" s="85"/>
      <c r="E29528" s="88"/>
      <c r="G29528" s="17"/>
      <c r="I29528" s="43"/>
      <c r="J29528" s="308"/>
      <c r="K29528" s="51"/>
      <c r="N29528" s="309"/>
      <c r="R29528" s="17"/>
      <c r="T29528" s="17"/>
      <c r="V29528" s="17"/>
      <c r="W29528" s="51"/>
    </row>
    <row r="29529">
      <c r="A29529" s="307"/>
      <c r="B29529" s="85"/>
      <c r="C29529" s="85"/>
      <c r="D29529" s="85"/>
      <c r="E29529" s="88"/>
      <c r="G29529" s="17"/>
      <c r="I29529" s="43"/>
      <c r="J29529" s="308"/>
      <c r="K29529" s="51"/>
      <c r="N29529" s="309"/>
      <c r="R29529" s="17"/>
      <c r="T29529" s="17"/>
      <c r="V29529" s="17"/>
      <c r="W29529" s="51"/>
    </row>
    <row r="29530">
      <c r="A29530" s="307"/>
      <c r="B29530" s="85"/>
      <c r="C29530" s="85"/>
      <c r="D29530" s="85"/>
      <c r="E29530" s="88"/>
      <c r="G29530" s="17"/>
      <c r="I29530" s="43"/>
      <c r="J29530" s="308"/>
      <c r="K29530" s="51"/>
      <c r="N29530" s="309"/>
      <c r="R29530" s="17"/>
      <c r="T29530" s="17"/>
      <c r="V29530" s="17"/>
      <c r="W29530" s="51"/>
    </row>
    <row r="29531">
      <c r="A29531" s="307"/>
      <c r="B29531" s="85"/>
      <c r="C29531" s="85"/>
      <c r="D29531" s="85"/>
      <c r="E29531" s="88"/>
      <c r="G29531" s="17"/>
      <c r="I29531" s="43"/>
      <c r="J29531" s="308"/>
      <c r="K29531" s="51"/>
      <c r="N29531" s="309"/>
      <c r="R29531" s="17"/>
      <c r="T29531" s="17"/>
      <c r="V29531" s="17"/>
      <c r="W29531" s="51"/>
    </row>
    <row r="29532">
      <c r="A29532" s="307"/>
      <c r="B29532" s="85"/>
      <c r="C29532" s="85"/>
      <c r="D29532" s="85"/>
      <c r="E29532" s="88"/>
      <c r="G29532" s="17"/>
      <c r="I29532" s="43"/>
      <c r="J29532" s="308"/>
      <c r="K29532" s="51"/>
      <c r="N29532" s="309"/>
      <c r="R29532" s="17"/>
      <c r="T29532" s="17"/>
      <c r="V29532" s="17"/>
      <c r="W29532" s="51"/>
    </row>
    <row r="29533">
      <c r="A29533" s="307"/>
      <c r="B29533" s="85"/>
      <c r="C29533" s="85"/>
      <c r="D29533" s="85"/>
      <c r="E29533" s="88"/>
      <c r="G29533" s="17"/>
      <c r="I29533" s="43"/>
      <c r="J29533" s="308"/>
      <c r="K29533" s="51"/>
      <c r="N29533" s="309"/>
      <c r="R29533" s="17"/>
      <c r="T29533" s="17"/>
      <c r="V29533" s="17"/>
      <c r="W29533" s="51"/>
    </row>
    <row r="29534">
      <c r="A29534" s="307"/>
      <c r="B29534" s="85"/>
      <c r="C29534" s="85"/>
      <c r="D29534" s="85"/>
      <c r="E29534" s="88"/>
      <c r="G29534" s="17"/>
      <c r="I29534" s="43"/>
      <c r="J29534" s="308"/>
      <c r="K29534" s="51"/>
      <c r="N29534" s="309"/>
      <c r="R29534" s="17"/>
      <c r="T29534" s="17"/>
      <c r="V29534" s="17"/>
      <c r="W29534" s="51"/>
    </row>
    <row r="29535">
      <c r="A29535" s="307"/>
      <c r="B29535" s="85"/>
      <c r="C29535" s="85"/>
      <c r="D29535" s="85"/>
      <c r="E29535" s="88"/>
      <c r="G29535" s="17"/>
      <c r="I29535" s="43"/>
      <c r="J29535" s="308"/>
      <c r="K29535" s="51"/>
      <c r="N29535" s="309"/>
      <c r="R29535" s="17"/>
      <c r="T29535" s="17"/>
      <c r="V29535" s="17"/>
      <c r="W29535" s="51"/>
    </row>
    <row r="29536">
      <c r="A29536" s="307"/>
      <c r="B29536" s="85"/>
      <c r="C29536" s="85"/>
      <c r="D29536" s="85"/>
      <c r="E29536" s="88"/>
      <c r="G29536" s="17"/>
      <c r="I29536" s="43"/>
      <c r="J29536" s="308"/>
      <c r="K29536" s="51"/>
      <c r="N29536" s="309"/>
      <c r="R29536" s="17"/>
      <c r="T29536" s="17"/>
      <c r="V29536" s="17"/>
      <c r="W29536" s="51"/>
    </row>
    <row r="29537">
      <c r="A29537" s="307"/>
      <c r="B29537" s="85"/>
      <c r="C29537" s="85"/>
      <c r="D29537" s="85"/>
      <c r="E29537" s="88"/>
      <c r="G29537" s="17"/>
      <c r="I29537" s="43"/>
      <c r="J29537" s="308"/>
      <c r="K29537" s="51"/>
      <c r="N29537" s="309"/>
      <c r="R29537" s="17"/>
      <c r="T29537" s="17"/>
      <c r="V29537" s="17"/>
      <c r="W29537" s="51"/>
    </row>
    <row r="29538">
      <c r="A29538" s="307"/>
      <c r="B29538" s="85"/>
      <c r="C29538" s="85"/>
      <c r="D29538" s="85"/>
      <c r="E29538" s="88"/>
      <c r="G29538" s="17"/>
      <c r="I29538" s="43"/>
      <c r="J29538" s="308"/>
      <c r="K29538" s="51"/>
      <c r="N29538" s="309"/>
      <c r="R29538" s="17"/>
      <c r="T29538" s="17"/>
      <c r="V29538" s="17"/>
      <c r="W29538" s="51"/>
    </row>
    <row r="29539">
      <c r="A29539" s="307"/>
      <c r="B29539" s="85"/>
      <c r="C29539" s="85"/>
      <c r="D29539" s="85"/>
      <c r="E29539" s="88"/>
      <c r="G29539" s="17"/>
      <c r="I29539" s="43"/>
      <c r="J29539" s="308"/>
      <c r="K29539" s="51"/>
      <c r="N29539" s="309"/>
      <c r="R29539" s="17"/>
      <c r="T29539" s="17"/>
      <c r="V29539" s="17"/>
      <c r="W29539" s="51"/>
    </row>
    <row r="29540">
      <c r="A29540" s="307"/>
      <c r="B29540" s="85"/>
      <c r="C29540" s="85"/>
      <c r="D29540" s="85"/>
      <c r="E29540" s="88"/>
      <c r="G29540" s="17"/>
      <c r="I29540" s="43"/>
      <c r="J29540" s="308"/>
      <c r="K29540" s="51"/>
      <c r="N29540" s="309"/>
      <c r="R29540" s="17"/>
      <c r="T29540" s="17"/>
      <c r="V29540" s="17"/>
      <c r="W29540" s="51"/>
    </row>
    <row r="29541">
      <c r="A29541" s="307"/>
      <c r="B29541" s="85"/>
      <c r="C29541" s="85"/>
      <c r="D29541" s="85"/>
      <c r="E29541" s="88"/>
      <c r="G29541" s="17"/>
      <c r="I29541" s="43"/>
      <c r="J29541" s="308"/>
      <c r="K29541" s="51"/>
      <c r="N29541" s="309"/>
      <c r="R29541" s="17"/>
      <c r="T29541" s="17"/>
      <c r="V29541" s="17"/>
      <c r="W29541" s="51"/>
    </row>
    <row r="29542">
      <c r="A29542" s="307"/>
      <c r="B29542" s="85"/>
      <c r="C29542" s="85"/>
      <c r="D29542" s="85"/>
      <c r="E29542" s="88"/>
      <c r="G29542" s="17"/>
      <c r="I29542" s="43"/>
      <c r="J29542" s="308"/>
      <c r="K29542" s="51"/>
      <c r="N29542" s="309"/>
      <c r="R29542" s="17"/>
      <c r="T29542" s="17"/>
      <c r="V29542" s="17"/>
      <c r="W29542" s="51"/>
    </row>
    <row r="29543">
      <c r="A29543" s="307"/>
      <c r="B29543" s="85"/>
      <c r="C29543" s="85"/>
      <c r="D29543" s="85"/>
      <c r="E29543" s="88"/>
      <c r="G29543" s="17"/>
      <c r="I29543" s="43"/>
      <c r="J29543" s="308"/>
      <c r="K29543" s="51"/>
      <c r="N29543" s="309"/>
      <c r="R29543" s="17"/>
      <c r="T29543" s="17"/>
      <c r="V29543" s="17"/>
      <c r="W29543" s="51"/>
    </row>
    <row r="29544">
      <c r="A29544" s="307"/>
      <c r="B29544" s="85"/>
      <c r="C29544" s="85"/>
      <c r="D29544" s="85"/>
      <c r="E29544" s="88"/>
      <c r="G29544" s="17"/>
      <c r="I29544" s="43"/>
      <c r="J29544" s="308"/>
      <c r="K29544" s="51"/>
      <c r="N29544" s="309"/>
      <c r="R29544" s="17"/>
      <c r="T29544" s="17"/>
      <c r="V29544" s="17"/>
      <c r="W29544" s="51"/>
    </row>
    <row r="29545">
      <c r="A29545" s="307"/>
      <c r="B29545" s="85"/>
      <c r="C29545" s="85"/>
      <c r="D29545" s="85"/>
      <c r="E29545" s="88"/>
      <c r="G29545" s="17"/>
      <c r="I29545" s="43"/>
      <c r="J29545" s="308"/>
      <c r="K29545" s="51"/>
      <c r="N29545" s="309"/>
      <c r="R29545" s="17"/>
      <c r="T29545" s="17"/>
      <c r="V29545" s="17"/>
      <c r="W29545" s="51"/>
    </row>
    <row r="29546">
      <c r="A29546" s="307"/>
      <c r="B29546" s="85"/>
      <c r="C29546" s="85"/>
      <c r="D29546" s="85"/>
      <c r="E29546" s="88"/>
      <c r="G29546" s="17"/>
      <c r="I29546" s="43"/>
      <c r="J29546" s="308"/>
      <c r="K29546" s="51"/>
      <c r="N29546" s="309"/>
      <c r="R29546" s="17"/>
      <c r="T29546" s="17"/>
      <c r="V29546" s="17"/>
      <c r="W29546" s="51"/>
    </row>
    <row r="29547">
      <c r="A29547" s="307"/>
      <c r="B29547" s="85"/>
      <c r="C29547" s="85"/>
      <c r="D29547" s="85"/>
      <c r="E29547" s="88"/>
      <c r="G29547" s="17"/>
      <c r="I29547" s="43"/>
      <c r="J29547" s="308"/>
      <c r="K29547" s="51"/>
      <c r="N29547" s="309"/>
      <c r="R29547" s="17"/>
      <c r="T29547" s="17"/>
      <c r="V29547" s="17"/>
      <c r="W29547" s="51"/>
    </row>
    <row r="29548">
      <c r="A29548" s="307"/>
      <c r="B29548" s="85"/>
      <c r="C29548" s="85"/>
      <c r="D29548" s="85"/>
      <c r="E29548" s="88"/>
      <c r="G29548" s="17"/>
      <c r="I29548" s="43"/>
      <c r="J29548" s="308"/>
      <c r="K29548" s="51"/>
      <c r="N29548" s="309"/>
      <c r="R29548" s="17"/>
      <c r="T29548" s="17"/>
      <c r="V29548" s="17"/>
      <c r="W29548" s="51"/>
    </row>
    <row r="29549">
      <c r="A29549" s="307"/>
      <c r="B29549" s="85"/>
      <c r="C29549" s="85"/>
      <c r="D29549" s="85"/>
      <c r="E29549" s="88"/>
      <c r="G29549" s="17"/>
      <c r="I29549" s="43"/>
      <c r="J29549" s="308"/>
      <c r="K29549" s="51"/>
      <c r="N29549" s="309"/>
      <c r="R29549" s="17"/>
      <c r="T29549" s="17"/>
      <c r="V29549" s="17"/>
      <c r="W29549" s="51"/>
    </row>
    <row r="29550">
      <c r="A29550" s="307"/>
      <c r="B29550" s="85"/>
      <c r="C29550" s="85"/>
      <c r="D29550" s="85"/>
      <c r="E29550" s="88"/>
      <c r="G29550" s="17"/>
      <c r="I29550" s="43"/>
      <c r="J29550" s="308"/>
      <c r="K29550" s="51"/>
      <c r="N29550" s="309"/>
      <c r="R29550" s="17"/>
      <c r="T29550" s="17"/>
      <c r="V29550" s="17"/>
      <c r="W29550" s="51"/>
    </row>
    <row r="29551">
      <c r="A29551" s="307"/>
      <c r="B29551" s="85"/>
      <c r="C29551" s="85"/>
      <c r="D29551" s="85"/>
      <c r="E29551" s="88"/>
      <c r="G29551" s="17"/>
      <c r="I29551" s="43"/>
      <c r="J29551" s="308"/>
      <c r="K29551" s="51"/>
      <c r="N29551" s="309"/>
      <c r="R29551" s="17"/>
      <c r="T29551" s="17"/>
      <c r="V29551" s="17"/>
      <c r="W29551" s="51"/>
    </row>
    <row r="29552">
      <c r="A29552" s="307"/>
      <c r="B29552" s="85"/>
      <c r="C29552" s="85"/>
      <c r="D29552" s="85"/>
      <c r="E29552" s="88"/>
      <c r="G29552" s="17"/>
      <c r="I29552" s="43"/>
      <c r="J29552" s="308"/>
      <c r="K29552" s="51"/>
      <c r="N29552" s="309"/>
      <c r="R29552" s="17"/>
      <c r="T29552" s="17"/>
      <c r="V29552" s="17"/>
      <c r="W29552" s="51"/>
    </row>
    <row r="29553">
      <c r="A29553" s="307"/>
      <c r="B29553" s="85"/>
      <c r="C29553" s="85"/>
      <c r="D29553" s="85"/>
      <c r="E29553" s="88"/>
      <c r="G29553" s="17"/>
      <c r="I29553" s="43"/>
      <c r="J29553" s="308"/>
      <c r="K29553" s="51"/>
      <c r="N29553" s="309"/>
      <c r="R29553" s="17"/>
      <c r="T29553" s="17"/>
      <c r="V29553" s="17"/>
      <c r="W29553" s="51"/>
    </row>
    <row r="29554">
      <c r="A29554" s="307"/>
      <c r="B29554" s="85"/>
      <c r="C29554" s="85"/>
      <c r="D29554" s="85"/>
      <c r="E29554" s="88"/>
      <c r="G29554" s="17"/>
      <c r="I29554" s="43"/>
      <c r="J29554" s="308"/>
      <c r="K29554" s="51"/>
      <c r="N29554" s="309"/>
      <c r="R29554" s="17"/>
      <c r="T29554" s="17"/>
      <c r="V29554" s="17"/>
      <c r="W29554" s="51"/>
    </row>
    <row r="29555">
      <c r="A29555" s="307"/>
      <c r="B29555" s="85"/>
      <c r="C29555" s="85"/>
      <c r="D29555" s="85"/>
      <c r="E29555" s="88"/>
      <c r="G29555" s="17"/>
      <c r="I29555" s="43"/>
      <c r="J29555" s="308"/>
      <c r="K29555" s="51"/>
      <c r="N29555" s="309"/>
      <c r="R29555" s="17"/>
      <c r="T29555" s="17"/>
      <c r="V29555" s="17"/>
      <c r="W29555" s="51"/>
    </row>
    <row r="29556">
      <c r="A29556" s="307"/>
      <c r="B29556" s="85"/>
      <c r="C29556" s="85"/>
      <c r="D29556" s="85"/>
      <c r="E29556" s="88"/>
      <c r="G29556" s="17"/>
      <c r="I29556" s="43"/>
      <c r="J29556" s="308"/>
      <c r="K29556" s="51"/>
      <c r="N29556" s="309"/>
      <c r="R29556" s="17"/>
      <c r="T29556" s="17"/>
      <c r="V29556" s="17"/>
      <c r="W29556" s="51"/>
    </row>
    <row r="29557">
      <c r="A29557" s="307"/>
      <c r="B29557" s="85"/>
      <c r="C29557" s="85"/>
      <c r="D29557" s="85"/>
      <c r="E29557" s="88"/>
      <c r="G29557" s="17"/>
      <c r="I29557" s="43"/>
      <c r="J29557" s="308"/>
      <c r="K29557" s="51"/>
      <c r="N29557" s="309"/>
      <c r="R29557" s="17"/>
      <c r="T29557" s="17"/>
      <c r="V29557" s="17"/>
      <c r="W29557" s="51"/>
    </row>
    <row r="29558">
      <c r="A29558" s="307"/>
      <c r="B29558" s="85"/>
      <c r="C29558" s="85"/>
      <c r="D29558" s="85"/>
      <c r="E29558" s="88"/>
      <c r="G29558" s="17"/>
      <c r="I29558" s="43"/>
      <c r="J29558" s="308"/>
      <c r="K29558" s="51"/>
      <c r="N29558" s="309"/>
      <c r="R29558" s="17"/>
      <c r="T29558" s="17"/>
      <c r="V29558" s="17"/>
      <c r="W29558" s="51"/>
    </row>
    <row r="29559">
      <c r="A29559" s="307"/>
      <c r="B29559" s="85"/>
      <c r="C29559" s="85"/>
      <c r="D29559" s="85"/>
      <c r="E29559" s="88"/>
      <c r="G29559" s="17"/>
      <c r="I29559" s="43"/>
      <c r="J29559" s="308"/>
      <c r="K29559" s="51"/>
      <c r="N29559" s="309"/>
      <c r="R29559" s="17"/>
      <c r="T29559" s="17"/>
      <c r="V29559" s="17"/>
      <c r="W29559" s="51"/>
    </row>
    <row r="29560">
      <c r="A29560" s="307"/>
      <c r="B29560" s="85"/>
      <c r="C29560" s="85"/>
      <c r="D29560" s="85"/>
      <c r="E29560" s="88"/>
      <c r="G29560" s="17"/>
      <c r="I29560" s="43"/>
      <c r="J29560" s="308"/>
      <c r="K29560" s="51"/>
      <c r="N29560" s="309"/>
      <c r="R29560" s="17"/>
      <c r="T29560" s="17"/>
      <c r="V29560" s="17"/>
      <c r="W29560" s="51"/>
    </row>
    <row r="29561">
      <c r="A29561" s="307"/>
      <c r="B29561" s="85"/>
      <c r="C29561" s="85"/>
      <c r="D29561" s="85"/>
      <c r="E29561" s="88"/>
      <c r="G29561" s="17"/>
      <c r="I29561" s="43"/>
      <c r="J29561" s="308"/>
      <c r="K29561" s="51"/>
      <c r="N29561" s="309"/>
      <c r="R29561" s="17"/>
      <c r="T29561" s="17"/>
      <c r="V29561" s="17"/>
      <c r="W29561" s="51"/>
    </row>
    <row r="29562">
      <c r="A29562" s="307"/>
      <c r="B29562" s="85"/>
      <c r="C29562" s="85"/>
      <c r="D29562" s="85"/>
      <c r="E29562" s="88"/>
      <c r="G29562" s="17"/>
      <c r="I29562" s="43"/>
      <c r="J29562" s="308"/>
      <c r="K29562" s="51"/>
      <c r="N29562" s="309"/>
      <c r="R29562" s="17"/>
      <c r="T29562" s="17"/>
      <c r="V29562" s="17"/>
      <c r="W29562" s="51"/>
    </row>
    <row r="29563">
      <c r="A29563" s="307"/>
      <c r="B29563" s="85"/>
      <c r="C29563" s="85"/>
      <c r="D29563" s="85"/>
      <c r="E29563" s="88"/>
      <c r="G29563" s="17"/>
      <c r="I29563" s="43"/>
      <c r="J29563" s="308"/>
      <c r="K29563" s="51"/>
      <c r="N29563" s="309"/>
      <c r="R29563" s="17"/>
      <c r="T29563" s="17"/>
      <c r="V29563" s="17"/>
      <c r="W29563" s="51"/>
    </row>
    <row r="29564">
      <c r="A29564" s="307"/>
      <c r="B29564" s="85"/>
      <c r="C29564" s="85"/>
      <c r="D29564" s="85"/>
      <c r="E29564" s="88"/>
      <c r="G29564" s="17"/>
      <c r="I29564" s="43"/>
      <c r="J29564" s="308"/>
      <c r="K29564" s="51"/>
      <c r="N29564" s="309"/>
      <c r="R29564" s="17"/>
      <c r="T29564" s="17"/>
      <c r="V29564" s="17"/>
      <c r="W29564" s="51"/>
    </row>
    <row r="29565">
      <c r="A29565" s="307"/>
      <c r="B29565" s="85"/>
      <c r="C29565" s="85"/>
      <c r="D29565" s="85"/>
      <c r="E29565" s="88"/>
      <c r="G29565" s="17"/>
      <c r="I29565" s="43"/>
      <c r="J29565" s="308"/>
      <c r="K29565" s="51"/>
      <c r="N29565" s="309"/>
      <c r="R29565" s="17"/>
      <c r="T29565" s="17"/>
      <c r="V29565" s="17"/>
      <c r="W29565" s="51"/>
    </row>
    <row r="29566">
      <c r="A29566" s="307"/>
      <c r="B29566" s="85"/>
      <c r="C29566" s="85"/>
      <c r="D29566" s="85"/>
      <c r="E29566" s="88"/>
      <c r="G29566" s="17"/>
      <c r="I29566" s="43"/>
      <c r="J29566" s="308"/>
      <c r="K29566" s="51"/>
      <c r="N29566" s="309"/>
      <c r="R29566" s="17"/>
      <c r="T29566" s="17"/>
      <c r="V29566" s="17"/>
      <c r="W29566" s="51"/>
    </row>
    <row r="29567">
      <c r="A29567" s="307"/>
      <c r="B29567" s="85"/>
      <c r="C29567" s="85"/>
      <c r="D29567" s="85"/>
      <c r="E29567" s="88"/>
      <c r="G29567" s="17"/>
      <c r="I29567" s="43"/>
      <c r="J29567" s="308"/>
      <c r="K29567" s="51"/>
      <c r="N29567" s="309"/>
      <c r="R29567" s="17"/>
      <c r="T29567" s="17"/>
      <c r="V29567" s="17"/>
      <c r="W29567" s="51"/>
    </row>
    <row r="29568">
      <c r="A29568" s="307"/>
      <c r="B29568" s="85"/>
      <c r="C29568" s="85"/>
      <c r="D29568" s="85"/>
      <c r="E29568" s="88"/>
      <c r="G29568" s="17"/>
      <c r="I29568" s="43"/>
      <c r="J29568" s="308"/>
      <c r="K29568" s="51"/>
      <c r="N29568" s="309"/>
      <c r="R29568" s="17"/>
      <c r="T29568" s="17"/>
      <c r="V29568" s="17"/>
      <c r="W29568" s="51"/>
    </row>
    <row r="29569">
      <c r="A29569" s="307"/>
      <c r="B29569" s="85"/>
      <c r="C29569" s="85"/>
      <c r="D29569" s="85"/>
      <c r="E29569" s="88"/>
      <c r="G29569" s="17"/>
      <c r="I29569" s="43"/>
      <c r="J29569" s="308"/>
      <c r="K29569" s="51"/>
      <c r="N29569" s="309"/>
      <c r="R29569" s="17"/>
      <c r="T29569" s="17"/>
      <c r="V29569" s="17"/>
      <c r="W29569" s="51"/>
    </row>
    <row r="29570">
      <c r="A29570" s="307"/>
      <c r="B29570" s="85"/>
      <c r="C29570" s="85"/>
      <c r="D29570" s="85"/>
      <c r="E29570" s="88"/>
      <c r="G29570" s="17"/>
      <c r="I29570" s="43"/>
      <c r="J29570" s="308"/>
      <c r="K29570" s="51"/>
      <c r="N29570" s="309"/>
      <c r="R29570" s="17"/>
      <c r="T29570" s="17"/>
      <c r="V29570" s="17"/>
      <c r="W29570" s="51"/>
    </row>
    <row r="29571">
      <c r="A29571" s="307"/>
      <c r="B29571" s="85"/>
      <c r="C29571" s="85"/>
      <c r="D29571" s="85"/>
      <c r="E29571" s="88"/>
      <c r="G29571" s="17"/>
      <c r="I29571" s="43"/>
      <c r="J29571" s="308"/>
      <c r="K29571" s="51"/>
      <c r="N29571" s="309"/>
      <c r="R29571" s="17"/>
      <c r="T29571" s="17"/>
      <c r="V29571" s="17"/>
      <c r="W29571" s="51"/>
    </row>
    <row r="29572">
      <c r="A29572" s="307"/>
      <c r="B29572" s="85"/>
      <c r="C29572" s="85"/>
      <c r="D29572" s="85"/>
      <c r="E29572" s="88"/>
      <c r="G29572" s="17"/>
      <c r="I29572" s="43"/>
      <c r="J29572" s="308"/>
      <c r="K29572" s="51"/>
      <c r="N29572" s="309"/>
      <c r="R29572" s="17"/>
      <c r="T29572" s="17"/>
      <c r="V29572" s="17"/>
      <c r="W29572" s="51"/>
    </row>
    <row r="29573">
      <c r="A29573" s="307"/>
      <c r="B29573" s="85"/>
      <c r="C29573" s="85"/>
      <c r="D29573" s="85"/>
      <c r="E29573" s="88"/>
      <c r="G29573" s="17"/>
      <c r="I29573" s="43"/>
      <c r="J29573" s="308"/>
      <c r="K29573" s="51"/>
      <c r="N29573" s="309"/>
      <c r="R29573" s="17"/>
      <c r="T29573" s="17"/>
      <c r="V29573" s="17"/>
      <c r="W29573" s="51"/>
    </row>
    <row r="29574">
      <c r="A29574" s="307"/>
      <c r="B29574" s="85"/>
      <c r="C29574" s="85"/>
      <c r="D29574" s="85"/>
      <c r="E29574" s="88"/>
      <c r="G29574" s="17"/>
      <c r="I29574" s="43"/>
      <c r="J29574" s="308"/>
      <c r="K29574" s="51"/>
      <c r="N29574" s="309"/>
      <c r="R29574" s="17"/>
      <c r="T29574" s="17"/>
      <c r="V29574" s="17"/>
      <c r="W29574" s="51"/>
    </row>
    <row r="29575">
      <c r="A29575" s="307"/>
      <c r="B29575" s="85"/>
      <c r="C29575" s="85"/>
      <c r="D29575" s="85"/>
      <c r="E29575" s="88"/>
      <c r="G29575" s="17"/>
      <c r="I29575" s="43"/>
      <c r="J29575" s="308"/>
      <c r="K29575" s="51"/>
      <c r="N29575" s="309"/>
      <c r="R29575" s="17"/>
      <c r="T29575" s="17"/>
      <c r="V29575" s="17"/>
      <c r="W29575" s="51"/>
    </row>
    <row r="29576">
      <c r="A29576" s="307"/>
      <c r="B29576" s="85"/>
      <c r="C29576" s="85"/>
      <c r="D29576" s="85"/>
      <c r="E29576" s="88"/>
      <c r="G29576" s="17"/>
      <c r="I29576" s="43"/>
      <c r="J29576" s="308"/>
      <c r="K29576" s="51"/>
      <c r="N29576" s="309"/>
      <c r="R29576" s="17"/>
      <c r="T29576" s="17"/>
      <c r="V29576" s="17"/>
      <c r="W29576" s="51"/>
    </row>
    <row r="29577">
      <c r="A29577" s="307"/>
      <c r="B29577" s="85"/>
      <c r="C29577" s="85"/>
      <c r="D29577" s="85"/>
      <c r="E29577" s="88"/>
      <c r="G29577" s="17"/>
      <c r="I29577" s="43"/>
      <c r="J29577" s="308"/>
      <c r="K29577" s="51"/>
      <c r="N29577" s="309"/>
      <c r="R29577" s="17"/>
      <c r="T29577" s="17"/>
      <c r="V29577" s="17"/>
      <c r="W29577" s="51"/>
    </row>
    <row r="29578">
      <c r="A29578" s="307"/>
      <c r="B29578" s="85"/>
      <c r="C29578" s="85"/>
      <c r="D29578" s="85"/>
      <c r="E29578" s="88"/>
      <c r="G29578" s="17"/>
      <c r="I29578" s="43"/>
      <c r="J29578" s="308"/>
      <c r="K29578" s="51"/>
      <c r="N29578" s="309"/>
      <c r="R29578" s="17"/>
      <c r="T29578" s="17"/>
      <c r="V29578" s="17"/>
      <c r="W29578" s="51"/>
    </row>
    <row r="29579">
      <c r="A29579" s="307"/>
      <c r="B29579" s="85"/>
      <c r="C29579" s="85"/>
      <c r="D29579" s="85"/>
      <c r="E29579" s="88"/>
      <c r="G29579" s="17"/>
      <c r="I29579" s="43"/>
      <c r="J29579" s="308"/>
      <c r="K29579" s="51"/>
      <c r="N29579" s="309"/>
      <c r="R29579" s="17"/>
      <c r="T29579" s="17"/>
      <c r="V29579" s="17"/>
      <c r="W29579" s="51"/>
    </row>
    <row r="29580">
      <c r="A29580" s="307"/>
      <c r="B29580" s="85"/>
      <c r="C29580" s="85"/>
      <c r="D29580" s="85"/>
      <c r="E29580" s="88"/>
      <c r="G29580" s="17"/>
      <c r="I29580" s="43"/>
      <c r="J29580" s="308"/>
      <c r="K29580" s="51"/>
      <c r="N29580" s="309"/>
      <c r="R29580" s="17"/>
      <c r="T29580" s="17"/>
      <c r="V29580" s="17"/>
      <c r="W29580" s="51"/>
    </row>
    <row r="29581">
      <c r="A29581" s="307"/>
      <c r="B29581" s="85"/>
      <c r="C29581" s="85"/>
      <c r="D29581" s="85"/>
      <c r="E29581" s="88"/>
      <c r="G29581" s="17"/>
      <c r="I29581" s="43"/>
      <c r="J29581" s="308"/>
      <c r="K29581" s="51"/>
      <c r="N29581" s="309"/>
      <c r="R29581" s="17"/>
      <c r="T29581" s="17"/>
      <c r="V29581" s="17"/>
      <c r="W29581" s="51"/>
    </row>
    <row r="29582">
      <c r="A29582" s="307"/>
      <c r="B29582" s="85"/>
      <c r="C29582" s="85"/>
      <c r="D29582" s="85"/>
      <c r="E29582" s="88"/>
      <c r="G29582" s="17"/>
      <c r="I29582" s="43"/>
      <c r="J29582" s="308"/>
      <c r="K29582" s="51"/>
      <c r="N29582" s="309"/>
      <c r="R29582" s="17"/>
      <c r="T29582" s="17"/>
      <c r="V29582" s="17"/>
      <c r="W29582" s="51"/>
    </row>
    <row r="29583">
      <c r="A29583" s="307"/>
      <c r="B29583" s="85"/>
      <c r="C29583" s="85"/>
      <c r="D29583" s="85"/>
      <c r="E29583" s="88"/>
      <c r="G29583" s="17"/>
      <c r="I29583" s="43"/>
      <c r="J29583" s="308"/>
      <c r="K29583" s="51"/>
      <c r="N29583" s="309"/>
      <c r="R29583" s="17"/>
      <c r="T29583" s="17"/>
      <c r="V29583" s="17"/>
      <c r="W29583" s="51"/>
    </row>
    <row r="29584">
      <c r="A29584" s="307"/>
      <c r="B29584" s="85"/>
      <c r="C29584" s="85"/>
      <c r="D29584" s="85"/>
      <c r="E29584" s="88"/>
      <c r="G29584" s="17"/>
      <c r="I29584" s="43"/>
      <c r="J29584" s="308"/>
      <c r="K29584" s="51"/>
      <c r="N29584" s="309"/>
      <c r="R29584" s="17"/>
      <c r="T29584" s="17"/>
      <c r="V29584" s="17"/>
      <c r="W29584" s="51"/>
    </row>
    <row r="29585">
      <c r="A29585" s="307"/>
      <c r="B29585" s="85"/>
      <c r="C29585" s="85"/>
      <c r="D29585" s="85"/>
      <c r="E29585" s="88"/>
      <c r="G29585" s="17"/>
      <c r="I29585" s="43"/>
      <c r="J29585" s="308"/>
      <c r="K29585" s="51"/>
      <c r="N29585" s="309"/>
      <c r="R29585" s="17"/>
      <c r="T29585" s="17"/>
      <c r="V29585" s="17"/>
      <c r="W29585" s="51"/>
    </row>
    <row r="29586">
      <c r="A29586" s="307"/>
      <c r="B29586" s="85"/>
      <c r="C29586" s="85"/>
      <c r="D29586" s="85"/>
      <c r="E29586" s="88"/>
      <c r="G29586" s="17"/>
      <c r="I29586" s="43"/>
      <c r="J29586" s="308"/>
      <c r="K29586" s="51"/>
      <c r="N29586" s="309"/>
      <c r="R29586" s="17"/>
      <c r="T29586" s="17"/>
      <c r="V29586" s="17"/>
      <c r="W29586" s="51"/>
    </row>
    <row r="29587">
      <c r="A29587" s="307"/>
      <c r="B29587" s="85"/>
      <c r="C29587" s="85"/>
      <c r="D29587" s="85"/>
      <c r="E29587" s="88"/>
      <c r="G29587" s="17"/>
      <c r="I29587" s="43"/>
      <c r="J29587" s="308"/>
      <c r="K29587" s="51"/>
      <c r="N29587" s="309"/>
      <c r="R29587" s="17"/>
      <c r="T29587" s="17"/>
      <c r="V29587" s="17"/>
      <c r="W29587" s="51"/>
    </row>
    <row r="29588">
      <c r="A29588" s="307"/>
      <c r="B29588" s="85"/>
      <c r="C29588" s="85"/>
      <c r="D29588" s="85"/>
      <c r="E29588" s="88"/>
      <c r="G29588" s="17"/>
      <c r="I29588" s="43"/>
      <c r="J29588" s="308"/>
      <c r="K29588" s="51"/>
      <c r="N29588" s="309"/>
      <c r="R29588" s="17"/>
      <c r="T29588" s="17"/>
      <c r="V29588" s="17"/>
      <c r="W29588" s="51"/>
    </row>
    <row r="29589">
      <c r="A29589" s="307"/>
      <c r="B29589" s="85"/>
      <c r="C29589" s="85"/>
      <c r="D29589" s="85"/>
      <c r="E29589" s="88"/>
      <c r="G29589" s="17"/>
      <c r="I29589" s="43"/>
      <c r="J29589" s="308"/>
      <c r="K29589" s="51"/>
      <c r="N29589" s="309"/>
      <c r="R29589" s="17"/>
      <c r="T29589" s="17"/>
      <c r="V29589" s="17"/>
      <c r="W29589" s="51"/>
    </row>
    <row r="29590">
      <c r="A29590" s="307"/>
      <c r="B29590" s="85"/>
      <c r="C29590" s="85"/>
      <c r="D29590" s="85"/>
      <c r="E29590" s="88"/>
      <c r="G29590" s="17"/>
      <c r="I29590" s="43"/>
      <c r="J29590" s="308"/>
      <c r="K29590" s="51"/>
      <c r="N29590" s="309"/>
      <c r="R29590" s="17"/>
      <c r="T29590" s="17"/>
      <c r="V29590" s="17"/>
      <c r="W29590" s="51"/>
    </row>
    <row r="29591">
      <c r="A29591" s="307"/>
      <c r="B29591" s="85"/>
      <c r="C29591" s="85"/>
      <c r="D29591" s="85"/>
      <c r="E29591" s="88"/>
      <c r="G29591" s="17"/>
      <c r="I29591" s="43"/>
      <c r="J29591" s="308"/>
      <c r="K29591" s="51"/>
      <c r="N29591" s="309"/>
      <c r="R29591" s="17"/>
      <c r="T29591" s="17"/>
      <c r="V29591" s="17"/>
      <c r="W29591" s="51"/>
    </row>
    <row r="29592">
      <c r="A29592" s="307"/>
      <c r="B29592" s="85"/>
      <c r="C29592" s="85"/>
      <c r="D29592" s="85"/>
      <c r="E29592" s="88"/>
      <c r="G29592" s="17"/>
      <c r="I29592" s="43"/>
      <c r="J29592" s="308"/>
      <c r="K29592" s="51"/>
      <c r="N29592" s="309"/>
      <c r="R29592" s="17"/>
      <c r="T29592" s="17"/>
      <c r="V29592" s="17"/>
      <c r="W29592" s="51"/>
    </row>
    <row r="29593">
      <c r="A29593" s="307"/>
      <c r="B29593" s="85"/>
      <c r="C29593" s="85"/>
      <c r="D29593" s="85"/>
      <c r="E29593" s="88"/>
      <c r="G29593" s="17"/>
      <c r="I29593" s="43"/>
      <c r="J29593" s="308"/>
      <c r="K29593" s="51"/>
      <c r="N29593" s="309"/>
      <c r="R29593" s="17"/>
      <c r="T29593" s="17"/>
      <c r="V29593" s="17"/>
      <c r="W29593" s="51"/>
    </row>
    <row r="29594">
      <c r="A29594" s="307"/>
      <c r="B29594" s="85"/>
      <c r="C29594" s="85"/>
      <c r="D29594" s="85"/>
      <c r="E29594" s="88"/>
      <c r="G29594" s="17"/>
      <c r="I29594" s="43"/>
      <c r="J29594" s="308"/>
      <c r="K29594" s="51"/>
      <c r="N29594" s="309"/>
      <c r="R29594" s="17"/>
      <c r="T29594" s="17"/>
      <c r="V29594" s="17"/>
      <c r="W29594" s="51"/>
    </row>
    <row r="29595">
      <c r="A29595" s="307"/>
      <c r="B29595" s="85"/>
      <c r="C29595" s="85"/>
      <c r="D29595" s="85"/>
      <c r="E29595" s="88"/>
      <c r="G29595" s="17"/>
      <c r="I29595" s="43"/>
      <c r="J29595" s="308"/>
      <c r="K29595" s="51"/>
      <c r="N29595" s="309"/>
      <c r="R29595" s="17"/>
      <c r="T29595" s="17"/>
      <c r="V29595" s="17"/>
      <c r="W29595" s="51"/>
    </row>
    <row r="29596">
      <c r="A29596" s="307"/>
      <c r="B29596" s="85"/>
      <c r="C29596" s="85"/>
      <c r="D29596" s="85"/>
      <c r="E29596" s="88"/>
      <c r="G29596" s="17"/>
      <c r="I29596" s="43"/>
      <c r="J29596" s="308"/>
      <c r="K29596" s="51"/>
      <c r="N29596" s="309"/>
      <c r="R29596" s="17"/>
      <c r="T29596" s="17"/>
      <c r="V29596" s="17"/>
      <c r="W29596" s="51"/>
    </row>
    <row r="29597">
      <c r="A29597" s="307"/>
      <c r="B29597" s="85"/>
      <c r="C29597" s="85"/>
      <c r="D29597" s="85"/>
      <c r="E29597" s="88"/>
      <c r="G29597" s="17"/>
      <c r="I29597" s="43"/>
      <c r="J29597" s="308"/>
      <c r="K29597" s="51"/>
      <c r="N29597" s="309"/>
      <c r="R29597" s="17"/>
      <c r="T29597" s="17"/>
      <c r="V29597" s="17"/>
      <c r="W29597" s="51"/>
    </row>
    <row r="29598">
      <c r="A29598" s="307"/>
      <c r="B29598" s="85"/>
      <c r="C29598" s="85"/>
      <c r="D29598" s="85"/>
      <c r="E29598" s="88"/>
      <c r="G29598" s="17"/>
      <c r="I29598" s="43"/>
      <c r="J29598" s="308"/>
      <c r="K29598" s="51"/>
      <c r="N29598" s="309"/>
      <c r="R29598" s="17"/>
      <c r="T29598" s="17"/>
      <c r="V29598" s="17"/>
      <c r="W29598" s="51"/>
    </row>
    <row r="29599">
      <c r="A29599" s="307"/>
      <c r="B29599" s="85"/>
      <c r="C29599" s="85"/>
      <c r="D29599" s="85"/>
      <c r="E29599" s="88"/>
      <c r="G29599" s="17"/>
      <c r="I29599" s="43"/>
      <c r="J29599" s="308"/>
      <c r="K29599" s="51"/>
      <c r="N29599" s="309"/>
      <c r="R29599" s="17"/>
      <c r="T29599" s="17"/>
      <c r="V29599" s="17"/>
      <c r="W29599" s="51"/>
    </row>
    <row r="29600">
      <c r="A29600" s="307"/>
      <c r="B29600" s="85"/>
      <c r="C29600" s="85"/>
      <c r="D29600" s="85"/>
      <c r="E29600" s="88"/>
      <c r="G29600" s="17"/>
      <c r="I29600" s="43"/>
      <c r="J29600" s="308"/>
      <c r="K29600" s="51"/>
      <c r="N29600" s="309"/>
      <c r="R29600" s="17"/>
      <c r="T29600" s="17"/>
      <c r="V29600" s="17"/>
      <c r="W29600" s="51"/>
    </row>
    <row r="29601">
      <c r="A29601" s="307"/>
      <c r="B29601" s="85"/>
      <c r="C29601" s="85"/>
      <c r="D29601" s="85"/>
      <c r="E29601" s="88"/>
      <c r="G29601" s="17"/>
      <c r="I29601" s="43"/>
      <c r="J29601" s="308"/>
      <c r="K29601" s="51"/>
      <c r="N29601" s="309"/>
      <c r="R29601" s="17"/>
      <c r="T29601" s="17"/>
      <c r="V29601" s="17"/>
      <c r="W29601" s="51"/>
    </row>
    <row r="29602">
      <c r="A29602" s="307"/>
      <c r="B29602" s="85"/>
      <c r="C29602" s="85"/>
      <c r="D29602" s="85"/>
      <c r="E29602" s="88"/>
      <c r="G29602" s="17"/>
      <c r="I29602" s="43"/>
      <c r="J29602" s="308"/>
      <c r="K29602" s="51"/>
      <c r="N29602" s="309"/>
      <c r="R29602" s="17"/>
      <c r="T29602" s="17"/>
      <c r="V29602" s="17"/>
      <c r="W29602" s="51"/>
    </row>
    <row r="29603">
      <c r="A29603" s="307"/>
      <c r="B29603" s="85"/>
      <c r="C29603" s="85"/>
      <c r="D29603" s="85"/>
      <c r="E29603" s="88"/>
      <c r="G29603" s="17"/>
      <c r="I29603" s="43"/>
      <c r="J29603" s="308"/>
      <c r="K29603" s="51"/>
      <c r="N29603" s="309"/>
      <c r="R29603" s="17"/>
      <c r="T29603" s="17"/>
      <c r="V29603" s="17"/>
      <c r="W29603" s="51"/>
    </row>
    <row r="29604">
      <c r="A29604" s="307"/>
      <c r="B29604" s="85"/>
      <c r="C29604" s="85"/>
      <c r="D29604" s="85"/>
      <c r="E29604" s="88"/>
      <c r="G29604" s="17"/>
      <c r="I29604" s="43"/>
      <c r="J29604" s="308"/>
      <c r="K29604" s="51"/>
      <c r="N29604" s="309"/>
      <c r="R29604" s="17"/>
      <c r="T29604" s="17"/>
      <c r="V29604" s="17"/>
      <c r="W29604" s="51"/>
    </row>
    <row r="29605">
      <c r="A29605" s="307"/>
      <c r="B29605" s="85"/>
      <c r="C29605" s="85"/>
      <c r="D29605" s="85"/>
      <c r="E29605" s="88"/>
      <c r="G29605" s="17"/>
      <c r="I29605" s="43"/>
      <c r="J29605" s="308"/>
      <c r="K29605" s="51"/>
      <c r="N29605" s="309"/>
      <c r="R29605" s="17"/>
      <c r="T29605" s="17"/>
      <c r="V29605" s="17"/>
      <c r="W29605" s="51"/>
    </row>
    <row r="29606">
      <c r="A29606" s="307"/>
      <c r="B29606" s="85"/>
      <c r="C29606" s="85"/>
      <c r="D29606" s="85"/>
      <c r="E29606" s="88"/>
      <c r="G29606" s="17"/>
      <c r="I29606" s="43"/>
      <c r="J29606" s="308"/>
      <c r="K29606" s="51"/>
      <c r="N29606" s="309"/>
      <c r="R29606" s="17"/>
      <c r="T29606" s="17"/>
      <c r="V29606" s="17"/>
      <c r="W29606" s="51"/>
    </row>
    <row r="29607">
      <c r="A29607" s="307"/>
      <c r="B29607" s="85"/>
      <c r="C29607" s="85"/>
      <c r="D29607" s="85"/>
      <c r="E29607" s="88"/>
      <c r="G29607" s="17"/>
      <c r="I29607" s="43"/>
      <c r="J29607" s="308"/>
      <c r="K29607" s="51"/>
      <c r="N29607" s="309"/>
      <c r="R29607" s="17"/>
      <c r="T29607" s="17"/>
      <c r="V29607" s="17"/>
      <c r="W29607" s="51"/>
    </row>
    <row r="29608">
      <c r="A29608" s="307"/>
      <c r="B29608" s="85"/>
      <c r="C29608" s="85"/>
      <c r="D29608" s="85"/>
      <c r="E29608" s="88"/>
      <c r="G29608" s="17"/>
      <c r="I29608" s="43"/>
      <c r="J29608" s="308"/>
      <c r="K29608" s="51"/>
      <c r="N29608" s="309"/>
      <c r="R29608" s="17"/>
      <c r="T29608" s="17"/>
      <c r="V29608" s="17"/>
      <c r="W29608" s="51"/>
    </row>
    <row r="29609">
      <c r="A29609" s="307"/>
      <c r="B29609" s="85"/>
      <c r="C29609" s="85"/>
      <c r="D29609" s="85"/>
      <c r="E29609" s="88"/>
      <c r="G29609" s="17"/>
      <c r="I29609" s="43"/>
      <c r="J29609" s="308"/>
      <c r="K29609" s="51"/>
      <c r="N29609" s="309"/>
      <c r="R29609" s="17"/>
      <c r="T29609" s="17"/>
      <c r="V29609" s="17"/>
      <c r="W29609" s="51"/>
    </row>
    <row r="29610">
      <c r="A29610" s="307"/>
      <c r="B29610" s="85"/>
      <c r="C29610" s="85"/>
      <c r="D29610" s="85"/>
      <c r="E29610" s="88"/>
      <c r="G29610" s="17"/>
      <c r="I29610" s="43"/>
      <c r="J29610" s="308"/>
      <c r="K29610" s="51"/>
      <c r="N29610" s="309"/>
      <c r="R29610" s="17"/>
      <c r="T29610" s="17"/>
      <c r="V29610" s="17"/>
      <c r="W29610" s="51"/>
    </row>
    <row r="29611">
      <c r="A29611" s="307"/>
      <c r="B29611" s="85"/>
      <c r="C29611" s="85"/>
      <c r="D29611" s="85"/>
      <c r="E29611" s="88"/>
      <c r="G29611" s="17"/>
      <c r="I29611" s="43"/>
      <c r="J29611" s="308"/>
      <c r="K29611" s="51"/>
      <c r="N29611" s="309"/>
      <c r="R29611" s="17"/>
      <c r="T29611" s="17"/>
      <c r="V29611" s="17"/>
      <c r="W29611" s="51"/>
    </row>
    <row r="29612">
      <c r="A29612" s="307"/>
      <c r="B29612" s="85"/>
      <c r="C29612" s="85"/>
      <c r="D29612" s="85"/>
      <c r="E29612" s="88"/>
      <c r="G29612" s="17"/>
      <c r="I29612" s="43"/>
      <c r="J29612" s="308"/>
      <c r="K29612" s="51"/>
      <c r="N29612" s="309"/>
      <c r="R29612" s="17"/>
      <c r="T29612" s="17"/>
      <c r="V29612" s="17"/>
      <c r="W29612" s="51"/>
    </row>
    <row r="29613">
      <c r="A29613" s="307"/>
      <c r="B29613" s="85"/>
      <c r="C29613" s="85"/>
      <c r="D29613" s="85"/>
      <c r="E29613" s="88"/>
      <c r="G29613" s="17"/>
      <c r="I29613" s="43"/>
      <c r="J29613" s="308"/>
      <c r="K29613" s="51"/>
      <c r="N29613" s="309"/>
      <c r="R29613" s="17"/>
      <c r="T29613" s="17"/>
      <c r="V29613" s="17"/>
      <c r="W29613" s="51"/>
    </row>
    <row r="29614">
      <c r="A29614" s="307"/>
      <c r="B29614" s="85"/>
      <c r="C29614" s="85"/>
      <c r="D29614" s="85"/>
      <c r="E29614" s="88"/>
      <c r="G29614" s="17"/>
      <c r="I29614" s="43"/>
      <c r="J29614" s="308"/>
      <c r="K29614" s="51"/>
      <c r="N29614" s="309"/>
      <c r="R29614" s="17"/>
      <c r="T29614" s="17"/>
      <c r="V29614" s="17"/>
      <c r="W29614" s="51"/>
    </row>
    <row r="29615">
      <c r="A29615" s="307"/>
      <c r="B29615" s="85"/>
      <c r="C29615" s="85"/>
      <c r="D29615" s="85"/>
      <c r="E29615" s="88"/>
      <c r="G29615" s="17"/>
      <c r="I29615" s="43"/>
      <c r="J29615" s="308"/>
      <c r="K29615" s="51"/>
      <c r="N29615" s="309"/>
      <c r="R29615" s="17"/>
      <c r="T29615" s="17"/>
      <c r="V29615" s="17"/>
      <c r="W29615" s="51"/>
    </row>
    <row r="29616">
      <c r="A29616" s="307"/>
      <c r="B29616" s="85"/>
      <c r="C29616" s="85"/>
      <c r="D29616" s="85"/>
      <c r="E29616" s="88"/>
      <c r="G29616" s="17"/>
      <c r="I29616" s="43"/>
      <c r="J29616" s="308"/>
      <c r="K29616" s="51"/>
      <c r="N29616" s="309"/>
      <c r="R29616" s="17"/>
      <c r="T29616" s="17"/>
      <c r="V29616" s="17"/>
      <c r="W29616" s="51"/>
    </row>
    <row r="29617">
      <c r="A29617" s="307"/>
      <c r="B29617" s="85"/>
      <c r="C29617" s="85"/>
      <c r="D29617" s="85"/>
      <c r="E29617" s="88"/>
      <c r="G29617" s="17"/>
      <c r="I29617" s="43"/>
      <c r="J29617" s="308"/>
      <c r="K29617" s="51"/>
      <c r="N29617" s="309"/>
      <c r="R29617" s="17"/>
      <c r="T29617" s="17"/>
      <c r="V29617" s="17"/>
      <c r="W29617" s="51"/>
    </row>
    <row r="29618">
      <c r="A29618" s="307"/>
      <c r="B29618" s="85"/>
      <c r="C29618" s="85"/>
      <c r="D29618" s="85"/>
      <c r="E29618" s="88"/>
      <c r="G29618" s="17"/>
      <c r="I29618" s="43"/>
      <c r="J29618" s="308"/>
      <c r="K29618" s="51"/>
      <c r="N29618" s="309"/>
      <c r="R29618" s="17"/>
      <c r="T29618" s="17"/>
      <c r="V29618" s="17"/>
      <c r="W29618" s="51"/>
    </row>
    <row r="29619">
      <c r="A29619" s="307"/>
      <c r="B29619" s="85"/>
      <c r="C29619" s="85"/>
      <c r="D29619" s="85"/>
      <c r="E29619" s="88"/>
      <c r="G29619" s="17"/>
      <c r="I29619" s="43"/>
      <c r="J29619" s="308"/>
      <c r="K29619" s="51"/>
      <c r="N29619" s="309"/>
      <c r="R29619" s="17"/>
      <c r="T29619" s="17"/>
      <c r="V29619" s="17"/>
      <c r="W29619" s="51"/>
    </row>
    <row r="29620">
      <c r="A29620" s="307"/>
      <c r="B29620" s="85"/>
      <c r="C29620" s="85"/>
      <c r="D29620" s="85"/>
      <c r="E29620" s="88"/>
      <c r="G29620" s="17"/>
      <c r="I29620" s="43"/>
      <c r="J29620" s="308"/>
      <c r="K29620" s="51"/>
      <c r="N29620" s="309"/>
      <c r="R29620" s="17"/>
      <c r="T29620" s="17"/>
      <c r="V29620" s="17"/>
      <c r="W29620" s="51"/>
    </row>
    <row r="29621">
      <c r="A29621" s="307"/>
      <c r="B29621" s="85"/>
      <c r="C29621" s="85"/>
      <c r="D29621" s="85"/>
      <c r="E29621" s="88"/>
      <c r="G29621" s="17"/>
      <c r="I29621" s="43"/>
      <c r="J29621" s="308"/>
      <c r="K29621" s="51"/>
      <c r="N29621" s="309"/>
      <c r="R29621" s="17"/>
      <c r="T29621" s="17"/>
      <c r="V29621" s="17"/>
      <c r="W29621" s="51"/>
    </row>
    <row r="29622">
      <c r="A29622" s="307"/>
      <c r="B29622" s="85"/>
      <c r="C29622" s="85"/>
      <c r="D29622" s="85"/>
      <c r="E29622" s="88"/>
      <c r="G29622" s="17"/>
      <c r="I29622" s="43"/>
      <c r="J29622" s="308"/>
      <c r="K29622" s="51"/>
      <c r="N29622" s="309"/>
      <c r="R29622" s="17"/>
      <c r="T29622" s="17"/>
      <c r="V29622" s="17"/>
      <c r="W29622" s="51"/>
    </row>
    <row r="29623">
      <c r="A29623" s="307"/>
      <c r="B29623" s="85"/>
      <c r="C29623" s="85"/>
      <c r="D29623" s="85"/>
      <c r="E29623" s="88"/>
      <c r="G29623" s="17"/>
      <c r="I29623" s="43"/>
      <c r="J29623" s="308"/>
      <c r="K29623" s="51"/>
      <c r="N29623" s="309"/>
      <c r="R29623" s="17"/>
      <c r="T29623" s="17"/>
      <c r="V29623" s="17"/>
      <c r="W29623" s="51"/>
    </row>
    <row r="29624">
      <c r="A29624" s="307"/>
      <c r="B29624" s="85"/>
      <c r="C29624" s="85"/>
      <c r="D29624" s="85"/>
      <c r="E29624" s="88"/>
      <c r="G29624" s="17"/>
      <c r="I29624" s="43"/>
      <c r="J29624" s="308"/>
      <c r="K29624" s="51"/>
      <c r="N29624" s="309"/>
      <c r="R29624" s="17"/>
      <c r="T29624" s="17"/>
      <c r="V29624" s="17"/>
      <c r="W29624" s="51"/>
    </row>
    <row r="29625">
      <c r="A29625" s="307"/>
      <c r="B29625" s="85"/>
      <c r="C29625" s="85"/>
      <c r="D29625" s="85"/>
      <c r="E29625" s="88"/>
      <c r="G29625" s="17"/>
      <c r="I29625" s="43"/>
      <c r="J29625" s="308"/>
      <c r="K29625" s="51"/>
      <c r="N29625" s="309"/>
      <c r="R29625" s="17"/>
      <c r="T29625" s="17"/>
      <c r="V29625" s="17"/>
      <c r="W29625" s="51"/>
    </row>
    <row r="29626">
      <c r="A29626" s="307"/>
      <c r="B29626" s="85"/>
      <c r="C29626" s="85"/>
      <c r="D29626" s="85"/>
      <c r="E29626" s="88"/>
      <c r="G29626" s="17"/>
      <c r="I29626" s="43"/>
      <c r="J29626" s="308"/>
      <c r="K29626" s="51"/>
      <c r="N29626" s="309"/>
      <c r="R29626" s="17"/>
      <c r="T29626" s="17"/>
      <c r="V29626" s="17"/>
      <c r="W29626" s="51"/>
    </row>
    <row r="29627">
      <c r="A29627" s="307"/>
      <c r="B29627" s="85"/>
      <c r="C29627" s="85"/>
      <c r="D29627" s="85"/>
      <c r="E29627" s="88"/>
      <c r="G29627" s="17"/>
      <c r="I29627" s="43"/>
      <c r="J29627" s="308"/>
      <c r="K29627" s="51"/>
      <c r="N29627" s="309"/>
      <c r="R29627" s="17"/>
      <c r="T29627" s="17"/>
      <c r="V29627" s="17"/>
      <c r="W29627" s="51"/>
    </row>
    <row r="29628">
      <c r="A29628" s="307"/>
      <c r="B29628" s="85"/>
      <c r="C29628" s="85"/>
      <c r="D29628" s="85"/>
      <c r="E29628" s="88"/>
      <c r="G29628" s="17"/>
      <c r="I29628" s="43"/>
      <c r="J29628" s="308"/>
      <c r="K29628" s="51"/>
      <c r="N29628" s="309"/>
      <c r="R29628" s="17"/>
      <c r="T29628" s="17"/>
      <c r="V29628" s="17"/>
      <c r="W29628" s="51"/>
    </row>
    <row r="29629">
      <c r="A29629" s="307"/>
      <c r="B29629" s="85"/>
      <c r="C29629" s="85"/>
      <c r="D29629" s="85"/>
      <c r="E29629" s="88"/>
      <c r="G29629" s="17"/>
      <c r="I29629" s="43"/>
      <c r="J29629" s="308"/>
      <c r="K29629" s="51"/>
      <c r="N29629" s="309"/>
      <c r="R29629" s="17"/>
      <c r="T29629" s="17"/>
      <c r="V29629" s="17"/>
      <c r="W29629" s="51"/>
    </row>
    <row r="29630">
      <c r="A29630" s="307"/>
      <c r="B29630" s="85"/>
      <c r="C29630" s="85"/>
      <c r="D29630" s="85"/>
      <c r="E29630" s="88"/>
      <c r="G29630" s="17"/>
      <c r="I29630" s="43"/>
      <c r="J29630" s="308"/>
      <c r="K29630" s="51"/>
      <c r="N29630" s="309"/>
      <c r="R29630" s="17"/>
      <c r="T29630" s="17"/>
      <c r="V29630" s="17"/>
      <c r="W29630" s="51"/>
    </row>
    <row r="29631">
      <c r="A29631" s="307"/>
      <c r="B29631" s="85"/>
      <c r="C29631" s="85"/>
      <c r="D29631" s="85"/>
      <c r="E29631" s="88"/>
      <c r="G29631" s="17"/>
      <c r="I29631" s="43"/>
      <c r="J29631" s="308"/>
      <c r="K29631" s="51"/>
      <c r="N29631" s="309"/>
      <c r="R29631" s="17"/>
      <c r="T29631" s="17"/>
      <c r="V29631" s="17"/>
      <c r="W29631" s="51"/>
    </row>
    <row r="29632">
      <c r="A29632" s="307"/>
      <c r="B29632" s="85"/>
      <c r="C29632" s="85"/>
      <c r="D29632" s="85"/>
      <c r="E29632" s="88"/>
      <c r="G29632" s="17"/>
      <c r="I29632" s="43"/>
      <c r="J29632" s="308"/>
      <c r="K29632" s="51"/>
      <c r="N29632" s="309"/>
      <c r="R29632" s="17"/>
      <c r="T29632" s="17"/>
      <c r="V29632" s="17"/>
      <c r="W29632" s="51"/>
    </row>
    <row r="29633">
      <c r="A29633" s="307"/>
      <c r="B29633" s="85"/>
      <c r="C29633" s="85"/>
      <c r="D29633" s="85"/>
      <c r="E29633" s="88"/>
      <c r="G29633" s="17"/>
      <c r="I29633" s="43"/>
      <c r="J29633" s="308"/>
      <c r="K29633" s="51"/>
      <c r="N29633" s="309"/>
      <c r="R29633" s="17"/>
      <c r="T29633" s="17"/>
      <c r="V29633" s="17"/>
      <c r="W29633" s="51"/>
    </row>
    <row r="29634">
      <c r="A29634" s="307"/>
      <c r="B29634" s="85"/>
      <c r="C29634" s="85"/>
      <c r="D29634" s="85"/>
      <c r="E29634" s="88"/>
      <c r="G29634" s="17"/>
      <c r="I29634" s="43"/>
      <c r="J29634" s="308"/>
      <c r="K29634" s="51"/>
      <c r="N29634" s="309"/>
      <c r="R29634" s="17"/>
      <c r="T29634" s="17"/>
      <c r="V29634" s="17"/>
      <c r="W29634" s="51"/>
    </row>
    <row r="29635">
      <c r="A29635" s="307"/>
      <c r="B29635" s="85"/>
      <c r="C29635" s="85"/>
      <c r="D29635" s="85"/>
      <c r="E29635" s="88"/>
      <c r="G29635" s="17"/>
      <c r="I29635" s="43"/>
      <c r="J29635" s="308"/>
      <c r="K29635" s="51"/>
      <c r="N29635" s="309"/>
      <c r="R29635" s="17"/>
      <c r="T29635" s="17"/>
      <c r="V29635" s="17"/>
      <c r="W29635" s="51"/>
    </row>
    <row r="29636">
      <c r="A29636" s="307"/>
      <c r="B29636" s="85"/>
      <c r="C29636" s="85"/>
      <c r="D29636" s="85"/>
      <c r="E29636" s="88"/>
      <c r="G29636" s="17"/>
      <c r="I29636" s="43"/>
      <c r="J29636" s="308"/>
      <c r="K29636" s="51"/>
      <c r="N29636" s="309"/>
      <c r="R29636" s="17"/>
      <c r="T29636" s="17"/>
      <c r="V29636" s="17"/>
      <c r="W29636" s="51"/>
    </row>
    <row r="29637">
      <c r="A29637" s="307"/>
      <c r="B29637" s="85"/>
      <c r="C29637" s="85"/>
      <c r="D29637" s="85"/>
      <c r="E29637" s="88"/>
      <c r="G29637" s="17"/>
      <c r="I29637" s="43"/>
      <c r="J29637" s="308"/>
      <c r="K29637" s="51"/>
      <c r="N29637" s="309"/>
      <c r="R29637" s="17"/>
      <c r="T29637" s="17"/>
      <c r="V29637" s="17"/>
      <c r="W29637" s="51"/>
    </row>
    <row r="29638">
      <c r="A29638" s="307"/>
      <c r="B29638" s="85"/>
      <c r="C29638" s="85"/>
      <c r="D29638" s="85"/>
      <c r="E29638" s="88"/>
      <c r="G29638" s="17"/>
      <c r="I29638" s="43"/>
      <c r="J29638" s="308"/>
      <c r="K29638" s="51"/>
      <c r="N29638" s="309"/>
      <c r="R29638" s="17"/>
      <c r="T29638" s="17"/>
      <c r="V29638" s="17"/>
      <c r="W29638" s="51"/>
    </row>
    <row r="29639">
      <c r="A29639" s="307"/>
      <c r="B29639" s="85"/>
      <c r="C29639" s="85"/>
      <c r="D29639" s="85"/>
      <c r="E29639" s="88"/>
      <c r="G29639" s="17"/>
      <c r="I29639" s="43"/>
      <c r="J29639" s="308"/>
      <c r="K29639" s="51"/>
      <c r="N29639" s="309"/>
      <c r="R29639" s="17"/>
      <c r="T29639" s="17"/>
      <c r="V29639" s="17"/>
      <c r="W29639" s="51"/>
    </row>
    <row r="29640">
      <c r="A29640" s="307"/>
      <c r="B29640" s="85"/>
      <c r="C29640" s="85"/>
      <c r="D29640" s="85"/>
      <c r="E29640" s="88"/>
      <c r="G29640" s="17"/>
      <c r="I29640" s="43"/>
      <c r="J29640" s="308"/>
      <c r="K29640" s="51"/>
      <c r="N29640" s="309"/>
      <c r="R29640" s="17"/>
      <c r="T29640" s="17"/>
      <c r="V29640" s="17"/>
      <c r="W29640" s="51"/>
    </row>
    <row r="29641">
      <c r="A29641" s="307"/>
      <c r="B29641" s="85"/>
      <c r="C29641" s="85"/>
      <c r="D29641" s="85"/>
      <c r="E29641" s="88"/>
      <c r="G29641" s="17"/>
      <c r="I29641" s="43"/>
      <c r="J29641" s="308"/>
      <c r="K29641" s="51"/>
      <c r="N29641" s="309"/>
      <c r="R29641" s="17"/>
      <c r="T29641" s="17"/>
      <c r="V29641" s="17"/>
      <c r="W29641" s="51"/>
    </row>
    <row r="29642">
      <c r="A29642" s="307"/>
      <c r="B29642" s="85"/>
      <c r="C29642" s="85"/>
      <c r="D29642" s="85"/>
      <c r="E29642" s="88"/>
      <c r="G29642" s="17"/>
      <c r="I29642" s="43"/>
      <c r="J29642" s="308"/>
      <c r="K29642" s="51"/>
      <c r="N29642" s="309"/>
      <c r="R29642" s="17"/>
      <c r="T29642" s="17"/>
      <c r="V29642" s="17"/>
      <c r="W29642" s="51"/>
    </row>
    <row r="29643">
      <c r="A29643" s="307"/>
      <c r="B29643" s="85"/>
      <c r="C29643" s="85"/>
      <c r="D29643" s="85"/>
      <c r="E29643" s="88"/>
      <c r="G29643" s="17"/>
      <c r="I29643" s="43"/>
      <c r="J29643" s="308"/>
      <c r="K29643" s="51"/>
      <c r="N29643" s="309"/>
      <c r="R29643" s="17"/>
      <c r="T29643" s="17"/>
      <c r="V29643" s="17"/>
      <c r="W29643" s="51"/>
    </row>
    <row r="29644">
      <c r="A29644" s="307"/>
      <c r="B29644" s="85"/>
      <c r="C29644" s="85"/>
      <c r="D29644" s="85"/>
      <c r="E29644" s="88"/>
      <c r="G29644" s="17"/>
      <c r="I29644" s="43"/>
      <c r="J29644" s="308"/>
      <c r="K29644" s="51"/>
      <c r="N29644" s="309"/>
      <c r="R29644" s="17"/>
      <c r="T29644" s="17"/>
      <c r="V29644" s="17"/>
      <c r="W29644" s="51"/>
    </row>
    <row r="29645">
      <c r="A29645" s="307"/>
      <c r="B29645" s="85"/>
      <c r="C29645" s="85"/>
      <c r="D29645" s="85"/>
      <c r="E29645" s="88"/>
      <c r="G29645" s="17"/>
      <c r="I29645" s="43"/>
      <c r="J29645" s="308"/>
      <c r="K29645" s="51"/>
      <c r="N29645" s="309"/>
      <c r="R29645" s="17"/>
      <c r="T29645" s="17"/>
      <c r="V29645" s="17"/>
      <c r="W29645" s="51"/>
    </row>
    <row r="29646">
      <c r="A29646" s="307"/>
      <c r="B29646" s="85"/>
      <c r="C29646" s="85"/>
      <c r="D29646" s="85"/>
      <c r="E29646" s="88"/>
      <c r="G29646" s="17"/>
      <c r="I29646" s="43"/>
      <c r="J29646" s="308"/>
      <c r="K29646" s="51"/>
      <c r="N29646" s="309"/>
      <c r="R29646" s="17"/>
      <c r="T29646" s="17"/>
      <c r="V29646" s="17"/>
      <c r="W29646" s="51"/>
    </row>
    <row r="29647">
      <c r="A29647" s="307"/>
      <c r="B29647" s="85"/>
      <c r="C29647" s="85"/>
      <c r="D29647" s="85"/>
      <c r="E29647" s="88"/>
      <c r="G29647" s="17"/>
      <c r="I29647" s="43"/>
      <c r="J29647" s="308"/>
      <c r="K29647" s="51"/>
      <c r="N29647" s="309"/>
      <c r="R29647" s="17"/>
      <c r="T29647" s="17"/>
      <c r="V29647" s="17"/>
      <c r="W29647" s="51"/>
    </row>
    <row r="29648">
      <c r="A29648" s="307"/>
      <c r="B29648" s="85"/>
      <c r="C29648" s="85"/>
      <c r="D29648" s="85"/>
      <c r="E29648" s="88"/>
      <c r="G29648" s="17"/>
      <c r="I29648" s="43"/>
      <c r="J29648" s="308"/>
      <c r="K29648" s="51"/>
      <c r="N29648" s="309"/>
      <c r="R29648" s="17"/>
      <c r="T29648" s="17"/>
      <c r="V29648" s="17"/>
      <c r="W29648" s="51"/>
    </row>
    <row r="29649">
      <c r="A29649" s="307"/>
      <c r="B29649" s="85"/>
      <c r="C29649" s="85"/>
      <c r="D29649" s="85"/>
      <c r="E29649" s="88"/>
      <c r="G29649" s="17"/>
      <c r="I29649" s="43"/>
      <c r="J29649" s="308"/>
      <c r="K29649" s="51"/>
      <c r="N29649" s="309"/>
      <c r="R29649" s="17"/>
      <c r="T29649" s="17"/>
      <c r="V29649" s="17"/>
      <c r="W29649" s="51"/>
    </row>
    <row r="29650">
      <c r="A29650" s="307"/>
      <c r="B29650" s="85"/>
      <c r="C29650" s="85"/>
      <c r="D29650" s="85"/>
      <c r="E29650" s="88"/>
      <c r="G29650" s="17"/>
      <c r="I29650" s="43"/>
      <c r="J29650" s="308"/>
      <c r="K29650" s="51"/>
      <c r="N29650" s="309"/>
      <c r="R29650" s="17"/>
      <c r="T29650" s="17"/>
      <c r="V29650" s="17"/>
      <c r="W29650" s="51"/>
    </row>
    <row r="29651">
      <c r="A29651" s="307"/>
      <c r="B29651" s="85"/>
      <c r="C29651" s="85"/>
      <c r="D29651" s="85"/>
      <c r="E29651" s="88"/>
      <c r="G29651" s="17"/>
      <c r="I29651" s="43"/>
      <c r="J29651" s="308"/>
      <c r="K29651" s="51"/>
      <c r="N29651" s="309"/>
      <c r="R29651" s="17"/>
      <c r="T29651" s="17"/>
      <c r="V29651" s="17"/>
      <c r="W29651" s="51"/>
    </row>
    <row r="29652">
      <c r="A29652" s="307"/>
      <c r="B29652" s="85"/>
      <c r="C29652" s="85"/>
      <c r="D29652" s="85"/>
      <c r="E29652" s="88"/>
      <c r="G29652" s="17"/>
      <c r="I29652" s="43"/>
      <c r="J29652" s="308"/>
      <c r="K29652" s="51"/>
      <c r="N29652" s="309"/>
      <c r="R29652" s="17"/>
      <c r="T29652" s="17"/>
      <c r="V29652" s="17"/>
      <c r="W29652" s="51"/>
    </row>
    <row r="29653">
      <c r="A29653" s="307"/>
      <c r="B29653" s="85"/>
      <c r="C29653" s="85"/>
      <c r="D29653" s="85"/>
      <c r="E29653" s="88"/>
      <c r="G29653" s="17"/>
      <c r="I29653" s="43"/>
      <c r="J29653" s="308"/>
      <c r="K29653" s="51"/>
      <c r="N29653" s="309"/>
      <c r="R29653" s="17"/>
      <c r="T29653" s="17"/>
      <c r="V29653" s="17"/>
      <c r="W29653" s="51"/>
    </row>
    <row r="29654">
      <c r="A29654" s="307"/>
      <c r="B29654" s="85"/>
      <c r="C29654" s="85"/>
      <c r="D29654" s="85"/>
      <c r="E29654" s="88"/>
      <c r="G29654" s="17"/>
      <c r="I29654" s="43"/>
      <c r="J29654" s="308"/>
      <c r="K29654" s="51"/>
      <c r="N29654" s="309"/>
      <c r="R29654" s="17"/>
      <c r="T29654" s="17"/>
      <c r="V29654" s="17"/>
      <c r="W29654" s="51"/>
    </row>
    <row r="29655">
      <c r="A29655" s="307"/>
      <c r="B29655" s="85"/>
      <c r="C29655" s="85"/>
      <c r="D29655" s="85"/>
      <c r="E29655" s="88"/>
      <c r="G29655" s="17"/>
      <c r="I29655" s="43"/>
      <c r="J29655" s="308"/>
      <c r="K29655" s="51"/>
      <c r="N29655" s="309"/>
      <c r="R29655" s="17"/>
      <c r="T29655" s="17"/>
      <c r="V29655" s="17"/>
      <c r="W29655" s="51"/>
    </row>
    <row r="29656">
      <c r="A29656" s="307"/>
      <c r="B29656" s="85"/>
      <c r="C29656" s="85"/>
      <c r="D29656" s="85"/>
      <c r="E29656" s="88"/>
      <c r="G29656" s="17"/>
      <c r="I29656" s="43"/>
      <c r="J29656" s="308"/>
      <c r="K29656" s="51"/>
      <c r="N29656" s="309"/>
      <c r="R29656" s="17"/>
      <c r="T29656" s="17"/>
      <c r="V29656" s="17"/>
      <c r="W29656" s="51"/>
    </row>
    <row r="29657">
      <c r="A29657" s="307"/>
      <c r="B29657" s="85"/>
      <c r="C29657" s="85"/>
      <c r="D29657" s="85"/>
      <c r="E29657" s="88"/>
      <c r="G29657" s="17"/>
      <c r="I29657" s="43"/>
      <c r="J29657" s="308"/>
      <c r="K29657" s="51"/>
      <c r="N29657" s="309"/>
      <c r="R29657" s="17"/>
      <c r="T29657" s="17"/>
      <c r="V29657" s="17"/>
      <c r="W29657" s="51"/>
    </row>
    <row r="29658">
      <c r="A29658" s="307"/>
      <c r="B29658" s="85"/>
      <c r="C29658" s="85"/>
      <c r="D29658" s="85"/>
      <c r="E29658" s="88"/>
      <c r="G29658" s="17"/>
      <c r="I29658" s="43"/>
      <c r="J29658" s="308"/>
      <c r="K29658" s="51"/>
      <c r="N29658" s="309"/>
      <c r="R29658" s="17"/>
      <c r="T29658" s="17"/>
      <c r="V29658" s="17"/>
      <c r="W29658" s="51"/>
    </row>
    <row r="29659">
      <c r="A29659" s="307"/>
      <c r="B29659" s="85"/>
      <c r="C29659" s="85"/>
      <c r="D29659" s="85"/>
      <c r="E29659" s="88"/>
      <c r="G29659" s="17"/>
      <c r="I29659" s="43"/>
      <c r="J29659" s="308"/>
      <c r="K29659" s="51"/>
      <c r="N29659" s="309"/>
      <c r="R29659" s="17"/>
      <c r="T29659" s="17"/>
      <c r="V29659" s="17"/>
      <c r="W29659" s="51"/>
    </row>
    <row r="29660">
      <c r="A29660" s="307"/>
      <c r="B29660" s="85"/>
      <c r="C29660" s="85"/>
      <c r="D29660" s="85"/>
      <c r="E29660" s="88"/>
      <c r="G29660" s="17"/>
      <c r="I29660" s="43"/>
      <c r="J29660" s="308"/>
      <c r="K29660" s="51"/>
      <c r="N29660" s="309"/>
      <c r="R29660" s="17"/>
      <c r="T29660" s="17"/>
      <c r="V29660" s="17"/>
      <c r="W29660" s="51"/>
    </row>
    <row r="29661">
      <c r="A29661" s="307"/>
      <c r="B29661" s="85"/>
      <c r="C29661" s="85"/>
      <c r="D29661" s="85"/>
      <c r="E29661" s="88"/>
      <c r="G29661" s="17"/>
      <c r="I29661" s="43"/>
      <c r="J29661" s="308"/>
      <c r="K29661" s="51"/>
      <c r="N29661" s="309"/>
      <c r="R29661" s="17"/>
      <c r="T29661" s="17"/>
      <c r="V29661" s="17"/>
      <c r="W29661" s="51"/>
    </row>
    <row r="29662">
      <c r="A29662" s="307"/>
      <c r="B29662" s="85"/>
      <c r="C29662" s="85"/>
      <c r="D29662" s="85"/>
      <c r="E29662" s="88"/>
      <c r="G29662" s="17"/>
      <c r="I29662" s="43"/>
      <c r="J29662" s="308"/>
      <c r="K29662" s="51"/>
      <c r="N29662" s="309"/>
      <c r="R29662" s="17"/>
      <c r="T29662" s="17"/>
      <c r="V29662" s="17"/>
      <c r="W29662" s="51"/>
    </row>
    <row r="29663">
      <c r="A29663" s="307"/>
      <c r="B29663" s="85"/>
      <c r="C29663" s="85"/>
      <c r="D29663" s="85"/>
      <c r="E29663" s="88"/>
      <c r="G29663" s="17"/>
      <c r="I29663" s="43"/>
      <c r="J29663" s="308"/>
      <c r="K29663" s="51"/>
      <c r="N29663" s="309"/>
      <c r="R29663" s="17"/>
      <c r="T29663" s="17"/>
      <c r="V29663" s="17"/>
      <c r="W29663" s="51"/>
    </row>
    <row r="29664">
      <c r="A29664" s="307"/>
      <c r="B29664" s="85"/>
      <c r="C29664" s="85"/>
      <c r="D29664" s="85"/>
      <c r="E29664" s="88"/>
      <c r="G29664" s="17"/>
      <c r="I29664" s="43"/>
      <c r="J29664" s="308"/>
      <c r="K29664" s="51"/>
      <c r="N29664" s="309"/>
      <c r="R29664" s="17"/>
      <c r="T29664" s="17"/>
      <c r="V29664" s="17"/>
      <c r="W29664" s="51"/>
    </row>
    <row r="29665">
      <c r="A29665" s="307"/>
      <c r="B29665" s="85"/>
      <c r="C29665" s="85"/>
      <c r="D29665" s="85"/>
      <c r="E29665" s="88"/>
      <c r="G29665" s="17"/>
      <c r="I29665" s="43"/>
      <c r="J29665" s="308"/>
      <c r="K29665" s="51"/>
      <c r="N29665" s="309"/>
      <c r="R29665" s="17"/>
      <c r="T29665" s="17"/>
      <c r="V29665" s="17"/>
      <c r="W29665" s="51"/>
    </row>
    <row r="29666">
      <c r="A29666" s="307"/>
      <c r="B29666" s="85"/>
      <c r="C29666" s="85"/>
      <c r="D29666" s="85"/>
      <c r="E29666" s="88"/>
      <c r="G29666" s="17"/>
      <c r="I29666" s="43"/>
      <c r="J29666" s="308"/>
      <c r="K29666" s="51"/>
      <c r="N29666" s="309"/>
      <c r="R29666" s="17"/>
      <c r="T29666" s="17"/>
      <c r="V29666" s="17"/>
      <c r="W29666" s="51"/>
    </row>
    <row r="29667">
      <c r="A29667" s="307"/>
      <c r="B29667" s="85"/>
      <c r="C29667" s="85"/>
      <c r="D29667" s="85"/>
      <c r="E29667" s="88"/>
      <c r="G29667" s="17"/>
      <c r="I29667" s="43"/>
      <c r="J29667" s="308"/>
      <c r="K29667" s="51"/>
      <c r="N29667" s="309"/>
      <c r="R29667" s="17"/>
      <c r="T29667" s="17"/>
      <c r="V29667" s="17"/>
      <c r="W29667" s="51"/>
    </row>
    <row r="29668">
      <c r="A29668" s="307"/>
      <c r="B29668" s="85"/>
      <c r="C29668" s="85"/>
      <c r="D29668" s="85"/>
      <c r="E29668" s="88"/>
      <c r="G29668" s="17"/>
      <c r="I29668" s="43"/>
      <c r="J29668" s="308"/>
      <c r="K29668" s="51"/>
      <c r="N29668" s="309"/>
      <c r="R29668" s="17"/>
      <c r="T29668" s="17"/>
      <c r="V29668" s="17"/>
      <c r="W29668" s="51"/>
    </row>
    <row r="29669">
      <c r="A29669" s="307"/>
      <c r="B29669" s="85"/>
      <c r="C29669" s="85"/>
      <c r="D29669" s="85"/>
      <c r="E29669" s="88"/>
      <c r="G29669" s="17"/>
      <c r="I29669" s="43"/>
      <c r="J29669" s="308"/>
      <c r="K29669" s="51"/>
      <c r="N29669" s="309"/>
      <c r="R29669" s="17"/>
      <c r="T29669" s="17"/>
      <c r="V29669" s="17"/>
      <c r="W29669" s="51"/>
    </row>
    <row r="29670">
      <c r="A29670" s="307"/>
      <c r="B29670" s="85"/>
      <c r="C29670" s="85"/>
      <c r="D29670" s="85"/>
      <c r="E29670" s="88"/>
      <c r="G29670" s="17"/>
      <c r="I29670" s="43"/>
      <c r="J29670" s="308"/>
      <c r="K29670" s="51"/>
      <c r="N29670" s="309"/>
      <c r="R29670" s="17"/>
      <c r="T29670" s="17"/>
      <c r="V29670" s="17"/>
      <c r="W29670" s="51"/>
    </row>
    <row r="29671">
      <c r="A29671" s="307"/>
      <c r="B29671" s="85"/>
      <c r="C29671" s="85"/>
      <c r="D29671" s="85"/>
      <c r="E29671" s="88"/>
      <c r="G29671" s="17"/>
      <c r="I29671" s="43"/>
      <c r="J29671" s="308"/>
      <c r="K29671" s="51"/>
      <c r="N29671" s="309"/>
      <c r="R29671" s="17"/>
      <c r="T29671" s="17"/>
      <c r="V29671" s="17"/>
      <c r="W29671" s="51"/>
    </row>
    <row r="29672">
      <c r="A29672" s="307"/>
      <c r="B29672" s="85"/>
      <c r="C29672" s="85"/>
      <c r="D29672" s="85"/>
      <c r="E29672" s="88"/>
      <c r="G29672" s="17"/>
      <c r="I29672" s="43"/>
      <c r="J29672" s="308"/>
      <c r="K29672" s="51"/>
      <c r="N29672" s="309"/>
      <c r="R29672" s="17"/>
      <c r="T29672" s="17"/>
      <c r="V29672" s="17"/>
      <c r="W29672" s="51"/>
    </row>
    <row r="29673">
      <c r="A29673" s="307"/>
      <c r="B29673" s="85"/>
      <c r="C29673" s="85"/>
      <c r="D29673" s="85"/>
      <c r="E29673" s="88"/>
      <c r="G29673" s="17"/>
      <c r="I29673" s="43"/>
      <c r="J29673" s="308"/>
      <c r="K29673" s="51"/>
      <c r="N29673" s="309"/>
      <c r="R29673" s="17"/>
      <c r="T29673" s="17"/>
      <c r="V29673" s="17"/>
      <c r="W29673" s="51"/>
    </row>
    <row r="29674">
      <c r="A29674" s="307"/>
      <c r="B29674" s="85"/>
      <c r="C29674" s="85"/>
      <c r="D29674" s="85"/>
      <c r="E29674" s="88"/>
      <c r="G29674" s="17"/>
      <c r="I29674" s="43"/>
      <c r="J29674" s="308"/>
      <c r="K29674" s="51"/>
      <c r="N29674" s="309"/>
      <c r="R29674" s="17"/>
      <c r="T29674" s="17"/>
      <c r="V29674" s="17"/>
      <c r="W29674" s="51"/>
    </row>
    <row r="29675">
      <c r="A29675" s="307"/>
      <c r="B29675" s="85"/>
      <c r="C29675" s="85"/>
      <c r="D29675" s="85"/>
      <c r="E29675" s="88"/>
      <c r="G29675" s="17"/>
      <c r="I29675" s="43"/>
      <c r="J29675" s="308"/>
      <c r="K29675" s="51"/>
      <c r="N29675" s="309"/>
      <c r="R29675" s="17"/>
      <c r="T29675" s="17"/>
      <c r="V29675" s="17"/>
      <c r="W29675" s="51"/>
    </row>
    <row r="29676">
      <c r="A29676" s="307"/>
      <c r="B29676" s="85"/>
      <c r="C29676" s="85"/>
      <c r="D29676" s="85"/>
      <c r="E29676" s="88"/>
      <c r="G29676" s="17"/>
      <c r="I29676" s="43"/>
      <c r="J29676" s="308"/>
      <c r="K29676" s="51"/>
      <c r="N29676" s="309"/>
      <c r="R29676" s="17"/>
      <c r="T29676" s="17"/>
      <c r="V29676" s="17"/>
      <c r="W29676" s="51"/>
    </row>
    <row r="29677">
      <c r="A29677" s="307"/>
      <c r="B29677" s="85"/>
      <c r="C29677" s="85"/>
      <c r="D29677" s="85"/>
      <c r="E29677" s="88"/>
      <c r="G29677" s="17"/>
      <c r="I29677" s="43"/>
      <c r="J29677" s="308"/>
      <c r="K29677" s="51"/>
      <c r="N29677" s="309"/>
      <c r="R29677" s="17"/>
      <c r="T29677" s="17"/>
      <c r="V29677" s="17"/>
      <c r="W29677" s="51"/>
    </row>
    <row r="29678">
      <c r="A29678" s="307"/>
      <c r="B29678" s="85"/>
      <c r="C29678" s="85"/>
      <c r="D29678" s="85"/>
      <c r="E29678" s="88"/>
      <c r="G29678" s="17"/>
      <c r="I29678" s="43"/>
      <c r="J29678" s="308"/>
      <c r="K29678" s="51"/>
      <c r="N29678" s="309"/>
      <c r="R29678" s="17"/>
      <c r="T29678" s="17"/>
      <c r="V29678" s="17"/>
      <c r="W29678" s="51"/>
    </row>
    <row r="29679">
      <c r="A29679" s="307"/>
      <c r="B29679" s="85"/>
      <c r="C29679" s="85"/>
      <c r="D29679" s="85"/>
      <c r="E29679" s="88"/>
      <c r="G29679" s="17"/>
      <c r="I29679" s="43"/>
      <c r="J29679" s="308"/>
      <c r="K29679" s="51"/>
      <c r="N29679" s="309"/>
      <c r="R29679" s="17"/>
      <c r="T29679" s="17"/>
      <c r="V29679" s="17"/>
      <c r="W29679" s="51"/>
    </row>
    <row r="29680">
      <c r="A29680" s="307"/>
      <c r="B29680" s="85"/>
      <c r="C29680" s="85"/>
      <c r="D29680" s="85"/>
      <c r="E29680" s="88"/>
      <c r="G29680" s="17"/>
      <c r="I29680" s="43"/>
      <c r="J29680" s="308"/>
      <c r="K29680" s="51"/>
      <c r="N29680" s="309"/>
      <c r="R29680" s="17"/>
      <c r="T29680" s="17"/>
      <c r="V29680" s="17"/>
      <c r="W29680" s="51"/>
    </row>
    <row r="29681">
      <c r="A29681" s="307"/>
      <c r="B29681" s="85"/>
      <c r="C29681" s="85"/>
      <c r="D29681" s="85"/>
      <c r="E29681" s="88"/>
      <c r="G29681" s="17"/>
      <c r="I29681" s="43"/>
      <c r="J29681" s="308"/>
      <c r="K29681" s="51"/>
      <c r="N29681" s="309"/>
      <c r="R29681" s="17"/>
      <c r="T29681" s="17"/>
      <c r="V29681" s="17"/>
      <c r="W29681" s="51"/>
    </row>
    <row r="29682">
      <c r="A29682" s="307"/>
      <c r="B29682" s="85"/>
      <c r="C29682" s="85"/>
      <c r="D29682" s="85"/>
      <c r="E29682" s="88"/>
      <c r="G29682" s="17"/>
      <c r="I29682" s="43"/>
      <c r="J29682" s="308"/>
      <c r="K29682" s="51"/>
      <c r="N29682" s="309"/>
      <c r="R29682" s="17"/>
      <c r="T29682" s="17"/>
      <c r="V29682" s="17"/>
      <c r="W29682" s="51"/>
    </row>
    <row r="29683">
      <c r="A29683" s="307"/>
      <c r="B29683" s="85"/>
      <c r="C29683" s="85"/>
      <c r="D29683" s="85"/>
      <c r="E29683" s="88"/>
      <c r="G29683" s="17"/>
      <c r="I29683" s="43"/>
      <c r="J29683" s="308"/>
      <c r="K29683" s="51"/>
      <c r="N29683" s="309"/>
      <c r="R29683" s="17"/>
      <c r="T29683" s="17"/>
      <c r="V29683" s="17"/>
      <c r="W29683" s="51"/>
    </row>
    <row r="29684">
      <c r="A29684" s="307"/>
      <c r="B29684" s="85"/>
      <c r="C29684" s="85"/>
      <c r="D29684" s="85"/>
      <c r="E29684" s="88"/>
      <c r="G29684" s="17"/>
      <c r="I29684" s="43"/>
      <c r="J29684" s="308"/>
      <c r="K29684" s="51"/>
      <c r="N29684" s="309"/>
      <c r="R29684" s="17"/>
      <c r="T29684" s="17"/>
      <c r="V29684" s="17"/>
      <c r="W29684" s="51"/>
    </row>
    <row r="29685">
      <c r="A29685" s="307"/>
      <c r="B29685" s="85"/>
      <c r="C29685" s="85"/>
      <c r="D29685" s="85"/>
      <c r="E29685" s="88"/>
      <c r="G29685" s="17"/>
      <c r="I29685" s="43"/>
      <c r="J29685" s="308"/>
      <c r="K29685" s="51"/>
      <c r="N29685" s="309"/>
      <c r="R29685" s="17"/>
      <c r="T29685" s="17"/>
      <c r="V29685" s="17"/>
      <c r="W29685" s="51"/>
    </row>
    <row r="29686">
      <c r="A29686" s="307"/>
      <c r="B29686" s="85"/>
      <c r="C29686" s="85"/>
      <c r="D29686" s="85"/>
      <c r="E29686" s="88"/>
      <c r="G29686" s="17"/>
      <c r="I29686" s="43"/>
      <c r="J29686" s="308"/>
      <c r="K29686" s="51"/>
      <c r="N29686" s="309"/>
      <c r="R29686" s="17"/>
      <c r="T29686" s="17"/>
      <c r="V29686" s="17"/>
      <c r="W29686" s="51"/>
    </row>
    <row r="29687">
      <c r="A29687" s="307"/>
      <c r="B29687" s="85"/>
      <c r="C29687" s="85"/>
      <c r="D29687" s="85"/>
      <c r="E29687" s="88"/>
      <c r="G29687" s="17"/>
      <c r="I29687" s="43"/>
      <c r="J29687" s="308"/>
      <c r="K29687" s="51"/>
      <c r="N29687" s="309"/>
      <c r="R29687" s="17"/>
      <c r="T29687" s="17"/>
      <c r="V29687" s="17"/>
      <c r="W29687" s="51"/>
    </row>
    <row r="29688">
      <c r="A29688" s="307"/>
      <c r="B29688" s="85"/>
      <c r="C29688" s="85"/>
      <c r="D29688" s="85"/>
      <c r="E29688" s="88"/>
      <c r="G29688" s="17"/>
      <c r="I29688" s="43"/>
      <c r="J29688" s="308"/>
      <c r="K29688" s="51"/>
      <c r="N29688" s="309"/>
      <c r="R29688" s="17"/>
      <c r="T29688" s="17"/>
      <c r="V29688" s="17"/>
      <c r="W29688" s="51"/>
    </row>
    <row r="29689">
      <c r="A29689" s="307"/>
      <c r="B29689" s="85"/>
      <c r="C29689" s="85"/>
      <c r="D29689" s="85"/>
      <c r="E29689" s="88"/>
      <c r="G29689" s="17"/>
      <c r="I29689" s="43"/>
      <c r="J29689" s="308"/>
      <c r="K29689" s="51"/>
      <c r="N29689" s="309"/>
      <c r="R29689" s="17"/>
      <c r="T29689" s="17"/>
      <c r="V29689" s="17"/>
      <c r="W29689" s="51"/>
    </row>
    <row r="29690">
      <c r="A29690" s="307"/>
      <c r="B29690" s="85"/>
      <c r="C29690" s="85"/>
      <c r="D29690" s="85"/>
      <c r="E29690" s="88"/>
      <c r="G29690" s="17"/>
      <c r="I29690" s="43"/>
      <c r="J29690" s="308"/>
      <c r="K29690" s="51"/>
      <c r="N29690" s="309"/>
      <c r="R29690" s="17"/>
      <c r="T29690" s="17"/>
      <c r="V29690" s="17"/>
      <c r="W29690" s="51"/>
    </row>
    <row r="29691">
      <c r="A29691" s="307"/>
      <c r="B29691" s="85"/>
      <c r="C29691" s="85"/>
      <c r="D29691" s="85"/>
      <c r="E29691" s="88"/>
      <c r="G29691" s="17"/>
      <c r="I29691" s="43"/>
      <c r="J29691" s="308"/>
      <c r="K29691" s="51"/>
      <c r="N29691" s="309"/>
      <c r="R29691" s="17"/>
      <c r="T29691" s="17"/>
      <c r="V29691" s="17"/>
      <c r="W29691" s="51"/>
    </row>
    <row r="29692">
      <c r="A29692" s="307"/>
      <c r="B29692" s="85"/>
      <c r="C29692" s="85"/>
      <c r="D29692" s="85"/>
      <c r="E29692" s="88"/>
      <c r="G29692" s="17"/>
      <c r="I29692" s="43"/>
      <c r="J29692" s="308"/>
      <c r="K29692" s="51"/>
      <c r="N29692" s="309"/>
      <c r="R29692" s="17"/>
      <c r="T29692" s="17"/>
      <c r="V29692" s="17"/>
      <c r="W29692" s="51"/>
    </row>
    <row r="29693">
      <c r="A29693" s="307"/>
      <c r="B29693" s="85"/>
      <c r="C29693" s="85"/>
      <c r="D29693" s="85"/>
      <c r="E29693" s="88"/>
      <c r="G29693" s="17"/>
      <c r="I29693" s="43"/>
      <c r="J29693" s="308"/>
      <c r="K29693" s="51"/>
      <c r="N29693" s="309"/>
      <c r="R29693" s="17"/>
      <c r="T29693" s="17"/>
      <c r="V29693" s="17"/>
      <c r="W29693" s="51"/>
    </row>
    <row r="29694">
      <c r="A29694" s="307"/>
      <c r="B29694" s="85"/>
      <c r="C29694" s="85"/>
      <c r="D29694" s="85"/>
      <c r="E29694" s="88"/>
      <c r="G29694" s="17"/>
      <c r="I29694" s="43"/>
      <c r="J29694" s="308"/>
      <c r="K29694" s="51"/>
      <c r="N29694" s="309"/>
      <c r="R29694" s="17"/>
      <c r="T29694" s="17"/>
      <c r="V29694" s="17"/>
      <c r="W29694" s="51"/>
    </row>
    <row r="29695">
      <c r="A29695" s="307"/>
      <c r="B29695" s="85"/>
      <c r="C29695" s="85"/>
      <c r="D29695" s="85"/>
      <c r="E29695" s="88"/>
      <c r="G29695" s="17"/>
      <c r="I29695" s="43"/>
      <c r="J29695" s="308"/>
      <c r="K29695" s="51"/>
      <c r="N29695" s="309"/>
      <c r="R29695" s="17"/>
      <c r="T29695" s="17"/>
      <c r="V29695" s="17"/>
      <c r="W29695" s="51"/>
    </row>
    <row r="29696">
      <c r="A29696" s="307"/>
      <c r="B29696" s="85"/>
      <c r="C29696" s="85"/>
      <c r="D29696" s="85"/>
      <c r="E29696" s="88"/>
      <c r="G29696" s="17"/>
      <c r="I29696" s="43"/>
      <c r="J29696" s="308"/>
      <c r="K29696" s="51"/>
      <c r="N29696" s="309"/>
      <c r="R29696" s="17"/>
      <c r="T29696" s="17"/>
      <c r="V29696" s="17"/>
      <c r="W29696" s="51"/>
    </row>
    <row r="29697">
      <c r="A29697" s="307"/>
      <c r="B29697" s="85"/>
      <c r="C29697" s="85"/>
      <c r="D29697" s="85"/>
      <c r="E29697" s="88"/>
      <c r="G29697" s="17"/>
      <c r="I29697" s="43"/>
      <c r="J29697" s="308"/>
      <c r="K29697" s="51"/>
      <c r="N29697" s="309"/>
      <c r="R29697" s="17"/>
      <c r="T29697" s="17"/>
      <c r="V29697" s="17"/>
      <c r="W29697" s="51"/>
    </row>
    <row r="29698">
      <c r="A29698" s="307"/>
      <c r="B29698" s="85"/>
      <c r="C29698" s="85"/>
      <c r="D29698" s="85"/>
      <c r="E29698" s="88"/>
      <c r="G29698" s="17"/>
      <c r="I29698" s="43"/>
      <c r="J29698" s="308"/>
      <c r="K29698" s="51"/>
      <c r="N29698" s="309"/>
      <c r="R29698" s="17"/>
      <c r="T29698" s="17"/>
      <c r="V29698" s="17"/>
      <c r="W29698" s="51"/>
    </row>
    <row r="29699">
      <c r="A29699" s="307"/>
      <c r="B29699" s="85"/>
      <c r="C29699" s="85"/>
      <c r="D29699" s="85"/>
      <c r="E29699" s="88"/>
      <c r="G29699" s="17"/>
      <c r="I29699" s="43"/>
      <c r="J29699" s="308"/>
      <c r="K29699" s="51"/>
      <c r="N29699" s="309"/>
      <c r="R29699" s="17"/>
      <c r="T29699" s="17"/>
      <c r="V29699" s="17"/>
      <c r="W29699" s="51"/>
    </row>
    <row r="29700">
      <c r="A29700" s="307"/>
      <c r="B29700" s="85"/>
      <c r="C29700" s="85"/>
      <c r="D29700" s="85"/>
      <c r="E29700" s="88"/>
      <c r="G29700" s="17"/>
      <c r="I29700" s="43"/>
      <c r="J29700" s="308"/>
      <c r="K29700" s="51"/>
      <c r="N29700" s="309"/>
      <c r="R29700" s="17"/>
      <c r="T29700" s="17"/>
      <c r="V29700" s="17"/>
      <c r="W29700" s="51"/>
    </row>
    <row r="29701">
      <c r="A29701" s="307"/>
      <c r="B29701" s="85"/>
      <c r="C29701" s="85"/>
      <c r="D29701" s="85"/>
      <c r="E29701" s="88"/>
      <c r="G29701" s="17"/>
      <c r="I29701" s="43"/>
      <c r="J29701" s="308"/>
      <c r="K29701" s="51"/>
      <c r="N29701" s="309"/>
      <c r="R29701" s="17"/>
      <c r="T29701" s="17"/>
      <c r="V29701" s="17"/>
      <c r="W29701" s="51"/>
    </row>
    <row r="29702">
      <c r="A29702" s="307"/>
      <c r="B29702" s="85"/>
      <c r="C29702" s="85"/>
      <c r="D29702" s="85"/>
      <c r="E29702" s="88"/>
      <c r="G29702" s="17"/>
      <c r="I29702" s="43"/>
      <c r="J29702" s="308"/>
      <c r="K29702" s="51"/>
      <c r="N29702" s="309"/>
      <c r="R29702" s="17"/>
      <c r="T29702" s="17"/>
      <c r="V29702" s="17"/>
      <c r="W29702" s="51"/>
    </row>
    <row r="29703">
      <c r="A29703" s="307"/>
      <c r="B29703" s="85"/>
      <c r="C29703" s="85"/>
      <c r="D29703" s="85"/>
      <c r="E29703" s="88"/>
      <c r="G29703" s="17"/>
      <c r="I29703" s="43"/>
      <c r="J29703" s="308"/>
      <c r="K29703" s="51"/>
      <c r="N29703" s="309"/>
      <c r="R29703" s="17"/>
      <c r="T29703" s="17"/>
      <c r="V29703" s="17"/>
      <c r="W29703" s="51"/>
    </row>
    <row r="29704">
      <c r="A29704" s="307"/>
      <c r="B29704" s="85"/>
      <c r="C29704" s="85"/>
      <c r="D29704" s="85"/>
      <c r="E29704" s="88"/>
      <c r="G29704" s="17"/>
      <c r="I29704" s="43"/>
      <c r="J29704" s="308"/>
      <c r="K29704" s="51"/>
      <c r="N29704" s="309"/>
      <c r="R29704" s="17"/>
      <c r="T29704" s="17"/>
      <c r="V29704" s="17"/>
      <c r="W29704" s="51"/>
    </row>
    <row r="29705">
      <c r="A29705" s="307"/>
      <c r="B29705" s="85"/>
      <c r="C29705" s="85"/>
      <c r="D29705" s="85"/>
      <c r="E29705" s="88"/>
      <c r="G29705" s="17"/>
      <c r="I29705" s="43"/>
      <c r="J29705" s="308"/>
      <c r="K29705" s="51"/>
      <c r="N29705" s="309"/>
      <c r="R29705" s="17"/>
      <c r="T29705" s="17"/>
      <c r="V29705" s="17"/>
      <c r="W29705" s="51"/>
    </row>
    <row r="29706">
      <c r="A29706" s="307"/>
      <c r="B29706" s="85"/>
      <c r="C29706" s="85"/>
      <c r="D29706" s="85"/>
      <c r="E29706" s="88"/>
      <c r="G29706" s="17"/>
      <c r="I29706" s="43"/>
      <c r="J29706" s="308"/>
      <c r="K29706" s="51"/>
      <c r="N29706" s="309"/>
      <c r="R29706" s="17"/>
      <c r="T29706" s="17"/>
      <c r="V29706" s="17"/>
      <c r="W29706" s="51"/>
    </row>
    <row r="29707">
      <c r="A29707" s="307"/>
      <c r="B29707" s="85"/>
      <c r="C29707" s="85"/>
      <c r="D29707" s="85"/>
      <c r="E29707" s="88"/>
      <c r="G29707" s="17"/>
      <c r="I29707" s="43"/>
      <c r="J29707" s="308"/>
      <c r="K29707" s="51"/>
      <c r="N29707" s="309"/>
      <c r="R29707" s="17"/>
      <c r="T29707" s="17"/>
      <c r="V29707" s="17"/>
      <c r="W29707" s="51"/>
    </row>
    <row r="29708">
      <c r="A29708" s="307"/>
      <c r="B29708" s="85"/>
      <c r="C29708" s="85"/>
      <c r="D29708" s="85"/>
      <c r="E29708" s="88"/>
      <c r="G29708" s="17"/>
      <c r="I29708" s="43"/>
      <c r="J29708" s="308"/>
      <c r="K29708" s="51"/>
      <c r="N29708" s="309"/>
      <c r="R29708" s="17"/>
      <c r="T29708" s="17"/>
      <c r="V29708" s="17"/>
      <c r="W29708" s="51"/>
    </row>
    <row r="29709">
      <c r="A29709" s="307"/>
      <c r="B29709" s="85"/>
      <c r="C29709" s="85"/>
      <c r="D29709" s="85"/>
      <c r="E29709" s="88"/>
      <c r="G29709" s="17"/>
      <c r="I29709" s="43"/>
      <c r="J29709" s="308"/>
      <c r="K29709" s="51"/>
      <c r="N29709" s="309"/>
      <c r="R29709" s="17"/>
      <c r="T29709" s="17"/>
      <c r="V29709" s="17"/>
      <c r="W29709" s="51"/>
    </row>
    <row r="29710">
      <c r="A29710" s="307"/>
      <c r="B29710" s="85"/>
      <c r="C29710" s="85"/>
      <c r="D29710" s="85"/>
      <c r="E29710" s="88"/>
      <c r="G29710" s="17"/>
      <c r="I29710" s="43"/>
      <c r="J29710" s="308"/>
      <c r="K29710" s="51"/>
      <c r="N29710" s="309"/>
      <c r="R29710" s="17"/>
      <c r="T29710" s="17"/>
      <c r="V29710" s="17"/>
      <c r="W29710" s="51"/>
    </row>
    <row r="29711">
      <c r="A29711" s="307"/>
      <c r="B29711" s="85"/>
      <c r="C29711" s="85"/>
      <c r="D29711" s="85"/>
      <c r="E29711" s="88"/>
      <c r="G29711" s="17"/>
      <c r="I29711" s="43"/>
      <c r="J29711" s="308"/>
      <c r="K29711" s="51"/>
      <c r="N29711" s="309"/>
      <c r="R29711" s="17"/>
      <c r="T29711" s="17"/>
      <c r="V29711" s="17"/>
      <c r="W29711" s="51"/>
    </row>
    <row r="29712">
      <c r="A29712" s="307"/>
      <c r="B29712" s="85"/>
      <c r="C29712" s="85"/>
      <c r="D29712" s="85"/>
      <c r="E29712" s="88"/>
      <c r="G29712" s="17"/>
      <c r="I29712" s="43"/>
      <c r="J29712" s="308"/>
      <c r="K29712" s="51"/>
      <c r="N29712" s="309"/>
      <c r="R29712" s="17"/>
      <c r="T29712" s="17"/>
      <c r="V29712" s="17"/>
      <c r="W29712" s="51"/>
    </row>
    <row r="29713">
      <c r="A29713" s="307"/>
      <c r="B29713" s="85"/>
      <c r="C29713" s="85"/>
      <c r="D29713" s="85"/>
      <c r="E29713" s="88"/>
      <c r="G29713" s="17"/>
      <c r="I29713" s="43"/>
      <c r="J29713" s="308"/>
      <c r="K29713" s="51"/>
      <c r="N29713" s="309"/>
      <c r="R29713" s="17"/>
      <c r="T29713" s="17"/>
      <c r="V29713" s="17"/>
      <c r="W29713" s="51"/>
    </row>
    <row r="29714">
      <c r="A29714" s="307"/>
      <c r="B29714" s="85"/>
      <c r="C29714" s="85"/>
      <c r="D29714" s="85"/>
      <c r="E29714" s="88"/>
      <c r="G29714" s="17"/>
      <c r="I29714" s="43"/>
      <c r="J29714" s="308"/>
      <c r="K29714" s="51"/>
      <c r="N29714" s="309"/>
      <c r="R29714" s="17"/>
      <c r="T29714" s="17"/>
      <c r="V29714" s="17"/>
      <c r="W29714" s="51"/>
    </row>
    <row r="29715">
      <c r="A29715" s="307"/>
      <c r="B29715" s="85"/>
      <c r="C29715" s="85"/>
      <c r="D29715" s="85"/>
      <c r="E29715" s="88"/>
      <c r="G29715" s="17"/>
      <c r="I29715" s="43"/>
      <c r="J29715" s="308"/>
      <c r="K29715" s="51"/>
      <c r="N29715" s="309"/>
      <c r="R29715" s="17"/>
      <c r="T29715" s="17"/>
      <c r="V29715" s="17"/>
      <c r="W29715" s="51"/>
    </row>
    <row r="29716">
      <c r="A29716" s="307"/>
      <c r="B29716" s="85"/>
      <c r="C29716" s="85"/>
      <c r="D29716" s="85"/>
      <c r="E29716" s="88"/>
      <c r="G29716" s="17"/>
      <c r="I29716" s="43"/>
      <c r="J29716" s="308"/>
      <c r="K29716" s="51"/>
      <c r="N29716" s="309"/>
      <c r="R29716" s="17"/>
      <c r="T29716" s="17"/>
      <c r="V29716" s="17"/>
      <c r="W29716" s="51"/>
    </row>
    <row r="29717">
      <c r="A29717" s="307"/>
      <c r="B29717" s="85"/>
      <c r="C29717" s="85"/>
      <c r="D29717" s="85"/>
      <c r="E29717" s="88"/>
      <c r="G29717" s="17"/>
      <c r="I29717" s="43"/>
      <c r="J29717" s="308"/>
      <c r="K29717" s="51"/>
      <c r="N29717" s="309"/>
      <c r="R29717" s="17"/>
      <c r="T29717" s="17"/>
      <c r="V29717" s="17"/>
      <c r="W29717" s="51"/>
    </row>
    <row r="29718">
      <c r="A29718" s="307"/>
      <c r="B29718" s="85"/>
      <c r="C29718" s="85"/>
      <c r="D29718" s="85"/>
      <c r="E29718" s="88"/>
      <c r="G29718" s="17"/>
      <c r="I29718" s="43"/>
      <c r="J29718" s="308"/>
      <c r="K29718" s="51"/>
      <c r="N29718" s="309"/>
      <c r="R29718" s="17"/>
      <c r="T29718" s="17"/>
      <c r="V29718" s="17"/>
      <c r="W29718" s="51"/>
    </row>
    <row r="29719">
      <c r="A29719" s="307"/>
      <c r="B29719" s="85"/>
      <c r="C29719" s="85"/>
      <c r="D29719" s="85"/>
      <c r="E29719" s="88"/>
      <c r="G29719" s="17"/>
      <c r="I29719" s="43"/>
      <c r="J29719" s="308"/>
      <c r="K29719" s="51"/>
      <c r="N29719" s="309"/>
      <c r="R29719" s="17"/>
      <c r="T29719" s="17"/>
      <c r="V29719" s="17"/>
      <c r="W29719" s="51"/>
    </row>
    <row r="29720">
      <c r="A29720" s="307"/>
      <c r="B29720" s="85"/>
      <c r="C29720" s="85"/>
      <c r="D29720" s="85"/>
      <c r="E29720" s="88"/>
      <c r="G29720" s="17"/>
      <c r="I29720" s="43"/>
      <c r="J29720" s="308"/>
      <c r="K29720" s="51"/>
      <c r="N29720" s="309"/>
      <c r="R29720" s="17"/>
      <c r="T29720" s="17"/>
      <c r="V29720" s="17"/>
      <c r="W29720" s="51"/>
    </row>
    <row r="29721">
      <c r="A29721" s="307"/>
      <c r="B29721" s="85"/>
      <c r="C29721" s="85"/>
      <c r="D29721" s="85"/>
      <c r="E29721" s="88"/>
      <c r="G29721" s="17"/>
      <c r="I29721" s="43"/>
      <c r="J29721" s="308"/>
      <c r="K29721" s="51"/>
      <c r="N29721" s="309"/>
      <c r="R29721" s="17"/>
      <c r="T29721" s="17"/>
      <c r="V29721" s="17"/>
      <c r="W29721" s="51"/>
    </row>
    <row r="29722">
      <c r="A29722" s="307"/>
      <c r="B29722" s="85"/>
      <c r="C29722" s="85"/>
      <c r="D29722" s="85"/>
      <c r="E29722" s="88"/>
      <c r="G29722" s="17"/>
      <c r="I29722" s="43"/>
      <c r="J29722" s="308"/>
      <c r="K29722" s="51"/>
      <c r="N29722" s="309"/>
      <c r="R29722" s="17"/>
      <c r="T29722" s="17"/>
      <c r="V29722" s="17"/>
      <c r="W29722" s="51"/>
    </row>
    <row r="29723">
      <c r="A29723" s="307"/>
      <c r="B29723" s="85"/>
      <c r="C29723" s="85"/>
      <c r="D29723" s="85"/>
      <c r="E29723" s="88"/>
      <c r="G29723" s="17"/>
      <c r="I29723" s="43"/>
      <c r="J29723" s="308"/>
      <c r="K29723" s="51"/>
      <c r="N29723" s="309"/>
      <c r="R29723" s="17"/>
      <c r="T29723" s="17"/>
      <c r="V29723" s="17"/>
      <c r="W29723" s="51"/>
    </row>
    <row r="29724">
      <c r="A29724" s="307"/>
      <c r="B29724" s="85"/>
      <c r="C29724" s="85"/>
      <c r="D29724" s="85"/>
      <c r="E29724" s="88"/>
      <c r="G29724" s="17"/>
      <c r="I29724" s="43"/>
      <c r="J29724" s="308"/>
      <c r="K29724" s="51"/>
      <c r="N29724" s="309"/>
      <c r="R29724" s="17"/>
      <c r="T29724" s="17"/>
      <c r="V29724" s="17"/>
      <c r="W29724" s="51"/>
    </row>
    <row r="29725">
      <c r="A29725" s="307"/>
      <c r="B29725" s="85"/>
      <c r="C29725" s="85"/>
      <c r="D29725" s="85"/>
      <c r="E29725" s="88"/>
      <c r="G29725" s="17"/>
      <c r="I29725" s="43"/>
      <c r="J29725" s="308"/>
      <c r="K29725" s="51"/>
      <c r="N29725" s="309"/>
      <c r="R29725" s="17"/>
      <c r="T29725" s="17"/>
      <c r="V29725" s="17"/>
      <c r="W29725" s="51"/>
    </row>
    <row r="29726">
      <c r="A29726" s="307"/>
      <c r="B29726" s="85"/>
      <c r="C29726" s="85"/>
      <c r="D29726" s="85"/>
      <c r="E29726" s="88"/>
      <c r="G29726" s="17"/>
      <c r="I29726" s="43"/>
      <c r="J29726" s="308"/>
      <c r="K29726" s="51"/>
      <c r="N29726" s="309"/>
      <c r="R29726" s="17"/>
      <c r="T29726" s="17"/>
      <c r="V29726" s="17"/>
      <c r="W29726" s="51"/>
    </row>
    <row r="29727">
      <c r="A29727" s="307"/>
      <c r="B29727" s="85"/>
      <c r="C29727" s="85"/>
      <c r="D29727" s="85"/>
      <c r="E29727" s="88"/>
      <c r="G29727" s="17"/>
      <c r="I29727" s="43"/>
      <c r="J29727" s="308"/>
      <c r="K29727" s="51"/>
      <c r="N29727" s="309"/>
      <c r="R29727" s="17"/>
      <c r="T29727" s="17"/>
      <c r="V29727" s="17"/>
      <c r="W29727" s="51"/>
    </row>
    <row r="29728">
      <c r="A29728" s="307"/>
      <c r="B29728" s="85"/>
      <c r="C29728" s="85"/>
      <c r="D29728" s="85"/>
      <c r="E29728" s="88"/>
      <c r="G29728" s="17"/>
      <c r="I29728" s="43"/>
      <c r="J29728" s="308"/>
      <c r="K29728" s="51"/>
      <c r="N29728" s="309"/>
      <c r="R29728" s="17"/>
      <c r="T29728" s="17"/>
      <c r="V29728" s="17"/>
      <c r="W29728" s="51"/>
    </row>
    <row r="29729">
      <c r="A29729" s="307"/>
      <c r="B29729" s="85"/>
      <c r="C29729" s="85"/>
      <c r="D29729" s="85"/>
      <c r="E29729" s="88"/>
      <c r="G29729" s="17"/>
      <c r="I29729" s="43"/>
      <c r="J29729" s="308"/>
      <c r="K29729" s="51"/>
      <c r="N29729" s="309"/>
      <c r="R29729" s="17"/>
      <c r="T29729" s="17"/>
      <c r="V29729" s="17"/>
      <c r="W29729" s="51"/>
    </row>
    <row r="29730">
      <c r="A29730" s="307"/>
      <c r="B29730" s="85"/>
      <c r="C29730" s="85"/>
      <c r="D29730" s="85"/>
      <c r="E29730" s="88"/>
      <c r="G29730" s="17"/>
      <c r="I29730" s="43"/>
      <c r="J29730" s="308"/>
      <c r="K29730" s="51"/>
      <c r="N29730" s="309"/>
      <c r="R29730" s="17"/>
      <c r="T29730" s="17"/>
      <c r="V29730" s="17"/>
      <c r="W29730" s="51"/>
    </row>
    <row r="29731">
      <c r="A29731" s="307"/>
      <c r="B29731" s="85"/>
      <c r="C29731" s="85"/>
      <c r="D29731" s="85"/>
      <c r="E29731" s="88"/>
      <c r="G29731" s="17"/>
      <c r="I29731" s="43"/>
      <c r="J29731" s="308"/>
      <c r="K29731" s="51"/>
      <c r="N29731" s="309"/>
      <c r="R29731" s="17"/>
      <c r="T29731" s="17"/>
      <c r="V29731" s="17"/>
      <c r="W29731" s="51"/>
    </row>
    <row r="29732">
      <c r="A29732" s="307"/>
      <c r="B29732" s="85"/>
      <c r="C29732" s="85"/>
      <c r="D29732" s="85"/>
      <c r="E29732" s="88"/>
      <c r="G29732" s="17"/>
      <c r="I29732" s="43"/>
      <c r="J29732" s="308"/>
      <c r="K29732" s="51"/>
      <c r="N29732" s="309"/>
      <c r="R29732" s="17"/>
      <c r="T29732" s="17"/>
      <c r="V29732" s="17"/>
      <c r="W29732" s="51"/>
    </row>
    <row r="29733">
      <c r="A29733" s="307"/>
      <c r="B29733" s="85"/>
      <c r="C29733" s="85"/>
      <c r="D29733" s="85"/>
      <c r="E29733" s="88"/>
      <c r="G29733" s="17"/>
      <c r="I29733" s="43"/>
      <c r="J29733" s="308"/>
      <c r="K29733" s="51"/>
      <c r="N29733" s="309"/>
      <c r="R29733" s="17"/>
      <c r="T29733" s="17"/>
      <c r="V29733" s="17"/>
      <c r="W29733" s="51"/>
    </row>
    <row r="29734">
      <c r="A29734" s="307"/>
      <c r="B29734" s="85"/>
      <c r="C29734" s="85"/>
      <c r="D29734" s="85"/>
      <c r="E29734" s="88"/>
      <c r="G29734" s="17"/>
      <c r="I29734" s="43"/>
      <c r="J29734" s="308"/>
      <c r="K29734" s="51"/>
      <c r="N29734" s="309"/>
      <c r="R29734" s="17"/>
      <c r="T29734" s="17"/>
      <c r="V29734" s="17"/>
      <c r="W29734" s="51"/>
    </row>
    <row r="29735">
      <c r="A29735" s="307"/>
      <c r="B29735" s="85"/>
      <c r="C29735" s="85"/>
      <c r="D29735" s="85"/>
      <c r="E29735" s="88"/>
      <c r="G29735" s="17"/>
      <c r="I29735" s="43"/>
      <c r="J29735" s="308"/>
      <c r="K29735" s="51"/>
      <c r="N29735" s="309"/>
      <c r="R29735" s="17"/>
      <c r="T29735" s="17"/>
      <c r="V29735" s="17"/>
      <c r="W29735" s="51"/>
    </row>
    <row r="29736">
      <c r="A29736" s="307"/>
      <c r="B29736" s="85"/>
      <c r="C29736" s="85"/>
      <c r="D29736" s="85"/>
      <c r="E29736" s="88"/>
      <c r="G29736" s="17"/>
      <c r="I29736" s="43"/>
      <c r="J29736" s="308"/>
      <c r="K29736" s="51"/>
      <c r="N29736" s="309"/>
      <c r="R29736" s="17"/>
      <c r="T29736" s="17"/>
      <c r="V29736" s="17"/>
      <c r="W29736" s="51"/>
    </row>
    <row r="29737">
      <c r="A29737" s="307"/>
      <c r="B29737" s="85"/>
      <c r="C29737" s="85"/>
      <c r="D29737" s="85"/>
      <c r="E29737" s="88"/>
      <c r="G29737" s="17"/>
      <c r="I29737" s="43"/>
      <c r="J29737" s="308"/>
      <c r="K29737" s="51"/>
      <c r="N29737" s="309"/>
      <c r="R29737" s="17"/>
      <c r="T29737" s="17"/>
      <c r="V29737" s="17"/>
      <c r="W29737" s="51"/>
    </row>
    <row r="29738">
      <c r="A29738" s="307"/>
      <c r="B29738" s="85"/>
      <c r="C29738" s="85"/>
      <c r="D29738" s="85"/>
      <c r="E29738" s="88"/>
      <c r="G29738" s="17"/>
      <c r="I29738" s="43"/>
      <c r="J29738" s="308"/>
      <c r="K29738" s="51"/>
      <c r="N29738" s="309"/>
      <c r="R29738" s="17"/>
      <c r="T29738" s="17"/>
      <c r="V29738" s="17"/>
      <c r="W29738" s="51"/>
    </row>
    <row r="29739">
      <c r="A29739" s="307"/>
      <c r="B29739" s="85"/>
      <c r="C29739" s="85"/>
      <c r="D29739" s="85"/>
      <c r="E29739" s="88"/>
      <c r="G29739" s="17"/>
      <c r="I29739" s="43"/>
      <c r="J29739" s="308"/>
      <c r="K29739" s="51"/>
      <c r="N29739" s="309"/>
      <c r="R29739" s="17"/>
      <c r="T29739" s="17"/>
      <c r="V29739" s="17"/>
      <c r="W29739" s="51"/>
    </row>
    <row r="29740">
      <c r="A29740" s="307"/>
      <c r="B29740" s="85"/>
      <c r="C29740" s="85"/>
      <c r="D29740" s="85"/>
      <c r="E29740" s="88"/>
      <c r="G29740" s="17"/>
      <c r="I29740" s="43"/>
      <c r="J29740" s="308"/>
      <c r="K29740" s="51"/>
      <c r="N29740" s="309"/>
      <c r="R29740" s="17"/>
      <c r="T29740" s="17"/>
      <c r="V29740" s="17"/>
      <c r="W29740" s="51"/>
    </row>
    <row r="29741">
      <c r="A29741" s="307"/>
      <c r="B29741" s="85"/>
      <c r="C29741" s="85"/>
      <c r="D29741" s="85"/>
      <c r="E29741" s="88"/>
      <c r="G29741" s="17"/>
      <c r="I29741" s="43"/>
      <c r="J29741" s="308"/>
      <c r="K29741" s="51"/>
      <c r="N29741" s="309"/>
      <c r="R29741" s="17"/>
      <c r="T29741" s="17"/>
      <c r="V29741" s="17"/>
      <c r="W29741" s="51"/>
    </row>
    <row r="29742">
      <c r="A29742" s="307"/>
      <c r="B29742" s="85"/>
      <c r="C29742" s="85"/>
      <c r="D29742" s="85"/>
      <c r="E29742" s="88"/>
      <c r="G29742" s="17"/>
      <c r="I29742" s="43"/>
      <c r="J29742" s="308"/>
      <c r="K29742" s="51"/>
      <c r="N29742" s="309"/>
      <c r="R29742" s="17"/>
      <c r="T29742" s="17"/>
      <c r="V29742" s="17"/>
      <c r="W29742" s="51"/>
    </row>
    <row r="29743">
      <c r="A29743" s="307"/>
      <c r="B29743" s="85"/>
      <c r="C29743" s="85"/>
      <c r="D29743" s="85"/>
      <c r="E29743" s="88"/>
      <c r="G29743" s="17"/>
      <c r="I29743" s="43"/>
      <c r="J29743" s="308"/>
      <c r="K29743" s="51"/>
      <c r="N29743" s="309"/>
      <c r="R29743" s="17"/>
      <c r="T29743" s="17"/>
      <c r="V29743" s="17"/>
      <c r="W29743" s="51"/>
    </row>
    <row r="29744">
      <c r="A29744" s="307"/>
      <c r="B29744" s="85"/>
      <c r="C29744" s="85"/>
      <c r="D29744" s="85"/>
      <c r="E29744" s="88"/>
      <c r="G29744" s="17"/>
      <c r="I29744" s="43"/>
      <c r="J29744" s="308"/>
      <c r="K29744" s="51"/>
      <c r="N29744" s="309"/>
      <c r="R29744" s="17"/>
      <c r="T29744" s="17"/>
      <c r="V29744" s="17"/>
      <c r="W29744" s="51"/>
    </row>
    <row r="29745">
      <c r="A29745" s="307"/>
      <c r="B29745" s="85"/>
      <c r="C29745" s="85"/>
      <c r="D29745" s="85"/>
      <c r="E29745" s="88"/>
      <c r="G29745" s="17"/>
      <c r="I29745" s="43"/>
      <c r="J29745" s="308"/>
      <c r="K29745" s="51"/>
      <c r="N29745" s="309"/>
      <c r="R29745" s="17"/>
      <c r="T29745" s="17"/>
      <c r="V29745" s="17"/>
      <c r="W29745" s="51"/>
    </row>
    <row r="29746">
      <c r="A29746" s="307"/>
      <c r="B29746" s="85"/>
      <c r="C29746" s="85"/>
      <c r="D29746" s="85"/>
      <c r="E29746" s="88"/>
      <c r="G29746" s="17"/>
      <c r="I29746" s="43"/>
      <c r="J29746" s="308"/>
      <c r="K29746" s="51"/>
      <c r="N29746" s="309"/>
      <c r="R29746" s="17"/>
      <c r="T29746" s="17"/>
      <c r="V29746" s="17"/>
      <c r="W29746" s="51"/>
    </row>
    <row r="29747">
      <c r="A29747" s="307"/>
      <c r="B29747" s="85"/>
      <c r="C29747" s="85"/>
      <c r="D29747" s="85"/>
      <c r="E29747" s="88"/>
      <c r="G29747" s="17"/>
      <c r="I29747" s="43"/>
      <c r="J29747" s="308"/>
      <c r="K29747" s="51"/>
      <c r="N29747" s="309"/>
      <c r="R29747" s="17"/>
      <c r="T29747" s="17"/>
      <c r="V29747" s="17"/>
      <c r="W29747" s="51"/>
    </row>
    <row r="29748">
      <c r="A29748" s="307"/>
      <c r="B29748" s="85"/>
      <c r="C29748" s="85"/>
      <c r="D29748" s="85"/>
      <c r="E29748" s="88"/>
      <c r="G29748" s="17"/>
      <c r="I29748" s="43"/>
      <c r="J29748" s="308"/>
      <c r="K29748" s="51"/>
      <c r="N29748" s="309"/>
      <c r="R29748" s="17"/>
      <c r="T29748" s="17"/>
      <c r="V29748" s="17"/>
      <c r="W29748" s="51"/>
    </row>
    <row r="29749">
      <c r="A29749" s="307"/>
      <c r="B29749" s="85"/>
      <c r="C29749" s="85"/>
      <c r="D29749" s="85"/>
      <c r="E29749" s="88"/>
      <c r="G29749" s="17"/>
      <c r="I29749" s="43"/>
      <c r="J29749" s="308"/>
      <c r="K29749" s="51"/>
      <c r="N29749" s="309"/>
      <c r="R29749" s="17"/>
      <c r="T29749" s="17"/>
      <c r="V29749" s="17"/>
      <c r="W29749" s="51"/>
    </row>
    <row r="29750">
      <c r="A29750" s="307"/>
      <c r="B29750" s="85"/>
      <c r="C29750" s="85"/>
      <c r="D29750" s="85"/>
      <c r="E29750" s="88"/>
      <c r="G29750" s="17"/>
      <c r="I29750" s="43"/>
      <c r="J29750" s="308"/>
      <c r="K29750" s="51"/>
      <c r="N29750" s="309"/>
      <c r="R29750" s="17"/>
      <c r="T29750" s="17"/>
      <c r="V29750" s="17"/>
      <c r="W29750" s="51"/>
    </row>
    <row r="29751">
      <c r="A29751" s="307"/>
      <c r="B29751" s="85"/>
      <c r="C29751" s="85"/>
      <c r="D29751" s="85"/>
      <c r="E29751" s="88"/>
      <c r="G29751" s="17"/>
      <c r="I29751" s="43"/>
      <c r="J29751" s="308"/>
      <c r="K29751" s="51"/>
      <c r="N29751" s="309"/>
      <c r="R29751" s="17"/>
      <c r="T29751" s="17"/>
      <c r="V29751" s="17"/>
      <c r="W29751" s="51"/>
    </row>
    <row r="29752">
      <c r="A29752" s="307"/>
      <c r="B29752" s="85"/>
      <c r="C29752" s="85"/>
      <c r="D29752" s="85"/>
      <c r="E29752" s="88"/>
      <c r="G29752" s="17"/>
      <c r="I29752" s="43"/>
      <c r="J29752" s="308"/>
      <c r="K29752" s="51"/>
      <c r="N29752" s="309"/>
      <c r="R29752" s="17"/>
      <c r="T29752" s="17"/>
      <c r="V29752" s="17"/>
      <c r="W29752" s="51"/>
    </row>
    <row r="29753">
      <c r="A29753" s="307"/>
      <c r="B29753" s="85"/>
      <c r="C29753" s="85"/>
      <c r="D29753" s="85"/>
      <c r="E29753" s="88"/>
      <c r="G29753" s="17"/>
      <c r="I29753" s="43"/>
      <c r="J29753" s="308"/>
      <c r="K29753" s="51"/>
      <c r="N29753" s="309"/>
      <c r="R29753" s="17"/>
      <c r="T29753" s="17"/>
      <c r="V29753" s="17"/>
      <c r="W29753" s="51"/>
    </row>
    <row r="29754">
      <c r="A29754" s="307"/>
      <c r="B29754" s="85"/>
      <c r="C29754" s="85"/>
      <c r="D29754" s="85"/>
      <c r="E29754" s="88"/>
      <c r="G29754" s="17"/>
      <c r="I29754" s="43"/>
      <c r="J29754" s="308"/>
      <c r="K29754" s="51"/>
      <c r="N29754" s="309"/>
      <c r="R29754" s="17"/>
      <c r="T29754" s="17"/>
      <c r="V29754" s="17"/>
      <c r="W29754" s="51"/>
    </row>
    <row r="29755">
      <c r="A29755" s="307"/>
      <c r="B29755" s="85"/>
      <c r="C29755" s="85"/>
      <c r="D29755" s="85"/>
      <c r="E29755" s="88"/>
      <c r="G29755" s="17"/>
      <c r="I29755" s="43"/>
      <c r="J29755" s="308"/>
      <c r="K29755" s="51"/>
      <c r="N29755" s="309"/>
      <c r="R29755" s="17"/>
      <c r="T29755" s="17"/>
      <c r="V29755" s="17"/>
      <c r="W29755" s="51"/>
    </row>
    <row r="29756">
      <c r="A29756" s="307"/>
      <c r="B29756" s="85"/>
      <c r="C29756" s="85"/>
      <c r="D29756" s="85"/>
      <c r="E29756" s="88"/>
      <c r="G29756" s="17"/>
      <c r="I29756" s="43"/>
      <c r="J29756" s="308"/>
      <c r="K29756" s="51"/>
      <c r="N29756" s="309"/>
      <c r="R29756" s="17"/>
      <c r="T29756" s="17"/>
      <c r="V29756" s="17"/>
      <c r="W29756" s="51"/>
    </row>
    <row r="29757">
      <c r="A29757" s="307"/>
      <c r="B29757" s="85"/>
      <c r="C29757" s="85"/>
      <c r="D29757" s="85"/>
      <c r="E29757" s="88"/>
      <c r="G29757" s="17"/>
      <c r="I29757" s="43"/>
      <c r="J29757" s="308"/>
      <c r="K29757" s="51"/>
      <c r="N29757" s="309"/>
      <c r="R29757" s="17"/>
      <c r="T29757" s="17"/>
      <c r="V29757" s="17"/>
      <c r="W29757" s="51"/>
    </row>
    <row r="29758">
      <c r="A29758" s="307"/>
      <c r="B29758" s="85"/>
      <c r="C29758" s="85"/>
      <c r="D29758" s="85"/>
      <c r="E29758" s="88"/>
      <c r="G29758" s="17"/>
      <c r="I29758" s="43"/>
      <c r="J29758" s="308"/>
      <c r="K29758" s="51"/>
      <c r="N29758" s="309"/>
      <c r="R29758" s="17"/>
      <c r="T29758" s="17"/>
      <c r="V29758" s="17"/>
      <c r="W29758" s="51"/>
    </row>
    <row r="29759">
      <c r="A29759" s="307"/>
      <c r="B29759" s="85"/>
      <c r="C29759" s="85"/>
      <c r="D29759" s="85"/>
      <c r="E29759" s="88"/>
      <c r="G29759" s="17"/>
      <c r="I29759" s="43"/>
      <c r="J29759" s="308"/>
      <c r="K29759" s="51"/>
      <c r="N29759" s="309"/>
      <c r="R29759" s="17"/>
      <c r="T29759" s="17"/>
      <c r="V29759" s="17"/>
      <c r="W29759" s="51"/>
    </row>
    <row r="29760">
      <c r="A29760" s="307"/>
      <c r="B29760" s="85"/>
      <c r="C29760" s="85"/>
      <c r="D29760" s="85"/>
      <c r="E29760" s="88"/>
      <c r="G29760" s="17"/>
      <c r="I29760" s="43"/>
      <c r="J29760" s="308"/>
      <c r="K29760" s="51"/>
      <c r="N29760" s="309"/>
      <c r="R29760" s="17"/>
      <c r="T29760" s="17"/>
      <c r="V29760" s="17"/>
      <c r="W29760" s="51"/>
    </row>
    <row r="29761">
      <c r="A29761" s="307"/>
      <c r="B29761" s="85"/>
      <c r="C29761" s="85"/>
      <c r="D29761" s="85"/>
      <c r="E29761" s="88"/>
      <c r="G29761" s="17"/>
      <c r="I29761" s="43"/>
      <c r="J29761" s="308"/>
      <c r="K29761" s="51"/>
      <c r="N29761" s="309"/>
      <c r="R29761" s="17"/>
      <c r="T29761" s="17"/>
      <c r="V29761" s="17"/>
      <c r="W29761" s="51"/>
    </row>
    <row r="29762">
      <c r="A29762" s="307"/>
      <c r="B29762" s="85"/>
      <c r="C29762" s="85"/>
      <c r="D29762" s="85"/>
      <c r="E29762" s="88"/>
      <c r="G29762" s="17"/>
      <c r="I29762" s="43"/>
      <c r="J29762" s="308"/>
      <c r="K29762" s="51"/>
      <c r="N29762" s="309"/>
      <c r="R29762" s="17"/>
      <c r="T29762" s="17"/>
      <c r="V29762" s="17"/>
      <c r="W29762" s="51"/>
    </row>
    <row r="29763">
      <c r="A29763" s="307"/>
      <c r="B29763" s="85"/>
      <c r="C29763" s="85"/>
      <c r="D29763" s="85"/>
      <c r="E29763" s="88"/>
      <c r="G29763" s="17"/>
      <c r="I29763" s="43"/>
      <c r="J29763" s="308"/>
      <c r="K29763" s="51"/>
      <c r="N29763" s="309"/>
      <c r="R29763" s="17"/>
      <c r="T29763" s="17"/>
      <c r="V29763" s="17"/>
      <c r="W29763" s="51"/>
    </row>
    <row r="29764">
      <c r="A29764" s="307"/>
      <c r="B29764" s="85"/>
      <c r="C29764" s="85"/>
      <c r="D29764" s="85"/>
      <c r="E29764" s="88"/>
      <c r="G29764" s="17"/>
      <c r="I29764" s="43"/>
      <c r="J29764" s="308"/>
      <c r="K29764" s="51"/>
      <c r="N29764" s="309"/>
      <c r="R29764" s="17"/>
      <c r="T29764" s="17"/>
      <c r="V29764" s="17"/>
      <c r="W29764" s="51"/>
    </row>
    <row r="29765">
      <c r="A29765" s="307"/>
      <c r="B29765" s="85"/>
      <c r="C29765" s="85"/>
      <c r="D29765" s="85"/>
      <c r="E29765" s="88"/>
      <c r="G29765" s="17"/>
      <c r="I29765" s="43"/>
      <c r="J29765" s="308"/>
      <c r="K29765" s="51"/>
      <c r="N29765" s="309"/>
      <c r="R29765" s="17"/>
      <c r="T29765" s="17"/>
      <c r="V29765" s="17"/>
      <c r="W29765" s="51"/>
    </row>
    <row r="29766">
      <c r="A29766" s="307"/>
      <c r="B29766" s="85"/>
      <c r="C29766" s="85"/>
      <c r="D29766" s="85"/>
      <c r="E29766" s="88"/>
      <c r="G29766" s="17"/>
      <c r="I29766" s="43"/>
      <c r="J29766" s="308"/>
      <c r="K29766" s="51"/>
      <c r="N29766" s="309"/>
      <c r="R29766" s="17"/>
      <c r="T29766" s="17"/>
      <c r="V29766" s="17"/>
      <c r="W29766" s="51"/>
    </row>
    <row r="29767">
      <c r="A29767" s="307"/>
      <c r="B29767" s="85"/>
      <c r="C29767" s="85"/>
      <c r="D29767" s="85"/>
      <c r="E29767" s="88"/>
      <c r="G29767" s="17"/>
      <c r="I29767" s="43"/>
      <c r="J29767" s="308"/>
      <c r="K29767" s="51"/>
      <c r="N29767" s="309"/>
      <c r="R29767" s="17"/>
      <c r="T29767" s="17"/>
      <c r="V29767" s="17"/>
      <c r="W29767" s="51"/>
    </row>
    <row r="29768">
      <c r="A29768" s="307"/>
      <c r="B29768" s="85"/>
      <c r="C29768" s="85"/>
      <c r="D29768" s="85"/>
      <c r="E29768" s="88"/>
      <c r="G29768" s="17"/>
      <c r="I29768" s="43"/>
      <c r="J29768" s="308"/>
      <c r="K29768" s="51"/>
      <c r="N29768" s="309"/>
      <c r="R29768" s="17"/>
      <c r="T29768" s="17"/>
      <c r="V29768" s="17"/>
      <c r="W29768" s="51"/>
    </row>
    <row r="29769">
      <c r="A29769" s="307"/>
      <c r="B29769" s="85"/>
      <c r="C29769" s="85"/>
      <c r="D29769" s="85"/>
      <c r="E29769" s="88"/>
      <c r="G29769" s="17"/>
      <c r="I29769" s="43"/>
      <c r="J29769" s="308"/>
      <c r="K29769" s="51"/>
      <c r="N29769" s="309"/>
      <c r="R29769" s="17"/>
      <c r="T29769" s="17"/>
      <c r="V29769" s="17"/>
      <c r="W29769" s="51"/>
    </row>
    <row r="29770">
      <c r="A29770" s="307"/>
      <c r="B29770" s="85"/>
      <c r="C29770" s="85"/>
      <c r="D29770" s="85"/>
      <c r="E29770" s="88"/>
      <c r="G29770" s="17"/>
      <c r="I29770" s="43"/>
      <c r="J29770" s="308"/>
      <c r="K29770" s="51"/>
      <c r="N29770" s="309"/>
      <c r="R29770" s="17"/>
      <c r="T29770" s="17"/>
      <c r="V29770" s="17"/>
      <c r="W29770" s="51"/>
    </row>
    <row r="29771">
      <c r="A29771" s="307"/>
      <c r="B29771" s="85"/>
      <c r="C29771" s="85"/>
      <c r="D29771" s="85"/>
      <c r="E29771" s="88"/>
      <c r="G29771" s="17"/>
      <c r="I29771" s="43"/>
      <c r="J29771" s="308"/>
      <c r="K29771" s="51"/>
      <c r="N29771" s="309"/>
      <c r="R29771" s="17"/>
      <c r="T29771" s="17"/>
      <c r="V29771" s="17"/>
      <c r="W29771" s="51"/>
    </row>
    <row r="29772">
      <c r="A29772" s="307"/>
      <c r="B29772" s="85"/>
      <c r="C29772" s="85"/>
      <c r="D29772" s="85"/>
      <c r="E29772" s="88"/>
      <c r="G29772" s="17"/>
      <c r="I29772" s="43"/>
      <c r="J29772" s="308"/>
      <c r="K29772" s="51"/>
      <c r="N29772" s="309"/>
      <c r="R29772" s="17"/>
      <c r="T29772" s="17"/>
      <c r="V29772" s="17"/>
      <c r="W29772" s="51"/>
    </row>
    <row r="29773">
      <c r="A29773" s="307"/>
      <c r="B29773" s="85"/>
      <c r="C29773" s="85"/>
      <c r="D29773" s="85"/>
      <c r="E29773" s="88"/>
      <c r="G29773" s="17"/>
      <c r="I29773" s="43"/>
      <c r="J29773" s="308"/>
      <c r="K29773" s="51"/>
      <c r="N29773" s="309"/>
      <c r="R29773" s="17"/>
      <c r="T29773" s="17"/>
      <c r="V29773" s="17"/>
      <c r="W29773" s="51"/>
    </row>
    <row r="29774">
      <c r="A29774" s="307"/>
      <c r="B29774" s="85"/>
      <c r="C29774" s="85"/>
      <c r="D29774" s="85"/>
      <c r="E29774" s="88"/>
      <c r="G29774" s="17"/>
      <c r="I29774" s="43"/>
      <c r="J29774" s="308"/>
      <c r="K29774" s="51"/>
      <c r="N29774" s="309"/>
      <c r="R29774" s="17"/>
      <c r="T29774" s="17"/>
      <c r="V29774" s="17"/>
      <c r="W29774" s="51"/>
    </row>
    <row r="29775">
      <c r="A29775" s="307"/>
      <c r="B29775" s="85"/>
      <c r="C29775" s="85"/>
      <c r="D29775" s="85"/>
      <c r="E29775" s="88"/>
      <c r="G29775" s="17"/>
      <c r="I29775" s="43"/>
      <c r="J29775" s="308"/>
      <c r="K29775" s="51"/>
      <c r="N29775" s="309"/>
      <c r="R29775" s="17"/>
      <c r="T29775" s="17"/>
      <c r="V29775" s="17"/>
      <c r="W29775" s="51"/>
    </row>
    <row r="29776">
      <c r="A29776" s="307"/>
      <c r="B29776" s="85"/>
      <c r="C29776" s="85"/>
      <c r="D29776" s="85"/>
      <c r="E29776" s="88"/>
      <c r="G29776" s="17"/>
      <c r="I29776" s="43"/>
      <c r="J29776" s="308"/>
      <c r="K29776" s="51"/>
      <c r="N29776" s="309"/>
      <c r="R29776" s="17"/>
      <c r="T29776" s="17"/>
      <c r="V29776" s="17"/>
      <c r="W29776" s="51"/>
    </row>
    <row r="29777">
      <c r="A29777" s="307"/>
      <c r="B29777" s="85"/>
      <c r="C29777" s="85"/>
      <c r="D29777" s="85"/>
      <c r="E29777" s="88"/>
      <c r="G29777" s="17"/>
      <c r="I29777" s="43"/>
      <c r="J29777" s="308"/>
      <c r="K29777" s="51"/>
      <c r="N29777" s="309"/>
      <c r="R29777" s="17"/>
      <c r="T29777" s="17"/>
      <c r="V29777" s="17"/>
      <c r="W29777" s="51"/>
    </row>
    <row r="29778">
      <c r="A29778" s="307"/>
      <c r="B29778" s="85"/>
      <c r="C29778" s="85"/>
      <c r="D29778" s="85"/>
      <c r="E29778" s="88"/>
      <c r="G29778" s="17"/>
      <c r="I29778" s="43"/>
      <c r="J29778" s="308"/>
      <c r="K29778" s="51"/>
      <c r="N29778" s="309"/>
      <c r="R29778" s="17"/>
      <c r="T29778" s="17"/>
      <c r="V29778" s="17"/>
      <c r="W29778" s="51"/>
    </row>
    <row r="29779">
      <c r="A29779" s="307"/>
      <c r="B29779" s="85"/>
      <c r="C29779" s="85"/>
      <c r="D29779" s="85"/>
      <c r="E29779" s="88"/>
      <c r="G29779" s="17"/>
      <c r="I29779" s="43"/>
      <c r="J29779" s="308"/>
      <c r="K29779" s="51"/>
      <c r="N29779" s="309"/>
      <c r="R29779" s="17"/>
      <c r="T29779" s="17"/>
      <c r="V29779" s="17"/>
      <c r="W29779" s="51"/>
    </row>
    <row r="29780">
      <c r="A29780" s="307"/>
      <c r="B29780" s="85"/>
      <c r="C29780" s="85"/>
      <c r="D29780" s="85"/>
      <c r="E29780" s="88"/>
      <c r="G29780" s="17"/>
      <c r="I29780" s="43"/>
      <c r="J29780" s="308"/>
      <c r="K29780" s="51"/>
      <c r="N29780" s="309"/>
      <c r="R29780" s="17"/>
      <c r="T29780" s="17"/>
      <c r="V29780" s="17"/>
      <c r="W29780" s="51"/>
    </row>
    <row r="29781">
      <c r="A29781" s="307"/>
      <c r="B29781" s="85"/>
      <c r="C29781" s="85"/>
      <c r="D29781" s="85"/>
      <c r="E29781" s="88"/>
      <c r="G29781" s="17"/>
      <c r="I29781" s="43"/>
      <c r="J29781" s="308"/>
      <c r="K29781" s="51"/>
      <c r="N29781" s="309"/>
      <c r="R29781" s="17"/>
      <c r="T29781" s="17"/>
      <c r="V29781" s="17"/>
      <c r="W29781" s="51"/>
    </row>
    <row r="29782">
      <c r="A29782" s="307"/>
      <c r="B29782" s="85"/>
      <c r="C29782" s="85"/>
      <c r="D29782" s="85"/>
      <c r="E29782" s="88"/>
      <c r="G29782" s="17"/>
      <c r="I29782" s="43"/>
      <c r="J29782" s="308"/>
      <c r="K29782" s="51"/>
      <c r="N29782" s="309"/>
      <c r="R29782" s="17"/>
      <c r="T29782" s="17"/>
      <c r="V29782" s="17"/>
      <c r="W29782" s="51"/>
    </row>
    <row r="29783">
      <c r="A29783" s="307"/>
      <c r="B29783" s="85"/>
      <c r="C29783" s="85"/>
      <c r="D29783" s="85"/>
      <c r="E29783" s="88"/>
      <c r="G29783" s="17"/>
      <c r="I29783" s="43"/>
      <c r="J29783" s="308"/>
      <c r="K29783" s="51"/>
      <c r="N29783" s="309"/>
      <c r="R29783" s="17"/>
      <c r="T29783" s="17"/>
      <c r="V29783" s="17"/>
      <c r="W29783" s="51"/>
    </row>
    <row r="29784">
      <c r="A29784" s="307"/>
      <c r="B29784" s="85"/>
      <c r="C29784" s="85"/>
      <c r="D29784" s="85"/>
      <c r="E29784" s="88"/>
      <c r="G29784" s="17"/>
      <c r="I29784" s="43"/>
      <c r="J29784" s="308"/>
      <c r="K29784" s="51"/>
      <c r="N29784" s="309"/>
      <c r="R29784" s="17"/>
      <c r="T29784" s="17"/>
      <c r="V29784" s="17"/>
      <c r="W29784" s="51"/>
    </row>
    <row r="29785">
      <c r="A29785" s="307"/>
      <c r="B29785" s="85"/>
      <c r="C29785" s="85"/>
      <c r="D29785" s="85"/>
      <c r="E29785" s="88"/>
      <c r="G29785" s="17"/>
      <c r="I29785" s="43"/>
      <c r="J29785" s="308"/>
      <c r="K29785" s="51"/>
      <c r="N29785" s="309"/>
      <c r="R29785" s="17"/>
      <c r="T29785" s="17"/>
      <c r="V29785" s="17"/>
      <c r="W29785" s="51"/>
    </row>
    <row r="29786">
      <c r="A29786" s="307"/>
      <c r="B29786" s="85"/>
      <c r="C29786" s="85"/>
      <c r="D29786" s="85"/>
      <c r="E29786" s="88"/>
      <c r="G29786" s="17"/>
      <c r="I29786" s="43"/>
      <c r="J29786" s="308"/>
      <c r="K29786" s="51"/>
      <c r="N29786" s="309"/>
      <c r="R29786" s="17"/>
      <c r="T29786" s="17"/>
      <c r="V29786" s="17"/>
      <c r="W29786" s="51"/>
    </row>
    <row r="29787">
      <c r="A29787" s="307"/>
      <c r="B29787" s="85"/>
      <c r="C29787" s="85"/>
      <c r="D29787" s="85"/>
      <c r="E29787" s="88"/>
      <c r="G29787" s="17"/>
      <c r="I29787" s="43"/>
      <c r="J29787" s="308"/>
      <c r="K29787" s="51"/>
      <c r="N29787" s="309"/>
      <c r="R29787" s="17"/>
      <c r="T29787" s="17"/>
      <c r="V29787" s="17"/>
      <c r="W29787" s="51"/>
    </row>
    <row r="29788">
      <c r="A29788" s="307"/>
      <c r="B29788" s="85"/>
      <c r="C29788" s="85"/>
      <c r="D29788" s="85"/>
      <c r="E29788" s="88"/>
      <c r="G29788" s="17"/>
      <c r="I29788" s="43"/>
      <c r="J29788" s="308"/>
      <c r="K29788" s="51"/>
      <c r="N29788" s="309"/>
      <c r="R29788" s="17"/>
      <c r="T29788" s="17"/>
      <c r="V29788" s="17"/>
      <c r="W29788" s="51"/>
    </row>
    <row r="29789">
      <c r="A29789" s="307"/>
      <c r="B29789" s="85"/>
      <c r="C29789" s="85"/>
      <c r="D29789" s="85"/>
      <c r="E29789" s="88"/>
      <c r="G29789" s="17"/>
      <c r="I29789" s="43"/>
      <c r="J29789" s="308"/>
      <c r="K29789" s="51"/>
      <c r="N29789" s="309"/>
      <c r="R29789" s="17"/>
      <c r="T29789" s="17"/>
      <c r="V29789" s="17"/>
      <c r="W29789" s="51"/>
    </row>
    <row r="29790">
      <c r="A29790" s="307"/>
      <c r="B29790" s="85"/>
      <c r="C29790" s="85"/>
      <c r="D29790" s="85"/>
      <c r="E29790" s="88"/>
      <c r="G29790" s="17"/>
      <c r="I29790" s="43"/>
      <c r="J29790" s="308"/>
      <c r="K29790" s="51"/>
      <c r="N29790" s="309"/>
      <c r="R29790" s="17"/>
      <c r="T29790" s="17"/>
      <c r="V29790" s="17"/>
      <c r="W29790" s="51"/>
    </row>
    <row r="29791">
      <c r="A29791" s="307"/>
      <c r="B29791" s="85"/>
      <c r="C29791" s="85"/>
      <c r="D29791" s="85"/>
      <c r="E29791" s="88"/>
      <c r="G29791" s="17"/>
      <c r="I29791" s="43"/>
      <c r="J29791" s="308"/>
      <c r="K29791" s="51"/>
      <c r="N29791" s="309"/>
      <c r="R29791" s="17"/>
      <c r="T29791" s="17"/>
      <c r="V29791" s="17"/>
      <c r="W29791" s="51"/>
    </row>
    <row r="29792">
      <c r="A29792" s="307"/>
      <c r="B29792" s="85"/>
      <c r="C29792" s="85"/>
      <c r="D29792" s="85"/>
      <c r="E29792" s="88"/>
      <c r="G29792" s="17"/>
      <c r="I29792" s="43"/>
      <c r="J29792" s="308"/>
      <c r="K29792" s="51"/>
      <c r="N29792" s="309"/>
      <c r="R29792" s="17"/>
      <c r="T29792" s="17"/>
      <c r="V29792" s="17"/>
      <c r="W29792" s="51"/>
    </row>
    <row r="29793">
      <c r="A29793" s="307"/>
      <c r="B29793" s="85"/>
      <c r="C29793" s="85"/>
      <c r="D29793" s="85"/>
      <c r="E29793" s="88"/>
      <c r="G29793" s="17"/>
      <c r="I29793" s="43"/>
      <c r="J29793" s="308"/>
      <c r="K29793" s="51"/>
      <c r="N29793" s="309"/>
      <c r="R29793" s="17"/>
      <c r="T29793" s="17"/>
      <c r="V29793" s="17"/>
      <c r="W29793" s="51"/>
    </row>
    <row r="29794">
      <c r="A29794" s="307"/>
      <c r="B29794" s="85"/>
      <c r="C29794" s="85"/>
      <c r="D29794" s="85"/>
      <c r="E29794" s="88"/>
      <c r="G29794" s="17"/>
      <c r="I29794" s="43"/>
      <c r="J29794" s="308"/>
      <c r="K29794" s="51"/>
      <c r="N29794" s="309"/>
      <c r="R29794" s="17"/>
      <c r="T29794" s="17"/>
      <c r="V29794" s="17"/>
      <c r="W29794" s="51"/>
    </row>
    <row r="29795">
      <c r="A29795" s="307"/>
      <c r="B29795" s="85"/>
      <c r="C29795" s="85"/>
      <c r="D29795" s="85"/>
      <c r="E29795" s="88"/>
      <c r="G29795" s="17"/>
      <c r="I29795" s="43"/>
      <c r="J29795" s="308"/>
      <c r="K29795" s="51"/>
      <c r="N29795" s="309"/>
      <c r="R29795" s="17"/>
      <c r="T29795" s="17"/>
      <c r="V29795" s="17"/>
      <c r="W29795" s="51"/>
    </row>
    <row r="29796">
      <c r="A29796" s="307"/>
      <c r="B29796" s="85"/>
      <c r="C29796" s="85"/>
      <c r="D29796" s="85"/>
      <c r="E29796" s="88"/>
      <c r="G29796" s="17"/>
      <c r="I29796" s="43"/>
      <c r="J29796" s="308"/>
      <c r="K29796" s="51"/>
      <c r="N29796" s="309"/>
      <c r="R29796" s="17"/>
      <c r="T29796" s="17"/>
      <c r="V29796" s="17"/>
      <c r="W29796" s="51"/>
    </row>
    <row r="29797">
      <c r="A29797" s="307"/>
      <c r="B29797" s="85"/>
      <c r="C29797" s="85"/>
      <c r="D29797" s="85"/>
      <c r="E29797" s="88"/>
      <c r="G29797" s="17"/>
      <c r="I29797" s="43"/>
      <c r="J29797" s="308"/>
      <c r="K29797" s="51"/>
      <c r="N29797" s="309"/>
      <c r="R29797" s="17"/>
      <c r="T29797" s="17"/>
      <c r="V29797" s="17"/>
      <c r="W29797" s="51"/>
    </row>
    <row r="29798">
      <c r="A29798" s="307"/>
      <c r="B29798" s="85"/>
      <c r="C29798" s="85"/>
      <c r="D29798" s="85"/>
      <c r="E29798" s="88"/>
      <c r="G29798" s="17"/>
      <c r="I29798" s="43"/>
      <c r="J29798" s="308"/>
      <c r="K29798" s="51"/>
      <c r="N29798" s="309"/>
      <c r="R29798" s="17"/>
      <c r="T29798" s="17"/>
      <c r="V29798" s="17"/>
      <c r="W29798" s="51"/>
    </row>
    <row r="29799">
      <c r="A29799" s="307"/>
      <c r="B29799" s="85"/>
      <c r="C29799" s="85"/>
      <c r="D29799" s="85"/>
      <c r="E29799" s="88"/>
      <c r="G29799" s="17"/>
      <c r="I29799" s="43"/>
      <c r="J29799" s="308"/>
      <c r="K29799" s="51"/>
      <c r="N29799" s="309"/>
      <c r="R29799" s="17"/>
      <c r="T29799" s="17"/>
      <c r="V29799" s="17"/>
      <c r="W29799" s="51"/>
    </row>
    <row r="29800">
      <c r="A29800" s="307"/>
      <c r="B29800" s="85"/>
      <c r="C29800" s="85"/>
      <c r="D29800" s="85"/>
      <c r="E29800" s="88"/>
      <c r="G29800" s="17"/>
      <c r="I29800" s="43"/>
      <c r="J29800" s="308"/>
      <c r="K29800" s="51"/>
      <c r="N29800" s="309"/>
      <c r="R29800" s="17"/>
      <c r="T29800" s="17"/>
      <c r="V29800" s="17"/>
      <c r="W29800" s="51"/>
    </row>
    <row r="29801">
      <c r="A29801" s="307"/>
      <c r="B29801" s="85"/>
      <c r="C29801" s="85"/>
      <c r="D29801" s="85"/>
      <c r="E29801" s="88"/>
      <c r="G29801" s="17"/>
      <c r="I29801" s="43"/>
      <c r="J29801" s="308"/>
      <c r="K29801" s="51"/>
      <c r="N29801" s="309"/>
      <c r="R29801" s="17"/>
      <c r="T29801" s="17"/>
      <c r="V29801" s="17"/>
      <c r="W29801" s="51"/>
    </row>
    <row r="29802">
      <c r="A29802" s="307"/>
      <c r="B29802" s="85"/>
      <c r="C29802" s="85"/>
      <c r="D29802" s="85"/>
      <c r="E29802" s="88"/>
      <c r="G29802" s="17"/>
      <c r="I29802" s="43"/>
      <c r="J29802" s="308"/>
      <c r="K29802" s="51"/>
      <c r="N29802" s="309"/>
      <c r="R29802" s="17"/>
      <c r="T29802" s="17"/>
      <c r="V29802" s="17"/>
      <c r="W29802" s="51"/>
    </row>
    <row r="29803">
      <c r="A29803" s="307"/>
      <c r="B29803" s="85"/>
      <c r="C29803" s="85"/>
      <c r="D29803" s="85"/>
      <c r="E29803" s="88"/>
      <c r="G29803" s="17"/>
      <c r="I29803" s="43"/>
      <c r="J29803" s="308"/>
      <c r="K29803" s="51"/>
      <c r="N29803" s="309"/>
      <c r="R29803" s="17"/>
      <c r="T29803" s="17"/>
      <c r="V29803" s="17"/>
      <c r="W29803" s="51"/>
    </row>
    <row r="29804">
      <c r="A29804" s="307"/>
      <c r="B29804" s="85"/>
      <c r="C29804" s="85"/>
      <c r="D29804" s="85"/>
      <c r="E29804" s="88"/>
      <c r="G29804" s="17"/>
      <c r="I29804" s="43"/>
      <c r="J29804" s="308"/>
      <c r="K29804" s="51"/>
      <c r="N29804" s="309"/>
      <c r="R29804" s="17"/>
      <c r="T29804" s="17"/>
      <c r="V29804" s="17"/>
      <c r="W29804" s="51"/>
    </row>
    <row r="29805">
      <c r="A29805" s="307"/>
      <c r="B29805" s="85"/>
      <c r="C29805" s="85"/>
      <c r="D29805" s="85"/>
      <c r="E29805" s="88"/>
      <c r="G29805" s="17"/>
      <c r="I29805" s="43"/>
      <c r="J29805" s="308"/>
      <c r="K29805" s="51"/>
      <c r="N29805" s="309"/>
      <c r="R29805" s="17"/>
      <c r="T29805" s="17"/>
      <c r="V29805" s="17"/>
      <c r="W29805" s="51"/>
    </row>
    <row r="29806">
      <c r="A29806" s="307"/>
      <c r="B29806" s="85"/>
      <c r="C29806" s="85"/>
      <c r="D29806" s="85"/>
      <c r="E29806" s="88"/>
      <c r="G29806" s="17"/>
      <c r="I29806" s="43"/>
      <c r="J29806" s="308"/>
      <c r="K29806" s="51"/>
      <c r="N29806" s="309"/>
      <c r="R29806" s="17"/>
      <c r="T29806" s="17"/>
      <c r="V29806" s="17"/>
      <c r="W29806" s="51"/>
    </row>
    <row r="29807">
      <c r="A29807" s="307"/>
      <c r="B29807" s="85"/>
      <c r="C29807" s="85"/>
      <c r="D29807" s="85"/>
      <c r="E29807" s="88"/>
      <c r="G29807" s="17"/>
      <c r="I29807" s="43"/>
      <c r="J29807" s="308"/>
      <c r="K29807" s="51"/>
      <c r="N29807" s="309"/>
      <c r="R29807" s="17"/>
      <c r="T29807" s="17"/>
      <c r="V29807" s="17"/>
      <c r="W29807" s="51"/>
    </row>
    <row r="29808">
      <c r="A29808" s="307"/>
      <c r="B29808" s="85"/>
      <c r="C29808" s="85"/>
      <c r="D29808" s="85"/>
      <c r="E29808" s="88"/>
      <c r="G29808" s="17"/>
      <c r="I29808" s="43"/>
      <c r="J29808" s="308"/>
      <c r="K29808" s="51"/>
      <c r="N29808" s="309"/>
      <c r="R29808" s="17"/>
      <c r="T29808" s="17"/>
      <c r="V29808" s="17"/>
      <c r="W29808" s="51"/>
    </row>
    <row r="29809">
      <c r="A29809" s="307"/>
      <c r="B29809" s="85"/>
      <c r="C29809" s="85"/>
      <c r="D29809" s="85"/>
      <c r="E29809" s="88"/>
      <c r="G29809" s="17"/>
      <c r="I29809" s="43"/>
      <c r="J29809" s="308"/>
      <c r="K29809" s="51"/>
      <c r="N29809" s="309"/>
      <c r="R29809" s="17"/>
      <c r="T29809" s="17"/>
      <c r="V29809" s="17"/>
      <c r="W29809" s="51"/>
    </row>
    <row r="29810">
      <c r="A29810" s="307"/>
      <c r="B29810" s="85"/>
      <c r="C29810" s="85"/>
      <c r="D29810" s="85"/>
      <c r="E29810" s="88"/>
      <c r="G29810" s="17"/>
      <c r="I29810" s="43"/>
      <c r="J29810" s="308"/>
      <c r="K29810" s="51"/>
      <c r="N29810" s="309"/>
      <c r="R29810" s="17"/>
      <c r="T29810" s="17"/>
      <c r="V29810" s="17"/>
      <c r="W29810" s="51"/>
    </row>
    <row r="29811">
      <c r="A29811" s="307"/>
      <c r="B29811" s="85"/>
      <c r="C29811" s="85"/>
      <c r="D29811" s="85"/>
      <c r="E29811" s="88"/>
      <c r="G29811" s="17"/>
      <c r="I29811" s="43"/>
      <c r="J29811" s="308"/>
      <c r="K29811" s="51"/>
      <c r="N29811" s="309"/>
      <c r="R29811" s="17"/>
      <c r="T29811" s="17"/>
      <c r="V29811" s="17"/>
      <c r="W29811" s="51"/>
    </row>
    <row r="29812">
      <c r="A29812" s="307"/>
      <c r="B29812" s="85"/>
      <c r="C29812" s="85"/>
      <c r="D29812" s="85"/>
      <c r="E29812" s="88"/>
      <c r="G29812" s="17"/>
      <c r="I29812" s="43"/>
      <c r="J29812" s="308"/>
      <c r="K29812" s="51"/>
      <c r="N29812" s="309"/>
      <c r="R29812" s="17"/>
      <c r="T29812" s="17"/>
      <c r="V29812" s="17"/>
      <c r="W29812" s="51"/>
    </row>
    <row r="29813">
      <c r="A29813" s="307"/>
      <c r="B29813" s="85"/>
      <c r="C29813" s="85"/>
      <c r="D29813" s="85"/>
      <c r="E29813" s="88"/>
      <c r="G29813" s="17"/>
      <c r="I29813" s="43"/>
      <c r="J29813" s="308"/>
      <c r="K29813" s="51"/>
      <c r="N29813" s="309"/>
      <c r="R29813" s="17"/>
      <c r="T29813" s="17"/>
      <c r="V29813" s="17"/>
      <c r="W29813" s="51"/>
    </row>
    <row r="29814">
      <c r="A29814" s="307"/>
      <c r="B29814" s="85"/>
      <c r="C29814" s="85"/>
      <c r="D29814" s="85"/>
      <c r="E29814" s="88"/>
      <c r="G29814" s="17"/>
      <c r="I29814" s="43"/>
      <c r="J29814" s="308"/>
      <c r="K29814" s="51"/>
      <c r="N29814" s="309"/>
      <c r="R29814" s="17"/>
      <c r="T29814" s="17"/>
      <c r="V29814" s="17"/>
      <c r="W29814" s="51"/>
    </row>
    <row r="29815">
      <c r="A29815" s="307"/>
      <c r="B29815" s="85"/>
      <c r="C29815" s="85"/>
      <c r="D29815" s="85"/>
      <c r="E29815" s="88"/>
      <c r="G29815" s="17"/>
      <c r="I29815" s="43"/>
      <c r="J29815" s="308"/>
      <c r="K29815" s="51"/>
      <c r="N29815" s="309"/>
      <c r="R29815" s="17"/>
      <c r="T29815" s="17"/>
      <c r="V29815" s="17"/>
      <c r="W29815" s="51"/>
    </row>
    <row r="29816">
      <c r="A29816" s="307"/>
      <c r="B29816" s="85"/>
      <c r="C29816" s="85"/>
      <c r="D29816" s="85"/>
      <c r="E29816" s="88"/>
      <c r="G29816" s="17"/>
      <c r="I29816" s="43"/>
      <c r="J29816" s="308"/>
      <c r="K29816" s="51"/>
      <c r="N29816" s="309"/>
      <c r="R29816" s="17"/>
      <c r="T29816" s="17"/>
      <c r="V29816" s="17"/>
      <c r="W29816" s="51"/>
    </row>
    <row r="29817">
      <c r="A29817" s="307"/>
      <c r="B29817" s="85"/>
      <c r="C29817" s="85"/>
      <c r="D29817" s="85"/>
      <c r="E29817" s="88"/>
      <c r="G29817" s="17"/>
      <c r="I29817" s="43"/>
      <c r="J29817" s="308"/>
      <c r="K29817" s="51"/>
      <c r="N29817" s="309"/>
      <c r="R29817" s="17"/>
      <c r="T29817" s="17"/>
      <c r="V29817" s="17"/>
      <c r="W29817" s="51"/>
    </row>
    <row r="29818">
      <c r="A29818" s="307"/>
      <c r="B29818" s="85"/>
      <c r="C29818" s="85"/>
      <c r="D29818" s="85"/>
      <c r="E29818" s="88"/>
      <c r="G29818" s="17"/>
      <c r="I29818" s="43"/>
      <c r="J29818" s="308"/>
      <c r="K29818" s="51"/>
      <c r="N29818" s="309"/>
      <c r="R29818" s="17"/>
      <c r="T29818" s="17"/>
      <c r="V29818" s="17"/>
      <c r="W29818" s="51"/>
    </row>
    <row r="29819">
      <c r="A29819" s="307"/>
      <c r="B29819" s="85"/>
      <c r="C29819" s="85"/>
      <c r="D29819" s="85"/>
      <c r="E29819" s="88"/>
      <c r="G29819" s="17"/>
      <c r="I29819" s="43"/>
      <c r="J29819" s="308"/>
      <c r="K29819" s="51"/>
      <c r="N29819" s="309"/>
      <c r="R29819" s="17"/>
      <c r="T29819" s="17"/>
      <c r="V29819" s="17"/>
      <c r="W29819" s="51"/>
    </row>
    <row r="29820">
      <c r="A29820" s="307"/>
      <c r="B29820" s="85"/>
      <c r="C29820" s="85"/>
      <c r="D29820" s="85"/>
      <c r="E29820" s="88"/>
      <c r="G29820" s="17"/>
      <c r="I29820" s="43"/>
      <c r="J29820" s="308"/>
      <c r="K29820" s="51"/>
      <c r="N29820" s="309"/>
      <c r="R29820" s="17"/>
      <c r="T29820" s="17"/>
      <c r="V29820" s="17"/>
      <c r="W29820" s="51"/>
    </row>
    <row r="29821">
      <c r="A29821" s="307"/>
      <c r="B29821" s="85"/>
      <c r="C29821" s="85"/>
      <c r="D29821" s="85"/>
      <c r="E29821" s="88"/>
      <c r="G29821" s="17"/>
      <c r="I29821" s="43"/>
      <c r="J29821" s="308"/>
      <c r="K29821" s="51"/>
      <c r="N29821" s="309"/>
      <c r="R29821" s="17"/>
      <c r="T29821" s="17"/>
      <c r="V29821" s="17"/>
      <c r="W29821" s="51"/>
    </row>
    <row r="29822">
      <c r="A29822" s="307"/>
      <c r="B29822" s="85"/>
      <c r="C29822" s="85"/>
      <c r="D29822" s="85"/>
      <c r="E29822" s="88"/>
      <c r="G29822" s="17"/>
      <c r="I29822" s="43"/>
      <c r="J29822" s="308"/>
      <c r="K29822" s="51"/>
      <c r="N29822" s="309"/>
      <c r="R29822" s="17"/>
      <c r="T29822" s="17"/>
      <c r="V29822" s="17"/>
      <c r="W29822" s="51"/>
    </row>
    <row r="29823">
      <c r="A29823" s="307"/>
      <c r="B29823" s="85"/>
      <c r="C29823" s="85"/>
      <c r="D29823" s="85"/>
      <c r="E29823" s="88"/>
      <c r="G29823" s="17"/>
      <c r="I29823" s="43"/>
      <c r="J29823" s="308"/>
      <c r="K29823" s="51"/>
      <c r="N29823" s="309"/>
      <c r="R29823" s="17"/>
      <c r="T29823" s="17"/>
      <c r="V29823" s="17"/>
      <c r="W29823" s="51"/>
    </row>
    <row r="29824">
      <c r="A29824" s="307"/>
      <c r="B29824" s="85"/>
      <c r="C29824" s="85"/>
      <c r="D29824" s="85"/>
      <c r="E29824" s="88"/>
      <c r="G29824" s="17"/>
      <c r="I29824" s="43"/>
      <c r="J29824" s="308"/>
      <c r="K29824" s="51"/>
      <c r="N29824" s="309"/>
      <c r="R29824" s="17"/>
      <c r="T29824" s="17"/>
      <c r="V29824" s="17"/>
      <c r="W29824" s="51"/>
    </row>
    <row r="29825">
      <c r="A29825" s="307"/>
      <c r="B29825" s="85"/>
      <c r="C29825" s="85"/>
      <c r="D29825" s="85"/>
      <c r="E29825" s="88"/>
      <c r="G29825" s="17"/>
      <c r="I29825" s="43"/>
      <c r="J29825" s="308"/>
      <c r="K29825" s="51"/>
      <c r="N29825" s="309"/>
      <c r="R29825" s="17"/>
      <c r="T29825" s="17"/>
      <c r="V29825" s="17"/>
      <c r="W29825" s="51"/>
    </row>
    <row r="29826">
      <c r="A29826" s="307"/>
      <c r="B29826" s="85"/>
      <c r="C29826" s="85"/>
      <c r="D29826" s="85"/>
      <c r="E29826" s="88"/>
      <c r="G29826" s="17"/>
      <c r="I29826" s="43"/>
      <c r="J29826" s="308"/>
      <c r="K29826" s="51"/>
      <c r="N29826" s="309"/>
      <c r="R29826" s="17"/>
      <c r="T29826" s="17"/>
      <c r="V29826" s="17"/>
      <c r="W29826" s="51"/>
    </row>
    <row r="29827">
      <c r="A29827" s="307"/>
      <c r="B29827" s="85"/>
      <c r="C29827" s="85"/>
      <c r="D29827" s="85"/>
      <c r="E29827" s="88"/>
      <c r="G29827" s="17"/>
      <c r="I29827" s="43"/>
      <c r="J29827" s="308"/>
      <c r="K29827" s="51"/>
      <c r="N29827" s="309"/>
      <c r="R29827" s="17"/>
      <c r="T29827" s="17"/>
      <c r="V29827" s="17"/>
      <c r="W29827" s="51"/>
    </row>
    <row r="29828">
      <c r="A29828" s="307"/>
      <c r="B29828" s="85"/>
      <c r="C29828" s="85"/>
      <c r="D29828" s="85"/>
      <c r="E29828" s="88"/>
      <c r="G29828" s="17"/>
      <c r="I29828" s="43"/>
      <c r="J29828" s="308"/>
      <c r="K29828" s="51"/>
      <c r="N29828" s="309"/>
      <c r="R29828" s="17"/>
      <c r="T29828" s="17"/>
      <c r="V29828" s="17"/>
      <c r="W29828" s="51"/>
    </row>
    <row r="29829">
      <c r="A29829" s="307"/>
      <c r="B29829" s="85"/>
      <c r="C29829" s="85"/>
      <c r="D29829" s="85"/>
      <c r="E29829" s="88"/>
      <c r="G29829" s="17"/>
      <c r="I29829" s="43"/>
      <c r="J29829" s="308"/>
      <c r="K29829" s="51"/>
      <c r="N29829" s="309"/>
      <c r="R29829" s="17"/>
      <c r="T29829" s="17"/>
      <c r="V29829" s="17"/>
      <c r="W29829" s="51"/>
    </row>
    <row r="29830">
      <c r="A29830" s="307"/>
      <c r="B29830" s="85"/>
      <c r="C29830" s="85"/>
      <c r="D29830" s="85"/>
      <c r="E29830" s="88"/>
      <c r="G29830" s="17"/>
      <c r="I29830" s="43"/>
      <c r="J29830" s="308"/>
      <c r="K29830" s="51"/>
      <c r="N29830" s="309"/>
      <c r="R29830" s="17"/>
      <c r="T29830" s="17"/>
      <c r="V29830" s="17"/>
      <c r="W29830" s="51"/>
    </row>
    <row r="29831">
      <c r="A29831" s="307"/>
      <c r="B29831" s="85"/>
      <c r="C29831" s="85"/>
      <c r="D29831" s="85"/>
      <c r="E29831" s="88"/>
      <c r="G29831" s="17"/>
      <c r="I29831" s="43"/>
      <c r="J29831" s="308"/>
      <c r="K29831" s="51"/>
      <c r="N29831" s="309"/>
      <c r="R29831" s="17"/>
      <c r="T29831" s="17"/>
      <c r="V29831" s="17"/>
      <c r="W29831" s="51"/>
    </row>
    <row r="29832">
      <c r="A29832" s="307"/>
      <c r="B29832" s="85"/>
      <c r="C29832" s="85"/>
      <c r="D29832" s="85"/>
      <c r="E29832" s="88"/>
      <c r="G29832" s="17"/>
      <c r="I29832" s="43"/>
      <c r="J29832" s="308"/>
      <c r="K29832" s="51"/>
      <c r="N29832" s="309"/>
      <c r="R29832" s="17"/>
      <c r="T29832" s="17"/>
      <c r="V29832" s="17"/>
      <c r="W29832" s="51"/>
    </row>
    <row r="29833">
      <c r="A29833" s="307"/>
      <c r="B29833" s="85"/>
      <c r="C29833" s="85"/>
      <c r="D29833" s="85"/>
      <c r="E29833" s="88"/>
      <c r="G29833" s="17"/>
      <c r="I29833" s="43"/>
      <c r="J29833" s="308"/>
      <c r="K29833" s="51"/>
      <c r="N29833" s="309"/>
      <c r="R29833" s="17"/>
      <c r="T29833" s="17"/>
      <c r="V29833" s="17"/>
      <c r="W29833" s="51"/>
    </row>
    <row r="29834">
      <c r="A29834" s="307"/>
      <c r="B29834" s="85"/>
      <c r="C29834" s="85"/>
      <c r="D29834" s="85"/>
      <c r="E29834" s="88"/>
      <c r="G29834" s="17"/>
      <c r="I29834" s="43"/>
      <c r="J29834" s="308"/>
      <c r="K29834" s="51"/>
      <c r="N29834" s="309"/>
      <c r="R29834" s="17"/>
      <c r="T29834" s="17"/>
      <c r="V29834" s="17"/>
      <c r="W29834" s="51"/>
    </row>
    <row r="29835">
      <c r="A29835" s="307"/>
      <c r="B29835" s="85"/>
      <c r="C29835" s="85"/>
      <c r="D29835" s="85"/>
      <c r="E29835" s="88"/>
      <c r="G29835" s="17"/>
      <c r="I29835" s="43"/>
      <c r="J29835" s="308"/>
      <c r="K29835" s="51"/>
      <c r="N29835" s="309"/>
      <c r="R29835" s="17"/>
      <c r="T29835" s="17"/>
      <c r="V29835" s="17"/>
      <c r="W29835" s="51"/>
    </row>
    <row r="29836">
      <c r="A29836" s="307"/>
      <c r="B29836" s="85"/>
      <c r="C29836" s="85"/>
      <c r="D29836" s="85"/>
      <c r="E29836" s="88"/>
      <c r="G29836" s="17"/>
      <c r="I29836" s="43"/>
      <c r="J29836" s="308"/>
      <c r="K29836" s="51"/>
      <c r="N29836" s="309"/>
      <c r="R29836" s="17"/>
      <c r="T29836" s="17"/>
      <c r="V29836" s="17"/>
      <c r="W29836" s="51"/>
    </row>
    <row r="29837">
      <c r="A29837" s="307"/>
      <c r="B29837" s="85"/>
      <c r="C29837" s="85"/>
      <c r="D29837" s="85"/>
      <c r="E29837" s="88"/>
      <c r="G29837" s="17"/>
      <c r="I29837" s="43"/>
      <c r="J29837" s="308"/>
      <c r="K29837" s="51"/>
      <c r="N29837" s="309"/>
      <c r="R29837" s="17"/>
      <c r="T29837" s="17"/>
      <c r="V29837" s="17"/>
      <c r="W29837" s="51"/>
    </row>
    <row r="29838">
      <c r="A29838" s="307"/>
      <c r="B29838" s="85"/>
      <c r="C29838" s="85"/>
      <c r="D29838" s="85"/>
      <c r="E29838" s="88"/>
      <c r="G29838" s="17"/>
      <c r="I29838" s="43"/>
      <c r="J29838" s="308"/>
      <c r="K29838" s="51"/>
      <c r="N29838" s="309"/>
      <c r="R29838" s="17"/>
      <c r="T29838" s="17"/>
      <c r="V29838" s="17"/>
      <c r="W29838" s="51"/>
    </row>
    <row r="29839">
      <c r="A29839" s="307"/>
      <c r="B29839" s="85"/>
      <c r="C29839" s="85"/>
      <c r="D29839" s="85"/>
      <c r="E29839" s="88"/>
      <c r="G29839" s="17"/>
      <c r="I29839" s="43"/>
      <c r="J29839" s="308"/>
      <c r="K29839" s="51"/>
      <c r="N29839" s="309"/>
      <c r="R29839" s="17"/>
      <c r="T29839" s="17"/>
      <c r="V29839" s="17"/>
      <c r="W29839" s="51"/>
    </row>
    <row r="29840">
      <c r="A29840" s="307"/>
      <c r="B29840" s="85"/>
      <c r="C29840" s="85"/>
      <c r="D29840" s="85"/>
      <c r="E29840" s="88"/>
      <c r="G29840" s="17"/>
      <c r="I29840" s="43"/>
      <c r="J29840" s="308"/>
      <c r="K29840" s="51"/>
      <c r="N29840" s="309"/>
      <c r="R29840" s="17"/>
      <c r="T29840" s="17"/>
      <c r="V29840" s="17"/>
      <c r="W29840" s="51"/>
    </row>
    <row r="29841">
      <c r="A29841" s="307"/>
      <c r="B29841" s="85"/>
      <c r="C29841" s="85"/>
      <c r="D29841" s="85"/>
      <c r="E29841" s="88"/>
      <c r="G29841" s="17"/>
      <c r="I29841" s="43"/>
      <c r="J29841" s="308"/>
      <c r="K29841" s="51"/>
      <c r="N29841" s="309"/>
      <c r="R29841" s="17"/>
      <c r="T29841" s="17"/>
      <c r="V29841" s="17"/>
      <c r="W29841" s="51"/>
    </row>
    <row r="29842">
      <c r="A29842" s="307"/>
      <c r="B29842" s="85"/>
      <c r="C29842" s="85"/>
      <c r="D29842" s="85"/>
      <c r="E29842" s="88"/>
      <c r="G29842" s="17"/>
      <c r="I29842" s="43"/>
      <c r="J29842" s="308"/>
      <c r="K29842" s="51"/>
      <c r="N29842" s="309"/>
      <c r="R29842" s="17"/>
      <c r="T29842" s="17"/>
      <c r="V29842" s="17"/>
      <c r="W29842" s="51"/>
    </row>
    <row r="29843">
      <c r="A29843" s="307"/>
      <c r="B29843" s="85"/>
      <c r="C29843" s="85"/>
      <c r="D29843" s="85"/>
      <c r="E29843" s="88"/>
      <c r="G29843" s="17"/>
      <c r="I29843" s="43"/>
      <c r="J29843" s="308"/>
      <c r="K29843" s="51"/>
      <c r="N29843" s="309"/>
      <c r="R29843" s="17"/>
      <c r="T29843" s="17"/>
      <c r="V29843" s="17"/>
      <c r="W29843" s="51"/>
    </row>
    <row r="29844">
      <c r="A29844" s="307"/>
      <c r="B29844" s="85"/>
      <c r="C29844" s="85"/>
      <c r="D29844" s="85"/>
      <c r="E29844" s="88"/>
      <c r="G29844" s="17"/>
      <c r="I29844" s="43"/>
      <c r="J29844" s="308"/>
      <c r="K29844" s="51"/>
      <c r="N29844" s="309"/>
      <c r="R29844" s="17"/>
      <c r="T29844" s="17"/>
      <c r="V29844" s="17"/>
      <c r="W29844" s="51"/>
    </row>
    <row r="29845">
      <c r="A29845" s="307"/>
      <c r="B29845" s="85"/>
      <c r="C29845" s="85"/>
      <c r="D29845" s="85"/>
      <c r="E29845" s="88"/>
      <c r="G29845" s="17"/>
      <c r="I29845" s="43"/>
      <c r="J29845" s="308"/>
      <c r="K29845" s="51"/>
      <c r="N29845" s="309"/>
      <c r="R29845" s="17"/>
      <c r="T29845" s="17"/>
      <c r="V29845" s="17"/>
      <c r="W29845" s="51"/>
    </row>
    <row r="29846">
      <c r="A29846" s="307"/>
      <c r="B29846" s="85"/>
      <c r="C29846" s="85"/>
      <c r="D29846" s="85"/>
      <c r="E29846" s="88"/>
      <c r="G29846" s="17"/>
      <c r="I29846" s="43"/>
      <c r="J29846" s="308"/>
      <c r="K29846" s="51"/>
      <c r="N29846" s="309"/>
      <c r="R29846" s="17"/>
      <c r="T29846" s="17"/>
      <c r="V29846" s="17"/>
      <c r="W29846" s="51"/>
    </row>
    <row r="29847">
      <c r="A29847" s="307"/>
      <c r="B29847" s="85"/>
      <c r="C29847" s="85"/>
      <c r="D29847" s="85"/>
      <c r="E29847" s="88"/>
      <c r="G29847" s="17"/>
      <c r="I29847" s="43"/>
      <c r="J29847" s="308"/>
      <c r="K29847" s="51"/>
      <c r="N29847" s="309"/>
      <c r="R29847" s="17"/>
      <c r="T29847" s="17"/>
      <c r="V29847" s="17"/>
      <c r="W29847" s="51"/>
    </row>
    <row r="29848">
      <c r="A29848" s="307"/>
      <c r="B29848" s="85"/>
      <c r="C29848" s="85"/>
      <c r="D29848" s="85"/>
      <c r="E29848" s="88"/>
      <c r="G29848" s="17"/>
      <c r="I29848" s="43"/>
      <c r="J29848" s="308"/>
      <c r="K29848" s="51"/>
      <c r="N29848" s="309"/>
      <c r="R29848" s="17"/>
      <c r="T29848" s="17"/>
      <c r="V29848" s="17"/>
      <c r="W29848" s="51"/>
    </row>
    <row r="29849">
      <c r="A29849" s="307"/>
      <c r="B29849" s="85"/>
      <c r="C29849" s="85"/>
      <c r="D29849" s="85"/>
      <c r="E29849" s="88"/>
      <c r="G29849" s="17"/>
      <c r="I29849" s="43"/>
      <c r="J29849" s="308"/>
      <c r="K29849" s="51"/>
      <c r="N29849" s="309"/>
      <c r="R29849" s="17"/>
      <c r="T29849" s="17"/>
      <c r="V29849" s="17"/>
      <c r="W29849" s="51"/>
    </row>
    <row r="29850">
      <c r="A29850" s="307"/>
      <c r="B29850" s="85"/>
      <c r="C29850" s="85"/>
      <c r="D29850" s="85"/>
      <c r="E29850" s="88"/>
      <c r="G29850" s="17"/>
      <c r="I29850" s="43"/>
      <c r="J29850" s="308"/>
      <c r="K29850" s="51"/>
      <c r="N29850" s="309"/>
      <c r="R29850" s="17"/>
      <c r="T29850" s="17"/>
      <c r="V29850" s="17"/>
      <c r="W29850" s="51"/>
    </row>
    <row r="29851">
      <c r="A29851" s="307"/>
      <c r="B29851" s="85"/>
      <c r="C29851" s="85"/>
      <c r="D29851" s="85"/>
      <c r="E29851" s="88"/>
      <c r="G29851" s="17"/>
      <c r="I29851" s="43"/>
      <c r="J29851" s="308"/>
      <c r="K29851" s="51"/>
      <c r="N29851" s="309"/>
      <c r="R29851" s="17"/>
      <c r="T29851" s="17"/>
      <c r="V29851" s="17"/>
      <c r="W29851" s="51"/>
    </row>
    <row r="29852">
      <c r="A29852" s="307"/>
      <c r="B29852" s="85"/>
      <c r="C29852" s="85"/>
      <c r="D29852" s="85"/>
      <c r="E29852" s="88"/>
      <c r="G29852" s="17"/>
      <c r="I29852" s="43"/>
      <c r="J29852" s="308"/>
      <c r="K29852" s="51"/>
      <c r="N29852" s="309"/>
      <c r="R29852" s="17"/>
      <c r="T29852" s="17"/>
      <c r="V29852" s="17"/>
      <c r="W29852" s="51"/>
    </row>
    <row r="29853">
      <c r="A29853" s="307"/>
      <c r="B29853" s="85"/>
      <c r="C29853" s="85"/>
      <c r="D29853" s="85"/>
      <c r="E29853" s="88"/>
      <c r="G29853" s="17"/>
      <c r="I29853" s="43"/>
      <c r="J29853" s="308"/>
      <c r="K29853" s="51"/>
      <c r="N29853" s="309"/>
      <c r="R29853" s="17"/>
      <c r="T29853" s="17"/>
      <c r="V29853" s="17"/>
      <c r="W29853" s="51"/>
    </row>
    <row r="29854">
      <c r="A29854" s="307"/>
      <c r="B29854" s="85"/>
      <c r="C29854" s="85"/>
      <c r="D29854" s="85"/>
      <c r="E29854" s="88"/>
      <c r="G29854" s="17"/>
      <c r="I29854" s="43"/>
      <c r="J29854" s="308"/>
      <c r="K29854" s="51"/>
      <c r="N29854" s="309"/>
      <c r="R29854" s="17"/>
      <c r="T29854" s="17"/>
      <c r="V29854" s="17"/>
      <c r="W29854" s="51"/>
    </row>
    <row r="29855">
      <c r="A29855" s="307"/>
      <c r="B29855" s="85"/>
      <c r="C29855" s="85"/>
      <c r="D29855" s="85"/>
      <c r="E29855" s="88"/>
      <c r="G29855" s="17"/>
      <c r="I29855" s="43"/>
      <c r="J29855" s="308"/>
      <c r="K29855" s="51"/>
      <c r="N29855" s="309"/>
      <c r="R29855" s="17"/>
      <c r="T29855" s="17"/>
      <c r="V29855" s="17"/>
      <c r="W29855" s="51"/>
    </row>
    <row r="29856">
      <c r="A29856" s="307"/>
      <c r="B29856" s="85"/>
      <c r="C29856" s="85"/>
      <c r="D29856" s="85"/>
      <c r="E29856" s="88"/>
      <c r="G29856" s="17"/>
      <c r="I29856" s="43"/>
      <c r="J29856" s="308"/>
      <c r="K29856" s="51"/>
      <c r="N29856" s="309"/>
      <c r="R29856" s="17"/>
      <c r="T29856" s="17"/>
      <c r="V29856" s="17"/>
      <c r="W29856" s="51"/>
    </row>
    <row r="29857">
      <c r="A29857" s="307"/>
      <c r="B29857" s="85"/>
      <c r="C29857" s="85"/>
      <c r="D29857" s="85"/>
      <c r="E29857" s="88"/>
      <c r="G29857" s="17"/>
      <c r="I29857" s="43"/>
      <c r="J29857" s="308"/>
      <c r="K29857" s="51"/>
      <c r="N29857" s="309"/>
      <c r="R29857" s="17"/>
      <c r="T29857" s="17"/>
      <c r="V29857" s="17"/>
      <c r="W29857" s="51"/>
    </row>
    <row r="29858">
      <c r="A29858" s="307"/>
      <c r="B29858" s="85"/>
      <c r="C29858" s="85"/>
      <c r="D29858" s="85"/>
      <c r="E29858" s="88"/>
      <c r="G29858" s="17"/>
      <c r="I29858" s="43"/>
      <c r="J29858" s="308"/>
      <c r="K29858" s="51"/>
      <c r="N29858" s="309"/>
      <c r="R29858" s="17"/>
      <c r="T29858" s="17"/>
      <c r="V29858" s="17"/>
      <c r="W29858" s="51"/>
    </row>
    <row r="29859">
      <c r="A29859" s="307"/>
      <c r="B29859" s="85"/>
      <c r="C29859" s="85"/>
      <c r="D29859" s="85"/>
      <c r="E29859" s="88"/>
      <c r="G29859" s="17"/>
      <c r="I29859" s="43"/>
      <c r="J29859" s="308"/>
      <c r="K29859" s="51"/>
      <c r="N29859" s="309"/>
      <c r="R29859" s="17"/>
      <c r="T29859" s="17"/>
      <c r="V29859" s="17"/>
      <c r="W29859" s="51"/>
    </row>
    <row r="29860">
      <c r="A29860" s="307"/>
      <c r="B29860" s="85"/>
      <c r="C29860" s="85"/>
      <c r="D29860" s="85"/>
      <c r="E29860" s="88"/>
      <c r="G29860" s="17"/>
      <c r="I29860" s="43"/>
      <c r="J29860" s="308"/>
      <c r="K29860" s="51"/>
      <c r="N29860" s="309"/>
      <c r="R29860" s="17"/>
      <c r="T29860" s="17"/>
      <c r="V29860" s="17"/>
      <c r="W29860" s="51"/>
    </row>
    <row r="29861">
      <c r="A29861" s="307"/>
      <c r="B29861" s="85"/>
      <c r="C29861" s="85"/>
      <c r="D29861" s="85"/>
      <c r="E29861" s="88"/>
      <c r="G29861" s="17"/>
      <c r="I29861" s="43"/>
      <c r="J29861" s="308"/>
      <c r="K29861" s="51"/>
      <c r="N29861" s="309"/>
      <c r="R29861" s="17"/>
      <c r="T29861" s="17"/>
      <c r="V29861" s="17"/>
      <c r="W29861" s="51"/>
    </row>
    <row r="29862">
      <c r="A29862" s="307"/>
      <c r="B29862" s="85"/>
      <c r="C29862" s="85"/>
      <c r="D29862" s="85"/>
      <c r="E29862" s="88"/>
      <c r="G29862" s="17"/>
      <c r="I29862" s="43"/>
      <c r="J29862" s="308"/>
      <c r="K29862" s="51"/>
      <c r="N29862" s="309"/>
      <c r="R29862" s="17"/>
      <c r="T29862" s="17"/>
      <c r="V29862" s="17"/>
      <c r="W29862" s="51"/>
    </row>
    <row r="29863">
      <c r="A29863" s="307"/>
      <c r="B29863" s="85"/>
      <c r="C29863" s="85"/>
      <c r="D29863" s="85"/>
      <c r="E29863" s="88"/>
      <c r="G29863" s="17"/>
      <c r="I29863" s="43"/>
      <c r="J29863" s="308"/>
      <c r="K29863" s="51"/>
      <c r="N29863" s="309"/>
      <c r="R29863" s="17"/>
      <c r="T29863" s="17"/>
      <c r="V29863" s="17"/>
      <c r="W29863" s="51"/>
    </row>
    <row r="29864">
      <c r="A29864" s="307"/>
      <c r="B29864" s="85"/>
      <c r="C29864" s="85"/>
      <c r="D29864" s="85"/>
      <c r="E29864" s="88"/>
      <c r="G29864" s="17"/>
      <c r="I29864" s="43"/>
      <c r="J29864" s="308"/>
      <c r="K29864" s="51"/>
      <c r="N29864" s="309"/>
      <c r="R29864" s="17"/>
      <c r="T29864" s="17"/>
      <c r="V29864" s="17"/>
      <c r="W29864" s="51"/>
    </row>
    <row r="29865">
      <c r="A29865" s="307"/>
      <c r="B29865" s="85"/>
      <c r="C29865" s="85"/>
      <c r="D29865" s="85"/>
      <c r="E29865" s="88"/>
      <c r="G29865" s="17"/>
      <c r="I29865" s="43"/>
      <c r="J29865" s="308"/>
      <c r="K29865" s="51"/>
      <c r="N29865" s="309"/>
      <c r="R29865" s="17"/>
      <c r="T29865" s="17"/>
      <c r="V29865" s="17"/>
      <c r="W29865" s="51"/>
    </row>
    <row r="29866">
      <c r="A29866" s="307"/>
      <c r="B29866" s="85"/>
      <c r="C29866" s="85"/>
      <c r="D29866" s="85"/>
      <c r="E29866" s="88"/>
      <c r="G29866" s="17"/>
      <c r="I29866" s="43"/>
      <c r="J29866" s="308"/>
      <c r="K29866" s="51"/>
      <c r="N29866" s="309"/>
      <c r="R29866" s="17"/>
      <c r="T29866" s="17"/>
      <c r="V29866" s="17"/>
      <c r="W29866" s="51"/>
    </row>
    <row r="29867">
      <c r="A29867" s="307"/>
      <c r="B29867" s="85"/>
      <c r="C29867" s="85"/>
      <c r="D29867" s="85"/>
      <c r="E29867" s="88"/>
      <c r="G29867" s="17"/>
      <c r="I29867" s="43"/>
      <c r="J29867" s="308"/>
      <c r="K29867" s="51"/>
      <c r="N29867" s="309"/>
      <c r="R29867" s="17"/>
      <c r="T29867" s="17"/>
      <c r="V29867" s="17"/>
      <c r="W29867" s="51"/>
    </row>
    <row r="29868">
      <c r="A29868" s="307"/>
      <c r="B29868" s="85"/>
      <c r="C29868" s="85"/>
      <c r="D29868" s="85"/>
      <c r="E29868" s="88"/>
      <c r="G29868" s="17"/>
      <c r="I29868" s="43"/>
      <c r="J29868" s="308"/>
      <c r="K29868" s="51"/>
      <c r="N29868" s="309"/>
      <c r="R29868" s="17"/>
      <c r="T29868" s="17"/>
      <c r="V29868" s="17"/>
      <c r="W29868" s="51"/>
    </row>
    <row r="29869">
      <c r="A29869" s="307"/>
      <c r="B29869" s="85"/>
      <c r="C29869" s="85"/>
      <c r="D29869" s="85"/>
      <c r="E29869" s="88"/>
      <c r="G29869" s="17"/>
      <c r="I29869" s="43"/>
      <c r="J29869" s="308"/>
      <c r="K29869" s="51"/>
      <c r="N29869" s="309"/>
      <c r="R29869" s="17"/>
      <c r="T29869" s="17"/>
      <c r="V29869" s="17"/>
      <c r="W29869" s="51"/>
    </row>
    <row r="29870">
      <c r="A29870" s="307"/>
      <c r="B29870" s="85"/>
      <c r="C29870" s="85"/>
      <c r="D29870" s="85"/>
      <c r="E29870" s="88"/>
      <c r="G29870" s="17"/>
      <c r="I29870" s="43"/>
      <c r="J29870" s="308"/>
      <c r="K29870" s="51"/>
      <c r="N29870" s="309"/>
      <c r="R29870" s="17"/>
      <c r="T29870" s="17"/>
      <c r="V29870" s="17"/>
      <c r="W29870" s="51"/>
    </row>
    <row r="29871">
      <c r="A29871" s="307"/>
      <c r="B29871" s="85"/>
      <c r="C29871" s="85"/>
      <c r="D29871" s="85"/>
      <c r="E29871" s="88"/>
      <c r="G29871" s="17"/>
      <c r="I29871" s="43"/>
      <c r="J29871" s="308"/>
      <c r="K29871" s="51"/>
      <c r="N29871" s="309"/>
      <c r="R29871" s="17"/>
      <c r="T29871" s="17"/>
      <c r="V29871" s="17"/>
      <c r="W29871" s="51"/>
    </row>
    <row r="29872">
      <c r="A29872" s="307"/>
      <c r="B29872" s="85"/>
      <c r="C29872" s="85"/>
      <c r="D29872" s="85"/>
      <c r="E29872" s="88"/>
      <c r="G29872" s="17"/>
      <c r="I29872" s="43"/>
      <c r="J29872" s="308"/>
      <c r="K29872" s="51"/>
      <c r="N29872" s="309"/>
      <c r="R29872" s="17"/>
      <c r="T29872" s="17"/>
      <c r="V29872" s="17"/>
      <c r="W29872" s="51"/>
    </row>
    <row r="29873">
      <c r="A29873" s="307"/>
      <c r="B29873" s="85"/>
      <c r="C29873" s="85"/>
      <c r="D29873" s="85"/>
      <c r="E29873" s="88"/>
      <c r="G29873" s="17"/>
      <c r="I29873" s="43"/>
      <c r="J29873" s="308"/>
      <c r="K29873" s="51"/>
      <c r="N29873" s="309"/>
      <c r="R29873" s="17"/>
      <c r="T29873" s="17"/>
      <c r="V29873" s="17"/>
      <c r="W29873" s="51"/>
    </row>
    <row r="29874">
      <c r="A29874" s="307"/>
      <c r="B29874" s="85"/>
      <c r="C29874" s="85"/>
      <c r="D29874" s="85"/>
      <c r="E29874" s="88"/>
      <c r="G29874" s="17"/>
      <c r="I29874" s="43"/>
      <c r="J29874" s="308"/>
      <c r="K29874" s="51"/>
      <c r="N29874" s="309"/>
      <c r="R29874" s="17"/>
      <c r="T29874" s="17"/>
      <c r="V29874" s="17"/>
      <c r="W29874" s="51"/>
    </row>
    <row r="29875">
      <c r="A29875" s="307"/>
      <c r="B29875" s="85"/>
      <c r="C29875" s="85"/>
      <c r="D29875" s="85"/>
      <c r="E29875" s="88"/>
      <c r="G29875" s="17"/>
      <c r="I29875" s="43"/>
      <c r="J29875" s="308"/>
      <c r="K29875" s="51"/>
      <c r="N29875" s="309"/>
      <c r="R29875" s="17"/>
      <c r="T29875" s="17"/>
      <c r="V29875" s="17"/>
      <c r="W29875" s="51"/>
    </row>
    <row r="29876">
      <c r="A29876" s="307"/>
      <c r="B29876" s="85"/>
      <c r="C29876" s="85"/>
      <c r="D29876" s="85"/>
      <c r="E29876" s="88"/>
      <c r="G29876" s="17"/>
      <c r="I29876" s="43"/>
      <c r="J29876" s="308"/>
      <c r="K29876" s="51"/>
      <c r="N29876" s="309"/>
      <c r="R29876" s="17"/>
      <c r="T29876" s="17"/>
      <c r="V29876" s="17"/>
      <c r="W29876" s="51"/>
    </row>
    <row r="29877">
      <c r="A29877" s="307"/>
      <c r="B29877" s="85"/>
      <c r="C29877" s="85"/>
      <c r="D29877" s="85"/>
      <c r="E29877" s="88"/>
      <c r="G29877" s="17"/>
      <c r="I29877" s="43"/>
      <c r="J29877" s="308"/>
      <c r="K29877" s="51"/>
      <c r="N29877" s="309"/>
      <c r="R29877" s="17"/>
      <c r="T29877" s="17"/>
      <c r="V29877" s="17"/>
      <c r="W29877" s="51"/>
    </row>
    <row r="29878">
      <c r="A29878" s="307"/>
      <c r="B29878" s="85"/>
      <c r="C29878" s="85"/>
      <c r="D29878" s="85"/>
      <c r="E29878" s="88"/>
      <c r="G29878" s="17"/>
      <c r="I29878" s="43"/>
      <c r="J29878" s="308"/>
      <c r="K29878" s="51"/>
      <c r="N29878" s="309"/>
      <c r="R29878" s="17"/>
      <c r="T29878" s="17"/>
      <c r="V29878" s="17"/>
      <c r="W29878" s="51"/>
    </row>
    <row r="29879">
      <c r="A29879" s="307"/>
      <c r="B29879" s="85"/>
      <c r="C29879" s="85"/>
      <c r="D29879" s="85"/>
      <c r="E29879" s="88"/>
      <c r="G29879" s="17"/>
      <c r="I29879" s="43"/>
      <c r="J29879" s="308"/>
      <c r="K29879" s="51"/>
      <c r="N29879" s="309"/>
      <c r="R29879" s="17"/>
      <c r="T29879" s="17"/>
      <c r="V29879" s="17"/>
      <c r="W29879" s="51"/>
    </row>
    <row r="29880">
      <c r="A29880" s="307"/>
      <c r="B29880" s="85"/>
      <c r="C29880" s="85"/>
      <c r="D29880" s="85"/>
      <c r="E29880" s="88"/>
      <c r="G29880" s="17"/>
      <c r="I29880" s="43"/>
      <c r="J29880" s="308"/>
      <c r="K29880" s="51"/>
      <c r="N29880" s="309"/>
      <c r="R29880" s="17"/>
      <c r="T29880" s="17"/>
      <c r="V29880" s="17"/>
      <c r="W29880" s="51"/>
    </row>
    <row r="29881">
      <c r="A29881" s="307"/>
      <c r="B29881" s="85"/>
      <c r="C29881" s="85"/>
      <c r="D29881" s="85"/>
      <c r="E29881" s="88"/>
      <c r="G29881" s="17"/>
      <c r="I29881" s="43"/>
      <c r="J29881" s="308"/>
      <c r="K29881" s="51"/>
      <c r="N29881" s="309"/>
      <c r="R29881" s="17"/>
      <c r="T29881" s="17"/>
      <c r="V29881" s="17"/>
      <c r="W29881" s="51"/>
    </row>
    <row r="29882">
      <c r="A29882" s="307"/>
      <c r="B29882" s="85"/>
      <c r="C29882" s="85"/>
      <c r="D29882" s="85"/>
      <c r="E29882" s="88"/>
      <c r="G29882" s="17"/>
      <c r="I29882" s="43"/>
      <c r="J29882" s="308"/>
      <c r="K29882" s="51"/>
      <c r="N29882" s="309"/>
      <c r="R29882" s="17"/>
      <c r="T29882" s="17"/>
      <c r="V29882" s="17"/>
      <c r="W29882" s="51"/>
    </row>
    <row r="29883">
      <c r="A29883" s="307"/>
      <c r="B29883" s="85"/>
      <c r="C29883" s="85"/>
      <c r="D29883" s="85"/>
      <c r="E29883" s="88"/>
      <c r="G29883" s="17"/>
      <c r="I29883" s="43"/>
      <c r="J29883" s="308"/>
      <c r="K29883" s="51"/>
      <c r="N29883" s="309"/>
      <c r="R29883" s="17"/>
      <c r="T29883" s="17"/>
      <c r="V29883" s="17"/>
      <c r="W29883" s="51"/>
    </row>
    <row r="29884">
      <c r="A29884" s="307"/>
      <c r="B29884" s="85"/>
      <c r="C29884" s="85"/>
      <c r="D29884" s="85"/>
      <c r="E29884" s="88"/>
      <c r="G29884" s="17"/>
      <c r="I29884" s="43"/>
      <c r="J29884" s="308"/>
      <c r="K29884" s="51"/>
      <c r="N29884" s="309"/>
      <c r="R29884" s="17"/>
      <c r="T29884" s="17"/>
      <c r="V29884" s="17"/>
      <c r="W29884" s="51"/>
    </row>
    <row r="29885">
      <c r="A29885" s="307"/>
      <c r="B29885" s="85"/>
      <c r="C29885" s="85"/>
      <c r="D29885" s="85"/>
      <c r="E29885" s="88"/>
      <c r="G29885" s="17"/>
      <c r="I29885" s="43"/>
      <c r="J29885" s="308"/>
      <c r="K29885" s="51"/>
      <c r="N29885" s="309"/>
      <c r="R29885" s="17"/>
      <c r="T29885" s="17"/>
      <c r="V29885" s="17"/>
      <c r="W29885" s="51"/>
    </row>
    <row r="29886">
      <c r="A29886" s="307"/>
      <c r="B29886" s="85"/>
      <c r="C29886" s="85"/>
      <c r="D29886" s="85"/>
      <c r="E29886" s="88"/>
      <c r="G29886" s="17"/>
      <c r="I29886" s="43"/>
      <c r="J29886" s="308"/>
      <c r="K29886" s="51"/>
      <c r="N29886" s="309"/>
      <c r="R29886" s="17"/>
      <c r="T29886" s="17"/>
      <c r="V29886" s="17"/>
      <c r="W29886" s="51"/>
    </row>
    <row r="29887">
      <c r="A29887" s="307"/>
      <c r="B29887" s="85"/>
      <c r="C29887" s="85"/>
      <c r="D29887" s="85"/>
      <c r="E29887" s="88"/>
      <c r="G29887" s="17"/>
      <c r="I29887" s="43"/>
      <c r="J29887" s="308"/>
      <c r="K29887" s="51"/>
      <c r="N29887" s="309"/>
      <c r="R29887" s="17"/>
      <c r="T29887" s="17"/>
      <c r="V29887" s="17"/>
      <c r="W29887" s="51"/>
    </row>
    <row r="29888">
      <c r="A29888" s="307"/>
      <c r="B29888" s="85"/>
      <c r="C29888" s="85"/>
      <c r="D29888" s="85"/>
      <c r="E29888" s="88"/>
      <c r="G29888" s="17"/>
      <c r="I29888" s="43"/>
      <c r="J29888" s="308"/>
      <c r="K29888" s="51"/>
      <c r="N29888" s="309"/>
      <c r="R29888" s="17"/>
      <c r="T29888" s="17"/>
      <c r="V29888" s="17"/>
      <c r="W29888" s="51"/>
    </row>
    <row r="29889">
      <c r="A29889" s="307"/>
      <c r="B29889" s="85"/>
      <c r="C29889" s="85"/>
      <c r="D29889" s="85"/>
      <c r="E29889" s="88"/>
      <c r="G29889" s="17"/>
      <c r="I29889" s="43"/>
      <c r="J29889" s="308"/>
      <c r="K29889" s="51"/>
      <c r="N29889" s="309"/>
      <c r="R29889" s="17"/>
      <c r="T29889" s="17"/>
      <c r="V29889" s="17"/>
      <c r="W29889" s="51"/>
    </row>
    <row r="29890">
      <c r="A29890" s="307"/>
      <c r="B29890" s="85"/>
      <c r="C29890" s="85"/>
      <c r="D29890" s="85"/>
      <c r="E29890" s="88"/>
      <c r="G29890" s="17"/>
      <c r="I29890" s="43"/>
      <c r="J29890" s="308"/>
      <c r="K29890" s="51"/>
      <c r="N29890" s="309"/>
      <c r="R29890" s="17"/>
      <c r="T29890" s="17"/>
      <c r="V29890" s="17"/>
      <c r="W29890" s="51"/>
    </row>
    <row r="29891">
      <c r="A29891" s="307"/>
      <c r="B29891" s="85"/>
      <c r="C29891" s="85"/>
      <c r="D29891" s="85"/>
      <c r="E29891" s="88"/>
      <c r="G29891" s="17"/>
      <c r="I29891" s="43"/>
      <c r="J29891" s="308"/>
      <c r="K29891" s="51"/>
      <c r="N29891" s="309"/>
      <c r="R29891" s="17"/>
      <c r="T29891" s="17"/>
      <c r="V29891" s="17"/>
      <c r="W29891" s="51"/>
    </row>
    <row r="29892">
      <c r="A29892" s="307"/>
      <c r="B29892" s="85"/>
      <c r="C29892" s="85"/>
      <c r="D29892" s="85"/>
      <c r="E29892" s="88"/>
      <c r="G29892" s="17"/>
      <c r="I29892" s="43"/>
      <c r="J29892" s="308"/>
      <c r="K29892" s="51"/>
      <c r="N29892" s="309"/>
      <c r="R29892" s="17"/>
      <c r="T29892" s="17"/>
      <c r="V29892" s="17"/>
      <c r="W29892" s="51"/>
    </row>
    <row r="29893">
      <c r="A29893" s="307"/>
      <c r="B29893" s="85"/>
      <c r="C29893" s="85"/>
      <c r="D29893" s="85"/>
      <c r="E29893" s="88"/>
      <c r="G29893" s="17"/>
      <c r="I29893" s="43"/>
      <c r="J29893" s="308"/>
      <c r="K29893" s="51"/>
      <c r="N29893" s="309"/>
      <c r="R29893" s="17"/>
      <c r="T29893" s="17"/>
      <c r="V29893" s="17"/>
      <c r="W29893" s="51"/>
    </row>
    <row r="29894">
      <c r="A29894" s="307"/>
      <c r="B29894" s="85"/>
      <c r="C29894" s="85"/>
      <c r="D29894" s="85"/>
      <c r="E29894" s="88"/>
      <c r="G29894" s="17"/>
      <c r="I29894" s="43"/>
      <c r="J29894" s="308"/>
      <c r="K29894" s="51"/>
      <c r="N29894" s="309"/>
      <c r="R29894" s="17"/>
      <c r="T29894" s="17"/>
      <c r="V29894" s="17"/>
      <c r="W29894" s="51"/>
    </row>
    <row r="29895">
      <c r="A29895" s="307"/>
      <c r="B29895" s="85"/>
      <c r="C29895" s="85"/>
      <c r="D29895" s="85"/>
      <c r="E29895" s="88"/>
      <c r="G29895" s="17"/>
      <c r="I29895" s="43"/>
      <c r="J29895" s="308"/>
      <c r="K29895" s="51"/>
      <c r="N29895" s="309"/>
      <c r="R29895" s="17"/>
      <c r="T29895" s="17"/>
      <c r="V29895" s="17"/>
      <c r="W29895" s="51"/>
    </row>
    <row r="29896">
      <c r="A29896" s="307"/>
      <c r="B29896" s="85"/>
      <c r="C29896" s="85"/>
      <c r="D29896" s="85"/>
      <c r="E29896" s="88"/>
      <c r="G29896" s="17"/>
      <c r="I29896" s="43"/>
      <c r="J29896" s="308"/>
      <c r="K29896" s="51"/>
      <c r="N29896" s="309"/>
      <c r="R29896" s="17"/>
      <c r="T29896" s="17"/>
      <c r="V29896" s="17"/>
      <c r="W29896" s="51"/>
    </row>
    <row r="29897">
      <c r="A29897" s="307"/>
      <c r="B29897" s="85"/>
      <c r="C29897" s="85"/>
      <c r="D29897" s="85"/>
      <c r="E29897" s="88"/>
      <c r="G29897" s="17"/>
      <c r="I29897" s="43"/>
      <c r="J29897" s="308"/>
      <c r="K29897" s="51"/>
      <c r="N29897" s="309"/>
      <c r="R29897" s="17"/>
      <c r="T29897" s="17"/>
      <c r="V29897" s="17"/>
      <c r="W29897" s="51"/>
    </row>
    <row r="29898">
      <c r="A29898" s="307"/>
      <c r="B29898" s="85"/>
      <c r="C29898" s="85"/>
      <c r="D29898" s="85"/>
      <c r="E29898" s="88"/>
      <c r="G29898" s="17"/>
      <c r="I29898" s="43"/>
      <c r="J29898" s="308"/>
      <c r="K29898" s="51"/>
      <c r="N29898" s="309"/>
      <c r="R29898" s="17"/>
      <c r="T29898" s="17"/>
      <c r="V29898" s="17"/>
      <c r="W29898" s="51"/>
    </row>
    <row r="29899">
      <c r="A29899" s="307"/>
      <c r="B29899" s="85"/>
      <c r="C29899" s="85"/>
      <c r="D29899" s="85"/>
      <c r="E29899" s="88"/>
      <c r="G29899" s="17"/>
      <c r="I29899" s="43"/>
      <c r="J29899" s="308"/>
      <c r="K29899" s="51"/>
      <c r="N29899" s="309"/>
      <c r="R29899" s="17"/>
      <c r="T29899" s="17"/>
      <c r="V29899" s="17"/>
      <c r="W29899" s="51"/>
    </row>
    <row r="29900">
      <c r="A29900" s="307"/>
      <c r="B29900" s="85"/>
      <c r="C29900" s="85"/>
      <c r="D29900" s="85"/>
      <c r="E29900" s="88"/>
      <c r="G29900" s="17"/>
      <c r="I29900" s="43"/>
      <c r="J29900" s="308"/>
      <c r="K29900" s="51"/>
      <c r="N29900" s="309"/>
      <c r="R29900" s="17"/>
      <c r="T29900" s="17"/>
      <c r="V29900" s="17"/>
      <c r="W29900" s="51"/>
    </row>
    <row r="29901">
      <c r="A29901" s="307"/>
      <c r="B29901" s="85"/>
      <c r="C29901" s="85"/>
      <c r="D29901" s="85"/>
      <c r="E29901" s="88"/>
      <c r="G29901" s="17"/>
      <c r="I29901" s="43"/>
      <c r="J29901" s="308"/>
      <c r="K29901" s="51"/>
      <c r="N29901" s="309"/>
      <c r="R29901" s="17"/>
      <c r="T29901" s="17"/>
      <c r="V29901" s="17"/>
      <c r="W29901" s="51"/>
    </row>
    <row r="29902">
      <c r="A29902" s="307"/>
      <c r="B29902" s="85"/>
      <c r="C29902" s="85"/>
      <c r="D29902" s="85"/>
      <c r="E29902" s="88"/>
      <c r="G29902" s="17"/>
      <c r="I29902" s="43"/>
      <c r="J29902" s="308"/>
      <c r="K29902" s="51"/>
      <c r="N29902" s="309"/>
      <c r="R29902" s="17"/>
      <c r="T29902" s="17"/>
      <c r="V29902" s="17"/>
      <c r="W29902" s="51"/>
    </row>
    <row r="29903">
      <c r="A29903" s="307"/>
      <c r="B29903" s="85"/>
      <c r="C29903" s="85"/>
      <c r="D29903" s="85"/>
      <c r="E29903" s="88"/>
      <c r="G29903" s="17"/>
      <c r="I29903" s="43"/>
      <c r="J29903" s="308"/>
      <c r="K29903" s="51"/>
      <c r="N29903" s="309"/>
      <c r="R29903" s="17"/>
      <c r="T29903" s="17"/>
      <c r="V29903" s="17"/>
      <c r="W29903" s="51"/>
    </row>
    <row r="29904">
      <c r="A29904" s="307"/>
      <c r="B29904" s="85"/>
      <c r="C29904" s="85"/>
      <c r="D29904" s="85"/>
      <c r="E29904" s="88"/>
      <c r="G29904" s="17"/>
      <c r="I29904" s="43"/>
      <c r="J29904" s="308"/>
      <c r="K29904" s="51"/>
      <c r="N29904" s="309"/>
      <c r="R29904" s="17"/>
      <c r="T29904" s="17"/>
      <c r="V29904" s="17"/>
      <c r="W29904" s="51"/>
    </row>
    <row r="29905">
      <c r="A29905" s="307"/>
      <c r="B29905" s="85"/>
      <c r="C29905" s="85"/>
      <c r="D29905" s="85"/>
      <c r="E29905" s="88"/>
      <c r="G29905" s="17"/>
      <c r="I29905" s="43"/>
      <c r="J29905" s="308"/>
      <c r="K29905" s="51"/>
      <c r="N29905" s="309"/>
      <c r="R29905" s="17"/>
      <c r="T29905" s="17"/>
      <c r="V29905" s="17"/>
      <c r="W29905" s="51"/>
    </row>
    <row r="29906">
      <c r="A29906" s="307"/>
      <c r="B29906" s="85"/>
      <c r="C29906" s="85"/>
      <c r="D29906" s="85"/>
      <c r="E29906" s="88"/>
      <c r="G29906" s="17"/>
      <c r="I29906" s="43"/>
      <c r="J29906" s="308"/>
      <c r="K29906" s="51"/>
      <c r="N29906" s="309"/>
      <c r="R29906" s="17"/>
      <c r="T29906" s="17"/>
      <c r="V29906" s="17"/>
      <c r="W29906" s="51"/>
    </row>
    <row r="29907">
      <c r="A29907" s="307"/>
      <c r="B29907" s="85"/>
      <c r="C29907" s="85"/>
      <c r="D29907" s="85"/>
      <c r="E29907" s="88"/>
      <c r="G29907" s="17"/>
      <c r="I29907" s="43"/>
      <c r="J29907" s="308"/>
      <c r="K29907" s="51"/>
      <c r="N29907" s="309"/>
      <c r="R29907" s="17"/>
      <c r="T29907" s="17"/>
      <c r="V29907" s="17"/>
      <c r="W29907" s="51"/>
    </row>
    <row r="29908">
      <c r="A29908" s="307"/>
      <c r="B29908" s="85"/>
      <c r="C29908" s="85"/>
      <c r="D29908" s="85"/>
      <c r="E29908" s="88"/>
      <c r="G29908" s="17"/>
      <c r="I29908" s="43"/>
      <c r="J29908" s="308"/>
      <c r="K29908" s="51"/>
      <c r="N29908" s="309"/>
      <c r="R29908" s="17"/>
      <c r="T29908" s="17"/>
      <c r="V29908" s="17"/>
      <c r="W29908" s="51"/>
    </row>
    <row r="29909">
      <c r="A29909" s="307"/>
      <c r="B29909" s="85"/>
      <c r="C29909" s="85"/>
      <c r="D29909" s="85"/>
      <c r="E29909" s="88"/>
      <c r="G29909" s="17"/>
      <c r="I29909" s="43"/>
      <c r="J29909" s="308"/>
      <c r="K29909" s="51"/>
      <c r="N29909" s="309"/>
      <c r="R29909" s="17"/>
      <c r="T29909" s="17"/>
      <c r="V29909" s="17"/>
      <c r="W29909" s="51"/>
    </row>
    <row r="29910">
      <c r="A29910" s="307"/>
      <c r="B29910" s="85"/>
      <c r="C29910" s="85"/>
      <c r="D29910" s="85"/>
      <c r="E29910" s="88"/>
      <c r="G29910" s="17"/>
      <c r="I29910" s="43"/>
      <c r="J29910" s="308"/>
      <c r="K29910" s="51"/>
      <c r="N29910" s="309"/>
      <c r="R29910" s="17"/>
      <c r="T29910" s="17"/>
      <c r="V29910" s="17"/>
      <c r="W29910" s="51"/>
    </row>
    <row r="29911">
      <c r="A29911" s="307"/>
      <c r="B29911" s="85"/>
      <c r="C29911" s="85"/>
      <c r="D29911" s="85"/>
      <c r="E29911" s="88"/>
      <c r="G29911" s="17"/>
      <c r="I29911" s="43"/>
      <c r="J29911" s="308"/>
      <c r="K29911" s="51"/>
      <c r="N29911" s="309"/>
      <c r="R29911" s="17"/>
      <c r="T29911" s="17"/>
      <c r="V29911" s="17"/>
      <c r="W29911" s="51"/>
    </row>
    <row r="29912">
      <c r="A29912" s="307"/>
      <c r="B29912" s="85"/>
      <c r="C29912" s="85"/>
      <c r="D29912" s="85"/>
      <c r="E29912" s="88"/>
      <c r="G29912" s="17"/>
      <c r="I29912" s="43"/>
      <c r="J29912" s="308"/>
      <c r="K29912" s="51"/>
      <c r="N29912" s="309"/>
      <c r="R29912" s="17"/>
      <c r="T29912" s="17"/>
      <c r="V29912" s="17"/>
      <c r="W29912" s="51"/>
    </row>
    <row r="29913">
      <c r="A29913" s="307"/>
      <c r="B29913" s="85"/>
      <c r="C29913" s="85"/>
      <c r="D29913" s="85"/>
      <c r="E29913" s="88"/>
      <c r="G29913" s="17"/>
      <c r="I29913" s="43"/>
      <c r="J29913" s="308"/>
      <c r="K29913" s="51"/>
      <c r="N29913" s="309"/>
      <c r="R29913" s="17"/>
      <c r="T29913" s="17"/>
      <c r="V29913" s="17"/>
      <c r="W29913" s="51"/>
    </row>
    <row r="29914">
      <c r="A29914" s="307"/>
      <c r="B29914" s="85"/>
      <c r="C29914" s="85"/>
      <c r="D29914" s="85"/>
      <c r="E29914" s="88"/>
      <c r="G29914" s="17"/>
      <c r="I29914" s="43"/>
      <c r="J29914" s="308"/>
      <c r="K29914" s="51"/>
      <c r="N29914" s="309"/>
      <c r="R29914" s="17"/>
      <c r="T29914" s="17"/>
      <c r="V29914" s="17"/>
      <c r="W29914" s="51"/>
    </row>
    <row r="29915">
      <c r="A29915" s="307"/>
      <c r="B29915" s="85"/>
      <c r="C29915" s="85"/>
      <c r="D29915" s="85"/>
      <c r="E29915" s="88"/>
      <c r="G29915" s="17"/>
      <c r="I29915" s="43"/>
      <c r="J29915" s="308"/>
      <c r="K29915" s="51"/>
      <c r="N29915" s="309"/>
      <c r="R29915" s="17"/>
      <c r="T29915" s="17"/>
      <c r="V29915" s="17"/>
      <c r="W29915" s="51"/>
    </row>
    <row r="29916">
      <c r="A29916" s="307"/>
      <c r="B29916" s="85"/>
      <c r="C29916" s="85"/>
      <c r="D29916" s="85"/>
      <c r="E29916" s="88"/>
      <c r="G29916" s="17"/>
      <c r="I29916" s="43"/>
      <c r="J29916" s="308"/>
      <c r="K29916" s="51"/>
      <c r="N29916" s="309"/>
      <c r="R29916" s="17"/>
      <c r="T29916" s="17"/>
      <c r="V29916" s="17"/>
      <c r="W29916" s="51"/>
    </row>
    <row r="29917">
      <c r="A29917" s="307"/>
      <c r="B29917" s="85"/>
      <c r="C29917" s="85"/>
      <c r="D29917" s="85"/>
      <c r="E29917" s="88"/>
      <c r="G29917" s="17"/>
      <c r="I29917" s="43"/>
      <c r="J29917" s="308"/>
      <c r="K29917" s="51"/>
      <c r="N29917" s="309"/>
      <c r="R29917" s="17"/>
      <c r="T29917" s="17"/>
      <c r="V29917" s="17"/>
      <c r="W29917" s="51"/>
    </row>
    <row r="29918">
      <c r="A29918" s="307"/>
      <c r="B29918" s="85"/>
      <c r="C29918" s="85"/>
      <c r="D29918" s="85"/>
      <c r="E29918" s="88"/>
      <c r="G29918" s="17"/>
      <c r="I29918" s="43"/>
      <c r="J29918" s="308"/>
      <c r="K29918" s="51"/>
      <c r="N29918" s="309"/>
      <c r="R29918" s="17"/>
      <c r="T29918" s="17"/>
      <c r="V29918" s="17"/>
      <c r="W29918" s="51"/>
    </row>
    <row r="29919">
      <c r="A29919" s="307"/>
      <c r="B29919" s="85"/>
      <c r="C29919" s="85"/>
      <c r="D29919" s="85"/>
      <c r="E29919" s="88"/>
      <c r="G29919" s="17"/>
      <c r="I29919" s="43"/>
      <c r="J29919" s="308"/>
      <c r="K29919" s="51"/>
      <c r="N29919" s="309"/>
      <c r="R29919" s="17"/>
      <c r="T29919" s="17"/>
      <c r="V29919" s="17"/>
      <c r="W29919" s="51"/>
    </row>
    <row r="29920">
      <c r="A29920" s="307"/>
      <c r="B29920" s="85"/>
      <c r="C29920" s="85"/>
      <c r="D29920" s="85"/>
      <c r="E29920" s="88"/>
      <c r="G29920" s="17"/>
      <c r="I29920" s="43"/>
      <c r="J29920" s="308"/>
      <c r="K29920" s="51"/>
      <c r="N29920" s="309"/>
      <c r="R29920" s="17"/>
      <c r="T29920" s="17"/>
      <c r="V29920" s="17"/>
      <c r="W29920" s="51"/>
    </row>
    <row r="29921">
      <c r="A29921" s="307"/>
      <c r="B29921" s="85"/>
      <c r="C29921" s="85"/>
      <c r="D29921" s="85"/>
      <c r="E29921" s="88"/>
      <c r="G29921" s="17"/>
      <c r="I29921" s="43"/>
      <c r="J29921" s="308"/>
      <c r="K29921" s="51"/>
      <c r="N29921" s="309"/>
      <c r="R29921" s="17"/>
      <c r="T29921" s="17"/>
      <c r="V29921" s="17"/>
      <c r="W29921" s="51"/>
    </row>
    <row r="29922">
      <c r="A29922" s="307"/>
      <c r="B29922" s="85"/>
      <c r="C29922" s="85"/>
      <c r="D29922" s="85"/>
      <c r="E29922" s="88"/>
      <c r="G29922" s="17"/>
      <c r="I29922" s="43"/>
      <c r="J29922" s="308"/>
      <c r="K29922" s="51"/>
      <c r="N29922" s="309"/>
      <c r="R29922" s="17"/>
      <c r="T29922" s="17"/>
      <c r="V29922" s="17"/>
      <c r="W29922" s="51"/>
    </row>
    <row r="29923">
      <c r="A29923" s="307"/>
      <c r="B29923" s="85"/>
      <c r="C29923" s="85"/>
      <c r="D29923" s="85"/>
      <c r="E29923" s="88"/>
      <c r="G29923" s="17"/>
      <c r="I29923" s="43"/>
      <c r="J29923" s="308"/>
      <c r="K29923" s="51"/>
      <c r="N29923" s="309"/>
      <c r="R29923" s="17"/>
      <c r="T29923" s="17"/>
      <c r="V29923" s="17"/>
      <c r="W29923" s="51"/>
    </row>
    <row r="29924">
      <c r="A29924" s="307"/>
      <c r="B29924" s="85"/>
      <c r="C29924" s="85"/>
      <c r="D29924" s="85"/>
      <c r="E29924" s="88"/>
      <c r="G29924" s="17"/>
      <c r="I29924" s="43"/>
      <c r="J29924" s="308"/>
      <c r="K29924" s="51"/>
      <c r="N29924" s="309"/>
      <c r="R29924" s="17"/>
      <c r="T29924" s="17"/>
      <c r="V29924" s="17"/>
      <c r="W29924" s="51"/>
    </row>
    <row r="29925">
      <c r="A29925" s="307"/>
      <c r="B29925" s="85"/>
      <c r="C29925" s="85"/>
      <c r="D29925" s="85"/>
      <c r="E29925" s="88"/>
      <c r="G29925" s="17"/>
      <c r="I29925" s="43"/>
      <c r="J29925" s="308"/>
      <c r="K29925" s="51"/>
      <c r="N29925" s="309"/>
      <c r="R29925" s="17"/>
      <c r="T29925" s="17"/>
      <c r="V29925" s="17"/>
      <c r="W29925" s="51"/>
    </row>
    <row r="29926">
      <c r="A29926" s="307"/>
      <c r="B29926" s="85"/>
      <c r="C29926" s="85"/>
      <c r="D29926" s="85"/>
      <c r="E29926" s="88"/>
      <c r="G29926" s="17"/>
      <c r="I29926" s="43"/>
      <c r="J29926" s="308"/>
      <c r="K29926" s="51"/>
      <c r="N29926" s="309"/>
      <c r="R29926" s="17"/>
      <c r="T29926" s="17"/>
      <c r="V29926" s="17"/>
      <c r="W29926" s="51"/>
    </row>
    <row r="29927">
      <c r="A29927" s="307"/>
      <c r="B29927" s="85"/>
      <c r="C29927" s="85"/>
      <c r="D29927" s="85"/>
      <c r="E29927" s="88"/>
      <c r="G29927" s="17"/>
      <c r="I29927" s="43"/>
      <c r="J29927" s="308"/>
      <c r="K29927" s="51"/>
      <c r="N29927" s="309"/>
      <c r="R29927" s="17"/>
      <c r="T29927" s="17"/>
      <c r="V29927" s="17"/>
      <c r="W29927" s="51"/>
    </row>
    <row r="29928">
      <c r="A29928" s="307"/>
      <c r="B29928" s="85"/>
      <c r="C29928" s="85"/>
      <c r="D29928" s="85"/>
      <c r="E29928" s="88"/>
      <c r="G29928" s="17"/>
      <c r="I29928" s="43"/>
      <c r="J29928" s="308"/>
      <c r="K29928" s="51"/>
      <c r="N29928" s="309"/>
      <c r="R29928" s="17"/>
      <c r="T29928" s="17"/>
      <c r="V29928" s="17"/>
      <c r="W29928" s="51"/>
    </row>
    <row r="29929">
      <c r="A29929" s="307"/>
      <c r="B29929" s="85"/>
      <c r="C29929" s="85"/>
      <c r="D29929" s="85"/>
      <c r="E29929" s="88"/>
      <c r="G29929" s="17"/>
      <c r="I29929" s="43"/>
      <c r="J29929" s="308"/>
      <c r="K29929" s="51"/>
      <c r="N29929" s="309"/>
      <c r="R29929" s="17"/>
      <c r="T29929" s="17"/>
      <c r="V29929" s="17"/>
      <c r="W29929" s="51"/>
    </row>
    <row r="29930">
      <c r="A29930" s="307"/>
      <c r="B29930" s="85"/>
      <c r="C29930" s="85"/>
      <c r="D29930" s="85"/>
      <c r="E29930" s="88"/>
      <c r="G29930" s="17"/>
      <c r="I29930" s="43"/>
      <c r="J29930" s="308"/>
      <c r="K29930" s="51"/>
      <c r="N29930" s="309"/>
      <c r="R29930" s="17"/>
      <c r="T29930" s="17"/>
      <c r="V29930" s="17"/>
      <c r="W29930" s="51"/>
    </row>
    <row r="29931">
      <c r="A29931" s="307"/>
      <c r="B29931" s="85"/>
      <c r="C29931" s="85"/>
      <c r="D29931" s="85"/>
      <c r="E29931" s="88"/>
      <c r="G29931" s="17"/>
      <c r="I29931" s="43"/>
      <c r="J29931" s="308"/>
      <c r="K29931" s="51"/>
      <c r="N29931" s="309"/>
      <c r="R29931" s="17"/>
      <c r="T29931" s="17"/>
      <c r="V29931" s="17"/>
      <c r="W29931" s="51"/>
    </row>
    <row r="29932">
      <c r="A29932" s="307"/>
      <c r="B29932" s="85"/>
      <c r="C29932" s="85"/>
      <c r="D29932" s="85"/>
      <c r="E29932" s="88"/>
      <c r="G29932" s="17"/>
      <c r="I29932" s="43"/>
      <c r="J29932" s="308"/>
      <c r="K29932" s="51"/>
      <c r="N29932" s="309"/>
      <c r="R29932" s="17"/>
      <c r="T29932" s="17"/>
      <c r="V29932" s="17"/>
      <c r="W29932" s="51"/>
    </row>
    <row r="29933">
      <c r="A29933" s="307"/>
      <c r="B29933" s="85"/>
      <c r="C29933" s="85"/>
      <c r="D29933" s="85"/>
      <c r="E29933" s="88"/>
      <c r="G29933" s="17"/>
      <c r="I29933" s="43"/>
      <c r="J29933" s="308"/>
      <c r="K29933" s="51"/>
      <c r="N29933" s="309"/>
      <c r="R29933" s="17"/>
      <c r="T29933" s="17"/>
      <c r="V29933" s="17"/>
      <c r="W29933" s="51"/>
    </row>
    <row r="29934">
      <c r="A29934" s="307"/>
      <c r="B29934" s="85"/>
      <c r="C29934" s="85"/>
      <c r="D29934" s="85"/>
      <c r="E29934" s="88"/>
      <c r="G29934" s="17"/>
      <c r="I29934" s="43"/>
      <c r="J29934" s="308"/>
      <c r="K29934" s="51"/>
      <c r="N29934" s="309"/>
      <c r="R29934" s="17"/>
      <c r="T29934" s="17"/>
      <c r="V29934" s="17"/>
      <c r="W29934" s="51"/>
    </row>
    <row r="29935">
      <c r="A29935" s="307"/>
      <c r="B29935" s="85"/>
      <c r="C29935" s="85"/>
      <c r="D29935" s="85"/>
      <c r="E29935" s="88"/>
      <c r="G29935" s="17"/>
      <c r="I29935" s="43"/>
      <c r="J29935" s="308"/>
      <c r="K29935" s="51"/>
      <c r="N29935" s="309"/>
      <c r="R29935" s="17"/>
      <c r="T29935" s="17"/>
      <c r="V29935" s="17"/>
      <c r="W29935" s="51"/>
    </row>
    <row r="29936">
      <c r="A29936" s="307"/>
      <c r="B29936" s="85"/>
      <c r="C29936" s="85"/>
      <c r="D29936" s="85"/>
      <c r="E29936" s="88"/>
      <c r="G29936" s="17"/>
      <c r="I29936" s="43"/>
      <c r="J29936" s="308"/>
      <c r="K29936" s="51"/>
      <c r="N29936" s="309"/>
      <c r="R29936" s="17"/>
      <c r="T29936" s="17"/>
      <c r="V29936" s="17"/>
      <c r="W29936" s="51"/>
    </row>
    <row r="29937">
      <c r="A29937" s="307"/>
      <c r="B29937" s="85"/>
      <c r="C29937" s="85"/>
      <c r="D29937" s="85"/>
      <c r="E29937" s="88"/>
      <c r="G29937" s="17"/>
      <c r="I29937" s="43"/>
      <c r="J29937" s="308"/>
      <c r="K29937" s="51"/>
      <c r="N29937" s="309"/>
      <c r="R29937" s="17"/>
      <c r="T29937" s="17"/>
      <c r="V29937" s="17"/>
      <c r="W29937" s="51"/>
    </row>
    <row r="29938">
      <c r="A29938" s="307"/>
      <c r="B29938" s="85"/>
      <c r="C29938" s="85"/>
      <c r="D29938" s="85"/>
      <c r="E29938" s="88"/>
      <c r="G29938" s="17"/>
      <c r="I29938" s="43"/>
      <c r="J29938" s="308"/>
      <c r="K29938" s="51"/>
      <c r="N29938" s="309"/>
      <c r="R29938" s="17"/>
      <c r="T29938" s="17"/>
      <c r="V29938" s="17"/>
      <c r="W29938" s="51"/>
    </row>
    <row r="29939">
      <c r="A29939" s="307"/>
      <c r="B29939" s="85"/>
      <c r="C29939" s="85"/>
      <c r="D29939" s="85"/>
      <c r="E29939" s="88"/>
      <c r="G29939" s="17"/>
      <c r="I29939" s="43"/>
      <c r="J29939" s="308"/>
      <c r="K29939" s="51"/>
      <c r="N29939" s="309"/>
      <c r="R29939" s="17"/>
      <c r="T29939" s="17"/>
      <c r="V29939" s="17"/>
      <c r="W29939" s="51"/>
    </row>
    <row r="29940">
      <c r="A29940" s="307"/>
      <c r="B29940" s="85"/>
      <c r="C29940" s="85"/>
      <c r="D29940" s="85"/>
      <c r="E29940" s="88"/>
      <c r="G29940" s="17"/>
      <c r="I29940" s="43"/>
      <c r="J29940" s="308"/>
      <c r="K29940" s="51"/>
      <c r="N29940" s="309"/>
      <c r="R29940" s="17"/>
      <c r="T29940" s="17"/>
      <c r="V29940" s="17"/>
      <c r="W29940" s="51"/>
    </row>
    <row r="29941">
      <c r="A29941" s="307"/>
      <c r="B29941" s="85"/>
      <c r="C29941" s="85"/>
      <c r="D29941" s="85"/>
      <c r="E29941" s="88"/>
      <c r="G29941" s="17"/>
      <c r="I29941" s="43"/>
      <c r="J29941" s="308"/>
      <c r="K29941" s="51"/>
      <c r="N29941" s="309"/>
      <c r="R29941" s="17"/>
      <c r="T29941" s="17"/>
      <c r="V29941" s="17"/>
      <c r="W29941" s="51"/>
    </row>
    <row r="29942">
      <c r="A29942" s="307"/>
      <c r="B29942" s="85"/>
      <c r="C29942" s="85"/>
      <c r="D29942" s="85"/>
      <c r="E29942" s="88"/>
      <c r="G29942" s="17"/>
      <c r="I29942" s="43"/>
      <c r="J29942" s="308"/>
      <c r="K29942" s="51"/>
      <c r="N29942" s="309"/>
      <c r="R29942" s="17"/>
      <c r="T29942" s="17"/>
      <c r="V29942" s="17"/>
      <c r="W29942" s="51"/>
    </row>
    <row r="29943">
      <c r="A29943" s="307"/>
      <c r="B29943" s="85"/>
      <c r="C29943" s="85"/>
      <c r="D29943" s="85"/>
      <c r="E29943" s="88"/>
      <c r="G29943" s="17"/>
      <c r="I29943" s="43"/>
      <c r="J29943" s="308"/>
      <c r="K29943" s="51"/>
      <c r="N29943" s="309"/>
      <c r="R29943" s="17"/>
      <c r="T29943" s="17"/>
      <c r="V29943" s="17"/>
      <c r="W29943" s="51"/>
    </row>
    <row r="29944">
      <c r="A29944" s="307"/>
      <c r="B29944" s="85"/>
      <c r="C29944" s="85"/>
      <c r="D29944" s="85"/>
      <c r="E29944" s="88"/>
      <c r="G29944" s="17"/>
      <c r="I29944" s="43"/>
      <c r="J29944" s="308"/>
      <c r="K29944" s="51"/>
      <c r="N29944" s="309"/>
      <c r="R29944" s="17"/>
      <c r="T29944" s="17"/>
      <c r="V29944" s="17"/>
      <c r="W29944" s="51"/>
    </row>
    <row r="29945">
      <c r="A29945" s="307"/>
      <c r="B29945" s="85"/>
      <c r="C29945" s="85"/>
      <c r="D29945" s="85"/>
      <c r="E29945" s="88"/>
      <c r="G29945" s="17"/>
      <c r="I29945" s="43"/>
      <c r="J29945" s="308"/>
      <c r="K29945" s="51"/>
      <c r="N29945" s="309"/>
      <c r="R29945" s="17"/>
      <c r="T29945" s="17"/>
      <c r="V29945" s="17"/>
      <c r="W29945" s="51"/>
    </row>
    <row r="29946">
      <c r="A29946" s="307"/>
      <c r="B29946" s="85"/>
      <c r="C29946" s="85"/>
      <c r="D29946" s="85"/>
      <c r="E29946" s="88"/>
      <c r="G29946" s="17"/>
      <c r="I29946" s="43"/>
      <c r="J29946" s="308"/>
      <c r="K29946" s="51"/>
      <c r="N29946" s="309"/>
      <c r="R29946" s="17"/>
      <c r="T29946" s="17"/>
      <c r="V29946" s="17"/>
      <c r="W29946" s="51"/>
    </row>
    <row r="29947">
      <c r="A29947" s="307"/>
      <c r="B29947" s="85"/>
      <c r="C29947" s="85"/>
      <c r="D29947" s="85"/>
      <c r="E29947" s="88"/>
      <c r="G29947" s="17"/>
      <c r="I29947" s="43"/>
      <c r="J29947" s="308"/>
      <c r="K29947" s="51"/>
      <c r="N29947" s="309"/>
      <c r="R29947" s="17"/>
      <c r="T29947" s="17"/>
      <c r="V29947" s="17"/>
      <c r="W29947" s="51"/>
    </row>
    <row r="29948">
      <c r="A29948" s="307"/>
      <c r="B29948" s="85"/>
      <c r="C29948" s="85"/>
      <c r="D29948" s="85"/>
      <c r="E29948" s="88"/>
      <c r="G29948" s="17"/>
      <c r="I29948" s="43"/>
      <c r="J29948" s="308"/>
      <c r="K29948" s="51"/>
      <c r="N29948" s="309"/>
      <c r="R29948" s="17"/>
      <c r="T29948" s="17"/>
      <c r="V29948" s="17"/>
      <c r="W29948" s="51"/>
    </row>
    <row r="29949">
      <c r="A29949" s="307"/>
      <c r="B29949" s="85"/>
      <c r="C29949" s="85"/>
      <c r="D29949" s="85"/>
      <c r="E29949" s="88"/>
      <c r="G29949" s="17"/>
      <c r="I29949" s="43"/>
      <c r="J29949" s="308"/>
      <c r="K29949" s="51"/>
      <c r="N29949" s="309"/>
      <c r="R29949" s="17"/>
      <c r="T29949" s="17"/>
      <c r="V29949" s="17"/>
      <c r="W29949" s="51"/>
    </row>
    <row r="29950">
      <c r="A29950" s="307"/>
      <c r="B29950" s="85"/>
      <c r="C29950" s="85"/>
      <c r="D29950" s="85"/>
      <c r="E29950" s="88"/>
      <c r="G29950" s="17"/>
      <c r="I29950" s="43"/>
      <c r="J29950" s="308"/>
      <c r="K29950" s="51"/>
      <c r="N29950" s="309"/>
      <c r="R29950" s="17"/>
      <c r="T29950" s="17"/>
      <c r="V29950" s="17"/>
      <c r="W29950" s="51"/>
    </row>
    <row r="29951">
      <c r="A29951" s="307"/>
      <c r="B29951" s="85"/>
      <c r="C29951" s="85"/>
      <c r="D29951" s="85"/>
      <c r="E29951" s="88"/>
      <c r="G29951" s="17"/>
      <c r="I29951" s="43"/>
      <c r="J29951" s="308"/>
      <c r="K29951" s="51"/>
      <c r="N29951" s="309"/>
      <c r="R29951" s="17"/>
      <c r="T29951" s="17"/>
      <c r="V29951" s="17"/>
      <c r="W29951" s="51"/>
    </row>
    <row r="29952">
      <c r="A29952" s="307"/>
      <c r="B29952" s="85"/>
      <c r="C29952" s="85"/>
      <c r="D29952" s="85"/>
      <c r="E29952" s="88"/>
      <c r="G29952" s="17"/>
      <c r="I29952" s="43"/>
      <c r="J29952" s="308"/>
      <c r="K29952" s="51"/>
      <c r="N29952" s="309"/>
      <c r="R29952" s="17"/>
      <c r="T29952" s="17"/>
      <c r="V29952" s="17"/>
      <c r="W29952" s="51"/>
    </row>
    <row r="29953">
      <c r="A29953" s="307"/>
      <c r="B29953" s="85"/>
      <c r="C29953" s="85"/>
      <c r="D29953" s="85"/>
      <c r="E29953" s="88"/>
      <c r="G29953" s="17"/>
      <c r="I29953" s="43"/>
      <c r="J29953" s="308"/>
      <c r="K29953" s="51"/>
      <c r="N29953" s="309"/>
      <c r="R29953" s="17"/>
      <c r="T29953" s="17"/>
      <c r="V29953" s="17"/>
      <c r="W29953" s="51"/>
    </row>
    <row r="29954">
      <c r="A29954" s="307"/>
      <c r="B29954" s="85"/>
      <c r="C29954" s="85"/>
      <c r="D29954" s="85"/>
      <c r="E29954" s="88"/>
      <c r="G29954" s="17"/>
      <c r="I29954" s="43"/>
      <c r="J29954" s="308"/>
      <c r="K29954" s="51"/>
      <c r="N29954" s="309"/>
      <c r="R29954" s="17"/>
      <c r="T29954" s="17"/>
      <c r="V29954" s="17"/>
      <c r="W29954" s="51"/>
    </row>
    <row r="29955">
      <c r="A29955" s="307"/>
      <c r="B29955" s="85"/>
      <c r="C29955" s="85"/>
      <c r="D29955" s="85"/>
      <c r="E29955" s="88"/>
      <c r="G29955" s="17"/>
      <c r="I29955" s="43"/>
      <c r="J29955" s="308"/>
      <c r="K29955" s="51"/>
      <c r="N29955" s="309"/>
      <c r="R29955" s="17"/>
      <c r="T29955" s="17"/>
      <c r="V29955" s="17"/>
      <c r="W29955" s="51"/>
    </row>
    <row r="29956">
      <c r="A29956" s="307"/>
      <c r="B29956" s="85"/>
      <c r="C29956" s="85"/>
      <c r="D29956" s="85"/>
      <c r="E29956" s="88"/>
      <c r="G29956" s="17"/>
      <c r="I29956" s="43"/>
      <c r="J29956" s="308"/>
      <c r="K29956" s="51"/>
      <c r="N29956" s="309"/>
      <c r="R29956" s="17"/>
      <c r="T29956" s="17"/>
      <c r="V29956" s="17"/>
      <c r="W29956" s="51"/>
    </row>
    <row r="29957">
      <c r="A29957" s="307"/>
      <c r="B29957" s="85"/>
      <c r="C29957" s="85"/>
      <c r="D29957" s="85"/>
      <c r="E29957" s="88"/>
      <c r="G29957" s="17"/>
      <c r="I29957" s="43"/>
      <c r="J29957" s="308"/>
      <c r="K29957" s="51"/>
      <c r="N29957" s="309"/>
      <c r="R29957" s="17"/>
      <c r="T29957" s="17"/>
      <c r="V29957" s="17"/>
      <c r="W29957" s="51"/>
    </row>
    <row r="29958">
      <c r="A29958" s="307"/>
      <c r="B29958" s="85"/>
      <c r="C29958" s="85"/>
      <c r="D29958" s="85"/>
      <c r="E29958" s="88"/>
      <c r="G29958" s="17"/>
      <c r="I29958" s="43"/>
      <c r="J29958" s="308"/>
      <c r="K29958" s="51"/>
      <c r="N29958" s="309"/>
      <c r="R29958" s="17"/>
      <c r="T29958" s="17"/>
      <c r="V29958" s="17"/>
      <c r="W29958" s="51"/>
    </row>
    <row r="29959">
      <c r="A29959" s="307"/>
      <c r="B29959" s="85"/>
      <c r="C29959" s="85"/>
      <c r="D29959" s="85"/>
      <c r="E29959" s="88"/>
      <c r="G29959" s="17"/>
      <c r="I29959" s="43"/>
      <c r="J29959" s="308"/>
      <c r="K29959" s="51"/>
      <c r="N29959" s="309"/>
      <c r="R29959" s="17"/>
      <c r="T29959" s="17"/>
      <c r="V29959" s="17"/>
      <c r="W29959" s="51"/>
    </row>
    <row r="29960">
      <c r="A29960" s="307"/>
      <c r="B29960" s="85"/>
      <c r="C29960" s="85"/>
      <c r="D29960" s="85"/>
      <c r="E29960" s="88"/>
      <c r="G29960" s="17"/>
      <c r="I29960" s="43"/>
      <c r="J29960" s="308"/>
      <c r="K29960" s="51"/>
      <c r="N29960" s="309"/>
      <c r="R29960" s="17"/>
      <c r="T29960" s="17"/>
      <c r="V29960" s="17"/>
      <c r="W29960" s="51"/>
    </row>
    <row r="29961">
      <c r="A29961" s="307"/>
      <c r="B29961" s="85"/>
      <c r="C29961" s="85"/>
      <c r="D29961" s="85"/>
      <c r="E29961" s="88"/>
      <c r="G29961" s="17"/>
      <c r="I29961" s="43"/>
      <c r="J29961" s="308"/>
      <c r="K29961" s="51"/>
      <c r="N29961" s="309"/>
      <c r="R29961" s="17"/>
      <c r="T29961" s="17"/>
      <c r="V29961" s="17"/>
      <c r="W29961" s="51"/>
    </row>
    <row r="29962">
      <c r="A29962" s="307"/>
      <c r="B29962" s="85"/>
      <c r="C29962" s="85"/>
      <c r="D29962" s="85"/>
      <c r="E29962" s="88"/>
      <c r="G29962" s="17"/>
      <c r="I29962" s="43"/>
      <c r="J29962" s="308"/>
      <c r="K29962" s="51"/>
      <c r="N29962" s="309"/>
      <c r="R29962" s="17"/>
      <c r="T29962" s="17"/>
      <c r="V29962" s="17"/>
      <c r="W29962" s="51"/>
    </row>
    <row r="29963">
      <c r="A29963" s="307"/>
      <c r="B29963" s="85"/>
      <c r="C29963" s="85"/>
      <c r="D29963" s="85"/>
      <c r="E29963" s="88"/>
      <c r="G29963" s="17"/>
      <c r="I29963" s="43"/>
      <c r="J29963" s="308"/>
      <c r="K29963" s="51"/>
      <c r="N29963" s="309"/>
      <c r="R29963" s="17"/>
      <c r="T29963" s="17"/>
      <c r="V29963" s="17"/>
      <c r="W29963" s="51"/>
    </row>
    <row r="29964">
      <c r="A29964" s="307"/>
      <c r="B29964" s="85"/>
      <c r="C29964" s="85"/>
      <c r="D29964" s="85"/>
      <c r="E29964" s="88"/>
      <c r="G29964" s="17"/>
      <c r="I29964" s="43"/>
      <c r="J29964" s="308"/>
      <c r="K29964" s="51"/>
      <c r="N29964" s="309"/>
      <c r="R29964" s="17"/>
      <c r="T29964" s="17"/>
      <c r="V29964" s="17"/>
      <c r="W29964" s="51"/>
    </row>
    <row r="29965">
      <c r="A29965" s="307"/>
      <c r="B29965" s="85"/>
      <c r="C29965" s="85"/>
      <c r="D29965" s="85"/>
      <c r="E29965" s="88"/>
      <c r="G29965" s="17"/>
      <c r="I29965" s="43"/>
      <c r="J29965" s="308"/>
      <c r="K29965" s="51"/>
      <c r="N29965" s="309"/>
      <c r="R29965" s="17"/>
      <c r="T29965" s="17"/>
      <c r="V29965" s="17"/>
      <c r="W29965" s="51"/>
    </row>
    <row r="29966">
      <c r="A29966" s="307"/>
      <c r="B29966" s="85"/>
      <c r="C29966" s="85"/>
      <c r="D29966" s="85"/>
      <c r="E29966" s="88"/>
      <c r="G29966" s="17"/>
      <c r="I29966" s="43"/>
      <c r="J29966" s="308"/>
      <c r="K29966" s="51"/>
      <c r="N29966" s="309"/>
      <c r="R29966" s="17"/>
      <c r="T29966" s="17"/>
      <c r="V29966" s="17"/>
      <c r="W29966" s="51"/>
    </row>
    <row r="29967">
      <c r="A29967" s="307"/>
      <c r="B29967" s="85"/>
      <c r="C29967" s="85"/>
      <c r="D29967" s="85"/>
      <c r="E29967" s="88"/>
      <c r="G29967" s="17"/>
      <c r="I29967" s="43"/>
      <c r="J29967" s="308"/>
      <c r="K29967" s="51"/>
      <c r="N29967" s="309"/>
      <c r="R29967" s="17"/>
      <c r="T29967" s="17"/>
      <c r="V29967" s="17"/>
      <c r="W29967" s="51"/>
    </row>
    <row r="29968">
      <c r="A29968" s="307"/>
      <c r="B29968" s="85"/>
      <c r="C29968" s="85"/>
      <c r="D29968" s="85"/>
      <c r="E29968" s="88"/>
      <c r="G29968" s="17"/>
      <c r="I29968" s="43"/>
      <c r="J29968" s="308"/>
      <c r="K29968" s="51"/>
      <c r="N29968" s="309"/>
      <c r="R29968" s="17"/>
      <c r="T29968" s="17"/>
      <c r="V29968" s="17"/>
      <c r="W29968" s="51"/>
    </row>
    <row r="29969">
      <c r="A29969" s="307"/>
      <c r="B29969" s="85"/>
      <c r="C29969" s="85"/>
      <c r="D29969" s="85"/>
      <c r="E29969" s="88"/>
      <c r="G29969" s="17"/>
      <c r="I29969" s="43"/>
      <c r="J29969" s="308"/>
      <c r="K29969" s="51"/>
      <c r="N29969" s="309"/>
      <c r="R29969" s="17"/>
      <c r="T29969" s="17"/>
      <c r="V29969" s="17"/>
      <c r="W29969" s="51"/>
    </row>
    <row r="29970">
      <c r="A29970" s="307"/>
      <c r="B29970" s="85"/>
      <c r="C29970" s="85"/>
      <c r="D29970" s="85"/>
      <c r="E29970" s="88"/>
      <c r="G29970" s="17"/>
      <c r="I29970" s="43"/>
      <c r="J29970" s="308"/>
      <c r="K29970" s="51"/>
      <c r="N29970" s="309"/>
      <c r="R29970" s="17"/>
      <c r="T29970" s="17"/>
      <c r="V29970" s="17"/>
      <c r="W29970" s="51"/>
    </row>
    <row r="29971">
      <c r="A29971" s="307"/>
      <c r="B29971" s="85"/>
      <c r="C29971" s="85"/>
      <c r="D29971" s="85"/>
      <c r="E29971" s="88"/>
      <c r="G29971" s="17"/>
      <c r="I29971" s="43"/>
      <c r="J29971" s="308"/>
      <c r="K29971" s="51"/>
      <c r="N29971" s="309"/>
      <c r="R29971" s="17"/>
      <c r="T29971" s="17"/>
      <c r="V29971" s="17"/>
      <c r="W29971" s="51"/>
    </row>
    <row r="29972">
      <c r="A29972" s="307"/>
      <c r="B29972" s="85"/>
      <c r="C29972" s="85"/>
      <c r="D29972" s="85"/>
      <c r="E29972" s="88"/>
      <c r="G29972" s="17"/>
      <c r="I29972" s="43"/>
      <c r="J29972" s="308"/>
      <c r="K29972" s="51"/>
      <c r="N29972" s="309"/>
      <c r="R29972" s="17"/>
      <c r="T29972" s="17"/>
      <c r="V29972" s="17"/>
      <c r="W29972" s="51"/>
    </row>
    <row r="29973">
      <c r="A29973" s="307"/>
      <c r="B29973" s="85"/>
      <c r="C29973" s="85"/>
      <c r="D29973" s="85"/>
      <c r="E29973" s="88"/>
      <c r="G29973" s="17"/>
      <c r="I29973" s="43"/>
      <c r="J29973" s="308"/>
      <c r="K29973" s="51"/>
      <c r="N29973" s="309"/>
      <c r="R29973" s="17"/>
      <c r="T29973" s="17"/>
      <c r="V29973" s="17"/>
      <c r="W29973" s="51"/>
    </row>
    <row r="29974">
      <c r="A29974" s="307"/>
      <c r="B29974" s="85"/>
      <c r="C29974" s="85"/>
      <c r="D29974" s="85"/>
      <c r="E29974" s="88"/>
      <c r="G29974" s="17"/>
      <c r="I29974" s="43"/>
      <c r="J29974" s="308"/>
      <c r="K29974" s="51"/>
      <c r="N29974" s="309"/>
      <c r="R29974" s="17"/>
      <c r="T29974" s="17"/>
      <c r="V29974" s="17"/>
      <c r="W29974" s="51"/>
    </row>
    <row r="29975">
      <c r="A29975" s="307"/>
      <c r="B29975" s="85"/>
      <c r="C29975" s="85"/>
      <c r="D29975" s="85"/>
      <c r="E29975" s="88"/>
      <c r="G29975" s="17"/>
      <c r="I29975" s="43"/>
      <c r="J29975" s="308"/>
      <c r="K29975" s="51"/>
      <c r="N29975" s="309"/>
      <c r="R29975" s="17"/>
      <c r="T29975" s="17"/>
      <c r="V29975" s="17"/>
      <c r="W29975" s="51"/>
    </row>
    <row r="29976">
      <c r="A29976" s="307"/>
      <c r="B29976" s="85"/>
      <c r="C29976" s="85"/>
      <c r="D29976" s="85"/>
      <c r="E29976" s="88"/>
      <c r="G29976" s="17"/>
      <c r="I29976" s="43"/>
      <c r="J29976" s="308"/>
      <c r="K29976" s="51"/>
      <c r="N29976" s="309"/>
      <c r="R29976" s="17"/>
      <c r="T29976" s="17"/>
      <c r="V29976" s="17"/>
      <c r="W29976" s="51"/>
    </row>
    <row r="29977">
      <c r="A29977" s="307"/>
      <c r="B29977" s="85"/>
      <c r="C29977" s="85"/>
      <c r="D29977" s="85"/>
      <c r="E29977" s="88"/>
      <c r="G29977" s="17"/>
      <c r="I29977" s="43"/>
      <c r="J29977" s="308"/>
      <c r="K29977" s="51"/>
      <c r="N29977" s="309"/>
      <c r="R29977" s="17"/>
      <c r="T29977" s="17"/>
      <c r="V29977" s="17"/>
      <c r="W29977" s="51"/>
    </row>
    <row r="29978">
      <c r="A29978" s="307"/>
      <c r="B29978" s="85"/>
      <c r="C29978" s="85"/>
      <c r="D29978" s="85"/>
      <c r="E29978" s="88"/>
      <c r="G29978" s="17"/>
      <c r="I29978" s="43"/>
      <c r="J29978" s="308"/>
      <c r="K29978" s="51"/>
      <c r="N29978" s="309"/>
      <c r="R29978" s="17"/>
      <c r="T29978" s="17"/>
      <c r="V29978" s="17"/>
      <c r="W29978" s="51"/>
    </row>
    <row r="29979">
      <c r="A29979" s="307"/>
      <c r="B29979" s="85"/>
      <c r="C29979" s="85"/>
      <c r="D29979" s="85"/>
      <c r="E29979" s="88"/>
      <c r="G29979" s="17"/>
      <c r="I29979" s="43"/>
      <c r="J29979" s="308"/>
      <c r="K29979" s="51"/>
      <c r="N29979" s="309"/>
      <c r="R29979" s="17"/>
      <c r="T29979" s="17"/>
      <c r="V29979" s="17"/>
      <c r="W29979" s="51"/>
    </row>
    <row r="29980">
      <c r="A29980" s="307"/>
      <c r="B29980" s="85"/>
      <c r="C29980" s="85"/>
      <c r="D29980" s="85"/>
      <c r="E29980" s="88"/>
      <c r="G29980" s="17"/>
      <c r="I29980" s="43"/>
      <c r="J29980" s="308"/>
      <c r="K29980" s="51"/>
      <c r="N29980" s="309"/>
      <c r="R29980" s="17"/>
      <c r="T29980" s="17"/>
      <c r="V29980" s="17"/>
      <c r="W29980" s="51"/>
    </row>
    <row r="29981">
      <c r="A29981" s="307"/>
      <c r="B29981" s="85"/>
      <c r="C29981" s="85"/>
      <c r="D29981" s="85"/>
      <c r="E29981" s="88"/>
      <c r="G29981" s="17"/>
      <c r="I29981" s="43"/>
      <c r="J29981" s="308"/>
      <c r="K29981" s="51"/>
      <c r="N29981" s="309"/>
      <c r="R29981" s="17"/>
      <c r="T29981" s="17"/>
      <c r="V29981" s="17"/>
      <c r="W29981" s="51"/>
    </row>
    <row r="29982">
      <c r="A29982" s="307"/>
      <c r="B29982" s="85"/>
      <c r="C29982" s="85"/>
      <c r="D29982" s="85"/>
      <c r="E29982" s="88"/>
      <c r="G29982" s="17"/>
      <c r="I29982" s="43"/>
      <c r="J29982" s="308"/>
      <c r="K29982" s="51"/>
      <c r="N29982" s="309"/>
      <c r="R29982" s="17"/>
      <c r="T29982" s="17"/>
      <c r="V29982" s="17"/>
      <c r="W29982" s="51"/>
    </row>
    <row r="29983">
      <c r="A29983" s="307"/>
      <c r="B29983" s="85"/>
      <c r="C29983" s="85"/>
      <c r="D29983" s="85"/>
      <c r="E29983" s="88"/>
      <c r="G29983" s="17"/>
      <c r="I29983" s="43"/>
      <c r="J29983" s="308"/>
      <c r="K29983" s="51"/>
      <c r="N29983" s="309"/>
      <c r="R29983" s="17"/>
      <c r="T29983" s="17"/>
      <c r="V29983" s="17"/>
      <c r="W29983" s="51"/>
    </row>
    <row r="29984">
      <c r="A29984" s="307"/>
      <c r="B29984" s="85"/>
      <c r="C29984" s="85"/>
      <c r="D29984" s="85"/>
      <c r="E29984" s="88"/>
      <c r="G29984" s="17"/>
      <c r="I29984" s="43"/>
      <c r="J29984" s="308"/>
      <c r="K29984" s="51"/>
      <c r="N29984" s="309"/>
      <c r="R29984" s="17"/>
      <c r="T29984" s="17"/>
      <c r="V29984" s="17"/>
      <c r="W29984" s="51"/>
    </row>
    <row r="29985">
      <c r="A29985" s="307"/>
      <c r="B29985" s="85"/>
      <c r="C29985" s="85"/>
      <c r="D29985" s="85"/>
      <c r="E29985" s="88"/>
      <c r="G29985" s="17"/>
      <c r="I29985" s="43"/>
      <c r="J29985" s="308"/>
      <c r="K29985" s="51"/>
      <c r="N29985" s="309"/>
      <c r="R29985" s="17"/>
      <c r="T29985" s="17"/>
      <c r="V29985" s="17"/>
      <c r="W29985" s="51"/>
    </row>
    <row r="29986">
      <c r="A29986" s="307"/>
      <c r="B29986" s="85"/>
      <c r="C29986" s="85"/>
      <c r="D29986" s="85"/>
      <c r="E29986" s="88"/>
      <c r="G29986" s="17"/>
      <c r="I29986" s="43"/>
      <c r="J29986" s="308"/>
      <c r="K29986" s="51"/>
      <c r="N29986" s="309"/>
      <c r="R29986" s="17"/>
      <c r="T29986" s="17"/>
      <c r="V29986" s="17"/>
      <c r="W29986" s="51"/>
    </row>
    <row r="29987">
      <c r="A29987" s="307"/>
      <c r="B29987" s="85"/>
      <c r="C29987" s="85"/>
      <c r="D29987" s="85"/>
      <c r="E29987" s="88"/>
      <c r="G29987" s="17"/>
      <c r="I29987" s="43"/>
      <c r="J29987" s="308"/>
      <c r="K29987" s="51"/>
      <c r="N29987" s="309"/>
      <c r="R29987" s="17"/>
      <c r="T29987" s="17"/>
      <c r="V29987" s="17"/>
      <c r="W29987" s="51"/>
    </row>
    <row r="29988">
      <c r="A29988" s="307"/>
      <c r="B29988" s="85"/>
      <c r="C29988" s="85"/>
      <c r="D29988" s="85"/>
      <c r="E29988" s="88"/>
      <c r="G29988" s="17"/>
      <c r="I29988" s="43"/>
      <c r="J29988" s="308"/>
      <c r="K29988" s="51"/>
      <c r="N29988" s="309"/>
      <c r="R29988" s="17"/>
      <c r="T29988" s="17"/>
      <c r="V29988" s="17"/>
      <c r="W29988" s="51"/>
    </row>
    <row r="29989">
      <c r="A29989" s="307"/>
      <c r="B29989" s="85"/>
      <c r="C29989" s="85"/>
      <c r="D29989" s="85"/>
      <c r="E29989" s="88"/>
      <c r="G29989" s="17"/>
      <c r="I29989" s="43"/>
      <c r="J29989" s="308"/>
      <c r="K29989" s="51"/>
      <c r="N29989" s="309"/>
      <c r="R29989" s="17"/>
      <c r="T29989" s="17"/>
      <c r="V29989" s="17"/>
      <c r="W29989" s="51"/>
    </row>
    <row r="29990">
      <c r="A29990" s="307"/>
      <c r="B29990" s="85"/>
      <c r="C29990" s="85"/>
      <c r="D29990" s="85"/>
      <c r="E29990" s="88"/>
      <c r="G29990" s="17"/>
      <c r="I29990" s="43"/>
      <c r="J29990" s="308"/>
      <c r="K29990" s="51"/>
      <c r="N29990" s="309"/>
      <c r="R29990" s="17"/>
      <c r="T29990" s="17"/>
      <c r="V29990" s="17"/>
      <c r="W29990" s="51"/>
    </row>
    <row r="29991">
      <c r="A29991" s="307"/>
      <c r="B29991" s="85"/>
      <c r="C29991" s="85"/>
      <c r="D29991" s="85"/>
      <c r="E29991" s="88"/>
      <c r="G29991" s="17"/>
      <c r="I29991" s="43"/>
      <c r="J29991" s="308"/>
      <c r="K29991" s="51"/>
      <c r="N29991" s="309"/>
      <c r="R29991" s="17"/>
      <c r="T29991" s="17"/>
      <c r="V29991" s="17"/>
      <c r="W29991" s="51"/>
    </row>
    <row r="29992">
      <c r="A29992" s="307"/>
      <c r="B29992" s="85"/>
      <c r="C29992" s="85"/>
      <c r="D29992" s="85"/>
      <c r="E29992" s="88"/>
      <c r="G29992" s="17"/>
      <c r="I29992" s="43"/>
      <c r="J29992" s="308"/>
      <c r="K29992" s="51"/>
      <c r="N29992" s="309"/>
      <c r="R29992" s="17"/>
      <c r="T29992" s="17"/>
      <c r="V29992" s="17"/>
      <c r="W29992" s="51"/>
    </row>
    <row r="29993">
      <c r="A29993" s="307"/>
      <c r="B29993" s="85"/>
      <c r="C29993" s="85"/>
      <c r="D29993" s="85"/>
      <c r="E29993" s="88"/>
      <c r="G29993" s="17"/>
      <c r="I29993" s="43"/>
      <c r="J29993" s="308"/>
      <c r="K29993" s="51"/>
      <c r="N29993" s="309"/>
      <c r="R29993" s="17"/>
      <c r="T29993" s="17"/>
      <c r="V29993" s="17"/>
      <c r="W29993" s="51"/>
    </row>
    <row r="29994">
      <c r="A29994" s="307"/>
      <c r="B29994" s="85"/>
      <c r="C29994" s="85"/>
      <c r="D29994" s="85"/>
      <c r="E29994" s="88"/>
      <c r="G29994" s="17"/>
      <c r="I29994" s="43"/>
      <c r="J29994" s="308"/>
      <c r="K29994" s="51"/>
      <c r="N29994" s="309"/>
      <c r="R29994" s="17"/>
      <c r="T29994" s="17"/>
      <c r="V29994" s="17"/>
      <c r="W29994" s="51"/>
    </row>
    <row r="29995">
      <c r="A29995" s="307"/>
      <c r="B29995" s="85"/>
      <c r="C29995" s="85"/>
      <c r="D29995" s="85"/>
      <c r="E29995" s="88"/>
      <c r="G29995" s="17"/>
      <c r="I29995" s="43"/>
      <c r="J29995" s="308"/>
      <c r="K29995" s="51"/>
      <c r="N29995" s="309"/>
      <c r="R29995" s="17"/>
      <c r="T29995" s="17"/>
      <c r="V29995" s="17"/>
      <c r="W29995" s="51"/>
    </row>
    <row r="29996">
      <c r="A29996" s="307"/>
      <c r="B29996" s="85"/>
      <c r="C29996" s="85"/>
      <c r="D29996" s="85"/>
      <c r="E29996" s="88"/>
      <c r="G29996" s="17"/>
      <c r="I29996" s="43"/>
      <c r="J29996" s="308"/>
      <c r="K29996" s="51"/>
      <c r="N29996" s="309"/>
      <c r="R29996" s="17"/>
      <c r="T29996" s="17"/>
      <c r="V29996" s="17"/>
      <c r="W29996" s="51"/>
    </row>
    <row r="29997">
      <c r="A29997" s="307"/>
      <c r="B29997" s="85"/>
      <c r="C29997" s="85"/>
      <c r="D29997" s="85"/>
      <c r="E29997" s="88"/>
      <c r="G29997" s="17"/>
      <c r="I29997" s="43"/>
      <c r="J29997" s="308"/>
      <c r="K29997" s="51"/>
      <c r="N29997" s="309"/>
      <c r="R29997" s="17"/>
      <c r="T29997" s="17"/>
      <c r="V29997" s="17"/>
      <c r="W29997" s="51"/>
    </row>
    <row r="29998">
      <c r="A29998" s="307"/>
      <c r="B29998" s="85"/>
      <c r="C29998" s="85"/>
      <c r="D29998" s="85"/>
      <c r="E29998" s="88"/>
      <c r="G29998" s="17"/>
      <c r="I29998" s="43"/>
      <c r="J29998" s="308"/>
      <c r="K29998" s="51"/>
      <c r="N29998" s="309"/>
      <c r="R29998" s="17"/>
      <c r="T29998" s="17"/>
      <c r="V29998" s="17"/>
      <c r="W29998" s="51"/>
    </row>
    <row r="29999">
      <c r="A29999" s="307"/>
      <c r="B29999" s="85"/>
      <c r="C29999" s="85"/>
      <c r="D29999" s="85"/>
      <c r="E29999" s="88"/>
      <c r="G29999" s="17"/>
      <c r="I29999" s="43"/>
      <c r="J29999" s="308"/>
      <c r="K29999" s="51"/>
      <c r="N29999" s="309"/>
      <c r="R29999" s="17"/>
      <c r="T29999" s="17"/>
      <c r="V29999" s="17"/>
      <c r="W29999" s="51"/>
    </row>
    <row r="30000">
      <c r="A30000" s="307"/>
      <c r="B30000" s="85"/>
      <c r="C30000" s="85"/>
      <c r="D30000" s="85"/>
      <c r="E30000" s="88"/>
      <c r="G30000" s="17"/>
      <c r="I30000" s="43"/>
      <c r="J30000" s="308"/>
      <c r="K30000" s="51"/>
      <c r="N30000" s="309"/>
      <c r="R30000" s="17"/>
      <c r="T30000" s="17"/>
      <c r="V30000" s="17"/>
      <c r="W30000" s="51"/>
    </row>
    <row r="30001">
      <c r="A30001" s="307"/>
      <c r="B30001" s="85"/>
      <c r="C30001" s="85"/>
      <c r="D30001" s="85"/>
      <c r="E30001" s="88"/>
      <c r="G30001" s="17"/>
      <c r="I30001" s="43"/>
      <c r="J30001" s="308"/>
      <c r="K30001" s="51"/>
      <c r="N30001" s="309"/>
      <c r="R30001" s="17"/>
      <c r="T30001" s="17"/>
      <c r="V30001" s="17"/>
      <c r="W30001" s="51"/>
    </row>
    <row r="30002">
      <c r="A30002" s="307"/>
      <c r="B30002" s="85"/>
      <c r="C30002" s="85"/>
      <c r="D30002" s="85"/>
      <c r="E30002" s="88"/>
      <c r="G30002" s="17"/>
      <c r="I30002" s="43"/>
      <c r="J30002" s="308"/>
      <c r="K30002" s="51"/>
      <c r="N30002" s="309"/>
      <c r="R30002" s="17"/>
      <c r="T30002" s="17"/>
      <c r="V30002" s="17"/>
      <c r="W30002" s="51"/>
    </row>
    <row r="30003">
      <c r="A30003" s="307"/>
      <c r="B30003" s="85"/>
      <c r="C30003" s="85"/>
      <c r="D30003" s="85"/>
      <c r="E30003" s="88"/>
      <c r="G30003" s="17"/>
      <c r="I30003" s="43"/>
      <c r="J30003" s="308"/>
      <c r="K30003" s="51"/>
      <c r="N30003" s="309"/>
      <c r="R30003" s="17"/>
      <c r="T30003" s="17"/>
      <c r="V30003" s="17"/>
      <c r="W30003" s="51"/>
    </row>
    <row r="30004">
      <c r="A30004" s="307"/>
      <c r="B30004" s="85"/>
      <c r="C30004" s="85"/>
      <c r="D30004" s="85"/>
      <c r="E30004" s="88"/>
      <c r="G30004" s="17"/>
      <c r="I30004" s="43"/>
      <c r="J30004" s="308"/>
      <c r="K30004" s="51"/>
      <c r="N30004" s="309"/>
      <c r="R30004" s="17"/>
      <c r="T30004" s="17"/>
      <c r="V30004" s="17"/>
      <c r="W30004" s="51"/>
    </row>
    <row r="30005">
      <c r="A30005" s="307"/>
      <c r="B30005" s="85"/>
      <c r="C30005" s="85"/>
      <c r="D30005" s="85"/>
      <c r="E30005" s="88"/>
      <c r="G30005" s="17"/>
      <c r="I30005" s="43"/>
      <c r="J30005" s="308"/>
      <c r="K30005" s="51"/>
      <c r="N30005" s="309"/>
      <c r="R30005" s="17"/>
      <c r="T30005" s="17"/>
      <c r="V30005" s="17"/>
      <c r="W30005" s="51"/>
    </row>
    <row r="30006">
      <c r="A30006" s="307"/>
      <c r="B30006" s="85"/>
      <c r="C30006" s="85"/>
      <c r="D30006" s="85"/>
      <c r="E30006" s="88"/>
      <c r="G30006" s="17"/>
      <c r="I30006" s="43"/>
      <c r="J30006" s="308"/>
      <c r="K30006" s="51"/>
      <c r="N30006" s="309"/>
      <c r="R30006" s="17"/>
      <c r="T30006" s="17"/>
      <c r="V30006" s="17"/>
      <c r="W30006" s="51"/>
    </row>
    <row r="30007">
      <c r="A30007" s="307"/>
      <c r="B30007" s="85"/>
      <c r="C30007" s="85"/>
      <c r="D30007" s="85"/>
      <c r="E30007" s="88"/>
      <c r="G30007" s="17"/>
      <c r="I30007" s="43"/>
      <c r="J30007" s="308"/>
      <c r="K30007" s="51"/>
      <c r="N30007" s="309"/>
      <c r="R30007" s="17"/>
      <c r="T30007" s="17"/>
      <c r="V30007" s="17"/>
      <c r="W30007" s="51"/>
    </row>
    <row r="30008">
      <c r="A30008" s="307"/>
      <c r="B30008" s="85"/>
      <c r="C30008" s="85"/>
      <c r="D30008" s="85"/>
      <c r="E30008" s="88"/>
      <c r="G30008" s="17"/>
      <c r="I30008" s="43"/>
      <c r="J30008" s="308"/>
      <c r="K30008" s="51"/>
      <c r="N30008" s="309"/>
      <c r="R30008" s="17"/>
      <c r="T30008" s="17"/>
      <c r="V30008" s="17"/>
      <c r="W30008" s="51"/>
    </row>
    <row r="30009">
      <c r="A30009" s="307"/>
      <c r="B30009" s="85"/>
      <c r="C30009" s="85"/>
      <c r="D30009" s="85"/>
      <c r="E30009" s="88"/>
      <c r="G30009" s="17"/>
      <c r="I30009" s="43"/>
      <c r="J30009" s="308"/>
      <c r="K30009" s="51"/>
      <c r="N30009" s="309"/>
      <c r="R30009" s="17"/>
      <c r="T30009" s="17"/>
      <c r="V30009" s="17"/>
      <c r="W30009" s="51"/>
    </row>
    <row r="30010">
      <c r="A30010" s="307"/>
      <c r="B30010" s="85"/>
      <c r="C30010" s="85"/>
      <c r="D30010" s="85"/>
      <c r="E30010" s="88"/>
      <c r="G30010" s="17"/>
      <c r="I30010" s="43"/>
      <c r="J30010" s="308"/>
      <c r="K30010" s="51"/>
      <c r="N30010" s="309"/>
      <c r="R30010" s="17"/>
      <c r="T30010" s="17"/>
      <c r="V30010" s="17"/>
      <c r="W30010" s="51"/>
    </row>
    <row r="30011">
      <c r="A30011" s="307"/>
      <c r="B30011" s="85"/>
      <c r="C30011" s="85"/>
      <c r="D30011" s="85"/>
      <c r="E30011" s="88"/>
      <c r="G30011" s="17"/>
      <c r="I30011" s="43"/>
      <c r="J30011" s="308"/>
      <c r="K30011" s="51"/>
      <c r="N30011" s="309"/>
      <c r="R30011" s="17"/>
      <c r="T30011" s="17"/>
      <c r="V30011" s="17"/>
      <c r="W30011" s="51"/>
    </row>
    <row r="30012">
      <c r="A30012" s="307"/>
      <c r="B30012" s="85"/>
      <c r="C30012" s="85"/>
      <c r="D30012" s="85"/>
      <c r="E30012" s="88"/>
      <c r="G30012" s="17"/>
      <c r="I30012" s="43"/>
      <c r="J30012" s="308"/>
      <c r="K30012" s="51"/>
      <c r="N30012" s="309"/>
      <c r="R30012" s="17"/>
      <c r="T30012" s="17"/>
      <c r="V30012" s="17"/>
      <c r="W30012" s="51"/>
    </row>
    <row r="30013">
      <c r="A30013" s="307"/>
      <c r="B30013" s="85"/>
      <c r="C30013" s="85"/>
      <c r="D30013" s="85"/>
      <c r="E30013" s="88"/>
      <c r="G30013" s="17"/>
      <c r="I30013" s="43"/>
      <c r="J30013" s="308"/>
      <c r="K30013" s="51"/>
      <c r="N30013" s="309"/>
      <c r="R30013" s="17"/>
      <c r="T30013" s="17"/>
      <c r="V30013" s="17"/>
      <c r="W30013" s="51"/>
    </row>
    <row r="30014">
      <c r="A30014" s="307"/>
      <c r="B30014" s="85"/>
      <c r="C30014" s="85"/>
      <c r="D30014" s="85"/>
      <c r="E30014" s="88"/>
      <c r="G30014" s="17"/>
      <c r="I30014" s="43"/>
      <c r="J30014" s="308"/>
      <c r="K30014" s="51"/>
      <c r="N30014" s="309"/>
      <c r="R30014" s="17"/>
      <c r="T30014" s="17"/>
      <c r="V30014" s="17"/>
      <c r="W30014" s="51"/>
    </row>
    <row r="30015">
      <c r="A30015" s="307"/>
      <c r="B30015" s="85"/>
      <c r="C30015" s="85"/>
      <c r="D30015" s="85"/>
      <c r="E30015" s="88"/>
      <c r="G30015" s="17"/>
      <c r="I30015" s="43"/>
      <c r="J30015" s="308"/>
      <c r="K30015" s="51"/>
      <c r="N30015" s="309"/>
      <c r="R30015" s="17"/>
      <c r="T30015" s="17"/>
      <c r="V30015" s="17"/>
      <c r="W30015" s="51"/>
    </row>
    <row r="30016">
      <c r="A30016" s="307"/>
      <c r="B30016" s="85"/>
      <c r="C30016" s="85"/>
      <c r="D30016" s="85"/>
      <c r="E30016" s="88"/>
      <c r="G30016" s="17"/>
      <c r="I30016" s="43"/>
      <c r="J30016" s="308"/>
      <c r="K30016" s="51"/>
      <c r="N30016" s="309"/>
      <c r="R30016" s="17"/>
      <c r="T30016" s="17"/>
      <c r="V30016" s="17"/>
      <c r="W30016" s="51"/>
    </row>
    <row r="30017">
      <c r="A30017" s="307"/>
      <c r="B30017" s="85"/>
      <c r="C30017" s="85"/>
      <c r="D30017" s="85"/>
      <c r="E30017" s="88"/>
      <c r="G30017" s="17"/>
      <c r="I30017" s="43"/>
      <c r="J30017" s="308"/>
      <c r="K30017" s="51"/>
      <c r="N30017" s="309"/>
      <c r="R30017" s="17"/>
      <c r="T30017" s="17"/>
      <c r="V30017" s="17"/>
      <c r="W30017" s="51"/>
    </row>
    <row r="30018">
      <c r="A30018" s="307"/>
      <c r="B30018" s="85"/>
      <c r="C30018" s="85"/>
      <c r="D30018" s="85"/>
      <c r="E30018" s="88"/>
      <c r="G30018" s="17"/>
      <c r="I30018" s="43"/>
      <c r="J30018" s="308"/>
      <c r="K30018" s="51"/>
      <c r="N30018" s="309"/>
      <c r="R30018" s="17"/>
      <c r="T30018" s="17"/>
      <c r="V30018" s="17"/>
      <c r="W30018" s="51"/>
    </row>
    <row r="30019">
      <c r="A30019" s="307"/>
      <c r="B30019" s="85"/>
      <c r="C30019" s="85"/>
      <c r="D30019" s="85"/>
      <c r="E30019" s="88"/>
      <c r="G30019" s="17"/>
      <c r="I30019" s="43"/>
      <c r="J30019" s="308"/>
      <c r="K30019" s="51"/>
      <c r="N30019" s="309"/>
      <c r="R30019" s="17"/>
      <c r="T30019" s="17"/>
      <c r="V30019" s="17"/>
      <c r="W30019" s="51"/>
    </row>
    <row r="30020">
      <c r="A30020" s="307"/>
      <c r="B30020" s="85"/>
      <c r="C30020" s="85"/>
      <c r="D30020" s="85"/>
      <c r="E30020" s="88"/>
      <c r="G30020" s="17"/>
      <c r="I30020" s="43"/>
      <c r="J30020" s="308"/>
      <c r="K30020" s="51"/>
      <c r="N30020" s="309"/>
      <c r="R30020" s="17"/>
      <c r="T30020" s="17"/>
      <c r="V30020" s="17"/>
      <c r="W30020" s="51"/>
    </row>
    <row r="30021">
      <c r="A30021" s="307"/>
      <c r="B30021" s="85"/>
      <c r="C30021" s="85"/>
      <c r="D30021" s="85"/>
      <c r="E30021" s="88"/>
      <c r="G30021" s="17"/>
      <c r="I30021" s="43"/>
      <c r="J30021" s="308"/>
      <c r="K30021" s="51"/>
      <c r="N30021" s="309"/>
      <c r="R30021" s="17"/>
      <c r="T30021" s="17"/>
      <c r="V30021" s="17"/>
      <c r="W30021" s="51"/>
    </row>
    <row r="30022">
      <c r="A30022" s="307"/>
      <c r="B30022" s="85"/>
      <c r="C30022" s="85"/>
      <c r="D30022" s="85"/>
      <c r="E30022" s="88"/>
      <c r="G30022" s="17"/>
      <c r="I30022" s="43"/>
      <c r="J30022" s="308"/>
      <c r="K30022" s="51"/>
      <c r="N30022" s="309"/>
      <c r="R30022" s="17"/>
      <c r="T30022" s="17"/>
      <c r="V30022" s="17"/>
      <c r="W30022" s="51"/>
    </row>
    <row r="30023">
      <c r="A30023" s="307"/>
      <c r="B30023" s="85"/>
      <c r="C30023" s="85"/>
      <c r="D30023" s="85"/>
      <c r="E30023" s="88"/>
      <c r="G30023" s="17"/>
      <c r="I30023" s="43"/>
      <c r="J30023" s="308"/>
      <c r="K30023" s="51"/>
      <c r="N30023" s="309"/>
      <c r="R30023" s="17"/>
      <c r="T30023" s="17"/>
      <c r="V30023" s="17"/>
      <c r="W30023" s="51"/>
    </row>
    <row r="30024">
      <c r="A30024" s="307"/>
      <c r="B30024" s="85"/>
      <c r="C30024" s="85"/>
      <c r="D30024" s="85"/>
      <c r="E30024" s="88"/>
      <c r="G30024" s="17"/>
      <c r="I30024" s="43"/>
      <c r="J30024" s="308"/>
      <c r="K30024" s="51"/>
      <c r="N30024" s="309"/>
      <c r="R30024" s="17"/>
      <c r="T30024" s="17"/>
      <c r="V30024" s="17"/>
      <c r="W30024" s="51"/>
    </row>
    <row r="30025">
      <c r="A30025" s="307"/>
      <c r="B30025" s="85"/>
      <c r="C30025" s="85"/>
      <c r="D30025" s="85"/>
      <c r="E30025" s="88"/>
      <c r="G30025" s="17"/>
      <c r="I30025" s="43"/>
      <c r="J30025" s="308"/>
      <c r="K30025" s="51"/>
      <c r="N30025" s="309"/>
      <c r="R30025" s="17"/>
      <c r="T30025" s="17"/>
      <c r="V30025" s="17"/>
      <c r="W30025" s="51"/>
    </row>
    <row r="30026">
      <c r="A30026" s="307"/>
      <c r="B30026" s="85"/>
      <c r="C30026" s="85"/>
      <c r="D30026" s="85"/>
      <c r="E30026" s="88"/>
      <c r="G30026" s="17"/>
      <c r="I30026" s="43"/>
      <c r="J30026" s="308"/>
      <c r="K30026" s="51"/>
      <c r="N30026" s="309"/>
      <c r="R30026" s="17"/>
      <c r="T30026" s="17"/>
      <c r="V30026" s="17"/>
      <c r="W30026" s="51"/>
    </row>
    <row r="30027">
      <c r="A30027" s="307"/>
      <c r="B30027" s="85"/>
      <c r="C30027" s="85"/>
      <c r="D30027" s="85"/>
      <c r="E30027" s="88"/>
      <c r="G30027" s="17"/>
      <c r="I30027" s="43"/>
      <c r="J30027" s="308"/>
      <c r="K30027" s="51"/>
      <c r="N30027" s="309"/>
      <c r="R30027" s="17"/>
      <c r="T30027" s="17"/>
      <c r="V30027" s="17"/>
      <c r="W30027" s="51"/>
    </row>
    <row r="30028">
      <c r="A30028" s="307"/>
      <c r="B30028" s="85"/>
      <c r="C30028" s="85"/>
      <c r="D30028" s="85"/>
      <c r="E30028" s="88"/>
      <c r="G30028" s="17"/>
      <c r="I30028" s="43"/>
      <c r="J30028" s="308"/>
      <c r="K30028" s="51"/>
      <c r="N30028" s="309"/>
      <c r="R30028" s="17"/>
      <c r="T30028" s="17"/>
      <c r="V30028" s="17"/>
      <c r="W30028" s="51"/>
    </row>
    <row r="30029">
      <c r="A30029" s="307"/>
      <c r="B30029" s="85"/>
      <c r="C30029" s="85"/>
      <c r="D30029" s="85"/>
      <c r="E30029" s="88"/>
      <c r="G30029" s="17"/>
      <c r="I30029" s="43"/>
      <c r="J30029" s="308"/>
      <c r="K30029" s="51"/>
      <c r="N30029" s="309"/>
      <c r="R30029" s="17"/>
      <c r="T30029" s="17"/>
      <c r="V30029" s="17"/>
      <c r="W30029" s="51"/>
    </row>
    <row r="30030">
      <c r="A30030" s="307"/>
      <c r="B30030" s="85"/>
      <c r="C30030" s="85"/>
      <c r="D30030" s="85"/>
      <c r="E30030" s="88"/>
      <c r="G30030" s="17"/>
      <c r="I30030" s="43"/>
      <c r="J30030" s="308"/>
      <c r="K30030" s="51"/>
      <c r="N30030" s="309"/>
      <c r="R30030" s="17"/>
      <c r="T30030" s="17"/>
      <c r="V30030" s="17"/>
      <c r="W30030" s="51"/>
    </row>
    <row r="30031">
      <c r="A30031" s="307"/>
      <c r="B30031" s="85"/>
      <c r="C30031" s="85"/>
      <c r="D30031" s="85"/>
      <c r="E30031" s="88"/>
      <c r="G30031" s="17"/>
      <c r="I30031" s="43"/>
      <c r="J30031" s="308"/>
      <c r="K30031" s="51"/>
      <c r="N30031" s="309"/>
      <c r="R30031" s="17"/>
      <c r="T30031" s="17"/>
      <c r="V30031" s="17"/>
      <c r="W30031" s="51"/>
    </row>
    <row r="30032">
      <c r="A30032" s="307"/>
      <c r="B30032" s="85"/>
      <c r="C30032" s="85"/>
      <c r="D30032" s="85"/>
      <c r="E30032" s="88"/>
      <c r="G30032" s="17"/>
      <c r="I30032" s="43"/>
      <c r="J30032" s="308"/>
      <c r="K30032" s="51"/>
      <c r="N30032" s="309"/>
      <c r="R30032" s="17"/>
      <c r="T30032" s="17"/>
      <c r="V30032" s="17"/>
      <c r="W30032" s="51"/>
    </row>
    <row r="30033">
      <c r="A30033" s="307"/>
      <c r="B30033" s="85"/>
      <c r="C30033" s="85"/>
      <c r="D30033" s="85"/>
      <c r="E30033" s="88"/>
      <c r="G30033" s="17"/>
      <c r="I30033" s="43"/>
      <c r="J30033" s="308"/>
      <c r="K30033" s="51"/>
      <c r="N30033" s="309"/>
      <c r="R30033" s="17"/>
      <c r="T30033" s="17"/>
      <c r="V30033" s="17"/>
      <c r="W30033" s="51"/>
    </row>
    <row r="30034">
      <c r="A30034" s="307"/>
      <c r="B30034" s="85"/>
      <c r="C30034" s="85"/>
      <c r="D30034" s="85"/>
      <c r="E30034" s="88"/>
      <c r="G30034" s="17"/>
      <c r="I30034" s="43"/>
      <c r="J30034" s="308"/>
      <c r="K30034" s="51"/>
      <c r="N30034" s="309"/>
      <c r="R30034" s="17"/>
      <c r="T30034" s="17"/>
      <c r="V30034" s="17"/>
      <c r="W30034" s="51"/>
    </row>
    <row r="30035">
      <c r="A30035" s="307"/>
      <c r="B30035" s="85"/>
      <c r="C30035" s="85"/>
      <c r="D30035" s="85"/>
      <c r="E30035" s="88"/>
      <c r="G30035" s="17"/>
      <c r="I30035" s="43"/>
      <c r="J30035" s="308"/>
      <c r="K30035" s="51"/>
      <c r="N30035" s="309"/>
      <c r="R30035" s="17"/>
      <c r="T30035" s="17"/>
      <c r="V30035" s="17"/>
      <c r="W30035" s="51"/>
    </row>
    <row r="30036">
      <c r="A30036" s="307"/>
      <c r="B30036" s="85"/>
      <c r="C30036" s="85"/>
      <c r="D30036" s="85"/>
      <c r="E30036" s="88"/>
      <c r="G30036" s="17"/>
      <c r="I30036" s="43"/>
      <c r="J30036" s="308"/>
      <c r="K30036" s="51"/>
      <c r="N30036" s="309"/>
      <c r="R30036" s="17"/>
      <c r="T30036" s="17"/>
      <c r="V30036" s="17"/>
      <c r="W30036" s="51"/>
    </row>
    <row r="30037">
      <c r="A30037" s="307"/>
      <c r="B30037" s="85"/>
      <c r="C30037" s="85"/>
      <c r="D30037" s="85"/>
      <c r="E30037" s="88"/>
      <c r="G30037" s="17"/>
      <c r="I30037" s="43"/>
      <c r="J30037" s="308"/>
      <c r="K30037" s="51"/>
      <c r="N30037" s="309"/>
      <c r="R30037" s="17"/>
      <c r="T30037" s="17"/>
      <c r="V30037" s="17"/>
      <c r="W30037" s="51"/>
    </row>
    <row r="30038">
      <c r="A30038" s="307"/>
      <c r="B30038" s="85"/>
      <c r="C30038" s="85"/>
      <c r="D30038" s="85"/>
      <c r="E30038" s="88"/>
      <c r="G30038" s="17"/>
      <c r="I30038" s="43"/>
      <c r="J30038" s="308"/>
      <c r="K30038" s="51"/>
      <c r="N30038" s="309"/>
      <c r="R30038" s="17"/>
      <c r="T30038" s="17"/>
      <c r="V30038" s="17"/>
      <c r="W30038" s="51"/>
    </row>
    <row r="30039">
      <c r="A30039" s="307"/>
      <c r="B30039" s="85"/>
      <c r="C30039" s="85"/>
      <c r="D30039" s="85"/>
      <c r="E30039" s="88"/>
      <c r="G30039" s="17"/>
      <c r="I30039" s="43"/>
      <c r="J30039" s="308"/>
      <c r="K30039" s="51"/>
      <c r="N30039" s="309"/>
      <c r="R30039" s="17"/>
      <c r="T30039" s="17"/>
      <c r="V30039" s="17"/>
      <c r="W30039" s="51"/>
    </row>
    <row r="30040">
      <c r="A30040" s="307"/>
      <c r="B30040" s="85"/>
      <c r="C30040" s="85"/>
      <c r="D30040" s="85"/>
      <c r="E30040" s="88"/>
      <c r="G30040" s="17"/>
      <c r="I30040" s="43"/>
      <c r="J30040" s="308"/>
      <c r="K30040" s="51"/>
      <c r="N30040" s="309"/>
      <c r="R30040" s="17"/>
      <c r="T30040" s="17"/>
      <c r="V30040" s="17"/>
      <c r="W30040" s="51"/>
    </row>
    <row r="30041">
      <c r="A30041" s="307"/>
      <c r="B30041" s="85"/>
      <c r="C30041" s="85"/>
      <c r="D30041" s="85"/>
      <c r="E30041" s="88"/>
      <c r="G30041" s="17"/>
      <c r="I30041" s="43"/>
      <c r="J30041" s="308"/>
      <c r="K30041" s="51"/>
      <c r="N30041" s="309"/>
      <c r="R30041" s="17"/>
      <c r="T30041" s="17"/>
      <c r="V30041" s="17"/>
      <c r="W30041" s="51"/>
    </row>
    <row r="30042">
      <c r="A30042" s="307"/>
      <c r="B30042" s="85"/>
      <c r="C30042" s="85"/>
      <c r="D30042" s="85"/>
      <c r="E30042" s="88"/>
      <c r="G30042" s="17"/>
      <c r="I30042" s="43"/>
      <c r="J30042" s="308"/>
      <c r="K30042" s="51"/>
      <c r="N30042" s="309"/>
      <c r="R30042" s="17"/>
      <c r="T30042" s="17"/>
      <c r="V30042" s="17"/>
      <c r="W30042" s="51"/>
    </row>
    <row r="30043">
      <c r="A30043" s="307"/>
      <c r="B30043" s="85"/>
      <c r="C30043" s="85"/>
      <c r="D30043" s="85"/>
      <c r="E30043" s="88"/>
      <c r="G30043" s="17"/>
      <c r="I30043" s="43"/>
      <c r="J30043" s="308"/>
      <c r="K30043" s="51"/>
      <c r="N30043" s="309"/>
      <c r="R30043" s="17"/>
      <c r="T30043" s="17"/>
      <c r="V30043" s="17"/>
      <c r="W30043" s="51"/>
    </row>
    <row r="30044">
      <c r="A30044" s="307"/>
      <c r="B30044" s="85"/>
      <c r="C30044" s="85"/>
      <c r="D30044" s="85"/>
      <c r="E30044" s="88"/>
      <c r="G30044" s="17"/>
      <c r="I30044" s="43"/>
      <c r="J30044" s="308"/>
      <c r="K30044" s="51"/>
      <c r="N30044" s="309"/>
      <c r="R30044" s="17"/>
      <c r="T30044" s="17"/>
      <c r="V30044" s="17"/>
      <c r="W30044" s="51"/>
    </row>
    <row r="30045">
      <c r="A30045" s="307"/>
      <c r="B30045" s="85"/>
      <c r="C30045" s="85"/>
      <c r="D30045" s="85"/>
      <c r="E30045" s="88"/>
      <c r="G30045" s="17"/>
      <c r="I30045" s="43"/>
      <c r="J30045" s="308"/>
      <c r="K30045" s="51"/>
      <c r="N30045" s="309"/>
      <c r="R30045" s="17"/>
      <c r="T30045" s="17"/>
      <c r="V30045" s="17"/>
      <c r="W30045" s="51"/>
    </row>
    <row r="30046">
      <c r="A30046" s="307"/>
      <c r="B30046" s="85"/>
      <c r="C30046" s="85"/>
      <c r="D30046" s="85"/>
      <c r="E30046" s="88"/>
      <c r="G30046" s="17"/>
      <c r="I30046" s="43"/>
      <c r="J30046" s="308"/>
      <c r="K30046" s="51"/>
      <c r="N30046" s="309"/>
      <c r="R30046" s="17"/>
      <c r="T30046" s="17"/>
      <c r="V30046" s="17"/>
      <c r="W30046" s="51"/>
    </row>
    <row r="30047">
      <c r="A30047" s="307"/>
      <c r="B30047" s="85"/>
      <c r="C30047" s="85"/>
      <c r="D30047" s="85"/>
      <c r="E30047" s="88"/>
      <c r="G30047" s="17"/>
      <c r="I30047" s="43"/>
      <c r="J30047" s="308"/>
      <c r="K30047" s="51"/>
      <c r="N30047" s="309"/>
      <c r="R30047" s="17"/>
      <c r="T30047" s="17"/>
      <c r="V30047" s="17"/>
      <c r="W30047" s="51"/>
    </row>
    <row r="30048">
      <c r="A30048" s="307"/>
      <c r="B30048" s="85"/>
      <c r="C30048" s="85"/>
      <c r="D30048" s="85"/>
      <c r="E30048" s="88"/>
      <c r="G30048" s="17"/>
      <c r="I30048" s="43"/>
      <c r="J30048" s="308"/>
      <c r="K30048" s="51"/>
      <c r="N30048" s="309"/>
      <c r="R30048" s="17"/>
      <c r="T30048" s="17"/>
      <c r="V30048" s="17"/>
      <c r="W30048" s="51"/>
    </row>
    <row r="30049">
      <c r="A30049" s="307"/>
      <c r="B30049" s="85"/>
      <c r="C30049" s="85"/>
      <c r="D30049" s="85"/>
      <c r="E30049" s="88"/>
      <c r="G30049" s="17"/>
      <c r="I30049" s="43"/>
      <c r="J30049" s="308"/>
      <c r="K30049" s="51"/>
      <c r="N30049" s="309"/>
      <c r="R30049" s="17"/>
      <c r="T30049" s="17"/>
      <c r="V30049" s="17"/>
      <c r="W30049" s="51"/>
    </row>
    <row r="30050">
      <c r="A30050" s="307"/>
      <c r="B30050" s="85"/>
      <c r="C30050" s="85"/>
      <c r="D30050" s="85"/>
      <c r="E30050" s="88"/>
      <c r="G30050" s="17"/>
      <c r="I30050" s="43"/>
      <c r="J30050" s="308"/>
      <c r="K30050" s="51"/>
      <c r="N30050" s="309"/>
      <c r="R30050" s="17"/>
      <c r="T30050" s="17"/>
      <c r="V30050" s="17"/>
      <c r="W30050" s="51"/>
    </row>
    <row r="30051">
      <c r="A30051" s="307"/>
      <c r="B30051" s="85"/>
      <c r="C30051" s="85"/>
      <c r="D30051" s="85"/>
      <c r="E30051" s="88"/>
      <c r="G30051" s="17"/>
      <c r="I30051" s="43"/>
      <c r="J30051" s="308"/>
      <c r="K30051" s="51"/>
      <c r="N30051" s="309"/>
      <c r="R30051" s="17"/>
      <c r="T30051" s="17"/>
      <c r="V30051" s="17"/>
      <c r="W30051" s="51"/>
    </row>
    <row r="30052">
      <c r="A30052" s="307"/>
      <c r="B30052" s="85"/>
      <c r="C30052" s="85"/>
      <c r="D30052" s="85"/>
      <c r="E30052" s="88"/>
      <c r="G30052" s="17"/>
      <c r="I30052" s="43"/>
      <c r="J30052" s="308"/>
      <c r="K30052" s="51"/>
      <c r="N30052" s="309"/>
      <c r="R30052" s="17"/>
      <c r="T30052" s="17"/>
      <c r="V30052" s="17"/>
      <c r="W30052" s="51"/>
    </row>
    <row r="30053">
      <c r="A30053" s="307"/>
      <c r="B30053" s="85"/>
      <c r="C30053" s="85"/>
      <c r="D30053" s="85"/>
      <c r="E30053" s="88"/>
      <c r="G30053" s="17"/>
      <c r="I30053" s="43"/>
      <c r="J30053" s="308"/>
      <c r="K30053" s="51"/>
      <c r="N30053" s="309"/>
      <c r="R30053" s="17"/>
      <c r="T30053" s="17"/>
      <c r="V30053" s="17"/>
      <c r="W30053" s="51"/>
    </row>
    <row r="30054">
      <c r="A30054" s="307"/>
      <c r="B30054" s="85"/>
      <c r="C30054" s="85"/>
      <c r="D30054" s="85"/>
      <c r="E30054" s="88"/>
      <c r="G30054" s="17"/>
      <c r="I30054" s="43"/>
      <c r="J30054" s="308"/>
      <c r="K30054" s="51"/>
      <c r="N30054" s="309"/>
      <c r="R30054" s="17"/>
      <c r="T30054" s="17"/>
      <c r="V30054" s="17"/>
      <c r="W30054" s="51"/>
    </row>
    <row r="30055">
      <c r="A30055" s="307"/>
      <c r="B30055" s="85"/>
      <c r="C30055" s="85"/>
      <c r="D30055" s="85"/>
      <c r="E30055" s="88"/>
      <c r="G30055" s="17"/>
      <c r="I30055" s="43"/>
      <c r="J30055" s="308"/>
      <c r="K30055" s="51"/>
      <c r="N30055" s="309"/>
      <c r="R30055" s="17"/>
      <c r="T30055" s="17"/>
      <c r="V30055" s="17"/>
      <c r="W30055" s="51"/>
    </row>
    <row r="30056">
      <c r="A30056" s="307"/>
      <c r="B30056" s="85"/>
      <c r="C30056" s="85"/>
      <c r="D30056" s="85"/>
      <c r="E30056" s="88"/>
      <c r="G30056" s="17"/>
      <c r="I30056" s="43"/>
      <c r="J30056" s="308"/>
      <c r="K30056" s="51"/>
      <c r="N30056" s="309"/>
      <c r="R30056" s="17"/>
      <c r="T30056" s="17"/>
      <c r="V30056" s="17"/>
      <c r="W30056" s="51"/>
    </row>
    <row r="30057">
      <c r="A30057" s="307"/>
      <c r="B30057" s="85"/>
      <c r="C30057" s="85"/>
      <c r="D30057" s="85"/>
      <c r="E30057" s="88"/>
      <c r="G30057" s="17"/>
      <c r="I30057" s="43"/>
      <c r="J30057" s="308"/>
      <c r="K30057" s="51"/>
      <c r="N30057" s="309"/>
      <c r="R30057" s="17"/>
      <c r="T30057" s="17"/>
      <c r="V30057" s="17"/>
      <c r="W30057" s="51"/>
    </row>
    <row r="30058">
      <c r="A30058" s="307"/>
      <c r="B30058" s="85"/>
      <c r="C30058" s="85"/>
      <c r="D30058" s="85"/>
      <c r="E30058" s="88"/>
      <c r="G30058" s="17"/>
      <c r="I30058" s="43"/>
      <c r="J30058" s="308"/>
      <c r="K30058" s="51"/>
      <c r="N30058" s="309"/>
      <c r="R30058" s="17"/>
      <c r="T30058" s="17"/>
      <c r="V30058" s="17"/>
      <c r="W30058" s="51"/>
    </row>
    <row r="30059">
      <c r="A30059" s="307"/>
      <c r="B30059" s="85"/>
      <c r="C30059" s="85"/>
      <c r="D30059" s="85"/>
      <c r="E30059" s="88"/>
      <c r="G30059" s="17"/>
      <c r="I30059" s="43"/>
      <c r="J30059" s="308"/>
      <c r="K30059" s="51"/>
      <c r="N30059" s="309"/>
      <c r="R30059" s="17"/>
      <c r="T30059" s="17"/>
      <c r="V30059" s="17"/>
      <c r="W30059" s="51"/>
    </row>
    <row r="30060">
      <c r="A30060" s="307"/>
      <c r="B30060" s="85"/>
      <c r="C30060" s="85"/>
      <c r="D30060" s="85"/>
      <c r="E30060" s="88"/>
      <c r="G30060" s="17"/>
      <c r="I30060" s="43"/>
      <c r="J30060" s="308"/>
      <c r="K30060" s="51"/>
      <c r="N30060" s="309"/>
      <c r="R30060" s="17"/>
      <c r="T30060" s="17"/>
      <c r="V30060" s="17"/>
      <c r="W30060" s="51"/>
    </row>
    <row r="30061">
      <c r="A30061" s="307"/>
      <c r="B30061" s="85"/>
      <c r="C30061" s="85"/>
      <c r="D30061" s="85"/>
      <c r="E30061" s="88"/>
      <c r="G30061" s="17"/>
      <c r="I30061" s="43"/>
      <c r="J30061" s="308"/>
      <c r="K30061" s="51"/>
      <c r="N30061" s="309"/>
      <c r="R30061" s="17"/>
      <c r="T30061" s="17"/>
      <c r="V30061" s="17"/>
      <c r="W30061" s="51"/>
    </row>
    <row r="30062">
      <c r="A30062" s="307"/>
      <c r="B30062" s="85"/>
      <c r="C30062" s="85"/>
      <c r="D30062" s="85"/>
      <c r="E30062" s="88"/>
      <c r="G30062" s="17"/>
      <c r="I30062" s="43"/>
      <c r="J30062" s="308"/>
      <c r="K30062" s="51"/>
      <c r="N30062" s="309"/>
      <c r="R30062" s="17"/>
      <c r="T30062" s="17"/>
      <c r="V30062" s="17"/>
      <c r="W30062" s="51"/>
    </row>
    <row r="30063">
      <c r="A30063" s="307"/>
      <c r="B30063" s="85"/>
      <c r="C30063" s="85"/>
      <c r="D30063" s="85"/>
      <c r="E30063" s="88"/>
      <c r="G30063" s="17"/>
      <c r="I30063" s="43"/>
      <c r="J30063" s="308"/>
      <c r="K30063" s="51"/>
      <c r="N30063" s="309"/>
      <c r="R30063" s="17"/>
      <c r="T30063" s="17"/>
      <c r="V30063" s="17"/>
      <c r="W30063" s="51"/>
    </row>
    <row r="30064">
      <c r="A30064" s="307"/>
      <c r="B30064" s="85"/>
      <c r="C30064" s="85"/>
      <c r="D30064" s="85"/>
      <c r="E30064" s="88"/>
      <c r="G30064" s="17"/>
      <c r="I30064" s="43"/>
      <c r="J30064" s="308"/>
      <c r="K30064" s="51"/>
      <c r="N30064" s="309"/>
      <c r="R30064" s="17"/>
      <c r="T30064" s="17"/>
      <c r="V30064" s="17"/>
      <c r="W30064" s="51"/>
    </row>
    <row r="30065">
      <c r="A30065" s="307"/>
      <c r="B30065" s="85"/>
      <c r="C30065" s="85"/>
      <c r="D30065" s="85"/>
      <c r="E30065" s="88"/>
      <c r="G30065" s="17"/>
      <c r="I30065" s="43"/>
      <c r="J30065" s="308"/>
      <c r="K30065" s="51"/>
      <c r="N30065" s="309"/>
      <c r="R30065" s="17"/>
      <c r="T30065" s="17"/>
      <c r="V30065" s="17"/>
      <c r="W30065" s="51"/>
    </row>
    <row r="30066">
      <c r="A30066" s="307"/>
      <c r="B30066" s="85"/>
      <c r="C30066" s="85"/>
      <c r="D30066" s="85"/>
      <c r="E30066" s="88"/>
      <c r="G30066" s="17"/>
      <c r="I30066" s="43"/>
      <c r="J30066" s="308"/>
      <c r="K30066" s="51"/>
      <c r="N30066" s="309"/>
      <c r="R30066" s="17"/>
      <c r="T30066" s="17"/>
      <c r="V30066" s="17"/>
      <c r="W30066" s="51"/>
    </row>
    <row r="30067">
      <c r="A30067" s="307"/>
      <c r="B30067" s="85"/>
      <c r="C30067" s="85"/>
      <c r="D30067" s="85"/>
      <c r="E30067" s="88"/>
      <c r="G30067" s="17"/>
      <c r="I30067" s="43"/>
      <c r="J30067" s="308"/>
      <c r="K30067" s="51"/>
      <c r="N30067" s="309"/>
      <c r="R30067" s="17"/>
      <c r="T30067" s="17"/>
      <c r="V30067" s="17"/>
      <c r="W30067" s="51"/>
    </row>
    <row r="30068">
      <c r="A30068" s="307"/>
      <c r="B30068" s="85"/>
      <c r="C30068" s="85"/>
      <c r="D30068" s="85"/>
      <c r="E30068" s="88"/>
      <c r="G30068" s="17"/>
      <c r="I30068" s="43"/>
      <c r="J30068" s="308"/>
      <c r="K30068" s="51"/>
      <c r="N30068" s="309"/>
      <c r="R30068" s="17"/>
      <c r="T30068" s="17"/>
      <c r="V30068" s="17"/>
      <c r="W30068" s="51"/>
    </row>
    <row r="30069">
      <c r="A30069" s="307"/>
      <c r="B30069" s="85"/>
      <c r="C30069" s="85"/>
      <c r="D30069" s="85"/>
      <c r="E30069" s="88"/>
      <c r="G30069" s="17"/>
      <c r="I30069" s="43"/>
      <c r="J30069" s="308"/>
      <c r="K30069" s="51"/>
      <c r="N30069" s="309"/>
      <c r="R30069" s="17"/>
      <c r="T30069" s="17"/>
      <c r="V30069" s="17"/>
      <c r="W30069" s="51"/>
    </row>
    <row r="30070">
      <c r="A30070" s="307"/>
      <c r="B30070" s="85"/>
      <c r="C30070" s="85"/>
      <c r="D30070" s="85"/>
      <c r="E30070" s="88"/>
      <c r="G30070" s="17"/>
      <c r="I30070" s="43"/>
      <c r="J30070" s="308"/>
      <c r="K30070" s="51"/>
      <c r="N30070" s="309"/>
      <c r="R30070" s="17"/>
      <c r="T30070" s="17"/>
      <c r="V30070" s="17"/>
      <c r="W30070" s="51"/>
    </row>
    <row r="30071">
      <c r="A30071" s="307"/>
      <c r="B30071" s="85"/>
      <c r="C30071" s="85"/>
      <c r="D30071" s="85"/>
      <c r="E30071" s="88"/>
      <c r="G30071" s="17"/>
      <c r="I30071" s="43"/>
      <c r="J30071" s="308"/>
      <c r="K30071" s="51"/>
      <c r="N30071" s="309"/>
      <c r="R30071" s="17"/>
      <c r="T30071" s="17"/>
      <c r="V30071" s="17"/>
      <c r="W30071" s="51"/>
    </row>
    <row r="30072">
      <c r="A30072" s="307"/>
      <c r="B30072" s="85"/>
      <c r="C30072" s="85"/>
      <c r="D30072" s="85"/>
      <c r="E30072" s="88"/>
      <c r="G30072" s="17"/>
      <c r="I30072" s="43"/>
      <c r="J30072" s="308"/>
      <c r="K30072" s="51"/>
      <c r="N30072" s="309"/>
      <c r="R30072" s="17"/>
      <c r="T30072" s="17"/>
      <c r="V30072" s="17"/>
      <c r="W30072" s="51"/>
    </row>
    <row r="30073">
      <c r="A30073" s="307"/>
      <c r="B30073" s="85"/>
      <c r="C30073" s="85"/>
      <c r="D30073" s="85"/>
      <c r="E30073" s="88"/>
      <c r="G30073" s="17"/>
      <c r="I30073" s="43"/>
      <c r="J30073" s="308"/>
      <c r="K30073" s="51"/>
      <c r="N30073" s="309"/>
      <c r="R30073" s="17"/>
      <c r="T30073" s="17"/>
      <c r="V30073" s="17"/>
      <c r="W30073" s="51"/>
    </row>
    <row r="30074">
      <c r="A30074" s="307"/>
      <c r="B30074" s="85"/>
      <c r="C30074" s="85"/>
      <c r="D30074" s="85"/>
      <c r="E30074" s="88"/>
      <c r="G30074" s="17"/>
      <c r="I30074" s="43"/>
      <c r="J30074" s="308"/>
      <c r="K30074" s="51"/>
      <c r="N30074" s="309"/>
      <c r="R30074" s="17"/>
      <c r="T30074" s="17"/>
      <c r="V30074" s="17"/>
      <c r="W30074" s="51"/>
    </row>
    <row r="30075">
      <c r="A30075" s="307"/>
      <c r="B30075" s="85"/>
      <c r="C30075" s="85"/>
      <c r="D30075" s="85"/>
      <c r="E30075" s="88"/>
      <c r="G30075" s="17"/>
      <c r="I30075" s="43"/>
      <c r="J30075" s="308"/>
      <c r="K30075" s="51"/>
      <c r="N30075" s="309"/>
      <c r="R30075" s="17"/>
      <c r="T30075" s="17"/>
      <c r="V30075" s="17"/>
      <c r="W30075" s="51"/>
    </row>
    <row r="30076">
      <c r="A30076" s="307"/>
      <c r="B30076" s="85"/>
      <c r="C30076" s="85"/>
      <c r="D30076" s="85"/>
      <c r="E30076" s="88"/>
      <c r="G30076" s="17"/>
      <c r="I30076" s="43"/>
      <c r="J30076" s="308"/>
      <c r="K30076" s="51"/>
      <c r="N30076" s="309"/>
      <c r="R30076" s="17"/>
      <c r="T30076" s="17"/>
      <c r="V30076" s="17"/>
      <c r="W30076" s="51"/>
    </row>
    <row r="30077">
      <c r="A30077" s="307"/>
      <c r="B30077" s="85"/>
      <c r="C30077" s="85"/>
      <c r="D30077" s="85"/>
      <c r="E30077" s="88"/>
      <c r="G30077" s="17"/>
      <c r="I30077" s="43"/>
      <c r="J30077" s="308"/>
      <c r="K30077" s="51"/>
      <c r="N30077" s="309"/>
      <c r="R30077" s="17"/>
      <c r="T30077" s="17"/>
      <c r="V30077" s="17"/>
      <c r="W30077" s="51"/>
    </row>
    <row r="30078">
      <c r="A30078" s="307"/>
      <c r="B30078" s="85"/>
      <c r="C30078" s="85"/>
      <c r="D30078" s="85"/>
      <c r="E30078" s="88"/>
      <c r="G30078" s="17"/>
      <c r="I30078" s="43"/>
      <c r="J30078" s="308"/>
      <c r="K30078" s="51"/>
      <c r="N30078" s="309"/>
      <c r="R30078" s="17"/>
      <c r="T30078" s="17"/>
      <c r="V30078" s="17"/>
      <c r="W30078" s="51"/>
    </row>
    <row r="30079">
      <c r="A30079" s="307"/>
      <c r="B30079" s="85"/>
      <c r="C30079" s="85"/>
      <c r="D30079" s="85"/>
      <c r="E30079" s="88"/>
      <c r="G30079" s="17"/>
      <c r="I30079" s="43"/>
      <c r="J30079" s="308"/>
      <c r="K30079" s="51"/>
      <c r="N30079" s="309"/>
      <c r="R30079" s="17"/>
      <c r="T30079" s="17"/>
      <c r="V30079" s="17"/>
      <c r="W30079" s="51"/>
    </row>
    <row r="30080">
      <c r="A30080" s="307"/>
      <c r="B30080" s="85"/>
      <c r="C30080" s="85"/>
      <c r="D30080" s="85"/>
      <c r="E30080" s="88"/>
      <c r="G30080" s="17"/>
      <c r="I30080" s="43"/>
      <c r="J30080" s="308"/>
      <c r="K30080" s="51"/>
      <c r="N30080" s="309"/>
      <c r="R30080" s="17"/>
      <c r="T30080" s="17"/>
      <c r="V30080" s="17"/>
      <c r="W30080" s="51"/>
    </row>
    <row r="30081">
      <c r="A30081" s="307"/>
      <c r="B30081" s="85"/>
      <c r="C30081" s="85"/>
      <c r="D30081" s="85"/>
      <c r="E30081" s="88"/>
      <c r="G30081" s="17"/>
      <c r="I30081" s="43"/>
      <c r="J30081" s="308"/>
      <c r="K30081" s="51"/>
      <c r="N30081" s="309"/>
      <c r="R30081" s="17"/>
      <c r="T30081" s="17"/>
      <c r="V30081" s="17"/>
      <c r="W30081" s="51"/>
    </row>
    <row r="30082">
      <c r="A30082" s="307"/>
      <c r="B30082" s="85"/>
      <c r="C30082" s="85"/>
      <c r="D30082" s="85"/>
      <c r="E30082" s="88"/>
      <c r="G30082" s="17"/>
      <c r="I30082" s="43"/>
      <c r="J30082" s="308"/>
      <c r="K30082" s="51"/>
      <c r="N30082" s="309"/>
      <c r="R30082" s="17"/>
      <c r="T30082" s="17"/>
      <c r="V30082" s="17"/>
      <c r="W30082" s="51"/>
    </row>
    <row r="30083">
      <c r="A30083" s="307"/>
      <c r="B30083" s="85"/>
      <c r="C30083" s="85"/>
      <c r="D30083" s="85"/>
      <c r="E30083" s="88"/>
      <c r="G30083" s="17"/>
      <c r="I30083" s="43"/>
      <c r="J30083" s="308"/>
      <c r="K30083" s="51"/>
      <c r="N30083" s="309"/>
      <c r="R30083" s="17"/>
      <c r="T30083" s="17"/>
      <c r="V30083" s="17"/>
      <c r="W30083" s="51"/>
    </row>
    <row r="30084">
      <c r="A30084" s="307"/>
      <c r="B30084" s="85"/>
      <c r="C30084" s="85"/>
      <c r="D30084" s="85"/>
      <c r="E30084" s="88"/>
      <c r="G30084" s="17"/>
      <c r="I30084" s="43"/>
      <c r="J30084" s="308"/>
      <c r="K30084" s="51"/>
      <c r="N30084" s="309"/>
      <c r="R30084" s="17"/>
      <c r="T30084" s="17"/>
      <c r="V30084" s="17"/>
      <c r="W30084" s="51"/>
    </row>
    <row r="30085">
      <c r="A30085" s="307"/>
      <c r="B30085" s="85"/>
      <c r="C30085" s="85"/>
      <c r="D30085" s="85"/>
      <c r="E30085" s="88"/>
      <c r="G30085" s="17"/>
      <c r="I30085" s="43"/>
      <c r="J30085" s="308"/>
      <c r="K30085" s="51"/>
      <c r="N30085" s="309"/>
      <c r="R30085" s="17"/>
      <c r="T30085" s="17"/>
      <c r="V30085" s="17"/>
      <c r="W30085" s="51"/>
    </row>
    <row r="30086">
      <c r="A30086" s="307"/>
      <c r="B30086" s="85"/>
      <c r="C30086" s="85"/>
      <c r="D30086" s="85"/>
      <c r="E30086" s="88"/>
      <c r="G30086" s="17"/>
      <c r="I30086" s="43"/>
      <c r="J30086" s="308"/>
      <c r="K30086" s="51"/>
      <c r="N30086" s="309"/>
      <c r="R30086" s="17"/>
      <c r="T30086" s="17"/>
      <c r="V30086" s="17"/>
      <c r="W30086" s="51"/>
    </row>
    <row r="30087">
      <c r="A30087" s="307"/>
      <c r="B30087" s="85"/>
      <c r="C30087" s="85"/>
      <c r="D30087" s="85"/>
      <c r="E30087" s="88"/>
      <c r="G30087" s="17"/>
      <c r="I30087" s="43"/>
      <c r="J30087" s="308"/>
      <c r="K30087" s="51"/>
      <c r="N30087" s="309"/>
      <c r="R30087" s="17"/>
      <c r="T30087" s="17"/>
      <c r="V30087" s="17"/>
      <c r="W30087" s="51"/>
    </row>
    <row r="30088">
      <c r="A30088" s="307"/>
      <c r="B30088" s="85"/>
      <c r="C30088" s="85"/>
      <c r="D30088" s="85"/>
      <c r="E30088" s="88"/>
      <c r="G30088" s="17"/>
      <c r="I30088" s="43"/>
      <c r="J30088" s="308"/>
      <c r="K30088" s="51"/>
      <c r="N30088" s="309"/>
      <c r="R30088" s="17"/>
      <c r="T30088" s="17"/>
      <c r="V30088" s="17"/>
      <c r="W30088" s="51"/>
    </row>
    <row r="30089">
      <c r="A30089" s="307"/>
      <c r="B30089" s="85"/>
      <c r="C30089" s="85"/>
      <c r="D30089" s="85"/>
      <c r="E30089" s="88"/>
      <c r="G30089" s="17"/>
      <c r="I30089" s="43"/>
      <c r="J30089" s="308"/>
      <c r="K30089" s="51"/>
      <c r="N30089" s="309"/>
      <c r="R30089" s="17"/>
      <c r="T30089" s="17"/>
      <c r="V30089" s="17"/>
      <c r="W30089" s="51"/>
    </row>
    <row r="30090">
      <c r="A30090" s="307"/>
      <c r="B30090" s="85"/>
      <c r="C30090" s="85"/>
      <c r="D30090" s="85"/>
      <c r="E30090" s="88"/>
      <c r="G30090" s="17"/>
      <c r="I30090" s="43"/>
      <c r="J30090" s="308"/>
      <c r="K30090" s="51"/>
      <c r="N30090" s="309"/>
      <c r="R30090" s="17"/>
      <c r="T30090" s="17"/>
      <c r="V30090" s="17"/>
      <c r="W30090" s="51"/>
    </row>
    <row r="30091">
      <c r="A30091" s="307"/>
      <c r="B30091" s="85"/>
      <c r="C30091" s="85"/>
      <c r="D30091" s="85"/>
      <c r="E30091" s="88"/>
      <c r="G30091" s="17"/>
      <c r="I30091" s="43"/>
      <c r="J30091" s="308"/>
      <c r="K30091" s="51"/>
      <c r="N30091" s="309"/>
      <c r="R30091" s="17"/>
      <c r="T30091" s="17"/>
      <c r="V30091" s="17"/>
      <c r="W30091" s="51"/>
    </row>
    <row r="30092">
      <c r="A30092" s="307"/>
      <c r="B30092" s="85"/>
      <c r="C30092" s="85"/>
      <c r="D30092" s="85"/>
      <c r="E30092" s="88"/>
      <c r="G30092" s="17"/>
      <c r="I30092" s="43"/>
      <c r="J30092" s="308"/>
      <c r="K30092" s="51"/>
      <c r="N30092" s="309"/>
      <c r="R30092" s="17"/>
      <c r="T30092" s="17"/>
      <c r="V30092" s="17"/>
      <c r="W30092" s="51"/>
    </row>
    <row r="30093">
      <c r="A30093" s="307"/>
      <c r="B30093" s="85"/>
      <c r="C30093" s="85"/>
      <c r="D30093" s="85"/>
      <c r="E30093" s="88"/>
      <c r="G30093" s="17"/>
      <c r="I30093" s="43"/>
      <c r="J30093" s="308"/>
      <c r="K30093" s="51"/>
      <c r="N30093" s="309"/>
      <c r="R30093" s="17"/>
      <c r="T30093" s="17"/>
      <c r="V30093" s="17"/>
      <c r="W30093" s="51"/>
    </row>
    <row r="30094">
      <c r="A30094" s="307"/>
      <c r="B30094" s="85"/>
      <c r="C30094" s="85"/>
      <c r="D30094" s="85"/>
      <c r="E30094" s="88"/>
      <c r="G30094" s="17"/>
      <c r="I30094" s="43"/>
      <c r="J30094" s="308"/>
      <c r="K30094" s="51"/>
      <c r="N30094" s="309"/>
      <c r="R30094" s="17"/>
      <c r="T30094" s="17"/>
      <c r="V30094" s="17"/>
      <c r="W30094" s="51"/>
    </row>
    <row r="30095">
      <c r="A30095" s="307"/>
      <c r="B30095" s="85"/>
      <c r="C30095" s="85"/>
      <c r="D30095" s="85"/>
      <c r="E30095" s="88"/>
      <c r="G30095" s="17"/>
      <c r="I30095" s="43"/>
      <c r="J30095" s="308"/>
      <c r="K30095" s="51"/>
      <c r="N30095" s="309"/>
      <c r="R30095" s="17"/>
      <c r="T30095" s="17"/>
      <c r="V30095" s="17"/>
      <c r="W30095" s="51"/>
    </row>
    <row r="30096">
      <c r="A30096" s="307"/>
      <c r="B30096" s="85"/>
      <c r="C30096" s="85"/>
      <c r="D30096" s="85"/>
      <c r="E30096" s="88"/>
      <c r="G30096" s="17"/>
      <c r="I30096" s="43"/>
      <c r="J30096" s="308"/>
      <c r="K30096" s="51"/>
      <c r="N30096" s="309"/>
      <c r="R30096" s="17"/>
      <c r="T30096" s="17"/>
      <c r="V30096" s="17"/>
      <c r="W30096" s="51"/>
    </row>
    <row r="30097">
      <c r="A30097" s="307"/>
      <c r="B30097" s="85"/>
      <c r="C30097" s="85"/>
      <c r="D30097" s="85"/>
      <c r="E30097" s="88"/>
      <c r="G30097" s="17"/>
      <c r="I30097" s="43"/>
      <c r="J30097" s="308"/>
      <c r="K30097" s="51"/>
      <c r="N30097" s="309"/>
      <c r="R30097" s="17"/>
      <c r="T30097" s="17"/>
      <c r="V30097" s="17"/>
      <c r="W30097" s="51"/>
    </row>
    <row r="30098">
      <c r="A30098" s="307"/>
      <c r="B30098" s="85"/>
      <c r="C30098" s="85"/>
      <c r="D30098" s="85"/>
      <c r="E30098" s="88"/>
      <c r="G30098" s="17"/>
      <c r="I30098" s="43"/>
      <c r="J30098" s="308"/>
      <c r="K30098" s="51"/>
      <c r="N30098" s="309"/>
      <c r="R30098" s="17"/>
      <c r="T30098" s="17"/>
      <c r="V30098" s="17"/>
      <c r="W30098" s="51"/>
    </row>
    <row r="30099">
      <c r="A30099" s="307"/>
      <c r="B30099" s="85"/>
      <c r="C30099" s="85"/>
      <c r="D30099" s="85"/>
      <c r="E30099" s="88"/>
      <c r="G30099" s="17"/>
      <c r="I30099" s="43"/>
      <c r="J30099" s="308"/>
      <c r="K30099" s="51"/>
      <c r="N30099" s="309"/>
      <c r="R30099" s="17"/>
      <c r="T30099" s="17"/>
      <c r="V30099" s="17"/>
      <c r="W30099" s="51"/>
    </row>
    <row r="30100">
      <c r="A30100" s="307"/>
      <c r="B30100" s="85"/>
      <c r="C30100" s="85"/>
      <c r="D30100" s="85"/>
      <c r="E30100" s="88"/>
      <c r="G30100" s="17"/>
      <c r="I30100" s="43"/>
      <c r="J30100" s="308"/>
      <c r="K30100" s="51"/>
      <c r="N30100" s="309"/>
      <c r="R30100" s="17"/>
      <c r="T30100" s="17"/>
      <c r="V30100" s="17"/>
      <c r="W30100" s="51"/>
    </row>
    <row r="30101">
      <c r="A30101" s="307"/>
      <c r="B30101" s="85"/>
      <c r="C30101" s="85"/>
      <c r="D30101" s="85"/>
      <c r="E30101" s="88"/>
      <c r="G30101" s="17"/>
      <c r="I30101" s="43"/>
      <c r="J30101" s="308"/>
      <c r="K30101" s="51"/>
      <c r="N30101" s="309"/>
      <c r="R30101" s="17"/>
      <c r="T30101" s="17"/>
      <c r="V30101" s="17"/>
      <c r="W30101" s="51"/>
    </row>
    <row r="30102">
      <c r="A30102" s="307"/>
      <c r="B30102" s="85"/>
      <c r="C30102" s="85"/>
      <c r="D30102" s="85"/>
      <c r="E30102" s="88"/>
      <c r="G30102" s="17"/>
      <c r="I30102" s="43"/>
      <c r="J30102" s="308"/>
      <c r="K30102" s="51"/>
      <c r="N30102" s="309"/>
      <c r="R30102" s="17"/>
      <c r="T30102" s="17"/>
      <c r="V30102" s="17"/>
      <c r="W30102" s="51"/>
    </row>
    <row r="30103">
      <c r="A30103" s="307"/>
      <c r="B30103" s="85"/>
      <c r="C30103" s="85"/>
      <c r="D30103" s="85"/>
      <c r="E30103" s="88"/>
      <c r="G30103" s="17"/>
      <c r="I30103" s="43"/>
      <c r="J30103" s="308"/>
      <c r="K30103" s="51"/>
      <c r="N30103" s="309"/>
      <c r="R30103" s="17"/>
      <c r="T30103" s="17"/>
      <c r="V30103" s="17"/>
      <c r="W30103" s="51"/>
    </row>
    <row r="30104">
      <c r="A30104" s="307"/>
      <c r="B30104" s="85"/>
      <c r="C30104" s="85"/>
      <c r="D30104" s="85"/>
      <c r="E30104" s="88"/>
      <c r="G30104" s="17"/>
      <c r="I30104" s="43"/>
      <c r="J30104" s="308"/>
      <c r="K30104" s="51"/>
      <c r="N30104" s="309"/>
      <c r="R30104" s="17"/>
      <c r="T30104" s="17"/>
      <c r="V30104" s="17"/>
      <c r="W30104" s="51"/>
    </row>
    <row r="30105">
      <c r="A30105" s="307"/>
      <c r="B30105" s="85"/>
      <c r="C30105" s="85"/>
      <c r="D30105" s="85"/>
      <c r="E30105" s="88"/>
      <c r="G30105" s="17"/>
      <c r="I30105" s="43"/>
      <c r="J30105" s="308"/>
      <c r="K30105" s="51"/>
      <c r="N30105" s="309"/>
      <c r="R30105" s="17"/>
      <c r="T30105" s="17"/>
      <c r="V30105" s="17"/>
      <c r="W30105" s="51"/>
    </row>
    <row r="30106">
      <c r="A30106" s="307"/>
      <c r="B30106" s="85"/>
      <c r="C30106" s="85"/>
      <c r="D30106" s="85"/>
      <c r="E30106" s="88"/>
      <c r="G30106" s="17"/>
      <c r="I30106" s="43"/>
      <c r="J30106" s="308"/>
      <c r="K30106" s="51"/>
      <c r="N30106" s="309"/>
      <c r="R30106" s="17"/>
      <c r="T30106" s="17"/>
      <c r="V30106" s="17"/>
      <c r="W30106" s="51"/>
    </row>
    <row r="30107">
      <c r="A30107" s="307"/>
      <c r="B30107" s="85"/>
      <c r="C30107" s="85"/>
      <c r="D30107" s="85"/>
      <c r="E30107" s="88"/>
      <c r="G30107" s="17"/>
      <c r="I30107" s="43"/>
      <c r="J30107" s="308"/>
      <c r="K30107" s="51"/>
      <c r="N30107" s="309"/>
      <c r="R30107" s="17"/>
      <c r="T30107" s="17"/>
      <c r="V30107" s="17"/>
      <c r="W30107" s="51"/>
    </row>
    <row r="30108">
      <c r="A30108" s="307"/>
      <c r="B30108" s="85"/>
      <c r="C30108" s="85"/>
      <c r="D30108" s="85"/>
      <c r="E30108" s="88"/>
      <c r="G30108" s="17"/>
      <c r="I30108" s="43"/>
      <c r="J30108" s="308"/>
      <c r="K30108" s="51"/>
      <c r="N30108" s="309"/>
      <c r="R30108" s="17"/>
      <c r="T30108" s="17"/>
      <c r="V30108" s="17"/>
      <c r="W30108" s="51"/>
    </row>
    <row r="30109">
      <c r="A30109" s="307"/>
      <c r="B30109" s="85"/>
      <c r="C30109" s="85"/>
      <c r="D30109" s="85"/>
      <c r="E30109" s="88"/>
      <c r="G30109" s="17"/>
      <c r="I30109" s="43"/>
      <c r="J30109" s="308"/>
      <c r="K30109" s="51"/>
      <c r="N30109" s="309"/>
      <c r="R30109" s="17"/>
      <c r="T30109" s="17"/>
      <c r="V30109" s="17"/>
      <c r="W30109" s="51"/>
    </row>
    <row r="30110">
      <c r="A30110" s="307"/>
      <c r="B30110" s="85"/>
      <c r="C30110" s="85"/>
      <c r="D30110" s="85"/>
      <c r="E30110" s="88"/>
      <c r="G30110" s="17"/>
      <c r="I30110" s="43"/>
      <c r="J30110" s="308"/>
      <c r="K30110" s="51"/>
      <c r="N30110" s="309"/>
      <c r="R30110" s="17"/>
      <c r="T30110" s="17"/>
      <c r="V30110" s="17"/>
      <c r="W30110" s="51"/>
    </row>
    <row r="30111">
      <c r="A30111" s="307"/>
      <c r="B30111" s="85"/>
      <c r="C30111" s="85"/>
      <c r="D30111" s="85"/>
      <c r="E30111" s="88"/>
      <c r="G30111" s="17"/>
      <c r="I30111" s="43"/>
      <c r="J30111" s="308"/>
      <c r="K30111" s="51"/>
      <c r="N30111" s="309"/>
      <c r="R30111" s="17"/>
      <c r="T30111" s="17"/>
      <c r="V30111" s="17"/>
      <c r="W30111" s="51"/>
    </row>
    <row r="30112">
      <c r="A30112" s="307"/>
      <c r="B30112" s="85"/>
      <c r="C30112" s="85"/>
      <c r="D30112" s="85"/>
      <c r="E30112" s="88"/>
      <c r="G30112" s="17"/>
      <c r="I30112" s="43"/>
      <c r="J30112" s="308"/>
      <c r="K30112" s="51"/>
      <c r="N30112" s="309"/>
      <c r="R30112" s="17"/>
      <c r="T30112" s="17"/>
      <c r="V30112" s="17"/>
      <c r="W30112" s="51"/>
    </row>
    <row r="30113">
      <c r="A30113" s="307"/>
      <c r="B30113" s="85"/>
      <c r="C30113" s="85"/>
      <c r="D30113" s="85"/>
      <c r="E30113" s="88"/>
      <c r="G30113" s="17"/>
      <c r="I30113" s="43"/>
      <c r="J30113" s="308"/>
      <c r="K30113" s="51"/>
      <c r="N30113" s="309"/>
      <c r="R30113" s="17"/>
      <c r="T30113" s="17"/>
      <c r="V30113" s="17"/>
      <c r="W30113" s="51"/>
    </row>
    <row r="30114">
      <c r="A30114" s="307"/>
      <c r="B30114" s="85"/>
      <c r="C30114" s="85"/>
      <c r="D30114" s="85"/>
      <c r="E30114" s="88"/>
      <c r="G30114" s="17"/>
      <c r="I30114" s="43"/>
      <c r="J30114" s="308"/>
      <c r="K30114" s="51"/>
      <c r="N30114" s="309"/>
      <c r="R30114" s="17"/>
      <c r="T30114" s="17"/>
      <c r="V30114" s="17"/>
      <c r="W30114" s="51"/>
    </row>
    <row r="30115">
      <c r="A30115" s="307"/>
      <c r="B30115" s="85"/>
      <c r="C30115" s="85"/>
      <c r="D30115" s="85"/>
      <c r="E30115" s="88"/>
      <c r="G30115" s="17"/>
      <c r="I30115" s="43"/>
      <c r="J30115" s="308"/>
      <c r="K30115" s="51"/>
      <c r="N30115" s="309"/>
      <c r="R30115" s="17"/>
      <c r="T30115" s="17"/>
      <c r="V30115" s="17"/>
      <c r="W30115" s="51"/>
    </row>
    <row r="30116">
      <c r="A30116" s="307"/>
      <c r="B30116" s="85"/>
      <c r="C30116" s="85"/>
      <c r="D30116" s="85"/>
      <c r="E30116" s="88"/>
      <c r="G30116" s="17"/>
      <c r="I30116" s="43"/>
      <c r="J30116" s="308"/>
      <c r="K30116" s="51"/>
      <c r="N30116" s="309"/>
      <c r="R30116" s="17"/>
      <c r="T30116" s="17"/>
      <c r="V30116" s="17"/>
      <c r="W30116" s="51"/>
    </row>
    <row r="30117">
      <c r="A30117" s="307"/>
      <c r="B30117" s="85"/>
      <c r="C30117" s="85"/>
      <c r="D30117" s="85"/>
      <c r="E30117" s="88"/>
      <c r="G30117" s="17"/>
      <c r="I30117" s="43"/>
      <c r="J30117" s="308"/>
      <c r="K30117" s="51"/>
      <c r="N30117" s="309"/>
      <c r="R30117" s="17"/>
      <c r="T30117" s="17"/>
      <c r="V30117" s="17"/>
      <c r="W30117" s="51"/>
    </row>
    <row r="30118">
      <c r="A30118" s="307"/>
      <c r="B30118" s="85"/>
      <c r="C30118" s="85"/>
      <c r="D30118" s="85"/>
      <c r="E30118" s="88"/>
      <c r="G30118" s="17"/>
      <c r="I30118" s="43"/>
      <c r="J30118" s="308"/>
      <c r="K30118" s="51"/>
      <c r="N30118" s="309"/>
      <c r="R30118" s="17"/>
      <c r="T30118" s="17"/>
      <c r="V30118" s="17"/>
      <c r="W30118" s="51"/>
    </row>
    <row r="30119">
      <c r="A30119" s="307"/>
      <c r="B30119" s="85"/>
      <c r="C30119" s="85"/>
      <c r="D30119" s="85"/>
      <c r="E30119" s="88"/>
      <c r="G30119" s="17"/>
      <c r="I30119" s="43"/>
      <c r="J30119" s="308"/>
      <c r="K30119" s="51"/>
      <c r="N30119" s="309"/>
      <c r="R30119" s="17"/>
      <c r="T30119" s="17"/>
      <c r="V30119" s="17"/>
      <c r="W30119" s="51"/>
    </row>
    <row r="30120">
      <c r="A30120" s="307"/>
      <c r="B30120" s="85"/>
      <c r="C30120" s="85"/>
      <c r="D30120" s="85"/>
      <c r="E30120" s="88"/>
      <c r="G30120" s="17"/>
      <c r="I30120" s="43"/>
      <c r="J30120" s="308"/>
      <c r="K30120" s="51"/>
      <c r="N30120" s="309"/>
      <c r="R30120" s="17"/>
      <c r="T30120" s="17"/>
      <c r="V30120" s="17"/>
      <c r="W30120" s="51"/>
    </row>
    <row r="30121">
      <c r="A30121" s="307"/>
      <c r="B30121" s="85"/>
      <c r="C30121" s="85"/>
      <c r="D30121" s="85"/>
      <c r="E30121" s="88"/>
      <c r="G30121" s="17"/>
      <c r="I30121" s="43"/>
      <c r="J30121" s="308"/>
      <c r="K30121" s="51"/>
      <c r="N30121" s="309"/>
      <c r="R30121" s="17"/>
      <c r="T30121" s="17"/>
      <c r="V30121" s="17"/>
      <c r="W30121" s="51"/>
    </row>
    <row r="30122">
      <c r="A30122" s="307"/>
      <c r="B30122" s="85"/>
      <c r="C30122" s="85"/>
      <c r="D30122" s="85"/>
      <c r="E30122" s="88"/>
      <c r="G30122" s="17"/>
      <c r="I30122" s="43"/>
      <c r="J30122" s="308"/>
      <c r="K30122" s="51"/>
      <c r="N30122" s="309"/>
      <c r="R30122" s="17"/>
      <c r="T30122" s="17"/>
      <c r="V30122" s="17"/>
      <c r="W30122" s="51"/>
    </row>
    <row r="30123">
      <c r="A30123" s="307"/>
      <c r="B30123" s="85"/>
      <c r="C30123" s="85"/>
      <c r="D30123" s="85"/>
      <c r="E30123" s="88"/>
      <c r="G30123" s="17"/>
      <c r="I30123" s="43"/>
      <c r="J30123" s="308"/>
      <c r="K30123" s="51"/>
      <c r="N30123" s="309"/>
      <c r="R30123" s="17"/>
      <c r="T30123" s="17"/>
      <c r="V30123" s="17"/>
      <c r="W30123" s="51"/>
    </row>
    <row r="30124">
      <c r="A30124" s="307"/>
      <c r="B30124" s="85"/>
      <c r="C30124" s="85"/>
      <c r="D30124" s="85"/>
      <c r="E30124" s="88"/>
      <c r="G30124" s="17"/>
      <c r="I30124" s="43"/>
      <c r="J30124" s="308"/>
      <c r="K30124" s="51"/>
      <c r="N30124" s="309"/>
      <c r="R30124" s="17"/>
      <c r="T30124" s="17"/>
      <c r="V30124" s="17"/>
      <c r="W30124" s="51"/>
    </row>
    <row r="30125">
      <c r="A30125" s="307"/>
      <c r="B30125" s="85"/>
      <c r="C30125" s="85"/>
      <c r="D30125" s="85"/>
      <c r="E30125" s="88"/>
      <c r="G30125" s="17"/>
      <c r="I30125" s="43"/>
      <c r="J30125" s="308"/>
      <c r="K30125" s="51"/>
      <c r="N30125" s="309"/>
      <c r="R30125" s="17"/>
      <c r="T30125" s="17"/>
      <c r="V30125" s="17"/>
      <c r="W30125" s="51"/>
    </row>
    <row r="30126">
      <c r="A30126" s="307"/>
      <c r="B30126" s="85"/>
      <c r="C30126" s="85"/>
      <c r="D30126" s="85"/>
      <c r="E30126" s="88"/>
      <c r="G30126" s="17"/>
      <c r="I30126" s="43"/>
      <c r="J30126" s="308"/>
      <c r="K30126" s="51"/>
      <c r="N30126" s="309"/>
      <c r="R30126" s="17"/>
      <c r="T30126" s="17"/>
      <c r="V30126" s="17"/>
      <c r="W30126" s="51"/>
    </row>
    <row r="30127">
      <c r="A30127" s="307"/>
      <c r="B30127" s="85"/>
      <c r="C30127" s="85"/>
      <c r="D30127" s="85"/>
      <c r="E30127" s="88"/>
      <c r="G30127" s="17"/>
      <c r="I30127" s="43"/>
      <c r="J30127" s="308"/>
      <c r="K30127" s="51"/>
      <c r="N30127" s="309"/>
      <c r="R30127" s="17"/>
      <c r="T30127" s="17"/>
      <c r="V30127" s="17"/>
      <c r="W30127" s="51"/>
    </row>
    <row r="30128">
      <c r="A30128" s="307"/>
      <c r="B30128" s="85"/>
      <c r="C30128" s="85"/>
      <c r="D30128" s="85"/>
      <c r="E30128" s="88"/>
      <c r="G30128" s="17"/>
      <c r="I30128" s="43"/>
      <c r="J30128" s="308"/>
      <c r="K30128" s="51"/>
      <c r="N30128" s="309"/>
      <c r="R30128" s="17"/>
      <c r="T30128" s="17"/>
      <c r="V30128" s="17"/>
      <c r="W30128" s="51"/>
    </row>
    <row r="30129">
      <c r="A30129" s="307"/>
      <c r="B30129" s="85"/>
      <c r="C30129" s="85"/>
      <c r="D30129" s="85"/>
      <c r="E30129" s="88"/>
      <c r="G30129" s="17"/>
      <c r="I30129" s="43"/>
      <c r="J30129" s="308"/>
      <c r="K30129" s="51"/>
      <c r="N30129" s="309"/>
      <c r="R30129" s="17"/>
      <c r="T30129" s="17"/>
      <c r="V30129" s="17"/>
      <c r="W30129" s="51"/>
    </row>
    <row r="30130">
      <c r="A30130" s="307"/>
      <c r="B30130" s="85"/>
      <c r="C30130" s="85"/>
      <c r="D30130" s="85"/>
      <c r="E30130" s="88"/>
      <c r="G30130" s="17"/>
      <c r="I30130" s="43"/>
      <c r="J30130" s="308"/>
      <c r="K30130" s="51"/>
      <c r="N30130" s="309"/>
      <c r="R30130" s="17"/>
      <c r="T30130" s="17"/>
      <c r="V30130" s="17"/>
      <c r="W30130" s="51"/>
    </row>
    <row r="30131">
      <c r="A30131" s="307"/>
      <c r="B30131" s="85"/>
      <c r="C30131" s="85"/>
      <c r="D30131" s="85"/>
      <c r="E30131" s="88"/>
      <c r="G30131" s="17"/>
      <c r="I30131" s="43"/>
      <c r="J30131" s="308"/>
      <c r="K30131" s="51"/>
      <c r="N30131" s="309"/>
      <c r="R30131" s="17"/>
      <c r="T30131" s="17"/>
      <c r="V30131" s="17"/>
      <c r="W30131" s="51"/>
    </row>
    <row r="30132">
      <c r="A30132" s="307"/>
      <c r="B30132" s="85"/>
      <c r="C30132" s="85"/>
      <c r="D30132" s="85"/>
      <c r="E30132" s="88"/>
      <c r="G30132" s="17"/>
      <c r="I30132" s="43"/>
      <c r="J30132" s="308"/>
      <c r="K30132" s="51"/>
      <c r="N30132" s="309"/>
      <c r="R30132" s="17"/>
      <c r="T30132" s="17"/>
      <c r="V30132" s="17"/>
      <c r="W30132" s="51"/>
    </row>
    <row r="30133">
      <c r="A30133" s="307"/>
      <c r="B30133" s="85"/>
      <c r="C30133" s="85"/>
      <c r="D30133" s="85"/>
      <c r="E30133" s="88"/>
      <c r="G30133" s="17"/>
      <c r="I30133" s="43"/>
      <c r="J30133" s="308"/>
      <c r="K30133" s="51"/>
      <c r="N30133" s="309"/>
      <c r="R30133" s="17"/>
      <c r="T30133" s="17"/>
      <c r="V30133" s="17"/>
      <c r="W30133" s="51"/>
    </row>
    <row r="30134">
      <c r="A30134" s="307"/>
      <c r="B30134" s="85"/>
      <c r="C30134" s="85"/>
      <c r="D30134" s="85"/>
      <c r="E30134" s="88"/>
      <c r="G30134" s="17"/>
      <c r="I30134" s="43"/>
      <c r="J30134" s="308"/>
      <c r="K30134" s="51"/>
      <c r="N30134" s="309"/>
      <c r="R30134" s="17"/>
      <c r="T30134" s="17"/>
      <c r="V30134" s="17"/>
      <c r="W30134" s="51"/>
    </row>
    <row r="30135">
      <c r="A30135" s="307"/>
      <c r="B30135" s="85"/>
      <c r="C30135" s="85"/>
      <c r="D30135" s="85"/>
      <c r="E30135" s="88"/>
      <c r="G30135" s="17"/>
      <c r="I30135" s="43"/>
      <c r="J30135" s="308"/>
      <c r="K30135" s="51"/>
      <c r="N30135" s="309"/>
      <c r="R30135" s="17"/>
      <c r="T30135" s="17"/>
      <c r="V30135" s="17"/>
      <c r="W30135" s="51"/>
    </row>
    <row r="30136">
      <c r="A30136" s="307"/>
      <c r="B30136" s="85"/>
      <c r="C30136" s="85"/>
      <c r="D30136" s="85"/>
      <c r="E30136" s="88"/>
      <c r="G30136" s="17"/>
      <c r="I30136" s="43"/>
      <c r="J30136" s="308"/>
      <c r="K30136" s="51"/>
      <c r="N30136" s="309"/>
      <c r="R30136" s="17"/>
      <c r="T30136" s="17"/>
      <c r="V30136" s="17"/>
      <c r="W30136" s="51"/>
    </row>
    <row r="30137">
      <c r="A30137" s="307"/>
      <c r="B30137" s="85"/>
      <c r="C30137" s="85"/>
      <c r="D30137" s="85"/>
      <c r="E30137" s="88"/>
      <c r="G30137" s="17"/>
      <c r="I30137" s="43"/>
      <c r="J30137" s="308"/>
      <c r="K30137" s="51"/>
      <c r="N30137" s="309"/>
      <c r="R30137" s="17"/>
      <c r="T30137" s="17"/>
      <c r="V30137" s="17"/>
      <c r="W30137" s="51"/>
    </row>
    <row r="30138">
      <c r="A30138" s="307"/>
      <c r="B30138" s="85"/>
      <c r="C30138" s="85"/>
      <c r="D30138" s="85"/>
      <c r="E30138" s="88"/>
      <c r="G30138" s="17"/>
      <c r="I30138" s="43"/>
      <c r="J30138" s="308"/>
      <c r="K30138" s="51"/>
      <c r="N30138" s="309"/>
      <c r="R30138" s="17"/>
      <c r="T30138" s="17"/>
      <c r="V30138" s="17"/>
      <c r="W30138" s="51"/>
    </row>
    <row r="30139">
      <c r="A30139" s="307"/>
      <c r="B30139" s="85"/>
      <c r="C30139" s="85"/>
      <c r="D30139" s="85"/>
      <c r="E30139" s="88"/>
      <c r="G30139" s="17"/>
      <c r="I30139" s="43"/>
      <c r="J30139" s="308"/>
      <c r="K30139" s="51"/>
      <c r="N30139" s="309"/>
      <c r="R30139" s="17"/>
      <c r="T30139" s="17"/>
      <c r="V30139" s="17"/>
      <c r="W30139" s="51"/>
    </row>
    <row r="30140">
      <c r="A30140" s="307"/>
      <c r="B30140" s="85"/>
      <c r="C30140" s="85"/>
      <c r="D30140" s="85"/>
      <c r="E30140" s="88"/>
      <c r="G30140" s="17"/>
      <c r="I30140" s="43"/>
      <c r="J30140" s="308"/>
      <c r="K30140" s="51"/>
      <c r="N30140" s="309"/>
      <c r="R30140" s="17"/>
      <c r="T30140" s="17"/>
      <c r="V30140" s="17"/>
      <c r="W30140" s="51"/>
    </row>
    <row r="30141">
      <c r="A30141" s="307"/>
      <c r="B30141" s="85"/>
      <c r="C30141" s="85"/>
      <c r="D30141" s="85"/>
      <c r="E30141" s="88"/>
      <c r="G30141" s="17"/>
      <c r="I30141" s="43"/>
      <c r="J30141" s="308"/>
      <c r="K30141" s="51"/>
      <c r="N30141" s="309"/>
      <c r="R30141" s="17"/>
      <c r="T30141" s="17"/>
      <c r="V30141" s="17"/>
      <c r="W30141" s="51"/>
    </row>
    <row r="30142">
      <c r="A30142" s="307"/>
      <c r="B30142" s="85"/>
      <c r="C30142" s="85"/>
      <c r="D30142" s="85"/>
      <c r="E30142" s="88"/>
      <c r="G30142" s="17"/>
      <c r="I30142" s="43"/>
      <c r="J30142" s="308"/>
      <c r="K30142" s="51"/>
      <c r="N30142" s="309"/>
      <c r="R30142" s="17"/>
      <c r="T30142" s="17"/>
      <c r="V30142" s="17"/>
      <c r="W30142" s="51"/>
    </row>
    <row r="30143">
      <c r="A30143" s="307"/>
      <c r="B30143" s="85"/>
      <c r="C30143" s="85"/>
      <c r="D30143" s="85"/>
      <c r="E30143" s="88"/>
      <c r="G30143" s="17"/>
      <c r="I30143" s="43"/>
      <c r="J30143" s="308"/>
      <c r="K30143" s="51"/>
      <c r="N30143" s="309"/>
      <c r="R30143" s="17"/>
      <c r="T30143" s="17"/>
      <c r="V30143" s="17"/>
      <c r="W30143" s="51"/>
    </row>
    <row r="30144">
      <c r="A30144" s="307"/>
      <c r="B30144" s="85"/>
      <c r="C30144" s="85"/>
      <c r="D30144" s="85"/>
      <c r="E30144" s="88"/>
      <c r="G30144" s="17"/>
      <c r="I30144" s="43"/>
      <c r="J30144" s="308"/>
      <c r="K30144" s="51"/>
      <c r="N30144" s="309"/>
      <c r="R30144" s="17"/>
      <c r="T30144" s="17"/>
      <c r="V30144" s="17"/>
      <c r="W30144" s="51"/>
    </row>
    <row r="30145">
      <c r="A30145" s="307"/>
      <c r="B30145" s="85"/>
      <c r="C30145" s="85"/>
      <c r="D30145" s="85"/>
      <c r="E30145" s="88"/>
      <c r="G30145" s="17"/>
      <c r="I30145" s="43"/>
      <c r="J30145" s="308"/>
      <c r="K30145" s="51"/>
      <c r="N30145" s="309"/>
      <c r="R30145" s="17"/>
      <c r="T30145" s="17"/>
      <c r="V30145" s="17"/>
      <c r="W30145" s="51"/>
    </row>
    <row r="30146">
      <c r="A30146" s="307"/>
      <c r="B30146" s="85"/>
      <c r="C30146" s="85"/>
      <c r="D30146" s="85"/>
      <c r="E30146" s="88"/>
      <c r="G30146" s="17"/>
      <c r="I30146" s="43"/>
      <c r="J30146" s="308"/>
      <c r="K30146" s="51"/>
      <c r="N30146" s="309"/>
      <c r="R30146" s="17"/>
      <c r="T30146" s="17"/>
      <c r="V30146" s="17"/>
      <c r="W30146" s="51"/>
    </row>
    <row r="30147">
      <c r="A30147" s="307"/>
      <c r="B30147" s="85"/>
      <c r="C30147" s="85"/>
      <c r="D30147" s="85"/>
      <c r="E30147" s="88"/>
      <c r="G30147" s="17"/>
      <c r="I30147" s="43"/>
      <c r="J30147" s="308"/>
      <c r="K30147" s="51"/>
      <c r="N30147" s="309"/>
      <c r="R30147" s="17"/>
      <c r="T30147" s="17"/>
      <c r="V30147" s="17"/>
      <c r="W30147" s="51"/>
    </row>
    <row r="30148">
      <c r="A30148" s="307"/>
      <c r="B30148" s="85"/>
      <c r="C30148" s="85"/>
      <c r="D30148" s="85"/>
      <c r="E30148" s="88"/>
      <c r="G30148" s="17"/>
      <c r="I30148" s="43"/>
      <c r="J30148" s="308"/>
      <c r="K30148" s="51"/>
      <c r="N30148" s="309"/>
      <c r="R30148" s="17"/>
      <c r="T30148" s="17"/>
      <c r="V30148" s="17"/>
      <c r="W30148" s="51"/>
    </row>
    <row r="30149">
      <c r="A30149" s="307"/>
      <c r="B30149" s="85"/>
      <c r="C30149" s="85"/>
      <c r="D30149" s="85"/>
      <c r="E30149" s="88"/>
      <c r="G30149" s="17"/>
      <c r="I30149" s="43"/>
      <c r="J30149" s="308"/>
      <c r="K30149" s="51"/>
      <c r="N30149" s="309"/>
      <c r="R30149" s="17"/>
      <c r="T30149" s="17"/>
      <c r="V30149" s="17"/>
      <c r="W30149" s="51"/>
    </row>
    <row r="30150">
      <c r="A30150" s="307"/>
      <c r="B30150" s="85"/>
      <c r="C30150" s="85"/>
      <c r="D30150" s="85"/>
      <c r="E30150" s="88"/>
      <c r="G30150" s="17"/>
      <c r="I30150" s="43"/>
      <c r="J30150" s="308"/>
      <c r="K30150" s="51"/>
      <c r="N30150" s="309"/>
      <c r="R30150" s="17"/>
      <c r="T30150" s="17"/>
      <c r="V30150" s="17"/>
      <c r="W30150" s="51"/>
    </row>
    <row r="30151">
      <c r="A30151" s="307"/>
      <c r="B30151" s="85"/>
      <c r="C30151" s="85"/>
      <c r="D30151" s="85"/>
      <c r="E30151" s="88"/>
      <c r="G30151" s="17"/>
      <c r="I30151" s="43"/>
      <c r="J30151" s="308"/>
      <c r="K30151" s="51"/>
      <c r="N30151" s="309"/>
      <c r="R30151" s="17"/>
      <c r="T30151" s="17"/>
      <c r="V30151" s="17"/>
      <c r="W30151" s="51"/>
    </row>
    <row r="30152">
      <c r="A30152" s="307"/>
      <c r="B30152" s="85"/>
      <c r="C30152" s="85"/>
      <c r="D30152" s="85"/>
      <c r="E30152" s="88"/>
      <c r="G30152" s="17"/>
      <c r="I30152" s="43"/>
      <c r="J30152" s="308"/>
      <c r="K30152" s="51"/>
      <c r="N30152" s="309"/>
      <c r="R30152" s="17"/>
      <c r="T30152" s="17"/>
      <c r="V30152" s="17"/>
      <c r="W30152" s="51"/>
    </row>
    <row r="30153">
      <c r="A30153" s="307"/>
      <c r="B30153" s="85"/>
      <c r="C30153" s="85"/>
      <c r="D30153" s="85"/>
      <c r="E30153" s="88"/>
      <c r="G30153" s="17"/>
      <c r="I30153" s="43"/>
      <c r="J30153" s="308"/>
      <c r="K30153" s="51"/>
      <c r="N30153" s="309"/>
      <c r="R30153" s="17"/>
      <c r="T30153" s="17"/>
      <c r="V30153" s="17"/>
      <c r="W30153" s="51"/>
    </row>
    <row r="30154">
      <c r="A30154" s="307"/>
      <c r="B30154" s="85"/>
      <c r="C30154" s="85"/>
      <c r="D30154" s="85"/>
      <c r="E30154" s="88"/>
      <c r="G30154" s="17"/>
      <c r="I30154" s="43"/>
      <c r="J30154" s="308"/>
      <c r="K30154" s="51"/>
      <c r="N30154" s="309"/>
      <c r="R30154" s="17"/>
      <c r="T30154" s="17"/>
      <c r="V30154" s="17"/>
      <c r="W30154" s="51"/>
    </row>
    <row r="30155">
      <c r="A30155" s="307"/>
      <c r="B30155" s="85"/>
      <c r="C30155" s="85"/>
      <c r="D30155" s="85"/>
      <c r="E30155" s="88"/>
      <c r="G30155" s="17"/>
      <c r="I30155" s="43"/>
      <c r="J30155" s="308"/>
      <c r="K30155" s="51"/>
      <c r="N30155" s="309"/>
      <c r="R30155" s="17"/>
      <c r="T30155" s="17"/>
      <c r="V30155" s="17"/>
      <c r="W30155" s="51"/>
    </row>
    <row r="30156">
      <c r="A30156" s="307"/>
      <c r="B30156" s="85"/>
      <c r="C30156" s="85"/>
      <c r="D30156" s="85"/>
      <c r="E30156" s="88"/>
      <c r="G30156" s="17"/>
      <c r="I30156" s="43"/>
      <c r="J30156" s="308"/>
      <c r="K30156" s="51"/>
      <c r="N30156" s="309"/>
      <c r="R30156" s="17"/>
      <c r="T30156" s="17"/>
      <c r="V30156" s="17"/>
      <c r="W30156" s="51"/>
    </row>
    <row r="30157">
      <c r="A30157" s="307"/>
      <c r="B30157" s="85"/>
      <c r="C30157" s="85"/>
      <c r="D30157" s="85"/>
      <c r="E30157" s="88"/>
      <c r="G30157" s="17"/>
      <c r="I30157" s="43"/>
      <c r="J30157" s="308"/>
      <c r="K30157" s="51"/>
      <c r="N30157" s="309"/>
      <c r="R30157" s="17"/>
      <c r="T30157" s="17"/>
      <c r="V30157" s="17"/>
      <c r="W30157" s="51"/>
    </row>
    <row r="30158">
      <c r="A30158" s="307"/>
      <c r="B30158" s="85"/>
      <c r="C30158" s="85"/>
      <c r="D30158" s="85"/>
      <c r="E30158" s="88"/>
      <c r="G30158" s="17"/>
      <c r="I30158" s="43"/>
      <c r="J30158" s="308"/>
      <c r="K30158" s="51"/>
      <c r="N30158" s="309"/>
      <c r="R30158" s="17"/>
      <c r="T30158" s="17"/>
      <c r="V30158" s="17"/>
      <c r="W30158" s="51"/>
    </row>
    <row r="30159">
      <c r="A30159" s="307"/>
      <c r="B30159" s="85"/>
      <c r="C30159" s="85"/>
      <c r="D30159" s="85"/>
      <c r="E30159" s="88"/>
      <c r="G30159" s="17"/>
      <c r="I30159" s="43"/>
      <c r="J30159" s="308"/>
      <c r="K30159" s="51"/>
      <c r="N30159" s="309"/>
      <c r="R30159" s="17"/>
      <c r="T30159" s="17"/>
      <c r="V30159" s="17"/>
      <c r="W30159" s="51"/>
    </row>
    <row r="30160">
      <c r="A30160" s="307"/>
      <c r="B30160" s="85"/>
      <c r="C30160" s="85"/>
      <c r="D30160" s="85"/>
      <c r="E30160" s="88"/>
      <c r="G30160" s="17"/>
      <c r="I30160" s="43"/>
      <c r="J30160" s="308"/>
      <c r="K30160" s="51"/>
      <c r="N30160" s="309"/>
      <c r="R30160" s="17"/>
      <c r="T30160" s="17"/>
      <c r="V30160" s="17"/>
      <c r="W30160" s="51"/>
    </row>
    <row r="30161">
      <c r="A30161" s="307"/>
      <c r="B30161" s="85"/>
      <c r="C30161" s="85"/>
      <c r="D30161" s="85"/>
      <c r="E30161" s="88"/>
      <c r="G30161" s="17"/>
      <c r="I30161" s="43"/>
      <c r="J30161" s="308"/>
      <c r="K30161" s="51"/>
      <c r="N30161" s="309"/>
      <c r="R30161" s="17"/>
      <c r="T30161" s="17"/>
      <c r="V30161" s="17"/>
      <c r="W30161" s="51"/>
    </row>
    <row r="30162">
      <c r="A30162" s="307"/>
      <c r="B30162" s="85"/>
      <c r="C30162" s="85"/>
      <c r="D30162" s="85"/>
      <c r="E30162" s="88"/>
      <c r="G30162" s="17"/>
      <c r="I30162" s="43"/>
      <c r="J30162" s="308"/>
      <c r="K30162" s="51"/>
      <c r="N30162" s="309"/>
      <c r="R30162" s="17"/>
      <c r="T30162" s="17"/>
      <c r="V30162" s="17"/>
      <c r="W30162" s="51"/>
    </row>
    <row r="30163">
      <c r="A30163" s="307"/>
      <c r="B30163" s="85"/>
      <c r="C30163" s="85"/>
      <c r="D30163" s="85"/>
      <c r="E30163" s="88"/>
      <c r="G30163" s="17"/>
      <c r="I30163" s="43"/>
      <c r="J30163" s="308"/>
      <c r="K30163" s="51"/>
      <c r="N30163" s="309"/>
      <c r="R30163" s="17"/>
      <c r="T30163" s="17"/>
      <c r="V30163" s="17"/>
      <c r="W30163" s="51"/>
    </row>
    <row r="30164">
      <c r="A30164" s="307"/>
      <c r="B30164" s="85"/>
      <c r="C30164" s="85"/>
      <c r="D30164" s="85"/>
      <c r="E30164" s="88"/>
      <c r="G30164" s="17"/>
      <c r="I30164" s="43"/>
      <c r="J30164" s="308"/>
      <c r="K30164" s="51"/>
      <c r="N30164" s="309"/>
      <c r="R30164" s="17"/>
      <c r="T30164" s="17"/>
      <c r="V30164" s="17"/>
      <c r="W30164" s="51"/>
    </row>
    <row r="30165">
      <c r="A30165" s="307"/>
      <c r="B30165" s="85"/>
      <c r="C30165" s="85"/>
      <c r="D30165" s="85"/>
      <c r="E30165" s="88"/>
      <c r="G30165" s="17"/>
      <c r="I30165" s="43"/>
      <c r="J30165" s="308"/>
      <c r="K30165" s="51"/>
      <c r="N30165" s="309"/>
      <c r="R30165" s="17"/>
      <c r="T30165" s="17"/>
      <c r="V30165" s="17"/>
      <c r="W30165" s="51"/>
    </row>
    <row r="30166">
      <c r="A30166" s="307"/>
      <c r="B30166" s="85"/>
      <c r="C30166" s="85"/>
      <c r="D30166" s="85"/>
      <c r="E30166" s="88"/>
      <c r="G30166" s="17"/>
      <c r="I30166" s="43"/>
      <c r="J30166" s="308"/>
      <c r="K30166" s="51"/>
      <c r="N30166" s="309"/>
      <c r="R30166" s="17"/>
      <c r="T30166" s="17"/>
      <c r="V30166" s="17"/>
      <c r="W30166" s="51"/>
    </row>
    <row r="30167">
      <c r="A30167" s="307"/>
      <c r="B30167" s="85"/>
      <c r="C30167" s="85"/>
      <c r="D30167" s="85"/>
      <c r="E30167" s="88"/>
      <c r="G30167" s="17"/>
      <c r="I30167" s="43"/>
      <c r="J30167" s="308"/>
      <c r="K30167" s="51"/>
      <c r="N30167" s="309"/>
      <c r="R30167" s="17"/>
      <c r="T30167" s="17"/>
      <c r="V30167" s="17"/>
      <c r="W30167" s="51"/>
    </row>
    <row r="30168">
      <c r="A30168" s="307"/>
      <c r="B30168" s="85"/>
      <c r="C30168" s="85"/>
      <c r="D30168" s="85"/>
      <c r="E30168" s="88"/>
      <c r="G30168" s="17"/>
      <c r="I30168" s="43"/>
      <c r="J30168" s="308"/>
      <c r="K30168" s="51"/>
      <c r="N30168" s="309"/>
      <c r="R30168" s="17"/>
      <c r="T30168" s="17"/>
      <c r="V30168" s="17"/>
      <c r="W30168" s="51"/>
    </row>
    <row r="30169">
      <c r="A30169" s="307"/>
      <c r="B30169" s="85"/>
      <c r="C30169" s="85"/>
      <c r="D30169" s="85"/>
      <c r="E30169" s="88"/>
      <c r="G30169" s="17"/>
      <c r="I30169" s="43"/>
      <c r="J30169" s="308"/>
      <c r="K30169" s="51"/>
      <c r="N30169" s="309"/>
      <c r="R30169" s="17"/>
      <c r="T30169" s="17"/>
      <c r="V30169" s="17"/>
      <c r="W30169" s="51"/>
    </row>
    <row r="30170">
      <c r="A30170" s="307"/>
      <c r="B30170" s="85"/>
      <c r="C30170" s="85"/>
      <c r="D30170" s="85"/>
      <c r="E30170" s="88"/>
      <c r="G30170" s="17"/>
      <c r="I30170" s="43"/>
      <c r="J30170" s="308"/>
      <c r="K30170" s="51"/>
      <c r="N30170" s="309"/>
      <c r="R30170" s="17"/>
      <c r="T30170" s="17"/>
      <c r="V30170" s="17"/>
      <c r="W30170" s="51"/>
    </row>
    <row r="30171">
      <c r="A30171" s="307"/>
      <c r="B30171" s="85"/>
      <c r="C30171" s="85"/>
      <c r="D30171" s="85"/>
      <c r="E30171" s="88"/>
      <c r="G30171" s="17"/>
      <c r="I30171" s="43"/>
      <c r="J30171" s="308"/>
      <c r="K30171" s="51"/>
      <c r="N30171" s="309"/>
      <c r="R30171" s="17"/>
      <c r="T30171" s="17"/>
      <c r="V30171" s="17"/>
      <c r="W30171" s="51"/>
    </row>
    <row r="30172">
      <c r="A30172" s="307"/>
      <c r="B30172" s="85"/>
      <c r="C30172" s="85"/>
      <c r="D30172" s="85"/>
      <c r="E30172" s="88"/>
      <c r="G30172" s="17"/>
      <c r="I30172" s="43"/>
      <c r="J30172" s="308"/>
      <c r="K30172" s="51"/>
      <c r="N30172" s="309"/>
      <c r="R30172" s="17"/>
      <c r="T30172" s="17"/>
      <c r="V30172" s="17"/>
      <c r="W30172" s="51"/>
    </row>
    <row r="30173">
      <c r="A30173" s="307"/>
      <c r="B30173" s="85"/>
      <c r="C30173" s="85"/>
      <c r="D30173" s="85"/>
      <c r="E30173" s="88"/>
      <c r="G30173" s="17"/>
      <c r="I30173" s="43"/>
      <c r="J30173" s="308"/>
      <c r="K30173" s="51"/>
      <c r="N30173" s="309"/>
      <c r="R30173" s="17"/>
      <c r="T30173" s="17"/>
      <c r="V30173" s="17"/>
      <c r="W30173" s="51"/>
    </row>
    <row r="30174">
      <c r="A30174" s="307"/>
      <c r="B30174" s="85"/>
      <c r="C30174" s="85"/>
      <c r="D30174" s="85"/>
      <c r="E30174" s="88"/>
      <c r="G30174" s="17"/>
      <c r="I30174" s="43"/>
      <c r="J30174" s="308"/>
      <c r="K30174" s="51"/>
      <c r="N30174" s="309"/>
      <c r="R30174" s="17"/>
      <c r="T30174" s="17"/>
      <c r="V30174" s="17"/>
      <c r="W30174" s="51"/>
    </row>
    <row r="30175">
      <c r="A30175" s="307"/>
      <c r="B30175" s="85"/>
      <c r="C30175" s="85"/>
      <c r="D30175" s="85"/>
      <c r="E30175" s="88"/>
      <c r="G30175" s="17"/>
      <c r="I30175" s="43"/>
      <c r="J30175" s="308"/>
      <c r="K30175" s="51"/>
      <c r="N30175" s="309"/>
      <c r="R30175" s="17"/>
      <c r="T30175" s="17"/>
      <c r="V30175" s="17"/>
      <c r="W30175" s="51"/>
    </row>
    <row r="30176">
      <c r="A30176" s="307"/>
      <c r="B30176" s="85"/>
      <c r="C30176" s="85"/>
      <c r="D30176" s="85"/>
      <c r="E30176" s="88"/>
      <c r="G30176" s="17"/>
      <c r="I30176" s="43"/>
      <c r="J30176" s="308"/>
      <c r="K30176" s="51"/>
      <c r="N30176" s="309"/>
      <c r="R30176" s="17"/>
      <c r="T30176" s="17"/>
      <c r="V30176" s="17"/>
      <c r="W30176" s="51"/>
    </row>
    <row r="30177">
      <c r="A30177" s="307"/>
      <c r="B30177" s="85"/>
      <c r="C30177" s="85"/>
      <c r="D30177" s="85"/>
      <c r="E30177" s="88"/>
      <c r="G30177" s="17"/>
      <c r="I30177" s="43"/>
      <c r="J30177" s="308"/>
      <c r="K30177" s="51"/>
      <c r="N30177" s="309"/>
      <c r="R30177" s="17"/>
      <c r="T30177" s="17"/>
      <c r="V30177" s="17"/>
      <c r="W30177" s="51"/>
    </row>
    <row r="30178">
      <c r="A30178" s="307"/>
      <c r="B30178" s="85"/>
      <c r="C30178" s="85"/>
      <c r="D30178" s="85"/>
      <c r="E30178" s="88"/>
      <c r="G30178" s="17"/>
      <c r="I30178" s="43"/>
      <c r="J30178" s="308"/>
      <c r="K30178" s="51"/>
      <c r="N30178" s="309"/>
      <c r="R30178" s="17"/>
      <c r="T30178" s="17"/>
      <c r="V30178" s="17"/>
      <c r="W30178" s="51"/>
    </row>
    <row r="30179">
      <c r="A30179" s="307"/>
      <c r="B30179" s="85"/>
      <c r="C30179" s="85"/>
      <c r="D30179" s="85"/>
      <c r="E30179" s="88"/>
      <c r="G30179" s="17"/>
      <c r="I30179" s="43"/>
      <c r="J30179" s="308"/>
      <c r="K30179" s="51"/>
      <c r="N30179" s="309"/>
      <c r="R30179" s="17"/>
      <c r="T30179" s="17"/>
      <c r="V30179" s="17"/>
      <c r="W30179" s="51"/>
    </row>
    <row r="30180">
      <c r="A30180" s="307"/>
      <c r="B30180" s="85"/>
      <c r="C30180" s="85"/>
      <c r="D30180" s="85"/>
      <c r="E30180" s="88"/>
      <c r="G30180" s="17"/>
      <c r="I30180" s="43"/>
      <c r="J30180" s="308"/>
      <c r="K30180" s="51"/>
      <c r="N30180" s="309"/>
      <c r="R30180" s="17"/>
      <c r="T30180" s="17"/>
      <c r="V30180" s="17"/>
      <c r="W30180" s="51"/>
    </row>
    <row r="30181">
      <c r="A30181" s="307"/>
      <c r="B30181" s="85"/>
      <c r="C30181" s="85"/>
      <c r="D30181" s="85"/>
      <c r="E30181" s="88"/>
      <c r="G30181" s="17"/>
      <c r="I30181" s="43"/>
      <c r="J30181" s="308"/>
      <c r="K30181" s="51"/>
      <c r="N30181" s="309"/>
      <c r="R30181" s="17"/>
      <c r="T30181" s="17"/>
      <c r="V30181" s="17"/>
      <c r="W30181" s="51"/>
    </row>
    <row r="30182">
      <c r="A30182" s="307"/>
      <c r="B30182" s="85"/>
      <c r="C30182" s="85"/>
      <c r="D30182" s="85"/>
      <c r="E30182" s="88"/>
      <c r="G30182" s="17"/>
      <c r="I30182" s="43"/>
      <c r="J30182" s="308"/>
      <c r="K30182" s="51"/>
      <c r="N30182" s="309"/>
      <c r="R30182" s="17"/>
      <c r="T30182" s="17"/>
      <c r="V30182" s="17"/>
      <c r="W30182" s="51"/>
    </row>
    <row r="30183">
      <c r="A30183" s="307"/>
      <c r="B30183" s="85"/>
      <c r="C30183" s="85"/>
      <c r="D30183" s="85"/>
      <c r="E30183" s="88"/>
      <c r="G30183" s="17"/>
      <c r="I30183" s="43"/>
      <c r="J30183" s="308"/>
      <c r="K30183" s="51"/>
      <c r="N30183" s="309"/>
      <c r="R30183" s="17"/>
      <c r="T30183" s="17"/>
      <c r="V30183" s="17"/>
      <c r="W30183" s="51"/>
    </row>
    <row r="30184">
      <c r="A30184" s="307"/>
      <c r="B30184" s="85"/>
      <c r="C30184" s="85"/>
      <c r="D30184" s="85"/>
      <c r="E30184" s="88"/>
      <c r="G30184" s="17"/>
      <c r="I30184" s="43"/>
      <c r="J30184" s="308"/>
      <c r="K30184" s="51"/>
      <c r="N30184" s="309"/>
      <c r="R30184" s="17"/>
      <c r="T30184" s="17"/>
      <c r="V30184" s="17"/>
      <c r="W30184" s="51"/>
    </row>
    <row r="30185">
      <c r="A30185" s="307"/>
      <c r="B30185" s="85"/>
      <c r="C30185" s="85"/>
      <c r="D30185" s="85"/>
      <c r="E30185" s="88"/>
      <c r="G30185" s="17"/>
      <c r="I30185" s="43"/>
      <c r="J30185" s="308"/>
      <c r="K30185" s="51"/>
      <c r="N30185" s="309"/>
      <c r="R30185" s="17"/>
      <c r="T30185" s="17"/>
      <c r="V30185" s="17"/>
      <c r="W30185" s="51"/>
    </row>
    <row r="30186">
      <c r="A30186" s="307"/>
      <c r="B30186" s="85"/>
      <c r="C30186" s="85"/>
      <c r="D30186" s="85"/>
      <c r="E30186" s="88"/>
      <c r="G30186" s="17"/>
      <c r="I30186" s="43"/>
      <c r="J30186" s="308"/>
      <c r="K30186" s="51"/>
      <c r="N30186" s="309"/>
      <c r="R30186" s="17"/>
      <c r="T30186" s="17"/>
      <c r="V30186" s="17"/>
      <c r="W30186" s="51"/>
    </row>
    <row r="30187">
      <c r="A30187" s="307"/>
      <c r="B30187" s="85"/>
      <c r="C30187" s="85"/>
      <c r="D30187" s="85"/>
      <c r="E30187" s="88"/>
      <c r="G30187" s="17"/>
      <c r="I30187" s="43"/>
      <c r="J30187" s="308"/>
      <c r="K30187" s="51"/>
      <c r="N30187" s="309"/>
      <c r="R30187" s="17"/>
      <c r="T30187" s="17"/>
      <c r="V30187" s="17"/>
      <c r="W30187" s="51"/>
    </row>
    <row r="30188">
      <c r="A30188" s="307"/>
      <c r="B30188" s="85"/>
      <c r="C30188" s="85"/>
      <c r="D30188" s="85"/>
      <c r="E30188" s="88"/>
      <c r="G30188" s="17"/>
      <c r="I30188" s="43"/>
      <c r="J30188" s="308"/>
      <c r="K30188" s="51"/>
      <c r="N30188" s="309"/>
      <c r="R30188" s="17"/>
      <c r="T30188" s="17"/>
      <c r="V30188" s="17"/>
      <c r="W30188" s="51"/>
    </row>
    <row r="30189">
      <c r="A30189" s="307"/>
      <c r="B30189" s="85"/>
      <c r="C30189" s="85"/>
      <c r="D30189" s="85"/>
      <c r="E30189" s="88"/>
      <c r="G30189" s="17"/>
      <c r="I30189" s="43"/>
      <c r="J30189" s="308"/>
      <c r="K30189" s="51"/>
      <c r="N30189" s="309"/>
      <c r="R30189" s="17"/>
      <c r="T30189" s="17"/>
      <c r="V30189" s="17"/>
      <c r="W30189" s="51"/>
    </row>
    <row r="30190">
      <c r="A30190" s="307"/>
      <c r="B30190" s="85"/>
      <c r="C30190" s="85"/>
      <c r="D30190" s="85"/>
      <c r="E30190" s="88"/>
      <c r="G30190" s="17"/>
      <c r="I30190" s="43"/>
      <c r="J30190" s="308"/>
      <c r="K30190" s="51"/>
      <c r="N30190" s="309"/>
      <c r="R30190" s="17"/>
      <c r="T30190" s="17"/>
      <c r="V30190" s="17"/>
      <c r="W30190" s="51"/>
    </row>
    <row r="30191">
      <c r="A30191" s="307"/>
      <c r="B30191" s="85"/>
      <c r="C30191" s="85"/>
      <c r="D30191" s="85"/>
      <c r="E30191" s="88"/>
      <c r="G30191" s="17"/>
      <c r="I30191" s="43"/>
      <c r="J30191" s="308"/>
      <c r="K30191" s="51"/>
      <c r="N30191" s="309"/>
      <c r="R30191" s="17"/>
      <c r="T30191" s="17"/>
      <c r="V30191" s="17"/>
      <c r="W30191" s="51"/>
    </row>
    <row r="30192">
      <c r="A30192" s="307"/>
      <c r="B30192" s="85"/>
      <c r="C30192" s="85"/>
      <c r="D30192" s="85"/>
      <c r="E30192" s="88"/>
      <c r="G30192" s="17"/>
      <c r="I30192" s="43"/>
      <c r="J30192" s="308"/>
      <c r="K30192" s="51"/>
      <c r="N30192" s="309"/>
      <c r="R30192" s="17"/>
      <c r="T30192" s="17"/>
      <c r="V30192" s="17"/>
      <c r="W30192" s="51"/>
    </row>
    <row r="30193">
      <c r="A30193" s="307"/>
      <c r="B30193" s="85"/>
      <c r="C30193" s="85"/>
      <c r="D30193" s="85"/>
      <c r="E30193" s="88"/>
      <c r="G30193" s="17"/>
      <c r="I30193" s="43"/>
      <c r="J30193" s="308"/>
      <c r="K30193" s="51"/>
      <c r="N30193" s="309"/>
      <c r="R30193" s="17"/>
      <c r="T30193" s="17"/>
      <c r="V30193" s="17"/>
      <c r="W30193" s="51"/>
    </row>
    <row r="30194">
      <c r="A30194" s="307"/>
      <c r="B30194" s="85"/>
      <c r="C30194" s="85"/>
      <c r="D30194" s="85"/>
      <c r="E30194" s="88"/>
      <c r="G30194" s="17"/>
      <c r="I30194" s="43"/>
      <c r="J30194" s="308"/>
      <c r="K30194" s="51"/>
      <c r="N30194" s="309"/>
      <c r="R30194" s="17"/>
      <c r="T30194" s="17"/>
      <c r="V30194" s="17"/>
      <c r="W30194" s="51"/>
    </row>
    <row r="30195">
      <c r="A30195" s="307"/>
      <c r="B30195" s="85"/>
      <c r="C30195" s="85"/>
      <c r="D30195" s="85"/>
      <c r="E30195" s="88"/>
      <c r="G30195" s="17"/>
      <c r="I30195" s="43"/>
      <c r="J30195" s="308"/>
      <c r="K30195" s="51"/>
      <c r="N30195" s="309"/>
      <c r="R30195" s="17"/>
      <c r="T30195" s="17"/>
      <c r="V30195" s="17"/>
      <c r="W30195" s="51"/>
    </row>
    <row r="30196">
      <c r="A30196" s="307"/>
      <c r="B30196" s="85"/>
      <c r="C30196" s="85"/>
      <c r="D30196" s="85"/>
      <c r="E30196" s="88"/>
      <c r="G30196" s="17"/>
      <c r="I30196" s="43"/>
      <c r="J30196" s="308"/>
      <c r="K30196" s="51"/>
      <c r="N30196" s="309"/>
      <c r="R30196" s="17"/>
      <c r="T30196" s="17"/>
      <c r="V30196" s="17"/>
      <c r="W30196" s="51"/>
    </row>
    <row r="30197">
      <c r="A30197" s="307"/>
      <c r="B30197" s="85"/>
      <c r="C30197" s="85"/>
      <c r="D30197" s="85"/>
      <c r="E30197" s="88"/>
      <c r="G30197" s="17"/>
      <c r="I30197" s="43"/>
      <c r="J30197" s="308"/>
      <c r="K30197" s="51"/>
      <c r="N30197" s="309"/>
      <c r="R30197" s="17"/>
      <c r="T30197" s="17"/>
      <c r="V30197" s="17"/>
      <c r="W30197" s="51"/>
    </row>
    <row r="30198">
      <c r="A30198" s="307"/>
      <c r="B30198" s="85"/>
      <c r="C30198" s="85"/>
      <c r="D30198" s="85"/>
      <c r="E30198" s="88"/>
      <c r="G30198" s="17"/>
      <c r="I30198" s="43"/>
      <c r="J30198" s="308"/>
      <c r="K30198" s="51"/>
      <c r="N30198" s="309"/>
      <c r="R30198" s="17"/>
      <c r="T30198" s="17"/>
      <c r="V30198" s="17"/>
      <c r="W30198" s="51"/>
    </row>
    <row r="30199">
      <c r="A30199" s="307"/>
      <c r="B30199" s="85"/>
      <c r="C30199" s="85"/>
      <c r="D30199" s="85"/>
      <c r="E30199" s="88"/>
      <c r="G30199" s="17"/>
      <c r="I30199" s="43"/>
      <c r="J30199" s="308"/>
      <c r="K30199" s="51"/>
      <c r="N30199" s="309"/>
      <c r="R30199" s="17"/>
      <c r="T30199" s="17"/>
      <c r="V30199" s="17"/>
      <c r="W30199" s="51"/>
    </row>
    <row r="30200">
      <c r="A30200" s="307"/>
      <c r="B30200" s="85"/>
      <c r="C30200" s="85"/>
      <c r="D30200" s="85"/>
      <c r="E30200" s="88"/>
      <c r="G30200" s="17"/>
      <c r="I30200" s="43"/>
      <c r="J30200" s="308"/>
      <c r="K30200" s="51"/>
      <c r="N30200" s="309"/>
      <c r="R30200" s="17"/>
      <c r="T30200" s="17"/>
      <c r="V30200" s="17"/>
      <c r="W30200" s="51"/>
    </row>
    <row r="30201">
      <c r="A30201" s="307"/>
      <c r="B30201" s="85"/>
      <c r="C30201" s="85"/>
      <c r="D30201" s="85"/>
      <c r="E30201" s="88"/>
      <c r="G30201" s="17"/>
      <c r="I30201" s="43"/>
      <c r="J30201" s="308"/>
      <c r="K30201" s="51"/>
      <c r="N30201" s="309"/>
      <c r="R30201" s="17"/>
      <c r="T30201" s="17"/>
      <c r="V30201" s="17"/>
      <c r="W30201" s="51"/>
    </row>
    <row r="30202">
      <c r="A30202" s="307"/>
      <c r="B30202" s="85"/>
      <c r="C30202" s="85"/>
      <c r="D30202" s="85"/>
      <c r="E30202" s="88"/>
      <c r="G30202" s="17"/>
      <c r="I30202" s="43"/>
      <c r="J30202" s="308"/>
      <c r="K30202" s="51"/>
      <c r="N30202" s="309"/>
      <c r="R30202" s="17"/>
      <c r="T30202" s="17"/>
      <c r="V30202" s="17"/>
      <c r="W30202" s="51"/>
    </row>
    <row r="30203">
      <c r="A30203" s="307"/>
      <c r="B30203" s="85"/>
      <c r="C30203" s="85"/>
      <c r="D30203" s="85"/>
      <c r="E30203" s="88"/>
      <c r="G30203" s="17"/>
      <c r="I30203" s="43"/>
      <c r="J30203" s="308"/>
      <c r="K30203" s="51"/>
      <c r="N30203" s="309"/>
      <c r="R30203" s="17"/>
      <c r="T30203" s="17"/>
      <c r="V30203" s="17"/>
      <c r="W30203" s="51"/>
    </row>
    <row r="30204">
      <c r="A30204" s="307"/>
      <c r="B30204" s="85"/>
      <c r="C30204" s="85"/>
      <c r="D30204" s="85"/>
      <c r="E30204" s="88"/>
      <c r="G30204" s="17"/>
      <c r="I30204" s="43"/>
      <c r="J30204" s="308"/>
      <c r="K30204" s="51"/>
      <c r="N30204" s="309"/>
      <c r="R30204" s="17"/>
      <c r="T30204" s="17"/>
      <c r="V30204" s="17"/>
      <c r="W30204" s="51"/>
    </row>
    <row r="30205">
      <c r="A30205" s="307"/>
      <c r="B30205" s="85"/>
      <c r="C30205" s="85"/>
      <c r="D30205" s="85"/>
      <c r="E30205" s="88"/>
      <c r="G30205" s="17"/>
      <c r="I30205" s="43"/>
      <c r="J30205" s="308"/>
      <c r="K30205" s="51"/>
      <c r="N30205" s="309"/>
      <c r="R30205" s="17"/>
      <c r="T30205" s="17"/>
      <c r="V30205" s="17"/>
      <c r="W30205" s="51"/>
    </row>
    <row r="30206">
      <c r="A30206" s="307"/>
      <c r="B30206" s="85"/>
      <c r="C30206" s="85"/>
      <c r="D30206" s="85"/>
      <c r="E30206" s="88"/>
      <c r="G30206" s="17"/>
      <c r="I30206" s="43"/>
      <c r="J30206" s="308"/>
      <c r="K30206" s="51"/>
      <c r="N30206" s="309"/>
      <c r="R30206" s="17"/>
      <c r="T30206" s="17"/>
      <c r="V30206" s="17"/>
      <c r="W30206" s="51"/>
    </row>
    <row r="30207">
      <c r="A30207" s="307"/>
      <c r="B30207" s="85"/>
      <c r="C30207" s="85"/>
      <c r="D30207" s="85"/>
      <c r="E30207" s="88"/>
      <c r="G30207" s="17"/>
      <c r="I30207" s="43"/>
      <c r="J30207" s="308"/>
      <c r="K30207" s="51"/>
      <c r="N30207" s="309"/>
      <c r="R30207" s="17"/>
      <c r="T30207" s="17"/>
      <c r="V30207" s="17"/>
      <c r="W30207" s="51"/>
    </row>
    <row r="30208">
      <c r="A30208" s="307"/>
      <c r="B30208" s="85"/>
      <c r="C30208" s="85"/>
      <c r="D30208" s="85"/>
      <c r="E30208" s="88"/>
      <c r="G30208" s="17"/>
      <c r="I30208" s="43"/>
      <c r="J30208" s="308"/>
      <c r="K30208" s="51"/>
      <c r="N30208" s="309"/>
      <c r="R30208" s="17"/>
      <c r="T30208" s="17"/>
      <c r="V30208" s="17"/>
      <c r="W30208" s="51"/>
    </row>
    <row r="30209">
      <c r="A30209" s="307"/>
      <c r="B30209" s="85"/>
      <c r="C30209" s="85"/>
      <c r="D30209" s="85"/>
      <c r="E30209" s="88"/>
      <c r="G30209" s="17"/>
      <c r="I30209" s="43"/>
      <c r="J30209" s="308"/>
      <c r="K30209" s="51"/>
      <c r="N30209" s="309"/>
      <c r="R30209" s="17"/>
      <c r="T30209" s="17"/>
      <c r="V30209" s="17"/>
      <c r="W30209" s="51"/>
    </row>
    <row r="30210">
      <c r="A30210" s="307"/>
      <c r="B30210" s="85"/>
      <c r="C30210" s="85"/>
      <c r="D30210" s="85"/>
      <c r="E30210" s="88"/>
      <c r="G30210" s="17"/>
      <c r="I30210" s="43"/>
      <c r="J30210" s="308"/>
      <c r="K30210" s="51"/>
      <c r="N30210" s="309"/>
      <c r="R30210" s="17"/>
      <c r="T30210" s="17"/>
      <c r="V30210" s="17"/>
      <c r="W30210" s="51"/>
    </row>
    <row r="30211">
      <c r="A30211" s="307"/>
      <c r="B30211" s="85"/>
      <c r="C30211" s="85"/>
      <c r="D30211" s="85"/>
      <c r="E30211" s="88"/>
      <c r="G30211" s="17"/>
      <c r="I30211" s="43"/>
      <c r="J30211" s="308"/>
      <c r="K30211" s="51"/>
      <c r="N30211" s="309"/>
      <c r="R30211" s="17"/>
      <c r="T30211" s="17"/>
      <c r="V30211" s="17"/>
      <c r="W30211" s="51"/>
    </row>
    <row r="30212">
      <c r="A30212" s="307"/>
      <c r="B30212" s="85"/>
      <c r="C30212" s="85"/>
      <c r="D30212" s="85"/>
      <c r="E30212" s="88"/>
      <c r="G30212" s="17"/>
      <c r="I30212" s="43"/>
      <c r="J30212" s="308"/>
      <c r="K30212" s="51"/>
      <c r="N30212" s="309"/>
      <c r="R30212" s="17"/>
      <c r="T30212" s="17"/>
      <c r="V30212" s="17"/>
      <c r="W30212" s="51"/>
    </row>
    <row r="30213">
      <c r="A30213" s="307"/>
      <c r="B30213" s="85"/>
      <c r="C30213" s="85"/>
      <c r="D30213" s="85"/>
      <c r="E30213" s="88"/>
      <c r="G30213" s="17"/>
      <c r="I30213" s="43"/>
      <c r="J30213" s="308"/>
      <c r="K30213" s="51"/>
      <c r="N30213" s="309"/>
      <c r="R30213" s="17"/>
      <c r="T30213" s="17"/>
      <c r="V30213" s="17"/>
      <c r="W30213" s="51"/>
    </row>
    <row r="30214">
      <c r="A30214" s="307"/>
      <c r="B30214" s="85"/>
      <c r="C30214" s="85"/>
      <c r="D30214" s="85"/>
      <c r="E30214" s="88"/>
      <c r="G30214" s="17"/>
      <c r="I30214" s="43"/>
      <c r="J30214" s="308"/>
      <c r="K30214" s="51"/>
      <c r="N30214" s="309"/>
      <c r="R30214" s="17"/>
      <c r="T30214" s="17"/>
      <c r="V30214" s="17"/>
      <c r="W30214" s="51"/>
    </row>
    <row r="30215">
      <c r="A30215" s="307"/>
      <c r="B30215" s="85"/>
      <c r="C30215" s="85"/>
      <c r="D30215" s="85"/>
      <c r="E30215" s="88"/>
      <c r="G30215" s="17"/>
      <c r="I30215" s="43"/>
      <c r="J30215" s="308"/>
      <c r="K30215" s="51"/>
      <c r="N30215" s="309"/>
      <c r="R30215" s="17"/>
      <c r="T30215" s="17"/>
      <c r="V30215" s="17"/>
      <c r="W30215" s="51"/>
    </row>
    <row r="30216">
      <c r="A30216" s="307"/>
      <c r="B30216" s="85"/>
      <c r="C30216" s="85"/>
      <c r="D30216" s="85"/>
      <c r="E30216" s="88"/>
      <c r="G30216" s="17"/>
      <c r="I30216" s="43"/>
      <c r="J30216" s="308"/>
      <c r="K30216" s="51"/>
      <c r="N30216" s="309"/>
      <c r="R30216" s="17"/>
      <c r="T30216" s="17"/>
      <c r="V30216" s="17"/>
      <c r="W30216" s="51"/>
    </row>
    <row r="30217">
      <c r="A30217" s="307"/>
      <c r="B30217" s="85"/>
      <c r="C30217" s="85"/>
      <c r="D30217" s="85"/>
      <c r="E30217" s="88"/>
      <c r="G30217" s="17"/>
      <c r="I30217" s="43"/>
      <c r="J30217" s="308"/>
      <c r="K30217" s="51"/>
      <c r="N30217" s="309"/>
      <c r="R30217" s="17"/>
      <c r="T30217" s="17"/>
      <c r="V30217" s="17"/>
      <c r="W30217" s="51"/>
    </row>
    <row r="30218">
      <c r="A30218" s="307"/>
      <c r="B30218" s="85"/>
      <c r="C30218" s="85"/>
      <c r="D30218" s="85"/>
      <c r="E30218" s="88"/>
      <c r="G30218" s="17"/>
      <c r="I30218" s="43"/>
      <c r="J30218" s="308"/>
      <c r="K30218" s="51"/>
      <c r="N30218" s="309"/>
      <c r="R30218" s="17"/>
      <c r="T30218" s="17"/>
      <c r="V30218" s="17"/>
      <c r="W30218" s="51"/>
    </row>
    <row r="30219">
      <c r="A30219" s="307"/>
      <c r="B30219" s="85"/>
      <c r="C30219" s="85"/>
      <c r="D30219" s="85"/>
      <c r="E30219" s="88"/>
      <c r="G30219" s="17"/>
      <c r="I30219" s="43"/>
      <c r="J30219" s="308"/>
      <c r="K30219" s="51"/>
      <c r="N30219" s="309"/>
      <c r="R30219" s="17"/>
      <c r="T30219" s="17"/>
      <c r="V30219" s="17"/>
      <c r="W30219" s="51"/>
    </row>
    <row r="30220">
      <c r="A30220" s="307"/>
      <c r="B30220" s="85"/>
      <c r="C30220" s="85"/>
      <c r="D30220" s="85"/>
      <c r="E30220" s="88"/>
      <c r="G30220" s="17"/>
      <c r="I30220" s="43"/>
      <c r="J30220" s="308"/>
      <c r="K30220" s="51"/>
      <c r="N30220" s="309"/>
      <c r="R30220" s="17"/>
      <c r="T30220" s="17"/>
      <c r="V30220" s="17"/>
      <c r="W30220" s="51"/>
    </row>
    <row r="30221">
      <c r="A30221" s="307"/>
      <c r="B30221" s="85"/>
      <c r="C30221" s="85"/>
      <c r="D30221" s="85"/>
      <c r="E30221" s="88"/>
      <c r="G30221" s="17"/>
      <c r="I30221" s="43"/>
      <c r="J30221" s="308"/>
      <c r="K30221" s="51"/>
      <c r="N30221" s="309"/>
      <c r="R30221" s="17"/>
      <c r="T30221" s="17"/>
      <c r="V30221" s="17"/>
      <c r="W30221" s="51"/>
    </row>
    <row r="30222">
      <c r="A30222" s="307"/>
      <c r="B30222" s="85"/>
      <c r="C30222" s="85"/>
      <c r="D30222" s="85"/>
      <c r="E30222" s="88"/>
      <c r="G30222" s="17"/>
      <c r="I30222" s="43"/>
      <c r="J30222" s="308"/>
      <c r="K30222" s="51"/>
      <c r="N30222" s="309"/>
      <c r="R30222" s="17"/>
      <c r="T30222" s="17"/>
      <c r="V30222" s="17"/>
      <c r="W30222" s="51"/>
    </row>
    <row r="30223">
      <c r="A30223" s="307"/>
      <c r="B30223" s="85"/>
      <c r="C30223" s="85"/>
      <c r="D30223" s="85"/>
      <c r="E30223" s="88"/>
      <c r="G30223" s="17"/>
      <c r="I30223" s="43"/>
      <c r="J30223" s="308"/>
      <c r="K30223" s="51"/>
      <c r="N30223" s="309"/>
      <c r="R30223" s="17"/>
      <c r="T30223" s="17"/>
      <c r="V30223" s="17"/>
      <c r="W30223" s="51"/>
    </row>
    <row r="30224">
      <c r="A30224" s="307"/>
      <c r="B30224" s="85"/>
      <c r="C30224" s="85"/>
      <c r="D30224" s="85"/>
      <c r="E30224" s="88"/>
      <c r="G30224" s="17"/>
      <c r="I30224" s="43"/>
      <c r="J30224" s="308"/>
      <c r="K30224" s="51"/>
      <c r="N30224" s="309"/>
      <c r="R30224" s="17"/>
      <c r="T30224" s="17"/>
      <c r="V30224" s="17"/>
      <c r="W30224" s="51"/>
    </row>
    <row r="30225">
      <c r="A30225" s="307"/>
      <c r="B30225" s="85"/>
      <c r="C30225" s="85"/>
      <c r="D30225" s="85"/>
      <c r="E30225" s="88"/>
      <c r="G30225" s="17"/>
      <c r="I30225" s="43"/>
      <c r="J30225" s="308"/>
      <c r="K30225" s="51"/>
      <c r="N30225" s="309"/>
      <c r="R30225" s="17"/>
      <c r="T30225" s="17"/>
      <c r="V30225" s="17"/>
      <c r="W30225" s="51"/>
    </row>
    <row r="30226">
      <c r="A30226" s="307"/>
      <c r="B30226" s="85"/>
      <c r="C30226" s="85"/>
      <c r="D30226" s="85"/>
      <c r="E30226" s="88"/>
      <c r="G30226" s="17"/>
      <c r="I30226" s="43"/>
      <c r="J30226" s="308"/>
      <c r="K30226" s="51"/>
      <c r="N30226" s="309"/>
      <c r="R30226" s="17"/>
      <c r="T30226" s="17"/>
      <c r="V30226" s="17"/>
      <c r="W30226" s="51"/>
    </row>
    <row r="30227">
      <c r="A30227" s="307"/>
      <c r="B30227" s="85"/>
      <c r="C30227" s="85"/>
      <c r="D30227" s="85"/>
      <c r="E30227" s="88"/>
      <c r="G30227" s="17"/>
      <c r="I30227" s="43"/>
      <c r="J30227" s="308"/>
      <c r="K30227" s="51"/>
      <c r="N30227" s="309"/>
      <c r="R30227" s="17"/>
      <c r="T30227" s="17"/>
      <c r="V30227" s="17"/>
      <c r="W30227" s="51"/>
    </row>
    <row r="30228">
      <c r="A30228" s="307"/>
      <c r="B30228" s="85"/>
      <c r="C30228" s="85"/>
      <c r="D30228" s="85"/>
      <c r="E30228" s="88"/>
      <c r="G30228" s="17"/>
      <c r="I30228" s="43"/>
      <c r="J30228" s="308"/>
      <c r="K30228" s="51"/>
      <c r="N30228" s="309"/>
      <c r="R30228" s="17"/>
      <c r="T30228" s="17"/>
      <c r="V30228" s="17"/>
      <c r="W30228" s="51"/>
    </row>
    <row r="30229">
      <c r="A30229" s="307"/>
      <c r="B30229" s="85"/>
      <c r="C30229" s="85"/>
      <c r="D30229" s="85"/>
      <c r="E30229" s="88"/>
      <c r="G30229" s="17"/>
      <c r="I30229" s="43"/>
      <c r="J30229" s="308"/>
      <c r="K30229" s="51"/>
      <c r="N30229" s="309"/>
      <c r="R30229" s="17"/>
      <c r="T30229" s="17"/>
      <c r="V30229" s="17"/>
      <c r="W30229" s="51"/>
    </row>
    <row r="30230">
      <c r="A30230" s="307"/>
      <c r="B30230" s="85"/>
      <c r="C30230" s="85"/>
      <c r="D30230" s="85"/>
      <c r="E30230" s="88"/>
      <c r="G30230" s="17"/>
      <c r="I30230" s="43"/>
      <c r="J30230" s="308"/>
      <c r="K30230" s="51"/>
      <c r="N30230" s="309"/>
      <c r="R30230" s="17"/>
      <c r="T30230" s="17"/>
      <c r="V30230" s="17"/>
      <c r="W30230" s="51"/>
    </row>
    <row r="30231">
      <c r="A30231" s="307"/>
      <c r="B30231" s="85"/>
      <c r="C30231" s="85"/>
      <c r="D30231" s="85"/>
      <c r="E30231" s="88"/>
      <c r="G30231" s="17"/>
      <c r="I30231" s="43"/>
      <c r="J30231" s="308"/>
      <c r="K30231" s="51"/>
      <c r="N30231" s="309"/>
      <c r="R30231" s="17"/>
      <c r="T30231" s="17"/>
      <c r="V30231" s="17"/>
      <c r="W30231" s="51"/>
    </row>
    <row r="30232">
      <c r="A30232" s="307"/>
      <c r="B30232" s="85"/>
      <c r="C30232" s="85"/>
      <c r="D30232" s="85"/>
      <c r="E30232" s="88"/>
      <c r="G30232" s="17"/>
      <c r="I30232" s="43"/>
      <c r="J30232" s="308"/>
      <c r="K30232" s="51"/>
      <c r="N30232" s="309"/>
      <c r="R30232" s="17"/>
      <c r="T30232" s="17"/>
      <c r="V30232" s="17"/>
      <c r="W30232" s="51"/>
    </row>
    <row r="30233">
      <c r="A30233" s="307"/>
      <c r="B30233" s="85"/>
      <c r="C30233" s="85"/>
      <c r="D30233" s="85"/>
      <c r="E30233" s="88"/>
      <c r="G30233" s="17"/>
      <c r="I30233" s="43"/>
      <c r="J30233" s="308"/>
      <c r="K30233" s="51"/>
      <c r="N30233" s="309"/>
      <c r="R30233" s="17"/>
      <c r="T30233" s="17"/>
      <c r="V30233" s="17"/>
      <c r="W30233" s="51"/>
    </row>
    <row r="30234">
      <c r="A30234" s="307"/>
      <c r="B30234" s="85"/>
      <c r="C30234" s="85"/>
      <c r="D30234" s="85"/>
      <c r="E30234" s="88"/>
      <c r="G30234" s="17"/>
      <c r="I30234" s="43"/>
      <c r="J30234" s="308"/>
      <c r="K30234" s="51"/>
      <c r="N30234" s="309"/>
      <c r="R30234" s="17"/>
      <c r="T30234" s="17"/>
      <c r="V30234" s="17"/>
      <c r="W30234" s="51"/>
    </row>
    <row r="30235">
      <c r="A30235" s="307"/>
      <c r="B30235" s="85"/>
      <c r="C30235" s="85"/>
      <c r="D30235" s="85"/>
      <c r="E30235" s="88"/>
      <c r="G30235" s="17"/>
      <c r="I30235" s="43"/>
      <c r="J30235" s="308"/>
      <c r="K30235" s="51"/>
      <c r="N30235" s="309"/>
      <c r="R30235" s="17"/>
      <c r="T30235" s="17"/>
      <c r="V30235" s="17"/>
      <c r="W30235" s="51"/>
    </row>
    <row r="30236">
      <c r="A30236" s="307"/>
      <c r="B30236" s="85"/>
      <c r="C30236" s="85"/>
      <c r="D30236" s="85"/>
      <c r="E30236" s="88"/>
      <c r="G30236" s="17"/>
      <c r="I30236" s="43"/>
      <c r="J30236" s="308"/>
      <c r="K30236" s="51"/>
      <c r="N30236" s="309"/>
      <c r="R30236" s="17"/>
      <c r="T30236" s="17"/>
      <c r="V30236" s="17"/>
      <c r="W30236" s="51"/>
    </row>
    <row r="30237">
      <c r="A30237" s="307"/>
      <c r="B30237" s="85"/>
      <c r="C30237" s="85"/>
      <c r="D30237" s="85"/>
      <c r="E30237" s="88"/>
      <c r="G30237" s="17"/>
      <c r="I30237" s="43"/>
      <c r="J30237" s="308"/>
      <c r="K30237" s="51"/>
      <c r="N30237" s="309"/>
      <c r="R30237" s="17"/>
      <c r="T30237" s="17"/>
      <c r="V30237" s="17"/>
      <c r="W30237" s="51"/>
    </row>
    <row r="30238">
      <c r="A30238" s="307"/>
      <c r="B30238" s="85"/>
      <c r="C30238" s="85"/>
      <c r="D30238" s="85"/>
      <c r="E30238" s="88"/>
      <c r="G30238" s="17"/>
      <c r="I30238" s="43"/>
      <c r="J30238" s="308"/>
      <c r="K30238" s="51"/>
      <c r="N30238" s="309"/>
      <c r="R30238" s="17"/>
      <c r="T30238" s="17"/>
      <c r="V30238" s="17"/>
      <c r="W30238" s="51"/>
    </row>
    <row r="30239">
      <c r="A30239" s="307"/>
      <c r="B30239" s="85"/>
      <c r="C30239" s="85"/>
      <c r="D30239" s="85"/>
      <c r="E30239" s="88"/>
      <c r="G30239" s="17"/>
      <c r="I30239" s="43"/>
      <c r="J30239" s="308"/>
      <c r="K30239" s="51"/>
      <c r="N30239" s="309"/>
      <c r="R30239" s="17"/>
      <c r="T30239" s="17"/>
      <c r="V30239" s="17"/>
      <c r="W30239" s="51"/>
    </row>
    <row r="30240">
      <c r="A30240" s="307"/>
      <c r="B30240" s="85"/>
      <c r="C30240" s="85"/>
      <c r="D30240" s="85"/>
      <c r="E30240" s="88"/>
      <c r="G30240" s="17"/>
      <c r="I30240" s="43"/>
      <c r="J30240" s="308"/>
      <c r="K30240" s="51"/>
      <c r="N30240" s="309"/>
      <c r="R30240" s="17"/>
      <c r="T30240" s="17"/>
      <c r="V30240" s="17"/>
      <c r="W30240" s="51"/>
    </row>
    <row r="30241">
      <c r="A30241" s="307"/>
      <c r="B30241" s="85"/>
      <c r="C30241" s="85"/>
      <c r="D30241" s="85"/>
      <c r="E30241" s="88"/>
      <c r="G30241" s="17"/>
      <c r="I30241" s="43"/>
      <c r="J30241" s="308"/>
      <c r="K30241" s="51"/>
      <c r="N30241" s="309"/>
      <c r="R30241" s="17"/>
      <c r="T30241" s="17"/>
      <c r="V30241" s="17"/>
      <c r="W30241" s="51"/>
    </row>
    <row r="30242">
      <c r="A30242" s="307"/>
      <c r="B30242" s="85"/>
      <c r="C30242" s="85"/>
      <c r="D30242" s="85"/>
      <c r="E30242" s="88"/>
      <c r="G30242" s="17"/>
      <c r="I30242" s="43"/>
      <c r="J30242" s="308"/>
      <c r="K30242" s="51"/>
      <c r="N30242" s="309"/>
      <c r="R30242" s="17"/>
      <c r="T30242" s="17"/>
      <c r="V30242" s="17"/>
      <c r="W30242" s="51"/>
    </row>
    <row r="30243">
      <c r="A30243" s="307"/>
      <c r="B30243" s="85"/>
      <c r="C30243" s="85"/>
      <c r="D30243" s="85"/>
      <c r="E30243" s="88"/>
      <c r="G30243" s="17"/>
      <c r="I30243" s="43"/>
      <c r="J30243" s="308"/>
      <c r="K30243" s="51"/>
      <c r="N30243" s="309"/>
      <c r="R30243" s="17"/>
      <c r="T30243" s="17"/>
      <c r="V30243" s="17"/>
      <c r="W30243" s="51"/>
    </row>
    <row r="30244">
      <c r="A30244" s="307"/>
      <c r="B30244" s="85"/>
      <c r="C30244" s="85"/>
      <c r="D30244" s="85"/>
      <c r="E30244" s="88"/>
      <c r="G30244" s="17"/>
      <c r="I30244" s="43"/>
      <c r="J30244" s="308"/>
      <c r="K30244" s="51"/>
      <c r="N30244" s="309"/>
      <c r="R30244" s="17"/>
      <c r="T30244" s="17"/>
      <c r="V30244" s="17"/>
      <c r="W30244" s="51"/>
    </row>
    <row r="30245">
      <c r="A30245" s="307"/>
      <c r="B30245" s="85"/>
      <c r="C30245" s="85"/>
      <c r="D30245" s="85"/>
      <c r="E30245" s="88"/>
      <c r="G30245" s="17"/>
      <c r="I30245" s="43"/>
      <c r="J30245" s="308"/>
      <c r="K30245" s="51"/>
      <c r="N30245" s="309"/>
      <c r="R30245" s="17"/>
      <c r="T30245" s="17"/>
      <c r="V30245" s="17"/>
      <c r="W30245" s="51"/>
    </row>
    <row r="30246">
      <c r="A30246" s="307"/>
      <c r="B30246" s="85"/>
      <c r="C30246" s="85"/>
      <c r="D30246" s="85"/>
      <c r="E30246" s="88"/>
      <c r="G30246" s="17"/>
      <c r="I30246" s="43"/>
      <c r="J30246" s="308"/>
      <c r="K30246" s="51"/>
      <c r="N30246" s="309"/>
      <c r="R30246" s="17"/>
      <c r="T30246" s="17"/>
      <c r="V30246" s="17"/>
      <c r="W30246" s="51"/>
    </row>
    <row r="30247">
      <c r="A30247" s="307"/>
      <c r="B30247" s="85"/>
      <c r="C30247" s="85"/>
      <c r="D30247" s="85"/>
      <c r="E30247" s="88"/>
      <c r="G30247" s="17"/>
      <c r="I30247" s="43"/>
      <c r="J30247" s="308"/>
      <c r="K30247" s="51"/>
      <c r="N30247" s="309"/>
      <c r="R30247" s="17"/>
      <c r="T30247" s="17"/>
      <c r="V30247" s="17"/>
      <c r="W30247" s="51"/>
    </row>
    <row r="30248">
      <c r="A30248" s="307"/>
      <c r="B30248" s="85"/>
      <c r="C30248" s="85"/>
      <c r="D30248" s="85"/>
      <c r="E30248" s="88"/>
      <c r="G30248" s="17"/>
      <c r="I30248" s="43"/>
      <c r="J30248" s="308"/>
      <c r="K30248" s="51"/>
      <c r="N30248" s="309"/>
      <c r="R30248" s="17"/>
      <c r="T30248" s="17"/>
      <c r="V30248" s="17"/>
      <c r="W30248" s="51"/>
    </row>
    <row r="30249">
      <c r="A30249" s="307"/>
      <c r="B30249" s="85"/>
      <c r="C30249" s="85"/>
      <c r="D30249" s="85"/>
      <c r="E30249" s="88"/>
      <c r="G30249" s="17"/>
      <c r="I30249" s="43"/>
      <c r="J30249" s="308"/>
      <c r="K30249" s="51"/>
      <c r="N30249" s="309"/>
      <c r="R30249" s="17"/>
      <c r="T30249" s="17"/>
      <c r="V30249" s="17"/>
      <c r="W30249" s="51"/>
    </row>
    <row r="30250">
      <c r="A30250" s="307"/>
      <c r="B30250" s="85"/>
      <c r="C30250" s="85"/>
      <c r="D30250" s="85"/>
      <c r="E30250" s="88"/>
      <c r="G30250" s="17"/>
      <c r="I30250" s="43"/>
      <c r="J30250" s="308"/>
      <c r="K30250" s="51"/>
      <c r="N30250" s="309"/>
      <c r="R30250" s="17"/>
      <c r="T30250" s="17"/>
      <c r="V30250" s="17"/>
      <c r="W30250" s="51"/>
    </row>
    <row r="30251">
      <c r="A30251" s="307"/>
      <c r="B30251" s="85"/>
      <c r="C30251" s="85"/>
      <c r="D30251" s="85"/>
      <c r="E30251" s="88"/>
      <c r="G30251" s="17"/>
      <c r="I30251" s="43"/>
      <c r="J30251" s="308"/>
      <c r="K30251" s="51"/>
      <c r="N30251" s="309"/>
      <c r="R30251" s="17"/>
      <c r="T30251" s="17"/>
      <c r="V30251" s="17"/>
      <c r="W30251" s="51"/>
    </row>
    <row r="30252">
      <c r="A30252" s="307"/>
      <c r="B30252" s="85"/>
      <c r="C30252" s="85"/>
      <c r="D30252" s="85"/>
      <c r="E30252" s="88"/>
      <c r="G30252" s="17"/>
      <c r="I30252" s="43"/>
      <c r="J30252" s="308"/>
      <c r="K30252" s="51"/>
      <c r="N30252" s="309"/>
      <c r="R30252" s="17"/>
      <c r="T30252" s="17"/>
      <c r="V30252" s="17"/>
      <c r="W30252" s="51"/>
    </row>
    <row r="30253">
      <c r="A30253" s="307"/>
      <c r="B30253" s="85"/>
      <c r="C30253" s="85"/>
      <c r="D30253" s="85"/>
      <c r="E30253" s="88"/>
      <c r="G30253" s="17"/>
      <c r="I30253" s="43"/>
      <c r="J30253" s="308"/>
      <c r="K30253" s="51"/>
      <c r="N30253" s="309"/>
      <c r="R30253" s="17"/>
      <c r="T30253" s="17"/>
      <c r="V30253" s="17"/>
      <c r="W30253" s="51"/>
    </row>
    <row r="30254">
      <c r="A30254" s="307"/>
      <c r="B30254" s="85"/>
      <c r="C30254" s="85"/>
      <c r="D30254" s="85"/>
      <c r="E30254" s="88"/>
      <c r="G30254" s="17"/>
      <c r="I30254" s="43"/>
      <c r="J30254" s="308"/>
      <c r="K30254" s="51"/>
      <c r="N30254" s="309"/>
      <c r="R30254" s="17"/>
      <c r="T30254" s="17"/>
      <c r="V30254" s="17"/>
      <c r="W30254" s="51"/>
    </row>
    <row r="30255">
      <c r="A30255" s="307"/>
      <c r="B30255" s="85"/>
      <c r="C30255" s="85"/>
      <c r="D30255" s="85"/>
      <c r="E30255" s="88"/>
      <c r="G30255" s="17"/>
      <c r="I30255" s="43"/>
      <c r="J30255" s="308"/>
      <c r="K30255" s="51"/>
      <c r="N30255" s="309"/>
      <c r="R30255" s="17"/>
      <c r="T30255" s="17"/>
      <c r="V30255" s="17"/>
      <c r="W30255" s="51"/>
    </row>
    <row r="30256">
      <c r="A30256" s="307"/>
      <c r="B30256" s="85"/>
      <c r="C30256" s="85"/>
      <c r="D30256" s="85"/>
      <c r="E30256" s="88"/>
      <c r="G30256" s="17"/>
      <c r="I30256" s="43"/>
      <c r="J30256" s="308"/>
      <c r="K30256" s="51"/>
      <c r="N30256" s="309"/>
      <c r="R30256" s="17"/>
      <c r="T30256" s="17"/>
      <c r="V30256" s="17"/>
      <c r="W30256" s="51"/>
    </row>
    <row r="30257">
      <c r="A30257" s="307"/>
      <c r="B30257" s="85"/>
      <c r="C30257" s="85"/>
      <c r="D30257" s="85"/>
      <c r="E30257" s="88"/>
      <c r="G30257" s="17"/>
      <c r="I30257" s="43"/>
      <c r="J30257" s="308"/>
      <c r="K30257" s="51"/>
      <c r="N30257" s="309"/>
      <c r="R30257" s="17"/>
      <c r="T30257" s="17"/>
      <c r="V30257" s="17"/>
      <c r="W30257" s="51"/>
    </row>
    <row r="30258">
      <c r="A30258" s="307"/>
      <c r="B30258" s="85"/>
      <c r="C30258" s="85"/>
      <c r="D30258" s="85"/>
      <c r="E30258" s="88"/>
      <c r="G30258" s="17"/>
      <c r="I30258" s="43"/>
      <c r="J30258" s="308"/>
      <c r="K30258" s="51"/>
      <c r="N30258" s="309"/>
      <c r="R30258" s="17"/>
      <c r="T30258" s="17"/>
      <c r="V30258" s="17"/>
      <c r="W30258" s="51"/>
    </row>
    <row r="30259">
      <c r="A30259" s="307"/>
      <c r="B30259" s="85"/>
      <c r="C30259" s="85"/>
      <c r="D30259" s="85"/>
      <c r="E30259" s="88"/>
      <c r="G30259" s="17"/>
      <c r="I30259" s="43"/>
      <c r="J30259" s="308"/>
      <c r="K30259" s="51"/>
      <c r="N30259" s="309"/>
      <c r="R30259" s="17"/>
      <c r="T30259" s="17"/>
      <c r="V30259" s="17"/>
      <c r="W30259" s="51"/>
    </row>
    <row r="30260">
      <c r="A30260" s="307"/>
      <c r="B30260" s="85"/>
      <c r="C30260" s="85"/>
      <c r="D30260" s="85"/>
      <c r="E30260" s="88"/>
      <c r="G30260" s="17"/>
      <c r="I30260" s="43"/>
      <c r="J30260" s="308"/>
      <c r="K30260" s="51"/>
      <c r="N30260" s="309"/>
      <c r="R30260" s="17"/>
      <c r="T30260" s="17"/>
      <c r="V30260" s="17"/>
      <c r="W30260" s="51"/>
    </row>
    <row r="30261">
      <c r="A30261" s="307"/>
      <c r="B30261" s="85"/>
      <c r="C30261" s="85"/>
      <c r="D30261" s="85"/>
      <c r="E30261" s="88"/>
      <c r="G30261" s="17"/>
      <c r="I30261" s="43"/>
      <c r="J30261" s="308"/>
      <c r="K30261" s="51"/>
      <c r="N30261" s="309"/>
      <c r="R30261" s="17"/>
      <c r="T30261" s="17"/>
      <c r="V30261" s="17"/>
      <c r="W30261" s="51"/>
    </row>
    <row r="30262">
      <c r="A30262" s="307"/>
      <c r="B30262" s="85"/>
      <c r="C30262" s="85"/>
      <c r="D30262" s="85"/>
      <c r="E30262" s="88"/>
      <c r="G30262" s="17"/>
      <c r="I30262" s="43"/>
      <c r="J30262" s="308"/>
      <c r="K30262" s="51"/>
      <c r="N30262" s="309"/>
      <c r="R30262" s="17"/>
      <c r="T30262" s="17"/>
      <c r="V30262" s="17"/>
      <c r="W30262" s="51"/>
    </row>
    <row r="30263">
      <c r="A30263" s="307"/>
      <c r="B30263" s="85"/>
      <c r="C30263" s="85"/>
      <c r="D30263" s="85"/>
      <c r="E30263" s="88"/>
      <c r="G30263" s="17"/>
      <c r="I30263" s="43"/>
      <c r="J30263" s="308"/>
      <c r="K30263" s="51"/>
      <c r="N30263" s="309"/>
      <c r="R30263" s="17"/>
      <c r="T30263" s="17"/>
      <c r="V30263" s="17"/>
      <c r="W30263" s="51"/>
    </row>
    <row r="30264">
      <c r="A30264" s="307"/>
      <c r="B30264" s="85"/>
      <c r="C30264" s="85"/>
      <c r="D30264" s="85"/>
      <c r="E30264" s="88"/>
      <c r="G30264" s="17"/>
      <c r="I30264" s="43"/>
      <c r="J30264" s="308"/>
      <c r="K30264" s="51"/>
      <c r="N30264" s="309"/>
      <c r="R30264" s="17"/>
      <c r="T30264" s="17"/>
      <c r="V30264" s="17"/>
      <c r="W30264" s="51"/>
    </row>
    <row r="30265">
      <c r="A30265" s="307"/>
      <c r="B30265" s="85"/>
      <c r="C30265" s="85"/>
      <c r="D30265" s="85"/>
      <c r="E30265" s="88"/>
      <c r="G30265" s="17"/>
      <c r="I30265" s="43"/>
      <c r="J30265" s="308"/>
      <c r="K30265" s="51"/>
      <c r="N30265" s="309"/>
      <c r="R30265" s="17"/>
      <c r="T30265" s="17"/>
      <c r="V30265" s="17"/>
      <c r="W30265" s="51"/>
    </row>
    <row r="30266">
      <c r="A30266" s="307"/>
      <c r="B30266" s="85"/>
      <c r="C30266" s="85"/>
      <c r="D30266" s="85"/>
      <c r="E30266" s="88"/>
      <c r="G30266" s="17"/>
      <c r="I30266" s="43"/>
      <c r="J30266" s="308"/>
      <c r="K30266" s="51"/>
      <c r="N30266" s="309"/>
      <c r="R30266" s="17"/>
      <c r="T30266" s="17"/>
      <c r="V30266" s="17"/>
      <c r="W30266" s="51"/>
    </row>
    <row r="30267">
      <c r="A30267" s="307"/>
      <c r="B30267" s="85"/>
      <c r="C30267" s="85"/>
      <c r="D30267" s="85"/>
      <c r="E30267" s="88"/>
      <c r="G30267" s="17"/>
      <c r="I30267" s="43"/>
      <c r="J30267" s="308"/>
      <c r="K30267" s="51"/>
      <c r="N30267" s="309"/>
      <c r="R30267" s="17"/>
      <c r="T30267" s="17"/>
      <c r="V30267" s="17"/>
      <c r="W30267" s="51"/>
    </row>
    <row r="30268">
      <c r="A30268" s="307"/>
      <c r="B30268" s="85"/>
      <c r="C30268" s="85"/>
      <c r="D30268" s="85"/>
      <c r="E30268" s="88"/>
      <c r="G30268" s="17"/>
      <c r="I30268" s="43"/>
      <c r="J30268" s="308"/>
      <c r="K30268" s="51"/>
      <c r="N30268" s="309"/>
      <c r="R30268" s="17"/>
      <c r="T30268" s="17"/>
      <c r="V30268" s="17"/>
      <c r="W30268" s="51"/>
    </row>
    <row r="30269">
      <c r="A30269" s="307"/>
      <c r="B30269" s="85"/>
      <c r="C30269" s="85"/>
      <c r="D30269" s="85"/>
      <c r="E30269" s="88"/>
      <c r="G30269" s="17"/>
      <c r="I30269" s="43"/>
      <c r="J30269" s="308"/>
      <c r="K30269" s="51"/>
      <c r="N30269" s="309"/>
      <c r="R30269" s="17"/>
      <c r="T30269" s="17"/>
      <c r="V30269" s="17"/>
      <c r="W30269" s="51"/>
    </row>
    <row r="30270">
      <c r="A30270" s="307"/>
      <c r="B30270" s="85"/>
      <c r="C30270" s="85"/>
      <c r="D30270" s="85"/>
      <c r="E30270" s="88"/>
      <c r="G30270" s="17"/>
      <c r="I30270" s="43"/>
      <c r="J30270" s="308"/>
      <c r="K30270" s="51"/>
      <c r="N30270" s="309"/>
      <c r="R30270" s="17"/>
      <c r="T30270" s="17"/>
      <c r="V30270" s="17"/>
      <c r="W30270" s="51"/>
    </row>
    <row r="30271">
      <c r="A30271" s="307"/>
      <c r="B30271" s="85"/>
      <c r="C30271" s="85"/>
      <c r="D30271" s="85"/>
      <c r="E30271" s="88"/>
      <c r="G30271" s="17"/>
      <c r="I30271" s="43"/>
      <c r="J30271" s="308"/>
      <c r="K30271" s="51"/>
      <c r="N30271" s="309"/>
      <c r="R30271" s="17"/>
      <c r="T30271" s="17"/>
      <c r="V30271" s="17"/>
      <c r="W30271" s="51"/>
    </row>
    <row r="30272">
      <c r="A30272" s="307"/>
      <c r="B30272" s="85"/>
      <c r="C30272" s="85"/>
      <c r="D30272" s="85"/>
      <c r="E30272" s="88"/>
      <c r="G30272" s="17"/>
      <c r="I30272" s="43"/>
      <c r="J30272" s="308"/>
      <c r="K30272" s="51"/>
      <c r="N30272" s="309"/>
      <c r="R30272" s="17"/>
      <c r="T30272" s="17"/>
      <c r="V30272" s="17"/>
      <c r="W30272" s="51"/>
    </row>
    <row r="30273">
      <c r="A30273" s="307"/>
      <c r="B30273" s="85"/>
      <c r="C30273" s="85"/>
      <c r="D30273" s="85"/>
      <c r="E30273" s="88"/>
      <c r="G30273" s="17"/>
      <c r="I30273" s="43"/>
      <c r="J30273" s="308"/>
      <c r="K30273" s="51"/>
      <c r="N30273" s="309"/>
      <c r="R30273" s="17"/>
      <c r="T30273" s="17"/>
      <c r="V30273" s="17"/>
      <c r="W30273" s="51"/>
    </row>
    <row r="30274">
      <c r="A30274" s="307"/>
      <c r="B30274" s="85"/>
      <c r="C30274" s="85"/>
      <c r="D30274" s="85"/>
      <c r="E30274" s="88"/>
      <c r="G30274" s="17"/>
      <c r="I30274" s="43"/>
      <c r="J30274" s="308"/>
      <c r="K30274" s="51"/>
      <c r="N30274" s="309"/>
      <c r="R30274" s="17"/>
      <c r="T30274" s="17"/>
      <c r="V30274" s="17"/>
      <c r="W30274" s="51"/>
    </row>
    <row r="30275">
      <c r="A30275" s="307"/>
      <c r="B30275" s="85"/>
      <c r="C30275" s="85"/>
      <c r="D30275" s="85"/>
      <c r="E30275" s="88"/>
      <c r="G30275" s="17"/>
      <c r="I30275" s="43"/>
      <c r="J30275" s="308"/>
      <c r="K30275" s="51"/>
      <c r="N30275" s="309"/>
      <c r="R30275" s="17"/>
      <c r="T30275" s="17"/>
      <c r="V30275" s="17"/>
      <c r="W30275" s="51"/>
    </row>
    <row r="30276">
      <c r="A30276" s="307"/>
      <c r="B30276" s="85"/>
      <c r="C30276" s="85"/>
      <c r="D30276" s="85"/>
      <c r="E30276" s="88"/>
      <c r="G30276" s="17"/>
      <c r="I30276" s="43"/>
      <c r="J30276" s="308"/>
      <c r="K30276" s="51"/>
      <c r="N30276" s="309"/>
      <c r="R30276" s="17"/>
      <c r="T30276" s="17"/>
      <c r="V30276" s="17"/>
      <c r="W30276" s="51"/>
    </row>
    <row r="30277">
      <c r="A30277" s="307"/>
      <c r="B30277" s="85"/>
      <c r="C30277" s="85"/>
      <c r="D30277" s="85"/>
      <c r="E30277" s="88"/>
      <c r="G30277" s="17"/>
      <c r="I30277" s="43"/>
      <c r="J30277" s="308"/>
      <c r="K30277" s="51"/>
      <c r="N30277" s="309"/>
      <c r="R30277" s="17"/>
      <c r="T30277" s="17"/>
      <c r="V30277" s="17"/>
      <c r="W30277" s="51"/>
    </row>
    <row r="30278">
      <c r="A30278" s="307"/>
      <c r="B30278" s="85"/>
      <c r="C30278" s="85"/>
      <c r="D30278" s="85"/>
      <c r="E30278" s="88"/>
      <c r="G30278" s="17"/>
      <c r="I30278" s="43"/>
      <c r="J30278" s="308"/>
      <c r="K30278" s="51"/>
      <c r="N30278" s="309"/>
      <c r="R30278" s="17"/>
      <c r="T30278" s="17"/>
      <c r="V30278" s="17"/>
      <c r="W30278" s="51"/>
    </row>
    <row r="30279">
      <c r="A30279" s="307"/>
      <c r="B30279" s="85"/>
      <c r="C30279" s="85"/>
      <c r="D30279" s="85"/>
      <c r="E30279" s="88"/>
      <c r="G30279" s="17"/>
      <c r="I30279" s="43"/>
      <c r="J30279" s="308"/>
      <c r="K30279" s="51"/>
      <c r="N30279" s="309"/>
      <c r="R30279" s="17"/>
      <c r="T30279" s="17"/>
      <c r="V30279" s="17"/>
      <c r="W30279" s="51"/>
    </row>
    <row r="30280">
      <c r="A30280" s="307"/>
      <c r="B30280" s="85"/>
      <c r="C30280" s="85"/>
      <c r="D30280" s="85"/>
      <c r="E30280" s="88"/>
      <c r="G30280" s="17"/>
      <c r="I30280" s="43"/>
      <c r="J30280" s="308"/>
      <c r="K30280" s="51"/>
      <c r="N30280" s="309"/>
      <c r="R30280" s="17"/>
      <c r="T30280" s="17"/>
      <c r="V30280" s="17"/>
      <c r="W30280" s="51"/>
    </row>
    <row r="30281">
      <c r="A30281" s="307"/>
      <c r="B30281" s="85"/>
      <c r="C30281" s="85"/>
      <c r="D30281" s="85"/>
      <c r="E30281" s="88"/>
      <c r="G30281" s="17"/>
      <c r="I30281" s="43"/>
      <c r="J30281" s="308"/>
      <c r="K30281" s="51"/>
      <c r="N30281" s="309"/>
      <c r="R30281" s="17"/>
      <c r="T30281" s="17"/>
      <c r="V30281" s="17"/>
      <c r="W30281" s="51"/>
    </row>
    <row r="30282">
      <c r="A30282" s="307"/>
      <c r="B30282" s="85"/>
      <c r="C30282" s="85"/>
      <c r="D30282" s="85"/>
      <c r="E30282" s="88"/>
      <c r="G30282" s="17"/>
      <c r="I30282" s="43"/>
      <c r="J30282" s="308"/>
      <c r="K30282" s="51"/>
      <c r="N30282" s="309"/>
      <c r="R30282" s="17"/>
      <c r="T30282" s="17"/>
      <c r="V30282" s="17"/>
      <c r="W30282" s="51"/>
    </row>
    <row r="30283">
      <c r="A30283" s="307"/>
      <c r="B30283" s="85"/>
      <c r="C30283" s="85"/>
      <c r="D30283" s="85"/>
      <c r="E30283" s="88"/>
      <c r="G30283" s="17"/>
      <c r="I30283" s="43"/>
      <c r="J30283" s="308"/>
      <c r="K30283" s="51"/>
      <c r="N30283" s="309"/>
      <c r="R30283" s="17"/>
      <c r="T30283" s="17"/>
      <c r="V30283" s="17"/>
      <c r="W30283" s="51"/>
    </row>
    <row r="30284">
      <c r="A30284" s="307"/>
      <c r="B30284" s="85"/>
      <c r="C30284" s="85"/>
      <c r="D30284" s="85"/>
      <c r="E30284" s="88"/>
      <c r="G30284" s="17"/>
      <c r="I30284" s="43"/>
      <c r="J30284" s="308"/>
      <c r="K30284" s="51"/>
      <c r="N30284" s="309"/>
      <c r="R30284" s="17"/>
      <c r="T30284" s="17"/>
      <c r="V30284" s="17"/>
      <c r="W30284" s="51"/>
    </row>
    <row r="30285">
      <c r="A30285" s="307"/>
      <c r="B30285" s="85"/>
      <c r="C30285" s="85"/>
      <c r="D30285" s="85"/>
      <c r="E30285" s="88"/>
      <c r="G30285" s="17"/>
      <c r="I30285" s="43"/>
      <c r="J30285" s="308"/>
      <c r="K30285" s="51"/>
      <c r="N30285" s="309"/>
      <c r="R30285" s="17"/>
      <c r="T30285" s="17"/>
      <c r="V30285" s="17"/>
      <c r="W30285" s="51"/>
    </row>
    <row r="30286">
      <c r="A30286" s="307"/>
      <c r="B30286" s="85"/>
      <c r="C30286" s="85"/>
      <c r="D30286" s="85"/>
      <c r="E30286" s="88"/>
      <c r="G30286" s="17"/>
      <c r="I30286" s="43"/>
      <c r="J30286" s="308"/>
      <c r="K30286" s="51"/>
      <c r="N30286" s="309"/>
      <c r="R30286" s="17"/>
      <c r="T30286" s="17"/>
      <c r="V30286" s="17"/>
      <c r="W30286" s="51"/>
    </row>
    <row r="30287">
      <c r="A30287" s="307"/>
      <c r="B30287" s="85"/>
      <c r="C30287" s="85"/>
      <c r="D30287" s="85"/>
      <c r="E30287" s="88"/>
      <c r="G30287" s="17"/>
      <c r="I30287" s="43"/>
      <c r="J30287" s="308"/>
      <c r="K30287" s="51"/>
      <c r="N30287" s="309"/>
      <c r="R30287" s="17"/>
      <c r="T30287" s="17"/>
      <c r="V30287" s="17"/>
      <c r="W30287" s="51"/>
    </row>
    <row r="30288">
      <c r="A30288" s="307"/>
      <c r="B30288" s="85"/>
      <c r="C30288" s="85"/>
      <c r="D30288" s="85"/>
      <c r="E30288" s="88"/>
      <c r="G30288" s="17"/>
      <c r="I30288" s="43"/>
      <c r="J30288" s="308"/>
      <c r="K30288" s="51"/>
      <c r="N30288" s="309"/>
      <c r="R30288" s="17"/>
      <c r="T30288" s="17"/>
      <c r="V30288" s="17"/>
      <c r="W30288" s="51"/>
    </row>
    <row r="30289">
      <c r="A30289" s="307"/>
      <c r="B30289" s="85"/>
      <c r="C30289" s="85"/>
      <c r="D30289" s="85"/>
      <c r="E30289" s="88"/>
      <c r="G30289" s="17"/>
      <c r="I30289" s="43"/>
      <c r="J30289" s="308"/>
      <c r="K30289" s="51"/>
      <c r="N30289" s="309"/>
      <c r="R30289" s="17"/>
      <c r="T30289" s="17"/>
      <c r="V30289" s="17"/>
      <c r="W30289" s="51"/>
    </row>
    <row r="30290">
      <c r="A30290" s="307"/>
      <c r="B30290" s="85"/>
      <c r="C30290" s="85"/>
      <c r="D30290" s="85"/>
      <c r="E30290" s="88"/>
      <c r="G30290" s="17"/>
      <c r="I30290" s="43"/>
      <c r="J30290" s="308"/>
      <c r="K30290" s="51"/>
      <c r="N30290" s="309"/>
      <c r="R30290" s="17"/>
      <c r="T30290" s="17"/>
      <c r="V30290" s="17"/>
      <c r="W30290" s="51"/>
    </row>
    <row r="30291">
      <c r="A30291" s="307"/>
      <c r="B30291" s="85"/>
      <c r="C30291" s="85"/>
      <c r="D30291" s="85"/>
      <c r="E30291" s="88"/>
      <c r="G30291" s="17"/>
      <c r="I30291" s="43"/>
      <c r="J30291" s="308"/>
      <c r="K30291" s="51"/>
      <c r="N30291" s="309"/>
      <c r="R30291" s="17"/>
      <c r="T30291" s="17"/>
      <c r="V30291" s="17"/>
      <c r="W30291" s="51"/>
    </row>
    <row r="30292">
      <c r="A30292" s="307"/>
      <c r="B30292" s="85"/>
      <c r="C30292" s="85"/>
      <c r="D30292" s="85"/>
      <c r="E30292" s="88"/>
      <c r="G30292" s="17"/>
      <c r="I30292" s="43"/>
      <c r="J30292" s="308"/>
      <c r="K30292" s="51"/>
      <c r="N30292" s="309"/>
      <c r="R30292" s="17"/>
      <c r="T30292" s="17"/>
      <c r="V30292" s="17"/>
      <c r="W30292" s="51"/>
    </row>
    <row r="30293">
      <c r="A30293" s="307"/>
      <c r="B30293" s="85"/>
      <c r="C30293" s="85"/>
      <c r="D30293" s="85"/>
      <c r="E30293" s="88"/>
      <c r="G30293" s="17"/>
      <c r="I30293" s="43"/>
      <c r="J30293" s="308"/>
      <c r="K30293" s="51"/>
      <c r="N30293" s="309"/>
      <c r="R30293" s="17"/>
      <c r="T30293" s="17"/>
      <c r="V30293" s="17"/>
      <c r="W30293" s="51"/>
    </row>
    <row r="30294">
      <c r="A30294" s="307"/>
      <c r="B30294" s="85"/>
      <c r="C30294" s="85"/>
      <c r="D30294" s="85"/>
      <c r="E30294" s="88"/>
      <c r="G30294" s="17"/>
      <c r="I30294" s="43"/>
      <c r="J30294" s="308"/>
      <c r="K30294" s="51"/>
      <c r="N30294" s="309"/>
      <c r="R30294" s="17"/>
      <c r="T30294" s="17"/>
      <c r="V30294" s="17"/>
      <c r="W30294" s="51"/>
    </row>
    <row r="30295">
      <c r="A30295" s="307"/>
      <c r="B30295" s="85"/>
      <c r="C30295" s="85"/>
      <c r="D30295" s="85"/>
      <c r="E30295" s="88"/>
      <c r="G30295" s="17"/>
      <c r="I30295" s="43"/>
      <c r="J30295" s="308"/>
      <c r="K30295" s="51"/>
      <c r="N30295" s="309"/>
      <c r="R30295" s="17"/>
      <c r="T30295" s="17"/>
      <c r="V30295" s="17"/>
      <c r="W30295" s="51"/>
    </row>
    <row r="30296">
      <c r="A30296" s="307"/>
      <c r="B30296" s="85"/>
      <c r="C30296" s="85"/>
      <c r="D30296" s="85"/>
      <c r="E30296" s="88"/>
      <c r="G30296" s="17"/>
      <c r="I30296" s="43"/>
      <c r="J30296" s="308"/>
      <c r="K30296" s="51"/>
      <c r="N30296" s="309"/>
      <c r="R30296" s="17"/>
      <c r="T30296" s="17"/>
      <c r="V30296" s="17"/>
      <c r="W30296" s="51"/>
    </row>
    <row r="30297">
      <c r="A30297" s="307"/>
      <c r="B30297" s="85"/>
      <c r="C30297" s="85"/>
      <c r="D30297" s="85"/>
      <c r="E30297" s="88"/>
      <c r="G30297" s="17"/>
      <c r="I30297" s="43"/>
      <c r="J30297" s="308"/>
      <c r="K30297" s="51"/>
      <c r="N30297" s="309"/>
      <c r="R30297" s="17"/>
      <c r="T30297" s="17"/>
      <c r="V30297" s="17"/>
      <c r="W30297" s="51"/>
    </row>
    <row r="30298">
      <c r="A30298" s="307"/>
      <c r="B30298" s="85"/>
      <c r="C30298" s="85"/>
      <c r="D30298" s="85"/>
      <c r="E30298" s="88"/>
      <c r="G30298" s="17"/>
      <c r="I30298" s="43"/>
      <c r="J30298" s="308"/>
      <c r="K30298" s="51"/>
      <c r="N30298" s="309"/>
      <c r="R30298" s="17"/>
      <c r="T30298" s="17"/>
      <c r="V30298" s="17"/>
      <c r="W30298" s="51"/>
    </row>
    <row r="30299">
      <c r="A30299" s="307"/>
      <c r="B30299" s="85"/>
      <c r="C30299" s="85"/>
      <c r="D30299" s="85"/>
      <c r="E30299" s="88"/>
      <c r="G30299" s="17"/>
      <c r="I30299" s="43"/>
      <c r="J30299" s="308"/>
      <c r="K30299" s="51"/>
      <c r="N30299" s="309"/>
      <c r="R30299" s="17"/>
      <c r="T30299" s="17"/>
      <c r="V30299" s="17"/>
      <c r="W30299" s="51"/>
    </row>
    <row r="30300">
      <c r="A30300" s="307"/>
      <c r="B30300" s="85"/>
      <c r="C30300" s="85"/>
      <c r="D30300" s="85"/>
      <c r="E30300" s="88"/>
      <c r="G30300" s="17"/>
      <c r="I30300" s="43"/>
      <c r="J30300" s="308"/>
      <c r="K30300" s="51"/>
      <c r="N30300" s="309"/>
      <c r="R30300" s="17"/>
      <c r="T30300" s="17"/>
      <c r="V30300" s="17"/>
      <c r="W30300" s="51"/>
    </row>
    <row r="30301">
      <c r="A30301" s="307"/>
      <c r="B30301" s="85"/>
      <c r="C30301" s="85"/>
      <c r="D30301" s="85"/>
      <c r="E30301" s="88"/>
      <c r="G30301" s="17"/>
      <c r="I30301" s="43"/>
      <c r="J30301" s="308"/>
      <c r="K30301" s="51"/>
      <c r="N30301" s="309"/>
      <c r="R30301" s="17"/>
      <c r="T30301" s="17"/>
      <c r="V30301" s="17"/>
      <c r="W30301" s="51"/>
    </row>
    <row r="30302">
      <c r="A30302" s="307"/>
      <c r="B30302" s="85"/>
      <c r="C30302" s="85"/>
      <c r="D30302" s="85"/>
      <c r="E30302" s="88"/>
      <c r="G30302" s="17"/>
      <c r="I30302" s="43"/>
      <c r="J30302" s="308"/>
      <c r="K30302" s="51"/>
      <c r="N30302" s="309"/>
      <c r="R30302" s="17"/>
      <c r="T30302" s="17"/>
      <c r="V30302" s="17"/>
      <c r="W30302" s="51"/>
    </row>
    <row r="30303">
      <c r="A30303" s="307"/>
      <c r="B30303" s="85"/>
      <c r="C30303" s="85"/>
      <c r="D30303" s="85"/>
      <c r="E30303" s="88"/>
      <c r="G30303" s="17"/>
      <c r="I30303" s="43"/>
      <c r="J30303" s="308"/>
      <c r="K30303" s="51"/>
      <c r="N30303" s="309"/>
      <c r="R30303" s="17"/>
      <c r="T30303" s="17"/>
      <c r="V30303" s="17"/>
      <c r="W30303" s="51"/>
    </row>
    <row r="30304">
      <c r="A30304" s="307"/>
      <c r="B30304" s="85"/>
      <c r="C30304" s="85"/>
      <c r="D30304" s="85"/>
      <c r="E30304" s="88"/>
      <c r="G30304" s="17"/>
      <c r="I30304" s="43"/>
      <c r="J30304" s="308"/>
      <c r="K30304" s="51"/>
      <c r="N30304" s="309"/>
      <c r="R30304" s="17"/>
      <c r="T30304" s="17"/>
      <c r="V30304" s="17"/>
      <c r="W30304" s="51"/>
    </row>
    <row r="30305">
      <c r="A30305" s="307"/>
      <c r="B30305" s="85"/>
      <c r="C30305" s="85"/>
      <c r="D30305" s="85"/>
      <c r="E30305" s="88"/>
      <c r="G30305" s="17"/>
      <c r="I30305" s="43"/>
      <c r="J30305" s="308"/>
      <c r="K30305" s="51"/>
      <c r="N30305" s="309"/>
      <c r="R30305" s="17"/>
      <c r="T30305" s="17"/>
      <c r="V30305" s="17"/>
      <c r="W30305" s="51"/>
    </row>
    <row r="30306">
      <c r="A30306" s="307"/>
      <c r="B30306" s="85"/>
      <c r="C30306" s="85"/>
      <c r="D30306" s="85"/>
      <c r="E30306" s="88"/>
      <c r="G30306" s="17"/>
      <c r="I30306" s="43"/>
      <c r="J30306" s="308"/>
      <c r="K30306" s="51"/>
      <c r="N30306" s="309"/>
      <c r="R30306" s="17"/>
      <c r="T30306" s="17"/>
      <c r="V30306" s="17"/>
      <c r="W30306" s="51"/>
    </row>
    <row r="30307">
      <c r="A30307" s="307"/>
      <c r="B30307" s="85"/>
      <c r="C30307" s="85"/>
      <c r="D30307" s="85"/>
      <c r="E30307" s="88"/>
      <c r="G30307" s="17"/>
      <c r="I30307" s="43"/>
      <c r="J30307" s="308"/>
      <c r="K30307" s="51"/>
      <c r="N30307" s="309"/>
      <c r="R30307" s="17"/>
      <c r="T30307" s="17"/>
      <c r="V30307" s="17"/>
      <c r="W30307" s="51"/>
    </row>
    <row r="30308">
      <c r="A30308" s="307"/>
      <c r="B30308" s="85"/>
      <c r="C30308" s="85"/>
      <c r="D30308" s="85"/>
      <c r="E30308" s="88"/>
      <c r="G30308" s="17"/>
      <c r="I30308" s="43"/>
      <c r="J30308" s="308"/>
      <c r="K30308" s="51"/>
      <c r="N30308" s="309"/>
      <c r="R30308" s="17"/>
      <c r="T30308" s="17"/>
      <c r="V30308" s="17"/>
      <c r="W30308" s="51"/>
    </row>
    <row r="30309">
      <c r="A30309" s="307"/>
      <c r="B30309" s="85"/>
      <c r="C30309" s="85"/>
      <c r="D30309" s="85"/>
      <c r="E30309" s="88"/>
      <c r="G30309" s="17"/>
      <c r="I30309" s="43"/>
      <c r="J30309" s="308"/>
      <c r="K30309" s="51"/>
      <c r="N30309" s="309"/>
      <c r="R30309" s="17"/>
      <c r="T30309" s="17"/>
      <c r="V30309" s="17"/>
      <c r="W30309" s="51"/>
    </row>
    <row r="30310">
      <c r="A30310" s="307"/>
      <c r="B30310" s="85"/>
      <c r="C30310" s="85"/>
      <c r="D30310" s="85"/>
      <c r="E30310" s="88"/>
      <c r="G30310" s="17"/>
      <c r="I30310" s="43"/>
      <c r="J30310" s="308"/>
      <c r="K30310" s="51"/>
      <c r="N30310" s="309"/>
      <c r="R30310" s="17"/>
      <c r="T30310" s="17"/>
      <c r="V30310" s="17"/>
      <c r="W30310" s="51"/>
    </row>
    <row r="30311">
      <c r="A30311" s="307"/>
      <c r="B30311" s="85"/>
      <c r="C30311" s="85"/>
      <c r="D30311" s="85"/>
      <c r="E30311" s="88"/>
      <c r="G30311" s="17"/>
      <c r="I30311" s="43"/>
      <c r="J30311" s="308"/>
      <c r="K30311" s="51"/>
      <c r="N30311" s="309"/>
      <c r="R30311" s="17"/>
      <c r="T30311" s="17"/>
      <c r="V30311" s="17"/>
      <c r="W30311" s="51"/>
    </row>
    <row r="30312">
      <c r="A30312" s="307"/>
      <c r="B30312" s="85"/>
      <c r="C30312" s="85"/>
      <c r="D30312" s="85"/>
      <c r="E30312" s="88"/>
      <c r="G30312" s="17"/>
      <c r="I30312" s="43"/>
      <c r="J30312" s="308"/>
      <c r="K30312" s="51"/>
      <c r="N30312" s="309"/>
      <c r="R30312" s="17"/>
      <c r="T30312" s="17"/>
      <c r="V30312" s="17"/>
      <c r="W30312" s="51"/>
    </row>
    <row r="30313">
      <c r="A30313" s="307"/>
      <c r="B30313" s="85"/>
      <c r="C30313" s="85"/>
      <c r="D30313" s="85"/>
      <c r="E30313" s="88"/>
      <c r="G30313" s="17"/>
      <c r="I30313" s="43"/>
      <c r="J30313" s="308"/>
      <c r="K30313" s="51"/>
      <c r="N30313" s="309"/>
      <c r="R30313" s="17"/>
      <c r="T30313" s="17"/>
      <c r="V30313" s="17"/>
      <c r="W30313" s="51"/>
    </row>
    <row r="30314">
      <c r="A30314" s="307"/>
      <c r="B30314" s="85"/>
      <c r="C30314" s="85"/>
      <c r="D30314" s="85"/>
      <c r="E30314" s="88"/>
      <c r="G30314" s="17"/>
      <c r="I30314" s="43"/>
      <c r="J30314" s="308"/>
      <c r="K30314" s="51"/>
      <c r="N30314" s="309"/>
      <c r="R30314" s="17"/>
      <c r="T30314" s="17"/>
      <c r="V30314" s="17"/>
      <c r="W30314" s="51"/>
    </row>
    <row r="30315">
      <c r="A30315" s="307"/>
      <c r="B30315" s="85"/>
      <c r="C30315" s="85"/>
      <c r="D30315" s="85"/>
      <c r="E30315" s="88"/>
      <c r="G30315" s="17"/>
      <c r="I30315" s="43"/>
      <c r="J30315" s="308"/>
      <c r="K30315" s="51"/>
      <c r="N30315" s="309"/>
      <c r="R30315" s="17"/>
      <c r="T30315" s="17"/>
      <c r="V30315" s="17"/>
      <c r="W30315" s="51"/>
    </row>
    <row r="30316">
      <c r="A30316" s="307"/>
      <c r="B30316" s="85"/>
      <c r="C30316" s="85"/>
      <c r="D30316" s="85"/>
      <c r="E30316" s="88"/>
      <c r="G30316" s="17"/>
      <c r="I30316" s="43"/>
      <c r="J30316" s="308"/>
      <c r="K30316" s="51"/>
      <c r="N30316" s="309"/>
      <c r="R30316" s="17"/>
      <c r="T30316" s="17"/>
      <c r="V30316" s="17"/>
      <c r="W30316" s="51"/>
    </row>
    <row r="30317">
      <c r="A30317" s="307"/>
      <c r="B30317" s="85"/>
      <c r="C30317" s="85"/>
      <c r="D30317" s="85"/>
      <c r="E30317" s="88"/>
      <c r="G30317" s="17"/>
      <c r="I30317" s="43"/>
      <c r="J30317" s="308"/>
      <c r="K30317" s="51"/>
      <c r="N30317" s="309"/>
      <c r="R30317" s="17"/>
      <c r="T30317" s="17"/>
      <c r="V30317" s="17"/>
      <c r="W30317" s="51"/>
    </row>
    <row r="30318">
      <c r="A30318" s="307"/>
      <c r="B30318" s="85"/>
      <c r="C30318" s="85"/>
      <c r="D30318" s="85"/>
      <c r="E30318" s="88"/>
      <c r="G30318" s="17"/>
      <c r="I30318" s="43"/>
      <c r="J30318" s="308"/>
      <c r="K30318" s="51"/>
      <c r="N30318" s="309"/>
      <c r="R30318" s="17"/>
      <c r="T30318" s="17"/>
      <c r="V30318" s="17"/>
      <c r="W30318" s="51"/>
    </row>
    <row r="30319">
      <c r="A30319" s="307"/>
      <c r="B30319" s="85"/>
      <c r="C30319" s="85"/>
      <c r="D30319" s="85"/>
      <c r="E30319" s="88"/>
      <c r="G30319" s="17"/>
      <c r="I30319" s="43"/>
      <c r="J30319" s="308"/>
      <c r="K30319" s="51"/>
      <c r="N30319" s="309"/>
      <c r="R30319" s="17"/>
      <c r="T30319" s="17"/>
      <c r="V30319" s="17"/>
      <c r="W30319" s="51"/>
    </row>
    <row r="30320">
      <c r="A30320" s="307"/>
      <c r="B30320" s="85"/>
      <c r="C30320" s="85"/>
      <c r="D30320" s="85"/>
      <c r="E30320" s="88"/>
      <c r="G30320" s="17"/>
      <c r="I30320" s="43"/>
      <c r="J30320" s="308"/>
      <c r="K30320" s="51"/>
      <c r="N30320" s="309"/>
      <c r="R30320" s="17"/>
      <c r="T30320" s="17"/>
      <c r="V30320" s="17"/>
      <c r="W30320" s="51"/>
    </row>
    <row r="30321">
      <c r="A30321" s="307"/>
      <c r="B30321" s="85"/>
      <c r="C30321" s="85"/>
      <c r="D30321" s="85"/>
      <c r="E30321" s="88"/>
      <c r="G30321" s="17"/>
      <c r="I30321" s="43"/>
      <c r="J30321" s="308"/>
      <c r="K30321" s="51"/>
      <c r="N30321" s="309"/>
      <c r="R30321" s="17"/>
      <c r="T30321" s="17"/>
      <c r="V30321" s="17"/>
      <c r="W30321" s="51"/>
    </row>
    <row r="30322">
      <c r="A30322" s="307"/>
      <c r="B30322" s="85"/>
      <c r="C30322" s="85"/>
      <c r="D30322" s="85"/>
      <c r="E30322" s="88"/>
      <c r="G30322" s="17"/>
      <c r="I30322" s="43"/>
      <c r="J30322" s="308"/>
      <c r="K30322" s="51"/>
      <c r="N30322" s="309"/>
      <c r="R30322" s="17"/>
      <c r="T30322" s="17"/>
      <c r="V30322" s="17"/>
      <c r="W30322" s="51"/>
    </row>
    <row r="30323">
      <c r="A30323" s="307"/>
      <c r="B30323" s="85"/>
      <c r="C30323" s="85"/>
      <c r="D30323" s="85"/>
      <c r="E30323" s="88"/>
      <c r="G30323" s="17"/>
      <c r="I30323" s="43"/>
      <c r="J30323" s="308"/>
      <c r="K30323" s="51"/>
      <c r="N30323" s="309"/>
      <c r="R30323" s="17"/>
      <c r="T30323" s="17"/>
      <c r="V30323" s="17"/>
      <c r="W30323" s="51"/>
    </row>
    <row r="30324">
      <c r="A30324" s="307"/>
      <c r="B30324" s="85"/>
      <c r="C30324" s="85"/>
      <c r="D30324" s="85"/>
      <c r="E30324" s="88"/>
      <c r="G30324" s="17"/>
      <c r="I30324" s="43"/>
      <c r="J30324" s="308"/>
      <c r="K30324" s="51"/>
      <c r="N30324" s="309"/>
      <c r="R30324" s="17"/>
      <c r="T30324" s="17"/>
      <c r="V30324" s="17"/>
      <c r="W30324" s="51"/>
    </row>
    <row r="30325">
      <c r="A30325" s="307"/>
      <c r="B30325" s="85"/>
      <c r="C30325" s="85"/>
      <c r="D30325" s="85"/>
      <c r="E30325" s="88"/>
      <c r="G30325" s="17"/>
      <c r="I30325" s="43"/>
      <c r="J30325" s="308"/>
      <c r="K30325" s="51"/>
      <c r="N30325" s="309"/>
      <c r="R30325" s="17"/>
      <c r="T30325" s="17"/>
      <c r="V30325" s="17"/>
      <c r="W30325" s="51"/>
    </row>
    <row r="30326">
      <c r="A30326" s="307"/>
      <c r="B30326" s="85"/>
      <c r="C30326" s="85"/>
      <c r="D30326" s="85"/>
      <c r="E30326" s="88"/>
      <c r="G30326" s="17"/>
      <c r="I30326" s="43"/>
      <c r="J30326" s="308"/>
      <c r="K30326" s="51"/>
      <c r="N30326" s="309"/>
      <c r="R30326" s="17"/>
      <c r="T30326" s="17"/>
      <c r="V30326" s="17"/>
      <c r="W30326" s="51"/>
    </row>
    <row r="30327">
      <c r="A30327" s="307"/>
      <c r="B30327" s="85"/>
      <c r="C30327" s="85"/>
      <c r="D30327" s="85"/>
      <c r="E30327" s="88"/>
      <c r="G30327" s="17"/>
      <c r="I30327" s="43"/>
      <c r="J30327" s="308"/>
      <c r="K30327" s="51"/>
      <c r="N30327" s="309"/>
      <c r="R30327" s="17"/>
      <c r="T30327" s="17"/>
      <c r="V30327" s="17"/>
      <c r="W30327" s="51"/>
    </row>
    <row r="30328">
      <c r="A30328" s="307"/>
      <c r="B30328" s="85"/>
      <c r="C30328" s="85"/>
      <c r="D30328" s="85"/>
      <c r="E30328" s="88"/>
      <c r="G30328" s="17"/>
      <c r="I30328" s="43"/>
      <c r="J30328" s="308"/>
      <c r="K30328" s="51"/>
      <c r="N30328" s="309"/>
      <c r="R30328" s="17"/>
      <c r="T30328" s="17"/>
      <c r="V30328" s="17"/>
      <c r="W30328" s="51"/>
    </row>
    <row r="30329">
      <c r="A30329" s="307"/>
      <c r="B30329" s="85"/>
      <c r="C30329" s="85"/>
      <c r="D30329" s="85"/>
      <c r="E30329" s="88"/>
      <c r="G30329" s="17"/>
      <c r="I30329" s="43"/>
      <c r="J30329" s="308"/>
      <c r="K30329" s="51"/>
      <c r="N30329" s="309"/>
      <c r="R30329" s="17"/>
      <c r="T30329" s="17"/>
      <c r="V30329" s="17"/>
      <c r="W30329" s="51"/>
    </row>
    <row r="30330">
      <c r="A30330" s="307"/>
      <c r="B30330" s="85"/>
      <c r="C30330" s="85"/>
      <c r="D30330" s="85"/>
      <c r="E30330" s="88"/>
      <c r="G30330" s="17"/>
      <c r="I30330" s="43"/>
      <c r="J30330" s="308"/>
      <c r="K30330" s="51"/>
      <c r="N30330" s="309"/>
      <c r="R30330" s="17"/>
      <c r="T30330" s="17"/>
      <c r="V30330" s="17"/>
      <c r="W30330" s="51"/>
    </row>
    <row r="30331">
      <c r="A30331" s="307"/>
      <c r="B30331" s="85"/>
      <c r="C30331" s="85"/>
      <c r="D30331" s="85"/>
      <c r="E30331" s="88"/>
      <c r="G30331" s="17"/>
      <c r="I30331" s="43"/>
      <c r="J30331" s="308"/>
      <c r="K30331" s="51"/>
      <c r="N30331" s="309"/>
      <c r="R30331" s="17"/>
      <c r="T30331" s="17"/>
      <c r="V30331" s="17"/>
      <c r="W30331" s="51"/>
    </row>
    <row r="30332">
      <c r="A30332" s="307"/>
      <c r="B30332" s="85"/>
      <c r="C30332" s="85"/>
      <c r="D30332" s="85"/>
      <c r="E30332" s="88"/>
      <c r="G30332" s="17"/>
      <c r="I30332" s="43"/>
      <c r="J30332" s="308"/>
      <c r="K30332" s="51"/>
      <c r="N30332" s="309"/>
      <c r="R30332" s="17"/>
      <c r="T30332" s="17"/>
      <c r="V30332" s="17"/>
      <c r="W30332" s="51"/>
    </row>
    <row r="30333">
      <c r="A30333" s="307"/>
      <c r="B30333" s="85"/>
      <c r="C30333" s="85"/>
      <c r="D30333" s="85"/>
      <c r="E30333" s="88"/>
      <c r="G30333" s="17"/>
      <c r="I30333" s="43"/>
      <c r="J30333" s="308"/>
      <c r="K30333" s="51"/>
      <c r="N30333" s="309"/>
      <c r="R30333" s="17"/>
      <c r="T30333" s="17"/>
      <c r="V30333" s="17"/>
      <c r="W30333" s="51"/>
    </row>
    <row r="30334">
      <c r="A30334" s="307"/>
      <c r="B30334" s="85"/>
      <c r="C30334" s="85"/>
      <c r="D30334" s="85"/>
      <c r="E30334" s="88"/>
      <c r="G30334" s="17"/>
      <c r="I30334" s="43"/>
      <c r="J30334" s="308"/>
      <c r="K30334" s="51"/>
      <c r="N30334" s="309"/>
      <c r="R30334" s="17"/>
      <c r="T30334" s="17"/>
      <c r="V30334" s="17"/>
      <c r="W30334" s="51"/>
    </row>
    <row r="30335">
      <c r="A30335" s="307"/>
      <c r="B30335" s="85"/>
      <c r="C30335" s="85"/>
      <c r="D30335" s="85"/>
      <c r="E30335" s="88"/>
      <c r="G30335" s="17"/>
      <c r="I30335" s="43"/>
      <c r="J30335" s="308"/>
      <c r="K30335" s="51"/>
      <c r="N30335" s="309"/>
      <c r="R30335" s="17"/>
      <c r="T30335" s="17"/>
      <c r="V30335" s="17"/>
      <c r="W30335" s="51"/>
    </row>
    <row r="30336">
      <c r="A30336" s="307"/>
      <c r="B30336" s="85"/>
      <c r="C30336" s="85"/>
      <c r="D30336" s="85"/>
      <c r="E30336" s="88"/>
      <c r="G30336" s="17"/>
      <c r="I30336" s="43"/>
      <c r="J30336" s="308"/>
      <c r="K30336" s="51"/>
      <c r="N30336" s="309"/>
      <c r="R30336" s="17"/>
      <c r="T30336" s="17"/>
      <c r="V30336" s="17"/>
      <c r="W30336" s="51"/>
    </row>
    <row r="30337">
      <c r="A30337" s="307"/>
      <c r="B30337" s="85"/>
      <c r="C30337" s="85"/>
      <c r="D30337" s="85"/>
      <c r="E30337" s="88"/>
      <c r="G30337" s="17"/>
      <c r="I30337" s="43"/>
      <c r="J30337" s="308"/>
      <c r="K30337" s="51"/>
      <c r="N30337" s="309"/>
      <c r="R30337" s="17"/>
      <c r="T30337" s="17"/>
      <c r="V30337" s="17"/>
      <c r="W30337" s="51"/>
    </row>
    <row r="30338">
      <c r="A30338" s="307"/>
      <c r="B30338" s="85"/>
      <c r="C30338" s="85"/>
      <c r="D30338" s="85"/>
      <c r="E30338" s="88"/>
      <c r="G30338" s="17"/>
      <c r="I30338" s="43"/>
      <c r="J30338" s="308"/>
      <c r="K30338" s="51"/>
      <c r="N30338" s="309"/>
      <c r="R30338" s="17"/>
      <c r="T30338" s="17"/>
      <c r="V30338" s="17"/>
      <c r="W30338" s="51"/>
    </row>
    <row r="30339">
      <c r="A30339" s="307"/>
      <c r="B30339" s="85"/>
      <c r="C30339" s="85"/>
      <c r="D30339" s="85"/>
      <c r="E30339" s="88"/>
      <c r="G30339" s="17"/>
      <c r="I30339" s="43"/>
      <c r="J30339" s="308"/>
      <c r="K30339" s="51"/>
      <c r="N30339" s="309"/>
      <c r="R30339" s="17"/>
      <c r="T30339" s="17"/>
      <c r="V30339" s="17"/>
      <c r="W30339" s="51"/>
    </row>
    <row r="30340">
      <c r="A30340" s="307"/>
      <c r="B30340" s="85"/>
      <c r="C30340" s="85"/>
      <c r="D30340" s="85"/>
      <c r="E30340" s="88"/>
      <c r="G30340" s="17"/>
      <c r="I30340" s="43"/>
      <c r="J30340" s="308"/>
      <c r="K30340" s="51"/>
      <c r="N30340" s="309"/>
      <c r="R30340" s="17"/>
      <c r="T30340" s="17"/>
      <c r="V30340" s="17"/>
      <c r="W30340" s="51"/>
    </row>
    <row r="30341">
      <c r="A30341" s="307"/>
      <c r="B30341" s="85"/>
      <c r="C30341" s="85"/>
      <c r="D30341" s="85"/>
      <c r="E30341" s="88"/>
      <c r="G30341" s="17"/>
      <c r="I30341" s="43"/>
      <c r="J30341" s="308"/>
      <c r="K30341" s="51"/>
      <c r="N30341" s="309"/>
      <c r="R30341" s="17"/>
      <c r="T30341" s="17"/>
      <c r="V30341" s="17"/>
      <c r="W30341" s="51"/>
    </row>
    <row r="30342">
      <c r="A30342" s="307"/>
      <c r="B30342" s="85"/>
      <c r="C30342" s="85"/>
      <c r="D30342" s="85"/>
      <c r="E30342" s="88"/>
      <c r="G30342" s="17"/>
      <c r="I30342" s="43"/>
      <c r="J30342" s="308"/>
      <c r="K30342" s="51"/>
      <c r="N30342" s="309"/>
      <c r="R30342" s="17"/>
      <c r="T30342" s="17"/>
      <c r="V30342" s="17"/>
      <c r="W30342" s="51"/>
    </row>
    <row r="30343">
      <c r="A30343" s="307"/>
      <c r="B30343" s="85"/>
      <c r="C30343" s="85"/>
      <c r="D30343" s="85"/>
      <c r="E30343" s="88"/>
      <c r="G30343" s="17"/>
      <c r="I30343" s="43"/>
      <c r="J30343" s="308"/>
      <c r="K30343" s="51"/>
      <c r="N30343" s="309"/>
      <c r="R30343" s="17"/>
      <c r="T30343" s="17"/>
      <c r="V30343" s="17"/>
      <c r="W30343" s="51"/>
    </row>
    <row r="30344">
      <c r="A30344" s="307"/>
      <c r="B30344" s="85"/>
      <c r="C30344" s="85"/>
      <c r="D30344" s="85"/>
      <c r="E30344" s="88"/>
      <c r="G30344" s="17"/>
      <c r="I30344" s="43"/>
      <c r="J30344" s="308"/>
      <c r="K30344" s="51"/>
      <c r="N30344" s="309"/>
      <c r="R30344" s="17"/>
      <c r="T30344" s="17"/>
      <c r="V30344" s="17"/>
      <c r="W30344" s="51"/>
    </row>
    <row r="30345">
      <c r="A30345" s="307"/>
      <c r="B30345" s="85"/>
      <c r="C30345" s="85"/>
      <c r="D30345" s="85"/>
      <c r="E30345" s="88"/>
      <c r="G30345" s="17"/>
      <c r="I30345" s="43"/>
      <c r="J30345" s="308"/>
      <c r="K30345" s="51"/>
      <c r="N30345" s="309"/>
      <c r="R30345" s="17"/>
      <c r="T30345" s="17"/>
      <c r="V30345" s="17"/>
      <c r="W30345" s="51"/>
    </row>
    <row r="30346">
      <c r="A30346" s="307"/>
      <c r="B30346" s="85"/>
      <c r="C30346" s="85"/>
      <c r="D30346" s="85"/>
      <c r="E30346" s="88"/>
      <c r="G30346" s="17"/>
      <c r="I30346" s="43"/>
      <c r="J30346" s="308"/>
      <c r="K30346" s="51"/>
      <c r="N30346" s="309"/>
      <c r="R30346" s="17"/>
      <c r="T30346" s="17"/>
      <c r="V30346" s="17"/>
      <c r="W30346" s="51"/>
    </row>
    <row r="30347">
      <c r="A30347" s="307"/>
      <c r="B30347" s="85"/>
      <c r="C30347" s="85"/>
      <c r="D30347" s="85"/>
      <c r="E30347" s="88"/>
      <c r="G30347" s="17"/>
      <c r="I30347" s="43"/>
      <c r="J30347" s="308"/>
      <c r="K30347" s="51"/>
      <c r="N30347" s="309"/>
      <c r="R30347" s="17"/>
      <c r="T30347" s="17"/>
      <c r="V30347" s="17"/>
      <c r="W30347" s="51"/>
    </row>
    <row r="30348">
      <c r="A30348" s="307"/>
      <c r="B30348" s="85"/>
      <c r="C30348" s="85"/>
      <c r="D30348" s="85"/>
      <c r="E30348" s="88"/>
      <c r="G30348" s="17"/>
      <c r="I30348" s="43"/>
      <c r="J30348" s="308"/>
      <c r="K30348" s="51"/>
      <c r="N30348" s="309"/>
      <c r="R30348" s="17"/>
      <c r="T30348" s="17"/>
      <c r="V30348" s="17"/>
      <c r="W30348" s="51"/>
    </row>
    <row r="30349">
      <c r="A30349" s="307"/>
      <c r="B30349" s="85"/>
      <c r="C30349" s="85"/>
      <c r="D30349" s="85"/>
      <c r="E30349" s="88"/>
      <c r="G30349" s="17"/>
      <c r="I30349" s="43"/>
      <c r="J30349" s="308"/>
      <c r="K30349" s="51"/>
      <c r="N30349" s="309"/>
      <c r="R30349" s="17"/>
      <c r="T30349" s="17"/>
      <c r="V30349" s="17"/>
      <c r="W30349" s="51"/>
    </row>
    <row r="30350">
      <c r="A30350" s="307"/>
      <c r="B30350" s="85"/>
      <c r="C30350" s="85"/>
      <c r="D30350" s="85"/>
      <c r="E30350" s="88"/>
      <c r="G30350" s="17"/>
      <c r="I30350" s="43"/>
      <c r="J30350" s="308"/>
      <c r="K30350" s="51"/>
      <c r="N30350" s="309"/>
      <c r="R30350" s="17"/>
      <c r="T30350" s="17"/>
      <c r="V30350" s="17"/>
      <c r="W30350" s="51"/>
    </row>
    <row r="30351">
      <c r="A30351" s="307"/>
      <c r="B30351" s="85"/>
      <c r="C30351" s="85"/>
      <c r="D30351" s="85"/>
      <c r="E30351" s="88"/>
      <c r="G30351" s="17"/>
      <c r="I30351" s="43"/>
      <c r="J30351" s="308"/>
      <c r="K30351" s="51"/>
      <c r="N30351" s="309"/>
      <c r="R30351" s="17"/>
      <c r="T30351" s="17"/>
      <c r="V30351" s="17"/>
      <c r="W30351" s="51"/>
    </row>
    <row r="30352">
      <c r="A30352" s="307"/>
      <c r="B30352" s="85"/>
      <c r="C30352" s="85"/>
      <c r="D30352" s="85"/>
      <c r="E30352" s="88"/>
      <c r="G30352" s="17"/>
      <c r="I30352" s="43"/>
      <c r="J30352" s="308"/>
      <c r="K30352" s="51"/>
      <c r="N30352" s="309"/>
      <c r="R30352" s="17"/>
      <c r="T30352" s="17"/>
      <c r="V30352" s="17"/>
      <c r="W30352" s="51"/>
    </row>
    <row r="30353">
      <c r="A30353" s="307"/>
      <c r="B30353" s="85"/>
      <c r="C30353" s="85"/>
      <c r="D30353" s="85"/>
      <c r="E30353" s="88"/>
      <c r="G30353" s="17"/>
      <c r="I30353" s="43"/>
      <c r="J30353" s="308"/>
      <c r="K30353" s="51"/>
      <c r="N30353" s="309"/>
      <c r="R30353" s="17"/>
      <c r="T30353" s="17"/>
      <c r="V30353" s="17"/>
      <c r="W30353" s="51"/>
    </row>
    <row r="30354">
      <c r="A30354" s="307"/>
      <c r="B30354" s="85"/>
      <c r="C30354" s="85"/>
      <c r="D30354" s="85"/>
      <c r="E30354" s="88"/>
      <c r="G30354" s="17"/>
      <c r="I30354" s="43"/>
      <c r="J30354" s="308"/>
      <c r="K30354" s="51"/>
      <c r="N30354" s="309"/>
      <c r="R30354" s="17"/>
      <c r="T30354" s="17"/>
      <c r="V30354" s="17"/>
      <c r="W30354" s="51"/>
    </row>
    <row r="30355">
      <c r="A30355" s="307"/>
      <c r="B30355" s="85"/>
      <c r="C30355" s="85"/>
      <c r="D30355" s="85"/>
      <c r="E30355" s="88"/>
      <c r="G30355" s="17"/>
      <c r="I30355" s="43"/>
      <c r="J30355" s="308"/>
      <c r="K30355" s="51"/>
      <c r="N30355" s="309"/>
      <c r="R30355" s="17"/>
      <c r="T30355" s="17"/>
      <c r="V30355" s="17"/>
      <c r="W30355" s="51"/>
    </row>
    <row r="30356">
      <c r="A30356" s="307"/>
      <c r="B30356" s="85"/>
      <c r="C30356" s="85"/>
      <c r="D30356" s="85"/>
      <c r="E30356" s="88"/>
      <c r="G30356" s="17"/>
      <c r="I30356" s="43"/>
      <c r="J30356" s="308"/>
      <c r="K30356" s="51"/>
      <c r="N30356" s="309"/>
      <c r="R30356" s="17"/>
      <c r="T30356" s="17"/>
      <c r="V30356" s="17"/>
      <c r="W30356" s="51"/>
    </row>
    <row r="30357">
      <c r="A30357" s="307"/>
      <c r="B30357" s="85"/>
      <c r="C30357" s="85"/>
      <c r="D30357" s="85"/>
      <c r="E30357" s="88"/>
      <c r="G30357" s="17"/>
      <c r="I30357" s="43"/>
      <c r="J30357" s="308"/>
      <c r="K30357" s="51"/>
      <c r="N30357" s="309"/>
      <c r="R30357" s="17"/>
      <c r="T30357" s="17"/>
      <c r="V30357" s="17"/>
      <c r="W30357" s="51"/>
    </row>
    <row r="30358">
      <c r="A30358" s="307"/>
      <c r="B30358" s="85"/>
      <c r="C30358" s="85"/>
      <c r="D30358" s="85"/>
      <c r="E30358" s="88"/>
      <c r="G30358" s="17"/>
      <c r="I30358" s="43"/>
      <c r="J30358" s="308"/>
      <c r="K30358" s="51"/>
      <c r="N30358" s="309"/>
      <c r="R30358" s="17"/>
      <c r="T30358" s="17"/>
      <c r="V30358" s="17"/>
      <c r="W30358" s="51"/>
    </row>
    <row r="30359">
      <c r="A30359" s="307"/>
      <c r="B30359" s="85"/>
      <c r="C30359" s="85"/>
      <c r="D30359" s="85"/>
      <c r="E30359" s="88"/>
      <c r="G30359" s="17"/>
      <c r="I30359" s="43"/>
      <c r="J30359" s="308"/>
      <c r="K30359" s="51"/>
      <c r="N30359" s="309"/>
      <c r="R30359" s="17"/>
      <c r="T30359" s="17"/>
      <c r="V30359" s="17"/>
      <c r="W30359" s="51"/>
    </row>
    <row r="30360">
      <c r="A30360" s="307"/>
      <c r="B30360" s="85"/>
      <c r="C30360" s="85"/>
      <c r="D30360" s="85"/>
      <c r="E30360" s="88"/>
      <c r="G30360" s="17"/>
      <c r="I30360" s="43"/>
      <c r="J30360" s="308"/>
      <c r="K30360" s="51"/>
      <c r="N30360" s="309"/>
      <c r="R30360" s="17"/>
      <c r="T30360" s="17"/>
      <c r="V30360" s="17"/>
      <c r="W30360" s="51"/>
    </row>
    <row r="30361">
      <c r="A30361" s="307"/>
      <c r="B30361" s="85"/>
      <c r="C30361" s="85"/>
      <c r="D30361" s="85"/>
      <c r="E30361" s="88"/>
      <c r="G30361" s="17"/>
      <c r="I30361" s="43"/>
      <c r="J30361" s="308"/>
      <c r="K30361" s="51"/>
      <c r="N30361" s="309"/>
      <c r="R30361" s="17"/>
      <c r="T30361" s="17"/>
      <c r="V30361" s="17"/>
      <c r="W30361" s="51"/>
    </row>
    <row r="30362">
      <c r="A30362" s="307"/>
      <c r="B30362" s="85"/>
      <c r="C30362" s="85"/>
      <c r="D30362" s="85"/>
      <c r="E30362" s="88"/>
      <c r="G30362" s="17"/>
      <c r="I30362" s="43"/>
      <c r="J30362" s="308"/>
      <c r="K30362" s="51"/>
      <c r="N30362" s="309"/>
      <c r="R30362" s="17"/>
      <c r="T30362" s="17"/>
      <c r="V30362" s="17"/>
      <c r="W30362" s="51"/>
    </row>
    <row r="30363">
      <c r="A30363" s="307"/>
      <c r="B30363" s="85"/>
      <c r="C30363" s="85"/>
      <c r="D30363" s="85"/>
      <c r="E30363" s="88"/>
      <c r="G30363" s="17"/>
      <c r="I30363" s="43"/>
      <c r="J30363" s="308"/>
      <c r="K30363" s="51"/>
      <c r="N30363" s="309"/>
      <c r="R30363" s="17"/>
      <c r="T30363" s="17"/>
      <c r="V30363" s="17"/>
      <c r="W30363" s="51"/>
    </row>
    <row r="30364">
      <c r="A30364" s="307"/>
      <c r="B30364" s="85"/>
      <c r="C30364" s="85"/>
      <c r="D30364" s="85"/>
      <c r="E30364" s="88"/>
      <c r="G30364" s="17"/>
      <c r="I30364" s="43"/>
      <c r="J30364" s="308"/>
      <c r="K30364" s="51"/>
      <c r="N30364" s="309"/>
      <c r="R30364" s="17"/>
      <c r="T30364" s="17"/>
      <c r="V30364" s="17"/>
      <c r="W30364" s="51"/>
    </row>
    <row r="30365">
      <c r="A30365" s="307"/>
      <c r="B30365" s="85"/>
      <c r="C30365" s="85"/>
      <c r="D30365" s="85"/>
      <c r="E30365" s="88"/>
      <c r="G30365" s="17"/>
      <c r="I30365" s="43"/>
      <c r="J30365" s="308"/>
      <c r="K30365" s="51"/>
      <c r="N30365" s="309"/>
      <c r="R30365" s="17"/>
      <c r="T30365" s="17"/>
      <c r="V30365" s="17"/>
      <c r="W30365" s="51"/>
    </row>
    <row r="30366">
      <c r="A30366" s="307"/>
      <c r="B30366" s="85"/>
      <c r="C30366" s="85"/>
      <c r="D30366" s="85"/>
      <c r="E30366" s="88"/>
      <c r="G30366" s="17"/>
      <c r="I30366" s="43"/>
      <c r="J30366" s="308"/>
      <c r="K30366" s="51"/>
      <c r="N30366" s="309"/>
      <c r="R30366" s="17"/>
      <c r="T30366" s="17"/>
      <c r="V30366" s="17"/>
      <c r="W30366" s="51"/>
    </row>
    <row r="30367">
      <c r="A30367" s="307"/>
      <c r="B30367" s="85"/>
      <c r="C30367" s="85"/>
      <c r="D30367" s="85"/>
      <c r="E30367" s="88"/>
      <c r="G30367" s="17"/>
      <c r="I30367" s="43"/>
      <c r="J30367" s="308"/>
      <c r="K30367" s="51"/>
      <c r="N30367" s="309"/>
      <c r="R30367" s="17"/>
      <c r="T30367" s="17"/>
      <c r="V30367" s="17"/>
      <c r="W30367" s="51"/>
    </row>
    <row r="30368">
      <c r="A30368" s="307"/>
      <c r="B30368" s="85"/>
      <c r="C30368" s="85"/>
      <c r="D30368" s="85"/>
      <c r="E30368" s="88"/>
      <c r="G30368" s="17"/>
      <c r="I30368" s="43"/>
      <c r="J30368" s="308"/>
      <c r="K30368" s="51"/>
      <c r="N30368" s="309"/>
      <c r="R30368" s="17"/>
      <c r="T30368" s="17"/>
      <c r="V30368" s="17"/>
      <c r="W30368" s="51"/>
    </row>
    <row r="30369">
      <c r="A30369" s="307"/>
      <c r="B30369" s="85"/>
      <c r="C30369" s="85"/>
      <c r="D30369" s="85"/>
      <c r="E30369" s="88"/>
      <c r="G30369" s="17"/>
      <c r="I30369" s="43"/>
      <c r="J30369" s="308"/>
      <c r="K30369" s="51"/>
      <c r="N30369" s="309"/>
      <c r="R30369" s="17"/>
      <c r="T30369" s="17"/>
      <c r="V30369" s="17"/>
      <c r="W30369" s="51"/>
    </row>
    <row r="30370">
      <c r="A30370" s="307"/>
      <c r="B30370" s="85"/>
      <c r="C30370" s="85"/>
      <c r="D30370" s="85"/>
      <c r="E30370" s="88"/>
      <c r="G30370" s="17"/>
      <c r="I30370" s="43"/>
      <c r="J30370" s="308"/>
      <c r="K30370" s="51"/>
      <c r="N30370" s="309"/>
      <c r="R30370" s="17"/>
      <c r="T30370" s="17"/>
      <c r="V30370" s="17"/>
      <c r="W30370" s="51"/>
    </row>
    <row r="30371">
      <c r="A30371" s="307"/>
      <c r="B30371" s="85"/>
      <c r="C30371" s="85"/>
      <c r="D30371" s="85"/>
      <c r="E30371" s="88"/>
      <c r="G30371" s="17"/>
      <c r="I30371" s="43"/>
      <c r="J30371" s="308"/>
      <c r="K30371" s="51"/>
      <c r="N30371" s="309"/>
      <c r="R30371" s="17"/>
      <c r="T30371" s="17"/>
      <c r="V30371" s="17"/>
      <c r="W30371" s="51"/>
    </row>
    <row r="30372">
      <c r="A30372" s="307"/>
      <c r="B30372" s="85"/>
      <c r="C30372" s="85"/>
      <c r="D30372" s="85"/>
      <c r="E30372" s="88"/>
      <c r="G30372" s="17"/>
      <c r="I30372" s="43"/>
      <c r="J30372" s="308"/>
      <c r="K30372" s="51"/>
      <c r="N30372" s="309"/>
      <c r="R30372" s="17"/>
      <c r="T30372" s="17"/>
      <c r="V30372" s="17"/>
      <c r="W30372" s="51"/>
    </row>
    <row r="30373">
      <c r="A30373" s="307"/>
      <c r="B30373" s="85"/>
      <c r="C30373" s="85"/>
      <c r="D30373" s="85"/>
      <c r="E30373" s="88"/>
      <c r="G30373" s="17"/>
      <c r="I30373" s="43"/>
      <c r="J30373" s="308"/>
      <c r="K30373" s="51"/>
      <c r="N30373" s="309"/>
      <c r="R30373" s="17"/>
      <c r="T30373" s="17"/>
      <c r="V30373" s="17"/>
      <c r="W30373" s="51"/>
    </row>
    <row r="30374">
      <c r="A30374" s="307"/>
      <c r="B30374" s="85"/>
      <c r="C30374" s="85"/>
      <c r="D30374" s="85"/>
      <c r="E30374" s="88"/>
      <c r="G30374" s="17"/>
      <c r="I30374" s="43"/>
      <c r="J30374" s="308"/>
      <c r="K30374" s="51"/>
      <c r="N30374" s="309"/>
      <c r="R30374" s="17"/>
      <c r="T30374" s="17"/>
      <c r="V30374" s="17"/>
      <c r="W30374" s="51"/>
    </row>
    <row r="30375">
      <c r="A30375" s="307"/>
      <c r="B30375" s="85"/>
      <c r="C30375" s="85"/>
      <c r="D30375" s="85"/>
      <c r="E30375" s="88"/>
      <c r="G30375" s="17"/>
      <c r="I30375" s="43"/>
      <c r="J30375" s="308"/>
      <c r="K30375" s="51"/>
      <c r="N30375" s="309"/>
      <c r="R30375" s="17"/>
      <c r="T30375" s="17"/>
      <c r="V30375" s="17"/>
      <c r="W30375" s="51"/>
    </row>
    <row r="30376">
      <c r="A30376" s="307"/>
      <c r="B30376" s="85"/>
      <c r="C30376" s="85"/>
      <c r="D30376" s="85"/>
      <c r="E30376" s="88"/>
      <c r="G30376" s="17"/>
      <c r="I30376" s="43"/>
      <c r="J30376" s="308"/>
      <c r="K30376" s="51"/>
      <c r="N30376" s="309"/>
      <c r="R30376" s="17"/>
      <c r="T30376" s="17"/>
      <c r="V30376" s="17"/>
      <c r="W30376" s="51"/>
    </row>
    <row r="30377">
      <c r="A30377" s="307"/>
      <c r="B30377" s="85"/>
      <c r="C30377" s="85"/>
      <c r="D30377" s="85"/>
      <c r="E30377" s="88"/>
      <c r="G30377" s="17"/>
      <c r="I30377" s="43"/>
      <c r="J30377" s="308"/>
      <c r="K30377" s="51"/>
      <c r="N30377" s="309"/>
      <c r="R30377" s="17"/>
      <c r="T30377" s="17"/>
      <c r="V30377" s="17"/>
      <c r="W30377" s="51"/>
    </row>
    <row r="30378">
      <c r="A30378" s="307"/>
      <c r="B30378" s="85"/>
      <c r="C30378" s="85"/>
      <c r="D30378" s="85"/>
      <c r="E30378" s="88"/>
      <c r="G30378" s="17"/>
      <c r="I30378" s="43"/>
      <c r="J30378" s="308"/>
      <c r="K30378" s="51"/>
      <c r="N30378" s="309"/>
      <c r="R30378" s="17"/>
      <c r="T30378" s="17"/>
      <c r="V30378" s="17"/>
      <c r="W30378" s="51"/>
    </row>
    <row r="30379">
      <c r="A30379" s="307"/>
      <c r="B30379" s="85"/>
      <c r="C30379" s="85"/>
      <c r="D30379" s="85"/>
      <c r="E30379" s="88"/>
      <c r="G30379" s="17"/>
      <c r="I30379" s="43"/>
      <c r="J30379" s="308"/>
      <c r="K30379" s="51"/>
      <c r="N30379" s="309"/>
      <c r="R30379" s="17"/>
      <c r="T30379" s="17"/>
      <c r="V30379" s="17"/>
      <c r="W30379" s="51"/>
    </row>
    <row r="30380">
      <c r="A30380" s="307"/>
      <c r="B30380" s="85"/>
      <c r="C30380" s="85"/>
      <c r="D30380" s="85"/>
      <c r="E30380" s="88"/>
      <c r="G30380" s="17"/>
      <c r="I30380" s="43"/>
      <c r="J30380" s="308"/>
      <c r="K30380" s="51"/>
      <c r="N30380" s="309"/>
      <c r="R30380" s="17"/>
      <c r="T30380" s="17"/>
      <c r="V30380" s="17"/>
      <c r="W30380" s="51"/>
    </row>
    <row r="30381">
      <c r="A30381" s="307"/>
      <c r="B30381" s="85"/>
      <c r="C30381" s="85"/>
      <c r="D30381" s="85"/>
      <c r="E30381" s="88"/>
      <c r="G30381" s="17"/>
      <c r="I30381" s="43"/>
      <c r="J30381" s="308"/>
      <c r="K30381" s="51"/>
      <c r="N30381" s="309"/>
      <c r="R30381" s="17"/>
      <c r="T30381" s="17"/>
      <c r="V30381" s="17"/>
      <c r="W30381" s="51"/>
    </row>
    <row r="30382">
      <c r="A30382" s="307"/>
      <c r="B30382" s="85"/>
      <c r="C30382" s="85"/>
      <c r="D30382" s="85"/>
      <c r="E30382" s="88"/>
      <c r="G30382" s="17"/>
      <c r="I30382" s="43"/>
      <c r="J30382" s="308"/>
      <c r="K30382" s="51"/>
      <c r="N30382" s="309"/>
      <c r="R30382" s="17"/>
      <c r="T30382" s="17"/>
      <c r="V30382" s="17"/>
      <c r="W30382" s="51"/>
    </row>
    <row r="30383">
      <c r="A30383" s="307"/>
      <c r="B30383" s="85"/>
      <c r="C30383" s="85"/>
      <c r="D30383" s="85"/>
      <c r="E30383" s="88"/>
      <c r="G30383" s="17"/>
      <c r="I30383" s="43"/>
      <c r="J30383" s="308"/>
      <c r="K30383" s="51"/>
      <c r="N30383" s="309"/>
      <c r="R30383" s="17"/>
      <c r="T30383" s="17"/>
      <c r="V30383" s="17"/>
      <c r="W30383" s="51"/>
    </row>
    <row r="30384">
      <c r="A30384" s="307"/>
      <c r="B30384" s="85"/>
      <c r="C30384" s="85"/>
      <c r="D30384" s="85"/>
      <c r="E30384" s="88"/>
      <c r="G30384" s="17"/>
      <c r="I30384" s="43"/>
      <c r="J30384" s="308"/>
      <c r="K30384" s="51"/>
      <c r="N30384" s="309"/>
      <c r="R30384" s="17"/>
      <c r="T30384" s="17"/>
      <c r="V30384" s="17"/>
      <c r="W30384" s="51"/>
    </row>
    <row r="30385">
      <c r="A30385" s="307"/>
      <c r="B30385" s="85"/>
      <c r="C30385" s="85"/>
      <c r="D30385" s="85"/>
      <c r="E30385" s="88"/>
      <c r="G30385" s="17"/>
      <c r="I30385" s="43"/>
      <c r="J30385" s="308"/>
      <c r="K30385" s="51"/>
      <c r="N30385" s="309"/>
      <c r="R30385" s="17"/>
      <c r="T30385" s="17"/>
      <c r="V30385" s="17"/>
      <c r="W30385" s="51"/>
    </row>
    <row r="30386">
      <c r="A30386" s="307"/>
      <c r="B30386" s="85"/>
      <c r="C30386" s="85"/>
      <c r="D30386" s="85"/>
      <c r="E30386" s="88"/>
      <c r="G30386" s="17"/>
      <c r="I30386" s="43"/>
      <c r="J30386" s="308"/>
      <c r="K30386" s="51"/>
      <c r="N30386" s="309"/>
      <c r="R30386" s="17"/>
      <c r="T30386" s="17"/>
      <c r="V30386" s="17"/>
      <c r="W30386" s="51"/>
    </row>
    <row r="30387">
      <c r="A30387" s="307"/>
      <c r="B30387" s="85"/>
      <c r="C30387" s="85"/>
      <c r="D30387" s="85"/>
      <c r="E30387" s="88"/>
      <c r="G30387" s="17"/>
      <c r="I30387" s="43"/>
      <c r="J30387" s="308"/>
      <c r="K30387" s="51"/>
      <c r="N30387" s="309"/>
      <c r="R30387" s="17"/>
      <c r="T30387" s="17"/>
      <c r="V30387" s="17"/>
      <c r="W30387" s="51"/>
    </row>
    <row r="30388">
      <c r="A30388" s="307"/>
      <c r="B30388" s="85"/>
      <c r="C30388" s="85"/>
      <c r="D30388" s="85"/>
      <c r="E30388" s="88"/>
      <c r="G30388" s="17"/>
      <c r="I30388" s="43"/>
      <c r="J30388" s="308"/>
      <c r="K30388" s="51"/>
      <c r="N30388" s="309"/>
      <c r="R30388" s="17"/>
      <c r="T30388" s="17"/>
      <c r="V30388" s="17"/>
      <c r="W30388" s="51"/>
    </row>
    <row r="30389">
      <c r="A30389" s="307"/>
      <c r="B30389" s="85"/>
      <c r="C30389" s="85"/>
      <c r="D30389" s="85"/>
      <c r="E30389" s="88"/>
      <c r="G30389" s="17"/>
      <c r="I30389" s="43"/>
      <c r="J30389" s="308"/>
      <c r="K30389" s="51"/>
      <c r="N30389" s="309"/>
      <c r="R30389" s="17"/>
      <c r="T30389" s="17"/>
      <c r="V30389" s="17"/>
      <c r="W30389" s="51"/>
    </row>
    <row r="30390">
      <c r="A30390" s="307"/>
      <c r="B30390" s="85"/>
      <c r="C30390" s="85"/>
      <c r="D30390" s="85"/>
      <c r="E30390" s="88"/>
      <c r="G30390" s="17"/>
      <c r="I30390" s="43"/>
      <c r="J30390" s="308"/>
      <c r="K30390" s="51"/>
      <c r="N30390" s="309"/>
      <c r="R30390" s="17"/>
      <c r="T30390" s="17"/>
      <c r="V30390" s="17"/>
      <c r="W30390" s="51"/>
    </row>
    <row r="30391">
      <c r="A30391" s="307"/>
      <c r="B30391" s="85"/>
      <c r="C30391" s="85"/>
      <c r="D30391" s="85"/>
      <c r="E30391" s="88"/>
      <c r="G30391" s="17"/>
      <c r="I30391" s="43"/>
      <c r="J30391" s="308"/>
      <c r="K30391" s="51"/>
      <c r="N30391" s="309"/>
      <c r="R30391" s="17"/>
      <c r="T30391" s="17"/>
      <c r="V30391" s="17"/>
      <c r="W30391" s="51"/>
    </row>
    <row r="30392">
      <c r="A30392" s="307"/>
      <c r="B30392" s="85"/>
      <c r="C30392" s="85"/>
      <c r="D30392" s="85"/>
      <c r="E30392" s="88"/>
      <c r="G30392" s="17"/>
      <c r="I30392" s="43"/>
      <c r="J30392" s="308"/>
      <c r="K30392" s="51"/>
      <c r="N30392" s="309"/>
      <c r="R30392" s="17"/>
      <c r="T30392" s="17"/>
      <c r="V30392" s="17"/>
      <c r="W30392" s="51"/>
    </row>
    <row r="30393">
      <c r="A30393" s="307"/>
      <c r="B30393" s="85"/>
      <c r="C30393" s="85"/>
      <c r="D30393" s="85"/>
      <c r="E30393" s="88"/>
      <c r="G30393" s="17"/>
      <c r="I30393" s="43"/>
      <c r="J30393" s="308"/>
      <c r="K30393" s="51"/>
      <c r="N30393" s="309"/>
      <c r="R30393" s="17"/>
      <c r="T30393" s="17"/>
      <c r="V30393" s="17"/>
      <c r="W30393" s="51"/>
    </row>
    <row r="30394">
      <c r="A30394" s="307"/>
      <c r="B30394" s="85"/>
      <c r="C30394" s="85"/>
      <c r="D30394" s="85"/>
      <c r="E30394" s="88"/>
      <c r="G30394" s="17"/>
      <c r="I30394" s="43"/>
      <c r="J30394" s="308"/>
      <c r="K30394" s="51"/>
      <c r="N30394" s="309"/>
      <c r="R30394" s="17"/>
      <c r="T30394" s="17"/>
      <c r="V30394" s="17"/>
      <c r="W30394" s="51"/>
    </row>
    <row r="30395">
      <c r="A30395" s="307"/>
      <c r="B30395" s="85"/>
      <c r="C30395" s="85"/>
      <c r="D30395" s="85"/>
      <c r="E30395" s="88"/>
      <c r="G30395" s="17"/>
      <c r="I30395" s="43"/>
      <c r="J30395" s="308"/>
      <c r="K30395" s="51"/>
      <c r="N30395" s="309"/>
      <c r="R30395" s="17"/>
      <c r="T30395" s="17"/>
      <c r="V30395" s="17"/>
      <c r="W30395" s="51"/>
    </row>
    <row r="30396">
      <c r="A30396" s="307"/>
      <c r="B30396" s="85"/>
      <c r="C30396" s="85"/>
      <c r="D30396" s="85"/>
      <c r="E30396" s="88"/>
      <c r="G30396" s="17"/>
      <c r="I30396" s="43"/>
      <c r="J30396" s="308"/>
      <c r="K30396" s="51"/>
      <c r="N30396" s="309"/>
      <c r="R30396" s="17"/>
      <c r="T30396" s="17"/>
      <c r="V30396" s="17"/>
      <c r="W30396" s="51"/>
    </row>
    <row r="30397">
      <c r="A30397" s="307"/>
      <c r="B30397" s="85"/>
      <c r="C30397" s="85"/>
      <c r="D30397" s="85"/>
      <c r="E30397" s="88"/>
      <c r="G30397" s="17"/>
      <c r="I30397" s="43"/>
      <c r="J30397" s="308"/>
      <c r="K30397" s="51"/>
      <c r="N30397" s="309"/>
      <c r="R30397" s="17"/>
      <c r="T30397" s="17"/>
      <c r="V30397" s="17"/>
      <c r="W30397" s="51"/>
    </row>
    <row r="30398">
      <c r="A30398" s="307"/>
      <c r="B30398" s="85"/>
      <c r="C30398" s="85"/>
      <c r="D30398" s="85"/>
      <c r="E30398" s="88"/>
      <c r="G30398" s="17"/>
      <c r="I30398" s="43"/>
      <c r="J30398" s="308"/>
      <c r="K30398" s="51"/>
      <c r="N30398" s="309"/>
      <c r="R30398" s="17"/>
      <c r="T30398" s="17"/>
      <c r="V30398" s="17"/>
      <c r="W30398" s="51"/>
    </row>
    <row r="30399">
      <c r="A30399" s="307"/>
      <c r="B30399" s="85"/>
      <c r="C30399" s="85"/>
      <c r="D30399" s="85"/>
      <c r="E30399" s="88"/>
      <c r="G30399" s="17"/>
      <c r="I30399" s="43"/>
      <c r="J30399" s="308"/>
      <c r="K30399" s="51"/>
      <c r="N30399" s="309"/>
      <c r="R30399" s="17"/>
      <c r="T30399" s="17"/>
      <c r="V30399" s="17"/>
      <c r="W30399" s="51"/>
    </row>
    <row r="30400">
      <c r="A30400" s="307"/>
      <c r="B30400" s="85"/>
      <c r="C30400" s="85"/>
      <c r="D30400" s="85"/>
      <c r="E30400" s="88"/>
      <c r="G30400" s="17"/>
      <c r="I30400" s="43"/>
      <c r="J30400" s="308"/>
      <c r="K30400" s="51"/>
      <c r="N30400" s="309"/>
      <c r="R30400" s="17"/>
      <c r="T30400" s="17"/>
      <c r="V30400" s="17"/>
      <c r="W30400" s="51"/>
    </row>
    <row r="30401">
      <c r="A30401" s="307"/>
      <c r="B30401" s="85"/>
      <c r="C30401" s="85"/>
      <c r="D30401" s="85"/>
      <c r="E30401" s="88"/>
      <c r="G30401" s="17"/>
      <c r="I30401" s="43"/>
      <c r="J30401" s="308"/>
      <c r="K30401" s="51"/>
      <c r="N30401" s="309"/>
      <c r="R30401" s="17"/>
      <c r="T30401" s="17"/>
      <c r="V30401" s="17"/>
      <c r="W30401" s="51"/>
    </row>
    <row r="30402">
      <c r="A30402" s="307"/>
      <c r="B30402" s="85"/>
      <c r="C30402" s="85"/>
      <c r="D30402" s="85"/>
      <c r="E30402" s="88"/>
      <c r="G30402" s="17"/>
      <c r="I30402" s="43"/>
      <c r="J30402" s="308"/>
      <c r="K30402" s="51"/>
      <c r="N30402" s="309"/>
      <c r="R30402" s="17"/>
      <c r="T30402" s="17"/>
      <c r="V30402" s="17"/>
      <c r="W30402" s="51"/>
    </row>
    <row r="30403">
      <c r="A30403" s="307"/>
      <c r="B30403" s="85"/>
      <c r="C30403" s="85"/>
      <c r="D30403" s="85"/>
      <c r="E30403" s="88"/>
      <c r="G30403" s="17"/>
      <c r="I30403" s="43"/>
      <c r="J30403" s="308"/>
      <c r="K30403" s="51"/>
      <c r="N30403" s="309"/>
      <c r="R30403" s="17"/>
      <c r="T30403" s="17"/>
      <c r="V30403" s="17"/>
      <c r="W30403" s="51"/>
    </row>
    <row r="30404">
      <c r="A30404" s="307"/>
      <c r="B30404" s="85"/>
      <c r="C30404" s="85"/>
      <c r="D30404" s="85"/>
      <c r="E30404" s="88"/>
      <c r="G30404" s="17"/>
      <c r="I30404" s="43"/>
      <c r="J30404" s="308"/>
      <c r="K30404" s="51"/>
      <c r="N30404" s="309"/>
      <c r="R30404" s="17"/>
      <c r="T30404" s="17"/>
      <c r="V30404" s="17"/>
      <c r="W30404" s="51"/>
    </row>
    <row r="30405">
      <c r="A30405" s="307"/>
      <c r="B30405" s="85"/>
      <c r="C30405" s="85"/>
      <c r="D30405" s="85"/>
      <c r="E30405" s="88"/>
      <c r="G30405" s="17"/>
      <c r="I30405" s="43"/>
      <c r="J30405" s="308"/>
      <c r="K30405" s="51"/>
      <c r="N30405" s="309"/>
      <c r="R30405" s="17"/>
      <c r="T30405" s="17"/>
      <c r="V30405" s="17"/>
      <c r="W30405" s="51"/>
    </row>
    <row r="30406">
      <c r="A30406" s="307"/>
      <c r="B30406" s="85"/>
      <c r="C30406" s="85"/>
      <c r="D30406" s="85"/>
      <c r="E30406" s="88"/>
      <c r="G30406" s="17"/>
      <c r="I30406" s="43"/>
      <c r="J30406" s="308"/>
      <c r="K30406" s="51"/>
      <c r="N30406" s="309"/>
      <c r="R30406" s="17"/>
      <c r="T30406" s="17"/>
      <c r="V30406" s="17"/>
      <c r="W30406" s="51"/>
    </row>
    <row r="30407">
      <c r="A30407" s="307"/>
      <c r="B30407" s="85"/>
      <c r="C30407" s="85"/>
      <c r="D30407" s="85"/>
      <c r="E30407" s="88"/>
      <c r="G30407" s="17"/>
      <c r="I30407" s="43"/>
      <c r="J30407" s="308"/>
      <c r="K30407" s="51"/>
      <c r="N30407" s="309"/>
      <c r="R30407" s="17"/>
      <c r="T30407" s="17"/>
      <c r="V30407" s="17"/>
      <c r="W30407" s="51"/>
    </row>
    <row r="30408">
      <c r="A30408" s="307"/>
      <c r="B30408" s="85"/>
      <c r="C30408" s="85"/>
      <c r="D30408" s="85"/>
      <c r="E30408" s="88"/>
      <c r="G30408" s="17"/>
      <c r="I30408" s="43"/>
      <c r="J30408" s="308"/>
      <c r="K30408" s="51"/>
      <c r="N30408" s="309"/>
      <c r="R30408" s="17"/>
      <c r="T30408" s="17"/>
      <c r="V30408" s="17"/>
      <c r="W30408" s="51"/>
    </row>
    <row r="30409">
      <c r="A30409" s="307"/>
      <c r="B30409" s="85"/>
      <c r="C30409" s="85"/>
      <c r="D30409" s="85"/>
      <c r="E30409" s="88"/>
      <c r="G30409" s="17"/>
      <c r="I30409" s="43"/>
      <c r="J30409" s="308"/>
      <c r="K30409" s="51"/>
      <c r="N30409" s="309"/>
      <c r="R30409" s="17"/>
      <c r="T30409" s="17"/>
      <c r="V30409" s="17"/>
      <c r="W30409" s="51"/>
    </row>
    <row r="30410">
      <c r="A30410" s="307"/>
      <c r="B30410" s="85"/>
      <c r="C30410" s="85"/>
      <c r="D30410" s="85"/>
      <c r="E30410" s="88"/>
      <c r="G30410" s="17"/>
      <c r="I30410" s="43"/>
      <c r="J30410" s="308"/>
      <c r="K30410" s="51"/>
      <c r="N30410" s="309"/>
      <c r="R30410" s="17"/>
      <c r="T30410" s="17"/>
      <c r="V30410" s="17"/>
      <c r="W30410" s="51"/>
    </row>
    <row r="30411">
      <c r="A30411" s="307"/>
      <c r="B30411" s="85"/>
      <c r="C30411" s="85"/>
      <c r="D30411" s="85"/>
      <c r="E30411" s="88"/>
      <c r="G30411" s="17"/>
      <c r="I30411" s="43"/>
      <c r="J30411" s="308"/>
      <c r="K30411" s="51"/>
      <c r="N30411" s="309"/>
      <c r="R30411" s="17"/>
      <c r="T30411" s="17"/>
      <c r="V30411" s="17"/>
      <c r="W30411" s="51"/>
    </row>
    <row r="30412">
      <c r="A30412" s="307"/>
      <c r="B30412" s="85"/>
      <c r="C30412" s="85"/>
      <c r="D30412" s="85"/>
      <c r="E30412" s="88"/>
      <c r="G30412" s="17"/>
      <c r="I30412" s="43"/>
      <c r="J30412" s="308"/>
      <c r="K30412" s="51"/>
      <c r="N30412" s="309"/>
      <c r="R30412" s="17"/>
      <c r="T30412" s="17"/>
      <c r="V30412" s="17"/>
      <c r="W30412" s="51"/>
    </row>
    <row r="30413">
      <c r="A30413" s="307"/>
      <c r="B30413" s="85"/>
      <c r="C30413" s="85"/>
      <c r="D30413" s="85"/>
      <c r="E30413" s="88"/>
      <c r="G30413" s="17"/>
      <c r="I30413" s="43"/>
      <c r="J30413" s="308"/>
      <c r="K30413" s="51"/>
      <c r="N30413" s="309"/>
      <c r="R30413" s="17"/>
      <c r="T30413" s="17"/>
      <c r="V30413" s="17"/>
      <c r="W30413" s="51"/>
    </row>
    <row r="30414">
      <c r="A30414" s="307"/>
      <c r="B30414" s="85"/>
      <c r="C30414" s="85"/>
      <c r="D30414" s="85"/>
      <c r="E30414" s="88"/>
      <c r="G30414" s="17"/>
      <c r="I30414" s="43"/>
      <c r="J30414" s="308"/>
      <c r="K30414" s="51"/>
      <c r="N30414" s="309"/>
      <c r="R30414" s="17"/>
      <c r="T30414" s="17"/>
      <c r="V30414" s="17"/>
      <c r="W30414" s="51"/>
    </row>
    <row r="30415">
      <c r="A30415" s="307"/>
      <c r="B30415" s="85"/>
      <c r="C30415" s="85"/>
      <c r="D30415" s="85"/>
      <c r="E30415" s="88"/>
      <c r="G30415" s="17"/>
      <c r="I30415" s="43"/>
      <c r="J30415" s="308"/>
      <c r="K30415" s="51"/>
      <c r="N30415" s="309"/>
      <c r="R30415" s="17"/>
      <c r="T30415" s="17"/>
      <c r="V30415" s="17"/>
      <c r="W30415" s="51"/>
    </row>
    <row r="30416">
      <c r="A30416" s="307"/>
      <c r="B30416" s="85"/>
      <c r="C30416" s="85"/>
      <c r="D30416" s="85"/>
      <c r="E30416" s="88"/>
      <c r="G30416" s="17"/>
      <c r="I30416" s="43"/>
      <c r="J30416" s="308"/>
      <c r="K30416" s="51"/>
      <c r="N30416" s="309"/>
      <c r="R30416" s="17"/>
      <c r="T30416" s="17"/>
      <c r="V30416" s="17"/>
      <c r="W30416" s="51"/>
    </row>
    <row r="30417">
      <c r="A30417" s="307"/>
      <c r="B30417" s="85"/>
      <c r="C30417" s="85"/>
      <c r="D30417" s="85"/>
      <c r="E30417" s="88"/>
      <c r="G30417" s="17"/>
      <c r="I30417" s="43"/>
      <c r="J30417" s="308"/>
      <c r="K30417" s="51"/>
      <c r="N30417" s="309"/>
      <c r="R30417" s="17"/>
      <c r="T30417" s="17"/>
      <c r="V30417" s="17"/>
      <c r="W30417" s="51"/>
    </row>
    <row r="30418">
      <c r="A30418" s="307"/>
      <c r="B30418" s="85"/>
      <c r="C30418" s="85"/>
      <c r="D30418" s="85"/>
      <c r="E30418" s="88"/>
      <c r="G30418" s="17"/>
      <c r="I30418" s="43"/>
      <c r="J30418" s="308"/>
      <c r="K30418" s="51"/>
      <c r="N30418" s="309"/>
      <c r="R30418" s="17"/>
      <c r="T30418" s="17"/>
      <c r="V30418" s="17"/>
      <c r="W30418" s="51"/>
    </row>
    <row r="30419">
      <c r="A30419" s="307"/>
      <c r="B30419" s="85"/>
      <c r="C30419" s="85"/>
      <c r="D30419" s="85"/>
      <c r="E30419" s="88"/>
      <c r="G30419" s="17"/>
      <c r="I30419" s="43"/>
      <c r="J30419" s="308"/>
      <c r="K30419" s="51"/>
      <c r="N30419" s="309"/>
      <c r="R30419" s="17"/>
      <c r="T30419" s="17"/>
      <c r="V30419" s="17"/>
      <c r="W30419" s="51"/>
    </row>
    <row r="30420">
      <c r="A30420" s="307"/>
      <c r="B30420" s="85"/>
      <c r="C30420" s="85"/>
      <c r="D30420" s="85"/>
      <c r="E30420" s="88"/>
      <c r="G30420" s="17"/>
      <c r="I30420" s="43"/>
      <c r="J30420" s="308"/>
      <c r="K30420" s="51"/>
      <c r="N30420" s="309"/>
      <c r="R30420" s="17"/>
      <c r="T30420" s="17"/>
      <c r="V30420" s="17"/>
      <c r="W30420" s="51"/>
    </row>
    <row r="30421">
      <c r="A30421" s="307"/>
      <c r="B30421" s="85"/>
      <c r="C30421" s="85"/>
      <c r="D30421" s="85"/>
      <c r="E30421" s="88"/>
      <c r="G30421" s="17"/>
      <c r="I30421" s="43"/>
      <c r="J30421" s="308"/>
      <c r="K30421" s="51"/>
      <c r="N30421" s="309"/>
      <c r="R30421" s="17"/>
      <c r="T30421" s="17"/>
      <c r="V30421" s="17"/>
      <c r="W30421" s="51"/>
    </row>
    <row r="30422">
      <c r="A30422" s="307"/>
      <c r="B30422" s="85"/>
      <c r="C30422" s="85"/>
      <c r="D30422" s="85"/>
      <c r="E30422" s="88"/>
      <c r="G30422" s="17"/>
      <c r="I30422" s="43"/>
      <c r="J30422" s="308"/>
      <c r="K30422" s="51"/>
      <c r="N30422" s="309"/>
      <c r="R30422" s="17"/>
      <c r="T30422" s="17"/>
      <c r="V30422" s="17"/>
      <c r="W30422" s="51"/>
    </row>
    <row r="30423">
      <c r="A30423" s="307"/>
      <c r="B30423" s="85"/>
      <c r="C30423" s="85"/>
      <c r="D30423" s="85"/>
      <c r="E30423" s="88"/>
      <c r="G30423" s="17"/>
      <c r="I30423" s="43"/>
      <c r="J30423" s="308"/>
      <c r="K30423" s="51"/>
      <c r="N30423" s="309"/>
      <c r="R30423" s="17"/>
      <c r="T30423" s="17"/>
      <c r="V30423" s="17"/>
      <c r="W30423" s="51"/>
    </row>
    <row r="30424">
      <c r="A30424" s="307"/>
      <c r="B30424" s="85"/>
      <c r="C30424" s="85"/>
      <c r="D30424" s="85"/>
      <c r="E30424" s="88"/>
      <c r="G30424" s="17"/>
      <c r="I30424" s="43"/>
      <c r="J30424" s="308"/>
      <c r="K30424" s="51"/>
      <c r="N30424" s="309"/>
      <c r="R30424" s="17"/>
      <c r="T30424" s="17"/>
      <c r="V30424" s="17"/>
      <c r="W30424" s="51"/>
    </row>
    <row r="30425">
      <c r="A30425" s="307"/>
      <c r="B30425" s="85"/>
      <c r="C30425" s="85"/>
      <c r="D30425" s="85"/>
      <c r="E30425" s="88"/>
      <c r="G30425" s="17"/>
      <c r="I30425" s="43"/>
      <c r="J30425" s="308"/>
      <c r="K30425" s="51"/>
      <c r="N30425" s="309"/>
      <c r="R30425" s="17"/>
      <c r="T30425" s="17"/>
      <c r="V30425" s="17"/>
      <c r="W30425" s="51"/>
    </row>
    <row r="30426">
      <c r="A30426" s="307"/>
      <c r="B30426" s="85"/>
      <c r="C30426" s="85"/>
      <c r="D30426" s="85"/>
      <c r="E30426" s="88"/>
      <c r="G30426" s="17"/>
      <c r="I30426" s="43"/>
      <c r="J30426" s="308"/>
      <c r="K30426" s="51"/>
      <c r="N30426" s="309"/>
      <c r="R30426" s="17"/>
      <c r="T30426" s="17"/>
      <c r="V30426" s="17"/>
      <c r="W30426" s="51"/>
    </row>
    <row r="30427">
      <c r="A30427" s="307"/>
      <c r="B30427" s="85"/>
      <c r="C30427" s="85"/>
      <c r="D30427" s="85"/>
      <c r="E30427" s="88"/>
      <c r="G30427" s="17"/>
      <c r="I30427" s="43"/>
      <c r="J30427" s="308"/>
      <c r="K30427" s="51"/>
      <c r="N30427" s="309"/>
      <c r="R30427" s="17"/>
      <c r="T30427" s="17"/>
      <c r="V30427" s="17"/>
      <c r="W30427" s="51"/>
    </row>
    <row r="30428">
      <c r="A30428" s="307"/>
      <c r="B30428" s="85"/>
      <c r="C30428" s="85"/>
      <c r="D30428" s="85"/>
      <c r="E30428" s="88"/>
      <c r="G30428" s="17"/>
      <c r="I30428" s="43"/>
      <c r="J30428" s="308"/>
      <c r="K30428" s="51"/>
      <c r="N30428" s="309"/>
      <c r="R30428" s="17"/>
      <c r="T30428" s="17"/>
      <c r="V30428" s="17"/>
      <c r="W30428" s="51"/>
    </row>
    <row r="30429">
      <c r="A30429" s="307"/>
      <c r="B30429" s="85"/>
      <c r="C30429" s="85"/>
      <c r="D30429" s="85"/>
      <c r="E30429" s="88"/>
      <c r="G30429" s="17"/>
      <c r="I30429" s="43"/>
      <c r="J30429" s="308"/>
      <c r="K30429" s="51"/>
      <c r="N30429" s="309"/>
      <c r="R30429" s="17"/>
      <c r="T30429" s="17"/>
      <c r="V30429" s="17"/>
      <c r="W30429" s="51"/>
    </row>
    <row r="30430">
      <c r="A30430" s="307"/>
      <c r="B30430" s="85"/>
      <c r="C30430" s="85"/>
      <c r="D30430" s="85"/>
      <c r="E30430" s="88"/>
      <c r="G30430" s="17"/>
      <c r="I30430" s="43"/>
      <c r="J30430" s="308"/>
      <c r="K30430" s="51"/>
      <c r="N30430" s="309"/>
      <c r="R30430" s="17"/>
      <c r="T30430" s="17"/>
      <c r="V30430" s="17"/>
      <c r="W30430" s="51"/>
    </row>
    <row r="30431">
      <c r="A30431" s="307"/>
      <c r="B30431" s="85"/>
      <c r="C30431" s="85"/>
      <c r="D30431" s="85"/>
      <c r="E30431" s="88"/>
      <c r="G30431" s="17"/>
      <c r="I30431" s="43"/>
      <c r="J30431" s="308"/>
      <c r="K30431" s="51"/>
      <c r="N30431" s="309"/>
      <c r="R30431" s="17"/>
      <c r="T30431" s="17"/>
      <c r="V30431" s="17"/>
      <c r="W30431" s="51"/>
    </row>
    <row r="30432">
      <c r="A30432" s="307"/>
      <c r="B30432" s="85"/>
      <c r="C30432" s="85"/>
      <c r="D30432" s="85"/>
      <c r="E30432" s="88"/>
      <c r="G30432" s="17"/>
      <c r="I30432" s="43"/>
      <c r="J30432" s="308"/>
      <c r="K30432" s="51"/>
      <c r="N30432" s="309"/>
      <c r="R30432" s="17"/>
      <c r="T30432" s="17"/>
      <c r="V30432" s="17"/>
      <c r="W30432" s="51"/>
    </row>
    <row r="30433">
      <c r="A30433" s="307"/>
      <c r="B30433" s="85"/>
      <c r="C30433" s="85"/>
      <c r="D30433" s="85"/>
      <c r="E30433" s="88"/>
      <c r="G30433" s="17"/>
      <c r="I30433" s="43"/>
      <c r="J30433" s="308"/>
      <c r="K30433" s="51"/>
      <c r="N30433" s="309"/>
      <c r="R30433" s="17"/>
      <c r="T30433" s="17"/>
      <c r="V30433" s="17"/>
      <c r="W30433" s="51"/>
    </row>
    <row r="30434">
      <c r="A30434" s="307"/>
      <c r="B30434" s="85"/>
      <c r="C30434" s="85"/>
      <c r="D30434" s="85"/>
      <c r="E30434" s="88"/>
      <c r="G30434" s="17"/>
      <c r="I30434" s="43"/>
      <c r="J30434" s="308"/>
      <c r="K30434" s="51"/>
      <c r="N30434" s="309"/>
      <c r="R30434" s="17"/>
      <c r="T30434" s="17"/>
      <c r="V30434" s="17"/>
      <c r="W30434" s="51"/>
    </row>
    <row r="30435">
      <c r="A30435" s="307"/>
      <c r="B30435" s="85"/>
      <c r="C30435" s="85"/>
      <c r="D30435" s="85"/>
      <c r="E30435" s="88"/>
      <c r="G30435" s="17"/>
      <c r="I30435" s="43"/>
      <c r="J30435" s="308"/>
      <c r="K30435" s="51"/>
      <c r="N30435" s="309"/>
      <c r="R30435" s="17"/>
      <c r="T30435" s="17"/>
      <c r="V30435" s="17"/>
      <c r="W30435" s="51"/>
    </row>
    <row r="30436">
      <c r="A30436" s="307"/>
      <c r="B30436" s="85"/>
      <c r="C30436" s="85"/>
      <c r="D30436" s="85"/>
      <c r="E30436" s="88"/>
      <c r="G30436" s="17"/>
      <c r="I30436" s="43"/>
      <c r="J30436" s="308"/>
      <c r="K30436" s="51"/>
      <c r="N30436" s="309"/>
      <c r="R30436" s="17"/>
      <c r="T30436" s="17"/>
      <c r="V30436" s="17"/>
      <c r="W30436" s="51"/>
    </row>
    <row r="30437">
      <c r="A30437" s="307"/>
      <c r="B30437" s="85"/>
      <c r="C30437" s="85"/>
      <c r="D30437" s="85"/>
      <c r="E30437" s="88"/>
      <c r="G30437" s="17"/>
      <c r="I30437" s="43"/>
      <c r="J30437" s="308"/>
      <c r="K30437" s="51"/>
      <c r="N30437" s="309"/>
      <c r="R30437" s="17"/>
      <c r="T30437" s="17"/>
      <c r="V30437" s="17"/>
      <c r="W30437" s="51"/>
    </row>
    <row r="30438">
      <c r="A30438" s="307"/>
      <c r="B30438" s="85"/>
      <c r="C30438" s="85"/>
      <c r="D30438" s="85"/>
      <c r="E30438" s="88"/>
      <c r="G30438" s="17"/>
      <c r="I30438" s="43"/>
      <c r="J30438" s="308"/>
      <c r="K30438" s="51"/>
      <c r="N30438" s="309"/>
      <c r="R30438" s="17"/>
      <c r="T30438" s="17"/>
      <c r="V30438" s="17"/>
      <c r="W30438" s="51"/>
    </row>
    <row r="30439">
      <c r="A30439" s="307"/>
      <c r="B30439" s="85"/>
      <c r="C30439" s="85"/>
      <c r="D30439" s="85"/>
      <c r="E30439" s="88"/>
      <c r="G30439" s="17"/>
      <c r="I30439" s="43"/>
      <c r="J30439" s="308"/>
      <c r="K30439" s="51"/>
      <c r="N30439" s="309"/>
      <c r="R30439" s="17"/>
      <c r="T30439" s="17"/>
      <c r="V30439" s="17"/>
      <c r="W30439" s="51"/>
    </row>
    <row r="30440">
      <c r="A30440" s="307"/>
      <c r="B30440" s="85"/>
      <c r="C30440" s="85"/>
      <c r="D30440" s="85"/>
      <c r="E30440" s="88"/>
      <c r="G30440" s="17"/>
      <c r="I30440" s="43"/>
      <c r="J30440" s="308"/>
      <c r="K30440" s="51"/>
      <c r="N30440" s="309"/>
      <c r="R30440" s="17"/>
      <c r="T30440" s="17"/>
      <c r="V30440" s="17"/>
      <c r="W30440" s="51"/>
    </row>
    <row r="30441">
      <c r="A30441" s="307"/>
      <c r="B30441" s="85"/>
      <c r="C30441" s="85"/>
      <c r="D30441" s="85"/>
      <c r="E30441" s="88"/>
      <c r="G30441" s="17"/>
      <c r="I30441" s="43"/>
      <c r="J30441" s="308"/>
      <c r="K30441" s="51"/>
      <c r="N30441" s="309"/>
      <c r="R30441" s="17"/>
      <c r="T30441" s="17"/>
      <c r="V30441" s="17"/>
      <c r="W30441" s="51"/>
    </row>
    <row r="30442">
      <c r="A30442" s="307"/>
      <c r="B30442" s="85"/>
      <c r="C30442" s="85"/>
      <c r="D30442" s="85"/>
      <c r="E30442" s="88"/>
      <c r="G30442" s="17"/>
      <c r="I30442" s="43"/>
      <c r="J30442" s="308"/>
      <c r="K30442" s="51"/>
      <c r="N30442" s="309"/>
      <c r="R30442" s="17"/>
      <c r="T30442" s="17"/>
      <c r="V30442" s="17"/>
      <c r="W30442" s="51"/>
    </row>
    <row r="30443">
      <c r="A30443" s="307"/>
      <c r="B30443" s="85"/>
      <c r="C30443" s="85"/>
      <c r="D30443" s="85"/>
      <c r="E30443" s="88"/>
      <c r="G30443" s="17"/>
      <c r="I30443" s="43"/>
      <c r="J30443" s="308"/>
      <c r="K30443" s="51"/>
      <c r="N30443" s="309"/>
      <c r="R30443" s="17"/>
      <c r="T30443" s="17"/>
      <c r="V30443" s="17"/>
      <c r="W30443" s="51"/>
    </row>
    <row r="30444">
      <c r="A30444" s="307"/>
      <c r="B30444" s="85"/>
      <c r="C30444" s="85"/>
      <c r="D30444" s="85"/>
      <c r="E30444" s="88"/>
      <c r="G30444" s="17"/>
      <c r="I30444" s="43"/>
      <c r="J30444" s="308"/>
      <c r="K30444" s="51"/>
      <c r="N30444" s="309"/>
      <c r="R30444" s="17"/>
      <c r="T30444" s="17"/>
      <c r="V30444" s="17"/>
      <c r="W30444" s="51"/>
    </row>
    <row r="30445">
      <c r="A30445" s="307"/>
      <c r="B30445" s="85"/>
      <c r="C30445" s="85"/>
      <c r="D30445" s="85"/>
      <c r="E30445" s="88"/>
      <c r="G30445" s="17"/>
      <c r="I30445" s="43"/>
      <c r="J30445" s="308"/>
      <c r="K30445" s="51"/>
      <c r="N30445" s="309"/>
      <c r="R30445" s="17"/>
      <c r="T30445" s="17"/>
      <c r="V30445" s="17"/>
      <c r="W30445" s="51"/>
    </row>
    <row r="30446">
      <c r="A30446" s="307"/>
      <c r="B30446" s="85"/>
      <c r="C30446" s="85"/>
      <c r="D30446" s="85"/>
      <c r="E30446" s="88"/>
      <c r="G30446" s="17"/>
      <c r="I30446" s="43"/>
      <c r="J30446" s="308"/>
      <c r="K30446" s="51"/>
      <c r="N30446" s="309"/>
      <c r="R30446" s="17"/>
      <c r="T30446" s="17"/>
      <c r="V30446" s="17"/>
      <c r="W30446" s="51"/>
    </row>
    <row r="30447">
      <c r="A30447" s="307"/>
      <c r="B30447" s="85"/>
      <c r="C30447" s="85"/>
      <c r="D30447" s="85"/>
      <c r="E30447" s="88"/>
      <c r="G30447" s="17"/>
      <c r="I30447" s="43"/>
      <c r="J30447" s="308"/>
      <c r="K30447" s="51"/>
      <c r="N30447" s="309"/>
      <c r="R30447" s="17"/>
      <c r="T30447" s="17"/>
      <c r="V30447" s="17"/>
      <c r="W30447" s="51"/>
    </row>
    <row r="30448">
      <c r="A30448" s="307"/>
      <c r="B30448" s="85"/>
      <c r="C30448" s="85"/>
      <c r="D30448" s="85"/>
      <c r="E30448" s="88"/>
      <c r="G30448" s="17"/>
      <c r="I30448" s="43"/>
      <c r="J30448" s="308"/>
      <c r="K30448" s="51"/>
      <c r="N30448" s="309"/>
      <c r="R30448" s="17"/>
      <c r="T30448" s="17"/>
      <c r="V30448" s="17"/>
      <c r="W30448" s="51"/>
    </row>
    <row r="30449">
      <c r="A30449" s="307"/>
      <c r="B30449" s="85"/>
      <c r="C30449" s="85"/>
      <c r="D30449" s="85"/>
      <c r="E30449" s="88"/>
      <c r="G30449" s="17"/>
      <c r="I30449" s="43"/>
      <c r="J30449" s="308"/>
      <c r="K30449" s="51"/>
      <c r="N30449" s="309"/>
      <c r="R30449" s="17"/>
      <c r="T30449" s="17"/>
      <c r="V30449" s="17"/>
      <c r="W30449" s="51"/>
    </row>
    <row r="30450">
      <c r="A30450" s="307"/>
      <c r="B30450" s="85"/>
      <c r="C30450" s="85"/>
      <c r="D30450" s="85"/>
      <c r="E30450" s="88"/>
      <c r="G30450" s="17"/>
      <c r="I30450" s="43"/>
      <c r="J30450" s="308"/>
      <c r="K30450" s="51"/>
      <c r="N30450" s="309"/>
      <c r="R30450" s="17"/>
      <c r="T30450" s="17"/>
      <c r="V30450" s="17"/>
      <c r="W30450" s="51"/>
    </row>
    <row r="30451">
      <c r="A30451" s="307"/>
      <c r="B30451" s="85"/>
      <c r="C30451" s="85"/>
      <c r="D30451" s="85"/>
      <c r="E30451" s="88"/>
      <c r="G30451" s="17"/>
      <c r="I30451" s="43"/>
      <c r="J30451" s="308"/>
      <c r="K30451" s="51"/>
      <c r="N30451" s="309"/>
      <c r="R30451" s="17"/>
      <c r="T30451" s="17"/>
      <c r="V30451" s="17"/>
      <c r="W30451" s="51"/>
    </row>
    <row r="30452">
      <c r="A30452" s="307"/>
      <c r="B30452" s="85"/>
      <c r="C30452" s="85"/>
      <c r="D30452" s="85"/>
      <c r="E30452" s="88"/>
      <c r="G30452" s="17"/>
      <c r="I30452" s="43"/>
      <c r="J30452" s="308"/>
      <c r="K30452" s="51"/>
      <c r="N30452" s="309"/>
      <c r="R30452" s="17"/>
      <c r="T30452" s="17"/>
      <c r="V30452" s="17"/>
      <c r="W30452" s="51"/>
    </row>
    <row r="30453">
      <c r="A30453" s="307"/>
      <c r="B30453" s="85"/>
      <c r="C30453" s="85"/>
      <c r="D30453" s="85"/>
      <c r="E30453" s="88"/>
      <c r="G30453" s="17"/>
      <c r="I30453" s="43"/>
      <c r="J30453" s="308"/>
      <c r="K30453" s="51"/>
      <c r="N30453" s="309"/>
      <c r="R30453" s="17"/>
      <c r="T30453" s="17"/>
      <c r="V30453" s="17"/>
      <c r="W30453" s="51"/>
    </row>
    <row r="30454">
      <c r="A30454" s="307"/>
      <c r="B30454" s="85"/>
      <c r="C30454" s="85"/>
      <c r="D30454" s="85"/>
      <c r="E30454" s="88"/>
      <c r="G30454" s="17"/>
      <c r="I30454" s="43"/>
      <c r="J30454" s="308"/>
      <c r="K30454" s="51"/>
      <c r="N30454" s="309"/>
      <c r="R30454" s="17"/>
      <c r="T30454" s="17"/>
      <c r="V30454" s="17"/>
      <c r="W30454" s="51"/>
    </row>
    <row r="30455">
      <c r="A30455" s="307"/>
      <c r="B30455" s="85"/>
      <c r="C30455" s="85"/>
      <c r="D30455" s="85"/>
      <c r="E30455" s="88"/>
      <c r="G30455" s="17"/>
      <c r="I30455" s="43"/>
      <c r="J30455" s="308"/>
      <c r="K30455" s="51"/>
      <c r="N30455" s="309"/>
      <c r="R30455" s="17"/>
      <c r="T30455" s="17"/>
      <c r="V30455" s="17"/>
      <c r="W30455" s="51"/>
    </row>
    <row r="30456">
      <c r="A30456" s="307"/>
      <c r="B30456" s="85"/>
      <c r="C30456" s="85"/>
      <c r="D30456" s="85"/>
      <c r="E30456" s="88"/>
      <c r="G30456" s="17"/>
      <c r="I30456" s="43"/>
      <c r="J30456" s="308"/>
      <c r="K30456" s="51"/>
      <c r="N30456" s="309"/>
      <c r="R30456" s="17"/>
      <c r="T30456" s="17"/>
      <c r="V30456" s="17"/>
      <c r="W30456" s="51"/>
    </row>
    <row r="30457">
      <c r="A30457" s="307"/>
      <c r="B30457" s="85"/>
      <c r="C30457" s="85"/>
      <c r="D30457" s="85"/>
      <c r="E30457" s="88"/>
      <c r="G30457" s="17"/>
      <c r="I30457" s="43"/>
      <c r="J30457" s="308"/>
      <c r="K30457" s="51"/>
      <c r="N30457" s="309"/>
      <c r="R30457" s="17"/>
      <c r="T30457" s="17"/>
      <c r="V30457" s="17"/>
      <c r="W30457" s="51"/>
    </row>
    <row r="30458">
      <c r="A30458" s="307"/>
      <c r="B30458" s="85"/>
      <c r="C30458" s="85"/>
      <c r="D30458" s="85"/>
      <c r="E30458" s="88"/>
      <c r="G30458" s="17"/>
      <c r="I30458" s="43"/>
      <c r="J30458" s="308"/>
      <c r="K30458" s="51"/>
      <c r="N30458" s="309"/>
      <c r="R30458" s="17"/>
      <c r="T30458" s="17"/>
      <c r="V30458" s="17"/>
      <c r="W30458" s="51"/>
    </row>
    <row r="30459">
      <c r="A30459" s="307"/>
      <c r="B30459" s="85"/>
      <c r="C30459" s="85"/>
      <c r="D30459" s="85"/>
      <c r="E30459" s="88"/>
      <c r="G30459" s="17"/>
      <c r="I30459" s="43"/>
      <c r="J30459" s="308"/>
      <c r="K30459" s="51"/>
      <c r="N30459" s="309"/>
      <c r="R30459" s="17"/>
      <c r="T30459" s="17"/>
      <c r="V30459" s="17"/>
      <c r="W30459" s="51"/>
    </row>
    <row r="30460">
      <c r="A30460" s="307"/>
      <c r="B30460" s="85"/>
      <c r="C30460" s="85"/>
      <c r="D30460" s="85"/>
      <c r="E30460" s="88"/>
      <c r="G30460" s="17"/>
      <c r="I30460" s="43"/>
      <c r="J30460" s="308"/>
      <c r="K30460" s="51"/>
      <c r="N30460" s="309"/>
      <c r="R30460" s="17"/>
      <c r="T30460" s="17"/>
      <c r="V30460" s="17"/>
      <c r="W30460" s="51"/>
    </row>
    <row r="30461">
      <c r="A30461" s="307"/>
      <c r="B30461" s="85"/>
      <c r="C30461" s="85"/>
      <c r="D30461" s="85"/>
      <c r="E30461" s="88"/>
      <c r="G30461" s="17"/>
      <c r="I30461" s="43"/>
      <c r="J30461" s="308"/>
      <c r="K30461" s="51"/>
      <c r="N30461" s="309"/>
      <c r="R30461" s="17"/>
      <c r="T30461" s="17"/>
      <c r="V30461" s="17"/>
      <c r="W30461" s="51"/>
    </row>
    <row r="30462">
      <c r="A30462" s="307"/>
      <c r="B30462" s="85"/>
      <c r="C30462" s="85"/>
      <c r="D30462" s="85"/>
      <c r="E30462" s="88"/>
      <c r="G30462" s="17"/>
      <c r="I30462" s="43"/>
      <c r="J30462" s="308"/>
      <c r="K30462" s="51"/>
      <c r="N30462" s="309"/>
      <c r="R30462" s="17"/>
      <c r="T30462" s="17"/>
      <c r="V30462" s="17"/>
      <c r="W30462" s="51"/>
    </row>
    <row r="30463">
      <c r="A30463" s="307"/>
      <c r="B30463" s="85"/>
      <c r="C30463" s="85"/>
      <c r="D30463" s="85"/>
      <c r="E30463" s="88"/>
      <c r="G30463" s="17"/>
      <c r="I30463" s="43"/>
      <c r="J30463" s="308"/>
      <c r="K30463" s="51"/>
      <c r="N30463" s="309"/>
      <c r="R30463" s="17"/>
      <c r="T30463" s="17"/>
      <c r="V30463" s="17"/>
      <c r="W30463" s="51"/>
    </row>
    <row r="30464">
      <c r="A30464" s="307"/>
      <c r="B30464" s="85"/>
      <c r="C30464" s="85"/>
      <c r="D30464" s="85"/>
      <c r="E30464" s="88"/>
      <c r="G30464" s="17"/>
      <c r="I30464" s="43"/>
      <c r="J30464" s="308"/>
      <c r="K30464" s="51"/>
      <c r="N30464" s="309"/>
      <c r="R30464" s="17"/>
      <c r="T30464" s="17"/>
      <c r="V30464" s="17"/>
      <c r="W30464" s="51"/>
    </row>
    <row r="30465">
      <c r="A30465" s="307"/>
      <c r="B30465" s="85"/>
      <c r="C30465" s="85"/>
      <c r="D30465" s="85"/>
      <c r="E30465" s="88"/>
      <c r="G30465" s="17"/>
      <c r="I30465" s="43"/>
      <c r="J30465" s="308"/>
      <c r="K30465" s="51"/>
      <c r="N30465" s="309"/>
      <c r="R30465" s="17"/>
      <c r="T30465" s="17"/>
      <c r="V30465" s="17"/>
      <c r="W30465" s="51"/>
    </row>
    <row r="30466">
      <c r="A30466" s="307"/>
      <c r="B30466" s="85"/>
      <c r="C30466" s="85"/>
      <c r="D30466" s="85"/>
      <c r="E30466" s="88"/>
      <c r="G30466" s="17"/>
      <c r="I30466" s="43"/>
      <c r="J30466" s="308"/>
      <c r="K30466" s="51"/>
      <c r="N30466" s="309"/>
      <c r="R30466" s="17"/>
      <c r="T30466" s="17"/>
      <c r="V30466" s="17"/>
      <c r="W30466" s="51"/>
    </row>
    <row r="30467">
      <c r="A30467" s="307"/>
      <c r="B30467" s="85"/>
      <c r="C30467" s="85"/>
      <c r="D30467" s="85"/>
      <c r="E30467" s="88"/>
      <c r="G30467" s="17"/>
      <c r="I30467" s="43"/>
      <c r="J30467" s="308"/>
      <c r="K30467" s="51"/>
      <c r="N30467" s="309"/>
      <c r="R30467" s="17"/>
      <c r="T30467" s="17"/>
      <c r="V30467" s="17"/>
      <c r="W30467" s="51"/>
    </row>
    <row r="30468">
      <c r="A30468" s="307"/>
      <c r="B30468" s="85"/>
      <c r="C30468" s="85"/>
      <c r="D30468" s="85"/>
      <c r="E30468" s="88"/>
      <c r="G30468" s="17"/>
      <c r="I30468" s="43"/>
      <c r="J30468" s="308"/>
      <c r="K30468" s="51"/>
      <c r="N30468" s="309"/>
      <c r="R30468" s="17"/>
      <c r="T30468" s="17"/>
      <c r="V30468" s="17"/>
      <c r="W30468" s="51"/>
    </row>
    <row r="30469">
      <c r="A30469" s="307"/>
      <c r="B30469" s="85"/>
      <c r="C30469" s="85"/>
      <c r="D30469" s="85"/>
      <c r="E30469" s="88"/>
      <c r="G30469" s="17"/>
      <c r="I30469" s="43"/>
      <c r="J30469" s="308"/>
      <c r="K30469" s="51"/>
      <c r="N30469" s="309"/>
      <c r="R30469" s="17"/>
      <c r="T30469" s="17"/>
      <c r="V30469" s="17"/>
      <c r="W30469" s="51"/>
    </row>
    <row r="30470">
      <c r="A30470" s="307"/>
      <c r="B30470" s="85"/>
      <c r="C30470" s="85"/>
      <c r="D30470" s="85"/>
      <c r="E30470" s="88"/>
      <c r="G30470" s="17"/>
      <c r="I30470" s="43"/>
      <c r="J30470" s="308"/>
      <c r="K30470" s="51"/>
      <c r="N30470" s="309"/>
      <c r="R30470" s="17"/>
      <c r="T30470" s="17"/>
      <c r="V30470" s="17"/>
      <c r="W30470" s="51"/>
    </row>
    <row r="30471">
      <c r="A30471" s="307"/>
      <c r="B30471" s="85"/>
      <c r="C30471" s="85"/>
      <c r="D30471" s="85"/>
      <c r="E30471" s="88"/>
      <c r="G30471" s="17"/>
      <c r="I30471" s="43"/>
      <c r="J30471" s="308"/>
      <c r="K30471" s="51"/>
      <c r="N30471" s="309"/>
      <c r="R30471" s="17"/>
      <c r="T30471" s="17"/>
      <c r="V30471" s="17"/>
      <c r="W30471" s="51"/>
    </row>
    <row r="30472">
      <c r="A30472" s="307"/>
      <c r="B30472" s="85"/>
      <c r="C30472" s="85"/>
      <c r="D30472" s="85"/>
      <c r="E30472" s="88"/>
      <c r="G30472" s="17"/>
      <c r="I30472" s="43"/>
      <c r="J30472" s="308"/>
      <c r="K30472" s="51"/>
      <c r="N30472" s="309"/>
      <c r="R30472" s="17"/>
      <c r="T30472" s="17"/>
      <c r="V30472" s="17"/>
      <c r="W30472" s="51"/>
    </row>
    <row r="30473">
      <c r="A30473" s="307"/>
      <c r="B30473" s="85"/>
      <c r="C30473" s="85"/>
      <c r="D30473" s="85"/>
      <c r="E30473" s="88"/>
      <c r="G30473" s="17"/>
      <c r="I30473" s="43"/>
      <c r="J30473" s="308"/>
      <c r="K30473" s="51"/>
      <c r="N30473" s="309"/>
      <c r="R30473" s="17"/>
      <c r="T30473" s="17"/>
      <c r="V30473" s="17"/>
      <c r="W30473" s="51"/>
    </row>
    <row r="30474">
      <c r="A30474" s="307"/>
      <c r="B30474" s="85"/>
      <c r="C30474" s="85"/>
      <c r="D30474" s="85"/>
      <c r="E30474" s="88"/>
      <c r="G30474" s="17"/>
      <c r="I30474" s="43"/>
      <c r="J30474" s="308"/>
      <c r="K30474" s="51"/>
      <c r="N30474" s="309"/>
      <c r="R30474" s="17"/>
      <c r="T30474" s="17"/>
      <c r="V30474" s="17"/>
      <c r="W30474" s="51"/>
    </row>
    <row r="30475">
      <c r="A30475" s="307"/>
      <c r="B30475" s="85"/>
      <c r="C30475" s="85"/>
      <c r="D30475" s="85"/>
      <c r="E30475" s="88"/>
      <c r="G30475" s="17"/>
      <c r="I30475" s="43"/>
      <c r="J30475" s="308"/>
      <c r="K30475" s="51"/>
      <c r="N30475" s="309"/>
      <c r="R30475" s="17"/>
      <c r="T30475" s="17"/>
      <c r="V30475" s="17"/>
      <c r="W30475" s="51"/>
    </row>
    <row r="30476">
      <c r="A30476" s="307"/>
      <c r="B30476" s="85"/>
      <c r="C30476" s="85"/>
      <c r="D30476" s="85"/>
      <c r="E30476" s="88"/>
      <c r="G30476" s="17"/>
      <c r="I30476" s="43"/>
      <c r="J30476" s="308"/>
      <c r="K30476" s="51"/>
      <c r="N30476" s="309"/>
      <c r="R30476" s="17"/>
      <c r="T30476" s="17"/>
      <c r="V30476" s="17"/>
      <c r="W30476" s="51"/>
    </row>
    <row r="30477">
      <c r="A30477" s="307"/>
      <c r="B30477" s="85"/>
      <c r="C30477" s="85"/>
      <c r="D30477" s="85"/>
      <c r="E30477" s="88"/>
      <c r="G30477" s="17"/>
      <c r="I30477" s="43"/>
      <c r="J30477" s="308"/>
      <c r="K30477" s="51"/>
      <c r="N30477" s="309"/>
      <c r="R30477" s="17"/>
      <c r="T30477" s="17"/>
      <c r="V30477" s="17"/>
      <c r="W30477" s="51"/>
    </row>
    <row r="30478">
      <c r="A30478" s="307"/>
      <c r="B30478" s="85"/>
      <c r="C30478" s="85"/>
      <c r="D30478" s="85"/>
      <c r="E30478" s="88"/>
      <c r="G30478" s="17"/>
      <c r="I30478" s="43"/>
      <c r="J30478" s="308"/>
      <c r="K30478" s="51"/>
      <c r="N30478" s="309"/>
      <c r="R30478" s="17"/>
      <c r="T30478" s="17"/>
      <c r="V30478" s="17"/>
      <c r="W30478" s="51"/>
    </row>
    <row r="30479">
      <c r="A30479" s="307"/>
      <c r="B30479" s="85"/>
      <c r="C30479" s="85"/>
      <c r="D30479" s="85"/>
      <c r="E30479" s="88"/>
      <c r="G30479" s="17"/>
      <c r="I30479" s="43"/>
      <c r="J30479" s="308"/>
      <c r="K30479" s="51"/>
      <c r="N30479" s="309"/>
      <c r="R30479" s="17"/>
      <c r="T30479" s="17"/>
      <c r="V30479" s="17"/>
      <c r="W30479" s="51"/>
    </row>
    <row r="30480">
      <c r="A30480" s="307"/>
      <c r="B30480" s="85"/>
      <c r="C30480" s="85"/>
      <c r="D30480" s="85"/>
      <c r="E30480" s="88"/>
      <c r="G30480" s="17"/>
      <c r="I30480" s="43"/>
      <c r="J30480" s="308"/>
      <c r="K30480" s="51"/>
      <c r="N30480" s="309"/>
      <c r="R30480" s="17"/>
      <c r="T30480" s="17"/>
      <c r="V30480" s="17"/>
      <c r="W30480" s="51"/>
    </row>
    <row r="30481">
      <c r="A30481" s="307"/>
      <c r="B30481" s="85"/>
      <c r="C30481" s="85"/>
      <c r="D30481" s="85"/>
      <c r="E30481" s="88"/>
      <c r="G30481" s="17"/>
      <c r="I30481" s="43"/>
      <c r="J30481" s="308"/>
      <c r="K30481" s="51"/>
      <c r="N30481" s="309"/>
      <c r="R30481" s="17"/>
      <c r="T30481" s="17"/>
      <c r="V30481" s="17"/>
      <c r="W30481" s="51"/>
    </row>
    <row r="30482">
      <c r="A30482" s="307"/>
      <c r="B30482" s="85"/>
      <c r="C30482" s="85"/>
      <c r="D30482" s="85"/>
      <c r="E30482" s="88"/>
      <c r="G30482" s="17"/>
      <c r="I30482" s="43"/>
      <c r="J30482" s="308"/>
      <c r="K30482" s="51"/>
      <c r="N30482" s="309"/>
      <c r="R30482" s="17"/>
      <c r="T30482" s="17"/>
      <c r="V30482" s="17"/>
      <c r="W30482" s="51"/>
    </row>
    <row r="30483">
      <c r="A30483" s="307"/>
      <c r="B30483" s="85"/>
      <c r="C30483" s="85"/>
      <c r="D30483" s="85"/>
      <c r="E30483" s="88"/>
      <c r="G30483" s="17"/>
      <c r="I30483" s="43"/>
      <c r="J30483" s="308"/>
      <c r="K30483" s="51"/>
      <c r="N30483" s="309"/>
      <c r="R30483" s="17"/>
      <c r="T30483" s="17"/>
      <c r="V30483" s="17"/>
      <c r="W30483" s="51"/>
    </row>
    <row r="30484">
      <c r="A30484" s="307"/>
      <c r="B30484" s="85"/>
      <c r="C30484" s="85"/>
      <c r="D30484" s="85"/>
      <c r="E30484" s="88"/>
      <c r="G30484" s="17"/>
      <c r="I30484" s="43"/>
      <c r="J30484" s="308"/>
      <c r="K30484" s="51"/>
      <c r="N30484" s="309"/>
      <c r="R30484" s="17"/>
      <c r="T30484" s="17"/>
      <c r="V30484" s="17"/>
      <c r="W30484" s="51"/>
    </row>
    <row r="30485">
      <c r="A30485" s="307"/>
      <c r="B30485" s="85"/>
      <c r="C30485" s="85"/>
      <c r="D30485" s="85"/>
      <c r="E30485" s="88"/>
      <c r="G30485" s="17"/>
      <c r="I30485" s="43"/>
      <c r="J30485" s="308"/>
      <c r="K30485" s="51"/>
      <c r="N30485" s="309"/>
      <c r="R30485" s="17"/>
      <c r="T30485" s="17"/>
      <c r="V30485" s="17"/>
      <c r="W30485" s="51"/>
    </row>
    <row r="30486">
      <c r="A30486" s="307"/>
      <c r="B30486" s="85"/>
      <c r="C30486" s="85"/>
      <c r="D30486" s="85"/>
      <c r="E30486" s="88"/>
      <c r="G30486" s="17"/>
      <c r="I30486" s="43"/>
      <c r="J30486" s="308"/>
      <c r="K30486" s="51"/>
      <c r="N30486" s="309"/>
      <c r="R30486" s="17"/>
      <c r="T30486" s="17"/>
      <c r="V30486" s="17"/>
      <c r="W30486" s="51"/>
    </row>
    <row r="30487">
      <c r="A30487" s="307"/>
      <c r="B30487" s="85"/>
      <c r="C30487" s="85"/>
      <c r="D30487" s="85"/>
      <c r="E30487" s="88"/>
      <c r="G30487" s="17"/>
      <c r="I30487" s="43"/>
      <c r="J30487" s="308"/>
      <c r="K30487" s="51"/>
      <c r="N30487" s="309"/>
      <c r="R30487" s="17"/>
      <c r="T30487" s="17"/>
      <c r="V30487" s="17"/>
      <c r="W30487" s="51"/>
    </row>
    <row r="30488">
      <c r="A30488" s="307"/>
      <c r="B30488" s="85"/>
      <c r="C30488" s="85"/>
      <c r="D30488" s="85"/>
      <c r="E30488" s="88"/>
      <c r="G30488" s="17"/>
      <c r="I30488" s="43"/>
      <c r="J30488" s="308"/>
      <c r="K30488" s="51"/>
      <c r="N30488" s="309"/>
      <c r="R30488" s="17"/>
      <c r="T30488" s="17"/>
      <c r="V30488" s="17"/>
      <c r="W30488" s="51"/>
    </row>
    <row r="30489">
      <c r="A30489" s="307"/>
      <c r="B30489" s="85"/>
      <c r="C30489" s="85"/>
      <c r="D30489" s="85"/>
      <c r="E30489" s="88"/>
      <c r="G30489" s="17"/>
      <c r="I30489" s="43"/>
      <c r="J30489" s="308"/>
      <c r="K30489" s="51"/>
      <c r="N30489" s="309"/>
      <c r="R30489" s="17"/>
      <c r="T30489" s="17"/>
      <c r="V30489" s="17"/>
      <c r="W30489" s="51"/>
    </row>
    <row r="30490">
      <c r="A30490" s="307"/>
      <c r="B30490" s="85"/>
      <c r="C30490" s="85"/>
      <c r="D30490" s="85"/>
      <c r="E30490" s="88"/>
      <c r="G30490" s="17"/>
      <c r="I30490" s="43"/>
      <c r="J30490" s="308"/>
      <c r="K30490" s="51"/>
      <c r="N30490" s="309"/>
      <c r="R30490" s="17"/>
      <c r="T30490" s="17"/>
      <c r="V30490" s="17"/>
      <c r="W30490" s="51"/>
    </row>
    <row r="30491">
      <c r="A30491" s="307"/>
      <c r="B30491" s="85"/>
      <c r="C30491" s="85"/>
      <c r="D30491" s="85"/>
      <c r="E30491" s="88"/>
      <c r="G30491" s="17"/>
      <c r="I30491" s="43"/>
      <c r="J30491" s="308"/>
      <c r="K30491" s="51"/>
      <c r="N30491" s="309"/>
      <c r="R30491" s="17"/>
      <c r="T30491" s="17"/>
      <c r="V30491" s="17"/>
      <c r="W30491" s="51"/>
    </row>
    <row r="30492">
      <c r="A30492" s="307"/>
      <c r="B30492" s="85"/>
      <c r="C30492" s="85"/>
      <c r="D30492" s="85"/>
      <c r="E30492" s="88"/>
      <c r="G30492" s="17"/>
      <c r="I30492" s="43"/>
      <c r="J30492" s="308"/>
      <c r="K30492" s="51"/>
      <c r="N30492" s="309"/>
      <c r="R30492" s="17"/>
      <c r="T30492" s="17"/>
      <c r="V30492" s="17"/>
      <c r="W30492" s="51"/>
    </row>
    <row r="30493">
      <c r="A30493" s="307"/>
      <c r="B30493" s="85"/>
      <c r="C30493" s="85"/>
      <c r="D30493" s="85"/>
      <c r="E30493" s="88"/>
      <c r="G30493" s="17"/>
      <c r="I30493" s="43"/>
      <c r="J30493" s="308"/>
      <c r="K30493" s="51"/>
      <c r="N30493" s="309"/>
      <c r="R30493" s="17"/>
      <c r="T30493" s="17"/>
      <c r="V30493" s="17"/>
      <c r="W30493" s="51"/>
    </row>
    <row r="30494">
      <c r="A30494" s="307"/>
      <c r="B30494" s="85"/>
      <c r="C30494" s="85"/>
      <c r="D30494" s="85"/>
      <c r="E30494" s="88"/>
      <c r="G30494" s="17"/>
      <c r="I30494" s="43"/>
      <c r="J30494" s="308"/>
      <c r="K30494" s="51"/>
      <c r="N30494" s="309"/>
      <c r="R30494" s="17"/>
      <c r="T30494" s="17"/>
      <c r="V30494" s="17"/>
      <c r="W30494" s="51"/>
    </row>
    <row r="30495">
      <c r="A30495" s="307"/>
      <c r="B30495" s="85"/>
      <c r="C30495" s="85"/>
      <c r="D30495" s="85"/>
      <c r="E30495" s="88"/>
      <c r="G30495" s="17"/>
      <c r="I30495" s="43"/>
      <c r="J30495" s="308"/>
      <c r="K30495" s="51"/>
      <c r="N30495" s="309"/>
      <c r="R30495" s="17"/>
      <c r="T30495" s="17"/>
      <c r="V30495" s="17"/>
      <c r="W30495" s="51"/>
    </row>
    <row r="30496">
      <c r="A30496" s="307"/>
      <c r="B30496" s="85"/>
      <c r="C30496" s="85"/>
      <c r="D30496" s="85"/>
      <c r="E30496" s="88"/>
      <c r="G30496" s="17"/>
      <c r="I30496" s="43"/>
      <c r="J30496" s="308"/>
      <c r="K30496" s="51"/>
      <c r="N30496" s="309"/>
      <c r="R30496" s="17"/>
      <c r="T30496" s="17"/>
      <c r="V30496" s="17"/>
      <c r="W30496" s="51"/>
    </row>
    <row r="30497">
      <c r="A30497" s="307"/>
      <c r="B30497" s="85"/>
      <c r="C30497" s="85"/>
      <c r="D30497" s="85"/>
      <c r="E30497" s="88"/>
      <c r="G30497" s="17"/>
      <c r="I30497" s="43"/>
      <c r="J30497" s="308"/>
      <c r="K30497" s="51"/>
      <c r="N30497" s="309"/>
      <c r="R30497" s="17"/>
      <c r="T30497" s="17"/>
      <c r="V30497" s="17"/>
      <c r="W30497" s="51"/>
    </row>
    <row r="30498">
      <c r="A30498" s="307"/>
      <c r="B30498" s="85"/>
      <c r="C30498" s="85"/>
      <c r="D30498" s="85"/>
      <c r="E30498" s="88"/>
      <c r="G30498" s="17"/>
      <c r="I30498" s="43"/>
      <c r="J30498" s="308"/>
      <c r="K30498" s="51"/>
      <c r="N30498" s="309"/>
      <c r="R30498" s="17"/>
      <c r="T30498" s="17"/>
      <c r="V30498" s="17"/>
      <c r="W30498" s="51"/>
    </row>
    <row r="30499">
      <c r="A30499" s="307"/>
      <c r="B30499" s="85"/>
      <c r="C30499" s="85"/>
      <c r="D30499" s="85"/>
      <c r="E30499" s="88"/>
      <c r="G30499" s="17"/>
      <c r="I30499" s="43"/>
      <c r="J30499" s="308"/>
      <c r="K30499" s="51"/>
      <c r="N30499" s="309"/>
      <c r="R30499" s="17"/>
      <c r="T30499" s="17"/>
      <c r="V30499" s="17"/>
      <c r="W30499" s="51"/>
    </row>
    <row r="30500">
      <c r="A30500" s="307"/>
      <c r="B30500" s="85"/>
      <c r="C30500" s="85"/>
      <c r="D30500" s="85"/>
      <c r="E30500" s="88"/>
      <c r="G30500" s="17"/>
      <c r="I30500" s="43"/>
      <c r="J30500" s="308"/>
      <c r="K30500" s="51"/>
      <c r="N30500" s="309"/>
      <c r="R30500" s="17"/>
      <c r="T30500" s="17"/>
      <c r="V30500" s="17"/>
      <c r="W30500" s="51"/>
    </row>
    <row r="30501">
      <c r="A30501" s="307"/>
      <c r="B30501" s="85"/>
      <c r="C30501" s="85"/>
      <c r="D30501" s="85"/>
      <c r="E30501" s="88"/>
      <c r="G30501" s="17"/>
      <c r="I30501" s="43"/>
      <c r="J30501" s="308"/>
      <c r="K30501" s="51"/>
      <c r="N30501" s="309"/>
      <c r="R30501" s="17"/>
      <c r="T30501" s="17"/>
      <c r="V30501" s="17"/>
      <c r="W30501" s="51"/>
    </row>
    <row r="30502">
      <c r="A30502" s="307"/>
      <c r="B30502" s="85"/>
      <c r="C30502" s="85"/>
      <c r="D30502" s="85"/>
      <c r="E30502" s="88"/>
      <c r="G30502" s="17"/>
      <c r="I30502" s="43"/>
      <c r="J30502" s="308"/>
      <c r="K30502" s="51"/>
      <c r="N30502" s="309"/>
      <c r="R30502" s="17"/>
      <c r="T30502" s="17"/>
      <c r="V30502" s="17"/>
      <c r="W30502" s="51"/>
    </row>
    <row r="30503">
      <c r="A30503" s="307"/>
      <c r="B30503" s="85"/>
      <c r="C30503" s="85"/>
      <c r="D30503" s="85"/>
      <c r="E30503" s="88"/>
      <c r="G30503" s="17"/>
      <c r="I30503" s="43"/>
      <c r="J30503" s="308"/>
      <c r="K30503" s="51"/>
      <c r="N30503" s="309"/>
      <c r="R30503" s="17"/>
      <c r="T30503" s="17"/>
      <c r="V30503" s="17"/>
      <c r="W30503" s="51"/>
    </row>
    <row r="30504">
      <c r="A30504" s="307"/>
      <c r="B30504" s="85"/>
      <c r="C30504" s="85"/>
      <c r="D30504" s="85"/>
      <c r="E30504" s="88"/>
      <c r="G30504" s="17"/>
      <c r="I30504" s="43"/>
      <c r="J30504" s="308"/>
      <c r="K30504" s="51"/>
      <c r="N30504" s="309"/>
      <c r="R30504" s="17"/>
      <c r="T30504" s="17"/>
      <c r="V30504" s="17"/>
      <c r="W30504" s="51"/>
    </row>
    <row r="30505">
      <c r="A30505" s="307"/>
      <c r="B30505" s="85"/>
      <c r="C30505" s="85"/>
      <c r="D30505" s="85"/>
      <c r="E30505" s="88"/>
      <c r="G30505" s="17"/>
      <c r="I30505" s="43"/>
      <c r="J30505" s="308"/>
      <c r="K30505" s="51"/>
      <c r="N30505" s="309"/>
      <c r="R30505" s="17"/>
      <c r="T30505" s="17"/>
      <c r="V30505" s="17"/>
      <c r="W30505" s="51"/>
    </row>
    <row r="30506">
      <c r="A30506" s="307"/>
      <c r="B30506" s="85"/>
      <c r="C30506" s="85"/>
      <c r="D30506" s="85"/>
      <c r="E30506" s="88"/>
      <c r="G30506" s="17"/>
      <c r="I30506" s="43"/>
      <c r="J30506" s="308"/>
      <c r="K30506" s="51"/>
      <c r="N30506" s="309"/>
      <c r="R30506" s="17"/>
      <c r="T30506" s="17"/>
      <c r="V30506" s="17"/>
      <c r="W30506" s="51"/>
    </row>
    <row r="30507">
      <c r="A30507" s="307"/>
      <c r="B30507" s="85"/>
      <c r="C30507" s="85"/>
      <c r="D30507" s="85"/>
      <c r="E30507" s="88"/>
      <c r="G30507" s="17"/>
      <c r="I30507" s="43"/>
      <c r="J30507" s="308"/>
      <c r="K30507" s="51"/>
      <c r="N30507" s="309"/>
      <c r="R30507" s="17"/>
      <c r="T30507" s="17"/>
      <c r="V30507" s="17"/>
      <c r="W30507" s="51"/>
    </row>
    <row r="30508">
      <c r="A30508" s="307"/>
      <c r="B30508" s="85"/>
      <c r="C30508" s="85"/>
      <c r="D30508" s="85"/>
      <c r="E30508" s="88"/>
      <c r="G30508" s="17"/>
      <c r="I30508" s="43"/>
      <c r="J30508" s="308"/>
      <c r="K30508" s="51"/>
      <c r="N30508" s="309"/>
      <c r="R30508" s="17"/>
      <c r="T30508" s="17"/>
      <c r="V30508" s="17"/>
      <c r="W30508" s="51"/>
    </row>
    <row r="30509">
      <c r="A30509" s="307"/>
      <c r="B30509" s="85"/>
      <c r="C30509" s="85"/>
      <c r="D30509" s="85"/>
      <c r="E30509" s="88"/>
      <c r="G30509" s="17"/>
      <c r="I30509" s="43"/>
      <c r="J30509" s="308"/>
      <c r="K30509" s="51"/>
      <c r="N30509" s="309"/>
      <c r="R30509" s="17"/>
      <c r="T30509" s="17"/>
      <c r="V30509" s="17"/>
      <c r="W30509" s="51"/>
    </row>
    <row r="30510">
      <c r="A30510" s="307"/>
      <c r="B30510" s="85"/>
      <c r="C30510" s="85"/>
      <c r="D30510" s="85"/>
      <c r="E30510" s="88"/>
      <c r="G30510" s="17"/>
      <c r="I30510" s="43"/>
      <c r="J30510" s="308"/>
      <c r="K30510" s="51"/>
      <c r="N30510" s="309"/>
      <c r="R30510" s="17"/>
      <c r="T30510" s="17"/>
      <c r="V30510" s="17"/>
      <c r="W30510" s="51"/>
    </row>
    <row r="30511">
      <c r="A30511" s="307"/>
      <c r="B30511" s="85"/>
      <c r="C30511" s="85"/>
      <c r="D30511" s="85"/>
      <c r="E30511" s="88"/>
      <c r="G30511" s="17"/>
      <c r="I30511" s="43"/>
      <c r="J30511" s="308"/>
      <c r="K30511" s="51"/>
      <c r="N30511" s="309"/>
      <c r="R30511" s="17"/>
      <c r="T30511" s="17"/>
      <c r="V30511" s="17"/>
      <c r="W30511" s="51"/>
    </row>
    <row r="30512">
      <c r="A30512" s="307"/>
      <c r="B30512" s="85"/>
      <c r="C30512" s="85"/>
      <c r="D30512" s="85"/>
      <c r="E30512" s="88"/>
      <c r="G30512" s="17"/>
      <c r="I30512" s="43"/>
      <c r="J30512" s="308"/>
      <c r="K30512" s="51"/>
      <c r="N30512" s="309"/>
      <c r="R30512" s="17"/>
      <c r="T30512" s="17"/>
      <c r="V30512" s="17"/>
      <c r="W30512" s="51"/>
    </row>
    <row r="30513">
      <c r="A30513" s="307"/>
      <c r="B30513" s="85"/>
      <c r="C30513" s="85"/>
      <c r="D30513" s="85"/>
      <c r="E30513" s="88"/>
      <c r="G30513" s="17"/>
      <c r="I30513" s="43"/>
      <c r="J30513" s="308"/>
      <c r="K30513" s="51"/>
      <c r="N30513" s="309"/>
      <c r="R30513" s="17"/>
      <c r="T30513" s="17"/>
      <c r="V30513" s="17"/>
      <c r="W30513" s="51"/>
    </row>
    <row r="30514">
      <c r="A30514" s="307"/>
      <c r="B30514" s="85"/>
      <c r="C30514" s="85"/>
      <c r="D30514" s="85"/>
      <c r="E30514" s="88"/>
      <c r="G30514" s="17"/>
      <c r="I30514" s="43"/>
      <c r="J30514" s="308"/>
      <c r="K30514" s="51"/>
      <c r="N30514" s="309"/>
      <c r="R30514" s="17"/>
      <c r="T30514" s="17"/>
      <c r="V30514" s="17"/>
      <c r="W30514" s="51"/>
    </row>
    <row r="30515">
      <c r="A30515" s="307"/>
      <c r="B30515" s="85"/>
      <c r="C30515" s="85"/>
      <c r="D30515" s="85"/>
      <c r="E30515" s="88"/>
      <c r="G30515" s="17"/>
      <c r="I30515" s="43"/>
      <c r="J30515" s="308"/>
      <c r="K30515" s="51"/>
      <c r="N30515" s="309"/>
      <c r="R30515" s="17"/>
      <c r="T30515" s="17"/>
      <c r="V30515" s="17"/>
      <c r="W30515" s="51"/>
    </row>
    <row r="30516">
      <c r="A30516" s="307"/>
      <c r="B30516" s="85"/>
      <c r="C30516" s="85"/>
      <c r="D30516" s="85"/>
      <c r="E30516" s="88"/>
      <c r="G30516" s="17"/>
      <c r="I30516" s="43"/>
      <c r="J30516" s="308"/>
      <c r="K30516" s="51"/>
      <c r="N30516" s="309"/>
      <c r="R30516" s="17"/>
      <c r="T30516" s="17"/>
      <c r="V30516" s="17"/>
      <c r="W30516" s="51"/>
    </row>
    <row r="30517">
      <c r="A30517" s="307"/>
      <c r="B30517" s="85"/>
      <c r="C30517" s="85"/>
      <c r="D30517" s="85"/>
      <c r="E30517" s="88"/>
      <c r="G30517" s="17"/>
      <c r="I30517" s="43"/>
      <c r="J30517" s="308"/>
      <c r="K30517" s="51"/>
      <c r="N30517" s="309"/>
      <c r="R30517" s="17"/>
      <c r="T30517" s="17"/>
      <c r="V30517" s="17"/>
      <c r="W30517" s="51"/>
    </row>
    <row r="30518">
      <c r="A30518" s="307"/>
      <c r="B30518" s="85"/>
      <c r="C30518" s="85"/>
      <c r="D30518" s="85"/>
      <c r="E30518" s="88"/>
      <c r="G30518" s="17"/>
      <c r="I30518" s="43"/>
      <c r="J30518" s="308"/>
      <c r="K30518" s="51"/>
      <c r="N30518" s="309"/>
      <c r="R30518" s="17"/>
      <c r="T30518" s="17"/>
      <c r="V30518" s="17"/>
      <c r="W30518" s="51"/>
    </row>
    <row r="30519">
      <c r="A30519" s="307"/>
      <c r="B30519" s="85"/>
      <c r="C30519" s="85"/>
      <c r="D30519" s="85"/>
      <c r="E30519" s="88"/>
      <c r="G30519" s="17"/>
      <c r="I30519" s="43"/>
      <c r="J30519" s="308"/>
      <c r="K30519" s="51"/>
      <c r="N30519" s="309"/>
      <c r="R30519" s="17"/>
      <c r="T30519" s="17"/>
      <c r="V30519" s="17"/>
      <c r="W30519" s="51"/>
    </row>
    <row r="30520">
      <c r="A30520" s="307"/>
      <c r="B30520" s="85"/>
      <c r="C30520" s="85"/>
      <c r="D30520" s="85"/>
      <c r="E30520" s="88"/>
      <c r="G30520" s="17"/>
      <c r="I30520" s="43"/>
      <c r="J30520" s="308"/>
      <c r="K30520" s="51"/>
      <c r="N30520" s="309"/>
      <c r="R30520" s="17"/>
      <c r="T30520" s="17"/>
      <c r="V30520" s="17"/>
      <c r="W30520" s="51"/>
    </row>
    <row r="30521">
      <c r="A30521" s="307"/>
      <c r="B30521" s="85"/>
      <c r="C30521" s="85"/>
      <c r="D30521" s="85"/>
      <c r="E30521" s="88"/>
      <c r="G30521" s="17"/>
      <c r="I30521" s="43"/>
      <c r="J30521" s="308"/>
      <c r="K30521" s="51"/>
      <c r="N30521" s="309"/>
      <c r="R30521" s="17"/>
      <c r="T30521" s="17"/>
      <c r="V30521" s="17"/>
      <c r="W30521" s="51"/>
    </row>
    <row r="30522">
      <c r="A30522" s="307"/>
      <c r="B30522" s="85"/>
      <c r="C30522" s="85"/>
      <c r="D30522" s="85"/>
      <c r="E30522" s="88"/>
      <c r="G30522" s="17"/>
      <c r="I30522" s="43"/>
      <c r="J30522" s="308"/>
      <c r="K30522" s="51"/>
      <c r="N30522" s="309"/>
      <c r="R30522" s="17"/>
      <c r="T30522" s="17"/>
      <c r="V30522" s="17"/>
      <c r="W30522" s="51"/>
    </row>
    <row r="30523">
      <c r="A30523" s="307"/>
      <c r="B30523" s="85"/>
      <c r="C30523" s="85"/>
      <c r="D30523" s="85"/>
      <c r="E30523" s="88"/>
      <c r="G30523" s="17"/>
      <c r="I30523" s="43"/>
      <c r="J30523" s="308"/>
      <c r="K30523" s="51"/>
      <c r="N30523" s="309"/>
      <c r="R30523" s="17"/>
      <c r="T30523" s="17"/>
      <c r="V30523" s="17"/>
      <c r="W30523" s="51"/>
    </row>
    <row r="30524">
      <c r="A30524" s="307"/>
      <c r="B30524" s="85"/>
      <c r="C30524" s="85"/>
      <c r="D30524" s="85"/>
      <c r="E30524" s="88"/>
      <c r="G30524" s="17"/>
      <c r="I30524" s="43"/>
      <c r="J30524" s="308"/>
      <c r="K30524" s="51"/>
      <c r="N30524" s="309"/>
      <c r="R30524" s="17"/>
      <c r="T30524" s="17"/>
      <c r="V30524" s="17"/>
      <c r="W30524" s="51"/>
    </row>
    <row r="30525">
      <c r="A30525" s="307"/>
      <c r="B30525" s="85"/>
      <c r="C30525" s="85"/>
      <c r="D30525" s="85"/>
      <c r="E30525" s="88"/>
      <c r="G30525" s="17"/>
      <c r="I30525" s="43"/>
      <c r="J30525" s="308"/>
      <c r="K30525" s="51"/>
      <c r="N30525" s="309"/>
      <c r="R30525" s="17"/>
      <c r="T30525" s="17"/>
      <c r="V30525" s="17"/>
      <c r="W30525" s="51"/>
    </row>
    <row r="30526">
      <c r="A30526" s="307"/>
      <c r="B30526" s="85"/>
      <c r="C30526" s="85"/>
      <c r="D30526" s="85"/>
      <c r="E30526" s="88"/>
      <c r="G30526" s="17"/>
      <c r="I30526" s="43"/>
      <c r="J30526" s="308"/>
      <c r="K30526" s="51"/>
      <c r="N30526" s="309"/>
      <c r="R30526" s="17"/>
      <c r="T30526" s="17"/>
      <c r="V30526" s="17"/>
      <c r="W30526" s="51"/>
    </row>
    <row r="30527">
      <c r="A30527" s="307"/>
      <c r="B30527" s="85"/>
      <c r="C30527" s="85"/>
      <c r="D30527" s="85"/>
      <c r="E30527" s="88"/>
      <c r="G30527" s="17"/>
      <c r="I30527" s="43"/>
      <c r="J30527" s="308"/>
      <c r="K30527" s="51"/>
      <c r="N30527" s="309"/>
      <c r="R30527" s="17"/>
      <c r="T30527" s="17"/>
      <c r="V30527" s="17"/>
      <c r="W30527" s="51"/>
    </row>
    <row r="30528">
      <c r="A30528" s="307"/>
      <c r="B30528" s="85"/>
      <c r="C30528" s="85"/>
      <c r="D30528" s="85"/>
      <c r="E30528" s="88"/>
      <c r="G30528" s="17"/>
      <c r="I30528" s="43"/>
      <c r="J30528" s="308"/>
      <c r="K30528" s="51"/>
      <c r="N30528" s="309"/>
      <c r="R30528" s="17"/>
      <c r="T30528" s="17"/>
      <c r="V30528" s="17"/>
      <c r="W30528" s="51"/>
    </row>
    <row r="30529">
      <c r="A30529" s="307"/>
      <c r="B30529" s="85"/>
      <c r="C30529" s="85"/>
      <c r="D30529" s="85"/>
      <c r="E30529" s="88"/>
      <c r="G30529" s="17"/>
      <c r="I30529" s="43"/>
      <c r="J30529" s="308"/>
      <c r="K30529" s="51"/>
      <c r="N30529" s="309"/>
      <c r="R30529" s="17"/>
      <c r="T30529" s="17"/>
      <c r="V30529" s="17"/>
      <c r="W30529" s="51"/>
    </row>
    <row r="30530">
      <c r="A30530" s="307"/>
      <c r="B30530" s="85"/>
      <c r="C30530" s="85"/>
      <c r="D30530" s="85"/>
      <c r="E30530" s="88"/>
      <c r="G30530" s="17"/>
      <c r="I30530" s="43"/>
      <c r="J30530" s="308"/>
      <c r="K30530" s="51"/>
      <c r="N30530" s="309"/>
      <c r="R30530" s="17"/>
      <c r="T30530" s="17"/>
      <c r="V30530" s="17"/>
      <c r="W30530" s="51"/>
    </row>
    <row r="30531">
      <c r="A30531" s="307"/>
      <c r="B30531" s="85"/>
      <c r="C30531" s="85"/>
      <c r="D30531" s="85"/>
      <c r="E30531" s="88"/>
      <c r="G30531" s="17"/>
      <c r="I30531" s="43"/>
      <c r="J30531" s="308"/>
      <c r="K30531" s="51"/>
      <c r="N30531" s="309"/>
      <c r="R30531" s="17"/>
      <c r="T30531" s="17"/>
      <c r="V30531" s="17"/>
      <c r="W30531" s="51"/>
    </row>
    <row r="30532">
      <c r="A30532" s="307"/>
      <c r="B30532" s="85"/>
      <c r="C30532" s="85"/>
      <c r="D30532" s="85"/>
      <c r="E30532" s="88"/>
      <c r="G30532" s="17"/>
      <c r="I30532" s="43"/>
      <c r="J30532" s="308"/>
      <c r="K30532" s="51"/>
      <c r="N30532" s="309"/>
      <c r="R30532" s="17"/>
      <c r="T30532" s="17"/>
      <c r="V30532" s="17"/>
      <c r="W30532" s="51"/>
    </row>
    <row r="30533">
      <c r="A30533" s="307"/>
      <c r="B30533" s="85"/>
      <c r="C30533" s="85"/>
      <c r="D30533" s="85"/>
      <c r="E30533" s="88"/>
      <c r="G30533" s="17"/>
      <c r="I30533" s="43"/>
      <c r="J30533" s="308"/>
      <c r="K30533" s="51"/>
      <c r="N30533" s="309"/>
      <c r="R30533" s="17"/>
      <c r="T30533" s="17"/>
      <c r="V30533" s="17"/>
      <c r="W30533" s="51"/>
    </row>
    <row r="30534">
      <c r="A30534" s="307"/>
      <c r="B30534" s="85"/>
      <c r="C30534" s="85"/>
      <c r="D30534" s="85"/>
      <c r="E30534" s="88"/>
      <c r="G30534" s="17"/>
      <c r="I30534" s="43"/>
      <c r="J30534" s="308"/>
      <c r="K30534" s="51"/>
      <c r="N30534" s="309"/>
      <c r="R30534" s="17"/>
      <c r="T30534" s="17"/>
      <c r="V30534" s="17"/>
      <c r="W30534" s="51"/>
    </row>
    <row r="30535">
      <c r="A30535" s="307"/>
      <c r="B30535" s="85"/>
      <c r="C30535" s="85"/>
      <c r="D30535" s="85"/>
      <c r="E30535" s="88"/>
      <c r="G30535" s="17"/>
      <c r="I30535" s="43"/>
      <c r="J30535" s="308"/>
      <c r="K30535" s="51"/>
      <c r="N30535" s="309"/>
      <c r="R30535" s="17"/>
      <c r="T30535" s="17"/>
      <c r="V30535" s="17"/>
      <c r="W30535" s="51"/>
    </row>
    <row r="30536">
      <c r="A30536" s="307"/>
      <c r="B30536" s="85"/>
      <c r="C30536" s="85"/>
      <c r="D30536" s="85"/>
      <c r="E30536" s="88"/>
      <c r="G30536" s="17"/>
      <c r="I30536" s="43"/>
      <c r="J30536" s="308"/>
      <c r="K30536" s="51"/>
      <c r="N30536" s="309"/>
      <c r="R30536" s="17"/>
      <c r="T30536" s="17"/>
      <c r="V30536" s="17"/>
      <c r="W30536" s="51"/>
    </row>
    <row r="30537">
      <c r="A30537" s="307"/>
      <c r="B30537" s="85"/>
      <c r="C30537" s="85"/>
      <c r="D30537" s="85"/>
      <c r="E30537" s="88"/>
      <c r="G30537" s="17"/>
      <c r="I30537" s="43"/>
      <c r="J30537" s="308"/>
      <c r="K30537" s="51"/>
      <c r="N30537" s="309"/>
      <c r="R30537" s="17"/>
      <c r="T30537" s="17"/>
      <c r="V30537" s="17"/>
      <c r="W30537" s="51"/>
    </row>
    <row r="30538">
      <c r="A30538" s="307"/>
      <c r="B30538" s="85"/>
      <c r="C30538" s="85"/>
      <c r="D30538" s="85"/>
      <c r="E30538" s="88"/>
      <c r="G30538" s="17"/>
      <c r="I30538" s="43"/>
      <c r="J30538" s="308"/>
      <c r="K30538" s="51"/>
      <c r="N30538" s="309"/>
      <c r="R30538" s="17"/>
      <c r="T30538" s="17"/>
      <c r="V30538" s="17"/>
      <c r="W30538" s="51"/>
    </row>
    <row r="30539">
      <c r="A30539" s="307"/>
      <c r="B30539" s="85"/>
      <c r="C30539" s="85"/>
      <c r="D30539" s="85"/>
      <c r="E30539" s="88"/>
      <c r="G30539" s="17"/>
      <c r="I30539" s="43"/>
      <c r="J30539" s="308"/>
      <c r="K30539" s="51"/>
      <c r="N30539" s="309"/>
      <c r="R30539" s="17"/>
      <c r="T30539" s="17"/>
      <c r="V30539" s="17"/>
      <c r="W30539" s="51"/>
    </row>
    <row r="30540">
      <c r="A30540" s="307"/>
      <c r="B30540" s="85"/>
      <c r="C30540" s="85"/>
      <c r="D30540" s="85"/>
      <c r="E30540" s="88"/>
      <c r="G30540" s="17"/>
      <c r="I30540" s="43"/>
      <c r="J30540" s="308"/>
      <c r="K30540" s="51"/>
      <c r="N30540" s="309"/>
      <c r="R30540" s="17"/>
      <c r="T30540" s="17"/>
      <c r="V30540" s="17"/>
      <c r="W30540" s="51"/>
    </row>
    <row r="30541">
      <c r="A30541" s="307"/>
      <c r="B30541" s="85"/>
      <c r="C30541" s="85"/>
      <c r="D30541" s="85"/>
      <c r="E30541" s="88"/>
      <c r="G30541" s="17"/>
      <c r="I30541" s="43"/>
      <c r="J30541" s="308"/>
      <c r="K30541" s="51"/>
      <c r="N30541" s="309"/>
      <c r="R30541" s="17"/>
      <c r="T30541" s="17"/>
      <c r="V30541" s="17"/>
      <c r="W30541" s="51"/>
    </row>
    <row r="30542">
      <c r="A30542" s="307"/>
      <c r="B30542" s="85"/>
      <c r="C30542" s="85"/>
      <c r="D30542" s="85"/>
      <c r="E30542" s="88"/>
      <c r="G30542" s="17"/>
      <c r="I30542" s="43"/>
      <c r="J30542" s="308"/>
      <c r="K30542" s="51"/>
      <c r="N30542" s="309"/>
      <c r="R30542" s="17"/>
      <c r="T30542" s="17"/>
      <c r="V30542" s="17"/>
      <c r="W30542" s="51"/>
    </row>
    <row r="30543">
      <c r="A30543" s="307"/>
      <c r="B30543" s="85"/>
      <c r="C30543" s="85"/>
      <c r="D30543" s="85"/>
      <c r="E30543" s="88"/>
      <c r="G30543" s="17"/>
      <c r="I30543" s="43"/>
      <c r="J30543" s="308"/>
      <c r="K30543" s="51"/>
      <c r="N30543" s="309"/>
      <c r="R30543" s="17"/>
      <c r="T30543" s="17"/>
      <c r="V30543" s="17"/>
      <c r="W30543" s="51"/>
    </row>
    <row r="30544">
      <c r="A30544" s="307"/>
      <c r="B30544" s="85"/>
      <c r="C30544" s="85"/>
      <c r="D30544" s="85"/>
      <c r="E30544" s="88"/>
      <c r="G30544" s="17"/>
      <c r="I30544" s="43"/>
      <c r="J30544" s="308"/>
      <c r="K30544" s="51"/>
      <c r="N30544" s="309"/>
      <c r="R30544" s="17"/>
      <c r="T30544" s="17"/>
      <c r="V30544" s="17"/>
      <c r="W30544" s="51"/>
    </row>
    <row r="30545">
      <c r="A30545" s="307"/>
      <c r="B30545" s="85"/>
      <c r="C30545" s="85"/>
      <c r="D30545" s="85"/>
      <c r="E30545" s="88"/>
      <c r="G30545" s="17"/>
      <c r="I30545" s="43"/>
      <c r="J30545" s="308"/>
      <c r="K30545" s="51"/>
      <c r="N30545" s="309"/>
      <c r="R30545" s="17"/>
      <c r="T30545" s="17"/>
      <c r="V30545" s="17"/>
      <c r="W30545" s="51"/>
    </row>
    <row r="30546">
      <c r="A30546" s="307"/>
      <c r="B30546" s="85"/>
      <c r="C30546" s="85"/>
      <c r="D30546" s="85"/>
      <c r="E30546" s="88"/>
      <c r="G30546" s="17"/>
      <c r="I30546" s="43"/>
      <c r="J30546" s="308"/>
      <c r="K30546" s="51"/>
      <c r="N30546" s="309"/>
      <c r="R30546" s="17"/>
      <c r="T30546" s="17"/>
      <c r="V30546" s="17"/>
      <c r="W30546" s="51"/>
    </row>
    <row r="30547">
      <c r="A30547" s="307"/>
      <c r="B30547" s="85"/>
      <c r="C30547" s="85"/>
      <c r="D30547" s="85"/>
      <c r="E30547" s="88"/>
      <c r="G30547" s="17"/>
      <c r="I30547" s="43"/>
      <c r="J30547" s="308"/>
      <c r="K30547" s="51"/>
      <c r="N30547" s="309"/>
      <c r="R30547" s="17"/>
      <c r="T30547" s="17"/>
      <c r="V30547" s="17"/>
      <c r="W30547" s="51"/>
    </row>
    <row r="30548">
      <c r="A30548" s="307"/>
      <c r="B30548" s="85"/>
      <c r="C30548" s="85"/>
      <c r="D30548" s="85"/>
      <c r="E30548" s="88"/>
      <c r="G30548" s="17"/>
      <c r="I30548" s="43"/>
      <c r="J30548" s="308"/>
      <c r="K30548" s="51"/>
      <c r="N30548" s="309"/>
      <c r="R30548" s="17"/>
      <c r="T30548" s="17"/>
      <c r="V30548" s="17"/>
      <c r="W30548" s="51"/>
    </row>
    <row r="30549">
      <c r="A30549" s="307"/>
      <c r="B30549" s="85"/>
      <c r="C30549" s="85"/>
      <c r="D30549" s="85"/>
      <c r="E30549" s="88"/>
      <c r="G30549" s="17"/>
      <c r="I30549" s="43"/>
      <c r="J30549" s="308"/>
      <c r="K30549" s="51"/>
      <c r="N30549" s="309"/>
      <c r="R30549" s="17"/>
      <c r="T30549" s="17"/>
      <c r="V30549" s="17"/>
      <c r="W30549" s="51"/>
    </row>
    <row r="30550">
      <c r="A30550" s="307"/>
      <c r="B30550" s="85"/>
      <c r="C30550" s="85"/>
      <c r="D30550" s="85"/>
      <c r="E30550" s="88"/>
      <c r="G30550" s="17"/>
      <c r="I30550" s="43"/>
      <c r="J30550" s="308"/>
      <c r="K30550" s="51"/>
      <c r="N30550" s="309"/>
      <c r="R30550" s="17"/>
      <c r="T30550" s="17"/>
      <c r="V30550" s="17"/>
      <c r="W30550" s="51"/>
    </row>
    <row r="30551">
      <c r="A30551" s="307"/>
      <c r="B30551" s="85"/>
      <c r="C30551" s="85"/>
      <c r="D30551" s="85"/>
      <c r="E30551" s="88"/>
      <c r="G30551" s="17"/>
      <c r="I30551" s="43"/>
      <c r="J30551" s="308"/>
      <c r="K30551" s="51"/>
      <c r="N30551" s="309"/>
      <c r="R30551" s="17"/>
      <c r="T30551" s="17"/>
      <c r="V30551" s="17"/>
      <c r="W30551" s="51"/>
    </row>
    <row r="30552">
      <c r="A30552" s="307"/>
      <c r="B30552" s="85"/>
      <c r="C30552" s="85"/>
      <c r="D30552" s="85"/>
      <c r="E30552" s="88"/>
      <c r="G30552" s="17"/>
      <c r="I30552" s="43"/>
      <c r="J30552" s="308"/>
      <c r="K30552" s="51"/>
      <c r="N30552" s="309"/>
      <c r="R30552" s="17"/>
      <c r="T30552" s="17"/>
      <c r="V30552" s="17"/>
      <c r="W30552" s="51"/>
    </row>
    <row r="30553">
      <c r="A30553" s="307"/>
      <c r="B30553" s="85"/>
      <c r="C30553" s="85"/>
      <c r="D30553" s="85"/>
      <c r="E30553" s="88"/>
      <c r="G30553" s="17"/>
      <c r="I30553" s="43"/>
      <c r="J30553" s="308"/>
      <c r="K30553" s="51"/>
      <c r="N30553" s="309"/>
      <c r="R30553" s="17"/>
      <c r="T30553" s="17"/>
      <c r="V30553" s="17"/>
      <c r="W30553" s="51"/>
    </row>
    <row r="30554">
      <c r="A30554" s="307"/>
      <c r="B30554" s="85"/>
      <c r="C30554" s="85"/>
      <c r="D30554" s="85"/>
      <c r="E30554" s="88"/>
      <c r="G30554" s="17"/>
      <c r="I30554" s="43"/>
      <c r="J30554" s="308"/>
      <c r="K30554" s="51"/>
      <c r="N30554" s="309"/>
      <c r="R30554" s="17"/>
      <c r="T30554" s="17"/>
      <c r="V30554" s="17"/>
      <c r="W30554" s="51"/>
    </row>
    <row r="30555">
      <c r="A30555" s="307"/>
      <c r="B30555" s="85"/>
      <c r="C30555" s="85"/>
      <c r="D30555" s="85"/>
      <c r="E30555" s="88"/>
      <c r="G30555" s="17"/>
      <c r="I30555" s="43"/>
      <c r="J30555" s="308"/>
      <c r="K30555" s="51"/>
      <c r="N30555" s="309"/>
      <c r="R30555" s="17"/>
      <c r="T30555" s="17"/>
      <c r="V30555" s="17"/>
      <c r="W30555" s="51"/>
    </row>
    <row r="30556">
      <c r="A30556" s="307"/>
      <c r="B30556" s="85"/>
      <c r="C30556" s="85"/>
      <c r="D30556" s="85"/>
      <c r="E30556" s="88"/>
      <c r="G30556" s="17"/>
      <c r="I30556" s="43"/>
      <c r="J30556" s="308"/>
      <c r="K30556" s="51"/>
      <c r="N30556" s="309"/>
      <c r="R30556" s="17"/>
      <c r="T30556" s="17"/>
      <c r="V30556" s="17"/>
      <c r="W30556" s="51"/>
    </row>
    <row r="30557">
      <c r="A30557" s="307"/>
      <c r="B30557" s="85"/>
      <c r="C30557" s="85"/>
      <c r="D30557" s="85"/>
      <c r="E30557" s="88"/>
      <c r="G30557" s="17"/>
      <c r="I30557" s="43"/>
      <c r="J30557" s="308"/>
      <c r="K30557" s="51"/>
      <c r="N30557" s="309"/>
      <c r="R30557" s="17"/>
      <c r="T30557" s="17"/>
      <c r="V30557" s="17"/>
      <c r="W30557" s="51"/>
    </row>
    <row r="30558">
      <c r="A30558" s="307"/>
      <c r="B30558" s="85"/>
      <c r="C30558" s="85"/>
      <c r="D30558" s="85"/>
      <c r="E30558" s="88"/>
      <c r="G30558" s="17"/>
      <c r="I30558" s="43"/>
      <c r="J30558" s="308"/>
      <c r="K30558" s="51"/>
      <c r="N30558" s="309"/>
      <c r="R30558" s="17"/>
      <c r="T30558" s="17"/>
      <c r="V30558" s="17"/>
      <c r="W30558" s="51"/>
    </row>
    <row r="30559">
      <c r="A30559" s="307"/>
      <c r="B30559" s="85"/>
      <c r="C30559" s="85"/>
      <c r="D30559" s="85"/>
      <c r="E30559" s="88"/>
      <c r="G30559" s="17"/>
      <c r="I30559" s="43"/>
      <c r="J30559" s="308"/>
      <c r="K30559" s="51"/>
      <c r="N30559" s="309"/>
      <c r="R30559" s="17"/>
      <c r="T30559" s="17"/>
      <c r="V30559" s="17"/>
      <c r="W30559" s="51"/>
    </row>
    <row r="30560">
      <c r="A30560" s="307"/>
      <c r="B30560" s="85"/>
      <c r="C30560" s="85"/>
      <c r="D30560" s="85"/>
      <c r="E30560" s="88"/>
      <c r="G30560" s="17"/>
      <c r="I30560" s="43"/>
      <c r="J30560" s="308"/>
      <c r="K30560" s="51"/>
      <c r="N30560" s="309"/>
      <c r="R30560" s="17"/>
      <c r="T30560" s="17"/>
      <c r="V30560" s="17"/>
      <c r="W30560" s="51"/>
    </row>
    <row r="30561">
      <c r="A30561" s="307"/>
      <c r="B30561" s="85"/>
      <c r="C30561" s="85"/>
      <c r="D30561" s="85"/>
      <c r="E30561" s="88"/>
      <c r="G30561" s="17"/>
      <c r="I30561" s="43"/>
      <c r="J30561" s="308"/>
      <c r="K30561" s="51"/>
      <c r="N30561" s="309"/>
      <c r="R30561" s="17"/>
      <c r="T30561" s="17"/>
      <c r="V30561" s="17"/>
      <c r="W30561" s="51"/>
    </row>
    <row r="30562">
      <c r="A30562" s="307"/>
      <c r="B30562" s="85"/>
      <c r="C30562" s="85"/>
      <c r="D30562" s="85"/>
      <c r="E30562" s="88"/>
      <c r="G30562" s="17"/>
      <c r="I30562" s="43"/>
      <c r="J30562" s="308"/>
      <c r="K30562" s="51"/>
      <c r="N30562" s="309"/>
      <c r="R30562" s="17"/>
      <c r="T30562" s="17"/>
      <c r="V30562" s="17"/>
      <c r="W30562" s="51"/>
    </row>
    <row r="30563">
      <c r="A30563" s="307"/>
      <c r="B30563" s="85"/>
      <c r="C30563" s="85"/>
      <c r="D30563" s="85"/>
      <c r="E30563" s="88"/>
      <c r="G30563" s="17"/>
      <c r="I30563" s="43"/>
      <c r="J30563" s="308"/>
      <c r="K30563" s="51"/>
      <c r="N30563" s="309"/>
      <c r="R30563" s="17"/>
      <c r="T30563" s="17"/>
      <c r="V30563" s="17"/>
      <c r="W30563" s="51"/>
    </row>
    <row r="30564">
      <c r="A30564" s="307"/>
      <c r="B30564" s="85"/>
      <c r="C30564" s="85"/>
      <c r="D30564" s="85"/>
      <c r="E30564" s="88"/>
      <c r="G30564" s="17"/>
      <c r="I30564" s="43"/>
      <c r="J30564" s="308"/>
      <c r="K30564" s="51"/>
      <c r="N30564" s="309"/>
      <c r="R30564" s="17"/>
      <c r="T30564" s="17"/>
      <c r="V30564" s="17"/>
      <c r="W30564" s="51"/>
    </row>
    <row r="30565">
      <c r="A30565" s="307"/>
      <c r="B30565" s="85"/>
      <c r="C30565" s="85"/>
      <c r="D30565" s="85"/>
      <c r="E30565" s="88"/>
      <c r="G30565" s="17"/>
      <c r="I30565" s="43"/>
      <c r="J30565" s="308"/>
      <c r="K30565" s="51"/>
      <c r="N30565" s="309"/>
      <c r="R30565" s="17"/>
      <c r="T30565" s="17"/>
      <c r="V30565" s="17"/>
      <c r="W30565" s="51"/>
    </row>
    <row r="30566">
      <c r="A30566" s="307"/>
      <c r="B30566" s="85"/>
      <c r="C30566" s="85"/>
      <c r="D30566" s="85"/>
      <c r="E30566" s="88"/>
      <c r="G30566" s="17"/>
      <c r="I30566" s="43"/>
      <c r="J30566" s="308"/>
      <c r="K30566" s="51"/>
      <c r="N30566" s="309"/>
      <c r="R30566" s="17"/>
      <c r="T30566" s="17"/>
      <c r="V30566" s="17"/>
      <c r="W30566" s="51"/>
    </row>
    <row r="30567">
      <c r="A30567" s="307"/>
      <c r="B30567" s="85"/>
      <c r="C30567" s="85"/>
      <c r="D30567" s="85"/>
      <c r="E30567" s="88"/>
      <c r="G30567" s="17"/>
      <c r="I30567" s="43"/>
      <c r="J30567" s="308"/>
      <c r="K30567" s="51"/>
      <c r="N30567" s="309"/>
      <c r="R30567" s="17"/>
      <c r="T30567" s="17"/>
      <c r="V30567" s="17"/>
      <c r="W30567" s="51"/>
    </row>
    <row r="30568">
      <c r="A30568" s="307"/>
      <c r="B30568" s="85"/>
      <c r="C30568" s="85"/>
      <c r="D30568" s="85"/>
      <c r="E30568" s="88"/>
      <c r="G30568" s="17"/>
      <c r="I30568" s="43"/>
      <c r="J30568" s="308"/>
      <c r="K30568" s="51"/>
      <c r="N30568" s="309"/>
      <c r="R30568" s="17"/>
      <c r="T30568" s="17"/>
      <c r="V30568" s="17"/>
      <c r="W30568" s="51"/>
    </row>
    <row r="30569">
      <c r="A30569" s="307"/>
      <c r="B30569" s="85"/>
      <c r="C30569" s="85"/>
      <c r="D30569" s="85"/>
      <c r="E30569" s="88"/>
      <c r="G30569" s="17"/>
      <c r="I30569" s="43"/>
      <c r="J30569" s="308"/>
      <c r="K30569" s="51"/>
      <c r="N30569" s="309"/>
      <c r="R30569" s="17"/>
      <c r="T30569" s="17"/>
      <c r="V30569" s="17"/>
      <c r="W30569" s="51"/>
    </row>
    <row r="30570">
      <c r="A30570" s="307"/>
      <c r="B30570" s="85"/>
      <c r="C30570" s="85"/>
      <c r="D30570" s="85"/>
      <c r="E30570" s="88"/>
      <c r="G30570" s="17"/>
      <c r="I30570" s="43"/>
      <c r="J30570" s="308"/>
      <c r="K30570" s="51"/>
      <c r="N30570" s="309"/>
      <c r="R30570" s="17"/>
      <c r="T30570" s="17"/>
      <c r="V30570" s="17"/>
      <c r="W30570" s="51"/>
    </row>
    <row r="30571">
      <c r="A30571" s="307"/>
      <c r="B30571" s="85"/>
      <c r="C30571" s="85"/>
      <c r="D30571" s="85"/>
      <c r="E30571" s="88"/>
      <c r="G30571" s="17"/>
      <c r="I30571" s="43"/>
      <c r="J30571" s="308"/>
      <c r="K30571" s="51"/>
      <c r="N30571" s="309"/>
      <c r="R30571" s="17"/>
      <c r="T30571" s="17"/>
      <c r="V30571" s="17"/>
      <c r="W30571" s="51"/>
    </row>
    <row r="30572">
      <c r="A30572" s="307"/>
      <c r="B30572" s="85"/>
      <c r="C30572" s="85"/>
      <c r="D30572" s="85"/>
      <c r="E30572" s="88"/>
      <c r="G30572" s="17"/>
      <c r="I30572" s="43"/>
      <c r="J30572" s="308"/>
      <c r="K30572" s="51"/>
      <c r="N30572" s="309"/>
      <c r="R30572" s="17"/>
      <c r="T30572" s="17"/>
      <c r="V30572" s="17"/>
      <c r="W30572" s="51"/>
    </row>
    <row r="30573">
      <c r="A30573" s="307"/>
      <c r="B30573" s="85"/>
      <c r="C30573" s="85"/>
      <c r="D30573" s="85"/>
      <c r="E30573" s="88"/>
      <c r="G30573" s="17"/>
      <c r="I30573" s="43"/>
      <c r="J30573" s="308"/>
      <c r="K30573" s="51"/>
      <c r="N30573" s="309"/>
      <c r="R30573" s="17"/>
      <c r="T30573" s="17"/>
      <c r="V30573" s="17"/>
      <c r="W30573" s="51"/>
    </row>
    <row r="30574">
      <c r="A30574" s="307"/>
      <c r="B30574" s="85"/>
      <c r="C30574" s="85"/>
      <c r="D30574" s="85"/>
      <c r="E30574" s="88"/>
      <c r="G30574" s="17"/>
      <c r="I30574" s="43"/>
      <c r="J30574" s="308"/>
      <c r="K30574" s="51"/>
      <c r="N30574" s="309"/>
      <c r="R30574" s="17"/>
      <c r="T30574" s="17"/>
      <c r="V30574" s="17"/>
      <c r="W30574" s="51"/>
    </row>
    <row r="30575">
      <c r="A30575" s="307"/>
      <c r="B30575" s="85"/>
      <c r="C30575" s="85"/>
      <c r="D30575" s="85"/>
      <c r="E30575" s="88"/>
      <c r="G30575" s="17"/>
      <c r="I30575" s="43"/>
      <c r="J30575" s="308"/>
      <c r="K30575" s="51"/>
      <c r="N30575" s="309"/>
      <c r="R30575" s="17"/>
      <c r="T30575" s="17"/>
      <c r="V30575" s="17"/>
      <c r="W30575" s="51"/>
    </row>
    <row r="30576">
      <c r="A30576" s="307"/>
      <c r="B30576" s="85"/>
      <c r="C30576" s="85"/>
      <c r="D30576" s="85"/>
      <c r="E30576" s="88"/>
      <c r="G30576" s="17"/>
      <c r="I30576" s="43"/>
      <c r="J30576" s="308"/>
      <c r="K30576" s="51"/>
      <c r="N30576" s="309"/>
      <c r="R30576" s="17"/>
      <c r="T30576" s="17"/>
      <c r="V30576" s="17"/>
      <c r="W30576" s="51"/>
    </row>
    <row r="30577">
      <c r="A30577" s="307"/>
      <c r="B30577" s="85"/>
      <c r="C30577" s="85"/>
      <c r="D30577" s="85"/>
      <c r="E30577" s="88"/>
      <c r="G30577" s="17"/>
      <c r="I30577" s="43"/>
      <c r="J30577" s="308"/>
      <c r="K30577" s="51"/>
      <c r="N30577" s="309"/>
      <c r="R30577" s="17"/>
      <c r="T30577" s="17"/>
      <c r="V30577" s="17"/>
      <c r="W30577" s="51"/>
    </row>
    <row r="30578">
      <c r="A30578" s="307"/>
      <c r="B30578" s="85"/>
      <c r="C30578" s="85"/>
      <c r="D30578" s="85"/>
      <c r="E30578" s="88"/>
      <c r="G30578" s="17"/>
      <c r="I30578" s="43"/>
      <c r="J30578" s="308"/>
      <c r="K30578" s="51"/>
      <c r="N30578" s="309"/>
      <c r="R30578" s="17"/>
      <c r="T30578" s="17"/>
      <c r="V30578" s="17"/>
      <c r="W30578" s="51"/>
    </row>
    <row r="30579">
      <c r="A30579" s="307"/>
      <c r="B30579" s="85"/>
      <c r="C30579" s="85"/>
      <c r="D30579" s="85"/>
      <c r="E30579" s="88"/>
      <c r="G30579" s="17"/>
      <c r="I30579" s="43"/>
      <c r="J30579" s="308"/>
      <c r="K30579" s="51"/>
      <c r="N30579" s="309"/>
      <c r="R30579" s="17"/>
      <c r="T30579" s="17"/>
      <c r="V30579" s="17"/>
      <c r="W30579" s="51"/>
    </row>
    <row r="30580">
      <c r="A30580" s="307"/>
      <c r="B30580" s="85"/>
      <c r="C30580" s="85"/>
      <c r="D30580" s="85"/>
      <c r="E30580" s="88"/>
      <c r="G30580" s="17"/>
      <c r="I30580" s="43"/>
      <c r="J30580" s="308"/>
      <c r="K30580" s="51"/>
      <c r="N30580" s="309"/>
      <c r="R30580" s="17"/>
      <c r="T30580" s="17"/>
      <c r="V30580" s="17"/>
      <c r="W30580" s="51"/>
    </row>
    <row r="30581">
      <c r="A30581" s="307"/>
      <c r="B30581" s="85"/>
      <c r="C30581" s="85"/>
      <c r="D30581" s="85"/>
      <c r="E30581" s="88"/>
      <c r="G30581" s="17"/>
      <c r="I30581" s="43"/>
      <c r="J30581" s="308"/>
      <c r="K30581" s="51"/>
      <c r="N30581" s="309"/>
      <c r="R30581" s="17"/>
      <c r="T30581" s="17"/>
      <c r="V30581" s="17"/>
      <c r="W30581" s="51"/>
    </row>
    <row r="30582">
      <c r="A30582" s="307"/>
      <c r="B30582" s="85"/>
      <c r="C30582" s="85"/>
      <c r="D30582" s="85"/>
      <c r="E30582" s="88"/>
      <c r="G30582" s="17"/>
      <c r="I30582" s="43"/>
      <c r="J30582" s="308"/>
      <c r="K30582" s="51"/>
      <c r="N30582" s="309"/>
      <c r="R30582" s="17"/>
      <c r="T30582" s="17"/>
      <c r="V30582" s="17"/>
      <c r="W30582" s="51"/>
    </row>
    <row r="30583">
      <c r="A30583" s="307"/>
      <c r="B30583" s="85"/>
      <c r="C30583" s="85"/>
      <c r="D30583" s="85"/>
      <c r="E30583" s="88"/>
      <c r="G30583" s="17"/>
      <c r="I30583" s="43"/>
      <c r="J30583" s="308"/>
      <c r="K30583" s="51"/>
      <c r="N30583" s="309"/>
      <c r="R30583" s="17"/>
      <c r="T30583" s="17"/>
      <c r="V30583" s="17"/>
      <c r="W30583" s="51"/>
    </row>
    <row r="30584">
      <c r="A30584" s="307"/>
      <c r="B30584" s="85"/>
      <c r="C30584" s="85"/>
      <c r="D30584" s="85"/>
      <c r="E30584" s="88"/>
      <c r="G30584" s="17"/>
      <c r="I30584" s="43"/>
      <c r="J30584" s="308"/>
      <c r="K30584" s="51"/>
      <c r="N30584" s="309"/>
      <c r="R30584" s="17"/>
      <c r="T30584" s="17"/>
      <c r="V30584" s="17"/>
      <c r="W30584" s="51"/>
    </row>
    <row r="30585">
      <c r="A30585" s="307"/>
      <c r="B30585" s="85"/>
      <c r="C30585" s="85"/>
      <c r="D30585" s="85"/>
      <c r="E30585" s="88"/>
      <c r="G30585" s="17"/>
      <c r="I30585" s="43"/>
      <c r="J30585" s="308"/>
      <c r="K30585" s="51"/>
      <c r="N30585" s="309"/>
      <c r="R30585" s="17"/>
      <c r="T30585" s="17"/>
      <c r="V30585" s="17"/>
      <c r="W30585" s="51"/>
    </row>
    <row r="30586">
      <c r="A30586" s="307"/>
      <c r="B30586" s="85"/>
      <c r="C30586" s="85"/>
      <c r="D30586" s="85"/>
      <c r="E30586" s="88"/>
      <c r="G30586" s="17"/>
      <c r="I30586" s="43"/>
      <c r="J30586" s="308"/>
      <c r="K30586" s="51"/>
      <c r="N30586" s="309"/>
      <c r="R30586" s="17"/>
      <c r="T30586" s="17"/>
      <c r="V30586" s="17"/>
      <c r="W30586" s="51"/>
    </row>
    <row r="30587">
      <c r="A30587" s="307"/>
      <c r="B30587" s="85"/>
      <c r="C30587" s="85"/>
      <c r="D30587" s="85"/>
      <c r="E30587" s="88"/>
      <c r="G30587" s="17"/>
      <c r="I30587" s="43"/>
      <c r="J30587" s="308"/>
      <c r="K30587" s="51"/>
      <c r="N30587" s="309"/>
      <c r="R30587" s="17"/>
      <c r="T30587" s="17"/>
      <c r="V30587" s="17"/>
      <c r="W30587" s="51"/>
    </row>
    <row r="30588">
      <c r="A30588" s="307"/>
      <c r="B30588" s="85"/>
      <c r="C30588" s="85"/>
      <c r="D30588" s="85"/>
      <c r="E30588" s="88"/>
      <c r="G30588" s="17"/>
      <c r="I30588" s="43"/>
      <c r="J30588" s="308"/>
      <c r="K30588" s="51"/>
      <c r="N30588" s="309"/>
      <c r="R30588" s="17"/>
      <c r="T30588" s="17"/>
      <c r="V30588" s="17"/>
      <c r="W30588" s="51"/>
    </row>
    <row r="30589">
      <c r="A30589" s="307"/>
      <c r="B30589" s="85"/>
      <c r="C30589" s="85"/>
      <c r="D30589" s="85"/>
      <c r="E30589" s="88"/>
      <c r="G30589" s="17"/>
      <c r="I30589" s="43"/>
      <c r="J30589" s="308"/>
      <c r="K30589" s="51"/>
      <c r="N30589" s="309"/>
      <c r="R30589" s="17"/>
      <c r="T30589" s="17"/>
      <c r="V30589" s="17"/>
      <c r="W30589" s="51"/>
    </row>
    <row r="30590">
      <c r="A30590" s="307"/>
      <c r="B30590" s="85"/>
      <c r="C30590" s="85"/>
      <c r="D30590" s="85"/>
      <c r="E30590" s="88"/>
      <c r="G30590" s="17"/>
      <c r="I30590" s="43"/>
      <c r="J30590" s="308"/>
      <c r="K30590" s="51"/>
      <c r="N30590" s="309"/>
      <c r="R30590" s="17"/>
      <c r="T30590" s="17"/>
      <c r="V30590" s="17"/>
      <c r="W30590" s="51"/>
    </row>
    <row r="30591">
      <c r="A30591" s="307"/>
      <c r="B30591" s="85"/>
      <c r="C30591" s="85"/>
      <c r="D30591" s="85"/>
      <c r="E30591" s="88"/>
      <c r="G30591" s="17"/>
      <c r="I30591" s="43"/>
      <c r="J30591" s="308"/>
      <c r="K30591" s="51"/>
      <c r="N30591" s="309"/>
      <c r="R30591" s="17"/>
      <c r="T30591" s="17"/>
      <c r="V30591" s="17"/>
      <c r="W30591" s="51"/>
    </row>
    <row r="30592">
      <c r="A30592" s="307"/>
      <c r="B30592" s="85"/>
      <c r="C30592" s="85"/>
      <c r="D30592" s="85"/>
      <c r="E30592" s="88"/>
      <c r="G30592" s="17"/>
      <c r="I30592" s="43"/>
      <c r="J30592" s="308"/>
      <c r="K30592" s="51"/>
      <c r="N30592" s="309"/>
      <c r="R30592" s="17"/>
      <c r="T30592" s="17"/>
      <c r="V30592" s="17"/>
      <c r="W30592" s="51"/>
    </row>
    <row r="30593">
      <c r="A30593" s="307"/>
      <c r="B30593" s="85"/>
      <c r="C30593" s="85"/>
      <c r="D30593" s="85"/>
      <c r="E30593" s="88"/>
      <c r="G30593" s="17"/>
      <c r="I30593" s="43"/>
      <c r="J30593" s="308"/>
      <c r="K30593" s="51"/>
      <c r="N30593" s="309"/>
      <c r="R30593" s="17"/>
      <c r="T30593" s="17"/>
      <c r="V30593" s="17"/>
      <c r="W30593" s="51"/>
    </row>
    <row r="30594">
      <c r="A30594" s="307"/>
      <c r="B30594" s="85"/>
      <c r="C30594" s="85"/>
      <c r="D30594" s="85"/>
      <c r="E30594" s="88"/>
      <c r="G30594" s="17"/>
      <c r="I30594" s="43"/>
      <c r="J30594" s="308"/>
      <c r="K30594" s="51"/>
      <c r="N30594" s="309"/>
      <c r="R30594" s="17"/>
      <c r="T30594" s="17"/>
      <c r="V30594" s="17"/>
      <c r="W30594" s="51"/>
    </row>
    <row r="30595">
      <c r="A30595" s="307"/>
      <c r="B30595" s="85"/>
      <c r="C30595" s="85"/>
      <c r="D30595" s="85"/>
      <c r="E30595" s="88"/>
      <c r="G30595" s="17"/>
      <c r="I30595" s="43"/>
      <c r="J30595" s="308"/>
      <c r="K30595" s="51"/>
      <c r="N30595" s="309"/>
      <c r="R30595" s="17"/>
      <c r="T30595" s="17"/>
      <c r="V30595" s="17"/>
      <c r="W30595" s="51"/>
    </row>
    <row r="30596">
      <c r="A30596" s="307"/>
      <c r="B30596" s="85"/>
      <c r="C30596" s="85"/>
      <c r="D30596" s="85"/>
      <c r="E30596" s="88"/>
      <c r="G30596" s="17"/>
      <c r="I30596" s="43"/>
      <c r="J30596" s="308"/>
      <c r="K30596" s="51"/>
      <c r="N30596" s="309"/>
      <c r="R30596" s="17"/>
      <c r="T30596" s="17"/>
      <c r="V30596" s="17"/>
      <c r="W30596" s="51"/>
    </row>
    <row r="30597">
      <c r="A30597" s="307"/>
      <c r="B30597" s="85"/>
      <c r="C30597" s="85"/>
      <c r="D30597" s="85"/>
      <c r="E30597" s="88"/>
      <c r="G30597" s="17"/>
      <c r="I30597" s="43"/>
      <c r="J30597" s="308"/>
      <c r="K30597" s="51"/>
      <c r="N30597" s="309"/>
      <c r="R30597" s="17"/>
      <c r="T30597" s="17"/>
      <c r="V30597" s="17"/>
      <c r="W30597" s="51"/>
    </row>
    <row r="30598">
      <c r="A30598" s="307"/>
      <c r="B30598" s="85"/>
      <c r="C30598" s="85"/>
      <c r="D30598" s="85"/>
      <c r="E30598" s="88"/>
      <c r="G30598" s="17"/>
      <c r="I30598" s="43"/>
      <c r="J30598" s="308"/>
      <c r="K30598" s="51"/>
      <c r="N30598" s="309"/>
      <c r="R30598" s="17"/>
      <c r="T30598" s="17"/>
      <c r="V30598" s="17"/>
      <c r="W30598" s="51"/>
    </row>
    <row r="30599">
      <c r="A30599" s="307"/>
      <c r="B30599" s="85"/>
      <c r="C30599" s="85"/>
      <c r="D30599" s="85"/>
      <c r="E30599" s="88"/>
      <c r="G30599" s="17"/>
      <c r="I30599" s="43"/>
      <c r="J30599" s="308"/>
      <c r="K30599" s="51"/>
      <c r="N30599" s="309"/>
      <c r="R30599" s="17"/>
      <c r="T30599" s="17"/>
      <c r="V30599" s="17"/>
      <c r="W30599" s="51"/>
    </row>
    <row r="30600">
      <c r="A30600" s="307"/>
      <c r="B30600" s="85"/>
      <c r="C30600" s="85"/>
      <c r="D30600" s="85"/>
      <c r="E30600" s="88"/>
      <c r="G30600" s="17"/>
      <c r="I30600" s="43"/>
      <c r="J30600" s="308"/>
      <c r="K30600" s="51"/>
      <c r="N30600" s="309"/>
      <c r="R30600" s="17"/>
      <c r="T30600" s="17"/>
      <c r="V30600" s="17"/>
      <c r="W30600" s="51"/>
    </row>
    <row r="30601">
      <c r="A30601" s="307"/>
      <c r="B30601" s="85"/>
      <c r="C30601" s="85"/>
      <c r="D30601" s="85"/>
      <c r="E30601" s="88"/>
      <c r="G30601" s="17"/>
      <c r="I30601" s="43"/>
      <c r="J30601" s="308"/>
      <c r="K30601" s="51"/>
      <c r="N30601" s="309"/>
      <c r="R30601" s="17"/>
      <c r="T30601" s="17"/>
      <c r="V30601" s="17"/>
      <c r="W30601" s="51"/>
    </row>
    <row r="30602">
      <c r="A30602" s="307"/>
      <c r="B30602" s="85"/>
      <c r="C30602" s="85"/>
      <c r="D30602" s="85"/>
      <c r="E30602" s="88"/>
      <c r="G30602" s="17"/>
      <c r="I30602" s="43"/>
      <c r="J30602" s="308"/>
      <c r="K30602" s="51"/>
      <c r="N30602" s="309"/>
      <c r="R30602" s="17"/>
      <c r="T30602" s="17"/>
      <c r="V30602" s="17"/>
      <c r="W30602" s="51"/>
    </row>
    <row r="30603">
      <c r="A30603" s="307"/>
      <c r="B30603" s="85"/>
      <c r="C30603" s="85"/>
      <c r="D30603" s="85"/>
      <c r="E30603" s="88"/>
      <c r="G30603" s="17"/>
      <c r="I30603" s="43"/>
      <c r="J30603" s="308"/>
      <c r="K30603" s="51"/>
      <c r="N30603" s="309"/>
      <c r="R30603" s="17"/>
      <c r="T30603" s="17"/>
      <c r="V30603" s="17"/>
      <c r="W30603" s="51"/>
    </row>
    <row r="30604">
      <c r="A30604" s="307"/>
      <c r="B30604" s="85"/>
      <c r="C30604" s="85"/>
      <c r="D30604" s="85"/>
      <c r="E30604" s="88"/>
      <c r="G30604" s="17"/>
      <c r="I30604" s="43"/>
      <c r="J30604" s="308"/>
      <c r="K30604" s="51"/>
      <c r="N30604" s="309"/>
      <c r="R30604" s="17"/>
      <c r="T30604" s="17"/>
      <c r="V30604" s="17"/>
      <c r="W30604" s="51"/>
    </row>
    <row r="30605">
      <c r="A30605" s="307"/>
      <c r="B30605" s="85"/>
      <c r="C30605" s="85"/>
      <c r="D30605" s="85"/>
      <c r="E30605" s="88"/>
      <c r="G30605" s="17"/>
      <c r="I30605" s="43"/>
      <c r="J30605" s="308"/>
      <c r="K30605" s="51"/>
      <c r="N30605" s="309"/>
      <c r="R30605" s="17"/>
      <c r="T30605" s="17"/>
      <c r="V30605" s="17"/>
      <c r="W30605" s="51"/>
    </row>
    <row r="30606">
      <c r="A30606" s="307"/>
      <c r="B30606" s="85"/>
      <c r="C30606" s="85"/>
      <c r="D30606" s="85"/>
      <c r="E30606" s="88"/>
      <c r="G30606" s="17"/>
      <c r="I30606" s="43"/>
      <c r="J30606" s="308"/>
      <c r="K30606" s="51"/>
      <c r="N30606" s="309"/>
      <c r="R30606" s="17"/>
      <c r="T30606" s="17"/>
      <c r="V30606" s="17"/>
      <c r="W30606" s="51"/>
    </row>
    <row r="30607">
      <c r="A30607" s="307"/>
      <c r="B30607" s="85"/>
      <c r="C30607" s="85"/>
      <c r="D30607" s="85"/>
      <c r="E30607" s="88"/>
      <c r="G30607" s="17"/>
      <c r="I30607" s="43"/>
      <c r="J30607" s="308"/>
      <c r="K30607" s="51"/>
      <c r="N30607" s="309"/>
      <c r="R30607" s="17"/>
      <c r="T30607" s="17"/>
      <c r="V30607" s="17"/>
      <c r="W30607" s="51"/>
    </row>
    <row r="30608">
      <c r="A30608" s="307"/>
      <c r="B30608" s="85"/>
      <c r="C30608" s="85"/>
      <c r="D30608" s="85"/>
      <c r="E30608" s="88"/>
      <c r="G30608" s="17"/>
      <c r="I30608" s="43"/>
      <c r="J30608" s="308"/>
      <c r="K30608" s="51"/>
      <c r="N30608" s="309"/>
      <c r="R30608" s="17"/>
      <c r="T30608" s="17"/>
      <c r="V30608" s="17"/>
      <c r="W30608" s="51"/>
    </row>
    <row r="30609">
      <c r="A30609" s="307"/>
      <c r="B30609" s="85"/>
      <c r="C30609" s="85"/>
      <c r="D30609" s="85"/>
      <c r="E30609" s="88"/>
      <c r="G30609" s="17"/>
      <c r="I30609" s="43"/>
      <c r="J30609" s="308"/>
      <c r="K30609" s="51"/>
      <c r="N30609" s="309"/>
      <c r="R30609" s="17"/>
      <c r="T30609" s="17"/>
      <c r="V30609" s="17"/>
      <c r="W30609" s="51"/>
    </row>
    <row r="30610">
      <c r="A30610" s="307"/>
      <c r="B30610" s="85"/>
      <c r="C30610" s="85"/>
      <c r="D30610" s="85"/>
      <c r="E30610" s="88"/>
      <c r="G30610" s="17"/>
      <c r="I30610" s="43"/>
      <c r="J30610" s="308"/>
      <c r="K30610" s="51"/>
      <c r="N30610" s="309"/>
      <c r="R30610" s="17"/>
      <c r="T30610" s="17"/>
      <c r="V30610" s="17"/>
      <c r="W30610" s="51"/>
    </row>
    <row r="30611">
      <c r="A30611" s="307"/>
      <c r="B30611" s="85"/>
      <c r="C30611" s="85"/>
      <c r="D30611" s="85"/>
      <c r="E30611" s="88"/>
      <c r="G30611" s="17"/>
      <c r="I30611" s="43"/>
      <c r="J30611" s="308"/>
      <c r="K30611" s="51"/>
      <c r="N30611" s="309"/>
      <c r="R30611" s="17"/>
      <c r="T30611" s="17"/>
      <c r="V30611" s="17"/>
      <c r="W30611" s="51"/>
    </row>
    <row r="30612">
      <c r="A30612" s="307"/>
      <c r="B30612" s="85"/>
      <c r="C30612" s="85"/>
      <c r="D30612" s="85"/>
      <c r="E30612" s="88"/>
      <c r="G30612" s="17"/>
      <c r="I30612" s="43"/>
      <c r="J30612" s="308"/>
      <c r="K30612" s="51"/>
      <c r="N30612" s="309"/>
      <c r="R30612" s="17"/>
      <c r="T30612" s="17"/>
      <c r="V30612" s="17"/>
      <c r="W30612" s="51"/>
    </row>
    <row r="30613">
      <c r="A30613" s="307"/>
      <c r="B30613" s="85"/>
      <c r="C30613" s="85"/>
      <c r="D30613" s="85"/>
      <c r="E30613" s="88"/>
      <c r="G30613" s="17"/>
      <c r="I30613" s="43"/>
      <c r="J30613" s="308"/>
      <c r="K30613" s="51"/>
      <c r="N30613" s="309"/>
      <c r="R30613" s="17"/>
      <c r="T30613" s="17"/>
      <c r="V30613" s="17"/>
      <c r="W30613" s="51"/>
    </row>
    <row r="30614">
      <c r="A30614" s="307"/>
      <c r="B30614" s="85"/>
      <c r="C30614" s="85"/>
      <c r="D30614" s="85"/>
      <c r="E30614" s="88"/>
      <c r="G30614" s="17"/>
      <c r="I30614" s="43"/>
      <c r="J30614" s="308"/>
      <c r="K30614" s="51"/>
      <c r="N30614" s="309"/>
      <c r="R30614" s="17"/>
      <c r="T30614" s="17"/>
      <c r="V30614" s="17"/>
      <c r="W30614" s="51"/>
    </row>
    <row r="30615">
      <c r="A30615" s="307"/>
      <c r="B30615" s="85"/>
      <c r="C30615" s="85"/>
      <c r="D30615" s="85"/>
      <c r="E30615" s="88"/>
      <c r="G30615" s="17"/>
      <c r="I30615" s="43"/>
      <c r="J30615" s="308"/>
      <c r="K30615" s="51"/>
      <c r="N30615" s="309"/>
      <c r="R30615" s="17"/>
      <c r="T30615" s="17"/>
      <c r="V30615" s="17"/>
      <c r="W30615" s="51"/>
    </row>
    <row r="30616">
      <c r="A30616" s="307"/>
      <c r="B30616" s="85"/>
      <c r="C30616" s="85"/>
      <c r="D30616" s="85"/>
      <c r="E30616" s="88"/>
      <c r="G30616" s="17"/>
      <c r="I30616" s="43"/>
      <c r="J30616" s="308"/>
      <c r="K30616" s="51"/>
      <c r="N30616" s="309"/>
      <c r="R30616" s="17"/>
      <c r="T30616" s="17"/>
      <c r="V30616" s="17"/>
      <c r="W30616" s="51"/>
    </row>
    <row r="30617">
      <c r="A30617" s="307"/>
      <c r="B30617" s="85"/>
      <c r="C30617" s="85"/>
      <c r="D30617" s="85"/>
      <c r="E30617" s="88"/>
      <c r="G30617" s="17"/>
      <c r="I30617" s="43"/>
      <c r="J30617" s="308"/>
      <c r="K30617" s="51"/>
      <c r="N30617" s="309"/>
      <c r="R30617" s="17"/>
      <c r="T30617" s="17"/>
      <c r="V30617" s="17"/>
      <c r="W30617" s="51"/>
    </row>
    <row r="30618">
      <c r="A30618" s="307"/>
      <c r="B30618" s="85"/>
      <c r="C30618" s="85"/>
      <c r="D30618" s="85"/>
      <c r="E30618" s="88"/>
      <c r="G30618" s="17"/>
      <c r="I30618" s="43"/>
      <c r="J30618" s="308"/>
      <c r="K30618" s="51"/>
      <c r="N30618" s="309"/>
      <c r="R30618" s="17"/>
      <c r="T30618" s="17"/>
      <c r="V30618" s="17"/>
      <c r="W30618" s="51"/>
    </row>
    <row r="30619">
      <c r="A30619" s="307"/>
      <c r="B30619" s="85"/>
      <c r="C30619" s="85"/>
      <c r="D30619" s="85"/>
      <c r="E30619" s="88"/>
      <c r="G30619" s="17"/>
      <c r="I30619" s="43"/>
      <c r="J30619" s="308"/>
      <c r="K30619" s="51"/>
      <c r="N30619" s="309"/>
      <c r="R30619" s="17"/>
      <c r="T30619" s="17"/>
      <c r="V30619" s="17"/>
      <c r="W30619" s="51"/>
    </row>
    <row r="30620">
      <c r="A30620" s="307"/>
      <c r="B30620" s="85"/>
      <c r="C30620" s="85"/>
      <c r="D30620" s="85"/>
      <c r="E30620" s="88"/>
      <c r="G30620" s="17"/>
      <c r="I30620" s="43"/>
      <c r="J30620" s="308"/>
      <c r="K30620" s="51"/>
      <c r="N30620" s="309"/>
      <c r="R30620" s="17"/>
      <c r="T30620" s="17"/>
      <c r="V30620" s="17"/>
      <c r="W30620" s="51"/>
    </row>
    <row r="30621">
      <c r="A30621" s="307"/>
      <c r="B30621" s="85"/>
      <c r="C30621" s="85"/>
      <c r="D30621" s="85"/>
      <c r="E30621" s="88"/>
      <c r="G30621" s="17"/>
      <c r="I30621" s="43"/>
      <c r="J30621" s="308"/>
      <c r="K30621" s="51"/>
      <c r="N30621" s="309"/>
      <c r="R30621" s="17"/>
      <c r="T30621" s="17"/>
      <c r="V30621" s="17"/>
      <c r="W30621" s="51"/>
    </row>
    <row r="30622">
      <c r="A30622" s="307"/>
      <c r="B30622" s="85"/>
      <c r="C30622" s="85"/>
      <c r="D30622" s="85"/>
      <c r="E30622" s="88"/>
      <c r="G30622" s="17"/>
      <c r="I30622" s="43"/>
      <c r="J30622" s="308"/>
      <c r="K30622" s="51"/>
      <c r="N30622" s="309"/>
      <c r="R30622" s="17"/>
      <c r="T30622" s="17"/>
      <c r="V30622" s="17"/>
      <c r="W30622" s="51"/>
    </row>
    <row r="30623">
      <c r="A30623" s="307"/>
      <c r="B30623" s="85"/>
      <c r="C30623" s="85"/>
      <c r="D30623" s="85"/>
      <c r="E30623" s="88"/>
      <c r="G30623" s="17"/>
      <c r="I30623" s="43"/>
      <c r="J30623" s="308"/>
      <c r="K30623" s="51"/>
      <c r="N30623" s="309"/>
      <c r="R30623" s="17"/>
      <c r="T30623" s="17"/>
      <c r="V30623" s="17"/>
      <c r="W30623" s="51"/>
    </row>
    <row r="30624">
      <c r="A30624" s="307"/>
      <c r="B30624" s="85"/>
      <c r="C30624" s="85"/>
      <c r="D30624" s="85"/>
      <c r="E30624" s="88"/>
      <c r="G30624" s="17"/>
      <c r="I30624" s="43"/>
      <c r="J30624" s="308"/>
      <c r="K30624" s="51"/>
      <c r="N30624" s="309"/>
      <c r="R30624" s="17"/>
      <c r="T30624" s="17"/>
      <c r="V30624" s="17"/>
      <c r="W30624" s="51"/>
    </row>
    <row r="30625">
      <c r="A30625" s="307"/>
      <c r="B30625" s="85"/>
      <c r="C30625" s="85"/>
      <c r="D30625" s="85"/>
      <c r="E30625" s="88"/>
      <c r="G30625" s="17"/>
      <c r="I30625" s="43"/>
      <c r="J30625" s="308"/>
      <c r="K30625" s="51"/>
      <c r="N30625" s="309"/>
      <c r="R30625" s="17"/>
      <c r="T30625" s="17"/>
      <c r="V30625" s="17"/>
      <c r="W30625" s="51"/>
    </row>
    <row r="30626">
      <c r="A30626" s="307"/>
      <c r="B30626" s="85"/>
      <c r="C30626" s="85"/>
      <c r="D30626" s="85"/>
      <c r="E30626" s="88"/>
      <c r="G30626" s="17"/>
      <c r="I30626" s="43"/>
      <c r="J30626" s="308"/>
      <c r="K30626" s="51"/>
      <c r="N30626" s="309"/>
      <c r="R30626" s="17"/>
      <c r="T30626" s="17"/>
      <c r="V30626" s="17"/>
      <c r="W30626" s="51"/>
    </row>
    <row r="30627">
      <c r="A30627" s="307"/>
      <c r="B30627" s="85"/>
      <c r="C30627" s="85"/>
      <c r="D30627" s="85"/>
      <c r="E30627" s="88"/>
      <c r="G30627" s="17"/>
      <c r="I30627" s="43"/>
      <c r="J30627" s="308"/>
      <c r="K30627" s="51"/>
      <c r="N30627" s="309"/>
      <c r="R30627" s="17"/>
      <c r="T30627" s="17"/>
      <c r="V30627" s="17"/>
      <c r="W30627" s="51"/>
    </row>
    <row r="30628">
      <c r="A30628" s="307"/>
      <c r="B30628" s="85"/>
      <c r="C30628" s="85"/>
      <c r="D30628" s="85"/>
      <c r="E30628" s="88"/>
      <c r="G30628" s="17"/>
      <c r="I30628" s="43"/>
      <c r="J30628" s="308"/>
      <c r="K30628" s="51"/>
      <c r="N30628" s="309"/>
      <c r="R30628" s="17"/>
      <c r="T30628" s="17"/>
      <c r="V30628" s="17"/>
      <c r="W30628" s="51"/>
    </row>
    <row r="30629">
      <c r="A30629" s="307"/>
      <c r="B30629" s="85"/>
      <c r="C30629" s="85"/>
      <c r="D30629" s="85"/>
      <c r="E30629" s="88"/>
      <c r="G30629" s="17"/>
      <c r="I30629" s="43"/>
      <c r="J30629" s="308"/>
      <c r="K30629" s="51"/>
      <c r="N30629" s="309"/>
      <c r="R30629" s="17"/>
      <c r="T30629" s="17"/>
      <c r="V30629" s="17"/>
      <c r="W30629" s="51"/>
    </row>
    <row r="30630">
      <c r="A30630" s="307"/>
      <c r="B30630" s="85"/>
      <c r="C30630" s="85"/>
      <c r="D30630" s="85"/>
      <c r="E30630" s="88"/>
      <c r="G30630" s="17"/>
      <c r="I30630" s="43"/>
      <c r="J30630" s="308"/>
      <c r="K30630" s="51"/>
      <c r="N30630" s="309"/>
      <c r="R30630" s="17"/>
      <c r="T30630" s="17"/>
      <c r="V30630" s="17"/>
      <c r="W30630" s="51"/>
    </row>
    <row r="30631">
      <c r="A30631" s="307"/>
      <c r="B30631" s="85"/>
      <c r="C30631" s="85"/>
      <c r="D30631" s="85"/>
      <c r="E30631" s="88"/>
      <c r="G30631" s="17"/>
      <c r="I30631" s="43"/>
      <c r="J30631" s="308"/>
      <c r="K30631" s="51"/>
      <c r="N30631" s="309"/>
      <c r="R30631" s="17"/>
      <c r="T30631" s="17"/>
      <c r="V30631" s="17"/>
      <c r="W30631" s="51"/>
    </row>
    <row r="30632">
      <c r="A30632" s="307"/>
      <c r="B30632" s="85"/>
      <c r="C30632" s="85"/>
      <c r="D30632" s="85"/>
      <c r="E30632" s="88"/>
      <c r="G30632" s="17"/>
      <c r="I30632" s="43"/>
      <c r="J30632" s="308"/>
      <c r="K30632" s="51"/>
      <c r="N30632" s="309"/>
      <c r="R30632" s="17"/>
      <c r="T30632" s="17"/>
      <c r="V30632" s="17"/>
      <c r="W30632" s="51"/>
    </row>
    <row r="30633">
      <c r="A30633" s="307"/>
      <c r="B30633" s="85"/>
      <c r="C30633" s="85"/>
      <c r="D30633" s="85"/>
      <c r="E30633" s="88"/>
      <c r="G30633" s="17"/>
      <c r="I30633" s="43"/>
      <c r="J30633" s="308"/>
      <c r="K30633" s="51"/>
      <c r="N30633" s="309"/>
      <c r="R30633" s="17"/>
      <c r="T30633" s="17"/>
      <c r="V30633" s="17"/>
      <c r="W30633" s="51"/>
    </row>
    <row r="30634">
      <c r="A30634" s="307"/>
      <c r="B30634" s="85"/>
      <c r="C30634" s="85"/>
      <c r="D30634" s="85"/>
      <c r="E30634" s="88"/>
      <c r="G30634" s="17"/>
      <c r="I30634" s="43"/>
      <c r="J30634" s="308"/>
      <c r="K30634" s="51"/>
      <c r="N30634" s="309"/>
      <c r="R30634" s="17"/>
      <c r="T30634" s="17"/>
      <c r="V30634" s="17"/>
      <c r="W30634" s="51"/>
    </row>
    <row r="30635">
      <c r="A30635" s="307"/>
      <c r="B30635" s="85"/>
      <c r="C30635" s="85"/>
      <c r="D30635" s="85"/>
      <c r="E30635" s="88"/>
      <c r="G30635" s="17"/>
      <c r="I30635" s="43"/>
      <c r="J30635" s="308"/>
      <c r="K30635" s="51"/>
      <c r="N30635" s="309"/>
      <c r="R30635" s="17"/>
      <c r="T30635" s="17"/>
      <c r="V30635" s="17"/>
      <c r="W30635" s="51"/>
    </row>
    <row r="30636">
      <c r="A30636" s="307"/>
      <c r="B30636" s="85"/>
      <c r="C30636" s="85"/>
      <c r="D30636" s="85"/>
      <c r="E30636" s="88"/>
      <c r="G30636" s="17"/>
      <c r="I30636" s="43"/>
      <c r="J30636" s="308"/>
      <c r="K30636" s="51"/>
      <c r="N30636" s="309"/>
      <c r="R30636" s="17"/>
      <c r="T30636" s="17"/>
      <c r="V30636" s="17"/>
      <c r="W30636" s="51"/>
    </row>
    <row r="30637">
      <c r="A30637" s="307"/>
      <c r="B30637" s="85"/>
      <c r="C30637" s="85"/>
      <c r="D30637" s="85"/>
      <c r="E30637" s="88"/>
      <c r="G30637" s="17"/>
      <c r="I30637" s="43"/>
      <c r="J30637" s="308"/>
      <c r="K30637" s="51"/>
      <c r="N30637" s="309"/>
      <c r="R30637" s="17"/>
      <c r="T30637" s="17"/>
      <c r="V30637" s="17"/>
      <c r="W30637" s="51"/>
    </row>
    <row r="30638">
      <c r="A30638" s="307"/>
      <c r="B30638" s="85"/>
      <c r="C30638" s="85"/>
      <c r="D30638" s="85"/>
      <c r="E30638" s="88"/>
      <c r="G30638" s="17"/>
      <c r="I30638" s="43"/>
      <c r="J30638" s="308"/>
      <c r="K30638" s="51"/>
      <c r="N30638" s="309"/>
      <c r="R30638" s="17"/>
      <c r="T30638" s="17"/>
      <c r="V30638" s="17"/>
      <c r="W30638" s="51"/>
    </row>
    <row r="30639">
      <c r="A30639" s="307"/>
      <c r="B30639" s="85"/>
      <c r="C30639" s="85"/>
      <c r="D30639" s="85"/>
      <c r="E30639" s="88"/>
      <c r="G30639" s="17"/>
      <c r="I30639" s="43"/>
      <c r="J30639" s="308"/>
      <c r="K30639" s="51"/>
      <c r="N30639" s="309"/>
      <c r="R30639" s="17"/>
      <c r="T30639" s="17"/>
      <c r="V30639" s="17"/>
      <c r="W30639" s="51"/>
    </row>
    <row r="30640">
      <c r="A30640" s="307"/>
      <c r="B30640" s="85"/>
      <c r="C30640" s="85"/>
      <c r="D30640" s="85"/>
      <c r="E30640" s="88"/>
      <c r="G30640" s="17"/>
      <c r="I30640" s="43"/>
      <c r="J30640" s="308"/>
      <c r="K30640" s="51"/>
      <c r="N30640" s="309"/>
      <c r="R30640" s="17"/>
      <c r="T30640" s="17"/>
      <c r="V30640" s="17"/>
      <c r="W30640" s="51"/>
    </row>
    <row r="30641">
      <c r="A30641" s="307"/>
      <c r="B30641" s="85"/>
      <c r="C30641" s="85"/>
      <c r="D30641" s="85"/>
      <c r="E30641" s="88"/>
      <c r="G30641" s="17"/>
      <c r="I30641" s="43"/>
      <c r="J30641" s="308"/>
      <c r="K30641" s="51"/>
      <c r="N30641" s="309"/>
      <c r="R30641" s="17"/>
      <c r="T30641" s="17"/>
      <c r="V30641" s="17"/>
      <c r="W30641" s="51"/>
    </row>
    <row r="30642">
      <c r="A30642" s="307"/>
      <c r="B30642" s="85"/>
      <c r="C30642" s="85"/>
      <c r="D30642" s="85"/>
      <c r="E30642" s="88"/>
      <c r="G30642" s="17"/>
      <c r="I30642" s="43"/>
      <c r="J30642" s="308"/>
      <c r="K30642" s="51"/>
      <c r="N30642" s="309"/>
      <c r="R30642" s="17"/>
      <c r="T30642" s="17"/>
      <c r="V30642" s="17"/>
      <c r="W30642" s="51"/>
    </row>
    <row r="30643">
      <c r="A30643" s="307"/>
      <c r="B30643" s="85"/>
      <c r="C30643" s="85"/>
      <c r="D30643" s="85"/>
      <c r="E30643" s="88"/>
      <c r="G30643" s="17"/>
      <c r="I30643" s="43"/>
      <c r="J30643" s="308"/>
      <c r="K30643" s="51"/>
      <c r="N30643" s="309"/>
      <c r="R30643" s="17"/>
      <c r="T30643" s="17"/>
      <c r="V30643" s="17"/>
      <c r="W30643" s="51"/>
    </row>
    <row r="30644">
      <c r="A30644" s="307"/>
      <c r="B30644" s="85"/>
      <c r="C30644" s="85"/>
      <c r="D30644" s="85"/>
      <c r="E30644" s="88"/>
      <c r="G30644" s="17"/>
      <c r="I30644" s="43"/>
      <c r="J30644" s="308"/>
      <c r="K30644" s="51"/>
      <c r="N30644" s="309"/>
      <c r="R30644" s="17"/>
      <c r="T30644" s="17"/>
      <c r="V30644" s="17"/>
      <c r="W30644" s="51"/>
    </row>
    <row r="30645">
      <c r="A30645" s="307"/>
      <c r="B30645" s="85"/>
      <c r="C30645" s="85"/>
      <c r="D30645" s="85"/>
      <c r="E30645" s="88"/>
      <c r="G30645" s="17"/>
      <c r="I30645" s="43"/>
      <c r="J30645" s="308"/>
      <c r="K30645" s="51"/>
      <c r="N30645" s="309"/>
      <c r="R30645" s="17"/>
      <c r="T30645" s="17"/>
      <c r="V30645" s="17"/>
      <c r="W30645" s="51"/>
    </row>
    <row r="30646">
      <c r="A30646" s="307"/>
      <c r="B30646" s="85"/>
      <c r="C30646" s="85"/>
      <c r="D30646" s="85"/>
      <c r="E30646" s="88"/>
      <c r="G30646" s="17"/>
      <c r="I30646" s="43"/>
      <c r="J30646" s="308"/>
      <c r="K30646" s="51"/>
      <c r="N30646" s="309"/>
      <c r="R30646" s="17"/>
      <c r="T30646" s="17"/>
      <c r="V30646" s="17"/>
      <c r="W30646" s="51"/>
    </row>
    <row r="30647">
      <c r="A30647" s="307"/>
      <c r="B30647" s="85"/>
      <c r="C30647" s="85"/>
      <c r="D30647" s="85"/>
      <c r="E30647" s="88"/>
      <c r="G30647" s="17"/>
      <c r="I30647" s="43"/>
      <c r="J30647" s="308"/>
      <c r="K30647" s="51"/>
      <c r="N30647" s="309"/>
      <c r="R30647" s="17"/>
      <c r="T30647" s="17"/>
      <c r="V30647" s="17"/>
      <c r="W30647" s="51"/>
    </row>
    <row r="30648">
      <c r="A30648" s="307"/>
      <c r="B30648" s="85"/>
      <c r="C30648" s="85"/>
      <c r="D30648" s="85"/>
      <c r="E30648" s="88"/>
      <c r="G30648" s="17"/>
      <c r="I30648" s="43"/>
      <c r="J30648" s="308"/>
      <c r="K30648" s="51"/>
      <c r="N30648" s="309"/>
      <c r="R30648" s="17"/>
      <c r="T30648" s="17"/>
      <c r="V30648" s="17"/>
      <c r="W30648" s="51"/>
    </row>
    <row r="30649">
      <c r="A30649" s="307"/>
      <c r="B30649" s="85"/>
      <c r="C30649" s="85"/>
      <c r="D30649" s="85"/>
      <c r="E30649" s="88"/>
      <c r="G30649" s="17"/>
      <c r="I30649" s="43"/>
      <c r="J30649" s="308"/>
      <c r="K30649" s="51"/>
      <c r="N30649" s="309"/>
      <c r="R30649" s="17"/>
      <c r="T30649" s="17"/>
      <c r="V30649" s="17"/>
      <c r="W30649" s="51"/>
    </row>
    <row r="30650">
      <c r="A30650" s="307"/>
      <c r="B30650" s="85"/>
      <c r="C30650" s="85"/>
      <c r="D30650" s="85"/>
      <c r="E30650" s="88"/>
      <c r="G30650" s="17"/>
      <c r="I30650" s="43"/>
      <c r="J30650" s="308"/>
      <c r="K30650" s="51"/>
      <c r="N30650" s="309"/>
      <c r="R30650" s="17"/>
      <c r="T30650" s="17"/>
      <c r="V30650" s="17"/>
      <c r="W30650" s="51"/>
    </row>
    <row r="30651">
      <c r="A30651" s="307"/>
      <c r="B30651" s="85"/>
      <c r="C30651" s="85"/>
      <c r="D30651" s="85"/>
      <c r="E30651" s="88"/>
      <c r="G30651" s="17"/>
      <c r="I30651" s="43"/>
      <c r="J30651" s="308"/>
      <c r="K30651" s="51"/>
      <c r="N30651" s="309"/>
      <c r="R30651" s="17"/>
      <c r="T30651" s="17"/>
      <c r="V30651" s="17"/>
      <c r="W30651" s="51"/>
    </row>
    <row r="30652">
      <c r="A30652" s="307"/>
      <c r="B30652" s="85"/>
      <c r="C30652" s="85"/>
      <c r="D30652" s="85"/>
      <c r="E30652" s="88"/>
      <c r="G30652" s="17"/>
      <c r="I30652" s="43"/>
      <c r="J30652" s="308"/>
      <c r="K30652" s="51"/>
      <c r="N30652" s="309"/>
      <c r="R30652" s="17"/>
      <c r="T30652" s="17"/>
      <c r="V30652" s="17"/>
      <c r="W30652" s="51"/>
    </row>
    <row r="30653">
      <c r="A30653" s="307"/>
      <c r="B30653" s="85"/>
      <c r="C30653" s="85"/>
      <c r="D30653" s="85"/>
      <c r="E30653" s="88"/>
      <c r="G30653" s="17"/>
      <c r="I30653" s="43"/>
      <c r="J30653" s="308"/>
      <c r="K30653" s="51"/>
      <c r="N30653" s="309"/>
      <c r="R30653" s="17"/>
      <c r="T30653" s="17"/>
      <c r="V30653" s="17"/>
      <c r="W30653" s="51"/>
    </row>
    <row r="30654">
      <c r="A30654" s="307"/>
      <c r="B30654" s="85"/>
      <c r="C30654" s="85"/>
      <c r="D30654" s="85"/>
      <c r="E30654" s="88"/>
      <c r="G30654" s="17"/>
      <c r="I30654" s="43"/>
      <c r="J30654" s="308"/>
      <c r="K30654" s="51"/>
      <c r="N30654" s="309"/>
      <c r="R30654" s="17"/>
      <c r="T30654" s="17"/>
      <c r="V30654" s="17"/>
      <c r="W30654" s="51"/>
    </row>
    <row r="30655">
      <c r="A30655" s="307"/>
      <c r="B30655" s="85"/>
      <c r="C30655" s="85"/>
      <c r="D30655" s="85"/>
      <c r="E30655" s="88"/>
      <c r="G30655" s="17"/>
      <c r="I30655" s="43"/>
      <c r="J30655" s="308"/>
      <c r="K30655" s="51"/>
      <c r="N30655" s="309"/>
      <c r="R30655" s="17"/>
      <c r="T30655" s="17"/>
      <c r="V30655" s="17"/>
      <c r="W30655" s="51"/>
    </row>
    <row r="30656">
      <c r="A30656" s="307"/>
      <c r="B30656" s="85"/>
      <c r="C30656" s="85"/>
      <c r="D30656" s="85"/>
      <c r="E30656" s="88"/>
      <c r="G30656" s="17"/>
      <c r="I30656" s="43"/>
      <c r="J30656" s="308"/>
      <c r="K30656" s="51"/>
      <c r="N30656" s="309"/>
      <c r="R30656" s="17"/>
      <c r="T30656" s="17"/>
      <c r="V30656" s="17"/>
      <c r="W30656" s="51"/>
    </row>
    <row r="30657">
      <c r="A30657" s="307"/>
      <c r="B30657" s="85"/>
      <c r="C30657" s="85"/>
      <c r="D30657" s="85"/>
      <c r="E30657" s="88"/>
      <c r="G30657" s="17"/>
      <c r="I30657" s="43"/>
      <c r="J30657" s="308"/>
      <c r="K30657" s="51"/>
      <c r="N30657" s="309"/>
      <c r="R30657" s="17"/>
      <c r="T30657" s="17"/>
      <c r="V30657" s="17"/>
      <c r="W30657" s="51"/>
    </row>
    <row r="30658">
      <c r="A30658" s="307"/>
      <c r="B30658" s="85"/>
      <c r="C30658" s="85"/>
      <c r="D30658" s="85"/>
      <c r="E30658" s="88"/>
      <c r="G30658" s="17"/>
      <c r="I30658" s="43"/>
      <c r="J30658" s="308"/>
      <c r="K30658" s="51"/>
      <c r="N30658" s="309"/>
      <c r="R30658" s="17"/>
      <c r="T30658" s="17"/>
      <c r="V30658" s="17"/>
      <c r="W30658" s="51"/>
    </row>
    <row r="30659">
      <c r="A30659" s="307"/>
      <c r="B30659" s="85"/>
      <c r="C30659" s="85"/>
      <c r="D30659" s="85"/>
      <c r="E30659" s="88"/>
      <c r="G30659" s="17"/>
      <c r="I30659" s="43"/>
      <c r="J30659" s="308"/>
      <c r="K30659" s="51"/>
      <c r="N30659" s="309"/>
      <c r="R30659" s="17"/>
      <c r="T30659" s="17"/>
      <c r="V30659" s="17"/>
      <c r="W30659" s="51"/>
    </row>
    <row r="30660">
      <c r="A30660" s="307"/>
      <c r="B30660" s="85"/>
      <c r="C30660" s="85"/>
      <c r="D30660" s="85"/>
      <c r="E30660" s="88"/>
      <c r="G30660" s="17"/>
      <c r="I30660" s="43"/>
      <c r="J30660" s="308"/>
      <c r="K30660" s="51"/>
      <c r="N30660" s="309"/>
      <c r="R30660" s="17"/>
      <c r="T30660" s="17"/>
      <c r="V30660" s="17"/>
      <c r="W30660" s="51"/>
    </row>
    <row r="30661">
      <c r="A30661" s="307"/>
      <c r="B30661" s="85"/>
      <c r="C30661" s="85"/>
      <c r="D30661" s="85"/>
      <c r="E30661" s="88"/>
      <c r="G30661" s="17"/>
      <c r="I30661" s="43"/>
      <c r="J30661" s="308"/>
      <c r="K30661" s="51"/>
      <c r="N30661" s="309"/>
      <c r="R30661" s="17"/>
      <c r="T30661" s="17"/>
      <c r="V30661" s="17"/>
      <c r="W30661" s="51"/>
    </row>
    <row r="30662">
      <c r="A30662" s="307"/>
      <c r="B30662" s="85"/>
      <c r="C30662" s="85"/>
      <c r="D30662" s="85"/>
      <c r="E30662" s="88"/>
      <c r="G30662" s="17"/>
      <c r="I30662" s="43"/>
      <c r="J30662" s="308"/>
      <c r="K30662" s="51"/>
      <c r="N30662" s="309"/>
      <c r="R30662" s="17"/>
      <c r="T30662" s="17"/>
      <c r="V30662" s="17"/>
      <c r="W30662" s="51"/>
    </row>
    <row r="30663">
      <c r="A30663" s="307"/>
      <c r="B30663" s="85"/>
      <c r="C30663" s="85"/>
      <c r="D30663" s="85"/>
      <c r="E30663" s="88"/>
      <c r="G30663" s="17"/>
      <c r="I30663" s="43"/>
      <c r="J30663" s="308"/>
      <c r="K30663" s="51"/>
      <c r="N30663" s="309"/>
      <c r="R30663" s="17"/>
      <c r="T30663" s="17"/>
      <c r="V30663" s="17"/>
      <c r="W30663" s="51"/>
    </row>
    <row r="30664">
      <c r="A30664" s="307"/>
      <c r="B30664" s="85"/>
      <c r="C30664" s="85"/>
      <c r="D30664" s="85"/>
      <c r="E30664" s="88"/>
      <c r="G30664" s="17"/>
      <c r="I30664" s="43"/>
      <c r="J30664" s="308"/>
      <c r="K30664" s="51"/>
      <c r="N30664" s="309"/>
      <c r="R30664" s="17"/>
      <c r="T30664" s="17"/>
      <c r="V30664" s="17"/>
      <c r="W30664" s="51"/>
    </row>
    <row r="30665">
      <c r="A30665" s="307"/>
      <c r="B30665" s="85"/>
      <c r="C30665" s="85"/>
      <c r="D30665" s="85"/>
      <c r="E30665" s="88"/>
      <c r="G30665" s="17"/>
      <c r="I30665" s="43"/>
      <c r="J30665" s="308"/>
      <c r="K30665" s="51"/>
      <c r="N30665" s="309"/>
      <c r="R30665" s="17"/>
      <c r="T30665" s="17"/>
      <c r="V30665" s="17"/>
      <c r="W30665" s="51"/>
    </row>
    <row r="30666">
      <c r="A30666" s="307"/>
      <c r="B30666" s="85"/>
      <c r="C30666" s="85"/>
      <c r="D30666" s="85"/>
      <c r="E30666" s="88"/>
      <c r="G30666" s="17"/>
      <c r="I30666" s="43"/>
      <c r="J30666" s="308"/>
      <c r="K30666" s="51"/>
      <c r="N30666" s="309"/>
      <c r="R30666" s="17"/>
      <c r="T30666" s="17"/>
      <c r="V30666" s="17"/>
      <c r="W30666" s="51"/>
    </row>
    <row r="30667">
      <c r="A30667" s="307"/>
      <c r="B30667" s="85"/>
      <c r="C30667" s="85"/>
      <c r="D30667" s="85"/>
      <c r="E30667" s="88"/>
      <c r="G30667" s="17"/>
      <c r="I30667" s="43"/>
      <c r="J30667" s="308"/>
      <c r="K30667" s="51"/>
      <c r="N30667" s="309"/>
      <c r="R30667" s="17"/>
      <c r="T30667" s="17"/>
      <c r="V30667" s="17"/>
      <c r="W30667" s="51"/>
    </row>
    <row r="30668">
      <c r="A30668" s="307"/>
      <c r="B30668" s="85"/>
      <c r="C30668" s="85"/>
      <c r="D30668" s="85"/>
      <c r="E30668" s="88"/>
      <c r="G30668" s="17"/>
      <c r="I30668" s="43"/>
      <c r="J30668" s="308"/>
      <c r="K30668" s="51"/>
      <c r="N30668" s="309"/>
      <c r="R30668" s="17"/>
      <c r="T30668" s="17"/>
      <c r="V30668" s="17"/>
      <c r="W30668" s="51"/>
    </row>
    <row r="30669">
      <c r="A30669" s="307"/>
      <c r="B30669" s="85"/>
      <c r="C30669" s="85"/>
      <c r="D30669" s="85"/>
      <c r="E30669" s="88"/>
      <c r="G30669" s="17"/>
      <c r="I30669" s="43"/>
      <c r="J30669" s="308"/>
      <c r="K30669" s="51"/>
      <c r="N30669" s="309"/>
      <c r="R30669" s="17"/>
      <c r="T30669" s="17"/>
      <c r="V30669" s="17"/>
      <c r="W30669" s="51"/>
    </row>
    <row r="30670">
      <c r="A30670" s="307"/>
      <c r="B30670" s="85"/>
      <c r="C30670" s="85"/>
      <c r="D30670" s="85"/>
      <c r="E30670" s="88"/>
      <c r="G30670" s="17"/>
      <c r="I30670" s="43"/>
      <c r="J30670" s="308"/>
      <c r="K30670" s="51"/>
      <c r="N30670" s="309"/>
      <c r="R30670" s="17"/>
      <c r="T30670" s="17"/>
      <c r="V30670" s="17"/>
      <c r="W30670" s="51"/>
    </row>
    <row r="30671">
      <c r="A30671" s="307"/>
      <c r="B30671" s="85"/>
      <c r="C30671" s="85"/>
      <c r="D30671" s="85"/>
      <c r="E30671" s="88"/>
      <c r="G30671" s="17"/>
      <c r="I30671" s="43"/>
      <c r="J30671" s="308"/>
      <c r="K30671" s="51"/>
      <c r="N30671" s="309"/>
      <c r="R30671" s="17"/>
      <c r="T30671" s="17"/>
      <c r="V30671" s="17"/>
      <c r="W30671" s="51"/>
    </row>
    <row r="30672">
      <c r="A30672" s="307"/>
      <c r="B30672" s="85"/>
      <c r="C30672" s="85"/>
      <c r="D30672" s="85"/>
      <c r="E30672" s="88"/>
      <c r="G30672" s="17"/>
      <c r="I30672" s="43"/>
      <c r="J30672" s="308"/>
      <c r="K30672" s="51"/>
      <c r="N30672" s="309"/>
      <c r="R30672" s="17"/>
      <c r="T30672" s="17"/>
      <c r="V30672" s="17"/>
      <c r="W30672" s="51"/>
    </row>
    <row r="30673">
      <c r="A30673" s="307"/>
      <c r="B30673" s="85"/>
      <c r="C30673" s="85"/>
      <c r="D30673" s="85"/>
      <c r="E30673" s="88"/>
      <c r="G30673" s="17"/>
      <c r="I30673" s="43"/>
      <c r="J30673" s="308"/>
      <c r="K30673" s="51"/>
      <c r="N30673" s="309"/>
      <c r="R30673" s="17"/>
      <c r="T30673" s="17"/>
      <c r="V30673" s="17"/>
      <c r="W30673" s="51"/>
    </row>
    <row r="30674">
      <c r="A30674" s="307"/>
      <c r="B30674" s="85"/>
      <c r="C30674" s="85"/>
      <c r="D30674" s="85"/>
      <c r="E30674" s="88"/>
      <c r="G30674" s="17"/>
      <c r="I30674" s="43"/>
      <c r="J30674" s="308"/>
      <c r="K30674" s="51"/>
      <c r="N30674" s="309"/>
      <c r="R30674" s="17"/>
      <c r="T30674" s="17"/>
      <c r="V30674" s="17"/>
      <c r="W30674" s="51"/>
    </row>
    <row r="30675">
      <c r="A30675" s="307"/>
      <c r="B30675" s="85"/>
      <c r="C30675" s="85"/>
      <c r="D30675" s="85"/>
      <c r="E30675" s="88"/>
      <c r="G30675" s="17"/>
      <c r="I30675" s="43"/>
      <c r="J30675" s="308"/>
      <c r="K30675" s="51"/>
      <c r="N30675" s="309"/>
      <c r="R30675" s="17"/>
      <c r="T30675" s="17"/>
      <c r="V30675" s="17"/>
      <c r="W30675" s="51"/>
    </row>
    <row r="30676">
      <c r="A30676" s="307"/>
      <c r="B30676" s="85"/>
      <c r="C30676" s="85"/>
      <c r="D30676" s="85"/>
      <c r="E30676" s="88"/>
      <c r="G30676" s="17"/>
      <c r="I30676" s="43"/>
      <c r="J30676" s="308"/>
      <c r="K30676" s="51"/>
      <c r="N30676" s="309"/>
      <c r="R30676" s="17"/>
      <c r="T30676" s="17"/>
      <c r="V30676" s="17"/>
      <c r="W30676" s="51"/>
    </row>
    <row r="30677">
      <c r="A30677" s="307"/>
      <c r="B30677" s="85"/>
      <c r="C30677" s="85"/>
      <c r="D30677" s="85"/>
      <c r="E30677" s="88"/>
      <c r="G30677" s="17"/>
      <c r="I30677" s="43"/>
      <c r="J30677" s="308"/>
      <c r="K30677" s="51"/>
      <c r="N30677" s="309"/>
      <c r="R30677" s="17"/>
      <c r="T30677" s="17"/>
      <c r="V30677" s="17"/>
      <c r="W30677" s="51"/>
    </row>
    <row r="30678">
      <c r="A30678" s="307"/>
      <c r="B30678" s="85"/>
      <c r="C30678" s="85"/>
      <c r="D30678" s="85"/>
      <c r="E30678" s="88"/>
      <c r="G30678" s="17"/>
      <c r="I30678" s="43"/>
      <c r="J30678" s="308"/>
      <c r="K30678" s="51"/>
      <c r="N30678" s="309"/>
      <c r="R30678" s="17"/>
      <c r="T30678" s="17"/>
      <c r="V30678" s="17"/>
      <c r="W30678" s="51"/>
    </row>
    <row r="30679">
      <c r="A30679" s="307"/>
      <c r="B30679" s="85"/>
      <c r="C30679" s="85"/>
      <c r="D30679" s="85"/>
      <c r="E30679" s="88"/>
      <c r="G30679" s="17"/>
      <c r="I30679" s="43"/>
      <c r="J30679" s="308"/>
      <c r="K30679" s="51"/>
      <c r="N30679" s="309"/>
      <c r="R30679" s="17"/>
      <c r="T30679" s="17"/>
      <c r="V30679" s="17"/>
      <c r="W30679" s="51"/>
    </row>
    <row r="30680">
      <c r="A30680" s="307"/>
      <c r="B30680" s="85"/>
      <c r="C30680" s="85"/>
      <c r="D30680" s="85"/>
      <c r="E30680" s="88"/>
      <c r="G30680" s="17"/>
      <c r="I30680" s="43"/>
      <c r="J30680" s="308"/>
      <c r="K30680" s="51"/>
      <c r="N30680" s="309"/>
      <c r="R30680" s="17"/>
      <c r="T30680" s="17"/>
      <c r="V30680" s="17"/>
      <c r="W30680" s="51"/>
    </row>
    <row r="30681">
      <c r="A30681" s="307"/>
      <c r="B30681" s="85"/>
      <c r="C30681" s="85"/>
      <c r="D30681" s="85"/>
      <c r="E30681" s="88"/>
      <c r="G30681" s="17"/>
      <c r="I30681" s="43"/>
      <c r="J30681" s="308"/>
      <c r="K30681" s="51"/>
      <c r="N30681" s="309"/>
      <c r="R30681" s="17"/>
      <c r="T30681" s="17"/>
      <c r="V30681" s="17"/>
      <c r="W30681" s="51"/>
    </row>
    <row r="30682">
      <c r="A30682" s="307"/>
      <c r="B30682" s="85"/>
      <c r="C30682" s="85"/>
      <c r="D30682" s="85"/>
      <c r="E30682" s="88"/>
      <c r="G30682" s="17"/>
      <c r="I30682" s="43"/>
      <c r="J30682" s="308"/>
      <c r="K30682" s="51"/>
      <c r="N30682" s="309"/>
      <c r="R30682" s="17"/>
      <c r="T30682" s="17"/>
      <c r="V30682" s="17"/>
      <c r="W30682" s="51"/>
    </row>
    <row r="30683">
      <c r="A30683" s="307"/>
      <c r="B30683" s="85"/>
      <c r="C30683" s="85"/>
      <c r="D30683" s="85"/>
      <c r="E30683" s="88"/>
      <c r="G30683" s="17"/>
      <c r="I30683" s="43"/>
      <c r="J30683" s="308"/>
      <c r="K30683" s="51"/>
      <c r="N30683" s="309"/>
      <c r="R30683" s="17"/>
      <c r="T30683" s="17"/>
      <c r="V30683" s="17"/>
      <c r="W30683" s="51"/>
    </row>
    <row r="30684">
      <c r="A30684" s="307"/>
      <c r="B30684" s="85"/>
      <c r="C30684" s="85"/>
      <c r="D30684" s="85"/>
      <c r="E30684" s="88"/>
      <c r="G30684" s="17"/>
      <c r="I30684" s="43"/>
      <c r="J30684" s="308"/>
      <c r="K30684" s="51"/>
      <c r="N30684" s="309"/>
      <c r="R30684" s="17"/>
      <c r="T30684" s="17"/>
      <c r="V30684" s="17"/>
      <c r="W30684" s="51"/>
    </row>
    <row r="30685">
      <c r="A30685" s="307"/>
      <c r="B30685" s="85"/>
      <c r="C30685" s="85"/>
      <c r="D30685" s="85"/>
      <c r="E30685" s="88"/>
      <c r="G30685" s="17"/>
      <c r="I30685" s="43"/>
      <c r="J30685" s="308"/>
      <c r="K30685" s="51"/>
      <c r="N30685" s="309"/>
      <c r="R30685" s="17"/>
      <c r="T30685" s="17"/>
      <c r="V30685" s="17"/>
      <c r="W30685" s="51"/>
    </row>
    <row r="30686">
      <c r="A30686" s="307"/>
      <c r="B30686" s="85"/>
      <c r="C30686" s="85"/>
      <c r="D30686" s="85"/>
      <c r="E30686" s="88"/>
      <c r="G30686" s="17"/>
      <c r="I30686" s="43"/>
      <c r="J30686" s="308"/>
      <c r="K30686" s="51"/>
      <c r="N30686" s="309"/>
      <c r="R30686" s="17"/>
      <c r="T30686" s="17"/>
      <c r="V30686" s="17"/>
      <c r="W30686" s="51"/>
    </row>
    <row r="30687">
      <c r="A30687" s="307"/>
      <c r="B30687" s="85"/>
      <c r="C30687" s="85"/>
      <c r="D30687" s="85"/>
      <c r="E30687" s="88"/>
      <c r="G30687" s="17"/>
      <c r="I30687" s="43"/>
      <c r="J30687" s="308"/>
      <c r="K30687" s="51"/>
      <c r="N30687" s="309"/>
      <c r="R30687" s="17"/>
      <c r="T30687" s="17"/>
      <c r="V30687" s="17"/>
      <c r="W30687" s="51"/>
    </row>
    <row r="30688">
      <c r="A30688" s="307"/>
      <c r="B30688" s="85"/>
      <c r="C30688" s="85"/>
      <c r="D30688" s="85"/>
      <c r="E30688" s="88"/>
      <c r="G30688" s="17"/>
      <c r="I30688" s="43"/>
      <c r="J30688" s="308"/>
      <c r="K30688" s="51"/>
      <c r="N30688" s="309"/>
      <c r="R30688" s="17"/>
      <c r="T30688" s="17"/>
      <c r="V30688" s="17"/>
      <c r="W30688" s="51"/>
    </row>
    <row r="30689">
      <c r="A30689" s="307"/>
      <c r="B30689" s="85"/>
      <c r="C30689" s="85"/>
      <c r="D30689" s="85"/>
      <c r="E30689" s="88"/>
      <c r="G30689" s="17"/>
      <c r="I30689" s="43"/>
      <c r="J30689" s="308"/>
      <c r="K30689" s="51"/>
      <c r="N30689" s="309"/>
      <c r="R30689" s="17"/>
      <c r="T30689" s="17"/>
      <c r="V30689" s="17"/>
      <c r="W30689" s="51"/>
    </row>
    <row r="30690">
      <c r="A30690" s="307"/>
      <c r="B30690" s="85"/>
      <c r="C30690" s="85"/>
      <c r="D30690" s="85"/>
      <c r="E30690" s="88"/>
      <c r="G30690" s="17"/>
      <c r="I30690" s="43"/>
      <c r="J30690" s="308"/>
      <c r="K30690" s="51"/>
      <c r="N30690" s="309"/>
      <c r="R30690" s="17"/>
      <c r="T30690" s="17"/>
      <c r="V30690" s="17"/>
      <c r="W30690" s="51"/>
    </row>
    <row r="30691">
      <c r="A30691" s="307"/>
      <c r="B30691" s="85"/>
      <c r="C30691" s="85"/>
      <c r="D30691" s="85"/>
      <c r="E30691" s="88"/>
      <c r="G30691" s="17"/>
      <c r="I30691" s="43"/>
      <c r="J30691" s="308"/>
      <c r="K30691" s="51"/>
      <c r="N30691" s="309"/>
      <c r="R30691" s="17"/>
      <c r="T30691" s="17"/>
      <c r="V30691" s="17"/>
      <c r="W30691" s="51"/>
    </row>
    <row r="30692">
      <c r="A30692" s="307"/>
      <c r="B30692" s="85"/>
      <c r="C30692" s="85"/>
      <c r="D30692" s="85"/>
      <c r="E30692" s="88"/>
      <c r="G30692" s="17"/>
      <c r="I30692" s="43"/>
      <c r="J30692" s="308"/>
      <c r="K30692" s="51"/>
      <c r="N30692" s="309"/>
      <c r="R30692" s="17"/>
      <c r="T30692" s="17"/>
      <c r="V30692" s="17"/>
      <c r="W30692" s="51"/>
    </row>
    <row r="30693">
      <c r="A30693" s="307"/>
      <c r="B30693" s="85"/>
      <c r="C30693" s="85"/>
      <c r="D30693" s="85"/>
      <c r="E30693" s="88"/>
      <c r="G30693" s="17"/>
      <c r="I30693" s="43"/>
      <c r="J30693" s="308"/>
      <c r="K30693" s="51"/>
      <c r="N30693" s="309"/>
      <c r="R30693" s="17"/>
      <c r="T30693" s="17"/>
      <c r="V30693" s="17"/>
      <c r="W30693" s="51"/>
    </row>
    <row r="30694">
      <c r="A30694" s="307"/>
      <c r="B30694" s="85"/>
      <c r="C30694" s="85"/>
      <c r="D30694" s="85"/>
      <c r="E30694" s="88"/>
      <c r="G30694" s="17"/>
      <c r="I30694" s="43"/>
      <c r="J30694" s="308"/>
      <c r="K30694" s="51"/>
      <c r="N30694" s="309"/>
      <c r="R30694" s="17"/>
      <c r="T30694" s="17"/>
      <c r="V30694" s="17"/>
      <c r="W30694" s="51"/>
    </row>
    <row r="30695">
      <c r="A30695" s="307"/>
      <c r="B30695" s="85"/>
      <c r="C30695" s="85"/>
      <c r="D30695" s="85"/>
      <c r="E30695" s="88"/>
      <c r="G30695" s="17"/>
      <c r="I30695" s="43"/>
      <c r="J30695" s="308"/>
      <c r="K30695" s="51"/>
      <c r="N30695" s="309"/>
      <c r="R30695" s="17"/>
      <c r="T30695" s="17"/>
      <c r="V30695" s="17"/>
      <c r="W30695" s="51"/>
    </row>
    <row r="30696">
      <c r="A30696" s="307"/>
      <c r="B30696" s="85"/>
      <c r="C30696" s="85"/>
      <c r="D30696" s="85"/>
      <c r="E30696" s="88"/>
      <c r="G30696" s="17"/>
      <c r="I30696" s="43"/>
      <c r="J30696" s="308"/>
      <c r="K30696" s="51"/>
      <c r="N30696" s="309"/>
      <c r="R30696" s="17"/>
      <c r="T30696" s="17"/>
      <c r="V30696" s="17"/>
      <c r="W30696" s="51"/>
    </row>
    <row r="30697">
      <c r="A30697" s="307"/>
      <c r="B30697" s="85"/>
      <c r="C30697" s="85"/>
      <c r="D30697" s="85"/>
      <c r="E30697" s="88"/>
      <c r="G30697" s="17"/>
      <c r="I30697" s="43"/>
      <c r="J30697" s="308"/>
      <c r="K30697" s="51"/>
      <c r="N30697" s="309"/>
      <c r="R30697" s="17"/>
      <c r="T30697" s="17"/>
      <c r="V30697" s="17"/>
      <c r="W30697" s="51"/>
    </row>
    <row r="30698">
      <c r="A30698" s="307"/>
      <c r="B30698" s="85"/>
      <c r="C30698" s="85"/>
      <c r="D30698" s="85"/>
      <c r="E30698" s="88"/>
      <c r="G30698" s="17"/>
      <c r="I30698" s="43"/>
      <c r="J30698" s="308"/>
      <c r="K30698" s="51"/>
      <c r="N30698" s="309"/>
      <c r="R30698" s="17"/>
      <c r="T30698" s="17"/>
      <c r="V30698" s="17"/>
      <c r="W30698" s="51"/>
    </row>
    <row r="30699">
      <c r="A30699" s="307"/>
      <c r="B30699" s="85"/>
      <c r="C30699" s="85"/>
      <c r="D30699" s="85"/>
      <c r="E30699" s="88"/>
      <c r="G30699" s="17"/>
      <c r="I30699" s="43"/>
      <c r="J30699" s="308"/>
      <c r="K30699" s="51"/>
      <c r="N30699" s="309"/>
      <c r="R30699" s="17"/>
      <c r="T30699" s="17"/>
      <c r="V30699" s="17"/>
      <c r="W30699" s="51"/>
    </row>
    <row r="30700">
      <c r="A30700" s="307"/>
      <c r="B30700" s="85"/>
      <c r="C30700" s="85"/>
      <c r="D30700" s="85"/>
      <c r="E30700" s="88"/>
      <c r="G30700" s="17"/>
      <c r="I30700" s="43"/>
      <c r="J30700" s="308"/>
      <c r="K30700" s="51"/>
      <c r="N30700" s="309"/>
      <c r="R30700" s="17"/>
      <c r="T30700" s="17"/>
      <c r="V30700" s="17"/>
      <c r="W30700" s="51"/>
    </row>
    <row r="30701">
      <c r="A30701" s="307"/>
      <c r="B30701" s="85"/>
      <c r="C30701" s="85"/>
      <c r="D30701" s="85"/>
      <c r="E30701" s="88"/>
      <c r="G30701" s="17"/>
      <c r="I30701" s="43"/>
      <c r="J30701" s="308"/>
      <c r="K30701" s="51"/>
      <c r="N30701" s="309"/>
      <c r="R30701" s="17"/>
      <c r="T30701" s="17"/>
      <c r="V30701" s="17"/>
      <c r="W30701" s="51"/>
    </row>
    <row r="30702">
      <c r="A30702" s="307"/>
      <c r="B30702" s="85"/>
      <c r="C30702" s="85"/>
      <c r="D30702" s="85"/>
      <c r="E30702" s="88"/>
      <c r="G30702" s="17"/>
      <c r="I30702" s="43"/>
      <c r="J30702" s="308"/>
      <c r="K30702" s="51"/>
      <c r="N30702" s="309"/>
      <c r="R30702" s="17"/>
      <c r="T30702" s="17"/>
      <c r="V30702" s="17"/>
      <c r="W30702" s="51"/>
    </row>
    <row r="30703">
      <c r="A30703" s="307"/>
      <c r="B30703" s="85"/>
      <c r="C30703" s="85"/>
      <c r="D30703" s="85"/>
      <c r="E30703" s="88"/>
      <c r="G30703" s="17"/>
      <c r="I30703" s="43"/>
      <c r="J30703" s="308"/>
      <c r="K30703" s="51"/>
      <c r="N30703" s="309"/>
      <c r="R30703" s="17"/>
      <c r="T30703" s="17"/>
      <c r="V30703" s="17"/>
      <c r="W30703" s="51"/>
    </row>
    <row r="30704">
      <c r="A30704" s="307"/>
      <c r="B30704" s="85"/>
      <c r="C30704" s="85"/>
      <c r="D30704" s="85"/>
      <c r="E30704" s="88"/>
      <c r="G30704" s="17"/>
      <c r="I30704" s="43"/>
      <c r="J30704" s="308"/>
      <c r="K30704" s="51"/>
      <c r="N30704" s="309"/>
      <c r="R30704" s="17"/>
      <c r="T30704" s="17"/>
      <c r="V30704" s="17"/>
      <c r="W30704" s="51"/>
    </row>
    <row r="30705">
      <c r="A30705" s="307"/>
      <c r="B30705" s="85"/>
      <c r="C30705" s="85"/>
      <c r="D30705" s="85"/>
      <c r="E30705" s="88"/>
      <c r="G30705" s="17"/>
      <c r="I30705" s="43"/>
      <c r="J30705" s="308"/>
      <c r="K30705" s="51"/>
      <c r="N30705" s="309"/>
      <c r="R30705" s="17"/>
      <c r="T30705" s="17"/>
      <c r="V30705" s="17"/>
      <c r="W30705" s="51"/>
    </row>
    <row r="30706">
      <c r="A30706" s="307"/>
      <c r="B30706" s="85"/>
      <c r="C30706" s="85"/>
      <c r="D30706" s="85"/>
      <c r="E30706" s="88"/>
      <c r="G30706" s="17"/>
      <c r="I30706" s="43"/>
      <c r="J30706" s="308"/>
      <c r="K30706" s="51"/>
      <c r="N30706" s="309"/>
      <c r="R30706" s="17"/>
      <c r="T30706" s="17"/>
      <c r="V30706" s="17"/>
      <c r="W30706" s="51"/>
    </row>
    <row r="30707">
      <c r="A30707" s="307"/>
      <c r="B30707" s="85"/>
      <c r="C30707" s="85"/>
      <c r="D30707" s="85"/>
      <c r="E30707" s="88"/>
      <c r="G30707" s="17"/>
      <c r="I30707" s="43"/>
      <c r="J30707" s="308"/>
      <c r="K30707" s="51"/>
      <c r="N30707" s="309"/>
      <c r="R30707" s="17"/>
      <c r="T30707" s="17"/>
      <c r="V30707" s="17"/>
      <c r="W30707" s="51"/>
    </row>
    <row r="30708">
      <c r="A30708" s="307"/>
      <c r="B30708" s="85"/>
      <c r="C30708" s="85"/>
      <c r="D30708" s="85"/>
      <c r="E30708" s="88"/>
      <c r="G30708" s="17"/>
      <c r="I30708" s="43"/>
      <c r="J30708" s="308"/>
      <c r="K30708" s="51"/>
      <c r="N30708" s="309"/>
      <c r="R30708" s="17"/>
      <c r="T30708" s="17"/>
      <c r="V30708" s="17"/>
      <c r="W30708" s="51"/>
    </row>
    <row r="30709">
      <c r="A30709" s="307"/>
      <c r="B30709" s="85"/>
      <c r="C30709" s="85"/>
      <c r="D30709" s="85"/>
      <c r="E30709" s="88"/>
      <c r="G30709" s="17"/>
      <c r="I30709" s="43"/>
      <c r="J30709" s="308"/>
      <c r="K30709" s="51"/>
      <c r="N30709" s="309"/>
      <c r="R30709" s="17"/>
      <c r="T30709" s="17"/>
      <c r="V30709" s="17"/>
      <c r="W30709" s="51"/>
    </row>
    <row r="30710">
      <c r="A30710" s="307"/>
      <c r="B30710" s="85"/>
      <c r="C30710" s="85"/>
      <c r="D30710" s="85"/>
      <c r="E30710" s="88"/>
      <c r="G30710" s="17"/>
      <c r="I30710" s="43"/>
      <c r="J30710" s="308"/>
      <c r="K30710" s="51"/>
      <c r="N30710" s="309"/>
      <c r="R30710" s="17"/>
      <c r="T30710" s="17"/>
      <c r="V30710" s="17"/>
      <c r="W30710" s="51"/>
    </row>
    <row r="30711">
      <c r="A30711" s="307"/>
      <c r="B30711" s="85"/>
      <c r="C30711" s="85"/>
      <c r="D30711" s="85"/>
      <c r="E30711" s="88"/>
      <c r="G30711" s="17"/>
      <c r="I30711" s="43"/>
      <c r="J30711" s="308"/>
      <c r="K30711" s="51"/>
      <c r="N30711" s="309"/>
      <c r="R30711" s="17"/>
      <c r="T30711" s="17"/>
      <c r="V30711" s="17"/>
      <c r="W30711" s="51"/>
    </row>
    <row r="30712">
      <c r="A30712" s="307"/>
      <c r="B30712" s="85"/>
      <c r="C30712" s="85"/>
      <c r="D30712" s="85"/>
      <c r="E30712" s="88"/>
      <c r="G30712" s="17"/>
      <c r="I30712" s="43"/>
      <c r="J30712" s="308"/>
      <c r="K30712" s="51"/>
      <c r="N30712" s="309"/>
      <c r="R30712" s="17"/>
      <c r="T30712" s="17"/>
      <c r="V30712" s="17"/>
      <c r="W30712" s="51"/>
    </row>
    <row r="30713">
      <c r="A30713" s="307"/>
      <c r="B30713" s="85"/>
      <c r="C30713" s="85"/>
      <c r="D30713" s="85"/>
      <c r="E30713" s="88"/>
      <c r="G30713" s="17"/>
      <c r="I30713" s="43"/>
      <c r="J30713" s="308"/>
      <c r="K30713" s="51"/>
      <c r="N30713" s="309"/>
      <c r="R30713" s="17"/>
      <c r="T30713" s="17"/>
      <c r="V30713" s="17"/>
      <c r="W30713" s="51"/>
    </row>
    <row r="30714">
      <c r="A30714" s="307"/>
      <c r="B30714" s="85"/>
      <c r="C30714" s="85"/>
      <c r="D30714" s="85"/>
      <c r="E30714" s="88"/>
      <c r="G30714" s="17"/>
      <c r="I30714" s="43"/>
      <c r="J30714" s="308"/>
      <c r="K30714" s="51"/>
      <c r="N30714" s="309"/>
      <c r="R30714" s="17"/>
      <c r="T30714" s="17"/>
      <c r="V30714" s="17"/>
      <c r="W30714" s="51"/>
    </row>
    <row r="30715">
      <c r="A30715" s="307"/>
      <c r="B30715" s="85"/>
      <c r="C30715" s="85"/>
      <c r="D30715" s="85"/>
      <c r="E30715" s="88"/>
      <c r="G30715" s="17"/>
      <c r="I30715" s="43"/>
      <c r="J30715" s="308"/>
      <c r="K30715" s="51"/>
      <c r="N30715" s="309"/>
      <c r="R30715" s="17"/>
      <c r="T30715" s="17"/>
      <c r="V30715" s="17"/>
      <c r="W30715" s="51"/>
    </row>
    <row r="30716">
      <c r="A30716" s="307"/>
      <c r="B30716" s="85"/>
      <c r="C30716" s="85"/>
      <c r="D30716" s="85"/>
      <c r="E30716" s="88"/>
      <c r="G30716" s="17"/>
      <c r="I30716" s="43"/>
      <c r="J30716" s="308"/>
      <c r="K30716" s="51"/>
      <c r="N30716" s="309"/>
      <c r="R30716" s="17"/>
      <c r="T30716" s="17"/>
      <c r="V30716" s="17"/>
      <c r="W30716" s="51"/>
    </row>
    <row r="30717">
      <c r="A30717" s="307"/>
      <c r="B30717" s="85"/>
      <c r="C30717" s="85"/>
      <c r="D30717" s="85"/>
      <c r="E30717" s="88"/>
      <c r="G30717" s="17"/>
      <c r="I30717" s="43"/>
      <c r="J30717" s="308"/>
      <c r="K30717" s="51"/>
      <c r="N30717" s="309"/>
      <c r="R30717" s="17"/>
      <c r="T30717" s="17"/>
      <c r="V30717" s="17"/>
      <c r="W30717" s="51"/>
    </row>
    <row r="30718">
      <c r="A30718" s="307"/>
      <c r="B30718" s="85"/>
      <c r="C30718" s="85"/>
      <c r="D30718" s="85"/>
      <c r="E30718" s="88"/>
      <c r="G30718" s="17"/>
      <c r="I30718" s="43"/>
      <c r="J30718" s="308"/>
      <c r="K30718" s="51"/>
      <c r="N30718" s="309"/>
      <c r="R30718" s="17"/>
      <c r="T30718" s="17"/>
      <c r="V30718" s="17"/>
      <c r="W30718" s="51"/>
    </row>
    <row r="30719">
      <c r="A30719" s="307"/>
      <c r="B30719" s="85"/>
      <c r="C30719" s="85"/>
      <c r="D30719" s="85"/>
      <c r="E30719" s="88"/>
      <c r="G30719" s="17"/>
      <c r="I30719" s="43"/>
      <c r="J30719" s="308"/>
      <c r="K30719" s="51"/>
      <c r="N30719" s="309"/>
      <c r="R30719" s="17"/>
      <c r="T30719" s="17"/>
      <c r="V30719" s="17"/>
      <c r="W30719" s="51"/>
    </row>
    <row r="30720">
      <c r="A30720" s="307"/>
      <c r="B30720" s="85"/>
      <c r="C30720" s="85"/>
      <c r="D30720" s="85"/>
      <c r="E30720" s="88"/>
      <c r="G30720" s="17"/>
      <c r="I30720" s="43"/>
      <c r="J30720" s="308"/>
      <c r="K30720" s="51"/>
      <c r="N30720" s="309"/>
      <c r="R30720" s="17"/>
      <c r="T30720" s="17"/>
      <c r="V30720" s="17"/>
      <c r="W30720" s="51"/>
    </row>
    <row r="30721">
      <c r="A30721" s="307"/>
      <c r="B30721" s="85"/>
      <c r="C30721" s="85"/>
      <c r="D30721" s="85"/>
      <c r="E30721" s="88"/>
      <c r="G30721" s="17"/>
      <c r="I30721" s="43"/>
      <c r="J30721" s="308"/>
      <c r="K30721" s="51"/>
      <c r="N30721" s="309"/>
      <c r="R30721" s="17"/>
      <c r="T30721" s="17"/>
      <c r="V30721" s="17"/>
      <c r="W30721" s="51"/>
    </row>
    <row r="30722">
      <c r="A30722" s="307"/>
      <c r="B30722" s="85"/>
      <c r="C30722" s="85"/>
      <c r="D30722" s="85"/>
      <c r="E30722" s="88"/>
      <c r="G30722" s="17"/>
      <c r="I30722" s="43"/>
      <c r="J30722" s="308"/>
      <c r="K30722" s="51"/>
      <c r="N30722" s="309"/>
      <c r="R30722" s="17"/>
      <c r="T30722" s="17"/>
      <c r="V30722" s="17"/>
      <c r="W30722" s="51"/>
    </row>
    <row r="30723">
      <c r="A30723" s="307"/>
      <c r="B30723" s="85"/>
      <c r="C30723" s="85"/>
      <c r="D30723" s="85"/>
      <c r="E30723" s="88"/>
      <c r="G30723" s="17"/>
      <c r="I30723" s="43"/>
      <c r="J30723" s="308"/>
      <c r="K30723" s="51"/>
      <c r="N30723" s="309"/>
      <c r="R30723" s="17"/>
      <c r="T30723" s="17"/>
      <c r="V30723" s="17"/>
      <c r="W30723" s="51"/>
    </row>
    <row r="30724">
      <c r="A30724" s="307"/>
      <c r="B30724" s="85"/>
      <c r="C30724" s="85"/>
      <c r="D30724" s="85"/>
      <c r="E30724" s="88"/>
      <c r="G30724" s="17"/>
      <c r="I30724" s="43"/>
      <c r="J30724" s="308"/>
      <c r="K30724" s="51"/>
      <c r="N30724" s="309"/>
      <c r="R30724" s="17"/>
      <c r="T30724" s="17"/>
      <c r="V30724" s="17"/>
      <c r="W30724" s="51"/>
    </row>
    <row r="30725">
      <c r="A30725" s="307"/>
      <c r="B30725" s="85"/>
      <c r="C30725" s="85"/>
      <c r="D30725" s="85"/>
      <c r="E30725" s="88"/>
      <c r="G30725" s="17"/>
      <c r="I30725" s="43"/>
      <c r="J30725" s="308"/>
      <c r="K30725" s="51"/>
      <c r="N30725" s="309"/>
      <c r="R30725" s="17"/>
      <c r="T30725" s="17"/>
      <c r="V30725" s="17"/>
      <c r="W30725" s="51"/>
    </row>
    <row r="30726">
      <c r="A30726" s="307"/>
      <c r="B30726" s="85"/>
      <c r="C30726" s="85"/>
      <c r="D30726" s="85"/>
      <c r="E30726" s="88"/>
      <c r="G30726" s="17"/>
      <c r="I30726" s="43"/>
      <c r="J30726" s="308"/>
      <c r="K30726" s="51"/>
      <c r="N30726" s="309"/>
      <c r="R30726" s="17"/>
      <c r="T30726" s="17"/>
      <c r="V30726" s="17"/>
      <c r="W30726" s="51"/>
    </row>
    <row r="30727">
      <c r="A30727" s="307"/>
      <c r="B30727" s="85"/>
      <c r="C30727" s="85"/>
      <c r="D30727" s="85"/>
      <c r="E30727" s="88"/>
      <c r="G30727" s="17"/>
      <c r="I30727" s="43"/>
      <c r="J30727" s="308"/>
      <c r="K30727" s="51"/>
      <c r="N30727" s="309"/>
      <c r="R30727" s="17"/>
      <c r="T30727" s="17"/>
      <c r="V30727" s="17"/>
      <c r="W30727" s="51"/>
    </row>
    <row r="30728">
      <c r="A30728" s="307"/>
      <c r="B30728" s="85"/>
      <c r="C30728" s="85"/>
      <c r="D30728" s="85"/>
      <c r="E30728" s="88"/>
      <c r="G30728" s="17"/>
      <c r="I30728" s="43"/>
      <c r="J30728" s="308"/>
      <c r="K30728" s="51"/>
      <c r="N30728" s="309"/>
      <c r="R30728" s="17"/>
      <c r="T30728" s="17"/>
      <c r="V30728" s="17"/>
      <c r="W30728" s="51"/>
    </row>
    <row r="30729">
      <c r="A30729" s="307"/>
      <c r="B30729" s="85"/>
      <c r="C30729" s="85"/>
      <c r="D30729" s="85"/>
      <c r="E30729" s="88"/>
      <c r="G30729" s="17"/>
      <c r="I30729" s="43"/>
      <c r="J30729" s="308"/>
      <c r="K30729" s="51"/>
      <c r="N30729" s="309"/>
      <c r="R30729" s="17"/>
      <c r="T30729" s="17"/>
      <c r="V30729" s="17"/>
      <c r="W30729" s="51"/>
    </row>
    <row r="30730">
      <c r="A30730" s="307"/>
      <c r="B30730" s="85"/>
      <c r="C30730" s="85"/>
      <c r="D30730" s="85"/>
      <c r="E30730" s="88"/>
      <c r="G30730" s="17"/>
      <c r="I30730" s="43"/>
      <c r="J30730" s="308"/>
      <c r="K30730" s="51"/>
      <c r="N30730" s="309"/>
      <c r="R30730" s="17"/>
      <c r="T30730" s="17"/>
      <c r="V30730" s="17"/>
      <c r="W30730" s="51"/>
    </row>
    <row r="30731">
      <c r="A30731" s="307"/>
      <c r="B30731" s="85"/>
      <c r="C30731" s="85"/>
      <c r="D30731" s="85"/>
      <c r="E30731" s="88"/>
      <c r="G30731" s="17"/>
      <c r="I30731" s="43"/>
      <c r="J30731" s="308"/>
      <c r="K30731" s="51"/>
      <c r="N30731" s="309"/>
      <c r="R30731" s="17"/>
      <c r="T30731" s="17"/>
      <c r="V30731" s="17"/>
      <c r="W30731" s="51"/>
    </row>
    <row r="30732">
      <c r="A30732" s="307"/>
      <c r="B30732" s="85"/>
      <c r="C30732" s="85"/>
      <c r="D30732" s="85"/>
      <c r="E30732" s="88"/>
      <c r="G30732" s="17"/>
      <c r="I30732" s="43"/>
      <c r="J30732" s="308"/>
      <c r="K30732" s="51"/>
      <c r="N30732" s="309"/>
      <c r="R30732" s="17"/>
      <c r="T30732" s="17"/>
      <c r="V30732" s="17"/>
      <c r="W30732" s="51"/>
    </row>
    <row r="30733">
      <c r="A30733" s="307"/>
      <c r="B30733" s="85"/>
      <c r="C30733" s="85"/>
      <c r="D30733" s="85"/>
      <c r="E30733" s="88"/>
      <c r="G30733" s="17"/>
      <c r="I30733" s="43"/>
      <c r="J30733" s="308"/>
      <c r="K30733" s="51"/>
      <c r="N30733" s="309"/>
      <c r="R30733" s="17"/>
      <c r="T30733" s="17"/>
      <c r="V30733" s="17"/>
      <c r="W30733" s="51"/>
    </row>
    <row r="30734">
      <c r="A30734" s="307"/>
      <c r="B30734" s="85"/>
      <c r="C30734" s="85"/>
      <c r="D30734" s="85"/>
      <c r="E30734" s="88"/>
      <c r="G30734" s="17"/>
      <c r="I30734" s="43"/>
      <c r="J30734" s="308"/>
      <c r="K30734" s="51"/>
      <c r="N30734" s="309"/>
      <c r="R30734" s="17"/>
      <c r="T30734" s="17"/>
      <c r="V30734" s="17"/>
      <c r="W30734" s="51"/>
    </row>
    <row r="30735">
      <c r="A30735" s="307"/>
      <c r="B30735" s="85"/>
      <c r="C30735" s="85"/>
      <c r="D30735" s="85"/>
      <c r="E30735" s="88"/>
      <c r="G30735" s="17"/>
      <c r="I30735" s="43"/>
      <c r="J30735" s="308"/>
      <c r="K30735" s="51"/>
      <c r="N30735" s="309"/>
      <c r="R30735" s="17"/>
      <c r="T30735" s="17"/>
      <c r="V30735" s="17"/>
      <c r="W30735" s="51"/>
    </row>
    <row r="30736">
      <c r="A30736" s="307"/>
      <c r="B30736" s="85"/>
      <c r="C30736" s="85"/>
      <c r="D30736" s="85"/>
      <c r="E30736" s="88"/>
      <c r="G30736" s="17"/>
      <c r="I30736" s="43"/>
      <c r="J30736" s="308"/>
      <c r="K30736" s="51"/>
      <c r="N30736" s="309"/>
      <c r="R30736" s="17"/>
      <c r="T30736" s="17"/>
      <c r="V30736" s="17"/>
      <c r="W30736" s="51"/>
    </row>
    <row r="30737">
      <c r="A30737" s="307"/>
      <c r="B30737" s="85"/>
      <c r="C30737" s="85"/>
      <c r="D30737" s="85"/>
      <c r="E30737" s="88"/>
      <c r="G30737" s="17"/>
      <c r="I30737" s="43"/>
      <c r="J30737" s="308"/>
      <c r="K30737" s="51"/>
      <c r="N30737" s="309"/>
      <c r="R30737" s="17"/>
      <c r="T30737" s="17"/>
      <c r="V30737" s="17"/>
      <c r="W30737" s="51"/>
    </row>
    <row r="30738">
      <c r="A30738" s="307"/>
      <c r="B30738" s="85"/>
      <c r="C30738" s="85"/>
      <c r="D30738" s="85"/>
      <c r="E30738" s="88"/>
      <c r="G30738" s="17"/>
      <c r="I30738" s="43"/>
      <c r="J30738" s="308"/>
      <c r="K30738" s="51"/>
      <c r="N30738" s="309"/>
      <c r="R30738" s="17"/>
      <c r="T30738" s="17"/>
      <c r="V30738" s="17"/>
      <c r="W30738" s="51"/>
    </row>
    <row r="30739">
      <c r="A30739" s="307"/>
      <c r="B30739" s="85"/>
      <c r="C30739" s="85"/>
      <c r="D30739" s="85"/>
      <c r="E30739" s="88"/>
      <c r="G30739" s="17"/>
      <c r="I30739" s="43"/>
      <c r="J30739" s="308"/>
      <c r="K30739" s="51"/>
      <c r="N30739" s="309"/>
      <c r="R30739" s="17"/>
      <c r="T30739" s="17"/>
      <c r="V30739" s="17"/>
      <c r="W30739" s="51"/>
    </row>
    <row r="30740">
      <c r="A30740" s="307"/>
      <c r="B30740" s="85"/>
      <c r="C30740" s="85"/>
      <c r="D30740" s="85"/>
      <c r="E30740" s="88"/>
      <c r="G30740" s="17"/>
      <c r="I30740" s="43"/>
      <c r="J30740" s="308"/>
      <c r="K30740" s="51"/>
      <c r="N30740" s="309"/>
      <c r="R30740" s="17"/>
      <c r="T30740" s="17"/>
      <c r="V30740" s="17"/>
      <c r="W30740" s="51"/>
    </row>
    <row r="30741">
      <c r="A30741" s="307"/>
      <c r="B30741" s="85"/>
      <c r="C30741" s="85"/>
      <c r="D30741" s="85"/>
      <c r="E30741" s="88"/>
      <c r="G30741" s="17"/>
      <c r="I30741" s="43"/>
      <c r="J30741" s="308"/>
      <c r="K30741" s="51"/>
      <c r="N30741" s="309"/>
      <c r="R30741" s="17"/>
      <c r="T30741" s="17"/>
      <c r="V30741" s="17"/>
      <c r="W30741" s="51"/>
    </row>
    <row r="30742">
      <c r="A30742" s="307"/>
      <c r="B30742" s="85"/>
      <c r="C30742" s="85"/>
      <c r="D30742" s="85"/>
      <c r="E30742" s="88"/>
      <c r="G30742" s="17"/>
      <c r="I30742" s="43"/>
      <c r="J30742" s="308"/>
      <c r="K30742" s="51"/>
      <c r="N30742" s="309"/>
      <c r="R30742" s="17"/>
      <c r="T30742" s="17"/>
      <c r="V30742" s="17"/>
      <c r="W30742" s="51"/>
    </row>
    <row r="30743">
      <c r="A30743" s="307"/>
      <c r="B30743" s="85"/>
      <c r="C30743" s="85"/>
      <c r="D30743" s="85"/>
      <c r="E30743" s="88"/>
      <c r="G30743" s="17"/>
      <c r="I30743" s="43"/>
      <c r="J30743" s="308"/>
      <c r="K30743" s="51"/>
      <c r="N30743" s="309"/>
      <c r="R30743" s="17"/>
      <c r="T30743" s="17"/>
      <c r="V30743" s="17"/>
      <c r="W30743" s="51"/>
    </row>
    <row r="30744">
      <c r="A30744" s="307"/>
      <c r="B30744" s="85"/>
      <c r="C30744" s="85"/>
      <c r="D30744" s="85"/>
      <c r="E30744" s="88"/>
      <c r="G30744" s="17"/>
      <c r="I30744" s="43"/>
      <c r="J30744" s="308"/>
      <c r="K30744" s="51"/>
      <c r="N30744" s="309"/>
      <c r="R30744" s="17"/>
      <c r="T30744" s="17"/>
      <c r="V30744" s="17"/>
      <c r="W30744" s="51"/>
    </row>
    <row r="30745">
      <c r="A30745" s="307"/>
      <c r="B30745" s="85"/>
      <c r="C30745" s="85"/>
      <c r="D30745" s="85"/>
      <c r="E30745" s="88"/>
      <c r="G30745" s="17"/>
      <c r="I30745" s="43"/>
      <c r="J30745" s="308"/>
      <c r="K30745" s="51"/>
      <c r="N30745" s="309"/>
      <c r="R30745" s="17"/>
      <c r="T30745" s="17"/>
      <c r="V30745" s="17"/>
      <c r="W30745" s="51"/>
    </row>
    <row r="30746">
      <c r="A30746" s="307"/>
      <c r="B30746" s="85"/>
      <c r="C30746" s="85"/>
      <c r="D30746" s="85"/>
      <c r="E30746" s="88"/>
      <c r="G30746" s="17"/>
      <c r="I30746" s="43"/>
      <c r="J30746" s="308"/>
      <c r="K30746" s="51"/>
      <c r="N30746" s="309"/>
      <c r="R30746" s="17"/>
      <c r="T30746" s="17"/>
      <c r="V30746" s="17"/>
      <c r="W30746" s="51"/>
    </row>
    <row r="30747">
      <c r="A30747" s="307"/>
      <c r="B30747" s="85"/>
      <c r="C30747" s="85"/>
      <c r="D30747" s="85"/>
      <c r="E30747" s="88"/>
      <c r="G30747" s="17"/>
      <c r="I30747" s="43"/>
      <c r="J30747" s="308"/>
      <c r="K30747" s="51"/>
      <c r="N30747" s="309"/>
      <c r="R30747" s="17"/>
      <c r="T30747" s="17"/>
      <c r="V30747" s="17"/>
      <c r="W30747" s="51"/>
    </row>
    <row r="30748">
      <c r="A30748" s="307"/>
      <c r="B30748" s="85"/>
      <c r="C30748" s="85"/>
      <c r="D30748" s="85"/>
      <c r="E30748" s="88"/>
      <c r="G30748" s="17"/>
      <c r="I30748" s="43"/>
      <c r="J30748" s="308"/>
      <c r="K30748" s="51"/>
      <c r="N30748" s="309"/>
      <c r="R30748" s="17"/>
      <c r="T30748" s="17"/>
      <c r="V30748" s="17"/>
      <c r="W30748" s="51"/>
    </row>
    <row r="30749">
      <c r="A30749" s="307"/>
      <c r="B30749" s="85"/>
      <c r="C30749" s="85"/>
      <c r="D30749" s="85"/>
      <c r="E30749" s="88"/>
      <c r="G30749" s="17"/>
      <c r="I30749" s="43"/>
      <c r="J30749" s="308"/>
      <c r="K30749" s="51"/>
      <c r="N30749" s="309"/>
      <c r="R30749" s="17"/>
      <c r="T30749" s="17"/>
      <c r="V30749" s="17"/>
      <c r="W30749" s="51"/>
    </row>
    <row r="30750">
      <c r="A30750" s="307"/>
      <c r="B30750" s="85"/>
      <c r="C30750" s="85"/>
      <c r="D30750" s="85"/>
      <c r="E30750" s="88"/>
      <c r="G30750" s="17"/>
      <c r="I30750" s="43"/>
      <c r="J30750" s="308"/>
      <c r="K30750" s="51"/>
      <c r="N30750" s="309"/>
      <c r="R30750" s="17"/>
      <c r="T30750" s="17"/>
      <c r="V30750" s="17"/>
      <c r="W30750" s="51"/>
    </row>
    <row r="30751">
      <c r="A30751" s="307"/>
      <c r="B30751" s="85"/>
      <c r="C30751" s="85"/>
      <c r="D30751" s="85"/>
      <c r="E30751" s="88"/>
      <c r="G30751" s="17"/>
      <c r="I30751" s="43"/>
      <c r="J30751" s="308"/>
      <c r="K30751" s="51"/>
      <c r="N30751" s="309"/>
      <c r="R30751" s="17"/>
      <c r="T30751" s="17"/>
      <c r="V30751" s="17"/>
      <c r="W30751" s="51"/>
    </row>
    <row r="30752">
      <c r="A30752" s="307"/>
      <c r="B30752" s="85"/>
      <c r="C30752" s="85"/>
      <c r="D30752" s="85"/>
      <c r="E30752" s="88"/>
      <c r="G30752" s="17"/>
      <c r="I30752" s="43"/>
      <c r="J30752" s="308"/>
      <c r="K30752" s="51"/>
      <c r="N30752" s="309"/>
      <c r="R30752" s="17"/>
      <c r="T30752" s="17"/>
      <c r="V30752" s="17"/>
      <c r="W30752" s="51"/>
    </row>
    <row r="30753">
      <c r="A30753" s="307"/>
      <c r="B30753" s="85"/>
      <c r="C30753" s="85"/>
      <c r="D30753" s="85"/>
      <c r="E30753" s="88"/>
      <c r="G30753" s="17"/>
      <c r="I30753" s="43"/>
      <c r="J30753" s="308"/>
      <c r="K30753" s="51"/>
      <c r="N30753" s="309"/>
      <c r="R30753" s="17"/>
      <c r="T30753" s="17"/>
      <c r="V30753" s="17"/>
      <c r="W30753" s="51"/>
    </row>
    <row r="30754">
      <c r="A30754" s="307"/>
      <c r="B30754" s="85"/>
      <c r="C30754" s="85"/>
      <c r="D30754" s="85"/>
      <c r="E30754" s="88"/>
      <c r="G30754" s="17"/>
      <c r="I30754" s="43"/>
      <c r="J30754" s="308"/>
      <c r="K30754" s="51"/>
      <c r="N30754" s="309"/>
      <c r="R30754" s="17"/>
      <c r="T30754" s="17"/>
      <c r="V30754" s="17"/>
      <c r="W30754" s="51"/>
    </row>
    <row r="30755">
      <c r="A30755" s="307"/>
      <c r="B30755" s="85"/>
      <c r="C30755" s="85"/>
      <c r="D30755" s="85"/>
      <c r="E30755" s="88"/>
      <c r="G30755" s="17"/>
      <c r="I30755" s="43"/>
      <c r="J30755" s="308"/>
      <c r="K30755" s="51"/>
      <c r="N30755" s="309"/>
      <c r="R30755" s="17"/>
      <c r="T30755" s="17"/>
      <c r="V30755" s="17"/>
      <c r="W30755" s="51"/>
    </row>
    <row r="30756">
      <c r="A30756" s="307"/>
      <c r="B30756" s="85"/>
      <c r="C30756" s="85"/>
      <c r="D30756" s="85"/>
      <c r="E30756" s="88"/>
      <c r="G30756" s="17"/>
      <c r="I30756" s="43"/>
      <c r="J30756" s="308"/>
      <c r="K30756" s="51"/>
      <c r="N30756" s="309"/>
      <c r="R30756" s="17"/>
      <c r="T30756" s="17"/>
      <c r="V30756" s="17"/>
      <c r="W30756" s="51"/>
    </row>
    <row r="30757">
      <c r="A30757" s="307"/>
      <c r="B30757" s="85"/>
      <c r="C30757" s="85"/>
      <c r="D30757" s="85"/>
      <c r="E30757" s="88"/>
      <c r="G30757" s="17"/>
      <c r="I30757" s="43"/>
      <c r="J30757" s="308"/>
      <c r="K30757" s="51"/>
      <c r="N30757" s="309"/>
      <c r="R30757" s="17"/>
      <c r="T30757" s="17"/>
      <c r="V30757" s="17"/>
      <c r="W30757" s="51"/>
    </row>
    <row r="30758">
      <c r="A30758" s="307"/>
      <c r="B30758" s="85"/>
      <c r="C30758" s="85"/>
      <c r="D30758" s="85"/>
      <c r="E30758" s="88"/>
      <c r="G30758" s="17"/>
      <c r="I30758" s="43"/>
      <c r="J30758" s="308"/>
      <c r="K30758" s="51"/>
      <c r="N30758" s="309"/>
      <c r="R30758" s="17"/>
      <c r="T30758" s="17"/>
      <c r="V30758" s="17"/>
      <c r="W30758" s="51"/>
    </row>
    <row r="30759">
      <c r="A30759" s="307"/>
      <c r="B30759" s="85"/>
      <c r="C30759" s="85"/>
      <c r="D30759" s="85"/>
      <c r="E30759" s="88"/>
      <c r="G30759" s="17"/>
      <c r="I30759" s="43"/>
      <c r="J30759" s="308"/>
      <c r="K30759" s="51"/>
      <c r="N30759" s="309"/>
      <c r="R30759" s="17"/>
      <c r="T30759" s="17"/>
      <c r="V30759" s="17"/>
      <c r="W30759" s="51"/>
    </row>
    <row r="30760">
      <c r="A30760" s="307"/>
      <c r="B30760" s="85"/>
      <c r="C30760" s="85"/>
      <c r="D30760" s="85"/>
      <c r="E30760" s="88"/>
      <c r="G30760" s="17"/>
      <c r="I30760" s="43"/>
      <c r="J30760" s="308"/>
      <c r="K30760" s="51"/>
      <c r="N30760" s="309"/>
      <c r="R30760" s="17"/>
      <c r="T30760" s="17"/>
      <c r="V30760" s="17"/>
      <c r="W30760" s="51"/>
    </row>
    <row r="30761">
      <c r="A30761" s="307"/>
      <c r="B30761" s="85"/>
      <c r="C30761" s="85"/>
      <c r="D30761" s="85"/>
      <c r="E30761" s="88"/>
      <c r="G30761" s="17"/>
      <c r="I30761" s="43"/>
      <c r="J30761" s="308"/>
      <c r="K30761" s="51"/>
      <c r="N30761" s="309"/>
      <c r="R30761" s="17"/>
      <c r="T30761" s="17"/>
      <c r="V30761" s="17"/>
      <c r="W30761" s="51"/>
    </row>
    <row r="30762">
      <c r="A30762" s="307"/>
      <c r="B30762" s="85"/>
      <c r="C30762" s="85"/>
      <c r="D30762" s="85"/>
      <c r="E30762" s="88"/>
      <c r="G30762" s="17"/>
      <c r="I30762" s="43"/>
      <c r="J30762" s="308"/>
      <c r="K30762" s="51"/>
      <c r="N30762" s="309"/>
      <c r="R30762" s="17"/>
      <c r="T30762" s="17"/>
      <c r="V30762" s="17"/>
      <c r="W30762" s="51"/>
    </row>
    <row r="30763">
      <c r="A30763" s="307"/>
      <c r="B30763" s="85"/>
      <c r="C30763" s="85"/>
      <c r="D30763" s="85"/>
      <c r="E30763" s="88"/>
      <c r="G30763" s="17"/>
      <c r="I30763" s="43"/>
      <c r="J30763" s="308"/>
      <c r="K30763" s="51"/>
      <c r="N30763" s="309"/>
      <c r="R30763" s="17"/>
      <c r="T30763" s="17"/>
      <c r="V30763" s="17"/>
      <c r="W30763" s="51"/>
    </row>
    <row r="30764">
      <c r="A30764" s="307"/>
      <c r="B30764" s="85"/>
      <c r="C30764" s="85"/>
      <c r="D30764" s="85"/>
      <c r="E30764" s="88"/>
      <c r="G30764" s="17"/>
      <c r="I30764" s="43"/>
      <c r="J30764" s="308"/>
      <c r="K30764" s="51"/>
      <c r="N30764" s="309"/>
      <c r="R30764" s="17"/>
      <c r="T30764" s="17"/>
      <c r="V30764" s="17"/>
      <c r="W30764" s="51"/>
    </row>
    <row r="30765">
      <c r="A30765" s="307"/>
      <c r="B30765" s="85"/>
      <c r="C30765" s="85"/>
      <c r="D30765" s="85"/>
      <c r="E30765" s="88"/>
      <c r="G30765" s="17"/>
      <c r="I30765" s="43"/>
      <c r="J30765" s="308"/>
      <c r="K30765" s="51"/>
      <c r="N30765" s="309"/>
      <c r="R30765" s="17"/>
      <c r="T30765" s="17"/>
      <c r="V30765" s="17"/>
      <c r="W30765" s="51"/>
    </row>
    <row r="30766">
      <c r="A30766" s="307"/>
      <c r="B30766" s="85"/>
      <c r="C30766" s="85"/>
      <c r="D30766" s="85"/>
      <c r="E30766" s="88"/>
      <c r="G30766" s="17"/>
      <c r="I30766" s="43"/>
      <c r="J30766" s="308"/>
      <c r="K30766" s="51"/>
      <c r="N30766" s="309"/>
      <c r="R30766" s="17"/>
      <c r="T30766" s="17"/>
      <c r="V30766" s="17"/>
      <c r="W30766" s="51"/>
    </row>
    <row r="30767">
      <c r="A30767" s="307"/>
      <c r="B30767" s="85"/>
      <c r="C30767" s="85"/>
      <c r="D30767" s="85"/>
      <c r="E30767" s="88"/>
      <c r="G30767" s="17"/>
      <c r="I30767" s="43"/>
      <c r="J30767" s="308"/>
      <c r="K30767" s="51"/>
      <c r="N30767" s="309"/>
      <c r="R30767" s="17"/>
      <c r="T30767" s="17"/>
      <c r="V30767" s="17"/>
      <c r="W30767" s="51"/>
    </row>
    <row r="30768">
      <c r="A30768" s="307"/>
      <c r="B30768" s="85"/>
      <c r="C30768" s="85"/>
      <c r="D30768" s="85"/>
      <c r="E30768" s="88"/>
      <c r="G30768" s="17"/>
      <c r="I30768" s="43"/>
      <c r="J30768" s="308"/>
      <c r="K30768" s="51"/>
      <c r="N30768" s="309"/>
      <c r="R30768" s="17"/>
      <c r="T30768" s="17"/>
      <c r="V30768" s="17"/>
      <c r="W30768" s="51"/>
    </row>
    <row r="30769">
      <c r="A30769" s="307"/>
      <c r="B30769" s="85"/>
      <c r="C30769" s="85"/>
      <c r="D30769" s="85"/>
      <c r="E30769" s="88"/>
      <c r="G30769" s="17"/>
      <c r="I30769" s="43"/>
      <c r="J30769" s="308"/>
      <c r="K30769" s="51"/>
      <c r="N30769" s="309"/>
      <c r="R30769" s="17"/>
      <c r="T30769" s="17"/>
      <c r="V30769" s="17"/>
      <c r="W30769" s="51"/>
    </row>
    <row r="30770">
      <c r="A30770" s="307"/>
      <c r="B30770" s="85"/>
      <c r="C30770" s="85"/>
      <c r="D30770" s="85"/>
      <c r="E30770" s="88"/>
      <c r="G30770" s="17"/>
      <c r="I30770" s="43"/>
      <c r="J30770" s="308"/>
      <c r="K30770" s="51"/>
      <c r="N30770" s="309"/>
      <c r="R30770" s="17"/>
      <c r="T30770" s="17"/>
      <c r="V30770" s="17"/>
      <c r="W30770" s="51"/>
    </row>
    <row r="30771">
      <c r="A30771" s="307"/>
      <c r="B30771" s="85"/>
      <c r="C30771" s="85"/>
      <c r="D30771" s="85"/>
      <c r="E30771" s="88"/>
      <c r="G30771" s="17"/>
      <c r="I30771" s="43"/>
      <c r="J30771" s="308"/>
      <c r="K30771" s="51"/>
      <c r="N30771" s="309"/>
      <c r="R30771" s="17"/>
      <c r="T30771" s="17"/>
      <c r="V30771" s="17"/>
      <c r="W30771" s="51"/>
    </row>
    <row r="30772">
      <c r="A30772" s="307"/>
      <c r="B30772" s="85"/>
      <c r="C30772" s="85"/>
      <c r="D30772" s="85"/>
      <c r="E30772" s="88"/>
      <c r="G30772" s="17"/>
      <c r="I30772" s="43"/>
      <c r="J30772" s="308"/>
      <c r="K30772" s="51"/>
      <c r="N30772" s="309"/>
      <c r="R30772" s="17"/>
      <c r="T30772" s="17"/>
      <c r="V30772" s="17"/>
      <c r="W30772" s="51"/>
    </row>
    <row r="30773">
      <c r="A30773" s="307"/>
      <c r="B30773" s="85"/>
      <c r="C30773" s="85"/>
      <c r="D30773" s="85"/>
      <c r="E30773" s="88"/>
      <c r="G30773" s="17"/>
      <c r="I30773" s="43"/>
      <c r="J30773" s="308"/>
      <c r="K30773" s="51"/>
      <c r="N30773" s="309"/>
      <c r="R30773" s="17"/>
      <c r="T30773" s="17"/>
      <c r="V30773" s="17"/>
      <c r="W30773" s="51"/>
    </row>
    <row r="30774">
      <c r="A30774" s="307"/>
      <c r="B30774" s="85"/>
      <c r="C30774" s="85"/>
      <c r="D30774" s="85"/>
      <c r="E30774" s="88"/>
      <c r="G30774" s="17"/>
      <c r="I30774" s="43"/>
      <c r="J30774" s="308"/>
      <c r="K30774" s="51"/>
      <c r="N30774" s="309"/>
      <c r="R30774" s="17"/>
      <c r="T30774" s="17"/>
      <c r="V30774" s="17"/>
      <c r="W30774" s="51"/>
    </row>
    <row r="30775">
      <c r="A30775" s="307"/>
      <c r="B30775" s="85"/>
      <c r="C30775" s="85"/>
      <c r="D30775" s="85"/>
      <c r="E30775" s="88"/>
      <c r="G30775" s="17"/>
      <c r="I30775" s="43"/>
      <c r="J30775" s="308"/>
      <c r="K30775" s="51"/>
      <c r="N30775" s="309"/>
      <c r="R30775" s="17"/>
      <c r="T30775" s="17"/>
      <c r="V30775" s="17"/>
      <c r="W30775" s="51"/>
    </row>
    <row r="30776">
      <c r="A30776" s="307"/>
      <c r="B30776" s="85"/>
      <c r="C30776" s="85"/>
      <c r="D30776" s="85"/>
      <c r="E30776" s="88"/>
      <c r="G30776" s="17"/>
      <c r="I30776" s="43"/>
      <c r="J30776" s="308"/>
      <c r="K30776" s="51"/>
      <c r="N30776" s="309"/>
      <c r="R30776" s="17"/>
      <c r="T30776" s="17"/>
      <c r="V30776" s="17"/>
      <c r="W30776" s="51"/>
    </row>
    <row r="30777">
      <c r="A30777" s="307"/>
      <c r="B30777" s="85"/>
      <c r="C30777" s="85"/>
      <c r="D30777" s="85"/>
      <c r="E30777" s="88"/>
      <c r="G30777" s="17"/>
      <c r="I30777" s="43"/>
      <c r="J30777" s="308"/>
      <c r="K30777" s="51"/>
      <c r="N30777" s="309"/>
      <c r="R30777" s="17"/>
      <c r="T30777" s="17"/>
      <c r="V30777" s="17"/>
      <c r="W30777" s="51"/>
    </row>
    <row r="30778">
      <c r="A30778" s="307"/>
      <c r="B30778" s="85"/>
      <c r="C30778" s="85"/>
      <c r="D30778" s="85"/>
      <c r="E30778" s="88"/>
      <c r="G30778" s="17"/>
      <c r="I30778" s="43"/>
      <c r="J30778" s="308"/>
      <c r="K30778" s="51"/>
      <c r="N30778" s="309"/>
      <c r="R30778" s="17"/>
      <c r="T30778" s="17"/>
      <c r="V30778" s="17"/>
      <c r="W30778" s="51"/>
    </row>
    <row r="30779">
      <c r="A30779" s="307"/>
      <c r="B30779" s="85"/>
      <c r="C30779" s="85"/>
      <c r="D30779" s="85"/>
      <c r="E30779" s="88"/>
      <c r="G30779" s="17"/>
      <c r="I30779" s="43"/>
      <c r="J30779" s="308"/>
      <c r="K30779" s="51"/>
      <c r="N30779" s="309"/>
      <c r="R30779" s="17"/>
      <c r="T30779" s="17"/>
      <c r="V30779" s="17"/>
      <c r="W30779" s="51"/>
    </row>
    <row r="30780">
      <c r="A30780" s="307"/>
      <c r="B30780" s="85"/>
      <c r="C30780" s="85"/>
      <c r="D30780" s="85"/>
      <c r="E30780" s="88"/>
      <c r="G30780" s="17"/>
      <c r="I30780" s="43"/>
      <c r="J30780" s="308"/>
      <c r="K30780" s="51"/>
      <c r="N30780" s="309"/>
      <c r="R30780" s="17"/>
      <c r="T30780" s="17"/>
      <c r="V30780" s="17"/>
      <c r="W30780" s="51"/>
    </row>
    <row r="30781">
      <c r="A30781" s="307"/>
      <c r="B30781" s="85"/>
      <c r="C30781" s="85"/>
      <c r="D30781" s="85"/>
      <c r="E30781" s="88"/>
      <c r="G30781" s="17"/>
      <c r="I30781" s="43"/>
      <c r="J30781" s="308"/>
      <c r="K30781" s="51"/>
      <c r="N30781" s="309"/>
      <c r="R30781" s="17"/>
      <c r="T30781" s="17"/>
      <c r="V30781" s="17"/>
      <c r="W30781" s="51"/>
    </row>
    <row r="30782">
      <c r="A30782" s="307"/>
      <c r="B30782" s="85"/>
      <c r="C30782" s="85"/>
      <c r="D30782" s="85"/>
      <c r="E30782" s="88"/>
      <c r="G30782" s="17"/>
      <c r="I30782" s="43"/>
      <c r="J30782" s="308"/>
      <c r="K30782" s="51"/>
      <c r="N30782" s="309"/>
      <c r="R30782" s="17"/>
      <c r="T30782" s="17"/>
      <c r="V30782" s="17"/>
      <c r="W30782" s="51"/>
    </row>
    <row r="30783">
      <c r="A30783" s="307"/>
      <c r="B30783" s="85"/>
      <c r="C30783" s="85"/>
      <c r="D30783" s="85"/>
      <c r="E30783" s="88"/>
      <c r="G30783" s="17"/>
      <c r="I30783" s="43"/>
      <c r="J30783" s="308"/>
      <c r="K30783" s="51"/>
      <c r="N30783" s="309"/>
      <c r="R30783" s="17"/>
      <c r="T30783" s="17"/>
      <c r="V30783" s="17"/>
      <c r="W30783" s="51"/>
    </row>
    <row r="30784">
      <c r="A30784" s="307"/>
      <c r="B30784" s="85"/>
      <c r="C30784" s="85"/>
      <c r="D30784" s="85"/>
      <c r="E30784" s="88"/>
      <c r="G30784" s="17"/>
      <c r="I30784" s="43"/>
      <c r="J30784" s="308"/>
      <c r="K30784" s="51"/>
      <c r="N30784" s="309"/>
      <c r="R30784" s="17"/>
      <c r="T30784" s="17"/>
      <c r="V30784" s="17"/>
      <c r="W30784" s="51"/>
    </row>
    <row r="30785">
      <c r="A30785" s="307"/>
      <c r="B30785" s="85"/>
      <c r="C30785" s="85"/>
      <c r="D30785" s="85"/>
      <c r="E30785" s="88"/>
      <c r="G30785" s="17"/>
      <c r="I30785" s="43"/>
      <c r="J30785" s="308"/>
      <c r="K30785" s="51"/>
      <c r="N30785" s="309"/>
      <c r="R30785" s="17"/>
      <c r="T30785" s="17"/>
      <c r="V30785" s="17"/>
      <c r="W30785" s="51"/>
    </row>
    <row r="30786">
      <c r="A30786" s="307"/>
      <c r="B30786" s="85"/>
      <c r="C30786" s="85"/>
      <c r="D30786" s="85"/>
      <c r="E30786" s="88"/>
      <c r="G30786" s="17"/>
      <c r="I30786" s="43"/>
      <c r="J30786" s="308"/>
      <c r="K30786" s="51"/>
      <c r="N30786" s="309"/>
      <c r="R30786" s="17"/>
      <c r="T30786" s="17"/>
      <c r="V30786" s="17"/>
      <c r="W30786" s="51"/>
    </row>
    <row r="30787">
      <c r="A30787" s="307"/>
      <c r="B30787" s="85"/>
      <c r="C30787" s="85"/>
      <c r="D30787" s="85"/>
      <c r="E30787" s="88"/>
      <c r="G30787" s="17"/>
      <c r="I30787" s="43"/>
      <c r="J30787" s="308"/>
      <c r="K30787" s="51"/>
      <c r="N30787" s="309"/>
      <c r="R30787" s="17"/>
      <c r="T30787" s="17"/>
      <c r="V30787" s="17"/>
      <c r="W30787" s="51"/>
    </row>
    <row r="30788">
      <c r="A30788" s="307"/>
      <c r="B30788" s="85"/>
      <c r="C30788" s="85"/>
      <c r="D30788" s="85"/>
      <c r="E30788" s="88"/>
      <c r="G30788" s="17"/>
      <c r="I30788" s="43"/>
      <c r="J30788" s="308"/>
      <c r="K30788" s="51"/>
      <c r="N30788" s="309"/>
      <c r="R30788" s="17"/>
      <c r="T30788" s="17"/>
      <c r="V30788" s="17"/>
      <c r="W30788" s="51"/>
    </row>
    <row r="30789">
      <c r="A30789" s="307"/>
      <c r="B30789" s="85"/>
      <c r="C30789" s="85"/>
      <c r="D30789" s="85"/>
      <c r="E30789" s="88"/>
      <c r="G30789" s="17"/>
      <c r="I30789" s="43"/>
      <c r="J30789" s="308"/>
      <c r="K30789" s="51"/>
      <c r="N30789" s="309"/>
      <c r="R30789" s="17"/>
      <c r="T30789" s="17"/>
      <c r="V30789" s="17"/>
      <c r="W30789" s="51"/>
    </row>
    <row r="30790">
      <c r="A30790" s="307"/>
      <c r="B30790" s="85"/>
      <c r="C30790" s="85"/>
      <c r="D30790" s="85"/>
      <c r="E30790" s="88"/>
      <c r="G30790" s="17"/>
      <c r="I30790" s="43"/>
      <c r="J30790" s="308"/>
      <c r="K30790" s="51"/>
      <c r="N30790" s="309"/>
      <c r="R30790" s="17"/>
      <c r="T30790" s="17"/>
      <c r="V30790" s="17"/>
      <c r="W30790" s="51"/>
    </row>
    <row r="30791">
      <c r="A30791" s="307"/>
      <c r="B30791" s="85"/>
      <c r="C30791" s="85"/>
      <c r="D30791" s="85"/>
      <c r="E30791" s="88"/>
      <c r="G30791" s="17"/>
      <c r="I30791" s="43"/>
      <c r="J30791" s="308"/>
      <c r="K30791" s="51"/>
      <c r="N30791" s="309"/>
      <c r="R30791" s="17"/>
      <c r="T30791" s="17"/>
      <c r="V30791" s="17"/>
      <c r="W30791" s="51"/>
    </row>
    <row r="30792">
      <c r="A30792" s="307"/>
      <c r="B30792" s="85"/>
      <c r="C30792" s="85"/>
      <c r="D30792" s="85"/>
      <c r="E30792" s="88"/>
      <c r="G30792" s="17"/>
      <c r="I30792" s="43"/>
      <c r="J30792" s="308"/>
      <c r="K30792" s="51"/>
      <c r="N30792" s="309"/>
      <c r="R30792" s="17"/>
      <c r="T30792" s="17"/>
      <c r="V30792" s="17"/>
      <c r="W30792" s="51"/>
    </row>
    <row r="30793">
      <c r="A30793" s="307"/>
      <c r="B30793" s="85"/>
      <c r="C30793" s="85"/>
      <c r="D30793" s="85"/>
      <c r="E30793" s="88"/>
      <c r="G30793" s="17"/>
      <c r="I30793" s="43"/>
      <c r="J30793" s="308"/>
      <c r="K30793" s="51"/>
      <c r="N30793" s="309"/>
      <c r="R30793" s="17"/>
      <c r="T30793" s="17"/>
      <c r="V30793" s="17"/>
      <c r="W30793" s="51"/>
    </row>
    <row r="30794">
      <c r="A30794" s="307"/>
      <c r="B30794" s="85"/>
      <c r="C30794" s="85"/>
      <c r="D30794" s="85"/>
      <c r="E30794" s="88"/>
      <c r="G30794" s="17"/>
      <c r="I30794" s="43"/>
      <c r="J30794" s="308"/>
      <c r="K30794" s="51"/>
      <c r="N30794" s="309"/>
      <c r="R30794" s="17"/>
      <c r="T30794" s="17"/>
      <c r="V30794" s="17"/>
      <c r="W30794" s="51"/>
    </row>
    <row r="30795">
      <c r="A30795" s="307"/>
      <c r="B30795" s="85"/>
      <c r="C30795" s="85"/>
      <c r="D30795" s="85"/>
      <c r="E30795" s="88"/>
      <c r="G30795" s="17"/>
      <c r="I30795" s="43"/>
      <c r="J30795" s="308"/>
      <c r="K30795" s="51"/>
      <c r="N30795" s="309"/>
      <c r="R30795" s="17"/>
      <c r="T30795" s="17"/>
      <c r="V30795" s="17"/>
      <c r="W30795" s="51"/>
    </row>
    <row r="30796">
      <c r="A30796" s="307"/>
      <c r="B30796" s="85"/>
      <c r="C30796" s="85"/>
      <c r="D30796" s="85"/>
      <c r="E30796" s="88"/>
      <c r="G30796" s="17"/>
      <c r="I30796" s="43"/>
      <c r="J30796" s="308"/>
      <c r="K30796" s="51"/>
      <c r="N30796" s="309"/>
      <c r="R30796" s="17"/>
      <c r="T30796" s="17"/>
      <c r="V30796" s="17"/>
      <c r="W30796" s="51"/>
    </row>
    <row r="30797">
      <c r="A30797" s="307"/>
      <c r="B30797" s="85"/>
      <c r="C30797" s="85"/>
      <c r="D30797" s="85"/>
      <c r="E30797" s="88"/>
      <c r="G30797" s="17"/>
      <c r="I30797" s="43"/>
      <c r="J30797" s="308"/>
      <c r="K30797" s="51"/>
      <c r="N30797" s="309"/>
      <c r="R30797" s="17"/>
      <c r="T30797" s="17"/>
      <c r="V30797" s="17"/>
      <c r="W30797" s="51"/>
    </row>
    <row r="30798">
      <c r="A30798" s="307"/>
      <c r="B30798" s="85"/>
      <c r="C30798" s="85"/>
      <c r="D30798" s="85"/>
      <c r="E30798" s="88"/>
      <c r="G30798" s="17"/>
      <c r="I30798" s="43"/>
      <c r="J30798" s="308"/>
      <c r="K30798" s="51"/>
      <c r="N30798" s="309"/>
      <c r="R30798" s="17"/>
      <c r="T30798" s="17"/>
      <c r="V30798" s="17"/>
      <c r="W30798" s="51"/>
    </row>
    <row r="30799">
      <c r="A30799" s="307"/>
      <c r="B30799" s="85"/>
      <c r="C30799" s="85"/>
      <c r="D30799" s="85"/>
      <c r="E30799" s="88"/>
      <c r="G30799" s="17"/>
      <c r="I30799" s="43"/>
      <c r="J30799" s="308"/>
      <c r="K30799" s="51"/>
      <c r="N30799" s="309"/>
      <c r="R30799" s="17"/>
      <c r="T30799" s="17"/>
      <c r="V30799" s="17"/>
      <c r="W30799" s="51"/>
    </row>
    <row r="30800">
      <c r="A30800" s="307"/>
      <c r="B30800" s="85"/>
      <c r="C30800" s="85"/>
      <c r="D30800" s="85"/>
      <c r="E30800" s="88"/>
      <c r="G30800" s="17"/>
      <c r="I30800" s="43"/>
      <c r="J30800" s="308"/>
      <c r="K30800" s="51"/>
      <c r="N30800" s="309"/>
      <c r="R30800" s="17"/>
      <c r="T30800" s="17"/>
      <c r="V30800" s="17"/>
      <c r="W30800" s="51"/>
    </row>
    <row r="30801">
      <c r="A30801" s="307"/>
      <c r="B30801" s="85"/>
      <c r="C30801" s="85"/>
      <c r="D30801" s="85"/>
      <c r="E30801" s="88"/>
      <c r="G30801" s="17"/>
      <c r="I30801" s="43"/>
      <c r="J30801" s="308"/>
      <c r="K30801" s="51"/>
      <c r="N30801" s="309"/>
      <c r="R30801" s="17"/>
      <c r="T30801" s="17"/>
      <c r="V30801" s="17"/>
      <c r="W30801" s="51"/>
    </row>
    <row r="30802">
      <c r="A30802" s="307"/>
      <c r="B30802" s="85"/>
      <c r="C30802" s="85"/>
      <c r="D30802" s="85"/>
      <c r="E30802" s="88"/>
      <c r="G30802" s="17"/>
      <c r="I30802" s="43"/>
      <c r="J30802" s="308"/>
      <c r="K30802" s="51"/>
      <c r="N30802" s="309"/>
      <c r="R30802" s="17"/>
      <c r="T30802" s="17"/>
      <c r="V30802" s="17"/>
      <c r="W30802" s="51"/>
    </row>
    <row r="30803">
      <c r="A30803" s="307"/>
      <c r="B30803" s="85"/>
      <c r="C30803" s="85"/>
      <c r="D30803" s="85"/>
      <c r="E30803" s="88"/>
      <c r="G30803" s="17"/>
      <c r="I30803" s="43"/>
      <c r="J30803" s="308"/>
      <c r="K30803" s="51"/>
      <c r="N30803" s="309"/>
      <c r="R30803" s="17"/>
      <c r="T30803" s="17"/>
      <c r="V30803" s="17"/>
      <c r="W30803" s="51"/>
    </row>
    <row r="30804">
      <c r="A30804" s="307"/>
      <c r="B30804" s="85"/>
      <c r="C30804" s="85"/>
      <c r="D30804" s="85"/>
      <c r="E30804" s="88"/>
      <c r="G30804" s="17"/>
      <c r="I30804" s="43"/>
      <c r="J30804" s="308"/>
      <c r="K30804" s="51"/>
      <c r="N30804" s="309"/>
      <c r="R30804" s="17"/>
      <c r="T30804" s="17"/>
      <c r="V30804" s="17"/>
      <c r="W30804" s="51"/>
    </row>
    <row r="30805">
      <c r="A30805" s="307"/>
      <c r="B30805" s="85"/>
      <c r="C30805" s="85"/>
      <c r="D30805" s="85"/>
      <c r="E30805" s="88"/>
      <c r="G30805" s="17"/>
      <c r="I30805" s="43"/>
      <c r="J30805" s="308"/>
      <c r="K30805" s="51"/>
      <c r="N30805" s="309"/>
      <c r="R30805" s="17"/>
      <c r="T30805" s="17"/>
      <c r="V30805" s="17"/>
      <c r="W30805" s="51"/>
    </row>
    <row r="30806">
      <c r="A30806" s="307"/>
      <c r="B30806" s="85"/>
      <c r="C30806" s="85"/>
      <c r="D30806" s="85"/>
      <c r="E30806" s="88"/>
      <c r="G30806" s="17"/>
      <c r="I30806" s="43"/>
      <c r="J30806" s="308"/>
      <c r="K30806" s="51"/>
      <c r="N30806" s="309"/>
      <c r="R30806" s="17"/>
      <c r="T30806" s="17"/>
      <c r="V30806" s="17"/>
      <c r="W30806" s="51"/>
    </row>
    <row r="30807">
      <c r="A30807" s="307"/>
      <c r="B30807" s="85"/>
      <c r="C30807" s="85"/>
      <c r="D30807" s="85"/>
      <c r="E30807" s="88"/>
      <c r="G30807" s="17"/>
      <c r="I30807" s="43"/>
      <c r="J30807" s="308"/>
      <c r="K30807" s="51"/>
      <c r="N30807" s="309"/>
      <c r="R30807" s="17"/>
      <c r="T30807" s="17"/>
      <c r="V30807" s="17"/>
      <c r="W30807" s="51"/>
    </row>
    <row r="30808">
      <c r="A30808" s="307"/>
      <c r="B30808" s="85"/>
      <c r="C30808" s="85"/>
      <c r="D30808" s="85"/>
      <c r="E30808" s="88"/>
      <c r="G30808" s="17"/>
      <c r="I30808" s="43"/>
      <c r="J30808" s="308"/>
      <c r="K30808" s="51"/>
      <c r="N30808" s="309"/>
      <c r="R30808" s="17"/>
      <c r="T30808" s="17"/>
      <c r="V30808" s="17"/>
      <c r="W30808" s="51"/>
    </row>
    <row r="30809">
      <c r="A30809" s="307"/>
      <c r="B30809" s="85"/>
      <c r="C30809" s="85"/>
      <c r="D30809" s="85"/>
      <c r="E30809" s="88"/>
      <c r="G30809" s="17"/>
      <c r="I30809" s="43"/>
      <c r="J30809" s="308"/>
      <c r="K30809" s="51"/>
      <c r="N30809" s="309"/>
      <c r="R30809" s="17"/>
      <c r="T30809" s="17"/>
      <c r="V30809" s="17"/>
      <c r="W30809" s="51"/>
    </row>
    <row r="30810">
      <c r="A30810" s="307"/>
      <c r="B30810" s="85"/>
      <c r="C30810" s="85"/>
      <c r="D30810" s="85"/>
      <c r="E30810" s="88"/>
      <c r="G30810" s="17"/>
      <c r="I30810" s="43"/>
      <c r="J30810" s="308"/>
      <c r="K30810" s="51"/>
      <c r="N30810" s="309"/>
      <c r="R30810" s="17"/>
      <c r="T30810" s="17"/>
      <c r="V30810" s="17"/>
      <c r="W30810" s="51"/>
    </row>
    <row r="30811">
      <c r="A30811" s="307"/>
      <c r="B30811" s="85"/>
      <c r="C30811" s="85"/>
      <c r="D30811" s="85"/>
      <c r="E30811" s="88"/>
      <c r="G30811" s="17"/>
      <c r="I30811" s="43"/>
      <c r="J30811" s="308"/>
      <c r="K30811" s="51"/>
      <c r="N30811" s="309"/>
      <c r="R30811" s="17"/>
      <c r="T30811" s="17"/>
      <c r="V30811" s="17"/>
      <c r="W30811" s="51"/>
    </row>
    <row r="30812">
      <c r="A30812" s="307"/>
      <c r="B30812" s="85"/>
      <c r="C30812" s="85"/>
      <c r="D30812" s="85"/>
      <c r="E30812" s="88"/>
      <c r="G30812" s="17"/>
      <c r="I30812" s="43"/>
      <c r="J30812" s="308"/>
      <c r="K30812" s="51"/>
      <c r="N30812" s="309"/>
      <c r="R30812" s="17"/>
      <c r="T30812" s="17"/>
      <c r="V30812" s="17"/>
      <c r="W30812" s="51"/>
    </row>
    <row r="30813">
      <c r="A30813" s="307"/>
      <c r="B30813" s="85"/>
      <c r="C30813" s="85"/>
      <c r="D30813" s="85"/>
      <c r="E30813" s="88"/>
      <c r="G30813" s="17"/>
      <c r="I30813" s="43"/>
      <c r="J30813" s="308"/>
      <c r="K30813" s="51"/>
      <c r="N30813" s="309"/>
      <c r="R30813" s="17"/>
      <c r="T30813" s="17"/>
      <c r="V30813" s="17"/>
      <c r="W30813" s="51"/>
    </row>
    <row r="30814">
      <c r="A30814" s="307"/>
      <c r="B30814" s="85"/>
      <c r="C30814" s="85"/>
      <c r="D30814" s="85"/>
      <c r="E30814" s="88"/>
      <c r="G30814" s="17"/>
      <c r="I30814" s="43"/>
      <c r="J30814" s="308"/>
      <c r="K30814" s="51"/>
      <c r="N30814" s="309"/>
      <c r="R30814" s="17"/>
      <c r="T30814" s="17"/>
      <c r="V30814" s="17"/>
      <c r="W30814" s="51"/>
    </row>
    <row r="30815">
      <c r="A30815" s="307"/>
      <c r="B30815" s="85"/>
      <c r="C30815" s="85"/>
      <c r="D30815" s="85"/>
      <c r="E30815" s="88"/>
      <c r="G30815" s="17"/>
      <c r="I30815" s="43"/>
      <c r="J30815" s="308"/>
      <c r="K30815" s="51"/>
      <c r="N30815" s="309"/>
      <c r="R30815" s="17"/>
      <c r="T30815" s="17"/>
      <c r="V30815" s="17"/>
      <c r="W30815" s="51"/>
    </row>
    <row r="30816">
      <c r="A30816" s="307"/>
      <c r="B30816" s="85"/>
      <c r="C30816" s="85"/>
      <c r="D30816" s="85"/>
      <c r="E30816" s="88"/>
      <c r="G30816" s="17"/>
      <c r="I30816" s="43"/>
      <c r="J30816" s="308"/>
      <c r="K30816" s="51"/>
      <c r="N30816" s="309"/>
      <c r="R30816" s="17"/>
      <c r="T30816" s="17"/>
      <c r="V30816" s="17"/>
      <c r="W30816" s="51"/>
    </row>
    <row r="30817">
      <c r="A30817" s="307"/>
      <c r="B30817" s="85"/>
      <c r="C30817" s="85"/>
      <c r="D30817" s="85"/>
      <c r="E30817" s="88"/>
      <c r="G30817" s="17"/>
      <c r="I30817" s="43"/>
      <c r="J30817" s="308"/>
      <c r="K30817" s="51"/>
      <c r="N30817" s="309"/>
      <c r="R30817" s="17"/>
      <c r="T30817" s="17"/>
      <c r="V30817" s="17"/>
      <c r="W30817" s="51"/>
    </row>
    <row r="30818">
      <c r="A30818" s="307"/>
      <c r="B30818" s="85"/>
      <c r="C30818" s="85"/>
      <c r="D30818" s="85"/>
      <c r="E30818" s="88"/>
      <c r="G30818" s="17"/>
      <c r="I30818" s="43"/>
      <c r="J30818" s="308"/>
      <c r="K30818" s="51"/>
      <c r="N30818" s="309"/>
      <c r="R30818" s="17"/>
      <c r="T30818" s="17"/>
      <c r="V30818" s="17"/>
      <c r="W30818" s="51"/>
    </row>
    <row r="30819">
      <c r="A30819" s="307"/>
      <c r="B30819" s="85"/>
      <c r="C30819" s="85"/>
      <c r="D30819" s="85"/>
      <c r="E30819" s="88"/>
      <c r="G30819" s="17"/>
      <c r="I30819" s="43"/>
      <c r="J30819" s="308"/>
      <c r="K30819" s="51"/>
      <c r="N30819" s="309"/>
      <c r="R30819" s="17"/>
      <c r="T30819" s="17"/>
      <c r="V30819" s="17"/>
      <c r="W30819" s="51"/>
    </row>
    <row r="30820">
      <c r="A30820" s="307"/>
      <c r="B30820" s="85"/>
      <c r="C30820" s="85"/>
      <c r="D30820" s="85"/>
      <c r="E30820" s="88"/>
      <c r="G30820" s="17"/>
      <c r="I30820" s="43"/>
      <c r="J30820" s="308"/>
      <c r="K30820" s="51"/>
      <c r="N30820" s="309"/>
      <c r="R30820" s="17"/>
      <c r="T30820" s="17"/>
      <c r="V30820" s="17"/>
      <c r="W30820" s="51"/>
    </row>
    <row r="30821">
      <c r="A30821" s="307"/>
      <c r="B30821" s="85"/>
      <c r="C30821" s="85"/>
      <c r="D30821" s="85"/>
      <c r="E30821" s="88"/>
      <c r="G30821" s="17"/>
      <c r="I30821" s="43"/>
      <c r="J30821" s="308"/>
      <c r="K30821" s="51"/>
      <c r="N30821" s="309"/>
      <c r="R30821" s="17"/>
      <c r="T30821" s="17"/>
      <c r="V30821" s="17"/>
      <c r="W30821" s="51"/>
    </row>
    <row r="30822">
      <c r="A30822" s="307"/>
      <c r="B30822" s="85"/>
      <c r="C30822" s="85"/>
      <c r="D30822" s="85"/>
      <c r="E30822" s="88"/>
      <c r="G30822" s="17"/>
      <c r="I30822" s="43"/>
      <c r="J30822" s="308"/>
      <c r="K30822" s="51"/>
      <c r="N30822" s="309"/>
      <c r="R30822" s="17"/>
      <c r="T30822" s="17"/>
      <c r="V30822" s="17"/>
      <c r="W30822" s="51"/>
    </row>
    <row r="30823">
      <c r="A30823" s="307"/>
      <c r="B30823" s="85"/>
      <c r="C30823" s="85"/>
      <c r="D30823" s="85"/>
      <c r="E30823" s="88"/>
      <c r="G30823" s="17"/>
      <c r="I30823" s="43"/>
      <c r="J30823" s="308"/>
      <c r="K30823" s="51"/>
      <c r="N30823" s="309"/>
      <c r="R30823" s="17"/>
      <c r="T30823" s="17"/>
      <c r="V30823" s="17"/>
      <c r="W30823" s="51"/>
    </row>
    <row r="30824">
      <c r="A30824" s="307"/>
      <c r="B30824" s="85"/>
      <c r="C30824" s="85"/>
      <c r="D30824" s="85"/>
      <c r="E30824" s="88"/>
      <c r="G30824" s="17"/>
      <c r="I30824" s="43"/>
      <c r="J30824" s="308"/>
      <c r="K30824" s="51"/>
      <c r="N30824" s="309"/>
      <c r="R30824" s="17"/>
      <c r="T30824" s="17"/>
      <c r="V30824" s="17"/>
      <c r="W30824" s="51"/>
    </row>
    <row r="30825">
      <c r="A30825" s="307"/>
      <c r="B30825" s="85"/>
      <c r="C30825" s="85"/>
      <c r="D30825" s="85"/>
      <c r="E30825" s="88"/>
      <c r="G30825" s="17"/>
      <c r="I30825" s="43"/>
      <c r="J30825" s="308"/>
      <c r="K30825" s="51"/>
      <c r="N30825" s="309"/>
      <c r="R30825" s="17"/>
      <c r="T30825" s="17"/>
      <c r="V30825" s="17"/>
      <c r="W30825" s="51"/>
    </row>
    <row r="30826">
      <c r="A30826" s="307"/>
      <c r="B30826" s="85"/>
      <c r="C30826" s="85"/>
      <c r="D30826" s="85"/>
      <c r="E30826" s="88"/>
      <c r="G30826" s="17"/>
      <c r="I30826" s="43"/>
      <c r="J30826" s="308"/>
      <c r="K30826" s="51"/>
      <c r="N30826" s="309"/>
      <c r="R30826" s="17"/>
      <c r="T30826" s="17"/>
      <c r="V30826" s="17"/>
      <c r="W30826" s="51"/>
    </row>
    <row r="30827">
      <c r="A30827" s="307"/>
      <c r="B30827" s="85"/>
      <c r="C30827" s="85"/>
      <c r="D30827" s="85"/>
      <c r="E30827" s="88"/>
      <c r="G30827" s="17"/>
      <c r="I30827" s="43"/>
      <c r="J30827" s="308"/>
      <c r="K30827" s="51"/>
      <c r="N30827" s="309"/>
      <c r="R30827" s="17"/>
      <c r="T30827" s="17"/>
      <c r="V30827" s="17"/>
      <c r="W30827" s="51"/>
    </row>
    <row r="30828">
      <c r="A30828" s="307"/>
      <c r="B30828" s="85"/>
      <c r="C30828" s="85"/>
      <c r="D30828" s="85"/>
      <c r="E30828" s="88"/>
      <c r="G30828" s="17"/>
      <c r="I30828" s="43"/>
      <c r="J30828" s="308"/>
      <c r="K30828" s="51"/>
      <c r="N30828" s="309"/>
      <c r="R30828" s="17"/>
      <c r="T30828" s="17"/>
      <c r="V30828" s="17"/>
      <c r="W30828" s="51"/>
    </row>
    <row r="30829">
      <c r="A30829" s="307"/>
      <c r="B30829" s="85"/>
      <c r="C30829" s="85"/>
      <c r="D30829" s="85"/>
      <c r="E30829" s="88"/>
      <c r="G30829" s="17"/>
      <c r="I30829" s="43"/>
      <c r="J30829" s="308"/>
      <c r="K30829" s="51"/>
      <c r="N30829" s="309"/>
      <c r="R30829" s="17"/>
      <c r="T30829" s="17"/>
      <c r="V30829" s="17"/>
      <c r="W30829" s="51"/>
    </row>
    <row r="30830">
      <c r="A30830" s="307"/>
      <c r="B30830" s="85"/>
      <c r="C30830" s="85"/>
      <c r="D30830" s="85"/>
      <c r="E30830" s="88"/>
      <c r="G30830" s="17"/>
      <c r="I30830" s="43"/>
      <c r="J30830" s="308"/>
      <c r="K30830" s="51"/>
      <c r="N30830" s="309"/>
      <c r="R30830" s="17"/>
      <c r="T30830" s="17"/>
      <c r="V30830" s="17"/>
      <c r="W30830" s="51"/>
    </row>
    <row r="30831">
      <c r="A30831" s="307"/>
      <c r="B30831" s="85"/>
      <c r="C30831" s="85"/>
      <c r="D30831" s="85"/>
      <c r="E30831" s="88"/>
      <c r="G30831" s="17"/>
      <c r="I30831" s="43"/>
      <c r="J30831" s="308"/>
      <c r="K30831" s="51"/>
      <c r="N30831" s="309"/>
      <c r="R30831" s="17"/>
      <c r="T30831" s="17"/>
      <c r="V30831" s="17"/>
      <c r="W30831" s="51"/>
    </row>
    <row r="30832">
      <c r="A30832" s="307"/>
      <c r="B30832" s="85"/>
      <c r="C30832" s="85"/>
      <c r="D30832" s="85"/>
      <c r="E30832" s="88"/>
      <c r="G30832" s="17"/>
      <c r="I30832" s="43"/>
      <c r="J30832" s="308"/>
      <c r="K30832" s="51"/>
      <c r="N30832" s="309"/>
      <c r="R30832" s="17"/>
      <c r="T30832" s="17"/>
      <c r="V30832" s="17"/>
      <c r="W30832" s="51"/>
    </row>
    <row r="30833">
      <c r="A30833" s="307"/>
      <c r="B30833" s="85"/>
      <c r="C30833" s="85"/>
      <c r="D30833" s="85"/>
      <c r="E30833" s="88"/>
      <c r="G30833" s="17"/>
      <c r="I30833" s="43"/>
      <c r="J30833" s="308"/>
      <c r="K30833" s="51"/>
      <c r="N30833" s="309"/>
      <c r="R30833" s="17"/>
      <c r="T30833" s="17"/>
      <c r="V30833" s="17"/>
      <c r="W30833" s="51"/>
    </row>
    <row r="30834">
      <c r="A30834" s="307"/>
      <c r="B30834" s="85"/>
      <c r="C30834" s="85"/>
      <c r="D30834" s="85"/>
      <c r="E30834" s="88"/>
      <c r="G30834" s="17"/>
      <c r="I30834" s="43"/>
      <c r="J30834" s="308"/>
      <c r="K30834" s="51"/>
      <c r="N30834" s="309"/>
      <c r="R30834" s="17"/>
      <c r="T30834" s="17"/>
      <c r="V30834" s="17"/>
      <c r="W30834" s="51"/>
    </row>
    <row r="30835">
      <c r="A30835" s="307"/>
      <c r="B30835" s="85"/>
      <c r="C30835" s="85"/>
      <c r="D30835" s="85"/>
      <c r="E30835" s="88"/>
      <c r="G30835" s="17"/>
      <c r="I30835" s="43"/>
      <c r="J30835" s="308"/>
      <c r="K30835" s="51"/>
      <c r="N30835" s="309"/>
      <c r="R30835" s="17"/>
      <c r="T30835" s="17"/>
      <c r="V30835" s="17"/>
      <c r="W30835" s="51"/>
    </row>
    <row r="30836">
      <c r="A30836" s="307"/>
      <c r="B30836" s="85"/>
      <c r="C30836" s="85"/>
      <c r="D30836" s="85"/>
      <c r="E30836" s="88"/>
      <c r="G30836" s="17"/>
      <c r="I30836" s="43"/>
      <c r="J30836" s="308"/>
      <c r="K30836" s="51"/>
      <c r="N30836" s="309"/>
      <c r="R30836" s="17"/>
      <c r="T30836" s="17"/>
      <c r="V30836" s="17"/>
      <c r="W30836" s="51"/>
    </row>
    <row r="30837">
      <c r="A30837" s="307"/>
      <c r="B30837" s="85"/>
      <c r="C30837" s="85"/>
      <c r="D30837" s="85"/>
      <c r="E30837" s="88"/>
      <c r="G30837" s="17"/>
      <c r="I30837" s="43"/>
      <c r="J30837" s="308"/>
      <c r="K30837" s="51"/>
      <c r="N30837" s="309"/>
      <c r="R30837" s="17"/>
      <c r="T30837" s="17"/>
      <c r="V30837" s="17"/>
      <c r="W30837" s="51"/>
    </row>
    <row r="30838">
      <c r="A30838" s="307"/>
      <c r="B30838" s="85"/>
      <c r="C30838" s="85"/>
      <c r="D30838" s="85"/>
      <c r="E30838" s="88"/>
      <c r="G30838" s="17"/>
      <c r="I30838" s="43"/>
      <c r="J30838" s="308"/>
      <c r="K30838" s="51"/>
      <c r="N30838" s="309"/>
      <c r="R30838" s="17"/>
      <c r="T30838" s="17"/>
      <c r="V30838" s="17"/>
      <c r="W30838" s="51"/>
    </row>
    <row r="30839">
      <c r="A30839" s="307"/>
      <c r="B30839" s="85"/>
      <c r="C30839" s="85"/>
      <c r="D30839" s="85"/>
      <c r="E30839" s="88"/>
      <c r="G30839" s="17"/>
      <c r="I30839" s="43"/>
      <c r="J30839" s="308"/>
      <c r="K30839" s="51"/>
      <c r="N30839" s="309"/>
      <c r="R30839" s="17"/>
      <c r="T30839" s="17"/>
      <c r="V30839" s="17"/>
      <c r="W30839" s="51"/>
    </row>
    <row r="30840">
      <c r="A30840" s="307"/>
      <c r="B30840" s="85"/>
      <c r="C30840" s="85"/>
      <c r="D30840" s="85"/>
      <c r="E30840" s="88"/>
      <c r="G30840" s="17"/>
      <c r="I30840" s="43"/>
      <c r="J30840" s="308"/>
      <c r="K30840" s="51"/>
      <c r="N30840" s="309"/>
      <c r="R30840" s="17"/>
      <c r="T30840" s="17"/>
      <c r="V30840" s="17"/>
      <c r="W30840" s="51"/>
    </row>
    <row r="30841">
      <c r="A30841" s="307"/>
      <c r="B30841" s="85"/>
      <c r="C30841" s="85"/>
      <c r="D30841" s="85"/>
      <c r="E30841" s="88"/>
      <c r="G30841" s="17"/>
      <c r="I30841" s="43"/>
      <c r="J30841" s="308"/>
      <c r="K30841" s="51"/>
      <c r="N30841" s="309"/>
      <c r="R30841" s="17"/>
      <c r="T30841" s="17"/>
      <c r="V30841" s="17"/>
      <c r="W30841" s="51"/>
    </row>
    <row r="30842">
      <c r="A30842" s="307"/>
      <c r="B30842" s="85"/>
      <c r="C30842" s="85"/>
      <c r="D30842" s="85"/>
      <c r="E30842" s="88"/>
      <c r="G30842" s="17"/>
      <c r="I30842" s="43"/>
      <c r="J30842" s="308"/>
      <c r="K30842" s="51"/>
      <c r="N30842" s="309"/>
      <c r="R30842" s="17"/>
      <c r="T30842" s="17"/>
      <c r="V30842" s="17"/>
      <c r="W30842" s="51"/>
    </row>
    <row r="30843">
      <c r="A30843" s="307"/>
      <c r="B30843" s="85"/>
      <c r="C30843" s="85"/>
      <c r="D30843" s="85"/>
      <c r="E30843" s="88"/>
      <c r="G30843" s="17"/>
      <c r="I30843" s="43"/>
      <c r="J30843" s="308"/>
      <c r="K30843" s="51"/>
      <c r="N30843" s="309"/>
      <c r="R30843" s="17"/>
      <c r="T30843" s="17"/>
      <c r="V30843" s="17"/>
      <c r="W30843" s="51"/>
    </row>
    <row r="30844">
      <c r="A30844" s="307"/>
      <c r="B30844" s="85"/>
      <c r="C30844" s="85"/>
      <c r="D30844" s="85"/>
      <c r="E30844" s="88"/>
      <c r="G30844" s="17"/>
      <c r="I30844" s="43"/>
      <c r="J30844" s="308"/>
      <c r="K30844" s="51"/>
      <c r="N30844" s="309"/>
      <c r="R30844" s="17"/>
      <c r="T30844" s="17"/>
      <c r="V30844" s="17"/>
      <c r="W30844" s="51"/>
    </row>
    <row r="30845">
      <c r="A30845" s="307"/>
      <c r="B30845" s="85"/>
      <c r="C30845" s="85"/>
      <c r="D30845" s="85"/>
      <c r="E30845" s="88"/>
      <c r="G30845" s="17"/>
      <c r="I30845" s="43"/>
      <c r="J30845" s="308"/>
      <c r="K30845" s="51"/>
      <c r="N30845" s="309"/>
      <c r="R30845" s="17"/>
      <c r="T30845" s="17"/>
      <c r="V30845" s="17"/>
      <c r="W30845" s="51"/>
    </row>
    <row r="30846">
      <c r="A30846" s="307"/>
      <c r="B30846" s="85"/>
      <c r="C30846" s="85"/>
      <c r="D30846" s="85"/>
      <c r="E30846" s="88"/>
      <c r="G30846" s="17"/>
      <c r="I30846" s="43"/>
      <c r="J30846" s="308"/>
      <c r="K30846" s="51"/>
      <c r="N30846" s="309"/>
      <c r="R30846" s="17"/>
      <c r="T30846" s="17"/>
      <c r="V30846" s="17"/>
      <c r="W30846" s="51"/>
    </row>
    <row r="30847">
      <c r="A30847" s="307"/>
      <c r="B30847" s="85"/>
      <c r="C30847" s="85"/>
      <c r="D30847" s="85"/>
      <c r="E30847" s="88"/>
      <c r="G30847" s="17"/>
      <c r="I30847" s="43"/>
      <c r="J30847" s="308"/>
      <c r="K30847" s="51"/>
      <c r="N30847" s="309"/>
      <c r="R30847" s="17"/>
      <c r="T30847" s="17"/>
      <c r="V30847" s="17"/>
      <c r="W30847" s="51"/>
    </row>
    <row r="30848">
      <c r="A30848" s="307"/>
      <c r="B30848" s="85"/>
      <c r="C30848" s="85"/>
      <c r="D30848" s="85"/>
      <c r="E30848" s="88"/>
      <c r="G30848" s="17"/>
      <c r="I30848" s="43"/>
      <c r="J30848" s="308"/>
      <c r="K30848" s="51"/>
      <c r="N30848" s="309"/>
      <c r="R30848" s="17"/>
      <c r="T30848" s="17"/>
      <c r="V30848" s="17"/>
      <c r="W30848" s="51"/>
    </row>
    <row r="30849">
      <c r="A30849" s="307"/>
      <c r="B30849" s="85"/>
      <c r="C30849" s="85"/>
      <c r="D30849" s="85"/>
      <c r="E30849" s="88"/>
      <c r="G30849" s="17"/>
      <c r="I30849" s="43"/>
      <c r="J30849" s="308"/>
      <c r="K30849" s="51"/>
      <c r="N30849" s="309"/>
      <c r="R30849" s="17"/>
      <c r="T30849" s="17"/>
      <c r="V30849" s="17"/>
      <c r="W30849" s="51"/>
    </row>
    <row r="30850">
      <c r="A30850" s="307"/>
      <c r="B30850" s="85"/>
      <c r="C30850" s="85"/>
      <c r="D30850" s="85"/>
      <c r="E30850" s="88"/>
      <c r="G30850" s="17"/>
      <c r="I30850" s="43"/>
      <c r="J30850" s="308"/>
      <c r="K30850" s="51"/>
      <c r="N30850" s="309"/>
      <c r="R30850" s="17"/>
      <c r="T30850" s="17"/>
      <c r="V30850" s="17"/>
      <c r="W30850" s="51"/>
    </row>
    <row r="30851">
      <c r="A30851" s="307"/>
      <c r="B30851" s="85"/>
      <c r="C30851" s="85"/>
      <c r="D30851" s="85"/>
      <c r="E30851" s="88"/>
      <c r="G30851" s="17"/>
      <c r="I30851" s="43"/>
      <c r="J30851" s="308"/>
      <c r="K30851" s="51"/>
      <c r="N30851" s="309"/>
      <c r="R30851" s="17"/>
      <c r="T30851" s="17"/>
      <c r="V30851" s="17"/>
      <c r="W30851" s="51"/>
    </row>
    <row r="30852">
      <c r="A30852" s="307"/>
      <c r="B30852" s="85"/>
      <c r="C30852" s="85"/>
      <c r="D30852" s="85"/>
      <c r="E30852" s="88"/>
      <c r="G30852" s="17"/>
      <c r="I30852" s="43"/>
      <c r="J30852" s="308"/>
      <c r="K30852" s="51"/>
      <c r="N30852" s="309"/>
      <c r="R30852" s="17"/>
      <c r="T30852" s="17"/>
      <c r="V30852" s="17"/>
      <c r="W30852" s="51"/>
    </row>
    <row r="30853">
      <c r="A30853" s="307"/>
      <c r="B30853" s="85"/>
      <c r="C30853" s="85"/>
      <c r="D30853" s="85"/>
      <c r="E30853" s="88"/>
      <c r="G30853" s="17"/>
      <c r="I30853" s="43"/>
      <c r="J30853" s="308"/>
      <c r="K30853" s="51"/>
      <c r="N30853" s="309"/>
      <c r="R30853" s="17"/>
      <c r="T30853" s="17"/>
      <c r="V30853" s="17"/>
      <c r="W30853" s="51"/>
    </row>
    <row r="30854">
      <c r="A30854" s="307"/>
      <c r="B30854" s="85"/>
      <c r="C30854" s="85"/>
      <c r="D30854" s="85"/>
      <c r="E30854" s="88"/>
      <c r="G30854" s="17"/>
      <c r="I30854" s="43"/>
      <c r="J30854" s="308"/>
      <c r="K30854" s="51"/>
      <c r="N30854" s="309"/>
      <c r="R30854" s="17"/>
      <c r="T30854" s="17"/>
      <c r="V30854" s="17"/>
      <c r="W30854" s="51"/>
    </row>
    <row r="30855">
      <c r="A30855" s="307"/>
      <c r="B30855" s="85"/>
      <c r="C30855" s="85"/>
      <c r="D30855" s="85"/>
      <c r="E30855" s="88"/>
      <c r="G30855" s="17"/>
      <c r="I30855" s="43"/>
      <c r="J30855" s="308"/>
      <c r="K30855" s="51"/>
      <c r="N30855" s="309"/>
      <c r="R30855" s="17"/>
      <c r="T30855" s="17"/>
      <c r="V30855" s="17"/>
      <c r="W30855" s="51"/>
    </row>
    <row r="30856">
      <c r="A30856" s="307"/>
      <c r="B30856" s="85"/>
      <c r="C30856" s="85"/>
      <c r="D30856" s="85"/>
      <c r="E30856" s="88"/>
      <c r="G30856" s="17"/>
      <c r="I30856" s="43"/>
      <c r="J30856" s="308"/>
      <c r="K30856" s="51"/>
      <c r="N30856" s="309"/>
      <c r="R30856" s="17"/>
      <c r="T30856" s="17"/>
      <c r="V30856" s="17"/>
      <c r="W30856" s="51"/>
    </row>
    <row r="30857">
      <c r="A30857" s="307"/>
      <c r="B30857" s="85"/>
      <c r="C30857" s="85"/>
      <c r="D30857" s="85"/>
      <c r="E30857" s="88"/>
      <c r="G30857" s="17"/>
      <c r="I30857" s="43"/>
      <c r="J30857" s="308"/>
      <c r="K30857" s="51"/>
      <c r="N30857" s="309"/>
      <c r="R30857" s="17"/>
      <c r="T30857" s="17"/>
      <c r="V30857" s="17"/>
      <c r="W30857" s="51"/>
    </row>
    <row r="30858">
      <c r="A30858" s="307"/>
      <c r="B30858" s="85"/>
      <c r="C30858" s="85"/>
      <c r="D30858" s="85"/>
      <c r="E30858" s="88"/>
      <c r="G30858" s="17"/>
      <c r="I30858" s="43"/>
      <c r="J30858" s="308"/>
      <c r="K30858" s="51"/>
      <c r="N30858" s="309"/>
      <c r="R30858" s="17"/>
      <c r="T30858" s="17"/>
      <c r="V30858" s="17"/>
      <c r="W30858" s="51"/>
    </row>
    <row r="30859">
      <c r="A30859" s="307"/>
      <c r="B30859" s="85"/>
      <c r="C30859" s="85"/>
      <c r="D30859" s="85"/>
      <c r="E30859" s="88"/>
      <c r="G30859" s="17"/>
      <c r="I30859" s="43"/>
      <c r="J30859" s="308"/>
      <c r="K30859" s="51"/>
      <c r="N30859" s="309"/>
      <c r="R30859" s="17"/>
      <c r="T30859" s="17"/>
      <c r="V30859" s="17"/>
      <c r="W30859" s="51"/>
    </row>
    <row r="30860">
      <c r="A30860" s="307"/>
      <c r="B30860" s="85"/>
      <c r="C30860" s="85"/>
      <c r="D30860" s="85"/>
      <c r="E30860" s="88"/>
      <c r="G30860" s="17"/>
      <c r="I30860" s="43"/>
      <c r="J30860" s="308"/>
      <c r="K30860" s="51"/>
      <c r="N30860" s="309"/>
      <c r="R30860" s="17"/>
      <c r="T30860" s="17"/>
      <c r="V30860" s="17"/>
      <c r="W30860" s="51"/>
    </row>
    <row r="30861">
      <c r="A30861" s="307"/>
      <c r="B30861" s="85"/>
      <c r="C30861" s="85"/>
      <c r="D30861" s="85"/>
      <c r="E30861" s="88"/>
      <c r="G30861" s="17"/>
      <c r="I30861" s="43"/>
      <c r="J30861" s="308"/>
      <c r="K30861" s="51"/>
      <c r="N30861" s="309"/>
      <c r="R30861" s="17"/>
      <c r="T30861" s="17"/>
      <c r="V30861" s="17"/>
      <c r="W30861" s="51"/>
    </row>
    <row r="30862">
      <c r="A30862" s="307"/>
      <c r="B30862" s="85"/>
      <c r="C30862" s="85"/>
      <c r="D30862" s="85"/>
      <c r="E30862" s="88"/>
      <c r="G30862" s="17"/>
      <c r="I30862" s="43"/>
      <c r="J30862" s="308"/>
      <c r="K30862" s="51"/>
      <c r="N30862" s="309"/>
      <c r="R30862" s="17"/>
      <c r="T30862" s="17"/>
      <c r="V30862" s="17"/>
      <c r="W30862" s="51"/>
    </row>
    <row r="30863">
      <c r="A30863" s="307"/>
      <c r="B30863" s="85"/>
      <c r="C30863" s="85"/>
      <c r="D30863" s="85"/>
      <c r="E30863" s="88"/>
      <c r="G30863" s="17"/>
      <c r="I30863" s="43"/>
      <c r="J30863" s="308"/>
      <c r="K30863" s="51"/>
      <c r="N30863" s="309"/>
      <c r="R30863" s="17"/>
      <c r="T30863" s="17"/>
      <c r="V30863" s="17"/>
      <c r="W30863" s="51"/>
    </row>
    <row r="30864">
      <c r="A30864" s="307"/>
      <c r="B30864" s="85"/>
      <c r="C30864" s="85"/>
      <c r="D30864" s="85"/>
      <c r="E30864" s="88"/>
      <c r="G30864" s="17"/>
      <c r="I30864" s="43"/>
      <c r="J30864" s="308"/>
      <c r="K30864" s="51"/>
      <c r="N30864" s="309"/>
      <c r="R30864" s="17"/>
      <c r="T30864" s="17"/>
      <c r="V30864" s="17"/>
      <c r="W30864" s="51"/>
    </row>
    <row r="30865">
      <c r="A30865" s="307"/>
      <c r="B30865" s="85"/>
      <c r="C30865" s="85"/>
      <c r="D30865" s="85"/>
      <c r="E30865" s="88"/>
      <c r="G30865" s="17"/>
      <c r="I30865" s="43"/>
      <c r="J30865" s="308"/>
      <c r="K30865" s="51"/>
      <c r="N30865" s="309"/>
      <c r="R30865" s="17"/>
      <c r="T30865" s="17"/>
      <c r="V30865" s="17"/>
      <c r="W30865" s="51"/>
    </row>
    <row r="30866">
      <c r="A30866" s="307"/>
      <c r="B30866" s="85"/>
      <c r="C30866" s="85"/>
      <c r="D30866" s="85"/>
      <c r="E30866" s="88"/>
      <c r="G30866" s="17"/>
      <c r="I30866" s="43"/>
      <c r="J30866" s="308"/>
      <c r="K30866" s="51"/>
      <c r="N30866" s="309"/>
      <c r="R30866" s="17"/>
      <c r="T30866" s="17"/>
      <c r="V30866" s="17"/>
      <c r="W30866" s="51"/>
    </row>
    <row r="30867">
      <c r="A30867" s="307"/>
      <c r="B30867" s="85"/>
      <c r="C30867" s="85"/>
      <c r="D30867" s="85"/>
      <c r="E30867" s="88"/>
      <c r="G30867" s="17"/>
      <c r="I30867" s="43"/>
      <c r="J30867" s="308"/>
      <c r="K30867" s="51"/>
      <c r="N30867" s="309"/>
      <c r="R30867" s="17"/>
      <c r="T30867" s="17"/>
      <c r="V30867" s="17"/>
      <c r="W30867" s="51"/>
    </row>
    <row r="30868">
      <c r="A30868" s="307"/>
      <c r="B30868" s="85"/>
      <c r="C30868" s="85"/>
      <c r="D30868" s="85"/>
      <c r="E30868" s="88"/>
      <c r="G30868" s="17"/>
      <c r="I30868" s="43"/>
      <c r="J30868" s="308"/>
      <c r="K30868" s="51"/>
      <c r="N30868" s="309"/>
      <c r="R30868" s="17"/>
      <c r="T30868" s="17"/>
      <c r="V30868" s="17"/>
      <c r="W30868" s="51"/>
    </row>
    <row r="30869">
      <c r="A30869" s="307"/>
      <c r="B30869" s="85"/>
      <c r="C30869" s="85"/>
      <c r="D30869" s="85"/>
      <c r="E30869" s="88"/>
      <c r="G30869" s="17"/>
      <c r="I30869" s="43"/>
      <c r="J30869" s="308"/>
      <c r="K30869" s="51"/>
      <c r="N30869" s="309"/>
      <c r="R30869" s="17"/>
      <c r="T30869" s="17"/>
      <c r="V30869" s="17"/>
      <c r="W30869" s="51"/>
    </row>
    <row r="30870">
      <c r="A30870" s="307"/>
      <c r="B30870" s="85"/>
      <c r="C30870" s="85"/>
      <c r="D30870" s="85"/>
      <c r="E30870" s="88"/>
      <c r="G30870" s="17"/>
      <c r="I30870" s="43"/>
      <c r="J30870" s="308"/>
      <c r="K30870" s="51"/>
      <c r="N30870" s="309"/>
      <c r="R30870" s="17"/>
      <c r="T30870" s="17"/>
      <c r="V30870" s="17"/>
      <c r="W30870" s="51"/>
    </row>
    <row r="30871">
      <c r="A30871" s="307"/>
      <c r="B30871" s="85"/>
      <c r="C30871" s="85"/>
      <c r="D30871" s="85"/>
      <c r="E30871" s="88"/>
      <c r="G30871" s="17"/>
      <c r="I30871" s="43"/>
      <c r="J30871" s="308"/>
      <c r="K30871" s="51"/>
      <c r="N30871" s="309"/>
      <c r="R30871" s="17"/>
      <c r="T30871" s="17"/>
      <c r="V30871" s="17"/>
      <c r="W30871" s="51"/>
    </row>
    <row r="30872">
      <c r="A30872" s="307"/>
      <c r="B30872" s="85"/>
      <c r="C30872" s="85"/>
      <c r="D30872" s="85"/>
      <c r="E30872" s="88"/>
      <c r="G30872" s="17"/>
      <c r="I30872" s="43"/>
      <c r="J30872" s="308"/>
      <c r="K30872" s="51"/>
      <c r="N30872" s="309"/>
      <c r="R30872" s="17"/>
      <c r="T30872" s="17"/>
      <c r="V30872" s="17"/>
      <c r="W30872" s="51"/>
    </row>
    <row r="30873">
      <c r="A30873" s="307"/>
      <c r="B30873" s="85"/>
      <c r="C30873" s="85"/>
      <c r="D30873" s="85"/>
      <c r="E30873" s="88"/>
      <c r="G30873" s="17"/>
      <c r="I30873" s="43"/>
      <c r="J30873" s="308"/>
      <c r="K30873" s="51"/>
      <c r="N30873" s="309"/>
      <c r="R30873" s="17"/>
      <c r="T30873" s="17"/>
      <c r="V30873" s="17"/>
      <c r="W30873" s="51"/>
    </row>
    <row r="30874">
      <c r="A30874" s="307"/>
      <c r="B30874" s="85"/>
      <c r="C30874" s="85"/>
      <c r="D30874" s="85"/>
      <c r="E30874" s="88"/>
      <c r="G30874" s="17"/>
      <c r="I30874" s="43"/>
      <c r="J30874" s="308"/>
      <c r="K30874" s="51"/>
      <c r="N30874" s="309"/>
      <c r="R30874" s="17"/>
      <c r="T30874" s="17"/>
      <c r="V30874" s="17"/>
      <c r="W30874" s="51"/>
    </row>
    <row r="30875">
      <c r="A30875" s="307"/>
      <c r="B30875" s="85"/>
      <c r="C30875" s="85"/>
      <c r="D30875" s="85"/>
      <c r="E30875" s="88"/>
      <c r="G30875" s="17"/>
      <c r="I30875" s="43"/>
      <c r="J30875" s="308"/>
      <c r="K30875" s="51"/>
      <c r="N30875" s="309"/>
      <c r="R30875" s="17"/>
      <c r="T30875" s="17"/>
      <c r="V30875" s="17"/>
      <c r="W30875" s="51"/>
    </row>
    <row r="30876">
      <c r="A30876" s="307"/>
      <c r="B30876" s="85"/>
      <c r="C30876" s="85"/>
      <c r="D30876" s="85"/>
      <c r="E30876" s="88"/>
      <c r="G30876" s="17"/>
      <c r="I30876" s="43"/>
      <c r="J30876" s="308"/>
      <c r="K30876" s="51"/>
      <c r="N30876" s="309"/>
      <c r="R30876" s="17"/>
      <c r="T30876" s="17"/>
      <c r="V30876" s="17"/>
      <c r="W30876" s="51"/>
    </row>
    <row r="30877">
      <c r="A30877" s="307"/>
      <c r="B30877" s="85"/>
      <c r="C30877" s="85"/>
      <c r="D30877" s="85"/>
      <c r="E30877" s="88"/>
      <c r="G30877" s="17"/>
      <c r="I30877" s="43"/>
      <c r="J30877" s="308"/>
      <c r="K30877" s="51"/>
      <c r="N30877" s="309"/>
      <c r="R30877" s="17"/>
      <c r="T30877" s="17"/>
      <c r="V30877" s="17"/>
      <c r="W30877" s="51"/>
    </row>
    <row r="30878">
      <c r="A30878" s="307"/>
      <c r="B30878" s="85"/>
      <c r="C30878" s="85"/>
      <c r="D30878" s="85"/>
      <c r="E30878" s="88"/>
      <c r="G30878" s="17"/>
      <c r="I30878" s="43"/>
      <c r="J30878" s="308"/>
      <c r="K30878" s="51"/>
      <c r="N30878" s="309"/>
      <c r="R30878" s="17"/>
      <c r="T30878" s="17"/>
      <c r="V30878" s="17"/>
      <c r="W30878" s="51"/>
    </row>
    <row r="30879">
      <c r="A30879" s="307"/>
      <c r="B30879" s="85"/>
      <c r="C30879" s="85"/>
      <c r="D30879" s="85"/>
      <c r="E30879" s="88"/>
      <c r="G30879" s="17"/>
      <c r="I30879" s="43"/>
      <c r="J30879" s="308"/>
      <c r="K30879" s="51"/>
      <c r="N30879" s="309"/>
      <c r="R30879" s="17"/>
      <c r="T30879" s="17"/>
      <c r="V30879" s="17"/>
      <c r="W30879" s="51"/>
    </row>
    <row r="30880">
      <c r="A30880" s="307"/>
      <c r="B30880" s="85"/>
      <c r="C30880" s="85"/>
      <c r="D30880" s="85"/>
      <c r="E30880" s="88"/>
      <c r="G30880" s="17"/>
      <c r="I30880" s="43"/>
      <c r="J30880" s="308"/>
      <c r="K30880" s="51"/>
      <c r="N30880" s="309"/>
      <c r="R30880" s="17"/>
      <c r="T30880" s="17"/>
      <c r="V30880" s="17"/>
      <c r="W30880" s="51"/>
    </row>
    <row r="30881">
      <c r="A30881" s="307"/>
      <c r="B30881" s="85"/>
      <c r="C30881" s="85"/>
      <c r="D30881" s="85"/>
      <c r="E30881" s="88"/>
      <c r="G30881" s="17"/>
      <c r="I30881" s="43"/>
      <c r="J30881" s="308"/>
      <c r="K30881" s="51"/>
      <c r="N30881" s="309"/>
      <c r="R30881" s="17"/>
      <c r="T30881" s="17"/>
      <c r="V30881" s="17"/>
      <c r="W30881" s="51"/>
    </row>
    <row r="30882">
      <c r="A30882" s="307"/>
      <c r="B30882" s="85"/>
      <c r="C30882" s="85"/>
      <c r="D30882" s="85"/>
      <c r="E30882" s="88"/>
      <c r="G30882" s="17"/>
      <c r="I30882" s="43"/>
      <c r="J30882" s="308"/>
      <c r="K30882" s="51"/>
      <c r="N30882" s="309"/>
      <c r="R30882" s="17"/>
      <c r="T30882" s="17"/>
      <c r="V30882" s="17"/>
      <c r="W30882" s="51"/>
    </row>
    <row r="30883">
      <c r="A30883" s="307"/>
      <c r="B30883" s="85"/>
      <c r="C30883" s="85"/>
      <c r="D30883" s="85"/>
      <c r="E30883" s="88"/>
      <c r="G30883" s="17"/>
      <c r="I30883" s="43"/>
      <c r="J30883" s="308"/>
      <c r="K30883" s="51"/>
      <c r="N30883" s="309"/>
      <c r="R30883" s="17"/>
      <c r="T30883" s="17"/>
      <c r="V30883" s="17"/>
      <c r="W30883" s="51"/>
    </row>
    <row r="30884">
      <c r="A30884" s="307"/>
      <c r="B30884" s="85"/>
      <c r="C30884" s="85"/>
      <c r="D30884" s="85"/>
      <c r="E30884" s="88"/>
      <c r="G30884" s="17"/>
      <c r="I30884" s="43"/>
      <c r="J30884" s="308"/>
      <c r="K30884" s="51"/>
      <c r="N30884" s="309"/>
      <c r="R30884" s="17"/>
      <c r="T30884" s="17"/>
      <c r="V30884" s="17"/>
      <c r="W30884" s="51"/>
    </row>
    <row r="30885">
      <c r="A30885" s="307"/>
      <c r="B30885" s="85"/>
      <c r="C30885" s="85"/>
      <c r="D30885" s="85"/>
      <c r="E30885" s="88"/>
      <c r="G30885" s="17"/>
      <c r="I30885" s="43"/>
      <c r="J30885" s="308"/>
      <c r="K30885" s="51"/>
      <c r="N30885" s="309"/>
      <c r="R30885" s="17"/>
      <c r="T30885" s="17"/>
      <c r="V30885" s="17"/>
      <c r="W30885" s="51"/>
    </row>
    <row r="30886">
      <c r="A30886" s="307"/>
      <c r="B30886" s="85"/>
      <c r="C30886" s="85"/>
      <c r="D30886" s="85"/>
      <c r="E30886" s="88"/>
      <c r="G30886" s="17"/>
      <c r="I30886" s="43"/>
      <c r="J30886" s="308"/>
      <c r="K30886" s="51"/>
      <c r="N30886" s="309"/>
      <c r="R30886" s="17"/>
      <c r="T30886" s="17"/>
      <c r="V30886" s="17"/>
      <c r="W30886" s="51"/>
    </row>
    <row r="30887">
      <c r="A30887" s="307"/>
      <c r="B30887" s="85"/>
      <c r="C30887" s="85"/>
      <c r="D30887" s="85"/>
      <c r="E30887" s="88"/>
      <c r="G30887" s="17"/>
      <c r="I30887" s="43"/>
      <c r="J30887" s="308"/>
      <c r="K30887" s="51"/>
      <c r="N30887" s="309"/>
      <c r="R30887" s="17"/>
      <c r="T30887" s="17"/>
      <c r="V30887" s="17"/>
      <c r="W30887" s="51"/>
    </row>
    <row r="30888">
      <c r="A30888" s="307"/>
      <c r="B30888" s="85"/>
      <c r="C30888" s="85"/>
      <c r="D30888" s="85"/>
      <c r="E30888" s="88"/>
      <c r="G30888" s="17"/>
      <c r="I30888" s="43"/>
      <c r="J30888" s="308"/>
      <c r="K30888" s="51"/>
      <c r="N30888" s="309"/>
      <c r="R30888" s="17"/>
      <c r="T30888" s="17"/>
      <c r="V30888" s="17"/>
      <c r="W30888" s="51"/>
    </row>
    <row r="30889">
      <c r="A30889" s="307"/>
      <c r="B30889" s="85"/>
      <c r="C30889" s="85"/>
      <c r="D30889" s="85"/>
      <c r="E30889" s="88"/>
      <c r="G30889" s="17"/>
      <c r="I30889" s="43"/>
      <c r="J30889" s="308"/>
      <c r="K30889" s="51"/>
      <c r="N30889" s="309"/>
      <c r="R30889" s="17"/>
      <c r="T30889" s="17"/>
      <c r="V30889" s="17"/>
      <c r="W30889" s="51"/>
    </row>
    <row r="30890">
      <c r="A30890" s="307"/>
      <c r="B30890" s="85"/>
      <c r="C30890" s="85"/>
      <c r="D30890" s="85"/>
      <c r="E30890" s="88"/>
      <c r="G30890" s="17"/>
      <c r="I30890" s="43"/>
      <c r="J30890" s="308"/>
      <c r="K30890" s="51"/>
      <c r="N30890" s="309"/>
      <c r="R30890" s="17"/>
      <c r="T30890" s="17"/>
      <c r="V30890" s="17"/>
      <c r="W30890" s="51"/>
    </row>
    <row r="30891">
      <c r="A30891" s="307"/>
      <c r="B30891" s="85"/>
      <c r="C30891" s="85"/>
      <c r="D30891" s="85"/>
      <c r="E30891" s="88"/>
      <c r="G30891" s="17"/>
      <c r="I30891" s="43"/>
      <c r="J30891" s="308"/>
      <c r="K30891" s="51"/>
      <c r="N30891" s="309"/>
      <c r="R30891" s="17"/>
      <c r="T30891" s="17"/>
      <c r="V30891" s="17"/>
      <c r="W30891" s="51"/>
    </row>
    <row r="30892">
      <c r="A30892" s="307"/>
      <c r="B30892" s="85"/>
      <c r="C30892" s="85"/>
      <c r="D30892" s="85"/>
      <c r="E30892" s="88"/>
      <c r="G30892" s="17"/>
      <c r="I30892" s="43"/>
      <c r="J30892" s="308"/>
      <c r="K30892" s="51"/>
      <c r="N30892" s="309"/>
      <c r="R30892" s="17"/>
      <c r="T30892" s="17"/>
      <c r="V30892" s="17"/>
      <c r="W30892" s="51"/>
    </row>
    <row r="30893">
      <c r="A30893" s="307"/>
      <c r="B30893" s="85"/>
      <c r="C30893" s="85"/>
      <c r="D30893" s="85"/>
      <c r="E30893" s="88"/>
      <c r="G30893" s="17"/>
      <c r="I30893" s="43"/>
      <c r="J30893" s="308"/>
      <c r="K30893" s="51"/>
      <c r="N30893" s="309"/>
      <c r="R30893" s="17"/>
      <c r="T30893" s="17"/>
      <c r="V30893" s="17"/>
      <c r="W30893" s="51"/>
    </row>
    <row r="30894">
      <c r="A30894" s="307"/>
      <c r="B30894" s="85"/>
      <c r="C30894" s="85"/>
      <c r="D30894" s="85"/>
      <c r="E30894" s="88"/>
      <c r="G30894" s="17"/>
      <c r="I30894" s="43"/>
      <c r="J30894" s="308"/>
      <c r="K30894" s="51"/>
      <c r="N30894" s="309"/>
      <c r="R30894" s="17"/>
      <c r="T30894" s="17"/>
      <c r="V30894" s="17"/>
      <c r="W30894" s="51"/>
    </row>
    <row r="30895">
      <c r="A30895" s="307"/>
      <c r="B30895" s="85"/>
      <c r="C30895" s="85"/>
      <c r="D30895" s="85"/>
      <c r="E30895" s="88"/>
      <c r="G30895" s="17"/>
      <c r="I30895" s="43"/>
      <c r="J30895" s="308"/>
      <c r="K30895" s="51"/>
      <c r="N30895" s="309"/>
      <c r="R30895" s="17"/>
      <c r="T30895" s="17"/>
      <c r="V30895" s="17"/>
      <c r="W30895" s="51"/>
    </row>
    <row r="30896">
      <c r="A30896" s="307"/>
      <c r="B30896" s="85"/>
      <c r="C30896" s="85"/>
      <c r="D30896" s="85"/>
      <c r="E30896" s="88"/>
      <c r="G30896" s="17"/>
      <c r="I30896" s="43"/>
      <c r="J30896" s="308"/>
      <c r="K30896" s="51"/>
      <c r="N30896" s="309"/>
      <c r="R30896" s="17"/>
      <c r="T30896" s="17"/>
      <c r="V30896" s="17"/>
      <c r="W30896" s="51"/>
    </row>
    <row r="30897">
      <c r="A30897" s="307"/>
      <c r="B30897" s="85"/>
      <c r="C30897" s="85"/>
      <c r="D30897" s="85"/>
      <c r="E30897" s="88"/>
      <c r="G30897" s="17"/>
      <c r="I30897" s="43"/>
      <c r="J30897" s="308"/>
      <c r="K30897" s="51"/>
      <c r="N30897" s="309"/>
      <c r="R30897" s="17"/>
      <c r="T30897" s="17"/>
      <c r="V30897" s="17"/>
      <c r="W30897" s="51"/>
    </row>
    <row r="30898">
      <c r="A30898" s="307"/>
      <c r="B30898" s="85"/>
      <c r="C30898" s="85"/>
      <c r="D30898" s="85"/>
      <c r="E30898" s="88"/>
      <c r="G30898" s="17"/>
      <c r="I30898" s="43"/>
      <c r="J30898" s="308"/>
      <c r="K30898" s="51"/>
      <c r="N30898" s="309"/>
      <c r="R30898" s="17"/>
      <c r="T30898" s="17"/>
      <c r="V30898" s="17"/>
      <c r="W30898" s="51"/>
    </row>
    <row r="30899">
      <c r="A30899" s="307"/>
      <c r="B30899" s="85"/>
      <c r="C30899" s="85"/>
      <c r="D30899" s="85"/>
      <c r="E30899" s="88"/>
      <c r="G30899" s="17"/>
      <c r="I30899" s="43"/>
      <c r="J30899" s="308"/>
      <c r="K30899" s="51"/>
      <c r="N30899" s="309"/>
      <c r="R30899" s="17"/>
      <c r="T30899" s="17"/>
      <c r="V30899" s="17"/>
      <c r="W30899" s="51"/>
    </row>
    <row r="30900">
      <c r="A30900" s="307"/>
      <c r="B30900" s="85"/>
      <c r="C30900" s="85"/>
      <c r="D30900" s="85"/>
      <c r="E30900" s="88"/>
      <c r="G30900" s="17"/>
      <c r="I30900" s="43"/>
      <c r="J30900" s="308"/>
      <c r="K30900" s="51"/>
      <c r="N30900" s="309"/>
      <c r="R30900" s="17"/>
      <c r="T30900" s="17"/>
      <c r="V30900" s="17"/>
      <c r="W30900" s="51"/>
    </row>
    <row r="30901">
      <c r="A30901" s="307"/>
      <c r="B30901" s="85"/>
      <c r="C30901" s="85"/>
      <c r="D30901" s="85"/>
      <c r="E30901" s="88"/>
      <c r="G30901" s="17"/>
      <c r="I30901" s="43"/>
      <c r="J30901" s="308"/>
      <c r="K30901" s="51"/>
      <c r="N30901" s="309"/>
      <c r="R30901" s="17"/>
      <c r="T30901" s="17"/>
      <c r="V30901" s="17"/>
      <c r="W30901" s="51"/>
    </row>
    <row r="30902">
      <c r="A30902" s="307"/>
      <c r="B30902" s="85"/>
      <c r="C30902" s="85"/>
      <c r="D30902" s="85"/>
      <c r="E30902" s="88"/>
      <c r="G30902" s="17"/>
      <c r="I30902" s="43"/>
      <c r="J30902" s="308"/>
      <c r="K30902" s="51"/>
      <c r="N30902" s="309"/>
      <c r="R30902" s="17"/>
      <c r="T30902" s="17"/>
      <c r="V30902" s="17"/>
      <c r="W30902" s="51"/>
    </row>
    <row r="30903">
      <c r="A30903" s="307"/>
      <c r="B30903" s="85"/>
      <c r="C30903" s="85"/>
      <c r="D30903" s="85"/>
      <c r="E30903" s="88"/>
      <c r="G30903" s="17"/>
      <c r="I30903" s="43"/>
      <c r="J30903" s="308"/>
      <c r="K30903" s="51"/>
      <c r="N30903" s="309"/>
      <c r="R30903" s="17"/>
      <c r="T30903" s="17"/>
      <c r="V30903" s="17"/>
      <c r="W30903" s="51"/>
    </row>
    <row r="30904">
      <c r="A30904" s="307"/>
      <c r="B30904" s="85"/>
      <c r="C30904" s="85"/>
      <c r="D30904" s="85"/>
      <c r="E30904" s="88"/>
      <c r="G30904" s="17"/>
      <c r="I30904" s="43"/>
      <c r="J30904" s="308"/>
      <c r="K30904" s="51"/>
      <c r="N30904" s="309"/>
      <c r="R30904" s="17"/>
      <c r="T30904" s="17"/>
      <c r="V30904" s="17"/>
      <c r="W30904" s="51"/>
    </row>
    <row r="30905">
      <c r="A30905" s="307"/>
      <c r="B30905" s="85"/>
      <c r="C30905" s="85"/>
      <c r="D30905" s="85"/>
      <c r="E30905" s="88"/>
      <c r="G30905" s="17"/>
      <c r="I30905" s="43"/>
      <c r="J30905" s="308"/>
      <c r="K30905" s="51"/>
      <c r="N30905" s="309"/>
      <c r="R30905" s="17"/>
      <c r="T30905" s="17"/>
      <c r="V30905" s="17"/>
      <c r="W30905" s="51"/>
    </row>
    <row r="30906">
      <c r="A30906" s="307"/>
      <c r="B30906" s="85"/>
      <c r="C30906" s="85"/>
      <c r="D30906" s="85"/>
      <c r="E30906" s="88"/>
      <c r="G30906" s="17"/>
      <c r="I30906" s="43"/>
      <c r="J30906" s="308"/>
      <c r="K30906" s="51"/>
      <c r="N30906" s="309"/>
      <c r="R30906" s="17"/>
      <c r="T30906" s="17"/>
      <c r="V30906" s="17"/>
      <c r="W30906" s="51"/>
    </row>
    <row r="30907">
      <c r="A30907" s="307"/>
      <c r="B30907" s="85"/>
      <c r="C30907" s="85"/>
      <c r="D30907" s="85"/>
      <c r="E30907" s="88"/>
      <c r="G30907" s="17"/>
      <c r="I30907" s="43"/>
      <c r="J30907" s="308"/>
      <c r="K30907" s="51"/>
      <c r="N30907" s="309"/>
      <c r="R30907" s="17"/>
      <c r="T30907" s="17"/>
      <c r="V30907" s="17"/>
      <c r="W30907" s="51"/>
    </row>
    <row r="30908">
      <c r="A30908" s="307"/>
      <c r="B30908" s="85"/>
      <c r="C30908" s="85"/>
      <c r="D30908" s="85"/>
      <c r="E30908" s="88"/>
      <c r="G30908" s="17"/>
      <c r="I30908" s="43"/>
      <c r="J30908" s="308"/>
      <c r="K30908" s="51"/>
      <c r="N30908" s="309"/>
      <c r="R30908" s="17"/>
      <c r="T30908" s="17"/>
      <c r="V30908" s="17"/>
      <c r="W30908" s="51"/>
    </row>
    <row r="30909">
      <c r="A30909" s="307"/>
      <c r="B30909" s="85"/>
      <c r="C30909" s="85"/>
      <c r="D30909" s="85"/>
      <c r="E30909" s="88"/>
      <c r="G30909" s="17"/>
      <c r="I30909" s="43"/>
      <c r="J30909" s="308"/>
      <c r="K30909" s="51"/>
      <c r="N30909" s="309"/>
      <c r="R30909" s="17"/>
      <c r="T30909" s="17"/>
      <c r="V30909" s="17"/>
      <c r="W30909" s="51"/>
    </row>
    <row r="30910">
      <c r="A30910" s="307"/>
      <c r="B30910" s="85"/>
      <c r="C30910" s="85"/>
      <c r="D30910" s="85"/>
      <c r="E30910" s="88"/>
      <c r="G30910" s="17"/>
      <c r="I30910" s="43"/>
      <c r="J30910" s="308"/>
      <c r="K30910" s="51"/>
      <c r="N30910" s="309"/>
      <c r="R30910" s="17"/>
      <c r="T30910" s="17"/>
      <c r="V30910" s="17"/>
      <c r="W30910" s="51"/>
    </row>
    <row r="30911">
      <c r="A30911" s="307"/>
      <c r="B30911" s="85"/>
      <c r="C30911" s="85"/>
      <c r="D30911" s="85"/>
      <c r="E30911" s="88"/>
      <c r="G30911" s="17"/>
      <c r="I30911" s="43"/>
      <c r="J30911" s="308"/>
      <c r="K30911" s="51"/>
      <c r="N30911" s="309"/>
      <c r="R30911" s="17"/>
      <c r="T30911" s="17"/>
      <c r="V30911" s="17"/>
      <c r="W30911" s="51"/>
    </row>
    <row r="30912">
      <c r="A30912" s="307"/>
      <c r="B30912" s="85"/>
      <c r="C30912" s="85"/>
      <c r="D30912" s="85"/>
      <c r="E30912" s="88"/>
      <c r="G30912" s="17"/>
      <c r="I30912" s="43"/>
      <c r="J30912" s="308"/>
      <c r="K30912" s="51"/>
      <c r="N30912" s="309"/>
      <c r="R30912" s="17"/>
      <c r="T30912" s="17"/>
      <c r="V30912" s="17"/>
      <c r="W30912" s="51"/>
    </row>
    <row r="30913">
      <c r="A30913" s="307"/>
      <c r="B30913" s="85"/>
      <c r="C30913" s="85"/>
      <c r="D30913" s="85"/>
      <c r="E30913" s="88"/>
      <c r="G30913" s="17"/>
      <c r="I30913" s="43"/>
      <c r="J30913" s="308"/>
      <c r="K30913" s="51"/>
      <c r="N30913" s="309"/>
      <c r="R30913" s="17"/>
      <c r="T30913" s="17"/>
      <c r="V30913" s="17"/>
      <c r="W30913" s="51"/>
    </row>
    <row r="30914">
      <c r="A30914" s="307"/>
      <c r="B30914" s="85"/>
      <c r="C30914" s="85"/>
      <c r="D30914" s="85"/>
      <c r="E30914" s="88"/>
      <c r="G30914" s="17"/>
      <c r="I30914" s="43"/>
      <c r="J30914" s="308"/>
      <c r="K30914" s="51"/>
      <c r="N30914" s="309"/>
      <c r="R30914" s="17"/>
      <c r="T30914" s="17"/>
      <c r="V30914" s="17"/>
      <c r="W30914" s="51"/>
    </row>
    <row r="30915">
      <c r="A30915" s="307"/>
      <c r="B30915" s="85"/>
      <c r="C30915" s="85"/>
      <c r="D30915" s="85"/>
      <c r="E30915" s="88"/>
      <c r="G30915" s="17"/>
      <c r="I30915" s="43"/>
      <c r="J30915" s="308"/>
      <c r="K30915" s="51"/>
      <c r="N30915" s="309"/>
      <c r="R30915" s="17"/>
      <c r="T30915" s="17"/>
      <c r="V30915" s="17"/>
      <c r="W30915" s="51"/>
    </row>
    <row r="30916">
      <c r="A30916" s="307"/>
      <c r="B30916" s="85"/>
      <c r="C30916" s="85"/>
      <c r="D30916" s="85"/>
      <c r="E30916" s="88"/>
      <c r="G30916" s="17"/>
      <c r="I30916" s="43"/>
      <c r="J30916" s="308"/>
      <c r="K30916" s="51"/>
      <c r="N30916" s="309"/>
      <c r="R30916" s="17"/>
      <c r="T30916" s="17"/>
      <c r="V30916" s="17"/>
      <c r="W30916" s="51"/>
    </row>
    <row r="30917">
      <c r="A30917" s="307"/>
      <c r="B30917" s="85"/>
      <c r="C30917" s="85"/>
      <c r="D30917" s="85"/>
      <c r="E30917" s="88"/>
      <c r="G30917" s="17"/>
      <c r="I30917" s="43"/>
      <c r="J30917" s="308"/>
      <c r="K30917" s="51"/>
      <c r="N30917" s="309"/>
      <c r="R30917" s="17"/>
      <c r="T30917" s="17"/>
      <c r="V30917" s="17"/>
      <c r="W30917" s="51"/>
    </row>
    <row r="30918">
      <c r="A30918" s="307"/>
      <c r="B30918" s="85"/>
      <c r="C30918" s="85"/>
      <c r="D30918" s="85"/>
      <c r="E30918" s="88"/>
      <c r="G30918" s="17"/>
      <c r="I30918" s="43"/>
      <c r="J30918" s="308"/>
      <c r="K30918" s="51"/>
      <c r="N30918" s="309"/>
      <c r="R30918" s="17"/>
      <c r="T30918" s="17"/>
      <c r="V30918" s="17"/>
      <c r="W30918" s="51"/>
    </row>
    <row r="30919">
      <c r="A30919" s="307"/>
      <c r="B30919" s="85"/>
      <c r="C30919" s="85"/>
      <c r="D30919" s="85"/>
      <c r="E30919" s="88"/>
      <c r="G30919" s="17"/>
      <c r="I30919" s="43"/>
      <c r="J30919" s="308"/>
      <c r="K30919" s="51"/>
      <c r="N30919" s="309"/>
      <c r="R30919" s="17"/>
      <c r="T30919" s="17"/>
      <c r="V30919" s="17"/>
      <c r="W30919" s="51"/>
    </row>
    <row r="30920">
      <c r="A30920" s="307"/>
      <c r="B30920" s="85"/>
      <c r="C30920" s="85"/>
      <c r="D30920" s="85"/>
      <c r="E30920" s="88"/>
      <c r="G30920" s="17"/>
      <c r="I30920" s="43"/>
      <c r="J30920" s="308"/>
      <c r="K30920" s="51"/>
      <c r="N30920" s="309"/>
      <c r="R30920" s="17"/>
      <c r="T30920" s="17"/>
      <c r="V30920" s="17"/>
      <c r="W30920" s="51"/>
    </row>
    <row r="30921">
      <c r="A30921" s="307"/>
      <c r="B30921" s="85"/>
      <c r="C30921" s="85"/>
      <c r="D30921" s="85"/>
      <c r="E30921" s="88"/>
      <c r="G30921" s="17"/>
      <c r="I30921" s="43"/>
      <c r="J30921" s="308"/>
      <c r="K30921" s="51"/>
      <c r="N30921" s="309"/>
      <c r="R30921" s="17"/>
      <c r="T30921" s="17"/>
      <c r="V30921" s="17"/>
      <c r="W30921" s="51"/>
    </row>
    <row r="30922">
      <c r="A30922" s="307"/>
      <c r="B30922" s="85"/>
      <c r="C30922" s="85"/>
      <c r="D30922" s="85"/>
      <c r="E30922" s="88"/>
      <c r="G30922" s="17"/>
      <c r="I30922" s="43"/>
      <c r="J30922" s="308"/>
      <c r="K30922" s="51"/>
      <c r="N30922" s="309"/>
      <c r="R30922" s="17"/>
      <c r="T30922" s="17"/>
      <c r="V30922" s="17"/>
      <c r="W30922" s="51"/>
    </row>
    <row r="30923">
      <c r="A30923" s="307"/>
      <c r="B30923" s="85"/>
      <c r="C30923" s="85"/>
      <c r="D30923" s="85"/>
      <c r="E30923" s="88"/>
      <c r="G30923" s="17"/>
      <c r="I30923" s="43"/>
      <c r="J30923" s="308"/>
      <c r="K30923" s="51"/>
      <c r="N30923" s="309"/>
      <c r="R30923" s="17"/>
      <c r="T30923" s="17"/>
      <c r="V30923" s="17"/>
      <c r="W30923" s="51"/>
    </row>
    <row r="30924">
      <c r="A30924" s="307"/>
      <c r="B30924" s="85"/>
      <c r="C30924" s="85"/>
      <c r="D30924" s="85"/>
      <c r="E30924" s="88"/>
      <c r="G30924" s="17"/>
      <c r="I30924" s="43"/>
      <c r="J30924" s="308"/>
      <c r="K30924" s="51"/>
      <c r="N30924" s="309"/>
      <c r="R30924" s="17"/>
      <c r="T30924" s="17"/>
      <c r="V30924" s="17"/>
      <c r="W30924" s="51"/>
    </row>
    <row r="30925">
      <c r="A30925" s="307"/>
      <c r="B30925" s="85"/>
      <c r="C30925" s="85"/>
      <c r="D30925" s="85"/>
      <c r="E30925" s="88"/>
      <c r="G30925" s="17"/>
      <c r="I30925" s="43"/>
      <c r="J30925" s="308"/>
      <c r="K30925" s="51"/>
      <c r="N30925" s="309"/>
      <c r="R30925" s="17"/>
      <c r="T30925" s="17"/>
      <c r="V30925" s="17"/>
      <c r="W30925" s="51"/>
    </row>
    <row r="30926">
      <c r="A30926" s="307"/>
      <c r="B30926" s="85"/>
      <c r="C30926" s="85"/>
      <c r="D30926" s="85"/>
      <c r="E30926" s="88"/>
      <c r="G30926" s="17"/>
      <c r="I30926" s="43"/>
      <c r="J30926" s="308"/>
      <c r="K30926" s="51"/>
      <c r="N30926" s="309"/>
      <c r="R30926" s="17"/>
      <c r="T30926" s="17"/>
      <c r="V30926" s="17"/>
      <c r="W30926" s="51"/>
    </row>
    <row r="30927">
      <c r="A30927" s="307"/>
      <c r="B30927" s="85"/>
      <c r="C30927" s="85"/>
      <c r="D30927" s="85"/>
      <c r="E30927" s="88"/>
      <c r="G30927" s="17"/>
      <c r="I30927" s="43"/>
      <c r="J30927" s="308"/>
      <c r="K30927" s="51"/>
      <c r="N30927" s="309"/>
      <c r="R30927" s="17"/>
      <c r="T30927" s="17"/>
      <c r="V30927" s="17"/>
      <c r="W30927" s="51"/>
    </row>
    <row r="30928">
      <c r="A30928" s="307"/>
      <c r="B30928" s="85"/>
      <c r="C30928" s="85"/>
      <c r="D30928" s="85"/>
      <c r="E30928" s="88"/>
      <c r="G30928" s="17"/>
      <c r="I30928" s="43"/>
      <c r="J30928" s="308"/>
      <c r="K30928" s="51"/>
      <c r="N30928" s="309"/>
      <c r="R30928" s="17"/>
      <c r="T30928" s="17"/>
      <c r="V30928" s="17"/>
      <c r="W30928" s="51"/>
    </row>
    <row r="30929">
      <c r="A30929" s="307"/>
      <c r="B30929" s="85"/>
      <c r="C30929" s="85"/>
      <c r="D30929" s="85"/>
      <c r="E30929" s="88"/>
      <c r="G30929" s="17"/>
      <c r="I30929" s="43"/>
      <c r="J30929" s="308"/>
      <c r="K30929" s="51"/>
      <c r="N30929" s="309"/>
      <c r="R30929" s="17"/>
      <c r="T30929" s="17"/>
      <c r="V30929" s="17"/>
      <c r="W30929" s="51"/>
    </row>
    <row r="30930">
      <c r="A30930" s="307"/>
      <c r="B30930" s="85"/>
      <c r="C30930" s="85"/>
      <c r="D30930" s="85"/>
      <c r="E30930" s="88"/>
      <c r="G30930" s="17"/>
      <c r="I30930" s="43"/>
      <c r="J30930" s="308"/>
      <c r="K30930" s="51"/>
      <c r="N30930" s="309"/>
      <c r="R30930" s="17"/>
      <c r="T30930" s="17"/>
      <c r="V30930" s="17"/>
      <c r="W30930" s="51"/>
    </row>
    <row r="30931">
      <c r="A30931" s="307"/>
      <c r="B30931" s="85"/>
      <c r="C30931" s="85"/>
      <c r="D30931" s="85"/>
      <c r="E30931" s="88"/>
      <c r="G30931" s="17"/>
      <c r="I30931" s="43"/>
      <c r="J30931" s="308"/>
      <c r="K30931" s="51"/>
      <c r="N30931" s="309"/>
      <c r="R30931" s="17"/>
      <c r="T30931" s="17"/>
      <c r="V30931" s="17"/>
      <c r="W30931" s="51"/>
    </row>
    <row r="30932">
      <c r="A30932" s="307"/>
      <c r="B30932" s="85"/>
      <c r="C30932" s="85"/>
      <c r="D30932" s="85"/>
      <c r="E30932" s="88"/>
      <c r="G30932" s="17"/>
      <c r="I30932" s="43"/>
      <c r="J30932" s="308"/>
      <c r="K30932" s="51"/>
      <c r="N30932" s="309"/>
      <c r="R30932" s="17"/>
      <c r="T30932" s="17"/>
      <c r="V30932" s="17"/>
      <c r="W30932" s="51"/>
    </row>
    <row r="30933">
      <c r="A30933" s="307"/>
      <c r="B30933" s="85"/>
      <c r="C30933" s="85"/>
      <c r="D30933" s="85"/>
      <c r="E30933" s="88"/>
      <c r="G30933" s="17"/>
      <c r="I30933" s="43"/>
      <c r="J30933" s="308"/>
      <c r="K30933" s="51"/>
      <c r="N30933" s="309"/>
      <c r="R30933" s="17"/>
      <c r="T30933" s="17"/>
      <c r="V30933" s="17"/>
      <c r="W30933" s="51"/>
    </row>
    <row r="30934">
      <c r="A30934" s="307"/>
      <c r="B30934" s="85"/>
      <c r="C30934" s="85"/>
      <c r="D30934" s="85"/>
      <c r="E30934" s="88"/>
      <c r="G30934" s="17"/>
      <c r="I30934" s="43"/>
      <c r="J30934" s="308"/>
      <c r="K30934" s="51"/>
      <c r="N30934" s="309"/>
      <c r="R30934" s="17"/>
      <c r="T30934" s="17"/>
      <c r="V30934" s="17"/>
      <c r="W30934" s="51"/>
    </row>
    <row r="30935">
      <c r="A30935" s="307"/>
      <c r="B30935" s="85"/>
      <c r="C30935" s="85"/>
      <c r="D30935" s="85"/>
      <c r="E30935" s="88"/>
      <c r="G30935" s="17"/>
      <c r="I30935" s="43"/>
      <c r="J30935" s="308"/>
      <c r="K30935" s="51"/>
      <c r="N30935" s="309"/>
      <c r="R30935" s="17"/>
      <c r="T30935" s="17"/>
      <c r="V30935" s="17"/>
      <c r="W30935" s="51"/>
    </row>
    <row r="30936">
      <c r="A30936" s="307"/>
      <c r="B30936" s="85"/>
      <c r="C30936" s="85"/>
      <c r="D30936" s="85"/>
      <c r="E30936" s="88"/>
      <c r="G30936" s="17"/>
      <c r="I30936" s="43"/>
      <c r="J30936" s="308"/>
      <c r="K30936" s="51"/>
      <c r="N30936" s="309"/>
      <c r="R30936" s="17"/>
      <c r="T30936" s="17"/>
      <c r="V30936" s="17"/>
      <c r="W30936" s="51"/>
    </row>
    <row r="30937">
      <c r="A30937" s="307"/>
      <c r="B30937" s="85"/>
      <c r="C30937" s="85"/>
      <c r="D30937" s="85"/>
      <c r="E30937" s="88"/>
      <c r="G30937" s="17"/>
      <c r="I30937" s="43"/>
      <c r="J30937" s="308"/>
      <c r="K30937" s="51"/>
      <c r="N30937" s="309"/>
      <c r="R30937" s="17"/>
      <c r="T30937" s="17"/>
      <c r="V30937" s="17"/>
      <c r="W30937" s="51"/>
    </row>
    <row r="30938">
      <c r="A30938" s="307"/>
      <c r="B30938" s="85"/>
      <c r="C30938" s="85"/>
      <c r="D30938" s="85"/>
      <c r="E30938" s="88"/>
      <c r="G30938" s="17"/>
      <c r="I30938" s="43"/>
      <c r="J30938" s="308"/>
      <c r="K30938" s="51"/>
      <c r="N30938" s="309"/>
      <c r="R30938" s="17"/>
      <c r="T30938" s="17"/>
      <c r="V30938" s="17"/>
      <c r="W30938" s="51"/>
    </row>
    <row r="30939">
      <c r="A30939" s="307"/>
      <c r="B30939" s="85"/>
      <c r="C30939" s="85"/>
      <c r="D30939" s="85"/>
      <c r="E30939" s="88"/>
      <c r="G30939" s="17"/>
      <c r="I30939" s="43"/>
      <c r="J30939" s="308"/>
      <c r="K30939" s="51"/>
      <c r="N30939" s="309"/>
      <c r="R30939" s="17"/>
      <c r="T30939" s="17"/>
      <c r="V30939" s="17"/>
      <c r="W30939" s="51"/>
    </row>
    <row r="30940">
      <c r="A30940" s="307"/>
      <c r="B30940" s="85"/>
      <c r="C30940" s="85"/>
      <c r="D30940" s="85"/>
      <c r="E30940" s="88"/>
      <c r="G30940" s="17"/>
      <c r="I30940" s="43"/>
      <c r="J30940" s="308"/>
      <c r="K30940" s="51"/>
      <c r="N30940" s="309"/>
      <c r="R30940" s="17"/>
      <c r="T30940" s="17"/>
      <c r="V30940" s="17"/>
      <c r="W30940" s="51"/>
    </row>
    <row r="30941">
      <c r="A30941" s="307"/>
      <c r="B30941" s="85"/>
      <c r="C30941" s="85"/>
      <c r="D30941" s="85"/>
      <c r="E30941" s="88"/>
      <c r="G30941" s="17"/>
      <c r="I30941" s="43"/>
      <c r="J30941" s="308"/>
      <c r="K30941" s="51"/>
      <c r="N30941" s="309"/>
      <c r="R30941" s="17"/>
      <c r="T30941" s="17"/>
      <c r="V30941" s="17"/>
      <c r="W30941" s="51"/>
    </row>
    <row r="30942">
      <c r="A30942" s="307"/>
      <c r="B30942" s="85"/>
      <c r="C30942" s="85"/>
      <c r="D30942" s="85"/>
      <c r="E30942" s="88"/>
      <c r="G30942" s="17"/>
      <c r="I30942" s="43"/>
      <c r="J30942" s="308"/>
      <c r="K30942" s="51"/>
      <c r="N30942" s="309"/>
      <c r="R30942" s="17"/>
      <c r="T30942" s="17"/>
      <c r="V30942" s="17"/>
      <c r="W30942" s="51"/>
    </row>
    <row r="30943">
      <c r="A30943" s="307"/>
      <c r="B30943" s="85"/>
      <c r="C30943" s="85"/>
      <c r="D30943" s="85"/>
      <c r="E30943" s="88"/>
      <c r="G30943" s="17"/>
      <c r="I30943" s="43"/>
      <c r="J30943" s="308"/>
      <c r="K30943" s="51"/>
      <c r="N30943" s="309"/>
      <c r="R30943" s="17"/>
      <c r="T30943" s="17"/>
      <c r="V30943" s="17"/>
      <c r="W30943" s="51"/>
    </row>
    <row r="30944">
      <c r="A30944" s="307"/>
      <c r="B30944" s="85"/>
      <c r="C30944" s="85"/>
      <c r="D30944" s="85"/>
      <c r="E30944" s="88"/>
      <c r="G30944" s="17"/>
      <c r="I30944" s="43"/>
      <c r="J30944" s="308"/>
      <c r="K30944" s="51"/>
      <c r="N30944" s="309"/>
      <c r="R30944" s="17"/>
      <c r="T30944" s="17"/>
      <c r="V30944" s="17"/>
      <c r="W30944" s="51"/>
    </row>
    <row r="30945">
      <c r="A30945" s="307"/>
      <c r="B30945" s="85"/>
      <c r="C30945" s="85"/>
      <c r="D30945" s="85"/>
      <c r="E30945" s="88"/>
      <c r="G30945" s="17"/>
      <c r="I30945" s="43"/>
      <c r="J30945" s="308"/>
      <c r="K30945" s="51"/>
      <c r="N30945" s="309"/>
      <c r="R30945" s="17"/>
      <c r="T30945" s="17"/>
      <c r="V30945" s="17"/>
      <c r="W30945" s="51"/>
    </row>
    <row r="30946">
      <c r="A30946" s="307"/>
      <c r="B30946" s="85"/>
      <c r="C30946" s="85"/>
      <c r="D30946" s="85"/>
      <c r="E30946" s="88"/>
      <c r="G30946" s="17"/>
      <c r="I30946" s="43"/>
      <c r="J30946" s="308"/>
      <c r="K30946" s="51"/>
      <c r="N30946" s="309"/>
      <c r="R30946" s="17"/>
      <c r="T30946" s="17"/>
      <c r="V30946" s="17"/>
      <c r="W30946" s="51"/>
    </row>
    <row r="30947">
      <c r="A30947" s="307"/>
      <c r="B30947" s="85"/>
      <c r="C30947" s="85"/>
      <c r="D30947" s="85"/>
      <c r="E30947" s="88"/>
      <c r="G30947" s="17"/>
      <c r="I30947" s="43"/>
      <c r="J30947" s="308"/>
      <c r="K30947" s="51"/>
      <c r="N30947" s="309"/>
      <c r="R30947" s="17"/>
      <c r="T30947" s="17"/>
      <c r="V30947" s="17"/>
      <c r="W30947" s="51"/>
    </row>
    <row r="30948">
      <c r="A30948" s="307"/>
      <c r="B30948" s="85"/>
      <c r="C30948" s="85"/>
      <c r="D30948" s="85"/>
      <c r="E30948" s="88"/>
      <c r="G30948" s="17"/>
      <c r="I30948" s="43"/>
      <c r="J30948" s="308"/>
      <c r="K30948" s="51"/>
      <c r="N30948" s="309"/>
      <c r="R30948" s="17"/>
      <c r="T30948" s="17"/>
      <c r="V30948" s="17"/>
      <c r="W30948" s="51"/>
    </row>
    <row r="30949">
      <c r="A30949" s="307"/>
      <c r="B30949" s="85"/>
      <c r="C30949" s="85"/>
      <c r="D30949" s="85"/>
      <c r="E30949" s="88"/>
      <c r="G30949" s="17"/>
      <c r="I30949" s="43"/>
      <c r="J30949" s="308"/>
      <c r="K30949" s="51"/>
      <c r="N30949" s="309"/>
      <c r="R30949" s="17"/>
      <c r="T30949" s="17"/>
      <c r="V30949" s="17"/>
      <c r="W30949" s="51"/>
    </row>
    <row r="30950">
      <c r="A30950" s="307"/>
      <c r="B30950" s="85"/>
      <c r="C30950" s="85"/>
      <c r="D30950" s="85"/>
      <c r="E30950" s="88"/>
      <c r="G30950" s="17"/>
      <c r="I30950" s="43"/>
      <c r="J30950" s="308"/>
      <c r="K30950" s="51"/>
      <c r="N30950" s="309"/>
      <c r="R30950" s="17"/>
      <c r="T30950" s="17"/>
      <c r="V30950" s="17"/>
      <c r="W30950" s="51"/>
    </row>
    <row r="30951">
      <c r="A30951" s="307"/>
      <c r="B30951" s="85"/>
      <c r="C30951" s="85"/>
      <c r="D30951" s="85"/>
      <c r="E30951" s="88"/>
      <c r="G30951" s="17"/>
      <c r="I30951" s="43"/>
      <c r="J30951" s="308"/>
      <c r="K30951" s="51"/>
      <c r="N30951" s="309"/>
      <c r="R30951" s="17"/>
      <c r="T30951" s="17"/>
      <c r="V30951" s="17"/>
      <c r="W30951" s="51"/>
    </row>
    <row r="30952">
      <c r="A30952" s="307"/>
      <c r="B30952" s="85"/>
      <c r="C30952" s="85"/>
      <c r="D30952" s="85"/>
      <c r="E30952" s="88"/>
      <c r="G30952" s="17"/>
      <c r="I30952" s="43"/>
      <c r="J30952" s="308"/>
      <c r="K30952" s="51"/>
      <c r="N30952" s="309"/>
      <c r="R30952" s="17"/>
      <c r="T30952" s="17"/>
      <c r="V30952" s="17"/>
      <c r="W30952" s="51"/>
    </row>
    <row r="30953">
      <c r="A30953" s="307"/>
      <c r="B30953" s="85"/>
      <c r="C30953" s="85"/>
      <c r="D30953" s="85"/>
      <c r="E30953" s="88"/>
      <c r="G30953" s="17"/>
      <c r="I30953" s="43"/>
      <c r="J30953" s="308"/>
      <c r="K30953" s="51"/>
      <c r="N30953" s="309"/>
      <c r="R30953" s="17"/>
      <c r="T30953" s="17"/>
      <c r="V30953" s="17"/>
      <c r="W30953" s="51"/>
    </row>
    <row r="30954">
      <c r="A30954" s="307"/>
      <c r="B30954" s="85"/>
      <c r="C30954" s="85"/>
      <c r="D30954" s="85"/>
      <c r="E30954" s="88"/>
      <c r="G30954" s="17"/>
      <c r="I30954" s="43"/>
      <c r="J30954" s="308"/>
      <c r="K30954" s="51"/>
      <c r="N30954" s="309"/>
      <c r="R30954" s="17"/>
      <c r="T30954" s="17"/>
      <c r="V30954" s="17"/>
      <c r="W30954" s="51"/>
    </row>
    <row r="30955">
      <c r="A30955" s="307"/>
      <c r="B30955" s="85"/>
      <c r="C30955" s="85"/>
      <c r="D30955" s="85"/>
      <c r="E30955" s="88"/>
      <c r="G30955" s="17"/>
      <c r="I30955" s="43"/>
      <c r="J30955" s="308"/>
      <c r="K30955" s="51"/>
      <c r="N30955" s="309"/>
      <c r="R30955" s="17"/>
      <c r="T30955" s="17"/>
      <c r="V30955" s="17"/>
      <c r="W30955" s="51"/>
    </row>
    <row r="30956">
      <c r="A30956" s="307"/>
      <c r="B30956" s="85"/>
      <c r="C30956" s="85"/>
      <c r="D30956" s="85"/>
      <c r="E30956" s="88"/>
      <c r="G30956" s="17"/>
      <c r="I30956" s="43"/>
      <c r="J30956" s="308"/>
      <c r="K30956" s="51"/>
      <c r="N30956" s="309"/>
      <c r="R30956" s="17"/>
      <c r="T30956" s="17"/>
      <c r="V30956" s="17"/>
      <c r="W30956" s="51"/>
    </row>
    <row r="30957">
      <c r="A30957" s="307"/>
      <c r="B30957" s="85"/>
      <c r="C30957" s="85"/>
      <c r="D30957" s="85"/>
      <c r="E30957" s="88"/>
      <c r="G30957" s="17"/>
      <c r="I30957" s="43"/>
      <c r="J30957" s="308"/>
      <c r="K30957" s="51"/>
      <c r="N30957" s="309"/>
      <c r="R30957" s="17"/>
      <c r="T30957" s="17"/>
      <c r="V30957" s="17"/>
      <c r="W30957" s="51"/>
    </row>
    <row r="30958">
      <c r="A30958" s="307"/>
      <c r="B30958" s="85"/>
      <c r="C30958" s="85"/>
      <c r="D30958" s="85"/>
      <c r="E30958" s="88"/>
      <c r="G30958" s="17"/>
      <c r="I30958" s="43"/>
      <c r="J30958" s="308"/>
      <c r="K30958" s="51"/>
      <c r="N30958" s="309"/>
      <c r="R30958" s="17"/>
      <c r="T30958" s="17"/>
      <c r="V30958" s="17"/>
      <c r="W30958" s="51"/>
    </row>
    <row r="30959">
      <c r="A30959" s="307"/>
      <c r="B30959" s="85"/>
      <c r="C30959" s="85"/>
      <c r="D30959" s="85"/>
      <c r="E30959" s="88"/>
      <c r="G30959" s="17"/>
      <c r="I30959" s="43"/>
      <c r="J30959" s="308"/>
      <c r="K30959" s="51"/>
      <c r="N30959" s="309"/>
      <c r="R30959" s="17"/>
      <c r="T30959" s="17"/>
      <c r="V30959" s="17"/>
      <c r="W30959" s="51"/>
    </row>
    <row r="30960">
      <c r="A30960" s="307"/>
      <c r="B30960" s="85"/>
      <c r="C30960" s="85"/>
      <c r="D30960" s="85"/>
      <c r="E30960" s="88"/>
      <c r="G30960" s="17"/>
      <c r="I30960" s="43"/>
      <c r="J30960" s="308"/>
      <c r="K30960" s="51"/>
      <c r="N30960" s="309"/>
      <c r="R30960" s="17"/>
      <c r="T30960" s="17"/>
      <c r="V30960" s="17"/>
      <c r="W30960" s="51"/>
    </row>
    <row r="30961">
      <c r="A30961" s="307"/>
      <c r="B30961" s="85"/>
      <c r="C30961" s="85"/>
      <c r="D30961" s="85"/>
      <c r="E30961" s="88"/>
      <c r="G30961" s="17"/>
      <c r="I30961" s="43"/>
      <c r="J30961" s="308"/>
      <c r="K30961" s="51"/>
      <c r="N30961" s="309"/>
      <c r="R30961" s="17"/>
      <c r="T30961" s="17"/>
      <c r="V30961" s="17"/>
      <c r="W30961" s="51"/>
    </row>
    <row r="30962">
      <c r="A30962" s="307"/>
      <c r="B30962" s="85"/>
      <c r="C30962" s="85"/>
      <c r="D30962" s="85"/>
      <c r="E30962" s="88"/>
      <c r="G30962" s="17"/>
      <c r="I30962" s="43"/>
      <c r="J30962" s="308"/>
      <c r="K30962" s="51"/>
      <c r="N30962" s="309"/>
      <c r="R30962" s="17"/>
      <c r="T30962" s="17"/>
      <c r="V30962" s="17"/>
      <c r="W30962" s="51"/>
    </row>
    <row r="30963">
      <c r="A30963" s="307"/>
      <c r="B30963" s="85"/>
      <c r="C30963" s="85"/>
      <c r="D30963" s="85"/>
      <c r="E30963" s="88"/>
      <c r="G30963" s="17"/>
      <c r="I30963" s="43"/>
      <c r="J30963" s="308"/>
      <c r="K30963" s="51"/>
      <c r="N30963" s="309"/>
      <c r="R30963" s="17"/>
      <c r="T30963" s="17"/>
      <c r="V30963" s="17"/>
      <c r="W30963" s="51"/>
    </row>
    <row r="30964">
      <c r="A30964" s="307"/>
      <c r="B30964" s="85"/>
      <c r="C30964" s="85"/>
      <c r="D30964" s="85"/>
      <c r="E30964" s="88"/>
      <c r="G30964" s="17"/>
      <c r="I30964" s="43"/>
      <c r="J30964" s="308"/>
      <c r="K30964" s="51"/>
      <c r="N30964" s="309"/>
      <c r="R30964" s="17"/>
      <c r="T30964" s="17"/>
      <c r="V30964" s="17"/>
      <c r="W30964" s="51"/>
    </row>
    <row r="30965">
      <c r="A30965" s="307"/>
      <c r="B30965" s="85"/>
      <c r="C30965" s="85"/>
      <c r="D30965" s="85"/>
      <c r="E30965" s="88"/>
      <c r="G30965" s="17"/>
      <c r="I30965" s="43"/>
      <c r="J30965" s="308"/>
      <c r="K30965" s="51"/>
      <c r="N30965" s="309"/>
      <c r="R30965" s="17"/>
      <c r="T30965" s="17"/>
      <c r="V30965" s="17"/>
      <c r="W30965" s="51"/>
    </row>
    <row r="30966">
      <c r="A30966" s="307"/>
      <c r="B30966" s="85"/>
      <c r="C30966" s="85"/>
      <c r="D30966" s="85"/>
      <c r="E30966" s="88"/>
      <c r="G30966" s="17"/>
      <c r="I30966" s="43"/>
      <c r="J30966" s="308"/>
      <c r="K30966" s="51"/>
      <c r="N30966" s="309"/>
      <c r="R30966" s="17"/>
      <c r="T30966" s="17"/>
      <c r="V30966" s="17"/>
      <c r="W30966" s="51"/>
    </row>
    <row r="30967">
      <c r="A30967" s="307"/>
      <c r="B30967" s="85"/>
      <c r="C30967" s="85"/>
      <c r="D30967" s="85"/>
      <c r="E30967" s="88"/>
      <c r="G30967" s="17"/>
      <c r="I30967" s="43"/>
      <c r="J30967" s="308"/>
      <c r="K30967" s="51"/>
      <c r="N30967" s="309"/>
      <c r="R30967" s="17"/>
      <c r="T30967" s="17"/>
      <c r="V30967" s="17"/>
      <c r="W30967" s="51"/>
    </row>
    <row r="30968">
      <c r="A30968" s="307"/>
      <c r="B30968" s="85"/>
      <c r="C30968" s="85"/>
      <c r="D30968" s="85"/>
      <c r="E30968" s="88"/>
      <c r="G30968" s="17"/>
      <c r="I30968" s="43"/>
      <c r="J30968" s="308"/>
      <c r="K30968" s="51"/>
      <c r="N30968" s="309"/>
      <c r="R30968" s="17"/>
      <c r="T30968" s="17"/>
      <c r="V30968" s="17"/>
      <c r="W30968" s="51"/>
    </row>
    <row r="30969">
      <c r="A30969" s="307"/>
      <c r="B30969" s="85"/>
      <c r="C30969" s="85"/>
      <c r="D30969" s="85"/>
      <c r="E30969" s="88"/>
      <c r="G30969" s="17"/>
      <c r="I30969" s="43"/>
      <c r="J30969" s="308"/>
      <c r="K30969" s="51"/>
      <c r="N30969" s="309"/>
      <c r="R30969" s="17"/>
      <c r="T30969" s="17"/>
      <c r="V30969" s="17"/>
      <c r="W30969" s="51"/>
    </row>
    <row r="30970">
      <c r="A30970" s="307"/>
      <c r="B30970" s="85"/>
      <c r="C30970" s="85"/>
      <c r="D30970" s="85"/>
      <c r="E30970" s="88"/>
      <c r="G30970" s="17"/>
      <c r="I30970" s="43"/>
      <c r="J30970" s="308"/>
      <c r="K30970" s="51"/>
      <c r="N30970" s="309"/>
      <c r="R30970" s="17"/>
      <c r="T30970" s="17"/>
      <c r="V30970" s="17"/>
      <c r="W30970" s="51"/>
    </row>
    <row r="30971">
      <c r="A30971" s="307"/>
      <c r="B30971" s="85"/>
      <c r="C30971" s="85"/>
      <c r="D30971" s="85"/>
      <c r="E30971" s="88"/>
      <c r="G30971" s="17"/>
      <c r="I30971" s="43"/>
      <c r="J30971" s="308"/>
      <c r="K30971" s="51"/>
      <c r="N30971" s="309"/>
      <c r="R30971" s="17"/>
      <c r="T30971" s="17"/>
      <c r="V30971" s="17"/>
      <c r="W30971" s="51"/>
    </row>
    <row r="30972">
      <c r="A30972" s="307"/>
      <c r="B30972" s="85"/>
      <c r="C30972" s="85"/>
      <c r="D30972" s="85"/>
      <c r="E30972" s="88"/>
      <c r="G30972" s="17"/>
      <c r="I30972" s="43"/>
      <c r="J30972" s="308"/>
      <c r="K30972" s="51"/>
      <c r="N30972" s="309"/>
      <c r="R30972" s="17"/>
      <c r="T30972" s="17"/>
      <c r="V30972" s="17"/>
      <c r="W30972" s="51"/>
    </row>
    <row r="30973">
      <c r="A30973" s="307"/>
      <c r="B30973" s="85"/>
      <c r="C30973" s="85"/>
      <c r="D30973" s="85"/>
      <c r="E30973" s="88"/>
      <c r="G30973" s="17"/>
      <c r="I30973" s="43"/>
      <c r="J30973" s="308"/>
      <c r="K30973" s="51"/>
      <c r="N30973" s="309"/>
      <c r="R30973" s="17"/>
      <c r="T30973" s="17"/>
      <c r="V30973" s="17"/>
      <c r="W30973" s="51"/>
    </row>
    <row r="30974">
      <c r="A30974" s="307"/>
      <c r="B30974" s="85"/>
      <c r="C30974" s="85"/>
      <c r="D30974" s="85"/>
      <c r="E30974" s="88"/>
      <c r="G30974" s="17"/>
      <c r="I30974" s="43"/>
      <c r="J30974" s="308"/>
      <c r="K30974" s="51"/>
      <c r="N30974" s="309"/>
      <c r="R30974" s="17"/>
      <c r="T30974" s="17"/>
      <c r="V30974" s="17"/>
      <c r="W30974" s="51"/>
    </row>
    <row r="30975">
      <c r="A30975" s="307"/>
      <c r="B30975" s="85"/>
      <c r="C30975" s="85"/>
      <c r="D30975" s="85"/>
      <c r="E30975" s="88"/>
      <c r="G30975" s="17"/>
      <c r="I30975" s="43"/>
      <c r="J30975" s="308"/>
      <c r="K30975" s="51"/>
      <c r="N30975" s="309"/>
      <c r="R30975" s="17"/>
      <c r="T30975" s="17"/>
      <c r="V30975" s="17"/>
      <c r="W30975" s="51"/>
    </row>
    <row r="30976">
      <c r="A30976" s="307"/>
      <c r="B30976" s="85"/>
      <c r="C30976" s="85"/>
      <c r="D30976" s="85"/>
      <c r="E30976" s="88"/>
      <c r="G30976" s="17"/>
      <c r="I30976" s="43"/>
      <c r="J30976" s="308"/>
      <c r="K30976" s="51"/>
      <c r="N30976" s="309"/>
      <c r="R30976" s="17"/>
      <c r="T30976" s="17"/>
      <c r="V30976" s="17"/>
      <c r="W30976" s="51"/>
    </row>
    <row r="30977">
      <c r="A30977" s="307"/>
      <c r="B30977" s="85"/>
      <c r="C30977" s="85"/>
      <c r="D30977" s="85"/>
      <c r="E30977" s="88"/>
      <c r="G30977" s="17"/>
      <c r="I30977" s="43"/>
      <c r="J30977" s="308"/>
      <c r="K30977" s="51"/>
      <c r="N30977" s="309"/>
      <c r="R30977" s="17"/>
      <c r="T30977" s="17"/>
      <c r="V30977" s="17"/>
      <c r="W30977" s="51"/>
    </row>
    <row r="30978">
      <c r="A30978" s="307"/>
      <c r="B30978" s="85"/>
      <c r="C30978" s="85"/>
      <c r="D30978" s="85"/>
      <c r="E30978" s="88"/>
      <c r="G30978" s="17"/>
      <c r="I30978" s="43"/>
      <c r="J30978" s="308"/>
      <c r="K30978" s="51"/>
      <c r="N30978" s="309"/>
      <c r="R30978" s="17"/>
      <c r="T30978" s="17"/>
      <c r="V30978" s="17"/>
      <c r="W30978" s="51"/>
    </row>
    <row r="30979">
      <c r="A30979" s="307"/>
      <c r="B30979" s="85"/>
      <c r="C30979" s="85"/>
      <c r="D30979" s="85"/>
      <c r="E30979" s="88"/>
      <c r="G30979" s="17"/>
      <c r="I30979" s="43"/>
      <c r="J30979" s="308"/>
      <c r="K30979" s="51"/>
      <c r="N30979" s="309"/>
      <c r="R30979" s="17"/>
      <c r="T30979" s="17"/>
      <c r="V30979" s="17"/>
      <c r="W30979" s="51"/>
    </row>
    <row r="30980">
      <c r="A30980" s="307"/>
      <c r="B30980" s="85"/>
      <c r="C30980" s="85"/>
      <c r="D30980" s="85"/>
      <c r="E30980" s="88"/>
      <c r="G30980" s="17"/>
      <c r="I30980" s="43"/>
      <c r="J30980" s="308"/>
      <c r="K30980" s="51"/>
      <c r="N30980" s="309"/>
      <c r="R30980" s="17"/>
      <c r="T30980" s="17"/>
      <c r="V30980" s="17"/>
      <c r="W30980" s="51"/>
    </row>
    <row r="30981">
      <c r="A30981" s="307"/>
      <c r="B30981" s="85"/>
      <c r="C30981" s="85"/>
      <c r="D30981" s="85"/>
      <c r="E30981" s="88"/>
      <c r="G30981" s="17"/>
      <c r="I30981" s="43"/>
      <c r="J30981" s="308"/>
      <c r="K30981" s="51"/>
      <c r="N30981" s="309"/>
      <c r="R30981" s="17"/>
      <c r="T30981" s="17"/>
      <c r="V30981" s="17"/>
      <c r="W30981" s="51"/>
    </row>
    <row r="30982">
      <c r="A30982" s="307"/>
      <c r="B30982" s="85"/>
      <c r="C30982" s="85"/>
      <c r="D30982" s="85"/>
      <c r="E30982" s="88"/>
      <c r="G30982" s="17"/>
      <c r="I30982" s="43"/>
      <c r="J30982" s="308"/>
      <c r="K30982" s="51"/>
      <c r="N30982" s="309"/>
      <c r="R30982" s="17"/>
      <c r="T30982" s="17"/>
      <c r="V30982" s="17"/>
      <c r="W30982" s="51"/>
    </row>
    <row r="30983">
      <c r="A30983" s="307"/>
      <c r="B30983" s="85"/>
      <c r="C30983" s="85"/>
      <c r="D30983" s="85"/>
      <c r="E30983" s="88"/>
      <c r="G30983" s="17"/>
      <c r="I30983" s="43"/>
      <c r="J30983" s="308"/>
      <c r="K30983" s="51"/>
      <c r="N30983" s="309"/>
      <c r="R30983" s="17"/>
      <c r="T30983" s="17"/>
      <c r="V30983" s="17"/>
      <c r="W30983" s="51"/>
    </row>
    <row r="30984">
      <c r="A30984" s="307"/>
      <c r="B30984" s="85"/>
      <c r="C30984" s="85"/>
      <c r="D30984" s="85"/>
      <c r="E30984" s="88"/>
      <c r="G30984" s="17"/>
      <c r="I30984" s="43"/>
      <c r="J30984" s="308"/>
      <c r="K30984" s="51"/>
      <c r="N30984" s="309"/>
      <c r="R30984" s="17"/>
      <c r="T30984" s="17"/>
      <c r="V30984" s="17"/>
      <c r="W30984" s="51"/>
    </row>
    <row r="30985">
      <c r="A30985" s="307"/>
      <c r="B30985" s="85"/>
      <c r="C30985" s="85"/>
      <c r="D30985" s="85"/>
      <c r="E30985" s="88"/>
      <c r="G30985" s="17"/>
      <c r="I30985" s="43"/>
      <c r="J30985" s="308"/>
      <c r="K30985" s="51"/>
      <c r="N30985" s="309"/>
      <c r="R30985" s="17"/>
      <c r="T30985" s="17"/>
      <c r="V30985" s="17"/>
      <c r="W30985" s="51"/>
    </row>
    <row r="30986">
      <c r="A30986" s="307"/>
      <c r="B30986" s="85"/>
      <c r="C30986" s="85"/>
      <c r="D30986" s="85"/>
      <c r="E30986" s="88"/>
      <c r="G30986" s="17"/>
      <c r="I30986" s="43"/>
      <c r="J30986" s="308"/>
      <c r="K30986" s="51"/>
      <c r="N30986" s="309"/>
      <c r="R30986" s="17"/>
      <c r="T30986" s="17"/>
      <c r="V30986" s="17"/>
      <c r="W30986" s="51"/>
    </row>
    <row r="30987">
      <c r="A30987" s="307"/>
      <c r="B30987" s="85"/>
      <c r="C30987" s="85"/>
      <c r="D30987" s="85"/>
      <c r="E30987" s="88"/>
      <c r="G30987" s="17"/>
      <c r="I30987" s="43"/>
      <c r="J30987" s="308"/>
      <c r="K30987" s="51"/>
      <c r="N30987" s="309"/>
      <c r="R30987" s="17"/>
      <c r="T30987" s="17"/>
      <c r="V30987" s="17"/>
      <c r="W30987" s="51"/>
    </row>
    <row r="30988">
      <c r="A30988" s="307"/>
      <c r="B30988" s="85"/>
      <c r="C30988" s="85"/>
      <c r="D30988" s="85"/>
      <c r="E30988" s="88"/>
      <c r="G30988" s="17"/>
      <c r="I30988" s="43"/>
      <c r="J30988" s="308"/>
      <c r="K30988" s="51"/>
      <c r="N30988" s="309"/>
      <c r="R30988" s="17"/>
      <c r="T30988" s="17"/>
      <c r="V30988" s="17"/>
      <c r="W30988" s="51"/>
    </row>
    <row r="30989">
      <c r="A30989" s="307"/>
      <c r="B30989" s="85"/>
      <c r="C30989" s="85"/>
      <c r="D30989" s="85"/>
      <c r="E30989" s="88"/>
      <c r="G30989" s="17"/>
      <c r="I30989" s="43"/>
      <c r="J30989" s="308"/>
      <c r="K30989" s="51"/>
      <c r="N30989" s="309"/>
      <c r="R30989" s="17"/>
      <c r="T30989" s="17"/>
      <c r="V30989" s="17"/>
      <c r="W30989" s="51"/>
    </row>
    <row r="30990">
      <c r="A30990" s="307"/>
      <c r="B30990" s="85"/>
      <c r="C30990" s="85"/>
      <c r="D30990" s="85"/>
      <c r="E30990" s="88"/>
      <c r="G30990" s="17"/>
      <c r="I30990" s="43"/>
      <c r="J30990" s="308"/>
      <c r="K30990" s="51"/>
      <c r="N30990" s="309"/>
      <c r="R30990" s="17"/>
      <c r="T30990" s="17"/>
      <c r="V30990" s="17"/>
      <c r="W30990" s="51"/>
    </row>
    <row r="30991">
      <c r="A30991" s="307"/>
      <c r="B30991" s="85"/>
      <c r="C30991" s="85"/>
      <c r="D30991" s="85"/>
      <c r="E30991" s="88"/>
      <c r="G30991" s="17"/>
      <c r="I30991" s="43"/>
      <c r="J30991" s="308"/>
      <c r="K30991" s="51"/>
      <c r="N30991" s="309"/>
      <c r="R30991" s="17"/>
      <c r="T30991" s="17"/>
      <c r="V30991" s="17"/>
      <c r="W30991" s="51"/>
    </row>
    <row r="30992">
      <c r="A30992" s="307"/>
      <c r="B30992" s="85"/>
      <c r="C30992" s="85"/>
      <c r="D30992" s="85"/>
      <c r="E30992" s="88"/>
      <c r="G30992" s="17"/>
      <c r="I30992" s="43"/>
      <c r="J30992" s="308"/>
      <c r="K30992" s="51"/>
      <c r="N30992" s="309"/>
      <c r="R30992" s="17"/>
      <c r="T30992" s="17"/>
      <c r="V30992" s="17"/>
      <c r="W30992" s="51"/>
    </row>
    <row r="30993">
      <c r="A30993" s="307"/>
      <c r="B30993" s="85"/>
      <c r="C30993" s="85"/>
      <c r="D30993" s="85"/>
      <c r="E30993" s="88"/>
      <c r="G30993" s="17"/>
      <c r="I30993" s="43"/>
      <c r="J30993" s="308"/>
      <c r="K30993" s="51"/>
      <c r="N30993" s="309"/>
      <c r="R30993" s="17"/>
      <c r="T30993" s="17"/>
      <c r="V30993" s="17"/>
      <c r="W30993" s="51"/>
    </row>
    <row r="30994">
      <c r="A30994" s="307"/>
      <c r="B30994" s="85"/>
      <c r="C30994" s="85"/>
      <c r="D30994" s="85"/>
      <c r="E30994" s="88"/>
      <c r="G30994" s="17"/>
      <c r="I30994" s="43"/>
      <c r="J30994" s="308"/>
      <c r="K30994" s="51"/>
      <c r="N30994" s="309"/>
      <c r="R30994" s="17"/>
      <c r="T30994" s="17"/>
      <c r="V30994" s="17"/>
      <c r="W30994" s="51"/>
    </row>
    <row r="30995">
      <c r="A30995" s="307"/>
      <c r="B30995" s="85"/>
      <c r="C30995" s="85"/>
      <c r="D30995" s="85"/>
      <c r="E30995" s="88"/>
      <c r="G30995" s="17"/>
      <c r="I30995" s="43"/>
      <c r="J30995" s="308"/>
      <c r="K30995" s="51"/>
      <c r="N30995" s="309"/>
      <c r="R30995" s="17"/>
      <c r="T30995" s="17"/>
      <c r="V30995" s="17"/>
      <c r="W30995" s="51"/>
    </row>
    <row r="30996">
      <c r="A30996" s="307"/>
      <c r="B30996" s="85"/>
      <c r="C30996" s="85"/>
      <c r="D30996" s="85"/>
      <c r="E30996" s="88"/>
      <c r="G30996" s="17"/>
      <c r="I30996" s="43"/>
      <c r="J30996" s="308"/>
      <c r="K30996" s="51"/>
      <c r="N30996" s="309"/>
      <c r="R30996" s="17"/>
      <c r="T30996" s="17"/>
      <c r="V30996" s="17"/>
      <c r="W30996" s="51"/>
    </row>
    <row r="30997">
      <c r="A30997" s="307"/>
      <c r="B30997" s="85"/>
      <c r="C30997" s="85"/>
      <c r="D30997" s="85"/>
      <c r="E30997" s="88"/>
      <c r="G30997" s="17"/>
      <c r="I30997" s="43"/>
      <c r="J30997" s="308"/>
      <c r="K30997" s="51"/>
      <c r="N30997" s="309"/>
      <c r="R30997" s="17"/>
      <c r="T30997" s="17"/>
      <c r="V30997" s="17"/>
      <c r="W30997" s="51"/>
    </row>
    <row r="30998">
      <c r="A30998" s="307"/>
      <c r="B30998" s="85"/>
      <c r="C30998" s="85"/>
      <c r="D30998" s="85"/>
      <c r="E30998" s="88"/>
      <c r="G30998" s="17"/>
      <c r="I30998" s="43"/>
      <c r="J30998" s="308"/>
      <c r="K30998" s="51"/>
      <c r="N30998" s="309"/>
      <c r="R30998" s="17"/>
      <c r="T30998" s="17"/>
      <c r="V30998" s="17"/>
      <c r="W30998" s="51"/>
    </row>
    <row r="30999">
      <c r="A30999" s="307"/>
      <c r="B30999" s="85"/>
      <c r="C30999" s="85"/>
      <c r="D30999" s="85"/>
      <c r="E30999" s="88"/>
      <c r="G30999" s="17"/>
      <c r="I30999" s="43"/>
      <c r="J30999" s="308"/>
      <c r="K30999" s="51"/>
      <c r="N30999" s="309"/>
      <c r="R30999" s="17"/>
      <c r="T30999" s="17"/>
      <c r="V30999" s="17"/>
      <c r="W30999" s="51"/>
    </row>
    <row r="31000">
      <c r="A31000" s="307"/>
      <c r="B31000" s="85"/>
      <c r="C31000" s="85"/>
      <c r="D31000" s="85"/>
      <c r="E31000" s="88"/>
      <c r="G31000" s="17"/>
      <c r="I31000" s="43"/>
      <c r="J31000" s="308"/>
      <c r="K31000" s="51"/>
      <c r="N31000" s="309"/>
      <c r="R31000" s="17"/>
      <c r="T31000" s="17"/>
      <c r="V31000" s="17"/>
      <c r="W31000" s="51"/>
    </row>
    <row r="31001">
      <c r="A31001" s="307"/>
      <c r="B31001" s="85"/>
      <c r="C31001" s="85"/>
      <c r="D31001" s="85"/>
      <c r="E31001" s="88"/>
      <c r="G31001" s="17"/>
      <c r="I31001" s="43"/>
      <c r="J31001" s="308"/>
      <c r="K31001" s="51"/>
      <c r="N31001" s="309"/>
      <c r="R31001" s="17"/>
      <c r="T31001" s="17"/>
      <c r="V31001" s="17"/>
      <c r="W31001" s="51"/>
    </row>
    <row r="31002">
      <c r="A31002" s="307"/>
      <c r="B31002" s="85"/>
      <c r="C31002" s="85"/>
      <c r="D31002" s="85"/>
      <c r="E31002" s="88"/>
      <c r="G31002" s="17"/>
      <c r="I31002" s="43"/>
      <c r="J31002" s="308"/>
      <c r="K31002" s="51"/>
      <c r="N31002" s="309"/>
      <c r="R31002" s="17"/>
      <c r="T31002" s="17"/>
      <c r="V31002" s="17"/>
      <c r="W31002" s="51"/>
    </row>
    <row r="31003">
      <c r="A31003" s="307"/>
      <c r="B31003" s="85"/>
      <c r="C31003" s="85"/>
      <c r="D31003" s="85"/>
      <c r="E31003" s="88"/>
      <c r="G31003" s="17"/>
      <c r="I31003" s="43"/>
      <c r="J31003" s="308"/>
      <c r="K31003" s="51"/>
      <c r="N31003" s="309"/>
      <c r="R31003" s="17"/>
      <c r="T31003" s="17"/>
      <c r="V31003" s="17"/>
      <c r="W31003" s="51"/>
    </row>
    <row r="31004">
      <c r="A31004" s="307"/>
      <c r="B31004" s="85"/>
      <c r="C31004" s="85"/>
      <c r="D31004" s="85"/>
      <c r="E31004" s="88"/>
      <c r="G31004" s="17"/>
      <c r="I31004" s="43"/>
      <c r="J31004" s="308"/>
      <c r="K31004" s="51"/>
      <c r="N31004" s="309"/>
      <c r="R31004" s="17"/>
      <c r="T31004" s="17"/>
      <c r="V31004" s="17"/>
      <c r="W31004" s="51"/>
    </row>
    <row r="31005">
      <c r="A31005" s="307"/>
      <c r="B31005" s="85"/>
      <c r="C31005" s="85"/>
      <c r="D31005" s="85"/>
      <c r="E31005" s="88"/>
      <c r="G31005" s="17"/>
      <c r="I31005" s="43"/>
      <c r="J31005" s="308"/>
      <c r="K31005" s="51"/>
      <c r="N31005" s="309"/>
      <c r="R31005" s="17"/>
      <c r="T31005" s="17"/>
      <c r="V31005" s="17"/>
      <c r="W31005" s="51"/>
    </row>
    <row r="31006">
      <c r="A31006" s="307"/>
      <c r="B31006" s="85"/>
      <c r="C31006" s="85"/>
      <c r="D31006" s="85"/>
      <c r="E31006" s="88"/>
      <c r="G31006" s="17"/>
      <c r="I31006" s="43"/>
      <c r="J31006" s="308"/>
      <c r="K31006" s="51"/>
      <c r="N31006" s="309"/>
      <c r="R31006" s="17"/>
      <c r="T31006" s="17"/>
      <c r="V31006" s="17"/>
      <c r="W31006" s="51"/>
    </row>
    <row r="31007">
      <c r="A31007" s="307"/>
      <c r="B31007" s="85"/>
      <c r="C31007" s="85"/>
      <c r="D31007" s="85"/>
      <c r="E31007" s="88"/>
      <c r="G31007" s="17"/>
      <c r="I31007" s="43"/>
      <c r="J31007" s="308"/>
      <c r="K31007" s="51"/>
      <c r="N31007" s="309"/>
      <c r="R31007" s="17"/>
      <c r="T31007" s="17"/>
      <c r="V31007" s="17"/>
      <c r="W31007" s="51"/>
    </row>
    <row r="31008">
      <c r="A31008" s="307"/>
      <c r="B31008" s="85"/>
      <c r="C31008" s="85"/>
      <c r="D31008" s="85"/>
      <c r="E31008" s="88"/>
      <c r="G31008" s="17"/>
      <c r="I31008" s="43"/>
      <c r="J31008" s="308"/>
      <c r="K31008" s="51"/>
      <c r="N31008" s="309"/>
      <c r="R31008" s="17"/>
      <c r="T31008" s="17"/>
      <c r="V31008" s="17"/>
      <c r="W31008" s="51"/>
    </row>
    <row r="31009">
      <c r="A31009" s="307"/>
      <c r="B31009" s="85"/>
      <c r="C31009" s="85"/>
      <c r="D31009" s="85"/>
      <c r="E31009" s="88"/>
      <c r="G31009" s="17"/>
      <c r="I31009" s="43"/>
      <c r="J31009" s="308"/>
      <c r="K31009" s="51"/>
      <c r="N31009" s="309"/>
      <c r="R31009" s="17"/>
      <c r="T31009" s="17"/>
      <c r="V31009" s="17"/>
      <c r="W31009" s="51"/>
    </row>
    <row r="31010">
      <c r="A31010" s="307"/>
      <c r="B31010" s="85"/>
      <c r="C31010" s="85"/>
      <c r="D31010" s="85"/>
      <c r="E31010" s="88"/>
      <c r="G31010" s="17"/>
      <c r="I31010" s="43"/>
      <c r="J31010" s="308"/>
      <c r="K31010" s="51"/>
      <c r="N31010" s="309"/>
      <c r="R31010" s="17"/>
      <c r="T31010" s="17"/>
      <c r="V31010" s="17"/>
      <c r="W31010" s="51"/>
    </row>
    <row r="31011">
      <c r="A31011" s="307"/>
      <c r="B31011" s="85"/>
      <c r="C31011" s="85"/>
      <c r="D31011" s="85"/>
      <c r="E31011" s="88"/>
      <c r="G31011" s="17"/>
      <c r="I31011" s="43"/>
      <c r="J31011" s="308"/>
      <c r="K31011" s="51"/>
      <c r="N31011" s="309"/>
      <c r="R31011" s="17"/>
      <c r="T31011" s="17"/>
      <c r="V31011" s="17"/>
      <c r="W31011" s="51"/>
    </row>
    <row r="31012">
      <c r="A31012" s="307"/>
      <c r="B31012" s="85"/>
      <c r="C31012" s="85"/>
      <c r="D31012" s="85"/>
      <c r="E31012" s="88"/>
      <c r="G31012" s="17"/>
      <c r="I31012" s="43"/>
      <c r="J31012" s="308"/>
      <c r="K31012" s="51"/>
      <c r="N31012" s="309"/>
      <c r="R31012" s="17"/>
      <c r="T31012" s="17"/>
      <c r="V31012" s="17"/>
      <c r="W31012" s="51"/>
    </row>
    <row r="31013">
      <c r="A31013" s="307"/>
      <c r="B31013" s="85"/>
      <c r="C31013" s="85"/>
      <c r="D31013" s="85"/>
      <c r="E31013" s="88"/>
      <c r="G31013" s="17"/>
      <c r="I31013" s="43"/>
      <c r="J31013" s="308"/>
      <c r="K31013" s="51"/>
      <c r="N31013" s="309"/>
      <c r="R31013" s="17"/>
      <c r="T31013" s="17"/>
      <c r="V31013" s="17"/>
      <c r="W31013" s="51"/>
    </row>
    <row r="31014">
      <c r="A31014" s="307"/>
      <c r="B31014" s="85"/>
      <c r="C31014" s="85"/>
      <c r="D31014" s="85"/>
      <c r="E31014" s="88"/>
      <c r="G31014" s="17"/>
      <c r="I31014" s="43"/>
      <c r="J31014" s="308"/>
      <c r="K31014" s="51"/>
      <c r="N31014" s="309"/>
      <c r="R31014" s="17"/>
      <c r="T31014" s="17"/>
      <c r="V31014" s="17"/>
      <c r="W31014" s="51"/>
    </row>
    <row r="31015">
      <c r="A31015" s="307"/>
      <c r="B31015" s="85"/>
      <c r="C31015" s="85"/>
      <c r="D31015" s="85"/>
      <c r="E31015" s="88"/>
      <c r="G31015" s="17"/>
      <c r="I31015" s="43"/>
      <c r="J31015" s="308"/>
      <c r="K31015" s="51"/>
      <c r="N31015" s="309"/>
      <c r="R31015" s="17"/>
      <c r="T31015" s="17"/>
      <c r="V31015" s="17"/>
      <c r="W31015" s="51"/>
    </row>
    <row r="31016">
      <c r="A31016" s="307"/>
      <c r="B31016" s="85"/>
      <c r="C31016" s="85"/>
      <c r="D31016" s="85"/>
      <c r="E31016" s="88"/>
      <c r="G31016" s="17"/>
      <c r="I31016" s="43"/>
      <c r="J31016" s="308"/>
      <c r="K31016" s="51"/>
      <c r="N31016" s="309"/>
      <c r="R31016" s="17"/>
      <c r="T31016" s="17"/>
      <c r="V31016" s="17"/>
      <c r="W31016" s="51"/>
    </row>
    <row r="31017">
      <c r="A31017" s="307"/>
      <c r="B31017" s="85"/>
      <c r="C31017" s="85"/>
      <c r="D31017" s="85"/>
      <c r="E31017" s="88"/>
      <c r="G31017" s="17"/>
      <c r="I31017" s="43"/>
      <c r="J31017" s="308"/>
      <c r="K31017" s="51"/>
      <c r="N31017" s="309"/>
      <c r="R31017" s="17"/>
      <c r="T31017" s="17"/>
      <c r="V31017" s="17"/>
      <c r="W31017" s="51"/>
    </row>
    <row r="31018">
      <c r="A31018" s="307"/>
      <c r="B31018" s="85"/>
      <c r="C31018" s="85"/>
      <c r="D31018" s="85"/>
      <c r="E31018" s="88"/>
      <c r="G31018" s="17"/>
      <c r="I31018" s="43"/>
      <c r="J31018" s="308"/>
      <c r="K31018" s="51"/>
      <c r="N31018" s="309"/>
      <c r="R31018" s="17"/>
      <c r="T31018" s="17"/>
      <c r="V31018" s="17"/>
      <c r="W31018" s="51"/>
    </row>
    <row r="31019">
      <c r="A31019" s="307"/>
      <c r="B31019" s="85"/>
      <c r="C31019" s="85"/>
      <c r="D31019" s="85"/>
      <c r="E31019" s="88"/>
      <c r="G31019" s="17"/>
      <c r="I31019" s="43"/>
      <c r="J31019" s="308"/>
      <c r="K31019" s="51"/>
      <c r="N31019" s="309"/>
      <c r="R31019" s="17"/>
      <c r="T31019" s="17"/>
      <c r="V31019" s="17"/>
      <c r="W31019" s="51"/>
    </row>
    <row r="31020">
      <c r="A31020" s="307"/>
      <c r="B31020" s="85"/>
      <c r="C31020" s="85"/>
      <c r="D31020" s="85"/>
      <c r="E31020" s="88"/>
      <c r="G31020" s="17"/>
      <c r="I31020" s="43"/>
      <c r="J31020" s="308"/>
      <c r="K31020" s="51"/>
      <c r="N31020" s="309"/>
      <c r="R31020" s="17"/>
      <c r="T31020" s="17"/>
      <c r="V31020" s="17"/>
      <c r="W31020" s="51"/>
    </row>
    <row r="31021">
      <c r="A31021" s="307"/>
      <c r="B31021" s="85"/>
      <c r="C31021" s="85"/>
      <c r="D31021" s="85"/>
      <c r="E31021" s="88"/>
      <c r="G31021" s="17"/>
      <c r="I31021" s="43"/>
      <c r="J31021" s="308"/>
      <c r="K31021" s="51"/>
      <c r="N31021" s="309"/>
      <c r="R31021" s="17"/>
      <c r="T31021" s="17"/>
      <c r="V31021" s="17"/>
      <c r="W31021" s="51"/>
    </row>
    <row r="31022">
      <c r="A31022" s="307"/>
      <c r="B31022" s="85"/>
      <c r="C31022" s="85"/>
      <c r="D31022" s="85"/>
      <c r="E31022" s="88"/>
      <c r="G31022" s="17"/>
      <c r="I31022" s="43"/>
      <c r="J31022" s="308"/>
      <c r="K31022" s="51"/>
      <c r="N31022" s="309"/>
      <c r="R31022" s="17"/>
      <c r="T31022" s="17"/>
      <c r="V31022" s="17"/>
      <c r="W31022" s="51"/>
    </row>
    <row r="31023">
      <c r="A31023" s="307"/>
      <c r="B31023" s="85"/>
      <c r="C31023" s="85"/>
      <c r="D31023" s="85"/>
      <c r="E31023" s="88"/>
      <c r="G31023" s="17"/>
      <c r="I31023" s="43"/>
      <c r="J31023" s="308"/>
      <c r="K31023" s="51"/>
      <c r="N31023" s="309"/>
      <c r="R31023" s="17"/>
      <c r="T31023" s="17"/>
      <c r="V31023" s="17"/>
      <c r="W31023" s="51"/>
    </row>
    <row r="31024">
      <c r="A31024" s="307"/>
      <c r="B31024" s="85"/>
      <c r="C31024" s="85"/>
      <c r="D31024" s="85"/>
      <c r="E31024" s="88"/>
      <c r="G31024" s="17"/>
      <c r="I31024" s="43"/>
      <c r="J31024" s="308"/>
      <c r="K31024" s="51"/>
      <c r="N31024" s="309"/>
      <c r="R31024" s="17"/>
      <c r="T31024" s="17"/>
      <c r="V31024" s="17"/>
      <c r="W31024" s="51"/>
    </row>
    <row r="31025">
      <c r="A31025" s="307"/>
      <c r="B31025" s="85"/>
      <c r="C31025" s="85"/>
      <c r="D31025" s="85"/>
      <c r="E31025" s="88"/>
      <c r="G31025" s="17"/>
      <c r="I31025" s="43"/>
      <c r="J31025" s="308"/>
      <c r="K31025" s="51"/>
      <c r="N31025" s="309"/>
      <c r="R31025" s="17"/>
      <c r="T31025" s="17"/>
      <c r="V31025" s="17"/>
      <c r="W31025" s="51"/>
    </row>
    <row r="31026">
      <c r="A31026" s="307"/>
      <c r="B31026" s="85"/>
      <c r="C31026" s="85"/>
      <c r="D31026" s="85"/>
      <c r="E31026" s="88"/>
      <c r="G31026" s="17"/>
      <c r="I31026" s="43"/>
      <c r="J31026" s="308"/>
      <c r="K31026" s="51"/>
      <c r="N31026" s="309"/>
      <c r="R31026" s="17"/>
      <c r="T31026" s="17"/>
      <c r="V31026" s="17"/>
      <c r="W31026" s="51"/>
    </row>
    <row r="31027">
      <c r="A31027" s="307"/>
      <c r="B31027" s="85"/>
      <c r="C31027" s="85"/>
      <c r="D31027" s="85"/>
      <c r="E31027" s="88"/>
      <c r="G31027" s="17"/>
      <c r="I31027" s="43"/>
      <c r="J31027" s="308"/>
      <c r="K31027" s="51"/>
      <c r="N31027" s="309"/>
      <c r="R31027" s="17"/>
      <c r="T31027" s="17"/>
      <c r="V31027" s="17"/>
      <c r="W31027" s="51"/>
    </row>
    <row r="31028">
      <c r="A31028" s="307"/>
      <c r="B31028" s="85"/>
      <c r="C31028" s="85"/>
      <c r="D31028" s="85"/>
      <c r="E31028" s="88"/>
      <c r="G31028" s="17"/>
      <c r="I31028" s="43"/>
      <c r="J31028" s="308"/>
      <c r="K31028" s="51"/>
      <c r="N31028" s="309"/>
      <c r="R31028" s="17"/>
      <c r="T31028" s="17"/>
      <c r="V31028" s="17"/>
      <c r="W31028" s="51"/>
    </row>
    <row r="31029">
      <c r="A31029" s="307"/>
      <c r="B31029" s="85"/>
      <c r="C31029" s="85"/>
      <c r="D31029" s="85"/>
      <c r="E31029" s="88"/>
      <c r="G31029" s="17"/>
      <c r="I31029" s="43"/>
      <c r="J31029" s="308"/>
      <c r="K31029" s="51"/>
      <c r="N31029" s="309"/>
      <c r="R31029" s="17"/>
      <c r="T31029" s="17"/>
      <c r="V31029" s="17"/>
      <c r="W31029" s="51"/>
    </row>
    <row r="31030">
      <c r="A31030" s="307"/>
      <c r="B31030" s="85"/>
      <c r="C31030" s="85"/>
      <c r="D31030" s="85"/>
      <c r="E31030" s="88"/>
      <c r="G31030" s="17"/>
      <c r="I31030" s="43"/>
      <c r="J31030" s="308"/>
      <c r="K31030" s="51"/>
      <c r="N31030" s="309"/>
      <c r="R31030" s="17"/>
      <c r="T31030" s="17"/>
      <c r="V31030" s="17"/>
      <c r="W31030" s="51"/>
    </row>
    <row r="31031">
      <c r="A31031" s="307"/>
      <c r="B31031" s="85"/>
      <c r="C31031" s="85"/>
      <c r="D31031" s="85"/>
      <c r="E31031" s="88"/>
      <c r="G31031" s="17"/>
      <c r="I31031" s="43"/>
      <c r="J31031" s="308"/>
      <c r="K31031" s="51"/>
      <c r="N31031" s="309"/>
      <c r="R31031" s="17"/>
      <c r="T31031" s="17"/>
      <c r="V31031" s="17"/>
      <c r="W31031" s="51"/>
    </row>
    <row r="31032">
      <c r="A31032" s="307"/>
      <c r="B31032" s="85"/>
      <c r="C31032" s="85"/>
      <c r="D31032" s="85"/>
      <c r="E31032" s="88"/>
      <c r="G31032" s="17"/>
      <c r="I31032" s="43"/>
      <c r="J31032" s="308"/>
      <c r="K31032" s="51"/>
      <c r="N31032" s="309"/>
      <c r="R31032" s="17"/>
      <c r="T31032" s="17"/>
      <c r="V31032" s="17"/>
      <c r="W31032" s="51"/>
    </row>
    <row r="31033">
      <c r="A31033" s="307"/>
      <c r="B31033" s="85"/>
      <c r="C31033" s="85"/>
      <c r="D31033" s="85"/>
      <c r="E31033" s="88"/>
      <c r="G31033" s="17"/>
      <c r="I31033" s="43"/>
      <c r="J31033" s="308"/>
      <c r="K31033" s="51"/>
      <c r="N31033" s="309"/>
      <c r="R31033" s="17"/>
      <c r="T31033" s="17"/>
      <c r="V31033" s="17"/>
      <c r="W31033" s="51"/>
    </row>
    <row r="31034">
      <c r="A31034" s="307"/>
      <c r="B31034" s="85"/>
      <c r="C31034" s="85"/>
      <c r="D31034" s="85"/>
      <c r="E31034" s="88"/>
      <c r="G31034" s="17"/>
      <c r="I31034" s="43"/>
      <c r="J31034" s="308"/>
      <c r="K31034" s="51"/>
      <c r="N31034" s="309"/>
      <c r="R31034" s="17"/>
      <c r="T31034" s="17"/>
      <c r="V31034" s="17"/>
      <c r="W31034" s="51"/>
    </row>
    <row r="31035">
      <c r="A31035" s="307"/>
      <c r="B31035" s="85"/>
      <c r="C31035" s="85"/>
      <c r="D31035" s="85"/>
      <c r="E31035" s="88"/>
      <c r="G31035" s="17"/>
      <c r="I31035" s="43"/>
      <c r="J31035" s="308"/>
      <c r="K31035" s="51"/>
      <c r="N31035" s="309"/>
      <c r="R31035" s="17"/>
      <c r="T31035" s="17"/>
      <c r="V31035" s="17"/>
      <c r="W31035" s="51"/>
    </row>
    <row r="31036">
      <c r="A31036" s="307"/>
      <c r="B31036" s="85"/>
      <c r="C31036" s="85"/>
      <c r="D31036" s="85"/>
      <c r="E31036" s="88"/>
      <c r="G31036" s="17"/>
      <c r="I31036" s="43"/>
      <c r="J31036" s="308"/>
      <c r="K31036" s="51"/>
      <c r="N31036" s="309"/>
      <c r="R31036" s="17"/>
      <c r="T31036" s="17"/>
      <c r="V31036" s="17"/>
      <c r="W31036" s="51"/>
    </row>
    <row r="31037">
      <c r="A31037" s="307"/>
      <c r="B31037" s="85"/>
      <c r="C31037" s="85"/>
      <c r="D31037" s="85"/>
      <c r="E31037" s="88"/>
      <c r="G31037" s="17"/>
      <c r="I31037" s="43"/>
      <c r="J31037" s="308"/>
      <c r="K31037" s="51"/>
      <c r="N31037" s="309"/>
      <c r="R31037" s="17"/>
      <c r="T31037" s="17"/>
      <c r="V31037" s="17"/>
      <c r="W31037" s="51"/>
    </row>
    <row r="31038">
      <c r="A31038" s="307"/>
      <c r="B31038" s="85"/>
      <c r="C31038" s="85"/>
      <c r="D31038" s="85"/>
      <c r="E31038" s="88"/>
      <c r="G31038" s="17"/>
      <c r="I31038" s="43"/>
      <c r="J31038" s="308"/>
      <c r="K31038" s="51"/>
      <c r="N31038" s="309"/>
      <c r="R31038" s="17"/>
      <c r="T31038" s="17"/>
      <c r="V31038" s="17"/>
      <c r="W31038" s="51"/>
    </row>
    <row r="31039">
      <c r="A31039" s="307"/>
      <c r="B31039" s="85"/>
      <c r="C31039" s="85"/>
      <c r="D31039" s="85"/>
      <c r="E31039" s="88"/>
      <c r="G31039" s="17"/>
      <c r="I31039" s="43"/>
      <c r="J31039" s="308"/>
      <c r="K31039" s="51"/>
      <c r="N31039" s="309"/>
      <c r="R31039" s="17"/>
      <c r="T31039" s="17"/>
      <c r="V31039" s="17"/>
      <c r="W31039" s="51"/>
    </row>
    <row r="31040">
      <c r="A31040" s="307"/>
      <c r="B31040" s="85"/>
      <c r="C31040" s="85"/>
      <c r="D31040" s="85"/>
      <c r="E31040" s="88"/>
      <c r="G31040" s="17"/>
      <c r="I31040" s="43"/>
      <c r="J31040" s="308"/>
      <c r="K31040" s="51"/>
      <c r="N31040" s="309"/>
      <c r="R31040" s="17"/>
      <c r="T31040" s="17"/>
      <c r="V31040" s="17"/>
      <c r="W31040" s="51"/>
    </row>
    <row r="31041">
      <c r="A31041" s="307"/>
      <c r="B31041" s="85"/>
      <c r="C31041" s="85"/>
      <c r="D31041" s="85"/>
      <c r="E31041" s="88"/>
      <c r="G31041" s="17"/>
      <c r="I31041" s="43"/>
      <c r="J31041" s="308"/>
      <c r="K31041" s="51"/>
      <c r="N31041" s="309"/>
      <c r="R31041" s="17"/>
      <c r="T31041" s="17"/>
      <c r="V31041" s="17"/>
      <c r="W31041" s="51"/>
    </row>
    <row r="31042">
      <c r="A31042" s="307"/>
      <c r="B31042" s="85"/>
      <c r="C31042" s="85"/>
      <c r="D31042" s="85"/>
      <c r="E31042" s="88"/>
      <c r="G31042" s="17"/>
      <c r="I31042" s="43"/>
      <c r="J31042" s="308"/>
      <c r="K31042" s="51"/>
      <c r="N31042" s="309"/>
      <c r="R31042" s="17"/>
      <c r="T31042" s="17"/>
      <c r="V31042" s="17"/>
      <c r="W31042" s="51"/>
    </row>
    <row r="31043">
      <c r="A31043" s="307"/>
      <c r="B31043" s="85"/>
      <c r="C31043" s="85"/>
      <c r="D31043" s="85"/>
      <c r="E31043" s="88"/>
      <c r="G31043" s="17"/>
      <c r="I31043" s="43"/>
      <c r="J31043" s="308"/>
      <c r="K31043" s="51"/>
      <c r="N31043" s="309"/>
      <c r="R31043" s="17"/>
      <c r="T31043" s="17"/>
      <c r="V31043" s="17"/>
      <c r="W31043" s="51"/>
    </row>
    <row r="31044">
      <c r="A31044" s="307"/>
      <c r="B31044" s="85"/>
      <c r="C31044" s="85"/>
      <c r="D31044" s="85"/>
      <c r="E31044" s="88"/>
      <c r="G31044" s="17"/>
      <c r="I31044" s="43"/>
      <c r="J31044" s="308"/>
      <c r="K31044" s="51"/>
      <c r="N31044" s="309"/>
      <c r="R31044" s="17"/>
      <c r="T31044" s="17"/>
      <c r="V31044" s="17"/>
      <c r="W31044" s="51"/>
    </row>
    <row r="31045">
      <c r="A31045" s="307"/>
      <c r="B31045" s="85"/>
      <c r="C31045" s="85"/>
      <c r="D31045" s="85"/>
      <c r="E31045" s="88"/>
      <c r="G31045" s="17"/>
      <c r="I31045" s="43"/>
      <c r="J31045" s="308"/>
      <c r="K31045" s="51"/>
      <c r="N31045" s="309"/>
      <c r="R31045" s="17"/>
      <c r="T31045" s="17"/>
      <c r="V31045" s="17"/>
      <c r="W31045" s="51"/>
    </row>
    <row r="31046">
      <c r="A31046" s="307"/>
      <c r="B31046" s="85"/>
      <c r="C31046" s="85"/>
      <c r="D31046" s="85"/>
      <c r="E31046" s="88"/>
      <c r="G31046" s="17"/>
      <c r="I31046" s="43"/>
      <c r="J31046" s="308"/>
      <c r="K31046" s="51"/>
      <c r="N31046" s="309"/>
      <c r="R31046" s="17"/>
      <c r="T31046" s="17"/>
      <c r="V31046" s="17"/>
      <c r="W31046" s="51"/>
    </row>
    <row r="31047">
      <c r="A31047" s="307"/>
      <c r="B31047" s="85"/>
      <c r="C31047" s="85"/>
      <c r="D31047" s="85"/>
      <c r="E31047" s="88"/>
      <c r="G31047" s="17"/>
      <c r="I31047" s="43"/>
      <c r="J31047" s="308"/>
      <c r="K31047" s="51"/>
      <c r="N31047" s="309"/>
      <c r="R31047" s="17"/>
      <c r="T31047" s="17"/>
      <c r="V31047" s="17"/>
      <c r="W31047" s="51"/>
    </row>
    <row r="31048">
      <c r="A31048" s="307"/>
      <c r="B31048" s="85"/>
      <c r="C31048" s="85"/>
      <c r="D31048" s="85"/>
      <c r="E31048" s="88"/>
      <c r="G31048" s="17"/>
      <c r="I31048" s="43"/>
      <c r="J31048" s="308"/>
      <c r="K31048" s="51"/>
      <c r="N31048" s="309"/>
      <c r="R31048" s="17"/>
      <c r="T31048" s="17"/>
      <c r="V31048" s="17"/>
      <c r="W31048" s="51"/>
    </row>
    <row r="31049">
      <c r="A31049" s="307"/>
      <c r="B31049" s="85"/>
      <c r="C31049" s="85"/>
      <c r="D31049" s="85"/>
      <c r="E31049" s="88"/>
      <c r="G31049" s="17"/>
      <c r="I31049" s="43"/>
      <c r="J31049" s="308"/>
      <c r="K31049" s="51"/>
      <c r="N31049" s="309"/>
      <c r="R31049" s="17"/>
      <c r="T31049" s="17"/>
      <c r="V31049" s="17"/>
      <c r="W31049" s="51"/>
    </row>
    <row r="31050">
      <c r="A31050" s="307"/>
      <c r="B31050" s="85"/>
      <c r="C31050" s="85"/>
      <c r="D31050" s="85"/>
      <c r="E31050" s="88"/>
      <c r="G31050" s="17"/>
      <c r="I31050" s="43"/>
      <c r="J31050" s="308"/>
      <c r="K31050" s="51"/>
      <c r="N31050" s="309"/>
      <c r="R31050" s="17"/>
      <c r="T31050" s="17"/>
      <c r="V31050" s="17"/>
      <c r="W31050" s="51"/>
    </row>
    <row r="31051">
      <c r="A31051" s="307"/>
      <c r="B31051" s="85"/>
      <c r="C31051" s="85"/>
      <c r="D31051" s="85"/>
      <c r="E31051" s="88"/>
      <c r="G31051" s="17"/>
      <c r="I31051" s="43"/>
      <c r="J31051" s="308"/>
      <c r="K31051" s="51"/>
      <c r="N31051" s="309"/>
      <c r="R31051" s="17"/>
      <c r="T31051" s="17"/>
      <c r="V31051" s="17"/>
      <c r="W31051" s="51"/>
    </row>
    <row r="31052">
      <c r="A31052" s="307"/>
      <c r="B31052" s="85"/>
      <c r="C31052" s="85"/>
      <c r="D31052" s="85"/>
      <c r="E31052" s="88"/>
      <c r="G31052" s="17"/>
      <c r="I31052" s="43"/>
      <c r="J31052" s="308"/>
      <c r="K31052" s="51"/>
      <c r="N31052" s="309"/>
      <c r="R31052" s="17"/>
      <c r="T31052" s="17"/>
      <c r="V31052" s="17"/>
      <c r="W31052" s="51"/>
    </row>
    <row r="31053">
      <c r="A31053" s="307"/>
      <c r="B31053" s="85"/>
      <c r="C31053" s="85"/>
      <c r="D31053" s="85"/>
      <c r="E31053" s="88"/>
      <c r="G31053" s="17"/>
      <c r="I31053" s="43"/>
      <c r="J31053" s="308"/>
      <c r="K31053" s="51"/>
      <c r="N31053" s="309"/>
      <c r="R31053" s="17"/>
      <c r="T31053" s="17"/>
      <c r="V31053" s="17"/>
      <c r="W31053" s="51"/>
    </row>
    <row r="31054">
      <c r="A31054" s="307"/>
      <c r="B31054" s="85"/>
      <c r="C31054" s="85"/>
      <c r="D31054" s="85"/>
      <c r="E31054" s="88"/>
      <c r="G31054" s="17"/>
      <c r="I31054" s="43"/>
      <c r="J31054" s="308"/>
      <c r="K31054" s="51"/>
      <c r="N31054" s="309"/>
      <c r="R31054" s="17"/>
      <c r="T31054" s="17"/>
      <c r="V31054" s="17"/>
      <c r="W31054" s="51"/>
    </row>
    <row r="31055">
      <c r="A31055" s="307"/>
      <c r="B31055" s="85"/>
      <c r="C31055" s="85"/>
      <c r="D31055" s="85"/>
      <c r="E31055" s="88"/>
      <c r="G31055" s="17"/>
      <c r="I31055" s="43"/>
      <c r="J31055" s="308"/>
      <c r="K31055" s="51"/>
      <c r="N31055" s="309"/>
      <c r="R31055" s="17"/>
      <c r="T31055" s="17"/>
      <c r="V31055" s="17"/>
      <c r="W31055" s="51"/>
    </row>
    <row r="31056">
      <c r="A31056" s="307"/>
      <c r="B31056" s="85"/>
      <c r="C31056" s="85"/>
      <c r="D31056" s="85"/>
      <c r="E31056" s="88"/>
      <c r="G31056" s="17"/>
      <c r="I31056" s="43"/>
      <c r="J31056" s="308"/>
      <c r="K31056" s="51"/>
      <c r="N31056" s="309"/>
      <c r="R31056" s="17"/>
      <c r="T31056" s="17"/>
      <c r="V31056" s="17"/>
      <c r="W31056" s="51"/>
    </row>
    <row r="31057">
      <c r="A31057" s="307"/>
      <c r="B31057" s="85"/>
      <c r="C31057" s="85"/>
      <c r="D31057" s="85"/>
      <c r="E31057" s="88"/>
      <c r="G31057" s="17"/>
      <c r="I31057" s="43"/>
      <c r="J31057" s="308"/>
      <c r="K31057" s="51"/>
      <c r="N31057" s="309"/>
      <c r="R31057" s="17"/>
      <c r="T31057" s="17"/>
      <c r="V31057" s="17"/>
      <c r="W31057" s="51"/>
    </row>
    <row r="31058">
      <c r="A31058" s="307"/>
      <c r="B31058" s="85"/>
      <c r="C31058" s="85"/>
      <c r="D31058" s="85"/>
      <c r="E31058" s="88"/>
      <c r="G31058" s="17"/>
      <c r="I31058" s="43"/>
      <c r="J31058" s="308"/>
      <c r="K31058" s="51"/>
      <c r="N31058" s="309"/>
      <c r="R31058" s="17"/>
      <c r="T31058" s="17"/>
      <c r="V31058" s="17"/>
      <c r="W31058" s="51"/>
    </row>
    <row r="31059">
      <c r="A31059" s="307"/>
      <c r="B31059" s="85"/>
      <c r="C31059" s="85"/>
      <c r="D31059" s="85"/>
      <c r="E31059" s="88"/>
      <c r="G31059" s="17"/>
      <c r="I31059" s="43"/>
      <c r="J31059" s="308"/>
      <c r="K31059" s="51"/>
      <c r="N31059" s="309"/>
      <c r="R31059" s="17"/>
      <c r="T31059" s="17"/>
      <c r="V31059" s="17"/>
      <c r="W31059" s="51"/>
    </row>
    <row r="31060">
      <c r="A31060" s="307"/>
      <c r="B31060" s="85"/>
      <c r="C31060" s="85"/>
      <c r="D31060" s="85"/>
      <c r="E31060" s="88"/>
      <c r="G31060" s="17"/>
      <c r="I31060" s="43"/>
      <c r="J31060" s="308"/>
      <c r="K31060" s="51"/>
      <c r="N31060" s="309"/>
      <c r="R31060" s="17"/>
      <c r="T31060" s="17"/>
      <c r="V31060" s="17"/>
      <c r="W31060" s="51"/>
    </row>
    <row r="31061">
      <c r="A31061" s="307"/>
      <c r="B31061" s="85"/>
      <c r="C31061" s="85"/>
      <c r="D31061" s="85"/>
      <c r="E31061" s="88"/>
      <c r="G31061" s="17"/>
      <c r="I31061" s="43"/>
      <c r="J31061" s="308"/>
      <c r="K31061" s="51"/>
      <c r="N31061" s="309"/>
      <c r="R31061" s="17"/>
      <c r="T31061" s="17"/>
      <c r="V31061" s="17"/>
      <c r="W31061" s="51"/>
    </row>
    <row r="31062">
      <c r="A31062" s="307"/>
      <c r="B31062" s="85"/>
      <c r="C31062" s="85"/>
      <c r="D31062" s="85"/>
      <c r="E31062" s="88"/>
      <c r="G31062" s="17"/>
      <c r="I31062" s="43"/>
      <c r="J31062" s="308"/>
      <c r="K31062" s="51"/>
      <c r="N31062" s="309"/>
      <c r="R31062" s="17"/>
      <c r="T31062" s="17"/>
      <c r="V31062" s="17"/>
      <c r="W31062" s="51"/>
    </row>
    <row r="31063">
      <c r="A31063" s="307"/>
      <c r="B31063" s="85"/>
      <c r="C31063" s="85"/>
      <c r="D31063" s="85"/>
      <c r="E31063" s="88"/>
      <c r="G31063" s="17"/>
      <c r="I31063" s="43"/>
      <c r="J31063" s="308"/>
      <c r="K31063" s="51"/>
      <c r="N31063" s="309"/>
      <c r="R31063" s="17"/>
      <c r="T31063" s="17"/>
      <c r="V31063" s="17"/>
      <c r="W31063" s="51"/>
    </row>
    <row r="31064">
      <c r="A31064" s="307"/>
      <c r="B31064" s="85"/>
      <c r="C31064" s="85"/>
      <c r="D31064" s="85"/>
      <c r="E31064" s="88"/>
      <c r="G31064" s="17"/>
      <c r="I31064" s="43"/>
      <c r="J31064" s="308"/>
      <c r="K31064" s="51"/>
      <c r="N31064" s="309"/>
      <c r="R31064" s="17"/>
      <c r="T31064" s="17"/>
      <c r="V31064" s="17"/>
      <c r="W31064" s="51"/>
    </row>
    <row r="31065">
      <c r="A31065" s="307"/>
      <c r="B31065" s="85"/>
      <c r="C31065" s="85"/>
      <c r="D31065" s="85"/>
      <c r="E31065" s="88"/>
      <c r="G31065" s="17"/>
      <c r="I31065" s="43"/>
      <c r="J31065" s="308"/>
      <c r="K31065" s="51"/>
      <c r="N31065" s="309"/>
      <c r="R31065" s="17"/>
      <c r="T31065" s="17"/>
      <c r="V31065" s="17"/>
      <c r="W31065" s="51"/>
    </row>
    <row r="31066">
      <c r="A31066" s="307"/>
      <c r="B31066" s="85"/>
      <c r="C31066" s="85"/>
      <c r="D31066" s="85"/>
      <c r="E31066" s="88"/>
      <c r="G31066" s="17"/>
      <c r="I31066" s="43"/>
      <c r="J31066" s="308"/>
      <c r="K31066" s="51"/>
      <c r="N31066" s="309"/>
      <c r="R31066" s="17"/>
      <c r="T31066" s="17"/>
      <c r="V31066" s="17"/>
      <c r="W31066" s="51"/>
    </row>
    <row r="31067">
      <c r="A31067" s="307"/>
      <c r="B31067" s="85"/>
      <c r="C31067" s="85"/>
      <c r="D31067" s="85"/>
      <c r="E31067" s="88"/>
      <c r="G31067" s="17"/>
      <c r="I31067" s="43"/>
      <c r="J31067" s="308"/>
      <c r="K31067" s="51"/>
      <c r="N31067" s="309"/>
      <c r="R31067" s="17"/>
      <c r="T31067" s="17"/>
      <c r="V31067" s="17"/>
      <c r="W31067" s="51"/>
    </row>
    <row r="31068">
      <c r="A31068" s="307"/>
      <c r="B31068" s="85"/>
      <c r="C31068" s="85"/>
      <c r="D31068" s="85"/>
      <c r="E31068" s="88"/>
      <c r="G31068" s="17"/>
      <c r="I31068" s="43"/>
      <c r="J31068" s="308"/>
      <c r="K31068" s="51"/>
      <c r="N31068" s="309"/>
      <c r="R31068" s="17"/>
      <c r="T31068" s="17"/>
      <c r="V31068" s="17"/>
      <c r="W31068" s="51"/>
    </row>
    <row r="31069">
      <c r="A31069" s="307"/>
      <c r="B31069" s="85"/>
      <c r="C31069" s="85"/>
      <c r="D31069" s="85"/>
      <c r="E31069" s="88"/>
      <c r="G31069" s="17"/>
      <c r="I31069" s="43"/>
      <c r="J31069" s="308"/>
      <c r="K31069" s="51"/>
      <c r="N31069" s="309"/>
      <c r="R31069" s="17"/>
      <c r="T31069" s="17"/>
      <c r="V31069" s="17"/>
      <c r="W31069" s="51"/>
    </row>
    <row r="31070">
      <c r="A31070" s="307"/>
      <c r="B31070" s="85"/>
      <c r="C31070" s="85"/>
      <c r="D31070" s="85"/>
      <c r="E31070" s="88"/>
      <c r="G31070" s="17"/>
      <c r="I31070" s="43"/>
      <c r="J31070" s="308"/>
      <c r="K31070" s="51"/>
      <c r="N31070" s="309"/>
      <c r="R31070" s="17"/>
      <c r="T31070" s="17"/>
      <c r="V31070" s="17"/>
      <c r="W31070" s="51"/>
    </row>
    <row r="31071">
      <c r="A31071" s="307"/>
      <c r="B31071" s="85"/>
      <c r="C31071" s="85"/>
      <c r="D31071" s="85"/>
      <c r="E31071" s="88"/>
      <c r="G31071" s="17"/>
      <c r="I31071" s="43"/>
      <c r="J31071" s="308"/>
      <c r="K31071" s="51"/>
      <c r="N31071" s="309"/>
      <c r="R31071" s="17"/>
      <c r="T31071" s="17"/>
      <c r="V31071" s="17"/>
      <c r="W31071" s="51"/>
    </row>
    <row r="31072">
      <c r="A31072" s="307"/>
      <c r="B31072" s="85"/>
      <c r="C31072" s="85"/>
      <c r="D31072" s="85"/>
      <c r="E31072" s="88"/>
      <c r="G31072" s="17"/>
      <c r="I31072" s="43"/>
      <c r="J31072" s="308"/>
      <c r="K31072" s="51"/>
      <c r="N31072" s="309"/>
      <c r="R31072" s="17"/>
      <c r="T31072" s="17"/>
      <c r="V31072" s="17"/>
      <c r="W31072" s="51"/>
    </row>
    <row r="31073">
      <c r="A31073" s="307"/>
      <c r="B31073" s="85"/>
      <c r="C31073" s="85"/>
      <c r="D31073" s="85"/>
      <c r="E31073" s="88"/>
      <c r="G31073" s="17"/>
      <c r="I31073" s="43"/>
      <c r="J31073" s="308"/>
      <c r="K31073" s="51"/>
      <c r="N31073" s="309"/>
      <c r="R31073" s="17"/>
      <c r="T31073" s="17"/>
      <c r="V31073" s="17"/>
      <c r="W31073" s="51"/>
    </row>
    <row r="31074">
      <c r="A31074" s="307"/>
      <c r="B31074" s="85"/>
      <c r="C31074" s="85"/>
      <c r="D31074" s="85"/>
      <c r="E31074" s="88"/>
      <c r="G31074" s="17"/>
      <c r="I31074" s="43"/>
      <c r="J31074" s="308"/>
      <c r="K31074" s="51"/>
      <c r="N31074" s="309"/>
      <c r="R31074" s="17"/>
      <c r="T31074" s="17"/>
      <c r="V31074" s="17"/>
      <c r="W31074" s="51"/>
    </row>
    <row r="31075">
      <c r="A31075" s="307"/>
      <c r="B31075" s="85"/>
      <c r="C31075" s="85"/>
      <c r="D31075" s="85"/>
      <c r="E31075" s="88"/>
      <c r="G31075" s="17"/>
      <c r="I31075" s="43"/>
      <c r="J31075" s="308"/>
      <c r="K31075" s="51"/>
      <c r="N31075" s="309"/>
      <c r="R31075" s="17"/>
      <c r="T31075" s="17"/>
      <c r="V31075" s="17"/>
      <c r="W31075" s="51"/>
    </row>
    <row r="31076">
      <c r="A31076" s="307"/>
      <c r="B31076" s="85"/>
      <c r="C31076" s="85"/>
      <c r="D31076" s="85"/>
      <c r="E31076" s="88"/>
      <c r="G31076" s="17"/>
      <c r="I31076" s="43"/>
      <c r="J31076" s="308"/>
      <c r="K31076" s="51"/>
      <c r="N31076" s="309"/>
      <c r="R31076" s="17"/>
      <c r="T31076" s="17"/>
      <c r="V31076" s="17"/>
      <c r="W31076" s="51"/>
    </row>
    <row r="31077">
      <c r="A31077" s="307"/>
      <c r="B31077" s="85"/>
      <c r="C31077" s="85"/>
      <c r="D31077" s="85"/>
      <c r="E31077" s="88"/>
      <c r="G31077" s="17"/>
      <c r="I31077" s="43"/>
      <c r="J31077" s="308"/>
      <c r="K31077" s="51"/>
      <c r="N31077" s="309"/>
      <c r="R31077" s="17"/>
      <c r="T31077" s="17"/>
      <c r="V31077" s="17"/>
      <c r="W31077" s="51"/>
    </row>
    <row r="31078">
      <c r="A31078" s="307"/>
      <c r="B31078" s="85"/>
      <c r="C31078" s="85"/>
      <c r="D31078" s="85"/>
      <c r="E31078" s="88"/>
      <c r="G31078" s="17"/>
      <c r="I31078" s="43"/>
      <c r="J31078" s="308"/>
      <c r="K31078" s="51"/>
      <c r="N31078" s="309"/>
      <c r="R31078" s="17"/>
      <c r="T31078" s="17"/>
      <c r="V31078" s="17"/>
      <c r="W31078" s="51"/>
    </row>
    <row r="31079">
      <c r="A31079" s="307"/>
      <c r="B31079" s="85"/>
      <c r="C31079" s="85"/>
      <c r="D31079" s="85"/>
      <c r="E31079" s="88"/>
      <c r="G31079" s="17"/>
      <c r="I31079" s="43"/>
      <c r="J31079" s="308"/>
      <c r="K31079" s="51"/>
      <c r="N31079" s="309"/>
      <c r="R31079" s="17"/>
      <c r="T31079" s="17"/>
      <c r="V31079" s="17"/>
      <c r="W31079" s="51"/>
    </row>
    <row r="31080">
      <c r="A31080" s="307"/>
      <c r="B31080" s="85"/>
      <c r="C31080" s="85"/>
      <c r="D31080" s="85"/>
      <c r="E31080" s="88"/>
      <c r="G31080" s="17"/>
      <c r="I31080" s="43"/>
      <c r="J31080" s="308"/>
      <c r="K31080" s="51"/>
      <c r="N31080" s="309"/>
      <c r="R31080" s="17"/>
      <c r="T31080" s="17"/>
      <c r="V31080" s="17"/>
      <c r="W31080" s="51"/>
    </row>
    <row r="31081">
      <c r="A31081" s="307"/>
      <c r="B31081" s="85"/>
      <c r="C31081" s="85"/>
      <c r="D31081" s="85"/>
      <c r="E31081" s="88"/>
      <c r="G31081" s="17"/>
      <c r="I31081" s="43"/>
      <c r="J31081" s="308"/>
      <c r="K31081" s="51"/>
      <c r="N31081" s="309"/>
      <c r="R31081" s="17"/>
      <c r="T31081" s="17"/>
      <c r="V31081" s="17"/>
      <c r="W31081" s="51"/>
    </row>
    <row r="31082">
      <c r="A31082" s="307"/>
      <c r="B31082" s="85"/>
      <c r="C31082" s="85"/>
      <c r="D31082" s="85"/>
      <c r="E31082" s="88"/>
      <c r="G31082" s="17"/>
      <c r="I31082" s="43"/>
      <c r="J31082" s="308"/>
      <c r="K31082" s="51"/>
      <c r="N31082" s="309"/>
      <c r="R31082" s="17"/>
      <c r="T31082" s="17"/>
      <c r="V31082" s="17"/>
      <c r="W31082" s="51"/>
    </row>
    <row r="31083">
      <c r="A31083" s="307"/>
      <c r="B31083" s="85"/>
      <c r="C31083" s="85"/>
      <c r="D31083" s="85"/>
      <c r="E31083" s="88"/>
      <c r="G31083" s="17"/>
      <c r="I31083" s="43"/>
      <c r="J31083" s="308"/>
      <c r="K31083" s="51"/>
      <c r="N31083" s="309"/>
      <c r="R31083" s="17"/>
      <c r="T31083" s="17"/>
      <c r="V31083" s="17"/>
      <c r="W31083" s="51"/>
    </row>
    <row r="31084">
      <c r="A31084" s="307"/>
      <c r="B31084" s="85"/>
      <c r="C31084" s="85"/>
      <c r="D31084" s="85"/>
      <c r="E31084" s="88"/>
      <c r="G31084" s="17"/>
      <c r="I31084" s="43"/>
      <c r="J31084" s="308"/>
      <c r="K31084" s="51"/>
      <c r="N31084" s="309"/>
      <c r="R31084" s="17"/>
      <c r="T31084" s="17"/>
      <c r="V31084" s="17"/>
      <c r="W31084" s="51"/>
    </row>
    <row r="31085">
      <c r="A31085" s="307"/>
      <c r="B31085" s="85"/>
      <c r="C31085" s="85"/>
      <c r="D31085" s="85"/>
      <c r="E31085" s="88"/>
      <c r="G31085" s="17"/>
      <c r="I31085" s="43"/>
      <c r="J31085" s="308"/>
      <c r="K31085" s="51"/>
      <c r="N31085" s="309"/>
      <c r="R31085" s="17"/>
      <c r="T31085" s="17"/>
      <c r="V31085" s="17"/>
      <c r="W31085" s="51"/>
    </row>
    <row r="31086">
      <c r="A31086" s="307"/>
      <c r="B31086" s="85"/>
      <c r="C31086" s="85"/>
      <c r="D31086" s="85"/>
      <c r="E31086" s="88"/>
      <c r="G31086" s="17"/>
      <c r="I31086" s="43"/>
      <c r="J31086" s="308"/>
      <c r="K31086" s="51"/>
      <c r="N31086" s="309"/>
      <c r="R31086" s="17"/>
      <c r="T31086" s="17"/>
      <c r="V31086" s="17"/>
      <c r="W31086" s="51"/>
    </row>
    <row r="31087">
      <c r="A31087" s="307"/>
      <c r="B31087" s="85"/>
      <c r="C31087" s="85"/>
      <c r="D31087" s="85"/>
      <c r="E31087" s="88"/>
      <c r="G31087" s="17"/>
      <c r="I31087" s="43"/>
      <c r="J31087" s="308"/>
      <c r="K31087" s="51"/>
      <c r="N31087" s="309"/>
      <c r="R31087" s="17"/>
      <c r="T31087" s="17"/>
      <c r="V31087" s="17"/>
      <c r="W31087" s="51"/>
    </row>
    <row r="31088">
      <c r="A31088" s="307"/>
      <c r="B31088" s="85"/>
      <c r="C31088" s="85"/>
      <c r="D31088" s="85"/>
      <c r="E31088" s="88"/>
      <c r="G31088" s="17"/>
      <c r="I31088" s="43"/>
      <c r="J31088" s="308"/>
      <c r="K31088" s="51"/>
      <c r="N31088" s="309"/>
      <c r="R31088" s="17"/>
      <c r="T31088" s="17"/>
      <c r="V31088" s="17"/>
      <c r="W31088" s="51"/>
    </row>
    <row r="31089">
      <c r="A31089" s="307"/>
      <c r="B31089" s="85"/>
      <c r="C31089" s="85"/>
      <c r="D31089" s="85"/>
      <c r="E31089" s="88"/>
      <c r="G31089" s="17"/>
      <c r="I31089" s="43"/>
      <c r="J31089" s="308"/>
      <c r="K31089" s="51"/>
      <c r="N31089" s="309"/>
      <c r="R31089" s="17"/>
      <c r="T31089" s="17"/>
      <c r="V31089" s="17"/>
      <c r="W31089" s="51"/>
    </row>
    <row r="31090">
      <c r="A31090" s="307"/>
      <c r="B31090" s="85"/>
      <c r="C31090" s="85"/>
      <c r="D31090" s="85"/>
      <c r="E31090" s="88"/>
      <c r="G31090" s="17"/>
      <c r="I31090" s="43"/>
      <c r="J31090" s="308"/>
      <c r="K31090" s="51"/>
      <c r="N31090" s="309"/>
      <c r="R31090" s="17"/>
      <c r="T31090" s="17"/>
      <c r="V31090" s="17"/>
      <c r="W31090" s="51"/>
    </row>
    <row r="31091">
      <c r="A31091" s="307"/>
      <c r="B31091" s="85"/>
      <c r="C31091" s="85"/>
      <c r="D31091" s="85"/>
      <c r="E31091" s="88"/>
      <c r="G31091" s="17"/>
      <c r="I31091" s="43"/>
      <c r="J31091" s="308"/>
      <c r="K31091" s="51"/>
      <c r="N31091" s="309"/>
      <c r="R31091" s="17"/>
      <c r="T31091" s="17"/>
      <c r="V31091" s="17"/>
      <c r="W31091" s="51"/>
    </row>
    <row r="31092">
      <c r="A31092" s="307"/>
      <c r="B31092" s="85"/>
      <c r="C31092" s="85"/>
      <c r="D31092" s="85"/>
      <c r="E31092" s="88"/>
      <c r="G31092" s="17"/>
      <c r="I31092" s="43"/>
      <c r="J31092" s="308"/>
      <c r="K31092" s="51"/>
      <c r="N31092" s="309"/>
      <c r="R31092" s="17"/>
      <c r="T31092" s="17"/>
      <c r="V31092" s="17"/>
      <c r="W31092" s="51"/>
    </row>
    <row r="31093">
      <c r="A31093" s="307"/>
      <c r="B31093" s="85"/>
      <c r="C31093" s="85"/>
      <c r="D31093" s="85"/>
      <c r="E31093" s="88"/>
      <c r="G31093" s="17"/>
      <c r="I31093" s="43"/>
      <c r="J31093" s="308"/>
      <c r="K31093" s="51"/>
      <c r="N31093" s="309"/>
      <c r="R31093" s="17"/>
      <c r="T31093" s="17"/>
      <c r="V31093" s="17"/>
      <c r="W31093" s="51"/>
    </row>
    <row r="31094">
      <c r="A31094" s="307"/>
      <c r="B31094" s="85"/>
      <c r="C31094" s="85"/>
      <c r="D31094" s="85"/>
      <c r="E31094" s="88"/>
      <c r="G31094" s="17"/>
      <c r="I31094" s="43"/>
      <c r="J31094" s="308"/>
      <c r="K31094" s="51"/>
      <c r="N31094" s="309"/>
      <c r="R31094" s="17"/>
      <c r="T31094" s="17"/>
      <c r="V31094" s="17"/>
      <c r="W31094" s="51"/>
    </row>
    <row r="31095">
      <c r="A31095" s="307"/>
      <c r="B31095" s="85"/>
      <c r="C31095" s="85"/>
      <c r="D31095" s="85"/>
      <c r="E31095" s="88"/>
      <c r="G31095" s="17"/>
      <c r="I31095" s="43"/>
      <c r="J31095" s="308"/>
      <c r="K31095" s="51"/>
      <c r="N31095" s="309"/>
      <c r="R31095" s="17"/>
      <c r="T31095" s="17"/>
      <c r="V31095" s="17"/>
      <c r="W31095" s="51"/>
    </row>
    <row r="31096">
      <c r="A31096" s="307"/>
      <c r="B31096" s="85"/>
      <c r="C31096" s="85"/>
      <c r="D31096" s="85"/>
      <c r="E31096" s="88"/>
      <c r="G31096" s="17"/>
      <c r="I31096" s="43"/>
      <c r="J31096" s="308"/>
      <c r="K31096" s="51"/>
      <c r="N31096" s="309"/>
      <c r="R31096" s="17"/>
      <c r="T31096" s="17"/>
      <c r="V31096" s="17"/>
      <c r="W31096" s="51"/>
    </row>
    <row r="31097">
      <c r="A31097" s="307"/>
      <c r="B31097" s="85"/>
      <c r="C31097" s="85"/>
      <c r="D31097" s="85"/>
      <c r="E31097" s="88"/>
      <c r="G31097" s="17"/>
      <c r="I31097" s="43"/>
      <c r="J31097" s="308"/>
      <c r="K31097" s="51"/>
      <c r="N31097" s="309"/>
      <c r="R31097" s="17"/>
      <c r="T31097" s="17"/>
      <c r="V31097" s="17"/>
      <c r="W31097" s="51"/>
    </row>
    <row r="31098">
      <c r="A31098" s="307"/>
      <c r="B31098" s="85"/>
      <c r="C31098" s="85"/>
      <c r="D31098" s="85"/>
      <c r="E31098" s="88"/>
      <c r="G31098" s="17"/>
      <c r="I31098" s="43"/>
      <c r="J31098" s="308"/>
      <c r="K31098" s="51"/>
      <c r="N31098" s="309"/>
      <c r="R31098" s="17"/>
      <c r="T31098" s="17"/>
      <c r="V31098" s="17"/>
      <c r="W31098" s="51"/>
    </row>
    <row r="31099">
      <c r="A31099" s="307"/>
      <c r="B31099" s="85"/>
      <c r="C31099" s="85"/>
      <c r="D31099" s="85"/>
      <c r="E31099" s="88"/>
      <c r="G31099" s="17"/>
      <c r="I31099" s="43"/>
      <c r="J31099" s="308"/>
      <c r="K31099" s="51"/>
      <c r="N31099" s="309"/>
      <c r="R31099" s="17"/>
      <c r="T31099" s="17"/>
      <c r="V31099" s="17"/>
      <c r="W31099" s="51"/>
    </row>
    <row r="31100">
      <c r="A31100" s="307"/>
      <c r="B31100" s="85"/>
      <c r="C31100" s="85"/>
      <c r="D31100" s="85"/>
      <c r="E31100" s="88"/>
      <c r="G31100" s="17"/>
      <c r="I31100" s="43"/>
      <c r="J31100" s="308"/>
      <c r="K31100" s="51"/>
      <c r="N31100" s="309"/>
      <c r="R31100" s="17"/>
      <c r="T31100" s="17"/>
      <c r="V31100" s="17"/>
      <c r="W31100" s="51"/>
    </row>
    <row r="31101">
      <c r="A31101" s="307"/>
      <c r="B31101" s="85"/>
      <c r="C31101" s="85"/>
      <c r="D31101" s="85"/>
      <c r="E31101" s="88"/>
      <c r="G31101" s="17"/>
      <c r="I31101" s="43"/>
      <c r="J31101" s="308"/>
      <c r="K31101" s="51"/>
      <c r="N31101" s="309"/>
      <c r="R31101" s="17"/>
      <c r="T31101" s="17"/>
      <c r="V31101" s="17"/>
      <c r="W31101" s="51"/>
    </row>
    <row r="31102">
      <c r="A31102" s="307"/>
      <c r="B31102" s="85"/>
      <c r="C31102" s="85"/>
      <c r="D31102" s="85"/>
      <c r="E31102" s="88"/>
      <c r="G31102" s="17"/>
      <c r="I31102" s="43"/>
      <c r="J31102" s="308"/>
      <c r="K31102" s="51"/>
      <c r="N31102" s="309"/>
      <c r="R31102" s="17"/>
      <c r="T31102" s="17"/>
      <c r="V31102" s="17"/>
      <c r="W31102" s="51"/>
    </row>
    <row r="31103">
      <c r="A31103" s="307"/>
      <c r="B31103" s="85"/>
      <c r="C31103" s="85"/>
      <c r="D31103" s="85"/>
      <c r="E31103" s="88"/>
      <c r="G31103" s="17"/>
      <c r="I31103" s="43"/>
      <c r="J31103" s="308"/>
      <c r="K31103" s="51"/>
      <c r="N31103" s="309"/>
      <c r="R31103" s="17"/>
      <c r="T31103" s="17"/>
      <c r="V31103" s="17"/>
      <c r="W31103" s="51"/>
    </row>
    <row r="31104">
      <c r="A31104" s="307"/>
      <c r="B31104" s="85"/>
      <c r="C31104" s="85"/>
      <c r="D31104" s="85"/>
      <c r="E31104" s="88"/>
      <c r="G31104" s="17"/>
      <c r="I31104" s="43"/>
      <c r="J31104" s="308"/>
      <c r="K31104" s="51"/>
      <c r="N31104" s="309"/>
      <c r="R31104" s="17"/>
      <c r="T31104" s="17"/>
      <c r="V31104" s="17"/>
      <c r="W31104" s="51"/>
    </row>
    <row r="31105">
      <c r="A31105" s="307"/>
      <c r="B31105" s="85"/>
      <c r="C31105" s="85"/>
      <c r="D31105" s="85"/>
      <c r="E31105" s="88"/>
      <c r="G31105" s="17"/>
      <c r="I31105" s="43"/>
      <c r="J31105" s="308"/>
      <c r="K31105" s="51"/>
      <c r="N31105" s="309"/>
      <c r="R31105" s="17"/>
      <c r="T31105" s="17"/>
      <c r="V31105" s="17"/>
      <c r="W31105" s="51"/>
    </row>
    <row r="31106">
      <c r="A31106" s="307"/>
      <c r="B31106" s="85"/>
      <c r="C31106" s="85"/>
      <c r="D31106" s="85"/>
      <c r="E31106" s="88"/>
      <c r="G31106" s="17"/>
      <c r="I31106" s="43"/>
      <c r="J31106" s="308"/>
      <c r="K31106" s="51"/>
      <c r="N31106" s="309"/>
      <c r="R31106" s="17"/>
      <c r="T31106" s="17"/>
      <c r="V31106" s="17"/>
      <c r="W31106" s="51"/>
    </row>
    <row r="31107">
      <c r="A31107" s="307"/>
      <c r="B31107" s="85"/>
      <c r="C31107" s="85"/>
      <c r="D31107" s="85"/>
      <c r="E31107" s="88"/>
      <c r="G31107" s="17"/>
      <c r="I31107" s="43"/>
      <c r="J31107" s="308"/>
      <c r="K31107" s="51"/>
      <c r="N31107" s="309"/>
      <c r="R31107" s="17"/>
      <c r="T31107" s="17"/>
      <c r="V31107" s="17"/>
      <c r="W31107" s="51"/>
    </row>
    <row r="31108">
      <c r="A31108" s="307"/>
      <c r="B31108" s="85"/>
      <c r="C31108" s="85"/>
      <c r="D31108" s="85"/>
      <c r="E31108" s="88"/>
      <c r="G31108" s="17"/>
      <c r="I31108" s="43"/>
      <c r="J31108" s="308"/>
      <c r="K31108" s="51"/>
      <c r="N31108" s="309"/>
      <c r="R31108" s="17"/>
      <c r="T31108" s="17"/>
      <c r="V31108" s="17"/>
      <c r="W31108" s="51"/>
    </row>
    <row r="31109">
      <c r="A31109" s="307"/>
      <c r="B31109" s="85"/>
      <c r="C31109" s="85"/>
      <c r="D31109" s="85"/>
      <c r="E31109" s="88"/>
      <c r="G31109" s="17"/>
      <c r="I31109" s="43"/>
      <c r="J31109" s="308"/>
      <c r="K31109" s="51"/>
      <c r="N31109" s="309"/>
      <c r="R31109" s="17"/>
      <c r="T31109" s="17"/>
      <c r="V31109" s="17"/>
      <c r="W31109" s="51"/>
    </row>
    <row r="31110">
      <c r="A31110" s="307"/>
      <c r="B31110" s="85"/>
      <c r="C31110" s="85"/>
      <c r="D31110" s="85"/>
      <c r="E31110" s="88"/>
      <c r="G31110" s="17"/>
      <c r="I31110" s="43"/>
      <c r="J31110" s="308"/>
      <c r="K31110" s="51"/>
      <c r="N31110" s="309"/>
      <c r="R31110" s="17"/>
      <c r="T31110" s="17"/>
      <c r="V31110" s="17"/>
      <c r="W31110" s="51"/>
    </row>
    <row r="31111">
      <c r="A31111" s="307"/>
      <c r="B31111" s="85"/>
      <c r="C31111" s="85"/>
      <c r="D31111" s="85"/>
      <c r="E31111" s="88"/>
      <c r="G31111" s="17"/>
      <c r="I31111" s="43"/>
      <c r="J31111" s="308"/>
      <c r="K31111" s="51"/>
      <c r="N31111" s="309"/>
      <c r="R31111" s="17"/>
      <c r="T31111" s="17"/>
      <c r="V31111" s="17"/>
      <c r="W31111" s="51"/>
    </row>
    <row r="31112">
      <c r="A31112" s="307"/>
      <c r="B31112" s="85"/>
      <c r="C31112" s="85"/>
      <c r="D31112" s="85"/>
      <c r="E31112" s="88"/>
      <c r="G31112" s="17"/>
      <c r="I31112" s="43"/>
      <c r="J31112" s="308"/>
      <c r="K31112" s="51"/>
      <c r="N31112" s="309"/>
      <c r="R31112" s="17"/>
      <c r="T31112" s="17"/>
      <c r="V31112" s="17"/>
      <c r="W31112" s="51"/>
    </row>
    <row r="31113">
      <c r="A31113" s="307"/>
      <c r="B31113" s="85"/>
      <c r="C31113" s="85"/>
      <c r="D31113" s="85"/>
      <c r="E31113" s="88"/>
      <c r="G31113" s="17"/>
      <c r="I31113" s="43"/>
      <c r="J31113" s="308"/>
      <c r="K31113" s="51"/>
      <c r="N31113" s="309"/>
      <c r="R31113" s="17"/>
      <c r="T31113" s="17"/>
      <c r="V31113" s="17"/>
      <c r="W31113" s="51"/>
    </row>
    <row r="31114">
      <c r="A31114" s="307"/>
      <c r="B31114" s="85"/>
      <c r="C31114" s="85"/>
      <c r="D31114" s="85"/>
      <c r="E31114" s="88"/>
      <c r="G31114" s="17"/>
      <c r="I31114" s="43"/>
      <c r="J31114" s="308"/>
      <c r="K31114" s="51"/>
      <c r="N31114" s="309"/>
      <c r="R31114" s="17"/>
      <c r="T31114" s="17"/>
      <c r="V31114" s="17"/>
      <c r="W31114" s="51"/>
    </row>
    <row r="31115">
      <c r="A31115" s="307"/>
      <c r="B31115" s="85"/>
      <c r="C31115" s="85"/>
      <c r="D31115" s="85"/>
      <c r="E31115" s="88"/>
      <c r="G31115" s="17"/>
      <c r="I31115" s="43"/>
      <c r="J31115" s="308"/>
      <c r="K31115" s="51"/>
      <c r="N31115" s="309"/>
      <c r="R31115" s="17"/>
      <c r="T31115" s="17"/>
      <c r="V31115" s="17"/>
      <c r="W31115" s="51"/>
    </row>
    <row r="31116">
      <c r="A31116" s="307"/>
      <c r="B31116" s="85"/>
      <c r="C31116" s="85"/>
      <c r="D31116" s="85"/>
      <c r="E31116" s="88"/>
      <c r="G31116" s="17"/>
      <c r="I31116" s="43"/>
      <c r="J31116" s="308"/>
      <c r="K31116" s="51"/>
      <c r="N31116" s="309"/>
      <c r="R31116" s="17"/>
      <c r="T31116" s="17"/>
      <c r="V31116" s="17"/>
      <c r="W31116" s="51"/>
    </row>
    <row r="31117">
      <c r="A31117" s="307"/>
      <c r="B31117" s="85"/>
      <c r="C31117" s="85"/>
      <c r="D31117" s="85"/>
      <c r="E31117" s="88"/>
      <c r="G31117" s="17"/>
      <c r="I31117" s="43"/>
      <c r="J31117" s="308"/>
      <c r="K31117" s="51"/>
      <c r="N31117" s="309"/>
      <c r="R31117" s="17"/>
      <c r="T31117" s="17"/>
      <c r="V31117" s="17"/>
      <c r="W31117" s="51"/>
    </row>
    <row r="31118">
      <c r="A31118" s="307"/>
      <c r="B31118" s="85"/>
      <c r="C31118" s="85"/>
      <c r="D31118" s="85"/>
      <c r="E31118" s="88"/>
      <c r="G31118" s="17"/>
      <c r="I31118" s="43"/>
      <c r="J31118" s="308"/>
      <c r="K31118" s="51"/>
      <c r="N31118" s="309"/>
      <c r="R31118" s="17"/>
      <c r="T31118" s="17"/>
      <c r="V31118" s="17"/>
      <c r="W31118" s="51"/>
    </row>
    <row r="31119">
      <c r="A31119" s="307"/>
      <c r="B31119" s="85"/>
      <c r="C31119" s="85"/>
      <c r="D31119" s="85"/>
      <c r="E31119" s="88"/>
      <c r="G31119" s="17"/>
      <c r="I31119" s="43"/>
      <c r="J31119" s="308"/>
      <c r="K31119" s="51"/>
      <c r="N31119" s="309"/>
      <c r="R31119" s="17"/>
      <c r="T31119" s="17"/>
      <c r="V31119" s="17"/>
      <c r="W31119" s="51"/>
    </row>
    <row r="31120">
      <c r="A31120" s="307"/>
      <c r="B31120" s="85"/>
      <c r="C31120" s="85"/>
      <c r="D31120" s="85"/>
      <c r="E31120" s="88"/>
      <c r="G31120" s="17"/>
      <c r="I31120" s="43"/>
      <c r="J31120" s="308"/>
      <c r="K31120" s="51"/>
      <c r="N31120" s="309"/>
      <c r="R31120" s="17"/>
      <c r="T31120" s="17"/>
      <c r="V31120" s="17"/>
      <c r="W31120" s="51"/>
    </row>
    <row r="31121">
      <c r="A31121" s="307"/>
      <c r="B31121" s="85"/>
      <c r="C31121" s="85"/>
      <c r="D31121" s="85"/>
      <c r="E31121" s="88"/>
      <c r="G31121" s="17"/>
      <c r="I31121" s="43"/>
      <c r="J31121" s="308"/>
      <c r="K31121" s="51"/>
      <c r="N31121" s="309"/>
      <c r="R31121" s="17"/>
      <c r="T31121" s="17"/>
      <c r="V31121" s="17"/>
      <c r="W31121" s="51"/>
    </row>
    <row r="31122">
      <c r="A31122" s="307"/>
      <c r="B31122" s="85"/>
      <c r="C31122" s="85"/>
      <c r="D31122" s="85"/>
      <c r="E31122" s="88"/>
      <c r="G31122" s="17"/>
      <c r="I31122" s="43"/>
      <c r="J31122" s="308"/>
      <c r="K31122" s="51"/>
      <c r="N31122" s="309"/>
      <c r="R31122" s="17"/>
      <c r="T31122" s="17"/>
      <c r="V31122" s="17"/>
      <c r="W31122" s="51"/>
    </row>
    <row r="31123">
      <c r="A31123" s="307"/>
      <c r="B31123" s="85"/>
      <c r="C31123" s="85"/>
      <c r="D31123" s="85"/>
      <c r="E31123" s="88"/>
      <c r="G31123" s="17"/>
      <c r="I31123" s="43"/>
      <c r="J31123" s="308"/>
      <c r="K31123" s="51"/>
      <c r="N31123" s="309"/>
      <c r="R31123" s="17"/>
      <c r="T31123" s="17"/>
      <c r="V31123" s="17"/>
      <c r="W31123" s="51"/>
    </row>
    <row r="31124">
      <c r="A31124" s="307"/>
      <c r="B31124" s="85"/>
      <c r="C31124" s="85"/>
      <c r="D31124" s="85"/>
      <c r="E31124" s="88"/>
      <c r="G31124" s="17"/>
      <c r="I31124" s="43"/>
      <c r="J31124" s="308"/>
      <c r="K31124" s="51"/>
      <c r="N31124" s="309"/>
      <c r="R31124" s="17"/>
      <c r="T31124" s="17"/>
      <c r="V31124" s="17"/>
      <c r="W31124" s="51"/>
    </row>
    <row r="31125">
      <c r="A31125" s="307"/>
      <c r="B31125" s="85"/>
      <c r="C31125" s="85"/>
      <c r="D31125" s="85"/>
      <c r="E31125" s="88"/>
      <c r="G31125" s="17"/>
      <c r="I31125" s="43"/>
      <c r="J31125" s="308"/>
      <c r="K31125" s="51"/>
      <c r="N31125" s="309"/>
      <c r="R31125" s="17"/>
      <c r="T31125" s="17"/>
      <c r="V31125" s="17"/>
      <c r="W31125" s="51"/>
    </row>
    <row r="31126">
      <c r="A31126" s="307"/>
      <c r="B31126" s="85"/>
      <c r="C31126" s="85"/>
      <c r="D31126" s="85"/>
      <c r="E31126" s="88"/>
      <c r="G31126" s="17"/>
      <c r="I31126" s="43"/>
      <c r="J31126" s="308"/>
      <c r="K31126" s="51"/>
      <c r="N31126" s="309"/>
      <c r="R31126" s="17"/>
      <c r="T31126" s="17"/>
      <c r="V31126" s="17"/>
      <c r="W31126" s="51"/>
    </row>
    <row r="31127">
      <c r="A31127" s="307"/>
      <c r="B31127" s="85"/>
      <c r="C31127" s="85"/>
      <c r="D31127" s="85"/>
      <c r="E31127" s="88"/>
      <c r="G31127" s="17"/>
      <c r="I31127" s="43"/>
      <c r="J31127" s="308"/>
      <c r="K31127" s="51"/>
      <c r="N31127" s="309"/>
      <c r="R31127" s="17"/>
      <c r="T31127" s="17"/>
      <c r="V31127" s="17"/>
      <c r="W31127" s="51"/>
    </row>
    <row r="31128">
      <c r="A31128" s="307"/>
      <c r="B31128" s="85"/>
      <c r="C31128" s="85"/>
      <c r="D31128" s="85"/>
      <c r="E31128" s="88"/>
      <c r="G31128" s="17"/>
      <c r="I31128" s="43"/>
      <c r="J31128" s="308"/>
      <c r="K31128" s="51"/>
      <c r="N31128" s="309"/>
      <c r="R31128" s="17"/>
      <c r="T31128" s="17"/>
      <c r="V31128" s="17"/>
      <c r="W31128" s="51"/>
    </row>
    <row r="31129">
      <c r="A31129" s="307"/>
      <c r="B31129" s="85"/>
      <c r="C31129" s="85"/>
      <c r="D31129" s="85"/>
      <c r="E31129" s="88"/>
      <c r="G31129" s="17"/>
      <c r="I31129" s="43"/>
      <c r="J31129" s="308"/>
      <c r="K31129" s="51"/>
      <c r="N31129" s="309"/>
      <c r="R31129" s="17"/>
      <c r="T31129" s="17"/>
      <c r="V31129" s="17"/>
      <c r="W31129" s="51"/>
    </row>
    <row r="31130">
      <c r="A31130" s="307"/>
      <c r="B31130" s="85"/>
      <c r="C31130" s="85"/>
      <c r="D31130" s="85"/>
      <c r="E31130" s="88"/>
      <c r="G31130" s="17"/>
      <c r="I31130" s="43"/>
      <c r="J31130" s="308"/>
      <c r="K31130" s="51"/>
      <c r="N31130" s="309"/>
      <c r="R31130" s="17"/>
      <c r="T31130" s="17"/>
      <c r="V31130" s="17"/>
      <c r="W31130" s="51"/>
    </row>
    <row r="31131">
      <c r="A31131" s="307"/>
      <c r="B31131" s="85"/>
      <c r="C31131" s="85"/>
      <c r="D31131" s="85"/>
      <c r="E31131" s="88"/>
      <c r="G31131" s="17"/>
      <c r="I31131" s="43"/>
      <c r="J31131" s="308"/>
      <c r="K31131" s="51"/>
      <c r="N31131" s="309"/>
      <c r="R31131" s="17"/>
      <c r="T31131" s="17"/>
      <c r="V31131" s="17"/>
      <c r="W31131" s="51"/>
    </row>
    <row r="31132">
      <c r="A31132" s="307"/>
      <c r="B31132" s="85"/>
      <c r="C31132" s="85"/>
      <c r="D31132" s="85"/>
      <c r="E31132" s="88"/>
      <c r="G31132" s="17"/>
      <c r="I31132" s="43"/>
      <c r="J31132" s="308"/>
      <c r="K31132" s="51"/>
      <c r="N31132" s="309"/>
      <c r="R31132" s="17"/>
      <c r="T31132" s="17"/>
      <c r="V31132" s="17"/>
      <c r="W31132" s="51"/>
    </row>
    <row r="31133">
      <c r="A31133" s="307"/>
      <c r="B31133" s="85"/>
      <c r="C31133" s="85"/>
      <c r="D31133" s="85"/>
      <c r="E31133" s="88"/>
      <c r="G31133" s="17"/>
      <c r="I31133" s="43"/>
      <c r="J31133" s="308"/>
      <c r="K31133" s="51"/>
      <c r="N31133" s="309"/>
      <c r="R31133" s="17"/>
      <c r="T31133" s="17"/>
      <c r="V31133" s="17"/>
      <c r="W31133" s="51"/>
    </row>
    <row r="31134">
      <c r="A31134" s="307"/>
      <c r="B31134" s="85"/>
      <c r="C31134" s="85"/>
      <c r="D31134" s="85"/>
      <c r="E31134" s="88"/>
      <c r="G31134" s="17"/>
      <c r="I31134" s="43"/>
      <c r="J31134" s="308"/>
      <c r="K31134" s="51"/>
      <c r="N31134" s="309"/>
      <c r="R31134" s="17"/>
      <c r="T31134" s="17"/>
      <c r="V31134" s="17"/>
      <c r="W31134" s="51"/>
    </row>
    <row r="31135">
      <c r="A31135" s="307"/>
      <c r="B31135" s="85"/>
      <c r="C31135" s="85"/>
      <c r="D31135" s="85"/>
      <c r="E31135" s="88"/>
      <c r="G31135" s="17"/>
      <c r="I31135" s="43"/>
      <c r="J31135" s="308"/>
      <c r="K31135" s="51"/>
      <c r="N31135" s="309"/>
      <c r="R31135" s="17"/>
      <c r="T31135" s="17"/>
      <c r="V31135" s="17"/>
      <c r="W31135" s="51"/>
    </row>
    <row r="31136">
      <c r="A31136" s="307"/>
      <c r="B31136" s="85"/>
      <c r="C31136" s="85"/>
      <c r="D31136" s="85"/>
      <c r="E31136" s="88"/>
      <c r="G31136" s="17"/>
      <c r="I31136" s="43"/>
      <c r="J31136" s="308"/>
      <c r="K31136" s="51"/>
      <c r="N31136" s="309"/>
      <c r="R31136" s="17"/>
      <c r="T31136" s="17"/>
      <c r="V31136" s="17"/>
      <c r="W31136" s="51"/>
    </row>
    <row r="31137">
      <c r="A31137" s="307"/>
      <c r="B31137" s="85"/>
      <c r="C31137" s="85"/>
      <c r="D31137" s="85"/>
      <c r="E31137" s="88"/>
      <c r="G31137" s="17"/>
      <c r="I31137" s="43"/>
      <c r="J31137" s="308"/>
      <c r="K31137" s="51"/>
      <c r="N31137" s="309"/>
      <c r="R31137" s="17"/>
      <c r="T31137" s="17"/>
      <c r="V31137" s="17"/>
      <c r="W31137" s="51"/>
    </row>
    <row r="31138">
      <c r="A31138" s="307"/>
      <c r="B31138" s="85"/>
      <c r="C31138" s="85"/>
      <c r="D31138" s="85"/>
      <c r="E31138" s="88"/>
      <c r="G31138" s="17"/>
      <c r="I31138" s="43"/>
      <c r="J31138" s="308"/>
      <c r="K31138" s="51"/>
      <c r="N31138" s="309"/>
      <c r="R31138" s="17"/>
      <c r="T31138" s="17"/>
      <c r="V31138" s="17"/>
      <c r="W31138" s="51"/>
    </row>
    <row r="31139">
      <c r="A31139" s="307"/>
      <c r="B31139" s="85"/>
      <c r="C31139" s="85"/>
      <c r="D31139" s="85"/>
      <c r="E31139" s="88"/>
      <c r="G31139" s="17"/>
      <c r="I31139" s="43"/>
      <c r="J31139" s="308"/>
      <c r="K31139" s="51"/>
      <c r="N31139" s="309"/>
      <c r="R31139" s="17"/>
      <c r="T31139" s="17"/>
      <c r="V31139" s="17"/>
      <c r="W31139" s="51"/>
    </row>
    <row r="31140">
      <c r="A31140" s="307"/>
      <c r="B31140" s="85"/>
      <c r="C31140" s="85"/>
      <c r="D31140" s="85"/>
      <c r="E31140" s="88"/>
      <c r="G31140" s="17"/>
      <c r="I31140" s="43"/>
      <c r="J31140" s="308"/>
      <c r="K31140" s="51"/>
      <c r="N31140" s="309"/>
      <c r="R31140" s="17"/>
      <c r="T31140" s="17"/>
      <c r="V31140" s="17"/>
      <c r="W31140" s="51"/>
    </row>
    <row r="31141">
      <c r="A31141" s="307"/>
      <c r="B31141" s="85"/>
      <c r="C31141" s="85"/>
      <c r="D31141" s="85"/>
      <c r="E31141" s="88"/>
      <c r="G31141" s="17"/>
      <c r="I31141" s="43"/>
      <c r="J31141" s="308"/>
      <c r="K31141" s="51"/>
      <c r="N31141" s="309"/>
      <c r="R31141" s="17"/>
      <c r="T31141" s="17"/>
      <c r="V31141" s="17"/>
      <c r="W31141" s="51"/>
    </row>
    <row r="31142">
      <c r="A31142" s="307"/>
      <c r="B31142" s="85"/>
      <c r="C31142" s="85"/>
      <c r="D31142" s="85"/>
      <c r="E31142" s="88"/>
      <c r="G31142" s="17"/>
      <c r="I31142" s="43"/>
      <c r="J31142" s="308"/>
      <c r="K31142" s="51"/>
      <c r="N31142" s="309"/>
      <c r="R31142" s="17"/>
      <c r="T31142" s="17"/>
      <c r="V31142" s="17"/>
      <c r="W31142" s="51"/>
    </row>
    <row r="31143">
      <c r="A31143" s="307"/>
      <c r="B31143" s="85"/>
      <c r="C31143" s="85"/>
      <c r="D31143" s="85"/>
      <c r="E31143" s="88"/>
      <c r="G31143" s="17"/>
      <c r="I31143" s="43"/>
      <c r="J31143" s="308"/>
      <c r="K31143" s="51"/>
      <c r="N31143" s="309"/>
      <c r="R31143" s="17"/>
      <c r="T31143" s="17"/>
      <c r="V31143" s="17"/>
      <c r="W31143" s="51"/>
    </row>
    <row r="31144">
      <c r="A31144" s="307"/>
      <c r="B31144" s="85"/>
      <c r="C31144" s="85"/>
      <c r="D31144" s="85"/>
      <c r="E31144" s="88"/>
      <c r="G31144" s="17"/>
      <c r="I31144" s="43"/>
      <c r="J31144" s="308"/>
      <c r="K31144" s="51"/>
      <c r="N31144" s="309"/>
      <c r="R31144" s="17"/>
      <c r="T31144" s="17"/>
      <c r="V31144" s="17"/>
      <c r="W31144" s="51"/>
    </row>
    <row r="31145">
      <c r="A31145" s="307"/>
      <c r="B31145" s="85"/>
      <c r="C31145" s="85"/>
      <c r="D31145" s="85"/>
      <c r="E31145" s="88"/>
      <c r="G31145" s="17"/>
      <c r="I31145" s="43"/>
      <c r="J31145" s="308"/>
      <c r="K31145" s="51"/>
      <c r="N31145" s="309"/>
      <c r="R31145" s="17"/>
      <c r="T31145" s="17"/>
      <c r="V31145" s="17"/>
      <c r="W31145" s="51"/>
    </row>
    <row r="31146">
      <c r="A31146" s="307"/>
      <c r="B31146" s="85"/>
      <c r="C31146" s="85"/>
      <c r="D31146" s="85"/>
      <c r="E31146" s="88"/>
      <c r="G31146" s="17"/>
      <c r="I31146" s="43"/>
      <c r="J31146" s="308"/>
      <c r="K31146" s="51"/>
      <c r="N31146" s="309"/>
      <c r="R31146" s="17"/>
      <c r="T31146" s="17"/>
      <c r="V31146" s="17"/>
      <c r="W31146" s="51"/>
    </row>
    <row r="31147">
      <c r="A31147" s="307"/>
      <c r="B31147" s="85"/>
      <c r="C31147" s="85"/>
      <c r="D31147" s="85"/>
      <c r="E31147" s="88"/>
      <c r="G31147" s="17"/>
      <c r="I31147" s="43"/>
      <c r="J31147" s="308"/>
      <c r="K31147" s="51"/>
      <c r="N31147" s="309"/>
      <c r="R31147" s="17"/>
      <c r="T31147" s="17"/>
      <c r="V31147" s="17"/>
      <c r="W31147" s="51"/>
    </row>
    <row r="31148">
      <c r="A31148" s="307"/>
      <c r="B31148" s="85"/>
      <c r="C31148" s="85"/>
      <c r="D31148" s="85"/>
      <c r="E31148" s="88"/>
      <c r="G31148" s="17"/>
      <c r="I31148" s="43"/>
      <c r="J31148" s="308"/>
      <c r="K31148" s="51"/>
      <c r="N31148" s="309"/>
      <c r="R31148" s="17"/>
      <c r="T31148" s="17"/>
      <c r="V31148" s="17"/>
      <c r="W31148" s="51"/>
    </row>
    <row r="31149">
      <c r="A31149" s="307"/>
      <c r="B31149" s="85"/>
      <c r="C31149" s="85"/>
      <c r="D31149" s="85"/>
      <c r="E31149" s="88"/>
      <c r="G31149" s="17"/>
      <c r="I31149" s="43"/>
      <c r="J31149" s="308"/>
      <c r="K31149" s="51"/>
      <c r="N31149" s="309"/>
      <c r="R31149" s="17"/>
      <c r="T31149" s="17"/>
      <c r="V31149" s="17"/>
      <c r="W31149" s="51"/>
    </row>
    <row r="31150">
      <c r="A31150" s="307"/>
      <c r="B31150" s="85"/>
      <c r="C31150" s="85"/>
      <c r="D31150" s="85"/>
      <c r="E31150" s="88"/>
      <c r="G31150" s="17"/>
      <c r="I31150" s="43"/>
      <c r="J31150" s="308"/>
      <c r="K31150" s="51"/>
      <c r="N31150" s="309"/>
      <c r="R31150" s="17"/>
      <c r="T31150" s="17"/>
      <c r="V31150" s="17"/>
      <c r="W31150" s="51"/>
    </row>
    <row r="31151">
      <c r="A31151" s="307"/>
      <c r="B31151" s="85"/>
      <c r="C31151" s="85"/>
      <c r="D31151" s="85"/>
      <c r="E31151" s="88"/>
      <c r="G31151" s="17"/>
      <c r="I31151" s="43"/>
      <c r="J31151" s="308"/>
      <c r="K31151" s="51"/>
      <c r="N31151" s="309"/>
      <c r="R31151" s="17"/>
      <c r="T31151" s="17"/>
      <c r="V31151" s="17"/>
      <c r="W31151" s="51"/>
    </row>
    <row r="31152">
      <c r="A31152" s="307"/>
      <c r="B31152" s="85"/>
      <c r="C31152" s="85"/>
      <c r="D31152" s="85"/>
      <c r="E31152" s="88"/>
      <c r="G31152" s="17"/>
      <c r="I31152" s="43"/>
      <c r="J31152" s="308"/>
      <c r="K31152" s="51"/>
      <c r="N31152" s="309"/>
      <c r="R31152" s="17"/>
      <c r="T31152" s="17"/>
      <c r="V31152" s="17"/>
      <c r="W31152" s="51"/>
    </row>
    <row r="31153">
      <c r="A31153" s="307"/>
      <c r="B31153" s="85"/>
      <c r="C31153" s="85"/>
      <c r="D31153" s="85"/>
      <c r="E31153" s="88"/>
      <c r="G31153" s="17"/>
      <c r="I31153" s="43"/>
      <c r="J31153" s="308"/>
      <c r="K31153" s="51"/>
      <c r="N31153" s="309"/>
      <c r="R31153" s="17"/>
      <c r="T31153" s="17"/>
      <c r="V31153" s="17"/>
      <c r="W31153" s="51"/>
    </row>
    <row r="31154">
      <c r="A31154" s="307"/>
      <c r="B31154" s="85"/>
      <c r="C31154" s="85"/>
      <c r="D31154" s="85"/>
      <c r="E31154" s="88"/>
      <c r="G31154" s="17"/>
      <c r="I31154" s="43"/>
      <c r="J31154" s="308"/>
      <c r="K31154" s="51"/>
      <c r="N31154" s="309"/>
      <c r="R31154" s="17"/>
      <c r="T31154" s="17"/>
      <c r="V31154" s="17"/>
      <c r="W31154" s="51"/>
    </row>
    <row r="31155">
      <c r="A31155" s="307"/>
      <c r="B31155" s="85"/>
      <c r="C31155" s="85"/>
      <c r="D31155" s="85"/>
      <c r="E31155" s="88"/>
      <c r="G31155" s="17"/>
      <c r="I31155" s="43"/>
      <c r="J31155" s="308"/>
      <c r="K31155" s="51"/>
      <c r="N31155" s="309"/>
      <c r="R31155" s="17"/>
      <c r="T31155" s="17"/>
      <c r="V31155" s="17"/>
      <c r="W31155" s="51"/>
    </row>
    <row r="31156">
      <c r="A31156" s="307"/>
      <c r="B31156" s="85"/>
      <c r="C31156" s="85"/>
      <c r="D31156" s="85"/>
      <c r="E31156" s="88"/>
      <c r="G31156" s="17"/>
      <c r="I31156" s="43"/>
      <c r="J31156" s="308"/>
      <c r="K31156" s="51"/>
      <c r="N31156" s="309"/>
      <c r="R31156" s="17"/>
      <c r="T31156" s="17"/>
      <c r="V31156" s="17"/>
      <c r="W31156" s="51"/>
    </row>
    <row r="31157">
      <c r="A31157" s="307"/>
      <c r="B31157" s="85"/>
      <c r="C31157" s="85"/>
      <c r="D31157" s="85"/>
      <c r="E31157" s="88"/>
      <c r="G31157" s="17"/>
      <c r="I31157" s="43"/>
      <c r="J31157" s="308"/>
      <c r="K31157" s="51"/>
      <c r="N31157" s="309"/>
      <c r="R31157" s="17"/>
      <c r="T31157" s="17"/>
      <c r="V31157" s="17"/>
      <c r="W31157" s="51"/>
    </row>
    <row r="31158">
      <c r="A31158" s="307"/>
      <c r="B31158" s="85"/>
      <c r="C31158" s="85"/>
      <c r="D31158" s="85"/>
      <c r="E31158" s="88"/>
      <c r="G31158" s="17"/>
      <c r="I31158" s="43"/>
      <c r="J31158" s="308"/>
      <c r="K31158" s="51"/>
      <c r="N31158" s="309"/>
      <c r="R31158" s="17"/>
      <c r="T31158" s="17"/>
      <c r="V31158" s="17"/>
      <c r="W31158" s="51"/>
    </row>
    <row r="31159">
      <c r="A31159" s="307"/>
      <c r="B31159" s="85"/>
      <c r="C31159" s="85"/>
      <c r="D31159" s="85"/>
      <c r="E31159" s="88"/>
      <c r="G31159" s="17"/>
      <c r="I31159" s="43"/>
      <c r="J31159" s="308"/>
      <c r="K31159" s="51"/>
      <c r="N31159" s="309"/>
      <c r="R31159" s="17"/>
      <c r="T31159" s="17"/>
      <c r="V31159" s="17"/>
      <c r="W31159" s="51"/>
    </row>
    <row r="31160">
      <c r="A31160" s="307"/>
      <c r="B31160" s="85"/>
      <c r="C31160" s="85"/>
      <c r="D31160" s="85"/>
      <c r="E31160" s="88"/>
      <c r="G31160" s="17"/>
      <c r="I31160" s="43"/>
      <c r="J31160" s="308"/>
      <c r="K31160" s="51"/>
      <c r="N31160" s="309"/>
      <c r="R31160" s="17"/>
      <c r="T31160" s="17"/>
      <c r="V31160" s="17"/>
      <c r="W31160" s="51"/>
    </row>
    <row r="31161">
      <c r="A31161" s="307"/>
      <c r="B31161" s="85"/>
      <c r="C31161" s="85"/>
      <c r="D31161" s="85"/>
      <c r="E31161" s="88"/>
      <c r="G31161" s="17"/>
      <c r="I31161" s="43"/>
      <c r="J31161" s="308"/>
      <c r="K31161" s="51"/>
      <c r="N31161" s="309"/>
      <c r="R31161" s="17"/>
      <c r="T31161" s="17"/>
      <c r="V31161" s="17"/>
      <c r="W31161" s="51"/>
    </row>
    <row r="31162">
      <c r="A31162" s="307"/>
      <c r="B31162" s="85"/>
      <c r="C31162" s="85"/>
      <c r="D31162" s="85"/>
      <c r="E31162" s="88"/>
      <c r="G31162" s="17"/>
      <c r="I31162" s="43"/>
      <c r="J31162" s="308"/>
      <c r="K31162" s="51"/>
      <c r="N31162" s="309"/>
      <c r="R31162" s="17"/>
      <c r="T31162" s="17"/>
      <c r="V31162" s="17"/>
      <c r="W31162" s="51"/>
    </row>
    <row r="31163">
      <c r="A31163" s="307"/>
      <c r="B31163" s="85"/>
      <c r="C31163" s="85"/>
      <c r="D31163" s="85"/>
      <c r="E31163" s="88"/>
      <c r="G31163" s="17"/>
      <c r="I31163" s="43"/>
      <c r="J31163" s="308"/>
      <c r="K31163" s="51"/>
      <c r="N31163" s="309"/>
      <c r="R31163" s="17"/>
      <c r="T31163" s="17"/>
      <c r="V31163" s="17"/>
      <c r="W31163" s="51"/>
    </row>
    <row r="31164">
      <c r="A31164" s="307"/>
      <c r="B31164" s="85"/>
      <c r="C31164" s="85"/>
      <c r="D31164" s="85"/>
      <c r="E31164" s="88"/>
      <c r="G31164" s="17"/>
      <c r="I31164" s="43"/>
      <c r="J31164" s="308"/>
      <c r="K31164" s="51"/>
      <c r="N31164" s="309"/>
      <c r="R31164" s="17"/>
      <c r="T31164" s="17"/>
      <c r="V31164" s="17"/>
      <c r="W31164" s="51"/>
    </row>
    <row r="31165">
      <c r="A31165" s="307"/>
      <c r="B31165" s="85"/>
      <c r="C31165" s="85"/>
      <c r="D31165" s="85"/>
      <c r="E31165" s="88"/>
      <c r="G31165" s="17"/>
      <c r="I31165" s="43"/>
      <c r="J31165" s="308"/>
      <c r="K31165" s="51"/>
      <c r="N31165" s="309"/>
      <c r="R31165" s="17"/>
      <c r="T31165" s="17"/>
      <c r="V31165" s="17"/>
      <c r="W31165" s="51"/>
    </row>
    <row r="31166">
      <c r="A31166" s="307"/>
      <c r="B31166" s="85"/>
      <c r="C31166" s="85"/>
      <c r="D31166" s="85"/>
      <c r="E31166" s="88"/>
      <c r="G31166" s="17"/>
      <c r="I31166" s="43"/>
      <c r="J31166" s="308"/>
      <c r="K31166" s="51"/>
      <c r="N31166" s="309"/>
      <c r="R31166" s="17"/>
      <c r="T31166" s="17"/>
      <c r="V31166" s="17"/>
      <c r="W31166" s="51"/>
    </row>
    <row r="31167">
      <c r="A31167" s="307"/>
      <c r="B31167" s="85"/>
      <c r="C31167" s="85"/>
      <c r="D31167" s="85"/>
      <c r="E31167" s="88"/>
      <c r="G31167" s="17"/>
      <c r="I31167" s="43"/>
      <c r="J31167" s="308"/>
      <c r="K31167" s="51"/>
      <c r="N31167" s="309"/>
      <c r="R31167" s="17"/>
      <c r="T31167" s="17"/>
      <c r="V31167" s="17"/>
      <c r="W31167" s="51"/>
    </row>
    <row r="31168">
      <c r="A31168" s="307"/>
      <c r="B31168" s="85"/>
      <c r="C31168" s="85"/>
      <c r="D31168" s="85"/>
      <c r="E31168" s="88"/>
      <c r="G31168" s="17"/>
      <c r="I31168" s="43"/>
      <c r="J31168" s="308"/>
      <c r="K31168" s="51"/>
      <c r="N31168" s="309"/>
      <c r="R31168" s="17"/>
      <c r="T31168" s="17"/>
      <c r="V31168" s="17"/>
      <c r="W31168" s="51"/>
    </row>
    <row r="31169">
      <c r="A31169" s="307"/>
      <c r="B31169" s="85"/>
      <c r="C31169" s="85"/>
      <c r="D31169" s="85"/>
      <c r="E31169" s="88"/>
      <c r="G31169" s="17"/>
      <c r="I31169" s="43"/>
      <c r="J31169" s="308"/>
      <c r="K31169" s="51"/>
      <c r="N31169" s="309"/>
      <c r="R31169" s="17"/>
      <c r="T31169" s="17"/>
      <c r="V31169" s="17"/>
      <c r="W31169" s="51"/>
    </row>
    <row r="31170">
      <c r="A31170" s="307"/>
      <c r="B31170" s="85"/>
      <c r="C31170" s="85"/>
      <c r="D31170" s="85"/>
      <c r="E31170" s="88"/>
      <c r="G31170" s="17"/>
      <c r="I31170" s="43"/>
      <c r="J31170" s="308"/>
      <c r="K31170" s="51"/>
      <c r="N31170" s="309"/>
      <c r="R31170" s="17"/>
      <c r="T31170" s="17"/>
      <c r="V31170" s="17"/>
      <c r="W31170" s="51"/>
    </row>
    <row r="31171">
      <c r="A31171" s="307"/>
      <c r="B31171" s="85"/>
      <c r="C31171" s="85"/>
      <c r="D31171" s="85"/>
      <c r="E31171" s="88"/>
      <c r="G31171" s="17"/>
      <c r="I31171" s="43"/>
      <c r="J31171" s="308"/>
      <c r="K31171" s="51"/>
      <c r="N31171" s="309"/>
      <c r="R31171" s="17"/>
      <c r="T31171" s="17"/>
      <c r="V31171" s="17"/>
      <c r="W31171" s="51"/>
    </row>
    <row r="31172">
      <c r="A31172" s="307"/>
      <c r="B31172" s="85"/>
      <c r="C31172" s="85"/>
      <c r="D31172" s="85"/>
      <c r="E31172" s="88"/>
      <c r="G31172" s="17"/>
      <c r="I31172" s="43"/>
      <c r="J31172" s="308"/>
      <c r="K31172" s="51"/>
      <c r="N31172" s="309"/>
      <c r="R31172" s="17"/>
      <c r="T31172" s="17"/>
      <c r="V31172" s="17"/>
      <c r="W31172" s="51"/>
    </row>
    <row r="31173">
      <c r="A31173" s="307"/>
      <c r="B31173" s="85"/>
      <c r="C31173" s="85"/>
      <c r="D31173" s="85"/>
      <c r="E31173" s="88"/>
      <c r="G31173" s="17"/>
      <c r="I31173" s="43"/>
      <c r="J31173" s="308"/>
      <c r="K31173" s="51"/>
      <c r="N31173" s="309"/>
      <c r="R31173" s="17"/>
      <c r="T31173" s="17"/>
      <c r="V31173" s="17"/>
      <c r="W31173" s="51"/>
    </row>
    <row r="31174">
      <c r="A31174" s="307"/>
      <c r="B31174" s="85"/>
      <c r="C31174" s="85"/>
      <c r="D31174" s="85"/>
      <c r="E31174" s="88"/>
      <c r="G31174" s="17"/>
      <c r="I31174" s="43"/>
      <c r="J31174" s="308"/>
      <c r="K31174" s="51"/>
      <c r="N31174" s="309"/>
      <c r="R31174" s="17"/>
      <c r="T31174" s="17"/>
      <c r="V31174" s="17"/>
      <c r="W31174" s="51"/>
    </row>
    <row r="31175">
      <c r="A31175" s="307"/>
      <c r="B31175" s="85"/>
      <c r="C31175" s="85"/>
      <c r="D31175" s="85"/>
      <c r="E31175" s="88"/>
      <c r="G31175" s="17"/>
      <c r="I31175" s="43"/>
      <c r="J31175" s="308"/>
      <c r="K31175" s="51"/>
      <c r="N31175" s="309"/>
      <c r="R31175" s="17"/>
      <c r="T31175" s="17"/>
      <c r="V31175" s="17"/>
      <c r="W31175" s="51"/>
    </row>
    <row r="31176">
      <c r="A31176" s="307"/>
      <c r="B31176" s="85"/>
      <c r="C31176" s="85"/>
      <c r="D31176" s="85"/>
      <c r="E31176" s="88"/>
      <c r="G31176" s="17"/>
      <c r="I31176" s="43"/>
      <c r="J31176" s="308"/>
      <c r="K31176" s="51"/>
      <c r="N31176" s="309"/>
      <c r="R31176" s="17"/>
      <c r="T31176" s="17"/>
      <c r="V31176" s="17"/>
      <c r="W31176" s="51"/>
    </row>
    <row r="31177">
      <c r="A31177" s="307"/>
      <c r="B31177" s="85"/>
      <c r="C31177" s="85"/>
      <c r="D31177" s="85"/>
      <c r="E31177" s="88"/>
      <c r="G31177" s="17"/>
      <c r="I31177" s="43"/>
      <c r="J31177" s="308"/>
      <c r="K31177" s="51"/>
      <c r="N31177" s="309"/>
      <c r="R31177" s="17"/>
      <c r="T31177" s="17"/>
      <c r="V31177" s="17"/>
      <c r="W31177" s="51"/>
    </row>
    <row r="31178">
      <c r="A31178" s="307"/>
      <c r="B31178" s="85"/>
      <c r="C31178" s="85"/>
      <c r="D31178" s="85"/>
      <c r="E31178" s="88"/>
      <c r="G31178" s="17"/>
      <c r="I31178" s="43"/>
      <c r="J31178" s="308"/>
      <c r="K31178" s="51"/>
      <c r="N31178" s="309"/>
      <c r="R31178" s="17"/>
      <c r="T31178" s="17"/>
      <c r="V31178" s="17"/>
      <c r="W31178" s="51"/>
    </row>
    <row r="31179">
      <c r="A31179" s="307"/>
      <c r="B31179" s="85"/>
      <c r="C31179" s="85"/>
      <c r="D31179" s="85"/>
      <c r="E31179" s="88"/>
      <c r="G31179" s="17"/>
      <c r="I31179" s="43"/>
      <c r="J31179" s="308"/>
      <c r="K31179" s="51"/>
      <c r="N31179" s="309"/>
      <c r="R31179" s="17"/>
      <c r="T31179" s="17"/>
      <c r="V31179" s="17"/>
      <c r="W31179" s="51"/>
    </row>
    <row r="31180">
      <c r="A31180" s="307"/>
      <c r="B31180" s="85"/>
      <c r="C31180" s="85"/>
      <c r="D31180" s="85"/>
      <c r="E31180" s="88"/>
      <c r="G31180" s="17"/>
      <c r="I31180" s="43"/>
      <c r="J31180" s="308"/>
      <c r="K31180" s="51"/>
      <c r="N31180" s="309"/>
      <c r="R31180" s="17"/>
      <c r="T31180" s="17"/>
      <c r="V31180" s="17"/>
      <c r="W31180" s="51"/>
    </row>
    <row r="31181">
      <c r="A31181" s="307"/>
      <c r="B31181" s="85"/>
      <c r="C31181" s="85"/>
      <c r="D31181" s="85"/>
      <c r="E31181" s="88"/>
      <c r="G31181" s="17"/>
      <c r="I31181" s="43"/>
      <c r="J31181" s="308"/>
      <c r="K31181" s="51"/>
      <c r="N31181" s="309"/>
      <c r="R31181" s="17"/>
      <c r="T31181" s="17"/>
      <c r="V31181" s="17"/>
      <c r="W31181" s="51"/>
    </row>
    <row r="31182">
      <c r="A31182" s="307"/>
      <c r="B31182" s="85"/>
      <c r="C31182" s="85"/>
      <c r="D31182" s="85"/>
      <c r="E31182" s="88"/>
      <c r="G31182" s="17"/>
      <c r="I31182" s="43"/>
      <c r="J31182" s="308"/>
      <c r="K31182" s="51"/>
      <c r="N31182" s="309"/>
      <c r="R31182" s="17"/>
      <c r="T31182" s="17"/>
      <c r="V31182" s="17"/>
      <c r="W31182" s="51"/>
    </row>
    <row r="31183">
      <c r="A31183" s="307"/>
      <c r="B31183" s="85"/>
      <c r="C31183" s="85"/>
      <c r="D31183" s="85"/>
      <c r="E31183" s="88"/>
      <c r="G31183" s="17"/>
      <c r="I31183" s="43"/>
      <c r="J31183" s="308"/>
      <c r="K31183" s="51"/>
      <c r="N31183" s="309"/>
      <c r="R31183" s="17"/>
      <c r="T31183" s="17"/>
      <c r="V31183" s="17"/>
      <c r="W31183" s="51"/>
    </row>
    <row r="31184">
      <c r="A31184" s="307"/>
      <c r="B31184" s="85"/>
      <c r="C31184" s="85"/>
      <c r="D31184" s="85"/>
      <c r="E31184" s="88"/>
      <c r="G31184" s="17"/>
      <c r="I31184" s="43"/>
      <c r="J31184" s="308"/>
      <c r="K31184" s="51"/>
      <c r="N31184" s="309"/>
      <c r="R31184" s="17"/>
      <c r="T31184" s="17"/>
      <c r="V31184" s="17"/>
      <c r="W31184" s="51"/>
    </row>
    <row r="31185">
      <c r="A31185" s="307"/>
      <c r="B31185" s="85"/>
      <c r="C31185" s="85"/>
      <c r="D31185" s="85"/>
      <c r="E31185" s="88"/>
      <c r="G31185" s="17"/>
      <c r="I31185" s="43"/>
      <c r="J31185" s="308"/>
      <c r="K31185" s="51"/>
      <c r="N31185" s="309"/>
      <c r="R31185" s="17"/>
      <c r="T31185" s="17"/>
      <c r="V31185" s="17"/>
      <c r="W31185" s="51"/>
    </row>
    <row r="31186">
      <c r="A31186" s="307"/>
      <c r="B31186" s="85"/>
      <c r="C31186" s="85"/>
      <c r="D31186" s="85"/>
      <c r="E31186" s="88"/>
      <c r="G31186" s="17"/>
      <c r="I31186" s="43"/>
      <c r="J31186" s="308"/>
      <c r="K31186" s="51"/>
      <c r="N31186" s="309"/>
      <c r="R31186" s="17"/>
      <c r="T31186" s="17"/>
      <c r="V31186" s="17"/>
      <c r="W31186" s="51"/>
    </row>
    <row r="31187">
      <c r="A31187" s="307"/>
      <c r="B31187" s="85"/>
      <c r="C31187" s="85"/>
      <c r="D31187" s="85"/>
      <c r="E31187" s="88"/>
      <c r="G31187" s="17"/>
      <c r="I31187" s="43"/>
      <c r="J31187" s="308"/>
      <c r="K31187" s="51"/>
      <c r="N31187" s="309"/>
      <c r="R31187" s="17"/>
      <c r="T31187" s="17"/>
      <c r="V31187" s="17"/>
      <c r="W31187" s="51"/>
    </row>
    <row r="31188">
      <c r="A31188" s="307"/>
      <c r="B31188" s="85"/>
      <c r="C31188" s="85"/>
      <c r="D31188" s="85"/>
      <c r="E31188" s="88"/>
      <c r="G31188" s="17"/>
      <c r="I31188" s="43"/>
      <c r="J31188" s="308"/>
      <c r="K31188" s="51"/>
      <c r="N31188" s="309"/>
      <c r="R31188" s="17"/>
      <c r="T31188" s="17"/>
      <c r="V31188" s="17"/>
      <c r="W31188" s="51"/>
    </row>
    <row r="31189">
      <c r="A31189" s="307"/>
      <c r="B31189" s="85"/>
      <c r="C31189" s="85"/>
      <c r="D31189" s="85"/>
      <c r="E31189" s="88"/>
      <c r="G31189" s="17"/>
      <c r="I31189" s="43"/>
      <c r="J31189" s="308"/>
      <c r="K31189" s="51"/>
      <c r="N31189" s="309"/>
      <c r="R31189" s="17"/>
      <c r="T31189" s="17"/>
      <c r="V31189" s="17"/>
      <c r="W31189" s="51"/>
    </row>
    <row r="31190">
      <c r="A31190" s="307"/>
      <c r="B31190" s="85"/>
      <c r="C31190" s="85"/>
      <c r="D31190" s="85"/>
      <c r="E31190" s="88"/>
      <c r="G31190" s="17"/>
      <c r="I31190" s="43"/>
      <c r="J31190" s="308"/>
      <c r="K31190" s="51"/>
      <c r="N31190" s="309"/>
      <c r="R31190" s="17"/>
      <c r="T31190" s="17"/>
      <c r="V31190" s="17"/>
      <c r="W31190" s="51"/>
    </row>
    <row r="31191">
      <c r="A31191" s="307"/>
      <c r="B31191" s="85"/>
      <c r="C31191" s="85"/>
      <c r="D31191" s="85"/>
      <c r="E31191" s="88"/>
      <c r="G31191" s="17"/>
      <c r="I31191" s="43"/>
      <c r="J31191" s="308"/>
      <c r="K31191" s="51"/>
      <c r="N31191" s="309"/>
      <c r="R31191" s="17"/>
      <c r="T31191" s="17"/>
      <c r="V31191" s="17"/>
      <c r="W31191" s="51"/>
    </row>
    <row r="31192">
      <c r="A31192" s="307"/>
      <c r="B31192" s="85"/>
      <c r="C31192" s="85"/>
      <c r="D31192" s="85"/>
      <c r="E31192" s="88"/>
      <c r="G31192" s="17"/>
      <c r="I31192" s="43"/>
      <c r="J31192" s="308"/>
      <c r="K31192" s="51"/>
      <c r="N31192" s="309"/>
      <c r="R31192" s="17"/>
      <c r="T31192" s="17"/>
      <c r="V31192" s="17"/>
      <c r="W31192" s="51"/>
    </row>
    <row r="31193">
      <c r="A31193" s="307"/>
      <c r="B31193" s="85"/>
      <c r="C31193" s="85"/>
      <c r="D31193" s="85"/>
      <c r="E31193" s="88"/>
      <c r="G31193" s="17"/>
      <c r="I31193" s="43"/>
      <c r="J31193" s="308"/>
      <c r="K31193" s="51"/>
      <c r="N31193" s="309"/>
      <c r="R31193" s="17"/>
      <c r="T31193" s="17"/>
      <c r="V31193" s="17"/>
      <c r="W31193" s="51"/>
    </row>
    <row r="31194">
      <c r="A31194" s="307"/>
      <c r="B31194" s="85"/>
      <c r="C31194" s="85"/>
      <c r="D31194" s="85"/>
      <c r="E31194" s="88"/>
      <c r="G31194" s="17"/>
      <c r="I31194" s="43"/>
      <c r="J31194" s="308"/>
      <c r="K31194" s="51"/>
      <c r="N31194" s="309"/>
      <c r="R31194" s="17"/>
      <c r="T31194" s="17"/>
      <c r="V31194" s="17"/>
      <c r="W31194" s="51"/>
    </row>
    <row r="31195">
      <c r="A31195" s="307"/>
      <c r="B31195" s="85"/>
      <c r="C31195" s="85"/>
      <c r="D31195" s="85"/>
      <c r="E31195" s="88"/>
      <c r="G31195" s="17"/>
      <c r="I31195" s="43"/>
      <c r="J31195" s="308"/>
      <c r="K31195" s="51"/>
      <c r="N31195" s="309"/>
      <c r="R31195" s="17"/>
      <c r="T31195" s="17"/>
      <c r="V31195" s="17"/>
      <c r="W31195" s="51"/>
    </row>
    <row r="31196">
      <c r="A31196" s="307"/>
      <c r="B31196" s="85"/>
      <c r="C31196" s="85"/>
      <c r="D31196" s="85"/>
      <c r="E31196" s="88"/>
      <c r="G31196" s="17"/>
      <c r="I31196" s="43"/>
      <c r="J31196" s="308"/>
      <c r="K31196" s="51"/>
      <c r="N31196" s="309"/>
      <c r="R31196" s="17"/>
      <c r="T31196" s="17"/>
      <c r="V31196" s="17"/>
      <c r="W31196" s="51"/>
    </row>
    <row r="31197">
      <c r="A31197" s="307"/>
      <c r="B31197" s="85"/>
      <c r="C31197" s="85"/>
      <c r="D31197" s="85"/>
      <c r="E31197" s="88"/>
      <c r="G31197" s="17"/>
      <c r="I31197" s="43"/>
      <c r="J31197" s="308"/>
      <c r="K31197" s="51"/>
      <c r="N31197" s="309"/>
      <c r="R31197" s="17"/>
      <c r="T31197" s="17"/>
      <c r="V31197" s="17"/>
      <c r="W31197" s="51"/>
    </row>
    <row r="31198">
      <c r="A31198" s="307"/>
      <c r="B31198" s="85"/>
      <c r="C31198" s="85"/>
      <c r="D31198" s="85"/>
      <c r="E31198" s="88"/>
      <c r="G31198" s="17"/>
      <c r="I31198" s="43"/>
      <c r="J31198" s="308"/>
      <c r="K31198" s="51"/>
      <c r="N31198" s="309"/>
      <c r="R31198" s="17"/>
      <c r="T31198" s="17"/>
      <c r="V31198" s="17"/>
      <c r="W31198" s="51"/>
    </row>
    <row r="31199">
      <c r="A31199" s="307"/>
      <c r="B31199" s="85"/>
      <c r="C31199" s="85"/>
      <c r="D31199" s="85"/>
      <c r="E31199" s="88"/>
      <c r="G31199" s="17"/>
      <c r="I31199" s="43"/>
      <c r="J31199" s="308"/>
      <c r="K31199" s="51"/>
      <c r="N31199" s="309"/>
      <c r="R31199" s="17"/>
      <c r="T31199" s="17"/>
      <c r="V31199" s="17"/>
      <c r="W31199" s="51"/>
    </row>
    <row r="31200">
      <c r="A31200" s="307"/>
      <c r="B31200" s="85"/>
      <c r="C31200" s="85"/>
      <c r="D31200" s="85"/>
      <c r="E31200" s="88"/>
      <c r="G31200" s="17"/>
      <c r="I31200" s="43"/>
      <c r="J31200" s="308"/>
      <c r="K31200" s="51"/>
      <c r="N31200" s="309"/>
      <c r="R31200" s="17"/>
      <c r="T31200" s="17"/>
      <c r="V31200" s="17"/>
      <c r="W31200" s="51"/>
    </row>
    <row r="31201">
      <c r="A31201" s="307"/>
      <c r="B31201" s="85"/>
      <c r="C31201" s="85"/>
      <c r="D31201" s="85"/>
      <c r="E31201" s="88"/>
      <c r="G31201" s="17"/>
      <c r="I31201" s="43"/>
      <c r="J31201" s="308"/>
      <c r="K31201" s="51"/>
      <c r="N31201" s="309"/>
      <c r="R31201" s="17"/>
      <c r="T31201" s="17"/>
      <c r="V31201" s="17"/>
      <c r="W31201" s="51"/>
    </row>
    <row r="31202">
      <c r="A31202" s="307"/>
      <c r="B31202" s="85"/>
      <c r="C31202" s="85"/>
      <c r="D31202" s="85"/>
      <c r="E31202" s="88"/>
      <c r="G31202" s="17"/>
      <c r="I31202" s="43"/>
      <c r="J31202" s="308"/>
      <c r="K31202" s="51"/>
      <c r="N31202" s="309"/>
      <c r="R31202" s="17"/>
      <c r="T31202" s="17"/>
      <c r="V31202" s="17"/>
      <c r="W31202" s="51"/>
    </row>
    <row r="31203">
      <c r="A31203" s="307"/>
      <c r="B31203" s="85"/>
      <c r="C31203" s="85"/>
      <c r="D31203" s="85"/>
      <c r="E31203" s="88"/>
      <c r="G31203" s="17"/>
      <c r="I31203" s="43"/>
      <c r="J31203" s="308"/>
      <c r="K31203" s="51"/>
      <c r="N31203" s="309"/>
      <c r="R31203" s="17"/>
      <c r="T31203" s="17"/>
      <c r="V31203" s="17"/>
      <c r="W31203" s="51"/>
    </row>
    <row r="31204">
      <c r="A31204" s="307"/>
      <c r="B31204" s="85"/>
      <c r="C31204" s="85"/>
      <c r="D31204" s="85"/>
      <c r="E31204" s="88"/>
      <c r="G31204" s="17"/>
      <c r="I31204" s="43"/>
      <c r="J31204" s="308"/>
      <c r="K31204" s="51"/>
      <c r="N31204" s="309"/>
      <c r="R31204" s="17"/>
      <c r="T31204" s="17"/>
      <c r="V31204" s="17"/>
      <c r="W31204" s="51"/>
    </row>
    <row r="31205">
      <c r="A31205" s="307"/>
      <c r="B31205" s="85"/>
      <c r="C31205" s="85"/>
      <c r="D31205" s="85"/>
      <c r="E31205" s="88"/>
      <c r="G31205" s="17"/>
      <c r="I31205" s="43"/>
      <c r="J31205" s="308"/>
      <c r="K31205" s="51"/>
      <c r="N31205" s="309"/>
      <c r="R31205" s="17"/>
      <c r="T31205" s="17"/>
      <c r="V31205" s="17"/>
      <c r="W31205" s="51"/>
    </row>
    <row r="31206">
      <c r="A31206" s="307"/>
      <c r="B31206" s="85"/>
      <c r="C31206" s="85"/>
      <c r="D31206" s="85"/>
      <c r="E31206" s="88"/>
      <c r="G31206" s="17"/>
      <c r="I31206" s="43"/>
      <c r="J31206" s="308"/>
      <c r="K31206" s="51"/>
      <c r="N31206" s="309"/>
      <c r="R31206" s="17"/>
      <c r="T31206" s="17"/>
      <c r="V31206" s="17"/>
      <c r="W31206" s="51"/>
    </row>
    <row r="31207">
      <c r="A31207" s="307"/>
      <c r="B31207" s="85"/>
      <c r="C31207" s="85"/>
      <c r="D31207" s="85"/>
      <c r="E31207" s="88"/>
      <c r="G31207" s="17"/>
      <c r="I31207" s="43"/>
      <c r="J31207" s="308"/>
      <c r="K31207" s="51"/>
      <c r="N31207" s="309"/>
      <c r="R31207" s="17"/>
      <c r="T31207" s="17"/>
      <c r="V31207" s="17"/>
      <c r="W31207" s="51"/>
    </row>
    <row r="31208">
      <c r="A31208" s="307"/>
      <c r="B31208" s="85"/>
      <c r="C31208" s="85"/>
      <c r="D31208" s="85"/>
      <c r="E31208" s="88"/>
      <c r="G31208" s="17"/>
      <c r="I31208" s="43"/>
      <c r="J31208" s="308"/>
      <c r="K31208" s="51"/>
      <c r="N31208" s="309"/>
      <c r="R31208" s="17"/>
      <c r="T31208" s="17"/>
      <c r="V31208" s="17"/>
      <c r="W31208" s="51"/>
    </row>
    <row r="31209">
      <c r="A31209" s="307"/>
      <c r="B31209" s="85"/>
      <c r="C31209" s="85"/>
      <c r="D31209" s="85"/>
      <c r="E31209" s="88"/>
      <c r="G31209" s="17"/>
      <c r="I31209" s="43"/>
      <c r="J31209" s="308"/>
      <c r="K31209" s="51"/>
      <c r="N31209" s="309"/>
      <c r="R31209" s="17"/>
      <c r="T31209" s="17"/>
      <c r="V31209" s="17"/>
      <c r="W31209" s="51"/>
    </row>
    <row r="31210">
      <c r="A31210" s="307"/>
      <c r="B31210" s="85"/>
      <c r="C31210" s="85"/>
      <c r="D31210" s="85"/>
      <c r="E31210" s="88"/>
      <c r="G31210" s="17"/>
      <c r="I31210" s="43"/>
      <c r="J31210" s="308"/>
      <c r="K31210" s="51"/>
      <c r="N31210" s="309"/>
      <c r="R31210" s="17"/>
      <c r="T31210" s="17"/>
      <c r="V31210" s="17"/>
      <c r="W31210" s="51"/>
    </row>
    <row r="31211">
      <c r="A31211" s="307"/>
      <c r="B31211" s="85"/>
      <c r="C31211" s="85"/>
      <c r="D31211" s="85"/>
      <c r="E31211" s="88"/>
      <c r="G31211" s="17"/>
      <c r="I31211" s="43"/>
      <c r="J31211" s="308"/>
      <c r="K31211" s="51"/>
      <c r="N31211" s="309"/>
      <c r="R31211" s="17"/>
      <c r="T31211" s="17"/>
      <c r="V31211" s="17"/>
      <c r="W31211" s="51"/>
    </row>
    <row r="31212">
      <c r="A31212" s="307"/>
      <c r="B31212" s="85"/>
      <c r="C31212" s="85"/>
      <c r="D31212" s="85"/>
      <c r="E31212" s="88"/>
      <c r="G31212" s="17"/>
      <c r="I31212" s="43"/>
      <c r="J31212" s="308"/>
      <c r="K31212" s="51"/>
      <c r="N31212" s="309"/>
      <c r="R31212" s="17"/>
      <c r="T31212" s="17"/>
      <c r="V31212" s="17"/>
      <c r="W31212" s="51"/>
    </row>
    <row r="31213">
      <c r="A31213" s="307"/>
      <c r="B31213" s="85"/>
      <c r="C31213" s="85"/>
      <c r="D31213" s="85"/>
      <c r="E31213" s="88"/>
      <c r="G31213" s="17"/>
      <c r="I31213" s="43"/>
      <c r="J31213" s="308"/>
      <c r="K31213" s="51"/>
      <c r="N31213" s="309"/>
      <c r="R31213" s="17"/>
      <c r="T31213" s="17"/>
      <c r="V31213" s="17"/>
      <c r="W31213" s="51"/>
    </row>
    <row r="31214">
      <c r="A31214" s="307"/>
      <c r="B31214" s="85"/>
      <c r="C31214" s="85"/>
      <c r="D31214" s="85"/>
      <c r="E31214" s="88"/>
      <c r="G31214" s="17"/>
      <c r="I31214" s="43"/>
      <c r="J31214" s="308"/>
      <c r="K31214" s="51"/>
      <c r="N31214" s="309"/>
      <c r="R31214" s="17"/>
      <c r="T31214" s="17"/>
      <c r="V31214" s="17"/>
      <c r="W31214" s="51"/>
    </row>
    <row r="31215">
      <c r="A31215" s="307"/>
      <c r="B31215" s="85"/>
      <c r="C31215" s="85"/>
      <c r="D31215" s="85"/>
      <c r="E31215" s="88"/>
      <c r="G31215" s="17"/>
      <c r="I31215" s="43"/>
      <c r="J31215" s="308"/>
      <c r="K31215" s="51"/>
      <c r="N31215" s="309"/>
      <c r="R31215" s="17"/>
      <c r="T31215" s="17"/>
      <c r="V31215" s="17"/>
      <c r="W31215" s="51"/>
    </row>
    <row r="31216">
      <c r="A31216" s="307"/>
      <c r="B31216" s="85"/>
      <c r="C31216" s="85"/>
      <c r="D31216" s="85"/>
      <c r="E31216" s="88"/>
      <c r="G31216" s="17"/>
      <c r="I31216" s="43"/>
      <c r="J31216" s="308"/>
      <c r="K31216" s="51"/>
      <c r="N31216" s="309"/>
      <c r="R31216" s="17"/>
      <c r="T31216" s="17"/>
      <c r="V31216" s="17"/>
      <c r="W31216" s="51"/>
    </row>
    <row r="31217">
      <c r="A31217" s="307"/>
      <c r="B31217" s="85"/>
      <c r="C31217" s="85"/>
      <c r="D31217" s="85"/>
      <c r="E31217" s="88"/>
      <c r="G31217" s="17"/>
      <c r="I31217" s="43"/>
      <c r="J31217" s="308"/>
      <c r="K31217" s="51"/>
      <c r="N31217" s="309"/>
      <c r="R31217" s="17"/>
      <c r="T31217" s="17"/>
      <c r="V31217" s="17"/>
      <c r="W31217" s="51"/>
    </row>
    <row r="31218">
      <c r="A31218" s="307"/>
      <c r="B31218" s="85"/>
      <c r="C31218" s="85"/>
      <c r="D31218" s="85"/>
      <c r="E31218" s="88"/>
      <c r="G31218" s="17"/>
      <c r="I31218" s="43"/>
      <c r="J31218" s="308"/>
      <c r="K31218" s="51"/>
      <c r="N31218" s="309"/>
      <c r="R31218" s="17"/>
      <c r="T31218" s="17"/>
      <c r="V31218" s="17"/>
      <c r="W31218" s="51"/>
    </row>
    <row r="31219">
      <c r="A31219" s="307"/>
      <c r="B31219" s="85"/>
      <c r="C31219" s="85"/>
      <c r="D31219" s="85"/>
      <c r="E31219" s="88"/>
      <c r="G31219" s="17"/>
      <c r="I31219" s="43"/>
      <c r="J31219" s="308"/>
      <c r="K31219" s="51"/>
      <c r="N31219" s="309"/>
      <c r="R31219" s="17"/>
      <c r="T31219" s="17"/>
      <c r="V31219" s="17"/>
      <c r="W31219" s="51"/>
    </row>
    <row r="31220">
      <c r="A31220" s="307"/>
      <c r="B31220" s="85"/>
      <c r="C31220" s="85"/>
      <c r="D31220" s="85"/>
      <c r="E31220" s="88"/>
      <c r="G31220" s="17"/>
      <c r="I31220" s="43"/>
      <c r="J31220" s="308"/>
      <c r="K31220" s="51"/>
      <c r="N31220" s="309"/>
      <c r="R31220" s="17"/>
      <c r="T31220" s="17"/>
      <c r="V31220" s="17"/>
      <c r="W31220" s="51"/>
    </row>
    <row r="31221">
      <c r="A31221" s="307"/>
      <c r="B31221" s="85"/>
      <c r="C31221" s="85"/>
      <c r="D31221" s="85"/>
      <c r="E31221" s="88"/>
      <c r="G31221" s="17"/>
      <c r="I31221" s="43"/>
      <c r="J31221" s="308"/>
      <c r="K31221" s="51"/>
      <c r="N31221" s="309"/>
      <c r="R31221" s="17"/>
      <c r="T31221" s="17"/>
      <c r="V31221" s="17"/>
      <c r="W31221" s="51"/>
    </row>
    <row r="31222">
      <c r="A31222" s="307"/>
      <c r="B31222" s="85"/>
      <c r="C31222" s="85"/>
      <c r="D31222" s="85"/>
      <c r="E31222" s="88"/>
      <c r="G31222" s="17"/>
      <c r="I31222" s="43"/>
      <c r="J31222" s="308"/>
      <c r="K31222" s="51"/>
      <c r="N31222" s="309"/>
      <c r="R31222" s="17"/>
      <c r="T31222" s="17"/>
      <c r="V31222" s="17"/>
      <c r="W31222" s="51"/>
    </row>
    <row r="31223">
      <c r="A31223" s="307"/>
      <c r="B31223" s="85"/>
      <c r="C31223" s="85"/>
      <c r="D31223" s="85"/>
      <c r="E31223" s="88"/>
      <c r="G31223" s="17"/>
      <c r="I31223" s="43"/>
      <c r="J31223" s="308"/>
      <c r="K31223" s="51"/>
      <c r="N31223" s="309"/>
      <c r="R31223" s="17"/>
      <c r="T31223" s="17"/>
      <c r="V31223" s="17"/>
      <c r="W31223" s="51"/>
    </row>
    <row r="31224">
      <c r="A31224" s="307"/>
      <c r="B31224" s="85"/>
      <c r="C31224" s="85"/>
      <c r="D31224" s="85"/>
      <c r="E31224" s="88"/>
      <c r="G31224" s="17"/>
      <c r="I31224" s="43"/>
      <c r="J31224" s="308"/>
      <c r="K31224" s="51"/>
      <c r="N31224" s="309"/>
      <c r="R31224" s="17"/>
      <c r="T31224" s="17"/>
      <c r="V31224" s="17"/>
      <c r="W31224" s="51"/>
    </row>
    <row r="31225">
      <c r="A31225" s="307"/>
      <c r="B31225" s="85"/>
      <c r="C31225" s="85"/>
      <c r="D31225" s="85"/>
      <c r="E31225" s="88"/>
      <c r="G31225" s="17"/>
      <c r="I31225" s="43"/>
      <c r="J31225" s="308"/>
      <c r="K31225" s="51"/>
      <c r="N31225" s="309"/>
      <c r="R31225" s="17"/>
      <c r="T31225" s="17"/>
      <c r="V31225" s="17"/>
      <c r="W31225" s="51"/>
    </row>
    <row r="31226">
      <c r="A31226" s="307"/>
      <c r="B31226" s="85"/>
      <c r="C31226" s="85"/>
      <c r="D31226" s="85"/>
      <c r="E31226" s="88"/>
      <c r="G31226" s="17"/>
      <c r="I31226" s="43"/>
      <c r="J31226" s="308"/>
      <c r="K31226" s="51"/>
      <c r="N31226" s="309"/>
      <c r="R31226" s="17"/>
      <c r="T31226" s="17"/>
      <c r="V31226" s="17"/>
      <c r="W31226" s="51"/>
    </row>
    <row r="31227">
      <c r="A31227" s="307"/>
      <c r="B31227" s="85"/>
      <c r="C31227" s="85"/>
      <c r="D31227" s="85"/>
      <c r="E31227" s="88"/>
      <c r="G31227" s="17"/>
      <c r="I31227" s="43"/>
      <c r="J31227" s="308"/>
      <c r="K31227" s="51"/>
      <c r="N31227" s="309"/>
      <c r="R31227" s="17"/>
      <c r="T31227" s="17"/>
      <c r="V31227" s="17"/>
      <c r="W31227" s="51"/>
    </row>
    <row r="31228">
      <c r="A31228" s="307"/>
      <c r="B31228" s="85"/>
      <c r="C31228" s="85"/>
      <c r="D31228" s="85"/>
      <c r="E31228" s="88"/>
      <c r="G31228" s="17"/>
      <c r="I31228" s="43"/>
      <c r="J31228" s="308"/>
      <c r="K31228" s="51"/>
      <c r="N31228" s="309"/>
      <c r="R31228" s="17"/>
      <c r="T31228" s="17"/>
      <c r="V31228" s="17"/>
      <c r="W31228" s="51"/>
    </row>
    <row r="31229">
      <c r="A31229" s="307"/>
      <c r="B31229" s="85"/>
      <c r="C31229" s="85"/>
      <c r="D31229" s="85"/>
      <c r="E31229" s="88"/>
      <c r="G31229" s="17"/>
      <c r="I31229" s="43"/>
      <c r="J31229" s="308"/>
      <c r="K31229" s="51"/>
      <c r="N31229" s="309"/>
      <c r="R31229" s="17"/>
      <c r="T31229" s="17"/>
      <c r="V31229" s="17"/>
      <c r="W31229" s="51"/>
    </row>
    <row r="31230">
      <c r="A31230" s="307"/>
      <c r="B31230" s="85"/>
      <c r="C31230" s="85"/>
      <c r="D31230" s="85"/>
      <c r="E31230" s="88"/>
      <c r="G31230" s="17"/>
      <c r="I31230" s="43"/>
      <c r="J31230" s="308"/>
      <c r="K31230" s="51"/>
      <c r="N31230" s="309"/>
      <c r="R31230" s="17"/>
      <c r="T31230" s="17"/>
      <c r="V31230" s="17"/>
      <c r="W31230" s="51"/>
    </row>
    <row r="31231">
      <c r="A31231" s="307"/>
      <c r="B31231" s="85"/>
      <c r="C31231" s="85"/>
      <c r="D31231" s="85"/>
      <c r="E31231" s="88"/>
      <c r="G31231" s="17"/>
      <c r="I31231" s="43"/>
      <c r="J31231" s="308"/>
      <c r="K31231" s="51"/>
      <c r="N31231" s="309"/>
      <c r="R31231" s="17"/>
      <c r="T31231" s="17"/>
      <c r="V31231" s="17"/>
      <c r="W31231" s="51"/>
    </row>
    <row r="31232">
      <c r="A31232" s="307"/>
      <c r="B31232" s="85"/>
      <c r="C31232" s="85"/>
      <c r="D31232" s="85"/>
      <c r="E31232" s="88"/>
      <c r="G31232" s="17"/>
      <c r="I31232" s="43"/>
      <c r="J31232" s="308"/>
      <c r="K31232" s="51"/>
      <c r="N31232" s="309"/>
      <c r="R31232" s="17"/>
      <c r="T31232" s="17"/>
      <c r="V31232" s="17"/>
      <c r="W31232" s="51"/>
    </row>
    <row r="31233">
      <c r="A31233" s="307"/>
      <c r="B31233" s="85"/>
      <c r="C31233" s="85"/>
      <c r="D31233" s="85"/>
      <c r="E31233" s="88"/>
      <c r="G31233" s="17"/>
      <c r="I31233" s="43"/>
      <c r="J31233" s="308"/>
      <c r="K31233" s="51"/>
      <c r="N31233" s="309"/>
      <c r="R31233" s="17"/>
      <c r="T31233" s="17"/>
      <c r="V31233" s="17"/>
      <c r="W31233" s="51"/>
    </row>
    <row r="31234">
      <c r="A31234" s="307"/>
      <c r="B31234" s="85"/>
      <c r="C31234" s="85"/>
      <c r="D31234" s="85"/>
      <c r="E31234" s="88"/>
      <c r="G31234" s="17"/>
      <c r="I31234" s="43"/>
      <c r="J31234" s="308"/>
      <c r="K31234" s="51"/>
      <c r="N31234" s="309"/>
      <c r="R31234" s="17"/>
      <c r="T31234" s="17"/>
      <c r="V31234" s="17"/>
      <c r="W31234" s="51"/>
    </row>
    <row r="31235">
      <c r="A31235" s="307"/>
      <c r="B31235" s="85"/>
      <c r="C31235" s="85"/>
      <c r="D31235" s="85"/>
      <c r="E31235" s="88"/>
      <c r="G31235" s="17"/>
      <c r="I31235" s="43"/>
      <c r="J31235" s="308"/>
      <c r="K31235" s="51"/>
      <c r="N31235" s="309"/>
      <c r="R31235" s="17"/>
      <c r="T31235" s="17"/>
      <c r="V31235" s="17"/>
      <c r="W31235" s="51"/>
    </row>
    <row r="31236">
      <c r="A31236" s="307"/>
      <c r="B31236" s="85"/>
      <c r="C31236" s="85"/>
      <c r="D31236" s="85"/>
      <c r="E31236" s="88"/>
      <c r="G31236" s="17"/>
      <c r="I31236" s="43"/>
      <c r="J31236" s="308"/>
      <c r="K31236" s="51"/>
      <c r="N31236" s="309"/>
      <c r="R31236" s="17"/>
      <c r="T31236" s="17"/>
      <c r="V31236" s="17"/>
      <c r="W31236" s="51"/>
    </row>
    <row r="31237">
      <c r="A31237" s="307"/>
      <c r="B31237" s="85"/>
      <c r="C31237" s="85"/>
      <c r="D31237" s="85"/>
      <c r="E31237" s="88"/>
      <c r="G31237" s="17"/>
      <c r="I31237" s="43"/>
      <c r="J31237" s="308"/>
      <c r="K31237" s="51"/>
      <c r="N31237" s="309"/>
      <c r="R31237" s="17"/>
      <c r="T31237" s="17"/>
      <c r="V31237" s="17"/>
      <c r="W31237" s="51"/>
    </row>
    <row r="31238">
      <c r="A31238" s="307"/>
      <c r="B31238" s="85"/>
      <c r="C31238" s="85"/>
      <c r="D31238" s="85"/>
      <c r="E31238" s="88"/>
      <c r="G31238" s="17"/>
      <c r="I31238" s="43"/>
      <c r="J31238" s="308"/>
      <c r="K31238" s="51"/>
      <c r="N31238" s="309"/>
      <c r="R31238" s="17"/>
      <c r="T31238" s="17"/>
      <c r="V31238" s="17"/>
      <c r="W31238" s="51"/>
    </row>
    <row r="31239">
      <c r="A31239" s="307"/>
      <c r="B31239" s="85"/>
      <c r="C31239" s="85"/>
      <c r="D31239" s="85"/>
      <c r="E31239" s="88"/>
      <c r="G31239" s="17"/>
      <c r="I31239" s="43"/>
      <c r="J31239" s="308"/>
      <c r="K31239" s="51"/>
      <c r="N31239" s="309"/>
      <c r="R31239" s="17"/>
      <c r="T31239" s="17"/>
      <c r="V31239" s="17"/>
      <c r="W31239" s="51"/>
    </row>
    <row r="31240">
      <c r="A31240" s="307"/>
      <c r="B31240" s="85"/>
      <c r="C31240" s="85"/>
      <c r="D31240" s="85"/>
      <c r="E31240" s="88"/>
      <c r="G31240" s="17"/>
      <c r="I31240" s="43"/>
      <c r="J31240" s="308"/>
      <c r="K31240" s="51"/>
      <c r="N31240" s="309"/>
      <c r="R31240" s="17"/>
      <c r="T31240" s="17"/>
      <c r="V31240" s="17"/>
      <c r="W31240" s="51"/>
    </row>
    <row r="31241">
      <c r="A31241" s="307"/>
      <c r="B31241" s="85"/>
      <c r="C31241" s="85"/>
      <c r="D31241" s="85"/>
      <c r="E31241" s="88"/>
      <c r="G31241" s="17"/>
      <c r="I31241" s="43"/>
      <c r="J31241" s="308"/>
      <c r="K31241" s="51"/>
      <c r="N31241" s="309"/>
      <c r="R31241" s="17"/>
      <c r="T31241" s="17"/>
      <c r="V31241" s="17"/>
      <c r="W31241" s="51"/>
    </row>
    <row r="31242">
      <c r="A31242" s="307"/>
      <c r="B31242" s="85"/>
      <c r="C31242" s="85"/>
      <c r="D31242" s="85"/>
      <c r="E31242" s="88"/>
      <c r="G31242" s="17"/>
      <c r="I31242" s="43"/>
      <c r="J31242" s="308"/>
      <c r="K31242" s="51"/>
      <c r="N31242" s="309"/>
      <c r="R31242" s="17"/>
      <c r="T31242" s="17"/>
      <c r="V31242" s="17"/>
      <c r="W31242" s="51"/>
    </row>
    <row r="31243">
      <c r="A31243" s="307"/>
      <c r="B31243" s="85"/>
      <c r="C31243" s="85"/>
      <c r="D31243" s="85"/>
      <c r="E31243" s="88"/>
      <c r="G31243" s="17"/>
      <c r="I31243" s="43"/>
      <c r="J31243" s="308"/>
      <c r="K31243" s="51"/>
      <c r="N31243" s="309"/>
      <c r="R31243" s="17"/>
      <c r="T31243" s="17"/>
      <c r="V31243" s="17"/>
      <c r="W31243" s="51"/>
    </row>
    <row r="31244">
      <c r="A31244" s="307"/>
      <c r="B31244" s="85"/>
      <c r="C31244" s="85"/>
      <c r="D31244" s="85"/>
      <c r="E31244" s="88"/>
      <c r="G31244" s="17"/>
      <c r="I31244" s="43"/>
      <c r="J31244" s="308"/>
      <c r="K31244" s="51"/>
      <c r="N31244" s="309"/>
      <c r="R31244" s="17"/>
      <c r="T31244" s="17"/>
      <c r="V31244" s="17"/>
      <c r="W31244" s="51"/>
    </row>
    <row r="31245">
      <c r="A31245" s="307"/>
      <c r="B31245" s="85"/>
      <c r="C31245" s="85"/>
      <c r="D31245" s="85"/>
      <c r="E31245" s="88"/>
      <c r="G31245" s="17"/>
      <c r="I31245" s="43"/>
      <c r="J31245" s="308"/>
      <c r="K31245" s="51"/>
      <c r="N31245" s="309"/>
      <c r="R31245" s="17"/>
      <c r="T31245" s="17"/>
      <c r="V31245" s="17"/>
      <c r="W31245" s="51"/>
    </row>
    <row r="31246">
      <c r="A31246" s="307"/>
      <c r="B31246" s="85"/>
      <c r="C31246" s="85"/>
      <c r="D31246" s="85"/>
      <c r="E31246" s="88"/>
      <c r="G31246" s="17"/>
      <c r="I31246" s="43"/>
      <c r="J31246" s="308"/>
      <c r="K31246" s="51"/>
      <c r="N31246" s="309"/>
      <c r="R31246" s="17"/>
      <c r="T31246" s="17"/>
      <c r="V31246" s="17"/>
      <c r="W31246" s="51"/>
    </row>
    <row r="31247">
      <c r="A31247" s="307"/>
      <c r="B31247" s="85"/>
      <c r="C31247" s="85"/>
      <c r="D31247" s="85"/>
      <c r="E31247" s="88"/>
      <c r="G31247" s="17"/>
      <c r="I31247" s="43"/>
      <c r="J31247" s="308"/>
      <c r="K31247" s="51"/>
      <c r="N31247" s="309"/>
      <c r="R31247" s="17"/>
      <c r="T31247" s="17"/>
      <c r="V31247" s="17"/>
      <c r="W31247" s="51"/>
    </row>
    <row r="31248">
      <c r="A31248" s="307"/>
      <c r="B31248" s="85"/>
      <c r="C31248" s="85"/>
      <c r="D31248" s="85"/>
      <c r="E31248" s="88"/>
      <c r="G31248" s="17"/>
      <c r="I31248" s="43"/>
      <c r="J31248" s="308"/>
      <c r="K31248" s="51"/>
      <c r="N31248" s="309"/>
      <c r="R31248" s="17"/>
      <c r="T31248" s="17"/>
      <c r="V31248" s="17"/>
      <c r="W31248" s="51"/>
    </row>
    <row r="31249">
      <c r="A31249" s="307"/>
      <c r="B31249" s="85"/>
      <c r="C31249" s="85"/>
      <c r="D31249" s="85"/>
      <c r="E31249" s="88"/>
      <c r="G31249" s="17"/>
      <c r="I31249" s="43"/>
      <c r="J31249" s="308"/>
      <c r="K31249" s="51"/>
      <c r="N31249" s="309"/>
      <c r="R31249" s="17"/>
      <c r="T31249" s="17"/>
      <c r="V31249" s="17"/>
      <c r="W31249" s="51"/>
    </row>
    <row r="31250">
      <c r="A31250" s="307"/>
      <c r="B31250" s="85"/>
      <c r="C31250" s="85"/>
      <c r="D31250" s="85"/>
      <c r="E31250" s="88"/>
      <c r="G31250" s="17"/>
      <c r="I31250" s="43"/>
      <c r="J31250" s="308"/>
      <c r="K31250" s="51"/>
      <c r="N31250" s="309"/>
      <c r="R31250" s="17"/>
      <c r="T31250" s="17"/>
      <c r="V31250" s="17"/>
      <c r="W31250" s="51"/>
    </row>
    <row r="31251">
      <c r="A31251" s="307"/>
      <c r="B31251" s="85"/>
      <c r="C31251" s="85"/>
      <c r="D31251" s="85"/>
      <c r="E31251" s="88"/>
      <c r="G31251" s="17"/>
      <c r="I31251" s="43"/>
      <c r="J31251" s="308"/>
      <c r="K31251" s="51"/>
      <c r="N31251" s="309"/>
      <c r="R31251" s="17"/>
      <c r="T31251" s="17"/>
      <c r="V31251" s="17"/>
      <c r="W31251" s="51"/>
    </row>
    <row r="31252">
      <c r="A31252" s="307"/>
      <c r="B31252" s="85"/>
      <c r="C31252" s="85"/>
      <c r="D31252" s="85"/>
      <c r="E31252" s="88"/>
      <c r="G31252" s="17"/>
      <c r="I31252" s="43"/>
      <c r="J31252" s="308"/>
      <c r="K31252" s="51"/>
      <c r="N31252" s="309"/>
      <c r="R31252" s="17"/>
      <c r="T31252" s="17"/>
      <c r="V31252" s="17"/>
      <c r="W31252" s="51"/>
    </row>
    <row r="31253">
      <c r="A31253" s="307"/>
      <c r="B31253" s="85"/>
      <c r="C31253" s="85"/>
      <c r="D31253" s="85"/>
      <c r="E31253" s="88"/>
      <c r="G31253" s="17"/>
      <c r="I31253" s="43"/>
      <c r="J31253" s="308"/>
      <c r="K31253" s="51"/>
      <c r="N31253" s="309"/>
      <c r="R31253" s="17"/>
      <c r="T31253" s="17"/>
      <c r="V31253" s="17"/>
      <c r="W31253" s="51"/>
    </row>
    <row r="31254">
      <c r="A31254" s="307"/>
      <c r="B31254" s="85"/>
      <c r="C31254" s="85"/>
      <c r="D31254" s="85"/>
      <c r="E31254" s="88"/>
      <c r="G31254" s="17"/>
      <c r="I31254" s="43"/>
      <c r="J31254" s="308"/>
      <c r="K31254" s="51"/>
      <c r="N31254" s="309"/>
      <c r="R31254" s="17"/>
      <c r="T31254" s="17"/>
      <c r="V31254" s="17"/>
      <c r="W31254" s="51"/>
    </row>
    <row r="31255">
      <c r="A31255" s="307"/>
      <c r="B31255" s="85"/>
      <c r="C31255" s="85"/>
      <c r="D31255" s="85"/>
      <c r="E31255" s="88"/>
      <c r="G31255" s="17"/>
      <c r="I31255" s="43"/>
      <c r="J31255" s="308"/>
      <c r="K31255" s="51"/>
      <c r="N31255" s="309"/>
      <c r="R31255" s="17"/>
      <c r="T31255" s="17"/>
      <c r="V31255" s="17"/>
      <c r="W31255" s="51"/>
    </row>
    <row r="31256">
      <c r="A31256" s="307"/>
      <c r="B31256" s="85"/>
      <c r="C31256" s="85"/>
      <c r="D31256" s="85"/>
      <c r="E31256" s="88"/>
      <c r="G31256" s="17"/>
      <c r="I31256" s="43"/>
      <c r="J31256" s="308"/>
      <c r="K31256" s="51"/>
      <c r="N31256" s="309"/>
      <c r="R31256" s="17"/>
      <c r="T31256" s="17"/>
      <c r="V31256" s="17"/>
      <c r="W31256" s="51"/>
    </row>
    <row r="31257">
      <c r="A31257" s="307"/>
      <c r="B31257" s="85"/>
      <c r="C31257" s="85"/>
      <c r="D31257" s="85"/>
      <c r="E31257" s="88"/>
      <c r="G31257" s="17"/>
      <c r="I31257" s="43"/>
      <c r="J31257" s="308"/>
      <c r="K31257" s="51"/>
      <c r="N31257" s="309"/>
      <c r="R31257" s="17"/>
      <c r="T31257" s="17"/>
      <c r="V31257" s="17"/>
      <c r="W31257" s="51"/>
    </row>
    <row r="31258">
      <c r="A31258" s="307"/>
      <c r="B31258" s="85"/>
      <c r="C31258" s="85"/>
      <c r="D31258" s="85"/>
      <c r="E31258" s="88"/>
      <c r="G31258" s="17"/>
      <c r="I31258" s="43"/>
      <c r="J31258" s="308"/>
      <c r="K31258" s="51"/>
      <c r="N31258" s="309"/>
      <c r="R31258" s="17"/>
      <c r="T31258" s="17"/>
      <c r="V31258" s="17"/>
      <c r="W31258" s="51"/>
    </row>
    <row r="31259">
      <c r="A31259" s="307"/>
      <c r="B31259" s="85"/>
      <c r="C31259" s="85"/>
      <c r="D31259" s="85"/>
      <c r="E31259" s="88"/>
      <c r="G31259" s="17"/>
      <c r="I31259" s="43"/>
      <c r="J31259" s="308"/>
      <c r="K31259" s="51"/>
      <c r="N31259" s="309"/>
      <c r="R31259" s="17"/>
      <c r="T31259" s="17"/>
      <c r="V31259" s="17"/>
      <c r="W31259" s="51"/>
    </row>
    <row r="31260">
      <c r="A31260" s="307"/>
      <c r="B31260" s="85"/>
      <c r="C31260" s="85"/>
      <c r="D31260" s="85"/>
      <c r="E31260" s="88"/>
      <c r="G31260" s="17"/>
      <c r="I31260" s="43"/>
      <c r="J31260" s="308"/>
      <c r="K31260" s="51"/>
      <c r="N31260" s="309"/>
      <c r="R31260" s="17"/>
      <c r="T31260" s="17"/>
      <c r="V31260" s="17"/>
      <c r="W31260" s="51"/>
    </row>
    <row r="31261">
      <c r="A31261" s="307"/>
      <c r="B31261" s="85"/>
      <c r="C31261" s="85"/>
      <c r="D31261" s="85"/>
      <c r="E31261" s="88"/>
      <c r="G31261" s="17"/>
      <c r="I31261" s="43"/>
      <c r="J31261" s="308"/>
      <c r="K31261" s="51"/>
      <c r="N31261" s="309"/>
      <c r="R31261" s="17"/>
      <c r="T31261" s="17"/>
      <c r="V31261" s="17"/>
      <c r="W31261" s="51"/>
    </row>
    <row r="31262">
      <c r="A31262" s="307"/>
      <c r="B31262" s="85"/>
      <c r="C31262" s="85"/>
      <c r="D31262" s="85"/>
      <c r="E31262" s="88"/>
      <c r="G31262" s="17"/>
      <c r="I31262" s="43"/>
      <c r="J31262" s="308"/>
      <c r="K31262" s="51"/>
      <c r="N31262" s="309"/>
      <c r="R31262" s="17"/>
      <c r="T31262" s="17"/>
      <c r="V31262" s="17"/>
      <c r="W31262" s="51"/>
    </row>
    <row r="31263">
      <c r="A31263" s="307"/>
      <c r="B31263" s="85"/>
      <c r="C31263" s="85"/>
      <c r="D31263" s="85"/>
      <c r="E31263" s="88"/>
      <c r="G31263" s="17"/>
      <c r="I31263" s="43"/>
      <c r="J31263" s="308"/>
      <c r="K31263" s="51"/>
      <c r="N31263" s="309"/>
      <c r="R31263" s="17"/>
      <c r="T31263" s="17"/>
      <c r="V31263" s="17"/>
      <c r="W31263" s="51"/>
    </row>
    <row r="31264">
      <c r="A31264" s="307"/>
      <c r="B31264" s="85"/>
      <c r="C31264" s="85"/>
      <c r="D31264" s="85"/>
      <c r="E31264" s="88"/>
      <c r="G31264" s="17"/>
      <c r="I31264" s="43"/>
      <c r="J31264" s="308"/>
      <c r="K31264" s="51"/>
      <c r="N31264" s="309"/>
      <c r="R31264" s="17"/>
      <c r="T31264" s="17"/>
      <c r="V31264" s="17"/>
      <c r="W31264" s="51"/>
    </row>
    <row r="31265">
      <c r="A31265" s="307"/>
      <c r="B31265" s="85"/>
      <c r="C31265" s="85"/>
      <c r="D31265" s="85"/>
      <c r="E31265" s="88"/>
      <c r="G31265" s="17"/>
      <c r="I31265" s="43"/>
      <c r="J31265" s="308"/>
      <c r="K31265" s="51"/>
      <c r="N31265" s="309"/>
      <c r="R31265" s="17"/>
      <c r="T31265" s="17"/>
      <c r="V31265" s="17"/>
      <c r="W31265" s="51"/>
    </row>
    <row r="31266">
      <c r="A31266" s="307"/>
      <c r="B31266" s="85"/>
      <c r="C31266" s="85"/>
      <c r="D31266" s="85"/>
      <c r="E31266" s="88"/>
      <c r="G31266" s="17"/>
      <c r="I31266" s="43"/>
      <c r="J31266" s="308"/>
      <c r="K31266" s="51"/>
      <c r="N31266" s="309"/>
      <c r="R31266" s="17"/>
      <c r="T31266" s="17"/>
      <c r="V31266" s="17"/>
      <c r="W31266" s="51"/>
    </row>
    <row r="31267">
      <c r="A31267" s="307"/>
      <c r="B31267" s="85"/>
      <c r="C31267" s="85"/>
      <c r="D31267" s="85"/>
      <c r="E31267" s="88"/>
      <c r="G31267" s="17"/>
      <c r="I31267" s="43"/>
      <c r="J31267" s="308"/>
      <c r="K31267" s="51"/>
      <c r="N31267" s="309"/>
      <c r="R31267" s="17"/>
      <c r="T31267" s="17"/>
      <c r="V31267" s="17"/>
      <c r="W31267" s="51"/>
    </row>
    <row r="31268">
      <c r="A31268" s="307"/>
      <c r="B31268" s="85"/>
      <c r="C31268" s="85"/>
      <c r="D31268" s="85"/>
      <c r="E31268" s="88"/>
      <c r="G31268" s="17"/>
      <c r="I31268" s="43"/>
      <c r="J31268" s="308"/>
      <c r="K31268" s="51"/>
      <c r="N31268" s="309"/>
      <c r="R31268" s="17"/>
      <c r="T31268" s="17"/>
      <c r="V31268" s="17"/>
      <c r="W31268" s="51"/>
    </row>
    <row r="31269">
      <c r="A31269" s="307"/>
      <c r="B31269" s="85"/>
      <c r="C31269" s="85"/>
      <c r="D31269" s="85"/>
      <c r="E31269" s="88"/>
      <c r="G31269" s="17"/>
      <c r="I31269" s="43"/>
      <c r="J31269" s="308"/>
      <c r="K31269" s="51"/>
      <c r="N31269" s="309"/>
      <c r="R31269" s="17"/>
      <c r="T31269" s="17"/>
      <c r="V31269" s="17"/>
      <c r="W31269" s="51"/>
    </row>
    <row r="31270">
      <c r="A31270" s="307"/>
      <c r="B31270" s="85"/>
      <c r="C31270" s="85"/>
      <c r="D31270" s="85"/>
      <c r="E31270" s="88"/>
      <c r="G31270" s="17"/>
      <c r="I31270" s="43"/>
      <c r="J31270" s="308"/>
      <c r="K31270" s="51"/>
      <c r="N31270" s="309"/>
      <c r="R31270" s="17"/>
      <c r="T31270" s="17"/>
      <c r="V31270" s="17"/>
      <c r="W31270" s="51"/>
    </row>
    <row r="31271">
      <c r="A31271" s="307"/>
      <c r="B31271" s="85"/>
      <c r="C31271" s="85"/>
      <c r="D31271" s="85"/>
      <c r="E31271" s="88"/>
      <c r="G31271" s="17"/>
      <c r="I31271" s="43"/>
      <c r="J31271" s="308"/>
      <c r="K31271" s="51"/>
      <c r="N31271" s="309"/>
      <c r="R31271" s="17"/>
      <c r="T31271" s="17"/>
      <c r="V31271" s="17"/>
      <c r="W31271" s="51"/>
    </row>
    <row r="31272">
      <c r="A31272" s="307"/>
      <c r="B31272" s="85"/>
      <c r="C31272" s="85"/>
      <c r="D31272" s="85"/>
      <c r="E31272" s="88"/>
      <c r="G31272" s="17"/>
      <c r="I31272" s="43"/>
      <c r="J31272" s="308"/>
      <c r="K31272" s="51"/>
      <c r="N31272" s="309"/>
      <c r="R31272" s="17"/>
      <c r="T31272" s="17"/>
      <c r="V31272" s="17"/>
      <c r="W31272" s="51"/>
    </row>
    <row r="31273">
      <c r="A31273" s="307"/>
      <c r="B31273" s="85"/>
      <c r="C31273" s="85"/>
      <c r="D31273" s="85"/>
      <c r="E31273" s="88"/>
      <c r="G31273" s="17"/>
      <c r="I31273" s="43"/>
      <c r="J31273" s="308"/>
      <c r="K31273" s="51"/>
      <c r="N31273" s="309"/>
      <c r="R31273" s="17"/>
      <c r="T31273" s="17"/>
      <c r="V31273" s="17"/>
      <c r="W31273" s="51"/>
    </row>
    <row r="31274">
      <c r="A31274" s="307"/>
      <c r="B31274" s="85"/>
      <c r="C31274" s="85"/>
      <c r="D31274" s="85"/>
      <c r="E31274" s="88"/>
      <c r="G31274" s="17"/>
      <c r="I31274" s="43"/>
      <c r="J31274" s="308"/>
      <c r="K31274" s="51"/>
      <c r="N31274" s="309"/>
      <c r="R31274" s="17"/>
      <c r="T31274" s="17"/>
      <c r="V31274" s="17"/>
      <c r="W31274" s="51"/>
    </row>
    <row r="31275">
      <c r="A31275" s="307"/>
      <c r="B31275" s="85"/>
      <c r="C31275" s="85"/>
      <c r="D31275" s="85"/>
      <c r="E31275" s="88"/>
      <c r="G31275" s="17"/>
      <c r="I31275" s="43"/>
      <c r="J31275" s="308"/>
      <c r="K31275" s="51"/>
      <c r="N31275" s="309"/>
      <c r="R31275" s="17"/>
      <c r="T31275" s="17"/>
      <c r="V31275" s="17"/>
      <c r="W31275" s="51"/>
    </row>
    <row r="31276">
      <c r="A31276" s="307"/>
      <c r="B31276" s="85"/>
      <c r="C31276" s="85"/>
      <c r="D31276" s="85"/>
      <c r="E31276" s="88"/>
      <c r="G31276" s="17"/>
      <c r="I31276" s="43"/>
      <c r="J31276" s="308"/>
      <c r="K31276" s="51"/>
      <c r="N31276" s="309"/>
      <c r="R31276" s="17"/>
      <c r="T31276" s="17"/>
      <c r="V31276" s="17"/>
      <c r="W31276" s="51"/>
    </row>
    <row r="31277">
      <c r="A31277" s="307"/>
      <c r="B31277" s="85"/>
      <c r="C31277" s="85"/>
      <c r="D31277" s="85"/>
      <c r="E31277" s="88"/>
      <c r="G31277" s="17"/>
      <c r="I31277" s="43"/>
      <c r="J31277" s="308"/>
      <c r="K31277" s="51"/>
      <c r="N31277" s="309"/>
      <c r="R31277" s="17"/>
      <c r="T31277" s="17"/>
      <c r="V31277" s="17"/>
      <c r="W31277" s="51"/>
    </row>
    <row r="31278">
      <c r="A31278" s="307"/>
      <c r="B31278" s="85"/>
      <c r="C31278" s="85"/>
      <c r="D31278" s="85"/>
      <c r="E31278" s="88"/>
      <c r="G31278" s="17"/>
      <c r="I31278" s="43"/>
      <c r="J31278" s="308"/>
      <c r="K31278" s="51"/>
      <c r="N31278" s="309"/>
      <c r="R31278" s="17"/>
      <c r="T31278" s="17"/>
      <c r="V31278" s="17"/>
      <c r="W31278" s="51"/>
    </row>
    <row r="31279">
      <c r="A31279" s="307"/>
      <c r="B31279" s="85"/>
      <c r="C31279" s="85"/>
      <c r="D31279" s="85"/>
      <c r="E31279" s="88"/>
      <c r="G31279" s="17"/>
      <c r="I31279" s="43"/>
      <c r="J31279" s="308"/>
      <c r="K31279" s="51"/>
      <c r="N31279" s="309"/>
      <c r="R31279" s="17"/>
      <c r="T31279" s="17"/>
      <c r="V31279" s="17"/>
      <c r="W31279" s="51"/>
    </row>
    <row r="31280">
      <c r="A31280" s="307"/>
      <c r="B31280" s="85"/>
      <c r="C31280" s="85"/>
      <c r="D31280" s="85"/>
      <c r="E31280" s="88"/>
      <c r="G31280" s="17"/>
      <c r="I31280" s="43"/>
      <c r="J31280" s="308"/>
      <c r="K31280" s="51"/>
      <c r="N31280" s="309"/>
      <c r="R31280" s="17"/>
      <c r="T31280" s="17"/>
      <c r="V31280" s="17"/>
      <c r="W31280" s="51"/>
    </row>
    <row r="31281">
      <c r="A31281" s="307"/>
      <c r="B31281" s="85"/>
      <c r="C31281" s="85"/>
      <c r="D31281" s="85"/>
      <c r="E31281" s="88"/>
      <c r="G31281" s="17"/>
      <c r="I31281" s="43"/>
      <c r="J31281" s="308"/>
      <c r="K31281" s="51"/>
      <c r="N31281" s="309"/>
      <c r="R31281" s="17"/>
      <c r="T31281" s="17"/>
      <c r="V31281" s="17"/>
      <c r="W31281" s="51"/>
    </row>
    <row r="31282">
      <c r="A31282" s="307"/>
      <c r="B31282" s="85"/>
      <c r="C31282" s="85"/>
      <c r="D31282" s="85"/>
      <c r="E31282" s="88"/>
      <c r="G31282" s="17"/>
      <c r="I31282" s="43"/>
      <c r="J31282" s="308"/>
      <c r="K31282" s="51"/>
      <c r="N31282" s="309"/>
      <c r="R31282" s="17"/>
      <c r="T31282" s="17"/>
      <c r="V31282" s="17"/>
      <c r="W31282" s="51"/>
    </row>
    <row r="31283">
      <c r="A31283" s="307"/>
      <c r="B31283" s="85"/>
      <c r="C31283" s="85"/>
      <c r="D31283" s="85"/>
      <c r="E31283" s="88"/>
      <c r="G31283" s="17"/>
      <c r="I31283" s="43"/>
      <c r="J31283" s="308"/>
      <c r="K31283" s="51"/>
      <c r="N31283" s="309"/>
      <c r="R31283" s="17"/>
      <c r="T31283" s="17"/>
      <c r="V31283" s="17"/>
      <c r="W31283" s="51"/>
    </row>
    <row r="31284">
      <c r="A31284" s="307"/>
      <c r="B31284" s="85"/>
      <c r="C31284" s="85"/>
      <c r="D31284" s="85"/>
      <c r="E31284" s="88"/>
      <c r="G31284" s="17"/>
      <c r="I31284" s="43"/>
      <c r="J31284" s="308"/>
      <c r="K31284" s="51"/>
      <c r="N31284" s="309"/>
      <c r="R31284" s="17"/>
      <c r="T31284" s="17"/>
      <c r="V31284" s="17"/>
      <c r="W31284" s="51"/>
    </row>
    <row r="31285">
      <c r="A31285" s="307"/>
      <c r="B31285" s="85"/>
      <c r="C31285" s="85"/>
      <c r="D31285" s="85"/>
      <c r="E31285" s="88"/>
      <c r="G31285" s="17"/>
      <c r="I31285" s="43"/>
      <c r="J31285" s="308"/>
      <c r="K31285" s="51"/>
      <c r="N31285" s="309"/>
      <c r="R31285" s="17"/>
      <c r="T31285" s="17"/>
      <c r="V31285" s="17"/>
      <c r="W31285" s="51"/>
    </row>
    <row r="31286">
      <c r="A31286" s="307"/>
      <c r="B31286" s="85"/>
      <c r="C31286" s="85"/>
      <c r="D31286" s="85"/>
      <c r="E31286" s="88"/>
      <c r="G31286" s="17"/>
      <c r="I31286" s="43"/>
      <c r="J31286" s="308"/>
      <c r="K31286" s="51"/>
      <c r="N31286" s="309"/>
      <c r="R31286" s="17"/>
      <c r="T31286" s="17"/>
      <c r="V31286" s="17"/>
      <c r="W31286" s="51"/>
    </row>
    <row r="31287">
      <c r="A31287" s="307"/>
      <c r="B31287" s="85"/>
      <c r="C31287" s="85"/>
      <c r="D31287" s="85"/>
      <c r="E31287" s="88"/>
      <c r="G31287" s="17"/>
      <c r="I31287" s="43"/>
      <c r="J31287" s="308"/>
      <c r="K31287" s="51"/>
      <c r="N31287" s="309"/>
      <c r="R31287" s="17"/>
      <c r="T31287" s="17"/>
      <c r="V31287" s="17"/>
      <c r="W31287" s="51"/>
    </row>
    <row r="31288">
      <c r="A31288" s="307"/>
      <c r="B31288" s="85"/>
      <c r="C31288" s="85"/>
      <c r="D31288" s="85"/>
      <c r="E31288" s="88"/>
      <c r="G31288" s="17"/>
      <c r="I31288" s="43"/>
      <c r="J31288" s="308"/>
      <c r="K31288" s="51"/>
      <c r="N31288" s="309"/>
      <c r="R31288" s="17"/>
      <c r="T31288" s="17"/>
      <c r="V31288" s="17"/>
      <c r="W31288" s="51"/>
    </row>
    <row r="31289">
      <c r="A31289" s="307"/>
      <c r="B31289" s="85"/>
      <c r="C31289" s="85"/>
      <c r="D31289" s="85"/>
      <c r="E31289" s="88"/>
      <c r="G31289" s="17"/>
      <c r="I31289" s="43"/>
      <c r="J31289" s="308"/>
      <c r="K31289" s="51"/>
      <c r="N31289" s="309"/>
      <c r="R31289" s="17"/>
      <c r="T31289" s="17"/>
      <c r="V31289" s="17"/>
      <c r="W31289" s="51"/>
    </row>
    <row r="31290">
      <c r="A31290" s="307"/>
      <c r="B31290" s="85"/>
      <c r="C31290" s="85"/>
      <c r="D31290" s="85"/>
      <c r="E31290" s="88"/>
      <c r="G31290" s="17"/>
      <c r="I31290" s="43"/>
      <c r="J31290" s="308"/>
      <c r="K31290" s="51"/>
      <c r="N31290" s="309"/>
      <c r="R31290" s="17"/>
      <c r="T31290" s="17"/>
      <c r="V31290" s="17"/>
      <c r="W31290" s="51"/>
    </row>
    <row r="31291">
      <c r="A31291" s="307"/>
      <c r="B31291" s="85"/>
      <c r="C31291" s="85"/>
      <c r="D31291" s="85"/>
      <c r="E31291" s="88"/>
      <c r="G31291" s="17"/>
      <c r="I31291" s="43"/>
      <c r="J31291" s="308"/>
      <c r="K31291" s="51"/>
      <c r="N31291" s="309"/>
      <c r="R31291" s="17"/>
      <c r="T31291" s="17"/>
      <c r="V31291" s="17"/>
      <c r="W31291" s="51"/>
    </row>
    <row r="31292">
      <c r="A31292" s="307"/>
      <c r="B31292" s="85"/>
      <c r="C31292" s="85"/>
      <c r="D31292" s="85"/>
      <c r="E31292" s="88"/>
      <c r="G31292" s="17"/>
      <c r="I31292" s="43"/>
      <c r="J31292" s="308"/>
      <c r="K31292" s="51"/>
      <c r="N31292" s="309"/>
      <c r="R31292" s="17"/>
      <c r="T31292" s="17"/>
      <c r="V31292" s="17"/>
      <c r="W31292" s="51"/>
    </row>
    <row r="31293">
      <c r="A31293" s="307"/>
      <c r="B31293" s="85"/>
      <c r="C31293" s="85"/>
      <c r="D31293" s="85"/>
      <c r="E31293" s="88"/>
      <c r="G31293" s="17"/>
      <c r="I31293" s="43"/>
      <c r="J31293" s="308"/>
      <c r="K31293" s="51"/>
      <c r="N31293" s="309"/>
      <c r="R31293" s="17"/>
      <c r="T31293" s="17"/>
      <c r="V31293" s="17"/>
      <c r="W31293" s="51"/>
    </row>
    <row r="31294">
      <c r="A31294" s="307"/>
      <c r="B31294" s="85"/>
      <c r="C31294" s="85"/>
      <c r="D31294" s="85"/>
      <c r="E31294" s="88"/>
      <c r="G31294" s="17"/>
      <c r="I31294" s="43"/>
      <c r="J31294" s="308"/>
      <c r="K31294" s="51"/>
      <c r="N31294" s="309"/>
      <c r="R31294" s="17"/>
      <c r="T31294" s="17"/>
      <c r="V31294" s="17"/>
      <c r="W31294" s="51"/>
    </row>
    <row r="31295">
      <c r="A31295" s="307"/>
      <c r="B31295" s="85"/>
      <c r="C31295" s="85"/>
      <c r="D31295" s="85"/>
      <c r="E31295" s="88"/>
      <c r="G31295" s="17"/>
      <c r="I31295" s="43"/>
      <c r="J31295" s="308"/>
      <c r="K31295" s="51"/>
      <c r="N31295" s="309"/>
      <c r="R31295" s="17"/>
      <c r="T31295" s="17"/>
      <c r="V31295" s="17"/>
      <c r="W31295" s="51"/>
    </row>
    <row r="31296">
      <c r="A31296" s="307"/>
      <c r="B31296" s="85"/>
      <c r="C31296" s="85"/>
      <c r="D31296" s="85"/>
      <c r="E31296" s="88"/>
      <c r="G31296" s="17"/>
      <c r="I31296" s="43"/>
      <c r="J31296" s="308"/>
      <c r="K31296" s="51"/>
      <c r="N31296" s="309"/>
      <c r="R31296" s="17"/>
      <c r="T31296" s="17"/>
      <c r="V31296" s="17"/>
      <c r="W31296" s="51"/>
    </row>
    <row r="31297">
      <c r="A31297" s="307"/>
      <c r="B31297" s="85"/>
      <c r="C31297" s="85"/>
      <c r="D31297" s="85"/>
      <c r="E31297" s="88"/>
      <c r="G31297" s="17"/>
      <c r="I31297" s="43"/>
      <c r="J31297" s="308"/>
      <c r="K31297" s="51"/>
      <c r="N31297" s="309"/>
      <c r="R31297" s="17"/>
      <c r="T31297" s="17"/>
      <c r="V31297" s="17"/>
      <c r="W31297" s="51"/>
    </row>
    <row r="31298">
      <c r="A31298" s="307"/>
      <c r="B31298" s="85"/>
      <c r="C31298" s="85"/>
      <c r="D31298" s="85"/>
      <c r="E31298" s="88"/>
      <c r="G31298" s="17"/>
      <c r="I31298" s="43"/>
      <c r="J31298" s="308"/>
      <c r="K31298" s="51"/>
      <c r="N31298" s="309"/>
      <c r="R31298" s="17"/>
      <c r="T31298" s="17"/>
      <c r="V31298" s="17"/>
      <c r="W31298" s="51"/>
    </row>
    <row r="31299">
      <c r="A31299" s="307"/>
      <c r="B31299" s="85"/>
      <c r="C31299" s="85"/>
      <c r="D31299" s="85"/>
      <c r="E31299" s="88"/>
      <c r="G31299" s="17"/>
      <c r="I31299" s="43"/>
      <c r="J31299" s="308"/>
      <c r="K31299" s="51"/>
      <c r="N31299" s="309"/>
      <c r="R31299" s="17"/>
      <c r="T31299" s="17"/>
      <c r="V31299" s="17"/>
      <c r="W31299" s="51"/>
    </row>
    <row r="31300">
      <c r="A31300" s="307"/>
      <c r="B31300" s="85"/>
      <c r="C31300" s="85"/>
      <c r="D31300" s="85"/>
      <c r="E31300" s="88"/>
      <c r="G31300" s="17"/>
      <c r="I31300" s="43"/>
      <c r="J31300" s="308"/>
      <c r="K31300" s="51"/>
      <c r="N31300" s="309"/>
      <c r="R31300" s="17"/>
      <c r="T31300" s="17"/>
      <c r="V31300" s="17"/>
      <c r="W31300" s="51"/>
    </row>
    <row r="31301">
      <c r="A31301" s="307"/>
      <c r="B31301" s="85"/>
      <c r="C31301" s="85"/>
      <c r="D31301" s="85"/>
      <c r="E31301" s="88"/>
      <c r="G31301" s="17"/>
      <c r="I31301" s="43"/>
      <c r="J31301" s="308"/>
      <c r="K31301" s="51"/>
      <c r="N31301" s="309"/>
      <c r="R31301" s="17"/>
      <c r="T31301" s="17"/>
      <c r="V31301" s="17"/>
      <c r="W31301" s="51"/>
    </row>
    <row r="31302">
      <c r="A31302" s="307"/>
      <c r="B31302" s="85"/>
      <c r="C31302" s="85"/>
      <c r="D31302" s="85"/>
      <c r="E31302" s="88"/>
      <c r="G31302" s="17"/>
      <c r="I31302" s="43"/>
      <c r="J31302" s="308"/>
      <c r="K31302" s="51"/>
      <c r="N31302" s="309"/>
      <c r="R31302" s="17"/>
      <c r="T31302" s="17"/>
      <c r="V31302" s="17"/>
      <c r="W31302" s="51"/>
    </row>
    <row r="31303">
      <c r="A31303" s="307"/>
      <c r="B31303" s="85"/>
      <c r="C31303" s="85"/>
      <c r="D31303" s="85"/>
      <c r="E31303" s="88"/>
      <c r="G31303" s="17"/>
      <c r="I31303" s="43"/>
      <c r="J31303" s="308"/>
      <c r="K31303" s="51"/>
      <c r="N31303" s="309"/>
      <c r="R31303" s="17"/>
      <c r="T31303" s="17"/>
      <c r="V31303" s="17"/>
      <c r="W31303" s="51"/>
    </row>
    <row r="31304">
      <c r="A31304" s="307"/>
      <c r="B31304" s="85"/>
      <c r="C31304" s="85"/>
      <c r="D31304" s="85"/>
      <c r="E31304" s="88"/>
      <c r="G31304" s="17"/>
      <c r="I31304" s="43"/>
      <c r="J31304" s="308"/>
      <c r="K31304" s="51"/>
      <c r="N31304" s="309"/>
      <c r="R31304" s="17"/>
      <c r="T31304" s="17"/>
      <c r="V31304" s="17"/>
      <c r="W31304" s="51"/>
    </row>
    <row r="31305">
      <c r="A31305" s="307"/>
      <c r="B31305" s="85"/>
      <c r="C31305" s="85"/>
      <c r="D31305" s="85"/>
      <c r="E31305" s="88"/>
      <c r="G31305" s="17"/>
      <c r="I31305" s="43"/>
      <c r="J31305" s="308"/>
      <c r="K31305" s="51"/>
      <c r="N31305" s="309"/>
      <c r="R31305" s="17"/>
      <c r="T31305" s="17"/>
      <c r="V31305" s="17"/>
      <c r="W31305" s="51"/>
    </row>
    <row r="31306">
      <c r="A31306" s="307"/>
      <c r="B31306" s="85"/>
      <c r="C31306" s="85"/>
      <c r="D31306" s="85"/>
      <c r="E31306" s="88"/>
      <c r="G31306" s="17"/>
      <c r="I31306" s="43"/>
      <c r="J31306" s="308"/>
      <c r="K31306" s="51"/>
      <c r="N31306" s="309"/>
      <c r="R31306" s="17"/>
      <c r="T31306" s="17"/>
      <c r="V31306" s="17"/>
      <c r="W31306" s="51"/>
    </row>
    <row r="31307">
      <c r="A31307" s="307"/>
      <c r="B31307" s="85"/>
      <c r="C31307" s="85"/>
      <c r="D31307" s="85"/>
      <c r="E31307" s="88"/>
      <c r="G31307" s="17"/>
      <c r="I31307" s="43"/>
      <c r="J31307" s="308"/>
      <c r="K31307" s="51"/>
      <c r="N31307" s="309"/>
      <c r="R31307" s="17"/>
      <c r="T31307" s="17"/>
      <c r="V31307" s="17"/>
      <c r="W31307" s="51"/>
    </row>
    <row r="31308">
      <c r="A31308" s="307"/>
      <c r="B31308" s="85"/>
      <c r="C31308" s="85"/>
      <c r="D31308" s="85"/>
      <c r="E31308" s="88"/>
      <c r="G31308" s="17"/>
      <c r="I31308" s="43"/>
      <c r="J31308" s="308"/>
      <c r="K31308" s="51"/>
      <c r="N31308" s="309"/>
      <c r="R31308" s="17"/>
      <c r="T31308" s="17"/>
      <c r="V31308" s="17"/>
      <c r="W31308" s="51"/>
    </row>
    <row r="31309">
      <c r="A31309" s="307"/>
      <c r="B31309" s="85"/>
      <c r="C31309" s="85"/>
      <c r="D31309" s="85"/>
      <c r="E31309" s="88"/>
      <c r="G31309" s="17"/>
      <c r="I31309" s="43"/>
      <c r="J31309" s="308"/>
      <c r="K31309" s="51"/>
      <c r="N31309" s="309"/>
      <c r="R31309" s="17"/>
      <c r="T31309" s="17"/>
      <c r="V31309" s="17"/>
      <c r="W31309" s="51"/>
    </row>
    <row r="31310">
      <c r="A31310" s="307"/>
      <c r="B31310" s="85"/>
      <c r="C31310" s="85"/>
      <c r="D31310" s="85"/>
      <c r="E31310" s="88"/>
      <c r="G31310" s="17"/>
      <c r="I31310" s="43"/>
      <c r="J31310" s="308"/>
      <c r="K31310" s="51"/>
      <c r="N31310" s="309"/>
      <c r="R31310" s="17"/>
      <c r="T31310" s="17"/>
      <c r="V31310" s="17"/>
      <c r="W31310" s="51"/>
    </row>
    <row r="31311">
      <c r="A31311" s="307"/>
      <c r="B31311" s="85"/>
      <c r="C31311" s="85"/>
      <c r="D31311" s="85"/>
      <c r="E31311" s="88"/>
      <c r="G31311" s="17"/>
      <c r="I31311" s="43"/>
      <c r="J31311" s="308"/>
      <c r="K31311" s="51"/>
      <c r="N31311" s="309"/>
      <c r="R31311" s="17"/>
      <c r="T31311" s="17"/>
      <c r="V31311" s="17"/>
      <c r="W31311" s="51"/>
    </row>
    <row r="31312">
      <c r="A31312" s="307"/>
      <c r="B31312" s="85"/>
      <c r="C31312" s="85"/>
      <c r="D31312" s="85"/>
      <c r="E31312" s="88"/>
      <c r="G31312" s="17"/>
      <c r="I31312" s="43"/>
      <c r="J31312" s="308"/>
      <c r="K31312" s="51"/>
      <c r="N31312" s="309"/>
      <c r="R31312" s="17"/>
      <c r="T31312" s="17"/>
      <c r="V31312" s="17"/>
      <c r="W31312" s="51"/>
    </row>
    <row r="31313">
      <c r="A31313" s="307"/>
      <c r="B31313" s="85"/>
      <c r="C31313" s="85"/>
      <c r="D31313" s="85"/>
      <c r="E31313" s="88"/>
      <c r="G31313" s="17"/>
      <c r="I31313" s="43"/>
      <c r="J31313" s="308"/>
      <c r="K31313" s="51"/>
      <c r="N31313" s="309"/>
      <c r="R31313" s="17"/>
      <c r="T31313" s="17"/>
      <c r="V31313" s="17"/>
      <c r="W31313" s="51"/>
    </row>
    <row r="31314">
      <c r="A31314" s="307"/>
      <c r="B31314" s="85"/>
      <c r="C31314" s="85"/>
      <c r="D31314" s="85"/>
      <c r="E31314" s="88"/>
      <c r="G31314" s="17"/>
      <c r="I31314" s="43"/>
      <c r="J31314" s="308"/>
      <c r="K31314" s="51"/>
      <c r="N31314" s="309"/>
      <c r="R31314" s="17"/>
      <c r="T31314" s="17"/>
      <c r="V31314" s="17"/>
      <c r="W31314" s="51"/>
    </row>
    <row r="31315">
      <c r="A31315" s="307"/>
      <c r="B31315" s="85"/>
      <c r="C31315" s="85"/>
      <c r="D31315" s="85"/>
      <c r="E31315" s="88"/>
      <c r="G31315" s="17"/>
      <c r="I31315" s="43"/>
      <c r="J31315" s="308"/>
      <c r="K31315" s="51"/>
      <c r="N31315" s="309"/>
      <c r="R31315" s="17"/>
      <c r="T31315" s="17"/>
      <c r="V31315" s="17"/>
      <c r="W31315" s="51"/>
    </row>
    <row r="31316">
      <c r="A31316" s="307"/>
      <c r="B31316" s="85"/>
      <c r="C31316" s="85"/>
      <c r="D31316" s="85"/>
      <c r="E31316" s="88"/>
      <c r="G31316" s="17"/>
      <c r="I31316" s="43"/>
      <c r="J31316" s="308"/>
      <c r="K31316" s="51"/>
      <c r="N31316" s="309"/>
      <c r="R31316" s="17"/>
      <c r="T31316" s="17"/>
      <c r="V31316" s="17"/>
      <c r="W31316" s="51"/>
    </row>
    <row r="31317">
      <c r="A31317" s="307"/>
      <c r="B31317" s="85"/>
      <c r="C31317" s="85"/>
      <c r="D31317" s="85"/>
      <c r="E31317" s="88"/>
      <c r="G31317" s="17"/>
      <c r="I31317" s="43"/>
      <c r="J31317" s="308"/>
      <c r="K31317" s="51"/>
      <c r="N31317" s="309"/>
      <c r="R31317" s="17"/>
      <c r="T31317" s="17"/>
      <c r="V31317" s="17"/>
      <c r="W31317" s="51"/>
    </row>
    <row r="31318">
      <c r="A31318" s="307"/>
      <c r="B31318" s="85"/>
      <c r="C31318" s="85"/>
      <c r="D31318" s="85"/>
      <c r="E31318" s="88"/>
      <c r="G31318" s="17"/>
      <c r="I31318" s="43"/>
      <c r="J31318" s="308"/>
      <c r="K31318" s="51"/>
      <c r="N31318" s="309"/>
      <c r="R31318" s="17"/>
      <c r="T31318" s="17"/>
      <c r="V31318" s="17"/>
      <c r="W31318" s="51"/>
    </row>
    <row r="31319">
      <c r="A31319" s="307"/>
      <c r="B31319" s="85"/>
      <c r="C31319" s="85"/>
      <c r="D31319" s="85"/>
      <c r="E31319" s="88"/>
      <c r="G31319" s="17"/>
      <c r="I31319" s="43"/>
      <c r="J31319" s="308"/>
      <c r="K31319" s="51"/>
      <c r="N31319" s="309"/>
      <c r="R31319" s="17"/>
      <c r="T31319" s="17"/>
      <c r="V31319" s="17"/>
      <c r="W31319" s="51"/>
    </row>
    <row r="31320">
      <c r="A31320" s="307"/>
      <c r="B31320" s="85"/>
      <c r="C31320" s="85"/>
      <c r="D31320" s="85"/>
      <c r="E31320" s="88"/>
      <c r="G31320" s="17"/>
      <c r="I31320" s="43"/>
      <c r="J31320" s="308"/>
      <c r="K31320" s="51"/>
      <c r="N31320" s="309"/>
      <c r="R31320" s="17"/>
      <c r="T31320" s="17"/>
      <c r="V31320" s="17"/>
      <c r="W31320" s="51"/>
    </row>
    <row r="31321">
      <c r="A31321" s="307"/>
      <c r="B31321" s="85"/>
      <c r="C31321" s="85"/>
      <c r="D31321" s="85"/>
      <c r="E31321" s="88"/>
      <c r="G31321" s="17"/>
      <c r="I31321" s="43"/>
      <c r="J31321" s="308"/>
      <c r="K31321" s="51"/>
      <c r="N31321" s="309"/>
      <c r="R31321" s="17"/>
      <c r="T31321" s="17"/>
      <c r="V31321" s="17"/>
      <c r="W31321" s="51"/>
    </row>
    <row r="31322">
      <c r="A31322" s="307"/>
      <c r="B31322" s="85"/>
      <c r="C31322" s="85"/>
      <c r="D31322" s="85"/>
      <c r="E31322" s="88"/>
      <c r="G31322" s="17"/>
      <c r="I31322" s="43"/>
      <c r="J31322" s="308"/>
      <c r="K31322" s="51"/>
      <c r="N31322" s="309"/>
      <c r="R31322" s="17"/>
      <c r="T31322" s="17"/>
      <c r="V31322" s="17"/>
      <c r="W31322" s="51"/>
    </row>
    <row r="31323">
      <c r="A31323" s="307"/>
      <c r="B31323" s="85"/>
      <c r="C31323" s="85"/>
      <c r="D31323" s="85"/>
      <c r="E31323" s="88"/>
      <c r="G31323" s="17"/>
      <c r="I31323" s="43"/>
      <c r="J31323" s="308"/>
      <c r="K31323" s="51"/>
      <c r="N31323" s="309"/>
      <c r="R31323" s="17"/>
      <c r="T31323" s="17"/>
      <c r="V31323" s="17"/>
      <c r="W31323" s="51"/>
    </row>
    <row r="31324">
      <c r="A31324" s="307"/>
      <c r="B31324" s="85"/>
      <c r="C31324" s="85"/>
      <c r="D31324" s="85"/>
      <c r="E31324" s="88"/>
      <c r="G31324" s="17"/>
      <c r="I31324" s="43"/>
      <c r="J31324" s="308"/>
      <c r="K31324" s="51"/>
      <c r="N31324" s="309"/>
      <c r="R31324" s="17"/>
      <c r="T31324" s="17"/>
      <c r="V31324" s="17"/>
      <c r="W31324" s="51"/>
    </row>
    <row r="31325">
      <c r="A31325" s="307"/>
      <c r="B31325" s="85"/>
      <c r="C31325" s="85"/>
      <c r="D31325" s="85"/>
      <c r="E31325" s="88"/>
      <c r="G31325" s="17"/>
      <c r="I31325" s="43"/>
      <c r="J31325" s="308"/>
      <c r="K31325" s="51"/>
      <c r="N31325" s="309"/>
      <c r="R31325" s="17"/>
      <c r="T31325" s="17"/>
      <c r="V31325" s="17"/>
      <c r="W31325" s="51"/>
    </row>
    <row r="31326">
      <c r="A31326" s="307"/>
      <c r="B31326" s="85"/>
      <c r="C31326" s="85"/>
      <c r="D31326" s="85"/>
      <c r="E31326" s="88"/>
      <c r="G31326" s="17"/>
      <c r="I31326" s="43"/>
      <c r="J31326" s="308"/>
      <c r="K31326" s="51"/>
      <c r="N31326" s="309"/>
      <c r="R31326" s="17"/>
      <c r="T31326" s="17"/>
      <c r="V31326" s="17"/>
      <c r="W31326" s="51"/>
    </row>
    <row r="31327">
      <c r="A31327" s="307"/>
      <c r="B31327" s="85"/>
      <c r="C31327" s="85"/>
      <c r="D31327" s="85"/>
      <c r="E31327" s="88"/>
      <c r="G31327" s="17"/>
      <c r="I31327" s="43"/>
      <c r="J31327" s="308"/>
      <c r="K31327" s="51"/>
      <c r="N31327" s="309"/>
      <c r="R31327" s="17"/>
      <c r="T31327" s="17"/>
      <c r="V31327" s="17"/>
      <c r="W31327" s="51"/>
    </row>
    <row r="31328">
      <c r="A31328" s="307"/>
      <c r="B31328" s="85"/>
      <c r="C31328" s="85"/>
      <c r="D31328" s="85"/>
      <c r="E31328" s="88"/>
      <c r="G31328" s="17"/>
      <c r="I31328" s="43"/>
      <c r="J31328" s="308"/>
      <c r="K31328" s="51"/>
      <c r="N31328" s="309"/>
      <c r="R31328" s="17"/>
      <c r="T31328" s="17"/>
      <c r="V31328" s="17"/>
      <c r="W31328" s="51"/>
    </row>
    <row r="31329">
      <c r="A31329" s="307"/>
      <c r="B31329" s="85"/>
      <c r="C31329" s="85"/>
      <c r="D31329" s="85"/>
      <c r="E31329" s="88"/>
      <c r="G31329" s="17"/>
      <c r="I31329" s="43"/>
      <c r="J31329" s="308"/>
      <c r="K31329" s="51"/>
      <c r="N31329" s="309"/>
      <c r="R31329" s="17"/>
      <c r="T31329" s="17"/>
      <c r="V31329" s="17"/>
      <c r="W31329" s="51"/>
    </row>
    <row r="31330">
      <c r="A31330" s="307"/>
      <c r="B31330" s="85"/>
      <c r="C31330" s="85"/>
      <c r="D31330" s="85"/>
      <c r="E31330" s="88"/>
      <c r="G31330" s="17"/>
      <c r="I31330" s="43"/>
      <c r="J31330" s="308"/>
      <c r="K31330" s="51"/>
      <c r="N31330" s="309"/>
      <c r="R31330" s="17"/>
      <c r="T31330" s="17"/>
      <c r="V31330" s="17"/>
      <c r="W31330" s="51"/>
    </row>
    <row r="31331">
      <c r="A31331" s="307"/>
      <c r="B31331" s="85"/>
      <c r="C31331" s="85"/>
      <c r="D31331" s="85"/>
      <c r="E31331" s="88"/>
      <c r="G31331" s="17"/>
      <c r="I31331" s="43"/>
      <c r="J31331" s="308"/>
      <c r="K31331" s="51"/>
      <c r="N31331" s="309"/>
      <c r="R31331" s="17"/>
      <c r="T31331" s="17"/>
      <c r="V31331" s="17"/>
      <c r="W31331" s="51"/>
    </row>
    <row r="31332">
      <c r="A31332" s="307"/>
      <c r="B31332" s="85"/>
      <c r="C31332" s="85"/>
      <c r="D31332" s="85"/>
      <c r="E31332" s="88"/>
      <c r="G31332" s="17"/>
      <c r="I31332" s="43"/>
      <c r="J31332" s="308"/>
      <c r="K31332" s="51"/>
      <c r="N31332" s="309"/>
      <c r="R31332" s="17"/>
      <c r="T31332" s="17"/>
      <c r="V31332" s="17"/>
      <c r="W31332" s="51"/>
    </row>
    <row r="31333">
      <c r="A31333" s="307"/>
      <c r="B31333" s="85"/>
      <c r="C31333" s="85"/>
      <c r="D31333" s="85"/>
      <c r="E31333" s="88"/>
      <c r="G31333" s="17"/>
      <c r="I31333" s="43"/>
      <c r="J31333" s="308"/>
      <c r="K31333" s="51"/>
      <c r="N31333" s="309"/>
      <c r="R31333" s="17"/>
      <c r="T31333" s="17"/>
      <c r="V31333" s="17"/>
      <c r="W31333" s="51"/>
    </row>
    <row r="31334">
      <c r="A31334" s="307"/>
      <c r="B31334" s="85"/>
      <c r="C31334" s="85"/>
      <c r="D31334" s="85"/>
      <c r="E31334" s="88"/>
      <c r="G31334" s="17"/>
      <c r="I31334" s="43"/>
      <c r="J31334" s="308"/>
      <c r="K31334" s="51"/>
      <c r="N31334" s="309"/>
      <c r="R31334" s="17"/>
      <c r="T31334" s="17"/>
      <c r="V31334" s="17"/>
      <c r="W31334" s="51"/>
    </row>
    <row r="31335">
      <c r="A31335" s="307"/>
      <c r="B31335" s="85"/>
      <c r="C31335" s="85"/>
      <c r="D31335" s="85"/>
      <c r="E31335" s="88"/>
      <c r="G31335" s="17"/>
      <c r="I31335" s="43"/>
      <c r="J31335" s="308"/>
      <c r="K31335" s="51"/>
      <c r="N31335" s="309"/>
      <c r="R31335" s="17"/>
      <c r="T31335" s="17"/>
      <c r="V31335" s="17"/>
      <c r="W31335" s="51"/>
    </row>
    <row r="31336">
      <c r="A31336" s="307"/>
      <c r="B31336" s="85"/>
      <c r="C31336" s="85"/>
      <c r="D31336" s="85"/>
      <c r="E31336" s="88"/>
      <c r="G31336" s="17"/>
      <c r="I31336" s="43"/>
      <c r="J31336" s="308"/>
      <c r="K31336" s="51"/>
      <c r="N31336" s="309"/>
      <c r="R31336" s="17"/>
      <c r="T31336" s="17"/>
      <c r="V31336" s="17"/>
      <c r="W31336" s="51"/>
    </row>
    <row r="31337">
      <c r="A31337" s="307"/>
      <c r="B31337" s="85"/>
      <c r="C31337" s="85"/>
      <c r="D31337" s="85"/>
      <c r="E31337" s="88"/>
      <c r="G31337" s="17"/>
      <c r="I31337" s="43"/>
      <c r="J31337" s="308"/>
      <c r="K31337" s="51"/>
      <c r="N31337" s="309"/>
      <c r="R31337" s="17"/>
      <c r="T31337" s="17"/>
      <c r="V31337" s="17"/>
      <c r="W31337" s="51"/>
    </row>
    <row r="31338">
      <c r="A31338" s="307"/>
      <c r="B31338" s="85"/>
      <c r="C31338" s="85"/>
      <c r="D31338" s="85"/>
      <c r="E31338" s="88"/>
      <c r="G31338" s="17"/>
      <c r="I31338" s="43"/>
      <c r="J31338" s="308"/>
      <c r="K31338" s="51"/>
      <c r="N31338" s="309"/>
      <c r="R31338" s="17"/>
      <c r="T31338" s="17"/>
      <c r="V31338" s="17"/>
      <c r="W31338" s="51"/>
    </row>
    <row r="31339">
      <c r="A31339" s="307"/>
      <c r="B31339" s="85"/>
      <c r="C31339" s="85"/>
      <c r="D31339" s="85"/>
      <c r="E31339" s="88"/>
      <c r="G31339" s="17"/>
      <c r="I31339" s="43"/>
      <c r="J31339" s="308"/>
      <c r="K31339" s="51"/>
      <c r="N31339" s="309"/>
      <c r="R31339" s="17"/>
      <c r="T31339" s="17"/>
      <c r="V31339" s="17"/>
      <c r="W31339" s="51"/>
    </row>
    <row r="31340">
      <c r="A31340" s="307"/>
      <c r="B31340" s="85"/>
      <c r="C31340" s="85"/>
      <c r="D31340" s="85"/>
      <c r="E31340" s="88"/>
      <c r="G31340" s="17"/>
      <c r="I31340" s="43"/>
      <c r="J31340" s="308"/>
      <c r="K31340" s="51"/>
      <c r="N31340" s="309"/>
      <c r="R31340" s="17"/>
      <c r="T31340" s="17"/>
      <c r="V31340" s="17"/>
      <c r="W31340" s="51"/>
    </row>
    <row r="31341">
      <c r="A31341" s="307"/>
      <c r="B31341" s="85"/>
      <c r="C31341" s="85"/>
      <c r="D31341" s="85"/>
      <c r="E31341" s="88"/>
      <c r="G31341" s="17"/>
      <c r="I31341" s="43"/>
      <c r="J31341" s="308"/>
      <c r="K31341" s="51"/>
      <c r="N31341" s="309"/>
      <c r="R31341" s="17"/>
      <c r="T31341" s="17"/>
      <c r="V31341" s="17"/>
      <c r="W31341" s="51"/>
    </row>
    <row r="31342">
      <c r="A31342" s="307"/>
      <c r="B31342" s="85"/>
      <c r="C31342" s="85"/>
      <c r="D31342" s="85"/>
      <c r="E31342" s="88"/>
      <c r="G31342" s="17"/>
      <c r="I31342" s="43"/>
      <c r="J31342" s="308"/>
      <c r="K31342" s="51"/>
      <c r="N31342" s="309"/>
      <c r="R31342" s="17"/>
      <c r="T31342" s="17"/>
      <c r="V31342" s="17"/>
      <c r="W31342" s="51"/>
    </row>
    <row r="31343">
      <c r="A31343" s="307"/>
      <c r="B31343" s="85"/>
      <c r="C31343" s="85"/>
      <c r="D31343" s="85"/>
      <c r="E31343" s="88"/>
      <c r="G31343" s="17"/>
      <c r="I31343" s="43"/>
      <c r="J31343" s="308"/>
      <c r="K31343" s="51"/>
      <c r="N31343" s="309"/>
      <c r="R31343" s="17"/>
      <c r="T31343" s="17"/>
      <c r="V31343" s="17"/>
      <c r="W31343" s="51"/>
    </row>
    <row r="31344">
      <c r="A31344" s="307"/>
      <c r="B31344" s="85"/>
      <c r="C31344" s="85"/>
      <c r="D31344" s="85"/>
      <c r="E31344" s="88"/>
      <c r="G31344" s="17"/>
      <c r="I31344" s="43"/>
      <c r="J31344" s="308"/>
      <c r="K31344" s="51"/>
      <c r="N31344" s="309"/>
      <c r="R31344" s="17"/>
      <c r="T31344" s="17"/>
      <c r="V31344" s="17"/>
      <c r="W31344" s="51"/>
    </row>
    <row r="31345">
      <c r="A31345" s="307"/>
      <c r="B31345" s="85"/>
      <c r="C31345" s="85"/>
      <c r="D31345" s="85"/>
      <c r="E31345" s="88"/>
      <c r="G31345" s="17"/>
      <c r="I31345" s="43"/>
      <c r="J31345" s="308"/>
      <c r="K31345" s="51"/>
      <c r="N31345" s="309"/>
      <c r="R31345" s="17"/>
      <c r="T31345" s="17"/>
      <c r="V31345" s="17"/>
      <c r="W31345" s="51"/>
    </row>
    <row r="31346">
      <c r="A31346" s="307"/>
      <c r="B31346" s="85"/>
      <c r="C31346" s="85"/>
      <c r="D31346" s="85"/>
      <c r="E31346" s="88"/>
      <c r="G31346" s="17"/>
      <c r="I31346" s="43"/>
      <c r="J31346" s="308"/>
      <c r="K31346" s="51"/>
      <c r="N31346" s="309"/>
      <c r="R31346" s="17"/>
      <c r="T31346" s="17"/>
      <c r="V31346" s="17"/>
      <c r="W31346" s="51"/>
    </row>
    <row r="31347">
      <c r="A31347" s="307"/>
      <c r="B31347" s="85"/>
      <c r="C31347" s="85"/>
      <c r="D31347" s="85"/>
      <c r="E31347" s="88"/>
      <c r="G31347" s="17"/>
      <c r="I31347" s="43"/>
      <c r="J31347" s="308"/>
      <c r="K31347" s="51"/>
      <c r="N31347" s="309"/>
      <c r="R31347" s="17"/>
      <c r="T31347" s="17"/>
      <c r="V31347" s="17"/>
      <c r="W31347" s="51"/>
    </row>
    <row r="31348">
      <c r="A31348" s="307"/>
      <c r="B31348" s="85"/>
      <c r="C31348" s="85"/>
      <c r="D31348" s="85"/>
      <c r="E31348" s="88"/>
      <c r="G31348" s="17"/>
      <c r="I31348" s="43"/>
      <c r="J31348" s="308"/>
      <c r="K31348" s="51"/>
      <c r="N31348" s="309"/>
      <c r="R31348" s="17"/>
      <c r="T31348" s="17"/>
      <c r="V31348" s="17"/>
      <c r="W31348" s="51"/>
    </row>
    <row r="31349">
      <c r="A31349" s="307"/>
      <c r="B31349" s="85"/>
      <c r="C31349" s="85"/>
      <c r="D31349" s="85"/>
      <c r="E31349" s="88"/>
      <c r="G31349" s="17"/>
      <c r="I31349" s="43"/>
      <c r="J31349" s="308"/>
      <c r="K31349" s="51"/>
      <c r="N31349" s="309"/>
      <c r="R31349" s="17"/>
      <c r="T31349" s="17"/>
      <c r="V31349" s="17"/>
      <c r="W31349" s="51"/>
    </row>
    <row r="31350">
      <c r="A31350" s="307"/>
      <c r="B31350" s="85"/>
      <c r="C31350" s="85"/>
      <c r="D31350" s="85"/>
      <c r="E31350" s="88"/>
      <c r="G31350" s="17"/>
      <c r="I31350" s="43"/>
      <c r="J31350" s="308"/>
      <c r="K31350" s="51"/>
      <c r="N31350" s="309"/>
      <c r="R31350" s="17"/>
      <c r="T31350" s="17"/>
      <c r="V31350" s="17"/>
      <c r="W31350" s="51"/>
    </row>
    <row r="31351">
      <c r="A31351" s="307"/>
      <c r="B31351" s="85"/>
      <c r="C31351" s="85"/>
      <c r="D31351" s="85"/>
      <c r="E31351" s="88"/>
      <c r="G31351" s="17"/>
      <c r="I31351" s="43"/>
      <c r="J31351" s="308"/>
      <c r="K31351" s="51"/>
      <c r="N31351" s="309"/>
      <c r="R31351" s="17"/>
      <c r="T31351" s="17"/>
      <c r="V31351" s="17"/>
      <c r="W31351" s="51"/>
    </row>
    <row r="31352">
      <c r="A31352" s="307"/>
      <c r="B31352" s="85"/>
      <c r="C31352" s="85"/>
      <c r="D31352" s="85"/>
      <c r="E31352" s="88"/>
      <c r="G31352" s="17"/>
      <c r="I31352" s="43"/>
      <c r="J31352" s="308"/>
      <c r="K31352" s="51"/>
      <c r="N31352" s="309"/>
      <c r="R31352" s="17"/>
      <c r="T31352" s="17"/>
      <c r="V31352" s="17"/>
      <c r="W31352" s="51"/>
    </row>
    <row r="31353">
      <c r="A31353" s="307"/>
      <c r="B31353" s="85"/>
      <c r="C31353" s="85"/>
      <c r="D31353" s="85"/>
      <c r="E31353" s="88"/>
      <c r="G31353" s="17"/>
      <c r="I31353" s="43"/>
      <c r="J31353" s="308"/>
      <c r="K31353" s="51"/>
      <c r="N31353" s="309"/>
      <c r="R31353" s="17"/>
      <c r="T31353" s="17"/>
      <c r="V31353" s="17"/>
      <c r="W31353" s="51"/>
    </row>
    <row r="31354">
      <c r="A31354" s="307"/>
      <c r="B31354" s="85"/>
      <c r="C31354" s="85"/>
      <c r="D31354" s="85"/>
      <c r="E31354" s="88"/>
      <c r="G31354" s="17"/>
      <c r="I31354" s="43"/>
      <c r="J31354" s="308"/>
      <c r="K31354" s="51"/>
      <c r="N31354" s="309"/>
      <c r="R31354" s="17"/>
      <c r="T31354" s="17"/>
      <c r="V31354" s="17"/>
      <c r="W31354" s="51"/>
    </row>
    <row r="31355">
      <c r="A31355" s="307"/>
      <c r="B31355" s="85"/>
      <c r="C31355" s="85"/>
      <c r="D31355" s="85"/>
      <c r="E31355" s="88"/>
      <c r="G31355" s="17"/>
      <c r="I31355" s="43"/>
      <c r="J31355" s="308"/>
      <c r="K31355" s="51"/>
      <c r="N31355" s="309"/>
      <c r="R31355" s="17"/>
      <c r="T31355" s="17"/>
      <c r="V31355" s="17"/>
      <c r="W31355" s="51"/>
    </row>
    <row r="31356">
      <c r="A31356" s="307"/>
      <c r="B31356" s="85"/>
      <c r="C31356" s="85"/>
      <c r="D31356" s="85"/>
      <c r="E31356" s="88"/>
      <c r="G31356" s="17"/>
      <c r="I31356" s="43"/>
      <c r="J31356" s="308"/>
      <c r="K31356" s="51"/>
      <c r="N31356" s="309"/>
      <c r="R31356" s="17"/>
      <c r="T31356" s="17"/>
      <c r="V31356" s="17"/>
      <c r="W31356" s="51"/>
    </row>
    <row r="31357">
      <c r="A31357" s="307"/>
      <c r="B31357" s="85"/>
      <c r="C31357" s="85"/>
      <c r="D31357" s="85"/>
      <c r="E31357" s="88"/>
      <c r="G31357" s="17"/>
      <c r="I31357" s="43"/>
      <c r="J31357" s="308"/>
      <c r="K31357" s="51"/>
      <c r="N31357" s="309"/>
      <c r="R31357" s="17"/>
      <c r="T31357" s="17"/>
      <c r="V31357" s="17"/>
      <c r="W31357" s="51"/>
    </row>
    <row r="31358">
      <c r="A31358" s="307"/>
      <c r="B31358" s="85"/>
      <c r="C31358" s="85"/>
      <c r="D31358" s="85"/>
      <c r="E31358" s="88"/>
      <c r="G31358" s="17"/>
      <c r="I31358" s="43"/>
      <c r="J31358" s="308"/>
      <c r="K31358" s="51"/>
      <c r="N31358" s="309"/>
      <c r="R31358" s="17"/>
      <c r="T31358" s="17"/>
      <c r="V31358" s="17"/>
      <c r="W31358" s="51"/>
    </row>
    <row r="31359">
      <c r="A31359" s="307"/>
      <c r="B31359" s="85"/>
      <c r="C31359" s="85"/>
      <c r="D31359" s="85"/>
      <c r="E31359" s="88"/>
      <c r="G31359" s="17"/>
      <c r="I31359" s="43"/>
      <c r="J31359" s="308"/>
      <c r="K31359" s="51"/>
      <c r="N31359" s="309"/>
      <c r="R31359" s="17"/>
      <c r="T31359" s="17"/>
      <c r="V31359" s="17"/>
      <c r="W31359" s="51"/>
    </row>
    <row r="31360">
      <c r="A31360" s="307"/>
      <c r="B31360" s="85"/>
      <c r="C31360" s="85"/>
      <c r="D31360" s="85"/>
      <c r="E31360" s="88"/>
      <c r="G31360" s="17"/>
      <c r="I31360" s="43"/>
      <c r="J31360" s="308"/>
      <c r="K31360" s="51"/>
      <c r="N31360" s="309"/>
      <c r="R31360" s="17"/>
      <c r="T31360" s="17"/>
      <c r="V31360" s="17"/>
      <c r="W31360" s="51"/>
    </row>
    <row r="31361">
      <c r="A31361" s="307"/>
      <c r="B31361" s="85"/>
      <c r="C31361" s="85"/>
      <c r="D31361" s="85"/>
      <c r="E31361" s="88"/>
      <c r="G31361" s="17"/>
      <c r="I31361" s="43"/>
      <c r="J31361" s="308"/>
      <c r="K31361" s="51"/>
      <c r="N31361" s="309"/>
      <c r="R31361" s="17"/>
      <c r="T31361" s="17"/>
      <c r="V31361" s="17"/>
      <c r="W31361" s="51"/>
    </row>
    <row r="31362">
      <c r="A31362" s="307"/>
      <c r="B31362" s="85"/>
      <c r="C31362" s="85"/>
      <c r="D31362" s="85"/>
      <c r="E31362" s="88"/>
      <c r="G31362" s="17"/>
      <c r="I31362" s="43"/>
      <c r="J31362" s="308"/>
      <c r="K31362" s="51"/>
      <c r="N31362" s="309"/>
      <c r="R31362" s="17"/>
      <c r="T31362" s="17"/>
      <c r="V31362" s="17"/>
      <c r="W31362" s="51"/>
    </row>
    <row r="31363">
      <c r="A31363" s="307"/>
      <c r="B31363" s="85"/>
      <c r="C31363" s="85"/>
      <c r="D31363" s="85"/>
      <c r="E31363" s="88"/>
      <c r="G31363" s="17"/>
      <c r="I31363" s="43"/>
      <c r="J31363" s="308"/>
      <c r="K31363" s="51"/>
      <c r="N31363" s="309"/>
      <c r="R31363" s="17"/>
      <c r="T31363" s="17"/>
      <c r="V31363" s="17"/>
      <c r="W31363" s="51"/>
    </row>
    <row r="31364">
      <c r="A31364" s="307"/>
      <c r="B31364" s="85"/>
      <c r="C31364" s="85"/>
      <c r="D31364" s="85"/>
      <c r="E31364" s="88"/>
      <c r="G31364" s="17"/>
      <c r="I31364" s="43"/>
      <c r="J31364" s="308"/>
      <c r="K31364" s="51"/>
      <c r="N31364" s="309"/>
      <c r="R31364" s="17"/>
      <c r="T31364" s="17"/>
      <c r="V31364" s="17"/>
      <c r="W31364" s="51"/>
    </row>
    <row r="31365">
      <c r="A31365" s="307"/>
      <c r="B31365" s="85"/>
      <c r="C31365" s="85"/>
      <c r="D31365" s="85"/>
      <c r="E31365" s="88"/>
      <c r="G31365" s="17"/>
      <c r="I31365" s="43"/>
      <c r="J31365" s="308"/>
      <c r="K31365" s="51"/>
      <c r="N31365" s="309"/>
      <c r="R31365" s="17"/>
      <c r="T31365" s="17"/>
      <c r="V31365" s="17"/>
      <c r="W31365" s="51"/>
    </row>
    <row r="31366">
      <c r="A31366" s="307"/>
      <c r="B31366" s="85"/>
      <c r="C31366" s="85"/>
      <c r="D31366" s="85"/>
      <c r="E31366" s="88"/>
      <c r="G31366" s="17"/>
      <c r="I31366" s="43"/>
      <c r="J31366" s="308"/>
      <c r="K31366" s="51"/>
      <c r="N31366" s="309"/>
      <c r="R31366" s="17"/>
      <c r="T31366" s="17"/>
      <c r="V31366" s="17"/>
      <c r="W31366" s="51"/>
    </row>
    <row r="31367">
      <c r="A31367" s="307"/>
      <c r="B31367" s="85"/>
      <c r="C31367" s="85"/>
      <c r="D31367" s="85"/>
      <c r="E31367" s="88"/>
      <c r="G31367" s="17"/>
      <c r="I31367" s="43"/>
      <c r="J31367" s="308"/>
      <c r="K31367" s="51"/>
      <c r="N31367" s="309"/>
      <c r="R31367" s="17"/>
      <c r="T31367" s="17"/>
      <c r="V31367" s="17"/>
      <c r="W31367" s="51"/>
    </row>
    <row r="31368">
      <c r="A31368" s="307"/>
      <c r="B31368" s="85"/>
      <c r="C31368" s="85"/>
      <c r="D31368" s="85"/>
      <c r="E31368" s="88"/>
      <c r="G31368" s="17"/>
      <c r="I31368" s="43"/>
      <c r="J31368" s="308"/>
      <c r="K31368" s="51"/>
      <c r="N31368" s="309"/>
      <c r="R31368" s="17"/>
      <c r="T31368" s="17"/>
      <c r="V31368" s="17"/>
      <c r="W31368" s="51"/>
    </row>
    <row r="31369">
      <c r="A31369" s="307"/>
      <c r="B31369" s="85"/>
      <c r="C31369" s="85"/>
      <c r="D31369" s="85"/>
      <c r="E31369" s="88"/>
      <c r="G31369" s="17"/>
      <c r="I31369" s="43"/>
      <c r="J31369" s="308"/>
      <c r="K31369" s="51"/>
      <c r="N31369" s="309"/>
      <c r="R31369" s="17"/>
      <c r="T31369" s="17"/>
      <c r="V31369" s="17"/>
      <c r="W31369" s="51"/>
    </row>
    <row r="31370">
      <c r="A31370" s="307"/>
      <c r="B31370" s="85"/>
      <c r="C31370" s="85"/>
      <c r="D31370" s="85"/>
      <c r="E31370" s="88"/>
      <c r="G31370" s="17"/>
      <c r="I31370" s="43"/>
      <c r="J31370" s="308"/>
      <c r="K31370" s="51"/>
      <c r="N31370" s="309"/>
      <c r="R31370" s="17"/>
      <c r="T31370" s="17"/>
      <c r="V31370" s="17"/>
      <c r="W31370" s="51"/>
    </row>
    <row r="31371">
      <c r="A31371" s="307"/>
      <c r="B31371" s="85"/>
      <c r="C31371" s="85"/>
      <c r="D31371" s="85"/>
      <c r="E31371" s="88"/>
      <c r="G31371" s="17"/>
      <c r="I31371" s="43"/>
      <c r="J31371" s="308"/>
      <c r="K31371" s="51"/>
      <c r="N31371" s="309"/>
      <c r="R31371" s="17"/>
      <c r="T31371" s="17"/>
      <c r="V31371" s="17"/>
      <c r="W31371" s="51"/>
    </row>
    <row r="31372">
      <c r="A31372" s="307"/>
      <c r="B31372" s="85"/>
      <c r="C31372" s="85"/>
      <c r="D31372" s="85"/>
      <c r="E31372" s="88"/>
      <c r="G31372" s="17"/>
      <c r="I31372" s="43"/>
      <c r="J31372" s="308"/>
      <c r="K31372" s="51"/>
      <c r="N31372" s="309"/>
      <c r="R31372" s="17"/>
      <c r="T31372" s="17"/>
      <c r="V31372" s="17"/>
      <c r="W31372" s="51"/>
    </row>
    <row r="31373">
      <c r="A31373" s="307"/>
      <c r="B31373" s="85"/>
      <c r="C31373" s="85"/>
      <c r="D31373" s="85"/>
      <c r="E31373" s="88"/>
      <c r="G31373" s="17"/>
      <c r="I31373" s="43"/>
      <c r="J31373" s="308"/>
      <c r="K31373" s="51"/>
      <c r="N31373" s="309"/>
      <c r="R31373" s="17"/>
      <c r="T31373" s="17"/>
      <c r="V31373" s="17"/>
      <c r="W31373" s="51"/>
    </row>
    <row r="31374">
      <c r="A31374" s="307"/>
      <c r="B31374" s="85"/>
      <c r="C31374" s="85"/>
      <c r="D31374" s="85"/>
      <c r="E31374" s="88"/>
      <c r="G31374" s="17"/>
      <c r="I31374" s="43"/>
      <c r="J31374" s="308"/>
      <c r="K31374" s="51"/>
      <c r="N31374" s="309"/>
      <c r="R31374" s="17"/>
      <c r="T31374" s="17"/>
      <c r="V31374" s="17"/>
      <c r="W31374" s="51"/>
    </row>
    <row r="31375">
      <c r="A31375" s="307"/>
      <c r="B31375" s="85"/>
      <c r="C31375" s="85"/>
      <c r="D31375" s="85"/>
      <c r="E31375" s="88"/>
      <c r="G31375" s="17"/>
      <c r="I31375" s="43"/>
      <c r="J31375" s="308"/>
      <c r="K31375" s="51"/>
      <c r="N31375" s="309"/>
      <c r="R31375" s="17"/>
      <c r="T31375" s="17"/>
      <c r="V31375" s="17"/>
      <c r="W31375" s="51"/>
    </row>
    <row r="31376">
      <c r="A31376" s="307"/>
      <c r="B31376" s="85"/>
      <c r="C31376" s="85"/>
      <c r="D31376" s="85"/>
      <c r="E31376" s="88"/>
      <c r="G31376" s="17"/>
      <c r="I31376" s="43"/>
      <c r="J31376" s="308"/>
      <c r="K31376" s="51"/>
      <c r="N31376" s="309"/>
      <c r="R31376" s="17"/>
      <c r="T31376" s="17"/>
      <c r="V31376" s="17"/>
      <c r="W31376" s="51"/>
    </row>
    <row r="31377">
      <c r="A31377" s="307"/>
      <c r="B31377" s="85"/>
      <c r="C31377" s="85"/>
      <c r="D31377" s="85"/>
      <c r="E31377" s="88"/>
      <c r="G31377" s="17"/>
      <c r="I31377" s="43"/>
      <c r="J31377" s="308"/>
      <c r="K31377" s="51"/>
      <c r="N31377" s="309"/>
      <c r="R31377" s="17"/>
      <c r="T31377" s="17"/>
      <c r="V31377" s="17"/>
      <c r="W31377" s="51"/>
    </row>
    <row r="31378">
      <c r="A31378" s="307"/>
      <c r="B31378" s="85"/>
      <c r="C31378" s="85"/>
      <c r="D31378" s="85"/>
      <c r="E31378" s="88"/>
      <c r="G31378" s="17"/>
      <c r="I31378" s="43"/>
      <c r="J31378" s="308"/>
      <c r="K31378" s="51"/>
      <c r="N31378" s="309"/>
      <c r="R31378" s="17"/>
      <c r="T31378" s="17"/>
      <c r="V31378" s="17"/>
      <c r="W31378" s="51"/>
    </row>
    <row r="31379">
      <c r="A31379" s="307"/>
      <c r="B31379" s="85"/>
      <c r="C31379" s="85"/>
      <c r="D31379" s="85"/>
      <c r="E31379" s="88"/>
      <c r="G31379" s="17"/>
      <c r="I31379" s="43"/>
      <c r="J31379" s="308"/>
      <c r="K31379" s="51"/>
      <c r="N31379" s="309"/>
      <c r="R31379" s="17"/>
      <c r="T31379" s="17"/>
      <c r="V31379" s="17"/>
      <c r="W31379" s="51"/>
    </row>
    <row r="31380">
      <c r="A31380" s="307"/>
      <c r="B31380" s="85"/>
      <c r="C31380" s="85"/>
      <c r="D31380" s="85"/>
      <c r="E31380" s="88"/>
      <c r="G31380" s="17"/>
      <c r="I31380" s="43"/>
      <c r="J31380" s="308"/>
      <c r="K31380" s="51"/>
      <c r="N31380" s="309"/>
      <c r="R31380" s="17"/>
      <c r="T31380" s="17"/>
      <c r="V31380" s="17"/>
      <c r="W31380" s="51"/>
    </row>
    <row r="31381">
      <c r="A31381" s="307"/>
      <c r="B31381" s="85"/>
      <c r="C31381" s="85"/>
      <c r="D31381" s="85"/>
      <c r="E31381" s="88"/>
      <c r="G31381" s="17"/>
      <c r="I31381" s="43"/>
      <c r="J31381" s="308"/>
      <c r="K31381" s="51"/>
      <c r="N31381" s="309"/>
      <c r="R31381" s="17"/>
      <c r="T31381" s="17"/>
      <c r="V31381" s="17"/>
      <c r="W31381" s="51"/>
    </row>
    <row r="31382">
      <c r="A31382" s="307"/>
      <c r="B31382" s="85"/>
      <c r="C31382" s="85"/>
      <c r="D31382" s="85"/>
      <c r="E31382" s="88"/>
      <c r="G31382" s="17"/>
      <c r="I31382" s="43"/>
      <c r="J31382" s="308"/>
      <c r="K31382" s="51"/>
      <c r="N31382" s="309"/>
      <c r="R31382" s="17"/>
      <c r="T31382" s="17"/>
      <c r="V31382" s="17"/>
      <c r="W31382" s="51"/>
    </row>
    <row r="31383">
      <c r="A31383" s="307"/>
      <c r="B31383" s="85"/>
      <c r="C31383" s="85"/>
      <c r="D31383" s="85"/>
      <c r="E31383" s="88"/>
      <c r="G31383" s="17"/>
      <c r="I31383" s="43"/>
      <c r="J31383" s="308"/>
      <c r="K31383" s="51"/>
      <c r="N31383" s="309"/>
      <c r="R31383" s="17"/>
      <c r="T31383" s="17"/>
      <c r="V31383" s="17"/>
      <c r="W31383" s="51"/>
    </row>
    <row r="31384">
      <c r="A31384" s="307"/>
      <c r="B31384" s="85"/>
      <c r="C31384" s="85"/>
      <c r="D31384" s="85"/>
      <c r="E31384" s="88"/>
      <c r="G31384" s="17"/>
      <c r="I31384" s="43"/>
      <c r="J31384" s="308"/>
      <c r="K31384" s="51"/>
      <c r="N31384" s="309"/>
      <c r="R31384" s="17"/>
      <c r="T31384" s="17"/>
      <c r="V31384" s="17"/>
      <c r="W31384" s="51"/>
    </row>
    <row r="31385">
      <c r="A31385" s="307"/>
      <c r="B31385" s="85"/>
      <c r="C31385" s="85"/>
      <c r="D31385" s="85"/>
      <c r="E31385" s="88"/>
      <c r="G31385" s="17"/>
      <c r="I31385" s="43"/>
      <c r="J31385" s="308"/>
      <c r="K31385" s="51"/>
      <c r="N31385" s="309"/>
      <c r="R31385" s="17"/>
      <c r="T31385" s="17"/>
      <c r="V31385" s="17"/>
      <c r="W31385" s="51"/>
    </row>
    <row r="31386">
      <c r="A31386" s="307"/>
      <c r="B31386" s="85"/>
      <c r="C31386" s="85"/>
      <c r="D31386" s="85"/>
      <c r="E31386" s="88"/>
      <c r="G31386" s="17"/>
      <c r="I31386" s="43"/>
      <c r="J31386" s="308"/>
      <c r="K31386" s="51"/>
      <c r="N31386" s="309"/>
      <c r="R31386" s="17"/>
      <c r="T31386" s="17"/>
      <c r="V31386" s="17"/>
      <c r="W31386" s="51"/>
    </row>
    <row r="31387">
      <c r="A31387" s="307"/>
      <c r="B31387" s="85"/>
      <c r="C31387" s="85"/>
      <c r="D31387" s="85"/>
      <c r="E31387" s="88"/>
      <c r="G31387" s="17"/>
      <c r="I31387" s="43"/>
      <c r="J31387" s="308"/>
      <c r="K31387" s="51"/>
      <c r="N31387" s="309"/>
      <c r="R31387" s="17"/>
      <c r="T31387" s="17"/>
      <c r="V31387" s="17"/>
      <c r="W31387" s="51"/>
    </row>
    <row r="31388">
      <c r="A31388" s="307"/>
      <c r="B31388" s="85"/>
      <c r="C31388" s="85"/>
      <c r="D31388" s="85"/>
      <c r="E31388" s="88"/>
      <c r="G31388" s="17"/>
      <c r="I31388" s="43"/>
      <c r="J31388" s="308"/>
      <c r="K31388" s="51"/>
      <c r="N31388" s="309"/>
      <c r="R31388" s="17"/>
      <c r="T31388" s="17"/>
      <c r="V31388" s="17"/>
      <c r="W31388" s="51"/>
    </row>
    <row r="31389">
      <c r="A31389" s="307"/>
      <c r="B31389" s="85"/>
      <c r="C31389" s="85"/>
      <c r="D31389" s="85"/>
      <c r="E31389" s="88"/>
      <c r="G31389" s="17"/>
      <c r="I31389" s="43"/>
      <c r="J31389" s="308"/>
      <c r="K31389" s="51"/>
      <c r="N31389" s="309"/>
      <c r="R31389" s="17"/>
      <c r="T31389" s="17"/>
      <c r="V31389" s="17"/>
      <c r="W31389" s="51"/>
    </row>
    <row r="31390">
      <c r="A31390" s="307"/>
      <c r="B31390" s="85"/>
      <c r="C31390" s="85"/>
      <c r="D31390" s="85"/>
      <c r="E31390" s="88"/>
      <c r="G31390" s="17"/>
      <c r="I31390" s="43"/>
      <c r="J31390" s="308"/>
      <c r="K31390" s="51"/>
      <c r="N31390" s="309"/>
      <c r="R31390" s="17"/>
      <c r="T31390" s="17"/>
      <c r="V31390" s="17"/>
      <c r="W31390" s="51"/>
    </row>
    <row r="31391">
      <c r="A31391" s="307"/>
      <c r="B31391" s="85"/>
      <c r="C31391" s="85"/>
      <c r="D31391" s="85"/>
      <c r="E31391" s="88"/>
      <c r="G31391" s="17"/>
      <c r="I31391" s="43"/>
      <c r="J31391" s="308"/>
      <c r="K31391" s="51"/>
      <c r="N31391" s="309"/>
      <c r="R31391" s="17"/>
      <c r="T31391" s="17"/>
      <c r="V31391" s="17"/>
      <c r="W31391" s="51"/>
    </row>
    <row r="31392">
      <c r="A31392" s="307"/>
      <c r="B31392" s="85"/>
      <c r="C31392" s="85"/>
      <c r="D31392" s="85"/>
      <c r="E31392" s="88"/>
      <c r="G31392" s="17"/>
      <c r="I31392" s="43"/>
      <c r="J31392" s="308"/>
      <c r="K31392" s="51"/>
      <c r="N31392" s="309"/>
      <c r="R31392" s="17"/>
      <c r="T31392" s="17"/>
      <c r="V31392" s="17"/>
      <c r="W31392" s="51"/>
    </row>
    <row r="31393">
      <c r="A31393" s="307"/>
      <c r="B31393" s="85"/>
      <c r="C31393" s="85"/>
      <c r="D31393" s="85"/>
      <c r="E31393" s="88"/>
      <c r="G31393" s="17"/>
      <c r="I31393" s="43"/>
      <c r="J31393" s="308"/>
      <c r="K31393" s="51"/>
      <c r="N31393" s="309"/>
      <c r="R31393" s="17"/>
      <c r="T31393" s="17"/>
      <c r="V31393" s="17"/>
      <c r="W31393" s="51"/>
    </row>
    <row r="31394">
      <c r="A31394" s="307"/>
      <c r="B31394" s="85"/>
      <c r="C31394" s="85"/>
      <c r="D31394" s="85"/>
      <c r="E31394" s="88"/>
      <c r="G31394" s="17"/>
      <c r="I31394" s="43"/>
      <c r="J31394" s="308"/>
      <c r="K31394" s="51"/>
      <c r="N31394" s="309"/>
      <c r="R31394" s="17"/>
      <c r="T31394" s="17"/>
      <c r="V31394" s="17"/>
      <c r="W31394" s="51"/>
    </row>
    <row r="31395">
      <c r="A31395" s="307"/>
      <c r="B31395" s="85"/>
      <c r="C31395" s="85"/>
      <c r="D31395" s="85"/>
      <c r="E31395" s="88"/>
      <c r="G31395" s="17"/>
      <c r="I31395" s="43"/>
      <c r="J31395" s="308"/>
      <c r="K31395" s="51"/>
      <c r="N31395" s="309"/>
      <c r="R31395" s="17"/>
      <c r="T31395" s="17"/>
      <c r="V31395" s="17"/>
      <c r="W31395" s="51"/>
    </row>
    <row r="31396">
      <c r="A31396" s="307"/>
      <c r="B31396" s="85"/>
      <c r="C31396" s="85"/>
      <c r="D31396" s="85"/>
      <c r="E31396" s="88"/>
      <c r="G31396" s="17"/>
      <c r="I31396" s="43"/>
      <c r="J31396" s="308"/>
      <c r="K31396" s="51"/>
      <c r="N31396" s="309"/>
      <c r="R31396" s="17"/>
      <c r="T31396" s="17"/>
      <c r="V31396" s="17"/>
      <c r="W31396" s="51"/>
    </row>
    <row r="31397">
      <c r="A31397" s="307"/>
      <c r="B31397" s="85"/>
      <c r="C31397" s="85"/>
      <c r="D31397" s="85"/>
      <c r="E31397" s="88"/>
      <c r="G31397" s="17"/>
      <c r="I31397" s="43"/>
      <c r="J31397" s="308"/>
      <c r="K31397" s="51"/>
      <c r="N31397" s="309"/>
      <c r="R31397" s="17"/>
      <c r="T31397" s="17"/>
      <c r="V31397" s="17"/>
      <c r="W31397" s="51"/>
    </row>
    <row r="31398">
      <c r="A31398" s="307"/>
      <c r="B31398" s="85"/>
      <c r="C31398" s="85"/>
      <c r="D31398" s="85"/>
      <c r="E31398" s="88"/>
      <c r="G31398" s="17"/>
      <c r="I31398" s="43"/>
      <c r="J31398" s="308"/>
      <c r="K31398" s="51"/>
      <c r="N31398" s="309"/>
      <c r="R31398" s="17"/>
      <c r="T31398" s="17"/>
      <c r="V31398" s="17"/>
      <c r="W31398" s="51"/>
    </row>
    <row r="31399">
      <c r="A31399" s="307"/>
      <c r="B31399" s="85"/>
      <c r="C31399" s="85"/>
      <c r="D31399" s="85"/>
      <c r="E31399" s="88"/>
      <c r="G31399" s="17"/>
      <c r="I31399" s="43"/>
      <c r="J31399" s="308"/>
      <c r="K31399" s="51"/>
      <c r="N31399" s="309"/>
      <c r="R31399" s="17"/>
      <c r="T31399" s="17"/>
      <c r="V31399" s="17"/>
      <c r="W31399" s="51"/>
    </row>
    <row r="31400">
      <c r="A31400" s="307"/>
      <c r="B31400" s="85"/>
      <c r="C31400" s="85"/>
      <c r="D31400" s="85"/>
      <c r="E31400" s="88"/>
      <c r="G31400" s="17"/>
      <c r="I31400" s="43"/>
      <c r="J31400" s="308"/>
      <c r="K31400" s="51"/>
      <c r="N31400" s="309"/>
      <c r="R31400" s="17"/>
      <c r="T31400" s="17"/>
      <c r="V31400" s="17"/>
      <c r="W31400" s="51"/>
    </row>
    <row r="31401">
      <c r="A31401" s="307"/>
      <c r="B31401" s="85"/>
      <c r="C31401" s="85"/>
      <c r="D31401" s="85"/>
      <c r="E31401" s="88"/>
      <c r="G31401" s="17"/>
      <c r="I31401" s="43"/>
      <c r="J31401" s="308"/>
      <c r="K31401" s="51"/>
      <c r="N31401" s="309"/>
      <c r="R31401" s="17"/>
      <c r="T31401" s="17"/>
      <c r="V31401" s="17"/>
      <c r="W31401" s="51"/>
    </row>
    <row r="31402">
      <c r="A31402" s="307"/>
      <c r="B31402" s="85"/>
      <c r="C31402" s="85"/>
      <c r="D31402" s="85"/>
      <c r="E31402" s="88"/>
      <c r="G31402" s="17"/>
      <c r="I31402" s="43"/>
      <c r="J31402" s="308"/>
      <c r="K31402" s="51"/>
      <c r="N31402" s="309"/>
      <c r="R31402" s="17"/>
      <c r="T31402" s="17"/>
      <c r="V31402" s="17"/>
      <c r="W31402" s="51"/>
    </row>
    <row r="31403">
      <c r="A31403" s="307"/>
      <c r="B31403" s="85"/>
      <c r="C31403" s="85"/>
      <c r="D31403" s="85"/>
      <c r="E31403" s="88"/>
      <c r="G31403" s="17"/>
      <c r="I31403" s="43"/>
      <c r="J31403" s="308"/>
      <c r="K31403" s="51"/>
      <c r="N31403" s="309"/>
      <c r="R31403" s="17"/>
      <c r="T31403" s="17"/>
      <c r="V31403" s="17"/>
      <c r="W31403" s="51"/>
    </row>
    <row r="31404">
      <c r="A31404" s="307"/>
      <c r="B31404" s="85"/>
      <c r="C31404" s="85"/>
      <c r="D31404" s="85"/>
      <c r="E31404" s="88"/>
      <c r="G31404" s="17"/>
      <c r="I31404" s="43"/>
      <c r="J31404" s="308"/>
      <c r="K31404" s="51"/>
      <c r="N31404" s="309"/>
      <c r="R31404" s="17"/>
      <c r="T31404" s="17"/>
      <c r="V31404" s="17"/>
      <c r="W31404" s="51"/>
    </row>
    <row r="31405">
      <c r="A31405" s="307"/>
      <c r="B31405" s="85"/>
      <c r="C31405" s="85"/>
      <c r="D31405" s="85"/>
      <c r="E31405" s="88"/>
      <c r="G31405" s="17"/>
      <c r="I31405" s="43"/>
      <c r="J31405" s="308"/>
      <c r="K31405" s="51"/>
      <c r="N31405" s="309"/>
      <c r="R31405" s="17"/>
      <c r="T31405" s="17"/>
      <c r="V31405" s="17"/>
      <c r="W31405" s="51"/>
    </row>
    <row r="31406">
      <c r="A31406" s="307"/>
      <c r="B31406" s="85"/>
      <c r="C31406" s="85"/>
      <c r="D31406" s="85"/>
      <c r="E31406" s="88"/>
      <c r="G31406" s="17"/>
      <c r="I31406" s="43"/>
      <c r="J31406" s="308"/>
      <c r="K31406" s="51"/>
      <c r="N31406" s="309"/>
      <c r="R31406" s="17"/>
      <c r="T31406" s="17"/>
      <c r="V31406" s="17"/>
      <c r="W31406" s="51"/>
    </row>
    <row r="31407">
      <c r="A31407" s="307"/>
      <c r="B31407" s="85"/>
      <c r="C31407" s="85"/>
      <c r="D31407" s="85"/>
      <c r="E31407" s="88"/>
      <c r="G31407" s="17"/>
      <c r="I31407" s="43"/>
      <c r="J31407" s="308"/>
      <c r="K31407" s="51"/>
      <c r="N31407" s="309"/>
      <c r="R31407" s="17"/>
      <c r="T31407" s="17"/>
      <c r="V31407" s="17"/>
      <c r="W31407" s="51"/>
    </row>
    <row r="31408">
      <c r="A31408" s="307"/>
      <c r="B31408" s="85"/>
      <c r="C31408" s="85"/>
      <c r="D31408" s="85"/>
      <c r="E31408" s="88"/>
      <c r="G31408" s="17"/>
      <c r="I31408" s="43"/>
      <c r="J31408" s="308"/>
      <c r="K31408" s="51"/>
      <c r="N31408" s="309"/>
      <c r="R31408" s="17"/>
      <c r="T31408" s="17"/>
      <c r="V31408" s="17"/>
      <c r="W31408" s="51"/>
    </row>
    <row r="31409">
      <c r="A31409" s="307"/>
      <c r="B31409" s="85"/>
      <c r="C31409" s="85"/>
      <c r="D31409" s="85"/>
      <c r="E31409" s="88"/>
      <c r="G31409" s="17"/>
      <c r="I31409" s="43"/>
      <c r="J31409" s="308"/>
      <c r="K31409" s="51"/>
      <c r="N31409" s="309"/>
      <c r="R31409" s="17"/>
      <c r="T31409" s="17"/>
      <c r="V31409" s="17"/>
      <c r="W31409" s="51"/>
    </row>
    <row r="31410">
      <c r="A31410" s="307"/>
      <c r="B31410" s="85"/>
      <c r="C31410" s="85"/>
      <c r="D31410" s="85"/>
      <c r="E31410" s="88"/>
      <c r="G31410" s="17"/>
      <c r="I31410" s="43"/>
      <c r="J31410" s="308"/>
      <c r="K31410" s="51"/>
      <c r="N31410" s="309"/>
      <c r="R31410" s="17"/>
      <c r="T31410" s="17"/>
      <c r="V31410" s="17"/>
      <c r="W31410" s="51"/>
    </row>
    <row r="31411">
      <c r="A31411" s="307"/>
      <c r="B31411" s="85"/>
      <c r="C31411" s="85"/>
      <c r="D31411" s="85"/>
      <c r="E31411" s="88"/>
      <c r="G31411" s="17"/>
      <c r="I31411" s="43"/>
      <c r="J31411" s="308"/>
      <c r="K31411" s="51"/>
      <c r="N31411" s="309"/>
      <c r="R31411" s="17"/>
      <c r="T31411" s="17"/>
      <c r="V31411" s="17"/>
      <c r="W31411" s="51"/>
    </row>
    <row r="31412">
      <c r="A31412" s="307"/>
      <c r="B31412" s="85"/>
      <c r="C31412" s="85"/>
      <c r="D31412" s="85"/>
      <c r="E31412" s="88"/>
      <c r="G31412" s="17"/>
      <c r="I31412" s="43"/>
      <c r="J31412" s="308"/>
      <c r="K31412" s="51"/>
      <c r="N31412" s="309"/>
      <c r="R31412" s="17"/>
      <c r="T31412" s="17"/>
      <c r="V31412" s="17"/>
      <c r="W31412" s="51"/>
    </row>
    <row r="31413">
      <c r="A31413" s="307"/>
      <c r="B31413" s="85"/>
      <c r="C31413" s="85"/>
      <c r="D31413" s="85"/>
      <c r="E31413" s="88"/>
      <c r="G31413" s="17"/>
      <c r="I31413" s="43"/>
      <c r="J31413" s="308"/>
      <c r="K31413" s="51"/>
      <c r="N31413" s="309"/>
      <c r="R31413" s="17"/>
      <c r="T31413" s="17"/>
      <c r="V31413" s="17"/>
      <c r="W31413" s="51"/>
    </row>
    <row r="31414">
      <c r="A31414" s="307"/>
      <c r="B31414" s="85"/>
      <c r="C31414" s="85"/>
      <c r="D31414" s="85"/>
      <c r="E31414" s="88"/>
      <c r="G31414" s="17"/>
      <c r="I31414" s="43"/>
      <c r="J31414" s="308"/>
      <c r="K31414" s="51"/>
      <c r="N31414" s="309"/>
      <c r="R31414" s="17"/>
      <c r="T31414" s="17"/>
      <c r="V31414" s="17"/>
      <c r="W31414" s="51"/>
    </row>
    <row r="31415">
      <c r="A31415" s="307"/>
      <c r="B31415" s="85"/>
      <c r="C31415" s="85"/>
      <c r="D31415" s="85"/>
      <c r="E31415" s="88"/>
      <c r="G31415" s="17"/>
      <c r="I31415" s="43"/>
      <c r="J31415" s="308"/>
      <c r="K31415" s="51"/>
      <c r="N31415" s="309"/>
      <c r="R31415" s="17"/>
      <c r="T31415" s="17"/>
      <c r="V31415" s="17"/>
      <c r="W31415" s="51"/>
    </row>
    <row r="31416">
      <c r="A31416" s="307"/>
      <c r="B31416" s="85"/>
      <c r="C31416" s="85"/>
      <c r="D31416" s="85"/>
      <c r="E31416" s="88"/>
      <c r="G31416" s="17"/>
      <c r="I31416" s="43"/>
      <c r="J31416" s="308"/>
      <c r="K31416" s="51"/>
      <c r="N31416" s="309"/>
      <c r="R31416" s="17"/>
      <c r="T31416" s="17"/>
      <c r="V31416" s="17"/>
      <c r="W31416" s="51"/>
    </row>
    <row r="31417">
      <c r="A31417" s="307"/>
      <c r="B31417" s="85"/>
      <c r="C31417" s="85"/>
      <c r="D31417" s="85"/>
      <c r="E31417" s="88"/>
      <c r="G31417" s="17"/>
      <c r="I31417" s="43"/>
      <c r="J31417" s="308"/>
      <c r="K31417" s="51"/>
      <c r="N31417" s="309"/>
      <c r="R31417" s="17"/>
      <c r="T31417" s="17"/>
      <c r="V31417" s="17"/>
      <c r="W31417" s="51"/>
    </row>
    <row r="31418">
      <c r="A31418" s="307"/>
      <c r="B31418" s="85"/>
      <c r="C31418" s="85"/>
      <c r="D31418" s="85"/>
      <c r="E31418" s="88"/>
      <c r="G31418" s="17"/>
      <c r="I31418" s="43"/>
      <c r="J31418" s="308"/>
      <c r="K31418" s="51"/>
      <c r="N31418" s="309"/>
      <c r="R31418" s="17"/>
      <c r="T31418" s="17"/>
      <c r="V31418" s="17"/>
      <c r="W31418" s="51"/>
    </row>
    <row r="31419">
      <c r="A31419" s="307"/>
      <c r="B31419" s="85"/>
      <c r="C31419" s="85"/>
      <c r="D31419" s="85"/>
      <c r="E31419" s="88"/>
      <c r="G31419" s="17"/>
      <c r="I31419" s="43"/>
      <c r="J31419" s="308"/>
      <c r="K31419" s="51"/>
      <c r="N31419" s="309"/>
      <c r="R31419" s="17"/>
      <c r="T31419" s="17"/>
      <c r="V31419" s="17"/>
      <c r="W31419" s="51"/>
    </row>
    <row r="31420">
      <c r="A31420" s="307"/>
      <c r="B31420" s="85"/>
      <c r="C31420" s="85"/>
      <c r="D31420" s="85"/>
      <c r="E31420" s="88"/>
      <c r="G31420" s="17"/>
      <c r="I31420" s="43"/>
      <c r="J31420" s="308"/>
      <c r="K31420" s="51"/>
      <c r="N31420" s="309"/>
      <c r="R31420" s="17"/>
      <c r="T31420" s="17"/>
      <c r="V31420" s="17"/>
      <c r="W31420" s="51"/>
    </row>
    <row r="31421">
      <c r="A31421" s="307"/>
      <c r="B31421" s="85"/>
      <c r="C31421" s="85"/>
      <c r="D31421" s="85"/>
      <c r="E31421" s="88"/>
      <c r="G31421" s="17"/>
      <c r="I31421" s="43"/>
      <c r="J31421" s="308"/>
      <c r="K31421" s="51"/>
      <c r="N31421" s="309"/>
      <c r="R31421" s="17"/>
      <c r="T31421" s="17"/>
      <c r="V31421" s="17"/>
      <c r="W31421" s="51"/>
    </row>
    <row r="31422">
      <c r="A31422" s="307"/>
      <c r="B31422" s="85"/>
      <c r="C31422" s="85"/>
      <c r="D31422" s="85"/>
      <c r="E31422" s="88"/>
      <c r="G31422" s="17"/>
      <c r="I31422" s="43"/>
      <c r="J31422" s="308"/>
      <c r="K31422" s="51"/>
      <c r="N31422" s="309"/>
      <c r="R31422" s="17"/>
      <c r="T31422" s="17"/>
      <c r="V31422" s="17"/>
      <c r="W31422" s="51"/>
    </row>
    <row r="31423">
      <c r="A31423" s="307"/>
      <c r="B31423" s="85"/>
      <c r="C31423" s="85"/>
      <c r="D31423" s="85"/>
      <c r="E31423" s="88"/>
      <c r="G31423" s="17"/>
      <c r="I31423" s="43"/>
      <c r="J31423" s="308"/>
      <c r="K31423" s="51"/>
      <c r="N31423" s="309"/>
      <c r="R31423" s="17"/>
      <c r="T31423" s="17"/>
      <c r="V31423" s="17"/>
      <c r="W31423" s="51"/>
    </row>
    <row r="31424">
      <c r="A31424" s="307"/>
      <c r="B31424" s="85"/>
      <c r="C31424" s="85"/>
      <c r="D31424" s="85"/>
      <c r="E31424" s="88"/>
      <c r="G31424" s="17"/>
      <c r="I31424" s="43"/>
      <c r="J31424" s="308"/>
      <c r="K31424" s="51"/>
      <c r="N31424" s="309"/>
      <c r="R31424" s="17"/>
      <c r="T31424" s="17"/>
      <c r="V31424" s="17"/>
      <c r="W31424" s="51"/>
    </row>
    <row r="31425">
      <c r="A31425" s="307"/>
      <c r="B31425" s="85"/>
      <c r="C31425" s="85"/>
      <c r="D31425" s="85"/>
      <c r="E31425" s="88"/>
      <c r="G31425" s="17"/>
      <c r="I31425" s="43"/>
      <c r="J31425" s="308"/>
      <c r="K31425" s="51"/>
      <c r="N31425" s="309"/>
      <c r="R31425" s="17"/>
      <c r="T31425" s="17"/>
      <c r="V31425" s="17"/>
      <c r="W31425" s="51"/>
    </row>
    <row r="31426">
      <c r="A31426" s="307"/>
      <c r="B31426" s="85"/>
      <c r="C31426" s="85"/>
      <c r="D31426" s="85"/>
      <c r="E31426" s="88"/>
      <c r="G31426" s="17"/>
      <c r="I31426" s="43"/>
      <c r="J31426" s="308"/>
      <c r="K31426" s="51"/>
      <c r="N31426" s="309"/>
      <c r="R31426" s="17"/>
      <c r="T31426" s="17"/>
      <c r="V31426" s="17"/>
      <c r="W31426" s="51"/>
    </row>
    <row r="31427">
      <c r="A31427" s="307"/>
      <c r="B31427" s="85"/>
      <c r="C31427" s="85"/>
      <c r="D31427" s="85"/>
      <c r="E31427" s="88"/>
      <c r="G31427" s="17"/>
      <c r="I31427" s="43"/>
      <c r="J31427" s="308"/>
      <c r="K31427" s="51"/>
      <c r="N31427" s="309"/>
      <c r="R31427" s="17"/>
      <c r="T31427" s="17"/>
      <c r="V31427" s="17"/>
      <c r="W31427" s="51"/>
    </row>
    <row r="31428">
      <c r="A31428" s="307"/>
      <c r="B31428" s="85"/>
      <c r="C31428" s="85"/>
      <c r="D31428" s="85"/>
      <c r="E31428" s="88"/>
      <c r="G31428" s="17"/>
      <c r="I31428" s="43"/>
      <c r="J31428" s="308"/>
      <c r="K31428" s="51"/>
      <c r="N31428" s="309"/>
      <c r="R31428" s="17"/>
      <c r="T31428" s="17"/>
      <c r="V31428" s="17"/>
      <c r="W31428" s="51"/>
    </row>
    <row r="31429">
      <c r="A31429" s="307"/>
      <c r="B31429" s="85"/>
      <c r="C31429" s="85"/>
      <c r="D31429" s="85"/>
      <c r="E31429" s="88"/>
      <c r="G31429" s="17"/>
      <c r="I31429" s="43"/>
      <c r="J31429" s="308"/>
      <c r="K31429" s="51"/>
      <c r="N31429" s="309"/>
      <c r="R31429" s="17"/>
      <c r="T31429" s="17"/>
      <c r="V31429" s="17"/>
      <c r="W31429" s="51"/>
    </row>
    <row r="31430">
      <c r="A31430" s="307"/>
      <c r="B31430" s="85"/>
      <c r="C31430" s="85"/>
      <c r="D31430" s="85"/>
      <c r="E31430" s="88"/>
      <c r="G31430" s="17"/>
      <c r="I31430" s="43"/>
      <c r="J31430" s="308"/>
      <c r="K31430" s="51"/>
      <c r="N31430" s="309"/>
      <c r="R31430" s="17"/>
      <c r="T31430" s="17"/>
      <c r="V31430" s="17"/>
      <c r="W31430" s="51"/>
    </row>
    <row r="31431">
      <c r="A31431" s="307"/>
      <c r="B31431" s="85"/>
      <c r="C31431" s="85"/>
      <c r="D31431" s="85"/>
      <c r="E31431" s="88"/>
      <c r="G31431" s="17"/>
      <c r="I31431" s="43"/>
      <c r="J31431" s="308"/>
      <c r="K31431" s="51"/>
      <c r="N31431" s="309"/>
      <c r="R31431" s="17"/>
      <c r="T31431" s="17"/>
      <c r="V31431" s="17"/>
      <c r="W31431" s="51"/>
    </row>
    <row r="31432">
      <c r="A31432" s="307"/>
      <c r="B31432" s="85"/>
      <c r="C31432" s="85"/>
      <c r="D31432" s="85"/>
      <c r="E31432" s="88"/>
      <c r="G31432" s="17"/>
      <c r="I31432" s="43"/>
      <c r="J31432" s="308"/>
      <c r="K31432" s="51"/>
      <c r="N31432" s="309"/>
      <c r="R31432" s="17"/>
      <c r="T31432" s="17"/>
      <c r="V31432" s="17"/>
      <c r="W31432" s="51"/>
    </row>
    <row r="31433">
      <c r="A31433" s="307"/>
      <c r="B31433" s="85"/>
      <c r="C31433" s="85"/>
      <c r="D31433" s="85"/>
      <c r="E31433" s="88"/>
      <c r="G31433" s="17"/>
      <c r="I31433" s="43"/>
      <c r="J31433" s="308"/>
      <c r="K31433" s="51"/>
      <c r="N31433" s="309"/>
      <c r="R31433" s="17"/>
      <c r="T31433" s="17"/>
      <c r="V31433" s="17"/>
      <c r="W31433" s="51"/>
    </row>
    <row r="31434">
      <c r="A31434" s="307"/>
      <c r="B31434" s="85"/>
      <c r="C31434" s="85"/>
      <c r="D31434" s="85"/>
      <c r="E31434" s="88"/>
      <c r="G31434" s="17"/>
      <c r="I31434" s="43"/>
      <c r="J31434" s="308"/>
      <c r="K31434" s="51"/>
      <c r="N31434" s="309"/>
      <c r="R31434" s="17"/>
      <c r="T31434" s="17"/>
      <c r="V31434" s="17"/>
      <c r="W31434" s="51"/>
    </row>
    <row r="31435">
      <c r="A31435" s="307"/>
      <c r="B31435" s="85"/>
      <c r="C31435" s="85"/>
      <c r="D31435" s="85"/>
      <c r="E31435" s="88"/>
      <c r="G31435" s="17"/>
      <c r="I31435" s="43"/>
      <c r="J31435" s="308"/>
      <c r="K31435" s="51"/>
      <c r="N31435" s="309"/>
      <c r="R31435" s="17"/>
      <c r="T31435" s="17"/>
      <c r="V31435" s="17"/>
      <c r="W31435" s="51"/>
    </row>
    <row r="31436">
      <c r="A31436" s="307"/>
      <c r="B31436" s="85"/>
      <c r="C31436" s="85"/>
      <c r="D31436" s="85"/>
      <c r="E31436" s="88"/>
      <c r="G31436" s="17"/>
      <c r="I31436" s="43"/>
      <c r="J31436" s="308"/>
      <c r="K31436" s="51"/>
      <c r="N31436" s="309"/>
      <c r="R31436" s="17"/>
      <c r="T31436" s="17"/>
      <c r="V31436" s="17"/>
      <c r="W31436" s="51"/>
    </row>
    <row r="31437">
      <c r="A31437" s="307"/>
      <c r="B31437" s="85"/>
      <c r="C31437" s="85"/>
      <c r="D31437" s="85"/>
      <c r="E31437" s="88"/>
      <c r="G31437" s="17"/>
      <c r="I31437" s="43"/>
      <c r="J31437" s="308"/>
      <c r="K31437" s="51"/>
      <c r="N31437" s="309"/>
      <c r="R31437" s="17"/>
      <c r="T31437" s="17"/>
      <c r="V31437" s="17"/>
      <c r="W31437" s="51"/>
    </row>
    <row r="31438">
      <c r="A31438" s="307"/>
      <c r="B31438" s="85"/>
      <c r="C31438" s="85"/>
      <c r="D31438" s="85"/>
      <c r="E31438" s="88"/>
      <c r="G31438" s="17"/>
      <c r="I31438" s="43"/>
      <c r="J31438" s="308"/>
      <c r="K31438" s="51"/>
      <c r="N31438" s="309"/>
      <c r="R31438" s="17"/>
      <c r="T31438" s="17"/>
      <c r="V31438" s="17"/>
      <c r="W31438" s="51"/>
    </row>
    <row r="31439">
      <c r="A31439" s="307"/>
      <c r="B31439" s="85"/>
      <c r="C31439" s="85"/>
      <c r="D31439" s="85"/>
      <c r="E31439" s="88"/>
      <c r="G31439" s="17"/>
      <c r="I31439" s="43"/>
      <c r="J31439" s="308"/>
      <c r="K31439" s="51"/>
      <c r="N31439" s="309"/>
      <c r="R31439" s="17"/>
      <c r="T31439" s="17"/>
      <c r="V31439" s="17"/>
      <c r="W31439" s="51"/>
    </row>
    <row r="31440">
      <c r="A31440" s="307"/>
      <c r="B31440" s="85"/>
      <c r="C31440" s="85"/>
      <c r="D31440" s="85"/>
      <c r="E31440" s="88"/>
      <c r="G31440" s="17"/>
      <c r="I31440" s="43"/>
      <c r="J31440" s="308"/>
      <c r="K31440" s="51"/>
      <c r="N31440" s="309"/>
      <c r="R31440" s="17"/>
      <c r="T31440" s="17"/>
      <c r="V31440" s="17"/>
      <c r="W31440" s="51"/>
    </row>
    <row r="31441">
      <c r="A31441" s="307"/>
      <c r="B31441" s="85"/>
      <c r="C31441" s="85"/>
      <c r="D31441" s="85"/>
      <c r="E31441" s="88"/>
      <c r="G31441" s="17"/>
      <c r="I31441" s="43"/>
      <c r="J31441" s="308"/>
      <c r="K31441" s="51"/>
      <c r="N31441" s="309"/>
      <c r="R31441" s="17"/>
      <c r="T31441" s="17"/>
      <c r="V31441" s="17"/>
      <c r="W31441" s="51"/>
    </row>
    <row r="31442">
      <c r="A31442" s="307"/>
      <c r="B31442" s="85"/>
      <c r="C31442" s="85"/>
      <c r="D31442" s="85"/>
      <c r="E31442" s="88"/>
      <c r="G31442" s="17"/>
      <c r="I31442" s="43"/>
      <c r="J31442" s="308"/>
      <c r="K31442" s="51"/>
      <c r="N31442" s="309"/>
      <c r="R31442" s="17"/>
      <c r="T31442" s="17"/>
      <c r="V31442" s="17"/>
      <c r="W31442" s="51"/>
    </row>
    <row r="31443">
      <c r="A31443" s="307"/>
      <c r="B31443" s="85"/>
      <c r="C31443" s="85"/>
      <c r="D31443" s="85"/>
      <c r="E31443" s="88"/>
      <c r="G31443" s="17"/>
      <c r="I31443" s="43"/>
      <c r="J31443" s="308"/>
      <c r="K31443" s="51"/>
      <c r="N31443" s="309"/>
      <c r="R31443" s="17"/>
      <c r="T31443" s="17"/>
      <c r="V31443" s="17"/>
      <c r="W31443" s="51"/>
    </row>
    <row r="31444">
      <c r="A31444" s="307"/>
      <c r="B31444" s="85"/>
      <c r="C31444" s="85"/>
      <c r="D31444" s="85"/>
      <c r="E31444" s="88"/>
      <c r="G31444" s="17"/>
      <c r="I31444" s="43"/>
      <c r="J31444" s="308"/>
      <c r="K31444" s="51"/>
      <c r="N31444" s="309"/>
      <c r="R31444" s="17"/>
      <c r="T31444" s="17"/>
      <c r="V31444" s="17"/>
      <c r="W31444" s="51"/>
    </row>
    <row r="31445">
      <c r="A31445" s="307"/>
      <c r="B31445" s="85"/>
      <c r="C31445" s="85"/>
      <c r="D31445" s="85"/>
      <c r="E31445" s="88"/>
      <c r="G31445" s="17"/>
      <c r="I31445" s="43"/>
      <c r="J31445" s="308"/>
      <c r="K31445" s="51"/>
      <c r="N31445" s="309"/>
      <c r="R31445" s="17"/>
      <c r="T31445" s="17"/>
      <c r="V31445" s="17"/>
      <c r="W31445" s="51"/>
    </row>
    <row r="31446">
      <c r="A31446" s="307"/>
      <c r="B31446" s="85"/>
      <c r="C31446" s="85"/>
      <c r="D31446" s="85"/>
      <c r="E31446" s="88"/>
      <c r="G31446" s="17"/>
      <c r="I31446" s="43"/>
      <c r="J31446" s="308"/>
      <c r="K31446" s="51"/>
      <c r="N31446" s="309"/>
      <c r="R31446" s="17"/>
      <c r="T31446" s="17"/>
      <c r="V31446" s="17"/>
      <c r="W31446" s="51"/>
    </row>
    <row r="31447">
      <c r="A31447" s="307"/>
      <c r="B31447" s="85"/>
      <c r="C31447" s="85"/>
      <c r="D31447" s="85"/>
      <c r="E31447" s="88"/>
      <c r="G31447" s="17"/>
      <c r="I31447" s="43"/>
      <c r="J31447" s="308"/>
      <c r="K31447" s="51"/>
      <c r="N31447" s="309"/>
      <c r="R31447" s="17"/>
      <c r="T31447" s="17"/>
      <c r="V31447" s="17"/>
      <c r="W31447" s="51"/>
    </row>
    <row r="31448">
      <c r="A31448" s="307"/>
      <c r="B31448" s="85"/>
      <c r="C31448" s="85"/>
      <c r="D31448" s="85"/>
      <c r="E31448" s="88"/>
      <c r="G31448" s="17"/>
      <c r="I31448" s="43"/>
      <c r="J31448" s="308"/>
      <c r="K31448" s="51"/>
      <c r="N31448" s="309"/>
      <c r="R31448" s="17"/>
      <c r="T31448" s="17"/>
      <c r="V31448" s="17"/>
      <c r="W31448" s="51"/>
    </row>
    <row r="31449">
      <c r="A31449" s="307"/>
      <c r="B31449" s="85"/>
      <c r="C31449" s="85"/>
      <c r="D31449" s="85"/>
      <c r="E31449" s="88"/>
      <c r="G31449" s="17"/>
      <c r="I31449" s="43"/>
      <c r="J31449" s="308"/>
      <c r="K31449" s="51"/>
      <c r="N31449" s="309"/>
      <c r="R31449" s="17"/>
      <c r="T31449" s="17"/>
      <c r="V31449" s="17"/>
      <c r="W31449" s="51"/>
    </row>
    <row r="31450">
      <c r="A31450" s="307"/>
      <c r="B31450" s="85"/>
      <c r="C31450" s="85"/>
      <c r="D31450" s="85"/>
      <c r="E31450" s="88"/>
      <c r="G31450" s="17"/>
      <c r="I31450" s="43"/>
      <c r="J31450" s="308"/>
      <c r="K31450" s="51"/>
      <c r="N31450" s="309"/>
      <c r="R31450" s="17"/>
      <c r="T31450" s="17"/>
      <c r="V31450" s="17"/>
      <c r="W31450" s="51"/>
    </row>
    <row r="31451">
      <c r="A31451" s="307"/>
      <c r="B31451" s="85"/>
      <c r="C31451" s="85"/>
      <c r="D31451" s="85"/>
      <c r="E31451" s="88"/>
      <c r="G31451" s="17"/>
      <c r="I31451" s="43"/>
      <c r="J31451" s="308"/>
      <c r="K31451" s="51"/>
      <c r="N31451" s="309"/>
      <c r="R31451" s="17"/>
      <c r="T31451" s="17"/>
      <c r="V31451" s="17"/>
      <c r="W31451" s="51"/>
    </row>
    <row r="31452">
      <c r="A31452" s="307"/>
      <c r="B31452" s="85"/>
      <c r="C31452" s="85"/>
      <c r="D31452" s="85"/>
      <c r="E31452" s="88"/>
      <c r="G31452" s="17"/>
      <c r="I31452" s="43"/>
      <c r="J31452" s="308"/>
      <c r="K31452" s="51"/>
      <c r="N31452" s="309"/>
      <c r="R31452" s="17"/>
      <c r="T31452" s="17"/>
      <c r="V31452" s="17"/>
      <c r="W31452" s="51"/>
    </row>
    <row r="31453">
      <c r="A31453" s="307"/>
      <c r="B31453" s="85"/>
      <c r="C31453" s="85"/>
      <c r="D31453" s="85"/>
      <c r="E31453" s="88"/>
      <c r="G31453" s="17"/>
      <c r="I31453" s="43"/>
      <c r="J31453" s="308"/>
      <c r="K31453" s="51"/>
      <c r="N31453" s="309"/>
      <c r="R31453" s="17"/>
      <c r="T31453" s="17"/>
      <c r="V31453" s="17"/>
      <c r="W31453" s="51"/>
    </row>
    <row r="31454">
      <c r="A31454" s="307"/>
      <c r="B31454" s="85"/>
      <c r="C31454" s="85"/>
      <c r="D31454" s="85"/>
      <c r="E31454" s="88"/>
      <c r="G31454" s="17"/>
      <c r="I31454" s="43"/>
      <c r="J31454" s="308"/>
      <c r="K31454" s="51"/>
      <c r="N31454" s="309"/>
      <c r="R31454" s="17"/>
      <c r="T31454" s="17"/>
      <c r="V31454" s="17"/>
      <c r="W31454" s="51"/>
    </row>
    <row r="31455">
      <c r="A31455" s="307"/>
      <c r="B31455" s="85"/>
      <c r="C31455" s="85"/>
      <c r="D31455" s="85"/>
      <c r="E31455" s="88"/>
      <c r="G31455" s="17"/>
      <c r="I31455" s="43"/>
      <c r="J31455" s="308"/>
      <c r="K31455" s="51"/>
      <c r="N31455" s="309"/>
      <c r="R31455" s="17"/>
      <c r="T31455" s="17"/>
      <c r="V31455" s="17"/>
      <c r="W31455" s="51"/>
    </row>
    <row r="31456">
      <c r="A31456" s="307"/>
      <c r="B31456" s="85"/>
      <c r="C31456" s="85"/>
      <c r="D31456" s="85"/>
      <c r="E31456" s="88"/>
      <c r="G31456" s="17"/>
      <c r="I31456" s="43"/>
      <c r="J31456" s="308"/>
      <c r="K31456" s="51"/>
      <c r="N31456" s="309"/>
      <c r="R31456" s="17"/>
      <c r="T31456" s="17"/>
      <c r="V31456" s="17"/>
      <c r="W31456" s="51"/>
    </row>
    <row r="31457">
      <c r="A31457" s="307"/>
      <c r="B31457" s="85"/>
      <c r="C31457" s="85"/>
      <c r="D31457" s="85"/>
      <c r="E31457" s="88"/>
      <c r="G31457" s="17"/>
      <c r="I31457" s="43"/>
      <c r="J31457" s="308"/>
      <c r="K31457" s="51"/>
      <c r="N31457" s="309"/>
      <c r="R31457" s="17"/>
      <c r="T31457" s="17"/>
      <c r="V31457" s="17"/>
      <c r="W31457" s="51"/>
    </row>
    <row r="31458">
      <c r="A31458" s="307"/>
      <c r="B31458" s="85"/>
      <c r="C31458" s="85"/>
      <c r="D31458" s="85"/>
      <c r="E31458" s="88"/>
      <c r="G31458" s="17"/>
      <c r="I31458" s="43"/>
      <c r="J31458" s="308"/>
      <c r="K31458" s="51"/>
      <c r="N31458" s="309"/>
      <c r="R31458" s="17"/>
      <c r="T31458" s="17"/>
      <c r="V31458" s="17"/>
      <c r="W31458" s="51"/>
    </row>
    <row r="31459">
      <c r="A31459" s="307"/>
      <c r="B31459" s="85"/>
      <c r="C31459" s="85"/>
      <c r="D31459" s="85"/>
      <c r="E31459" s="88"/>
      <c r="G31459" s="17"/>
      <c r="I31459" s="43"/>
      <c r="J31459" s="308"/>
      <c r="K31459" s="51"/>
      <c r="N31459" s="309"/>
      <c r="R31459" s="17"/>
      <c r="T31459" s="17"/>
      <c r="V31459" s="17"/>
      <c r="W31459" s="51"/>
    </row>
    <row r="31460">
      <c r="A31460" s="307"/>
      <c r="B31460" s="85"/>
      <c r="C31460" s="85"/>
      <c r="D31460" s="85"/>
      <c r="E31460" s="88"/>
      <c r="G31460" s="17"/>
      <c r="I31460" s="43"/>
      <c r="J31460" s="308"/>
      <c r="K31460" s="51"/>
      <c r="N31460" s="309"/>
      <c r="R31460" s="17"/>
      <c r="T31460" s="17"/>
      <c r="V31460" s="17"/>
      <c r="W31460" s="51"/>
    </row>
    <row r="31461">
      <c r="A31461" s="307"/>
      <c r="B31461" s="85"/>
      <c r="C31461" s="85"/>
      <c r="D31461" s="85"/>
      <c r="E31461" s="88"/>
      <c r="G31461" s="17"/>
      <c r="I31461" s="43"/>
      <c r="J31461" s="308"/>
      <c r="K31461" s="51"/>
      <c r="N31461" s="309"/>
      <c r="R31461" s="17"/>
      <c r="T31461" s="17"/>
      <c r="V31461" s="17"/>
      <c r="W31461" s="51"/>
    </row>
    <row r="31462">
      <c r="A31462" s="307"/>
      <c r="B31462" s="85"/>
      <c r="C31462" s="85"/>
      <c r="D31462" s="85"/>
      <c r="E31462" s="88"/>
      <c r="G31462" s="17"/>
      <c r="I31462" s="43"/>
      <c r="J31462" s="308"/>
      <c r="K31462" s="51"/>
      <c r="N31462" s="309"/>
      <c r="R31462" s="17"/>
      <c r="T31462" s="17"/>
      <c r="V31462" s="17"/>
      <c r="W31462" s="51"/>
    </row>
    <row r="31463">
      <c r="A31463" s="307"/>
      <c r="B31463" s="85"/>
      <c r="C31463" s="85"/>
      <c r="D31463" s="85"/>
      <c r="E31463" s="88"/>
      <c r="G31463" s="17"/>
      <c r="I31463" s="43"/>
      <c r="J31463" s="308"/>
      <c r="K31463" s="51"/>
      <c r="N31463" s="309"/>
      <c r="R31463" s="17"/>
      <c r="T31463" s="17"/>
      <c r="V31463" s="17"/>
      <c r="W31463" s="51"/>
    </row>
    <row r="31464">
      <c r="A31464" s="307"/>
      <c r="B31464" s="85"/>
      <c r="C31464" s="85"/>
      <c r="D31464" s="85"/>
      <c r="E31464" s="88"/>
      <c r="G31464" s="17"/>
      <c r="I31464" s="43"/>
      <c r="J31464" s="308"/>
      <c r="K31464" s="51"/>
      <c r="N31464" s="309"/>
      <c r="R31464" s="17"/>
      <c r="T31464" s="17"/>
      <c r="V31464" s="17"/>
      <c r="W31464" s="51"/>
    </row>
    <row r="31465">
      <c r="A31465" s="307"/>
      <c r="B31465" s="85"/>
      <c r="C31465" s="85"/>
      <c r="D31465" s="85"/>
      <c r="E31465" s="88"/>
      <c r="G31465" s="17"/>
      <c r="I31465" s="43"/>
      <c r="J31465" s="308"/>
      <c r="K31465" s="51"/>
      <c r="N31465" s="309"/>
      <c r="R31465" s="17"/>
      <c r="T31465" s="17"/>
      <c r="V31465" s="17"/>
      <c r="W31465" s="51"/>
    </row>
    <row r="31466">
      <c r="A31466" s="307"/>
      <c r="B31466" s="85"/>
      <c r="C31466" s="85"/>
      <c r="D31466" s="85"/>
      <c r="E31466" s="88"/>
      <c r="G31466" s="17"/>
      <c r="I31466" s="43"/>
      <c r="J31466" s="308"/>
      <c r="K31466" s="51"/>
      <c r="N31466" s="309"/>
      <c r="R31466" s="17"/>
      <c r="T31466" s="17"/>
      <c r="V31466" s="17"/>
      <c r="W31466" s="51"/>
    </row>
    <row r="31467">
      <c r="A31467" s="307"/>
      <c r="B31467" s="85"/>
      <c r="C31467" s="85"/>
      <c r="D31467" s="85"/>
      <c r="E31467" s="88"/>
      <c r="G31467" s="17"/>
      <c r="I31467" s="43"/>
      <c r="J31467" s="308"/>
      <c r="K31467" s="51"/>
      <c r="N31467" s="309"/>
      <c r="R31467" s="17"/>
      <c r="T31467" s="17"/>
      <c r="V31467" s="17"/>
      <c r="W31467" s="51"/>
    </row>
    <row r="31468">
      <c r="A31468" s="307"/>
      <c r="B31468" s="85"/>
      <c r="C31468" s="85"/>
      <c r="D31468" s="85"/>
      <c r="E31468" s="88"/>
      <c r="G31468" s="17"/>
      <c r="I31468" s="43"/>
      <c r="J31468" s="308"/>
      <c r="K31468" s="51"/>
      <c r="N31468" s="309"/>
      <c r="R31468" s="17"/>
      <c r="T31468" s="17"/>
      <c r="V31468" s="17"/>
      <c r="W31468" s="51"/>
    </row>
    <row r="31469">
      <c r="A31469" s="307"/>
      <c r="B31469" s="85"/>
      <c r="C31469" s="85"/>
      <c r="D31469" s="85"/>
      <c r="E31469" s="88"/>
      <c r="G31469" s="17"/>
      <c r="I31469" s="43"/>
      <c r="J31469" s="308"/>
      <c r="K31469" s="51"/>
      <c r="N31469" s="309"/>
      <c r="R31469" s="17"/>
      <c r="T31469" s="17"/>
      <c r="V31469" s="17"/>
      <c r="W31469" s="51"/>
    </row>
    <row r="31470">
      <c r="A31470" s="307"/>
      <c r="B31470" s="85"/>
      <c r="C31470" s="85"/>
      <c r="D31470" s="85"/>
      <c r="E31470" s="88"/>
      <c r="G31470" s="17"/>
      <c r="I31470" s="43"/>
      <c r="J31470" s="308"/>
      <c r="K31470" s="51"/>
      <c r="N31470" s="309"/>
      <c r="R31470" s="17"/>
      <c r="T31470" s="17"/>
      <c r="V31470" s="17"/>
      <c r="W31470" s="51"/>
    </row>
    <row r="31471">
      <c r="A31471" s="307"/>
      <c r="B31471" s="85"/>
      <c r="C31471" s="85"/>
      <c r="D31471" s="85"/>
      <c r="E31471" s="88"/>
      <c r="G31471" s="17"/>
      <c r="I31471" s="43"/>
      <c r="J31471" s="308"/>
      <c r="K31471" s="51"/>
      <c r="N31471" s="309"/>
      <c r="R31471" s="17"/>
      <c r="T31471" s="17"/>
      <c r="V31471" s="17"/>
      <c r="W31471" s="51"/>
    </row>
    <row r="31472">
      <c r="A31472" s="307"/>
      <c r="B31472" s="85"/>
      <c r="C31472" s="85"/>
      <c r="D31472" s="85"/>
      <c r="E31472" s="88"/>
      <c r="G31472" s="17"/>
      <c r="I31472" s="43"/>
      <c r="J31472" s="308"/>
      <c r="K31472" s="51"/>
      <c r="N31472" s="309"/>
      <c r="R31472" s="17"/>
      <c r="T31472" s="17"/>
      <c r="V31472" s="17"/>
      <c r="W31472" s="51"/>
    </row>
    <row r="31473">
      <c r="A31473" s="307"/>
      <c r="B31473" s="85"/>
      <c r="C31473" s="85"/>
      <c r="D31473" s="85"/>
      <c r="E31473" s="88"/>
      <c r="G31473" s="17"/>
      <c r="I31473" s="43"/>
      <c r="J31473" s="308"/>
      <c r="K31473" s="51"/>
      <c r="N31473" s="309"/>
      <c r="R31473" s="17"/>
      <c r="T31473" s="17"/>
      <c r="V31473" s="17"/>
      <c r="W31473" s="51"/>
    </row>
    <row r="31474">
      <c r="A31474" s="307"/>
      <c r="B31474" s="85"/>
      <c r="C31474" s="85"/>
      <c r="D31474" s="85"/>
      <c r="E31474" s="88"/>
      <c r="G31474" s="17"/>
      <c r="I31474" s="43"/>
      <c r="J31474" s="308"/>
      <c r="K31474" s="51"/>
      <c r="N31474" s="309"/>
      <c r="R31474" s="17"/>
      <c r="T31474" s="17"/>
      <c r="V31474" s="17"/>
      <c r="W31474" s="51"/>
    </row>
    <row r="31475">
      <c r="A31475" s="307"/>
      <c r="B31475" s="85"/>
      <c r="C31475" s="85"/>
      <c r="D31475" s="85"/>
      <c r="E31475" s="88"/>
      <c r="G31475" s="17"/>
      <c r="I31475" s="43"/>
      <c r="J31475" s="308"/>
      <c r="K31475" s="51"/>
      <c r="N31475" s="309"/>
      <c r="R31475" s="17"/>
      <c r="T31475" s="17"/>
      <c r="V31475" s="17"/>
      <c r="W31475" s="51"/>
    </row>
    <row r="31476">
      <c r="A31476" s="307"/>
      <c r="B31476" s="85"/>
      <c r="C31476" s="85"/>
      <c r="D31476" s="85"/>
      <c r="E31476" s="88"/>
      <c r="G31476" s="17"/>
      <c r="I31476" s="43"/>
      <c r="J31476" s="308"/>
      <c r="K31476" s="51"/>
      <c r="N31476" s="309"/>
      <c r="R31476" s="17"/>
      <c r="T31476" s="17"/>
      <c r="V31476" s="17"/>
      <c r="W31476" s="51"/>
    </row>
    <row r="31477">
      <c r="A31477" s="307"/>
      <c r="B31477" s="85"/>
      <c r="C31477" s="85"/>
      <c r="D31477" s="85"/>
      <c r="E31477" s="88"/>
      <c r="G31477" s="17"/>
      <c r="I31477" s="43"/>
      <c r="J31477" s="308"/>
      <c r="K31477" s="51"/>
      <c r="N31477" s="309"/>
      <c r="R31477" s="17"/>
      <c r="T31477" s="17"/>
      <c r="V31477" s="17"/>
      <c r="W31477" s="51"/>
    </row>
    <row r="31478">
      <c r="A31478" s="307"/>
      <c r="B31478" s="85"/>
      <c r="C31478" s="85"/>
      <c r="D31478" s="85"/>
      <c r="E31478" s="88"/>
      <c r="G31478" s="17"/>
      <c r="I31478" s="43"/>
      <c r="J31478" s="308"/>
      <c r="K31478" s="51"/>
      <c r="N31478" s="309"/>
      <c r="R31478" s="17"/>
      <c r="T31478" s="17"/>
      <c r="V31478" s="17"/>
      <c r="W31478" s="51"/>
    </row>
    <row r="31479">
      <c r="A31479" s="307"/>
      <c r="B31479" s="85"/>
      <c r="C31479" s="85"/>
      <c r="D31479" s="85"/>
      <c r="E31479" s="88"/>
      <c r="G31479" s="17"/>
      <c r="I31479" s="43"/>
      <c r="J31479" s="308"/>
      <c r="K31479" s="51"/>
      <c r="N31479" s="309"/>
      <c r="R31479" s="17"/>
      <c r="T31479" s="17"/>
      <c r="V31479" s="17"/>
      <c r="W31479" s="51"/>
    </row>
    <row r="31480">
      <c r="A31480" s="307"/>
      <c r="B31480" s="85"/>
      <c r="C31480" s="85"/>
      <c r="D31480" s="85"/>
      <c r="E31480" s="88"/>
      <c r="G31480" s="17"/>
      <c r="I31480" s="43"/>
      <c r="J31480" s="308"/>
      <c r="K31480" s="51"/>
      <c r="N31480" s="309"/>
      <c r="R31480" s="17"/>
      <c r="T31480" s="17"/>
      <c r="V31480" s="17"/>
      <c r="W31480" s="51"/>
    </row>
    <row r="31481">
      <c r="A31481" s="307"/>
      <c r="B31481" s="85"/>
      <c r="C31481" s="85"/>
      <c r="D31481" s="85"/>
      <c r="E31481" s="88"/>
      <c r="G31481" s="17"/>
      <c r="I31481" s="43"/>
      <c r="J31481" s="308"/>
      <c r="K31481" s="51"/>
      <c r="N31481" s="309"/>
      <c r="R31481" s="17"/>
      <c r="T31481" s="17"/>
      <c r="V31481" s="17"/>
      <c r="W31481" s="51"/>
    </row>
    <row r="31482">
      <c r="A31482" s="307"/>
      <c r="B31482" s="85"/>
      <c r="C31482" s="85"/>
      <c r="D31482" s="85"/>
      <c r="E31482" s="88"/>
      <c r="G31482" s="17"/>
      <c r="I31482" s="43"/>
      <c r="J31482" s="308"/>
      <c r="K31482" s="51"/>
      <c r="N31482" s="309"/>
      <c r="R31482" s="17"/>
      <c r="T31482" s="17"/>
      <c r="V31482" s="17"/>
      <c r="W31482" s="51"/>
    </row>
    <row r="31483">
      <c r="A31483" s="307"/>
      <c r="B31483" s="85"/>
      <c r="C31483" s="85"/>
      <c r="D31483" s="85"/>
      <c r="E31483" s="88"/>
      <c r="G31483" s="17"/>
      <c r="I31483" s="43"/>
      <c r="J31483" s="308"/>
      <c r="K31483" s="51"/>
      <c r="N31483" s="309"/>
      <c r="R31483" s="17"/>
      <c r="T31483" s="17"/>
      <c r="V31483" s="17"/>
      <c r="W31483" s="51"/>
    </row>
    <row r="31484">
      <c r="A31484" s="307"/>
      <c r="B31484" s="85"/>
      <c r="C31484" s="85"/>
      <c r="D31484" s="85"/>
      <c r="E31484" s="88"/>
      <c r="G31484" s="17"/>
      <c r="I31484" s="43"/>
      <c r="J31484" s="308"/>
      <c r="K31484" s="51"/>
      <c r="N31484" s="309"/>
      <c r="R31484" s="17"/>
      <c r="T31484" s="17"/>
      <c r="V31484" s="17"/>
      <c r="W31484" s="51"/>
    </row>
    <row r="31485">
      <c r="A31485" s="307"/>
      <c r="B31485" s="85"/>
      <c r="C31485" s="85"/>
      <c r="D31485" s="85"/>
      <c r="E31485" s="88"/>
      <c r="G31485" s="17"/>
      <c r="I31485" s="43"/>
      <c r="J31485" s="308"/>
      <c r="K31485" s="51"/>
      <c r="N31485" s="309"/>
      <c r="R31485" s="17"/>
      <c r="T31485" s="17"/>
      <c r="V31485" s="17"/>
      <c r="W31485" s="51"/>
    </row>
    <row r="31486">
      <c r="A31486" s="307"/>
      <c r="B31486" s="85"/>
      <c r="C31486" s="85"/>
      <c r="D31486" s="85"/>
      <c r="E31486" s="88"/>
      <c r="G31486" s="17"/>
      <c r="I31486" s="43"/>
      <c r="J31486" s="308"/>
      <c r="K31486" s="51"/>
      <c r="N31486" s="309"/>
      <c r="R31486" s="17"/>
      <c r="T31486" s="17"/>
      <c r="V31486" s="17"/>
      <c r="W31486" s="51"/>
    </row>
    <row r="31487">
      <c r="A31487" s="307"/>
      <c r="B31487" s="85"/>
      <c r="C31487" s="85"/>
      <c r="D31487" s="85"/>
      <c r="E31487" s="88"/>
      <c r="G31487" s="17"/>
      <c r="I31487" s="43"/>
      <c r="J31487" s="308"/>
      <c r="K31487" s="51"/>
      <c r="N31487" s="309"/>
      <c r="R31487" s="17"/>
      <c r="T31487" s="17"/>
      <c r="V31487" s="17"/>
      <c r="W31487" s="51"/>
    </row>
    <row r="31488">
      <c r="A31488" s="307"/>
      <c r="B31488" s="85"/>
      <c r="C31488" s="85"/>
      <c r="D31488" s="85"/>
      <c r="E31488" s="88"/>
      <c r="G31488" s="17"/>
      <c r="I31488" s="43"/>
      <c r="J31488" s="308"/>
      <c r="K31488" s="51"/>
      <c r="N31488" s="309"/>
      <c r="R31488" s="17"/>
      <c r="T31488" s="17"/>
      <c r="V31488" s="17"/>
      <c r="W31488" s="51"/>
    </row>
    <row r="31489">
      <c r="A31489" s="307"/>
      <c r="B31489" s="85"/>
      <c r="C31489" s="85"/>
      <c r="D31489" s="85"/>
      <c r="E31489" s="88"/>
      <c r="G31489" s="17"/>
      <c r="I31489" s="43"/>
      <c r="J31489" s="308"/>
      <c r="K31489" s="51"/>
      <c r="N31489" s="309"/>
      <c r="R31489" s="17"/>
      <c r="T31489" s="17"/>
      <c r="V31489" s="17"/>
      <c r="W31489" s="51"/>
    </row>
    <row r="31490">
      <c r="A31490" s="307"/>
      <c r="B31490" s="85"/>
      <c r="C31490" s="85"/>
      <c r="D31490" s="85"/>
      <c r="E31490" s="88"/>
      <c r="G31490" s="17"/>
      <c r="I31490" s="43"/>
      <c r="J31490" s="308"/>
      <c r="K31490" s="51"/>
      <c r="N31490" s="309"/>
      <c r="R31490" s="17"/>
      <c r="T31490" s="17"/>
      <c r="V31490" s="17"/>
      <c r="W31490" s="51"/>
    </row>
    <row r="31491">
      <c r="A31491" s="307"/>
      <c r="B31491" s="85"/>
      <c r="C31491" s="85"/>
      <c r="D31491" s="85"/>
      <c r="E31491" s="88"/>
      <c r="G31491" s="17"/>
      <c r="I31491" s="43"/>
      <c r="J31491" s="308"/>
      <c r="K31491" s="51"/>
      <c r="N31491" s="309"/>
      <c r="R31491" s="17"/>
      <c r="T31491" s="17"/>
      <c r="V31491" s="17"/>
      <c r="W31491" s="51"/>
    </row>
    <row r="31492">
      <c r="A31492" s="307"/>
      <c r="B31492" s="85"/>
      <c r="C31492" s="85"/>
      <c r="D31492" s="85"/>
      <c r="E31492" s="88"/>
      <c r="G31492" s="17"/>
      <c r="I31492" s="43"/>
      <c r="J31492" s="308"/>
      <c r="K31492" s="51"/>
      <c r="N31492" s="309"/>
      <c r="R31492" s="17"/>
      <c r="T31492" s="17"/>
      <c r="V31492" s="17"/>
      <c r="W31492" s="51"/>
    </row>
    <row r="31493">
      <c r="A31493" s="307"/>
      <c r="B31493" s="85"/>
      <c r="C31493" s="85"/>
      <c r="D31493" s="85"/>
      <c r="E31493" s="88"/>
      <c r="G31493" s="17"/>
      <c r="I31493" s="43"/>
      <c r="J31493" s="308"/>
      <c r="K31493" s="51"/>
      <c r="N31493" s="309"/>
      <c r="R31493" s="17"/>
      <c r="T31493" s="17"/>
      <c r="V31493" s="17"/>
      <c r="W31493" s="51"/>
    </row>
    <row r="31494">
      <c r="A31494" s="307"/>
      <c r="B31494" s="85"/>
      <c r="C31494" s="85"/>
      <c r="D31494" s="85"/>
      <c r="E31494" s="88"/>
      <c r="G31494" s="17"/>
      <c r="I31494" s="43"/>
      <c r="J31494" s="308"/>
      <c r="K31494" s="51"/>
      <c r="N31494" s="309"/>
      <c r="R31494" s="17"/>
      <c r="T31494" s="17"/>
      <c r="V31494" s="17"/>
      <c r="W31494" s="51"/>
    </row>
    <row r="31495">
      <c r="A31495" s="307"/>
      <c r="B31495" s="85"/>
      <c r="C31495" s="85"/>
      <c r="D31495" s="85"/>
      <c r="E31495" s="88"/>
      <c r="G31495" s="17"/>
      <c r="I31495" s="43"/>
      <c r="J31495" s="308"/>
      <c r="K31495" s="51"/>
      <c r="N31495" s="309"/>
      <c r="R31495" s="17"/>
      <c r="T31495" s="17"/>
      <c r="V31495" s="17"/>
      <c r="W31495" s="51"/>
    </row>
    <row r="31496">
      <c r="A31496" s="307"/>
      <c r="B31496" s="85"/>
      <c r="C31496" s="85"/>
      <c r="D31496" s="85"/>
      <c r="E31496" s="88"/>
      <c r="G31496" s="17"/>
      <c r="I31496" s="43"/>
      <c r="J31496" s="308"/>
      <c r="K31496" s="51"/>
      <c r="N31496" s="309"/>
      <c r="R31496" s="17"/>
      <c r="T31496" s="17"/>
      <c r="V31496" s="17"/>
      <c r="W31496" s="51"/>
    </row>
    <row r="31497">
      <c r="A31497" s="307"/>
      <c r="B31497" s="85"/>
      <c r="C31497" s="85"/>
      <c r="D31497" s="85"/>
      <c r="E31497" s="88"/>
      <c r="G31497" s="17"/>
      <c r="I31497" s="43"/>
      <c r="J31497" s="308"/>
      <c r="K31497" s="51"/>
      <c r="N31497" s="309"/>
      <c r="R31497" s="17"/>
      <c r="T31497" s="17"/>
      <c r="V31497" s="17"/>
      <c r="W31497" s="51"/>
    </row>
    <row r="31498">
      <c r="A31498" s="307"/>
      <c r="B31498" s="85"/>
      <c r="C31498" s="85"/>
      <c r="D31498" s="85"/>
      <c r="E31498" s="88"/>
      <c r="G31498" s="17"/>
      <c r="I31498" s="43"/>
      <c r="J31498" s="308"/>
      <c r="K31498" s="51"/>
      <c r="N31498" s="309"/>
      <c r="R31498" s="17"/>
      <c r="T31498" s="17"/>
      <c r="V31498" s="17"/>
      <c r="W31498" s="51"/>
    </row>
    <row r="31499">
      <c r="A31499" s="307"/>
      <c r="B31499" s="85"/>
      <c r="C31499" s="85"/>
      <c r="D31499" s="85"/>
      <c r="E31499" s="88"/>
      <c r="G31499" s="17"/>
      <c r="I31499" s="43"/>
      <c r="J31499" s="308"/>
      <c r="K31499" s="51"/>
      <c r="N31499" s="309"/>
      <c r="R31499" s="17"/>
      <c r="T31499" s="17"/>
      <c r="V31499" s="17"/>
      <c r="W31499" s="51"/>
    </row>
    <row r="31500">
      <c r="A31500" s="307"/>
      <c r="B31500" s="85"/>
      <c r="C31500" s="85"/>
      <c r="D31500" s="85"/>
      <c r="E31500" s="88"/>
      <c r="G31500" s="17"/>
      <c r="I31500" s="43"/>
      <c r="J31500" s="308"/>
      <c r="K31500" s="51"/>
      <c r="N31500" s="309"/>
      <c r="R31500" s="17"/>
      <c r="T31500" s="17"/>
      <c r="V31500" s="17"/>
      <c r="W31500" s="51"/>
    </row>
    <row r="31501">
      <c r="A31501" s="307"/>
      <c r="B31501" s="85"/>
      <c r="C31501" s="85"/>
      <c r="D31501" s="85"/>
      <c r="E31501" s="88"/>
      <c r="G31501" s="17"/>
      <c r="I31501" s="43"/>
      <c r="J31501" s="308"/>
      <c r="K31501" s="51"/>
      <c r="N31501" s="309"/>
      <c r="R31501" s="17"/>
      <c r="T31501" s="17"/>
      <c r="V31501" s="17"/>
      <c r="W31501" s="51"/>
    </row>
    <row r="31502">
      <c r="A31502" s="307"/>
      <c r="B31502" s="85"/>
      <c r="C31502" s="85"/>
      <c r="D31502" s="85"/>
      <c r="E31502" s="88"/>
      <c r="G31502" s="17"/>
      <c r="I31502" s="43"/>
      <c r="J31502" s="308"/>
      <c r="K31502" s="51"/>
      <c r="N31502" s="309"/>
      <c r="R31502" s="17"/>
      <c r="T31502" s="17"/>
      <c r="V31502" s="17"/>
      <c r="W31502" s="51"/>
    </row>
    <row r="31503">
      <c r="A31503" s="307"/>
      <c r="B31503" s="85"/>
      <c r="C31503" s="85"/>
      <c r="D31503" s="85"/>
      <c r="E31503" s="88"/>
      <c r="G31503" s="17"/>
      <c r="I31503" s="43"/>
      <c r="J31503" s="308"/>
      <c r="K31503" s="51"/>
      <c r="N31503" s="309"/>
      <c r="R31503" s="17"/>
      <c r="T31503" s="17"/>
      <c r="V31503" s="17"/>
      <c r="W31503" s="51"/>
    </row>
    <row r="31504">
      <c r="A31504" s="307"/>
      <c r="B31504" s="85"/>
      <c r="C31504" s="85"/>
      <c r="D31504" s="85"/>
      <c r="E31504" s="88"/>
      <c r="G31504" s="17"/>
      <c r="I31504" s="43"/>
      <c r="J31504" s="308"/>
      <c r="K31504" s="51"/>
      <c r="N31504" s="309"/>
      <c r="R31504" s="17"/>
      <c r="T31504" s="17"/>
      <c r="V31504" s="17"/>
      <c r="W31504" s="51"/>
    </row>
    <row r="31505">
      <c r="A31505" s="307"/>
      <c r="B31505" s="85"/>
      <c r="C31505" s="85"/>
      <c r="D31505" s="85"/>
      <c r="E31505" s="88"/>
      <c r="G31505" s="17"/>
      <c r="I31505" s="43"/>
      <c r="J31505" s="308"/>
      <c r="K31505" s="51"/>
      <c r="N31505" s="309"/>
      <c r="R31505" s="17"/>
      <c r="T31505" s="17"/>
      <c r="V31505" s="17"/>
      <c r="W31505" s="51"/>
    </row>
    <row r="31506">
      <c r="A31506" s="307"/>
      <c r="B31506" s="85"/>
      <c r="C31506" s="85"/>
      <c r="D31506" s="85"/>
      <c r="E31506" s="88"/>
      <c r="G31506" s="17"/>
      <c r="I31506" s="43"/>
      <c r="J31506" s="308"/>
      <c r="K31506" s="51"/>
      <c r="N31506" s="309"/>
      <c r="R31506" s="17"/>
      <c r="T31506" s="17"/>
      <c r="V31506" s="17"/>
      <c r="W31506" s="51"/>
    </row>
    <row r="31507">
      <c r="A31507" s="307"/>
      <c r="B31507" s="85"/>
      <c r="C31507" s="85"/>
      <c r="D31507" s="85"/>
      <c r="E31507" s="88"/>
      <c r="G31507" s="17"/>
      <c r="I31507" s="43"/>
      <c r="J31507" s="308"/>
      <c r="K31507" s="51"/>
      <c r="N31507" s="309"/>
      <c r="R31507" s="17"/>
      <c r="T31507" s="17"/>
      <c r="V31507" s="17"/>
      <c r="W31507" s="51"/>
    </row>
    <row r="31508">
      <c r="A31508" s="307"/>
      <c r="B31508" s="85"/>
      <c r="C31508" s="85"/>
      <c r="D31508" s="85"/>
      <c r="E31508" s="88"/>
      <c r="G31508" s="17"/>
      <c r="I31508" s="43"/>
      <c r="J31508" s="308"/>
      <c r="K31508" s="51"/>
      <c r="N31508" s="309"/>
      <c r="R31508" s="17"/>
      <c r="T31508" s="17"/>
      <c r="V31508" s="17"/>
      <c r="W31508" s="51"/>
    </row>
    <row r="31509">
      <c r="A31509" s="307"/>
      <c r="B31509" s="85"/>
      <c r="C31509" s="85"/>
      <c r="D31509" s="85"/>
      <c r="E31509" s="88"/>
      <c r="G31509" s="17"/>
      <c r="I31509" s="43"/>
      <c r="J31509" s="308"/>
      <c r="K31509" s="51"/>
      <c r="N31509" s="309"/>
      <c r="R31509" s="17"/>
      <c r="T31509" s="17"/>
      <c r="V31509" s="17"/>
      <c r="W31509" s="51"/>
    </row>
    <row r="31510">
      <c r="A31510" s="307"/>
      <c r="B31510" s="85"/>
      <c r="C31510" s="85"/>
      <c r="D31510" s="85"/>
      <c r="E31510" s="88"/>
      <c r="G31510" s="17"/>
      <c r="I31510" s="43"/>
      <c r="J31510" s="308"/>
      <c r="K31510" s="51"/>
      <c r="N31510" s="309"/>
      <c r="R31510" s="17"/>
      <c r="T31510" s="17"/>
      <c r="V31510" s="17"/>
      <c r="W31510" s="51"/>
    </row>
    <row r="31511">
      <c r="A31511" s="307"/>
      <c r="B31511" s="85"/>
      <c r="C31511" s="85"/>
      <c r="D31511" s="85"/>
      <c r="E31511" s="88"/>
      <c r="G31511" s="17"/>
      <c r="I31511" s="43"/>
      <c r="J31511" s="308"/>
      <c r="K31511" s="51"/>
      <c r="N31511" s="309"/>
      <c r="R31511" s="17"/>
      <c r="T31511" s="17"/>
      <c r="V31511" s="17"/>
      <c r="W31511" s="51"/>
    </row>
    <row r="31512">
      <c r="A31512" s="307"/>
      <c r="B31512" s="85"/>
      <c r="C31512" s="85"/>
      <c r="D31512" s="85"/>
      <c r="E31512" s="88"/>
      <c r="G31512" s="17"/>
      <c r="I31512" s="43"/>
      <c r="J31512" s="308"/>
      <c r="K31512" s="51"/>
      <c r="N31512" s="309"/>
      <c r="R31512" s="17"/>
      <c r="T31512" s="17"/>
      <c r="V31512" s="17"/>
      <c r="W31512" s="51"/>
    </row>
    <row r="31513">
      <c r="A31513" s="307"/>
      <c r="B31513" s="85"/>
      <c r="C31513" s="85"/>
      <c r="D31513" s="85"/>
      <c r="E31513" s="88"/>
      <c r="G31513" s="17"/>
      <c r="I31513" s="43"/>
      <c r="J31513" s="308"/>
      <c r="K31513" s="51"/>
      <c r="N31513" s="309"/>
      <c r="R31513" s="17"/>
      <c r="T31513" s="17"/>
      <c r="V31513" s="17"/>
      <c r="W31513" s="51"/>
    </row>
    <row r="31514">
      <c r="A31514" s="307"/>
      <c r="B31514" s="85"/>
      <c r="C31514" s="85"/>
      <c r="D31514" s="85"/>
      <c r="E31514" s="88"/>
      <c r="G31514" s="17"/>
      <c r="I31514" s="43"/>
      <c r="J31514" s="308"/>
      <c r="K31514" s="51"/>
      <c r="N31514" s="309"/>
      <c r="R31514" s="17"/>
      <c r="T31514" s="17"/>
      <c r="V31514" s="17"/>
      <c r="W31514" s="51"/>
    </row>
    <row r="31515">
      <c r="A31515" s="307"/>
      <c r="B31515" s="85"/>
      <c r="C31515" s="85"/>
      <c r="D31515" s="85"/>
      <c r="E31515" s="88"/>
      <c r="G31515" s="17"/>
      <c r="I31515" s="43"/>
      <c r="J31515" s="308"/>
      <c r="K31515" s="51"/>
      <c r="N31515" s="309"/>
      <c r="R31515" s="17"/>
      <c r="T31515" s="17"/>
      <c r="V31515" s="17"/>
      <c r="W31515" s="51"/>
    </row>
    <row r="31516">
      <c r="A31516" s="307"/>
      <c r="B31516" s="85"/>
      <c r="C31516" s="85"/>
      <c r="D31516" s="85"/>
      <c r="E31516" s="88"/>
      <c r="G31516" s="17"/>
      <c r="I31516" s="43"/>
      <c r="J31516" s="308"/>
      <c r="K31516" s="51"/>
      <c r="N31516" s="309"/>
      <c r="R31516" s="17"/>
      <c r="T31516" s="17"/>
      <c r="V31516" s="17"/>
      <c r="W31516" s="51"/>
    </row>
    <row r="31517">
      <c r="A31517" s="307"/>
      <c r="B31517" s="85"/>
      <c r="C31517" s="85"/>
      <c r="D31517" s="85"/>
      <c r="E31517" s="88"/>
      <c r="G31517" s="17"/>
      <c r="I31517" s="43"/>
      <c r="J31517" s="308"/>
      <c r="K31517" s="51"/>
      <c r="N31517" s="309"/>
      <c r="R31517" s="17"/>
      <c r="T31517" s="17"/>
      <c r="V31517" s="17"/>
      <c r="W31517" s="51"/>
    </row>
    <row r="31518">
      <c r="A31518" s="307"/>
      <c r="B31518" s="85"/>
      <c r="C31518" s="85"/>
      <c r="D31518" s="85"/>
      <c r="E31518" s="88"/>
      <c r="G31518" s="17"/>
      <c r="I31518" s="43"/>
      <c r="J31518" s="308"/>
      <c r="K31518" s="51"/>
      <c r="N31518" s="309"/>
      <c r="R31518" s="17"/>
      <c r="T31518" s="17"/>
      <c r="V31518" s="17"/>
      <c r="W31518" s="51"/>
    </row>
    <row r="31519">
      <c r="A31519" s="307"/>
      <c r="B31519" s="85"/>
      <c r="C31519" s="85"/>
      <c r="D31519" s="85"/>
      <c r="E31519" s="88"/>
      <c r="G31519" s="17"/>
      <c r="I31519" s="43"/>
      <c r="J31519" s="308"/>
      <c r="K31519" s="51"/>
      <c r="N31519" s="309"/>
      <c r="R31519" s="17"/>
      <c r="T31519" s="17"/>
      <c r="V31519" s="17"/>
      <c r="W31519" s="51"/>
    </row>
    <row r="31520">
      <c r="A31520" s="307"/>
      <c r="B31520" s="85"/>
      <c r="C31520" s="85"/>
      <c r="D31520" s="85"/>
      <c r="E31520" s="88"/>
      <c r="G31520" s="17"/>
      <c r="I31520" s="43"/>
      <c r="J31520" s="308"/>
      <c r="K31520" s="51"/>
      <c r="N31520" s="309"/>
      <c r="R31520" s="17"/>
      <c r="T31520" s="17"/>
      <c r="V31520" s="17"/>
      <c r="W31520" s="51"/>
    </row>
    <row r="31521">
      <c r="A31521" s="307"/>
      <c r="B31521" s="85"/>
      <c r="C31521" s="85"/>
      <c r="D31521" s="85"/>
      <c r="E31521" s="88"/>
      <c r="G31521" s="17"/>
      <c r="I31521" s="43"/>
      <c r="J31521" s="308"/>
      <c r="K31521" s="51"/>
      <c r="N31521" s="309"/>
      <c r="R31521" s="17"/>
      <c r="T31521" s="17"/>
      <c r="V31521" s="17"/>
      <c r="W31521" s="51"/>
    </row>
    <row r="31522">
      <c r="A31522" s="307"/>
      <c r="B31522" s="85"/>
      <c r="C31522" s="85"/>
      <c r="D31522" s="85"/>
      <c r="E31522" s="88"/>
      <c r="G31522" s="17"/>
      <c r="I31522" s="43"/>
      <c r="J31522" s="308"/>
      <c r="K31522" s="51"/>
      <c r="N31522" s="309"/>
      <c r="R31522" s="17"/>
      <c r="T31522" s="17"/>
      <c r="V31522" s="17"/>
      <c r="W31522" s="51"/>
    </row>
    <row r="31523">
      <c r="A31523" s="307"/>
      <c r="B31523" s="85"/>
      <c r="C31523" s="85"/>
      <c r="D31523" s="85"/>
      <c r="E31523" s="88"/>
      <c r="G31523" s="17"/>
      <c r="I31523" s="43"/>
      <c r="J31523" s="308"/>
      <c r="K31523" s="51"/>
      <c r="N31523" s="309"/>
      <c r="R31523" s="17"/>
      <c r="T31523" s="17"/>
      <c r="V31523" s="17"/>
      <c r="W31523" s="51"/>
    </row>
    <row r="31524">
      <c r="A31524" s="307"/>
      <c r="B31524" s="85"/>
      <c r="C31524" s="85"/>
      <c r="D31524" s="85"/>
      <c r="E31524" s="88"/>
      <c r="G31524" s="17"/>
      <c r="I31524" s="43"/>
      <c r="J31524" s="308"/>
      <c r="K31524" s="51"/>
      <c r="N31524" s="309"/>
      <c r="R31524" s="17"/>
      <c r="T31524" s="17"/>
      <c r="V31524" s="17"/>
      <c r="W31524" s="51"/>
    </row>
    <row r="31525">
      <c r="A31525" s="307"/>
      <c r="B31525" s="85"/>
      <c r="C31525" s="85"/>
      <c r="D31525" s="85"/>
      <c r="E31525" s="88"/>
      <c r="G31525" s="17"/>
      <c r="I31525" s="43"/>
      <c r="J31525" s="308"/>
      <c r="K31525" s="51"/>
      <c r="N31525" s="309"/>
      <c r="R31525" s="17"/>
      <c r="T31525" s="17"/>
      <c r="V31525" s="17"/>
      <c r="W31525" s="51"/>
    </row>
    <row r="31526">
      <c r="A31526" s="307"/>
      <c r="B31526" s="85"/>
      <c r="C31526" s="85"/>
      <c r="D31526" s="85"/>
      <c r="E31526" s="88"/>
      <c r="G31526" s="17"/>
      <c r="I31526" s="43"/>
      <c r="J31526" s="308"/>
      <c r="K31526" s="51"/>
      <c r="N31526" s="309"/>
      <c r="R31526" s="17"/>
      <c r="T31526" s="17"/>
      <c r="V31526" s="17"/>
      <c r="W31526" s="51"/>
    </row>
    <row r="31527">
      <c r="A31527" s="307"/>
      <c r="B31527" s="85"/>
      <c r="C31527" s="85"/>
      <c r="D31527" s="85"/>
      <c r="E31527" s="88"/>
      <c r="G31527" s="17"/>
      <c r="I31527" s="43"/>
      <c r="J31527" s="308"/>
      <c r="K31527" s="51"/>
      <c r="N31527" s="309"/>
      <c r="R31527" s="17"/>
      <c r="T31527" s="17"/>
      <c r="V31527" s="17"/>
      <c r="W31527" s="51"/>
    </row>
    <row r="31528">
      <c r="A31528" s="307"/>
      <c r="B31528" s="85"/>
      <c r="C31528" s="85"/>
      <c r="D31528" s="85"/>
      <c r="E31528" s="88"/>
      <c r="G31528" s="17"/>
      <c r="I31528" s="43"/>
      <c r="J31528" s="308"/>
      <c r="K31528" s="51"/>
      <c r="N31528" s="309"/>
      <c r="R31528" s="17"/>
      <c r="T31528" s="17"/>
      <c r="V31528" s="17"/>
      <c r="W31528" s="51"/>
    </row>
    <row r="31529">
      <c r="A31529" s="307"/>
      <c r="B31529" s="85"/>
      <c r="C31529" s="85"/>
      <c r="D31529" s="85"/>
      <c r="E31529" s="88"/>
      <c r="G31529" s="17"/>
      <c r="I31529" s="43"/>
      <c r="J31529" s="308"/>
      <c r="K31529" s="51"/>
      <c r="N31529" s="309"/>
      <c r="R31529" s="17"/>
      <c r="T31529" s="17"/>
      <c r="V31529" s="17"/>
      <c r="W31529" s="51"/>
    </row>
    <row r="31530">
      <c r="A31530" s="307"/>
      <c r="B31530" s="85"/>
      <c r="C31530" s="85"/>
      <c r="D31530" s="85"/>
      <c r="E31530" s="88"/>
      <c r="G31530" s="17"/>
      <c r="I31530" s="43"/>
      <c r="J31530" s="308"/>
      <c r="K31530" s="51"/>
      <c r="N31530" s="309"/>
      <c r="R31530" s="17"/>
      <c r="T31530" s="17"/>
      <c r="V31530" s="17"/>
      <c r="W31530" s="51"/>
    </row>
    <row r="31531">
      <c r="A31531" s="307"/>
      <c r="B31531" s="85"/>
      <c r="C31531" s="85"/>
      <c r="D31531" s="85"/>
      <c r="E31531" s="88"/>
      <c r="G31531" s="17"/>
      <c r="I31531" s="43"/>
      <c r="J31531" s="308"/>
      <c r="K31531" s="51"/>
      <c r="N31531" s="309"/>
      <c r="R31531" s="17"/>
      <c r="T31531" s="17"/>
      <c r="V31531" s="17"/>
      <c r="W31531" s="51"/>
    </row>
    <row r="31532">
      <c r="A31532" s="307"/>
      <c r="B31532" s="85"/>
      <c r="C31532" s="85"/>
      <c r="D31532" s="85"/>
      <c r="E31532" s="88"/>
      <c r="G31532" s="17"/>
      <c r="I31532" s="43"/>
      <c r="J31532" s="308"/>
      <c r="K31532" s="51"/>
      <c r="N31532" s="309"/>
      <c r="R31532" s="17"/>
      <c r="T31532" s="17"/>
      <c r="V31532" s="17"/>
      <c r="W31532" s="51"/>
    </row>
    <row r="31533">
      <c r="A31533" s="307"/>
      <c r="B31533" s="85"/>
      <c r="C31533" s="85"/>
      <c r="D31533" s="85"/>
      <c r="E31533" s="88"/>
      <c r="G31533" s="17"/>
      <c r="I31533" s="43"/>
      <c r="J31533" s="308"/>
      <c r="K31533" s="51"/>
      <c r="N31533" s="309"/>
      <c r="R31533" s="17"/>
      <c r="T31533" s="17"/>
      <c r="V31533" s="17"/>
      <c r="W31533" s="51"/>
    </row>
    <row r="31534">
      <c r="A31534" s="307"/>
      <c r="B31534" s="85"/>
      <c r="C31534" s="85"/>
      <c r="D31534" s="85"/>
      <c r="E31534" s="88"/>
      <c r="G31534" s="17"/>
      <c r="I31534" s="43"/>
      <c r="J31534" s="308"/>
      <c r="K31534" s="51"/>
      <c r="N31534" s="309"/>
      <c r="R31534" s="17"/>
      <c r="T31534" s="17"/>
      <c r="V31534" s="17"/>
      <c r="W31534" s="51"/>
    </row>
    <row r="31535">
      <c r="A31535" s="307"/>
      <c r="B31535" s="85"/>
      <c r="C31535" s="85"/>
      <c r="D31535" s="85"/>
      <c r="E31535" s="88"/>
      <c r="G31535" s="17"/>
      <c r="I31535" s="43"/>
      <c r="J31535" s="308"/>
      <c r="K31535" s="51"/>
      <c r="N31535" s="309"/>
      <c r="R31535" s="17"/>
      <c r="T31535" s="17"/>
      <c r="V31535" s="17"/>
      <c r="W31535" s="51"/>
    </row>
    <row r="31536">
      <c r="A31536" s="307"/>
      <c r="B31536" s="85"/>
      <c r="C31536" s="85"/>
      <c r="D31536" s="85"/>
      <c r="E31536" s="88"/>
      <c r="G31536" s="17"/>
      <c r="I31536" s="43"/>
      <c r="J31536" s="308"/>
      <c r="K31536" s="51"/>
      <c r="N31536" s="309"/>
      <c r="R31536" s="17"/>
      <c r="T31536" s="17"/>
      <c r="V31536" s="17"/>
      <c r="W31536" s="51"/>
    </row>
    <row r="31537">
      <c r="A31537" s="307"/>
      <c r="B31537" s="85"/>
      <c r="C31537" s="85"/>
      <c r="D31537" s="85"/>
      <c r="E31537" s="88"/>
      <c r="G31537" s="17"/>
      <c r="I31537" s="43"/>
      <c r="J31537" s="308"/>
      <c r="K31537" s="51"/>
      <c r="N31537" s="309"/>
      <c r="R31537" s="17"/>
      <c r="T31537" s="17"/>
      <c r="V31537" s="17"/>
      <c r="W31537" s="51"/>
    </row>
    <row r="31538">
      <c r="A31538" s="307"/>
      <c r="B31538" s="85"/>
      <c r="C31538" s="85"/>
      <c r="D31538" s="85"/>
      <c r="E31538" s="88"/>
      <c r="G31538" s="17"/>
      <c r="I31538" s="43"/>
      <c r="J31538" s="308"/>
      <c r="K31538" s="51"/>
      <c r="N31538" s="309"/>
      <c r="R31538" s="17"/>
      <c r="T31538" s="17"/>
      <c r="V31538" s="17"/>
      <c r="W31538" s="51"/>
    </row>
    <row r="31539">
      <c r="A31539" s="307"/>
      <c r="B31539" s="85"/>
      <c r="C31539" s="85"/>
      <c r="D31539" s="85"/>
      <c r="E31539" s="88"/>
      <c r="G31539" s="17"/>
      <c r="I31539" s="43"/>
      <c r="J31539" s="308"/>
      <c r="K31539" s="51"/>
      <c r="N31539" s="309"/>
      <c r="R31539" s="17"/>
      <c r="T31539" s="17"/>
      <c r="V31539" s="17"/>
      <c r="W31539" s="51"/>
    </row>
    <row r="31540">
      <c r="A31540" s="307"/>
      <c r="B31540" s="85"/>
      <c r="C31540" s="85"/>
      <c r="D31540" s="85"/>
      <c r="E31540" s="88"/>
      <c r="G31540" s="17"/>
      <c r="I31540" s="43"/>
      <c r="J31540" s="308"/>
      <c r="K31540" s="51"/>
      <c r="N31540" s="309"/>
      <c r="R31540" s="17"/>
      <c r="T31540" s="17"/>
      <c r="V31540" s="17"/>
      <c r="W31540" s="51"/>
    </row>
    <row r="31541">
      <c r="A31541" s="307"/>
      <c r="B31541" s="85"/>
      <c r="C31541" s="85"/>
      <c r="D31541" s="85"/>
      <c r="E31541" s="88"/>
      <c r="G31541" s="17"/>
      <c r="I31541" s="43"/>
      <c r="J31541" s="308"/>
      <c r="K31541" s="51"/>
      <c r="N31541" s="309"/>
      <c r="R31541" s="17"/>
      <c r="T31541" s="17"/>
      <c r="V31541" s="17"/>
      <c r="W31541" s="51"/>
    </row>
    <row r="31542">
      <c r="A31542" s="307"/>
      <c r="B31542" s="85"/>
      <c r="C31542" s="85"/>
      <c r="D31542" s="85"/>
      <c r="E31542" s="88"/>
      <c r="G31542" s="17"/>
      <c r="I31542" s="43"/>
      <c r="J31542" s="308"/>
      <c r="K31542" s="51"/>
      <c r="N31542" s="309"/>
      <c r="R31542" s="17"/>
      <c r="T31542" s="17"/>
      <c r="V31542" s="17"/>
      <c r="W31542" s="51"/>
    </row>
    <row r="31543">
      <c r="A31543" s="307"/>
      <c r="B31543" s="85"/>
      <c r="C31543" s="85"/>
      <c r="D31543" s="85"/>
      <c r="E31543" s="88"/>
      <c r="G31543" s="17"/>
      <c r="I31543" s="43"/>
      <c r="J31543" s="308"/>
      <c r="K31543" s="51"/>
      <c r="N31543" s="309"/>
      <c r="R31543" s="17"/>
      <c r="T31543" s="17"/>
      <c r="V31543" s="17"/>
      <c r="W31543" s="51"/>
    </row>
    <row r="31544">
      <c r="A31544" s="307"/>
      <c r="B31544" s="85"/>
      <c r="C31544" s="85"/>
      <c r="D31544" s="85"/>
      <c r="E31544" s="88"/>
      <c r="G31544" s="17"/>
      <c r="I31544" s="43"/>
      <c r="J31544" s="308"/>
      <c r="K31544" s="51"/>
      <c r="N31544" s="309"/>
      <c r="R31544" s="17"/>
      <c r="T31544" s="17"/>
      <c r="V31544" s="17"/>
      <c r="W31544" s="51"/>
    </row>
    <row r="31545">
      <c r="A31545" s="307"/>
      <c r="B31545" s="85"/>
      <c r="C31545" s="85"/>
      <c r="D31545" s="85"/>
      <c r="E31545" s="88"/>
      <c r="G31545" s="17"/>
      <c r="I31545" s="43"/>
      <c r="J31545" s="308"/>
      <c r="K31545" s="51"/>
      <c r="N31545" s="309"/>
      <c r="R31545" s="17"/>
      <c r="T31545" s="17"/>
      <c r="V31545" s="17"/>
      <c r="W31545" s="51"/>
    </row>
    <row r="31546">
      <c r="A31546" s="307"/>
      <c r="B31546" s="85"/>
      <c r="C31546" s="85"/>
      <c r="D31546" s="85"/>
      <c r="E31546" s="88"/>
      <c r="G31546" s="17"/>
      <c r="I31546" s="43"/>
      <c r="J31546" s="308"/>
      <c r="K31546" s="51"/>
      <c r="N31546" s="309"/>
      <c r="R31546" s="17"/>
      <c r="T31546" s="17"/>
      <c r="V31546" s="17"/>
      <c r="W31546" s="51"/>
    </row>
    <row r="31547">
      <c r="A31547" s="307"/>
      <c r="B31547" s="85"/>
      <c r="C31547" s="85"/>
      <c r="D31547" s="85"/>
      <c r="E31547" s="88"/>
      <c r="G31547" s="17"/>
      <c r="I31547" s="43"/>
      <c r="J31547" s="308"/>
      <c r="K31547" s="51"/>
      <c r="N31547" s="309"/>
      <c r="R31547" s="17"/>
      <c r="T31547" s="17"/>
      <c r="V31547" s="17"/>
      <c r="W31547" s="51"/>
    </row>
    <row r="31548">
      <c r="A31548" s="307"/>
      <c r="B31548" s="85"/>
      <c r="C31548" s="85"/>
      <c r="D31548" s="85"/>
      <c r="E31548" s="88"/>
      <c r="G31548" s="17"/>
      <c r="I31548" s="43"/>
      <c r="J31548" s="308"/>
      <c r="K31548" s="51"/>
      <c r="N31548" s="309"/>
      <c r="R31548" s="17"/>
      <c r="T31548" s="17"/>
      <c r="V31548" s="17"/>
      <c r="W31548" s="51"/>
    </row>
    <row r="31549">
      <c r="A31549" s="307"/>
      <c r="B31549" s="85"/>
      <c r="C31549" s="85"/>
      <c r="D31549" s="85"/>
      <c r="E31549" s="88"/>
      <c r="G31549" s="17"/>
      <c r="I31549" s="43"/>
      <c r="J31549" s="308"/>
      <c r="K31549" s="51"/>
      <c r="N31549" s="309"/>
      <c r="R31549" s="17"/>
      <c r="T31549" s="17"/>
      <c r="V31549" s="17"/>
      <c r="W31549" s="51"/>
    </row>
    <row r="31550">
      <c r="A31550" s="307"/>
      <c r="B31550" s="85"/>
      <c r="C31550" s="85"/>
      <c r="D31550" s="85"/>
      <c r="E31550" s="88"/>
      <c r="G31550" s="17"/>
      <c r="I31550" s="43"/>
      <c r="J31550" s="308"/>
      <c r="K31550" s="51"/>
      <c r="N31550" s="309"/>
      <c r="R31550" s="17"/>
      <c r="T31550" s="17"/>
      <c r="V31550" s="17"/>
      <c r="W31550" s="51"/>
    </row>
    <row r="31551">
      <c r="A31551" s="307"/>
      <c r="B31551" s="85"/>
      <c r="C31551" s="85"/>
      <c r="D31551" s="85"/>
      <c r="E31551" s="88"/>
      <c r="G31551" s="17"/>
      <c r="I31551" s="43"/>
      <c r="J31551" s="308"/>
      <c r="K31551" s="51"/>
      <c r="N31551" s="309"/>
      <c r="R31551" s="17"/>
      <c r="T31551" s="17"/>
      <c r="V31551" s="17"/>
      <c r="W31551" s="51"/>
    </row>
    <row r="31552">
      <c r="A31552" s="307"/>
      <c r="B31552" s="85"/>
      <c r="C31552" s="85"/>
      <c r="D31552" s="85"/>
      <c r="E31552" s="88"/>
      <c r="G31552" s="17"/>
      <c r="I31552" s="43"/>
      <c r="J31552" s="308"/>
      <c r="K31552" s="51"/>
      <c r="N31552" s="309"/>
      <c r="R31552" s="17"/>
      <c r="T31552" s="17"/>
      <c r="V31552" s="17"/>
      <c r="W31552" s="51"/>
    </row>
    <row r="31553">
      <c r="A31553" s="307"/>
      <c r="B31553" s="85"/>
      <c r="C31553" s="85"/>
      <c r="D31553" s="85"/>
      <c r="E31553" s="88"/>
      <c r="G31553" s="17"/>
      <c r="I31553" s="43"/>
      <c r="J31553" s="308"/>
      <c r="K31553" s="51"/>
      <c r="N31553" s="309"/>
      <c r="R31553" s="17"/>
      <c r="T31553" s="17"/>
      <c r="V31553" s="17"/>
      <c r="W31553" s="51"/>
    </row>
    <row r="31554">
      <c r="A31554" s="307"/>
      <c r="B31554" s="85"/>
      <c r="C31554" s="85"/>
      <c r="D31554" s="85"/>
      <c r="E31554" s="88"/>
      <c r="G31554" s="17"/>
      <c r="I31554" s="43"/>
      <c r="J31554" s="308"/>
      <c r="K31554" s="51"/>
      <c r="N31554" s="309"/>
      <c r="R31554" s="17"/>
      <c r="T31554" s="17"/>
      <c r="V31554" s="17"/>
      <c r="W31554" s="51"/>
    </row>
    <row r="31555">
      <c r="A31555" s="307"/>
      <c r="B31555" s="85"/>
      <c r="C31555" s="85"/>
      <c r="D31555" s="85"/>
      <c r="E31555" s="88"/>
      <c r="G31555" s="17"/>
      <c r="I31555" s="43"/>
      <c r="J31555" s="308"/>
      <c r="K31555" s="51"/>
      <c r="N31555" s="309"/>
      <c r="R31555" s="17"/>
      <c r="T31555" s="17"/>
      <c r="V31555" s="17"/>
      <c r="W31555" s="51"/>
    </row>
    <row r="31556">
      <c r="A31556" s="307"/>
      <c r="B31556" s="85"/>
      <c r="C31556" s="85"/>
      <c r="D31556" s="85"/>
      <c r="E31556" s="88"/>
      <c r="G31556" s="17"/>
      <c r="I31556" s="43"/>
      <c r="J31556" s="308"/>
      <c r="K31556" s="51"/>
      <c r="N31556" s="309"/>
      <c r="R31556" s="17"/>
      <c r="T31556" s="17"/>
      <c r="V31556" s="17"/>
      <c r="W31556" s="51"/>
    </row>
    <row r="31557">
      <c r="A31557" s="307"/>
      <c r="B31557" s="85"/>
      <c r="C31557" s="85"/>
      <c r="D31557" s="85"/>
      <c r="E31557" s="88"/>
      <c r="G31557" s="17"/>
      <c r="I31557" s="43"/>
      <c r="J31557" s="308"/>
      <c r="K31557" s="51"/>
      <c r="N31557" s="309"/>
      <c r="R31557" s="17"/>
      <c r="T31557" s="17"/>
      <c r="V31557" s="17"/>
      <c r="W31557" s="51"/>
    </row>
    <row r="31558">
      <c r="A31558" s="307"/>
      <c r="B31558" s="85"/>
      <c r="C31558" s="85"/>
      <c r="D31558" s="85"/>
      <c r="E31558" s="88"/>
      <c r="G31558" s="17"/>
      <c r="I31558" s="43"/>
      <c r="J31558" s="308"/>
      <c r="K31558" s="51"/>
      <c r="N31558" s="309"/>
      <c r="R31558" s="17"/>
      <c r="T31558" s="17"/>
      <c r="V31558" s="17"/>
      <c r="W31558" s="51"/>
    </row>
    <row r="31559">
      <c r="A31559" s="307"/>
      <c r="B31559" s="85"/>
      <c r="C31559" s="85"/>
      <c r="D31559" s="85"/>
      <c r="E31559" s="88"/>
      <c r="G31559" s="17"/>
      <c r="I31559" s="43"/>
      <c r="J31559" s="308"/>
      <c r="K31559" s="51"/>
      <c r="N31559" s="309"/>
      <c r="R31559" s="17"/>
      <c r="T31559" s="17"/>
      <c r="V31559" s="17"/>
      <c r="W31559" s="51"/>
    </row>
    <row r="31560">
      <c r="A31560" s="307"/>
      <c r="B31560" s="85"/>
      <c r="C31560" s="85"/>
      <c r="D31560" s="85"/>
      <c r="E31560" s="88"/>
      <c r="G31560" s="17"/>
      <c r="I31560" s="43"/>
      <c r="J31560" s="308"/>
      <c r="K31560" s="51"/>
      <c r="N31560" s="309"/>
      <c r="R31560" s="17"/>
      <c r="T31560" s="17"/>
      <c r="V31560" s="17"/>
      <c r="W31560" s="51"/>
    </row>
    <row r="31561">
      <c r="A31561" s="307"/>
      <c r="B31561" s="85"/>
      <c r="C31561" s="85"/>
      <c r="D31561" s="85"/>
      <c r="E31561" s="88"/>
      <c r="G31561" s="17"/>
      <c r="I31561" s="43"/>
      <c r="J31561" s="308"/>
      <c r="K31561" s="51"/>
      <c r="N31561" s="309"/>
      <c r="R31561" s="17"/>
      <c r="T31561" s="17"/>
      <c r="V31561" s="17"/>
      <c r="W31561" s="51"/>
    </row>
    <row r="31562">
      <c r="A31562" s="307"/>
      <c r="B31562" s="85"/>
      <c r="C31562" s="85"/>
      <c r="D31562" s="85"/>
      <c r="E31562" s="88"/>
      <c r="G31562" s="17"/>
      <c r="I31562" s="43"/>
      <c r="J31562" s="308"/>
      <c r="K31562" s="51"/>
      <c r="N31562" s="309"/>
      <c r="R31562" s="17"/>
      <c r="T31562" s="17"/>
      <c r="V31562" s="17"/>
      <c r="W31562" s="51"/>
    </row>
    <row r="31563">
      <c r="A31563" s="307"/>
      <c r="B31563" s="85"/>
      <c r="C31563" s="85"/>
      <c r="D31563" s="85"/>
      <c r="E31563" s="88"/>
      <c r="G31563" s="17"/>
      <c r="I31563" s="43"/>
      <c r="J31563" s="308"/>
      <c r="K31563" s="51"/>
      <c r="N31563" s="309"/>
      <c r="R31563" s="17"/>
      <c r="T31563" s="17"/>
      <c r="V31563" s="17"/>
      <c r="W31563" s="51"/>
    </row>
    <row r="31564">
      <c r="A31564" s="307"/>
      <c r="B31564" s="85"/>
      <c r="C31564" s="85"/>
      <c r="D31564" s="85"/>
      <c r="E31564" s="88"/>
      <c r="G31564" s="17"/>
      <c r="I31564" s="43"/>
      <c r="J31564" s="308"/>
      <c r="K31564" s="51"/>
      <c r="N31564" s="309"/>
      <c r="R31564" s="17"/>
      <c r="T31564" s="17"/>
      <c r="V31564" s="17"/>
      <c r="W31564" s="51"/>
    </row>
    <row r="31565">
      <c r="A31565" s="307"/>
      <c r="B31565" s="85"/>
      <c r="C31565" s="85"/>
      <c r="D31565" s="85"/>
      <c r="E31565" s="88"/>
      <c r="G31565" s="17"/>
      <c r="I31565" s="43"/>
      <c r="J31565" s="308"/>
      <c r="K31565" s="51"/>
      <c r="N31565" s="309"/>
      <c r="R31565" s="17"/>
      <c r="T31565" s="17"/>
      <c r="V31565" s="17"/>
      <c r="W31565" s="51"/>
    </row>
    <row r="31566">
      <c r="A31566" s="307"/>
      <c r="B31566" s="85"/>
      <c r="C31566" s="85"/>
      <c r="D31566" s="85"/>
      <c r="E31566" s="88"/>
      <c r="G31566" s="17"/>
      <c r="I31566" s="43"/>
      <c r="J31566" s="308"/>
      <c r="K31566" s="51"/>
      <c r="N31566" s="309"/>
      <c r="R31566" s="17"/>
      <c r="T31566" s="17"/>
      <c r="V31566" s="17"/>
      <c r="W31566" s="51"/>
    </row>
    <row r="31567">
      <c r="A31567" s="307"/>
      <c r="B31567" s="85"/>
      <c r="C31567" s="85"/>
      <c r="D31567" s="85"/>
      <c r="E31567" s="88"/>
      <c r="G31567" s="17"/>
      <c r="I31567" s="43"/>
      <c r="J31567" s="308"/>
      <c r="K31567" s="51"/>
      <c r="N31567" s="309"/>
      <c r="R31567" s="17"/>
      <c r="T31567" s="17"/>
      <c r="V31567" s="17"/>
      <c r="W31567" s="51"/>
    </row>
    <row r="31568">
      <c r="A31568" s="307"/>
      <c r="B31568" s="85"/>
      <c r="C31568" s="85"/>
      <c r="D31568" s="85"/>
      <c r="E31568" s="88"/>
      <c r="G31568" s="17"/>
      <c r="I31568" s="43"/>
      <c r="J31568" s="308"/>
      <c r="K31568" s="51"/>
      <c r="N31568" s="309"/>
      <c r="R31568" s="17"/>
      <c r="T31568" s="17"/>
      <c r="V31568" s="17"/>
      <c r="W31568" s="51"/>
    </row>
    <row r="31569">
      <c r="A31569" s="307"/>
      <c r="B31569" s="85"/>
      <c r="C31569" s="85"/>
      <c r="D31569" s="85"/>
      <c r="E31569" s="88"/>
      <c r="G31569" s="17"/>
      <c r="I31569" s="43"/>
      <c r="J31569" s="308"/>
      <c r="K31569" s="51"/>
      <c r="N31569" s="309"/>
      <c r="R31569" s="17"/>
      <c r="T31569" s="17"/>
      <c r="V31569" s="17"/>
      <c r="W31569" s="51"/>
    </row>
    <row r="31570">
      <c r="A31570" s="307"/>
      <c r="B31570" s="85"/>
      <c r="C31570" s="85"/>
      <c r="D31570" s="85"/>
      <c r="E31570" s="88"/>
      <c r="G31570" s="17"/>
      <c r="I31570" s="43"/>
      <c r="J31570" s="308"/>
      <c r="K31570" s="51"/>
      <c r="N31570" s="309"/>
      <c r="R31570" s="17"/>
      <c r="T31570" s="17"/>
      <c r="V31570" s="17"/>
      <c r="W31570" s="51"/>
    </row>
    <row r="31571">
      <c r="A31571" s="307"/>
      <c r="B31571" s="85"/>
      <c r="C31571" s="85"/>
      <c r="D31571" s="85"/>
      <c r="E31571" s="88"/>
      <c r="G31571" s="17"/>
      <c r="I31571" s="43"/>
      <c r="J31571" s="308"/>
      <c r="K31571" s="51"/>
      <c r="N31571" s="309"/>
      <c r="R31571" s="17"/>
      <c r="T31571" s="17"/>
      <c r="V31571" s="17"/>
      <c r="W31571" s="51"/>
    </row>
    <row r="31572">
      <c r="A31572" s="307"/>
      <c r="B31572" s="85"/>
      <c r="C31572" s="85"/>
      <c r="D31572" s="85"/>
      <c r="E31572" s="88"/>
      <c r="G31572" s="17"/>
      <c r="I31572" s="43"/>
      <c r="J31572" s="308"/>
      <c r="K31572" s="51"/>
      <c r="N31572" s="309"/>
      <c r="R31572" s="17"/>
      <c r="T31572" s="17"/>
      <c r="V31572" s="17"/>
      <c r="W31572" s="51"/>
    </row>
    <row r="31573">
      <c r="A31573" s="307"/>
      <c r="B31573" s="85"/>
      <c r="C31573" s="85"/>
      <c r="D31573" s="85"/>
      <c r="E31573" s="88"/>
      <c r="G31573" s="17"/>
      <c r="I31573" s="43"/>
      <c r="J31573" s="308"/>
      <c r="K31573" s="51"/>
      <c r="N31573" s="309"/>
      <c r="R31573" s="17"/>
      <c r="T31573" s="17"/>
      <c r="V31573" s="17"/>
      <c r="W31573" s="51"/>
    </row>
    <row r="31574">
      <c r="A31574" s="307"/>
      <c r="B31574" s="85"/>
      <c r="C31574" s="85"/>
      <c r="D31574" s="85"/>
      <c r="E31574" s="88"/>
      <c r="G31574" s="17"/>
      <c r="I31574" s="43"/>
      <c r="J31574" s="308"/>
      <c r="K31574" s="51"/>
      <c r="N31574" s="309"/>
      <c r="R31574" s="17"/>
      <c r="T31574" s="17"/>
      <c r="V31574" s="17"/>
      <c r="W31574" s="51"/>
    </row>
    <row r="31575">
      <c r="A31575" s="307"/>
      <c r="B31575" s="85"/>
      <c r="C31575" s="85"/>
      <c r="D31575" s="85"/>
      <c r="E31575" s="88"/>
      <c r="G31575" s="17"/>
      <c r="I31575" s="43"/>
      <c r="J31575" s="308"/>
      <c r="K31575" s="51"/>
      <c r="N31575" s="309"/>
      <c r="R31575" s="17"/>
      <c r="T31575" s="17"/>
      <c r="V31575" s="17"/>
      <c r="W31575" s="51"/>
    </row>
    <row r="31576">
      <c r="A31576" s="307"/>
      <c r="B31576" s="85"/>
      <c r="C31576" s="85"/>
      <c r="D31576" s="85"/>
      <c r="E31576" s="88"/>
      <c r="G31576" s="17"/>
      <c r="I31576" s="43"/>
      <c r="J31576" s="308"/>
      <c r="K31576" s="51"/>
      <c r="N31576" s="309"/>
      <c r="R31576" s="17"/>
      <c r="T31576" s="17"/>
      <c r="V31576" s="17"/>
      <c r="W31576" s="51"/>
    </row>
    <row r="31577">
      <c r="A31577" s="307"/>
      <c r="B31577" s="85"/>
      <c r="C31577" s="85"/>
      <c r="D31577" s="85"/>
      <c r="E31577" s="88"/>
      <c r="G31577" s="17"/>
      <c r="I31577" s="43"/>
      <c r="J31577" s="308"/>
      <c r="K31577" s="51"/>
      <c r="N31577" s="309"/>
      <c r="R31577" s="17"/>
      <c r="T31577" s="17"/>
      <c r="V31577" s="17"/>
      <c r="W31577" s="51"/>
    </row>
    <row r="31578">
      <c r="A31578" s="307"/>
      <c r="B31578" s="85"/>
      <c r="C31578" s="85"/>
      <c r="D31578" s="85"/>
      <c r="E31578" s="88"/>
      <c r="G31578" s="17"/>
      <c r="I31578" s="43"/>
      <c r="J31578" s="308"/>
      <c r="K31578" s="51"/>
      <c r="N31578" s="309"/>
      <c r="R31578" s="17"/>
      <c r="T31578" s="17"/>
      <c r="V31578" s="17"/>
      <c r="W31578" s="51"/>
    </row>
    <row r="31579">
      <c r="A31579" s="307"/>
      <c r="B31579" s="85"/>
      <c r="C31579" s="85"/>
      <c r="D31579" s="85"/>
      <c r="E31579" s="88"/>
      <c r="G31579" s="17"/>
      <c r="I31579" s="43"/>
      <c r="J31579" s="308"/>
      <c r="K31579" s="51"/>
      <c r="N31579" s="309"/>
      <c r="R31579" s="17"/>
      <c r="T31579" s="17"/>
      <c r="V31579" s="17"/>
      <c r="W31579" s="51"/>
    </row>
    <row r="31580">
      <c r="A31580" s="307"/>
      <c r="B31580" s="85"/>
      <c r="C31580" s="85"/>
      <c r="D31580" s="85"/>
      <c r="E31580" s="88"/>
      <c r="G31580" s="17"/>
      <c r="I31580" s="43"/>
      <c r="J31580" s="308"/>
      <c r="K31580" s="51"/>
      <c r="N31580" s="309"/>
      <c r="R31580" s="17"/>
      <c r="T31580" s="17"/>
      <c r="V31580" s="17"/>
      <c r="W31580" s="51"/>
    </row>
    <row r="31581">
      <c r="A31581" s="307"/>
      <c r="B31581" s="85"/>
      <c r="C31581" s="85"/>
      <c r="D31581" s="85"/>
      <c r="E31581" s="88"/>
      <c r="G31581" s="17"/>
      <c r="I31581" s="43"/>
      <c r="J31581" s="308"/>
      <c r="K31581" s="51"/>
      <c r="N31581" s="309"/>
      <c r="R31581" s="17"/>
      <c r="T31581" s="17"/>
      <c r="V31581" s="17"/>
      <c r="W31581" s="51"/>
    </row>
    <row r="31582">
      <c r="A31582" s="307"/>
      <c r="B31582" s="85"/>
      <c r="C31582" s="85"/>
      <c r="D31582" s="85"/>
      <c r="E31582" s="88"/>
      <c r="G31582" s="17"/>
      <c r="I31582" s="43"/>
      <c r="J31582" s="308"/>
      <c r="K31582" s="51"/>
      <c r="N31582" s="309"/>
      <c r="R31582" s="17"/>
      <c r="T31582" s="17"/>
      <c r="V31582" s="17"/>
      <c r="W31582" s="51"/>
    </row>
    <row r="31583">
      <c r="A31583" s="307"/>
      <c r="B31583" s="85"/>
      <c r="C31583" s="85"/>
      <c r="D31583" s="85"/>
      <c r="E31583" s="88"/>
      <c r="G31583" s="17"/>
      <c r="I31583" s="43"/>
      <c r="J31583" s="308"/>
      <c r="K31583" s="51"/>
      <c r="N31583" s="309"/>
      <c r="R31583" s="17"/>
      <c r="T31583" s="17"/>
      <c r="V31583" s="17"/>
      <c r="W31583" s="51"/>
    </row>
    <row r="31584">
      <c r="A31584" s="307"/>
      <c r="B31584" s="85"/>
      <c r="C31584" s="85"/>
      <c r="D31584" s="85"/>
      <c r="E31584" s="88"/>
      <c r="G31584" s="17"/>
      <c r="I31584" s="43"/>
      <c r="J31584" s="308"/>
      <c r="K31584" s="51"/>
      <c r="N31584" s="309"/>
      <c r="R31584" s="17"/>
      <c r="T31584" s="17"/>
      <c r="V31584" s="17"/>
      <c r="W31584" s="51"/>
    </row>
    <row r="31585">
      <c r="A31585" s="307"/>
      <c r="B31585" s="85"/>
      <c r="C31585" s="85"/>
      <c r="D31585" s="85"/>
      <c r="E31585" s="88"/>
      <c r="G31585" s="17"/>
      <c r="I31585" s="43"/>
      <c r="J31585" s="308"/>
      <c r="K31585" s="51"/>
      <c r="N31585" s="309"/>
      <c r="R31585" s="17"/>
      <c r="T31585" s="17"/>
      <c r="V31585" s="17"/>
      <c r="W31585" s="51"/>
    </row>
    <row r="31586">
      <c r="A31586" s="307"/>
      <c r="B31586" s="85"/>
      <c r="C31586" s="85"/>
      <c r="D31586" s="85"/>
      <c r="E31586" s="88"/>
      <c r="G31586" s="17"/>
      <c r="I31586" s="43"/>
      <c r="J31586" s="308"/>
      <c r="K31586" s="51"/>
      <c r="N31586" s="309"/>
      <c r="R31586" s="17"/>
      <c r="T31586" s="17"/>
      <c r="V31586" s="17"/>
      <c r="W31586" s="51"/>
    </row>
    <row r="31587">
      <c r="A31587" s="307"/>
      <c r="B31587" s="85"/>
      <c r="C31587" s="85"/>
      <c r="D31587" s="85"/>
      <c r="E31587" s="88"/>
      <c r="G31587" s="17"/>
      <c r="I31587" s="43"/>
      <c r="J31587" s="308"/>
      <c r="K31587" s="51"/>
      <c r="N31587" s="309"/>
      <c r="R31587" s="17"/>
      <c r="T31587" s="17"/>
      <c r="V31587" s="17"/>
      <c r="W31587" s="51"/>
    </row>
    <row r="31588">
      <c r="A31588" s="307"/>
      <c r="B31588" s="85"/>
      <c r="C31588" s="85"/>
      <c r="D31588" s="85"/>
      <c r="E31588" s="88"/>
      <c r="G31588" s="17"/>
      <c r="I31588" s="43"/>
      <c r="J31588" s="308"/>
      <c r="K31588" s="51"/>
      <c r="N31588" s="309"/>
      <c r="R31588" s="17"/>
      <c r="T31588" s="17"/>
      <c r="V31588" s="17"/>
      <c r="W31588" s="51"/>
    </row>
    <row r="31589">
      <c r="A31589" s="307"/>
      <c r="B31589" s="85"/>
      <c r="C31589" s="85"/>
      <c r="D31589" s="85"/>
      <c r="E31589" s="88"/>
      <c r="G31589" s="17"/>
      <c r="I31589" s="43"/>
      <c r="J31589" s="308"/>
      <c r="K31589" s="51"/>
      <c r="N31589" s="309"/>
      <c r="R31589" s="17"/>
      <c r="T31589" s="17"/>
      <c r="V31589" s="17"/>
      <c r="W31589" s="51"/>
    </row>
    <row r="31590">
      <c r="A31590" s="307"/>
      <c r="B31590" s="85"/>
      <c r="C31590" s="85"/>
      <c r="D31590" s="85"/>
      <c r="E31590" s="88"/>
      <c r="G31590" s="17"/>
      <c r="I31590" s="43"/>
      <c r="J31590" s="308"/>
      <c r="K31590" s="51"/>
      <c r="N31590" s="309"/>
      <c r="R31590" s="17"/>
      <c r="T31590" s="17"/>
      <c r="V31590" s="17"/>
      <c r="W31590" s="51"/>
    </row>
    <row r="31591">
      <c r="A31591" s="307"/>
      <c r="B31591" s="85"/>
      <c r="C31591" s="85"/>
      <c r="D31591" s="85"/>
      <c r="E31591" s="88"/>
      <c r="G31591" s="17"/>
      <c r="I31591" s="43"/>
      <c r="J31591" s="308"/>
      <c r="K31591" s="51"/>
      <c r="N31591" s="309"/>
      <c r="R31591" s="17"/>
      <c r="T31591" s="17"/>
      <c r="V31591" s="17"/>
      <c r="W31591" s="51"/>
    </row>
    <row r="31592">
      <c r="A31592" s="307"/>
      <c r="B31592" s="85"/>
      <c r="C31592" s="85"/>
      <c r="D31592" s="85"/>
      <c r="E31592" s="88"/>
      <c r="G31592" s="17"/>
      <c r="I31592" s="43"/>
      <c r="J31592" s="308"/>
      <c r="K31592" s="51"/>
      <c r="N31592" s="309"/>
      <c r="R31592" s="17"/>
      <c r="T31592" s="17"/>
      <c r="V31592" s="17"/>
      <c r="W31592" s="51"/>
    </row>
    <row r="31593">
      <c r="A31593" s="307"/>
      <c r="B31593" s="85"/>
      <c r="C31593" s="85"/>
      <c r="D31593" s="85"/>
      <c r="E31593" s="88"/>
      <c r="G31593" s="17"/>
      <c r="I31593" s="43"/>
      <c r="J31593" s="308"/>
      <c r="K31593" s="51"/>
      <c r="N31593" s="309"/>
      <c r="R31593" s="17"/>
      <c r="T31593" s="17"/>
      <c r="V31593" s="17"/>
      <c r="W31593" s="51"/>
    </row>
    <row r="31594">
      <c r="A31594" s="307"/>
      <c r="B31594" s="85"/>
      <c r="C31594" s="85"/>
      <c r="D31594" s="85"/>
      <c r="E31594" s="88"/>
      <c r="G31594" s="17"/>
      <c r="I31594" s="43"/>
      <c r="J31594" s="308"/>
      <c r="K31594" s="51"/>
      <c r="N31594" s="309"/>
      <c r="R31594" s="17"/>
      <c r="T31594" s="17"/>
      <c r="V31594" s="17"/>
      <c r="W31594" s="51"/>
    </row>
    <row r="31595">
      <c r="A31595" s="307"/>
      <c r="B31595" s="85"/>
      <c r="C31595" s="85"/>
      <c r="D31595" s="85"/>
      <c r="E31595" s="88"/>
      <c r="G31595" s="17"/>
      <c r="I31595" s="43"/>
      <c r="J31595" s="308"/>
      <c r="K31595" s="51"/>
      <c r="N31595" s="309"/>
      <c r="R31595" s="17"/>
      <c r="T31595" s="17"/>
      <c r="V31595" s="17"/>
      <c r="W31595" s="51"/>
    </row>
    <row r="31596">
      <c r="A31596" s="307"/>
      <c r="B31596" s="85"/>
      <c r="C31596" s="85"/>
      <c r="D31596" s="85"/>
      <c r="E31596" s="88"/>
      <c r="G31596" s="17"/>
      <c r="I31596" s="43"/>
      <c r="J31596" s="308"/>
      <c r="K31596" s="51"/>
      <c r="N31596" s="309"/>
      <c r="R31596" s="17"/>
      <c r="T31596" s="17"/>
      <c r="V31596" s="17"/>
      <c r="W31596" s="51"/>
    </row>
    <row r="31597">
      <c r="A31597" s="307"/>
      <c r="B31597" s="85"/>
      <c r="C31597" s="85"/>
      <c r="D31597" s="85"/>
      <c r="E31597" s="88"/>
      <c r="G31597" s="17"/>
      <c r="I31597" s="43"/>
      <c r="J31597" s="308"/>
      <c r="K31597" s="51"/>
      <c r="N31597" s="309"/>
      <c r="R31597" s="17"/>
      <c r="T31597" s="17"/>
      <c r="V31597" s="17"/>
      <c r="W31597" s="51"/>
    </row>
    <row r="31598">
      <c r="A31598" s="307"/>
      <c r="B31598" s="85"/>
      <c r="C31598" s="85"/>
      <c r="D31598" s="85"/>
      <c r="E31598" s="88"/>
      <c r="G31598" s="17"/>
      <c r="I31598" s="43"/>
      <c r="J31598" s="308"/>
      <c r="K31598" s="51"/>
      <c r="N31598" s="309"/>
      <c r="R31598" s="17"/>
      <c r="T31598" s="17"/>
      <c r="V31598" s="17"/>
      <c r="W31598" s="51"/>
    </row>
    <row r="31599">
      <c r="A31599" s="307"/>
      <c r="B31599" s="85"/>
      <c r="C31599" s="85"/>
      <c r="D31599" s="85"/>
      <c r="E31599" s="88"/>
      <c r="G31599" s="17"/>
      <c r="I31599" s="43"/>
      <c r="J31599" s="308"/>
      <c r="K31599" s="51"/>
      <c r="N31599" s="309"/>
      <c r="R31599" s="17"/>
      <c r="T31599" s="17"/>
      <c r="V31599" s="17"/>
      <c r="W31599" s="51"/>
    </row>
    <row r="31600">
      <c r="A31600" s="307"/>
      <c r="B31600" s="85"/>
      <c r="C31600" s="85"/>
      <c r="D31600" s="85"/>
      <c r="E31600" s="88"/>
      <c r="G31600" s="17"/>
      <c r="I31600" s="43"/>
      <c r="J31600" s="308"/>
      <c r="K31600" s="51"/>
      <c r="N31600" s="309"/>
      <c r="R31600" s="17"/>
      <c r="T31600" s="17"/>
      <c r="V31600" s="17"/>
      <c r="W31600" s="51"/>
    </row>
    <row r="31601">
      <c r="A31601" s="307"/>
      <c r="B31601" s="85"/>
      <c r="C31601" s="85"/>
      <c r="D31601" s="85"/>
      <c r="E31601" s="88"/>
      <c r="G31601" s="17"/>
      <c r="I31601" s="43"/>
      <c r="J31601" s="308"/>
      <c r="K31601" s="51"/>
      <c r="N31601" s="309"/>
      <c r="R31601" s="17"/>
      <c r="T31601" s="17"/>
      <c r="V31601" s="17"/>
      <c r="W31601" s="51"/>
    </row>
    <row r="31602">
      <c r="A31602" s="307"/>
      <c r="B31602" s="85"/>
      <c r="C31602" s="85"/>
      <c r="D31602" s="85"/>
      <c r="E31602" s="88"/>
      <c r="G31602" s="17"/>
      <c r="I31602" s="43"/>
      <c r="J31602" s="308"/>
      <c r="K31602" s="51"/>
      <c r="N31602" s="309"/>
      <c r="R31602" s="17"/>
      <c r="T31602" s="17"/>
      <c r="V31602" s="17"/>
      <c r="W31602" s="51"/>
    </row>
    <row r="31603">
      <c r="A31603" s="307"/>
      <c r="B31603" s="85"/>
      <c r="C31603" s="85"/>
      <c r="D31603" s="85"/>
      <c r="E31603" s="88"/>
      <c r="G31603" s="17"/>
      <c r="I31603" s="43"/>
      <c r="J31603" s="308"/>
      <c r="K31603" s="51"/>
      <c r="N31603" s="309"/>
      <c r="R31603" s="17"/>
      <c r="T31603" s="17"/>
      <c r="V31603" s="17"/>
      <c r="W31603" s="51"/>
    </row>
    <row r="31604">
      <c r="A31604" s="307"/>
      <c r="B31604" s="85"/>
      <c r="C31604" s="85"/>
      <c r="D31604" s="85"/>
      <c r="E31604" s="88"/>
      <c r="G31604" s="17"/>
      <c r="I31604" s="43"/>
      <c r="J31604" s="308"/>
      <c r="K31604" s="51"/>
      <c r="N31604" s="309"/>
      <c r="R31604" s="17"/>
      <c r="T31604" s="17"/>
      <c r="V31604" s="17"/>
      <c r="W31604" s="51"/>
    </row>
    <row r="31605">
      <c r="A31605" s="307"/>
      <c r="B31605" s="85"/>
      <c r="C31605" s="85"/>
      <c r="D31605" s="85"/>
      <c r="E31605" s="88"/>
      <c r="G31605" s="17"/>
      <c r="I31605" s="43"/>
      <c r="J31605" s="308"/>
      <c r="K31605" s="51"/>
      <c r="N31605" s="309"/>
      <c r="R31605" s="17"/>
      <c r="T31605" s="17"/>
      <c r="V31605" s="17"/>
      <c r="W31605" s="51"/>
    </row>
    <row r="31606">
      <c r="A31606" s="307"/>
      <c r="B31606" s="85"/>
      <c r="C31606" s="85"/>
      <c r="D31606" s="85"/>
      <c r="E31606" s="88"/>
      <c r="G31606" s="17"/>
      <c r="I31606" s="43"/>
      <c r="J31606" s="308"/>
      <c r="K31606" s="51"/>
      <c r="N31606" s="309"/>
      <c r="R31606" s="17"/>
      <c r="T31606" s="17"/>
      <c r="V31606" s="17"/>
      <c r="W31606" s="51"/>
    </row>
    <row r="31607">
      <c r="A31607" s="307"/>
      <c r="B31607" s="85"/>
      <c r="C31607" s="85"/>
      <c r="D31607" s="85"/>
      <c r="E31607" s="88"/>
      <c r="G31607" s="17"/>
      <c r="I31607" s="43"/>
      <c r="J31607" s="308"/>
      <c r="K31607" s="51"/>
      <c r="N31607" s="309"/>
      <c r="R31607" s="17"/>
      <c r="T31607" s="17"/>
      <c r="V31607" s="17"/>
      <c r="W31607" s="51"/>
    </row>
    <row r="31608">
      <c r="A31608" s="307"/>
      <c r="B31608" s="85"/>
      <c r="C31608" s="85"/>
      <c r="D31608" s="85"/>
      <c r="E31608" s="88"/>
      <c r="G31608" s="17"/>
      <c r="I31608" s="43"/>
      <c r="J31608" s="308"/>
      <c r="K31608" s="51"/>
      <c r="N31608" s="309"/>
      <c r="R31608" s="17"/>
      <c r="T31608" s="17"/>
      <c r="V31608" s="17"/>
      <c r="W31608" s="51"/>
    </row>
    <row r="31609">
      <c r="A31609" s="307"/>
      <c r="B31609" s="85"/>
      <c r="C31609" s="85"/>
      <c r="D31609" s="85"/>
      <c r="E31609" s="88"/>
      <c r="G31609" s="17"/>
      <c r="I31609" s="43"/>
      <c r="J31609" s="308"/>
      <c r="K31609" s="51"/>
      <c r="N31609" s="309"/>
      <c r="R31609" s="17"/>
      <c r="T31609" s="17"/>
      <c r="V31609" s="17"/>
      <c r="W31609" s="51"/>
    </row>
    <row r="31610">
      <c r="A31610" s="307"/>
      <c r="B31610" s="85"/>
      <c r="C31610" s="85"/>
      <c r="D31610" s="85"/>
      <c r="E31610" s="88"/>
      <c r="G31610" s="17"/>
      <c r="I31610" s="43"/>
      <c r="J31610" s="308"/>
      <c r="K31610" s="51"/>
      <c r="N31610" s="309"/>
      <c r="R31610" s="17"/>
      <c r="T31610" s="17"/>
      <c r="V31610" s="17"/>
      <c r="W31610" s="51"/>
    </row>
    <row r="31611">
      <c r="A31611" s="307"/>
      <c r="B31611" s="85"/>
      <c r="C31611" s="85"/>
      <c r="D31611" s="85"/>
      <c r="E31611" s="88"/>
      <c r="G31611" s="17"/>
      <c r="I31611" s="43"/>
      <c r="J31611" s="308"/>
      <c r="K31611" s="51"/>
      <c r="N31611" s="309"/>
      <c r="R31611" s="17"/>
      <c r="T31611" s="17"/>
      <c r="V31611" s="17"/>
      <c r="W31611" s="51"/>
    </row>
    <row r="31612">
      <c r="A31612" s="307"/>
      <c r="B31612" s="85"/>
      <c r="C31612" s="85"/>
      <c r="D31612" s="85"/>
      <c r="E31612" s="88"/>
      <c r="G31612" s="17"/>
      <c r="I31612" s="43"/>
      <c r="J31612" s="308"/>
      <c r="K31612" s="51"/>
      <c r="N31612" s="309"/>
      <c r="R31612" s="17"/>
      <c r="T31612" s="17"/>
      <c r="V31612" s="17"/>
      <c r="W31612" s="51"/>
    </row>
    <row r="31613">
      <c r="A31613" s="307"/>
      <c r="B31613" s="85"/>
      <c r="C31613" s="85"/>
      <c r="D31613" s="85"/>
      <c r="E31613" s="88"/>
      <c r="G31613" s="17"/>
      <c r="I31613" s="43"/>
      <c r="J31613" s="308"/>
      <c r="K31613" s="51"/>
      <c r="N31613" s="309"/>
      <c r="R31613" s="17"/>
      <c r="T31613" s="17"/>
      <c r="V31613" s="17"/>
      <c r="W31613" s="51"/>
    </row>
    <row r="31614">
      <c r="A31614" s="307"/>
      <c r="B31614" s="85"/>
      <c r="C31614" s="85"/>
      <c r="D31614" s="85"/>
      <c r="E31614" s="88"/>
      <c r="G31614" s="17"/>
      <c r="I31614" s="43"/>
      <c r="J31614" s="308"/>
      <c r="K31614" s="51"/>
      <c r="N31614" s="309"/>
      <c r="R31614" s="17"/>
      <c r="T31614" s="17"/>
      <c r="V31614" s="17"/>
      <c r="W31614" s="51"/>
    </row>
    <row r="31615">
      <c r="A31615" s="307"/>
      <c r="B31615" s="85"/>
      <c r="C31615" s="85"/>
      <c r="D31615" s="85"/>
      <c r="E31615" s="88"/>
      <c r="G31615" s="17"/>
      <c r="I31615" s="43"/>
      <c r="J31615" s="308"/>
      <c r="K31615" s="51"/>
      <c r="N31615" s="309"/>
      <c r="R31615" s="17"/>
      <c r="T31615" s="17"/>
      <c r="V31615" s="17"/>
      <c r="W31615" s="51"/>
    </row>
    <row r="31616">
      <c r="A31616" s="307"/>
      <c r="B31616" s="85"/>
      <c r="C31616" s="85"/>
      <c r="D31616" s="85"/>
      <c r="E31616" s="88"/>
      <c r="G31616" s="17"/>
      <c r="I31616" s="43"/>
      <c r="J31616" s="308"/>
      <c r="K31616" s="51"/>
      <c r="N31616" s="309"/>
      <c r="R31616" s="17"/>
      <c r="T31616" s="17"/>
      <c r="V31616" s="17"/>
      <c r="W31616" s="51"/>
    </row>
    <row r="31617">
      <c r="A31617" s="307"/>
      <c r="B31617" s="85"/>
      <c r="C31617" s="85"/>
      <c r="D31617" s="85"/>
      <c r="E31617" s="88"/>
      <c r="G31617" s="17"/>
      <c r="I31617" s="43"/>
      <c r="J31617" s="308"/>
      <c r="K31617" s="51"/>
      <c r="N31617" s="309"/>
      <c r="R31617" s="17"/>
      <c r="T31617" s="17"/>
      <c r="V31617" s="17"/>
      <c r="W31617" s="51"/>
    </row>
    <row r="31618">
      <c r="A31618" s="307"/>
      <c r="B31618" s="85"/>
      <c r="C31618" s="85"/>
      <c r="D31618" s="85"/>
      <c r="E31618" s="88"/>
      <c r="G31618" s="17"/>
      <c r="I31618" s="43"/>
      <c r="J31618" s="308"/>
      <c r="K31618" s="51"/>
      <c r="N31618" s="309"/>
      <c r="R31618" s="17"/>
      <c r="T31618" s="17"/>
      <c r="V31618" s="17"/>
      <c r="W31618" s="51"/>
    </row>
    <row r="31619">
      <c r="A31619" s="307"/>
      <c r="B31619" s="85"/>
      <c r="C31619" s="85"/>
      <c r="D31619" s="85"/>
      <c r="E31619" s="88"/>
      <c r="G31619" s="17"/>
      <c r="I31619" s="43"/>
      <c r="J31619" s="308"/>
      <c r="K31619" s="51"/>
      <c r="N31619" s="309"/>
      <c r="R31619" s="17"/>
      <c r="T31619" s="17"/>
      <c r="V31619" s="17"/>
      <c r="W31619" s="51"/>
    </row>
    <row r="31620">
      <c r="A31620" s="307"/>
      <c r="B31620" s="85"/>
      <c r="C31620" s="85"/>
      <c r="D31620" s="85"/>
      <c r="E31620" s="88"/>
      <c r="G31620" s="17"/>
      <c r="I31620" s="43"/>
      <c r="J31620" s="308"/>
      <c r="K31620" s="51"/>
      <c r="N31620" s="309"/>
      <c r="R31620" s="17"/>
      <c r="T31620" s="17"/>
      <c r="V31620" s="17"/>
      <c r="W31620" s="51"/>
    </row>
    <row r="31621">
      <c r="A31621" s="307"/>
      <c r="B31621" s="85"/>
      <c r="C31621" s="85"/>
      <c r="D31621" s="85"/>
      <c r="E31621" s="88"/>
      <c r="G31621" s="17"/>
      <c r="I31621" s="43"/>
      <c r="J31621" s="308"/>
      <c r="K31621" s="51"/>
      <c r="N31621" s="309"/>
      <c r="R31621" s="17"/>
      <c r="T31621" s="17"/>
      <c r="V31621" s="17"/>
      <c r="W31621" s="51"/>
    </row>
    <row r="31622">
      <c r="A31622" s="307"/>
      <c r="B31622" s="85"/>
      <c r="C31622" s="85"/>
      <c r="D31622" s="85"/>
      <c r="E31622" s="88"/>
      <c r="G31622" s="17"/>
      <c r="I31622" s="43"/>
      <c r="J31622" s="308"/>
      <c r="K31622" s="51"/>
      <c r="N31622" s="309"/>
      <c r="R31622" s="17"/>
      <c r="T31622" s="17"/>
      <c r="V31622" s="17"/>
      <c r="W31622" s="51"/>
    </row>
    <row r="31623">
      <c r="A31623" s="307"/>
      <c r="B31623" s="85"/>
      <c r="C31623" s="85"/>
      <c r="D31623" s="85"/>
      <c r="E31623" s="88"/>
      <c r="G31623" s="17"/>
      <c r="I31623" s="43"/>
      <c r="J31623" s="308"/>
      <c r="K31623" s="51"/>
      <c r="N31623" s="309"/>
      <c r="R31623" s="17"/>
      <c r="T31623" s="17"/>
      <c r="V31623" s="17"/>
      <c r="W31623" s="51"/>
    </row>
    <row r="31624">
      <c r="A31624" s="307"/>
      <c r="B31624" s="85"/>
      <c r="C31624" s="85"/>
      <c r="D31624" s="85"/>
      <c r="E31624" s="88"/>
      <c r="G31624" s="17"/>
      <c r="I31624" s="43"/>
      <c r="J31624" s="308"/>
      <c r="K31624" s="51"/>
      <c r="N31624" s="309"/>
      <c r="R31624" s="17"/>
      <c r="T31624" s="17"/>
      <c r="V31624" s="17"/>
      <c r="W31624" s="51"/>
    </row>
    <row r="31625">
      <c r="A31625" s="307"/>
      <c r="B31625" s="85"/>
      <c r="C31625" s="85"/>
      <c r="D31625" s="85"/>
      <c r="E31625" s="88"/>
      <c r="G31625" s="17"/>
      <c r="I31625" s="43"/>
      <c r="J31625" s="308"/>
      <c r="K31625" s="51"/>
      <c r="N31625" s="309"/>
      <c r="R31625" s="17"/>
      <c r="T31625" s="17"/>
      <c r="V31625" s="17"/>
      <c r="W31625" s="51"/>
    </row>
    <row r="31626">
      <c r="A31626" s="307"/>
      <c r="B31626" s="85"/>
      <c r="C31626" s="85"/>
      <c r="D31626" s="85"/>
      <c r="E31626" s="88"/>
      <c r="G31626" s="17"/>
      <c r="I31626" s="43"/>
      <c r="J31626" s="308"/>
      <c r="K31626" s="51"/>
      <c r="N31626" s="309"/>
      <c r="R31626" s="17"/>
      <c r="T31626" s="17"/>
      <c r="V31626" s="17"/>
      <c r="W31626" s="51"/>
    </row>
    <row r="31627">
      <c r="A31627" s="307"/>
      <c r="B31627" s="85"/>
      <c r="C31627" s="85"/>
      <c r="D31627" s="85"/>
      <c r="E31627" s="88"/>
      <c r="G31627" s="17"/>
      <c r="I31627" s="43"/>
      <c r="J31627" s="308"/>
      <c r="K31627" s="51"/>
      <c r="N31627" s="309"/>
      <c r="R31627" s="17"/>
      <c r="T31627" s="17"/>
      <c r="V31627" s="17"/>
      <c r="W31627" s="51"/>
    </row>
    <row r="31628">
      <c r="A31628" s="307"/>
      <c r="B31628" s="85"/>
      <c r="C31628" s="85"/>
      <c r="D31628" s="85"/>
      <c r="E31628" s="88"/>
      <c r="G31628" s="17"/>
      <c r="I31628" s="43"/>
      <c r="J31628" s="308"/>
      <c r="K31628" s="51"/>
      <c r="N31628" s="309"/>
      <c r="R31628" s="17"/>
      <c r="T31628" s="17"/>
      <c r="V31628" s="17"/>
      <c r="W31628" s="51"/>
    </row>
    <row r="31629">
      <c r="A31629" s="307"/>
      <c r="B31629" s="85"/>
      <c r="C31629" s="85"/>
      <c r="D31629" s="85"/>
      <c r="E31629" s="88"/>
      <c r="G31629" s="17"/>
      <c r="I31629" s="43"/>
      <c r="J31629" s="308"/>
      <c r="K31629" s="51"/>
      <c r="N31629" s="309"/>
      <c r="R31629" s="17"/>
      <c r="T31629" s="17"/>
      <c r="V31629" s="17"/>
      <c r="W31629" s="51"/>
    </row>
    <row r="31630">
      <c r="A31630" s="307"/>
      <c r="B31630" s="85"/>
      <c r="C31630" s="85"/>
      <c r="D31630" s="85"/>
      <c r="E31630" s="88"/>
      <c r="G31630" s="17"/>
      <c r="I31630" s="43"/>
      <c r="J31630" s="308"/>
      <c r="K31630" s="51"/>
      <c r="N31630" s="309"/>
      <c r="R31630" s="17"/>
      <c r="T31630" s="17"/>
      <c r="V31630" s="17"/>
      <c r="W31630" s="51"/>
    </row>
    <row r="31631">
      <c r="A31631" s="307"/>
      <c r="B31631" s="85"/>
      <c r="C31631" s="85"/>
      <c r="D31631" s="85"/>
      <c r="E31631" s="88"/>
      <c r="G31631" s="17"/>
      <c r="I31631" s="43"/>
      <c r="J31631" s="308"/>
      <c r="K31631" s="51"/>
      <c r="N31631" s="309"/>
      <c r="R31631" s="17"/>
      <c r="T31631" s="17"/>
      <c r="V31631" s="17"/>
      <c r="W31631" s="51"/>
    </row>
    <row r="31632">
      <c r="A31632" s="307"/>
      <c r="B31632" s="85"/>
      <c r="C31632" s="85"/>
      <c r="D31632" s="85"/>
      <c r="E31632" s="88"/>
      <c r="G31632" s="17"/>
      <c r="I31632" s="43"/>
      <c r="J31632" s="308"/>
      <c r="K31632" s="51"/>
      <c r="N31632" s="309"/>
      <c r="R31632" s="17"/>
      <c r="T31632" s="17"/>
      <c r="V31632" s="17"/>
      <c r="W31632" s="51"/>
    </row>
    <row r="31633">
      <c r="A31633" s="307"/>
      <c r="B31633" s="85"/>
      <c r="C31633" s="85"/>
      <c r="D31633" s="85"/>
      <c r="E31633" s="88"/>
      <c r="G31633" s="17"/>
      <c r="I31633" s="43"/>
      <c r="J31633" s="308"/>
      <c r="K31633" s="51"/>
      <c r="N31633" s="309"/>
      <c r="R31633" s="17"/>
      <c r="T31633" s="17"/>
      <c r="V31633" s="17"/>
      <c r="W31633" s="51"/>
    </row>
    <row r="31634">
      <c r="A31634" s="307"/>
      <c r="B31634" s="85"/>
      <c r="C31634" s="85"/>
      <c r="D31634" s="85"/>
      <c r="E31634" s="88"/>
      <c r="G31634" s="17"/>
      <c r="I31634" s="43"/>
      <c r="J31634" s="308"/>
      <c r="K31634" s="51"/>
      <c r="N31634" s="309"/>
      <c r="R31634" s="17"/>
      <c r="T31634" s="17"/>
      <c r="V31634" s="17"/>
      <c r="W31634" s="51"/>
    </row>
    <row r="31635">
      <c r="A31635" s="307"/>
      <c r="B31635" s="85"/>
      <c r="C31635" s="85"/>
      <c r="D31635" s="85"/>
      <c r="E31635" s="88"/>
      <c r="G31635" s="17"/>
      <c r="I31635" s="43"/>
      <c r="J31635" s="308"/>
      <c r="K31635" s="51"/>
      <c r="N31635" s="309"/>
      <c r="R31635" s="17"/>
      <c r="T31635" s="17"/>
      <c r="V31635" s="17"/>
      <c r="W31635" s="51"/>
    </row>
    <row r="31636">
      <c r="A31636" s="307"/>
      <c r="B31636" s="85"/>
      <c r="C31636" s="85"/>
      <c r="D31636" s="85"/>
      <c r="E31636" s="88"/>
      <c r="G31636" s="17"/>
      <c r="I31636" s="43"/>
      <c r="J31636" s="308"/>
      <c r="K31636" s="51"/>
      <c r="N31636" s="309"/>
      <c r="R31636" s="17"/>
      <c r="T31636" s="17"/>
      <c r="V31636" s="17"/>
      <c r="W31636" s="51"/>
    </row>
    <row r="31637">
      <c r="A31637" s="307"/>
      <c r="B31637" s="85"/>
      <c r="C31637" s="85"/>
      <c r="D31637" s="85"/>
      <c r="E31637" s="88"/>
      <c r="G31637" s="17"/>
      <c r="I31637" s="43"/>
      <c r="J31637" s="308"/>
      <c r="K31637" s="51"/>
      <c r="N31637" s="309"/>
      <c r="R31637" s="17"/>
      <c r="T31637" s="17"/>
      <c r="V31637" s="17"/>
      <c r="W31637" s="51"/>
    </row>
    <row r="31638">
      <c r="A31638" s="307"/>
      <c r="B31638" s="85"/>
      <c r="C31638" s="85"/>
      <c r="D31638" s="85"/>
      <c r="E31638" s="88"/>
      <c r="G31638" s="17"/>
      <c r="I31638" s="43"/>
      <c r="J31638" s="308"/>
      <c r="K31638" s="51"/>
      <c r="N31638" s="309"/>
      <c r="R31638" s="17"/>
      <c r="T31638" s="17"/>
      <c r="V31638" s="17"/>
      <c r="W31638" s="51"/>
    </row>
    <row r="31639">
      <c r="A31639" s="307"/>
      <c r="B31639" s="85"/>
      <c r="C31639" s="85"/>
      <c r="D31639" s="85"/>
      <c r="E31639" s="88"/>
      <c r="G31639" s="17"/>
      <c r="I31639" s="43"/>
      <c r="J31639" s="308"/>
      <c r="K31639" s="51"/>
      <c r="N31639" s="309"/>
      <c r="R31639" s="17"/>
      <c r="T31639" s="17"/>
      <c r="V31639" s="17"/>
      <c r="W31639" s="51"/>
    </row>
    <row r="31640">
      <c r="A31640" s="307"/>
      <c r="B31640" s="85"/>
      <c r="C31640" s="85"/>
      <c r="D31640" s="85"/>
      <c r="E31640" s="88"/>
      <c r="G31640" s="17"/>
      <c r="I31640" s="43"/>
      <c r="J31640" s="308"/>
      <c r="K31640" s="51"/>
      <c r="N31640" s="309"/>
      <c r="R31640" s="17"/>
      <c r="T31640" s="17"/>
      <c r="V31640" s="17"/>
      <c r="W31640" s="51"/>
    </row>
    <row r="31641">
      <c r="A31641" s="307"/>
      <c r="B31641" s="85"/>
      <c r="C31641" s="85"/>
      <c r="D31641" s="85"/>
      <c r="E31641" s="88"/>
      <c r="G31641" s="17"/>
      <c r="I31641" s="43"/>
      <c r="J31641" s="308"/>
      <c r="K31641" s="51"/>
      <c r="N31641" s="309"/>
      <c r="R31641" s="17"/>
      <c r="T31641" s="17"/>
      <c r="V31641" s="17"/>
      <c r="W31641" s="51"/>
    </row>
    <row r="31642">
      <c r="A31642" s="307"/>
      <c r="B31642" s="85"/>
      <c r="C31642" s="85"/>
      <c r="D31642" s="85"/>
      <c r="E31642" s="88"/>
      <c r="G31642" s="17"/>
      <c r="I31642" s="43"/>
      <c r="J31642" s="308"/>
      <c r="K31642" s="51"/>
      <c r="N31642" s="309"/>
      <c r="R31642" s="17"/>
      <c r="T31642" s="17"/>
      <c r="V31642" s="17"/>
      <c r="W31642" s="51"/>
    </row>
    <row r="31643">
      <c r="A31643" s="307"/>
      <c r="B31643" s="85"/>
      <c r="C31643" s="85"/>
      <c r="D31643" s="85"/>
      <c r="E31643" s="88"/>
      <c r="G31643" s="17"/>
      <c r="I31643" s="43"/>
      <c r="J31643" s="308"/>
      <c r="K31643" s="51"/>
      <c r="N31643" s="309"/>
      <c r="R31643" s="17"/>
      <c r="T31643" s="17"/>
      <c r="V31643" s="17"/>
      <c r="W31643" s="51"/>
    </row>
    <row r="31644">
      <c r="A31644" s="307"/>
      <c r="B31644" s="85"/>
      <c r="C31644" s="85"/>
      <c r="D31644" s="85"/>
      <c r="E31644" s="88"/>
      <c r="G31644" s="17"/>
      <c r="I31644" s="43"/>
      <c r="J31644" s="308"/>
      <c r="K31644" s="51"/>
      <c r="N31644" s="309"/>
      <c r="R31644" s="17"/>
      <c r="T31644" s="17"/>
      <c r="V31644" s="17"/>
      <c r="W31644" s="51"/>
    </row>
    <row r="31645">
      <c r="A31645" s="307"/>
      <c r="B31645" s="85"/>
      <c r="C31645" s="85"/>
      <c r="D31645" s="85"/>
      <c r="E31645" s="88"/>
      <c r="G31645" s="17"/>
      <c r="I31645" s="43"/>
      <c r="J31645" s="308"/>
      <c r="K31645" s="51"/>
      <c r="N31645" s="309"/>
      <c r="R31645" s="17"/>
      <c r="T31645" s="17"/>
      <c r="V31645" s="17"/>
      <c r="W31645" s="51"/>
    </row>
    <row r="31646">
      <c r="A31646" s="307"/>
      <c r="B31646" s="85"/>
      <c r="C31646" s="85"/>
      <c r="D31646" s="85"/>
      <c r="E31646" s="88"/>
      <c r="G31646" s="17"/>
      <c r="I31646" s="43"/>
      <c r="J31646" s="308"/>
      <c r="K31646" s="51"/>
      <c r="N31646" s="309"/>
      <c r="R31646" s="17"/>
      <c r="T31646" s="17"/>
      <c r="V31646" s="17"/>
      <c r="W31646" s="51"/>
    </row>
    <row r="31647">
      <c r="A31647" s="307"/>
      <c r="B31647" s="85"/>
      <c r="C31647" s="85"/>
      <c r="D31647" s="85"/>
      <c r="E31647" s="88"/>
      <c r="G31647" s="17"/>
      <c r="I31647" s="43"/>
      <c r="J31647" s="308"/>
      <c r="K31647" s="51"/>
      <c r="N31647" s="309"/>
      <c r="R31647" s="17"/>
      <c r="T31647" s="17"/>
      <c r="V31647" s="17"/>
      <c r="W31647" s="51"/>
    </row>
    <row r="31648">
      <c r="A31648" s="307"/>
      <c r="B31648" s="85"/>
      <c r="C31648" s="85"/>
      <c r="D31648" s="85"/>
      <c r="E31648" s="88"/>
      <c r="G31648" s="17"/>
      <c r="I31648" s="43"/>
      <c r="J31648" s="308"/>
      <c r="K31648" s="51"/>
      <c r="N31648" s="309"/>
      <c r="R31648" s="17"/>
      <c r="T31648" s="17"/>
      <c r="V31648" s="17"/>
      <c r="W31648" s="51"/>
    </row>
    <row r="31649">
      <c r="A31649" s="307"/>
      <c r="B31649" s="85"/>
      <c r="C31649" s="85"/>
      <c r="D31649" s="85"/>
      <c r="E31649" s="88"/>
      <c r="G31649" s="17"/>
      <c r="I31649" s="43"/>
      <c r="J31649" s="308"/>
      <c r="K31649" s="51"/>
      <c r="N31649" s="309"/>
      <c r="R31649" s="17"/>
      <c r="T31649" s="17"/>
      <c r="V31649" s="17"/>
      <c r="W31649" s="51"/>
    </row>
    <row r="31650">
      <c r="A31650" s="307"/>
      <c r="B31650" s="85"/>
      <c r="C31650" s="85"/>
      <c r="D31650" s="85"/>
      <c r="E31650" s="88"/>
      <c r="G31650" s="17"/>
      <c r="I31650" s="43"/>
      <c r="J31650" s="308"/>
      <c r="K31650" s="51"/>
      <c r="N31650" s="309"/>
      <c r="R31650" s="17"/>
      <c r="T31650" s="17"/>
      <c r="V31650" s="17"/>
      <c r="W31650" s="51"/>
    </row>
    <row r="31651">
      <c r="A31651" s="307"/>
      <c r="B31651" s="85"/>
      <c r="C31651" s="85"/>
      <c r="D31651" s="85"/>
      <c r="E31651" s="88"/>
      <c r="G31651" s="17"/>
      <c r="I31651" s="43"/>
      <c r="J31651" s="308"/>
      <c r="K31651" s="51"/>
      <c r="N31651" s="309"/>
      <c r="R31651" s="17"/>
      <c r="T31651" s="17"/>
      <c r="V31651" s="17"/>
      <c r="W31651" s="51"/>
    </row>
    <row r="31652">
      <c r="A31652" s="307"/>
      <c r="B31652" s="85"/>
      <c r="C31652" s="85"/>
      <c r="D31652" s="85"/>
      <c r="E31652" s="88"/>
      <c r="G31652" s="17"/>
      <c r="I31652" s="43"/>
      <c r="J31652" s="308"/>
      <c r="K31652" s="51"/>
      <c r="N31652" s="309"/>
      <c r="R31652" s="17"/>
      <c r="T31652" s="17"/>
      <c r="V31652" s="17"/>
      <c r="W31652" s="51"/>
    </row>
    <row r="31653">
      <c r="A31653" s="307"/>
      <c r="B31653" s="85"/>
      <c r="C31653" s="85"/>
      <c r="D31653" s="85"/>
      <c r="E31653" s="88"/>
      <c r="G31653" s="17"/>
      <c r="I31653" s="43"/>
      <c r="J31653" s="308"/>
      <c r="K31653" s="51"/>
      <c r="N31653" s="309"/>
      <c r="R31653" s="17"/>
      <c r="T31653" s="17"/>
      <c r="V31653" s="17"/>
      <c r="W31653" s="51"/>
    </row>
    <row r="31654">
      <c r="A31654" s="307"/>
      <c r="B31654" s="85"/>
      <c r="C31654" s="85"/>
      <c r="D31654" s="85"/>
      <c r="E31654" s="88"/>
      <c r="G31654" s="17"/>
      <c r="I31654" s="43"/>
      <c r="J31654" s="308"/>
      <c r="K31654" s="51"/>
      <c r="N31654" s="309"/>
      <c r="R31654" s="17"/>
      <c r="T31654" s="17"/>
      <c r="V31654" s="17"/>
      <c r="W31654" s="51"/>
    </row>
    <row r="31655">
      <c r="A31655" s="307"/>
      <c r="B31655" s="85"/>
      <c r="C31655" s="85"/>
      <c r="D31655" s="85"/>
      <c r="E31655" s="88"/>
      <c r="G31655" s="17"/>
      <c r="I31655" s="43"/>
      <c r="J31655" s="308"/>
      <c r="K31655" s="51"/>
      <c r="N31655" s="309"/>
      <c r="R31655" s="17"/>
      <c r="T31655" s="17"/>
      <c r="V31655" s="17"/>
      <c r="W31655" s="51"/>
    </row>
    <row r="31656">
      <c r="A31656" s="307"/>
      <c r="B31656" s="85"/>
      <c r="C31656" s="85"/>
      <c r="D31656" s="85"/>
      <c r="E31656" s="88"/>
      <c r="G31656" s="17"/>
      <c r="I31656" s="43"/>
      <c r="J31656" s="308"/>
      <c r="K31656" s="51"/>
      <c r="N31656" s="309"/>
      <c r="R31656" s="17"/>
      <c r="T31656" s="17"/>
      <c r="V31656" s="17"/>
      <c r="W31656" s="51"/>
    </row>
    <row r="31657">
      <c r="A31657" s="307"/>
      <c r="B31657" s="85"/>
      <c r="C31657" s="85"/>
      <c r="D31657" s="85"/>
      <c r="E31657" s="88"/>
      <c r="G31657" s="17"/>
      <c r="I31657" s="43"/>
      <c r="J31657" s="308"/>
      <c r="K31657" s="51"/>
      <c r="N31657" s="309"/>
      <c r="R31657" s="17"/>
      <c r="T31657" s="17"/>
      <c r="V31657" s="17"/>
      <c r="W31657" s="51"/>
    </row>
    <row r="31658">
      <c r="A31658" s="307"/>
      <c r="B31658" s="85"/>
      <c r="C31658" s="85"/>
      <c r="D31658" s="85"/>
      <c r="E31658" s="88"/>
      <c r="G31658" s="17"/>
      <c r="I31658" s="43"/>
      <c r="J31658" s="308"/>
      <c r="K31658" s="51"/>
      <c r="N31658" s="309"/>
      <c r="R31658" s="17"/>
      <c r="T31658" s="17"/>
      <c r="V31658" s="17"/>
      <c r="W31658" s="51"/>
    </row>
    <row r="31659">
      <c r="A31659" s="307"/>
      <c r="B31659" s="85"/>
      <c r="C31659" s="85"/>
      <c r="D31659" s="85"/>
      <c r="E31659" s="88"/>
      <c r="G31659" s="17"/>
      <c r="I31659" s="43"/>
      <c r="J31659" s="308"/>
      <c r="K31659" s="51"/>
      <c r="N31659" s="309"/>
      <c r="R31659" s="17"/>
      <c r="T31659" s="17"/>
      <c r="V31659" s="17"/>
      <c r="W31659" s="51"/>
    </row>
    <row r="31660">
      <c r="A31660" s="307"/>
      <c r="B31660" s="85"/>
      <c r="C31660" s="85"/>
      <c r="D31660" s="85"/>
      <c r="E31660" s="88"/>
      <c r="G31660" s="17"/>
      <c r="I31660" s="43"/>
      <c r="J31660" s="308"/>
      <c r="K31660" s="51"/>
      <c r="N31660" s="309"/>
      <c r="R31660" s="17"/>
      <c r="T31660" s="17"/>
      <c r="V31660" s="17"/>
      <c r="W31660" s="51"/>
    </row>
    <row r="31661">
      <c r="A31661" s="307"/>
      <c r="B31661" s="85"/>
      <c r="C31661" s="85"/>
      <c r="D31661" s="85"/>
      <c r="E31661" s="88"/>
      <c r="G31661" s="17"/>
      <c r="I31661" s="43"/>
      <c r="J31661" s="308"/>
      <c r="K31661" s="51"/>
      <c r="N31661" s="309"/>
      <c r="R31661" s="17"/>
      <c r="T31661" s="17"/>
      <c r="V31661" s="17"/>
      <c r="W31661" s="51"/>
    </row>
    <row r="31662">
      <c r="A31662" s="307"/>
      <c r="B31662" s="85"/>
      <c r="C31662" s="85"/>
      <c r="D31662" s="85"/>
      <c r="E31662" s="88"/>
      <c r="G31662" s="17"/>
      <c r="I31662" s="43"/>
      <c r="J31662" s="308"/>
      <c r="K31662" s="51"/>
      <c r="N31662" s="309"/>
      <c r="R31662" s="17"/>
      <c r="T31662" s="17"/>
      <c r="V31662" s="17"/>
      <c r="W31662" s="51"/>
    </row>
    <row r="31663">
      <c r="A31663" s="307"/>
      <c r="B31663" s="85"/>
      <c r="C31663" s="85"/>
      <c r="D31663" s="85"/>
      <c r="E31663" s="88"/>
      <c r="G31663" s="17"/>
      <c r="I31663" s="43"/>
      <c r="J31663" s="308"/>
      <c r="K31663" s="51"/>
      <c r="N31663" s="309"/>
      <c r="R31663" s="17"/>
      <c r="T31663" s="17"/>
      <c r="V31663" s="17"/>
      <c r="W31663" s="51"/>
    </row>
    <row r="31664">
      <c r="A31664" s="307"/>
      <c r="B31664" s="85"/>
      <c r="C31664" s="85"/>
      <c r="D31664" s="85"/>
      <c r="E31664" s="88"/>
      <c r="G31664" s="17"/>
      <c r="I31664" s="43"/>
      <c r="J31664" s="308"/>
      <c r="K31664" s="51"/>
      <c r="N31664" s="309"/>
      <c r="R31664" s="17"/>
      <c r="T31664" s="17"/>
      <c r="V31664" s="17"/>
      <c r="W31664" s="51"/>
    </row>
    <row r="31665">
      <c r="A31665" s="307"/>
      <c r="B31665" s="85"/>
      <c r="C31665" s="85"/>
      <c r="D31665" s="85"/>
      <c r="E31665" s="88"/>
      <c r="G31665" s="17"/>
      <c r="I31665" s="43"/>
      <c r="J31665" s="308"/>
      <c r="K31665" s="51"/>
      <c r="N31665" s="309"/>
      <c r="R31665" s="17"/>
      <c r="T31665" s="17"/>
      <c r="V31665" s="17"/>
      <c r="W31665" s="51"/>
    </row>
    <row r="31666">
      <c r="A31666" s="307"/>
      <c r="B31666" s="85"/>
      <c r="C31666" s="85"/>
      <c r="D31666" s="85"/>
      <c r="E31666" s="88"/>
      <c r="G31666" s="17"/>
      <c r="I31666" s="43"/>
      <c r="J31666" s="308"/>
      <c r="K31666" s="51"/>
      <c r="N31666" s="309"/>
      <c r="R31666" s="17"/>
      <c r="T31666" s="17"/>
      <c r="V31666" s="17"/>
      <c r="W31666" s="51"/>
    </row>
    <row r="31667">
      <c r="A31667" s="307"/>
      <c r="B31667" s="85"/>
      <c r="C31667" s="85"/>
      <c r="D31667" s="85"/>
      <c r="E31667" s="88"/>
      <c r="G31667" s="17"/>
      <c r="I31667" s="43"/>
      <c r="J31667" s="308"/>
      <c r="K31667" s="51"/>
      <c r="N31667" s="309"/>
      <c r="R31667" s="17"/>
      <c r="T31667" s="17"/>
      <c r="V31667" s="17"/>
      <c r="W31667" s="51"/>
    </row>
    <row r="31668">
      <c r="A31668" s="307"/>
      <c r="B31668" s="85"/>
      <c r="C31668" s="85"/>
      <c r="D31668" s="85"/>
      <c r="E31668" s="88"/>
      <c r="G31668" s="17"/>
      <c r="I31668" s="43"/>
      <c r="J31668" s="308"/>
      <c r="K31668" s="51"/>
      <c r="N31668" s="309"/>
      <c r="R31668" s="17"/>
      <c r="T31668" s="17"/>
      <c r="V31668" s="17"/>
      <c r="W31668" s="51"/>
    </row>
    <row r="31669">
      <c r="A31669" s="307"/>
      <c r="B31669" s="85"/>
      <c r="C31669" s="85"/>
      <c r="D31669" s="85"/>
      <c r="E31669" s="88"/>
      <c r="G31669" s="17"/>
      <c r="I31669" s="43"/>
      <c r="J31669" s="308"/>
      <c r="K31669" s="51"/>
      <c r="N31669" s="309"/>
      <c r="R31669" s="17"/>
      <c r="T31669" s="17"/>
      <c r="V31669" s="17"/>
      <c r="W31669" s="51"/>
    </row>
    <row r="31670">
      <c r="A31670" s="307"/>
      <c r="B31670" s="85"/>
      <c r="C31670" s="85"/>
      <c r="D31670" s="85"/>
      <c r="E31670" s="88"/>
      <c r="G31670" s="17"/>
      <c r="I31670" s="43"/>
      <c r="J31670" s="308"/>
      <c r="K31670" s="51"/>
      <c r="N31670" s="309"/>
      <c r="R31670" s="17"/>
      <c r="T31670" s="17"/>
      <c r="V31670" s="17"/>
      <c r="W31670" s="51"/>
    </row>
    <row r="31671">
      <c r="A31671" s="307"/>
      <c r="B31671" s="85"/>
      <c r="C31671" s="85"/>
      <c r="D31671" s="85"/>
      <c r="E31671" s="88"/>
      <c r="G31671" s="17"/>
      <c r="I31671" s="43"/>
      <c r="J31671" s="308"/>
      <c r="K31671" s="51"/>
      <c r="N31671" s="309"/>
      <c r="R31671" s="17"/>
      <c r="T31671" s="17"/>
      <c r="V31671" s="17"/>
      <c r="W31671" s="51"/>
    </row>
    <row r="31672">
      <c r="A31672" s="307"/>
      <c r="B31672" s="85"/>
      <c r="C31672" s="85"/>
      <c r="D31672" s="85"/>
      <c r="E31672" s="88"/>
      <c r="G31672" s="17"/>
      <c r="I31672" s="43"/>
      <c r="J31672" s="308"/>
      <c r="K31672" s="51"/>
      <c r="N31672" s="309"/>
      <c r="R31672" s="17"/>
      <c r="T31672" s="17"/>
      <c r="V31672" s="17"/>
      <c r="W31672" s="51"/>
    </row>
    <row r="31673">
      <c r="A31673" s="307"/>
      <c r="B31673" s="85"/>
      <c r="C31673" s="85"/>
      <c r="D31673" s="85"/>
      <c r="E31673" s="88"/>
      <c r="G31673" s="17"/>
      <c r="I31673" s="43"/>
      <c r="J31673" s="308"/>
      <c r="K31673" s="51"/>
      <c r="N31673" s="309"/>
      <c r="R31673" s="17"/>
      <c r="T31673" s="17"/>
      <c r="V31673" s="17"/>
      <c r="W31673" s="51"/>
    </row>
    <row r="31674">
      <c r="A31674" s="307"/>
      <c r="B31674" s="85"/>
      <c r="C31674" s="85"/>
      <c r="D31674" s="85"/>
      <c r="E31674" s="88"/>
      <c r="G31674" s="17"/>
      <c r="I31674" s="43"/>
      <c r="J31674" s="308"/>
      <c r="K31674" s="51"/>
      <c r="N31674" s="309"/>
      <c r="R31674" s="17"/>
      <c r="T31674" s="17"/>
      <c r="V31674" s="17"/>
      <c r="W31674" s="51"/>
    </row>
    <row r="31675">
      <c r="A31675" s="307"/>
      <c r="B31675" s="85"/>
      <c r="C31675" s="85"/>
      <c r="D31675" s="85"/>
      <c r="E31675" s="88"/>
      <c r="G31675" s="17"/>
      <c r="I31675" s="43"/>
      <c r="J31675" s="308"/>
      <c r="K31675" s="51"/>
      <c r="N31675" s="309"/>
      <c r="R31675" s="17"/>
      <c r="T31675" s="17"/>
      <c r="V31675" s="17"/>
      <c r="W31675" s="51"/>
    </row>
    <row r="31676">
      <c r="A31676" s="307"/>
      <c r="B31676" s="85"/>
      <c r="C31676" s="85"/>
      <c r="D31676" s="85"/>
      <c r="E31676" s="88"/>
      <c r="G31676" s="17"/>
      <c r="I31676" s="43"/>
      <c r="J31676" s="308"/>
      <c r="K31676" s="51"/>
      <c r="N31676" s="309"/>
      <c r="R31676" s="17"/>
      <c r="T31676" s="17"/>
      <c r="V31676" s="17"/>
      <c r="W31676" s="51"/>
    </row>
    <row r="31677">
      <c r="A31677" s="307"/>
      <c r="B31677" s="85"/>
      <c r="C31677" s="85"/>
      <c r="D31677" s="85"/>
      <c r="E31677" s="88"/>
      <c r="G31677" s="17"/>
      <c r="I31677" s="43"/>
      <c r="J31677" s="308"/>
      <c r="K31677" s="51"/>
      <c r="N31677" s="309"/>
      <c r="R31677" s="17"/>
      <c r="T31677" s="17"/>
      <c r="V31677" s="17"/>
      <c r="W31677" s="51"/>
    </row>
    <row r="31678">
      <c r="A31678" s="307"/>
      <c r="B31678" s="85"/>
      <c r="C31678" s="85"/>
      <c r="D31678" s="85"/>
      <c r="E31678" s="88"/>
      <c r="G31678" s="17"/>
      <c r="I31678" s="43"/>
      <c r="J31678" s="308"/>
      <c r="K31678" s="51"/>
      <c r="N31678" s="309"/>
      <c r="R31678" s="17"/>
      <c r="T31678" s="17"/>
      <c r="V31678" s="17"/>
      <c r="W31678" s="51"/>
    </row>
    <row r="31679">
      <c r="A31679" s="307"/>
      <c r="B31679" s="85"/>
      <c r="C31679" s="85"/>
      <c r="D31679" s="85"/>
      <c r="E31679" s="88"/>
      <c r="G31679" s="17"/>
      <c r="I31679" s="43"/>
      <c r="J31679" s="308"/>
      <c r="K31679" s="51"/>
      <c r="N31679" s="309"/>
      <c r="R31679" s="17"/>
      <c r="T31679" s="17"/>
      <c r="V31679" s="17"/>
      <c r="W31679" s="51"/>
    </row>
    <row r="31680">
      <c r="A31680" s="307"/>
      <c r="B31680" s="85"/>
      <c r="C31680" s="85"/>
      <c r="D31680" s="85"/>
      <c r="E31680" s="88"/>
      <c r="G31680" s="17"/>
      <c r="I31680" s="43"/>
      <c r="J31680" s="308"/>
      <c r="K31680" s="51"/>
      <c r="N31680" s="309"/>
      <c r="R31680" s="17"/>
      <c r="T31680" s="17"/>
      <c r="V31680" s="17"/>
      <c r="W31680" s="51"/>
    </row>
    <row r="31681">
      <c r="A31681" s="307"/>
      <c r="B31681" s="85"/>
      <c r="C31681" s="85"/>
      <c r="D31681" s="85"/>
      <c r="E31681" s="88"/>
      <c r="G31681" s="17"/>
      <c r="I31681" s="43"/>
      <c r="J31681" s="308"/>
      <c r="K31681" s="51"/>
      <c r="N31681" s="309"/>
      <c r="R31681" s="17"/>
      <c r="T31681" s="17"/>
      <c r="V31681" s="17"/>
      <c r="W31681" s="51"/>
    </row>
    <row r="31682">
      <c r="A31682" s="307"/>
      <c r="B31682" s="85"/>
      <c r="C31682" s="85"/>
      <c r="D31682" s="85"/>
      <c r="E31682" s="88"/>
      <c r="G31682" s="17"/>
      <c r="I31682" s="43"/>
      <c r="J31682" s="308"/>
      <c r="K31682" s="51"/>
      <c r="N31682" s="309"/>
      <c r="R31682" s="17"/>
      <c r="T31682" s="17"/>
      <c r="V31682" s="17"/>
      <c r="W31682" s="51"/>
    </row>
    <row r="31683">
      <c r="A31683" s="307"/>
      <c r="B31683" s="85"/>
      <c r="C31683" s="85"/>
      <c r="D31683" s="85"/>
      <c r="E31683" s="88"/>
      <c r="G31683" s="17"/>
      <c r="I31683" s="43"/>
      <c r="J31683" s="308"/>
      <c r="K31683" s="51"/>
      <c r="N31683" s="309"/>
      <c r="R31683" s="17"/>
      <c r="T31683" s="17"/>
      <c r="V31683" s="17"/>
      <c r="W31683" s="51"/>
    </row>
    <row r="31684">
      <c r="A31684" s="307"/>
      <c r="B31684" s="85"/>
      <c r="C31684" s="85"/>
      <c r="D31684" s="85"/>
      <c r="E31684" s="88"/>
      <c r="G31684" s="17"/>
      <c r="I31684" s="43"/>
      <c r="J31684" s="308"/>
      <c r="K31684" s="51"/>
      <c r="N31684" s="309"/>
      <c r="R31684" s="17"/>
      <c r="T31684" s="17"/>
      <c r="V31684" s="17"/>
      <c r="W31684" s="51"/>
    </row>
    <row r="31685">
      <c r="A31685" s="307"/>
      <c r="B31685" s="85"/>
      <c r="C31685" s="85"/>
      <c r="D31685" s="85"/>
      <c r="E31685" s="88"/>
      <c r="G31685" s="17"/>
      <c r="I31685" s="43"/>
      <c r="J31685" s="308"/>
      <c r="K31685" s="51"/>
      <c r="N31685" s="309"/>
      <c r="R31685" s="17"/>
      <c r="T31685" s="17"/>
      <c r="V31685" s="17"/>
      <c r="W31685" s="51"/>
    </row>
    <row r="31686">
      <c r="A31686" s="307"/>
      <c r="B31686" s="85"/>
      <c r="C31686" s="85"/>
      <c r="D31686" s="85"/>
      <c r="E31686" s="88"/>
      <c r="G31686" s="17"/>
      <c r="I31686" s="43"/>
      <c r="J31686" s="308"/>
      <c r="K31686" s="51"/>
      <c r="N31686" s="309"/>
      <c r="R31686" s="17"/>
      <c r="T31686" s="17"/>
      <c r="V31686" s="17"/>
      <c r="W31686" s="51"/>
    </row>
    <row r="31687">
      <c r="A31687" s="307"/>
      <c r="B31687" s="85"/>
      <c r="C31687" s="85"/>
      <c r="D31687" s="85"/>
      <c r="E31687" s="88"/>
      <c r="G31687" s="17"/>
      <c r="I31687" s="43"/>
      <c r="J31687" s="308"/>
      <c r="K31687" s="51"/>
      <c r="N31687" s="309"/>
      <c r="R31687" s="17"/>
      <c r="T31687" s="17"/>
      <c r="V31687" s="17"/>
      <c r="W31687" s="51"/>
    </row>
    <row r="31688">
      <c r="A31688" s="307"/>
      <c r="B31688" s="85"/>
      <c r="C31688" s="85"/>
      <c r="D31688" s="85"/>
      <c r="E31688" s="88"/>
      <c r="G31688" s="17"/>
      <c r="I31688" s="43"/>
      <c r="J31688" s="308"/>
      <c r="K31688" s="51"/>
      <c r="N31688" s="309"/>
      <c r="R31688" s="17"/>
      <c r="T31688" s="17"/>
      <c r="V31688" s="17"/>
      <c r="W31688" s="51"/>
    </row>
    <row r="31689">
      <c r="A31689" s="307"/>
      <c r="B31689" s="85"/>
      <c r="C31689" s="85"/>
      <c r="D31689" s="85"/>
      <c r="E31689" s="88"/>
      <c r="G31689" s="17"/>
      <c r="I31689" s="43"/>
      <c r="J31689" s="308"/>
      <c r="K31689" s="51"/>
      <c r="N31689" s="309"/>
      <c r="R31689" s="17"/>
      <c r="T31689" s="17"/>
      <c r="V31689" s="17"/>
      <c r="W31689" s="51"/>
    </row>
    <row r="31690">
      <c r="A31690" s="307"/>
      <c r="B31690" s="85"/>
      <c r="C31690" s="85"/>
      <c r="D31690" s="85"/>
      <c r="E31690" s="88"/>
      <c r="G31690" s="17"/>
      <c r="I31690" s="43"/>
      <c r="J31690" s="308"/>
      <c r="K31690" s="51"/>
      <c r="N31690" s="309"/>
      <c r="R31690" s="17"/>
      <c r="T31690" s="17"/>
      <c r="V31690" s="17"/>
      <c r="W31690" s="51"/>
    </row>
    <row r="31691">
      <c r="A31691" s="307"/>
      <c r="B31691" s="85"/>
      <c r="C31691" s="85"/>
      <c r="D31691" s="85"/>
      <c r="E31691" s="88"/>
      <c r="G31691" s="17"/>
      <c r="I31691" s="43"/>
      <c r="J31691" s="308"/>
      <c r="K31691" s="51"/>
      <c r="N31691" s="309"/>
      <c r="R31691" s="17"/>
      <c r="T31691" s="17"/>
      <c r="V31691" s="17"/>
      <c r="W31691" s="51"/>
    </row>
    <row r="31692">
      <c r="A31692" s="307"/>
      <c r="B31692" s="85"/>
      <c r="C31692" s="85"/>
      <c r="D31692" s="85"/>
      <c r="E31692" s="88"/>
      <c r="G31692" s="17"/>
      <c r="I31692" s="43"/>
      <c r="J31692" s="308"/>
      <c r="K31692" s="51"/>
      <c r="N31692" s="309"/>
      <c r="R31692" s="17"/>
      <c r="T31692" s="17"/>
      <c r="V31692" s="17"/>
      <c r="W31692" s="51"/>
    </row>
    <row r="31693">
      <c r="A31693" s="307"/>
      <c r="B31693" s="85"/>
      <c r="C31693" s="85"/>
      <c r="D31693" s="85"/>
      <c r="E31693" s="88"/>
      <c r="G31693" s="17"/>
      <c r="I31693" s="43"/>
      <c r="J31693" s="308"/>
      <c r="K31693" s="51"/>
      <c r="N31693" s="309"/>
      <c r="R31693" s="17"/>
      <c r="T31693" s="17"/>
      <c r="V31693" s="17"/>
      <c r="W31693" s="51"/>
    </row>
    <row r="31694">
      <c r="A31694" s="307"/>
      <c r="B31694" s="85"/>
      <c r="C31694" s="85"/>
      <c r="D31694" s="85"/>
      <c r="E31694" s="88"/>
      <c r="G31694" s="17"/>
      <c r="I31694" s="43"/>
      <c r="J31694" s="308"/>
      <c r="K31694" s="51"/>
      <c r="N31694" s="309"/>
      <c r="R31694" s="17"/>
      <c r="T31694" s="17"/>
      <c r="V31694" s="17"/>
      <c r="W31694" s="51"/>
    </row>
    <row r="31695">
      <c r="A31695" s="307"/>
      <c r="B31695" s="85"/>
      <c r="C31695" s="85"/>
      <c r="D31695" s="85"/>
      <c r="E31695" s="88"/>
      <c r="G31695" s="17"/>
      <c r="I31695" s="43"/>
      <c r="J31695" s="308"/>
      <c r="K31695" s="51"/>
      <c r="N31695" s="309"/>
      <c r="R31695" s="17"/>
      <c r="T31695" s="17"/>
      <c r="V31695" s="17"/>
      <c r="W31695" s="51"/>
    </row>
    <row r="31696">
      <c r="A31696" s="307"/>
      <c r="B31696" s="85"/>
      <c r="C31696" s="85"/>
      <c r="D31696" s="85"/>
      <c r="E31696" s="88"/>
      <c r="G31696" s="17"/>
      <c r="I31696" s="43"/>
      <c r="J31696" s="308"/>
      <c r="K31696" s="51"/>
      <c r="N31696" s="309"/>
      <c r="R31696" s="17"/>
      <c r="T31696" s="17"/>
      <c r="V31696" s="17"/>
      <c r="W31696" s="51"/>
    </row>
    <row r="31697">
      <c r="A31697" s="307"/>
      <c r="B31697" s="85"/>
      <c r="C31697" s="85"/>
      <c r="D31697" s="85"/>
      <c r="E31697" s="88"/>
      <c r="G31697" s="17"/>
      <c r="I31697" s="43"/>
      <c r="J31697" s="308"/>
      <c r="K31697" s="51"/>
      <c r="N31697" s="309"/>
      <c r="R31697" s="17"/>
      <c r="T31697" s="17"/>
      <c r="V31697" s="17"/>
      <c r="W31697" s="51"/>
    </row>
    <row r="31698">
      <c r="A31698" s="307"/>
      <c r="B31698" s="85"/>
      <c r="C31698" s="85"/>
      <c r="D31698" s="85"/>
      <c r="E31698" s="88"/>
      <c r="G31698" s="17"/>
      <c r="I31698" s="43"/>
      <c r="J31698" s="308"/>
      <c r="K31698" s="51"/>
      <c r="N31698" s="309"/>
      <c r="R31698" s="17"/>
      <c r="T31698" s="17"/>
      <c r="V31698" s="17"/>
      <c r="W31698" s="51"/>
    </row>
    <row r="31699">
      <c r="A31699" s="307"/>
      <c r="B31699" s="85"/>
      <c r="C31699" s="85"/>
      <c r="D31699" s="85"/>
      <c r="E31699" s="88"/>
      <c r="G31699" s="17"/>
      <c r="I31699" s="43"/>
      <c r="J31699" s="308"/>
      <c r="K31699" s="51"/>
      <c r="N31699" s="309"/>
      <c r="R31699" s="17"/>
      <c r="T31699" s="17"/>
      <c r="V31699" s="17"/>
      <c r="W31699" s="51"/>
    </row>
    <row r="31700">
      <c r="A31700" s="307"/>
      <c r="B31700" s="85"/>
      <c r="C31700" s="85"/>
      <c r="D31700" s="85"/>
      <c r="E31700" s="88"/>
      <c r="G31700" s="17"/>
      <c r="I31700" s="43"/>
      <c r="J31700" s="308"/>
      <c r="K31700" s="51"/>
      <c r="N31700" s="309"/>
      <c r="R31700" s="17"/>
      <c r="T31700" s="17"/>
      <c r="V31700" s="17"/>
      <c r="W31700" s="51"/>
    </row>
    <row r="31701">
      <c r="A31701" s="307"/>
      <c r="B31701" s="85"/>
      <c r="C31701" s="85"/>
      <c r="D31701" s="85"/>
      <c r="E31701" s="88"/>
      <c r="G31701" s="17"/>
      <c r="I31701" s="43"/>
      <c r="J31701" s="308"/>
      <c r="K31701" s="51"/>
      <c r="N31701" s="309"/>
      <c r="R31701" s="17"/>
      <c r="T31701" s="17"/>
      <c r="V31701" s="17"/>
      <c r="W31701" s="51"/>
    </row>
    <row r="31702">
      <c r="A31702" s="307"/>
      <c r="B31702" s="85"/>
      <c r="C31702" s="85"/>
      <c r="D31702" s="85"/>
      <c r="E31702" s="88"/>
      <c r="G31702" s="17"/>
      <c r="I31702" s="43"/>
      <c r="J31702" s="308"/>
      <c r="K31702" s="51"/>
      <c r="N31702" s="309"/>
      <c r="R31702" s="17"/>
      <c r="T31702" s="17"/>
      <c r="V31702" s="17"/>
      <c r="W31702" s="51"/>
    </row>
    <row r="31703">
      <c r="A31703" s="307"/>
      <c r="B31703" s="85"/>
      <c r="C31703" s="85"/>
      <c r="D31703" s="85"/>
      <c r="E31703" s="88"/>
      <c r="G31703" s="17"/>
      <c r="I31703" s="43"/>
      <c r="J31703" s="308"/>
      <c r="K31703" s="51"/>
      <c r="N31703" s="309"/>
      <c r="R31703" s="17"/>
      <c r="T31703" s="17"/>
      <c r="V31703" s="17"/>
      <c r="W31703" s="51"/>
    </row>
    <row r="31704">
      <c r="A31704" s="307"/>
      <c r="B31704" s="85"/>
      <c r="C31704" s="85"/>
      <c r="D31704" s="85"/>
      <c r="E31704" s="88"/>
      <c r="G31704" s="17"/>
      <c r="I31704" s="43"/>
      <c r="J31704" s="308"/>
      <c r="K31704" s="51"/>
      <c r="N31704" s="309"/>
      <c r="R31704" s="17"/>
      <c r="T31704" s="17"/>
      <c r="V31704" s="17"/>
      <c r="W31704" s="51"/>
    </row>
    <row r="31705">
      <c r="A31705" s="307"/>
      <c r="B31705" s="85"/>
      <c r="C31705" s="85"/>
      <c r="D31705" s="85"/>
      <c r="E31705" s="88"/>
      <c r="G31705" s="17"/>
      <c r="I31705" s="43"/>
      <c r="J31705" s="308"/>
      <c r="K31705" s="51"/>
      <c r="N31705" s="309"/>
      <c r="R31705" s="17"/>
      <c r="T31705" s="17"/>
      <c r="V31705" s="17"/>
      <c r="W31705" s="51"/>
    </row>
    <row r="31706">
      <c r="A31706" s="307"/>
      <c r="B31706" s="85"/>
      <c r="C31706" s="85"/>
      <c r="D31706" s="85"/>
      <c r="E31706" s="88"/>
      <c r="G31706" s="17"/>
      <c r="I31706" s="43"/>
      <c r="J31706" s="308"/>
      <c r="K31706" s="51"/>
      <c r="N31706" s="309"/>
      <c r="R31706" s="17"/>
      <c r="T31706" s="17"/>
      <c r="V31706" s="17"/>
      <c r="W31706" s="51"/>
    </row>
    <row r="31707">
      <c r="A31707" s="307"/>
      <c r="B31707" s="85"/>
      <c r="C31707" s="85"/>
      <c r="D31707" s="85"/>
      <c r="E31707" s="88"/>
      <c r="G31707" s="17"/>
      <c r="I31707" s="43"/>
      <c r="J31707" s="308"/>
      <c r="K31707" s="51"/>
      <c r="N31707" s="309"/>
      <c r="R31707" s="17"/>
      <c r="T31707" s="17"/>
      <c r="V31707" s="17"/>
      <c r="W31707" s="51"/>
    </row>
    <row r="31708">
      <c r="A31708" s="307"/>
      <c r="B31708" s="85"/>
      <c r="C31708" s="85"/>
      <c r="D31708" s="85"/>
      <c r="E31708" s="88"/>
      <c r="G31708" s="17"/>
      <c r="I31708" s="43"/>
      <c r="J31708" s="308"/>
      <c r="K31708" s="51"/>
      <c r="N31708" s="309"/>
      <c r="R31708" s="17"/>
      <c r="T31708" s="17"/>
      <c r="V31708" s="17"/>
      <c r="W31708" s="51"/>
    </row>
    <row r="31709">
      <c r="A31709" s="307"/>
      <c r="B31709" s="85"/>
      <c r="C31709" s="85"/>
      <c r="D31709" s="85"/>
      <c r="E31709" s="88"/>
      <c r="G31709" s="17"/>
      <c r="I31709" s="43"/>
      <c r="J31709" s="308"/>
      <c r="K31709" s="51"/>
      <c r="N31709" s="309"/>
      <c r="R31709" s="17"/>
      <c r="T31709" s="17"/>
      <c r="V31709" s="17"/>
      <c r="W31709" s="51"/>
    </row>
    <row r="31710">
      <c r="A31710" s="307"/>
      <c r="B31710" s="85"/>
      <c r="C31710" s="85"/>
      <c r="D31710" s="85"/>
      <c r="E31710" s="88"/>
      <c r="G31710" s="17"/>
      <c r="I31710" s="43"/>
      <c r="J31710" s="308"/>
      <c r="K31710" s="51"/>
      <c r="N31710" s="309"/>
      <c r="R31710" s="17"/>
      <c r="T31710" s="17"/>
      <c r="V31710" s="17"/>
      <c r="W31710" s="51"/>
    </row>
    <row r="31711">
      <c r="A31711" s="307"/>
      <c r="B31711" s="85"/>
      <c r="C31711" s="85"/>
      <c r="D31711" s="85"/>
      <c r="E31711" s="88"/>
      <c r="G31711" s="17"/>
      <c r="I31711" s="43"/>
      <c r="J31711" s="308"/>
      <c r="K31711" s="51"/>
      <c r="N31711" s="309"/>
      <c r="R31711" s="17"/>
      <c r="T31711" s="17"/>
      <c r="V31711" s="17"/>
      <c r="W31711" s="51"/>
    </row>
    <row r="31712">
      <c r="A31712" s="307"/>
      <c r="B31712" s="85"/>
      <c r="C31712" s="85"/>
      <c r="D31712" s="85"/>
      <c r="E31712" s="88"/>
      <c r="G31712" s="17"/>
      <c r="I31712" s="43"/>
      <c r="J31712" s="308"/>
      <c r="K31712" s="51"/>
      <c r="N31712" s="309"/>
      <c r="R31712" s="17"/>
      <c r="T31712" s="17"/>
      <c r="V31712" s="17"/>
      <c r="W31712" s="51"/>
    </row>
    <row r="31713">
      <c r="A31713" s="307"/>
      <c r="B31713" s="85"/>
      <c r="C31713" s="85"/>
      <c r="D31713" s="85"/>
      <c r="E31713" s="88"/>
      <c r="G31713" s="17"/>
      <c r="I31713" s="43"/>
      <c r="J31713" s="308"/>
      <c r="K31713" s="51"/>
      <c r="N31713" s="309"/>
      <c r="R31713" s="17"/>
      <c r="T31713" s="17"/>
      <c r="V31713" s="17"/>
      <c r="W31713" s="51"/>
    </row>
    <row r="31714">
      <c r="A31714" s="307"/>
      <c r="B31714" s="85"/>
      <c r="C31714" s="85"/>
      <c r="D31714" s="85"/>
      <c r="E31714" s="88"/>
      <c r="G31714" s="17"/>
      <c r="I31714" s="43"/>
      <c r="J31714" s="308"/>
      <c r="K31714" s="51"/>
      <c r="N31714" s="309"/>
      <c r="R31714" s="17"/>
      <c r="T31714" s="17"/>
      <c r="V31714" s="17"/>
      <c r="W31714" s="51"/>
    </row>
    <row r="31715">
      <c r="A31715" s="307"/>
      <c r="B31715" s="85"/>
      <c r="C31715" s="85"/>
      <c r="D31715" s="85"/>
      <c r="E31715" s="88"/>
      <c r="G31715" s="17"/>
      <c r="I31715" s="43"/>
      <c r="J31715" s="308"/>
      <c r="K31715" s="51"/>
      <c r="N31715" s="309"/>
      <c r="R31715" s="17"/>
      <c r="T31715" s="17"/>
      <c r="V31715" s="17"/>
      <c r="W31715" s="51"/>
    </row>
    <row r="31716">
      <c r="A31716" s="307"/>
      <c r="B31716" s="85"/>
      <c r="C31716" s="85"/>
      <c r="D31716" s="85"/>
      <c r="E31716" s="88"/>
      <c r="G31716" s="17"/>
      <c r="I31716" s="43"/>
      <c r="J31716" s="308"/>
      <c r="K31716" s="51"/>
      <c r="N31716" s="309"/>
      <c r="R31716" s="17"/>
      <c r="T31716" s="17"/>
      <c r="V31716" s="17"/>
      <c r="W31716" s="51"/>
    </row>
    <row r="31717">
      <c r="A31717" s="307"/>
      <c r="B31717" s="85"/>
      <c r="C31717" s="85"/>
      <c r="D31717" s="85"/>
      <c r="E31717" s="88"/>
      <c r="G31717" s="17"/>
      <c r="I31717" s="43"/>
      <c r="J31717" s="308"/>
      <c r="K31717" s="51"/>
      <c r="N31717" s="309"/>
      <c r="R31717" s="17"/>
      <c r="T31717" s="17"/>
      <c r="V31717" s="17"/>
      <c r="W31717" s="51"/>
    </row>
    <row r="31718">
      <c r="A31718" s="307"/>
      <c r="B31718" s="85"/>
      <c r="C31718" s="85"/>
      <c r="D31718" s="85"/>
      <c r="E31718" s="88"/>
      <c r="G31718" s="17"/>
      <c r="I31718" s="43"/>
      <c r="J31718" s="308"/>
      <c r="K31718" s="51"/>
      <c r="N31718" s="309"/>
      <c r="R31718" s="17"/>
      <c r="T31718" s="17"/>
      <c r="V31718" s="17"/>
      <c r="W31718" s="51"/>
    </row>
    <row r="31719">
      <c r="A31719" s="307"/>
      <c r="B31719" s="85"/>
      <c r="C31719" s="85"/>
      <c r="D31719" s="85"/>
      <c r="E31719" s="88"/>
      <c r="G31719" s="17"/>
      <c r="I31719" s="43"/>
      <c r="J31719" s="308"/>
      <c r="K31719" s="51"/>
      <c r="N31719" s="309"/>
      <c r="R31719" s="17"/>
      <c r="T31719" s="17"/>
      <c r="V31719" s="17"/>
      <c r="W31719" s="51"/>
    </row>
    <row r="31720">
      <c r="A31720" s="307"/>
      <c r="B31720" s="85"/>
      <c r="C31720" s="85"/>
      <c r="D31720" s="85"/>
      <c r="E31720" s="88"/>
      <c r="G31720" s="17"/>
      <c r="I31720" s="43"/>
      <c r="J31720" s="308"/>
      <c r="K31720" s="51"/>
      <c r="N31720" s="309"/>
      <c r="R31720" s="17"/>
      <c r="T31720" s="17"/>
      <c r="V31720" s="17"/>
      <c r="W31720" s="51"/>
    </row>
    <row r="31721">
      <c r="A31721" s="307"/>
      <c r="B31721" s="85"/>
      <c r="C31721" s="85"/>
      <c r="D31721" s="85"/>
      <c r="E31721" s="88"/>
      <c r="G31721" s="17"/>
      <c r="I31721" s="43"/>
      <c r="J31721" s="308"/>
      <c r="K31721" s="51"/>
      <c r="N31721" s="309"/>
      <c r="R31721" s="17"/>
      <c r="T31721" s="17"/>
      <c r="V31721" s="17"/>
      <c r="W31721" s="51"/>
    </row>
    <row r="31722">
      <c r="A31722" s="307"/>
      <c r="B31722" s="85"/>
      <c r="C31722" s="85"/>
      <c r="D31722" s="85"/>
      <c r="E31722" s="88"/>
      <c r="G31722" s="17"/>
      <c r="I31722" s="43"/>
      <c r="J31722" s="308"/>
      <c r="K31722" s="51"/>
      <c r="N31722" s="309"/>
      <c r="R31722" s="17"/>
      <c r="T31722" s="17"/>
      <c r="V31722" s="17"/>
      <c r="W31722" s="51"/>
    </row>
    <row r="31723">
      <c r="A31723" s="307"/>
      <c r="B31723" s="85"/>
      <c r="C31723" s="85"/>
      <c r="D31723" s="85"/>
      <c r="E31723" s="88"/>
      <c r="G31723" s="17"/>
      <c r="I31723" s="43"/>
      <c r="J31723" s="308"/>
      <c r="K31723" s="51"/>
      <c r="N31723" s="309"/>
      <c r="R31723" s="17"/>
      <c r="T31723" s="17"/>
      <c r="V31723" s="17"/>
      <c r="W31723" s="51"/>
    </row>
    <row r="31724">
      <c r="A31724" s="307"/>
      <c r="B31724" s="85"/>
      <c r="C31724" s="85"/>
      <c r="D31724" s="85"/>
      <c r="E31724" s="88"/>
      <c r="G31724" s="17"/>
      <c r="I31724" s="43"/>
      <c r="J31724" s="308"/>
      <c r="K31724" s="51"/>
      <c r="N31724" s="309"/>
      <c r="R31724" s="17"/>
      <c r="T31724" s="17"/>
      <c r="V31724" s="17"/>
      <c r="W31724" s="51"/>
    </row>
    <row r="31725">
      <c r="A31725" s="307"/>
      <c r="B31725" s="85"/>
      <c r="C31725" s="85"/>
      <c r="D31725" s="85"/>
      <c r="E31725" s="88"/>
      <c r="G31725" s="17"/>
      <c r="I31725" s="43"/>
      <c r="J31725" s="308"/>
      <c r="K31725" s="51"/>
      <c r="N31725" s="309"/>
      <c r="R31725" s="17"/>
      <c r="T31725" s="17"/>
      <c r="V31725" s="17"/>
      <c r="W31725" s="51"/>
    </row>
    <row r="31726">
      <c r="A31726" s="307"/>
      <c r="B31726" s="85"/>
      <c r="C31726" s="85"/>
      <c r="D31726" s="85"/>
      <c r="E31726" s="88"/>
      <c r="G31726" s="17"/>
      <c r="I31726" s="43"/>
      <c r="J31726" s="308"/>
      <c r="K31726" s="51"/>
      <c r="N31726" s="309"/>
      <c r="R31726" s="17"/>
      <c r="T31726" s="17"/>
      <c r="V31726" s="17"/>
      <c r="W31726" s="51"/>
    </row>
    <row r="31727">
      <c r="A31727" s="307"/>
      <c r="B31727" s="85"/>
      <c r="C31727" s="85"/>
      <c r="D31727" s="85"/>
      <c r="E31727" s="88"/>
      <c r="G31727" s="17"/>
      <c r="I31727" s="43"/>
      <c r="J31727" s="308"/>
      <c r="K31727" s="51"/>
      <c r="N31727" s="309"/>
      <c r="R31727" s="17"/>
      <c r="T31727" s="17"/>
      <c r="V31727" s="17"/>
      <c r="W31727" s="51"/>
    </row>
    <row r="31728">
      <c r="A31728" s="307"/>
      <c r="B31728" s="85"/>
      <c r="C31728" s="85"/>
      <c r="D31728" s="85"/>
      <c r="E31728" s="88"/>
      <c r="G31728" s="17"/>
      <c r="I31728" s="43"/>
      <c r="J31728" s="308"/>
      <c r="K31728" s="51"/>
      <c r="N31728" s="309"/>
      <c r="R31728" s="17"/>
      <c r="T31728" s="17"/>
      <c r="V31728" s="17"/>
      <c r="W31728" s="51"/>
    </row>
    <row r="31729">
      <c r="A31729" s="307"/>
      <c r="B31729" s="85"/>
      <c r="C31729" s="85"/>
      <c r="D31729" s="85"/>
      <c r="E31729" s="88"/>
      <c r="G31729" s="17"/>
      <c r="I31729" s="43"/>
      <c r="J31729" s="308"/>
      <c r="K31729" s="51"/>
      <c r="N31729" s="309"/>
      <c r="R31729" s="17"/>
      <c r="T31729" s="17"/>
      <c r="V31729" s="17"/>
      <c r="W31729" s="51"/>
    </row>
    <row r="31730">
      <c r="A31730" s="307"/>
      <c r="B31730" s="85"/>
      <c r="C31730" s="85"/>
      <c r="D31730" s="85"/>
      <c r="E31730" s="88"/>
      <c r="G31730" s="17"/>
      <c r="I31730" s="43"/>
      <c r="J31730" s="308"/>
      <c r="K31730" s="51"/>
      <c r="N31730" s="309"/>
      <c r="R31730" s="17"/>
      <c r="T31730" s="17"/>
      <c r="V31730" s="17"/>
      <c r="W31730" s="51"/>
    </row>
    <row r="31731">
      <c r="A31731" s="307"/>
      <c r="B31731" s="85"/>
      <c r="C31731" s="85"/>
      <c r="D31731" s="85"/>
      <c r="E31731" s="88"/>
      <c r="G31731" s="17"/>
      <c r="I31731" s="43"/>
      <c r="J31731" s="308"/>
      <c r="K31731" s="51"/>
      <c r="N31731" s="309"/>
      <c r="R31731" s="17"/>
      <c r="T31731" s="17"/>
      <c r="V31731" s="17"/>
      <c r="W31731" s="51"/>
    </row>
    <row r="31732">
      <c r="A31732" s="307"/>
      <c r="B31732" s="85"/>
      <c r="C31732" s="85"/>
      <c r="D31732" s="85"/>
      <c r="E31732" s="88"/>
      <c r="G31732" s="17"/>
      <c r="I31732" s="43"/>
      <c r="J31732" s="308"/>
      <c r="K31732" s="51"/>
      <c r="N31732" s="309"/>
      <c r="R31732" s="17"/>
      <c r="T31732" s="17"/>
      <c r="V31732" s="17"/>
      <c r="W31732" s="51"/>
    </row>
    <row r="31733">
      <c r="A31733" s="307"/>
      <c r="B31733" s="85"/>
      <c r="C31733" s="85"/>
      <c r="D31733" s="85"/>
      <c r="E31733" s="88"/>
      <c r="G31733" s="17"/>
      <c r="I31733" s="43"/>
      <c r="J31733" s="308"/>
      <c r="K31733" s="51"/>
      <c r="N31733" s="309"/>
      <c r="R31733" s="17"/>
      <c r="T31733" s="17"/>
      <c r="V31733" s="17"/>
      <c r="W31733" s="51"/>
    </row>
    <row r="31734">
      <c r="A31734" s="307"/>
      <c r="B31734" s="85"/>
      <c r="C31734" s="85"/>
      <c r="D31734" s="85"/>
      <c r="E31734" s="88"/>
      <c r="G31734" s="17"/>
      <c r="I31734" s="43"/>
      <c r="J31734" s="308"/>
      <c r="K31734" s="51"/>
      <c r="N31734" s="309"/>
      <c r="R31734" s="17"/>
      <c r="T31734" s="17"/>
      <c r="V31734" s="17"/>
      <c r="W31734" s="51"/>
    </row>
    <row r="31735">
      <c r="A31735" s="307"/>
      <c r="B31735" s="85"/>
      <c r="C31735" s="85"/>
      <c r="D31735" s="85"/>
      <c r="E31735" s="88"/>
      <c r="G31735" s="17"/>
      <c r="I31735" s="43"/>
      <c r="J31735" s="308"/>
      <c r="K31735" s="51"/>
      <c r="N31735" s="309"/>
      <c r="R31735" s="17"/>
      <c r="T31735" s="17"/>
      <c r="V31735" s="17"/>
      <c r="W31735" s="51"/>
    </row>
    <row r="31736">
      <c r="A31736" s="307"/>
      <c r="B31736" s="85"/>
      <c r="C31736" s="85"/>
      <c r="D31736" s="85"/>
      <c r="E31736" s="88"/>
      <c r="G31736" s="17"/>
      <c r="I31736" s="43"/>
      <c r="J31736" s="308"/>
      <c r="K31736" s="51"/>
      <c r="N31736" s="309"/>
      <c r="R31736" s="17"/>
      <c r="T31736" s="17"/>
      <c r="V31736" s="17"/>
      <c r="W31736" s="51"/>
    </row>
    <row r="31737">
      <c r="A31737" s="307"/>
      <c r="B31737" s="85"/>
      <c r="C31737" s="85"/>
      <c r="D31737" s="85"/>
      <c r="E31737" s="88"/>
      <c r="G31737" s="17"/>
      <c r="I31737" s="43"/>
      <c r="J31737" s="308"/>
      <c r="K31737" s="51"/>
      <c r="N31737" s="309"/>
      <c r="R31737" s="17"/>
      <c r="T31737" s="17"/>
      <c r="V31737" s="17"/>
      <c r="W31737" s="51"/>
    </row>
    <row r="31738">
      <c r="A31738" s="307"/>
      <c r="B31738" s="85"/>
      <c r="C31738" s="85"/>
      <c r="D31738" s="85"/>
      <c r="E31738" s="88"/>
      <c r="G31738" s="17"/>
      <c r="I31738" s="43"/>
      <c r="J31738" s="308"/>
      <c r="K31738" s="51"/>
      <c r="N31738" s="309"/>
      <c r="R31738" s="17"/>
      <c r="T31738" s="17"/>
      <c r="V31738" s="17"/>
      <c r="W31738" s="51"/>
    </row>
    <row r="31739">
      <c r="A31739" s="307"/>
      <c r="B31739" s="85"/>
      <c r="C31739" s="85"/>
      <c r="D31739" s="85"/>
      <c r="E31739" s="88"/>
      <c r="G31739" s="17"/>
      <c r="I31739" s="43"/>
      <c r="J31739" s="308"/>
      <c r="K31739" s="51"/>
      <c r="N31739" s="309"/>
      <c r="R31739" s="17"/>
      <c r="T31739" s="17"/>
      <c r="V31739" s="17"/>
      <c r="W31739" s="51"/>
    </row>
    <row r="31740">
      <c r="A31740" s="307"/>
      <c r="B31740" s="85"/>
      <c r="C31740" s="85"/>
      <c r="D31740" s="85"/>
      <c r="E31740" s="88"/>
      <c r="G31740" s="17"/>
      <c r="I31740" s="43"/>
      <c r="J31740" s="308"/>
      <c r="K31740" s="51"/>
      <c r="N31740" s="309"/>
      <c r="R31740" s="17"/>
      <c r="T31740" s="17"/>
      <c r="V31740" s="17"/>
      <c r="W31740" s="51"/>
    </row>
    <row r="31741">
      <c r="A31741" s="307"/>
      <c r="B31741" s="85"/>
      <c r="C31741" s="85"/>
      <c r="D31741" s="85"/>
      <c r="E31741" s="88"/>
      <c r="G31741" s="17"/>
      <c r="I31741" s="43"/>
      <c r="J31741" s="308"/>
      <c r="K31741" s="51"/>
      <c r="N31741" s="309"/>
      <c r="R31741" s="17"/>
      <c r="T31741" s="17"/>
      <c r="V31741" s="17"/>
      <c r="W31741" s="51"/>
    </row>
    <row r="31742">
      <c r="A31742" s="307"/>
      <c r="B31742" s="85"/>
      <c r="C31742" s="85"/>
      <c r="D31742" s="85"/>
      <c r="E31742" s="88"/>
      <c r="G31742" s="17"/>
      <c r="I31742" s="43"/>
      <c r="J31742" s="308"/>
      <c r="K31742" s="51"/>
      <c r="N31742" s="309"/>
      <c r="R31742" s="17"/>
      <c r="T31742" s="17"/>
      <c r="V31742" s="17"/>
      <c r="W31742" s="51"/>
    </row>
    <row r="31743">
      <c r="A31743" s="307"/>
      <c r="B31743" s="85"/>
      <c r="C31743" s="85"/>
      <c r="D31743" s="85"/>
      <c r="E31743" s="88"/>
      <c r="G31743" s="17"/>
      <c r="I31743" s="43"/>
      <c r="J31743" s="308"/>
      <c r="K31743" s="51"/>
      <c r="N31743" s="309"/>
      <c r="R31743" s="17"/>
      <c r="T31743" s="17"/>
      <c r="V31743" s="17"/>
      <c r="W31743" s="51"/>
    </row>
    <row r="31744">
      <c r="A31744" s="307"/>
      <c r="B31744" s="85"/>
      <c r="C31744" s="85"/>
      <c r="D31744" s="85"/>
      <c r="E31744" s="88"/>
      <c r="G31744" s="17"/>
      <c r="I31744" s="43"/>
      <c r="J31744" s="308"/>
      <c r="K31744" s="51"/>
      <c r="N31744" s="309"/>
      <c r="R31744" s="17"/>
      <c r="T31744" s="17"/>
      <c r="V31744" s="17"/>
      <c r="W31744" s="51"/>
    </row>
    <row r="31745">
      <c r="A31745" s="307"/>
      <c r="B31745" s="85"/>
      <c r="C31745" s="85"/>
      <c r="D31745" s="85"/>
      <c r="E31745" s="88"/>
      <c r="G31745" s="17"/>
      <c r="I31745" s="43"/>
      <c r="J31745" s="308"/>
      <c r="K31745" s="51"/>
      <c r="N31745" s="309"/>
      <c r="R31745" s="17"/>
      <c r="T31745" s="17"/>
      <c r="V31745" s="17"/>
      <c r="W31745" s="51"/>
    </row>
    <row r="31746">
      <c r="A31746" s="307"/>
      <c r="B31746" s="85"/>
      <c r="C31746" s="85"/>
      <c r="D31746" s="85"/>
      <c r="E31746" s="88"/>
      <c r="G31746" s="17"/>
      <c r="I31746" s="43"/>
      <c r="J31746" s="308"/>
      <c r="K31746" s="51"/>
      <c r="N31746" s="309"/>
      <c r="R31746" s="17"/>
      <c r="T31746" s="17"/>
      <c r="V31746" s="17"/>
      <c r="W31746" s="51"/>
    </row>
    <row r="31747">
      <c r="A31747" s="307"/>
      <c r="B31747" s="85"/>
      <c r="C31747" s="85"/>
      <c r="D31747" s="85"/>
      <c r="E31747" s="88"/>
      <c r="G31747" s="17"/>
      <c r="I31747" s="43"/>
      <c r="J31747" s="308"/>
      <c r="K31747" s="51"/>
      <c r="N31747" s="309"/>
      <c r="R31747" s="17"/>
      <c r="T31747" s="17"/>
      <c r="V31747" s="17"/>
      <c r="W31747" s="51"/>
    </row>
    <row r="31748">
      <c r="A31748" s="307"/>
      <c r="B31748" s="85"/>
      <c r="C31748" s="85"/>
      <c r="D31748" s="85"/>
      <c r="E31748" s="88"/>
      <c r="G31748" s="17"/>
      <c r="I31748" s="43"/>
      <c r="J31748" s="308"/>
      <c r="K31748" s="51"/>
      <c r="N31748" s="309"/>
      <c r="R31748" s="17"/>
      <c r="T31748" s="17"/>
      <c r="V31748" s="17"/>
      <c r="W31748" s="51"/>
    </row>
    <row r="31749">
      <c r="A31749" s="307"/>
      <c r="B31749" s="85"/>
      <c r="C31749" s="85"/>
      <c r="D31749" s="85"/>
      <c r="E31749" s="88"/>
      <c r="G31749" s="17"/>
      <c r="I31749" s="43"/>
      <c r="J31749" s="308"/>
      <c r="K31749" s="51"/>
      <c r="N31749" s="309"/>
      <c r="R31749" s="17"/>
      <c r="T31749" s="17"/>
      <c r="V31749" s="17"/>
      <c r="W31749" s="51"/>
    </row>
    <row r="31750">
      <c r="A31750" s="307"/>
      <c r="B31750" s="85"/>
      <c r="C31750" s="85"/>
      <c r="D31750" s="85"/>
      <c r="E31750" s="88"/>
      <c r="G31750" s="17"/>
      <c r="I31750" s="43"/>
      <c r="J31750" s="308"/>
      <c r="K31750" s="51"/>
      <c r="N31750" s="309"/>
      <c r="R31750" s="17"/>
      <c r="T31750" s="17"/>
      <c r="V31750" s="17"/>
      <c r="W31750" s="51"/>
    </row>
    <row r="31751">
      <c r="A31751" s="307"/>
      <c r="B31751" s="85"/>
      <c r="C31751" s="85"/>
      <c r="D31751" s="85"/>
      <c r="E31751" s="88"/>
      <c r="G31751" s="17"/>
      <c r="I31751" s="43"/>
      <c r="J31751" s="308"/>
      <c r="K31751" s="51"/>
      <c r="N31751" s="309"/>
      <c r="R31751" s="17"/>
      <c r="T31751" s="17"/>
      <c r="V31751" s="17"/>
      <c r="W31751" s="51"/>
    </row>
    <row r="31752">
      <c r="A31752" s="307"/>
      <c r="B31752" s="85"/>
      <c r="C31752" s="85"/>
      <c r="D31752" s="85"/>
      <c r="E31752" s="88"/>
      <c r="G31752" s="17"/>
      <c r="I31752" s="43"/>
      <c r="J31752" s="308"/>
      <c r="K31752" s="51"/>
      <c r="N31752" s="309"/>
      <c r="R31752" s="17"/>
      <c r="T31752" s="17"/>
      <c r="V31752" s="17"/>
      <c r="W31752" s="51"/>
    </row>
    <row r="31753">
      <c r="A31753" s="307"/>
      <c r="B31753" s="85"/>
      <c r="C31753" s="85"/>
      <c r="D31753" s="85"/>
      <c r="E31753" s="88"/>
      <c r="G31753" s="17"/>
      <c r="I31753" s="43"/>
      <c r="J31753" s="308"/>
      <c r="K31753" s="51"/>
      <c r="N31753" s="309"/>
      <c r="R31753" s="17"/>
      <c r="T31753" s="17"/>
      <c r="V31753" s="17"/>
      <c r="W31753" s="51"/>
    </row>
    <row r="31754">
      <c r="A31754" s="307"/>
      <c r="B31754" s="85"/>
      <c r="C31754" s="85"/>
      <c r="D31754" s="85"/>
      <c r="E31754" s="88"/>
      <c r="G31754" s="17"/>
      <c r="I31754" s="43"/>
      <c r="J31754" s="308"/>
      <c r="K31754" s="51"/>
      <c r="N31754" s="309"/>
      <c r="R31754" s="17"/>
      <c r="T31754" s="17"/>
      <c r="V31754" s="17"/>
      <c r="W31754" s="51"/>
    </row>
    <row r="31755">
      <c r="A31755" s="307"/>
      <c r="B31755" s="85"/>
      <c r="C31755" s="85"/>
      <c r="D31755" s="85"/>
      <c r="E31755" s="88"/>
      <c r="G31755" s="17"/>
      <c r="I31755" s="43"/>
      <c r="J31755" s="308"/>
      <c r="K31755" s="51"/>
      <c r="N31755" s="309"/>
      <c r="R31755" s="17"/>
      <c r="T31755" s="17"/>
      <c r="V31755" s="17"/>
      <c r="W31755" s="51"/>
    </row>
    <row r="31756">
      <c r="A31756" s="307"/>
      <c r="B31756" s="85"/>
      <c r="C31756" s="85"/>
      <c r="D31756" s="85"/>
      <c r="E31756" s="88"/>
      <c r="G31756" s="17"/>
      <c r="I31756" s="43"/>
      <c r="J31756" s="308"/>
      <c r="K31756" s="51"/>
      <c r="N31756" s="309"/>
      <c r="R31756" s="17"/>
      <c r="T31756" s="17"/>
      <c r="V31756" s="17"/>
      <c r="W31756" s="51"/>
    </row>
    <row r="31757">
      <c r="A31757" s="307"/>
      <c r="B31757" s="85"/>
      <c r="C31757" s="85"/>
      <c r="D31757" s="85"/>
      <c r="E31757" s="88"/>
      <c r="G31757" s="17"/>
      <c r="I31757" s="43"/>
      <c r="J31757" s="308"/>
      <c r="K31757" s="51"/>
      <c r="N31757" s="309"/>
      <c r="R31757" s="17"/>
      <c r="T31757" s="17"/>
      <c r="V31757" s="17"/>
      <c r="W31757" s="51"/>
    </row>
    <row r="31758">
      <c r="A31758" s="307"/>
      <c r="B31758" s="85"/>
      <c r="C31758" s="85"/>
      <c r="D31758" s="85"/>
      <c r="E31758" s="88"/>
      <c r="G31758" s="17"/>
      <c r="I31758" s="43"/>
      <c r="J31758" s="308"/>
      <c r="K31758" s="51"/>
      <c r="N31758" s="309"/>
      <c r="R31758" s="17"/>
      <c r="T31758" s="17"/>
      <c r="V31758" s="17"/>
      <c r="W31758" s="51"/>
    </row>
    <row r="31759">
      <c r="A31759" s="307"/>
      <c r="B31759" s="85"/>
      <c r="C31759" s="85"/>
      <c r="D31759" s="85"/>
      <c r="E31759" s="88"/>
      <c r="G31759" s="17"/>
      <c r="I31759" s="43"/>
      <c r="J31759" s="308"/>
      <c r="K31759" s="51"/>
      <c r="N31759" s="309"/>
      <c r="R31759" s="17"/>
      <c r="T31759" s="17"/>
      <c r="V31759" s="17"/>
      <c r="W31759" s="51"/>
    </row>
    <row r="31760">
      <c r="A31760" s="307"/>
      <c r="B31760" s="85"/>
      <c r="C31760" s="85"/>
      <c r="D31760" s="85"/>
      <c r="E31760" s="88"/>
      <c r="G31760" s="17"/>
      <c r="I31760" s="43"/>
      <c r="J31760" s="308"/>
      <c r="K31760" s="51"/>
      <c r="N31760" s="309"/>
      <c r="R31760" s="17"/>
      <c r="T31760" s="17"/>
      <c r="V31760" s="17"/>
      <c r="W31760" s="51"/>
    </row>
    <row r="31761">
      <c r="A31761" s="307"/>
      <c r="B31761" s="85"/>
      <c r="C31761" s="85"/>
      <c r="D31761" s="85"/>
      <c r="E31761" s="88"/>
      <c r="G31761" s="17"/>
      <c r="I31761" s="43"/>
      <c r="J31761" s="308"/>
      <c r="K31761" s="51"/>
      <c r="N31761" s="309"/>
      <c r="R31761" s="17"/>
      <c r="T31761" s="17"/>
      <c r="V31761" s="17"/>
      <c r="W31761" s="51"/>
    </row>
    <row r="31762">
      <c r="A31762" s="307"/>
      <c r="B31762" s="85"/>
      <c r="C31762" s="85"/>
      <c r="D31762" s="85"/>
      <c r="E31762" s="88"/>
      <c r="G31762" s="17"/>
      <c r="I31762" s="43"/>
      <c r="J31762" s="308"/>
      <c r="K31762" s="51"/>
      <c r="N31762" s="309"/>
      <c r="R31762" s="17"/>
      <c r="T31762" s="17"/>
      <c r="V31762" s="17"/>
      <c r="W31762" s="51"/>
    </row>
    <row r="31763">
      <c r="A31763" s="307"/>
      <c r="B31763" s="85"/>
      <c r="C31763" s="85"/>
      <c r="D31763" s="85"/>
      <c r="E31763" s="88"/>
      <c r="G31763" s="17"/>
      <c r="I31763" s="43"/>
      <c r="J31763" s="308"/>
      <c r="K31763" s="51"/>
      <c r="N31763" s="309"/>
      <c r="R31763" s="17"/>
      <c r="T31763" s="17"/>
      <c r="V31763" s="17"/>
      <c r="W31763" s="51"/>
    </row>
    <row r="31764">
      <c r="A31764" s="307"/>
      <c r="B31764" s="85"/>
      <c r="C31764" s="85"/>
      <c r="D31764" s="85"/>
      <c r="E31764" s="88"/>
      <c r="G31764" s="17"/>
      <c r="I31764" s="43"/>
      <c r="J31764" s="308"/>
      <c r="K31764" s="51"/>
      <c r="N31764" s="309"/>
      <c r="R31764" s="17"/>
      <c r="T31764" s="17"/>
      <c r="V31764" s="17"/>
      <c r="W31764" s="51"/>
    </row>
    <row r="31765">
      <c r="A31765" s="307"/>
      <c r="B31765" s="85"/>
      <c r="C31765" s="85"/>
      <c r="D31765" s="85"/>
      <c r="E31765" s="88"/>
      <c r="G31765" s="17"/>
      <c r="I31765" s="43"/>
      <c r="J31765" s="308"/>
      <c r="K31765" s="51"/>
      <c r="N31765" s="309"/>
      <c r="R31765" s="17"/>
      <c r="T31765" s="17"/>
      <c r="V31765" s="17"/>
      <c r="W31765" s="51"/>
    </row>
    <row r="31766">
      <c r="A31766" s="307"/>
      <c r="B31766" s="85"/>
      <c r="C31766" s="85"/>
      <c r="D31766" s="85"/>
      <c r="E31766" s="88"/>
      <c r="G31766" s="17"/>
      <c r="I31766" s="43"/>
      <c r="J31766" s="308"/>
      <c r="K31766" s="51"/>
      <c r="N31766" s="309"/>
      <c r="R31766" s="17"/>
      <c r="T31766" s="17"/>
      <c r="V31766" s="17"/>
      <c r="W31766" s="51"/>
    </row>
    <row r="31767">
      <c r="A31767" s="307"/>
      <c r="B31767" s="85"/>
      <c r="C31767" s="85"/>
      <c r="D31767" s="85"/>
      <c r="E31767" s="88"/>
      <c r="G31767" s="17"/>
      <c r="I31767" s="43"/>
      <c r="J31767" s="308"/>
      <c r="K31767" s="51"/>
      <c r="N31767" s="309"/>
      <c r="R31767" s="17"/>
      <c r="T31767" s="17"/>
      <c r="V31767" s="17"/>
      <c r="W31767" s="51"/>
    </row>
    <row r="31768">
      <c r="A31768" s="307"/>
      <c r="B31768" s="85"/>
      <c r="C31768" s="85"/>
      <c r="D31768" s="85"/>
      <c r="E31768" s="88"/>
      <c r="G31768" s="17"/>
      <c r="I31768" s="43"/>
      <c r="J31768" s="308"/>
      <c r="K31768" s="51"/>
      <c r="N31768" s="309"/>
      <c r="R31768" s="17"/>
      <c r="T31768" s="17"/>
      <c r="V31768" s="17"/>
      <c r="W31768" s="51"/>
    </row>
    <row r="31769">
      <c r="A31769" s="307"/>
      <c r="B31769" s="85"/>
      <c r="C31769" s="85"/>
      <c r="D31769" s="85"/>
      <c r="E31769" s="88"/>
      <c r="G31769" s="17"/>
      <c r="I31769" s="43"/>
      <c r="J31769" s="308"/>
      <c r="K31769" s="51"/>
      <c r="N31769" s="309"/>
      <c r="R31769" s="17"/>
      <c r="T31769" s="17"/>
      <c r="V31769" s="17"/>
      <c r="W31769" s="51"/>
    </row>
    <row r="31770">
      <c r="A31770" s="307"/>
      <c r="B31770" s="85"/>
      <c r="C31770" s="85"/>
      <c r="D31770" s="85"/>
      <c r="E31770" s="88"/>
      <c r="G31770" s="17"/>
      <c r="I31770" s="43"/>
      <c r="J31770" s="308"/>
      <c r="K31770" s="51"/>
      <c r="N31770" s="309"/>
      <c r="R31770" s="17"/>
      <c r="T31770" s="17"/>
      <c r="V31770" s="17"/>
      <c r="W31770" s="51"/>
    </row>
    <row r="31771">
      <c r="A31771" s="307"/>
      <c r="B31771" s="85"/>
      <c r="C31771" s="85"/>
      <c r="D31771" s="85"/>
      <c r="E31771" s="88"/>
      <c r="G31771" s="17"/>
      <c r="I31771" s="43"/>
      <c r="J31771" s="308"/>
      <c r="K31771" s="51"/>
      <c r="N31771" s="309"/>
      <c r="R31771" s="17"/>
      <c r="T31771" s="17"/>
      <c r="V31771" s="17"/>
      <c r="W31771" s="51"/>
    </row>
    <row r="31772">
      <c r="A31772" s="307"/>
      <c r="B31772" s="85"/>
      <c r="C31772" s="85"/>
      <c r="D31772" s="85"/>
      <c r="E31772" s="88"/>
      <c r="G31772" s="17"/>
      <c r="I31772" s="43"/>
      <c r="J31772" s="308"/>
      <c r="K31772" s="51"/>
      <c r="N31772" s="309"/>
      <c r="R31772" s="17"/>
      <c r="T31772" s="17"/>
      <c r="V31772" s="17"/>
      <c r="W31772" s="51"/>
    </row>
    <row r="31773">
      <c r="A31773" s="307"/>
      <c r="B31773" s="85"/>
      <c r="C31773" s="85"/>
      <c r="D31773" s="85"/>
      <c r="E31773" s="88"/>
      <c r="G31773" s="17"/>
      <c r="I31773" s="43"/>
      <c r="J31773" s="308"/>
      <c r="K31773" s="51"/>
      <c r="N31773" s="309"/>
      <c r="R31773" s="17"/>
      <c r="T31773" s="17"/>
      <c r="V31773" s="17"/>
      <c r="W31773" s="51"/>
    </row>
    <row r="31774">
      <c r="A31774" s="307"/>
      <c r="B31774" s="85"/>
      <c r="C31774" s="85"/>
      <c r="D31774" s="85"/>
      <c r="E31774" s="88"/>
      <c r="G31774" s="17"/>
      <c r="I31774" s="43"/>
      <c r="J31774" s="308"/>
      <c r="K31774" s="51"/>
      <c r="N31774" s="309"/>
      <c r="R31774" s="17"/>
      <c r="T31774" s="17"/>
      <c r="V31774" s="17"/>
      <c r="W31774" s="51"/>
    </row>
    <row r="31775">
      <c r="A31775" s="307"/>
      <c r="B31775" s="85"/>
      <c r="C31775" s="85"/>
      <c r="D31775" s="85"/>
      <c r="E31775" s="88"/>
      <c r="G31775" s="17"/>
      <c r="I31775" s="43"/>
      <c r="J31775" s="308"/>
      <c r="K31775" s="51"/>
      <c r="N31775" s="309"/>
      <c r="R31775" s="17"/>
      <c r="T31775" s="17"/>
      <c r="V31775" s="17"/>
      <c r="W31775" s="51"/>
    </row>
    <row r="31776">
      <c r="A31776" s="307"/>
      <c r="B31776" s="85"/>
      <c r="C31776" s="85"/>
      <c r="D31776" s="85"/>
      <c r="E31776" s="88"/>
      <c r="G31776" s="17"/>
      <c r="I31776" s="43"/>
      <c r="J31776" s="308"/>
      <c r="K31776" s="51"/>
      <c r="N31776" s="309"/>
      <c r="R31776" s="17"/>
      <c r="T31776" s="17"/>
      <c r="V31776" s="17"/>
      <c r="W31776" s="51"/>
    </row>
    <row r="31777">
      <c r="A31777" s="307"/>
      <c r="B31777" s="85"/>
      <c r="C31777" s="85"/>
      <c r="D31777" s="85"/>
      <c r="E31777" s="88"/>
      <c r="G31777" s="17"/>
      <c r="I31777" s="43"/>
      <c r="J31777" s="308"/>
      <c r="K31777" s="51"/>
      <c r="N31777" s="309"/>
      <c r="R31777" s="17"/>
      <c r="T31777" s="17"/>
      <c r="V31777" s="17"/>
      <c r="W31777" s="51"/>
    </row>
    <row r="31778">
      <c r="A31778" s="307"/>
      <c r="B31778" s="85"/>
      <c r="C31778" s="85"/>
      <c r="D31778" s="85"/>
      <c r="E31778" s="88"/>
      <c r="G31778" s="17"/>
      <c r="I31778" s="43"/>
      <c r="J31778" s="308"/>
      <c r="K31778" s="51"/>
      <c r="N31778" s="309"/>
      <c r="R31778" s="17"/>
      <c r="T31778" s="17"/>
      <c r="V31778" s="17"/>
      <c r="W31778" s="51"/>
    </row>
    <row r="31779">
      <c r="A31779" s="307"/>
      <c r="B31779" s="85"/>
      <c r="C31779" s="85"/>
      <c r="D31779" s="85"/>
      <c r="E31779" s="88"/>
      <c r="G31779" s="17"/>
      <c r="I31779" s="43"/>
      <c r="J31779" s="308"/>
      <c r="K31779" s="51"/>
      <c r="N31779" s="309"/>
      <c r="R31779" s="17"/>
      <c r="T31779" s="17"/>
      <c r="V31779" s="17"/>
      <c r="W31779" s="51"/>
    </row>
    <row r="31780">
      <c r="A31780" s="307"/>
      <c r="B31780" s="85"/>
      <c r="C31780" s="85"/>
      <c r="D31780" s="85"/>
      <c r="E31780" s="88"/>
      <c r="G31780" s="17"/>
      <c r="I31780" s="43"/>
      <c r="J31780" s="308"/>
      <c r="K31780" s="51"/>
      <c r="N31780" s="309"/>
      <c r="R31780" s="17"/>
      <c r="T31780" s="17"/>
      <c r="V31780" s="17"/>
      <c r="W31780" s="51"/>
    </row>
    <row r="31781">
      <c r="A31781" s="307"/>
      <c r="B31781" s="85"/>
      <c r="C31781" s="85"/>
      <c r="D31781" s="85"/>
      <c r="E31781" s="88"/>
      <c r="G31781" s="17"/>
      <c r="I31781" s="43"/>
      <c r="J31781" s="308"/>
      <c r="K31781" s="51"/>
      <c r="N31781" s="309"/>
      <c r="R31781" s="17"/>
      <c r="T31781" s="17"/>
      <c r="V31781" s="17"/>
      <c r="W31781" s="51"/>
    </row>
    <row r="31782">
      <c r="A31782" s="307"/>
      <c r="B31782" s="85"/>
      <c r="C31782" s="85"/>
      <c r="D31782" s="85"/>
      <c r="E31782" s="88"/>
      <c r="G31782" s="17"/>
      <c r="I31782" s="43"/>
      <c r="J31782" s="308"/>
      <c r="K31782" s="51"/>
      <c r="N31782" s="309"/>
      <c r="R31782" s="17"/>
      <c r="T31782" s="17"/>
      <c r="V31782" s="17"/>
      <c r="W31782" s="51"/>
    </row>
    <row r="31783">
      <c r="A31783" s="307"/>
      <c r="B31783" s="85"/>
      <c r="C31783" s="85"/>
      <c r="D31783" s="85"/>
      <c r="E31783" s="88"/>
      <c r="G31783" s="17"/>
      <c r="I31783" s="43"/>
      <c r="J31783" s="308"/>
      <c r="K31783" s="51"/>
      <c r="N31783" s="309"/>
      <c r="R31783" s="17"/>
      <c r="T31783" s="17"/>
      <c r="V31783" s="17"/>
      <c r="W31783" s="51"/>
    </row>
    <row r="31784">
      <c r="A31784" s="307"/>
      <c r="B31784" s="85"/>
      <c r="C31784" s="85"/>
      <c r="D31784" s="85"/>
      <c r="E31784" s="88"/>
      <c r="G31784" s="17"/>
      <c r="I31784" s="43"/>
      <c r="J31784" s="308"/>
      <c r="K31784" s="51"/>
      <c r="N31784" s="309"/>
      <c r="R31784" s="17"/>
      <c r="T31784" s="17"/>
      <c r="V31784" s="17"/>
      <c r="W31784" s="51"/>
    </row>
    <row r="31785">
      <c r="A31785" s="307"/>
      <c r="B31785" s="85"/>
      <c r="C31785" s="85"/>
      <c r="D31785" s="85"/>
      <c r="E31785" s="88"/>
      <c r="G31785" s="17"/>
      <c r="I31785" s="43"/>
      <c r="J31785" s="308"/>
      <c r="K31785" s="51"/>
      <c r="N31785" s="309"/>
      <c r="R31785" s="17"/>
      <c r="T31785" s="17"/>
      <c r="V31785" s="17"/>
      <c r="W31785" s="51"/>
    </row>
    <row r="31786">
      <c r="A31786" s="307"/>
      <c r="B31786" s="85"/>
      <c r="C31786" s="85"/>
      <c r="D31786" s="85"/>
      <c r="E31786" s="88"/>
      <c r="G31786" s="17"/>
      <c r="I31786" s="43"/>
      <c r="J31786" s="308"/>
      <c r="K31786" s="51"/>
      <c r="N31786" s="309"/>
      <c r="R31786" s="17"/>
      <c r="T31786" s="17"/>
      <c r="V31786" s="17"/>
      <c r="W31786" s="51"/>
    </row>
    <row r="31787">
      <c r="A31787" s="307"/>
      <c r="B31787" s="85"/>
      <c r="C31787" s="85"/>
      <c r="D31787" s="85"/>
      <c r="E31787" s="88"/>
      <c r="G31787" s="17"/>
      <c r="I31787" s="43"/>
      <c r="J31787" s="308"/>
      <c r="K31787" s="51"/>
      <c r="N31787" s="309"/>
      <c r="R31787" s="17"/>
      <c r="T31787" s="17"/>
      <c r="V31787" s="17"/>
      <c r="W31787" s="51"/>
    </row>
    <row r="31788">
      <c r="A31788" s="307"/>
      <c r="B31788" s="85"/>
      <c r="C31788" s="85"/>
      <c r="D31788" s="85"/>
      <c r="E31788" s="88"/>
      <c r="G31788" s="17"/>
      <c r="I31788" s="43"/>
      <c r="J31788" s="308"/>
      <c r="K31788" s="51"/>
      <c r="N31788" s="309"/>
      <c r="R31788" s="17"/>
      <c r="T31788" s="17"/>
      <c r="V31788" s="17"/>
      <c r="W31788" s="51"/>
    </row>
    <row r="31789">
      <c r="A31789" s="307"/>
      <c r="B31789" s="85"/>
      <c r="C31789" s="85"/>
      <c r="D31789" s="85"/>
      <c r="E31789" s="88"/>
      <c r="G31789" s="17"/>
      <c r="I31789" s="43"/>
      <c r="J31789" s="308"/>
      <c r="K31789" s="51"/>
      <c r="N31789" s="309"/>
      <c r="R31789" s="17"/>
      <c r="T31789" s="17"/>
      <c r="V31789" s="17"/>
      <c r="W31789" s="51"/>
    </row>
    <row r="31790">
      <c r="A31790" s="307"/>
      <c r="B31790" s="85"/>
      <c r="C31790" s="85"/>
      <c r="D31790" s="85"/>
      <c r="E31790" s="88"/>
      <c r="G31790" s="17"/>
      <c r="I31790" s="43"/>
      <c r="J31790" s="308"/>
      <c r="K31790" s="51"/>
      <c r="N31790" s="309"/>
      <c r="R31790" s="17"/>
      <c r="T31790" s="17"/>
      <c r="V31790" s="17"/>
      <c r="W31790" s="51"/>
    </row>
    <row r="31791">
      <c r="A31791" s="307"/>
      <c r="B31791" s="85"/>
      <c r="C31791" s="85"/>
      <c r="D31791" s="85"/>
      <c r="E31791" s="88"/>
      <c r="G31791" s="17"/>
      <c r="I31791" s="43"/>
      <c r="J31791" s="308"/>
      <c r="K31791" s="51"/>
      <c r="N31791" s="309"/>
      <c r="R31791" s="17"/>
      <c r="T31791" s="17"/>
      <c r="V31791" s="17"/>
      <c r="W31791" s="51"/>
    </row>
    <row r="31792">
      <c r="A31792" s="307"/>
      <c r="B31792" s="85"/>
      <c r="C31792" s="85"/>
      <c r="D31792" s="85"/>
      <c r="E31792" s="88"/>
      <c r="G31792" s="17"/>
      <c r="I31792" s="43"/>
      <c r="J31792" s="308"/>
      <c r="K31792" s="51"/>
      <c r="N31792" s="309"/>
      <c r="R31792" s="17"/>
      <c r="T31792" s="17"/>
      <c r="V31792" s="17"/>
      <c r="W31792" s="51"/>
    </row>
    <row r="31793">
      <c r="A31793" s="307"/>
      <c r="B31793" s="85"/>
      <c r="C31793" s="85"/>
      <c r="D31793" s="85"/>
      <c r="E31793" s="88"/>
      <c r="G31793" s="17"/>
      <c r="I31793" s="43"/>
      <c r="J31793" s="308"/>
      <c r="K31793" s="51"/>
      <c r="N31793" s="309"/>
      <c r="R31793" s="17"/>
      <c r="T31793" s="17"/>
      <c r="V31793" s="17"/>
      <c r="W31793" s="51"/>
    </row>
    <row r="31794">
      <c r="A31794" s="307"/>
      <c r="B31794" s="85"/>
      <c r="C31794" s="85"/>
      <c r="D31794" s="85"/>
      <c r="E31794" s="88"/>
      <c r="G31794" s="17"/>
      <c r="I31794" s="43"/>
      <c r="J31794" s="308"/>
      <c r="K31794" s="51"/>
      <c r="N31794" s="309"/>
      <c r="R31794" s="17"/>
      <c r="T31794" s="17"/>
      <c r="V31794" s="17"/>
      <c r="W31794" s="51"/>
    </row>
    <row r="31795">
      <c r="A31795" s="307"/>
      <c r="B31795" s="85"/>
      <c r="C31795" s="85"/>
      <c r="D31795" s="85"/>
      <c r="E31795" s="88"/>
      <c r="G31795" s="17"/>
      <c r="I31795" s="43"/>
      <c r="J31795" s="308"/>
      <c r="K31795" s="51"/>
      <c r="N31795" s="309"/>
      <c r="R31795" s="17"/>
      <c r="T31795" s="17"/>
      <c r="V31795" s="17"/>
      <c r="W31795" s="51"/>
    </row>
    <row r="31796">
      <c r="A31796" s="307"/>
      <c r="B31796" s="85"/>
      <c r="C31796" s="85"/>
      <c r="D31796" s="85"/>
      <c r="E31796" s="88"/>
      <c r="G31796" s="17"/>
      <c r="I31796" s="43"/>
      <c r="J31796" s="308"/>
      <c r="K31796" s="51"/>
      <c r="N31796" s="309"/>
      <c r="R31796" s="17"/>
      <c r="T31796" s="17"/>
      <c r="V31796" s="17"/>
      <c r="W31796" s="51"/>
    </row>
    <row r="31797">
      <c r="A31797" s="307"/>
      <c r="B31797" s="85"/>
      <c r="C31797" s="85"/>
      <c r="D31797" s="85"/>
      <c r="E31797" s="88"/>
      <c r="G31797" s="17"/>
      <c r="I31797" s="43"/>
      <c r="J31797" s="308"/>
      <c r="K31797" s="51"/>
      <c r="N31797" s="309"/>
      <c r="R31797" s="17"/>
      <c r="T31797" s="17"/>
      <c r="V31797" s="17"/>
      <c r="W31797" s="51"/>
    </row>
    <row r="31798">
      <c r="A31798" s="307"/>
      <c r="B31798" s="85"/>
      <c r="C31798" s="85"/>
      <c r="D31798" s="85"/>
      <c r="E31798" s="88"/>
      <c r="G31798" s="17"/>
      <c r="I31798" s="43"/>
      <c r="J31798" s="308"/>
      <c r="K31798" s="51"/>
      <c r="N31798" s="309"/>
      <c r="R31798" s="17"/>
      <c r="T31798" s="17"/>
      <c r="V31798" s="17"/>
      <c r="W31798" s="51"/>
    </row>
    <row r="31799">
      <c r="A31799" s="307"/>
      <c r="B31799" s="85"/>
      <c r="C31799" s="85"/>
      <c r="D31799" s="85"/>
      <c r="E31799" s="88"/>
      <c r="G31799" s="17"/>
      <c r="I31799" s="43"/>
      <c r="J31799" s="308"/>
      <c r="K31799" s="51"/>
      <c r="N31799" s="309"/>
      <c r="R31799" s="17"/>
      <c r="T31799" s="17"/>
      <c r="V31799" s="17"/>
      <c r="W31799" s="51"/>
    </row>
    <row r="31800">
      <c r="A31800" s="307"/>
      <c r="B31800" s="85"/>
      <c r="C31800" s="85"/>
      <c r="D31800" s="85"/>
      <c r="E31800" s="88"/>
      <c r="G31800" s="17"/>
      <c r="I31800" s="43"/>
      <c r="J31800" s="308"/>
      <c r="K31800" s="51"/>
      <c r="N31800" s="309"/>
      <c r="R31800" s="17"/>
      <c r="T31800" s="17"/>
      <c r="V31800" s="17"/>
      <c r="W31800" s="51"/>
    </row>
    <row r="31801">
      <c r="A31801" s="307"/>
      <c r="B31801" s="85"/>
      <c r="C31801" s="85"/>
      <c r="D31801" s="85"/>
      <c r="E31801" s="88"/>
      <c r="G31801" s="17"/>
      <c r="I31801" s="43"/>
      <c r="J31801" s="308"/>
      <c r="K31801" s="51"/>
      <c r="N31801" s="309"/>
      <c r="R31801" s="17"/>
      <c r="T31801" s="17"/>
      <c r="V31801" s="17"/>
      <c r="W31801" s="51"/>
    </row>
    <row r="31802">
      <c r="A31802" s="307"/>
      <c r="B31802" s="85"/>
      <c r="C31802" s="85"/>
      <c r="D31802" s="85"/>
      <c r="E31802" s="88"/>
      <c r="G31802" s="17"/>
      <c r="I31802" s="43"/>
      <c r="J31802" s="308"/>
      <c r="K31802" s="51"/>
      <c r="N31802" s="309"/>
      <c r="R31802" s="17"/>
      <c r="T31802" s="17"/>
      <c r="V31802" s="17"/>
      <c r="W31802" s="51"/>
    </row>
    <row r="31803">
      <c r="A31803" s="307"/>
      <c r="B31803" s="85"/>
      <c r="C31803" s="85"/>
      <c r="D31803" s="85"/>
      <c r="E31803" s="88"/>
      <c r="G31803" s="17"/>
      <c r="I31803" s="43"/>
      <c r="J31803" s="308"/>
      <c r="K31803" s="51"/>
      <c r="N31803" s="309"/>
      <c r="R31803" s="17"/>
      <c r="T31803" s="17"/>
      <c r="V31803" s="17"/>
      <c r="W31803" s="51"/>
    </row>
    <row r="31804">
      <c r="A31804" s="307"/>
      <c r="B31804" s="85"/>
      <c r="C31804" s="85"/>
      <c r="D31804" s="85"/>
      <c r="E31804" s="88"/>
      <c r="G31804" s="17"/>
      <c r="I31804" s="43"/>
      <c r="J31804" s="308"/>
      <c r="K31804" s="51"/>
      <c r="N31804" s="309"/>
      <c r="R31804" s="17"/>
      <c r="T31804" s="17"/>
      <c r="V31804" s="17"/>
      <c r="W31804" s="51"/>
    </row>
    <row r="31805">
      <c r="A31805" s="307"/>
      <c r="B31805" s="85"/>
      <c r="C31805" s="85"/>
      <c r="D31805" s="85"/>
      <c r="E31805" s="88"/>
      <c r="G31805" s="17"/>
      <c r="I31805" s="43"/>
      <c r="J31805" s="308"/>
      <c r="K31805" s="51"/>
      <c r="N31805" s="309"/>
      <c r="R31805" s="17"/>
      <c r="T31805" s="17"/>
      <c r="V31805" s="17"/>
      <c r="W31805" s="51"/>
    </row>
    <row r="31806">
      <c r="A31806" s="307"/>
      <c r="B31806" s="85"/>
      <c r="C31806" s="85"/>
      <c r="D31806" s="85"/>
      <c r="E31806" s="88"/>
      <c r="G31806" s="17"/>
      <c r="I31806" s="43"/>
      <c r="J31806" s="308"/>
      <c r="K31806" s="51"/>
      <c r="N31806" s="309"/>
      <c r="R31806" s="17"/>
      <c r="T31806" s="17"/>
      <c r="V31806" s="17"/>
      <c r="W31806" s="51"/>
    </row>
    <row r="31807">
      <c r="A31807" s="307"/>
      <c r="B31807" s="85"/>
      <c r="C31807" s="85"/>
      <c r="D31807" s="85"/>
      <c r="E31807" s="88"/>
      <c r="G31807" s="17"/>
      <c r="I31807" s="43"/>
      <c r="J31807" s="308"/>
      <c r="K31807" s="51"/>
      <c r="N31807" s="309"/>
      <c r="R31807" s="17"/>
      <c r="T31807" s="17"/>
      <c r="V31807" s="17"/>
      <c r="W31807" s="51"/>
    </row>
    <row r="31808">
      <c r="A31808" s="307"/>
      <c r="B31808" s="85"/>
      <c r="C31808" s="85"/>
      <c r="D31808" s="85"/>
      <c r="E31808" s="88"/>
      <c r="G31808" s="17"/>
      <c r="I31808" s="43"/>
      <c r="J31808" s="308"/>
      <c r="K31808" s="51"/>
      <c r="N31808" s="309"/>
      <c r="R31808" s="17"/>
      <c r="T31808" s="17"/>
      <c r="V31808" s="17"/>
      <c r="W31808" s="51"/>
    </row>
    <row r="31809">
      <c r="A31809" s="307"/>
      <c r="B31809" s="85"/>
      <c r="C31809" s="85"/>
      <c r="D31809" s="85"/>
      <c r="E31809" s="88"/>
      <c r="G31809" s="17"/>
      <c r="I31809" s="43"/>
      <c r="J31809" s="308"/>
      <c r="K31809" s="51"/>
      <c r="N31809" s="309"/>
      <c r="R31809" s="17"/>
      <c r="T31809" s="17"/>
      <c r="V31809" s="17"/>
      <c r="W31809" s="51"/>
    </row>
    <row r="31810">
      <c r="A31810" s="307"/>
      <c r="B31810" s="85"/>
      <c r="C31810" s="85"/>
      <c r="D31810" s="85"/>
      <c r="E31810" s="88"/>
      <c r="G31810" s="17"/>
      <c r="I31810" s="43"/>
      <c r="J31810" s="308"/>
      <c r="K31810" s="51"/>
      <c r="N31810" s="309"/>
      <c r="R31810" s="17"/>
      <c r="T31810" s="17"/>
      <c r="V31810" s="17"/>
      <c r="W31810" s="51"/>
    </row>
    <row r="31811">
      <c r="A31811" s="307"/>
      <c r="B31811" s="85"/>
      <c r="C31811" s="85"/>
      <c r="D31811" s="85"/>
      <c r="E31811" s="88"/>
      <c r="G31811" s="17"/>
      <c r="I31811" s="43"/>
      <c r="J31811" s="308"/>
      <c r="K31811" s="51"/>
      <c r="N31811" s="309"/>
      <c r="R31811" s="17"/>
      <c r="T31811" s="17"/>
      <c r="V31811" s="17"/>
      <c r="W31811" s="51"/>
    </row>
    <row r="31812">
      <c r="A31812" s="307"/>
      <c r="B31812" s="85"/>
      <c r="C31812" s="85"/>
      <c r="D31812" s="85"/>
      <c r="E31812" s="88"/>
      <c r="G31812" s="17"/>
      <c r="I31812" s="43"/>
      <c r="J31812" s="308"/>
      <c r="K31812" s="51"/>
      <c r="N31812" s="309"/>
      <c r="R31812" s="17"/>
      <c r="T31812" s="17"/>
      <c r="V31812" s="17"/>
      <c r="W31812" s="51"/>
    </row>
    <row r="31813">
      <c r="A31813" s="307"/>
      <c r="B31813" s="85"/>
      <c r="C31813" s="85"/>
      <c r="D31813" s="85"/>
      <c r="E31813" s="88"/>
      <c r="G31813" s="17"/>
      <c r="I31813" s="43"/>
      <c r="J31813" s="308"/>
      <c r="K31813" s="51"/>
      <c r="N31813" s="309"/>
      <c r="R31813" s="17"/>
      <c r="T31813" s="17"/>
      <c r="V31813" s="17"/>
      <c r="W31813" s="51"/>
    </row>
    <row r="31814">
      <c r="A31814" s="307"/>
      <c r="B31814" s="85"/>
      <c r="C31814" s="85"/>
      <c r="D31814" s="85"/>
      <c r="E31814" s="88"/>
      <c r="G31814" s="17"/>
      <c r="I31814" s="43"/>
      <c r="J31814" s="308"/>
      <c r="K31814" s="51"/>
      <c r="N31814" s="309"/>
      <c r="R31814" s="17"/>
      <c r="T31814" s="17"/>
      <c r="V31814" s="17"/>
      <c r="W31814" s="51"/>
    </row>
    <row r="31815">
      <c r="A31815" s="307"/>
      <c r="B31815" s="85"/>
      <c r="C31815" s="85"/>
      <c r="D31815" s="85"/>
      <c r="E31815" s="88"/>
      <c r="G31815" s="17"/>
      <c r="I31815" s="43"/>
      <c r="J31815" s="308"/>
      <c r="K31815" s="51"/>
      <c r="N31815" s="309"/>
      <c r="R31815" s="17"/>
      <c r="T31815" s="17"/>
      <c r="V31815" s="17"/>
      <c r="W31815" s="51"/>
    </row>
    <row r="31816">
      <c r="A31816" s="307"/>
      <c r="B31816" s="85"/>
      <c r="C31816" s="85"/>
      <c r="D31816" s="85"/>
      <c r="E31816" s="88"/>
      <c r="G31816" s="17"/>
      <c r="I31816" s="43"/>
      <c r="J31816" s="308"/>
      <c r="K31816" s="51"/>
      <c r="N31816" s="309"/>
      <c r="R31816" s="17"/>
      <c r="T31816" s="17"/>
      <c r="V31816" s="17"/>
      <c r="W31816" s="51"/>
    </row>
    <row r="31817">
      <c r="A31817" s="307"/>
      <c r="B31817" s="85"/>
      <c r="C31817" s="85"/>
      <c r="D31817" s="85"/>
      <c r="E31817" s="88"/>
      <c r="G31817" s="17"/>
      <c r="I31817" s="43"/>
      <c r="J31817" s="308"/>
      <c r="K31817" s="51"/>
      <c r="N31817" s="309"/>
      <c r="R31817" s="17"/>
      <c r="T31817" s="17"/>
      <c r="V31817" s="17"/>
      <c r="W31817" s="51"/>
    </row>
    <row r="31818">
      <c r="A31818" s="307"/>
      <c r="B31818" s="85"/>
      <c r="C31818" s="85"/>
      <c r="D31818" s="85"/>
      <c r="E31818" s="88"/>
      <c r="G31818" s="17"/>
      <c r="I31818" s="43"/>
      <c r="J31818" s="308"/>
      <c r="K31818" s="51"/>
      <c r="N31818" s="309"/>
      <c r="R31818" s="17"/>
      <c r="T31818" s="17"/>
      <c r="V31818" s="17"/>
      <c r="W31818" s="51"/>
    </row>
    <row r="31819">
      <c r="A31819" s="307"/>
      <c r="B31819" s="85"/>
      <c r="C31819" s="85"/>
      <c r="D31819" s="85"/>
      <c r="E31819" s="88"/>
      <c r="G31819" s="17"/>
      <c r="I31819" s="43"/>
      <c r="J31819" s="308"/>
      <c r="K31819" s="51"/>
      <c r="N31819" s="309"/>
      <c r="R31819" s="17"/>
      <c r="T31819" s="17"/>
      <c r="V31819" s="17"/>
      <c r="W31819" s="51"/>
    </row>
    <row r="31820">
      <c r="A31820" s="307"/>
      <c r="B31820" s="85"/>
      <c r="C31820" s="85"/>
      <c r="D31820" s="85"/>
      <c r="E31820" s="88"/>
      <c r="G31820" s="17"/>
      <c r="I31820" s="43"/>
      <c r="J31820" s="308"/>
      <c r="K31820" s="51"/>
      <c r="N31820" s="309"/>
      <c r="R31820" s="17"/>
      <c r="T31820" s="17"/>
      <c r="V31820" s="17"/>
      <c r="W31820" s="51"/>
    </row>
    <row r="31821">
      <c r="A31821" s="307"/>
      <c r="B31821" s="85"/>
      <c r="C31821" s="85"/>
      <c r="D31821" s="85"/>
      <c r="E31821" s="88"/>
      <c r="G31821" s="17"/>
      <c r="I31821" s="43"/>
      <c r="J31821" s="308"/>
      <c r="K31821" s="51"/>
      <c r="N31821" s="309"/>
      <c r="R31821" s="17"/>
      <c r="T31821" s="17"/>
      <c r="V31821" s="17"/>
      <c r="W31821" s="51"/>
    </row>
    <row r="31822">
      <c r="A31822" s="307"/>
      <c r="B31822" s="85"/>
      <c r="C31822" s="85"/>
      <c r="D31822" s="85"/>
      <c r="E31822" s="88"/>
      <c r="G31822" s="17"/>
      <c r="I31822" s="43"/>
      <c r="J31822" s="308"/>
      <c r="K31822" s="51"/>
      <c r="N31822" s="309"/>
      <c r="R31822" s="17"/>
      <c r="T31822" s="17"/>
      <c r="V31822" s="17"/>
      <c r="W31822" s="51"/>
    </row>
    <row r="31823">
      <c r="A31823" s="307"/>
      <c r="B31823" s="85"/>
      <c r="C31823" s="85"/>
      <c r="D31823" s="85"/>
      <c r="E31823" s="88"/>
      <c r="G31823" s="17"/>
      <c r="I31823" s="43"/>
      <c r="J31823" s="308"/>
      <c r="K31823" s="51"/>
      <c r="N31823" s="309"/>
      <c r="R31823" s="17"/>
      <c r="T31823" s="17"/>
      <c r="V31823" s="17"/>
      <c r="W31823" s="51"/>
    </row>
    <row r="31824">
      <c r="A31824" s="307"/>
      <c r="B31824" s="85"/>
      <c r="C31824" s="85"/>
      <c r="D31824" s="85"/>
      <c r="E31824" s="88"/>
      <c r="G31824" s="17"/>
      <c r="I31824" s="43"/>
      <c r="J31824" s="308"/>
      <c r="K31824" s="51"/>
      <c r="N31824" s="309"/>
      <c r="R31824" s="17"/>
      <c r="T31824" s="17"/>
      <c r="V31824" s="17"/>
      <c r="W31824" s="51"/>
    </row>
    <row r="31825">
      <c r="A31825" s="307"/>
      <c r="B31825" s="85"/>
      <c r="C31825" s="85"/>
      <c r="D31825" s="85"/>
      <c r="E31825" s="88"/>
      <c r="G31825" s="17"/>
      <c r="I31825" s="43"/>
      <c r="J31825" s="308"/>
      <c r="K31825" s="51"/>
      <c r="N31825" s="309"/>
      <c r="R31825" s="17"/>
      <c r="T31825" s="17"/>
      <c r="V31825" s="17"/>
      <c r="W31825" s="51"/>
    </row>
    <row r="31826">
      <c r="A31826" s="307"/>
      <c r="B31826" s="85"/>
      <c r="C31826" s="85"/>
      <c r="D31826" s="85"/>
      <c r="E31826" s="88"/>
      <c r="G31826" s="17"/>
      <c r="I31826" s="43"/>
      <c r="J31826" s="308"/>
      <c r="K31826" s="51"/>
      <c r="N31826" s="309"/>
      <c r="R31826" s="17"/>
      <c r="T31826" s="17"/>
      <c r="V31826" s="17"/>
      <c r="W31826" s="51"/>
    </row>
    <row r="31827">
      <c r="A31827" s="307"/>
      <c r="B31827" s="85"/>
      <c r="C31827" s="85"/>
      <c r="D31827" s="85"/>
      <c r="E31827" s="88"/>
      <c r="G31827" s="17"/>
      <c r="I31827" s="43"/>
      <c r="J31827" s="308"/>
      <c r="K31827" s="51"/>
      <c r="N31827" s="309"/>
      <c r="R31827" s="17"/>
      <c r="T31827" s="17"/>
      <c r="V31827" s="17"/>
      <c r="W31827" s="51"/>
    </row>
    <row r="31828">
      <c r="A31828" s="307"/>
      <c r="B31828" s="85"/>
      <c r="C31828" s="85"/>
      <c r="D31828" s="85"/>
      <c r="E31828" s="88"/>
      <c r="G31828" s="17"/>
      <c r="I31828" s="43"/>
      <c r="J31828" s="308"/>
      <c r="K31828" s="51"/>
      <c r="N31828" s="309"/>
      <c r="R31828" s="17"/>
      <c r="T31828" s="17"/>
      <c r="V31828" s="17"/>
      <c r="W31828" s="51"/>
    </row>
    <row r="31829">
      <c r="A31829" s="307"/>
      <c r="B31829" s="85"/>
      <c r="C31829" s="85"/>
      <c r="D31829" s="85"/>
      <c r="E31829" s="88"/>
      <c r="G31829" s="17"/>
      <c r="I31829" s="43"/>
      <c r="J31829" s="308"/>
      <c r="K31829" s="51"/>
      <c r="N31829" s="309"/>
      <c r="R31829" s="17"/>
      <c r="T31829" s="17"/>
      <c r="V31829" s="17"/>
      <c r="W31829" s="51"/>
    </row>
    <row r="31830">
      <c r="A31830" s="307"/>
      <c r="B31830" s="85"/>
      <c r="C31830" s="85"/>
      <c r="D31830" s="85"/>
      <c r="E31830" s="88"/>
      <c r="G31830" s="17"/>
      <c r="I31830" s="43"/>
      <c r="J31830" s="308"/>
      <c r="K31830" s="51"/>
      <c r="N31830" s="309"/>
      <c r="R31830" s="17"/>
      <c r="T31830" s="17"/>
      <c r="V31830" s="17"/>
      <c r="W31830" s="51"/>
    </row>
    <row r="31831">
      <c r="A31831" s="307"/>
      <c r="B31831" s="85"/>
      <c r="C31831" s="85"/>
      <c r="D31831" s="85"/>
      <c r="E31831" s="88"/>
      <c r="G31831" s="17"/>
      <c r="I31831" s="43"/>
      <c r="J31831" s="308"/>
      <c r="K31831" s="51"/>
      <c r="N31831" s="309"/>
      <c r="R31831" s="17"/>
      <c r="T31831" s="17"/>
      <c r="V31831" s="17"/>
      <c r="W31831" s="51"/>
    </row>
    <row r="31832">
      <c r="A31832" s="307"/>
      <c r="B31832" s="85"/>
      <c r="C31832" s="85"/>
      <c r="D31832" s="85"/>
      <c r="E31832" s="88"/>
      <c r="G31832" s="17"/>
      <c r="I31832" s="43"/>
      <c r="J31832" s="308"/>
      <c r="K31832" s="51"/>
      <c r="N31832" s="309"/>
      <c r="R31832" s="17"/>
      <c r="T31832" s="17"/>
      <c r="V31832" s="17"/>
      <c r="W31832" s="51"/>
    </row>
    <row r="31833">
      <c r="A31833" s="307"/>
      <c r="B31833" s="85"/>
      <c r="C31833" s="85"/>
      <c r="D31833" s="85"/>
      <c r="E31833" s="88"/>
      <c r="G31833" s="17"/>
      <c r="I31833" s="43"/>
      <c r="J31833" s="308"/>
      <c r="K31833" s="51"/>
      <c r="N31833" s="309"/>
      <c r="R31833" s="17"/>
      <c r="T31833" s="17"/>
      <c r="V31833" s="17"/>
      <c r="W31833" s="51"/>
    </row>
    <row r="31834">
      <c r="A31834" s="307"/>
      <c r="B31834" s="85"/>
      <c r="C31834" s="85"/>
      <c r="D31834" s="85"/>
      <c r="E31834" s="88"/>
      <c r="G31834" s="17"/>
      <c r="I31834" s="43"/>
      <c r="J31834" s="308"/>
      <c r="K31834" s="51"/>
      <c r="N31834" s="309"/>
      <c r="R31834" s="17"/>
      <c r="T31834" s="17"/>
      <c r="V31834" s="17"/>
      <c r="W31834" s="51"/>
    </row>
    <row r="31835">
      <c r="A31835" s="307"/>
      <c r="B31835" s="85"/>
      <c r="C31835" s="85"/>
      <c r="D31835" s="85"/>
      <c r="E31835" s="88"/>
      <c r="G31835" s="17"/>
      <c r="I31835" s="43"/>
      <c r="J31835" s="308"/>
      <c r="K31835" s="51"/>
      <c r="N31835" s="309"/>
      <c r="R31835" s="17"/>
      <c r="T31835" s="17"/>
      <c r="V31835" s="17"/>
      <c r="W31835" s="51"/>
    </row>
    <row r="31836">
      <c r="A31836" s="307"/>
      <c r="B31836" s="85"/>
      <c r="C31836" s="85"/>
      <c r="D31836" s="85"/>
      <c r="E31836" s="88"/>
      <c r="G31836" s="17"/>
      <c r="I31836" s="43"/>
      <c r="J31836" s="308"/>
      <c r="K31836" s="51"/>
      <c r="N31836" s="309"/>
      <c r="R31836" s="17"/>
      <c r="T31836" s="17"/>
      <c r="V31836" s="17"/>
      <c r="W31836" s="51"/>
    </row>
    <row r="31837">
      <c r="A31837" s="307"/>
      <c r="B31837" s="85"/>
      <c r="C31837" s="85"/>
      <c r="D31837" s="85"/>
      <c r="E31837" s="88"/>
      <c r="G31837" s="17"/>
      <c r="I31837" s="43"/>
      <c r="J31837" s="308"/>
      <c r="K31837" s="51"/>
      <c r="N31837" s="309"/>
      <c r="R31837" s="17"/>
      <c r="T31837" s="17"/>
      <c r="V31837" s="17"/>
      <c r="W31837" s="51"/>
    </row>
    <row r="31838">
      <c r="A31838" s="307"/>
      <c r="B31838" s="85"/>
      <c r="C31838" s="85"/>
      <c r="D31838" s="85"/>
      <c r="E31838" s="88"/>
      <c r="G31838" s="17"/>
      <c r="I31838" s="43"/>
      <c r="J31838" s="308"/>
      <c r="K31838" s="51"/>
      <c r="N31838" s="309"/>
      <c r="R31838" s="17"/>
      <c r="T31838" s="17"/>
      <c r="V31838" s="17"/>
      <c r="W31838" s="51"/>
    </row>
    <row r="31839">
      <c r="A31839" s="307"/>
      <c r="B31839" s="85"/>
      <c r="C31839" s="85"/>
      <c r="D31839" s="85"/>
      <c r="E31839" s="88"/>
      <c r="G31839" s="17"/>
      <c r="I31839" s="43"/>
      <c r="J31839" s="308"/>
      <c r="K31839" s="51"/>
      <c r="N31839" s="309"/>
      <c r="R31839" s="17"/>
      <c r="T31839" s="17"/>
      <c r="V31839" s="17"/>
      <c r="W31839" s="51"/>
    </row>
    <row r="31840">
      <c r="A31840" s="307"/>
      <c r="B31840" s="85"/>
      <c r="C31840" s="85"/>
      <c r="D31840" s="85"/>
      <c r="E31840" s="88"/>
      <c r="G31840" s="17"/>
      <c r="I31840" s="43"/>
      <c r="J31840" s="308"/>
      <c r="K31840" s="51"/>
      <c r="N31840" s="309"/>
      <c r="R31840" s="17"/>
      <c r="T31840" s="17"/>
      <c r="V31840" s="17"/>
      <c r="W31840" s="51"/>
    </row>
    <row r="31841">
      <c r="A31841" s="307"/>
      <c r="B31841" s="85"/>
      <c r="C31841" s="85"/>
      <c r="D31841" s="85"/>
      <c r="E31841" s="88"/>
      <c r="G31841" s="17"/>
      <c r="I31841" s="43"/>
      <c r="J31841" s="308"/>
      <c r="K31841" s="51"/>
      <c r="N31841" s="309"/>
      <c r="R31841" s="17"/>
      <c r="T31841" s="17"/>
      <c r="V31841" s="17"/>
      <c r="W31841" s="51"/>
    </row>
    <row r="31842">
      <c r="A31842" s="307"/>
      <c r="B31842" s="85"/>
      <c r="C31842" s="85"/>
      <c r="D31842" s="85"/>
      <c r="E31842" s="88"/>
      <c r="G31842" s="17"/>
      <c r="I31842" s="43"/>
      <c r="J31842" s="308"/>
      <c r="K31842" s="51"/>
      <c r="N31842" s="309"/>
      <c r="R31842" s="17"/>
      <c r="T31842" s="17"/>
      <c r="V31842" s="17"/>
      <c r="W31842" s="51"/>
    </row>
    <row r="31843">
      <c r="A31843" s="307"/>
      <c r="B31843" s="85"/>
      <c r="C31843" s="85"/>
      <c r="D31843" s="85"/>
      <c r="E31843" s="88"/>
      <c r="G31843" s="17"/>
      <c r="I31843" s="43"/>
      <c r="J31843" s="308"/>
      <c r="K31843" s="51"/>
      <c r="N31843" s="309"/>
      <c r="R31843" s="17"/>
      <c r="T31843" s="17"/>
      <c r="V31843" s="17"/>
      <c r="W31843" s="51"/>
    </row>
    <row r="31844">
      <c r="A31844" s="307"/>
      <c r="B31844" s="85"/>
      <c r="C31844" s="85"/>
      <c r="D31844" s="85"/>
      <c r="E31844" s="88"/>
      <c r="G31844" s="17"/>
      <c r="I31844" s="43"/>
      <c r="J31844" s="308"/>
      <c r="K31844" s="51"/>
      <c r="N31844" s="309"/>
      <c r="R31844" s="17"/>
      <c r="T31844" s="17"/>
      <c r="V31844" s="17"/>
      <c r="W31844" s="51"/>
    </row>
    <row r="31845">
      <c r="A31845" s="307"/>
      <c r="B31845" s="85"/>
      <c r="C31845" s="85"/>
      <c r="D31845" s="85"/>
      <c r="E31845" s="88"/>
      <c r="G31845" s="17"/>
      <c r="I31845" s="43"/>
      <c r="J31845" s="308"/>
      <c r="K31845" s="51"/>
      <c r="N31845" s="309"/>
      <c r="R31845" s="17"/>
      <c r="T31845" s="17"/>
      <c r="V31845" s="17"/>
      <c r="W31845" s="51"/>
    </row>
    <row r="31846">
      <c r="A31846" s="307"/>
      <c r="B31846" s="85"/>
      <c r="C31846" s="85"/>
      <c r="D31846" s="85"/>
      <c r="E31846" s="88"/>
      <c r="G31846" s="17"/>
      <c r="I31846" s="43"/>
      <c r="J31846" s="308"/>
      <c r="K31846" s="51"/>
      <c r="N31846" s="309"/>
      <c r="R31846" s="17"/>
      <c r="T31846" s="17"/>
      <c r="V31846" s="17"/>
      <c r="W31846" s="51"/>
    </row>
    <row r="31847">
      <c r="A31847" s="307"/>
      <c r="B31847" s="85"/>
      <c r="C31847" s="85"/>
      <c r="D31847" s="85"/>
      <c r="E31847" s="88"/>
      <c r="G31847" s="17"/>
      <c r="I31847" s="43"/>
      <c r="J31847" s="308"/>
      <c r="K31847" s="51"/>
      <c r="N31847" s="309"/>
      <c r="R31847" s="17"/>
      <c r="T31847" s="17"/>
      <c r="V31847" s="17"/>
      <c r="W31847" s="51"/>
    </row>
    <row r="31848">
      <c r="A31848" s="307"/>
      <c r="B31848" s="85"/>
      <c r="C31848" s="85"/>
      <c r="D31848" s="85"/>
      <c r="E31848" s="88"/>
      <c r="G31848" s="17"/>
      <c r="I31848" s="43"/>
      <c r="J31848" s="308"/>
      <c r="K31848" s="51"/>
      <c r="N31848" s="309"/>
      <c r="R31848" s="17"/>
      <c r="T31848" s="17"/>
      <c r="V31848" s="17"/>
      <c r="W31848" s="51"/>
    </row>
    <row r="31849">
      <c r="A31849" s="307"/>
      <c r="B31849" s="85"/>
      <c r="C31849" s="85"/>
      <c r="D31849" s="85"/>
      <c r="E31849" s="88"/>
      <c r="G31849" s="17"/>
      <c r="I31849" s="43"/>
      <c r="J31849" s="308"/>
      <c r="K31849" s="51"/>
      <c r="N31849" s="309"/>
      <c r="R31849" s="17"/>
      <c r="T31849" s="17"/>
      <c r="V31849" s="17"/>
      <c r="W31849" s="51"/>
    </row>
    <row r="31850">
      <c r="A31850" s="307"/>
      <c r="B31850" s="85"/>
      <c r="C31850" s="85"/>
      <c r="D31850" s="85"/>
      <c r="E31850" s="88"/>
      <c r="G31850" s="17"/>
      <c r="I31850" s="43"/>
      <c r="J31850" s="308"/>
      <c r="K31850" s="51"/>
      <c r="N31850" s="309"/>
      <c r="R31850" s="17"/>
      <c r="T31850" s="17"/>
      <c r="V31850" s="17"/>
      <c r="W31850" s="51"/>
    </row>
    <row r="31851">
      <c r="A31851" s="307"/>
      <c r="B31851" s="85"/>
      <c r="C31851" s="85"/>
      <c r="D31851" s="85"/>
      <c r="E31851" s="88"/>
      <c r="G31851" s="17"/>
      <c r="I31851" s="43"/>
      <c r="J31851" s="308"/>
      <c r="K31851" s="51"/>
      <c r="N31851" s="309"/>
      <c r="R31851" s="17"/>
      <c r="T31851" s="17"/>
      <c r="V31851" s="17"/>
      <c r="W31851" s="51"/>
    </row>
    <row r="31852">
      <c r="A31852" s="307"/>
      <c r="B31852" s="85"/>
      <c r="C31852" s="85"/>
      <c r="D31852" s="85"/>
      <c r="E31852" s="88"/>
      <c r="G31852" s="17"/>
      <c r="I31852" s="43"/>
      <c r="J31852" s="308"/>
      <c r="K31852" s="51"/>
      <c r="N31852" s="309"/>
      <c r="R31852" s="17"/>
      <c r="T31852" s="17"/>
      <c r="V31852" s="17"/>
      <c r="W31852" s="51"/>
    </row>
    <row r="31853">
      <c r="A31853" s="307"/>
      <c r="B31853" s="85"/>
      <c r="C31853" s="85"/>
      <c r="D31853" s="85"/>
      <c r="E31853" s="88"/>
      <c r="G31853" s="17"/>
      <c r="I31853" s="43"/>
      <c r="J31853" s="308"/>
      <c r="K31853" s="51"/>
      <c r="N31853" s="309"/>
      <c r="R31853" s="17"/>
      <c r="T31853" s="17"/>
      <c r="V31853" s="17"/>
      <c r="W31853" s="51"/>
    </row>
    <row r="31854">
      <c r="A31854" s="307"/>
      <c r="B31854" s="85"/>
      <c r="C31854" s="85"/>
      <c r="D31854" s="85"/>
      <c r="E31854" s="88"/>
      <c r="G31854" s="17"/>
      <c r="I31854" s="43"/>
      <c r="J31854" s="308"/>
      <c r="K31854" s="51"/>
      <c r="N31854" s="309"/>
      <c r="R31854" s="17"/>
      <c r="T31854" s="17"/>
      <c r="V31854" s="17"/>
      <c r="W31854" s="51"/>
    </row>
    <row r="31855">
      <c r="A31855" s="307"/>
      <c r="B31855" s="85"/>
      <c r="C31855" s="85"/>
      <c r="D31855" s="85"/>
      <c r="E31855" s="88"/>
      <c r="G31855" s="17"/>
      <c r="I31855" s="43"/>
      <c r="J31855" s="308"/>
      <c r="K31855" s="51"/>
      <c r="N31855" s="309"/>
      <c r="R31855" s="17"/>
      <c r="T31855" s="17"/>
      <c r="V31855" s="17"/>
      <c r="W31855" s="51"/>
    </row>
    <row r="31856">
      <c r="A31856" s="307"/>
      <c r="B31856" s="85"/>
      <c r="C31856" s="85"/>
      <c r="D31856" s="85"/>
      <c r="E31856" s="88"/>
      <c r="G31856" s="17"/>
      <c r="I31856" s="43"/>
      <c r="J31856" s="308"/>
      <c r="K31856" s="51"/>
      <c r="N31856" s="309"/>
      <c r="R31856" s="17"/>
      <c r="T31856" s="17"/>
      <c r="V31856" s="17"/>
      <c r="W31856" s="51"/>
    </row>
    <row r="31857">
      <c r="A31857" s="307"/>
      <c r="B31857" s="85"/>
      <c r="C31857" s="85"/>
      <c r="D31857" s="85"/>
      <c r="E31857" s="88"/>
      <c r="G31857" s="17"/>
      <c r="I31857" s="43"/>
      <c r="J31857" s="308"/>
      <c r="K31857" s="51"/>
      <c r="N31857" s="309"/>
      <c r="R31857" s="17"/>
      <c r="T31857" s="17"/>
      <c r="V31857" s="17"/>
      <c r="W31857" s="51"/>
    </row>
    <row r="31858">
      <c r="A31858" s="307"/>
      <c r="B31858" s="85"/>
      <c r="C31858" s="85"/>
      <c r="D31858" s="85"/>
      <c r="E31858" s="88"/>
      <c r="G31858" s="17"/>
      <c r="I31858" s="43"/>
      <c r="J31858" s="308"/>
      <c r="K31858" s="51"/>
      <c r="N31858" s="309"/>
      <c r="R31858" s="17"/>
      <c r="T31858" s="17"/>
      <c r="V31858" s="17"/>
      <c r="W31858" s="51"/>
    </row>
    <row r="31859">
      <c r="A31859" s="307"/>
      <c r="B31859" s="85"/>
      <c r="C31859" s="85"/>
      <c r="D31859" s="85"/>
      <c r="E31859" s="88"/>
      <c r="G31859" s="17"/>
      <c r="I31859" s="43"/>
      <c r="J31859" s="308"/>
      <c r="K31859" s="51"/>
      <c r="N31859" s="309"/>
      <c r="R31859" s="17"/>
      <c r="T31859" s="17"/>
      <c r="V31859" s="17"/>
      <c r="W31859" s="51"/>
    </row>
    <row r="31860">
      <c r="A31860" s="307"/>
      <c r="B31860" s="85"/>
      <c r="C31860" s="85"/>
      <c r="D31860" s="85"/>
      <c r="E31860" s="88"/>
      <c r="G31860" s="17"/>
      <c r="I31860" s="43"/>
      <c r="J31860" s="308"/>
      <c r="K31860" s="51"/>
      <c r="N31860" s="309"/>
      <c r="R31860" s="17"/>
      <c r="T31860" s="17"/>
      <c r="V31860" s="17"/>
      <c r="W31860" s="51"/>
    </row>
    <row r="31861">
      <c r="A31861" s="307"/>
      <c r="B31861" s="85"/>
      <c r="C31861" s="85"/>
      <c r="D31861" s="85"/>
      <c r="E31861" s="88"/>
      <c r="G31861" s="17"/>
      <c r="I31861" s="43"/>
      <c r="J31861" s="308"/>
      <c r="K31861" s="51"/>
      <c r="N31861" s="309"/>
      <c r="R31861" s="17"/>
      <c r="T31861" s="17"/>
      <c r="V31861" s="17"/>
      <c r="W31861" s="51"/>
    </row>
    <row r="31862">
      <c r="A31862" s="307"/>
      <c r="B31862" s="85"/>
      <c r="C31862" s="85"/>
      <c r="D31862" s="85"/>
      <c r="E31862" s="88"/>
      <c r="G31862" s="17"/>
      <c r="I31862" s="43"/>
      <c r="J31862" s="308"/>
      <c r="K31862" s="51"/>
      <c r="N31862" s="309"/>
      <c r="R31862" s="17"/>
      <c r="T31862" s="17"/>
      <c r="V31862" s="17"/>
      <c r="W31862" s="51"/>
    </row>
    <row r="31863">
      <c r="A31863" s="307"/>
      <c r="B31863" s="85"/>
      <c r="C31863" s="85"/>
      <c r="D31863" s="85"/>
      <c r="E31863" s="88"/>
      <c r="G31863" s="17"/>
      <c r="I31863" s="43"/>
      <c r="J31863" s="308"/>
      <c r="K31863" s="51"/>
      <c r="N31863" s="309"/>
      <c r="R31863" s="17"/>
      <c r="T31863" s="17"/>
      <c r="V31863" s="17"/>
      <c r="W31863" s="51"/>
    </row>
    <row r="31864">
      <c r="A31864" s="307"/>
      <c r="B31864" s="85"/>
      <c r="C31864" s="85"/>
      <c r="D31864" s="85"/>
      <c r="E31864" s="88"/>
      <c r="G31864" s="17"/>
      <c r="I31864" s="43"/>
      <c r="J31864" s="308"/>
      <c r="K31864" s="51"/>
      <c r="N31864" s="309"/>
      <c r="R31864" s="17"/>
      <c r="T31864" s="17"/>
      <c r="V31864" s="17"/>
      <c r="W31864" s="51"/>
    </row>
    <row r="31865">
      <c r="A31865" s="307"/>
      <c r="B31865" s="85"/>
      <c r="C31865" s="85"/>
      <c r="D31865" s="85"/>
      <c r="E31865" s="88"/>
      <c r="G31865" s="17"/>
      <c r="I31865" s="43"/>
      <c r="J31865" s="308"/>
      <c r="K31865" s="51"/>
      <c r="N31865" s="309"/>
      <c r="R31865" s="17"/>
      <c r="T31865" s="17"/>
      <c r="V31865" s="17"/>
      <c r="W31865" s="51"/>
    </row>
    <row r="31866">
      <c r="A31866" s="307"/>
      <c r="B31866" s="85"/>
      <c r="C31866" s="85"/>
      <c r="D31866" s="85"/>
      <c r="E31866" s="88"/>
      <c r="G31866" s="17"/>
      <c r="I31866" s="43"/>
      <c r="J31866" s="308"/>
      <c r="K31866" s="51"/>
      <c r="N31866" s="309"/>
      <c r="R31866" s="17"/>
      <c r="T31866" s="17"/>
      <c r="V31866" s="17"/>
      <c r="W31866" s="51"/>
    </row>
    <row r="31867">
      <c r="A31867" s="307"/>
      <c r="B31867" s="85"/>
      <c r="C31867" s="85"/>
      <c r="D31867" s="85"/>
      <c r="E31867" s="88"/>
      <c r="G31867" s="17"/>
      <c r="I31867" s="43"/>
      <c r="J31867" s="308"/>
      <c r="K31867" s="51"/>
      <c r="N31867" s="309"/>
      <c r="R31867" s="17"/>
      <c r="T31867" s="17"/>
      <c r="V31867" s="17"/>
      <c r="W31867" s="51"/>
    </row>
    <row r="31868">
      <c r="A31868" s="307"/>
      <c r="B31868" s="85"/>
      <c r="C31868" s="85"/>
      <c r="D31868" s="85"/>
      <c r="E31868" s="88"/>
      <c r="G31868" s="17"/>
      <c r="I31868" s="43"/>
      <c r="J31868" s="308"/>
      <c r="K31868" s="51"/>
      <c r="N31868" s="309"/>
      <c r="R31868" s="17"/>
      <c r="T31868" s="17"/>
      <c r="V31868" s="17"/>
      <c r="W31868" s="51"/>
    </row>
    <row r="31869">
      <c r="A31869" s="307"/>
      <c r="B31869" s="85"/>
      <c r="C31869" s="85"/>
      <c r="D31869" s="85"/>
      <c r="E31869" s="88"/>
      <c r="G31869" s="17"/>
      <c r="I31869" s="43"/>
      <c r="J31869" s="308"/>
      <c r="K31869" s="51"/>
      <c r="N31869" s="309"/>
      <c r="R31869" s="17"/>
      <c r="T31869" s="17"/>
      <c r="V31869" s="17"/>
      <c r="W31869" s="51"/>
    </row>
    <row r="31870">
      <c r="A31870" s="307"/>
      <c r="B31870" s="85"/>
      <c r="C31870" s="85"/>
      <c r="D31870" s="85"/>
      <c r="E31870" s="88"/>
      <c r="G31870" s="17"/>
      <c r="I31870" s="43"/>
      <c r="J31870" s="308"/>
      <c r="K31870" s="51"/>
      <c r="N31870" s="309"/>
      <c r="R31870" s="17"/>
      <c r="T31870" s="17"/>
      <c r="V31870" s="17"/>
      <c r="W31870" s="51"/>
    </row>
    <row r="31871">
      <c r="A31871" s="307"/>
      <c r="B31871" s="85"/>
      <c r="C31871" s="85"/>
      <c r="D31871" s="85"/>
      <c r="E31871" s="88"/>
      <c r="G31871" s="17"/>
      <c r="I31871" s="43"/>
      <c r="J31871" s="308"/>
      <c r="K31871" s="51"/>
      <c r="N31871" s="309"/>
      <c r="R31871" s="17"/>
      <c r="T31871" s="17"/>
      <c r="V31871" s="17"/>
      <c r="W31871" s="51"/>
    </row>
    <row r="31872">
      <c r="A31872" s="307"/>
      <c r="B31872" s="85"/>
      <c r="C31872" s="85"/>
      <c r="D31872" s="85"/>
      <c r="E31872" s="88"/>
      <c r="G31872" s="17"/>
      <c r="I31872" s="43"/>
      <c r="J31872" s="308"/>
      <c r="K31872" s="51"/>
      <c r="N31872" s="309"/>
      <c r="R31872" s="17"/>
      <c r="T31872" s="17"/>
      <c r="V31872" s="17"/>
      <c r="W31872" s="51"/>
    </row>
    <row r="31873">
      <c r="A31873" s="307"/>
      <c r="B31873" s="85"/>
      <c r="C31873" s="85"/>
      <c r="D31873" s="85"/>
      <c r="E31873" s="88"/>
      <c r="G31873" s="17"/>
      <c r="I31873" s="43"/>
      <c r="J31873" s="308"/>
      <c r="K31873" s="51"/>
      <c r="N31873" s="309"/>
      <c r="R31873" s="17"/>
      <c r="T31873" s="17"/>
      <c r="V31873" s="17"/>
      <c r="W31873" s="51"/>
    </row>
    <row r="31874">
      <c r="A31874" s="307"/>
      <c r="B31874" s="85"/>
      <c r="C31874" s="85"/>
      <c r="D31874" s="85"/>
      <c r="E31874" s="88"/>
      <c r="G31874" s="17"/>
      <c r="I31874" s="43"/>
      <c r="J31874" s="308"/>
      <c r="K31874" s="51"/>
      <c r="N31874" s="309"/>
      <c r="R31874" s="17"/>
      <c r="T31874" s="17"/>
      <c r="V31874" s="17"/>
      <c r="W31874" s="51"/>
    </row>
    <row r="31875">
      <c r="A31875" s="307"/>
      <c r="B31875" s="85"/>
      <c r="C31875" s="85"/>
      <c r="D31875" s="85"/>
      <c r="E31875" s="88"/>
      <c r="G31875" s="17"/>
      <c r="I31875" s="43"/>
      <c r="J31875" s="308"/>
      <c r="K31875" s="51"/>
      <c r="N31875" s="309"/>
      <c r="R31875" s="17"/>
      <c r="T31875" s="17"/>
      <c r="V31875" s="17"/>
      <c r="W31875" s="51"/>
    </row>
    <row r="31876">
      <c r="A31876" s="307"/>
      <c r="B31876" s="85"/>
      <c r="C31876" s="85"/>
      <c r="D31876" s="85"/>
      <c r="E31876" s="88"/>
      <c r="G31876" s="17"/>
      <c r="I31876" s="43"/>
      <c r="J31876" s="308"/>
      <c r="K31876" s="51"/>
      <c r="N31876" s="309"/>
      <c r="R31876" s="17"/>
      <c r="T31876" s="17"/>
      <c r="V31876" s="17"/>
      <c r="W31876" s="51"/>
    </row>
    <row r="31877">
      <c r="A31877" s="307"/>
      <c r="B31877" s="85"/>
      <c r="C31877" s="85"/>
      <c r="D31877" s="85"/>
      <c r="E31877" s="88"/>
      <c r="G31877" s="17"/>
      <c r="I31877" s="43"/>
      <c r="J31877" s="308"/>
      <c r="K31877" s="51"/>
      <c r="N31877" s="309"/>
      <c r="R31877" s="17"/>
      <c r="T31877" s="17"/>
      <c r="V31877" s="17"/>
      <c r="W31877" s="51"/>
    </row>
    <row r="31878">
      <c r="A31878" s="307"/>
      <c r="B31878" s="85"/>
      <c r="C31878" s="85"/>
      <c r="D31878" s="85"/>
      <c r="E31878" s="88"/>
      <c r="G31878" s="17"/>
      <c r="I31878" s="43"/>
      <c r="J31878" s="308"/>
      <c r="K31878" s="51"/>
      <c r="N31878" s="309"/>
      <c r="R31878" s="17"/>
      <c r="T31878" s="17"/>
      <c r="V31878" s="17"/>
      <c r="W31878" s="51"/>
    </row>
    <row r="31879">
      <c r="A31879" s="307"/>
      <c r="B31879" s="85"/>
      <c r="C31879" s="85"/>
      <c r="D31879" s="85"/>
      <c r="E31879" s="88"/>
      <c r="G31879" s="17"/>
      <c r="I31879" s="43"/>
      <c r="J31879" s="308"/>
      <c r="K31879" s="51"/>
      <c r="N31879" s="309"/>
      <c r="R31879" s="17"/>
      <c r="T31879" s="17"/>
      <c r="V31879" s="17"/>
      <c r="W31879" s="51"/>
    </row>
    <row r="31880">
      <c r="A31880" s="307"/>
      <c r="B31880" s="85"/>
      <c r="C31880" s="85"/>
      <c r="D31880" s="85"/>
      <c r="E31880" s="88"/>
      <c r="G31880" s="17"/>
      <c r="I31880" s="43"/>
      <c r="J31880" s="308"/>
      <c r="K31880" s="51"/>
      <c r="N31880" s="309"/>
      <c r="R31880" s="17"/>
      <c r="T31880" s="17"/>
      <c r="V31880" s="17"/>
      <c r="W31880" s="51"/>
    </row>
    <row r="31881">
      <c r="A31881" s="307"/>
      <c r="B31881" s="85"/>
      <c r="C31881" s="85"/>
      <c r="D31881" s="85"/>
      <c r="E31881" s="88"/>
      <c r="G31881" s="17"/>
      <c r="I31881" s="43"/>
      <c r="J31881" s="308"/>
      <c r="K31881" s="51"/>
      <c r="N31881" s="309"/>
      <c r="R31881" s="17"/>
      <c r="T31881" s="17"/>
      <c r="V31881" s="17"/>
      <c r="W31881" s="51"/>
    </row>
    <row r="31882">
      <c r="A31882" s="307"/>
      <c r="B31882" s="85"/>
      <c r="C31882" s="85"/>
      <c r="D31882" s="85"/>
      <c r="E31882" s="88"/>
      <c r="G31882" s="17"/>
      <c r="I31882" s="43"/>
      <c r="J31882" s="308"/>
      <c r="K31882" s="51"/>
      <c r="N31882" s="309"/>
      <c r="R31882" s="17"/>
      <c r="T31882" s="17"/>
      <c r="V31882" s="17"/>
      <c r="W31882" s="51"/>
    </row>
    <row r="31883">
      <c r="A31883" s="307"/>
      <c r="B31883" s="85"/>
      <c r="C31883" s="85"/>
      <c r="D31883" s="85"/>
      <c r="E31883" s="88"/>
      <c r="G31883" s="17"/>
      <c r="I31883" s="43"/>
      <c r="J31883" s="308"/>
      <c r="K31883" s="51"/>
      <c r="N31883" s="309"/>
      <c r="R31883" s="17"/>
      <c r="T31883" s="17"/>
      <c r="V31883" s="17"/>
      <c r="W31883" s="51"/>
    </row>
    <row r="31884">
      <c r="A31884" s="307"/>
      <c r="B31884" s="85"/>
      <c r="C31884" s="85"/>
      <c r="D31884" s="85"/>
      <c r="E31884" s="88"/>
      <c r="G31884" s="17"/>
      <c r="I31884" s="43"/>
      <c r="J31884" s="308"/>
      <c r="K31884" s="51"/>
      <c r="N31884" s="309"/>
      <c r="R31884" s="17"/>
      <c r="T31884" s="17"/>
      <c r="V31884" s="17"/>
      <c r="W31884" s="51"/>
    </row>
    <row r="31885">
      <c r="A31885" s="307"/>
      <c r="B31885" s="85"/>
      <c r="C31885" s="85"/>
      <c r="D31885" s="85"/>
      <c r="E31885" s="88"/>
      <c r="G31885" s="17"/>
      <c r="I31885" s="43"/>
      <c r="J31885" s="308"/>
      <c r="K31885" s="51"/>
      <c r="N31885" s="309"/>
      <c r="R31885" s="17"/>
      <c r="T31885" s="17"/>
      <c r="V31885" s="17"/>
      <c r="W31885" s="51"/>
    </row>
    <row r="31886">
      <c r="A31886" s="307"/>
      <c r="B31886" s="85"/>
      <c r="C31886" s="85"/>
      <c r="D31886" s="85"/>
      <c r="E31886" s="88"/>
      <c r="G31886" s="17"/>
      <c r="I31886" s="43"/>
      <c r="J31886" s="308"/>
      <c r="K31886" s="51"/>
      <c r="N31886" s="309"/>
      <c r="R31886" s="17"/>
      <c r="T31886" s="17"/>
      <c r="V31886" s="17"/>
      <c r="W31886" s="51"/>
    </row>
    <row r="31887">
      <c r="A31887" s="307"/>
      <c r="B31887" s="85"/>
      <c r="C31887" s="85"/>
      <c r="D31887" s="85"/>
      <c r="E31887" s="88"/>
      <c r="G31887" s="17"/>
      <c r="I31887" s="43"/>
      <c r="J31887" s="308"/>
      <c r="K31887" s="51"/>
      <c r="N31887" s="309"/>
      <c r="R31887" s="17"/>
      <c r="T31887" s="17"/>
      <c r="V31887" s="17"/>
      <c r="W31887" s="51"/>
    </row>
    <row r="31888">
      <c r="A31888" s="307"/>
      <c r="B31888" s="85"/>
      <c r="C31888" s="85"/>
      <c r="D31888" s="85"/>
      <c r="E31888" s="88"/>
      <c r="G31888" s="17"/>
      <c r="I31888" s="43"/>
      <c r="J31888" s="308"/>
      <c r="K31888" s="51"/>
      <c r="N31888" s="309"/>
      <c r="R31888" s="17"/>
      <c r="T31888" s="17"/>
      <c r="V31888" s="17"/>
      <c r="W31888" s="51"/>
    </row>
    <row r="31889">
      <c r="A31889" s="307"/>
      <c r="B31889" s="85"/>
      <c r="C31889" s="85"/>
      <c r="D31889" s="85"/>
      <c r="E31889" s="88"/>
      <c r="G31889" s="17"/>
      <c r="I31889" s="43"/>
      <c r="J31889" s="308"/>
      <c r="K31889" s="51"/>
      <c r="N31889" s="309"/>
      <c r="R31889" s="17"/>
      <c r="T31889" s="17"/>
      <c r="V31889" s="17"/>
      <c r="W31889" s="51"/>
    </row>
    <row r="31890">
      <c r="A31890" s="307"/>
      <c r="B31890" s="85"/>
      <c r="C31890" s="85"/>
      <c r="D31890" s="85"/>
      <c r="E31890" s="88"/>
      <c r="G31890" s="17"/>
      <c r="I31890" s="43"/>
      <c r="J31890" s="308"/>
      <c r="K31890" s="51"/>
      <c r="N31890" s="309"/>
      <c r="R31890" s="17"/>
      <c r="T31890" s="17"/>
      <c r="V31890" s="17"/>
      <c r="W31890" s="51"/>
    </row>
    <row r="31891">
      <c r="A31891" s="307"/>
      <c r="B31891" s="85"/>
      <c r="C31891" s="85"/>
      <c r="D31891" s="85"/>
      <c r="E31891" s="88"/>
      <c r="G31891" s="17"/>
      <c r="I31891" s="43"/>
      <c r="J31891" s="308"/>
      <c r="K31891" s="51"/>
      <c r="N31891" s="309"/>
      <c r="R31891" s="17"/>
      <c r="T31891" s="17"/>
      <c r="V31891" s="17"/>
      <c r="W31891" s="51"/>
    </row>
    <row r="31892">
      <c r="A31892" s="307"/>
      <c r="B31892" s="85"/>
      <c r="C31892" s="85"/>
      <c r="D31892" s="85"/>
      <c r="E31892" s="88"/>
      <c r="G31892" s="17"/>
      <c r="I31892" s="43"/>
      <c r="J31892" s="308"/>
      <c r="K31892" s="51"/>
      <c r="N31892" s="309"/>
      <c r="R31892" s="17"/>
      <c r="T31892" s="17"/>
      <c r="V31892" s="17"/>
      <c r="W31892" s="51"/>
    </row>
    <row r="31893">
      <c r="A31893" s="307"/>
      <c r="B31893" s="85"/>
      <c r="C31893" s="85"/>
      <c r="D31893" s="85"/>
      <c r="E31893" s="88"/>
      <c r="G31893" s="17"/>
      <c r="I31893" s="43"/>
      <c r="J31893" s="308"/>
      <c r="K31893" s="51"/>
      <c r="N31893" s="309"/>
      <c r="R31893" s="17"/>
      <c r="T31893" s="17"/>
      <c r="V31893" s="17"/>
      <c r="W31893" s="51"/>
    </row>
    <row r="31894">
      <c r="A31894" s="307"/>
      <c r="B31894" s="85"/>
      <c r="C31894" s="85"/>
      <c r="D31894" s="85"/>
      <c r="E31894" s="88"/>
      <c r="G31894" s="17"/>
      <c r="I31894" s="43"/>
      <c r="J31894" s="308"/>
      <c r="K31894" s="51"/>
      <c r="N31894" s="309"/>
      <c r="R31894" s="17"/>
      <c r="T31894" s="17"/>
      <c r="V31894" s="17"/>
      <c r="W31894" s="51"/>
    </row>
    <row r="31895">
      <c r="A31895" s="307"/>
      <c r="B31895" s="85"/>
      <c r="C31895" s="85"/>
      <c r="D31895" s="85"/>
      <c r="E31895" s="88"/>
      <c r="G31895" s="17"/>
      <c r="I31895" s="43"/>
      <c r="J31895" s="308"/>
      <c r="K31895" s="51"/>
      <c r="N31895" s="309"/>
      <c r="R31895" s="17"/>
      <c r="T31895" s="17"/>
      <c r="V31895" s="17"/>
      <c r="W31895" s="51"/>
    </row>
    <row r="31896">
      <c r="A31896" s="307"/>
      <c r="B31896" s="85"/>
      <c r="C31896" s="85"/>
      <c r="D31896" s="85"/>
      <c r="E31896" s="88"/>
      <c r="G31896" s="17"/>
      <c r="I31896" s="43"/>
      <c r="J31896" s="308"/>
      <c r="K31896" s="51"/>
      <c r="N31896" s="309"/>
      <c r="R31896" s="17"/>
      <c r="T31896" s="17"/>
      <c r="V31896" s="17"/>
      <c r="W31896" s="51"/>
    </row>
    <row r="31897">
      <c r="A31897" s="307"/>
      <c r="B31897" s="85"/>
      <c r="C31897" s="85"/>
      <c r="D31897" s="85"/>
      <c r="E31897" s="88"/>
      <c r="G31897" s="17"/>
      <c r="I31897" s="43"/>
      <c r="J31897" s="308"/>
      <c r="K31897" s="51"/>
      <c r="N31897" s="309"/>
      <c r="R31897" s="17"/>
      <c r="T31897" s="17"/>
      <c r="V31897" s="17"/>
      <c r="W31897" s="51"/>
    </row>
    <row r="31898">
      <c r="A31898" s="307"/>
      <c r="B31898" s="85"/>
      <c r="C31898" s="85"/>
      <c r="D31898" s="85"/>
      <c r="E31898" s="88"/>
      <c r="G31898" s="17"/>
      <c r="I31898" s="43"/>
      <c r="J31898" s="308"/>
      <c r="K31898" s="51"/>
      <c r="N31898" s="309"/>
      <c r="R31898" s="17"/>
      <c r="T31898" s="17"/>
      <c r="V31898" s="17"/>
      <c r="W31898" s="51"/>
    </row>
    <row r="31899">
      <c r="A31899" s="307"/>
      <c r="B31899" s="85"/>
      <c r="C31899" s="85"/>
      <c r="D31899" s="85"/>
      <c r="E31899" s="88"/>
      <c r="G31899" s="17"/>
      <c r="I31899" s="43"/>
      <c r="J31899" s="308"/>
      <c r="K31899" s="51"/>
      <c r="N31899" s="309"/>
      <c r="R31899" s="17"/>
      <c r="T31899" s="17"/>
      <c r="V31899" s="17"/>
      <c r="W31899" s="51"/>
    </row>
    <row r="31900">
      <c r="A31900" s="307"/>
      <c r="B31900" s="85"/>
      <c r="C31900" s="85"/>
      <c r="D31900" s="85"/>
      <c r="E31900" s="88"/>
      <c r="G31900" s="17"/>
      <c r="I31900" s="43"/>
      <c r="J31900" s="308"/>
      <c r="K31900" s="51"/>
      <c r="N31900" s="309"/>
      <c r="R31900" s="17"/>
      <c r="T31900" s="17"/>
      <c r="V31900" s="17"/>
      <c r="W31900" s="51"/>
    </row>
    <row r="31901">
      <c r="A31901" s="307"/>
      <c r="B31901" s="85"/>
      <c r="C31901" s="85"/>
      <c r="D31901" s="85"/>
      <c r="E31901" s="88"/>
      <c r="G31901" s="17"/>
      <c r="I31901" s="43"/>
      <c r="J31901" s="308"/>
      <c r="K31901" s="51"/>
      <c r="N31901" s="309"/>
      <c r="R31901" s="17"/>
      <c r="T31901" s="17"/>
      <c r="V31901" s="17"/>
      <c r="W31901" s="51"/>
    </row>
    <row r="31902">
      <c r="A31902" s="307"/>
      <c r="B31902" s="85"/>
      <c r="C31902" s="85"/>
      <c r="D31902" s="85"/>
      <c r="E31902" s="88"/>
      <c r="G31902" s="17"/>
      <c r="I31902" s="43"/>
      <c r="J31902" s="308"/>
      <c r="K31902" s="51"/>
      <c r="N31902" s="309"/>
      <c r="R31902" s="17"/>
      <c r="T31902" s="17"/>
      <c r="V31902" s="17"/>
      <c r="W31902" s="51"/>
    </row>
    <row r="31903">
      <c r="A31903" s="307"/>
      <c r="B31903" s="85"/>
      <c r="C31903" s="85"/>
      <c r="D31903" s="85"/>
      <c r="E31903" s="88"/>
      <c r="G31903" s="17"/>
      <c r="I31903" s="43"/>
      <c r="J31903" s="308"/>
      <c r="K31903" s="51"/>
      <c r="N31903" s="309"/>
      <c r="R31903" s="17"/>
      <c r="T31903" s="17"/>
      <c r="V31903" s="17"/>
      <c r="W31903" s="51"/>
    </row>
    <row r="31904">
      <c r="A31904" s="307"/>
      <c r="B31904" s="85"/>
      <c r="C31904" s="85"/>
      <c r="D31904" s="85"/>
      <c r="E31904" s="88"/>
      <c r="G31904" s="17"/>
      <c r="I31904" s="43"/>
      <c r="J31904" s="308"/>
      <c r="K31904" s="51"/>
      <c r="N31904" s="309"/>
      <c r="R31904" s="17"/>
      <c r="T31904" s="17"/>
      <c r="V31904" s="17"/>
      <c r="W31904" s="51"/>
    </row>
    <row r="31905">
      <c r="A31905" s="307"/>
      <c r="B31905" s="85"/>
      <c r="C31905" s="85"/>
      <c r="D31905" s="85"/>
      <c r="E31905" s="88"/>
      <c r="G31905" s="17"/>
      <c r="I31905" s="43"/>
      <c r="J31905" s="308"/>
      <c r="K31905" s="51"/>
      <c r="N31905" s="309"/>
      <c r="R31905" s="17"/>
      <c r="T31905" s="17"/>
      <c r="V31905" s="17"/>
      <c r="W31905" s="51"/>
    </row>
    <row r="31906">
      <c r="A31906" s="307"/>
      <c r="B31906" s="85"/>
      <c r="C31906" s="85"/>
      <c r="D31906" s="85"/>
      <c r="E31906" s="88"/>
      <c r="G31906" s="17"/>
      <c r="I31906" s="43"/>
      <c r="J31906" s="308"/>
      <c r="K31906" s="51"/>
      <c r="N31906" s="309"/>
      <c r="R31906" s="17"/>
      <c r="T31906" s="17"/>
      <c r="V31906" s="17"/>
      <c r="W31906" s="51"/>
    </row>
    <row r="31907">
      <c r="A31907" s="307"/>
      <c r="B31907" s="85"/>
      <c r="C31907" s="85"/>
      <c r="D31907" s="85"/>
      <c r="E31907" s="88"/>
      <c r="G31907" s="17"/>
      <c r="I31907" s="43"/>
      <c r="J31907" s="308"/>
      <c r="K31907" s="51"/>
      <c r="N31907" s="309"/>
      <c r="R31907" s="17"/>
      <c r="T31907" s="17"/>
      <c r="V31907" s="17"/>
      <c r="W31907" s="51"/>
    </row>
    <row r="31908">
      <c r="A31908" s="307"/>
      <c r="B31908" s="85"/>
      <c r="C31908" s="85"/>
      <c r="D31908" s="85"/>
      <c r="E31908" s="88"/>
      <c r="G31908" s="17"/>
      <c r="I31908" s="43"/>
      <c r="J31908" s="308"/>
      <c r="K31908" s="51"/>
      <c r="N31908" s="309"/>
      <c r="R31908" s="17"/>
      <c r="T31908" s="17"/>
      <c r="V31908" s="17"/>
      <c r="W31908" s="51"/>
    </row>
    <row r="31909">
      <c r="A31909" s="307"/>
      <c r="B31909" s="85"/>
      <c r="C31909" s="85"/>
      <c r="D31909" s="85"/>
      <c r="E31909" s="88"/>
      <c r="G31909" s="17"/>
      <c r="I31909" s="43"/>
      <c r="J31909" s="308"/>
      <c r="K31909" s="51"/>
      <c r="N31909" s="309"/>
      <c r="R31909" s="17"/>
      <c r="T31909" s="17"/>
      <c r="V31909" s="17"/>
      <c r="W31909" s="51"/>
    </row>
    <row r="31910">
      <c r="A31910" s="307"/>
      <c r="B31910" s="85"/>
      <c r="C31910" s="85"/>
      <c r="D31910" s="85"/>
      <c r="E31910" s="88"/>
      <c r="G31910" s="17"/>
      <c r="I31910" s="43"/>
      <c r="J31910" s="308"/>
      <c r="K31910" s="51"/>
      <c r="N31910" s="309"/>
      <c r="R31910" s="17"/>
      <c r="T31910" s="17"/>
      <c r="V31910" s="17"/>
      <c r="W31910" s="51"/>
    </row>
    <row r="31911">
      <c r="A31911" s="307"/>
      <c r="B31911" s="85"/>
      <c r="C31911" s="85"/>
      <c r="D31911" s="85"/>
      <c r="E31911" s="88"/>
      <c r="G31911" s="17"/>
      <c r="I31911" s="43"/>
      <c r="J31911" s="308"/>
      <c r="K31911" s="51"/>
      <c r="N31911" s="309"/>
      <c r="R31911" s="17"/>
      <c r="T31911" s="17"/>
      <c r="V31911" s="17"/>
      <c r="W31911" s="51"/>
    </row>
    <row r="31912">
      <c r="A31912" s="307"/>
      <c r="B31912" s="85"/>
      <c r="C31912" s="85"/>
      <c r="D31912" s="85"/>
      <c r="E31912" s="88"/>
      <c r="G31912" s="17"/>
      <c r="I31912" s="43"/>
      <c r="J31912" s="308"/>
      <c r="K31912" s="51"/>
      <c r="N31912" s="309"/>
      <c r="R31912" s="17"/>
      <c r="T31912" s="17"/>
      <c r="V31912" s="17"/>
      <c r="W31912" s="51"/>
    </row>
    <row r="31913">
      <c r="A31913" s="307"/>
      <c r="B31913" s="85"/>
      <c r="C31913" s="85"/>
      <c r="D31913" s="85"/>
      <c r="E31913" s="88"/>
      <c r="G31913" s="17"/>
      <c r="I31913" s="43"/>
      <c r="J31913" s="308"/>
      <c r="K31913" s="51"/>
      <c r="N31913" s="309"/>
      <c r="R31913" s="17"/>
      <c r="T31913" s="17"/>
      <c r="V31913" s="17"/>
      <c r="W31913" s="51"/>
    </row>
    <row r="31914">
      <c r="A31914" s="307"/>
      <c r="B31914" s="85"/>
      <c r="C31914" s="85"/>
      <c r="D31914" s="85"/>
      <c r="E31914" s="88"/>
      <c r="G31914" s="17"/>
      <c r="I31914" s="43"/>
      <c r="J31914" s="308"/>
      <c r="K31914" s="51"/>
      <c r="N31914" s="309"/>
      <c r="R31914" s="17"/>
      <c r="T31914" s="17"/>
      <c r="V31914" s="17"/>
      <c r="W31914" s="51"/>
    </row>
    <row r="31915">
      <c r="A31915" s="307"/>
      <c r="B31915" s="85"/>
      <c r="C31915" s="85"/>
      <c r="D31915" s="85"/>
      <c r="E31915" s="88"/>
      <c r="G31915" s="17"/>
      <c r="I31915" s="43"/>
      <c r="J31915" s="308"/>
      <c r="K31915" s="51"/>
      <c r="N31915" s="309"/>
      <c r="R31915" s="17"/>
      <c r="T31915" s="17"/>
      <c r="V31915" s="17"/>
      <c r="W31915" s="51"/>
    </row>
    <row r="31916">
      <c r="A31916" s="307"/>
      <c r="B31916" s="85"/>
      <c r="C31916" s="85"/>
      <c r="D31916" s="85"/>
      <c r="E31916" s="88"/>
      <c r="G31916" s="17"/>
      <c r="I31916" s="43"/>
      <c r="J31916" s="308"/>
      <c r="K31916" s="51"/>
      <c r="N31916" s="309"/>
      <c r="R31916" s="17"/>
      <c r="T31916" s="17"/>
      <c r="V31916" s="17"/>
      <c r="W31916" s="51"/>
    </row>
    <row r="31917">
      <c r="A31917" s="307"/>
      <c r="B31917" s="85"/>
      <c r="C31917" s="85"/>
      <c r="D31917" s="85"/>
      <c r="E31917" s="88"/>
      <c r="G31917" s="17"/>
      <c r="I31917" s="43"/>
      <c r="J31917" s="308"/>
      <c r="K31917" s="51"/>
      <c r="N31917" s="309"/>
      <c r="R31917" s="17"/>
      <c r="T31917" s="17"/>
      <c r="V31917" s="17"/>
      <c r="W31917" s="51"/>
    </row>
    <row r="31918">
      <c r="A31918" s="307"/>
      <c r="B31918" s="85"/>
      <c r="C31918" s="85"/>
      <c r="D31918" s="85"/>
      <c r="E31918" s="88"/>
      <c r="G31918" s="17"/>
      <c r="I31918" s="43"/>
      <c r="J31918" s="308"/>
      <c r="K31918" s="51"/>
      <c r="N31918" s="309"/>
      <c r="R31918" s="17"/>
      <c r="T31918" s="17"/>
      <c r="V31918" s="17"/>
      <c r="W31918" s="51"/>
    </row>
    <row r="31919">
      <c r="A31919" s="307"/>
      <c r="B31919" s="85"/>
      <c r="C31919" s="85"/>
      <c r="D31919" s="85"/>
      <c r="E31919" s="88"/>
      <c r="G31919" s="17"/>
      <c r="I31919" s="43"/>
      <c r="J31919" s="308"/>
      <c r="K31919" s="51"/>
      <c r="N31919" s="309"/>
      <c r="R31919" s="17"/>
      <c r="T31919" s="17"/>
      <c r="V31919" s="17"/>
      <c r="W31919" s="51"/>
    </row>
    <row r="31920">
      <c r="A31920" s="307"/>
      <c r="B31920" s="85"/>
      <c r="C31920" s="85"/>
      <c r="D31920" s="85"/>
      <c r="E31920" s="88"/>
      <c r="G31920" s="17"/>
      <c r="I31920" s="43"/>
      <c r="J31920" s="308"/>
      <c r="K31920" s="51"/>
      <c r="N31920" s="309"/>
      <c r="R31920" s="17"/>
      <c r="T31920" s="17"/>
      <c r="V31920" s="17"/>
      <c r="W31920" s="51"/>
    </row>
    <row r="31921">
      <c r="A31921" s="307"/>
      <c r="B31921" s="85"/>
      <c r="C31921" s="85"/>
      <c r="D31921" s="85"/>
      <c r="E31921" s="88"/>
      <c r="G31921" s="17"/>
      <c r="I31921" s="43"/>
      <c r="J31921" s="308"/>
      <c r="K31921" s="51"/>
      <c r="N31921" s="309"/>
      <c r="R31921" s="17"/>
      <c r="T31921" s="17"/>
      <c r="V31921" s="17"/>
      <c r="W31921" s="51"/>
    </row>
    <row r="31922">
      <c r="A31922" s="307"/>
      <c r="B31922" s="85"/>
      <c r="C31922" s="85"/>
      <c r="D31922" s="85"/>
      <c r="E31922" s="88"/>
      <c r="G31922" s="17"/>
      <c r="I31922" s="43"/>
      <c r="J31922" s="308"/>
      <c r="K31922" s="51"/>
      <c r="N31922" s="309"/>
      <c r="R31922" s="17"/>
      <c r="T31922" s="17"/>
      <c r="V31922" s="17"/>
      <c r="W31922" s="51"/>
    </row>
    <row r="31923">
      <c r="A31923" s="307"/>
      <c r="B31923" s="85"/>
      <c r="C31923" s="85"/>
      <c r="D31923" s="85"/>
      <c r="E31923" s="88"/>
      <c r="G31923" s="17"/>
      <c r="I31923" s="43"/>
      <c r="J31923" s="308"/>
      <c r="K31923" s="51"/>
      <c r="N31923" s="309"/>
      <c r="R31923" s="17"/>
      <c r="T31923" s="17"/>
      <c r="V31923" s="17"/>
      <c r="W31923" s="51"/>
    </row>
    <row r="31924">
      <c r="A31924" s="307"/>
      <c r="B31924" s="85"/>
      <c r="C31924" s="85"/>
      <c r="D31924" s="85"/>
      <c r="E31924" s="88"/>
      <c r="G31924" s="17"/>
      <c r="I31924" s="43"/>
      <c r="J31924" s="308"/>
      <c r="K31924" s="51"/>
      <c r="N31924" s="309"/>
      <c r="R31924" s="17"/>
      <c r="T31924" s="17"/>
      <c r="V31924" s="17"/>
      <c r="W31924" s="51"/>
    </row>
    <row r="31925">
      <c r="A31925" s="307"/>
      <c r="B31925" s="85"/>
      <c r="C31925" s="85"/>
      <c r="D31925" s="85"/>
      <c r="E31925" s="88"/>
      <c r="G31925" s="17"/>
      <c r="I31925" s="43"/>
      <c r="J31925" s="308"/>
      <c r="K31925" s="51"/>
      <c r="N31925" s="309"/>
      <c r="R31925" s="17"/>
      <c r="T31925" s="17"/>
      <c r="V31925" s="17"/>
      <c r="W31925" s="51"/>
    </row>
    <row r="31926">
      <c r="A31926" s="307"/>
      <c r="B31926" s="85"/>
      <c r="C31926" s="85"/>
      <c r="D31926" s="85"/>
      <c r="E31926" s="88"/>
      <c r="G31926" s="17"/>
      <c r="I31926" s="43"/>
      <c r="J31926" s="308"/>
      <c r="K31926" s="51"/>
      <c r="N31926" s="309"/>
      <c r="R31926" s="17"/>
      <c r="T31926" s="17"/>
      <c r="V31926" s="17"/>
      <c r="W31926" s="51"/>
    </row>
    <row r="31927">
      <c r="A31927" s="307"/>
      <c r="B31927" s="85"/>
      <c r="C31927" s="85"/>
      <c r="D31927" s="85"/>
      <c r="E31927" s="88"/>
      <c r="G31927" s="17"/>
      <c r="I31927" s="43"/>
      <c r="J31927" s="308"/>
      <c r="K31927" s="51"/>
      <c r="N31927" s="309"/>
      <c r="R31927" s="17"/>
      <c r="T31927" s="17"/>
      <c r="V31927" s="17"/>
      <c r="W31927" s="51"/>
    </row>
    <row r="31928">
      <c r="A31928" s="307"/>
      <c r="B31928" s="85"/>
      <c r="C31928" s="85"/>
      <c r="D31928" s="85"/>
      <c r="E31928" s="88"/>
      <c r="G31928" s="17"/>
      <c r="I31928" s="43"/>
      <c r="J31928" s="308"/>
      <c r="K31928" s="51"/>
      <c r="N31928" s="309"/>
      <c r="R31928" s="17"/>
      <c r="T31928" s="17"/>
      <c r="V31928" s="17"/>
      <c r="W31928" s="51"/>
    </row>
    <row r="31929">
      <c r="A31929" s="307"/>
      <c r="B31929" s="85"/>
      <c r="C31929" s="85"/>
      <c r="D31929" s="85"/>
      <c r="E31929" s="88"/>
      <c r="G31929" s="17"/>
      <c r="I31929" s="43"/>
      <c r="J31929" s="308"/>
      <c r="K31929" s="51"/>
      <c r="N31929" s="309"/>
      <c r="R31929" s="17"/>
      <c r="T31929" s="17"/>
      <c r="V31929" s="17"/>
      <c r="W31929" s="51"/>
    </row>
    <row r="31930">
      <c r="A31930" s="307"/>
      <c r="B31930" s="85"/>
      <c r="C31930" s="85"/>
      <c r="D31930" s="85"/>
      <c r="E31930" s="88"/>
      <c r="G31930" s="17"/>
      <c r="I31930" s="43"/>
      <c r="J31930" s="308"/>
      <c r="K31930" s="51"/>
      <c r="N31930" s="309"/>
      <c r="R31930" s="17"/>
      <c r="T31930" s="17"/>
      <c r="V31930" s="17"/>
      <c r="W31930" s="51"/>
    </row>
    <row r="31931">
      <c r="A31931" s="307"/>
      <c r="B31931" s="85"/>
      <c r="C31931" s="85"/>
      <c r="D31931" s="85"/>
      <c r="E31931" s="88"/>
      <c r="G31931" s="17"/>
      <c r="I31931" s="43"/>
      <c r="J31931" s="308"/>
      <c r="K31931" s="51"/>
      <c r="N31931" s="309"/>
      <c r="R31931" s="17"/>
      <c r="T31931" s="17"/>
      <c r="V31931" s="17"/>
      <c r="W31931" s="51"/>
    </row>
    <row r="31932">
      <c r="A31932" s="307"/>
      <c r="B31932" s="85"/>
      <c r="C31932" s="85"/>
      <c r="D31932" s="85"/>
      <c r="E31932" s="88"/>
      <c r="G31932" s="17"/>
      <c r="I31932" s="43"/>
      <c r="J31932" s="308"/>
      <c r="K31932" s="51"/>
      <c r="N31932" s="309"/>
      <c r="R31932" s="17"/>
      <c r="T31932" s="17"/>
      <c r="V31932" s="17"/>
      <c r="W31932" s="51"/>
    </row>
    <row r="31933">
      <c r="A31933" s="307"/>
      <c r="B31933" s="85"/>
      <c r="C31933" s="85"/>
      <c r="D31933" s="85"/>
      <c r="E31933" s="88"/>
      <c r="G31933" s="17"/>
      <c r="I31933" s="43"/>
      <c r="J31933" s="308"/>
      <c r="K31933" s="51"/>
      <c r="N31933" s="309"/>
      <c r="R31933" s="17"/>
      <c r="T31933" s="17"/>
      <c r="V31933" s="17"/>
      <c r="W31933" s="51"/>
    </row>
    <row r="31934">
      <c r="A31934" s="307"/>
      <c r="B31934" s="85"/>
      <c r="C31934" s="85"/>
      <c r="D31934" s="85"/>
      <c r="E31934" s="88"/>
      <c r="G31934" s="17"/>
      <c r="I31934" s="43"/>
      <c r="J31934" s="308"/>
      <c r="K31934" s="51"/>
      <c r="N31934" s="309"/>
      <c r="R31934" s="17"/>
      <c r="T31934" s="17"/>
      <c r="V31934" s="17"/>
      <c r="W31934" s="51"/>
    </row>
    <row r="31935">
      <c r="A31935" s="307"/>
      <c r="B31935" s="85"/>
      <c r="C31935" s="85"/>
      <c r="D31935" s="85"/>
      <c r="E31935" s="88"/>
      <c r="G31935" s="17"/>
      <c r="I31935" s="43"/>
      <c r="J31935" s="308"/>
      <c r="K31935" s="51"/>
      <c r="N31935" s="309"/>
      <c r="R31935" s="17"/>
      <c r="T31935" s="17"/>
      <c r="V31935" s="17"/>
      <c r="W31935" s="51"/>
    </row>
    <row r="31936">
      <c r="A31936" s="307"/>
      <c r="B31936" s="85"/>
      <c r="C31936" s="85"/>
      <c r="D31936" s="85"/>
      <c r="E31936" s="88"/>
      <c r="G31936" s="17"/>
      <c r="I31936" s="43"/>
      <c r="J31936" s="308"/>
      <c r="K31936" s="51"/>
      <c r="N31936" s="309"/>
      <c r="R31936" s="17"/>
      <c r="T31936" s="17"/>
      <c r="V31936" s="17"/>
      <c r="W31936" s="51"/>
    </row>
    <row r="31937">
      <c r="A31937" s="307"/>
      <c r="B31937" s="85"/>
      <c r="C31937" s="85"/>
      <c r="D31937" s="85"/>
      <c r="E31937" s="88"/>
      <c r="G31937" s="17"/>
      <c r="I31937" s="43"/>
      <c r="J31937" s="308"/>
      <c r="K31937" s="51"/>
      <c r="N31937" s="309"/>
      <c r="R31937" s="17"/>
      <c r="T31937" s="17"/>
      <c r="V31937" s="17"/>
      <c r="W31937" s="51"/>
    </row>
    <row r="31938">
      <c r="A31938" s="307"/>
      <c r="B31938" s="85"/>
      <c r="C31938" s="85"/>
      <c r="D31938" s="85"/>
      <c r="E31938" s="88"/>
      <c r="G31938" s="17"/>
      <c r="I31938" s="43"/>
      <c r="J31938" s="308"/>
      <c r="K31938" s="51"/>
      <c r="N31938" s="309"/>
      <c r="R31938" s="17"/>
      <c r="T31938" s="17"/>
      <c r="V31938" s="17"/>
      <c r="W31938" s="51"/>
    </row>
    <row r="31939">
      <c r="A31939" s="307"/>
      <c r="B31939" s="85"/>
      <c r="C31939" s="85"/>
      <c r="D31939" s="85"/>
      <c r="E31939" s="88"/>
      <c r="G31939" s="17"/>
      <c r="I31939" s="43"/>
      <c r="J31939" s="308"/>
      <c r="K31939" s="51"/>
      <c r="N31939" s="309"/>
      <c r="R31939" s="17"/>
      <c r="T31939" s="17"/>
      <c r="V31939" s="17"/>
      <c r="W31939" s="51"/>
    </row>
    <row r="31940">
      <c r="A31940" s="307"/>
      <c r="B31940" s="85"/>
      <c r="C31940" s="85"/>
      <c r="D31940" s="85"/>
      <c r="E31940" s="88"/>
      <c r="G31940" s="17"/>
      <c r="I31940" s="43"/>
      <c r="J31940" s="308"/>
      <c r="K31940" s="51"/>
      <c r="N31940" s="309"/>
      <c r="R31940" s="17"/>
      <c r="T31940" s="17"/>
      <c r="V31940" s="17"/>
      <c r="W31940" s="51"/>
    </row>
    <row r="31941">
      <c r="A31941" s="307"/>
      <c r="B31941" s="85"/>
      <c r="C31941" s="85"/>
      <c r="D31941" s="85"/>
      <c r="E31941" s="88"/>
      <c r="G31941" s="17"/>
      <c r="I31941" s="43"/>
      <c r="J31941" s="308"/>
      <c r="K31941" s="51"/>
      <c r="N31941" s="309"/>
      <c r="R31941" s="17"/>
      <c r="T31941" s="17"/>
      <c r="V31941" s="17"/>
      <c r="W31941" s="51"/>
    </row>
    <row r="31942">
      <c r="A31942" s="307"/>
      <c r="B31942" s="85"/>
      <c r="C31942" s="85"/>
      <c r="D31942" s="85"/>
      <c r="E31942" s="88"/>
      <c r="G31942" s="17"/>
      <c r="I31942" s="43"/>
      <c r="J31942" s="308"/>
      <c r="K31942" s="51"/>
      <c r="N31942" s="309"/>
      <c r="R31942" s="17"/>
      <c r="T31942" s="17"/>
      <c r="V31942" s="17"/>
      <c r="W31942" s="51"/>
    </row>
    <row r="31943">
      <c r="A31943" s="307"/>
      <c r="B31943" s="85"/>
      <c r="C31943" s="85"/>
      <c r="D31943" s="85"/>
      <c r="E31943" s="88"/>
      <c r="G31943" s="17"/>
      <c r="I31943" s="43"/>
      <c r="J31943" s="308"/>
      <c r="K31943" s="51"/>
      <c r="N31943" s="309"/>
      <c r="R31943" s="17"/>
      <c r="T31943" s="17"/>
      <c r="V31943" s="17"/>
      <c r="W31943" s="51"/>
    </row>
    <row r="31944">
      <c r="A31944" s="307"/>
      <c r="B31944" s="85"/>
      <c r="C31944" s="85"/>
      <c r="D31944" s="85"/>
      <c r="E31944" s="88"/>
      <c r="G31944" s="17"/>
      <c r="I31944" s="43"/>
      <c r="J31944" s="308"/>
      <c r="K31944" s="51"/>
      <c r="N31944" s="309"/>
      <c r="R31944" s="17"/>
      <c r="T31944" s="17"/>
      <c r="V31944" s="17"/>
      <c r="W31944" s="51"/>
    </row>
    <row r="31945">
      <c r="A31945" s="307"/>
      <c r="B31945" s="85"/>
      <c r="C31945" s="85"/>
      <c r="D31945" s="85"/>
      <c r="E31945" s="88"/>
      <c r="G31945" s="17"/>
      <c r="I31945" s="43"/>
      <c r="J31945" s="308"/>
      <c r="K31945" s="51"/>
      <c r="N31945" s="309"/>
      <c r="R31945" s="17"/>
      <c r="T31945" s="17"/>
      <c r="V31945" s="17"/>
      <c r="W31945" s="51"/>
    </row>
    <row r="31946">
      <c r="A31946" s="307"/>
      <c r="B31946" s="85"/>
      <c r="C31946" s="85"/>
      <c r="D31946" s="85"/>
      <c r="E31946" s="88"/>
      <c r="G31946" s="17"/>
      <c r="I31946" s="43"/>
      <c r="J31946" s="308"/>
      <c r="K31946" s="51"/>
      <c r="N31946" s="309"/>
      <c r="R31946" s="17"/>
      <c r="T31946" s="17"/>
      <c r="V31946" s="17"/>
      <c r="W31946" s="51"/>
    </row>
    <row r="31947">
      <c r="A31947" s="307"/>
      <c r="B31947" s="85"/>
      <c r="C31947" s="85"/>
      <c r="D31947" s="85"/>
      <c r="E31947" s="88"/>
      <c r="G31947" s="17"/>
      <c r="I31947" s="43"/>
      <c r="J31947" s="308"/>
      <c r="K31947" s="51"/>
      <c r="N31947" s="309"/>
      <c r="R31947" s="17"/>
      <c r="T31947" s="17"/>
      <c r="V31947" s="17"/>
      <c r="W31947" s="51"/>
    </row>
    <row r="31948">
      <c r="A31948" s="307"/>
      <c r="B31948" s="85"/>
      <c r="C31948" s="85"/>
      <c r="D31948" s="85"/>
      <c r="E31948" s="88"/>
      <c r="G31948" s="17"/>
      <c r="I31948" s="43"/>
      <c r="J31948" s="308"/>
      <c r="K31948" s="51"/>
      <c r="N31948" s="309"/>
      <c r="R31948" s="17"/>
      <c r="T31948" s="17"/>
      <c r="V31948" s="17"/>
      <c r="W31948" s="51"/>
    </row>
    <row r="31949">
      <c r="A31949" s="307"/>
      <c r="B31949" s="85"/>
      <c r="C31949" s="85"/>
      <c r="D31949" s="85"/>
      <c r="E31949" s="88"/>
      <c r="G31949" s="17"/>
      <c r="I31949" s="43"/>
      <c r="J31949" s="308"/>
      <c r="K31949" s="51"/>
      <c r="N31949" s="309"/>
      <c r="R31949" s="17"/>
      <c r="T31949" s="17"/>
      <c r="V31949" s="17"/>
      <c r="W31949" s="51"/>
    </row>
    <row r="31950">
      <c r="A31950" s="307"/>
      <c r="B31950" s="85"/>
      <c r="C31950" s="85"/>
      <c r="D31950" s="85"/>
      <c r="E31950" s="88"/>
      <c r="G31950" s="17"/>
      <c r="I31950" s="43"/>
      <c r="J31950" s="308"/>
      <c r="K31950" s="51"/>
      <c r="N31950" s="309"/>
      <c r="R31950" s="17"/>
      <c r="T31950" s="17"/>
      <c r="V31950" s="17"/>
      <c r="W31950" s="51"/>
    </row>
    <row r="31951">
      <c r="A31951" s="307"/>
      <c r="B31951" s="85"/>
      <c r="C31951" s="85"/>
      <c r="D31951" s="85"/>
      <c r="E31951" s="88"/>
      <c r="G31951" s="17"/>
      <c r="I31951" s="43"/>
      <c r="J31951" s="308"/>
      <c r="K31951" s="51"/>
      <c r="N31951" s="309"/>
      <c r="R31951" s="17"/>
      <c r="T31951" s="17"/>
      <c r="V31951" s="17"/>
      <c r="W31951" s="51"/>
    </row>
    <row r="31952">
      <c r="A31952" s="307"/>
      <c r="B31952" s="85"/>
      <c r="C31952" s="85"/>
      <c r="D31952" s="85"/>
      <c r="E31952" s="88"/>
      <c r="G31952" s="17"/>
      <c r="I31952" s="43"/>
      <c r="J31952" s="308"/>
      <c r="K31952" s="51"/>
      <c r="N31952" s="309"/>
      <c r="R31952" s="17"/>
      <c r="T31952" s="17"/>
      <c r="V31952" s="17"/>
      <c r="W31952" s="51"/>
    </row>
    <row r="31953">
      <c r="A31953" s="307"/>
      <c r="B31953" s="85"/>
      <c r="C31953" s="85"/>
      <c r="D31953" s="85"/>
      <c r="E31953" s="88"/>
      <c r="G31953" s="17"/>
      <c r="I31953" s="43"/>
      <c r="J31953" s="308"/>
      <c r="K31953" s="51"/>
      <c r="N31953" s="309"/>
      <c r="R31953" s="17"/>
      <c r="T31953" s="17"/>
      <c r="V31953" s="17"/>
      <c r="W31953" s="51"/>
    </row>
    <row r="31954">
      <c r="A31954" s="307"/>
      <c r="B31954" s="85"/>
      <c r="C31954" s="85"/>
      <c r="D31954" s="85"/>
      <c r="E31954" s="88"/>
      <c r="G31954" s="17"/>
      <c r="I31954" s="43"/>
      <c r="J31954" s="308"/>
      <c r="K31954" s="51"/>
      <c r="N31954" s="309"/>
      <c r="R31954" s="17"/>
      <c r="T31954" s="17"/>
      <c r="V31954" s="17"/>
      <c r="W31954" s="51"/>
    </row>
    <row r="31955">
      <c r="A31955" s="307"/>
      <c r="B31955" s="85"/>
      <c r="C31955" s="85"/>
      <c r="D31955" s="85"/>
      <c r="E31955" s="88"/>
      <c r="G31955" s="17"/>
      <c r="I31955" s="43"/>
      <c r="J31955" s="308"/>
      <c r="K31955" s="51"/>
      <c r="N31955" s="309"/>
      <c r="R31955" s="17"/>
      <c r="T31955" s="17"/>
      <c r="V31955" s="17"/>
      <c r="W31955" s="51"/>
    </row>
    <row r="31956">
      <c r="A31956" s="307"/>
      <c r="B31956" s="85"/>
      <c r="C31956" s="85"/>
      <c r="D31956" s="85"/>
      <c r="E31956" s="88"/>
      <c r="G31956" s="17"/>
      <c r="I31956" s="43"/>
      <c r="J31956" s="308"/>
      <c r="K31956" s="51"/>
      <c r="N31956" s="309"/>
      <c r="R31956" s="17"/>
      <c r="T31956" s="17"/>
      <c r="V31956" s="17"/>
      <c r="W31956" s="51"/>
    </row>
    <row r="31957">
      <c r="A31957" s="307"/>
      <c r="B31957" s="85"/>
      <c r="C31957" s="85"/>
      <c r="D31957" s="85"/>
      <c r="E31957" s="88"/>
      <c r="G31957" s="17"/>
      <c r="I31957" s="43"/>
      <c r="J31957" s="308"/>
      <c r="K31957" s="51"/>
      <c r="N31957" s="309"/>
      <c r="R31957" s="17"/>
      <c r="T31957" s="17"/>
      <c r="V31957" s="17"/>
      <c r="W31957" s="51"/>
    </row>
    <row r="31958">
      <c r="A31958" s="307"/>
      <c r="B31958" s="85"/>
      <c r="C31958" s="85"/>
      <c r="D31958" s="85"/>
      <c r="E31958" s="88"/>
      <c r="G31958" s="17"/>
      <c r="I31958" s="43"/>
      <c r="J31958" s="308"/>
      <c r="K31958" s="51"/>
      <c r="N31958" s="309"/>
      <c r="R31958" s="17"/>
      <c r="T31958" s="17"/>
      <c r="V31958" s="17"/>
      <c r="W31958" s="51"/>
    </row>
    <row r="31959">
      <c r="A31959" s="307"/>
      <c r="B31959" s="85"/>
      <c r="C31959" s="85"/>
      <c r="D31959" s="85"/>
      <c r="E31959" s="88"/>
      <c r="G31959" s="17"/>
      <c r="I31959" s="43"/>
      <c r="J31959" s="308"/>
      <c r="K31959" s="51"/>
      <c r="N31959" s="309"/>
      <c r="R31959" s="17"/>
      <c r="T31959" s="17"/>
      <c r="V31959" s="17"/>
      <c r="W31959" s="51"/>
    </row>
    <row r="31960">
      <c r="A31960" s="307"/>
      <c r="B31960" s="85"/>
      <c r="C31960" s="85"/>
      <c r="D31960" s="85"/>
      <c r="E31960" s="88"/>
      <c r="G31960" s="17"/>
      <c r="I31960" s="43"/>
      <c r="J31960" s="308"/>
      <c r="K31960" s="51"/>
      <c r="N31960" s="309"/>
      <c r="R31960" s="17"/>
      <c r="T31960" s="17"/>
      <c r="V31960" s="17"/>
      <c r="W31960" s="51"/>
    </row>
    <row r="31961">
      <c r="A31961" s="307"/>
      <c r="B31961" s="85"/>
      <c r="C31961" s="85"/>
      <c r="D31961" s="85"/>
      <c r="E31961" s="88"/>
      <c r="G31961" s="17"/>
      <c r="I31961" s="43"/>
      <c r="J31961" s="308"/>
      <c r="K31961" s="51"/>
      <c r="N31961" s="309"/>
      <c r="R31961" s="17"/>
      <c r="T31961" s="17"/>
      <c r="V31961" s="17"/>
      <c r="W31961" s="51"/>
    </row>
    <row r="31962">
      <c r="A31962" s="307"/>
      <c r="B31962" s="85"/>
      <c r="C31962" s="85"/>
      <c r="D31962" s="85"/>
      <c r="E31962" s="88"/>
      <c r="G31962" s="17"/>
      <c r="I31962" s="43"/>
      <c r="J31962" s="308"/>
      <c r="K31962" s="51"/>
      <c r="N31962" s="309"/>
      <c r="R31962" s="17"/>
      <c r="T31962" s="17"/>
      <c r="V31962" s="17"/>
      <c r="W31962" s="51"/>
    </row>
    <row r="31963">
      <c r="A31963" s="307"/>
      <c r="B31963" s="85"/>
      <c r="C31963" s="85"/>
      <c r="D31963" s="85"/>
      <c r="E31963" s="88"/>
      <c r="G31963" s="17"/>
      <c r="I31963" s="43"/>
      <c r="J31963" s="308"/>
      <c r="K31963" s="51"/>
      <c r="N31963" s="309"/>
      <c r="R31963" s="17"/>
      <c r="T31963" s="17"/>
      <c r="V31963" s="17"/>
      <c r="W31963" s="51"/>
    </row>
    <row r="31964">
      <c r="A31964" s="307"/>
      <c r="B31964" s="85"/>
      <c r="C31964" s="85"/>
      <c r="D31964" s="85"/>
      <c r="E31964" s="88"/>
      <c r="G31964" s="17"/>
      <c r="I31964" s="43"/>
      <c r="J31964" s="308"/>
      <c r="K31964" s="51"/>
      <c r="N31964" s="309"/>
      <c r="R31964" s="17"/>
      <c r="T31964" s="17"/>
      <c r="V31964" s="17"/>
      <c r="W31964" s="51"/>
    </row>
    <row r="31965">
      <c r="A31965" s="307"/>
      <c r="B31965" s="85"/>
      <c r="C31965" s="85"/>
      <c r="D31965" s="85"/>
      <c r="E31965" s="88"/>
      <c r="G31965" s="17"/>
      <c r="I31965" s="43"/>
      <c r="J31965" s="308"/>
      <c r="K31965" s="51"/>
      <c r="N31965" s="309"/>
      <c r="R31965" s="17"/>
      <c r="T31965" s="17"/>
      <c r="V31965" s="17"/>
      <c r="W31965" s="51"/>
    </row>
    <row r="31966">
      <c r="A31966" s="307"/>
      <c r="B31966" s="85"/>
      <c r="C31966" s="85"/>
      <c r="D31966" s="85"/>
      <c r="E31966" s="88"/>
      <c r="G31966" s="17"/>
      <c r="I31966" s="43"/>
      <c r="J31966" s="308"/>
      <c r="K31966" s="51"/>
      <c r="N31966" s="309"/>
      <c r="R31966" s="17"/>
      <c r="T31966" s="17"/>
      <c r="V31966" s="17"/>
      <c r="W31966" s="51"/>
    </row>
    <row r="31967">
      <c r="A31967" s="307"/>
      <c r="B31967" s="85"/>
      <c r="C31967" s="85"/>
      <c r="D31967" s="85"/>
      <c r="E31967" s="88"/>
      <c r="G31967" s="17"/>
      <c r="I31967" s="43"/>
      <c r="J31967" s="308"/>
      <c r="K31967" s="51"/>
      <c r="N31967" s="309"/>
      <c r="R31967" s="17"/>
      <c r="T31967" s="17"/>
      <c r="V31967" s="17"/>
      <c r="W31967" s="51"/>
    </row>
    <row r="31968">
      <c r="A31968" s="307"/>
      <c r="B31968" s="85"/>
      <c r="C31968" s="85"/>
      <c r="D31968" s="85"/>
      <c r="E31968" s="88"/>
      <c r="G31968" s="17"/>
      <c r="I31968" s="43"/>
      <c r="J31968" s="308"/>
      <c r="K31968" s="51"/>
      <c r="N31968" s="309"/>
      <c r="R31968" s="17"/>
      <c r="T31968" s="17"/>
      <c r="V31968" s="17"/>
      <c r="W31968" s="51"/>
    </row>
    <row r="31969">
      <c r="A31969" s="307"/>
      <c r="B31969" s="85"/>
      <c r="C31969" s="85"/>
      <c r="D31969" s="85"/>
      <c r="E31969" s="88"/>
      <c r="G31969" s="17"/>
      <c r="I31969" s="43"/>
      <c r="J31969" s="308"/>
      <c r="K31969" s="51"/>
      <c r="N31969" s="309"/>
      <c r="R31969" s="17"/>
      <c r="T31969" s="17"/>
      <c r="V31969" s="17"/>
      <c r="W31969" s="51"/>
    </row>
    <row r="31970">
      <c r="A31970" s="307"/>
      <c r="B31970" s="85"/>
      <c r="C31970" s="85"/>
      <c r="D31970" s="85"/>
      <c r="E31970" s="88"/>
      <c r="G31970" s="17"/>
      <c r="I31970" s="43"/>
      <c r="J31970" s="308"/>
      <c r="K31970" s="51"/>
      <c r="N31970" s="309"/>
      <c r="R31970" s="17"/>
      <c r="T31970" s="17"/>
      <c r="V31970" s="17"/>
      <c r="W31970" s="51"/>
    </row>
    <row r="31971">
      <c r="A31971" s="307"/>
      <c r="B31971" s="85"/>
      <c r="C31971" s="85"/>
      <c r="D31971" s="85"/>
      <c r="E31971" s="88"/>
      <c r="G31971" s="17"/>
      <c r="I31971" s="43"/>
      <c r="J31971" s="308"/>
      <c r="K31971" s="51"/>
      <c r="N31971" s="309"/>
      <c r="R31971" s="17"/>
      <c r="T31971" s="17"/>
      <c r="V31971" s="17"/>
      <c r="W31971" s="51"/>
    </row>
    <row r="31972">
      <c r="A31972" s="307"/>
      <c r="B31972" s="85"/>
      <c r="C31972" s="85"/>
      <c r="D31972" s="85"/>
      <c r="E31972" s="88"/>
      <c r="G31972" s="17"/>
      <c r="I31972" s="43"/>
      <c r="J31972" s="308"/>
      <c r="K31972" s="51"/>
      <c r="N31972" s="309"/>
      <c r="R31972" s="17"/>
      <c r="T31972" s="17"/>
      <c r="V31972" s="17"/>
      <c r="W31972" s="51"/>
    </row>
    <row r="31973">
      <c r="A31973" s="307"/>
      <c r="B31973" s="85"/>
      <c r="C31973" s="85"/>
      <c r="D31973" s="85"/>
      <c r="E31973" s="88"/>
      <c r="G31973" s="17"/>
      <c r="I31973" s="43"/>
      <c r="J31973" s="308"/>
      <c r="K31973" s="51"/>
      <c r="N31973" s="309"/>
      <c r="R31973" s="17"/>
      <c r="T31973" s="17"/>
      <c r="V31973" s="17"/>
      <c r="W31973" s="51"/>
    </row>
    <row r="31974">
      <c r="A31974" s="307"/>
      <c r="B31974" s="85"/>
      <c r="C31974" s="85"/>
      <c r="D31974" s="85"/>
      <c r="E31974" s="88"/>
      <c r="G31974" s="17"/>
      <c r="I31974" s="43"/>
      <c r="J31974" s="308"/>
      <c r="K31974" s="51"/>
      <c r="N31974" s="309"/>
      <c r="R31974" s="17"/>
      <c r="T31974" s="17"/>
      <c r="V31974" s="17"/>
      <c r="W31974" s="51"/>
    </row>
    <row r="31975">
      <c r="A31975" s="307"/>
      <c r="B31975" s="85"/>
      <c r="C31975" s="85"/>
      <c r="D31975" s="85"/>
      <c r="E31975" s="88"/>
      <c r="G31975" s="17"/>
      <c r="I31975" s="43"/>
      <c r="J31975" s="308"/>
      <c r="K31975" s="51"/>
      <c r="N31975" s="309"/>
      <c r="R31975" s="17"/>
      <c r="T31975" s="17"/>
      <c r="V31975" s="17"/>
      <c r="W31975" s="51"/>
    </row>
    <row r="31976">
      <c r="A31976" s="307"/>
      <c r="B31976" s="85"/>
      <c r="C31976" s="85"/>
      <c r="D31976" s="85"/>
      <c r="E31976" s="88"/>
      <c r="G31976" s="17"/>
      <c r="I31976" s="43"/>
      <c r="J31976" s="308"/>
      <c r="K31976" s="51"/>
      <c r="N31976" s="309"/>
      <c r="R31976" s="17"/>
      <c r="T31976" s="17"/>
      <c r="V31976" s="17"/>
      <c r="W31976" s="51"/>
    </row>
    <row r="31977">
      <c r="A31977" s="307"/>
      <c r="B31977" s="85"/>
      <c r="C31977" s="85"/>
      <c r="D31977" s="85"/>
      <c r="E31977" s="88"/>
      <c r="G31977" s="17"/>
      <c r="I31977" s="43"/>
      <c r="J31977" s="308"/>
      <c r="K31977" s="51"/>
      <c r="N31977" s="309"/>
      <c r="R31977" s="17"/>
      <c r="T31977" s="17"/>
      <c r="V31977" s="17"/>
      <c r="W31977" s="51"/>
    </row>
    <row r="31978">
      <c r="A31978" s="307"/>
      <c r="B31978" s="85"/>
      <c r="C31978" s="85"/>
      <c r="D31978" s="85"/>
      <c r="E31978" s="88"/>
      <c r="G31978" s="17"/>
      <c r="I31978" s="43"/>
      <c r="J31978" s="308"/>
      <c r="K31978" s="51"/>
      <c r="N31978" s="309"/>
      <c r="R31978" s="17"/>
      <c r="T31978" s="17"/>
      <c r="V31978" s="17"/>
      <c r="W31978" s="51"/>
    </row>
    <row r="31979">
      <c r="A31979" s="307"/>
      <c r="B31979" s="85"/>
      <c r="C31979" s="85"/>
      <c r="D31979" s="85"/>
      <c r="E31979" s="88"/>
      <c r="G31979" s="17"/>
      <c r="I31979" s="43"/>
      <c r="J31979" s="308"/>
      <c r="K31979" s="51"/>
      <c r="N31979" s="309"/>
      <c r="R31979" s="17"/>
      <c r="T31979" s="17"/>
      <c r="V31979" s="17"/>
      <c r="W31979" s="51"/>
    </row>
    <row r="31980">
      <c r="A31980" s="307"/>
      <c r="B31980" s="85"/>
      <c r="C31980" s="85"/>
      <c r="D31980" s="85"/>
      <c r="E31980" s="88"/>
      <c r="G31980" s="17"/>
      <c r="I31980" s="43"/>
      <c r="J31980" s="308"/>
      <c r="K31980" s="51"/>
      <c r="N31980" s="309"/>
      <c r="R31980" s="17"/>
      <c r="T31980" s="17"/>
      <c r="V31980" s="17"/>
      <c r="W31980" s="51"/>
    </row>
    <row r="31981">
      <c r="A31981" s="307"/>
      <c r="B31981" s="85"/>
      <c r="C31981" s="85"/>
      <c r="D31981" s="85"/>
      <c r="E31981" s="88"/>
      <c r="G31981" s="17"/>
      <c r="I31981" s="43"/>
      <c r="J31981" s="308"/>
      <c r="K31981" s="51"/>
      <c r="N31981" s="309"/>
      <c r="R31981" s="17"/>
      <c r="T31981" s="17"/>
      <c r="V31981" s="17"/>
      <c r="W31981" s="51"/>
    </row>
    <row r="31982">
      <c r="A31982" s="307"/>
      <c r="B31982" s="85"/>
      <c r="C31982" s="85"/>
      <c r="D31982" s="85"/>
      <c r="E31982" s="88"/>
      <c r="G31982" s="17"/>
      <c r="I31982" s="43"/>
      <c r="J31982" s="308"/>
      <c r="K31982" s="51"/>
      <c r="N31982" s="309"/>
      <c r="R31982" s="17"/>
      <c r="T31982" s="17"/>
      <c r="V31982" s="17"/>
      <c r="W31982" s="51"/>
    </row>
    <row r="31983">
      <c r="A31983" s="307"/>
      <c r="B31983" s="85"/>
      <c r="C31983" s="85"/>
      <c r="D31983" s="85"/>
      <c r="E31983" s="88"/>
      <c r="G31983" s="17"/>
      <c r="I31983" s="43"/>
      <c r="J31983" s="308"/>
      <c r="K31983" s="51"/>
      <c r="N31983" s="309"/>
      <c r="R31983" s="17"/>
      <c r="T31983" s="17"/>
      <c r="V31983" s="17"/>
      <c r="W31983" s="51"/>
    </row>
    <row r="31984">
      <c r="A31984" s="307"/>
      <c r="B31984" s="85"/>
      <c r="C31984" s="85"/>
      <c r="D31984" s="85"/>
      <c r="E31984" s="88"/>
      <c r="G31984" s="17"/>
      <c r="I31984" s="43"/>
      <c r="J31984" s="308"/>
      <c r="K31984" s="51"/>
      <c r="N31984" s="309"/>
      <c r="R31984" s="17"/>
      <c r="T31984" s="17"/>
      <c r="V31984" s="17"/>
      <c r="W31984" s="51"/>
    </row>
    <row r="31985">
      <c r="A31985" s="307"/>
      <c r="B31985" s="85"/>
      <c r="C31985" s="85"/>
      <c r="D31985" s="85"/>
      <c r="E31985" s="88"/>
      <c r="G31985" s="17"/>
      <c r="I31985" s="43"/>
      <c r="J31985" s="308"/>
      <c r="K31985" s="51"/>
      <c r="N31985" s="309"/>
      <c r="R31985" s="17"/>
      <c r="T31985" s="17"/>
      <c r="V31985" s="17"/>
      <c r="W31985" s="51"/>
    </row>
    <row r="31986">
      <c r="A31986" s="307"/>
      <c r="B31986" s="85"/>
      <c r="C31986" s="85"/>
      <c r="D31986" s="85"/>
      <c r="E31986" s="88"/>
      <c r="G31986" s="17"/>
      <c r="I31986" s="43"/>
      <c r="J31986" s="308"/>
      <c r="K31986" s="51"/>
      <c r="N31986" s="309"/>
      <c r="R31986" s="17"/>
      <c r="T31986" s="17"/>
      <c r="V31986" s="17"/>
      <c r="W31986" s="51"/>
    </row>
    <row r="31987">
      <c r="A31987" s="307"/>
      <c r="B31987" s="85"/>
      <c r="C31987" s="85"/>
      <c r="D31987" s="85"/>
      <c r="E31987" s="88"/>
      <c r="G31987" s="17"/>
      <c r="I31987" s="43"/>
      <c r="J31987" s="308"/>
      <c r="K31987" s="51"/>
      <c r="N31987" s="309"/>
      <c r="R31987" s="17"/>
      <c r="T31987" s="17"/>
      <c r="V31987" s="17"/>
      <c r="W31987" s="51"/>
    </row>
    <row r="31988">
      <c r="A31988" s="307"/>
      <c r="B31988" s="85"/>
      <c r="C31988" s="85"/>
      <c r="D31988" s="85"/>
      <c r="E31988" s="88"/>
      <c r="G31988" s="17"/>
      <c r="I31988" s="43"/>
      <c r="J31988" s="308"/>
      <c r="K31988" s="51"/>
      <c r="N31988" s="309"/>
      <c r="R31988" s="17"/>
      <c r="T31988" s="17"/>
      <c r="V31988" s="17"/>
      <c r="W31988" s="51"/>
    </row>
    <row r="31989">
      <c r="A31989" s="307"/>
      <c r="B31989" s="85"/>
      <c r="C31989" s="85"/>
      <c r="D31989" s="85"/>
      <c r="E31989" s="88"/>
      <c r="G31989" s="17"/>
      <c r="I31989" s="43"/>
      <c r="J31989" s="308"/>
      <c r="K31989" s="51"/>
      <c r="N31989" s="309"/>
      <c r="R31989" s="17"/>
      <c r="T31989" s="17"/>
      <c r="V31989" s="17"/>
      <c r="W31989" s="51"/>
    </row>
    <row r="31990">
      <c r="A31990" s="307"/>
      <c r="B31990" s="85"/>
      <c r="C31990" s="85"/>
      <c r="D31990" s="85"/>
      <c r="E31990" s="88"/>
      <c r="G31990" s="17"/>
      <c r="I31990" s="43"/>
      <c r="J31990" s="308"/>
      <c r="K31990" s="51"/>
      <c r="N31990" s="309"/>
      <c r="R31990" s="17"/>
      <c r="T31990" s="17"/>
      <c r="V31990" s="17"/>
      <c r="W31990" s="51"/>
    </row>
    <row r="31991">
      <c r="A31991" s="307"/>
      <c r="B31991" s="85"/>
      <c r="C31991" s="85"/>
      <c r="D31991" s="85"/>
      <c r="E31991" s="88"/>
      <c r="G31991" s="17"/>
      <c r="I31991" s="43"/>
      <c r="J31991" s="308"/>
      <c r="K31991" s="51"/>
      <c r="N31991" s="309"/>
      <c r="R31991" s="17"/>
      <c r="T31991" s="17"/>
      <c r="V31991" s="17"/>
      <c r="W31991" s="51"/>
    </row>
    <row r="31992">
      <c r="A31992" s="307"/>
      <c r="B31992" s="85"/>
      <c r="C31992" s="85"/>
      <c r="D31992" s="85"/>
      <c r="E31992" s="88"/>
      <c r="G31992" s="17"/>
      <c r="I31992" s="43"/>
      <c r="J31992" s="308"/>
      <c r="K31992" s="51"/>
      <c r="N31992" s="309"/>
      <c r="R31992" s="17"/>
      <c r="T31992" s="17"/>
      <c r="V31992" s="17"/>
      <c r="W31992" s="51"/>
    </row>
    <row r="31993">
      <c r="A31993" s="307"/>
      <c r="B31993" s="85"/>
      <c r="C31993" s="85"/>
      <c r="D31993" s="85"/>
      <c r="E31993" s="88"/>
      <c r="G31993" s="17"/>
      <c r="I31993" s="43"/>
      <c r="J31993" s="308"/>
      <c r="K31993" s="51"/>
      <c r="N31993" s="309"/>
      <c r="R31993" s="17"/>
      <c r="T31993" s="17"/>
      <c r="V31993" s="17"/>
      <c r="W31993" s="51"/>
    </row>
    <row r="31994">
      <c r="A31994" s="307"/>
      <c r="B31994" s="85"/>
      <c r="C31994" s="85"/>
      <c r="D31994" s="85"/>
      <c r="E31994" s="88"/>
      <c r="G31994" s="17"/>
      <c r="I31994" s="43"/>
      <c r="J31994" s="308"/>
      <c r="K31994" s="51"/>
      <c r="N31994" s="309"/>
      <c r="R31994" s="17"/>
      <c r="T31994" s="17"/>
      <c r="V31994" s="17"/>
      <c r="W31994" s="51"/>
    </row>
    <row r="31995">
      <c r="A31995" s="307"/>
      <c r="B31995" s="85"/>
      <c r="C31995" s="85"/>
      <c r="D31995" s="85"/>
      <c r="E31995" s="88"/>
      <c r="G31995" s="17"/>
      <c r="I31995" s="43"/>
      <c r="J31995" s="308"/>
      <c r="K31995" s="51"/>
      <c r="N31995" s="309"/>
      <c r="R31995" s="17"/>
      <c r="T31995" s="17"/>
      <c r="V31995" s="17"/>
      <c r="W31995" s="51"/>
    </row>
    <row r="31996">
      <c r="A31996" s="307"/>
      <c r="B31996" s="85"/>
      <c r="C31996" s="85"/>
      <c r="D31996" s="85"/>
      <c r="E31996" s="88"/>
      <c r="G31996" s="17"/>
      <c r="I31996" s="43"/>
      <c r="J31996" s="308"/>
      <c r="K31996" s="51"/>
      <c r="N31996" s="309"/>
      <c r="R31996" s="17"/>
      <c r="T31996" s="17"/>
      <c r="V31996" s="17"/>
      <c r="W31996" s="51"/>
    </row>
    <row r="31997">
      <c r="A31997" s="307"/>
      <c r="B31997" s="85"/>
      <c r="C31997" s="85"/>
      <c r="D31997" s="85"/>
      <c r="E31997" s="88"/>
      <c r="G31997" s="17"/>
      <c r="I31997" s="43"/>
      <c r="J31997" s="308"/>
      <c r="K31997" s="51"/>
      <c r="N31997" s="309"/>
      <c r="R31997" s="17"/>
      <c r="T31997" s="17"/>
      <c r="V31997" s="17"/>
      <c r="W31997" s="51"/>
    </row>
    <row r="31998">
      <c r="A31998" s="307"/>
      <c r="B31998" s="85"/>
      <c r="C31998" s="85"/>
      <c r="D31998" s="85"/>
      <c r="E31998" s="88"/>
      <c r="G31998" s="17"/>
      <c r="I31998" s="43"/>
      <c r="J31998" s="308"/>
      <c r="K31998" s="51"/>
      <c r="N31998" s="309"/>
      <c r="R31998" s="17"/>
      <c r="T31998" s="17"/>
      <c r="V31998" s="17"/>
      <c r="W31998" s="51"/>
    </row>
    <row r="31999">
      <c r="A31999" s="307"/>
      <c r="B31999" s="85"/>
      <c r="C31999" s="85"/>
      <c r="D31999" s="85"/>
      <c r="E31999" s="88"/>
      <c r="G31999" s="17"/>
      <c r="I31999" s="43"/>
      <c r="J31999" s="308"/>
      <c r="K31999" s="51"/>
      <c r="N31999" s="309"/>
      <c r="R31999" s="17"/>
      <c r="T31999" s="17"/>
      <c r="V31999" s="17"/>
      <c r="W31999" s="51"/>
    </row>
    <row r="32000">
      <c r="A32000" s="307"/>
      <c r="B32000" s="85"/>
      <c r="C32000" s="85"/>
      <c r="D32000" s="85"/>
      <c r="E32000" s="88"/>
      <c r="G32000" s="17"/>
      <c r="I32000" s="43"/>
      <c r="J32000" s="308"/>
      <c r="K32000" s="51"/>
      <c r="N32000" s="309"/>
      <c r="R32000" s="17"/>
      <c r="T32000" s="17"/>
      <c r="V32000" s="17"/>
      <c r="W32000" s="51"/>
    </row>
    <row r="32001">
      <c r="A32001" s="307"/>
      <c r="B32001" s="85"/>
      <c r="C32001" s="85"/>
      <c r="D32001" s="85"/>
      <c r="E32001" s="88"/>
      <c r="G32001" s="17"/>
      <c r="I32001" s="43"/>
      <c r="J32001" s="308"/>
      <c r="K32001" s="51"/>
      <c r="N32001" s="309"/>
      <c r="R32001" s="17"/>
      <c r="T32001" s="17"/>
      <c r="V32001" s="17"/>
      <c r="W32001" s="51"/>
    </row>
    <row r="32002">
      <c r="A32002" s="307"/>
      <c r="B32002" s="85"/>
      <c r="C32002" s="85"/>
      <c r="D32002" s="85"/>
      <c r="E32002" s="88"/>
      <c r="G32002" s="17"/>
      <c r="I32002" s="43"/>
      <c r="J32002" s="308"/>
      <c r="K32002" s="51"/>
      <c r="N32002" s="309"/>
      <c r="R32002" s="17"/>
      <c r="T32002" s="17"/>
      <c r="V32002" s="17"/>
      <c r="W32002" s="51"/>
    </row>
    <row r="32003">
      <c r="A32003" s="307"/>
      <c r="B32003" s="85"/>
      <c r="C32003" s="85"/>
      <c r="D32003" s="85"/>
      <c r="E32003" s="88"/>
      <c r="G32003" s="17"/>
      <c r="I32003" s="43"/>
      <c r="J32003" s="308"/>
      <c r="K32003" s="51"/>
      <c r="N32003" s="309"/>
      <c r="R32003" s="17"/>
      <c r="T32003" s="17"/>
      <c r="V32003" s="17"/>
      <c r="W32003" s="51"/>
    </row>
    <row r="32004">
      <c r="A32004" s="307"/>
      <c r="B32004" s="85"/>
      <c r="C32004" s="85"/>
      <c r="D32004" s="85"/>
      <c r="E32004" s="88"/>
      <c r="G32004" s="17"/>
      <c r="I32004" s="43"/>
      <c r="J32004" s="308"/>
      <c r="K32004" s="51"/>
      <c r="N32004" s="309"/>
      <c r="R32004" s="17"/>
      <c r="T32004" s="17"/>
      <c r="V32004" s="17"/>
      <c r="W32004" s="51"/>
    </row>
    <row r="32005">
      <c r="A32005" s="307"/>
      <c r="B32005" s="85"/>
      <c r="C32005" s="85"/>
      <c r="D32005" s="85"/>
      <c r="E32005" s="88"/>
      <c r="G32005" s="17"/>
      <c r="I32005" s="43"/>
      <c r="J32005" s="308"/>
      <c r="K32005" s="51"/>
      <c r="N32005" s="309"/>
      <c r="R32005" s="17"/>
      <c r="T32005" s="17"/>
      <c r="V32005" s="17"/>
      <c r="W32005" s="51"/>
    </row>
    <row r="32006">
      <c r="A32006" s="307"/>
      <c r="B32006" s="85"/>
      <c r="C32006" s="85"/>
      <c r="D32006" s="85"/>
      <c r="E32006" s="88"/>
      <c r="G32006" s="17"/>
      <c r="I32006" s="43"/>
      <c r="J32006" s="308"/>
      <c r="K32006" s="51"/>
      <c r="N32006" s="309"/>
      <c r="R32006" s="17"/>
      <c r="T32006" s="17"/>
      <c r="V32006" s="17"/>
      <c r="W32006" s="51"/>
    </row>
    <row r="32007">
      <c r="A32007" s="307"/>
      <c r="B32007" s="85"/>
      <c r="C32007" s="85"/>
      <c r="D32007" s="85"/>
      <c r="E32007" s="88"/>
      <c r="G32007" s="17"/>
      <c r="I32007" s="43"/>
      <c r="J32007" s="308"/>
      <c r="K32007" s="51"/>
      <c r="N32007" s="309"/>
      <c r="R32007" s="17"/>
      <c r="T32007" s="17"/>
      <c r="V32007" s="17"/>
      <c r="W32007" s="51"/>
    </row>
    <row r="32008">
      <c r="A32008" s="307"/>
      <c r="B32008" s="85"/>
      <c r="C32008" s="85"/>
      <c r="D32008" s="85"/>
      <c r="E32008" s="88"/>
      <c r="G32008" s="17"/>
      <c r="I32008" s="43"/>
      <c r="J32008" s="308"/>
      <c r="K32008" s="51"/>
      <c r="N32008" s="309"/>
      <c r="R32008" s="17"/>
      <c r="T32008" s="17"/>
      <c r="V32008" s="17"/>
      <c r="W32008" s="51"/>
    </row>
    <row r="32009">
      <c r="A32009" s="307"/>
      <c r="B32009" s="85"/>
      <c r="C32009" s="85"/>
      <c r="D32009" s="85"/>
      <c r="E32009" s="88"/>
      <c r="G32009" s="17"/>
      <c r="I32009" s="43"/>
      <c r="J32009" s="308"/>
      <c r="K32009" s="51"/>
      <c r="N32009" s="309"/>
      <c r="R32009" s="17"/>
      <c r="T32009" s="17"/>
      <c r="V32009" s="17"/>
      <c r="W32009" s="51"/>
    </row>
    <row r="32010">
      <c r="A32010" s="307"/>
      <c r="B32010" s="85"/>
      <c r="C32010" s="85"/>
      <c r="D32010" s="85"/>
      <c r="E32010" s="88"/>
      <c r="G32010" s="17"/>
      <c r="I32010" s="43"/>
      <c r="J32010" s="308"/>
      <c r="K32010" s="51"/>
      <c r="N32010" s="309"/>
      <c r="R32010" s="17"/>
      <c r="T32010" s="17"/>
      <c r="V32010" s="17"/>
      <c r="W32010" s="51"/>
    </row>
    <row r="32011">
      <c r="A32011" s="307"/>
      <c r="B32011" s="85"/>
      <c r="C32011" s="85"/>
      <c r="D32011" s="85"/>
      <c r="E32011" s="88"/>
      <c r="G32011" s="17"/>
      <c r="I32011" s="43"/>
      <c r="J32011" s="308"/>
      <c r="K32011" s="51"/>
      <c r="N32011" s="309"/>
      <c r="R32011" s="17"/>
      <c r="T32011" s="17"/>
      <c r="V32011" s="17"/>
      <c r="W32011" s="51"/>
    </row>
    <row r="32012">
      <c r="A32012" s="307"/>
      <c r="B32012" s="85"/>
      <c r="C32012" s="85"/>
      <c r="D32012" s="85"/>
      <c r="E32012" s="88"/>
      <c r="G32012" s="17"/>
      <c r="I32012" s="43"/>
      <c r="J32012" s="308"/>
      <c r="K32012" s="51"/>
      <c r="N32012" s="309"/>
      <c r="R32012" s="17"/>
      <c r="T32012" s="17"/>
      <c r="V32012" s="17"/>
      <c r="W32012" s="51"/>
    </row>
    <row r="32013">
      <c r="A32013" s="307"/>
      <c r="B32013" s="85"/>
      <c r="C32013" s="85"/>
      <c r="D32013" s="85"/>
      <c r="E32013" s="88"/>
      <c r="G32013" s="17"/>
      <c r="I32013" s="43"/>
      <c r="J32013" s="308"/>
      <c r="K32013" s="51"/>
      <c r="N32013" s="309"/>
      <c r="R32013" s="17"/>
      <c r="T32013" s="17"/>
      <c r="V32013" s="17"/>
      <c r="W32013" s="51"/>
    </row>
    <row r="32014">
      <c r="A32014" s="307"/>
      <c r="B32014" s="85"/>
      <c r="C32014" s="85"/>
      <c r="D32014" s="85"/>
      <c r="E32014" s="88"/>
      <c r="G32014" s="17"/>
      <c r="I32014" s="43"/>
      <c r="J32014" s="308"/>
      <c r="K32014" s="51"/>
      <c r="N32014" s="309"/>
      <c r="R32014" s="17"/>
      <c r="T32014" s="17"/>
      <c r="V32014" s="17"/>
      <c r="W32014" s="51"/>
    </row>
    <row r="32015">
      <c r="A32015" s="307"/>
      <c r="B32015" s="85"/>
      <c r="C32015" s="85"/>
      <c r="D32015" s="85"/>
      <c r="E32015" s="88"/>
      <c r="G32015" s="17"/>
      <c r="I32015" s="43"/>
      <c r="J32015" s="308"/>
      <c r="K32015" s="51"/>
      <c r="N32015" s="309"/>
      <c r="R32015" s="17"/>
      <c r="T32015" s="17"/>
      <c r="V32015" s="17"/>
      <c r="W32015" s="51"/>
    </row>
    <row r="32016">
      <c r="A32016" s="307"/>
      <c r="B32016" s="85"/>
      <c r="C32016" s="85"/>
      <c r="D32016" s="85"/>
      <c r="E32016" s="88"/>
      <c r="G32016" s="17"/>
      <c r="I32016" s="43"/>
      <c r="J32016" s="308"/>
      <c r="K32016" s="51"/>
      <c r="N32016" s="309"/>
      <c r="R32016" s="17"/>
      <c r="T32016" s="17"/>
      <c r="V32016" s="17"/>
      <c r="W32016" s="51"/>
    </row>
    <row r="32017">
      <c r="A32017" s="307"/>
      <c r="B32017" s="85"/>
      <c r="C32017" s="85"/>
      <c r="D32017" s="85"/>
      <c r="E32017" s="88"/>
      <c r="G32017" s="17"/>
      <c r="I32017" s="43"/>
      <c r="J32017" s="308"/>
      <c r="K32017" s="51"/>
      <c r="N32017" s="309"/>
      <c r="R32017" s="17"/>
      <c r="T32017" s="17"/>
      <c r="V32017" s="17"/>
      <c r="W32017" s="51"/>
    </row>
    <row r="32018">
      <c r="A32018" s="307"/>
      <c r="B32018" s="85"/>
      <c r="C32018" s="85"/>
      <c r="D32018" s="85"/>
      <c r="E32018" s="88"/>
      <c r="G32018" s="17"/>
      <c r="I32018" s="43"/>
      <c r="J32018" s="308"/>
      <c r="K32018" s="51"/>
      <c r="N32018" s="309"/>
      <c r="R32018" s="17"/>
      <c r="T32018" s="17"/>
      <c r="V32018" s="17"/>
      <c r="W32018" s="51"/>
    </row>
    <row r="32019">
      <c r="A32019" s="307"/>
      <c r="B32019" s="85"/>
      <c r="C32019" s="85"/>
      <c r="D32019" s="85"/>
      <c r="E32019" s="88"/>
      <c r="G32019" s="17"/>
      <c r="I32019" s="43"/>
      <c r="J32019" s="308"/>
      <c r="K32019" s="51"/>
      <c r="N32019" s="309"/>
      <c r="R32019" s="17"/>
      <c r="T32019" s="17"/>
      <c r="V32019" s="17"/>
      <c r="W32019" s="51"/>
    </row>
    <row r="32020">
      <c r="A32020" s="307"/>
      <c r="B32020" s="85"/>
      <c r="C32020" s="85"/>
      <c r="D32020" s="85"/>
      <c r="E32020" s="88"/>
      <c r="G32020" s="17"/>
      <c r="I32020" s="43"/>
      <c r="J32020" s="308"/>
      <c r="K32020" s="51"/>
      <c r="N32020" s="309"/>
      <c r="R32020" s="17"/>
      <c r="T32020" s="17"/>
      <c r="V32020" s="17"/>
      <c r="W32020" s="51"/>
    </row>
    <row r="32021">
      <c r="A32021" s="307"/>
      <c r="B32021" s="85"/>
      <c r="C32021" s="85"/>
      <c r="D32021" s="85"/>
      <c r="E32021" s="88"/>
      <c r="G32021" s="17"/>
      <c r="I32021" s="43"/>
      <c r="J32021" s="308"/>
      <c r="K32021" s="51"/>
      <c r="N32021" s="309"/>
      <c r="R32021" s="17"/>
      <c r="T32021" s="17"/>
      <c r="V32021" s="17"/>
      <c r="W32021" s="51"/>
    </row>
    <row r="32022">
      <c r="A32022" s="307"/>
      <c r="B32022" s="85"/>
      <c r="C32022" s="85"/>
      <c r="D32022" s="85"/>
      <c r="E32022" s="88"/>
      <c r="G32022" s="17"/>
      <c r="I32022" s="43"/>
      <c r="J32022" s="308"/>
      <c r="K32022" s="51"/>
      <c r="N32022" s="309"/>
      <c r="R32022" s="17"/>
      <c r="T32022" s="17"/>
      <c r="V32022" s="17"/>
      <c r="W32022" s="51"/>
    </row>
    <row r="32023">
      <c r="A32023" s="307"/>
      <c r="B32023" s="85"/>
      <c r="C32023" s="85"/>
      <c r="D32023" s="85"/>
      <c r="E32023" s="88"/>
      <c r="G32023" s="17"/>
      <c r="I32023" s="43"/>
      <c r="J32023" s="308"/>
      <c r="K32023" s="51"/>
      <c r="N32023" s="309"/>
      <c r="R32023" s="17"/>
      <c r="T32023" s="17"/>
      <c r="V32023" s="17"/>
      <c r="W32023" s="51"/>
    </row>
    <row r="32024">
      <c r="A32024" s="307"/>
      <c r="B32024" s="85"/>
      <c r="C32024" s="85"/>
      <c r="D32024" s="85"/>
      <c r="E32024" s="88"/>
      <c r="G32024" s="17"/>
      <c r="I32024" s="43"/>
      <c r="J32024" s="308"/>
      <c r="K32024" s="51"/>
      <c r="N32024" s="309"/>
      <c r="R32024" s="17"/>
      <c r="T32024" s="17"/>
      <c r="V32024" s="17"/>
      <c r="W32024" s="51"/>
    </row>
    <row r="32025">
      <c r="A32025" s="307"/>
      <c r="B32025" s="85"/>
      <c r="C32025" s="85"/>
      <c r="D32025" s="85"/>
      <c r="E32025" s="88"/>
      <c r="G32025" s="17"/>
      <c r="I32025" s="43"/>
      <c r="J32025" s="308"/>
      <c r="K32025" s="51"/>
      <c r="N32025" s="309"/>
      <c r="R32025" s="17"/>
      <c r="T32025" s="17"/>
      <c r="V32025" s="17"/>
      <c r="W32025" s="51"/>
    </row>
    <row r="32026">
      <c r="A32026" s="307"/>
      <c r="B32026" s="85"/>
      <c r="C32026" s="85"/>
      <c r="D32026" s="85"/>
      <c r="E32026" s="88"/>
      <c r="G32026" s="17"/>
      <c r="I32026" s="43"/>
      <c r="J32026" s="308"/>
      <c r="K32026" s="51"/>
      <c r="N32026" s="309"/>
      <c r="R32026" s="17"/>
      <c r="T32026" s="17"/>
      <c r="V32026" s="17"/>
      <c r="W32026" s="51"/>
    </row>
    <row r="32027">
      <c r="A32027" s="307"/>
      <c r="B32027" s="85"/>
      <c r="C32027" s="85"/>
      <c r="D32027" s="85"/>
      <c r="E32027" s="88"/>
      <c r="G32027" s="17"/>
      <c r="I32027" s="43"/>
      <c r="J32027" s="308"/>
      <c r="K32027" s="51"/>
      <c r="N32027" s="309"/>
      <c r="R32027" s="17"/>
      <c r="T32027" s="17"/>
      <c r="V32027" s="17"/>
      <c r="W32027" s="51"/>
    </row>
    <row r="32028">
      <c r="A32028" s="307"/>
      <c r="B32028" s="85"/>
      <c r="C32028" s="85"/>
      <c r="D32028" s="85"/>
      <c r="E32028" s="88"/>
      <c r="G32028" s="17"/>
      <c r="I32028" s="43"/>
      <c r="J32028" s="308"/>
      <c r="K32028" s="51"/>
      <c r="N32028" s="309"/>
      <c r="R32028" s="17"/>
      <c r="T32028" s="17"/>
      <c r="V32028" s="17"/>
      <c r="W32028" s="51"/>
    </row>
    <row r="32029">
      <c r="A32029" s="307"/>
      <c r="B32029" s="85"/>
      <c r="C32029" s="85"/>
      <c r="D32029" s="85"/>
      <c r="E32029" s="88"/>
      <c r="G32029" s="17"/>
      <c r="I32029" s="43"/>
      <c r="J32029" s="308"/>
      <c r="K32029" s="51"/>
      <c r="N32029" s="309"/>
      <c r="R32029" s="17"/>
      <c r="T32029" s="17"/>
      <c r="V32029" s="17"/>
      <c r="W32029" s="51"/>
    </row>
    <row r="32030">
      <c r="A32030" s="307"/>
      <c r="B32030" s="85"/>
      <c r="C32030" s="85"/>
      <c r="D32030" s="85"/>
      <c r="E32030" s="88"/>
      <c r="G32030" s="17"/>
      <c r="I32030" s="43"/>
      <c r="J32030" s="308"/>
      <c r="K32030" s="51"/>
      <c r="N32030" s="309"/>
      <c r="R32030" s="17"/>
      <c r="T32030" s="17"/>
      <c r="V32030" s="17"/>
      <c r="W32030" s="51"/>
    </row>
    <row r="32031">
      <c r="A32031" s="307"/>
      <c r="B32031" s="85"/>
      <c r="C32031" s="85"/>
      <c r="D32031" s="85"/>
      <c r="E32031" s="88"/>
      <c r="G32031" s="17"/>
      <c r="I32031" s="43"/>
      <c r="J32031" s="308"/>
      <c r="K32031" s="51"/>
      <c r="N32031" s="309"/>
      <c r="R32031" s="17"/>
      <c r="T32031" s="17"/>
      <c r="V32031" s="17"/>
      <c r="W32031" s="51"/>
    </row>
    <row r="32032">
      <c r="A32032" s="307"/>
      <c r="B32032" s="85"/>
      <c r="C32032" s="85"/>
      <c r="D32032" s="85"/>
      <c r="E32032" s="88"/>
      <c r="G32032" s="17"/>
      <c r="I32032" s="43"/>
      <c r="J32032" s="308"/>
      <c r="K32032" s="51"/>
      <c r="N32032" s="309"/>
      <c r="R32032" s="17"/>
      <c r="T32032" s="17"/>
      <c r="V32032" s="17"/>
      <c r="W32032" s="51"/>
    </row>
    <row r="32033">
      <c r="A32033" s="307"/>
      <c r="B32033" s="85"/>
      <c r="C32033" s="85"/>
      <c r="D32033" s="85"/>
      <c r="E32033" s="88"/>
      <c r="G32033" s="17"/>
      <c r="I32033" s="43"/>
      <c r="J32033" s="308"/>
      <c r="K32033" s="51"/>
      <c r="N32033" s="309"/>
      <c r="R32033" s="17"/>
      <c r="T32033" s="17"/>
      <c r="V32033" s="17"/>
      <c r="W32033" s="51"/>
    </row>
    <row r="32034">
      <c r="A32034" s="307"/>
      <c r="B32034" s="85"/>
      <c r="C32034" s="85"/>
      <c r="D32034" s="85"/>
      <c r="E32034" s="88"/>
      <c r="G32034" s="17"/>
      <c r="I32034" s="43"/>
      <c r="J32034" s="308"/>
      <c r="K32034" s="51"/>
      <c r="N32034" s="309"/>
      <c r="R32034" s="17"/>
      <c r="T32034" s="17"/>
      <c r="V32034" s="17"/>
      <c r="W32034" s="51"/>
    </row>
    <row r="32035">
      <c r="A32035" s="307"/>
      <c r="B32035" s="85"/>
      <c r="C32035" s="85"/>
      <c r="D32035" s="85"/>
      <c r="E32035" s="88"/>
      <c r="G32035" s="17"/>
      <c r="I32035" s="43"/>
      <c r="J32035" s="308"/>
      <c r="K32035" s="51"/>
      <c r="N32035" s="309"/>
      <c r="R32035" s="17"/>
      <c r="T32035" s="17"/>
      <c r="V32035" s="17"/>
      <c r="W32035" s="51"/>
    </row>
    <row r="32036">
      <c r="A32036" s="307"/>
      <c r="B32036" s="85"/>
      <c r="C32036" s="85"/>
      <c r="D32036" s="85"/>
      <c r="E32036" s="88"/>
      <c r="G32036" s="17"/>
      <c r="I32036" s="43"/>
      <c r="J32036" s="308"/>
      <c r="K32036" s="51"/>
      <c r="N32036" s="309"/>
      <c r="R32036" s="17"/>
      <c r="T32036" s="17"/>
      <c r="V32036" s="17"/>
      <c r="W32036" s="51"/>
    </row>
    <row r="32037">
      <c r="A32037" s="307"/>
      <c r="B32037" s="85"/>
      <c r="C32037" s="85"/>
      <c r="D32037" s="85"/>
      <c r="E32037" s="88"/>
      <c r="G32037" s="17"/>
      <c r="I32037" s="43"/>
      <c r="J32037" s="308"/>
      <c r="K32037" s="51"/>
      <c r="N32037" s="309"/>
      <c r="R32037" s="17"/>
      <c r="T32037" s="17"/>
      <c r="V32037" s="17"/>
      <c r="W32037" s="51"/>
    </row>
    <row r="32038">
      <c r="A32038" s="307"/>
      <c r="B32038" s="85"/>
      <c r="C32038" s="85"/>
      <c r="D32038" s="85"/>
      <c r="E32038" s="88"/>
      <c r="G32038" s="17"/>
      <c r="I32038" s="43"/>
      <c r="J32038" s="308"/>
      <c r="K32038" s="51"/>
      <c r="N32038" s="309"/>
      <c r="R32038" s="17"/>
      <c r="T32038" s="17"/>
      <c r="V32038" s="17"/>
      <c r="W32038" s="51"/>
    </row>
    <row r="32039">
      <c r="A32039" s="307"/>
      <c r="B32039" s="85"/>
      <c r="C32039" s="85"/>
      <c r="D32039" s="85"/>
      <c r="E32039" s="88"/>
      <c r="G32039" s="17"/>
      <c r="I32039" s="43"/>
      <c r="J32039" s="308"/>
      <c r="K32039" s="51"/>
      <c r="N32039" s="309"/>
      <c r="R32039" s="17"/>
      <c r="T32039" s="17"/>
      <c r="V32039" s="17"/>
      <c r="W32039" s="51"/>
    </row>
    <row r="32040">
      <c r="A32040" s="307"/>
      <c r="B32040" s="85"/>
      <c r="C32040" s="85"/>
      <c r="D32040" s="85"/>
      <c r="E32040" s="88"/>
      <c r="G32040" s="17"/>
      <c r="I32040" s="43"/>
      <c r="J32040" s="308"/>
      <c r="K32040" s="51"/>
      <c r="N32040" s="309"/>
      <c r="R32040" s="17"/>
      <c r="T32040" s="17"/>
      <c r="V32040" s="17"/>
      <c r="W32040" s="51"/>
    </row>
    <row r="32041">
      <c r="A32041" s="307"/>
      <c r="B32041" s="85"/>
      <c r="C32041" s="85"/>
      <c r="D32041" s="85"/>
      <c r="E32041" s="88"/>
      <c r="G32041" s="17"/>
      <c r="I32041" s="43"/>
      <c r="J32041" s="308"/>
      <c r="K32041" s="51"/>
      <c r="N32041" s="309"/>
      <c r="R32041" s="17"/>
      <c r="T32041" s="17"/>
      <c r="V32041" s="17"/>
      <c r="W32041" s="51"/>
    </row>
    <row r="32042">
      <c r="A32042" s="307"/>
      <c r="B32042" s="85"/>
      <c r="C32042" s="85"/>
      <c r="D32042" s="85"/>
      <c r="E32042" s="88"/>
      <c r="G32042" s="17"/>
      <c r="I32042" s="43"/>
      <c r="J32042" s="308"/>
      <c r="K32042" s="51"/>
      <c r="N32042" s="309"/>
      <c r="R32042" s="17"/>
      <c r="T32042" s="17"/>
      <c r="V32042" s="17"/>
      <c r="W32042" s="51"/>
    </row>
    <row r="32043">
      <c r="A32043" s="307"/>
      <c r="B32043" s="85"/>
      <c r="C32043" s="85"/>
      <c r="D32043" s="85"/>
      <c r="E32043" s="88"/>
      <c r="G32043" s="17"/>
      <c r="I32043" s="43"/>
      <c r="J32043" s="308"/>
      <c r="K32043" s="51"/>
      <c r="N32043" s="309"/>
      <c r="R32043" s="17"/>
      <c r="T32043" s="17"/>
      <c r="V32043" s="17"/>
      <c r="W32043" s="51"/>
    </row>
    <row r="32044">
      <c r="A32044" s="307"/>
      <c r="B32044" s="85"/>
      <c r="C32044" s="85"/>
      <c r="D32044" s="85"/>
      <c r="E32044" s="88"/>
      <c r="G32044" s="17"/>
      <c r="I32044" s="43"/>
      <c r="J32044" s="308"/>
      <c r="K32044" s="51"/>
      <c r="N32044" s="309"/>
      <c r="R32044" s="17"/>
      <c r="T32044" s="17"/>
      <c r="V32044" s="17"/>
      <c r="W32044" s="51"/>
    </row>
    <row r="32045">
      <c r="A32045" s="307"/>
      <c r="B32045" s="85"/>
      <c r="C32045" s="85"/>
      <c r="D32045" s="85"/>
      <c r="E32045" s="88"/>
      <c r="G32045" s="17"/>
      <c r="I32045" s="43"/>
      <c r="J32045" s="308"/>
      <c r="K32045" s="51"/>
      <c r="N32045" s="309"/>
      <c r="R32045" s="17"/>
      <c r="T32045" s="17"/>
      <c r="V32045" s="17"/>
      <c r="W32045" s="51"/>
    </row>
    <row r="32046">
      <c r="A32046" s="307"/>
      <c r="B32046" s="85"/>
      <c r="C32046" s="85"/>
      <c r="D32046" s="85"/>
      <c r="E32046" s="88"/>
      <c r="G32046" s="17"/>
      <c r="I32046" s="43"/>
      <c r="J32046" s="308"/>
      <c r="K32046" s="51"/>
      <c r="N32046" s="309"/>
      <c r="R32046" s="17"/>
      <c r="T32046" s="17"/>
      <c r="V32046" s="17"/>
      <c r="W32046" s="51"/>
    </row>
    <row r="32047">
      <c r="A32047" s="307"/>
      <c r="B32047" s="85"/>
      <c r="C32047" s="85"/>
      <c r="D32047" s="85"/>
      <c r="E32047" s="88"/>
      <c r="G32047" s="17"/>
      <c r="I32047" s="43"/>
      <c r="J32047" s="308"/>
      <c r="K32047" s="51"/>
      <c r="N32047" s="309"/>
      <c r="R32047" s="17"/>
      <c r="T32047" s="17"/>
      <c r="V32047" s="17"/>
      <c r="W32047" s="51"/>
    </row>
    <row r="32048">
      <c r="A32048" s="307"/>
      <c r="B32048" s="85"/>
      <c r="C32048" s="85"/>
      <c r="D32048" s="85"/>
      <c r="E32048" s="88"/>
      <c r="G32048" s="17"/>
      <c r="I32048" s="43"/>
      <c r="J32048" s="308"/>
      <c r="K32048" s="51"/>
      <c r="N32048" s="309"/>
      <c r="R32048" s="17"/>
      <c r="T32048" s="17"/>
      <c r="V32048" s="17"/>
      <c r="W32048" s="51"/>
    </row>
    <row r="32049">
      <c r="A32049" s="307"/>
      <c r="B32049" s="85"/>
      <c r="C32049" s="85"/>
      <c r="D32049" s="85"/>
      <c r="E32049" s="88"/>
      <c r="G32049" s="17"/>
      <c r="I32049" s="43"/>
      <c r="J32049" s="308"/>
      <c r="K32049" s="51"/>
      <c r="N32049" s="309"/>
      <c r="R32049" s="17"/>
      <c r="T32049" s="17"/>
      <c r="V32049" s="17"/>
      <c r="W32049" s="51"/>
    </row>
    <row r="32050">
      <c r="A32050" s="307"/>
      <c r="B32050" s="85"/>
      <c r="C32050" s="85"/>
      <c r="D32050" s="85"/>
      <c r="E32050" s="88"/>
      <c r="G32050" s="17"/>
      <c r="I32050" s="43"/>
      <c r="J32050" s="308"/>
      <c r="K32050" s="51"/>
      <c r="N32050" s="309"/>
      <c r="R32050" s="17"/>
      <c r="T32050" s="17"/>
      <c r="V32050" s="17"/>
      <c r="W32050" s="51"/>
    </row>
    <row r="32051">
      <c r="A32051" s="307"/>
      <c r="B32051" s="85"/>
      <c r="C32051" s="85"/>
      <c r="D32051" s="85"/>
      <c r="E32051" s="88"/>
      <c r="G32051" s="17"/>
      <c r="I32051" s="43"/>
      <c r="J32051" s="308"/>
      <c r="K32051" s="51"/>
      <c r="N32051" s="309"/>
      <c r="R32051" s="17"/>
      <c r="T32051" s="17"/>
      <c r="V32051" s="17"/>
      <c r="W32051" s="51"/>
    </row>
    <row r="32052">
      <c r="A32052" s="307"/>
      <c r="B32052" s="85"/>
      <c r="C32052" s="85"/>
      <c r="D32052" s="85"/>
      <c r="E32052" s="88"/>
      <c r="G32052" s="17"/>
      <c r="I32052" s="43"/>
      <c r="J32052" s="308"/>
      <c r="K32052" s="51"/>
      <c r="N32052" s="309"/>
      <c r="R32052" s="17"/>
      <c r="T32052" s="17"/>
      <c r="V32052" s="17"/>
      <c r="W32052" s="51"/>
    </row>
    <row r="32053">
      <c r="A32053" s="307"/>
      <c r="B32053" s="85"/>
      <c r="C32053" s="85"/>
      <c r="D32053" s="85"/>
      <c r="E32053" s="88"/>
      <c r="G32053" s="17"/>
      <c r="I32053" s="43"/>
      <c r="J32053" s="308"/>
      <c r="K32053" s="51"/>
      <c r="N32053" s="309"/>
      <c r="R32053" s="17"/>
      <c r="T32053" s="17"/>
      <c r="V32053" s="17"/>
      <c r="W32053" s="51"/>
    </row>
    <row r="32054">
      <c r="A32054" s="307"/>
      <c r="B32054" s="85"/>
      <c r="C32054" s="85"/>
      <c r="D32054" s="85"/>
      <c r="E32054" s="88"/>
      <c r="G32054" s="17"/>
      <c r="I32054" s="43"/>
      <c r="J32054" s="308"/>
      <c r="K32054" s="51"/>
      <c r="N32054" s="309"/>
      <c r="R32054" s="17"/>
      <c r="T32054" s="17"/>
      <c r="V32054" s="17"/>
      <c r="W32054" s="51"/>
    </row>
    <row r="32055">
      <c r="A32055" s="307"/>
      <c r="B32055" s="85"/>
      <c r="C32055" s="85"/>
      <c r="D32055" s="85"/>
      <c r="E32055" s="88"/>
      <c r="G32055" s="17"/>
      <c r="I32055" s="43"/>
      <c r="J32055" s="308"/>
      <c r="K32055" s="51"/>
      <c r="N32055" s="309"/>
      <c r="R32055" s="17"/>
      <c r="T32055" s="17"/>
      <c r="V32055" s="17"/>
      <c r="W32055" s="51"/>
    </row>
    <row r="32056">
      <c r="A32056" s="307"/>
      <c r="B32056" s="85"/>
      <c r="C32056" s="85"/>
      <c r="D32056" s="85"/>
      <c r="E32056" s="88"/>
      <c r="G32056" s="17"/>
      <c r="I32056" s="43"/>
      <c r="J32056" s="308"/>
      <c r="K32056" s="51"/>
      <c r="N32056" s="309"/>
      <c r="R32056" s="17"/>
      <c r="T32056" s="17"/>
      <c r="V32056" s="17"/>
      <c r="W32056" s="51"/>
    </row>
    <row r="32057">
      <c r="A32057" s="307"/>
      <c r="B32057" s="85"/>
      <c r="C32057" s="85"/>
      <c r="D32057" s="85"/>
      <c r="E32057" s="88"/>
      <c r="G32057" s="17"/>
      <c r="I32057" s="43"/>
      <c r="J32057" s="308"/>
      <c r="K32057" s="51"/>
      <c r="N32057" s="309"/>
      <c r="R32057" s="17"/>
      <c r="T32057" s="17"/>
      <c r="V32057" s="17"/>
      <c r="W32057" s="51"/>
    </row>
    <row r="32058">
      <c r="A32058" s="307"/>
      <c r="B32058" s="85"/>
      <c r="C32058" s="85"/>
      <c r="D32058" s="85"/>
      <c r="E32058" s="88"/>
      <c r="G32058" s="17"/>
      <c r="I32058" s="43"/>
      <c r="J32058" s="308"/>
      <c r="K32058" s="51"/>
      <c r="N32058" s="309"/>
      <c r="R32058" s="17"/>
      <c r="T32058" s="17"/>
      <c r="V32058" s="17"/>
      <c r="W32058" s="51"/>
    </row>
    <row r="32059">
      <c r="A32059" s="307"/>
      <c r="B32059" s="85"/>
      <c r="C32059" s="85"/>
      <c r="D32059" s="85"/>
      <c r="E32059" s="88"/>
      <c r="G32059" s="17"/>
      <c r="I32059" s="43"/>
      <c r="J32059" s="308"/>
      <c r="K32059" s="51"/>
      <c r="N32059" s="309"/>
      <c r="R32059" s="17"/>
      <c r="T32059" s="17"/>
      <c r="V32059" s="17"/>
      <c r="W32059" s="51"/>
    </row>
    <row r="32060">
      <c r="A32060" s="307"/>
      <c r="B32060" s="85"/>
      <c r="C32060" s="85"/>
      <c r="D32060" s="85"/>
      <c r="E32060" s="88"/>
      <c r="G32060" s="17"/>
      <c r="I32060" s="43"/>
      <c r="J32060" s="308"/>
      <c r="K32060" s="51"/>
      <c r="N32060" s="309"/>
      <c r="R32060" s="17"/>
      <c r="T32060" s="17"/>
      <c r="V32060" s="17"/>
      <c r="W32060" s="51"/>
    </row>
    <row r="32061">
      <c r="A32061" s="307"/>
      <c r="B32061" s="85"/>
      <c r="C32061" s="85"/>
      <c r="D32061" s="85"/>
      <c r="E32061" s="88"/>
      <c r="G32061" s="17"/>
      <c r="I32061" s="43"/>
      <c r="J32061" s="308"/>
      <c r="K32061" s="51"/>
      <c r="N32061" s="309"/>
      <c r="R32061" s="17"/>
      <c r="T32061" s="17"/>
      <c r="V32061" s="17"/>
      <c r="W32061" s="51"/>
    </row>
    <row r="32062">
      <c r="A32062" s="307"/>
      <c r="B32062" s="85"/>
      <c r="C32062" s="85"/>
      <c r="D32062" s="85"/>
      <c r="E32062" s="88"/>
      <c r="G32062" s="17"/>
      <c r="I32062" s="43"/>
      <c r="J32062" s="308"/>
      <c r="K32062" s="51"/>
      <c r="N32062" s="309"/>
      <c r="R32062" s="17"/>
      <c r="T32062" s="17"/>
      <c r="V32062" s="17"/>
      <c r="W32062" s="51"/>
    </row>
    <row r="32063">
      <c r="A32063" s="307"/>
      <c r="B32063" s="85"/>
      <c r="C32063" s="85"/>
      <c r="D32063" s="85"/>
      <c r="E32063" s="88"/>
      <c r="G32063" s="17"/>
      <c r="I32063" s="43"/>
      <c r="J32063" s="308"/>
      <c r="K32063" s="51"/>
      <c r="N32063" s="309"/>
      <c r="R32063" s="17"/>
      <c r="T32063" s="17"/>
      <c r="V32063" s="17"/>
      <c r="W32063" s="51"/>
    </row>
    <row r="32064">
      <c r="A32064" s="307"/>
      <c r="B32064" s="85"/>
      <c r="C32064" s="85"/>
      <c r="D32064" s="85"/>
      <c r="E32064" s="88"/>
      <c r="G32064" s="17"/>
      <c r="I32064" s="43"/>
      <c r="J32064" s="308"/>
      <c r="K32064" s="51"/>
      <c r="N32064" s="309"/>
      <c r="R32064" s="17"/>
      <c r="T32064" s="17"/>
      <c r="V32064" s="17"/>
      <c r="W32064" s="51"/>
    </row>
    <row r="32065">
      <c r="A32065" s="307"/>
      <c r="B32065" s="85"/>
      <c r="C32065" s="85"/>
      <c r="D32065" s="85"/>
      <c r="E32065" s="88"/>
      <c r="G32065" s="17"/>
      <c r="I32065" s="43"/>
      <c r="J32065" s="308"/>
      <c r="K32065" s="51"/>
      <c r="N32065" s="309"/>
      <c r="R32065" s="17"/>
      <c r="T32065" s="17"/>
      <c r="V32065" s="17"/>
      <c r="W32065" s="51"/>
    </row>
    <row r="32066">
      <c r="A32066" s="307"/>
      <c r="B32066" s="85"/>
      <c r="C32066" s="85"/>
      <c r="D32066" s="85"/>
      <c r="E32066" s="88"/>
      <c r="G32066" s="17"/>
      <c r="I32066" s="43"/>
      <c r="J32066" s="308"/>
      <c r="K32066" s="51"/>
      <c r="N32066" s="309"/>
      <c r="R32066" s="17"/>
      <c r="T32066" s="17"/>
      <c r="V32066" s="17"/>
      <c r="W32066" s="51"/>
    </row>
    <row r="32067">
      <c r="A32067" s="307"/>
      <c r="B32067" s="85"/>
      <c r="C32067" s="85"/>
      <c r="D32067" s="85"/>
      <c r="E32067" s="88"/>
      <c r="G32067" s="17"/>
      <c r="I32067" s="43"/>
      <c r="J32067" s="308"/>
      <c r="K32067" s="51"/>
      <c r="N32067" s="309"/>
      <c r="R32067" s="17"/>
      <c r="T32067" s="17"/>
      <c r="V32067" s="17"/>
      <c r="W32067" s="51"/>
    </row>
    <row r="32068">
      <c r="A32068" s="307"/>
      <c r="B32068" s="85"/>
      <c r="C32068" s="85"/>
      <c r="D32068" s="85"/>
      <c r="E32068" s="88"/>
      <c r="G32068" s="17"/>
      <c r="I32068" s="43"/>
      <c r="J32068" s="308"/>
      <c r="K32068" s="51"/>
      <c r="N32068" s="309"/>
      <c r="R32068" s="17"/>
      <c r="T32068" s="17"/>
      <c r="V32068" s="17"/>
      <c r="W32068" s="51"/>
    </row>
    <row r="32069">
      <c r="A32069" s="307"/>
      <c r="B32069" s="85"/>
      <c r="C32069" s="85"/>
      <c r="D32069" s="85"/>
      <c r="E32069" s="88"/>
      <c r="G32069" s="17"/>
      <c r="I32069" s="43"/>
      <c r="J32069" s="308"/>
      <c r="K32069" s="51"/>
      <c r="N32069" s="309"/>
      <c r="R32069" s="17"/>
      <c r="T32069" s="17"/>
      <c r="V32069" s="17"/>
      <c r="W32069" s="51"/>
    </row>
    <row r="32070">
      <c r="A32070" s="307"/>
      <c r="B32070" s="85"/>
      <c r="C32070" s="85"/>
      <c r="D32070" s="85"/>
      <c r="E32070" s="88"/>
      <c r="G32070" s="17"/>
      <c r="I32070" s="43"/>
      <c r="J32070" s="308"/>
      <c r="K32070" s="51"/>
      <c r="N32070" s="309"/>
      <c r="R32070" s="17"/>
      <c r="T32070" s="17"/>
      <c r="V32070" s="17"/>
      <c r="W32070" s="51"/>
    </row>
    <row r="32071">
      <c r="A32071" s="307"/>
      <c r="B32071" s="85"/>
      <c r="C32071" s="85"/>
      <c r="D32071" s="85"/>
      <c r="E32071" s="88"/>
      <c r="G32071" s="17"/>
      <c r="I32071" s="43"/>
      <c r="J32071" s="308"/>
      <c r="K32071" s="51"/>
      <c r="N32071" s="309"/>
      <c r="R32071" s="17"/>
      <c r="T32071" s="17"/>
      <c r="V32071" s="17"/>
      <c r="W32071" s="51"/>
    </row>
    <row r="32072">
      <c r="A32072" s="307"/>
      <c r="B32072" s="85"/>
      <c r="C32072" s="85"/>
      <c r="D32072" s="85"/>
      <c r="E32072" s="88"/>
      <c r="G32072" s="17"/>
      <c r="I32072" s="43"/>
      <c r="J32072" s="308"/>
      <c r="K32072" s="51"/>
      <c r="N32072" s="309"/>
      <c r="R32072" s="17"/>
      <c r="T32072" s="17"/>
      <c r="V32072" s="17"/>
      <c r="W32072" s="51"/>
    </row>
    <row r="32073">
      <c r="A32073" s="307"/>
      <c r="B32073" s="85"/>
      <c r="C32073" s="85"/>
      <c r="D32073" s="85"/>
      <c r="E32073" s="88"/>
      <c r="G32073" s="17"/>
      <c r="I32073" s="43"/>
      <c r="J32073" s="308"/>
      <c r="K32073" s="51"/>
      <c r="N32073" s="309"/>
      <c r="R32073" s="17"/>
      <c r="T32073" s="17"/>
      <c r="V32073" s="17"/>
      <c r="W32073" s="51"/>
    </row>
    <row r="32074">
      <c r="A32074" s="307"/>
      <c r="B32074" s="85"/>
      <c r="C32074" s="85"/>
      <c r="D32074" s="85"/>
      <c r="E32074" s="88"/>
      <c r="G32074" s="17"/>
      <c r="I32074" s="43"/>
      <c r="J32074" s="308"/>
      <c r="K32074" s="51"/>
      <c r="N32074" s="309"/>
      <c r="R32074" s="17"/>
      <c r="T32074" s="17"/>
      <c r="V32074" s="17"/>
      <c r="W32074" s="51"/>
    </row>
    <row r="32075">
      <c r="A32075" s="307"/>
      <c r="B32075" s="85"/>
      <c r="C32075" s="85"/>
      <c r="D32075" s="85"/>
      <c r="E32075" s="88"/>
      <c r="G32075" s="17"/>
      <c r="I32075" s="43"/>
      <c r="J32075" s="308"/>
      <c r="K32075" s="51"/>
      <c r="N32075" s="309"/>
      <c r="R32075" s="17"/>
      <c r="T32075" s="17"/>
      <c r="V32075" s="17"/>
      <c r="W32075" s="51"/>
    </row>
    <row r="32076">
      <c r="A32076" s="307"/>
      <c r="B32076" s="85"/>
      <c r="C32076" s="85"/>
      <c r="D32076" s="85"/>
      <c r="E32076" s="88"/>
      <c r="G32076" s="17"/>
      <c r="I32076" s="43"/>
      <c r="J32076" s="308"/>
      <c r="K32076" s="51"/>
      <c r="N32076" s="309"/>
      <c r="R32076" s="17"/>
      <c r="T32076" s="17"/>
      <c r="V32076" s="17"/>
      <c r="W32076" s="51"/>
    </row>
    <row r="32077">
      <c r="A32077" s="307"/>
      <c r="B32077" s="85"/>
      <c r="C32077" s="85"/>
      <c r="D32077" s="85"/>
      <c r="E32077" s="88"/>
      <c r="G32077" s="17"/>
      <c r="I32077" s="43"/>
      <c r="J32077" s="308"/>
      <c r="K32077" s="51"/>
      <c r="N32077" s="309"/>
      <c r="R32077" s="17"/>
      <c r="T32077" s="17"/>
      <c r="V32077" s="17"/>
      <c r="W32077" s="51"/>
    </row>
    <row r="32078">
      <c r="A32078" s="307"/>
      <c r="B32078" s="85"/>
      <c r="C32078" s="85"/>
      <c r="D32078" s="85"/>
      <c r="E32078" s="88"/>
      <c r="G32078" s="17"/>
      <c r="I32078" s="43"/>
      <c r="J32078" s="308"/>
      <c r="K32078" s="51"/>
      <c r="N32078" s="309"/>
      <c r="R32078" s="17"/>
      <c r="T32078" s="17"/>
      <c r="V32078" s="17"/>
      <c r="W32078" s="51"/>
    </row>
    <row r="32079">
      <c r="A32079" s="307"/>
      <c r="B32079" s="85"/>
      <c r="C32079" s="85"/>
      <c r="D32079" s="85"/>
      <c r="E32079" s="88"/>
      <c r="G32079" s="17"/>
      <c r="I32079" s="43"/>
      <c r="J32079" s="308"/>
      <c r="K32079" s="51"/>
      <c r="N32079" s="309"/>
      <c r="R32079" s="17"/>
      <c r="T32079" s="17"/>
      <c r="V32079" s="17"/>
      <c r="W32079" s="51"/>
    </row>
    <row r="32080">
      <c r="A32080" s="307"/>
      <c r="B32080" s="85"/>
      <c r="C32080" s="85"/>
      <c r="D32080" s="85"/>
      <c r="E32080" s="88"/>
      <c r="G32080" s="17"/>
      <c r="I32080" s="43"/>
      <c r="J32080" s="308"/>
      <c r="K32080" s="51"/>
      <c r="N32080" s="309"/>
      <c r="R32080" s="17"/>
      <c r="T32080" s="17"/>
      <c r="V32080" s="17"/>
      <c r="W32080" s="51"/>
    </row>
    <row r="32081">
      <c r="A32081" s="307"/>
      <c r="B32081" s="85"/>
      <c r="C32081" s="85"/>
      <c r="D32081" s="85"/>
      <c r="E32081" s="88"/>
      <c r="G32081" s="17"/>
      <c r="I32081" s="43"/>
      <c r="J32081" s="308"/>
      <c r="K32081" s="51"/>
      <c r="N32081" s="309"/>
      <c r="R32081" s="17"/>
      <c r="T32081" s="17"/>
      <c r="V32081" s="17"/>
      <c r="W32081" s="51"/>
    </row>
    <row r="32082">
      <c r="A32082" s="307"/>
      <c r="B32082" s="85"/>
      <c r="C32082" s="85"/>
      <c r="D32082" s="85"/>
      <c r="E32082" s="88"/>
      <c r="G32082" s="17"/>
      <c r="I32082" s="43"/>
      <c r="J32082" s="308"/>
      <c r="K32082" s="51"/>
      <c r="N32082" s="309"/>
      <c r="R32082" s="17"/>
      <c r="T32082" s="17"/>
      <c r="V32082" s="17"/>
      <c r="W32082" s="51"/>
    </row>
    <row r="32083">
      <c r="A32083" s="307"/>
      <c r="B32083" s="85"/>
      <c r="C32083" s="85"/>
      <c r="D32083" s="85"/>
      <c r="E32083" s="88"/>
      <c r="G32083" s="17"/>
      <c r="I32083" s="43"/>
      <c r="J32083" s="308"/>
      <c r="K32083" s="51"/>
      <c r="N32083" s="309"/>
      <c r="R32083" s="17"/>
      <c r="T32083" s="17"/>
      <c r="V32083" s="17"/>
      <c r="W32083" s="51"/>
    </row>
    <row r="32084">
      <c r="A32084" s="307"/>
      <c r="B32084" s="85"/>
      <c r="C32084" s="85"/>
      <c r="D32084" s="85"/>
      <c r="E32084" s="88"/>
      <c r="G32084" s="17"/>
      <c r="I32084" s="43"/>
      <c r="J32084" s="308"/>
      <c r="K32084" s="51"/>
      <c r="N32084" s="309"/>
      <c r="R32084" s="17"/>
      <c r="T32084" s="17"/>
      <c r="V32084" s="17"/>
      <c r="W32084" s="51"/>
    </row>
    <row r="32085">
      <c r="A32085" s="307"/>
      <c r="B32085" s="85"/>
      <c r="C32085" s="85"/>
      <c r="D32085" s="85"/>
      <c r="E32085" s="88"/>
      <c r="G32085" s="17"/>
      <c r="I32085" s="43"/>
      <c r="J32085" s="308"/>
      <c r="K32085" s="51"/>
      <c r="N32085" s="309"/>
      <c r="R32085" s="17"/>
      <c r="T32085" s="17"/>
      <c r="V32085" s="17"/>
      <c r="W32085" s="51"/>
    </row>
    <row r="32086">
      <c r="A32086" s="307"/>
      <c r="B32086" s="85"/>
      <c r="C32086" s="85"/>
      <c r="D32086" s="85"/>
      <c r="E32086" s="88"/>
      <c r="G32086" s="17"/>
      <c r="I32086" s="43"/>
      <c r="J32086" s="308"/>
      <c r="K32086" s="51"/>
      <c r="N32086" s="309"/>
      <c r="R32086" s="17"/>
      <c r="T32086" s="17"/>
      <c r="V32086" s="17"/>
      <c r="W32086" s="51"/>
    </row>
    <row r="32087">
      <c r="A32087" s="307"/>
      <c r="B32087" s="85"/>
      <c r="C32087" s="85"/>
      <c r="D32087" s="85"/>
      <c r="E32087" s="88"/>
      <c r="G32087" s="17"/>
      <c r="I32087" s="43"/>
      <c r="J32087" s="308"/>
      <c r="K32087" s="51"/>
      <c r="N32087" s="309"/>
      <c r="R32087" s="17"/>
      <c r="T32087" s="17"/>
      <c r="V32087" s="17"/>
      <c r="W32087" s="51"/>
    </row>
    <row r="32088">
      <c r="A32088" s="307"/>
      <c r="B32088" s="85"/>
      <c r="C32088" s="85"/>
      <c r="D32088" s="85"/>
      <c r="E32088" s="88"/>
      <c r="G32088" s="17"/>
      <c r="I32088" s="43"/>
      <c r="J32088" s="308"/>
      <c r="K32088" s="51"/>
      <c r="N32088" s="309"/>
      <c r="R32088" s="17"/>
      <c r="T32088" s="17"/>
      <c r="V32088" s="17"/>
      <c r="W32088" s="51"/>
    </row>
    <row r="32089">
      <c r="A32089" s="307"/>
      <c r="B32089" s="85"/>
      <c r="C32089" s="85"/>
      <c r="D32089" s="85"/>
      <c r="E32089" s="88"/>
      <c r="G32089" s="17"/>
      <c r="I32089" s="43"/>
      <c r="J32089" s="308"/>
      <c r="K32089" s="51"/>
      <c r="N32089" s="309"/>
      <c r="R32089" s="17"/>
      <c r="T32089" s="17"/>
      <c r="V32089" s="17"/>
      <c r="W32089" s="51"/>
    </row>
    <row r="32090">
      <c r="A32090" s="307"/>
      <c r="B32090" s="85"/>
      <c r="C32090" s="85"/>
      <c r="D32090" s="85"/>
      <c r="E32090" s="88"/>
      <c r="G32090" s="17"/>
      <c r="I32090" s="43"/>
      <c r="J32090" s="308"/>
      <c r="K32090" s="51"/>
      <c r="N32090" s="309"/>
      <c r="R32090" s="17"/>
      <c r="T32090" s="17"/>
      <c r="V32090" s="17"/>
      <c r="W32090" s="51"/>
    </row>
    <row r="32091">
      <c r="A32091" s="307"/>
      <c r="B32091" s="85"/>
      <c r="C32091" s="85"/>
      <c r="D32091" s="85"/>
      <c r="E32091" s="88"/>
      <c r="G32091" s="17"/>
      <c r="I32091" s="43"/>
      <c r="J32091" s="308"/>
      <c r="K32091" s="51"/>
      <c r="N32091" s="309"/>
      <c r="R32091" s="17"/>
      <c r="T32091" s="17"/>
      <c r="V32091" s="17"/>
      <c r="W32091" s="51"/>
    </row>
    <row r="32092">
      <c r="A32092" s="307"/>
      <c r="B32092" s="85"/>
      <c r="C32092" s="85"/>
      <c r="D32092" s="85"/>
      <c r="E32092" s="88"/>
      <c r="G32092" s="17"/>
      <c r="I32092" s="43"/>
      <c r="J32092" s="308"/>
      <c r="K32092" s="51"/>
      <c r="N32092" s="309"/>
      <c r="R32092" s="17"/>
      <c r="T32092" s="17"/>
      <c r="V32092" s="17"/>
      <c r="W32092" s="51"/>
    </row>
    <row r="32093">
      <c r="A32093" s="307"/>
      <c r="B32093" s="85"/>
      <c r="C32093" s="85"/>
      <c r="D32093" s="85"/>
      <c r="E32093" s="88"/>
      <c r="G32093" s="17"/>
      <c r="I32093" s="43"/>
      <c r="J32093" s="308"/>
      <c r="K32093" s="51"/>
      <c r="N32093" s="309"/>
      <c r="R32093" s="17"/>
      <c r="T32093" s="17"/>
      <c r="V32093" s="17"/>
      <c r="W32093" s="51"/>
    </row>
    <row r="32094">
      <c r="A32094" s="307"/>
      <c r="B32094" s="85"/>
      <c r="C32094" s="85"/>
      <c r="D32094" s="85"/>
      <c r="E32094" s="88"/>
      <c r="G32094" s="17"/>
      <c r="I32094" s="43"/>
      <c r="J32094" s="308"/>
      <c r="K32094" s="51"/>
      <c r="N32094" s="309"/>
      <c r="R32094" s="17"/>
      <c r="T32094" s="17"/>
      <c r="V32094" s="17"/>
      <c r="W32094" s="51"/>
    </row>
    <row r="32095">
      <c r="A32095" s="307"/>
      <c r="B32095" s="85"/>
      <c r="C32095" s="85"/>
      <c r="D32095" s="85"/>
      <c r="E32095" s="88"/>
      <c r="G32095" s="17"/>
      <c r="I32095" s="43"/>
      <c r="J32095" s="308"/>
      <c r="K32095" s="51"/>
      <c r="N32095" s="309"/>
      <c r="R32095" s="17"/>
      <c r="T32095" s="17"/>
      <c r="V32095" s="17"/>
      <c r="W32095" s="51"/>
    </row>
    <row r="32096">
      <c r="A32096" s="307"/>
      <c r="B32096" s="85"/>
      <c r="C32096" s="85"/>
      <c r="D32096" s="85"/>
      <c r="E32096" s="88"/>
      <c r="G32096" s="17"/>
      <c r="I32096" s="43"/>
      <c r="J32096" s="308"/>
      <c r="K32096" s="51"/>
      <c r="N32096" s="309"/>
      <c r="R32096" s="17"/>
      <c r="T32096" s="17"/>
      <c r="V32096" s="17"/>
      <c r="W32096" s="51"/>
    </row>
    <row r="32097">
      <c r="A32097" s="307"/>
      <c r="B32097" s="85"/>
      <c r="C32097" s="85"/>
      <c r="D32097" s="85"/>
      <c r="E32097" s="88"/>
      <c r="G32097" s="17"/>
      <c r="I32097" s="43"/>
      <c r="J32097" s="308"/>
      <c r="K32097" s="51"/>
      <c r="N32097" s="309"/>
      <c r="R32097" s="17"/>
      <c r="T32097" s="17"/>
      <c r="V32097" s="17"/>
      <c r="W32097" s="51"/>
    </row>
    <row r="32098">
      <c r="A32098" s="307"/>
      <c r="B32098" s="85"/>
      <c r="C32098" s="85"/>
      <c r="D32098" s="85"/>
      <c r="E32098" s="88"/>
      <c r="G32098" s="17"/>
      <c r="I32098" s="43"/>
      <c r="J32098" s="308"/>
      <c r="K32098" s="51"/>
      <c r="N32098" s="309"/>
      <c r="R32098" s="17"/>
      <c r="T32098" s="17"/>
      <c r="V32098" s="17"/>
      <c r="W32098" s="51"/>
    </row>
    <row r="32099">
      <c r="A32099" s="307"/>
      <c r="B32099" s="85"/>
      <c r="C32099" s="85"/>
      <c r="D32099" s="85"/>
      <c r="E32099" s="88"/>
      <c r="G32099" s="17"/>
      <c r="I32099" s="43"/>
      <c r="J32099" s="308"/>
      <c r="K32099" s="51"/>
      <c r="N32099" s="309"/>
      <c r="R32099" s="17"/>
      <c r="T32099" s="17"/>
      <c r="V32099" s="17"/>
      <c r="W32099" s="51"/>
    </row>
    <row r="32100">
      <c r="A32100" s="307"/>
      <c r="B32100" s="85"/>
      <c r="C32100" s="85"/>
      <c r="D32100" s="85"/>
      <c r="E32100" s="88"/>
      <c r="G32100" s="17"/>
      <c r="I32100" s="43"/>
      <c r="J32100" s="308"/>
      <c r="K32100" s="51"/>
      <c r="N32100" s="309"/>
      <c r="R32100" s="17"/>
      <c r="T32100" s="17"/>
      <c r="V32100" s="17"/>
      <c r="W32100" s="51"/>
    </row>
    <row r="32101">
      <c r="A32101" s="307"/>
      <c r="B32101" s="85"/>
      <c r="C32101" s="85"/>
      <c r="D32101" s="85"/>
      <c r="E32101" s="88"/>
      <c r="G32101" s="17"/>
      <c r="I32101" s="43"/>
      <c r="J32101" s="308"/>
      <c r="K32101" s="51"/>
      <c r="N32101" s="309"/>
      <c r="R32101" s="17"/>
      <c r="T32101" s="17"/>
      <c r="V32101" s="17"/>
      <c r="W32101" s="51"/>
    </row>
    <row r="32102">
      <c r="A32102" s="307"/>
      <c r="B32102" s="85"/>
      <c r="C32102" s="85"/>
      <c r="D32102" s="85"/>
      <c r="E32102" s="88"/>
      <c r="G32102" s="17"/>
      <c r="I32102" s="43"/>
      <c r="J32102" s="308"/>
      <c r="K32102" s="51"/>
      <c r="N32102" s="309"/>
      <c r="R32102" s="17"/>
      <c r="T32102" s="17"/>
      <c r="V32102" s="17"/>
      <c r="W32102" s="51"/>
    </row>
    <row r="32103">
      <c r="A32103" s="307"/>
      <c r="B32103" s="85"/>
      <c r="C32103" s="85"/>
      <c r="D32103" s="85"/>
      <c r="E32103" s="88"/>
      <c r="G32103" s="17"/>
      <c r="I32103" s="43"/>
      <c r="J32103" s="308"/>
      <c r="K32103" s="51"/>
      <c r="N32103" s="309"/>
      <c r="R32103" s="17"/>
      <c r="T32103" s="17"/>
      <c r="V32103" s="17"/>
      <c r="W32103" s="51"/>
    </row>
    <row r="32104">
      <c r="A32104" s="307"/>
      <c r="B32104" s="85"/>
      <c r="C32104" s="85"/>
      <c r="D32104" s="85"/>
      <c r="E32104" s="88"/>
      <c r="G32104" s="17"/>
      <c r="I32104" s="43"/>
      <c r="J32104" s="308"/>
      <c r="K32104" s="51"/>
      <c r="N32104" s="309"/>
      <c r="R32104" s="17"/>
      <c r="T32104" s="17"/>
      <c r="V32104" s="17"/>
      <c r="W32104" s="51"/>
    </row>
    <row r="32105">
      <c r="A32105" s="307"/>
      <c r="B32105" s="85"/>
      <c r="C32105" s="85"/>
      <c r="D32105" s="85"/>
      <c r="E32105" s="88"/>
      <c r="G32105" s="17"/>
      <c r="I32105" s="43"/>
      <c r="J32105" s="308"/>
      <c r="K32105" s="51"/>
      <c r="N32105" s="309"/>
      <c r="R32105" s="17"/>
      <c r="T32105" s="17"/>
      <c r="V32105" s="17"/>
      <c r="W32105" s="51"/>
    </row>
    <row r="32106">
      <c r="A32106" s="307"/>
      <c r="B32106" s="85"/>
      <c r="C32106" s="85"/>
      <c r="D32106" s="85"/>
      <c r="E32106" s="88"/>
      <c r="G32106" s="17"/>
      <c r="I32106" s="43"/>
      <c r="J32106" s="308"/>
      <c r="K32106" s="51"/>
      <c r="N32106" s="309"/>
      <c r="R32106" s="17"/>
      <c r="T32106" s="17"/>
      <c r="V32106" s="17"/>
      <c r="W32106" s="51"/>
    </row>
    <row r="32107">
      <c r="A32107" s="307"/>
      <c r="B32107" s="85"/>
      <c r="C32107" s="85"/>
      <c r="D32107" s="85"/>
      <c r="E32107" s="88"/>
      <c r="G32107" s="17"/>
      <c r="I32107" s="43"/>
      <c r="J32107" s="308"/>
      <c r="K32107" s="51"/>
      <c r="N32107" s="309"/>
      <c r="R32107" s="17"/>
      <c r="T32107" s="17"/>
      <c r="V32107" s="17"/>
      <c r="W32107" s="51"/>
    </row>
    <row r="32108">
      <c r="A32108" s="307"/>
      <c r="B32108" s="85"/>
      <c r="C32108" s="85"/>
      <c r="D32108" s="85"/>
      <c r="E32108" s="88"/>
      <c r="G32108" s="17"/>
      <c r="I32108" s="43"/>
      <c r="J32108" s="308"/>
      <c r="K32108" s="51"/>
      <c r="N32108" s="309"/>
      <c r="R32108" s="17"/>
      <c r="T32108" s="17"/>
      <c r="V32108" s="17"/>
      <c r="W32108" s="51"/>
    </row>
    <row r="32109">
      <c r="A32109" s="307"/>
      <c r="B32109" s="85"/>
      <c r="C32109" s="85"/>
      <c r="D32109" s="85"/>
      <c r="E32109" s="88"/>
      <c r="G32109" s="17"/>
      <c r="I32109" s="43"/>
      <c r="J32109" s="308"/>
      <c r="K32109" s="51"/>
      <c r="N32109" s="309"/>
      <c r="R32109" s="17"/>
      <c r="T32109" s="17"/>
      <c r="V32109" s="17"/>
      <c r="W32109" s="51"/>
    </row>
    <row r="32110">
      <c r="A32110" s="307"/>
      <c r="B32110" s="85"/>
      <c r="C32110" s="85"/>
      <c r="D32110" s="85"/>
      <c r="E32110" s="88"/>
      <c r="G32110" s="17"/>
      <c r="I32110" s="43"/>
      <c r="J32110" s="308"/>
      <c r="K32110" s="51"/>
      <c r="N32110" s="309"/>
      <c r="R32110" s="17"/>
      <c r="T32110" s="17"/>
      <c r="V32110" s="17"/>
      <c r="W32110" s="51"/>
    </row>
    <row r="32111">
      <c r="A32111" s="307"/>
      <c r="B32111" s="85"/>
      <c r="C32111" s="85"/>
      <c r="D32111" s="85"/>
      <c r="E32111" s="88"/>
      <c r="G32111" s="17"/>
      <c r="I32111" s="43"/>
      <c r="J32111" s="308"/>
      <c r="K32111" s="51"/>
      <c r="N32111" s="309"/>
      <c r="R32111" s="17"/>
      <c r="T32111" s="17"/>
      <c r="V32111" s="17"/>
      <c r="W32111" s="51"/>
    </row>
    <row r="32112">
      <c r="A32112" s="307"/>
      <c r="B32112" s="85"/>
      <c r="C32112" s="85"/>
      <c r="D32112" s="85"/>
      <c r="E32112" s="88"/>
      <c r="G32112" s="17"/>
      <c r="I32112" s="43"/>
      <c r="J32112" s="308"/>
      <c r="K32112" s="51"/>
      <c r="N32112" s="309"/>
      <c r="R32112" s="17"/>
      <c r="T32112" s="17"/>
      <c r="V32112" s="17"/>
      <c r="W32112" s="51"/>
    </row>
    <row r="32113">
      <c r="A32113" s="307"/>
      <c r="B32113" s="85"/>
      <c r="C32113" s="85"/>
      <c r="D32113" s="85"/>
      <c r="E32113" s="88"/>
      <c r="G32113" s="17"/>
      <c r="I32113" s="43"/>
      <c r="J32113" s="308"/>
      <c r="K32113" s="51"/>
      <c r="N32113" s="309"/>
      <c r="R32113" s="17"/>
      <c r="T32113" s="17"/>
      <c r="V32113" s="17"/>
      <c r="W32113" s="51"/>
    </row>
    <row r="32114">
      <c r="A32114" s="307"/>
      <c r="B32114" s="85"/>
      <c r="C32114" s="85"/>
      <c r="D32114" s="85"/>
      <c r="E32114" s="88"/>
      <c r="G32114" s="17"/>
      <c r="I32114" s="43"/>
      <c r="J32114" s="308"/>
      <c r="K32114" s="51"/>
      <c r="N32114" s="309"/>
      <c r="R32114" s="17"/>
      <c r="T32114" s="17"/>
      <c r="V32114" s="17"/>
      <c r="W32114" s="51"/>
    </row>
    <row r="32115">
      <c r="A32115" s="307"/>
      <c r="B32115" s="85"/>
      <c r="C32115" s="85"/>
      <c r="D32115" s="85"/>
      <c r="E32115" s="88"/>
      <c r="G32115" s="17"/>
      <c r="I32115" s="43"/>
      <c r="J32115" s="308"/>
      <c r="K32115" s="51"/>
      <c r="N32115" s="309"/>
      <c r="R32115" s="17"/>
      <c r="T32115" s="17"/>
      <c r="V32115" s="17"/>
      <c r="W32115" s="51"/>
    </row>
    <row r="32116">
      <c r="A32116" s="307"/>
      <c r="B32116" s="85"/>
      <c r="C32116" s="85"/>
      <c r="D32116" s="85"/>
      <c r="E32116" s="88"/>
      <c r="G32116" s="17"/>
      <c r="I32116" s="43"/>
      <c r="J32116" s="308"/>
      <c r="K32116" s="51"/>
      <c r="N32116" s="309"/>
      <c r="R32116" s="17"/>
      <c r="T32116" s="17"/>
      <c r="V32116" s="17"/>
      <c r="W32116" s="51"/>
    </row>
    <row r="32117">
      <c r="A32117" s="307"/>
      <c r="B32117" s="85"/>
      <c r="C32117" s="85"/>
      <c r="D32117" s="85"/>
      <c r="E32117" s="88"/>
      <c r="G32117" s="17"/>
      <c r="I32117" s="43"/>
      <c r="J32117" s="308"/>
      <c r="K32117" s="51"/>
      <c r="N32117" s="309"/>
      <c r="R32117" s="17"/>
      <c r="T32117" s="17"/>
      <c r="V32117" s="17"/>
      <c r="W32117" s="51"/>
    </row>
    <row r="32118">
      <c r="A32118" s="307"/>
      <c r="B32118" s="85"/>
      <c r="C32118" s="85"/>
      <c r="D32118" s="85"/>
      <c r="E32118" s="88"/>
      <c r="G32118" s="17"/>
      <c r="I32118" s="43"/>
      <c r="J32118" s="308"/>
      <c r="K32118" s="51"/>
      <c r="N32118" s="309"/>
      <c r="R32118" s="17"/>
      <c r="T32118" s="17"/>
      <c r="V32118" s="17"/>
      <c r="W32118" s="51"/>
    </row>
    <row r="32119">
      <c r="A32119" s="307"/>
      <c r="B32119" s="85"/>
      <c r="C32119" s="85"/>
      <c r="D32119" s="85"/>
      <c r="E32119" s="88"/>
      <c r="G32119" s="17"/>
      <c r="I32119" s="43"/>
      <c r="J32119" s="308"/>
      <c r="K32119" s="51"/>
      <c r="N32119" s="309"/>
      <c r="R32119" s="17"/>
      <c r="T32119" s="17"/>
      <c r="V32119" s="17"/>
      <c r="W32119" s="51"/>
    </row>
    <row r="32120">
      <c r="A32120" s="307"/>
      <c r="B32120" s="85"/>
      <c r="C32120" s="85"/>
      <c r="D32120" s="85"/>
      <c r="E32120" s="88"/>
      <c r="G32120" s="17"/>
      <c r="I32120" s="43"/>
      <c r="J32120" s="308"/>
      <c r="K32120" s="51"/>
      <c r="N32120" s="309"/>
      <c r="R32120" s="17"/>
      <c r="T32120" s="17"/>
      <c r="V32120" s="17"/>
      <c r="W32120" s="51"/>
    </row>
    <row r="32121">
      <c r="A32121" s="307"/>
      <c r="B32121" s="85"/>
      <c r="C32121" s="85"/>
      <c r="D32121" s="85"/>
      <c r="E32121" s="88"/>
      <c r="G32121" s="17"/>
      <c r="I32121" s="43"/>
      <c r="J32121" s="308"/>
      <c r="K32121" s="51"/>
      <c r="N32121" s="309"/>
      <c r="R32121" s="17"/>
      <c r="T32121" s="17"/>
      <c r="V32121" s="17"/>
      <c r="W32121" s="51"/>
    </row>
    <row r="32122">
      <c r="A32122" s="307"/>
      <c r="B32122" s="85"/>
      <c r="C32122" s="85"/>
      <c r="D32122" s="85"/>
      <c r="E32122" s="88"/>
      <c r="G32122" s="17"/>
      <c r="I32122" s="43"/>
      <c r="J32122" s="308"/>
      <c r="K32122" s="51"/>
      <c r="N32122" s="309"/>
      <c r="R32122" s="17"/>
      <c r="T32122" s="17"/>
      <c r="V32122" s="17"/>
      <c r="W32122" s="51"/>
    </row>
    <row r="32123">
      <c r="A32123" s="307"/>
      <c r="B32123" s="85"/>
      <c r="C32123" s="85"/>
      <c r="D32123" s="85"/>
      <c r="E32123" s="88"/>
      <c r="G32123" s="17"/>
      <c r="I32123" s="43"/>
      <c r="J32123" s="308"/>
      <c r="K32123" s="51"/>
      <c r="N32123" s="309"/>
      <c r="R32123" s="17"/>
      <c r="T32123" s="17"/>
      <c r="V32123" s="17"/>
      <c r="W32123" s="51"/>
    </row>
    <row r="32124">
      <c r="A32124" s="307"/>
      <c r="B32124" s="85"/>
      <c r="C32124" s="85"/>
      <c r="D32124" s="85"/>
      <c r="E32124" s="88"/>
      <c r="G32124" s="17"/>
      <c r="I32124" s="43"/>
      <c r="J32124" s="308"/>
      <c r="K32124" s="51"/>
      <c r="N32124" s="309"/>
      <c r="R32124" s="17"/>
      <c r="T32124" s="17"/>
      <c r="V32124" s="17"/>
      <c r="W32124" s="51"/>
    </row>
    <row r="32125">
      <c r="A32125" s="307"/>
      <c r="B32125" s="85"/>
      <c r="C32125" s="85"/>
      <c r="D32125" s="85"/>
      <c r="E32125" s="88"/>
      <c r="G32125" s="17"/>
      <c r="I32125" s="43"/>
      <c r="J32125" s="308"/>
      <c r="K32125" s="51"/>
      <c r="N32125" s="309"/>
      <c r="R32125" s="17"/>
      <c r="T32125" s="17"/>
      <c r="V32125" s="17"/>
      <c r="W32125" s="51"/>
    </row>
    <row r="32126">
      <c r="A32126" s="307"/>
      <c r="B32126" s="85"/>
      <c r="C32126" s="85"/>
      <c r="D32126" s="85"/>
      <c r="E32126" s="88"/>
      <c r="G32126" s="17"/>
      <c r="I32126" s="43"/>
      <c r="J32126" s="308"/>
      <c r="K32126" s="51"/>
      <c r="N32126" s="309"/>
      <c r="R32126" s="17"/>
      <c r="T32126" s="17"/>
      <c r="V32126" s="17"/>
      <c r="W32126" s="51"/>
    </row>
    <row r="32127">
      <c r="A32127" s="307"/>
      <c r="B32127" s="85"/>
      <c r="C32127" s="85"/>
      <c r="D32127" s="85"/>
      <c r="E32127" s="88"/>
      <c r="G32127" s="17"/>
      <c r="I32127" s="43"/>
      <c r="J32127" s="308"/>
      <c r="K32127" s="51"/>
      <c r="N32127" s="309"/>
      <c r="R32127" s="17"/>
      <c r="T32127" s="17"/>
      <c r="V32127" s="17"/>
      <c r="W32127" s="51"/>
    </row>
    <row r="32128">
      <c r="A32128" s="307"/>
      <c r="B32128" s="85"/>
      <c r="C32128" s="85"/>
      <c r="D32128" s="85"/>
      <c r="E32128" s="88"/>
      <c r="G32128" s="17"/>
      <c r="I32128" s="43"/>
      <c r="J32128" s="308"/>
      <c r="K32128" s="51"/>
      <c r="N32128" s="309"/>
      <c r="R32128" s="17"/>
      <c r="T32128" s="17"/>
      <c r="V32128" s="17"/>
      <c r="W32128" s="51"/>
    </row>
    <row r="32129">
      <c r="A32129" s="307"/>
      <c r="B32129" s="85"/>
      <c r="C32129" s="85"/>
      <c r="D32129" s="85"/>
      <c r="E32129" s="88"/>
      <c r="G32129" s="17"/>
      <c r="I32129" s="43"/>
      <c r="J32129" s="308"/>
      <c r="K32129" s="51"/>
      <c r="N32129" s="309"/>
      <c r="R32129" s="17"/>
      <c r="T32129" s="17"/>
      <c r="V32129" s="17"/>
      <c r="W32129" s="51"/>
    </row>
    <row r="32130">
      <c r="A32130" s="307"/>
      <c r="B32130" s="85"/>
      <c r="C32130" s="85"/>
      <c r="D32130" s="85"/>
      <c r="E32130" s="88"/>
      <c r="G32130" s="17"/>
      <c r="I32130" s="43"/>
      <c r="J32130" s="308"/>
      <c r="K32130" s="51"/>
      <c r="N32130" s="309"/>
      <c r="R32130" s="17"/>
      <c r="T32130" s="17"/>
      <c r="V32130" s="17"/>
      <c r="W32130" s="51"/>
    </row>
    <row r="32131">
      <c r="A32131" s="307"/>
      <c r="B32131" s="85"/>
      <c r="C32131" s="85"/>
      <c r="D32131" s="85"/>
      <c r="E32131" s="88"/>
      <c r="G32131" s="17"/>
      <c r="I32131" s="43"/>
      <c r="J32131" s="308"/>
      <c r="K32131" s="51"/>
      <c r="N32131" s="309"/>
      <c r="R32131" s="17"/>
      <c r="T32131" s="17"/>
      <c r="V32131" s="17"/>
      <c r="W32131" s="51"/>
    </row>
    <row r="32132">
      <c r="A32132" s="307"/>
      <c r="B32132" s="85"/>
      <c r="C32132" s="85"/>
      <c r="D32132" s="85"/>
      <c r="E32132" s="88"/>
      <c r="G32132" s="17"/>
      <c r="I32132" s="43"/>
      <c r="J32132" s="308"/>
      <c r="K32132" s="51"/>
      <c r="N32132" s="309"/>
      <c r="R32132" s="17"/>
      <c r="T32132" s="17"/>
      <c r="V32132" s="17"/>
      <c r="W32132" s="51"/>
    </row>
    <row r="32133">
      <c r="A32133" s="307"/>
      <c r="B32133" s="85"/>
      <c r="C32133" s="85"/>
      <c r="D32133" s="85"/>
      <c r="E32133" s="88"/>
      <c r="G32133" s="17"/>
      <c r="I32133" s="43"/>
      <c r="J32133" s="308"/>
      <c r="K32133" s="51"/>
      <c r="N32133" s="309"/>
      <c r="R32133" s="17"/>
      <c r="T32133" s="17"/>
      <c r="V32133" s="17"/>
      <c r="W32133" s="51"/>
    </row>
    <row r="32134">
      <c r="A32134" s="307"/>
      <c r="B32134" s="85"/>
      <c r="C32134" s="85"/>
      <c r="D32134" s="85"/>
      <c r="E32134" s="88"/>
      <c r="G32134" s="17"/>
      <c r="I32134" s="43"/>
      <c r="J32134" s="308"/>
      <c r="K32134" s="51"/>
      <c r="N32134" s="309"/>
      <c r="R32134" s="17"/>
      <c r="T32134" s="17"/>
      <c r="V32134" s="17"/>
      <c r="W32134" s="51"/>
    </row>
    <row r="32135">
      <c r="A32135" s="307"/>
      <c r="B32135" s="85"/>
      <c r="C32135" s="85"/>
      <c r="D32135" s="85"/>
      <c r="E32135" s="88"/>
      <c r="G32135" s="17"/>
      <c r="I32135" s="43"/>
      <c r="J32135" s="308"/>
      <c r="K32135" s="51"/>
      <c r="N32135" s="309"/>
      <c r="R32135" s="17"/>
      <c r="T32135" s="17"/>
      <c r="V32135" s="17"/>
      <c r="W32135" s="51"/>
    </row>
    <row r="32136">
      <c r="A32136" s="307"/>
      <c r="B32136" s="85"/>
      <c r="C32136" s="85"/>
      <c r="D32136" s="85"/>
      <c r="E32136" s="88"/>
      <c r="G32136" s="17"/>
      <c r="I32136" s="43"/>
      <c r="J32136" s="308"/>
      <c r="K32136" s="51"/>
      <c r="N32136" s="309"/>
      <c r="R32136" s="17"/>
      <c r="T32136" s="17"/>
      <c r="V32136" s="17"/>
      <c r="W32136" s="51"/>
    </row>
    <row r="32137">
      <c r="A32137" s="307"/>
      <c r="B32137" s="85"/>
      <c r="C32137" s="85"/>
      <c r="D32137" s="85"/>
      <c r="E32137" s="88"/>
      <c r="G32137" s="17"/>
      <c r="I32137" s="43"/>
      <c r="J32137" s="308"/>
      <c r="K32137" s="51"/>
      <c r="N32137" s="309"/>
      <c r="R32137" s="17"/>
      <c r="T32137" s="17"/>
      <c r="V32137" s="17"/>
      <c r="W32137" s="51"/>
    </row>
    <row r="32138">
      <c r="A32138" s="307"/>
      <c r="B32138" s="85"/>
      <c r="C32138" s="85"/>
      <c r="D32138" s="85"/>
      <c r="E32138" s="88"/>
      <c r="G32138" s="17"/>
      <c r="I32138" s="43"/>
      <c r="J32138" s="308"/>
      <c r="K32138" s="51"/>
      <c r="N32138" s="309"/>
      <c r="R32138" s="17"/>
      <c r="T32138" s="17"/>
      <c r="V32138" s="17"/>
      <c r="W32138" s="51"/>
    </row>
    <row r="32139">
      <c r="A32139" s="307"/>
      <c r="B32139" s="85"/>
      <c r="C32139" s="85"/>
      <c r="D32139" s="85"/>
      <c r="E32139" s="88"/>
      <c r="G32139" s="17"/>
      <c r="I32139" s="43"/>
      <c r="J32139" s="308"/>
      <c r="K32139" s="51"/>
      <c r="N32139" s="309"/>
      <c r="R32139" s="17"/>
      <c r="T32139" s="17"/>
      <c r="V32139" s="17"/>
      <c r="W32139" s="51"/>
    </row>
    <row r="32140">
      <c r="A32140" s="307"/>
      <c r="B32140" s="85"/>
      <c r="C32140" s="85"/>
      <c r="D32140" s="85"/>
      <c r="E32140" s="88"/>
      <c r="G32140" s="17"/>
      <c r="I32140" s="43"/>
      <c r="J32140" s="308"/>
      <c r="K32140" s="51"/>
      <c r="N32140" s="309"/>
      <c r="R32140" s="17"/>
      <c r="T32140" s="17"/>
      <c r="V32140" s="17"/>
      <c r="W32140" s="51"/>
    </row>
    <row r="32141">
      <c r="A32141" s="307"/>
      <c r="B32141" s="85"/>
      <c r="C32141" s="85"/>
      <c r="D32141" s="85"/>
      <c r="E32141" s="88"/>
      <c r="G32141" s="17"/>
      <c r="I32141" s="43"/>
      <c r="J32141" s="308"/>
      <c r="K32141" s="51"/>
      <c r="N32141" s="309"/>
      <c r="R32141" s="17"/>
      <c r="T32141" s="17"/>
      <c r="V32141" s="17"/>
      <c r="W32141" s="51"/>
    </row>
    <row r="32142">
      <c r="A32142" s="307"/>
      <c r="B32142" s="85"/>
      <c r="C32142" s="85"/>
      <c r="D32142" s="85"/>
      <c r="E32142" s="88"/>
      <c r="G32142" s="17"/>
      <c r="I32142" s="43"/>
      <c r="J32142" s="308"/>
      <c r="K32142" s="51"/>
      <c r="N32142" s="309"/>
      <c r="R32142" s="17"/>
      <c r="T32142" s="17"/>
      <c r="V32142" s="17"/>
      <c r="W32142" s="51"/>
    </row>
    <row r="32143">
      <c r="A32143" s="307"/>
      <c r="B32143" s="85"/>
      <c r="C32143" s="85"/>
      <c r="D32143" s="85"/>
      <c r="E32143" s="88"/>
      <c r="G32143" s="17"/>
      <c r="I32143" s="43"/>
      <c r="J32143" s="308"/>
      <c r="K32143" s="51"/>
      <c r="N32143" s="309"/>
      <c r="R32143" s="17"/>
      <c r="T32143" s="17"/>
      <c r="V32143" s="17"/>
      <c r="W32143" s="51"/>
    </row>
    <row r="32144">
      <c r="A32144" s="307"/>
      <c r="B32144" s="85"/>
      <c r="C32144" s="85"/>
      <c r="D32144" s="85"/>
      <c r="E32144" s="88"/>
      <c r="G32144" s="17"/>
      <c r="I32144" s="43"/>
      <c r="J32144" s="308"/>
      <c r="K32144" s="51"/>
      <c r="N32144" s="309"/>
      <c r="R32144" s="17"/>
      <c r="T32144" s="17"/>
      <c r="V32144" s="17"/>
      <c r="W32144" s="51"/>
    </row>
    <row r="32145">
      <c r="A32145" s="307"/>
      <c r="B32145" s="85"/>
      <c r="C32145" s="85"/>
      <c r="D32145" s="85"/>
      <c r="E32145" s="88"/>
      <c r="G32145" s="17"/>
      <c r="I32145" s="43"/>
      <c r="J32145" s="308"/>
      <c r="K32145" s="51"/>
      <c r="N32145" s="309"/>
      <c r="R32145" s="17"/>
      <c r="T32145" s="17"/>
      <c r="V32145" s="17"/>
      <c r="W32145" s="51"/>
    </row>
    <row r="32146">
      <c r="A32146" s="307"/>
      <c r="B32146" s="85"/>
      <c r="C32146" s="85"/>
      <c r="D32146" s="85"/>
      <c r="E32146" s="88"/>
      <c r="G32146" s="17"/>
      <c r="I32146" s="43"/>
      <c r="J32146" s="308"/>
      <c r="K32146" s="51"/>
      <c r="N32146" s="309"/>
      <c r="R32146" s="17"/>
      <c r="T32146" s="17"/>
      <c r="V32146" s="17"/>
      <c r="W32146" s="51"/>
    </row>
    <row r="32147">
      <c r="A32147" s="307"/>
      <c r="B32147" s="85"/>
      <c r="C32147" s="85"/>
      <c r="D32147" s="85"/>
      <c r="E32147" s="88"/>
      <c r="G32147" s="17"/>
      <c r="I32147" s="43"/>
      <c r="J32147" s="308"/>
      <c r="K32147" s="51"/>
      <c r="N32147" s="309"/>
      <c r="R32147" s="17"/>
      <c r="T32147" s="17"/>
      <c r="V32147" s="17"/>
      <c r="W32147" s="51"/>
    </row>
    <row r="32148">
      <c r="A32148" s="307"/>
      <c r="B32148" s="85"/>
      <c r="C32148" s="85"/>
      <c r="D32148" s="85"/>
      <c r="E32148" s="88"/>
      <c r="G32148" s="17"/>
      <c r="I32148" s="43"/>
      <c r="J32148" s="308"/>
      <c r="K32148" s="51"/>
      <c r="N32148" s="309"/>
      <c r="R32148" s="17"/>
      <c r="T32148" s="17"/>
      <c r="V32148" s="17"/>
      <c r="W32148" s="51"/>
    </row>
    <row r="32149">
      <c r="A32149" s="307"/>
      <c r="B32149" s="85"/>
      <c r="C32149" s="85"/>
      <c r="D32149" s="85"/>
      <c r="E32149" s="88"/>
      <c r="G32149" s="17"/>
      <c r="I32149" s="43"/>
      <c r="J32149" s="308"/>
      <c r="K32149" s="51"/>
      <c r="N32149" s="309"/>
      <c r="R32149" s="17"/>
      <c r="T32149" s="17"/>
      <c r="V32149" s="17"/>
      <c r="W32149" s="51"/>
    </row>
    <row r="32150">
      <c r="A32150" s="307"/>
      <c r="B32150" s="85"/>
      <c r="C32150" s="85"/>
      <c r="D32150" s="85"/>
      <c r="E32150" s="88"/>
      <c r="G32150" s="17"/>
      <c r="I32150" s="43"/>
      <c r="J32150" s="308"/>
      <c r="K32150" s="51"/>
      <c r="N32150" s="309"/>
      <c r="R32150" s="17"/>
      <c r="T32150" s="17"/>
      <c r="V32150" s="17"/>
      <c r="W32150" s="51"/>
    </row>
    <row r="32151">
      <c r="A32151" s="307"/>
      <c r="B32151" s="85"/>
      <c r="C32151" s="85"/>
      <c r="D32151" s="85"/>
      <c r="E32151" s="88"/>
      <c r="G32151" s="17"/>
      <c r="I32151" s="43"/>
      <c r="J32151" s="308"/>
      <c r="K32151" s="51"/>
      <c r="N32151" s="309"/>
      <c r="R32151" s="17"/>
      <c r="T32151" s="17"/>
      <c r="V32151" s="17"/>
      <c r="W32151" s="51"/>
    </row>
    <row r="32152">
      <c r="A32152" s="307"/>
      <c r="B32152" s="85"/>
      <c r="C32152" s="85"/>
      <c r="D32152" s="85"/>
      <c r="E32152" s="88"/>
      <c r="G32152" s="17"/>
      <c r="I32152" s="43"/>
      <c r="J32152" s="308"/>
      <c r="K32152" s="51"/>
      <c r="N32152" s="309"/>
      <c r="R32152" s="17"/>
      <c r="T32152" s="17"/>
      <c r="V32152" s="17"/>
      <c r="W32152" s="51"/>
    </row>
    <row r="32153">
      <c r="A32153" s="307"/>
      <c r="B32153" s="85"/>
      <c r="C32153" s="85"/>
      <c r="D32153" s="85"/>
      <c r="E32153" s="88"/>
      <c r="G32153" s="17"/>
      <c r="I32153" s="43"/>
      <c r="J32153" s="308"/>
      <c r="K32153" s="51"/>
      <c r="N32153" s="309"/>
      <c r="R32153" s="17"/>
      <c r="T32153" s="17"/>
      <c r="V32153" s="17"/>
      <c r="W32153" s="51"/>
    </row>
    <row r="32154">
      <c r="A32154" s="307"/>
      <c r="B32154" s="85"/>
      <c r="C32154" s="85"/>
      <c r="D32154" s="85"/>
      <c r="E32154" s="88"/>
      <c r="G32154" s="17"/>
      <c r="I32154" s="43"/>
      <c r="J32154" s="308"/>
      <c r="K32154" s="51"/>
      <c r="N32154" s="309"/>
      <c r="R32154" s="17"/>
      <c r="T32154" s="17"/>
      <c r="V32154" s="17"/>
      <c r="W32154" s="51"/>
    </row>
    <row r="32155">
      <c r="A32155" s="307"/>
      <c r="B32155" s="85"/>
      <c r="C32155" s="85"/>
      <c r="D32155" s="85"/>
      <c r="E32155" s="88"/>
      <c r="G32155" s="17"/>
      <c r="I32155" s="43"/>
      <c r="J32155" s="308"/>
      <c r="K32155" s="51"/>
      <c r="N32155" s="309"/>
      <c r="R32155" s="17"/>
      <c r="T32155" s="17"/>
      <c r="V32155" s="17"/>
      <c r="W32155" s="51"/>
    </row>
    <row r="32156">
      <c r="A32156" s="307"/>
      <c r="B32156" s="85"/>
      <c r="C32156" s="85"/>
      <c r="D32156" s="85"/>
      <c r="E32156" s="88"/>
      <c r="G32156" s="17"/>
      <c r="I32156" s="43"/>
      <c r="J32156" s="308"/>
      <c r="K32156" s="51"/>
      <c r="N32156" s="309"/>
      <c r="R32156" s="17"/>
      <c r="T32156" s="17"/>
      <c r="V32156" s="17"/>
      <c r="W32156" s="51"/>
    </row>
    <row r="32157">
      <c r="A32157" s="307"/>
      <c r="B32157" s="85"/>
      <c r="C32157" s="85"/>
      <c r="D32157" s="85"/>
      <c r="E32157" s="88"/>
      <c r="G32157" s="17"/>
      <c r="I32157" s="43"/>
      <c r="J32157" s="308"/>
      <c r="K32157" s="51"/>
      <c r="N32157" s="309"/>
      <c r="R32157" s="17"/>
      <c r="T32157" s="17"/>
      <c r="V32157" s="17"/>
      <c r="W32157" s="51"/>
    </row>
    <row r="32158">
      <c r="A32158" s="307"/>
      <c r="B32158" s="85"/>
      <c r="C32158" s="85"/>
      <c r="D32158" s="85"/>
      <c r="E32158" s="88"/>
      <c r="G32158" s="17"/>
      <c r="I32158" s="43"/>
      <c r="J32158" s="308"/>
      <c r="K32158" s="51"/>
      <c r="N32158" s="309"/>
      <c r="R32158" s="17"/>
      <c r="T32158" s="17"/>
      <c r="V32158" s="17"/>
      <c r="W32158" s="51"/>
    </row>
    <row r="32159">
      <c r="A32159" s="307"/>
      <c r="B32159" s="85"/>
      <c r="C32159" s="85"/>
      <c r="D32159" s="85"/>
      <c r="E32159" s="88"/>
      <c r="G32159" s="17"/>
      <c r="I32159" s="43"/>
      <c r="J32159" s="308"/>
      <c r="K32159" s="51"/>
      <c r="N32159" s="309"/>
      <c r="R32159" s="17"/>
      <c r="T32159" s="17"/>
      <c r="V32159" s="17"/>
      <c r="W32159" s="51"/>
    </row>
    <row r="32160">
      <c r="A32160" s="307"/>
      <c r="B32160" s="85"/>
      <c r="C32160" s="85"/>
      <c r="D32160" s="85"/>
      <c r="E32160" s="88"/>
      <c r="G32160" s="17"/>
      <c r="I32160" s="43"/>
      <c r="J32160" s="308"/>
      <c r="K32160" s="51"/>
      <c r="N32160" s="309"/>
      <c r="R32160" s="17"/>
      <c r="T32160" s="17"/>
      <c r="V32160" s="17"/>
      <c r="W32160" s="51"/>
    </row>
    <row r="32161">
      <c r="A32161" s="307"/>
      <c r="B32161" s="85"/>
      <c r="C32161" s="85"/>
      <c r="D32161" s="85"/>
      <c r="E32161" s="88"/>
      <c r="G32161" s="17"/>
      <c r="I32161" s="43"/>
      <c r="J32161" s="308"/>
      <c r="K32161" s="51"/>
      <c r="N32161" s="309"/>
      <c r="R32161" s="17"/>
      <c r="T32161" s="17"/>
      <c r="V32161" s="17"/>
      <c r="W32161" s="51"/>
    </row>
    <row r="32162">
      <c r="A32162" s="307"/>
      <c r="B32162" s="85"/>
      <c r="C32162" s="85"/>
      <c r="D32162" s="85"/>
      <c r="E32162" s="88"/>
      <c r="G32162" s="17"/>
      <c r="I32162" s="43"/>
      <c r="J32162" s="308"/>
      <c r="K32162" s="51"/>
      <c r="N32162" s="309"/>
      <c r="R32162" s="17"/>
      <c r="T32162" s="17"/>
      <c r="V32162" s="17"/>
      <c r="W32162" s="51"/>
    </row>
    <row r="32163">
      <c r="A32163" s="307"/>
      <c r="B32163" s="85"/>
      <c r="C32163" s="85"/>
      <c r="D32163" s="85"/>
      <c r="E32163" s="88"/>
      <c r="G32163" s="17"/>
      <c r="I32163" s="43"/>
      <c r="J32163" s="308"/>
      <c r="K32163" s="51"/>
      <c r="N32163" s="309"/>
      <c r="R32163" s="17"/>
      <c r="T32163" s="17"/>
      <c r="V32163" s="17"/>
      <c r="W32163" s="51"/>
    </row>
    <row r="32164">
      <c r="A32164" s="307"/>
      <c r="B32164" s="85"/>
      <c r="C32164" s="85"/>
      <c r="D32164" s="85"/>
      <c r="E32164" s="88"/>
      <c r="G32164" s="17"/>
      <c r="I32164" s="43"/>
      <c r="J32164" s="308"/>
      <c r="K32164" s="51"/>
      <c r="N32164" s="309"/>
      <c r="R32164" s="17"/>
      <c r="T32164" s="17"/>
      <c r="V32164" s="17"/>
      <c r="W32164" s="51"/>
    </row>
    <row r="32165">
      <c r="A32165" s="307"/>
      <c r="B32165" s="85"/>
      <c r="C32165" s="85"/>
      <c r="D32165" s="85"/>
      <c r="E32165" s="88"/>
      <c r="G32165" s="17"/>
      <c r="I32165" s="43"/>
      <c r="J32165" s="308"/>
      <c r="K32165" s="51"/>
      <c r="N32165" s="309"/>
      <c r="R32165" s="17"/>
      <c r="T32165" s="17"/>
      <c r="V32165" s="17"/>
      <c r="W32165" s="51"/>
    </row>
    <row r="32166">
      <c r="A32166" s="307"/>
      <c r="B32166" s="85"/>
      <c r="C32166" s="85"/>
      <c r="D32166" s="85"/>
      <c r="E32166" s="88"/>
      <c r="G32166" s="17"/>
      <c r="I32166" s="43"/>
      <c r="J32166" s="308"/>
      <c r="K32166" s="51"/>
      <c r="N32166" s="309"/>
      <c r="R32166" s="17"/>
      <c r="T32166" s="17"/>
      <c r="V32166" s="17"/>
      <c r="W32166" s="51"/>
    </row>
    <row r="32167">
      <c r="A32167" s="307"/>
      <c r="B32167" s="85"/>
      <c r="C32167" s="85"/>
      <c r="D32167" s="85"/>
      <c r="E32167" s="88"/>
      <c r="G32167" s="17"/>
      <c r="I32167" s="43"/>
      <c r="J32167" s="308"/>
      <c r="K32167" s="51"/>
      <c r="N32167" s="309"/>
      <c r="R32167" s="17"/>
      <c r="T32167" s="17"/>
      <c r="V32167" s="17"/>
      <c r="W32167" s="51"/>
    </row>
    <row r="32168">
      <c r="A32168" s="307"/>
      <c r="B32168" s="85"/>
      <c r="C32168" s="85"/>
      <c r="D32168" s="85"/>
      <c r="E32168" s="88"/>
      <c r="G32168" s="17"/>
      <c r="I32168" s="43"/>
      <c r="J32168" s="308"/>
      <c r="K32168" s="51"/>
      <c r="N32168" s="309"/>
      <c r="R32168" s="17"/>
      <c r="T32168" s="17"/>
      <c r="V32168" s="17"/>
      <c r="W32168" s="51"/>
    </row>
    <row r="32169">
      <c r="A32169" s="307"/>
      <c r="B32169" s="85"/>
      <c r="C32169" s="85"/>
      <c r="D32169" s="85"/>
      <c r="E32169" s="88"/>
      <c r="G32169" s="17"/>
      <c r="I32169" s="43"/>
      <c r="J32169" s="308"/>
      <c r="K32169" s="51"/>
      <c r="N32169" s="309"/>
      <c r="R32169" s="17"/>
      <c r="T32169" s="17"/>
      <c r="V32169" s="17"/>
      <c r="W32169" s="51"/>
    </row>
    <row r="32170">
      <c r="A32170" s="307"/>
      <c r="B32170" s="85"/>
      <c r="C32170" s="85"/>
      <c r="D32170" s="85"/>
      <c r="E32170" s="88"/>
      <c r="G32170" s="17"/>
      <c r="I32170" s="43"/>
      <c r="J32170" s="308"/>
      <c r="K32170" s="51"/>
      <c r="N32170" s="309"/>
      <c r="R32170" s="17"/>
      <c r="T32170" s="17"/>
      <c r="V32170" s="17"/>
      <c r="W32170" s="51"/>
    </row>
    <row r="32171">
      <c r="A32171" s="307"/>
      <c r="B32171" s="85"/>
      <c r="C32171" s="85"/>
      <c r="D32171" s="85"/>
      <c r="E32171" s="88"/>
      <c r="G32171" s="17"/>
      <c r="I32171" s="43"/>
      <c r="J32171" s="308"/>
      <c r="K32171" s="51"/>
      <c r="N32171" s="309"/>
      <c r="R32171" s="17"/>
      <c r="T32171" s="17"/>
      <c r="V32171" s="17"/>
      <c r="W32171" s="51"/>
    </row>
    <row r="32172">
      <c r="A32172" s="307"/>
      <c r="B32172" s="85"/>
      <c r="C32172" s="85"/>
      <c r="D32172" s="85"/>
      <c r="E32172" s="88"/>
      <c r="G32172" s="17"/>
      <c r="I32172" s="43"/>
      <c r="J32172" s="308"/>
      <c r="K32172" s="51"/>
      <c r="N32172" s="309"/>
      <c r="R32172" s="17"/>
      <c r="T32172" s="17"/>
      <c r="V32172" s="17"/>
      <c r="W32172" s="51"/>
    </row>
    <row r="32173">
      <c r="A32173" s="307"/>
      <c r="B32173" s="85"/>
      <c r="C32173" s="85"/>
      <c r="D32173" s="85"/>
      <c r="E32173" s="88"/>
      <c r="G32173" s="17"/>
      <c r="I32173" s="43"/>
      <c r="J32173" s="308"/>
      <c r="K32173" s="51"/>
      <c r="N32173" s="309"/>
      <c r="R32173" s="17"/>
      <c r="T32173" s="17"/>
      <c r="V32173" s="17"/>
      <c r="W32173" s="51"/>
    </row>
    <row r="32174">
      <c r="A32174" s="307"/>
      <c r="B32174" s="85"/>
      <c r="C32174" s="85"/>
      <c r="D32174" s="85"/>
      <c r="E32174" s="88"/>
      <c r="G32174" s="17"/>
      <c r="I32174" s="43"/>
      <c r="J32174" s="308"/>
      <c r="K32174" s="51"/>
      <c r="N32174" s="309"/>
      <c r="R32174" s="17"/>
      <c r="T32174" s="17"/>
      <c r="V32174" s="17"/>
      <c r="W32174" s="51"/>
    </row>
    <row r="32175">
      <c r="A32175" s="307"/>
      <c r="B32175" s="85"/>
      <c r="C32175" s="85"/>
      <c r="D32175" s="85"/>
      <c r="E32175" s="88"/>
      <c r="G32175" s="17"/>
      <c r="I32175" s="43"/>
      <c r="J32175" s="308"/>
      <c r="K32175" s="51"/>
      <c r="N32175" s="309"/>
      <c r="R32175" s="17"/>
      <c r="T32175" s="17"/>
      <c r="V32175" s="17"/>
      <c r="W32175" s="51"/>
    </row>
    <row r="32176">
      <c r="A32176" s="307"/>
      <c r="B32176" s="85"/>
      <c r="C32176" s="85"/>
      <c r="D32176" s="85"/>
      <c r="E32176" s="88"/>
      <c r="G32176" s="17"/>
      <c r="I32176" s="43"/>
      <c r="J32176" s="308"/>
      <c r="K32176" s="51"/>
      <c r="N32176" s="309"/>
      <c r="R32176" s="17"/>
      <c r="T32176" s="17"/>
      <c r="V32176" s="17"/>
      <c r="W32176" s="51"/>
    </row>
    <row r="32177">
      <c r="A32177" s="307"/>
      <c r="B32177" s="85"/>
      <c r="C32177" s="85"/>
      <c r="D32177" s="85"/>
      <c r="E32177" s="88"/>
      <c r="G32177" s="17"/>
      <c r="I32177" s="43"/>
      <c r="J32177" s="308"/>
      <c r="K32177" s="51"/>
      <c r="N32177" s="309"/>
      <c r="R32177" s="17"/>
      <c r="T32177" s="17"/>
      <c r="V32177" s="17"/>
      <c r="W32177" s="51"/>
    </row>
    <row r="32178">
      <c r="A32178" s="307"/>
      <c r="B32178" s="85"/>
      <c r="C32178" s="85"/>
      <c r="D32178" s="85"/>
      <c r="E32178" s="88"/>
      <c r="G32178" s="17"/>
      <c r="I32178" s="43"/>
      <c r="J32178" s="308"/>
      <c r="K32178" s="51"/>
      <c r="N32178" s="309"/>
      <c r="R32178" s="17"/>
      <c r="T32178" s="17"/>
      <c r="V32178" s="17"/>
      <c r="W32178" s="51"/>
    </row>
    <row r="32179">
      <c r="A32179" s="307"/>
      <c r="B32179" s="85"/>
      <c r="C32179" s="85"/>
      <c r="D32179" s="85"/>
      <c r="E32179" s="88"/>
      <c r="G32179" s="17"/>
      <c r="I32179" s="43"/>
      <c r="J32179" s="308"/>
      <c r="K32179" s="51"/>
      <c r="N32179" s="309"/>
      <c r="R32179" s="17"/>
      <c r="T32179" s="17"/>
      <c r="V32179" s="17"/>
      <c r="W32179" s="51"/>
    </row>
    <row r="32180">
      <c r="A32180" s="307"/>
      <c r="B32180" s="85"/>
      <c r="C32180" s="85"/>
      <c r="D32180" s="85"/>
      <c r="E32180" s="88"/>
      <c r="G32180" s="17"/>
      <c r="I32180" s="43"/>
      <c r="J32180" s="308"/>
      <c r="K32180" s="51"/>
      <c r="N32180" s="309"/>
      <c r="R32180" s="17"/>
      <c r="T32180" s="17"/>
      <c r="V32180" s="17"/>
      <c r="W32180" s="51"/>
    </row>
    <row r="32181">
      <c r="A32181" s="307"/>
      <c r="B32181" s="85"/>
      <c r="C32181" s="85"/>
      <c r="D32181" s="85"/>
      <c r="E32181" s="88"/>
      <c r="G32181" s="17"/>
      <c r="I32181" s="43"/>
      <c r="J32181" s="308"/>
      <c r="K32181" s="51"/>
      <c r="N32181" s="309"/>
      <c r="R32181" s="17"/>
      <c r="T32181" s="17"/>
      <c r="V32181" s="17"/>
      <c r="W32181" s="51"/>
    </row>
    <row r="32182">
      <c r="A32182" s="307"/>
      <c r="B32182" s="85"/>
      <c r="C32182" s="85"/>
      <c r="D32182" s="85"/>
      <c r="E32182" s="88"/>
      <c r="G32182" s="17"/>
      <c r="I32182" s="43"/>
      <c r="J32182" s="308"/>
      <c r="K32182" s="51"/>
      <c r="N32182" s="309"/>
      <c r="R32182" s="17"/>
      <c r="T32182" s="17"/>
      <c r="V32182" s="17"/>
      <c r="W32182" s="51"/>
    </row>
    <row r="32183">
      <c r="A32183" s="307"/>
      <c r="B32183" s="85"/>
      <c r="C32183" s="85"/>
      <c r="D32183" s="85"/>
      <c r="E32183" s="88"/>
      <c r="G32183" s="17"/>
      <c r="I32183" s="43"/>
      <c r="J32183" s="308"/>
      <c r="K32183" s="51"/>
      <c r="N32183" s="309"/>
      <c r="R32183" s="17"/>
      <c r="T32183" s="17"/>
      <c r="V32183" s="17"/>
      <c r="W32183" s="51"/>
    </row>
    <row r="32184">
      <c r="A32184" s="307"/>
      <c r="B32184" s="85"/>
      <c r="C32184" s="85"/>
      <c r="D32184" s="85"/>
      <c r="E32184" s="88"/>
      <c r="G32184" s="17"/>
      <c r="I32184" s="43"/>
      <c r="J32184" s="308"/>
      <c r="K32184" s="51"/>
      <c r="N32184" s="309"/>
      <c r="R32184" s="17"/>
      <c r="T32184" s="17"/>
      <c r="V32184" s="17"/>
      <c r="W32184" s="51"/>
    </row>
    <row r="32185">
      <c r="A32185" s="307"/>
      <c r="B32185" s="85"/>
      <c r="C32185" s="85"/>
      <c r="D32185" s="85"/>
      <c r="E32185" s="88"/>
      <c r="G32185" s="17"/>
      <c r="I32185" s="43"/>
      <c r="J32185" s="308"/>
      <c r="K32185" s="51"/>
      <c r="N32185" s="309"/>
      <c r="R32185" s="17"/>
      <c r="T32185" s="17"/>
      <c r="V32185" s="17"/>
      <c r="W32185" s="51"/>
    </row>
    <row r="32186">
      <c r="A32186" s="307"/>
      <c r="B32186" s="85"/>
      <c r="C32186" s="85"/>
      <c r="D32186" s="85"/>
      <c r="E32186" s="88"/>
      <c r="G32186" s="17"/>
      <c r="I32186" s="43"/>
      <c r="J32186" s="308"/>
      <c r="K32186" s="51"/>
      <c r="N32186" s="309"/>
      <c r="R32186" s="17"/>
      <c r="T32186" s="17"/>
      <c r="V32186" s="17"/>
      <c r="W32186" s="51"/>
    </row>
    <row r="32187">
      <c r="A32187" s="307"/>
      <c r="B32187" s="85"/>
      <c r="C32187" s="85"/>
      <c r="D32187" s="85"/>
      <c r="E32187" s="88"/>
      <c r="G32187" s="17"/>
      <c r="I32187" s="43"/>
      <c r="J32187" s="308"/>
      <c r="K32187" s="51"/>
      <c r="N32187" s="309"/>
      <c r="R32187" s="17"/>
      <c r="T32187" s="17"/>
      <c r="V32187" s="17"/>
      <c r="W32187" s="51"/>
    </row>
    <row r="32188">
      <c r="A32188" s="307"/>
      <c r="B32188" s="85"/>
      <c r="C32188" s="85"/>
      <c r="D32188" s="85"/>
      <c r="E32188" s="88"/>
      <c r="G32188" s="17"/>
      <c r="I32188" s="43"/>
      <c r="J32188" s="308"/>
      <c r="K32188" s="51"/>
      <c r="N32188" s="309"/>
      <c r="R32188" s="17"/>
      <c r="T32188" s="17"/>
      <c r="V32188" s="17"/>
      <c r="W32188" s="51"/>
    </row>
    <row r="32189">
      <c r="A32189" s="307"/>
      <c r="B32189" s="85"/>
      <c r="C32189" s="85"/>
      <c r="D32189" s="85"/>
      <c r="E32189" s="88"/>
      <c r="G32189" s="17"/>
      <c r="I32189" s="43"/>
      <c r="J32189" s="308"/>
      <c r="K32189" s="51"/>
      <c r="N32189" s="309"/>
      <c r="R32189" s="17"/>
      <c r="T32189" s="17"/>
      <c r="V32189" s="17"/>
      <c r="W32189" s="51"/>
    </row>
    <row r="32190">
      <c r="A32190" s="307"/>
      <c r="B32190" s="85"/>
      <c r="C32190" s="85"/>
      <c r="D32190" s="85"/>
      <c r="E32190" s="88"/>
      <c r="G32190" s="17"/>
      <c r="I32190" s="43"/>
      <c r="J32190" s="308"/>
      <c r="K32190" s="51"/>
      <c r="N32190" s="309"/>
      <c r="R32190" s="17"/>
      <c r="T32190" s="17"/>
      <c r="V32190" s="17"/>
      <c r="W32190" s="51"/>
    </row>
    <row r="32191">
      <c r="A32191" s="307"/>
      <c r="B32191" s="85"/>
      <c r="C32191" s="85"/>
      <c r="D32191" s="85"/>
      <c r="E32191" s="88"/>
      <c r="G32191" s="17"/>
      <c r="I32191" s="43"/>
      <c r="J32191" s="308"/>
      <c r="K32191" s="51"/>
      <c r="N32191" s="309"/>
      <c r="R32191" s="17"/>
      <c r="T32191" s="17"/>
      <c r="V32191" s="17"/>
      <c r="W32191" s="51"/>
    </row>
    <row r="32192">
      <c r="A32192" s="307"/>
      <c r="B32192" s="85"/>
      <c r="C32192" s="85"/>
      <c r="D32192" s="85"/>
      <c r="E32192" s="88"/>
      <c r="G32192" s="17"/>
      <c r="I32192" s="43"/>
      <c r="J32192" s="308"/>
      <c r="K32192" s="51"/>
      <c r="N32192" s="309"/>
      <c r="R32192" s="17"/>
      <c r="T32192" s="17"/>
      <c r="V32192" s="17"/>
      <c r="W32192" s="51"/>
    </row>
    <row r="32193">
      <c r="A32193" s="307"/>
      <c r="B32193" s="85"/>
      <c r="C32193" s="85"/>
      <c r="D32193" s="85"/>
      <c r="E32193" s="88"/>
      <c r="G32193" s="17"/>
      <c r="I32193" s="43"/>
      <c r="J32193" s="308"/>
      <c r="K32193" s="51"/>
      <c r="N32193" s="309"/>
      <c r="R32193" s="17"/>
      <c r="T32193" s="17"/>
      <c r="V32193" s="17"/>
      <c r="W32193" s="51"/>
    </row>
    <row r="32194">
      <c r="A32194" s="307"/>
      <c r="B32194" s="85"/>
      <c r="C32194" s="85"/>
      <c r="D32194" s="85"/>
      <c r="E32194" s="88"/>
      <c r="G32194" s="17"/>
      <c r="I32194" s="43"/>
      <c r="J32194" s="308"/>
      <c r="K32194" s="51"/>
      <c r="N32194" s="309"/>
      <c r="R32194" s="17"/>
      <c r="T32194" s="17"/>
      <c r="V32194" s="17"/>
      <c r="W32194" s="51"/>
    </row>
    <row r="32195">
      <c r="A32195" s="307"/>
      <c r="B32195" s="85"/>
      <c r="C32195" s="85"/>
      <c r="D32195" s="85"/>
      <c r="E32195" s="88"/>
      <c r="G32195" s="17"/>
      <c r="I32195" s="43"/>
      <c r="J32195" s="308"/>
      <c r="K32195" s="51"/>
      <c r="N32195" s="309"/>
      <c r="R32195" s="17"/>
      <c r="T32195" s="17"/>
      <c r="V32195" s="17"/>
      <c r="W32195" s="51"/>
    </row>
    <row r="32196">
      <c r="A32196" s="307"/>
      <c r="B32196" s="85"/>
      <c r="C32196" s="85"/>
      <c r="D32196" s="85"/>
      <c r="E32196" s="88"/>
      <c r="G32196" s="17"/>
      <c r="I32196" s="43"/>
      <c r="J32196" s="308"/>
      <c r="K32196" s="51"/>
      <c r="N32196" s="309"/>
      <c r="R32196" s="17"/>
      <c r="T32196" s="17"/>
      <c r="V32196" s="17"/>
      <c r="W32196" s="51"/>
    </row>
    <row r="32197">
      <c r="A32197" s="307"/>
      <c r="B32197" s="85"/>
      <c r="C32197" s="85"/>
      <c r="D32197" s="85"/>
      <c r="E32197" s="88"/>
      <c r="G32197" s="17"/>
      <c r="I32197" s="43"/>
      <c r="J32197" s="308"/>
      <c r="K32197" s="51"/>
      <c r="N32197" s="309"/>
      <c r="R32197" s="17"/>
      <c r="T32197" s="17"/>
      <c r="V32197" s="17"/>
      <c r="W32197" s="51"/>
    </row>
    <row r="32198">
      <c r="A32198" s="307"/>
      <c r="B32198" s="85"/>
      <c r="C32198" s="85"/>
      <c r="D32198" s="85"/>
      <c r="E32198" s="88"/>
      <c r="G32198" s="17"/>
      <c r="I32198" s="43"/>
      <c r="J32198" s="308"/>
      <c r="K32198" s="51"/>
      <c r="N32198" s="309"/>
      <c r="R32198" s="17"/>
      <c r="T32198" s="17"/>
      <c r="V32198" s="17"/>
      <c r="W32198" s="51"/>
    </row>
    <row r="32199">
      <c r="A32199" s="307"/>
      <c r="B32199" s="85"/>
      <c r="C32199" s="85"/>
      <c r="D32199" s="85"/>
      <c r="E32199" s="88"/>
      <c r="G32199" s="17"/>
      <c r="I32199" s="43"/>
      <c r="J32199" s="308"/>
      <c r="K32199" s="51"/>
      <c r="N32199" s="309"/>
      <c r="R32199" s="17"/>
      <c r="T32199" s="17"/>
      <c r="V32199" s="17"/>
      <c r="W32199" s="51"/>
    </row>
    <row r="32200">
      <c r="A32200" s="307"/>
      <c r="B32200" s="85"/>
      <c r="C32200" s="85"/>
      <c r="D32200" s="85"/>
      <c r="E32200" s="88"/>
      <c r="G32200" s="17"/>
      <c r="I32200" s="43"/>
      <c r="J32200" s="308"/>
      <c r="K32200" s="51"/>
      <c r="N32200" s="309"/>
      <c r="R32200" s="17"/>
      <c r="T32200" s="17"/>
      <c r="V32200" s="17"/>
      <c r="W32200" s="51"/>
    </row>
    <row r="32201">
      <c r="A32201" s="307"/>
      <c r="B32201" s="85"/>
      <c r="C32201" s="85"/>
      <c r="D32201" s="85"/>
      <c r="E32201" s="88"/>
      <c r="G32201" s="17"/>
      <c r="I32201" s="43"/>
      <c r="J32201" s="308"/>
      <c r="K32201" s="51"/>
      <c r="N32201" s="309"/>
      <c r="R32201" s="17"/>
      <c r="T32201" s="17"/>
      <c r="V32201" s="17"/>
      <c r="W32201" s="51"/>
    </row>
    <row r="32202">
      <c r="A32202" s="307"/>
      <c r="B32202" s="85"/>
      <c r="C32202" s="85"/>
      <c r="D32202" s="85"/>
      <c r="E32202" s="88"/>
      <c r="G32202" s="17"/>
      <c r="I32202" s="43"/>
      <c r="J32202" s="308"/>
      <c r="K32202" s="51"/>
      <c r="N32202" s="309"/>
      <c r="R32202" s="17"/>
      <c r="T32202" s="17"/>
      <c r="V32202" s="17"/>
      <c r="W32202" s="51"/>
    </row>
    <row r="32203">
      <c r="A32203" s="307"/>
      <c r="B32203" s="85"/>
      <c r="C32203" s="85"/>
      <c r="D32203" s="85"/>
      <c r="E32203" s="88"/>
      <c r="G32203" s="17"/>
      <c r="I32203" s="43"/>
      <c r="J32203" s="308"/>
      <c r="K32203" s="51"/>
      <c r="N32203" s="309"/>
      <c r="R32203" s="17"/>
      <c r="T32203" s="17"/>
      <c r="V32203" s="17"/>
      <c r="W32203" s="51"/>
    </row>
    <row r="32204">
      <c r="A32204" s="307"/>
      <c r="B32204" s="85"/>
      <c r="C32204" s="85"/>
      <c r="D32204" s="85"/>
      <c r="E32204" s="88"/>
      <c r="G32204" s="17"/>
      <c r="I32204" s="43"/>
      <c r="J32204" s="308"/>
      <c r="K32204" s="51"/>
      <c r="N32204" s="309"/>
      <c r="R32204" s="17"/>
      <c r="T32204" s="17"/>
      <c r="V32204" s="17"/>
      <c r="W32204" s="51"/>
    </row>
    <row r="32205">
      <c r="A32205" s="307"/>
      <c r="B32205" s="85"/>
      <c r="C32205" s="85"/>
      <c r="D32205" s="85"/>
      <c r="E32205" s="88"/>
      <c r="G32205" s="17"/>
      <c r="I32205" s="43"/>
      <c r="J32205" s="308"/>
      <c r="K32205" s="51"/>
      <c r="N32205" s="309"/>
      <c r="R32205" s="17"/>
      <c r="T32205" s="17"/>
      <c r="V32205" s="17"/>
      <c r="W32205" s="51"/>
    </row>
    <row r="32206">
      <c r="A32206" s="307"/>
      <c r="B32206" s="85"/>
      <c r="C32206" s="85"/>
      <c r="D32206" s="85"/>
      <c r="E32206" s="88"/>
      <c r="G32206" s="17"/>
      <c r="I32206" s="43"/>
      <c r="J32206" s="308"/>
      <c r="K32206" s="51"/>
      <c r="N32206" s="309"/>
      <c r="R32206" s="17"/>
      <c r="T32206" s="17"/>
      <c r="V32206" s="17"/>
      <c r="W32206" s="51"/>
    </row>
    <row r="32207">
      <c r="A32207" s="307"/>
      <c r="B32207" s="85"/>
      <c r="C32207" s="85"/>
      <c r="D32207" s="85"/>
      <c r="E32207" s="88"/>
      <c r="G32207" s="17"/>
      <c r="I32207" s="43"/>
      <c r="J32207" s="308"/>
      <c r="K32207" s="51"/>
      <c r="N32207" s="309"/>
      <c r="R32207" s="17"/>
      <c r="T32207" s="17"/>
      <c r="V32207" s="17"/>
      <c r="W32207" s="51"/>
    </row>
    <row r="32208">
      <c r="A32208" s="307"/>
      <c r="B32208" s="85"/>
      <c r="C32208" s="85"/>
      <c r="D32208" s="85"/>
      <c r="E32208" s="88"/>
      <c r="G32208" s="17"/>
      <c r="I32208" s="43"/>
      <c r="J32208" s="308"/>
      <c r="K32208" s="51"/>
      <c r="N32208" s="309"/>
      <c r="R32208" s="17"/>
      <c r="T32208" s="17"/>
      <c r="V32208" s="17"/>
      <c r="W32208" s="51"/>
    </row>
    <row r="32209">
      <c r="A32209" s="307"/>
      <c r="B32209" s="85"/>
      <c r="C32209" s="85"/>
      <c r="D32209" s="85"/>
      <c r="E32209" s="88"/>
      <c r="G32209" s="17"/>
      <c r="I32209" s="43"/>
      <c r="J32209" s="308"/>
      <c r="K32209" s="51"/>
      <c r="N32209" s="309"/>
      <c r="R32209" s="17"/>
      <c r="T32209" s="17"/>
      <c r="V32209" s="17"/>
      <c r="W32209" s="51"/>
    </row>
    <row r="32210">
      <c r="A32210" s="307"/>
      <c r="B32210" s="85"/>
      <c r="C32210" s="85"/>
      <c r="D32210" s="85"/>
      <c r="E32210" s="88"/>
      <c r="G32210" s="17"/>
      <c r="I32210" s="43"/>
      <c r="J32210" s="308"/>
      <c r="K32210" s="51"/>
      <c r="N32210" s="309"/>
      <c r="R32210" s="17"/>
      <c r="T32210" s="17"/>
      <c r="V32210" s="17"/>
      <c r="W32210" s="51"/>
    </row>
    <row r="32211">
      <c r="A32211" s="307"/>
      <c r="B32211" s="85"/>
      <c r="C32211" s="85"/>
      <c r="D32211" s="85"/>
      <c r="E32211" s="88"/>
      <c r="G32211" s="17"/>
      <c r="I32211" s="43"/>
      <c r="J32211" s="308"/>
      <c r="K32211" s="51"/>
      <c r="N32211" s="309"/>
      <c r="R32211" s="17"/>
      <c r="T32211" s="17"/>
      <c r="V32211" s="17"/>
      <c r="W32211" s="51"/>
    </row>
    <row r="32212">
      <c r="A32212" s="307"/>
      <c r="B32212" s="85"/>
      <c r="C32212" s="85"/>
      <c r="D32212" s="85"/>
      <c r="E32212" s="88"/>
      <c r="G32212" s="17"/>
      <c r="I32212" s="43"/>
      <c r="J32212" s="308"/>
      <c r="K32212" s="51"/>
      <c r="N32212" s="309"/>
      <c r="R32212" s="17"/>
      <c r="T32212" s="17"/>
      <c r="V32212" s="17"/>
      <c r="W32212" s="51"/>
    </row>
    <row r="32213">
      <c r="A32213" s="307"/>
      <c r="B32213" s="85"/>
      <c r="C32213" s="85"/>
      <c r="D32213" s="85"/>
      <c r="E32213" s="88"/>
      <c r="G32213" s="17"/>
      <c r="I32213" s="43"/>
      <c r="J32213" s="308"/>
      <c r="K32213" s="51"/>
      <c r="N32213" s="309"/>
      <c r="R32213" s="17"/>
      <c r="T32213" s="17"/>
      <c r="V32213" s="17"/>
      <c r="W32213" s="51"/>
    </row>
    <row r="32214">
      <c r="A32214" s="307"/>
      <c r="B32214" s="85"/>
      <c r="C32214" s="85"/>
      <c r="D32214" s="85"/>
      <c r="E32214" s="88"/>
      <c r="G32214" s="17"/>
      <c r="I32214" s="43"/>
      <c r="J32214" s="308"/>
      <c r="K32214" s="51"/>
      <c r="N32214" s="309"/>
      <c r="R32214" s="17"/>
      <c r="T32214" s="17"/>
      <c r="V32214" s="17"/>
      <c r="W32214" s="51"/>
    </row>
    <row r="32215">
      <c r="A32215" s="307"/>
      <c r="B32215" s="85"/>
      <c r="C32215" s="85"/>
      <c r="D32215" s="85"/>
      <c r="E32215" s="88"/>
      <c r="G32215" s="17"/>
      <c r="I32215" s="43"/>
      <c r="J32215" s="308"/>
      <c r="K32215" s="51"/>
      <c r="N32215" s="309"/>
      <c r="R32215" s="17"/>
      <c r="T32215" s="17"/>
      <c r="V32215" s="17"/>
      <c r="W32215" s="51"/>
    </row>
    <row r="32216">
      <c r="A32216" s="307"/>
      <c r="B32216" s="85"/>
      <c r="C32216" s="85"/>
      <c r="D32216" s="85"/>
      <c r="E32216" s="88"/>
      <c r="G32216" s="17"/>
      <c r="I32216" s="43"/>
      <c r="J32216" s="308"/>
      <c r="K32216" s="51"/>
      <c r="N32216" s="309"/>
      <c r="R32216" s="17"/>
      <c r="T32216" s="17"/>
      <c r="V32216" s="17"/>
      <c r="W32216" s="51"/>
    </row>
    <row r="32217">
      <c r="A32217" s="307"/>
      <c r="B32217" s="85"/>
      <c r="C32217" s="85"/>
      <c r="D32217" s="85"/>
      <c r="E32217" s="88"/>
      <c r="G32217" s="17"/>
      <c r="I32217" s="43"/>
      <c r="J32217" s="308"/>
      <c r="K32217" s="51"/>
      <c r="N32217" s="309"/>
      <c r="R32217" s="17"/>
      <c r="T32217" s="17"/>
      <c r="V32217" s="17"/>
      <c r="W32217" s="51"/>
    </row>
    <row r="32218">
      <c r="A32218" s="307"/>
      <c r="B32218" s="85"/>
      <c r="C32218" s="85"/>
      <c r="D32218" s="85"/>
      <c r="E32218" s="88"/>
      <c r="G32218" s="17"/>
      <c r="I32218" s="43"/>
      <c r="J32218" s="308"/>
      <c r="K32218" s="51"/>
      <c r="N32218" s="309"/>
      <c r="R32218" s="17"/>
      <c r="T32218" s="17"/>
      <c r="V32218" s="17"/>
      <c r="W32218" s="51"/>
    </row>
    <row r="32219">
      <c r="A32219" s="307"/>
      <c r="B32219" s="85"/>
      <c r="C32219" s="85"/>
      <c r="D32219" s="85"/>
      <c r="E32219" s="88"/>
      <c r="G32219" s="17"/>
      <c r="I32219" s="43"/>
      <c r="J32219" s="308"/>
      <c r="K32219" s="51"/>
      <c r="N32219" s="309"/>
      <c r="R32219" s="17"/>
      <c r="T32219" s="17"/>
      <c r="V32219" s="17"/>
      <c r="W32219" s="51"/>
    </row>
    <row r="32220">
      <c r="A32220" s="307"/>
      <c r="B32220" s="85"/>
      <c r="C32220" s="85"/>
      <c r="D32220" s="85"/>
      <c r="E32220" s="88"/>
      <c r="G32220" s="17"/>
      <c r="I32220" s="43"/>
      <c r="J32220" s="308"/>
      <c r="K32220" s="51"/>
      <c r="N32220" s="309"/>
      <c r="R32220" s="17"/>
      <c r="T32220" s="17"/>
      <c r="V32220" s="17"/>
      <c r="W32220" s="51"/>
    </row>
    <row r="32221">
      <c r="A32221" s="307"/>
      <c r="B32221" s="85"/>
      <c r="C32221" s="85"/>
      <c r="D32221" s="85"/>
      <c r="E32221" s="88"/>
      <c r="G32221" s="17"/>
      <c r="I32221" s="43"/>
      <c r="J32221" s="308"/>
      <c r="K32221" s="51"/>
      <c r="N32221" s="309"/>
      <c r="R32221" s="17"/>
      <c r="T32221" s="17"/>
      <c r="V32221" s="17"/>
      <c r="W32221" s="51"/>
    </row>
    <row r="32222">
      <c r="A32222" s="307"/>
      <c r="B32222" s="85"/>
      <c r="C32222" s="85"/>
      <c r="D32222" s="85"/>
      <c r="E32222" s="88"/>
      <c r="G32222" s="17"/>
      <c r="I32222" s="43"/>
      <c r="J32222" s="308"/>
      <c r="K32222" s="51"/>
      <c r="N32222" s="309"/>
      <c r="R32222" s="17"/>
      <c r="T32222" s="17"/>
      <c r="V32222" s="17"/>
      <c r="W32222" s="51"/>
    </row>
    <row r="32223">
      <c r="A32223" s="307"/>
      <c r="B32223" s="85"/>
      <c r="C32223" s="85"/>
      <c r="D32223" s="85"/>
      <c r="E32223" s="88"/>
      <c r="G32223" s="17"/>
      <c r="I32223" s="43"/>
      <c r="J32223" s="308"/>
      <c r="K32223" s="51"/>
      <c r="N32223" s="309"/>
      <c r="R32223" s="17"/>
      <c r="T32223" s="17"/>
      <c r="V32223" s="17"/>
      <c r="W32223" s="51"/>
    </row>
    <row r="32224">
      <c r="A32224" s="307"/>
      <c r="B32224" s="85"/>
      <c r="C32224" s="85"/>
      <c r="D32224" s="85"/>
      <c r="E32224" s="88"/>
      <c r="G32224" s="17"/>
      <c r="I32224" s="43"/>
      <c r="J32224" s="308"/>
      <c r="K32224" s="51"/>
      <c r="N32224" s="309"/>
      <c r="R32224" s="17"/>
      <c r="T32224" s="17"/>
      <c r="V32224" s="17"/>
      <c r="W32224" s="51"/>
    </row>
    <row r="32225">
      <c r="A32225" s="307"/>
      <c r="B32225" s="85"/>
      <c r="C32225" s="85"/>
      <c r="D32225" s="85"/>
      <c r="E32225" s="88"/>
      <c r="G32225" s="17"/>
      <c r="I32225" s="43"/>
      <c r="J32225" s="308"/>
      <c r="K32225" s="51"/>
      <c r="N32225" s="309"/>
      <c r="R32225" s="17"/>
      <c r="T32225" s="17"/>
      <c r="V32225" s="17"/>
      <c r="W32225" s="51"/>
    </row>
    <row r="32226">
      <c r="A32226" s="307"/>
      <c r="B32226" s="85"/>
      <c r="C32226" s="85"/>
      <c r="D32226" s="85"/>
      <c r="E32226" s="88"/>
      <c r="G32226" s="17"/>
      <c r="I32226" s="43"/>
      <c r="J32226" s="308"/>
      <c r="K32226" s="51"/>
      <c r="N32226" s="309"/>
      <c r="R32226" s="17"/>
      <c r="T32226" s="17"/>
      <c r="V32226" s="17"/>
      <c r="W32226" s="51"/>
    </row>
    <row r="32227">
      <c r="A32227" s="307"/>
      <c r="B32227" s="85"/>
      <c r="C32227" s="85"/>
      <c r="D32227" s="85"/>
      <c r="E32227" s="88"/>
      <c r="G32227" s="17"/>
      <c r="I32227" s="43"/>
      <c r="J32227" s="308"/>
      <c r="K32227" s="51"/>
      <c r="N32227" s="309"/>
      <c r="R32227" s="17"/>
      <c r="T32227" s="17"/>
      <c r="V32227" s="17"/>
      <c r="W32227" s="51"/>
    </row>
    <row r="32228">
      <c r="A32228" s="307"/>
      <c r="B32228" s="85"/>
      <c r="C32228" s="85"/>
      <c r="D32228" s="85"/>
      <c r="E32228" s="88"/>
      <c r="G32228" s="17"/>
      <c r="I32228" s="43"/>
      <c r="J32228" s="308"/>
      <c r="K32228" s="51"/>
      <c r="N32228" s="309"/>
      <c r="R32228" s="17"/>
      <c r="T32228" s="17"/>
      <c r="V32228" s="17"/>
      <c r="W32228" s="51"/>
    </row>
    <row r="32229">
      <c r="A32229" s="307"/>
      <c r="B32229" s="85"/>
      <c r="C32229" s="85"/>
      <c r="D32229" s="85"/>
      <c r="E32229" s="88"/>
      <c r="G32229" s="17"/>
      <c r="I32229" s="43"/>
      <c r="J32229" s="308"/>
      <c r="K32229" s="51"/>
      <c r="N32229" s="309"/>
      <c r="R32229" s="17"/>
      <c r="T32229" s="17"/>
      <c r="V32229" s="17"/>
      <c r="W32229" s="51"/>
    </row>
    <row r="32230">
      <c r="A32230" s="307"/>
      <c r="B32230" s="85"/>
      <c r="C32230" s="85"/>
      <c r="D32230" s="85"/>
      <c r="E32230" s="88"/>
      <c r="G32230" s="17"/>
      <c r="I32230" s="43"/>
      <c r="J32230" s="308"/>
      <c r="K32230" s="51"/>
      <c r="N32230" s="309"/>
      <c r="R32230" s="17"/>
      <c r="T32230" s="17"/>
      <c r="V32230" s="17"/>
      <c r="W32230" s="51"/>
    </row>
    <row r="32231">
      <c r="A32231" s="307"/>
      <c r="B32231" s="85"/>
      <c r="C32231" s="85"/>
      <c r="D32231" s="85"/>
      <c r="E32231" s="88"/>
      <c r="G32231" s="17"/>
      <c r="I32231" s="43"/>
      <c r="J32231" s="308"/>
      <c r="K32231" s="51"/>
      <c r="N32231" s="309"/>
      <c r="R32231" s="17"/>
      <c r="T32231" s="17"/>
      <c r="V32231" s="17"/>
      <c r="W32231" s="51"/>
    </row>
    <row r="32232">
      <c r="A32232" s="307"/>
      <c r="B32232" s="85"/>
      <c r="C32232" s="85"/>
      <c r="D32232" s="85"/>
      <c r="E32232" s="88"/>
      <c r="G32232" s="17"/>
      <c r="I32232" s="43"/>
      <c r="J32232" s="308"/>
      <c r="K32232" s="51"/>
      <c r="N32232" s="309"/>
      <c r="R32232" s="17"/>
      <c r="T32232" s="17"/>
      <c r="V32232" s="17"/>
      <c r="W32232" s="51"/>
    </row>
    <row r="32233">
      <c r="A32233" s="307"/>
      <c r="B32233" s="85"/>
      <c r="C32233" s="85"/>
      <c r="D32233" s="85"/>
      <c r="E32233" s="88"/>
      <c r="G32233" s="17"/>
      <c r="I32233" s="43"/>
      <c r="J32233" s="308"/>
      <c r="K32233" s="51"/>
      <c r="N32233" s="309"/>
      <c r="R32233" s="17"/>
      <c r="T32233" s="17"/>
      <c r="V32233" s="17"/>
      <c r="W32233" s="51"/>
    </row>
    <row r="32234">
      <c r="A32234" s="307"/>
      <c r="B32234" s="85"/>
      <c r="C32234" s="85"/>
      <c r="D32234" s="85"/>
      <c r="E32234" s="88"/>
      <c r="G32234" s="17"/>
      <c r="I32234" s="43"/>
      <c r="J32234" s="308"/>
      <c r="K32234" s="51"/>
      <c r="N32234" s="309"/>
      <c r="R32234" s="17"/>
      <c r="T32234" s="17"/>
      <c r="V32234" s="17"/>
      <c r="W32234" s="51"/>
    </row>
    <row r="32235">
      <c r="A32235" s="307"/>
      <c r="B32235" s="85"/>
      <c r="C32235" s="85"/>
      <c r="D32235" s="85"/>
      <c r="E32235" s="88"/>
      <c r="G32235" s="17"/>
      <c r="I32235" s="43"/>
      <c r="J32235" s="308"/>
      <c r="K32235" s="51"/>
      <c r="N32235" s="309"/>
      <c r="R32235" s="17"/>
      <c r="T32235" s="17"/>
      <c r="V32235" s="17"/>
      <c r="W32235" s="51"/>
    </row>
    <row r="32236">
      <c r="A32236" s="307"/>
      <c r="B32236" s="85"/>
      <c r="C32236" s="85"/>
      <c r="D32236" s="85"/>
      <c r="E32236" s="88"/>
      <c r="G32236" s="17"/>
      <c r="I32236" s="43"/>
      <c r="J32236" s="308"/>
      <c r="K32236" s="51"/>
      <c r="N32236" s="309"/>
      <c r="R32236" s="17"/>
      <c r="T32236" s="17"/>
      <c r="V32236" s="17"/>
      <c r="W32236" s="51"/>
    </row>
    <row r="32237">
      <c r="A32237" s="307"/>
      <c r="B32237" s="85"/>
      <c r="C32237" s="85"/>
      <c r="D32237" s="85"/>
      <c r="E32237" s="88"/>
      <c r="G32237" s="17"/>
      <c r="I32237" s="43"/>
      <c r="J32237" s="308"/>
      <c r="K32237" s="51"/>
      <c r="N32237" s="309"/>
      <c r="R32237" s="17"/>
      <c r="T32237" s="17"/>
      <c r="V32237" s="17"/>
      <c r="W32237" s="51"/>
    </row>
    <row r="32238">
      <c r="A32238" s="307"/>
      <c r="B32238" s="85"/>
      <c r="C32238" s="85"/>
      <c r="D32238" s="85"/>
      <c r="E32238" s="88"/>
      <c r="G32238" s="17"/>
      <c r="I32238" s="43"/>
      <c r="J32238" s="308"/>
      <c r="K32238" s="51"/>
      <c r="N32238" s="309"/>
      <c r="R32238" s="17"/>
      <c r="T32238" s="17"/>
      <c r="V32238" s="17"/>
      <c r="W32238" s="51"/>
    </row>
    <row r="32239">
      <c r="A32239" s="307"/>
      <c r="B32239" s="85"/>
      <c r="C32239" s="85"/>
      <c r="D32239" s="85"/>
      <c r="E32239" s="88"/>
      <c r="G32239" s="17"/>
      <c r="I32239" s="43"/>
      <c r="J32239" s="308"/>
      <c r="K32239" s="51"/>
      <c r="N32239" s="309"/>
      <c r="R32239" s="17"/>
      <c r="T32239" s="17"/>
      <c r="V32239" s="17"/>
      <c r="W32239" s="51"/>
    </row>
    <row r="32240">
      <c r="A32240" s="307"/>
      <c r="B32240" s="85"/>
      <c r="C32240" s="85"/>
      <c r="D32240" s="85"/>
      <c r="E32240" s="88"/>
      <c r="G32240" s="17"/>
      <c r="I32240" s="43"/>
      <c r="J32240" s="308"/>
      <c r="K32240" s="51"/>
      <c r="N32240" s="309"/>
      <c r="R32240" s="17"/>
      <c r="T32240" s="17"/>
      <c r="V32240" s="17"/>
      <c r="W32240" s="51"/>
    </row>
    <row r="32241">
      <c r="A32241" s="307"/>
      <c r="B32241" s="85"/>
      <c r="C32241" s="85"/>
      <c r="D32241" s="85"/>
      <c r="E32241" s="88"/>
      <c r="G32241" s="17"/>
      <c r="I32241" s="43"/>
      <c r="J32241" s="308"/>
      <c r="K32241" s="51"/>
      <c r="N32241" s="309"/>
      <c r="R32241" s="17"/>
      <c r="T32241" s="17"/>
      <c r="V32241" s="17"/>
      <c r="W32241" s="51"/>
    </row>
    <row r="32242">
      <c r="A32242" s="307"/>
      <c r="B32242" s="85"/>
      <c r="C32242" s="85"/>
      <c r="D32242" s="85"/>
      <c r="E32242" s="88"/>
      <c r="G32242" s="17"/>
      <c r="I32242" s="43"/>
      <c r="J32242" s="308"/>
      <c r="K32242" s="51"/>
      <c r="N32242" s="309"/>
      <c r="R32242" s="17"/>
      <c r="T32242" s="17"/>
      <c r="V32242" s="17"/>
      <c r="W32242" s="51"/>
    </row>
    <row r="32243">
      <c r="A32243" s="307"/>
      <c r="B32243" s="85"/>
      <c r="C32243" s="85"/>
      <c r="D32243" s="85"/>
      <c r="E32243" s="88"/>
      <c r="G32243" s="17"/>
      <c r="I32243" s="43"/>
      <c r="J32243" s="308"/>
      <c r="K32243" s="51"/>
      <c r="N32243" s="309"/>
      <c r="R32243" s="17"/>
      <c r="T32243" s="17"/>
      <c r="V32243" s="17"/>
      <c r="W32243" s="51"/>
    </row>
    <row r="32244">
      <c r="A32244" s="307"/>
      <c r="B32244" s="85"/>
      <c r="C32244" s="85"/>
      <c r="D32244" s="85"/>
      <c r="E32244" s="88"/>
      <c r="G32244" s="17"/>
      <c r="I32244" s="43"/>
      <c r="J32244" s="308"/>
      <c r="K32244" s="51"/>
      <c r="N32244" s="309"/>
      <c r="R32244" s="17"/>
      <c r="T32244" s="17"/>
      <c r="V32244" s="17"/>
      <c r="W32244" s="51"/>
    </row>
    <row r="32245">
      <c r="A32245" s="307"/>
      <c r="B32245" s="85"/>
      <c r="C32245" s="85"/>
      <c r="D32245" s="85"/>
      <c r="E32245" s="88"/>
      <c r="G32245" s="17"/>
      <c r="I32245" s="43"/>
      <c r="J32245" s="308"/>
      <c r="K32245" s="51"/>
      <c r="N32245" s="309"/>
      <c r="R32245" s="17"/>
      <c r="T32245" s="17"/>
      <c r="V32245" s="17"/>
      <c r="W32245" s="51"/>
    </row>
    <row r="32246">
      <c r="A32246" s="307"/>
      <c r="B32246" s="85"/>
      <c r="C32246" s="85"/>
      <c r="D32246" s="85"/>
      <c r="E32246" s="88"/>
      <c r="G32246" s="17"/>
      <c r="I32246" s="43"/>
      <c r="J32246" s="308"/>
      <c r="K32246" s="51"/>
      <c r="N32246" s="309"/>
      <c r="R32246" s="17"/>
      <c r="T32246" s="17"/>
      <c r="V32246" s="17"/>
      <c r="W32246" s="51"/>
    </row>
    <row r="32247">
      <c r="A32247" s="307"/>
      <c r="B32247" s="85"/>
      <c r="C32247" s="85"/>
      <c r="D32247" s="85"/>
      <c r="E32247" s="88"/>
      <c r="G32247" s="17"/>
      <c r="I32247" s="43"/>
      <c r="J32247" s="308"/>
      <c r="K32247" s="51"/>
      <c r="N32247" s="309"/>
      <c r="R32247" s="17"/>
      <c r="T32247" s="17"/>
      <c r="V32247" s="17"/>
      <c r="W32247" s="51"/>
    </row>
    <row r="32248">
      <c r="A32248" s="307"/>
      <c r="B32248" s="85"/>
      <c r="C32248" s="85"/>
      <c r="D32248" s="85"/>
      <c r="E32248" s="88"/>
      <c r="G32248" s="17"/>
      <c r="I32248" s="43"/>
      <c r="J32248" s="308"/>
      <c r="K32248" s="51"/>
      <c r="N32248" s="309"/>
      <c r="R32248" s="17"/>
      <c r="T32248" s="17"/>
      <c r="V32248" s="17"/>
      <c r="W32248" s="51"/>
    </row>
    <row r="32249">
      <c r="A32249" s="307"/>
      <c r="B32249" s="85"/>
      <c r="C32249" s="85"/>
      <c r="D32249" s="85"/>
      <c r="E32249" s="88"/>
      <c r="G32249" s="17"/>
      <c r="I32249" s="43"/>
      <c r="J32249" s="308"/>
      <c r="K32249" s="51"/>
      <c r="N32249" s="309"/>
      <c r="R32249" s="17"/>
      <c r="T32249" s="17"/>
      <c r="V32249" s="17"/>
      <c r="W32249" s="51"/>
    </row>
    <row r="32250">
      <c r="A32250" s="307"/>
      <c r="B32250" s="85"/>
      <c r="C32250" s="85"/>
      <c r="D32250" s="85"/>
      <c r="E32250" s="88"/>
      <c r="G32250" s="17"/>
      <c r="I32250" s="43"/>
      <c r="J32250" s="308"/>
      <c r="K32250" s="51"/>
      <c r="N32250" s="309"/>
      <c r="R32250" s="17"/>
      <c r="T32250" s="17"/>
      <c r="V32250" s="17"/>
      <c r="W32250" s="51"/>
    </row>
    <row r="32251">
      <c r="A32251" s="307"/>
      <c r="B32251" s="85"/>
      <c r="C32251" s="85"/>
      <c r="D32251" s="85"/>
      <c r="E32251" s="88"/>
      <c r="G32251" s="17"/>
      <c r="I32251" s="43"/>
      <c r="J32251" s="308"/>
      <c r="K32251" s="51"/>
      <c r="N32251" s="309"/>
      <c r="R32251" s="17"/>
      <c r="T32251" s="17"/>
      <c r="V32251" s="17"/>
      <c r="W32251" s="51"/>
    </row>
    <row r="32252">
      <c r="A32252" s="307"/>
      <c r="B32252" s="85"/>
      <c r="C32252" s="85"/>
      <c r="D32252" s="85"/>
      <c r="E32252" s="88"/>
      <c r="G32252" s="17"/>
      <c r="I32252" s="43"/>
      <c r="J32252" s="308"/>
      <c r="K32252" s="51"/>
      <c r="N32252" s="309"/>
      <c r="R32252" s="17"/>
      <c r="T32252" s="17"/>
      <c r="V32252" s="17"/>
      <c r="W32252" s="51"/>
    </row>
    <row r="32253">
      <c r="A32253" s="307"/>
      <c r="B32253" s="85"/>
      <c r="C32253" s="85"/>
      <c r="D32253" s="85"/>
      <c r="E32253" s="88"/>
      <c r="G32253" s="17"/>
      <c r="I32253" s="43"/>
      <c r="J32253" s="308"/>
      <c r="K32253" s="51"/>
      <c r="N32253" s="309"/>
      <c r="R32253" s="17"/>
      <c r="T32253" s="17"/>
      <c r="V32253" s="17"/>
      <c r="W32253" s="51"/>
    </row>
    <row r="32254">
      <c r="A32254" s="307"/>
      <c r="B32254" s="85"/>
      <c r="C32254" s="85"/>
      <c r="D32254" s="85"/>
      <c r="E32254" s="88"/>
      <c r="G32254" s="17"/>
      <c r="I32254" s="43"/>
      <c r="J32254" s="308"/>
      <c r="K32254" s="51"/>
      <c r="N32254" s="309"/>
      <c r="R32254" s="17"/>
      <c r="T32254" s="17"/>
      <c r="V32254" s="17"/>
      <c r="W32254" s="51"/>
    </row>
    <row r="32255">
      <c r="A32255" s="307"/>
      <c r="B32255" s="85"/>
      <c r="C32255" s="85"/>
      <c r="D32255" s="85"/>
      <c r="E32255" s="88"/>
      <c r="G32255" s="17"/>
      <c r="I32255" s="43"/>
      <c r="J32255" s="308"/>
      <c r="K32255" s="51"/>
      <c r="N32255" s="309"/>
      <c r="R32255" s="17"/>
      <c r="T32255" s="17"/>
      <c r="V32255" s="17"/>
      <c r="W32255" s="51"/>
    </row>
    <row r="32256">
      <c r="A32256" s="307"/>
      <c r="B32256" s="85"/>
      <c r="C32256" s="85"/>
      <c r="D32256" s="85"/>
      <c r="E32256" s="88"/>
      <c r="G32256" s="17"/>
      <c r="I32256" s="43"/>
      <c r="J32256" s="308"/>
      <c r="K32256" s="51"/>
      <c r="N32256" s="309"/>
      <c r="R32256" s="17"/>
      <c r="T32256" s="17"/>
      <c r="V32256" s="17"/>
      <c r="W32256" s="51"/>
    </row>
    <row r="32257">
      <c r="A32257" s="307"/>
      <c r="B32257" s="85"/>
      <c r="C32257" s="85"/>
      <c r="D32257" s="85"/>
      <c r="E32257" s="88"/>
      <c r="G32257" s="17"/>
      <c r="I32257" s="43"/>
      <c r="J32257" s="308"/>
      <c r="K32257" s="51"/>
      <c r="N32257" s="309"/>
      <c r="R32257" s="17"/>
      <c r="T32257" s="17"/>
      <c r="V32257" s="17"/>
      <c r="W32257" s="51"/>
    </row>
    <row r="32258">
      <c r="A32258" s="307"/>
      <c r="B32258" s="85"/>
      <c r="C32258" s="85"/>
      <c r="D32258" s="85"/>
      <c r="E32258" s="88"/>
      <c r="G32258" s="17"/>
      <c r="I32258" s="43"/>
      <c r="J32258" s="308"/>
      <c r="K32258" s="51"/>
      <c r="N32258" s="309"/>
      <c r="R32258" s="17"/>
      <c r="T32258" s="17"/>
      <c r="V32258" s="17"/>
      <c r="W32258" s="51"/>
    </row>
    <row r="32259">
      <c r="A32259" s="307"/>
      <c r="B32259" s="85"/>
      <c r="C32259" s="85"/>
      <c r="D32259" s="85"/>
      <c r="E32259" s="88"/>
      <c r="G32259" s="17"/>
      <c r="I32259" s="43"/>
      <c r="J32259" s="308"/>
      <c r="K32259" s="51"/>
      <c r="N32259" s="309"/>
      <c r="R32259" s="17"/>
      <c r="T32259" s="17"/>
      <c r="V32259" s="17"/>
      <c r="W32259" s="51"/>
    </row>
    <row r="32260">
      <c r="A32260" s="307"/>
      <c r="B32260" s="85"/>
      <c r="C32260" s="85"/>
      <c r="D32260" s="85"/>
      <c r="E32260" s="88"/>
      <c r="G32260" s="17"/>
      <c r="I32260" s="43"/>
      <c r="J32260" s="308"/>
      <c r="K32260" s="51"/>
      <c r="N32260" s="309"/>
      <c r="R32260" s="17"/>
      <c r="T32260" s="17"/>
      <c r="V32260" s="17"/>
      <c r="W32260" s="51"/>
    </row>
    <row r="32261">
      <c r="A32261" s="307"/>
      <c r="B32261" s="85"/>
      <c r="C32261" s="85"/>
      <c r="D32261" s="85"/>
      <c r="E32261" s="88"/>
      <c r="G32261" s="17"/>
      <c r="I32261" s="43"/>
      <c r="J32261" s="308"/>
      <c r="K32261" s="51"/>
      <c r="N32261" s="309"/>
      <c r="R32261" s="17"/>
      <c r="T32261" s="17"/>
      <c r="V32261" s="17"/>
      <c r="W32261" s="51"/>
    </row>
    <row r="32262">
      <c r="A32262" s="307"/>
      <c r="B32262" s="85"/>
      <c r="C32262" s="85"/>
      <c r="D32262" s="85"/>
      <c r="E32262" s="88"/>
      <c r="G32262" s="17"/>
      <c r="I32262" s="43"/>
      <c r="J32262" s="308"/>
      <c r="K32262" s="51"/>
      <c r="N32262" s="309"/>
      <c r="R32262" s="17"/>
      <c r="T32262" s="17"/>
      <c r="V32262" s="17"/>
      <c r="W32262" s="51"/>
    </row>
    <row r="32263">
      <c r="A32263" s="307"/>
      <c r="B32263" s="85"/>
      <c r="C32263" s="85"/>
      <c r="D32263" s="85"/>
      <c r="E32263" s="88"/>
      <c r="G32263" s="17"/>
      <c r="I32263" s="43"/>
      <c r="J32263" s="308"/>
      <c r="K32263" s="51"/>
      <c r="N32263" s="309"/>
      <c r="R32263" s="17"/>
      <c r="T32263" s="17"/>
      <c r="V32263" s="17"/>
      <c r="W32263" s="51"/>
    </row>
    <row r="32264">
      <c r="A32264" s="307"/>
      <c r="B32264" s="85"/>
      <c r="C32264" s="85"/>
      <c r="D32264" s="85"/>
      <c r="E32264" s="88"/>
      <c r="G32264" s="17"/>
      <c r="I32264" s="43"/>
      <c r="J32264" s="308"/>
      <c r="K32264" s="51"/>
      <c r="N32264" s="309"/>
      <c r="R32264" s="17"/>
      <c r="T32264" s="17"/>
      <c r="V32264" s="17"/>
      <c r="W32264" s="51"/>
    </row>
    <row r="32265">
      <c r="A32265" s="307"/>
      <c r="B32265" s="85"/>
      <c r="C32265" s="85"/>
      <c r="D32265" s="85"/>
      <c r="E32265" s="88"/>
      <c r="G32265" s="17"/>
      <c r="I32265" s="43"/>
      <c r="J32265" s="308"/>
      <c r="K32265" s="51"/>
      <c r="N32265" s="309"/>
      <c r="R32265" s="17"/>
      <c r="T32265" s="17"/>
      <c r="V32265" s="17"/>
      <c r="W32265" s="51"/>
    </row>
    <row r="32266">
      <c r="A32266" s="307"/>
      <c r="B32266" s="85"/>
      <c r="C32266" s="85"/>
      <c r="D32266" s="85"/>
      <c r="E32266" s="88"/>
      <c r="G32266" s="17"/>
      <c r="I32266" s="43"/>
      <c r="J32266" s="308"/>
      <c r="K32266" s="51"/>
      <c r="N32266" s="309"/>
      <c r="R32266" s="17"/>
      <c r="T32266" s="17"/>
      <c r="V32266" s="17"/>
      <c r="W32266" s="51"/>
    </row>
    <row r="32267">
      <c r="A32267" s="307"/>
      <c r="B32267" s="85"/>
      <c r="C32267" s="85"/>
      <c r="D32267" s="85"/>
      <c r="E32267" s="88"/>
      <c r="G32267" s="17"/>
      <c r="I32267" s="43"/>
      <c r="J32267" s="308"/>
      <c r="K32267" s="51"/>
      <c r="N32267" s="309"/>
      <c r="R32267" s="17"/>
      <c r="T32267" s="17"/>
      <c r="V32267" s="17"/>
      <c r="W32267" s="51"/>
    </row>
    <row r="32268">
      <c r="A32268" s="307"/>
      <c r="B32268" s="85"/>
      <c r="C32268" s="85"/>
      <c r="D32268" s="85"/>
      <c r="E32268" s="88"/>
      <c r="G32268" s="17"/>
      <c r="I32268" s="43"/>
      <c r="J32268" s="308"/>
      <c r="K32268" s="51"/>
      <c r="N32268" s="309"/>
      <c r="R32268" s="17"/>
      <c r="T32268" s="17"/>
      <c r="V32268" s="17"/>
      <c r="W32268" s="51"/>
    </row>
    <row r="32269">
      <c r="A32269" s="307"/>
      <c r="B32269" s="85"/>
      <c r="C32269" s="85"/>
      <c r="D32269" s="85"/>
      <c r="E32269" s="88"/>
      <c r="G32269" s="17"/>
      <c r="I32269" s="43"/>
      <c r="J32269" s="308"/>
      <c r="K32269" s="51"/>
      <c r="N32269" s="309"/>
      <c r="R32269" s="17"/>
      <c r="T32269" s="17"/>
      <c r="V32269" s="17"/>
      <c r="W32269" s="51"/>
    </row>
    <row r="32270">
      <c r="A32270" s="307"/>
      <c r="B32270" s="85"/>
      <c r="C32270" s="85"/>
      <c r="D32270" s="85"/>
      <c r="E32270" s="88"/>
      <c r="G32270" s="17"/>
      <c r="I32270" s="43"/>
      <c r="J32270" s="308"/>
      <c r="K32270" s="51"/>
      <c r="N32270" s="309"/>
      <c r="R32270" s="17"/>
      <c r="T32270" s="17"/>
      <c r="V32270" s="17"/>
      <c r="W32270" s="51"/>
    </row>
    <row r="32271">
      <c r="A32271" s="307"/>
      <c r="B32271" s="85"/>
      <c r="C32271" s="85"/>
      <c r="D32271" s="85"/>
      <c r="E32271" s="88"/>
      <c r="G32271" s="17"/>
      <c r="I32271" s="43"/>
      <c r="J32271" s="308"/>
      <c r="K32271" s="51"/>
      <c r="N32271" s="309"/>
      <c r="R32271" s="17"/>
      <c r="T32271" s="17"/>
      <c r="V32271" s="17"/>
      <c r="W32271" s="51"/>
    </row>
    <row r="32272">
      <c r="A32272" s="307"/>
      <c r="B32272" s="85"/>
      <c r="C32272" s="85"/>
      <c r="D32272" s="85"/>
      <c r="E32272" s="88"/>
      <c r="G32272" s="17"/>
      <c r="I32272" s="43"/>
      <c r="J32272" s="308"/>
      <c r="K32272" s="51"/>
      <c r="N32272" s="309"/>
      <c r="R32272" s="17"/>
      <c r="T32272" s="17"/>
      <c r="V32272" s="17"/>
      <c r="W32272" s="51"/>
    </row>
    <row r="32273">
      <c r="A32273" s="307"/>
      <c r="B32273" s="85"/>
      <c r="C32273" s="85"/>
      <c r="D32273" s="85"/>
      <c r="E32273" s="88"/>
      <c r="G32273" s="17"/>
      <c r="I32273" s="43"/>
      <c r="J32273" s="308"/>
      <c r="K32273" s="51"/>
      <c r="N32273" s="309"/>
      <c r="R32273" s="17"/>
      <c r="T32273" s="17"/>
      <c r="V32273" s="17"/>
      <c r="W32273" s="51"/>
    </row>
    <row r="32274">
      <c r="A32274" s="307"/>
      <c r="B32274" s="85"/>
      <c r="C32274" s="85"/>
      <c r="D32274" s="85"/>
      <c r="E32274" s="88"/>
      <c r="G32274" s="17"/>
      <c r="I32274" s="43"/>
      <c r="J32274" s="308"/>
      <c r="K32274" s="51"/>
      <c r="N32274" s="309"/>
      <c r="R32274" s="17"/>
      <c r="T32274" s="17"/>
      <c r="V32274" s="17"/>
      <c r="W32274" s="51"/>
    </row>
    <row r="32275">
      <c r="A32275" s="307"/>
      <c r="B32275" s="85"/>
      <c r="C32275" s="85"/>
      <c r="D32275" s="85"/>
      <c r="E32275" s="88"/>
      <c r="G32275" s="17"/>
      <c r="I32275" s="43"/>
      <c r="J32275" s="308"/>
      <c r="K32275" s="51"/>
      <c r="N32275" s="309"/>
      <c r="R32275" s="17"/>
      <c r="T32275" s="17"/>
      <c r="V32275" s="17"/>
      <c r="W32275" s="51"/>
    </row>
    <row r="32276">
      <c r="A32276" s="307"/>
      <c r="B32276" s="85"/>
      <c r="C32276" s="85"/>
      <c r="D32276" s="85"/>
      <c r="E32276" s="88"/>
      <c r="G32276" s="17"/>
      <c r="I32276" s="43"/>
      <c r="J32276" s="308"/>
      <c r="K32276" s="51"/>
      <c r="N32276" s="309"/>
      <c r="R32276" s="17"/>
      <c r="T32276" s="17"/>
      <c r="V32276" s="17"/>
      <c r="W32276" s="51"/>
    </row>
    <row r="32277">
      <c r="A32277" s="307"/>
      <c r="B32277" s="85"/>
      <c r="C32277" s="85"/>
      <c r="D32277" s="85"/>
      <c r="E32277" s="88"/>
      <c r="G32277" s="17"/>
      <c r="I32277" s="43"/>
      <c r="J32277" s="308"/>
      <c r="K32277" s="51"/>
      <c r="N32277" s="309"/>
      <c r="R32277" s="17"/>
      <c r="T32277" s="17"/>
      <c r="V32277" s="17"/>
      <c r="W32277" s="51"/>
    </row>
    <row r="32278">
      <c r="A32278" s="307"/>
      <c r="B32278" s="85"/>
      <c r="C32278" s="85"/>
      <c r="D32278" s="85"/>
      <c r="E32278" s="88"/>
      <c r="G32278" s="17"/>
      <c r="I32278" s="43"/>
      <c r="J32278" s="308"/>
      <c r="K32278" s="51"/>
      <c r="N32278" s="309"/>
      <c r="R32278" s="17"/>
      <c r="T32278" s="17"/>
      <c r="V32278" s="17"/>
      <c r="W32278" s="51"/>
    </row>
    <row r="32279">
      <c r="A32279" s="307"/>
      <c r="B32279" s="85"/>
      <c r="C32279" s="85"/>
      <c r="D32279" s="85"/>
      <c r="E32279" s="88"/>
      <c r="G32279" s="17"/>
      <c r="I32279" s="43"/>
      <c r="J32279" s="308"/>
      <c r="K32279" s="51"/>
      <c r="N32279" s="309"/>
      <c r="R32279" s="17"/>
      <c r="T32279" s="17"/>
      <c r="V32279" s="17"/>
      <c r="W32279" s="51"/>
    </row>
    <row r="32280">
      <c r="A32280" s="307"/>
      <c r="B32280" s="85"/>
      <c r="C32280" s="85"/>
      <c r="D32280" s="85"/>
      <c r="E32280" s="88"/>
      <c r="G32280" s="17"/>
      <c r="I32280" s="43"/>
      <c r="J32280" s="308"/>
      <c r="K32280" s="51"/>
      <c r="N32280" s="309"/>
      <c r="R32280" s="17"/>
      <c r="T32280" s="17"/>
      <c r="V32280" s="17"/>
      <c r="W32280" s="51"/>
    </row>
    <row r="32281">
      <c r="A32281" s="307"/>
      <c r="B32281" s="85"/>
      <c r="C32281" s="85"/>
      <c r="D32281" s="85"/>
      <c r="E32281" s="88"/>
      <c r="G32281" s="17"/>
      <c r="I32281" s="43"/>
      <c r="J32281" s="308"/>
      <c r="K32281" s="51"/>
      <c r="N32281" s="309"/>
      <c r="R32281" s="17"/>
      <c r="T32281" s="17"/>
      <c r="V32281" s="17"/>
      <c r="W32281" s="51"/>
    </row>
    <row r="32282">
      <c r="A32282" s="307"/>
      <c r="B32282" s="85"/>
      <c r="C32282" s="85"/>
      <c r="D32282" s="85"/>
      <c r="E32282" s="88"/>
      <c r="G32282" s="17"/>
      <c r="I32282" s="43"/>
      <c r="J32282" s="308"/>
      <c r="K32282" s="51"/>
      <c r="N32282" s="309"/>
      <c r="R32282" s="17"/>
      <c r="T32282" s="17"/>
      <c r="V32282" s="17"/>
      <c r="W32282" s="51"/>
    </row>
    <row r="32283">
      <c r="A32283" s="307"/>
      <c r="B32283" s="85"/>
      <c r="C32283" s="85"/>
      <c r="D32283" s="85"/>
      <c r="E32283" s="88"/>
      <c r="G32283" s="17"/>
      <c r="I32283" s="43"/>
      <c r="J32283" s="308"/>
      <c r="K32283" s="51"/>
      <c r="N32283" s="309"/>
      <c r="R32283" s="17"/>
      <c r="T32283" s="17"/>
      <c r="V32283" s="17"/>
      <c r="W32283" s="51"/>
    </row>
    <row r="32284">
      <c r="A32284" s="307"/>
      <c r="B32284" s="85"/>
      <c r="C32284" s="85"/>
      <c r="D32284" s="85"/>
      <c r="E32284" s="88"/>
      <c r="G32284" s="17"/>
      <c r="I32284" s="43"/>
      <c r="J32284" s="308"/>
      <c r="K32284" s="51"/>
      <c r="N32284" s="309"/>
      <c r="R32284" s="17"/>
      <c r="T32284" s="17"/>
      <c r="V32284" s="17"/>
      <c r="W32284" s="51"/>
    </row>
    <row r="32285">
      <c r="A32285" s="307"/>
      <c r="B32285" s="85"/>
      <c r="C32285" s="85"/>
      <c r="D32285" s="85"/>
      <c r="E32285" s="88"/>
      <c r="G32285" s="17"/>
      <c r="I32285" s="43"/>
      <c r="J32285" s="308"/>
      <c r="K32285" s="51"/>
      <c r="N32285" s="309"/>
      <c r="R32285" s="17"/>
      <c r="T32285" s="17"/>
      <c r="V32285" s="17"/>
      <c r="W32285" s="51"/>
    </row>
    <row r="32286">
      <c r="A32286" s="307"/>
      <c r="B32286" s="85"/>
      <c r="C32286" s="85"/>
      <c r="D32286" s="85"/>
      <c r="E32286" s="88"/>
      <c r="G32286" s="17"/>
      <c r="I32286" s="43"/>
      <c r="J32286" s="308"/>
      <c r="K32286" s="51"/>
      <c r="N32286" s="309"/>
      <c r="R32286" s="17"/>
      <c r="T32286" s="17"/>
      <c r="V32286" s="17"/>
      <c r="W32286" s="51"/>
    </row>
    <row r="32287">
      <c r="A32287" s="307"/>
      <c r="B32287" s="85"/>
      <c r="C32287" s="85"/>
      <c r="D32287" s="85"/>
      <c r="E32287" s="88"/>
      <c r="G32287" s="17"/>
      <c r="I32287" s="43"/>
      <c r="J32287" s="308"/>
      <c r="K32287" s="51"/>
      <c r="N32287" s="309"/>
      <c r="R32287" s="17"/>
      <c r="T32287" s="17"/>
      <c r="V32287" s="17"/>
      <c r="W32287" s="51"/>
    </row>
    <row r="32288">
      <c r="A32288" s="307"/>
      <c r="B32288" s="85"/>
      <c r="C32288" s="85"/>
      <c r="D32288" s="85"/>
      <c r="E32288" s="88"/>
      <c r="G32288" s="17"/>
      <c r="I32288" s="43"/>
      <c r="J32288" s="308"/>
      <c r="K32288" s="51"/>
      <c r="N32288" s="309"/>
      <c r="R32288" s="17"/>
      <c r="T32288" s="17"/>
      <c r="V32288" s="17"/>
      <c r="W32288" s="51"/>
    </row>
    <row r="32289">
      <c r="A32289" s="307"/>
      <c r="B32289" s="85"/>
      <c r="C32289" s="85"/>
      <c r="D32289" s="85"/>
      <c r="E32289" s="88"/>
      <c r="G32289" s="17"/>
      <c r="I32289" s="43"/>
      <c r="J32289" s="308"/>
      <c r="K32289" s="51"/>
      <c r="N32289" s="309"/>
      <c r="R32289" s="17"/>
      <c r="T32289" s="17"/>
      <c r="V32289" s="17"/>
      <c r="W32289" s="51"/>
    </row>
    <row r="32290">
      <c r="A32290" s="307"/>
      <c r="B32290" s="85"/>
      <c r="C32290" s="85"/>
      <c r="D32290" s="85"/>
      <c r="E32290" s="88"/>
      <c r="G32290" s="17"/>
      <c r="I32290" s="43"/>
      <c r="J32290" s="308"/>
      <c r="K32290" s="51"/>
      <c r="N32290" s="309"/>
      <c r="R32290" s="17"/>
      <c r="T32290" s="17"/>
      <c r="V32290" s="17"/>
      <c r="W32290" s="51"/>
    </row>
    <row r="32291">
      <c r="A32291" s="307"/>
      <c r="B32291" s="85"/>
      <c r="C32291" s="85"/>
      <c r="D32291" s="85"/>
      <c r="E32291" s="88"/>
      <c r="G32291" s="17"/>
      <c r="I32291" s="43"/>
      <c r="J32291" s="308"/>
      <c r="K32291" s="51"/>
      <c r="N32291" s="309"/>
      <c r="R32291" s="17"/>
      <c r="T32291" s="17"/>
      <c r="V32291" s="17"/>
      <c r="W32291" s="51"/>
    </row>
    <row r="32292">
      <c r="A32292" s="307"/>
      <c r="B32292" s="85"/>
      <c r="C32292" s="85"/>
      <c r="D32292" s="85"/>
      <c r="E32292" s="88"/>
      <c r="G32292" s="17"/>
      <c r="I32292" s="43"/>
      <c r="J32292" s="308"/>
      <c r="K32292" s="51"/>
      <c r="N32292" s="309"/>
      <c r="R32292" s="17"/>
      <c r="T32292" s="17"/>
      <c r="V32292" s="17"/>
      <c r="W32292" s="51"/>
    </row>
    <row r="32293">
      <c r="A32293" s="307"/>
      <c r="B32293" s="85"/>
      <c r="C32293" s="85"/>
      <c r="D32293" s="85"/>
      <c r="E32293" s="88"/>
      <c r="G32293" s="17"/>
      <c r="I32293" s="43"/>
      <c r="J32293" s="308"/>
      <c r="K32293" s="51"/>
      <c r="N32293" s="309"/>
      <c r="R32293" s="17"/>
      <c r="T32293" s="17"/>
      <c r="V32293" s="17"/>
      <c r="W32293" s="51"/>
    </row>
    <row r="32294">
      <c r="A32294" s="307"/>
      <c r="B32294" s="85"/>
      <c r="C32294" s="85"/>
      <c r="D32294" s="85"/>
      <c r="E32294" s="88"/>
      <c r="G32294" s="17"/>
      <c r="I32294" s="43"/>
      <c r="J32294" s="308"/>
      <c r="K32294" s="51"/>
      <c r="N32294" s="309"/>
      <c r="R32294" s="17"/>
      <c r="T32294" s="17"/>
      <c r="V32294" s="17"/>
      <c r="W32294" s="51"/>
    </row>
    <row r="32295">
      <c r="A32295" s="307"/>
      <c r="B32295" s="85"/>
      <c r="C32295" s="85"/>
      <c r="D32295" s="85"/>
      <c r="E32295" s="88"/>
      <c r="G32295" s="17"/>
      <c r="I32295" s="43"/>
      <c r="J32295" s="308"/>
      <c r="K32295" s="51"/>
      <c r="N32295" s="309"/>
      <c r="R32295" s="17"/>
      <c r="T32295" s="17"/>
      <c r="V32295" s="17"/>
      <c r="W32295" s="51"/>
    </row>
    <row r="32296">
      <c r="A32296" s="307"/>
      <c r="B32296" s="85"/>
      <c r="C32296" s="85"/>
      <c r="D32296" s="85"/>
      <c r="E32296" s="88"/>
      <c r="G32296" s="17"/>
      <c r="I32296" s="43"/>
      <c r="J32296" s="308"/>
      <c r="K32296" s="51"/>
      <c r="N32296" s="309"/>
      <c r="R32296" s="17"/>
      <c r="T32296" s="17"/>
      <c r="V32296" s="17"/>
      <c r="W32296" s="51"/>
    </row>
    <row r="32297">
      <c r="A32297" s="307"/>
      <c r="B32297" s="85"/>
      <c r="C32297" s="85"/>
      <c r="D32297" s="85"/>
      <c r="E32297" s="88"/>
      <c r="G32297" s="17"/>
      <c r="I32297" s="43"/>
      <c r="J32297" s="308"/>
      <c r="K32297" s="51"/>
      <c r="N32297" s="309"/>
      <c r="R32297" s="17"/>
      <c r="T32297" s="17"/>
      <c r="V32297" s="17"/>
      <c r="W32297" s="51"/>
    </row>
    <row r="32298">
      <c r="A32298" s="307"/>
      <c r="B32298" s="85"/>
      <c r="C32298" s="85"/>
      <c r="D32298" s="85"/>
      <c r="E32298" s="88"/>
      <c r="G32298" s="17"/>
      <c r="I32298" s="43"/>
      <c r="J32298" s="308"/>
      <c r="K32298" s="51"/>
      <c r="N32298" s="309"/>
      <c r="R32298" s="17"/>
      <c r="T32298" s="17"/>
      <c r="V32298" s="17"/>
      <c r="W32298" s="51"/>
    </row>
    <row r="32299">
      <c r="A32299" s="307"/>
      <c r="B32299" s="85"/>
      <c r="C32299" s="85"/>
      <c r="D32299" s="85"/>
      <c r="E32299" s="88"/>
      <c r="G32299" s="17"/>
      <c r="I32299" s="43"/>
      <c r="J32299" s="308"/>
      <c r="K32299" s="51"/>
      <c r="N32299" s="309"/>
      <c r="R32299" s="17"/>
      <c r="T32299" s="17"/>
      <c r="V32299" s="17"/>
      <c r="W32299" s="51"/>
    </row>
    <row r="32300">
      <c r="A32300" s="307"/>
      <c r="B32300" s="85"/>
      <c r="C32300" s="85"/>
      <c r="D32300" s="85"/>
      <c r="E32300" s="88"/>
      <c r="G32300" s="17"/>
      <c r="I32300" s="43"/>
      <c r="J32300" s="308"/>
      <c r="K32300" s="51"/>
      <c r="N32300" s="309"/>
      <c r="R32300" s="17"/>
      <c r="T32300" s="17"/>
      <c r="V32300" s="17"/>
      <c r="W32300" s="51"/>
    </row>
    <row r="32301">
      <c r="A32301" s="307"/>
      <c r="B32301" s="85"/>
      <c r="C32301" s="85"/>
      <c r="D32301" s="85"/>
      <c r="E32301" s="88"/>
      <c r="G32301" s="17"/>
      <c r="I32301" s="43"/>
      <c r="J32301" s="308"/>
      <c r="K32301" s="51"/>
      <c r="N32301" s="309"/>
      <c r="R32301" s="17"/>
      <c r="T32301" s="17"/>
      <c r="V32301" s="17"/>
      <c r="W32301" s="51"/>
    </row>
    <row r="32302">
      <c r="A32302" s="307"/>
      <c r="B32302" s="85"/>
      <c r="C32302" s="85"/>
      <c r="D32302" s="85"/>
      <c r="E32302" s="88"/>
      <c r="G32302" s="17"/>
      <c r="I32302" s="43"/>
      <c r="J32302" s="308"/>
      <c r="K32302" s="51"/>
      <c r="N32302" s="309"/>
      <c r="R32302" s="17"/>
      <c r="T32302" s="17"/>
      <c r="V32302" s="17"/>
      <c r="W32302" s="51"/>
    </row>
    <row r="32303">
      <c r="A32303" s="307"/>
      <c r="B32303" s="85"/>
      <c r="C32303" s="85"/>
      <c r="D32303" s="85"/>
      <c r="E32303" s="88"/>
      <c r="G32303" s="17"/>
      <c r="I32303" s="43"/>
      <c r="J32303" s="308"/>
      <c r="K32303" s="51"/>
      <c r="N32303" s="309"/>
      <c r="R32303" s="17"/>
      <c r="T32303" s="17"/>
      <c r="V32303" s="17"/>
      <c r="W32303" s="51"/>
    </row>
    <row r="32304">
      <c r="A32304" s="307"/>
      <c r="B32304" s="85"/>
      <c r="C32304" s="85"/>
      <c r="D32304" s="85"/>
      <c r="E32304" s="88"/>
      <c r="G32304" s="17"/>
      <c r="I32304" s="43"/>
      <c r="J32304" s="308"/>
      <c r="K32304" s="51"/>
      <c r="N32304" s="309"/>
      <c r="R32304" s="17"/>
      <c r="T32304" s="17"/>
      <c r="V32304" s="17"/>
      <c r="W32304" s="51"/>
    </row>
    <row r="32305">
      <c r="A32305" s="307"/>
      <c r="B32305" s="85"/>
      <c r="C32305" s="85"/>
      <c r="D32305" s="85"/>
      <c r="E32305" s="88"/>
      <c r="G32305" s="17"/>
      <c r="I32305" s="43"/>
      <c r="J32305" s="308"/>
      <c r="K32305" s="51"/>
      <c r="N32305" s="309"/>
      <c r="R32305" s="17"/>
      <c r="T32305" s="17"/>
      <c r="V32305" s="17"/>
      <c r="W32305" s="51"/>
    </row>
    <row r="32306">
      <c r="A32306" s="307"/>
      <c r="B32306" s="85"/>
      <c r="C32306" s="85"/>
      <c r="D32306" s="85"/>
      <c r="E32306" s="88"/>
      <c r="G32306" s="17"/>
      <c r="I32306" s="43"/>
      <c r="J32306" s="308"/>
      <c r="K32306" s="51"/>
      <c r="N32306" s="309"/>
      <c r="R32306" s="17"/>
      <c r="T32306" s="17"/>
      <c r="V32306" s="17"/>
      <c r="W32306" s="51"/>
    </row>
    <row r="32307">
      <c r="A32307" s="307"/>
      <c r="B32307" s="85"/>
      <c r="C32307" s="85"/>
      <c r="D32307" s="85"/>
      <c r="E32307" s="88"/>
      <c r="G32307" s="17"/>
      <c r="I32307" s="43"/>
      <c r="J32307" s="308"/>
      <c r="K32307" s="51"/>
      <c r="N32307" s="309"/>
      <c r="R32307" s="17"/>
      <c r="T32307" s="17"/>
      <c r="V32307" s="17"/>
      <c r="W32307" s="51"/>
    </row>
    <row r="32308">
      <c r="A32308" s="307"/>
      <c r="B32308" s="85"/>
      <c r="C32308" s="85"/>
      <c r="D32308" s="85"/>
      <c r="E32308" s="88"/>
      <c r="G32308" s="17"/>
      <c r="I32308" s="43"/>
      <c r="J32308" s="308"/>
      <c r="K32308" s="51"/>
      <c r="N32308" s="309"/>
      <c r="R32308" s="17"/>
      <c r="T32308" s="17"/>
      <c r="V32308" s="17"/>
      <c r="W32308" s="51"/>
    </row>
    <row r="32309">
      <c r="A32309" s="307"/>
      <c r="B32309" s="85"/>
      <c r="C32309" s="85"/>
      <c r="D32309" s="85"/>
      <c r="E32309" s="88"/>
      <c r="G32309" s="17"/>
      <c r="I32309" s="43"/>
      <c r="J32309" s="308"/>
      <c r="K32309" s="51"/>
      <c r="N32309" s="309"/>
      <c r="R32309" s="17"/>
      <c r="T32309" s="17"/>
      <c r="V32309" s="17"/>
      <c r="W32309" s="51"/>
    </row>
    <row r="32310">
      <c r="A32310" s="307"/>
      <c r="B32310" s="85"/>
      <c r="C32310" s="85"/>
      <c r="D32310" s="85"/>
      <c r="E32310" s="88"/>
      <c r="G32310" s="17"/>
      <c r="I32310" s="43"/>
      <c r="J32310" s="308"/>
      <c r="K32310" s="51"/>
      <c r="N32310" s="309"/>
      <c r="R32310" s="17"/>
      <c r="T32310" s="17"/>
      <c r="V32310" s="17"/>
      <c r="W32310" s="51"/>
    </row>
    <row r="32311">
      <c r="A32311" s="307"/>
      <c r="B32311" s="85"/>
      <c r="C32311" s="85"/>
      <c r="D32311" s="85"/>
      <c r="E32311" s="88"/>
      <c r="G32311" s="17"/>
      <c r="I32311" s="43"/>
      <c r="J32311" s="308"/>
      <c r="K32311" s="51"/>
      <c r="N32311" s="309"/>
      <c r="R32311" s="17"/>
      <c r="T32311" s="17"/>
      <c r="V32311" s="17"/>
      <c r="W32311" s="51"/>
    </row>
    <row r="32312">
      <c r="A32312" s="307"/>
      <c r="B32312" s="85"/>
      <c r="C32312" s="85"/>
      <c r="D32312" s="85"/>
      <c r="E32312" s="88"/>
      <c r="G32312" s="17"/>
      <c r="I32312" s="43"/>
      <c r="J32312" s="308"/>
      <c r="K32312" s="51"/>
      <c r="N32312" s="309"/>
      <c r="R32312" s="17"/>
      <c r="T32312" s="17"/>
      <c r="V32312" s="17"/>
      <c r="W32312" s="51"/>
    </row>
    <row r="32313">
      <c r="A32313" s="307"/>
      <c r="B32313" s="85"/>
      <c r="C32313" s="85"/>
      <c r="D32313" s="85"/>
      <c r="E32313" s="88"/>
      <c r="G32313" s="17"/>
      <c r="I32313" s="43"/>
      <c r="J32313" s="308"/>
      <c r="K32313" s="51"/>
      <c r="N32313" s="309"/>
      <c r="R32313" s="17"/>
      <c r="T32313" s="17"/>
      <c r="V32313" s="17"/>
      <c r="W32313" s="51"/>
    </row>
    <row r="32314">
      <c r="A32314" s="307"/>
      <c r="B32314" s="85"/>
      <c r="C32314" s="85"/>
      <c r="D32314" s="85"/>
      <c r="E32314" s="88"/>
      <c r="G32314" s="17"/>
      <c r="I32314" s="43"/>
      <c r="J32314" s="308"/>
      <c r="K32314" s="51"/>
      <c r="N32314" s="309"/>
      <c r="R32314" s="17"/>
      <c r="T32314" s="17"/>
      <c r="V32314" s="17"/>
      <c r="W32314" s="51"/>
    </row>
    <row r="32315">
      <c r="A32315" s="307"/>
      <c r="B32315" s="85"/>
      <c r="C32315" s="85"/>
      <c r="D32315" s="85"/>
      <c r="E32315" s="88"/>
      <c r="G32315" s="17"/>
      <c r="I32315" s="43"/>
      <c r="J32315" s="308"/>
      <c r="K32315" s="51"/>
      <c r="N32315" s="309"/>
      <c r="R32315" s="17"/>
      <c r="T32315" s="17"/>
      <c r="V32315" s="17"/>
      <c r="W32315" s="51"/>
    </row>
    <row r="32316">
      <c r="A32316" s="307"/>
      <c r="B32316" s="85"/>
      <c r="C32316" s="85"/>
      <c r="D32316" s="85"/>
      <c r="E32316" s="88"/>
      <c r="G32316" s="17"/>
      <c r="I32316" s="43"/>
      <c r="J32316" s="308"/>
      <c r="K32316" s="51"/>
      <c r="N32316" s="309"/>
      <c r="R32316" s="17"/>
      <c r="T32316" s="17"/>
      <c r="V32316" s="17"/>
      <c r="W32316" s="51"/>
    </row>
    <row r="32317">
      <c r="A32317" s="307"/>
      <c r="B32317" s="85"/>
      <c r="C32317" s="85"/>
      <c r="D32317" s="85"/>
      <c r="E32317" s="88"/>
      <c r="G32317" s="17"/>
      <c r="I32317" s="43"/>
      <c r="J32317" s="308"/>
      <c r="K32317" s="51"/>
      <c r="N32317" s="309"/>
      <c r="R32317" s="17"/>
      <c r="T32317" s="17"/>
      <c r="V32317" s="17"/>
      <c r="W32317" s="51"/>
    </row>
    <row r="32318">
      <c r="A32318" s="307"/>
      <c r="B32318" s="85"/>
      <c r="C32318" s="85"/>
      <c r="D32318" s="85"/>
      <c r="E32318" s="88"/>
      <c r="G32318" s="17"/>
      <c r="I32318" s="43"/>
      <c r="J32318" s="308"/>
      <c r="K32318" s="51"/>
      <c r="N32318" s="309"/>
      <c r="R32318" s="17"/>
      <c r="T32318" s="17"/>
      <c r="V32318" s="17"/>
      <c r="W32318" s="51"/>
    </row>
    <row r="32319">
      <c r="A32319" s="307"/>
      <c r="B32319" s="85"/>
      <c r="C32319" s="85"/>
      <c r="D32319" s="85"/>
      <c r="E32319" s="88"/>
      <c r="G32319" s="17"/>
      <c r="I32319" s="43"/>
      <c r="J32319" s="308"/>
      <c r="K32319" s="51"/>
      <c r="N32319" s="309"/>
      <c r="R32319" s="17"/>
      <c r="T32319" s="17"/>
      <c r="V32319" s="17"/>
      <c r="W32319" s="51"/>
    </row>
    <row r="32320">
      <c r="A32320" s="307"/>
      <c r="B32320" s="85"/>
      <c r="C32320" s="85"/>
      <c r="D32320" s="85"/>
      <c r="E32320" s="88"/>
      <c r="G32320" s="17"/>
      <c r="I32320" s="43"/>
      <c r="J32320" s="308"/>
      <c r="K32320" s="51"/>
      <c r="N32320" s="309"/>
      <c r="R32320" s="17"/>
      <c r="T32320" s="17"/>
      <c r="V32320" s="17"/>
      <c r="W32320" s="51"/>
    </row>
    <row r="32321">
      <c r="A32321" s="307"/>
      <c r="B32321" s="85"/>
      <c r="C32321" s="85"/>
      <c r="D32321" s="85"/>
      <c r="E32321" s="88"/>
      <c r="G32321" s="17"/>
      <c r="I32321" s="43"/>
      <c r="J32321" s="308"/>
      <c r="K32321" s="51"/>
      <c r="N32321" s="309"/>
      <c r="R32321" s="17"/>
      <c r="T32321" s="17"/>
      <c r="V32321" s="17"/>
      <c r="W32321" s="51"/>
    </row>
    <row r="32322">
      <c r="A32322" s="307"/>
      <c r="B32322" s="85"/>
      <c r="C32322" s="85"/>
      <c r="D32322" s="85"/>
      <c r="E32322" s="88"/>
      <c r="G32322" s="17"/>
      <c r="I32322" s="43"/>
      <c r="J32322" s="308"/>
      <c r="K32322" s="51"/>
      <c r="N32322" s="309"/>
      <c r="R32322" s="17"/>
      <c r="T32322" s="17"/>
      <c r="V32322" s="17"/>
      <c r="W32322" s="51"/>
    </row>
    <row r="32323">
      <c r="A32323" s="307"/>
      <c r="B32323" s="85"/>
      <c r="C32323" s="85"/>
      <c r="D32323" s="85"/>
      <c r="E32323" s="88"/>
      <c r="G32323" s="17"/>
      <c r="I32323" s="43"/>
      <c r="J32323" s="308"/>
      <c r="K32323" s="51"/>
      <c r="N32323" s="309"/>
      <c r="R32323" s="17"/>
      <c r="T32323" s="17"/>
      <c r="V32323" s="17"/>
      <c r="W32323" s="51"/>
    </row>
    <row r="32324">
      <c r="A32324" s="307"/>
      <c r="B32324" s="85"/>
      <c r="C32324" s="85"/>
      <c r="D32324" s="85"/>
      <c r="E32324" s="88"/>
      <c r="G32324" s="17"/>
      <c r="I32324" s="43"/>
      <c r="J32324" s="308"/>
      <c r="K32324" s="51"/>
      <c r="N32324" s="309"/>
      <c r="R32324" s="17"/>
      <c r="T32324" s="17"/>
      <c r="V32324" s="17"/>
      <c r="W32324" s="51"/>
    </row>
    <row r="32325">
      <c r="A32325" s="307"/>
      <c r="B32325" s="85"/>
      <c r="C32325" s="85"/>
      <c r="D32325" s="85"/>
      <c r="E32325" s="88"/>
      <c r="G32325" s="17"/>
      <c r="I32325" s="43"/>
      <c r="J32325" s="308"/>
      <c r="K32325" s="51"/>
      <c r="N32325" s="309"/>
      <c r="R32325" s="17"/>
      <c r="T32325" s="17"/>
      <c r="V32325" s="17"/>
      <c r="W32325" s="51"/>
    </row>
    <row r="32326">
      <c r="A32326" s="307"/>
      <c r="B32326" s="85"/>
      <c r="C32326" s="85"/>
      <c r="D32326" s="85"/>
      <c r="E32326" s="88"/>
      <c r="G32326" s="17"/>
      <c r="I32326" s="43"/>
      <c r="J32326" s="308"/>
      <c r="K32326" s="51"/>
      <c r="N32326" s="309"/>
      <c r="R32326" s="17"/>
      <c r="T32326" s="17"/>
      <c r="V32326" s="17"/>
      <c r="W32326" s="51"/>
    </row>
    <row r="32327">
      <c r="A32327" s="307"/>
      <c r="B32327" s="85"/>
      <c r="C32327" s="85"/>
      <c r="D32327" s="85"/>
      <c r="E32327" s="88"/>
      <c r="G32327" s="17"/>
      <c r="I32327" s="43"/>
      <c r="J32327" s="308"/>
      <c r="K32327" s="51"/>
      <c r="N32327" s="309"/>
      <c r="R32327" s="17"/>
      <c r="T32327" s="17"/>
      <c r="V32327" s="17"/>
      <c r="W32327" s="51"/>
    </row>
    <row r="32328">
      <c r="A32328" s="307"/>
      <c r="B32328" s="85"/>
      <c r="C32328" s="85"/>
      <c r="D32328" s="85"/>
      <c r="E32328" s="88"/>
      <c r="G32328" s="17"/>
      <c r="I32328" s="43"/>
      <c r="J32328" s="308"/>
      <c r="K32328" s="51"/>
      <c r="N32328" s="309"/>
      <c r="R32328" s="17"/>
      <c r="T32328" s="17"/>
      <c r="V32328" s="17"/>
      <c r="W32328" s="51"/>
    </row>
    <row r="32329">
      <c r="A32329" s="307"/>
      <c r="B32329" s="85"/>
      <c r="C32329" s="85"/>
      <c r="D32329" s="85"/>
      <c r="E32329" s="88"/>
      <c r="G32329" s="17"/>
      <c r="I32329" s="43"/>
      <c r="J32329" s="308"/>
      <c r="K32329" s="51"/>
      <c r="N32329" s="309"/>
      <c r="R32329" s="17"/>
      <c r="T32329" s="17"/>
      <c r="V32329" s="17"/>
      <c r="W32329" s="51"/>
    </row>
    <row r="32330">
      <c r="A32330" s="307"/>
      <c r="B32330" s="85"/>
      <c r="C32330" s="85"/>
      <c r="D32330" s="85"/>
      <c r="E32330" s="88"/>
      <c r="G32330" s="17"/>
      <c r="I32330" s="43"/>
      <c r="J32330" s="308"/>
      <c r="K32330" s="51"/>
      <c r="N32330" s="309"/>
      <c r="R32330" s="17"/>
      <c r="T32330" s="17"/>
      <c r="V32330" s="17"/>
      <c r="W32330" s="51"/>
    </row>
    <row r="32331">
      <c r="A32331" s="307"/>
      <c r="B32331" s="85"/>
      <c r="C32331" s="85"/>
      <c r="D32331" s="85"/>
      <c r="E32331" s="88"/>
      <c r="G32331" s="17"/>
      <c r="I32331" s="43"/>
      <c r="J32331" s="308"/>
      <c r="K32331" s="51"/>
      <c r="N32331" s="309"/>
      <c r="R32331" s="17"/>
      <c r="T32331" s="17"/>
      <c r="V32331" s="17"/>
      <c r="W32331" s="51"/>
    </row>
    <row r="32332">
      <c r="A32332" s="307"/>
      <c r="B32332" s="85"/>
      <c r="C32332" s="85"/>
      <c r="D32332" s="85"/>
      <c r="E32332" s="88"/>
      <c r="G32332" s="17"/>
      <c r="I32332" s="43"/>
      <c r="J32332" s="308"/>
      <c r="K32332" s="51"/>
      <c r="N32332" s="309"/>
      <c r="R32332" s="17"/>
      <c r="T32332" s="17"/>
      <c r="V32332" s="17"/>
      <c r="W32332" s="51"/>
    </row>
    <row r="32333">
      <c r="A32333" s="307"/>
      <c r="B32333" s="85"/>
      <c r="C32333" s="85"/>
      <c r="D32333" s="85"/>
      <c r="E32333" s="88"/>
      <c r="G32333" s="17"/>
      <c r="I32333" s="43"/>
      <c r="J32333" s="308"/>
      <c r="K32333" s="51"/>
      <c r="N32333" s="309"/>
      <c r="R32333" s="17"/>
      <c r="T32333" s="17"/>
      <c r="V32333" s="17"/>
      <c r="W32333" s="51"/>
    </row>
    <row r="32334">
      <c r="A32334" s="307"/>
      <c r="B32334" s="85"/>
      <c r="C32334" s="85"/>
      <c r="D32334" s="85"/>
      <c r="E32334" s="88"/>
      <c r="G32334" s="17"/>
      <c r="I32334" s="43"/>
      <c r="J32334" s="308"/>
      <c r="K32334" s="51"/>
      <c r="N32334" s="309"/>
      <c r="R32334" s="17"/>
      <c r="T32334" s="17"/>
      <c r="V32334" s="17"/>
      <c r="W32334" s="51"/>
    </row>
    <row r="32335">
      <c r="A32335" s="307"/>
      <c r="B32335" s="85"/>
      <c r="C32335" s="85"/>
      <c r="D32335" s="85"/>
      <c r="E32335" s="88"/>
      <c r="G32335" s="17"/>
      <c r="I32335" s="43"/>
      <c r="J32335" s="308"/>
      <c r="K32335" s="51"/>
      <c r="N32335" s="309"/>
      <c r="R32335" s="17"/>
      <c r="T32335" s="17"/>
      <c r="V32335" s="17"/>
      <c r="W32335" s="51"/>
    </row>
    <row r="32336">
      <c r="A32336" s="307"/>
      <c r="B32336" s="85"/>
      <c r="C32336" s="85"/>
      <c r="D32336" s="85"/>
      <c r="E32336" s="88"/>
      <c r="G32336" s="17"/>
      <c r="I32336" s="43"/>
      <c r="J32336" s="308"/>
      <c r="K32336" s="51"/>
      <c r="N32336" s="309"/>
      <c r="R32336" s="17"/>
      <c r="T32336" s="17"/>
      <c r="V32336" s="17"/>
      <c r="W32336" s="51"/>
    </row>
    <row r="32337">
      <c r="A32337" s="307"/>
      <c r="B32337" s="85"/>
      <c r="C32337" s="85"/>
      <c r="D32337" s="85"/>
      <c r="E32337" s="88"/>
      <c r="G32337" s="17"/>
      <c r="I32337" s="43"/>
      <c r="J32337" s="308"/>
      <c r="K32337" s="51"/>
      <c r="N32337" s="309"/>
      <c r="R32337" s="17"/>
      <c r="T32337" s="17"/>
      <c r="V32337" s="17"/>
      <c r="W32337" s="51"/>
    </row>
    <row r="32338">
      <c r="A32338" s="307"/>
      <c r="B32338" s="85"/>
      <c r="C32338" s="85"/>
      <c r="D32338" s="85"/>
      <c r="E32338" s="88"/>
      <c r="G32338" s="17"/>
      <c r="I32338" s="43"/>
      <c r="J32338" s="308"/>
      <c r="K32338" s="51"/>
      <c r="N32338" s="309"/>
      <c r="R32338" s="17"/>
      <c r="T32338" s="17"/>
      <c r="V32338" s="17"/>
      <c r="W32338" s="51"/>
    </row>
    <row r="32339">
      <c r="A32339" s="307"/>
      <c r="B32339" s="85"/>
      <c r="C32339" s="85"/>
      <c r="D32339" s="85"/>
      <c r="E32339" s="88"/>
      <c r="G32339" s="17"/>
      <c r="I32339" s="43"/>
      <c r="J32339" s="308"/>
      <c r="K32339" s="51"/>
      <c r="N32339" s="309"/>
      <c r="R32339" s="17"/>
      <c r="T32339" s="17"/>
      <c r="V32339" s="17"/>
      <c r="W32339" s="51"/>
    </row>
    <row r="32340">
      <c r="A32340" s="307"/>
      <c r="B32340" s="85"/>
      <c r="C32340" s="85"/>
      <c r="D32340" s="85"/>
      <c r="E32340" s="88"/>
      <c r="G32340" s="17"/>
      <c r="I32340" s="43"/>
      <c r="J32340" s="308"/>
      <c r="K32340" s="51"/>
      <c r="N32340" s="309"/>
      <c r="R32340" s="17"/>
      <c r="T32340" s="17"/>
      <c r="V32340" s="17"/>
      <c r="W32340" s="51"/>
    </row>
    <row r="32341">
      <c r="A32341" s="307"/>
      <c r="B32341" s="85"/>
      <c r="C32341" s="85"/>
      <c r="D32341" s="85"/>
      <c r="E32341" s="88"/>
      <c r="G32341" s="17"/>
      <c r="I32341" s="43"/>
      <c r="J32341" s="308"/>
      <c r="K32341" s="51"/>
      <c r="N32341" s="309"/>
      <c r="R32341" s="17"/>
      <c r="T32341" s="17"/>
      <c r="V32341" s="17"/>
      <c r="W32341" s="51"/>
    </row>
    <row r="32342">
      <c r="A32342" s="307"/>
      <c r="B32342" s="85"/>
      <c r="C32342" s="85"/>
      <c r="D32342" s="85"/>
      <c r="E32342" s="88"/>
      <c r="G32342" s="17"/>
      <c r="I32342" s="43"/>
      <c r="J32342" s="308"/>
      <c r="K32342" s="51"/>
      <c r="N32342" s="309"/>
      <c r="R32342" s="17"/>
      <c r="T32342" s="17"/>
      <c r="V32342" s="17"/>
      <c r="W32342" s="51"/>
    </row>
    <row r="32343">
      <c r="A32343" s="307"/>
      <c r="B32343" s="85"/>
      <c r="C32343" s="85"/>
      <c r="D32343" s="85"/>
      <c r="E32343" s="88"/>
      <c r="G32343" s="17"/>
      <c r="I32343" s="43"/>
      <c r="J32343" s="308"/>
      <c r="K32343" s="51"/>
      <c r="N32343" s="309"/>
      <c r="R32343" s="17"/>
      <c r="T32343" s="17"/>
      <c r="V32343" s="17"/>
      <c r="W32343" s="51"/>
    </row>
    <row r="32344">
      <c r="A32344" s="307"/>
      <c r="B32344" s="85"/>
      <c r="C32344" s="85"/>
      <c r="D32344" s="85"/>
      <c r="E32344" s="88"/>
      <c r="G32344" s="17"/>
      <c r="I32344" s="43"/>
      <c r="J32344" s="308"/>
      <c r="K32344" s="51"/>
      <c r="N32344" s="309"/>
      <c r="R32344" s="17"/>
      <c r="T32344" s="17"/>
      <c r="V32344" s="17"/>
      <c r="W32344" s="51"/>
    </row>
    <row r="32345">
      <c r="A32345" s="307"/>
      <c r="B32345" s="85"/>
      <c r="C32345" s="85"/>
      <c r="D32345" s="85"/>
      <c r="E32345" s="88"/>
      <c r="G32345" s="17"/>
      <c r="I32345" s="43"/>
      <c r="J32345" s="308"/>
      <c r="K32345" s="51"/>
      <c r="N32345" s="309"/>
      <c r="R32345" s="17"/>
      <c r="T32345" s="17"/>
      <c r="V32345" s="17"/>
      <c r="W32345" s="51"/>
    </row>
    <row r="32346">
      <c r="A32346" s="307"/>
      <c r="B32346" s="85"/>
      <c r="C32346" s="85"/>
      <c r="D32346" s="85"/>
      <c r="E32346" s="88"/>
      <c r="G32346" s="17"/>
      <c r="I32346" s="43"/>
      <c r="J32346" s="308"/>
      <c r="K32346" s="51"/>
      <c r="N32346" s="309"/>
      <c r="R32346" s="17"/>
      <c r="T32346" s="17"/>
      <c r="V32346" s="17"/>
      <c r="W32346" s="51"/>
    </row>
    <row r="32347">
      <c r="A32347" s="307"/>
      <c r="B32347" s="85"/>
      <c r="C32347" s="85"/>
      <c r="D32347" s="85"/>
      <c r="E32347" s="88"/>
      <c r="G32347" s="17"/>
      <c r="I32347" s="43"/>
      <c r="J32347" s="308"/>
      <c r="K32347" s="51"/>
      <c r="N32347" s="309"/>
      <c r="R32347" s="17"/>
      <c r="T32347" s="17"/>
      <c r="V32347" s="17"/>
      <c r="W32347" s="51"/>
    </row>
    <row r="32348">
      <c r="A32348" s="307"/>
      <c r="B32348" s="85"/>
      <c r="C32348" s="85"/>
      <c r="D32348" s="85"/>
      <c r="E32348" s="88"/>
      <c r="G32348" s="17"/>
      <c r="I32348" s="43"/>
      <c r="J32348" s="308"/>
      <c r="K32348" s="51"/>
      <c r="N32348" s="309"/>
      <c r="R32348" s="17"/>
      <c r="T32348" s="17"/>
      <c r="V32348" s="17"/>
      <c r="W32348" s="51"/>
    </row>
    <row r="32349">
      <c r="A32349" s="307"/>
      <c r="B32349" s="85"/>
      <c r="C32349" s="85"/>
      <c r="D32349" s="85"/>
      <c r="E32349" s="88"/>
      <c r="G32349" s="17"/>
      <c r="I32349" s="43"/>
      <c r="J32349" s="308"/>
      <c r="K32349" s="51"/>
      <c r="N32349" s="309"/>
      <c r="R32349" s="17"/>
      <c r="T32349" s="17"/>
      <c r="V32349" s="17"/>
      <c r="W32349" s="51"/>
    </row>
    <row r="32350">
      <c r="A32350" s="307"/>
      <c r="B32350" s="85"/>
      <c r="C32350" s="85"/>
      <c r="D32350" s="85"/>
      <c r="E32350" s="88"/>
      <c r="G32350" s="17"/>
      <c r="I32350" s="43"/>
      <c r="J32350" s="308"/>
      <c r="K32350" s="51"/>
      <c r="N32350" s="309"/>
      <c r="R32350" s="17"/>
      <c r="T32350" s="17"/>
      <c r="V32350" s="17"/>
      <c r="W32350" s="51"/>
    </row>
    <row r="32351">
      <c r="A32351" s="307"/>
      <c r="B32351" s="85"/>
      <c r="C32351" s="85"/>
      <c r="D32351" s="85"/>
      <c r="E32351" s="88"/>
      <c r="G32351" s="17"/>
      <c r="I32351" s="43"/>
      <c r="J32351" s="308"/>
      <c r="K32351" s="51"/>
      <c r="N32351" s="309"/>
      <c r="R32351" s="17"/>
      <c r="T32351" s="17"/>
      <c r="V32351" s="17"/>
      <c r="W32351" s="51"/>
    </row>
    <row r="32352">
      <c r="A32352" s="307"/>
      <c r="B32352" s="85"/>
      <c r="C32352" s="85"/>
      <c r="D32352" s="85"/>
      <c r="E32352" s="88"/>
      <c r="G32352" s="17"/>
      <c r="I32352" s="43"/>
      <c r="J32352" s="308"/>
      <c r="K32352" s="51"/>
      <c r="N32352" s="309"/>
      <c r="R32352" s="17"/>
      <c r="T32352" s="17"/>
      <c r="V32352" s="17"/>
      <c r="W32352" s="51"/>
    </row>
    <row r="32353">
      <c r="A32353" s="307"/>
      <c r="B32353" s="85"/>
      <c r="C32353" s="85"/>
      <c r="D32353" s="85"/>
      <c r="E32353" s="88"/>
      <c r="G32353" s="17"/>
      <c r="I32353" s="43"/>
      <c r="J32353" s="308"/>
      <c r="K32353" s="51"/>
      <c r="N32353" s="309"/>
      <c r="R32353" s="17"/>
      <c r="T32353" s="17"/>
      <c r="V32353" s="17"/>
      <c r="W32353" s="51"/>
    </row>
    <row r="32354">
      <c r="A32354" s="307"/>
      <c r="B32354" s="85"/>
      <c r="C32354" s="85"/>
      <c r="D32354" s="85"/>
      <c r="E32354" s="88"/>
      <c r="G32354" s="17"/>
      <c r="I32354" s="43"/>
      <c r="J32354" s="308"/>
      <c r="K32354" s="51"/>
      <c r="N32354" s="309"/>
      <c r="R32354" s="17"/>
      <c r="T32354" s="17"/>
      <c r="V32354" s="17"/>
      <c r="W32354" s="51"/>
    </row>
    <row r="32355">
      <c r="A32355" s="307"/>
      <c r="B32355" s="85"/>
      <c r="C32355" s="85"/>
      <c r="D32355" s="85"/>
      <c r="E32355" s="88"/>
      <c r="G32355" s="17"/>
      <c r="I32355" s="43"/>
      <c r="J32355" s="308"/>
      <c r="K32355" s="51"/>
      <c r="N32355" s="309"/>
      <c r="R32355" s="17"/>
      <c r="T32355" s="17"/>
      <c r="V32355" s="17"/>
      <c r="W32355" s="51"/>
    </row>
    <row r="32356">
      <c r="A32356" s="307"/>
      <c r="B32356" s="85"/>
      <c r="C32356" s="85"/>
      <c r="D32356" s="85"/>
      <c r="E32356" s="88"/>
      <c r="G32356" s="17"/>
      <c r="I32356" s="43"/>
      <c r="J32356" s="308"/>
      <c r="K32356" s="51"/>
      <c r="N32356" s="309"/>
      <c r="R32356" s="17"/>
      <c r="T32356" s="17"/>
      <c r="V32356" s="17"/>
      <c r="W32356" s="51"/>
    </row>
    <row r="32357">
      <c r="A32357" s="307"/>
      <c r="B32357" s="85"/>
      <c r="C32357" s="85"/>
      <c r="D32357" s="85"/>
      <c r="E32357" s="88"/>
      <c r="G32357" s="17"/>
      <c r="I32357" s="43"/>
      <c r="J32357" s="308"/>
      <c r="K32357" s="51"/>
      <c r="N32357" s="309"/>
      <c r="R32357" s="17"/>
      <c r="T32357" s="17"/>
      <c r="V32357" s="17"/>
      <c r="W32357" s="51"/>
    </row>
    <row r="32358">
      <c r="A32358" s="307"/>
      <c r="B32358" s="85"/>
      <c r="C32358" s="85"/>
      <c r="D32358" s="85"/>
      <c r="E32358" s="88"/>
      <c r="G32358" s="17"/>
      <c r="I32358" s="43"/>
      <c r="J32358" s="308"/>
      <c r="K32358" s="51"/>
      <c r="N32358" s="309"/>
      <c r="R32358" s="17"/>
      <c r="T32358" s="17"/>
      <c r="V32358" s="17"/>
      <c r="W32358" s="51"/>
    </row>
    <row r="32359">
      <c r="A32359" s="307"/>
      <c r="B32359" s="85"/>
      <c r="C32359" s="85"/>
      <c r="D32359" s="85"/>
      <c r="E32359" s="88"/>
      <c r="G32359" s="17"/>
      <c r="I32359" s="43"/>
      <c r="J32359" s="308"/>
      <c r="K32359" s="51"/>
      <c r="N32359" s="309"/>
      <c r="R32359" s="17"/>
      <c r="T32359" s="17"/>
      <c r="V32359" s="17"/>
      <c r="W32359" s="51"/>
    </row>
    <row r="32360">
      <c r="A32360" s="307"/>
      <c r="B32360" s="85"/>
      <c r="C32360" s="85"/>
      <c r="D32360" s="85"/>
      <c r="E32360" s="88"/>
      <c r="G32360" s="17"/>
      <c r="I32360" s="43"/>
      <c r="J32360" s="308"/>
      <c r="K32360" s="51"/>
      <c r="N32360" s="309"/>
      <c r="R32360" s="17"/>
      <c r="T32360" s="17"/>
      <c r="V32360" s="17"/>
      <c r="W32360" s="51"/>
    </row>
    <row r="32361">
      <c r="A32361" s="307"/>
      <c r="B32361" s="85"/>
      <c r="C32361" s="85"/>
      <c r="D32361" s="85"/>
      <c r="E32361" s="88"/>
      <c r="G32361" s="17"/>
      <c r="I32361" s="43"/>
      <c r="J32361" s="308"/>
      <c r="K32361" s="51"/>
      <c r="N32361" s="309"/>
      <c r="R32361" s="17"/>
      <c r="T32361" s="17"/>
      <c r="V32361" s="17"/>
      <c r="W32361" s="51"/>
    </row>
    <row r="32362">
      <c r="A32362" s="307"/>
      <c r="B32362" s="85"/>
      <c r="C32362" s="85"/>
      <c r="D32362" s="85"/>
      <c r="E32362" s="88"/>
      <c r="G32362" s="17"/>
      <c r="I32362" s="43"/>
      <c r="J32362" s="308"/>
      <c r="K32362" s="51"/>
      <c r="N32362" s="309"/>
      <c r="R32362" s="17"/>
      <c r="T32362" s="17"/>
      <c r="V32362" s="17"/>
      <c r="W32362" s="51"/>
    </row>
    <row r="32363">
      <c r="A32363" s="307"/>
      <c r="B32363" s="85"/>
      <c r="C32363" s="85"/>
      <c r="D32363" s="85"/>
      <c r="E32363" s="88"/>
      <c r="G32363" s="17"/>
      <c r="I32363" s="43"/>
      <c r="J32363" s="308"/>
      <c r="K32363" s="51"/>
      <c r="N32363" s="309"/>
      <c r="R32363" s="17"/>
      <c r="T32363" s="17"/>
      <c r="V32363" s="17"/>
      <c r="W32363" s="51"/>
    </row>
    <row r="32364">
      <c r="A32364" s="307"/>
      <c r="B32364" s="85"/>
      <c r="C32364" s="85"/>
      <c r="D32364" s="85"/>
      <c r="E32364" s="88"/>
      <c r="G32364" s="17"/>
      <c r="I32364" s="43"/>
      <c r="J32364" s="308"/>
      <c r="K32364" s="51"/>
      <c r="N32364" s="309"/>
      <c r="R32364" s="17"/>
      <c r="T32364" s="17"/>
      <c r="V32364" s="17"/>
      <c r="W32364" s="51"/>
    </row>
    <row r="32365">
      <c r="A32365" s="307"/>
      <c r="B32365" s="85"/>
      <c r="C32365" s="85"/>
      <c r="D32365" s="85"/>
      <c r="E32365" s="88"/>
      <c r="G32365" s="17"/>
      <c r="I32365" s="43"/>
      <c r="J32365" s="308"/>
      <c r="K32365" s="51"/>
      <c r="N32365" s="309"/>
      <c r="R32365" s="17"/>
      <c r="T32365" s="17"/>
      <c r="V32365" s="17"/>
      <c r="W32365" s="51"/>
    </row>
    <row r="32366">
      <c r="A32366" s="307"/>
      <c r="B32366" s="85"/>
      <c r="C32366" s="85"/>
      <c r="D32366" s="85"/>
      <c r="E32366" s="88"/>
      <c r="G32366" s="17"/>
      <c r="I32366" s="43"/>
      <c r="J32366" s="308"/>
      <c r="K32366" s="51"/>
      <c r="N32366" s="309"/>
      <c r="R32366" s="17"/>
      <c r="T32366" s="17"/>
      <c r="V32366" s="17"/>
      <c r="W32366" s="51"/>
    </row>
    <row r="32367">
      <c r="A32367" s="307"/>
      <c r="B32367" s="85"/>
      <c r="C32367" s="85"/>
      <c r="D32367" s="85"/>
      <c r="E32367" s="88"/>
      <c r="G32367" s="17"/>
      <c r="I32367" s="43"/>
      <c r="J32367" s="308"/>
      <c r="K32367" s="51"/>
      <c r="N32367" s="309"/>
      <c r="R32367" s="17"/>
      <c r="T32367" s="17"/>
      <c r="V32367" s="17"/>
      <c r="W32367" s="51"/>
    </row>
    <row r="32368">
      <c r="A32368" s="307"/>
      <c r="B32368" s="85"/>
      <c r="C32368" s="85"/>
      <c r="D32368" s="85"/>
      <c r="E32368" s="88"/>
      <c r="G32368" s="17"/>
      <c r="I32368" s="43"/>
      <c r="J32368" s="308"/>
      <c r="K32368" s="51"/>
      <c r="N32368" s="309"/>
      <c r="R32368" s="17"/>
      <c r="T32368" s="17"/>
      <c r="V32368" s="17"/>
      <c r="W32368" s="51"/>
    </row>
    <row r="32369">
      <c r="A32369" s="307"/>
      <c r="B32369" s="85"/>
      <c r="C32369" s="85"/>
      <c r="D32369" s="85"/>
      <c r="E32369" s="88"/>
      <c r="G32369" s="17"/>
      <c r="I32369" s="43"/>
      <c r="J32369" s="308"/>
      <c r="K32369" s="51"/>
      <c r="N32369" s="309"/>
      <c r="R32369" s="17"/>
      <c r="T32369" s="17"/>
      <c r="V32369" s="17"/>
      <c r="W32369" s="51"/>
    </row>
    <row r="32370">
      <c r="A32370" s="307"/>
      <c r="B32370" s="85"/>
      <c r="C32370" s="85"/>
      <c r="D32370" s="85"/>
      <c r="E32370" s="88"/>
      <c r="G32370" s="17"/>
      <c r="I32370" s="43"/>
      <c r="J32370" s="308"/>
      <c r="K32370" s="51"/>
      <c r="N32370" s="309"/>
      <c r="R32370" s="17"/>
      <c r="T32370" s="17"/>
      <c r="V32370" s="17"/>
      <c r="W32370" s="51"/>
    </row>
    <row r="32371">
      <c r="A32371" s="307"/>
      <c r="B32371" s="85"/>
      <c r="C32371" s="85"/>
      <c r="D32371" s="85"/>
      <c r="E32371" s="88"/>
      <c r="G32371" s="17"/>
      <c r="I32371" s="43"/>
      <c r="J32371" s="308"/>
      <c r="K32371" s="51"/>
      <c r="N32371" s="309"/>
      <c r="R32371" s="17"/>
      <c r="T32371" s="17"/>
      <c r="V32371" s="17"/>
      <c r="W32371" s="51"/>
    </row>
    <row r="32372">
      <c r="A32372" s="307"/>
      <c r="B32372" s="85"/>
      <c r="C32372" s="85"/>
      <c r="D32372" s="85"/>
      <c r="E32372" s="88"/>
      <c r="G32372" s="17"/>
      <c r="I32372" s="43"/>
      <c r="J32372" s="308"/>
      <c r="K32372" s="51"/>
      <c r="N32372" s="309"/>
      <c r="R32372" s="17"/>
      <c r="T32372" s="17"/>
      <c r="V32372" s="17"/>
      <c r="W32372" s="51"/>
    </row>
    <row r="32373">
      <c r="A32373" s="307"/>
      <c r="B32373" s="85"/>
      <c r="C32373" s="85"/>
      <c r="D32373" s="85"/>
      <c r="E32373" s="88"/>
      <c r="G32373" s="17"/>
      <c r="I32373" s="43"/>
      <c r="J32373" s="308"/>
      <c r="K32373" s="51"/>
      <c r="N32373" s="309"/>
      <c r="R32373" s="17"/>
      <c r="T32373" s="17"/>
      <c r="V32373" s="17"/>
      <c r="W32373" s="51"/>
    </row>
    <row r="32374">
      <c r="A32374" s="307"/>
      <c r="B32374" s="85"/>
      <c r="C32374" s="85"/>
      <c r="D32374" s="85"/>
      <c r="E32374" s="88"/>
      <c r="G32374" s="17"/>
      <c r="I32374" s="43"/>
      <c r="J32374" s="308"/>
      <c r="K32374" s="51"/>
      <c r="N32374" s="309"/>
      <c r="R32374" s="17"/>
      <c r="T32374" s="17"/>
      <c r="V32374" s="17"/>
      <c r="W32374" s="51"/>
    </row>
    <row r="32375">
      <c r="A32375" s="307"/>
      <c r="B32375" s="85"/>
      <c r="C32375" s="85"/>
      <c r="D32375" s="85"/>
      <c r="E32375" s="88"/>
      <c r="G32375" s="17"/>
      <c r="I32375" s="43"/>
      <c r="J32375" s="308"/>
      <c r="K32375" s="51"/>
      <c r="N32375" s="309"/>
      <c r="R32375" s="17"/>
      <c r="T32375" s="17"/>
      <c r="V32375" s="17"/>
      <c r="W32375" s="51"/>
    </row>
    <row r="32376">
      <c r="A32376" s="307"/>
      <c r="B32376" s="85"/>
      <c r="C32376" s="85"/>
      <c r="D32376" s="85"/>
      <c r="E32376" s="88"/>
      <c r="G32376" s="17"/>
      <c r="I32376" s="43"/>
      <c r="J32376" s="308"/>
      <c r="K32376" s="51"/>
      <c r="N32376" s="309"/>
      <c r="R32376" s="17"/>
      <c r="T32376" s="17"/>
      <c r="V32376" s="17"/>
      <c r="W32376" s="51"/>
    </row>
    <row r="32377">
      <c r="A32377" s="307"/>
      <c r="B32377" s="85"/>
      <c r="C32377" s="85"/>
      <c r="D32377" s="85"/>
      <c r="E32377" s="88"/>
      <c r="G32377" s="17"/>
      <c r="I32377" s="43"/>
      <c r="J32377" s="308"/>
      <c r="K32377" s="51"/>
      <c r="N32377" s="309"/>
      <c r="R32377" s="17"/>
      <c r="T32377" s="17"/>
      <c r="V32377" s="17"/>
      <c r="W32377" s="51"/>
    </row>
    <row r="32378">
      <c r="A32378" s="307"/>
      <c r="B32378" s="85"/>
      <c r="C32378" s="85"/>
      <c r="D32378" s="85"/>
      <c r="E32378" s="88"/>
      <c r="G32378" s="17"/>
      <c r="I32378" s="43"/>
      <c r="J32378" s="308"/>
      <c r="K32378" s="51"/>
      <c r="N32378" s="309"/>
      <c r="R32378" s="17"/>
      <c r="T32378" s="17"/>
      <c r="V32378" s="17"/>
      <c r="W32378" s="51"/>
    </row>
    <row r="32379">
      <c r="A32379" s="307"/>
      <c r="B32379" s="85"/>
      <c r="C32379" s="85"/>
      <c r="D32379" s="85"/>
      <c r="E32379" s="88"/>
      <c r="G32379" s="17"/>
      <c r="I32379" s="43"/>
      <c r="J32379" s="308"/>
      <c r="K32379" s="51"/>
      <c r="N32379" s="309"/>
      <c r="R32379" s="17"/>
      <c r="T32379" s="17"/>
      <c r="V32379" s="17"/>
      <c r="W32379" s="51"/>
    </row>
    <row r="32380">
      <c r="A32380" s="307"/>
      <c r="B32380" s="85"/>
      <c r="C32380" s="85"/>
      <c r="D32380" s="85"/>
      <c r="E32380" s="88"/>
      <c r="G32380" s="17"/>
      <c r="I32380" s="43"/>
      <c r="J32380" s="308"/>
      <c r="K32380" s="51"/>
      <c r="N32380" s="309"/>
      <c r="R32380" s="17"/>
      <c r="T32380" s="17"/>
      <c r="V32380" s="17"/>
      <c r="W32380" s="51"/>
    </row>
    <row r="32381">
      <c r="A32381" s="307"/>
      <c r="B32381" s="85"/>
      <c r="C32381" s="85"/>
      <c r="D32381" s="85"/>
      <c r="E32381" s="88"/>
      <c r="G32381" s="17"/>
      <c r="I32381" s="43"/>
      <c r="J32381" s="308"/>
      <c r="K32381" s="51"/>
      <c r="N32381" s="309"/>
      <c r="R32381" s="17"/>
      <c r="T32381" s="17"/>
      <c r="V32381" s="17"/>
      <c r="W32381" s="51"/>
    </row>
    <row r="32382">
      <c r="A32382" s="307"/>
      <c r="B32382" s="85"/>
      <c r="C32382" s="85"/>
      <c r="D32382" s="85"/>
      <c r="E32382" s="88"/>
      <c r="G32382" s="17"/>
      <c r="I32382" s="43"/>
      <c r="J32382" s="308"/>
      <c r="K32382" s="51"/>
      <c r="N32382" s="309"/>
      <c r="R32382" s="17"/>
      <c r="T32382" s="17"/>
      <c r="V32382" s="17"/>
      <c r="W32382" s="51"/>
    </row>
    <row r="32383">
      <c r="A32383" s="307"/>
      <c r="B32383" s="85"/>
      <c r="C32383" s="85"/>
      <c r="D32383" s="85"/>
      <c r="E32383" s="88"/>
      <c r="G32383" s="17"/>
      <c r="I32383" s="43"/>
      <c r="J32383" s="308"/>
      <c r="K32383" s="51"/>
      <c r="N32383" s="309"/>
      <c r="R32383" s="17"/>
      <c r="T32383" s="17"/>
      <c r="V32383" s="17"/>
      <c r="W32383" s="51"/>
    </row>
    <row r="32384">
      <c r="A32384" s="307"/>
      <c r="B32384" s="85"/>
      <c r="C32384" s="85"/>
      <c r="D32384" s="85"/>
      <c r="E32384" s="88"/>
      <c r="G32384" s="17"/>
      <c r="I32384" s="43"/>
      <c r="J32384" s="308"/>
      <c r="K32384" s="51"/>
      <c r="N32384" s="309"/>
      <c r="R32384" s="17"/>
      <c r="T32384" s="17"/>
      <c r="V32384" s="17"/>
      <c r="W32384" s="51"/>
    </row>
    <row r="32385">
      <c r="A32385" s="307"/>
      <c r="B32385" s="85"/>
      <c r="C32385" s="85"/>
      <c r="D32385" s="85"/>
      <c r="E32385" s="88"/>
      <c r="G32385" s="17"/>
      <c r="I32385" s="43"/>
      <c r="J32385" s="308"/>
      <c r="K32385" s="51"/>
      <c r="N32385" s="309"/>
      <c r="R32385" s="17"/>
      <c r="T32385" s="17"/>
      <c r="V32385" s="17"/>
      <c r="W32385" s="51"/>
    </row>
    <row r="32386">
      <c r="A32386" s="307"/>
      <c r="B32386" s="85"/>
      <c r="C32386" s="85"/>
      <c r="D32386" s="85"/>
      <c r="E32386" s="88"/>
      <c r="G32386" s="17"/>
      <c r="I32386" s="43"/>
      <c r="J32386" s="308"/>
      <c r="K32386" s="51"/>
      <c r="N32386" s="309"/>
      <c r="R32386" s="17"/>
      <c r="T32386" s="17"/>
      <c r="V32386" s="17"/>
      <c r="W32386" s="51"/>
    </row>
    <row r="32387">
      <c r="A32387" s="307"/>
      <c r="B32387" s="85"/>
      <c r="C32387" s="85"/>
      <c r="D32387" s="85"/>
      <c r="E32387" s="88"/>
      <c r="G32387" s="17"/>
      <c r="I32387" s="43"/>
      <c r="J32387" s="308"/>
      <c r="K32387" s="51"/>
      <c r="N32387" s="309"/>
      <c r="R32387" s="17"/>
      <c r="T32387" s="17"/>
      <c r="V32387" s="17"/>
      <c r="W32387" s="51"/>
    </row>
    <row r="32388">
      <c r="A32388" s="307"/>
      <c r="B32388" s="85"/>
      <c r="C32388" s="85"/>
      <c r="D32388" s="85"/>
      <c r="E32388" s="88"/>
      <c r="G32388" s="17"/>
      <c r="I32388" s="43"/>
      <c r="J32388" s="308"/>
      <c r="K32388" s="51"/>
      <c r="N32388" s="309"/>
      <c r="R32388" s="17"/>
      <c r="T32388" s="17"/>
      <c r="V32388" s="17"/>
      <c r="W32388" s="51"/>
    </row>
    <row r="32389">
      <c r="A32389" s="307"/>
      <c r="B32389" s="85"/>
      <c r="C32389" s="85"/>
      <c r="D32389" s="85"/>
      <c r="E32389" s="88"/>
      <c r="G32389" s="17"/>
      <c r="I32389" s="43"/>
      <c r="J32389" s="308"/>
      <c r="K32389" s="51"/>
      <c r="N32389" s="309"/>
      <c r="R32389" s="17"/>
      <c r="T32389" s="17"/>
      <c r="V32389" s="17"/>
      <c r="W32389" s="51"/>
    </row>
    <row r="32390">
      <c r="A32390" s="307"/>
      <c r="B32390" s="85"/>
      <c r="C32390" s="85"/>
      <c r="D32390" s="85"/>
      <c r="E32390" s="88"/>
      <c r="G32390" s="17"/>
      <c r="I32390" s="43"/>
      <c r="J32390" s="308"/>
      <c r="K32390" s="51"/>
      <c r="N32390" s="309"/>
      <c r="R32390" s="17"/>
      <c r="T32390" s="17"/>
      <c r="V32390" s="17"/>
      <c r="W32390" s="51"/>
    </row>
    <row r="32391">
      <c r="A32391" s="307"/>
      <c r="B32391" s="85"/>
      <c r="C32391" s="85"/>
      <c r="D32391" s="85"/>
      <c r="E32391" s="88"/>
      <c r="G32391" s="17"/>
      <c r="I32391" s="43"/>
      <c r="J32391" s="308"/>
      <c r="K32391" s="51"/>
      <c r="N32391" s="309"/>
      <c r="R32391" s="17"/>
      <c r="T32391" s="17"/>
      <c r="V32391" s="17"/>
      <c r="W32391" s="51"/>
    </row>
    <row r="32392">
      <c r="A32392" s="307"/>
      <c r="B32392" s="85"/>
      <c r="C32392" s="85"/>
      <c r="D32392" s="85"/>
      <c r="E32392" s="88"/>
      <c r="G32392" s="17"/>
      <c r="I32392" s="43"/>
      <c r="J32392" s="308"/>
      <c r="K32392" s="51"/>
      <c r="N32392" s="309"/>
      <c r="R32392" s="17"/>
      <c r="T32392" s="17"/>
      <c r="V32392" s="17"/>
      <c r="W32392" s="51"/>
    </row>
    <row r="32393">
      <c r="A32393" s="307"/>
      <c r="B32393" s="85"/>
      <c r="C32393" s="85"/>
      <c r="D32393" s="85"/>
      <c r="E32393" s="88"/>
      <c r="G32393" s="17"/>
      <c r="I32393" s="43"/>
      <c r="J32393" s="308"/>
      <c r="K32393" s="51"/>
      <c r="N32393" s="309"/>
      <c r="R32393" s="17"/>
      <c r="T32393" s="17"/>
      <c r="V32393" s="17"/>
      <c r="W32393" s="51"/>
    </row>
    <row r="32394">
      <c r="A32394" s="307"/>
      <c r="B32394" s="85"/>
      <c r="C32394" s="85"/>
      <c r="D32394" s="85"/>
      <c r="E32394" s="88"/>
      <c r="G32394" s="17"/>
      <c r="I32394" s="43"/>
      <c r="J32394" s="308"/>
      <c r="K32394" s="51"/>
      <c r="N32394" s="309"/>
      <c r="R32394" s="17"/>
      <c r="T32394" s="17"/>
      <c r="V32394" s="17"/>
      <c r="W32394" s="51"/>
    </row>
    <row r="32395">
      <c r="A32395" s="307"/>
      <c r="B32395" s="85"/>
      <c r="C32395" s="85"/>
      <c r="D32395" s="85"/>
      <c r="E32395" s="88"/>
      <c r="G32395" s="17"/>
      <c r="I32395" s="43"/>
      <c r="J32395" s="308"/>
      <c r="K32395" s="51"/>
      <c r="N32395" s="309"/>
      <c r="R32395" s="17"/>
      <c r="T32395" s="17"/>
      <c r="V32395" s="17"/>
      <c r="W32395" s="51"/>
    </row>
    <row r="32396">
      <c r="A32396" s="307"/>
      <c r="B32396" s="85"/>
      <c r="C32396" s="85"/>
      <c r="D32396" s="85"/>
      <c r="E32396" s="88"/>
      <c r="G32396" s="17"/>
      <c r="I32396" s="43"/>
      <c r="J32396" s="308"/>
      <c r="K32396" s="51"/>
      <c r="N32396" s="309"/>
      <c r="R32396" s="17"/>
      <c r="T32396" s="17"/>
      <c r="V32396" s="17"/>
      <c r="W32396" s="51"/>
    </row>
    <row r="32397">
      <c r="A32397" s="307"/>
      <c r="B32397" s="85"/>
      <c r="C32397" s="85"/>
      <c r="D32397" s="85"/>
      <c r="E32397" s="88"/>
      <c r="G32397" s="17"/>
      <c r="I32397" s="43"/>
      <c r="J32397" s="308"/>
      <c r="K32397" s="51"/>
      <c r="N32397" s="309"/>
      <c r="R32397" s="17"/>
      <c r="T32397" s="17"/>
      <c r="V32397" s="17"/>
      <c r="W32397" s="51"/>
    </row>
    <row r="32398">
      <c r="A32398" s="307"/>
      <c r="B32398" s="85"/>
      <c r="C32398" s="85"/>
      <c r="D32398" s="85"/>
      <c r="E32398" s="88"/>
      <c r="G32398" s="17"/>
      <c r="I32398" s="43"/>
      <c r="J32398" s="308"/>
      <c r="K32398" s="51"/>
      <c r="N32398" s="309"/>
      <c r="R32398" s="17"/>
      <c r="T32398" s="17"/>
      <c r="V32398" s="17"/>
      <c r="W32398" s="51"/>
    </row>
    <row r="32399">
      <c r="A32399" s="307"/>
      <c r="B32399" s="85"/>
      <c r="C32399" s="85"/>
      <c r="D32399" s="85"/>
      <c r="E32399" s="88"/>
      <c r="G32399" s="17"/>
      <c r="I32399" s="43"/>
      <c r="J32399" s="308"/>
      <c r="K32399" s="51"/>
      <c r="N32399" s="309"/>
      <c r="R32399" s="17"/>
      <c r="T32399" s="17"/>
      <c r="V32399" s="17"/>
      <c r="W32399" s="51"/>
    </row>
    <row r="32400">
      <c r="A32400" s="307"/>
      <c r="B32400" s="85"/>
      <c r="C32400" s="85"/>
      <c r="D32400" s="85"/>
      <c r="E32400" s="88"/>
      <c r="G32400" s="17"/>
      <c r="I32400" s="43"/>
      <c r="J32400" s="308"/>
      <c r="K32400" s="51"/>
      <c r="N32400" s="309"/>
      <c r="R32400" s="17"/>
      <c r="T32400" s="17"/>
      <c r="V32400" s="17"/>
      <c r="W32400" s="51"/>
    </row>
    <row r="32401">
      <c r="A32401" s="307"/>
      <c r="B32401" s="85"/>
      <c r="C32401" s="85"/>
      <c r="D32401" s="85"/>
      <c r="E32401" s="88"/>
      <c r="G32401" s="17"/>
      <c r="I32401" s="43"/>
      <c r="J32401" s="308"/>
      <c r="K32401" s="51"/>
      <c r="N32401" s="309"/>
      <c r="R32401" s="17"/>
      <c r="T32401" s="17"/>
      <c r="V32401" s="17"/>
      <c r="W32401" s="51"/>
    </row>
    <row r="32402">
      <c r="A32402" s="307"/>
      <c r="B32402" s="85"/>
      <c r="C32402" s="85"/>
      <c r="D32402" s="85"/>
      <c r="E32402" s="88"/>
      <c r="G32402" s="17"/>
      <c r="I32402" s="43"/>
      <c r="J32402" s="308"/>
      <c r="K32402" s="51"/>
      <c r="N32402" s="309"/>
      <c r="R32402" s="17"/>
      <c r="T32402" s="17"/>
      <c r="V32402" s="17"/>
      <c r="W32402" s="51"/>
    </row>
    <row r="32403">
      <c r="A32403" s="307"/>
      <c r="B32403" s="85"/>
      <c r="C32403" s="85"/>
      <c r="D32403" s="85"/>
      <c r="E32403" s="88"/>
      <c r="G32403" s="17"/>
      <c r="I32403" s="43"/>
      <c r="J32403" s="308"/>
      <c r="K32403" s="51"/>
      <c r="N32403" s="309"/>
      <c r="R32403" s="17"/>
      <c r="T32403" s="17"/>
      <c r="V32403" s="17"/>
      <c r="W32403" s="51"/>
    </row>
    <row r="32404">
      <c r="A32404" s="307"/>
      <c r="B32404" s="85"/>
      <c r="C32404" s="85"/>
      <c r="D32404" s="85"/>
      <c r="E32404" s="88"/>
      <c r="G32404" s="17"/>
      <c r="I32404" s="43"/>
      <c r="J32404" s="308"/>
      <c r="K32404" s="51"/>
      <c r="N32404" s="309"/>
      <c r="R32404" s="17"/>
      <c r="T32404" s="17"/>
      <c r="V32404" s="17"/>
      <c r="W32404" s="51"/>
    </row>
    <row r="32405">
      <c r="A32405" s="307"/>
      <c r="B32405" s="85"/>
      <c r="C32405" s="85"/>
      <c r="D32405" s="85"/>
      <c r="E32405" s="88"/>
      <c r="G32405" s="17"/>
      <c r="I32405" s="43"/>
      <c r="J32405" s="308"/>
      <c r="K32405" s="51"/>
      <c r="N32405" s="309"/>
      <c r="R32405" s="17"/>
      <c r="T32405" s="17"/>
      <c r="V32405" s="17"/>
      <c r="W32405" s="51"/>
    </row>
    <row r="32406">
      <c r="A32406" s="307"/>
      <c r="B32406" s="85"/>
      <c r="C32406" s="85"/>
      <c r="D32406" s="85"/>
      <c r="E32406" s="88"/>
      <c r="G32406" s="17"/>
      <c r="I32406" s="43"/>
      <c r="J32406" s="308"/>
      <c r="K32406" s="51"/>
      <c r="N32406" s="309"/>
      <c r="R32406" s="17"/>
      <c r="T32406" s="17"/>
      <c r="V32406" s="17"/>
      <c r="W32406" s="51"/>
    </row>
    <row r="32407">
      <c r="A32407" s="307"/>
      <c r="B32407" s="85"/>
      <c r="C32407" s="85"/>
      <c r="D32407" s="85"/>
      <c r="E32407" s="88"/>
      <c r="G32407" s="17"/>
      <c r="I32407" s="43"/>
      <c r="J32407" s="308"/>
      <c r="K32407" s="51"/>
      <c r="N32407" s="309"/>
      <c r="R32407" s="17"/>
      <c r="T32407" s="17"/>
      <c r="V32407" s="17"/>
      <c r="W32407" s="51"/>
    </row>
    <row r="32408">
      <c r="A32408" s="307"/>
      <c r="B32408" s="85"/>
      <c r="C32408" s="85"/>
      <c r="D32408" s="85"/>
      <c r="E32408" s="88"/>
      <c r="G32408" s="17"/>
      <c r="I32408" s="43"/>
      <c r="J32408" s="308"/>
      <c r="K32408" s="51"/>
      <c r="N32408" s="309"/>
      <c r="R32408" s="17"/>
      <c r="T32408" s="17"/>
      <c r="V32408" s="17"/>
      <c r="W32408" s="51"/>
    </row>
    <row r="32409">
      <c r="A32409" s="307"/>
      <c r="B32409" s="85"/>
      <c r="C32409" s="85"/>
      <c r="D32409" s="85"/>
      <c r="E32409" s="88"/>
      <c r="G32409" s="17"/>
      <c r="I32409" s="43"/>
      <c r="J32409" s="308"/>
      <c r="K32409" s="51"/>
      <c r="N32409" s="309"/>
      <c r="R32409" s="17"/>
      <c r="T32409" s="17"/>
      <c r="V32409" s="17"/>
      <c r="W32409" s="51"/>
    </row>
    <row r="32410">
      <c r="A32410" s="307"/>
      <c r="B32410" s="85"/>
      <c r="C32410" s="85"/>
      <c r="D32410" s="85"/>
      <c r="E32410" s="88"/>
      <c r="G32410" s="17"/>
      <c r="I32410" s="43"/>
      <c r="J32410" s="308"/>
      <c r="K32410" s="51"/>
      <c r="N32410" s="309"/>
      <c r="R32410" s="17"/>
      <c r="T32410" s="17"/>
      <c r="V32410" s="17"/>
      <c r="W32410" s="51"/>
    </row>
    <row r="32411">
      <c r="A32411" s="307"/>
      <c r="B32411" s="85"/>
      <c r="C32411" s="85"/>
      <c r="D32411" s="85"/>
      <c r="E32411" s="88"/>
      <c r="G32411" s="17"/>
      <c r="I32411" s="43"/>
      <c r="J32411" s="308"/>
      <c r="K32411" s="51"/>
      <c r="N32411" s="309"/>
      <c r="R32411" s="17"/>
      <c r="T32411" s="17"/>
      <c r="V32411" s="17"/>
      <c r="W32411" s="51"/>
    </row>
    <row r="32412">
      <c r="A32412" s="307"/>
      <c r="B32412" s="85"/>
      <c r="C32412" s="85"/>
      <c r="D32412" s="85"/>
      <c r="E32412" s="88"/>
      <c r="G32412" s="17"/>
      <c r="I32412" s="43"/>
      <c r="J32412" s="308"/>
      <c r="K32412" s="51"/>
      <c r="N32412" s="309"/>
      <c r="R32412" s="17"/>
      <c r="T32412" s="17"/>
      <c r="V32412" s="17"/>
      <c r="W32412" s="51"/>
    </row>
    <row r="32413">
      <c r="A32413" s="307"/>
      <c r="B32413" s="85"/>
      <c r="C32413" s="85"/>
      <c r="D32413" s="85"/>
      <c r="E32413" s="88"/>
      <c r="G32413" s="17"/>
      <c r="I32413" s="43"/>
      <c r="J32413" s="308"/>
      <c r="K32413" s="51"/>
      <c r="N32413" s="309"/>
      <c r="R32413" s="17"/>
      <c r="T32413" s="17"/>
      <c r="V32413" s="17"/>
      <c r="W32413" s="51"/>
    </row>
    <row r="32414">
      <c r="A32414" s="307"/>
      <c r="B32414" s="85"/>
      <c r="C32414" s="85"/>
      <c r="D32414" s="85"/>
      <c r="E32414" s="88"/>
      <c r="G32414" s="17"/>
      <c r="I32414" s="43"/>
      <c r="J32414" s="308"/>
      <c r="K32414" s="51"/>
      <c r="N32414" s="309"/>
      <c r="R32414" s="17"/>
      <c r="T32414" s="17"/>
      <c r="V32414" s="17"/>
      <c r="W32414" s="51"/>
    </row>
    <row r="32415">
      <c r="A32415" s="307"/>
      <c r="B32415" s="85"/>
      <c r="C32415" s="85"/>
      <c r="D32415" s="85"/>
      <c r="E32415" s="88"/>
      <c r="G32415" s="17"/>
      <c r="I32415" s="43"/>
      <c r="J32415" s="308"/>
      <c r="K32415" s="51"/>
      <c r="N32415" s="309"/>
      <c r="R32415" s="17"/>
      <c r="T32415" s="17"/>
      <c r="V32415" s="17"/>
      <c r="W32415" s="51"/>
    </row>
    <row r="32416">
      <c r="A32416" s="307"/>
      <c r="B32416" s="85"/>
      <c r="C32416" s="85"/>
      <c r="D32416" s="85"/>
      <c r="E32416" s="88"/>
      <c r="G32416" s="17"/>
      <c r="I32416" s="43"/>
      <c r="J32416" s="308"/>
      <c r="K32416" s="51"/>
      <c r="N32416" s="309"/>
      <c r="R32416" s="17"/>
      <c r="T32416" s="17"/>
      <c r="V32416" s="17"/>
      <c r="W32416" s="51"/>
    </row>
    <row r="32417">
      <c r="A32417" s="307"/>
      <c r="B32417" s="85"/>
      <c r="C32417" s="85"/>
      <c r="D32417" s="85"/>
      <c r="E32417" s="88"/>
      <c r="G32417" s="17"/>
      <c r="I32417" s="43"/>
      <c r="J32417" s="308"/>
      <c r="K32417" s="51"/>
      <c r="N32417" s="309"/>
      <c r="R32417" s="17"/>
      <c r="T32417" s="17"/>
      <c r="V32417" s="17"/>
      <c r="W32417" s="51"/>
    </row>
    <row r="32418">
      <c r="A32418" s="307"/>
      <c r="B32418" s="85"/>
      <c r="C32418" s="85"/>
      <c r="D32418" s="85"/>
      <c r="E32418" s="88"/>
      <c r="G32418" s="17"/>
      <c r="I32418" s="43"/>
      <c r="J32418" s="308"/>
      <c r="K32418" s="51"/>
      <c r="N32418" s="309"/>
      <c r="R32418" s="17"/>
      <c r="T32418" s="17"/>
      <c r="V32418" s="17"/>
      <c r="W32418" s="51"/>
    </row>
    <row r="32419">
      <c r="A32419" s="307"/>
      <c r="B32419" s="85"/>
      <c r="C32419" s="85"/>
      <c r="D32419" s="85"/>
      <c r="E32419" s="88"/>
      <c r="G32419" s="17"/>
      <c r="I32419" s="43"/>
      <c r="J32419" s="308"/>
      <c r="K32419" s="51"/>
      <c r="N32419" s="309"/>
      <c r="R32419" s="17"/>
      <c r="T32419" s="17"/>
      <c r="V32419" s="17"/>
      <c r="W32419" s="51"/>
    </row>
    <row r="32420">
      <c r="A32420" s="307"/>
      <c r="B32420" s="85"/>
      <c r="C32420" s="85"/>
      <c r="D32420" s="85"/>
      <c r="E32420" s="88"/>
      <c r="G32420" s="17"/>
      <c r="I32420" s="43"/>
      <c r="J32420" s="308"/>
      <c r="K32420" s="51"/>
      <c r="N32420" s="309"/>
      <c r="R32420" s="17"/>
      <c r="T32420" s="17"/>
      <c r="V32420" s="17"/>
      <c r="W32420" s="51"/>
    </row>
    <row r="32421">
      <c r="A32421" s="307"/>
      <c r="B32421" s="85"/>
      <c r="C32421" s="85"/>
      <c r="D32421" s="85"/>
      <c r="E32421" s="88"/>
      <c r="G32421" s="17"/>
      <c r="I32421" s="43"/>
      <c r="J32421" s="308"/>
      <c r="K32421" s="51"/>
      <c r="N32421" s="309"/>
      <c r="R32421" s="17"/>
      <c r="T32421" s="17"/>
      <c r="V32421" s="17"/>
      <c r="W32421" s="51"/>
    </row>
    <row r="32422">
      <c r="A32422" s="307"/>
      <c r="B32422" s="85"/>
      <c r="C32422" s="85"/>
      <c r="D32422" s="85"/>
      <c r="E32422" s="88"/>
      <c r="G32422" s="17"/>
      <c r="I32422" s="43"/>
      <c r="J32422" s="308"/>
      <c r="K32422" s="51"/>
      <c r="N32422" s="309"/>
      <c r="R32422" s="17"/>
      <c r="T32422" s="17"/>
      <c r="V32422" s="17"/>
      <c r="W32422" s="51"/>
    </row>
    <row r="32423">
      <c r="A32423" s="307"/>
      <c r="B32423" s="85"/>
      <c r="C32423" s="85"/>
      <c r="D32423" s="85"/>
      <c r="E32423" s="88"/>
      <c r="G32423" s="17"/>
      <c r="I32423" s="43"/>
      <c r="J32423" s="308"/>
      <c r="K32423" s="51"/>
      <c r="N32423" s="309"/>
      <c r="R32423" s="17"/>
      <c r="T32423" s="17"/>
      <c r="V32423" s="17"/>
      <c r="W32423" s="51"/>
    </row>
    <row r="32424">
      <c r="A32424" s="307"/>
      <c r="B32424" s="85"/>
      <c r="C32424" s="85"/>
      <c r="D32424" s="85"/>
      <c r="E32424" s="88"/>
      <c r="G32424" s="17"/>
      <c r="I32424" s="43"/>
      <c r="J32424" s="308"/>
      <c r="K32424" s="51"/>
      <c r="N32424" s="309"/>
      <c r="R32424" s="17"/>
      <c r="T32424" s="17"/>
      <c r="V32424" s="17"/>
      <c r="W32424" s="51"/>
    </row>
    <row r="32425">
      <c r="A32425" s="307"/>
      <c r="B32425" s="85"/>
      <c r="C32425" s="85"/>
      <c r="D32425" s="85"/>
      <c r="E32425" s="88"/>
      <c r="G32425" s="17"/>
      <c r="I32425" s="43"/>
      <c r="J32425" s="308"/>
      <c r="K32425" s="51"/>
      <c r="N32425" s="309"/>
      <c r="R32425" s="17"/>
      <c r="T32425" s="17"/>
      <c r="V32425" s="17"/>
      <c r="W32425" s="51"/>
    </row>
    <row r="32426">
      <c r="A32426" s="307"/>
      <c r="B32426" s="85"/>
      <c r="C32426" s="85"/>
      <c r="D32426" s="85"/>
      <c r="E32426" s="88"/>
      <c r="G32426" s="17"/>
      <c r="I32426" s="43"/>
      <c r="J32426" s="308"/>
      <c r="K32426" s="51"/>
      <c r="N32426" s="309"/>
      <c r="R32426" s="17"/>
      <c r="T32426" s="17"/>
      <c r="V32426" s="17"/>
      <c r="W32426" s="51"/>
    </row>
    <row r="32427">
      <c r="A32427" s="307"/>
      <c r="B32427" s="85"/>
      <c r="C32427" s="85"/>
      <c r="D32427" s="85"/>
      <c r="E32427" s="88"/>
      <c r="G32427" s="17"/>
      <c r="I32427" s="43"/>
      <c r="J32427" s="308"/>
      <c r="K32427" s="51"/>
      <c r="N32427" s="309"/>
      <c r="R32427" s="17"/>
      <c r="T32427" s="17"/>
      <c r="V32427" s="17"/>
      <c r="W32427" s="51"/>
    </row>
    <row r="32428">
      <c r="A32428" s="307"/>
      <c r="B32428" s="85"/>
      <c r="C32428" s="85"/>
      <c r="D32428" s="85"/>
      <c r="E32428" s="88"/>
      <c r="G32428" s="17"/>
      <c r="I32428" s="43"/>
      <c r="J32428" s="308"/>
      <c r="K32428" s="51"/>
      <c r="N32428" s="309"/>
      <c r="R32428" s="17"/>
      <c r="T32428" s="17"/>
      <c r="V32428" s="17"/>
      <c r="W32428" s="51"/>
    </row>
    <row r="32429">
      <c r="A32429" s="307"/>
      <c r="B32429" s="85"/>
      <c r="C32429" s="85"/>
      <c r="D32429" s="85"/>
      <c r="E32429" s="88"/>
      <c r="G32429" s="17"/>
      <c r="I32429" s="43"/>
      <c r="J32429" s="308"/>
      <c r="K32429" s="51"/>
      <c r="N32429" s="309"/>
      <c r="R32429" s="17"/>
      <c r="T32429" s="17"/>
      <c r="V32429" s="17"/>
      <c r="W32429" s="51"/>
    </row>
    <row r="32430">
      <c r="A32430" s="307"/>
      <c r="B32430" s="85"/>
      <c r="C32430" s="85"/>
      <c r="D32430" s="85"/>
      <c r="E32430" s="88"/>
      <c r="G32430" s="17"/>
      <c r="I32430" s="43"/>
      <c r="J32430" s="308"/>
      <c r="K32430" s="51"/>
      <c r="N32430" s="309"/>
      <c r="R32430" s="17"/>
      <c r="T32430" s="17"/>
      <c r="V32430" s="17"/>
      <c r="W32430" s="51"/>
    </row>
    <row r="32431">
      <c r="A32431" s="307"/>
      <c r="B32431" s="85"/>
      <c r="C32431" s="85"/>
      <c r="D32431" s="85"/>
      <c r="E32431" s="88"/>
      <c r="G32431" s="17"/>
      <c r="I32431" s="43"/>
      <c r="J32431" s="308"/>
      <c r="K32431" s="51"/>
      <c r="N32431" s="309"/>
      <c r="R32431" s="17"/>
      <c r="T32431" s="17"/>
      <c r="V32431" s="17"/>
      <c r="W32431" s="51"/>
    </row>
    <row r="32432">
      <c r="A32432" s="307"/>
      <c r="B32432" s="85"/>
      <c r="C32432" s="85"/>
      <c r="D32432" s="85"/>
      <c r="E32432" s="88"/>
      <c r="G32432" s="17"/>
      <c r="I32432" s="43"/>
      <c r="J32432" s="308"/>
      <c r="K32432" s="51"/>
      <c r="N32432" s="309"/>
      <c r="R32432" s="17"/>
      <c r="T32432" s="17"/>
      <c r="V32432" s="17"/>
      <c r="W32432" s="51"/>
    </row>
    <row r="32433">
      <c r="A32433" s="307"/>
      <c r="B32433" s="85"/>
      <c r="C32433" s="85"/>
      <c r="D32433" s="85"/>
      <c r="E32433" s="88"/>
      <c r="G32433" s="17"/>
      <c r="I32433" s="43"/>
      <c r="J32433" s="308"/>
      <c r="K32433" s="51"/>
      <c r="N32433" s="309"/>
      <c r="R32433" s="17"/>
      <c r="T32433" s="17"/>
      <c r="V32433" s="17"/>
      <c r="W32433" s="51"/>
    </row>
    <row r="32434">
      <c r="A32434" s="307"/>
      <c r="B32434" s="85"/>
      <c r="C32434" s="85"/>
      <c r="D32434" s="85"/>
      <c r="E32434" s="88"/>
      <c r="G32434" s="17"/>
      <c r="I32434" s="43"/>
      <c r="J32434" s="308"/>
      <c r="K32434" s="51"/>
      <c r="N32434" s="309"/>
      <c r="R32434" s="17"/>
      <c r="T32434" s="17"/>
      <c r="V32434" s="17"/>
      <c r="W32434" s="51"/>
    </row>
    <row r="32435">
      <c r="A32435" s="307"/>
      <c r="B32435" s="85"/>
      <c r="C32435" s="85"/>
      <c r="D32435" s="85"/>
      <c r="E32435" s="88"/>
      <c r="G32435" s="17"/>
      <c r="I32435" s="43"/>
      <c r="J32435" s="308"/>
      <c r="K32435" s="51"/>
      <c r="N32435" s="309"/>
      <c r="R32435" s="17"/>
      <c r="T32435" s="17"/>
      <c r="V32435" s="17"/>
      <c r="W32435" s="51"/>
    </row>
    <row r="32436">
      <c r="A32436" s="307"/>
      <c r="B32436" s="85"/>
      <c r="C32436" s="85"/>
      <c r="D32436" s="85"/>
      <c r="E32436" s="88"/>
      <c r="G32436" s="17"/>
      <c r="I32436" s="43"/>
      <c r="J32436" s="308"/>
      <c r="K32436" s="51"/>
      <c r="N32436" s="309"/>
      <c r="R32436" s="17"/>
      <c r="T32436" s="17"/>
      <c r="V32436" s="17"/>
      <c r="W32436" s="51"/>
    </row>
    <row r="32437">
      <c r="A32437" s="307"/>
      <c r="B32437" s="85"/>
      <c r="C32437" s="85"/>
      <c r="D32437" s="85"/>
      <c r="E32437" s="88"/>
      <c r="G32437" s="17"/>
      <c r="I32437" s="43"/>
      <c r="J32437" s="308"/>
      <c r="K32437" s="51"/>
      <c r="N32437" s="309"/>
      <c r="R32437" s="17"/>
      <c r="T32437" s="17"/>
      <c r="V32437" s="17"/>
      <c r="W32437" s="51"/>
    </row>
    <row r="32438">
      <c r="A32438" s="307"/>
      <c r="B32438" s="85"/>
      <c r="C32438" s="85"/>
      <c r="D32438" s="85"/>
      <c r="E32438" s="88"/>
      <c r="G32438" s="17"/>
      <c r="I32438" s="43"/>
      <c r="J32438" s="308"/>
      <c r="K32438" s="51"/>
      <c r="N32438" s="309"/>
      <c r="R32438" s="17"/>
      <c r="T32438" s="17"/>
      <c r="V32438" s="17"/>
      <c r="W32438" s="51"/>
    </row>
    <row r="32439">
      <c r="A32439" s="307"/>
      <c r="B32439" s="85"/>
      <c r="C32439" s="85"/>
      <c r="D32439" s="85"/>
      <c r="E32439" s="88"/>
      <c r="G32439" s="17"/>
      <c r="I32439" s="43"/>
      <c r="J32439" s="308"/>
      <c r="K32439" s="51"/>
      <c r="N32439" s="309"/>
      <c r="R32439" s="17"/>
      <c r="T32439" s="17"/>
      <c r="V32439" s="17"/>
      <c r="W32439" s="51"/>
    </row>
    <row r="32440">
      <c r="A32440" s="307"/>
      <c r="B32440" s="85"/>
      <c r="C32440" s="85"/>
      <c r="D32440" s="85"/>
      <c r="E32440" s="88"/>
      <c r="G32440" s="17"/>
      <c r="I32440" s="43"/>
      <c r="J32440" s="308"/>
      <c r="K32440" s="51"/>
      <c r="N32440" s="309"/>
      <c r="R32440" s="17"/>
      <c r="T32440" s="17"/>
      <c r="V32440" s="17"/>
      <c r="W32440" s="51"/>
    </row>
    <row r="32441">
      <c r="A32441" s="307"/>
      <c r="B32441" s="85"/>
      <c r="C32441" s="85"/>
      <c r="D32441" s="85"/>
      <c r="E32441" s="88"/>
      <c r="G32441" s="17"/>
      <c r="I32441" s="43"/>
      <c r="J32441" s="308"/>
      <c r="K32441" s="51"/>
      <c r="N32441" s="309"/>
      <c r="R32441" s="17"/>
      <c r="T32441" s="17"/>
      <c r="V32441" s="17"/>
      <c r="W32441" s="51"/>
    </row>
    <row r="32442">
      <c r="A32442" s="307"/>
      <c r="B32442" s="85"/>
      <c r="C32442" s="85"/>
      <c r="D32442" s="85"/>
      <c r="E32442" s="88"/>
      <c r="G32442" s="17"/>
      <c r="I32442" s="43"/>
      <c r="J32442" s="308"/>
      <c r="K32442" s="51"/>
      <c r="N32442" s="309"/>
      <c r="R32442" s="17"/>
      <c r="T32442" s="17"/>
      <c r="V32442" s="17"/>
      <c r="W32442" s="51"/>
    </row>
    <row r="32443">
      <c r="A32443" s="307"/>
      <c r="B32443" s="85"/>
      <c r="C32443" s="85"/>
      <c r="D32443" s="85"/>
      <c r="E32443" s="88"/>
      <c r="G32443" s="17"/>
      <c r="I32443" s="43"/>
      <c r="J32443" s="308"/>
      <c r="K32443" s="51"/>
      <c r="N32443" s="309"/>
      <c r="R32443" s="17"/>
      <c r="T32443" s="17"/>
      <c r="V32443" s="17"/>
      <c r="W32443" s="51"/>
    </row>
    <row r="32444">
      <c r="A32444" s="307"/>
      <c r="B32444" s="85"/>
      <c r="C32444" s="85"/>
      <c r="D32444" s="85"/>
      <c r="E32444" s="88"/>
      <c r="G32444" s="17"/>
      <c r="I32444" s="43"/>
      <c r="J32444" s="308"/>
      <c r="K32444" s="51"/>
      <c r="N32444" s="309"/>
      <c r="R32444" s="17"/>
      <c r="T32444" s="17"/>
      <c r="V32444" s="17"/>
      <c r="W32444" s="51"/>
    </row>
    <row r="32445">
      <c r="A32445" s="307"/>
      <c r="B32445" s="85"/>
      <c r="C32445" s="85"/>
      <c r="D32445" s="85"/>
      <c r="E32445" s="88"/>
      <c r="G32445" s="17"/>
      <c r="I32445" s="43"/>
      <c r="J32445" s="308"/>
      <c r="K32445" s="51"/>
      <c r="N32445" s="309"/>
      <c r="R32445" s="17"/>
      <c r="T32445" s="17"/>
      <c r="V32445" s="17"/>
      <c r="W32445" s="51"/>
    </row>
    <row r="32446">
      <c r="A32446" s="307"/>
      <c r="B32446" s="85"/>
      <c r="C32446" s="85"/>
      <c r="D32446" s="85"/>
      <c r="E32446" s="88"/>
      <c r="G32446" s="17"/>
      <c r="I32446" s="43"/>
      <c r="J32446" s="308"/>
      <c r="K32446" s="51"/>
      <c r="N32446" s="309"/>
      <c r="R32446" s="17"/>
      <c r="T32446" s="17"/>
      <c r="V32446" s="17"/>
      <c r="W32446" s="51"/>
    </row>
    <row r="32447">
      <c r="A32447" s="307"/>
      <c r="B32447" s="85"/>
      <c r="C32447" s="85"/>
      <c r="D32447" s="85"/>
      <c r="E32447" s="88"/>
      <c r="G32447" s="17"/>
      <c r="I32447" s="43"/>
      <c r="J32447" s="308"/>
      <c r="K32447" s="51"/>
      <c r="N32447" s="309"/>
      <c r="R32447" s="17"/>
      <c r="T32447" s="17"/>
      <c r="V32447" s="17"/>
      <c r="W32447" s="51"/>
    </row>
    <row r="32448">
      <c r="A32448" s="307"/>
      <c r="B32448" s="85"/>
      <c r="C32448" s="85"/>
      <c r="D32448" s="85"/>
      <c r="E32448" s="88"/>
      <c r="G32448" s="17"/>
      <c r="I32448" s="43"/>
      <c r="J32448" s="308"/>
      <c r="K32448" s="51"/>
      <c r="N32448" s="309"/>
      <c r="R32448" s="17"/>
      <c r="T32448" s="17"/>
      <c r="V32448" s="17"/>
      <c r="W32448" s="51"/>
    </row>
    <row r="32449">
      <c r="A32449" s="307"/>
      <c r="B32449" s="85"/>
      <c r="C32449" s="85"/>
      <c r="D32449" s="85"/>
      <c r="E32449" s="88"/>
      <c r="G32449" s="17"/>
      <c r="I32449" s="43"/>
      <c r="J32449" s="308"/>
      <c r="K32449" s="51"/>
      <c r="N32449" s="309"/>
      <c r="R32449" s="17"/>
      <c r="T32449" s="17"/>
      <c r="V32449" s="17"/>
      <c r="W32449" s="51"/>
    </row>
    <row r="32450">
      <c r="A32450" s="307"/>
      <c r="B32450" s="85"/>
      <c r="C32450" s="85"/>
      <c r="D32450" s="85"/>
      <c r="E32450" s="88"/>
      <c r="G32450" s="17"/>
      <c r="I32450" s="43"/>
      <c r="J32450" s="308"/>
      <c r="K32450" s="51"/>
      <c r="N32450" s="309"/>
      <c r="R32450" s="17"/>
      <c r="T32450" s="17"/>
      <c r="V32450" s="17"/>
      <c r="W32450" s="51"/>
    </row>
    <row r="32451">
      <c r="A32451" s="307"/>
      <c r="B32451" s="85"/>
      <c r="C32451" s="85"/>
      <c r="D32451" s="85"/>
      <c r="E32451" s="88"/>
      <c r="G32451" s="17"/>
      <c r="I32451" s="43"/>
      <c r="J32451" s="308"/>
      <c r="K32451" s="51"/>
      <c r="N32451" s="309"/>
      <c r="R32451" s="17"/>
      <c r="T32451" s="17"/>
      <c r="V32451" s="17"/>
      <c r="W32451" s="51"/>
    </row>
    <row r="32452">
      <c r="A32452" s="307"/>
      <c r="B32452" s="85"/>
      <c r="C32452" s="85"/>
      <c r="D32452" s="85"/>
      <c r="E32452" s="88"/>
      <c r="G32452" s="17"/>
      <c r="I32452" s="43"/>
      <c r="J32452" s="308"/>
      <c r="K32452" s="51"/>
      <c r="N32452" s="309"/>
      <c r="R32452" s="17"/>
      <c r="T32452" s="17"/>
      <c r="V32452" s="17"/>
      <c r="W32452" s="51"/>
    </row>
    <row r="32453">
      <c r="A32453" s="307"/>
      <c r="B32453" s="85"/>
      <c r="C32453" s="85"/>
      <c r="D32453" s="85"/>
      <c r="E32453" s="88"/>
      <c r="G32453" s="17"/>
      <c r="I32453" s="43"/>
      <c r="J32453" s="308"/>
      <c r="K32453" s="51"/>
      <c r="N32453" s="309"/>
      <c r="R32453" s="17"/>
      <c r="T32453" s="17"/>
      <c r="V32453" s="17"/>
      <c r="W32453" s="51"/>
    </row>
    <row r="32454">
      <c r="A32454" s="307"/>
      <c r="B32454" s="85"/>
      <c r="C32454" s="85"/>
      <c r="D32454" s="85"/>
      <c r="E32454" s="88"/>
      <c r="G32454" s="17"/>
      <c r="I32454" s="43"/>
      <c r="J32454" s="308"/>
      <c r="K32454" s="51"/>
      <c r="N32454" s="309"/>
      <c r="R32454" s="17"/>
      <c r="T32454" s="17"/>
      <c r="V32454" s="17"/>
      <c r="W32454" s="51"/>
    </row>
    <row r="32455">
      <c r="A32455" s="307"/>
      <c r="B32455" s="85"/>
      <c r="C32455" s="85"/>
      <c r="D32455" s="85"/>
      <c r="E32455" s="88"/>
      <c r="G32455" s="17"/>
      <c r="I32455" s="43"/>
      <c r="J32455" s="308"/>
      <c r="K32455" s="51"/>
      <c r="N32455" s="309"/>
      <c r="R32455" s="17"/>
      <c r="T32455" s="17"/>
      <c r="V32455" s="17"/>
      <c r="W32455" s="51"/>
    </row>
    <row r="32456">
      <c r="A32456" s="307"/>
      <c r="B32456" s="85"/>
      <c r="C32456" s="85"/>
      <c r="D32456" s="85"/>
      <c r="E32456" s="88"/>
      <c r="G32456" s="17"/>
      <c r="I32456" s="43"/>
      <c r="J32456" s="308"/>
      <c r="K32456" s="51"/>
      <c r="N32456" s="309"/>
      <c r="R32456" s="17"/>
      <c r="T32456" s="17"/>
      <c r="V32456" s="17"/>
      <c r="W32456" s="51"/>
    </row>
    <row r="32457">
      <c r="A32457" s="307"/>
      <c r="B32457" s="85"/>
      <c r="C32457" s="85"/>
      <c r="D32457" s="85"/>
      <c r="E32457" s="88"/>
      <c r="G32457" s="17"/>
      <c r="I32457" s="43"/>
      <c r="J32457" s="308"/>
      <c r="K32457" s="51"/>
      <c r="N32457" s="309"/>
      <c r="R32457" s="17"/>
      <c r="T32457" s="17"/>
      <c r="V32457" s="17"/>
      <c r="W32457" s="51"/>
    </row>
    <row r="32458">
      <c r="A32458" s="307"/>
      <c r="B32458" s="85"/>
      <c r="C32458" s="85"/>
      <c r="D32458" s="85"/>
      <c r="E32458" s="88"/>
      <c r="G32458" s="17"/>
      <c r="I32458" s="43"/>
      <c r="J32458" s="308"/>
      <c r="K32458" s="51"/>
      <c r="N32458" s="309"/>
      <c r="R32458" s="17"/>
      <c r="T32458" s="17"/>
      <c r="V32458" s="17"/>
      <c r="W32458" s="51"/>
    </row>
    <row r="32459">
      <c r="A32459" s="307"/>
      <c r="B32459" s="85"/>
      <c r="C32459" s="85"/>
      <c r="D32459" s="85"/>
      <c r="E32459" s="88"/>
      <c r="G32459" s="17"/>
      <c r="I32459" s="43"/>
      <c r="J32459" s="308"/>
      <c r="K32459" s="51"/>
      <c r="N32459" s="309"/>
      <c r="R32459" s="17"/>
      <c r="T32459" s="17"/>
      <c r="V32459" s="17"/>
      <c r="W32459" s="51"/>
    </row>
    <row r="32460">
      <c r="A32460" s="307"/>
      <c r="B32460" s="85"/>
      <c r="C32460" s="85"/>
      <c r="D32460" s="85"/>
      <c r="E32460" s="88"/>
      <c r="G32460" s="17"/>
      <c r="I32460" s="43"/>
      <c r="J32460" s="308"/>
      <c r="K32460" s="51"/>
      <c r="N32460" s="309"/>
      <c r="R32460" s="17"/>
      <c r="T32460" s="17"/>
      <c r="V32460" s="17"/>
      <c r="W32460" s="51"/>
    </row>
    <row r="32461">
      <c r="A32461" s="307"/>
      <c r="B32461" s="85"/>
      <c r="C32461" s="85"/>
      <c r="D32461" s="85"/>
      <c r="E32461" s="88"/>
      <c r="G32461" s="17"/>
      <c r="I32461" s="43"/>
      <c r="J32461" s="308"/>
      <c r="K32461" s="51"/>
      <c r="N32461" s="309"/>
      <c r="R32461" s="17"/>
      <c r="T32461" s="17"/>
      <c r="V32461" s="17"/>
      <c r="W32461" s="51"/>
    </row>
    <row r="32462">
      <c r="A32462" s="307"/>
      <c r="B32462" s="85"/>
      <c r="C32462" s="85"/>
      <c r="D32462" s="85"/>
      <c r="E32462" s="88"/>
      <c r="G32462" s="17"/>
      <c r="I32462" s="43"/>
      <c r="J32462" s="308"/>
      <c r="K32462" s="51"/>
      <c r="N32462" s="309"/>
      <c r="R32462" s="17"/>
      <c r="T32462" s="17"/>
      <c r="V32462" s="17"/>
      <c r="W32462" s="51"/>
    </row>
    <row r="32463">
      <c r="A32463" s="307"/>
      <c r="B32463" s="85"/>
      <c r="C32463" s="85"/>
      <c r="D32463" s="85"/>
      <c r="E32463" s="88"/>
      <c r="G32463" s="17"/>
      <c r="I32463" s="43"/>
      <c r="J32463" s="308"/>
      <c r="K32463" s="51"/>
      <c r="N32463" s="309"/>
      <c r="R32463" s="17"/>
      <c r="T32463" s="17"/>
      <c r="V32463" s="17"/>
      <c r="W32463" s="51"/>
    </row>
    <row r="32464">
      <c r="A32464" s="307"/>
      <c r="B32464" s="85"/>
      <c r="C32464" s="85"/>
      <c r="D32464" s="85"/>
      <c r="E32464" s="88"/>
      <c r="G32464" s="17"/>
      <c r="I32464" s="43"/>
      <c r="J32464" s="308"/>
      <c r="K32464" s="51"/>
      <c r="N32464" s="309"/>
      <c r="R32464" s="17"/>
      <c r="T32464" s="17"/>
      <c r="V32464" s="17"/>
      <c r="W32464" s="51"/>
    </row>
    <row r="32465">
      <c r="A32465" s="307"/>
      <c r="B32465" s="85"/>
      <c r="C32465" s="85"/>
      <c r="D32465" s="85"/>
      <c r="E32465" s="88"/>
      <c r="G32465" s="17"/>
      <c r="I32465" s="43"/>
      <c r="J32465" s="308"/>
      <c r="K32465" s="51"/>
      <c r="N32465" s="309"/>
      <c r="R32465" s="17"/>
      <c r="T32465" s="17"/>
      <c r="V32465" s="17"/>
      <c r="W32465" s="51"/>
    </row>
    <row r="32466">
      <c r="A32466" s="307"/>
      <c r="B32466" s="85"/>
      <c r="C32466" s="85"/>
      <c r="D32466" s="85"/>
      <c r="E32466" s="88"/>
      <c r="G32466" s="17"/>
      <c r="I32466" s="43"/>
      <c r="J32466" s="308"/>
      <c r="K32466" s="51"/>
      <c r="N32466" s="309"/>
      <c r="R32466" s="17"/>
      <c r="T32466" s="17"/>
      <c r="V32466" s="17"/>
      <c r="W32466" s="51"/>
    </row>
    <row r="32467">
      <c r="A32467" s="307"/>
      <c r="B32467" s="85"/>
      <c r="C32467" s="85"/>
      <c r="D32467" s="85"/>
      <c r="E32467" s="88"/>
      <c r="G32467" s="17"/>
      <c r="I32467" s="43"/>
      <c r="J32467" s="308"/>
      <c r="K32467" s="51"/>
      <c r="N32467" s="309"/>
      <c r="R32467" s="17"/>
      <c r="T32467" s="17"/>
      <c r="V32467" s="17"/>
      <c r="W32467" s="51"/>
    </row>
    <row r="32468">
      <c r="A32468" s="307"/>
      <c r="B32468" s="85"/>
      <c r="C32468" s="85"/>
      <c r="D32468" s="85"/>
      <c r="E32468" s="88"/>
      <c r="G32468" s="17"/>
      <c r="I32468" s="43"/>
      <c r="J32468" s="308"/>
      <c r="K32468" s="51"/>
      <c r="N32468" s="309"/>
      <c r="R32468" s="17"/>
      <c r="T32468" s="17"/>
      <c r="V32468" s="17"/>
      <c r="W32468" s="51"/>
    </row>
    <row r="32469">
      <c r="A32469" s="307"/>
      <c r="B32469" s="85"/>
      <c r="C32469" s="85"/>
      <c r="D32469" s="85"/>
      <c r="E32469" s="88"/>
      <c r="G32469" s="17"/>
      <c r="I32469" s="43"/>
      <c r="J32469" s="308"/>
      <c r="K32469" s="51"/>
      <c r="N32469" s="309"/>
      <c r="R32469" s="17"/>
      <c r="T32469" s="17"/>
      <c r="V32469" s="17"/>
      <c r="W32469" s="51"/>
    </row>
    <row r="32470">
      <c r="A32470" s="307"/>
      <c r="B32470" s="85"/>
      <c r="C32470" s="85"/>
      <c r="D32470" s="85"/>
      <c r="E32470" s="88"/>
      <c r="G32470" s="17"/>
      <c r="I32470" s="43"/>
      <c r="J32470" s="308"/>
      <c r="K32470" s="51"/>
      <c r="N32470" s="309"/>
      <c r="R32470" s="17"/>
      <c r="T32470" s="17"/>
      <c r="V32470" s="17"/>
      <c r="W32470" s="51"/>
    </row>
    <row r="32471">
      <c r="A32471" s="307"/>
      <c r="B32471" s="85"/>
      <c r="C32471" s="85"/>
      <c r="D32471" s="85"/>
      <c r="E32471" s="88"/>
      <c r="G32471" s="17"/>
      <c r="I32471" s="43"/>
      <c r="J32471" s="308"/>
      <c r="K32471" s="51"/>
      <c r="N32471" s="309"/>
      <c r="R32471" s="17"/>
      <c r="T32471" s="17"/>
      <c r="V32471" s="17"/>
      <c r="W32471" s="51"/>
    </row>
    <row r="32472">
      <c r="A32472" s="307"/>
      <c r="B32472" s="85"/>
      <c r="C32472" s="85"/>
      <c r="D32472" s="85"/>
      <c r="E32472" s="88"/>
      <c r="G32472" s="17"/>
      <c r="I32472" s="43"/>
      <c r="J32472" s="308"/>
      <c r="K32472" s="51"/>
      <c r="N32472" s="309"/>
      <c r="R32472" s="17"/>
      <c r="T32472" s="17"/>
      <c r="V32472" s="17"/>
      <c r="W32472" s="51"/>
    </row>
    <row r="32473">
      <c r="A32473" s="307"/>
      <c r="B32473" s="85"/>
      <c r="C32473" s="85"/>
      <c r="D32473" s="85"/>
      <c r="E32473" s="88"/>
      <c r="G32473" s="17"/>
      <c r="I32473" s="43"/>
      <c r="J32473" s="308"/>
      <c r="K32473" s="51"/>
      <c r="N32473" s="309"/>
      <c r="R32473" s="17"/>
      <c r="T32473" s="17"/>
      <c r="V32473" s="17"/>
      <c r="W32473" s="51"/>
    </row>
    <row r="32474">
      <c r="A32474" s="307"/>
      <c r="B32474" s="85"/>
      <c r="C32474" s="85"/>
      <c r="D32474" s="85"/>
      <c r="E32474" s="88"/>
      <c r="G32474" s="17"/>
      <c r="I32474" s="43"/>
      <c r="J32474" s="308"/>
      <c r="K32474" s="51"/>
      <c r="N32474" s="309"/>
      <c r="R32474" s="17"/>
      <c r="T32474" s="17"/>
      <c r="V32474" s="17"/>
      <c r="W32474" s="51"/>
    </row>
    <row r="32475">
      <c r="A32475" s="307"/>
      <c r="B32475" s="85"/>
      <c r="C32475" s="85"/>
      <c r="D32475" s="85"/>
      <c r="E32475" s="88"/>
      <c r="G32475" s="17"/>
      <c r="I32475" s="43"/>
      <c r="J32475" s="308"/>
      <c r="K32475" s="51"/>
      <c r="N32475" s="309"/>
      <c r="R32475" s="17"/>
      <c r="T32475" s="17"/>
      <c r="V32475" s="17"/>
      <c r="W32475" s="51"/>
    </row>
    <row r="32476">
      <c r="A32476" s="307"/>
      <c r="B32476" s="85"/>
      <c r="C32476" s="85"/>
      <c r="D32476" s="85"/>
      <c r="E32476" s="88"/>
      <c r="G32476" s="17"/>
      <c r="I32476" s="43"/>
      <c r="J32476" s="308"/>
      <c r="K32476" s="51"/>
      <c r="N32476" s="309"/>
      <c r="R32476" s="17"/>
      <c r="T32476" s="17"/>
      <c r="V32476" s="17"/>
      <c r="W32476" s="51"/>
    </row>
    <row r="32477">
      <c r="A32477" s="307"/>
      <c r="B32477" s="85"/>
      <c r="C32477" s="85"/>
      <c r="D32477" s="85"/>
      <c r="E32477" s="88"/>
      <c r="G32477" s="17"/>
      <c r="I32477" s="43"/>
      <c r="J32477" s="308"/>
      <c r="K32477" s="51"/>
      <c r="N32477" s="309"/>
      <c r="R32477" s="17"/>
      <c r="T32477" s="17"/>
      <c r="V32477" s="17"/>
      <c r="W32477" s="51"/>
    </row>
    <row r="32478">
      <c r="A32478" s="307"/>
      <c r="B32478" s="85"/>
      <c r="C32478" s="85"/>
      <c r="D32478" s="85"/>
      <c r="E32478" s="88"/>
      <c r="G32478" s="17"/>
      <c r="I32478" s="43"/>
      <c r="J32478" s="308"/>
      <c r="K32478" s="51"/>
      <c r="N32478" s="309"/>
      <c r="R32478" s="17"/>
      <c r="T32478" s="17"/>
      <c r="V32478" s="17"/>
      <c r="W32478" s="51"/>
    </row>
    <row r="32479">
      <c r="A32479" s="307"/>
      <c r="B32479" s="85"/>
      <c r="C32479" s="85"/>
      <c r="D32479" s="85"/>
      <c r="E32479" s="88"/>
      <c r="G32479" s="17"/>
      <c r="I32479" s="43"/>
      <c r="J32479" s="308"/>
      <c r="K32479" s="51"/>
      <c r="N32479" s="309"/>
      <c r="R32479" s="17"/>
      <c r="T32479" s="17"/>
      <c r="V32479" s="17"/>
      <c r="W32479" s="51"/>
    </row>
    <row r="32480">
      <c r="A32480" s="307"/>
      <c r="B32480" s="85"/>
      <c r="C32480" s="85"/>
      <c r="D32480" s="85"/>
      <c r="E32480" s="88"/>
      <c r="G32480" s="17"/>
      <c r="I32480" s="43"/>
      <c r="J32480" s="308"/>
      <c r="K32480" s="51"/>
      <c r="N32480" s="309"/>
      <c r="R32480" s="17"/>
      <c r="T32480" s="17"/>
      <c r="V32480" s="17"/>
      <c r="W32480" s="51"/>
    </row>
    <row r="32481">
      <c r="A32481" s="307"/>
      <c r="B32481" s="85"/>
      <c r="C32481" s="85"/>
      <c r="D32481" s="85"/>
      <c r="E32481" s="88"/>
      <c r="G32481" s="17"/>
      <c r="I32481" s="43"/>
      <c r="J32481" s="308"/>
      <c r="K32481" s="51"/>
      <c r="N32481" s="309"/>
      <c r="R32481" s="17"/>
      <c r="T32481" s="17"/>
      <c r="V32481" s="17"/>
      <c r="W32481" s="51"/>
    </row>
    <row r="32482">
      <c r="A32482" s="307"/>
      <c r="B32482" s="85"/>
      <c r="C32482" s="85"/>
      <c r="D32482" s="85"/>
      <c r="E32482" s="88"/>
      <c r="G32482" s="17"/>
      <c r="I32482" s="43"/>
      <c r="J32482" s="308"/>
      <c r="K32482" s="51"/>
      <c r="N32482" s="309"/>
      <c r="R32482" s="17"/>
      <c r="T32482" s="17"/>
      <c r="V32482" s="17"/>
      <c r="W32482" s="51"/>
    </row>
    <row r="32483">
      <c r="A32483" s="307"/>
      <c r="B32483" s="85"/>
      <c r="C32483" s="85"/>
      <c r="D32483" s="85"/>
      <c r="E32483" s="88"/>
      <c r="G32483" s="17"/>
      <c r="I32483" s="43"/>
      <c r="J32483" s="308"/>
      <c r="K32483" s="51"/>
      <c r="N32483" s="309"/>
      <c r="R32483" s="17"/>
      <c r="T32483" s="17"/>
      <c r="V32483" s="17"/>
      <c r="W32483" s="51"/>
    </row>
    <row r="32484">
      <c r="A32484" s="307"/>
      <c r="B32484" s="85"/>
      <c r="C32484" s="85"/>
      <c r="D32484" s="85"/>
      <c r="E32484" s="88"/>
      <c r="G32484" s="17"/>
      <c r="I32484" s="43"/>
      <c r="J32484" s="308"/>
      <c r="K32484" s="51"/>
      <c r="N32484" s="309"/>
      <c r="R32484" s="17"/>
      <c r="T32484" s="17"/>
      <c r="V32484" s="17"/>
      <c r="W32484" s="51"/>
    </row>
    <row r="32485">
      <c r="A32485" s="307"/>
      <c r="B32485" s="85"/>
      <c r="C32485" s="85"/>
      <c r="D32485" s="85"/>
      <c r="E32485" s="88"/>
      <c r="G32485" s="17"/>
      <c r="I32485" s="43"/>
      <c r="J32485" s="308"/>
      <c r="K32485" s="51"/>
      <c r="N32485" s="309"/>
      <c r="R32485" s="17"/>
      <c r="T32485" s="17"/>
      <c r="V32485" s="17"/>
      <c r="W32485" s="51"/>
    </row>
    <row r="32486">
      <c r="A32486" s="307"/>
      <c r="B32486" s="85"/>
      <c r="C32486" s="85"/>
      <c r="D32486" s="85"/>
      <c r="E32486" s="88"/>
      <c r="G32486" s="17"/>
      <c r="I32486" s="43"/>
      <c r="J32486" s="308"/>
      <c r="K32486" s="51"/>
      <c r="N32486" s="309"/>
      <c r="R32486" s="17"/>
      <c r="T32486" s="17"/>
      <c r="V32486" s="17"/>
      <c r="W32486" s="51"/>
    </row>
    <row r="32487">
      <c r="A32487" s="307"/>
      <c r="B32487" s="85"/>
      <c r="C32487" s="85"/>
      <c r="D32487" s="85"/>
      <c r="E32487" s="88"/>
      <c r="G32487" s="17"/>
      <c r="I32487" s="43"/>
      <c r="J32487" s="308"/>
      <c r="K32487" s="51"/>
      <c r="N32487" s="309"/>
      <c r="R32487" s="17"/>
      <c r="T32487" s="17"/>
      <c r="V32487" s="17"/>
      <c r="W32487" s="51"/>
    </row>
    <row r="32488">
      <c r="A32488" s="307"/>
      <c r="B32488" s="85"/>
      <c r="C32488" s="85"/>
      <c r="D32488" s="85"/>
      <c r="E32488" s="88"/>
      <c r="G32488" s="17"/>
      <c r="I32488" s="43"/>
      <c r="J32488" s="308"/>
      <c r="K32488" s="51"/>
      <c r="N32488" s="309"/>
      <c r="R32488" s="17"/>
      <c r="T32488" s="17"/>
      <c r="V32488" s="17"/>
      <c r="W32488" s="51"/>
    </row>
    <row r="32489">
      <c r="A32489" s="307"/>
      <c r="B32489" s="85"/>
      <c r="C32489" s="85"/>
      <c r="D32489" s="85"/>
      <c r="E32489" s="88"/>
      <c r="G32489" s="17"/>
      <c r="I32489" s="43"/>
      <c r="J32489" s="308"/>
      <c r="K32489" s="51"/>
      <c r="N32489" s="309"/>
      <c r="R32489" s="17"/>
      <c r="T32489" s="17"/>
      <c r="V32489" s="17"/>
      <c r="W32489" s="51"/>
    </row>
    <row r="32490">
      <c r="A32490" s="307"/>
      <c r="B32490" s="85"/>
      <c r="C32490" s="85"/>
      <c r="D32490" s="85"/>
      <c r="E32490" s="88"/>
      <c r="G32490" s="17"/>
      <c r="I32490" s="43"/>
      <c r="J32490" s="308"/>
      <c r="K32490" s="51"/>
      <c r="N32490" s="309"/>
      <c r="R32490" s="17"/>
      <c r="T32490" s="17"/>
      <c r="V32490" s="17"/>
      <c r="W32490" s="51"/>
    </row>
    <row r="32491">
      <c r="A32491" s="307"/>
      <c r="B32491" s="85"/>
      <c r="C32491" s="85"/>
      <c r="D32491" s="85"/>
      <c r="E32491" s="88"/>
      <c r="G32491" s="17"/>
      <c r="I32491" s="43"/>
      <c r="J32491" s="308"/>
      <c r="K32491" s="51"/>
      <c r="N32491" s="309"/>
      <c r="R32491" s="17"/>
      <c r="T32491" s="17"/>
      <c r="V32491" s="17"/>
      <c r="W32491" s="51"/>
    </row>
    <row r="32492">
      <c r="A32492" s="307"/>
      <c r="B32492" s="85"/>
      <c r="C32492" s="85"/>
      <c r="D32492" s="85"/>
      <c r="E32492" s="88"/>
      <c r="G32492" s="17"/>
      <c r="I32492" s="43"/>
      <c r="J32492" s="308"/>
      <c r="K32492" s="51"/>
      <c r="N32492" s="309"/>
      <c r="R32492" s="17"/>
      <c r="T32492" s="17"/>
      <c r="V32492" s="17"/>
      <c r="W32492" s="51"/>
    </row>
    <row r="32493">
      <c r="A32493" s="307"/>
      <c r="B32493" s="85"/>
      <c r="C32493" s="85"/>
      <c r="D32493" s="85"/>
      <c r="E32493" s="88"/>
      <c r="G32493" s="17"/>
      <c r="I32493" s="43"/>
      <c r="J32493" s="308"/>
      <c r="K32493" s="51"/>
      <c r="N32493" s="309"/>
      <c r="R32493" s="17"/>
      <c r="T32493" s="17"/>
      <c r="V32493" s="17"/>
      <c r="W32493" s="51"/>
    </row>
    <row r="32494">
      <c r="A32494" s="307"/>
      <c r="B32494" s="85"/>
      <c r="C32494" s="85"/>
      <c r="D32494" s="85"/>
      <c r="E32494" s="88"/>
      <c r="G32494" s="17"/>
      <c r="I32494" s="43"/>
      <c r="J32494" s="308"/>
      <c r="K32494" s="51"/>
      <c r="N32494" s="309"/>
      <c r="R32494" s="17"/>
      <c r="T32494" s="17"/>
      <c r="V32494" s="17"/>
      <c r="W32494" s="51"/>
    </row>
    <row r="32495">
      <c r="A32495" s="307"/>
      <c r="B32495" s="85"/>
      <c r="C32495" s="85"/>
      <c r="D32495" s="85"/>
      <c r="E32495" s="88"/>
      <c r="G32495" s="17"/>
      <c r="I32495" s="43"/>
      <c r="J32495" s="308"/>
      <c r="K32495" s="51"/>
      <c r="N32495" s="309"/>
      <c r="R32495" s="17"/>
      <c r="T32495" s="17"/>
      <c r="V32495" s="17"/>
      <c r="W32495" s="51"/>
    </row>
    <row r="32496">
      <c r="A32496" s="307"/>
      <c r="B32496" s="85"/>
      <c r="C32496" s="85"/>
      <c r="D32496" s="85"/>
      <c r="E32496" s="88"/>
      <c r="G32496" s="17"/>
      <c r="I32496" s="43"/>
      <c r="J32496" s="308"/>
      <c r="K32496" s="51"/>
      <c r="N32496" s="309"/>
      <c r="R32496" s="17"/>
      <c r="T32496" s="17"/>
      <c r="V32496" s="17"/>
      <c r="W32496" s="51"/>
    </row>
    <row r="32497">
      <c r="A32497" s="307"/>
      <c r="B32497" s="85"/>
      <c r="C32497" s="85"/>
      <c r="D32497" s="85"/>
      <c r="E32497" s="88"/>
      <c r="G32497" s="17"/>
      <c r="I32497" s="43"/>
      <c r="J32497" s="308"/>
      <c r="K32497" s="51"/>
      <c r="N32497" s="309"/>
      <c r="R32497" s="17"/>
      <c r="T32497" s="17"/>
      <c r="V32497" s="17"/>
      <c r="W32497" s="51"/>
    </row>
    <row r="32498">
      <c r="A32498" s="307"/>
      <c r="B32498" s="85"/>
      <c r="C32498" s="85"/>
      <c r="D32498" s="85"/>
      <c r="E32498" s="88"/>
      <c r="G32498" s="17"/>
      <c r="I32498" s="43"/>
      <c r="J32498" s="308"/>
      <c r="K32498" s="51"/>
      <c r="N32498" s="309"/>
      <c r="R32498" s="17"/>
      <c r="T32498" s="17"/>
      <c r="V32498" s="17"/>
      <c r="W32498" s="51"/>
    </row>
    <row r="32499">
      <c r="A32499" s="307"/>
      <c r="B32499" s="85"/>
      <c r="C32499" s="85"/>
      <c r="D32499" s="85"/>
      <c r="E32499" s="88"/>
      <c r="G32499" s="17"/>
      <c r="I32499" s="43"/>
      <c r="J32499" s="308"/>
      <c r="K32499" s="51"/>
      <c r="N32499" s="309"/>
      <c r="R32499" s="17"/>
      <c r="T32499" s="17"/>
      <c r="V32499" s="17"/>
      <c r="W32499" s="51"/>
    </row>
    <row r="32500">
      <c r="A32500" s="307"/>
      <c r="B32500" s="85"/>
      <c r="C32500" s="85"/>
      <c r="D32500" s="85"/>
      <c r="E32500" s="88"/>
      <c r="G32500" s="17"/>
      <c r="I32500" s="43"/>
      <c r="J32500" s="308"/>
      <c r="K32500" s="51"/>
      <c r="N32500" s="309"/>
      <c r="R32500" s="17"/>
      <c r="T32500" s="17"/>
      <c r="V32500" s="17"/>
      <c r="W32500" s="51"/>
    </row>
    <row r="32501">
      <c r="A32501" s="307"/>
      <c r="B32501" s="85"/>
      <c r="C32501" s="85"/>
      <c r="D32501" s="85"/>
      <c r="E32501" s="88"/>
      <c r="G32501" s="17"/>
      <c r="I32501" s="43"/>
      <c r="J32501" s="308"/>
      <c r="K32501" s="51"/>
      <c r="N32501" s="309"/>
      <c r="R32501" s="17"/>
      <c r="T32501" s="17"/>
      <c r="V32501" s="17"/>
      <c r="W32501" s="51"/>
    </row>
    <row r="32502">
      <c r="A32502" s="307"/>
      <c r="B32502" s="85"/>
      <c r="C32502" s="85"/>
      <c r="D32502" s="85"/>
      <c r="E32502" s="88"/>
      <c r="G32502" s="17"/>
      <c r="I32502" s="43"/>
      <c r="J32502" s="308"/>
      <c r="K32502" s="51"/>
      <c r="N32502" s="309"/>
      <c r="R32502" s="17"/>
      <c r="T32502" s="17"/>
      <c r="V32502" s="17"/>
      <c r="W32502" s="51"/>
    </row>
    <row r="32503">
      <c r="A32503" s="307"/>
      <c r="B32503" s="85"/>
      <c r="C32503" s="85"/>
      <c r="D32503" s="85"/>
      <c r="E32503" s="88"/>
      <c r="G32503" s="17"/>
      <c r="I32503" s="43"/>
      <c r="J32503" s="308"/>
      <c r="K32503" s="51"/>
      <c r="N32503" s="309"/>
      <c r="R32503" s="17"/>
      <c r="T32503" s="17"/>
      <c r="V32503" s="17"/>
      <c r="W32503" s="51"/>
    </row>
    <row r="32504">
      <c r="A32504" s="307"/>
      <c r="B32504" s="85"/>
      <c r="C32504" s="85"/>
      <c r="D32504" s="85"/>
      <c r="E32504" s="88"/>
      <c r="G32504" s="17"/>
      <c r="I32504" s="43"/>
      <c r="J32504" s="308"/>
      <c r="K32504" s="51"/>
      <c r="N32504" s="309"/>
      <c r="R32504" s="17"/>
      <c r="T32504" s="17"/>
      <c r="V32504" s="17"/>
      <c r="W32504" s="51"/>
    </row>
    <row r="32505">
      <c r="A32505" s="307"/>
      <c r="B32505" s="85"/>
      <c r="C32505" s="85"/>
      <c r="D32505" s="85"/>
      <c r="E32505" s="88"/>
      <c r="G32505" s="17"/>
      <c r="I32505" s="43"/>
      <c r="J32505" s="308"/>
      <c r="K32505" s="51"/>
      <c r="N32505" s="309"/>
      <c r="R32505" s="17"/>
      <c r="T32505" s="17"/>
      <c r="V32505" s="17"/>
      <c r="W32505" s="51"/>
    </row>
    <row r="32506">
      <c r="A32506" s="307"/>
      <c r="B32506" s="85"/>
      <c r="C32506" s="85"/>
      <c r="D32506" s="85"/>
      <c r="E32506" s="88"/>
      <c r="G32506" s="17"/>
      <c r="I32506" s="43"/>
      <c r="J32506" s="308"/>
      <c r="K32506" s="51"/>
      <c r="N32506" s="309"/>
      <c r="R32506" s="17"/>
      <c r="T32506" s="17"/>
      <c r="V32506" s="17"/>
      <c r="W32506" s="51"/>
    </row>
    <row r="32507">
      <c r="A32507" s="307"/>
      <c r="B32507" s="85"/>
      <c r="C32507" s="85"/>
      <c r="D32507" s="85"/>
      <c r="E32507" s="88"/>
      <c r="G32507" s="17"/>
      <c r="I32507" s="43"/>
      <c r="J32507" s="308"/>
      <c r="K32507" s="51"/>
      <c r="N32507" s="309"/>
      <c r="R32507" s="17"/>
      <c r="T32507" s="17"/>
      <c r="V32507" s="17"/>
      <c r="W32507" s="51"/>
    </row>
    <row r="32508">
      <c r="A32508" s="307"/>
      <c r="B32508" s="85"/>
      <c r="C32508" s="85"/>
      <c r="D32508" s="85"/>
      <c r="E32508" s="88"/>
      <c r="G32508" s="17"/>
      <c r="I32508" s="43"/>
      <c r="J32508" s="308"/>
      <c r="K32508" s="51"/>
      <c r="N32508" s="309"/>
      <c r="R32508" s="17"/>
      <c r="T32508" s="17"/>
      <c r="V32508" s="17"/>
      <c r="W32508" s="51"/>
    </row>
    <row r="32509">
      <c r="A32509" s="307"/>
      <c r="B32509" s="85"/>
      <c r="C32509" s="85"/>
      <c r="D32509" s="85"/>
      <c r="E32509" s="88"/>
      <c r="G32509" s="17"/>
      <c r="I32509" s="43"/>
      <c r="J32509" s="308"/>
      <c r="K32509" s="51"/>
      <c r="N32509" s="309"/>
      <c r="R32509" s="17"/>
      <c r="T32509" s="17"/>
      <c r="V32509" s="17"/>
      <c r="W32509" s="51"/>
    </row>
    <row r="32510">
      <c r="A32510" s="307"/>
      <c r="B32510" s="85"/>
      <c r="C32510" s="85"/>
      <c r="D32510" s="85"/>
      <c r="E32510" s="88"/>
      <c r="G32510" s="17"/>
      <c r="I32510" s="43"/>
      <c r="J32510" s="308"/>
      <c r="K32510" s="51"/>
      <c r="N32510" s="309"/>
      <c r="R32510" s="17"/>
      <c r="T32510" s="17"/>
      <c r="V32510" s="17"/>
      <c r="W32510" s="51"/>
    </row>
    <row r="32511">
      <c r="A32511" s="307"/>
      <c r="B32511" s="85"/>
      <c r="C32511" s="85"/>
      <c r="D32511" s="85"/>
      <c r="E32511" s="88"/>
      <c r="G32511" s="17"/>
      <c r="I32511" s="43"/>
      <c r="J32511" s="308"/>
      <c r="K32511" s="51"/>
      <c r="N32511" s="309"/>
      <c r="R32511" s="17"/>
      <c r="T32511" s="17"/>
      <c r="V32511" s="17"/>
      <c r="W32511" s="51"/>
    </row>
    <row r="32512">
      <c r="A32512" s="307"/>
      <c r="B32512" s="85"/>
      <c r="C32512" s="85"/>
      <c r="D32512" s="85"/>
      <c r="E32512" s="88"/>
      <c r="G32512" s="17"/>
      <c r="I32512" s="43"/>
      <c r="J32512" s="308"/>
      <c r="K32512" s="51"/>
      <c r="N32512" s="309"/>
      <c r="R32512" s="17"/>
      <c r="T32512" s="17"/>
      <c r="V32512" s="17"/>
      <c r="W32512" s="51"/>
    </row>
    <row r="32513">
      <c r="A32513" s="307"/>
      <c r="B32513" s="85"/>
      <c r="C32513" s="85"/>
      <c r="D32513" s="85"/>
      <c r="E32513" s="88"/>
      <c r="G32513" s="17"/>
      <c r="I32513" s="43"/>
      <c r="J32513" s="308"/>
      <c r="K32513" s="51"/>
      <c r="N32513" s="309"/>
      <c r="R32513" s="17"/>
      <c r="T32513" s="17"/>
      <c r="V32513" s="17"/>
      <c r="W32513" s="51"/>
    </row>
    <row r="32514">
      <c r="A32514" s="307"/>
      <c r="B32514" s="85"/>
      <c r="C32514" s="85"/>
      <c r="D32514" s="85"/>
      <c r="E32514" s="88"/>
      <c r="G32514" s="17"/>
      <c r="I32514" s="43"/>
      <c r="J32514" s="308"/>
      <c r="K32514" s="51"/>
      <c r="N32514" s="309"/>
      <c r="R32514" s="17"/>
      <c r="T32514" s="17"/>
      <c r="V32514" s="17"/>
      <c r="W32514" s="51"/>
    </row>
    <row r="32515">
      <c r="A32515" s="307"/>
      <c r="B32515" s="85"/>
      <c r="C32515" s="85"/>
      <c r="D32515" s="85"/>
      <c r="E32515" s="88"/>
      <c r="G32515" s="17"/>
      <c r="I32515" s="43"/>
      <c r="J32515" s="308"/>
      <c r="K32515" s="51"/>
      <c r="N32515" s="309"/>
      <c r="R32515" s="17"/>
      <c r="T32515" s="17"/>
      <c r="V32515" s="17"/>
      <c r="W32515" s="51"/>
    </row>
    <row r="32516">
      <c r="A32516" s="307"/>
      <c r="B32516" s="85"/>
      <c r="C32516" s="85"/>
      <c r="D32516" s="85"/>
      <c r="E32516" s="88"/>
      <c r="G32516" s="17"/>
      <c r="I32516" s="43"/>
      <c r="J32516" s="308"/>
      <c r="K32516" s="51"/>
      <c r="N32516" s="309"/>
      <c r="R32516" s="17"/>
      <c r="T32516" s="17"/>
      <c r="V32516" s="17"/>
      <c r="W32516" s="51"/>
    </row>
    <row r="32517">
      <c r="A32517" s="307"/>
      <c r="B32517" s="85"/>
      <c r="C32517" s="85"/>
      <c r="D32517" s="85"/>
      <c r="E32517" s="88"/>
      <c r="G32517" s="17"/>
      <c r="I32517" s="43"/>
      <c r="J32517" s="308"/>
      <c r="K32517" s="51"/>
      <c r="N32517" s="309"/>
      <c r="R32517" s="17"/>
      <c r="T32517" s="17"/>
      <c r="V32517" s="17"/>
      <c r="W32517" s="51"/>
    </row>
    <row r="32518">
      <c r="A32518" s="307"/>
      <c r="B32518" s="85"/>
      <c r="C32518" s="85"/>
      <c r="D32518" s="85"/>
      <c r="E32518" s="88"/>
      <c r="G32518" s="17"/>
      <c r="I32518" s="43"/>
      <c r="J32518" s="308"/>
      <c r="K32518" s="51"/>
      <c r="N32518" s="309"/>
      <c r="R32518" s="17"/>
      <c r="T32518" s="17"/>
      <c r="V32518" s="17"/>
      <c r="W32518" s="51"/>
    </row>
    <row r="32519">
      <c r="A32519" s="307"/>
      <c r="B32519" s="85"/>
      <c r="C32519" s="85"/>
      <c r="D32519" s="85"/>
      <c r="E32519" s="88"/>
      <c r="G32519" s="17"/>
      <c r="I32519" s="43"/>
      <c r="J32519" s="308"/>
      <c r="K32519" s="51"/>
      <c r="N32519" s="309"/>
      <c r="R32519" s="17"/>
      <c r="T32519" s="17"/>
      <c r="V32519" s="17"/>
      <c r="W32519" s="51"/>
    </row>
    <row r="32520">
      <c r="A32520" s="307"/>
      <c r="B32520" s="85"/>
      <c r="C32520" s="85"/>
      <c r="D32520" s="85"/>
      <c r="E32520" s="88"/>
      <c r="G32520" s="17"/>
      <c r="I32520" s="43"/>
      <c r="J32520" s="308"/>
      <c r="K32520" s="51"/>
      <c r="N32520" s="309"/>
      <c r="R32520" s="17"/>
      <c r="T32520" s="17"/>
      <c r="V32520" s="17"/>
      <c r="W32520" s="51"/>
    </row>
    <row r="32521">
      <c r="A32521" s="307"/>
      <c r="B32521" s="85"/>
      <c r="C32521" s="85"/>
      <c r="D32521" s="85"/>
      <c r="E32521" s="88"/>
      <c r="G32521" s="17"/>
      <c r="I32521" s="43"/>
      <c r="J32521" s="308"/>
      <c r="K32521" s="51"/>
      <c r="N32521" s="309"/>
      <c r="R32521" s="17"/>
      <c r="T32521" s="17"/>
      <c r="V32521" s="17"/>
      <c r="W32521" s="51"/>
    </row>
    <row r="32522">
      <c r="A32522" s="307"/>
      <c r="B32522" s="85"/>
      <c r="C32522" s="85"/>
      <c r="D32522" s="85"/>
      <c r="E32522" s="88"/>
      <c r="G32522" s="17"/>
      <c r="I32522" s="43"/>
      <c r="J32522" s="308"/>
      <c r="K32522" s="51"/>
      <c r="N32522" s="309"/>
      <c r="R32522" s="17"/>
      <c r="T32522" s="17"/>
      <c r="V32522" s="17"/>
      <c r="W32522" s="51"/>
    </row>
    <row r="32523">
      <c r="A32523" s="307"/>
      <c r="B32523" s="85"/>
      <c r="C32523" s="85"/>
      <c r="D32523" s="85"/>
      <c r="E32523" s="88"/>
      <c r="G32523" s="17"/>
      <c r="I32523" s="43"/>
      <c r="J32523" s="308"/>
      <c r="K32523" s="51"/>
      <c r="N32523" s="309"/>
      <c r="R32523" s="17"/>
      <c r="T32523" s="17"/>
      <c r="V32523" s="17"/>
      <c r="W32523" s="51"/>
    </row>
    <row r="32524">
      <c r="A32524" s="307"/>
      <c r="B32524" s="85"/>
      <c r="C32524" s="85"/>
      <c r="D32524" s="85"/>
      <c r="E32524" s="88"/>
      <c r="G32524" s="17"/>
      <c r="I32524" s="43"/>
      <c r="J32524" s="308"/>
      <c r="K32524" s="51"/>
      <c r="N32524" s="309"/>
      <c r="R32524" s="17"/>
      <c r="T32524" s="17"/>
      <c r="V32524" s="17"/>
      <c r="W32524" s="51"/>
    </row>
    <row r="32525">
      <c r="A32525" s="307"/>
      <c r="B32525" s="85"/>
      <c r="C32525" s="85"/>
      <c r="D32525" s="85"/>
      <c r="E32525" s="88"/>
      <c r="G32525" s="17"/>
      <c r="I32525" s="43"/>
      <c r="J32525" s="308"/>
      <c r="K32525" s="51"/>
      <c r="N32525" s="309"/>
      <c r="R32525" s="17"/>
      <c r="T32525" s="17"/>
      <c r="V32525" s="17"/>
      <c r="W32525" s="51"/>
    </row>
    <row r="32526">
      <c r="A32526" s="307"/>
      <c r="B32526" s="85"/>
      <c r="C32526" s="85"/>
      <c r="D32526" s="85"/>
      <c r="E32526" s="88"/>
      <c r="G32526" s="17"/>
      <c r="I32526" s="43"/>
      <c r="J32526" s="308"/>
      <c r="K32526" s="51"/>
      <c r="N32526" s="309"/>
      <c r="R32526" s="17"/>
      <c r="T32526" s="17"/>
      <c r="V32526" s="17"/>
      <c r="W32526" s="51"/>
    </row>
    <row r="32527">
      <c r="A32527" s="307"/>
      <c r="B32527" s="85"/>
      <c r="C32527" s="85"/>
      <c r="D32527" s="85"/>
      <c r="E32527" s="88"/>
      <c r="G32527" s="17"/>
      <c r="I32527" s="43"/>
      <c r="J32527" s="308"/>
      <c r="K32527" s="51"/>
      <c r="N32527" s="309"/>
      <c r="R32527" s="17"/>
      <c r="T32527" s="17"/>
      <c r="V32527" s="17"/>
      <c r="W32527" s="51"/>
    </row>
    <row r="32528">
      <c r="A32528" s="307"/>
      <c r="B32528" s="85"/>
      <c r="C32528" s="85"/>
      <c r="D32528" s="85"/>
      <c r="E32528" s="88"/>
      <c r="G32528" s="17"/>
      <c r="I32528" s="43"/>
      <c r="J32528" s="308"/>
      <c r="K32528" s="51"/>
      <c r="N32528" s="309"/>
      <c r="R32528" s="17"/>
      <c r="T32528" s="17"/>
      <c r="V32528" s="17"/>
      <c r="W32528" s="51"/>
    </row>
    <row r="32529">
      <c r="A32529" s="307"/>
      <c r="B32529" s="85"/>
      <c r="C32529" s="85"/>
      <c r="D32529" s="85"/>
      <c r="E32529" s="88"/>
      <c r="G32529" s="17"/>
      <c r="I32529" s="43"/>
      <c r="J32529" s="308"/>
      <c r="K32529" s="51"/>
      <c r="N32529" s="309"/>
      <c r="R32529" s="17"/>
      <c r="T32529" s="17"/>
      <c r="V32529" s="17"/>
      <c r="W32529" s="51"/>
    </row>
    <row r="32530">
      <c r="A32530" s="307"/>
      <c r="B32530" s="85"/>
      <c r="C32530" s="85"/>
      <c r="D32530" s="85"/>
      <c r="E32530" s="88"/>
      <c r="G32530" s="17"/>
      <c r="I32530" s="43"/>
      <c r="J32530" s="308"/>
      <c r="K32530" s="51"/>
      <c r="N32530" s="309"/>
      <c r="R32530" s="17"/>
      <c r="T32530" s="17"/>
      <c r="V32530" s="17"/>
      <c r="W32530" s="51"/>
    </row>
    <row r="32531">
      <c r="A32531" s="307"/>
      <c r="B32531" s="85"/>
      <c r="C32531" s="85"/>
      <c r="D32531" s="85"/>
      <c r="E32531" s="88"/>
      <c r="G32531" s="17"/>
      <c r="I32531" s="43"/>
      <c r="J32531" s="308"/>
      <c r="K32531" s="51"/>
      <c r="N32531" s="309"/>
      <c r="R32531" s="17"/>
      <c r="T32531" s="17"/>
      <c r="V32531" s="17"/>
      <c r="W32531" s="51"/>
    </row>
    <row r="32532">
      <c r="A32532" s="307"/>
      <c r="B32532" s="85"/>
      <c r="C32532" s="85"/>
      <c r="D32532" s="85"/>
      <c r="E32532" s="88"/>
      <c r="G32532" s="17"/>
      <c r="I32532" s="43"/>
      <c r="J32532" s="308"/>
      <c r="K32532" s="51"/>
      <c r="N32532" s="309"/>
      <c r="R32532" s="17"/>
      <c r="T32532" s="17"/>
      <c r="V32532" s="17"/>
      <c r="W32532" s="51"/>
    </row>
    <row r="32533">
      <c r="A32533" s="307"/>
      <c r="B32533" s="85"/>
      <c r="C32533" s="85"/>
      <c r="D32533" s="85"/>
      <c r="E32533" s="88"/>
      <c r="G32533" s="17"/>
      <c r="I32533" s="43"/>
      <c r="J32533" s="308"/>
      <c r="K32533" s="51"/>
      <c r="N32533" s="309"/>
      <c r="R32533" s="17"/>
      <c r="T32533" s="17"/>
      <c r="V32533" s="17"/>
      <c r="W32533" s="51"/>
    </row>
    <row r="32534">
      <c r="A32534" s="307"/>
      <c r="B32534" s="85"/>
      <c r="C32534" s="85"/>
      <c r="D32534" s="85"/>
      <c r="E32534" s="88"/>
      <c r="G32534" s="17"/>
      <c r="I32534" s="43"/>
      <c r="J32534" s="308"/>
      <c r="K32534" s="51"/>
      <c r="N32534" s="309"/>
      <c r="R32534" s="17"/>
      <c r="T32534" s="17"/>
      <c r="V32534" s="17"/>
      <c r="W32534" s="51"/>
    </row>
    <row r="32535">
      <c r="A32535" s="307"/>
      <c r="B32535" s="85"/>
      <c r="C32535" s="85"/>
      <c r="D32535" s="85"/>
      <c r="E32535" s="88"/>
      <c r="G32535" s="17"/>
      <c r="I32535" s="43"/>
      <c r="J32535" s="308"/>
      <c r="K32535" s="51"/>
      <c r="N32535" s="309"/>
      <c r="R32535" s="17"/>
      <c r="T32535" s="17"/>
      <c r="V32535" s="17"/>
      <c r="W32535" s="51"/>
    </row>
    <row r="32536">
      <c r="A32536" s="307"/>
      <c r="B32536" s="85"/>
      <c r="C32536" s="85"/>
      <c r="D32536" s="85"/>
      <c r="E32536" s="88"/>
      <c r="G32536" s="17"/>
      <c r="I32536" s="43"/>
      <c r="J32536" s="308"/>
      <c r="K32536" s="51"/>
      <c r="N32536" s="309"/>
      <c r="R32536" s="17"/>
      <c r="T32536" s="17"/>
      <c r="V32536" s="17"/>
      <c r="W32536" s="51"/>
    </row>
    <row r="32537">
      <c r="A32537" s="307"/>
      <c r="B32537" s="85"/>
      <c r="C32537" s="85"/>
      <c r="D32537" s="85"/>
      <c r="E32537" s="88"/>
      <c r="G32537" s="17"/>
      <c r="I32537" s="43"/>
      <c r="J32537" s="308"/>
      <c r="K32537" s="51"/>
      <c r="N32537" s="309"/>
      <c r="R32537" s="17"/>
      <c r="T32537" s="17"/>
      <c r="V32537" s="17"/>
      <c r="W32537" s="51"/>
    </row>
    <row r="32538">
      <c r="A32538" s="307"/>
      <c r="B32538" s="85"/>
      <c r="C32538" s="85"/>
      <c r="D32538" s="85"/>
      <c r="E32538" s="88"/>
      <c r="G32538" s="17"/>
      <c r="I32538" s="43"/>
      <c r="J32538" s="308"/>
      <c r="K32538" s="51"/>
      <c r="N32538" s="309"/>
      <c r="R32538" s="17"/>
      <c r="T32538" s="17"/>
      <c r="V32538" s="17"/>
      <c r="W32538" s="51"/>
    </row>
    <row r="32539">
      <c r="A32539" s="307"/>
      <c r="B32539" s="85"/>
      <c r="C32539" s="85"/>
      <c r="D32539" s="85"/>
      <c r="E32539" s="88"/>
      <c r="G32539" s="17"/>
      <c r="I32539" s="43"/>
      <c r="J32539" s="308"/>
      <c r="K32539" s="51"/>
      <c r="N32539" s="309"/>
      <c r="R32539" s="17"/>
      <c r="T32539" s="17"/>
      <c r="V32539" s="17"/>
      <c r="W32539" s="51"/>
    </row>
    <row r="32540">
      <c r="A32540" s="307"/>
      <c r="B32540" s="85"/>
      <c r="C32540" s="85"/>
      <c r="D32540" s="85"/>
      <c r="E32540" s="88"/>
      <c r="G32540" s="17"/>
      <c r="I32540" s="43"/>
      <c r="J32540" s="308"/>
      <c r="K32540" s="51"/>
      <c r="N32540" s="309"/>
      <c r="R32540" s="17"/>
      <c r="T32540" s="17"/>
      <c r="V32540" s="17"/>
      <c r="W32540" s="51"/>
    </row>
    <row r="32541">
      <c r="A32541" s="307"/>
      <c r="B32541" s="85"/>
      <c r="C32541" s="85"/>
      <c r="D32541" s="85"/>
      <c r="E32541" s="88"/>
      <c r="G32541" s="17"/>
      <c r="I32541" s="43"/>
      <c r="J32541" s="308"/>
      <c r="K32541" s="51"/>
      <c r="N32541" s="309"/>
      <c r="R32541" s="17"/>
      <c r="T32541" s="17"/>
      <c r="V32541" s="17"/>
      <c r="W32541" s="51"/>
    </row>
    <row r="32542">
      <c r="A32542" s="307"/>
      <c r="B32542" s="85"/>
      <c r="C32542" s="85"/>
      <c r="D32542" s="85"/>
      <c r="E32542" s="88"/>
      <c r="G32542" s="17"/>
      <c r="I32542" s="43"/>
      <c r="J32542" s="308"/>
      <c r="K32542" s="51"/>
      <c r="N32542" s="309"/>
      <c r="R32542" s="17"/>
      <c r="T32542" s="17"/>
      <c r="V32542" s="17"/>
      <c r="W32542" s="51"/>
    </row>
    <row r="32543">
      <c r="A32543" s="307"/>
      <c r="B32543" s="85"/>
      <c r="C32543" s="85"/>
      <c r="D32543" s="85"/>
      <c r="E32543" s="88"/>
      <c r="G32543" s="17"/>
      <c r="I32543" s="43"/>
      <c r="J32543" s="308"/>
      <c r="K32543" s="51"/>
      <c r="N32543" s="309"/>
      <c r="R32543" s="17"/>
      <c r="T32543" s="17"/>
      <c r="V32543" s="17"/>
      <c r="W32543" s="51"/>
    </row>
    <row r="32544">
      <c r="A32544" s="307"/>
      <c r="B32544" s="85"/>
      <c r="C32544" s="85"/>
      <c r="D32544" s="85"/>
      <c r="E32544" s="88"/>
      <c r="G32544" s="17"/>
      <c r="I32544" s="43"/>
      <c r="J32544" s="308"/>
      <c r="K32544" s="51"/>
      <c r="N32544" s="309"/>
      <c r="R32544" s="17"/>
      <c r="T32544" s="17"/>
      <c r="V32544" s="17"/>
      <c r="W32544" s="51"/>
    </row>
    <row r="32545">
      <c r="A32545" s="307"/>
      <c r="B32545" s="85"/>
      <c r="C32545" s="85"/>
      <c r="D32545" s="85"/>
      <c r="E32545" s="88"/>
      <c r="G32545" s="17"/>
      <c r="I32545" s="43"/>
      <c r="J32545" s="308"/>
      <c r="K32545" s="51"/>
      <c r="N32545" s="309"/>
      <c r="R32545" s="17"/>
      <c r="T32545" s="17"/>
      <c r="V32545" s="17"/>
      <c r="W32545" s="51"/>
    </row>
    <row r="32546">
      <c r="A32546" s="307"/>
      <c r="B32546" s="85"/>
      <c r="C32546" s="85"/>
      <c r="D32546" s="85"/>
      <c r="E32546" s="88"/>
      <c r="G32546" s="17"/>
      <c r="I32546" s="43"/>
      <c r="J32546" s="308"/>
      <c r="K32546" s="51"/>
      <c r="N32546" s="309"/>
      <c r="R32546" s="17"/>
      <c r="T32546" s="17"/>
      <c r="V32546" s="17"/>
      <c r="W32546" s="51"/>
    </row>
    <row r="32547">
      <c r="A32547" s="307"/>
      <c r="B32547" s="85"/>
      <c r="C32547" s="85"/>
      <c r="D32547" s="85"/>
      <c r="E32547" s="88"/>
      <c r="G32547" s="17"/>
      <c r="I32547" s="43"/>
      <c r="J32547" s="308"/>
      <c r="K32547" s="51"/>
      <c r="N32547" s="309"/>
      <c r="R32547" s="17"/>
      <c r="T32547" s="17"/>
      <c r="V32547" s="17"/>
      <c r="W32547" s="51"/>
    </row>
    <row r="32548">
      <c r="A32548" s="307"/>
      <c r="B32548" s="85"/>
      <c r="C32548" s="85"/>
      <c r="D32548" s="85"/>
      <c r="E32548" s="88"/>
      <c r="G32548" s="17"/>
      <c r="I32548" s="43"/>
      <c r="J32548" s="308"/>
      <c r="K32548" s="51"/>
      <c r="N32548" s="309"/>
      <c r="R32548" s="17"/>
      <c r="T32548" s="17"/>
      <c r="V32548" s="17"/>
      <c r="W32548" s="51"/>
    </row>
    <row r="32549">
      <c r="A32549" s="307"/>
      <c r="B32549" s="85"/>
      <c r="C32549" s="85"/>
      <c r="D32549" s="85"/>
      <c r="E32549" s="88"/>
      <c r="G32549" s="17"/>
      <c r="I32549" s="43"/>
      <c r="J32549" s="308"/>
      <c r="K32549" s="51"/>
      <c r="N32549" s="309"/>
      <c r="R32549" s="17"/>
      <c r="T32549" s="17"/>
      <c r="V32549" s="17"/>
      <c r="W32549" s="51"/>
    </row>
    <row r="32550">
      <c r="A32550" s="307"/>
      <c r="B32550" s="85"/>
      <c r="C32550" s="85"/>
      <c r="D32550" s="85"/>
      <c r="E32550" s="88"/>
      <c r="G32550" s="17"/>
      <c r="I32550" s="43"/>
      <c r="J32550" s="308"/>
      <c r="K32550" s="51"/>
      <c r="N32550" s="309"/>
      <c r="R32550" s="17"/>
      <c r="T32550" s="17"/>
      <c r="V32550" s="17"/>
      <c r="W32550" s="51"/>
    </row>
    <row r="32551">
      <c r="A32551" s="307"/>
      <c r="B32551" s="85"/>
      <c r="C32551" s="85"/>
      <c r="D32551" s="85"/>
      <c r="E32551" s="88"/>
      <c r="G32551" s="17"/>
      <c r="I32551" s="43"/>
      <c r="J32551" s="308"/>
      <c r="K32551" s="51"/>
      <c r="N32551" s="309"/>
      <c r="R32551" s="17"/>
      <c r="T32551" s="17"/>
      <c r="V32551" s="17"/>
      <c r="W32551" s="51"/>
    </row>
    <row r="32552">
      <c r="A32552" s="307"/>
      <c r="B32552" s="85"/>
      <c r="C32552" s="85"/>
      <c r="D32552" s="85"/>
      <c r="E32552" s="88"/>
      <c r="G32552" s="17"/>
      <c r="I32552" s="43"/>
      <c r="J32552" s="308"/>
      <c r="K32552" s="51"/>
      <c r="N32552" s="309"/>
      <c r="R32552" s="17"/>
      <c r="T32552" s="17"/>
      <c r="V32552" s="17"/>
      <c r="W32552" s="51"/>
    </row>
    <row r="32553">
      <c r="A32553" s="307"/>
      <c r="B32553" s="85"/>
      <c r="C32553" s="85"/>
      <c r="D32553" s="85"/>
      <c r="E32553" s="88"/>
      <c r="G32553" s="17"/>
      <c r="I32553" s="43"/>
      <c r="J32553" s="308"/>
      <c r="K32553" s="51"/>
      <c r="N32553" s="309"/>
      <c r="R32553" s="17"/>
      <c r="T32553" s="17"/>
      <c r="V32553" s="17"/>
      <c r="W32553" s="51"/>
    </row>
    <row r="32554">
      <c r="A32554" s="307"/>
      <c r="B32554" s="85"/>
      <c r="C32554" s="85"/>
      <c r="D32554" s="85"/>
      <c r="E32554" s="88"/>
      <c r="G32554" s="17"/>
      <c r="I32554" s="43"/>
      <c r="J32554" s="308"/>
      <c r="K32554" s="51"/>
      <c r="N32554" s="309"/>
      <c r="R32554" s="17"/>
      <c r="T32554" s="17"/>
      <c r="V32554" s="17"/>
      <c r="W32554" s="51"/>
    </row>
    <row r="32555">
      <c r="A32555" s="307"/>
      <c r="B32555" s="85"/>
      <c r="C32555" s="85"/>
      <c r="D32555" s="85"/>
      <c r="E32555" s="88"/>
      <c r="G32555" s="17"/>
      <c r="I32555" s="43"/>
      <c r="J32555" s="308"/>
      <c r="K32555" s="51"/>
      <c r="N32555" s="309"/>
      <c r="R32555" s="17"/>
      <c r="T32555" s="17"/>
      <c r="V32555" s="17"/>
      <c r="W32555" s="51"/>
    </row>
    <row r="32556">
      <c r="A32556" s="307"/>
      <c r="B32556" s="85"/>
      <c r="C32556" s="85"/>
      <c r="D32556" s="85"/>
      <c r="E32556" s="88"/>
      <c r="G32556" s="17"/>
      <c r="I32556" s="43"/>
      <c r="J32556" s="308"/>
      <c r="K32556" s="51"/>
      <c r="N32556" s="309"/>
      <c r="R32556" s="17"/>
      <c r="T32556" s="17"/>
      <c r="V32556" s="17"/>
      <c r="W32556" s="51"/>
    </row>
    <row r="32557">
      <c r="A32557" s="307"/>
      <c r="B32557" s="85"/>
      <c r="C32557" s="85"/>
      <c r="D32557" s="85"/>
      <c r="E32557" s="88"/>
      <c r="G32557" s="17"/>
      <c r="I32557" s="43"/>
      <c r="J32557" s="308"/>
      <c r="K32557" s="51"/>
      <c r="N32557" s="309"/>
      <c r="R32557" s="17"/>
      <c r="T32557" s="17"/>
      <c r="V32557" s="17"/>
      <c r="W32557" s="51"/>
    </row>
    <row r="32558">
      <c r="A32558" s="307"/>
      <c r="B32558" s="85"/>
      <c r="C32558" s="85"/>
      <c r="D32558" s="85"/>
      <c r="E32558" s="88"/>
      <c r="G32558" s="17"/>
      <c r="I32558" s="43"/>
      <c r="J32558" s="308"/>
      <c r="K32558" s="51"/>
      <c r="N32558" s="309"/>
      <c r="R32558" s="17"/>
      <c r="T32558" s="17"/>
      <c r="V32558" s="17"/>
      <c r="W32558" s="51"/>
    </row>
    <row r="32559">
      <c r="A32559" s="307"/>
      <c r="B32559" s="85"/>
      <c r="C32559" s="85"/>
      <c r="D32559" s="85"/>
      <c r="E32559" s="88"/>
      <c r="G32559" s="17"/>
      <c r="I32559" s="43"/>
      <c r="J32559" s="308"/>
      <c r="K32559" s="51"/>
      <c r="N32559" s="309"/>
      <c r="R32559" s="17"/>
      <c r="T32559" s="17"/>
      <c r="V32559" s="17"/>
      <c r="W32559" s="51"/>
    </row>
    <row r="32560">
      <c r="A32560" s="307"/>
      <c r="B32560" s="85"/>
      <c r="C32560" s="85"/>
      <c r="D32560" s="85"/>
      <c r="E32560" s="88"/>
      <c r="G32560" s="17"/>
      <c r="I32560" s="43"/>
      <c r="J32560" s="308"/>
      <c r="K32560" s="51"/>
      <c r="N32560" s="309"/>
      <c r="R32560" s="17"/>
      <c r="T32560" s="17"/>
      <c r="V32560" s="17"/>
      <c r="W32560" s="51"/>
    </row>
    <row r="32561">
      <c r="A32561" s="307"/>
      <c r="B32561" s="85"/>
      <c r="C32561" s="85"/>
      <c r="D32561" s="85"/>
      <c r="E32561" s="88"/>
      <c r="G32561" s="17"/>
      <c r="I32561" s="43"/>
      <c r="J32561" s="308"/>
      <c r="K32561" s="51"/>
      <c r="N32561" s="309"/>
      <c r="R32561" s="17"/>
      <c r="T32561" s="17"/>
      <c r="V32561" s="17"/>
      <c r="W32561" s="51"/>
    </row>
    <row r="32562">
      <c r="A32562" s="307"/>
      <c r="B32562" s="85"/>
      <c r="C32562" s="85"/>
      <c r="D32562" s="85"/>
      <c r="E32562" s="88"/>
      <c r="G32562" s="17"/>
      <c r="I32562" s="43"/>
      <c r="J32562" s="308"/>
      <c r="K32562" s="51"/>
      <c r="N32562" s="309"/>
      <c r="R32562" s="17"/>
      <c r="T32562" s="17"/>
      <c r="V32562" s="17"/>
      <c r="W32562" s="51"/>
    </row>
    <row r="32563">
      <c r="A32563" s="307"/>
      <c r="B32563" s="85"/>
      <c r="C32563" s="85"/>
      <c r="D32563" s="85"/>
      <c r="E32563" s="88"/>
      <c r="G32563" s="17"/>
      <c r="I32563" s="43"/>
      <c r="J32563" s="308"/>
      <c r="K32563" s="51"/>
      <c r="N32563" s="309"/>
      <c r="R32563" s="17"/>
      <c r="T32563" s="17"/>
      <c r="V32563" s="17"/>
      <c r="W32563" s="51"/>
    </row>
    <row r="32564">
      <c r="A32564" s="307"/>
      <c r="B32564" s="85"/>
      <c r="C32564" s="85"/>
      <c r="D32564" s="85"/>
      <c r="E32564" s="88"/>
      <c r="G32564" s="17"/>
      <c r="I32564" s="43"/>
      <c r="J32564" s="308"/>
      <c r="K32564" s="51"/>
      <c r="N32564" s="309"/>
      <c r="R32564" s="17"/>
      <c r="T32564" s="17"/>
      <c r="V32564" s="17"/>
      <c r="W32564" s="51"/>
    </row>
    <row r="32565">
      <c r="A32565" s="307"/>
      <c r="B32565" s="85"/>
      <c r="C32565" s="85"/>
      <c r="D32565" s="85"/>
      <c r="E32565" s="88"/>
      <c r="G32565" s="17"/>
      <c r="I32565" s="43"/>
      <c r="J32565" s="308"/>
      <c r="K32565" s="51"/>
      <c r="N32565" s="309"/>
      <c r="R32565" s="17"/>
      <c r="T32565" s="17"/>
      <c r="V32565" s="17"/>
      <c r="W32565" s="51"/>
    </row>
    <row r="32566">
      <c r="A32566" s="307"/>
      <c r="B32566" s="85"/>
      <c r="C32566" s="85"/>
      <c r="D32566" s="85"/>
      <c r="E32566" s="88"/>
      <c r="G32566" s="17"/>
      <c r="I32566" s="43"/>
      <c r="J32566" s="308"/>
      <c r="K32566" s="51"/>
      <c r="N32566" s="309"/>
      <c r="R32566" s="17"/>
      <c r="T32566" s="17"/>
      <c r="V32566" s="17"/>
      <c r="W32566" s="51"/>
    </row>
    <row r="32567">
      <c r="A32567" s="307"/>
      <c r="B32567" s="85"/>
      <c r="C32567" s="85"/>
      <c r="D32567" s="85"/>
      <c r="E32567" s="88"/>
      <c r="G32567" s="17"/>
      <c r="I32567" s="43"/>
      <c r="J32567" s="308"/>
      <c r="K32567" s="51"/>
      <c r="N32567" s="309"/>
      <c r="R32567" s="17"/>
      <c r="T32567" s="17"/>
      <c r="V32567" s="17"/>
      <c r="W32567" s="51"/>
    </row>
    <row r="32568">
      <c r="A32568" s="307"/>
      <c r="B32568" s="85"/>
      <c r="C32568" s="85"/>
      <c r="D32568" s="85"/>
      <c r="E32568" s="88"/>
      <c r="G32568" s="17"/>
      <c r="I32568" s="43"/>
      <c r="J32568" s="308"/>
      <c r="K32568" s="51"/>
      <c r="N32568" s="309"/>
      <c r="R32568" s="17"/>
      <c r="T32568" s="17"/>
      <c r="V32568" s="17"/>
      <c r="W32568" s="51"/>
    </row>
    <row r="32569">
      <c r="A32569" s="307"/>
      <c r="B32569" s="85"/>
      <c r="C32569" s="85"/>
      <c r="D32569" s="85"/>
      <c r="E32569" s="88"/>
      <c r="G32569" s="17"/>
      <c r="I32569" s="43"/>
      <c r="J32569" s="308"/>
      <c r="K32569" s="51"/>
      <c r="N32569" s="309"/>
      <c r="R32569" s="17"/>
      <c r="T32569" s="17"/>
      <c r="V32569" s="17"/>
      <c r="W32569" s="51"/>
    </row>
    <row r="32570">
      <c r="A32570" s="307"/>
      <c r="B32570" s="85"/>
      <c r="C32570" s="85"/>
      <c r="D32570" s="85"/>
      <c r="E32570" s="88"/>
      <c r="G32570" s="17"/>
      <c r="I32570" s="43"/>
      <c r="J32570" s="308"/>
      <c r="K32570" s="51"/>
      <c r="N32570" s="309"/>
      <c r="R32570" s="17"/>
      <c r="T32570" s="17"/>
      <c r="V32570" s="17"/>
      <c r="W32570" s="51"/>
    </row>
    <row r="32571">
      <c r="A32571" s="307"/>
      <c r="B32571" s="85"/>
      <c r="C32571" s="85"/>
      <c r="D32571" s="85"/>
      <c r="E32571" s="88"/>
      <c r="G32571" s="17"/>
      <c r="I32571" s="43"/>
      <c r="J32571" s="308"/>
      <c r="K32571" s="51"/>
      <c r="N32571" s="309"/>
      <c r="R32571" s="17"/>
      <c r="T32571" s="17"/>
      <c r="V32571" s="17"/>
      <c r="W32571" s="51"/>
    </row>
    <row r="32572">
      <c r="A32572" s="307"/>
      <c r="B32572" s="85"/>
      <c r="C32572" s="85"/>
      <c r="D32572" s="85"/>
      <c r="E32572" s="88"/>
      <c r="G32572" s="17"/>
      <c r="I32572" s="43"/>
      <c r="J32572" s="308"/>
      <c r="K32572" s="51"/>
      <c r="N32572" s="309"/>
      <c r="R32572" s="17"/>
      <c r="T32572" s="17"/>
      <c r="V32572" s="17"/>
      <c r="W32572" s="51"/>
    </row>
    <row r="32573">
      <c r="A32573" s="307"/>
      <c r="B32573" s="85"/>
      <c r="C32573" s="85"/>
      <c r="D32573" s="85"/>
      <c r="E32573" s="88"/>
      <c r="G32573" s="17"/>
      <c r="I32573" s="43"/>
      <c r="J32573" s="308"/>
      <c r="K32573" s="51"/>
      <c r="N32573" s="309"/>
      <c r="R32573" s="17"/>
      <c r="T32573" s="17"/>
      <c r="V32573" s="17"/>
      <c r="W32573" s="51"/>
    </row>
    <row r="32574">
      <c r="A32574" s="307"/>
      <c r="B32574" s="85"/>
      <c r="C32574" s="85"/>
      <c r="D32574" s="85"/>
      <c r="E32574" s="88"/>
      <c r="G32574" s="17"/>
      <c r="I32574" s="43"/>
      <c r="J32574" s="308"/>
      <c r="K32574" s="51"/>
      <c r="N32574" s="309"/>
      <c r="R32574" s="17"/>
      <c r="T32574" s="17"/>
      <c r="V32574" s="17"/>
      <c r="W32574" s="51"/>
    </row>
    <row r="32575">
      <c r="A32575" s="307"/>
      <c r="B32575" s="85"/>
      <c r="C32575" s="85"/>
      <c r="D32575" s="85"/>
      <c r="E32575" s="88"/>
      <c r="G32575" s="17"/>
      <c r="I32575" s="43"/>
      <c r="J32575" s="308"/>
      <c r="K32575" s="51"/>
      <c r="N32575" s="309"/>
      <c r="R32575" s="17"/>
      <c r="T32575" s="17"/>
      <c r="V32575" s="17"/>
      <c r="W32575" s="51"/>
    </row>
    <row r="32576">
      <c r="A32576" s="307"/>
      <c r="B32576" s="85"/>
      <c r="C32576" s="85"/>
      <c r="D32576" s="85"/>
      <c r="E32576" s="88"/>
      <c r="G32576" s="17"/>
      <c r="I32576" s="43"/>
      <c r="J32576" s="308"/>
      <c r="K32576" s="51"/>
      <c r="N32576" s="309"/>
      <c r="R32576" s="17"/>
      <c r="T32576" s="17"/>
      <c r="V32576" s="17"/>
      <c r="W32576" s="51"/>
    </row>
    <row r="32577">
      <c r="A32577" s="307"/>
      <c r="B32577" s="85"/>
      <c r="C32577" s="85"/>
      <c r="D32577" s="85"/>
      <c r="E32577" s="88"/>
      <c r="G32577" s="17"/>
      <c r="I32577" s="43"/>
      <c r="J32577" s="308"/>
      <c r="K32577" s="51"/>
      <c r="N32577" s="309"/>
      <c r="R32577" s="17"/>
      <c r="T32577" s="17"/>
      <c r="V32577" s="17"/>
      <c r="W32577" s="51"/>
    </row>
    <row r="32578">
      <c r="A32578" s="307"/>
      <c r="B32578" s="85"/>
      <c r="C32578" s="85"/>
      <c r="D32578" s="85"/>
      <c r="E32578" s="88"/>
      <c r="G32578" s="17"/>
      <c r="I32578" s="43"/>
      <c r="J32578" s="308"/>
      <c r="K32578" s="51"/>
      <c r="N32578" s="309"/>
      <c r="R32578" s="17"/>
      <c r="T32578" s="17"/>
      <c r="V32578" s="17"/>
      <c r="W32578" s="51"/>
    </row>
    <row r="32579">
      <c r="A32579" s="307"/>
      <c r="B32579" s="85"/>
      <c r="C32579" s="85"/>
      <c r="D32579" s="85"/>
      <c r="E32579" s="88"/>
      <c r="G32579" s="17"/>
      <c r="I32579" s="43"/>
      <c r="J32579" s="308"/>
      <c r="K32579" s="51"/>
      <c r="N32579" s="309"/>
      <c r="R32579" s="17"/>
      <c r="T32579" s="17"/>
      <c r="V32579" s="17"/>
      <c r="W32579" s="51"/>
    </row>
    <row r="32580">
      <c r="A32580" s="307"/>
      <c r="B32580" s="85"/>
      <c r="C32580" s="85"/>
      <c r="D32580" s="85"/>
      <c r="E32580" s="88"/>
      <c r="G32580" s="17"/>
      <c r="I32580" s="43"/>
      <c r="J32580" s="308"/>
      <c r="K32580" s="51"/>
      <c r="N32580" s="309"/>
      <c r="R32580" s="17"/>
      <c r="T32580" s="17"/>
      <c r="V32580" s="17"/>
      <c r="W32580" s="51"/>
    </row>
    <row r="32581">
      <c r="A32581" s="307"/>
      <c r="B32581" s="85"/>
      <c r="C32581" s="85"/>
      <c r="D32581" s="85"/>
      <c r="E32581" s="88"/>
      <c r="G32581" s="17"/>
      <c r="I32581" s="43"/>
      <c r="J32581" s="308"/>
      <c r="K32581" s="51"/>
      <c r="N32581" s="309"/>
      <c r="R32581" s="17"/>
      <c r="T32581" s="17"/>
      <c r="V32581" s="17"/>
      <c r="W32581" s="51"/>
    </row>
    <row r="32582">
      <c r="A32582" s="307"/>
      <c r="B32582" s="85"/>
      <c r="C32582" s="85"/>
      <c r="D32582" s="85"/>
      <c r="E32582" s="88"/>
      <c r="G32582" s="17"/>
      <c r="I32582" s="43"/>
      <c r="J32582" s="308"/>
      <c r="K32582" s="51"/>
      <c r="N32582" s="309"/>
      <c r="R32582" s="17"/>
      <c r="T32582" s="17"/>
      <c r="V32582" s="17"/>
      <c r="W32582" s="51"/>
    </row>
    <row r="32583">
      <c r="A32583" s="307"/>
      <c r="B32583" s="85"/>
      <c r="C32583" s="85"/>
      <c r="D32583" s="85"/>
      <c r="E32583" s="88"/>
      <c r="G32583" s="17"/>
      <c r="I32583" s="43"/>
      <c r="J32583" s="308"/>
      <c r="K32583" s="51"/>
      <c r="N32583" s="309"/>
      <c r="R32583" s="17"/>
      <c r="T32583" s="17"/>
      <c r="V32583" s="17"/>
      <c r="W32583" s="51"/>
    </row>
    <row r="32584">
      <c r="A32584" s="307"/>
      <c r="B32584" s="85"/>
      <c r="C32584" s="85"/>
      <c r="D32584" s="85"/>
      <c r="E32584" s="88"/>
      <c r="G32584" s="17"/>
      <c r="I32584" s="43"/>
      <c r="J32584" s="308"/>
      <c r="K32584" s="51"/>
      <c r="N32584" s="309"/>
      <c r="R32584" s="17"/>
      <c r="T32584" s="17"/>
      <c r="V32584" s="17"/>
      <c r="W32584" s="51"/>
    </row>
    <row r="32585">
      <c r="A32585" s="307"/>
      <c r="B32585" s="85"/>
      <c r="C32585" s="85"/>
      <c r="D32585" s="85"/>
      <c r="E32585" s="88"/>
      <c r="G32585" s="17"/>
      <c r="I32585" s="43"/>
      <c r="J32585" s="308"/>
      <c r="K32585" s="51"/>
      <c r="N32585" s="309"/>
      <c r="R32585" s="17"/>
      <c r="T32585" s="17"/>
      <c r="V32585" s="17"/>
      <c r="W32585" s="51"/>
    </row>
    <row r="32586">
      <c r="A32586" s="307"/>
      <c r="B32586" s="85"/>
      <c r="C32586" s="85"/>
      <c r="D32586" s="85"/>
      <c r="E32586" s="88"/>
      <c r="G32586" s="17"/>
      <c r="I32586" s="43"/>
      <c r="J32586" s="308"/>
      <c r="K32586" s="51"/>
      <c r="N32586" s="309"/>
      <c r="R32586" s="17"/>
      <c r="T32586" s="17"/>
      <c r="V32586" s="17"/>
      <c r="W32586" s="51"/>
    </row>
    <row r="32587">
      <c r="A32587" s="307"/>
      <c r="B32587" s="85"/>
      <c r="C32587" s="85"/>
      <c r="D32587" s="85"/>
      <c r="E32587" s="88"/>
      <c r="G32587" s="17"/>
      <c r="I32587" s="43"/>
      <c r="J32587" s="308"/>
      <c r="K32587" s="51"/>
      <c r="N32587" s="309"/>
      <c r="R32587" s="17"/>
      <c r="T32587" s="17"/>
      <c r="V32587" s="17"/>
      <c r="W32587" s="51"/>
    </row>
    <row r="32588">
      <c r="A32588" s="307"/>
      <c r="B32588" s="85"/>
      <c r="C32588" s="85"/>
      <c r="D32588" s="85"/>
      <c r="E32588" s="88"/>
      <c r="G32588" s="17"/>
      <c r="I32588" s="43"/>
      <c r="J32588" s="308"/>
      <c r="K32588" s="51"/>
      <c r="N32588" s="309"/>
      <c r="R32588" s="17"/>
      <c r="T32588" s="17"/>
      <c r="V32588" s="17"/>
      <c r="W32588" s="51"/>
    </row>
    <row r="32589">
      <c r="A32589" s="307"/>
      <c r="B32589" s="85"/>
      <c r="C32589" s="85"/>
      <c r="D32589" s="85"/>
      <c r="E32589" s="88"/>
      <c r="G32589" s="17"/>
      <c r="I32589" s="43"/>
      <c r="J32589" s="308"/>
      <c r="K32589" s="51"/>
      <c r="N32589" s="309"/>
      <c r="R32589" s="17"/>
      <c r="T32589" s="17"/>
      <c r="V32589" s="17"/>
      <c r="W32589" s="51"/>
    </row>
    <row r="32590">
      <c r="A32590" s="307"/>
      <c r="B32590" s="85"/>
      <c r="C32590" s="85"/>
      <c r="D32590" s="85"/>
      <c r="E32590" s="88"/>
      <c r="G32590" s="17"/>
      <c r="I32590" s="43"/>
      <c r="J32590" s="308"/>
      <c r="K32590" s="51"/>
      <c r="N32590" s="309"/>
      <c r="R32590" s="17"/>
      <c r="T32590" s="17"/>
      <c r="V32590" s="17"/>
      <c r="W32590" s="51"/>
    </row>
    <row r="32591">
      <c r="A32591" s="307"/>
      <c r="B32591" s="85"/>
      <c r="C32591" s="85"/>
      <c r="D32591" s="85"/>
      <c r="E32591" s="88"/>
      <c r="G32591" s="17"/>
      <c r="I32591" s="43"/>
      <c r="J32591" s="308"/>
      <c r="K32591" s="51"/>
      <c r="N32591" s="309"/>
      <c r="R32591" s="17"/>
      <c r="T32591" s="17"/>
      <c r="V32591" s="17"/>
      <c r="W32591" s="51"/>
    </row>
    <row r="32592">
      <c r="A32592" s="307"/>
      <c r="B32592" s="85"/>
      <c r="C32592" s="85"/>
      <c r="D32592" s="85"/>
      <c r="E32592" s="88"/>
      <c r="G32592" s="17"/>
      <c r="I32592" s="43"/>
      <c r="J32592" s="308"/>
      <c r="K32592" s="51"/>
      <c r="N32592" s="309"/>
      <c r="R32592" s="17"/>
      <c r="T32592" s="17"/>
      <c r="V32592" s="17"/>
      <c r="W32592" s="51"/>
    </row>
    <row r="32593">
      <c r="A32593" s="307"/>
      <c r="B32593" s="85"/>
      <c r="C32593" s="85"/>
      <c r="D32593" s="85"/>
      <c r="E32593" s="88"/>
      <c r="G32593" s="17"/>
      <c r="I32593" s="43"/>
      <c r="J32593" s="308"/>
      <c r="K32593" s="51"/>
      <c r="N32593" s="309"/>
      <c r="R32593" s="17"/>
      <c r="T32593" s="17"/>
      <c r="V32593" s="17"/>
      <c r="W32593" s="51"/>
    </row>
    <row r="32594">
      <c r="A32594" s="307"/>
      <c r="B32594" s="85"/>
      <c r="C32594" s="85"/>
      <c r="D32594" s="85"/>
      <c r="E32594" s="88"/>
      <c r="G32594" s="17"/>
      <c r="I32594" s="43"/>
      <c r="J32594" s="308"/>
      <c r="K32594" s="51"/>
      <c r="N32594" s="309"/>
      <c r="R32594" s="17"/>
      <c r="T32594" s="17"/>
      <c r="V32594" s="17"/>
      <c r="W32594" s="51"/>
    </row>
    <row r="32595">
      <c r="A32595" s="307"/>
      <c r="B32595" s="85"/>
      <c r="C32595" s="85"/>
      <c r="D32595" s="85"/>
      <c r="E32595" s="88"/>
      <c r="G32595" s="17"/>
      <c r="I32595" s="43"/>
      <c r="J32595" s="308"/>
      <c r="K32595" s="51"/>
      <c r="N32595" s="309"/>
      <c r="R32595" s="17"/>
      <c r="T32595" s="17"/>
      <c r="V32595" s="17"/>
      <c r="W32595" s="51"/>
    </row>
    <row r="32596">
      <c r="A32596" s="307"/>
      <c r="B32596" s="85"/>
      <c r="C32596" s="85"/>
      <c r="D32596" s="85"/>
      <c r="E32596" s="88"/>
      <c r="G32596" s="17"/>
      <c r="I32596" s="43"/>
      <c r="J32596" s="308"/>
      <c r="K32596" s="51"/>
      <c r="N32596" s="309"/>
      <c r="R32596" s="17"/>
      <c r="T32596" s="17"/>
      <c r="V32596" s="17"/>
      <c r="W32596" s="51"/>
    </row>
    <row r="32597">
      <c r="A32597" s="307"/>
      <c r="B32597" s="85"/>
      <c r="C32597" s="85"/>
      <c r="D32597" s="85"/>
      <c r="E32597" s="88"/>
      <c r="G32597" s="17"/>
      <c r="I32597" s="43"/>
      <c r="J32597" s="308"/>
      <c r="K32597" s="51"/>
      <c r="N32597" s="309"/>
      <c r="R32597" s="17"/>
      <c r="T32597" s="17"/>
      <c r="V32597" s="17"/>
      <c r="W32597" s="51"/>
    </row>
    <row r="32598">
      <c r="A32598" s="307"/>
      <c r="B32598" s="85"/>
      <c r="C32598" s="85"/>
      <c r="D32598" s="85"/>
      <c r="E32598" s="88"/>
      <c r="G32598" s="17"/>
      <c r="I32598" s="43"/>
      <c r="J32598" s="308"/>
      <c r="K32598" s="51"/>
      <c r="N32598" s="309"/>
      <c r="R32598" s="17"/>
      <c r="T32598" s="17"/>
      <c r="V32598" s="17"/>
      <c r="W32598" s="51"/>
    </row>
    <row r="32599">
      <c r="A32599" s="307"/>
      <c r="B32599" s="85"/>
      <c r="C32599" s="85"/>
      <c r="D32599" s="85"/>
      <c r="E32599" s="88"/>
      <c r="G32599" s="17"/>
      <c r="I32599" s="43"/>
      <c r="J32599" s="308"/>
      <c r="K32599" s="51"/>
      <c r="N32599" s="309"/>
      <c r="R32599" s="17"/>
      <c r="T32599" s="17"/>
      <c r="V32599" s="17"/>
      <c r="W32599" s="51"/>
    </row>
    <row r="32600">
      <c r="A32600" s="307"/>
      <c r="B32600" s="85"/>
      <c r="C32600" s="85"/>
      <c r="D32600" s="85"/>
      <c r="E32600" s="88"/>
      <c r="G32600" s="17"/>
      <c r="I32600" s="43"/>
      <c r="J32600" s="308"/>
      <c r="K32600" s="51"/>
      <c r="N32600" s="309"/>
      <c r="R32600" s="17"/>
      <c r="T32600" s="17"/>
      <c r="V32600" s="17"/>
      <c r="W32600" s="51"/>
    </row>
    <row r="32601">
      <c r="A32601" s="307"/>
      <c r="B32601" s="85"/>
      <c r="C32601" s="85"/>
      <c r="D32601" s="85"/>
      <c r="E32601" s="88"/>
      <c r="G32601" s="17"/>
      <c r="I32601" s="43"/>
      <c r="J32601" s="308"/>
      <c r="K32601" s="51"/>
      <c r="N32601" s="309"/>
      <c r="R32601" s="17"/>
      <c r="T32601" s="17"/>
      <c r="V32601" s="17"/>
      <c r="W32601" s="51"/>
    </row>
    <row r="32602">
      <c r="A32602" s="307"/>
      <c r="B32602" s="85"/>
      <c r="C32602" s="85"/>
      <c r="D32602" s="85"/>
      <c r="E32602" s="88"/>
      <c r="G32602" s="17"/>
      <c r="I32602" s="43"/>
      <c r="J32602" s="308"/>
      <c r="K32602" s="51"/>
      <c r="N32602" s="309"/>
      <c r="R32602" s="17"/>
      <c r="T32602" s="17"/>
      <c r="V32602" s="17"/>
      <c r="W32602" s="51"/>
    </row>
    <row r="32603">
      <c r="A32603" s="307"/>
      <c r="B32603" s="85"/>
      <c r="C32603" s="85"/>
      <c r="D32603" s="85"/>
      <c r="E32603" s="88"/>
      <c r="G32603" s="17"/>
      <c r="I32603" s="43"/>
      <c r="J32603" s="308"/>
      <c r="K32603" s="51"/>
      <c r="N32603" s="309"/>
      <c r="R32603" s="17"/>
      <c r="T32603" s="17"/>
      <c r="V32603" s="17"/>
      <c r="W32603" s="51"/>
    </row>
    <row r="32604">
      <c r="A32604" s="307"/>
      <c r="B32604" s="85"/>
      <c r="C32604" s="85"/>
      <c r="D32604" s="85"/>
      <c r="E32604" s="88"/>
      <c r="G32604" s="17"/>
      <c r="I32604" s="43"/>
      <c r="J32604" s="308"/>
      <c r="K32604" s="51"/>
      <c r="N32604" s="309"/>
      <c r="R32604" s="17"/>
      <c r="T32604" s="17"/>
      <c r="V32604" s="17"/>
      <c r="W32604" s="51"/>
    </row>
    <row r="32605">
      <c r="A32605" s="307"/>
      <c r="B32605" s="85"/>
      <c r="C32605" s="85"/>
      <c r="D32605" s="85"/>
      <c r="E32605" s="88"/>
      <c r="G32605" s="17"/>
      <c r="I32605" s="43"/>
      <c r="J32605" s="308"/>
      <c r="K32605" s="51"/>
      <c r="N32605" s="309"/>
      <c r="R32605" s="17"/>
      <c r="T32605" s="17"/>
      <c r="V32605" s="17"/>
      <c r="W32605" s="51"/>
    </row>
    <row r="32606">
      <c r="A32606" s="307"/>
      <c r="B32606" s="85"/>
      <c r="C32606" s="85"/>
      <c r="D32606" s="85"/>
      <c r="E32606" s="88"/>
      <c r="G32606" s="17"/>
      <c r="I32606" s="43"/>
      <c r="J32606" s="308"/>
      <c r="K32606" s="51"/>
      <c r="N32606" s="309"/>
      <c r="R32606" s="17"/>
      <c r="T32606" s="17"/>
      <c r="V32606" s="17"/>
      <c r="W32606" s="51"/>
    </row>
    <row r="32607">
      <c r="A32607" s="307"/>
      <c r="B32607" s="85"/>
      <c r="C32607" s="85"/>
      <c r="D32607" s="85"/>
      <c r="E32607" s="88"/>
      <c r="G32607" s="17"/>
      <c r="I32607" s="43"/>
      <c r="J32607" s="308"/>
      <c r="K32607" s="51"/>
      <c r="N32607" s="309"/>
      <c r="R32607" s="17"/>
      <c r="T32607" s="17"/>
      <c r="V32607" s="17"/>
      <c r="W32607" s="51"/>
    </row>
    <row r="32608">
      <c r="A32608" s="307"/>
      <c r="B32608" s="85"/>
      <c r="C32608" s="85"/>
      <c r="D32608" s="85"/>
      <c r="E32608" s="88"/>
      <c r="G32608" s="17"/>
      <c r="I32608" s="43"/>
      <c r="J32608" s="308"/>
      <c r="K32608" s="51"/>
      <c r="N32608" s="309"/>
      <c r="R32608" s="17"/>
      <c r="T32608" s="17"/>
      <c r="V32608" s="17"/>
      <c r="W32608" s="51"/>
    </row>
    <row r="32609">
      <c r="A32609" s="307"/>
      <c r="B32609" s="85"/>
      <c r="C32609" s="85"/>
      <c r="D32609" s="85"/>
      <c r="E32609" s="88"/>
      <c r="G32609" s="17"/>
      <c r="I32609" s="43"/>
      <c r="J32609" s="308"/>
      <c r="K32609" s="51"/>
      <c r="N32609" s="309"/>
      <c r="R32609" s="17"/>
      <c r="T32609" s="17"/>
      <c r="V32609" s="17"/>
      <c r="W32609" s="51"/>
    </row>
    <row r="32610">
      <c r="A32610" s="307"/>
      <c r="B32610" s="85"/>
      <c r="C32610" s="85"/>
      <c r="D32610" s="85"/>
      <c r="E32610" s="88"/>
      <c r="G32610" s="17"/>
      <c r="I32610" s="43"/>
      <c r="J32610" s="308"/>
      <c r="K32610" s="51"/>
      <c r="N32610" s="309"/>
      <c r="R32610" s="17"/>
      <c r="T32610" s="17"/>
      <c r="V32610" s="17"/>
      <c r="W32610" s="51"/>
    </row>
    <row r="32611">
      <c r="A32611" s="307"/>
      <c r="B32611" s="85"/>
      <c r="C32611" s="85"/>
      <c r="D32611" s="85"/>
      <c r="E32611" s="88"/>
      <c r="G32611" s="17"/>
      <c r="I32611" s="43"/>
      <c r="J32611" s="308"/>
      <c r="K32611" s="51"/>
      <c r="N32611" s="309"/>
      <c r="R32611" s="17"/>
      <c r="T32611" s="17"/>
      <c r="V32611" s="17"/>
      <c r="W32611" s="51"/>
    </row>
    <row r="32612">
      <c r="A32612" s="307"/>
      <c r="B32612" s="85"/>
      <c r="C32612" s="85"/>
      <c r="D32612" s="85"/>
      <c r="E32612" s="88"/>
      <c r="G32612" s="17"/>
      <c r="I32612" s="43"/>
      <c r="J32612" s="308"/>
      <c r="K32612" s="51"/>
      <c r="N32612" s="309"/>
      <c r="R32612" s="17"/>
      <c r="T32612" s="17"/>
      <c r="V32612" s="17"/>
      <c r="W32612" s="51"/>
    </row>
    <row r="32613">
      <c r="A32613" s="307"/>
      <c r="B32613" s="85"/>
      <c r="C32613" s="85"/>
      <c r="D32613" s="85"/>
      <c r="E32613" s="88"/>
      <c r="G32613" s="17"/>
      <c r="I32613" s="43"/>
      <c r="J32613" s="308"/>
      <c r="K32613" s="51"/>
      <c r="N32613" s="309"/>
      <c r="R32613" s="17"/>
      <c r="T32613" s="17"/>
      <c r="V32613" s="17"/>
      <c r="W32613" s="51"/>
    </row>
    <row r="32614">
      <c r="A32614" s="307"/>
      <c r="B32614" s="85"/>
      <c r="C32614" s="85"/>
      <c r="D32614" s="85"/>
      <c r="E32614" s="88"/>
      <c r="G32614" s="17"/>
      <c r="I32614" s="43"/>
      <c r="J32614" s="308"/>
      <c r="K32614" s="51"/>
      <c r="N32614" s="309"/>
      <c r="R32614" s="17"/>
      <c r="T32614" s="17"/>
      <c r="V32614" s="17"/>
      <c r="W32614" s="51"/>
    </row>
    <row r="32615">
      <c r="A32615" s="307"/>
      <c r="B32615" s="85"/>
      <c r="C32615" s="85"/>
      <c r="D32615" s="85"/>
      <c r="E32615" s="88"/>
      <c r="G32615" s="17"/>
      <c r="I32615" s="43"/>
      <c r="J32615" s="308"/>
      <c r="K32615" s="51"/>
      <c r="N32615" s="309"/>
      <c r="R32615" s="17"/>
      <c r="T32615" s="17"/>
      <c r="V32615" s="17"/>
      <c r="W32615" s="51"/>
    </row>
    <row r="32616">
      <c r="A32616" s="307"/>
      <c r="B32616" s="85"/>
      <c r="C32616" s="85"/>
      <c r="D32616" s="85"/>
      <c r="E32616" s="88"/>
      <c r="G32616" s="17"/>
      <c r="I32616" s="43"/>
      <c r="J32616" s="308"/>
      <c r="K32616" s="51"/>
      <c r="N32616" s="309"/>
      <c r="R32616" s="17"/>
      <c r="T32616" s="17"/>
      <c r="V32616" s="17"/>
      <c r="W32616" s="51"/>
    </row>
    <row r="32617">
      <c r="A32617" s="307"/>
      <c r="B32617" s="85"/>
      <c r="C32617" s="85"/>
      <c r="D32617" s="85"/>
      <c r="E32617" s="88"/>
      <c r="G32617" s="17"/>
      <c r="I32617" s="43"/>
      <c r="J32617" s="308"/>
      <c r="K32617" s="51"/>
      <c r="N32617" s="309"/>
      <c r="R32617" s="17"/>
      <c r="T32617" s="17"/>
      <c r="V32617" s="17"/>
      <c r="W32617" s="51"/>
    </row>
    <row r="32618">
      <c r="A32618" s="307"/>
      <c r="B32618" s="85"/>
      <c r="C32618" s="85"/>
      <c r="D32618" s="85"/>
      <c r="E32618" s="88"/>
      <c r="G32618" s="17"/>
      <c r="I32618" s="43"/>
      <c r="J32618" s="308"/>
      <c r="K32618" s="51"/>
      <c r="N32618" s="309"/>
      <c r="R32618" s="17"/>
      <c r="T32618" s="17"/>
      <c r="V32618" s="17"/>
      <c r="W32618" s="51"/>
    </row>
    <row r="32619">
      <c r="A32619" s="307"/>
      <c r="B32619" s="85"/>
      <c r="C32619" s="85"/>
      <c r="D32619" s="85"/>
      <c r="E32619" s="88"/>
      <c r="G32619" s="17"/>
      <c r="I32619" s="43"/>
      <c r="J32619" s="308"/>
      <c r="K32619" s="51"/>
      <c r="N32619" s="309"/>
      <c r="R32619" s="17"/>
      <c r="T32619" s="17"/>
      <c r="V32619" s="17"/>
      <c r="W32619" s="51"/>
    </row>
    <row r="32620">
      <c r="A32620" s="307"/>
      <c r="B32620" s="85"/>
      <c r="C32620" s="85"/>
      <c r="D32620" s="85"/>
      <c r="E32620" s="88"/>
      <c r="G32620" s="17"/>
      <c r="I32620" s="43"/>
      <c r="J32620" s="308"/>
      <c r="K32620" s="51"/>
      <c r="N32620" s="309"/>
      <c r="R32620" s="17"/>
      <c r="T32620" s="17"/>
      <c r="V32620" s="17"/>
      <c r="W32620" s="51"/>
    </row>
    <row r="32621">
      <c r="A32621" s="307"/>
      <c r="B32621" s="85"/>
      <c r="C32621" s="85"/>
      <c r="D32621" s="85"/>
      <c r="E32621" s="88"/>
      <c r="G32621" s="17"/>
      <c r="I32621" s="43"/>
      <c r="J32621" s="308"/>
      <c r="K32621" s="51"/>
      <c r="N32621" s="309"/>
      <c r="R32621" s="17"/>
      <c r="T32621" s="17"/>
      <c r="V32621" s="17"/>
      <c r="W32621" s="51"/>
    </row>
    <row r="32622">
      <c r="A32622" s="307"/>
      <c r="B32622" s="85"/>
      <c r="C32622" s="85"/>
      <c r="D32622" s="85"/>
      <c r="E32622" s="88"/>
      <c r="G32622" s="17"/>
      <c r="I32622" s="43"/>
      <c r="J32622" s="308"/>
      <c r="K32622" s="51"/>
      <c r="N32622" s="309"/>
      <c r="R32622" s="17"/>
      <c r="T32622" s="17"/>
      <c r="V32622" s="17"/>
      <c r="W32622" s="51"/>
    </row>
    <row r="32623">
      <c r="A32623" s="307"/>
      <c r="B32623" s="85"/>
      <c r="C32623" s="85"/>
      <c r="D32623" s="85"/>
      <c r="E32623" s="88"/>
      <c r="G32623" s="17"/>
      <c r="I32623" s="43"/>
      <c r="J32623" s="308"/>
      <c r="K32623" s="51"/>
      <c r="N32623" s="309"/>
      <c r="R32623" s="17"/>
      <c r="T32623" s="17"/>
      <c r="V32623" s="17"/>
      <c r="W32623" s="51"/>
    </row>
    <row r="32624">
      <c r="A32624" s="307"/>
      <c r="B32624" s="85"/>
      <c r="C32624" s="85"/>
      <c r="D32624" s="85"/>
      <c r="E32624" s="88"/>
      <c r="G32624" s="17"/>
      <c r="I32624" s="43"/>
      <c r="J32624" s="308"/>
      <c r="K32624" s="51"/>
      <c r="N32624" s="309"/>
      <c r="R32624" s="17"/>
      <c r="T32624" s="17"/>
      <c r="V32624" s="17"/>
      <c r="W32624" s="51"/>
    </row>
    <row r="32625">
      <c r="A32625" s="307"/>
      <c r="B32625" s="85"/>
      <c r="C32625" s="85"/>
      <c r="D32625" s="85"/>
      <c r="E32625" s="88"/>
      <c r="G32625" s="17"/>
      <c r="I32625" s="43"/>
      <c r="J32625" s="308"/>
      <c r="K32625" s="51"/>
      <c r="N32625" s="309"/>
      <c r="R32625" s="17"/>
      <c r="T32625" s="17"/>
      <c r="V32625" s="17"/>
      <c r="W32625" s="51"/>
    </row>
    <row r="32626">
      <c r="A32626" s="307"/>
      <c r="B32626" s="85"/>
      <c r="C32626" s="85"/>
      <c r="D32626" s="85"/>
      <c r="E32626" s="88"/>
      <c r="G32626" s="17"/>
      <c r="I32626" s="43"/>
      <c r="J32626" s="308"/>
      <c r="K32626" s="51"/>
      <c r="N32626" s="309"/>
      <c r="R32626" s="17"/>
      <c r="T32626" s="17"/>
      <c r="V32626" s="17"/>
      <c r="W32626" s="51"/>
    </row>
    <row r="32627">
      <c r="A32627" s="307"/>
      <c r="B32627" s="85"/>
      <c r="C32627" s="85"/>
      <c r="D32627" s="85"/>
      <c r="E32627" s="88"/>
      <c r="G32627" s="17"/>
      <c r="I32627" s="43"/>
      <c r="J32627" s="308"/>
      <c r="K32627" s="51"/>
      <c r="N32627" s="309"/>
      <c r="R32627" s="17"/>
      <c r="T32627" s="17"/>
      <c r="V32627" s="17"/>
      <c r="W32627" s="51"/>
    </row>
    <row r="32628">
      <c r="A32628" s="307"/>
      <c r="B32628" s="85"/>
      <c r="C32628" s="85"/>
      <c r="D32628" s="85"/>
      <c r="E32628" s="88"/>
      <c r="G32628" s="17"/>
      <c r="I32628" s="43"/>
      <c r="J32628" s="308"/>
      <c r="K32628" s="51"/>
      <c r="N32628" s="309"/>
      <c r="R32628" s="17"/>
      <c r="T32628" s="17"/>
      <c r="V32628" s="17"/>
      <c r="W32628" s="51"/>
    </row>
    <row r="32629">
      <c r="A32629" s="307"/>
      <c r="B32629" s="85"/>
      <c r="C32629" s="85"/>
      <c r="D32629" s="85"/>
      <c r="E32629" s="88"/>
      <c r="G32629" s="17"/>
      <c r="I32629" s="43"/>
      <c r="J32629" s="308"/>
      <c r="K32629" s="51"/>
      <c r="N32629" s="309"/>
      <c r="R32629" s="17"/>
      <c r="T32629" s="17"/>
      <c r="V32629" s="17"/>
      <c r="W32629" s="51"/>
    </row>
    <row r="32630">
      <c r="A32630" s="307"/>
      <c r="B32630" s="85"/>
      <c r="C32630" s="85"/>
      <c r="D32630" s="85"/>
      <c r="E32630" s="88"/>
      <c r="G32630" s="17"/>
      <c r="I32630" s="43"/>
      <c r="J32630" s="308"/>
      <c r="K32630" s="51"/>
      <c r="N32630" s="309"/>
      <c r="R32630" s="17"/>
      <c r="T32630" s="17"/>
      <c r="V32630" s="17"/>
      <c r="W32630" s="51"/>
    </row>
    <row r="32631">
      <c r="A32631" s="307"/>
      <c r="B32631" s="85"/>
      <c r="C32631" s="85"/>
      <c r="D32631" s="85"/>
      <c r="E32631" s="88"/>
      <c r="G32631" s="17"/>
      <c r="I32631" s="43"/>
      <c r="J32631" s="308"/>
      <c r="K32631" s="51"/>
      <c r="N32631" s="309"/>
      <c r="R32631" s="17"/>
      <c r="T32631" s="17"/>
      <c r="V32631" s="17"/>
      <c r="W32631" s="51"/>
    </row>
    <row r="32632">
      <c r="A32632" s="307"/>
      <c r="B32632" s="85"/>
      <c r="C32632" s="85"/>
      <c r="D32632" s="85"/>
      <c r="E32632" s="88"/>
      <c r="G32632" s="17"/>
      <c r="I32632" s="43"/>
      <c r="J32632" s="308"/>
      <c r="K32632" s="51"/>
      <c r="N32632" s="309"/>
      <c r="R32632" s="17"/>
      <c r="T32632" s="17"/>
      <c r="V32632" s="17"/>
      <c r="W32632" s="51"/>
    </row>
    <row r="32633">
      <c r="A32633" s="307"/>
      <c r="B32633" s="85"/>
      <c r="C32633" s="85"/>
      <c r="D32633" s="85"/>
      <c r="E32633" s="88"/>
      <c r="G32633" s="17"/>
      <c r="I32633" s="43"/>
      <c r="J32633" s="308"/>
      <c r="K32633" s="51"/>
      <c r="N32633" s="309"/>
      <c r="R32633" s="17"/>
      <c r="T32633" s="17"/>
      <c r="V32633" s="17"/>
      <c r="W32633" s="51"/>
    </row>
    <row r="32634">
      <c r="A32634" s="307"/>
      <c r="B32634" s="85"/>
      <c r="C32634" s="85"/>
      <c r="D32634" s="85"/>
      <c r="E32634" s="88"/>
      <c r="G32634" s="17"/>
      <c r="I32634" s="43"/>
      <c r="J32634" s="308"/>
      <c r="K32634" s="51"/>
      <c r="N32634" s="309"/>
      <c r="R32634" s="17"/>
      <c r="T32634" s="17"/>
      <c r="V32634" s="17"/>
      <c r="W32634" s="51"/>
    </row>
    <row r="32635">
      <c r="A32635" s="307"/>
      <c r="B32635" s="85"/>
      <c r="C32635" s="85"/>
      <c r="D32635" s="85"/>
      <c r="E32635" s="88"/>
      <c r="G32635" s="17"/>
      <c r="I32635" s="43"/>
      <c r="J32635" s="308"/>
      <c r="K32635" s="51"/>
      <c r="N32635" s="309"/>
      <c r="R32635" s="17"/>
      <c r="T32635" s="17"/>
      <c r="V32635" s="17"/>
      <c r="W32635" s="51"/>
    </row>
    <row r="32636">
      <c r="A32636" s="307"/>
      <c r="B32636" s="85"/>
      <c r="C32636" s="85"/>
      <c r="D32636" s="85"/>
      <c r="E32636" s="88"/>
      <c r="G32636" s="17"/>
      <c r="I32636" s="43"/>
      <c r="J32636" s="308"/>
      <c r="K32636" s="51"/>
      <c r="N32636" s="309"/>
      <c r="R32636" s="17"/>
      <c r="T32636" s="17"/>
      <c r="V32636" s="17"/>
      <c r="W32636" s="51"/>
    </row>
    <row r="32637">
      <c r="A32637" s="307"/>
      <c r="B32637" s="85"/>
      <c r="C32637" s="85"/>
      <c r="D32637" s="85"/>
      <c r="E32637" s="88"/>
      <c r="G32637" s="17"/>
      <c r="I32637" s="43"/>
      <c r="J32637" s="308"/>
      <c r="K32637" s="51"/>
      <c r="N32637" s="309"/>
      <c r="R32637" s="17"/>
      <c r="T32637" s="17"/>
      <c r="V32637" s="17"/>
      <c r="W32637" s="51"/>
    </row>
    <row r="32638">
      <c r="A32638" s="307"/>
      <c r="B32638" s="85"/>
      <c r="C32638" s="85"/>
      <c r="D32638" s="85"/>
      <c r="E32638" s="88"/>
      <c r="G32638" s="17"/>
      <c r="I32638" s="43"/>
      <c r="J32638" s="308"/>
      <c r="K32638" s="51"/>
      <c r="N32638" s="309"/>
      <c r="R32638" s="17"/>
      <c r="T32638" s="17"/>
      <c r="V32638" s="17"/>
      <c r="W32638" s="51"/>
    </row>
    <row r="32639">
      <c r="A32639" s="307"/>
      <c r="B32639" s="85"/>
      <c r="C32639" s="85"/>
      <c r="D32639" s="85"/>
      <c r="E32639" s="88"/>
      <c r="G32639" s="17"/>
      <c r="I32639" s="43"/>
      <c r="J32639" s="308"/>
      <c r="K32639" s="51"/>
      <c r="N32639" s="309"/>
      <c r="R32639" s="17"/>
      <c r="T32639" s="17"/>
      <c r="V32639" s="17"/>
      <c r="W32639" s="51"/>
    </row>
    <row r="32640">
      <c r="A32640" s="307"/>
      <c r="B32640" s="85"/>
      <c r="C32640" s="85"/>
      <c r="D32640" s="85"/>
      <c r="E32640" s="88"/>
      <c r="G32640" s="17"/>
      <c r="I32640" s="43"/>
      <c r="J32640" s="308"/>
      <c r="K32640" s="51"/>
      <c r="N32640" s="309"/>
      <c r="R32640" s="17"/>
      <c r="T32640" s="17"/>
      <c r="V32640" s="17"/>
      <c r="W32640" s="51"/>
    </row>
    <row r="32641">
      <c r="A32641" s="307"/>
      <c r="B32641" s="85"/>
      <c r="C32641" s="85"/>
      <c r="D32641" s="85"/>
      <c r="E32641" s="88"/>
      <c r="G32641" s="17"/>
      <c r="I32641" s="43"/>
      <c r="J32641" s="308"/>
      <c r="K32641" s="51"/>
      <c r="N32641" s="309"/>
      <c r="R32641" s="17"/>
      <c r="T32641" s="17"/>
      <c r="V32641" s="17"/>
      <c r="W32641" s="51"/>
    </row>
    <row r="32642">
      <c r="A32642" s="307"/>
      <c r="B32642" s="85"/>
      <c r="C32642" s="85"/>
      <c r="D32642" s="85"/>
      <c r="E32642" s="88"/>
      <c r="G32642" s="17"/>
      <c r="I32642" s="43"/>
      <c r="J32642" s="308"/>
      <c r="K32642" s="51"/>
      <c r="N32642" s="309"/>
      <c r="R32642" s="17"/>
      <c r="T32642" s="17"/>
      <c r="V32642" s="17"/>
      <c r="W32642" s="51"/>
    </row>
    <row r="32643">
      <c r="A32643" s="307"/>
      <c r="B32643" s="85"/>
      <c r="C32643" s="85"/>
      <c r="D32643" s="85"/>
      <c r="E32643" s="88"/>
      <c r="G32643" s="17"/>
      <c r="I32643" s="43"/>
      <c r="J32643" s="308"/>
      <c r="K32643" s="51"/>
      <c r="N32643" s="309"/>
      <c r="R32643" s="17"/>
      <c r="T32643" s="17"/>
      <c r="V32643" s="17"/>
      <c r="W32643" s="51"/>
    </row>
    <row r="32644">
      <c r="A32644" s="307"/>
      <c r="B32644" s="85"/>
      <c r="C32644" s="85"/>
      <c r="D32644" s="85"/>
      <c r="E32644" s="88"/>
      <c r="G32644" s="17"/>
      <c r="I32644" s="43"/>
      <c r="J32644" s="308"/>
      <c r="K32644" s="51"/>
      <c r="N32644" s="309"/>
      <c r="R32644" s="17"/>
      <c r="T32644" s="17"/>
      <c r="V32644" s="17"/>
      <c r="W32644" s="51"/>
    </row>
    <row r="32645">
      <c r="A32645" s="307"/>
      <c r="B32645" s="85"/>
      <c r="C32645" s="85"/>
      <c r="D32645" s="85"/>
      <c r="E32645" s="88"/>
      <c r="G32645" s="17"/>
      <c r="I32645" s="43"/>
      <c r="J32645" s="308"/>
      <c r="K32645" s="51"/>
      <c r="N32645" s="309"/>
      <c r="R32645" s="17"/>
      <c r="T32645" s="17"/>
      <c r="V32645" s="17"/>
      <c r="W32645" s="51"/>
    </row>
    <row r="32646">
      <c r="A32646" s="307"/>
      <c r="B32646" s="85"/>
      <c r="C32646" s="85"/>
      <c r="D32646" s="85"/>
      <c r="E32646" s="88"/>
      <c r="G32646" s="17"/>
      <c r="I32646" s="43"/>
      <c r="J32646" s="308"/>
      <c r="K32646" s="51"/>
      <c r="N32646" s="309"/>
      <c r="R32646" s="17"/>
      <c r="T32646" s="17"/>
      <c r="V32646" s="17"/>
      <c r="W32646" s="51"/>
    </row>
    <row r="32647">
      <c r="A32647" s="307"/>
      <c r="B32647" s="85"/>
      <c r="C32647" s="85"/>
      <c r="D32647" s="85"/>
      <c r="E32647" s="88"/>
      <c r="G32647" s="17"/>
      <c r="I32647" s="43"/>
      <c r="J32647" s="308"/>
      <c r="K32647" s="51"/>
      <c r="N32647" s="309"/>
      <c r="R32647" s="17"/>
      <c r="T32647" s="17"/>
      <c r="V32647" s="17"/>
      <c r="W32647" s="51"/>
    </row>
    <row r="32648">
      <c r="A32648" s="307"/>
      <c r="B32648" s="85"/>
      <c r="C32648" s="85"/>
      <c r="D32648" s="85"/>
      <c r="E32648" s="88"/>
      <c r="G32648" s="17"/>
      <c r="I32648" s="43"/>
      <c r="J32648" s="308"/>
      <c r="K32648" s="51"/>
      <c r="N32648" s="309"/>
      <c r="R32648" s="17"/>
      <c r="T32648" s="17"/>
      <c r="V32648" s="17"/>
      <c r="W32648" s="51"/>
    </row>
    <row r="32649">
      <c r="A32649" s="307"/>
      <c r="B32649" s="85"/>
      <c r="C32649" s="85"/>
      <c r="D32649" s="85"/>
      <c r="E32649" s="88"/>
      <c r="G32649" s="17"/>
      <c r="I32649" s="43"/>
      <c r="J32649" s="308"/>
      <c r="K32649" s="51"/>
      <c r="N32649" s="309"/>
      <c r="R32649" s="17"/>
      <c r="T32649" s="17"/>
      <c r="V32649" s="17"/>
      <c r="W32649" s="51"/>
    </row>
    <row r="32650">
      <c r="A32650" s="307"/>
      <c r="B32650" s="85"/>
      <c r="C32650" s="85"/>
      <c r="D32650" s="85"/>
      <c r="E32650" s="88"/>
      <c r="G32650" s="17"/>
      <c r="I32650" s="43"/>
      <c r="J32650" s="308"/>
      <c r="K32650" s="51"/>
      <c r="N32650" s="309"/>
      <c r="R32650" s="17"/>
      <c r="T32650" s="17"/>
      <c r="V32650" s="17"/>
      <c r="W32650" s="51"/>
    </row>
    <row r="32651">
      <c r="A32651" s="307"/>
      <c r="B32651" s="85"/>
      <c r="C32651" s="85"/>
      <c r="D32651" s="85"/>
      <c r="E32651" s="88"/>
      <c r="G32651" s="17"/>
      <c r="I32651" s="43"/>
      <c r="J32651" s="308"/>
      <c r="K32651" s="51"/>
      <c r="N32651" s="309"/>
      <c r="R32651" s="17"/>
      <c r="T32651" s="17"/>
      <c r="V32651" s="17"/>
      <c r="W32651" s="51"/>
    </row>
    <row r="32652">
      <c r="A32652" s="307"/>
      <c r="B32652" s="85"/>
      <c r="C32652" s="85"/>
      <c r="D32652" s="85"/>
      <c r="E32652" s="88"/>
      <c r="G32652" s="17"/>
      <c r="I32652" s="43"/>
      <c r="J32652" s="308"/>
      <c r="K32652" s="51"/>
      <c r="N32652" s="309"/>
      <c r="R32652" s="17"/>
      <c r="T32652" s="17"/>
      <c r="V32652" s="17"/>
      <c r="W32652" s="51"/>
    </row>
    <row r="32653">
      <c r="A32653" s="307"/>
      <c r="B32653" s="85"/>
      <c r="C32653" s="85"/>
      <c r="D32653" s="85"/>
      <c r="E32653" s="88"/>
      <c r="G32653" s="17"/>
      <c r="I32653" s="43"/>
      <c r="J32653" s="308"/>
      <c r="K32653" s="51"/>
      <c r="N32653" s="309"/>
      <c r="R32653" s="17"/>
      <c r="T32653" s="17"/>
      <c r="V32653" s="17"/>
      <c r="W32653" s="51"/>
    </row>
    <row r="32654">
      <c r="A32654" s="307"/>
      <c r="B32654" s="85"/>
      <c r="C32654" s="85"/>
      <c r="D32654" s="85"/>
      <c r="E32654" s="88"/>
      <c r="G32654" s="17"/>
      <c r="I32654" s="43"/>
      <c r="J32654" s="308"/>
      <c r="K32654" s="51"/>
      <c r="N32654" s="309"/>
      <c r="R32654" s="17"/>
      <c r="T32654" s="17"/>
      <c r="V32654" s="17"/>
      <c r="W32654" s="51"/>
    </row>
    <row r="32655">
      <c r="A32655" s="307"/>
      <c r="B32655" s="85"/>
      <c r="C32655" s="85"/>
      <c r="D32655" s="85"/>
      <c r="E32655" s="88"/>
      <c r="G32655" s="17"/>
      <c r="I32655" s="43"/>
      <c r="J32655" s="308"/>
      <c r="K32655" s="51"/>
      <c r="N32655" s="309"/>
      <c r="R32655" s="17"/>
      <c r="T32655" s="17"/>
      <c r="V32655" s="17"/>
      <c r="W32655" s="51"/>
    </row>
    <row r="32656">
      <c r="A32656" s="307"/>
      <c r="B32656" s="85"/>
      <c r="C32656" s="85"/>
      <c r="D32656" s="85"/>
      <c r="E32656" s="88"/>
      <c r="G32656" s="17"/>
      <c r="I32656" s="43"/>
      <c r="J32656" s="308"/>
      <c r="K32656" s="51"/>
      <c r="N32656" s="309"/>
      <c r="R32656" s="17"/>
      <c r="T32656" s="17"/>
      <c r="V32656" s="17"/>
      <c r="W32656" s="51"/>
    </row>
    <row r="32657">
      <c r="A32657" s="307"/>
      <c r="B32657" s="85"/>
      <c r="C32657" s="85"/>
      <c r="D32657" s="85"/>
      <c r="E32657" s="88"/>
      <c r="G32657" s="17"/>
      <c r="I32657" s="43"/>
      <c r="J32657" s="308"/>
      <c r="K32657" s="51"/>
      <c r="N32657" s="309"/>
      <c r="R32657" s="17"/>
      <c r="T32657" s="17"/>
      <c r="V32657" s="17"/>
      <c r="W32657" s="51"/>
    </row>
    <row r="32658">
      <c r="A32658" s="307"/>
      <c r="B32658" s="85"/>
      <c r="C32658" s="85"/>
      <c r="D32658" s="85"/>
      <c r="E32658" s="88"/>
      <c r="G32658" s="17"/>
      <c r="I32658" s="43"/>
      <c r="J32658" s="308"/>
      <c r="K32658" s="51"/>
      <c r="N32658" s="309"/>
      <c r="R32658" s="17"/>
      <c r="T32658" s="17"/>
      <c r="V32658" s="17"/>
      <c r="W32658" s="51"/>
    </row>
    <row r="32659">
      <c r="A32659" s="307"/>
      <c r="B32659" s="85"/>
      <c r="C32659" s="85"/>
      <c r="D32659" s="85"/>
      <c r="E32659" s="88"/>
      <c r="G32659" s="17"/>
      <c r="I32659" s="43"/>
      <c r="J32659" s="308"/>
      <c r="K32659" s="51"/>
      <c r="N32659" s="309"/>
      <c r="R32659" s="17"/>
      <c r="T32659" s="17"/>
      <c r="V32659" s="17"/>
      <c r="W32659" s="51"/>
    </row>
    <row r="32660">
      <c r="A32660" s="307"/>
      <c r="B32660" s="85"/>
      <c r="C32660" s="85"/>
      <c r="D32660" s="85"/>
      <c r="E32660" s="88"/>
      <c r="G32660" s="17"/>
      <c r="I32660" s="43"/>
      <c r="J32660" s="308"/>
      <c r="K32660" s="51"/>
      <c r="N32660" s="309"/>
      <c r="R32660" s="17"/>
      <c r="T32660" s="17"/>
      <c r="V32660" s="17"/>
      <c r="W32660" s="51"/>
    </row>
    <row r="32661">
      <c r="A32661" s="307"/>
      <c r="B32661" s="85"/>
      <c r="C32661" s="85"/>
      <c r="D32661" s="85"/>
      <c r="E32661" s="88"/>
      <c r="G32661" s="17"/>
      <c r="I32661" s="43"/>
      <c r="J32661" s="308"/>
      <c r="K32661" s="51"/>
      <c r="N32661" s="309"/>
      <c r="R32661" s="17"/>
      <c r="T32661" s="17"/>
      <c r="V32661" s="17"/>
      <c r="W32661" s="51"/>
    </row>
    <row r="32662">
      <c r="A32662" s="307"/>
      <c r="B32662" s="85"/>
      <c r="C32662" s="85"/>
      <c r="D32662" s="85"/>
      <c r="E32662" s="88"/>
      <c r="G32662" s="17"/>
      <c r="I32662" s="43"/>
      <c r="J32662" s="308"/>
      <c r="K32662" s="51"/>
      <c r="N32662" s="309"/>
      <c r="R32662" s="17"/>
      <c r="T32662" s="17"/>
      <c r="V32662" s="17"/>
      <c r="W32662" s="51"/>
    </row>
    <row r="32663">
      <c r="A32663" s="307"/>
      <c r="B32663" s="85"/>
      <c r="C32663" s="85"/>
      <c r="D32663" s="85"/>
      <c r="E32663" s="88"/>
      <c r="G32663" s="17"/>
      <c r="I32663" s="43"/>
      <c r="J32663" s="308"/>
      <c r="K32663" s="51"/>
      <c r="N32663" s="309"/>
      <c r="R32663" s="17"/>
      <c r="T32663" s="17"/>
      <c r="V32663" s="17"/>
      <c r="W32663" s="51"/>
    </row>
    <row r="32664">
      <c r="A32664" s="307"/>
      <c r="B32664" s="85"/>
      <c r="C32664" s="85"/>
      <c r="D32664" s="85"/>
      <c r="E32664" s="88"/>
      <c r="G32664" s="17"/>
      <c r="I32664" s="43"/>
      <c r="J32664" s="308"/>
      <c r="K32664" s="51"/>
      <c r="N32664" s="309"/>
      <c r="R32664" s="17"/>
      <c r="T32664" s="17"/>
      <c r="V32664" s="17"/>
      <c r="W32664" s="51"/>
    </row>
    <row r="32665">
      <c r="A32665" s="307"/>
      <c r="B32665" s="85"/>
      <c r="C32665" s="85"/>
      <c r="D32665" s="85"/>
      <c r="E32665" s="88"/>
      <c r="G32665" s="17"/>
      <c r="I32665" s="43"/>
      <c r="J32665" s="308"/>
      <c r="K32665" s="51"/>
      <c r="N32665" s="309"/>
      <c r="R32665" s="17"/>
      <c r="T32665" s="17"/>
      <c r="V32665" s="17"/>
      <c r="W32665" s="51"/>
    </row>
    <row r="32666">
      <c r="A32666" s="307"/>
      <c r="B32666" s="85"/>
      <c r="C32666" s="85"/>
      <c r="D32666" s="85"/>
      <c r="E32666" s="88"/>
      <c r="G32666" s="17"/>
      <c r="I32666" s="43"/>
      <c r="J32666" s="308"/>
      <c r="K32666" s="51"/>
      <c r="N32666" s="309"/>
      <c r="R32666" s="17"/>
      <c r="T32666" s="17"/>
      <c r="V32666" s="17"/>
      <c r="W32666" s="51"/>
    </row>
    <row r="32667">
      <c r="A32667" s="307"/>
      <c r="B32667" s="85"/>
      <c r="C32667" s="85"/>
      <c r="D32667" s="85"/>
      <c r="E32667" s="88"/>
      <c r="G32667" s="17"/>
      <c r="I32667" s="43"/>
      <c r="J32667" s="308"/>
      <c r="K32667" s="51"/>
      <c r="N32667" s="309"/>
      <c r="R32667" s="17"/>
      <c r="T32667" s="17"/>
      <c r="V32667" s="17"/>
      <c r="W32667" s="51"/>
    </row>
    <row r="32668">
      <c r="A32668" s="307"/>
      <c r="B32668" s="85"/>
      <c r="C32668" s="85"/>
      <c r="D32668" s="85"/>
      <c r="E32668" s="88"/>
      <c r="G32668" s="17"/>
      <c r="I32668" s="43"/>
      <c r="J32668" s="308"/>
      <c r="K32668" s="51"/>
      <c r="N32668" s="309"/>
      <c r="R32668" s="17"/>
      <c r="T32668" s="17"/>
      <c r="V32668" s="17"/>
      <c r="W32668" s="51"/>
    </row>
    <row r="32669">
      <c r="A32669" s="307"/>
      <c r="B32669" s="85"/>
      <c r="C32669" s="85"/>
      <c r="D32669" s="85"/>
      <c r="E32669" s="88"/>
      <c r="G32669" s="17"/>
      <c r="I32669" s="43"/>
      <c r="J32669" s="308"/>
      <c r="K32669" s="51"/>
      <c r="N32669" s="309"/>
      <c r="R32669" s="17"/>
      <c r="T32669" s="17"/>
      <c r="V32669" s="17"/>
      <c r="W32669" s="51"/>
    </row>
    <row r="32670">
      <c r="A32670" s="307"/>
      <c r="B32670" s="85"/>
      <c r="C32670" s="85"/>
      <c r="D32670" s="85"/>
      <c r="E32670" s="88"/>
      <c r="G32670" s="17"/>
      <c r="I32670" s="43"/>
      <c r="J32670" s="308"/>
      <c r="K32670" s="51"/>
      <c r="N32670" s="309"/>
      <c r="R32670" s="17"/>
      <c r="T32670" s="17"/>
      <c r="V32670" s="17"/>
      <c r="W32670" s="51"/>
    </row>
    <row r="32671">
      <c r="A32671" s="307"/>
      <c r="B32671" s="85"/>
      <c r="C32671" s="85"/>
      <c r="D32671" s="85"/>
      <c r="E32671" s="88"/>
      <c r="G32671" s="17"/>
      <c r="I32671" s="43"/>
      <c r="J32671" s="308"/>
      <c r="K32671" s="51"/>
      <c r="N32671" s="309"/>
      <c r="R32671" s="17"/>
      <c r="T32671" s="17"/>
      <c r="V32671" s="17"/>
      <c r="W32671" s="51"/>
    </row>
    <row r="32672">
      <c r="A32672" s="307"/>
      <c r="B32672" s="85"/>
      <c r="C32672" s="85"/>
      <c r="D32672" s="85"/>
      <c r="E32672" s="88"/>
      <c r="G32672" s="17"/>
      <c r="I32672" s="43"/>
      <c r="J32672" s="308"/>
      <c r="K32672" s="51"/>
      <c r="N32672" s="309"/>
      <c r="R32672" s="17"/>
      <c r="T32672" s="17"/>
      <c r="V32672" s="17"/>
      <c r="W32672" s="51"/>
    </row>
    <row r="32673">
      <c r="A32673" s="307"/>
      <c r="B32673" s="85"/>
      <c r="C32673" s="85"/>
      <c r="D32673" s="85"/>
      <c r="E32673" s="88"/>
      <c r="G32673" s="17"/>
      <c r="I32673" s="43"/>
      <c r="J32673" s="308"/>
      <c r="K32673" s="51"/>
      <c r="N32673" s="309"/>
      <c r="R32673" s="17"/>
      <c r="T32673" s="17"/>
      <c r="V32673" s="17"/>
      <c r="W32673" s="51"/>
    </row>
    <row r="32674">
      <c r="A32674" s="307"/>
      <c r="B32674" s="85"/>
      <c r="C32674" s="85"/>
      <c r="D32674" s="85"/>
      <c r="E32674" s="88"/>
      <c r="G32674" s="17"/>
      <c r="I32674" s="43"/>
      <c r="J32674" s="308"/>
      <c r="K32674" s="51"/>
      <c r="N32674" s="309"/>
      <c r="R32674" s="17"/>
      <c r="T32674" s="17"/>
      <c r="V32674" s="17"/>
      <c r="W32674" s="51"/>
    </row>
    <row r="32675">
      <c r="A32675" s="307"/>
      <c r="B32675" s="85"/>
      <c r="C32675" s="85"/>
      <c r="D32675" s="85"/>
      <c r="E32675" s="88"/>
      <c r="G32675" s="17"/>
      <c r="I32675" s="43"/>
      <c r="J32675" s="308"/>
      <c r="K32675" s="51"/>
      <c r="N32675" s="309"/>
      <c r="R32675" s="17"/>
      <c r="T32675" s="17"/>
      <c r="V32675" s="17"/>
      <c r="W32675" s="51"/>
    </row>
    <row r="32676">
      <c r="A32676" s="307"/>
      <c r="B32676" s="85"/>
      <c r="C32676" s="85"/>
      <c r="D32676" s="85"/>
      <c r="E32676" s="88"/>
      <c r="G32676" s="17"/>
      <c r="I32676" s="43"/>
      <c r="J32676" s="308"/>
      <c r="K32676" s="51"/>
      <c r="N32676" s="309"/>
      <c r="R32676" s="17"/>
      <c r="T32676" s="17"/>
      <c r="V32676" s="17"/>
      <c r="W32676" s="51"/>
    </row>
    <row r="32677">
      <c r="A32677" s="307"/>
      <c r="B32677" s="85"/>
      <c r="C32677" s="85"/>
      <c r="D32677" s="85"/>
      <c r="E32677" s="88"/>
      <c r="G32677" s="17"/>
      <c r="I32677" s="43"/>
      <c r="J32677" s="308"/>
      <c r="K32677" s="51"/>
      <c r="N32677" s="309"/>
      <c r="R32677" s="17"/>
      <c r="T32677" s="17"/>
      <c r="V32677" s="17"/>
      <c r="W32677" s="51"/>
    </row>
    <row r="32678">
      <c r="A32678" s="307"/>
      <c r="B32678" s="85"/>
      <c r="C32678" s="85"/>
      <c r="D32678" s="85"/>
      <c r="E32678" s="88"/>
      <c r="G32678" s="17"/>
      <c r="I32678" s="43"/>
      <c r="J32678" s="308"/>
      <c r="K32678" s="51"/>
      <c r="N32678" s="309"/>
      <c r="R32678" s="17"/>
      <c r="T32678" s="17"/>
      <c r="V32678" s="17"/>
      <c r="W32678" s="51"/>
    </row>
    <row r="32679">
      <c r="A32679" s="307"/>
      <c r="B32679" s="85"/>
      <c r="C32679" s="85"/>
      <c r="D32679" s="85"/>
      <c r="E32679" s="88"/>
      <c r="G32679" s="17"/>
      <c r="I32679" s="43"/>
      <c r="J32679" s="308"/>
      <c r="K32679" s="51"/>
      <c r="N32679" s="309"/>
      <c r="R32679" s="17"/>
      <c r="T32679" s="17"/>
      <c r="V32679" s="17"/>
      <c r="W32679" s="51"/>
    </row>
    <row r="32680">
      <c r="A32680" s="307"/>
      <c r="B32680" s="85"/>
      <c r="C32680" s="85"/>
      <c r="D32680" s="85"/>
      <c r="E32680" s="88"/>
      <c r="G32680" s="17"/>
      <c r="I32680" s="43"/>
      <c r="J32680" s="308"/>
      <c r="K32680" s="51"/>
      <c r="N32680" s="309"/>
      <c r="R32680" s="17"/>
      <c r="T32680" s="17"/>
      <c r="V32680" s="17"/>
      <c r="W32680" s="51"/>
    </row>
    <row r="32681">
      <c r="A32681" s="307"/>
      <c r="B32681" s="85"/>
      <c r="C32681" s="85"/>
      <c r="D32681" s="85"/>
      <c r="E32681" s="88"/>
      <c r="G32681" s="17"/>
      <c r="I32681" s="43"/>
      <c r="J32681" s="308"/>
      <c r="K32681" s="51"/>
      <c r="N32681" s="309"/>
      <c r="R32681" s="17"/>
      <c r="T32681" s="17"/>
      <c r="V32681" s="17"/>
      <c r="W32681" s="51"/>
    </row>
    <row r="32682">
      <c r="A32682" s="307"/>
      <c r="B32682" s="85"/>
      <c r="C32682" s="85"/>
      <c r="D32682" s="85"/>
      <c r="E32682" s="88"/>
      <c r="G32682" s="17"/>
      <c r="I32682" s="43"/>
      <c r="J32682" s="308"/>
      <c r="K32682" s="51"/>
      <c r="N32682" s="309"/>
      <c r="R32682" s="17"/>
      <c r="T32682" s="17"/>
      <c r="V32682" s="17"/>
      <c r="W32682" s="51"/>
    </row>
    <row r="32683">
      <c r="A32683" s="307"/>
      <c r="B32683" s="85"/>
      <c r="C32683" s="85"/>
      <c r="D32683" s="85"/>
      <c r="E32683" s="88"/>
      <c r="G32683" s="17"/>
      <c r="I32683" s="43"/>
      <c r="J32683" s="308"/>
      <c r="K32683" s="51"/>
      <c r="N32683" s="309"/>
      <c r="R32683" s="17"/>
      <c r="T32683" s="17"/>
      <c r="V32683" s="17"/>
      <c r="W32683" s="51"/>
    </row>
    <row r="32684">
      <c r="A32684" s="307"/>
      <c r="B32684" s="85"/>
      <c r="C32684" s="85"/>
      <c r="D32684" s="85"/>
      <c r="E32684" s="88"/>
      <c r="G32684" s="17"/>
      <c r="I32684" s="43"/>
      <c r="J32684" s="308"/>
      <c r="K32684" s="51"/>
      <c r="N32684" s="309"/>
      <c r="R32684" s="17"/>
      <c r="T32684" s="17"/>
      <c r="V32684" s="17"/>
      <c r="W32684" s="51"/>
    </row>
    <row r="32685">
      <c r="A32685" s="307"/>
      <c r="B32685" s="85"/>
      <c r="C32685" s="85"/>
      <c r="D32685" s="85"/>
      <c r="E32685" s="88"/>
      <c r="G32685" s="17"/>
      <c r="I32685" s="43"/>
      <c r="J32685" s="308"/>
      <c r="K32685" s="51"/>
      <c r="N32685" s="309"/>
      <c r="R32685" s="17"/>
      <c r="T32685" s="17"/>
      <c r="V32685" s="17"/>
      <c r="W32685" s="51"/>
    </row>
    <row r="32686">
      <c r="A32686" s="307"/>
      <c r="B32686" s="85"/>
      <c r="C32686" s="85"/>
      <c r="D32686" s="85"/>
      <c r="E32686" s="88"/>
      <c r="G32686" s="17"/>
      <c r="I32686" s="43"/>
      <c r="J32686" s="308"/>
      <c r="K32686" s="51"/>
      <c r="N32686" s="309"/>
      <c r="R32686" s="17"/>
      <c r="T32686" s="17"/>
      <c r="V32686" s="17"/>
      <c r="W32686" s="51"/>
    </row>
    <row r="32687">
      <c r="A32687" s="307"/>
      <c r="B32687" s="85"/>
      <c r="C32687" s="85"/>
      <c r="D32687" s="85"/>
      <c r="E32687" s="88"/>
      <c r="G32687" s="17"/>
      <c r="I32687" s="43"/>
      <c r="J32687" s="308"/>
      <c r="K32687" s="51"/>
      <c r="N32687" s="309"/>
      <c r="R32687" s="17"/>
      <c r="T32687" s="17"/>
      <c r="V32687" s="17"/>
      <c r="W32687" s="51"/>
    </row>
    <row r="32688">
      <c r="A32688" s="307"/>
      <c r="B32688" s="85"/>
      <c r="C32688" s="85"/>
      <c r="D32688" s="85"/>
      <c r="E32688" s="88"/>
      <c r="G32688" s="17"/>
      <c r="I32688" s="43"/>
      <c r="J32688" s="308"/>
      <c r="K32688" s="51"/>
      <c r="N32688" s="309"/>
      <c r="R32688" s="17"/>
      <c r="T32688" s="17"/>
      <c r="V32688" s="17"/>
      <c r="W32688" s="51"/>
    </row>
    <row r="32689">
      <c r="A32689" s="307"/>
      <c r="B32689" s="85"/>
      <c r="C32689" s="85"/>
      <c r="D32689" s="85"/>
      <c r="E32689" s="88"/>
      <c r="G32689" s="17"/>
      <c r="I32689" s="43"/>
      <c r="J32689" s="308"/>
      <c r="K32689" s="51"/>
      <c r="N32689" s="309"/>
      <c r="R32689" s="17"/>
      <c r="T32689" s="17"/>
      <c r="V32689" s="17"/>
      <c r="W32689" s="51"/>
    </row>
    <row r="32690">
      <c r="A32690" s="307"/>
      <c r="B32690" s="85"/>
      <c r="C32690" s="85"/>
      <c r="D32690" s="85"/>
      <c r="E32690" s="88"/>
      <c r="G32690" s="17"/>
      <c r="I32690" s="43"/>
      <c r="J32690" s="308"/>
      <c r="K32690" s="51"/>
      <c r="N32690" s="309"/>
      <c r="R32690" s="17"/>
      <c r="T32690" s="17"/>
      <c r="V32690" s="17"/>
      <c r="W32690" s="51"/>
    </row>
    <row r="32691">
      <c r="A32691" s="307"/>
      <c r="B32691" s="85"/>
      <c r="C32691" s="85"/>
      <c r="D32691" s="85"/>
      <c r="E32691" s="88"/>
      <c r="G32691" s="17"/>
      <c r="I32691" s="43"/>
      <c r="J32691" s="308"/>
      <c r="K32691" s="51"/>
      <c r="N32691" s="309"/>
      <c r="R32691" s="17"/>
      <c r="T32691" s="17"/>
      <c r="V32691" s="17"/>
      <c r="W32691" s="51"/>
    </row>
    <row r="32692">
      <c r="A32692" s="307"/>
      <c r="B32692" s="85"/>
      <c r="C32692" s="85"/>
      <c r="D32692" s="85"/>
      <c r="E32692" s="88"/>
      <c r="G32692" s="17"/>
      <c r="I32692" s="43"/>
      <c r="J32692" s="308"/>
      <c r="K32692" s="51"/>
      <c r="N32692" s="309"/>
      <c r="R32692" s="17"/>
      <c r="T32692" s="17"/>
      <c r="V32692" s="17"/>
      <c r="W32692" s="51"/>
    </row>
    <row r="32693">
      <c r="A32693" s="307"/>
      <c r="B32693" s="85"/>
      <c r="C32693" s="85"/>
      <c r="D32693" s="85"/>
      <c r="E32693" s="88"/>
      <c r="G32693" s="17"/>
      <c r="I32693" s="43"/>
      <c r="J32693" s="308"/>
      <c r="K32693" s="51"/>
      <c r="N32693" s="309"/>
      <c r="R32693" s="17"/>
      <c r="T32693" s="17"/>
      <c r="V32693" s="17"/>
      <c r="W32693" s="51"/>
    </row>
    <row r="32694">
      <c r="A32694" s="307"/>
      <c r="B32694" s="85"/>
      <c r="C32694" s="85"/>
      <c r="D32694" s="85"/>
      <c r="E32694" s="88"/>
      <c r="G32694" s="17"/>
      <c r="I32694" s="43"/>
      <c r="J32694" s="308"/>
      <c r="K32694" s="51"/>
      <c r="N32694" s="309"/>
      <c r="R32694" s="17"/>
      <c r="T32694" s="17"/>
      <c r="V32694" s="17"/>
      <c r="W32694" s="51"/>
    </row>
    <row r="32695">
      <c r="A32695" s="307"/>
      <c r="B32695" s="85"/>
      <c r="C32695" s="85"/>
      <c r="D32695" s="85"/>
      <c r="E32695" s="88"/>
      <c r="G32695" s="17"/>
      <c r="I32695" s="43"/>
      <c r="J32695" s="308"/>
      <c r="K32695" s="51"/>
      <c r="N32695" s="309"/>
      <c r="R32695" s="17"/>
      <c r="T32695" s="17"/>
      <c r="V32695" s="17"/>
      <c r="W32695" s="51"/>
    </row>
    <row r="32696">
      <c r="A32696" s="307"/>
      <c r="B32696" s="85"/>
      <c r="C32696" s="85"/>
      <c r="D32696" s="85"/>
      <c r="E32696" s="88"/>
      <c r="G32696" s="17"/>
      <c r="I32696" s="43"/>
      <c r="J32696" s="308"/>
      <c r="K32696" s="51"/>
      <c r="N32696" s="309"/>
      <c r="R32696" s="17"/>
      <c r="T32696" s="17"/>
      <c r="V32696" s="17"/>
      <c r="W32696" s="51"/>
    </row>
    <row r="32697">
      <c r="A32697" s="307"/>
      <c r="B32697" s="85"/>
      <c r="C32697" s="85"/>
      <c r="D32697" s="85"/>
      <c r="E32697" s="88"/>
      <c r="G32697" s="17"/>
      <c r="I32697" s="43"/>
      <c r="J32697" s="308"/>
      <c r="K32697" s="51"/>
      <c r="N32697" s="309"/>
      <c r="R32697" s="17"/>
      <c r="T32697" s="17"/>
      <c r="V32697" s="17"/>
      <c r="W32697" s="51"/>
    </row>
    <row r="32698">
      <c r="A32698" s="307"/>
      <c r="B32698" s="85"/>
      <c r="C32698" s="85"/>
      <c r="D32698" s="85"/>
      <c r="E32698" s="88"/>
      <c r="G32698" s="17"/>
      <c r="I32698" s="43"/>
      <c r="J32698" s="308"/>
      <c r="K32698" s="51"/>
      <c r="N32698" s="309"/>
      <c r="R32698" s="17"/>
      <c r="T32698" s="17"/>
      <c r="V32698" s="17"/>
      <c r="W32698" s="51"/>
    </row>
    <row r="32699">
      <c r="A32699" s="307"/>
      <c r="B32699" s="85"/>
      <c r="C32699" s="85"/>
      <c r="D32699" s="85"/>
      <c r="E32699" s="88"/>
      <c r="G32699" s="17"/>
      <c r="I32699" s="43"/>
      <c r="J32699" s="308"/>
      <c r="K32699" s="51"/>
      <c r="N32699" s="309"/>
      <c r="R32699" s="17"/>
      <c r="T32699" s="17"/>
      <c r="V32699" s="17"/>
      <c r="W32699" s="51"/>
    </row>
    <row r="32700">
      <c r="A32700" s="307"/>
      <c r="B32700" s="85"/>
      <c r="C32700" s="85"/>
      <c r="D32700" s="85"/>
      <c r="E32700" s="88"/>
      <c r="G32700" s="17"/>
      <c r="I32700" s="43"/>
      <c r="J32700" s="308"/>
      <c r="K32700" s="51"/>
      <c r="N32700" s="309"/>
      <c r="R32700" s="17"/>
      <c r="T32700" s="17"/>
      <c r="V32700" s="17"/>
      <c r="W32700" s="51"/>
    </row>
    <row r="32701">
      <c r="A32701" s="307"/>
      <c r="B32701" s="85"/>
      <c r="C32701" s="85"/>
      <c r="D32701" s="85"/>
      <c r="E32701" s="88"/>
      <c r="G32701" s="17"/>
      <c r="I32701" s="43"/>
      <c r="J32701" s="308"/>
      <c r="K32701" s="51"/>
      <c r="N32701" s="309"/>
      <c r="R32701" s="17"/>
      <c r="T32701" s="17"/>
      <c r="V32701" s="17"/>
      <c r="W32701" s="51"/>
    </row>
    <row r="32702">
      <c r="A32702" s="307"/>
      <c r="B32702" s="85"/>
      <c r="C32702" s="85"/>
      <c r="D32702" s="85"/>
      <c r="E32702" s="88"/>
      <c r="G32702" s="17"/>
      <c r="I32702" s="43"/>
      <c r="J32702" s="308"/>
      <c r="K32702" s="51"/>
      <c r="N32702" s="309"/>
      <c r="R32702" s="17"/>
      <c r="T32702" s="17"/>
      <c r="V32702" s="17"/>
      <c r="W32702" s="51"/>
    </row>
    <row r="32703">
      <c r="A32703" s="307"/>
      <c r="B32703" s="85"/>
      <c r="C32703" s="85"/>
      <c r="D32703" s="85"/>
      <c r="E32703" s="88"/>
      <c r="G32703" s="17"/>
      <c r="I32703" s="43"/>
      <c r="J32703" s="308"/>
      <c r="K32703" s="51"/>
      <c r="N32703" s="309"/>
      <c r="R32703" s="17"/>
      <c r="T32703" s="17"/>
      <c r="V32703" s="17"/>
      <c r="W32703" s="51"/>
    </row>
    <row r="32704">
      <c r="A32704" s="307"/>
      <c r="B32704" s="85"/>
      <c r="C32704" s="85"/>
      <c r="D32704" s="85"/>
      <c r="E32704" s="88"/>
      <c r="G32704" s="17"/>
      <c r="I32704" s="43"/>
      <c r="J32704" s="308"/>
      <c r="K32704" s="51"/>
      <c r="N32704" s="309"/>
      <c r="R32704" s="17"/>
      <c r="T32704" s="17"/>
      <c r="V32704" s="17"/>
      <c r="W32704" s="51"/>
    </row>
    <row r="32705">
      <c r="A32705" s="307"/>
      <c r="B32705" s="85"/>
      <c r="C32705" s="85"/>
      <c r="D32705" s="85"/>
      <c r="E32705" s="88"/>
      <c r="G32705" s="17"/>
      <c r="I32705" s="43"/>
      <c r="J32705" s="308"/>
      <c r="K32705" s="51"/>
      <c r="N32705" s="309"/>
      <c r="R32705" s="17"/>
      <c r="T32705" s="17"/>
      <c r="V32705" s="17"/>
      <c r="W32705" s="51"/>
    </row>
    <row r="32706">
      <c r="A32706" s="307"/>
      <c r="B32706" s="85"/>
      <c r="C32706" s="85"/>
      <c r="D32706" s="85"/>
      <c r="E32706" s="88"/>
      <c r="G32706" s="17"/>
      <c r="I32706" s="43"/>
      <c r="J32706" s="308"/>
      <c r="K32706" s="51"/>
      <c r="N32706" s="309"/>
      <c r="R32706" s="17"/>
      <c r="T32706" s="17"/>
      <c r="V32706" s="17"/>
      <c r="W32706" s="51"/>
    </row>
    <row r="32707">
      <c r="A32707" s="307"/>
      <c r="B32707" s="85"/>
      <c r="C32707" s="85"/>
      <c r="D32707" s="85"/>
      <c r="E32707" s="88"/>
      <c r="G32707" s="17"/>
      <c r="I32707" s="43"/>
      <c r="J32707" s="308"/>
      <c r="K32707" s="51"/>
      <c r="N32707" s="309"/>
      <c r="R32707" s="17"/>
      <c r="T32707" s="17"/>
      <c r="V32707" s="17"/>
      <c r="W32707" s="51"/>
    </row>
    <row r="32708">
      <c r="A32708" s="307"/>
      <c r="B32708" s="85"/>
      <c r="C32708" s="85"/>
      <c r="D32708" s="85"/>
      <c r="E32708" s="88"/>
      <c r="G32708" s="17"/>
      <c r="I32708" s="43"/>
      <c r="J32708" s="308"/>
      <c r="K32708" s="51"/>
      <c r="N32708" s="309"/>
      <c r="R32708" s="17"/>
      <c r="T32708" s="17"/>
      <c r="V32708" s="17"/>
      <c r="W32708" s="51"/>
    </row>
    <row r="32709">
      <c r="A32709" s="307"/>
      <c r="B32709" s="85"/>
      <c r="C32709" s="85"/>
      <c r="D32709" s="85"/>
      <c r="E32709" s="88"/>
      <c r="G32709" s="17"/>
      <c r="I32709" s="43"/>
      <c r="J32709" s="308"/>
      <c r="K32709" s="51"/>
      <c r="N32709" s="309"/>
      <c r="R32709" s="17"/>
      <c r="T32709" s="17"/>
      <c r="V32709" s="17"/>
      <c r="W32709" s="51"/>
    </row>
    <row r="32710">
      <c r="A32710" s="307"/>
      <c r="B32710" s="85"/>
      <c r="C32710" s="85"/>
      <c r="D32710" s="85"/>
      <c r="E32710" s="88"/>
      <c r="G32710" s="17"/>
      <c r="I32710" s="43"/>
      <c r="J32710" s="308"/>
      <c r="K32710" s="51"/>
      <c r="N32710" s="309"/>
      <c r="R32710" s="17"/>
      <c r="T32710" s="17"/>
      <c r="V32710" s="17"/>
      <c r="W32710" s="51"/>
    </row>
    <row r="32711">
      <c r="A32711" s="307"/>
      <c r="B32711" s="85"/>
      <c r="C32711" s="85"/>
      <c r="D32711" s="85"/>
      <c r="E32711" s="88"/>
      <c r="G32711" s="17"/>
      <c r="I32711" s="43"/>
      <c r="J32711" s="308"/>
      <c r="K32711" s="51"/>
      <c r="N32711" s="309"/>
      <c r="R32711" s="17"/>
      <c r="T32711" s="17"/>
      <c r="V32711" s="17"/>
      <c r="W32711" s="51"/>
    </row>
    <row r="32712">
      <c r="A32712" s="307"/>
      <c r="B32712" s="85"/>
      <c r="C32712" s="85"/>
      <c r="D32712" s="85"/>
      <c r="E32712" s="88"/>
      <c r="G32712" s="17"/>
      <c r="I32712" s="43"/>
      <c r="J32712" s="308"/>
      <c r="K32712" s="51"/>
      <c r="N32712" s="309"/>
      <c r="R32712" s="17"/>
      <c r="T32712" s="17"/>
      <c r="V32712" s="17"/>
      <c r="W32712" s="51"/>
    </row>
    <row r="32713">
      <c r="A32713" s="307"/>
      <c r="B32713" s="85"/>
      <c r="C32713" s="85"/>
      <c r="D32713" s="85"/>
      <c r="E32713" s="88"/>
      <c r="G32713" s="17"/>
      <c r="I32713" s="43"/>
      <c r="J32713" s="308"/>
      <c r="K32713" s="51"/>
      <c r="N32713" s="309"/>
      <c r="R32713" s="17"/>
      <c r="T32713" s="17"/>
      <c r="V32713" s="17"/>
      <c r="W32713" s="51"/>
    </row>
    <row r="32714">
      <c r="A32714" s="307"/>
      <c r="B32714" s="85"/>
      <c r="C32714" s="85"/>
      <c r="D32714" s="85"/>
      <c r="E32714" s="88"/>
      <c r="G32714" s="17"/>
      <c r="I32714" s="43"/>
      <c r="J32714" s="308"/>
      <c r="K32714" s="51"/>
      <c r="N32714" s="309"/>
      <c r="R32714" s="17"/>
      <c r="T32714" s="17"/>
      <c r="V32714" s="17"/>
      <c r="W32714" s="51"/>
    </row>
    <row r="32715">
      <c r="A32715" s="307"/>
      <c r="B32715" s="85"/>
      <c r="C32715" s="85"/>
      <c r="D32715" s="85"/>
      <c r="E32715" s="88"/>
      <c r="G32715" s="17"/>
      <c r="I32715" s="43"/>
      <c r="J32715" s="308"/>
      <c r="K32715" s="51"/>
      <c r="N32715" s="309"/>
      <c r="R32715" s="17"/>
      <c r="T32715" s="17"/>
      <c r="V32715" s="17"/>
      <c r="W32715" s="51"/>
    </row>
    <row r="32716">
      <c r="A32716" s="307"/>
      <c r="B32716" s="85"/>
      <c r="C32716" s="85"/>
      <c r="D32716" s="85"/>
      <c r="E32716" s="88"/>
      <c r="G32716" s="17"/>
      <c r="I32716" s="43"/>
      <c r="J32716" s="308"/>
      <c r="K32716" s="51"/>
      <c r="N32716" s="309"/>
      <c r="R32716" s="17"/>
      <c r="T32716" s="17"/>
      <c r="V32716" s="17"/>
      <c r="W32716" s="51"/>
    </row>
    <row r="32717">
      <c r="A32717" s="307"/>
      <c r="B32717" s="85"/>
      <c r="C32717" s="85"/>
      <c r="D32717" s="85"/>
      <c r="E32717" s="88"/>
      <c r="G32717" s="17"/>
      <c r="I32717" s="43"/>
      <c r="J32717" s="308"/>
      <c r="K32717" s="51"/>
      <c r="N32717" s="309"/>
      <c r="R32717" s="17"/>
      <c r="T32717" s="17"/>
      <c r="V32717" s="17"/>
      <c r="W32717" s="51"/>
    </row>
    <row r="32718">
      <c r="A32718" s="307"/>
      <c r="B32718" s="85"/>
      <c r="C32718" s="85"/>
      <c r="D32718" s="85"/>
      <c r="E32718" s="88"/>
      <c r="G32718" s="17"/>
      <c r="I32718" s="43"/>
      <c r="J32718" s="308"/>
      <c r="K32718" s="51"/>
      <c r="N32718" s="309"/>
      <c r="R32718" s="17"/>
      <c r="T32718" s="17"/>
      <c r="V32718" s="17"/>
      <c r="W32718" s="51"/>
    </row>
    <row r="32719">
      <c r="A32719" s="307"/>
      <c r="B32719" s="85"/>
      <c r="C32719" s="85"/>
      <c r="D32719" s="85"/>
      <c r="E32719" s="88"/>
      <c r="G32719" s="17"/>
      <c r="I32719" s="43"/>
      <c r="J32719" s="308"/>
      <c r="K32719" s="51"/>
      <c r="N32719" s="309"/>
      <c r="R32719" s="17"/>
      <c r="T32719" s="17"/>
      <c r="V32719" s="17"/>
      <c r="W32719" s="51"/>
    </row>
    <row r="32720">
      <c r="A32720" s="307"/>
      <c r="B32720" s="85"/>
      <c r="C32720" s="85"/>
      <c r="D32720" s="85"/>
      <c r="E32720" s="88"/>
      <c r="G32720" s="17"/>
      <c r="I32720" s="43"/>
      <c r="J32720" s="308"/>
      <c r="K32720" s="51"/>
      <c r="N32720" s="309"/>
      <c r="R32720" s="17"/>
      <c r="T32720" s="17"/>
      <c r="V32720" s="17"/>
      <c r="W32720" s="51"/>
    </row>
    <row r="32721">
      <c r="A32721" s="307"/>
      <c r="B32721" s="85"/>
      <c r="C32721" s="85"/>
      <c r="D32721" s="85"/>
      <c r="E32721" s="88"/>
      <c r="G32721" s="17"/>
      <c r="I32721" s="43"/>
      <c r="J32721" s="308"/>
      <c r="K32721" s="51"/>
      <c r="N32721" s="309"/>
      <c r="R32721" s="17"/>
      <c r="T32721" s="17"/>
      <c r="V32721" s="17"/>
      <c r="W32721" s="51"/>
    </row>
    <row r="32722">
      <c r="A32722" s="307"/>
      <c r="B32722" s="85"/>
      <c r="C32722" s="85"/>
      <c r="D32722" s="85"/>
      <c r="E32722" s="88"/>
      <c r="G32722" s="17"/>
      <c r="I32722" s="43"/>
      <c r="J32722" s="308"/>
      <c r="K32722" s="51"/>
      <c r="N32722" s="309"/>
      <c r="R32722" s="17"/>
      <c r="T32722" s="17"/>
      <c r="V32722" s="17"/>
      <c r="W32722" s="51"/>
    </row>
    <row r="32723">
      <c r="A32723" s="307"/>
      <c r="B32723" s="85"/>
      <c r="C32723" s="85"/>
      <c r="D32723" s="85"/>
      <c r="E32723" s="88"/>
      <c r="G32723" s="17"/>
      <c r="I32723" s="43"/>
      <c r="J32723" s="308"/>
      <c r="K32723" s="51"/>
      <c r="N32723" s="309"/>
      <c r="R32723" s="17"/>
      <c r="T32723" s="17"/>
      <c r="V32723" s="17"/>
      <c r="W32723" s="51"/>
    </row>
    <row r="32724">
      <c r="A32724" s="307"/>
      <c r="B32724" s="85"/>
      <c r="C32724" s="85"/>
      <c r="D32724" s="85"/>
      <c r="E32724" s="88"/>
      <c r="G32724" s="17"/>
      <c r="I32724" s="43"/>
      <c r="J32724" s="308"/>
      <c r="K32724" s="51"/>
      <c r="N32724" s="309"/>
      <c r="R32724" s="17"/>
      <c r="T32724" s="17"/>
      <c r="V32724" s="17"/>
      <c r="W32724" s="51"/>
    </row>
    <row r="32725">
      <c r="A32725" s="307"/>
      <c r="B32725" s="85"/>
      <c r="C32725" s="85"/>
      <c r="D32725" s="85"/>
      <c r="E32725" s="88"/>
      <c r="G32725" s="17"/>
      <c r="I32725" s="43"/>
      <c r="J32725" s="308"/>
      <c r="K32725" s="51"/>
      <c r="N32725" s="309"/>
      <c r="R32725" s="17"/>
      <c r="T32725" s="17"/>
      <c r="V32725" s="17"/>
      <c r="W32725" s="51"/>
    </row>
    <row r="32726">
      <c r="A32726" s="307"/>
      <c r="B32726" s="85"/>
      <c r="C32726" s="85"/>
      <c r="D32726" s="85"/>
      <c r="E32726" s="88"/>
      <c r="G32726" s="17"/>
      <c r="I32726" s="43"/>
      <c r="J32726" s="308"/>
      <c r="K32726" s="51"/>
      <c r="N32726" s="309"/>
      <c r="R32726" s="17"/>
      <c r="T32726" s="17"/>
      <c r="V32726" s="17"/>
      <c r="W32726" s="51"/>
    </row>
    <row r="32727">
      <c r="A32727" s="307"/>
      <c r="B32727" s="85"/>
      <c r="C32727" s="85"/>
      <c r="D32727" s="85"/>
      <c r="E32727" s="88"/>
      <c r="G32727" s="17"/>
      <c r="I32727" s="43"/>
      <c r="J32727" s="308"/>
      <c r="K32727" s="51"/>
      <c r="N32727" s="309"/>
      <c r="R32727" s="17"/>
      <c r="T32727" s="17"/>
      <c r="V32727" s="17"/>
      <c r="W32727" s="51"/>
    </row>
    <row r="32728">
      <c r="A32728" s="307"/>
      <c r="B32728" s="85"/>
      <c r="C32728" s="85"/>
      <c r="D32728" s="85"/>
      <c r="E32728" s="88"/>
      <c r="G32728" s="17"/>
      <c r="I32728" s="43"/>
      <c r="J32728" s="308"/>
      <c r="K32728" s="51"/>
      <c r="N32728" s="309"/>
      <c r="R32728" s="17"/>
      <c r="T32728" s="17"/>
      <c r="V32728" s="17"/>
      <c r="W32728" s="51"/>
    </row>
    <row r="32729">
      <c r="A32729" s="307"/>
      <c r="B32729" s="85"/>
      <c r="C32729" s="85"/>
      <c r="D32729" s="85"/>
      <c r="E32729" s="88"/>
      <c r="G32729" s="17"/>
      <c r="I32729" s="43"/>
      <c r="J32729" s="308"/>
      <c r="K32729" s="51"/>
      <c r="N32729" s="309"/>
      <c r="R32729" s="17"/>
      <c r="T32729" s="17"/>
      <c r="V32729" s="17"/>
      <c r="W32729" s="51"/>
    </row>
    <row r="32730">
      <c r="A32730" s="307"/>
      <c r="B32730" s="85"/>
      <c r="C32730" s="85"/>
      <c r="D32730" s="85"/>
      <c r="E32730" s="88"/>
      <c r="G32730" s="17"/>
      <c r="I32730" s="43"/>
      <c r="J32730" s="308"/>
      <c r="K32730" s="51"/>
      <c r="N32730" s="309"/>
      <c r="R32730" s="17"/>
      <c r="T32730" s="17"/>
      <c r="V32730" s="17"/>
      <c r="W32730" s="51"/>
    </row>
    <row r="32731">
      <c r="A32731" s="307"/>
      <c r="B32731" s="85"/>
      <c r="C32731" s="85"/>
      <c r="D32731" s="85"/>
      <c r="E32731" s="88"/>
      <c r="G32731" s="17"/>
      <c r="I32731" s="43"/>
      <c r="J32731" s="308"/>
      <c r="K32731" s="51"/>
      <c r="N32731" s="309"/>
      <c r="R32731" s="17"/>
      <c r="T32731" s="17"/>
      <c r="V32731" s="17"/>
      <c r="W32731" s="51"/>
    </row>
    <row r="32732">
      <c r="A32732" s="307"/>
      <c r="B32732" s="85"/>
      <c r="C32732" s="85"/>
      <c r="D32732" s="85"/>
      <c r="E32732" s="88"/>
      <c r="G32732" s="17"/>
      <c r="I32732" s="43"/>
      <c r="J32732" s="308"/>
      <c r="K32732" s="51"/>
      <c r="N32732" s="309"/>
      <c r="R32732" s="17"/>
      <c r="T32732" s="17"/>
      <c r="V32732" s="17"/>
      <c r="W32732" s="51"/>
    </row>
    <row r="32733">
      <c r="A32733" s="307"/>
      <c r="B32733" s="85"/>
      <c r="C32733" s="85"/>
      <c r="D32733" s="85"/>
      <c r="E32733" s="88"/>
      <c r="G32733" s="17"/>
      <c r="I32733" s="43"/>
      <c r="J32733" s="308"/>
      <c r="K32733" s="51"/>
      <c r="N32733" s="309"/>
      <c r="R32733" s="17"/>
      <c r="T32733" s="17"/>
      <c r="V32733" s="17"/>
      <c r="W32733" s="51"/>
    </row>
    <row r="32734">
      <c r="A32734" s="307"/>
      <c r="B32734" s="85"/>
      <c r="C32734" s="85"/>
      <c r="D32734" s="85"/>
      <c r="E32734" s="88"/>
      <c r="G32734" s="17"/>
      <c r="I32734" s="43"/>
      <c r="J32734" s="308"/>
      <c r="K32734" s="51"/>
      <c r="N32734" s="309"/>
      <c r="R32734" s="17"/>
      <c r="T32734" s="17"/>
      <c r="V32734" s="17"/>
      <c r="W32734" s="51"/>
    </row>
    <row r="32735">
      <c r="A32735" s="307"/>
      <c r="B32735" s="85"/>
      <c r="C32735" s="85"/>
      <c r="D32735" s="85"/>
      <c r="E32735" s="88"/>
      <c r="G32735" s="17"/>
      <c r="I32735" s="43"/>
      <c r="J32735" s="308"/>
      <c r="K32735" s="51"/>
      <c r="N32735" s="309"/>
      <c r="R32735" s="17"/>
      <c r="T32735" s="17"/>
      <c r="V32735" s="17"/>
      <c r="W32735" s="51"/>
    </row>
    <row r="32736">
      <c r="A32736" s="307"/>
      <c r="B32736" s="85"/>
      <c r="C32736" s="85"/>
      <c r="D32736" s="85"/>
      <c r="E32736" s="88"/>
      <c r="G32736" s="17"/>
      <c r="I32736" s="43"/>
      <c r="J32736" s="308"/>
      <c r="K32736" s="51"/>
      <c r="N32736" s="309"/>
      <c r="R32736" s="17"/>
      <c r="T32736" s="17"/>
      <c r="V32736" s="17"/>
      <c r="W32736" s="51"/>
    </row>
    <row r="32737">
      <c r="A32737" s="307"/>
      <c r="B32737" s="85"/>
      <c r="C32737" s="85"/>
      <c r="D32737" s="85"/>
      <c r="E32737" s="88"/>
      <c r="G32737" s="17"/>
      <c r="I32737" s="43"/>
      <c r="J32737" s="308"/>
      <c r="K32737" s="51"/>
      <c r="N32737" s="309"/>
      <c r="R32737" s="17"/>
      <c r="T32737" s="17"/>
      <c r="V32737" s="17"/>
      <c r="W32737" s="51"/>
    </row>
    <row r="32738">
      <c r="A32738" s="307"/>
      <c r="B32738" s="85"/>
      <c r="C32738" s="85"/>
      <c r="D32738" s="85"/>
      <c r="E32738" s="88"/>
      <c r="G32738" s="17"/>
      <c r="I32738" s="43"/>
      <c r="J32738" s="308"/>
      <c r="K32738" s="51"/>
      <c r="N32738" s="309"/>
      <c r="R32738" s="17"/>
      <c r="T32738" s="17"/>
      <c r="V32738" s="17"/>
      <c r="W32738" s="51"/>
    </row>
    <row r="32739">
      <c r="A32739" s="307"/>
      <c r="B32739" s="85"/>
      <c r="C32739" s="85"/>
      <c r="D32739" s="85"/>
      <c r="E32739" s="88"/>
      <c r="G32739" s="17"/>
      <c r="I32739" s="43"/>
      <c r="J32739" s="308"/>
      <c r="K32739" s="51"/>
      <c r="N32739" s="309"/>
      <c r="R32739" s="17"/>
      <c r="T32739" s="17"/>
      <c r="V32739" s="17"/>
      <c r="W32739" s="51"/>
    </row>
    <row r="32740">
      <c r="A32740" s="307"/>
      <c r="B32740" s="85"/>
      <c r="C32740" s="85"/>
      <c r="D32740" s="85"/>
      <c r="E32740" s="88"/>
      <c r="G32740" s="17"/>
      <c r="I32740" s="43"/>
      <c r="J32740" s="308"/>
      <c r="K32740" s="51"/>
      <c r="N32740" s="309"/>
      <c r="R32740" s="17"/>
      <c r="T32740" s="17"/>
      <c r="V32740" s="17"/>
      <c r="W32740" s="51"/>
    </row>
    <row r="32741">
      <c r="A32741" s="307"/>
      <c r="B32741" s="85"/>
      <c r="C32741" s="85"/>
      <c r="D32741" s="85"/>
      <c r="E32741" s="88"/>
      <c r="G32741" s="17"/>
      <c r="I32741" s="43"/>
      <c r="J32741" s="308"/>
      <c r="K32741" s="51"/>
      <c r="N32741" s="309"/>
      <c r="R32741" s="17"/>
      <c r="T32741" s="17"/>
      <c r="V32741" s="17"/>
      <c r="W32741" s="51"/>
    </row>
    <row r="32742">
      <c r="A32742" s="307"/>
      <c r="B32742" s="85"/>
      <c r="C32742" s="85"/>
      <c r="D32742" s="85"/>
      <c r="E32742" s="88"/>
      <c r="G32742" s="17"/>
      <c r="I32742" s="43"/>
      <c r="J32742" s="308"/>
      <c r="K32742" s="51"/>
      <c r="N32742" s="309"/>
      <c r="R32742" s="17"/>
      <c r="T32742" s="17"/>
      <c r="V32742" s="17"/>
      <c r="W32742" s="51"/>
    </row>
    <row r="32743">
      <c r="A32743" s="307"/>
      <c r="B32743" s="85"/>
      <c r="C32743" s="85"/>
      <c r="D32743" s="85"/>
      <c r="E32743" s="88"/>
      <c r="G32743" s="17"/>
      <c r="I32743" s="43"/>
      <c r="J32743" s="308"/>
      <c r="K32743" s="51"/>
      <c r="N32743" s="309"/>
      <c r="R32743" s="17"/>
      <c r="T32743" s="17"/>
      <c r="V32743" s="17"/>
      <c r="W32743" s="51"/>
    </row>
    <row r="32744">
      <c r="A32744" s="307"/>
      <c r="B32744" s="85"/>
      <c r="C32744" s="85"/>
      <c r="D32744" s="85"/>
      <c r="E32744" s="88"/>
      <c r="G32744" s="17"/>
      <c r="I32744" s="43"/>
      <c r="J32744" s="308"/>
      <c r="K32744" s="51"/>
      <c r="N32744" s="309"/>
      <c r="R32744" s="17"/>
      <c r="T32744" s="17"/>
      <c r="V32744" s="17"/>
      <c r="W32744" s="51"/>
    </row>
    <row r="32745">
      <c r="A32745" s="307"/>
      <c r="B32745" s="85"/>
      <c r="C32745" s="85"/>
      <c r="D32745" s="85"/>
      <c r="E32745" s="88"/>
      <c r="G32745" s="17"/>
      <c r="I32745" s="43"/>
      <c r="J32745" s="308"/>
      <c r="K32745" s="51"/>
      <c r="N32745" s="309"/>
      <c r="R32745" s="17"/>
      <c r="T32745" s="17"/>
      <c r="V32745" s="17"/>
      <c r="W32745" s="51"/>
    </row>
    <row r="32746">
      <c r="A32746" s="307"/>
      <c r="B32746" s="85"/>
      <c r="C32746" s="85"/>
      <c r="D32746" s="85"/>
      <c r="E32746" s="88"/>
      <c r="G32746" s="17"/>
      <c r="I32746" s="43"/>
      <c r="J32746" s="308"/>
      <c r="K32746" s="51"/>
      <c r="N32746" s="309"/>
      <c r="R32746" s="17"/>
      <c r="T32746" s="17"/>
      <c r="V32746" s="17"/>
      <c r="W32746" s="51"/>
    </row>
    <row r="32747">
      <c r="A32747" s="307"/>
      <c r="B32747" s="85"/>
      <c r="C32747" s="85"/>
      <c r="D32747" s="85"/>
      <c r="E32747" s="88"/>
      <c r="G32747" s="17"/>
      <c r="I32747" s="43"/>
      <c r="J32747" s="308"/>
      <c r="K32747" s="51"/>
      <c r="N32747" s="309"/>
      <c r="R32747" s="17"/>
      <c r="T32747" s="17"/>
      <c r="V32747" s="17"/>
      <c r="W32747" s="51"/>
    </row>
    <row r="32748">
      <c r="A32748" s="307"/>
      <c r="B32748" s="85"/>
      <c r="C32748" s="85"/>
      <c r="D32748" s="85"/>
      <c r="E32748" s="88"/>
      <c r="G32748" s="17"/>
      <c r="I32748" s="43"/>
      <c r="J32748" s="308"/>
      <c r="K32748" s="51"/>
      <c r="N32748" s="309"/>
      <c r="R32748" s="17"/>
      <c r="T32748" s="17"/>
      <c r="V32748" s="17"/>
      <c r="W32748" s="51"/>
    </row>
    <row r="32749">
      <c r="A32749" s="307"/>
      <c r="B32749" s="85"/>
      <c r="C32749" s="85"/>
      <c r="D32749" s="85"/>
      <c r="E32749" s="88"/>
      <c r="G32749" s="17"/>
      <c r="I32749" s="43"/>
      <c r="J32749" s="308"/>
      <c r="K32749" s="51"/>
      <c r="N32749" s="309"/>
      <c r="R32749" s="17"/>
      <c r="T32749" s="17"/>
      <c r="V32749" s="17"/>
      <c r="W32749" s="51"/>
    </row>
    <row r="32750">
      <c r="A32750" s="307"/>
      <c r="B32750" s="85"/>
      <c r="C32750" s="85"/>
      <c r="D32750" s="85"/>
      <c r="E32750" s="88"/>
      <c r="G32750" s="17"/>
      <c r="I32750" s="43"/>
      <c r="J32750" s="308"/>
      <c r="K32750" s="51"/>
      <c r="N32750" s="309"/>
      <c r="R32750" s="17"/>
      <c r="T32750" s="17"/>
      <c r="V32750" s="17"/>
      <c r="W32750" s="51"/>
    </row>
    <row r="32751">
      <c r="A32751" s="307"/>
      <c r="B32751" s="85"/>
      <c r="C32751" s="85"/>
      <c r="D32751" s="85"/>
      <c r="E32751" s="88"/>
      <c r="G32751" s="17"/>
      <c r="I32751" s="43"/>
      <c r="J32751" s="308"/>
      <c r="K32751" s="51"/>
      <c r="N32751" s="309"/>
      <c r="R32751" s="17"/>
      <c r="T32751" s="17"/>
      <c r="V32751" s="17"/>
      <c r="W32751" s="51"/>
    </row>
    <row r="32752">
      <c r="A32752" s="307"/>
      <c r="B32752" s="85"/>
      <c r="C32752" s="85"/>
      <c r="D32752" s="85"/>
      <c r="E32752" s="88"/>
      <c r="G32752" s="17"/>
      <c r="I32752" s="43"/>
      <c r="J32752" s="308"/>
      <c r="K32752" s="51"/>
      <c r="N32752" s="309"/>
      <c r="R32752" s="17"/>
      <c r="T32752" s="17"/>
      <c r="V32752" s="17"/>
      <c r="W32752" s="51"/>
    </row>
    <row r="32753">
      <c r="A32753" s="307"/>
      <c r="B32753" s="85"/>
      <c r="C32753" s="85"/>
      <c r="D32753" s="85"/>
      <c r="E32753" s="88"/>
      <c r="G32753" s="17"/>
      <c r="I32753" s="43"/>
      <c r="J32753" s="308"/>
      <c r="K32753" s="51"/>
      <c r="N32753" s="309"/>
      <c r="R32753" s="17"/>
      <c r="T32753" s="17"/>
      <c r="V32753" s="17"/>
      <c r="W32753" s="51"/>
    </row>
    <row r="32754">
      <c r="A32754" s="307"/>
      <c r="B32754" s="85"/>
      <c r="C32754" s="85"/>
      <c r="D32754" s="85"/>
      <c r="E32754" s="88"/>
      <c r="G32754" s="17"/>
      <c r="I32754" s="43"/>
      <c r="J32754" s="308"/>
      <c r="K32754" s="51"/>
      <c r="N32754" s="309"/>
      <c r="R32754" s="17"/>
      <c r="T32754" s="17"/>
      <c r="V32754" s="17"/>
      <c r="W32754" s="51"/>
    </row>
    <row r="32755">
      <c r="A32755" s="307"/>
      <c r="B32755" s="85"/>
      <c r="C32755" s="85"/>
      <c r="D32755" s="85"/>
      <c r="E32755" s="88"/>
      <c r="G32755" s="17"/>
      <c r="I32755" s="43"/>
      <c r="J32755" s="308"/>
      <c r="K32755" s="51"/>
      <c r="N32755" s="309"/>
      <c r="R32755" s="17"/>
      <c r="T32755" s="17"/>
      <c r="V32755" s="17"/>
      <c r="W32755" s="51"/>
    </row>
    <row r="32756">
      <c r="A32756" s="307"/>
      <c r="B32756" s="85"/>
      <c r="C32756" s="85"/>
      <c r="D32756" s="85"/>
      <c r="E32756" s="88"/>
      <c r="G32756" s="17"/>
      <c r="I32756" s="43"/>
      <c r="J32756" s="308"/>
      <c r="K32756" s="51"/>
      <c r="N32756" s="309"/>
      <c r="R32756" s="17"/>
      <c r="T32756" s="17"/>
      <c r="V32756" s="17"/>
      <c r="W32756" s="51"/>
    </row>
    <row r="32757">
      <c r="A32757" s="307"/>
      <c r="B32757" s="85"/>
      <c r="C32757" s="85"/>
      <c r="D32757" s="85"/>
      <c r="E32757" s="88"/>
      <c r="G32757" s="17"/>
      <c r="I32757" s="43"/>
      <c r="J32757" s="308"/>
      <c r="K32757" s="51"/>
      <c r="N32757" s="309"/>
      <c r="R32757" s="17"/>
      <c r="T32757" s="17"/>
      <c r="V32757" s="17"/>
      <c r="W32757" s="51"/>
    </row>
    <row r="32758">
      <c r="A32758" s="307"/>
      <c r="B32758" s="85"/>
      <c r="C32758" s="85"/>
      <c r="D32758" s="85"/>
      <c r="E32758" s="88"/>
      <c r="G32758" s="17"/>
      <c r="I32758" s="43"/>
      <c r="J32758" s="308"/>
      <c r="K32758" s="51"/>
      <c r="N32758" s="309"/>
      <c r="R32758" s="17"/>
      <c r="T32758" s="17"/>
      <c r="V32758" s="17"/>
      <c r="W32758" s="51"/>
    </row>
    <row r="32759">
      <c r="A32759" s="307"/>
      <c r="B32759" s="85"/>
      <c r="C32759" s="85"/>
      <c r="D32759" s="85"/>
      <c r="E32759" s="88"/>
      <c r="G32759" s="17"/>
      <c r="I32759" s="43"/>
      <c r="J32759" s="308"/>
      <c r="K32759" s="51"/>
      <c r="N32759" s="309"/>
      <c r="R32759" s="17"/>
      <c r="T32759" s="17"/>
      <c r="V32759" s="17"/>
      <c r="W32759" s="51"/>
    </row>
    <row r="32760">
      <c r="A32760" s="307"/>
      <c r="B32760" s="85"/>
      <c r="C32760" s="85"/>
      <c r="D32760" s="85"/>
      <c r="E32760" s="88"/>
      <c r="G32760" s="17"/>
      <c r="I32760" s="43"/>
      <c r="J32760" s="308"/>
      <c r="K32760" s="51"/>
      <c r="N32760" s="309"/>
      <c r="R32760" s="17"/>
      <c r="T32760" s="17"/>
      <c r="V32760" s="17"/>
      <c r="W32760" s="51"/>
    </row>
    <row r="32761">
      <c r="A32761" s="307"/>
      <c r="B32761" s="85"/>
      <c r="C32761" s="85"/>
      <c r="D32761" s="85"/>
      <c r="E32761" s="88"/>
      <c r="G32761" s="17"/>
      <c r="I32761" s="43"/>
      <c r="J32761" s="308"/>
      <c r="K32761" s="51"/>
      <c r="N32761" s="309"/>
      <c r="R32761" s="17"/>
      <c r="T32761" s="17"/>
      <c r="V32761" s="17"/>
      <c r="W32761" s="51"/>
    </row>
    <row r="32762">
      <c r="A32762" s="307"/>
      <c r="B32762" s="85"/>
      <c r="C32762" s="85"/>
      <c r="D32762" s="85"/>
      <c r="E32762" s="88"/>
      <c r="G32762" s="17"/>
      <c r="I32762" s="43"/>
      <c r="J32762" s="308"/>
      <c r="K32762" s="51"/>
      <c r="N32762" s="309"/>
      <c r="R32762" s="17"/>
      <c r="T32762" s="17"/>
      <c r="V32762" s="17"/>
      <c r="W32762" s="51"/>
    </row>
    <row r="32763">
      <c r="A32763" s="307"/>
      <c r="B32763" s="85"/>
      <c r="C32763" s="85"/>
      <c r="D32763" s="85"/>
      <c r="E32763" s="88"/>
      <c r="G32763" s="17"/>
      <c r="I32763" s="43"/>
      <c r="J32763" s="308"/>
      <c r="K32763" s="51"/>
      <c r="N32763" s="309"/>
      <c r="R32763" s="17"/>
      <c r="T32763" s="17"/>
      <c r="V32763" s="17"/>
      <c r="W32763" s="51"/>
    </row>
    <row r="32764">
      <c r="A32764" s="307"/>
      <c r="B32764" s="85"/>
      <c r="C32764" s="85"/>
      <c r="D32764" s="85"/>
      <c r="E32764" s="88"/>
      <c r="G32764" s="17"/>
      <c r="I32764" s="43"/>
      <c r="J32764" s="308"/>
      <c r="K32764" s="51"/>
      <c r="N32764" s="309"/>
      <c r="R32764" s="17"/>
      <c r="T32764" s="17"/>
      <c r="V32764" s="17"/>
      <c r="W32764" s="51"/>
    </row>
    <row r="32765">
      <c r="A32765" s="307"/>
      <c r="B32765" s="85"/>
      <c r="C32765" s="85"/>
      <c r="D32765" s="85"/>
      <c r="E32765" s="88"/>
      <c r="G32765" s="17"/>
      <c r="I32765" s="43"/>
      <c r="J32765" s="308"/>
      <c r="K32765" s="51"/>
      <c r="N32765" s="309"/>
      <c r="R32765" s="17"/>
      <c r="T32765" s="17"/>
      <c r="V32765" s="17"/>
      <c r="W32765" s="51"/>
    </row>
    <row r="32766">
      <c r="A32766" s="307"/>
      <c r="B32766" s="85"/>
      <c r="C32766" s="85"/>
      <c r="D32766" s="85"/>
      <c r="E32766" s="88"/>
      <c r="G32766" s="17"/>
      <c r="I32766" s="43"/>
      <c r="J32766" s="308"/>
      <c r="K32766" s="51"/>
      <c r="N32766" s="309"/>
      <c r="R32766" s="17"/>
      <c r="T32766" s="17"/>
      <c r="V32766" s="17"/>
      <c r="W32766" s="51"/>
    </row>
    <row r="32767">
      <c r="A32767" s="307"/>
      <c r="B32767" s="85"/>
      <c r="C32767" s="85"/>
      <c r="D32767" s="85"/>
      <c r="E32767" s="88"/>
      <c r="G32767" s="17"/>
      <c r="I32767" s="43"/>
      <c r="J32767" s="308"/>
      <c r="K32767" s="51"/>
      <c r="N32767" s="309"/>
      <c r="R32767" s="17"/>
      <c r="T32767" s="17"/>
      <c r="V32767" s="17"/>
      <c r="W32767" s="51"/>
    </row>
    <row r="32768">
      <c r="A32768" s="307"/>
      <c r="B32768" s="85"/>
      <c r="C32768" s="85"/>
      <c r="D32768" s="85"/>
      <c r="E32768" s="88"/>
      <c r="G32768" s="17"/>
      <c r="I32768" s="43"/>
      <c r="J32768" s="308"/>
      <c r="K32768" s="51"/>
      <c r="N32768" s="309"/>
      <c r="R32768" s="17"/>
      <c r="T32768" s="17"/>
      <c r="V32768" s="17"/>
      <c r="W32768" s="51"/>
    </row>
    <row r="32769">
      <c r="A32769" s="307"/>
      <c r="B32769" s="85"/>
      <c r="C32769" s="85"/>
      <c r="D32769" s="85"/>
      <c r="E32769" s="88"/>
      <c r="G32769" s="17"/>
      <c r="I32769" s="43"/>
      <c r="J32769" s="308"/>
      <c r="K32769" s="51"/>
      <c r="N32769" s="309"/>
      <c r="R32769" s="17"/>
      <c r="T32769" s="17"/>
      <c r="V32769" s="17"/>
      <c r="W32769" s="51"/>
    </row>
    <row r="32770">
      <c r="A32770" s="307"/>
      <c r="B32770" s="85"/>
      <c r="C32770" s="85"/>
      <c r="D32770" s="85"/>
      <c r="E32770" s="88"/>
      <c r="G32770" s="17"/>
      <c r="I32770" s="43"/>
      <c r="J32770" s="308"/>
      <c r="K32770" s="51"/>
      <c r="N32770" s="309"/>
      <c r="R32770" s="17"/>
      <c r="T32770" s="17"/>
      <c r="V32770" s="17"/>
      <c r="W32770" s="51"/>
    </row>
    <row r="32771">
      <c r="A32771" s="307"/>
      <c r="B32771" s="85"/>
      <c r="C32771" s="85"/>
      <c r="D32771" s="85"/>
      <c r="E32771" s="88"/>
      <c r="G32771" s="17"/>
      <c r="I32771" s="43"/>
      <c r="J32771" s="308"/>
      <c r="K32771" s="51"/>
      <c r="N32771" s="309"/>
      <c r="R32771" s="17"/>
      <c r="T32771" s="17"/>
      <c r="V32771" s="17"/>
      <c r="W32771" s="51"/>
    </row>
    <row r="32772">
      <c r="A32772" s="307"/>
      <c r="B32772" s="85"/>
      <c r="C32772" s="85"/>
      <c r="D32772" s="85"/>
      <c r="E32772" s="88"/>
      <c r="G32772" s="17"/>
      <c r="I32772" s="43"/>
      <c r="J32772" s="308"/>
      <c r="K32772" s="51"/>
      <c r="N32772" s="309"/>
      <c r="R32772" s="17"/>
      <c r="T32772" s="17"/>
      <c r="V32772" s="17"/>
      <c r="W32772" s="51"/>
    </row>
    <row r="32773">
      <c r="A32773" s="307"/>
      <c r="B32773" s="85"/>
      <c r="C32773" s="85"/>
      <c r="D32773" s="85"/>
      <c r="E32773" s="88"/>
      <c r="G32773" s="17"/>
      <c r="I32773" s="43"/>
      <c r="J32773" s="308"/>
      <c r="K32773" s="51"/>
      <c r="N32773" s="309"/>
      <c r="R32773" s="17"/>
      <c r="T32773" s="17"/>
      <c r="V32773" s="17"/>
      <c r="W32773" s="51"/>
    </row>
    <row r="32774">
      <c r="A32774" s="307"/>
      <c r="B32774" s="85"/>
      <c r="C32774" s="85"/>
      <c r="D32774" s="85"/>
      <c r="E32774" s="88"/>
      <c r="G32774" s="17"/>
      <c r="I32774" s="43"/>
      <c r="J32774" s="308"/>
      <c r="K32774" s="51"/>
      <c r="N32774" s="309"/>
      <c r="R32774" s="17"/>
      <c r="T32774" s="17"/>
      <c r="V32774" s="17"/>
      <c r="W32774" s="51"/>
    </row>
    <row r="32775">
      <c r="A32775" s="307"/>
      <c r="B32775" s="85"/>
      <c r="C32775" s="85"/>
      <c r="D32775" s="85"/>
      <c r="E32775" s="88"/>
      <c r="G32775" s="17"/>
      <c r="I32775" s="43"/>
      <c r="J32775" s="308"/>
      <c r="K32775" s="51"/>
      <c r="N32775" s="309"/>
      <c r="R32775" s="17"/>
      <c r="T32775" s="17"/>
      <c r="V32775" s="17"/>
      <c r="W32775" s="51"/>
    </row>
    <row r="32776">
      <c r="A32776" s="307"/>
      <c r="B32776" s="85"/>
      <c r="C32776" s="85"/>
      <c r="D32776" s="85"/>
      <c r="E32776" s="88"/>
      <c r="G32776" s="17"/>
      <c r="I32776" s="43"/>
      <c r="J32776" s="308"/>
      <c r="K32776" s="51"/>
      <c r="N32776" s="309"/>
      <c r="R32776" s="17"/>
      <c r="T32776" s="17"/>
      <c r="V32776" s="17"/>
      <c r="W32776" s="51"/>
    </row>
    <row r="32777">
      <c r="A32777" s="307"/>
      <c r="B32777" s="85"/>
      <c r="C32777" s="85"/>
      <c r="D32777" s="85"/>
      <c r="E32777" s="88"/>
      <c r="G32777" s="17"/>
      <c r="I32777" s="43"/>
      <c r="J32777" s="308"/>
      <c r="K32777" s="51"/>
      <c r="N32777" s="309"/>
      <c r="R32777" s="17"/>
      <c r="T32777" s="17"/>
      <c r="V32777" s="17"/>
      <c r="W32777" s="51"/>
    </row>
    <row r="32778">
      <c r="A32778" s="307"/>
      <c r="B32778" s="85"/>
      <c r="C32778" s="85"/>
      <c r="D32778" s="85"/>
      <c r="E32778" s="88"/>
      <c r="G32778" s="17"/>
      <c r="I32778" s="43"/>
      <c r="J32778" s="308"/>
      <c r="K32778" s="51"/>
      <c r="N32778" s="309"/>
      <c r="R32778" s="17"/>
      <c r="T32778" s="17"/>
      <c r="V32778" s="17"/>
      <c r="W32778" s="51"/>
    </row>
    <row r="32779">
      <c r="A32779" s="307"/>
      <c r="B32779" s="85"/>
      <c r="C32779" s="85"/>
      <c r="D32779" s="85"/>
      <c r="E32779" s="88"/>
      <c r="G32779" s="17"/>
      <c r="I32779" s="43"/>
      <c r="J32779" s="308"/>
      <c r="K32779" s="51"/>
      <c r="N32779" s="309"/>
      <c r="R32779" s="17"/>
      <c r="T32779" s="17"/>
      <c r="V32779" s="17"/>
      <c r="W32779" s="51"/>
    </row>
    <row r="32780">
      <c r="A32780" s="307"/>
      <c r="B32780" s="85"/>
      <c r="C32780" s="85"/>
      <c r="D32780" s="85"/>
      <c r="E32780" s="88"/>
      <c r="G32780" s="17"/>
      <c r="I32780" s="43"/>
      <c r="J32780" s="308"/>
      <c r="K32780" s="51"/>
      <c r="N32780" s="309"/>
      <c r="R32780" s="17"/>
      <c r="T32780" s="17"/>
      <c r="V32780" s="17"/>
      <c r="W32780" s="51"/>
    </row>
    <row r="32781">
      <c r="A32781" s="307"/>
      <c r="B32781" s="85"/>
      <c r="C32781" s="85"/>
      <c r="D32781" s="85"/>
      <c r="E32781" s="88"/>
      <c r="G32781" s="17"/>
      <c r="I32781" s="43"/>
      <c r="J32781" s="308"/>
      <c r="K32781" s="51"/>
      <c r="N32781" s="309"/>
      <c r="R32781" s="17"/>
      <c r="T32781" s="17"/>
      <c r="V32781" s="17"/>
      <c r="W32781" s="51"/>
    </row>
    <row r="32782">
      <c r="A32782" s="307"/>
      <c r="B32782" s="85"/>
      <c r="C32782" s="85"/>
      <c r="D32782" s="85"/>
      <c r="E32782" s="88"/>
      <c r="G32782" s="17"/>
      <c r="I32782" s="43"/>
      <c r="J32782" s="308"/>
      <c r="K32782" s="51"/>
      <c r="N32782" s="309"/>
      <c r="R32782" s="17"/>
      <c r="T32782" s="17"/>
      <c r="V32782" s="17"/>
      <c r="W32782" s="51"/>
    </row>
    <row r="32783">
      <c r="A32783" s="307"/>
      <c r="B32783" s="85"/>
      <c r="C32783" s="85"/>
      <c r="D32783" s="85"/>
      <c r="E32783" s="88"/>
      <c r="G32783" s="17"/>
      <c r="I32783" s="43"/>
      <c r="J32783" s="308"/>
      <c r="K32783" s="51"/>
      <c r="N32783" s="309"/>
      <c r="R32783" s="17"/>
      <c r="T32783" s="17"/>
      <c r="V32783" s="17"/>
      <c r="W32783" s="51"/>
    </row>
    <row r="32784">
      <c r="A32784" s="307"/>
      <c r="B32784" s="85"/>
      <c r="C32784" s="85"/>
      <c r="D32784" s="85"/>
      <c r="E32784" s="88"/>
      <c r="G32784" s="17"/>
      <c r="I32784" s="43"/>
      <c r="J32784" s="308"/>
      <c r="K32784" s="51"/>
      <c r="N32784" s="309"/>
      <c r="R32784" s="17"/>
      <c r="T32784" s="17"/>
      <c r="V32784" s="17"/>
      <c r="W32784" s="51"/>
    </row>
    <row r="32785">
      <c r="A32785" s="307"/>
      <c r="B32785" s="85"/>
      <c r="C32785" s="85"/>
      <c r="D32785" s="85"/>
      <c r="E32785" s="88"/>
      <c r="G32785" s="17"/>
      <c r="I32785" s="43"/>
      <c r="J32785" s="308"/>
      <c r="K32785" s="51"/>
      <c r="N32785" s="309"/>
      <c r="R32785" s="17"/>
      <c r="T32785" s="17"/>
      <c r="V32785" s="17"/>
      <c r="W32785" s="51"/>
    </row>
    <row r="32786">
      <c r="A32786" s="307"/>
      <c r="B32786" s="85"/>
      <c r="C32786" s="85"/>
      <c r="D32786" s="85"/>
      <c r="E32786" s="88"/>
      <c r="G32786" s="17"/>
      <c r="I32786" s="43"/>
      <c r="J32786" s="308"/>
      <c r="K32786" s="51"/>
      <c r="N32786" s="309"/>
      <c r="R32786" s="17"/>
      <c r="T32786" s="17"/>
      <c r="V32786" s="17"/>
      <c r="W32786" s="51"/>
    </row>
    <row r="32787">
      <c r="A32787" s="307"/>
      <c r="B32787" s="85"/>
      <c r="C32787" s="85"/>
      <c r="D32787" s="85"/>
      <c r="E32787" s="88"/>
      <c r="G32787" s="17"/>
      <c r="I32787" s="43"/>
      <c r="J32787" s="308"/>
      <c r="K32787" s="51"/>
      <c r="N32787" s="309"/>
      <c r="R32787" s="17"/>
      <c r="T32787" s="17"/>
      <c r="V32787" s="17"/>
      <c r="W32787" s="51"/>
    </row>
    <row r="32788">
      <c r="A32788" s="307"/>
      <c r="B32788" s="85"/>
      <c r="C32788" s="85"/>
      <c r="D32788" s="85"/>
      <c r="E32788" s="88"/>
      <c r="G32788" s="17"/>
      <c r="I32788" s="43"/>
      <c r="J32788" s="308"/>
      <c r="K32788" s="51"/>
      <c r="N32788" s="309"/>
      <c r="R32788" s="17"/>
      <c r="T32788" s="17"/>
      <c r="V32788" s="17"/>
      <c r="W32788" s="51"/>
    </row>
    <row r="32789">
      <c r="A32789" s="307"/>
      <c r="B32789" s="85"/>
      <c r="C32789" s="85"/>
      <c r="D32789" s="85"/>
      <c r="E32789" s="88"/>
      <c r="G32789" s="17"/>
      <c r="I32789" s="43"/>
      <c r="J32789" s="308"/>
      <c r="K32789" s="51"/>
      <c r="N32789" s="309"/>
      <c r="R32789" s="17"/>
      <c r="T32789" s="17"/>
      <c r="V32789" s="17"/>
      <c r="W32789" s="51"/>
    </row>
    <row r="32790">
      <c r="A32790" s="307"/>
      <c r="B32790" s="85"/>
      <c r="C32790" s="85"/>
      <c r="D32790" s="85"/>
      <c r="E32790" s="88"/>
      <c r="G32790" s="17"/>
      <c r="I32790" s="43"/>
      <c r="J32790" s="308"/>
      <c r="K32790" s="51"/>
      <c r="N32790" s="309"/>
      <c r="R32790" s="17"/>
      <c r="T32790" s="17"/>
      <c r="V32790" s="17"/>
      <c r="W32790" s="51"/>
    </row>
    <row r="32791">
      <c r="A32791" s="307"/>
      <c r="B32791" s="85"/>
      <c r="C32791" s="85"/>
      <c r="D32791" s="85"/>
      <c r="E32791" s="88"/>
      <c r="G32791" s="17"/>
      <c r="I32791" s="43"/>
      <c r="J32791" s="308"/>
      <c r="K32791" s="51"/>
      <c r="N32791" s="309"/>
      <c r="R32791" s="17"/>
      <c r="T32791" s="17"/>
      <c r="V32791" s="17"/>
      <c r="W32791" s="51"/>
    </row>
    <row r="32792">
      <c r="A32792" s="307"/>
      <c r="B32792" s="85"/>
      <c r="C32792" s="85"/>
      <c r="D32792" s="85"/>
      <c r="E32792" s="88"/>
      <c r="G32792" s="17"/>
      <c r="I32792" s="43"/>
      <c r="J32792" s="308"/>
      <c r="K32792" s="51"/>
      <c r="N32792" s="309"/>
      <c r="R32792" s="17"/>
      <c r="T32792" s="17"/>
      <c r="V32792" s="17"/>
      <c r="W32792" s="51"/>
    </row>
    <row r="32793">
      <c r="A32793" s="307"/>
      <c r="B32793" s="85"/>
      <c r="C32793" s="85"/>
      <c r="D32793" s="85"/>
      <c r="E32793" s="88"/>
      <c r="G32793" s="17"/>
      <c r="I32793" s="43"/>
      <c r="J32793" s="308"/>
      <c r="K32793" s="51"/>
      <c r="N32793" s="309"/>
      <c r="R32793" s="17"/>
      <c r="T32793" s="17"/>
      <c r="V32793" s="17"/>
      <c r="W32793" s="51"/>
    </row>
    <row r="32794">
      <c r="A32794" s="307"/>
      <c r="B32794" s="85"/>
      <c r="C32794" s="85"/>
      <c r="D32794" s="85"/>
      <c r="E32794" s="88"/>
      <c r="G32794" s="17"/>
      <c r="I32794" s="43"/>
      <c r="J32794" s="308"/>
      <c r="K32794" s="51"/>
      <c r="N32794" s="309"/>
      <c r="R32794" s="17"/>
      <c r="T32794" s="17"/>
      <c r="V32794" s="17"/>
      <c r="W32794" s="51"/>
    </row>
    <row r="32795">
      <c r="A32795" s="307"/>
      <c r="B32795" s="85"/>
      <c r="C32795" s="85"/>
      <c r="D32795" s="85"/>
      <c r="E32795" s="88"/>
      <c r="G32795" s="17"/>
      <c r="I32795" s="43"/>
      <c r="J32795" s="308"/>
      <c r="K32795" s="51"/>
      <c r="N32795" s="309"/>
      <c r="R32795" s="17"/>
      <c r="T32795" s="17"/>
      <c r="V32795" s="17"/>
      <c r="W32795" s="51"/>
    </row>
    <row r="32796">
      <c r="A32796" s="307"/>
      <c r="B32796" s="85"/>
      <c r="C32796" s="85"/>
      <c r="D32796" s="85"/>
      <c r="E32796" s="88"/>
      <c r="G32796" s="17"/>
      <c r="I32796" s="43"/>
      <c r="J32796" s="308"/>
      <c r="K32796" s="51"/>
      <c r="N32796" s="309"/>
      <c r="R32796" s="17"/>
      <c r="T32796" s="17"/>
      <c r="V32796" s="17"/>
      <c r="W32796" s="51"/>
    </row>
    <row r="32797">
      <c r="A32797" s="307"/>
      <c r="B32797" s="85"/>
      <c r="C32797" s="85"/>
      <c r="D32797" s="85"/>
      <c r="E32797" s="88"/>
      <c r="G32797" s="17"/>
      <c r="I32797" s="43"/>
      <c r="J32797" s="308"/>
      <c r="K32797" s="51"/>
      <c r="N32797" s="309"/>
      <c r="R32797" s="17"/>
      <c r="T32797" s="17"/>
      <c r="V32797" s="17"/>
      <c r="W32797" s="51"/>
    </row>
    <row r="32798">
      <c r="A32798" s="307"/>
      <c r="B32798" s="85"/>
      <c r="C32798" s="85"/>
      <c r="D32798" s="85"/>
      <c r="E32798" s="88"/>
      <c r="G32798" s="17"/>
      <c r="I32798" s="43"/>
      <c r="J32798" s="308"/>
      <c r="K32798" s="51"/>
      <c r="N32798" s="309"/>
      <c r="R32798" s="17"/>
      <c r="T32798" s="17"/>
      <c r="V32798" s="17"/>
      <c r="W32798" s="51"/>
    </row>
    <row r="32799">
      <c r="A32799" s="307"/>
      <c r="B32799" s="85"/>
      <c r="C32799" s="85"/>
      <c r="D32799" s="85"/>
      <c r="E32799" s="88"/>
      <c r="G32799" s="17"/>
      <c r="I32799" s="43"/>
      <c r="J32799" s="308"/>
      <c r="K32799" s="51"/>
      <c r="N32799" s="309"/>
      <c r="R32799" s="17"/>
      <c r="T32799" s="17"/>
      <c r="V32799" s="17"/>
      <c r="W32799" s="51"/>
    </row>
    <row r="32800">
      <c r="A32800" s="307"/>
      <c r="B32800" s="85"/>
      <c r="C32800" s="85"/>
      <c r="D32800" s="85"/>
      <c r="E32800" s="88"/>
      <c r="G32800" s="17"/>
      <c r="I32800" s="43"/>
      <c r="J32800" s="308"/>
      <c r="K32800" s="51"/>
      <c r="N32800" s="309"/>
      <c r="R32800" s="17"/>
      <c r="T32800" s="17"/>
      <c r="V32800" s="17"/>
      <c r="W32800" s="51"/>
    </row>
    <row r="32801">
      <c r="A32801" s="307"/>
      <c r="B32801" s="85"/>
      <c r="C32801" s="85"/>
      <c r="D32801" s="85"/>
      <c r="E32801" s="88"/>
      <c r="G32801" s="17"/>
      <c r="I32801" s="43"/>
      <c r="J32801" s="308"/>
      <c r="K32801" s="51"/>
      <c r="N32801" s="309"/>
      <c r="R32801" s="17"/>
      <c r="T32801" s="17"/>
      <c r="V32801" s="17"/>
      <c r="W32801" s="51"/>
    </row>
    <row r="32802">
      <c r="A32802" s="307"/>
      <c r="B32802" s="85"/>
      <c r="C32802" s="85"/>
      <c r="D32802" s="85"/>
      <c r="E32802" s="88"/>
      <c r="G32802" s="17"/>
      <c r="I32802" s="43"/>
      <c r="J32802" s="308"/>
      <c r="K32802" s="51"/>
      <c r="N32802" s="309"/>
      <c r="R32802" s="17"/>
      <c r="T32802" s="17"/>
      <c r="V32802" s="17"/>
      <c r="W32802" s="51"/>
    </row>
    <row r="32803">
      <c r="A32803" s="307"/>
      <c r="B32803" s="85"/>
      <c r="C32803" s="85"/>
      <c r="D32803" s="85"/>
      <c r="E32803" s="88"/>
      <c r="G32803" s="17"/>
      <c r="I32803" s="43"/>
      <c r="J32803" s="308"/>
      <c r="K32803" s="51"/>
      <c r="N32803" s="309"/>
      <c r="R32803" s="17"/>
      <c r="T32803" s="17"/>
      <c r="V32803" s="17"/>
      <c r="W32803" s="51"/>
    </row>
    <row r="32804">
      <c r="A32804" s="307"/>
      <c r="B32804" s="85"/>
      <c r="C32804" s="85"/>
      <c r="D32804" s="85"/>
      <c r="E32804" s="88"/>
      <c r="G32804" s="17"/>
      <c r="I32804" s="43"/>
      <c r="J32804" s="308"/>
      <c r="K32804" s="51"/>
      <c r="N32804" s="309"/>
      <c r="R32804" s="17"/>
      <c r="T32804" s="17"/>
      <c r="V32804" s="17"/>
      <c r="W32804" s="51"/>
    </row>
    <row r="32805">
      <c r="A32805" s="307"/>
      <c r="B32805" s="85"/>
      <c r="C32805" s="85"/>
      <c r="D32805" s="85"/>
      <c r="E32805" s="88"/>
      <c r="G32805" s="17"/>
      <c r="I32805" s="43"/>
      <c r="J32805" s="308"/>
      <c r="K32805" s="51"/>
      <c r="N32805" s="309"/>
      <c r="R32805" s="17"/>
      <c r="T32805" s="17"/>
      <c r="V32805" s="17"/>
      <c r="W32805" s="51"/>
    </row>
    <row r="32806">
      <c r="A32806" s="307"/>
      <c r="B32806" s="85"/>
      <c r="C32806" s="85"/>
      <c r="D32806" s="85"/>
      <c r="E32806" s="88"/>
      <c r="G32806" s="17"/>
      <c r="I32806" s="43"/>
      <c r="J32806" s="308"/>
      <c r="K32806" s="51"/>
      <c r="N32806" s="309"/>
      <c r="R32806" s="17"/>
      <c r="T32806" s="17"/>
      <c r="V32806" s="17"/>
      <c r="W32806" s="51"/>
    </row>
    <row r="32807">
      <c r="A32807" s="307"/>
      <c r="B32807" s="85"/>
      <c r="C32807" s="85"/>
      <c r="D32807" s="85"/>
      <c r="E32807" s="88"/>
      <c r="G32807" s="17"/>
      <c r="I32807" s="43"/>
      <c r="J32807" s="308"/>
      <c r="K32807" s="51"/>
      <c r="N32807" s="309"/>
      <c r="R32807" s="17"/>
      <c r="T32807" s="17"/>
      <c r="V32807" s="17"/>
      <c r="W32807" s="51"/>
    </row>
    <row r="32808">
      <c r="A32808" s="307"/>
      <c r="B32808" s="85"/>
      <c r="C32808" s="85"/>
      <c r="D32808" s="85"/>
      <c r="E32808" s="88"/>
      <c r="G32808" s="17"/>
      <c r="I32808" s="43"/>
      <c r="J32808" s="308"/>
      <c r="K32808" s="51"/>
      <c r="N32808" s="309"/>
      <c r="R32808" s="17"/>
      <c r="T32808" s="17"/>
      <c r="V32808" s="17"/>
      <c r="W32808" s="51"/>
    </row>
    <row r="32809">
      <c r="A32809" s="307"/>
      <c r="B32809" s="85"/>
      <c r="C32809" s="85"/>
      <c r="D32809" s="85"/>
      <c r="E32809" s="88"/>
      <c r="G32809" s="17"/>
      <c r="I32809" s="43"/>
      <c r="J32809" s="308"/>
      <c r="K32809" s="51"/>
      <c r="N32809" s="309"/>
      <c r="R32809" s="17"/>
      <c r="T32809" s="17"/>
      <c r="V32809" s="17"/>
      <c r="W32809" s="51"/>
    </row>
    <row r="32810">
      <c r="A32810" s="307"/>
      <c r="B32810" s="85"/>
      <c r="C32810" s="85"/>
      <c r="D32810" s="85"/>
      <c r="E32810" s="88"/>
      <c r="G32810" s="17"/>
      <c r="I32810" s="43"/>
      <c r="J32810" s="308"/>
      <c r="K32810" s="51"/>
      <c r="N32810" s="309"/>
      <c r="R32810" s="17"/>
      <c r="T32810" s="17"/>
      <c r="V32810" s="17"/>
      <c r="W32810" s="51"/>
    </row>
    <row r="32811">
      <c r="A32811" s="307"/>
      <c r="B32811" s="85"/>
      <c r="C32811" s="85"/>
      <c r="D32811" s="85"/>
      <c r="E32811" s="88"/>
      <c r="G32811" s="17"/>
      <c r="I32811" s="43"/>
      <c r="J32811" s="308"/>
      <c r="K32811" s="51"/>
      <c r="N32811" s="309"/>
      <c r="R32811" s="17"/>
      <c r="T32811" s="17"/>
      <c r="V32811" s="17"/>
      <c r="W32811" s="51"/>
    </row>
    <row r="32812">
      <c r="A32812" s="307"/>
      <c r="B32812" s="85"/>
      <c r="C32812" s="85"/>
      <c r="D32812" s="85"/>
      <c r="E32812" s="88"/>
      <c r="G32812" s="17"/>
      <c r="I32812" s="43"/>
      <c r="J32812" s="308"/>
      <c r="K32812" s="51"/>
      <c r="N32812" s="309"/>
      <c r="R32812" s="17"/>
      <c r="T32812" s="17"/>
      <c r="V32812" s="17"/>
      <c r="W32812" s="51"/>
    </row>
    <row r="32813">
      <c r="A32813" s="307"/>
      <c r="B32813" s="85"/>
      <c r="C32813" s="85"/>
      <c r="D32813" s="85"/>
      <c r="E32813" s="88"/>
      <c r="G32813" s="17"/>
      <c r="I32813" s="43"/>
      <c r="J32813" s="308"/>
      <c r="K32813" s="51"/>
      <c r="N32813" s="309"/>
      <c r="R32813" s="17"/>
      <c r="T32813" s="17"/>
      <c r="V32813" s="17"/>
      <c r="W32813" s="51"/>
    </row>
    <row r="32814">
      <c r="A32814" s="307"/>
      <c r="B32814" s="85"/>
      <c r="C32814" s="85"/>
      <c r="D32814" s="85"/>
      <c r="E32814" s="88"/>
      <c r="G32814" s="17"/>
      <c r="I32814" s="43"/>
      <c r="J32814" s="308"/>
      <c r="K32814" s="51"/>
      <c r="N32814" s="309"/>
      <c r="R32814" s="17"/>
      <c r="T32814" s="17"/>
      <c r="V32814" s="17"/>
      <c r="W32814" s="51"/>
    </row>
    <row r="32815">
      <c r="A32815" s="307"/>
      <c r="B32815" s="85"/>
      <c r="C32815" s="85"/>
      <c r="D32815" s="85"/>
      <c r="E32815" s="88"/>
      <c r="G32815" s="17"/>
      <c r="I32815" s="43"/>
      <c r="J32815" s="308"/>
      <c r="K32815" s="51"/>
      <c r="N32815" s="309"/>
      <c r="R32815" s="17"/>
      <c r="T32815" s="17"/>
      <c r="V32815" s="17"/>
      <c r="W32815" s="51"/>
    </row>
    <row r="32816">
      <c r="A32816" s="307"/>
      <c r="B32816" s="85"/>
      <c r="C32816" s="85"/>
      <c r="D32816" s="85"/>
      <c r="E32816" s="88"/>
      <c r="G32816" s="17"/>
      <c r="I32816" s="43"/>
      <c r="J32816" s="308"/>
      <c r="K32816" s="51"/>
      <c r="N32816" s="309"/>
      <c r="R32816" s="17"/>
      <c r="T32816" s="17"/>
      <c r="V32816" s="17"/>
      <c r="W32816" s="51"/>
    </row>
    <row r="32817">
      <c r="A32817" s="307"/>
      <c r="B32817" s="85"/>
      <c r="C32817" s="85"/>
      <c r="D32817" s="85"/>
      <c r="E32817" s="88"/>
      <c r="G32817" s="17"/>
      <c r="I32817" s="43"/>
      <c r="J32817" s="308"/>
      <c r="K32817" s="51"/>
      <c r="N32817" s="309"/>
      <c r="R32817" s="17"/>
      <c r="T32817" s="17"/>
      <c r="V32817" s="17"/>
      <c r="W32817" s="51"/>
    </row>
    <row r="32818">
      <c r="A32818" s="307"/>
      <c r="B32818" s="85"/>
      <c r="C32818" s="85"/>
      <c r="D32818" s="85"/>
      <c r="E32818" s="88"/>
      <c r="G32818" s="17"/>
      <c r="I32818" s="43"/>
      <c r="J32818" s="308"/>
      <c r="K32818" s="51"/>
      <c r="N32818" s="309"/>
      <c r="R32818" s="17"/>
      <c r="T32818" s="17"/>
      <c r="V32818" s="17"/>
      <c r="W32818" s="51"/>
    </row>
    <row r="32819">
      <c r="A32819" s="307"/>
      <c r="B32819" s="85"/>
      <c r="C32819" s="85"/>
      <c r="D32819" s="85"/>
      <c r="E32819" s="88"/>
      <c r="G32819" s="17"/>
      <c r="I32819" s="43"/>
      <c r="J32819" s="308"/>
      <c r="K32819" s="51"/>
      <c r="N32819" s="309"/>
      <c r="R32819" s="17"/>
      <c r="T32819" s="17"/>
      <c r="V32819" s="17"/>
      <c r="W32819" s="51"/>
    </row>
    <row r="32820">
      <c r="A32820" s="307"/>
      <c r="B32820" s="85"/>
      <c r="C32820" s="85"/>
      <c r="D32820" s="85"/>
      <c r="E32820" s="88"/>
      <c r="G32820" s="17"/>
      <c r="I32820" s="43"/>
      <c r="J32820" s="308"/>
      <c r="K32820" s="51"/>
      <c r="N32820" s="309"/>
      <c r="R32820" s="17"/>
      <c r="T32820" s="17"/>
      <c r="V32820" s="17"/>
      <c r="W32820" s="51"/>
    </row>
    <row r="32821">
      <c r="A32821" s="307"/>
      <c r="B32821" s="85"/>
      <c r="C32821" s="85"/>
      <c r="D32821" s="85"/>
      <c r="E32821" s="88"/>
      <c r="G32821" s="17"/>
      <c r="I32821" s="43"/>
      <c r="J32821" s="308"/>
      <c r="K32821" s="51"/>
      <c r="N32821" s="309"/>
      <c r="R32821" s="17"/>
      <c r="T32821" s="17"/>
      <c r="V32821" s="17"/>
      <c r="W32821" s="51"/>
    </row>
    <row r="32822">
      <c r="A32822" s="307"/>
      <c r="B32822" s="85"/>
      <c r="C32822" s="85"/>
      <c r="D32822" s="85"/>
      <c r="E32822" s="88"/>
      <c r="G32822" s="17"/>
      <c r="I32822" s="43"/>
      <c r="J32822" s="308"/>
      <c r="K32822" s="51"/>
      <c r="N32822" s="309"/>
      <c r="R32822" s="17"/>
      <c r="T32822" s="17"/>
      <c r="V32822" s="17"/>
      <c r="W32822" s="51"/>
    </row>
    <row r="32823">
      <c r="A32823" s="307"/>
      <c r="B32823" s="85"/>
      <c r="C32823" s="85"/>
      <c r="D32823" s="85"/>
      <c r="E32823" s="88"/>
      <c r="G32823" s="17"/>
      <c r="I32823" s="43"/>
      <c r="J32823" s="308"/>
      <c r="K32823" s="51"/>
      <c r="N32823" s="309"/>
      <c r="R32823" s="17"/>
      <c r="T32823" s="17"/>
      <c r="V32823" s="17"/>
      <c r="W32823" s="51"/>
    </row>
    <row r="32824">
      <c r="A32824" s="307"/>
      <c r="B32824" s="85"/>
      <c r="C32824" s="85"/>
      <c r="D32824" s="85"/>
      <c r="E32824" s="88"/>
      <c r="G32824" s="17"/>
      <c r="I32824" s="43"/>
      <c r="J32824" s="308"/>
      <c r="K32824" s="51"/>
      <c r="N32824" s="309"/>
      <c r="R32824" s="17"/>
      <c r="T32824" s="17"/>
      <c r="V32824" s="17"/>
      <c r="W32824" s="51"/>
    </row>
    <row r="32825">
      <c r="A32825" s="307"/>
      <c r="B32825" s="85"/>
      <c r="C32825" s="85"/>
      <c r="D32825" s="85"/>
      <c r="E32825" s="88"/>
      <c r="G32825" s="17"/>
      <c r="I32825" s="43"/>
      <c r="J32825" s="308"/>
      <c r="K32825" s="51"/>
      <c r="N32825" s="309"/>
      <c r="R32825" s="17"/>
      <c r="T32825" s="17"/>
      <c r="V32825" s="17"/>
      <c r="W32825" s="51"/>
    </row>
    <row r="32826">
      <c r="A32826" s="307"/>
      <c r="B32826" s="85"/>
      <c r="C32826" s="85"/>
      <c r="D32826" s="85"/>
      <c r="E32826" s="88"/>
      <c r="G32826" s="17"/>
      <c r="I32826" s="43"/>
      <c r="J32826" s="308"/>
      <c r="K32826" s="51"/>
      <c r="N32826" s="309"/>
      <c r="R32826" s="17"/>
      <c r="T32826" s="17"/>
      <c r="V32826" s="17"/>
      <c r="W32826" s="51"/>
    </row>
    <row r="32827">
      <c r="A32827" s="307"/>
      <c r="B32827" s="85"/>
      <c r="C32827" s="85"/>
      <c r="D32827" s="85"/>
      <c r="E32827" s="88"/>
      <c r="G32827" s="17"/>
      <c r="I32827" s="43"/>
      <c r="J32827" s="308"/>
      <c r="K32827" s="51"/>
      <c r="N32827" s="309"/>
      <c r="R32827" s="17"/>
      <c r="T32827" s="17"/>
      <c r="V32827" s="17"/>
      <c r="W32827" s="51"/>
    </row>
    <row r="32828">
      <c r="A32828" s="307"/>
      <c r="B32828" s="85"/>
      <c r="C32828" s="85"/>
      <c r="D32828" s="85"/>
      <c r="E32828" s="88"/>
      <c r="G32828" s="17"/>
      <c r="I32828" s="43"/>
      <c r="J32828" s="308"/>
      <c r="K32828" s="51"/>
      <c r="N32828" s="309"/>
      <c r="R32828" s="17"/>
      <c r="T32828" s="17"/>
      <c r="V32828" s="17"/>
      <c r="W32828" s="51"/>
    </row>
    <row r="32829">
      <c r="A32829" s="307"/>
      <c r="B32829" s="85"/>
      <c r="C32829" s="85"/>
      <c r="D32829" s="85"/>
      <c r="E32829" s="88"/>
      <c r="G32829" s="17"/>
      <c r="I32829" s="43"/>
      <c r="J32829" s="308"/>
      <c r="K32829" s="51"/>
      <c r="N32829" s="309"/>
      <c r="R32829" s="17"/>
      <c r="T32829" s="17"/>
      <c r="V32829" s="17"/>
      <c r="W32829" s="51"/>
    </row>
    <row r="32830">
      <c r="A32830" s="307"/>
      <c r="B32830" s="85"/>
      <c r="C32830" s="85"/>
      <c r="D32830" s="85"/>
      <c r="E32830" s="88"/>
      <c r="G32830" s="17"/>
      <c r="I32830" s="43"/>
      <c r="J32830" s="308"/>
      <c r="K32830" s="51"/>
      <c r="N32830" s="309"/>
      <c r="R32830" s="17"/>
      <c r="T32830" s="17"/>
      <c r="V32830" s="17"/>
      <c r="W32830" s="51"/>
    </row>
    <row r="32831">
      <c r="A32831" s="307"/>
      <c r="B32831" s="85"/>
      <c r="C32831" s="85"/>
      <c r="D32831" s="85"/>
      <c r="E32831" s="88"/>
      <c r="G32831" s="17"/>
      <c r="I32831" s="43"/>
      <c r="J32831" s="308"/>
      <c r="K32831" s="51"/>
      <c r="N32831" s="309"/>
      <c r="R32831" s="17"/>
      <c r="T32831" s="17"/>
      <c r="V32831" s="17"/>
      <c r="W32831" s="51"/>
    </row>
    <row r="32832">
      <c r="A32832" s="307"/>
      <c r="B32832" s="85"/>
      <c r="C32832" s="85"/>
      <c r="D32832" s="85"/>
      <c r="E32832" s="88"/>
      <c r="G32832" s="17"/>
      <c r="I32832" s="43"/>
      <c r="J32832" s="308"/>
      <c r="K32832" s="51"/>
      <c r="N32832" s="309"/>
      <c r="R32832" s="17"/>
      <c r="T32832" s="17"/>
      <c r="V32832" s="17"/>
      <c r="W32832" s="51"/>
    </row>
    <row r="32833">
      <c r="A32833" s="307"/>
      <c r="B32833" s="85"/>
      <c r="C32833" s="85"/>
      <c r="D32833" s="85"/>
      <c r="E32833" s="88"/>
      <c r="G32833" s="17"/>
      <c r="I32833" s="43"/>
      <c r="J32833" s="308"/>
      <c r="K32833" s="51"/>
      <c r="N32833" s="309"/>
      <c r="R32833" s="17"/>
      <c r="T32833" s="17"/>
      <c r="V32833" s="17"/>
      <c r="W32833" s="51"/>
    </row>
    <row r="32834">
      <c r="A32834" s="307"/>
      <c r="B32834" s="85"/>
      <c r="C32834" s="85"/>
      <c r="D32834" s="85"/>
      <c r="E32834" s="88"/>
      <c r="G32834" s="17"/>
      <c r="I32834" s="43"/>
      <c r="J32834" s="308"/>
      <c r="K32834" s="51"/>
      <c r="N32834" s="309"/>
      <c r="R32834" s="17"/>
      <c r="T32834" s="17"/>
      <c r="V32834" s="17"/>
      <c r="W32834" s="51"/>
    </row>
    <row r="32835">
      <c r="A32835" s="307"/>
      <c r="B32835" s="85"/>
      <c r="C32835" s="85"/>
      <c r="D32835" s="85"/>
      <c r="E32835" s="88"/>
      <c r="G32835" s="17"/>
      <c r="I32835" s="43"/>
      <c r="J32835" s="308"/>
      <c r="K32835" s="51"/>
      <c r="N32835" s="309"/>
      <c r="R32835" s="17"/>
      <c r="T32835" s="17"/>
      <c r="V32835" s="17"/>
      <c r="W32835" s="51"/>
    </row>
    <row r="32836">
      <c r="A32836" s="307"/>
      <c r="B32836" s="85"/>
      <c r="C32836" s="85"/>
      <c r="D32836" s="85"/>
      <c r="E32836" s="88"/>
      <c r="G32836" s="17"/>
      <c r="I32836" s="43"/>
      <c r="J32836" s="308"/>
      <c r="K32836" s="51"/>
      <c r="N32836" s="309"/>
      <c r="R32836" s="17"/>
      <c r="T32836" s="17"/>
      <c r="V32836" s="17"/>
      <c r="W32836" s="51"/>
    </row>
    <row r="32837">
      <c r="A32837" s="307"/>
      <c r="B32837" s="85"/>
      <c r="C32837" s="85"/>
      <c r="D32837" s="85"/>
      <c r="E32837" s="88"/>
      <c r="G32837" s="17"/>
      <c r="I32837" s="43"/>
      <c r="J32837" s="308"/>
      <c r="K32837" s="51"/>
      <c r="N32837" s="309"/>
      <c r="R32837" s="17"/>
      <c r="T32837" s="17"/>
      <c r="V32837" s="17"/>
      <c r="W32837" s="51"/>
    </row>
    <row r="32838">
      <c r="A32838" s="307"/>
      <c r="B32838" s="85"/>
      <c r="C32838" s="85"/>
      <c r="D32838" s="85"/>
      <c r="E32838" s="88"/>
      <c r="G32838" s="17"/>
      <c r="I32838" s="43"/>
      <c r="J32838" s="308"/>
      <c r="K32838" s="51"/>
      <c r="N32838" s="309"/>
      <c r="R32838" s="17"/>
      <c r="T32838" s="17"/>
      <c r="V32838" s="17"/>
      <c r="W32838" s="51"/>
    </row>
    <row r="32839">
      <c r="A32839" s="307"/>
      <c r="B32839" s="85"/>
      <c r="C32839" s="85"/>
      <c r="D32839" s="85"/>
      <c r="E32839" s="88"/>
      <c r="G32839" s="17"/>
      <c r="I32839" s="43"/>
      <c r="J32839" s="308"/>
      <c r="K32839" s="51"/>
      <c r="N32839" s="309"/>
      <c r="R32839" s="17"/>
      <c r="T32839" s="17"/>
      <c r="V32839" s="17"/>
      <c r="W32839" s="51"/>
    </row>
    <row r="32840">
      <c r="A32840" s="307"/>
      <c r="B32840" s="85"/>
      <c r="C32840" s="85"/>
      <c r="D32840" s="85"/>
      <c r="E32840" s="88"/>
      <c r="G32840" s="17"/>
      <c r="I32840" s="43"/>
      <c r="J32840" s="308"/>
      <c r="K32840" s="51"/>
      <c r="N32840" s="309"/>
      <c r="R32840" s="17"/>
      <c r="T32840" s="17"/>
      <c r="V32840" s="17"/>
      <c r="W32840" s="51"/>
    </row>
    <row r="32841">
      <c r="A32841" s="307"/>
      <c r="B32841" s="85"/>
      <c r="C32841" s="85"/>
      <c r="D32841" s="85"/>
      <c r="E32841" s="88"/>
      <c r="G32841" s="17"/>
      <c r="I32841" s="43"/>
      <c r="J32841" s="308"/>
      <c r="K32841" s="51"/>
      <c r="N32841" s="309"/>
      <c r="R32841" s="17"/>
      <c r="T32841" s="17"/>
      <c r="V32841" s="17"/>
      <c r="W32841" s="51"/>
    </row>
    <row r="32842">
      <c r="A32842" s="307"/>
      <c r="B32842" s="85"/>
      <c r="C32842" s="85"/>
      <c r="D32842" s="85"/>
      <c r="E32842" s="88"/>
      <c r="G32842" s="17"/>
      <c r="I32842" s="43"/>
      <c r="J32842" s="308"/>
      <c r="K32842" s="51"/>
      <c r="N32842" s="309"/>
      <c r="R32842" s="17"/>
      <c r="T32842" s="17"/>
      <c r="V32842" s="17"/>
      <c r="W32842" s="51"/>
    </row>
    <row r="32843">
      <c r="A32843" s="307"/>
      <c r="B32843" s="85"/>
      <c r="C32843" s="85"/>
      <c r="D32843" s="85"/>
      <c r="E32843" s="88"/>
      <c r="G32843" s="17"/>
      <c r="I32843" s="43"/>
      <c r="J32843" s="308"/>
      <c r="K32843" s="51"/>
      <c r="N32843" s="309"/>
      <c r="R32843" s="17"/>
      <c r="T32843" s="17"/>
      <c r="V32843" s="17"/>
      <c r="W32843" s="51"/>
    </row>
    <row r="32844">
      <c r="A32844" s="307"/>
      <c r="B32844" s="85"/>
      <c r="C32844" s="85"/>
      <c r="D32844" s="85"/>
      <c r="E32844" s="88"/>
      <c r="G32844" s="17"/>
      <c r="I32844" s="43"/>
      <c r="J32844" s="308"/>
      <c r="K32844" s="51"/>
      <c r="N32844" s="309"/>
      <c r="R32844" s="17"/>
      <c r="T32844" s="17"/>
      <c r="V32844" s="17"/>
      <c r="W32844" s="51"/>
    </row>
    <row r="32845">
      <c r="A32845" s="307"/>
      <c r="B32845" s="85"/>
      <c r="C32845" s="85"/>
      <c r="D32845" s="85"/>
      <c r="E32845" s="88"/>
      <c r="G32845" s="17"/>
      <c r="I32845" s="43"/>
      <c r="J32845" s="308"/>
      <c r="K32845" s="51"/>
      <c r="N32845" s="309"/>
      <c r="R32845" s="17"/>
      <c r="T32845" s="17"/>
      <c r="V32845" s="17"/>
      <c r="W32845" s="51"/>
    </row>
    <row r="32846">
      <c r="A32846" s="307"/>
      <c r="B32846" s="85"/>
      <c r="C32846" s="85"/>
      <c r="D32846" s="85"/>
      <c r="E32846" s="88"/>
      <c r="G32846" s="17"/>
      <c r="I32846" s="43"/>
      <c r="J32846" s="308"/>
      <c r="K32846" s="51"/>
      <c r="N32846" s="309"/>
      <c r="R32846" s="17"/>
      <c r="T32846" s="17"/>
      <c r="V32846" s="17"/>
      <c r="W32846" s="51"/>
    </row>
    <row r="32847">
      <c r="A32847" s="307"/>
      <c r="B32847" s="85"/>
      <c r="C32847" s="85"/>
      <c r="D32847" s="85"/>
      <c r="E32847" s="88"/>
      <c r="G32847" s="17"/>
      <c r="I32847" s="43"/>
      <c r="J32847" s="308"/>
      <c r="K32847" s="51"/>
      <c r="N32847" s="309"/>
      <c r="R32847" s="17"/>
      <c r="T32847" s="17"/>
      <c r="V32847" s="17"/>
      <c r="W32847" s="51"/>
    </row>
    <row r="32848">
      <c r="A32848" s="307"/>
      <c r="B32848" s="85"/>
      <c r="C32848" s="85"/>
      <c r="D32848" s="85"/>
      <c r="E32848" s="88"/>
      <c r="G32848" s="17"/>
      <c r="I32848" s="43"/>
      <c r="J32848" s="308"/>
      <c r="K32848" s="51"/>
      <c r="N32848" s="309"/>
      <c r="R32848" s="17"/>
      <c r="T32848" s="17"/>
      <c r="V32848" s="17"/>
      <c r="W32848" s="51"/>
    </row>
    <row r="32849">
      <c r="A32849" s="307"/>
      <c r="B32849" s="85"/>
      <c r="C32849" s="85"/>
      <c r="D32849" s="85"/>
      <c r="E32849" s="88"/>
      <c r="G32849" s="17"/>
      <c r="I32849" s="43"/>
      <c r="J32849" s="308"/>
      <c r="K32849" s="51"/>
      <c r="N32849" s="309"/>
      <c r="R32849" s="17"/>
      <c r="T32849" s="17"/>
      <c r="V32849" s="17"/>
      <c r="W32849" s="51"/>
    </row>
    <row r="32850">
      <c r="A32850" s="307"/>
      <c r="B32850" s="85"/>
      <c r="C32850" s="85"/>
      <c r="D32850" s="85"/>
      <c r="E32850" s="88"/>
      <c r="G32850" s="17"/>
      <c r="I32850" s="43"/>
      <c r="J32850" s="308"/>
      <c r="K32850" s="51"/>
      <c r="N32850" s="309"/>
      <c r="R32850" s="17"/>
      <c r="T32850" s="17"/>
      <c r="V32850" s="17"/>
      <c r="W32850" s="51"/>
    </row>
    <row r="32851">
      <c r="A32851" s="307"/>
      <c r="B32851" s="85"/>
      <c r="C32851" s="85"/>
      <c r="D32851" s="85"/>
      <c r="E32851" s="88"/>
      <c r="G32851" s="17"/>
      <c r="I32851" s="43"/>
      <c r="J32851" s="308"/>
      <c r="K32851" s="51"/>
      <c r="N32851" s="309"/>
      <c r="R32851" s="17"/>
      <c r="T32851" s="17"/>
      <c r="V32851" s="17"/>
      <c r="W32851" s="51"/>
    </row>
    <row r="32852">
      <c r="A32852" s="307"/>
      <c r="B32852" s="85"/>
      <c r="C32852" s="85"/>
      <c r="D32852" s="85"/>
      <c r="E32852" s="88"/>
      <c r="G32852" s="17"/>
      <c r="I32852" s="43"/>
      <c r="J32852" s="308"/>
      <c r="K32852" s="51"/>
      <c r="N32852" s="309"/>
      <c r="R32852" s="17"/>
      <c r="T32852" s="17"/>
      <c r="V32852" s="17"/>
      <c r="W32852" s="51"/>
    </row>
    <row r="32853">
      <c r="A32853" s="307"/>
      <c r="B32853" s="85"/>
      <c r="C32853" s="85"/>
      <c r="D32853" s="85"/>
      <c r="E32853" s="88"/>
      <c r="G32853" s="17"/>
      <c r="I32853" s="43"/>
      <c r="J32853" s="308"/>
      <c r="K32853" s="51"/>
      <c r="N32853" s="309"/>
      <c r="R32853" s="17"/>
      <c r="T32853" s="17"/>
      <c r="V32853" s="17"/>
      <c r="W32853" s="51"/>
    </row>
    <row r="32854">
      <c r="A32854" s="307"/>
      <c r="B32854" s="85"/>
      <c r="C32854" s="85"/>
      <c r="D32854" s="85"/>
      <c r="E32854" s="88"/>
      <c r="G32854" s="17"/>
      <c r="I32854" s="43"/>
      <c r="J32854" s="308"/>
      <c r="K32854" s="51"/>
      <c r="N32854" s="309"/>
      <c r="R32854" s="17"/>
      <c r="T32854" s="17"/>
      <c r="V32854" s="17"/>
      <c r="W32854" s="51"/>
    </row>
    <row r="32855">
      <c r="A32855" s="307"/>
      <c r="B32855" s="85"/>
      <c r="C32855" s="85"/>
      <c r="D32855" s="85"/>
      <c r="E32855" s="88"/>
      <c r="G32855" s="17"/>
      <c r="I32855" s="43"/>
      <c r="J32855" s="308"/>
      <c r="K32855" s="51"/>
      <c r="N32855" s="309"/>
      <c r="R32855" s="17"/>
      <c r="T32855" s="17"/>
      <c r="V32855" s="17"/>
      <c r="W32855" s="51"/>
    </row>
    <row r="32856">
      <c r="A32856" s="307"/>
      <c r="B32856" s="85"/>
      <c r="C32856" s="85"/>
      <c r="D32856" s="85"/>
      <c r="E32856" s="88"/>
      <c r="G32856" s="17"/>
      <c r="I32856" s="43"/>
      <c r="J32856" s="308"/>
      <c r="K32856" s="51"/>
      <c r="N32856" s="309"/>
      <c r="R32856" s="17"/>
      <c r="T32856" s="17"/>
      <c r="V32856" s="17"/>
      <c r="W32856" s="51"/>
    </row>
    <row r="32857">
      <c r="A32857" s="307"/>
      <c r="B32857" s="85"/>
      <c r="C32857" s="85"/>
      <c r="D32857" s="85"/>
      <c r="E32857" s="88"/>
      <c r="G32857" s="17"/>
      <c r="I32857" s="43"/>
      <c r="J32857" s="308"/>
      <c r="K32857" s="51"/>
      <c r="N32857" s="309"/>
      <c r="R32857" s="17"/>
      <c r="T32857" s="17"/>
      <c r="V32857" s="17"/>
      <c r="W32857" s="51"/>
    </row>
    <row r="32858">
      <c r="A32858" s="307"/>
      <c r="B32858" s="85"/>
      <c r="C32858" s="85"/>
      <c r="D32858" s="85"/>
      <c r="E32858" s="88"/>
      <c r="G32858" s="17"/>
      <c r="I32858" s="43"/>
      <c r="J32858" s="308"/>
      <c r="K32858" s="51"/>
      <c r="N32858" s="309"/>
      <c r="R32858" s="17"/>
      <c r="T32858" s="17"/>
      <c r="V32858" s="17"/>
      <c r="W32858" s="51"/>
    </row>
    <row r="32859">
      <c r="A32859" s="307"/>
      <c r="B32859" s="85"/>
      <c r="C32859" s="85"/>
      <c r="D32859" s="85"/>
      <c r="E32859" s="88"/>
      <c r="G32859" s="17"/>
      <c r="I32859" s="43"/>
      <c r="J32859" s="308"/>
      <c r="K32859" s="51"/>
      <c r="N32859" s="309"/>
      <c r="R32859" s="17"/>
      <c r="T32859" s="17"/>
      <c r="V32859" s="17"/>
      <c r="W32859" s="51"/>
    </row>
    <row r="32860">
      <c r="A32860" s="307"/>
      <c r="B32860" s="85"/>
      <c r="C32860" s="85"/>
      <c r="D32860" s="85"/>
      <c r="E32860" s="88"/>
      <c r="G32860" s="17"/>
      <c r="I32860" s="43"/>
      <c r="J32860" s="308"/>
      <c r="K32860" s="51"/>
      <c r="N32860" s="309"/>
      <c r="R32860" s="17"/>
      <c r="T32860" s="17"/>
      <c r="V32860" s="17"/>
      <c r="W32860" s="51"/>
    </row>
    <row r="32861">
      <c r="A32861" s="307"/>
      <c r="B32861" s="85"/>
      <c r="C32861" s="85"/>
      <c r="D32861" s="85"/>
      <c r="E32861" s="88"/>
      <c r="G32861" s="17"/>
      <c r="I32861" s="43"/>
      <c r="J32861" s="308"/>
      <c r="K32861" s="51"/>
      <c r="N32861" s="309"/>
      <c r="R32861" s="17"/>
      <c r="T32861" s="17"/>
      <c r="V32861" s="17"/>
      <c r="W32861" s="51"/>
    </row>
    <row r="32862">
      <c r="A32862" s="307"/>
      <c r="B32862" s="85"/>
      <c r="C32862" s="85"/>
      <c r="D32862" s="85"/>
      <c r="E32862" s="88"/>
      <c r="G32862" s="17"/>
      <c r="I32862" s="43"/>
      <c r="J32862" s="308"/>
      <c r="K32862" s="51"/>
      <c r="N32862" s="309"/>
      <c r="R32862" s="17"/>
      <c r="T32862" s="17"/>
      <c r="V32862" s="17"/>
      <c r="W32862" s="51"/>
    </row>
    <row r="32863">
      <c r="A32863" s="307"/>
      <c r="B32863" s="85"/>
      <c r="C32863" s="85"/>
      <c r="D32863" s="85"/>
      <c r="E32863" s="88"/>
      <c r="G32863" s="17"/>
      <c r="I32863" s="43"/>
      <c r="J32863" s="308"/>
      <c r="K32863" s="51"/>
      <c r="N32863" s="309"/>
      <c r="R32863" s="17"/>
      <c r="T32863" s="17"/>
      <c r="V32863" s="17"/>
      <c r="W32863" s="51"/>
    </row>
    <row r="32864">
      <c r="A32864" s="307"/>
      <c r="B32864" s="85"/>
      <c r="C32864" s="85"/>
      <c r="D32864" s="85"/>
      <c r="E32864" s="88"/>
      <c r="G32864" s="17"/>
      <c r="I32864" s="43"/>
      <c r="J32864" s="308"/>
      <c r="K32864" s="51"/>
      <c r="N32864" s="309"/>
      <c r="R32864" s="17"/>
      <c r="T32864" s="17"/>
      <c r="V32864" s="17"/>
      <c r="W32864" s="51"/>
    </row>
    <row r="32865">
      <c r="A32865" s="307"/>
      <c r="B32865" s="85"/>
      <c r="C32865" s="85"/>
      <c r="D32865" s="85"/>
      <c r="E32865" s="88"/>
      <c r="G32865" s="17"/>
      <c r="I32865" s="43"/>
      <c r="J32865" s="308"/>
      <c r="K32865" s="51"/>
      <c r="N32865" s="309"/>
      <c r="R32865" s="17"/>
      <c r="T32865" s="17"/>
      <c r="V32865" s="17"/>
      <c r="W32865" s="51"/>
    </row>
    <row r="32866">
      <c r="A32866" s="307"/>
      <c r="B32866" s="85"/>
      <c r="C32866" s="85"/>
      <c r="D32866" s="85"/>
      <c r="E32866" s="88"/>
      <c r="G32866" s="17"/>
      <c r="I32866" s="43"/>
      <c r="J32866" s="308"/>
      <c r="K32866" s="51"/>
      <c r="N32866" s="309"/>
      <c r="R32866" s="17"/>
      <c r="T32866" s="17"/>
      <c r="V32866" s="17"/>
      <c r="W32866" s="51"/>
    </row>
    <row r="32867">
      <c r="A32867" s="307"/>
      <c r="B32867" s="85"/>
      <c r="C32867" s="85"/>
      <c r="D32867" s="85"/>
      <c r="E32867" s="88"/>
      <c r="G32867" s="17"/>
      <c r="I32867" s="43"/>
      <c r="J32867" s="308"/>
      <c r="K32867" s="51"/>
      <c r="N32867" s="309"/>
      <c r="R32867" s="17"/>
      <c r="T32867" s="17"/>
      <c r="V32867" s="17"/>
      <c r="W32867" s="51"/>
    </row>
    <row r="32868">
      <c r="A32868" s="307"/>
      <c r="B32868" s="85"/>
      <c r="C32868" s="85"/>
      <c r="D32868" s="85"/>
      <c r="E32868" s="88"/>
      <c r="G32868" s="17"/>
      <c r="I32868" s="43"/>
      <c r="J32868" s="308"/>
      <c r="K32868" s="51"/>
      <c r="N32868" s="309"/>
      <c r="R32868" s="17"/>
      <c r="T32868" s="17"/>
      <c r="V32868" s="17"/>
      <c r="W32868" s="51"/>
    </row>
    <row r="32869">
      <c r="A32869" s="307"/>
      <c r="B32869" s="85"/>
      <c r="C32869" s="85"/>
      <c r="D32869" s="85"/>
      <c r="E32869" s="88"/>
      <c r="G32869" s="17"/>
      <c r="I32869" s="43"/>
      <c r="J32869" s="308"/>
      <c r="K32869" s="51"/>
      <c r="N32869" s="309"/>
      <c r="R32869" s="17"/>
      <c r="T32869" s="17"/>
      <c r="V32869" s="17"/>
      <c r="W32869" s="51"/>
    </row>
    <row r="32870">
      <c r="A32870" s="307"/>
      <c r="B32870" s="85"/>
      <c r="C32870" s="85"/>
      <c r="D32870" s="85"/>
      <c r="E32870" s="88"/>
      <c r="G32870" s="17"/>
      <c r="I32870" s="43"/>
      <c r="J32870" s="308"/>
      <c r="K32870" s="51"/>
      <c r="N32870" s="309"/>
      <c r="R32870" s="17"/>
      <c r="T32870" s="17"/>
      <c r="V32870" s="17"/>
      <c r="W32870" s="51"/>
    </row>
    <row r="32871">
      <c r="A32871" s="307"/>
      <c r="B32871" s="85"/>
      <c r="C32871" s="85"/>
      <c r="D32871" s="85"/>
      <c r="E32871" s="88"/>
      <c r="G32871" s="17"/>
      <c r="I32871" s="43"/>
      <c r="J32871" s="308"/>
      <c r="K32871" s="51"/>
      <c r="N32871" s="309"/>
      <c r="R32871" s="17"/>
      <c r="T32871" s="17"/>
      <c r="V32871" s="17"/>
      <c r="W32871" s="51"/>
    </row>
    <row r="32872">
      <c r="A32872" s="307"/>
      <c r="B32872" s="85"/>
      <c r="C32872" s="85"/>
      <c r="D32872" s="85"/>
      <c r="E32872" s="88"/>
      <c r="G32872" s="17"/>
      <c r="I32872" s="43"/>
      <c r="J32872" s="308"/>
      <c r="K32872" s="51"/>
      <c r="N32872" s="309"/>
      <c r="R32872" s="17"/>
      <c r="T32872" s="17"/>
      <c r="V32872" s="17"/>
      <c r="W32872" s="51"/>
    </row>
    <row r="32873">
      <c r="A32873" s="307"/>
      <c r="B32873" s="85"/>
      <c r="C32873" s="85"/>
      <c r="D32873" s="85"/>
      <c r="E32873" s="88"/>
      <c r="G32873" s="17"/>
      <c r="I32873" s="43"/>
      <c r="J32873" s="308"/>
      <c r="K32873" s="51"/>
      <c r="N32873" s="309"/>
      <c r="R32873" s="17"/>
      <c r="T32873" s="17"/>
      <c r="V32873" s="17"/>
      <c r="W32873" s="51"/>
    </row>
    <row r="32874">
      <c r="A32874" s="307"/>
      <c r="B32874" s="85"/>
      <c r="C32874" s="85"/>
      <c r="D32874" s="85"/>
      <c r="E32874" s="88"/>
      <c r="G32874" s="17"/>
      <c r="I32874" s="43"/>
      <c r="J32874" s="308"/>
      <c r="K32874" s="51"/>
      <c r="N32874" s="309"/>
      <c r="R32874" s="17"/>
      <c r="T32874" s="17"/>
      <c r="V32874" s="17"/>
      <c r="W32874" s="51"/>
    </row>
    <row r="32875">
      <c r="A32875" s="307"/>
      <c r="B32875" s="85"/>
      <c r="C32875" s="85"/>
      <c r="D32875" s="85"/>
      <c r="E32875" s="88"/>
      <c r="G32875" s="17"/>
      <c r="I32875" s="43"/>
      <c r="J32875" s="308"/>
      <c r="K32875" s="51"/>
      <c r="N32875" s="309"/>
      <c r="R32875" s="17"/>
      <c r="T32875" s="17"/>
      <c r="V32875" s="17"/>
      <c r="W32875" s="51"/>
    </row>
    <row r="32876">
      <c r="A32876" s="307"/>
      <c r="B32876" s="85"/>
      <c r="C32876" s="85"/>
      <c r="D32876" s="85"/>
      <c r="E32876" s="88"/>
      <c r="G32876" s="17"/>
      <c r="I32876" s="43"/>
      <c r="J32876" s="308"/>
      <c r="K32876" s="51"/>
      <c r="N32876" s="309"/>
      <c r="R32876" s="17"/>
      <c r="T32876" s="17"/>
      <c r="V32876" s="17"/>
      <c r="W32876" s="51"/>
    </row>
    <row r="32877">
      <c r="A32877" s="307"/>
      <c r="B32877" s="85"/>
      <c r="C32877" s="85"/>
      <c r="D32877" s="85"/>
      <c r="E32877" s="88"/>
      <c r="G32877" s="17"/>
      <c r="I32877" s="43"/>
      <c r="J32877" s="308"/>
      <c r="K32877" s="51"/>
      <c r="N32877" s="309"/>
      <c r="R32877" s="17"/>
      <c r="T32877" s="17"/>
      <c r="V32877" s="17"/>
      <c r="W32877" s="51"/>
    </row>
    <row r="32878">
      <c r="A32878" s="307"/>
      <c r="B32878" s="85"/>
      <c r="C32878" s="85"/>
      <c r="D32878" s="85"/>
      <c r="E32878" s="88"/>
      <c r="G32878" s="17"/>
      <c r="I32878" s="43"/>
      <c r="J32878" s="308"/>
      <c r="K32878" s="51"/>
      <c r="N32878" s="309"/>
      <c r="R32878" s="17"/>
      <c r="T32878" s="17"/>
      <c r="V32878" s="17"/>
      <c r="W32878" s="51"/>
    </row>
    <row r="32879">
      <c r="A32879" s="307"/>
      <c r="B32879" s="85"/>
      <c r="C32879" s="85"/>
      <c r="D32879" s="85"/>
      <c r="E32879" s="88"/>
      <c r="G32879" s="17"/>
      <c r="I32879" s="43"/>
      <c r="J32879" s="308"/>
      <c r="K32879" s="51"/>
      <c r="N32879" s="309"/>
      <c r="R32879" s="17"/>
      <c r="T32879" s="17"/>
      <c r="V32879" s="17"/>
      <c r="W32879" s="51"/>
    </row>
    <row r="32880">
      <c r="A32880" s="307"/>
      <c r="B32880" s="85"/>
      <c r="C32880" s="85"/>
      <c r="D32880" s="85"/>
      <c r="E32880" s="88"/>
      <c r="G32880" s="17"/>
      <c r="I32880" s="43"/>
      <c r="J32880" s="308"/>
      <c r="K32880" s="51"/>
      <c r="N32880" s="309"/>
      <c r="R32880" s="17"/>
      <c r="T32880" s="17"/>
      <c r="V32880" s="17"/>
      <c r="W32880" s="51"/>
    </row>
    <row r="32881">
      <c r="A32881" s="307"/>
      <c r="B32881" s="85"/>
      <c r="C32881" s="85"/>
      <c r="D32881" s="85"/>
      <c r="E32881" s="88"/>
      <c r="G32881" s="17"/>
      <c r="I32881" s="43"/>
      <c r="J32881" s="308"/>
      <c r="K32881" s="51"/>
      <c r="N32881" s="309"/>
      <c r="R32881" s="17"/>
      <c r="T32881" s="17"/>
      <c r="V32881" s="17"/>
      <c r="W32881" s="51"/>
    </row>
    <row r="32882">
      <c r="A32882" s="307"/>
      <c r="B32882" s="85"/>
      <c r="C32882" s="85"/>
      <c r="D32882" s="85"/>
      <c r="E32882" s="88"/>
      <c r="G32882" s="17"/>
      <c r="I32882" s="43"/>
      <c r="J32882" s="308"/>
      <c r="K32882" s="51"/>
      <c r="N32882" s="309"/>
      <c r="R32882" s="17"/>
      <c r="T32882" s="17"/>
      <c r="V32882" s="17"/>
      <c r="W32882" s="51"/>
    </row>
    <row r="32883">
      <c r="A32883" s="307"/>
      <c r="B32883" s="85"/>
      <c r="C32883" s="85"/>
      <c r="D32883" s="85"/>
      <c r="E32883" s="88"/>
      <c r="G32883" s="17"/>
      <c r="I32883" s="43"/>
      <c r="J32883" s="308"/>
      <c r="K32883" s="51"/>
      <c r="N32883" s="309"/>
      <c r="R32883" s="17"/>
      <c r="T32883" s="17"/>
      <c r="V32883" s="17"/>
      <c r="W32883" s="51"/>
    </row>
    <row r="32884">
      <c r="A32884" s="307"/>
      <c r="B32884" s="85"/>
      <c r="C32884" s="85"/>
      <c r="D32884" s="85"/>
      <c r="E32884" s="88"/>
      <c r="G32884" s="17"/>
      <c r="I32884" s="43"/>
      <c r="J32884" s="308"/>
      <c r="K32884" s="51"/>
      <c r="N32884" s="309"/>
      <c r="R32884" s="17"/>
      <c r="T32884" s="17"/>
      <c r="V32884" s="17"/>
      <c r="W32884" s="51"/>
    </row>
    <row r="32885">
      <c r="A32885" s="307"/>
      <c r="B32885" s="85"/>
      <c r="C32885" s="85"/>
      <c r="D32885" s="85"/>
      <c r="E32885" s="88"/>
      <c r="G32885" s="17"/>
      <c r="I32885" s="43"/>
      <c r="J32885" s="308"/>
      <c r="K32885" s="51"/>
      <c r="N32885" s="309"/>
      <c r="R32885" s="17"/>
      <c r="T32885" s="17"/>
      <c r="V32885" s="17"/>
      <c r="W32885" s="51"/>
    </row>
    <row r="32886">
      <c r="A32886" s="307"/>
      <c r="B32886" s="85"/>
      <c r="C32886" s="85"/>
      <c r="D32886" s="85"/>
      <c r="E32886" s="88"/>
      <c r="G32886" s="17"/>
      <c r="I32886" s="43"/>
      <c r="J32886" s="308"/>
      <c r="K32886" s="51"/>
      <c r="N32886" s="309"/>
      <c r="R32886" s="17"/>
      <c r="T32886" s="17"/>
      <c r="V32886" s="17"/>
      <c r="W32886" s="51"/>
    </row>
    <row r="32887">
      <c r="A32887" s="307"/>
      <c r="B32887" s="85"/>
      <c r="C32887" s="85"/>
      <c r="D32887" s="85"/>
      <c r="E32887" s="88"/>
      <c r="G32887" s="17"/>
      <c r="I32887" s="43"/>
      <c r="J32887" s="308"/>
      <c r="K32887" s="51"/>
      <c r="N32887" s="309"/>
      <c r="R32887" s="17"/>
      <c r="T32887" s="17"/>
      <c r="V32887" s="17"/>
      <c r="W32887" s="51"/>
    </row>
    <row r="32888">
      <c r="A32888" s="307"/>
      <c r="B32888" s="85"/>
      <c r="C32888" s="85"/>
      <c r="D32888" s="85"/>
      <c r="E32888" s="88"/>
      <c r="G32888" s="17"/>
      <c r="I32888" s="43"/>
      <c r="J32888" s="308"/>
      <c r="K32888" s="51"/>
      <c r="N32888" s="309"/>
      <c r="R32888" s="17"/>
      <c r="T32888" s="17"/>
      <c r="V32888" s="17"/>
      <c r="W32888" s="51"/>
    </row>
    <row r="32889">
      <c r="A32889" s="307"/>
      <c r="B32889" s="85"/>
      <c r="C32889" s="85"/>
      <c r="D32889" s="85"/>
      <c r="E32889" s="88"/>
      <c r="G32889" s="17"/>
      <c r="I32889" s="43"/>
      <c r="J32889" s="308"/>
      <c r="K32889" s="51"/>
      <c r="N32889" s="309"/>
      <c r="R32889" s="17"/>
      <c r="T32889" s="17"/>
      <c r="V32889" s="17"/>
      <c r="W32889" s="51"/>
    </row>
    <row r="32890">
      <c r="A32890" s="307"/>
      <c r="B32890" s="85"/>
      <c r="C32890" s="85"/>
      <c r="D32890" s="85"/>
      <c r="E32890" s="88"/>
      <c r="G32890" s="17"/>
      <c r="I32890" s="43"/>
      <c r="J32890" s="308"/>
      <c r="K32890" s="51"/>
      <c r="N32890" s="309"/>
      <c r="R32890" s="17"/>
      <c r="T32890" s="17"/>
      <c r="V32890" s="17"/>
      <c r="W32890" s="51"/>
    </row>
    <row r="32891">
      <c r="A32891" s="307"/>
      <c r="B32891" s="85"/>
      <c r="C32891" s="85"/>
      <c r="D32891" s="85"/>
      <c r="E32891" s="88"/>
      <c r="G32891" s="17"/>
      <c r="I32891" s="43"/>
      <c r="J32891" s="308"/>
      <c r="K32891" s="51"/>
      <c r="N32891" s="309"/>
      <c r="R32891" s="17"/>
      <c r="T32891" s="17"/>
      <c r="V32891" s="17"/>
      <c r="W32891" s="51"/>
    </row>
    <row r="32892">
      <c r="A32892" s="307"/>
      <c r="B32892" s="85"/>
      <c r="C32892" s="85"/>
      <c r="D32892" s="85"/>
      <c r="E32892" s="88"/>
      <c r="G32892" s="17"/>
      <c r="I32892" s="43"/>
      <c r="J32892" s="308"/>
      <c r="K32892" s="51"/>
      <c r="N32892" s="309"/>
      <c r="R32892" s="17"/>
      <c r="T32892" s="17"/>
      <c r="V32892" s="17"/>
      <c r="W32892" s="51"/>
    </row>
    <row r="32893">
      <c r="A32893" s="307"/>
      <c r="B32893" s="85"/>
      <c r="C32893" s="85"/>
      <c r="D32893" s="85"/>
      <c r="E32893" s="88"/>
      <c r="G32893" s="17"/>
      <c r="I32893" s="43"/>
      <c r="J32893" s="308"/>
      <c r="K32893" s="51"/>
      <c r="N32893" s="309"/>
      <c r="R32893" s="17"/>
      <c r="T32893" s="17"/>
      <c r="V32893" s="17"/>
      <c r="W32893" s="51"/>
    </row>
    <row r="32894">
      <c r="A32894" s="307"/>
      <c r="B32894" s="85"/>
      <c r="C32894" s="85"/>
      <c r="D32894" s="85"/>
      <c r="E32894" s="88"/>
      <c r="G32894" s="17"/>
      <c r="I32894" s="43"/>
      <c r="J32894" s="308"/>
      <c r="K32894" s="51"/>
      <c r="N32894" s="309"/>
      <c r="R32894" s="17"/>
      <c r="T32894" s="17"/>
      <c r="V32894" s="17"/>
      <c r="W32894" s="51"/>
    </row>
    <row r="32895">
      <c r="A32895" s="307"/>
      <c r="B32895" s="85"/>
      <c r="C32895" s="85"/>
      <c r="D32895" s="85"/>
      <c r="E32895" s="88"/>
      <c r="G32895" s="17"/>
      <c r="I32895" s="43"/>
      <c r="J32895" s="308"/>
      <c r="K32895" s="51"/>
      <c r="N32895" s="309"/>
      <c r="R32895" s="17"/>
      <c r="T32895" s="17"/>
      <c r="V32895" s="17"/>
      <c r="W32895" s="51"/>
    </row>
    <row r="32896">
      <c r="A32896" s="307"/>
      <c r="B32896" s="85"/>
      <c r="C32896" s="85"/>
      <c r="D32896" s="85"/>
      <c r="E32896" s="88"/>
      <c r="G32896" s="17"/>
      <c r="I32896" s="43"/>
      <c r="J32896" s="308"/>
      <c r="K32896" s="51"/>
      <c r="N32896" s="309"/>
      <c r="R32896" s="17"/>
      <c r="T32896" s="17"/>
      <c r="V32896" s="17"/>
      <c r="W32896" s="51"/>
    </row>
    <row r="32897">
      <c r="A32897" s="307"/>
      <c r="B32897" s="85"/>
      <c r="C32897" s="85"/>
      <c r="D32897" s="85"/>
      <c r="E32897" s="88"/>
      <c r="G32897" s="17"/>
      <c r="I32897" s="43"/>
      <c r="J32897" s="308"/>
      <c r="K32897" s="51"/>
      <c r="N32897" s="309"/>
      <c r="R32897" s="17"/>
      <c r="T32897" s="17"/>
      <c r="V32897" s="17"/>
      <c r="W32897" s="51"/>
    </row>
    <row r="32898">
      <c r="A32898" s="307"/>
      <c r="B32898" s="85"/>
      <c r="C32898" s="85"/>
      <c r="D32898" s="85"/>
      <c r="E32898" s="88"/>
      <c r="G32898" s="17"/>
      <c r="I32898" s="43"/>
      <c r="J32898" s="308"/>
      <c r="K32898" s="51"/>
      <c r="N32898" s="309"/>
      <c r="R32898" s="17"/>
      <c r="T32898" s="17"/>
      <c r="V32898" s="17"/>
      <c r="W32898" s="51"/>
    </row>
    <row r="32899">
      <c r="A32899" s="307"/>
      <c r="B32899" s="85"/>
      <c r="C32899" s="85"/>
      <c r="D32899" s="85"/>
      <c r="E32899" s="88"/>
      <c r="G32899" s="17"/>
      <c r="I32899" s="43"/>
      <c r="J32899" s="308"/>
      <c r="K32899" s="51"/>
      <c r="N32899" s="309"/>
      <c r="R32899" s="17"/>
      <c r="T32899" s="17"/>
      <c r="V32899" s="17"/>
      <c r="W32899" s="51"/>
    </row>
    <row r="32900">
      <c r="A32900" s="307"/>
      <c r="B32900" s="85"/>
      <c r="C32900" s="85"/>
      <c r="D32900" s="85"/>
      <c r="E32900" s="88"/>
      <c r="G32900" s="17"/>
      <c r="I32900" s="43"/>
      <c r="J32900" s="308"/>
      <c r="K32900" s="51"/>
      <c r="N32900" s="309"/>
      <c r="R32900" s="17"/>
      <c r="T32900" s="17"/>
      <c r="V32900" s="17"/>
      <c r="W32900" s="51"/>
    </row>
    <row r="32901">
      <c r="A32901" s="307"/>
      <c r="B32901" s="85"/>
      <c r="C32901" s="85"/>
      <c r="D32901" s="85"/>
      <c r="E32901" s="88"/>
      <c r="G32901" s="17"/>
      <c r="I32901" s="43"/>
      <c r="J32901" s="308"/>
      <c r="K32901" s="51"/>
      <c r="N32901" s="309"/>
      <c r="R32901" s="17"/>
      <c r="T32901" s="17"/>
      <c r="V32901" s="17"/>
      <c r="W32901" s="51"/>
    </row>
    <row r="32902">
      <c r="A32902" s="307"/>
      <c r="B32902" s="85"/>
      <c r="C32902" s="85"/>
      <c r="D32902" s="85"/>
      <c r="E32902" s="88"/>
      <c r="G32902" s="17"/>
      <c r="I32902" s="43"/>
      <c r="J32902" s="308"/>
      <c r="K32902" s="51"/>
      <c r="N32902" s="309"/>
      <c r="R32902" s="17"/>
      <c r="T32902" s="17"/>
      <c r="V32902" s="17"/>
      <c r="W32902" s="51"/>
    </row>
    <row r="32903">
      <c r="A32903" s="307"/>
      <c r="B32903" s="85"/>
      <c r="C32903" s="85"/>
      <c r="D32903" s="85"/>
      <c r="E32903" s="88"/>
      <c r="G32903" s="17"/>
      <c r="I32903" s="43"/>
      <c r="J32903" s="308"/>
      <c r="K32903" s="51"/>
      <c r="N32903" s="309"/>
      <c r="R32903" s="17"/>
      <c r="T32903" s="17"/>
      <c r="V32903" s="17"/>
      <c r="W32903" s="51"/>
    </row>
    <row r="32904">
      <c r="A32904" s="307"/>
      <c r="B32904" s="85"/>
      <c r="C32904" s="85"/>
      <c r="D32904" s="85"/>
      <c r="E32904" s="88"/>
      <c r="G32904" s="17"/>
      <c r="I32904" s="43"/>
      <c r="J32904" s="308"/>
      <c r="K32904" s="51"/>
      <c r="N32904" s="309"/>
      <c r="R32904" s="17"/>
      <c r="T32904" s="17"/>
      <c r="V32904" s="17"/>
      <c r="W32904" s="51"/>
    </row>
    <row r="32905">
      <c r="A32905" s="307"/>
      <c r="B32905" s="85"/>
      <c r="C32905" s="85"/>
      <c r="D32905" s="85"/>
      <c r="E32905" s="88"/>
      <c r="G32905" s="17"/>
      <c r="I32905" s="43"/>
      <c r="J32905" s="308"/>
      <c r="K32905" s="51"/>
      <c r="N32905" s="309"/>
      <c r="R32905" s="17"/>
      <c r="T32905" s="17"/>
      <c r="V32905" s="17"/>
      <c r="W32905" s="51"/>
    </row>
    <row r="32906">
      <c r="A32906" s="307"/>
      <c r="B32906" s="85"/>
      <c r="C32906" s="85"/>
      <c r="D32906" s="85"/>
      <c r="E32906" s="88"/>
      <c r="G32906" s="17"/>
      <c r="I32906" s="43"/>
      <c r="J32906" s="308"/>
      <c r="K32906" s="51"/>
      <c r="N32906" s="309"/>
      <c r="R32906" s="17"/>
      <c r="T32906" s="17"/>
      <c r="V32906" s="17"/>
      <c r="W32906" s="51"/>
    </row>
    <row r="32907">
      <c r="A32907" s="307"/>
      <c r="B32907" s="85"/>
      <c r="C32907" s="85"/>
      <c r="D32907" s="85"/>
      <c r="E32907" s="88"/>
      <c r="G32907" s="17"/>
      <c r="I32907" s="43"/>
      <c r="J32907" s="308"/>
      <c r="K32907" s="51"/>
      <c r="N32907" s="309"/>
      <c r="R32907" s="17"/>
      <c r="T32907" s="17"/>
      <c r="V32907" s="17"/>
      <c r="W32907" s="51"/>
    </row>
    <row r="32908">
      <c r="A32908" s="307"/>
      <c r="B32908" s="85"/>
      <c r="C32908" s="85"/>
      <c r="D32908" s="85"/>
      <c r="E32908" s="88"/>
      <c r="G32908" s="17"/>
      <c r="I32908" s="43"/>
      <c r="J32908" s="308"/>
      <c r="K32908" s="51"/>
      <c r="N32908" s="309"/>
      <c r="R32908" s="17"/>
      <c r="T32908" s="17"/>
      <c r="V32908" s="17"/>
      <c r="W32908" s="51"/>
    </row>
    <row r="32909">
      <c r="A32909" s="307"/>
      <c r="B32909" s="85"/>
      <c r="C32909" s="85"/>
      <c r="D32909" s="85"/>
      <c r="E32909" s="88"/>
      <c r="G32909" s="17"/>
      <c r="I32909" s="43"/>
      <c r="J32909" s="308"/>
      <c r="K32909" s="51"/>
      <c r="N32909" s="309"/>
      <c r="R32909" s="17"/>
      <c r="T32909" s="17"/>
      <c r="V32909" s="17"/>
      <c r="W32909" s="51"/>
    </row>
    <row r="32910">
      <c r="A32910" s="307"/>
      <c r="B32910" s="85"/>
      <c r="C32910" s="85"/>
      <c r="D32910" s="85"/>
      <c r="E32910" s="88"/>
      <c r="G32910" s="17"/>
      <c r="I32910" s="43"/>
      <c r="J32910" s="308"/>
      <c r="K32910" s="51"/>
      <c r="N32910" s="309"/>
      <c r="R32910" s="17"/>
      <c r="T32910" s="17"/>
      <c r="V32910" s="17"/>
      <c r="W32910" s="51"/>
    </row>
    <row r="32911">
      <c r="A32911" s="307"/>
      <c r="B32911" s="85"/>
      <c r="C32911" s="85"/>
      <c r="D32911" s="85"/>
      <c r="E32911" s="88"/>
      <c r="G32911" s="17"/>
      <c r="I32911" s="43"/>
      <c r="J32911" s="308"/>
      <c r="K32911" s="51"/>
      <c r="N32911" s="309"/>
      <c r="R32911" s="17"/>
      <c r="T32911" s="17"/>
      <c r="V32911" s="17"/>
      <c r="W32911" s="51"/>
    </row>
    <row r="32912">
      <c r="A32912" s="307"/>
      <c r="B32912" s="85"/>
      <c r="C32912" s="85"/>
      <c r="D32912" s="85"/>
      <c r="E32912" s="88"/>
      <c r="G32912" s="17"/>
      <c r="I32912" s="43"/>
      <c r="J32912" s="308"/>
      <c r="K32912" s="51"/>
      <c r="N32912" s="309"/>
      <c r="R32912" s="17"/>
      <c r="T32912" s="17"/>
      <c r="V32912" s="17"/>
      <c r="W32912" s="51"/>
    </row>
    <row r="32913">
      <c r="A32913" s="307"/>
      <c r="B32913" s="85"/>
      <c r="C32913" s="85"/>
      <c r="D32913" s="85"/>
      <c r="E32913" s="88"/>
      <c r="G32913" s="17"/>
      <c r="I32913" s="43"/>
      <c r="J32913" s="308"/>
      <c r="K32913" s="51"/>
      <c r="N32913" s="309"/>
      <c r="R32913" s="17"/>
      <c r="T32913" s="17"/>
      <c r="V32913" s="17"/>
      <c r="W32913" s="51"/>
    </row>
    <row r="32914">
      <c r="A32914" s="307"/>
      <c r="B32914" s="85"/>
      <c r="C32914" s="85"/>
      <c r="D32914" s="85"/>
      <c r="E32914" s="88"/>
      <c r="G32914" s="17"/>
      <c r="I32914" s="43"/>
      <c r="J32914" s="308"/>
      <c r="K32914" s="51"/>
      <c r="N32914" s="309"/>
      <c r="R32914" s="17"/>
      <c r="T32914" s="17"/>
      <c r="V32914" s="17"/>
      <c r="W32914" s="51"/>
    </row>
    <row r="32915">
      <c r="A32915" s="307"/>
      <c r="B32915" s="85"/>
      <c r="C32915" s="85"/>
      <c r="D32915" s="85"/>
      <c r="E32915" s="88"/>
      <c r="G32915" s="17"/>
      <c r="I32915" s="43"/>
      <c r="J32915" s="308"/>
      <c r="K32915" s="51"/>
      <c r="N32915" s="309"/>
      <c r="R32915" s="17"/>
      <c r="T32915" s="17"/>
      <c r="V32915" s="17"/>
      <c r="W32915" s="51"/>
    </row>
    <row r="32916">
      <c r="A32916" s="307"/>
      <c r="B32916" s="85"/>
      <c r="C32916" s="85"/>
      <c r="D32916" s="85"/>
      <c r="E32916" s="88"/>
      <c r="G32916" s="17"/>
      <c r="I32916" s="43"/>
      <c r="J32916" s="308"/>
      <c r="K32916" s="51"/>
      <c r="N32916" s="309"/>
      <c r="R32916" s="17"/>
      <c r="T32916" s="17"/>
      <c r="V32916" s="17"/>
      <c r="W32916" s="51"/>
    </row>
    <row r="32917">
      <c r="A32917" s="307"/>
      <c r="B32917" s="85"/>
      <c r="C32917" s="85"/>
      <c r="D32917" s="85"/>
      <c r="E32917" s="88"/>
      <c r="G32917" s="17"/>
      <c r="I32917" s="43"/>
      <c r="J32917" s="308"/>
      <c r="K32917" s="51"/>
      <c r="N32917" s="309"/>
      <c r="R32917" s="17"/>
      <c r="T32917" s="17"/>
      <c r="V32917" s="17"/>
      <c r="W32917" s="51"/>
    </row>
    <row r="32918">
      <c r="A32918" s="307"/>
      <c r="B32918" s="85"/>
      <c r="C32918" s="85"/>
      <c r="D32918" s="85"/>
      <c r="E32918" s="88"/>
      <c r="G32918" s="17"/>
      <c r="I32918" s="43"/>
      <c r="J32918" s="308"/>
      <c r="K32918" s="51"/>
      <c r="N32918" s="309"/>
      <c r="R32918" s="17"/>
      <c r="T32918" s="17"/>
      <c r="V32918" s="17"/>
      <c r="W32918" s="51"/>
    </row>
    <row r="32919">
      <c r="A32919" s="307"/>
      <c r="B32919" s="85"/>
      <c r="C32919" s="85"/>
      <c r="D32919" s="85"/>
      <c r="E32919" s="88"/>
      <c r="G32919" s="17"/>
      <c r="I32919" s="43"/>
      <c r="J32919" s="308"/>
      <c r="K32919" s="51"/>
      <c r="N32919" s="309"/>
      <c r="R32919" s="17"/>
      <c r="T32919" s="17"/>
      <c r="V32919" s="17"/>
      <c r="W32919" s="51"/>
    </row>
    <row r="32920">
      <c r="A32920" s="307"/>
      <c r="B32920" s="85"/>
      <c r="C32920" s="85"/>
      <c r="D32920" s="85"/>
      <c r="E32920" s="88"/>
      <c r="G32920" s="17"/>
      <c r="I32920" s="43"/>
      <c r="J32920" s="308"/>
      <c r="K32920" s="51"/>
      <c r="N32920" s="309"/>
      <c r="R32920" s="17"/>
      <c r="T32920" s="17"/>
      <c r="V32920" s="17"/>
      <c r="W32920" s="51"/>
    </row>
    <row r="32921">
      <c r="A32921" s="307"/>
      <c r="B32921" s="85"/>
      <c r="C32921" s="85"/>
      <c r="D32921" s="85"/>
      <c r="E32921" s="88"/>
      <c r="G32921" s="17"/>
      <c r="I32921" s="43"/>
      <c r="J32921" s="308"/>
      <c r="K32921" s="51"/>
      <c r="N32921" s="309"/>
      <c r="R32921" s="17"/>
      <c r="T32921" s="17"/>
      <c r="V32921" s="17"/>
      <c r="W32921" s="51"/>
    </row>
    <row r="32922">
      <c r="A32922" s="307"/>
      <c r="B32922" s="85"/>
      <c r="C32922" s="85"/>
      <c r="D32922" s="85"/>
      <c r="E32922" s="88"/>
      <c r="G32922" s="17"/>
      <c r="I32922" s="43"/>
      <c r="J32922" s="308"/>
      <c r="K32922" s="51"/>
      <c r="N32922" s="309"/>
      <c r="R32922" s="17"/>
      <c r="T32922" s="17"/>
      <c r="V32922" s="17"/>
      <c r="W32922" s="51"/>
    </row>
    <row r="32923">
      <c r="A32923" s="307"/>
      <c r="B32923" s="85"/>
      <c r="C32923" s="85"/>
      <c r="D32923" s="85"/>
      <c r="E32923" s="88"/>
      <c r="G32923" s="17"/>
      <c r="I32923" s="43"/>
      <c r="J32923" s="308"/>
      <c r="K32923" s="51"/>
      <c r="N32923" s="309"/>
      <c r="R32923" s="17"/>
      <c r="T32923" s="17"/>
      <c r="V32923" s="17"/>
      <c r="W32923" s="51"/>
    </row>
    <row r="32924">
      <c r="A32924" s="307"/>
      <c r="B32924" s="85"/>
      <c r="C32924" s="85"/>
      <c r="D32924" s="85"/>
      <c r="E32924" s="88"/>
      <c r="G32924" s="17"/>
      <c r="I32924" s="43"/>
      <c r="J32924" s="308"/>
      <c r="K32924" s="51"/>
      <c r="N32924" s="309"/>
      <c r="R32924" s="17"/>
      <c r="T32924" s="17"/>
      <c r="V32924" s="17"/>
      <c r="W32924" s="51"/>
    </row>
    <row r="32925">
      <c r="A32925" s="307"/>
      <c r="B32925" s="85"/>
      <c r="C32925" s="85"/>
      <c r="D32925" s="85"/>
      <c r="E32925" s="88"/>
      <c r="G32925" s="17"/>
      <c r="I32925" s="43"/>
      <c r="J32925" s="308"/>
      <c r="K32925" s="51"/>
      <c r="N32925" s="309"/>
      <c r="R32925" s="17"/>
      <c r="T32925" s="17"/>
      <c r="V32925" s="17"/>
      <c r="W32925" s="51"/>
    </row>
    <row r="32926">
      <c r="A32926" s="307"/>
      <c r="B32926" s="85"/>
      <c r="C32926" s="85"/>
      <c r="D32926" s="85"/>
      <c r="E32926" s="88"/>
      <c r="G32926" s="17"/>
      <c r="I32926" s="43"/>
      <c r="J32926" s="308"/>
      <c r="K32926" s="51"/>
      <c r="N32926" s="309"/>
      <c r="R32926" s="17"/>
      <c r="T32926" s="17"/>
      <c r="V32926" s="17"/>
      <c r="W32926" s="51"/>
    </row>
    <row r="32927">
      <c r="A32927" s="307"/>
      <c r="B32927" s="85"/>
      <c r="C32927" s="85"/>
      <c r="D32927" s="85"/>
      <c r="E32927" s="88"/>
      <c r="G32927" s="17"/>
      <c r="I32927" s="43"/>
      <c r="J32927" s="308"/>
      <c r="K32927" s="51"/>
      <c r="N32927" s="309"/>
      <c r="R32927" s="17"/>
      <c r="T32927" s="17"/>
      <c r="V32927" s="17"/>
      <c r="W32927" s="51"/>
    </row>
    <row r="32928">
      <c r="A32928" s="307"/>
      <c r="B32928" s="85"/>
      <c r="C32928" s="85"/>
      <c r="D32928" s="85"/>
      <c r="E32928" s="88"/>
      <c r="G32928" s="17"/>
      <c r="I32928" s="43"/>
      <c r="J32928" s="308"/>
      <c r="K32928" s="51"/>
      <c r="N32928" s="309"/>
      <c r="R32928" s="17"/>
      <c r="T32928" s="17"/>
      <c r="V32928" s="17"/>
      <c r="W32928" s="51"/>
    </row>
    <row r="32929">
      <c r="A32929" s="307"/>
      <c r="B32929" s="85"/>
      <c r="C32929" s="85"/>
      <c r="D32929" s="85"/>
      <c r="E32929" s="88"/>
      <c r="G32929" s="17"/>
      <c r="I32929" s="43"/>
      <c r="J32929" s="308"/>
      <c r="K32929" s="51"/>
      <c r="N32929" s="309"/>
      <c r="R32929" s="17"/>
      <c r="T32929" s="17"/>
      <c r="V32929" s="17"/>
      <c r="W32929" s="51"/>
    </row>
    <row r="32930">
      <c r="A32930" s="307"/>
      <c r="B32930" s="85"/>
      <c r="C32930" s="85"/>
      <c r="D32930" s="85"/>
      <c r="E32930" s="88"/>
      <c r="G32930" s="17"/>
      <c r="I32930" s="43"/>
      <c r="J32930" s="308"/>
      <c r="K32930" s="51"/>
      <c r="N32930" s="309"/>
      <c r="R32930" s="17"/>
      <c r="T32930" s="17"/>
      <c r="V32930" s="17"/>
      <c r="W32930" s="51"/>
    </row>
    <row r="32931">
      <c r="A32931" s="307"/>
      <c r="B32931" s="85"/>
      <c r="C32931" s="85"/>
      <c r="D32931" s="85"/>
      <c r="E32931" s="88"/>
      <c r="G32931" s="17"/>
      <c r="I32931" s="43"/>
      <c r="J32931" s="308"/>
      <c r="K32931" s="51"/>
      <c r="N32931" s="309"/>
      <c r="R32931" s="17"/>
      <c r="T32931" s="17"/>
      <c r="V32931" s="17"/>
      <c r="W32931" s="51"/>
    </row>
    <row r="32932">
      <c r="A32932" s="307"/>
      <c r="B32932" s="85"/>
      <c r="C32932" s="85"/>
      <c r="D32932" s="85"/>
      <c r="E32932" s="88"/>
      <c r="G32932" s="17"/>
      <c r="I32932" s="43"/>
      <c r="J32932" s="308"/>
      <c r="K32932" s="51"/>
      <c r="N32932" s="309"/>
      <c r="R32932" s="17"/>
      <c r="T32932" s="17"/>
      <c r="V32932" s="17"/>
      <c r="W32932" s="51"/>
    </row>
    <row r="32933">
      <c r="A32933" s="307"/>
      <c r="B32933" s="85"/>
      <c r="C32933" s="85"/>
      <c r="D32933" s="85"/>
      <c r="E32933" s="88"/>
      <c r="G32933" s="17"/>
      <c r="I32933" s="43"/>
      <c r="J32933" s="308"/>
      <c r="K32933" s="51"/>
      <c r="N32933" s="309"/>
      <c r="R32933" s="17"/>
      <c r="T32933" s="17"/>
      <c r="V32933" s="17"/>
      <c r="W32933" s="51"/>
    </row>
    <row r="32934">
      <c r="A32934" s="307"/>
      <c r="B32934" s="85"/>
      <c r="C32934" s="85"/>
      <c r="D32934" s="85"/>
      <c r="E32934" s="88"/>
      <c r="G32934" s="17"/>
      <c r="I32934" s="43"/>
      <c r="J32934" s="308"/>
      <c r="K32934" s="51"/>
      <c r="N32934" s="309"/>
      <c r="R32934" s="17"/>
      <c r="T32934" s="17"/>
      <c r="V32934" s="17"/>
      <c r="W32934" s="51"/>
    </row>
    <row r="32935">
      <c r="A32935" s="307"/>
      <c r="B32935" s="85"/>
      <c r="C32935" s="85"/>
      <c r="D32935" s="85"/>
      <c r="E32935" s="88"/>
      <c r="G32935" s="17"/>
      <c r="I32935" s="43"/>
      <c r="J32935" s="308"/>
      <c r="K32935" s="51"/>
      <c r="N32935" s="309"/>
      <c r="R32935" s="17"/>
      <c r="T32935" s="17"/>
      <c r="V32935" s="17"/>
      <c r="W32935" s="51"/>
    </row>
    <row r="32936">
      <c r="A32936" s="307"/>
      <c r="B32936" s="85"/>
      <c r="C32936" s="85"/>
      <c r="D32936" s="85"/>
      <c r="E32936" s="88"/>
      <c r="G32936" s="17"/>
      <c r="I32936" s="43"/>
      <c r="J32936" s="308"/>
      <c r="K32936" s="51"/>
      <c r="N32936" s="309"/>
      <c r="R32936" s="17"/>
      <c r="T32936" s="17"/>
      <c r="V32936" s="17"/>
      <c r="W32936" s="51"/>
    </row>
    <row r="32937">
      <c r="A32937" s="307"/>
      <c r="B32937" s="85"/>
      <c r="C32937" s="85"/>
      <c r="D32937" s="85"/>
      <c r="E32937" s="88"/>
      <c r="G32937" s="17"/>
      <c r="I32937" s="43"/>
      <c r="J32937" s="308"/>
      <c r="K32937" s="51"/>
      <c r="N32937" s="309"/>
      <c r="R32937" s="17"/>
      <c r="T32937" s="17"/>
      <c r="V32937" s="17"/>
      <c r="W32937" s="51"/>
    </row>
    <row r="32938">
      <c r="A32938" s="307"/>
      <c r="B32938" s="85"/>
      <c r="C32938" s="85"/>
      <c r="D32938" s="85"/>
      <c r="E32938" s="88"/>
      <c r="G32938" s="17"/>
      <c r="I32938" s="43"/>
      <c r="J32938" s="308"/>
      <c r="K32938" s="51"/>
      <c r="N32938" s="309"/>
      <c r="R32938" s="17"/>
      <c r="T32938" s="17"/>
      <c r="V32938" s="17"/>
      <c r="W32938" s="51"/>
    </row>
    <row r="32939">
      <c r="A32939" s="307"/>
      <c r="B32939" s="85"/>
      <c r="C32939" s="85"/>
      <c r="D32939" s="85"/>
      <c r="E32939" s="88"/>
      <c r="G32939" s="17"/>
      <c r="I32939" s="43"/>
      <c r="J32939" s="308"/>
      <c r="K32939" s="51"/>
      <c r="N32939" s="309"/>
      <c r="R32939" s="17"/>
      <c r="T32939" s="17"/>
      <c r="V32939" s="17"/>
      <c r="W32939" s="51"/>
    </row>
    <row r="32940">
      <c r="A32940" s="307"/>
      <c r="B32940" s="85"/>
      <c r="C32940" s="85"/>
      <c r="D32940" s="85"/>
      <c r="E32940" s="88"/>
      <c r="G32940" s="17"/>
      <c r="I32940" s="43"/>
      <c r="J32940" s="308"/>
      <c r="K32940" s="51"/>
      <c r="N32940" s="309"/>
      <c r="R32940" s="17"/>
      <c r="T32940" s="17"/>
      <c r="V32940" s="17"/>
      <c r="W32940" s="51"/>
    </row>
    <row r="32941">
      <c r="A32941" s="307"/>
      <c r="B32941" s="85"/>
      <c r="C32941" s="85"/>
      <c r="D32941" s="85"/>
      <c r="E32941" s="88"/>
      <c r="G32941" s="17"/>
      <c r="I32941" s="43"/>
      <c r="J32941" s="308"/>
      <c r="K32941" s="51"/>
      <c r="N32941" s="309"/>
      <c r="R32941" s="17"/>
      <c r="T32941" s="17"/>
      <c r="V32941" s="17"/>
      <c r="W32941" s="51"/>
    </row>
    <row r="32942">
      <c r="A32942" s="307"/>
      <c r="B32942" s="85"/>
      <c r="C32942" s="85"/>
      <c r="D32942" s="85"/>
      <c r="E32942" s="88"/>
      <c r="G32942" s="17"/>
      <c r="I32942" s="43"/>
      <c r="J32942" s="308"/>
      <c r="K32942" s="51"/>
      <c r="N32942" s="309"/>
      <c r="R32942" s="17"/>
      <c r="T32942" s="17"/>
      <c r="V32942" s="17"/>
      <c r="W32942" s="51"/>
    </row>
    <row r="32943">
      <c r="A32943" s="307"/>
      <c r="B32943" s="85"/>
      <c r="C32943" s="85"/>
      <c r="D32943" s="85"/>
      <c r="E32943" s="88"/>
      <c r="G32943" s="17"/>
      <c r="I32943" s="43"/>
      <c r="J32943" s="308"/>
      <c r="K32943" s="51"/>
      <c r="N32943" s="309"/>
      <c r="R32943" s="17"/>
      <c r="T32943" s="17"/>
      <c r="V32943" s="17"/>
      <c r="W32943" s="51"/>
    </row>
    <row r="32944">
      <c r="A32944" s="307"/>
      <c r="B32944" s="85"/>
      <c r="C32944" s="85"/>
      <c r="D32944" s="85"/>
      <c r="E32944" s="88"/>
      <c r="G32944" s="17"/>
      <c r="I32944" s="43"/>
      <c r="J32944" s="308"/>
      <c r="K32944" s="51"/>
      <c r="N32944" s="309"/>
      <c r="R32944" s="17"/>
      <c r="T32944" s="17"/>
      <c r="V32944" s="17"/>
      <c r="W32944" s="51"/>
    </row>
    <row r="32945">
      <c r="A32945" s="307"/>
      <c r="B32945" s="85"/>
      <c r="C32945" s="85"/>
      <c r="D32945" s="85"/>
      <c r="E32945" s="88"/>
      <c r="G32945" s="17"/>
      <c r="I32945" s="43"/>
      <c r="J32945" s="308"/>
      <c r="K32945" s="51"/>
      <c r="N32945" s="309"/>
      <c r="R32945" s="17"/>
      <c r="T32945" s="17"/>
      <c r="V32945" s="17"/>
      <c r="W32945" s="51"/>
    </row>
    <row r="32946">
      <c r="A32946" s="307"/>
      <c r="B32946" s="85"/>
      <c r="C32946" s="85"/>
      <c r="D32946" s="85"/>
      <c r="E32946" s="88"/>
      <c r="G32946" s="17"/>
      <c r="I32946" s="43"/>
      <c r="J32946" s="308"/>
      <c r="K32946" s="51"/>
      <c r="N32946" s="309"/>
      <c r="R32946" s="17"/>
      <c r="T32946" s="17"/>
      <c r="V32946" s="17"/>
      <c r="W32946" s="51"/>
    </row>
    <row r="32947">
      <c r="A32947" s="307"/>
      <c r="B32947" s="85"/>
      <c r="C32947" s="85"/>
      <c r="D32947" s="85"/>
      <c r="E32947" s="88"/>
      <c r="G32947" s="17"/>
      <c r="I32947" s="43"/>
      <c r="J32947" s="308"/>
      <c r="K32947" s="51"/>
      <c r="N32947" s="309"/>
      <c r="R32947" s="17"/>
      <c r="T32947" s="17"/>
      <c r="V32947" s="17"/>
      <c r="W32947" s="51"/>
    </row>
    <row r="32948">
      <c r="A32948" s="307"/>
      <c r="B32948" s="85"/>
      <c r="C32948" s="85"/>
      <c r="D32948" s="85"/>
      <c r="E32948" s="88"/>
      <c r="G32948" s="17"/>
      <c r="I32948" s="43"/>
      <c r="J32948" s="308"/>
      <c r="K32948" s="51"/>
      <c r="N32948" s="309"/>
      <c r="R32948" s="17"/>
      <c r="T32948" s="17"/>
      <c r="V32948" s="17"/>
      <c r="W32948" s="51"/>
    </row>
    <row r="32949">
      <c r="A32949" s="307"/>
      <c r="B32949" s="85"/>
      <c r="C32949" s="85"/>
      <c r="D32949" s="85"/>
      <c r="E32949" s="88"/>
      <c r="G32949" s="17"/>
      <c r="I32949" s="43"/>
      <c r="J32949" s="308"/>
      <c r="K32949" s="51"/>
      <c r="N32949" s="309"/>
      <c r="R32949" s="17"/>
      <c r="T32949" s="17"/>
      <c r="V32949" s="17"/>
      <c r="W32949" s="51"/>
    </row>
    <row r="32950">
      <c r="A32950" s="307"/>
      <c r="B32950" s="85"/>
      <c r="C32950" s="85"/>
      <c r="D32950" s="85"/>
      <c r="E32950" s="88"/>
      <c r="G32950" s="17"/>
      <c r="I32950" s="43"/>
      <c r="J32950" s="308"/>
      <c r="K32950" s="51"/>
      <c r="N32950" s="309"/>
      <c r="R32950" s="17"/>
      <c r="T32950" s="17"/>
      <c r="V32950" s="17"/>
      <c r="W32950" s="51"/>
    </row>
    <row r="32951">
      <c r="A32951" s="307"/>
      <c r="B32951" s="85"/>
      <c r="C32951" s="85"/>
      <c r="D32951" s="85"/>
      <c r="E32951" s="88"/>
      <c r="G32951" s="17"/>
      <c r="I32951" s="43"/>
      <c r="J32951" s="308"/>
      <c r="K32951" s="51"/>
      <c r="N32951" s="309"/>
      <c r="R32951" s="17"/>
      <c r="T32951" s="17"/>
      <c r="V32951" s="17"/>
      <c r="W32951" s="51"/>
    </row>
    <row r="32952">
      <c r="A32952" s="307"/>
      <c r="B32952" s="85"/>
      <c r="C32952" s="85"/>
      <c r="D32952" s="85"/>
      <c r="E32952" s="88"/>
      <c r="G32952" s="17"/>
      <c r="I32952" s="43"/>
      <c r="J32952" s="308"/>
      <c r="K32952" s="51"/>
      <c r="N32952" s="309"/>
      <c r="R32952" s="17"/>
      <c r="T32952" s="17"/>
      <c r="V32952" s="17"/>
      <c r="W32952" s="51"/>
    </row>
    <row r="32953">
      <c r="A32953" s="307"/>
      <c r="B32953" s="85"/>
      <c r="C32953" s="85"/>
      <c r="D32953" s="85"/>
      <c r="E32953" s="88"/>
      <c r="G32953" s="17"/>
      <c r="I32953" s="43"/>
      <c r="J32953" s="308"/>
      <c r="K32953" s="51"/>
      <c r="N32953" s="309"/>
      <c r="R32953" s="17"/>
      <c r="T32953" s="17"/>
      <c r="V32953" s="17"/>
      <c r="W32953" s="51"/>
    </row>
    <row r="32954">
      <c r="A32954" s="307"/>
      <c r="B32954" s="85"/>
      <c r="C32954" s="85"/>
      <c r="D32954" s="85"/>
      <c r="E32954" s="88"/>
      <c r="G32954" s="17"/>
      <c r="I32954" s="43"/>
      <c r="J32954" s="308"/>
      <c r="K32954" s="51"/>
      <c r="N32954" s="309"/>
      <c r="R32954" s="17"/>
      <c r="T32954" s="17"/>
      <c r="V32954" s="17"/>
      <c r="W32954" s="51"/>
    </row>
    <row r="32955">
      <c r="A32955" s="307"/>
      <c r="B32955" s="85"/>
      <c r="C32955" s="85"/>
      <c r="D32955" s="85"/>
      <c r="E32955" s="88"/>
      <c r="G32955" s="17"/>
      <c r="I32955" s="43"/>
      <c r="J32955" s="308"/>
      <c r="K32955" s="51"/>
      <c r="N32955" s="309"/>
      <c r="R32955" s="17"/>
      <c r="T32955" s="17"/>
      <c r="V32955" s="17"/>
      <c r="W32955" s="51"/>
    </row>
    <row r="32956">
      <c r="A32956" s="307"/>
      <c r="B32956" s="85"/>
      <c r="C32956" s="85"/>
      <c r="D32956" s="85"/>
      <c r="E32956" s="88"/>
      <c r="G32956" s="17"/>
      <c r="I32956" s="43"/>
      <c r="J32956" s="308"/>
      <c r="K32956" s="51"/>
      <c r="N32956" s="309"/>
      <c r="R32956" s="17"/>
      <c r="T32956" s="17"/>
      <c r="V32956" s="17"/>
      <c r="W32956" s="51"/>
    </row>
    <row r="32957">
      <c r="A32957" s="307"/>
      <c r="B32957" s="85"/>
      <c r="C32957" s="85"/>
      <c r="D32957" s="85"/>
      <c r="E32957" s="88"/>
      <c r="G32957" s="17"/>
      <c r="I32957" s="43"/>
      <c r="J32957" s="308"/>
      <c r="K32957" s="51"/>
      <c r="N32957" s="309"/>
      <c r="R32957" s="17"/>
      <c r="T32957" s="17"/>
      <c r="V32957" s="17"/>
      <c r="W32957" s="51"/>
    </row>
    <row r="32958">
      <c r="A32958" s="307"/>
      <c r="B32958" s="85"/>
      <c r="C32958" s="85"/>
      <c r="D32958" s="85"/>
      <c r="E32958" s="88"/>
      <c r="G32958" s="17"/>
      <c r="I32958" s="43"/>
      <c r="J32958" s="308"/>
      <c r="K32958" s="51"/>
      <c r="N32958" s="309"/>
      <c r="R32958" s="17"/>
      <c r="T32958" s="17"/>
      <c r="V32958" s="17"/>
      <c r="W32958" s="51"/>
    </row>
    <row r="32959">
      <c r="A32959" s="307"/>
      <c r="B32959" s="85"/>
      <c r="C32959" s="85"/>
      <c r="D32959" s="85"/>
      <c r="E32959" s="88"/>
      <c r="G32959" s="17"/>
      <c r="I32959" s="43"/>
      <c r="J32959" s="308"/>
      <c r="K32959" s="51"/>
      <c r="N32959" s="309"/>
      <c r="R32959" s="17"/>
      <c r="T32959" s="17"/>
      <c r="V32959" s="17"/>
      <c r="W32959" s="51"/>
    </row>
    <row r="32960">
      <c r="A32960" s="307"/>
      <c r="B32960" s="85"/>
      <c r="C32960" s="85"/>
      <c r="D32960" s="85"/>
      <c r="E32960" s="88"/>
      <c r="G32960" s="17"/>
      <c r="I32960" s="43"/>
      <c r="J32960" s="308"/>
      <c r="K32960" s="51"/>
      <c r="N32960" s="309"/>
      <c r="R32960" s="17"/>
      <c r="T32960" s="17"/>
      <c r="V32960" s="17"/>
      <c r="W32960" s="51"/>
    </row>
    <row r="32961">
      <c r="A32961" s="307"/>
      <c r="B32961" s="85"/>
      <c r="C32961" s="85"/>
      <c r="D32961" s="85"/>
      <c r="E32961" s="88"/>
      <c r="G32961" s="17"/>
      <c r="I32961" s="43"/>
      <c r="J32961" s="308"/>
      <c r="K32961" s="51"/>
      <c r="N32961" s="309"/>
      <c r="R32961" s="17"/>
      <c r="T32961" s="17"/>
      <c r="V32961" s="17"/>
      <c r="W32961" s="51"/>
    </row>
    <row r="32962">
      <c r="A32962" s="307"/>
      <c r="B32962" s="85"/>
      <c r="C32962" s="85"/>
      <c r="D32962" s="85"/>
      <c r="E32962" s="88"/>
      <c r="G32962" s="17"/>
      <c r="I32962" s="43"/>
      <c r="J32962" s="308"/>
      <c r="K32962" s="51"/>
      <c r="N32962" s="309"/>
      <c r="R32962" s="17"/>
      <c r="T32962" s="17"/>
      <c r="V32962" s="17"/>
      <c r="W32962" s="51"/>
    </row>
    <row r="32963">
      <c r="A32963" s="307"/>
      <c r="B32963" s="85"/>
      <c r="C32963" s="85"/>
      <c r="D32963" s="85"/>
      <c r="E32963" s="88"/>
      <c r="G32963" s="17"/>
      <c r="I32963" s="43"/>
      <c r="J32963" s="308"/>
      <c r="K32963" s="51"/>
      <c r="N32963" s="309"/>
      <c r="R32963" s="17"/>
      <c r="T32963" s="17"/>
      <c r="V32963" s="17"/>
      <c r="W32963" s="51"/>
    </row>
    <row r="32964">
      <c r="A32964" s="307"/>
      <c r="B32964" s="85"/>
      <c r="C32964" s="85"/>
      <c r="D32964" s="85"/>
      <c r="E32964" s="88"/>
      <c r="G32964" s="17"/>
      <c r="I32964" s="43"/>
      <c r="J32964" s="308"/>
      <c r="K32964" s="51"/>
      <c r="N32964" s="309"/>
      <c r="R32964" s="17"/>
      <c r="T32964" s="17"/>
      <c r="V32964" s="17"/>
      <c r="W32964" s="51"/>
    </row>
    <row r="32965">
      <c r="A32965" s="307"/>
      <c r="B32965" s="85"/>
      <c r="C32965" s="85"/>
      <c r="D32965" s="85"/>
      <c r="E32965" s="88"/>
      <c r="G32965" s="17"/>
      <c r="I32965" s="43"/>
      <c r="J32965" s="308"/>
      <c r="K32965" s="51"/>
      <c r="N32965" s="309"/>
      <c r="R32965" s="17"/>
      <c r="T32965" s="17"/>
      <c r="V32965" s="17"/>
      <c r="W32965" s="51"/>
    </row>
    <row r="32966">
      <c r="A32966" s="307"/>
      <c r="B32966" s="85"/>
      <c r="C32966" s="85"/>
      <c r="D32966" s="85"/>
      <c r="E32966" s="88"/>
      <c r="G32966" s="17"/>
      <c r="I32966" s="43"/>
      <c r="J32966" s="308"/>
      <c r="K32966" s="51"/>
      <c r="N32966" s="309"/>
      <c r="R32966" s="17"/>
      <c r="T32966" s="17"/>
      <c r="V32966" s="17"/>
      <c r="W32966" s="51"/>
    </row>
    <row r="32967">
      <c r="A32967" s="307"/>
      <c r="B32967" s="85"/>
      <c r="C32967" s="85"/>
      <c r="D32967" s="85"/>
      <c r="E32967" s="88"/>
      <c r="G32967" s="17"/>
      <c r="I32967" s="43"/>
      <c r="J32967" s="308"/>
      <c r="K32967" s="51"/>
      <c r="N32967" s="309"/>
      <c r="R32967" s="17"/>
      <c r="T32967" s="17"/>
      <c r="V32967" s="17"/>
      <c r="W32967" s="51"/>
    </row>
    <row r="32968">
      <c r="A32968" s="307"/>
      <c r="B32968" s="85"/>
      <c r="C32968" s="85"/>
      <c r="D32968" s="85"/>
      <c r="E32968" s="88"/>
      <c r="G32968" s="17"/>
      <c r="I32968" s="43"/>
      <c r="J32968" s="308"/>
      <c r="K32968" s="51"/>
      <c r="N32968" s="309"/>
      <c r="R32968" s="17"/>
      <c r="T32968" s="17"/>
      <c r="V32968" s="17"/>
      <c r="W32968" s="51"/>
    </row>
    <row r="32969">
      <c r="A32969" s="307"/>
      <c r="B32969" s="85"/>
      <c r="C32969" s="85"/>
      <c r="D32969" s="85"/>
      <c r="E32969" s="88"/>
      <c r="G32969" s="17"/>
      <c r="I32969" s="43"/>
      <c r="J32969" s="308"/>
      <c r="K32969" s="51"/>
      <c r="N32969" s="309"/>
      <c r="R32969" s="17"/>
      <c r="T32969" s="17"/>
      <c r="V32969" s="17"/>
      <c r="W32969" s="51"/>
    </row>
    <row r="32970">
      <c r="A32970" s="307"/>
      <c r="B32970" s="85"/>
      <c r="C32970" s="85"/>
      <c r="D32970" s="85"/>
      <c r="E32970" s="88"/>
      <c r="G32970" s="17"/>
      <c r="I32970" s="43"/>
      <c r="J32970" s="308"/>
      <c r="K32970" s="51"/>
      <c r="N32970" s="309"/>
      <c r="R32970" s="17"/>
      <c r="T32970" s="17"/>
      <c r="V32970" s="17"/>
      <c r="W32970" s="51"/>
    </row>
    <row r="32971">
      <c r="A32971" s="307"/>
      <c r="B32971" s="85"/>
      <c r="C32971" s="85"/>
      <c r="D32971" s="85"/>
      <c r="E32971" s="88"/>
      <c r="G32971" s="17"/>
      <c r="I32971" s="43"/>
      <c r="J32971" s="308"/>
      <c r="K32971" s="51"/>
      <c r="N32971" s="309"/>
      <c r="R32971" s="17"/>
      <c r="T32971" s="17"/>
      <c r="V32971" s="17"/>
      <c r="W32971" s="51"/>
    </row>
    <row r="32972">
      <c r="A32972" s="307"/>
      <c r="B32972" s="85"/>
      <c r="C32972" s="85"/>
      <c r="D32972" s="85"/>
      <c r="E32972" s="88"/>
      <c r="G32972" s="17"/>
      <c r="I32972" s="43"/>
      <c r="J32972" s="308"/>
      <c r="K32972" s="51"/>
      <c r="N32972" s="309"/>
      <c r="R32972" s="17"/>
      <c r="T32972" s="17"/>
      <c r="V32972" s="17"/>
      <c r="W32972" s="51"/>
    </row>
    <row r="32973">
      <c r="A32973" s="307"/>
      <c r="B32973" s="85"/>
      <c r="C32973" s="85"/>
      <c r="D32973" s="85"/>
      <c r="E32973" s="88"/>
      <c r="G32973" s="17"/>
      <c r="I32973" s="43"/>
      <c r="J32973" s="308"/>
      <c r="K32973" s="51"/>
      <c r="N32973" s="309"/>
      <c r="R32973" s="17"/>
      <c r="T32973" s="17"/>
      <c r="V32973" s="17"/>
      <c r="W32973" s="51"/>
    </row>
    <row r="32974">
      <c r="A32974" s="307"/>
      <c r="B32974" s="85"/>
      <c r="C32974" s="85"/>
      <c r="D32974" s="85"/>
      <c r="E32974" s="88"/>
      <c r="G32974" s="17"/>
      <c r="I32974" s="43"/>
      <c r="J32974" s="308"/>
      <c r="K32974" s="51"/>
      <c r="N32974" s="309"/>
      <c r="R32974" s="17"/>
      <c r="T32974" s="17"/>
      <c r="V32974" s="17"/>
      <c r="W32974" s="51"/>
    </row>
    <row r="32975">
      <c r="A32975" s="307"/>
      <c r="B32975" s="85"/>
      <c r="C32975" s="85"/>
      <c r="D32975" s="85"/>
      <c r="E32975" s="88"/>
      <c r="G32975" s="17"/>
      <c r="I32975" s="43"/>
      <c r="J32975" s="308"/>
      <c r="K32975" s="51"/>
      <c r="N32975" s="309"/>
      <c r="R32975" s="17"/>
      <c r="T32975" s="17"/>
      <c r="V32975" s="17"/>
      <c r="W32975" s="51"/>
    </row>
    <row r="32976">
      <c r="A32976" s="307"/>
      <c r="B32976" s="85"/>
      <c r="C32976" s="85"/>
      <c r="D32976" s="85"/>
      <c r="E32976" s="88"/>
      <c r="G32976" s="17"/>
      <c r="I32976" s="43"/>
      <c r="J32976" s="308"/>
      <c r="K32976" s="51"/>
      <c r="N32976" s="309"/>
      <c r="R32976" s="17"/>
      <c r="T32976" s="17"/>
      <c r="V32976" s="17"/>
      <c r="W32976" s="51"/>
    </row>
    <row r="32977">
      <c r="A32977" s="307"/>
      <c r="B32977" s="85"/>
      <c r="C32977" s="85"/>
      <c r="D32977" s="85"/>
      <c r="E32977" s="88"/>
      <c r="G32977" s="17"/>
      <c r="I32977" s="43"/>
      <c r="J32977" s="308"/>
      <c r="K32977" s="51"/>
      <c r="N32977" s="309"/>
      <c r="R32977" s="17"/>
      <c r="T32977" s="17"/>
      <c r="V32977" s="17"/>
      <c r="W32977" s="51"/>
    </row>
    <row r="32978">
      <c r="A32978" s="307"/>
      <c r="B32978" s="85"/>
      <c r="C32978" s="85"/>
      <c r="D32978" s="85"/>
      <c r="E32978" s="88"/>
      <c r="G32978" s="17"/>
      <c r="I32978" s="43"/>
      <c r="J32978" s="308"/>
      <c r="K32978" s="51"/>
      <c r="N32978" s="309"/>
      <c r="R32978" s="17"/>
      <c r="T32978" s="17"/>
      <c r="V32978" s="17"/>
      <c r="W32978" s="51"/>
    </row>
    <row r="32979">
      <c r="A32979" s="307"/>
      <c r="B32979" s="85"/>
      <c r="C32979" s="85"/>
      <c r="D32979" s="85"/>
      <c r="E32979" s="88"/>
      <c r="G32979" s="17"/>
      <c r="I32979" s="43"/>
      <c r="J32979" s="308"/>
      <c r="K32979" s="51"/>
      <c r="N32979" s="309"/>
      <c r="R32979" s="17"/>
      <c r="T32979" s="17"/>
      <c r="V32979" s="17"/>
      <c r="W32979" s="51"/>
    </row>
    <row r="32980">
      <c r="A32980" s="307"/>
      <c r="B32980" s="85"/>
      <c r="C32980" s="85"/>
      <c r="D32980" s="85"/>
      <c r="E32980" s="88"/>
      <c r="G32980" s="17"/>
      <c r="I32980" s="43"/>
      <c r="J32980" s="308"/>
      <c r="K32980" s="51"/>
      <c r="N32980" s="309"/>
      <c r="R32980" s="17"/>
      <c r="T32980" s="17"/>
      <c r="V32980" s="17"/>
      <c r="W32980" s="51"/>
    </row>
    <row r="32981">
      <c r="A32981" s="307"/>
      <c r="B32981" s="85"/>
      <c r="C32981" s="85"/>
      <c r="D32981" s="85"/>
      <c r="E32981" s="88"/>
      <c r="G32981" s="17"/>
      <c r="I32981" s="43"/>
      <c r="J32981" s="308"/>
      <c r="K32981" s="51"/>
      <c r="N32981" s="309"/>
      <c r="R32981" s="17"/>
      <c r="T32981" s="17"/>
      <c r="V32981" s="17"/>
      <c r="W32981" s="51"/>
    </row>
    <row r="32982">
      <c r="A32982" s="307"/>
      <c r="B32982" s="85"/>
      <c r="C32982" s="85"/>
      <c r="D32982" s="85"/>
      <c r="E32982" s="88"/>
      <c r="G32982" s="17"/>
      <c r="I32982" s="43"/>
      <c r="J32982" s="308"/>
      <c r="K32982" s="51"/>
      <c r="N32982" s="309"/>
      <c r="R32982" s="17"/>
      <c r="T32982" s="17"/>
      <c r="V32982" s="17"/>
      <c r="W32982" s="51"/>
    </row>
    <row r="32983">
      <c r="A32983" s="307"/>
      <c r="B32983" s="85"/>
      <c r="C32983" s="85"/>
      <c r="D32983" s="85"/>
      <c r="E32983" s="88"/>
      <c r="G32983" s="17"/>
      <c r="I32983" s="43"/>
      <c r="J32983" s="308"/>
      <c r="K32983" s="51"/>
      <c r="N32983" s="309"/>
      <c r="R32983" s="17"/>
      <c r="T32983" s="17"/>
      <c r="V32983" s="17"/>
      <c r="W32983" s="51"/>
    </row>
    <row r="32984">
      <c r="A32984" s="307"/>
      <c r="B32984" s="85"/>
      <c r="C32984" s="85"/>
      <c r="D32984" s="85"/>
      <c r="E32984" s="88"/>
      <c r="G32984" s="17"/>
      <c r="I32984" s="43"/>
      <c r="J32984" s="308"/>
      <c r="K32984" s="51"/>
      <c r="N32984" s="309"/>
      <c r="R32984" s="17"/>
      <c r="T32984" s="17"/>
      <c r="V32984" s="17"/>
      <c r="W32984" s="51"/>
    </row>
    <row r="32985">
      <c r="A32985" s="307"/>
      <c r="B32985" s="85"/>
      <c r="C32985" s="85"/>
      <c r="D32985" s="85"/>
      <c r="E32985" s="88"/>
      <c r="G32985" s="17"/>
      <c r="I32985" s="43"/>
      <c r="J32985" s="308"/>
      <c r="K32985" s="51"/>
      <c r="N32985" s="309"/>
      <c r="R32985" s="17"/>
      <c r="T32985" s="17"/>
      <c r="V32985" s="17"/>
      <c r="W32985" s="51"/>
    </row>
    <row r="32986">
      <c r="A32986" s="307"/>
      <c r="B32986" s="85"/>
      <c r="C32986" s="85"/>
      <c r="D32986" s="85"/>
      <c r="E32986" s="88"/>
      <c r="G32986" s="17"/>
      <c r="I32986" s="43"/>
      <c r="J32986" s="308"/>
      <c r="K32986" s="51"/>
      <c r="N32986" s="309"/>
      <c r="R32986" s="17"/>
      <c r="T32986" s="17"/>
      <c r="V32986" s="17"/>
      <c r="W32986" s="51"/>
    </row>
    <row r="32987">
      <c r="A32987" s="307"/>
      <c r="B32987" s="85"/>
      <c r="C32987" s="85"/>
      <c r="D32987" s="85"/>
      <c r="E32987" s="88"/>
      <c r="G32987" s="17"/>
      <c r="I32987" s="43"/>
      <c r="J32987" s="308"/>
      <c r="K32987" s="51"/>
      <c r="N32987" s="309"/>
      <c r="R32987" s="17"/>
      <c r="T32987" s="17"/>
      <c r="V32987" s="17"/>
      <c r="W32987" s="51"/>
    </row>
    <row r="32988">
      <c r="A32988" s="307"/>
      <c r="B32988" s="85"/>
      <c r="C32988" s="85"/>
      <c r="D32988" s="85"/>
      <c r="E32988" s="88"/>
      <c r="G32988" s="17"/>
      <c r="I32988" s="43"/>
      <c r="J32988" s="308"/>
      <c r="K32988" s="51"/>
      <c r="N32988" s="309"/>
      <c r="R32988" s="17"/>
      <c r="T32988" s="17"/>
      <c r="V32988" s="17"/>
      <c r="W32988" s="51"/>
    </row>
    <row r="32989">
      <c r="A32989" s="307"/>
      <c r="B32989" s="85"/>
      <c r="C32989" s="85"/>
      <c r="D32989" s="85"/>
      <c r="E32989" s="88"/>
      <c r="G32989" s="17"/>
      <c r="I32989" s="43"/>
      <c r="J32989" s="308"/>
      <c r="K32989" s="51"/>
      <c r="N32989" s="309"/>
      <c r="R32989" s="17"/>
      <c r="T32989" s="17"/>
      <c r="V32989" s="17"/>
      <c r="W32989" s="51"/>
    </row>
    <row r="32990">
      <c r="A32990" s="307"/>
      <c r="B32990" s="85"/>
      <c r="C32990" s="85"/>
      <c r="D32990" s="85"/>
      <c r="E32990" s="88"/>
      <c r="G32990" s="17"/>
      <c r="I32990" s="43"/>
      <c r="J32990" s="308"/>
      <c r="K32990" s="51"/>
      <c r="N32990" s="309"/>
      <c r="R32990" s="17"/>
      <c r="T32990" s="17"/>
      <c r="V32990" s="17"/>
      <c r="W32990" s="51"/>
    </row>
    <row r="32991">
      <c r="A32991" s="307"/>
      <c r="B32991" s="85"/>
      <c r="C32991" s="85"/>
      <c r="D32991" s="85"/>
      <c r="E32991" s="88"/>
      <c r="G32991" s="17"/>
      <c r="I32991" s="43"/>
      <c r="J32991" s="308"/>
      <c r="K32991" s="51"/>
      <c r="N32991" s="309"/>
      <c r="R32991" s="17"/>
      <c r="T32991" s="17"/>
      <c r="V32991" s="17"/>
      <c r="W32991" s="51"/>
    </row>
    <row r="32992">
      <c r="A32992" s="307"/>
      <c r="B32992" s="85"/>
      <c r="C32992" s="85"/>
      <c r="D32992" s="85"/>
      <c r="E32992" s="88"/>
      <c r="G32992" s="17"/>
      <c r="I32992" s="43"/>
      <c r="J32992" s="308"/>
      <c r="K32992" s="51"/>
      <c r="N32992" s="309"/>
      <c r="R32992" s="17"/>
      <c r="T32992" s="17"/>
      <c r="V32992" s="17"/>
      <c r="W32992" s="51"/>
    </row>
    <row r="32993">
      <c r="A32993" s="307"/>
      <c r="B32993" s="85"/>
      <c r="C32993" s="85"/>
      <c r="D32993" s="85"/>
      <c r="E32993" s="88"/>
      <c r="G32993" s="17"/>
      <c r="I32993" s="43"/>
      <c r="J32993" s="308"/>
      <c r="K32993" s="51"/>
      <c r="N32993" s="309"/>
      <c r="R32993" s="17"/>
      <c r="T32993" s="17"/>
      <c r="V32993" s="17"/>
      <c r="W32993" s="51"/>
    </row>
    <row r="32994">
      <c r="A32994" s="307"/>
      <c r="B32994" s="85"/>
      <c r="C32994" s="85"/>
      <c r="D32994" s="85"/>
      <c r="E32994" s="88"/>
      <c r="G32994" s="17"/>
      <c r="I32994" s="43"/>
      <c r="J32994" s="308"/>
      <c r="K32994" s="51"/>
      <c r="N32994" s="309"/>
      <c r="R32994" s="17"/>
      <c r="T32994" s="17"/>
      <c r="V32994" s="17"/>
      <c r="W32994" s="51"/>
    </row>
    <row r="32995">
      <c r="A32995" s="307"/>
      <c r="B32995" s="85"/>
      <c r="C32995" s="85"/>
      <c r="D32995" s="85"/>
      <c r="E32995" s="88"/>
      <c r="G32995" s="17"/>
      <c r="I32995" s="43"/>
      <c r="J32995" s="308"/>
      <c r="K32995" s="51"/>
      <c r="N32995" s="309"/>
      <c r="R32995" s="17"/>
      <c r="T32995" s="17"/>
      <c r="V32995" s="17"/>
      <c r="W32995" s="51"/>
    </row>
    <row r="32996">
      <c r="A32996" s="307"/>
      <c r="B32996" s="85"/>
      <c r="C32996" s="85"/>
      <c r="D32996" s="85"/>
      <c r="E32996" s="88"/>
      <c r="G32996" s="17"/>
      <c r="I32996" s="43"/>
      <c r="J32996" s="308"/>
      <c r="K32996" s="51"/>
      <c r="N32996" s="309"/>
      <c r="R32996" s="17"/>
      <c r="T32996" s="17"/>
      <c r="V32996" s="17"/>
      <c r="W32996" s="51"/>
    </row>
    <row r="32997">
      <c r="A32997" s="307"/>
      <c r="B32997" s="85"/>
      <c r="C32997" s="85"/>
      <c r="D32997" s="85"/>
      <c r="E32997" s="88"/>
      <c r="G32997" s="17"/>
      <c r="I32997" s="43"/>
      <c r="J32997" s="308"/>
      <c r="K32997" s="51"/>
      <c r="N32997" s="309"/>
      <c r="R32997" s="17"/>
      <c r="T32997" s="17"/>
      <c r="V32997" s="17"/>
      <c r="W32997" s="51"/>
    </row>
    <row r="32998">
      <c r="A32998" s="307"/>
      <c r="B32998" s="85"/>
      <c r="C32998" s="85"/>
      <c r="D32998" s="85"/>
      <c r="E32998" s="88"/>
      <c r="G32998" s="17"/>
      <c r="I32998" s="43"/>
      <c r="J32998" s="308"/>
      <c r="K32998" s="51"/>
      <c r="N32998" s="309"/>
      <c r="R32998" s="17"/>
      <c r="T32998" s="17"/>
      <c r="V32998" s="17"/>
      <c r="W32998" s="51"/>
    </row>
    <row r="32999">
      <c r="A32999" s="307"/>
      <c r="B32999" s="85"/>
      <c r="C32999" s="85"/>
      <c r="D32999" s="85"/>
      <c r="E32999" s="88"/>
      <c r="G32999" s="17"/>
      <c r="I32999" s="43"/>
      <c r="J32999" s="308"/>
      <c r="K32999" s="51"/>
      <c r="N32999" s="309"/>
      <c r="R32999" s="17"/>
      <c r="T32999" s="17"/>
      <c r="V32999" s="17"/>
      <c r="W32999" s="51"/>
    </row>
    <row r="33000">
      <c r="A33000" s="307"/>
      <c r="B33000" s="85"/>
      <c r="C33000" s="85"/>
      <c r="D33000" s="85"/>
      <c r="E33000" s="88"/>
      <c r="G33000" s="17"/>
      <c r="I33000" s="43"/>
      <c r="J33000" s="308"/>
      <c r="K33000" s="51"/>
      <c r="N33000" s="309"/>
      <c r="R33000" s="17"/>
      <c r="T33000" s="17"/>
      <c r="V33000" s="17"/>
      <c r="W33000" s="51"/>
    </row>
    <row r="33001">
      <c r="A33001" s="307"/>
      <c r="B33001" s="85"/>
      <c r="C33001" s="85"/>
      <c r="D33001" s="85"/>
      <c r="E33001" s="88"/>
      <c r="G33001" s="17"/>
      <c r="I33001" s="43"/>
      <c r="J33001" s="308"/>
      <c r="K33001" s="51"/>
      <c r="N33001" s="309"/>
      <c r="R33001" s="17"/>
      <c r="T33001" s="17"/>
      <c r="V33001" s="17"/>
      <c r="W33001" s="51"/>
    </row>
    <row r="33002">
      <c r="A33002" s="307"/>
      <c r="B33002" s="85"/>
      <c r="C33002" s="85"/>
      <c r="D33002" s="85"/>
      <c r="E33002" s="88"/>
      <c r="G33002" s="17"/>
      <c r="I33002" s="43"/>
      <c r="J33002" s="308"/>
      <c r="K33002" s="51"/>
      <c r="N33002" s="309"/>
      <c r="R33002" s="17"/>
      <c r="T33002" s="17"/>
      <c r="V33002" s="17"/>
      <c r="W33002" s="51"/>
    </row>
    <row r="33003">
      <c r="A33003" s="307"/>
      <c r="B33003" s="85"/>
      <c r="C33003" s="85"/>
      <c r="D33003" s="85"/>
      <c r="E33003" s="88"/>
      <c r="G33003" s="17"/>
      <c r="I33003" s="43"/>
      <c r="J33003" s="308"/>
      <c r="K33003" s="51"/>
      <c r="N33003" s="309"/>
      <c r="R33003" s="17"/>
      <c r="T33003" s="17"/>
      <c r="V33003" s="17"/>
      <c r="W33003" s="51"/>
    </row>
    <row r="33004">
      <c r="A33004" s="307"/>
      <c r="B33004" s="85"/>
      <c r="C33004" s="85"/>
      <c r="D33004" s="85"/>
      <c r="E33004" s="88"/>
      <c r="G33004" s="17"/>
      <c r="I33004" s="43"/>
      <c r="J33004" s="308"/>
      <c r="K33004" s="51"/>
      <c r="N33004" s="309"/>
      <c r="R33004" s="17"/>
      <c r="T33004" s="17"/>
      <c r="V33004" s="17"/>
      <c r="W33004" s="51"/>
    </row>
    <row r="33005">
      <c r="A33005" s="307"/>
      <c r="B33005" s="85"/>
      <c r="C33005" s="85"/>
      <c r="D33005" s="85"/>
      <c r="E33005" s="88"/>
      <c r="G33005" s="17"/>
      <c r="I33005" s="43"/>
      <c r="J33005" s="308"/>
      <c r="K33005" s="51"/>
      <c r="N33005" s="309"/>
      <c r="R33005" s="17"/>
      <c r="T33005" s="17"/>
      <c r="V33005" s="17"/>
      <c r="W33005" s="51"/>
    </row>
    <row r="33006">
      <c r="A33006" s="307"/>
      <c r="B33006" s="85"/>
      <c r="C33006" s="85"/>
      <c r="D33006" s="85"/>
      <c r="E33006" s="88"/>
      <c r="G33006" s="17"/>
      <c r="I33006" s="43"/>
      <c r="J33006" s="308"/>
      <c r="K33006" s="51"/>
      <c r="N33006" s="309"/>
      <c r="R33006" s="17"/>
      <c r="T33006" s="17"/>
      <c r="V33006" s="17"/>
      <c r="W33006" s="51"/>
    </row>
    <row r="33007">
      <c r="A33007" s="307"/>
      <c r="B33007" s="85"/>
      <c r="C33007" s="85"/>
      <c r="D33007" s="85"/>
      <c r="E33007" s="88"/>
      <c r="G33007" s="17"/>
      <c r="I33007" s="43"/>
      <c r="J33007" s="308"/>
      <c r="K33007" s="51"/>
      <c r="N33007" s="309"/>
      <c r="R33007" s="17"/>
      <c r="T33007" s="17"/>
      <c r="V33007" s="17"/>
      <c r="W33007" s="51"/>
    </row>
    <row r="33008">
      <c r="A33008" s="307"/>
      <c r="B33008" s="85"/>
      <c r="C33008" s="85"/>
      <c r="D33008" s="85"/>
      <c r="E33008" s="88"/>
      <c r="G33008" s="17"/>
      <c r="I33008" s="43"/>
      <c r="J33008" s="308"/>
      <c r="K33008" s="51"/>
      <c r="N33008" s="309"/>
      <c r="R33008" s="17"/>
      <c r="T33008" s="17"/>
      <c r="V33008" s="17"/>
      <c r="W33008" s="51"/>
    </row>
    <row r="33009">
      <c r="A33009" s="307"/>
      <c r="B33009" s="85"/>
      <c r="C33009" s="85"/>
      <c r="D33009" s="85"/>
      <c r="E33009" s="88"/>
      <c r="G33009" s="17"/>
      <c r="I33009" s="43"/>
      <c r="J33009" s="308"/>
      <c r="K33009" s="51"/>
      <c r="N33009" s="309"/>
      <c r="R33009" s="17"/>
      <c r="T33009" s="17"/>
      <c r="V33009" s="17"/>
      <c r="W33009" s="51"/>
    </row>
    <row r="33010">
      <c r="A33010" s="307"/>
      <c r="B33010" s="85"/>
      <c r="C33010" s="85"/>
      <c r="D33010" s="85"/>
      <c r="E33010" s="88"/>
      <c r="G33010" s="17"/>
      <c r="I33010" s="43"/>
      <c r="J33010" s="308"/>
      <c r="K33010" s="51"/>
      <c r="N33010" s="309"/>
      <c r="R33010" s="17"/>
      <c r="T33010" s="17"/>
      <c r="V33010" s="17"/>
      <c r="W33010" s="51"/>
    </row>
    <row r="33011">
      <c r="A33011" s="307"/>
      <c r="B33011" s="85"/>
      <c r="C33011" s="85"/>
      <c r="D33011" s="85"/>
      <c r="E33011" s="88"/>
      <c r="G33011" s="17"/>
      <c r="I33011" s="43"/>
      <c r="J33011" s="308"/>
      <c r="K33011" s="51"/>
      <c r="N33011" s="309"/>
      <c r="R33011" s="17"/>
      <c r="T33011" s="17"/>
      <c r="V33011" s="17"/>
      <c r="W33011" s="51"/>
    </row>
    <row r="33012">
      <c r="A33012" s="307"/>
      <c r="B33012" s="85"/>
      <c r="C33012" s="85"/>
      <c r="D33012" s="85"/>
      <c r="E33012" s="88"/>
      <c r="G33012" s="17"/>
      <c r="I33012" s="43"/>
      <c r="J33012" s="308"/>
      <c r="K33012" s="51"/>
      <c r="N33012" s="309"/>
      <c r="R33012" s="17"/>
      <c r="T33012" s="17"/>
      <c r="V33012" s="17"/>
      <c r="W33012" s="51"/>
    </row>
    <row r="33013">
      <c r="A33013" s="307"/>
      <c r="B33013" s="85"/>
      <c r="C33013" s="85"/>
      <c r="D33013" s="85"/>
      <c r="E33013" s="88"/>
      <c r="G33013" s="17"/>
      <c r="I33013" s="43"/>
      <c r="J33013" s="308"/>
      <c r="K33013" s="51"/>
      <c r="N33013" s="309"/>
      <c r="R33013" s="17"/>
      <c r="T33013" s="17"/>
      <c r="V33013" s="17"/>
      <c r="W33013" s="51"/>
    </row>
    <row r="33014">
      <c r="A33014" s="307"/>
      <c r="B33014" s="85"/>
      <c r="C33014" s="85"/>
      <c r="D33014" s="85"/>
      <c r="E33014" s="88"/>
      <c r="G33014" s="17"/>
      <c r="I33014" s="43"/>
      <c r="J33014" s="308"/>
      <c r="K33014" s="51"/>
      <c r="N33014" s="309"/>
      <c r="R33014" s="17"/>
      <c r="T33014" s="17"/>
      <c r="V33014" s="17"/>
      <c r="W33014" s="51"/>
    </row>
    <row r="33015">
      <c r="A33015" s="307"/>
      <c r="B33015" s="85"/>
      <c r="C33015" s="85"/>
      <c r="D33015" s="85"/>
      <c r="E33015" s="88"/>
      <c r="G33015" s="17"/>
      <c r="I33015" s="43"/>
      <c r="J33015" s="308"/>
      <c r="K33015" s="51"/>
      <c r="N33015" s="309"/>
      <c r="R33015" s="17"/>
      <c r="T33015" s="17"/>
      <c r="V33015" s="17"/>
      <c r="W33015" s="51"/>
    </row>
    <row r="33016">
      <c r="A33016" s="307"/>
      <c r="B33016" s="85"/>
      <c r="C33016" s="85"/>
      <c r="D33016" s="85"/>
      <c r="E33016" s="88"/>
      <c r="G33016" s="17"/>
      <c r="I33016" s="43"/>
      <c r="J33016" s="308"/>
      <c r="K33016" s="51"/>
      <c r="N33016" s="309"/>
      <c r="R33016" s="17"/>
      <c r="T33016" s="17"/>
      <c r="V33016" s="17"/>
      <c r="W33016" s="51"/>
    </row>
    <row r="33017">
      <c r="A33017" s="307"/>
      <c r="B33017" s="85"/>
      <c r="C33017" s="85"/>
      <c r="D33017" s="85"/>
      <c r="E33017" s="88"/>
      <c r="G33017" s="17"/>
      <c r="I33017" s="43"/>
      <c r="J33017" s="308"/>
      <c r="K33017" s="51"/>
      <c r="N33017" s="309"/>
      <c r="R33017" s="17"/>
      <c r="T33017" s="17"/>
      <c r="V33017" s="17"/>
      <c r="W33017" s="51"/>
    </row>
    <row r="33018">
      <c r="A33018" s="307"/>
      <c r="B33018" s="85"/>
      <c r="C33018" s="85"/>
      <c r="D33018" s="85"/>
      <c r="E33018" s="88"/>
      <c r="G33018" s="17"/>
      <c r="I33018" s="43"/>
      <c r="J33018" s="308"/>
      <c r="K33018" s="51"/>
      <c r="N33018" s="309"/>
      <c r="R33018" s="17"/>
      <c r="T33018" s="17"/>
      <c r="V33018" s="17"/>
      <c r="W33018" s="51"/>
    </row>
    <row r="33019">
      <c r="A33019" s="307"/>
      <c r="B33019" s="85"/>
      <c r="C33019" s="85"/>
      <c r="D33019" s="85"/>
      <c r="E33019" s="88"/>
      <c r="G33019" s="17"/>
      <c r="I33019" s="43"/>
      <c r="J33019" s="308"/>
      <c r="K33019" s="51"/>
      <c r="N33019" s="309"/>
      <c r="R33019" s="17"/>
      <c r="T33019" s="17"/>
      <c r="V33019" s="17"/>
      <c r="W33019" s="51"/>
    </row>
    <row r="33020">
      <c r="A33020" s="307"/>
      <c r="B33020" s="85"/>
      <c r="C33020" s="85"/>
      <c r="D33020" s="85"/>
      <c r="E33020" s="88"/>
      <c r="G33020" s="17"/>
      <c r="I33020" s="43"/>
      <c r="J33020" s="308"/>
      <c r="K33020" s="51"/>
      <c r="N33020" s="309"/>
      <c r="R33020" s="17"/>
      <c r="T33020" s="17"/>
      <c r="V33020" s="17"/>
      <c r="W33020" s="51"/>
    </row>
    <row r="33021">
      <c r="A33021" s="307"/>
      <c r="B33021" s="85"/>
      <c r="C33021" s="85"/>
      <c r="D33021" s="85"/>
      <c r="E33021" s="88"/>
      <c r="G33021" s="17"/>
      <c r="I33021" s="43"/>
      <c r="J33021" s="308"/>
      <c r="K33021" s="51"/>
      <c r="N33021" s="309"/>
      <c r="R33021" s="17"/>
      <c r="T33021" s="17"/>
      <c r="V33021" s="17"/>
      <c r="W33021" s="51"/>
    </row>
    <row r="33022">
      <c r="A33022" s="307"/>
      <c r="B33022" s="85"/>
      <c r="C33022" s="85"/>
      <c r="D33022" s="85"/>
      <c r="E33022" s="88"/>
      <c r="G33022" s="17"/>
      <c r="I33022" s="43"/>
      <c r="J33022" s="308"/>
      <c r="K33022" s="51"/>
      <c r="N33022" s="309"/>
      <c r="R33022" s="17"/>
      <c r="T33022" s="17"/>
      <c r="V33022" s="17"/>
      <c r="W33022" s="51"/>
    </row>
    <row r="33023">
      <c r="A33023" s="307"/>
      <c r="B33023" s="85"/>
      <c r="C33023" s="85"/>
      <c r="D33023" s="85"/>
      <c r="E33023" s="88"/>
      <c r="G33023" s="17"/>
      <c r="I33023" s="43"/>
      <c r="J33023" s="308"/>
      <c r="K33023" s="51"/>
      <c r="N33023" s="309"/>
      <c r="R33023" s="17"/>
      <c r="T33023" s="17"/>
      <c r="V33023" s="17"/>
      <c r="W33023" s="51"/>
    </row>
    <row r="33024">
      <c r="A33024" s="307"/>
      <c r="B33024" s="85"/>
      <c r="C33024" s="85"/>
      <c r="D33024" s="85"/>
      <c r="E33024" s="88"/>
      <c r="G33024" s="17"/>
      <c r="I33024" s="43"/>
      <c r="J33024" s="308"/>
      <c r="K33024" s="51"/>
      <c r="N33024" s="309"/>
      <c r="R33024" s="17"/>
      <c r="T33024" s="17"/>
      <c r="V33024" s="17"/>
      <c r="W33024" s="51"/>
    </row>
    <row r="33025">
      <c r="A33025" s="307"/>
      <c r="B33025" s="85"/>
      <c r="C33025" s="85"/>
      <c r="D33025" s="85"/>
      <c r="E33025" s="88"/>
      <c r="G33025" s="17"/>
      <c r="I33025" s="43"/>
      <c r="J33025" s="308"/>
      <c r="K33025" s="51"/>
      <c r="N33025" s="309"/>
      <c r="R33025" s="17"/>
      <c r="T33025" s="17"/>
      <c r="V33025" s="17"/>
      <c r="W33025" s="51"/>
    </row>
    <row r="33026">
      <c r="A33026" s="307"/>
      <c r="B33026" s="85"/>
      <c r="C33026" s="85"/>
      <c r="D33026" s="85"/>
      <c r="E33026" s="88"/>
      <c r="G33026" s="17"/>
      <c r="I33026" s="43"/>
      <c r="J33026" s="308"/>
      <c r="K33026" s="51"/>
      <c r="N33026" s="309"/>
      <c r="R33026" s="17"/>
      <c r="T33026" s="17"/>
      <c r="V33026" s="17"/>
      <c r="W33026" s="51"/>
    </row>
    <row r="33027">
      <c r="A33027" s="307"/>
      <c r="B33027" s="85"/>
      <c r="C33027" s="85"/>
      <c r="D33027" s="85"/>
      <c r="E33027" s="88"/>
      <c r="G33027" s="17"/>
      <c r="I33027" s="43"/>
      <c r="J33027" s="308"/>
      <c r="K33027" s="51"/>
      <c r="N33027" s="309"/>
      <c r="R33027" s="17"/>
      <c r="T33027" s="17"/>
      <c r="V33027" s="17"/>
      <c r="W33027" s="51"/>
    </row>
    <row r="33028">
      <c r="A33028" s="307"/>
      <c r="B33028" s="85"/>
      <c r="C33028" s="85"/>
      <c r="D33028" s="85"/>
      <c r="E33028" s="88"/>
      <c r="G33028" s="17"/>
      <c r="I33028" s="43"/>
      <c r="J33028" s="308"/>
      <c r="K33028" s="51"/>
      <c r="N33028" s="309"/>
      <c r="R33028" s="17"/>
      <c r="T33028" s="17"/>
      <c r="V33028" s="17"/>
      <c r="W33028" s="51"/>
    </row>
    <row r="33029">
      <c r="A33029" s="307"/>
      <c r="B33029" s="85"/>
      <c r="C33029" s="85"/>
      <c r="D33029" s="85"/>
      <c r="E33029" s="88"/>
      <c r="G33029" s="17"/>
      <c r="I33029" s="43"/>
      <c r="J33029" s="308"/>
      <c r="K33029" s="51"/>
      <c r="N33029" s="309"/>
      <c r="R33029" s="17"/>
      <c r="T33029" s="17"/>
      <c r="V33029" s="17"/>
      <c r="W33029" s="51"/>
    </row>
    <row r="33030">
      <c r="A33030" s="307"/>
      <c r="B33030" s="85"/>
      <c r="C33030" s="85"/>
      <c r="D33030" s="85"/>
      <c r="E33030" s="88"/>
      <c r="G33030" s="17"/>
      <c r="I33030" s="43"/>
      <c r="J33030" s="308"/>
      <c r="K33030" s="51"/>
      <c r="N33030" s="309"/>
      <c r="R33030" s="17"/>
      <c r="T33030" s="17"/>
      <c r="V33030" s="17"/>
      <c r="W33030" s="51"/>
    </row>
    <row r="33031">
      <c r="A33031" s="307"/>
      <c r="B33031" s="85"/>
      <c r="C33031" s="85"/>
      <c r="D33031" s="85"/>
      <c r="E33031" s="88"/>
      <c r="G33031" s="17"/>
      <c r="I33031" s="43"/>
      <c r="J33031" s="308"/>
      <c r="K33031" s="51"/>
      <c r="N33031" s="309"/>
      <c r="R33031" s="17"/>
      <c r="T33031" s="17"/>
      <c r="V33031" s="17"/>
      <c r="W33031" s="51"/>
    </row>
    <row r="33032">
      <c r="A33032" s="307"/>
      <c r="B33032" s="85"/>
      <c r="C33032" s="85"/>
      <c r="D33032" s="85"/>
      <c r="E33032" s="88"/>
      <c r="G33032" s="17"/>
      <c r="I33032" s="43"/>
      <c r="J33032" s="308"/>
      <c r="K33032" s="51"/>
      <c r="N33032" s="309"/>
      <c r="R33032" s="17"/>
      <c r="T33032" s="17"/>
      <c r="V33032" s="17"/>
      <c r="W33032" s="51"/>
    </row>
    <row r="33033">
      <c r="A33033" s="307"/>
      <c r="B33033" s="85"/>
      <c r="C33033" s="85"/>
      <c r="D33033" s="85"/>
      <c r="E33033" s="88"/>
      <c r="G33033" s="17"/>
      <c r="I33033" s="43"/>
      <c r="J33033" s="308"/>
      <c r="K33033" s="51"/>
      <c r="N33033" s="309"/>
      <c r="R33033" s="17"/>
      <c r="T33033" s="17"/>
      <c r="V33033" s="17"/>
      <c r="W33033" s="51"/>
    </row>
    <row r="33034">
      <c r="A33034" s="307"/>
      <c r="B33034" s="85"/>
      <c r="C33034" s="85"/>
      <c r="D33034" s="85"/>
      <c r="E33034" s="88"/>
      <c r="G33034" s="17"/>
      <c r="I33034" s="43"/>
      <c r="J33034" s="308"/>
      <c r="K33034" s="51"/>
      <c r="N33034" s="309"/>
      <c r="R33034" s="17"/>
      <c r="T33034" s="17"/>
      <c r="V33034" s="17"/>
      <c r="W33034" s="51"/>
    </row>
    <row r="33035">
      <c r="A33035" s="307"/>
      <c r="B33035" s="85"/>
      <c r="C33035" s="85"/>
      <c r="D33035" s="85"/>
      <c r="E33035" s="88"/>
      <c r="G33035" s="17"/>
      <c r="I33035" s="43"/>
      <c r="J33035" s="308"/>
      <c r="K33035" s="51"/>
      <c r="N33035" s="309"/>
      <c r="R33035" s="17"/>
      <c r="T33035" s="17"/>
      <c r="V33035" s="17"/>
      <c r="W33035" s="51"/>
    </row>
    <row r="33036">
      <c r="A33036" s="307"/>
      <c r="B33036" s="85"/>
      <c r="C33036" s="85"/>
      <c r="D33036" s="85"/>
      <c r="E33036" s="88"/>
      <c r="G33036" s="17"/>
      <c r="I33036" s="43"/>
      <c r="J33036" s="308"/>
      <c r="K33036" s="51"/>
      <c r="N33036" s="309"/>
      <c r="R33036" s="17"/>
      <c r="T33036" s="17"/>
      <c r="V33036" s="17"/>
      <c r="W33036" s="51"/>
    </row>
    <row r="33037">
      <c r="A33037" s="307"/>
      <c r="B33037" s="85"/>
      <c r="C33037" s="85"/>
      <c r="D33037" s="85"/>
      <c r="E33037" s="88"/>
      <c r="G33037" s="17"/>
      <c r="I33037" s="43"/>
      <c r="J33037" s="308"/>
      <c r="K33037" s="51"/>
      <c r="N33037" s="309"/>
      <c r="R33037" s="17"/>
      <c r="T33037" s="17"/>
      <c r="V33037" s="17"/>
      <c r="W33037" s="51"/>
    </row>
    <row r="33038">
      <c r="A33038" s="307"/>
      <c r="B33038" s="85"/>
      <c r="C33038" s="85"/>
      <c r="D33038" s="85"/>
      <c r="E33038" s="88"/>
      <c r="G33038" s="17"/>
      <c r="I33038" s="43"/>
      <c r="J33038" s="308"/>
      <c r="K33038" s="51"/>
      <c r="N33038" s="309"/>
      <c r="R33038" s="17"/>
      <c r="T33038" s="17"/>
      <c r="V33038" s="17"/>
      <c r="W33038" s="51"/>
    </row>
    <row r="33039">
      <c r="A33039" s="307"/>
      <c r="B33039" s="85"/>
      <c r="C33039" s="85"/>
      <c r="D33039" s="85"/>
      <c r="E33039" s="88"/>
      <c r="G33039" s="17"/>
      <c r="I33039" s="43"/>
      <c r="J33039" s="308"/>
      <c r="K33039" s="51"/>
      <c r="N33039" s="309"/>
      <c r="R33039" s="17"/>
      <c r="T33039" s="17"/>
      <c r="V33039" s="17"/>
      <c r="W33039" s="51"/>
    </row>
    <row r="33040">
      <c r="A33040" s="307"/>
      <c r="B33040" s="85"/>
      <c r="C33040" s="85"/>
      <c r="D33040" s="85"/>
      <c r="E33040" s="88"/>
      <c r="G33040" s="17"/>
      <c r="I33040" s="43"/>
      <c r="J33040" s="308"/>
      <c r="K33040" s="51"/>
      <c r="N33040" s="309"/>
      <c r="R33040" s="17"/>
      <c r="T33040" s="17"/>
      <c r="V33040" s="17"/>
      <c r="W33040" s="51"/>
    </row>
    <row r="33041">
      <c r="A33041" s="307"/>
      <c r="B33041" s="85"/>
      <c r="C33041" s="85"/>
      <c r="D33041" s="85"/>
      <c r="E33041" s="88"/>
      <c r="G33041" s="17"/>
      <c r="I33041" s="43"/>
      <c r="J33041" s="308"/>
      <c r="K33041" s="51"/>
      <c r="N33041" s="309"/>
      <c r="R33041" s="17"/>
      <c r="T33041" s="17"/>
      <c r="V33041" s="17"/>
      <c r="W33041" s="51"/>
    </row>
    <row r="33042">
      <c r="A33042" s="307"/>
      <c r="B33042" s="85"/>
      <c r="C33042" s="85"/>
      <c r="D33042" s="85"/>
      <c r="E33042" s="88"/>
      <c r="G33042" s="17"/>
      <c r="I33042" s="43"/>
      <c r="J33042" s="308"/>
      <c r="K33042" s="51"/>
      <c r="N33042" s="309"/>
      <c r="R33042" s="17"/>
      <c r="T33042" s="17"/>
      <c r="V33042" s="17"/>
      <c r="W33042" s="51"/>
    </row>
    <row r="33043">
      <c r="A33043" s="307"/>
      <c r="B33043" s="85"/>
      <c r="C33043" s="85"/>
      <c r="D33043" s="85"/>
      <c r="E33043" s="88"/>
      <c r="G33043" s="17"/>
      <c r="I33043" s="43"/>
      <c r="J33043" s="308"/>
      <c r="K33043" s="51"/>
      <c r="N33043" s="309"/>
      <c r="R33043" s="17"/>
      <c r="T33043" s="17"/>
      <c r="V33043" s="17"/>
      <c r="W33043" s="51"/>
    </row>
    <row r="33044">
      <c r="A33044" s="307"/>
      <c r="B33044" s="85"/>
      <c r="C33044" s="85"/>
      <c r="D33044" s="85"/>
      <c r="E33044" s="88"/>
      <c r="G33044" s="17"/>
      <c r="I33044" s="43"/>
      <c r="J33044" s="308"/>
      <c r="K33044" s="51"/>
      <c r="N33044" s="309"/>
      <c r="R33044" s="17"/>
      <c r="T33044" s="17"/>
      <c r="V33044" s="17"/>
      <c r="W33044" s="51"/>
    </row>
    <row r="33045">
      <c r="A33045" s="307"/>
      <c r="B33045" s="85"/>
      <c r="C33045" s="85"/>
      <c r="D33045" s="85"/>
      <c r="E33045" s="88"/>
      <c r="G33045" s="17"/>
      <c r="I33045" s="43"/>
      <c r="J33045" s="308"/>
      <c r="K33045" s="51"/>
      <c r="N33045" s="309"/>
      <c r="R33045" s="17"/>
      <c r="T33045" s="17"/>
      <c r="V33045" s="17"/>
      <c r="W33045" s="51"/>
    </row>
    <row r="33046">
      <c r="A33046" s="307"/>
      <c r="B33046" s="85"/>
      <c r="C33046" s="85"/>
      <c r="D33046" s="85"/>
      <c r="E33046" s="88"/>
      <c r="G33046" s="17"/>
      <c r="I33046" s="43"/>
      <c r="J33046" s="308"/>
      <c r="K33046" s="51"/>
      <c r="N33046" s="309"/>
      <c r="R33046" s="17"/>
      <c r="T33046" s="17"/>
      <c r="V33046" s="17"/>
      <c r="W33046" s="51"/>
    </row>
    <row r="33047">
      <c r="A33047" s="307"/>
      <c r="B33047" s="85"/>
      <c r="C33047" s="85"/>
      <c r="D33047" s="85"/>
      <c r="E33047" s="88"/>
      <c r="G33047" s="17"/>
      <c r="I33047" s="43"/>
      <c r="J33047" s="308"/>
      <c r="K33047" s="51"/>
      <c r="N33047" s="309"/>
      <c r="R33047" s="17"/>
      <c r="T33047" s="17"/>
      <c r="V33047" s="17"/>
      <c r="W33047" s="51"/>
    </row>
    <row r="33048">
      <c r="A33048" s="307"/>
      <c r="B33048" s="85"/>
      <c r="C33048" s="85"/>
      <c r="D33048" s="85"/>
      <c r="E33048" s="88"/>
      <c r="G33048" s="17"/>
      <c r="I33048" s="43"/>
      <c r="J33048" s="308"/>
      <c r="K33048" s="51"/>
      <c r="N33048" s="309"/>
      <c r="R33048" s="17"/>
      <c r="T33048" s="17"/>
      <c r="V33048" s="17"/>
      <c r="W33048" s="51"/>
    </row>
    <row r="33049">
      <c r="A33049" s="307"/>
      <c r="B33049" s="85"/>
      <c r="C33049" s="85"/>
      <c r="D33049" s="85"/>
      <c r="E33049" s="88"/>
      <c r="G33049" s="17"/>
      <c r="I33049" s="43"/>
      <c r="J33049" s="308"/>
      <c r="K33049" s="51"/>
      <c r="N33049" s="309"/>
      <c r="R33049" s="17"/>
      <c r="T33049" s="17"/>
      <c r="V33049" s="17"/>
      <c r="W33049" s="51"/>
    </row>
    <row r="33050">
      <c r="A33050" s="307"/>
      <c r="B33050" s="85"/>
      <c r="C33050" s="85"/>
      <c r="D33050" s="85"/>
      <c r="E33050" s="88"/>
      <c r="G33050" s="17"/>
      <c r="I33050" s="43"/>
      <c r="J33050" s="308"/>
      <c r="K33050" s="51"/>
      <c r="N33050" s="309"/>
      <c r="R33050" s="17"/>
      <c r="T33050" s="17"/>
      <c r="V33050" s="17"/>
      <c r="W33050" s="51"/>
    </row>
    <row r="33051">
      <c r="A33051" s="307"/>
      <c r="B33051" s="85"/>
      <c r="C33051" s="85"/>
      <c r="D33051" s="85"/>
      <c r="E33051" s="88"/>
      <c r="G33051" s="17"/>
      <c r="I33051" s="43"/>
      <c r="J33051" s="308"/>
      <c r="K33051" s="51"/>
      <c r="N33051" s="309"/>
      <c r="R33051" s="17"/>
      <c r="T33051" s="17"/>
      <c r="V33051" s="17"/>
      <c r="W33051" s="51"/>
    </row>
    <row r="33052">
      <c r="A33052" s="307"/>
      <c r="B33052" s="85"/>
      <c r="C33052" s="85"/>
      <c r="D33052" s="85"/>
      <c r="E33052" s="88"/>
      <c r="G33052" s="17"/>
      <c r="I33052" s="43"/>
      <c r="J33052" s="308"/>
      <c r="K33052" s="51"/>
      <c r="N33052" s="309"/>
      <c r="R33052" s="17"/>
      <c r="T33052" s="17"/>
      <c r="V33052" s="17"/>
      <c r="W33052" s="51"/>
    </row>
    <row r="33053">
      <c r="A33053" s="307"/>
      <c r="B33053" s="85"/>
      <c r="C33053" s="85"/>
      <c r="D33053" s="85"/>
      <c r="E33053" s="88"/>
      <c r="G33053" s="17"/>
      <c r="I33053" s="43"/>
      <c r="J33053" s="308"/>
      <c r="K33053" s="51"/>
      <c r="N33053" s="309"/>
      <c r="R33053" s="17"/>
      <c r="T33053" s="17"/>
      <c r="V33053" s="17"/>
      <c r="W33053" s="51"/>
    </row>
    <row r="33054">
      <c r="A33054" s="307"/>
      <c r="B33054" s="85"/>
      <c r="C33054" s="85"/>
      <c r="D33054" s="85"/>
      <c r="E33054" s="88"/>
      <c r="G33054" s="17"/>
      <c r="I33054" s="43"/>
      <c r="J33054" s="308"/>
      <c r="K33054" s="51"/>
      <c r="N33054" s="309"/>
      <c r="R33054" s="17"/>
      <c r="T33054" s="17"/>
      <c r="V33054" s="17"/>
      <c r="W33054" s="51"/>
    </row>
    <row r="33055">
      <c r="A33055" s="307"/>
      <c r="B33055" s="85"/>
      <c r="C33055" s="85"/>
      <c r="D33055" s="85"/>
      <c r="E33055" s="88"/>
      <c r="G33055" s="17"/>
      <c r="I33055" s="43"/>
      <c r="J33055" s="308"/>
      <c r="K33055" s="51"/>
      <c r="N33055" s="309"/>
      <c r="R33055" s="17"/>
      <c r="T33055" s="17"/>
      <c r="V33055" s="17"/>
      <c r="W33055" s="51"/>
    </row>
    <row r="33056">
      <c r="A33056" s="307"/>
      <c r="B33056" s="85"/>
      <c r="C33056" s="85"/>
      <c r="D33056" s="85"/>
      <c r="E33056" s="88"/>
      <c r="G33056" s="17"/>
      <c r="I33056" s="43"/>
      <c r="J33056" s="308"/>
      <c r="K33056" s="51"/>
      <c r="N33056" s="309"/>
      <c r="R33056" s="17"/>
      <c r="T33056" s="17"/>
      <c r="V33056" s="17"/>
      <c r="W33056" s="51"/>
    </row>
    <row r="33057">
      <c r="A33057" s="307"/>
      <c r="B33057" s="85"/>
      <c r="C33057" s="85"/>
      <c r="D33057" s="85"/>
      <c r="E33057" s="88"/>
      <c r="G33057" s="17"/>
      <c r="I33057" s="43"/>
      <c r="J33057" s="308"/>
      <c r="K33057" s="51"/>
      <c r="N33057" s="309"/>
      <c r="R33057" s="17"/>
      <c r="T33057" s="17"/>
      <c r="V33057" s="17"/>
      <c r="W33057" s="51"/>
    </row>
    <row r="33058">
      <c r="A33058" s="307"/>
      <c r="B33058" s="85"/>
      <c r="C33058" s="85"/>
      <c r="D33058" s="85"/>
      <c r="E33058" s="88"/>
      <c r="G33058" s="17"/>
      <c r="I33058" s="43"/>
      <c r="J33058" s="308"/>
      <c r="K33058" s="51"/>
      <c r="N33058" s="309"/>
      <c r="R33058" s="17"/>
      <c r="T33058" s="17"/>
      <c r="V33058" s="17"/>
      <c r="W33058" s="51"/>
    </row>
    <row r="33059">
      <c r="A33059" s="307"/>
      <c r="B33059" s="85"/>
      <c r="C33059" s="85"/>
      <c r="D33059" s="85"/>
      <c r="E33059" s="88"/>
      <c r="G33059" s="17"/>
      <c r="I33059" s="43"/>
      <c r="J33059" s="308"/>
      <c r="K33059" s="51"/>
      <c r="N33059" s="309"/>
      <c r="R33059" s="17"/>
      <c r="T33059" s="17"/>
      <c r="V33059" s="17"/>
      <c r="W33059" s="51"/>
    </row>
    <row r="33060">
      <c r="A33060" s="307"/>
      <c r="B33060" s="85"/>
      <c r="C33060" s="85"/>
      <c r="D33060" s="85"/>
      <c r="E33060" s="88"/>
      <c r="G33060" s="17"/>
      <c r="I33060" s="43"/>
      <c r="J33060" s="308"/>
      <c r="K33060" s="51"/>
      <c r="N33060" s="309"/>
      <c r="R33060" s="17"/>
      <c r="T33060" s="17"/>
      <c r="V33060" s="17"/>
      <c r="W33060" s="51"/>
    </row>
    <row r="33061">
      <c r="A33061" s="307"/>
      <c r="B33061" s="85"/>
      <c r="C33061" s="85"/>
      <c r="D33061" s="85"/>
      <c r="E33061" s="88"/>
      <c r="G33061" s="17"/>
      <c r="I33061" s="43"/>
      <c r="J33061" s="308"/>
      <c r="K33061" s="51"/>
      <c r="N33061" s="309"/>
      <c r="R33061" s="17"/>
      <c r="T33061" s="17"/>
      <c r="V33061" s="17"/>
      <c r="W33061" s="51"/>
    </row>
    <row r="33062">
      <c r="A33062" s="307"/>
      <c r="B33062" s="85"/>
      <c r="C33062" s="85"/>
      <c r="D33062" s="85"/>
      <c r="E33062" s="88"/>
      <c r="G33062" s="17"/>
      <c r="I33062" s="43"/>
      <c r="J33062" s="308"/>
      <c r="K33062" s="51"/>
      <c r="N33062" s="309"/>
      <c r="R33062" s="17"/>
      <c r="T33062" s="17"/>
      <c r="V33062" s="17"/>
      <c r="W33062" s="51"/>
    </row>
    <row r="33063">
      <c r="A33063" s="307"/>
      <c r="B33063" s="85"/>
      <c r="C33063" s="85"/>
      <c r="D33063" s="85"/>
      <c r="E33063" s="88"/>
      <c r="G33063" s="17"/>
      <c r="I33063" s="43"/>
      <c r="J33063" s="308"/>
      <c r="K33063" s="51"/>
      <c r="N33063" s="309"/>
      <c r="R33063" s="17"/>
      <c r="T33063" s="17"/>
      <c r="V33063" s="17"/>
      <c r="W33063" s="51"/>
    </row>
    <row r="33064">
      <c r="A33064" s="307"/>
      <c r="B33064" s="85"/>
      <c r="C33064" s="85"/>
      <c r="D33064" s="85"/>
      <c r="E33064" s="88"/>
      <c r="G33064" s="17"/>
      <c r="I33064" s="43"/>
      <c r="J33064" s="308"/>
      <c r="K33064" s="51"/>
      <c r="N33064" s="309"/>
      <c r="R33064" s="17"/>
      <c r="T33064" s="17"/>
      <c r="V33064" s="17"/>
      <c r="W33064" s="51"/>
    </row>
    <row r="33065">
      <c r="A33065" s="307"/>
      <c r="B33065" s="85"/>
      <c r="C33065" s="85"/>
      <c r="D33065" s="85"/>
      <c r="E33065" s="88"/>
      <c r="G33065" s="17"/>
      <c r="I33065" s="43"/>
      <c r="J33065" s="308"/>
      <c r="K33065" s="51"/>
      <c r="N33065" s="309"/>
      <c r="R33065" s="17"/>
      <c r="T33065" s="17"/>
      <c r="V33065" s="17"/>
      <c r="W33065" s="51"/>
    </row>
    <row r="33066">
      <c r="A33066" s="307"/>
      <c r="B33066" s="85"/>
      <c r="C33066" s="85"/>
      <c r="D33066" s="85"/>
      <c r="E33066" s="88"/>
      <c r="G33066" s="17"/>
      <c r="I33066" s="43"/>
      <c r="J33066" s="308"/>
      <c r="K33066" s="51"/>
      <c r="N33066" s="309"/>
      <c r="R33066" s="17"/>
      <c r="T33066" s="17"/>
      <c r="V33066" s="17"/>
      <c r="W33066" s="51"/>
    </row>
    <row r="33067">
      <c r="A33067" s="307"/>
      <c r="B33067" s="85"/>
      <c r="C33067" s="85"/>
      <c r="D33067" s="85"/>
      <c r="E33067" s="88"/>
      <c r="G33067" s="17"/>
      <c r="I33067" s="43"/>
      <c r="J33067" s="308"/>
      <c r="K33067" s="51"/>
      <c r="N33067" s="309"/>
      <c r="R33067" s="17"/>
      <c r="T33067" s="17"/>
      <c r="V33067" s="17"/>
      <c r="W33067" s="51"/>
    </row>
    <row r="33068">
      <c r="A33068" s="307"/>
      <c r="B33068" s="85"/>
      <c r="C33068" s="85"/>
      <c r="D33068" s="85"/>
      <c r="E33068" s="88"/>
      <c r="G33068" s="17"/>
      <c r="I33068" s="43"/>
      <c r="J33068" s="308"/>
      <c r="K33068" s="51"/>
      <c r="N33068" s="309"/>
      <c r="R33068" s="17"/>
      <c r="T33068" s="17"/>
      <c r="V33068" s="17"/>
      <c r="W33068" s="51"/>
    </row>
    <row r="33069">
      <c r="A33069" s="307"/>
      <c r="B33069" s="85"/>
      <c r="C33069" s="85"/>
      <c r="D33069" s="85"/>
      <c r="E33069" s="88"/>
      <c r="G33069" s="17"/>
      <c r="I33069" s="43"/>
      <c r="J33069" s="308"/>
      <c r="K33069" s="51"/>
      <c r="N33069" s="309"/>
      <c r="R33069" s="17"/>
      <c r="T33069" s="17"/>
      <c r="V33069" s="17"/>
      <c r="W33069" s="51"/>
    </row>
    <row r="33070">
      <c r="A33070" s="307"/>
      <c r="B33070" s="85"/>
      <c r="C33070" s="85"/>
      <c r="D33070" s="85"/>
      <c r="E33070" s="88"/>
      <c r="G33070" s="17"/>
      <c r="I33070" s="43"/>
      <c r="J33070" s="308"/>
      <c r="K33070" s="51"/>
      <c r="N33070" s="309"/>
      <c r="R33070" s="17"/>
      <c r="T33070" s="17"/>
      <c r="V33070" s="17"/>
      <c r="W33070" s="51"/>
    </row>
    <row r="33071">
      <c r="A33071" s="307"/>
      <c r="B33071" s="85"/>
      <c r="C33071" s="85"/>
      <c r="D33071" s="85"/>
      <c r="E33071" s="88"/>
      <c r="G33071" s="17"/>
      <c r="I33071" s="43"/>
      <c r="J33071" s="308"/>
      <c r="K33071" s="51"/>
      <c r="N33071" s="309"/>
      <c r="R33071" s="17"/>
      <c r="T33071" s="17"/>
      <c r="V33071" s="17"/>
      <c r="W33071" s="51"/>
    </row>
    <row r="33072">
      <c r="A33072" s="307"/>
      <c r="B33072" s="85"/>
      <c r="C33072" s="85"/>
      <c r="D33072" s="85"/>
      <c r="E33072" s="88"/>
      <c r="G33072" s="17"/>
      <c r="I33072" s="43"/>
      <c r="J33072" s="308"/>
      <c r="K33072" s="51"/>
      <c r="N33072" s="309"/>
      <c r="R33072" s="17"/>
      <c r="T33072" s="17"/>
      <c r="V33072" s="17"/>
      <c r="W33072" s="51"/>
    </row>
    <row r="33073">
      <c r="A33073" s="307"/>
      <c r="B33073" s="85"/>
      <c r="C33073" s="85"/>
      <c r="D33073" s="85"/>
      <c r="E33073" s="88"/>
      <c r="G33073" s="17"/>
      <c r="I33073" s="43"/>
      <c r="J33073" s="308"/>
      <c r="K33073" s="51"/>
      <c r="N33073" s="309"/>
      <c r="R33073" s="17"/>
      <c r="T33073" s="17"/>
      <c r="V33073" s="17"/>
      <c r="W33073" s="51"/>
    </row>
    <row r="33074">
      <c r="A33074" s="307"/>
      <c r="B33074" s="85"/>
      <c r="C33074" s="85"/>
      <c r="D33074" s="85"/>
      <c r="E33074" s="88"/>
      <c r="G33074" s="17"/>
      <c r="I33074" s="43"/>
      <c r="J33074" s="308"/>
      <c r="K33074" s="51"/>
      <c r="N33074" s="309"/>
      <c r="R33074" s="17"/>
      <c r="T33074" s="17"/>
      <c r="V33074" s="17"/>
      <c r="W33074" s="51"/>
    </row>
    <row r="33075">
      <c r="A33075" s="307"/>
      <c r="B33075" s="85"/>
      <c r="C33075" s="85"/>
      <c r="D33075" s="85"/>
      <c r="E33075" s="88"/>
      <c r="G33075" s="17"/>
      <c r="I33075" s="43"/>
      <c r="J33075" s="308"/>
      <c r="K33075" s="51"/>
      <c r="N33075" s="309"/>
      <c r="R33075" s="17"/>
      <c r="T33075" s="17"/>
      <c r="V33075" s="17"/>
      <c r="W33075" s="51"/>
    </row>
    <row r="33076">
      <c r="A33076" s="307"/>
      <c r="B33076" s="85"/>
      <c r="C33076" s="85"/>
      <c r="D33076" s="85"/>
      <c r="E33076" s="88"/>
      <c r="G33076" s="17"/>
      <c r="I33076" s="43"/>
      <c r="J33076" s="308"/>
      <c r="K33076" s="51"/>
      <c r="N33076" s="309"/>
      <c r="R33076" s="17"/>
      <c r="T33076" s="17"/>
      <c r="V33076" s="17"/>
      <c r="W33076" s="51"/>
    </row>
    <row r="33077">
      <c r="A33077" s="307"/>
      <c r="B33077" s="85"/>
      <c r="C33077" s="85"/>
      <c r="D33077" s="85"/>
      <c r="E33077" s="88"/>
      <c r="G33077" s="17"/>
      <c r="I33077" s="43"/>
      <c r="J33077" s="308"/>
      <c r="K33077" s="51"/>
      <c r="N33077" s="309"/>
      <c r="R33077" s="17"/>
      <c r="T33077" s="17"/>
      <c r="V33077" s="17"/>
      <c r="W33077" s="51"/>
    </row>
    <row r="33078">
      <c r="A33078" s="307"/>
      <c r="B33078" s="85"/>
      <c r="C33078" s="85"/>
      <c r="D33078" s="85"/>
      <c r="E33078" s="88"/>
      <c r="G33078" s="17"/>
      <c r="I33078" s="43"/>
      <c r="J33078" s="308"/>
      <c r="K33078" s="51"/>
      <c r="N33078" s="309"/>
      <c r="R33078" s="17"/>
      <c r="T33078" s="17"/>
      <c r="V33078" s="17"/>
      <c r="W33078" s="51"/>
    </row>
    <row r="33079">
      <c r="A33079" s="307"/>
      <c r="B33079" s="85"/>
      <c r="C33079" s="85"/>
      <c r="D33079" s="85"/>
      <c r="E33079" s="88"/>
      <c r="G33079" s="17"/>
      <c r="I33079" s="43"/>
      <c r="J33079" s="308"/>
      <c r="K33079" s="51"/>
      <c r="N33079" s="309"/>
      <c r="R33079" s="17"/>
      <c r="T33079" s="17"/>
      <c r="V33079" s="17"/>
      <c r="W33079" s="51"/>
    </row>
    <row r="33080">
      <c r="A33080" s="307"/>
      <c r="B33080" s="85"/>
      <c r="C33080" s="85"/>
      <c r="D33080" s="85"/>
      <c r="E33080" s="88"/>
      <c r="G33080" s="17"/>
      <c r="I33080" s="43"/>
      <c r="J33080" s="308"/>
      <c r="K33080" s="51"/>
      <c r="N33080" s="309"/>
      <c r="R33080" s="17"/>
      <c r="T33080" s="17"/>
      <c r="V33080" s="17"/>
      <c r="W33080" s="51"/>
    </row>
    <row r="33081">
      <c r="A33081" s="307"/>
      <c r="B33081" s="85"/>
      <c r="C33081" s="85"/>
      <c r="D33081" s="85"/>
      <c r="E33081" s="88"/>
      <c r="G33081" s="17"/>
      <c r="I33081" s="43"/>
      <c r="J33081" s="308"/>
      <c r="K33081" s="51"/>
      <c r="N33081" s="309"/>
      <c r="R33081" s="17"/>
      <c r="T33081" s="17"/>
      <c r="V33081" s="17"/>
      <c r="W33081" s="51"/>
    </row>
    <row r="33082">
      <c r="A33082" s="307"/>
      <c r="B33082" s="85"/>
      <c r="C33082" s="85"/>
      <c r="D33082" s="85"/>
      <c r="E33082" s="88"/>
      <c r="G33082" s="17"/>
      <c r="I33082" s="43"/>
      <c r="J33082" s="308"/>
      <c r="K33082" s="51"/>
      <c r="N33082" s="309"/>
      <c r="R33082" s="17"/>
      <c r="T33082" s="17"/>
      <c r="V33082" s="17"/>
      <c r="W33082" s="51"/>
    </row>
    <row r="33083">
      <c r="A33083" s="307"/>
      <c r="B33083" s="85"/>
      <c r="C33083" s="85"/>
      <c r="D33083" s="85"/>
      <c r="E33083" s="88"/>
      <c r="G33083" s="17"/>
      <c r="I33083" s="43"/>
      <c r="J33083" s="308"/>
      <c r="K33083" s="51"/>
      <c r="N33083" s="309"/>
      <c r="R33083" s="17"/>
      <c r="T33083" s="17"/>
      <c r="V33083" s="17"/>
      <c r="W33083" s="51"/>
    </row>
    <row r="33084">
      <c r="A33084" s="307"/>
      <c r="B33084" s="85"/>
      <c r="C33084" s="85"/>
      <c r="D33084" s="85"/>
      <c r="E33084" s="88"/>
      <c r="G33084" s="17"/>
      <c r="I33084" s="43"/>
      <c r="J33084" s="308"/>
      <c r="K33084" s="51"/>
      <c r="N33084" s="309"/>
      <c r="R33084" s="17"/>
      <c r="T33084" s="17"/>
      <c r="V33084" s="17"/>
      <c r="W33084" s="51"/>
    </row>
    <row r="33085">
      <c r="A33085" s="307"/>
      <c r="B33085" s="85"/>
      <c r="C33085" s="85"/>
      <c r="D33085" s="85"/>
      <c r="E33085" s="88"/>
      <c r="G33085" s="17"/>
      <c r="I33085" s="43"/>
      <c r="J33085" s="308"/>
      <c r="K33085" s="51"/>
      <c r="N33085" s="309"/>
      <c r="R33085" s="17"/>
      <c r="T33085" s="17"/>
      <c r="V33085" s="17"/>
      <c r="W33085" s="51"/>
    </row>
    <row r="33086">
      <c r="A33086" s="307"/>
      <c r="B33086" s="85"/>
      <c r="C33086" s="85"/>
      <c r="D33086" s="85"/>
      <c r="E33086" s="88"/>
      <c r="G33086" s="17"/>
      <c r="I33086" s="43"/>
      <c r="J33086" s="308"/>
      <c r="K33086" s="51"/>
      <c r="N33086" s="309"/>
      <c r="R33086" s="17"/>
      <c r="T33086" s="17"/>
      <c r="V33086" s="17"/>
      <c r="W33086" s="51"/>
    </row>
    <row r="33087">
      <c r="A33087" s="307"/>
      <c r="B33087" s="85"/>
      <c r="C33087" s="85"/>
      <c r="D33087" s="85"/>
      <c r="E33087" s="88"/>
      <c r="G33087" s="17"/>
      <c r="I33087" s="43"/>
      <c r="J33087" s="308"/>
      <c r="K33087" s="51"/>
      <c r="N33087" s="309"/>
      <c r="R33087" s="17"/>
      <c r="T33087" s="17"/>
      <c r="V33087" s="17"/>
      <c r="W33087" s="51"/>
    </row>
    <row r="33088">
      <c r="A33088" s="307"/>
      <c r="B33088" s="85"/>
      <c r="C33088" s="85"/>
      <c r="D33088" s="85"/>
      <c r="E33088" s="88"/>
      <c r="G33088" s="17"/>
      <c r="I33088" s="43"/>
      <c r="J33088" s="308"/>
      <c r="K33088" s="51"/>
      <c r="N33088" s="309"/>
      <c r="R33088" s="17"/>
      <c r="T33088" s="17"/>
      <c r="V33088" s="17"/>
      <c r="W33088" s="51"/>
    </row>
    <row r="33089">
      <c r="A33089" s="307"/>
      <c r="B33089" s="85"/>
      <c r="C33089" s="85"/>
      <c r="D33089" s="85"/>
      <c r="E33089" s="88"/>
      <c r="G33089" s="17"/>
      <c r="I33089" s="43"/>
      <c r="J33089" s="308"/>
      <c r="K33089" s="51"/>
      <c r="N33089" s="309"/>
      <c r="R33089" s="17"/>
      <c r="T33089" s="17"/>
      <c r="V33089" s="17"/>
      <c r="W33089" s="51"/>
    </row>
    <row r="33090">
      <c r="A33090" s="307"/>
      <c r="B33090" s="85"/>
      <c r="C33090" s="85"/>
      <c r="D33090" s="85"/>
      <c r="E33090" s="88"/>
      <c r="G33090" s="17"/>
      <c r="I33090" s="43"/>
      <c r="J33090" s="308"/>
      <c r="K33090" s="51"/>
      <c r="N33090" s="309"/>
      <c r="R33090" s="17"/>
      <c r="T33090" s="17"/>
      <c r="V33090" s="17"/>
      <c r="W33090" s="51"/>
    </row>
    <row r="33091">
      <c r="A33091" s="307"/>
      <c r="B33091" s="85"/>
      <c r="C33091" s="85"/>
      <c r="D33091" s="85"/>
      <c r="E33091" s="88"/>
      <c r="G33091" s="17"/>
      <c r="I33091" s="43"/>
      <c r="J33091" s="308"/>
      <c r="K33091" s="51"/>
      <c r="N33091" s="309"/>
      <c r="R33091" s="17"/>
      <c r="T33091" s="17"/>
      <c r="V33091" s="17"/>
      <c r="W33091" s="51"/>
    </row>
    <row r="33092">
      <c r="A33092" s="307"/>
      <c r="B33092" s="85"/>
      <c r="C33092" s="85"/>
      <c r="D33092" s="85"/>
      <c r="E33092" s="88"/>
      <c r="G33092" s="17"/>
      <c r="I33092" s="43"/>
      <c r="J33092" s="308"/>
      <c r="K33092" s="51"/>
      <c r="N33092" s="309"/>
      <c r="R33092" s="17"/>
      <c r="T33092" s="17"/>
      <c r="V33092" s="17"/>
      <c r="W33092" s="51"/>
    </row>
    <row r="33093">
      <c r="A33093" s="307"/>
      <c r="B33093" s="85"/>
      <c r="C33093" s="85"/>
      <c r="D33093" s="85"/>
      <c r="E33093" s="88"/>
      <c r="G33093" s="17"/>
      <c r="I33093" s="43"/>
      <c r="J33093" s="308"/>
      <c r="K33093" s="51"/>
      <c r="N33093" s="309"/>
      <c r="R33093" s="17"/>
      <c r="T33093" s="17"/>
      <c r="V33093" s="17"/>
      <c r="W33093" s="51"/>
    </row>
    <row r="33094">
      <c r="A33094" s="307"/>
      <c r="B33094" s="85"/>
      <c r="C33094" s="85"/>
      <c r="D33094" s="85"/>
      <c r="E33094" s="88"/>
      <c r="G33094" s="17"/>
      <c r="I33094" s="43"/>
      <c r="J33094" s="308"/>
      <c r="K33094" s="51"/>
      <c r="N33094" s="309"/>
      <c r="R33094" s="17"/>
      <c r="T33094" s="17"/>
      <c r="V33094" s="17"/>
      <c r="W33094" s="51"/>
    </row>
    <row r="33095">
      <c r="A33095" s="307"/>
      <c r="B33095" s="85"/>
      <c r="C33095" s="85"/>
      <c r="D33095" s="85"/>
      <c r="E33095" s="88"/>
      <c r="G33095" s="17"/>
      <c r="I33095" s="43"/>
      <c r="J33095" s="308"/>
      <c r="K33095" s="51"/>
      <c r="N33095" s="309"/>
      <c r="R33095" s="17"/>
      <c r="T33095" s="17"/>
      <c r="V33095" s="17"/>
      <c r="W33095" s="51"/>
    </row>
    <row r="33096">
      <c r="A33096" s="307"/>
      <c r="B33096" s="85"/>
      <c r="C33096" s="85"/>
      <c r="D33096" s="85"/>
      <c r="E33096" s="88"/>
      <c r="G33096" s="17"/>
      <c r="I33096" s="43"/>
      <c r="J33096" s="308"/>
      <c r="K33096" s="51"/>
      <c r="N33096" s="309"/>
      <c r="R33096" s="17"/>
      <c r="T33096" s="17"/>
      <c r="V33096" s="17"/>
      <c r="W33096" s="51"/>
    </row>
    <row r="33097">
      <c r="A33097" s="307"/>
      <c r="B33097" s="85"/>
      <c r="C33097" s="85"/>
      <c r="D33097" s="85"/>
      <c r="E33097" s="88"/>
      <c r="G33097" s="17"/>
      <c r="I33097" s="43"/>
      <c r="J33097" s="308"/>
      <c r="K33097" s="51"/>
      <c r="N33097" s="309"/>
      <c r="R33097" s="17"/>
      <c r="T33097" s="17"/>
      <c r="V33097" s="17"/>
      <c r="W33097" s="51"/>
    </row>
    <row r="33098">
      <c r="A33098" s="307"/>
      <c r="B33098" s="85"/>
      <c r="C33098" s="85"/>
      <c r="D33098" s="85"/>
      <c r="E33098" s="88"/>
      <c r="G33098" s="17"/>
      <c r="I33098" s="43"/>
      <c r="J33098" s="308"/>
      <c r="K33098" s="51"/>
      <c r="N33098" s="309"/>
      <c r="R33098" s="17"/>
      <c r="T33098" s="17"/>
      <c r="V33098" s="17"/>
      <c r="W33098" s="51"/>
    </row>
    <row r="33099">
      <c r="A33099" s="307"/>
      <c r="B33099" s="85"/>
      <c r="C33099" s="85"/>
      <c r="D33099" s="85"/>
      <c r="E33099" s="88"/>
      <c r="G33099" s="17"/>
      <c r="I33099" s="43"/>
      <c r="J33099" s="308"/>
      <c r="K33099" s="51"/>
      <c r="N33099" s="309"/>
      <c r="R33099" s="17"/>
      <c r="T33099" s="17"/>
      <c r="V33099" s="17"/>
      <c r="W33099" s="51"/>
    </row>
    <row r="33100">
      <c r="A33100" s="307"/>
      <c r="B33100" s="85"/>
      <c r="C33100" s="85"/>
      <c r="D33100" s="85"/>
      <c r="E33100" s="88"/>
      <c r="G33100" s="17"/>
      <c r="I33100" s="43"/>
      <c r="J33100" s="308"/>
      <c r="K33100" s="51"/>
      <c r="N33100" s="309"/>
      <c r="R33100" s="17"/>
      <c r="T33100" s="17"/>
      <c r="V33100" s="17"/>
      <c r="W33100" s="51"/>
    </row>
    <row r="33101">
      <c r="A33101" s="307"/>
      <c r="B33101" s="85"/>
      <c r="C33101" s="85"/>
      <c r="D33101" s="85"/>
      <c r="E33101" s="88"/>
      <c r="G33101" s="17"/>
      <c r="I33101" s="43"/>
      <c r="J33101" s="308"/>
      <c r="K33101" s="51"/>
      <c r="N33101" s="309"/>
      <c r="R33101" s="17"/>
      <c r="T33101" s="17"/>
      <c r="V33101" s="17"/>
      <c r="W33101" s="51"/>
    </row>
    <row r="33102">
      <c r="A33102" s="307"/>
      <c r="B33102" s="85"/>
      <c r="C33102" s="85"/>
      <c r="D33102" s="85"/>
      <c r="E33102" s="88"/>
      <c r="G33102" s="17"/>
      <c r="I33102" s="43"/>
      <c r="J33102" s="308"/>
      <c r="K33102" s="51"/>
      <c r="N33102" s="309"/>
      <c r="R33102" s="17"/>
      <c r="T33102" s="17"/>
      <c r="V33102" s="17"/>
      <c r="W33102" s="51"/>
    </row>
    <row r="33103">
      <c r="A33103" s="307"/>
      <c r="B33103" s="85"/>
      <c r="C33103" s="85"/>
      <c r="D33103" s="85"/>
      <c r="E33103" s="88"/>
      <c r="G33103" s="17"/>
      <c r="I33103" s="43"/>
      <c r="J33103" s="308"/>
      <c r="K33103" s="51"/>
      <c r="N33103" s="309"/>
      <c r="R33103" s="17"/>
      <c r="T33103" s="17"/>
      <c r="V33103" s="17"/>
      <c r="W33103" s="51"/>
    </row>
    <row r="33104">
      <c r="A33104" s="307"/>
      <c r="B33104" s="85"/>
      <c r="C33104" s="85"/>
      <c r="D33104" s="85"/>
      <c r="E33104" s="88"/>
      <c r="G33104" s="17"/>
      <c r="I33104" s="43"/>
      <c r="J33104" s="308"/>
      <c r="K33104" s="51"/>
      <c r="N33104" s="309"/>
      <c r="R33104" s="17"/>
      <c r="T33104" s="17"/>
      <c r="V33104" s="17"/>
      <c r="W33104" s="51"/>
    </row>
    <row r="33105">
      <c r="A33105" s="307"/>
      <c r="B33105" s="85"/>
      <c r="C33105" s="85"/>
      <c r="D33105" s="85"/>
      <c r="E33105" s="88"/>
      <c r="G33105" s="17"/>
      <c r="I33105" s="43"/>
      <c r="J33105" s="308"/>
      <c r="K33105" s="51"/>
      <c r="N33105" s="309"/>
      <c r="R33105" s="17"/>
      <c r="T33105" s="17"/>
      <c r="V33105" s="17"/>
      <c r="W33105" s="51"/>
    </row>
    <row r="33106">
      <c r="A33106" s="307"/>
      <c r="B33106" s="85"/>
      <c r="C33106" s="85"/>
      <c r="D33106" s="85"/>
      <c r="E33106" s="88"/>
      <c r="G33106" s="17"/>
      <c r="I33106" s="43"/>
      <c r="J33106" s="308"/>
      <c r="K33106" s="51"/>
      <c r="N33106" s="309"/>
      <c r="R33106" s="17"/>
      <c r="T33106" s="17"/>
      <c r="V33106" s="17"/>
      <c r="W33106" s="51"/>
    </row>
    <row r="33107">
      <c r="A33107" s="307"/>
      <c r="B33107" s="85"/>
      <c r="C33107" s="85"/>
      <c r="D33107" s="85"/>
      <c r="E33107" s="88"/>
      <c r="G33107" s="17"/>
      <c r="I33107" s="43"/>
      <c r="J33107" s="308"/>
      <c r="K33107" s="51"/>
      <c r="N33107" s="309"/>
      <c r="R33107" s="17"/>
      <c r="T33107" s="17"/>
      <c r="V33107" s="17"/>
      <c r="W33107" s="51"/>
    </row>
    <row r="33108">
      <c r="A33108" s="307"/>
      <c r="B33108" s="85"/>
      <c r="C33108" s="85"/>
      <c r="D33108" s="85"/>
      <c r="E33108" s="88"/>
      <c r="G33108" s="17"/>
      <c r="I33108" s="43"/>
      <c r="J33108" s="308"/>
      <c r="K33108" s="51"/>
      <c r="N33108" s="309"/>
      <c r="R33108" s="17"/>
      <c r="T33108" s="17"/>
      <c r="V33108" s="17"/>
      <c r="W33108" s="51"/>
    </row>
    <row r="33109">
      <c r="A33109" s="307"/>
      <c r="B33109" s="85"/>
      <c r="C33109" s="85"/>
      <c r="D33109" s="85"/>
      <c r="E33109" s="88"/>
      <c r="G33109" s="17"/>
      <c r="I33109" s="43"/>
      <c r="J33109" s="308"/>
      <c r="K33109" s="51"/>
      <c r="N33109" s="309"/>
      <c r="R33109" s="17"/>
      <c r="T33109" s="17"/>
      <c r="V33109" s="17"/>
      <c r="W33109" s="51"/>
    </row>
    <row r="33110">
      <c r="A33110" s="307"/>
      <c r="B33110" s="85"/>
      <c r="C33110" s="85"/>
      <c r="D33110" s="85"/>
      <c r="E33110" s="88"/>
      <c r="G33110" s="17"/>
      <c r="I33110" s="43"/>
      <c r="J33110" s="308"/>
      <c r="K33110" s="51"/>
      <c r="N33110" s="309"/>
      <c r="R33110" s="17"/>
      <c r="T33110" s="17"/>
      <c r="V33110" s="17"/>
      <c r="W33110" s="51"/>
    </row>
    <row r="33111">
      <c r="A33111" s="307"/>
      <c r="B33111" s="85"/>
      <c r="C33111" s="85"/>
      <c r="D33111" s="85"/>
      <c r="E33111" s="88"/>
      <c r="G33111" s="17"/>
      <c r="I33111" s="43"/>
      <c r="J33111" s="308"/>
      <c r="K33111" s="51"/>
      <c r="N33111" s="309"/>
      <c r="R33111" s="17"/>
      <c r="T33111" s="17"/>
      <c r="V33111" s="17"/>
      <c r="W33111" s="51"/>
    </row>
    <row r="33112">
      <c r="A33112" s="307"/>
      <c r="B33112" s="85"/>
      <c r="C33112" s="85"/>
      <c r="D33112" s="85"/>
      <c r="E33112" s="88"/>
      <c r="G33112" s="17"/>
      <c r="I33112" s="43"/>
      <c r="J33112" s="308"/>
      <c r="K33112" s="51"/>
      <c r="N33112" s="309"/>
      <c r="R33112" s="17"/>
      <c r="T33112" s="17"/>
      <c r="V33112" s="17"/>
      <c r="W33112" s="51"/>
    </row>
    <row r="33113">
      <c r="A33113" s="307"/>
      <c r="B33113" s="85"/>
      <c r="C33113" s="85"/>
      <c r="D33113" s="85"/>
      <c r="E33113" s="88"/>
      <c r="G33113" s="17"/>
      <c r="I33113" s="43"/>
      <c r="J33113" s="308"/>
      <c r="K33113" s="51"/>
      <c r="N33113" s="309"/>
      <c r="R33113" s="17"/>
      <c r="T33113" s="17"/>
      <c r="V33113" s="17"/>
      <c r="W33113" s="51"/>
    </row>
    <row r="33114">
      <c r="A33114" s="307"/>
      <c r="B33114" s="85"/>
      <c r="C33114" s="85"/>
      <c r="D33114" s="85"/>
      <c r="E33114" s="88"/>
      <c r="G33114" s="17"/>
      <c r="I33114" s="43"/>
      <c r="J33114" s="308"/>
      <c r="K33114" s="51"/>
      <c r="N33114" s="309"/>
      <c r="R33114" s="17"/>
      <c r="T33114" s="17"/>
      <c r="V33114" s="17"/>
      <c r="W33114" s="51"/>
    </row>
    <row r="33115">
      <c r="A33115" s="307"/>
      <c r="B33115" s="85"/>
      <c r="C33115" s="85"/>
      <c r="D33115" s="85"/>
      <c r="E33115" s="88"/>
      <c r="G33115" s="17"/>
      <c r="I33115" s="43"/>
      <c r="J33115" s="308"/>
      <c r="K33115" s="51"/>
      <c r="N33115" s="309"/>
      <c r="R33115" s="17"/>
      <c r="T33115" s="17"/>
      <c r="V33115" s="17"/>
      <c r="W33115" s="51"/>
    </row>
    <row r="33116">
      <c r="A33116" s="307"/>
      <c r="B33116" s="85"/>
      <c r="C33116" s="85"/>
      <c r="D33116" s="85"/>
      <c r="E33116" s="88"/>
      <c r="G33116" s="17"/>
      <c r="I33116" s="43"/>
      <c r="J33116" s="308"/>
      <c r="K33116" s="51"/>
      <c r="N33116" s="309"/>
      <c r="R33116" s="17"/>
      <c r="T33116" s="17"/>
      <c r="V33116" s="17"/>
      <c r="W33116" s="51"/>
    </row>
    <row r="33117">
      <c r="A33117" s="307"/>
      <c r="B33117" s="85"/>
      <c r="C33117" s="85"/>
      <c r="D33117" s="85"/>
      <c r="E33117" s="88"/>
      <c r="G33117" s="17"/>
      <c r="I33117" s="43"/>
      <c r="J33117" s="308"/>
      <c r="K33117" s="51"/>
      <c r="N33117" s="309"/>
      <c r="R33117" s="17"/>
      <c r="T33117" s="17"/>
      <c r="V33117" s="17"/>
      <c r="W33117" s="51"/>
    </row>
    <row r="33118">
      <c r="A33118" s="307"/>
      <c r="B33118" s="85"/>
      <c r="C33118" s="85"/>
      <c r="D33118" s="85"/>
      <c r="E33118" s="88"/>
      <c r="G33118" s="17"/>
      <c r="I33118" s="43"/>
      <c r="J33118" s="308"/>
      <c r="K33118" s="51"/>
      <c r="N33118" s="309"/>
      <c r="R33118" s="17"/>
      <c r="T33118" s="17"/>
      <c r="V33118" s="17"/>
      <c r="W33118" s="51"/>
    </row>
    <row r="33119">
      <c r="A33119" s="307"/>
      <c r="B33119" s="85"/>
      <c r="C33119" s="85"/>
      <c r="D33119" s="85"/>
      <c r="E33119" s="88"/>
      <c r="G33119" s="17"/>
      <c r="I33119" s="43"/>
      <c r="J33119" s="308"/>
      <c r="K33119" s="51"/>
      <c r="N33119" s="309"/>
      <c r="R33119" s="17"/>
      <c r="T33119" s="17"/>
      <c r="V33119" s="17"/>
      <c r="W33119" s="51"/>
    </row>
    <row r="33120">
      <c r="A33120" s="307"/>
      <c r="B33120" s="85"/>
      <c r="C33120" s="85"/>
      <c r="D33120" s="85"/>
      <c r="E33120" s="88"/>
      <c r="G33120" s="17"/>
      <c r="I33120" s="43"/>
      <c r="J33120" s="308"/>
      <c r="K33120" s="51"/>
      <c r="N33120" s="309"/>
      <c r="R33120" s="17"/>
      <c r="T33120" s="17"/>
      <c r="V33120" s="17"/>
      <c r="W33120" s="51"/>
    </row>
    <row r="33121">
      <c r="A33121" s="307"/>
      <c r="B33121" s="85"/>
      <c r="C33121" s="85"/>
      <c r="D33121" s="85"/>
      <c r="E33121" s="88"/>
      <c r="G33121" s="17"/>
      <c r="I33121" s="43"/>
      <c r="J33121" s="308"/>
      <c r="K33121" s="51"/>
      <c r="N33121" s="309"/>
      <c r="R33121" s="17"/>
      <c r="T33121" s="17"/>
      <c r="V33121" s="17"/>
      <c r="W33121" s="51"/>
    </row>
    <row r="33122">
      <c r="A33122" s="307"/>
      <c r="B33122" s="85"/>
      <c r="C33122" s="85"/>
      <c r="D33122" s="85"/>
      <c r="E33122" s="88"/>
      <c r="G33122" s="17"/>
      <c r="I33122" s="43"/>
      <c r="J33122" s="308"/>
      <c r="K33122" s="51"/>
      <c r="N33122" s="309"/>
      <c r="R33122" s="17"/>
      <c r="T33122" s="17"/>
      <c r="V33122" s="17"/>
      <c r="W33122" s="51"/>
    </row>
    <row r="33123">
      <c r="A33123" s="307"/>
      <c r="B33123" s="85"/>
      <c r="C33123" s="85"/>
      <c r="D33123" s="85"/>
      <c r="E33123" s="88"/>
      <c r="G33123" s="17"/>
      <c r="I33123" s="43"/>
      <c r="J33123" s="308"/>
      <c r="K33123" s="51"/>
      <c r="N33123" s="309"/>
      <c r="R33123" s="17"/>
      <c r="T33123" s="17"/>
      <c r="V33123" s="17"/>
      <c r="W33123" s="51"/>
    </row>
    <row r="33124">
      <c r="A33124" s="307"/>
      <c r="B33124" s="85"/>
      <c r="C33124" s="85"/>
      <c r="D33124" s="85"/>
      <c r="E33124" s="88"/>
      <c r="G33124" s="17"/>
      <c r="I33124" s="43"/>
      <c r="J33124" s="308"/>
      <c r="K33124" s="51"/>
      <c r="N33124" s="309"/>
      <c r="R33124" s="17"/>
      <c r="T33124" s="17"/>
      <c r="V33124" s="17"/>
      <c r="W33124" s="51"/>
    </row>
    <row r="33125">
      <c r="A33125" s="307"/>
      <c r="B33125" s="85"/>
      <c r="C33125" s="85"/>
      <c r="D33125" s="85"/>
      <c r="E33125" s="88"/>
      <c r="G33125" s="17"/>
      <c r="I33125" s="43"/>
      <c r="J33125" s="308"/>
      <c r="K33125" s="51"/>
      <c r="N33125" s="309"/>
      <c r="R33125" s="17"/>
      <c r="T33125" s="17"/>
      <c r="V33125" s="17"/>
      <c r="W33125" s="51"/>
    </row>
    <row r="33126">
      <c r="A33126" s="307"/>
      <c r="B33126" s="85"/>
      <c r="C33126" s="85"/>
      <c r="D33126" s="85"/>
      <c r="E33126" s="88"/>
      <c r="G33126" s="17"/>
      <c r="I33126" s="43"/>
      <c r="J33126" s="308"/>
      <c r="K33126" s="51"/>
      <c r="N33126" s="309"/>
      <c r="R33126" s="17"/>
      <c r="T33126" s="17"/>
      <c r="V33126" s="17"/>
      <c r="W33126" s="51"/>
    </row>
    <row r="33127">
      <c r="A33127" s="307"/>
      <c r="B33127" s="85"/>
      <c r="C33127" s="85"/>
      <c r="D33127" s="85"/>
      <c r="E33127" s="88"/>
      <c r="G33127" s="17"/>
      <c r="I33127" s="43"/>
      <c r="J33127" s="308"/>
      <c r="K33127" s="51"/>
      <c r="N33127" s="309"/>
      <c r="R33127" s="17"/>
      <c r="T33127" s="17"/>
      <c r="V33127" s="17"/>
      <c r="W33127" s="51"/>
    </row>
    <row r="33128">
      <c r="A33128" s="307"/>
      <c r="B33128" s="85"/>
      <c r="C33128" s="85"/>
      <c r="D33128" s="85"/>
      <c r="E33128" s="88"/>
      <c r="G33128" s="17"/>
      <c r="I33128" s="43"/>
      <c r="J33128" s="308"/>
      <c r="K33128" s="51"/>
      <c r="N33128" s="309"/>
      <c r="R33128" s="17"/>
      <c r="T33128" s="17"/>
      <c r="V33128" s="17"/>
      <c r="W33128" s="51"/>
    </row>
    <row r="33129">
      <c r="A33129" s="307"/>
      <c r="B33129" s="85"/>
      <c r="C33129" s="85"/>
      <c r="D33129" s="85"/>
      <c r="E33129" s="88"/>
      <c r="G33129" s="17"/>
      <c r="I33129" s="43"/>
      <c r="J33129" s="308"/>
      <c r="K33129" s="51"/>
      <c r="N33129" s="309"/>
      <c r="R33129" s="17"/>
      <c r="T33129" s="17"/>
      <c r="V33129" s="17"/>
      <c r="W33129" s="51"/>
    </row>
    <row r="33130">
      <c r="A33130" s="307"/>
      <c r="B33130" s="85"/>
      <c r="C33130" s="85"/>
      <c r="D33130" s="85"/>
      <c r="E33130" s="88"/>
      <c r="G33130" s="17"/>
      <c r="I33130" s="43"/>
      <c r="J33130" s="308"/>
      <c r="K33130" s="51"/>
      <c r="N33130" s="309"/>
      <c r="R33130" s="17"/>
      <c r="T33130" s="17"/>
      <c r="V33130" s="17"/>
      <c r="W33130" s="51"/>
    </row>
    <row r="33131">
      <c r="A33131" s="307"/>
      <c r="B33131" s="85"/>
      <c r="C33131" s="85"/>
      <c r="D33131" s="85"/>
      <c r="E33131" s="88"/>
      <c r="G33131" s="17"/>
      <c r="I33131" s="43"/>
      <c r="J33131" s="308"/>
      <c r="K33131" s="51"/>
      <c r="N33131" s="309"/>
      <c r="R33131" s="17"/>
      <c r="T33131" s="17"/>
      <c r="V33131" s="17"/>
      <c r="W33131" s="51"/>
    </row>
    <row r="33132">
      <c r="A33132" s="307"/>
      <c r="B33132" s="85"/>
      <c r="C33132" s="85"/>
      <c r="D33132" s="85"/>
      <c r="E33132" s="88"/>
      <c r="G33132" s="17"/>
      <c r="I33132" s="43"/>
      <c r="J33132" s="308"/>
      <c r="K33132" s="51"/>
      <c r="N33132" s="309"/>
      <c r="R33132" s="17"/>
      <c r="T33132" s="17"/>
      <c r="V33132" s="17"/>
      <c r="W33132" s="51"/>
    </row>
    <row r="33133">
      <c r="A33133" s="307"/>
      <c r="B33133" s="85"/>
      <c r="C33133" s="85"/>
      <c r="D33133" s="85"/>
      <c r="E33133" s="88"/>
      <c r="G33133" s="17"/>
      <c r="I33133" s="43"/>
      <c r="J33133" s="308"/>
      <c r="K33133" s="51"/>
      <c r="N33133" s="309"/>
      <c r="R33133" s="17"/>
      <c r="T33133" s="17"/>
      <c r="V33133" s="17"/>
      <c r="W33133" s="51"/>
    </row>
    <row r="33134">
      <c r="A33134" s="307"/>
      <c r="B33134" s="85"/>
      <c r="C33134" s="85"/>
      <c r="D33134" s="85"/>
      <c r="E33134" s="88"/>
      <c r="G33134" s="17"/>
      <c r="I33134" s="43"/>
      <c r="J33134" s="308"/>
      <c r="K33134" s="51"/>
      <c r="N33134" s="309"/>
      <c r="R33134" s="17"/>
      <c r="T33134" s="17"/>
      <c r="V33134" s="17"/>
      <c r="W33134" s="51"/>
    </row>
    <row r="33135">
      <c r="A33135" s="307"/>
      <c r="B33135" s="85"/>
      <c r="C33135" s="85"/>
      <c r="D33135" s="85"/>
      <c r="E33135" s="88"/>
      <c r="G33135" s="17"/>
      <c r="I33135" s="43"/>
      <c r="J33135" s="308"/>
      <c r="K33135" s="51"/>
      <c r="N33135" s="309"/>
      <c r="R33135" s="17"/>
      <c r="T33135" s="17"/>
      <c r="V33135" s="17"/>
      <c r="W33135" s="51"/>
    </row>
    <row r="33136">
      <c r="A33136" s="307"/>
      <c r="B33136" s="85"/>
      <c r="C33136" s="85"/>
      <c r="D33136" s="85"/>
      <c r="E33136" s="88"/>
      <c r="G33136" s="17"/>
      <c r="I33136" s="43"/>
      <c r="J33136" s="308"/>
      <c r="K33136" s="51"/>
      <c r="N33136" s="309"/>
      <c r="R33136" s="17"/>
      <c r="T33136" s="17"/>
      <c r="V33136" s="17"/>
      <c r="W33136" s="51"/>
    </row>
    <row r="33137">
      <c r="A33137" s="307"/>
      <c r="B33137" s="85"/>
      <c r="C33137" s="85"/>
      <c r="D33137" s="85"/>
      <c r="E33137" s="88"/>
      <c r="G33137" s="17"/>
      <c r="I33137" s="43"/>
      <c r="J33137" s="308"/>
      <c r="K33137" s="51"/>
      <c r="N33137" s="309"/>
      <c r="R33137" s="17"/>
      <c r="T33137" s="17"/>
      <c r="V33137" s="17"/>
      <c r="W33137" s="51"/>
    </row>
    <row r="33138">
      <c r="A33138" s="307"/>
      <c r="B33138" s="85"/>
      <c r="C33138" s="85"/>
      <c r="D33138" s="85"/>
      <c r="E33138" s="88"/>
      <c r="G33138" s="17"/>
      <c r="I33138" s="43"/>
      <c r="J33138" s="308"/>
      <c r="K33138" s="51"/>
      <c r="N33138" s="309"/>
      <c r="R33138" s="17"/>
      <c r="T33138" s="17"/>
      <c r="V33138" s="17"/>
      <c r="W33138" s="51"/>
    </row>
    <row r="33139">
      <c r="A33139" s="307"/>
      <c r="B33139" s="85"/>
      <c r="C33139" s="85"/>
      <c r="D33139" s="85"/>
      <c r="E33139" s="88"/>
      <c r="G33139" s="17"/>
      <c r="I33139" s="43"/>
      <c r="J33139" s="308"/>
      <c r="K33139" s="51"/>
      <c r="N33139" s="309"/>
      <c r="R33139" s="17"/>
      <c r="T33139" s="17"/>
      <c r="V33139" s="17"/>
      <c r="W33139" s="51"/>
    </row>
    <row r="33140">
      <c r="A33140" s="307"/>
      <c r="B33140" s="85"/>
      <c r="C33140" s="85"/>
      <c r="D33140" s="85"/>
      <c r="E33140" s="88"/>
      <c r="G33140" s="17"/>
      <c r="I33140" s="43"/>
      <c r="J33140" s="308"/>
      <c r="K33140" s="51"/>
      <c r="N33140" s="309"/>
      <c r="R33140" s="17"/>
      <c r="T33140" s="17"/>
      <c r="V33140" s="17"/>
      <c r="W33140" s="51"/>
    </row>
    <row r="33141">
      <c r="A33141" s="307"/>
      <c r="B33141" s="85"/>
      <c r="C33141" s="85"/>
      <c r="D33141" s="85"/>
      <c r="E33141" s="88"/>
      <c r="G33141" s="17"/>
      <c r="I33141" s="43"/>
      <c r="J33141" s="308"/>
      <c r="K33141" s="51"/>
      <c r="N33141" s="309"/>
      <c r="R33141" s="17"/>
      <c r="T33141" s="17"/>
      <c r="V33141" s="17"/>
      <c r="W33141" s="51"/>
    </row>
    <row r="33142">
      <c r="A33142" s="307"/>
      <c r="B33142" s="85"/>
      <c r="C33142" s="85"/>
      <c r="D33142" s="85"/>
      <c r="E33142" s="88"/>
      <c r="G33142" s="17"/>
      <c r="I33142" s="43"/>
      <c r="J33142" s="308"/>
      <c r="K33142" s="51"/>
      <c r="N33142" s="309"/>
      <c r="R33142" s="17"/>
      <c r="T33142" s="17"/>
      <c r="V33142" s="17"/>
      <c r="W33142" s="51"/>
    </row>
    <row r="33143">
      <c r="A33143" s="307"/>
      <c r="B33143" s="85"/>
      <c r="C33143" s="85"/>
      <c r="D33143" s="85"/>
      <c r="E33143" s="88"/>
      <c r="G33143" s="17"/>
      <c r="I33143" s="43"/>
      <c r="J33143" s="308"/>
      <c r="K33143" s="51"/>
      <c r="N33143" s="309"/>
      <c r="R33143" s="17"/>
      <c r="T33143" s="17"/>
      <c r="V33143" s="17"/>
      <c r="W33143" s="51"/>
    </row>
    <row r="33144">
      <c r="A33144" s="307"/>
      <c r="B33144" s="85"/>
      <c r="C33144" s="85"/>
      <c r="D33144" s="85"/>
      <c r="E33144" s="88"/>
      <c r="G33144" s="17"/>
      <c r="I33144" s="43"/>
      <c r="J33144" s="308"/>
      <c r="K33144" s="51"/>
      <c r="N33144" s="309"/>
      <c r="R33144" s="17"/>
      <c r="T33144" s="17"/>
      <c r="V33144" s="17"/>
      <c r="W33144" s="51"/>
    </row>
    <row r="33145">
      <c r="A33145" s="307"/>
      <c r="B33145" s="85"/>
      <c r="C33145" s="85"/>
      <c r="D33145" s="85"/>
      <c r="E33145" s="88"/>
      <c r="G33145" s="17"/>
      <c r="I33145" s="43"/>
      <c r="J33145" s="308"/>
      <c r="K33145" s="51"/>
      <c r="N33145" s="309"/>
      <c r="R33145" s="17"/>
      <c r="T33145" s="17"/>
      <c r="V33145" s="17"/>
      <c r="W33145" s="51"/>
    </row>
    <row r="33146">
      <c r="A33146" s="307"/>
      <c r="B33146" s="85"/>
      <c r="C33146" s="85"/>
      <c r="D33146" s="85"/>
      <c r="E33146" s="88"/>
      <c r="G33146" s="17"/>
      <c r="I33146" s="43"/>
      <c r="J33146" s="308"/>
      <c r="K33146" s="51"/>
      <c r="N33146" s="309"/>
      <c r="R33146" s="17"/>
      <c r="T33146" s="17"/>
      <c r="V33146" s="17"/>
      <c r="W33146" s="51"/>
    </row>
    <row r="33147">
      <c r="A33147" s="307"/>
      <c r="B33147" s="85"/>
      <c r="C33147" s="85"/>
      <c r="D33147" s="85"/>
      <c r="E33147" s="88"/>
      <c r="G33147" s="17"/>
      <c r="I33147" s="43"/>
      <c r="J33147" s="308"/>
      <c r="K33147" s="51"/>
      <c r="N33147" s="309"/>
      <c r="R33147" s="17"/>
      <c r="T33147" s="17"/>
      <c r="V33147" s="17"/>
      <c r="W33147" s="51"/>
    </row>
    <row r="33148">
      <c r="A33148" s="307"/>
      <c r="B33148" s="85"/>
      <c r="C33148" s="85"/>
      <c r="D33148" s="85"/>
      <c r="E33148" s="88"/>
      <c r="G33148" s="17"/>
      <c r="I33148" s="43"/>
      <c r="J33148" s="308"/>
      <c r="K33148" s="51"/>
      <c r="N33148" s="309"/>
      <c r="R33148" s="17"/>
      <c r="T33148" s="17"/>
      <c r="V33148" s="17"/>
      <c r="W33148" s="51"/>
    </row>
    <row r="33149">
      <c r="A33149" s="307"/>
      <c r="B33149" s="85"/>
      <c r="C33149" s="85"/>
      <c r="D33149" s="85"/>
      <c r="E33149" s="88"/>
      <c r="G33149" s="17"/>
      <c r="I33149" s="43"/>
      <c r="J33149" s="308"/>
      <c r="K33149" s="51"/>
      <c r="N33149" s="309"/>
      <c r="R33149" s="17"/>
      <c r="T33149" s="17"/>
      <c r="V33149" s="17"/>
      <c r="W33149" s="51"/>
    </row>
    <row r="33150">
      <c r="A33150" s="307"/>
      <c r="B33150" s="85"/>
      <c r="C33150" s="85"/>
      <c r="D33150" s="85"/>
      <c r="E33150" s="88"/>
      <c r="G33150" s="17"/>
      <c r="I33150" s="43"/>
      <c r="J33150" s="308"/>
      <c r="K33150" s="51"/>
      <c r="N33150" s="309"/>
      <c r="R33150" s="17"/>
      <c r="T33150" s="17"/>
      <c r="V33150" s="17"/>
      <c r="W33150" s="51"/>
    </row>
    <row r="33151">
      <c r="A33151" s="307"/>
      <c r="B33151" s="85"/>
      <c r="C33151" s="85"/>
      <c r="D33151" s="85"/>
      <c r="E33151" s="88"/>
      <c r="G33151" s="17"/>
      <c r="I33151" s="43"/>
      <c r="J33151" s="308"/>
      <c r="K33151" s="51"/>
      <c r="N33151" s="309"/>
      <c r="R33151" s="17"/>
      <c r="T33151" s="17"/>
      <c r="V33151" s="17"/>
      <c r="W33151" s="51"/>
    </row>
    <row r="33152">
      <c r="A33152" s="307"/>
      <c r="B33152" s="85"/>
      <c r="C33152" s="85"/>
      <c r="D33152" s="85"/>
      <c r="E33152" s="88"/>
      <c r="G33152" s="17"/>
      <c r="I33152" s="43"/>
      <c r="J33152" s="308"/>
      <c r="K33152" s="51"/>
      <c r="N33152" s="309"/>
      <c r="R33152" s="17"/>
      <c r="T33152" s="17"/>
      <c r="V33152" s="17"/>
      <c r="W33152" s="51"/>
    </row>
    <row r="33153">
      <c r="A33153" s="307"/>
      <c r="B33153" s="85"/>
      <c r="C33153" s="85"/>
      <c r="D33153" s="85"/>
      <c r="E33153" s="88"/>
      <c r="G33153" s="17"/>
      <c r="I33153" s="43"/>
      <c r="J33153" s="308"/>
      <c r="K33153" s="51"/>
      <c r="N33153" s="309"/>
      <c r="R33153" s="17"/>
      <c r="T33153" s="17"/>
      <c r="V33153" s="17"/>
      <c r="W33153" s="51"/>
    </row>
    <row r="33154">
      <c r="A33154" s="307"/>
      <c r="B33154" s="85"/>
      <c r="C33154" s="85"/>
      <c r="D33154" s="85"/>
      <c r="E33154" s="88"/>
      <c r="G33154" s="17"/>
      <c r="I33154" s="43"/>
      <c r="J33154" s="308"/>
      <c r="K33154" s="51"/>
      <c r="N33154" s="309"/>
      <c r="R33154" s="17"/>
      <c r="T33154" s="17"/>
      <c r="V33154" s="17"/>
      <c r="W33154" s="51"/>
    </row>
    <row r="33155">
      <c r="A33155" s="307"/>
      <c r="B33155" s="85"/>
      <c r="C33155" s="85"/>
      <c r="D33155" s="85"/>
      <c r="E33155" s="88"/>
      <c r="G33155" s="17"/>
      <c r="I33155" s="43"/>
      <c r="J33155" s="308"/>
      <c r="K33155" s="51"/>
      <c r="N33155" s="309"/>
      <c r="R33155" s="17"/>
      <c r="T33155" s="17"/>
      <c r="V33155" s="17"/>
      <c r="W33155" s="51"/>
    </row>
    <row r="33156">
      <c r="A33156" s="307"/>
      <c r="B33156" s="85"/>
      <c r="C33156" s="85"/>
      <c r="D33156" s="85"/>
      <c r="E33156" s="88"/>
      <c r="G33156" s="17"/>
      <c r="I33156" s="43"/>
      <c r="J33156" s="308"/>
      <c r="K33156" s="51"/>
      <c r="N33156" s="309"/>
      <c r="R33156" s="17"/>
      <c r="T33156" s="17"/>
      <c r="V33156" s="17"/>
      <c r="W33156" s="51"/>
    </row>
    <row r="33157">
      <c r="A33157" s="307"/>
      <c r="B33157" s="85"/>
      <c r="C33157" s="85"/>
      <c r="D33157" s="85"/>
      <c r="E33157" s="88"/>
      <c r="G33157" s="17"/>
      <c r="I33157" s="43"/>
      <c r="J33157" s="308"/>
      <c r="K33157" s="51"/>
      <c r="N33157" s="309"/>
      <c r="R33157" s="17"/>
      <c r="T33157" s="17"/>
      <c r="V33157" s="17"/>
      <c r="W33157" s="51"/>
    </row>
    <row r="33158">
      <c r="A33158" s="307"/>
      <c r="B33158" s="85"/>
      <c r="C33158" s="85"/>
      <c r="D33158" s="85"/>
      <c r="E33158" s="88"/>
      <c r="G33158" s="17"/>
      <c r="I33158" s="43"/>
      <c r="J33158" s="308"/>
      <c r="K33158" s="51"/>
      <c r="N33158" s="309"/>
      <c r="R33158" s="17"/>
      <c r="T33158" s="17"/>
      <c r="V33158" s="17"/>
      <c r="W33158" s="51"/>
    </row>
    <row r="33159">
      <c r="A33159" s="307"/>
      <c r="B33159" s="85"/>
      <c r="C33159" s="85"/>
      <c r="D33159" s="85"/>
      <c r="E33159" s="88"/>
      <c r="G33159" s="17"/>
      <c r="I33159" s="43"/>
      <c r="J33159" s="308"/>
      <c r="K33159" s="51"/>
      <c r="N33159" s="309"/>
      <c r="R33159" s="17"/>
      <c r="T33159" s="17"/>
      <c r="V33159" s="17"/>
      <c r="W33159" s="51"/>
    </row>
    <row r="33160">
      <c r="A33160" s="307"/>
      <c r="B33160" s="85"/>
      <c r="C33160" s="85"/>
      <c r="D33160" s="85"/>
      <c r="E33160" s="88"/>
      <c r="G33160" s="17"/>
      <c r="I33160" s="43"/>
      <c r="J33160" s="308"/>
      <c r="K33160" s="51"/>
      <c r="N33160" s="309"/>
      <c r="R33160" s="17"/>
      <c r="T33160" s="17"/>
      <c r="V33160" s="17"/>
      <c r="W33160" s="51"/>
    </row>
    <row r="33161">
      <c r="A33161" s="307"/>
      <c r="B33161" s="85"/>
      <c r="C33161" s="85"/>
      <c r="D33161" s="85"/>
      <c r="E33161" s="88"/>
      <c r="G33161" s="17"/>
      <c r="I33161" s="43"/>
      <c r="J33161" s="308"/>
      <c r="K33161" s="51"/>
      <c r="N33161" s="309"/>
      <c r="R33161" s="17"/>
      <c r="T33161" s="17"/>
      <c r="V33161" s="17"/>
      <c r="W33161" s="51"/>
    </row>
    <row r="33162">
      <c r="A33162" s="307"/>
      <c r="B33162" s="85"/>
      <c r="C33162" s="85"/>
      <c r="D33162" s="85"/>
      <c r="E33162" s="88"/>
      <c r="G33162" s="17"/>
      <c r="I33162" s="43"/>
      <c r="J33162" s="308"/>
      <c r="K33162" s="51"/>
      <c r="N33162" s="309"/>
      <c r="R33162" s="17"/>
      <c r="T33162" s="17"/>
      <c r="V33162" s="17"/>
      <c r="W33162" s="51"/>
    </row>
    <row r="33163">
      <c r="A33163" s="307"/>
      <c r="B33163" s="85"/>
      <c r="C33163" s="85"/>
      <c r="D33163" s="85"/>
      <c r="E33163" s="88"/>
      <c r="G33163" s="17"/>
      <c r="I33163" s="43"/>
      <c r="J33163" s="308"/>
      <c r="K33163" s="51"/>
      <c r="N33163" s="309"/>
      <c r="R33163" s="17"/>
      <c r="T33163" s="17"/>
      <c r="V33163" s="17"/>
      <c r="W33163" s="51"/>
    </row>
    <row r="33164">
      <c r="A33164" s="307"/>
      <c r="B33164" s="85"/>
      <c r="C33164" s="85"/>
      <c r="D33164" s="85"/>
      <c r="E33164" s="88"/>
      <c r="G33164" s="17"/>
      <c r="I33164" s="43"/>
      <c r="J33164" s="308"/>
      <c r="K33164" s="51"/>
      <c r="N33164" s="309"/>
      <c r="R33164" s="17"/>
      <c r="T33164" s="17"/>
      <c r="V33164" s="17"/>
      <c r="W33164" s="51"/>
    </row>
    <row r="33165">
      <c r="A33165" s="307"/>
      <c r="B33165" s="85"/>
      <c r="C33165" s="85"/>
      <c r="D33165" s="85"/>
      <c r="E33165" s="88"/>
      <c r="G33165" s="17"/>
      <c r="I33165" s="43"/>
      <c r="J33165" s="308"/>
      <c r="K33165" s="51"/>
      <c r="N33165" s="309"/>
      <c r="R33165" s="17"/>
      <c r="T33165" s="17"/>
      <c r="V33165" s="17"/>
      <c r="W33165" s="51"/>
    </row>
    <row r="33166">
      <c r="A33166" s="307"/>
      <c r="B33166" s="85"/>
      <c r="C33166" s="85"/>
      <c r="D33166" s="85"/>
      <c r="E33166" s="88"/>
      <c r="G33166" s="17"/>
      <c r="I33166" s="43"/>
      <c r="J33166" s="308"/>
      <c r="K33166" s="51"/>
      <c r="N33166" s="309"/>
      <c r="R33166" s="17"/>
      <c r="T33166" s="17"/>
      <c r="V33166" s="17"/>
      <c r="W33166" s="51"/>
    </row>
    <row r="33167">
      <c r="A33167" s="307"/>
      <c r="B33167" s="85"/>
      <c r="C33167" s="85"/>
      <c r="D33167" s="85"/>
      <c r="E33167" s="88"/>
      <c r="G33167" s="17"/>
      <c r="I33167" s="43"/>
      <c r="J33167" s="308"/>
      <c r="K33167" s="51"/>
      <c r="N33167" s="309"/>
      <c r="R33167" s="17"/>
      <c r="T33167" s="17"/>
      <c r="V33167" s="17"/>
      <c r="W33167" s="51"/>
    </row>
    <row r="33168">
      <c r="A33168" s="307"/>
      <c r="B33168" s="85"/>
      <c r="C33168" s="85"/>
      <c r="D33168" s="85"/>
      <c r="E33168" s="88"/>
      <c r="G33168" s="17"/>
      <c r="I33168" s="43"/>
      <c r="J33168" s="308"/>
      <c r="K33168" s="51"/>
      <c r="N33168" s="309"/>
      <c r="R33168" s="17"/>
      <c r="T33168" s="17"/>
      <c r="V33168" s="17"/>
      <c r="W33168" s="51"/>
    </row>
    <row r="33169">
      <c r="A33169" s="307"/>
      <c r="B33169" s="85"/>
      <c r="C33169" s="85"/>
      <c r="D33169" s="85"/>
      <c r="E33169" s="88"/>
      <c r="G33169" s="17"/>
      <c r="I33169" s="43"/>
      <c r="J33169" s="308"/>
      <c r="K33169" s="51"/>
      <c r="N33169" s="309"/>
      <c r="R33169" s="17"/>
      <c r="T33169" s="17"/>
      <c r="V33169" s="17"/>
      <c r="W33169" s="51"/>
    </row>
    <row r="33170">
      <c r="A33170" s="307"/>
      <c r="B33170" s="85"/>
      <c r="C33170" s="85"/>
      <c r="D33170" s="85"/>
      <c r="E33170" s="88"/>
      <c r="G33170" s="17"/>
      <c r="I33170" s="43"/>
      <c r="J33170" s="308"/>
      <c r="K33170" s="51"/>
      <c r="N33170" s="309"/>
      <c r="R33170" s="17"/>
      <c r="T33170" s="17"/>
      <c r="V33170" s="17"/>
      <c r="W33170" s="51"/>
    </row>
    <row r="33171">
      <c r="A33171" s="307"/>
      <c r="B33171" s="85"/>
      <c r="C33171" s="85"/>
      <c r="D33171" s="85"/>
      <c r="E33171" s="88"/>
      <c r="G33171" s="17"/>
      <c r="I33171" s="43"/>
      <c r="J33171" s="308"/>
      <c r="K33171" s="51"/>
      <c r="N33171" s="309"/>
      <c r="R33171" s="17"/>
      <c r="T33171" s="17"/>
      <c r="V33171" s="17"/>
      <c r="W33171" s="51"/>
    </row>
    <row r="33172">
      <c r="A33172" s="307"/>
      <c r="B33172" s="85"/>
      <c r="C33172" s="85"/>
      <c r="D33172" s="85"/>
      <c r="E33172" s="88"/>
      <c r="G33172" s="17"/>
      <c r="I33172" s="43"/>
      <c r="J33172" s="308"/>
      <c r="K33172" s="51"/>
      <c r="N33172" s="309"/>
      <c r="R33172" s="17"/>
      <c r="T33172" s="17"/>
      <c r="V33172" s="17"/>
      <c r="W33172" s="51"/>
    </row>
    <row r="33173">
      <c r="A33173" s="307"/>
      <c r="B33173" s="85"/>
      <c r="C33173" s="85"/>
      <c r="D33173" s="85"/>
      <c r="E33173" s="88"/>
      <c r="G33173" s="17"/>
      <c r="I33173" s="43"/>
      <c r="J33173" s="308"/>
      <c r="K33173" s="51"/>
      <c r="N33173" s="309"/>
      <c r="R33173" s="17"/>
      <c r="T33173" s="17"/>
      <c r="V33173" s="17"/>
      <c r="W33173" s="51"/>
    </row>
    <row r="33174">
      <c r="A33174" s="307"/>
      <c r="B33174" s="85"/>
      <c r="C33174" s="85"/>
      <c r="D33174" s="85"/>
      <c r="E33174" s="88"/>
      <c r="G33174" s="17"/>
      <c r="I33174" s="43"/>
      <c r="J33174" s="308"/>
      <c r="K33174" s="51"/>
      <c r="N33174" s="309"/>
      <c r="R33174" s="17"/>
      <c r="T33174" s="17"/>
      <c r="V33174" s="17"/>
      <c r="W33174" s="51"/>
    </row>
    <row r="33175">
      <c r="A33175" s="307"/>
      <c r="B33175" s="85"/>
      <c r="C33175" s="85"/>
      <c r="D33175" s="85"/>
      <c r="E33175" s="88"/>
      <c r="G33175" s="17"/>
      <c r="I33175" s="43"/>
      <c r="J33175" s="308"/>
      <c r="K33175" s="51"/>
      <c r="N33175" s="309"/>
      <c r="R33175" s="17"/>
      <c r="T33175" s="17"/>
      <c r="V33175" s="17"/>
      <c r="W33175" s="51"/>
    </row>
    <row r="33176">
      <c r="A33176" s="307"/>
      <c r="B33176" s="85"/>
      <c r="C33176" s="85"/>
      <c r="D33176" s="85"/>
      <c r="E33176" s="88"/>
      <c r="G33176" s="17"/>
      <c r="I33176" s="43"/>
      <c r="J33176" s="308"/>
      <c r="K33176" s="51"/>
      <c r="N33176" s="309"/>
      <c r="R33176" s="17"/>
      <c r="T33176" s="17"/>
      <c r="V33176" s="17"/>
      <c r="W33176" s="51"/>
    </row>
    <row r="33177">
      <c r="A33177" s="307"/>
      <c r="B33177" s="85"/>
      <c r="C33177" s="85"/>
      <c r="D33177" s="85"/>
      <c r="E33177" s="88"/>
      <c r="G33177" s="17"/>
      <c r="I33177" s="43"/>
      <c r="J33177" s="308"/>
      <c r="K33177" s="51"/>
      <c r="N33177" s="309"/>
      <c r="R33177" s="17"/>
      <c r="T33177" s="17"/>
      <c r="V33177" s="17"/>
      <c r="W33177" s="51"/>
    </row>
    <row r="33178">
      <c r="A33178" s="307"/>
      <c r="B33178" s="85"/>
      <c r="C33178" s="85"/>
      <c r="D33178" s="85"/>
      <c r="E33178" s="88"/>
      <c r="G33178" s="17"/>
      <c r="I33178" s="43"/>
      <c r="J33178" s="308"/>
      <c r="K33178" s="51"/>
      <c r="N33178" s="309"/>
      <c r="R33178" s="17"/>
      <c r="T33178" s="17"/>
      <c r="V33178" s="17"/>
      <c r="W33178" s="51"/>
    </row>
    <row r="33179">
      <c r="A33179" s="307"/>
      <c r="B33179" s="85"/>
      <c r="C33179" s="85"/>
      <c r="D33179" s="85"/>
      <c r="E33179" s="88"/>
      <c r="G33179" s="17"/>
      <c r="I33179" s="43"/>
      <c r="J33179" s="308"/>
      <c r="K33179" s="51"/>
      <c r="N33179" s="309"/>
      <c r="R33179" s="17"/>
      <c r="T33179" s="17"/>
      <c r="V33179" s="17"/>
      <c r="W33179" s="51"/>
    </row>
    <row r="33180">
      <c r="A33180" s="307"/>
      <c r="B33180" s="85"/>
      <c r="C33180" s="85"/>
      <c r="D33180" s="85"/>
      <c r="E33180" s="88"/>
      <c r="G33180" s="17"/>
      <c r="I33180" s="43"/>
      <c r="J33180" s="308"/>
      <c r="K33180" s="51"/>
      <c r="N33180" s="309"/>
      <c r="R33180" s="17"/>
      <c r="T33180" s="17"/>
      <c r="V33180" s="17"/>
      <c r="W33180" s="51"/>
    </row>
    <row r="33181">
      <c r="A33181" s="307"/>
      <c r="B33181" s="85"/>
      <c r="C33181" s="85"/>
      <c r="D33181" s="85"/>
      <c r="E33181" s="88"/>
      <c r="G33181" s="17"/>
      <c r="I33181" s="43"/>
      <c r="J33181" s="308"/>
      <c r="K33181" s="51"/>
      <c r="N33181" s="309"/>
      <c r="R33181" s="17"/>
      <c r="T33181" s="17"/>
      <c r="V33181" s="17"/>
      <c r="W33181" s="51"/>
    </row>
    <row r="33182">
      <c r="A33182" s="307"/>
      <c r="B33182" s="85"/>
      <c r="C33182" s="85"/>
      <c r="D33182" s="85"/>
      <c r="E33182" s="88"/>
      <c r="G33182" s="17"/>
      <c r="I33182" s="43"/>
      <c r="J33182" s="308"/>
      <c r="K33182" s="51"/>
      <c r="N33182" s="309"/>
      <c r="R33182" s="17"/>
      <c r="T33182" s="17"/>
      <c r="V33182" s="17"/>
      <c r="W33182" s="51"/>
    </row>
    <row r="33183">
      <c r="A33183" s="307"/>
      <c r="B33183" s="85"/>
      <c r="C33183" s="85"/>
      <c r="D33183" s="85"/>
      <c r="E33183" s="88"/>
      <c r="G33183" s="17"/>
      <c r="I33183" s="43"/>
      <c r="J33183" s="308"/>
      <c r="K33183" s="51"/>
      <c r="N33183" s="309"/>
      <c r="R33183" s="17"/>
      <c r="T33183" s="17"/>
      <c r="V33183" s="17"/>
      <c r="W33183" s="51"/>
    </row>
    <row r="33184">
      <c r="A33184" s="307"/>
      <c r="B33184" s="85"/>
      <c r="C33184" s="85"/>
      <c r="D33184" s="85"/>
      <c r="E33184" s="88"/>
      <c r="G33184" s="17"/>
      <c r="I33184" s="43"/>
      <c r="J33184" s="308"/>
      <c r="K33184" s="51"/>
      <c r="N33184" s="309"/>
      <c r="R33184" s="17"/>
      <c r="T33184" s="17"/>
      <c r="V33184" s="17"/>
      <c r="W33184" s="51"/>
    </row>
    <row r="33185">
      <c r="A33185" s="307"/>
      <c r="B33185" s="85"/>
      <c r="C33185" s="85"/>
      <c r="D33185" s="85"/>
      <c r="E33185" s="88"/>
      <c r="G33185" s="17"/>
      <c r="I33185" s="43"/>
      <c r="J33185" s="308"/>
      <c r="K33185" s="51"/>
      <c r="N33185" s="309"/>
      <c r="R33185" s="17"/>
      <c r="T33185" s="17"/>
      <c r="V33185" s="17"/>
      <c r="W33185" s="51"/>
    </row>
    <row r="33186">
      <c r="A33186" s="307"/>
      <c r="B33186" s="85"/>
      <c r="C33186" s="85"/>
      <c r="D33186" s="85"/>
      <c r="E33186" s="88"/>
      <c r="G33186" s="17"/>
      <c r="I33186" s="43"/>
      <c r="J33186" s="308"/>
      <c r="K33186" s="51"/>
      <c r="N33186" s="309"/>
      <c r="R33186" s="17"/>
      <c r="T33186" s="17"/>
      <c r="V33186" s="17"/>
      <c r="W33186" s="51"/>
    </row>
    <row r="33187">
      <c r="A33187" s="307"/>
      <c r="B33187" s="85"/>
      <c r="C33187" s="85"/>
      <c r="D33187" s="85"/>
      <c r="E33187" s="88"/>
      <c r="G33187" s="17"/>
      <c r="I33187" s="43"/>
      <c r="J33187" s="308"/>
      <c r="K33187" s="51"/>
      <c r="N33187" s="309"/>
      <c r="R33187" s="17"/>
      <c r="T33187" s="17"/>
      <c r="V33187" s="17"/>
      <c r="W33187" s="51"/>
    </row>
    <row r="33188">
      <c r="A33188" s="307"/>
      <c r="B33188" s="85"/>
      <c r="C33188" s="85"/>
      <c r="D33188" s="85"/>
      <c r="E33188" s="88"/>
      <c r="G33188" s="17"/>
      <c r="I33188" s="43"/>
      <c r="J33188" s="308"/>
      <c r="K33188" s="51"/>
      <c r="N33188" s="309"/>
      <c r="R33188" s="17"/>
      <c r="T33188" s="17"/>
      <c r="V33188" s="17"/>
      <c r="W33188" s="51"/>
    </row>
    <row r="33189">
      <c r="A33189" s="307"/>
      <c r="B33189" s="85"/>
      <c r="C33189" s="85"/>
      <c r="D33189" s="85"/>
      <c r="E33189" s="88"/>
      <c r="G33189" s="17"/>
      <c r="I33189" s="43"/>
      <c r="J33189" s="308"/>
      <c r="K33189" s="51"/>
      <c r="N33189" s="309"/>
      <c r="R33189" s="17"/>
      <c r="T33189" s="17"/>
      <c r="V33189" s="17"/>
      <c r="W33189" s="51"/>
    </row>
    <row r="33190">
      <c r="A33190" s="307"/>
      <c r="B33190" s="85"/>
      <c r="C33190" s="85"/>
      <c r="D33190" s="85"/>
      <c r="E33190" s="88"/>
      <c r="G33190" s="17"/>
      <c r="I33190" s="43"/>
      <c r="J33190" s="308"/>
      <c r="K33190" s="51"/>
      <c r="N33190" s="309"/>
      <c r="R33190" s="17"/>
      <c r="T33190" s="17"/>
      <c r="V33190" s="17"/>
      <c r="W33190" s="51"/>
    </row>
    <row r="33191">
      <c r="A33191" s="307"/>
      <c r="B33191" s="85"/>
      <c r="C33191" s="85"/>
      <c r="D33191" s="85"/>
      <c r="E33191" s="88"/>
      <c r="G33191" s="17"/>
      <c r="I33191" s="43"/>
      <c r="J33191" s="308"/>
      <c r="K33191" s="51"/>
      <c r="N33191" s="309"/>
      <c r="R33191" s="17"/>
      <c r="T33191" s="17"/>
      <c r="V33191" s="17"/>
      <c r="W33191" s="51"/>
    </row>
    <row r="33192">
      <c r="A33192" s="307"/>
      <c r="B33192" s="85"/>
      <c r="C33192" s="85"/>
      <c r="D33192" s="85"/>
      <c r="E33192" s="88"/>
      <c r="G33192" s="17"/>
      <c r="I33192" s="43"/>
      <c r="J33192" s="308"/>
      <c r="K33192" s="51"/>
      <c r="N33192" s="309"/>
      <c r="R33192" s="17"/>
      <c r="T33192" s="17"/>
      <c r="V33192" s="17"/>
      <c r="W33192" s="51"/>
    </row>
    <row r="33193">
      <c r="A33193" s="307"/>
      <c r="B33193" s="85"/>
      <c r="C33193" s="85"/>
      <c r="D33193" s="85"/>
      <c r="E33193" s="88"/>
      <c r="G33193" s="17"/>
      <c r="I33193" s="43"/>
      <c r="J33193" s="308"/>
      <c r="K33193" s="51"/>
      <c r="N33193" s="309"/>
      <c r="R33193" s="17"/>
      <c r="T33193" s="17"/>
      <c r="V33193" s="17"/>
      <c r="W33193" s="51"/>
    </row>
    <row r="33194">
      <c r="A33194" s="307"/>
      <c r="B33194" s="85"/>
      <c r="C33194" s="85"/>
      <c r="D33194" s="85"/>
      <c r="E33194" s="88"/>
      <c r="G33194" s="17"/>
      <c r="I33194" s="43"/>
      <c r="J33194" s="308"/>
      <c r="K33194" s="51"/>
      <c r="N33194" s="309"/>
      <c r="R33194" s="17"/>
      <c r="T33194" s="17"/>
      <c r="V33194" s="17"/>
      <c r="W33194" s="51"/>
    </row>
    <row r="33195">
      <c r="A33195" s="307"/>
      <c r="B33195" s="85"/>
      <c r="C33195" s="85"/>
      <c r="D33195" s="85"/>
      <c r="E33195" s="88"/>
      <c r="G33195" s="17"/>
      <c r="I33195" s="43"/>
      <c r="J33195" s="308"/>
      <c r="K33195" s="51"/>
      <c r="N33195" s="309"/>
      <c r="R33195" s="17"/>
      <c r="T33195" s="17"/>
      <c r="V33195" s="17"/>
      <c r="W33195" s="51"/>
    </row>
    <row r="33196">
      <c r="A33196" s="307"/>
      <c r="B33196" s="85"/>
      <c r="C33196" s="85"/>
      <c r="D33196" s="85"/>
      <c r="E33196" s="88"/>
      <c r="G33196" s="17"/>
      <c r="I33196" s="43"/>
      <c r="J33196" s="308"/>
      <c r="K33196" s="51"/>
      <c r="N33196" s="309"/>
      <c r="R33196" s="17"/>
      <c r="T33196" s="17"/>
      <c r="V33196" s="17"/>
      <c r="W33196" s="51"/>
    </row>
    <row r="33197">
      <c r="A33197" s="307"/>
      <c r="B33197" s="85"/>
      <c r="C33197" s="85"/>
      <c r="D33197" s="85"/>
      <c r="E33197" s="88"/>
      <c r="G33197" s="17"/>
      <c r="I33197" s="43"/>
      <c r="J33197" s="308"/>
      <c r="K33197" s="51"/>
      <c r="N33197" s="309"/>
      <c r="R33197" s="17"/>
      <c r="T33197" s="17"/>
      <c r="V33197" s="17"/>
      <c r="W33197" s="51"/>
    </row>
    <row r="33198">
      <c r="A33198" s="307"/>
      <c r="B33198" s="85"/>
      <c r="C33198" s="85"/>
      <c r="D33198" s="85"/>
      <c r="E33198" s="88"/>
      <c r="G33198" s="17"/>
      <c r="I33198" s="43"/>
      <c r="J33198" s="308"/>
      <c r="K33198" s="51"/>
      <c r="N33198" s="309"/>
      <c r="R33198" s="17"/>
      <c r="T33198" s="17"/>
      <c r="V33198" s="17"/>
      <c r="W33198" s="51"/>
    </row>
    <row r="33199">
      <c r="A33199" s="307"/>
      <c r="B33199" s="85"/>
      <c r="C33199" s="85"/>
      <c r="D33199" s="85"/>
      <c r="E33199" s="88"/>
      <c r="G33199" s="17"/>
      <c r="I33199" s="43"/>
      <c r="J33199" s="308"/>
      <c r="K33199" s="51"/>
      <c r="N33199" s="309"/>
      <c r="R33199" s="17"/>
      <c r="T33199" s="17"/>
      <c r="V33199" s="17"/>
      <c r="W33199" s="51"/>
    </row>
    <row r="33200">
      <c r="A33200" s="307"/>
      <c r="B33200" s="85"/>
      <c r="C33200" s="85"/>
      <c r="D33200" s="85"/>
      <c r="E33200" s="88"/>
      <c r="G33200" s="17"/>
      <c r="I33200" s="43"/>
      <c r="J33200" s="308"/>
      <c r="K33200" s="51"/>
      <c r="N33200" s="309"/>
      <c r="R33200" s="17"/>
      <c r="T33200" s="17"/>
      <c r="V33200" s="17"/>
      <c r="W33200" s="51"/>
    </row>
    <row r="33201">
      <c r="A33201" s="307"/>
      <c r="B33201" s="85"/>
      <c r="C33201" s="85"/>
      <c r="D33201" s="85"/>
      <c r="E33201" s="88"/>
      <c r="G33201" s="17"/>
      <c r="I33201" s="43"/>
      <c r="J33201" s="308"/>
      <c r="K33201" s="51"/>
      <c r="N33201" s="309"/>
      <c r="R33201" s="17"/>
      <c r="T33201" s="17"/>
      <c r="V33201" s="17"/>
      <c r="W33201" s="51"/>
    </row>
    <row r="33202">
      <c r="A33202" s="307"/>
      <c r="B33202" s="85"/>
      <c r="C33202" s="85"/>
      <c r="D33202" s="85"/>
      <c r="E33202" s="88"/>
      <c r="G33202" s="17"/>
      <c r="I33202" s="43"/>
      <c r="J33202" s="308"/>
      <c r="K33202" s="51"/>
      <c r="N33202" s="309"/>
      <c r="R33202" s="17"/>
      <c r="T33202" s="17"/>
      <c r="V33202" s="17"/>
      <c r="W33202" s="51"/>
    </row>
    <row r="33203">
      <c r="A33203" s="307"/>
      <c r="B33203" s="85"/>
      <c r="C33203" s="85"/>
      <c r="D33203" s="85"/>
      <c r="E33203" s="88"/>
      <c r="G33203" s="17"/>
      <c r="I33203" s="43"/>
      <c r="J33203" s="308"/>
      <c r="K33203" s="51"/>
      <c r="N33203" s="309"/>
      <c r="R33203" s="17"/>
      <c r="T33203" s="17"/>
      <c r="V33203" s="17"/>
      <c r="W33203" s="51"/>
    </row>
    <row r="33204">
      <c r="A33204" s="307"/>
      <c r="B33204" s="85"/>
      <c r="C33204" s="85"/>
      <c r="D33204" s="85"/>
      <c r="E33204" s="88"/>
      <c r="G33204" s="17"/>
      <c r="I33204" s="43"/>
      <c r="J33204" s="308"/>
      <c r="K33204" s="51"/>
      <c r="N33204" s="309"/>
      <c r="R33204" s="17"/>
      <c r="T33204" s="17"/>
      <c r="V33204" s="17"/>
      <c r="W33204" s="51"/>
    </row>
    <row r="33205">
      <c r="A33205" s="307"/>
      <c r="B33205" s="85"/>
      <c r="C33205" s="85"/>
      <c r="D33205" s="85"/>
      <c r="E33205" s="88"/>
      <c r="G33205" s="17"/>
      <c r="I33205" s="43"/>
      <c r="J33205" s="308"/>
      <c r="K33205" s="51"/>
      <c r="N33205" s="309"/>
      <c r="R33205" s="17"/>
      <c r="T33205" s="17"/>
      <c r="V33205" s="17"/>
      <c r="W33205" s="51"/>
    </row>
    <row r="33206">
      <c r="A33206" s="307"/>
      <c r="B33206" s="85"/>
      <c r="C33206" s="85"/>
      <c r="D33206" s="85"/>
      <c r="E33206" s="88"/>
      <c r="G33206" s="17"/>
      <c r="I33206" s="43"/>
      <c r="J33206" s="308"/>
      <c r="K33206" s="51"/>
      <c r="N33206" s="309"/>
      <c r="R33206" s="17"/>
      <c r="T33206" s="17"/>
      <c r="V33206" s="17"/>
      <c r="W33206" s="51"/>
    </row>
    <row r="33207">
      <c r="A33207" s="307"/>
      <c r="B33207" s="85"/>
      <c r="C33207" s="85"/>
      <c r="D33207" s="85"/>
      <c r="E33207" s="88"/>
      <c r="G33207" s="17"/>
      <c r="I33207" s="43"/>
      <c r="J33207" s="308"/>
      <c r="K33207" s="51"/>
      <c r="N33207" s="309"/>
      <c r="R33207" s="17"/>
      <c r="T33207" s="17"/>
      <c r="V33207" s="17"/>
      <c r="W33207" s="51"/>
    </row>
    <row r="33208">
      <c r="A33208" s="307"/>
      <c r="B33208" s="85"/>
      <c r="C33208" s="85"/>
      <c r="D33208" s="85"/>
      <c r="E33208" s="88"/>
      <c r="G33208" s="17"/>
      <c r="I33208" s="43"/>
      <c r="J33208" s="308"/>
      <c r="K33208" s="51"/>
      <c r="N33208" s="309"/>
      <c r="R33208" s="17"/>
      <c r="T33208" s="17"/>
      <c r="V33208" s="17"/>
      <c r="W33208" s="51"/>
    </row>
    <row r="33209">
      <c r="A33209" s="307"/>
      <c r="B33209" s="85"/>
      <c r="C33209" s="85"/>
      <c r="D33209" s="85"/>
      <c r="E33209" s="88"/>
      <c r="G33209" s="17"/>
      <c r="I33209" s="43"/>
      <c r="J33209" s="308"/>
      <c r="K33209" s="51"/>
      <c r="N33209" s="309"/>
      <c r="R33209" s="17"/>
      <c r="T33209" s="17"/>
      <c r="V33209" s="17"/>
      <c r="W33209" s="51"/>
    </row>
    <row r="33210">
      <c r="A33210" s="307"/>
      <c r="B33210" s="85"/>
      <c r="C33210" s="85"/>
      <c r="D33210" s="85"/>
      <c r="E33210" s="88"/>
      <c r="G33210" s="17"/>
      <c r="I33210" s="43"/>
      <c r="J33210" s="308"/>
      <c r="K33210" s="51"/>
      <c r="N33210" s="309"/>
      <c r="R33210" s="17"/>
      <c r="T33210" s="17"/>
      <c r="V33210" s="17"/>
      <c r="W33210" s="51"/>
    </row>
    <row r="33211">
      <c r="A33211" s="307"/>
      <c r="B33211" s="85"/>
      <c r="C33211" s="85"/>
      <c r="D33211" s="85"/>
      <c r="E33211" s="88"/>
      <c r="G33211" s="17"/>
      <c r="I33211" s="43"/>
      <c r="J33211" s="308"/>
      <c r="K33211" s="51"/>
      <c r="N33211" s="309"/>
      <c r="R33211" s="17"/>
      <c r="T33211" s="17"/>
      <c r="V33211" s="17"/>
      <c r="W33211" s="51"/>
    </row>
    <row r="33212">
      <c r="A33212" s="307"/>
      <c r="B33212" s="85"/>
      <c r="C33212" s="85"/>
      <c r="D33212" s="85"/>
      <c r="E33212" s="88"/>
      <c r="G33212" s="17"/>
      <c r="I33212" s="43"/>
      <c r="J33212" s="308"/>
      <c r="K33212" s="51"/>
      <c r="N33212" s="309"/>
      <c r="R33212" s="17"/>
      <c r="T33212" s="17"/>
      <c r="V33212" s="17"/>
      <c r="W33212" s="51"/>
    </row>
    <row r="33213">
      <c r="A33213" s="307"/>
      <c r="B33213" s="85"/>
      <c r="C33213" s="85"/>
      <c r="D33213" s="85"/>
      <c r="E33213" s="88"/>
      <c r="G33213" s="17"/>
      <c r="I33213" s="43"/>
      <c r="J33213" s="308"/>
      <c r="K33213" s="51"/>
      <c r="N33213" s="309"/>
      <c r="R33213" s="17"/>
      <c r="T33213" s="17"/>
      <c r="V33213" s="17"/>
      <c r="W33213" s="51"/>
    </row>
    <row r="33214">
      <c r="A33214" s="307"/>
      <c r="B33214" s="85"/>
      <c r="C33214" s="85"/>
      <c r="D33214" s="85"/>
      <c r="E33214" s="88"/>
      <c r="G33214" s="17"/>
      <c r="I33214" s="43"/>
      <c r="J33214" s="308"/>
      <c r="K33214" s="51"/>
      <c r="N33214" s="309"/>
      <c r="R33214" s="17"/>
      <c r="T33214" s="17"/>
      <c r="V33214" s="17"/>
      <c r="W33214" s="51"/>
    </row>
    <row r="33215">
      <c r="A33215" s="307"/>
      <c r="B33215" s="85"/>
      <c r="C33215" s="85"/>
      <c r="D33215" s="85"/>
      <c r="E33215" s="88"/>
      <c r="G33215" s="17"/>
      <c r="I33215" s="43"/>
      <c r="J33215" s="308"/>
      <c r="K33215" s="51"/>
      <c r="N33215" s="309"/>
      <c r="R33215" s="17"/>
      <c r="T33215" s="17"/>
      <c r="V33215" s="17"/>
      <c r="W33215" s="51"/>
    </row>
    <row r="33216">
      <c r="A33216" s="307"/>
      <c r="B33216" s="85"/>
      <c r="C33216" s="85"/>
      <c r="D33216" s="85"/>
      <c r="E33216" s="88"/>
      <c r="G33216" s="17"/>
      <c r="I33216" s="43"/>
      <c r="J33216" s="308"/>
      <c r="K33216" s="51"/>
      <c r="N33216" s="309"/>
      <c r="R33216" s="17"/>
      <c r="T33216" s="17"/>
      <c r="V33216" s="17"/>
      <c r="W33216" s="51"/>
    </row>
    <row r="33217">
      <c r="A33217" s="307"/>
      <c r="B33217" s="85"/>
      <c r="C33217" s="85"/>
      <c r="D33217" s="85"/>
      <c r="E33217" s="88"/>
      <c r="G33217" s="17"/>
      <c r="I33217" s="43"/>
      <c r="J33217" s="308"/>
      <c r="K33217" s="51"/>
      <c r="N33217" s="309"/>
      <c r="R33217" s="17"/>
      <c r="T33217" s="17"/>
      <c r="V33217" s="17"/>
      <c r="W33217" s="51"/>
    </row>
    <row r="33218">
      <c r="A33218" s="307"/>
      <c r="B33218" s="85"/>
      <c r="C33218" s="85"/>
      <c r="D33218" s="85"/>
      <c r="E33218" s="88"/>
      <c r="G33218" s="17"/>
      <c r="I33218" s="43"/>
      <c r="J33218" s="308"/>
      <c r="K33218" s="51"/>
      <c r="N33218" s="309"/>
      <c r="R33218" s="17"/>
      <c r="T33218" s="17"/>
      <c r="V33218" s="17"/>
      <c r="W33218" s="51"/>
    </row>
    <row r="33219">
      <c r="A33219" s="307"/>
      <c r="B33219" s="85"/>
      <c r="C33219" s="85"/>
      <c r="D33219" s="85"/>
      <c r="E33219" s="88"/>
      <c r="G33219" s="17"/>
      <c r="I33219" s="43"/>
      <c r="J33219" s="308"/>
      <c r="K33219" s="51"/>
      <c r="N33219" s="309"/>
      <c r="R33219" s="17"/>
      <c r="T33219" s="17"/>
      <c r="V33219" s="17"/>
      <c r="W33219" s="51"/>
    </row>
    <row r="33220">
      <c r="A33220" s="307"/>
      <c r="B33220" s="85"/>
      <c r="C33220" s="85"/>
      <c r="D33220" s="85"/>
      <c r="E33220" s="88"/>
      <c r="G33220" s="17"/>
      <c r="I33220" s="43"/>
      <c r="J33220" s="308"/>
      <c r="K33220" s="51"/>
      <c r="N33220" s="309"/>
      <c r="R33220" s="17"/>
      <c r="T33220" s="17"/>
      <c r="V33220" s="17"/>
      <c r="W33220" s="51"/>
    </row>
    <row r="33221">
      <c r="A33221" s="307"/>
      <c r="B33221" s="85"/>
      <c r="C33221" s="85"/>
      <c r="D33221" s="85"/>
      <c r="E33221" s="88"/>
      <c r="G33221" s="17"/>
      <c r="I33221" s="43"/>
      <c r="J33221" s="308"/>
      <c r="K33221" s="51"/>
      <c r="N33221" s="309"/>
      <c r="R33221" s="17"/>
      <c r="T33221" s="17"/>
      <c r="V33221" s="17"/>
      <c r="W33221" s="51"/>
    </row>
    <row r="33222">
      <c r="A33222" s="307"/>
      <c r="B33222" s="85"/>
      <c r="C33222" s="85"/>
      <c r="D33222" s="85"/>
      <c r="E33222" s="88"/>
      <c r="G33222" s="17"/>
      <c r="I33222" s="43"/>
      <c r="J33222" s="308"/>
      <c r="K33222" s="51"/>
      <c r="N33222" s="309"/>
      <c r="R33222" s="17"/>
      <c r="T33222" s="17"/>
      <c r="V33222" s="17"/>
      <c r="W33222" s="51"/>
    </row>
    <row r="33223">
      <c r="A33223" s="307"/>
      <c r="B33223" s="85"/>
      <c r="C33223" s="85"/>
      <c r="D33223" s="85"/>
      <c r="E33223" s="88"/>
      <c r="G33223" s="17"/>
      <c r="I33223" s="43"/>
      <c r="J33223" s="308"/>
      <c r="K33223" s="51"/>
      <c r="N33223" s="309"/>
      <c r="R33223" s="17"/>
      <c r="T33223" s="17"/>
      <c r="V33223" s="17"/>
      <c r="W33223" s="51"/>
    </row>
    <row r="33224">
      <c r="A33224" s="307"/>
      <c r="B33224" s="85"/>
      <c r="C33224" s="85"/>
      <c r="D33224" s="85"/>
      <c r="E33224" s="88"/>
      <c r="G33224" s="17"/>
      <c r="I33224" s="43"/>
      <c r="J33224" s="308"/>
      <c r="K33224" s="51"/>
      <c r="N33224" s="309"/>
      <c r="R33224" s="17"/>
      <c r="T33224" s="17"/>
      <c r="V33224" s="17"/>
      <c r="W33224" s="51"/>
    </row>
    <row r="33225">
      <c r="A33225" s="307"/>
      <c r="B33225" s="85"/>
      <c r="C33225" s="85"/>
      <c r="D33225" s="85"/>
      <c r="E33225" s="88"/>
      <c r="G33225" s="17"/>
      <c r="I33225" s="43"/>
      <c r="J33225" s="308"/>
      <c r="K33225" s="51"/>
      <c r="N33225" s="309"/>
      <c r="R33225" s="17"/>
      <c r="T33225" s="17"/>
      <c r="V33225" s="17"/>
      <c r="W33225" s="51"/>
    </row>
    <row r="33226">
      <c r="A33226" s="307"/>
      <c r="B33226" s="85"/>
      <c r="C33226" s="85"/>
      <c r="D33226" s="85"/>
      <c r="E33226" s="88"/>
      <c r="G33226" s="17"/>
      <c r="I33226" s="43"/>
      <c r="J33226" s="308"/>
      <c r="K33226" s="51"/>
      <c r="N33226" s="309"/>
      <c r="R33226" s="17"/>
      <c r="T33226" s="17"/>
      <c r="V33226" s="17"/>
      <c r="W33226" s="51"/>
    </row>
    <row r="33227">
      <c r="A33227" s="307"/>
      <c r="B33227" s="85"/>
      <c r="C33227" s="85"/>
      <c r="D33227" s="85"/>
      <c r="E33227" s="88"/>
      <c r="G33227" s="17"/>
      <c r="I33227" s="43"/>
      <c r="J33227" s="308"/>
      <c r="K33227" s="51"/>
      <c r="N33227" s="309"/>
      <c r="R33227" s="17"/>
      <c r="T33227" s="17"/>
      <c r="V33227" s="17"/>
      <c r="W33227" s="51"/>
    </row>
    <row r="33228">
      <c r="A33228" s="307"/>
      <c r="B33228" s="85"/>
      <c r="C33228" s="85"/>
      <c r="D33228" s="85"/>
      <c r="E33228" s="88"/>
      <c r="G33228" s="17"/>
      <c r="I33228" s="43"/>
      <c r="J33228" s="308"/>
      <c r="K33228" s="51"/>
      <c r="N33228" s="309"/>
      <c r="R33228" s="17"/>
      <c r="T33228" s="17"/>
      <c r="V33228" s="17"/>
      <c r="W33228" s="51"/>
    </row>
    <row r="33229">
      <c r="A33229" s="307"/>
      <c r="B33229" s="85"/>
      <c r="C33229" s="85"/>
      <c r="D33229" s="85"/>
      <c r="E33229" s="88"/>
      <c r="G33229" s="17"/>
      <c r="I33229" s="43"/>
      <c r="J33229" s="308"/>
      <c r="K33229" s="51"/>
      <c r="N33229" s="309"/>
      <c r="R33229" s="17"/>
      <c r="T33229" s="17"/>
      <c r="V33229" s="17"/>
      <c r="W33229" s="51"/>
    </row>
    <row r="33230">
      <c r="A33230" s="307"/>
      <c r="B33230" s="85"/>
      <c r="C33230" s="85"/>
      <c r="D33230" s="85"/>
      <c r="E33230" s="88"/>
      <c r="G33230" s="17"/>
      <c r="I33230" s="43"/>
      <c r="J33230" s="308"/>
      <c r="K33230" s="51"/>
      <c r="N33230" s="309"/>
      <c r="R33230" s="17"/>
      <c r="T33230" s="17"/>
      <c r="V33230" s="17"/>
      <c r="W33230" s="51"/>
    </row>
    <row r="33231">
      <c r="A33231" s="307"/>
      <c r="B33231" s="85"/>
      <c r="C33231" s="85"/>
      <c r="D33231" s="85"/>
      <c r="E33231" s="88"/>
      <c r="G33231" s="17"/>
      <c r="I33231" s="43"/>
      <c r="J33231" s="308"/>
      <c r="K33231" s="51"/>
      <c r="N33231" s="309"/>
      <c r="R33231" s="17"/>
      <c r="T33231" s="17"/>
      <c r="V33231" s="17"/>
      <c r="W33231" s="51"/>
    </row>
    <row r="33232">
      <c r="A33232" s="307"/>
      <c r="B33232" s="85"/>
      <c r="C33232" s="85"/>
      <c r="D33232" s="85"/>
      <c r="E33232" s="88"/>
      <c r="G33232" s="17"/>
      <c r="I33232" s="43"/>
      <c r="J33232" s="308"/>
      <c r="K33232" s="51"/>
      <c r="N33232" s="309"/>
      <c r="R33232" s="17"/>
      <c r="T33232" s="17"/>
      <c r="V33232" s="17"/>
      <c r="W33232" s="51"/>
    </row>
    <row r="33233">
      <c r="A33233" s="307"/>
      <c r="B33233" s="85"/>
      <c r="C33233" s="85"/>
      <c r="D33233" s="85"/>
      <c r="E33233" s="88"/>
      <c r="G33233" s="17"/>
      <c r="I33233" s="43"/>
      <c r="J33233" s="308"/>
      <c r="K33233" s="51"/>
      <c r="N33233" s="309"/>
      <c r="R33233" s="17"/>
      <c r="T33233" s="17"/>
      <c r="V33233" s="17"/>
      <c r="W33233" s="51"/>
    </row>
    <row r="33234">
      <c r="A33234" s="307"/>
      <c r="B33234" s="85"/>
      <c r="C33234" s="85"/>
      <c r="D33234" s="85"/>
      <c r="E33234" s="88"/>
      <c r="G33234" s="17"/>
      <c r="I33234" s="43"/>
      <c r="J33234" s="308"/>
      <c r="K33234" s="51"/>
      <c r="N33234" s="309"/>
      <c r="R33234" s="17"/>
      <c r="T33234" s="17"/>
      <c r="V33234" s="17"/>
      <c r="W33234" s="51"/>
    </row>
    <row r="33235">
      <c r="A33235" s="307"/>
      <c r="B33235" s="85"/>
      <c r="C33235" s="85"/>
      <c r="D33235" s="85"/>
      <c r="E33235" s="88"/>
      <c r="G33235" s="17"/>
      <c r="I33235" s="43"/>
      <c r="J33235" s="308"/>
      <c r="K33235" s="51"/>
      <c r="N33235" s="309"/>
      <c r="R33235" s="17"/>
      <c r="T33235" s="17"/>
      <c r="V33235" s="17"/>
      <c r="W33235" s="51"/>
    </row>
    <row r="33236">
      <c r="A33236" s="307"/>
      <c r="B33236" s="85"/>
      <c r="C33236" s="85"/>
      <c r="D33236" s="85"/>
      <c r="E33236" s="88"/>
      <c r="G33236" s="17"/>
      <c r="I33236" s="43"/>
      <c r="J33236" s="308"/>
      <c r="K33236" s="51"/>
      <c r="N33236" s="309"/>
      <c r="R33236" s="17"/>
      <c r="T33236" s="17"/>
      <c r="V33236" s="17"/>
      <c r="W33236" s="51"/>
    </row>
    <row r="33237">
      <c r="A33237" s="307"/>
      <c r="B33237" s="85"/>
      <c r="C33237" s="85"/>
      <c r="D33237" s="85"/>
      <c r="E33237" s="88"/>
      <c r="G33237" s="17"/>
      <c r="I33237" s="43"/>
      <c r="J33237" s="308"/>
      <c r="K33237" s="51"/>
      <c r="N33237" s="309"/>
      <c r="R33237" s="17"/>
      <c r="T33237" s="17"/>
      <c r="V33237" s="17"/>
      <c r="W33237" s="51"/>
    </row>
    <row r="33238">
      <c r="A33238" s="307"/>
      <c r="B33238" s="85"/>
      <c r="C33238" s="85"/>
      <c r="D33238" s="85"/>
      <c r="E33238" s="88"/>
      <c r="G33238" s="17"/>
      <c r="I33238" s="43"/>
      <c r="J33238" s="308"/>
      <c r="K33238" s="51"/>
      <c r="N33238" s="309"/>
      <c r="R33238" s="17"/>
      <c r="T33238" s="17"/>
      <c r="V33238" s="17"/>
      <c r="W33238" s="51"/>
    </row>
    <row r="33239">
      <c r="A33239" s="307"/>
      <c r="B33239" s="85"/>
      <c r="C33239" s="85"/>
      <c r="D33239" s="85"/>
      <c r="E33239" s="88"/>
      <c r="G33239" s="17"/>
      <c r="I33239" s="43"/>
      <c r="J33239" s="308"/>
      <c r="K33239" s="51"/>
      <c r="N33239" s="309"/>
      <c r="R33239" s="17"/>
      <c r="T33239" s="17"/>
      <c r="V33239" s="17"/>
      <c r="W33239" s="51"/>
    </row>
    <row r="33240">
      <c r="A33240" s="307"/>
      <c r="B33240" s="85"/>
      <c r="C33240" s="85"/>
      <c r="D33240" s="85"/>
      <c r="E33240" s="88"/>
      <c r="G33240" s="17"/>
      <c r="I33240" s="43"/>
      <c r="J33240" s="308"/>
      <c r="K33240" s="51"/>
      <c r="N33240" s="309"/>
      <c r="R33240" s="17"/>
      <c r="T33240" s="17"/>
      <c r="V33240" s="17"/>
      <c r="W33240" s="51"/>
    </row>
    <row r="33241">
      <c r="A33241" s="307"/>
      <c r="B33241" s="85"/>
      <c r="C33241" s="85"/>
      <c r="D33241" s="85"/>
      <c r="E33241" s="88"/>
      <c r="G33241" s="17"/>
      <c r="I33241" s="43"/>
      <c r="J33241" s="308"/>
      <c r="K33241" s="51"/>
      <c r="N33241" s="309"/>
      <c r="R33241" s="17"/>
      <c r="T33241" s="17"/>
      <c r="V33241" s="17"/>
      <c r="W33241" s="51"/>
    </row>
    <row r="33242">
      <c r="A33242" s="307"/>
      <c r="B33242" s="85"/>
      <c r="C33242" s="85"/>
      <c r="D33242" s="85"/>
      <c r="E33242" s="88"/>
      <c r="G33242" s="17"/>
      <c r="I33242" s="43"/>
      <c r="J33242" s="308"/>
      <c r="K33242" s="51"/>
      <c r="N33242" s="309"/>
      <c r="R33242" s="17"/>
      <c r="T33242" s="17"/>
      <c r="V33242" s="17"/>
      <c r="W33242" s="51"/>
    </row>
    <row r="33243">
      <c r="A33243" s="307"/>
      <c r="B33243" s="85"/>
      <c r="C33243" s="85"/>
      <c r="D33243" s="85"/>
      <c r="E33243" s="88"/>
      <c r="G33243" s="17"/>
      <c r="I33243" s="43"/>
      <c r="J33243" s="308"/>
      <c r="K33243" s="51"/>
      <c r="N33243" s="309"/>
      <c r="R33243" s="17"/>
      <c r="T33243" s="17"/>
      <c r="V33243" s="17"/>
      <c r="W33243" s="51"/>
    </row>
    <row r="33244">
      <c r="A33244" s="307"/>
      <c r="B33244" s="85"/>
      <c r="C33244" s="85"/>
      <c r="D33244" s="85"/>
      <c r="E33244" s="88"/>
      <c r="G33244" s="17"/>
      <c r="I33244" s="43"/>
      <c r="J33244" s="308"/>
      <c r="K33244" s="51"/>
      <c r="N33244" s="309"/>
      <c r="R33244" s="17"/>
      <c r="T33244" s="17"/>
      <c r="V33244" s="17"/>
      <c r="W33244" s="51"/>
    </row>
    <row r="33245">
      <c r="A33245" s="307"/>
      <c r="B33245" s="85"/>
      <c r="C33245" s="85"/>
      <c r="D33245" s="85"/>
      <c r="E33245" s="88"/>
      <c r="G33245" s="17"/>
      <c r="I33245" s="43"/>
      <c r="J33245" s="308"/>
      <c r="K33245" s="51"/>
      <c r="N33245" s="309"/>
      <c r="R33245" s="17"/>
      <c r="T33245" s="17"/>
      <c r="V33245" s="17"/>
      <c r="W33245" s="51"/>
    </row>
    <row r="33246">
      <c r="A33246" s="307"/>
      <c r="B33246" s="85"/>
      <c r="C33246" s="85"/>
      <c r="D33246" s="85"/>
      <c r="E33246" s="88"/>
      <c r="G33246" s="17"/>
      <c r="I33246" s="43"/>
      <c r="J33246" s="308"/>
      <c r="K33246" s="51"/>
      <c r="N33246" s="309"/>
      <c r="R33246" s="17"/>
      <c r="T33246" s="17"/>
      <c r="V33246" s="17"/>
      <c r="W33246" s="51"/>
    </row>
    <row r="33247">
      <c r="A33247" s="307"/>
      <c r="B33247" s="85"/>
      <c r="C33247" s="85"/>
      <c r="D33247" s="85"/>
      <c r="E33247" s="88"/>
      <c r="G33247" s="17"/>
      <c r="I33247" s="43"/>
      <c r="J33247" s="308"/>
      <c r="K33247" s="51"/>
      <c r="N33247" s="309"/>
      <c r="R33247" s="17"/>
      <c r="T33247" s="17"/>
      <c r="V33247" s="17"/>
      <c r="W33247" s="51"/>
    </row>
    <row r="33248">
      <c r="A33248" s="307"/>
      <c r="B33248" s="85"/>
      <c r="C33248" s="85"/>
      <c r="D33248" s="85"/>
      <c r="E33248" s="88"/>
      <c r="G33248" s="17"/>
      <c r="I33248" s="43"/>
      <c r="J33248" s="308"/>
      <c r="K33248" s="51"/>
      <c r="N33248" s="309"/>
      <c r="R33248" s="17"/>
      <c r="T33248" s="17"/>
      <c r="V33248" s="17"/>
      <c r="W33248" s="51"/>
    </row>
    <row r="33249">
      <c r="A33249" s="307"/>
      <c r="B33249" s="85"/>
      <c r="C33249" s="85"/>
      <c r="D33249" s="85"/>
      <c r="E33249" s="88"/>
      <c r="G33249" s="17"/>
      <c r="I33249" s="43"/>
      <c r="J33249" s="308"/>
      <c r="K33249" s="51"/>
      <c r="N33249" s="309"/>
      <c r="R33249" s="17"/>
      <c r="T33249" s="17"/>
      <c r="V33249" s="17"/>
      <c r="W33249" s="51"/>
    </row>
    <row r="33250">
      <c r="A33250" s="307"/>
      <c r="B33250" s="85"/>
      <c r="C33250" s="85"/>
      <c r="D33250" s="85"/>
      <c r="E33250" s="88"/>
      <c r="G33250" s="17"/>
      <c r="I33250" s="43"/>
      <c r="J33250" s="308"/>
      <c r="K33250" s="51"/>
      <c r="N33250" s="309"/>
      <c r="R33250" s="17"/>
      <c r="T33250" s="17"/>
      <c r="V33250" s="17"/>
      <c r="W33250" s="51"/>
    </row>
    <row r="33251">
      <c r="A33251" s="307"/>
      <c r="B33251" s="85"/>
      <c r="C33251" s="85"/>
      <c r="D33251" s="85"/>
      <c r="E33251" s="88"/>
      <c r="G33251" s="17"/>
      <c r="I33251" s="43"/>
      <c r="J33251" s="308"/>
      <c r="K33251" s="51"/>
      <c r="N33251" s="309"/>
      <c r="R33251" s="17"/>
      <c r="T33251" s="17"/>
      <c r="V33251" s="17"/>
      <c r="W33251" s="51"/>
    </row>
    <row r="33252">
      <c r="A33252" s="307"/>
      <c r="B33252" s="85"/>
      <c r="C33252" s="85"/>
      <c r="D33252" s="85"/>
      <c r="E33252" s="88"/>
      <c r="G33252" s="17"/>
      <c r="I33252" s="43"/>
      <c r="J33252" s="308"/>
      <c r="K33252" s="51"/>
      <c r="N33252" s="309"/>
      <c r="R33252" s="17"/>
      <c r="T33252" s="17"/>
      <c r="V33252" s="17"/>
      <c r="W33252" s="51"/>
    </row>
    <row r="33253">
      <c r="A33253" s="307"/>
      <c r="B33253" s="85"/>
      <c r="C33253" s="85"/>
      <c r="D33253" s="85"/>
      <c r="E33253" s="88"/>
      <c r="G33253" s="17"/>
      <c r="I33253" s="43"/>
      <c r="J33253" s="308"/>
      <c r="K33253" s="51"/>
      <c r="N33253" s="309"/>
      <c r="R33253" s="17"/>
      <c r="T33253" s="17"/>
      <c r="V33253" s="17"/>
      <c r="W33253" s="51"/>
    </row>
    <row r="33254">
      <c r="A33254" s="307"/>
      <c r="B33254" s="85"/>
      <c r="C33254" s="85"/>
      <c r="D33254" s="85"/>
      <c r="E33254" s="88"/>
      <c r="G33254" s="17"/>
      <c r="I33254" s="43"/>
      <c r="J33254" s="308"/>
      <c r="K33254" s="51"/>
      <c r="N33254" s="309"/>
      <c r="R33254" s="17"/>
      <c r="T33254" s="17"/>
      <c r="V33254" s="17"/>
      <c r="W33254" s="51"/>
    </row>
    <row r="33255">
      <c r="A33255" s="307"/>
      <c r="B33255" s="85"/>
      <c r="C33255" s="85"/>
      <c r="D33255" s="85"/>
      <c r="E33255" s="88"/>
      <c r="G33255" s="17"/>
      <c r="I33255" s="43"/>
      <c r="J33255" s="308"/>
      <c r="K33255" s="51"/>
      <c r="N33255" s="309"/>
      <c r="R33255" s="17"/>
      <c r="T33255" s="17"/>
      <c r="V33255" s="17"/>
      <c r="W33255" s="51"/>
    </row>
    <row r="33256">
      <c r="A33256" s="307"/>
      <c r="B33256" s="85"/>
      <c r="C33256" s="85"/>
      <c r="D33256" s="85"/>
      <c r="E33256" s="88"/>
      <c r="G33256" s="17"/>
      <c r="I33256" s="43"/>
      <c r="J33256" s="308"/>
      <c r="K33256" s="51"/>
      <c r="N33256" s="309"/>
      <c r="R33256" s="17"/>
      <c r="T33256" s="17"/>
      <c r="V33256" s="17"/>
      <c r="W33256" s="51"/>
    </row>
    <row r="33257">
      <c r="A33257" s="307"/>
      <c r="B33257" s="85"/>
      <c r="C33257" s="85"/>
      <c r="D33257" s="85"/>
      <c r="E33257" s="88"/>
      <c r="G33257" s="17"/>
      <c r="I33257" s="43"/>
      <c r="J33257" s="308"/>
      <c r="K33257" s="51"/>
      <c r="N33257" s="309"/>
      <c r="R33257" s="17"/>
      <c r="T33257" s="17"/>
      <c r="V33257" s="17"/>
      <c r="W33257" s="51"/>
    </row>
    <row r="33258">
      <c r="A33258" s="307"/>
      <c r="B33258" s="85"/>
      <c r="C33258" s="85"/>
      <c r="D33258" s="85"/>
      <c r="E33258" s="88"/>
      <c r="G33258" s="17"/>
      <c r="I33258" s="43"/>
      <c r="J33258" s="308"/>
      <c r="K33258" s="51"/>
      <c r="N33258" s="309"/>
      <c r="R33258" s="17"/>
      <c r="T33258" s="17"/>
      <c r="V33258" s="17"/>
      <c r="W33258" s="51"/>
    </row>
    <row r="33259">
      <c r="A33259" s="307"/>
      <c r="B33259" s="85"/>
      <c r="C33259" s="85"/>
      <c r="D33259" s="85"/>
      <c r="E33259" s="88"/>
      <c r="G33259" s="17"/>
      <c r="I33259" s="43"/>
      <c r="J33259" s="308"/>
      <c r="K33259" s="51"/>
      <c r="N33259" s="309"/>
      <c r="R33259" s="17"/>
      <c r="T33259" s="17"/>
      <c r="V33259" s="17"/>
      <c r="W33259" s="51"/>
    </row>
    <row r="33260">
      <c r="A33260" s="307"/>
      <c r="B33260" s="85"/>
      <c r="C33260" s="85"/>
      <c r="D33260" s="85"/>
      <c r="E33260" s="88"/>
      <c r="G33260" s="17"/>
      <c r="I33260" s="43"/>
      <c r="J33260" s="308"/>
      <c r="K33260" s="51"/>
      <c r="N33260" s="309"/>
      <c r="R33260" s="17"/>
      <c r="T33260" s="17"/>
      <c r="V33260" s="17"/>
      <c r="W33260" s="51"/>
    </row>
    <row r="33261">
      <c r="A33261" s="307"/>
      <c r="B33261" s="85"/>
      <c r="C33261" s="85"/>
      <c r="D33261" s="85"/>
      <c r="E33261" s="88"/>
      <c r="G33261" s="17"/>
      <c r="I33261" s="43"/>
      <c r="J33261" s="308"/>
      <c r="K33261" s="51"/>
      <c r="N33261" s="309"/>
      <c r="R33261" s="17"/>
      <c r="T33261" s="17"/>
      <c r="V33261" s="17"/>
      <c r="W33261" s="51"/>
    </row>
    <row r="33262">
      <c r="A33262" s="307"/>
      <c r="B33262" s="85"/>
      <c r="C33262" s="85"/>
      <c r="D33262" s="85"/>
      <c r="E33262" s="88"/>
      <c r="G33262" s="17"/>
      <c r="I33262" s="43"/>
      <c r="J33262" s="308"/>
      <c r="K33262" s="51"/>
      <c r="N33262" s="309"/>
      <c r="R33262" s="17"/>
      <c r="T33262" s="17"/>
      <c r="V33262" s="17"/>
      <c r="W33262" s="51"/>
    </row>
    <row r="33263">
      <c r="A33263" s="307"/>
      <c r="B33263" s="85"/>
      <c r="C33263" s="85"/>
      <c r="D33263" s="85"/>
      <c r="E33263" s="88"/>
      <c r="G33263" s="17"/>
      <c r="I33263" s="43"/>
      <c r="J33263" s="308"/>
      <c r="K33263" s="51"/>
      <c r="N33263" s="309"/>
      <c r="R33263" s="17"/>
      <c r="T33263" s="17"/>
      <c r="V33263" s="17"/>
      <c r="W33263" s="51"/>
    </row>
    <row r="33264">
      <c r="A33264" s="307"/>
      <c r="B33264" s="85"/>
      <c r="C33264" s="85"/>
      <c r="D33264" s="85"/>
      <c r="E33264" s="88"/>
      <c r="G33264" s="17"/>
      <c r="I33264" s="43"/>
      <c r="J33264" s="308"/>
      <c r="K33264" s="51"/>
      <c r="N33264" s="309"/>
      <c r="R33264" s="17"/>
      <c r="T33264" s="17"/>
      <c r="V33264" s="17"/>
      <c r="W33264" s="51"/>
    </row>
    <row r="33265">
      <c r="A33265" s="307"/>
      <c r="B33265" s="85"/>
      <c r="C33265" s="85"/>
      <c r="D33265" s="85"/>
      <c r="E33265" s="88"/>
      <c r="G33265" s="17"/>
      <c r="I33265" s="43"/>
      <c r="J33265" s="308"/>
      <c r="K33265" s="51"/>
      <c r="N33265" s="309"/>
      <c r="R33265" s="17"/>
      <c r="T33265" s="17"/>
      <c r="V33265" s="17"/>
      <c r="W33265" s="51"/>
    </row>
    <row r="33266">
      <c r="A33266" s="307"/>
      <c r="B33266" s="85"/>
      <c r="C33266" s="85"/>
      <c r="D33266" s="85"/>
      <c r="E33266" s="88"/>
      <c r="G33266" s="17"/>
      <c r="I33266" s="43"/>
      <c r="J33266" s="308"/>
      <c r="K33266" s="51"/>
      <c r="N33266" s="309"/>
      <c r="R33266" s="17"/>
      <c r="T33266" s="17"/>
      <c r="V33266" s="17"/>
      <c r="W33266" s="51"/>
    </row>
    <row r="33267">
      <c r="A33267" s="307"/>
      <c r="B33267" s="85"/>
      <c r="C33267" s="85"/>
      <c r="D33267" s="85"/>
      <c r="E33267" s="88"/>
      <c r="G33267" s="17"/>
      <c r="I33267" s="43"/>
      <c r="J33267" s="308"/>
      <c r="K33267" s="51"/>
      <c r="N33267" s="309"/>
      <c r="R33267" s="17"/>
      <c r="T33267" s="17"/>
      <c r="V33267" s="17"/>
      <c r="W33267" s="51"/>
    </row>
    <row r="33268">
      <c r="A33268" s="307"/>
      <c r="B33268" s="85"/>
      <c r="C33268" s="85"/>
      <c r="D33268" s="85"/>
      <c r="E33268" s="88"/>
      <c r="G33268" s="17"/>
      <c r="I33268" s="43"/>
      <c r="J33268" s="308"/>
      <c r="K33268" s="51"/>
      <c r="N33268" s="309"/>
      <c r="R33268" s="17"/>
      <c r="T33268" s="17"/>
      <c r="V33268" s="17"/>
      <c r="W33268" s="51"/>
    </row>
    <row r="33269">
      <c r="A33269" s="307"/>
      <c r="B33269" s="85"/>
      <c r="C33269" s="85"/>
      <c r="D33269" s="85"/>
      <c r="E33269" s="88"/>
      <c r="G33269" s="17"/>
      <c r="I33269" s="43"/>
      <c r="J33269" s="308"/>
      <c r="K33269" s="51"/>
      <c r="N33269" s="309"/>
      <c r="R33269" s="17"/>
      <c r="T33269" s="17"/>
      <c r="V33269" s="17"/>
      <c r="W33269" s="51"/>
    </row>
    <row r="33270">
      <c r="A33270" s="307"/>
      <c r="B33270" s="85"/>
      <c r="C33270" s="85"/>
      <c r="D33270" s="85"/>
      <c r="E33270" s="88"/>
      <c r="G33270" s="17"/>
      <c r="I33270" s="43"/>
      <c r="J33270" s="308"/>
      <c r="K33270" s="51"/>
      <c r="N33270" s="309"/>
      <c r="R33270" s="17"/>
      <c r="T33270" s="17"/>
      <c r="V33270" s="17"/>
      <c r="W33270" s="51"/>
    </row>
    <row r="33271">
      <c r="A33271" s="307"/>
      <c r="B33271" s="85"/>
      <c r="C33271" s="85"/>
      <c r="D33271" s="85"/>
      <c r="E33271" s="88"/>
      <c r="G33271" s="17"/>
      <c r="I33271" s="43"/>
      <c r="J33271" s="308"/>
      <c r="K33271" s="51"/>
      <c r="N33271" s="309"/>
      <c r="R33271" s="17"/>
      <c r="T33271" s="17"/>
      <c r="V33271" s="17"/>
      <c r="W33271" s="51"/>
    </row>
    <row r="33272">
      <c r="A33272" s="307"/>
      <c r="B33272" s="85"/>
      <c r="C33272" s="85"/>
      <c r="D33272" s="85"/>
      <c r="E33272" s="88"/>
      <c r="G33272" s="17"/>
      <c r="I33272" s="43"/>
      <c r="J33272" s="308"/>
      <c r="K33272" s="51"/>
      <c r="N33272" s="309"/>
      <c r="R33272" s="17"/>
      <c r="T33272" s="17"/>
      <c r="V33272" s="17"/>
      <c r="W33272" s="51"/>
    </row>
    <row r="33273">
      <c r="A33273" s="307"/>
      <c r="B33273" s="85"/>
      <c r="C33273" s="85"/>
      <c r="D33273" s="85"/>
      <c r="E33273" s="88"/>
      <c r="G33273" s="17"/>
      <c r="I33273" s="43"/>
      <c r="J33273" s="308"/>
      <c r="K33273" s="51"/>
      <c r="N33273" s="309"/>
      <c r="R33273" s="17"/>
      <c r="T33273" s="17"/>
      <c r="V33273" s="17"/>
      <c r="W33273" s="51"/>
    </row>
    <row r="33274">
      <c r="A33274" s="307"/>
      <c r="B33274" s="85"/>
      <c r="C33274" s="85"/>
      <c r="D33274" s="85"/>
      <c r="E33274" s="88"/>
      <c r="G33274" s="17"/>
      <c r="I33274" s="43"/>
      <c r="J33274" s="308"/>
      <c r="K33274" s="51"/>
      <c r="N33274" s="309"/>
      <c r="R33274" s="17"/>
      <c r="T33274" s="17"/>
      <c r="V33274" s="17"/>
      <c r="W33274" s="51"/>
    </row>
    <row r="33275">
      <c r="A33275" s="307"/>
      <c r="B33275" s="85"/>
      <c r="C33275" s="85"/>
      <c r="D33275" s="85"/>
      <c r="E33275" s="88"/>
      <c r="G33275" s="17"/>
      <c r="I33275" s="43"/>
      <c r="J33275" s="308"/>
      <c r="K33275" s="51"/>
      <c r="N33275" s="309"/>
      <c r="R33275" s="17"/>
      <c r="T33275" s="17"/>
      <c r="V33275" s="17"/>
      <c r="W33275" s="51"/>
    </row>
    <row r="33276">
      <c r="A33276" s="307"/>
      <c r="B33276" s="85"/>
      <c r="C33276" s="85"/>
      <c r="D33276" s="85"/>
      <c r="E33276" s="88"/>
      <c r="G33276" s="17"/>
      <c r="I33276" s="43"/>
      <c r="J33276" s="308"/>
      <c r="K33276" s="51"/>
      <c r="N33276" s="309"/>
      <c r="R33276" s="17"/>
      <c r="T33276" s="17"/>
      <c r="V33276" s="17"/>
      <c r="W33276" s="51"/>
    </row>
    <row r="33277">
      <c r="A33277" s="307"/>
      <c r="B33277" s="85"/>
      <c r="C33277" s="85"/>
      <c r="D33277" s="85"/>
      <c r="E33277" s="88"/>
      <c r="G33277" s="17"/>
      <c r="I33277" s="43"/>
      <c r="J33277" s="308"/>
      <c r="K33277" s="51"/>
      <c r="N33277" s="309"/>
      <c r="R33277" s="17"/>
      <c r="T33277" s="17"/>
      <c r="V33277" s="17"/>
      <c r="W33277" s="51"/>
    </row>
    <row r="33278">
      <c r="A33278" s="307"/>
      <c r="B33278" s="85"/>
      <c r="C33278" s="85"/>
      <c r="D33278" s="85"/>
      <c r="E33278" s="88"/>
      <c r="G33278" s="17"/>
      <c r="I33278" s="43"/>
      <c r="J33278" s="308"/>
      <c r="K33278" s="51"/>
      <c r="N33278" s="309"/>
      <c r="R33278" s="17"/>
      <c r="T33278" s="17"/>
      <c r="V33278" s="17"/>
      <c r="W33278" s="51"/>
    </row>
    <row r="33279">
      <c r="A33279" s="307"/>
      <c r="B33279" s="85"/>
      <c r="C33279" s="85"/>
      <c r="D33279" s="85"/>
      <c r="E33279" s="88"/>
      <c r="G33279" s="17"/>
      <c r="I33279" s="43"/>
      <c r="J33279" s="308"/>
      <c r="K33279" s="51"/>
      <c r="N33279" s="309"/>
      <c r="R33279" s="17"/>
      <c r="T33279" s="17"/>
      <c r="V33279" s="17"/>
      <c r="W33279" s="51"/>
    </row>
    <row r="33280">
      <c r="A33280" s="307"/>
      <c r="B33280" s="85"/>
      <c r="C33280" s="85"/>
      <c r="D33280" s="85"/>
      <c r="E33280" s="88"/>
      <c r="G33280" s="17"/>
      <c r="I33280" s="43"/>
      <c r="J33280" s="308"/>
      <c r="K33280" s="51"/>
      <c r="N33280" s="309"/>
      <c r="R33280" s="17"/>
      <c r="T33280" s="17"/>
      <c r="V33280" s="17"/>
      <c r="W33280" s="51"/>
    </row>
    <row r="33281">
      <c r="A33281" s="307"/>
      <c r="B33281" s="85"/>
      <c r="C33281" s="85"/>
      <c r="D33281" s="85"/>
      <c r="E33281" s="88"/>
      <c r="G33281" s="17"/>
      <c r="I33281" s="43"/>
      <c r="J33281" s="308"/>
      <c r="K33281" s="51"/>
      <c r="N33281" s="309"/>
      <c r="R33281" s="17"/>
      <c r="T33281" s="17"/>
      <c r="V33281" s="17"/>
      <c r="W33281" s="51"/>
    </row>
    <row r="33282">
      <c r="A33282" s="307"/>
      <c r="B33282" s="85"/>
      <c r="C33282" s="85"/>
      <c r="D33282" s="85"/>
      <c r="E33282" s="88"/>
      <c r="G33282" s="17"/>
      <c r="I33282" s="43"/>
      <c r="J33282" s="308"/>
      <c r="K33282" s="51"/>
      <c r="N33282" s="309"/>
      <c r="R33282" s="17"/>
      <c r="T33282" s="17"/>
      <c r="V33282" s="17"/>
      <c r="W33282" s="51"/>
    </row>
    <row r="33283">
      <c r="A33283" s="307"/>
      <c r="B33283" s="85"/>
      <c r="C33283" s="85"/>
      <c r="D33283" s="85"/>
      <c r="E33283" s="88"/>
      <c r="G33283" s="17"/>
      <c r="I33283" s="43"/>
      <c r="J33283" s="308"/>
      <c r="K33283" s="51"/>
      <c r="N33283" s="309"/>
      <c r="R33283" s="17"/>
      <c r="T33283" s="17"/>
      <c r="V33283" s="17"/>
      <c r="W33283" s="51"/>
    </row>
    <row r="33284">
      <c r="A33284" s="307"/>
      <c r="B33284" s="85"/>
      <c r="C33284" s="85"/>
      <c r="D33284" s="85"/>
      <c r="E33284" s="88"/>
      <c r="G33284" s="17"/>
      <c r="I33284" s="43"/>
      <c r="J33284" s="308"/>
      <c r="K33284" s="51"/>
      <c r="N33284" s="309"/>
      <c r="R33284" s="17"/>
      <c r="T33284" s="17"/>
      <c r="V33284" s="17"/>
      <c r="W33284" s="51"/>
    </row>
    <row r="33285">
      <c r="A33285" s="307"/>
      <c r="B33285" s="85"/>
      <c r="C33285" s="85"/>
      <c r="D33285" s="85"/>
      <c r="E33285" s="88"/>
      <c r="G33285" s="17"/>
      <c r="I33285" s="43"/>
      <c r="J33285" s="308"/>
      <c r="K33285" s="51"/>
      <c r="N33285" s="309"/>
      <c r="R33285" s="17"/>
      <c r="T33285" s="17"/>
      <c r="V33285" s="17"/>
      <c r="W33285" s="51"/>
    </row>
    <row r="33286">
      <c r="A33286" s="307"/>
      <c r="B33286" s="85"/>
      <c r="C33286" s="85"/>
      <c r="D33286" s="85"/>
      <c r="E33286" s="88"/>
      <c r="G33286" s="17"/>
      <c r="I33286" s="43"/>
      <c r="J33286" s="308"/>
      <c r="K33286" s="51"/>
      <c r="N33286" s="309"/>
      <c r="R33286" s="17"/>
      <c r="T33286" s="17"/>
      <c r="V33286" s="17"/>
      <c r="W33286" s="51"/>
    </row>
    <row r="33287">
      <c r="A33287" s="307"/>
      <c r="B33287" s="85"/>
      <c r="C33287" s="85"/>
      <c r="D33287" s="85"/>
      <c r="E33287" s="88"/>
      <c r="G33287" s="17"/>
      <c r="I33287" s="43"/>
      <c r="J33287" s="308"/>
      <c r="K33287" s="51"/>
      <c r="N33287" s="309"/>
      <c r="R33287" s="17"/>
      <c r="T33287" s="17"/>
      <c r="V33287" s="17"/>
      <c r="W33287" s="51"/>
    </row>
    <row r="33288">
      <c r="A33288" s="307"/>
      <c r="B33288" s="85"/>
      <c r="C33288" s="85"/>
      <c r="D33288" s="85"/>
      <c r="E33288" s="88"/>
      <c r="G33288" s="17"/>
      <c r="I33288" s="43"/>
      <c r="J33288" s="308"/>
      <c r="K33288" s="51"/>
      <c r="N33288" s="309"/>
      <c r="R33288" s="17"/>
      <c r="T33288" s="17"/>
      <c r="V33288" s="17"/>
      <c r="W33288" s="51"/>
    </row>
    <row r="33289">
      <c r="A33289" s="307"/>
      <c r="B33289" s="85"/>
      <c r="C33289" s="85"/>
      <c r="D33289" s="85"/>
      <c r="E33289" s="88"/>
      <c r="G33289" s="17"/>
      <c r="I33289" s="43"/>
      <c r="J33289" s="308"/>
      <c r="K33289" s="51"/>
      <c r="N33289" s="309"/>
      <c r="R33289" s="17"/>
      <c r="T33289" s="17"/>
      <c r="V33289" s="17"/>
      <c r="W33289" s="51"/>
    </row>
    <row r="33290">
      <c r="A33290" s="307"/>
      <c r="B33290" s="85"/>
      <c r="C33290" s="85"/>
      <c r="D33290" s="85"/>
      <c r="E33290" s="88"/>
      <c r="G33290" s="17"/>
      <c r="I33290" s="43"/>
      <c r="J33290" s="308"/>
      <c r="K33290" s="51"/>
      <c r="N33290" s="309"/>
      <c r="R33290" s="17"/>
      <c r="T33290" s="17"/>
      <c r="V33290" s="17"/>
      <c r="W33290" s="51"/>
    </row>
    <row r="33291">
      <c r="A33291" s="307"/>
      <c r="B33291" s="85"/>
      <c r="C33291" s="85"/>
      <c r="D33291" s="85"/>
      <c r="E33291" s="88"/>
      <c r="G33291" s="17"/>
      <c r="I33291" s="43"/>
      <c r="J33291" s="308"/>
      <c r="K33291" s="51"/>
      <c r="N33291" s="309"/>
      <c r="R33291" s="17"/>
      <c r="T33291" s="17"/>
      <c r="V33291" s="17"/>
      <c r="W33291" s="51"/>
    </row>
    <row r="33292">
      <c r="A33292" s="307"/>
      <c r="B33292" s="85"/>
      <c r="C33292" s="85"/>
      <c r="D33292" s="85"/>
      <c r="E33292" s="88"/>
      <c r="G33292" s="17"/>
      <c r="I33292" s="43"/>
      <c r="J33292" s="308"/>
      <c r="K33292" s="51"/>
      <c r="N33292" s="309"/>
      <c r="R33292" s="17"/>
      <c r="T33292" s="17"/>
      <c r="V33292" s="17"/>
      <c r="W33292" s="51"/>
    </row>
    <row r="33293">
      <c r="A33293" s="307"/>
      <c r="B33293" s="85"/>
      <c r="C33293" s="85"/>
      <c r="D33293" s="85"/>
      <c r="E33293" s="88"/>
      <c r="G33293" s="17"/>
      <c r="I33293" s="43"/>
      <c r="J33293" s="308"/>
      <c r="K33293" s="51"/>
      <c r="N33293" s="309"/>
      <c r="R33293" s="17"/>
      <c r="T33293" s="17"/>
      <c r="V33293" s="17"/>
      <c r="W33293" s="51"/>
    </row>
    <row r="33294">
      <c r="A33294" s="307"/>
      <c r="B33294" s="85"/>
      <c r="C33294" s="85"/>
      <c r="D33294" s="85"/>
      <c r="E33294" s="88"/>
      <c r="G33294" s="17"/>
      <c r="I33294" s="43"/>
      <c r="J33294" s="308"/>
      <c r="K33294" s="51"/>
      <c r="N33294" s="309"/>
      <c r="R33294" s="17"/>
      <c r="T33294" s="17"/>
      <c r="V33294" s="17"/>
      <c r="W33294" s="51"/>
    </row>
    <row r="33295">
      <c r="A33295" s="307"/>
      <c r="B33295" s="85"/>
      <c r="C33295" s="85"/>
      <c r="D33295" s="85"/>
      <c r="E33295" s="88"/>
      <c r="G33295" s="17"/>
      <c r="I33295" s="43"/>
      <c r="J33295" s="308"/>
      <c r="K33295" s="51"/>
      <c r="N33295" s="309"/>
      <c r="R33295" s="17"/>
      <c r="T33295" s="17"/>
      <c r="V33295" s="17"/>
      <c r="W33295" s="51"/>
    </row>
    <row r="33296">
      <c r="A33296" s="307"/>
      <c r="B33296" s="85"/>
      <c r="C33296" s="85"/>
      <c r="D33296" s="85"/>
      <c r="E33296" s="88"/>
      <c r="G33296" s="17"/>
      <c r="I33296" s="43"/>
      <c r="J33296" s="308"/>
      <c r="K33296" s="51"/>
      <c r="N33296" s="309"/>
      <c r="R33296" s="17"/>
      <c r="T33296" s="17"/>
      <c r="V33296" s="17"/>
      <c r="W33296" s="51"/>
    </row>
    <row r="33297">
      <c r="A33297" s="307"/>
      <c r="B33297" s="85"/>
      <c r="C33297" s="85"/>
      <c r="D33297" s="85"/>
      <c r="E33297" s="88"/>
      <c r="G33297" s="17"/>
      <c r="I33297" s="43"/>
      <c r="J33297" s="308"/>
      <c r="K33297" s="51"/>
      <c r="N33297" s="309"/>
      <c r="R33297" s="17"/>
      <c r="T33297" s="17"/>
      <c r="V33297" s="17"/>
      <c r="W33297" s="51"/>
    </row>
    <row r="33298">
      <c r="A33298" s="307"/>
      <c r="B33298" s="85"/>
      <c r="C33298" s="85"/>
      <c r="D33298" s="85"/>
      <c r="E33298" s="88"/>
      <c r="G33298" s="17"/>
      <c r="I33298" s="43"/>
      <c r="J33298" s="308"/>
      <c r="K33298" s="51"/>
      <c r="N33298" s="309"/>
      <c r="R33298" s="17"/>
      <c r="T33298" s="17"/>
      <c r="V33298" s="17"/>
      <c r="W33298" s="51"/>
    </row>
    <row r="33299">
      <c r="A33299" s="307"/>
      <c r="B33299" s="85"/>
      <c r="C33299" s="85"/>
      <c r="D33299" s="85"/>
      <c r="E33299" s="88"/>
      <c r="G33299" s="17"/>
      <c r="I33299" s="43"/>
      <c r="J33299" s="308"/>
      <c r="K33299" s="51"/>
      <c r="N33299" s="309"/>
      <c r="R33299" s="17"/>
      <c r="T33299" s="17"/>
      <c r="V33299" s="17"/>
      <c r="W33299" s="51"/>
    </row>
    <row r="33300">
      <c r="A33300" s="307"/>
      <c r="B33300" s="85"/>
      <c r="C33300" s="85"/>
      <c r="D33300" s="85"/>
      <c r="E33300" s="88"/>
      <c r="G33300" s="17"/>
      <c r="I33300" s="43"/>
      <c r="J33300" s="308"/>
      <c r="K33300" s="51"/>
      <c r="N33300" s="309"/>
      <c r="R33300" s="17"/>
      <c r="T33300" s="17"/>
      <c r="V33300" s="17"/>
      <c r="W33300" s="51"/>
    </row>
    <row r="33301">
      <c r="A33301" s="307"/>
      <c r="B33301" s="85"/>
      <c r="C33301" s="85"/>
      <c r="D33301" s="85"/>
      <c r="E33301" s="88"/>
      <c r="G33301" s="17"/>
      <c r="I33301" s="43"/>
      <c r="J33301" s="308"/>
      <c r="K33301" s="51"/>
      <c r="N33301" s="309"/>
      <c r="R33301" s="17"/>
      <c r="T33301" s="17"/>
      <c r="V33301" s="17"/>
      <c r="W33301" s="51"/>
    </row>
    <row r="33302">
      <c r="A33302" s="307"/>
      <c r="B33302" s="85"/>
      <c r="C33302" s="85"/>
      <c r="D33302" s="85"/>
      <c r="E33302" s="88"/>
      <c r="G33302" s="17"/>
      <c r="I33302" s="43"/>
      <c r="J33302" s="308"/>
      <c r="K33302" s="51"/>
      <c r="N33302" s="309"/>
      <c r="R33302" s="17"/>
      <c r="T33302" s="17"/>
      <c r="V33302" s="17"/>
      <c r="W33302" s="51"/>
    </row>
    <row r="33303">
      <c r="A33303" s="307"/>
      <c r="B33303" s="85"/>
      <c r="C33303" s="85"/>
      <c r="D33303" s="85"/>
      <c r="E33303" s="88"/>
      <c r="G33303" s="17"/>
      <c r="I33303" s="43"/>
      <c r="J33303" s="308"/>
      <c r="K33303" s="51"/>
      <c r="N33303" s="309"/>
      <c r="R33303" s="17"/>
      <c r="T33303" s="17"/>
      <c r="V33303" s="17"/>
      <c r="W33303" s="51"/>
    </row>
    <row r="33304">
      <c r="A33304" s="307"/>
      <c r="B33304" s="85"/>
      <c r="C33304" s="85"/>
      <c r="D33304" s="85"/>
      <c r="E33304" s="88"/>
      <c r="G33304" s="17"/>
      <c r="I33304" s="43"/>
      <c r="J33304" s="308"/>
      <c r="K33304" s="51"/>
      <c r="N33304" s="309"/>
      <c r="R33304" s="17"/>
      <c r="T33304" s="17"/>
      <c r="V33304" s="17"/>
      <c r="W33304" s="51"/>
    </row>
    <row r="33305">
      <c r="A33305" s="307"/>
      <c r="B33305" s="85"/>
      <c r="C33305" s="85"/>
      <c r="D33305" s="85"/>
      <c r="E33305" s="88"/>
      <c r="G33305" s="17"/>
      <c r="I33305" s="43"/>
      <c r="J33305" s="308"/>
      <c r="K33305" s="51"/>
      <c r="N33305" s="309"/>
      <c r="R33305" s="17"/>
      <c r="T33305" s="17"/>
      <c r="V33305" s="17"/>
      <c r="W33305" s="51"/>
    </row>
    <row r="33306">
      <c r="A33306" s="307"/>
      <c r="B33306" s="85"/>
      <c r="C33306" s="85"/>
      <c r="D33306" s="85"/>
      <c r="E33306" s="88"/>
      <c r="G33306" s="17"/>
      <c r="I33306" s="43"/>
      <c r="J33306" s="308"/>
      <c r="K33306" s="51"/>
      <c r="N33306" s="309"/>
      <c r="R33306" s="17"/>
      <c r="T33306" s="17"/>
      <c r="V33306" s="17"/>
      <c r="W33306" s="51"/>
    </row>
    <row r="33307">
      <c r="A33307" s="307"/>
      <c r="B33307" s="85"/>
      <c r="C33307" s="85"/>
      <c r="D33307" s="85"/>
      <c r="E33307" s="88"/>
      <c r="G33307" s="17"/>
      <c r="I33307" s="43"/>
      <c r="J33307" s="308"/>
      <c r="K33307" s="51"/>
      <c r="N33307" s="309"/>
      <c r="R33307" s="17"/>
      <c r="T33307" s="17"/>
      <c r="V33307" s="17"/>
      <c r="W33307" s="51"/>
    </row>
    <row r="33308">
      <c r="A33308" s="307"/>
      <c r="B33308" s="85"/>
      <c r="C33308" s="85"/>
      <c r="D33308" s="85"/>
      <c r="E33308" s="88"/>
      <c r="G33308" s="17"/>
      <c r="I33308" s="43"/>
      <c r="J33308" s="308"/>
      <c r="K33308" s="51"/>
      <c r="N33308" s="309"/>
      <c r="R33308" s="17"/>
      <c r="T33308" s="17"/>
      <c r="V33308" s="17"/>
      <c r="W33308" s="51"/>
    </row>
    <row r="33309">
      <c r="A33309" s="307"/>
      <c r="B33309" s="85"/>
      <c r="C33309" s="85"/>
      <c r="D33309" s="85"/>
      <c r="E33309" s="88"/>
      <c r="G33309" s="17"/>
      <c r="I33309" s="43"/>
      <c r="J33309" s="308"/>
      <c r="K33309" s="51"/>
      <c r="N33309" s="309"/>
      <c r="R33309" s="17"/>
      <c r="T33309" s="17"/>
      <c r="V33309" s="17"/>
      <c r="W33309" s="51"/>
    </row>
    <row r="33310">
      <c r="A33310" s="307"/>
      <c r="B33310" s="85"/>
      <c r="C33310" s="85"/>
      <c r="D33310" s="85"/>
      <c r="E33310" s="88"/>
      <c r="G33310" s="17"/>
      <c r="I33310" s="43"/>
      <c r="J33310" s="308"/>
      <c r="K33310" s="51"/>
      <c r="N33310" s="309"/>
      <c r="R33310" s="17"/>
      <c r="T33310" s="17"/>
      <c r="V33310" s="17"/>
      <c r="W33310" s="51"/>
    </row>
    <row r="33311">
      <c r="A33311" s="307"/>
      <c r="B33311" s="85"/>
      <c r="C33311" s="85"/>
      <c r="D33311" s="85"/>
      <c r="E33311" s="88"/>
      <c r="G33311" s="17"/>
      <c r="I33311" s="43"/>
      <c r="J33311" s="308"/>
      <c r="K33311" s="51"/>
      <c r="N33311" s="309"/>
      <c r="R33311" s="17"/>
      <c r="T33311" s="17"/>
      <c r="V33311" s="17"/>
      <c r="W33311" s="51"/>
    </row>
    <row r="33312">
      <c r="A33312" s="307"/>
      <c r="B33312" s="85"/>
      <c r="C33312" s="85"/>
      <c r="D33312" s="85"/>
      <c r="E33312" s="88"/>
      <c r="G33312" s="17"/>
      <c r="I33312" s="43"/>
      <c r="J33312" s="308"/>
      <c r="K33312" s="51"/>
      <c r="N33312" s="309"/>
      <c r="R33312" s="17"/>
      <c r="T33312" s="17"/>
      <c r="V33312" s="17"/>
      <c r="W33312" s="51"/>
    </row>
    <row r="33313">
      <c r="A33313" s="307"/>
      <c r="B33313" s="85"/>
      <c r="C33313" s="85"/>
      <c r="D33313" s="85"/>
      <c r="E33313" s="88"/>
      <c r="G33313" s="17"/>
      <c r="I33313" s="43"/>
      <c r="J33313" s="308"/>
      <c r="K33313" s="51"/>
      <c r="N33313" s="309"/>
      <c r="R33313" s="17"/>
      <c r="T33313" s="17"/>
      <c r="V33313" s="17"/>
      <c r="W33313" s="51"/>
    </row>
    <row r="33314">
      <c r="A33314" s="307"/>
      <c r="B33314" s="85"/>
      <c r="C33314" s="85"/>
      <c r="D33314" s="85"/>
      <c r="E33314" s="88"/>
      <c r="G33314" s="17"/>
      <c r="I33314" s="43"/>
      <c r="J33314" s="308"/>
      <c r="K33314" s="51"/>
      <c r="N33314" s="309"/>
      <c r="R33314" s="17"/>
      <c r="T33314" s="17"/>
      <c r="V33314" s="17"/>
      <c r="W33314" s="51"/>
    </row>
    <row r="33315">
      <c r="A33315" s="307"/>
      <c r="B33315" s="85"/>
      <c r="C33315" s="85"/>
      <c r="D33315" s="85"/>
      <c r="E33315" s="88"/>
      <c r="G33315" s="17"/>
      <c r="I33315" s="43"/>
      <c r="J33315" s="308"/>
      <c r="K33315" s="51"/>
      <c r="N33315" s="309"/>
      <c r="R33315" s="17"/>
      <c r="T33315" s="17"/>
      <c r="V33315" s="17"/>
      <c r="W33315" s="51"/>
    </row>
    <row r="33316">
      <c r="A33316" s="307"/>
      <c r="B33316" s="85"/>
      <c r="C33316" s="85"/>
      <c r="D33316" s="85"/>
      <c r="E33316" s="88"/>
      <c r="G33316" s="17"/>
      <c r="I33316" s="43"/>
      <c r="J33316" s="308"/>
      <c r="K33316" s="51"/>
      <c r="N33316" s="309"/>
      <c r="R33316" s="17"/>
      <c r="T33316" s="17"/>
      <c r="V33316" s="17"/>
      <c r="W33316" s="51"/>
    </row>
    <row r="33317">
      <c r="A33317" s="307"/>
      <c r="B33317" s="85"/>
      <c r="C33317" s="85"/>
      <c r="D33317" s="85"/>
      <c r="E33317" s="88"/>
      <c r="G33317" s="17"/>
      <c r="I33317" s="43"/>
      <c r="J33317" s="308"/>
      <c r="K33317" s="51"/>
      <c r="N33317" s="309"/>
      <c r="R33317" s="17"/>
      <c r="T33317" s="17"/>
      <c r="V33317" s="17"/>
      <c r="W33317" s="51"/>
    </row>
    <row r="33318">
      <c r="A33318" s="307"/>
      <c r="B33318" s="85"/>
      <c r="C33318" s="85"/>
      <c r="D33318" s="85"/>
      <c r="E33318" s="88"/>
      <c r="G33318" s="17"/>
      <c r="I33318" s="43"/>
      <c r="J33318" s="308"/>
      <c r="K33318" s="51"/>
      <c r="N33318" s="309"/>
      <c r="R33318" s="17"/>
      <c r="T33318" s="17"/>
      <c r="V33318" s="17"/>
      <c r="W33318" s="51"/>
    </row>
    <row r="33319">
      <c r="A33319" s="307"/>
      <c r="B33319" s="85"/>
      <c r="C33319" s="85"/>
      <c r="D33319" s="85"/>
      <c r="E33319" s="88"/>
      <c r="G33319" s="17"/>
      <c r="I33319" s="43"/>
      <c r="J33319" s="308"/>
      <c r="K33319" s="51"/>
      <c r="N33319" s="309"/>
      <c r="R33319" s="17"/>
      <c r="T33319" s="17"/>
      <c r="V33319" s="17"/>
      <c r="W33319" s="51"/>
    </row>
    <row r="33320">
      <c r="A33320" s="307"/>
      <c r="B33320" s="85"/>
      <c r="C33320" s="85"/>
      <c r="D33320" s="85"/>
      <c r="E33320" s="88"/>
      <c r="G33320" s="17"/>
      <c r="I33320" s="43"/>
      <c r="J33320" s="308"/>
      <c r="K33320" s="51"/>
      <c r="N33320" s="309"/>
      <c r="R33320" s="17"/>
      <c r="T33320" s="17"/>
      <c r="V33320" s="17"/>
      <c r="W33320" s="51"/>
    </row>
    <row r="33321">
      <c r="A33321" s="307"/>
      <c r="B33321" s="85"/>
      <c r="C33321" s="85"/>
      <c r="D33321" s="85"/>
      <c r="E33321" s="88"/>
      <c r="G33321" s="17"/>
      <c r="I33321" s="43"/>
      <c r="J33321" s="308"/>
      <c r="K33321" s="51"/>
      <c r="N33321" s="309"/>
      <c r="R33321" s="17"/>
      <c r="T33321" s="17"/>
      <c r="V33321" s="17"/>
      <c r="W33321" s="51"/>
    </row>
    <row r="33322">
      <c r="A33322" s="307"/>
      <c r="B33322" s="85"/>
      <c r="C33322" s="85"/>
      <c r="D33322" s="85"/>
      <c r="E33322" s="88"/>
      <c r="G33322" s="17"/>
      <c r="I33322" s="43"/>
      <c r="J33322" s="308"/>
      <c r="K33322" s="51"/>
      <c r="N33322" s="309"/>
      <c r="R33322" s="17"/>
      <c r="T33322" s="17"/>
      <c r="V33322" s="17"/>
      <c r="W33322" s="51"/>
    </row>
    <row r="33323">
      <c r="A33323" s="307"/>
      <c r="B33323" s="85"/>
      <c r="C33323" s="85"/>
      <c r="D33323" s="85"/>
      <c r="E33323" s="88"/>
      <c r="G33323" s="17"/>
      <c r="I33323" s="43"/>
      <c r="J33323" s="308"/>
      <c r="K33323" s="51"/>
      <c r="N33323" s="309"/>
      <c r="R33323" s="17"/>
      <c r="T33323" s="17"/>
      <c r="V33323" s="17"/>
      <c r="W33323" s="51"/>
    </row>
    <row r="33324">
      <c r="A33324" s="307"/>
      <c r="B33324" s="85"/>
      <c r="C33324" s="85"/>
      <c r="D33324" s="85"/>
      <c r="E33324" s="88"/>
      <c r="G33324" s="17"/>
      <c r="I33324" s="43"/>
      <c r="J33324" s="308"/>
      <c r="K33324" s="51"/>
      <c r="N33324" s="309"/>
      <c r="R33324" s="17"/>
      <c r="T33324" s="17"/>
      <c r="V33324" s="17"/>
      <c r="W33324" s="51"/>
    </row>
    <row r="33325">
      <c r="A33325" s="307"/>
      <c r="B33325" s="85"/>
      <c r="C33325" s="85"/>
      <c r="D33325" s="85"/>
      <c r="E33325" s="88"/>
      <c r="G33325" s="17"/>
      <c r="I33325" s="43"/>
      <c r="J33325" s="308"/>
      <c r="K33325" s="51"/>
      <c r="N33325" s="309"/>
      <c r="R33325" s="17"/>
      <c r="T33325" s="17"/>
      <c r="V33325" s="17"/>
      <c r="W33325" s="51"/>
    </row>
    <row r="33326">
      <c r="A33326" s="307"/>
      <c r="B33326" s="85"/>
      <c r="C33326" s="85"/>
      <c r="D33326" s="85"/>
      <c r="E33326" s="88"/>
      <c r="G33326" s="17"/>
      <c r="I33326" s="43"/>
      <c r="J33326" s="308"/>
      <c r="K33326" s="51"/>
      <c r="N33326" s="309"/>
      <c r="R33326" s="17"/>
      <c r="T33326" s="17"/>
      <c r="V33326" s="17"/>
      <c r="W33326" s="51"/>
    </row>
    <row r="33327">
      <c r="A33327" s="307"/>
      <c r="B33327" s="85"/>
      <c r="C33327" s="85"/>
      <c r="D33327" s="85"/>
      <c r="E33327" s="88"/>
      <c r="G33327" s="17"/>
      <c r="I33327" s="43"/>
      <c r="J33327" s="308"/>
      <c r="K33327" s="51"/>
      <c r="N33327" s="309"/>
      <c r="R33327" s="17"/>
      <c r="T33327" s="17"/>
      <c r="V33327" s="17"/>
      <c r="W33327" s="51"/>
    </row>
    <row r="33328">
      <c r="A33328" s="307"/>
      <c r="B33328" s="85"/>
      <c r="C33328" s="85"/>
      <c r="D33328" s="85"/>
      <c r="E33328" s="88"/>
      <c r="G33328" s="17"/>
      <c r="I33328" s="43"/>
      <c r="J33328" s="308"/>
      <c r="K33328" s="51"/>
      <c r="N33328" s="309"/>
      <c r="R33328" s="17"/>
      <c r="T33328" s="17"/>
      <c r="V33328" s="17"/>
      <c r="W33328" s="51"/>
    </row>
    <row r="33329">
      <c r="A33329" s="307"/>
      <c r="B33329" s="85"/>
      <c r="C33329" s="85"/>
      <c r="D33329" s="85"/>
      <c r="E33329" s="88"/>
      <c r="G33329" s="17"/>
      <c r="I33329" s="43"/>
      <c r="J33329" s="308"/>
      <c r="K33329" s="51"/>
      <c r="N33329" s="309"/>
      <c r="R33329" s="17"/>
      <c r="T33329" s="17"/>
      <c r="V33329" s="17"/>
      <c r="W33329" s="51"/>
    </row>
    <row r="33330">
      <c r="A33330" s="307"/>
      <c r="B33330" s="85"/>
      <c r="C33330" s="85"/>
      <c r="D33330" s="85"/>
      <c r="E33330" s="88"/>
      <c r="G33330" s="17"/>
      <c r="I33330" s="43"/>
      <c r="J33330" s="308"/>
      <c r="K33330" s="51"/>
      <c r="N33330" s="309"/>
      <c r="R33330" s="17"/>
      <c r="T33330" s="17"/>
      <c r="V33330" s="17"/>
      <c r="W33330" s="51"/>
    </row>
    <row r="33331">
      <c r="A33331" s="307"/>
      <c r="B33331" s="85"/>
      <c r="C33331" s="85"/>
      <c r="D33331" s="85"/>
      <c r="E33331" s="88"/>
      <c r="G33331" s="17"/>
      <c r="I33331" s="43"/>
      <c r="J33331" s="308"/>
      <c r="K33331" s="51"/>
      <c r="N33331" s="309"/>
      <c r="R33331" s="17"/>
      <c r="T33331" s="17"/>
      <c r="V33331" s="17"/>
      <c r="W33331" s="51"/>
    </row>
    <row r="33332">
      <c r="A33332" s="307"/>
      <c r="B33332" s="85"/>
      <c r="C33332" s="85"/>
      <c r="D33332" s="85"/>
      <c r="E33332" s="88"/>
      <c r="G33332" s="17"/>
      <c r="I33332" s="43"/>
      <c r="J33332" s="308"/>
      <c r="K33332" s="51"/>
      <c r="N33332" s="309"/>
      <c r="R33332" s="17"/>
      <c r="T33332" s="17"/>
      <c r="V33332" s="17"/>
      <c r="W33332" s="51"/>
    </row>
    <row r="33333">
      <c r="A33333" s="307"/>
      <c r="B33333" s="85"/>
      <c r="C33333" s="85"/>
      <c r="D33333" s="85"/>
      <c r="E33333" s="88"/>
      <c r="G33333" s="17"/>
      <c r="I33333" s="43"/>
      <c r="J33333" s="308"/>
      <c r="K33333" s="51"/>
      <c r="N33333" s="309"/>
      <c r="R33333" s="17"/>
      <c r="T33333" s="17"/>
      <c r="V33333" s="17"/>
      <c r="W33333" s="51"/>
    </row>
    <row r="33334">
      <c r="A33334" s="307"/>
      <c r="B33334" s="85"/>
      <c r="C33334" s="85"/>
      <c r="D33334" s="85"/>
      <c r="E33334" s="88"/>
      <c r="G33334" s="17"/>
      <c r="I33334" s="43"/>
      <c r="J33334" s="308"/>
      <c r="K33334" s="51"/>
      <c r="N33334" s="309"/>
      <c r="R33334" s="17"/>
      <c r="T33334" s="17"/>
      <c r="V33334" s="17"/>
      <c r="W33334" s="51"/>
    </row>
    <row r="33335">
      <c r="A33335" s="307"/>
      <c r="B33335" s="85"/>
      <c r="C33335" s="85"/>
      <c r="D33335" s="85"/>
      <c r="E33335" s="88"/>
      <c r="G33335" s="17"/>
      <c r="I33335" s="43"/>
      <c r="J33335" s="308"/>
      <c r="K33335" s="51"/>
      <c r="N33335" s="309"/>
      <c r="R33335" s="17"/>
      <c r="T33335" s="17"/>
      <c r="V33335" s="17"/>
      <c r="W33335" s="51"/>
    </row>
    <row r="33336">
      <c r="A33336" s="307"/>
      <c r="B33336" s="85"/>
      <c r="C33336" s="85"/>
      <c r="D33336" s="85"/>
      <c r="E33336" s="88"/>
      <c r="G33336" s="17"/>
      <c r="I33336" s="43"/>
      <c r="J33336" s="308"/>
      <c r="K33336" s="51"/>
      <c r="N33336" s="309"/>
      <c r="R33336" s="17"/>
      <c r="T33336" s="17"/>
      <c r="V33336" s="17"/>
      <c r="W33336" s="51"/>
    </row>
    <row r="33337">
      <c r="A33337" s="307"/>
      <c r="B33337" s="85"/>
      <c r="C33337" s="85"/>
      <c r="D33337" s="85"/>
      <c r="E33337" s="88"/>
      <c r="G33337" s="17"/>
      <c r="I33337" s="43"/>
      <c r="J33337" s="308"/>
      <c r="K33337" s="51"/>
      <c r="N33337" s="309"/>
      <c r="R33337" s="17"/>
      <c r="T33337" s="17"/>
      <c r="V33337" s="17"/>
      <c r="W33337" s="51"/>
    </row>
    <row r="33338">
      <c r="A33338" s="307"/>
      <c r="B33338" s="85"/>
      <c r="C33338" s="85"/>
      <c r="D33338" s="85"/>
      <c r="E33338" s="88"/>
      <c r="G33338" s="17"/>
      <c r="I33338" s="43"/>
      <c r="J33338" s="308"/>
      <c r="K33338" s="51"/>
      <c r="N33338" s="309"/>
      <c r="R33338" s="17"/>
      <c r="T33338" s="17"/>
      <c r="V33338" s="17"/>
      <c r="W33338" s="51"/>
    </row>
    <row r="33339">
      <c r="A33339" s="307"/>
      <c r="B33339" s="85"/>
      <c r="C33339" s="85"/>
      <c r="D33339" s="85"/>
      <c r="E33339" s="88"/>
      <c r="G33339" s="17"/>
      <c r="I33339" s="43"/>
      <c r="J33339" s="308"/>
      <c r="K33339" s="51"/>
      <c r="N33339" s="309"/>
      <c r="R33339" s="17"/>
      <c r="T33339" s="17"/>
      <c r="V33339" s="17"/>
      <c r="W33339" s="51"/>
    </row>
    <row r="33340">
      <c r="A33340" s="307"/>
      <c r="B33340" s="85"/>
      <c r="C33340" s="85"/>
      <c r="D33340" s="85"/>
      <c r="E33340" s="88"/>
      <c r="G33340" s="17"/>
      <c r="I33340" s="43"/>
      <c r="J33340" s="308"/>
      <c r="K33340" s="51"/>
      <c r="N33340" s="309"/>
      <c r="R33340" s="17"/>
      <c r="T33340" s="17"/>
      <c r="V33340" s="17"/>
      <c r="W33340" s="51"/>
    </row>
    <row r="33341">
      <c r="A33341" s="307"/>
      <c r="B33341" s="85"/>
      <c r="C33341" s="85"/>
      <c r="D33341" s="85"/>
      <c r="E33341" s="88"/>
      <c r="G33341" s="17"/>
      <c r="I33341" s="43"/>
      <c r="J33341" s="308"/>
      <c r="K33341" s="51"/>
      <c r="N33341" s="309"/>
      <c r="R33341" s="17"/>
      <c r="T33341" s="17"/>
      <c r="V33341" s="17"/>
      <c r="W33341" s="51"/>
    </row>
    <row r="33342">
      <c r="A33342" s="307"/>
      <c r="B33342" s="85"/>
      <c r="C33342" s="85"/>
      <c r="D33342" s="85"/>
      <c r="E33342" s="88"/>
      <c r="G33342" s="17"/>
      <c r="I33342" s="43"/>
      <c r="J33342" s="308"/>
      <c r="K33342" s="51"/>
      <c r="N33342" s="309"/>
      <c r="R33342" s="17"/>
      <c r="T33342" s="17"/>
      <c r="V33342" s="17"/>
      <c r="W33342" s="51"/>
    </row>
    <row r="33343">
      <c r="A33343" s="307"/>
      <c r="B33343" s="85"/>
      <c r="C33343" s="85"/>
      <c r="D33343" s="85"/>
      <c r="E33343" s="88"/>
      <c r="G33343" s="17"/>
      <c r="I33343" s="43"/>
      <c r="J33343" s="308"/>
      <c r="K33343" s="51"/>
      <c r="N33343" s="309"/>
      <c r="R33343" s="17"/>
      <c r="T33343" s="17"/>
      <c r="V33343" s="17"/>
      <c r="W33343" s="51"/>
    </row>
    <row r="33344">
      <c r="A33344" s="307"/>
      <c r="B33344" s="85"/>
      <c r="C33344" s="85"/>
      <c r="D33344" s="85"/>
      <c r="E33344" s="88"/>
      <c r="G33344" s="17"/>
      <c r="I33344" s="43"/>
      <c r="J33344" s="308"/>
      <c r="K33344" s="51"/>
      <c r="N33344" s="309"/>
      <c r="R33344" s="17"/>
      <c r="T33344" s="17"/>
      <c r="V33344" s="17"/>
      <c r="W33344" s="51"/>
    </row>
    <row r="33345">
      <c r="A33345" s="307"/>
      <c r="B33345" s="85"/>
      <c r="C33345" s="85"/>
      <c r="D33345" s="85"/>
      <c r="E33345" s="88"/>
      <c r="G33345" s="17"/>
      <c r="I33345" s="43"/>
      <c r="J33345" s="308"/>
      <c r="K33345" s="51"/>
      <c r="N33345" s="309"/>
      <c r="R33345" s="17"/>
      <c r="T33345" s="17"/>
      <c r="V33345" s="17"/>
      <c r="W33345" s="51"/>
    </row>
    <row r="33346">
      <c r="A33346" s="307"/>
      <c r="B33346" s="85"/>
      <c r="C33346" s="85"/>
      <c r="D33346" s="85"/>
      <c r="E33346" s="88"/>
      <c r="G33346" s="17"/>
      <c r="I33346" s="43"/>
      <c r="J33346" s="308"/>
      <c r="K33346" s="51"/>
      <c r="N33346" s="309"/>
      <c r="R33346" s="17"/>
      <c r="T33346" s="17"/>
      <c r="V33346" s="17"/>
      <c r="W33346" s="51"/>
    </row>
    <row r="33347">
      <c r="A33347" s="307"/>
      <c r="B33347" s="85"/>
      <c r="C33347" s="85"/>
      <c r="D33347" s="85"/>
      <c r="E33347" s="88"/>
      <c r="G33347" s="17"/>
      <c r="I33347" s="43"/>
      <c r="J33347" s="308"/>
      <c r="K33347" s="51"/>
      <c r="N33347" s="309"/>
      <c r="R33347" s="17"/>
      <c r="T33347" s="17"/>
      <c r="V33347" s="17"/>
      <c r="W33347" s="51"/>
    </row>
    <row r="33348">
      <c r="A33348" s="307"/>
      <c r="B33348" s="85"/>
      <c r="C33348" s="85"/>
      <c r="D33348" s="85"/>
      <c r="E33348" s="88"/>
      <c r="G33348" s="17"/>
      <c r="I33348" s="43"/>
      <c r="J33348" s="308"/>
      <c r="K33348" s="51"/>
      <c r="N33348" s="309"/>
      <c r="R33348" s="17"/>
      <c r="T33348" s="17"/>
      <c r="V33348" s="17"/>
      <c r="W33348" s="51"/>
    </row>
    <row r="33349">
      <c r="A33349" s="307"/>
      <c r="B33349" s="85"/>
      <c r="C33349" s="85"/>
      <c r="D33349" s="85"/>
      <c r="E33349" s="88"/>
      <c r="G33349" s="17"/>
      <c r="I33349" s="43"/>
      <c r="J33349" s="308"/>
      <c r="K33349" s="51"/>
      <c r="N33349" s="309"/>
      <c r="R33349" s="17"/>
      <c r="T33349" s="17"/>
      <c r="V33349" s="17"/>
      <c r="W33349" s="51"/>
    </row>
    <row r="33350">
      <c r="A33350" s="307"/>
      <c r="B33350" s="85"/>
      <c r="C33350" s="85"/>
      <c r="D33350" s="85"/>
      <c r="E33350" s="88"/>
      <c r="G33350" s="17"/>
      <c r="I33350" s="43"/>
      <c r="J33350" s="308"/>
      <c r="K33350" s="51"/>
      <c r="N33350" s="309"/>
      <c r="R33350" s="17"/>
      <c r="T33350" s="17"/>
      <c r="V33350" s="17"/>
      <c r="W33350" s="51"/>
    </row>
    <row r="33351">
      <c r="A33351" s="307"/>
      <c r="B33351" s="85"/>
      <c r="C33351" s="85"/>
      <c r="D33351" s="85"/>
      <c r="E33351" s="88"/>
      <c r="G33351" s="17"/>
      <c r="I33351" s="43"/>
      <c r="J33351" s="308"/>
      <c r="K33351" s="51"/>
      <c r="N33351" s="309"/>
      <c r="R33351" s="17"/>
      <c r="T33351" s="17"/>
      <c r="V33351" s="17"/>
      <c r="W33351" s="51"/>
    </row>
    <row r="33352">
      <c r="A33352" s="307"/>
      <c r="B33352" s="85"/>
      <c r="C33352" s="85"/>
      <c r="D33352" s="85"/>
      <c r="E33352" s="88"/>
      <c r="G33352" s="17"/>
      <c r="I33352" s="43"/>
      <c r="J33352" s="308"/>
      <c r="K33352" s="51"/>
      <c r="N33352" s="309"/>
      <c r="R33352" s="17"/>
      <c r="T33352" s="17"/>
      <c r="V33352" s="17"/>
      <c r="W33352" s="51"/>
    </row>
    <row r="33353">
      <c r="A33353" s="307"/>
      <c r="B33353" s="85"/>
      <c r="C33353" s="85"/>
      <c r="D33353" s="85"/>
      <c r="E33353" s="88"/>
      <c r="G33353" s="17"/>
      <c r="I33353" s="43"/>
      <c r="J33353" s="308"/>
      <c r="K33353" s="51"/>
      <c r="N33353" s="309"/>
      <c r="R33353" s="17"/>
      <c r="T33353" s="17"/>
      <c r="V33353" s="17"/>
      <c r="W33353" s="51"/>
    </row>
    <row r="33354">
      <c r="A33354" s="307"/>
      <c r="B33354" s="85"/>
      <c r="C33354" s="85"/>
      <c r="D33354" s="85"/>
      <c r="E33354" s="88"/>
      <c r="G33354" s="17"/>
      <c r="I33354" s="43"/>
      <c r="J33354" s="308"/>
      <c r="K33354" s="51"/>
      <c r="N33354" s="309"/>
      <c r="R33354" s="17"/>
      <c r="T33354" s="17"/>
      <c r="V33354" s="17"/>
      <c r="W33354" s="51"/>
    </row>
    <row r="33355">
      <c r="A33355" s="307"/>
      <c r="B33355" s="85"/>
      <c r="C33355" s="85"/>
      <c r="D33355" s="85"/>
      <c r="E33355" s="88"/>
      <c r="G33355" s="17"/>
      <c r="I33355" s="43"/>
      <c r="J33355" s="308"/>
      <c r="K33355" s="51"/>
      <c r="N33355" s="309"/>
      <c r="R33355" s="17"/>
      <c r="T33355" s="17"/>
      <c r="V33355" s="17"/>
      <c r="W33355" s="51"/>
    </row>
    <row r="33356">
      <c r="A33356" s="307"/>
      <c r="B33356" s="85"/>
      <c r="C33356" s="85"/>
      <c r="D33356" s="85"/>
      <c r="E33356" s="88"/>
      <c r="G33356" s="17"/>
      <c r="I33356" s="43"/>
      <c r="J33356" s="308"/>
      <c r="K33356" s="51"/>
      <c r="N33356" s="309"/>
      <c r="R33356" s="17"/>
      <c r="T33356" s="17"/>
      <c r="V33356" s="17"/>
      <c r="W33356" s="51"/>
    </row>
    <row r="33357">
      <c r="A33357" s="307"/>
      <c r="B33357" s="85"/>
      <c r="C33357" s="85"/>
      <c r="D33357" s="85"/>
      <c r="E33357" s="88"/>
      <c r="G33357" s="17"/>
      <c r="I33357" s="43"/>
      <c r="J33357" s="308"/>
      <c r="K33357" s="51"/>
      <c r="N33357" s="309"/>
      <c r="R33357" s="17"/>
      <c r="T33357" s="17"/>
      <c r="V33357" s="17"/>
      <c r="W33357" s="51"/>
    </row>
    <row r="33358">
      <c r="A33358" s="307"/>
      <c r="B33358" s="85"/>
      <c r="C33358" s="85"/>
      <c r="D33358" s="85"/>
      <c r="E33358" s="88"/>
      <c r="G33358" s="17"/>
      <c r="I33358" s="43"/>
      <c r="J33358" s="308"/>
      <c r="K33358" s="51"/>
      <c r="N33358" s="309"/>
      <c r="R33358" s="17"/>
      <c r="T33358" s="17"/>
      <c r="V33358" s="17"/>
      <c r="W33358" s="51"/>
    </row>
    <row r="33359">
      <c r="A33359" s="307"/>
      <c r="B33359" s="85"/>
      <c r="C33359" s="85"/>
      <c r="D33359" s="85"/>
      <c r="E33359" s="88"/>
      <c r="G33359" s="17"/>
      <c r="I33359" s="43"/>
      <c r="J33359" s="308"/>
      <c r="K33359" s="51"/>
      <c r="N33359" s="309"/>
      <c r="R33359" s="17"/>
      <c r="T33359" s="17"/>
      <c r="V33359" s="17"/>
      <c r="W33359" s="51"/>
    </row>
    <row r="33360">
      <c r="A33360" s="307"/>
      <c r="B33360" s="85"/>
      <c r="C33360" s="85"/>
      <c r="D33360" s="85"/>
      <c r="E33360" s="88"/>
      <c r="G33360" s="17"/>
      <c r="I33360" s="43"/>
      <c r="J33360" s="308"/>
      <c r="K33360" s="51"/>
      <c r="N33360" s="309"/>
      <c r="R33360" s="17"/>
      <c r="T33360" s="17"/>
      <c r="V33360" s="17"/>
      <c r="W33360" s="51"/>
    </row>
    <row r="33361">
      <c r="A33361" s="307"/>
      <c r="B33361" s="85"/>
      <c r="C33361" s="85"/>
      <c r="D33361" s="85"/>
      <c r="E33361" s="88"/>
      <c r="G33361" s="17"/>
      <c r="I33361" s="43"/>
      <c r="J33361" s="308"/>
      <c r="K33361" s="51"/>
      <c r="N33361" s="309"/>
      <c r="R33361" s="17"/>
      <c r="T33361" s="17"/>
      <c r="V33361" s="17"/>
      <c r="W33361" s="51"/>
    </row>
    <row r="33362">
      <c r="A33362" s="307"/>
      <c r="B33362" s="85"/>
      <c r="C33362" s="85"/>
      <c r="D33362" s="85"/>
      <c r="E33362" s="88"/>
      <c r="G33362" s="17"/>
      <c r="I33362" s="43"/>
      <c r="J33362" s="308"/>
      <c r="K33362" s="51"/>
      <c r="N33362" s="309"/>
      <c r="R33362" s="17"/>
      <c r="T33362" s="17"/>
      <c r="V33362" s="17"/>
      <c r="W33362" s="51"/>
    </row>
    <row r="33363">
      <c r="A33363" s="307"/>
      <c r="B33363" s="85"/>
      <c r="C33363" s="85"/>
      <c r="D33363" s="85"/>
      <c r="E33363" s="88"/>
      <c r="G33363" s="17"/>
      <c r="I33363" s="43"/>
      <c r="J33363" s="308"/>
      <c r="K33363" s="51"/>
      <c r="N33363" s="309"/>
      <c r="R33363" s="17"/>
      <c r="T33363" s="17"/>
      <c r="V33363" s="17"/>
      <c r="W33363" s="51"/>
    </row>
    <row r="33364">
      <c r="A33364" s="307"/>
      <c r="B33364" s="85"/>
      <c r="C33364" s="85"/>
      <c r="D33364" s="85"/>
      <c r="E33364" s="88"/>
      <c r="G33364" s="17"/>
      <c r="I33364" s="43"/>
      <c r="J33364" s="308"/>
      <c r="K33364" s="51"/>
      <c r="N33364" s="309"/>
      <c r="R33364" s="17"/>
      <c r="T33364" s="17"/>
      <c r="V33364" s="17"/>
      <c r="W33364" s="51"/>
    </row>
    <row r="33365">
      <c r="A33365" s="307"/>
      <c r="B33365" s="85"/>
      <c r="C33365" s="85"/>
      <c r="D33365" s="85"/>
      <c r="E33365" s="88"/>
      <c r="G33365" s="17"/>
      <c r="I33365" s="43"/>
      <c r="J33365" s="308"/>
      <c r="K33365" s="51"/>
      <c r="N33365" s="309"/>
      <c r="R33365" s="17"/>
      <c r="T33365" s="17"/>
      <c r="V33365" s="17"/>
      <c r="W33365" s="51"/>
    </row>
    <row r="33366">
      <c r="A33366" s="307"/>
      <c r="B33366" s="85"/>
      <c r="C33366" s="85"/>
      <c r="D33366" s="85"/>
      <c r="E33366" s="88"/>
      <c r="G33366" s="17"/>
      <c r="I33366" s="43"/>
      <c r="J33366" s="308"/>
      <c r="K33366" s="51"/>
      <c r="N33366" s="309"/>
      <c r="R33366" s="17"/>
      <c r="T33366" s="17"/>
      <c r="V33366" s="17"/>
      <c r="W33366" s="51"/>
    </row>
    <row r="33367">
      <c r="A33367" s="307"/>
      <c r="B33367" s="85"/>
      <c r="C33367" s="85"/>
      <c r="D33367" s="85"/>
      <c r="E33367" s="88"/>
      <c r="G33367" s="17"/>
      <c r="I33367" s="43"/>
      <c r="J33367" s="308"/>
      <c r="K33367" s="51"/>
      <c r="N33367" s="309"/>
      <c r="R33367" s="17"/>
      <c r="T33367" s="17"/>
      <c r="V33367" s="17"/>
      <c r="W33367" s="51"/>
    </row>
    <row r="33368">
      <c r="A33368" s="307"/>
      <c r="B33368" s="85"/>
      <c r="C33368" s="85"/>
      <c r="D33368" s="85"/>
      <c r="E33368" s="88"/>
      <c r="G33368" s="17"/>
      <c r="I33368" s="43"/>
      <c r="J33368" s="308"/>
      <c r="K33368" s="51"/>
      <c r="N33368" s="309"/>
      <c r="R33368" s="17"/>
      <c r="T33368" s="17"/>
      <c r="V33368" s="17"/>
      <c r="W33368" s="51"/>
    </row>
    <row r="33369">
      <c r="A33369" s="307"/>
      <c r="B33369" s="85"/>
      <c r="C33369" s="85"/>
      <c r="D33369" s="85"/>
      <c r="E33369" s="88"/>
      <c r="G33369" s="17"/>
      <c r="I33369" s="43"/>
      <c r="J33369" s="308"/>
      <c r="K33369" s="51"/>
      <c r="N33369" s="309"/>
      <c r="R33369" s="17"/>
      <c r="T33369" s="17"/>
      <c r="V33369" s="17"/>
      <c r="W33369" s="51"/>
    </row>
    <row r="33370">
      <c r="A33370" s="307"/>
      <c r="B33370" s="85"/>
      <c r="C33370" s="85"/>
      <c r="D33370" s="85"/>
      <c r="E33370" s="88"/>
      <c r="G33370" s="17"/>
      <c r="I33370" s="43"/>
      <c r="J33370" s="308"/>
      <c r="K33370" s="51"/>
      <c r="N33370" s="309"/>
      <c r="R33370" s="17"/>
      <c r="T33370" s="17"/>
      <c r="V33370" s="17"/>
      <c r="W33370" s="51"/>
    </row>
    <row r="33371">
      <c r="A33371" s="307"/>
      <c r="B33371" s="85"/>
      <c r="C33371" s="85"/>
      <c r="D33371" s="85"/>
      <c r="E33371" s="88"/>
      <c r="G33371" s="17"/>
      <c r="I33371" s="43"/>
      <c r="J33371" s="308"/>
      <c r="K33371" s="51"/>
      <c r="N33371" s="309"/>
      <c r="R33371" s="17"/>
      <c r="T33371" s="17"/>
      <c r="V33371" s="17"/>
      <c r="W33371" s="51"/>
    </row>
    <row r="33372">
      <c r="A33372" s="307"/>
      <c r="B33372" s="85"/>
      <c r="C33372" s="85"/>
      <c r="D33372" s="85"/>
      <c r="E33372" s="88"/>
      <c r="G33372" s="17"/>
      <c r="I33372" s="43"/>
      <c r="J33372" s="308"/>
      <c r="K33372" s="51"/>
      <c r="N33372" s="309"/>
      <c r="R33372" s="17"/>
      <c r="T33372" s="17"/>
      <c r="V33372" s="17"/>
      <c r="W33372" s="51"/>
    </row>
    <row r="33373">
      <c r="A33373" s="307"/>
      <c r="B33373" s="85"/>
      <c r="C33373" s="85"/>
      <c r="D33373" s="85"/>
      <c r="E33373" s="88"/>
      <c r="G33373" s="17"/>
      <c r="I33373" s="43"/>
      <c r="J33373" s="308"/>
      <c r="K33373" s="51"/>
      <c r="N33373" s="309"/>
      <c r="R33373" s="17"/>
      <c r="T33373" s="17"/>
      <c r="V33373" s="17"/>
      <c r="W33373" s="51"/>
    </row>
    <row r="33374">
      <c r="A33374" s="307"/>
      <c r="B33374" s="85"/>
      <c r="C33374" s="85"/>
      <c r="D33374" s="85"/>
      <c r="E33374" s="88"/>
      <c r="G33374" s="17"/>
      <c r="I33374" s="43"/>
      <c r="J33374" s="308"/>
      <c r="K33374" s="51"/>
      <c r="N33374" s="309"/>
      <c r="R33374" s="17"/>
      <c r="T33374" s="17"/>
      <c r="V33374" s="17"/>
      <c r="W33374" s="51"/>
    </row>
    <row r="33375">
      <c r="A33375" s="307"/>
      <c r="B33375" s="85"/>
      <c r="C33375" s="85"/>
      <c r="D33375" s="85"/>
      <c r="E33375" s="88"/>
      <c r="G33375" s="17"/>
      <c r="I33375" s="43"/>
      <c r="J33375" s="308"/>
      <c r="K33375" s="51"/>
      <c r="N33375" s="309"/>
      <c r="R33375" s="17"/>
      <c r="T33375" s="17"/>
      <c r="V33375" s="17"/>
      <c r="W33375" s="51"/>
    </row>
    <row r="33376">
      <c r="A33376" s="307"/>
      <c r="B33376" s="85"/>
      <c r="C33376" s="85"/>
      <c r="D33376" s="85"/>
      <c r="E33376" s="88"/>
      <c r="G33376" s="17"/>
      <c r="I33376" s="43"/>
      <c r="J33376" s="308"/>
      <c r="K33376" s="51"/>
      <c r="N33376" s="309"/>
      <c r="R33376" s="17"/>
      <c r="T33376" s="17"/>
      <c r="V33376" s="17"/>
      <c r="W33376" s="51"/>
    </row>
    <row r="33377">
      <c r="A33377" s="307"/>
      <c r="B33377" s="85"/>
      <c r="C33377" s="85"/>
      <c r="D33377" s="85"/>
      <c r="E33377" s="88"/>
      <c r="G33377" s="17"/>
      <c r="I33377" s="43"/>
      <c r="J33377" s="308"/>
      <c r="K33377" s="51"/>
      <c r="N33377" s="309"/>
      <c r="R33377" s="17"/>
      <c r="T33377" s="17"/>
      <c r="V33377" s="17"/>
      <c r="W33377" s="51"/>
    </row>
    <row r="33378">
      <c r="A33378" s="307"/>
      <c r="B33378" s="85"/>
      <c r="C33378" s="85"/>
      <c r="D33378" s="85"/>
      <c r="E33378" s="88"/>
      <c r="G33378" s="17"/>
      <c r="I33378" s="43"/>
      <c r="J33378" s="308"/>
      <c r="K33378" s="51"/>
      <c r="N33378" s="309"/>
      <c r="R33378" s="17"/>
      <c r="T33378" s="17"/>
      <c r="V33378" s="17"/>
      <c r="W33378" s="51"/>
    </row>
    <row r="33379">
      <c r="A33379" s="307"/>
      <c r="B33379" s="85"/>
      <c r="C33379" s="85"/>
      <c r="D33379" s="85"/>
      <c r="E33379" s="88"/>
      <c r="G33379" s="17"/>
      <c r="I33379" s="43"/>
      <c r="J33379" s="308"/>
      <c r="K33379" s="51"/>
      <c r="N33379" s="309"/>
      <c r="R33379" s="17"/>
      <c r="T33379" s="17"/>
      <c r="V33379" s="17"/>
      <c r="W33379" s="51"/>
    </row>
    <row r="33380">
      <c r="A33380" s="307"/>
      <c r="B33380" s="85"/>
      <c r="C33380" s="85"/>
      <c r="D33380" s="85"/>
      <c r="E33380" s="88"/>
      <c r="G33380" s="17"/>
      <c r="I33380" s="43"/>
      <c r="J33380" s="308"/>
      <c r="K33380" s="51"/>
      <c r="N33380" s="309"/>
      <c r="R33380" s="17"/>
      <c r="T33380" s="17"/>
      <c r="V33380" s="17"/>
      <c r="W33380" s="51"/>
    </row>
    <row r="33381">
      <c r="A33381" s="307"/>
      <c r="B33381" s="85"/>
      <c r="C33381" s="85"/>
      <c r="D33381" s="85"/>
      <c r="E33381" s="88"/>
      <c r="G33381" s="17"/>
      <c r="I33381" s="43"/>
      <c r="J33381" s="308"/>
      <c r="K33381" s="51"/>
      <c r="N33381" s="309"/>
      <c r="R33381" s="17"/>
      <c r="T33381" s="17"/>
      <c r="V33381" s="17"/>
      <c r="W33381" s="51"/>
    </row>
    <row r="33382">
      <c r="A33382" s="307"/>
      <c r="B33382" s="85"/>
      <c r="C33382" s="85"/>
      <c r="D33382" s="85"/>
      <c r="E33382" s="88"/>
      <c r="G33382" s="17"/>
      <c r="I33382" s="43"/>
      <c r="J33382" s="308"/>
      <c r="K33382" s="51"/>
      <c r="N33382" s="309"/>
      <c r="R33382" s="17"/>
      <c r="T33382" s="17"/>
      <c r="V33382" s="17"/>
      <c r="W33382" s="51"/>
    </row>
    <row r="33383">
      <c r="A33383" s="307"/>
      <c r="B33383" s="85"/>
      <c r="C33383" s="85"/>
      <c r="D33383" s="85"/>
      <c r="E33383" s="88"/>
      <c r="G33383" s="17"/>
      <c r="I33383" s="43"/>
      <c r="J33383" s="308"/>
      <c r="K33383" s="51"/>
      <c r="N33383" s="309"/>
      <c r="R33383" s="17"/>
      <c r="T33383" s="17"/>
      <c r="V33383" s="17"/>
      <c r="W33383" s="51"/>
    </row>
    <row r="33384">
      <c r="A33384" s="307"/>
      <c r="B33384" s="85"/>
      <c r="C33384" s="85"/>
      <c r="D33384" s="85"/>
      <c r="E33384" s="88"/>
      <c r="G33384" s="17"/>
      <c r="I33384" s="43"/>
      <c r="J33384" s="308"/>
      <c r="K33384" s="51"/>
      <c r="N33384" s="309"/>
      <c r="R33384" s="17"/>
      <c r="T33384" s="17"/>
      <c r="V33384" s="17"/>
      <c r="W33384" s="51"/>
    </row>
    <row r="33385">
      <c r="A33385" s="307"/>
      <c r="B33385" s="85"/>
      <c r="C33385" s="85"/>
      <c r="D33385" s="85"/>
      <c r="E33385" s="88"/>
      <c r="G33385" s="17"/>
      <c r="I33385" s="43"/>
      <c r="J33385" s="308"/>
      <c r="K33385" s="51"/>
      <c r="N33385" s="309"/>
      <c r="R33385" s="17"/>
      <c r="T33385" s="17"/>
      <c r="V33385" s="17"/>
      <c r="W33385" s="51"/>
    </row>
    <row r="33386">
      <c r="A33386" s="307"/>
      <c r="B33386" s="85"/>
      <c r="C33386" s="85"/>
      <c r="D33386" s="85"/>
      <c r="E33386" s="88"/>
      <c r="G33386" s="17"/>
      <c r="I33386" s="43"/>
      <c r="J33386" s="308"/>
      <c r="K33386" s="51"/>
      <c r="N33386" s="309"/>
      <c r="R33386" s="17"/>
      <c r="T33386" s="17"/>
      <c r="V33386" s="17"/>
      <c r="W33386" s="51"/>
    </row>
    <row r="33387">
      <c r="A33387" s="307"/>
      <c r="B33387" s="85"/>
      <c r="C33387" s="85"/>
      <c r="D33387" s="85"/>
      <c r="E33387" s="88"/>
      <c r="G33387" s="17"/>
      <c r="I33387" s="43"/>
      <c r="J33387" s="308"/>
      <c r="K33387" s="51"/>
      <c r="N33387" s="309"/>
      <c r="R33387" s="17"/>
      <c r="T33387" s="17"/>
      <c r="V33387" s="17"/>
      <c r="W33387" s="51"/>
    </row>
    <row r="33388">
      <c r="A33388" s="307"/>
      <c r="B33388" s="85"/>
      <c r="C33388" s="85"/>
      <c r="D33388" s="85"/>
      <c r="E33388" s="88"/>
      <c r="G33388" s="17"/>
      <c r="I33388" s="43"/>
      <c r="J33388" s="308"/>
      <c r="K33388" s="51"/>
      <c r="N33388" s="309"/>
      <c r="R33388" s="17"/>
      <c r="T33388" s="17"/>
      <c r="V33388" s="17"/>
      <c r="W33388" s="51"/>
    </row>
    <row r="33389">
      <c r="A33389" s="307"/>
      <c r="B33389" s="85"/>
      <c r="C33389" s="85"/>
      <c r="D33389" s="85"/>
      <c r="E33389" s="88"/>
      <c r="G33389" s="17"/>
      <c r="I33389" s="43"/>
      <c r="J33389" s="308"/>
      <c r="K33389" s="51"/>
      <c r="N33389" s="309"/>
      <c r="R33389" s="17"/>
      <c r="T33389" s="17"/>
      <c r="V33389" s="17"/>
      <c r="W33389" s="51"/>
    </row>
    <row r="33390">
      <c r="A33390" s="307"/>
      <c r="B33390" s="85"/>
      <c r="C33390" s="85"/>
      <c r="D33390" s="85"/>
      <c r="E33390" s="88"/>
      <c r="G33390" s="17"/>
      <c r="I33390" s="43"/>
      <c r="J33390" s="308"/>
      <c r="K33390" s="51"/>
      <c r="N33390" s="309"/>
      <c r="R33390" s="17"/>
      <c r="T33390" s="17"/>
      <c r="V33390" s="17"/>
      <c r="W33390" s="51"/>
    </row>
    <row r="33391">
      <c r="A33391" s="307"/>
      <c r="B33391" s="85"/>
      <c r="C33391" s="85"/>
      <c r="D33391" s="85"/>
      <c r="E33391" s="88"/>
      <c r="G33391" s="17"/>
      <c r="I33391" s="43"/>
      <c r="J33391" s="308"/>
      <c r="K33391" s="51"/>
      <c r="N33391" s="309"/>
      <c r="R33391" s="17"/>
      <c r="T33391" s="17"/>
      <c r="V33391" s="17"/>
      <c r="W33391" s="51"/>
    </row>
    <row r="33392">
      <c r="A33392" s="307"/>
      <c r="B33392" s="85"/>
      <c r="C33392" s="85"/>
      <c r="D33392" s="85"/>
      <c r="E33392" s="88"/>
      <c r="G33392" s="17"/>
      <c r="I33392" s="43"/>
      <c r="J33392" s="308"/>
      <c r="K33392" s="51"/>
      <c r="N33392" s="309"/>
      <c r="R33392" s="17"/>
      <c r="T33392" s="17"/>
      <c r="V33392" s="17"/>
      <c r="W33392" s="51"/>
    </row>
    <row r="33393">
      <c r="A33393" s="307"/>
      <c r="B33393" s="85"/>
      <c r="C33393" s="85"/>
      <c r="D33393" s="85"/>
      <c r="E33393" s="88"/>
      <c r="G33393" s="17"/>
      <c r="I33393" s="43"/>
      <c r="J33393" s="308"/>
      <c r="K33393" s="51"/>
      <c r="N33393" s="309"/>
      <c r="R33393" s="17"/>
      <c r="T33393" s="17"/>
      <c r="V33393" s="17"/>
      <c r="W33393" s="51"/>
    </row>
    <row r="33394">
      <c r="A33394" s="307"/>
      <c r="B33394" s="85"/>
      <c r="C33394" s="85"/>
      <c r="D33394" s="85"/>
      <c r="E33394" s="88"/>
      <c r="G33394" s="17"/>
      <c r="I33394" s="43"/>
      <c r="J33394" s="308"/>
      <c r="K33394" s="51"/>
      <c r="N33394" s="309"/>
      <c r="R33394" s="17"/>
      <c r="T33394" s="17"/>
      <c r="V33394" s="17"/>
      <c r="W33394" s="51"/>
    </row>
    <row r="33395">
      <c r="A33395" s="307"/>
      <c r="B33395" s="85"/>
      <c r="C33395" s="85"/>
      <c r="D33395" s="85"/>
      <c r="E33395" s="88"/>
      <c r="G33395" s="17"/>
      <c r="I33395" s="43"/>
      <c r="J33395" s="308"/>
      <c r="K33395" s="51"/>
      <c r="N33395" s="309"/>
      <c r="R33395" s="17"/>
      <c r="T33395" s="17"/>
      <c r="V33395" s="17"/>
      <c r="W33395" s="51"/>
    </row>
    <row r="33396">
      <c r="A33396" s="307"/>
      <c r="B33396" s="85"/>
      <c r="C33396" s="85"/>
      <c r="D33396" s="85"/>
      <c r="E33396" s="88"/>
      <c r="G33396" s="17"/>
      <c r="I33396" s="43"/>
      <c r="J33396" s="308"/>
      <c r="K33396" s="51"/>
      <c r="N33396" s="309"/>
      <c r="R33396" s="17"/>
      <c r="T33396" s="17"/>
      <c r="V33396" s="17"/>
      <c r="W33396" s="51"/>
    </row>
    <row r="33397">
      <c r="A33397" s="307"/>
      <c r="B33397" s="85"/>
      <c r="C33397" s="85"/>
      <c r="D33397" s="85"/>
      <c r="E33397" s="88"/>
      <c r="G33397" s="17"/>
      <c r="I33397" s="43"/>
      <c r="J33397" s="308"/>
      <c r="K33397" s="51"/>
      <c r="N33397" s="309"/>
      <c r="R33397" s="17"/>
      <c r="T33397" s="17"/>
      <c r="V33397" s="17"/>
      <c r="W33397" s="51"/>
    </row>
    <row r="33398">
      <c r="A33398" s="307"/>
      <c r="B33398" s="85"/>
      <c r="C33398" s="85"/>
      <c r="D33398" s="85"/>
      <c r="E33398" s="88"/>
      <c r="G33398" s="17"/>
      <c r="I33398" s="43"/>
      <c r="J33398" s="308"/>
      <c r="K33398" s="51"/>
      <c r="N33398" s="309"/>
      <c r="R33398" s="17"/>
      <c r="T33398" s="17"/>
      <c r="V33398" s="17"/>
      <c r="W33398" s="51"/>
    </row>
    <row r="33399">
      <c r="A33399" s="307"/>
      <c r="B33399" s="85"/>
      <c r="C33399" s="85"/>
      <c r="D33399" s="85"/>
      <c r="E33399" s="88"/>
      <c r="G33399" s="17"/>
      <c r="I33399" s="43"/>
      <c r="J33399" s="308"/>
      <c r="K33399" s="51"/>
      <c r="N33399" s="309"/>
      <c r="R33399" s="17"/>
      <c r="T33399" s="17"/>
      <c r="V33399" s="17"/>
      <c r="W33399" s="51"/>
    </row>
    <row r="33400">
      <c r="A33400" s="307"/>
      <c r="B33400" s="85"/>
      <c r="C33400" s="85"/>
      <c r="D33400" s="85"/>
      <c r="E33400" s="88"/>
      <c r="G33400" s="17"/>
      <c r="I33400" s="43"/>
      <c r="J33400" s="308"/>
      <c r="K33400" s="51"/>
      <c r="N33400" s="309"/>
      <c r="R33400" s="17"/>
      <c r="T33400" s="17"/>
      <c r="V33400" s="17"/>
      <c r="W33400" s="51"/>
    </row>
    <row r="33401">
      <c r="A33401" s="307"/>
      <c r="B33401" s="85"/>
      <c r="C33401" s="85"/>
      <c r="D33401" s="85"/>
      <c r="E33401" s="88"/>
      <c r="G33401" s="17"/>
      <c r="I33401" s="43"/>
      <c r="J33401" s="308"/>
      <c r="K33401" s="51"/>
      <c r="N33401" s="309"/>
      <c r="R33401" s="17"/>
      <c r="T33401" s="17"/>
      <c r="V33401" s="17"/>
      <c r="W33401" s="51"/>
    </row>
    <row r="33402">
      <c r="A33402" s="307"/>
      <c r="B33402" s="85"/>
      <c r="C33402" s="85"/>
      <c r="D33402" s="85"/>
      <c r="E33402" s="88"/>
      <c r="G33402" s="17"/>
      <c r="I33402" s="43"/>
      <c r="J33402" s="308"/>
      <c r="K33402" s="51"/>
      <c r="N33402" s="309"/>
      <c r="R33402" s="17"/>
      <c r="T33402" s="17"/>
      <c r="V33402" s="17"/>
      <c r="W33402" s="51"/>
    </row>
    <row r="33403">
      <c r="A33403" s="307"/>
      <c r="B33403" s="85"/>
      <c r="C33403" s="85"/>
      <c r="D33403" s="85"/>
      <c r="E33403" s="88"/>
      <c r="G33403" s="17"/>
      <c r="I33403" s="43"/>
      <c r="J33403" s="308"/>
      <c r="K33403" s="51"/>
      <c r="N33403" s="309"/>
      <c r="R33403" s="17"/>
      <c r="T33403" s="17"/>
      <c r="V33403" s="17"/>
      <c r="W33403" s="51"/>
    </row>
    <row r="33404">
      <c r="A33404" s="307"/>
      <c r="B33404" s="85"/>
      <c r="C33404" s="85"/>
      <c r="D33404" s="85"/>
      <c r="E33404" s="88"/>
      <c r="G33404" s="17"/>
      <c r="I33404" s="43"/>
      <c r="J33404" s="308"/>
      <c r="K33404" s="51"/>
      <c r="N33404" s="309"/>
      <c r="R33404" s="17"/>
      <c r="T33404" s="17"/>
      <c r="V33404" s="17"/>
      <c r="W33404" s="51"/>
    </row>
    <row r="33405">
      <c r="A33405" s="307"/>
      <c r="B33405" s="85"/>
      <c r="C33405" s="85"/>
      <c r="D33405" s="85"/>
      <c r="E33405" s="88"/>
      <c r="G33405" s="17"/>
      <c r="I33405" s="43"/>
      <c r="J33405" s="308"/>
      <c r="K33405" s="51"/>
      <c r="N33405" s="309"/>
      <c r="R33405" s="17"/>
      <c r="T33405" s="17"/>
      <c r="V33405" s="17"/>
      <c r="W33405" s="51"/>
    </row>
    <row r="33406">
      <c r="A33406" s="307"/>
      <c r="B33406" s="85"/>
      <c r="C33406" s="85"/>
      <c r="D33406" s="85"/>
      <c r="E33406" s="88"/>
      <c r="G33406" s="17"/>
      <c r="I33406" s="43"/>
      <c r="J33406" s="308"/>
      <c r="K33406" s="51"/>
      <c r="N33406" s="309"/>
      <c r="R33406" s="17"/>
      <c r="T33406" s="17"/>
      <c r="V33406" s="17"/>
      <c r="W33406" s="51"/>
    </row>
    <row r="33407">
      <c r="A33407" s="307"/>
      <c r="B33407" s="85"/>
      <c r="C33407" s="85"/>
      <c r="D33407" s="85"/>
      <c r="E33407" s="88"/>
      <c r="G33407" s="17"/>
      <c r="I33407" s="43"/>
      <c r="J33407" s="308"/>
      <c r="K33407" s="51"/>
      <c r="N33407" s="309"/>
      <c r="R33407" s="17"/>
      <c r="T33407" s="17"/>
      <c r="V33407" s="17"/>
      <c r="W33407" s="51"/>
    </row>
    <row r="33408">
      <c r="A33408" s="307"/>
      <c r="B33408" s="85"/>
      <c r="C33408" s="85"/>
      <c r="D33408" s="85"/>
      <c r="E33408" s="88"/>
      <c r="G33408" s="17"/>
      <c r="I33408" s="43"/>
      <c r="J33408" s="308"/>
      <c r="K33408" s="51"/>
      <c r="N33408" s="309"/>
      <c r="R33408" s="17"/>
      <c r="T33408" s="17"/>
      <c r="V33408" s="17"/>
      <c r="W33408" s="51"/>
    </row>
    <row r="33409">
      <c r="A33409" s="307"/>
      <c r="B33409" s="85"/>
      <c r="C33409" s="85"/>
      <c r="D33409" s="85"/>
      <c r="E33409" s="88"/>
      <c r="G33409" s="17"/>
      <c r="I33409" s="43"/>
      <c r="J33409" s="308"/>
      <c r="K33409" s="51"/>
      <c r="N33409" s="309"/>
      <c r="R33409" s="17"/>
      <c r="T33409" s="17"/>
      <c r="V33409" s="17"/>
      <c r="W33409" s="51"/>
    </row>
    <row r="33410">
      <c r="A33410" s="307"/>
      <c r="B33410" s="85"/>
      <c r="C33410" s="85"/>
      <c r="D33410" s="85"/>
      <c r="E33410" s="88"/>
      <c r="G33410" s="17"/>
      <c r="I33410" s="43"/>
      <c r="J33410" s="308"/>
      <c r="K33410" s="51"/>
      <c r="N33410" s="309"/>
      <c r="R33410" s="17"/>
      <c r="T33410" s="17"/>
      <c r="V33410" s="17"/>
      <c r="W33410" s="51"/>
    </row>
    <row r="33411">
      <c r="A33411" s="307"/>
      <c r="B33411" s="85"/>
      <c r="C33411" s="85"/>
      <c r="D33411" s="85"/>
      <c r="E33411" s="88"/>
      <c r="G33411" s="17"/>
      <c r="I33411" s="43"/>
      <c r="J33411" s="308"/>
      <c r="K33411" s="51"/>
      <c r="N33411" s="309"/>
      <c r="R33411" s="17"/>
      <c r="T33411" s="17"/>
      <c r="V33411" s="17"/>
      <c r="W33411" s="51"/>
    </row>
    <row r="33412">
      <c r="A33412" s="307"/>
      <c r="B33412" s="85"/>
      <c r="C33412" s="85"/>
      <c r="D33412" s="85"/>
      <c r="E33412" s="88"/>
      <c r="G33412" s="17"/>
      <c r="I33412" s="43"/>
      <c r="J33412" s="308"/>
      <c r="K33412" s="51"/>
      <c r="N33412" s="309"/>
      <c r="R33412" s="17"/>
      <c r="T33412" s="17"/>
      <c r="V33412" s="17"/>
      <c r="W33412" s="51"/>
    </row>
    <row r="33413">
      <c r="A33413" s="307"/>
      <c r="B33413" s="85"/>
      <c r="C33413" s="85"/>
      <c r="D33413" s="85"/>
      <c r="E33413" s="88"/>
      <c r="G33413" s="17"/>
      <c r="I33413" s="43"/>
      <c r="J33413" s="308"/>
      <c r="K33413" s="51"/>
      <c r="N33413" s="309"/>
      <c r="R33413" s="17"/>
      <c r="T33413" s="17"/>
      <c r="V33413" s="17"/>
      <c r="W33413" s="51"/>
    </row>
    <row r="33414">
      <c r="A33414" s="307"/>
      <c r="B33414" s="85"/>
      <c r="C33414" s="85"/>
      <c r="D33414" s="85"/>
      <c r="E33414" s="88"/>
      <c r="G33414" s="17"/>
      <c r="I33414" s="43"/>
      <c r="J33414" s="308"/>
      <c r="K33414" s="51"/>
      <c r="N33414" s="309"/>
      <c r="R33414" s="17"/>
      <c r="T33414" s="17"/>
      <c r="V33414" s="17"/>
      <c r="W33414" s="51"/>
    </row>
    <row r="33415">
      <c r="A33415" s="307"/>
      <c r="B33415" s="85"/>
      <c r="C33415" s="85"/>
      <c r="D33415" s="85"/>
      <c r="E33415" s="88"/>
      <c r="G33415" s="17"/>
      <c r="I33415" s="43"/>
      <c r="J33415" s="308"/>
      <c r="K33415" s="51"/>
      <c r="N33415" s="309"/>
      <c r="R33415" s="17"/>
      <c r="T33415" s="17"/>
      <c r="V33415" s="17"/>
      <c r="W33415" s="51"/>
    </row>
    <row r="33416">
      <c r="A33416" s="307"/>
      <c r="B33416" s="85"/>
      <c r="C33416" s="85"/>
      <c r="D33416" s="85"/>
      <c r="E33416" s="88"/>
      <c r="G33416" s="17"/>
      <c r="I33416" s="43"/>
      <c r="J33416" s="308"/>
      <c r="K33416" s="51"/>
      <c r="N33416" s="309"/>
      <c r="R33416" s="17"/>
      <c r="T33416" s="17"/>
      <c r="V33416" s="17"/>
      <c r="W33416" s="51"/>
    </row>
    <row r="33417">
      <c r="A33417" s="307"/>
      <c r="B33417" s="85"/>
      <c r="C33417" s="85"/>
      <c r="D33417" s="85"/>
      <c r="E33417" s="88"/>
      <c r="G33417" s="17"/>
      <c r="I33417" s="43"/>
      <c r="J33417" s="308"/>
      <c r="K33417" s="51"/>
      <c r="N33417" s="309"/>
      <c r="R33417" s="17"/>
      <c r="T33417" s="17"/>
      <c r="V33417" s="17"/>
      <c r="W33417" s="51"/>
    </row>
    <row r="33418">
      <c r="A33418" s="307"/>
      <c r="B33418" s="85"/>
      <c r="C33418" s="85"/>
      <c r="D33418" s="85"/>
      <c r="E33418" s="88"/>
      <c r="G33418" s="17"/>
      <c r="I33418" s="43"/>
      <c r="J33418" s="308"/>
      <c r="K33418" s="51"/>
      <c r="N33418" s="309"/>
      <c r="R33418" s="17"/>
      <c r="T33418" s="17"/>
      <c r="V33418" s="17"/>
      <c r="W33418" s="51"/>
    </row>
    <row r="33419">
      <c r="A33419" s="307"/>
      <c r="B33419" s="85"/>
      <c r="C33419" s="85"/>
      <c r="D33419" s="85"/>
      <c r="E33419" s="88"/>
      <c r="G33419" s="17"/>
      <c r="I33419" s="43"/>
      <c r="J33419" s="308"/>
      <c r="K33419" s="51"/>
      <c r="N33419" s="309"/>
      <c r="R33419" s="17"/>
      <c r="T33419" s="17"/>
      <c r="V33419" s="17"/>
      <c r="W33419" s="51"/>
    </row>
    <row r="33420">
      <c r="A33420" s="307"/>
      <c r="B33420" s="85"/>
      <c r="C33420" s="85"/>
      <c r="D33420" s="85"/>
      <c r="E33420" s="88"/>
      <c r="G33420" s="17"/>
      <c r="I33420" s="43"/>
      <c r="J33420" s="308"/>
      <c r="K33420" s="51"/>
      <c r="N33420" s="309"/>
      <c r="R33420" s="17"/>
      <c r="T33420" s="17"/>
      <c r="V33420" s="17"/>
      <c r="W33420" s="51"/>
    </row>
    <row r="33421">
      <c r="A33421" s="307"/>
      <c r="B33421" s="85"/>
      <c r="C33421" s="85"/>
      <c r="D33421" s="85"/>
      <c r="E33421" s="88"/>
      <c r="G33421" s="17"/>
      <c r="I33421" s="43"/>
      <c r="J33421" s="308"/>
      <c r="K33421" s="51"/>
      <c r="N33421" s="309"/>
      <c r="R33421" s="17"/>
      <c r="T33421" s="17"/>
      <c r="V33421" s="17"/>
      <c r="W33421" s="51"/>
    </row>
    <row r="33422">
      <c r="A33422" s="307"/>
      <c r="B33422" s="85"/>
      <c r="C33422" s="85"/>
      <c r="D33422" s="85"/>
      <c r="E33422" s="88"/>
      <c r="G33422" s="17"/>
      <c r="I33422" s="43"/>
      <c r="J33422" s="308"/>
      <c r="K33422" s="51"/>
      <c r="N33422" s="309"/>
      <c r="R33422" s="17"/>
      <c r="T33422" s="17"/>
      <c r="V33422" s="17"/>
      <c r="W33422" s="51"/>
    </row>
    <row r="33423">
      <c r="A33423" s="307"/>
      <c r="B33423" s="85"/>
      <c r="C33423" s="85"/>
      <c r="D33423" s="85"/>
      <c r="E33423" s="88"/>
      <c r="G33423" s="17"/>
      <c r="I33423" s="43"/>
      <c r="J33423" s="308"/>
      <c r="K33423" s="51"/>
      <c r="N33423" s="309"/>
      <c r="R33423" s="17"/>
      <c r="T33423" s="17"/>
      <c r="V33423" s="17"/>
      <c r="W33423" s="51"/>
    </row>
    <row r="33424">
      <c r="A33424" s="307"/>
      <c r="B33424" s="85"/>
      <c r="C33424" s="85"/>
      <c r="D33424" s="85"/>
      <c r="E33424" s="88"/>
      <c r="G33424" s="17"/>
      <c r="I33424" s="43"/>
      <c r="J33424" s="308"/>
      <c r="K33424" s="51"/>
      <c r="N33424" s="309"/>
      <c r="R33424" s="17"/>
      <c r="T33424" s="17"/>
      <c r="V33424" s="17"/>
      <c r="W33424" s="51"/>
    </row>
    <row r="33425">
      <c r="A33425" s="307"/>
      <c r="B33425" s="85"/>
      <c r="C33425" s="85"/>
      <c r="D33425" s="85"/>
      <c r="E33425" s="88"/>
      <c r="G33425" s="17"/>
      <c r="I33425" s="43"/>
      <c r="J33425" s="308"/>
      <c r="K33425" s="51"/>
      <c r="N33425" s="309"/>
      <c r="R33425" s="17"/>
      <c r="T33425" s="17"/>
      <c r="V33425" s="17"/>
      <c r="W33425" s="51"/>
    </row>
    <row r="33426">
      <c r="A33426" s="307"/>
      <c r="B33426" s="85"/>
      <c r="C33426" s="85"/>
      <c r="D33426" s="85"/>
      <c r="E33426" s="88"/>
      <c r="G33426" s="17"/>
      <c r="I33426" s="43"/>
      <c r="J33426" s="308"/>
      <c r="K33426" s="51"/>
      <c r="N33426" s="309"/>
      <c r="R33426" s="17"/>
      <c r="T33426" s="17"/>
      <c r="V33426" s="17"/>
      <c r="W33426" s="51"/>
    </row>
    <row r="33427">
      <c r="A33427" s="307"/>
      <c r="B33427" s="85"/>
      <c r="C33427" s="85"/>
      <c r="D33427" s="85"/>
      <c r="E33427" s="88"/>
      <c r="G33427" s="17"/>
      <c r="I33427" s="43"/>
      <c r="J33427" s="308"/>
      <c r="K33427" s="51"/>
      <c r="N33427" s="309"/>
      <c r="R33427" s="17"/>
      <c r="T33427" s="17"/>
      <c r="V33427" s="17"/>
      <c r="W33427" s="51"/>
    </row>
    <row r="33428">
      <c r="A33428" s="307"/>
      <c r="B33428" s="85"/>
      <c r="C33428" s="85"/>
      <c r="D33428" s="85"/>
      <c r="E33428" s="88"/>
      <c r="G33428" s="17"/>
      <c r="I33428" s="43"/>
      <c r="J33428" s="308"/>
      <c r="K33428" s="51"/>
      <c r="N33428" s="309"/>
      <c r="R33428" s="17"/>
      <c r="T33428" s="17"/>
      <c r="V33428" s="17"/>
      <c r="W33428" s="51"/>
    </row>
    <row r="33429">
      <c r="A33429" s="307"/>
      <c r="B33429" s="85"/>
      <c r="C33429" s="85"/>
      <c r="D33429" s="85"/>
      <c r="E33429" s="88"/>
      <c r="G33429" s="17"/>
      <c r="I33429" s="43"/>
      <c r="J33429" s="308"/>
      <c r="K33429" s="51"/>
      <c r="N33429" s="309"/>
      <c r="R33429" s="17"/>
      <c r="T33429" s="17"/>
      <c r="V33429" s="17"/>
      <c r="W33429" s="51"/>
    </row>
    <row r="33430">
      <c r="A33430" s="307"/>
      <c r="B33430" s="85"/>
      <c r="C33430" s="85"/>
      <c r="D33430" s="85"/>
      <c r="E33430" s="88"/>
      <c r="G33430" s="17"/>
      <c r="I33430" s="43"/>
      <c r="J33430" s="308"/>
      <c r="K33430" s="51"/>
      <c r="N33430" s="309"/>
      <c r="R33430" s="17"/>
      <c r="T33430" s="17"/>
      <c r="V33430" s="17"/>
      <c r="W33430" s="51"/>
    </row>
    <row r="33431">
      <c r="A33431" s="307"/>
      <c r="B33431" s="85"/>
      <c r="C33431" s="85"/>
      <c r="D33431" s="85"/>
      <c r="E33431" s="88"/>
      <c r="G33431" s="17"/>
      <c r="I33431" s="43"/>
      <c r="J33431" s="308"/>
      <c r="K33431" s="51"/>
      <c r="N33431" s="309"/>
      <c r="R33431" s="17"/>
      <c r="T33431" s="17"/>
      <c r="V33431" s="17"/>
      <c r="W33431" s="51"/>
    </row>
    <row r="33432">
      <c r="A33432" s="307"/>
      <c r="B33432" s="85"/>
      <c r="C33432" s="85"/>
      <c r="D33432" s="85"/>
      <c r="E33432" s="88"/>
      <c r="G33432" s="17"/>
      <c r="I33432" s="43"/>
      <c r="J33432" s="308"/>
      <c r="K33432" s="51"/>
      <c r="N33432" s="309"/>
      <c r="R33432" s="17"/>
      <c r="T33432" s="17"/>
      <c r="V33432" s="17"/>
      <c r="W33432" s="51"/>
    </row>
    <row r="33433">
      <c r="A33433" s="307"/>
      <c r="B33433" s="85"/>
      <c r="C33433" s="85"/>
      <c r="D33433" s="85"/>
      <c r="E33433" s="88"/>
      <c r="G33433" s="17"/>
      <c r="I33433" s="43"/>
      <c r="J33433" s="308"/>
      <c r="K33433" s="51"/>
      <c r="N33433" s="309"/>
      <c r="R33433" s="17"/>
      <c r="T33433" s="17"/>
      <c r="V33433" s="17"/>
      <c r="W33433" s="51"/>
    </row>
    <row r="33434">
      <c r="A33434" s="307"/>
      <c r="B33434" s="85"/>
      <c r="C33434" s="85"/>
      <c r="D33434" s="85"/>
      <c r="E33434" s="88"/>
      <c r="G33434" s="17"/>
      <c r="I33434" s="43"/>
      <c r="J33434" s="308"/>
      <c r="K33434" s="51"/>
      <c r="N33434" s="309"/>
      <c r="R33434" s="17"/>
      <c r="T33434" s="17"/>
      <c r="V33434" s="17"/>
      <c r="W33434" s="51"/>
    </row>
    <row r="33435">
      <c r="A33435" s="307"/>
      <c r="B33435" s="85"/>
      <c r="C33435" s="85"/>
      <c r="D33435" s="85"/>
      <c r="E33435" s="88"/>
      <c r="G33435" s="17"/>
      <c r="I33435" s="43"/>
      <c r="J33435" s="308"/>
      <c r="K33435" s="51"/>
      <c r="N33435" s="309"/>
      <c r="R33435" s="17"/>
      <c r="T33435" s="17"/>
      <c r="V33435" s="17"/>
      <c r="W33435" s="51"/>
    </row>
    <row r="33436">
      <c r="A33436" s="307"/>
      <c r="B33436" s="85"/>
      <c r="C33436" s="85"/>
      <c r="D33436" s="85"/>
      <c r="E33436" s="88"/>
      <c r="G33436" s="17"/>
      <c r="I33436" s="43"/>
      <c r="J33436" s="308"/>
      <c r="K33436" s="51"/>
      <c r="N33436" s="309"/>
      <c r="R33436" s="17"/>
      <c r="T33436" s="17"/>
      <c r="V33436" s="17"/>
      <c r="W33436" s="51"/>
    </row>
    <row r="33437">
      <c r="A33437" s="307"/>
      <c r="B33437" s="85"/>
      <c r="C33437" s="85"/>
      <c r="D33437" s="85"/>
      <c r="E33437" s="88"/>
      <c r="G33437" s="17"/>
      <c r="I33437" s="43"/>
      <c r="J33437" s="308"/>
      <c r="K33437" s="51"/>
      <c r="N33437" s="309"/>
      <c r="R33437" s="17"/>
      <c r="T33437" s="17"/>
      <c r="V33437" s="17"/>
      <c r="W33437" s="51"/>
    </row>
    <row r="33438">
      <c r="A33438" s="307"/>
      <c r="B33438" s="85"/>
      <c r="C33438" s="85"/>
      <c r="D33438" s="85"/>
      <c r="E33438" s="88"/>
      <c r="G33438" s="17"/>
      <c r="I33438" s="43"/>
      <c r="J33438" s="308"/>
      <c r="K33438" s="51"/>
      <c r="N33438" s="309"/>
      <c r="R33438" s="17"/>
      <c r="T33438" s="17"/>
      <c r="V33438" s="17"/>
      <c r="W33438" s="51"/>
    </row>
    <row r="33439">
      <c r="A33439" s="307"/>
      <c r="B33439" s="85"/>
      <c r="C33439" s="85"/>
      <c r="D33439" s="85"/>
      <c r="E33439" s="88"/>
      <c r="G33439" s="17"/>
      <c r="I33439" s="43"/>
      <c r="J33439" s="308"/>
      <c r="K33439" s="51"/>
      <c r="N33439" s="309"/>
      <c r="R33439" s="17"/>
      <c r="T33439" s="17"/>
      <c r="V33439" s="17"/>
      <c r="W33439" s="51"/>
    </row>
    <row r="33440">
      <c r="A33440" s="307"/>
      <c r="B33440" s="85"/>
      <c r="C33440" s="85"/>
      <c r="D33440" s="85"/>
      <c r="E33440" s="88"/>
      <c r="G33440" s="17"/>
      <c r="I33440" s="43"/>
      <c r="J33440" s="308"/>
      <c r="K33440" s="51"/>
      <c r="N33440" s="309"/>
      <c r="R33440" s="17"/>
      <c r="T33440" s="17"/>
      <c r="V33440" s="17"/>
      <c r="W33440" s="51"/>
    </row>
    <row r="33441">
      <c r="A33441" s="307"/>
      <c r="B33441" s="85"/>
      <c r="C33441" s="85"/>
      <c r="D33441" s="85"/>
      <c r="E33441" s="88"/>
      <c r="G33441" s="17"/>
      <c r="I33441" s="43"/>
      <c r="J33441" s="308"/>
      <c r="K33441" s="51"/>
      <c r="N33441" s="309"/>
      <c r="R33441" s="17"/>
      <c r="T33441" s="17"/>
      <c r="V33441" s="17"/>
      <c r="W33441" s="51"/>
    </row>
    <row r="33442">
      <c r="A33442" s="307"/>
      <c r="B33442" s="85"/>
      <c r="C33442" s="85"/>
      <c r="D33442" s="85"/>
      <c r="E33442" s="88"/>
      <c r="G33442" s="17"/>
      <c r="I33442" s="43"/>
      <c r="J33442" s="308"/>
      <c r="K33442" s="51"/>
      <c r="N33442" s="309"/>
      <c r="R33442" s="17"/>
      <c r="T33442" s="17"/>
      <c r="V33442" s="17"/>
      <c r="W33442" s="51"/>
    </row>
    <row r="33443">
      <c r="A33443" s="307"/>
      <c r="B33443" s="85"/>
      <c r="C33443" s="85"/>
      <c r="D33443" s="85"/>
      <c r="E33443" s="88"/>
      <c r="G33443" s="17"/>
      <c r="I33443" s="43"/>
      <c r="J33443" s="308"/>
      <c r="K33443" s="51"/>
      <c r="N33443" s="309"/>
      <c r="R33443" s="17"/>
      <c r="T33443" s="17"/>
      <c r="V33443" s="17"/>
      <c r="W33443" s="51"/>
    </row>
    <row r="33444">
      <c r="A33444" s="307"/>
      <c r="B33444" s="85"/>
      <c r="C33444" s="85"/>
      <c r="D33444" s="85"/>
      <c r="E33444" s="88"/>
      <c r="G33444" s="17"/>
      <c r="I33444" s="43"/>
      <c r="J33444" s="308"/>
      <c r="K33444" s="51"/>
      <c r="N33444" s="309"/>
      <c r="R33444" s="17"/>
      <c r="T33444" s="17"/>
      <c r="V33444" s="17"/>
      <c r="W33444" s="51"/>
    </row>
    <row r="33445">
      <c r="A33445" s="307"/>
      <c r="B33445" s="85"/>
      <c r="C33445" s="85"/>
      <c r="D33445" s="85"/>
      <c r="E33445" s="88"/>
      <c r="G33445" s="17"/>
      <c r="I33445" s="43"/>
      <c r="J33445" s="308"/>
      <c r="K33445" s="51"/>
      <c r="N33445" s="309"/>
      <c r="R33445" s="17"/>
      <c r="T33445" s="17"/>
      <c r="V33445" s="17"/>
      <c r="W33445" s="51"/>
    </row>
    <row r="33446">
      <c r="A33446" s="307"/>
      <c r="B33446" s="85"/>
      <c r="C33446" s="85"/>
      <c r="D33446" s="85"/>
      <c r="E33446" s="88"/>
      <c r="G33446" s="17"/>
      <c r="I33446" s="43"/>
      <c r="J33446" s="308"/>
      <c r="K33446" s="51"/>
      <c r="N33446" s="309"/>
      <c r="R33446" s="17"/>
      <c r="T33446" s="17"/>
      <c r="V33446" s="17"/>
      <c r="W33446" s="51"/>
    </row>
    <row r="33447">
      <c r="A33447" s="307"/>
      <c r="B33447" s="85"/>
      <c r="C33447" s="85"/>
      <c r="D33447" s="85"/>
      <c r="E33447" s="88"/>
      <c r="G33447" s="17"/>
      <c r="I33447" s="43"/>
      <c r="J33447" s="308"/>
      <c r="K33447" s="51"/>
      <c r="N33447" s="309"/>
      <c r="R33447" s="17"/>
      <c r="T33447" s="17"/>
      <c r="V33447" s="17"/>
      <c r="W33447" s="51"/>
    </row>
    <row r="33448">
      <c r="A33448" s="307"/>
      <c r="B33448" s="85"/>
      <c r="C33448" s="85"/>
      <c r="D33448" s="85"/>
      <c r="E33448" s="88"/>
      <c r="G33448" s="17"/>
      <c r="I33448" s="43"/>
      <c r="J33448" s="308"/>
      <c r="K33448" s="51"/>
      <c r="N33448" s="309"/>
      <c r="R33448" s="17"/>
      <c r="T33448" s="17"/>
      <c r="V33448" s="17"/>
      <c r="W33448" s="51"/>
    </row>
    <row r="33449">
      <c r="A33449" s="307"/>
      <c r="B33449" s="85"/>
      <c r="C33449" s="85"/>
      <c r="D33449" s="85"/>
      <c r="E33449" s="88"/>
      <c r="G33449" s="17"/>
      <c r="I33449" s="43"/>
      <c r="J33449" s="308"/>
      <c r="K33449" s="51"/>
      <c r="N33449" s="309"/>
      <c r="R33449" s="17"/>
      <c r="T33449" s="17"/>
      <c r="V33449" s="17"/>
      <c r="W33449" s="51"/>
    </row>
    <row r="33450">
      <c r="A33450" s="307"/>
      <c r="B33450" s="85"/>
      <c r="C33450" s="85"/>
      <c r="D33450" s="85"/>
      <c r="E33450" s="88"/>
      <c r="G33450" s="17"/>
      <c r="I33450" s="43"/>
      <c r="J33450" s="308"/>
      <c r="K33450" s="51"/>
      <c r="N33450" s="309"/>
      <c r="R33450" s="17"/>
      <c r="T33450" s="17"/>
      <c r="V33450" s="17"/>
      <c r="W33450" s="51"/>
    </row>
    <row r="33451">
      <c r="A33451" s="307"/>
      <c r="B33451" s="85"/>
      <c r="C33451" s="85"/>
      <c r="D33451" s="85"/>
      <c r="E33451" s="88"/>
      <c r="G33451" s="17"/>
      <c r="I33451" s="43"/>
      <c r="J33451" s="308"/>
      <c r="K33451" s="51"/>
      <c r="N33451" s="309"/>
      <c r="R33451" s="17"/>
      <c r="T33451" s="17"/>
      <c r="V33451" s="17"/>
      <c r="W33451" s="51"/>
    </row>
    <row r="33452">
      <c r="A33452" s="307"/>
      <c r="B33452" s="85"/>
      <c r="C33452" s="85"/>
      <c r="D33452" s="85"/>
      <c r="E33452" s="88"/>
      <c r="G33452" s="17"/>
      <c r="I33452" s="43"/>
      <c r="J33452" s="308"/>
      <c r="K33452" s="51"/>
      <c r="N33452" s="309"/>
      <c r="R33452" s="17"/>
      <c r="T33452" s="17"/>
      <c r="V33452" s="17"/>
      <c r="W33452" s="51"/>
    </row>
    <row r="33453">
      <c r="A33453" s="307"/>
      <c r="B33453" s="85"/>
      <c r="C33453" s="85"/>
      <c r="D33453" s="85"/>
      <c r="E33453" s="88"/>
      <c r="G33453" s="17"/>
      <c r="I33453" s="43"/>
      <c r="J33453" s="308"/>
      <c r="K33453" s="51"/>
      <c r="N33453" s="309"/>
      <c r="R33453" s="17"/>
      <c r="T33453" s="17"/>
      <c r="V33453" s="17"/>
      <c r="W33453" s="51"/>
    </row>
    <row r="33454">
      <c r="A33454" s="307"/>
      <c r="B33454" s="85"/>
      <c r="C33454" s="85"/>
      <c r="D33454" s="85"/>
      <c r="E33454" s="88"/>
      <c r="G33454" s="17"/>
      <c r="I33454" s="43"/>
      <c r="J33454" s="308"/>
      <c r="K33454" s="51"/>
      <c r="N33454" s="309"/>
      <c r="R33454" s="17"/>
      <c r="T33454" s="17"/>
      <c r="V33454" s="17"/>
      <c r="W33454" s="51"/>
    </row>
    <row r="33455">
      <c r="A33455" s="307"/>
      <c r="B33455" s="85"/>
      <c r="C33455" s="85"/>
      <c r="D33455" s="85"/>
      <c r="E33455" s="88"/>
      <c r="G33455" s="17"/>
      <c r="I33455" s="43"/>
      <c r="J33455" s="308"/>
      <c r="K33455" s="51"/>
      <c r="N33455" s="309"/>
      <c r="R33455" s="17"/>
      <c r="T33455" s="17"/>
      <c r="V33455" s="17"/>
      <c r="W33455" s="51"/>
    </row>
    <row r="33456">
      <c r="A33456" s="307"/>
      <c r="B33456" s="85"/>
      <c r="C33456" s="85"/>
      <c r="D33456" s="85"/>
      <c r="E33456" s="88"/>
      <c r="G33456" s="17"/>
      <c r="I33456" s="43"/>
      <c r="J33456" s="308"/>
      <c r="K33456" s="51"/>
      <c r="N33456" s="309"/>
      <c r="R33456" s="17"/>
      <c r="T33456" s="17"/>
      <c r="V33456" s="17"/>
      <c r="W33456" s="51"/>
    </row>
    <row r="33457">
      <c r="A33457" s="307"/>
      <c r="B33457" s="85"/>
      <c r="C33457" s="85"/>
      <c r="D33457" s="85"/>
      <c r="E33457" s="88"/>
      <c r="G33457" s="17"/>
      <c r="I33457" s="43"/>
      <c r="J33457" s="308"/>
      <c r="K33457" s="51"/>
      <c r="N33457" s="309"/>
      <c r="R33457" s="17"/>
      <c r="T33457" s="17"/>
      <c r="V33457" s="17"/>
      <c r="W33457" s="51"/>
    </row>
    <row r="33458">
      <c r="A33458" s="307"/>
      <c r="B33458" s="85"/>
      <c r="C33458" s="85"/>
      <c r="D33458" s="85"/>
      <c r="E33458" s="88"/>
      <c r="G33458" s="17"/>
      <c r="I33458" s="43"/>
      <c r="J33458" s="308"/>
      <c r="K33458" s="51"/>
      <c r="N33458" s="309"/>
      <c r="R33458" s="17"/>
      <c r="T33458" s="17"/>
      <c r="V33458" s="17"/>
      <c r="W33458" s="51"/>
    </row>
    <row r="33459">
      <c r="A33459" s="307"/>
      <c r="B33459" s="85"/>
      <c r="C33459" s="85"/>
      <c r="D33459" s="85"/>
      <c r="E33459" s="88"/>
      <c r="G33459" s="17"/>
      <c r="I33459" s="43"/>
      <c r="J33459" s="308"/>
      <c r="K33459" s="51"/>
      <c r="N33459" s="309"/>
      <c r="R33459" s="17"/>
      <c r="T33459" s="17"/>
      <c r="V33459" s="17"/>
      <c r="W33459" s="51"/>
    </row>
    <row r="33460">
      <c r="A33460" s="307"/>
      <c r="B33460" s="85"/>
      <c r="C33460" s="85"/>
      <c r="D33460" s="85"/>
      <c r="E33460" s="88"/>
      <c r="G33460" s="17"/>
      <c r="I33460" s="43"/>
      <c r="J33460" s="308"/>
      <c r="K33460" s="51"/>
      <c r="N33460" s="309"/>
      <c r="R33460" s="17"/>
      <c r="T33460" s="17"/>
      <c r="V33460" s="17"/>
      <c r="W33460" s="51"/>
    </row>
    <row r="33461">
      <c r="A33461" s="307"/>
      <c r="B33461" s="85"/>
      <c r="C33461" s="85"/>
      <c r="D33461" s="85"/>
      <c r="E33461" s="88"/>
      <c r="G33461" s="17"/>
      <c r="I33461" s="43"/>
      <c r="J33461" s="308"/>
      <c r="K33461" s="51"/>
      <c r="N33461" s="309"/>
      <c r="R33461" s="17"/>
      <c r="T33461" s="17"/>
      <c r="V33461" s="17"/>
      <c r="W33461" s="51"/>
    </row>
    <row r="33462">
      <c r="A33462" s="307"/>
      <c r="B33462" s="85"/>
      <c r="C33462" s="85"/>
      <c r="D33462" s="85"/>
      <c r="E33462" s="88"/>
      <c r="G33462" s="17"/>
      <c r="I33462" s="43"/>
      <c r="J33462" s="308"/>
      <c r="K33462" s="51"/>
      <c r="N33462" s="309"/>
      <c r="R33462" s="17"/>
      <c r="T33462" s="17"/>
      <c r="V33462" s="17"/>
      <c r="W33462" s="51"/>
    </row>
    <row r="33463">
      <c r="A33463" s="307"/>
      <c r="B33463" s="85"/>
      <c r="C33463" s="85"/>
      <c r="D33463" s="85"/>
      <c r="E33463" s="88"/>
      <c r="G33463" s="17"/>
      <c r="I33463" s="43"/>
      <c r="J33463" s="308"/>
      <c r="K33463" s="51"/>
      <c r="N33463" s="309"/>
      <c r="R33463" s="17"/>
      <c r="T33463" s="17"/>
      <c r="V33463" s="17"/>
      <c r="W33463" s="51"/>
    </row>
    <row r="33464">
      <c r="A33464" s="307"/>
      <c r="B33464" s="85"/>
      <c r="C33464" s="85"/>
      <c r="D33464" s="85"/>
      <c r="E33464" s="88"/>
      <c r="G33464" s="17"/>
      <c r="I33464" s="43"/>
      <c r="J33464" s="308"/>
      <c r="K33464" s="51"/>
      <c r="N33464" s="309"/>
      <c r="R33464" s="17"/>
      <c r="T33464" s="17"/>
      <c r="V33464" s="17"/>
      <c r="W33464" s="51"/>
    </row>
    <row r="33465">
      <c r="A33465" s="307"/>
      <c r="B33465" s="85"/>
      <c r="C33465" s="85"/>
      <c r="D33465" s="85"/>
      <c r="E33465" s="88"/>
      <c r="G33465" s="17"/>
      <c r="I33465" s="43"/>
      <c r="J33465" s="308"/>
      <c r="K33465" s="51"/>
      <c r="N33465" s="309"/>
      <c r="R33465" s="17"/>
      <c r="T33465" s="17"/>
      <c r="V33465" s="17"/>
      <c r="W33465" s="51"/>
    </row>
    <row r="33466">
      <c r="A33466" s="307"/>
      <c r="B33466" s="85"/>
      <c r="C33466" s="85"/>
      <c r="D33466" s="85"/>
      <c r="E33466" s="88"/>
      <c r="G33466" s="17"/>
      <c r="I33466" s="43"/>
      <c r="J33466" s="308"/>
      <c r="K33466" s="51"/>
      <c r="N33466" s="309"/>
      <c r="R33466" s="17"/>
      <c r="T33466" s="17"/>
      <c r="V33466" s="17"/>
      <c r="W33466" s="51"/>
    </row>
    <row r="33467">
      <c r="A33467" s="307"/>
      <c r="B33467" s="85"/>
      <c r="C33467" s="85"/>
      <c r="D33467" s="85"/>
      <c r="E33467" s="88"/>
      <c r="G33467" s="17"/>
      <c r="I33467" s="43"/>
      <c r="J33467" s="308"/>
      <c r="K33467" s="51"/>
      <c r="N33467" s="309"/>
      <c r="R33467" s="17"/>
      <c r="T33467" s="17"/>
      <c r="V33467" s="17"/>
      <c r="W33467" s="51"/>
    </row>
    <row r="33468">
      <c r="A33468" s="307"/>
      <c r="B33468" s="85"/>
      <c r="C33468" s="85"/>
      <c r="D33468" s="85"/>
      <c r="E33468" s="88"/>
      <c r="G33468" s="17"/>
      <c r="I33468" s="43"/>
      <c r="J33468" s="308"/>
      <c r="K33468" s="51"/>
      <c r="N33468" s="309"/>
      <c r="R33468" s="17"/>
      <c r="T33468" s="17"/>
      <c r="V33468" s="17"/>
      <c r="W33468" s="51"/>
    </row>
    <row r="33469">
      <c r="A33469" s="307"/>
      <c r="B33469" s="85"/>
      <c r="C33469" s="85"/>
      <c r="D33469" s="85"/>
      <c r="E33469" s="88"/>
      <c r="G33469" s="17"/>
      <c r="I33469" s="43"/>
      <c r="J33469" s="308"/>
      <c r="K33469" s="51"/>
      <c r="N33469" s="309"/>
      <c r="R33469" s="17"/>
      <c r="T33469" s="17"/>
      <c r="V33469" s="17"/>
      <c r="W33469" s="51"/>
    </row>
    <row r="33470">
      <c r="A33470" s="307"/>
      <c r="B33470" s="85"/>
      <c r="C33470" s="85"/>
      <c r="D33470" s="85"/>
      <c r="E33470" s="88"/>
      <c r="G33470" s="17"/>
      <c r="I33470" s="43"/>
      <c r="J33470" s="308"/>
      <c r="K33470" s="51"/>
      <c r="N33470" s="309"/>
      <c r="R33470" s="17"/>
      <c r="T33470" s="17"/>
      <c r="V33470" s="17"/>
      <c r="W33470" s="51"/>
    </row>
    <row r="33471">
      <c r="A33471" s="307"/>
      <c r="B33471" s="85"/>
      <c r="C33471" s="85"/>
      <c r="D33471" s="85"/>
      <c r="E33471" s="88"/>
      <c r="G33471" s="17"/>
      <c r="I33471" s="43"/>
      <c r="J33471" s="308"/>
      <c r="K33471" s="51"/>
      <c r="N33471" s="309"/>
      <c r="R33471" s="17"/>
      <c r="T33471" s="17"/>
      <c r="V33471" s="17"/>
      <c r="W33471" s="51"/>
    </row>
    <row r="33472">
      <c r="A33472" s="307"/>
      <c r="B33472" s="85"/>
      <c r="C33472" s="85"/>
      <c r="D33472" s="85"/>
      <c r="E33472" s="88"/>
      <c r="G33472" s="17"/>
      <c r="I33472" s="43"/>
      <c r="J33472" s="308"/>
      <c r="K33472" s="51"/>
      <c r="N33472" s="309"/>
      <c r="R33472" s="17"/>
      <c r="T33472" s="17"/>
      <c r="V33472" s="17"/>
      <c r="W33472" s="51"/>
    </row>
    <row r="33473">
      <c r="A33473" s="307"/>
      <c r="B33473" s="85"/>
      <c r="C33473" s="85"/>
      <c r="D33473" s="85"/>
      <c r="E33473" s="88"/>
      <c r="G33473" s="17"/>
      <c r="I33473" s="43"/>
      <c r="J33473" s="308"/>
      <c r="K33473" s="51"/>
      <c r="N33473" s="309"/>
      <c r="R33473" s="17"/>
      <c r="T33473" s="17"/>
      <c r="V33473" s="17"/>
      <c r="W33473" s="51"/>
    </row>
    <row r="33474">
      <c r="A33474" s="307"/>
      <c r="B33474" s="85"/>
      <c r="C33474" s="85"/>
      <c r="D33474" s="85"/>
      <c r="E33474" s="88"/>
      <c r="G33474" s="17"/>
      <c r="I33474" s="43"/>
      <c r="J33474" s="308"/>
      <c r="K33474" s="51"/>
      <c r="N33474" s="309"/>
      <c r="R33474" s="17"/>
      <c r="T33474" s="17"/>
      <c r="V33474" s="17"/>
      <c r="W33474" s="51"/>
    </row>
    <row r="33475">
      <c r="A33475" s="307"/>
      <c r="B33475" s="85"/>
      <c r="C33475" s="85"/>
      <c r="D33475" s="85"/>
      <c r="E33475" s="88"/>
      <c r="G33475" s="17"/>
      <c r="I33475" s="43"/>
      <c r="J33475" s="308"/>
      <c r="K33475" s="51"/>
      <c r="N33475" s="309"/>
      <c r="R33475" s="17"/>
      <c r="T33475" s="17"/>
      <c r="V33475" s="17"/>
      <c r="W33475" s="51"/>
    </row>
    <row r="33476">
      <c r="A33476" s="307"/>
      <c r="B33476" s="85"/>
      <c r="C33476" s="85"/>
      <c r="D33476" s="85"/>
      <c r="E33476" s="88"/>
      <c r="G33476" s="17"/>
      <c r="I33476" s="43"/>
      <c r="J33476" s="308"/>
      <c r="K33476" s="51"/>
      <c r="N33476" s="309"/>
      <c r="R33476" s="17"/>
      <c r="T33476" s="17"/>
      <c r="V33476" s="17"/>
      <c r="W33476" s="51"/>
    </row>
    <row r="33477">
      <c r="A33477" s="307"/>
      <c r="B33477" s="85"/>
      <c r="C33477" s="85"/>
      <c r="D33477" s="85"/>
      <c r="E33477" s="88"/>
      <c r="G33477" s="17"/>
      <c r="I33477" s="43"/>
      <c r="J33477" s="308"/>
      <c r="K33477" s="51"/>
      <c r="N33477" s="309"/>
      <c r="R33477" s="17"/>
      <c r="T33477" s="17"/>
      <c r="V33477" s="17"/>
      <c r="W33477" s="51"/>
    </row>
    <row r="33478">
      <c r="A33478" s="307"/>
      <c r="B33478" s="85"/>
      <c r="C33478" s="85"/>
      <c r="D33478" s="85"/>
      <c r="E33478" s="88"/>
      <c r="G33478" s="17"/>
      <c r="I33478" s="43"/>
      <c r="J33478" s="308"/>
      <c r="K33478" s="51"/>
      <c r="N33478" s="309"/>
      <c r="R33478" s="17"/>
      <c r="T33478" s="17"/>
      <c r="V33478" s="17"/>
      <c r="W33478" s="51"/>
    </row>
    <row r="33479">
      <c r="A33479" s="307"/>
      <c r="B33479" s="85"/>
      <c r="C33479" s="85"/>
      <c r="D33479" s="85"/>
      <c r="E33479" s="88"/>
      <c r="G33479" s="17"/>
      <c r="I33479" s="43"/>
      <c r="J33479" s="308"/>
      <c r="K33479" s="51"/>
      <c r="N33479" s="309"/>
      <c r="R33479" s="17"/>
      <c r="T33479" s="17"/>
      <c r="V33479" s="17"/>
      <c r="W33479" s="51"/>
    </row>
    <row r="33480">
      <c r="A33480" s="307"/>
      <c r="B33480" s="85"/>
      <c r="C33480" s="85"/>
      <c r="D33480" s="85"/>
      <c r="E33480" s="88"/>
      <c r="G33480" s="17"/>
      <c r="I33480" s="43"/>
      <c r="J33480" s="308"/>
      <c r="K33480" s="51"/>
      <c r="N33480" s="309"/>
      <c r="R33480" s="17"/>
      <c r="T33480" s="17"/>
      <c r="V33480" s="17"/>
      <c r="W33480" s="51"/>
    </row>
    <row r="33481">
      <c r="A33481" s="307"/>
      <c r="B33481" s="85"/>
      <c r="C33481" s="85"/>
      <c r="D33481" s="85"/>
      <c r="E33481" s="88"/>
      <c r="G33481" s="17"/>
      <c r="I33481" s="43"/>
      <c r="J33481" s="308"/>
      <c r="K33481" s="51"/>
      <c r="N33481" s="309"/>
      <c r="R33481" s="17"/>
      <c r="T33481" s="17"/>
      <c r="V33481" s="17"/>
      <c r="W33481" s="51"/>
    </row>
    <row r="33482">
      <c r="A33482" s="307"/>
      <c r="B33482" s="85"/>
      <c r="C33482" s="85"/>
      <c r="D33482" s="85"/>
      <c r="E33482" s="88"/>
      <c r="G33482" s="17"/>
      <c r="I33482" s="43"/>
      <c r="J33482" s="308"/>
      <c r="K33482" s="51"/>
      <c r="N33482" s="309"/>
      <c r="R33482" s="17"/>
      <c r="T33482" s="17"/>
      <c r="V33482" s="17"/>
      <c r="W33482" s="51"/>
    </row>
    <row r="33483">
      <c r="A33483" s="307"/>
      <c r="B33483" s="85"/>
      <c r="C33483" s="85"/>
      <c r="D33483" s="85"/>
      <c r="E33483" s="88"/>
      <c r="G33483" s="17"/>
      <c r="I33483" s="43"/>
      <c r="J33483" s="308"/>
      <c r="K33483" s="51"/>
      <c r="N33483" s="309"/>
      <c r="R33483" s="17"/>
      <c r="T33483" s="17"/>
      <c r="V33483" s="17"/>
      <c r="W33483" s="51"/>
    </row>
    <row r="33484">
      <c r="A33484" s="307"/>
      <c r="B33484" s="85"/>
      <c r="C33484" s="85"/>
      <c r="D33484" s="85"/>
      <c r="E33484" s="88"/>
      <c r="G33484" s="17"/>
      <c r="I33484" s="43"/>
      <c r="J33484" s="308"/>
      <c r="K33484" s="51"/>
      <c r="N33484" s="309"/>
      <c r="R33484" s="17"/>
      <c r="T33484" s="17"/>
      <c r="V33484" s="17"/>
      <c r="W33484" s="51"/>
    </row>
    <row r="33485">
      <c r="A33485" s="307"/>
      <c r="B33485" s="85"/>
      <c r="C33485" s="85"/>
      <c r="D33485" s="85"/>
      <c r="E33485" s="88"/>
      <c r="G33485" s="17"/>
      <c r="I33485" s="43"/>
      <c r="J33485" s="308"/>
      <c r="K33485" s="51"/>
      <c r="N33485" s="309"/>
      <c r="R33485" s="17"/>
      <c r="T33485" s="17"/>
      <c r="V33485" s="17"/>
      <c r="W33485" s="51"/>
    </row>
    <row r="33486">
      <c r="A33486" s="307"/>
      <c r="B33486" s="85"/>
      <c r="C33486" s="85"/>
      <c r="D33486" s="85"/>
      <c r="E33486" s="88"/>
      <c r="G33486" s="17"/>
      <c r="I33486" s="43"/>
      <c r="J33486" s="308"/>
      <c r="K33486" s="51"/>
      <c r="N33486" s="309"/>
      <c r="R33486" s="17"/>
      <c r="T33486" s="17"/>
      <c r="V33486" s="17"/>
      <c r="W33486" s="51"/>
    </row>
    <row r="33487">
      <c r="A33487" s="307"/>
      <c r="B33487" s="85"/>
      <c r="C33487" s="85"/>
      <c r="D33487" s="85"/>
      <c r="E33487" s="88"/>
      <c r="G33487" s="17"/>
      <c r="I33487" s="43"/>
      <c r="J33487" s="308"/>
      <c r="K33487" s="51"/>
      <c r="N33487" s="309"/>
      <c r="R33487" s="17"/>
      <c r="T33487" s="17"/>
      <c r="V33487" s="17"/>
      <c r="W33487" s="51"/>
    </row>
    <row r="33488">
      <c r="A33488" s="307"/>
      <c r="B33488" s="85"/>
      <c r="C33488" s="85"/>
      <c r="D33488" s="85"/>
      <c r="E33488" s="88"/>
      <c r="G33488" s="17"/>
      <c r="I33488" s="43"/>
      <c r="J33488" s="308"/>
      <c r="K33488" s="51"/>
      <c r="N33488" s="309"/>
      <c r="R33488" s="17"/>
      <c r="T33488" s="17"/>
      <c r="V33488" s="17"/>
      <c r="W33488" s="51"/>
    </row>
    <row r="33489">
      <c r="A33489" s="307"/>
      <c r="B33489" s="85"/>
      <c r="C33489" s="85"/>
      <c r="D33489" s="85"/>
      <c r="E33489" s="88"/>
      <c r="G33489" s="17"/>
      <c r="I33489" s="43"/>
      <c r="J33489" s="308"/>
      <c r="K33489" s="51"/>
      <c r="N33489" s="309"/>
      <c r="R33489" s="17"/>
      <c r="T33489" s="17"/>
      <c r="V33489" s="17"/>
      <c r="W33489" s="51"/>
    </row>
    <row r="33490">
      <c r="A33490" s="307"/>
      <c r="B33490" s="85"/>
      <c r="C33490" s="85"/>
      <c r="D33490" s="85"/>
      <c r="E33490" s="88"/>
      <c r="G33490" s="17"/>
      <c r="I33490" s="43"/>
      <c r="J33490" s="308"/>
      <c r="K33490" s="51"/>
      <c r="N33490" s="309"/>
      <c r="R33490" s="17"/>
      <c r="T33490" s="17"/>
      <c r="V33490" s="17"/>
      <c r="W33490" s="51"/>
    </row>
    <row r="33491">
      <c r="A33491" s="307"/>
      <c r="B33491" s="85"/>
      <c r="C33491" s="85"/>
      <c r="D33491" s="85"/>
      <c r="E33491" s="88"/>
      <c r="G33491" s="17"/>
      <c r="I33491" s="43"/>
      <c r="J33491" s="308"/>
      <c r="K33491" s="51"/>
      <c r="N33491" s="309"/>
      <c r="R33491" s="17"/>
      <c r="T33491" s="17"/>
      <c r="V33491" s="17"/>
      <c r="W33491" s="51"/>
    </row>
    <row r="33492">
      <c r="A33492" s="307"/>
      <c r="B33492" s="85"/>
      <c r="C33492" s="85"/>
      <c r="D33492" s="85"/>
      <c r="E33492" s="88"/>
      <c r="G33492" s="17"/>
      <c r="I33492" s="43"/>
      <c r="J33492" s="308"/>
      <c r="K33492" s="51"/>
      <c r="N33492" s="309"/>
      <c r="R33492" s="17"/>
      <c r="T33492" s="17"/>
      <c r="V33492" s="17"/>
      <c r="W33492" s="51"/>
    </row>
    <row r="33493">
      <c r="A33493" s="307"/>
      <c r="B33493" s="85"/>
      <c r="C33493" s="85"/>
      <c r="D33493" s="85"/>
      <c r="E33493" s="88"/>
      <c r="G33493" s="17"/>
      <c r="I33493" s="43"/>
      <c r="J33493" s="308"/>
      <c r="K33493" s="51"/>
      <c r="N33493" s="309"/>
      <c r="R33493" s="17"/>
      <c r="T33493" s="17"/>
      <c r="V33493" s="17"/>
      <c r="W33493" s="51"/>
    </row>
    <row r="33494">
      <c r="A33494" s="307"/>
      <c r="B33494" s="85"/>
      <c r="C33494" s="85"/>
      <c r="D33494" s="85"/>
      <c r="E33494" s="88"/>
      <c r="G33494" s="17"/>
      <c r="I33494" s="43"/>
      <c r="J33494" s="308"/>
      <c r="K33494" s="51"/>
      <c r="N33494" s="309"/>
      <c r="R33494" s="17"/>
      <c r="T33494" s="17"/>
      <c r="V33494" s="17"/>
      <c r="W33494" s="51"/>
    </row>
    <row r="33495">
      <c r="A33495" s="307"/>
      <c r="B33495" s="85"/>
      <c r="C33495" s="85"/>
      <c r="D33495" s="85"/>
      <c r="E33495" s="88"/>
      <c r="G33495" s="17"/>
      <c r="I33495" s="43"/>
      <c r="J33495" s="308"/>
      <c r="K33495" s="51"/>
      <c r="N33495" s="309"/>
      <c r="R33495" s="17"/>
      <c r="T33495" s="17"/>
      <c r="V33495" s="17"/>
      <c r="W33495" s="51"/>
    </row>
    <row r="33496">
      <c r="A33496" s="307"/>
      <c r="B33496" s="85"/>
      <c r="C33496" s="85"/>
      <c r="D33496" s="85"/>
      <c r="E33496" s="88"/>
      <c r="G33496" s="17"/>
      <c r="I33496" s="43"/>
      <c r="J33496" s="308"/>
      <c r="K33496" s="51"/>
      <c r="N33496" s="309"/>
      <c r="R33496" s="17"/>
      <c r="T33496" s="17"/>
      <c r="V33496" s="17"/>
      <c r="W33496" s="51"/>
    </row>
    <row r="33497">
      <c r="A33497" s="307"/>
      <c r="B33497" s="85"/>
      <c r="C33497" s="85"/>
      <c r="D33497" s="85"/>
      <c r="E33497" s="88"/>
      <c r="G33497" s="17"/>
      <c r="I33497" s="43"/>
      <c r="J33497" s="308"/>
      <c r="K33497" s="51"/>
      <c r="N33497" s="309"/>
      <c r="R33497" s="17"/>
      <c r="T33497" s="17"/>
      <c r="V33497" s="17"/>
      <c r="W33497" s="51"/>
    </row>
    <row r="33498">
      <c r="A33498" s="307"/>
      <c r="B33498" s="85"/>
      <c r="C33498" s="85"/>
      <c r="D33498" s="85"/>
      <c r="E33498" s="88"/>
      <c r="G33498" s="17"/>
      <c r="I33498" s="43"/>
      <c r="J33498" s="308"/>
      <c r="K33498" s="51"/>
      <c r="N33498" s="309"/>
      <c r="R33498" s="17"/>
      <c r="T33498" s="17"/>
      <c r="V33498" s="17"/>
      <c r="W33498" s="51"/>
    </row>
    <row r="33499">
      <c r="A33499" s="307"/>
      <c r="B33499" s="85"/>
      <c r="C33499" s="85"/>
      <c r="D33499" s="85"/>
      <c r="E33499" s="88"/>
      <c r="G33499" s="17"/>
      <c r="I33499" s="43"/>
      <c r="J33499" s="308"/>
      <c r="K33499" s="51"/>
      <c r="N33499" s="309"/>
      <c r="R33499" s="17"/>
      <c r="T33499" s="17"/>
      <c r="V33499" s="17"/>
      <c r="W33499" s="51"/>
    </row>
    <row r="33500">
      <c r="A33500" s="307"/>
      <c r="B33500" s="85"/>
      <c r="C33500" s="85"/>
      <c r="D33500" s="85"/>
      <c r="E33500" s="88"/>
      <c r="G33500" s="17"/>
      <c r="I33500" s="43"/>
      <c r="J33500" s="308"/>
      <c r="K33500" s="51"/>
      <c r="N33500" s="309"/>
      <c r="R33500" s="17"/>
      <c r="T33500" s="17"/>
      <c r="V33500" s="17"/>
      <c r="W33500" s="51"/>
    </row>
    <row r="33501">
      <c r="A33501" s="307"/>
      <c r="B33501" s="85"/>
      <c r="C33501" s="85"/>
      <c r="D33501" s="85"/>
      <c r="E33501" s="88"/>
      <c r="G33501" s="17"/>
      <c r="I33501" s="43"/>
      <c r="J33501" s="308"/>
      <c r="K33501" s="51"/>
      <c r="N33501" s="309"/>
      <c r="R33501" s="17"/>
      <c r="T33501" s="17"/>
      <c r="V33501" s="17"/>
      <c r="W33501" s="51"/>
    </row>
    <row r="33502">
      <c r="A33502" s="307"/>
      <c r="B33502" s="85"/>
      <c r="C33502" s="85"/>
      <c r="D33502" s="85"/>
      <c r="E33502" s="88"/>
      <c r="G33502" s="17"/>
      <c r="I33502" s="43"/>
      <c r="J33502" s="308"/>
      <c r="K33502" s="51"/>
      <c r="N33502" s="309"/>
      <c r="R33502" s="17"/>
      <c r="T33502" s="17"/>
      <c r="V33502" s="17"/>
      <c r="W33502" s="51"/>
    </row>
    <row r="33503">
      <c r="A33503" s="307"/>
      <c r="B33503" s="85"/>
      <c r="C33503" s="85"/>
      <c r="D33503" s="85"/>
      <c r="E33503" s="88"/>
      <c r="G33503" s="17"/>
      <c r="I33503" s="43"/>
      <c r="J33503" s="308"/>
      <c r="K33503" s="51"/>
      <c r="N33503" s="309"/>
      <c r="R33503" s="17"/>
      <c r="T33503" s="17"/>
      <c r="V33503" s="17"/>
      <c r="W33503" s="51"/>
    </row>
    <row r="33504">
      <c r="A33504" s="307"/>
      <c r="B33504" s="85"/>
      <c r="C33504" s="85"/>
      <c r="D33504" s="85"/>
      <c r="E33504" s="88"/>
      <c r="G33504" s="17"/>
      <c r="I33504" s="43"/>
      <c r="J33504" s="308"/>
      <c r="K33504" s="51"/>
      <c r="N33504" s="309"/>
      <c r="R33504" s="17"/>
      <c r="T33504" s="17"/>
      <c r="V33504" s="17"/>
      <c r="W33504" s="51"/>
    </row>
    <row r="33505">
      <c r="A33505" s="307"/>
      <c r="B33505" s="85"/>
      <c r="C33505" s="85"/>
      <c r="D33505" s="85"/>
      <c r="E33505" s="88"/>
      <c r="G33505" s="17"/>
      <c r="I33505" s="43"/>
      <c r="J33505" s="308"/>
      <c r="K33505" s="51"/>
      <c r="N33505" s="309"/>
      <c r="R33505" s="17"/>
      <c r="T33505" s="17"/>
      <c r="V33505" s="17"/>
      <c r="W33505" s="51"/>
    </row>
    <row r="33506">
      <c r="A33506" s="307"/>
      <c r="B33506" s="85"/>
      <c r="C33506" s="85"/>
      <c r="D33506" s="85"/>
      <c r="E33506" s="88"/>
      <c r="G33506" s="17"/>
      <c r="I33506" s="43"/>
      <c r="J33506" s="308"/>
      <c r="K33506" s="51"/>
      <c r="N33506" s="309"/>
      <c r="R33506" s="17"/>
      <c r="T33506" s="17"/>
      <c r="V33506" s="17"/>
      <c r="W33506" s="51"/>
    </row>
    <row r="33507">
      <c r="A33507" s="307"/>
      <c r="B33507" s="85"/>
      <c r="C33507" s="85"/>
      <c r="D33507" s="85"/>
      <c r="E33507" s="88"/>
      <c r="G33507" s="17"/>
      <c r="I33507" s="43"/>
      <c r="J33507" s="308"/>
      <c r="K33507" s="51"/>
      <c r="N33507" s="309"/>
      <c r="R33507" s="17"/>
      <c r="T33507" s="17"/>
      <c r="V33507" s="17"/>
      <c r="W33507" s="51"/>
    </row>
    <row r="33508">
      <c r="A33508" s="307"/>
      <c r="B33508" s="85"/>
      <c r="C33508" s="85"/>
      <c r="D33508" s="85"/>
      <c r="E33508" s="88"/>
      <c r="G33508" s="17"/>
      <c r="I33508" s="43"/>
      <c r="J33508" s="308"/>
      <c r="K33508" s="51"/>
      <c r="N33508" s="309"/>
      <c r="R33508" s="17"/>
      <c r="T33508" s="17"/>
      <c r="V33508" s="17"/>
      <c r="W33508" s="51"/>
    </row>
    <row r="33509">
      <c r="A33509" s="307"/>
      <c r="B33509" s="85"/>
      <c r="C33509" s="85"/>
      <c r="D33509" s="85"/>
      <c r="E33509" s="88"/>
      <c r="G33509" s="17"/>
      <c r="I33509" s="43"/>
      <c r="J33509" s="308"/>
      <c r="K33509" s="51"/>
      <c r="N33509" s="309"/>
      <c r="R33509" s="17"/>
      <c r="T33509" s="17"/>
      <c r="V33509" s="17"/>
      <c r="W33509" s="51"/>
    </row>
    <row r="33510">
      <c r="A33510" s="307"/>
      <c r="B33510" s="85"/>
      <c r="C33510" s="85"/>
      <c r="D33510" s="85"/>
      <c r="E33510" s="88"/>
      <c r="G33510" s="17"/>
      <c r="I33510" s="43"/>
      <c r="J33510" s="308"/>
      <c r="K33510" s="51"/>
      <c r="N33510" s="309"/>
      <c r="R33510" s="17"/>
      <c r="T33510" s="17"/>
      <c r="V33510" s="17"/>
      <c r="W33510" s="51"/>
    </row>
    <row r="33511">
      <c r="A33511" s="307"/>
      <c r="B33511" s="85"/>
      <c r="C33511" s="85"/>
      <c r="D33511" s="85"/>
      <c r="E33511" s="88"/>
      <c r="G33511" s="17"/>
      <c r="I33511" s="43"/>
      <c r="J33511" s="308"/>
      <c r="K33511" s="51"/>
      <c r="N33511" s="309"/>
      <c r="R33511" s="17"/>
      <c r="T33511" s="17"/>
      <c r="V33511" s="17"/>
      <c r="W33511" s="51"/>
    </row>
    <row r="33512">
      <c r="A33512" s="307"/>
      <c r="B33512" s="85"/>
      <c r="C33512" s="85"/>
      <c r="D33512" s="85"/>
      <c r="E33512" s="88"/>
      <c r="G33512" s="17"/>
      <c r="I33512" s="43"/>
      <c r="J33512" s="308"/>
      <c r="K33512" s="51"/>
      <c r="N33512" s="309"/>
      <c r="R33512" s="17"/>
      <c r="T33512" s="17"/>
      <c r="V33512" s="17"/>
      <c r="W33512" s="51"/>
    </row>
    <row r="33513">
      <c r="A33513" s="307"/>
      <c r="B33513" s="85"/>
      <c r="C33513" s="85"/>
      <c r="D33513" s="85"/>
      <c r="E33513" s="88"/>
      <c r="G33513" s="17"/>
      <c r="I33513" s="43"/>
      <c r="J33513" s="308"/>
      <c r="K33513" s="51"/>
      <c r="N33513" s="309"/>
      <c r="R33513" s="17"/>
      <c r="T33513" s="17"/>
      <c r="V33513" s="17"/>
      <c r="W33513" s="51"/>
    </row>
    <row r="33514">
      <c r="A33514" s="307"/>
      <c r="B33514" s="85"/>
      <c r="C33514" s="85"/>
      <c r="D33514" s="85"/>
      <c r="E33514" s="88"/>
      <c r="G33514" s="17"/>
      <c r="I33514" s="43"/>
      <c r="J33514" s="308"/>
      <c r="K33514" s="51"/>
      <c r="N33514" s="309"/>
      <c r="R33514" s="17"/>
      <c r="T33514" s="17"/>
      <c r="V33514" s="17"/>
      <c r="W33514" s="51"/>
    </row>
    <row r="33515">
      <c r="A33515" s="307"/>
      <c r="B33515" s="85"/>
      <c r="C33515" s="85"/>
      <c r="D33515" s="85"/>
      <c r="E33515" s="88"/>
      <c r="G33515" s="17"/>
      <c r="I33515" s="43"/>
      <c r="J33515" s="308"/>
      <c r="K33515" s="51"/>
      <c r="N33515" s="309"/>
      <c r="R33515" s="17"/>
      <c r="T33515" s="17"/>
      <c r="V33515" s="17"/>
      <c r="W33515" s="51"/>
    </row>
    <row r="33516">
      <c r="A33516" s="307"/>
      <c r="B33516" s="85"/>
      <c r="C33516" s="85"/>
      <c r="D33516" s="85"/>
      <c r="E33516" s="88"/>
      <c r="G33516" s="17"/>
      <c r="I33516" s="43"/>
      <c r="J33516" s="308"/>
      <c r="K33516" s="51"/>
      <c r="N33516" s="309"/>
      <c r="R33516" s="17"/>
      <c r="T33516" s="17"/>
      <c r="V33516" s="17"/>
      <c r="W33516" s="51"/>
    </row>
    <row r="33517">
      <c r="A33517" s="307"/>
      <c r="B33517" s="85"/>
      <c r="C33517" s="85"/>
      <c r="D33517" s="85"/>
      <c r="E33517" s="88"/>
      <c r="G33517" s="17"/>
      <c r="I33517" s="43"/>
      <c r="J33517" s="308"/>
      <c r="K33517" s="51"/>
      <c r="N33517" s="309"/>
      <c r="R33517" s="17"/>
      <c r="T33517" s="17"/>
      <c r="V33517" s="17"/>
      <c r="W33517" s="51"/>
    </row>
    <row r="33518">
      <c r="A33518" s="307"/>
      <c r="B33518" s="85"/>
      <c r="C33518" s="85"/>
      <c r="D33518" s="85"/>
      <c r="E33518" s="88"/>
      <c r="G33518" s="17"/>
      <c r="I33518" s="43"/>
      <c r="J33518" s="308"/>
      <c r="K33518" s="51"/>
      <c r="N33518" s="309"/>
      <c r="R33518" s="17"/>
      <c r="T33518" s="17"/>
      <c r="V33518" s="17"/>
      <c r="W33518" s="51"/>
    </row>
    <row r="33519">
      <c r="A33519" s="307"/>
      <c r="B33519" s="85"/>
      <c r="C33519" s="85"/>
      <c r="D33519" s="85"/>
      <c r="E33519" s="88"/>
      <c r="G33519" s="17"/>
      <c r="I33519" s="43"/>
      <c r="J33519" s="308"/>
      <c r="K33519" s="51"/>
      <c r="N33519" s="309"/>
      <c r="R33519" s="17"/>
      <c r="T33519" s="17"/>
      <c r="V33519" s="17"/>
      <c r="W33519" s="51"/>
    </row>
    <row r="33520">
      <c r="A33520" s="307"/>
      <c r="B33520" s="85"/>
      <c r="C33520" s="85"/>
      <c r="D33520" s="85"/>
      <c r="E33520" s="88"/>
      <c r="G33520" s="17"/>
      <c r="I33520" s="43"/>
      <c r="J33520" s="308"/>
      <c r="K33520" s="51"/>
      <c r="N33520" s="309"/>
      <c r="R33520" s="17"/>
      <c r="T33520" s="17"/>
      <c r="V33520" s="17"/>
      <c r="W33520" s="51"/>
    </row>
    <row r="33521">
      <c r="A33521" s="307"/>
      <c r="B33521" s="85"/>
      <c r="C33521" s="85"/>
      <c r="D33521" s="85"/>
      <c r="E33521" s="88"/>
      <c r="G33521" s="17"/>
      <c r="I33521" s="43"/>
      <c r="J33521" s="308"/>
      <c r="K33521" s="51"/>
      <c r="N33521" s="309"/>
      <c r="R33521" s="17"/>
      <c r="T33521" s="17"/>
      <c r="V33521" s="17"/>
      <c r="W33521" s="51"/>
    </row>
    <row r="33522">
      <c r="A33522" s="307"/>
      <c r="B33522" s="85"/>
      <c r="C33522" s="85"/>
      <c r="D33522" s="85"/>
      <c r="E33522" s="88"/>
      <c r="G33522" s="17"/>
      <c r="I33522" s="43"/>
      <c r="J33522" s="308"/>
      <c r="K33522" s="51"/>
      <c r="N33522" s="309"/>
      <c r="R33522" s="17"/>
      <c r="T33522" s="17"/>
      <c r="V33522" s="17"/>
      <c r="W33522" s="51"/>
    </row>
    <row r="33523">
      <c r="A33523" s="307"/>
      <c r="B33523" s="85"/>
      <c r="C33523" s="85"/>
      <c r="D33523" s="85"/>
      <c r="E33523" s="88"/>
      <c r="G33523" s="17"/>
      <c r="I33523" s="43"/>
      <c r="J33523" s="308"/>
      <c r="K33523" s="51"/>
      <c r="N33523" s="309"/>
      <c r="R33523" s="17"/>
      <c r="T33523" s="17"/>
      <c r="V33523" s="17"/>
      <c r="W33523" s="51"/>
    </row>
    <row r="33524">
      <c r="A33524" s="307"/>
      <c r="B33524" s="85"/>
      <c r="C33524" s="85"/>
      <c r="D33524" s="85"/>
      <c r="E33524" s="88"/>
      <c r="G33524" s="17"/>
      <c r="I33524" s="43"/>
      <c r="J33524" s="308"/>
      <c r="K33524" s="51"/>
      <c r="N33524" s="309"/>
      <c r="R33524" s="17"/>
      <c r="T33524" s="17"/>
      <c r="V33524" s="17"/>
      <c r="W33524" s="51"/>
    </row>
    <row r="33525">
      <c r="A33525" s="307"/>
      <c r="B33525" s="85"/>
      <c r="C33525" s="85"/>
      <c r="D33525" s="85"/>
      <c r="E33525" s="88"/>
      <c r="G33525" s="17"/>
      <c r="I33525" s="43"/>
      <c r="J33525" s="308"/>
      <c r="K33525" s="51"/>
      <c r="N33525" s="309"/>
      <c r="R33525" s="17"/>
      <c r="T33525" s="17"/>
      <c r="V33525" s="17"/>
      <c r="W33525" s="51"/>
    </row>
    <row r="33526">
      <c r="A33526" s="307"/>
      <c r="B33526" s="85"/>
      <c r="C33526" s="85"/>
      <c r="D33526" s="85"/>
      <c r="E33526" s="88"/>
      <c r="G33526" s="17"/>
      <c r="I33526" s="43"/>
      <c r="J33526" s="308"/>
      <c r="K33526" s="51"/>
      <c r="N33526" s="309"/>
      <c r="R33526" s="17"/>
      <c r="T33526" s="17"/>
      <c r="V33526" s="17"/>
      <c r="W33526" s="51"/>
    </row>
    <row r="33527">
      <c r="A33527" s="307"/>
      <c r="B33527" s="85"/>
      <c r="C33527" s="85"/>
      <c r="D33527" s="85"/>
      <c r="E33527" s="88"/>
      <c r="G33527" s="17"/>
      <c r="I33527" s="43"/>
      <c r="J33527" s="308"/>
      <c r="K33527" s="51"/>
      <c r="N33527" s="309"/>
      <c r="R33527" s="17"/>
      <c r="T33527" s="17"/>
      <c r="V33527" s="17"/>
      <c r="W33527" s="51"/>
    </row>
    <row r="33528">
      <c r="A33528" s="307"/>
      <c r="B33528" s="85"/>
      <c r="C33528" s="85"/>
      <c r="D33528" s="85"/>
      <c r="E33528" s="88"/>
      <c r="G33528" s="17"/>
      <c r="I33528" s="43"/>
      <c r="J33528" s="308"/>
      <c r="K33528" s="51"/>
      <c r="N33528" s="309"/>
      <c r="R33528" s="17"/>
      <c r="T33528" s="17"/>
      <c r="V33528" s="17"/>
      <c r="W33528" s="51"/>
    </row>
    <row r="33529">
      <c r="A33529" s="307"/>
      <c r="B33529" s="85"/>
      <c r="C33529" s="85"/>
      <c r="D33529" s="85"/>
      <c r="E33529" s="88"/>
      <c r="G33529" s="17"/>
      <c r="I33529" s="43"/>
      <c r="J33529" s="308"/>
      <c r="K33529" s="51"/>
      <c r="N33529" s="309"/>
      <c r="R33529" s="17"/>
      <c r="T33529" s="17"/>
      <c r="V33529" s="17"/>
      <c r="W33529" s="51"/>
    </row>
    <row r="33530">
      <c r="A33530" s="307"/>
      <c r="B33530" s="85"/>
      <c r="C33530" s="85"/>
      <c r="D33530" s="85"/>
      <c r="E33530" s="88"/>
      <c r="G33530" s="17"/>
      <c r="I33530" s="43"/>
      <c r="J33530" s="308"/>
      <c r="K33530" s="51"/>
      <c r="N33530" s="309"/>
      <c r="R33530" s="17"/>
      <c r="T33530" s="17"/>
      <c r="V33530" s="17"/>
      <c r="W33530" s="51"/>
    </row>
    <row r="33531">
      <c r="A33531" s="307"/>
      <c r="B33531" s="85"/>
      <c r="C33531" s="85"/>
      <c r="D33531" s="85"/>
      <c r="E33531" s="88"/>
      <c r="G33531" s="17"/>
      <c r="I33531" s="43"/>
      <c r="J33531" s="308"/>
      <c r="K33531" s="51"/>
      <c r="N33531" s="309"/>
      <c r="R33531" s="17"/>
      <c r="T33531" s="17"/>
      <c r="V33531" s="17"/>
      <c r="W33531" s="51"/>
    </row>
    <row r="33532">
      <c r="A33532" s="307"/>
      <c r="B33532" s="85"/>
      <c r="C33532" s="85"/>
      <c r="D33532" s="85"/>
      <c r="E33532" s="88"/>
      <c r="G33532" s="17"/>
      <c r="I33532" s="43"/>
      <c r="J33532" s="308"/>
      <c r="K33532" s="51"/>
      <c r="N33532" s="309"/>
      <c r="R33532" s="17"/>
      <c r="T33532" s="17"/>
      <c r="V33532" s="17"/>
      <c r="W33532" s="51"/>
    </row>
    <row r="33533">
      <c r="A33533" s="307"/>
      <c r="B33533" s="85"/>
      <c r="C33533" s="85"/>
      <c r="D33533" s="85"/>
      <c r="E33533" s="88"/>
      <c r="G33533" s="17"/>
      <c r="I33533" s="43"/>
      <c r="J33533" s="308"/>
      <c r="K33533" s="51"/>
      <c r="N33533" s="309"/>
      <c r="R33533" s="17"/>
      <c r="T33533" s="17"/>
      <c r="V33533" s="17"/>
      <c r="W33533" s="51"/>
    </row>
    <row r="33534">
      <c r="A33534" s="307"/>
      <c r="B33534" s="85"/>
      <c r="C33534" s="85"/>
      <c r="D33534" s="85"/>
      <c r="E33534" s="88"/>
      <c r="G33534" s="17"/>
      <c r="I33534" s="43"/>
      <c r="J33534" s="308"/>
      <c r="K33534" s="51"/>
      <c r="N33534" s="309"/>
      <c r="R33534" s="17"/>
      <c r="T33534" s="17"/>
      <c r="V33534" s="17"/>
      <c r="W33534" s="51"/>
    </row>
    <row r="33535">
      <c r="A33535" s="307"/>
      <c r="B33535" s="85"/>
      <c r="C33535" s="85"/>
      <c r="D33535" s="85"/>
      <c r="E33535" s="88"/>
      <c r="G33535" s="17"/>
      <c r="I33535" s="43"/>
      <c r="J33535" s="308"/>
      <c r="K33535" s="51"/>
      <c r="N33535" s="309"/>
      <c r="R33535" s="17"/>
      <c r="T33535" s="17"/>
      <c r="V33535" s="17"/>
      <c r="W33535" s="51"/>
    </row>
    <row r="33536">
      <c r="A33536" s="307"/>
      <c r="B33536" s="85"/>
      <c r="C33536" s="85"/>
      <c r="D33536" s="85"/>
      <c r="E33536" s="88"/>
      <c r="G33536" s="17"/>
      <c r="I33536" s="43"/>
      <c r="J33536" s="308"/>
      <c r="K33536" s="51"/>
      <c r="N33536" s="309"/>
      <c r="R33536" s="17"/>
      <c r="T33536" s="17"/>
      <c r="V33536" s="17"/>
      <c r="W33536" s="51"/>
    </row>
    <row r="33537">
      <c r="A33537" s="307"/>
      <c r="B33537" s="85"/>
      <c r="C33537" s="85"/>
      <c r="D33537" s="85"/>
      <c r="E33537" s="88"/>
      <c r="G33537" s="17"/>
      <c r="I33537" s="43"/>
      <c r="J33537" s="308"/>
      <c r="K33537" s="51"/>
      <c r="N33537" s="309"/>
      <c r="R33537" s="17"/>
      <c r="T33537" s="17"/>
      <c r="V33537" s="17"/>
      <c r="W33537" s="51"/>
    </row>
    <row r="33538">
      <c r="A33538" s="307"/>
      <c r="B33538" s="85"/>
      <c r="C33538" s="85"/>
      <c r="D33538" s="85"/>
      <c r="E33538" s="88"/>
      <c r="G33538" s="17"/>
      <c r="I33538" s="43"/>
      <c r="J33538" s="308"/>
      <c r="K33538" s="51"/>
      <c r="N33538" s="309"/>
      <c r="R33538" s="17"/>
      <c r="T33538" s="17"/>
      <c r="V33538" s="17"/>
      <c r="W33538" s="51"/>
    </row>
    <row r="33539">
      <c r="A33539" s="307"/>
      <c r="B33539" s="85"/>
      <c r="C33539" s="85"/>
      <c r="D33539" s="85"/>
      <c r="E33539" s="88"/>
      <c r="G33539" s="17"/>
      <c r="I33539" s="43"/>
      <c r="J33539" s="308"/>
      <c r="K33539" s="51"/>
      <c r="N33539" s="309"/>
      <c r="R33539" s="17"/>
      <c r="T33539" s="17"/>
      <c r="V33539" s="17"/>
      <c r="W33539" s="51"/>
    </row>
    <row r="33540">
      <c r="A33540" s="307"/>
      <c r="B33540" s="85"/>
      <c r="C33540" s="85"/>
      <c r="D33540" s="85"/>
      <c r="E33540" s="88"/>
      <c r="G33540" s="17"/>
      <c r="I33540" s="43"/>
      <c r="J33540" s="308"/>
      <c r="K33540" s="51"/>
      <c r="N33540" s="309"/>
      <c r="R33540" s="17"/>
      <c r="T33540" s="17"/>
      <c r="V33540" s="17"/>
      <c r="W33540" s="51"/>
    </row>
    <row r="33541">
      <c r="A33541" s="307"/>
      <c r="B33541" s="85"/>
      <c r="C33541" s="85"/>
      <c r="D33541" s="85"/>
      <c r="E33541" s="88"/>
      <c r="G33541" s="17"/>
      <c r="I33541" s="43"/>
      <c r="J33541" s="308"/>
      <c r="K33541" s="51"/>
      <c r="N33541" s="309"/>
      <c r="R33541" s="17"/>
      <c r="T33541" s="17"/>
      <c r="V33541" s="17"/>
      <c r="W33541" s="51"/>
    </row>
    <row r="33542">
      <c r="A33542" s="307"/>
      <c r="B33542" s="85"/>
      <c r="C33542" s="85"/>
      <c r="D33542" s="85"/>
      <c r="E33542" s="88"/>
      <c r="G33542" s="17"/>
      <c r="I33542" s="43"/>
      <c r="J33542" s="308"/>
      <c r="K33542" s="51"/>
      <c r="N33542" s="309"/>
      <c r="R33542" s="17"/>
      <c r="T33542" s="17"/>
      <c r="V33542" s="17"/>
      <c r="W33542" s="51"/>
    </row>
    <row r="33543">
      <c r="A33543" s="307"/>
      <c r="B33543" s="85"/>
      <c r="C33543" s="85"/>
      <c r="D33543" s="85"/>
      <c r="E33543" s="88"/>
      <c r="G33543" s="17"/>
      <c r="I33543" s="43"/>
      <c r="J33543" s="308"/>
      <c r="K33543" s="51"/>
      <c r="N33543" s="309"/>
      <c r="R33543" s="17"/>
      <c r="T33543" s="17"/>
      <c r="V33543" s="17"/>
      <c r="W33543" s="51"/>
    </row>
    <row r="33544">
      <c r="A33544" s="307"/>
      <c r="B33544" s="85"/>
      <c r="C33544" s="85"/>
      <c r="D33544" s="85"/>
      <c r="E33544" s="88"/>
      <c r="G33544" s="17"/>
      <c r="I33544" s="43"/>
      <c r="J33544" s="308"/>
      <c r="K33544" s="51"/>
      <c r="N33544" s="309"/>
      <c r="R33544" s="17"/>
      <c r="T33544" s="17"/>
      <c r="V33544" s="17"/>
      <c r="W33544" s="51"/>
    </row>
    <row r="33545">
      <c r="A33545" s="307"/>
      <c r="B33545" s="85"/>
      <c r="C33545" s="85"/>
      <c r="D33545" s="85"/>
      <c r="E33545" s="88"/>
      <c r="G33545" s="17"/>
      <c r="I33545" s="43"/>
      <c r="J33545" s="308"/>
      <c r="K33545" s="51"/>
      <c r="N33545" s="309"/>
      <c r="R33545" s="17"/>
      <c r="T33545" s="17"/>
      <c r="V33545" s="17"/>
      <c r="W33545" s="51"/>
    </row>
    <row r="33546">
      <c r="A33546" s="307"/>
      <c r="B33546" s="85"/>
      <c r="C33546" s="85"/>
      <c r="D33546" s="85"/>
      <c r="E33546" s="88"/>
      <c r="G33546" s="17"/>
      <c r="I33546" s="43"/>
      <c r="J33546" s="308"/>
      <c r="K33546" s="51"/>
      <c r="N33546" s="309"/>
      <c r="R33546" s="17"/>
      <c r="T33546" s="17"/>
      <c r="V33546" s="17"/>
      <c r="W33546" s="51"/>
    </row>
    <row r="33547">
      <c r="A33547" s="307"/>
      <c r="B33547" s="85"/>
      <c r="C33547" s="85"/>
      <c r="D33547" s="85"/>
      <c r="E33547" s="88"/>
      <c r="G33547" s="17"/>
      <c r="I33547" s="43"/>
      <c r="J33547" s="308"/>
      <c r="K33547" s="51"/>
      <c r="N33547" s="309"/>
      <c r="R33547" s="17"/>
      <c r="T33547" s="17"/>
      <c r="V33547" s="17"/>
      <c r="W33547" s="51"/>
    </row>
    <row r="33548">
      <c r="A33548" s="307"/>
      <c r="B33548" s="85"/>
      <c r="C33548" s="85"/>
      <c r="D33548" s="85"/>
      <c r="E33548" s="88"/>
      <c r="G33548" s="17"/>
      <c r="I33548" s="43"/>
      <c r="J33548" s="308"/>
      <c r="K33548" s="51"/>
      <c r="N33548" s="309"/>
      <c r="R33548" s="17"/>
      <c r="T33548" s="17"/>
      <c r="V33548" s="17"/>
      <c r="W33548" s="51"/>
    </row>
    <row r="33549">
      <c r="A33549" s="307"/>
      <c r="B33549" s="85"/>
      <c r="C33549" s="85"/>
      <c r="D33549" s="85"/>
      <c r="E33549" s="88"/>
      <c r="G33549" s="17"/>
      <c r="I33549" s="43"/>
      <c r="J33549" s="308"/>
      <c r="K33549" s="51"/>
      <c r="N33549" s="309"/>
      <c r="R33549" s="17"/>
      <c r="T33549" s="17"/>
      <c r="V33549" s="17"/>
      <c r="W33549" s="51"/>
    </row>
    <row r="33550">
      <c r="A33550" s="307"/>
      <c r="B33550" s="85"/>
      <c r="C33550" s="85"/>
      <c r="D33550" s="85"/>
      <c r="E33550" s="88"/>
      <c r="G33550" s="17"/>
      <c r="I33550" s="43"/>
      <c r="J33550" s="308"/>
      <c r="K33550" s="51"/>
      <c r="N33550" s="309"/>
      <c r="R33550" s="17"/>
      <c r="T33550" s="17"/>
      <c r="V33550" s="17"/>
      <c r="W33550" s="51"/>
    </row>
    <row r="33551">
      <c r="A33551" s="307"/>
      <c r="B33551" s="85"/>
      <c r="C33551" s="85"/>
      <c r="D33551" s="85"/>
      <c r="E33551" s="88"/>
      <c r="G33551" s="17"/>
      <c r="I33551" s="43"/>
      <c r="J33551" s="308"/>
      <c r="K33551" s="51"/>
      <c r="N33551" s="309"/>
      <c r="R33551" s="17"/>
      <c r="T33551" s="17"/>
      <c r="V33551" s="17"/>
      <c r="W33551" s="51"/>
    </row>
    <row r="33552">
      <c r="A33552" s="307"/>
      <c r="B33552" s="85"/>
      <c r="C33552" s="85"/>
      <c r="D33552" s="85"/>
      <c r="E33552" s="88"/>
      <c r="G33552" s="17"/>
      <c r="I33552" s="43"/>
      <c r="J33552" s="308"/>
      <c r="K33552" s="51"/>
      <c r="N33552" s="309"/>
      <c r="R33552" s="17"/>
      <c r="T33552" s="17"/>
      <c r="V33552" s="17"/>
      <c r="W33552" s="51"/>
    </row>
    <row r="33553">
      <c r="A33553" s="307"/>
      <c r="B33553" s="85"/>
      <c r="C33553" s="85"/>
      <c r="D33553" s="85"/>
      <c r="E33553" s="88"/>
      <c r="G33553" s="17"/>
      <c r="I33553" s="43"/>
      <c r="J33553" s="308"/>
      <c r="K33553" s="51"/>
      <c r="N33553" s="309"/>
      <c r="R33553" s="17"/>
      <c r="T33553" s="17"/>
      <c r="V33553" s="17"/>
      <c r="W33553" s="51"/>
    </row>
    <row r="33554">
      <c r="A33554" s="307"/>
      <c r="B33554" s="85"/>
      <c r="C33554" s="85"/>
      <c r="D33554" s="85"/>
      <c r="E33554" s="88"/>
      <c r="G33554" s="17"/>
      <c r="I33554" s="43"/>
      <c r="J33554" s="308"/>
      <c r="K33554" s="51"/>
      <c r="N33554" s="309"/>
      <c r="R33554" s="17"/>
      <c r="T33554" s="17"/>
      <c r="V33554" s="17"/>
      <c r="W33554" s="51"/>
    </row>
    <row r="33555">
      <c r="A33555" s="307"/>
      <c r="B33555" s="85"/>
      <c r="C33555" s="85"/>
      <c r="D33555" s="85"/>
      <c r="E33555" s="88"/>
      <c r="G33555" s="17"/>
      <c r="I33555" s="43"/>
      <c r="J33555" s="308"/>
      <c r="K33555" s="51"/>
      <c r="N33555" s="309"/>
      <c r="R33555" s="17"/>
      <c r="T33555" s="17"/>
      <c r="V33555" s="17"/>
      <c r="W33555" s="51"/>
    </row>
    <row r="33556">
      <c r="A33556" s="307"/>
      <c r="B33556" s="85"/>
      <c r="C33556" s="85"/>
      <c r="D33556" s="85"/>
      <c r="E33556" s="88"/>
      <c r="G33556" s="17"/>
      <c r="I33556" s="43"/>
      <c r="J33556" s="308"/>
      <c r="K33556" s="51"/>
      <c r="N33556" s="309"/>
      <c r="R33556" s="17"/>
      <c r="T33556" s="17"/>
      <c r="V33556" s="17"/>
      <c r="W33556" s="51"/>
    </row>
    <row r="33557">
      <c r="A33557" s="307"/>
      <c r="B33557" s="85"/>
      <c r="C33557" s="85"/>
      <c r="D33557" s="85"/>
      <c r="E33557" s="88"/>
      <c r="G33557" s="17"/>
      <c r="I33557" s="43"/>
      <c r="J33557" s="308"/>
      <c r="K33557" s="51"/>
      <c r="N33557" s="309"/>
      <c r="R33557" s="17"/>
      <c r="T33557" s="17"/>
      <c r="V33557" s="17"/>
      <c r="W33557" s="51"/>
    </row>
    <row r="33558">
      <c r="A33558" s="307"/>
      <c r="B33558" s="85"/>
      <c r="C33558" s="85"/>
      <c r="D33558" s="85"/>
      <c r="E33558" s="88"/>
      <c r="G33558" s="17"/>
      <c r="I33558" s="43"/>
      <c r="J33558" s="308"/>
      <c r="K33558" s="51"/>
      <c r="N33558" s="309"/>
      <c r="R33558" s="17"/>
      <c r="T33558" s="17"/>
      <c r="V33558" s="17"/>
      <c r="W33558" s="51"/>
    </row>
    <row r="33559">
      <c r="A33559" s="307"/>
      <c r="B33559" s="85"/>
      <c r="C33559" s="85"/>
      <c r="D33559" s="85"/>
      <c r="E33559" s="88"/>
      <c r="G33559" s="17"/>
      <c r="I33559" s="43"/>
      <c r="J33559" s="308"/>
      <c r="K33559" s="51"/>
      <c r="N33559" s="309"/>
      <c r="R33559" s="17"/>
      <c r="T33559" s="17"/>
      <c r="V33559" s="17"/>
      <c r="W33559" s="51"/>
    </row>
    <row r="33560">
      <c r="A33560" s="307"/>
      <c r="B33560" s="85"/>
      <c r="C33560" s="85"/>
      <c r="D33560" s="85"/>
      <c r="E33560" s="88"/>
      <c r="G33560" s="17"/>
      <c r="I33560" s="43"/>
      <c r="J33560" s="308"/>
      <c r="K33560" s="51"/>
      <c r="N33560" s="309"/>
      <c r="R33560" s="17"/>
      <c r="T33560" s="17"/>
      <c r="V33560" s="17"/>
      <c r="W33560" s="51"/>
    </row>
    <row r="33561">
      <c r="A33561" s="307"/>
      <c r="B33561" s="85"/>
      <c r="C33561" s="85"/>
      <c r="D33561" s="85"/>
      <c r="E33561" s="88"/>
      <c r="G33561" s="17"/>
      <c r="I33561" s="43"/>
      <c r="J33561" s="308"/>
      <c r="K33561" s="51"/>
      <c r="N33561" s="309"/>
      <c r="R33561" s="17"/>
      <c r="T33561" s="17"/>
      <c r="V33561" s="17"/>
      <c r="W33561" s="51"/>
    </row>
    <row r="33562">
      <c r="A33562" s="307"/>
      <c r="B33562" s="85"/>
      <c r="C33562" s="85"/>
      <c r="D33562" s="85"/>
      <c r="E33562" s="88"/>
      <c r="G33562" s="17"/>
      <c r="I33562" s="43"/>
      <c r="J33562" s="308"/>
      <c r="K33562" s="51"/>
      <c r="N33562" s="309"/>
      <c r="R33562" s="17"/>
      <c r="T33562" s="17"/>
      <c r="V33562" s="17"/>
      <c r="W33562" s="51"/>
    </row>
    <row r="33563">
      <c r="A33563" s="307"/>
      <c r="B33563" s="85"/>
      <c r="C33563" s="85"/>
      <c r="D33563" s="85"/>
      <c r="E33563" s="88"/>
      <c r="G33563" s="17"/>
      <c r="I33563" s="43"/>
      <c r="J33563" s="308"/>
      <c r="K33563" s="51"/>
      <c r="N33563" s="309"/>
      <c r="R33563" s="17"/>
      <c r="T33563" s="17"/>
      <c r="V33563" s="17"/>
      <c r="W33563" s="51"/>
    </row>
    <row r="33564">
      <c r="A33564" s="307"/>
      <c r="B33564" s="85"/>
      <c r="C33564" s="85"/>
      <c r="D33564" s="85"/>
      <c r="E33564" s="88"/>
      <c r="G33564" s="17"/>
      <c r="I33564" s="43"/>
      <c r="J33564" s="308"/>
      <c r="K33564" s="51"/>
      <c r="N33564" s="309"/>
      <c r="R33564" s="17"/>
      <c r="T33564" s="17"/>
      <c r="V33564" s="17"/>
      <c r="W33564" s="51"/>
    </row>
    <row r="33565">
      <c r="A33565" s="307"/>
      <c r="B33565" s="85"/>
      <c r="C33565" s="85"/>
      <c r="D33565" s="85"/>
      <c r="E33565" s="88"/>
      <c r="G33565" s="17"/>
      <c r="I33565" s="43"/>
      <c r="J33565" s="308"/>
      <c r="K33565" s="51"/>
      <c r="N33565" s="309"/>
      <c r="R33565" s="17"/>
      <c r="T33565" s="17"/>
      <c r="V33565" s="17"/>
      <c r="W33565" s="51"/>
    </row>
    <row r="33566">
      <c r="A33566" s="307"/>
      <c r="B33566" s="85"/>
      <c r="C33566" s="85"/>
      <c r="D33566" s="85"/>
      <c r="E33566" s="88"/>
      <c r="G33566" s="17"/>
      <c r="I33566" s="43"/>
      <c r="J33566" s="308"/>
      <c r="K33566" s="51"/>
      <c r="N33566" s="309"/>
      <c r="R33566" s="17"/>
      <c r="T33566" s="17"/>
      <c r="V33566" s="17"/>
      <c r="W33566" s="51"/>
    </row>
    <row r="33567">
      <c r="A33567" s="307"/>
      <c r="B33567" s="85"/>
      <c r="C33567" s="85"/>
      <c r="D33567" s="85"/>
      <c r="E33567" s="88"/>
      <c r="G33567" s="17"/>
      <c r="I33567" s="43"/>
      <c r="J33567" s="308"/>
      <c r="K33567" s="51"/>
      <c r="N33567" s="309"/>
      <c r="R33567" s="17"/>
      <c r="T33567" s="17"/>
      <c r="V33567" s="17"/>
      <c r="W33567" s="51"/>
    </row>
    <row r="33568">
      <c r="A33568" s="307"/>
      <c r="B33568" s="85"/>
      <c r="C33568" s="85"/>
      <c r="D33568" s="85"/>
      <c r="E33568" s="88"/>
      <c r="G33568" s="17"/>
      <c r="I33568" s="43"/>
      <c r="J33568" s="308"/>
      <c r="K33568" s="51"/>
      <c r="N33568" s="309"/>
      <c r="R33568" s="17"/>
      <c r="T33568" s="17"/>
      <c r="V33568" s="17"/>
      <c r="W33568" s="51"/>
    </row>
    <row r="33569">
      <c r="A33569" s="307"/>
      <c r="B33569" s="85"/>
      <c r="C33569" s="85"/>
      <c r="D33569" s="85"/>
      <c r="E33569" s="88"/>
      <c r="G33569" s="17"/>
      <c r="I33569" s="43"/>
      <c r="J33569" s="308"/>
      <c r="K33569" s="51"/>
      <c r="N33569" s="309"/>
      <c r="R33569" s="17"/>
      <c r="T33569" s="17"/>
      <c r="V33569" s="17"/>
      <c r="W33569" s="51"/>
    </row>
    <row r="33570">
      <c r="A33570" s="307"/>
      <c r="B33570" s="85"/>
      <c r="C33570" s="85"/>
      <c r="D33570" s="85"/>
      <c r="E33570" s="88"/>
      <c r="G33570" s="17"/>
      <c r="I33570" s="43"/>
      <c r="J33570" s="308"/>
      <c r="K33570" s="51"/>
      <c r="N33570" s="309"/>
      <c r="R33570" s="17"/>
      <c r="T33570" s="17"/>
      <c r="V33570" s="17"/>
      <c r="W33570" s="51"/>
    </row>
    <row r="33571">
      <c r="A33571" s="307"/>
      <c r="B33571" s="85"/>
      <c r="C33571" s="85"/>
      <c r="D33571" s="85"/>
      <c r="E33571" s="88"/>
      <c r="G33571" s="17"/>
      <c r="I33571" s="43"/>
      <c r="J33571" s="308"/>
      <c r="K33571" s="51"/>
      <c r="N33571" s="309"/>
      <c r="R33571" s="17"/>
      <c r="T33571" s="17"/>
      <c r="V33571" s="17"/>
      <c r="W33571" s="51"/>
    </row>
    <row r="33572">
      <c r="A33572" s="307"/>
      <c r="B33572" s="85"/>
      <c r="C33572" s="85"/>
      <c r="D33572" s="85"/>
      <c r="E33572" s="88"/>
      <c r="G33572" s="17"/>
      <c r="I33572" s="43"/>
      <c r="J33572" s="308"/>
      <c r="K33572" s="51"/>
      <c r="N33572" s="309"/>
      <c r="R33572" s="17"/>
      <c r="T33572" s="17"/>
      <c r="V33572" s="17"/>
      <c r="W33572" s="51"/>
    </row>
    <row r="33573">
      <c r="A33573" s="307"/>
      <c r="B33573" s="85"/>
      <c r="C33573" s="85"/>
      <c r="D33573" s="85"/>
      <c r="E33573" s="88"/>
      <c r="G33573" s="17"/>
      <c r="I33573" s="43"/>
      <c r="J33573" s="308"/>
      <c r="K33573" s="51"/>
      <c r="N33573" s="309"/>
      <c r="R33573" s="17"/>
      <c r="T33573" s="17"/>
      <c r="V33573" s="17"/>
      <c r="W33573" s="51"/>
    </row>
    <row r="33574">
      <c r="A33574" s="307"/>
      <c r="B33574" s="85"/>
      <c r="C33574" s="85"/>
      <c r="D33574" s="85"/>
      <c r="E33574" s="88"/>
      <c r="G33574" s="17"/>
      <c r="I33574" s="43"/>
      <c r="J33574" s="308"/>
      <c r="K33574" s="51"/>
      <c r="N33574" s="309"/>
      <c r="R33574" s="17"/>
      <c r="T33574" s="17"/>
      <c r="V33574" s="17"/>
      <c r="W33574" s="51"/>
    </row>
    <row r="33575">
      <c r="A33575" s="307"/>
      <c r="B33575" s="85"/>
      <c r="C33575" s="85"/>
      <c r="D33575" s="85"/>
      <c r="E33575" s="88"/>
      <c r="G33575" s="17"/>
      <c r="I33575" s="43"/>
      <c r="J33575" s="308"/>
      <c r="K33575" s="51"/>
      <c r="N33575" s="309"/>
      <c r="R33575" s="17"/>
      <c r="T33575" s="17"/>
      <c r="V33575" s="17"/>
      <c r="W33575" s="51"/>
    </row>
    <row r="33576">
      <c r="A33576" s="307"/>
      <c r="B33576" s="85"/>
      <c r="C33576" s="85"/>
      <c r="D33576" s="85"/>
      <c r="E33576" s="88"/>
      <c r="G33576" s="17"/>
      <c r="I33576" s="43"/>
      <c r="J33576" s="308"/>
      <c r="K33576" s="51"/>
      <c r="N33576" s="309"/>
      <c r="R33576" s="17"/>
      <c r="T33576" s="17"/>
      <c r="V33576" s="17"/>
      <c r="W33576" s="51"/>
    </row>
    <row r="33577">
      <c r="A33577" s="307"/>
      <c r="B33577" s="85"/>
      <c r="C33577" s="85"/>
      <c r="D33577" s="85"/>
      <c r="E33577" s="88"/>
      <c r="G33577" s="17"/>
      <c r="I33577" s="43"/>
      <c r="J33577" s="308"/>
      <c r="K33577" s="51"/>
      <c r="N33577" s="309"/>
      <c r="R33577" s="17"/>
      <c r="T33577" s="17"/>
      <c r="V33577" s="17"/>
      <c r="W33577" s="51"/>
    </row>
    <row r="33578">
      <c r="A33578" s="307"/>
      <c r="B33578" s="85"/>
      <c r="C33578" s="85"/>
      <c r="D33578" s="85"/>
      <c r="E33578" s="88"/>
      <c r="G33578" s="17"/>
      <c r="I33578" s="43"/>
      <c r="J33578" s="308"/>
      <c r="K33578" s="51"/>
      <c r="N33578" s="309"/>
      <c r="R33578" s="17"/>
      <c r="T33578" s="17"/>
      <c r="V33578" s="17"/>
      <c r="W33578" s="51"/>
    </row>
    <row r="33579">
      <c r="A33579" s="307"/>
      <c r="B33579" s="85"/>
      <c r="C33579" s="85"/>
      <c r="D33579" s="85"/>
      <c r="E33579" s="88"/>
      <c r="G33579" s="17"/>
      <c r="I33579" s="43"/>
      <c r="J33579" s="308"/>
      <c r="K33579" s="51"/>
      <c r="N33579" s="309"/>
      <c r="R33579" s="17"/>
      <c r="T33579" s="17"/>
      <c r="V33579" s="17"/>
      <c r="W33579" s="51"/>
    </row>
    <row r="33580">
      <c r="A33580" s="307"/>
      <c r="B33580" s="85"/>
      <c r="C33580" s="85"/>
      <c r="D33580" s="85"/>
      <c r="E33580" s="88"/>
      <c r="G33580" s="17"/>
      <c r="I33580" s="43"/>
      <c r="J33580" s="308"/>
      <c r="K33580" s="51"/>
      <c r="N33580" s="309"/>
      <c r="R33580" s="17"/>
      <c r="T33580" s="17"/>
      <c r="V33580" s="17"/>
      <c r="W33580" s="51"/>
    </row>
    <row r="33581">
      <c r="A33581" s="307"/>
      <c r="B33581" s="85"/>
      <c r="C33581" s="85"/>
      <c r="D33581" s="85"/>
      <c r="E33581" s="88"/>
      <c r="G33581" s="17"/>
      <c r="I33581" s="43"/>
      <c r="J33581" s="308"/>
      <c r="K33581" s="51"/>
      <c r="N33581" s="309"/>
      <c r="R33581" s="17"/>
      <c r="T33581" s="17"/>
      <c r="V33581" s="17"/>
      <c r="W33581" s="51"/>
    </row>
    <row r="33582">
      <c r="A33582" s="307"/>
      <c r="B33582" s="85"/>
      <c r="C33582" s="85"/>
      <c r="D33582" s="85"/>
      <c r="E33582" s="88"/>
      <c r="G33582" s="17"/>
      <c r="I33582" s="43"/>
      <c r="J33582" s="308"/>
      <c r="K33582" s="51"/>
      <c r="N33582" s="309"/>
      <c r="R33582" s="17"/>
      <c r="T33582" s="17"/>
      <c r="V33582" s="17"/>
      <c r="W33582" s="51"/>
    </row>
    <row r="33583">
      <c r="A33583" s="307"/>
      <c r="B33583" s="85"/>
      <c r="C33583" s="85"/>
      <c r="D33583" s="85"/>
      <c r="E33583" s="88"/>
      <c r="G33583" s="17"/>
      <c r="I33583" s="43"/>
      <c r="J33583" s="308"/>
      <c r="K33583" s="51"/>
      <c r="N33583" s="309"/>
      <c r="R33583" s="17"/>
      <c r="T33583" s="17"/>
      <c r="V33583" s="17"/>
      <c r="W33583" s="51"/>
    </row>
    <row r="33584">
      <c r="A33584" s="307"/>
      <c r="B33584" s="85"/>
      <c r="C33584" s="85"/>
      <c r="D33584" s="85"/>
      <c r="E33584" s="88"/>
      <c r="G33584" s="17"/>
      <c r="I33584" s="43"/>
      <c r="J33584" s="308"/>
      <c r="K33584" s="51"/>
      <c r="N33584" s="309"/>
      <c r="R33584" s="17"/>
      <c r="T33584" s="17"/>
      <c r="V33584" s="17"/>
      <c r="W33584" s="51"/>
    </row>
    <row r="33585">
      <c r="A33585" s="307"/>
      <c r="B33585" s="85"/>
      <c r="C33585" s="85"/>
      <c r="D33585" s="85"/>
      <c r="E33585" s="88"/>
      <c r="G33585" s="17"/>
      <c r="I33585" s="43"/>
      <c r="J33585" s="308"/>
      <c r="K33585" s="51"/>
      <c r="N33585" s="309"/>
      <c r="R33585" s="17"/>
      <c r="T33585" s="17"/>
      <c r="V33585" s="17"/>
      <c r="W33585" s="51"/>
    </row>
    <row r="33586">
      <c r="A33586" s="307"/>
      <c r="B33586" s="85"/>
      <c r="C33586" s="85"/>
      <c r="D33586" s="85"/>
      <c r="E33586" s="88"/>
      <c r="G33586" s="17"/>
      <c r="I33586" s="43"/>
      <c r="J33586" s="308"/>
      <c r="K33586" s="51"/>
      <c r="N33586" s="309"/>
      <c r="R33586" s="17"/>
      <c r="T33586" s="17"/>
      <c r="V33586" s="17"/>
      <c r="W33586" s="51"/>
    </row>
    <row r="33587">
      <c r="A33587" s="307"/>
      <c r="B33587" s="85"/>
      <c r="C33587" s="85"/>
      <c r="D33587" s="85"/>
      <c r="E33587" s="88"/>
      <c r="G33587" s="17"/>
      <c r="I33587" s="43"/>
      <c r="J33587" s="308"/>
      <c r="K33587" s="51"/>
      <c r="N33587" s="309"/>
      <c r="R33587" s="17"/>
      <c r="T33587" s="17"/>
      <c r="V33587" s="17"/>
      <c r="W33587" s="51"/>
    </row>
    <row r="33588">
      <c r="A33588" s="307"/>
      <c r="B33588" s="85"/>
      <c r="C33588" s="85"/>
      <c r="D33588" s="85"/>
      <c r="E33588" s="88"/>
      <c r="G33588" s="17"/>
      <c r="I33588" s="43"/>
      <c r="J33588" s="308"/>
      <c r="K33588" s="51"/>
      <c r="N33588" s="309"/>
      <c r="R33588" s="17"/>
      <c r="T33588" s="17"/>
      <c r="V33588" s="17"/>
      <c r="W33588" s="51"/>
    </row>
    <row r="33589">
      <c r="A33589" s="307"/>
      <c r="B33589" s="85"/>
      <c r="C33589" s="85"/>
      <c r="D33589" s="85"/>
      <c r="E33589" s="88"/>
      <c r="G33589" s="17"/>
      <c r="I33589" s="43"/>
      <c r="J33589" s="308"/>
      <c r="K33589" s="51"/>
      <c r="N33589" s="309"/>
      <c r="R33589" s="17"/>
      <c r="T33589" s="17"/>
      <c r="V33589" s="17"/>
      <c r="W33589" s="51"/>
    </row>
    <row r="33590">
      <c r="A33590" s="307"/>
      <c r="B33590" s="85"/>
      <c r="C33590" s="85"/>
      <c r="D33590" s="85"/>
      <c r="E33590" s="88"/>
      <c r="G33590" s="17"/>
      <c r="I33590" s="43"/>
      <c r="J33590" s="308"/>
      <c r="K33590" s="51"/>
      <c r="N33590" s="309"/>
      <c r="R33590" s="17"/>
      <c r="T33590" s="17"/>
      <c r="V33590" s="17"/>
      <c r="W33590" s="51"/>
    </row>
    <row r="33591">
      <c r="A33591" s="307"/>
      <c r="B33591" s="85"/>
      <c r="C33591" s="85"/>
      <c r="D33591" s="85"/>
      <c r="E33591" s="88"/>
      <c r="G33591" s="17"/>
      <c r="I33591" s="43"/>
      <c r="J33591" s="308"/>
      <c r="K33591" s="51"/>
      <c r="N33591" s="309"/>
      <c r="R33591" s="17"/>
      <c r="T33591" s="17"/>
      <c r="V33591" s="17"/>
      <c r="W33591" s="51"/>
    </row>
    <row r="33592">
      <c r="A33592" s="307"/>
      <c r="B33592" s="85"/>
      <c r="C33592" s="85"/>
      <c r="D33592" s="85"/>
      <c r="E33592" s="88"/>
      <c r="G33592" s="17"/>
      <c r="I33592" s="43"/>
      <c r="J33592" s="308"/>
      <c r="K33592" s="51"/>
      <c r="N33592" s="309"/>
      <c r="R33592" s="17"/>
      <c r="T33592" s="17"/>
      <c r="V33592" s="17"/>
      <c r="W33592" s="51"/>
    </row>
    <row r="33593">
      <c r="A33593" s="307"/>
      <c r="B33593" s="85"/>
      <c r="C33593" s="85"/>
      <c r="D33593" s="85"/>
      <c r="E33593" s="88"/>
      <c r="G33593" s="17"/>
      <c r="I33593" s="43"/>
      <c r="J33593" s="308"/>
      <c r="K33593" s="51"/>
      <c r="N33593" s="309"/>
      <c r="R33593" s="17"/>
      <c r="T33593" s="17"/>
      <c r="V33593" s="17"/>
      <c r="W33593" s="51"/>
    </row>
    <row r="33594">
      <c r="A33594" s="307"/>
      <c r="B33594" s="85"/>
      <c r="C33594" s="85"/>
      <c r="D33594" s="85"/>
      <c r="E33594" s="88"/>
      <c r="G33594" s="17"/>
      <c r="I33594" s="43"/>
      <c r="J33594" s="308"/>
      <c r="K33594" s="51"/>
      <c r="N33594" s="309"/>
      <c r="R33594" s="17"/>
      <c r="T33594" s="17"/>
      <c r="V33594" s="17"/>
      <c r="W33594" s="51"/>
    </row>
    <row r="33595">
      <c r="A33595" s="307"/>
      <c r="B33595" s="85"/>
      <c r="C33595" s="85"/>
      <c r="D33595" s="85"/>
      <c r="E33595" s="88"/>
      <c r="G33595" s="17"/>
      <c r="I33595" s="43"/>
      <c r="J33595" s="308"/>
      <c r="K33595" s="51"/>
      <c r="N33595" s="309"/>
      <c r="R33595" s="17"/>
      <c r="T33595" s="17"/>
      <c r="V33595" s="17"/>
      <c r="W33595" s="51"/>
    </row>
    <row r="33596">
      <c r="A33596" s="307"/>
      <c r="B33596" s="85"/>
      <c r="C33596" s="85"/>
      <c r="D33596" s="85"/>
      <c r="E33596" s="88"/>
      <c r="G33596" s="17"/>
      <c r="I33596" s="43"/>
      <c r="J33596" s="308"/>
      <c r="K33596" s="51"/>
      <c r="N33596" s="309"/>
      <c r="R33596" s="17"/>
      <c r="T33596" s="17"/>
      <c r="V33596" s="17"/>
      <c r="W33596" s="51"/>
    </row>
    <row r="33597">
      <c r="A33597" s="307"/>
      <c r="B33597" s="85"/>
      <c r="C33597" s="85"/>
      <c r="D33597" s="85"/>
      <c r="E33597" s="88"/>
      <c r="G33597" s="17"/>
      <c r="I33597" s="43"/>
      <c r="J33597" s="308"/>
      <c r="K33597" s="51"/>
      <c r="N33597" s="309"/>
      <c r="R33597" s="17"/>
      <c r="T33597" s="17"/>
      <c r="V33597" s="17"/>
      <c r="W33597" s="51"/>
    </row>
    <row r="33598">
      <c r="A33598" s="307"/>
      <c r="B33598" s="85"/>
      <c r="C33598" s="85"/>
      <c r="D33598" s="85"/>
      <c r="E33598" s="88"/>
      <c r="G33598" s="17"/>
      <c r="I33598" s="43"/>
      <c r="J33598" s="308"/>
      <c r="K33598" s="51"/>
      <c r="N33598" s="309"/>
      <c r="R33598" s="17"/>
      <c r="T33598" s="17"/>
      <c r="V33598" s="17"/>
      <c r="W33598" s="51"/>
    </row>
    <row r="33599">
      <c r="A33599" s="307"/>
      <c r="B33599" s="85"/>
      <c r="C33599" s="85"/>
      <c r="D33599" s="85"/>
      <c r="E33599" s="88"/>
      <c r="G33599" s="17"/>
      <c r="I33599" s="43"/>
      <c r="J33599" s="308"/>
      <c r="K33599" s="51"/>
      <c r="N33599" s="309"/>
      <c r="R33599" s="17"/>
      <c r="T33599" s="17"/>
      <c r="V33599" s="17"/>
      <c r="W33599" s="51"/>
    </row>
    <row r="33600">
      <c r="A33600" s="307"/>
      <c r="B33600" s="85"/>
      <c r="C33600" s="85"/>
      <c r="D33600" s="85"/>
      <c r="E33600" s="88"/>
      <c r="G33600" s="17"/>
      <c r="I33600" s="43"/>
      <c r="J33600" s="308"/>
      <c r="K33600" s="51"/>
      <c r="N33600" s="309"/>
      <c r="R33600" s="17"/>
      <c r="T33600" s="17"/>
      <c r="V33600" s="17"/>
      <c r="W33600" s="51"/>
    </row>
    <row r="33601">
      <c r="A33601" s="307"/>
      <c r="B33601" s="85"/>
      <c r="C33601" s="85"/>
      <c r="D33601" s="85"/>
      <c r="E33601" s="88"/>
      <c r="G33601" s="17"/>
      <c r="I33601" s="43"/>
      <c r="J33601" s="308"/>
      <c r="K33601" s="51"/>
      <c r="N33601" s="309"/>
      <c r="R33601" s="17"/>
      <c r="T33601" s="17"/>
      <c r="V33601" s="17"/>
      <c r="W33601" s="51"/>
    </row>
    <row r="33602">
      <c r="A33602" s="307"/>
      <c r="B33602" s="85"/>
      <c r="C33602" s="85"/>
      <c r="D33602" s="85"/>
      <c r="E33602" s="88"/>
      <c r="G33602" s="17"/>
      <c r="I33602" s="43"/>
      <c r="J33602" s="308"/>
      <c r="K33602" s="51"/>
      <c r="N33602" s="309"/>
      <c r="R33602" s="17"/>
      <c r="T33602" s="17"/>
      <c r="V33602" s="17"/>
      <c r="W33602" s="51"/>
    </row>
    <row r="33603">
      <c r="A33603" s="307"/>
      <c r="B33603" s="85"/>
      <c r="C33603" s="85"/>
      <c r="D33603" s="85"/>
      <c r="E33603" s="88"/>
      <c r="G33603" s="17"/>
      <c r="I33603" s="43"/>
      <c r="J33603" s="308"/>
      <c r="K33603" s="51"/>
      <c r="N33603" s="309"/>
      <c r="R33603" s="17"/>
      <c r="T33603" s="17"/>
      <c r="V33603" s="17"/>
      <c r="W33603" s="51"/>
    </row>
    <row r="33604">
      <c r="A33604" s="307"/>
      <c r="B33604" s="85"/>
      <c r="C33604" s="85"/>
      <c r="D33604" s="85"/>
      <c r="E33604" s="88"/>
      <c r="G33604" s="17"/>
      <c r="I33604" s="43"/>
      <c r="J33604" s="308"/>
      <c r="K33604" s="51"/>
      <c r="N33604" s="309"/>
      <c r="R33604" s="17"/>
      <c r="T33604" s="17"/>
      <c r="V33604" s="17"/>
      <c r="W33604" s="51"/>
    </row>
    <row r="33605">
      <c r="A33605" s="307"/>
      <c r="B33605" s="85"/>
      <c r="C33605" s="85"/>
      <c r="D33605" s="85"/>
      <c r="E33605" s="88"/>
      <c r="G33605" s="17"/>
      <c r="I33605" s="43"/>
      <c r="J33605" s="308"/>
      <c r="K33605" s="51"/>
      <c r="N33605" s="309"/>
      <c r="R33605" s="17"/>
      <c r="T33605" s="17"/>
      <c r="V33605" s="17"/>
      <c r="W33605" s="51"/>
    </row>
    <row r="33606">
      <c r="A33606" s="307"/>
      <c r="B33606" s="85"/>
      <c r="C33606" s="85"/>
      <c r="D33606" s="85"/>
      <c r="E33606" s="88"/>
      <c r="G33606" s="17"/>
      <c r="I33606" s="43"/>
      <c r="J33606" s="308"/>
      <c r="K33606" s="51"/>
      <c r="N33606" s="309"/>
      <c r="R33606" s="17"/>
      <c r="T33606" s="17"/>
      <c r="V33606" s="17"/>
      <c r="W33606" s="51"/>
    </row>
    <row r="33607">
      <c r="A33607" s="307"/>
      <c r="B33607" s="85"/>
      <c r="C33607" s="85"/>
      <c r="D33607" s="85"/>
      <c r="E33607" s="88"/>
      <c r="G33607" s="17"/>
      <c r="I33607" s="43"/>
      <c r="J33607" s="308"/>
      <c r="K33607" s="51"/>
      <c r="N33607" s="309"/>
      <c r="R33607" s="17"/>
      <c r="T33607" s="17"/>
      <c r="V33607" s="17"/>
      <c r="W33607" s="51"/>
    </row>
    <row r="33608">
      <c r="A33608" s="307"/>
      <c r="B33608" s="85"/>
      <c r="C33608" s="85"/>
      <c r="D33608" s="85"/>
      <c r="E33608" s="88"/>
      <c r="G33608" s="17"/>
      <c r="I33608" s="43"/>
      <c r="J33608" s="308"/>
      <c r="K33608" s="51"/>
      <c r="N33608" s="309"/>
      <c r="R33608" s="17"/>
      <c r="T33608" s="17"/>
      <c r="V33608" s="17"/>
      <c r="W33608" s="51"/>
    </row>
    <row r="33609">
      <c r="A33609" s="307"/>
      <c r="B33609" s="85"/>
      <c r="C33609" s="85"/>
      <c r="D33609" s="85"/>
      <c r="E33609" s="88"/>
      <c r="G33609" s="17"/>
      <c r="I33609" s="43"/>
      <c r="J33609" s="308"/>
      <c r="K33609" s="51"/>
      <c r="N33609" s="309"/>
      <c r="R33609" s="17"/>
      <c r="T33609" s="17"/>
      <c r="V33609" s="17"/>
      <c r="W33609" s="51"/>
    </row>
    <row r="33610">
      <c r="A33610" s="307"/>
      <c r="B33610" s="85"/>
      <c r="C33610" s="85"/>
      <c r="D33610" s="85"/>
      <c r="E33610" s="88"/>
      <c r="G33610" s="17"/>
      <c r="I33610" s="43"/>
      <c r="J33610" s="308"/>
      <c r="K33610" s="51"/>
      <c r="N33610" s="309"/>
      <c r="R33610" s="17"/>
      <c r="T33610" s="17"/>
      <c r="V33610" s="17"/>
      <c r="W33610" s="51"/>
    </row>
    <row r="33611">
      <c r="A33611" s="307"/>
      <c r="B33611" s="85"/>
      <c r="C33611" s="85"/>
      <c r="D33611" s="85"/>
      <c r="E33611" s="88"/>
      <c r="G33611" s="17"/>
      <c r="I33611" s="43"/>
      <c r="J33611" s="308"/>
      <c r="K33611" s="51"/>
      <c r="N33611" s="309"/>
      <c r="R33611" s="17"/>
      <c r="T33611" s="17"/>
      <c r="V33611" s="17"/>
      <c r="W33611" s="51"/>
    </row>
    <row r="33612">
      <c r="A33612" s="307"/>
      <c r="B33612" s="85"/>
      <c r="C33612" s="85"/>
      <c r="D33612" s="85"/>
      <c r="E33612" s="88"/>
      <c r="G33612" s="17"/>
      <c r="I33612" s="43"/>
      <c r="J33612" s="308"/>
      <c r="K33612" s="51"/>
      <c r="N33612" s="309"/>
      <c r="R33612" s="17"/>
      <c r="T33612" s="17"/>
      <c r="V33612" s="17"/>
      <c r="W33612" s="51"/>
    </row>
    <row r="33613">
      <c r="A33613" s="307"/>
      <c r="B33613" s="85"/>
      <c r="C33613" s="85"/>
      <c r="D33613" s="85"/>
      <c r="E33613" s="88"/>
      <c r="G33613" s="17"/>
      <c r="I33613" s="43"/>
      <c r="J33613" s="308"/>
      <c r="K33613" s="51"/>
      <c r="N33613" s="309"/>
      <c r="R33613" s="17"/>
      <c r="T33613" s="17"/>
      <c r="V33613" s="17"/>
      <c r="W33613" s="51"/>
    </row>
    <row r="33614">
      <c r="A33614" s="307"/>
      <c r="B33614" s="85"/>
      <c r="C33614" s="85"/>
      <c r="D33614" s="85"/>
      <c r="E33614" s="88"/>
      <c r="G33614" s="17"/>
      <c r="I33614" s="43"/>
      <c r="J33614" s="308"/>
      <c r="K33614" s="51"/>
      <c r="N33614" s="309"/>
      <c r="R33614" s="17"/>
      <c r="T33614" s="17"/>
      <c r="V33614" s="17"/>
      <c r="W33614" s="51"/>
    </row>
    <row r="33615">
      <c r="A33615" s="307"/>
      <c r="B33615" s="85"/>
      <c r="C33615" s="85"/>
      <c r="D33615" s="85"/>
      <c r="E33615" s="88"/>
      <c r="G33615" s="17"/>
      <c r="I33615" s="43"/>
      <c r="J33615" s="308"/>
      <c r="K33615" s="51"/>
      <c r="N33615" s="309"/>
      <c r="R33615" s="17"/>
      <c r="T33615" s="17"/>
      <c r="V33615" s="17"/>
      <c r="W33615" s="51"/>
    </row>
    <row r="33616">
      <c r="A33616" s="307"/>
      <c r="B33616" s="85"/>
      <c r="C33616" s="85"/>
      <c r="D33616" s="85"/>
      <c r="E33616" s="88"/>
      <c r="G33616" s="17"/>
      <c r="I33616" s="43"/>
      <c r="J33616" s="308"/>
      <c r="K33616" s="51"/>
      <c r="N33616" s="309"/>
      <c r="R33616" s="17"/>
      <c r="T33616" s="17"/>
      <c r="V33616" s="17"/>
      <c r="W33616" s="51"/>
    </row>
    <row r="33617">
      <c r="A33617" s="307"/>
      <c r="B33617" s="85"/>
      <c r="C33617" s="85"/>
      <c r="D33617" s="85"/>
      <c r="E33617" s="88"/>
      <c r="G33617" s="17"/>
      <c r="I33617" s="43"/>
      <c r="J33617" s="308"/>
      <c r="K33617" s="51"/>
      <c r="N33617" s="309"/>
      <c r="R33617" s="17"/>
      <c r="T33617" s="17"/>
      <c r="V33617" s="17"/>
      <c r="W33617" s="51"/>
    </row>
    <row r="33618">
      <c r="A33618" s="307"/>
      <c r="B33618" s="85"/>
      <c r="C33618" s="85"/>
      <c r="D33618" s="85"/>
      <c r="E33618" s="88"/>
      <c r="G33618" s="17"/>
      <c r="I33618" s="43"/>
      <c r="J33618" s="308"/>
      <c r="K33618" s="51"/>
      <c r="N33618" s="309"/>
      <c r="R33618" s="17"/>
      <c r="T33618" s="17"/>
      <c r="V33618" s="17"/>
      <c r="W33618" s="51"/>
    </row>
    <row r="33619">
      <c r="A33619" s="307"/>
      <c r="B33619" s="85"/>
      <c r="C33619" s="85"/>
      <c r="D33619" s="85"/>
      <c r="E33619" s="88"/>
      <c r="G33619" s="17"/>
      <c r="I33619" s="43"/>
      <c r="J33619" s="308"/>
      <c r="K33619" s="51"/>
      <c r="N33619" s="309"/>
      <c r="R33619" s="17"/>
      <c r="T33619" s="17"/>
      <c r="V33619" s="17"/>
      <c r="W33619" s="51"/>
    </row>
    <row r="33620">
      <c r="A33620" s="307"/>
      <c r="B33620" s="85"/>
      <c r="C33620" s="85"/>
      <c r="D33620" s="85"/>
      <c r="E33620" s="88"/>
      <c r="G33620" s="17"/>
      <c r="I33620" s="43"/>
      <c r="J33620" s="308"/>
      <c r="K33620" s="51"/>
      <c r="N33620" s="309"/>
      <c r="R33620" s="17"/>
      <c r="T33620" s="17"/>
      <c r="V33620" s="17"/>
      <c r="W33620" s="51"/>
    </row>
    <row r="33621">
      <c r="A33621" s="307"/>
      <c r="B33621" s="85"/>
      <c r="C33621" s="85"/>
      <c r="D33621" s="85"/>
      <c r="E33621" s="88"/>
      <c r="G33621" s="17"/>
      <c r="I33621" s="43"/>
      <c r="J33621" s="308"/>
      <c r="K33621" s="51"/>
      <c r="N33621" s="309"/>
      <c r="R33621" s="17"/>
      <c r="T33621" s="17"/>
      <c r="V33621" s="17"/>
      <c r="W33621" s="51"/>
    </row>
    <row r="33622">
      <c r="A33622" s="307"/>
      <c r="B33622" s="85"/>
      <c r="C33622" s="85"/>
      <c r="D33622" s="85"/>
      <c r="E33622" s="88"/>
      <c r="G33622" s="17"/>
      <c r="I33622" s="43"/>
      <c r="J33622" s="308"/>
      <c r="K33622" s="51"/>
      <c r="N33622" s="309"/>
      <c r="R33622" s="17"/>
      <c r="T33622" s="17"/>
      <c r="V33622" s="17"/>
      <c r="W33622" s="51"/>
    </row>
    <row r="33623">
      <c r="A33623" s="307"/>
      <c r="B33623" s="85"/>
      <c r="C33623" s="85"/>
      <c r="D33623" s="85"/>
      <c r="E33623" s="88"/>
      <c r="G33623" s="17"/>
      <c r="I33623" s="43"/>
      <c r="J33623" s="308"/>
      <c r="K33623" s="51"/>
      <c r="N33623" s="309"/>
      <c r="R33623" s="17"/>
      <c r="T33623" s="17"/>
      <c r="V33623" s="17"/>
      <c r="W33623" s="51"/>
    </row>
    <row r="33624">
      <c r="A33624" s="307"/>
      <c r="B33624" s="85"/>
      <c r="C33624" s="85"/>
      <c r="D33624" s="85"/>
      <c r="E33624" s="88"/>
      <c r="G33624" s="17"/>
      <c r="I33624" s="43"/>
      <c r="J33624" s="308"/>
      <c r="K33624" s="51"/>
      <c r="N33624" s="309"/>
      <c r="R33624" s="17"/>
      <c r="T33624" s="17"/>
      <c r="V33624" s="17"/>
      <c r="W33624" s="51"/>
    </row>
    <row r="33625">
      <c r="A33625" s="307"/>
      <c r="B33625" s="85"/>
      <c r="C33625" s="85"/>
      <c r="D33625" s="85"/>
      <c r="E33625" s="88"/>
      <c r="G33625" s="17"/>
      <c r="I33625" s="43"/>
      <c r="J33625" s="308"/>
      <c r="K33625" s="51"/>
      <c r="N33625" s="309"/>
      <c r="R33625" s="17"/>
      <c r="T33625" s="17"/>
      <c r="V33625" s="17"/>
      <c r="W33625" s="51"/>
    </row>
    <row r="33626">
      <c r="A33626" s="307"/>
      <c r="B33626" s="85"/>
      <c r="C33626" s="85"/>
      <c r="D33626" s="85"/>
      <c r="E33626" s="88"/>
      <c r="G33626" s="17"/>
      <c r="I33626" s="43"/>
      <c r="J33626" s="308"/>
      <c r="K33626" s="51"/>
      <c r="N33626" s="309"/>
      <c r="R33626" s="17"/>
      <c r="T33626" s="17"/>
      <c r="V33626" s="17"/>
      <c r="W33626" s="51"/>
    </row>
    <row r="33627">
      <c r="A33627" s="307"/>
      <c r="B33627" s="85"/>
      <c r="C33627" s="85"/>
      <c r="D33627" s="85"/>
      <c r="E33627" s="88"/>
      <c r="G33627" s="17"/>
      <c r="I33627" s="43"/>
      <c r="J33627" s="308"/>
      <c r="K33627" s="51"/>
      <c r="N33627" s="309"/>
      <c r="R33627" s="17"/>
      <c r="T33627" s="17"/>
      <c r="V33627" s="17"/>
      <c r="W33627" s="51"/>
    </row>
    <row r="33628">
      <c r="A33628" s="307"/>
      <c r="B33628" s="85"/>
      <c r="C33628" s="85"/>
      <c r="D33628" s="85"/>
      <c r="E33628" s="88"/>
      <c r="G33628" s="17"/>
      <c r="I33628" s="43"/>
      <c r="J33628" s="308"/>
      <c r="K33628" s="51"/>
      <c r="N33628" s="309"/>
      <c r="R33628" s="17"/>
      <c r="T33628" s="17"/>
      <c r="V33628" s="17"/>
      <c r="W33628" s="51"/>
    </row>
    <row r="33629">
      <c r="A33629" s="307"/>
      <c r="B33629" s="85"/>
      <c r="C33629" s="85"/>
      <c r="D33629" s="85"/>
      <c r="E33629" s="88"/>
      <c r="G33629" s="17"/>
      <c r="I33629" s="43"/>
      <c r="J33629" s="308"/>
      <c r="K33629" s="51"/>
      <c r="N33629" s="309"/>
      <c r="R33629" s="17"/>
      <c r="T33629" s="17"/>
      <c r="V33629" s="17"/>
      <c r="W33629" s="51"/>
    </row>
    <row r="33630">
      <c r="A33630" s="307"/>
      <c r="B33630" s="85"/>
      <c r="C33630" s="85"/>
      <c r="D33630" s="85"/>
      <c r="E33630" s="88"/>
      <c r="G33630" s="17"/>
      <c r="I33630" s="43"/>
      <c r="J33630" s="308"/>
      <c r="K33630" s="51"/>
      <c r="N33630" s="309"/>
      <c r="R33630" s="17"/>
      <c r="T33630" s="17"/>
      <c r="V33630" s="17"/>
      <c r="W33630" s="51"/>
    </row>
    <row r="33631">
      <c r="A33631" s="307"/>
      <c r="B33631" s="85"/>
      <c r="C33631" s="85"/>
      <c r="D33631" s="85"/>
      <c r="E33631" s="88"/>
      <c r="G33631" s="17"/>
      <c r="I33631" s="43"/>
      <c r="J33631" s="308"/>
      <c r="K33631" s="51"/>
      <c r="N33631" s="309"/>
      <c r="R33631" s="17"/>
      <c r="T33631" s="17"/>
      <c r="V33631" s="17"/>
      <c r="W33631" s="51"/>
    </row>
    <row r="33632">
      <c r="A33632" s="307"/>
      <c r="B33632" s="85"/>
      <c r="C33632" s="85"/>
      <c r="D33632" s="85"/>
      <c r="E33632" s="88"/>
      <c r="G33632" s="17"/>
      <c r="I33632" s="43"/>
      <c r="J33632" s="308"/>
      <c r="K33632" s="51"/>
      <c r="N33632" s="309"/>
      <c r="R33632" s="17"/>
      <c r="T33632" s="17"/>
      <c r="V33632" s="17"/>
      <c r="W33632" s="51"/>
    </row>
    <row r="33633">
      <c r="A33633" s="307"/>
      <c r="B33633" s="85"/>
      <c r="C33633" s="85"/>
      <c r="D33633" s="85"/>
      <c r="E33633" s="88"/>
      <c r="G33633" s="17"/>
      <c r="I33633" s="43"/>
      <c r="J33633" s="308"/>
      <c r="K33633" s="51"/>
      <c r="N33633" s="309"/>
      <c r="R33633" s="17"/>
      <c r="T33633" s="17"/>
      <c r="V33633" s="17"/>
      <c r="W33633" s="51"/>
    </row>
    <row r="33634">
      <c r="A33634" s="307"/>
      <c r="B33634" s="85"/>
      <c r="C33634" s="85"/>
      <c r="D33634" s="85"/>
      <c r="E33634" s="88"/>
      <c r="G33634" s="17"/>
      <c r="I33634" s="43"/>
      <c r="J33634" s="308"/>
      <c r="K33634" s="51"/>
      <c r="N33634" s="309"/>
      <c r="R33634" s="17"/>
      <c r="T33634" s="17"/>
      <c r="V33634" s="17"/>
      <c r="W33634" s="51"/>
    </row>
    <row r="33635">
      <c r="A33635" s="307"/>
      <c r="B33635" s="85"/>
      <c r="C33635" s="85"/>
      <c r="D33635" s="85"/>
      <c r="E33635" s="88"/>
      <c r="G33635" s="17"/>
      <c r="I33635" s="43"/>
      <c r="J33635" s="308"/>
      <c r="K33635" s="51"/>
      <c r="N33635" s="309"/>
      <c r="R33635" s="17"/>
      <c r="T33635" s="17"/>
      <c r="V33635" s="17"/>
      <c r="W33635" s="51"/>
    </row>
    <row r="33636">
      <c r="A33636" s="307"/>
      <c r="B33636" s="85"/>
      <c r="C33636" s="85"/>
      <c r="D33636" s="85"/>
      <c r="E33636" s="88"/>
      <c r="G33636" s="17"/>
      <c r="I33636" s="43"/>
      <c r="J33636" s="308"/>
      <c r="K33636" s="51"/>
      <c r="N33636" s="309"/>
      <c r="R33636" s="17"/>
      <c r="T33636" s="17"/>
      <c r="V33636" s="17"/>
      <c r="W33636" s="51"/>
    </row>
    <row r="33637">
      <c r="A33637" s="307"/>
      <c r="B33637" s="85"/>
      <c r="C33637" s="85"/>
      <c r="D33637" s="85"/>
      <c r="E33637" s="88"/>
      <c r="G33637" s="17"/>
      <c r="I33637" s="43"/>
      <c r="J33637" s="308"/>
      <c r="K33637" s="51"/>
      <c r="N33637" s="309"/>
      <c r="R33637" s="17"/>
      <c r="T33637" s="17"/>
      <c r="V33637" s="17"/>
      <c r="W33637" s="51"/>
    </row>
    <row r="33638">
      <c r="A33638" s="307"/>
      <c r="B33638" s="85"/>
      <c r="C33638" s="85"/>
      <c r="D33638" s="85"/>
      <c r="E33638" s="88"/>
      <c r="G33638" s="17"/>
      <c r="I33638" s="43"/>
      <c r="J33638" s="308"/>
      <c r="K33638" s="51"/>
      <c r="N33638" s="309"/>
      <c r="R33638" s="17"/>
      <c r="T33638" s="17"/>
      <c r="V33638" s="17"/>
      <c r="W33638" s="51"/>
    </row>
    <row r="33639">
      <c r="A33639" s="307"/>
      <c r="B33639" s="85"/>
      <c r="C33639" s="85"/>
      <c r="D33639" s="85"/>
      <c r="E33639" s="88"/>
      <c r="G33639" s="17"/>
      <c r="I33639" s="43"/>
      <c r="J33639" s="308"/>
      <c r="K33639" s="51"/>
      <c r="N33639" s="309"/>
      <c r="R33639" s="17"/>
      <c r="T33639" s="17"/>
      <c r="V33639" s="17"/>
      <c r="W33639" s="51"/>
    </row>
    <row r="33640">
      <c r="A33640" s="307"/>
      <c r="B33640" s="85"/>
      <c r="C33640" s="85"/>
      <c r="D33640" s="85"/>
      <c r="E33640" s="88"/>
      <c r="G33640" s="17"/>
      <c r="I33640" s="43"/>
      <c r="J33640" s="308"/>
      <c r="K33640" s="51"/>
      <c r="N33640" s="309"/>
      <c r="R33640" s="17"/>
      <c r="T33640" s="17"/>
      <c r="V33640" s="17"/>
      <c r="W33640" s="51"/>
    </row>
    <row r="33641">
      <c r="A33641" s="307"/>
      <c r="B33641" s="85"/>
      <c r="C33641" s="85"/>
      <c r="D33641" s="85"/>
      <c r="E33641" s="88"/>
      <c r="G33641" s="17"/>
      <c r="I33641" s="43"/>
      <c r="J33641" s="308"/>
      <c r="K33641" s="51"/>
      <c r="N33641" s="309"/>
      <c r="R33641" s="17"/>
      <c r="T33641" s="17"/>
      <c r="V33641" s="17"/>
      <c r="W33641" s="51"/>
    </row>
    <row r="33642">
      <c r="A33642" s="307"/>
      <c r="B33642" s="85"/>
      <c r="C33642" s="85"/>
      <c r="D33642" s="85"/>
      <c r="E33642" s="88"/>
      <c r="G33642" s="17"/>
      <c r="I33642" s="43"/>
      <c r="J33642" s="308"/>
      <c r="K33642" s="51"/>
      <c r="N33642" s="309"/>
      <c r="R33642" s="17"/>
      <c r="T33642" s="17"/>
      <c r="V33642" s="17"/>
      <c r="W33642" s="51"/>
    </row>
    <row r="33643">
      <c r="A33643" s="307"/>
      <c r="B33643" s="85"/>
      <c r="C33643" s="85"/>
      <c r="D33643" s="85"/>
      <c r="E33643" s="88"/>
      <c r="G33643" s="17"/>
      <c r="I33643" s="43"/>
      <c r="J33643" s="308"/>
      <c r="K33643" s="51"/>
      <c r="N33643" s="309"/>
      <c r="R33643" s="17"/>
      <c r="T33643" s="17"/>
      <c r="V33643" s="17"/>
      <c r="W33643" s="51"/>
    </row>
    <row r="33644">
      <c r="A33644" s="307"/>
      <c r="B33644" s="85"/>
      <c r="C33644" s="85"/>
      <c r="D33644" s="85"/>
      <c r="E33644" s="88"/>
      <c r="G33644" s="17"/>
      <c r="I33644" s="43"/>
      <c r="J33644" s="308"/>
      <c r="K33644" s="51"/>
      <c r="N33644" s="309"/>
      <c r="R33644" s="17"/>
      <c r="T33644" s="17"/>
      <c r="V33644" s="17"/>
      <c r="W33644" s="51"/>
    </row>
    <row r="33645">
      <c r="A33645" s="307"/>
      <c r="B33645" s="85"/>
      <c r="C33645" s="85"/>
      <c r="D33645" s="85"/>
      <c r="E33645" s="88"/>
      <c r="G33645" s="17"/>
      <c r="I33645" s="43"/>
      <c r="J33645" s="308"/>
      <c r="K33645" s="51"/>
      <c r="N33645" s="309"/>
      <c r="R33645" s="17"/>
      <c r="T33645" s="17"/>
      <c r="V33645" s="17"/>
      <c r="W33645" s="51"/>
    </row>
    <row r="33646">
      <c r="A33646" s="307"/>
      <c r="B33646" s="85"/>
      <c r="C33646" s="85"/>
      <c r="D33646" s="85"/>
      <c r="E33646" s="88"/>
      <c r="G33646" s="17"/>
      <c r="I33646" s="43"/>
      <c r="J33646" s="308"/>
      <c r="K33646" s="51"/>
      <c r="N33646" s="309"/>
      <c r="R33646" s="17"/>
      <c r="T33646" s="17"/>
      <c r="V33646" s="17"/>
      <c r="W33646" s="51"/>
    </row>
    <row r="33647">
      <c r="A33647" s="307"/>
      <c r="B33647" s="85"/>
      <c r="C33647" s="85"/>
      <c r="D33647" s="85"/>
      <c r="E33647" s="88"/>
      <c r="G33647" s="17"/>
      <c r="I33647" s="43"/>
      <c r="J33647" s="308"/>
      <c r="K33647" s="51"/>
      <c r="N33647" s="309"/>
      <c r="R33647" s="17"/>
      <c r="T33647" s="17"/>
      <c r="V33647" s="17"/>
      <c r="W33647" s="51"/>
    </row>
    <row r="33648">
      <c r="A33648" s="307"/>
      <c r="B33648" s="85"/>
      <c r="C33648" s="85"/>
      <c r="D33648" s="85"/>
      <c r="E33648" s="88"/>
      <c r="G33648" s="17"/>
      <c r="I33648" s="43"/>
      <c r="J33648" s="308"/>
      <c r="K33648" s="51"/>
      <c r="N33648" s="309"/>
      <c r="R33648" s="17"/>
      <c r="T33648" s="17"/>
      <c r="V33648" s="17"/>
      <c r="W33648" s="51"/>
    </row>
    <row r="33649">
      <c r="A33649" s="307"/>
      <c r="B33649" s="85"/>
      <c r="C33649" s="85"/>
      <c r="D33649" s="85"/>
      <c r="E33649" s="88"/>
      <c r="G33649" s="17"/>
      <c r="I33649" s="43"/>
      <c r="J33649" s="308"/>
      <c r="K33649" s="51"/>
      <c r="N33649" s="309"/>
      <c r="R33649" s="17"/>
      <c r="T33649" s="17"/>
      <c r="V33649" s="17"/>
      <c r="W33649" s="51"/>
    </row>
    <row r="33650">
      <c r="A33650" s="307"/>
      <c r="B33650" s="85"/>
      <c r="C33650" s="85"/>
      <c r="D33650" s="85"/>
      <c r="E33650" s="88"/>
      <c r="G33650" s="17"/>
      <c r="I33650" s="43"/>
      <c r="J33650" s="308"/>
      <c r="K33650" s="51"/>
      <c r="N33650" s="309"/>
      <c r="R33650" s="17"/>
      <c r="T33650" s="17"/>
      <c r="V33650" s="17"/>
      <c r="W33650" s="51"/>
    </row>
    <row r="33651">
      <c r="A33651" s="307"/>
      <c r="B33651" s="85"/>
      <c r="C33651" s="85"/>
      <c r="D33651" s="85"/>
      <c r="E33651" s="88"/>
      <c r="G33651" s="17"/>
      <c r="I33651" s="43"/>
      <c r="J33651" s="308"/>
      <c r="K33651" s="51"/>
      <c r="N33651" s="309"/>
      <c r="R33651" s="17"/>
      <c r="T33651" s="17"/>
      <c r="V33651" s="17"/>
      <c r="W33651" s="51"/>
    </row>
    <row r="33652">
      <c r="A33652" s="307"/>
      <c r="B33652" s="85"/>
      <c r="C33652" s="85"/>
      <c r="D33652" s="85"/>
      <c r="E33652" s="88"/>
      <c r="G33652" s="17"/>
      <c r="I33652" s="43"/>
      <c r="J33652" s="308"/>
      <c r="K33652" s="51"/>
      <c r="N33652" s="309"/>
      <c r="R33652" s="17"/>
      <c r="T33652" s="17"/>
      <c r="V33652" s="17"/>
      <c r="W33652" s="51"/>
    </row>
    <row r="33653">
      <c r="A33653" s="307"/>
      <c r="B33653" s="85"/>
      <c r="C33653" s="85"/>
      <c r="D33653" s="85"/>
      <c r="E33653" s="88"/>
      <c r="G33653" s="17"/>
      <c r="I33653" s="43"/>
      <c r="J33653" s="308"/>
      <c r="K33653" s="51"/>
      <c r="N33653" s="309"/>
      <c r="R33653" s="17"/>
      <c r="T33653" s="17"/>
      <c r="V33653" s="17"/>
      <c r="W33653" s="51"/>
    </row>
    <row r="33654">
      <c r="A33654" s="307"/>
      <c r="B33654" s="85"/>
      <c r="C33654" s="85"/>
      <c r="D33654" s="85"/>
      <c r="E33654" s="88"/>
      <c r="G33654" s="17"/>
      <c r="I33654" s="43"/>
      <c r="J33654" s="308"/>
      <c r="K33654" s="51"/>
      <c r="N33654" s="309"/>
      <c r="R33654" s="17"/>
      <c r="T33654" s="17"/>
      <c r="V33654" s="17"/>
      <c r="W33654" s="51"/>
    </row>
    <row r="33655">
      <c r="A33655" s="307"/>
      <c r="B33655" s="85"/>
      <c r="C33655" s="85"/>
      <c r="D33655" s="85"/>
      <c r="E33655" s="88"/>
      <c r="G33655" s="17"/>
      <c r="I33655" s="43"/>
      <c r="J33655" s="308"/>
      <c r="K33655" s="51"/>
      <c r="N33655" s="309"/>
      <c r="R33655" s="17"/>
      <c r="T33655" s="17"/>
      <c r="V33655" s="17"/>
      <c r="W33655" s="51"/>
    </row>
    <row r="33656">
      <c r="A33656" s="307"/>
      <c r="B33656" s="85"/>
      <c r="C33656" s="85"/>
      <c r="D33656" s="85"/>
      <c r="E33656" s="88"/>
      <c r="G33656" s="17"/>
      <c r="I33656" s="43"/>
      <c r="J33656" s="308"/>
      <c r="K33656" s="51"/>
      <c r="N33656" s="309"/>
      <c r="R33656" s="17"/>
      <c r="T33656" s="17"/>
      <c r="V33656" s="17"/>
      <c r="W33656" s="51"/>
    </row>
    <row r="33657">
      <c r="A33657" s="307"/>
      <c r="B33657" s="85"/>
      <c r="C33657" s="85"/>
      <c r="D33657" s="85"/>
      <c r="E33657" s="88"/>
      <c r="G33657" s="17"/>
      <c r="I33657" s="43"/>
      <c r="J33657" s="308"/>
      <c r="K33657" s="51"/>
      <c r="N33657" s="309"/>
      <c r="R33657" s="17"/>
      <c r="T33657" s="17"/>
      <c r="V33657" s="17"/>
      <c r="W33657" s="51"/>
    </row>
    <row r="33658">
      <c r="A33658" s="307"/>
      <c r="B33658" s="85"/>
      <c r="C33658" s="85"/>
      <c r="D33658" s="85"/>
      <c r="E33658" s="88"/>
      <c r="G33658" s="17"/>
      <c r="I33658" s="43"/>
      <c r="J33658" s="308"/>
      <c r="K33658" s="51"/>
      <c r="N33658" s="309"/>
      <c r="R33658" s="17"/>
      <c r="T33658" s="17"/>
      <c r="V33658" s="17"/>
      <c r="W33658" s="51"/>
    </row>
    <row r="33659">
      <c r="A33659" s="307"/>
      <c r="B33659" s="85"/>
      <c r="C33659" s="85"/>
      <c r="D33659" s="85"/>
      <c r="E33659" s="88"/>
      <c r="G33659" s="17"/>
      <c r="I33659" s="43"/>
      <c r="J33659" s="308"/>
      <c r="K33659" s="51"/>
      <c r="N33659" s="309"/>
      <c r="R33659" s="17"/>
      <c r="T33659" s="17"/>
      <c r="V33659" s="17"/>
      <c r="W33659" s="51"/>
    </row>
    <row r="33660">
      <c r="A33660" s="307"/>
      <c r="B33660" s="85"/>
      <c r="C33660" s="85"/>
      <c r="D33660" s="85"/>
      <c r="E33660" s="88"/>
      <c r="G33660" s="17"/>
      <c r="I33660" s="43"/>
      <c r="J33660" s="308"/>
      <c r="K33660" s="51"/>
      <c r="N33660" s="309"/>
      <c r="R33660" s="17"/>
      <c r="T33660" s="17"/>
      <c r="V33660" s="17"/>
      <c r="W33660" s="51"/>
    </row>
    <row r="33661">
      <c r="A33661" s="307"/>
      <c r="B33661" s="85"/>
      <c r="C33661" s="85"/>
      <c r="D33661" s="85"/>
      <c r="E33661" s="88"/>
      <c r="G33661" s="17"/>
      <c r="I33661" s="43"/>
      <c r="J33661" s="308"/>
      <c r="K33661" s="51"/>
      <c r="N33661" s="309"/>
      <c r="R33661" s="17"/>
      <c r="T33661" s="17"/>
      <c r="V33661" s="17"/>
      <c r="W33661" s="51"/>
    </row>
    <row r="33662">
      <c r="A33662" s="307"/>
      <c r="B33662" s="85"/>
      <c r="C33662" s="85"/>
      <c r="D33662" s="85"/>
      <c r="E33662" s="88"/>
      <c r="G33662" s="17"/>
      <c r="I33662" s="43"/>
      <c r="J33662" s="308"/>
      <c r="K33662" s="51"/>
      <c r="N33662" s="309"/>
      <c r="R33662" s="17"/>
      <c r="T33662" s="17"/>
      <c r="V33662" s="17"/>
      <c r="W33662" s="51"/>
    </row>
    <row r="33663">
      <c r="A33663" s="307"/>
      <c r="B33663" s="85"/>
      <c r="C33663" s="85"/>
      <c r="D33663" s="85"/>
      <c r="E33663" s="88"/>
      <c r="G33663" s="17"/>
      <c r="I33663" s="43"/>
      <c r="J33663" s="308"/>
      <c r="K33663" s="51"/>
      <c r="N33663" s="309"/>
      <c r="R33663" s="17"/>
      <c r="T33663" s="17"/>
      <c r="V33663" s="17"/>
      <c r="W33663" s="51"/>
    </row>
    <row r="33664">
      <c r="A33664" s="307"/>
      <c r="B33664" s="85"/>
      <c r="C33664" s="85"/>
      <c r="D33664" s="85"/>
      <c r="E33664" s="88"/>
      <c r="G33664" s="17"/>
      <c r="I33664" s="43"/>
      <c r="J33664" s="308"/>
      <c r="K33664" s="51"/>
      <c r="N33664" s="309"/>
      <c r="R33664" s="17"/>
      <c r="T33664" s="17"/>
      <c r="V33664" s="17"/>
      <c r="W33664" s="51"/>
    </row>
    <row r="33665">
      <c r="A33665" s="307"/>
      <c r="B33665" s="85"/>
      <c r="C33665" s="85"/>
      <c r="D33665" s="85"/>
      <c r="E33665" s="88"/>
      <c r="G33665" s="17"/>
      <c r="I33665" s="43"/>
      <c r="J33665" s="308"/>
      <c r="K33665" s="51"/>
      <c r="N33665" s="309"/>
      <c r="R33665" s="17"/>
      <c r="T33665" s="17"/>
      <c r="V33665" s="17"/>
      <c r="W33665" s="51"/>
    </row>
    <row r="33666">
      <c r="A33666" s="307"/>
      <c r="B33666" s="85"/>
      <c r="C33666" s="85"/>
      <c r="D33666" s="85"/>
      <c r="E33666" s="88"/>
      <c r="G33666" s="17"/>
      <c r="I33666" s="43"/>
      <c r="J33666" s="308"/>
      <c r="K33666" s="51"/>
      <c r="N33666" s="309"/>
      <c r="R33666" s="17"/>
      <c r="T33666" s="17"/>
      <c r="V33666" s="17"/>
      <c r="W33666" s="51"/>
    </row>
    <row r="33667">
      <c r="A33667" s="307"/>
      <c r="B33667" s="85"/>
      <c r="C33667" s="85"/>
      <c r="D33667" s="85"/>
      <c r="E33667" s="88"/>
      <c r="G33667" s="17"/>
      <c r="I33667" s="43"/>
      <c r="J33667" s="308"/>
      <c r="K33667" s="51"/>
      <c r="N33667" s="309"/>
      <c r="R33667" s="17"/>
      <c r="T33667" s="17"/>
      <c r="V33667" s="17"/>
      <c r="W33667" s="51"/>
    </row>
    <row r="33668">
      <c r="A33668" s="307"/>
      <c r="B33668" s="85"/>
      <c r="C33668" s="85"/>
      <c r="D33668" s="85"/>
      <c r="E33668" s="88"/>
      <c r="G33668" s="17"/>
      <c r="I33668" s="43"/>
      <c r="J33668" s="308"/>
      <c r="K33668" s="51"/>
      <c r="N33668" s="309"/>
      <c r="R33668" s="17"/>
      <c r="T33668" s="17"/>
      <c r="V33668" s="17"/>
      <c r="W33668" s="51"/>
    </row>
    <row r="33669">
      <c r="A33669" s="307"/>
      <c r="B33669" s="85"/>
      <c r="C33669" s="85"/>
      <c r="D33669" s="85"/>
      <c r="E33669" s="88"/>
      <c r="G33669" s="17"/>
      <c r="I33669" s="43"/>
      <c r="J33669" s="308"/>
      <c r="K33669" s="51"/>
      <c r="N33669" s="309"/>
      <c r="R33669" s="17"/>
      <c r="T33669" s="17"/>
      <c r="V33669" s="17"/>
      <c r="W33669" s="51"/>
    </row>
    <row r="33670">
      <c r="A33670" s="307"/>
      <c r="B33670" s="85"/>
      <c r="C33670" s="85"/>
      <c r="D33670" s="85"/>
      <c r="E33670" s="88"/>
      <c r="G33670" s="17"/>
      <c r="I33670" s="43"/>
      <c r="J33670" s="308"/>
      <c r="K33670" s="51"/>
      <c r="N33670" s="309"/>
      <c r="R33670" s="17"/>
      <c r="T33670" s="17"/>
      <c r="V33670" s="17"/>
      <c r="W33670" s="51"/>
    </row>
    <row r="33671">
      <c r="A33671" s="307"/>
      <c r="B33671" s="85"/>
      <c r="C33671" s="85"/>
      <c r="D33671" s="85"/>
      <c r="E33671" s="88"/>
      <c r="G33671" s="17"/>
      <c r="I33671" s="43"/>
      <c r="J33671" s="308"/>
      <c r="K33671" s="51"/>
      <c r="N33671" s="309"/>
      <c r="R33671" s="17"/>
      <c r="T33671" s="17"/>
      <c r="V33671" s="17"/>
      <c r="W33671" s="51"/>
    </row>
    <row r="33672">
      <c r="A33672" s="307"/>
      <c r="B33672" s="85"/>
      <c r="C33672" s="85"/>
      <c r="D33672" s="85"/>
      <c r="E33672" s="88"/>
      <c r="G33672" s="17"/>
      <c r="I33672" s="43"/>
      <c r="J33672" s="308"/>
      <c r="K33672" s="51"/>
      <c r="N33672" s="309"/>
      <c r="R33672" s="17"/>
      <c r="T33672" s="17"/>
      <c r="V33672" s="17"/>
      <c r="W33672" s="51"/>
    </row>
    <row r="33673">
      <c r="A33673" s="307"/>
      <c r="B33673" s="85"/>
      <c r="C33673" s="85"/>
      <c r="D33673" s="85"/>
      <c r="E33673" s="88"/>
      <c r="G33673" s="17"/>
      <c r="I33673" s="43"/>
      <c r="J33673" s="308"/>
      <c r="K33673" s="51"/>
      <c r="N33673" s="309"/>
      <c r="R33673" s="17"/>
      <c r="T33673" s="17"/>
      <c r="V33673" s="17"/>
      <c r="W33673" s="51"/>
    </row>
    <row r="33674">
      <c r="A33674" s="307"/>
      <c r="B33674" s="85"/>
      <c r="C33674" s="85"/>
      <c r="D33674" s="85"/>
      <c r="E33674" s="88"/>
      <c r="G33674" s="17"/>
      <c r="I33674" s="43"/>
      <c r="J33674" s="308"/>
      <c r="K33674" s="51"/>
      <c r="N33674" s="309"/>
      <c r="R33674" s="17"/>
      <c r="T33674" s="17"/>
      <c r="V33674" s="17"/>
      <c r="W33674" s="51"/>
    </row>
    <row r="33675">
      <c r="A33675" s="307"/>
      <c r="B33675" s="85"/>
      <c r="C33675" s="85"/>
      <c r="D33675" s="85"/>
      <c r="E33675" s="88"/>
      <c r="G33675" s="17"/>
      <c r="I33675" s="43"/>
      <c r="J33675" s="308"/>
      <c r="K33675" s="51"/>
      <c r="N33675" s="309"/>
      <c r="R33675" s="17"/>
      <c r="T33675" s="17"/>
      <c r="V33675" s="17"/>
      <c r="W33675" s="51"/>
    </row>
    <row r="33676">
      <c r="A33676" s="307"/>
      <c r="B33676" s="85"/>
      <c r="C33676" s="85"/>
      <c r="D33676" s="85"/>
      <c r="E33676" s="88"/>
      <c r="G33676" s="17"/>
      <c r="I33676" s="43"/>
      <c r="J33676" s="308"/>
      <c r="K33676" s="51"/>
      <c r="N33676" s="309"/>
      <c r="R33676" s="17"/>
      <c r="T33676" s="17"/>
      <c r="V33676" s="17"/>
      <c r="W33676" s="51"/>
    </row>
    <row r="33677">
      <c r="A33677" s="307"/>
      <c r="B33677" s="85"/>
      <c r="C33677" s="85"/>
      <c r="D33677" s="85"/>
      <c r="E33677" s="88"/>
      <c r="G33677" s="17"/>
      <c r="I33677" s="43"/>
      <c r="J33677" s="308"/>
      <c r="K33677" s="51"/>
      <c r="N33677" s="309"/>
      <c r="R33677" s="17"/>
      <c r="T33677" s="17"/>
      <c r="V33677" s="17"/>
      <c r="W33677" s="51"/>
    </row>
    <row r="33678">
      <c r="A33678" s="307"/>
      <c r="B33678" s="85"/>
      <c r="C33678" s="85"/>
      <c r="D33678" s="85"/>
      <c r="E33678" s="88"/>
      <c r="G33678" s="17"/>
      <c r="I33678" s="43"/>
      <c r="J33678" s="308"/>
      <c r="K33678" s="51"/>
      <c r="N33678" s="309"/>
      <c r="R33678" s="17"/>
      <c r="T33678" s="17"/>
      <c r="V33678" s="17"/>
      <c r="W33678" s="51"/>
    </row>
    <row r="33679">
      <c r="A33679" s="307"/>
      <c r="B33679" s="85"/>
      <c r="C33679" s="85"/>
      <c r="D33679" s="85"/>
      <c r="E33679" s="88"/>
      <c r="G33679" s="17"/>
      <c r="I33679" s="43"/>
      <c r="J33679" s="308"/>
      <c r="K33679" s="51"/>
      <c r="N33679" s="309"/>
      <c r="R33679" s="17"/>
      <c r="T33679" s="17"/>
      <c r="V33679" s="17"/>
      <c r="W33679" s="51"/>
    </row>
    <row r="33680">
      <c r="A33680" s="307"/>
      <c r="B33680" s="85"/>
      <c r="C33680" s="85"/>
      <c r="D33680" s="85"/>
      <c r="E33680" s="88"/>
      <c r="G33680" s="17"/>
      <c r="I33680" s="43"/>
      <c r="J33680" s="308"/>
      <c r="K33680" s="51"/>
      <c r="N33680" s="309"/>
      <c r="R33680" s="17"/>
      <c r="T33680" s="17"/>
      <c r="V33680" s="17"/>
      <c r="W33680" s="51"/>
    </row>
    <row r="33681">
      <c r="A33681" s="307"/>
      <c r="B33681" s="85"/>
      <c r="C33681" s="85"/>
      <c r="D33681" s="85"/>
      <c r="E33681" s="88"/>
      <c r="G33681" s="17"/>
      <c r="I33681" s="43"/>
      <c r="J33681" s="308"/>
      <c r="K33681" s="51"/>
      <c r="N33681" s="309"/>
      <c r="R33681" s="17"/>
      <c r="T33681" s="17"/>
      <c r="V33681" s="17"/>
      <c r="W33681" s="51"/>
    </row>
    <row r="33682">
      <c r="A33682" s="307"/>
      <c r="B33682" s="85"/>
      <c r="C33682" s="85"/>
      <c r="D33682" s="85"/>
      <c r="E33682" s="88"/>
      <c r="G33682" s="17"/>
      <c r="I33682" s="43"/>
      <c r="J33682" s="308"/>
      <c r="K33682" s="51"/>
      <c r="N33682" s="309"/>
      <c r="R33682" s="17"/>
      <c r="T33682" s="17"/>
      <c r="V33682" s="17"/>
      <c r="W33682" s="51"/>
    </row>
    <row r="33683">
      <c r="A33683" s="307"/>
      <c r="B33683" s="85"/>
      <c r="C33683" s="85"/>
      <c r="D33683" s="85"/>
      <c r="E33683" s="88"/>
      <c r="G33683" s="17"/>
      <c r="I33683" s="43"/>
      <c r="J33683" s="308"/>
      <c r="K33683" s="51"/>
      <c r="N33683" s="309"/>
      <c r="R33683" s="17"/>
      <c r="T33683" s="17"/>
      <c r="V33683" s="17"/>
      <c r="W33683" s="51"/>
    </row>
    <row r="33684">
      <c r="A33684" s="307"/>
      <c r="B33684" s="85"/>
      <c r="C33684" s="85"/>
      <c r="D33684" s="85"/>
      <c r="E33684" s="88"/>
      <c r="G33684" s="17"/>
      <c r="I33684" s="43"/>
      <c r="J33684" s="308"/>
      <c r="K33684" s="51"/>
      <c r="N33684" s="309"/>
      <c r="R33684" s="17"/>
      <c r="T33684" s="17"/>
      <c r="V33684" s="17"/>
      <c r="W33684" s="51"/>
    </row>
    <row r="33685">
      <c r="A33685" s="307"/>
      <c r="B33685" s="85"/>
      <c r="C33685" s="85"/>
      <c r="D33685" s="85"/>
      <c r="E33685" s="88"/>
      <c r="G33685" s="17"/>
      <c r="I33685" s="43"/>
      <c r="J33685" s="308"/>
      <c r="K33685" s="51"/>
      <c r="N33685" s="309"/>
      <c r="R33685" s="17"/>
      <c r="T33685" s="17"/>
      <c r="V33685" s="17"/>
      <c r="W33685" s="51"/>
    </row>
    <row r="33686">
      <c r="A33686" s="307"/>
      <c r="B33686" s="85"/>
      <c r="C33686" s="85"/>
      <c r="D33686" s="85"/>
      <c r="E33686" s="88"/>
      <c r="G33686" s="17"/>
      <c r="I33686" s="43"/>
      <c r="J33686" s="308"/>
      <c r="K33686" s="51"/>
      <c r="N33686" s="309"/>
      <c r="R33686" s="17"/>
      <c r="T33686" s="17"/>
      <c r="V33686" s="17"/>
      <c r="W33686" s="51"/>
    </row>
    <row r="33687">
      <c r="A33687" s="307"/>
      <c r="B33687" s="85"/>
      <c r="C33687" s="85"/>
      <c r="D33687" s="85"/>
      <c r="E33687" s="88"/>
      <c r="G33687" s="17"/>
      <c r="I33687" s="43"/>
      <c r="J33687" s="308"/>
      <c r="K33687" s="51"/>
      <c r="N33687" s="309"/>
      <c r="R33687" s="17"/>
      <c r="T33687" s="17"/>
      <c r="V33687" s="17"/>
      <c r="W33687" s="51"/>
    </row>
    <row r="33688">
      <c r="A33688" s="307"/>
      <c r="B33688" s="85"/>
      <c r="C33688" s="85"/>
      <c r="D33688" s="85"/>
      <c r="E33688" s="88"/>
      <c r="G33688" s="17"/>
      <c r="I33688" s="43"/>
      <c r="J33688" s="308"/>
      <c r="K33688" s="51"/>
      <c r="N33688" s="309"/>
      <c r="R33688" s="17"/>
      <c r="T33688" s="17"/>
      <c r="V33688" s="17"/>
      <c r="W33688" s="51"/>
    </row>
    <row r="33689">
      <c r="A33689" s="307"/>
      <c r="B33689" s="85"/>
      <c r="C33689" s="85"/>
      <c r="D33689" s="85"/>
      <c r="E33689" s="88"/>
      <c r="G33689" s="17"/>
      <c r="I33689" s="43"/>
      <c r="J33689" s="308"/>
      <c r="K33689" s="51"/>
      <c r="N33689" s="309"/>
      <c r="R33689" s="17"/>
      <c r="T33689" s="17"/>
      <c r="V33689" s="17"/>
      <c r="W33689" s="51"/>
    </row>
    <row r="33690">
      <c r="A33690" s="307"/>
      <c r="B33690" s="85"/>
      <c r="C33690" s="85"/>
      <c r="D33690" s="85"/>
      <c r="E33690" s="88"/>
      <c r="G33690" s="17"/>
      <c r="I33690" s="43"/>
      <c r="J33690" s="308"/>
      <c r="K33690" s="51"/>
      <c r="N33690" s="309"/>
      <c r="R33690" s="17"/>
      <c r="T33690" s="17"/>
      <c r="V33690" s="17"/>
      <c r="W33690" s="51"/>
    </row>
    <row r="33691">
      <c r="A33691" s="307"/>
      <c r="B33691" s="85"/>
      <c r="C33691" s="85"/>
      <c r="D33691" s="85"/>
      <c r="E33691" s="88"/>
      <c r="G33691" s="17"/>
      <c r="I33691" s="43"/>
      <c r="J33691" s="308"/>
      <c r="K33691" s="51"/>
      <c r="N33691" s="309"/>
      <c r="R33691" s="17"/>
      <c r="T33691" s="17"/>
      <c r="V33691" s="17"/>
      <c r="W33691" s="51"/>
    </row>
    <row r="33692">
      <c r="A33692" s="307"/>
      <c r="B33692" s="85"/>
      <c r="C33692" s="85"/>
      <c r="D33692" s="85"/>
      <c r="E33692" s="88"/>
      <c r="G33692" s="17"/>
      <c r="I33692" s="43"/>
      <c r="J33692" s="308"/>
      <c r="K33692" s="51"/>
      <c r="N33692" s="309"/>
      <c r="R33692" s="17"/>
      <c r="T33692" s="17"/>
      <c r="V33692" s="17"/>
      <c r="W33692" s="51"/>
    </row>
    <row r="33693">
      <c r="A33693" s="307"/>
      <c r="B33693" s="85"/>
      <c r="C33693" s="85"/>
      <c r="D33693" s="85"/>
      <c r="E33693" s="88"/>
      <c r="G33693" s="17"/>
      <c r="I33693" s="43"/>
      <c r="J33693" s="308"/>
      <c r="K33693" s="51"/>
      <c r="N33693" s="309"/>
      <c r="R33693" s="17"/>
      <c r="T33693" s="17"/>
      <c r="V33693" s="17"/>
      <c r="W33693" s="51"/>
    </row>
    <row r="33694">
      <c r="A33694" s="307"/>
      <c r="B33694" s="85"/>
      <c r="C33694" s="85"/>
      <c r="D33694" s="85"/>
      <c r="E33694" s="88"/>
      <c r="G33694" s="17"/>
      <c r="I33694" s="43"/>
      <c r="J33694" s="308"/>
      <c r="K33694" s="51"/>
      <c r="N33694" s="309"/>
      <c r="R33694" s="17"/>
      <c r="T33694" s="17"/>
      <c r="V33694" s="17"/>
      <c r="W33694" s="51"/>
    </row>
    <row r="33695">
      <c r="A33695" s="307"/>
      <c r="B33695" s="85"/>
      <c r="C33695" s="85"/>
      <c r="D33695" s="85"/>
      <c r="E33695" s="88"/>
      <c r="G33695" s="17"/>
      <c r="I33695" s="43"/>
      <c r="J33695" s="308"/>
      <c r="K33695" s="51"/>
      <c r="N33695" s="309"/>
      <c r="R33695" s="17"/>
      <c r="T33695" s="17"/>
      <c r="V33695" s="17"/>
      <c r="W33695" s="51"/>
    </row>
    <row r="33696">
      <c r="A33696" s="307"/>
      <c r="B33696" s="85"/>
      <c r="C33696" s="85"/>
      <c r="D33696" s="85"/>
      <c r="E33696" s="88"/>
      <c r="G33696" s="17"/>
      <c r="I33696" s="43"/>
      <c r="J33696" s="308"/>
      <c r="K33696" s="51"/>
      <c r="N33696" s="309"/>
      <c r="R33696" s="17"/>
      <c r="T33696" s="17"/>
      <c r="V33696" s="17"/>
      <c r="W33696" s="51"/>
    </row>
    <row r="33697">
      <c r="A33697" s="307"/>
      <c r="B33697" s="85"/>
      <c r="C33697" s="85"/>
      <c r="D33697" s="85"/>
      <c r="E33697" s="88"/>
      <c r="G33697" s="17"/>
      <c r="I33697" s="43"/>
      <c r="J33697" s="308"/>
      <c r="K33697" s="51"/>
      <c r="N33697" s="309"/>
      <c r="R33697" s="17"/>
      <c r="T33697" s="17"/>
      <c r="V33697" s="17"/>
      <c r="W33697" s="51"/>
    </row>
    <row r="33698">
      <c r="A33698" s="307"/>
      <c r="B33698" s="85"/>
      <c r="C33698" s="85"/>
      <c r="D33698" s="85"/>
      <c r="E33698" s="88"/>
      <c r="G33698" s="17"/>
      <c r="I33698" s="43"/>
      <c r="J33698" s="308"/>
      <c r="K33698" s="51"/>
      <c r="N33698" s="309"/>
      <c r="R33698" s="17"/>
      <c r="T33698" s="17"/>
      <c r="V33698" s="17"/>
      <c r="W33698" s="51"/>
    </row>
    <row r="33699">
      <c r="A33699" s="307"/>
      <c r="B33699" s="85"/>
      <c r="C33699" s="85"/>
      <c r="D33699" s="85"/>
      <c r="E33699" s="88"/>
      <c r="G33699" s="17"/>
      <c r="I33699" s="43"/>
      <c r="J33699" s="308"/>
      <c r="K33699" s="51"/>
      <c r="N33699" s="309"/>
      <c r="R33699" s="17"/>
      <c r="T33699" s="17"/>
      <c r="V33699" s="17"/>
      <c r="W33699" s="51"/>
    </row>
    <row r="33700">
      <c r="A33700" s="307"/>
      <c r="B33700" s="85"/>
      <c r="C33700" s="85"/>
      <c r="D33700" s="85"/>
      <c r="E33700" s="88"/>
      <c r="G33700" s="17"/>
      <c r="I33700" s="43"/>
      <c r="J33700" s="308"/>
      <c r="K33700" s="51"/>
      <c r="N33700" s="309"/>
      <c r="R33700" s="17"/>
      <c r="T33700" s="17"/>
      <c r="V33700" s="17"/>
      <c r="W33700" s="51"/>
    </row>
    <row r="33701">
      <c r="A33701" s="307"/>
      <c r="B33701" s="85"/>
      <c r="C33701" s="85"/>
      <c r="D33701" s="85"/>
      <c r="E33701" s="88"/>
      <c r="G33701" s="17"/>
      <c r="I33701" s="43"/>
      <c r="J33701" s="308"/>
      <c r="K33701" s="51"/>
      <c r="N33701" s="309"/>
      <c r="R33701" s="17"/>
      <c r="T33701" s="17"/>
      <c r="V33701" s="17"/>
      <c r="W33701" s="51"/>
    </row>
    <row r="33702">
      <c r="A33702" s="307"/>
      <c r="B33702" s="85"/>
      <c r="C33702" s="85"/>
      <c r="D33702" s="85"/>
      <c r="E33702" s="88"/>
      <c r="G33702" s="17"/>
      <c r="I33702" s="43"/>
      <c r="J33702" s="308"/>
      <c r="K33702" s="51"/>
      <c r="N33702" s="309"/>
      <c r="R33702" s="17"/>
      <c r="T33702" s="17"/>
      <c r="V33702" s="17"/>
      <c r="W33702" s="51"/>
    </row>
    <row r="33703">
      <c r="A33703" s="307"/>
      <c r="B33703" s="85"/>
      <c r="C33703" s="85"/>
      <c r="D33703" s="85"/>
      <c r="E33703" s="88"/>
      <c r="G33703" s="17"/>
      <c r="I33703" s="43"/>
      <c r="J33703" s="308"/>
      <c r="K33703" s="51"/>
      <c r="N33703" s="309"/>
      <c r="R33703" s="17"/>
      <c r="T33703" s="17"/>
      <c r="V33703" s="17"/>
      <c r="W33703" s="51"/>
    </row>
    <row r="33704">
      <c r="A33704" s="307"/>
      <c r="B33704" s="85"/>
      <c r="C33704" s="85"/>
      <c r="D33704" s="85"/>
      <c r="E33704" s="88"/>
      <c r="G33704" s="17"/>
      <c r="I33704" s="43"/>
      <c r="J33704" s="308"/>
      <c r="K33704" s="51"/>
      <c r="N33704" s="309"/>
      <c r="R33704" s="17"/>
      <c r="T33704" s="17"/>
      <c r="V33704" s="17"/>
      <c r="W33704" s="51"/>
    </row>
    <row r="33705">
      <c r="A33705" s="307"/>
      <c r="B33705" s="85"/>
      <c r="C33705" s="85"/>
      <c r="D33705" s="85"/>
      <c r="E33705" s="88"/>
      <c r="G33705" s="17"/>
      <c r="I33705" s="43"/>
      <c r="J33705" s="308"/>
      <c r="K33705" s="51"/>
      <c r="N33705" s="309"/>
      <c r="R33705" s="17"/>
      <c r="T33705" s="17"/>
      <c r="V33705" s="17"/>
      <c r="W33705" s="51"/>
    </row>
    <row r="33706">
      <c r="A33706" s="307"/>
      <c r="B33706" s="85"/>
      <c r="C33706" s="85"/>
      <c r="D33706" s="85"/>
      <c r="E33706" s="88"/>
      <c r="G33706" s="17"/>
      <c r="I33706" s="43"/>
      <c r="J33706" s="308"/>
      <c r="K33706" s="51"/>
      <c r="N33706" s="309"/>
      <c r="R33706" s="17"/>
      <c r="T33706" s="17"/>
      <c r="V33706" s="17"/>
      <c r="W33706" s="51"/>
    </row>
    <row r="33707">
      <c r="A33707" s="307"/>
      <c r="B33707" s="85"/>
      <c r="C33707" s="85"/>
      <c r="D33707" s="85"/>
      <c r="E33707" s="88"/>
      <c r="G33707" s="17"/>
      <c r="I33707" s="43"/>
      <c r="J33707" s="308"/>
      <c r="K33707" s="51"/>
      <c r="N33707" s="309"/>
      <c r="R33707" s="17"/>
      <c r="T33707" s="17"/>
      <c r="V33707" s="17"/>
      <c r="W33707" s="51"/>
    </row>
    <row r="33708">
      <c r="A33708" s="307"/>
      <c r="B33708" s="85"/>
      <c r="C33708" s="85"/>
      <c r="D33708" s="85"/>
      <c r="E33708" s="88"/>
      <c r="G33708" s="17"/>
      <c r="I33708" s="43"/>
      <c r="J33708" s="308"/>
      <c r="K33708" s="51"/>
      <c r="N33708" s="309"/>
      <c r="R33708" s="17"/>
      <c r="T33708" s="17"/>
      <c r="V33708" s="17"/>
      <c r="W33708" s="51"/>
    </row>
    <row r="33709">
      <c r="A33709" s="307"/>
      <c r="B33709" s="85"/>
      <c r="C33709" s="85"/>
      <c r="D33709" s="85"/>
      <c r="E33709" s="88"/>
      <c r="G33709" s="17"/>
      <c r="I33709" s="43"/>
      <c r="J33709" s="308"/>
      <c r="K33709" s="51"/>
      <c r="N33709" s="309"/>
      <c r="R33709" s="17"/>
      <c r="T33709" s="17"/>
      <c r="V33709" s="17"/>
      <c r="W33709" s="51"/>
    </row>
    <row r="33710">
      <c r="A33710" s="307"/>
      <c r="B33710" s="85"/>
      <c r="C33710" s="85"/>
      <c r="D33710" s="85"/>
      <c r="E33710" s="88"/>
      <c r="G33710" s="17"/>
      <c r="I33710" s="43"/>
      <c r="J33710" s="308"/>
      <c r="K33710" s="51"/>
      <c r="N33710" s="309"/>
      <c r="R33710" s="17"/>
      <c r="T33710" s="17"/>
      <c r="V33710" s="17"/>
      <c r="W33710" s="51"/>
    </row>
    <row r="33711">
      <c r="A33711" s="307"/>
      <c r="B33711" s="85"/>
      <c r="C33711" s="85"/>
      <c r="D33711" s="85"/>
      <c r="E33711" s="88"/>
      <c r="G33711" s="17"/>
      <c r="I33711" s="43"/>
      <c r="J33711" s="308"/>
      <c r="K33711" s="51"/>
      <c r="N33711" s="309"/>
      <c r="R33711" s="17"/>
      <c r="T33711" s="17"/>
      <c r="V33711" s="17"/>
      <c r="W33711" s="51"/>
    </row>
    <row r="33712">
      <c r="A33712" s="307"/>
      <c r="B33712" s="85"/>
      <c r="C33712" s="85"/>
      <c r="D33712" s="85"/>
      <c r="E33712" s="88"/>
      <c r="G33712" s="17"/>
      <c r="I33712" s="43"/>
      <c r="J33712" s="308"/>
      <c r="K33712" s="51"/>
      <c r="N33712" s="309"/>
      <c r="R33712" s="17"/>
      <c r="T33712" s="17"/>
      <c r="V33712" s="17"/>
      <c r="W33712" s="51"/>
    </row>
    <row r="33713">
      <c r="A33713" s="307"/>
      <c r="B33713" s="85"/>
      <c r="C33713" s="85"/>
      <c r="D33713" s="85"/>
      <c r="E33713" s="88"/>
      <c r="G33713" s="17"/>
      <c r="I33713" s="43"/>
      <c r="J33713" s="308"/>
      <c r="K33713" s="51"/>
      <c r="N33713" s="309"/>
      <c r="R33713" s="17"/>
      <c r="T33713" s="17"/>
      <c r="V33713" s="17"/>
      <c r="W33713" s="51"/>
    </row>
    <row r="33714">
      <c r="A33714" s="307"/>
      <c r="B33714" s="85"/>
      <c r="C33714" s="85"/>
      <c r="D33714" s="85"/>
      <c r="E33714" s="88"/>
      <c r="G33714" s="17"/>
      <c r="I33714" s="43"/>
      <c r="J33714" s="308"/>
      <c r="K33714" s="51"/>
      <c r="N33714" s="309"/>
      <c r="R33714" s="17"/>
      <c r="T33714" s="17"/>
      <c r="V33714" s="17"/>
      <c r="W33714" s="51"/>
    </row>
    <row r="33715">
      <c r="A33715" s="307"/>
      <c r="B33715" s="85"/>
      <c r="C33715" s="85"/>
      <c r="D33715" s="85"/>
      <c r="E33715" s="88"/>
      <c r="G33715" s="17"/>
      <c r="I33715" s="43"/>
      <c r="J33715" s="308"/>
      <c r="K33715" s="51"/>
      <c r="N33715" s="309"/>
      <c r="R33715" s="17"/>
      <c r="T33715" s="17"/>
      <c r="V33715" s="17"/>
      <c r="W33715" s="51"/>
    </row>
    <row r="33716">
      <c r="A33716" s="307"/>
      <c r="B33716" s="85"/>
      <c r="C33716" s="85"/>
      <c r="D33716" s="85"/>
      <c r="E33716" s="88"/>
      <c r="G33716" s="17"/>
      <c r="I33716" s="43"/>
      <c r="J33716" s="308"/>
      <c r="K33716" s="51"/>
      <c r="N33716" s="309"/>
      <c r="R33716" s="17"/>
      <c r="T33716" s="17"/>
      <c r="V33716" s="17"/>
      <c r="W33716" s="51"/>
    </row>
    <row r="33717">
      <c r="A33717" s="307"/>
      <c r="B33717" s="85"/>
      <c r="C33717" s="85"/>
      <c r="D33717" s="85"/>
      <c r="E33717" s="88"/>
      <c r="G33717" s="17"/>
      <c r="I33717" s="43"/>
      <c r="J33717" s="308"/>
      <c r="K33717" s="51"/>
      <c r="N33717" s="309"/>
      <c r="R33717" s="17"/>
      <c r="T33717" s="17"/>
      <c r="V33717" s="17"/>
      <c r="W33717" s="51"/>
    </row>
    <row r="33718">
      <c r="A33718" s="307"/>
      <c r="B33718" s="85"/>
      <c r="C33718" s="85"/>
      <c r="D33718" s="85"/>
      <c r="E33718" s="88"/>
      <c r="G33718" s="17"/>
      <c r="I33718" s="43"/>
      <c r="J33718" s="308"/>
      <c r="K33718" s="51"/>
      <c r="N33718" s="309"/>
      <c r="R33718" s="17"/>
      <c r="T33718" s="17"/>
      <c r="V33718" s="17"/>
      <c r="W33718" s="51"/>
    </row>
    <row r="33719">
      <c r="A33719" s="307"/>
      <c r="B33719" s="85"/>
      <c r="C33719" s="85"/>
      <c r="D33719" s="85"/>
      <c r="E33719" s="88"/>
      <c r="G33719" s="17"/>
      <c r="I33719" s="43"/>
      <c r="J33719" s="308"/>
      <c r="K33719" s="51"/>
      <c r="N33719" s="309"/>
      <c r="R33719" s="17"/>
      <c r="T33719" s="17"/>
      <c r="V33719" s="17"/>
      <c r="W33719" s="51"/>
    </row>
    <row r="33720">
      <c r="A33720" s="307"/>
      <c r="B33720" s="85"/>
      <c r="C33720" s="85"/>
      <c r="D33720" s="85"/>
      <c r="E33720" s="88"/>
      <c r="G33720" s="17"/>
      <c r="I33720" s="43"/>
      <c r="J33720" s="308"/>
      <c r="K33720" s="51"/>
      <c r="N33720" s="309"/>
      <c r="R33720" s="17"/>
      <c r="T33720" s="17"/>
      <c r="V33720" s="17"/>
      <c r="W33720" s="51"/>
    </row>
    <row r="33721">
      <c r="A33721" s="307"/>
      <c r="B33721" s="85"/>
      <c r="C33721" s="85"/>
      <c r="D33721" s="85"/>
      <c r="E33721" s="88"/>
      <c r="G33721" s="17"/>
      <c r="I33721" s="43"/>
      <c r="J33721" s="308"/>
      <c r="K33721" s="51"/>
      <c r="N33721" s="309"/>
      <c r="R33721" s="17"/>
      <c r="T33721" s="17"/>
      <c r="V33721" s="17"/>
      <c r="W33721" s="51"/>
    </row>
    <row r="33722">
      <c r="A33722" s="307"/>
      <c r="B33722" s="85"/>
      <c r="C33722" s="85"/>
      <c r="D33722" s="85"/>
      <c r="E33722" s="88"/>
      <c r="G33722" s="17"/>
      <c r="I33722" s="43"/>
      <c r="J33722" s="308"/>
      <c r="K33722" s="51"/>
      <c r="N33722" s="309"/>
      <c r="R33722" s="17"/>
      <c r="T33722" s="17"/>
      <c r="V33722" s="17"/>
      <c r="W33722" s="51"/>
    </row>
    <row r="33723">
      <c r="A33723" s="307"/>
      <c r="B33723" s="85"/>
      <c r="C33723" s="85"/>
      <c r="D33723" s="85"/>
      <c r="E33723" s="88"/>
      <c r="G33723" s="17"/>
      <c r="I33723" s="43"/>
      <c r="J33723" s="308"/>
      <c r="K33723" s="51"/>
      <c r="N33723" s="309"/>
      <c r="R33723" s="17"/>
      <c r="T33723" s="17"/>
      <c r="V33723" s="17"/>
      <c r="W33723" s="51"/>
    </row>
    <row r="33724">
      <c r="A33724" s="307"/>
      <c r="B33724" s="85"/>
      <c r="C33724" s="85"/>
      <c r="D33724" s="85"/>
      <c r="E33724" s="88"/>
      <c r="G33724" s="17"/>
      <c r="I33724" s="43"/>
      <c r="J33724" s="308"/>
      <c r="K33724" s="51"/>
      <c r="N33724" s="309"/>
      <c r="R33724" s="17"/>
      <c r="T33724" s="17"/>
      <c r="V33724" s="17"/>
      <c r="W33724" s="51"/>
    </row>
    <row r="33725">
      <c r="A33725" s="307"/>
      <c r="B33725" s="85"/>
      <c r="C33725" s="85"/>
      <c r="D33725" s="85"/>
      <c r="E33725" s="88"/>
      <c r="G33725" s="17"/>
      <c r="I33725" s="43"/>
      <c r="J33725" s="308"/>
      <c r="K33725" s="51"/>
      <c r="N33725" s="309"/>
      <c r="R33725" s="17"/>
      <c r="T33725" s="17"/>
      <c r="V33725" s="17"/>
      <c r="W33725" s="51"/>
    </row>
    <row r="33726">
      <c r="A33726" s="307"/>
      <c r="B33726" s="85"/>
      <c r="C33726" s="85"/>
      <c r="D33726" s="85"/>
      <c r="E33726" s="88"/>
      <c r="G33726" s="17"/>
      <c r="I33726" s="43"/>
      <c r="J33726" s="308"/>
      <c r="K33726" s="51"/>
      <c r="N33726" s="309"/>
      <c r="R33726" s="17"/>
      <c r="T33726" s="17"/>
      <c r="V33726" s="17"/>
      <c r="W33726" s="51"/>
    </row>
    <row r="33727">
      <c r="A33727" s="307"/>
      <c r="B33727" s="85"/>
      <c r="C33727" s="85"/>
      <c r="D33727" s="85"/>
      <c r="E33727" s="88"/>
      <c r="G33727" s="17"/>
      <c r="I33727" s="43"/>
      <c r="J33727" s="308"/>
      <c r="K33727" s="51"/>
      <c r="N33727" s="309"/>
      <c r="R33727" s="17"/>
      <c r="T33727" s="17"/>
      <c r="V33727" s="17"/>
      <c r="W33727" s="51"/>
    </row>
    <row r="33728">
      <c r="A33728" s="307"/>
      <c r="B33728" s="85"/>
      <c r="C33728" s="85"/>
      <c r="D33728" s="85"/>
      <c r="E33728" s="88"/>
      <c r="G33728" s="17"/>
      <c r="I33728" s="43"/>
      <c r="J33728" s="308"/>
      <c r="K33728" s="51"/>
      <c r="N33728" s="309"/>
      <c r="R33728" s="17"/>
      <c r="T33728" s="17"/>
      <c r="V33728" s="17"/>
      <c r="W33728" s="51"/>
    </row>
    <row r="33729">
      <c r="A33729" s="307"/>
      <c r="B33729" s="85"/>
      <c r="C33729" s="85"/>
      <c r="D33729" s="85"/>
      <c r="E33729" s="88"/>
      <c r="G33729" s="17"/>
      <c r="I33729" s="43"/>
      <c r="J33729" s="308"/>
      <c r="K33729" s="51"/>
      <c r="N33729" s="309"/>
      <c r="R33729" s="17"/>
      <c r="T33729" s="17"/>
      <c r="V33729" s="17"/>
      <c r="W33729" s="51"/>
    </row>
    <row r="33730">
      <c r="A33730" s="307"/>
      <c r="B33730" s="85"/>
      <c r="C33730" s="85"/>
      <c r="D33730" s="85"/>
      <c r="E33730" s="88"/>
      <c r="G33730" s="17"/>
      <c r="I33730" s="43"/>
      <c r="J33730" s="308"/>
      <c r="K33730" s="51"/>
      <c r="N33730" s="309"/>
      <c r="R33730" s="17"/>
      <c r="T33730" s="17"/>
      <c r="V33730" s="17"/>
      <c r="W33730" s="51"/>
    </row>
    <row r="33731">
      <c r="A33731" s="307"/>
      <c r="B33731" s="85"/>
      <c r="C33731" s="85"/>
      <c r="D33731" s="85"/>
      <c r="E33731" s="88"/>
      <c r="G33731" s="17"/>
      <c r="I33731" s="43"/>
      <c r="J33731" s="308"/>
      <c r="K33731" s="51"/>
      <c r="N33731" s="309"/>
      <c r="R33731" s="17"/>
      <c r="T33731" s="17"/>
      <c r="V33731" s="17"/>
      <c r="W33731" s="51"/>
    </row>
    <row r="33732">
      <c r="A33732" s="307"/>
      <c r="B33732" s="85"/>
      <c r="C33732" s="85"/>
      <c r="D33732" s="85"/>
      <c r="E33732" s="88"/>
      <c r="G33732" s="17"/>
      <c r="I33732" s="43"/>
      <c r="J33732" s="308"/>
      <c r="K33732" s="51"/>
      <c r="N33732" s="309"/>
      <c r="R33732" s="17"/>
      <c r="T33732" s="17"/>
      <c r="V33732" s="17"/>
      <c r="W33732" s="51"/>
    </row>
    <row r="33733">
      <c r="A33733" s="307"/>
      <c r="B33733" s="85"/>
      <c r="C33733" s="85"/>
      <c r="D33733" s="85"/>
      <c r="E33733" s="88"/>
      <c r="G33733" s="17"/>
      <c r="I33733" s="43"/>
      <c r="J33733" s="308"/>
      <c r="K33733" s="51"/>
      <c r="N33733" s="309"/>
      <c r="R33733" s="17"/>
      <c r="T33733" s="17"/>
      <c r="V33733" s="17"/>
      <c r="W33733" s="51"/>
    </row>
    <row r="33734">
      <c r="A33734" s="307"/>
      <c r="B33734" s="85"/>
      <c r="C33734" s="85"/>
      <c r="D33734" s="85"/>
      <c r="E33734" s="88"/>
      <c r="G33734" s="17"/>
      <c r="I33734" s="43"/>
      <c r="J33734" s="308"/>
      <c r="K33734" s="51"/>
      <c r="N33734" s="309"/>
      <c r="R33734" s="17"/>
      <c r="T33734" s="17"/>
      <c r="V33734" s="17"/>
      <c r="W33734" s="51"/>
    </row>
    <row r="33735">
      <c r="A33735" s="307"/>
      <c r="B33735" s="85"/>
      <c r="C33735" s="85"/>
      <c r="D33735" s="85"/>
      <c r="E33735" s="88"/>
      <c r="G33735" s="17"/>
      <c r="I33735" s="43"/>
      <c r="J33735" s="308"/>
      <c r="K33735" s="51"/>
      <c r="N33735" s="309"/>
      <c r="R33735" s="17"/>
      <c r="T33735" s="17"/>
      <c r="V33735" s="17"/>
      <c r="W33735" s="51"/>
    </row>
    <row r="33736">
      <c r="A33736" s="307"/>
      <c r="B33736" s="85"/>
      <c r="C33736" s="85"/>
      <c r="D33736" s="85"/>
      <c r="E33736" s="88"/>
      <c r="G33736" s="17"/>
      <c r="I33736" s="43"/>
      <c r="J33736" s="308"/>
      <c r="K33736" s="51"/>
      <c r="N33736" s="309"/>
      <c r="R33736" s="17"/>
      <c r="T33736" s="17"/>
      <c r="V33736" s="17"/>
      <c r="W33736" s="51"/>
    </row>
    <row r="33737">
      <c r="A33737" s="307"/>
      <c r="B33737" s="85"/>
      <c r="C33737" s="85"/>
      <c r="D33737" s="85"/>
      <c r="E33737" s="88"/>
      <c r="G33737" s="17"/>
      <c r="I33737" s="43"/>
      <c r="J33737" s="308"/>
      <c r="K33737" s="51"/>
      <c r="N33737" s="309"/>
      <c r="R33737" s="17"/>
      <c r="T33737" s="17"/>
      <c r="V33737" s="17"/>
      <c r="W33737" s="51"/>
    </row>
    <row r="33738">
      <c r="A33738" s="307"/>
      <c r="B33738" s="85"/>
      <c r="C33738" s="85"/>
      <c r="D33738" s="85"/>
      <c r="E33738" s="88"/>
      <c r="G33738" s="17"/>
      <c r="I33738" s="43"/>
      <c r="J33738" s="308"/>
      <c r="K33738" s="51"/>
      <c r="N33738" s="309"/>
      <c r="R33738" s="17"/>
      <c r="T33738" s="17"/>
      <c r="V33738" s="17"/>
      <c r="W33738" s="51"/>
    </row>
    <row r="33739">
      <c r="A33739" s="307"/>
      <c r="B33739" s="85"/>
      <c r="C33739" s="85"/>
      <c r="D33739" s="85"/>
      <c r="E33739" s="88"/>
      <c r="G33739" s="17"/>
      <c r="I33739" s="43"/>
      <c r="J33739" s="308"/>
      <c r="K33739" s="51"/>
      <c r="N33739" s="309"/>
      <c r="R33739" s="17"/>
      <c r="T33739" s="17"/>
      <c r="V33739" s="17"/>
      <c r="W33739" s="51"/>
    </row>
    <row r="33740">
      <c r="A33740" s="307"/>
      <c r="B33740" s="85"/>
      <c r="C33740" s="85"/>
      <c r="D33740" s="85"/>
      <c r="E33740" s="88"/>
      <c r="G33740" s="17"/>
      <c r="I33740" s="43"/>
      <c r="J33740" s="308"/>
      <c r="K33740" s="51"/>
      <c r="N33740" s="309"/>
      <c r="R33740" s="17"/>
      <c r="T33740" s="17"/>
      <c r="V33740" s="17"/>
      <c r="W33740" s="51"/>
    </row>
    <row r="33741">
      <c r="A33741" s="307"/>
      <c r="B33741" s="85"/>
      <c r="C33741" s="85"/>
      <c r="D33741" s="85"/>
      <c r="E33741" s="88"/>
      <c r="G33741" s="17"/>
      <c r="I33741" s="43"/>
      <c r="J33741" s="308"/>
      <c r="K33741" s="51"/>
      <c r="N33741" s="309"/>
      <c r="R33741" s="17"/>
      <c r="T33741" s="17"/>
      <c r="V33741" s="17"/>
      <c r="W33741" s="51"/>
    </row>
    <row r="33742">
      <c r="A33742" s="307"/>
      <c r="B33742" s="85"/>
      <c r="C33742" s="85"/>
      <c r="D33742" s="85"/>
      <c r="E33742" s="88"/>
      <c r="G33742" s="17"/>
      <c r="I33742" s="43"/>
      <c r="J33742" s="308"/>
      <c r="K33742" s="51"/>
      <c r="N33742" s="309"/>
      <c r="R33742" s="17"/>
      <c r="T33742" s="17"/>
      <c r="V33742" s="17"/>
      <c r="W33742" s="51"/>
    </row>
    <row r="33743">
      <c r="A33743" s="307"/>
      <c r="B33743" s="85"/>
      <c r="C33743" s="85"/>
      <c r="D33743" s="85"/>
      <c r="E33743" s="88"/>
      <c r="G33743" s="17"/>
      <c r="I33743" s="43"/>
      <c r="J33743" s="308"/>
      <c r="K33743" s="51"/>
      <c r="N33743" s="309"/>
      <c r="R33743" s="17"/>
      <c r="T33743" s="17"/>
      <c r="V33743" s="17"/>
      <c r="W33743" s="51"/>
    </row>
    <row r="33744">
      <c r="A33744" s="307"/>
      <c r="B33744" s="85"/>
      <c r="C33744" s="85"/>
      <c r="D33744" s="85"/>
      <c r="E33744" s="88"/>
      <c r="G33744" s="17"/>
      <c r="I33744" s="43"/>
      <c r="J33744" s="308"/>
      <c r="K33744" s="51"/>
      <c r="N33744" s="309"/>
      <c r="R33744" s="17"/>
      <c r="T33744" s="17"/>
      <c r="V33744" s="17"/>
      <c r="W33744" s="51"/>
    </row>
    <row r="33745">
      <c r="A33745" s="307"/>
      <c r="B33745" s="85"/>
      <c r="C33745" s="85"/>
      <c r="D33745" s="85"/>
      <c r="E33745" s="88"/>
      <c r="G33745" s="17"/>
      <c r="I33745" s="43"/>
      <c r="J33745" s="308"/>
      <c r="K33745" s="51"/>
      <c r="N33745" s="309"/>
      <c r="R33745" s="17"/>
      <c r="T33745" s="17"/>
      <c r="V33745" s="17"/>
      <c r="W33745" s="51"/>
    </row>
    <row r="33746">
      <c r="A33746" s="307"/>
      <c r="B33746" s="85"/>
      <c r="C33746" s="85"/>
      <c r="D33746" s="85"/>
      <c r="E33746" s="88"/>
      <c r="G33746" s="17"/>
      <c r="I33746" s="43"/>
      <c r="J33746" s="308"/>
      <c r="K33746" s="51"/>
      <c r="N33746" s="309"/>
      <c r="R33746" s="17"/>
      <c r="T33746" s="17"/>
      <c r="V33746" s="17"/>
      <c r="W33746" s="51"/>
    </row>
    <row r="33747">
      <c r="A33747" s="307"/>
      <c r="B33747" s="85"/>
      <c r="C33747" s="85"/>
      <c r="D33747" s="85"/>
      <c r="E33747" s="88"/>
      <c r="G33747" s="17"/>
      <c r="I33747" s="43"/>
      <c r="J33747" s="308"/>
      <c r="K33747" s="51"/>
      <c r="N33747" s="309"/>
      <c r="R33747" s="17"/>
      <c r="T33747" s="17"/>
      <c r="V33747" s="17"/>
      <c r="W33747" s="51"/>
    </row>
    <row r="33748">
      <c r="A33748" s="307"/>
      <c r="B33748" s="85"/>
      <c r="C33748" s="85"/>
      <c r="D33748" s="85"/>
      <c r="E33748" s="88"/>
      <c r="G33748" s="17"/>
      <c r="I33748" s="43"/>
      <c r="J33748" s="308"/>
      <c r="K33748" s="51"/>
      <c r="N33748" s="309"/>
      <c r="R33748" s="17"/>
      <c r="T33748" s="17"/>
      <c r="V33748" s="17"/>
      <c r="W33748" s="51"/>
    </row>
    <row r="33749">
      <c r="A33749" s="307"/>
      <c r="B33749" s="85"/>
      <c r="C33749" s="85"/>
      <c r="D33749" s="85"/>
      <c r="E33749" s="88"/>
      <c r="G33749" s="17"/>
      <c r="I33749" s="43"/>
      <c r="J33749" s="308"/>
      <c r="K33749" s="51"/>
      <c r="N33749" s="309"/>
      <c r="R33749" s="17"/>
      <c r="T33749" s="17"/>
      <c r="V33749" s="17"/>
      <c r="W33749" s="51"/>
    </row>
    <row r="33750">
      <c r="A33750" s="307"/>
      <c r="B33750" s="85"/>
      <c r="C33750" s="85"/>
      <c r="D33750" s="85"/>
      <c r="E33750" s="88"/>
      <c r="G33750" s="17"/>
      <c r="I33750" s="43"/>
      <c r="J33750" s="308"/>
      <c r="K33750" s="51"/>
      <c r="N33750" s="309"/>
      <c r="R33750" s="17"/>
      <c r="T33750" s="17"/>
      <c r="V33750" s="17"/>
      <c r="W33750" s="51"/>
    </row>
    <row r="33751">
      <c r="A33751" s="307"/>
      <c r="B33751" s="85"/>
      <c r="C33751" s="85"/>
      <c r="D33751" s="85"/>
      <c r="E33751" s="88"/>
      <c r="G33751" s="17"/>
      <c r="I33751" s="43"/>
      <c r="J33751" s="308"/>
      <c r="K33751" s="51"/>
      <c r="N33751" s="309"/>
      <c r="R33751" s="17"/>
      <c r="T33751" s="17"/>
      <c r="V33751" s="17"/>
      <c r="W33751" s="51"/>
    </row>
    <row r="33752">
      <c r="A33752" s="307"/>
      <c r="B33752" s="85"/>
      <c r="C33752" s="85"/>
      <c r="D33752" s="85"/>
      <c r="E33752" s="88"/>
      <c r="G33752" s="17"/>
      <c r="I33752" s="43"/>
      <c r="J33752" s="308"/>
      <c r="K33752" s="51"/>
      <c r="N33752" s="309"/>
      <c r="R33752" s="17"/>
      <c r="T33752" s="17"/>
      <c r="V33752" s="17"/>
      <c r="W33752" s="51"/>
    </row>
    <row r="33753">
      <c r="A33753" s="307"/>
      <c r="B33753" s="85"/>
      <c r="C33753" s="85"/>
      <c r="D33753" s="85"/>
      <c r="E33753" s="88"/>
      <c r="G33753" s="17"/>
      <c r="I33753" s="43"/>
      <c r="J33753" s="308"/>
      <c r="K33753" s="51"/>
      <c r="N33753" s="309"/>
      <c r="R33753" s="17"/>
      <c r="T33753" s="17"/>
      <c r="V33753" s="17"/>
      <c r="W33753" s="51"/>
    </row>
    <row r="33754">
      <c r="A33754" s="307"/>
      <c r="B33754" s="85"/>
      <c r="C33754" s="85"/>
      <c r="D33754" s="85"/>
      <c r="E33754" s="88"/>
      <c r="G33754" s="17"/>
      <c r="I33754" s="43"/>
      <c r="J33754" s="308"/>
      <c r="K33754" s="51"/>
      <c r="N33754" s="309"/>
      <c r="R33754" s="17"/>
      <c r="T33754" s="17"/>
      <c r="V33754" s="17"/>
      <c r="W33754" s="51"/>
    </row>
    <row r="33755">
      <c r="A33755" s="307"/>
      <c r="B33755" s="85"/>
      <c r="C33755" s="85"/>
      <c r="D33755" s="85"/>
      <c r="E33755" s="88"/>
      <c r="G33755" s="17"/>
      <c r="I33755" s="43"/>
      <c r="J33755" s="308"/>
      <c r="K33755" s="51"/>
      <c r="N33755" s="309"/>
      <c r="R33755" s="17"/>
      <c r="T33755" s="17"/>
      <c r="V33755" s="17"/>
      <c r="W33755" s="51"/>
    </row>
    <row r="33756">
      <c r="A33756" s="307"/>
      <c r="B33756" s="85"/>
      <c r="C33756" s="85"/>
      <c r="D33756" s="85"/>
      <c r="E33756" s="88"/>
      <c r="G33756" s="17"/>
      <c r="I33756" s="43"/>
      <c r="J33756" s="308"/>
      <c r="K33756" s="51"/>
      <c r="N33756" s="309"/>
      <c r="R33756" s="17"/>
      <c r="T33756" s="17"/>
      <c r="V33756" s="17"/>
      <c r="W33756" s="51"/>
    </row>
    <row r="33757">
      <c r="A33757" s="307"/>
      <c r="B33757" s="85"/>
      <c r="C33757" s="85"/>
      <c r="D33757" s="85"/>
      <c r="E33757" s="88"/>
      <c r="G33757" s="17"/>
      <c r="I33757" s="43"/>
      <c r="J33757" s="308"/>
      <c r="K33757" s="51"/>
      <c r="N33757" s="309"/>
      <c r="R33757" s="17"/>
      <c r="T33757" s="17"/>
      <c r="V33757" s="17"/>
      <c r="W33757" s="51"/>
    </row>
    <row r="33758">
      <c r="A33758" s="307"/>
      <c r="B33758" s="85"/>
      <c r="C33758" s="85"/>
      <c r="D33758" s="85"/>
      <c r="E33758" s="88"/>
      <c r="G33758" s="17"/>
      <c r="I33758" s="43"/>
      <c r="J33758" s="308"/>
      <c r="K33758" s="51"/>
      <c r="N33758" s="309"/>
      <c r="R33758" s="17"/>
      <c r="T33758" s="17"/>
      <c r="V33758" s="17"/>
      <c r="W33758" s="51"/>
    </row>
    <row r="33759">
      <c r="A33759" s="307"/>
      <c r="B33759" s="85"/>
      <c r="C33759" s="85"/>
      <c r="D33759" s="85"/>
      <c r="E33759" s="88"/>
      <c r="G33759" s="17"/>
      <c r="I33759" s="43"/>
      <c r="J33759" s="308"/>
      <c r="K33759" s="51"/>
      <c r="N33759" s="309"/>
      <c r="R33759" s="17"/>
      <c r="T33759" s="17"/>
      <c r="V33759" s="17"/>
      <c r="W33759" s="51"/>
    </row>
    <row r="33760">
      <c r="A33760" s="307"/>
      <c r="B33760" s="85"/>
      <c r="C33760" s="85"/>
      <c r="D33760" s="85"/>
      <c r="E33760" s="88"/>
      <c r="G33760" s="17"/>
      <c r="I33760" s="43"/>
      <c r="J33760" s="308"/>
      <c r="K33760" s="51"/>
      <c r="N33760" s="309"/>
      <c r="R33760" s="17"/>
      <c r="T33760" s="17"/>
      <c r="V33760" s="17"/>
      <c r="W33760" s="51"/>
    </row>
    <row r="33761">
      <c r="A33761" s="307"/>
      <c r="B33761" s="85"/>
      <c r="C33761" s="85"/>
      <c r="D33761" s="85"/>
      <c r="E33761" s="88"/>
      <c r="G33761" s="17"/>
      <c r="I33761" s="43"/>
      <c r="J33761" s="308"/>
      <c r="K33761" s="51"/>
      <c r="N33761" s="309"/>
      <c r="R33761" s="17"/>
      <c r="T33761" s="17"/>
      <c r="V33761" s="17"/>
      <c r="W33761" s="51"/>
    </row>
    <row r="33762">
      <c r="A33762" s="307"/>
      <c r="B33762" s="85"/>
      <c r="C33762" s="85"/>
      <c r="D33762" s="85"/>
      <c r="E33762" s="88"/>
      <c r="G33762" s="17"/>
      <c r="I33762" s="43"/>
      <c r="J33762" s="308"/>
      <c r="K33762" s="51"/>
      <c r="N33762" s="309"/>
      <c r="R33762" s="17"/>
      <c r="T33762" s="17"/>
      <c r="V33762" s="17"/>
      <c r="W33762" s="51"/>
    </row>
    <row r="33763">
      <c r="A33763" s="307"/>
      <c r="B33763" s="85"/>
      <c r="C33763" s="85"/>
      <c r="D33763" s="85"/>
      <c r="E33763" s="88"/>
      <c r="G33763" s="17"/>
      <c r="I33763" s="43"/>
      <c r="J33763" s="308"/>
      <c r="K33763" s="51"/>
      <c r="N33763" s="309"/>
      <c r="R33763" s="17"/>
      <c r="T33763" s="17"/>
      <c r="V33763" s="17"/>
      <c r="W33763" s="51"/>
    </row>
    <row r="33764">
      <c r="A33764" s="307"/>
      <c r="B33764" s="85"/>
      <c r="C33764" s="85"/>
      <c r="D33764" s="85"/>
      <c r="E33764" s="88"/>
      <c r="G33764" s="17"/>
      <c r="I33764" s="43"/>
      <c r="J33764" s="308"/>
      <c r="K33764" s="51"/>
      <c r="N33764" s="309"/>
      <c r="R33764" s="17"/>
      <c r="T33764" s="17"/>
      <c r="V33764" s="17"/>
      <c r="W33764" s="51"/>
    </row>
    <row r="33765">
      <c r="A33765" s="307"/>
      <c r="B33765" s="85"/>
      <c r="C33765" s="85"/>
      <c r="D33765" s="85"/>
      <c r="E33765" s="88"/>
      <c r="G33765" s="17"/>
      <c r="I33765" s="43"/>
      <c r="J33765" s="308"/>
      <c r="K33765" s="51"/>
      <c r="N33765" s="309"/>
      <c r="R33765" s="17"/>
      <c r="T33765" s="17"/>
      <c r="V33765" s="17"/>
      <c r="W33765" s="51"/>
    </row>
    <row r="33766">
      <c r="A33766" s="307"/>
      <c r="B33766" s="85"/>
      <c r="C33766" s="85"/>
      <c r="D33766" s="85"/>
      <c r="E33766" s="88"/>
      <c r="G33766" s="17"/>
      <c r="I33766" s="43"/>
      <c r="J33766" s="308"/>
      <c r="K33766" s="51"/>
      <c r="N33766" s="309"/>
      <c r="R33766" s="17"/>
      <c r="T33766" s="17"/>
      <c r="V33766" s="17"/>
      <c r="W33766" s="51"/>
    </row>
    <row r="33767">
      <c r="A33767" s="307"/>
      <c r="B33767" s="85"/>
      <c r="C33767" s="85"/>
      <c r="D33767" s="85"/>
      <c r="E33767" s="88"/>
      <c r="G33767" s="17"/>
      <c r="I33767" s="43"/>
      <c r="J33767" s="308"/>
      <c r="K33767" s="51"/>
      <c r="N33767" s="309"/>
      <c r="R33767" s="17"/>
      <c r="T33767" s="17"/>
      <c r="V33767" s="17"/>
      <c r="W33767" s="51"/>
    </row>
    <row r="33768">
      <c r="A33768" s="307"/>
      <c r="B33768" s="85"/>
      <c r="C33768" s="85"/>
      <c r="D33768" s="85"/>
      <c r="E33768" s="88"/>
      <c r="G33768" s="17"/>
      <c r="I33768" s="43"/>
      <c r="J33768" s="308"/>
      <c r="K33768" s="51"/>
      <c r="N33768" s="309"/>
      <c r="R33768" s="17"/>
      <c r="T33768" s="17"/>
      <c r="V33768" s="17"/>
      <c r="W33768" s="51"/>
    </row>
    <row r="33769">
      <c r="A33769" s="307"/>
      <c r="B33769" s="85"/>
      <c r="C33769" s="85"/>
      <c r="D33769" s="85"/>
      <c r="E33769" s="88"/>
      <c r="G33769" s="17"/>
      <c r="I33769" s="43"/>
      <c r="J33769" s="308"/>
      <c r="K33769" s="51"/>
      <c r="N33769" s="309"/>
      <c r="R33769" s="17"/>
      <c r="T33769" s="17"/>
      <c r="V33769" s="17"/>
      <c r="W33769" s="51"/>
    </row>
    <row r="33770">
      <c r="A33770" s="307"/>
      <c r="B33770" s="85"/>
      <c r="C33770" s="85"/>
      <c r="D33770" s="85"/>
      <c r="E33770" s="88"/>
      <c r="G33770" s="17"/>
      <c r="I33770" s="43"/>
      <c r="J33770" s="308"/>
      <c r="K33770" s="51"/>
      <c r="N33770" s="309"/>
      <c r="R33770" s="17"/>
      <c r="T33770" s="17"/>
      <c r="V33770" s="17"/>
      <c r="W33770" s="51"/>
    </row>
    <row r="33771">
      <c r="A33771" s="307"/>
      <c r="B33771" s="85"/>
      <c r="C33771" s="85"/>
      <c r="D33771" s="85"/>
      <c r="E33771" s="88"/>
      <c r="G33771" s="17"/>
      <c r="I33771" s="43"/>
      <c r="J33771" s="308"/>
      <c r="K33771" s="51"/>
      <c r="N33771" s="309"/>
      <c r="R33771" s="17"/>
      <c r="T33771" s="17"/>
      <c r="V33771" s="17"/>
      <c r="W33771" s="51"/>
    </row>
    <row r="33772">
      <c r="A33772" s="307"/>
      <c r="B33772" s="85"/>
      <c r="C33772" s="85"/>
      <c r="D33772" s="85"/>
      <c r="E33772" s="88"/>
      <c r="G33772" s="17"/>
      <c r="I33772" s="43"/>
      <c r="J33772" s="308"/>
      <c r="K33772" s="51"/>
      <c r="N33772" s="309"/>
      <c r="R33772" s="17"/>
      <c r="T33772" s="17"/>
      <c r="V33772" s="17"/>
      <c r="W33772" s="51"/>
    </row>
    <row r="33773">
      <c r="A33773" s="307"/>
      <c r="B33773" s="85"/>
      <c r="C33773" s="85"/>
      <c r="D33773" s="85"/>
      <c r="E33773" s="88"/>
      <c r="G33773" s="17"/>
      <c r="I33773" s="43"/>
      <c r="J33773" s="308"/>
      <c r="K33773" s="51"/>
      <c r="N33773" s="309"/>
      <c r="R33773" s="17"/>
      <c r="T33773" s="17"/>
      <c r="V33773" s="17"/>
      <c r="W33773" s="51"/>
    </row>
    <row r="33774">
      <c r="A33774" s="307"/>
      <c r="B33774" s="85"/>
      <c r="C33774" s="85"/>
      <c r="D33774" s="85"/>
      <c r="E33774" s="88"/>
      <c r="G33774" s="17"/>
      <c r="I33774" s="43"/>
      <c r="J33774" s="308"/>
      <c r="K33774" s="51"/>
      <c r="N33774" s="309"/>
      <c r="R33774" s="17"/>
      <c r="T33774" s="17"/>
      <c r="V33774" s="17"/>
      <c r="W33774" s="51"/>
    </row>
    <row r="33775">
      <c r="A33775" s="307"/>
      <c r="B33775" s="85"/>
      <c r="C33775" s="85"/>
      <c r="D33775" s="85"/>
      <c r="E33775" s="88"/>
      <c r="G33775" s="17"/>
      <c r="I33775" s="43"/>
      <c r="J33775" s="308"/>
      <c r="K33775" s="51"/>
      <c r="N33775" s="309"/>
      <c r="R33775" s="17"/>
      <c r="T33775" s="17"/>
      <c r="V33775" s="17"/>
      <c r="W33775" s="51"/>
    </row>
    <row r="33776">
      <c r="A33776" s="307"/>
      <c r="B33776" s="85"/>
      <c r="C33776" s="85"/>
      <c r="D33776" s="85"/>
      <c r="E33776" s="88"/>
      <c r="G33776" s="17"/>
      <c r="I33776" s="43"/>
      <c r="J33776" s="308"/>
      <c r="K33776" s="51"/>
      <c r="N33776" s="309"/>
      <c r="R33776" s="17"/>
      <c r="T33776" s="17"/>
      <c r="V33776" s="17"/>
      <c r="W33776" s="51"/>
    </row>
    <row r="33777">
      <c r="A33777" s="307"/>
      <c r="B33777" s="85"/>
      <c r="C33777" s="85"/>
      <c r="D33777" s="85"/>
      <c r="E33777" s="88"/>
      <c r="G33777" s="17"/>
      <c r="I33777" s="43"/>
      <c r="J33777" s="308"/>
      <c r="K33777" s="51"/>
      <c r="N33777" s="309"/>
      <c r="R33777" s="17"/>
      <c r="T33777" s="17"/>
      <c r="V33777" s="17"/>
      <c r="W33777" s="51"/>
    </row>
    <row r="33778">
      <c r="A33778" s="307"/>
      <c r="B33778" s="85"/>
      <c r="C33778" s="85"/>
      <c r="D33778" s="85"/>
      <c r="E33778" s="88"/>
      <c r="G33778" s="17"/>
      <c r="I33778" s="43"/>
      <c r="J33778" s="308"/>
      <c r="K33778" s="51"/>
      <c r="N33778" s="309"/>
      <c r="R33778" s="17"/>
      <c r="T33778" s="17"/>
      <c r="V33778" s="17"/>
      <c r="W33778" s="51"/>
    </row>
    <row r="33779">
      <c r="A33779" s="307"/>
      <c r="B33779" s="85"/>
      <c r="C33779" s="85"/>
      <c r="D33779" s="85"/>
      <c r="E33779" s="88"/>
      <c r="G33779" s="17"/>
      <c r="I33779" s="43"/>
      <c r="J33779" s="308"/>
      <c r="K33779" s="51"/>
      <c r="N33779" s="309"/>
      <c r="R33779" s="17"/>
      <c r="T33779" s="17"/>
      <c r="V33779" s="17"/>
      <c r="W33779" s="51"/>
    </row>
    <row r="33780">
      <c r="A33780" s="307"/>
      <c r="B33780" s="85"/>
      <c r="C33780" s="85"/>
      <c r="D33780" s="85"/>
      <c r="E33780" s="88"/>
      <c r="G33780" s="17"/>
      <c r="I33780" s="43"/>
      <c r="J33780" s="308"/>
      <c r="K33780" s="51"/>
      <c r="N33780" s="309"/>
      <c r="R33780" s="17"/>
      <c r="T33780" s="17"/>
      <c r="V33780" s="17"/>
      <c r="W33780" s="51"/>
    </row>
    <row r="33781">
      <c r="A33781" s="307"/>
      <c r="B33781" s="85"/>
      <c r="C33781" s="85"/>
      <c r="D33781" s="85"/>
      <c r="E33781" s="88"/>
      <c r="G33781" s="17"/>
      <c r="I33781" s="43"/>
      <c r="J33781" s="308"/>
      <c r="K33781" s="51"/>
      <c r="N33781" s="309"/>
      <c r="R33781" s="17"/>
      <c r="T33781" s="17"/>
      <c r="V33781" s="17"/>
      <c r="W33781" s="51"/>
    </row>
    <row r="33782">
      <c r="A33782" s="307"/>
      <c r="B33782" s="85"/>
      <c r="C33782" s="85"/>
      <c r="D33782" s="85"/>
      <c r="E33782" s="88"/>
      <c r="G33782" s="17"/>
      <c r="I33782" s="43"/>
      <c r="J33782" s="308"/>
      <c r="K33782" s="51"/>
      <c r="N33782" s="309"/>
      <c r="R33782" s="17"/>
      <c r="T33782" s="17"/>
      <c r="V33782" s="17"/>
      <c r="W33782" s="51"/>
    </row>
    <row r="33783">
      <c r="A33783" s="307"/>
      <c r="B33783" s="85"/>
      <c r="C33783" s="85"/>
      <c r="D33783" s="85"/>
      <c r="E33783" s="88"/>
      <c r="G33783" s="17"/>
      <c r="I33783" s="43"/>
      <c r="J33783" s="308"/>
      <c r="K33783" s="51"/>
      <c r="N33783" s="309"/>
      <c r="R33783" s="17"/>
      <c r="T33783" s="17"/>
      <c r="V33783" s="17"/>
      <c r="W33783" s="51"/>
    </row>
    <row r="33784">
      <c r="A33784" s="307"/>
      <c r="B33784" s="85"/>
      <c r="C33784" s="85"/>
      <c r="D33784" s="85"/>
      <c r="E33784" s="88"/>
      <c r="G33784" s="17"/>
      <c r="I33784" s="43"/>
      <c r="J33784" s="308"/>
      <c r="K33784" s="51"/>
      <c r="N33784" s="309"/>
      <c r="R33784" s="17"/>
      <c r="T33784" s="17"/>
      <c r="V33784" s="17"/>
      <c r="W33784" s="51"/>
    </row>
    <row r="33785">
      <c r="A33785" s="307"/>
      <c r="B33785" s="85"/>
      <c r="C33785" s="85"/>
      <c r="D33785" s="85"/>
      <c r="E33785" s="88"/>
      <c r="G33785" s="17"/>
      <c r="I33785" s="43"/>
      <c r="J33785" s="308"/>
      <c r="K33785" s="51"/>
      <c r="N33785" s="309"/>
      <c r="R33785" s="17"/>
      <c r="T33785" s="17"/>
      <c r="V33785" s="17"/>
      <c r="W33785" s="51"/>
    </row>
    <row r="33786">
      <c r="A33786" s="307"/>
      <c r="B33786" s="85"/>
      <c r="C33786" s="85"/>
      <c r="D33786" s="85"/>
      <c r="E33786" s="88"/>
      <c r="G33786" s="17"/>
      <c r="I33786" s="43"/>
      <c r="J33786" s="308"/>
      <c r="K33786" s="51"/>
      <c r="N33786" s="309"/>
      <c r="R33786" s="17"/>
      <c r="T33786" s="17"/>
      <c r="V33786" s="17"/>
      <c r="W33786" s="51"/>
    </row>
    <row r="33787">
      <c r="A33787" s="307"/>
      <c r="B33787" s="85"/>
      <c r="C33787" s="85"/>
      <c r="D33787" s="85"/>
      <c r="E33787" s="88"/>
      <c r="G33787" s="17"/>
      <c r="I33787" s="43"/>
      <c r="J33787" s="308"/>
      <c r="K33787" s="51"/>
      <c r="N33787" s="309"/>
      <c r="R33787" s="17"/>
      <c r="T33787" s="17"/>
      <c r="V33787" s="17"/>
      <c r="W33787" s="51"/>
    </row>
    <row r="33788">
      <c r="A33788" s="307"/>
      <c r="B33788" s="85"/>
      <c r="C33788" s="85"/>
      <c r="D33788" s="85"/>
      <c r="E33788" s="88"/>
      <c r="G33788" s="17"/>
      <c r="I33788" s="43"/>
      <c r="J33788" s="308"/>
      <c r="K33788" s="51"/>
      <c r="N33788" s="309"/>
      <c r="R33788" s="17"/>
      <c r="T33788" s="17"/>
      <c r="V33788" s="17"/>
      <c r="W33788" s="51"/>
    </row>
    <row r="33789">
      <c r="A33789" s="307"/>
      <c r="B33789" s="85"/>
      <c r="C33789" s="85"/>
      <c r="D33789" s="85"/>
      <c r="E33789" s="88"/>
      <c r="G33789" s="17"/>
      <c r="I33789" s="43"/>
      <c r="J33789" s="308"/>
      <c r="K33789" s="51"/>
      <c r="N33789" s="309"/>
      <c r="R33789" s="17"/>
      <c r="T33789" s="17"/>
      <c r="V33789" s="17"/>
      <c r="W33789" s="51"/>
    </row>
    <row r="33790">
      <c r="A33790" s="307"/>
      <c r="B33790" s="85"/>
      <c r="C33790" s="85"/>
      <c r="D33790" s="85"/>
      <c r="E33790" s="88"/>
      <c r="G33790" s="17"/>
      <c r="I33790" s="43"/>
      <c r="J33790" s="308"/>
      <c r="K33790" s="51"/>
      <c r="N33790" s="309"/>
      <c r="R33790" s="17"/>
      <c r="T33790" s="17"/>
      <c r="V33790" s="17"/>
      <c r="W33790" s="51"/>
    </row>
    <row r="33791">
      <c r="A33791" s="307"/>
      <c r="B33791" s="85"/>
      <c r="C33791" s="85"/>
      <c r="D33791" s="85"/>
      <c r="E33791" s="88"/>
      <c r="G33791" s="17"/>
      <c r="I33791" s="43"/>
      <c r="J33791" s="308"/>
      <c r="K33791" s="51"/>
      <c r="N33791" s="309"/>
      <c r="R33791" s="17"/>
      <c r="T33791" s="17"/>
      <c r="V33791" s="17"/>
      <c r="W33791" s="51"/>
    </row>
    <row r="33792">
      <c r="A33792" s="307"/>
      <c r="B33792" s="85"/>
      <c r="C33792" s="85"/>
      <c r="D33792" s="85"/>
      <c r="E33792" s="88"/>
      <c r="G33792" s="17"/>
      <c r="I33792" s="43"/>
      <c r="J33792" s="308"/>
      <c r="K33792" s="51"/>
      <c r="N33792" s="309"/>
      <c r="R33792" s="17"/>
      <c r="T33792" s="17"/>
      <c r="V33792" s="17"/>
      <c r="W33792" s="51"/>
    </row>
    <row r="33793">
      <c r="A33793" s="307"/>
      <c r="B33793" s="85"/>
      <c r="C33793" s="85"/>
      <c r="D33793" s="85"/>
      <c r="E33793" s="88"/>
      <c r="G33793" s="17"/>
      <c r="I33793" s="43"/>
      <c r="J33793" s="308"/>
      <c r="K33793" s="51"/>
      <c r="N33793" s="309"/>
      <c r="R33793" s="17"/>
      <c r="T33793" s="17"/>
      <c r="V33793" s="17"/>
      <c r="W33793" s="51"/>
    </row>
    <row r="33794">
      <c r="A33794" s="307"/>
      <c r="B33794" s="85"/>
      <c r="C33794" s="85"/>
      <c r="D33794" s="85"/>
      <c r="E33794" s="88"/>
      <c r="G33794" s="17"/>
      <c r="I33794" s="43"/>
      <c r="J33794" s="308"/>
      <c r="K33794" s="51"/>
      <c r="N33794" s="309"/>
      <c r="R33794" s="17"/>
      <c r="T33794" s="17"/>
      <c r="V33794" s="17"/>
      <c r="W33794" s="51"/>
    </row>
    <row r="33795">
      <c r="A33795" s="307"/>
      <c r="B33795" s="85"/>
      <c r="C33795" s="85"/>
      <c r="D33795" s="85"/>
      <c r="E33795" s="88"/>
      <c r="G33795" s="17"/>
      <c r="I33795" s="43"/>
      <c r="J33795" s="308"/>
      <c r="K33795" s="51"/>
      <c r="N33795" s="309"/>
      <c r="R33795" s="17"/>
      <c r="T33795" s="17"/>
      <c r="V33795" s="17"/>
      <c r="W33795" s="51"/>
    </row>
    <row r="33796">
      <c r="A33796" s="307"/>
      <c r="B33796" s="85"/>
      <c r="C33796" s="85"/>
      <c r="D33796" s="85"/>
      <c r="E33796" s="88"/>
      <c r="G33796" s="17"/>
      <c r="I33796" s="43"/>
      <c r="J33796" s="308"/>
      <c r="K33796" s="51"/>
      <c r="N33796" s="309"/>
      <c r="R33796" s="17"/>
      <c r="T33796" s="17"/>
      <c r="V33796" s="17"/>
      <c r="W33796" s="51"/>
    </row>
    <row r="33797">
      <c r="A33797" s="307"/>
      <c r="B33797" s="85"/>
      <c r="C33797" s="85"/>
      <c r="D33797" s="85"/>
      <c r="E33797" s="88"/>
      <c r="G33797" s="17"/>
      <c r="I33797" s="43"/>
      <c r="J33797" s="308"/>
      <c r="K33797" s="51"/>
      <c r="N33797" s="309"/>
      <c r="R33797" s="17"/>
      <c r="T33797" s="17"/>
      <c r="V33797" s="17"/>
      <c r="W33797" s="51"/>
    </row>
    <row r="33798">
      <c r="A33798" s="307"/>
      <c r="B33798" s="85"/>
      <c r="C33798" s="85"/>
      <c r="D33798" s="85"/>
      <c r="E33798" s="88"/>
      <c r="G33798" s="17"/>
      <c r="I33798" s="43"/>
      <c r="J33798" s="308"/>
      <c r="K33798" s="51"/>
      <c r="N33798" s="309"/>
      <c r="R33798" s="17"/>
      <c r="T33798" s="17"/>
      <c r="V33798" s="17"/>
      <c r="W33798" s="51"/>
    </row>
    <row r="33799">
      <c r="A33799" s="307"/>
      <c r="B33799" s="85"/>
      <c r="C33799" s="85"/>
      <c r="D33799" s="85"/>
      <c r="E33799" s="88"/>
      <c r="G33799" s="17"/>
      <c r="I33799" s="43"/>
      <c r="J33799" s="308"/>
      <c r="K33799" s="51"/>
      <c r="N33799" s="309"/>
      <c r="R33799" s="17"/>
      <c r="T33799" s="17"/>
      <c r="V33799" s="17"/>
      <c r="W33799" s="51"/>
    </row>
    <row r="33800">
      <c r="A33800" s="307"/>
      <c r="B33800" s="85"/>
      <c r="C33800" s="85"/>
      <c r="D33800" s="85"/>
      <c r="E33800" s="88"/>
      <c r="G33800" s="17"/>
      <c r="I33800" s="43"/>
      <c r="J33800" s="308"/>
      <c r="K33800" s="51"/>
      <c r="N33800" s="309"/>
      <c r="R33800" s="17"/>
      <c r="T33800" s="17"/>
      <c r="V33800" s="17"/>
      <c r="W33800" s="51"/>
    </row>
    <row r="33801">
      <c r="A33801" s="307"/>
      <c r="B33801" s="85"/>
      <c r="C33801" s="85"/>
      <c r="D33801" s="85"/>
      <c r="E33801" s="88"/>
      <c r="G33801" s="17"/>
      <c r="I33801" s="43"/>
      <c r="J33801" s="308"/>
      <c r="K33801" s="51"/>
      <c r="N33801" s="309"/>
      <c r="R33801" s="17"/>
      <c r="T33801" s="17"/>
      <c r="V33801" s="17"/>
      <c r="W33801" s="51"/>
    </row>
    <row r="33802">
      <c r="A33802" s="307"/>
      <c r="B33802" s="85"/>
      <c r="C33802" s="85"/>
      <c r="D33802" s="85"/>
      <c r="E33802" s="88"/>
      <c r="G33802" s="17"/>
      <c r="I33802" s="43"/>
      <c r="J33802" s="308"/>
      <c r="K33802" s="51"/>
      <c r="N33802" s="309"/>
      <c r="R33802" s="17"/>
      <c r="T33802" s="17"/>
      <c r="V33802" s="17"/>
      <c r="W33802" s="51"/>
    </row>
    <row r="33803">
      <c r="A33803" s="307"/>
      <c r="B33803" s="85"/>
      <c r="C33803" s="85"/>
      <c r="D33803" s="85"/>
      <c r="E33803" s="88"/>
      <c r="G33803" s="17"/>
      <c r="I33803" s="43"/>
      <c r="J33803" s="308"/>
      <c r="K33803" s="51"/>
      <c r="N33803" s="309"/>
      <c r="R33803" s="17"/>
      <c r="T33803" s="17"/>
      <c r="V33803" s="17"/>
      <c r="W33803" s="51"/>
    </row>
    <row r="33804">
      <c r="A33804" s="307"/>
      <c r="B33804" s="85"/>
      <c r="C33804" s="85"/>
      <c r="D33804" s="85"/>
      <c r="E33804" s="88"/>
      <c r="G33804" s="17"/>
      <c r="I33804" s="43"/>
      <c r="J33804" s="308"/>
      <c r="K33804" s="51"/>
      <c r="N33804" s="309"/>
      <c r="R33804" s="17"/>
      <c r="T33804" s="17"/>
      <c r="V33804" s="17"/>
      <c r="W33804" s="51"/>
    </row>
    <row r="33805">
      <c r="A33805" s="307"/>
      <c r="B33805" s="85"/>
      <c r="C33805" s="85"/>
      <c r="D33805" s="85"/>
      <c r="E33805" s="88"/>
      <c r="G33805" s="17"/>
      <c r="I33805" s="43"/>
      <c r="J33805" s="308"/>
      <c r="K33805" s="51"/>
      <c r="N33805" s="309"/>
      <c r="R33805" s="17"/>
      <c r="T33805" s="17"/>
      <c r="V33805" s="17"/>
      <c r="W33805" s="51"/>
    </row>
    <row r="33806">
      <c r="A33806" s="307"/>
      <c r="B33806" s="85"/>
      <c r="C33806" s="85"/>
      <c r="D33806" s="85"/>
      <c r="E33806" s="88"/>
      <c r="G33806" s="17"/>
      <c r="I33806" s="43"/>
      <c r="J33806" s="308"/>
      <c r="K33806" s="51"/>
      <c r="N33806" s="309"/>
      <c r="R33806" s="17"/>
      <c r="T33806" s="17"/>
      <c r="V33806" s="17"/>
      <c r="W33806" s="51"/>
    </row>
    <row r="33807">
      <c r="A33807" s="307"/>
      <c r="B33807" s="85"/>
      <c r="C33807" s="85"/>
      <c r="D33807" s="85"/>
      <c r="E33807" s="88"/>
      <c r="G33807" s="17"/>
      <c r="I33807" s="43"/>
      <c r="J33807" s="308"/>
      <c r="K33807" s="51"/>
      <c r="N33807" s="309"/>
      <c r="R33807" s="17"/>
      <c r="T33807" s="17"/>
      <c r="V33807" s="17"/>
      <c r="W33807" s="51"/>
    </row>
    <row r="33808">
      <c r="A33808" s="307"/>
      <c r="B33808" s="85"/>
      <c r="C33808" s="85"/>
      <c r="D33808" s="85"/>
      <c r="E33808" s="88"/>
      <c r="G33808" s="17"/>
      <c r="I33808" s="43"/>
      <c r="J33808" s="308"/>
      <c r="K33808" s="51"/>
      <c r="N33808" s="309"/>
      <c r="R33808" s="17"/>
      <c r="T33808" s="17"/>
      <c r="V33808" s="17"/>
      <c r="W33808" s="51"/>
    </row>
    <row r="33809">
      <c r="A33809" s="307"/>
      <c r="B33809" s="85"/>
      <c r="C33809" s="85"/>
      <c r="D33809" s="85"/>
      <c r="E33809" s="88"/>
      <c r="G33809" s="17"/>
      <c r="I33809" s="43"/>
      <c r="J33809" s="308"/>
      <c r="K33809" s="51"/>
      <c r="N33809" s="309"/>
      <c r="R33809" s="17"/>
      <c r="T33809" s="17"/>
      <c r="V33809" s="17"/>
      <c r="W33809" s="51"/>
    </row>
    <row r="33810">
      <c r="A33810" s="307"/>
      <c r="B33810" s="85"/>
      <c r="C33810" s="85"/>
      <c r="D33810" s="85"/>
      <c r="E33810" s="88"/>
      <c r="G33810" s="17"/>
      <c r="I33810" s="43"/>
      <c r="J33810" s="308"/>
      <c r="K33810" s="51"/>
      <c r="N33810" s="309"/>
      <c r="R33810" s="17"/>
      <c r="T33810" s="17"/>
      <c r="V33810" s="17"/>
      <c r="W33810" s="51"/>
    </row>
    <row r="33811">
      <c r="A33811" s="307"/>
      <c r="B33811" s="85"/>
      <c r="C33811" s="85"/>
      <c r="D33811" s="85"/>
      <c r="E33811" s="88"/>
      <c r="G33811" s="17"/>
      <c r="I33811" s="43"/>
      <c r="J33811" s="308"/>
      <c r="K33811" s="51"/>
      <c r="N33811" s="309"/>
      <c r="R33811" s="17"/>
      <c r="T33811" s="17"/>
      <c r="V33811" s="17"/>
      <c r="W33811" s="51"/>
    </row>
    <row r="33812">
      <c r="A33812" s="307"/>
      <c r="B33812" s="85"/>
      <c r="C33812" s="85"/>
      <c r="D33812" s="85"/>
      <c r="E33812" s="88"/>
      <c r="G33812" s="17"/>
      <c r="I33812" s="43"/>
      <c r="J33812" s="308"/>
      <c r="K33812" s="51"/>
      <c r="N33812" s="309"/>
      <c r="R33812" s="17"/>
      <c r="T33812" s="17"/>
      <c r="V33812" s="17"/>
      <c r="W33812" s="51"/>
    </row>
    <row r="33813">
      <c r="A33813" s="307"/>
      <c r="B33813" s="85"/>
      <c r="C33813" s="85"/>
      <c r="D33813" s="85"/>
      <c r="E33813" s="88"/>
      <c r="G33813" s="17"/>
      <c r="I33813" s="43"/>
      <c r="J33813" s="308"/>
      <c r="K33813" s="51"/>
      <c r="N33813" s="309"/>
      <c r="R33813" s="17"/>
      <c r="T33813" s="17"/>
      <c r="V33813" s="17"/>
      <c r="W33813" s="51"/>
    </row>
    <row r="33814">
      <c r="A33814" s="307"/>
      <c r="B33814" s="85"/>
      <c r="C33814" s="85"/>
      <c r="D33814" s="85"/>
      <c r="E33814" s="88"/>
      <c r="G33814" s="17"/>
      <c r="I33814" s="43"/>
      <c r="J33814" s="308"/>
      <c r="K33814" s="51"/>
      <c r="N33814" s="309"/>
      <c r="R33814" s="17"/>
      <c r="T33814" s="17"/>
      <c r="V33814" s="17"/>
      <c r="W33814" s="51"/>
    </row>
    <row r="33815">
      <c r="A33815" s="307"/>
      <c r="B33815" s="85"/>
      <c r="C33815" s="85"/>
      <c r="D33815" s="85"/>
      <c r="E33815" s="88"/>
      <c r="G33815" s="17"/>
      <c r="I33815" s="43"/>
      <c r="J33815" s="308"/>
      <c r="K33815" s="51"/>
      <c r="N33815" s="309"/>
      <c r="R33815" s="17"/>
      <c r="T33815" s="17"/>
      <c r="V33815" s="17"/>
      <c r="W33815" s="51"/>
    </row>
    <row r="33816">
      <c r="A33816" s="307"/>
      <c r="B33816" s="85"/>
      <c r="C33816" s="85"/>
      <c r="D33816" s="85"/>
      <c r="E33816" s="88"/>
      <c r="G33816" s="17"/>
      <c r="I33816" s="43"/>
      <c r="J33816" s="308"/>
      <c r="K33816" s="51"/>
      <c r="N33816" s="309"/>
      <c r="R33816" s="17"/>
      <c r="T33816" s="17"/>
      <c r="V33816" s="17"/>
      <c r="W33816" s="51"/>
    </row>
    <row r="33817">
      <c r="A33817" s="307"/>
      <c r="B33817" s="85"/>
      <c r="C33817" s="85"/>
      <c r="D33817" s="85"/>
      <c r="E33817" s="88"/>
      <c r="G33817" s="17"/>
      <c r="I33817" s="43"/>
      <c r="J33817" s="308"/>
      <c r="K33817" s="51"/>
      <c r="N33817" s="309"/>
      <c r="R33817" s="17"/>
      <c r="T33817" s="17"/>
      <c r="V33817" s="17"/>
      <c r="W33817" s="51"/>
    </row>
    <row r="33818">
      <c r="A33818" s="307"/>
      <c r="B33818" s="85"/>
      <c r="C33818" s="85"/>
      <c r="D33818" s="85"/>
      <c r="E33818" s="88"/>
      <c r="G33818" s="17"/>
      <c r="I33818" s="43"/>
      <c r="J33818" s="308"/>
      <c r="K33818" s="51"/>
      <c r="N33818" s="309"/>
      <c r="R33818" s="17"/>
      <c r="T33818" s="17"/>
      <c r="V33818" s="17"/>
      <c r="W33818" s="51"/>
    </row>
    <row r="33819">
      <c r="A33819" s="307"/>
      <c r="B33819" s="85"/>
      <c r="C33819" s="85"/>
      <c r="D33819" s="85"/>
      <c r="E33819" s="88"/>
      <c r="G33819" s="17"/>
      <c r="I33819" s="43"/>
      <c r="J33819" s="308"/>
      <c r="K33819" s="51"/>
      <c r="N33819" s="309"/>
      <c r="R33819" s="17"/>
      <c r="T33819" s="17"/>
      <c r="V33819" s="17"/>
      <c r="W33819" s="51"/>
    </row>
    <row r="33820">
      <c r="A33820" s="307"/>
      <c r="B33820" s="85"/>
      <c r="C33820" s="85"/>
      <c r="D33820" s="85"/>
      <c r="E33820" s="88"/>
      <c r="G33820" s="17"/>
      <c r="I33820" s="43"/>
      <c r="J33820" s="308"/>
      <c r="K33820" s="51"/>
      <c r="N33820" s="309"/>
      <c r="R33820" s="17"/>
      <c r="T33820" s="17"/>
      <c r="V33820" s="17"/>
      <c r="W33820" s="51"/>
    </row>
    <row r="33821">
      <c r="A33821" s="307"/>
      <c r="B33821" s="85"/>
      <c r="C33821" s="85"/>
      <c r="D33821" s="85"/>
      <c r="E33821" s="88"/>
      <c r="G33821" s="17"/>
      <c r="I33821" s="43"/>
      <c r="J33821" s="308"/>
      <c r="K33821" s="51"/>
      <c r="N33821" s="309"/>
      <c r="R33821" s="17"/>
      <c r="T33821" s="17"/>
      <c r="V33821" s="17"/>
      <c r="W33821" s="51"/>
    </row>
    <row r="33822">
      <c r="A33822" s="307"/>
      <c r="B33822" s="85"/>
      <c r="C33822" s="85"/>
      <c r="D33822" s="85"/>
      <c r="E33822" s="88"/>
      <c r="G33822" s="17"/>
      <c r="I33822" s="43"/>
      <c r="J33822" s="308"/>
      <c r="K33822" s="51"/>
      <c r="N33822" s="309"/>
      <c r="R33822" s="17"/>
      <c r="T33822" s="17"/>
      <c r="V33822" s="17"/>
      <c r="W33822" s="51"/>
    </row>
    <row r="33823">
      <c r="A33823" s="307"/>
      <c r="B33823" s="85"/>
      <c r="C33823" s="85"/>
      <c r="D33823" s="85"/>
      <c r="E33823" s="88"/>
      <c r="G33823" s="17"/>
      <c r="I33823" s="43"/>
      <c r="J33823" s="308"/>
      <c r="K33823" s="51"/>
      <c r="N33823" s="309"/>
      <c r="R33823" s="17"/>
      <c r="T33823" s="17"/>
      <c r="V33823" s="17"/>
      <c r="W33823" s="51"/>
    </row>
    <row r="33824">
      <c r="A33824" s="307"/>
      <c r="B33824" s="85"/>
      <c r="C33824" s="85"/>
      <c r="D33824" s="85"/>
      <c r="E33824" s="88"/>
      <c r="G33824" s="17"/>
      <c r="I33824" s="43"/>
      <c r="J33824" s="308"/>
      <c r="K33824" s="51"/>
      <c r="N33824" s="309"/>
      <c r="R33824" s="17"/>
      <c r="T33824" s="17"/>
      <c r="V33824" s="17"/>
      <c r="W33824" s="51"/>
    </row>
    <row r="33825">
      <c r="A33825" s="307"/>
      <c r="B33825" s="85"/>
      <c r="C33825" s="85"/>
      <c r="D33825" s="85"/>
      <c r="E33825" s="88"/>
      <c r="G33825" s="17"/>
      <c r="I33825" s="43"/>
      <c r="J33825" s="308"/>
      <c r="K33825" s="51"/>
      <c r="N33825" s="309"/>
      <c r="R33825" s="17"/>
      <c r="T33825" s="17"/>
      <c r="V33825" s="17"/>
      <c r="W33825" s="51"/>
    </row>
    <row r="33826">
      <c r="A33826" s="307"/>
      <c r="B33826" s="85"/>
      <c r="C33826" s="85"/>
      <c r="D33826" s="85"/>
      <c r="E33826" s="88"/>
      <c r="G33826" s="17"/>
      <c r="I33826" s="43"/>
      <c r="J33826" s="308"/>
      <c r="K33826" s="51"/>
      <c r="N33826" s="309"/>
      <c r="R33826" s="17"/>
      <c r="T33826" s="17"/>
      <c r="V33826" s="17"/>
      <c r="W33826" s="51"/>
    </row>
    <row r="33827">
      <c r="A33827" s="307"/>
      <c r="B33827" s="85"/>
      <c r="C33827" s="85"/>
      <c r="D33827" s="85"/>
      <c r="E33827" s="88"/>
      <c r="G33827" s="17"/>
      <c r="I33827" s="43"/>
      <c r="J33827" s="308"/>
      <c r="K33827" s="51"/>
      <c r="N33827" s="309"/>
      <c r="R33827" s="17"/>
      <c r="T33827" s="17"/>
      <c r="V33827" s="17"/>
      <c r="W33827" s="51"/>
    </row>
    <row r="33828">
      <c r="A33828" s="307"/>
      <c r="B33828" s="85"/>
      <c r="C33828" s="85"/>
      <c r="D33828" s="85"/>
      <c r="E33828" s="88"/>
      <c r="G33828" s="17"/>
      <c r="I33828" s="43"/>
      <c r="J33828" s="308"/>
      <c r="K33828" s="51"/>
      <c r="N33828" s="309"/>
      <c r="R33828" s="17"/>
      <c r="T33828" s="17"/>
      <c r="V33828" s="17"/>
      <c r="W33828" s="51"/>
    </row>
    <row r="33829">
      <c r="A33829" s="307"/>
      <c r="B33829" s="85"/>
      <c r="C33829" s="85"/>
      <c r="D33829" s="85"/>
      <c r="E33829" s="88"/>
      <c r="G33829" s="17"/>
      <c r="I33829" s="43"/>
      <c r="J33829" s="308"/>
      <c r="K33829" s="51"/>
      <c r="N33829" s="309"/>
      <c r="R33829" s="17"/>
      <c r="T33829" s="17"/>
      <c r="V33829" s="17"/>
      <c r="W33829" s="51"/>
    </row>
    <row r="33830">
      <c r="A33830" s="307"/>
      <c r="B33830" s="85"/>
      <c r="C33830" s="85"/>
      <c r="D33830" s="85"/>
      <c r="E33830" s="88"/>
      <c r="G33830" s="17"/>
      <c r="I33830" s="43"/>
      <c r="J33830" s="308"/>
      <c r="K33830" s="51"/>
      <c r="N33830" s="309"/>
      <c r="R33830" s="17"/>
      <c r="T33830" s="17"/>
      <c r="V33830" s="17"/>
      <c r="W33830" s="51"/>
    </row>
    <row r="33831">
      <c r="A33831" s="307"/>
      <c r="B33831" s="85"/>
      <c r="C33831" s="85"/>
      <c r="D33831" s="85"/>
      <c r="E33831" s="88"/>
      <c r="G33831" s="17"/>
      <c r="I33831" s="43"/>
      <c r="J33831" s="308"/>
      <c r="K33831" s="51"/>
      <c r="N33831" s="309"/>
      <c r="R33831" s="17"/>
      <c r="T33831" s="17"/>
      <c r="V33831" s="17"/>
      <c r="W33831" s="51"/>
    </row>
    <row r="33832">
      <c r="A33832" s="307"/>
      <c r="B33832" s="85"/>
      <c r="C33832" s="85"/>
      <c r="D33832" s="85"/>
      <c r="E33832" s="88"/>
      <c r="G33832" s="17"/>
      <c r="I33832" s="43"/>
      <c r="J33832" s="308"/>
      <c r="K33832" s="51"/>
      <c r="N33832" s="309"/>
      <c r="R33832" s="17"/>
      <c r="T33832" s="17"/>
      <c r="V33832" s="17"/>
      <c r="W33832" s="51"/>
    </row>
    <row r="33833">
      <c r="A33833" s="307"/>
      <c r="B33833" s="85"/>
      <c r="C33833" s="85"/>
      <c r="D33833" s="85"/>
      <c r="E33833" s="88"/>
      <c r="G33833" s="17"/>
      <c r="I33833" s="43"/>
      <c r="J33833" s="308"/>
      <c r="K33833" s="51"/>
      <c r="N33833" s="309"/>
      <c r="R33833" s="17"/>
      <c r="T33833" s="17"/>
      <c r="V33833" s="17"/>
      <c r="W33833" s="51"/>
    </row>
    <row r="33834">
      <c r="A33834" s="307"/>
      <c r="B33834" s="85"/>
      <c r="C33834" s="85"/>
      <c r="D33834" s="85"/>
      <c r="E33834" s="88"/>
      <c r="G33834" s="17"/>
      <c r="I33834" s="43"/>
      <c r="J33834" s="308"/>
      <c r="K33834" s="51"/>
      <c r="N33834" s="309"/>
      <c r="R33834" s="17"/>
      <c r="T33834" s="17"/>
      <c r="V33834" s="17"/>
      <c r="W33834" s="51"/>
    </row>
    <row r="33835">
      <c r="A33835" s="307"/>
      <c r="B33835" s="85"/>
      <c r="C33835" s="85"/>
      <c r="D33835" s="85"/>
      <c r="E33835" s="88"/>
      <c r="G33835" s="17"/>
      <c r="I33835" s="43"/>
      <c r="J33835" s="308"/>
      <c r="K33835" s="51"/>
      <c r="N33835" s="309"/>
      <c r="R33835" s="17"/>
      <c r="T33835" s="17"/>
      <c r="V33835" s="17"/>
      <c r="W33835" s="51"/>
    </row>
    <row r="33836">
      <c r="A33836" s="307"/>
      <c r="B33836" s="85"/>
      <c r="C33836" s="85"/>
      <c r="D33836" s="85"/>
      <c r="E33836" s="88"/>
      <c r="G33836" s="17"/>
      <c r="I33836" s="43"/>
      <c r="J33836" s="308"/>
      <c r="K33836" s="51"/>
      <c r="N33836" s="309"/>
      <c r="R33836" s="17"/>
      <c r="T33836" s="17"/>
      <c r="V33836" s="17"/>
      <c r="W33836" s="51"/>
    </row>
    <row r="33837">
      <c r="A33837" s="307"/>
      <c r="B33837" s="85"/>
      <c r="C33837" s="85"/>
      <c r="D33837" s="85"/>
      <c r="E33837" s="88"/>
      <c r="G33837" s="17"/>
      <c r="I33837" s="43"/>
      <c r="J33837" s="308"/>
      <c r="K33837" s="51"/>
      <c r="N33837" s="309"/>
      <c r="R33837" s="17"/>
      <c r="T33837" s="17"/>
      <c r="V33837" s="17"/>
      <c r="W33837" s="51"/>
    </row>
    <row r="33838">
      <c r="A33838" s="307"/>
      <c r="B33838" s="85"/>
      <c r="C33838" s="85"/>
      <c r="D33838" s="85"/>
      <c r="E33838" s="88"/>
      <c r="G33838" s="17"/>
      <c r="I33838" s="43"/>
      <c r="J33838" s="308"/>
      <c r="K33838" s="51"/>
      <c r="N33838" s="309"/>
      <c r="R33838" s="17"/>
      <c r="T33838" s="17"/>
      <c r="V33838" s="17"/>
      <c r="W33838" s="51"/>
    </row>
    <row r="33839">
      <c r="A33839" s="307"/>
      <c r="B33839" s="85"/>
      <c r="C33839" s="85"/>
      <c r="D33839" s="85"/>
      <c r="E33839" s="88"/>
      <c r="G33839" s="17"/>
      <c r="I33839" s="43"/>
      <c r="J33839" s="308"/>
      <c r="K33839" s="51"/>
      <c r="N33839" s="309"/>
      <c r="R33839" s="17"/>
      <c r="T33839" s="17"/>
      <c r="V33839" s="17"/>
      <c r="W33839" s="51"/>
    </row>
    <row r="33840">
      <c r="A33840" s="307"/>
      <c r="B33840" s="85"/>
      <c r="C33840" s="85"/>
      <c r="D33840" s="85"/>
      <c r="E33840" s="88"/>
      <c r="G33840" s="17"/>
      <c r="I33840" s="43"/>
      <c r="J33840" s="308"/>
      <c r="K33840" s="51"/>
      <c r="N33840" s="309"/>
      <c r="R33840" s="17"/>
      <c r="T33840" s="17"/>
      <c r="V33840" s="17"/>
      <c r="W33840" s="51"/>
    </row>
    <row r="33841">
      <c r="A33841" s="307"/>
      <c r="B33841" s="85"/>
      <c r="C33841" s="85"/>
      <c r="D33841" s="85"/>
      <c r="E33841" s="88"/>
      <c r="G33841" s="17"/>
      <c r="I33841" s="43"/>
      <c r="J33841" s="308"/>
      <c r="K33841" s="51"/>
      <c r="N33841" s="309"/>
      <c r="R33841" s="17"/>
      <c r="T33841" s="17"/>
      <c r="V33841" s="17"/>
      <c r="W33841" s="51"/>
    </row>
    <row r="33842">
      <c r="A33842" s="307"/>
      <c r="B33842" s="85"/>
      <c r="C33842" s="85"/>
      <c r="D33842" s="85"/>
      <c r="E33842" s="88"/>
      <c r="G33842" s="17"/>
      <c r="I33842" s="43"/>
      <c r="J33842" s="308"/>
      <c r="K33842" s="51"/>
      <c r="N33842" s="309"/>
      <c r="R33842" s="17"/>
      <c r="T33842" s="17"/>
      <c r="V33842" s="17"/>
      <c r="W33842" s="51"/>
    </row>
    <row r="33843">
      <c r="A33843" s="307"/>
      <c r="B33843" s="85"/>
      <c r="C33843" s="85"/>
      <c r="D33843" s="85"/>
      <c r="E33843" s="88"/>
      <c r="G33843" s="17"/>
      <c r="I33843" s="43"/>
      <c r="J33843" s="308"/>
      <c r="K33843" s="51"/>
      <c r="N33843" s="309"/>
      <c r="R33843" s="17"/>
      <c r="T33843" s="17"/>
      <c r="V33843" s="17"/>
      <c r="W33843" s="51"/>
    </row>
    <row r="33844">
      <c r="A33844" s="307"/>
      <c r="B33844" s="85"/>
      <c r="C33844" s="85"/>
      <c r="D33844" s="85"/>
      <c r="E33844" s="88"/>
      <c r="G33844" s="17"/>
      <c r="I33844" s="43"/>
      <c r="J33844" s="308"/>
      <c r="K33844" s="51"/>
      <c r="N33844" s="309"/>
      <c r="R33844" s="17"/>
      <c r="T33844" s="17"/>
      <c r="V33844" s="17"/>
      <c r="W33844" s="51"/>
    </row>
    <row r="33845">
      <c r="A33845" s="307"/>
      <c r="B33845" s="85"/>
      <c r="C33845" s="85"/>
      <c r="D33845" s="85"/>
      <c r="E33845" s="88"/>
      <c r="G33845" s="17"/>
      <c r="I33845" s="43"/>
      <c r="J33845" s="308"/>
      <c r="K33845" s="51"/>
      <c r="N33845" s="309"/>
      <c r="R33845" s="17"/>
      <c r="T33845" s="17"/>
      <c r="V33845" s="17"/>
      <c r="W33845" s="51"/>
    </row>
    <row r="33846">
      <c r="A33846" s="307"/>
      <c r="B33846" s="85"/>
      <c r="C33846" s="85"/>
      <c r="D33846" s="85"/>
      <c r="E33846" s="88"/>
      <c r="G33846" s="17"/>
      <c r="I33846" s="43"/>
      <c r="J33846" s="308"/>
      <c r="K33846" s="51"/>
      <c r="N33846" s="309"/>
      <c r="R33846" s="17"/>
      <c r="T33846" s="17"/>
      <c r="V33846" s="17"/>
      <c r="W33846" s="51"/>
    </row>
    <row r="33847">
      <c r="A33847" s="307"/>
      <c r="B33847" s="85"/>
      <c r="C33847" s="85"/>
      <c r="D33847" s="85"/>
      <c r="E33847" s="88"/>
      <c r="G33847" s="17"/>
      <c r="I33847" s="43"/>
      <c r="J33847" s="308"/>
      <c r="K33847" s="51"/>
      <c r="N33847" s="309"/>
      <c r="R33847" s="17"/>
      <c r="T33847" s="17"/>
      <c r="V33847" s="17"/>
      <c r="W33847" s="51"/>
    </row>
    <row r="33848">
      <c r="A33848" s="307"/>
      <c r="B33848" s="85"/>
      <c r="C33848" s="85"/>
      <c r="D33848" s="85"/>
      <c r="E33848" s="88"/>
      <c r="G33848" s="17"/>
      <c r="I33848" s="43"/>
      <c r="J33848" s="308"/>
      <c r="K33848" s="51"/>
      <c r="N33848" s="309"/>
      <c r="R33848" s="17"/>
      <c r="T33848" s="17"/>
      <c r="V33848" s="17"/>
      <c r="W33848" s="51"/>
    </row>
    <row r="33849">
      <c r="A33849" s="307"/>
      <c r="B33849" s="85"/>
      <c r="C33849" s="85"/>
      <c r="D33849" s="85"/>
      <c r="E33849" s="88"/>
      <c r="G33849" s="17"/>
      <c r="I33849" s="43"/>
      <c r="J33849" s="308"/>
      <c r="K33849" s="51"/>
      <c r="N33849" s="309"/>
      <c r="R33849" s="17"/>
      <c r="T33849" s="17"/>
      <c r="V33849" s="17"/>
      <c r="W33849" s="51"/>
    </row>
    <row r="33850">
      <c r="A33850" s="307"/>
      <c r="B33850" s="85"/>
      <c r="C33850" s="85"/>
      <c r="D33850" s="85"/>
      <c r="E33850" s="88"/>
      <c r="G33850" s="17"/>
      <c r="I33850" s="43"/>
      <c r="J33850" s="308"/>
      <c r="K33850" s="51"/>
      <c r="N33850" s="309"/>
      <c r="R33850" s="17"/>
      <c r="T33850" s="17"/>
      <c r="V33850" s="17"/>
      <c r="W33850" s="51"/>
    </row>
    <row r="33851">
      <c r="A33851" s="307"/>
      <c r="B33851" s="85"/>
      <c r="C33851" s="85"/>
      <c r="D33851" s="85"/>
      <c r="E33851" s="88"/>
      <c r="G33851" s="17"/>
      <c r="I33851" s="43"/>
      <c r="J33851" s="308"/>
      <c r="K33851" s="51"/>
      <c r="N33851" s="309"/>
      <c r="R33851" s="17"/>
      <c r="T33851" s="17"/>
      <c r="V33851" s="17"/>
      <c r="W33851" s="51"/>
    </row>
    <row r="33852">
      <c r="A33852" s="307"/>
      <c r="B33852" s="85"/>
      <c r="C33852" s="85"/>
      <c r="D33852" s="85"/>
      <c r="E33852" s="88"/>
      <c r="G33852" s="17"/>
      <c r="I33852" s="43"/>
      <c r="J33852" s="308"/>
      <c r="K33852" s="51"/>
      <c r="N33852" s="309"/>
      <c r="R33852" s="17"/>
      <c r="T33852" s="17"/>
      <c r="V33852" s="17"/>
      <c r="W33852" s="51"/>
    </row>
    <row r="33853">
      <c r="A33853" s="307"/>
      <c r="B33853" s="85"/>
      <c r="C33853" s="85"/>
      <c r="D33853" s="85"/>
      <c r="E33853" s="88"/>
      <c r="G33853" s="17"/>
      <c r="I33853" s="43"/>
      <c r="J33853" s="308"/>
      <c r="K33853" s="51"/>
      <c r="N33853" s="309"/>
      <c r="R33853" s="17"/>
      <c r="T33853" s="17"/>
      <c r="V33853" s="17"/>
      <c r="W33853" s="51"/>
    </row>
    <row r="33854">
      <c r="A33854" s="307"/>
      <c r="B33854" s="85"/>
      <c r="C33854" s="85"/>
      <c r="D33854" s="85"/>
      <c r="E33854" s="88"/>
      <c r="G33854" s="17"/>
      <c r="I33854" s="43"/>
      <c r="J33854" s="308"/>
      <c r="K33854" s="51"/>
      <c r="N33854" s="309"/>
      <c r="R33854" s="17"/>
      <c r="T33854" s="17"/>
      <c r="V33854" s="17"/>
      <c r="W33854" s="51"/>
    </row>
    <row r="33855">
      <c r="A33855" s="307"/>
      <c r="B33855" s="85"/>
      <c r="C33855" s="85"/>
      <c r="D33855" s="85"/>
      <c r="E33855" s="88"/>
      <c r="G33855" s="17"/>
      <c r="I33855" s="43"/>
      <c r="J33855" s="308"/>
      <c r="K33855" s="51"/>
      <c r="N33855" s="309"/>
      <c r="R33855" s="17"/>
      <c r="T33855" s="17"/>
      <c r="V33855" s="17"/>
      <c r="W33855" s="51"/>
    </row>
    <row r="33856">
      <c r="A33856" s="307"/>
      <c r="B33856" s="85"/>
      <c r="C33856" s="85"/>
      <c r="D33856" s="85"/>
      <c r="E33856" s="88"/>
      <c r="G33856" s="17"/>
      <c r="I33856" s="43"/>
      <c r="J33856" s="308"/>
      <c r="K33856" s="51"/>
      <c r="N33856" s="309"/>
      <c r="R33856" s="17"/>
      <c r="T33856" s="17"/>
      <c r="V33856" s="17"/>
      <c r="W33856" s="51"/>
    </row>
    <row r="33857">
      <c r="A33857" s="307"/>
      <c r="B33857" s="85"/>
      <c r="C33857" s="85"/>
      <c r="D33857" s="85"/>
      <c r="E33857" s="88"/>
      <c r="G33857" s="17"/>
      <c r="I33857" s="43"/>
      <c r="J33857" s="308"/>
      <c r="K33857" s="51"/>
      <c r="N33857" s="309"/>
      <c r="R33857" s="17"/>
      <c r="T33857" s="17"/>
      <c r="V33857" s="17"/>
      <c r="W33857" s="51"/>
    </row>
    <row r="33858">
      <c r="A33858" s="307"/>
      <c r="B33858" s="85"/>
      <c r="C33858" s="85"/>
      <c r="D33858" s="85"/>
      <c r="E33858" s="88"/>
      <c r="G33858" s="17"/>
      <c r="I33858" s="43"/>
      <c r="J33858" s="308"/>
      <c r="K33858" s="51"/>
      <c r="N33858" s="309"/>
      <c r="R33858" s="17"/>
      <c r="T33858" s="17"/>
      <c r="V33858" s="17"/>
      <c r="W33858" s="51"/>
    </row>
    <row r="33859">
      <c r="A33859" s="307"/>
      <c r="B33859" s="85"/>
      <c r="C33859" s="85"/>
      <c r="D33859" s="85"/>
      <c r="E33859" s="88"/>
      <c r="G33859" s="17"/>
      <c r="I33859" s="43"/>
      <c r="J33859" s="308"/>
      <c r="K33859" s="51"/>
      <c r="N33859" s="309"/>
      <c r="R33859" s="17"/>
      <c r="T33859" s="17"/>
      <c r="V33859" s="17"/>
      <c r="W33859" s="51"/>
    </row>
    <row r="33860">
      <c r="A33860" s="307"/>
      <c r="B33860" s="85"/>
      <c r="C33860" s="85"/>
      <c r="D33860" s="85"/>
      <c r="E33860" s="88"/>
      <c r="G33860" s="17"/>
      <c r="I33860" s="43"/>
      <c r="J33860" s="308"/>
      <c r="K33860" s="51"/>
      <c r="N33860" s="309"/>
      <c r="R33860" s="17"/>
      <c r="T33860" s="17"/>
      <c r="V33860" s="17"/>
      <c r="W33860" s="51"/>
    </row>
    <row r="33861">
      <c r="A33861" s="307"/>
      <c r="B33861" s="85"/>
      <c r="C33861" s="85"/>
      <c r="D33861" s="85"/>
      <c r="E33861" s="88"/>
      <c r="G33861" s="17"/>
      <c r="I33861" s="43"/>
      <c r="J33861" s="308"/>
      <c r="K33861" s="51"/>
      <c r="N33861" s="309"/>
      <c r="R33861" s="17"/>
      <c r="T33861" s="17"/>
      <c r="V33861" s="17"/>
      <c r="W33861" s="51"/>
    </row>
    <row r="33862">
      <c r="A33862" s="307"/>
      <c r="B33862" s="85"/>
      <c r="C33862" s="85"/>
      <c r="D33862" s="85"/>
      <c r="E33862" s="88"/>
      <c r="G33862" s="17"/>
      <c r="I33862" s="43"/>
      <c r="J33862" s="308"/>
      <c r="K33862" s="51"/>
      <c r="N33862" s="309"/>
      <c r="R33862" s="17"/>
      <c r="T33862" s="17"/>
      <c r="V33862" s="17"/>
      <c r="W33862" s="51"/>
    </row>
    <row r="33863">
      <c r="A33863" s="307"/>
      <c r="B33863" s="85"/>
      <c r="C33863" s="85"/>
      <c r="D33863" s="85"/>
      <c r="E33863" s="88"/>
      <c r="G33863" s="17"/>
      <c r="I33863" s="43"/>
      <c r="J33863" s="308"/>
      <c r="K33863" s="51"/>
      <c r="N33863" s="309"/>
      <c r="R33863" s="17"/>
      <c r="T33863" s="17"/>
      <c r="V33863" s="17"/>
      <c r="W33863" s="51"/>
    </row>
    <row r="33864">
      <c r="A33864" s="307"/>
      <c r="B33864" s="85"/>
      <c r="C33864" s="85"/>
      <c r="D33864" s="85"/>
      <c r="E33864" s="88"/>
      <c r="G33864" s="17"/>
      <c r="I33864" s="43"/>
      <c r="J33864" s="308"/>
      <c r="K33864" s="51"/>
      <c r="N33864" s="309"/>
      <c r="R33864" s="17"/>
      <c r="T33864" s="17"/>
      <c r="V33864" s="17"/>
      <c r="W33864" s="51"/>
    </row>
    <row r="33865">
      <c r="A33865" s="307"/>
      <c r="B33865" s="85"/>
      <c r="C33865" s="85"/>
      <c r="D33865" s="85"/>
      <c r="E33865" s="88"/>
      <c r="G33865" s="17"/>
      <c r="I33865" s="43"/>
      <c r="J33865" s="308"/>
      <c r="K33865" s="51"/>
      <c r="N33865" s="309"/>
      <c r="R33865" s="17"/>
      <c r="T33865" s="17"/>
      <c r="V33865" s="17"/>
      <c r="W33865" s="51"/>
    </row>
    <row r="33866">
      <c r="A33866" s="307"/>
      <c r="B33866" s="85"/>
      <c r="C33866" s="85"/>
      <c r="D33866" s="85"/>
      <c r="E33866" s="88"/>
      <c r="G33866" s="17"/>
      <c r="I33866" s="43"/>
      <c r="J33866" s="308"/>
      <c r="K33866" s="51"/>
      <c r="N33866" s="309"/>
      <c r="R33866" s="17"/>
      <c r="T33866" s="17"/>
      <c r="V33866" s="17"/>
      <c r="W33866" s="51"/>
    </row>
    <row r="33867">
      <c r="A33867" s="307"/>
      <c r="B33867" s="85"/>
      <c r="C33867" s="85"/>
      <c r="D33867" s="85"/>
      <c r="E33867" s="88"/>
      <c r="G33867" s="17"/>
      <c r="I33867" s="43"/>
      <c r="J33867" s="308"/>
      <c r="K33867" s="51"/>
      <c r="N33867" s="309"/>
      <c r="R33867" s="17"/>
      <c r="T33867" s="17"/>
      <c r="V33867" s="17"/>
      <c r="W33867" s="51"/>
    </row>
    <row r="33868">
      <c r="A33868" s="307"/>
      <c r="B33868" s="85"/>
      <c r="C33868" s="85"/>
      <c r="D33868" s="85"/>
      <c r="E33868" s="88"/>
      <c r="G33868" s="17"/>
      <c r="I33868" s="43"/>
      <c r="J33868" s="308"/>
      <c r="K33868" s="51"/>
      <c r="N33868" s="309"/>
      <c r="R33868" s="17"/>
      <c r="T33868" s="17"/>
      <c r="V33868" s="17"/>
      <c r="W33868" s="51"/>
    </row>
    <row r="33869">
      <c r="A33869" s="307"/>
      <c r="B33869" s="85"/>
      <c r="C33869" s="85"/>
      <c r="D33869" s="85"/>
      <c r="E33869" s="88"/>
      <c r="G33869" s="17"/>
      <c r="I33869" s="43"/>
      <c r="J33869" s="308"/>
      <c r="K33869" s="51"/>
      <c r="N33869" s="309"/>
      <c r="R33869" s="17"/>
      <c r="T33869" s="17"/>
      <c r="V33869" s="17"/>
      <c r="W33869" s="51"/>
    </row>
    <row r="33870">
      <c r="A33870" s="307"/>
      <c r="B33870" s="85"/>
      <c r="C33870" s="85"/>
      <c r="D33870" s="85"/>
      <c r="E33870" s="88"/>
      <c r="G33870" s="17"/>
      <c r="I33870" s="43"/>
      <c r="J33870" s="308"/>
      <c r="K33870" s="51"/>
      <c r="N33870" s="309"/>
      <c r="R33870" s="17"/>
      <c r="T33870" s="17"/>
      <c r="V33870" s="17"/>
      <c r="W33870" s="51"/>
    </row>
    <row r="33871">
      <c r="A33871" s="307"/>
      <c r="B33871" s="85"/>
      <c r="C33871" s="85"/>
      <c r="D33871" s="85"/>
      <c r="E33871" s="88"/>
      <c r="G33871" s="17"/>
      <c r="I33871" s="43"/>
      <c r="J33871" s="308"/>
      <c r="K33871" s="51"/>
      <c r="N33871" s="309"/>
      <c r="R33871" s="17"/>
      <c r="T33871" s="17"/>
      <c r="V33871" s="17"/>
      <c r="W33871" s="51"/>
    </row>
    <row r="33872">
      <c r="A33872" s="307"/>
      <c r="B33872" s="85"/>
      <c r="C33872" s="85"/>
      <c r="D33872" s="85"/>
      <c r="E33872" s="88"/>
      <c r="G33872" s="17"/>
      <c r="I33872" s="43"/>
      <c r="J33872" s="308"/>
      <c r="K33872" s="51"/>
      <c r="N33872" s="309"/>
      <c r="R33872" s="17"/>
      <c r="T33872" s="17"/>
      <c r="V33872" s="17"/>
      <c r="W33872" s="51"/>
    </row>
    <row r="33873">
      <c r="A33873" s="307"/>
      <c r="B33873" s="85"/>
      <c r="C33873" s="85"/>
      <c r="D33873" s="85"/>
      <c r="E33873" s="88"/>
      <c r="G33873" s="17"/>
      <c r="I33873" s="43"/>
      <c r="J33873" s="308"/>
      <c r="K33873" s="51"/>
      <c r="N33873" s="309"/>
      <c r="R33873" s="17"/>
      <c r="T33873" s="17"/>
      <c r="V33873" s="17"/>
      <c r="W33873" s="51"/>
    </row>
    <row r="33874">
      <c r="A33874" s="307"/>
      <c r="B33874" s="85"/>
      <c r="C33874" s="85"/>
      <c r="D33874" s="85"/>
      <c r="E33874" s="88"/>
      <c r="G33874" s="17"/>
      <c r="I33874" s="43"/>
      <c r="J33874" s="308"/>
      <c r="K33874" s="51"/>
      <c r="N33874" s="309"/>
      <c r="R33874" s="17"/>
      <c r="T33874" s="17"/>
      <c r="V33874" s="17"/>
      <c r="W33874" s="51"/>
    </row>
    <row r="33875">
      <c r="A33875" s="307"/>
      <c r="B33875" s="85"/>
      <c r="C33875" s="85"/>
      <c r="D33875" s="85"/>
      <c r="E33875" s="88"/>
      <c r="G33875" s="17"/>
      <c r="I33875" s="43"/>
      <c r="J33875" s="308"/>
      <c r="K33875" s="51"/>
      <c r="N33875" s="309"/>
      <c r="R33875" s="17"/>
      <c r="T33875" s="17"/>
      <c r="V33875" s="17"/>
      <c r="W33875" s="51"/>
    </row>
    <row r="33876">
      <c r="A33876" s="307"/>
      <c r="B33876" s="85"/>
      <c r="C33876" s="85"/>
      <c r="D33876" s="85"/>
      <c r="E33876" s="88"/>
      <c r="G33876" s="17"/>
      <c r="I33876" s="43"/>
      <c r="J33876" s="308"/>
      <c r="K33876" s="51"/>
      <c r="N33876" s="309"/>
      <c r="R33876" s="17"/>
      <c r="T33876" s="17"/>
      <c r="V33876" s="17"/>
      <c r="W33876" s="51"/>
    </row>
    <row r="33877">
      <c r="A33877" s="307"/>
      <c r="B33877" s="85"/>
      <c r="C33877" s="85"/>
      <c r="D33877" s="85"/>
      <c r="E33877" s="88"/>
      <c r="G33877" s="17"/>
      <c r="I33877" s="43"/>
      <c r="J33877" s="308"/>
      <c r="K33877" s="51"/>
      <c r="N33877" s="309"/>
      <c r="R33877" s="17"/>
      <c r="T33877" s="17"/>
      <c r="V33877" s="17"/>
      <c r="W33877" s="51"/>
    </row>
    <row r="33878">
      <c r="A33878" s="307"/>
      <c r="B33878" s="85"/>
      <c r="C33878" s="85"/>
      <c r="D33878" s="85"/>
      <c r="E33878" s="88"/>
      <c r="G33878" s="17"/>
      <c r="I33878" s="43"/>
      <c r="J33878" s="308"/>
      <c r="K33878" s="51"/>
      <c r="N33878" s="309"/>
      <c r="R33878" s="17"/>
      <c r="T33878" s="17"/>
      <c r="V33878" s="17"/>
      <c r="W33878" s="51"/>
    </row>
    <row r="33879">
      <c r="A33879" s="307"/>
      <c r="B33879" s="85"/>
      <c r="C33879" s="85"/>
      <c r="D33879" s="85"/>
      <c r="E33879" s="88"/>
      <c r="G33879" s="17"/>
      <c r="I33879" s="43"/>
      <c r="J33879" s="308"/>
      <c r="K33879" s="51"/>
      <c r="N33879" s="309"/>
      <c r="R33879" s="17"/>
      <c r="T33879" s="17"/>
      <c r="V33879" s="17"/>
      <c r="W33879" s="51"/>
    </row>
    <row r="33880">
      <c r="A33880" s="307"/>
      <c r="B33880" s="85"/>
      <c r="C33880" s="85"/>
      <c r="D33880" s="85"/>
      <c r="E33880" s="88"/>
      <c r="G33880" s="17"/>
      <c r="I33880" s="43"/>
      <c r="J33880" s="308"/>
      <c r="K33880" s="51"/>
      <c r="N33880" s="309"/>
      <c r="R33880" s="17"/>
      <c r="T33880" s="17"/>
      <c r="V33880" s="17"/>
      <c r="W33880" s="51"/>
    </row>
    <row r="33881">
      <c r="A33881" s="307"/>
      <c r="B33881" s="85"/>
      <c r="C33881" s="85"/>
      <c r="D33881" s="85"/>
      <c r="E33881" s="88"/>
      <c r="G33881" s="17"/>
      <c r="I33881" s="43"/>
      <c r="J33881" s="308"/>
      <c r="K33881" s="51"/>
      <c r="N33881" s="309"/>
      <c r="R33881" s="17"/>
      <c r="T33881" s="17"/>
      <c r="V33881" s="17"/>
      <c r="W33881" s="51"/>
    </row>
    <row r="33882">
      <c r="A33882" s="307"/>
      <c r="B33882" s="85"/>
      <c r="C33882" s="85"/>
      <c r="D33882" s="85"/>
      <c r="E33882" s="88"/>
      <c r="G33882" s="17"/>
      <c r="I33882" s="43"/>
      <c r="J33882" s="308"/>
      <c r="K33882" s="51"/>
      <c r="N33882" s="309"/>
      <c r="R33882" s="17"/>
      <c r="T33882" s="17"/>
      <c r="V33882" s="17"/>
      <c r="W33882" s="51"/>
    </row>
    <row r="33883">
      <c r="A33883" s="307"/>
      <c r="B33883" s="85"/>
      <c r="C33883" s="85"/>
      <c r="D33883" s="85"/>
      <c r="E33883" s="88"/>
      <c r="G33883" s="17"/>
      <c r="I33883" s="43"/>
      <c r="J33883" s="308"/>
      <c r="K33883" s="51"/>
      <c r="N33883" s="309"/>
      <c r="R33883" s="17"/>
      <c r="T33883" s="17"/>
      <c r="V33883" s="17"/>
      <c r="W33883" s="51"/>
    </row>
    <row r="33884">
      <c r="A33884" s="307"/>
      <c r="B33884" s="85"/>
      <c r="C33884" s="85"/>
      <c r="D33884" s="85"/>
      <c r="E33884" s="88"/>
      <c r="G33884" s="17"/>
      <c r="I33884" s="43"/>
      <c r="J33884" s="308"/>
      <c r="K33884" s="51"/>
      <c r="N33884" s="309"/>
      <c r="R33884" s="17"/>
      <c r="T33884" s="17"/>
      <c r="V33884" s="17"/>
      <c r="W33884" s="51"/>
    </row>
    <row r="33885">
      <c r="A33885" s="307"/>
      <c r="B33885" s="85"/>
      <c r="C33885" s="85"/>
      <c r="D33885" s="85"/>
      <c r="E33885" s="88"/>
      <c r="G33885" s="17"/>
      <c r="I33885" s="43"/>
      <c r="J33885" s="308"/>
      <c r="K33885" s="51"/>
      <c r="N33885" s="309"/>
      <c r="R33885" s="17"/>
      <c r="T33885" s="17"/>
      <c r="V33885" s="17"/>
      <c r="W33885" s="51"/>
    </row>
    <row r="33886">
      <c r="A33886" s="307"/>
      <c r="B33886" s="85"/>
      <c r="C33886" s="85"/>
      <c r="D33886" s="85"/>
      <c r="E33886" s="88"/>
      <c r="G33886" s="17"/>
      <c r="I33886" s="43"/>
      <c r="J33886" s="308"/>
      <c r="K33886" s="51"/>
      <c r="N33886" s="309"/>
      <c r="R33886" s="17"/>
      <c r="T33886" s="17"/>
      <c r="V33886" s="17"/>
      <c r="W33886" s="51"/>
    </row>
    <row r="33887">
      <c r="A33887" s="307"/>
      <c r="B33887" s="85"/>
      <c r="C33887" s="85"/>
      <c r="D33887" s="85"/>
      <c r="E33887" s="88"/>
      <c r="G33887" s="17"/>
      <c r="I33887" s="43"/>
      <c r="J33887" s="308"/>
      <c r="K33887" s="51"/>
      <c r="N33887" s="309"/>
      <c r="R33887" s="17"/>
      <c r="T33887" s="17"/>
      <c r="V33887" s="17"/>
      <c r="W33887" s="51"/>
    </row>
    <row r="33888">
      <c r="A33888" s="307"/>
      <c r="B33888" s="85"/>
      <c r="C33888" s="85"/>
      <c r="D33888" s="85"/>
      <c r="E33888" s="88"/>
      <c r="G33888" s="17"/>
      <c r="I33888" s="43"/>
      <c r="J33888" s="308"/>
      <c r="K33888" s="51"/>
      <c r="N33888" s="309"/>
      <c r="R33888" s="17"/>
      <c r="T33888" s="17"/>
      <c r="V33888" s="17"/>
      <c r="W33888" s="51"/>
    </row>
    <row r="33889">
      <c r="A33889" s="307"/>
      <c r="B33889" s="85"/>
      <c r="C33889" s="85"/>
      <c r="D33889" s="85"/>
      <c r="E33889" s="88"/>
      <c r="G33889" s="17"/>
      <c r="I33889" s="43"/>
      <c r="J33889" s="308"/>
      <c r="K33889" s="51"/>
      <c r="N33889" s="309"/>
      <c r="R33889" s="17"/>
      <c r="T33889" s="17"/>
      <c r="V33889" s="17"/>
      <c r="W33889" s="51"/>
    </row>
    <row r="33890">
      <c r="A33890" s="307"/>
      <c r="B33890" s="85"/>
      <c r="C33890" s="85"/>
      <c r="D33890" s="85"/>
      <c r="E33890" s="88"/>
      <c r="G33890" s="17"/>
      <c r="I33890" s="43"/>
      <c r="J33890" s="308"/>
      <c r="K33890" s="51"/>
      <c r="N33890" s="309"/>
      <c r="R33890" s="17"/>
      <c r="T33890" s="17"/>
      <c r="V33890" s="17"/>
      <c r="W33890" s="51"/>
    </row>
    <row r="33891">
      <c r="A33891" s="307"/>
      <c r="B33891" s="85"/>
      <c r="C33891" s="85"/>
      <c r="D33891" s="85"/>
      <c r="E33891" s="88"/>
      <c r="G33891" s="17"/>
      <c r="I33891" s="43"/>
      <c r="J33891" s="308"/>
      <c r="K33891" s="51"/>
      <c r="N33891" s="309"/>
      <c r="R33891" s="17"/>
      <c r="T33891" s="17"/>
      <c r="V33891" s="17"/>
      <c r="W33891" s="51"/>
    </row>
    <row r="33892">
      <c r="A33892" s="307"/>
      <c r="B33892" s="85"/>
      <c r="C33892" s="85"/>
      <c r="D33892" s="85"/>
      <c r="E33892" s="88"/>
      <c r="G33892" s="17"/>
      <c r="I33892" s="43"/>
      <c r="J33892" s="308"/>
      <c r="K33892" s="51"/>
      <c r="N33892" s="309"/>
      <c r="R33892" s="17"/>
      <c r="T33892" s="17"/>
      <c r="V33892" s="17"/>
      <c r="W33892" s="51"/>
    </row>
    <row r="33893">
      <c r="A33893" s="307"/>
      <c r="B33893" s="85"/>
      <c r="C33893" s="85"/>
      <c r="D33893" s="85"/>
      <c r="E33893" s="88"/>
      <c r="G33893" s="17"/>
      <c r="I33893" s="43"/>
      <c r="J33893" s="308"/>
      <c r="K33893" s="51"/>
      <c r="N33893" s="309"/>
      <c r="R33893" s="17"/>
      <c r="T33893" s="17"/>
      <c r="V33893" s="17"/>
      <c r="W33893" s="51"/>
    </row>
    <row r="33894">
      <c r="A33894" s="307"/>
      <c r="B33894" s="85"/>
      <c r="C33894" s="85"/>
      <c r="D33894" s="85"/>
      <c r="E33894" s="88"/>
      <c r="G33894" s="17"/>
      <c r="I33894" s="43"/>
      <c r="J33894" s="308"/>
      <c r="K33894" s="51"/>
      <c r="N33894" s="309"/>
      <c r="R33894" s="17"/>
      <c r="T33894" s="17"/>
      <c r="V33894" s="17"/>
      <c r="W33894" s="51"/>
    </row>
    <row r="33895">
      <c r="A33895" s="307"/>
      <c r="B33895" s="85"/>
      <c r="C33895" s="85"/>
      <c r="D33895" s="85"/>
      <c r="E33895" s="88"/>
      <c r="G33895" s="17"/>
      <c r="I33895" s="43"/>
      <c r="J33895" s="308"/>
      <c r="K33895" s="51"/>
      <c r="N33895" s="309"/>
      <c r="R33895" s="17"/>
      <c r="T33895" s="17"/>
      <c r="V33895" s="17"/>
      <c r="W33895" s="51"/>
    </row>
    <row r="33896">
      <c r="A33896" s="307"/>
      <c r="B33896" s="85"/>
      <c r="C33896" s="85"/>
      <c r="D33896" s="85"/>
      <c r="E33896" s="88"/>
      <c r="G33896" s="17"/>
      <c r="I33896" s="43"/>
      <c r="J33896" s="308"/>
      <c r="K33896" s="51"/>
      <c r="N33896" s="309"/>
      <c r="R33896" s="17"/>
      <c r="T33896" s="17"/>
      <c r="V33896" s="17"/>
      <c r="W33896" s="51"/>
    </row>
    <row r="33897">
      <c r="A33897" s="307"/>
      <c r="B33897" s="85"/>
      <c r="C33897" s="85"/>
      <c r="D33897" s="85"/>
      <c r="E33897" s="88"/>
      <c r="G33897" s="17"/>
      <c r="I33897" s="43"/>
      <c r="J33897" s="308"/>
      <c r="K33897" s="51"/>
      <c r="N33897" s="309"/>
      <c r="R33897" s="17"/>
      <c r="T33897" s="17"/>
      <c r="V33897" s="17"/>
      <c r="W33897" s="51"/>
    </row>
    <row r="33898">
      <c r="A33898" s="307"/>
      <c r="B33898" s="85"/>
      <c r="C33898" s="85"/>
      <c r="D33898" s="85"/>
      <c r="E33898" s="88"/>
      <c r="G33898" s="17"/>
      <c r="I33898" s="43"/>
      <c r="J33898" s="308"/>
      <c r="K33898" s="51"/>
      <c r="N33898" s="309"/>
      <c r="R33898" s="17"/>
      <c r="T33898" s="17"/>
      <c r="V33898" s="17"/>
      <c r="W33898" s="51"/>
    </row>
    <row r="33899">
      <c r="A33899" s="307"/>
      <c r="B33899" s="85"/>
      <c r="C33899" s="85"/>
      <c r="D33899" s="85"/>
      <c r="E33899" s="88"/>
      <c r="G33899" s="17"/>
      <c r="I33899" s="43"/>
      <c r="J33899" s="308"/>
      <c r="K33899" s="51"/>
      <c r="N33899" s="309"/>
      <c r="R33899" s="17"/>
      <c r="T33899" s="17"/>
      <c r="V33899" s="17"/>
      <c r="W33899" s="51"/>
    </row>
    <row r="33900">
      <c r="A33900" s="307"/>
      <c r="B33900" s="85"/>
      <c r="C33900" s="85"/>
      <c r="D33900" s="85"/>
      <c r="E33900" s="88"/>
      <c r="G33900" s="17"/>
      <c r="I33900" s="43"/>
      <c r="J33900" s="308"/>
      <c r="K33900" s="51"/>
      <c r="N33900" s="309"/>
      <c r="R33900" s="17"/>
      <c r="T33900" s="17"/>
      <c r="V33900" s="17"/>
      <c r="W33900" s="51"/>
    </row>
    <row r="33901">
      <c r="A33901" s="307"/>
      <c r="B33901" s="85"/>
      <c r="C33901" s="85"/>
      <c r="D33901" s="85"/>
      <c r="E33901" s="88"/>
      <c r="G33901" s="17"/>
      <c r="I33901" s="43"/>
      <c r="J33901" s="308"/>
      <c r="K33901" s="51"/>
      <c r="N33901" s="309"/>
      <c r="R33901" s="17"/>
      <c r="T33901" s="17"/>
      <c r="V33901" s="17"/>
      <c r="W33901" s="51"/>
    </row>
    <row r="33902">
      <c r="A33902" s="307"/>
      <c r="B33902" s="85"/>
      <c r="C33902" s="85"/>
      <c r="D33902" s="85"/>
      <c r="E33902" s="88"/>
      <c r="G33902" s="17"/>
      <c r="I33902" s="43"/>
      <c r="J33902" s="308"/>
      <c r="K33902" s="51"/>
      <c r="N33902" s="309"/>
      <c r="R33902" s="17"/>
      <c r="T33902" s="17"/>
      <c r="V33902" s="17"/>
      <c r="W33902" s="51"/>
    </row>
    <row r="33903">
      <c r="A33903" s="307"/>
      <c r="B33903" s="85"/>
      <c r="C33903" s="85"/>
      <c r="D33903" s="85"/>
      <c r="E33903" s="88"/>
      <c r="G33903" s="17"/>
      <c r="I33903" s="43"/>
      <c r="J33903" s="308"/>
      <c r="K33903" s="51"/>
      <c r="N33903" s="309"/>
      <c r="R33903" s="17"/>
      <c r="T33903" s="17"/>
      <c r="V33903" s="17"/>
      <c r="W33903" s="51"/>
    </row>
    <row r="33904">
      <c r="A33904" s="307"/>
      <c r="B33904" s="85"/>
      <c r="C33904" s="85"/>
      <c r="D33904" s="85"/>
      <c r="E33904" s="88"/>
      <c r="G33904" s="17"/>
      <c r="I33904" s="43"/>
      <c r="J33904" s="308"/>
      <c r="K33904" s="51"/>
      <c r="N33904" s="309"/>
      <c r="R33904" s="17"/>
      <c r="T33904" s="17"/>
      <c r="V33904" s="17"/>
      <c r="W33904" s="51"/>
    </row>
    <row r="33905">
      <c r="A33905" s="307"/>
      <c r="B33905" s="85"/>
      <c r="C33905" s="85"/>
      <c r="D33905" s="85"/>
      <c r="E33905" s="88"/>
      <c r="G33905" s="17"/>
      <c r="I33905" s="43"/>
      <c r="J33905" s="308"/>
      <c r="K33905" s="51"/>
      <c r="N33905" s="309"/>
      <c r="R33905" s="17"/>
      <c r="T33905" s="17"/>
      <c r="V33905" s="17"/>
      <c r="W33905" s="51"/>
    </row>
    <row r="33906">
      <c r="A33906" s="307"/>
      <c r="B33906" s="85"/>
      <c r="C33906" s="85"/>
      <c r="D33906" s="85"/>
      <c r="E33906" s="88"/>
      <c r="G33906" s="17"/>
      <c r="I33906" s="43"/>
      <c r="J33906" s="308"/>
      <c r="K33906" s="51"/>
      <c r="N33906" s="309"/>
      <c r="R33906" s="17"/>
      <c r="T33906" s="17"/>
      <c r="V33906" s="17"/>
      <c r="W33906" s="51"/>
    </row>
    <row r="33907">
      <c r="A33907" s="307"/>
      <c r="B33907" s="85"/>
      <c r="C33907" s="85"/>
      <c r="D33907" s="85"/>
      <c r="E33907" s="88"/>
      <c r="G33907" s="17"/>
      <c r="I33907" s="43"/>
      <c r="J33907" s="308"/>
      <c r="K33907" s="51"/>
      <c r="N33907" s="309"/>
      <c r="R33907" s="17"/>
      <c r="T33907" s="17"/>
      <c r="V33907" s="17"/>
      <c r="W33907" s="51"/>
    </row>
    <row r="33908">
      <c r="A33908" s="307"/>
      <c r="B33908" s="85"/>
      <c r="C33908" s="85"/>
      <c r="D33908" s="85"/>
      <c r="E33908" s="88"/>
      <c r="G33908" s="17"/>
      <c r="I33908" s="43"/>
      <c r="J33908" s="308"/>
      <c r="K33908" s="51"/>
      <c r="N33908" s="309"/>
      <c r="R33908" s="17"/>
      <c r="T33908" s="17"/>
      <c r="V33908" s="17"/>
      <c r="W33908" s="51"/>
    </row>
    <row r="33909">
      <c r="A33909" s="307"/>
      <c r="B33909" s="85"/>
      <c r="C33909" s="85"/>
      <c r="D33909" s="85"/>
      <c r="E33909" s="88"/>
      <c r="G33909" s="17"/>
      <c r="I33909" s="43"/>
      <c r="J33909" s="308"/>
      <c r="K33909" s="51"/>
      <c r="N33909" s="309"/>
      <c r="R33909" s="17"/>
      <c r="T33909" s="17"/>
      <c r="V33909" s="17"/>
      <c r="W33909" s="51"/>
    </row>
    <row r="33910">
      <c r="A33910" s="307"/>
      <c r="B33910" s="85"/>
      <c r="C33910" s="85"/>
      <c r="D33910" s="85"/>
      <c r="E33910" s="88"/>
      <c r="G33910" s="17"/>
      <c r="I33910" s="43"/>
      <c r="J33910" s="308"/>
      <c r="K33910" s="51"/>
      <c r="N33910" s="309"/>
      <c r="R33910" s="17"/>
      <c r="T33910" s="17"/>
      <c r="V33910" s="17"/>
      <c r="W33910" s="51"/>
    </row>
    <row r="33911">
      <c r="A33911" s="307"/>
      <c r="B33911" s="85"/>
      <c r="C33911" s="85"/>
      <c r="D33911" s="85"/>
      <c r="E33911" s="88"/>
      <c r="G33911" s="17"/>
      <c r="I33911" s="43"/>
      <c r="J33911" s="308"/>
      <c r="K33911" s="51"/>
      <c r="N33911" s="309"/>
      <c r="R33911" s="17"/>
      <c r="T33911" s="17"/>
      <c r="V33911" s="17"/>
      <c r="W33911" s="51"/>
    </row>
    <row r="33912">
      <c r="A33912" s="307"/>
      <c r="B33912" s="85"/>
      <c r="C33912" s="85"/>
      <c r="D33912" s="85"/>
      <c r="E33912" s="88"/>
      <c r="G33912" s="17"/>
      <c r="I33912" s="43"/>
      <c r="J33912" s="308"/>
      <c r="K33912" s="51"/>
      <c r="N33912" s="309"/>
      <c r="R33912" s="17"/>
      <c r="T33912" s="17"/>
      <c r="V33912" s="17"/>
      <c r="W33912" s="51"/>
    </row>
    <row r="33913">
      <c r="A33913" s="307"/>
      <c r="B33913" s="85"/>
      <c r="C33913" s="85"/>
      <c r="D33913" s="85"/>
      <c r="E33913" s="88"/>
      <c r="G33913" s="17"/>
      <c r="I33913" s="43"/>
      <c r="J33913" s="308"/>
      <c r="K33913" s="51"/>
      <c r="N33913" s="309"/>
      <c r="R33913" s="17"/>
      <c r="T33913" s="17"/>
      <c r="V33913" s="17"/>
      <c r="W33913" s="51"/>
    </row>
    <row r="33914">
      <c r="A33914" s="307"/>
      <c r="B33914" s="85"/>
      <c r="C33914" s="85"/>
      <c r="D33914" s="85"/>
      <c r="E33914" s="88"/>
      <c r="G33914" s="17"/>
      <c r="I33914" s="43"/>
      <c r="J33914" s="308"/>
      <c r="K33914" s="51"/>
      <c r="N33914" s="309"/>
      <c r="R33914" s="17"/>
      <c r="T33914" s="17"/>
      <c r="V33914" s="17"/>
      <c r="W33914" s="51"/>
    </row>
    <row r="33915">
      <c r="A33915" s="307"/>
      <c r="B33915" s="85"/>
      <c r="C33915" s="85"/>
      <c r="D33915" s="85"/>
      <c r="E33915" s="88"/>
      <c r="G33915" s="17"/>
      <c r="I33915" s="43"/>
      <c r="J33915" s="308"/>
      <c r="K33915" s="51"/>
      <c r="N33915" s="309"/>
      <c r="R33915" s="17"/>
      <c r="T33915" s="17"/>
      <c r="V33915" s="17"/>
      <c r="W33915" s="51"/>
    </row>
    <row r="33916">
      <c r="A33916" s="307"/>
      <c r="B33916" s="85"/>
      <c r="C33916" s="85"/>
      <c r="D33916" s="85"/>
      <c r="E33916" s="88"/>
      <c r="G33916" s="17"/>
      <c r="I33916" s="43"/>
      <c r="J33916" s="308"/>
      <c r="K33916" s="51"/>
      <c r="N33916" s="309"/>
      <c r="R33916" s="17"/>
      <c r="T33916" s="17"/>
      <c r="V33916" s="17"/>
      <c r="W33916" s="51"/>
    </row>
    <row r="33917">
      <c r="A33917" s="307"/>
      <c r="B33917" s="85"/>
      <c r="C33917" s="85"/>
      <c r="D33917" s="85"/>
      <c r="E33917" s="88"/>
      <c r="G33917" s="17"/>
      <c r="I33917" s="43"/>
      <c r="J33917" s="308"/>
      <c r="K33917" s="51"/>
      <c r="N33917" s="309"/>
      <c r="R33917" s="17"/>
      <c r="T33917" s="17"/>
      <c r="V33917" s="17"/>
      <c r="W33917" s="51"/>
    </row>
    <row r="33918">
      <c r="A33918" s="307"/>
      <c r="B33918" s="85"/>
      <c r="C33918" s="85"/>
      <c r="D33918" s="85"/>
      <c r="E33918" s="88"/>
      <c r="G33918" s="17"/>
      <c r="I33918" s="43"/>
      <c r="J33918" s="308"/>
      <c r="K33918" s="51"/>
      <c r="N33918" s="309"/>
      <c r="R33918" s="17"/>
      <c r="T33918" s="17"/>
      <c r="V33918" s="17"/>
      <c r="W33918" s="51"/>
    </row>
    <row r="33919">
      <c r="A33919" s="307"/>
      <c r="B33919" s="85"/>
      <c r="C33919" s="85"/>
      <c r="D33919" s="85"/>
      <c r="E33919" s="88"/>
      <c r="G33919" s="17"/>
      <c r="I33919" s="43"/>
      <c r="J33919" s="308"/>
      <c r="K33919" s="51"/>
      <c r="N33919" s="309"/>
      <c r="R33919" s="17"/>
      <c r="T33919" s="17"/>
      <c r="V33919" s="17"/>
      <c r="W33919" s="51"/>
    </row>
    <row r="33920">
      <c r="A33920" s="307"/>
      <c r="B33920" s="85"/>
      <c r="C33920" s="85"/>
      <c r="D33920" s="85"/>
      <c r="E33920" s="88"/>
      <c r="G33920" s="17"/>
      <c r="I33920" s="43"/>
      <c r="J33920" s="308"/>
      <c r="K33920" s="51"/>
      <c r="N33920" s="309"/>
      <c r="R33920" s="17"/>
      <c r="T33920" s="17"/>
      <c r="V33920" s="17"/>
      <c r="W33920" s="51"/>
    </row>
    <row r="33921">
      <c r="A33921" s="307"/>
      <c r="B33921" s="85"/>
      <c r="C33921" s="85"/>
      <c r="D33921" s="85"/>
      <c r="E33921" s="88"/>
      <c r="G33921" s="17"/>
      <c r="I33921" s="43"/>
      <c r="J33921" s="308"/>
      <c r="K33921" s="51"/>
      <c r="N33921" s="309"/>
      <c r="R33921" s="17"/>
      <c r="T33921" s="17"/>
      <c r="V33921" s="17"/>
      <c r="W33921" s="51"/>
    </row>
    <row r="33922">
      <c r="A33922" s="307"/>
      <c r="B33922" s="85"/>
      <c r="C33922" s="85"/>
      <c r="D33922" s="85"/>
      <c r="E33922" s="88"/>
      <c r="G33922" s="17"/>
      <c r="I33922" s="43"/>
      <c r="J33922" s="308"/>
      <c r="K33922" s="51"/>
      <c r="N33922" s="309"/>
      <c r="R33922" s="17"/>
      <c r="T33922" s="17"/>
      <c r="V33922" s="17"/>
      <c r="W33922" s="51"/>
    </row>
    <row r="33923">
      <c r="A33923" s="307"/>
      <c r="B33923" s="85"/>
      <c r="C33923" s="85"/>
      <c r="D33923" s="85"/>
      <c r="E33923" s="88"/>
      <c r="G33923" s="17"/>
      <c r="I33923" s="43"/>
      <c r="J33923" s="308"/>
      <c r="K33923" s="51"/>
      <c r="N33923" s="309"/>
      <c r="R33923" s="17"/>
      <c r="T33923" s="17"/>
      <c r="V33923" s="17"/>
      <c r="W33923" s="51"/>
    </row>
    <row r="33924">
      <c r="A33924" s="307"/>
      <c r="B33924" s="85"/>
      <c r="C33924" s="85"/>
      <c r="D33924" s="85"/>
      <c r="E33924" s="88"/>
      <c r="G33924" s="17"/>
      <c r="I33924" s="43"/>
      <c r="J33924" s="308"/>
      <c r="K33924" s="51"/>
      <c r="N33924" s="309"/>
      <c r="R33924" s="17"/>
      <c r="T33924" s="17"/>
      <c r="V33924" s="17"/>
      <c r="W33924" s="51"/>
    </row>
    <row r="33925">
      <c r="A33925" s="307"/>
      <c r="B33925" s="85"/>
      <c r="C33925" s="85"/>
      <c r="D33925" s="85"/>
      <c r="E33925" s="88"/>
      <c r="G33925" s="17"/>
      <c r="I33925" s="43"/>
      <c r="J33925" s="308"/>
      <c r="K33925" s="51"/>
      <c r="N33925" s="309"/>
      <c r="R33925" s="17"/>
      <c r="T33925" s="17"/>
      <c r="V33925" s="17"/>
      <c r="W33925" s="51"/>
    </row>
    <row r="33926">
      <c r="A33926" s="307"/>
      <c r="B33926" s="85"/>
      <c r="C33926" s="85"/>
      <c r="D33926" s="85"/>
      <c r="E33926" s="88"/>
      <c r="G33926" s="17"/>
      <c r="I33926" s="43"/>
      <c r="J33926" s="308"/>
      <c r="K33926" s="51"/>
      <c r="N33926" s="309"/>
      <c r="R33926" s="17"/>
      <c r="T33926" s="17"/>
      <c r="V33926" s="17"/>
      <c r="W33926" s="51"/>
    </row>
    <row r="33927">
      <c r="A33927" s="307"/>
      <c r="B33927" s="85"/>
      <c r="C33927" s="85"/>
      <c r="D33927" s="85"/>
      <c r="E33927" s="88"/>
      <c r="G33927" s="17"/>
      <c r="I33927" s="43"/>
      <c r="J33927" s="308"/>
      <c r="K33927" s="51"/>
      <c r="N33927" s="309"/>
      <c r="R33927" s="17"/>
      <c r="T33927" s="17"/>
      <c r="V33927" s="17"/>
      <c r="W33927" s="51"/>
    </row>
    <row r="33928">
      <c r="A33928" s="307"/>
      <c r="B33928" s="85"/>
      <c r="C33928" s="85"/>
      <c r="D33928" s="85"/>
      <c r="E33928" s="88"/>
      <c r="G33928" s="17"/>
      <c r="I33928" s="43"/>
      <c r="J33928" s="308"/>
      <c r="K33928" s="51"/>
      <c r="N33928" s="309"/>
      <c r="R33928" s="17"/>
      <c r="T33928" s="17"/>
      <c r="V33928" s="17"/>
      <c r="W33928" s="51"/>
    </row>
    <row r="33929">
      <c r="A33929" s="307"/>
      <c r="B33929" s="85"/>
      <c r="C33929" s="85"/>
      <c r="D33929" s="85"/>
      <c r="E33929" s="88"/>
      <c r="G33929" s="17"/>
      <c r="I33929" s="43"/>
      <c r="J33929" s="308"/>
      <c r="K33929" s="51"/>
      <c r="N33929" s="309"/>
      <c r="R33929" s="17"/>
      <c r="T33929" s="17"/>
      <c r="V33929" s="17"/>
      <c r="W33929" s="51"/>
    </row>
    <row r="33930">
      <c r="A33930" s="307"/>
      <c r="B33930" s="85"/>
      <c r="C33930" s="85"/>
      <c r="D33930" s="85"/>
      <c r="E33930" s="88"/>
      <c r="G33930" s="17"/>
      <c r="I33930" s="43"/>
      <c r="J33930" s="308"/>
      <c r="K33930" s="51"/>
      <c r="N33930" s="309"/>
      <c r="R33930" s="17"/>
      <c r="T33930" s="17"/>
      <c r="V33930" s="17"/>
      <c r="W33930" s="51"/>
    </row>
    <row r="33931">
      <c r="A33931" s="307"/>
      <c r="B33931" s="85"/>
      <c r="C33931" s="85"/>
      <c r="D33931" s="85"/>
      <c r="E33931" s="88"/>
      <c r="G33931" s="17"/>
      <c r="I33931" s="43"/>
      <c r="J33931" s="308"/>
      <c r="K33931" s="51"/>
      <c r="N33931" s="309"/>
      <c r="R33931" s="17"/>
      <c r="T33931" s="17"/>
      <c r="V33931" s="17"/>
      <c r="W33931" s="51"/>
    </row>
    <row r="33932">
      <c r="A33932" s="307"/>
      <c r="B33932" s="85"/>
      <c r="C33932" s="85"/>
      <c r="D33932" s="85"/>
      <c r="E33932" s="88"/>
      <c r="G33932" s="17"/>
      <c r="I33932" s="43"/>
      <c r="J33932" s="308"/>
      <c r="K33932" s="51"/>
      <c r="N33932" s="309"/>
      <c r="R33932" s="17"/>
      <c r="T33932" s="17"/>
      <c r="V33932" s="17"/>
      <c r="W33932" s="51"/>
    </row>
    <row r="33933">
      <c r="A33933" s="307"/>
      <c r="B33933" s="85"/>
      <c r="C33933" s="85"/>
      <c r="D33933" s="85"/>
      <c r="E33933" s="88"/>
      <c r="G33933" s="17"/>
      <c r="I33933" s="43"/>
      <c r="J33933" s="308"/>
      <c r="K33933" s="51"/>
      <c r="N33933" s="309"/>
      <c r="R33933" s="17"/>
      <c r="T33933" s="17"/>
      <c r="V33933" s="17"/>
      <c r="W33933" s="51"/>
    </row>
    <row r="33934">
      <c r="A33934" s="307"/>
      <c r="B33934" s="85"/>
      <c r="C33934" s="85"/>
      <c r="D33934" s="85"/>
      <c r="E33934" s="88"/>
      <c r="G33934" s="17"/>
      <c r="I33934" s="43"/>
      <c r="J33934" s="308"/>
      <c r="K33934" s="51"/>
      <c r="N33934" s="309"/>
      <c r="R33934" s="17"/>
      <c r="T33934" s="17"/>
      <c r="V33934" s="17"/>
      <c r="W33934" s="51"/>
    </row>
    <row r="33935">
      <c r="A33935" s="307"/>
      <c r="B33935" s="85"/>
      <c r="C33935" s="85"/>
      <c r="D33935" s="85"/>
      <c r="E33935" s="88"/>
      <c r="G33935" s="17"/>
      <c r="I33935" s="43"/>
      <c r="J33935" s="308"/>
      <c r="K33935" s="51"/>
      <c r="N33935" s="309"/>
      <c r="R33935" s="17"/>
      <c r="T33935" s="17"/>
      <c r="V33935" s="17"/>
      <c r="W33935" s="51"/>
    </row>
    <row r="33936">
      <c r="A33936" s="307"/>
      <c r="B33936" s="85"/>
      <c r="C33936" s="85"/>
      <c r="D33936" s="85"/>
      <c r="E33936" s="88"/>
      <c r="G33936" s="17"/>
      <c r="I33936" s="43"/>
      <c r="J33936" s="308"/>
      <c r="K33936" s="51"/>
      <c r="N33936" s="309"/>
      <c r="R33936" s="17"/>
      <c r="T33936" s="17"/>
      <c r="V33936" s="17"/>
      <c r="W33936" s="51"/>
    </row>
    <row r="33937">
      <c r="A33937" s="307"/>
      <c r="B33937" s="85"/>
      <c r="C33937" s="85"/>
      <c r="D33937" s="85"/>
      <c r="E33937" s="88"/>
      <c r="G33937" s="17"/>
      <c r="I33937" s="43"/>
      <c r="J33937" s="308"/>
      <c r="K33937" s="51"/>
      <c r="N33937" s="309"/>
      <c r="R33937" s="17"/>
      <c r="T33937" s="17"/>
      <c r="V33937" s="17"/>
      <c r="W33937" s="51"/>
    </row>
    <row r="33938">
      <c r="A33938" s="307"/>
      <c r="B33938" s="85"/>
      <c r="C33938" s="85"/>
      <c r="D33938" s="85"/>
      <c r="E33938" s="88"/>
      <c r="G33938" s="17"/>
      <c r="I33938" s="43"/>
      <c r="J33938" s="308"/>
      <c r="K33938" s="51"/>
      <c r="N33938" s="309"/>
      <c r="R33938" s="17"/>
      <c r="T33938" s="17"/>
      <c r="V33938" s="17"/>
      <c r="W33938" s="51"/>
    </row>
    <row r="33939">
      <c r="A33939" s="307"/>
      <c r="B33939" s="85"/>
      <c r="C33939" s="85"/>
      <c r="D33939" s="85"/>
      <c r="E33939" s="88"/>
      <c r="G33939" s="17"/>
      <c r="I33939" s="43"/>
      <c r="J33939" s="308"/>
      <c r="K33939" s="51"/>
      <c r="N33939" s="309"/>
      <c r="R33939" s="17"/>
      <c r="T33939" s="17"/>
      <c r="V33939" s="17"/>
      <c r="W33939" s="51"/>
    </row>
    <row r="33940">
      <c r="A33940" s="307"/>
      <c r="B33940" s="85"/>
      <c r="C33940" s="85"/>
      <c r="D33940" s="85"/>
      <c r="E33940" s="88"/>
      <c r="G33940" s="17"/>
      <c r="I33940" s="43"/>
      <c r="J33940" s="308"/>
      <c r="K33940" s="51"/>
      <c r="N33940" s="309"/>
      <c r="R33940" s="17"/>
      <c r="T33940" s="17"/>
      <c r="V33940" s="17"/>
      <c r="W33940" s="51"/>
    </row>
    <row r="33941">
      <c r="A33941" s="307"/>
      <c r="B33941" s="85"/>
      <c r="C33941" s="85"/>
      <c r="D33941" s="85"/>
      <c r="E33941" s="88"/>
      <c r="G33941" s="17"/>
      <c r="I33941" s="43"/>
      <c r="J33941" s="308"/>
      <c r="K33941" s="51"/>
      <c r="N33941" s="309"/>
      <c r="R33941" s="17"/>
      <c r="T33941" s="17"/>
      <c r="V33941" s="17"/>
      <c r="W33941" s="51"/>
    </row>
    <row r="33942">
      <c r="A33942" s="307"/>
      <c r="B33942" s="85"/>
      <c r="C33942" s="85"/>
      <c r="D33942" s="85"/>
      <c r="E33942" s="88"/>
      <c r="G33942" s="17"/>
      <c r="I33942" s="43"/>
      <c r="J33942" s="308"/>
      <c r="K33942" s="51"/>
      <c r="N33942" s="309"/>
      <c r="R33942" s="17"/>
      <c r="T33942" s="17"/>
      <c r="V33942" s="17"/>
      <c r="W33942" s="51"/>
    </row>
    <row r="33943">
      <c r="A33943" s="307"/>
      <c r="B33943" s="85"/>
      <c r="C33943" s="85"/>
      <c r="D33943" s="85"/>
      <c r="E33943" s="88"/>
      <c r="G33943" s="17"/>
      <c r="I33943" s="43"/>
      <c r="J33943" s="308"/>
      <c r="K33943" s="51"/>
      <c r="N33943" s="309"/>
      <c r="R33943" s="17"/>
      <c r="T33943" s="17"/>
      <c r="V33943" s="17"/>
      <c r="W33943" s="51"/>
    </row>
    <row r="33944">
      <c r="A33944" s="307"/>
      <c r="B33944" s="85"/>
      <c r="C33944" s="85"/>
      <c r="D33944" s="85"/>
      <c r="E33944" s="88"/>
      <c r="G33944" s="17"/>
      <c r="I33944" s="43"/>
      <c r="J33944" s="308"/>
      <c r="K33944" s="51"/>
      <c r="N33944" s="309"/>
      <c r="R33944" s="17"/>
      <c r="T33944" s="17"/>
      <c r="V33944" s="17"/>
      <c r="W33944" s="51"/>
    </row>
    <row r="33945">
      <c r="A33945" s="307"/>
      <c r="B33945" s="85"/>
      <c r="C33945" s="85"/>
      <c r="D33945" s="85"/>
      <c r="E33945" s="88"/>
      <c r="G33945" s="17"/>
      <c r="I33945" s="43"/>
      <c r="J33945" s="308"/>
      <c r="K33945" s="51"/>
      <c r="N33945" s="309"/>
      <c r="R33945" s="17"/>
      <c r="T33945" s="17"/>
      <c r="V33945" s="17"/>
      <c r="W33945" s="51"/>
    </row>
    <row r="33946">
      <c r="A33946" s="307"/>
      <c r="B33946" s="85"/>
      <c r="C33946" s="85"/>
      <c r="D33946" s="85"/>
      <c r="E33946" s="88"/>
      <c r="G33946" s="17"/>
      <c r="I33946" s="43"/>
      <c r="J33946" s="308"/>
      <c r="K33946" s="51"/>
      <c r="N33946" s="309"/>
      <c r="R33946" s="17"/>
      <c r="T33946" s="17"/>
      <c r="V33946" s="17"/>
      <c r="W33946" s="51"/>
    </row>
    <row r="33947">
      <c r="A33947" s="307"/>
      <c r="B33947" s="85"/>
      <c r="C33947" s="85"/>
      <c r="D33947" s="85"/>
      <c r="E33947" s="88"/>
      <c r="G33947" s="17"/>
      <c r="I33947" s="43"/>
      <c r="J33947" s="308"/>
      <c r="K33947" s="51"/>
      <c r="N33947" s="309"/>
      <c r="R33947" s="17"/>
      <c r="T33947" s="17"/>
      <c r="V33947" s="17"/>
      <c r="W33947" s="51"/>
    </row>
    <row r="33948">
      <c r="A33948" s="307"/>
      <c r="B33948" s="85"/>
      <c r="C33948" s="85"/>
      <c r="D33948" s="85"/>
      <c r="E33948" s="88"/>
      <c r="G33948" s="17"/>
      <c r="I33948" s="43"/>
      <c r="J33948" s="308"/>
      <c r="K33948" s="51"/>
      <c r="N33948" s="309"/>
      <c r="R33948" s="17"/>
      <c r="T33948" s="17"/>
      <c r="V33948" s="17"/>
      <c r="W33948" s="51"/>
    </row>
    <row r="33949">
      <c r="A33949" s="307"/>
      <c r="B33949" s="85"/>
      <c r="C33949" s="85"/>
      <c r="D33949" s="85"/>
      <c r="E33949" s="88"/>
      <c r="G33949" s="17"/>
      <c r="I33949" s="43"/>
      <c r="J33949" s="308"/>
      <c r="K33949" s="51"/>
      <c r="N33949" s="309"/>
      <c r="R33949" s="17"/>
      <c r="T33949" s="17"/>
      <c r="V33949" s="17"/>
      <c r="W33949" s="51"/>
    </row>
    <row r="33950">
      <c r="A33950" s="307"/>
      <c r="B33950" s="85"/>
      <c r="C33950" s="85"/>
      <c r="D33950" s="85"/>
      <c r="E33950" s="88"/>
      <c r="G33950" s="17"/>
      <c r="I33950" s="43"/>
      <c r="J33950" s="308"/>
      <c r="K33950" s="51"/>
      <c r="N33950" s="309"/>
      <c r="R33950" s="17"/>
      <c r="T33950" s="17"/>
      <c r="V33950" s="17"/>
      <c r="W33950" s="51"/>
    </row>
    <row r="33951">
      <c r="A33951" s="307"/>
      <c r="B33951" s="85"/>
      <c r="C33951" s="85"/>
      <c r="D33951" s="85"/>
      <c r="E33951" s="88"/>
      <c r="G33951" s="17"/>
      <c r="I33951" s="43"/>
      <c r="J33951" s="308"/>
      <c r="K33951" s="51"/>
      <c r="N33951" s="309"/>
      <c r="R33951" s="17"/>
      <c r="T33951" s="17"/>
      <c r="V33951" s="17"/>
      <c r="W33951" s="51"/>
    </row>
    <row r="33952">
      <c r="A33952" s="307"/>
      <c r="B33952" s="85"/>
      <c r="C33952" s="85"/>
      <c r="D33952" s="85"/>
      <c r="E33952" s="88"/>
      <c r="G33952" s="17"/>
      <c r="I33952" s="43"/>
      <c r="J33952" s="308"/>
      <c r="K33952" s="51"/>
      <c r="N33952" s="309"/>
      <c r="R33952" s="17"/>
      <c r="T33952" s="17"/>
      <c r="V33952" s="17"/>
      <c r="W33952" s="51"/>
    </row>
    <row r="33953">
      <c r="A33953" s="307"/>
      <c r="B33953" s="85"/>
      <c r="C33953" s="85"/>
      <c r="D33953" s="85"/>
      <c r="E33953" s="88"/>
      <c r="G33953" s="17"/>
      <c r="I33953" s="43"/>
      <c r="J33953" s="308"/>
      <c r="K33953" s="51"/>
      <c r="N33953" s="309"/>
      <c r="R33953" s="17"/>
      <c r="T33953" s="17"/>
      <c r="V33953" s="17"/>
      <c r="W33953" s="51"/>
    </row>
    <row r="33954">
      <c r="A33954" s="307"/>
      <c r="B33954" s="85"/>
      <c r="C33954" s="85"/>
      <c r="D33954" s="85"/>
      <c r="E33954" s="88"/>
      <c r="G33954" s="17"/>
      <c r="I33954" s="43"/>
      <c r="J33954" s="308"/>
      <c r="K33954" s="51"/>
      <c r="N33954" s="309"/>
      <c r="R33954" s="17"/>
      <c r="T33954" s="17"/>
      <c r="V33954" s="17"/>
      <c r="W33954" s="51"/>
    </row>
    <row r="33955">
      <c r="A33955" s="307"/>
      <c r="B33955" s="85"/>
      <c r="C33955" s="85"/>
      <c r="D33955" s="85"/>
      <c r="E33955" s="88"/>
      <c r="G33955" s="17"/>
      <c r="I33955" s="43"/>
      <c r="J33955" s="308"/>
      <c r="K33955" s="51"/>
      <c r="N33955" s="309"/>
      <c r="R33955" s="17"/>
      <c r="T33955" s="17"/>
      <c r="V33955" s="17"/>
      <c r="W33955" s="51"/>
    </row>
    <row r="33956">
      <c r="A33956" s="307"/>
      <c r="B33956" s="85"/>
      <c r="C33956" s="85"/>
      <c r="D33956" s="85"/>
      <c r="E33956" s="88"/>
      <c r="G33956" s="17"/>
      <c r="I33956" s="43"/>
      <c r="J33956" s="308"/>
      <c r="K33956" s="51"/>
      <c r="N33956" s="309"/>
      <c r="R33956" s="17"/>
      <c r="T33956" s="17"/>
      <c r="V33956" s="17"/>
      <c r="W33956" s="51"/>
    </row>
    <row r="33957">
      <c r="A33957" s="307"/>
      <c r="B33957" s="85"/>
      <c r="C33957" s="85"/>
      <c r="D33957" s="85"/>
      <c r="E33957" s="88"/>
      <c r="G33957" s="17"/>
      <c r="I33957" s="43"/>
      <c r="J33957" s="308"/>
      <c r="K33957" s="51"/>
      <c r="N33957" s="309"/>
      <c r="R33957" s="17"/>
      <c r="T33957" s="17"/>
      <c r="V33957" s="17"/>
      <c r="W33957" s="51"/>
    </row>
    <row r="33958">
      <c r="A33958" s="307"/>
      <c r="B33958" s="85"/>
      <c r="C33958" s="85"/>
      <c r="D33958" s="85"/>
      <c r="E33958" s="88"/>
      <c r="G33958" s="17"/>
      <c r="I33958" s="43"/>
      <c r="J33958" s="308"/>
      <c r="K33958" s="51"/>
      <c r="N33958" s="309"/>
      <c r="R33958" s="17"/>
      <c r="T33958" s="17"/>
      <c r="V33958" s="17"/>
      <c r="W33958" s="51"/>
    </row>
    <row r="33959">
      <c r="A33959" s="307"/>
      <c r="B33959" s="85"/>
      <c r="C33959" s="85"/>
      <c r="D33959" s="85"/>
      <c r="E33959" s="88"/>
      <c r="G33959" s="17"/>
      <c r="I33959" s="43"/>
      <c r="J33959" s="308"/>
      <c r="K33959" s="51"/>
      <c r="N33959" s="309"/>
      <c r="R33959" s="17"/>
      <c r="T33959" s="17"/>
      <c r="V33959" s="17"/>
      <c r="W33959" s="51"/>
    </row>
    <row r="33960">
      <c r="A33960" s="307"/>
      <c r="B33960" s="85"/>
      <c r="C33960" s="85"/>
      <c r="D33960" s="85"/>
      <c r="E33960" s="88"/>
      <c r="G33960" s="17"/>
      <c r="I33960" s="43"/>
      <c r="J33960" s="308"/>
      <c r="K33960" s="51"/>
      <c r="N33960" s="309"/>
      <c r="R33960" s="17"/>
      <c r="T33960" s="17"/>
      <c r="V33960" s="17"/>
      <c r="W33960" s="51"/>
    </row>
    <row r="33961">
      <c r="A33961" s="307"/>
      <c r="B33961" s="85"/>
      <c r="C33961" s="85"/>
      <c r="D33961" s="85"/>
      <c r="E33961" s="88"/>
      <c r="G33961" s="17"/>
      <c r="I33961" s="43"/>
      <c r="J33961" s="308"/>
      <c r="K33961" s="51"/>
      <c r="N33961" s="309"/>
      <c r="R33961" s="17"/>
      <c r="T33961" s="17"/>
      <c r="V33961" s="17"/>
      <c r="W33961" s="51"/>
    </row>
    <row r="33962">
      <c r="A33962" s="307"/>
      <c r="B33962" s="85"/>
      <c r="C33962" s="85"/>
      <c r="D33962" s="85"/>
      <c r="E33962" s="88"/>
      <c r="G33962" s="17"/>
      <c r="I33962" s="43"/>
      <c r="J33962" s="308"/>
      <c r="K33962" s="51"/>
      <c r="N33962" s="309"/>
      <c r="R33962" s="17"/>
      <c r="T33962" s="17"/>
      <c r="V33962" s="17"/>
      <c r="W33962" s="51"/>
    </row>
    <row r="33963">
      <c r="A33963" s="307"/>
      <c r="B33963" s="85"/>
      <c r="C33963" s="85"/>
      <c r="D33963" s="85"/>
      <c r="E33963" s="88"/>
      <c r="G33963" s="17"/>
      <c r="I33963" s="43"/>
      <c r="J33963" s="308"/>
      <c r="K33963" s="51"/>
      <c r="N33963" s="309"/>
      <c r="R33963" s="17"/>
      <c r="T33963" s="17"/>
      <c r="V33963" s="17"/>
      <c r="W33963" s="51"/>
    </row>
    <row r="33964">
      <c r="A33964" s="307"/>
      <c r="B33964" s="85"/>
      <c r="C33964" s="85"/>
      <c r="D33964" s="85"/>
      <c r="E33964" s="88"/>
      <c r="G33964" s="17"/>
      <c r="I33964" s="43"/>
      <c r="J33964" s="308"/>
      <c r="K33964" s="51"/>
      <c r="N33964" s="309"/>
      <c r="R33964" s="17"/>
      <c r="T33964" s="17"/>
      <c r="V33964" s="17"/>
      <c r="W33964" s="51"/>
    </row>
    <row r="33965">
      <c r="A33965" s="307"/>
      <c r="B33965" s="85"/>
      <c r="C33965" s="85"/>
      <c r="D33965" s="85"/>
      <c r="E33965" s="88"/>
      <c r="G33965" s="17"/>
      <c r="I33965" s="43"/>
      <c r="J33965" s="308"/>
      <c r="K33965" s="51"/>
      <c r="N33965" s="309"/>
      <c r="R33965" s="17"/>
      <c r="T33965" s="17"/>
      <c r="V33965" s="17"/>
      <c r="W33965" s="51"/>
    </row>
    <row r="33966">
      <c r="A33966" s="307"/>
      <c r="B33966" s="85"/>
      <c r="C33966" s="85"/>
      <c r="D33966" s="85"/>
      <c r="E33966" s="88"/>
      <c r="G33966" s="17"/>
      <c r="I33966" s="43"/>
      <c r="J33966" s="308"/>
      <c r="K33966" s="51"/>
      <c r="N33966" s="309"/>
      <c r="R33966" s="17"/>
      <c r="T33966" s="17"/>
      <c r="V33966" s="17"/>
      <c r="W33966" s="51"/>
    </row>
    <row r="33967">
      <c r="A33967" s="307"/>
      <c r="B33967" s="85"/>
      <c r="C33967" s="85"/>
      <c r="D33967" s="85"/>
      <c r="E33967" s="88"/>
      <c r="G33967" s="17"/>
      <c r="I33967" s="43"/>
      <c r="J33967" s="308"/>
      <c r="K33967" s="51"/>
      <c r="N33967" s="309"/>
      <c r="R33967" s="17"/>
      <c r="T33967" s="17"/>
      <c r="V33967" s="17"/>
      <c r="W33967" s="51"/>
    </row>
    <row r="33968">
      <c r="A33968" s="307"/>
      <c r="B33968" s="85"/>
      <c r="C33968" s="85"/>
      <c r="D33968" s="85"/>
      <c r="E33968" s="88"/>
      <c r="G33968" s="17"/>
      <c r="I33968" s="43"/>
      <c r="J33968" s="308"/>
      <c r="K33968" s="51"/>
      <c r="N33968" s="309"/>
      <c r="R33968" s="17"/>
      <c r="T33968" s="17"/>
      <c r="V33968" s="17"/>
      <c r="W33968" s="51"/>
    </row>
    <row r="33969">
      <c r="A33969" s="307"/>
      <c r="B33969" s="85"/>
      <c r="C33969" s="85"/>
      <c r="D33969" s="85"/>
      <c r="E33969" s="88"/>
      <c r="G33969" s="17"/>
      <c r="I33969" s="43"/>
      <c r="J33969" s="308"/>
      <c r="K33969" s="51"/>
      <c r="N33969" s="309"/>
      <c r="R33969" s="17"/>
      <c r="T33969" s="17"/>
      <c r="V33969" s="17"/>
      <c r="W33969" s="51"/>
    </row>
    <row r="33970">
      <c r="A33970" s="307"/>
      <c r="B33970" s="85"/>
      <c r="C33970" s="85"/>
      <c r="D33970" s="85"/>
      <c r="E33970" s="88"/>
      <c r="G33970" s="17"/>
      <c r="I33970" s="43"/>
      <c r="J33970" s="308"/>
      <c r="K33970" s="51"/>
      <c r="N33970" s="309"/>
      <c r="R33970" s="17"/>
      <c r="T33970" s="17"/>
      <c r="V33970" s="17"/>
      <c r="W33970" s="51"/>
    </row>
    <row r="33971">
      <c r="A33971" s="307"/>
      <c r="B33971" s="85"/>
      <c r="C33971" s="85"/>
      <c r="D33971" s="85"/>
      <c r="E33971" s="88"/>
      <c r="G33971" s="17"/>
      <c r="I33971" s="43"/>
      <c r="J33971" s="308"/>
      <c r="K33971" s="51"/>
      <c r="N33971" s="309"/>
      <c r="R33971" s="17"/>
      <c r="T33971" s="17"/>
      <c r="V33971" s="17"/>
      <c r="W33971" s="51"/>
    </row>
    <row r="33972">
      <c r="A33972" s="307"/>
      <c r="B33972" s="85"/>
      <c r="C33972" s="85"/>
      <c r="D33972" s="85"/>
      <c r="E33972" s="88"/>
      <c r="G33972" s="17"/>
      <c r="I33972" s="43"/>
      <c r="J33972" s="308"/>
      <c r="K33972" s="51"/>
      <c r="N33972" s="309"/>
      <c r="R33972" s="17"/>
      <c r="T33972" s="17"/>
      <c r="V33972" s="17"/>
      <c r="W33972" s="51"/>
    </row>
    <row r="33973">
      <c r="A33973" s="307"/>
      <c r="B33973" s="85"/>
      <c r="C33973" s="85"/>
      <c r="D33973" s="85"/>
      <c r="E33973" s="88"/>
      <c r="G33973" s="17"/>
      <c r="I33973" s="43"/>
      <c r="J33973" s="308"/>
      <c r="K33973" s="51"/>
      <c r="N33973" s="309"/>
      <c r="R33973" s="17"/>
      <c r="T33973" s="17"/>
      <c r="V33973" s="17"/>
      <c r="W33973" s="51"/>
    </row>
    <row r="33974">
      <c r="A33974" s="307"/>
      <c r="B33974" s="85"/>
      <c r="C33974" s="85"/>
      <c r="D33974" s="85"/>
      <c r="E33974" s="88"/>
      <c r="G33974" s="17"/>
      <c r="I33974" s="43"/>
      <c r="J33974" s="308"/>
      <c r="K33974" s="51"/>
      <c r="N33974" s="309"/>
      <c r="R33974" s="17"/>
      <c r="T33974" s="17"/>
      <c r="V33974" s="17"/>
      <c r="W33974" s="51"/>
    </row>
    <row r="33975">
      <c r="A33975" s="307"/>
      <c r="B33975" s="85"/>
      <c r="C33975" s="85"/>
      <c r="D33975" s="85"/>
      <c r="E33975" s="88"/>
      <c r="G33975" s="17"/>
      <c r="I33975" s="43"/>
      <c r="J33975" s="308"/>
      <c r="K33975" s="51"/>
      <c r="N33975" s="309"/>
      <c r="R33975" s="17"/>
      <c r="T33975" s="17"/>
      <c r="V33975" s="17"/>
      <c r="W33975" s="51"/>
    </row>
    <row r="33976">
      <c r="A33976" s="307"/>
      <c r="B33976" s="85"/>
      <c r="C33976" s="85"/>
      <c r="D33976" s="85"/>
      <c r="E33976" s="88"/>
      <c r="G33976" s="17"/>
      <c r="I33976" s="43"/>
      <c r="J33976" s="308"/>
      <c r="K33976" s="51"/>
      <c r="N33976" s="309"/>
      <c r="R33976" s="17"/>
      <c r="T33976" s="17"/>
      <c r="V33976" s="17"/>
      <c r="W33976" s="51"/>
    </row>
    <row r="33977">
      <c r="A33977" s="307"/>
      <c r="B33977" s="85"/>
      <c r="C33977" s="85"/>
      <c r="D33977" s="85"/>
      <c r="E33977" s="88"/>
      <c r="G33977" s="17"/>
      <c r="I33977" s="43"/>
      <c r="J33977" s="308"/>
      <c r="K33977" s="51"/>
      <c r="N33977" s="309"/>
      <c r="R33977" s="17"/>
      <c r="T33977" s="17"/>
      <c r="V33977" s="17"/>
      <c r="W33977" s="51"/>
    </row>
    <row r="33978">
      <c r="A33978" s="307"/>
      <c r="B33978" s="85"/>
      <c r="C33978" s="85"/>
      <c r="D33978" s="85"/>
      <c r="E33978" s="88"/>
      <c r="G33978" s="17"/>
      <c r="I33978" s="43"/>
      <c r="J33978" s="308"/>
      <c r="K33978" s="51"/>
      <c r="N33978" s="309"/>
      <c r="R33978" s="17"/>
      <c r="T33978" s="17"/>
      <c r="V33978" s="17"/>
      <c r="W33978" s="51"/>
    </row>
    <row r="33979">
      <c r="A33979" s="307"/>
      <c r="B33979" s="85"/>
      <c r="C33979" s="85"/>
      <c r="D33979" s="85"/>
      <c r="E33979" s="88"/>
      <c r="G33979" s="17"/>
      <c r="I33979" s="43"/>
      <c r="J33979" s="308"/>
      <c r="K33979" s="51"/>
      <c r="N33979" s="309"/>
      <c r="R33979" s="17"/>
      <c r="T33979" s="17"/>
      <c r="V33979" s="17"/>
      <c r="W33979" s="51"/>
    </row>
    <row r="33980">
      <c r="A33980" s="307"/>
      <c r="B33980" s="85"/>
      <c r="C33980" s="85"/>
      <c r="D33980" s="85"/>
      <c r="E33980" s="88"/>
      <c r="G33980" s="17"/>
      <c r="I33980" s="43"/>
      <c r="J33980" s="308"/>
      <c r="K33980" s="51"/>
      <c r="N33980" s="309"/>
      <c r="R33980" s="17"/>
      <c r="T33980" s="17"/>
      <c r="V33980" s="17"/>
      <c r="W33980" s="51"/>
    </row>
    <row r="33981">
      <c r="A33981" s="307"/>
      <c r="B33981" s="85"/>
      <c r="C33981" s="85"/>
      <c r="D33981" s="85"/>
      <c r="E33981" s="88"/>
      <c r="G33981" s="17"/>
      <c r="I33981" s="43"/>
      <c r="J33981" s="308"/>
      <c r="K33981" s="51"/>
      <c r="N33981" s="309"/>
      <c r="R33981" s="17"/>
      <c r="T33981" s="17"/>
      <c r="V33981" s="17"/>
      <c r="W33981" s="51"/>
    </row>
    <row r="33982">
      <c r="A33982" s="307"/>
      <c r="B33982" s="85"/>
      <c r="C33982" s="85"/>
      <c r="D33982" s="85"/>
      <c r="E33982" s="88"/>
      <c r="G33982" s="17"/>
      <c r="I33982" s="43"/>
      <c r="J33982" s="308"/>
      <c r="K33982" s="51"/>
      <c r="N33982" s="309"/>
      <c r="R33982" s="17"/>
      <c r="T33982" s="17"/>
      <c r="V33982" s="17"/>
      <c r="W33982" s="51"/>
    </row>
    <row r="33983">
      <c r="A33983" s="307"/>
      <c r="B33983" s="85"/>
      <c r="C33983" s="85"/>
      <c r="D33983" s="85"/>
      <c r="E33983" s="88"/>
      <c r="G33983" s="17"/>
      <c r="I33983" s="43"/>
      <c r="J33983" s="308"/>
      <c r="K33983" s="51"/>
      <c r="N33983" s="309"/>
      <c r="R33983" s="17"/>
      <c r="T33983" s="17"/>
      <c r="V33983" s="17"/>
      <c r="W33983" s="51"/>
    </row>
    <row r="33984">
      <c r="A33984" s="307"/>
      <c r="B33984" s="85"/>
      <c r="C33984" s="85"/>
      <c r="D33984" s="85"/>
      <c r="E33984" s="88"/>
      <c r="G33984" s="17"/>
      <c r="I33984" s="43"/>
      <c r="J33984" s="308"/>
      <c r="K33984" s="51"/>
      <c r="N33984" s="309"/>
      <c r="R33984" s="17"/>
      <c r="T33984" s="17"/>
      <c r="V33984" s="17"/>
      <c r="W33984" s="51"/>
    </row>
    <row r="33985">
      <c r="A33985" s="307"/>
      <c r="B33985" s="85"/>
      <c r="C33985" s="85"/>
      <c r="D33985" s="85"/>
      <c r="E33985" s="88"/>
      <c r="G33985" s="17"/>
      <c r="I33985" s="43"/>
      <c r="J33985" s="308"/>
      <c r="K33985" s="51"/>
      <c r="N33985" s="309"/>
      <c r="R33985" s="17"/>
      <c r="T33985" s="17"/>
      <c r="V33985" s="17"/>
      <c r="W33985" s="51"/>
    </row>
    <row r="33986">
      <c r="A33986" s="307"/>
      <c r="B33986" s="85"/>
      <c r="C33986" s="85"/>
      <c r="D33986" s="85"/>
      <c r="E33986" s="88"/>
      <c r="G33986" s="17"/>
      <c r="I33986" s="43"/>
      <c r="J33986" s="308"/>
      <c r="K33986" s="51"/>
      <c r="N33986" s="309"/>
      <c r="R33986" s="17"/>
      <c r="T33986" s="17"/>
      <c r="V33986" s="17"/>
      <c r="W33986" s="51"/>
    </row>
    <row r="33987">
      <c r="A33987" s="307"/>
      <c r="B33987" s="85"/>
      <c r="C33987" s="85"/>
      <c r="D33987" s="85"/>
      <c r="E33987" s="88"/>
      <c r="G33987" s="17"/>
      <c r="I33987" s="43"/>
      <c r="J33987" s="308"/>
      <c r="K33987" s="51"/>
      <c r="N33987" s="309"/>
      <c r="R33987" s="17"/>
      <c r="T33987" s="17"/>
      <c r="V33987" s="17"/>
      <c r="W33987" s="51"/>
    </row>
    <row r="33988">
      <c r="A33988" s="307"/>
      <c r="B33988" s="85"/>
      <c r="C33988" s="85"/>
      <c r="D33988" s="85"/>
      <c r="E33988" s="88"/>
      <c r="G33988" s="17"/>
      <c r="I33988" s="43"/>
      <c r="J33988" s="308"/>
      <c r="K33988" s="51"/>
      <c r="N33988" s="309"/>
      <c r="R33988" s="17"/>
      <c r="T33988" s="17"/>
      <c r="V33988" s="17"/>
      <c r="W33988" s="51"/>
    </row>
    <row r="33989">
      <c r="A33989" s="307"/>
      <c r="B33989" s="85"/>
      <c r="C33989" s="85"/>
      <c r="D33989" s="85"/>
      <c r="E33989" s="88"/>
      <c r="G33989" s="17"/>
      <c r="I33989" s="43"/>
      <c r="J33989" s="308"/>
      <c r="K33989" s="51"/>
      <c r="N33989" s="309"/>
      <c r="R33989" s="17"/>
      <c r="T33989" s="17"/>
      <c r="V33989" s="17"/>
      <c r="W33989" s="51"/>
    </row>
    <row r="33990">
      <c r="A33990" s="307"/>
      <c r="B33990" s="85"/>
      <c r="C33990" s="85"/>
      <c r="D33990" s="85"/>
      <c r="E33990" s="88"/>
      <c r="G33990" s="17"/>
      <c r="I33990" s="43"/>
      <c r="J33990" s="308"/>
      <c r="K33990" s="51"/>
      <c r="N33990" s="309"/>
      <c r="R33990" s="17"/>
      <c r="T33990" s="17"/>
      <c r="V33990" s="17"/>
      <c r="W33990" s="51"/>
    </row>
    <row r="33991">
      <c r="A33991" s="307"/>
      <c r="B33991" s="85"/>
      <c r="C33991" s="85"/>
      <c r="D33991" s="85"/>
      <c r="E33991" s="88"/>
      <c r="G33991" s="17"/>
      <c r="I33991" s="43"/>
      <c r="J33991" s="308"/>
      <c r="K33991" s="51"/>
      <c r="N33991" s="309"/>
      <c r="R33991" s="17"/>
      <c r="T33991" s="17"/>
      <c r="V33991" s="17"/>
      <c r="W33991" s="51"/>
    </row>
    <row r="33992">
      <c r="A33992" s="307"/>
      <c r="B33992" s="85"/>
      <c r="C33992" s="85"/>
      <c r="D33992" s="85"/>
      <c r="E33992" s="88"/>
      <c r="G33992" s="17"/>
      <c r="I33992" s="43"/>
      <c r="J33992" s="308"/>
      <c r="K33992" s="51"/>
      <c r="N33992" s="309"/>
      <c r="R33992" s="17"/>
      <c r="T33992" s="17"/>
      <c r="V33992" s="17"/>
      <c r="W33992" s="51"/>
    </row>
    <row r="33993">
      <c r="A33993" s="307"/>
      <c r="B33993" s="85"/>
      <c r="C33993" s="85"/>
      <c r="D33993" s="85"/>
      <c r="E33993" s="88"/>
      <c r="G33993" s="17"/>
      <c r="I33993" s="43"/>
      <c r="J33993" s="308"/>
      <c r="K33993" s="51"/>
      <c r="N33993" s="309"/>
      <c r="R33993" s="17"/>
      <c r="T33993" s="17"/>
      <c r="V33993" s="17"/>
      <c r="W33993" s="51"/>
    </row>
    <row r="33994">
      <c r="A33994" s="307"/>
      <c r="B33994" s="85"/>
      <c r="C33994" s="85"/>
      <c r="D33994" s="85"/>
      <c r="E33994" s="88"/>
      <c r="G33994" s="17"/>
      <c r="I33994" s="43"/>
      <c r="J33994" s="308"/>
      <c r="K33994" s="51"/>
      <c r="N33994" s="309"/>
      <c r="R33994" s="17"/>
      <c r="T33994" s="17"/>
      <c r="V33994" s="17"/>
      <c r="W33994" s="51"/>
    </row>
    <row r="33995">
      <c r="A33995" s="307"/>
      <c r="B33995" s="85"/>
      <c r="C33995" s="85"/>
      <c r="D33995" s="85"/>
      <c r="E33995" s="88"/>
      <c r="G33995" s="17"/>
      <c r="I33995" s="43"/>
      <c r="J33995" s="308"/>
      <c r="K33995" s="51"/>
      <c r="N33995" s="309"/>
      <c r="R33995" s="17"/>
      <c r="T33995" s="17"/>
      <c r="V33995" s="17"/>
      <c r="W33995" s="51"/>
    </row>
    <row r="33996">
      <c r="A33996" s="307"/>
      <c r="B33996" s="85"/>
      <c r="C33996" s="85"/>
      <c r="D33996" s="85"/>
      <c r="E33996" s="88"/>
      <c r="G33996" s="17"/>
      <c r="I33996" s="43"/>
      <c r="J33996" s="308"/>
      <c r="K33996" s="51"/>
      <c r="N33996" s="309"/>
      <c r="R33996" s="17"/>
      <c r="T33996" s="17"/>
      <c r="V33996" s="17"/>
      <c r="W33996" s="51"/>
    </row>
    <row r="33997">
      <c r="A33997" s="307"/>
      <c r="B33997" s="85"/>
      <c r="C33997" s="85"/>
      <c r="D33997" s="85"/>
      <c r="E33997" s="88"/>
      <c r="G33997" s="17"/>
      <c r="I33997" s="43"/>
      <c r="J33997" s="308"/>
      <c r="K33997" s="51"/>
      <c r="N33997" s="309"/>
      <c r="R33997" s="17"/>
      <c r="T33997" s="17"/>
      <c r="V33997" s="17"/>
      <c r="W33997" s="51"/>
    </row>
    <row r="33998">
      <c r="A33998" s="307"/>
      <c r="B33998" s="85"/>
      <c r="C33998" s="85"/>
      <c r="D33998" s="85"/>
      <c r="E33998" s="88"/>
      <c r="G33998" s="17"/>
      <c r="I33998" s="43"/>
      <c r="J33998" s="308"/>
      <c r="K33998" s="51"/>
      <c r="N33998" s="309"/>
      <c r="R33998" s="17"/>
      <c r="T33998" s="17"/>
      <c r="V33998" s="17"/>
      <c r="W33998" s="51"/>
    </row>
    <row r="33999">
      <c r="A33999" s="307"/>
      <c r="B33999" s="85"/>
      <c r="C33999" s="85"/>
      <c r="D33999" s="85"/>
      <c r="E33999" s="88"/>
      <c r="G33999" s="17"/>
      <c r="I33999" s="43"/>
      <c r="J33999" s="308"/>
      <c r="K33999" s="51"/>
      <c r="N33999" s="309"/>
      <c r="R33999" s="17"/>
      <c r="T33999" s="17"/>
      <c r="V33999" s="17"/>
      <c r="W33999" s="51"/>
    </row>
    <row r="34000">
      <c r="A34000" s="307"/>
      <c r="B34000" s="85"/>
      <c r="C34000" s="85"/>
      <c r="D34000" s="85"/>
      <c r="E34000" s="88"/>
      <c r="G34000" s="17"/>
      <c r="I34000" s="43"/>
      <c r="J34000" s="308"/>
      <c r="K34000" s="51"/>
      <c r="N34000" s="309"/>
      <c r="R34000" s="17"/>
      <c r="T34000" s="17"/>
      <c r="V34000" s="17"/>
      <c r="W34000" s="51"/>
    </row>
    <row r="34001">
      <c r="A34001" s="307"/>
      <c r="B34001" s="85"/>
      <c r="C34001" s="85"/>
      <c r="D34001" s="85"/>
      <c r="E34001" s="88"/>
      <c r="G34001" s="17"/>
      <c r="I34001" s="43"/>
      <c r="J34001" s="308"/>
      <c r="K34001" s="51"/>
      <c r="N34001" s="309"/>
      <c r="R34001" s="17"/>
      <c r="T34001" s="17"/>
      <c r="V34001" s="17"/>
      <c r="W34001" s="51"/>
    </row>
    <row r="34002">
      <c r="A34002" s="307"/>
      <c r="B34002" s="85"/>
      <c r="C34002" s="85"/>
      <c r="D34002" s="85"/>
      <c r="E34002" s="88"/>
      <c r="G34002" s="17"/>
      <c r="I34002" s="43"/>
      <c r="J34002" s="308"/>
      <c r="K34002" s="51"/>
      <c r="N34002" s="309"/>
      <c r="R34002" s="17"/>
      <c r="T34002" s="17"/>
      <c r="V34002" s="17"/>
      <c r="W34002" s="51"/>
    </row>
    <row r="34003">
      <c r="A34003" s="307"/>
      <c r="B34003" s="85"/>
      <c r="C34003" s="85"/>
      <c r="D34003" s="85"/>
      <c r="E34003" s="88"/>
      <c r="G34003" s="17"/>
      <c r="I34003" s="43"/>
      <c r="J34003" s="308"/>
      <c r="K34003" s="51"/>
      <c r="N34003" s="309"/>
      <c r="R34003" s="17"/>
      <c r="T34003" s="17"/>
      <c r="V34003" s="17"/>
      <c r="W34003" s="51"/>
    </row>
    <row r="34004">
      <c r="A34004" s="307"/>
      <c r="B34004" s="85"/>
      <c r="C34004" s="85"/>
      <c r="D34004" s="85"/>
      <c r="E34004" s="88"/>
      <c r="G34004" s="17"/>
      <c r="I34004" s="43"/>
      <c r="J34004" s="308"/>
      <c r="K34004" s="51"/>
      <c r="N34004" s="309"/>
      <c r="R34004" s="17"/>
      <c r="T34004" s="17"/>
      <c r="V34004" s="17"/>
      <c r="W34004" s="51"/>
    </row>
    <row r="34005">
      <c r="A34005" s="307"/>
      <c r="B34005" s="85"/>
      <c r="C34005" s="85"/>
      <c r="D34005" s="85"/>
      <c r="E34005" s="88"/>
      <c r="G34005" s="17"/>
      <c r="I34005" s="43"/>
      <c r="J34005" s="308"/>
      <c r="K34005" s="51"/>
      <c r="N34005" s="309"/>
      <c r="R34005" s="17"/>
      <c r="T34005" s="17"/>
      <c r="V34005" s="17"/>
      <c r="W34005" s="51"/>
    </row>
    <row r="34006">
      <c r="A34006" s="307"/>
      <c r="B34006" s="85"/>
      <c r="C34006" s="85"/>
      <c r="D34006" s="85"/>
      <c r="E34006" s="88"/>
      <c r="G34006" s="17"/>
      <c r="I34006" s="43"/>
      <c r="J34006" s="308"/>
      <c r="K34006" s="51"/>
      <c r="N34006" s="309"/>
      <c r="R34006" s="17"/>
      <c r="T34006" s="17"/>
      <c r="V34006" s="17"/>
      <c r="W34006" s="51"/>
    </row>
    <row r="34007">
      <c r="A34007" s="307"/>
      <c r="B34007" s="85"/>
      <c r="C34007" s="85"/>
      <c r="D34007" s="85"/>
      <c r="E34007" s="88"/>
      <c r="G34007" s="17"/>
      <c r="I34007" s="43"/>
      <c r="J34007" s="308"/>
      <c r="K34007" s="51"/>
      <c r="N34007" s="309"/>
      <c r="R34007" s="17"/>
      <c r="T34007" s="17"/>
      <c r="V34007" s="17"/>
      <c r="W34007" s="51"/>
    </row>
    <row r="34008">
      <c r="A34008" s="307"/>
      <c r="B34008" s="85"/>
      <c r="C34008" s="85"/>
      <c r="D34008" s="85"/>
      <c r="E34008" s="88"/>
      <c r="G34008" s="17"/>
      <c r="I34008" s="43"/>
      <c r="J34008" s="308"/>
      <c r="K34008" s="51"/>
      <c r="N34008" s="309"/>
      <c r="R34008" s="17"/>
      <c r="T34008" s="17"/>
      <c r="V34008" s="17"/>
      <c r="W34008" s="51"/>
    </row>
    <row r="34009">
      <c r="A34009" s="307"/>
      <c r="B34009" s="85"/>
      <c r="C34009" s="85"/>
      <c r="D34009" s="85"/>
      <c r="E34009" s="88"/>
      <c r="G34009" s="17"/>
      <c r="I34009" s="43"/>
      <c r="J34009" s="308"/>
      <c r="K34009" s="51"/>
      <c r="N34009" s="309"/>
      <c r="R34009" s="17"/>
      <c r="T34009" s="17"/>
      <c r="V34009" s="17"/>
      <c r="W34009" s="51"/>
    </row>
    <row r="34010">
      <c r="A34010" s="307"/>
      <c r="B34010" s="85"/>
      <c r="C34010" s="85"/>
      <c r="D34010" s="85"/>
      <c r="E34010" s="88"/>
      <c r="G34010" s="17"/>
      <c r="I34010" s="43"/>
      <c r="J34010" s="308"/>
      <c r="K34010" s="51"/>
      <c r="N34010" s="309"/>
      <c r="R34010" s="17"/>
      <c r="T34010" s="17"/>
      <c r="V34010" s="17"/>
      <c r="W34010" s="51"/>
    </row>
    <row r="34011">
      <c r="A34011" s="307"/>
      <c r="B34011" s="85"/>
      <c r="C34011" s="85"/>
      <c r="D34011" s="85"/>
      <c r="E34011" s="88"/>
      <c r="G34011" s="17"/>
      <c r="I34011" s="43"/>
      <c r="J34011" s="308"/>
      <c r="K34011" s="51"/>
      <c r="N34011" s="309"/>
      <c r="R34011" s="17"/>
      <c r="T34011" s="17"/>
      <c r="V34011" s="17"/>
      <c r="W34011" s="51"/>
    </row>
    <row r="34012">
      <c r="A34012" s="307"/>
      <c r="B34012" s="85"/>
      <c r="C34012" s="85"/>
      <c r="D34012" s="85"/>
      <c r="E34012" s="88"/>
      <c r="G34012" s="17"/>
      <c r="I34012" s="43"/>
      <c r="J34012" s="308"/>
      <c r="K34012" s="51"/>
      <c r="N34012" s="309"/>
      <c r="R34012" s="17"/>
      <c r="T34012" s="17"/>
      <c r="V34012" s="17"/>
      <c r="W34012" s="51"/>
    </row>
    <row r="34013">
      <c r="A34013" s="307"/>
      <c r="B34013" s="85"/>
      <c r="C34013" s="85"/>
      <c r="D34013" s="85"/>
      <c r="E34013" s="88"/>
      <c r="G34013" s="17"/>
      <c r="I34013" s="43"/>
      <c r="J34013" s="308"/>
      <c r="K34013" s="51"/>
      <c r="N34013" s="309"/>
      <c r="R34013" s="17"/>
      <c r="T34013" s="17"/>
      <c r="V34013" s="17"/>
      <c r="W34013" s="51"/>
    </row>
    <row r="34014">
      <c r="A34014" s="307"/>
      <c r="B34014" s="85"/>
      <c r="C34014" s="85"/>
      <c r="D34014" s="85"/>
      <c r="E34014" s="88"/>
      <c r="G34014" s="17"/>
      <c r="I34014" s="43"/>
      <c r="J34014" s="308"/>
      <c r="K34014" s="51"/>
      <c r="N34014" s="309"/>
      <c r="R34014" s="17"/>
      <c r="T34014" s="17"/>
      <c r="V34014" s="17"/>
      <c r="W34014" s="51"/>
    </row>
    <row r="34015">
      <c r="A34015" s="307"/>
      <c r="B34015" s="85"/>
      <c r="C34015" s="85"/>
      <c r="D34015" s="85"/>
      <c r="E34015" s="88"/>
      <c r="G34015" s="17"/>
      <c r="I34015" s="43"/>
      <c r="J34015" s="308"/>
      <c r="K34015" s="51"/>
      <c r="N34015" s="309"/>
      <c r="R34015" s="17"/>
      <c r="T34015" s="17"/>
      <c r="V34015" s="17"/>
      <c r="W34015" s="51"/>
    </row>
    <row r="34016">
      <c r="A34016" s="307"/>
      <c r="B34016" s="85"/>
      <c r="C34016" s="85"/>
      <c r="D34016" s="85"/>
      <c r="E34016" s="88"/>
      <c r="G34016" s="17"/>
      <c r="I34016" s="43"/>
      <c r="J34016" s="308"/>
      <c r="K34016" s="51"/>
      <c r="N34016" s="309"/>
      <c r="R34016" s="17"/>
      <c r="T34016" s="17"/>
      <c r="V34016" s="17"/>
      <c r="W34016" s="51"/>
    </row>
    <row r="34017">
      <c r="A34017" s="307"/>
      <c r="B34017" s="85"/>
      <c r="C34017" s="85"/>
      <c r="D34017" s="85"/>
      <c r="E34017" s="88"/>
      <c r="G34017" s="17"/>
      <c r="I34017" s="43"/>
      <c r="J34017" s="308"/>
      <c r="K34017" s="51"/>
      <c r="N34017" s="309"/>
      <c r="R34017" s="17"/>
      <c r="T34017" s="17"/>
      <c r="V34017" s="17"/>
      <c r="W34017" s="51"/>
    </row>
    <row r="34018">
      <c r="A34018" s="307"/>
      <c r="B34018" s="85"/>
      <c r="C34018" s="85"/>
      <c r="D34018" s="85"/>
      <c r="E34018" s="88"/>
      <c r="G34018" s="17"/>
      <c r="I34018" s="43"/>
      <c r="J34018" s="308"/>
      <c r="K34018" s="51"/>
      <c r="N34018" s="309"/>
      <c r="R34018" s="17"/>
      <c r="T34018" s="17"/>
      <c r="V34018" s="17"/>
      <c r="W34018" s="51"/>
    </row>
    <row r="34019">
      <c r="A34019" s="307"/>
      <c r="B34019" s="85"/>
      <c r="C34019" s="85"/>
      <c r="D34019" s="85"/>
      <c r="E34019" s="88"/>
      <c r="G34019" s="17"/>
      <c r="I34019" s="43"/>
      <c r="J34019" s="308"/>
      <c r="K34019" s="51"/>
      <c r="N34019" s="309"/>
      <c r="R34019" s="17"/>
      <c r="T34019" s="17"/>
      <c r="V34019" s="17"/>
      <c r="W34019" s="51"/>
    </row>
    <row r="34020">
      <c r="A34020" s="307"/>
      <c r="B34020" s="85"/>
      <c r="C34020" s="85"/>
      <c r="D34020" s="85"/>
      <c r="E34020" s="88"/>
      <c r="G34020" s="17"/>
      <c r="I34020" s="43"/>
      <c r="J34020" s="308"/>
      <c r="K34020" s="51"/>
      <c r="N34020" s="309"/>
      <c r="R34020" s="17"/>
      <c r="T34020" s="17"/>
      <c r="V34020" s="17"/>
      <c r="W34020" s="51"/>
    </row>
    <row r="34021">
      <c r="A34021" s="307"/>
      <c r="B34021" s="85"/>
      <c r="C34021" s="85"/>
      <c r="D34021" s="85"/>
      <c r="E34021" s="88"/>
      <c r="G34021" s="17"/>
      <c r="I34021" s="43"/>
      <c r="J34021" s="308"/>
      <c r="K34021" s="51"/>
      <c r="N34021" s="309"/>
      <c r="R34021" s="17"/>
      <c r="T34021" s="17"/>
      <c r="V34021" s="17"/>
      <c r="W34021" s="51"/>
    </row>
    <row r="34022">
      <c r="A34022" s="307"/>
      <c r="B34022" s="85"/>
      <c r="C34022" s="85"/>
      <c r="D34022" s="85"/>
      <c r="E34022" s="88"/>
      <c r="G34022" s="17"/>
      <c r="I34022" s="43"/>
      <c r="J34022" s="308"/>
      <c r="K34022" s="51"/>
      <c r="N34022" s="309"/>
      <c r="R34022" s="17"/>
      <c r="T34022" s="17"/>
      <c r="V34022" s="17"/>
      <c r="W34022" s="51"/>
    </row>
    <row r="34023">
      <c r="A34023" s="307"/>
      <c r="B34023" s="85"/>
      <c r="C34023" s="85"/>
      <c r="D34023" s="85"/>
      <c r="E34023" s="88"/>
      <c r="G34023" s="17"/>
      <c r="I34023" s="43"/>
      <c r="J34023" s="308"/>
      <c r="K34023" s="51"/>
      <c r="N34023" s="309"/>
      <c r="R34023" s="17"/>
      <c r="T34023" s="17"/>
      <c r="V34023" s="17"/>
      <c r="W34023" s="51"/>
    </row>
    <row r="34024">
      <c r="A34024" s="307"/>
      <c r="B34024" s="85"/>
      <c r="C34024" s="85"/>
      <c r="D34024" s="85"/>
      <c r="E34024" s="88"/>
      <c r="G34024" s="17"/>
      <c r="I34024" s="43"/>
      <c r="J34024" s="308"/>
      <c r="K34024" s="51"/>
      <c r="N34024" s="309"/>
      <c r="R34024" s="17"/>
      <c r="T34024" s="17"/>
      <c r="V34024" s="17"/>
      <c r="W34024" s="51"/>
    </row>
    <row r="34025">
      <c r="A34025" s="307"/>
      <c r="B34025" s="85"/>
      <c r="C34025" s="85"/>
      <c r="D34025" s="85"/>
      <c r="E34025" s="88"/>
      <c r="G34025" s="17"/>
      <c r="I34025" s="43"/>
      <c r="J34025" s="308"/>
      <c r="K34025" s="51"/>
      <c r="N34025" s="309"/>
      <c r="R34025" s="17"/>
      <c r="T34025" s="17"/>
      <c r="V34025" s="17"/>
      <c r="W34025" s="51"/>
    </row>
    <row r="34026">
      <c r="A34026" s="307"/>
      <c r="B34026" s="85"/>
      <c r="C34026" s="85"/>
      <c r="D34026" s="85"/>
      <c r="E34026" s="88"/>
      <c r="G34026" s="17"/>
      <c r="I34026" s="43"/>
      <c r="J34026" s="308"/>
      <c r="K34026" s="51"/>
      <c r="N34026" s="309"/>
      <c r="R34026" s="17"/>
      <c r="T34026" s="17"/>
      <c r="V34026" s="17"/>
      <c r="W34026" s="51"/>
    </row>
    <row r="34027">
      <c r="A34027" s="307"/>
      <c r="B34027" s="85"/>
      <c r="C34027" s="85"/>
      <c r="D34027" s="85"/>
      <c r="E34027" s="88"/>
      <c r="G34027" s="17"/>
      <c r="I34027" s="43"/>
      <c r="J34027" s="308"/>
      <c r="K34027" s="51"/>
      <c r="N34027" s="309"/>
      <c r="R34027" s="17"/>
      <c r="T34027" s="17"/>
      <c r="V34027" s="17"/>
      <c r="W34027" s="51"/>
    </row>
    <row r="34028">
      <c r="A34028" s="307"/>
      <c r="B34028" s="85"/>
      <c r="C34028" s="85"/>
      <c r="D34028" s="85"/>
      <c r="E34028" s="88"/>
      <c r="G34028" s="17"/>
      <c r="I34028" s="43"/>
      <c r="J34028" s="308"/>
      <c r="K34028" s="51"/>
      <c r="N34028" s="309"/>
      <c r="R34028" s="17"/>
      <c r="T34028" s="17"/>
      <c r="V34028" s="17"/>
      <c r="W34028" s="51"/>
    </row>
    <row r="34029">
      <c r="A34029" s="307"/>
      <c r="B34029" s="85"/>
      <c r="C34029" s="85"/>
      <c r="D34029" s="85"/>
      <c r="E34029" s="88"/>
      <c r="G34029" s="17"/>
      <c r="I34029" s="43"/>
      <c r="J34029" s="308"/>
      <c r="K34029" s="51"/>
      <c r="N34029" s="309"/>
      <c r="R34029" s="17"/>
      <c r="T34029" s="17"/>
      <c r="V34029" s="17"/>
      <c r="W34029" s="51"/>
    </row>
    <row r="34030">
      <c r="A34030" s="307"/>
      <c r="B34030" s="85"/>
      <c r="C34030" s="85"/>
      <c r="D34030" s="85"/>
      <c r="E34030" s="88"/>
      <c r="G34030" s="17"/>
      <c r="I34030" s="43"/>
      <c r="J34030" s="308"/>
      <c r="K34030" s="51"/>
      <c r="N34030" s="309"/>
      <c r="R34030" s="17"/>
      <c r="T34030" s="17"/>
      <c r="V34030" s="17"/>
      <c r="W34030" s="51"/>
    </row>
    <row r="34031">
      <c r="A34031" s="307"/>
      <c r="B34031" s="85"/>
      <c r="C34031" s="85"/>
      <c r="D34031" s="85"/>
      <c r="E34031" s="88"/>
      <c r="G34031" s="17"/>
      <c r="I34031" s="43"/>
      <c r="J34031" s="308"/>
      <c r="K34031" s="51"/>
      <c r="N34031" s="309"/>
      <c r="R34031" s="17"/>
      <c r="T34031" s="17"/>
      <c r="V34031" s="17"/>
      <c r="W34031" s="51"/>
    </row>
    <row r="34032">
      <c r="A34032" s="307"/>
      <c r="B34032" s="85"/>
      <c r="C34032" s="85"/>
      <c r="D34032" s="85"/>
      <c r="E34032" s="88"/>
      <c r="G34032" s="17"/>
      <c r="I34032" s="43"/>
      <c r="J34032" s="308"/>
      <c r="K34032" s="51"/>
      <c r="N34032" s="309"/>
      <c r="R34032" s="17"/>
      <c r="T34032" s="17"/>
      <c r="V34032" s="17"/>
      <c r="W34032" s="51"/>
    </row>
    <row r="34033">
      <c r="A34033" s="307"/>
      <c r="B34033" s="85"/>
      <c r="C34033" s="85"/>
      <c r="D34033" s="85"/>
      <c r="E34033" s="88"/>
      <c r="G34033" s="17"/>
      <c r="I34033" s="43"/>
      <c r="J34033" s="308"/>
      <c r="K34033" s="51"/>
      <c r="N34033" s="309"/>
      <c r="R34033" s="17"/>
      <c r="T34033" s="17"/>
      <c r="V34033" s="17"/>
      <c r="W34033" s="51"/>
    </row>
    <row r="34034">
      <c r="A34034" s="307"/>
      <c r="B34034" s="85"/>
      <c r="C34034" s="85"/>
      <c r="D34034" s="85"/>
      <c r="E34034" s="88"/>
      <c r="G34034" s="17"/>
      <c r="I34034" s="43"/>
      <c r="J34034" s="308"/>
      <c r="K34034" s="51"/>
      <c r="N34034" s="309"/>
      <c r="R34034" s="17"/>
      <c r="T34034" s="17"/>
      <c r="V34034" s="17"/>
      <c r="W34034" s="51"/>
    </row>
    <row r="34035">
      <c r="A34035" s="307"/>
      <c r="B34035" s="85"/>
      <c r="C34035" s="85"/>
      <c r="D34035" s="85"/>
      <c r="E34035" s="88"/>
      <c r="G34035" s="17"/>
      <c r="I34035" s="43"/>
      <c r="J34035" s="308"/>
      <c r="K34035" s="51"/>
      <c r="N34035" s="309"/>
      <c r="R34035" s="17"/>
      <c r="T34035" s="17"/>
      <c r="V34035" s="17"/>
      <c r="W34035" s="51"/>
    </row>
    <row r="34036">
      <c r="A34036" s="307"/>
      <c r="B34036" s="85"/>
      <c r="C34036" s="85"/>
      <c r="D34036" s="85"/>
      <c r="E34036" s="88"/>
      <c r="G34036" s="17"/>
      <c r="I34036" s="43"/>
      <c r="J34036" s="308"/>
      <c r="K34036" s="51"/>
      <c r="N34036" s="309"/>
      <c r="R34036" s="17"/>
      <c r="T34036" s="17"/>
      <c r="V34036" s="17"/>
      <c r="W34036" s="51"/>
    </row>
    <row r="34037">
      <c r="A34037" s="307"/>
      <c r="B34037" s="85"/>
      <c r="C34037" s="85"/>
      <c r="D34037" s="85"/>
      <c r="E34037" s="88"/>
      <c r="G34037" s="17"/>
      <c r="I34037" s="43"/>
      <c r="J34037" s="308"/>
      <c r="K34037" s="51"/>
      <c r="N34037" s="309"/>
      <c r="R34037" s="17"/>
      <c r="T34037" s="17"/>
      <c r="V34037" s="17"/>
      <c r="W34037" s="51"/>
    </row>
    <row r="34038">
      <c r="A34038" s="307"/>
      <c r="B34038" s="85"/>
      <c r="C34038" s="85"/>
      <c r="D34038" s="85"/>
      <c r="E34038" s="88"/>
      <c r="G34038" s="17"/>
      <c r="I34038" s="43"/>
      <c r="J34038" s="308"/>
      <c r="K34038" s="51"/>
      <c r="N34038" s="309"/>
      <c r="R34038" s="17"/>
      <c r="T34038" s="17"/>
      <c r="V34038" s="17"/>
      <c r="W34038" s="51"/>
    </row>
    <row r="34039">
      <c r="A34039" s="307"/>
      <c r="B34039" s="85"/>
      <c r="C34039" s="85"/>
      <c r="D34039" s="85"/>
      <c r="E34039" s="88"/>
      <c r="G34039" s="17"/>
      <c r="I34039" s="43"/>
      <c r="J34039" s="308"/>
      <c r="K34039" s="51"/>
      <c r="N34039" s="309"/>
      <c r="R34039" s="17"/>
      <c r="T34039" s="17"/>
      <c r="V34039" s="17"/>
      <c r="W34039" s="51"/>
    </row>
    <row r="34040">
      <c r="A34040" s="307"/>
      <c r="B34040" s="85"/>
      <c r="C34040" s="85"/>
      <c r="D34040" s="85"/>
      <c r="E34040" s="88"/>
      <c r="G34040" s="17"/>
      <c r="I34040" s="43"/>
      <c r="J34040" s="308"/>
      <c r="K34040" s="51"/>
      <c r="N34040" s="309"/>
      <c r="R34040" s="17"/>
      <c r="T34040" s="17"/>
      <c r="V34040" s="17"/>
      <c r="W34040" s="51"/>
    </row>
    <row r="34041">
      <c r="A34041" s="307"/>
      <c r="B34041" s="85"/>
      <c r="C34041" s="85"/>
      <c r="D34041" s="85"/>
      <c r="E34041" s="88"/>
      <c r="G34041" s="17"/>
      <c r="I34041" s="43"/>
      <c r="J34041" s="308"/>
      <c r="K34041" s="51"/>
      <c r="N34041" s="309"/>
      <c r="R34041" s="17"/>
      <c r="T34041" s="17"/>
      <c r="V34041" s="17"/>
      <c r="W34041" s="51"/>
    </row>
    <row r="34042">
      <c r="A34042" s="307"/>
      <c r="B34042" s="85"/>
      <c r="C34042" s="85"/>
      <c r="D34042" s="85"/>
      <c r="E34042" s="88"/>
      <c r="G34042" s="17"/>
      <c r="I34042" s="43"/>
      <c r="J34042" s="308"/>
      <c r="K34042" s="51"/>
      <c r="N34042" s="309"/>
      <c r="R34042" s="17"/>
      <c r="T34042" s="17"/>
      <c r="V34042" s="17"/>
      <c r="W34042" s="51"/>
    </row>
    <row r="34043">
      <c r="A34043" s="307"/>
      <c r="B34043" s="85"/>
      <c r="C34043" s="85"/>
      <c r="D34043" s="85"/>
      <c r="E34043" s="88"/>
      <c r="G34043" s="17"/>
      <c r="I34043" s="43"/>
      <c r="J34043" s="308"/>
      <c r="K34043" s="51"/>
      <c r="N34043" s="309"/>
      <c r="R34043" s="17"/>
      <c r="T34043" s="17"/>
      <c r="V34043" s="17"/>
      <c r="W34043" s="51"/>
    </row>
    <row r="34044">
      <c r="A34044" s="307"/>
      <c r="B34044" s="85"/>
      <c r="C34044" s="85"/>
      <c r="D34044" s="85"/>
      <c r="E34044" s="88"/>
      <c r="G34044" s="17"/>
      <c r="I34044" s="43"/>
      <c r="J34044" s="308"/>
      <c r="K34044" s="51"/>
      <c r="N34044" s="309"/>
      <c r="R34044" s="17"/>
      <c r="T34044" s="17"/>
      <c r="V34044" s="17"/>
      <c r="W34044" s="51"/>
    </row>
    <row r="34045">
      <c r="A34045" s="307"/>
      <c r="B34045" s="85"/>
      <c r="C34045" s="85"/>
      <c r="D34045" s="85"/>
      <c r="E34045" s="88"/>
      <c r="G34045" s="17"/>
      <c r="I34045" s="43"/>
      <c r="J34045" s="308"/>
      <c r="K34045" s="51"/>
      <c r="N34045" s="309"/>
      <c r="R34045" s="17"/>
      <c r="T34045" s="17"/>
      <c r="V34045" s="17"/>
      <c r="W34045" s="51"/>
    </row>
    <row r="34046">
      <c r="A34046" s="307"/>
      <c r="B34046" s="85"/>
      <c r="C34046" s="85"/>
      <c r="D34046" s="85"/>
      <c r="E34046" s="88"/>
      <c r="G34046" s="17"/>
      <c r="I34046" s="43"/>
      <c r="J34046" s="308"/>
      <c r="K34046" s="51"/>
      <c r="N34046" s="309"/>
      <c r="R34046" s="17"/>
      <c r="T34046" s="17"/>
      <c r="V34046" s="17"/>
      <c r="W34046" s="51"/>
    </row>
    <row r="34047">
      <c r="A34047" s="307"/>
      <c r="B34047" s="85"/>
      <c r="C34047" s="85"/>
      <c r="D34047" s="85"/>
      <c r="E34047" s="88"/>
      <c r="G34047" s="17"/>
      <c r="I34047" s="43"/>
      <c r="J34047" s="308"/>
      <c r="K34047" s="51"/>
      <c r="N34047" s="309"/>
      <c r="R34047" s="17"/>
      <c r="T34047" s="17"/>
      <c r="V34047" s="17"/>
      <c r="W34047" s="51"/>
    </row>
    <row r="34048">
      <c r="A34048" s="307"/>
      <c r="B34048" s="85"/>
      <c r="C34048" s="85"/>
      <c r="D34048" s="85"/>
      <c r="E34048" s="88"/>
      <c r="G34048" s="17"/>
      <c r="I34048" s="43"/>
      <c r="J34048" s="308"/>
      <c r="K34048" s="51"/>
      <c r="N34048" s="309"/>
      <c r="R34048" s="17"/>
      <c r="T34048" s="17"/>
      <c r="V34048" s="17"/>
      <c r="W34048" s="51"/>
    </row>
    <row r="34049">
      <c r="A34049" s="307"/>
      <c r="B34049" s="85"/>
      <c r="C34049" s="85"/>
      <c r="D34049" s="85"/>
      <c r="E34049" s="88"/>
      <c r="G34049" s="17"/>
      <c r="I34049" s="43"/>
      <c r="J34049" s="308"/>
      <c r="K34049" s="51"/>
      <c r="N34049" s="309"/>
      <c r="R34049" s="17"/>
      <c r="T34049" s="17"/>
      <c r="V34049" s="17"/>
      <c r="W34049" s="51"/>
    </row>
    <row r="34050">
      <c r="A34050" s="307"/>
      <c r="B34050" s="85"/>
      <c r="C34050" s="85"/>
      <c r="D34050" s="85"/>
      <c r="E34050" s="88"/>
      <c r="G34050" s="17"/>
      <c r="I34050" s="43"/>
      <c r="J34050" s="308"/>
      <c r="K34050" s="51"/>
      <c r="N34050" s="309"/>
      <c r="R34050" s="17"/>
      <c r="T34050" s="17"/>
      <c r="V34050" s="17"/>
      <c r="W34050" s="51"/>
    </row>
    <row r="34051">
      <c r="A34051" s="307"/>
      <c r="B34051" s="85"/>
      <c r="C34051" s="85"/>
      <c r="D34051" s="85"/>
      <c r="E34051" s="88"/>
      <c r="G34051" s="17"/>
      <c r="I34051" s="43"/>
      <c r="J34051" s="308"/>
      <c r="K34051" s="51"/>
      <c r="N34051" s="309"/>
      <c r="R34051" s="17"/>
      <c r="T34051" s="17"/>
      <c r="V34051" s="17"/>
      <c r="W34051" s="51"/>
    </row>
    <row r="34052">
      <c r="A34052" s="307"/>
      <c r="B34052" s="85"/>
      <c r="C34052" s="85"/>
      <c r="D34052" s="85"/>
      <c r="E34052" s="88"/>
      <c r="G34052" s="17"/>
      <c r="I34052" s="43"/>
      <c r="J34052" s="308"/>
      <c r="K34052" s="51"/>
      <c r="N34052" s="309"/>
      <c r="R34052" s="17"/>
      <c r="T34052" s="17"/>
      <c r="V34052" s="17"/>
      <c r="W34052" s="51"/>
    </row>
    <row r="34053">
      <c r="A34053" s="307"/>
      <c r="B34053" s="85"/>
      <c r="C34053" s="85"/>
      <c r="D34053" s="85"/>
      <c r="E34053" s="88"/>
      <c r="G34053" s="17"/>
      <c r="I34053" s="43"/>
      <c r="J34053" s="308"/>
      <c r="K34053" s="51"/>
      <c r="N34053" s="309"/>
      <c r="R34053" s="17"/>
      <c r="T34053" s="17"/>
      <c r="V34053" s="17"/>
      <c r="W34053" s="51"/>
    </row>
    <row r="34054">
      <c r="A34054" s="307"/>
      <c r="B34054" s="85"/>
      <c r="C34054" s="85"/>
      <c r="D34054" s="85"/>
      <c r="E34054" s="88"/>
      <c r="G34054" s="17"/>
      <c r="I34054" s="43"/>
      <c r="J34054" s="308"/>
      <c r="K34054" s="51"/>
      <c r="N34054" s="309"/>
      <c r="R34054" s="17"/>
      <c r="T34054" s="17"/>
      <c r="V34054" s="17"/>
      <c r="W34054" s="51"/>
    </row>
    <row r="34055">
      <c r="A34055" s="307"/>
      <c r="B34055" s="85"/>
      <c r="C34055" s="85"/>
      <c r="D34055" s="85"/>
      <c r="E34055" s="88"/>
      <c r="G34055" s="17"/>
      <c r="I34055" s="43"/>
      <c r="J34055" s="308"/>
      <c r="K34055" s="51"/>
      <c r="N34055" s="309"/>
      <c r="R34055" s="17"/>
      <c r="T34055" s="17"/>
      <c r="V34055" s="17"/>
      <c r="W34055" s="51"/>
    </row>
    <row r="34056">
      <c r="A34056" s="307"/>
      <c r="B34056" s="85"/>
      <c r="C34056" s="85"/>
      <c r="D34056" s="85"/>
      <c r="E34056" s="88"/>
      <c r="G34056" s="17"/>
      <c r="I34056" s="43"/>
      <c r="J34056" s="308"/>
      <c r="K34056" s="51"/>
      <c r="N34056" s="309"/>
      <c r="R34056" s="17"/>
      <c r="T34056" s="17"/>
      <c r="V34056" s="17"/>
      <c r="W34056" s="51"/>
    </row>
    <row r="34057">
      <c r="A34057" s="307"/>
      <c r="B34057" s="85"/>
      <c r="C34057" s="85"/>
      <c r="D34057" s="85"/>
      <c r="E34057" s="88"/>
      <c r="G34057" s="17"/>
      <c r="I34057" s="43"/>
      <c r="J34057" s="308"/>
      <c r="K34057" s="51"/>
      <c r="N34057" s="309"/>
      <c r="R34057" s="17"/>
      <c r="T34057" s="17"/>
      <c r="V34057" s="17"/>
      <c r="W34057" s="51"/>
    </row>
    <row r="34058">
      <c r="A34058" s="307"/>
      <c r="B34058" s="85"/>
      <c r="C34058" s="85"/>
      <c r="D34058" s="85"/>
      <c r="E34058" s="88"/>
      <c r="G34058" s="17"/>
      <c r="I34058" s="43"/>
      <c r="J34058" s="308"/>
      <c r="K34058" s="51"/>
      <c r="N34058" s="309"/>
      <c r="R34058" s="17"/>
      <c r="T34058" s="17"/>
      <c r="V34058" s="17"/>
      <c r="W34058" s="51"/>
    </row>
    <row r="34059">
      <c r="A34059" s="307"/>
      <c r="B34059" s="85"/>
      <c r="C34059" s="85"/>
      <c r="D34059" s="85"/>
      <c r="E34059" s="88"/>
      <c r="G34059" s="17"/>
      <c r="I34059" s="43"/>
      <c r="J34059" s="308"/>
      <c r="K34059" s="51"/>
      <c r="N34059" s="309"/>
      <c r="R34059" s="17"/>
      <c r="T34059" s="17"/>
      <c r="V34059" s="17"/>
      <c r="W34059" s="51"/>
    </row>
    <row r="34060">
      <c r="A34060" s="307"/>
      <c r="B34060" s="85"/>
      <c r="C34060" s="85"/>
      <c r="D34060" s="85"/>
      <c r="E34060" s="88"/>
      <c r="G34060" s="17"/>
      <c r="I34060" s="43"/>
      <c r="J34060" s="308"/>
      <c r="K34060" s="51"/>
      <c r="N34060" s="309"/>
      <c r="R34060" s="17"/>
      <c r="T34060" s="17"/>
      <c r="V34060" s="17"/>
      <c r="W34060" s="51"/>
    </row>
    <row r="34061">
      <c r="A34061" s="307"/>
      <c r="B34061" s="85"/>
      <c r="C34061" s="85"/>
      <c r="D34061" s="85"/>
      <c r="E34061" s="88"/>
      <c r="G34061" s="17"/>
      <c r="I34061" s="43"/>
      <c r="J34061" s="308"/>
      <c r="K34061" s="51"/>
      <c r="N34061" s="309"/>
      <c r="R34061" s="17"/>
      <c r="T34061" s="17"/>
      <c r="V34061" s="17"/>
      <c r="W34061" s="51"/>
    </row>
    <row r="34062">
      <c r="A34062" s="307"/>
      <c r="B34062" s="85"/>
      <c r="C34062" s="85"/>
      <c r="D34062" s="85"/>
      <c r="E34062" s="88"/>
      <c r="G34062" s="17"/>
      <c r="I34062" s="43"/>
      <c r="J34062" s="308"/>
      <c r="K34062" s="51"/>
      <c r="N34062" s="309"/>
      <c r="R34062" s="17"/>
      <c r="T34062" s="17"/>
      <c r="V34062" s="17"/>
      <c r="W34062" s="51"/>
    </row>
    <row r="34063">
      <c r="A34063" s="307"/>
      <c r="B34063" s="85"/>
      <c r="C34063" s="85"/>
      <c r="D34063" s="85"/>
      <c r="E34063" s="88"/>
      <c r="G34063" s="17"/>
      <c r="I34063" s="43"/>
      <c r="J34063" s="308"/>
      <c r="K34063" s="51"/>
      <c r="N34063" s="309"/>
      <c r="R34063" s="17"/>
      <c r="T34063" s="17"/>
      <c r="V34063" s="17"/>
      <c r="W34063" s="51"/>
    </row>
    <row r="34064">
      <c r="A34064" s="307"/>
      <c r="B34064" s="85"/>
      <c r="C34064" s="85"/>
      <c r="D34064" s="85"/>
      <c r="E34064" s="88"/>
      <c r="G34064" s="17"/>
      <c r="I34064" s="43"/>
      <c r="J34064" s="308"/>
      <c r="K34064" s="51"/>
      <c r="N34064" s="309"/>
      <c r="R34064" s="17"/>
      <c r="T34064" s="17"/>
      <c r="V34064" s="17"/>
      <c r="W34064" s="51"/>
    </row>
    <row r="34065">
      <c r="A34065" s="307"/>
      <c r="B34065" s="85"/>
      <c r="C34065" s="85"/>
      <c r="D34065" s="85"/>
      <c r="E34065" s="88"/>
      <c r="G34065" s="17"/>
      <c r="I34065" s="43"/>
      <c r="J34065" s="308"/>
      <c r="K34065" s="51"/>
      <c r="N34065" s="309"/>
      <c r="R34065" s="17"/>
      <c r="T34065" s="17"/>
      <c r="V34065" s="17"/>
      <c r="W34065" s="51"/>
    </row>
    <row r="34066">
      <c r="A34066" s="307"/>
      <c r="B34066" s="85"/>
      <c r="C34066" s="85"/>
      <c r="D34066" s="85"/>
      <c r="E34066" s="88"/>
      <c r="G34066" s="17"/>
      <c r="I34066" s="43"/>
      <c r="J34066" s="308"/>
      <c r="K34066" s="51"/>
      <c r="N34066" s="309"/>
      <c r="R34066" s="17"/>
      <c r="T34066" s="17"/>
      <c r="V34066" s="17"/>
      <c r="W34066" s="51"/>
    </row>
    <row r="34067">
      <c r="A34067" s="307"/>
      <c r="B34067" s="85"/>
      <c r="C34067" s="85"/>
      <c r="D34067" s="85"/>
      <c r="E34067" s="88"/>
      <c r="G34067" s="17"/>
      <c r="I34067" s="43"/>
      <c r="J34067" s="308"/>
      <c r="K34067" s="51"/>
      <c r="N34067" s="309"/>
      <c r="R34067" s="17"/>
      <c r="T34067" s="17"/>
      <c r="V34067" s="17"/>
      <c r="W34067" s="51"/>
    </row>
    <row r="34068">
      <c r="A34068" s="307"/>
      <c r="B34068" s="85"/>
      <c r="C34068" s="85"/>
      <c r="D34068" s="85"/>
      <c r="E34068" s="88"/>
      <c r="G34068" s="17"/>
      <c r="I34068" s="43"/>
      <c r="J34068" s="308"/>
      <c r="K34068" s="51"/>
      <c r="N34068" s="309"/>
      <c r="R34068" s="17"/>
      <c r="T34068" s="17"/>
      <c r="V34068" s="17"/>
      <c r="W34068" s="51"/>
    </row>
    <row r="34069">
      <c r="A34069" s="307"/>
      <c r="B34069" s="85"/>
      <c r="C34069" s="85"/>
      <c r="D34069" s="85"/>
      <c r="E34069" s="88"/>
      <c r="G34069" s="17"/>
      <c r="I34069" s="43"/>
      <c r="J34069" s="308"/>
      <c r="K34069" s="51"/>
      <c r="N34069" s="309"/>
      <c r="R34069" s="17"/>
      <c r="T34069" s="17"/>
      <c r="V34069" s="17"/>
      <c r="W34069" s="51"/>
    </row>
    <row r="34070">
      <c r="A34070" s="307"/>
      <c r="B34070" s="85"/>
      <c r="C34070" s="85"/>
      <c r="D34070" s="85"/>
      <c r="E34070" s="88"/>
      <c r="G34070" s="17"/>
      <c r="I34070" s="43"/>
      <c r="J34070" s="308"/>
      <c r="K34070" s="51"/>
      <c r="N34070" s="309"/>
      <c r="R34070" s="17"/>
      <c r="T34070" s="17"/>
      <c r="V34070" s="17"/>
      <c r="W34070" s="51"/>
    </row>
    <row r="34071">
      <c r="A34071" s="307"/>
      <c r="B34071" s="85"/>
      <c r="C34071" s="85"/>
      <c r="D34071" s="85"/>
      <c r="E34071" s="88"/>
      <c r="G34071" s="17"/>
      <c r="I34071" s="43"/>
      <c r="J34071" s="308"/>
      <c r="K34071" s="51"/>
      <c r="N34071" s="309"/>
      <c r="R34071" s="17"/>
      <c r="T34071" s="17"/>
      <c r="V34071" s="17"/>
      <c r="W34071" s="51"/>
    </row>
    <row r="34072">
      <c r="A34072" s="307"/>
      <c r="B34072" s="85"/>
      <c r="C34072" s="85"/>
      <c r="D34072" s="85"/>
      <c r="E34072" s="88"/>
      <c r="G34072" s="17"/>
      <c r="I34072" s="43"/>
      <c r="J34072" s="308"/>
      <c r="K34072" s="51"/>
      <c r="N34072" s="309"/>
      <c r="R34072" s="17"/>
      <c r="T34072" s="17"/>
      <c r="V34072" s="17"/>
      <c r="W34072" s="51"/>
    </row>
    <row r="34073">
      <c r="A34073" s="307"/>
      <c r="B34073" s="85"/>
      <c r="C34073" s="85"/>
      <c r="D34073" s="85"/>
      <c r="E34073" s="88"/>
      <c r="G34073" s="17"/>
      <c r="I34073" s="43"/>
      <c r="J34073" s="308"/>
      <c r="K34073" s="51"/>
      <c r="N34073" s="309"/>
      <c r="R34073" s="17"/>
      <c r="T34073" s="17"/>
      <c r="V34073" s="17"/>
      <c r="W34073" s="51"/>
    </row>
    <row r="34074">
      <c r="A34074" s="307"/>
      <c r="B34074" s="85"/>
      <c r="C34074" s="85"/>
      <c r="D34074" s="85"/>
      <c r="E34074" s="88"/>
      <c r="G34074" s="17"/>
      <c r="I34074" s="43"/>
      <c r="J34074" s="308"/>
      <c r="K34074" s="51"/>
      <c r="N34074" s="309"/>
      <c r="R34074" s="17"/>
      <c r="T34074" s="17"/>
      <c r="V34074" s="17"/>
      <c r="W34074" s="51"/>
    </row>
    <row r="34075">
      <c r="A34075" s="307"/>
      <c r="B34075" s="85"/>
      <c r="C34075" s="85"/>
      <c r="D34075" s="85"/>
      <c r="E34075" s="88"/>
      <c r="G34075" s="17"/>
      <c r="I34075" s="43"/>
      <c r="J34075" s="308"/>
      <c r="K34075" s="51"/>
      <c r="N34075" s="309"/>
      <c r="R34075" s="17"/>
      <c r="T34075" s="17"/>
      <c r="V34075" s="17"/>
      <c r="W34075" s="51"/>
    </row>
    <row r="34076">
      <c r="A34076" s="307"/>
      <c r="B34076" s="85"/>
      <c r="C34076" s="85"/>
      <c r="D34076" s="85"/>
      <c r="E34076" s="88"/>
      <c r="G34076" s="17"/>
      <c r="I34076" s="43"/>
      <c r="J34076" s="308"/>
      <c r="K34076" s="51"/>
      <c r="N34076" s="309"/>
      <c r="R34076" s="17"/>
      <c r="T34076" s="17"/>
      <c r="V34076" s="17"/>
      <c r="W34076" s="51"/>
    </row>
    <row r="34077">
      <c r="A34077" s="307"/>
      <c r="B34077" s="85"/>
      <c r="C34077" s="85"/>
      <c r="D34077" s="85"/>
      <c r="E34077" s="88"/>
      <c r="G34077" s="17"/>
      <c r="I34077" s="43"/>
      <c r="J34077" s="308"/>
      <c r="K34077" s="51"/>
      <c r="N34077" s="309"/>
      <c r="R34077" s="17"/>
      <c r="T34077" s="17"/>
      <c r="V34077" s="17"/>
      <c r="W34077" s="51"/>
    </row>
    <row r="34078">
      <c r="A34078" s="307"/>
      <c r="B34078" s="85"/>
      <c r="C34078" s="85"/>
      <c r="D34078" s="85"/>
      <c r="E34078" s="88"/>
      <c r="G34078" s="17"/>
      <c r="I34078" s="43"/>
      <c r="J34078" s="308"/>
      <c r="K34078" s="51"/>
      <c r="N34078" s="309"/>
      <c r="R34078" s="17"/>
      <c r="T34078" s="17"/>
      <c r="V34078" s="17"/>
      <c r="W34078" s="51"/>
    </row>
    <row r="34079">
      <c r="A34079" s="307"/>
      <c r="B34079" s="85"/>
      <c r="C34079" s="85"/>
      <c r="D34079" s="85"/>
      <c r="E34079" s="88"/>
      <c r="G34079" s="17"/>
      <c r="I34079" s="43"/>
      <c r="J34079" s="308"/>
      <c r="K34079" s="51"/>
      <c r="N34079" s="309"/>
      <c r="R34079" s="17"/>
      <c r="T34079" s="17"/>
      <c r="V34079" s="17"/>
      <c r="W34079" s="51"/>
    </row>
    <row r="34080">
      <c r="A34080" s="307"/>
      <c r="B34080" s="85"/>
      <c r="C34080" s="85"/>
      <c r="D34080" s="85"/>
      <c r="E34080" s="88"/>
      <c r="G34080" s="17"/>
      <c r="I34080" s="43"/>
      <c r="J34080" s="308"/>
      <c r="K34080" s="51"/>
      <c r="N34080" s="309"/>
      <c r="R34080" s="17"/>
      <c r="T34080" s="17"/>
      <c r="V34080" s="17"/>
      <c r="W34080" s="51"/>
    </row>
    <row r="34081">
      <c r="A34081" s="307"/>
      <c r="B34081" s="85"/>
      <c r="C34081" s="85"/>
      <c r="D34081" s="85"/>
      <c r="E34081" s="88"/>
      <c r="G34081" s="17"/>
      <c r="I34081" s="43"/>
      <c r="J34081" s="308"/>
      <c r="K34081" s="51"/>
      <c r="N34081" s="309"/>
      <c r="R34081" s="17"/>
      <c r="T34081" s="17"/>
      <c r="V34081" s="17"/>
      <c r="W34081" s="51"/>
    </row>
    <row r="34082">
      <c r="A34082" s="307"/>
      <c r="B34082" s="85"/>
      <c r="C34082" s="85"/>
      <c r="D34082" s="85"/>
      <c r="E34082" s="88"/>
      <c r="G34082" s="17"/>
      <c r="I34082" s="43"/>
      <c r="J34082" s="308"/>
      <c r="K34082" s="51"/>
      <c r="N34082" s="309"/>
      <c r="R34082" s="17"/>
      <c r="T34082" s="17"/>
      <c r="V34082" s="17"/>
      <c r="W34082" s="51"/>
    </row>
    <row r="34083">
      <c r="A34083" s="307"/>
      <c r="B34083" s="85"/>
      <c r="C34083" s="85"/>
      <c r="D34083" s="85"/>
      <c r="E34083" s="88"/>
      <c r="G34083" s="17"/>
      <c r="I34083" s="43"/>
      <c r="J34083" s="308"/>
      <c r="K34083" s="51"/>
      <c r="N34083" s="309"/>
      <c r="R34083" s="17"/>
      <c r="T34083" s="17"/>
      <c r="V34083" s="17"/>
      <c r="W34083" s="51"/>
    </row>
    <row r="34084">
      <c r="A34084" s="307"/>
      <c r="B34084" s="85"/>
      <c r="C34084" s="85"/>
      <c r="D34084" s="85"/>
      <c r="E34084" s="88"/>
      <c r="G34084" s="17"/>
      <c r="I34084" s="43"/>
      <c r="J34084" s="308"/>
      <c r="K34084" s="51"/>
      <c r="N34084" s="309"/>
      <c r="R34084" s="17"/>
      <c r="T34084" s="17"/>
      <c r="V34084" s="17"/>
      <c r="W34084" s="51"/>
    </row>
    <row r="34085">
      <c r="A34085" s="307"/>
      <c r="B34085" s="85"/>
      <c r="C34085" s="85"/>
      <c r="D34085" s="85"/>
      <c r="E34085" s="88"/>
      <c r="G34085" s="17"/>
      <c r="I34085" s="43"/>
      <c r="J34085" s="308"/>
      <c r="K34085" s="51"/>
      <c r="N34085" s="309"/>
      <c r="R34085" s="17"/>
      <c r="T34085" s="17"/>
      <c r="V34085" s="17"/>
      <c r="W34085" s="51"/>
    </row>
    <row r="34086">
      <c r="A34086" s="307"/>
      <c r="B34086" s="85"/>
      <c r="C34086" s="85"/>
      <c r="D34086" s="85"/>
      <c r="E34086" s="88"/>
      <c r="G34086" s="17"/>
      <c r="I34086" s="43"/>
      <c r="J34086" s="308"/>
      <c r="K34086" s="51"/>
      <c r="N34086" s="309"/>
      <c r="R34086" s="17"/>
      <c r="T34086" s="17"/>
      <c r="V34086" s="17"/>
      <c r="W34086" s="51"/>
    </row>
    <row r="34087">
      <c r="A34087" s="307"/>
      <c r="B34087" s="85"/>
      <c r="C34087" s="85"/>
      <c r="D34087" s="85"/>
      <c r="E34087" s="88"/>
      <c r="G34087" s="17"/>
      <c r="I34087" s="43"/>
      <c r="J34087" s="308"/>
      <c r="K34087" s="51"/>
      <c r="N34087" s="309"/>
      <c r="R34087" s="17"/>
      <c r="T34087" s="17"/>
      <c r="V34087" s="17"/>
      <c r="W34087" s="51"/>
    </row>
    <row r="34088">
      <c r="A34088" s="307"/>
      <c r="B34088" s="85"/>
      <c r="C34088" s="85"/>
      <c r="D34088" s="85"/>
      <c r="E34088" s="88"/>
      <c r="G34088" s="17"/>
      <c r="I34088" s="43"/>
      <c r="J34088" s="308"/>
      <c r="K34088" s="51"/>
      <c r="N34088" s="309"/>
      <c r="R34088" s="17"/>
      <c r="T34088" s="17"/>
      <c r="V34088" s="17"/>
      <c r="W34088" s="51"/>
    </row>
    <row r="34089">
      <c r="A34089" s="307"/>
      <c r="B34089" s="85"/>
      <c r="C34089" s="85"/>
      <c r="D34089" s="85"/>
      <c r="E34089" s="88"/>
      <c r="G34089" s="17"/>
      <c r="I34089" s="43"/>
      <c r="J34089" s="308"/>
      <c r="K34089" s="51"/>
      <c r="N34089" s="309"/>
      <c r="R34089" s="17"/>
      <c r="T34089" s="17"/>
      <c r="V34089" s="17"/>
      <c r="W34089" s="51"/>
    </row>
    <row r="34090">
      <c r="A34090" s="307"/>
      <c r="B34090" s="85"/>
      <c r="C34090" s="85"/>
      <c r="D34090" s="85"/>
      <c r="E34090" s="88"/>
      <c r="G34090" s="17"/>
      <c r="I34090" s="43"/>
      <c r="J34090" s="308"/>
      <c r="K34090" s="51"/>
      <c r="N34090" s="309"/>
      <c r="R34090" s="17"/>
      <c r="T34090" s="17"/>
      <c r="V34090" s="17"/>
      <c r="W34090" s="51"/>
    </row>
    <row r="34091">
      <c r="A34091" s="307"/>
      <c r="B34091" s="85"/>
      <c r="C34091" s="85"/>
      <c r="D34091" s="85"/>
      <c r="E34091" s="88"/>
      <c r="G34091" s="17"/>
      <c r="I34091" s="43"/>
      <c r="J34091" s="308"/>
      <c r="K34091" s="51"/>
      <c r="N34091" s="309"/>
      <c r="R34091" s="17"/>
      <c r="T34091" s="17"/>
      <c r="V34091" s="17"/>
      <c r="W34091" s="51"/>
    </row>
    <row r="34092">
      <c r="A34092" s="307"/>
      <c r="B34092" s="85"/>
      <c r="C34092" s="85"/>
      <c r="D34092" s="85"/>
      <c r="E34092" s="88"/>
      <c r="G34092" s="17"/>
      <c r="I34092" s="43"/>
      <c r="J34092" s="308"/>
      <c r="K34092" s="51"/>
      <c r="N34092" s="309"/>
      <c r="R34092" s="17"/>
      <c r="T34092" s="17"/>
      <c r="V34092" s="17"/>
      <c r="W34092" s="51"/>
    </row>
    <row r="34093">
      <c r="A34093" s="307"/>
      <c r="B34093" s="85"/>
      <c r="C34093" s="85"/>
      <c r="D34093" s="85"/>
      <c r="E34093" s="88"/>
      <c r="G34093" s="17"/>
      <c r="I34093" s="43"/>
      <c r="J34093" s="308"/>
      <c r="K34093" s="51"/>
      <c r="N34093" s="309"/>
      <c r="R34093" s="17"/>
      <c r="T34093" s="17"/>
      <c r="V34093" s="17"/>
      <c r="W34093" s="51"/>
    </row>
    <row r="34094">
      <c r="A34094" s="307"/>
      <c r="B34094" s="85"/>
      <c r="C34094" s="85"/>
      <c r="D34094" s="85"/>
      <c r="E34094" s="88"/>
      <c r="G34094" s="17"/>
      <c r="I34094" s="43"/>
      <c r="J34094" s="308"/>
      <c r="K34094" s="51"/>
      <c r="N34094" s="309"/>
      <c r="R34094" s="17"/>
      <c r="T34094" s="17"/>
      <c r="V34094" s="17"/>
      <c r="W34094" s="51"/>
    </row>
    <row r="34095">
      <c r="A34095" s="307"/>
      <c r="B34095" s="85"/>
      <c r="C34095" s="85"/>
      <c r="D34095" s="85"/>
      <c r="E34095" s="88"/>
      <c r="G34095" s="17"/>
      <c r="I34095" s="43"/>
      <c r="J34095" s="308"/>
      <c r="K34095" s="51"/>
      <c r="N34095" s="309"/>
      <c r="R34095" s="17"/>
      <c r="T34095" s="17"/>
      <c r="V34095" s="17"/>
      <c r="W34095" s="51"/>
    </row>
    <row r="34096">
      <c r="A34096" s="307"/>
      <c r="B34096" s="85"/>
      <c r="C34096" s="85"/>
      <c r="D34096" s="85"/>
      <c r="E34096" s="88"/>
      <c r="G34096" s="17"/>
      <c r="I34096" s="43"/>
      <c r="J34096" s="308"/>
      <c r="K34096" s="51"/>
      <c r="N34096" s="309"/>
      <c r="R34096" s="17"/>
      <c r="T34096" s="17"/>
      <c r="V34096" s="17"/>
      <c r="W34096" s="51"/>
    </row>
    <row r="34097">
      <c r="A34097" s="307"/>
      <c r="B34097" s="85"/>
      <c r="C34097" s="85"/>
      <c r="D34097" s="85"/>
      <c r="E34097" s="88"/>
      <c r="G34097" s="17"/>
      <c r="I34097" s="43"/>
      <c r="J34097" s="308"/>
      <c r="K34097" s="51"/>
      <c r="N34097" s="309"/>
      <c r="R34097" s="17"/>
      <c r="T34097" s="17"/>
      <c r="V34097" s="17"/>
      <c r="W34097" s="51"/>
    </row>
    <row r="34098">
      <c r="A34098" s="307"/>
      <c r="B34098" s="85"/>
      <c r="C34098" s="85"/>
      <c r="D34098" s="85"/>
      <c r="E34098" s="88"/>
      <c r="G34098" s="17"/>
      <c r="I34098" s="43"/>
      <c r="J34098" s="308"/>
      <c r="K34098" s="51"/>
      <c r="N34098" s="309"/>
      <c r="R34098" s="17"/>
      <c r="T34098" s="17"/>
      <c r="V34098" s="17"/>
      <c r="W34098" s="51"/>
    </row>
    <row r="34099">
      <c r="A34099" s="307"/>
      <c r="B34099" s="85"/>
      <c r="C34099" s="85"/>
      <c r="D34099" s="85"/>
      <c r="E34099" s="88"/>
      <c r="G34099" s="17"/>
      <c r="I34099" s="43"/>
      <c r="J34099" s="308"/>
      <c r="K34099" s="51"/>
      <c r="N34099" s="309"/>
      <c r="R34099" s="17"/>
      <c r="T34099" s="17"/>
      <c r="V34099" s="17"/>
      <c r="W34099" s="51"/>
    </row>
    <row r="34100">
      <c r="A34100" s="307"/>
      <c r="B34100" s="85"/>
      <c r="C34100" s="85"/>
      <c r="D34100" s="85"/>
      <c r="E34100" s="88"/>
      <c r="G34100" s="17"/>
      <c r="I34100" s="43"/>
      <c r="J34100" s="308"/>
      <c r="K34100" s="51"/>
      <c r="N34100" s="309"/>
      <c r="R34100" s="17"/>
      <c r="T34100" s="17"/>
      <c r="V34100" s="17"/>
      <c r="W34100" s="51"/>
    </row>
    <row r="34101">
      <c r="A34101" s="307"/>
      <c r="B34101" s="85"/>
      <c r="C34101" s="85"/>
      <c r="D34101" s="85"/>
      <c r="E34101" s="88"/>
      <c r="G34101" s="17"/>
      <c r="I34101" s="43"/>
      <c r="J34101" s="308"/>
      <c r="K34101" s="51"/>
      <c r="N34101" s="309"/>
      <c r="R34101" s="17"/>
      <c r="T34101" s="17"/>
      <c r="V34101" s="17"/>
      <c r="W34101" s="51"/>
    </row>
    <row r="34102">
      <c r="A34102" s="307"/>
      <c r="B34102" s="85"/>
      <c r="C34102" s="85"/>
      <c r="D34102" s="85"/>
      <c r="E34102" s="88"/>
      <c r="G34102" s="17"/>
      <c r="I34102" s="43"/>
      <c r="J34102" s="308"/>
      <c r="K34102" s="51"/>
      <c r="N34102" s="309"/>
      <c r="R34102" s="17"/>
      <c r="T34102" s="17"/>
      <c r="V34102" s="17"/>
      <c r="W34102" s="51"/>
    </row>
    <row r="34103">
      <c r="A34103" s="307"/>
      <c r="B34103" s="85"/>
      <c r="C34103" s="85"/>
      <c r="D34103" s="85"/>
      <c r="E34103" s="88"/>
      <c r="G34103" s="17"/>
      <c r="I34103" s="43"/>
      <c r="J34103" s="308"/>
      <c r="K34103" s="51"/>
      <c r="N34103" s="309"/>
      <c r="R34103" s="17"/>
      <c r="T34103" s="17"/>
      <c r="V34103" s="17"/>
      <c r="W34103" s="51"/>
    </row>
    <row r="34104">
      <c r="A34104" s="307"/>
      <c r="B34104" s="85"/>
      <c r="C34104" s="85"/>
      <c r="D34104" s="85"/>
      <c r="E34104" s="88"/>
      <c r="G34104" s="17"/>
      <c r="I34104" s="43"/>
      <c r="J34104" s="308"/>
      <c r="K34104" s="51"/>
      <c r="N34104" s="309"/>
      <c r="R34104" s="17"/>
      <c r="T34104" s="17"/>
      <c r="V34104" s="17"/>
      <c r="W34104" s="51"/>
    </row>
    <row r="34105">
      <c r="A34105" s="307"/>
      <c r="B34105" s="85"/>
      <c r="C34105" s="85"/>
      <c r="D34105" s="85"/>
      <c r="E34105" s="88"/>
      <c r="G34105" s="17"/>
      <c r="I34105" s="43"/>
      <c r="J34105" s="308"/>
      <c r="K34105" s="51"/>
      <c r="N34105" s="309"/>
      <c r="R34105" s="17"/>
      <c r="T34105" s="17"/>
      <c r="V34105" s="17"/>
      <c r="W34105" s="51"/>
    </row>
    <row r="34106">
      <c r="A34106" s="307"/>
      <c r="B34106" s="85"/>
      <c r="C34106" s="85"/>
      <c r="D34106" s="85"/>
      <c r="E34106" s="88"/>
      <c r="G34106" s="17"/>
      <c r="I34106" s="43"/>
      <c r="J34106" s="308"/>
      <c r="K34106" s="51"/>
      <c r="N34106" s="309"/>
      <c r="R34106" s="17"/>
      <c r="T34106" s="17"/>
      <c r="V34106" s="17"/>
      <c r="W34106" s="51"/>
    </row>
    <row r="34107">
      <c r="A34107" s="307"/>
      <c r="B34107" s="85"/>
      <c r="C34107" s="85"/>
      <c r="D34107" s="85"/>
      <c r="E34107" s="88"/>
      <c r="G34107" s="17"/>
      <c r="I34107" s="43"/>
      <c r="J34107" s="308"/>
      <c r="K34107" s="51"/>
      <c r="N34107" s="309"/>
      <c r="R34107" s="17"/>
      <c r="T34107" s="17"/>
      <c r="V34107" s="17"/>
      <c r="W34107" s="51"/>
    </row>
    <row r="34108">
      <c r="A34108" s="307"/>
      <c r="B34108" s="85"/>
      <c r="C34108" s="85"/>
      <c r="D34108" s="85"/>
      <c r="E34108" s="88"/>
      <c r="G34108" s="17"/>
      <c r="I34108" s="43"/>
      <c r="J34108" s="308"/>
      <c r="K34108" s="51"/>
      <c r="N34108" s="309"/>
      <c r="R34108" s="17"/>
      <c r="T34108" s="17"/>
      <c r="V34108" s="17"/>
      <c r="W34108" s="51"/>
    </row>
    <row r="34109">
      <c r="A34109" s="307"/>
      <c r="B34109" s="85"/>
      <c r="C34109" s="85"/>
      <c r="D34109" s="85"/>
      <c r="E34109" s="88"/>
      <c r="G34109" s="17"/>
      <c r="I34109" s="43"/>
      <c r="J34109" s="308"/>
      <c r="K34109" s="51"/>
      <c r="N34109" s="309"/>
      <c r="R34109" s="17"/>
      <c r="T34109" s="17"/>
      <c r="V34109" s="17"/>
      <c r="W34109" s="51"/>
    </row>
    <row r="34110">
      <c r="A34110" s="307"/>
      <c r="B34110" s="85"/>
      <c r="C34110" s="85"/>
      <c r="D34110" s="85"/>
      <c r="E34110" s="88"/>
      <c r="G34110" s="17"/>
      <c r="I34110" s="43"/>
      <c r="J34110" s="308"/>
      <c r="K34110" s="51"/>
      <c r="N34110" s="309"/>
      <c r="R34110" s="17"/>
      <c r="T34110" s="17"/>
      <c r="V34110" s="17"/>
      <c r="W34110" s="51"/>
    </row>
    <row r="34111">
      <c r="A34111" s="307"/>
      <c r="B34111" s="85"/>
      <c r="C34111" s="85"/>
      <c r="D34111" s="85"/>
      <c r="E34111" s="88"/>
      <c r="G34111" s="17"/>
      <c r="I34111" s="43"/>
      <c r="J34111" s="308"/>
      <c r="K34111" s="51"/>
      <c r="N34111" s="309"/>
      <c r="R34111" s="17"/>
      <c r="T34111" s="17"/>
      <c r="V34111" s="17"/>
      <c r="W34111" s="51"/>
    </row>
    <row r="34112">
      <c r="A34112" s="307"/>
      <c r="B34112" s="85"/>
      <c r="C34112" s="85"/>
      <c r="D34112" s="85"/>
      <c r="E34112" s="88"/>
      <c r="G34112" s="17"/>
      <c r="I34112" s="43"/>
      <c r="J34112" s="308"/>
      <c r="K34112" s="51"/>
      <c r="N34112" s="309"/>
      <c r="R34112" s="17"/>
      <c r="T34112" s="17"/>
      <c r="V34112" s="17"/>
      <c r="W34112" s="51"/>
    </row>
    <row r="34113">
      <c r="A34113" s="307"/>
      <c r="B34113" s="85"/>
      <c r="C34113" s="85"/>
      <c r="D34113" s="85"/>
      <c r="E34113" s="88"/>
      <c r="G34113" s="17"/>
      <c r="I34113" s="43"/>
      <c r="J34113" s="308"/>
      <c r="K34113" s="51"/>
      <c r="N34113" s="309"/>
      <c r="R34113" s="17"/>
      <c r="T34113" s="17"/>
      <c r="V34113" s="17"/>
      <c r="W34113" s="51"/>
    </row>
    <row r="34114">
      <c r="A34114" s="307"/>
      <c r="B34114" s="85"/>
      <c r="C34114" s="85"/>
      <c r="D34114" s="85"/>
      <c r="E34114" s="88"/>
      <c r="G34114" s="17"/>
      <c r="I34114" s="43"/>
      <c r="J34114" s="308"/>
      <c r="K34114" s="51"/>
      <c r="N34114" s="309"/>
      <c r="R34114" s="17"/>
      <c r="T34114" s="17"/>
      <c r="V34114" s="17"/>
      <c r="W34114" s="51"/>
    </row>
    <row r="34115">
      <c r="A34115" s="307"/>
      <c r="B34115" s="85"/>
      <c r="C34115" s="85"/>
      <c r="D34115" s="85"/>
      <c r="E34115" s="88"/>
      <c r="G34115" s="17"/>
      <c r="I34115" s="43"/>
      <c r="J34115" s="308"/>
      <c r="K34115" s="51"/>
      <c r="N34115" s="309"/>
      <c r="R34115" s="17"/>
      <c r="T34115" s="17"/>
      <c r="V34115" s="17"/>
      <c r="W34115" s="51"/>
    </row>
    <row r="34116">
      <c r="A34116" s="307"/>
      <c r="B34116" s="85"/>
      <c r="C34116" s="85"/>
      <c r="D34116" s="85"/>
      <c r="E34116" s="88"/>
      <c r="G34116" s="17"/>
      <c r="I34116" s="43"/>
      <c r="J34116" s="308"/>
      <c r="K34116" s="51"/>
      <c r="N34116" s="309"/>
      <c r="R34116" s="17"/>
      <c r="T34116" s="17"/>
      <c r="V34116" s="17"/>
      <c r="W34116" s="51"/>
    </row>
    <row r="34117">
      <c r="A34117" s="307"/>
      <c r="B34117" s="85"/>
      <c r="C34117" s="85"/>
      <c r="D34117" s="85"/>
      <c r="E34117" s="88"/>
      <c r="G34117" s="17"/>
      <c r="I34117" s="43"/>
      <c r="J34117" s="308"/>
      <c r="K34117" s="51"/>
      <c r="N34117" s="309"/>
      <c r="R34117" s="17"/>
      <c r="T34117" s="17"/>
      <c r="V34117" s="17"/>
      <c r="W34117" s="51"/>
    </row>
    <row r="34118">
      <c r="A34118" s="307"/>
      <c r="B34118" s="85"/>
      <c r="C34118" s="85"/>
      <c r="D34118" s="85"/>
      <c r="E34118" s="88"/>
      <c r="G34118" s="17"/>
      <c r="I34118" s="43"/>
      <c r="J34118" s="308"/>
      <c r="K34118" s="51"/>
      <c r="N34118" s="309"/>
      <c r="R34118" s="17"/>
      <c r="T34118" s="17"/>
      <c r="V34118" s="17"/>
      <c r="W34118" s="51"/>
    </row>
    <row r="34119">
      <c r="A34119" s="307"/>
      <c r="B34119" s="85"/>
      <c r="C34119" s="85"/>
      <c r="D34119" s="85"/>
      <c r="E34119" s="88"/>
      <c r="G34119" s="17"/>
      <c r="I34119" s="43"/>
      <c r="J34119" s="308"/>
      <c r="K34119" s="51"/>
      <c r="N34119" s="309"/>
      <c r="R34119" s="17"/>
      <c r="T34119" s="17"/>
      <c r="V34119" s="17"/>
      <c r="W34119" s="51"/>
    </row>
    <row r="34120">
      <c r="A34120" s="307"/>
      <c r="B34120" s="85"/>
      <c r="C34120" s="85"/>
      <c r="D34120" s="85"/>
      <c r="E34120" s="88"/>
      <c r="G34120" s="17"/>
      <c r="I34120" s="43"/>
      <c r="J34120" s="308"/>
      <c r="K34120" s="51"/>
      <c r="N34120" s="309"/>
      <c r="R34120" s="17"/>
      <c r="T34120" s="17"/>
      <c r="V34120" s="17"/>
      <c r="W34120" s="51"/>
    </row>
    <row r="34121">
      <c r="A34121" s="307"/>
      <c r="B34121" s="85"/>
      <c r="C34121" s="85"/>
      <c r="D34121" s="85"/>
      <c r="E34121" s="88"/>
      <c r="G34121" s="17"/>
      <c r="I34121" s="43"/>
      <c r="J34121" s="308"/>
      <c r="K34121" s="51"/>
      <c r="N34121" s="309"/>
      <c r="R34121" s="17"/>
      <c r="T34121" s="17"/>
      <c r="V34121" s="17"/>
      <c r="W34121" s="51"/>
    </row>
    <row r="34122">
      <c r="A34122" s="307"/>
      <c r="B34122" s="85"/>
      <c r="C34122" s="85"/>
      <c r="D34122" s="85"/>
      <c r="E34122" s="88"/>
      <c r="G34122" s="17"/>
      <c r="I34122" s="43"/>
      <c r="J34122" s="308"/>
      <c r="K34122" s="51"/>
      <c r="N34122" s="309"/>
      <c r="R34122" s="17"/>
      <c r="T34122" s="17"/>
      <c r="V34122" s="17"/>
      <c r="W34122" s="51"/>
    </row>
    <row r="34123">
      <c r="A34123" s="307"/>
      <c r="B34123" s="85"/>
      <c r="C34123" s="85"/>
      <c r="D34123" s="85"/>
      <c r="E34123" s="88"/>
      <c r="G34123" s="17"/>
      <c r="I34123" s="43"/>
      <c r="J34123" s="308"/>
      <c r="K34123" s="51"/>
      <c r="N34123" s="309"/>
      <c r="R34123" s="17"/>
      <c r="T34123" s="17"/>
      <c r="V34123" s="17"/>
      <c r="W34123" s="51"/>
    </row>
    <row r="34124">
      <c r="A34124" s="307"/>
      <c r="B34124" s="85"/>
      <c r="C34124" s="85"/>
      <c r="D34124" s="85"/>
      <c r="E34124" s="88"/>
      <c r="G34124" s="17"/>
      <c r="I34124" s="43"/>
      <c r="J34124" s="308"/>
      <c r="K34124" s="51"/>
      <c r="N34124" s="309"/>
      <c r="R34124" s="17"/>
      <c r="T34124" s="17"/>
      <c r="V34124" s="17"/>
      <c r="W34124" s="51"/>
    </row>
    <row r="34125">
      <c r="A34125" s="307"/>
      <c r="B34125" s="85"/>
      <c r="C34125" s="85"/>
      <c r="D34125" s="85"/>
      <c r="E34125" s="88"/>
      <c r="G34125" s="17"/>
      <c r="I34125" s="43"/>
      <c r="J34125" s="308"/>
      <c r="K34125" s="51"/>
      <c r="N34125" s="309"/>
      <c r="R34125" s="17"/>
      <c r="T34125" s="17"/>
      <c r="V34125" s="17"/>
      <c r="W34125" s="51"/>
    </row>
    <row r="34126">
      <c r="A34126" s="307"/>
      <c r="B34126" s="85"/>
      <c r="C34126" s="85"/>
      <c r="D34126" s="85"/>
      <c r="E34126" s="88"/>
      <c r="G34126" s="17"/>
      <c r="I34126" s="43"/>
      <c r="J34126" s="308"/>
      <c r="K34126" s="51"/>
      <c r="N34126" s="309"/>
      <c r="R34126" s="17"/>
      <c r="T34126" s="17"/>
      <c r="V34126" s="17"/>
      <c r="W34126" s="51"/>
    </row>
    <row r="34127">
      <c r="A34127" s="307"/>
      <c r="B34127" s="85"/>
      <c r="C34127" s="85"/>
      <c r="D34127" s="85"/>
      <c r="E34127" s="88"/>
      <c r="G34127" s="17"/>
      <c r="I34127" s="43"/>
      <c r="J34127" s="308"/>
      <c r="K34127" s="51"/>
      <c r="N34127" s="309"/>
      <c r="R34127" s="17"/>
      <c r="T34127" s="17"/>
      <c r="V34127" s="17"/>
      <c r="W34127" s="51"/>
    </row>
    <row r="34128">
      <c r="A34128" s="307"/>
      <c r="B34128" s="85"/>
      <c r="C34128" s="85"/>
      <c r="D34128" s="85"/>
      <c r="E34128" s="88"/>
      <c r="G34128" s="17"/>
      <c r="I34128" s="43"/>
      <c r="J34128" s="308"/>
      <c r="K34128" s="51"/>
      <c r="N34128" s="309"/>
      <c r="R34128" s="17"/>
      <c r="T34128" s="17"/>
      <c r="V34128" s="17"/>
      <c r="W34128" s="51"/>
    </row>
    <row r="34129">
      <c r="A34129" s="307"/>
      <c r="B34129" s="85"/>
      <c r="C34129" s="85"/>
      <c r="D34129" s="85"/>
      <c r="E34129" s="88"/>
      <c r="G34129" s="17"/>
      <c r="I34129" s="43"/>
      <c r="J34129" s="308"/>
      <c r="K34129" s="51"/>
      <c r="N34129" s="309"/>
      <c r="R34129" s="17"/>
      <c r="T34129" s="17"/>
      <c r="V34129" s="17"/>
      <c r="W34129" s="51"/>
    </row>
    <row r="34130">
      <c r="A34130" s="307"/>
      <c r="B34130" s="85"/>
      <c r="C34130" s="85"/>
      <c r="D34130" s="85"/>
      <c r="E34130" s="88"/>
      <c r="G34130" s="17"/>
      <c r="I34130" s="43"/>
      <c r="J34130" s="308"/>
      <c r="K34130" s="51"/>
      <c r="N34130" s="309"/>
      <c r="R34130" s="17"/>
      <c r="T34130" s="17"/>
      <c r="V34130" s="17"/>
      <c r="W34130" s="51"/>
    </row>
    <row r="34131">
      <c r="A34131" s="307"/>
      <c r="B34131" s="85"/>
      <c r="C34131" s="85"/>
      <c r="D34131" s="85"/>
      <c r="E34131" s="88"/>
      <c r="G34131" s="17"/>
      <c r="I34131" s="43"/>
      <c r="J34131" s="308"/>
      <c r="K34131" s="51"/>
      <c r="N34131" s="309"/>
      <c r="R34131" s="17"/>
      <c r="T34131" s="17"/>
      <c r="V34131" s="17"/>
      <c r="W34131" s="51"/>
    </row>
    <row r="34132">
      <c r="A34132" s="307"/>
      <c r="B34132" s="85"/>
      <c r="C34132" s="85"/>
      <c r="D34132" s="85"/>
      <c r="E34132" s="88"/>
      <c r="G34132" s="17"/>
      <c r="I34132" s="43"/>
      <c r="J34132" s="308"/>
      <c r="K34132" s="51"/>
      <c r="N34132" s="309"/>
      <c r="R34132" s="17"/>
      <c r="T34132" s="17"/>
      <c r="V34132" s="17"/>
      <c r="W34132" s="51"/>
    </row>
    <row r="34133">
      <c r="A34133" s="307"/>
      <c r="B34133" s="85"/>
      <c r="C34133" s="85"/>
      <c r="D34133" s="85"/>
      <c r="E34133" s="88"/>
      <c r="G34133" s="17"/>
      <c r="I34133" s="43"/>
      <c r="J34133" s="308"/>
      <c r="K34133" s="51"/>
      <c r="N34133" s="309"/>
      <c r="R34133" s="17"/>
      <c r="T34133" s="17"/>
      <c r="V34133" s="17"/>
      <c r="W34133" s="51"/>
    </row>
    <row r="34134">
      <c r="A34134" s="307"/>
      <c r="B34134" s="85"/>
      <c r="C34134" s="85"/>
      <c r="D34134" s="85"/>
      <c r="E34134" s="88"/>
      <c r="G34134" s="17"/>
      <c r="I34134" s="43"/>
      <c r="J34134" s="308"/>
      <c r="K34134" s="51"/>
      <c r="N34134" s="309"/>
      <c r="R34134" s="17"/>
      <c r="T34134" s="17"/>
      <c r="V34134" s="17"/>
      <c r="W34134" s="51"/>
    </row>
    <row r="34135">
      <c r="A34135" s="307"/>
      <c r="B34135" s="85"/>
      <c r="C34135" s="85"/>
      <c r="D34135" s="85"/>
      <c r="E34135" s="88"/>
      <c r="G34135" s="17"/>
      <c r="I34135" s="43"/>
      <c r="J34135" s="308"/>
      <c r="K34135" s="51"/>
      <c r="N34135" s="309"/>
      <c r="R34135" s="17"/>
      <c r="T34135" s="17"/>
      <c r="V34135" s="17"/>
      <c r="W34135" s="51"/>
    </row>
    <row r="34136">
      <c r="A34136" s="307"/>
      <c r="B34136" s="85"/>
      <c r="C34136" s="85"/>
      <c r="D34136" s="85"/>
      <c r="E34136" s="88"/>
      <c r="G34136" s="17"/>
      <c r="I34136" s="43"/>
      <c r="J34136" s="308"/>
      <c r="K34136" s="51"/>
      <c r="N34136" s="309"/>
      <c r="R34136" s="17"/>
      <c r="T34136" s="17"/>
      <c r="V34136" s="17"/>
      <c r="W34136" s="51"/>
    </row>
    <row r="34137">
      <c r="A34137" s="307"/>
      <c r="B34137" s="85"/>
      <c r="C34137" s="85"/>
      <c r="D34137" s="85"/>
      <c r="E34137" s="88"/>
      <c r="G34137" s="17"/>
      <c r="I34137" s="43"/>
      <c r="J34137" s="308"/>
      <c r="K34137" s="51"/>
      <c r="N34137" s="309"/>
      <c r="R34137" s="17"/>
      <c r="T34137" s="17"/>
      <c r="V34137" s="17"/>
      <c r="W34137" s="51"/>
    </row>
    <row r="34138">
      <c r="A34138" s="307"/>
      <c r="B34138" s="85"/>
      <c r="C34138" s="85"/>
      <c r="D34138" s="85"/>
      <c r="E34138" s="88"/>
      <c r="G34138" s="17"/>
      <c r="I34138" s="43"/>
      <c r="J34138" s="308"/>
      <c r="K34138" s="51"/>
      <c r="N34138" s="309"/>
      <c r="R34138" s="17"/>
      <c r="T34138" s="17"/>
      <c r="V34138" s="17"/>
      <c r="W34138" s="51"/>
    </row>
    <row r="34139">
      <c r="A34139" s="307"/>
      <c r="B34139" s="85"/>
      <c r="C34139" s="85"/>
      <c r="D34139" s="85"/>
      <c r="E34139" s="88"/>
      <c r="G34139" s="17"/>
      <c r="I34139" s="43"/>
      <c r="J34139" s="308"/>
      <c r="K34139" s="51"/>
      <c r="N34139" s="309"/>
      <c r="R34139" s="17"/>
      <c r="T34139" s="17"/>
      <c r="V34139" s="17"/>
      <c r="W34139" s="51"/>
    </row>
    <row r="34140">
      <c r="A34140" s="307"/>
      <c r="B34140" s="85"/>
      <c r="C34140" s="85"/>
      <c r="D34140" s="85"/>
      <c r="E34140" s="88"/>
      <c r="G34140" s="17"/>
      <c r="I34140" s="43"/>
      <c r="J34140" s="308"/>
      <c r="K34140" s="51"/>
      <c r="N34140" s="309"/>
      <c r="R34140" s="17"/>
      <c r="T34140" s="17"/>
      <c r="V34140" s="17"/>
      <c r="W34140" s="51"/>
    </row>
    <row r="34141">
      <c r="A34141" s="307"/>
      <c r="B34141" s="85"/>
      <c r="C34141" s="85"/>
      <c r="D34141" s="85"/>
      <c r="E34141" s="88"/>
      <c r="G34141" s="17"/>
      <c r="I34141" s="43"/>
      <c r="J34141" s="308"/>
      <c r="K34141" s="51"/>
      <c r="N34141" s="309"/>
      <c r="R34141" s="17"/>
      <c r="T34141" s="17"/>
      <c r="V34141" s="17"/>
      <c r="W34141" s="51"/>
    </row>
    <row r="34142">
      <c r="A34142" s="307"/>
      <c r="B34142" s="85"/>
      <c r="C34142" s="85"/>
      <c r="D34142" s="85"/>
      <c r="E34142" s="88"/>
      <c r="G34142" s="17"/>
      <c r="I34142" s="43"/>
      <c r="J34142" s="308"/>
      <c r="K34142" s="51"/>
      <c r="N34142" s="309"/>
      <c r="R34142" s="17"/>
      <c r="T34142" s="17"/>
      <c r="V34142" s="17"/>
      <c r="W34142" s="51"/>
    </row>
    <row r="34143">
      <c r="A34143" s="307"/>
      <c r="B34143" s="85"/>
      <c r="C34143" s="85"/>
      <c r="D34143" s="85"/>
      <c r="E34143" s="88"/>
      <c r="G34143" s="17"/>
      <c r="I34143" s="43"/>
      <c r="J34143" s="308"/>
      <c r="K34143" s="51"/>
      <c r="N34143" s="309"/>
      <c r="R34143" s="17"/>
      <c r="T34143" s="17"/>
      <c r="V34143" s="17"/>
      <c r="W34143" s="51"/>
    </row>
    <row r="34144">
      <c r="A34144" s="307"/>
      <c r="B34144" s="85"/>
      <c r="C34144" s="85"/>
      <c r="D34144" s="85"/>
      <c r="E34144" s="88"/>
      <c r="G34144" s="17"/>
      <c r="I34144" s="43"/>
      <c r="J34144" s="308"/>
      <c r="K34144" s="51"/>
      <c r="N34144" s="309"/>
      <c r="R34144" s="17"/>
      <c r="T34144" s="17"/>
      <c r="V34144" s="17"/>
      <c r="W34144" s="51"/>
    </row>
    <row r="34145">
      <c r="A34145" s="307"/>
      <c r="B34145" s="85"/>
      <c r="C34145" s="85"/>
      <c r="D34145" s="85"/>
      <c r="E34145" s="88"/>
      <c r="G34145" s="17"/>
      <c r="I34145" s="43"/>
      <c r="J34145" s="308"/>
      <c r="K34145" s="51"/>
      <c r="N34145" s="309"/>
      <c r="R34145" s="17"/>
      <c r="T34145" s="17"/>
      <c r="V34145" s="17"/>
      <c r="W34145" s="51"/>
    </row>
    <row r="34146">
      <c r="A34146" s="307"/>
      <c r="B34146" s="85"/>
      <c r="C34146" s="85"/>
      <c r="D34146" s="85"/>
      <c r="E34146" s="88"/>
      <c r="G34146" s="17"/>
      <c r="I34146" s="43"/>
      <c r="J34146" s="308"/>
      <c r="K34146" s="51"/>
      <c r="N34146" s="309"/>
      <c r="R34146" s="17"/>
      <c r="T34146" s="17"/>
      <c r="V34146" s="17"/>
      <c r="W34146" s="51"/>
    </row>
    <row r="34147">
      <c r="A34147" s="307"/>
      <c r="B34147" s="85"/>
      <c r="C34147" s="85"/>
      <c r="D34147" s="85"/>
      <c r="E34147" s="88"/>
      <c r="G34147" s="17"/>
      <c r="I34147" s="43"/>
      <c r="J34147" s="308"/>
      <c r="K34147" s="51"/>
      <c r="N34147" s="309"/>
      <c r="R34147" s="17"/>
      <c r="T34147" s="17"/>
      <c r="V34147" s="17"/>
      <c r="W34147" s="51"/>
    </row>
    <row r="34148">
      <c r="A34148" s="307"/>
      <c r="B34148" s="85"/>
      <c r="C34148" s="85"/>
      <c r="D34148" s="85"/>
      <c r="E34148" s="88"/>
      <c r="G34148" s="17"/>
      <c r="I34148" s="43"/>
      <c r="J34148" s="308"/>
      <c r="K34148" s="51"/>
      <c r="N34148" s="309"/>
      <c r="R34148" s="17"/>
      <c r="T34148" s="17"/>
      <c r="V34148" s="17"/>
      <c r="W34148" s="51"/>
    </row>
    <row r="34149">
      <c r="A34149" s="307"/>
      <c r="B34149" s="85"/>
      <c r="C34149" s="85"/>
      <c r="D34149" s="85"/>
      <c r="E34149" s="88"/>
      <c r="G34149" s="17"/>
      <c r="I34149" s="43"/>
      <c r="J34149" s="308"/>
      <c r="K34149" s="51"/>
      <c r="N34149" s="309"/>
      <c r="R34149" s="17"/>
      <c r="T34149" s="17"/>
      <c r="V34149" s="17"/>
      <c r="W34149" s="51"/>
    </row>
    <row r="34150">
      <c r="A34150" s="307"/>
      <c r="B34150" s="85"/>
      <c r="C34150" s="85"/>
      <c r="D34150" s="85"/>
      <c r="E34150" s="88"/>
      <c r="G34150" s="17"/>
      <c r="I34150" s="43"/>
      <c r="J34150" s="308"/>
      <c r="K34150" s="51"/>
      <c r="N34150" s="309"/>
      <c r="R34150" s="17"/>
      <c r="T34150" s="17"/>
      <c r="V34150" s="17"/>
      <c r="W34150" s="51"/>
    </row>
    <row r="34151">
      <c r="A34151" s="307"/>
      <c r="B34151" s="85"/>
      <c r="C34151" s="85"/>
      <c r="D34151" s="85"/>
      <c r="E34151" s="88"/>
      <c r="G34151" s="17"/>
      <c r="I34151" s="43"/>
      <c r="J34151" s="308"/>
      <c r="K34151" s="51"/>
      <c r="N34151" s="309"/>
      <c r="R34151" s="17"/>
      <c r="T34151" s="17"/>
      <c r="V34151" s="17"/>
      <c r="W34151" s="51"/>
    </row>
    <row r="34152">
      <c r="A34152" s="307"/>
      <c r="B34152" s="85"/>
      <c r="C34152" s="85"/>
      <c r="D34152" s="85"/>
      <c r="E34152" s="88"/>
      <c r="G34152" s="17"/>
      <c r="I34152" s="43"/>
      <c r="J34152" s="308"/>
      <c r="K34152" s="51"/>
      <c r="N34152" s="309"/>
      <c r="R34152" s="17"/>
      <c r="T34152" s="17"/>
      <c r="V34152" s="17"/>
      <c r="W34152" s="51"/>
    </row>
    <row r="34153">
      <c r="A34153" s="307"/>
      <c r="B34153" s="85"/>
      <c r="C34153" s="85"/>
      <c r="D34153" s="85"/>
      <c r="E34153" s="88"/>
      <c r="G34153" s="17"/>
      <c r="I34153" s="43"/>
      <c r="J34153" s="308"/>
      <c r="K34153" s="51"/>
      <c r="N34153" s="309"/>
      <c r="R34153" s="17"/>
      <c r="T34153" s="17"/>
      <c r="V34153" s="17"/>
      <c r="W34153" s="51"/>
    </row>
    <row r="34154">
      <c r="A34154" s="307"/>
      <c r="B34154" s="85"/>
      <c r="C34154" s="85"/>
      <c r="D34154" s="85"/>
      <c r="E34154" s="88"/>
      <c r="G34154" s="17"/>
      <c r="I34154" s="43"/>
      <c r="J34154" s="308"/>
      <c r="K34154" s="51"/>
      <c r="N34154" s="309"/>
      <c r="R34154" s="17"/>
      <c r="T34154" s="17"/>
      <c r="V34154" s="17"/>
      <c r="W34154" s="51"/>
    </row>
    <row r="34155">
      <c r="A34155" s="307"/>
      <c r="B34155" s="85"/>
      <c r="C34155" s="85"/>
      <c r="D34155" s="85"/>
      <c r="E34155" s="88"/>
      <c r="G34155" s="17"/>
      <c r="I34155" s="43"/>
      <c r="J34155" s="308"/>
      <c r="K34155" s="51"/>
      <c r="N34155" s="309"/>
      <c r="R34155" s="17"/>
      <c r="T34155" s="17"/>
      <c r="V34155" s="17"/>
      <c r="W34155" s="51"/>
    </row>
    <row r="34156">
      <c r="A34156" s="307"/>
      <c r="B34156" s="85"/>
      <c r="C34156" s="85"/>
      <c r="D34156" s="85"/>
      <c r="E34156" s="88"/>
      <c r="G34156" s="17"/>
      <c r="I34156" s="43"/>
      <c r="J34156" s="308"/>
      <c r="K34156" s="51"/>
      <c r="N34156" s="309"/>
      <c r="R34156" s="17"/>
      <c r="T34156" s="17"/>
      <c r="V34156" s="17"/>
      <c r="W34156" s="51"/>
    </row>
    <row r="34157">
      <c r="A34157" s="307"/>
      <c r="B34157" s="85"/>
      <c r="C34157" s="85"/>
      <c r="D34157" s="85"/>
      <c r="E34157" s="88"/>
      <c r="G34157" s="17"/>
      <c r="I34157" s="43"/>
      <c r="J34157" s="308"/>
      <c r="K34157" s="51"/>
      <c r="N34157" s="309"/>
      <c r="R34157" s="17"/>
      <c r="T34157" s="17"/>
      <c r="V34157" s="17"/>
      <c r="W34157" s="51"/>
    </row>
    <row r="34158">
      <c r="A34158" s="307"/>
      <c r="B34158" s="85"/>
      <c r="C34158" s="85"/>
      <c r="D34158" s="85"/>
      <c r="E34158" s="88"/>
      <c r="G34158" s="17"/>
      <c r="I34158" s="43"/>
      <c r="J34158" s="308"/>
      <c r="K34158" s="51"/>
      <c r="N34158" s="309"/>
      <c r="R34158" s="17"/>
      <c r="T34158" s="17"/>
      <c r="V34158" s="17"/>
      <c r="W34158" s="51"/>
    </row>
    <row r="34159">
      <c r="A34159" s="307"/>
      <c r="B34159" s="85"/>
      <c r="C34159" s="85"/>
      <c r="D34159" s="85"/>
      <c r="E34159" s="88"/>
      <c r="G34159" s="17"/>
      <c r="I34159" s="43"/>
      <c r="J34159" s="308"/>
      <c r="K34159" s="51"/>
      <c r="N34159" s="309"/>
      <c r="R34159" s="17"/>
      <c r="T34159" s="17"/>
      <c r="V34159" s="17"/>
      <c r="W34159" s="51"/>
    </row>
    <row r="34160">
      <c r="A34160" s="307"/>
      <c r="B34160" s="85"/>
      <c r="C34160" s="85"/>
      <c r="D34160" s="85"/>
      <c r="E34160" s="88"/>
      <c r="G34160" s="17"/>
      <c r="I34160" s="43"/>
      <c r="J34160" s="308"/>
      <c r="K34160" s="51"/>
      <c r="N34160" s="309"/>
      <c r="R34160" s="17"/>
      <c r="T34160" s="17"/>
      <c r="V34160" s="17"/>
      <c r="W34160" s="51"/>
    </row>
    <row r="34161">
      <c r="A34161" s="307"/>
      <c r="B34161" s="85"/>
      <c r="C34161" s="85"/>
      <c r="D34161" s="85"/>
      <c r="E34161" s="88"/>
      <c r="G34161" s="17"/>
      <c r="I34161" s="43"/>
      <c r="J34161" s="308"/>
      <c r="K34161" s="51"/>
      <c r="N34161" s="309"/>
      <c r="R34161" s="17"/>
      <c r="T34161" s="17"/>
      <c r="V34161" s="17"/>
      <c r="W34161" s="51"/>
    </row>
    <row r="34162">
      <c r="A34162" s="307"/>
      <c r="B34162" s="85"/>
      <c r="C34162" s="85"/>
      <c r="D34162" s="85"/>
      <c r="E34162" s="88"/>
      <c r="G34162" s="17"/>
      <c r="I34162" s="43"/>
      <c r="J34162" s="308"/>
      <c r="K34162" s="51"/>
      <c r="N34162" s="309"/>
      <c r="R34162" s="17"/>
      <c r="T34162" s="17"/>
      <c r="V34162" s="17"/>
      <c r="W34162" s="51"/>
    </row>
    <row r="34163">
      <c r="A34163" s="307"/>
      <c r="B34163" s="85"/>
      <c r="C34163" s="85"/>
      <c r="D34163" s="85"/>
      <c r="E34163" s="88"/>
      <c r="G34163" s="17"/>
      <c r="I34163" s="43"/>
      <c r="J34163" s="308"/>
      <c r="K34163" s="51"/>
      <c r="N34163" s="309"/>
      <c r="R34163" s="17"/>
      <c r="T34163" s="17"/>
      <c r="V34163" s="17"/>
      <c r="W34163" s="51"/>
    </row>
    <row r="34164">
      <c r="A34164" s="307"/>
      <c r="B34164" s="85"/>
      <c r="C34164" s="85"/>
      <c r="D34164" s="85"/>
      <c r="E34164" s="88"/>
      <c r="G34164" s="17"/>
      <c r="I34164" s="43"/>
      <c r="J34164" s="308"/>
      <c r="K34164" s="51"/>
      <c r="N34164" s="309"/>
      <c r="R34164" s="17"/>
      <c r="T34164" s="17"/>
      <c r="V34164" s="17"/>
      <c r="W34164" s="51"/>
    </row>
    <row r="34165">
      <c r="A34165" s="307"/>
      <c r="B34165" s="85"/>
      <c r="C34165" s="85"/>
      <c r="D34165" s="85"/>
      <c r="E34165" s="88"/>
      <c r="G34165" s="17"/>
      <c r="I34165" s="43"/>
      <c r="J34165" s="308"/>
      <c r="K34165" s="51"/>
      <c r="N34165" s="309"/>
      <c r="R34165" s="17"/>
      <c r="T34165" s="17"/>
      <c r="V34165" s="17"/>
      <c r="W34165" s="51"/>
    </row>
    <row r="34166">
      <c r="A34166" s="307"/>
      <c r="B34166" s="85"/>
      <c r="C34166" s="85"/>
      <c r="D34166" s="85"/>
      <c r="E34166" s="88"/>
      <c r="G34166" s="17"/>
      <c r="I34166" s="43"/>
      <c r="J34166" s="308"/>
      <c r="K34166" s="51"/>
      <c r="N34166" s="309"/>
      <c r="R34166" s="17"/>
      <c r="T34166" s="17"/>
      <c r="V34166" s="17"/>
      <c r="W34166" s="51"/>
    </row>
    <row r="34167">
      <c r="A34167" s="307"/>
      <c r="B34167" s="85"/>
      <c r="C34167" s="85"/>
      <c r="D34167" s="85"/>
      <c r="E34167" s="88"/>
      <c r="G34167" s="17"/>
      <c r="I34167" s="43"/>
      <c r="J34167" s="308"/>
      <c r="K34167" s="51"/>
      <c r="N34167" s="309"/>
      <c r="R34167" s="17"/>
      <c r="T34167" s="17"/>
      <c r="V34167" s="17"/>
      <c r="W34167" s="51"/>
    </row>
    <row r="34168">
      <c r="A34168" s="307"/>
      <c r="B34168" s="85"/>
      <c r="C34168" s="85"/>
      <c r="D34168" s="85"/>
      <c r="E34168" s="88"/>
      <c r="G34168" s="17"/>
      <c r="I34168" s="43"/>
      <c r="J34168" s="308"/>
      <c r="K34168" s="51"/>
      <c r="N34168" s="309"/>
      <c r="R34168" s="17"/>
      <c r="T34168" s="17"/>
      <c r="V34168" s="17"/>
      <c r="W34168" s="51"/>
    </row>
    <row r="34169">
      <c r="A34169" s="307"/>
      <c r="B34169" s="85"/>
      <c r="C34169" s="85"/>
      <c r="D34169" s="85"/>
      <c r="E34169" s="88"/>
      <c r="G34169" s="17"/>
      <c r="I34169" s="43"/>
      <c r="J34169" s="308"/>
      <c r="K34169" s="51"/>
      <c r="N34169" s="309"/>
      <c r="R34169" s="17"/>
      <c r="T34169" s="17"/>
      <c r="V34169" s="17"/>
      <c r="W34169" s="51"/>
    </row>
    <row r="34170">
      <c r="A34170" s="307"/>
      <c r="B34170" s="85"/>
      <c r="C34170" s="85"/>
      <c r="D34170" s="85"/>
      <c r="E34170" s="88"/>
      <c r="G34170" s="17"/>
      <c r="I34170" s="43"/>
      <c r="J34170" s="308"/>
      <c r="K34170" s="51"/>
      <c r="N34170" s="309"/>
      <c r="R34170" s="17"/>
      <c r="T34170" s="17"/>
      <c r="V34170" s="17"/>
      <c r="W34170" s="51"/>
    </row>
    <row r="34171">
      <c r="A34171" s="307"/>
      <c r="B34171" s="85"/>
      <c r="C34171" s="85"/>
      <c r="D34171" s="85"/>
      <c r="E34171" s="88"/>
      <c r="G34171" s="17"/>
      <c r="I34171" s="43"/>
      <c r="J34171" s="308"/>
      <c r="K34171" s="51"/>
      <c r="N34171" s="309"/>
      <c r="R34171" s="17"/>
      <c r="T34171" s="17"/>
      <c r="V34171" s="17"/>
      <c r="W34171" s="51"/>
    </row>
    <row r="34172">
      <c r="A34172" s="307"/>
      <c r="B34172" s="85"/>
      <c r="C34172" s="85"/>
      <c r="D34172" s="85"/>
      <c r="E34172" s="88"/>
      <c r="G34172" s="17"/>
      <c r="I34172" s="43"/>
      <c r="J34172" s="308"/>
      <c r="K34172" s="51"/>
      <c r="N34172" s="309"/>
      <c r="R34172" s="17"/>
      <c r="T34172" s="17"/>
      <c r="V34172" s="17"/>
      <c r="W34172" s="51"/>
    </row>
    <row r="34173">
      <c r="A34173" s="307"/>
      <c r="B34173" s="85"/>
      <c r="C34173" s="85"/>
      <c r="D34173" s="85"/>
      <c r="E34173" s="88"/>
      <c r="G34173" s="17"/>
      <c r="I34173" s="43"/>
      <c r="J34173" s="308"/>
      <c r="K34173" s="51"/>
      <c r="N34173" s="309"/>
      <c r="R34173" s="17"/>
      <c r="T34173" s="17"/>
      <c r="V34173" s="17"/>
      <c r="W34173" s="51"/>
    </row>
    <row r="34174">
      <c r="A34174" s="307"/>
      <c r="B34174" s="85"/>
      <c r="C34174" s="85"/>
      <c r="D34174" s="85"/>
      <c r="E34174" s="88"/>
      <c r="G34174" s="17"/>
      <c r="I34174" s="43"/>
      <c r="J34174" s="308"/>
      <c r="K34174" s="51"/>
      <c r="N34174" s="309"/>
      <c r="R34174" s="17"/>
      <c r="T34174" s="17"/>
      <c r="V34174" s="17"/>
      <c r="W34174" s="51"/>
    </row>
    <row r="34175">
      <c r="A34175" s="307"/>
      <c r="B34175" s="85"/>
      <c r="C34175" s="85"/>
      <c r="D34175" s="85"/>
      <c r="E34175" s="88"/>
      <c r="G34175" s="17"/>
      <c r="I34175" s="43"/>
      <c r="J34175" s="308"/>
      <c r="K34175" s="51"/>
      <c r="N34175" s="309"/>
      <c r="R34175" s="17"/>
      <c r="T34175" s="17"/>
      <c r="V34175" s="17"/>
      <c r="W34175" s="51"/>
    </row>
    <row r="34176">
      <c r="A34176" s="307"/>
      <c r="B34176" s="85"/>
      <c r="C34176" s="85"/>
      <c r="D34176" s="85"/>
      <c r="E34176" s="88"/>
      <c r="G34176" s="17"/>
      <c r="I34176" s="43"/>
      <c r="J34176" s="308"/>
      <c r="K34176" s="51"/>
      <c r="N34176" s="309"/>
      <c r="R34176" s="17"/>
      <c r="T34176" s="17"/>
      <c r="V34176" s="17"/>
      <c r="W34176" s="51"/>
    </row>
    <row r="34177">
      <c r="A34177" s="307"/>
      <c r="B34177" s="85"/>
      <c r="C34177" s="85"/>
      <c r="D34177" s="85"/>
      <c r="E34177" s="88"/>
      <c r="G34177" s="17"/>
      <c r="I34177" s="43"/>
      <c r="J34177" s="308"/>
      <c r="K34177" s="51"/>
      <c r="N34177" s="309"/>
      <c r="R34177" s="17"/>
      <c r="T34177" s="17"/>
      <c r="V34177" s="17"/>
      <c r="W34177" s="51"/>
    </row>
    <row r="34178">
      <c r="A34178" s="307"/>
      <c r="B34178" s="85"/>
      <c r="C34178" s="85"/>
      <c r="D34178" s="85"/>
      <c r="E34178" s="88"/>
      <c r="G34178" s="17"/>
      <c r="I34178" s="43"/>
      <c r="J34178" s="308"/>
      <c r="K34178" s="51"/>
      <c r="N34178" s="309"/>
      <c r="R34178" s="17"/>
      <c r="T34178" s="17"/>
      <c r="V34178" s="17"/>
      <c r="W34178" s="51"/>
    </row>
    <row r="34179">
      <c r="A34179" s="307"/>
      <c r="B34179" s="85"/>
      <c r="C34179" s="85"/>
      <c r="D34179" s="85"/>
      <c r="E34179" s="88"/>
      <c r="G34179" s="17"/>
      <c r="I34179" s="43"/>
      <c r="J34179" s="308"/>
      <c r="K34179" s="51"/>
      <c r="N34179" s="309"/>
      <c r="R34179" s="17"/>
      <c r="T34179" s="17"/>
      <c r="V34179" s="17"/>
      <c r="W34179" s="51"/>
    </row>
    <row r="34180">
      <c r="A34180" s="307"/>
      <c r="B34180" s="85"/>
      <c r="C34180" s="85"/>
      <c r="D34180" s="85"/>
      <c r="E34180" s="88"/>
      <c r="G34180" s="17"/>
      <c r="I34180" s="43"/>
      <c r="J34180" s="308"/>
      <c r="K34180" s="51"/>
      <c r="N34180" s="309"/>
      <c r="R34180" s="17"/>
      <c r="T34180" s="17"/>
      <c r="V34180" s="17"/>
      <c r="W34180" s="51"/>
    </row>
    <row r="34181">
      <c r="A34181" s="307"/>
      <c r="B34181" s="85"/>
      <c r="C34181" s="85"/>
      <c r="D34181" s="85"/>
      <c r="E34181" s="88"/>
      <c r="G34181" s="17"/>
      <c r="I34181" s="43"/>
      <c r="J34181" s="308"/>
      <c r="K34181" s="51"/>
      <c r="N34181" s="309"/>
      <c r="R34181" s="17"/>
      <c r="T34181" s="17"/>
      <c r="V34181" s="17"/>
      <c r="W34181" s="51"/>
    </row>
    <row r="34182">
      <c r="A34182" s="307"/>
      <c r="B34182" s="85"/>
      <c r="C34182" s="85"/>
      <c r="D34182" s="85"/>
      <c r="E34182" s="88"/>
      <c r="G34182" s="17"/>
      <c r="I34182" s="43"/>
      <c r="J34182" s="308"/>
      <c r="K34182" s="51"/>
      <c r="N34182" s="309"/>
      <c r="R34182" s="17"/>
      <c r="T34182" s="17"/>
      <c r="V34182" s="17"/>
      <c r="W34182" s="51"/>
    </row>
    <row r="34183">
      <c r="A34183" s="307"/>
      <c r="B34183" s="85"/>
      <c r="C34183" s="85"/>
      <c r="D34183" s="85"/>
      <c r="E34183" s="88"/>
      <c r="G34183" s="17"/>
      <c r="I34183" s="43"/>
      <c r="J34183" s="308"/>
      <c r="K34183" s="51"/>
      <c r="N34183" s="309"/>
      <c r="R34183" s="17"/>
      <c r="T34183" s="17"/>
      <c r="V34183" s="17"/>
      <c r="W34183" s="51"/>
    </row>
    <row r="34184">
      <c r="A34184" s="307"/>
      <c r="B34184" s="85"/>
      <c r="C34184" s="85"/>
      <c r="D34184" s="85"/>
      <c r="E34184" s="88"/>
      <c r="G34184" s="17"/>
      <c r="I34184" s="43"/>
      <c r="J34184" s="308"/>
      <c r="K34184" s="51"/>
      <c r="N34184" s="309"/>
      <c r="R34184" s="17"/>
      <c r="T34184" s="17"/>
      <c r="V34184" s="17"/>
      <c r="W34184" s="51"/>
    </row>
    <row r="34185">
      <c r="A34185" s="307"/>
      <c r="B34185" s="85"/>
      <c r="C34185" s="85"/>
      <c r="D34185" s="85"/>
      <c r="E34185" s="88"/>
      <c r="G34185" s="17"/>
      <c r="I34185" s="43"/>
      <c r="J34185" s="308"/>
      <c r="K34185" s="51"/>
      <c r="N34185" s="309"/>
      <c r="R34185" s="17"/>
      <c r="T34185" s="17"/>
      <c r="V34185" s="17"/>
      <c r="W34185" s="51"/>
    </row>
    <row r="34186">
      <c r="A34186" s="307"/>
      <c r="B34186" s="85"/>
      <c r="C34186" s="85"/>
      <c r="D34186" s="85"/>
      <c r="E34186" s="88"/>
      <c r="G34186" s="17"/>
      <c r="I34186" s="43"/>
      <c r="J34186" s="308"/>
      <c r="K34186" s="51"/>
      <c r="N34186" s="309"/>
      <c r="R34186" s="17"/>
      <c r="T34186" s="17"/>
      <c r="V34186" s="17"/>
      <c r="W34186" s="51"/>
    </row>
    <row r="34187">
      <c r="A34187" s="307"/>
      <c r="B34187" s="85"/>
      <c r="C34187" s="85"/>
      <c r="D34187" s="85"/>
      <c r="E34187" s="88"/>
      <c r="G34187" s="17"/>
      <c r="I34187" s="43"/>
      <c r="J34187" s="308"/>
      <c r="K34187" s="51"/>
      <c r="N34187" s="309"/>
      <c r="R34187" s="17"/>
      <c r="T34187" s="17"/>
      <c r="V34187" s="17"/>
      <c r="W34187" s="51"/>
    </row>
    <row r="34188">
      <c r="A34188" s="307"/>
      <c r="B34188" s="85"/>
      <c r="C34188" s="85"/>
      <c r="D34188" s="85"/>
      <c r="E34188" s="88"/>
      <c r="G34188" s="17"/>
      <c r="I34188" s="43"/>
      <c r="J34188" s="308"/>
      <c r="K34188" s="51"/>
      <c r="N34188" s="309"/>
      <c r="R34188" s="17"/>
      <c r="T34188" s="17"/>
      <c r="V34188" s="17"/>
      <c r="W34188" s="51"/>
    </row>
    <row r="34189">
      <c r="A34189" s="307"/>
      <c r="B34189" s="85"/>
      <c r="C34189" s="85"/>
      <c r="D34189" s="85"/>
      <c r="E34189" s="88"/>
      <c r="G34189" s="17"/>
      <c r="I34189" s="43"/>
      <c r="J34189" s="308"/>
      <c r="K34189" s="51"/>
      <c r="N34189" s="309"/>
      <c r="R34189" s="17"/>
      <c r="T34189" s="17"/>
      <c r="V34189" s="17"/>
      <c r="W34189" s="51"/>
    </row>
    <row r="34190">
      <c r="A34190" s="307"/>
      <c r="B34190" s="85"/>
      <c r="C34190" s="85"/>
      <c r="D34190" s="85"/>
      <c r="E34190" s="88"/>
      <c r="G34190" s="17"/>
      <c r="I34190" s="43"/>
      <c r="J34190" s="308"/>
      <c r="K34190" s="51"/>
      <c r="N34190" s="309"/>
      <c r="R34190" s="17"/>
      <c r="T34190" s="17"/>
      <c r="V34190" s="17"/>
      <c r="W34190" s="51"/>
    </row>
    <row r="34191">
      <c r="A34191" s="307"/>
      <c r="B34191" s="85"/>
      <c r="C34191" s="85"/>
      <c r="D34191" s="85"/>
      <c r="E34191" s="88"/>
      <c r="G34191" s="17"/>
      <c r="I34191" s="43"/>
      <c r="J34191" s="308"/>
      <c r="K34191" s="51"/>
      <c r="N34191" s="309"/>
      <c r="R34191" s="17"/>
      <c r="T34191" s="17"/>
      <c r="V34191" s="17"/>
      <c r="W34191" s="51"/>
    </row>
    <row r="34192">
      <c r="A34192" s="307"/>
      <c r="B34192" s="85"/>
      <c r="C34192" s="85"/>
      <c r="D34192" s="85"/>
      <c r="E34192" s="88"/>
      <c r="G34192" s="17"/>
      <c r="I34192" s="43"/>
      <c r="J34192" s="308"/>
      <c r="K34192" s="51"/>
      <c r="N34192" s="309"/>
      <c r="R34192" s="17"/>
      <c r="T34192" s="17"/>
      <c r="V34192" s="17"/>
      <c r="W34192" s="51"/>
    </row>
    <row r="34193">
      <c r="A34193" s="307"/>
      <c r="B34193" s="85"/>
      <c r="C34193" s="85"/>
      <c r="D34193" s="85"/>
      <c r="E34193" s="88"/>
      <c r="G34193" s="17"/>
      <c r="I34193" s="43"/>
      <c r="J34193" s="308"/>
      <c r="K34193" s="51"/>
      <c r="N34193" s="309"/>
      <c r="R34193" s="17"/>
      <c r="T34193" s="17"/>
      <c r="V34193" s="17"/>
      <c r="W34193" s="51"/>
    </row>
    <row r="34194">
      <c r="A34194" s="307"/>
      <c r="B34194" s="85"/>
      <c r="C34194" s="85"/>
      <c r="D34194" s="85"/>
      <c r="E34194" s="88"/>
      <c r="G34194" s="17"/>
      <c r="I34194" s="43"/>
      <c r="J34194" s="308"/>
      <c r="K34194" s="51"/>
      <c r="N34194" s="309"/>
      <c r="R34194" s="17"/>
      <c r="T34194" s="17"/>
      <c r="V34194" s="17"/>
      <c r="W34194" s="51"/>
    </row>
    <row r="34195">
      <c r="A34195" s="307"/>
      <c r="B34195" s="85"/>
      <c r="C34195" s="85"/>
      <c r="D34195" s="85"/>
      <c r="E34195" s="88"/>
      <c r="G34195" s="17"/>
      <c r="I34195" s="43"/>
      <c r="J34195" s="308"/>
      <c r="K34195" s="51"/>
      <c r="N34195" s="309"/>
      <c r="R34195" s="17"/>
      <c r="T34195" s="17"/>
      <c r="V34195" s="17"/>
      <c r="W34195" s="51"/>
    </row>
    <row r="34196">
      <c r="A34196" s="307"/>
      <c r="B34196" s="85"/>
      <c r="C34196" s="85"/>
      <c r="D34196" s="85"/>
      <c r="E34196" s="88"/>
      <c r="G34196" s="17"/>
      <c r="I34196" s="43"/>
      <c r="J34196" s="308"/>
      <c r="K34196" s="51"/>
      <c r="N34196" s="309"/>
      <c r="R34196" s="17"/>
      <c r="T34196" s="17"/>
      <c r="V34196" s="17"/>
      <c r="W34196" s="51"/>
    </row>
    <row r="34197">
      <c r="A34197" s="307"/>
      <c r="B34197" s="85"/>
      <c r="C34197" s="85"/>
      <c r="D34197" s="85"/>
      <c r="E34197" s="88"/>
      <c r="G34197" s="17"/>
      <c r="I34197" s="43"/>
      <c r="J34197" s="308"/>
      <c r="K34197" s="51"/>
      <c r="N34197" s="309"/>
      <c r="R34197" s="17"/>
      <c r="T34197" s="17"/>
      <c r="V34197" s="17"/>
      <c r="W34197" s="51"/>
    </row>
    <row r="34198">
      <c r="A34198" s="307"/>
      <c r="B34198" s="85"/>
      <c r="C34198" s="85"/>
      <c r="D34198" s="85"/>
      <c r="E34198" s="88"/>
      <c r="G34198" s="17"/>
      <c r="I34198" s="43"/>
      <c r="J34198" s="308"/>
      <c r="K34198" s="51"/>
      <c r="N34198" s="309"/>
      <c r="R34198" s="17"/>
      <c r="T34198" s="17"/>
      <c r="V34198" s="17"/>
      <c r="W34198" s="51"/>
    </row>
    <row r="34199">
      <c r="A34199" s="307"/>
      <c r="B34199" s="85"/>
      <c r="C34199" s="85"/>
      <c r="D34199" s="85"/>
      <c r="E34199" s="88"/>
      <c r="G34199" s="17"/>
      <c r="I34199" s="43"/>
      <c r="J34199" s="308"/>
      <c r="K34199" s="51"/>
      <c r="N34199" s="309"/>
      <c r="R34199" s="17"/>
      <c r="T34199" s="17"/>
      <c r="V34199" s="17"/>
      <c r="W34199" s="51"/>
    </row>
    <row r="34200">
      <c r="A34200" s="307"/>
      <c r="B34200" s="85"/>
      <c r="C34200" s="85"/>
      <c r="D34200" s="85"/>
      <c r="E34200" s="88"/>
      <c r="G34200" s="17"/>
      <c r="I34200" s="43"/>
      <c r="J34200" s="308"/>
      <c r="K34200" s="51"/>
      <c r="N34200" s="309"/>
      <c r="R34200" s="17"/>
      <c r="T34200" s="17"/>
      <c r="V34200" s="17"/>
      <c r="W34200" s="51"/>
    </row>
    <row r="34201">
      <c r="A34201" s="307"/>
      <c r="B34201" s="85"/>
      <c r="C34201" s="85"/>
      <c r="D34201" s="85"/>
      <c r="E34201" s="88"/>
      <c r="G34201" s="17"/>
      <c r="I34201" s="43"/>
      <c r="J34201" s="308"/>
      <c r="K34201" s="51"/>
      <c r="N34201" s="309"/>
      <c r="R34201" s="17"/>
      <c r="T34201" s="17"/>
      <c r="V34201" s="17"/>
      <c r="W34201" s="51"/>
    </row>
    <row r="34202">
      <c r="A34202" s="307"/>
      <c r="B34202" s="85"/>
      <c r="C34202" s="85"/>
      <c r="D34202" s="85"/>
      <c r="E34202" s="88"/>
      <c r="G34202" s="17"/>
      <c r="I34202" s="43"/>
      <c r="J34202" s="308"/>
      <c r="K34202" s="51"/>
      <c r="N34202" s="309"/>
      <c r="R34202" s="17"/>
      <c r="T34202" s="17"/>
      <c r="V34202" s="17"/>
      <c r="W34202" s="51"/>
    </row>
    <row r="34203">
      <c r="A34203" s="307"/>
      <c r="B34203" s="85"/>
      <c r="C34203" s="85"/>
      <c r="D34203" s="85"/>
      <c r="E34203" s="88"/>
      <c r="G34203" s="17"/>
      <c r="I34203" s="43"/>
      <c r="J34203" s="308"/>
      <c r="K34203" s="51"/>
      <c r="N34203" s="309"/>
      <c r="R34203" s="17"/>
      <c r="T34203" s="17"/>
      <c r="V34203" s="17"/>
      <c r="W34203" s="51"/>
    </row>
    <row r="34204">
      <c r="A34204" s="307"/>
      <c r="B34204" s="85"/>
      <c r="C34204" s="85"/>
      <c r="D34204" s="85"/>
      <c r="E34204" s="88"/>
      <c r="G34204" s="17"/>
      <c r="I34204" s="43"/>
      <c r="J34204" s="308"/>
      <c r="K34204" s="51"/>
      <c r="N34204" s="309"/>
      <c r="R34204" s="17"/>
      <c r="T34204" s="17"/>
      <c r="V34204" s="17"/>
      <c r="W34204" s="51"/>
    </row>
    <row r="34205">
      <c r="A34205" s="307"/>
      <c r="B34205" s="85"/>
      <c r="C34205" s="85"/>
      <c r="D34205" s="85"/>
      <c r="E34205" s="88"/>
      <c r="G34205" s="17"/>
      <c r="I34205" s="43"/>
      <c r="J34205" s="308"/>
      <c r="K34205" s="51"/>
      <c r="N34205" s="309"/>
      <c r="R34205" s="17"/>
      <c r="T34205" s="17"/>
      <c r="V34205" s="17"/>
      <c r="W34205" s="51"/>
    </row>
    <row r="34206">
      <c r="A34206" s="307"/>
      <c r="B34206" s="85"/>
      <c r="C34206" s="85"/>
      <c r="D34206" s="85"/>
      <c r="E34206" s="88"/>
      <c r="G34206" s="17"/>
      <c r="I34206" s="43"/>
      <c r="J34206" s="308"/>
      <c r="K34206" s="51"/>
      <c r="N34206" s="309"/>
      <c r="R34206" s="17"/>
      <c r="T34206" s="17"/>
      <c r="V34206" s="17"/>
      <c r="W34206" s="51"/>
    </row>
    <row r="34207">
      <c r="A34207" s="307"/>
      <c r="B34207" s="85"/>
      <c r="C34207" s="85"/>
      <c r="D34207" s="85"/>
      <c r="E34207" s="88"/>
      <c r="G34207" s="17"/>
      <c r="I34207" s="43"/>
      <c r="J34207" s="308"/>
      <c r="K34207" s="51"/>
      <c r="N34207" s="309"/>
      <c r="R34207" s="17"/>
      <c r="T34207" s="17"/>
      <c r="V34207" s="17"/>
      <c r="W34207" s="51"/>
    </row>
    <row r="34208">
      <c r="A34208" s="307"/>
      <c r="B34208" s="85"/>
      <c r="C34208" s="85"/>
      <c r="D34208" s="85"/>
      <c r="E34208" s="88"/>
      <c r="G34208" s="17"/>
      <c r="I34208" s="43"/>
      <c r="J34208" s="308"/>
      <c r="K34208" s="51"/>
      <c r="N34208" s="309"/>
      <c r="R34208" s="17"/>
      <c r="T34208" s="17"/>
      <c r="V34208" s="17"/>
      <c r="W34208" s="51"/>
    </row>
    <row r="34209">
      <c r="A34209" s="307"/>
      <c r="B34209" s="85"/>
      <c r="C34209" s="85"/>
      <c r="D34209" s="85"/>
      <c r="E34209" s="88"/>
      <c r="G34209" s="17"/>
      <c r="I34209" s="43"/>
      <c r="J34209" s="308"/>
      <c r="K34209" s="51"/>
      <c r="N34209" s="309"/>
      <c r="R34209" s="17"/>
      <c r="T34209" s="17"/>
      <c r="V34209" s="17"/>
      <c r="W34209" s="51"/>
    </row>
    <row r="34210">
      <c r="A34210" s="307"/>
      <c r="B34210" s="85"/>
      <c r="C34210" s="85"/>
      <c r="D34210" s="85"/>
      <c r="E34210" s="88"/>
      <c r="G34210" s="17"/>
      <c r="I34210" s="43"/>
      <c r="J34210" s="308"/>
      <c r="K34210" s="51"/>
      <c r="N34210" s="309"/>
      <c r="R34210" s="17"/>
      <c r="T34210" s="17"/>
      <c r="V34210" s="17"/>
      <c r="W34210" s="51"/>
    </row>
    <row r="34211">
      <c r="A34211" s="307"/>
      <c r="B34211" s="85"/>
      <c r="C34211" s="85"/>
      <c r="D34211" s="85"/>
      <c r="E34211" s="88"/>
      <c r="G34211" s="17"/>
      <c r="I34211" s="43"/>
      <c r="J34211" s="308"/>
      <c r="K34211" s="51"/>
      <c r="N34211" s="309"/>
      <c r="R34211" s="17"/>
      <c r="T34211" s="17"/>
      <c r="V34211" s="17"/>
      <c r="W34211" s="51"/>
    </row>
    <row r="34212">
      <c r="A34212" s="307"/>
      <c r="B34212" s="85"/>
      <c r="C34212" s="85"/>
      <c r="D34212" s="85"/>
      <c r="E34212" s="88"/>
      <c r="G34212" s="17"/>
      <c r="I34212" s="43"/>
      <c r="J34212" s="308"/>
      <c r="K34212" s="51"/>
      <c r="N34212" s="309"/>
      <c r="R34212" s="17"/>
      <c r="T34212" s="17"/>
      <c r="V34212" s="17"/>
      <c r="W34212" s="51"/>
    </row>
    <row r="34213">
      <c r="A34213" s="307"/>
      <c r="B34213" s="85"/>
      <c r="C34213" s="85"/>
      <c r="D34213" s="85"/>
      <c r="E34213" s="88"/>
      <c r="G34213" s="17"/>
      <c r="I34213" s="43"/>
      <c r="J34213" s="308"/>
      <c r="K34213" s="51"/>
      <c r="N34213" s="309"/>
      <c r="R34213" s="17"/>
      <c r="T34213" s="17"/>
      <c r="V34213" s="17"/>
      <c r="W34213" s="51"/>
    </row>
    <row r="34214">
      <c r="A34214" s="307"/>
      <c r="B34214" s="85"/>
      <c r="C34214" s="85"/>
      <c r="D34214" s="85"/>
      <c r="E34214" s="88"/>
      <c r="G34214" s="17"/>
      <c r="I34214" s="43"/>
      <c r="J34214" s="308"/>
      <c r="K34214" s="51"/>
      <c r="N34214" s="309"/>
      <c r="R34214" s="17"/>
      <c r="T34214" s="17"/>
      <c r="V34214" s="17"/>
      <c r="W34214" s="51"/>
    </row>
    <row r="34215">
      <c r="A34215" s="307"/>
      <c r="B34215" s="85"/>
      <c r="C34215" s="85"/>
      <c r="D34215" s="85"/>
      <c r="E34215" s="88"/>
      <c r="G34215" s="17"/>
      <c r="I34215" s="43"/>
      <c r="J34215" s="308"/>
      <c r="K34215" s="51"/>
      <c r="N34215" s="309"/>
      <c r="R34215" s="17"/>
      <c r="T34215" s="17"/>
      <c r="V34215" s="17"/>
      <c r="W34215" s="51"/>
    </row>
    <row r="34216">
      <c r="A34216" s="307"/>
      <c r="B34216" s="85"/>
      <c r="C34216" s="85"/>
      <c r="D34216" s="85"/>
      <c r="E34216" s="88"/>
      <c r="G34216" s="17"/>
      <c r="I34216" s="43"/>
      <c r="J34216" s="308"/>
      <c r="K34216" s="51"/>
      <c r="N34216" s="309"/>
      <c r="R34216" s="17"/>
      <c r="T34216" s="17"/>
      <c r="V34216" s="17"/>
      <c r="W34216" s="51"/>
    </row>
    <row r="34217">
      <c r="A34217" s="307"/>
      <c r="B34217" s="85"/>
      <c r="C34217" s="85"/>
      <c r="D34217" s="85"/>
      <c r="E34217" s="88"/>
      <c r="G34217" s="17"/>
      <c r="I34217" s="43"/>
      <c r="J34217" s="308"/>
      <c r="K34217" s="51"/>
      <c r="N34217" s="309"/>
      <c r="R34217" s="17"/>
      <c r="T34217" s="17"/>
      <c r="V34217" s="17"/>
      <c r="W34217" s="51"/>
    </row>
    <row r="34218">
      <c r="A34218" s="307"/>
      <c r="B34218" s="85"/>
      <c r="C34218" s="85"/>
      <c r="D34218" s="85"/>
      <c r="E34218" s="88"/>
      <c r="G34218" s="17"/>
      <c r="I34218" s="43"/>
      <c r="J34218" s="308"/>
      <c r="K34218" s="51"/>
      <c r="N34218" s="309"/>
      <c r="R34218" s="17"/>
      <c r="T34218" s="17"/>
      <c r="V34218" s="17"/>
      <c r="W34218" s="51"/>
    </row>
    <row r="34219">
      <c r="A34219" s="307"/>
      <c r="B34219" s="85"/>
      <c r="C34219" s="85"/>
      <c r="D34219" s="85"/>
      <c r="E34219" s="88"/>
      <c r="G34219" s="17"/>
      <c r="I34219" s="43"/>
      <c r="J34219" s="308"/>
      <c r="K34219" s="51"/>
      <c r="N34219" s="309"/>
      <c r="R34219" s="17"/>
      <c r="T34219" s="17"/>
      <c r="V34219" s="17"/>
      <c r="W34219" s="51"/>
    </row>
    <row r="34220">
      <c r="A34220" s="307"/>
      <c r="B34220" s="85"/>
      <c r="C34220" s="85"/>
      <c r="D34220" s="85"/>
      <c r="E34220" s="88"/>
      <c r="G34220" s="17"/>
      <c r="I34220" s="43"/>
      <c r="J34220" s="308"/>
      <c r="K34220" s="51"/>
      <c r="N34220" s="309"/>
      <c r="R34220" s="17"/>
      <c r="T34220" s="17"/>
      <c r="V34220" s="17"/>
      <c r="W34220" s="51"/>
    </row>
    <row r="34221">
      <c r="A34221" s="307"/>
      <c r="B34221" s="85"/>
      <c r="C34221" s="85"/>
      <c r="D34221" s="85"/>
      <c r="E34221" s="88"/>
      <c r="G34221" s="17"/>
      <c r="I34221" s="43"/>
      <c r="J34221" s="308"/>
      <c r="K34221" s="51"/>
      <c r="N34221" s="309"/>
      <c r="R34221" s="17"/>
      <c r="T34221" s="17"/>
      <c r="V34221" s="17"/>
      <c r="W34221" s="51"/>
    </row>
    <row r="34222">
      <c r="A34222" s="307"/>
      <c r="B34222" s="85"/>
      <c r="C34222" s="85"/>
      <c r="D34222" s="85"/>
      <c r="E34222" s="88"/>
      <c r="G34222" s="17"/>
      <c r="I34222" s="43"/>
      <c r="J34222" s="308"/>
      <c r="K34222" s="51"/>
      <c r="N34222" s="309"/>
      <c r="R34222" s="17"/>
      <c r="T34222" s="17"/>
      <c r="V34222" s="17"/>
      <c r="W34222" s="51"/>
    </row>
    <row r="34223">
      <c r="A34223" s="307"/>
      <c r="B34223" s="85"/>
      <c r="C34223" s="85"/>
      <c r="D34223" s="85"/>
      <c r="E34223" s="88"/>
      <c r="G34223" s="17"/>
      <c r="I34223" s="43"/>
      <c r="J34223" s="308"/>
      <c r="K34223" s="51"/>
      <c r="N34223" s="309"/>
      <c r="R34223" s="17"/>
      <c r="T34223" s="17"/>
      <c r="V34223" s="17"/>
      <c r="W34223" s="51"/>
    </row>
    <row r="34224">
      <c r="A34224" s="307"/>
      <c r="B34224" s="85"/>
      <c r="C34224" s="85"/>
      <c r="D34224" s="85"/>
      <c r="E34224" s="88"/>
      <c r="G34224" s="17"/>
      <c r="I34224" s="43"/>
      <c r="J34224" s="308"/>
      <c r="K34224" s="51"/>
      <c r="N34224" s="309"/>
      <c r="R34224" s="17"/>
      <c r="T34224" s="17"/>
      <c r="V34224" s="17"/>
      <c r="W34224" s="51"/>
    </row>
    <row r="34225">
      <c r="A34225" s="307"/>
      <c r="B34225" s="85"/>
      <c r="C34225" s="85"/>
      <c r="D34225" s="85"/>
      <c r="E34225" s="88"/>
      <c r="G34225" s="17"/>
      <c r="I34225" s="43"/>
      <c r="J34225" s="308"/>
      <c r="K34225" s="51"/>
      <c r="N34225" s="309"/>
      <c r="R34225" s="17"/>
      <c r="T34225" s="17"/>
      <c r="V34225" s="17"/>
      <c r="W34225" s="51"/>
    </row>
    <row r="34226">
      <c r="A34226" s="307"/>
      <c r="B34226" s="85"/>
      <c r="C34226" s="85"/>
      <c r="D34226" s="85"/>
      <c r="E34226" s="88"/>
      <c r="G34226" s="17"/>
      <c r="I34226" s="43"/>
      <c r="J34226" s="308"/>
      <c r="K34226" s="51"/>
      <c r="N34226" s="309"/>
      <c r="R34226" s="17"/>
      <c r="T34226" s="17"/>
      <c r="V34226" s="17"/>
      <c r="W34226" s="51"/>
    </row>
    <row r="34227">
      <c r="A34227" s="307"/>
      <c r="B34227" s="85"/>
      <c r="C34227" s="85"/>
      <c r="D34227" s="85"/>
      <c r="E34227" s="88"/>
      <c r="G34227" s="17"/>
      <c r="I34227" s="43"/>
      <c r="J34227" s="308"/>
      <c r="K34227" s="51"/>
      <c r="N34227" s="309"/>
      <c r="R34227" s="17"/>
      <c r="T34227" s="17"/>
      <c r="V34227" s="17"/>
      <c r="W34227" s="51"/>
    </row>
    <row r="34228">
      <c r="A34228" s="307"/>
      <c r="B34228" s="85"/>
      <c r="C34228" s="85"/>
      <c r="D34228" s="85"/>
      <c r="E34228" s="88"/>
      <c r="G34228" s="17"/>
      <c r="I34228" s="43"/>
      <c r="J34228" s="308"/>
      <c r="K34228" s="51"/>
      <c r="N34228" s="309"/>
      <c r="R34228" s="17"/>
      <c r="T34228" s="17"/>
      <c r="V34228" s="17"/>
      <c r="W34228" s="51"/>
    </row>
    <row r="34229">
      <c r="A34229" s="307"/>
      <c r="B34229" s="85"/>
      <c r="C34229" s="85"/>
      <c r="D34229" s="85"/>
      <c r="E34229" s="88"/>
      <c r="G34229" s="17"/>
      <c r="I34229" s="43"/>
      <c r="J34229" s="308"/>
      <c r="K34229" s="51"/>
      <c r="N34229" s="309"/>
      <c r="R34229" s="17"/>
      <c r="T34229" s="17"/>
      <c r="V34229" s="17"/>
      <c r="W34229" s="51"/>
    </row>
    <row r="34230">
      <c r="A34230" s="307"/>
      <c r="B34230" s="85"/>
      <c r="C34230" s="85"/>
      <c r="D34230" s="85"/>
      <c r="E34230" s="88"/>
      <c r="G34230" s="17"/>
      <c r="I34230" s="43"/>
      <c r="J34230" s="308"/>
      <c r="K34230" s="51"/>
      <c r="N34230" s="309"/>
      <c r="R34230" s="17"/>
      <c r="T34230" s="17"/>
      <c r="V34230" s="17"/>
      <c r="W34230" s="51"/>
    </row>
    <row r="34231">
      <c r="A34231" s="307"/>
      <c r="B34231" s="85"/>
      <c r="C34231" s="85"/>
      <c r="D34231" s="85"/>
      <c r="E34231" s="88"/>
      <c r="G34231" s="17"/>
      <c r="I34231" s="43"/>
      <c r="J34231" s="308"/>
      <c r="K34231" s="51"/>
      <c r="N34231" s="309"/>
      <c r="R34231" s="17"/>
      <c r="T34231" s="17"/>
      <c r="V34231" s="17"/>
      <c r="W34231" s="51"/>
    </row>
    <row r="34232">
      <c r="A34232" s="307"/>
      <c r="B34232" s="85"/>
      <c r="C34232" s="85"/>
      <c r="D34232" s="85"/>
      <c r="E34232" s="88"/>
      <c r="G34232" s="17"/>
      <c r="I34232" s="43"/>
      <c r="J34232" s="308"/>
      <c r="K34232" s="51"/>
      <c r="N34232" s="309"/>
      <c r="R34232" s="17"/>
      <c r="T34232" s="17"/>
      <c r="V34232" s="17"/>
      <c r="W34232" s="51"/>
    </row>
    <row r="34233">
      <c r="A34233" s="307"/>
      <c r="B34233" s="85"/>
      <c r="C34233" s="85"/>
      <c r="D34233" s="85"/>
      <c r="E34233" s="88"/>
      <c r="G34233" s="17"/>
      <c r="I34233" s="43"/>
      <c r="J34233" s="308"/>
      <c r="K34233" s="51"/>
      <c r="N34233" s="309"/>
      <c r="R34233" s="17"/>
      <c r="T34233" s="17"/>
      <c r="V34233" s="17"/>
      <c r="W34233" s="51"/>
    </row>
    <row r="34234">
      <c r="A34234" s="307"/>
      <c r="B34234" s="85"/>
      <c r="C34234" s="85"/>
      <c r="D34234" s="85"/>
      <c r="E34234" s="88"/>
      <c r="G34234" s="17"/>
      <c r="I34234" s="43"/>
      <c r="J34234" s="308"/>
      <c r="K34234" s="51"/>
      <c r="N34234" s="309"/>
      <c r="R34234" s="17"/>
      <c r="T34234" s="17"/>
      <c r="V34234" s="17"/>
      <c r="W34234" s="51"/>
    </row>
    <row r="34235">
      <c r="A34235" s="307"/>
      <c r="B34235" s="85"/>
      <c r="C34235" s="85"/>
      <c r="D34235" s="85"/>
      <c r="E34235" s="88"/>
      <c r="G34235" s="17"/>
      <c r="I34235" s="43"/>
      <c r="J34235" s="308"/>
      <c r="K34235" s="51"/>
      <c r="N34235" s="309"/>
      <c r="R34235" s="17"/>
      <c r="T34235" s="17"/>
      <c r="V34235" s="17"/>
      <c r="W34235" s="51"/>
    </row>
    <row r="34236">
      <c r="A34236" s="307"/>
      <c r="B34236" s="85"/>
      <c r="C34236" s="85"/>
      <c r="D34236" s="85"/>
      <c r="E34236" s="88"/>
      <c r="G34236" s="17"/>
      <c r="I34236" s="43"/>
      <c r="J34236" s="308"/>
      <c r="K34236" s="51"/>
      <c r="N34236" s="309"/>
      <c r="R34236" s="17"/>
      <c r="T34236" s="17"/>
      <c r="V34236" s="17"/>
      <c r="W34236" s="51"/>
    </row>
    <row r="34237">
      <c r="A34237" s="307"/>
      <c r="B34237" s="85"/>
      <c r="C34237" s="85"/>
      <c r="D34237" s="85"/>
      <c r="E34237" s="88"/>
      <c r="G34237" s="17"/>
      <c r="I34237" s="43"/>
      <c r="J34237" s="308"/>
      <c r="K34237" s="51"/>
      <c r="N34237" s="309"/>
      <c r="R34237" s="17"/>
      <c r="T34237" s="17"/>
      <c r="V34237" s="17"/>
      <c r="W34237" s="51"/>
    </row>
    <row r="34238">
      <c r="A34238" s="307"/>
      <c r="B34238" s="85"/>
      <c r="C34238" s="85"/>
      <c r="D34238" s="85"/>
      <c r="E34238" s="88"/>
      <c r="G34238" s="17"/>
      <c r="I34238" s="43"/>
      <c r="J34238" s="308"/>
      <c r="K34238" s="51"/>
      <c r="N34238" s="309"/>
      <c r="R34238" s="17"/>
      <c r="T34238" s="17"/>
      <c r="V34238" s="17"/>
      <c r="W34238" s="51"/>
    </row>
    <row r="34239">
      <c r="A34239" s="307"/>
      <c r="B34239" s="85"/>
      <c r="C34239" s="85"/>
      <c r="D34239" s="85"/>
      <c r="E34239" s="88"/>
      <c r="G34239" s="17"/>
      <c r="I34239" s="43"/>
      <c r="J34239" s="308"/>
      <c r="K34239" s="51"/>
      <c r="N34239" s="309"/>
      <c r="R34239" s="17"/>
      <c r="T34239" s="17"/>
      <c r="V34239" s="17"/>
      <c r="W34239" s="51"/>
    </row>
    <row r="34240">
      <c r="A34240" s="307"/>
      <c r="B34240" s="85"/>
      <c r="C34240" s="85"/>
      <c r="D34240" s="85"/>
      <c r="E34240" s="88"/>
      <c r="G34240" s="17"/>
      <c r="I34240" s="43"/>
      <c r="J34240" s="308"/>
      <c r="K34240" s="51"/>
      <c r="N34240" s="309"/>
      <c r="R34240" s="17"/>
      <c r="T34240" s="17"/>
      <c r="V34240" s="17"/>
      <c r="W34240" s="51"/>
    </row>
    <row r="34241">
      <c r="A34241" s="307"/>
      <c r="B34241" s="85"/>
      <c r="C34241" s="85"/>
      <c r="D34241" s="85"/>
      <c r="E34241" s="88"/>
      <c r="G34241" s="17"/>
      <c r="I34241" s="43"/>
      <c r="J34241" s="308"/>
      <c r="K34241" s="51"/>
      <c r="N34241" s="309"/>
      <c r="R34241" s="17"/>
      <c r="T34241" s="17"/>
      <c r="V34241" s="17"/>
      <c r="W34241" s="51"/>
    </row>
    <row r="34242">
      <c r="A34242" s="307"/>
      <c r="B34242" s="85"/>
      <c r="C34242" s="85"/>
      <c r="D34242" s="85"/>
      <c r="E34242" s="88"/>
      <c r="G34242" s="17"/>
      <c r="I34242" s="43"/>
      <c r="J34242" s="308"/>
      <c r="K34242" s="51"/>
      <c r="N34242" s="309"/>
      <c r="R34242" s="17"/>
      <c r="T34242" s="17"/>
      <c r="V34242" s="17"/>
      <c r="W34242" s="51"/>
    </row>
    <row r="34243">
      <c r="A34243" s="307"/>
      <c r="B34243" s="85"/>
      <c r="C34243" s="85"/>
      <c r="D34243" s="85"/>
      <c r="E34243" s="88"/>
      <c r="G34243" s="17"/>
      <c r="I34243" s="43"/>
      <c r="J34243" s="308"/>
      <c r="K34243" s="51"/>
      <c r="N34243" s="309"/>
      <c r="R34243" s="17"/>
      <c r="T34243" s="17"/>
      <c r="V34243" s="17"/>
      <c r="W34243" s="51"/>
    </row>
    <row r="34244">
      <c r="A34244" s="307"/>
      <c r="B34244" s="85"/>
      <c r="C34244" s="85"/>
      <c r="D34244" s="85"/>
      <c r="E34244" s="88"/>
      <c r="G34244" s="17"/>
      <c r="I34244" s="43"/>
      <c r="J34244" s="308"/>
      <c r="K34244" s="51"/>
      <c r="N34244" s="309"/>
      <c r="R34244" s="17"/>
      <c r="T34244" s="17"/>
      <c r="V34244" s="17"/>
      <c r="W34244" s="51"/>
    </row>
    <row r="34245">
      <c r="A34245" s="307"/>
      <c r="B34245" s="85"/>
      <c r="C34245" s="85"/>
      <c r="D34245" s="85"/>
      <c r="E34245" s="88"/>
      <c r="G34245" s="17"/>
      <c r="I34245" s="43"/>
      <c r="J34245" s="308"/>
      <c r="K34245" s="51"/>
      <c r="N34245" s="309"/>
      <c r="R34245" s="17"/>
      <c r="T34245" s="17"/>
      <c r="V34245" s="17"/>
      <c r="W34245" s="51"/>
    </row>
    <row r="34246">
      <c r="A34246" s="307"/>
      <c r="B34246" s="85"/>
      <c r="C34246" s="85"/>
      <c r="D34246" s="85"/>
      <c r="E34246" s="88"/>
      <c r="G34246" s="17"/>
      <c r="I34246" s="43"/>
      <c r="J34246" s="308"/>
      <c r="K34246" s="51"/>
      <c r="N34246" s="309"/>
      <c r="R34246" s="17"/>
      <c r="T34246" s="17"/>
      <c r="V34246" s="17"/>
      <c r="W34246" s="51"/>
    </row>
    <row r="34247">
      <c r="A34247" s="307"/>
      <c r="B34247" s="85"/>
      <c r="C34247" s="85"/>
      <c r="D34247" s="85"/>
      <c r="E34247" s="88"/>
      <c r="G34247" s="17"/>
      <c r="I34247" s="43"/>
      <c r="J34247" s="308"/>
      <c r="K34247" s="51"/>
      <c r="N34247" s="309"/>
      <c r="R34247" s="17"/>
      <c r="T34247" s="17"/>
      <c r="V34247" s="17"/>
      <c r="W34247" s="51"/>
    </row>
    <row r="34248">
      <c r="A34248" s="307"/>
      <c r="B34248" s="85"/>
      <c r="C34248" s="85"/>
      <c r="D34248" s="85"/>
      <c r="E34248" s="88"/>
      <c r="G34248" s="17"/>
      <c r="I34248" s="43"/>
      <c r="J34248" s="308"/>
      <c r="K34248" s="51"/>
      <c r="N34248" s="309"/>
      <c r="R34248" s="17"/>
      <c r="T34248" s="17"/>
      <c r="V34248" s="17"/>
      <c r="W34248" s="51"/>
    </row>
    <row r="34249">
      <c r="A34249" s="307"/>
      <c r="B34249" s="85"/>
      <c r="C34249" s="85"/>
      <c r="D34249" s="85"/>
      <c r="E34249" s="88"/>
      <c r="G34249" s="17"/>
      <c r="I34249" s="43"/>
      <c r="J34249" s="308"/>
      <c r="K34249" s="51"/>
      <c r="N34249" s="309"/>
      <c r="R34249" s="17"/>
      <c r="T34249" s="17"/>
      <c r="V34249" s="17"/>
      <c r="W34249" s="51"/>
    </row>
    <row r="34250">
      <c r="A34250" s="307"/>
      <c r="B34250" s="85"/>
      <c r="C34250" s="85"/>
      <c r="D34250" s="85"/>
      <c r="E34250" s="88"/>
      <c r="G34250" s="17"/>
      <c r="I34250" s="43"/>
      <c r="J34250" s="308"/>
      <c r="K34250" s="51"/>
      <c r="N34250" s="309"/>
      <c r="R34250" s="17"/>
      <c r="T34250" s="17"/>
      <c r="V34250" s="17"/>
      <c r="W34250" s="51"/>
    </row>
    <row r="34251">
      <c r="A34251" s="307"/>
      <c r="B34251" s="85"/>
      <c r="C34251" s="85"/>
      <c r="D34251" s="85"/>
      <c r="E34251" s="88"/>
      <c r="G34251" s="17"/>
      <c r="I34251" s="43"/>
      <c r="J34251" s="308"/>
      <c r="K34251" s="51"/>
      <c r="N34251" s="309"/>
      <c r="R34251" s="17"/>
      <c r="T34251" s="17"/>
      <c r="V34251" s="17"/>
      <c r="W34251" s="51"/>
    </row>
    <row r="34252">
      <c r="A34252" s="307"/>
      <c r="B34252" s="85"/>
      <c r="C34252" s="85"/>
      <c r="D34252" s="85"/>
      <c r="E34252" s="88"/>
      <c r="G34252" s="17"/>
      <c r="I34252" s="43"/>
      <c r="J34252" s="308"/>
      <c r="K34252" s="51"/>
      <c r="N34252" s="309"/>
      <c r="R34252" s="17"/>
      <c r="T34252" s="17"/>
      <c r="V34252" s="17"/>
      <c r="W34252" s="51"/>
    </row>
    <row r="34253">
      <c r="A34253" s="307"/>
      <c r="B34253" s="85"/>
      <c r="C34253" s="85"/>
      <c r="D34253" s="85"/>
      <c r="E34253" s="88"/>
      <c r="G34253" s="17"/>
      <c r="I34253" s="43"/>
      <c r="J34253" s="308"/>
      <c r="K34253" s="51"/>
      <c r="N34253" s="309"/>
      <c r="R34253" s="17"/>
      <c r="T34253" s="17"/>
      <c r="V34253" s="17"/>
      <c r="W34253" s="51"/>
    </row>
    <row r="34254">
      <c r="A34254" s="307"/>
      <c r="B34254" s="85"/>
      <c r="C34254" s="85"/>
      <c r="D34254" s="85"/>
      <c r="E34254" s="88"/>
      <c r="G34254" s="17"/>
      <c r="I34254" s="43"/>
      <c r="J34254" s="308"/>
      <c r="K34254" s="51"/>
      <c r="N34254" s="309"/>
      <c r="R34254" s="17"/>
      <c r="T34254" s="17"/>
      <c r="V34254" s="17"/>
      <c r="W34254" s="51"/>
    </row>
    <row r="34255">
      <c r="A34255" s="307"/>
      <c r="B34255" s="85"/>
      <c r="C34255" s="85"/>
      <c r="D34255" s="85"/>
      <c r="E34255" s="88"/>
      <c r="G34255" s="17"/>
      <c r="I34255" s="43"/>
      <c r="J34255" s="308"/>
      <c r="K34255" s="51"/>
      <c r="N34255" s="309"/>
      <c r="R34255" s="17"/>
      <c r="T34255" s="17"/>
      <c r="V34255" s="17"/>
      <c r="W34255" s="51"/>
    </row>
    <row r="34256">
      <c r="A34256" s="307"/>
      <c r="B34256" s="85"/>
      <c r="C34256" s="85"/>
      <c r="D34256" s="85"/>
      <c r="E34256" s="88"/>
      <c r="G34256" s="17"/>
      <c r="I34256" s="43"/>
      <c r="J34256" s="308"/>
      <c r="K34256" s="51"/>
      <c r="N34256" s="309"/>
      <c r="R34256" s="17"/>
      <c r="T34256" s="17"/>
      <c r="V34256" s="17"/>
      <c r="W34256" s="51"/>
    </row>
    <row r="34257">
      <c r="A34257" s="307"/>
      <c r="B34257" s="85"/>
      <c r="C34257" s="85"/>
      <c r="D34257" s="85"/>
      <c r="E34257" s="88"/>
      <c r="G34257" s="17"/>
      <c r="I34257" s="43"/>
      <c r="J34257" s="308"/>
      <c r="K34257" s="51"/>
      <c r="N34257" s="309"/>
      <c r="R34257" s="17"/>
      <c r="T34257" s="17"/>
      <c r="V34257" s="17"/>
      <c r="W34257" s="51"/>
    </row>
    <row r="34258">
      <c r="A34258" s="307"/>
      <c r="B34258" s="85"/>
      <c r="C34258" s="85"/>
      <c r="D34258" s="85"/>
      <c r="E34258" s="88"/>
      <c r="G34258" s="17"/>
      <c r="I34258" s="43"/>
      <c r="J34258" s="308"/>
      <c r="K34258" s="51"/>
      <c r="N34258" s="309"/>
      <c r="R34258" s="17"/>
      <c r="T34258" s="17"/>
      <c r="V34258" s="17"/>
      <c r="W34258" s="51"/>
    </row>
    <row r="34259">
      <c r="A34259" s="307"/>
      <c r="B34259" s="85"/>
      <c r="C34259" s="85"/>
      <c r="D34259" s="85"/>
      <c r="E34259" s="88"/>
      <c r="G34259" s="17"/>
      <c r="I34259" s="43"/>
      <c r="J34259" s="308"/>
      <c r="K34259" s="51"/>
      <c r="N34259" s="309"/>
      <c r="R34259" s="17"/>
      <c r="T34259" s="17"/>
      <c r="V34259" s="17"/>
      <c r="W34259" s="51"/>
    </row>
    <row r="34260">
      <c r="A34260" s="307"/>
      <c r="B34260" s="85"/>
      <c r="C34260" s="85"/>
      <c r="D34260" s="85"/>
      <c r="E34260" s="88"/>
      <c r="G34260" s="17"/>
      <c r="I34260" s="43"/>
      <c r="J34260" s="308"/>
      <c r="K34260" s="51"/>
      <c r="N34260" s="309"/>
      <c r="R34260" s="17"/>
      <c r="T34260" s="17"/>
      <c r="V34260" s="17"/>
      <c r="W34260" s="51"/>
    </row>
    <row r="34261">
      <c r="A34261" s="307"/>
      <c r="B34261" s="85"/>
      <c r="C34261" s="85"/>
      <c r="D34261" s="85"/>
      <c r="E34261" s="88"/>
      <c r="G34261" s="17"/>
      <c r="I34261" s="43"/>
      <c r="J34261" s="308"/>
      <c r="K34261" s="51"/>
      <c r="N34261" s="309"/>
      <c r="R34261" s="17"/>
      <c r="T34261" s="17"/>
      <c r="V34261" s="17"/>
      <c r="W34261" s="51"/>
    </row>
    <row r="34262">
      <c r="A34262" s="307"/>
      <c r="B34262" s="85"/>
      <c r="C34262" s="85"/>
      <c r="D34262" s="85"/>
      <c r="E34262" s="88"/>
      <c r="G34262" s="17"/>
      <c r="I34262" s="43"/>
      <c r="J34262" s="308"/>
      <c r="K34262" s="51"/>
      <c r="N34262" s="309"/>
      <c r="R34262" s="17"/>
      <c r="T34262" s="17"/>
      <c r="V34262" s="17"/>
      <c r="W34262" s="51"/>
    </row>
    <row r="34263">
      <c r="A34263" s="307"/>
      <c r="B34263" s="85"/>
      <c r="C34263" s="85"/>
      <c r="D34263" s="85"/>
      <c r="E34263" s="88"/>
      <c r="G34263" s="17"/>
      <c r="I34263" s="43"/>
      <c r="J34263" s="308"/>
      <c r="K34263" s="51"/>
      <c r="N34263" s="309"/>
      <c r="R34263" s="17"/>
      <c r="T34263" s="17"/>
      <c r="V34263" s="17"/>
      <c r="W34263" s="51"/>
    </row>
    <row r="34264">
      <c r="A34264" s="307"/>
      <c r="B34264" s="85"/>
      <c r="C34264" s="85"/>
      <c r="D34264" s="85"/>
      <c r="E34264" s="88"/>
      <c r="G34264" s="17"/>
      <c r="I34264" s="43"/>
      <c r="J34264" s="308"/>
      <c r="K34264" s="51"/>
      <c r="N34264" s="309"/>
      <c r="R34264" s="17"/>
      <c r="T34264" s="17"/>
      <c r="V34264" s="17"/>
      <c r="W34264" s="51"/>
    </row>
    <row r="34265">
      <c r="A34265" s="307"/>
      <c r="B34265" s="85"/>
      <c r="C34265" s="85"/>
      <c r="D34265" s="85"/>
      <c r="E34265" s="88"/>
      <c r="G34265" s="17"/>
      <c r="I34265" s="43"/>
      <c r="J34265" s="308"/>
      <c r="K34265" s="51"/>
      <c r="N34265" s="309"/>
      <c r="R34265" s="17"/>
      <c r="T34265" s="17"/>
      <c r="V34265" s="17"/>
      <c r="W34265" s="51"/>
    </row>
    <row r="34266">
      <c r="A34266" s="307"/>
      <c r="B34266" s="85"/>
      <c r="C34266" s="85"/>
      <c r="D34266" s="85"/>
      <c r="E34266" s="88"/>
      <c r="G34266" s="17"/>
      <c r="I34266" s="43"/>
      <c r="J34266" s="308"/>
      <c r="K34266" s="51"/>
      <c r="N34266" s="309"/>
      <c r="R34266" s="17"/>
      <c r="T34266" s="17"/>
      <c r="V34266" s="17"/>
      <c r="W34266" s="51"/>
    </row>
    <row r="34267">
      <c r="A34267" s="307"/>
      <c r="B34267" s="85"/>
      <c r="C34267" s="85"/>
      <c r="D34267" s="85"/>
      <c r="E34267" s="88"/>
      <c r="G34267" s="17"/>
      <c r="I34267" s="43"/>
      <c r="J34267" s="308"/>
      <c r="K34267" s="51"/>
      <c r="N34267" s="309"/>
      <c r="R34267" s="17"/>
      <c r="T34267" s="17"/>
      <c r="V34267" s="17"/>
      <c r="W34267" s="51"/>
    </row>
    <row r="34268">
      <c r="A34268" s="307"/>
      <c r="B34268" s="85"/>
      <c r="C34268" s="85"/>
      <c r="D34268" s="85"/>
      <c r="E34268" s="88"/>
      <c r="G34268" s="17"/>
      <c r="I34268" s="43"/>
      <c r="J34268" s="308"/>
      <c r="K34268" s="51"/>
      <c r="N34268" s="309"/>
      <c r="R34268" s="17"/>
      <c r="T34268" s="17"/>
      <c r="V34268" s="17"/>
      <c r="W34268" s="51"/>
    </row>
    <row r="34269">
      <c r="A34269" s="307"/>
      <c r="B34269" s="85"/>
      <c r="C34269" s="85"/>
      <c r="D34269" s="85"/>
      <c r="E34269" s="88"/>
      <c r="G34269" s="17"/>
      <c r="I34269" s="43"/>
      <c r="J34269" s="308"/>
      <c r="K34269" s="51"/>
      <c r="N34269" s="309"/>
      <c r="R34269" s="17"/>
      <c r="T34269" s="17"/>
      <c r="V34269" s="17"/>
      <c r="W34269" s="51"/>
    </row>
    <row r="34270">
      <c r="A34270" s="307"/>
      <c r="B34270" s="85"/>
      <c r="C34270" s="85"/>
      <c r="D34270" s="85"/>
      <c r="E34270" s="88"/>
      <c r="G34270" s="17"/>
      <c r="I34270" s="43"/>
      <c r="J34270" s="308"/>
      <c r="K34270" s="51"/>
      <c r="N34270" s="309"/>
      <c r="R34270" s="17"/>
      <c r="T34270" s="17"/>
      <c r="V34270" s="17"/>
      <c r="W34270" s="51"/>
    </row>
    <row r="34271">
      <c r="A34271" s="307"/>
      <c r="B34271" s="85"/>
      <c r="C34271" s="85"/>
      <c r="D34271" s="85"/>
      <c r="E34271" s="88"/>
      <c r="G34271" s="17"/>
      <c r="I34271" s="43"/>
      <c r="J34271" s="308"/>
      <c r="K34271" s="51"/>
      <c r="N34271" s="309"/>
      <c r="R34271" s="17"/>
      <c r="T34271" s="17"/>
      <c r="V34271" s="17"/>
      <c r="W34271" s="51"/>
    </row>
    <row r="34272">
      <c r="A34272" s="307"/>
      <c r="B34272" s="85"/>
      <c r="C34272" s="85"/>
      <c r="D34272" s="85"/>
      <c r="E34272" s="88"/>
      <c r="G34272" s="17"/>
      <c r="I34272" s="43"/>
      <c r="J34272" s="308"/>
      <c r="K34272" s="51"/>
      <c r="N34272" s="309"/>
      <c r="R34272" s="17"/>
      <c r="T34272" s="17"/>
      <c r="V34272" s="17"/>
      <c r="W34272" s="51"/>
    </row>
    <row r="34273">
      <c r="A34273" s="307"/>
      <c r="B34273" s="85"/>
      <c r="C34273" s="85"/>
      <c r="D34273" s="85"/>
      <c r="E34273" s="88"/>
      <c r="G34273" s="17"/>
      <c r="I34273" s="43"/>
      <c r="J34273" s="308"/>
      <c r="K34273" s="51"/>
      <c r="N34273" s="309"/>
      <c r="R34273" s="17"/>
      <c r="T34273" s="17"/>
      <c r="V34273" s="17"/>
      <c r="W34273" s="51"/>
    </row>
    <row r="34274">
      <c r="A34274" s="307"/>
      <c r="B34274" s="85"/>
      <c r="C34274" s="85"/>
      <c r="D34274" s="85"/>
      <c r="E34274" s="88"/>
      <c r="G34274" s="17"/>
      <c r="I34274" s="43"/>
      <c r="J34274" s="308"/>
      <c r="K34274" s="51"/>
      <c r="N34274" s="309"/>
      <c r="R34274" s="17"/>
      <c r="T34274" s="17"/>
      <c r="V34274" s="17"/>
      <c r="W34274" s="51"/>
    </row>
    <row r="34275">
      <c r="A34275" s="307"/>
      <c r="B34275" s="85"/>
      <c r="C34275" s="85"/>
      <c r="D34275" s="85"/>
      <c r="E34275" s="88"/>
      <c r="G34275" s="17"/>
      <c r="I34275" s="43"/>
      <c r="J34275" s="308"/>
      <c r="K34275" s="51"/>
      <c r="N34275" s="309"/>
      <c r="R34275" s="17"/>
      <c r="T34275" s="17"/>
      <c r="V34275" s="17"/>
      <c r="W34275" s="51"/>
    </row>
    <row r="34276">
      <c r="A34276" s="307"/>
      <c r="B34276" s="85"/>
      <c r="C34276" s="85"/>
      <c r="D34276" s="85"/>
      <c r="E34276" s="88"/>
      <c r="G34276" s="17"/>
      <c r="I34276" s="43"/>
      <c r="J34276" s="308"/>
      <c r="K34276" s="51"/>
      <c r="N34276" s="309"/>
      <c r="R34276" s="17"/>
      <c r="T34276" s="17"/>
      <c r="V34276" s="17"/>
      <c r="W34276" s="51"/>
    </row>
    <row r="34277">
      <c r="A34277" s="307"/>
      <c r="B34277" s="85"/>
      <c r="C34277" s="85"/>
      <c r="D34277" s="85"/>
      <c r="E34277" s="88"/>
      <c r="G34277" s="17"/>
      <c r="I34277" s="43"/>
      <c r="J34277" s="308"/>
      <c r="K34277" s="51"/>
      <c r="N34277" s="309"/>
      <c r="R34277" s="17"/>
      <c r="T34277" s="17"/>
      <c r="V34277" s="17"/>
      <c r="W34277" s="51"/>
    </row>
    <row r="34278">
      <c r="A34278" s="307"/>
      <c r="B34278" s="85"/>
      <c r="C34278" s="85"/>
      <c r="D34278" s="85"/>
      <c r="E34278" s="88"/>
      <c r="G34278" s="17"/>
      <c r="I34278" s="43"/>
      <c r="J34278" s="308"/>
      <c r="K34278" s="51"/>
      <c r="N34278" s="309"/>
      <c r="R34278" s="17"/>
      <c r="T34278" s="17"/>
      <c r="V34278" s="17"/>
      <c r="W34278" s="51"/>
    </row>
    <row r="34279">
      <c r="A34279" s="307"/>
      <c r="B34279" s="85"/>
      <c r="C34279" s="85"/>
      <c r="D34279" s="85"/>
      <c r="E34279" s="88"/>
      <c r="G34279" s="17"/>
      <c r="I34279" s="43"/>
      <c r="J34279" s="308"/>
      <c r="K34279" s="51"/>
      <c r="N34279" s="309"/>
      <c r="R34279" s="17"/>
      <c r="T34279" s="17"/>
      <c r="V34279" s="17"/>
      <c r="W34279" s="51"/>
    </row>
    <row r="34280">
      <c r="A34280" s="307"/>
      <c r="B34280" s="85"/>
      <c r="C34280" s="85"/>
      <c r="D34280" s="85"/>
      <c r="E34280" s="88"/>
      <c r="G34280" s="17"/>
      <c r="I34280" s="43"/>
      <c r="J34280" s="308"/>
      <c r="K34280" s="51"/>
      <c r="N34280" s="309"/>
      <c r="R34280" s="17"/>
      <c r="T34280" s="17"/>
      <c r="V34280" s="17"/>
      <c r="W34280" s="51"/>
    </row>
    <row r="34281">
      <c r="A34281" s="307"/>
      <c r="B34281" s="85"/>
      <c r="C34281" s="85"/>
      <c r="D34281" s="85"/>
      <c r="E34281" s="88"/>
      <c r="G34281" s="17"/>
      <c r="I34281" s="43"/>
      <c r="J34281" s="308"/>
      <c r="K34281" s="51"/>
      <c r="N34281" s="309"/>
      <c r="R34281" s="17"/>
      <c r="T34281" s="17"/>
      <c r="V34281" s="17"/>
      <c r="W34281" s="51"/>
    </row>
    <row r="34282">
      <c r="A34282" s="307"/>
      <c r="B34282" s="85"/>
      <c r="C34282" s="85"/>
      <c r="D34282" s="85"/>
      <c r="E34282" s="88"/>
      <c r="G34282" s="17"/>
      <c r="I34282" s="43"/>
      <c r="J34282" s="308"/>
      <c r="K34282" s="51"/>
      <c r="N34282" s="309"/>
      <c r="R34282" s="17"/>
      <c r="T34282" s="17"/>
      <c r="V34282" s="17"/>
      <c r="W34282" s="51"/>
    </row>
    <row r="34283">
      <c r="A34283" s="307"/>
      <c r="B34283" s="85"/>
      <c r="C34283" s="85"/>
      <c r="D34283" s="85"/>
      <c r="E34283" s="88"/>
      <c r="G34283" s="17"/>
      <c r="I34283" s="43"/>
      <c r="J34283" s="308"/>
      <c r="K34283" s="51"/>
      <c r="N34283" s="309"/>
      <c r="R34283" s="17"/>
      <c r="T34283" s="17"/>
      <c r="V34283" s="17"/>
      <c r="W34283" s="51"/>
    </row>
    <row r="34284">
      <c r="A34284" s="307"/>
      <c r="B34284" s="85"/>
      <c r="C34284" s="85"/>
      <c r="D34284" s="85"/>
      <c r="E34284" s="88"/>
      <c r="G34284" s="17"/>
      <c r="I34284" s="43"/>
      <c r="J34284" s="308"/>
      <c r="K34284" s="51"/>
      <c r="N34284" s="309"/>
      <c r="R34284" s="17"/>
      <c r="T34284" s="17"/>
      <c r="V34284" s="17"/>
      <c r="W34284" s="51"/>
    </row>
    <row r="34285">
      <c r="A34285" s="307"/>
      <c r="B34285" s="85"/>
      <c r="C34285" s="85"/>
      <c r="D34285" s="85"/>
      <c r="E34285" s="88"/>
      <c r="G34285" s="17"/>
      <c r="I34285" s="43"/>
      <c r="J34285" s="308"/>
      <c r="K34285" s="51"/>
      <c r="N34285" s="309"/>
      <c r="R34285" s="17"/>
      <c r="T34285" s="17"/>
      <c r="V34285" s="17"/>
      <c r="W34285" s="51"/>
    </row>
    <row r="34286">
      <c r="A34286" s="307"/>
      <c r="B34286" s="85"/>
      <c r="C34286" s="85"/>
      <c r="D34286" s="85"/>
      <c r="E34286" s="88"/>
      <c r="G34286" s="17"/>
      <c r="I34286" s="43"/>
      <c r="J34286" s="308"/>
      <c r="K34286" s="51"/>
      <c r="N34286" s="309"/>
      <c r="R34286" s="17"/>
      <c r="T34286" s="17"/>
      <c r="V34286" s="17"/>
      <c r="W34286" s="51"/>
    </row>
    <row r="34287">
      <c r="A34287" s="307"/>
      <c r="B34287" s="85"/>
      <c r="C34287" s="85"/>
      <c r="D34287" s="85"/>
      <c r="E34287" s="88"/>
      <c r="G34287" s="17"/>
      <c r="I34287" s="43"/>
      <c r="J34287" s="308"/>
      <c r="K34287" s="51"/>
      <c r="N34287" s="309"/>
      <c r="R34287" s="17"/>
      <c r="T34287" s="17"/>
      <c r="V34287" s="17"/>
      <c r="W34287" s="51"/>
    </row>
    <row r="34288">
      <c r="A34288" s="307"/>
      <c r="B34288" s="85"/>
      <c r="C34288" s="85"/>
      <c r="D34288" s="85"/>
      <c r="E34288" s="88"/>
      <c r="G34288" s="17"/>
      <c r="I34288" s="43"/>
      <c r="J34288" s="308"/>
      <c r="K34288" s="51"/>
      <c r="N34288" s="309"/>
      <c r="R34288" s="17"/>
      <c r="T34288" s="17"/>
      <c r="V34288" s="17"/>
      <c r="W34288" s="51"/>
    </row>
    <row r="34289">
      <c r="A34289" s="307"/>
      <c r="B34289" s="85"/>
      <c r="C34289" s="85"/>
      <c r="D34289" s="85"/>
      <c r="E34289" s="88"/>
      <c r="G34289" s="17"/>
      <c r="I34289" s="43"/>
      <c r="J34289" s="308"/>
      <c r="K34289" s="51"/>
      <c r="N34289" s="309"/>
      <c r="R34289" s="17"/>
      <c r="T34289" s="17"/>
      <c r="V34289" s="17"/>
      <c r="W34289" s="51"/>
    </row>
    <row r="34290">
      <c r="A34290" s="307"/>
      <c r="B34290" s="85"/>
      <c r="C34290" s="85"/>
      <c r="D34290" s="85"/>
      <c r="E34290" s="88"/>
      <c r="G34290" s="17"/>
      <c r="I34290" s="43"/>
      <c r="J34290" s="308"/>
      <c r="K34290" s="51"/>
      <c r="N34290" s="309"/>
      <c r="R34290" s="17"/>
      <c r="T34290" s="17"/>
      <c r="V34290" s="17"/>
      <c r="W34290" s="51"/>
    </row>
    <row r="34291">
      <c r="A34291" s="307"/>
      <c r="B34291" s="85"/>
      <c r="C34291" s="85"/>
      <c r="D34291" s="85"/>
      <c r="E34291" s="88"/>
      <c r="G34291" s="17"/>
      <c r="I34291" s="43"/>
      <c r="J34291" s="308"/>
      <c r="K34291" s="51"/>
      <c r="N34291" s="309"/>
      <c r="R34291" s="17"/>
      <c r="T34291" s="17"/>
      <c r="V34291" s="17"/>
      <c r="W34291" s="51"/>
    </row>
    <row r="34292">
      <c r="A34292" s="307"/>
      <c r="B34292" s="85"/>
      <c r="C34292" s="85"/>
      <c r="D34292" s="85"/>
      <c r="E34292" s="88"/>
      <c r="G34292" s="17"/>
      <c r="I34292" s="43"/>
      <c r="J34292" s="308"/>
      <c r="K34292" s="51"/>
      <c r="N34292" s="309"/>
      <c r="R34292" s="17"/>
      <c r="T34292" s="17"/>
      <c r="V34292" s="17"/>
      <c r="W34292" s="51"/>
    </row>
    <row r="34293">
      <c r="A34293" s="307"/>
      <c r="B34293" s="85"/>
      <c r="C34293" s="85"/>
      <c r="D34293" s="85"/>
      <c r="E34293" s="88"/>
      <c r="G34293" s="17"/>
      <c r="I34293" s="43"/>
      <c r="J34293" s="308"/>
      <c r="K34293" s="51"/>
      <c r="N34293" s="309"/>
      <c r="R34293" s="17"/>
      <c r="T34293" s="17"/>
      <c r="V34293" s="17"/>
      <c r="W34293" s="51"/>
    </row>
    <row r="34294">
      <c r="A34294" s="307"/>
      <c r="B34294" s="85"/>
      <c r="C34294" s="85"/>
      <c r="D34294" s="85"/>
      <c r="E34294" s="88"/>
      <c r="G34294" s="17"/>
      <c r="I34294" s="43"/>
      <c r="J34294" s="308"/>
      <c r="K34294" s="51"/>
      <c r="N34294" s="309"/>
      <c r="R34294" s="17"/>
      <c r="T34294" s="17"/>
      <c r="V34294" s="17"/>
      <c r="W34294" s="51"/>
    </row>
    <row r="34295">
      <c r="A34295" s="307"/>
      <c r="B34295" s="85"/>
      <c r="C34295" s="85"/>
      <c r="D34295" s="85"/>
      <c r="E34295" s="88"/>
      <c r="G34295" s="17"/>
      <c r="I34295" s="43"/>
      <c r="J34295" s="308"/>
      <c r="K34295" s="51"/>
      <c r="N34295" s="309"/>
      <c r="R34295" s="17"/>
      <c r="T34295" s="17"/>
      <c r="V34295" s="17"/>
      <c r="W34295" s="51"/>
    </row>
    <row r="34296">
      <c r="A34296" s="307"/>
      <c r="B34296" s="85"/>
      <c r="C34296" s="85"/>
      <c r="D34296" s="85"/>
      <c r="E34296" s="88"/>
      <c r="G34296" s="17"/>
      <c r="I34296" s="43"/>
      <c r="J34296" s="308"/>
      <c r="K34296" s="51"/>
      <c r="N34296" s="309"/>
      <c r="R34296" s="17"/>
      <c r="T34296" s="17"/>
      <c r="V34296" s="17"/>
      <c r="W34296" s="51"/>
    </row>
    <row r="34297">
      <c r="A34297" s="307"/>
      <c r="B34297" s="85"/>
      <c r="C34297" s="85"/>
      <c r="D34297" s="85"/>
      <c r="E34297" s="88"/>
      <c r="G34297" s="17"/>
      <c r="I34297" s="43"/>
      <c r="J34297" s="308"/>
      <c r="K34297" s="51"/>
      <c r="N34297" s="309"/>
      <c r="R34297" s="17"/>
      <c r="T34297" s="17"/>
      <c r="V34297" s="17"/>
      <c r="W34297" s="51"/>
    </row>
    <row r="34298">
      <c r="A34298" s="307"/>
      <c r="B34298" s="85"/>
      <c r="C34298" s="85"/>
      <c r="D34298" s="85"/>
      <c r="E34298" s="88"/>
      <c r="G34298" s="17"/>
      <c r="I34298" s="43"/>
      <c r="J34298" s="308"/>
      <c r="K34298" s="51"/>
      <c r="N34298" s="309"/>
      <c r="R34298" s="17"/>
      <c r="T34298" s="17"/>
      <c r="V34298" s="17"/>
      <c r="W34298" s="51"/>
    </row>
    <row r="34299">
      <c r="A34299" s="307"/>
      <c r="B34299" s="85"/>
      <c r="C34299" s="85"/>
      <c r="D34299" s="85"/>
      <c r="E34299" s="88"/>
      <c r="G34299" s="17"/>
      <c r="I34299" s="43"/>
      <c r="J34299" s="308"/>
      <c r="K34299" s="51"/>
      <c r="N34299" s="309"/>
      <c r="R34299" s="17"/>
      <c r="T34299" s="17"/>
      <c r="V34299" s="17"/>
      <c r="W34299" s="51"/>
    </row>
    <row r="34300">
      <c r="A34300" s="307"/>
      <c r="B34300" s="85"/>
      <c r="C34300" s="85"/>
      <c r="D34300" s="85"/>
      <c r="E34300" s="88"/>
      <c r="G34300" s="17"/>
      <c r="I34300" s="43"/>
      <c r="J34300" s="308"/>
      <c r="K34300" s="51"/>
      <c r="N34300" s="309"/>
      <c r="R34300" s="17"/>
      <c r="T34300" s="17"/>
      <c r="V34300" s="17"/>
      <c r="W34300" s="51"/>
    </row>
    <row r="34301">
      <c r="A34301" s="307"/>
      <c r="B34301" s="85"/>
      <c r="C34301" s="85"/>
      <c r="D34301" s="85"/>
      <c r="E34301" s="88"/>
      <c r="G34301" s="17"/>
      <c r="I34301" s="43"/>
      <c r="J34301" s="308"/>
      <c r="K34301" s="51"/>
      <c r="N34301" s="309"/>
      <c r="R34301" s="17"/>
      <c r="T34301" s="17"/>
      <c r="V34301" s="17"/>
      <c r="W34301" s="51"/>
    </row>
    <row r="34302">
      <c r="A34302" s="307"/>
      <c r="B34302" s="85"/>
      <c r="C34302" s="85"/>
      <c r="D34302" s="85"/>
      <c r="E34302" s="88"/>
      <c r="G34302" s="17"/>
      <c r="I34302" s="43"/>
      <c r="J34302" s="308"/>
      <c r="K34302" s="51"/>
      <c r="N34302" s="309"/>
      <c r="R34302" s="17"/>
      <c r="T34302" s="17"/>
      <c r="V34302" s="17"/>
      <c r="W34302" s="51"/>
    </row>
    <row r="34303">
      <c r="A34303" s="307"/>
      <c r="B34303" s="85"/>
      <c r="C34303" s="85"/>
      <c r="D34303" s="85"/>
      <c r="E34303" s="88"/>
      <c r="G34303" s="17"/>
      <c r="I34303" s="43"/>
      <c r="J34303" s="308"/>
      <c r="K34303" s="51"/>
      <c r="N34303" s="309"/>
      <c r="R34303" s="17"/>
      <c r="T34303" s="17"/>
      <c r="V34303" s="17"/>
      <c r="W34303" s="51"/>
    </row>
    <row r="34304">
      <c r="A34304" s="307"/>
      <c r="B34304" s="85"/>
      <c r="C34304" s="85"/>
      <c r="D34304" s="85"/>
      <c r="E34304" s="88"/>
      <c r="G34304" s="17"/>
      <c r="I34304" s="43"/>
      <c r="J34304" s="308"/>
      <c r="K34304" s="51"/>
      <c r="N34304" s="309"/>
      <c r="R34304" s="17"/>
      <c r="T34304" s="17"/>
      <c r="V34304" s="17"/>
      <c r="W34304" s="51"/>
    </row>
    <row r="34305">
      <c r="A34305" s="307"/>
      <c r="B34305" s="85"/>
      <c r="C34305" s="85"/>
      <c r="D34305" s="85"/>
      <c r="E34305" s="88"/>
      <c r="G34305" s="17"/>
      <c r="I34305" s="43"/>
      <c r="J34305" s="308"/>
      <c r="K34305" s="51"/>
      <c r="N34305" s="309"/>
      <c r="R34305" s="17"/>
      <c r="T34305" s="17"/>
      <c r="V34305" s="17"/>
      <c r="W34305" s="51"/>
    </row>
    <row r="34306">
      <c r="A34306" s="307"/>
      <c r="B34306" s="85"/>
      <c r="C34306" s="85"/>
      <c r="D34306" s="85"/>
      <c r="E34306" s="88"/>
      <c r="G34306" s="17"/>
      <c r="I34306" s="43"/>
      <c r="J34306" s="308"/>
      <c r="K34306" s="51"/>
      <c r="N34306" s="309"/>
      <c r="R34306" s="17"/>
      <c r="T34306" s="17"/>
      <c r="V34306" s="17"/>
      <c r="W34306" s="51"/>
    </row>
    <row r="34307">
      <c r="A34307" s="307"/>
      <c r="B34307" s="85"/>
      <c r="C34307" s="85"/>
      <c r="D34307" s="85"/>
      <c r="E34307" s="88"/>
      <c r="G34307" s="17"/>
      <c r="I34307" s="43"/>
      <c r="J34307" s="308"/>
      <c r="K34307" s="51"/>
      <c r="N34307" s="309"/>
      <c r="R34307" s="17"/>
      <c r="T34307" s="17"/>
      <c r="V34307" s="17"/>
      <c r="W34307" s="51"/>
    </row>
    <row r="34308">
      <c r="A34308" s="307"/>
      <c r="B34308" s="85"/>
      <c r="C34308" s="85"/>
      <c r="D34308" s="85"/>
      <c r="E34308" s="88"/>
      <c r="G34308" s="17"/>
      <c r="I34308" s="43"/>
      <c r="J34308" s="308"/>
      <c r="K34308" s="51"/>
      <c r="N34308" s="309"/>
      <c r="R34308" s="17"/>
      <c r="T34308" s="17"/>
      <c r="V34308" s="17"/>
      <c r="W34308" s="51"/>
    </row>
    <row r="34309">
      <c r="A34309" s="307"/>
      <c r="B34309" s="85"/>
      <c r="C34309" s="85"/>
      <c r="D34309" s="85"/>
      <c r="E34309" s="88"/>
      <c r="G34309" s="17"/>
      <c r="I34309" s="43"/>
      <c r="J34309" s="308"/>
      <c r="K34309" s="51"/>
      <c r="N34309" s="309"/>
      <c r="R34309" s="17"/>
      <c r="T34309" s="17"/>
      <c r="V34309" s="17"/>
      <c r="W34309" s="51"/>
    </row>
    <row r="34310">
      <c r="A34310" s="307"/>
      <c r="B34310" s="85"/>
      <c r="C34310" s="85"/>
      <c r="D34310" s="85"/>
      <c r="E34310" s="88"/>
      <c r="G34310" s="17"/>
      <c r="I34310" s="43"/>
      <c r="J34310" s="308"/>
      <c r="K34310" s="51"/>
      <c r="N34310" s="309"/>
      <c r="R34310" s="17"/>
      <c r="T34310" s="17"/>
      <c r="V34310" s="17"/>
      <c r="W34310" s="51"/>
    </row>
    <row r="34311">
      <c r="A34311" s="307"/>
      <c r="B34311" s="85"/>
      <c r="C34311" s="85"/>
      <c r="D34311" s="85"/>
      <c r="E34311" s="88"/>
      <c r="G34311" s="17"/>
      <c r="I34311" s="43"/>
      <c r="J34311" s="308"/>
      <c r="K34311" s="51"/>
      <c r="N34311" s="309"/>
      <c r="R34311" s="17"/>
      <c r="T34311" s="17"/>
      <c r="V34311" s="17"/>
      <c r="W34311" s="51"/>
    </row>
    <row r="34312">
      <c r="A34312" s="307"/>
      <c r="B34312" s="85"/>
      <c r="C34312" s="85"/>
      <c r="D34312" s="85"/>
      <c r="E34312" s="88"/>
      <c r="G34312" s="17"/>
      <c r="I34312" s="43"/>
      <c r="J34312" s="308"/>
      <c r="K34312" s="51"/>
      <c r="N34312" s="309"/>
      <c r="R34312" s="17"/>
      <c r="T34312" s="17"/>
      <c r="V34312" s="17"/>
      <c r="W34312" s="51"/>
    </row>
    <row r="34313">
      <c r="A34313" s="307"/>
      <c r="B34313" s="85"/>
      <c r="C34313" s="85"/>
      <c r="D34313" s="85"/>
      <c r="E34313" s="88"/>
      <c r="G34313" s="17"/>
      <c r="I34313" s="43"/>
      <c r="J34313" s="308"/>
      <c r="K34313" s="51"/>
      <c r="N34313" s="309"/>
      <c r="R34313" s="17"/>
      <c r="T34313" s="17"/>
      <c r="V34313" s="17"/>
      <c r="W34313" s="51"/>
    </row>
    <row r="34314">
      <c r="A34314" s="307"/>
      <c r="B34314" s="85"/>
      <c r="C34314" s="85"/>
      <c r="D34314" s="85"/>
      <c r="E34314" s="88"/>
      <c r="G34314" s="17"/>
      <c r="I34314" s="43"/>
      <c r="J34314" s="308"/>
      <c r="K34314" s="51"/>
      <c r="N34314" s="309"/>
      <c r="R34314" s="17"/>
      <c r="T34314" s="17"/>
      <c r="V34314" s="17"/>
      <c r="W34314" s="51"/>
    </row>
    <row r="34315">
      <c r="A34315" s="307"/>
      <c r="B34315" s="85"/>
      <c r="C34315" s="85"/>
      <c r="D34315" s="85"/>
      <c r="E34315" s="88"/>
      <c r="G34315" s="17"/>
      <c r="I34315" s="43"/>
      <c r="J34315" s="308"/>
      <c r="K34315" s="51"/>
      <c r="N34315" s="309"/>
      <c r="R34315" s="17"/>
      <c r="T34315" s="17"/>
      <c r="V34315" s="17"/>
      <c r="W34315" s="51"/>
    </row>
    <row r="34316">
      <c r="A34316" s="307"/>
      <c r="B34316" s="85"/>
      <c r="C34316" s="85"/>
      <c r="D34316" s="85"/>
      <c r="E34316" s="88"/>
      <c r="G34316" s="17"/>
      <c r="I34316" s="43"/>
      <c r="J34316" s="308"/>
      <c r="K34316" s="51"/>
      <c r="N34316" s="309"/>
      <c r="R34316" s="17"/>
      <c r="T34316" s="17"/>
      <c r="V34316" s="17"/>
      <c r="W34316" s="51"/>
    </row>
    <row r="34317">
      <c r="A34317" s="307"/>
      <c r="B34317" s="85"/>
      <c r="C34317" s="85"/>
      <c r="D34317" s="85"/>
      <c r="E34317" s="88"/>
      <c r="G34317" s="17"/>
      <c r="I34317" s="43"/>
      <c r="J34317" s="308"/>
      <c r="K34317" s="51"/>
      <c r="N34317" s="309"/>
      <c r="R34317" s="17"/>
      <c r="T34317" s="17"/>
      <c r="V34317" s="17"/>
      <c r="W34317" s="51"/>
    </row>
    <row r="34318">
      <c r="A34318" s="307"/>
      <c r="B34318" s="85"/>
      <c r="C34318" s="85"/>
      <c r="D34318" s="85"/>
      <c r="E34318" s="88"/>
      <c r="G34318" s="17"/>
      <c r="I34318" s="43"/>
      <c r="J34318" s="308"/>
      <c r="K34318" s="51"/>
      <c r="N34318" s="309"/>
      <c r="R34318" s="17"/>
      <c r="T34318" s="17"/>
      <c r="V34318" s="17"/>
      <c r="W34318" s="51"/>
    </row>
    <row r="34319">
      <c r="A34319" s="307"/>
      <c r="B34319" s="85"/>
      <c r="C34319" s="85"/>
      <c r="D34319" s="85"/>
      <c r="E34319" s="88"/>
      <c r="G34319" s="17"/>
      <c r="I34319" s="43"/>
      <c r="J34319" s="308"/>
      <c r="K34319" s="51"/>
      <c r="N34319" s="309"/>
      <c r="R34319" s="17"/>
      <c r="T34319" s="17"/>
      <c r="V34319" s="17"/>
      <c r="W34319" s="51"/>
    </row>
    <row r="34320">
      <c r="A34320" s="307"/>
      <c r="B34320" s="85"/>
      <c r="C34320" s="85"/>
      <c r="D34320" s="85"/>
      <c r="E34320" s="88"/>
      <c r="G34320" s="17"/>
      <c r="I34320" s="43"/>
      <c r="J34320" s="308"/>
      <c r="K34320" s="51"/>
      <c r="N34320" s="309"/>
      <c r="R34320" s="17"/>
      <c r="T34320" s="17"/>
      <c r="V34320" s="17"/>
      <c r="W34320" s="51"/>
    </row>
    <row r="34321">
      <c r="A34321" s="307"/>
      <c r="B34321" s="85"/>
      <c r="C34321" s="85"/>
      <c r="D34321" s="85"/>
      <c r="E34321" s="88"/>
      <c r="G34321" s="17"/>
      <c r="I34321" s="43"/>
      <c r="J34321" s="308"/>
      <c r="K34321" s="51"/>
      <c r="N34321" s="309"/>
      <c r="R34321" s="17"/>
      <c r="T34321" s="17"/>
      <c r="V34321" s="17"/>
      <c r="W34321" s="51"/>
    </row>
    <row r="34322">
      <c r="A34322" s="307"/>
      <c r="B34322" s="85"/>
      <c r="C34322" s="85"/>
      <c r="D34322" s="85"/>
      <c r="E34322" s="88"/>
      <c r="G34322" s="17"/>
      <c r="I34322" s="43"/>
      <c r="J34322" s="308"/>
      <c r="K34322" s="51"/>
      <c r="N34322" s="309"/>
      <c r="R34322" s="17"/>
      <c r="T34322" s="17"/>
      <c r="V34322" s="17"/>
      <c r="W34322" s="51"/>
    </row>
    <row r="34323">
      <c r="A34323" s="307"/>
      <c r="B34323" s="85"/>
      <c r="C34323" s="85"/>
      <c r="D34323" s="85"/>
      <c r="E34323" s="88"/>
      <c r="G34323" s="17"/>
      <c r="I34323" s="43"/>
      <c r="J34323" s="308"/>
      <c r="K34323" s="51"/>
      <c r="N34323" s="309"/>
      <c r="R34323" s="17"/>
      <c r="T34323" s="17"/>
      <c r="V34323" s="17"/>
      <c r="W34323" s="51"/>
    </row>
    <row r="34324">
      <c r="A34324" s="307"/>
      <c r="B34324" s="85"/>
      <c r="C34324" s="85"/>
      <c r="D34324" s="85"/>
      <c r="E34324" s="88"/>
      <c r="G34324" s="17"/>
      <c r="I34324" s="43"/>
      <c r="J34324" s="308"/>
      <c r="K34324" s="51"/>
      <c r="N34324" s="309"/>
      <c r="R34324" s="17"/>
      <c r="T34324" s="17"/>
      <c r="V34324" s="17"/>
      <c r="W34324" s="51"/>
    </row>
    <row r="34325">
      <c r="A34325" s="307"/>
      <c r="B34325" s="85"/>
      <c r="C34325" s="85"/>
      <c r="D34325" s="85"/>
      <c r="E34325" s="88"/>
      <c r="G34325" s="17"/>
      <c r="I34325" s="43"/>
      <c r="J34325" s="308"/>
      <c r="K34325" s="51"/>
      <c r="N34325" s="309"/>
      <c r="R34325" s="17"/>
      <c r="T34325" s="17"/>
      <c r="V34325" s="17"/>
      <c r="W34325" s="51"/>
    </row>
    <row r="34326">
      <c r="A34326" s="307"/>
      <c r="B34326" s="85"/>
      <c r="C34326" s="85"/>
      <c r="D34326" s="85"/>
      <c r="E34326" s="88"/>
      <c r="G34326" s="17"/>
      <c r="I34326" s="43"/>
      <c r="J34326" s="308"/>
      <c r="K34326" s="51"/>
      <c r="N34326" s="309"/>
      <c r="R34326" s="17"/>
      <c r="T34326" s="17"/>
      <c r="V34326" s="17"/>
      <c r="W34326" s="51"/>
    </row>
    <row r="34327">
      <c r="A34327" s="307"/>
      <c r="B34327" s="85"/>
      <c r="C34327" s="85"/>
      <c r="D34327" s="85"/>
      <c r="E34327" s="88"/>
      <c r="G34327" s="17"/>
      <c r="I34327" s="43"/>
      <c r="J34327" s="308"/>
      <c r="K34327" s="51"/>
      <c r="N34327" s="309"/>
      <c r="R34327" s="17"/>
      <c r="T34327" s="17"/>
      <c r="V34327" s="17"/>
      <c r="W34327" s="51"/>
    </row>
    <row r="34328">
      <c r="A34328" s="307"/>
      <c r="B34328" s="85"/>
      <c r="C34328" s="85"/>
      <c r="D34328" s="85"/>
      <c r="E34328" s="88"/>
      <c r="G34328" s="17"/>
      <c r="I34328" s="43"/>
      <c r="J34328" s="308"/>
      <c r="K34328" s="51"/>
      <c r="N34328" s="309"/>
      <c r="R34328" s="17"/>
      <c r="T34328" s="17"/>
      <c r="V34328" s="17"/>
      <c r="W34328" s="51"/>
    </row>
    <row r="34329">
      <c r="A34329" s="307"/>
      <c r="B34329" s="85"/>
      <c r="C34329" s="85"/>
      <c r="D34329" s="85"/>
      <c r="E34329" s="88"/>
      <c r="G34329" s="17"/>
      <c r="I34329" s="43"/>
      <c r="J34329" s="308"/>
      <c r="K34329" s="51"/>
      <c r="N34329" s="309"/>
      <c r="R34329" s="17"/>
      <c r="T34329" s="17"/>
      <c r="V34329" s="17"/>
      <c r="W34329" s="51"/>
    </row>
    <row r="34330">
      <c r="A34330" s="307"/>
      <c r="B34330" s="85"/>
      <c r="C34330" s="85"/>
      <c r="D34330" s="85"/>
      <c r="E34330" s="88"/>
      <c r="G34330" s="17"/>
      <c r="I34330" s="43"/>
      <c r="J34330" s="308"/>
      <c r="K34330" s="51"/>
      <c r="N34330" s="309"/>
      <c r="R34330" s="17"/>
      <c r="T34330" s="17"/>
      <c r="V34330" s="17"/>
      <c r="W34330" s="51"/>
    </row>
    <row r="34331">
      <c r="A34331" s="307"/>
      <c r="B34331" s="85"/>
      <c r="C34331" s="85"/>
      <c r="D34331" s="85"/>
      <c r="E34331" s="88"/>
      <c r="G34331" s="17"/>
      <c r="I34331" s="43"/>
      <c r="J34331" s="308"/>
      <c r="K34331" s="51"/>
      <c r="N34331" s="309"/>
      <c r="R34331" s="17"/>
      <c r="T34331" s="17"/>
      <c r="V34331" s="17"/>
      <c r="W34331" s="51"/>
    </row>
    <row r="34332">
      <c r="A34332" s="307"/>
      <c r="B34332" s="85"/>
      <c r="C34332" s="85"/>
      <c r="D34332" s="85"/>
      <c r="E34332" s="88"/>
      <c r="G34332" s="17"/>
      <c r="I34332" s="43"/>
      <c r="J34332" s="308"/>
      <c r="K34332" s="51"/>
      <c r="N34332" s="309"/>
      <c r="R34332" s="17"/>
      <c r="T34332" s="17"/>
      <c r="V34332" s="17"/>
      <c r="W34332" s="51"/>
    </row>
    <row r="34333">
      <c r="A34333" s="307"/>
      <c r="B34333" s="85"/>
      <c r="C34333" s="85"/>
      <c r="D34333" s="85"/>
      <c r="E34333" s="88"/>
      <c r="G34333" s="17"/>
      <c r="I34333" s="43"/>
      <c r="J34333" s="308"/>
      <c r="K34333" s="51"/>
      <c r="N34333" s="309"/>
      <c r="R34333" s="17"/>
      <c r="T34333" s="17"/>
      <c r="V34333" s="17"/>
      <c r="W34333" s="51"/>
    </row>
    <row r="34334">
      <c r="A34334" s="307"/>
      <c r="B34334" s="85"/>
      <c r="C34334" s="85"/>
      <c r="D34334" s="85"/>
      <c r="E34334" s="88"/>
      <c r="G34334" s="17"/>
      <c r="I34334" s="43"/>
      <c r="J34334" s="308"/>
      <c r="K34334" s="51"/>
      <c r="N34334" s="309"/>
      <c r="R34334" s="17"/>
      <c r="T34334" s="17"/>
      <c r="V34334" s="17"/>
      <c r="W34334" s="51"/>
    </row>
    <row r="34335">
      <c r="A34335" s="307"/>
      <c r="B34335" s="85"/>
      <c r="C34335" s="85"/>
      <c r="D34335" s="85"/>
      <c r="E34335" s="88"/>
      <c r="G34335" s="17"/>
      <c r="I34335" s="43"/>
      <c r="J34335" s="308"/>
      <c r="K34335" s="51"/>
      <c r="N34335" s="309"/>
      <c r="R34335" s="17"/>
      <c r="T34335" s="17"/>
      <c r="V34335" s="17"/>
      <c r="W34335" s="51"/>
    </row>
    <row r="34336">
      <c r="A34336" s="307"/>
      <c r="B34336" s="85"/>
      <c r="C34336" s="85"/>
      <c r="D34336" s="85"/>
      <c r="E34336" s="88"/>
      <c r="G34336" s="17"/>
      <c r="I34336" s="43"/>
      <c r="J34336" s="308"/>
      <c r="K34336" s="51"/>
      <c r="N34336" s="309"/>
      <c r="R34336" s="17"/>
      <c r="T34336" s="17"/>
      <c r="V34336" s="17"/>
      <c r="W34336" s="51"/>
    </row>
    <row r="34337">
      <c r="A34337" s="307"/>
      <c r="B34337" s="85"/>
      <c r="C34337" s="85"/>
      <c r="D34337" s="85"/>
      <c r="E34337" s="88"/>
      <c r="G34337" s="17"/>
      <c r="I34337" s="43"/>
      <c r="J34337" s="308"/>
      <c r="K34337" s="51"/>
      <c r="N34337" s="309"/>
      <c r="R34337" s="17"/>
      <c r="T34337" s="17"/>
      <c r="V34337" s="17"/>
      <c r="W34337" s="51"/>
    </row>
    <row r="34338">
      <c r="A34338" s="307"/>
      <c r="B34338" s="85"/>
      <c r="C34338" s="85"/>
      <c r="D34338" s="85"/>
      <c r="E34338" s="88"/>
      <c r="G34338" s="17"/>
      <c r="I34338" s="43"/>
      <c r="J34338" s="308"/>
      <c r="K34338" s="51"/>
      <c r="N34338" s="309"/>
      <c r="R34338" s="17"/>
      <c r="T34338" s="17"/>
      <c r="V34338" s="17"/>
      <c r="W34338" s="51"/>
    </row>
    <row r="34339">
      <c r="A34339" s="307"/>
      <c r="B34339" s="85"/>
      <c r="C34339" s="85"/>
      <c r="D34339" s="85"/>
      <c r="E34339" s="88"/>
      <c r="G34339" s="17"/>
      <c r="I34339" s="43"/>
      <c r="J34339" s="308"/>
      <c r="K34339" s="51"/>
      <c r="N34339" s="309"/>
      <c r="R34339" s="17"/>
      <c r="T34339" s="17"/>
      <c r="V34339" s="17"/>
      <c r="W34339" s="51"/>
    </row>
    <row r="34340">
      <c r="A34340" s="307"/>
      <c r="B34340" s="85"/>
      <c r="C34340" s="85"/>
      <c r="D34340" s="85"/>
      <c r="E34340" s="88"/>
      <c r="G34340" s="17"/>
      <c r="I34340" s="43"/>
      <c r="J34340" s="308"/>
      <c r="K34340" s="51"/>
      <c r="N34340" s="309"/>
      <c r="R34340" s="17"/>
      <c r="T34340" s="17"/>
      <c r="V34340" s="17"/>
      <c r="W34340" s="51"/>
    </row>
    <row r="34341">
      <c r="A34341" s="307"/>
      <c r="B34341" s="85"/>
      <c r="C34341" s="85"/>
      <c r="D34341" s="85"/>
      <c r="E34341" s="88"/>
      <c r="G34341" s="17"/>
      <c r="I34341" s="43"/>
      <c r="J34341" s="308"/>
      <c r="K34341" s="51"/>
      <c r="N34341" s="309"/>
      <c r="R34341" s="17"/>
      <c r="T34341" s="17"/>
      <c r="V34341" s="17"/>
      <c r="W34341" s="51"/>
    </row>
    <row r="34342">
      <c r="A34342" s="307"/>
      <c r="B34342" s="85"/>
      <c r="C34342" s="85"/>
      <c r="D34342" s="85"/>
      <c r="E34342" s="88"/>
      <c r="G34342" s="17"/>
      <c r="I34342" s="43"/>
      <c r="J34342" s="308"/>
      <c r="K34342" s="51"/>
      <c r="N34342" s="309"/>
      <c r="R34342" s="17"/>
      <c r="T34342" s="17"/>
      <c r="V34342" s="17"/>
      <c r="W34342" s="51"/>
    </row>
    <row r="34343">
      <c r="A34343" s="307"/>
      <c r="B34343" s="85"/>
      <c r="C34343" s="85"/>
      <c r="D34343" s="85"/>
      <c r="E34343" s="88"/>
      <c r="G34343" s="17"/>
      <c r="I34343" s="43"/>
      <c r="J34343" s="308"/>
      <c r="K34343" s="51"/>
      <c r="N34343" s="309"/>
      <c r="R34343" s="17"/>
      <c r="T34343" s="17"/>
      <c r="V34343" s="17"/>
      <c r="W34343" s="51"/>
    </row>
    <row r="34344">
      <c r="A34344" s="307"/>
      <c r="B34344" s="85"/>
      <c r="C34344" s="85"/>
      <c r="D34344" s="85"/>
      <c r="E34344" s="88"/>
      <c r="G34344" s="17"/>
      <c r="I34344" s="43"/>
      <c r="J34344" s="308"/>
      <c r="K34344" s="51"/>
      <c r="N34344" s="309"/>
      <c r="R34344" s="17"/>
      <c r="T34344" s="17"/>
      <c r="V34344" s="17"/>
      <c r="W34344" s="51"/>
    </row>
    <row r="34345">
      <c r="A34345" s="307"/>
      <c r="B34345" s="85"/>
      <c r="C34345" s="85"/>
      <c r="D34345" s="85"/>
      <c r="E34345" s="88"/>
      <c r="G34345" s="17"/>
      <c r="I34345" s="43"/>
      <c r="J34345" s="308"/>
      <c r="K34345" s="51"/>
      <c r="N34345" s="309"/>
      <c r="R34345" s="17"/>
      <c r="T34345" s="17"/>
      <c r="V34345" s="17"/>
      <c r="W34345" s="51"/>
    </row>
    <row r="34346">
      <c r="A34346" s="307"/>
      <c r="B34346" s="85"/>
      <c r="C34346" s="85"/>
      <c r="D34346" s="85"/>
      <c r="E34346" s="88"/>
      <c r="G34346" s="17"/>
      <c r="I34346" s="43"/>
      <c r="J34346" s="308"/>
      <c r="K34346" s="51"/>
      <c r="N34346" s="309"/>
      <c r="R34346" s="17"/>
      <c r="T34346" s="17"/>
      <c r="V34346" s="17"/>
      <c r="W34346" s="51"/>
    </row>
    <row r="34347">
      <c r="A34347" s="307"/>
      <c r="B34347" s="85"/>
      <c r="C34347" s="85"/>
      <c r="D34347" s="85"/>
      <c r="E34347" s="88"/>
      <c r="G34347" s="17"/>
      <c r="I34347" s="43"/>
      <c r="J34347" s="308"/>
      <c r="K34347" s="51"/>
      <c r="N34347" s="309"/>
      <c r="R34347" s="17"/>
      <c r="T34347" s="17"/>
      <c r="V34347" s="17"/>
      <c r="W34347" s="51"/>
    </row>
    <row r="34348">
      <c r="A34348" s="307"/>
      <c r="B34348" s="85"/>
      <c r="C34348" s="85"/>
      <c r="D34348" s="85"/>
      <c r="E34348" s="88"/>
      <c r="G34348" s="17"/>
      <c r="I34348" s="43"/>
      <c r="J34348" s="308"/>
      <c r="K34348" s="51"/>
      <c r="N34348" s="309"/>
      <c r="R34348" s="17"/>
      <c r="T34348" s="17"/>
      <c r="V34348" s="17"/>
      <c r="W34348" s="51"/>
    </row>
    <row r="34349">
      <c r="A34349" s="307"/>
      <c r="B34349" s="85"/>
      <c r="C34349" s="85"/>
      <c r="D34349" s="85"/>
      <c r="E34349" s="88"/>
      <c r="G34349" s="17"/>
      <c r="I34349" s="43"/>
      <c r="J34349" s="308"/>
      <c r="K34349" s="51"/>
      <c r="N34349" s="309"/>
      <c r="R34349" s="17"/>
      <c r="T34349" s="17"/>
      <c r="V34349" s="17"/>
      <c r="W34349" s="51"/>
    </row>
    <row r="34350">
      <c r="A34350" s="307"/>
      <c r="B34350" s="85"/>
      <c r="C34350" s="85"/>
      <c r="D34350" s="85"/>
      <c r="E34350" s="88"/>
      <c r="G34350" s="17"/>
      <c r="I34350" s="43"/>
      <c r="J34350" s="308"/>
      <c r="K34350" s="51"/>
      <c r="N34350" s="309"/>
      <c r="R34350" s="17"/>
      <c r="T34350" s="17"/>
      <c r="V34350" s="17"/>
      <c r="W34350" s="51"/>
    </row>
    <row r="34351">
      <c r="A34351" s="307"/>
      <c r="B34351" s="85"/>
      <c r="C34351" s="85"/>
      <c r="D34351" s="85"/>
      <c r="E34351" s="88"/>
      <c r="G34351" s="17"/>
      <c r="I34351" s="43"/>
      <c r="J34351" s="308"/>
      <c r="K34351" s="51"/>
      <c r="N34351" s="309"/>
      <c r="R34351" s="17"/>
      <c r="T34351" s="17"/>
      <c r="V34351" s="17"/>
      <c r="W34351" s="51"/>
    </row>
    <row r="34352">
      <c r="A34352" s="307"/>
      <c r="B34352" s="85"/>
      <c r="C34352" s="85"/>
      <c r="D34352" s="85"/>
      <c r="E34352" s="88"/>
      <c r="G34352" s="17"/>
      <c r="I34352" s="43"/>
      <c r="J34352" s="308"/>
      <c r="K34352" s="51"/>
      <c r="N34352" s="309"/>
      <c r="R34352" s="17"/>
      <c r="T34352" s="17"/>
      <c r="V34352" s="17"/>
      <c r="W34352" s="51"/>
    </row>
    <row r="34353">
      <c r="A34353" s="307"/>
      <c r="B34353" s="85"/>
      <c r="C34353" s="85"/>
      <c r="D34353" s="85"/>
      <c r="E34353" s="88"/>
      <c r="G34353" s="17"/>
      <c r="I34353" s="43"/>
      <c r="J34353" s="308"/>
      <c r="K34353" s="51"/>
      <c r="N34353" s="309"/>
      <c r="R34353" s="17"/>
      <c r="T34353" s="17"/>
      <c r="V34353" s="17"/>
      <c r="W34353" s="51"/>
    </row>
    <row r="34354">
      <c r="A34354" s="307"/>
      <c r="B34354" s="85"/>
      <c r="C34354" s="85"/>
      <c r="D34354" s="85"/>
      <c r="E34354" s="88"/>
      <c r="G34354" s="17"/>
      <c r="I34354" s="43"/>
      <c r="J34354" s="308"/>
      <c r="K34354" s="51"/>
      <c r="N34354" s="309"/>
      <c r="R34354" s="17"/>
      <c r="T34354" s="17"/>
      <c r="V34354" s="17"/>
      <c r="W34354" s="51"/>
    </row>
    <row r="34355">
      <c r="A34355" s="307"/>
      <c r="B34355" s="85"/>
      <c r="C34355" s="85"/>
      <c r="D34355" s="85"/>
      <c r="E34355" s="88"/>
      <c r="G34355" s="17"/>
      <c r="I34355" s="43"/>
      <c r="J34355" s="308"/>
      <c r="K34355" s="51"/>
      <c r="N34355" s="309"/>
      <c r="R34355" s="17"/>
      <c r="T34355" s="17"/>
      <c r="V34355" s="17"/>
      <c r="W34355" s="51"/>
    </row>
    <row r="34356">
      <c r="A34356" s="307"/>
      <c r="B34356" s="85"/>
      <c r="C34356" s="85"/>
      <c r="D34356" s="85"/>
      <c r="E34356" s="88"/>
      <c r="G34356" s="17"/>
      <c r="I34356" s="43"/>
      <c r="J34356" s="308"/>
      <c r="K34356" s="51"/>
      <c r="N34356" s="309"/>
      <c r="R34356" s="17"/>
      <c r="T34356" s="17"/>
      <c r="V34356" s="17"/>
      <c r="W34356" s="51"/>
    </row>
    <row r="34357">
      <c r="A34357" s="307"/>
      <c r="B34357" s="85"/>
      <c r="C34357" s="85"/>
      <c r="D34357" s="85"/>
      <c r="E34357" s="88"/>
      <c r="G34357" s="17"/>
      <c r="I34357" s="43"/>
      <c r="J34357" s="308"/>
      <c r="K34357" s="51"/>
      <c r="N34357" s="309"/>
      <c r="R34357" s="17"/>
      <c r="T34357" s="17"/>
      <c r="V34357" s="17"/>
      <c r="W34357" s="51"/>
    </row>
    <row r="34358">
      <c r="A34358" s="307"/>
      <c r="B34358" s="85"/>
      <c r="C34358" s="85"/>
      <c r="D34358" s="85"/>
      <c r="E34358" s="88"/>
      <c r="G34358" s="17"/>
      <c r="I34358" s="43"/>
      <c r="J34358" s="308"/>
      <c r="K34358" s="51"/>
      <c r="N34358" s="309"/>
      <c r="R34358" s="17"/>
      <c r="T34358" s="17"/>
      <c r="V34358" s="17"/>
      <c r="W34358" s="51"/>
    </row>
    <row r="34359">
      <c r="A34359" s="307"/>
      <c r="B34359" s="85"/>
      <c r="C34359" s="85"/>
      <c r="D34359" s="85"/>
      <c r="E34359" s="88"/>
      <c r="G34359" s="17"/>
      <c r="I34359" s="43"/>
      <c r="J34359" s="308"/>
      <c r="K34359" s="51"/>
      <c r="N34359" s="309"/>
      <c r="R34359" s="17"/>
      <c r="T34359" s="17"/>
      <c r="V34359" s="17"/>
      <c r="W34359" s="51"/>
    </row>
    <row r="34360">
      <c r="A34360" s="307"/>
      <c r="B34360" s="85"/>
      <c r="C34360" s="85"/>
      <c r="D34360" s="85"/>
      <c r="E34360" s="88"/>
      <c r="G34360" s="17"/>
      <c r="I34360" s="43"/>
      <c r="J34360" s="308"/>
      <c r="K34360" s="51"/>
      <c r="N34360" s="309"/>
      <c r="R34360" s="17"/>
      <c r="T34360" s="17"/>
      <c r="V34360" s="17"/>
      <c r="W34360" s="51"/>
    </row>
    <row r="34361">
      <c r="A34361" s="307"/>
      <c r="B34361" s="85"/>
      <c r="C34361" s="85"/>
      <c r="D34361" s="85"/>
      <c r="E34361" s="88"/>
      <c r="G34361" s="17"/>
      <c r="I34361" s="43"/>
      <c r="J34361" s="308"/>
      <c r="K34361" s="51"/>
      <c r="N34361" s="309"/>
      <c r="R34361" s="17"/>
      <c r="T34361" s="17"/>
      <c r="V34361" s="17"/>
      <c r="W34361" s="51"/>
    </row>
    <row r="34362">
      <c r="A34362" s="307"/>
      <c r="B34362" s="85"/>
      <c r="C34362" s="85"/>
      <c r="D34362" s="85"/>
      <c r="E34362" s="88"/>
      <c r="G34362" s="17"/>
      <c r="I34362" s="43"/>
      <c r="J34362" s="308"/>
      <c r="K34362" s="51"/>
      <c r="N34362" s="309"/>
      <c r="R34362" s="17"/>
      <c r="T34362" s="17"/>
      <c r="V34362" s="17"/>
      <c r="W34362" s="51"/>
    </row>
    <row r="34363">
      <c r="A34363" s="307"/>
      <c r="B34363" s="85"/>
      <c r="C34363" s="85"/>
      <c r="D34363" s="85"/>
      <c r="E34363" s="88"/>
      <c r="G34363" s="17"/>
      <c r="I34363" s="43"/>
      <c r="J34363" s="308"/>
      <c r="K34363" s="51"/>
      <c r="N34363" s="309"/>
      <c r="R34363" s="17"/>
      <c r="T34363" s="17"/>
      <c r="V34363" s="17"/>
      <c r="W34363" s="51"/>
    </row>
    <row r="34364">
      <c r="A34364" s="307"/>
      <c r="B34364" s="85"/>
      <c r="C34364" s="85"/>
      <c r="D34364" s="85"/>
      <c r="E34364" s="88"/>
      <c r="G34364" s="17"/>
      <c r="I34364" s="43"/>
      <c r="J34364" s="308"/>
      <c r="K34364" s="51"/>
      <c r="N34364" s="309"/>
      <c r="R34364" s="17"/>
      <c r="T34364" s="17"/>
      <c r="V34364" s="17"/>
      <c r="W34364" s="51"/>
    </row>
    <row r="34365">
      <c r="A34365" s="307"/>
      <c r="B34365" s="85"/>
      <c r="C34365" s="85"/>
      <c r="D34365" s="85"/>
      <c r="E34365" s="88"/>
      <c r="G34365" s="17"/>
      <c r="I34365" s="43"/>
      <c r="J34365" s="308"/>
      <c r="K34365" s="51"/>
      <c r="N34365" s="309"/>
      <c r="R34365" s="17"/>
      <c r="T34365" s="17"/>
      <c r="V34365" s="17"/>
      <c r="W34365" s="51"/>
    </row>
    <row r="34366">
      <c r="A34366" s="307"/>
      <c r="B34366" s="85"/>
      <c r="C34366" s="85"/>
      <c r="D34366" s="85"/>
      <c r="E34366" s="88"/>
      <c r="G34366" s="17"/>
      <c r="I34366" s="43"/>
      <c r="J34366" s="308"/>
      <c r="K34366" s="51"/>
      <c r="N34366" s="309"/>
      <c r="R34366" s="17"/>
      <c r="T34366" s="17"/>
      <c r="V34366" s="17"/>
      <c r="W34366" s="51"/>
    </row>
    <row r="34367">
      <c r="A34367" s="307"/>
      <c r="B34367" s="85"/>
      <c r="C34367" s="85"/>
      <c r="D34367" s="85"/>
      <c r="E34367" s="88"/>
      <c r="G34367" s="17"/>
      <c r="I34367" s="43"/>
      <c r="J34367" s="308"/>
      <c r="K34367" s="51"/>
      <c r="N34367" s="309"/>
      <c r="R34367" s="17"/>
      <c r="T34367" s="17"/>
      <c r="V34367" s="17"/>
      <c r="W34367" s="51"/>
    </row>
    <row r="34368">
      <c r="A34368" s="307"/>
      <c r="B34368" s="85"/>
      <c r="C34368" s="85"/>
      <c r="D34368" s="85"/>
      <c r="E34368" s="88"/>
      <c r="G34368" s="17"/>
      <c r="I34368" s="43"/>
      <c r="J34368" s="308"/>
      <c r="K34368" s="51"/>
      <c r="N34368" s="309"/>
      <c r="R34368" s="17"/>
      <c r="T34368" s="17"/>
      <c r="V34368" s="17"/>
      <c r="W34368" s="51"/>
    </row>
    <row r="34369">
      <c r="A34369" s="307"/>
      <c r="B34369" s="85"/>
      <c r="C34369" s="85"/>
      <c r="D34369" s="85"/>
      <c r="E34369" s="88"/>
      <c r="G34369" s="17"/>
      <c r="I34369" s="43"/>
      <c r="J34369" s="308"/>
      <c r="K34369" s="51"/>
      <c r="N34369" s="309"/>
      <c r="R34369" s="17"/>
      <c r="T34369" s="17"/>
      <c r="V34369" s="17"/>
      <c r="W34369" s="51"/>
    </row>
    <row r="34370">
      <c r="A34370" s="307"/>
      <c r="B34370" s="85"/>
      <c r="C34370" s="85"/>
      <c r="D34370" s="85"/>
      <c r="E34370" s="88"/>
      <c r="G34370" s="17"/>
      <c r="I34370" s="43"/>
      <c r="J34370" s="308"/>
      <c r="K34370" s="51"/>
      <c r="N34370" s="309"/>
      <c r="R34370" s="17"/>
      <c r="T34370" s="17"/>
      <c r="V34370" s="17"/>
      <c r="W34370" s="51"/>
    </row>
    <row r="34371">
      <c r="A34371" s="307"/>
      <c r="B34371" s="85"/>
      <c r="C34371" s="85"/>
      <c r="D34371" s="85"/>
      <c r="E34371" s="88"/>
      <c r="G34371" s="17"/>
      <c r="I34371" s="43"/>
      <c r="J34371" s="308"/>
      <c r="K34371" s="51"/>
      <c r="N34371" s="309"/>
      <c r="R34371" s="17"/>
      <c r="T34371" s="17"/>
      <c r="V34371" s="17"/>
      <c r="W34371" s="51"/>
    </row>
    <row r="34372">
      <c r="A34372" s="307"/>
      <c r="B34372" s="85"/>
      <c r="C34372" s="85"/>
      <c r="D34372" s="85"/>
      <c r="E34372" s="88"/>
      <c r="G34372" s="17"/>
      <c r="I34372" s="43"/>
      <c r="J34372" s="308"/>
      <c r="K34372" s="51"/>
      <c r="N34372" s="309"/>
      <c r="R34372" s="17"/>
      <c r="T34372" s="17"/>
      <c r="V34372" s="17"/>
      <c r="W34372" s="51"/>
    </row>
    <row r="34373">
      <c r="A34373" s="307"/>
      <c r="B34373" s="85"/>
      <c r="C34373" s="85"/>
      <c r="D34373" s="85"/>
      <c r="E34373" s="88"/>
      <c r="G34373" s="17"/>
      <c r="I34373" s="43"/>
      <c r="J34373" s="308"/>
      <c r="K34373" s="51"/>
      <c r="N34373" s="309"/>
      <c r="R34373" s="17"/>
      <c r="T34373" s="17"/>
      <c r="V34373" s="17"/>
      <c r="W34373" s="51"/>
    </row>
    <row r="34374">
      <c r="A34374" s="307"/>
      <c r="B34374" s="85"/>
      <c r="C34374" s="85"/>
      <c r="D34374" s="85"/>
      <c r="E34374" s="88"/>
      <c r="G34374" s="17"/>
      <c r="I34374" s="43"/>
      <c r="J34374" s="308"/>
      <c r="K34374" s="51"/>
      <c r="N34374" s="309"/>
      <c r="R34374" s="17"/>
      <c r="T34374" s="17"/>
      <c r="V34374" s="17"/>
      <c r="W34374" s="51"/>
    </row>
    <row r="34375">
      <c r="A34375" s="307"/>
      <c r="B34375" s="85"/>
      <c r="C34375" s="85"/>
      <c r="D34375" s="85"/>
      <c r="E34375" s="88"/>
      <c r="G34375" s="17"/>
      <c r="I34375" s="43"/>
      <c r="J34375" s="308"/>
      <c r="K34375" s="51"/>
      <c r="N34375" s="309"/>
      <c r="R34375" s="17"/>
      <c r="T34375" s="17"/>
      <c r="V34375" s="17"/>
      <c r="W34375" s="51"/>
    </row>
    <row r="34376">
      <c r="A34376" s="307"/>
      <c r="B34376" s="85"/>
      <c r="C34376" s="85"/>
      <c r="D34376" s="85"/>
      <c r="E34376" s="88"/>
      <c r="G34376" s="17"/>
      <c r="I34376" s="43"/>
      <c r="J34376" s="308"/>
      <c r="K34376" s="51"/>
      <c r="N34376" s="309"/>
      <c r="R34376" s="17"/>
      <c r="T34376" s="17"/>
      <c r="V34376" s="17"/>
      <c r="W34376" s="51"/>
    </row>
    <row r="34377">
      <c r="A34377" s="307"/>
      <c r="B34377" s="85"/>
      <c r="C34377" s="85"/>
      <c r="D34377" s="85"/>
      <c r="E34377" s="88"/>
      <c r="G34377" s="17"/>
      <c r="I34377" s="43"/>
      <c r="J34377" s="308"/>
      <c r="K34377" s="51"/>
      <c r="N34377" s="309"/>
      <c r="R34377" s="17"/>
      <c r="T34377" s="17"/>
      <c r="V34377" s="17"/>
      <c r="W34377" s="51"/>
    </row>
    <row r="34378">
      <c r="A34378" s="307"/>
      <c r="B34378" s="85"/>
      <c r="C34378" s="85"/>
      <c r="D34378" s="85"/>
      <c r="E34378" s="88"/>
      <c r="G34378" s="17"/>
      <c r="I34378" s="43"/>
      <c r="J34378" s="308"/>
      <c r="K34378" s="51"/>
      <c r="N34378" s="309"/>
      <c r="R34378" s="17"/>
      <c r="T34378" s="17"/>
      <c r="V34378" s="17"/>
      <c r="W34378" s="51"/>
    </row>
    <row r="34379">
      <c r="A34379" s="307"/>
      <c r="B34379" s="85"/>
      <c r="C34379" s="85"/>
      <c r="D34379" s="85"/>
      <c r="E34379" s="88"/>
      <c r="G34379" s="17"/>
      <c r="I34379" s="43"/>
      <c r="J34379" s="308"/>
      <c r="K34379" s="51"/>
      <c r="N34379" s="309"/>
      <c r="R34379" s="17"/>
      <c r="T34379" s="17"/>
      <c r="V34379" s="17"/>
      <c r="W34379" s="51"/>
    </row>
    <row r="34380">
      <c r="A34380" s="307"/>
      <c r="B34380" s="85"/>
      <c r="C34380" s="85"/>
      <c r="D34380" s="85"/>
      <c r="E34380" s="88"/>
      <c r="G34380" s="17"/>
      <c r="I34380" s="43"/>
      <c r="J34380" s="308"/>
      <c r="K34380" s="51"/>
      <c r="N34380" s="309"/>
      <c r="R34380" s="17"/>
      <c r="T34380" s="17"/>
      <c r="V34380" s="17"/>
      <c r="W34380" s="51"/>
    </row>
    <row r="34381">
      <c r="A34381" s="307"/>
      <c r="B34381" s="85"/>
      <c r="C34381" s="85"/>
      <c r="D34381" s="85"/>
      <c r="E34381" s="88"/>
      <c r="G34381" s="17"/>
      <c r="I34381" s="43"/>
      <c r="J34381" s="308"/>
      <c r="K34381" s="51"/>
      <c r="N34381" s="309"/>
      <c r="R34381" s="17"/>
      <c r="T34381" s="17"/>
      <c r="V34381" s="17"/>
      <c r="W34381" s="51"/>
    </row>
    <row r="34382">
      <c r="A34382" s="307"/>
      <c r="B34382" s="85"/>
      <c r="C34382" s="85"/>
      <c r="D34382" s="85"/>
      <c r="E34382" s="88"/>
      <c r="G34382" s="17"/>
      <c r="I34382" s="43"/>
      <c r="J34382" s="308"/>
      <c r="K34382" s="51"/>
      <c r="N34382" s="309"/>
      <c r="R34382" s="17"/>
      <c r="T34382" s="17"/>
      <c r="V34382" s="17"/>
      <c r="W34382" s="51"/>
    </row>
    <row r="34383">
      <c r="A34383" s="307"/>
      <c r="B34383" s="85"/>
      <c r="C34383" s="85"/>
      <c r="D34383" s="85"/>
      <c r="E34383" s="88"/>
      <c r="G34383" s="17"/>
      <c r="I34383" s="43"/>
      <c r="J34383" s="308"/>
      <c r="K34383" s="51"/>
      <c r="N34383" s="309"/>
      <c r="R34383" s="17"/>
      <c r="T34383" s="17"/>
      <c r="V34383" s="17"/>
      <c r="W34383" s="51"/>
    </row>
    <row r="34384">
      <c r="A34384" s="307"/>
      <c r="B34384" s="85"/>
      <c r="C34384" s="85"/>
      <c r="D34384" s="85"/>
      <c r="E34384" s="88"/>
      <c r="G34384" s="17"/>
      <c r="I34384" s="43"/>
      <c r="J34384" s="308"/>
      <c r="K34384" s="51"/>
      <c r="N34384" s="309"/>
      <c r="R34384" s="17"/>
      <c r="T34384" s="17"/>
      <c r="V34384" s="17"/>
      <c r="W34384" s="51"/>
    </row>
    <row r="34385">
      <c r="A34385" s="307"/>
      <c r="B34385" s="85"/>
      <c r="C34385" s="85"/>
      <c r="D34385" s="85"/>
      <c r="E34385" s="88"/>
      <c r="G34385" s="17"/>
      <c r="I34385" s="43"/>
      <c r="J34385" s="308"/>
      <c r="K34385" s="51"/>
      <c r="N34385" s="309"/>
      <c r="R34385" s="17"/>
      <c r="T34385" s="17"/>
      <c r="V34385" s="17"/>
      <c r="W34385" s="51"/>
    </row>
    <row r="34386">
      <c r="A34386" s="307"/>
      <c r="B34386" s="85"/>
      <c r="C34386" s="85"/>
      <c r="D34386" s="85"/>
      <c r="E34386" s="88"/>
      <c r="G34386" s="17"/>
      <c r="I34386" s="43"/>
      <c r="J34386" s="308"/>
      <c r="K34386" s="51"/>
      <c r="N34386" s="309"/>
      <c r="R34386" s="17"/>
      <c r="T34386" s="17"/>
      <c r="V34386" s="17"/>
      <c r="W34386" s="51"/>
    </row>
    <row r="34387">
      <c r="A34387" s="307"/>
      <c r="B34387" s="85"/>
      <c r="C34387" s="85"/>
      <c r="D34387" s="85"/>
      <c r="E34387" s="88"/>
      <c r="G34387" s="17"/>
      <c r="I34387" s="43"/>
      <c r="J34387" s="308"/>
      <c r="K34387" s="51"/>
      <c r="N34387" s="309"/>
      <c r="R34387" s="17"/>
      <c r="T34387" s="17"/>
      <c r="V34387" s="17"/>
      <c r="W34387" s="51"/>
    </row>
    <row r="34388">
      <c r="A34388" s="307"/>
      <c r="B34388" s="85"/>
      <c r="C34388" s="85"/>
      <c r="D34388" s="85"/>
      <c r="E34388" s="88"/>
      <c r="G34388" s="17"/>
      <c r="I34388" s="43"/>
      <c r="J34388" s="308"/>
      <c r="K34388" s="51"/>
      <c r="N34388" s="309"/>
      <c r="R34388" s="17"/>
      <c r="T34388" s="17"/>
      <c r="V34388" s="17"/>
      <c r="W34388" s="51"/>
    </row>
    <row r="34389">
      <c r="A34389" s="307"/>
      <c r="B34389" s="85"/>
      <c r="C34389" s="85"/>
      <c r="D34389" s="85"/>
      <c r="E34389" s="88"/>
      <c r="G34389" s="17"/>
      <c r="I34389" s="43"/>
      <c r="J34389" s="308"/>
      <c r="K34389" s="51"/>
      <c r="N34389" s="309"/>
      <c r="R34389" s="17"/>
      <c r="T34389" s="17"/>
      <c r="V34389" s="17"/>
      <c r="W34389" s="51"/>
    </row>
    <row r="34390">
      <c r="A34390" s="307"/>
      <c r="B34390" s="85"/>
      <c r="C34390" s="85"/>
      <c r="D34390" s="85"/>
      <c r="E34390" s="88"/>
      <c r="G34390" s="17"/>
      <c r="I34390" s="43"/>
      <c r="J34390" s="308"/>
      <c r="K34390" s="51"/>
      <c r="N34390" s="309"/>
      <c r="R34390" s="17"/>
      <c r="T34390" s="17"/>
      <c r="V34390" s="17"/>
      <c r="W34390" s="51"/>
    </row>
    <row r="34391">
      <c r="A34391" s="307"/>
      <c r="B34391" s="85"/>
      <c r="C34391" s="85"/>
      <c r="D34391" s="85"/>
      <c r="E34391" s="88"/>
      <c r="G34391" s="17"/>
      <c r="I34391" s="43"/>
      <c r="J34391" s="308"/>
      <c r="K34391" s="51"/>
      <c r="N34391" s="309"/>
      <c r="R34391" s="17"/>
      <c r="T34391" s="17"/>
      <c r="V34391" s="17"/>
      <c r="W34391" s="51"/>
    </row>
    <row r="34392">
      <c r="A34392" s="307"/>
      <c r="B34392" s="85"/>
      <c r="C34392" s="85"/>
      <c r="D34392" s="85"/>
      <c r="E34392" s="88"/>
      <c r="G34392" s="17"/>
      <c r="I34392" s="43"/>
      <c r="J34392" s="308"/>
      <c r="K34392" s="51"/>
      <c r="N34392" s="309"/>
      <c r="R34392" s="17"/>
      <c r="T34392" s="17"/>
      <c r="V34392" s="17"/>
      <c r="W34392" s="51"/>
    </row>
    <row r="34393">
      <c r="A34393" s="307"/>
      <c r="B34393" s="85"/>
      <c r="C34393" s="85"/>
      <c r="D34393" s="85"/>
      <c r="E34393" s="88"/>
      <c r="G34393" s="17"/>
      <c r="I34393" s="43"/>
      <c r="J34393" s="308"/>
      <c r="K34393" s="51"/>
      <c r="N34393" s="309"/>
      <c r="R34393" s="17"/>
      <c r="T34393" s="17"/>
      <c r="V34393" s="17"/>
      <c r="W34393" s="51"/>
    </row>
    <row r="34394">
      <c r="A34394" s="307"/>
      <c r="B34394" s="85"/>
      <c r="C34394" s="85"/>
      <c r="D34394" s="85"/>
      <c r="E34394" s="88"/>
      <c r="G34394" s="17"/>
      <c r="I34394" s="43"/>
      <c r="J34394" s="308"/>
      <c r="K34394" s="51"/>
      <c r="N34394" s="309"/>
      <c r="R34394" s="17"/>
      <c r="T34394" s="17"/>
      <c r="V34394" s="17"/>
      <c r="W34394" s="51"/>
    </row>
    <row r="34395">
      <c r="A34395" s="307"/>
      <c r="B34395" s="85"/>
      <c r="C34395" s="85"/>
      <c r="D34395" s="85"/>
      <c r="E34395" s="88"/>
      <c r="G34395" s="17"/>
      <c r="I34395" s="43"/>
      <c r="J34395" s="308"/>
      <c r="K34395" s="51"/>
      <c r="N34395" s="309"/>
      <c r="R34395" s="17"/>
      <c r="T34395" s="17"/>
      <c r="V34395" s="17"/>
      <c r="W34395" s="51"/>
    </row>
    <row r="34396">
      <c r="A34396" s="307"/>
      <c r="B34396" s="85"/>
      <c r="C34396" s="85"/>
      <c r="D34396" s="85"/>
      <c r="E34396" s="88"/>
      <c r="G34396" s="17"/>
      <c r="I34396" s="43"/>
      <c r="J34396" s="308"/>
      <c r="K34396" s="51"/>
      <c r="N34396" s="309"/>
      <c r="R34396" s="17"/>
      <c r="T34396" s="17"/>
      <c r="V34396" s="17"/>
      <c r="W34396" s="51"/>
    </row>
    <row r="34397">
      <c r="A34397" s="307"/>
      <c r="B34397" s="85"/>
      <c r="C34397" s="85"/>
      <c r="D34397" s="85"/>
      <c r="E34397" s="88"/>
      <c r="G34397" s="17"/>
      <c r="I34397" s="43"/>
      <c r="J34397" s="308"/>
      <c r="K34397" s="51"/>
      <c r="N34397" s="309"/>
      <c r="R34397" s="17"/>
      <c r="T34397" s="17"/>
      <c r="V34397" s="17"/>
      <c r="W34397" s="51"/>
    </row>
    <row r="34398">
      <c r="A34398" s="307"/>
      <c r="B34398" s="85"/>
      <c r="C34398" s="85"/>
      <c r="D34398" s="85"/>
      <c r="E34398" s="88"/>
      <c r="G34398" s="17"/>
      <c r="I34398" s="43"/>
      <c r="J34398" s="308"/>
      <c r="K34398" s="51"/>
      <c r="N34398" s="309"/>
      <c r="R34398" s="17"/>
      <c r="T34398" s="17"/>
      <c r="V34398" s="17"/>
      <c r="W34398" s="51"/>
    </row>
    <row r="34399">
      <c r="A34399" s="307"/>
      <c r="B34399" s="85"/>
      <c r="C34399" s="85"/>
      <c r="D34399" s="85"/>
      <c r="E34399" s="88"/>
      <c r="G34399" s="17"/>
      <c r="I34399" s="43"/>
      <c r="J34399" s="308"/>
      <c r="K34399" s="51"/>
      <c r="N34399" s="309"/>
      <c r="R34399" s="17"/>
      <c r="T34399" s="17"/>
      <c r="V34399" s="17"/>
      <c r="W34399" s="51"/>
    </row>
    <row r="34400">
      <c r="A34400" s="307"/>
      <c r="B34400" s="85"/>
      <c r="C34400" s="85"/>
      <c r="D34400" s="85"/>
      <c r="E34400" s="88"/>
      <c r="G34400" s="17"/>
      <c r="I34400" s="43"/>
      <c r="J34400" s="308"/>
      <c r="K34400" s="51"/>
      <c r="N34400" s="309"/>
      <c r="R34400" s="17"/>
      <c r="T34400" s="17"/>
      <c r="V34400" s="17"/>
      <c r="W34400" s="51"/>
    </row>
    <row r="34401">
      <c r="A34401" s="307"/>
      <c r="B34401" s="85"/>
      <c r="C34401" s="85"/>
      <c r="D34401" s="85"/>
      <c r="E34401" s="88"/>
      <c r="G34401" s="17"/>
      <c r="I34401" s="43"/>
      <c r="J34401" s="308"/>
      <c r="K34401" s="51"/>
      <c r="N34401" s="309"/>
      <c r="R34401" s="17"/>
      <c r="T34401" s="17"/>
      <c r="V34401" s="17"/>
      <c r="W34401" s="51"/>
    </row>
    <row r="34402">
      <c r="A34402" s="307"/>
      <c r="B34402" s="85"/>
      <c r="C34402" s="85"/>
      <c r="D34402" s="85"/>
      <c r="E34402" s="88"/>
      <c r="G34402" s="17"/>
      <c r="I34402" s="43"/>
      <c r="J34402" s="308"/>
      <c r="K34402" s="51"/>
      <c r="N34402" s="309"/>
      <c r="R34402" s="17"/>
      <c r="T34402" s="17"/>
      <c r="V34402" s="17"/>
      <c r="W34402" s="51"/>
    </row>
    <row r="34403">
      <c r="A34403" s="307"/>
      <c r="B34403" s="85"/>
      <c r="C34403" s="85"/>
      <c r="D34403" s="85"/>
      <c r="E34403" s="88"/>
      <c r="G34403" s="17"/>
      <c r="I34403" s="43"/>
      <c r="J34403" s="308"/>
      <c r="K34403" s="51"/>
      <c r="N34403" s="309"/>
      <c r="R34403" s="17"/>
      <c r="T34403" s="17"/>
      <c r="V34403" s="17"/>
      <c r="W34403" s="51"/>
    </row>
    <row r="34404">
      <c r="A34404" s="307"/>
      <c r="B34404" s="85"/>
      <c r="C34404" s="85"/>
      <c r="D34404" s="85"/>
      <c r="E34404" s="88"/>
      <c r="G34404" s="17"/>
      <c r="I34404" s="43"/>
      <c r="J34404" s="308"/>
      <c r="K34404" s="51"/>
      <c r="N34404" s="309"/>
      <c r="R34404" s="17"/>
      <c r="T34404" s="17"/>
      <c r="V34404" s="17"/>
      <c r="W34404" s="51"/>
    </row>
    <row r="34405">
      <c r="A34405" s="307"/>
      <c r="B34405" s="85"/>
      <c r="C34405" s="85"/>
      <c r="D34405" s="85"/>
      <c r="E34405" s="88"/>
      <c r="G34405" s="17"/>
      <c r="I34405" s="43"/>
      <c r="J34405" s="308"/>
      <c r="K34405" s="51"/>
      <c r="N34405" s="309"/>
      <c r="R34405" s="17"/>
      <c r="T34405" s="17"/>
      <c r="V34405" s="17"/>
      <c r="W34405" s="51"/>
    </row>
    <row r="34406">
      <c r="A34406" s="307"/>
      <c r="B34406" s="85"/>
      <c r="C34406" s="85"/>
      <c r="D34406" s="85"/>
      <c r="E34406" s="88"/>
      <c r="G34406" s="17"/>
      <c r="I34406" s="43"/>
      <c r="J34406" s="308"/>
      <c r="K34406" s="51"/>
      <c r="N34406" s="309"/>
      <c r="R34406" s="17"/>
      <c r="T34406" s="17"/>
      <c r="V34406" s="17"/>
      <c r="W34406" s="51"/>
    </row>
    <row r="34407">
      <c r="A34407" s="307"/>
      <c r="B34407" s="85"/>
      <c r="C34407" s="85"/>
      <c r="D34407" s="85"/>
      <c r="E34407" s="88"/>
      <c r="G34407" s="17"/>
      <c r="I34407" s="43"/>
      <c r="J34407" s="308"/>
      <c r="K34407" s="51"/>
      <c r="N34407" s="309"/>
      <c r="R34407" s="17"/>
      <c r="T34407" s="17"/>
      <c r="V34407" s="17"/>
      <c r="W34407" s="51"/>
    </row>
    <row r="34408">
      <c r="A34408" s="307"/>
      <c r="B34408" s="85"/>
      <c r="C34408" s="85"/>
      <c r="D34408" s="85"/>
      <c r="E34408" s="88"/>
      <c r="G34408" s="17"/>
      <c r="I34408" s="43"/>
      <c r="J34408" s="308"/>
      <c r="K34408" s="51"/>
      <c r="N34408" s="309"/>
      <c r="R34408" s="17"/>
      <c r="T34408" s="17"/>
      <c r="V34408" s="17"/>
      <c r="W34408" s="51"/>
    </row>
    <row r="34409">
      <c r="A34409" s="307"/>
      <c r="B34409" s="85"/>
      <c r="C34409" s="85"/>
      <c r="D34409" s="85"/>
      <c r="E34409" s="88"/>
      <c r="G34409" s="17"/>
      <c r="I34409" s="43"/>
      <c r="J34409" s="308"/>
      <c r="K34409" s="51"/>
      <c r="N34409" s="309"/>
      <c r="R34409" s="17"/>
      <c r="T34409" s="17"/>
      <c r="V34409" s="17"/>
      <c r="W34409" s="51"/>
    </row>
    <row r="34410">
      <c r="A34410" s="307"/>
      <c r="B34410" s="85"/>
      <c r="C34410" s="85"/>
      <c r="D34410" s="85"/>
      <c r="E34410" s="88"/>
      <c r="G34410" s="17"/>
      <c r="I34410" s="43"/>
      <c r="J34410" s="308"/>
      <c r="K34410" s="51"/>
      <c r="N34410" s="309"/>
      <c r="R34410" s="17"/>
      <c r="T34410" s="17"/>
      <c r="V34410" s="17"/>
      <c r="W34410" s="51"/>
    </row>
    <row r="34411">
      <c r="A34411" s="307"/>
      <c r="B34411" s="85"/>
      <c r="C34411" s="85"/>
      <c r="D34411" s="85"/>
      <c r="E34411" s="88"/>
      <c r="G34411" s="17"/>
      <c r="I34411" s="43"/>
      <c r="J34411" s="308"/>
      <c r="K34411" s="51"/>
      <c r="N34411" s="309"/>
      <c r="R34411" s="17"/>
      <c r="T34411" s="17"/>
      <c r="V34411" s="17"/>
      <c r="W34411" s="51"/>
    </row>
    <row r="34412">
      <c r="A34412" s="307"/>
      <c r="B34412" s="85"/>
      <c r="C34412" s="85"/>
      <c r="D34412" s="85"/>
      <c r="E34412" s="88"/>
      <c r="G34412" s="17"/>
      <c r="I34412" s="43"/>
      <c r="J34412" s="308"/>
      <c r="K34412" s="51"/>
      <c r="N34412" s="309"/>
      <c r="R34412" s="17"/>
      <c r="T34412" s="17"/>
      <c r="V34412" s="17"/>
      <c r="W34412" s="51"/>
    </row>
    <row r="34413">
      <c r="A34413" s="307"/>
      <c r="B34413" s="85"/>
      <c r="C34413" s="85"/>
      <c r="D34413" s="85"/>
      <c r="E34413" s="88"/>
      <c r="G34413" s="17"/>
      <c r="I34413" s="43"/>
      <c r="J34413" s="308"/>
      <c r="K34413" s="51"/>
      <c r="N34413" s="309"/>
      <c r="R34413" s="17"/>
      <c r="T34413" s="17"/>
      <c r="V34413" s="17"/>
      <c r="W34413" s="51"/>
    </row>
    <row r="34414">
      <c r="A34414" s="307"/>
      <c r="B34414" s="85"/>
      <c r="C34414" s="85"/>
      <c r="D34414" s="85"/>
      <c r="E34414" s="88"/>
      <c r="G34414" s="17"/>
      <c r="I34414" s="43"/>
      <c r="J34414" s="308"/>
      <c r="K34414" s="51"/>
      <c r="N34414" s="309"/>
      <c r="R34414" s="17"/>
      <c r="T34414" s="17"/>
      <c r="V34414" s="17"/>
      <c r="W34414" s="51"/>
    </row>
    <row r="34415">
      <c r="A34415" s="307"/>
      <c r="B34415" s="85"/>
      <c r="C34415" s="85"/>
      <c r="D34415" s="85"/>
      <c r="E34415" s="88"/>
      <c r="G34415" s="17"/>
      <c r="I34415" s="43"/>
      <c r="J34415" s="308"/>
      <c r="K34415" s="51"/>
      <c r="N34415" s="309"/>
      <c r="R34415" s="17"/>
      <c r="T34415" s="17"/>
      <c r="V34415" s="17"/>
      <c r="W34415" s="51"/>
    </row>
    <row r="34416">
      <c r="A34416" s="307"/>
      <c r="B34416" s="85"/>
      <c r="C34416" s="85"/>
      <c r="D34416" s="85"/>
      <c r="E34416" s="88"/>
      <c r="G34416" s="17"/>
      <c r="I34416" s="43"/>
      <c r="J34416" s="308"/>
      <c r="K34416" s="51"/>
      <c r="N34416" s="309"/>
      <c r="R34416" s="17"/>
      <c r="T34416" s="17"/>
      <c r="V34416" s="17"/>
      <c r="W34416" s="51"/>
    </row>
    <row r="34417">
      <c r="A34417" s="307"/>
      <c r="B34417" s="85"/>
      <c r="C34417" s="85"/>
      <c r="D34417" s="85"/>
      <c r="E34417" s="88"/>
      <c r="G34417" s="17"/>
      <c r="I34417" s="43"/>
      <c r="J34417" s="308"/>
      <c r="K34417" s="51"/>
      <c r="N34417" s="309"/>
      <c r="R34417" s="17"/>
      <c r="T34417" s="17"/>
      <c r="V34417" s="17"/>
      <c r="W34417" s="51"/>
    </row>
    <row r="34418">
      <c r="A34418" s="307"/>
      <c r="B34418" s="85"/>
      <c r="C34418" s="85"/>
      <c r="D34418" s="85"/>
      <c r="E34418" s="88"/>
      <c r="G34418" s="17"/>
      <c r="I34418" s="43"/>
      <c r="J34418" s="308"/>
      <c r="K34418" s="51"/>
      <c r="N34418" s="309"/>
      <c r="R34418" s="17"/>
      <c r="T34418" s="17"/>
      <c r="V34418" s="17"/>
      <c r="W34418" s="51"/>
    </row>
    <row r="34419">
      <c r="A34419" s="307"/>
      <c r="B34419" s="85"/>
      <c r="C34419" s="85"/>
      <c r="D34419" s="85"/>
      <c r="E34419" s="88"/>
      <c r="G34419" s="17"/>
      <c r="I34419" s="43"/>
      <c r="J34419" s="308"/>
      <c r="K34419" s="51"/>
      <c r="N34419" s="309"/>
      <c r="R34419" s="17"/>
      <c r="T34419" s="17"/>
      <c r="V34419" s="17"/>
      <c r="W34419" s="51"/>
    </row>
    <row r="34420">
      <c r="A34420" s="307"/>
      <c r="B34420" s="85"/>
      <c r="C34420" s="85"/>
      <c r="D34420" s="85"/>
      <c r="E34420" s="88"/>
      <c r="G34420" s="17"/>
      <c r="I34420" s="43"/>
      <c r="J34420" s="308"/>
      <c r="K34420" s="51"/>
      <c r="N34420" s="309"/>
      <c r="R34420" s="17"/>
      <c r="T34420" s="17"/>
      <c r="V34420" s="17"/>
      <c r="W34420" s="51"/>
    </row>
    <row r="34421">
      <c r="A34421" s="307"/>
      <c r="B34421" s="85"/>
      <c r="C34421" s="85"/>
      <c r="D34421" s="85"/>
      <c r="E34421" s="88"/>
      <c r="G34421" s="17"/>
      <c r="I34421" s="43"/>
      <c r="J34421" s="308"/>
      <c r="K34421" s="51"/>
      <c r="N34421" s="309"/>
      <c r="R34421" s="17"/>
      <c r="T34421" s="17"/>
      <c r="V34421" s="17"/>
      <c r="W34421" s="51"/>
    </row>
    <row r="34422">
      <c r="A34422" s="307"/>
      <c r="B34422" s="85"/>
      <c r="C34422" s="85"/>
      <c r="D34422" s="85"/>
      <c r="E34422" s="88"/>
      <c r="G34422" s="17"/>
      <c r="I34422" s="43"/>
      <c r="J34422" s="308"/>
      <c r="K34422" s="51"/>
      <c r="N34422" s="309"/>
      <c r="R34422" s="17"/>
      <c r="T34422" s="17"/>
      <c r="V34422" s="17"/>
      <c r="W34422" s="51"/>
    </row>
    <row r="34423">
      <c r="A34423" s="307"/>
      <c r="B34423" s="85"/>
      <c r="C34423" s="85"/>
      <c r="D34423" s="85"/>
      <c r="E34423" s="88"/>
      <c r="G34423" s="17"/>
      <c r="I34423" s="43"/>
      <c r="J34423" s="308"/>
      <c r="K34423" s="51"/>
      <c r="N34423" s="309"/>
      <c r="R34423" s="17"/>
      <c r="T34423" s="17"/>
      <c r="V34423" s="17"/>
      <c r="W34423" s="51"/>
    </row>
    <row r="34424">
      <c r="A34424" s="307"/>
      <c r="B34424" s="85"/>
      <c r="C34424" s="85"/>
      <c r="D34424" s="85"/>
      <c r="E34424" s="88"/>
      <c r="G34424" s="17"/>
      <c r="I34424" s="43"/>
      <c r="J34424" s="308"/>
      <c r="K34424" s="51"/>
      <c r="N34424" s="309"/>
      <c r="R34424" s="17"/>
      <c r="T34424" s="17"/>
      <c r="V34424" s="17"/>
      <c r="W34424" s="51"/>
    </row>
    <row r="34425">
      <c r="A34425" s="307"/>
      <c r="B34425" s="85"/>
      <c r="C34425" s="85"/>
      <c r="D34425" s="85"/>
      <c r="E34425" s="88"/>
      <c r="G34425" s="17"/>
      <c r="I34425" s="43"/>
      <c r="J34425" s="308"/>
      <c r="K34425" s="51"/>
      <c r="N34425" s="309"/>
      <c r="R34425" s="17"/>
      <c r="T34425" s="17"/>
      <c r="V34425" s="17"/>
      <c r="W34425" s="51"/>
    </row>
    <row r="34426">
      <c r="A34426" s="307"/>
      <c r="B34426" s="85"/>
      <c r="C34426" s="85"/>
      <c r="D34426" s="85"/>
      <c r="E34426" s="88"/>
      <c r="G34426" s="17"/>
      <c r="I34426" s="43"/>
      <c r="J34426" s="308"/>
      <c r="K34426" s="51"/>
      <c r="N34426" s="309"/>
      <c r="R34426" s="17"/>
      <c r="T34426" s="17"/>
      <c r="V34426" s="17"/>
      <c r="W34426" s="51"/>
    </row>
    <row r="34427">
      <c r="A34427" s="307"/>
      <c r="B34427" s="85"/>
      <c r="C34427" s="85"/>
      <c r="D34427" s="85"/>
      <c r="E34427" s="88"/>
      <c r="G34427" s="17"/>
      <c r="I34427" s="43"/>
      <c r="J34427" s="308"/>
      <c r="K34427" s="51"/>
      <c r="N34427" s="309"/>
      <c r="R34427" s="17"/>
      <c r="T34427" s="17"/>
      <c r="V34427" s="17"/>
      <c r="W34427" s="51"/>
    </row>
    <row r="34428">
      <c r="A34428" s="307"/>
      <c r="B34428" s="85"/>
      <c r="C34428" s="85"/>
      <c r="D34428" s="85"/>
      <c r="E34428" s="88"/>
      <c r="G34428" s="17"/>
      <c r="I34428" s="43"/>
      <c r="J34428" s="308"/>
      <c r="K34428" s="51"/>
      <c r="N34428" s="309"/>
      <c r="R34428" s="17"/>
      <c r="T34428" s="17"/>
      <c r="V34428" s="17"/>
      <c r="W34428" s="51"/>
    </row>
    <row r="34429">
      <c r="A34429" s="307"/>
      <c r="B34429" s="85"/>
      <c r="C34429" s="85"/>
      <c r="D34429" s="85"/>
      <c r="E34429" s="88"/>
      <c r="G34429" s="17"/>
      <c r="I34429" s="43"/>
      <c r="J34429" s="308"/>
      <c r="K34429" s="51"/>
      <c r="N34429" s="309"/>
      <c r="R34429" s="17"/>
      <c r="T34429" s="17"/>
      <c r="V34429" s="17"/>
      <c r="W34429" s="51"/>
    </row>
    <row r="34430">
      <c r="A34430" s="307"/>
      <c r="B34430" s="85"/>
      <c r="C34430" s="85"/>
      <c r="D34430" s="85"/>
      <c r="E34430" s="88"/>
      <c r="G34430" s="17"/>
      <c r="I34430" s="43"/>
      <c r="J34430" s="308"/>
      <c r="K34430" s="51"/>
      <c r="N34430" s="309"/>
      <c r="R34430" s="17"/>
      <c r="T34430" s="17"/>
      <c r="V34430" s="17"/>
      <c r="W34430" s="51"/>
    </row>
    <row r="34431">
      <c r="A34431" s="307"/>
      <c r="B34431" s="85"/>
      <c r="C34431" s="85"/>
      <c r="D34431" s="85"/>
      <c r="E34431" s="88"/>
      <c r="G34431" s="17"/>
      <c r="I34431" s="43"/>
      <c r="J34431" s="308"/>
      <c r="K34431" s="51"/>
      <c r="N34431" s="309"/>
      <c r="R34431" s="17"/>
      <c r="T34431" s="17"/>
      <c r="V34431" s="17"/>
      <c r="W34431" s="51"/>
    </row>
    <row r="34432">
      <c r="A34432" s="307"/>
      <c r="B34432" s="85"/>
      <c r="C34432" s="85"/>
      <c r="D34432" s="85"/>
      <c r="E34432" s="88"/>
      <c r="G34432" s="17"/>
      <c r="I34432" s="43"/>
      <c r="J34432" s="308"/>
      <c r="K34432" s="51"/>
      <c r="N34432" s="309"/>
      <c r="R34432" s="17"/>
      <c r="T34432" s="17"/>
      <c r="V34432" s="17"/>
      <c r="W34432" s="51"/>
    </row>
    <row r="34433">
      <c r="A34433" s="307"/>
      <c r="B34433" s="85"/>
      <c r="C34433" s="85"/>
      <c r="D34433" s="85"/>
      <c r="E34433" s="88"/>
      <c r="G34433" s="17"/>
      <c r="I34433" s="43"/>
      <c r="J34433" s="308"/>
      <c r="K34433" s="51"/>
      <c r="N34433" s="309"/>
      <c r="R34433" s="17"/>
      <c r="T34433" s="17"/>
      <c r="V34433" s="17"/>
      <c r="W34433" s="51"/>
    </row>
    <row r="34434">
      <c r="A34434" s="307"/>
      <c r="B34434" s="85"/>
      <c r="C34434" s="85"/>
      <c r="D34434" s="85"/>
      <c r="E34434" s="88"/>
      <c r="G34434" s="17"/>
      <c r="I34434" s="43"/>
      <c r="J34434" s="308"/>
      <c r="K34434" s="51"/>
      <c r="N34434" s="309"/>
      <c r="R34434" s="17"/>
      <c r="T34434" s="17"/>
      <c r="V34434" s="17"/>
      <c r="W34434" s="51"/>
    </row>
    <row r="34435">
      <c r="A34435" s="307"/>
      <c r="B34435" s="85"/>
      <c r="C34435" s="85"/>
      <c r="D34435" s="85"/>
      <c r="E34435" s="88"/>
      <c r="G34435" s="17"/>
      <c r="I34435" s="43"/>
      <c r="J34435" s="308"/>
      <c r="K34435" s="51"/>
      <c r="N34435" s="309"/>
      <c r="R34435" s="17"/>
      <c r="T34435" s="17"/>
      <c r="V34435" s="17"/>
      <c r="W34435" s="51"/>
    </row>
    <row r="34436">
      <c r="A34436" s="307"/>
      <c r="B34436" s="85"/>
      <c r="C34436" s="85"/>
      <c r="D34436" s="85"/>
      <c r="E34436" s="88"/>
      <c r="G34436" s="17"/>
      <c r="I34436" s="43"/>
      <c r="J34436" s="308"/>
      <c r="K34436" s="51"/>
      <c r="N34436" s="309"/>
      <c r="R34436" s="17"/>
      <c r="T34436" s="17"/>
      <c r="V34436" s="17"/>
      <c r="W34436" s="51"/>
    </row>
    <row r="34437">
      <c r="A34437" s="307"/>
      <c r="B34437" s="85"/>
      <c r="C34437" s="85"/>
      <c r="D34437" s="85"/>
      <c r="E34437" s="88"/>
      <c r="G34437" s="17"/>
      <c r="I34437" s="43"/>
      <c r="J34437" s="308"/>
      <c r="K34437" s="51"/>
      <c r="N34437" s="309"/>
      <c r="R34437" s="17"/>
      <c r="T34437" s="17"/>
      <c r="V34437" s="17"/>
      <c r="W34437" s="51"/>
    </row>
    <row r="34438">
      <c r="A34438" s="307"/>
      <c r="B34438" s="85"/>
      <c r="C34438" s="85"/>
      <c r="D34438" s="85"/>
      <c r="E34438" s="88"/>
      <c r="G34438" s="17"/>
      <c r="I34438" s="43"/>
      <c r="J34438" s="308"/>
      <c r="K34438" s="51"/>
      <c r="N34438" s="309"/>
      <c r="R34438" s="17"/>
      <c r="T34438" s="17"/>
      <c r="V34438" s="17"/>
      <c r="W34438" s="51"/>
    </row>
    <row r="34439">
      <c r="A34439" s="307"/>
      <c r="B34439" s="85"/>
      <c r="C34439" s="85"/>
      <c r="D34439" s="85"/>
      <c r="E34439" s="88"/>
      <c r="G34439" s="17"/>
      <c r="I34439" s="43"/>
      <c r="J34439" s="308"/>
      <c r="K34439" s="51"/>
      <c r="N34439" s="309"/>
      <c r="R34439" s="17"/>
      <c r="T34439" s="17"/>
      <c r="V34439" s="17"/>
      <c r="W34439" s="51"/>
    </row>
    <row r="34440">
      <c r="A34440" s="307"/>
      <c r="B34440" s="85"/>
      <c r="C34440" s="85"/>
      <c r="D34440" s="85"/>
      <c r="E34440" s="88"/>
      <c r="G34440" s="17"/>
      <c r="I34440" s="43"/>
      <c r="J34440" s="308"/>
      <c r="K34440" s="51"/>
      <c r="N34440" s="309"/>
      <c r="R34440" s="17"/>
      <c r="T34440" s="17"/>
      <c r="V34440" s="17"/>
      <c r="W34440" s="51"/>
    </row>
    <row r="34441">
      <c r="A34441" s="307"/>
      <c r="B34441" s="85"/>
      <c r="C34441" s="85"/>
      <c r="D34441" s="85"/>
      <c r="E34441" s="88"/>
      <c r="G34441" s="17"/>
      <c r="I34441" s="43"/>
      <c r="J34441" s="308"/>
      <c r="K34441" s="51"/>
      <c r="N34441" s="309"/>
      <c r="R34441" s="17"/>
      <c r="T34441" s="17"/>
      <c r="V34441" s="17"/>
      <c r="W34441" s="51"/>
    </row>
    <row r="34442">
      <c r="A34442" s="307"/>
      <c r="B34442" s="85"/>
      <c r="C34442" s="85"/>
      <c r="D34442" s="85"/>
      <c r="E34442" s="88"/>
      <c r="G34442" s="17"/>
      <c r="I34442" s="43"/>
      <c r="J34442" s="308"/>
      <c r="K34442" s="51"/>
      <c r="N34442" s="309"/>
      <c r="R34442" s="17"/>
      <c r="T34442" s="17"/>
      <c r="V34442" s="17"/>
      <c r="W34442" s="51"/>
    </row>
    <row r="34443">
      <c r="A34443" s="307"/>
      <c r="B34443" s="85"/>
      <c r="C34443" s="85"/>
      <c r="D34443" s="85"/>
      <c r="E34443" s="88"/>
      <c r="G34443" s="17"/>
      <c r="I34443" s="43"/>
      <c r="J34443" s="308"/>
      <c r="K34443" s="51"/>
      <c r="N34443" s="309"/>
      <c r="R34443" s="17"/>
      <c r="T34443" s="17"/>
      <c r="V34443" s="17"/>
      <c r="W34443" s="51"/>
    </row>
    <row r="34444">
      <c r="A34444" s="307"/>
      <c r="B34444" s="85"/>
      <c r="C34444" s="85"/>
      <c r="D34444" s="85"/>
      <c r="E34444" s="88"/>
      <c r="G34444" s="17"/>
      <c r="I34444" s="43"/>
      <c r="J34444" s="308"/>
      <c r="K34444" s="51"/>
      <c r="N34444" s="309"/>
      <c r="R34444" s="17"/>
      <c r="T34444" s="17"/>
      <c r="V34444" s="17"/>
      <c r="W34444" s="51"/>
    </row>
    <row r="34445">
      <c r="A34445" s="307"/>
      <c r="B34445" s="85"/>
      <c r="C34445" s="85"/>
      <c r="D34445" s="85"/>
      <c r="E34445" s="88"/>
      <c r="G34445" s="17"/>
      <c r="I34445" s="43"/>
      <c r="J34445" s="308"/>
      <c r="K34445" s="51"/>
      <c r="N34445" s="309"/>
      <c r="R34445" s="17"/>
      <c r="T34445" s="17"/>
      <c r="V34445" s="17"/>
      <c r="W34445" s="51"/>
    </row>
    <row r="34446">
      <c r="A34446" s="307"/>
      <c r="B34446" s="85"/>
      <c r="C34446" s="85"/>
      <c r="D34446" s="85"/>
      <c r="E34446" s="88"/>
      <c r="G34446" s="17"/>
      <c r="I34446" s="43"/>
      <c r="J34446" s="308"/>
      <c r="K34446" s="51"/>
      <c r="N34446" s="309"/>
      <c r="R34446" s="17"/>
      <c r="T34446" s="17"/>
      <c r="V34446" s="17"/>
      <c r="W34446" s="51"/>
    </row>
    <row r="34447">
      <c r="A34447" s="307"/>
      <c r="B34447" s="85"/>
      <c r="C34447" s="85"/>
      <c r="D34447" s="85"/>
      <c r="E34447" s="88"/>
      <c r="G34447" s="17"/>
      <c r="I34447" s="43"/>
      <c r="J34447" s="308"/>
      <c r="K34447" s="51"/>
      <c r="N34447" s="309"/>
      <c r="R34447" s="17"/>
      <c r="T34447" s="17"/>
      <c r="V34447" s="17"/>
      <c r="W34447" s="51"/>
    </row>
    <row r="34448">
      <c r="A34448" s="307"/>
      <c r="B34448" s="85"/>
      <c r="C34448" s="85"/>
      <c r="D34448" s="85"/>
      <c r="E34448" s="88"/>
      <c r="G34448" s="17"/>
      <c r="I34448" s="43"/>
      <c r="J34448" s="308"/>
      <c r="K34448" s="51"/>
      <c r="N34448" s="309"/>
      <c r="R34448" s="17"/>
      <c r="T34448" s="17"/>
      <c r="V34448" s="17"/>
      <c r="W34448" s="51"/>
    </row>
    <row r="34449">
      <c r="A34449" s="307"/>
      <c r="B34449" s="85"/>
      <c r="C34449" s="85"/>
      <c r="D34449" s="85"/>
      <c r="E34449" s="88"/>
      <c r="G34449" s="17"/>
      <c r="I34449" s="43"/>
      <c r="J34449" s="308"/>
      <c r="K34449" s="51"/>
      <c r="N34449" s="309"/>
      <c r="R34449" s="17"/>
      <c r="T34449" s="17"/>
      <c r="V34449" s="17"/>
      <c r="W34449" s="51"/>
    </row>
    <row r="34450">
      <c r="A34450" s="307"/>
      <c r="B34450" s="85"/>
      <c r="C34450" s="85"/>
      <c r="D34450" s="85"/>
      <c r="E34450" s="88"/>
      <c r="G34450" s="17"/>
      <c r="I34450" s="43"/>
      <c r="J34450" s="308"/>
      <c r="K34450" s="51"/>
      <c r="N34450" s="309"/>
      <c r="R34450" s="17"/>
      <c r="T34450" s="17"/>
      <c r="V34450" s="17"/>
      <c r="W34450" s="51"/>
    </row>
    <row r="34451">
      <c r="A34451" s="307"/>
      <c r="B34451" s="85"/>
      <c r="C34451" s="85"/>
      <c r="D34451" s="85"/>
      <c r="E34451" s="88"/>
      <c r="G34451" s="17"/>
      <c r="I34451" s="43"/>
      <c r="J34451" s="308"/>
      <c r="K34451" s="51"/>
      <c r="N34451" s="309"/>
      <c r="R34451" s="17"/>
      <c r="T34451" s="17"/>
      <c r="V34451" s="17"/>
      <c r="W34451" s="51"/>
    </row>
    <row r="34452">
      <c r="A34452" s="307"/>
      <c r="B34452" s="85"/>
      <c r="C34452" s="85"/>
      <c r="D34452" s="85"/>
      <c r="E34452" s="88"/>
      <c r="G34452" s="17"/>
      <c r="I34452" s="43"/>
      <c r="J34452" s="308"/>
      <c r="K34452" s="51"/>
      <c r="N34452" s="309"/>
      <c r="R34452" s="17"/>
      <c r="T34452" s="17"/>
      <c r="V34452" s="17"/>
      <c r="W34452" s="51"/>
    </row>
    <row r="34453">
      <c r="A34453" s="307"/>
      <c r="B34453" s="85"/>
      <c r="C34453" s="85"/>
      <c r="D34453" s="85"/>
      <c r="E34453" s="88"/>
      <c r="G34453" s="17"/>
      <c r="I34453" s="43"/>
      <c r="J34453" s="308"/>
      <c r="K34453" s="51"/>
      <c r="N34453" s="309"/>
      <c r="R34453" s="17"/>
      <c r="T34453" s="17"/>
      <c r="V34453" s="17"/>
      <c r="W34453" s="51"/>
    </row>
    <row r="34454">
      <c r="A34454" s="307"/>
      <c r="B34454" s="85"/>
      <c r="C34454" s="85"/>
      <c r="D34454" s="85"/>
      <c r="E34454" s="88"/>
      <c r="G34454" s="17"/>
      <c r="I34454" s="43"/>
      <c r="J34454" s="308"/>
      <c r="K34454" s="51"/>
      <c r="N34454" s="309"/>
      <c r="R34454" s="17"/>
      <c r="T34454" s="17"/>
      <c r="V34454" s="17"/>
      <c r="W34454" s="51"/>
    </row>
    <row r="34455">
      <c r="A34455" s="307"/>
      <c r="B34455" s="85"/>
      <c r="C34455" s="85"/>
      <c r="D34455" s="85"/>
      <c r="E34455" s="88"/>
      <c r="G34455" s="17"/>
      <c r="I34455" s="43"/>
      <c r="J34455" s="308"/>
      <c r="K34455" s="51"/>
      <c r="N34455" s="309"/>
      <c r="R34455" s="17"/>
      <c r="T34455" s="17"/>
      <c r="V34455" s="17"/>
      <c r="W34455" s="51"/>
    </row>
    <row r="34456">
      <c r="A34456" s="307"/>
      <c r="B34456" s="85"/>
      <c r="C34456" s="85"/>
      <c r="D34456" s="85"/>
      <c r="E34456" s="88"/>
      <c r="G34456" s="17"/>
      <c r="I34456" s="43"/>
      <c r="J34456" s="308"/>
      <c r="K34456" s="51"/>
      <c r="N34456" s="309"/>
      <c r="R34456" s="17"/>
      <c r="T34456" s="17"/>
      <c r="V34456" s="17"/>
      <c r="W34456" s="51"/>
    </row>
    <row r="34457">
      <c r="A34457" s="307"/>
      <c r="B34457" s="85"/>
      <c r="C34457" s="85"/>
      <c r="D34457" s="85"/>
      <c r="E34457" s="88"/>
      <c r="G34457" s="17"/>
      <c r="I34457" s="43"/>
      <c r="J34457" s="308"/>
      <c r="K34457" s="51"/>
      <c r="N34457" s="309"/>
      <c r="R34457" s="17"/>
      <c r="T34457" s="17"/>
      <c r="V34457" s="17"/>
      <c r="W34457" s="51"/>
    </row>
    <row r="34458">
      <c r="A34458" s="307"/>
      <c r="B34458" s="85"/>
      <c r="C34458" s="85"/>
      <c r="D34458" s="85"/>
      <c r="E34458" s="88"/>
      <c r="G34458" s="17"/>
      <c r="I34458" s="43"/>
      <c r="J34458" s="308"/>
      <c r="K34458" s="51"/>
      <c r="N34458" s="309"/>
      <c r="R34458" s="17"/>
      <c r="T34458" s="17"/>
      <c r="V34458" s="17"/>
      <c r="W34458" s="51"/>
    </row>
    <row r="34459">
      <c r="A34459" s="307"/>
      <c r="B34459" s="85"/>
      <c r="C34459" s="85"/>
      <c r="D34459" s="85"/>
      <c r="E34459" s="88"/>
      <c r="G34459" s="17"/>
      <c r="I34459" s="43"/>
      <c r="J34459" s="308"/>
      <c r="K34459" s="51"/>
      <c r="N34459" s="309"/>
      <c r="R34459" s="17"/>
      <c r="T34459" s="17"/>
      <c r="V34459" s="17"/>
      <c r="W34459" s="51"/>
    </row>
    <row r="34460">
      <c r="A34460" s="307"/>
      <c r="B34460" s="85"/>
      <c r="C34460" s="85"/>
      <c r="D34460" s="85"/>
      <c r="E34460" s="88"/>
      <c r="G34460" s="17"/>
      <c r="I34460" s="43"/>
      <c r="J34460" s="308"/>
      <c r="K34460" s="51"/>
      <c r="N34460" s="309"/>
      <c r="R34460" s="17"/>
      <c r="T34460" s="17"/>
      <c r="V34460" s="17"/>
      <c r="W34460" s="51"/>
    </row>
    <row r="34461">
      <c r="A34461" s="307"/>
      <c r="B34461" s="85"/>
      <c r="C34461" s="85"/>
      <c r="D34461" s="85"/>
      <c r="E34461" s="88"/>
      <c r="G34461" s="17"/>
      <c r="I34461" s="43"/>
      <c r="J34461" s="308"/>
      <c r="K34461" s="51"/>
      <c r="N34461" s="309"/>
      <c r="R34461" s="17"/>
      <c r="T34461" s="17"/>
      <c r="V34461" s="17"/>
      <c r="W34461" s="51"/>
    </row>
    <row r="34462">
      <c r="A34462" s="307"/>
      <c r="B34462" s="85"/>
      <c r="C34462" s="85"/>
      <c r="D34462" s="85"/>
      <c r="E34462" s="88"/>
      <c r="G34462" s="17"/>
      <c r="I34462" s="43"/>
      <c r="J34462" s="308"/>
      <c r="K34462" s="51"/>
      <c r="N34462" s="309"/>
      <c r="R34462" s="17"/>
      <c r="T34462" s="17"/>
      <c r="V34462" s="17"/>
      <c r="W34462" s="51"/>
    </row>
    <row r="34463">
      <c r="A34463" s="307"/>
      <c r="B34463" s="85"/>
      <c r="C34463" s="85"/>
      <c r="D34463" s="85"/>
      <c r="E34463" s="88"/>
      <c r="G34463" s="17"/>
      <c r="I34463" s="43"/>
      <c r="J34463" s="308"/>
      <c r="K34463" s="51"/>
      <c r="N34463" s="309"/>
      <c r="R34463" s="17"/>
      <c r="T34463" s="17"/>
      <c r="V34463" s="17"/>
      <c r="W34463" s="51"/>
    </row>
    <row r="34464">
      <c r="A34464" s="307"/>
      <c r="B34464" s="85"/>
      <c r="C34464" s="85"/>
      <c r="D34464" s="85"/>
      <c r="E34464" s="88"/>
      <c r="G34464" s="17"/>
      <c r="I34464" s="43"/>
      <c r="J34464" s="308"/>
      <c r="K34464" s="51"/>
      <c r="N34464" s="309"/>
      <c r="R34464" s="17"/>
      <c r="T34464" s="17"/>
      <c r="V34464" s="17"/>
      <c r="W34464" s="51"/>
    </row>
    <row r="34465">
      <c r="A34465" s="307"/>
      <c r="B34465" s="85"/>
      <c r="C34465" s="85"/>
      <c r="D34465" s="85"/>
      <c r="E34465" s="88"/>
      <c r="G34465" s="17"/>
      <c r="I34465" s="43"/>
      <c r="J34465" s="308"/>
      <c r="K34465" s="51"/>
      <c r="N34465" s="309"/>
      <c r="R34465" s="17"/>
      <c r="T34465" s="17"/>
      <c r="V34465" s="17"/>
      <c r="W34465" s="51"/>
    </row>
    <row r="34466">
      <c r="A34466" s="307"/>
      <c r="B34466" s="85"/>
      <c r="C34466" s="85"/>
      <c r="D34466" s="85"/>
      <c r="E34466" s="88"/>
      <c r="G34466" s="17"/>
      <c r="I34466" s="43"/>
      <c r="J34466" s="308"/>
      <c r="K34466" s="51"/>
      <c r="N34466" s="309"/>
      <c r="R34466" s="17"/>
      <c r="T34466" s="17"/>
      <c r="V34466" s="17"/>
      <c r="W34466" s="51"/>
    </row>
    <row r="34467">
      <c r="A34467" s="307"/>
      <c r="B34467" s="85"/>
      <c r="C34467" s="85"/>
      <c r="D34467" s="85"/>
      <c r="E34467" s="88"/>
      <c r="G34467" s="17"/>
      <c r="I34467" s="43"/>
      <c r="J34467" s="308"/>
      <c r="K34467" s="51"/>
      <c r="N34467" s="309"/>
      <c r="R34467" s="17"/>
      <c r="T34467" s="17"/>
      <c r="V34467" s="17"/>
      <c r="W34467" s="51"/>
    </row>
    <row r="34468">
      <c r="A34468" s="307"/>
      <c r="B34468" s="85"/>
      <c r="C34468" s="85"/>
      <c r="D34468" s="85"/>
      <c r="E34468" s="88"/>
      <c r="G34468" s="17"/>
      <c r="I34468" s="43"/>
      <c r="J34468" s="308"/>
      <c r="K34468" s="51"/>
      <c r="N34468" s="309"/>
      <c r="R34468" s="17"/>
      <c r="T34468" s="17"/>
      <c r="V34468" s="17"/>
      <c r="W34468" s="51"/>
    </row>
    <row r="34469">
      <c r="A34469" s="307"/>
      <c r="B34469" s="85"/>
      <c r="C34469" s="85"/>
      <c r="D34469" s="85"/>
      <c r="E34469" s="88"/>
      <c r="G34469" s="17"/>
      <c r="I34469" s="43"/>
      <c r="J34469" s="308"/>
      <c r="K34469" s="51"/>
      <c r="N34469" s="309"/>
      <c r="R34469" s="17"/>
      <c r="T34469" s="17"/>
      <c r="V34469" s="17"/>
      <c r="W34469" s="51"/>
    </row>
    <row r="34470">
      <c r="A34470" s="307"/>
      <c r="B34470" s="85"/>
      <c r="C34470" s="85"/>
      <c r="D34470" s="85"/>
      <c r="E34470" s="88"/>
      <c r="G34470" s="17"/>
      <c r="I34470" s="43"/>
      <c r="J34470" s="308"/>
      <c r="K34470" s="51"/>
      <c r="N34470" s="309"/>
      <c r="R34470" s="17"/>
      <c r="T34470" s="17"/>
      <c r="V34470" s="17"/>
      <c r="W34470" s="51"/>
    </row>
    <row r="34471">
      <c r="A34471" s="307"/>
      <c r="B34471" s="85"/>
      <c r="C34471" s="85"/>
      <c r="D34471" s="85"/>
      <c r="E34471" s="88"/>
      <c r="G34471" s="17"/>
      <c r="I34471" s="43"/>
      <c r="J34471" s="308"/>
      <c r="K34471" s="51"/>
      <c r="N34471" s="309"/>
      <c r="R34471" s="17"/>
      <c r="T34471" s="17"/>
      <c r="V34471" s="17"/>
      <c r="W34471" s="51"/>
    </row>
    <row r="34472">
      <c r="A34472" s="307"/>
      <c r="B34472" s="85"/>
      <c r="C34472" s="85"/>
      <c r="D34472" s="85"/>
      <c r="E34472" s="88"/>
      <c r="G34472" s="17"/>
      <c r="I34472" s="43"/>
      <c r="J34472" s="308"/>
      <c r="K34472" s="51"/>
      <c r="N34472" s="309"/>
      <c r="R34472" s="17"/>
      <c r="T34472" s="17"/>
      <c r="V34472" s="17"/>
      <c r="W34472" s="51"/>
    </row>
    <row r="34473">
      <c r="A34473" s="307"/>
      <c r="B34473" s="85"/>
      <c r="C34473" s="85"/>
      <c r="D34473" s="85"/>
      <c r="E34473" s="88"/>
      <c r="G34473" s="17"/>
      <c r="I34473" s="43"/>
      <c r="J34473" s="308"/>
      <c r="K34473" s="51"/>
      <c r="N34473" s="309"/>
      <c r="R34473" s="17"/>
      <c r="T34473" s="17"/>
      <c r="V34473" s="17"/>
      <c r="W34473" s="51"/>
    </row>
    <row r="34474">
      <c r="A34474" s="307"/>
      <c r="B34474" s="85"/>
      <c r="C34474" s="85"/>
      <c r="D34474" s="85"/>
      <c r="E34474" s="88"/>
      <c r="G34474" s="17"/>
      <c r="I34474" s="43"/>
      <c r="J34474" s="308"/>
      <c r="K34474" s="51"/>
      <c r="N34474" s="309"/>
      <c r="R34474" s="17"/>
      <c r="T34474" s="17"/>
      <c r="V34474" s="17"/>
      <c r="W34474" s="51"/>
    </row>
    <row r="34475">
      <c r="A34475" s="307"/>
      <c r="B34475" s="85"/>
      <c r="C34475" s="85"/>
      <c r="D34475" s="85"/>
      <c r="E34475" s="88"/>
      <c r="G34475" s="17"/>
      <c r="I34475" s="43"/>
      <c r="J34475" s="308"/>
      <c r="K34475" s="51"/>
      <c r="N34475" s="309"/>
      <c r="R34475" s="17"/>
      <c r="T34475" s="17"/>
      <c r="V34475" s="17"/>
      <c r="W34475" s="51"/>
    </row>
    <row r="34476">
      <c r="A34476" s="307"/>
      <c r="B34476" s="85"/>
      <c r="C34476" s="85"/>
      <c r="D34476" s="85"/>
      <c r="E34476" s="88"/>
      <c r="G34476" s="17"/>
      <c r="I34476" s="43"/>
      <c r="J34476" s="308"/>
      <c r="K34476" s="51"/>
      <c r="N34476" s="309"/>
      <c r="R34476" s="17"/>
      <c r="T34476" s="17"/>
      <c r="V34476" s="17"/>
      <c r="W34476" s="51"/>
    </row>
    <row r="34477">
      <c r="A34477" s="307"/>
      <c r="B34477" s="85"/>
      <c r="C34477" s="85"/>
      <c r="D34477" s="85"/>
      <c r="E34477" s="88"/>
      <c r="G34477" s="17"/>
      <c r="I34477" s="43"/>
      <c r="J34477" s="308"/>
      <c r="K34477" s="51"/>
      <c r="N34477" s="309"/>
      <c r="R34477" s="17"/>
      <c r="T34477" s="17"/>
      <c r="V34477" s="17"/>
      <c r="W34477" s="51"/>
    </row>
    <row r="34478">
      <c r="A34478" s="307"/>
      <c r="B34478" s="85"/>
      <c r="C34478" s="85"/>
      <c r="D34478" s="85"/>
      <c r="E34478" s="88"/>
      <c r="G34478" s="17"/>
      <c r="I34478" s="43"/>
      <c r="J34478" s="308"/>
      <c r="K34478" s="51"/>
      <c r="N34478" s="309"/>
      <c r="R34478" s="17"/>
      <c r="T34478" s="17"/>
      <c r="V34478" s="17"/>
      <c r="W34478" s="51"/>
    </row>
    <row r="34479">
      <c r="A34479" s="307"/>
      <c r="B34479" s="85"/>
      <c r="C34479" s="85"/>
      <c r="D34479" s="85"/>
      <c r="E34479" s="88"/>
      <c r="G34479" s="17"/>
      <c r="I34479" s="43"/>
      <c r="J34479" s="308"/>
      <c r="K34479" s="51"/>
      <c r="N34479" s="309"/>
      <c r="R34479" s="17"/>
      <c r="T34479" s="17"/>
      <c r="V34479" s="17"/>
      <c r="W34479" s="51"/>
    </row>
    <row r="34480">
      <c r="A34480" s="307"/>
      <c r="B34480" s="85"/>
      <c r="C34480" s="85"/>
      <c r="D34480" s="85"/>
      <c r="E34480" s="88"/>
      <c r="G34480" s="17"/>
      <c r="I34480" s="43"/>
      <c r="J34480" s="308"/>
      <c r="K34480" s="51"/>
      <c r="N34480" s="309"/>
      <c r="R34480" s="17"/>
      <c r="T34480" s="17"/>
      <c r="V34480" s="17"/>
      <c r="W34480" s="51"/>
    </row>
    <row r="34481">
      <c r="A34481" s="307"/>
      <c r="B34481" s="85"/>
      <c r="C34481" s="85"/>
      <c r="D34481" s="85"/>
      <c r="E34481" s="88"/>
      <c r="G34481" s="17"/>
      <c r="I34481" s="43"/>
      <c r="J34481" s="308"/>
      <c r="K34481" s="51"/>
      <c r="N34481" s="309"/>
      <c r="R34481" s="17"/>
      <c r="T34481" s="17"/>
      <c r="V34481" s="17"/>
      <c r="W34481" s="51"/>
    </row>
    <row r="34482">
      <c r="A34482" s="307"/>
      <c r="B34482" s="85"/>
      <c r="C34482" s="85"/>
      <c r="D34482" s="85"/>
      <c r="E34482" s="88"/>
      <c r="G34482" s="17"/>
      <c r="I34482" s="43"/>
      <c r="J34482" s="308"/>
      <c r="K34482" s="51"/>
      <c r="N34482" s="309"/>
      <c r="R34482" s="17"/>
      <c r="T34482" s="17"/>
      <c r="V34482" s="17"/>
      <c r="W34482" s="51"/>
    </row>
    <row r="34483">
      <c r="A34483" s="307"/>
      <c r="B34483" s="85"/>
      <c r="C34483" s="85"/>
      <c r="D34483" s="85"/>
      <c r="E34483" s="88"/>
      <c r="G34483" s="17"/>
      <c r="I34483" s="43"/>
      <c r="J34483" s="308"/>
      <c r="K34483" s="51"/>
      <c r="N34483" s="309"/>
      <c r="R34483" s="17"/>
      <c r="T34483" s="17"/>
      <c r="V34483" s="17"/>
      <c r="W34483" s="51"/>
    </row>
    <row r="34484">
      <c r="A34484" s="307"/>
      <c r="B34484" s="85"/>
      <c r="C34484" s="85"/>
      <c r="D34484" s="85"/>
      <c r="E34484" s="88"/>
      <c r="G34484" s="17"/>
      <c r="I34484" s="43"/>
      <c r="J34484" s="308"/>
      <c r="K34484" s="51"/>
      <c r="N34484" s="309"/>
      <c r="R34484" s="17"/>
      <c r="T34484" s="17"/>
      <c r="V34484" s="17"/>
      <c r="W34484" s="51"/>
    </row>
    <row r="34485">
      <c r="A34485" s="307"/>
      <c r="B34485" s="85"/>
      <c r="C34485" s="85"/>
      <c r="D34485" s="85"/>
      <c r="E34485" s="88"/>
      <c r="G34485" s="17"/>
      <c r="I34485" s="43"/>
      <c r="J34485" s="308"/>
      <c r="K34485" s="51"/>
      <c r="N34485" s="309"/>
      <c r="R34485" s="17"/>
      <c r="T34485" s="17"/>
      <c r="V34485" s="17"/>
      <c r="W34485" s="51"/>
    </row>
    <row r="34486">
      <c r="A34486" s="307"/>
      <c r="B34486" s="85"/>
      <c r="C34486" s="85"/>
      <c r="D34486" s="85"/>
      <c r="E34486" s="88"/>
      <c r="G34486" s="17"/>
      <c r="I34486" s="43"/>
      <c r="J34486" s="308"/>
      <c r="K34486" s="51"/>
      <c r="N34486" s="309"/>
      <c r="R34486" s="17"/>
      <c r="T34486" s="17"/>
      <c r="V34486" s="17"/>
      <c r="W34486" s="51"/>
    </row>
    <row r="34487">
      <c r="A34487" s="307"/>
      <c r="B34487" s="85"/>
      <c r="C34487" s="85"/>
      <c r="D34487" s="85"/>
      <c r="E34487" s="88"/>
      <c r="G34487" s="17"/>
      <c r="I34487" s="43"/>
      <c r="J34487" s="308"/>
      <c r="K34487" s="51"/>
      <c r="N34487" s="309"/>
      <c r="R34487" s="17"/>
      <c r="T34487" s="17"/>
      <c r="V34487" s="17"/>
      <c r="W34487" s="51"/>
    </row>
    <row r="34488">
      <c r="A34488" s="307"/>
      <c r="B34488" s="85"/>
      <c r="C34488" s="85"/>
      <c r="D34488" s="85"/>
      <c r="E34488" s="88"/>
      <c r="G34488" s="17"/>
      <c r="I34488" s="43"/>
      <c r="J34488" s="308"/>
      <c r="K34488" s="51"/>
      <c r="N34488" s="309"/>
      <c r="R34488" s="17"/>
      <c r="T34488" s="17"/>
      <c r="V34488" s="17"/>
      <c r="W34488" s="51"/>
    </row>
    <row r="34489">
      <c r="A34489" s="307"/>
      <c r="B34489" s="85"/>
      <c r="C34489" s="85"/>
      <c r="D34489" s="85"/>
      <c r="E34489" s="88"/>
      <c r="G34489" s="17"/>
      <c r="I34489" s="43"/>
      <c r="J34489" s="308"/>
      <c r="K34489" s="51"/>
      <c r="N34489" s="309"/>
      <c r="R34489" s="17"/>
      <c r="T34489" s="17"/>
      <c r="V34489" s="17"/>
      <c r="W34489" s="51"/>
    </row>
    <row r="34490">
      <c r="A34490" s="307"/>
      <c r="B34490" s="85"/>
      <c r="C34490" s="85"/>
      <c r="D34490" s="85"/>
      <c r="E34490" s="88"/>
      <c r="G34490" s="17"/>
      <c r="I34490" s="43"/>
      <c r="J34490" s="308"/>
      <c r="K34490" s="51"/>
      <c r="N34490" s="309"/>
      <c r="R34490" s="17"/>
      <c r="T34490" s="17"/>
      <c r="V34490" s="17"/>
      <c r="W34490" s="51"/>
    </row>
    <row r="34491">
      <c r="A34491" s="307"/>
      <c r="B34491" s="85"/>
      <c r="C34491" s="85"/>
      <c r="D34491" s="85"/>
      <c r="E34491" s="88"/>
      <c r="G34491" s="17"/>
      <c r="I34491" s="43"/>
      <c r="J34491" s="308"/>
      <c r="K34491" s="51"/>
      <c r="N34491" s="309"/>
      <c r="R34491" s="17"/>
      <c r="T34491" s="17"/>
      <c r="V34491" s="17"/>
      <c r="W34491" s="51"/>
    </row>
    <row r="34492">
      <c r="A34492" s="307"/>
      <c r="B34492" s="85"/>
      <c r="C34492" s="85"/>
      <c r="D34492" s="85"/>
      <c r="E34492" s="88"/>
      <c r="G34492" s="17"/>
      <c r="I34492" s="43"/>
      <c r="J34492" s="308"/>
      <c r="K34492" s="51"/>
      <c r="N34492" s="309"/>
      <c r="R34492" s="17"/>
      <c r="T34492" s="17"/>
      <c r="V34492" s="17"/>
      <c r="W34492" s="51"/>
    </row>
    <row r="34493">
      <c r="A34493" s="307"/>
      <c r="B34493" s="85"/>
      <c r="C34493" s="85"/>
      <c r="D34493" s="85"/>
      <c r="E34493" s="88"/>
      <c r="G34493" s="17"/>
      <c r="I34493" s="43"/>
      <c r="J34493" s="308"/>
      <c r="K34493" s="51"/>
      <c r="N34493" s="309"/>
      <c r="R34493" s="17"/>
      <c r="T34493" s="17"/>
      <c r="V34493" s="17"/>
      <c r="W34493" s="51"/>
    </row>
    <row r="34494">
      <c r="A34494" s="307"/>
      <c r="B34494" s="85"/>
      <c r="C34494" s="85"/>
      <c r="D34494" s="85"/>
      <c r="E34494" s="88"/>
      <c r="G34494" s="17"/>
      <c r="I34494" s="43"/>
      <c r="J34494" s="308"/>
      <c r="K34494" s="51"/>
      <c r="N34494" s="309"/>
      <c r="R34494" s="17"/>
      <c r="T34494" s="17"/>
      <c r="V34494" s="17"/>
      <c r="W34494" s="51"/>
    </row>
    <row r="34495">
      <c r="A34495" s="307"/>
      <c r="B34495" s="85"/>
      <c r="C34495" s="85"/>
      <c r="D34495" s="85"/>
      <c r="E34495" s="88"/>
      <c r="G34495" s="17"/>
      <c r="I34495" s="43"/>
      <c r="J34495" s="308"/>
      <c r="K34495" s="51"/>
      <c r="N34495" s="309"/>
      <c r="R34495" s="17"/>
      <c r="T34495" s="17"/>
      <c r="V34495" s="17"/>
      <c r="W34495" s="51"/>
    </row>
    <row r="34496">
      <c r="A34496" s="307"/>
      <c r="B34496" s="85"/>
      <c r="C34496" s="85"/>
      <c r="D34496" s="85"/>
      <c r="E34496" s="88"/>
      <c r="G34496" s="17"/>
      <c r="I34496" s="43"/>
      <c r="J34496" s="308"/>
      <c r="K34496" s="51"/>
      <c r="N34496" s="309"/>
      <c r="R34496" s="17"/>
      <c r="T34496" s="17"/>
      <c r="V34496" s="17"/>
      <c r="W34496" s="51"/>
    </row>
    <row r="34497">
      <c r="A34497" s="307"/>
      <c r="B34497" s="85"/>
      <c r="C34497" s="85"/>
      <c r="D34497" s="85"/>
      <c r="E34497" s="88"/>
      <c r="G34497" s="17"/>
      <c r="I34497" s="43"/>
      <c r="J34497" s="308"/>
      <c r="K34497" s="51"/>
      <c r="N34497" s="309"/>
      <c r="R34497" s="17"/>
      <c r="T34497" s="17"/>
      <c r="V34497" s="17"/>
      <c r="W34497" s="51"/>
    </row>
    <row r="34498">
      <c r="A34498" s="307"/>
      <c r="B34498" s="85"/>
      <c r="C34498" s="85"/>
      <c r="D34498" s="85"/>
      <c r="E34498" s="88"/>
      <c r="G34498" s="17"/>
      <c r="I34498" s="43"/>
      <c r="J34498" s="308"/>
      <c r="K34498" s="51"/>
      <c r="N34498" s="309"/>
      <c r="R34498" s="17"/>
      <c r="T34498" s="17"/>
      <c r="V34498" s="17"/>
      <c r="W34498" s="51"/>
    </row>
    <row r="34499">
      <c r="A34499" s="307"/>
      <c r="B34499" s="85"/>
      <c r="C34499" s="85"/>
      <c r="D34499" s="85"/>
      <c r="E34499" s="88"/>
      <c r="G34499" s="17"/>
      <c r="I34499" s="43"/>
      <c r="J34499" s="308"/>
      <c r="K34499" s="51"/>
      <c r="N34499" s="309"/>
      <c r="R34499" s="17"/>
      <c r="T34499" s="17"/>
      <c r="V34499" s="17"/>
      <c r="W34499" s="51"/>
    </row>
    <row r="34500">
      <c r="A34500" s="307"/>
      <c r="B34500" s="85"/>
      <c r="C34500" s="85"/>
      <c r="D34500" s="85"/>
      <c r="E34500" s="88"/>
      <c r="G34500" s="17"/>
      <c r="I34500" s="43"/>
      <c r="J34500" s="308"/>
      <c r="K34500" s="51"/>
      <c r="N34500" s="309"/>
      <c r="R34500" s="17"/>
      <c r="T34500" s="17"/>
      <c r="V34500" s="17"/>
      <c r="W34500" s="51"/>
    </row>
    <row r="34501">
      <c r="A34501" s="307"/>
      <c r="B34501" s="85"/>
      <c r="C34501" s="85"/>
      <c r="D34501" s="85"/>
      <c r="E34501" s="88"/>
      <c r="G34501" s="17"/>
      <c r="I34501" s="43"/>
      <c r="J34501" s="308"/>
      <c r="K34501" s="51"/>
      <c r="N34501" s="309"/>
      <c r="R34501" s="17"/>
      <c r="T34501" s="17"/>
      <c r="V34501" s="17"/>
      <c r="W34501" s="51"/>
    </row>
    <row r="34502">
      <c r="A34502" s="307"/>
      <c r="B34502" s="85"/>
      <c r="C34502" s="85"/>
      <c r="D34502" s="85"/>
      <c r="E34502" s="88"/>
      <c r="G34502" s="17"/>
      <c r="I34502" s="43"/>
      <c r="J34502" s="308"/>
      <c r="K34502" s="51"/>
      <c r="N34502" s="309"/>
      <c r="R34502" s="17"/>
      <c r="T34502" s="17"/>
      <c r="V34502" s="17"/>
      <c r="W34502" s="51"/>
    </row>
    <row r="34503">
      <c r="A34503" s="307"/>
      <c r="B34503" s="85"/>
      <c r="C34503" s="85"/>
      <c r="D34503" s="85"/>
      <c r="E34503" s="88"/>
      <c r="G34503" s="17"/>
      <c r="I34503" s="43"/>
      <c r="J34503" s="308"/>
      <c r="K34503" s="51"/>
      <c r="N34503" s="309"/>
      <c r="R34503" s="17"/>
      <c r="T34503" s="17"/>
      <c r="V34503" s="17"/>
      <c r="W34503" s="51"/>
    </row>
    <row r="34504">
      <c r="A34504" s="307"/>
      <c r="B34504" s="85"/>
      <c r="C34504" s="85"/>
      <c r="D34504" s="85"/>
      <c r="E34504" s="88"/>
      <c r="G34504" s="17"/>
      <c r="I34504" s="43"/>
      <c r="J34504" s="308"/>
      <c r="K34504" s="51"/>
      <c r="N34504" s="309"/>
      <c r="R34504" s="17"/>
      <c r="T34504" s="17"/>
      <c r="V34504" s="17"/>
      <c r="W34504" s="51"/>
    </row>
    <row r="34505">
      <c r="A34505" s="307"/>
      <c r="B34505" s="85"/>
      <c r="C34505" s="85"/>
      <c r="D34505" s="85"/>
      <c r="E34505" s="88"/>
      <c r="G34505" s="17"/>
      <c r="I34505" s="43"/>
      <c r="J34505" s="308"/>
      <c r="K34505" s="51"/>
      <c r="N34505" s="309"/>
      <c r="R34505" s="17"/>
      <c r="T34505" s="17"/>
      <c r="V34505" s="17"/>
      <c r="W34505" s="51"/>
    </row>
    <row r="34506">
      <c r="A34506" s="307"/>
      <c r="B34506" s="85"/>
      <c r="C34506" s="85"/>
      <c r="D34506" s="85"/>
      <c r="E34506" s="88"/>
      <c r="G34506" s="17"/>
      <c r="I34506" s="43"/>
      <c r="J34506" s="308"/>
      <c r="K34506" s="51"/>
      <c r="N34506" s="309"/>
      <c r="R34506" s="17"/>
      <c r="T34506" s="17"/>
      <c r="V34506" s="17"/>
      <c r="W34506" s="51"/>
    </row>
    <row r="34507">
      <c r="A34507" s="307"/>
      <c r="B34507" s="85"/>
      <c r="C34507" s="85"/>
      <c r="D34507" s="85"/>
      <c r="E34507" s="88"/>
      <c r="G34507" s="17"/>
      <c r="I34507" s="43"/>
      <c r="J34507" s="308"/>
      <c r="K34507" s="51"/>
      <c r="N34507" s="309"/>
      <c r="R34507" s="17"/>
      <c r="T34507" s="17"/>
      <c r="V34507" s="17"/>
      <c r="W34507" s="51"/>
    </row>
    <row r="34508">
      <c r="A34508" s="307"/>
      <c r="B34508" s="85"/>
      <c r="C34508" s="85"/>
      <c r="D34508" s="85"/>
      <c r="E34508" s="88"/>
      <c r="G34508" s="17"/>
      <c r="I34508" s="43"/>
      <c r="J34508" s="308"/>
      <c r="K34508" s="51"/>
      <c r="N34508" s="309"/>
      <c r="R34508" s="17"/>
      <c r="T34508" s="17"/>
      <c r="V34508" s="17"/>
      <c r="W34508" s="51"/>
    </row>
    <row r="34509">
      <c r="A34509" s="307"/>
      <c r="B34509" s="85"/>
      <c r="C34509" s="85"/>
      <c r="D34509" s="85"/>
      <c r="E34509" s="88"/>
      <c r="G34509" s="17"/>
      <c r="I34509" s="43"/>
      <c r="J34509" s="308"/>
      <c r="K34509" s="51"/>
      <c r="N34509" s="309"/>
      <c r="R34509" s="17"/>
      <c r="T34509" s="17"/>
      <c r="V34509" s="17"/>
      <c r="W34509" s="51"/>
    </row>
    <row r="34510">
      <c r="A34510" s="307"/>
      <c r="B34510" s="85"/>
      <c r="C34510" s="85"/>
      <c r="D34510" s="85"/>
      <c r="E34510" s="88"/>
      <c r="G34510" s="17"/>
      <c r="I34510" s="43"/>
      <c r="J34510" s="308"/>
      <c r="K34510" s="51"/>
      <c r="N34510" s="309"/>
      <c r="R34510" s="17"/>
      <c r="T34510" s="17"/>
      <c r="V34510" s="17"/>
      <c r="W34510" s="51"/>
    </row>
    <row r="34511">
      <c r="A34511" s="307"/>
      <c r="B34511" s="85"/>
      <c r="C34511" s="85"/>
      <c r="D34511" s="85"/>
      <c r="E34511" s="88"/>
      <c r="G34511" s="17"/>
      <c r="I34511" s="43"/>
      <c r="J34511" s="308"/>
      <c r="K34511" s="51"/>
      <c r="N34511" s="309"/>
      <c r="R34511" s="17"/>
      <c r="T34511" s="17"/>
      <c r="V34511" s="17"/>
      <c r="W34511" s="51"/>
    </row>
    <row r="34512">
      <c r="A34512" s="307"/>
      <c r="B34512" s="85"/>
      <c r="C34512" s="85"/>
      <c r="D34512" s="85"/>
      <c r="E34512" s="88"/>
      <c r="G34512" s="17"/>
      <c r="I34512" s="43"/>
      <c r="J34512" s="308"/>
      <c r="K34512" s="51"/>
      <c r="N34512" s="309"/>
      <c r="R34512" s="17"/>
      <c r="T34512" s="17"/>
      <c r="V34512" s="17"/>
      <c r="W34512" s="51"/>
    </row>
    <row r="34513">
      <c r="A34513" s="307"/>
      <c r="B34513" s="85"/>
      <c r="C34513" s="85"/>
      <c r="D34513" s="85"/>
      <c r="E34513" s="88"/>
      <c r="G34513" s="17"/>
      <c r="I34513" s="43"/>
      <c r="J34513" s="308"/>
      <c r="K34513" s="51"/>
      <c r="N34513" s="309"/>
      <c r="R34513" s="17"/>
      <c r="T34513" s="17"/>
      <c r="V34513" s="17"/>
      <c r="W34513" s="51"/>
    </row>
    <row r="34514">
      <c r="A34514" s="307"/>
      <c r="B34514" s="85"/>
      <c r="C34514" s="85"/>
      <c r="D34514" s="85"/>
      <c r="E34514" s="88"/>
      <c r="G34514" s="17"/>
      <c r="I34514" s="43"/>
      <c r="J34514" s="308"/>
      <c r="K34514" s="51"/>
      <c r="N34514" s="309"/>
      <c r="R34514" s="17"/>
      <c r="T34514" s="17"/>
      <c r="V34514" s="17"/>
      <c r="W34514" s="51"/>
    </row>
    <row r="34515">
      <c r="A34515" s="307"/>
      <c r="B34515" s="85"/>
      <c r="C34515" s="85"/>
      <c r="D34515" s="85"/>
      <c r="E34515" s="88"/>
      <c r="G34515" s="17"/>
      <c r="I34515" s="43"/>
      <c r="J34515" s="308"/>
      <c r="K34515" s="51"/>
      <c r="N34515" s="309"/>
      <c r="R34515" s="17"/>
      <c r="T34515" s="17"/>
      <c r="V34515" s="17"/>
      <c r="W34515" s="51"/>
    </row>
    <row r="34516">
      <c r="A34516" s="307"/>
      <c r="B34516" s="85"/>
      <c r="C34516" s="85"/>
      <c r="D34516" s="85"/>
      <c r="E34516" s="88"/>
      <c r="G34516" s="17"/>
      <c r="I34516" s="43"/>
      <c r="J34516" s="308"/>
      <c r="K34516" s="51"/>
      <c r="N34516" s="309"/>
      <c r="R34516" s="17"/>
      <c r="T34516" s="17"/>
      <c r="V34516" s="17"/>
      <c r="W34516" s="51"/>
    </row>
    <row r="34517">
      <c r="A34517" s="307"/>
      <c r="B34517" s="85"/>
      <c r="C34517" s="85"/>
      <c r="D34517" s="85"/>
      <c r="E34517" s="88"/>
      <c r="G34517" s="17"/>
      <c r="I34517" s="43"/>
      <c r="J34517" s="308"/>
      <c r="K34517" s="51"/>
      <c r="N34517" s="309"/>
      <c r="R34517" s="17"/>
      <c r="T34517" s="17"/>
      <c r="V34517" s="17"/>
      <c r="W34517" s="51"/>
    </row>
    <row r="34518">
      <c r="A34518" s="307"/>
      <c r="B34518" s="85"/>
      <c r="C34518" s="85"/>
      <c r="D34518" s="85"/>
      <c r="E34518" s="88"/>
      <c r="G34518" s="17"/>
      <c r="I34518" s="43"/>
      <c r="J34518" s="308"/>
      <c r="K34518" s="51"/>
      <c r="N34518" s="309"/>
      <c r="R34518" s="17"/>
      <c r="T34518" s="17"/>
      <c r="V34518" s="17"/>
      <c r="W34518" s="51"/>
    </row>
    <row r="34519">
      <c r="A34519" s="307"/>
      <c r="B34519" s="85"/>
      <c r="C34519" s="85"/>
      <c r="D34519" s="85"/>
      <c r="E34519" s="88"/>
      <c r="G34519" s="17"/>
      <c r="I34519" s="43"/>
      <c r="J34519" s="308"/>
      <c r="K34519" s="51"/>
      <c r="N34519" s="309"/>
      <c r="R34519" s="17"/>
      <c r="T34519" s="17"/>
      <c r="V34519" s="17"/>
      <c r="W34519" s="51"/>
    </row>
    <row r="34520">
      <c r="A34520" s="307"/>
      <c r="B34520" s="85"/>
      <c r="C34520" s="85"/>
      <c r="D34520" s="85"/>
      <c r="E34520" s="88"/>
      <c r="G34520" s="17"/>
      <c r="I34520" s="43"/>
      <c r="J34520" s="308"/>
      <c r="K34520" s="51"/>
      <c r="N34520" s="309"/>
      <c r="R34520" s="17"/>
      <c r="T34520" s="17"/>
      <c r="V34520" s="17"/>
      <c r="W34520" s="51"/>
    </row>
    <row r="34521">
      <c r="A34521" s="307"/>
      <c r="B34521" s="85"/>
      <c r="C34521" s="85"/>
      <c r="D34521" s="85"/>
      <c r="E34521" s="88"/>
      <c r="G34521" s="17"/>
      <c r="I34521" s="43"/>
      <c r="J34521" s="308"/>
      <c r="K34521" s="51"/>
      <c r="N34521" s="309"/>
      <c r="R34521" s="17"/>
      <c r="T34521" s="17"/>
      <c r="V34521" s="17"/>
      <c r="W34521" s="51"/>
    </row>
    <row r="34522">
      <c r="A34522" s="307"/>
      <c r="B34522" s="85"/>
      <c r="C34522" s="85"/>
      <c r="D34522" s="85"/>
      <c r="E34522" s="88"/>
      <c r="G34522" s="17"/>
      <c r="I34522" s="43"/>
      <c r="J34522" s="308"/>
      <c r="K34522" s="51"/>
      <c r="N34522" s="309"/>
      <c r="R34522" s="17"/>
      <c r="T34522" s="17"/>
      <c r="V34522" s="17"/>
      <c r="W34522" s="51"/>
    </row>
    <row r="34523">
      <c r="A34523" s="307"/>
      <c r="B34523" s="85"/>
      <c r="C34523" s="85"/>
      <c r="D34523" s="85"/>
      <c r="E34523" s="88"/>
      <c r="G34523" s="17"/>
      <c r="I34523" s="43"/>
      <c r="J34523" s="308"/>
      <c r="K34523" s="51"/>
      <c r="N34523" s="309"/>
      <c r="R34523" s="17"/>
      <c r="T34523" s="17"/>
      <c r="V34523" s="17"/>
      <c r="W34523" s="51"/>
    </row>
    <row r="34524">
      <c r="A34524" s="307"/>
      <c r="B34524" s="85"/>
      <c r="C34524" s="85"/>
      <c r="D34524" s="85"/>
      <c r="E34524" s="88"/>
      <c r="G34524" s="17"/>
      <c r="I34524" s="43"/>
      <c r="J34524" s="308"/>
      <c r="K34524" s="51"/>
      <c r="N34524" s="309"/>
      <c r="R34524" s="17"/>
      <c r="T34524" s="17"/>
      <c r="V34524" s="17"/>
      <c r="W34524" s="51"/>
    </row>
    <row r="34525">
      <c r="A34525" s="307"/>
      <c r="B34525" s="85"/>
      <c r="C34525" s="85"/>
      <c r="D34525" s="85"/>
      <c r="E34525" s="88"/>
      <c r="G34525" s="17"/>
      <c r="I34525" s="43"/>
      <c r="J34525" s="308"/>
      <c r="K34525" s="51"/>
      <c r="N34525" s="309"/>
      <c r="R34525" s="17"/>
      <c r="T34525" s="17"/>
      <c r="V34525" s="17"/>
      <c r="W34525" s="51"/>
    </row>
    <row r="34526">
      <c r="A34526" s="307"/>
      <c r="B34526" s="85"/>
      <c r="C34526" s="85"/>
      <c r="D34526" s="85"/>
      <c r="E34526" s="88"/>
      <c r="G34526" s="17"/>
      <c r="I34526" s="43"/>
      <c r="J34526" s="308"/>
      <c r="K34526" s="51"/>
      <c r="N34526" s="309"/>
      <c r="R34526" s="17"/>
      <c r="T34526" s="17"/>
      <c r="V34526" s="17"/>
      <c r="W34526" s="51"/>
    </row>
    <row r="34527">
      <c r="A34527" s="307"/>
      <c r="B34527" s="85"/>
      <c r="C34527" s="85"/>
      <c r="D34527" s="85"/>
      <c r="E34527" s="88"/>
      <c r="G34527" s="17"/>
      <c r="I34527" s="43"/>
      <c r="J34527" s="308"/>
      <c r="K34527" s="51"/>
      <c r="N34527" s="309"/>
      <c r="R34527" s="17"/>
      <c r="T34527" s="17"/>
      <c r="V34527" s="17"/>
      <c r="W34527" s="51"/>
    </row>
    <row r="34528">
      <c r="A34528" s="307"/>
      <c r="B34528" s="85"/>
      <c r="C34528" s="85"/>
      <c r="D34528" s="85"/>
      <c r="E34528" s="88"/>
      <c r="G34528" s="17"/>
      <c r="I34528" s="43"/>
      <c r="J34528" s="308"/>
      <c r="K34528" s="51"/>
      <c r="N34528" s="309"/>
      <c r="R34528" s="17"/>
      <c r="T34528" s="17"/>
      <c r="V34528" s="17"/>
      <c r="W34528" s="51"/>
    </row>
    <row r="34529">
      <c r="A34529" s="307"/>
      <c r="B34529" s="85"/>
      <c r="C34529" s="85"/>
      <c r="D34529" s="85"/>
      <c r="E34529" s="88"/>
      <c r="G34529" s="17"/>
      <c r="I34529" s="43"/>
      <c r="J34529" s="308"/>
      <c r="K34529" s="51"/>
      <c r="N34529" s="309"/>
      <c r="R34529" s="17"/>
      <c r="T34529" s="17"/>
      <c r="V34529" s="17"/>
      <c r="W34529" s="51"/>
    </row>
    <row r="34530">
      <c r="A34530" s="307"/>
      <c r="B34530" s="85"/>
      <c r="C34530" s="85"/>
      <c r="D34530" s="85"/>
      <c r="E34530" s="88"/>
      <c r="G34530" s="17"/>
      <c r="I34530" s="43"/>
      <c r="J34530" s="308"/>
      <c r="K34530" s="51"/>
      <c r="N34530" s="309"/>
      <c r="R34530" s="17"/>
      <c r="T34530" s="17"/>
      <c r="V34530" s="17"/>
      <c r="W34530" s="51"/>
    </row>
    <row r="34531">
      <c r="A34531" s="307"/>
      <c r="B34531" s="85"/>
      <c r="C34531" s="85"/>
      <c r="D34531" s="85"/>
      <c r="E34531" s="88"/>
      <c r="G34531" s="17"/>
      <c r="I34531" s="43"/>
      <c r="J34531" s="308"/>
      <c r="K34531" s="51"/>
      <c r="N34531" s="309"/>
      <c r="R34531" s="17"/>
      <c r="T34531" s="17"/>
      <c r="V34531" s="17"/>
      <c r="W34531" s="51"/>
    </row>
    <row r="34532">
      <c r="A34532" s="307"/>
      <c r="B34532" s="85"/>
      <c r="C34532" s="85"/>
      <c r="D34532" s="85"/>
      <c r="E34532" s="88"/>
      <c r="G34532" s="17"/>
      <c r="I34532" s="43"/>
      <c r="J34532" s="308"/>
      <c r="K34532" s="51"/>
      <c r="N34532" s="309"/>
      <c r="R34532" s="17"/>
      <c r="T34532" s="17"/>
      <c r="V34532" s="17"/>
      <c r="W34532" s="51"/>
    </row>
    <row r="34533">
      <c r="A34533" s="307"/>
      <c r="B34533" s="85"/>
      <c r="C34533" s="85"/>
      <c r="D34533" s="85"/>
      <c r="E34533" s="88"/>
      <c r="G34533" s="17"/>
      <c r="I34533" s="43"/>
      <c r="J34533" s="308"/>
      <c r="K34533" s="51"/>
      <c r="N34533" s="309"/>
      <c r="R34533" s="17"/>
      <c r="T34533" s="17"/>
      <c r="V34533" s="17"/>
      <c r="W34533" s="51"/>
    </row>
    <row r="34534">
      <c r="A34534" s="307"/>
      <c r="B34534" s="85"/>
      <c r="C34534" s="85"/>
      <c r="D34534" s="85"/>
      <c r="E34534" s="88"/>
      <c r="G34534" s="17"/>
      <c r="I34534" s="43"/>
      <c r="J34534" s="308"/>
      <c r="K34534" s="51"/>
      <c r="N34534" s="309"/>
      <c r="R34534" s="17"/>
      <c r="T34534" s="17"/>
      <c r="V34534" s="17"/>
      <c r="W34534" s="51"/>
    </row>
    <row r="34535">
      <c r="A34535" s="307"/>
      <c r="B34535" s="85"/>
      <c r="C34535" s="85"/>
      <c r="D34535" s="85"/>
      <c r="E34535" s="88"/>
      <c r="G34535" s="17"/>
      <c r="I34535" s="43"/>
      <c r="J34535" s="308"/>
      <c r="K34535" s="51"/>
      <c r="N34535" s="309"/>
      <c r="R34535" s="17"/>
      <c r="T34535" s="17"/>
      <c r="V34535" s="17"/>
      <c r="W34535" s="51"/>
    </row>
    <row r="34536">
      <c r="A34536" s="307"/>
      <c r="B34536" s="85"/>
      <c r="C34536" s="85"/>
      <c r="D34536" s="85"/>
      <c r="E34536" s="88"/>
      <c r="G34536" s="17"/>
      <c r="I34536" s="43"/>
      <c r="J34536" s="308"/>
      <c r="K34536" s="51"/>
      <c r="N34536" s="309"/>
      <c r="R34536" s="17"/>
      <c r="T34536" s="17"/>
      <c r="V34536" s="17"/>
      <c r="W34536" s="51"/>
    </row>
    <row r="34537">
      <c r="A34537" s="307"/>
      <c r="B34537" s="85"/>
      <c r="C34537" s="85"/>
      <c r="D34537" s="85"/>
      <c r="E34537" s="88"/>
      <c r="G34537" s="17"/>
      <c r="I34537" s="43"/>
      <c r="J34537" s="308"/>
      <c r="K34537" s="51"/>
      <c r="N34537" s="309"/>
      <c r="R34537" s="17"/>
      <c r="T34537" s="17"/>
      <c r="V34537" s="17"/>
      <c r="W34537" s="51"/>
    </row>
    <row r="34538">
      <c r="A34538" s="307"/>
      <c r="B34538" s="85"/>
      <c r="C34538" s="85"/>
      <c r="D34538" s="85"/>
      <c r="E34538" s="88"/>
      <c r="G34538" s="17"/>
      <c r="I34538" s="43"/>
      <c r="J34538" s="308"/>
      <c r="K34538" s="51"/>
      <c r="N34538" s="309"/>
      <c r="R34538" s="17"/>
      <c r="T34538" s="17"/>
      <c r="V34538" s="17"/>
      <c r="W34538" s="51"/>
    </row>
    <row r="34539">
      <c r="A34539" s="307"/>
      <c r="B34539" s="85"/>
      <c r="C34539" s="85"/>
      <c r="D34539" s="85"/>
      <c r="E34539" s="88"/>
      <c r="G34539" s="17"/>
      <c r="I34539" s="43"/>
      <c r="J34539" s="308"/>
      <c r="K34539" s="51"/>
      <c r="N34539" s="309"/>
      <c r="R34539" s="17"/>
      <c r="T34539" s="17"/>
      <c r="V34539" s="17"/>
      <c r="W34539" s="51"/>
    </row>
    <row r="34540">
      <c r="A34540" s="307"/>
      <c r="B34540" s="85"/>
      <c r="C34540" s="85"/>
      <c r="D34540" s="85"/>
      <c r="E34540" s="88"/>
      <c r="G34540" s="17"/>
      <c r="I34540" s="43"/>
      <c r="J34540" s="308"/>
      <c r="K34540" s="51"/>
      <c r="N34540" s="309"/>
      <c r="R34540" s="17"/>
      <c r="T34540" s="17"/>
      <c r="V34540" s="17"/>
      <c r="W34540" s="51"/>
    </row>
    <row r="34541">
      <c r="A34541" s="307"/>
      <c r="B34541" s="85"/>
      <c r="C34541" s="85"/>
      <c r="D34541" s="85"/>
      <c r="E34541" s="88"/>
      <c r="G34541" s="17"/>
      <c r="I34541" s="43"/>
      <c r="J34541" s="308"/>
      <c r="K34541" s="51"/>
      <c r="N34541" s="309"/>
      <c r="R34541" s="17"/>
      <c r="T34541" s="17"/>
      <c r="V34541" s="17"/>
      <c r="W34541" s="51"/>
    </row>
    <row r="34542">
      <c r="A34542" s="307"/>
      <c r="B34542" s="85"/>
      <c r="C34542" s="85"/>
      <c r="D34542" s="85"/>
      <c r="E34542" s="88"/>
      <c r="G34542" s="17"/>
      <c r="I34542" s="43"/>
      <c r="J34542" s="308"/>
      <c r="K34542" s="51"/>
      <c r="N34542" s="309"/>
      <c r="R34542" s="17"/>
      <c r="T34542" s="17"/>
      <c r="V34542" s="17"/>
      <c r="W34542" s="51"/>
    </row>
    <row r="34543">
      <c r="A34543" s="307"/>
      <c r="B34543" s="85"/>
      <c r="C34543" s="85"/>
      <c r="D34543" s="85"/>
      <c r="E34543" s="88"/>
      <c r="G34543" s="17"/>
      <c r="I34543" s="43"/>
      <c r="J34543" s="308"/>
      <c r="K34543" s="51"/>
      <c r="N34543" s="309"/>
      <c r="R34543" s="17"/>
      <c r="T34543" s="17"/>
      <c r="V34543" s="17"/>
      <c r="W34543" s="51"/>
    </row>
    <row r="34544">
      <c r="A34544" s="307"/>
      <c r="B34544" s="85"/>
      <c r="C34544" s="85"/>
      <c r="D34544" s="85"/>
      <c r="E34544" s="88"/>
      <c r="G34544" s="17"/>
      <c r="I34544" s="43"/>
      <c r="J34544" s="308"/>
      <c r="K34544" s="51"/>
      <c r="N34544" s="309"/>
      <c r="R34544" s="17"/>
      <c r="T34544" s="17"/>
      <c r="V34544" s="17"/>
      <c r="W34544" s="51"/>
    </row>
    <row r="34545">
      <c r="A34545" s="307"/>
      <c r="B34545" s="85"/>
      <c r="C34545" s="85"/>
      <c r="D34545" s="85"/>
      <c r="E34545" s="88"/>
      <c r="G34545" s="17"/>
      <c r="I34545" s="43"/>
      <c r="J34545" s="308"/>
      <c r="K34545" s="51"/>
      <c r="N34545" s="309"/>
      <c r="R34545" s="17"/>
      <c r="T34545" s="17"/>
      <c r="V34545" s="17"/>
      <c r="W34545" s="51"/>
    </row>
    <row r="34546">
      <c r="A34546" s="307"/>
      <c r="B34546" s="85"/>
      <c r="C34546" s="85"/>
      <c r="D34546" s="85"/>
      <c r="E34546" s="88"/>
      <c r="G34546" s="17"/>
      <c r="I34546" s="43"/>
      <c r="J34546" s="308"/>
      <c r="K34546" s="51"/>
      <c r="N34546" s="309"/>
      <c r="R34546" s="17"/>
      <c r="T34546" s="17"/>
      <c r="V34546" s="17"/>
      <c r="W34546" s="51"/>
    </row>
    <row r="34547">
      <c r="A34547" s="307"/>
      <c r="B34547" s="85"/>
      <c r="C34547" s="85"/>
      <c r="D34547" s="85"/>
      <c r="E34547" s="88"/>
      <c r="G34547" s="17"/>
      <c r="I34547" s="43"/>
      <c r="J34547" s="308"/>
      <c r="K34547" s="51"/>
      <c r="N34547" s="309"/>
      <c r="R34547" s="17"/>
      <c r="T34547" s="17"/>
      <c r="V34547" s="17"/>
      <c r="W34547" s="51"/>
    </row>
    <row r="34548">
      <c r="A34548" s="307"/>
      <c r="B34548" s="85"/>
      <c r="C34548" s="85"/>
      <c r="D34548" s="85"/>
      <c r="E34548" s="88"/>
      <c r="G34548" s="17"/>
      <c r="I34548" s="43"/>
      <c r="J34548" s="308"/>
      <c r="K34548" s="51"/>
      <c r="N34548" s="309"/>
      <c r="R34548" s="17"/>
      <c r="T34548" s="17"/>
      <c r="V34548" s="17"/>
      <c r="W34548" s="51"/>
    </row>
    <row r="34549">
      <c r="A34549" s="307"/>
      <c r="B34549" s="85"/>
      <c r="C34549" s="85"/>
      <c r="D34549" s="85"/>
      <c r="E34549" s="88"/>
      <c r="G34549" s="17"/>
      <c r="I34549" s="43"/>
      <c r="J34549" s="308"/>
      <c r="K34549" s="51"/>
      <c r="N34549" s="309"/>
      <c r="R34549" s="17"/>
      <c r="T34549" s="17"/>
      <c r="V34549" s="17"/>
      <c r="W34549" s="51"/>
    </row>
    <row r="34550">
      <c r="A34550" s="307"/>
      <c r="B34550" s="85"/>
      <c r="C34550" s="85"/>
      <c r="D34550" s="85"/>
      <c r="E34550" s="88"/>
      <c r="G34550" s="17"/>
      <c r="I34550" s="43"/>
      <c r="J34550" s="308"/>
      <c r="K34550" s="51"/>
      <c r="N34550" s="309"/>
      <c r="R34550" s="17"/>
      <c r="T34550" s="17"/>
      <c r="V34550" s="17"/>
      <c r="W34550" s="51"/>
    </row>
    <row r="34551">
      <c r="A34551" s="307"/>
      <c r="B34551" s="85"/>
      <c r="C34551" s="85"/>
      <c r="D34551" s="85"/>
      <c r="E34551" s="88"/>
      <c r="G34551" s="17"/>
      <c r="I34551" s="43"/>
      <c r="J34551" s="308"/>
      <c r="K34551" s="51"/>
      <c r="N34551" s="309"/>
      <c r="R34551" s="17"/>
      <c r="T34551" s="17"/>
      <c r="V34551" s="17"/>
      <c r="W34551" s="51"/>
    </row>
    <row r="34552">
      <c r="A34552" s="307"/>
      <c r="B34552" s="85"/>
      <c r="C34552" s="85"/>
      <c r="D34552" s="85"/>
      <c r="E34552" s="88"/>
      <c r="G34552" s="17"/>
      <c r="I34552" s="43"/>
      <c r="J34552" s="308"/>
      <c r="K34552" s="51"/>
      <c r="N34552" s="309"/>
      <c r="R34552" s="17"/>
      <c r="T34552" s="17"/>
      <c r="V34552" s="17"/>
      <c r="W34552" s="51"/>
    </row>
    <row r="34553">
      <c r="A34553" s="307"/>
      <c r="B34553" s="85"/>
      <c r="C34553" s="85"/>
      <c r="D34553" s="85"/>
      <c r="E34553" s="88"/>
      <c r="G34553" s="17"/>
      <c r="I34553" s="43"/>
      <c r="J34553" s="308"/>
      <c r="K34553" s="51"/>
      <c r="N34553" s="309"/>
      <c r="R34553" s="17"/>
      <c r="T34553" s="17"/>
      <c r="V34553" s="17"/>
      <c r="W34553" s="51"/>
    </row>
    <row r="34554">
      <c r="A34554" s="307"/>
      <c r="B34554" s="85"/>
      <c r="C34554" s="85"/>
      <c r="D34554" s="85"/>
      <c r="E34554" s="88"/>
      <c r="G34554" s="17"/>
      <c r="I34554" s="43"/>
      <c r="J34554" s="308"/>
      <c r="K34554" s="51"/>
      <c r="N34554" s="309"/>
      <c r="R34554" s="17"/>
      <c r="T34554" s="17"/>
      <c r="V34554" s="17"/>
      <c r="W34554" s="51"/>
    </row>
    <row r="34555">
      <c r="A34555" s="307"/>
      <c r="B34555" s="85"/>
      <c r="C34555" s="85"/>
      <c r="D34555" s="85"/>
      <c r="E34555" s="88"/>
      <c r="G34555" s="17"/>
      <c r="I34555" s="43"/>
      <c r="J34555" s="308"/>
      <c r="K34555" s="51"/>
      <c r="N34555" s="309"/>
      <c r="R34555" s="17"/>
      <c r="T34555" s="17"/>
      <c r="V34555" s="17"/>
      <c r="W34555" s="51"/>
    </row>
    <row r="34556">
      <c r="A34556" s="307"/>
      <c r="B34556" s="85"/>
      <c r="C34556" s="85"/>
      <c r="D34556" s="85"/>
      <c r="E34556" s="88"/>
      <c r="G34556" s="17"/>
      <c r="I34556" s="43"/>
      <c r="J34556" s="308"/>
      <c r="K34556" s="51"/>
      <c r="N34556" s="309"/>
      <c r="R34556" s="17"/>
      <c r="T34556" s="17"/>
      <c r="V34556" s="17"/>
      <c r="W34556" s="51"/>
    </row>
    <row r="34557">
      <c r="A34557" s="307"/>
      <c r="B34557" s="85"/>
      <c r="C34557" s="85"/>
      <c r="D34557" s="85"/>
      <c r="E34557" s="88"/>
      <c r="G34557" s="17"/>
      <c r="I34557" s="43"/>
      <c r="J34557" s="308"/>
      <c r="K34557" s="51"/>
      <c r="N34557" s="309"/>
      <c r="R34557" s="17"/>
      <c r="T34557" s="17"/>
      <c r="V34557" s="17"/>
      <c r="W34557" s="51"/>
    </row>
    <row r="34558">
      <c r="A34558" s="307"/>
      <c r="B34558" s="85"/>
      <c r="C34558" s="85"/>
      <c r="D34558" s="85"/>
      <c r="E34558" s="88"/>
      <c r="G34558" s="17"/>
      <c r="I34558" s="43"/>
      <c r="J34558" s="308"/>
      <c r="K34558" s="51"/>
      <c r="N34558" s="309"/>
      <c r="R34558" s="17"/>
      <c r="T34558" s="17"/>
      <c r="V34558" s="17"/>
      <c r="W34558" s="51"/>
    </row>
    <row r="34559">
      <c r="A34559" s="307"/>
      <c r="B34559" s="85"/>
      <c r="C34559" s="85"/>
      <c r="D34559" s="85"/>
      <c r="E34559" s="88"/>
      <c r="G34559" s="17"/>
      <c r="I34559" s="43"/>
      <c r="J34559" s="308"/>
      <c r="K34559" s="51"/>
      <c r="N34559" s="309"/>
      <c r="R34559" s="17"/>
      <c r="T34559" s="17"/>
      <c r="V34559" s="17"/>
      <c r="W34559" s="51"/>
    </row>
    <row r="34560">
      <c r="A34560" s="307"/>
      <c r="B34560" s="85"/>
      <c r="C34560" s="85"/>
      <c r="D34560" s="85"/>
      <c r="E34560" s="88"/>
      <c r="G34560" s="17"/>
      <c r="I34560" s="43"/>
      <c r="J34560" s="308"/>
      <c r="K34560" s="51"/>
      <c r="N34560" s="309"/>
      <c r="R34560" s="17"/>
      <c r="T34560" s="17"/>
      <c r="V34560" s="17"/>
      <c r="W34560" s="51"/>
    </row>
    <row r="34561">
      <c r="A34561" s="307"/>
      <c r="B34561" s="85"/>
      <c r="C34561" s="85"/>
      <c r="D34561" s="85"/>
      <c r="E34561" s="88"/>
      <c r="G34561" s="17"/>
      <c r="I34561" s="43"/>
      <c r="J34561" s="308"/>
      <c r="K34561" s="51"/>
      <c r="N34561" s="309"/>
      <c r="R34561" s="17"/>
      <c r="T34561" s="17"/>
      <c r="V34561" s="17"/>
      <c r="W34561" s="51"/>
    </row>
    <row r="34562">
      <c r="A34562" s="307"/>
      <c r="B34562" s="85"/>
      <c r="C34562" s="85"/>
      <c r="D34562" s="85"/>
      <c r="E34562" s="88"/>
      <c r="G34562" s="17"/>
      <c r="I34562" s="43"/>
      <c r="J34562" s="308"/>
      <c r="K34562" s="51"/>
      <c r="N34562" s="309"/>
      <c r="R34562" s="17"/>
      <c r="T34562" s="17"/>
      <c r="V34562" s="17"/>
      <c r="W34562" s="51"/>
    </row>
    <row r="34563">
      <c r="A34563" s="307"/>
      <c r="B34563" s="85"/>
      <c r="C34563" s="85"/>
      <c r="D34563" s="85"/>
      <c r="E34563" s="88"/>
      <c r="G34563" s="17"/>
      <c r="I34563" s="43"/>
      <c r="J34563" s="308"/>
      <c r="K34563" s="51"/>
      <c r="N34563" s="309"/>
      <c r="R34563" s="17"/>
      <c r="T34563" s="17"/>
      <c r="V34563" s="17"/>
      <c r="W34563" s="51"/>
    </row>
    <row r="34564">
      <c r="A34564" s="307"/>
      <c r="B34564" s="85"/>
      <c r="C34564" s="85"/>
      <c r="D34564" s="85"/>
      <c r="E34564" s="88"/>
      <c r="G34564" s="17"/>
      <c r="I34564" s="43"/>
      <c r="J34564" s="308"/>
      <c r="K34564" s="51"/>
      <c r="N34564" s="309"/>
      <c r="R34564" s="17"/>
      <c r="T34564" s="17"/>
      <c r="V34564" s="17"/>
      <c r="W34564" s="51"/>
    </row>
    <row r="34565">
      <c r="A34565" s="307"/>
      <c r="B34565" s="85"/>
      <c r="C34565" s="85"/>
      <c r="D34565" s="85"/>
      <c r="E34565" s="88"/>
      <c r="G34565" s="17"/>
      <c r="I34565" s="43"/>
      <c r="J34565" s="308"/>
      <c r="K34565" s="51"/>
      <c r="N34565" s="309"/>
      <c r="R34565" s="17"/>
      <c r="T34565" s="17"/>
      <c r="V34565" s="17"/>
      <c r="W34565" s="51"/>
    </row>
    <row r="34566">
      <c r="A34566" s="307"/>
      <c r="B34566" s="85"/>
      <c r="C34566" s="85"/>
      <c r="D34566" s="85"/>
      <c r="E34566" s="88"/>
      <c r="G34566" s="17"/>
      <c r="I34566" s="43"/>
      <c r="J34566" s="308"/>
      <c r="K34566" s="51"/>
      <c r="N34566" s="309"/>
      <c r="R34566" s="17"/>
      <c r="T34566" s="17"/>
      <c r="V34566" s="17"/>
      <c r="W34566" s="51"/>
    </row>
    <row r="34567">
      <c r="A34567" s="307"/>
      <c r="B34567" s="85"/>
      <c r="C34567" s="85"/>
      <c r="D34567" s="85"/>
      <c r="E34567" s="88"/>
      <c r="G34567" s="17"/>
      <c r="I34567" s="43"/>
      <c r="J34567" s="308"/>
      <c r="K34567" s="51"/>
      <c r="N34567" s="309"/>
      <c r="R34567" s="17"/>
      <c r="T34567" s="17"/>
      <c r="V34567" s="17"/>
      <c r="W34567" s="51"/>
    </row>
    <row r="34568">
      <c r="A34568" s="307"/>
      <c r="B34568" s="85"/>
      <c r="C34568" s="85"/>
      <c r="D34568" s="85"/>
      <c r="E34568" s="88"/>
      <c r="G34568" s="17"/>
      <c r="I34568" s="43"/>
      <c r="J34568" s="308"/>
      <c r="K34568" s="51"/>
      <c r="N34568" s="309"/>
      <c r="R34568" s="17"/>
      <c r="T34568" s="17"/>
      <c r="V34568" s="17"/>
      <c r="W34568" s="51"/>
    </row>
    <row r="34569">
      <c r="A34569" s="307"/>
      <c r="B34569" s="85"/>
      <c r="C34569" s="85"/>
      <c r="D34569" s="85"/>
      <c r="E34569" s="88"/>
      <c r="G34569" s="17"/>
      <c r="I34569" s="43"/>
      <c r="J34569" s="308"/>
      <c r="K34569" s="51"/>
      <c r="N34569" s="309"/>
      <c r="R34569" s="17"/>
      <c r="T34569" s="17"/>
      <c r="V34569" s="17"/>
      <c r="W34569" s="51"/>
    </row>
    <row r="34570">
      <c r="A34570" s="307"/>
      <c r="B34570" s="85"/>
      <c r="C34570" s="85"/>
      <c r="D34570" s="85"/>
      <c r="E34570" s="88"/>
      <c r="G34570" s="17"/>
      <c r="I34570" s="43"/>
      <c r="J34570" s="308"/>
      <c r="K34570" s="51"/>
      <c r="N34570" s="309"/>
      <c r="R34570" s="17"/>
      <c r="T34570" s="17"/>
      <c r="V34570" s="17"/>
      <c r="W34570" s="51"/>
    </row>
    <row r="34571">
      <c r="A34571" s="307"/>
      <c r="B34571" s="85"/>
      <c r="C34571" s="85"/>
      <c r="D34571" s="85"/>
      <c r="E34571" s="88"/>
      <c r="G34571" s="17"/>
      <c r="I34571" s="43"/>
      <c r="J34571" s="308"/>
      <c r="K34571" s="51"/>
      <c r="N34571" s="309"/>
      <c r="R34571" s="17"/>
      <c r="T34571" s="17"/>
      <c r="V34571" s="17"/>
      <c r="W34571" s="51"/>
    </row>
    <row r="34572">
      <c r="A34572" s="307"/>
      <c r="B34572" s="85"/>
      <c r="C34572" s="85"/>
      <c r="D34572" s="85"/>
      <c r="E34572" s="88"/>
      <c r="G34572" s="17"/>
      <c r="I34572" s="43"/>
      <c r="J34572" s="308"/>
      <c r="K34572" s="51"/>
      <c r="N34572" s="309"/>
      <c r="R34572" s="17"/>
      <c r="T34572" s="17"/>
      <c r="V34572" s="17"/>
      <c r="W34572" s="51"/>
    </row>
    <row r="34573">
      <c r="A34573" s="307"/>
      <c r="B34573" s="85"/>
      <c r="C34573" s="85"/>
      <c r="D34573" s="85"/>
      <c r="E34573" s="88"/>
      <c r="G34573" s="17"/>
      <c r="I34573" s="43"/>
      <c r="J34573" s="308"/>
      <c r="K34573" s="51"/>
      <c r="N34573" s="309"/>
      <c r="R34573" s="17"/>
      <c r="T34573" s="17"/>
      <c r="V34573" s="17"/>
      <c r="W34573" s="51"/>
    </row>
    <row r="34574">
      <c r="A34574" s="307"/>
      <c r="B34574" s="85"/>
      <c r="C34574" s="85"/>
      <c r="D34574" s="85"/>
      <c r="E34574" s="88"/>
      <c r="G34574" s="17"/>
      <c r="I34574" s="43"/>
      <c r="J34574" s="308"/>
      <c r="K34574" s="51"/>
      <c r="N34574" s="309"/>
      <c r="R34574" s="17"/>
      <c r="T34574" s="17"/>
      <c r="V34574" s="17"/>
      <c r="W34574" s="51"/>
    </row>
    <row r="34575">
      <c r="A34575" s="307"/>
      <c r="B34575" s="85"/>
      <c r="C34575" s="85"/>
      <c r="D34575" s="85"/>
      <c r="E34575" s="88"/>
      <c r="G34575" s="17"/>
      <c r="I34575" s="43"/>
      <c r="J34575" s="308"/>
      <c r="K34575" s="51"/>
      <c r="N34575" s="309"/>
      <c r="R34575" s="17"/>
      <c r="T34575" s="17"/>
      <c r="V34575" s="17"/>
      <c r="W34575" s="51"/>
    </row>
    <row r="34576">
      <c r="A34576" s="307"/>
      <c r="B34576" s="85"/>
      <c r="C34576" s="85"/>
      <c r="D34576" s="85"/>
      <c r="E34576" s="88"/>
      <c r="G34576" s="17"/>
      <c r="I34576" s="43"/>
      <c r="J34576" s="308"/>
      <c r="K34576" s="51"/>
      <c r="N34576" s="309"/>
      <c r="R34576" s="17"/>
      <c r="T34576" s="17"/>
      <c r="V34576" s="17"/>
      <c r="W34576" s="51"/>
    </row>
    <row r="34577">
      <c r="A34577" s="307"/>
      <c r="B34577" s="85"/>
      <c r="C34577" s="85"/>
      <c r="D34577" s="85"/>
      <c r="E34577" s="88"/>
      <c r="G34577" s="17"/>
      <c r="I34577" s="43"/>
      <c r="J34577" s="308"/>
      <c r="K34577" s="51"/>
      <c r="N34577" s="309"/>
      <c r="R34577" s="17"/>
      <c r="T34577" s="17"/>
      <c r="V34577" s="17"/>
      <c r="W34577" s="51"/>
    </row>
    <row r="34578">
      <c r="A34578" s="307"/>
      <c r="B34578" s="85"/>
      <c r="C34578" s="85"/>
      <c r="D34578" s="85"/>
      <c r="E34578" s="88"/>
      <c r="G34578" s="17"/>
      <c r="I34578" s="43"/>
      <c r="J34578" s="308"/>
      <c r="K34578" s="51"/>
      <c r="N34578" s="309"/>
      <c r="R34578" s="17"/>
      <c r="T34578" s="17"/>
      <c r="V34578" s="17"/>
      <c r="W34578" s="51"/>
    </row>
    <row r="34579">
      <c r="A34579" s="307"/>
      <c r="B34579" s="85"/>
      <c r="C34579" s="85"/>
      <c r="D34579" s="85"/>
      <c r="E34579" s="88"/>
      <c r="G34579" s="17"/>
      <c r="I34579" s="43"/>
      <c r="J34579" s="308"/>
      <c r="K34579" s="51"/>
      <c r="N34579" s="309"/>
      <c r="R34579" s="17"/>
      <c r="T34579" s="17"/>
      <c r="V34579" s="17"/>
      <c r="W34579" s="51"/>
    </row>
    <row r="34580">
      <c r="A34580" s="307"/>
      <c r="B34580" s="85"/>
      <c r="C34580" s="85"/>
      <c r="D34580" s="85"/>
      <c r="E34580" s="88"/>
      <c r="G34580" s="17"/>
      <c r="I34580" s="43"/>
      <c r="J34580" s="308"/>
      <c r="K34580" s="51"/>
      <c r="N34580" s="309"/>
      <c r="R34580" s="17"/>
      <c r="T34580" s="17"/>
      <c r="V34580" s="17"/>
      <c r="W34580" s="51"/>
    </row>
    <row r="34581">
      <c r="A34581" s="307"/>
      <c r="B34581" s="85"/>
      <c r="C34581" s="85"/>
      <c r="D34581" s="85"/>
      <c r="E34581" s="88"/>
      <c r="G34581" s="17"/>
      <c r="I34581" s="43"/>
      <c r="J34581" s="308"/>
      <c r="K34581" s="51"/>
      <c r="N34581" s="309"/>
      <c r="R34581" s="17"/>
      <c r="T34581" s="17"/>
      <c r="V34581" s="17"/>
      <c r="W34581" s="51"/>
    </row>
    <row r="34582">
      <c r="A34582" s="307"/>
      <c r="B34582" s="85"/>
      <c r="C34582" s="85"/>
      <c r="D34582" s="85"/>
      <c r="E34582" s="88"/>
      <c r="G34582" s="17"/>
      <c r="I34582" s="43"/>
      <c r="J34582" s="308"/>
      <c r="K34582" s="51"/>
      <c r="N34582" s="309"/>
      <c r="R34582" s="17"/>
      <c r="T34582" s="17"/>
      <c r="V34582" s="17"/>
      <c r="W34582" s="51"/>
    </row>
    <row r="34583">
      <c r="A34583" s="307"/>
      <c r="B34583" s="85"/>
      <c r="C34583" s="85"/>
      <c r="D34583" s="85"/>
      <c r="E34583" s="88"/>
      <c r="G34583" s="17"/>
      <c r="I34583" s="43"/>
      <c r="J34583" s="308"/>
      <c r="K34583" s="51"/>
      <c r="N34583" s="309"/>
      <c r="R34583" s="17"/>
      <c r="T34583" s="17"/>
      <c r="V34583" s="17"/>
      <c r="W34583" s="51"/>
    </row>
    <row r="34584">
      <c r="A34584" s="307"/>
      <c r="B34584" s="85"/>
      <c r="C34584" s="85"/>
      <c r="D34584" s="85"/>
      <c r="E34584" s="88"/>
      <c r="G34584" s="17"/>
      <c r="I34584" s="43"/>
      <c r="J34584" s="308"/>
      <c r="K34584" s="51"/>
      <c r="N34584" s="309"/>
      <c r="R34584" s="17"/>
      <c r="T34584" s="17"/>
      <c r="V34584" s="17"/>
      <c r="W34584" s="51"/>
    </row>
    <row r="34585">
      <c r="A34585" s="307"/>
      <c r="B34585" s="85"/>
      <c r="C34585" s="85"/>
      <c r="D34585" s="85"/>
      <c r="E34585" s="88"/>
      <c r="G34585" s="17"/>
      <c r="I34585" s="43"/>
      <c r="J34585" s="308"/>
      <c r="K34585" s="51"/>
      <c r="N34585" s="309"/>
      <c r="R34585" s="17"/>
      <c r="T34585" s="17"/>
      <c r="V34585" s="17"/>
      <c r="W34585" s="51"/>
    </row>
    <row r="34586">
      <c r="A34586" s="307"/>
      <c r="B34586" s="85"/>
      <c r="C34586" s="85"/>
      <c r="D34586" s="85"/>
      <c r="E34586" s="88"/>
      <c r="G34586" s="17"/>
      <c r="I34586" s="43"/>
      <c r="J34586" s="308"/>
      <c r="K34586" s="51"/>
      <c r="N34586" s="309"/>
      <c r="R34586" s="17"/>
      <c r="T34586" s="17"/>
      <c r="V34586" s="17"/>
      <c r="W34586" s="51"/>
    </row>
    <row r="34587">
      <c r="A34587" s="307"/>
      <c r="B34587" s="85"/>
      <c r="C34587" s="85"/>
      <c r="D34587" s="85"/>
      <c r="E34587" s="88"/>
      <c r="G34587" s="17"/>
      <c r="I34587" s="43"/>
      <c r="J34587" s="308"/>
      <c r="K34587" s="51"/>
      <c r="N34587" s="309"/>
      <c r="R34587" s="17"/>
      <c r="T34587" s="17"/>
      <c r="V34587" s="17"/>
      <c r="W34587" s="51"/>
    </row>
    <row r="34588">
      <c r="A34588" s="307"/>
      <c r="B34588" s="85"/>
      <c r="C34588" s="85"/>
      <c r="D34588" s="85"/>
      <c r="E34588" s="88"/>
      <c r="G34588" s="17"/>
      <c r="I34588" s="43"/>
      <c r="J34588" s="308"/>
      <c r="K34588" s="51"/>
      <c r="N34588" s="309"/>
      <c r="R34588" s="17"/>
      <c r="T34588" s="17"/>
      <c r="V34588" s="17"/>
      <c r="W34588" s="51"/>
    </row>
    <row r="34589">
      <c r="A34589" s="307"/>
      <c r="B34589" s="85"/>
      <c r="C34589" s="85"/>
      <c r="D34589" s="85"/>
      <c r="E34589" s="88"/>
      <c r="G34589" s="17"/>
      <c r="I34589" s="43"/>
      <c r="J34589" s="308"/>
      <c r="K34589" s="51"/>
      <c r="N34589" s="309"/>
      <c r="R34589" s="17"/>
      <c r="T34589" s="17"/>
      <c r="V34589" s="17"/>
      <c r="W34589" s="51"/>
    </row>
    <row r="34590">
      <c r="A34590" s="307"/>
      <c r="B34590" s="85"/>
      <c r="C34590" s="85"/>
      <c r="D34590" s="85"/>
      <c r="E34590" s="88"/>
      <c r="G34590" s="17"/>
      <c r="I34590" s="43"/>
      <c r="J34590" s="308"/>
      <c r="K34590" s="51"/>
      <c r="N34590" s="309"/>
      <c r="R34590" s="17"/>
      <c r="T34590" s="17"/>
      <c r="V34590" s="17"/>
      <c r="W34590" s="51"/>
    </row>
    <row r="34591">
      <c r="A34591" s="307"/>
      <c r="B34591" s="85"/>
      <c r="C34591" s="85"/>
      <c r="D34591" s="85"/>
      <c r="E34591" s="88"/>
      <c r="G34591" s="17"/>
      <c r="I34591" s="43"/>
      <c r="J34591" s="308"/>
      <c r="K34591" s="51"/>
      <c r="N34591" s="309"/>
      <c r="R34591" s="17"/>
      <c r="T34591" s="17"/>
      <c r="V34591" s="17"/>
      <c r="W34591" s="51"/>
    </row>
    <row r="34592">
      <c r="A34592" s="307"/>
      <c r="B34592" s="85"/>
      <c r="C34592" s="85"/>
      <c r="D34592" s="85"/>
      <c r="E34592" s="88"/>
      <c r="G34592" s="17"/>
      <c r="I34592" s="43"/>
      <c r="J34592" s="308"/>
      <c r="K34592" s="51"/>
      <c r="N34592" s="309"/>
      <c r="R34592" s="17"/>
      <c r="T34592" s="17"/>
      <c r="V34592" s="17"/>
      <c r="W34592" s="51"/>
    </row>
    <row r="34593">
      <c r="A34593" s="307"/>
      <c r="B34593" s="85"/>
      <c r="C34593" s="85"/>
      <c r="D34593" s="85"/>
      <c r="E34593" s="88"/>
      <c r="G34593" s="17"/>
      <c r="I34593" s="43"/>
      <c r="J34593" s="308"/>
      <c r="K34593" s="51"/>
      <c r="N34593" s="309"/>
      <c r="R34593" s="17"/>
      <c r="T34593" s="17"/>
      <c r="V34593" s="17"/>
      <c r="W34593" s="51"/>
    </row>
    <row r="34594">
      <c r="A34594" s="307"/>
      <c r="B34594" s="85"/>
      <c r="C34594" s="85"/>
      <c r="D34594" s="85"/>
      <c r="E34594" s="88"/>
      <c r="G34594" s="17"/>
      <c r="I34594" s="43"/>
      <c r="J34594" s="308"/>
      <c r="K34594" s="51"/>
      <c r="N34594" s="309"/>
      <c r="R34594" s="17"/>
      <c r="T34594" s="17"/>
      <c r="V34594" s="17"/>
      <c r="W34594" s="51"/>
    </row>
    <row r="34595">
      <c r="A34595" s="307"/>
      <c r="B34595" s="85"/>
      <c r="C34595" s="85"/>
      <c r="D34595" s="85"/>
      <c r="E34595" s="88"/>
      <c r="G34595" s="17"/>
      <c r="I34595" s="43"/>
      <c r="J34595" s="308"/>
      <c r="K34595" s="51"/>
      <c r="N34595" s="309"/>
      <c r="R34595" s="17"/>
      <c r="T34595" s="17"/>
      <c r="V34595" s="17"/>
      <c r="W34595" s="51"/>
    </row>
    <row r="34596">
      <c r="A34596" s="307"/>
      <c r="B34596" s="85"/>
      <c r="C34596" s="85"/>
      <c r="D34596" s="85"/>
      <c r="E34596" s="88"/>
      <c r="G34596" s="17"/>
      <c r="I34596" s="43"/>
      <c r="J34596" s="308"/>
      <c r="K34596" s="51"/>
      <c r="N34596" s="309"/>
      <c r="R34596" s="17"/>
      <c r="T34596" s="17"/>
      <c r="V34596" s="17"/>
      <c r="W34596" s="51"/>
    </row>
    <row r="34597">
      <c r="A34597" s="307"/>
      <c r="B34597" s="85"/>
      <c r="C34597" s="85"/>
      <c r="D34597" s="85"/>
      <c r="E34597" s="88"/>
      <c r="G34597" s="17"/>
      <c r="I34597" s="43"/>
      <c r="J34597" s="308"/>
      <c r="K34597" s="51"/>
      <c r="N34597" s="309"/>
      <c r="R34597" s="17"/>
      <c r="T34597" s="17"/>
      <c r="V34597" s="17"/>
      <c r="W34597" s="51"/>
    </row>
    <row r="34598">
      <c r="A34598" s="307"/>
      <c r="B34598" s="85"/>
      <c r="C34598" s="85"/>
      <c r="D34598" s="85"/>
      <c r="E34598" s="88"/>
      <c r="G34598" s="17"/>
      <c r="I34598" s="43"/>
      <c r="J34598" s="308"/>
      <c r="K34598" s="51"/>
      <c r="N34598" s="309"/>
      <c r="R34598" s="17"/>
      <c r="T34598" s="17"/>
      <c r="V34598" s="17"/>
      <c r="W34598" s="51"/>
    </row>
    <row r="34599">
      <c r="A34599" s="307"/>
      <c r="B34599" s="85"/>
      <c r="C34599" s="85"/>
      <c r="D34599" s="85"/>
      <c r="E34599" s="88"/>
      <c r="G34599" s="17"/>
      <c r="I34599" s="43"/>
      <c r="J34599" s="308"/>
      <c r="K34599" s="51"/>
      <c r="N34599" s="309"/>
      <c r="R34599" s="17"/>
      <c r="T34599" s="17"/>
      <c r="V34599" s="17"/>
      <c r="W34599" s="51"/>
    </row>
    <row r="34600">
      <c r="A34600" s="307"/>
      <c r="B34600" s="85"/>
      <c r="C34600" s="85"/>
      <c r="D34600" s="85"/>
      <c r="E34600" s="88"/>
      <c r="G34600" s="17"/>
      <c r="I34600" s="43"/>
      <c r="J34600" s="308"/>
      <c r="K34600" s="51"/>
      <c r="N34600" s="309"/>
      <c r="R34600" s="17"/>
      <c r="T34600" s="17"/>
      <c r="V34600" s="17"/>
      <c r="W34600" s="51"/>
    </row>
    <row r="34601">
      <c r="A34601" s="307"/>
      <c r="B34601" s="85"/>
      <c r="C34601" s="85"/>
      <c r="D34601" s="85"/>
      <c r="E34601" s="88"/>
      <c r="G34601" s="17"/>
      <c r="I34601" s="43"/>
      <c r="J34601" s="308"/>
      <c r="K34601" s="51"/>
      <c r="N34601" s="309"/>
      <c r="R34601" s="17"/>
      <c r="T34601" s="17"/>
      <c r="V34601" s="17"/>
      <c r="W34601" s="51"/>
    </row>
    <row r="34602">
      <c r="A34602" s="307"/>
      <c r="B34602" s="85"/>
      <c r="C34602" s="85"/>
      <c r="D34602" s="85"/>
      <c r="E34602" s="88"/>
      <c r="G34602" s="17"/>
      <c r="I34602" s="43"/>
      <c r="J34602" s="308"/>
      <c r="K34602" s="51"/>
      <c r="N34602" s="309"/>
      <c r="R34602" s="17"/>
      <c r="T34602" s="17"/>
      <c r="V34602" s="17"/>
      <c r="W34602" s="51"/>
    </row>
    <row r="34603">
      <c r="A34603" s="307"/>
      <c r="B34603" s="85"/>
      <c r="C34603" s="85"/>
      <c r="D34603" s="85"/>
      <c r="E34603" s="88"/>
      <c r="G34603" s="17"/>
      <c r="I34603" s="43"/>
      <c r="J34603" s="308"/>
      <c r="K34603" s="51"/>
      <c r="N34603" s="309"/>
      <c r="R34603" s="17"/>
      <c r="T34603" s="17"/>
      <c r="V34603" s="17"/>
      <c r="W34603" s="51"/>
    </row>
    <row r="34604">
      <c r="A34604" s="307"/>
      <c r="B34604" s="85"/>
      <c r="C34604" s="85"/>
      <c r="D34604" s="85"/>
      <c r="E34604" s="88"/>
      <c r="G34604" s="17"/>
      <c r="I34604" s="43"/>
      <c r="J34604" s="308"/>
      <c r="K34604" s="51"/>
      <c r="N34604" s="309"/>
      <c r="R34604" s="17"/>
      <c r="T34604" s="17"/>
      <c r="V34604" s="17"/>
      <c r="W34604" s="51"/>
    </row>
    <row r="34605">
      <c r="A34605" s="307"/>
      <c r="B34605" s="85"/>
      <c r="C34605" s="85"/>
      <c r="D34605" s="85"/>
      <c r="E34605" s="88"/>
      <c r="G34605" s="17"/>
      <c r="I34605" s="43"/>
      <c r="J34605" s="308"/>
      <c r="K34605" s="51"/>
      <c r="N34605" s="309"/>
      <c r="R34605" s="17"/>
      <c r="T34605" s="17"/>
      <c r="V34605" s="17"/>
      <c r="W34605" s="51"/>
    </row>
    <row r="34606">
      <c r="A34606" s="307"/>
      <c r="B34606" s="85"/>
      <c r="C34606" s="85"/>
      <c r="D34606" s="85"/>
      <c r="E34606" s="88"/>
      <c r="G34606" s="17"/>
      <c r="I34606" s="43"/>
      <c r="J34606" s="308"/>
      <c r="K34606" s="51"/>
      <c r="N34606" s="309"/>
      <c r="R34606" s="17"/>
      <c r="T34606" s="17"/>
      <c r="V34606" s="17"/>
      <c r="W34606" s="51"/>
    </row>
    <row r="34607">
      <c r="A34607" s="307"/>
      <c r="B34607" s="85"/>
      <c r="C34607" s="85"/>
      <c r="D34607" s="85"/>
      <c r="E34607" s="88"/>
      <c r="G34607" s="17"/>
      <c r="I34607" s="43"/>
      <c r="J34607" s="308"/>
      <c r="K34607" s="51"/>
      <c r="N34607" s="309"/>
      <c r="R34607" s="17"/>
      <c r="T34607" s="17"/>
      <c r="V34607" s="17"/>
      <c r="W34607" s="51"/>
    </row>
    <row r="34608">
      <c r="A34608" s="307"/>
      <c r="B34608" s="85"/>
      <c r="C34608" s="85"/>
      <c r="D34608" s="85"/>
      <c r="E34608" s="88"/>
      <c r="G34608" s="17"/>
      <c r="I34608" s="43"/>
      <c r="J34608" s="308"/>
      <c r="K34608" s="51"/>
      <c r="N34608" s="309"/>
      <c r="R34608" s="17"/>
      <c r="T34608" s="17"/>
      <c r="V34608" s="17"/>
      <c r="W34608" s="51"/>
    </row>
    <row r="34609">
      <c r="A34609" s="307"/>
      <c r="B34609" s="85"/>
      <c r="C34609" s="85"/>
      <c r="D34609" s="85"/>
      <c r="E34609" s="88"/>
      <c r="G34609" s="17"/>
      <c r="I34609" s="43"/>
      <c r="J34609" s="308"/>
      <c r="K34609" s="51"/>
      <c r="N34609" s="309"/>
      <c r="R34609" s="17"/>
      <c r="T34609" s="17"/>
      <c r="V34609" s="17"/>
      <c r="W34609" s="51"/>
    </row>
    <row r="34610">
      <c r="A34610" s="307"/>
      <c r="B34610" s="85"/>
      <c r="C34610" s="85"/>
      <c r="D34610" s="85"/>
      <c r="E34610" s="88"/>
      <c r="G34610" s="17"/>
      <c r="I34610" s="43"/>
      <c r="J34610" s="308"/>
      <c r="K34610" s="51"/>
      <c r="N34610" s="309"/>
      <c r="R34610" s="17"/>
      <c r="T34610" s="17"/>
      <c r="V34610" s="17"/>
      <c r="W34610" s="51"/>
    </row>
    <row r="34611">
      <c r="A34611" s="307"/>
      <c r="B34611" s="85"/>
      <c r="C34611" s="85"/>
      <c r="D34611" s="85"/>
      <c r="E34611" s="88"/>
      <c r="G34611" s="17"/>
      <c r="I34611" s="43"/>
      <c r="J34611" s="308"/>
      <c r="K34611" s="51"/>
      <c r="N34611" s="309"/>
      <c r="R34611" s="17"/>
      <c r="T34611" s="17"/>
      <c r="V34611" s="17"/>
      <c r="W34611" s="51"/>
    </row>
    <row r="34612">
      <c r="A34612" s="307"/>
      <c r="B34612" s="85"/>
      <c r="C34612" s="85"/>
      <c r="D34612" s="85"/>
      <c r="E34612" s="88"/>
      <c r="G34612" s="17"/>
      <c r="I34612" s="43"/>
      <c r="J34612" s="308"/>
      <c r="K34612" s="51"/>
      <c r="N34612" s="309"/>
      <c r="R34612" s="17"/>
      <c r="T34612" s="17"/>
      <c r="V34612" s="17"/>
      <c r="W34612" s="51"/>
    </row>
    <row r="34613">
      <c r="A34613" s="307"/>
      <c r="B34613" s="85"/>
      <c r="C34613" s="85"/>
      <c r="D34613" s="85"/>
      <c r="E34613" s="88"/>
      <c r="G34613" s="17"/>
      <c r="I34613" s="43"/>
      <c r="J34613" s="308"/>
      <c r="K34613" s="51"/>
      <c r="N34613" s="309"/>
      <c r="R34613" s="17"/>
      <c r="T34613" s="17"/>
      <c r="V34613" s="17"/>
      <c r="W34613" s="51"/>
    </row>
    <row r="34614">
      <c r="A34614" s="307"/>
      <c r="B34614" s="85"/>
      <c r="C34614" s="85"/>
      <c r="D34614" s="85"/>
      <c r="E34614" s="88"/>
      <c r="G34614" s="17"/>
      <c r="I34614" s="43"/>
      <c r="J34614" s="308"/>
      <c r="K34614" s="51"/>
      <c r="N34614" s="309"/>
      <c r="R34614" s="17"/>
      <c r="T34614" s="17"/>
      <c r="V34614" s="17"/>
      <c r="W34614" s="51"/>
    </row>
    <row r="34615">
      <c r="A34615" s="307"/>
      <c r="B34615" s="85"/>
      <c r="C34615" s="85"/>
      <c r="D34615" s="85"/>
      <c r="E34615" s="88"/>
      <c r="G34615" s="17"/>
      <c r="I34615" s="43"/>
      <c r="J34615" s="308"/>
      <c r="K34615" s="51"/>
      <c r="N34615" s="309"/>
      <c r="R34615" s="17"/>
      <c r="T34615" s="17"/>
      <c r="V34615" s="17"/>
      <c r="W34615" s="51"/>
    </row>
    <row r="34616">
      <c r="A34616" s="307"/>
      <c r="B34616" s="85"/>
      <c r="C34616" s="85"/>
      <c r="D34616" s="85"/>
      <c r="E34616" s="88"/>
      <c r="G34616" s="17"/>
      <c r="I34616" s="43"/>
      <c r="J34616" s="308"/>
      <c r="K34616" s="51"/>
      <c r="N34616" s="309"/>
      <c r="R34616" s="17"/>
      <c r="T34616" s="17"/>
      <c r="V34616" s="17"/>
      <c r="W34616" s="51"/>
    </row>
    <row r="34617">
      <c r="A34617" s="307"/>
      <c r="B34617" s="85"/>
      <c r="C34617" s="85"/>
      <c r="D34617" s="85"/>
      <c r="E34617" s="88"/>
      <c r="G34617" s="17"/>
      <c r="I34617" s="43"/>
      <c r="J34617" s="308"/>
      <c r="K34617" s="51"/>
      <c r="N34617" s="309"/>
      <c r="R34617" s="17"/>
      <c r="T34617" s="17"/>
      <c r="V34617" s="17"/>
      <c r="W34617" s="51"/>
    </row>
    <row r="34618">
      <c r="A34618" s="307"/>
      <c r="B34618" s="85"/>
      <c r="C34618" s="85"/>
      <c r="D34618" s="85"/>
      <c r="E34618" s="88"/>
      <c r="G34618" s="17"/>
      <c r="I34618" s="43"/>
      <c r="J34618" s="308"/>
      <c r="K34618" s="51"/>
      <c r="N34618" s="309"/>
      <c r="R34618" s="17"/>
      <c r="T34618" s="17"/>
      <c r="V34618" s="17"/>
      <c r="W34618" s="51"/>
    </row>
    <row r="34619">
      <c r="A34619" s="307"/>
      <c r="B34619" s="85"/>
      <c r="C34619" s="85"/>
      <c r="D34619" s="85"/>
      <c r="E34619" s="88"/>
      <c r="G34619" s="17"/>
      <c r="I34619" s="43"/>
      <c r="J34619" s="308"/>
      <c r="K34619" s="51"/>
      <c r="N34619" s="309"/>
      <c r="R34619" s="17"/>
      <c r="T34619" s="17"/>
      <c r="V34619" s="17"/>
      <c r="W34619" s="51"/>
    </row>
    <row r="34620">
      <c r="A34620" s="307"/>
      <c r="B34620" s="85"/>
      <c r="C34620" s="85"/>
      <c r="D34620" s="85"/>
      <c r="E34620" s="88"/>
      <c r="G34620" s="17"/>
      <c r="I34620" s="43"/>
      <c r="J34620" s="308"/>
      <c r="K34620" s="51"/>
      <c r="N34620" s="309"/>
      <c r="R34620" s="17"/>
      <c r="T34620" s="17"/>
      <c r="V34620" s="17"/>
      <c r="W34620" s="51"/>
    </row>
    <row r="34621">
      <c r="A34621" s="307"/>
      <c r="B34621" s="85"/>
      <c r="C34621" s="85"/>
      <c r="D34621" s="85"/>
      <c r="E34621" s="88"/>
      <c r="G34621" s="17"/>
      <c r="I34621" s="43"/>
      <c r="J34621" s="308"/>
      <c r="K34621" s="51"/>
      <c r="N34621" s="309"/>
      <c r="R34621" s="17"/>
      <c r="T34621" s="17"/>
      <c r="V34621" s="17"/>
      <c r="W34621" s="51"/>
    </row>
    <row r="34622">
      <c r="A34622" s="307"/>
      <c r="B34622" s="85"/>
      <c r="C34622" s="85"/>
      <c r="D34622" s="85"/>
      <c r="E34622" s="88"/>
      <c r="G34622" s="17"/>
      <c r="I34622" s="43"/>
      <c r="J34622" s="308"/>
      <c r="K34622" s="51"/>
      <c r="N34622" s="309"/>
      <c r="R34622" s="17"/>
      <c r="T34622" s="17"/>
      <c r="V34622" s="17"/>
      <c r="W34622" s="51"/>
    </row>
    <row r="34623">
      <c r="A34623" s="307"/>
      <c r="B34623" s="85"/>
      <c r="C34623" s="85"/>
      <c r="D34623" s="85"/>
      <c r="E34623" s="88"/>
      <c r="G34623" s="17"/>
      <c r="I34623" s="43"/>
      <c r="J34623" s="308"/>
      <c r="K34623" s="51"/>
      <c r="N34623" s="309"/>
      <c r="R34623" s="17"/>
      <c r="T34623" s="17"/>
      <c r="V34623" s="17"/>
      <c r="W34623" s="51"/>
    </row>
    <row r="34624">
      <c r="A34624" s="307"/>
      <c r="B34624" s="85"/>
      <c r="C34624" s="85"/>
      <c r="D34624" s="85"/>
      <c r="E34624" s="88"/>
      <c r="G34624" s="17"/>
      <c r="I34624" s="43"/>
      <c r="J34624" s="308"/>
      <c r="K34624" s="51"/>
      <c r="N34624" s="309"/>
      <c r="R34624" s="17"/>
      <c r="T34624" s="17"/>
      <c r="V34624" s="17"/>
      <c r="W34624" s="51"/>
    </row>
    <row r="34625">
      <c r="A34625" s="307"/>
      <c r="B34625" s="85"/>
      <c r="C34625" s="85"/>
      <c r="D34625" s="85"/>
      <c r="E34625" s="88"/>
      <c r="G34625" s="17"/>
      <c r="I34625" s="43"/>
      <c r="J34625" s="308"/>
      <c r="K34625" s="51"/>
      <c r="N34625" s="309"/>
      <c r="R34625" s="17"/>
      <c r="T34625" s="17"/>
      <c r="V34625" s="17"/>
      <c r="W34625" s="51"/>
    </row>
    <row r="34626">
      <c r="A34626" s="307"/>
      <c r="B34626" s="85"/>
      <c r="C34626" s="85"/>
      <c r="D34626" s="85"/>
      <c r="E34626" s="88"/>
      <c r="G34626" s="17"/>
      <c r="I34626" s="43"/>
      <c r="J34626" s="308"/>
      <c r="K34626" s="51"/>
      <c r="N34626" s="309"/>
      <c r="R34626" s="17"/>
      <c r="T34626" s="17"/>
      <c r="V34626" s="17"/>
      <c r="W34626" s="51"/>
    </row>
    <row r="34627">
      <c r="A34627" s="307"/>
      <c r="B34627" s="85"/>
      <c r="C34627" s="85"/>
      <c r="D34627" s="85"/>
      <c r="E34627" s="88"/>
      <c r="G34627" s="17"/>
      <c r="I34627" s="43"/>
      <c r="J34627" s="308"/>
      <c r="K34627" s="51"/>
      <c r="N34627" s="309"/>
      <c r="R34627" s="17"/>
      <c r="T34627" s="17"/>
      <c r="V34627" s="17"/>
      <c r="W34627" s="51"/>
    </row>
    <row r="34628">
      <c r="A34628" s="307"/>
      <c r="B34628" s="85"/>
      <c r="C34628" s="85"/>
      <c r="D34628" s="85"/>
      <c r="E34628" s="88"/>
      <c r="G34628" s="17"/>
      <c r="I34628" s="43"/>
      <c r="J34628" s="308"/>
      <c r="K34628" s="51"/>
      <c r="N34628" s="309"/>
      <c r="R34628" s="17"/>
      <c r="T34628" s="17"/>
      <c r="V34628" s="17"/>
      <c r="W34628" s="51"/>
    </row>
    <row r="34629">
      <c r="A34629" s="307"/>
      <c r="B34629" s="85"/>
      <c r="C34629" s="85"/>
      <c r="D34629" s="85"/>
      <c r="E34629" s="88"/>
      <c r="G34629" s="17"/>
      <c r="I34629" s="43"/>
      <c r="J34629" s="308"/>
      <c r="K34629" s="51"/>
      <c r="N34629" s="309"/>
      <c r="R34629" s="17"/>
      <c r="T34629" s="17"/>
      <c r="V34629" s="17"/>
      <c r="W34629" s="51"/>
    </row>
    <row r="34630">
      <c r="A34630" s="307"/>
      <c r="B34630" s="85"/>
      <c r="C34630" s="85"/>
      <c r="D34630" s="85"/>
      <c r="E34630" s="88"/>
      <c r="G34630" s="17"/>
      <c r="I34630" s="43"/>
      <c r="J34630" s="308"/>
      <c r="K34630" s="51"/>
      <c r="N34630" s="309"/>
      <c r="R34630" s="17"/>
      <c r="T34630" s="17"/>
      <c r="V34630" s="17"/>
      <c r="W34630" s="51"/>
    </row>
    <row r="34631">
      <c r="A34631" s="307"/>
      <c r="B34631" s="85"/>
      <c r="C34631" s="85"/>
      <c r="D34631" s="85"/>
      <c r="E34631" s="88"/>
      <c r="G34631" s="17"/>
      <c r="I34631" s="43"/>
      <c r="J34631" s="308"/>
      <c r="K34631" s="51"/>
      <c r="N34631" s="309"/>
      <c r="R34631" s="17"/>
      <c r="T34631" s="17"/>
      <c r="V34631" s="17"/>
      <c r="W34631" s="51"/>
    </row>
    <row r="34632">
      <c r="A34632" s="307"/>
      <c r="B34632" s="85"/>
      <c r="C34632" s="85"/>
      <c r="D34632" s="85"/>
      <c r="E34632" s="88"/>
      <c r="G34632" s="17"/>
      <c r="I34632" s="43"/>
      <c r="J34632" s="308"/>
      <c r="K34632" s="51"/>
      <c r="N34632" s="309"/>
      <c r="R34632" s="17"/>
      <c r="T34632" s="17"/>
      <c r="V34632" s="17"/>
      <c r="W34632" s="51"/>
    </row>
    <row r="34633">
      <c r="A34633" s="307"/>
      <c r="B34633" s="85"/>
      <c r="C34633" s="85"/>
      <c r="D34633" s="85"/>
      <c r="E34633" s="88"/>
      <c r="G34633" s="17"/>
      <c r="I34633" s="43"/>
      <c r="J34633" s="308"/>
      <c r="K34633" s="51"/>
      <c r="N34633" s="309"/>
      <c r="R34633" s="17"/>
      <c r="T34633" s="17"/>
      <c r="V34633" s="17"/>
      <c r="W34633" s="51"/>
    </row>
    <row r="34634">
      <c r="A34634" s="307"/>
      <c r="B34634" s="85"/>
      <c r="C34634" s="85"/>
      <c r="D34634" s="85"/>
      <c r="E34634" s="88"/>
      <c r="G34634" s="17"/>
      <c r="I34634" s="43"/>
      <c r="J34634" s="308"/>
      <c r="K34634" s="51"/>
      <c r="N34634" s="309"/>
      <c r="R34634" s="17"/>
      <c r="T34634" s="17"/>
      <c r="V34634" s="17"/>
      <c r="W34634" s="51"/>
    </row>
    <row r="34635">
      <c r="A34635" s="307"/>
      <c r="B34635" s="85"/>
      <c r="C34635" s="85"/>
      <c r="D34635" s="85"/>
      <c r="E34635" s="88"/>
      <c r="G34635" s="17"/>
      <c r="I34635" s="43"/>
      <c r="J34635" s="308"/>
      <c r="K34635" s="51"/>
      <c r="N34635" s="309"/>
      <c r="R34635" s="17"/>
      <c r="T34635" s="17"/>
      <c r="V34635" s="17"/>
      <c r="W34635" s="51"/>
    </row>
    <row r="34636">
      <c r="A34636" s="307"/>
      <c r="B34636" s="85"/>
      <c r="C34636" s="85"/>
      <c r="D34636" s="85"/>
      <c r="E34636" s="88"/>
      <c r="G34636" s="17"/>
      <c r="I34636" s="43"/>
      <c r="J34636" s="308"/>
      <c r="K34636" s="51"/>
      <c r="N34636" s="309"/>
      <c r="R34636" s="17"/>
      <c r="T34636" s="17"/>
      <c r="V34636" s="17"/>
      <c r="W34636" s="51"/>
    </row>
    <row r="34637">
      <c r="A34637" s="307"/>
      <c r="B34637" s="85"/>
      <c r="C34637" s="85"/>
      <c r="D34637" s="85"/>
      <c r="E34637" s="88"/>
      <c r="G34637" s="17"/>
      <c r="I34637" s="43"/>
      <c r="J34637" s="308"/>
      <c r="K34637" s="51"/>
      <c r="N34637" s="309"/>
      <c r="R34637" s="17"/>
      <c r="T34637" s="17"/>
      <c r="V34637" s="17"/>
      <c r="W34637" s="51"/>
    </row>
    <row r="34638">
      <c r="A34638" s="307"/>
      <c r="B34638" s="85"/>
      <c r="C34638" s="85"/>
      <c r="D34638" s="85"/>
      <c r="E34638" s="88"/>
      <c r="G34638" s="17"/>
      <c r="I34638" s="43"/>
      <c r="J34638" s="308"/>
      <c r="K34638" s="51"/>
      <c r="N34638" s="309"/>
      <c r="R34638" s="17"/>
      <c r="T34638" s="17"/>
      <c r="V34638" s="17"/>
      <c r="W34638" s="51"/>
    </row>
    <row r="34639">
      <c r="A34639" s="307"/>
      <c r="B34639" s="85"/>
      <c r="C34639" s="85"/>
      <c r="D34639" s="85"/>
      <c r="E34639" s="88"/>
      <c r="G34639" s="17"/>
      <c r="I34639" s="43"/>
      <c r="J34639" s="308"/>
      <c r="K34639" s="51"/>
      <c r="N34639" s="309"/>
      <c r="R34639" s="17"/>
      <c r="T34639" s="17"/>
      <c r="V34639" s="17"/>
      <c r="W34639" s="51"/>
    </row>
    <row r="34640">
      <c r="A34640" s="307"/>
      <c r="B34640" s="85"/>
      <c r="C34640" s="85"/>
      <c r="D34640" s="85"/>
      <c r="E34640" s="88"/>
      <c r="G34640" s="17"/>
      <c r="I34640" s="43"/>
      <c r="J34640" s="308"/>
      <c r="K34640" s="51"/>
      <c r="N34640" s="309"/>
      <c r="R34640" s="17"/>
      <c r="T34640" s="17"/>
      <c r="V34640" s="17"/>
      <c r="W34640" s="51"/>
    </row>
    <row r="34641">
      <c r="A34641" s="307"/>
      <c r="B34641" s="85"/>
      <c r="C34641" s="85"/>
      <c r="D34641" s="85"/>
      <c r="E34641" s="88"/>
      <c r="G34641" s="17"/>
      <c r="I34641" s="43"/>
      <c r="J34641" s="308"/>
      <c r="K34641" s="51"/>
      <c r="N34641" s="309"/>
      <c r="R34641" s="17"/>
      <c r="T34641" s="17"/>
      <c r="V34641" s="17"/>
      <c r="W34641" s="51"/>
    </row>
    <row r="34642">
      <c r="A34642" s="307"/>
      <c r="B34642" s="85"/>
      <c r="C34642" s="85"/>
      <c r="D34642" s="85"/>
      <c r="E34642" s="88"/>
      <c r="G34642" s="17"/>
      <c r="I34642" s="43"/>
      <c r="J34642" s="308"/>
      <c r="K34642" s="51"/>
      <c r="N34642" s="309"/>
      <c r="R34642" s="17"/>
      <c r="T34642" s="17"/>
      <c r="V34642" s="17"/>
      <c r="W34642" s="51"/>
    </row>
    <row r="34643">
      <c r="A34643" s="307"/>
      <c r="B34643" s="85"/>
      <c r="C34643" s="85"/>
      <c r="D34643" s="85"/>
      <c r="E34643" s="88"/>
      <c r="G34643" s="17"/>
      <c r="I34643" s="43"/>
      <c r="J34643" s="308"/>
      <c r="K34643" s="51"/>
      <c r="N34643" s="309"/>
      <c r="R34643" s="17"/>
      <c r="T34643" s="17"/>
      <c r="V34643" s="17"/>
      <c r="W34643" s="51"/>
    </row>
    <row r="34644">
      <c r="A34644" s="307"/>
      <c r="B34644" s="85"/>
      <c r="C34644" s="85"/>
      <c r="D34644" s="85"/>
      <c r="E34644" s="88"/>
      <c r="G34644" s="17"/>
      <c r="I34644" s="43"/>
      <c r="J34644" s="308"/>
      <c r="K34644" s="51"/>
      <c r="N34644" s="309"/>
      <c r="R34644" s="17"/>
      <c r="T34644" s="17"/>
      <c r="V34644" s="17"/>
      <c r="W34644" s="51"/>
    </row>
    <row r="34645">
      <c r="A34645" s="307"/>
      <c r="B34645" s="85"/>
      <c r="C34645" s="85"/>
      <c r="D34645" s="85"/>
      <c r="E34645" s="88"/>
      <c r="G34645" s="17"/>
      <c r="I34645" s="43"/>
      <c r="J34645" s="308"/>
      <c r="K34645" s="51"/>
      <c r="N34645" s="309"/>
      <c r="R34645" s="17"/>
      <c r="T34645" s="17"/>
      <c r="V34645" s="17"/>
      <c r="W34645" s="51"/>
    </row>
    <row r="34646">
      <c r="A34646" s="307"/>
      <c r="B34646" s="85"/>
      <c r="C34646" s="85"/>
      <c r="D34646" s="85"/>
      <c r="E34646" s="88"/>
      <c r="G34646" s="17"/>
      <c r="I34646" s="43"/>
      <c r="J34646" s="308"/>
      <c r="K34646" s="51"/>
      <c r="N34646" s="309"/>
      <c r="R34646" s="17"/>
      <c r="T34646" s="17"/>
      <c r="V34646" s="17"/>
      <c r="W34646" s="51"/>
    </row>
    <row r="34647">
      <c r="A34647" s="307"/>
      <c r="B34647" s="85"/>
      <c r="C34647" s="85"/>
      <c r="D34647" s="85"/>
      <c r="E34647" s="88"/>
      <c r="G34647" s="17"/>
      <c r="I34647" s="43"/>
      <c r="J34647" s="308"/>
      <c r="K34647" s="51"/>
      <c r="N34647" s="309"/>
      <c r="R34647" s="17"/>
      <c r="T34647" s="17"/>
      <c r="V34647" s="17"/>
      <c r="W34647" s="51"/>
    </row>
    <row r="34648">
      <c r="A34648" s="307"/>
      <c r="B34648" s="85"/>
      <c r="C34648" s="85"/>
      <c r="D34648" s="85"/>
      <c r="E34648" s="88"/>
      <c r="G34648" s="17"/>
      <c r="I34648" s="43"/>
      <c r="J34648" s="308"/>
      <c r="K34648" s="51"/>
      <c r="N34648" s="309"/>
      <c r="R34648" s="17"/>
      <c r="T34648" s="17"/>
      <c r="V34648" s="17"/>
      <c r="W34648" s="51"/>
    </row>
    <row r="34649">
      <c r="A34649" s="307"/>
      <c r="B34649" s="85"/>
      <c r="C34649" s="85"/>
      <c r="D34649" s="85"/>
      <c r="E34649" s="88"/>
      <c r="G34649" s="17"/>
      <c r="I34649" s="43"/>
      <c r="J34649" s="308"/>
      <c r="K34649" s="51"/>
      <c r="N34649" s="309"/>
      <c r="R34649" s="17"/>
      <c r="T34649" s="17"/>
      <c r="V34649" s="17"/>
      <c r="W34649" s="51"/>
    </row>
    <row r="34650">
      <c r="A34650" s="307"/>
      <c r="B34650" s="85"/>
      <c r="C34650" s="85"/>
      <c r="D34650" s="85"/>
      <c r="E34650" s="88"/>
      <c r="G34650" s="17"/>
      <c r="I34650" s="43"/>
      <c r="J34650" s="308"/>
      <c r="K34650" s="51"/>
      <c r="N34650" s="309"/>
      <c r="R34650" s="17"/>
      <c r="T34650" s="17"/>
      <c r="V34650" s="17"/>
      <c r="W34650" s="51"/>
    </row>
    <row r="34651">
      <c r="A34651" s="307"/>
      <c r="B34651" s="85"/>
      <c r="C34651" s="85"/>
      <c r="D34651" s="85"/>
      <c r="E34651" s="88"/>
      <c r="G34651" s="17"/>
      <c r="I34651" s="43"/>
      <c r="J34651" s="308"/>
      <c r="K34651" s="51"/>
      <c r="N34651" s="309"/>
      <c r="R34651" s="17"/>
      <c r="T34651" s="17"/>
      <c r="V34651" s="17"/>
      <c r="W34651" s="51"/>
    </row>
    <row r="34652">
      <c r="A34652" s="307"/>
      <c r="B34652" s="85"/>
      <c r="C34652" s="85"/>
      <c r="D34652" s="85"/>
      <c r="E34652" s="88"/>
      <c r="G34652" s="17"/>
      <c r="I34652" s="43"/>
      <c r="J34652" s="308"/>
      <c r="K34652" s="51"/>
      <c r="N34652" s="309"/>
      <c r="R34652" s="17"/>
      <c r="T34652" s="17"/>
      <c r="V34652" s="17"/>
      <c r="W34652" s="51"/>
    </row>
    <row r="34653">
      <c r="A34653" s="307"/>
      <c r="B34653" s="85"/>
      <c r="C34653" s="85"/>
      <c r="D34653" s="85"/>
      <c r="E34653" s="88"/>
      <c r="G34653" s="17"/>
      <c r="I34653" s="43"/>
      <c r="J34653" s="308"/>
      <c r="K34653" s="51"/>
      <c r="N34653" s="309"/>
      <c r="R34653" s="17"/>
      <c r="T34653" s="17"/>
      <c r="V34653" s="17"/>
      <c r="W34653" s="51"/>
    </row>
    <row r="34654">
      <c r="A34654" s="307"/>
      <c r="B34654" s="85"/>
      <c r="C34654" s="85"/>
      <c r="D34654" s="85"/>
      <c r="E34654" s="88"/>
      <c r="G34654" s="17"/>
      <c r="I34654" s="43"/>
      <c r="J34654" s="308"/>
      <c r="K34654" s="51"/>
      <c r="N34654" s="309"/>
      <c r="R34654" s="17"/>
      <c r="T34654" s="17"/>
      <c r="V34654" s="17"/>
      <c r="W34654" s="51"/>
    </row>
    <row r="34655">
      <c r="A34655" s="307"/>
      <c r="B34655" s="85"/>
      <c r="C34655" s="85"/>
      <c r="D34655" s="85"/>
      <c r="E34655" s="88"/>
      <c r="G34655" s="17"/>
      <c r="I34655" s="43"/>
      <c r="J34655" s="308"/>
      <c r="K34655" s="51"/>
      <c r="N34655" s="309"/>
      <c r="R34655" s="17"/>
      <c r="T34655" s="17"/>
      <c r="V34655" s="17"/>
      <c r="W34655" s="51"/>
    </row>
    <row r="34656">
      <c r="A34656" s="307"/>
      <c r="B34656" s="85"/>
      <c r="C34656" s="85"/>
      <c r="D34656" s="85"/>
      <c r="E34656" s="88"/>
      <c r="G34656" s="17"/>
      <c r="I34656" s="43"/>
      <c r="J34656" s="308"/>
      <c r="K34656" s="51"/>
      <c r="N34656" s="309"/>
      <c r="R34656" s="17"/>
      <c r="T34656" s="17"/>
      <c r="V34656" s="17"/>
      <c r="W34656" s="51"/>
    </row>
    <row r="34657">
      <c r="A34657" s="307"/>
      <c r="B34657" s="85"/>
      <c r="C34657" s="85"/>
      <c r="D34657" s="85"/>
      <c r="E34657" s="88"/>
      <c r="G34657" s="17"/>
      <c r="I34657" s="43"/>
      <c r="J34657" s="308"/>
      <c r="K34657" s="51"/>
      <c r="N34657" s="309"/>
      <c r="R34657" s="17"/>
      <c r="T34657" s="17"/>
      <c r="V34657" s="17"/>
      <c r="W34657" s="51"/>
    </row>
    <row r="34658">
      <c r="A34658" s="307"/>
      <c r="B34658" s="85"/>
      <c r="C34658" s="85"/>
      <c r="D34658" s="85"/>
      <c r="E34658" s="88"/>
      <c r="G34658" s="17"/>
      <c r="I34658" s="43"/>
      <c r="J34658" s="308"/>
      <c r="K34658" s="51"/>
      <c r="N34658" s="309"/>
      <c r="R34658" s="17"/>
      <c r="T34658" s="17"/>
      <c r="V34658" s="17"/>
      <c r="W34658" s="51"/>
    </row>
    <row r="34659">
      <c r="A34659" s="307"/>
      <c r="B34659" s="85"/>
      <c r="C34659" s="85"/>
      <c r="D34659" s="85"/>
      <c r="E34659" s="88"/>
      <c r="G34659" s="17"/>
      <c r="I34659" s="43"/>
      <c r="J34659" s="308"/>
      <c r="K34659" s="51"/>
      <c r="N34659" s="309"/>
      <c r="R34659" s="17"/>
      <c r="T34659" s="17"/>
      <c r="V34659" s="17"/>
      <c r="W34659" s="51"/>
    </row>
    <row r="34660">
      <c r="A34660" s="307"/>
      <c r="B34660" s="85"/>
      <c r="C34660" s="85"/>
      <c r="D34660" s="85"/>
      <c r="E34660" s="88"/>
      <c r="G34660" s="17"/>
      <c r="I34660" s="43"/>
      <c r="J34660" s="308"/>
      <c r="K34660" s="51"/>
      <c r="N34660" s="309"/>
      <c r="R34660" s="17"/>
      <c r="T34660" s="17"/>
      <c r="V34660" s="17"/>
      <c r="W34660" s="51"/>
    </row>
    <row r="34661">
      <c r="A34661" s="307"/>
      <c r="B34661" s="85"/>
      <c r="C34661" s="85"/>
      <c r="D34661" s="85"/>
      <c r="E34661" s="88"/>
      <c r="G34661" s="17"/>
      <c r="I34661" s="43"/>
      <c r="J34661" s="308"/>
      <c r="K34661" s="51"/>
      <c r="N34661" s="309"/>
      <c r="R34661" s="17"/>
      <c r="T34661" s="17"/>
      <c r="V34661" s="17"/>
      <c r="W34661" s="51"/>
    </row>
    <row r="34662">
      <c r="A34662" s="307"/>
      <c r="B34662" s="85"/>
      <c r="C34662" s="85"/>
      <c r="D34662" s="85"/>
      <c r="E34662" s="88"/>
      <c r="G34662" s="17"/>
      <c r="I34662" s="43"/>
      <c r="J34662" s="308"/>
      <c r="K34662" s="51"/>
      <c r="N34662" s="309"/>
      <c r="R34662" s="17"/>
      <c r="T34662" s="17"/>
      <c r="V34662" s="17"/>
      <c r="W34662" s="51"/>
    </row>
    <row r="34663">
      <c r="A34663" s="307"/>
      <c r="B34663" s="85"/>
      <c r="C34663" s="85"/>
      <c r="D34663" s="85"/>
      <c r="E34663" s="88"/>
      <c r="G34663" s="17"/>
      <c r="I34663" s="43"/>
      <c r="J34663" s="308"/>
      <c r="K34663" s="51"/>
      <c r="N34663" s="309"/>
      <c r="R34663" s="17"/>
      <c r="T34663" s="17"/>
      <c r="V34663" s="17"/>
      <c r="W34663" s="51"/>
    </row>
    <row r="34664">
      <c r="A34664" s="307"/>
      <c r="B34664" s="85"/>
      <c r="C34664" s="85"/>
      <c r="D34664" s="85"/>
      <c r="E34664" s="88"/>
      <c r="G34664" s="17"/>
      <c r="I34664" s="43"/>
      <c r="J34664" s="308"/>
      <c r="K34664" s="51"/>
      <c r="N34664" s="309"/>
      <c r="R34664" s="17"/>
      <c r="T34664" s="17"/>
      <c r="V34664" s="17"/>
      <c r="W34664" s="51"/>
    </row>
    <row r="34665">
      <c r="A34665" s="307"/>
      <c r="B34665" s="85"/>
      <c r="C34665" s="85"/>
      <c r="D34665" s="85"/>
      <c r="E34665" s="88"/>
      <c r="G34665" s="17"/>
      <c r="I34665" s="43"/>
      <c r="J34665" s="308"/>
      <c r="K34665" s="51"/>
      <c r="N34665" s="309"/>
      <c r="R34665" s="17"/>
      <c r="T34665" s="17"/>
      <c r="V34665" s="17"/>
      <c r="W34665" s="51"/>
    </row>
    <row r="34666">
      <c r="A34666" s="307"/>
      <c r="B34666" s="85"/>
      <c r="C34666" s="85"/>
      <c r="D34666" s="85"/>
      <c r="E34666" s="88"/>
      <c r="G34666" s="17"/>
      <c r="I34666" s="43"/>
      <c r="J34666" s="308"/>
      <c r="K34666" s="51"/>
      <c r="N34666" s="309"/>
      <c r="R34666" s="17"/>
      <c r="T34666" s="17"/>
      <c r="V34666" s="17"/>
      <c r="W34666" s="51"/>
    </row>
    <row r="34667">
      <c r="A34667" s="307"/>
      <c r="B34667" s="85"/>
      <c r="C34667" s="85"/>
      <c r="D34667" s="85"/>
      <c r="E34667" s="88"/>
      <c r="G34667" s="17"/>
      <c r="I34667" s="43"/>
      <c r="J34667" s="308"/>
      <c r="K34667" s="51"/>
      <c r="N34667" s="309"/>
      <c r="R34667" s="17"/>
      <c r="T34667" s="17"/>
      <c r="V34667" s="17"/>
      <c r="W34667" s="51"/>
    </row>
    <row r="34668">
      <c r="A34668" s="307"/>
      <c r="B34668" s="85"/>
      <c r="C34668" s="85"/>
      <c r="D34668" s="85"/>
      <c r="E34668" s="88"/>
      <c r="G34668" s="17"/>
      <c r="I34668" s="43"/>
      <c r="J34668" s="308"/>
      <c r="K34668" s="51"/>
      <c r="N34668" s="309"/>
      <c r="R34668" s="17"/>
      <c r="T34668" s="17"/>
      <c r="V34668" s="17"/>
      <c r="W34668" s="51"/>
    </row>
    <row r="34669">
      <c r="A34669" s="307"/>
      <c r="B34669" s="85"/>
      <c r="C34669" s="85"/>
      <c r="D34669" s="85"/>
      <c r="E34669" s="88"/>
      <c r="G34669" s="17"/>
      <c r="I34669" s="43"/>
      <c r="J34669" s="308"/>
      <c r="K34669" s="51"/>
      <c r="N34669" s="309"/>
      <c r="R34669" s="17"/>
      <c r="T34669" s="17"/>
      <c r="V34669" s="17"/>
      <c r="W34669" s="51"/>
    </row>
    <row r="34670">
      <c r="A34670" s="307"/>
      <c r="B34670" s="85"/>
      <c r="C34670" s="85"/>
      <c r="D34670" s="85"/>
      <c r="E34670" s="88"/>
      <c r="G34670" s="17"/>
      <c r="I34670" s="43"/>
      <c r="J34670" s="308"/>
      <c r="K34670" s="51"/>
      <c r="N34670" s="309"/>
      <c r="R34670" s="17"/>
      <c r="T34670" s="17"/>
      <c r="V34670" s="17"/>
      <c r="W34670" s="51"/>
    </row>
    <row r="34671">
      <c r="A34671" s="307"/>
      <c r="B34671" s="85"/>
      <c r="C34671" s="85"/>
      <c r="D34671" s="85"/>
      <c r="E34671" s="88"/>
      <c r="G34671" s="17"/>
      <c r="I34671" s="43"/>
      <c r="J34671" s="308"/>
      <c r="K34671" s="51"/>
      <c r="N34671" s="309"/>
      <c r="R34671" s="17"/>
      <c r="T34671" s="17"/>
      <c r="V34671" s="17"/>
      <c r="W34671" s="51"/>
    </row>
    <row r="34672">
      <c r="A34672" s="307"/>
      <c r="B34672" s="85"/>
      <c r="C34672" s="85"/>
      <c r="D34672" s="85"/>
      <c r="E34672" s="88"/>
      <c r="G34672" s="17"/>
      <c r="I34672" s="43"/>
      <c r="J34672" s="308"/>
      <c r="K34672" s="51"/>
      <c r="N34672" s="309"/>
      <c r="R34672" s="17"/>
      <c r="T34672" s="17"/>
      <c r="V34672" s="17"/>
      <c r="W34672" s="51"/>
    </row>
    <row r="34673">
      <c r="A34673" s="307"/>
      <c r="B34673" s="85"/>
      <c r="C34673" s="85"/>
      <c r="D34673" s="85"/>
      <c r="E34673" s="88"/>
      <c r="G34673" s="17"/>
      <c r="I34673" s="43"/>
      <c r="J34673" s="308"/>
      <c r="K34673" s="51"/>
      <c r="N34673" s="309"/>
      <c r="R34673" s="17"/>
      <c r="T34673" s="17"/>
      <c r="V34673" s="17"/>
      <c r="W34673" s="51"/>
    </row>
    <row r="34674">
      <c r="A34674" s="307"/>
      <c r="B34674" s="85"/>
      <c r="C34674" s="85"/>
      <c r="D34674" s="85"/>
      <c r="E34674" s="88"/>
      <c r="G34674" s="17"/>
      <c r="I34674" s="43"/>
      <c r="J34674" s="308"/>
      <c r="K34674" s="51"/>
      <c r="N34674" s="309"/>
      <c r="R34674" s="17"/>
      <c r="T34674" s="17"/>
      <c r="V34674" s="17"/>
      <c r="W34674" s="51"/>
    </row>
    <row r="34675">
      <c r="A34675" s="307"/>
      <c r="B34675" s="85"/>
      <c r="C34675" s="85"/>
      <c r="D34675" s="85"/>
      <c r="E34675" s="88"/>
      <c r="G34675" s="17"/>
      <c r="I34675" s="43"/>
      <c r="J34675" s="308"/>
      <c r="K34675" s="51"/>
      <c r="N34675" s="309"/>
      <c r="R34675" s="17"/>
      <c r="T34675" s="17"/>
      <c r="V34675" s="17"/>
      <c r="W34675" s="51"/>
    </row>
    <row r="34676">
      <c r="A34676" s="307"/>
      <c r="B34676" s="85"/>
      <c r="C34676" s="85"/>
      <c r="D34676" s="85"/>
      <c r="E34676" s="88"/>
      <c r="G34676" s="17"/>
      <c r="I34676" s="43"/>
      <c r="J34676" s="308"/>
      <c r="K34676" s="51"/>
      <c r="N34676" s="309"/>
      <c r="R34676" s="17"/>
      <c r="T34676" s="17"/>
      <c r="V34676" s="17"/>
      <c r="W34676" s="51"/>
    </row>
    <row r="34677">
      <c r="A34677" s="307"/>
      <c r="B34677" s="85"/>
      <c r="C34677" s="85"/>
      <c r="D34677" s="85"/>
      <c r="E34677" s="88"/>
      <c r="G34677" s="17"/>
      <c r="I34677" s="43"/>
      <c r="J34677" s="308"/>
      <c r="K34677" s="51"/>
      <c r="N34677" s="309"/>
      <c r="R34677" s="17"/>
      <c r="T34677" s="17"/>
      <c r="V34677" s="17"/>
      <c r="W34677" s="51"/>
    </row>
    <row r="34678">
      <c r="A34678" s="307"/>
      <c r="B34678" s="85"/>
      <c r="C34678" s="85"/>
      <c r="D34678" s="85"/>
      <c r="E34678" s="88"/>
      <c r="G34678" s="17"/>
      <c r="I34678" s="43"/>
      <c r="J34678" s="308"/>
      <c r="K34678" s="51"/>
      <c r="N34678" s="309"/>
      <c r="R34678" s="17"/>
      <c r="T34678" s="17"/>
      <c r="V34678" s="17"/>
      <c r="W34678" s="51"/>
    </row>
    <row r="34679">
      <c r="A34679" s="307"/>
      <c r="B34679" s="85"/>
      <c r="C34679" s="85"/>
      <c r="D34679" s="85"/>
      <c r="E34679" s="88"/>
      <c r="G34679" s="17"/>
      <c r="I34679" s="43"/>
      <c r="J34679" s="308"/>
      <c r="K34679" s="51"/>
      <c r="N34679" s="309"/>
      <c r="R34679" s="17"/>
      <c r="T34679" s="17"/>
      <c r="V34679" s="17"/>
      <c r="W34679" s="51"/>
    </row>
    <row r="34680">
      <c r="A34680" s="307"/>
      <c r="B34680" s="85"/>
      <c r="C34680" s="85"/>
      <c r="D34680" s="85"/>
      <c r="E34680" s="88"/>
      <c r="G34680" s="17"/>
      <c r="I34680" s="43"/>
      <c r="J34680" s="308"/>
      <c r="K34680" s="51"/>
      <c r="N34680" s="309"/>
      <c r="R34680" s="17"/>
      <c r="T34680" s="17"/>
      <c r="V34680" s="17"/>
      <c r="W34680" s="51"/>
    </row>
    <row r="34681">
      <c r="A34681" s="307"/>
      <c r="B34681" s="85"/>
      <c r="C34681" s="85"/>
      <c r="D34681" s="85"/>
      <c r="E34681" s="88"/>
      <c r="G34681" s="17"/>
      <c r="I34681" s="43"/>
      <c r="J34681" s="308"/>
      <c r="K34681" s="51"/>
      <c r="N34681" s="309"/>
      <c r="R34681" s="17"/>
      <c r="T34681" s="17"/>
      <c r="V34681" s="17"/>
      <c r="W34681" s="51"/>
    </row>
    <row r="34682">
      <c r="A34682" s="307"/>
      <c r="B34682" s="85"/>
      <c r="C34682" s="85"/>
      <c r="D34682" s="85"/>
      <c r="E34682" s="88"/>
      <c r="G34682" s="17"/>
      <c r="I34682" s="43"/>
      <c r="J34682" s="308"/>
      <c r="K34682" s="51"/>
      <c r="N34682" s="309"/>
      <c r="R34682" s="17"/>
      <c r="T34682" s="17"/>
      <c r="V34682" s="17"/>
      <c r="W34682" s="51"/>
    </row>
    <row r="34683">
      <c r="A34683" s="307"/>
      <c r="B34683" s="85"/>
      <c r="C34683" s="85"/>
      <c r="D34683" s="85"/>
      <c r="E34683" s="88"/>
      <c r="G34683" s="17"/>
      <c r="I34683" s="43"/>
      <c r="J34683" s="308"/>
      <c r="K34683" s="51"/>
      <c r="N34683" s="309"/>
      <c r="R34683" s="17"/>
      <c r="T34683" s="17"/>
      <c r="V34683" s="17"/>
      <c r="W34683" s="51"/>
    </row>
    <row r="34684">
      <c r="A34684" s="307"/>
      <c r="B34684" s="85"/>
      <c r="C34684" s="85"/>
      <c r="D34684" s="85"/>
      <c r="E34684" s="88"/>
      <c r="G34684" s="17"/>
      <c r="I34684" s="43"/>
      <c r="J34684" s="308"/>
      <c r="K34684" s="51"/>
      <c r="N34684" s="309"/>
      <c r="R34684" s="17"/>
      <c r="T34684" s="17"/>
      <c r="V34684" s="17"/>
      <c r="W34684" s="51"/>
    </row>
    <row r="34685">
      <c r="A34685" s="307"/>
      <c r="B34685" s="85"/>
      <c r="C34685" s="85"/>
      <c r="D34685" s="85"/>
      <c r="E34685" s="88"/>
      <c r="G34685" s="17"/>
      <c r="I34685" s="43"/>
      <c r="J34685" s="308"/>
      <c r="K34685" s="51"/>
      <c r="N34685" s="309"/>
      <c r="R34685" s="17"/>
      <c r="T34685" s="17"/>
      <c r="V34685" s="17"/>
      <c r="W34685" s="51"/>
    </row>
    <row r="34686">
      <c r="A34686" s="307"/>
      <c r="B34686" s="85"/>
      <c r="C34686" s="85"/>
      <c r="D34686" s="85"/>
      <c r="E34686" s="88"/>
      <c r="G34686" s="17"/>
      <c r="I34686" s="43"/>
      <c r="J34686" s="308"/>
      <c r="K34686" s="51"/>
      <c r="N34686" s="309"/>
      <c r="R34686" s="17"/>
      <c r="T34686" s="17"/>
      <c r="V34686" s="17"/>
      <c r="W34686" s="51"/>
    </row>
    <row r="34687">
      <c r="A34687" s="307"/>
      <c r="B34687" s="85"/>
      <c r="C34687" s="85"/>
      <c r="D34687" s="85"/>
      <c r="E34687" s="88"/>
      <c r="G34687" s="17"/>
      <c r="I34687" s="43"/>
      <c r="J34687" s="308"/>
      <c r="K34687" s="51"/>
      <c r="N34687" s="309"/>
      <c r="R34687" s="17"/>
      <c r="T34687" s="17"/>
      <c r="V34687" s="17"/>
      <c r="W34687" s="51"/>
    </row>
    <row r="34688">
      <c r="A34688" s="307"/>
      <c r="B34688" s="85"/>
      <c r="C34688" s="85"/>
      <c r="D34688" s="85"/>
      <c r="E34688" s="88"/>
      <c r="G34688" s="17"/>
      <c r="I34688" s="43"/>
      <c r="J34688" s="308"/>
      <c r="K34688" s="51"/>
      <c r="N34688" s="309"/>
      <c r="R34688" s="17"/>
      <c r="T34688" s="17"/>
      <c r="V34688" s="17"/>
      <c r="W34688" s="51"/>
    </row>
    <row r="34689">
      <c r="A34689" s="307"/>
      <c r="B34689" s="85"/>
      <c r="C34689" s="85"/>
      <c r="D34689" s="85"/>
      <c r="E34689" s="88"/>
      <c r="G34689" s="17"/>
      <c r="I34689" s="43"/>
      <c r="J34689" s="308"/>
      <c r="K34689" s="51"/>
      <c r="N34689" s="309"/>
      <c r="R34689" s="17"/>
      <c r="T34689" s="17"/>
      <c r="V34689" s="17"/>
      <c r="W34689" s="51"/>
    </row>
    <row r="34690">
      <c r="A34690" s="307"/>
      <c r="B34690" s="85"/>
      <c r="C34690" s="85"/>
      <c r="D34690" s="85"/>
      <c r="E34690" s="88"/>
      <c r="G34690" s="17"/>
      <c r="I34690" s="43"/>
      <c r="J34690" s="308"/>
      <c r="K34690" s="51"/>
      <c r="N34690" s="309"/>
      <c r="R34690" s="17"/>
      <c r="T34690" s="17"/>
      <c r="V34690" s="17"/>
      <c r="W34690" s="51"/>
    </row>
    <row r="34691">
      <c r="A34691" s="307"/>
      <c r="B34691" s="85"/>
      <c r="C34691" s="85"/>
      <c r="D34691" s="85"/>
      <c r="E34691" s="88"/>
      <c r="G34691" s="17"/>
      <c r="I34691" s="43"/>
      <c r="J34691" s="308"/>
      <c r="K34691" s="51"/>
      <c r="N34691" s="309"/>
      <c r="R34691" s="17"/>
      <c r="T34691" s="17"/>
      <c r="V34691" s="17"/>
      <c r="W34691" s="51"/>
    </row>
    <row r="34692">
      <c r="A34692" s="307"/>
      <c r="B34692" s="85"/>
      <c r="C34692" s="85"/>
      <c r="D34692" s="85"/>
      <c r="E34692" s="88"/>
      <c r="G34692" s="17"/>
      <c r="I34692" s="43"/>
      <c r="J34692" s="308"/>
      <c r="K34692" s="51"/>
      <c r="N34692" s="309"/>
      <c r="R34692" s="17"/>
      <c r="T34692" s="17"/>
      <c r="V34692" s="17"/>
      <c r="W34692" s="51"/>
    </row>
    <row r="34693">
      <c r="A34693" s="307"/>
      <c r="B34693" s="85"/>
      <c r="C34693" s="85"/>
      <c r="D34693" s="85"/>
      <c r="E34693" s="88"/>
      <c r="G34693" s="17"/>
      <c r="I34693" s="43"/>
      <c r="J34693" s="308"/>
      <c r="K34693" s="51"/>
      <c r="N34693" s="309"/>
      <c r="R34693" s="17"/>
      <c r="T34693" s="17"/>
      <c r="V34693" s="17"/>
      <c r="W34693" s="51"/>
    </row>
    <row r="34694">
      <c r="A34694" s="307"/>
      <c r="B34694" s="85"/>
      <c r="C34694" s="85"/>
      <c r="D34694" s="85"/>
      <c r="E34694" s="88"/>
      <c r="G34694" s="17"/>
      <c r="I34694" s="43"/>
      <c r="J34694" s="308"/>
      <c r="K34694" s="51"/>
      <c r="N34694" s="309"/>
      <c r="R34694" s="17"/>
      <c r="T34694" s="17"/>
      <c r="V34694" s="17"/>
      <c r="W34694" s="51"/>
    </row>
    <row r="34695">
      <c r="A34695" s="307"/>
      <c r="B34695" s="85"/>
      <c r="C34695" s="85"/>
      <c r="D34695" s="85"/>
      <c r="E34695" s="88"/>
      <c r="G34695" s="17"/>
      <c r="I34695" s="43"/>
      <c r="J34695" s="308"/>
      <c r="K34695" s="51"/>
      <c r="N34695" s="309"/>
      <c r="R34695" s="17"/>
      <c r="T34695" s="17"/>
      <c r="V34695" s="17"/>
      <c r="W34695" s="51"/>
    </row>
    <row r="34696">
      <c r="A34696" s="307"/>
      <c r="B34696" s="85"/>
      <c r="C34696" s="85"/>
      <c r="D34696" s="85"/>
      <c r="E34696" s="88"/>
      <c r="G34696" s="17"/>
      <c r="I34696" s="43"/>
      <c r="J34696" s="308"/>
      <c r="K34696" s="51"/>
      <c r="N34696" s="309"/>
      <c r="R34696" s="17"/>
      <c r="T34696" s="17"/>
      <c r="V34696" s="17"/>
      <c r="W34696" s="51"/>
    </row>
    <row r="34697">
      <c r="A34697" s="307"/>
      <c r="B34697" s="85"/>
      <c r="C34697" s="85"/>
      <c r="D34697" s="85"/>
      <c r="E34697" s="88"/>
      <c r="G34697" s="17"/>
      <c r="I34697" s="43"/>
      <c r="J34697" s="308"/>
      <c r="K34697" s="51"/>
      <c r="N34697" s="309"/>
      <c r="R34697" s="17"/>
      <c r="T34697" s="17"/>
      <c r="V34697" s="17"/>
      <c r="W34697" s="51"/>
    </row>
    <row r="34698">
      <c r="A34698" s="307"/>
      <c r="B34698" s="85"/>
      <c r="C34698" s="85"/>
      <c r="D34698" s="85"/>
      <c r="E34698" s="88"/>
      <c r="G34698" s="17"/>
      <c r="I34698" s="43"/>
      <c r="J34698" s="308"/>
      <c r="K34698" s="51"/>
      <c r="N34698" s="309"/>
      <c r="R34698" s="17"/>
      <c r="T34698" s="17"/>
      <c r="V34698" s="17"/>
      <c r="W34698" s="51"/>
    </row>
    <row r="34699">
      <c r="A34699" s="307"/>
      <c r="B34699" s="85"/>
      <c r="C34699" s="85"/>
      <c r="D34699" s="85"/>
      <c r="E34699" s="88"/>
      <c r="G34699" s="17"/>
      <c r="I34699" s="43"/>
      <c r="J34699" s="308"/>
      <c r="K34699" s="51"/>
      <c r="N34699" s="309"/>
      <c r="R34699" s="17"/>
      <c r="T34699" s="17"/>
      <c r="V34699" s="17"/>
      <c r="W34699" s="51"/>
    </row>
    <row r="34700">
      <c r="A34700" s="307"/>
      <c r="B34700" s="85"/>
      <c r="C34700" s="85"/>
      <c r="D34700" s="85"/>
      <c r="E34700" s="88"/>
      <c r="G34700" s="17"/>
      <c r="I34700" s="43"/>
      <c r="J34700" s="308"/>
      <c r="K34700" s="51"/>
      <c r="N34700" s="309"/>
      <c r="R34700" s="17"/>
      <c r="T34700" s="17"/>
      <c r="V34700" s="17"/>
      <c r="W34700" s="51"/>
    </row>
    <row r="34701">
      <c r="A34701" s="307"/>
      <c r="B34701" s="85"/>
      <c r="C34701" s="85"/>
      <c r="D34701" s="85"/>
      <c r="E34701" s="88"/>
      <c r="G34701" s="17"/>
      <c r="I34701" s="43"/>
      <c r="J34701" s="308"/>
      <c r="K34701" s="51"/>
      <c r="N34701" s="309"/>
      <c r="R34701" s="17"/>
      <c r="T34701" s="17"/>
      <c r="V34701" s="17"/>
      <c r="W34701" s="51"/>
    </row>
    <row r="34702">
      <c r="A34702" s="307"/>
      <c r="B34702" s="85"/>
      <c r="C34702" s="85"/>
      <c r="D34702" s="85"/>
      <c r="E34702" s="88"/>
      <c r="G34702" s="17"/>
      <c r="I34702" s="43"/>
      <c r="J34702" s="308"/>
      <c r="K34702" s="51"/>
      <c r="N34702" s="309"/>
      <c r="R34702" s="17"/>
      <c r="T34702" s="17"/>
      <c r="V34702" s="17"/>
      <c r="W34702" s="51"/>
    </row>
    <row r="34703">
      <c r="A34703" s="307"/>
      <c r="B34703" s="85"/>
      <c r="C34703" s="85"/>
      <c r="D34703" s="85"/>
      <c r="E34703" s="88"/>
      <c r="G34703" s="17"/>
      <c r="I34703" s="43"/>
      <c r="J34703" s="308"/>
      <c r="K34703" s="51"/>
      <c r="N34703" s="309"/>
      <c r="R34703" s="17"/>
      <c r="T34703" s="17"/>
      <c r="V34703" s="17"/>
      <c r="W34703" s="51"/>
    </row>
    <row r="34704">
      <c r="A34704" s="307"/>
      <c r="B34704" s="85"/>
      <c r="C34704" s="85"/>
      <c r="D34704" s="85"/>
      <c r="E34704" s="88"/>
      <c r="G34704" s="17"/>
      <c r="I34704" s="43"/>
      <c r="J34704" s="308"/>
      <c r="K34704" s="51"/>
      <c r="N34704" s="309"/>
      <c r="R34704" s="17"/>
      <c r="T34704" s="17"/>
      <c r="V34704" s="17"/>
      <c r="W34704" s="51"/>
    </row>
    <row r="34705">
      <c r="A34705" s="307"/>
      <c r="B34705" s="85"/>
      <c r="C34705" s="85"/>
      <c r="D34705" s="85"/>
      <c r="E34705" s="88"/>
      <c r="G34705" s="17"/>
      <c r="I34705" s="43"/>
      <c r="J34705" s="308"/>
      <c r="K34705" s="51"/>
      <c r="N34705" s="309"/>
      <c r="R34705" s="17"/>
      <c r="T34705" s="17"/>
      <c r="V34705" s="17"/>
      <c r="W34705" s="51"/>
    </row>
    <row r="34706">
      <c r="A34706" s="307"/>
      <c r="B34706" s="85"/>
      <c r="C34706" s="85"/>
      <c r="D34706" s="85"/>
      <c r="E34706" s="88"/>
      <c r="G34706" s="17"/>
      <c r="I34706" s="43"/>
      <c r="J34706" s="308"/>
      <c r="K34706" s="51"/>
      <c r="N34706" s="309"/>
      <c r="R34706" s="17"/>
      <c r="T34706" s="17"/>
      <c r="V34706" s="17"/>
      <c r="W34706" s="51"/>
    </row>
    <row r="34707">
      <c r="A34707" s="307"/>
      <c r="B34707" s="85"/>
      <c r="C34707" s="85"/>
      <c r="D34707" s="85"/>
      <c r="E34707" s="88"/>
      <c r="G34707" s="17"/>
      <c r="I34707" s="43"/>
      <c r="J34707" s="308"/>
      <c r="K34707" s="51"/>
      <c r="N34707" s="309"/>
      <c r="R34707" s="17"/>
      <c r="T34707" s="17"/>
      <c r="V34707" s="17"/>
      <c r="W34707" s="51"/>
    </row>
    <row r="34708">
      <c r="A34708" s="307"/>
      <c r="B34708" s="85"/>
      <c r="C34708" s="85"/>
      <c r="D34708" s="85"/>
      <c r="E34708" s="88"/>
      <c r="G34708" s="17"/>
      <c r="I34708" s="43"/>
      <c r="J34708" s="308"/>
      <c r="K34708" s="51"/>
      <c r="N34708" s="309"/>
      <c r="R34708" s="17"/>
      <c r="T34708" s="17"/>
      <c r="V34708" s="17"/>
      <c r="W34708" s="51"/>
    </row>
    <row r="34709">
      <c r="A34709" s="307"/>
      <c r="B34709" s="85"/>
      <c r="C34709" s="85"/>
      <c r="D34709" s="85"/>
      <c r="E34709" s="88"/>
      <c r="G34709" s="17"/>
      <c r="I34709" s="43"/>
      <c r="J34709" s="308"/>
      <c r="K34709" s="51"/>
      <c r="N34709" s="309"/>
      <c r="R34709" s="17"/>
      <c r="T34709" s="17"/>
      <c r="V34709" s="17"/>
      <c r="W34709" s="51"/>
    </row>
    <row r="34710">
      <c r="A34710" s="307"/>
      <c r="B34710" s="85"/>
      <c r="C34710" s="85"/>
      <c r="D34710" s="85"/>
      <c r="E34710" s="88"/>
      <c r="G34710" s="17"/>
      <c r="I34710" s="43"/>
      <c r="J34710" s="308"/>
      <c r="K34710" s="51"/>
      <c r="N34710" s="309"/>
      <c r="R34710" s="17"/>
      <c r="T34710" s="17"/>
      <c r="V34710" s="17"/>
      <c r="W34710" s="51"/>
    </row>
    <row r="34711">
      <c r="A34711" s="307"/>
      <c r="B34711" s="85"/>
      <c r="C34711" s="85"/>
      <c r="D34711" s="85"/>
      <c r="E34711" s="88"/>
      <c r="G34711" s="17"/>
      <c r="I34711" s="43"/>
      <c r="J34711" s="308"/>
      <c r="K34711" s="51"/>
      <c r="N34711" s="309"/>
      <c r="R34711" s="17"/>
      <c r="T34711" s="17"/>
      <c r="V34711" s="17"/>
      <c r="W34711" s="51"/>
    </row>
    <row r="34712">
      <c r="A34712" s="307"/>
      <c r="B34712" s="85"/>
      <c r="C34712" s="85"/>
      <c r="D34712" s="85"/>
      <c r="E34712" s="88"/>
      <c r="G34712" s="17"/>
      <c r="I34712" s="43"/>
      <c r="J34712" s="308"/>
      <c r="K34712" s="51"/>
      <c r="N34712" s="309"/>
      <c r="R34712" s="17"/>
      <c r="T34712" s="17"/>
      <c r="V34712" s="17"/>
      <c r="W34712" s="51"/>
    </row>
    <row r="34713">
      <c r="A34713" s="307"/>
      <c r="B34713" s="85"/>
      <c r="C34713" s="85"/>
      <c r="D34713" s="85"/>
      <c r="E34713" s="88"/>
      <c r="G34713" s="17"/>
      <c r="I34713" s="43"/>
      <c r="J34713" s="308"/>
      <c r="K34713" s="51"/>
      <c r="N34713" s="309"/>
      <c r="R34713" s="17"/>
      <c r="T34713" s="17"/>
      <c r="V34713" s="17"/>
      <c r="W34713" s="51"/>
    </row>
    <row r="34714">
      <c r="A34714" s="307"/>
      <c r="B34714" s="85"/>
      <c r="C34714" s="85"/>
      <c r="D34714" s="85"/>
      <c r="E34714" s="88"/>
      <c r="G34714" s="17"/>
      <c r="I34714" s="43"/>
      <c r="J34714" s="308"/>
      <c r="K34714" s="51"/>
      <c r="N34714" s="309"/>
      <c r="R34714" s="17"/>
      <c r="T34714" s="17"/>
      <c r="V34714" s="17"/>
      <c r="W34714" s="51"/>
    </row>
    <row r="34715">
      <c r="A34715" s="307"/>
      <c r="B34715" s="85"/>
      <c r="C34715" s="85"/>
      <c r="D34715" s="85"/>
      <c r="E34715" s="88"/>
      <c r="G34715" s="17"/>
      <c r="I34715" s="43"/>
      <c r="J34715" s="308"/>
      <c r="K34715" s="51"/>
      <c r="N34715" s="309"/>
      <c r="R34715" s="17"/>
      <c r="T34715" s="17"/>
      <c r="V34715" s="17"/>
      <c r="W34715" s="51"/>
    </row>
    <row r="34716">
      <c r="A34716" s="307"/>
      <c r="B34716" s="85"/>
      <c r="C34716" s="85"/>
      <c r="D34716" s="85"/>
      <c r="E34716" s="88"/>
      <c r="G34716" s="17"/>
      <c r="I34716" s="43"/>
      <c r="J34716" s="308"/>
      <c r="K34716" s="51"/>
      <c r="N34716" s="309"/>
      <c r="R34716" s="17"/>
      <c r="T34716" s="17"/>
      <c r="V34716" s="17"/>
      <c r="W34716" s="51"/>
    </row>
    <row r="34717">
      <c r="A34717" s="307"/>
      <c r="B34717" s="85"/>
      <c r="C34717" s="85"/>
      <c r="D34717" s="85"/>
      <c r="E34717" s="88"/>
      <c r="G34717" s="17"/>
      <c r="I34717" s="43"/>
      <c r="J34717" s="308"/>
      <c r="K34717" s="51"/>
      <c r="N34717" s="309"/>
      <c r="R34717" s="17"/>
      <c r="T34717" s="17"/>
      <c r="V34717" s="17"/>
      <c r="W34717" s="51"/>
    </row>
    <row r="34718">
      <c r="A34718" s="307"/>
      <c r="B34718" s="85"/>
      <c r="C34718" s="85"/>
      <c r="D34718" s="85"/>
      <c r="E34718" s="88"/>
      <c r="G34718" s="17"/>
      <c r="I34718" s="43"/>
      <c r="J34718" s="308"/>
      <c r="K34718" s="51"/>
      <c r="N34718" s="309"/>
      <c r="R34718" s="17"/>
      <c r="T34718" s="17"/>
      <c r="V34718" s="17"/>
      <c r="W34718" s="51"/>
    </row>
    <row r="34719">
      <c r="A34719" s="307"/>
      <c r="B34719" s="85"/>
      <c r="C34719" s="85"/>
      <c r="D34719" s="85"/>
      <c r="E34719" s="88"/>
      <c r="G34719" s="17"/>
      <c r="I34719" s="43"/>
      <c r="J34719" s="308"/>
      <c r="K34719" s="51"/>
      <c r="N34719" s="309"/>
      <c r="R34719" s="17"/>
      <c r="T34719" s="17"/>
      <c r="V34719" s="17"/>
      <c r="W34719" s="51"/>
    </row>
    <row r="34720">
      <c r="A34720" s="307"/>
      <c r="B34720" s="85"/>
      <c r="C34720" s="85"/>
      <c r="D34720" s="85"/>
      <c r="E34720" s="88"/>
      <c r="G34720" s="17"/>
      <c r="I34720" s="43"/>
      <c r="J34720" s="308"/>
      <c r="K34720" s="51"/>
      <c r="N34720" s="309"/>
      <c r="R34720" s="17"/>
      <c r="T34720" s="17"/>
      <c r="V34720" s="17"/>
      <c r="W34720" s="51"/>
    </row>
    <row r="34721">
      <c r="A34721" s="307"/>
      <c r="B34721" s="85"/>
      <c r="C34721" s="85"/>
      <c r="D34721" s="85"/>
      <c r="E34721" s="88"/>
      <c r="G34721" s="17"/>
      <c r="I34721" s="43"/>
      <c r="J34721" s="308"/>
      <c r="K34721" s="51"/>
      <c r="N34721" s="309"/>
      <c r="R34721" s="17"/>
      <c r="T34721" s="17"/>
      <c r="V34721" s="17"/>
      <c r="W34721" s="51"/>
    </row>
    <row r="34722">
      <c r="A34722" s="307"/>
      <c r="B34722" s="85"/>
      <c r="C34722" s="85"/>
      <c r="D34722" s="85"/>
      <c r="E34722" s="88"/>
      <c r="G34722" s="17"/>
      <c r="I34722" s="43"/>
      <c r="J34722" s="308"/>
      <c r="K34722" s="51"/>
      <c r="N34722" s="309"/>
      <c r="R34722" s="17"/>
      <c r="T34722" s="17"/>
      <c r="V34722" s="17"/>
      <c r="W34722" s="51"/>
    </row>
    <row r="34723">
      <c r="A34723" s="307"/>
      <c r="B34723" s="85"/>
      <c r="C34723" s="85"/>
      <c r="D34723" s="85"/>
      <c r="E34723" s="88"/>
      <c r="G34723" s="17"/>
      <c r="I34723" s="43"/>
      <c r="J34723" s="308"/>
      <c r="K34723" s="51"/>
      <c r="N34723" s="309"/>
      <c r="R34723" s="17"/>
      <c r="T34723" s="17"/>
      <c r="V34723" s="17"/>
      <c r="W34723" s="51"/>
    </row>
    <row r="34724">
      <c r="A34724" s="307"/>
      <c r="B34724" s="85"/>
      <c r="C34724" s="85"/>
      <c r="D34724" s="85"/>
      <c r="E34724" s="88"/>
      <c r="G34724" s="17"/>
      <c r="I34724" s="43"/>
      <c r="J34724" s="308"/>
      <c r="K34724" s="51"/>
      <c r="N34724" s="309"/>
      <c r="R34724" s="17"/>
      <c r="T34724" s="17"/>
      <c r="V34724" s="17"/>
      <c r="W34724" s="51"/>
    </row>
    <row r="34725">
      <c r="A34725" s="307"/>
      <c r="B34725" s="85"/>
      <c r="C34725" s="85"/>
      <c r="D34725" s="85"/>
      <c r="E34725" s="88"/>
      <c r="G34725" s="17"/>
      <c r="I34725" s="43"/>
      <c r="J34725" s="308"/>
      <c r="K34725" s="51"/>
      <c r="N34725" s="309"/>
      <c r="R34725" s="17"/>
      <c r="T34725" s="17"/>
      <c r="V34725" s="17"/>
      <c r="W34725" s="51"/>
    </row>
    <row r="34726">
      <c r="A34726" s="307"/>
      <c r="B34726" s="85"/>
      <c r="C34726" s="85"/>
      <c r="D34726" s="85"/>
      <c r="E34726" s="88"/>
      <c r="G34726" s="17"/>
      <c r="I34726" s="43"/>
      <c r="J34726" s="308"/>
      <c r="K34726" s="51"/>
      <c r="N34726" s="309"/>
      <c r="R34726" s="17"/>
      <c r="T34726" s="17"/>
      <c r="V34726" s="17"/>
      <c r="W34726" s="51"/>
    </row>
    <row r="34727">
      <c r="A34727" s="307"/>
      <c r="B34727" s="85"/>
      <c r="C34727" s="85"/>
      <c r="D34727" s="85"/>
      <c r="E34727" s="88"/>
      <c r="G34727" s="17"/>
      <c r="I34727" s="43"/>
      <c r="J34727" s="308"/>
      <c r="K34727" s="51"/>
      <c r="N34727" s="309"/>
      <c r="R34727" s="17"/>
      <c r="T34727" s="17"/>
      <c r="V34727" s="17"/>
      <c r="W34727" s="51"/>
    </row>
    <row r="34728">
      <c r="A34728" s="307"/>
      <c r="B34728" s="85"/>
      <c r="C34728" s="85"/>
      <c r="D34728" s="85"/>
      <c r="E34728" s="88"/>
      <c r="G34728" s="17"/>
      <c r="I34728" s="43"/>
      <c r="J34728" s="308"/>
      <c r="K34728" s="51"/>
      <c r="N34728" s="309"/>
      <c r="R34728" s="17"/>
      <c r="T34728" s="17"/>
      <c r="V34728" s="17"/>
      <c r="W34728" s="51"/>
    </row>
    <row r="34729">
      <c r="A34729" s="307"/>
      <c r="B34729" s="85"/>
      <c r="C34729" s="85"/>
      <c r="D34729" s="85"/>
      <c r="E34729" s="88"/>
      <c r="G34729" s="17"/>
      <c r="I34729" s="43"/>
      <c r="J34729" s="308"/>
      <c r="K34729" s="51"/>
      <c r="N34729" s="309"/>
      <c r="R34729" s="17"/>
      <c r="T34729" s="17"/>
      <c r="V34729" s="17"/>
      <c r="W34729" s="51"/>
    </row>
    <row r="34730">
      <c r="A34730" s="307"/>
      <c r="B34730" s="85"/>
      <c r="C34730" s="85"/>
      <c r="D34730" s="85"/>
      <c r="E34730" s="88"/>
      <c r="G34730" s="17"/>
      <c r="I34730" s="43"/>
      <c r="J34730" s="308"/>
      <c r="K34730" s="51"/>
      <c r="N34730" s="309"/>
      <c r="R34730" s="17"/>
      <c r="T34730" s="17"/>
      <c r="V34730" s="17"/>
      <c r="W34730" s="51"/>
    </row>
    <row r="34731">
      <c r="A34731" s="307"/>
      <c r="B34731" s="85"/>
      <c r="C34731" s="85"/>
      <c r="D34731" s="85"/>
      <c r="E34731" s="88"/>
      <c r="G34731" s="17"/>
      <c r="I34731" s="43"/>
      <c r="J34731" s="308"/>
      <c r="K34731" s="51"/>
      <c r="N34731" s="309"/>
      <c r="R34731" s="17"/>
      <c r="T34731" s="17"/>
      <c r="V34731" s="17"/>
      <c r="W34731" s="51"/>
    </row>
    <row r="34732">
      <c r="A34732" s="307"/>
      <c r="B34732" s="85"/>
      <c r="C34732" s="85"/>
      <c r="D34732" s="85"/>
      <c r="E34732" s="88"/>
      <c r="G34732" s="17"/>
      <c r="I34732" s="43"/>
      <c r="J34732" s="308"/>
      <c r="K34732" s="51"/>
      <c r="N34732" s="309"/>
      <c r="R34732" s="17"/>
      <c r="T34732" s="17"/>
      <c r="V34732" s="17"/>
      <c r="W34732" s="51"/>
    </row>
    <row r="34733">
      <c r="A34733" s="307"/>
      <c r="B34733" s="85"/>
      <c r="C34733" s="85"/>
      <c r="D34733" s="85"/>
      <c r="E34733" s="88"/>
      <c r="G34733" s="17"/>
      <c r="I34733" s="43"/>
      <c r="J34733" s="308"/>
      <c r="K34733" s="51"/>
      <c r="N34733" s="309"/>
      <c r="R34733" s="17"/>
      <c r="T34733" s="17"/>
      <c r="V34733" s="17"/>
      <c r="W34733" s="51"/>
    </row>
    <row r="34734">
      <c r="A34734" s="307"/>
      <c r="B34734" s="85"/>
      <c r="C34734" s="85"/>
      <c r="D34734" s="85"/>
      <c r="E34734" s="88"/>
      <c r="G34734" s="17"/>
      <c r="I34734" s="43"/>
      <c r="J34734" s="308"/>
      <c r="K34734" s="51"/>
      <c r="N34734" s="309"/>
      <c r="R34734" s="17"/>
      <c r="T34734" s="17"/>
      <c r="V34734" s="17"/>
      <c r="W34734" s="51"/>
    </row>
    <row r="34735">
      <c r="A34735" s="307"/>
      <c r="B34735" s="85"/>
      <c r="C34735" s="85"/>
      <c r="D34735" s="85"/>
      <c r="E34735" s="88"/>
      <c r="G34735" s="17"/>
      <c r="I34735" s="43"/>
      <c r="J34735" s="308"/>
      <c r="K34735" s="51"/>
      <c r="N34735" s="309"/>
      <c r="R34735" s="17"/>
      <c r="T34735" s="17"/>
      <c r="V34735" s="17"/>
      <c r="W34735" s="51"/>
    </row>
    <row r="34736">
      <c r="A34736" s="307"/>
      <c r="B34736" s="85"/>
      <c r="C34736" s="85"/>
      <c r="D34736" s="85"/>
      <c r="E34736" s="88"/>
      <c r="G34736" s="17"/>
      <c r="I34736" s="43"/>
      <c r="J34736" s="308"/>
      <c r="K34736" s="51"/>
      <c r="N34736" s="309"/>
      <c r="R34736" s="17"/>
      <c r="T34736" s="17"/>
      <c r="V34736" s="17"/>
      <c r="W34736" s="51"/>
    </row>
    <row r="34737">
      <c r="A34737" s="307"/>
      <c r="B34737" s="85"/>
      <c r="C34737" s="85"/>
      <c r="D34737" s="85"/>
      <c r="E34737" s="88"/>
      <c r="G34737" s="17"/>
      <c r="I34737" s="43"/>
      <c r="J34737" s="308"/>
      <c r="K34737" s="51"/>
      <c r="N34737" s="309"/>
      <c r="R34737" s="17"/>
      <c r="T34737" s="17"/>
      <c r="V34737" s="17"/>
      <c r="W34737" s="51"/>
    </row>
    <row r="34738">
      <c r="A34738" s="307"/>
      <c r="B34738" s="85"/>
      <c r="C34738" s="85"/>
      <c r="D34738" s="85"/>
      <c r="E34738" s="88"/>
      <c r="G34738" s="17"/>
      <c r="I34738" s="43"/>
      <c r="J34738" s="308"/>
      <c r="K34738" s="51"/>
      <c r="N34738" s="309"/>
      <c r="R34738" s="17"/>
      <c r="T34738" s="17"/>
      <c r="V34738" s="17"/>
      <c r="W34738" s="51"/>
    </row>
    <row r="34739">
      <c r="A34739" s="307"/>
      <c r="B34739" s="85"/>
      <c r="C34739" s="85"/>
      <c r="D34739" s="85"/>
      <c r="E34739" s="88"/>
      <c r="G34739" s="17"/>
      <c r="I34739" s="43"/>
      <c r="J34739" s="308"/>
      <c r="K34739" s="51"/>
      <c r="N34739" s="309"/>
      <c r="R34739" s="17"/>
      <c r="T34739" s="17"/>
      <c r="V34739" s="17"/>
      <c r="W34739" s="51"/>
    </row>
    <row r="34740">
      <c r="A34740" s="307"/>
      <c r="B34740" s="85"/>
      <c r="C34740" s="85"/>
      <c r="D34740" s="85"/>
      <c r="E34740" s="88"/>
      <c r="G34740" s="17"/>
      <c r="I34740" s="43"/>
      <c r="J34740" s="308"/>
      <c r="K34740" s="51"/>
      <c r="N34740" s="309"/>
      <c r="R34740" s="17"/>
      <c r="T34740" s="17"/>
      <c r="V34740" s="17"/>
      <c r="W34740" s="51"/>
    </row>
    <row r="34741">
      <c r="A34741" s="307"/>
      <c r="B34741" s="85"/>
      <c r="C34741" s="85"/>
      <c r="D34741" s="85"/>
      <c r="E34741" s="88"/>
      <c r="G34741" s="17"/>
      <c r="I34741" s="43"/>
      <c r="J34741" s="308"/>
      <c r="K34741" s="51"/>
      <c r="N34741" s="309"/>
      <c r="R34741" s="17"/>
      <c r="T34741" s="17"/>
      <c r="V34741" s="17"/>
      <c r="W34741" s="51"/>
    </row>
    <row r="34742">
      <c r="A34742" s="307"/>
      <c r="B34742" s="85"/>
      <c r="C34742" s="85"/>
      <c r="D34742" s="85"/>
      <c r="E34742" s="88"/>
      <c r="G34742" s="17"/>
      <c r="I34742" s="43"/>
      <c r="J34742" s="308"/>
      <c r="K34742" s="51"/>
      <c r="N34742" s="309"/>
      <c r="R34742" s="17"/>
      <c r="T34742" s="17"/>
      <c r="V34742" s="17"/>
      <c r="W34742" s="51"/>
    </row>
    <row r="34743">
      <c r="A34743" s="307"/>
      <c r="B34743" s="85"/>
      <c r="C34743" s="85"/>
      <c r="D34743" s="85"/>
      <c r="E34743" s="88"/>
      <c r="G34743" s="17"/>
      <c r="I34743" s="43"/>
      <c r="J34743" s="308"/>
      <c r="K34743" s="51"/>
      <c r="N34743" s="309"/>
      <c r="R34743" s="17"/>
      <c r="T34743" s="17"/>
      <c r="V34743" s="17"/>
      <c r="W34743" s="51"/>
    </row>
    <row r="34744">
      <c r="A34744" s="307"/>
      <c r="B34744" s="85"/>
      <c r="C34744" s="85"/>
      <c r="D34744" s="85"/>
      <c r="E34744" s="88"/>
      <c r="G34744" s="17"/>
      <c r="I34744" s="43"/>
      <c r="J34744" s="308"/>
      <c r="K34744" s="51"/>
      <c r="N34744" s="309"/>
      <c r="R34744" s="17"/>
      <c r="T34744" s="17"/>
      <c r="V34744" s="17"/>
      <c r="W34744" s="51"/>
    </row>
    <row r="34745">
      <c r="A34745" s="307"/>
      <c r="B34745" s="85"/>
      <c r="C34745" s="85"/>
      <c r="D34745" s="85"/>
      <c r="E34745" s="88"/>
      <c r="G34745" s="17"/>
      <c r="I34745" s="43"/>
      <c r="J34745" s="308"/>
      <c r="K34745" s="51"/>
      <c r="N34745" s="309"/>
      <c r="R34745" s="17"/>
      <c r="T34745" s="17"/>
      <c r="V34745" s="17"/>
      <c r="W34745" s="51"/>
    </row>
    <row r="34746">
      <c r="A34746" s="307"/>
      <c r="B34746" s="85"/>
      <c r="C34746" s="85"/>
      <c r="D34746" s="85"/>
      <c r="E34746" s="88"/>
      <c r="G34746" s="17"/>
      <c r="I34746" s="43"/>
      <c r="J34746" s="308"/>
      <c r="K34746" s="51"/>
      <c r="N34746" s="309"/>
      <c r="R34746" s="17"/>
      <c r="T34746" s="17"/>
      <c r="V34746" s="17"/>
      <c r="W34746" s="51"/>
    </row>
    <row r="34747">
      <c r="A34747" s="307"/>
      <c r="B34747" s="85"/>
      <c r="C34747" s="85"/>
      <c r="D34747" s="85"/>
      <c r="E34747" s="88"/>
      <c r="G34747" s="17"/>
      <c r="I34747" s="43"/>
      <c r="J34747" s="308"/>
      <c r="K34747" s="51"/>
      <c r="N34747" s="309"/>
      <c r="R34747" s="17"/>
      <c r="T34747" s="17"/>
      <c r="V34747" s="17"/>
      <c r="W34747" s="51"/>
    </row>
    <row r="34748">
      <c r="A34748" s="307"/>
      <c r="B34748" s="85"/>
      <c r="C34748" s="85"/>
      <c r="D34748" s="85"/>
      <c r="E34748" s="88"/>
      <c r="G34748" s="17"/>
      <c r="I34748" s="43"/>
      <c r="J34748" s="308"/>
      <c r="K34748" s="51"/>
      <c r="N34748" s="309"/>
      <c r="R34748" s="17"/>
      <c r="T34748" s="17"/>
      <c r="V34748" s="17"/>
      <c r="W34748" s="51"/>
    </row>
    <row r="34749">
      <c r="A34749" s="307"/>
      <c r="B34749" s="85"/>
      <c r="C34749" s="85"/>
      <c r="D34749" s="85"/>
      <c r="E34749" s="88"/>
      <c r="G34749" s="17"/>
      <c r="I34749" s="43"/>
      <c r="J34749" s="308"/>
      <c r="K34749" s="51"/>
      <c r="N34749" s="309"/>
      <c r="R34749" s="17"/>
      <c r="T34749" s="17"/>
      <c r="V34749" s="17"/>
      <c r="W34749" s="51"/>
    </row>
    <row r="34750">
      <c r="A34750" s="307"/>
      <c r="B34750" s="85"/>
      <c r="C34750" s="85"/>
      <c r="D34750" s="85"/>
      <c r="E34750" s="88"/>
      <c r="G34750" s="17"/>
      <c r="I34750" s="43"/>
      <c r="J34750" s="308"/>
      <c r="K34750" s="51"/>
      <c r="N34750" s="309"/>
      <c r="R34750" s="17"/>
      <c r="T34750" s="17"/>
      <c r="V34750" s="17"/>
      <c r="W34750" s="51"/>
    </row>
    <row r="34751">
      <c r="A34751" s="307"/>
      <c r="B34751" s="85"/>
      <c r="C34751" s="85"/>
      <c r="D34751" s="85"/>
      <c r="E34751" s="88"/>
      <c r="G34751" s="17"/>
      <c r="I34751" s="43"/>
      <c r="J34751" s="308"/>
      <c r="K34751" s="51"/>
      <c r="N34751" s="309"/>
      <c r="R34751" s="17"/>
      <c r="T34751" s="17"/>
      <c r="V34751" s="17"/>
      <c r="W34751" s="51"/>
    </row>
    <row r="34752">
      <c r="A34752" s="307"/>
      <c r="B34752" s="85"/>
      <c r="C34752" s="85"/>
      <c r="D34752" s="85"/>
      <c r="E34752" s="88"/>
      <c r="G34752" s="17"/>
      <c r="I34752" s="43"/>
      <c r="J34752" s="308"/>
      <c r="K34752" s="51"/>
      <c r="N34752" s="309"/>
      <c r="R34752" s="17"/>
      <c r="T34752" s="17"/>
      <c r="V34752" s="17"/>
      <c r="W34752" s="51"/>
    </row>
    <row r="34753">
      <c r="A34753" s="307"/>
      <c r="B34753" s="85"/>
      <c r="C34753" s="85"/>
      <c r="D34753" s="85"/>
      <c r="E34753" s="88"/>
      <c r="G34753" s="17"/>
      <c r="I34753" s="43"/>
      <c r="J34753" s="308"/>
      <c r="K34753" s="51"/>
      <c r="N34753" s="309"/>
      <c r="R34753" s="17"/>
      <c r="T34753" s="17"/>
      <c r="V34753" s="17"/>
      <c r="W34753" s="51"/>
    </row>
    <row r="34754">
      <c r="A34754" s="307"/>
      <c r="B34754" s="85"/>
      <c r="C34754" s="85"/>
      <c r="D34754" s="85"/>
      <c r="E34754" s="88"/>
      <c r="G34754" s="17"/>
      <c r="I34754" s="43"/>
      <c r="J34754" s="308"/>
      <c r="K34754" s="51"/>
      <c r="N34754" s="309"/>
      <c r="R34754" s="17"/>
      <c r="T34754" s="17"/>
      <c r="V34754" s="17"/>
      <c r="W34754" s="51"/>
    </row>
    <row r="34755">
      <c r="A34755" s="307"/>
      <c r="B34755" s="85"/>
      <c r="C34755" s="85"/>
      <c r="D34755" s="85"/>
      <c r="E34755" s="88"/>
      <c r="G34755" s="17"/>
      <c r="I34755" s="43"/>
      <c r="J34755" s="308"/>
      <c r="K34755" s="51"/>
      <c r="N34755" s="309"/>
      <c r="R34755" s="17"/>
      <c r="T34755" s="17"/>
      <c r="V34755" s="17"/>
      <c r="W34755" s="51"/>
    </row>
    <row r="34756">
      <c r="A34756" s="307"/>
      <c r="B34756" s="85"/>
      <c r="C34756" s="85"/>
      <c r="D34756" s="85"/>
      <c r="E34756" s="88"/>
      <c r="G34756" s="17"/>
      <c r="I34756" s="43"/>
      <c r="J34756" s="308"/>
      <c r="K34756" s="51"/>
      <c r="N34756" s="309"/>
      <c r="R34756" s="17"/>
      <c r="T34756" s="17"/>
      <c r="V34756" s="17"/>
      <c r="W34756" s="51"/>
    </row>
    <row r="34757">
      <c r="A34757" s="307"/>
      <c r="B34757" s="85"/>
      <c r="C34757" s="85"/>
      <c r="D34757" s="85"/>
      <c r="E34757" s="88"/>
      <c r="G34757" s="17"/>
      <c r="I34757" s="43"/>
      <c r="J34757" s="308"/>
      <c r="K34757" s="51"/>
      <c r="N34757" s="309"/>
      <c r="R34757" s="17"/>
      <c r="T34757" s="17"/>
      <c r="V34757" s="17"/>
      <c r="W34757" s="51"/>
    </row>
    <row r="34758">
      <c r="A34758" s="307"/>
      <c r="B34758" s="85"/>
      <c r="C34758" s="85"/>
      <c r="D34758" s="85"/>
      <c r="E34758" s="88"/>
      <c r="G34758" s="17"/>
      <c r="I34758" s="43"/>
      <c r="J34758" s="308"/>
      <c r="K34758" s="51"/>
      <c r="N34758" s="309"/>
      <c r="R34758" s="17"/>
      <c r="T34758" s="17"/>
      <c r="V34758" s="17"/>
      <c r="W34758" s="51"/>
    </row>
    <row r="34759">
      <c r="A34759" s="307"/>
      <c r="B34759" s="85"/>
      <c r="C34759" s="85"/>
      <c r="D34759" s="85"/>
      <c r="E34759" s="88"/>
      <c r="G34759" s="17"/>
      <c r="I34759" s="43"/>
      <c r="J34759" s="308"/>
      <c r="K34759" s="51"/>
      <c r="N34759" s="309"/>
      <c r="R34759" s="17"/>
      <c r="T34759" s="17"/>
      <c r="V34759" s="17"/>
      <c r="W34759" s="51"/>
    </row>
    <row r="34760">
      <c r="A34760" s="307"/>
      <c r="B34760" s="85"/>
      <c r="C34760" s="85"/>
      <c r="D34760" s="85"/>
      <c r="E34760" s="88"/>
      <c r="G34760" s="17"/>
      <c r="I34760" s="43"/>
      <c r="J34760" s="308"/>
      <c r="K34760" s="51"/>
      <c r="N34760" s="309"/>
      <c r="R34760" s="17"/>
      <c r="T34760" s="17"/>
      <c r="V34760" s="17"/>
      <c r="W34760" s="51"/>
    </row>
    <row r="34761">
      <c r="A34761" s="307"/>
      <c r="B34761" s="85"/>
      <c r="C34761" s="85"/>
      <c r="D34761" s="85"/>
      <c r="E34761" s="88"/>
      <c r="G34761" s="17"/>
      <c r="I34761" s="43"/>
      <c r="J34761" s="308"/>
      <c r="K34761" s="51"/>
      <c r="N34761" s="309"/>
      <c r="R34761" s="17"/>
      <c r="T34761" s="17"/>
      <c r="V34761" s="17"/>
      <c r="W34761" s="51"/>
    </row>
    <row r="34762">
      <c r="A34762" s="307"/>
      <c r="B34762" s="85"/>
      <c r="C34762" s="85"/>
      <c r="D34762" s="85"/>
      <c r="E34762" s="88"/>
      <c r="G34762" s="17"/>
      <c r="I34762" s="43"/>
      <c r="J34762" s="308"/>
      <c r="K34762" s="51"/>
      <c r="N34762" s="309"/>
      <c r="R34762" s="17"/>
      <c r="T34762" s="17"/>
      <c r="V34762" s="17"/>
      <c r="W34762" s="51"/>
    </row>
    <row r="34763">
      <c r="A34763" s="307"/>
      <c r="B34763" s="85"/>
      <c r="C34763" s="85"/>
      <c r="D34763" s="85"/>
      <c r="E34763" s="88"/>
      <c r="G34763" s="17"/>
      <c r="I34763" s="43"/>
      <c r="J34763" s="308"/>
      <c r="K34763" s="51"/>
      <c r="N34763" s="309"/>
      <c r="R34763" s="17"/>
      <c r="T34763" s="17"/>
      <c r="V34763" s="17"/>
      <c r="W34763" s="51"/>
    </row>
    <row r="34764">
      <c r="A34764" s="307"/>
      <c r="B34764" s="85"/>
      <c r="C34764" s="85"/>
      <c r="D34764" s="85"/>
      <c r="E34764" s="88"/>
      <c r="G34764" s="17"/>
      <c r="I34764" s="43"/>
      <c r="J34764" s="308"/>
      <c r="K34764" s="51"/>
      <c r="N34764" s="309"/>
      <c r="R34764" s="17"/>
      <c r="T34764" s="17"/>
      <c r="V34764" s="17"/>
      <c r="W34764" s="51"/>
    </row>
    <row r="34765">
      <c r="A34765" s="307"/>
      <c r="B34765" s="85"/>
      <c r="C34765" s="85"/>
      <c r="D34765" s="85"/>
      <c r="E34765" s="88"/>
      <c r="G34765" s="17"/>
      <c r="I34765" s="43"/>
      <c r="J34765" s="308"/>
      <c r="K34765" s="51"/>
      <c r="N34765" s="309"/>
      <c r="R34765" s="17"/>
      <c r="T34765" s="17"/>
      <c r="V34765" s="17"/>
      <c r="W34765" s="51"/>
    </row>
    <row r="34766">
      <c r="A34766" s="307"/>
      <c r="B34766" s="85"/>
      <c r="C34766" s="85"/>
      <c r="D34766" s="85"/>
      <c r="E34766" s="88"/>
      <c r="G34766" s="17"/>
      <c r="I34766" s="43"/>
      <c r="J34766" s="308"/>
      <c r="K34766" s="51"/>
      <c r="N34766" s="309"/>
      <c r="R34766" s="17"/>
      <c r="T34766" s="17"/>
      <c r="V34766" s="17"/>
      <c r="W34766" s="51"/>
    </row>
    <row r="34767">
      <c r="A34767" s="307"/>
      <c r="B34767" s="85"/>
      <c r="C34767" s="85"/>
      <c r="D34767" s="85"/>
      <c r="E34767" s="88"/>
      <c r="G34767" s="17"/>
      <c r="I34767" s="43"/>
      <c r="J34767" s="308"/>
      <c r="K34767" s="51"/>
      <c r="N34767" s="309"/>
      <c r="R34767" s="17"/>
      <c r="T34767" s="17"/>
      <c r="V34767" s="17"/>
      <c r="W34767" s="51"/>
    </row>
    <row r="34768">
      <c r="A34768" s="307"/>
      <c r="B34768" s="85"/>
      <c r="C34768" s="85"/>
      <c r="D34768" s="85"/>
      <c r="E34768" s="88"/>
      <c r="G34768" s="17"/>
      <c r="I34768" s="43"/>
      <c r="J34768" s="308"/>
      <c r="K34768" s="51"/>
      <c r="N34768" s="309"/>
      <c r="R34768" s="17"/>
      <c r="T34768" s="17"/>
      <c r="V34768" s="17"/>
      <c r="W34768" s="51"/>
    </row>
    <row r="34769">
      <c r="A34769" s="307"/>
      <c r="B34769" s="85"/>
      <c r="C34769" s="85"/>
      <c r="D34769" s="85"/>
      <c r="E34769" s="88"/>
      <c r="G34769" s="17"/>
      <c r="I34769" s="43"/>
      <c r="J34769" s="308"/>
      <c r="K34769" s="51"/>
      <c r="N34769" s="309"/>
      <c r="R34769" s="17"/>
      <c r="T34769" s="17"/>
      <c r="V34769" s="17"/>
      <c r="W34769" s="51"/>
    </row>
    <row r="34770">
      <c r="A34770" s="307"/>
      <c r="B34770" s="85"/>
      <c r="C34770" s="85"/>
      <c r="D34770" s="85"/>
      <c r="E34770" s="88"/>
      <c r="G34770" s="17"/>
      <c r="I34770" s="43"/>
      <c r="J34770" s="308"/>
      <c r="K34770" s="51"/>
      <c r="N34770" s="309"/>
      <c r="R34770" s="17"/>
      <c r="T34770" s="17"/>
      <c r="V34770" s="17"/>
      <c r="W34770" s="51"/>
    </row>
    <row r="34771">
      <c r="A34771" s="307"/>
      <c r="B34771" s="85"/>
      <c r="C34771" s="85"/>
      <c r="D34771" s="85"/>
      <c r="E34771" s="88"/>
      <c r="G34771" s="17"/>
      <c r="I34771" s="43"/>
      <c r="J34771" s="308"/>
      <c r="K34771" s="51"/>
      <c r="N34771" s="309"/>
      <c r="R34771" s="17"/>
      <c r="T34771" s="17"/>
      <c r="V34771" s="17"/>
      <c r="W34771" s="51"/>
    </row>
    <row r="34772">
      <c r="A34772" s="307"/>
      <c r="B34772" s="85"/>
      <c r="C34772" s="85"/>
      <c r="D34772" s="85"/>
      <c r="E34772" s="88"/>
      <c r="G34772" s="17"/>
      <c r="I34772" s="43"/>
      <c r="J34772" s="308"/>
      <c r="K34772" s="51"/>
      <c r="N34772" s="309"/>
      <c r="R34772" s="17"/>
      <c r="T34772" s="17"/>
      <c r="V34772" s="17"/>
      <c r="W34772" s="51"/>
    </row>
    <row r="34773">
      <c r="A34773" s="307"/>
      <c r="B34773" s="85"/>
      <c r="C34773" s="85"/>
      <c r="D34773" s="85"/>
      <c r="E34773" s="88"/>
      <c r="G34773" s="17"/>
      <c r="I34773" s="43"/>
      <c r="J34773" s="308"/>
      <c r="K34773" s="51"/>
      <c r="N34773" s="309"/>
      <c r="R34773" s="17"/>
      <c r="T34773" s="17"/>
      <c r="V34773" s="17"/>
      <c r="W34773" s="51"/>
    </row>
    <row r="34774">
      <c r="A34774" s="307"/>
      <c r="B34774" s="85"/>
      <c r="C34774" s="85"/>
      <c r="D34774" s="85"/>
      <c r="E34774" s="88"/>
      <c r="G34774" s="17"/>
      <c r="I34774" s="43"/>
      <c r="J34774" s="308"/>
      <c r="K34774" s="51"/>
      <c r="N34774" s="309"/>
      <c r="R34774" s="17"/>
      <c r="T34774" s="17"/>
      <c r="V34774" s="17"/>
      <c r="W34774" s="51"/>
    </row>
    <row r="34775">
      <c r="A34775" s="307"/>
      <c r="B34775" s="85"/>
      <c r="C34775" s="85"/>
      <c r="D34775" s="85"/>
      <c r="E34775" s="88"/>
      <c r="G34775" s="17"/>
      <c r="I34775" s="43"/>
      <c r="J34775" s="308"/>
      <c r="K34775" s="51"/>
      <c r="N34775" s="309"/>
      <c r="R34775" s="17"/>
      <c r="T34775" s="17"/>
      <c r="V34775" s="17"/>
      <c r="W34775" s="51"/>
    </row>
    <row r="34776">
      <c r="A34776" s="307"/>
      <c r="B34776" s="85"/>
      <c r="C34776" s="85"/>
      <c r="D34776" s="85"/>
      <c r="E34776" s="88"/>
      <c r="G34776" s="17"/>
      <c r="I34776" s="43"/>
      <c r="J34776" s="308"/>
      <c r="K34776" s="51"/>
      <c r="N34776" s="309"/>
      <c r="R34776" s="17"/>
      <c r="T34776" s="17"/>
      <c r="V34776" s="17"/>
      <c r="W34776" s="51"/>
    </row>
    <row r="34777">
      <c r="A34777" s="307"/>
      <c r="B34777" s="85"/>
      <c r="C34777" s="85"/>
      <c r="D34777" s="85"/>
      <c r="E34777" s="88"/>
      <c r="G34777" s="17"/>
      <c r="I34777" s="43"/>
      <c r="J34777" s="308"/>
      <c r="K34777" s="51"/>
      <c r="N34777" s="309"/>
      <c r="R34777" s="17"/>
      <c r="T34777" s="17"/>
      <c r="V34777" s="17"/>
      <c r="W34777" s="51"/>
    </row>
    <row r="34778">
      <c r="A34778" s="307"/>
      <c r="B34778" s="85"/>
      <c r="C34778" s="85"/>
      <c r="D34778" s="85"/>
      <c r="E34778" s="88"/>
      <c r="G34778" s="17"/>
      <c r="I34778" s="43"/>
      <c r="J34778" s="308"/>
      <c r="K34778" s="51"/>
      <c r="N34778" s="309"/>
      <c r="R34778" s="17"/>
      <c r="T34778" s="17"/>
      <c r="V34778" s="17"/>
      <c r="W34778" s="51"/>
    </row>
    <row r="34779">
      <c r="A34779" s="307"/>
      <c r="B34779" s="85"/>
      <c r="C34779" s="85"/>
      <c r="D34779" s="85"/>
      <c r="E34779" s="88"/>
      <c r="G34779" s="17"/>
      <c r="I34779" s="43"/>
      <c r="J34779" s="308"/>
      <c r="K34779" s="51"/>
      <c r="N34779" s="309"/>
      <c r="R34779" s="17"/>
      <c r="T34779" s="17"/>
      <c r="V34779" s="17"/>
      <c r="W34779" s="51"/>
    </row>
    <row r="34780">
      <c r="A34780" s="307"/>
      <c r="B34780" s="85"/>
      <c r="C34780" s="85"/>
      <c r="D34780" s="85"/>
      <c r="E34780" s="88"/>
      <c r="G34780" s="17"/>
      <c r="I34780" s="43"/>
      <c r="J34780" s="308"/>
      <c r="K34780" s="51"/>
      <c r="N34780" s="309"/>
      <c r="R34780" s="17"/>
      <c r="T34780" s="17"/>
      <c r="V34780" s="17"/>
      <c r="W34780" s="51"/>
    </row>
    <row r="34781">
      <c r="A34781" s="307"/>
      <c r="B34781" s="85"/>
      <c r="C34781" s="85"/>
      <c r="D34781" s="85"/>
      <c r="E34781" s="88"/>
      <c r="G34781" s="17"/>
      <c r="I34781" s="43"/>
      <c r="J34781" s="308"/>
      <c r="K34781" s="51"/>
      <c r="N34781" s="309"/>
      <c r="R34781" s="17"/>
      <c r="T34781" s="17"/>
      <c r="V34781" s="17"/>
      <c r="W34781" s="51"/>
    </row>
    <row r="34782">
      <c r="A34782" s="307"/>
      <c r="B34782" s="85"/>
      <c r="C34782" s="85"/>
      <c r="D34782" s="85"/>
      <c r="E34782" s="88"/>
      <c r="G34782" s="17"/>
      <c r="I34782" s="43"/>
      <c r="J34782" s="308"/>
      <c r="K34782" s="51"/>
      <c r="N34782" s="309"/>
      <c r="R34782" s="17"/>
      <c r="T34782" s="17"/>
      <c r="V34782" s="17"/>
      <c r="W34782" s="51"/>
    </row>
    <row r="34783">
      <c r="A34783" s="307"/>
      <c r="B34783" s="85"/>
      <c r="C34783" s="85"/>
      <c r="D34783" s="85"/>
      <c r="E34783" s="88"/>
      <c r="G34783" s="17"/>
      <c r="I34783" s="43"/>
      <c r="J34783" s="308"/>
      <c r="K34783" s="51"/>
      <c r="N34783" s="309"/>
      <c r="R34783" s="17"/>
      <c r="T34783" s="17"/>
      <c r="V34783" s="17"/>
      <c r="W34783" s="51"/>
    </row>
    <row r="34784">
      <c r="A34784" s="307"/>
      <c r="B34784" s="85"/>
      <c r="C34784" s="85"/>
      <c r="D34784" s="85"/>
      <c r="E34784" s="88"/>
      <c r="G34784" s="17"/>
      <c r="I34784" s="43"/>
      <c r="J34784" s="308"/>
      <c r="K34784" s="51"/>
      <c r="N34784" s="309"/>
      <c r="R34784" s="17"/>
      <c r="T34784" s="17"/>
      <c r="V34784" s="17"/>
      <c r="W34784" s="51"/>
    </row>
    <row r="34785">
      <c r="A34785" s="307"/>
      <c r="B34785" s="85"/>
      <c r="C34785" s="85"/>
      <c r="D34785" s="85"/>
      <c r="E34785" s="88"/>
      <c r="G34785" s="17"/>
      <c r="I34785" s="43"/>
      <c r="J34785" s="308"/>
      <c r="K34785" s="51"/>
      <c r="N34785" s="309"/>
      <c r="R34785" s="17"/>
      <c r="T34785" s="17"/>
      <c r="V34785" s="17"/>
      <c r="W34785" s="51"/>
    </row>
    <row r="34786">
      <c r="A34786" s="307"/>
      <c r="B34786" s="85"/>
      <c r="C34786" s="85"/>
      <c r="D34786" s="85"/>
      <c r="E34786" s="88"/>
      <c r="G34786" s="17"/>
      <c r="I34786" s="43"/>
      <c r="J34786" s="308"/>
      <c r="K34786" s="51"/>
      <c r="N34786" s="309"/>
      <c r="R34786" s="17"/>
      <c r="T34786" s="17"/>
      <c r="V34786" s="17"/>
      <c r="W34786" s="51"/>
    </row>
    <row r="34787">
      <c r="A34787" s="307"/>
      <c r="B34787" s="85"/>
      <c r="C34787" s="85"/>
      <c r="D34787" s="85"/>
      <c r="E34787" s="88"/>
      <c r="G34787" s="17"/>
      <c r="I34787" s="43"/>
      <c r="J34787" s="308"/>
      <c r="K34787" s="51"/>
      <c r="N34787" s="309"/>
      <c r="R34787" s="17"/>
      <c r="T34787" s="17"/>
      <c r="V34787" s="17"/>
      <c r="W34787" s="51"/>
    </row>
    <row r="34788">
      <c r="A34788" s="307"/>
      <c r="B34788" s="85"/>
      <c r="C34788" s="85"/>
      <c r="D34788" s="85"/>
      <c r="E34788" s="88"/>
      <c r="G34788" s="17"/>
      <c r="I34788" s="43"/>
      <c r="J34788" s="308"/>
      <c r="K34788" s="51"/>
      <c r="N34788" s="309"/>
      <c r="R34788" s="17"/>
      <c r="T34788" s="17"/>
      <c r="V34788" s="17"/>
      <c r="W34788" s="51"/>
    </row>
    <row r="34789">
      <c r="A34789" s="307"/>
      <c r="B34789" s="85"/>
      <c r="C34789" s="85"/>
      <c r="D34789" s="85"/>
      <c r="E34789" s="88"/>
      <c r="G34789" s="17"/>
      <c r="I34789" s="43"/>
      <c r="J34789" s="308"/>
      <c r="K34789" s="51"/>
      <c r="N34789" s="309"/>
      <c r="R34789" s="17"/>
      <c r="T34789" s="17"/>
      <c r="V34789" s="17"/>
      <c r="W34789" s="51"/>
    </row>
    <row r="34790">
      <c r="A34790" s="307"/>
      <c r="B34790" s="85"/>
      <c r="C34790" s="85"/>
      <c r="D34790" s="85"/>
      <c r="E34790" s="88"/>
      <c r="G34790" s="17"/>
      <c r="I34790" s="43"/>
      <c r="J34790" s="308"/>
      <c r="K34790" s="51"/>
      <c r="N34790" s="309"/>
      <c r="R34790" s="17"/>
      <c r="T34790" s="17"/>
      <c r="V34790" s="17"/>
      <c r="W34790" s="51"/>
    </row>
    <row r="34791">
      <c r="A34791" s="307"/>
      <c r="B34791" s="85"/>
      <c r="C34791" s="85"/>
      <c r="D34791" s="85"/>
      <c r="E34791" s="88"/>
      <c r="G34791" s="17"/>
      <c r="I34791" s="43"/>
      <c r="J34791" s="308"/>
      <c r="K34791" s="51"/>
      <c r="N34791" s="309"/>
      <c r="R34791" s="17"/>
      <c r="T34791" s="17"/>
      <c r="V34791" s="17"/>
      <c r="W34791" s="51"/>
    </row>
    <row r="34792">
      <c r="A34792" s="307"/>
      <c r="B34792" s="85"/>
      <c r="C34792" s="85"/>
      <c r="D34792" s="85"/>
      <c r="E34792" s="88"/>
      <c r="G34792" s="17"/>
      <c r="I34792" s="43"/>
      <c r="J34792" s="308"/>
      <c r="K34792" s="51"/>
      <c r="N34792" s="309"/>
      <c r="R34792" s="17"/>
      <c r="T34792" s="17"/>
      <c r="V34792" s="17"/>
      <c r="W34792" s="51"/>
    </row>
    <row r="34793">
      <c r="A34793" s="307"/>
      <c r="B34793" s="85"/>
      <c r="C34793" s="85"/>
      <c r="D34793" s="85"/>
      <c r="E34793" s="88"/>
      <c r="G34793" s="17"/>
      <c r="I34793" s="43"/>
      <c r="J34793" s="308"/>
      <c r="K34793" s="51"/>
      <c r="N34793" s="309"/>
      <c r="R34793" s="17"/>
      <c r="T34793" s="17"/>
      <c r="V34793" s="17"/>
      <c r="W34793" s="51"/>
    </row>
    <row r="34794">
      <c r="A34794" s="307"/>
      <c r="B34794" s="85"/>
      <c r="C34794" s="85"/>
      <c r="D34794" s="85"/>
      <c r="E34794" s="88"/>
      <c r="G34794" s="17"/>
      <c r="I34794" s="43"/>
      <c r="J34794" s="308"/>
      <c r="K34794" s="51"/>
      <c r="N34794" s="309"/>
      <c r="R34794" s="17"/>
      <c r="T34794" s="17"/>
      <c r="V34794" s="17"/>
      <c r="W34794" s="51"/>
    </row>
    <row r="34795">
      <c r="A34795" s="307"/>
      <c r="B34795" s="85"/>
      <c r="C34795" s="85"/>
      <c r="D34795" s="85"/>
      <c r="E34795" s="88"/>
      <c r="G34795" s="17"/>
      <c r="I34795" s="43"/>
      <c r="J34795" s="308"/>
      <c r="K34795" s="51"/>
      <c r="N34795" s="309"/>
      <c r="R34795" s="17"/>
      <c r="T34795" s="17"/>
      <c r="V34795" s="17"/>
      <c r="W34795" s="51"/>
    </row>
    <row r="34796">
      <c r="A34796" s="307"/>
      <c r="B34796" s="85"/>
      <c r="C34796" s="85"/>
      <c r="D34796" s="85"/>
      <c r="E34796" s="88"/>
      <c r="G34796" s="17"/>
      <c r="I34796" s="43"/>
      <c r="J34796" s="308"/>
      <c r="K34796" s="51"/>
      <c r="N34796" s="309"/>
      <c r="R34796" s="17"/>
      <c r="T34796" s="17"/>
      <c r="V34796" s="17"/>
      <c r="W34796" s="51"/>
    </row>
    <row r="34797">
      <c r="A34797" s="307"/>
      <c r="B34797" s="85"/>
      <c r="C34797" s="85"/>
      <c r="D34797" s="85"/>
      <c r="E34797" s="88"/>
      <c r="G34797" s="17"/>
      <c r="I34797" s="43"/>
      <c r="J34797" s="308"/>
      <c r="K34797" s="51"/>
      <c r="N34797" s="309"/>
      <c r="R34797" s="17"/>
      <c r="T34797" s="17"/>
      <c r="V34797" s="17"/>
      <c r="W34797" s="51"/>
    </row>
    <row r="34798">
      <c r="A34798" s="307"/>
      <c r="B34798" s="85"/>
      <c r="C34798" s="85"/>
      <c r="D34798" s="85"/>
      <c r="E34798" s="88"/>
      <c r="G34798" s="17"/>
      <c r="I34798" s="43"/>
      <c r="J34798" s="308"/>
      <c r="K34798" s="51"/>
      <c r="N34798" s="309"/>
      <c r="R34798" s="17"/>
      <c r="T34798" s="17"/>
      <c r="V34798" s="17"/>
      <c r="W34798" s="51"/>
    </row>
    <row r="34799">
      <c r="A34799" s="307"/>
      <c r="B34799" s="85"/>
      <c r="C34799" s="85"/>
      <c r="D34799" s="85"/>
      <c r="E34799" s="88"/>
      <c r="G34799" s="17"/>
      <c r="I34799" s="43"/>
      <c r="J34799" s="308"/>
      <c r="K34799" s="51"/>
      <c r="N34799" s="309"/>
      <c r="R34799" s="17"/>
      <c r="T34799" s="17"/>
      <c r="V34799" s="17"/>
      <c r="W34799" s="51"/>
    </row>
    <row r="34800">
      <c r="A34800" s="307"/>
      <c r="B34800" s="85"/>
      <c r="C34800" s="85"/>
      <c r="D34800" s="85"/>
      <c r="E34800" s="88"/>
      <c r="G34800" s="17"/>
      <c r="I34800" s="43"/>
      <c r="J34800" s="308"/>
      <c r="K34800" s="51"/>
      <c r="N34800" s="309"/>
      <c r="R34800" s="17"/>
      <c r="T34800" s="17"/>
      <c r="V34800" s="17"/>
      <c r="W34800" s="51"/>
    </row>
    <row r="34801">
      <c r="A34801" s="307"/>
      <c r="B34801" s="85"/>
      <c r="C34801" s="85"/>
      <c r="D34801" s="85"/>
      <c r="E34801" s="88"/>
      <c r="G34801" s="17"/>
      <c r="I34801" s="43"/>
      <c r="J34801" s="308"/>
      <c r="K34801" s="51"/>
      <c r="N34801" s="309"/>
      <c r="R34801" s="17"/>
      <c r="T34801" s="17"/>
      <c r="V34801" s="17"/>
      <c r="W34801" s="51"/>
    </row>
    <row r="34802">
      <c r="A34802" s="307"/>
      <c r="B34802" s="85"/>
      <c r="C34802" s="85"/>
      <c r="D34802" s="85"/>
      <c r="E34802" s="88"/>
      <c r="G34802" s="17"/>
      <c r="I34802" s="43"/>
      <c r="J34802" s="308"/>
      <c r="K34802" s="51"/>
      <c r="N34802" s="309"/>
      <c r="R34802" s="17"/>
      <c r="T34802" s="17"/>
      <c r="V34802" s="17"/>
      <c r="W34802" s="51"/>
    </row>
    <row r="34803">
      <c r="A34803" s="307"/>
      <c r="B34803" s="85"/>
      <c r="C34803" s="85"/>
      <c r="D34803" s="85"/>
      <c r="E34803" s="88"/>
      <c r="G34803" s="17"/>
      <c r="I34803" s="43"/>
      <c r="J34803" s="308"/>
      <c r="K34803" s="51"/>
      <c r="N34803" s="309"/>
      <c r="R34803" s="17"/>
      <c r="T34803" s="17"/>
      <c r="V34803" s="17"/>
      <c r="W34803" s="51"/>
    </row>
    <row r="34804">
      <c r="A34804" s="307"/>
      <c r="B34804" s="85"/>
      <c r="C34804" s="85"/>
      <c r="D34804" s="85"/>
      <c r="E34804" s="88"/>
      <c r="G34804" s="17"/>
      <c r="I34804" s="43"/>
      <c r="J34804" s="308"/>
      <c r="K34804" s="51"/>
      <c r="N34804" s="309"/>
      <c r="R34804" s="17"/>
      <c r="T34804" s="17"/>
      <c r="V34804" s="17"/>
      <c r="W34804" s="51"/>
    </row>
    <row r="34805">
      <c r="A34805" s="307"/>
      <c r="B34805" s="85"/>
      <c r="C34805" s="85"/>
      <c r="D34805" s="85"/>
      <c r="E34805" s="88"/>
      <c r="G34805" s="17"/>
      <c r="I34805" s="43"/>
      <c r="J34805" s="308"/>
      <c r="K34805" s="51"/>
      <c r="N34805" s="309"/>
      <c r="R34805" s="17"/>
      <c r="T34805" s="17"/>
      <c r="V34805" s="17"/>
      <c r="W34805" s="51"/>
    </row>
    <row r="34806">
      <c r="A34806" s="307"/>
      <c r="B34806" s="85"/>
      <c r="C34806" s="85"/>
      <c r="D34806" s="85"/>
      <c r="E34806" s="88"/>
      <c r="G34806" s="17"/>
      <c r="I34806" s="43"/>
      <c r="J34806" s="308"/>
      <c r="K34806" s="51"/>
      <c r="N34806" s="309"/>
      <c r="R34806" s="17"/>
      <c r="T34806" s="17"/>
      <c r="V34806" s="17"/>
      <c r="W34806" s="51"/>
    </row>
    <row r="34807">
      <c r="A34807" s="307"/>
      <c r="B34807" s="85"/>
      <c r="C34807" s="85"/>
      <c r="D34807" s="85"/>
      <c r="E34807" s="88"/>
      <c r="G34807" s="17"/>
      <c r="I34807" s="43"/>
      <c r="J34807" s="308"/>
      <c r="K34807" s="51"/>
      <c r="N34807" s="309"/>
      <c r="R34807" s="17"/>
      <c r="T34807" s="17"/>
      <c r="V34807" s="17"/>
      <c r="W34807" s="51"/>
    </row>
    <row r="34808">
      <c r="A34808" s="307"/>
      <c r="B34808" s="85"/>
      <c r="C34808" s="85"/>
      <c r="D34808" s="85"/>
      <c r="E34808" s="88"/>
      <c r="G34808" s="17"/>
      <c r="I34808" s="43"/>
      <c r="J34808" s="308"/>
      <c r="K34808" s="51"/>
      <c r="N34808" s="309"/>
      <c r="R34808" s="17"/>
      <c r="T34808" s="17"/>
      <c r="V34808" s="17"/>
      <c r="W34808" s="51"/>
    </row>
    <row r="34809">
      <c r="A34809" s="307"/>
      <c r="B34809" s="85"/>
      <c r="C34809" s="85"/>
      <c r="D34809" s="85"/>
      <c r="E34809" s="88"/>
      <c r="G34809" s="17"/>
      <c r="I34809" s="43"/>
      <c r="J34809" s="308"/>
      <c r="K34809" s="51"/>
      <c r="N34809" s="309"/>
      <c r="R34809" s="17"/>
      <c r="T34809" s="17"/>
      <c r="V34809" s="17"/>
      <c r="W34809" s="51"/>
    </row>
    <row r="34810">
      <c r="A34810" s="307"/>
      <c r="B34810" s="85"/>
      <c r="C34810" s="85"/>
      <c r="D34810" s="85"/>
      <c r="E34810" s="88"/>
      <c r="G34810" s="17"/>
      <c r="I34810" s="43"/>
      <c r="J34810" s="308"/>
      <c r="K34810" s="51"/>
      <c r="N34810" s="309"/>
      <c r="R34810" s="17"/>
      <c r="T34810" s="17"/>
      <c r="V34810" s="17"/>
      <c r="W34810" s="51"/>
    </row>
    <row r="34811">
      <c r="A34811" s="307"/>
      <c r="B34811" s="85"/>
      <c r="C34811" s="85"/>
      <c r="D34811" s="85"/>
      <c r="E34811" s="88"/>
      <c r="G34811" s="17"/>
      <c r="I34811" s="43"/>
      <c r="J34811" s="308"/>
      <c r="K34811" s="51"/>
      <c r="N34811" s="309"/>
      <c r="R34811" s="17"/>
      <c r="T34811" s="17"/>
      <c r="V34811" s="17"/>
      <c r="W34811" s="51"/>
    </row>
    <row r="34812">
      <c r="A34812" s="307"/>
      <c r="B34812" s="85"/>
      <c r="C34812" s="85"/>
      <c r="D34812" s="85"/>
      <c r="E34812" s="88"/>
      <c r="G34812" s="17"/>
      <c r="I34812" s="43"/>
      <c r="J34812" s="308"/>
      <c r="K34812" s="51"/>
      <c r="N34812" s="309"/>
      <c r="R34812" s="17"/>
      <c r="T34812" s="17"/>
      <c r="V34812" s="17"/>
      <c r="W34812" s="51"/>
    </row>
    <row r="34813">
      <c r="A34813" s="307"/>
      <c r="B34813" s="85"/>
      <c r="C34813" s="85"/>
      <c r="D34813" s="85"/>
      <c r="E34813" s="88"/>
      <c r="G34813" s="17"/>
      <c r="I34813" s="43"/>
      <c r="J34813" s="308"/>
      <c r="K34813" s="51"/>
      <c r="N34813" s="309"/>
      <c r="R34813" s="17"/>
      <c r="T34813" s="17"/>
      <c r="V34813" s="17"/>
      <c r="W34813" s="51"/>
    </row>
    <row r="34814">
      <c r="A34814" s="307"/>
      <c r="B34814" s="85"/>
      <c r="C34814" s="85"/>
      <c r="D34814" s="85"/>
      <c r="E34814" s="88"/>
      <c r="G34814" s="17"/>
      <c r="I34814" s="43"/>
      <c r="J34814" s="308"/>
      <c r="K34814" s="51"/>
      <c r="N34814" s="309"/>
      <c r="R34814" s="17"/>
      <c r="T34814" s="17"/>
      <c r="V34814" s="17"/>
      <c r="W34814" s="51"/>
    </row>
    <row r="34815">
      <c r="A34815" s="307"/>
      <c r="B34815" s="85"/>
      <c r="C34815" s="85"/>
      <c r="D34815" s="85"/>
      <c r="E34815" s="88"/>
      <c r="G34815" s="17"/>
      <c r="I34815" s="43"/>
      <c r="J34815" s="308"/>
      <c r="K34815" s="51"/>
      <c r="N34815" s="309"/>
      <c r="R34815" s="17"/>
      <c r="T34815" s="17"/>
      <c r="V34815" s="17"/>
      <c r="W34815" s="51"/>
    </row>
    <row r="34816">
      <c r="A34816" s="307"/>
      <c r="B34816" s="85"/>
      <c r="C34816" s="85"/>
      <c r="D34816" s="85"/>
      <c r="E34816" s="88"/>
      <c r="G34816" s="17"/>
      <c r="I34816" s="43"/>
      <c r="J34816" s="308"/>
      <c r="K34816" s="51"/>
      <c r="N34816" s="309"/>
      <c r="R34816" s="17"/>
      <c r="T34816" s="17"/>
      <c r="V34816" s="17"/>
      <c r="W34816" s="51"/>
    </row>
    <row r="34817">
      <c r="A34817" s="307"/>
      <c r="B34817" s="85"/>
      <c r="C34817" s="85"/>
      <c r="D34817" s="85"/>
      <c r="E34817" s="88"/>
      <c r="G34817" s="17"/>
      <c r="I34817" s="43"/>
      <c r="J34817" s="308"/>
      <c r="K34817" s="51"/>
      <c r="N34817" s="309"/>
      <c r="R34817" s="17"/>
      <c r="T34817" s="17"/>
      <c r="V34817" s="17"/>
      <c r="W34817" s="51"/>
    </row>
    <row r="34818">
      <c r="A34818" s="307"/>
      <c r="B34818" s="85"/>
      <c r="C34818" s="85"/>
      <c r="D34818" s="85"/>
      <c r="E34818" s="88"/>
      <c r="G34818" s="17"/>
      <c r="I34818" s="43"/>
      <c r="J34818" s="308"/>
      <c r="K34818" s="51"/>
      <c r="N34818" s="309"/>
      <c r="R34818" s="17"/>
      <c r="T34818" s="17"/>
      <c r="V34818" s="17"/>
      <c r="W34818" s="51"/>
    </row>
    <row r="34819">
      <c r="A34819" s="307"/>
      <c r="B34819" s="85"/>
      <c r="C34819" s="85"/>
      <c r="D34819" s="85"/>
      <c r="E34819" s="88"/>
      <c r="G34819" s="17"/>
      <c r="I34819" s="43"/>
      <c r="J34819" s="308"/>
      <c r="K34819" s="51"/>
      <c r="N34819" s="309"/>
      <c r="R34819" s="17"/>
      <c r="T34819" s="17"/>
      <c r="V34819" s="17"/>
      <c r="W34819" s="51"/>
    </row>
    <row r="34820">
      <c r="A34820" s="307"/>
      <c r="B34820" s="85"/>
      <c r="C34820" s="85"/>
      <c r="D34820" s="85"/>
      <c r="E34820" s="88"/>
      <c r="G34820" s="17"/>
      <c r="I34820" s="43"/>
      <c r="J34820" s="308"/>
      <c r="K34820" s="51"/>
      <c r="N34820" s="309"/>
      <c r="R34820" s="17"/>
      <c r="T34820" s="17"/>
      <c r="V34820" s="17"/>
      <c r="W34820" s="51"/>
    </row>
    <row r="34821">
      <c r="A34821" s="307"/>
      <c r="B34821" s="85"/>
      <c r="C34821" s="85"/>
      <c r="D34821" s="85"/>
      <c r="E34821" s="88"/>
      <c r="G34821" s="17"/>
      <c r="I34821" s="43"/>
      <c r="J34821" s="308"/>
      <c r="K34821" s="51"/>
      <c r="N34821" s="309"/>
      <c r="R34821" s="17"/>
      <c r="T34821" s="17"/>
      <c r="V34821" s="17"/>
      <c r="W34821" s="51"/>
    </row>
    <row r="34822">
      <c r="A34822" s="307"/>
      <c r="B34822" s="85"/>
      <c r="C34822" s="85"/>
      <c r="D34822" s="85"/>
      <c r="E34822" s="88"/>
      <c r="G34822" s="17"/>
      <c r="I34822" s="43"/>
      <c r="J34822" s="308"/>
      <c r="K34822" s="51"/>
      <c r="N34822" s="309"/>
      <c r="R34822" s="17"/>
      <c r="T34822" s="17"/>
      <c r="V34822" s="17"/>
      <c r="W34822" s="51"/>
    </row>
    <row r="34823">
      <c r="A34823" s="307"/>
      <c r="B34823" s="85"/>
      <c r="C34823" s="85"/>
      <c r="D34823" s="85"/>
      <c r="E34823" s="88"/>
      <c r="G34823" s="17"/>
      <c r="I34823" s="43"/>
      <c r="J34823" s="308"/>
      <c r="K34823" s="51"/>
      <c r="N34823" s="309"/>
      <c r="R34823" s="17"/>
      <c r="T34823" s="17"/>
      <c r="V34823" s="17"/>
      <c r="W34823" s="51"/>
    </row>
    <row r="34824">
      <c r="A34824" s="307"/>
      <c r="B34824" s="85"/>
      <c r="C34824" s="85"/>
      <c r="D34824" s="85"/>
      <c r="E34824" s="88"/>
      <c r="G34824" s="17"/>
      <c r="I34824" s="43"/>
      <c r="J34824" s="308"/>
      <c r="K34824" s="51"/>
      <c r="N34824" s="309"/>
      <c r="R34824" s="17"/>
      <c r="T34824" s="17"/>
      <c r="V34824" s="17"/>
      <c r="W34824" s="51"/>
    </row>
    <row r="34825">
      <c r="A34825" s="307"/>
      <c r="B34825" s="85"/>
      <c r="C34825" s="85"/>
      <c r="D34825" s="85"/>
      <c r="E34825" s="88"/>
      <c r="G34825" s="17"/>
      <c r="I34825" s="43"/>
      <c r="J34825" s="308"/>
      <c r="K34825" s="51"/>
      <c r="N34825" s="309"/>
      <c r="R34825" s="17"/>
      <c r="T34825" s="17"/>
      <c r="V34825" s="17"/>
      <c r="W34825" s="51"/>
    </row>
    <row r="34826">
      <c r="A34826" s="307"/>
      <c r="B34826" s="85"/>
      <c r="C34826" s="85"/>
      <c r="D34826" s="85"/>
      <c r="E34826" s="88"/>
      <c r="G34826" s="17"/>
      <c r="I34826" s="43"/>
      <c r="J34826" s="308"/>
      <c r="K34826" s="51"/>
      <c r="N34826" s="309"/>
      <c r="R34826" s="17"/>
      <c r="T34826" s="17"/>
      <c r="V34826" s="17"/>
      <c r="W34826" s="51"/>
    </row>
    <row r="34827">
      <c r="A34827" s="307"/>
      <c r="B34827" s="85"/>
      <c r="C34827" s="85"/>
      <c r="D34827" s="85"/>
      <c r="E34827" s="88"/>
      <c r="G34827" s="17"/>
      <c r="I34827" s="43"/>
      <c r="J34827" s="308"/>
      <c r="K34827" s="51"/>
      <c r="N34827" s="309"/>
      <c r="R34827" s="17"/>
      <c r="T34827" s="17"/>
      <c r="V34827" s="17"/>
      <c r="W34827" s="51"/>
    </row>
    <row r="34828">
      <c r="A34828" s="307"/>
      <c r="B34828" s="85"/>
      <c r="C34828" s="85"/>
      <c r="D34828" s="85"/>
      <c r="E34828" s="88"/>
      <c r="G34828" s="17"/>
      <c r="I34828" s="43"/>
      <c r="J34828" s="308"/>
      <c r="K34828" s="51"/>
      <c r="N34828" s="309"/>
      <c r="R34828" s="17"/>
      <c r="T34828" s="17"/>
      <c r="V34828" s="17"/>
      <c r="W34828" s="51"/>
    </row>
    <row r="34829">
      <c r="A34829" s="307"/>
      <c r="B34829" s="85"/>
      <c r="C34829" s="85"/>
      <c r="D34829" s="85"/>
      <c r="E34829" s="88"/>
      <c r="G34829" s="17"/>
      <c r="I34829" s="43"/>
      <c r="J34829" s="308"/>
      <c r="K34829" s="51"/>
      <c r="N34829" s="309"/>
      <c r="R34829" s="17"/>
      <c r="T34829" s="17"/>
      <c r="V34829" s="17"/>
      <c r="W34829" s="51"/>
    </row>
    <row r="34830">
      <c r="A34830" s="307"/>
      <c r="B34830" s="85"/>
      <c r="C34830" s="85"/>
      <c r="D34830" s="85"/>
      <c r="E34830" s="88"/>
      <c r="G34830" s="17"/>
      <c r="I34830" s="43"/>
      <c r="J34830" s="308"/>
      <c r="K34830" s="51"/>
      <c r="N34830" s="309"/>
      <c r="R34830" s="17"/>
      <c r="T34830" s="17"/>
      <c r="V34830" s="17"/>
      <c r="W34830" s="51"/>
    </row>
    <row r="34831">
      <c r="A34831" s="307"/>
      <c r="B34831" s="85"/>
      <c r="C34831" s="85"/>
      <c r="D34831" s="85"/>
      <c r="E34831" s="88"/>
      <c r="G34831" s="17"/>
      <c r="I34831" s="43"/>
      <c r="J34831" s="308"/>
      <c r="K34831" s="51"/>
      <c r="N34831" s="309"/>
      <c r="R34831" s="17"/>
      <c r="T34831" s="17"/>
      <c r="V34831" s="17"/>
      <c r="W34831" s="51"/>
    </row>
    <row r="34832">
      <c r="A34832" s="307"/>
      <c r="B34832" s="85"/>
      <c r="C34832" s="85"/>
      <c r="D34832" s="85"/>
      <c r="E34832" s="88"/>
      <c r="G34832" s="17"/>
      <c r="I34832" s="43"/>
      <c r="J34832" s="308"/>
      <c r="K34832" s="51"/>
      <c r="N34832" s="309"/>
      <c r="R34832" s="17"/>
      <c r="T34832" s="17"/>
      <c r="V34832" s="17"/>
      <c r="W34832" s="51"/>
    </row>
    <row r="34833">
      <c r="A34833" s="307"/>
      <c r="B34833" s="85"/>
      <c r="C34833" s="85"/>
      <c r="D34833" s="85"/>
      <c r="E34833" s="88"/>
      <c r="G34833" s="17"/>
      <c r="I34833" s="43"/>
      <c r="J34833" s="308"/>
      <c r="K34833" s="51"/>
      <c r="N34833" s="309"/>
      <c r="R34833" s="17"/>
      <c r="T34833" s="17"/>
      <c r="V34833" s="17"/>
      <c r="W34833" s="51"/>
    </row>
    <row r="34834">
      <c r="A34834" s="307"/>
      <c r="B34834" s="85"/>
      <c r="C34834" s="85"/>
      <c r="D34834" s="85"/>
      <c r="E34834" s="88"/>
      <c r="G34834" s="17"/>
      <c r="I34834" s="43"/>
      <c r="J34834" s="308"/>
      <c r="K34834" s="51"/>
      <c r="N34834" s="309"/>
      <c r="R34834" s="17"/>
      <c r="T34834" s="17"/>
      <c r="V34834" s="17"/>
      <c r="W34834" s="51"/>
    </row>
    <row r="34835">
      <c r="A34835" s="307"/>
      <c r="B34835" s="85"/>
      <c r="C34835" s="85"/>
      <c r="D34835" s="85"/>
      <c r="E34835" s="88"/>
      <c r="G34835" s="17"/>
      <c r="I34835" s="43"/>
      <c r="J34835" s="308"/>
      <c r="K34835" s="51"/>
      <c r="N34835" s="309"/>
      <c r="R34835" s="17"/>
      <c r="T34835" s="17"/>
      <c r="V34835" s="17"/>
      <c r="W34835" s="51"/>
    </row>
    <row r="34836">
      <c r="A34836" s="307"/>
      <c r="B34836" s="85"/>
      <c r="C34836" s="85"/>
      <c r="D34836" s="85"/>
      <c r="E34836" s="88"/>
      <c r="G34836" s="17"/>
      <c r="I34836" s="43"/>
      <c r="J34836" s="308"/>
      <c r="K34836" s="51"/>
      <c r="N34836" s="309"/>
      <c r="R34836" s="17"/>
      <c r="T34836" s="17"/>
      <c r="V34836" s="17"/>
      <c r="W34836" s="51"/>
    </row>
    <row r="34837">
      <c r="A34837" s="307"/>
      <c r="B34837" s="85"/>
      <c r="C34837" s="85"/>
      <c r="D34837" s="85"/>
      <c r="E34837" s="88"/>
      <c r="G34837" s="17"/>
      <c r="I34837" s="43"/>
      <c r="J34837" s="308"/>
      <c r="K34837" s="51"/>
      <c r="N34837" s="309"/>
      <c r="R34837" s="17"/>
      <c r="T34837" s="17"/>
      <c r="V34837" s="17"/>
      <c r="W34837" s="51"/>
    </row>
    <row r="34838">
      <c r="A34838" s="307"/>
      <c r="B34838" s="85"/>
      <c r="C34838" s="85"/>
      <c r="D34838" s="85"/>
      <c r="E34838" s="88"/>
      <c r="G34838" s="17"/>
      <c r="I34838" s="43"/>
      <c r="J34838" s="308"/>
      <c r="K34838" s="51"/>
      <c r="N34838" s="309"/>
      <c r="R34838" s="17"/>
      <c r="T34838" s="17"/>
      <c r="V34838" s="17"/>
      <c r="W34838" s="51"/>
    </row>
    <row r="34839">
      <c r="A34839" s="307"/>
      <c r="B34839" s="85"/>
      <c r="C34839" s="85"/>
      <c r="D34839" s="85"/>
      <c r="E34839" s="88"/>
      <c r="G34839" s="17"/>
      <c r="I34839" s="43"/>
      <c r="J34839" s="308"/>
      <c r="K34839" s="51"/>
      <c r="N34839" s="309"/>
      <c r="R34839" s="17"/>
      <c r="T34839" s="17"/>
      <c r="V34839" s="17"/>
      <c r="W34839" s="51"/>
    </row>
    <row r="34840">
      <c r="A34840" s="307"/>
      <c r="B34840" s="85"/>
      <c r="C34840" s="85"/>
      <c r="D34840" s="85"/>
      <c r="E34840" s="88"/>
      <c r="G34840" s="17"/>
      <c r="I34840" s="43"/>
      <c r="J34840" s="308"/>
      <c r="K34840" s="51"/>
      <c r="N34840" s="309"/>
      <c r="R34840" s="17"/>
      <c r="T34840" s="17"/>
      <c r="V34840" s="17"/>
      <c r="W34840" s="51"/>
    </row>
    <row r="34841">
      <c r="A34841" s="307"/>
      <c r="B34841" s="85"/>
      <c r="C34841" s="85"/>
      <c r="D34841" s="85"/>
      <c r="E34841" s="88"/>
      <c r="G34841" s="17"/>
      <c r="I34841" s="43"/>
      <c r="J34841" s="308"/>
      <c r="K34841" s="51"/>
      <c r="N34841" s="309"/>
      <c r="R34841" s="17"/>
      <c r="T34841" s="17"/>
      <c r="V34841" s="17"/>
      <c r="W34841" s="51"/>
    </row>
    <row r="34842">
      <c r="A34842" s="307"/>
      <c r="B34842" s="85"/>
      <c r="C34842" s="85"/>
      <c r="D34842" s="85"/>
      <c r="E34842" s="88"/>
      <c r="G34842" s="17"/>
      <c r="I34842" s="43"/>
      <c r="J34842" s="308"/>
      <c r="K34842" s="51"/>
      <c r="N34842" s="309"/>
      <c r="R34842" s="17"/>
      <c r="T34842" s="17"/>
      <c r="V34842" s="17"/>
      <c r="W34842" s="51"/>
    </row>
    <row r="34843">
      <c r="A34843" s="307"/>
      <c r="B34843" s="85"/>
      <c r="C34843" s="85"/>
      <c r="D34843" s="85"/>
      <c r="E34843" s="88"/>
      <c r="G34843" s="17"/>
      <c r="I34843" s="43"/>
      <c r="J34843" s="308"/>
      <c r="K34843" s="51"/>
      <c r="N34843" s="309"/>
      <c r="R34843" s="17"/>
      <c r="T34843" s="17"/>
      <c r="V34843" s="17"/>
      <c r="W34843" s="51"/>
    </row>
    <row r="34844">
      <c r="A34844" s="307"/>
      <c r="B34844" s="85"/>
      <c r="C34844" s="85"/>
      <c r="D34844" s="85"/>
      <c r="E34844" s="88"/>
      <c r="G34844" s="17"/>
      <c r="I34844" s="43"/>
      <c r="J34844" s="308"/>
      <c r="K34844" s="51"/>
      <c r="N34844" s="309"/>
      <c r="R34844" s="17"/>
      <c r="T34844" s="17"/>
      <c r="V34844" s="17"/>
      <c r="W34844" s="51"/>
    </row>
    <row r="34845">
      <c r="A34845" s="307"/>
      <c r="B34845" s="85"/>
      <c r="C34845" s="85"/>
      <c r="D34845" s="85"/>
      <c r="E34845" s="88"/>
      <c r="G34845" s="17"/>
      <c r="I34845" s="43"/>
      <c r="J34845" s="308"/>
      <c r="K34845" s="51"/>
      <c r="N34845" s="309"/>
      <c r="R34845" s="17"/>
      <c r="T34845" s="17"/>
      <c r="V34845" s="17"/>
      <c r="W34845" s="51"/>
    </row>
    <row r="34846">
      <c r="A34846" s="307"/>
      <c r="B34846" s="85"/>
      <c r="C34846" s="85"/>
      <c r="D34846" s="85"/>
      <c r="E34846" s="88"/>
      <c r="G34846" s="17"/>
      <c r="I34846" s="43"/>
      <c r="J34846" s="308"/>
      <c r="K34846" s="51"/>
      <c r="N34846" s="309"/>
      <c r="R34846" s="17"/>
      <c r="T34846" s="17"/>
      <c r="V34846" s="17"/>
      <c r="W34846" s="51"/>
    </row>
    <row r="34847">
      <c r="A34847" s="307"/>
      <c r="B34847" s="85"/>
      <c r="C34847" s="85"/>
      <c r="D34847" s="85"/>
      <c r="E34847" s="88"/>
      <c r="G34847" s="17"/>
      <c r="I34847" s="43"/>
      <c r="J34847" s="308"/>
      <c r="K34847" s="51"/>
      <c r="N34847" s="309"/>
      <c r="R34847" s="17"/>
      <c r="T34847" s="17"/>
      <c r="V34847" s="17"/>
      <c r="W34847" s="51"/>
    </row>
    <row r="34848">
      <c r="A34848" s="307"/>
      <c r="B34848" s="85"/>
      <c r="C34848" s="85"/>
      <c r="D34848" s="85"/>
      <c r="E34848" s="88"/>
      <c r="G34848" s="17"/>
      <c r="I34848" s="43"/>
      <c r="J34848" s="308"/>
      <c r="K34848" s="51"/>
      <c r="N34848" s="309"/>
      <c r="R34848" s="17"/>
      <c r="T34848" s="17"/>
      <c r="V34848" s="17"/>
      <c r="W34848" s="51"/>
    </row>
    <row r="34849">
      <c r="A34849" s="307"/>
      <c r="B34849" s="85"/>
      <c r="C34849" s="85"/>
      <c r="D34849" s="85"/>
      <c r="E34849" s="88"/>
      <c r="G34849" s="17"/>
      <c r="I34849" s="43"/>
      <c r="J34849" s="308"/>
      <c r="K34849" s="51"/>
      <c r="N34849" s="309"/>
      <c r="R34849" s="17"/>
      <c r="T34849" s="17"/>
      <c r="V34849" s="17"/>
      <c r="W34849" s="51"/>
    </row>
    <row r="34850">
      <c r="A34850" s="307"/>
      <c r="B34850" s="85"/>
      <c r="C34850" s="85"/>
      <c r="D34850" s="85"/>
      <c r="E34850" s="88"/>
      <c r="G34850" s="17"/>
      <c r="I34850" s="43"/>
      <c r="J34850" s="308"/>
      <c r="K34850" s="51"/>
      <c r="N34850" s="309"/>
      <c r="R34850" s="17"/>
      <c r="T34850" s="17"/>
      <c r="V34850" s="17"/>
      <c r="W34850" s="51"/>
    </row>
    <row r="34851">
      <c r="A34851" s="307"/>
      <c r="B34851" s="85"/>
      <c r="C34851" s="85"/>
      <c r="D34851" s="85"/>
      <c r="E34851" s="88"/>
      <c r="G34851" s="17"/>
      <c r="I34851" s="43"/>
      <c r="J34851" s="308"/>
      <c r="K34851" s="51"/>
      <c r="N34851" s="309"/>
      <c r="R34851" s="17"/>
      <c r="T34851" s="17"/>
      <c r="V34851" s="17"/>
      <c r="W34851" s="51"/>
    </row>
    <row r="34852">
      <c r="A34852" s="307"/>
      <c r="B34852" s="85"/>
      <c r="C34852" s="85"/>
      <c r="D34852" s="85"/>
      <c r="E34852" s="88"/>
      <c r="G34852" s="17"/>
      <c r="I34852" s="43"/>
      <c r="J34852" s="308"/>
      <c r="K34852" s="51"/>
      <c r="N34852" s="309"/>
      <c r="R34852" s="17"/>
      <c r="T34852" s="17"/>
      <c r="V34852" s="17"/>
      <c r="W34852" s="51"/>
    </row>
    <row r="34853">
      <c r="A34853" s="307"/>
      <c r="B34853" s="85"/>
      <c r="C34853" s="85"/>
      <c r="D34853" s="85"/>
      <c r="E34853" s="88"/>
      <c r="G34853" s="17"/>
      <c r="I34853" s="43"/>
      <c r="J34853" s="308"/>
      <c r="K34853" s="51"/>
      <c r="N34853" s="309"/>
      <c r="R34853" s="17"/>
      <c r="T34853" s="17"/>
      <c r="V34853" s="17"/>
      <c r="W34853" s="51"/>
    </row>
    <row r="34854">
      <c r="A34854" s="307"/>
      <c r="B34854" s="85"/>
      <c r="C34854" s="85"/>
      <c r="D34854" s="85"/>
      <c r="E34854" s="88"/>
      <c r="G34854" s="17"/>
      <c r="I34854" s="43"/>
      <c r="J34854" s="308"/>
      <c r="K34854" s="51"/>
      <c r="N34854" s="309"/>
      <c r="R34854" s="17"/>
      <c r="T34854" s="17"/>
      <c r="V34854" s="17"/>
      <c r="W34854" s="51"/>
    </row>
    <row r="34855">
      <c r="A34855" s="307"/>
      <c r="B34855" s="85"/>
      <c r="C34855" s="85"/>
      <c r="D34855" s="85"/>
      <c r="E34855" s="88"/>
      <c r="G34855" s="17"/>
      <c r="I34855" s="43"/>
      <c r="J34855" s="308"/>
      <c r="K34855" s="51"/>
      <c r="N34855" s="309"/>
      <c r="R34855" s="17"/>
      <c r="T34855" s="17"/>
      <c r="V34855" s="17"/>
      <c r="W34855" s="51"/>
    </row>
    <row r="34856">
      <c r="A34856" s="307"/>
      <c r="B34856" s="85"/>
      <c r="C34856" s="85"/>
      <c r="D34856" s="85"/>
      <c r="E34856" s="88"/>
      <c r="G34856" s="17"/>
      <c r="I34856" s="43"/>
      <c r="J34856" s="308"/>
      <c r="K34856" s="51"/>
      <c r="N34856" s="309"/>
      <c r="R34856" s="17"/>
      <c r="T34856" s="17"/>
      <c r="V34856" s="17"/>
      <c r="W34856" s="51"/>
    </row>
    <row r="34857">
      <c r="A34857" s="307"/>
      <c r="B34857" s="85"/>
      <c r="C34857" s="85"/>
      <c r="D34857" s="85"/>
      <c r="E34857" s="88"/>
      <c r="G34857" s="17"/>
      <c r="I34857" s="43"/>
      <c r="J34857" s="308"/>
      <c r="K34857" s="51"/>
      <c r="N34857" s="309"/>
      <c r="R34857" s="17"/>
      <c r="T34857" s="17"/>
      <c r="V34857" s="17"/>
      <c r="W34857" s="51"/>
    </row>
    <row r="34858">
      <c r="A34858" s="307"/>
      <c r="B34858" s="85"/>
      <c r="C34858" s="85"/>
      <c r="D34858" s="85"/>
      <c r="E34858" s="88"/>
      <c r="G34858" s="17"/>
      <c r="I34858" s="43"/>
      <c r="J34858" s="308"/>
      <c r="K34858" s="51"/>
      <c r="N34858" s="309"/>
      <c r="R34858" s="17"/>
      <c r="T34858" s="17"/>
      <c r="V34858" s="17"/>
      <c r="W34858" s="51"/>
    </row>
    <row r="34859">
      <c r="A34859" s="307"/>
      <c r="B34859" s="85"/>
      <c r="C34859" s="85"/>
      <c r="D34859" s="85"/>
      <c r="E34859" s="88"/>
      <c r="G34859" s="17"/>
      <c r="I34859" s="43"/>
      <c r="J34859" s="308"/>
      <c r="K34859" s="51"/>
      <c r="N34859" s="309"/>
      <c r="R34859" s="17"/>
      <c r="T34859" s="17"/>
      <c r="V34859" s="17"/>
      <c r="W34859" s="51"/>
    </row>
    <row r="34860">
      <c r="A34860" s="307"/>
      <c r="B34860" s="85"/>
      <c r="C34860" s="85"/>
      <c r="D34860" s="85"/>
      <c r="E34860" s="88"/>
      <c r="G34860" s="17"/>
      <c r="I34860" s="43"/>
      <c r="J34860" s="308"/>
      <c r="K34860" s="51"/>
      <c r="N34860" s="309"/>
      <c r="R34860" s="17"/>
      <c r="T34860" s="17"/>
      <c r="V34860" s="17"/>
      <c r="W34860" s="51"/>
    </row>
    <row r="34861">
      <c r="A34861" s="307"/>
      <c r="B34861" s="85"/>
      <c r="C34861" s="85"/>
      <c r="D34861" s="85"/>
      <c r="E34861" s="88"/>
      <c r="G34861" s="17"/>
      <c r="I34861" s="43"/>
      <c r="J34861" s="308"/>
      <c r="K34861" s="51"/>
      <c r="N34861" s="309"/>
      <c r="R34861" s="17"/>
      <c r="T34861" s="17"/>
      <c r="V34861" s="17"/>
      <c r="W34861" s="51"/>
    </row>
    <row r="34862">
      <c r="A34862" s="307"/>
      <c r="B34862" s="85"/>
      <c r="C34862" s="85"/>
      <c r="D34862" s="85"/>
      <c r="E34862" s="88"/>
      <c r="G34862" s="17"/>
      <c r="I34862" s="43"/>
      <c r="J34862" s="308"/>
      <c r="K34862" s="51"/>
      <c r="N34862" s="309"/>
      <c r="R34862" s="17"/>
      <c r="T34862" s="17"/>
      <c r="V34862" s="17"/>
      <c r="W34862" s="51"/>
    </row>
    <row r="34863">
      <c r="A34863" s="307"/>
      <c r="B34863" s="85"/>
      <c r="C34863" s="85"/>
      <c r="D34863" s="85"/>
      <c r="E34863" s="88"/>
      <c r="G34863" s="17"/>
      <c r="I34863" s="43"/>
      <c r="J34863" s="308"/>
      <c r="K34863" s="51"/>
      <c r="N34863" s="309"/>
      <c r="R34863" s="17"/>
      <c r="T34863" s="17"/>
      <c r="V34863" s="17"/>
      <c r="W34863" s="51"/>
    </row>
    <row r="34864">
      <c r="A34864" s="307"/>
      <c r="B34864" s="85"/>
      <c r="C34864" s="85"/>
      <c r="D34864" s="85"/>
      <c r="E34864" s="88"/>
      <c r="G34864" s="17"/>
      <c r="I34864" s="43"/>
      <c r="J34864" s="308"/>
      <c r="K34864" s="51"/>
      <c r="N34864" s="309"/>
      <c r="R34864" s="17"/>
      <c r="T34864" s="17"/>
      <c r="V34864" s="17"/>
      <c r="W34864" s="51"/>
    </row>
    <row r="34865">
      <c r="A34865" s="307"/>
      <c r="B34865" s="85"/>
      <c r="C34865" s="85"/>
      <c r="D34865" s="85"/>
      <c r="E34865" s="88"/>
      <c r="G34865" s="17"/>
      <c r="I34865" s="43"/>
      <c r="J34865" s="308"/>
      <c r="K34865" s="51"/>
      <c r="N34865" s="309"/>
      <c r="R34865" s="17"/>
      <c r="T34865" s="17"/>
      <c r="V34865" s="17"/>
      <c r="W34865" s="51"/>
    </row>
    <row r="34866">
      <c r="A34866" s="307"/>
      <c r="B34866" s="85"/>
      <c r="C34866" s="85"/>
      <c r="D34866" s="85"/>
      <c r="E34866" s="88"/>
      <c r="G34866" s="17"/>
      <c r="I34866" s="43"/>
      <c r="J34866" s="308"/>
      <c r="K34866" s="51"/>
      <c r="N34866" s="309"/>
      <c r="R34866" s="17"/>
      <c r="T34866" s="17"/>
      <c r="V34866" s="17"/>
      <c r="W34866" s="51"/>
    </row>
    <row r="34867">
      <c r="A34867" s="307"/>
      <c r="B34867" s="85"/>
      <c r="C34867" s="85"/>
      <c r="D34867" s="85"/>
      <c r="E34867" s="88"/>
      <c r="G34867" s="17"/>
      <c r="I34867" s="43"/>
      <c r="J34867" s="308"/>
      <c r="K34867" s="51"/>
      <c r="N34867" s="309"/>
      <c r="R34867" s="17"/>
      <c r="T34867" s="17"/>
      <c r="V34867" s="17"/>
      <c r="W34867" s="51"/>
    </row>
    <row r="34868">
      <c r="A34868" s="307"/>
      <c r="B34868" s="85"/>
      <c r="C34868" s="85"/>
      <c r="D34868" s="85"/>
      <c r="E34868" s="88"/>
      <c r="G34868" s="17"/>
      <c r="I34868" s="43"/>
      <c r="J34868" s="308"/>
      <c r="K34868" s="51"/>
      <c r="N34868" s="309"/>
      <c r="R34868" s="17"/>
      <c r="T34868" s="17"/>
      <c r="V34868" s="17"/>
      <c r="W34868" s="51"/>
    </row>
    <row r="34869">
      <c r="A34869" s="307"/>
      <c r="B34869" s="85"/>
      <c r="C34869" s="85"/>
      <c r="D34869" s="85"/>
      <c r="E34869" s="88"/>
      <c r="G34869" s="17"/>
      <c r="I34869" s="43"/>
      <c r="J34869" s="308"/>
      <c r="K34869" s="51"/>
      <c r="N34869" s="309"/>
      <c r="R34869" s="17"/>
      <c r="T34869" s="17"/>
      <c r="V34869" s="17"/>
      <c r="W34869" s="51"/>
    </row>
    <row r="34870">
      <c r="A34870" s="307"/>
      <c r="B34870" s="85"/>
      <c r="C34870" s="85"/>
      <c r="D34870" s="85"/>
      <c r="E34870" s="88"/>
      <c r="G34870" s="17"/>
      <c r="I34870" s="43"/>
      <c r="J34870" s="308"/>
      <c r="K34870" s="51"/>
      <c r="N34870" s="309"/>
      <c r="R34870" s="17"/>
      <c r="T34870" s="17"/>
      <c r="V34870" s="17"/>
      <c r="W34870" s="51"/>
    </row>
    <row r="34871">
      <c r="A34871" s="307"/>
      <c r="B34871" s="85"/>
      <c r="C34871" s="85"/>
      <c r="D34871" s="85"/>
      <c r="E34871" s="88"/>
      <c r="G34871" s="17"/>
      <c r="I34871" s="43"/>
      <c r="J34871" s="308"/>
      <c r="K34871" s="51"/>
      <c r="N34871" s="309"/>
      <c r="R34871" s="17"/>
      <c r="T34871" s="17"/>
      <c r="V34871" s="17"/>
      <c r="W34871" s="51"/>
    </row>
    <row r="34872">
      <c r="A34872" s="307"/>
      <c r="B34872" s="85"/>
      <c r="C34872" s="85"/>
      <c r="D34872" s="85"/>
      <c r="E34872" s="88"/>
      <c r="G34872" s="17"/>
      <c r="I34872" s="43"/>
      <c r="J34872" s="308"/>
      <c r="K34872" s="51"/>
      <c r="N34872" s="309"/>
      <c r="R34872" s="17"/>
      <c r="T34872" s="17"/>
      <c r="V34872" s="17"/>
      <c r="W34872" s="51"/>
    </row>
    <row r="34873">
      <c r="A34873" s="307"/>
      <c r="B34873" s="85"/>
      <c r="C34873" s="85"/>
      <c r="D34873" s="85"/>
      <c r="E34873" s="88"/>
      <c r="G34873" s="17"/>
      <c r="I34873" s="43"/>
      <c r="J34873" s="308"/>
      <c r="K34873" s="51"/>
      <c r="N34873" s="309"/>
      <c r="R34873" s="17"/>
      <c r="T34873" s="17"/>
      <c r="V34873" s="17"/>
      <c r="W34873" s="51"/>
    </row>
    <row r="34874">
      <c r="A34874" s="307"/>
      <c r="B34874" s="85"/>
      <c r="C34874" s="85"/>
      <c r="D34874" s="85"/>
      <c r="E34874" s="88"/>
      <c r="G34874" s="17"/>
      <c r="I34874" s="43"/>
      <c r="J34874" s="308"/>
      <c r="K34874" s="51"/>
      <c r="N34874" s="309"/>
      <c r="R34874" s="17"/>
      <c r="T34874" s="17"/>
      <c r="V34874" s="17"/>
      <c r="W34874" s="51"/>
    </row>
    <row r="34875">
      <c r="A34875" s="307"/>
      <c r="B34875" s="85"/>
      <c r="C34875" s="85"/>
      <c r="D34875" s="85"/>
      <c r="E34875" s="88"/>
      <c r="G34875" s="17"/>
      <c r="I34875" s="43"/>
      <c r="J34875" s="308"/>
      <c r="K34875" s="51"/>
      <c r="N34875" s="309"/>
      <c r="R34875" s="17"/>
      <c r="T34875" s="17"/>
      <c r="V34875" s="17"/>
      <c r="W34875" s="51"/>
    </row>
    <row r="34876">
      <c r="A34876" s="307"/>
      <c r="B34876" s="85"/>
      <c r="C34876" s="85"/>
      <c r="D34876" s="85"/>
      <c r="E34876" s="88"/>
      <c r="G34876" s="17"/>
      <c r="I34876" s="43"/>
      <c r="J34876" s="308"/>
      <c r="K34876" s="51"/>
      <c r="N34876" s="309"/>
      <c r="R34876" s="17"/>
      <c r="T34876" s="17"/>
      <c r="V34876" s="17"/>
      <c r="W34876" s="51"/>
    </row>
    <row r="34877">
      <c r="A34877" s="307"/>
      <c r="B34877" s="85"/>
      <c r="C34877" s="85"/>
      <c r="D34877" s="85"/>
      <c r="E34877" s="88"/>
      <c r="G34877" s="17"/>
      <c r="I34877" s="43"/>
      <c r="J34877" s="308"/>
      <c r="K34877" s="51"/>
      <c r="N34877" s="309"/>
      <c r="R34877" s="17"/>
      <c r="T34877" s="17"/>
      <c r="V34877" s="17"/>
      <c r="W34877" s="51"/>
    </row>
    <row r="34878">
      <c r="A34878" s="307"/>
      <c r="B34878" s="85"/>
      <c r="C34878" s="85"/>
      <c r="D34878" s="85"/>
      <c r="E34878" s="88"/>
      <c r="G34878" s="17"/>
      <c r="I34878" s="43"/>
      <c r="J34878" s="308"/>
      <c r="K34878" s="51"/>
      <c r="N34878" s="309"/>
      <c r="R34878" s="17"/>
      <c r="T34878" s="17"/>
      <c r="V34878" s="17"/>
      <c r="W34878" s="51"/>
    </row>
    <row r="34879">
      <c r="A34879" s="307"/>
      <c r="B34879" s="85"/>
      <c r="C34879" s="85"/>
      <c r="D34879" s="85"/>
      <c r="E34879" s="88"/>
      <c r="G34879" s="17"/>
      <c r="I34879" s="43"/>
      <c r="J34879" s="308"/>
      <c r="K34879" s="51"/>
      <c r="N34879" s="309"/>
      <c r="R34879" s="17"/>
      <c r="T34879" s="17"/>
      <c r="V34879" s="17"/>
      <c r="W34879" s="51"/>
    </row>
    <row r="34880">
      <c r="A34880" s="307"/>
      <c r="B34880" s="85"/>
      <c r="C34880" s="85"/>
      <c r="D34880" s="85"/>
      <c r="E34880" s="88"/>
      <c r="G34880" s="17"/>
      <c r="I34880" s="43"/>
      <c r="J34880" s="308"/>
      <c r="K34880" s="51"/>
      <c r="N34880" s="309"/>
      <c r="R34880" s="17"/>
      <c r="T34880" s="17"/>
      <c r="V34880" s="17"/>
      <c r="W34880" s="51"/>
    </row>
    <row r="34881">
      <c r="A34881" s="307"/>
      <c r="B34881" s="85"/>
      <c r="C34881" s="85"/>
      <c r="D34881" s="85"/>
      <c r="E34881" s="88"/>
      <c r="G34881" s="17"/>
      <c r="I34881" s="43"/>
      <c r="J34881" s="308"/>
      <c r="K34881" s="51"/>
      <c r="N34881" s="309"/>
      <c r="R34881" s="17"/>
      <c r="T34881" s="17"/>
      <c r="V34881" s="17"/>
      <c r="W34881" s="51"/>
    </row>
    <row r="34882">
      <c r="A34882" s="307"/>
      <c r="B34882" s="85"/>
      <c r="C34882" s="85"/>
      <c r="D34882" s="85"/>
      <c r="E34882" s="88"/>
      <c r="G34882" s="17"/>
      <c r="I34882" s="43"/>
      <c r="J34882" s="308"/>
      <c r="K34882" s="51"/>
      <c r="N34882" s="309"/>
      <c r="R34882" s="17"/>
      <c r="T34882" s="17"/>
      <c r="V34882" s="17"/>
      <c r="W34882" s="51"/>
    </row>
    <row r="34883">
      <c r="A34883" s="307"/>
      <c r="B34883" s="85"/>
      <c r="C34883" s="85"/>
      <c r="D34883" s="85"/>
      <c r="E34883" s="88"/>
      <c r="G34883" s="17"/>
      <c r="I34883" s="43"/>
      <c r="J34883" s="308"/>
      <c r="K34883" s="51"/>
      <c r="N34883" s="309"/>
      <c r="R34883" s="17"/>
      <c r="T34883" s="17"/>
      <c r="V34883" s="17"/>
      <c r="W34883" s="51"/>
    </row>
    <row r="34884">
      <c r="A34884" s="307"/>
      <c r="B34884" s="85"/>
      <c r="C34884" s="85"/>
      <c r="D34884" s="85"/>
      <c r="E34884" s="88"/>
      <c r="G34884" s="17"/>
      <c r="I34884" s="43"/>
      <c r="J34884" s="308"/>
      <c r="K34884" s="51"/>
      <c r="N34884" s="309"/>
      <c r="R34884" s="17"/>
      <c r="T34884" s="17"/>
      <c r="V34884" s="17"/>
      <c r="W34884" s="51"/>
    </row>
    <row r="34885">
      <c r="A34885" s="307"/>
      <c r="B34885" s="85"/>
      <c r="C34885" s="85"/>
      <c r="D34885" s="85"/>
      <c r="E34885" s="88"/>
      <c r="G34885" s="17"/>
      <c r="I34885" s="43"/>
      <c r="J34885" s="308"/>
      <c r="K34885" s="51"/>
      <c r="N34885" s="309"/>
      <c r="R34885" s="17"/>
      <c r="T34885" s="17"/>
      <c r="V34885" s="17"/>
      <c r="W34885" s="51"/>
    </row>
    <row r="34886">
      <c r="A34886" s="307"/>
      <c r="B34886" s="85"/>
      <c r="C34886" s="85"/>
      <c r="D34886" s="85"/>
      <c r="E34886" s="88"/>
      <c r="G34886" s="17"/>
      <c r="I34886" s="43"/>
      <c r="J34886" s="308"/>
      <c r="K34886" s="51"/>
      <c r="N34886" s="309"/>
      <c r="R34886" s="17"/>
      <c r="T34886" s="17"/>
      <c r="V34886" s="17"/>
      <c r="W34886" s="51"/>
    </row>
    <row r="34887">
      <c r="A34887" s="307"/>
      <c r="B34887" s="85"/>
      <c r="C34887" s="85"/>
      <c r="D34887" s="85"/>
      <c r="E34887" s="88"/>
      <c r="G34887" s="17"/>
      <c r="I34887" s="43"/>
      <c r="J34887" s="308"/>
      <c r="K34887" s="51"/>
      <c r="N34887" s="309"/>
      <c r="R34887" s="17"/>
      <c r="T34887" s="17"/>
      <c r="V34887" s="17"/>
      <c r="W34887" s="51"/>
    </row>
    <row r="34888">
      <c r="A34888" s="307"/>
      <c r="B34888" s="85"/>
      <c r="C34888" s="85"/>
      <c r="D34888" s="85"/>
      <c r="E34888" s="88"/>
      <c r="G34888" s="17"/>
      <c r="I34888" s="43"/>
      <c r="J34888" s="308"/>
      <c r="K34888" s="51"/>
      <c r="N34888" s="309"/>
      <c r="R34888" s="17"/>
      <c r="T34888" s="17"/>
      <c r="V34888" s="17"/>
      <c r="W34888" s="51"/>
    </row>
    <row r="34889">
      <c r="A34889" s="307"/>
      <c r="B34889" s="85"/>
      <c r="C34889" s="85"/>
      <c r="D34889" s="85"/>
      <c r="E34889" s="88"/>
      <c r="G34889" s="17"/>
      <c r="I34889" s="43"/>
      <c r="J34889" s="308"/>
      <c r="K34889" s="51"/>
      <c r="N34889" s="309"/>
      <c r="R34889" s="17"/>
      <c r="T34889" s="17"/>
      <c r="V34889" s="17"/>
      <c r="W34889" s="51"/>
    </row>
    <row r="34890">
      <c r="A34890" s="307"/>
      <c r="B34890" s="85"/>
      <c r="C34890" s="85"/>
      <c r="D34890" s="85"/>
      <c r="E34890" s="88"/>
      <c r="G34890" s="17"/>
      <c r="I34890" s="43"/>
      <c r="J34890" s="308"/>
      <c r="K34890" s="51"/>
      <c r="N34890" s="309"/>
      <c r="R34890" s="17"/>
      <c r="T34890" s="17"/>
      <c r="V34890" s="17"/>
      <c r="W34890" s="51"/>
    </row>
    <row r="34891">
      <c r="A34891" s="307"/>
      <c r="B34891" s="85"/>
      <c r="C34891" s="85"/>
      <c r="D34891" s="85"/>
      <c r="E34891" s="88"/>
      <c r="G34891" s="17"/>
      <c r="I34891" s="43"/>
      <c r="J34891" s="308"/>
      <c r="K34891" s="51"/>
      <c r="N34891" s="309"/>
      <c r="R34891" s="17"/>
      <c r="T34891" s="17"/>
      <c r="V34891" s="17"/>
      <c r="W34891" s="51"/>
    </row>
    <row r="34892">
      <c r="A34892" s="307"/>
      <c r="B34892" s="85"/>
      <c r="C34892" s="85"/>
      <c r="D34892" s="85"/>
      <c r="E34892" s="88"/>
      <c r="G34892" s="17"/>
      <c r="I34892" s="43"/>
      <c r="J34892" s="308"/>
      <c r="K34892" s="51"/>
      <c r="N34892" s="309"/>
      <c r="R34892" s="17"/>
      <c r="T34892" s="17"/>
      <c r="V34892" s="17"/>
      <c r="W34892" s="51"/>
    </row>
    <row r="34893">
      <c r="A34893" s="307"/>
      <c r="B34893" s="85"/>
      <c r="C34893" s="85"/>
      <c r="D34893" s="85"/>
      <c r="E34893" s="88"/>
      <c r="G34893" s="17"/>
      <c r="I34893" s="43"/>
      <c r="J34893" s="308"/>
      <c r="K34893" s="51"/>
      <c r="N34893" s="309"/>
      <c r="R34893" s="17"/>
      <c r="T34893" s="17"/>
      <c r="V34893" s="17"/>
      <c r="W34893" s="51"/>
    </row>
    <row r="34894">
      <c r="A34894" s="307"/>
      <c r="B34894" s="85"/>
      <c r="C34894" s="85"/>
      <c r="D34894" s="85"/>
      <c r="E34894" s="88"/>
      <c r="G34894" s="17"/>
      <c r="I34894" s="43"/>
      <c r="J34894" s="308"/>
      <c r="K34894" s="51"/>
      <c r="N34894" s="309"/>
      <c r="R34894" s="17"/>
      <c r="T34894" s="17"/>
      <c r="V34894" s="17"/>
      <c r="W34894" s="51"/>
    </row>
    <row r="34895">
      <c r="A34895" s="307"/>
      <c r="B34895" s="85"/>
      <c r="C34895" s="85"/>
      <c r="D34895" s="85"/>
      <c r="E34895" s="88"/>
      <c r="G34895" s="17"/>
      <c r="I34895" s="43"/>
      <c r="J34895" s="308"/>
      <c r="K34895" s="51"/>
      <c r="N34895" s="309"/>
      <c r="R34895" s="17"/>
      <c r="T34895" s="17"/>
      <c r="V34895" s="17"/>
      <c r="W34895" s="51"/>
    </row>
    <row r="34896">
      <c r="A34896" s="307"/>
      <c r="B34896" s="85"/>
      <c r="C34896" s="85"/>
      <c r="D34896" s="85"/>
      <c r="E34896" s="88"/>
      <c r="G34896" s="17"/>
      <c r="I34896" s="43"/>
      <c r="J34896" s="308"/>
      <c r="K34896" s="51"/>
      <c r="N34896" s="309"/>
      <c r="R34896" s="17"/>
      <c r="T34896" s="17"/>
      <c r="V34896" s="17"/>
      <c r="W34896" s="51"/>
    </row>
    <row r="34897">
      <c r="A34897" s="307"/>
      <c r="B34897" s="85"/>
      <c r="C34897" s="85"/>
      <c r="D34897" s="85"/>
      <c r="E34897" s="88"/>
      <c r="G34897" s="17"/>
      <c r="I34897" s="43"/>
      <c r="J34897" s="308"/>
      <c r="K34897" s="51"/>
      <c r="N34897" s="309"/>
      <c r="R34897" s="17"/>
      <c r="T34897" s="17"/>
      <c r="V34897" s="17"/>
      <c r="W34897" s="51"/>
    </row>
    <row r="34898">
      <c r="A34898" s="307"/>
      <c r="B34898" s="85"/>
      <c r="C34898" s="85"/>
      <c r="D34898" s="85"/>
      <c r="E34898" s="88"/>
      <c r="G34898" s="17"/>
      <c r="I34898" s="43"/>
      <c r="J34898" s="308"/>
      <c r="K34898" s="51"/>
      <c r="N34898" s="309"/>
      <c r="R34898" s="17"/>
      <c r="T34898" s="17"/>
      <c r="V34898" s="17"/>
      <c r="W34898" s="51"/>
    </row>
    <row r="34899">
      <c r="A34899" s="307"/>
      <c r="B34899" s="85"/>
      <c r="C34899" s="85"/>
      <c r="D34899" s="85"/>
      <c r="E34899" s="88"/>
      <c r="G34899" s="17"/>
      <c r="I34899" s="43"/>
      <c r="J34899" s="308"/>
      <c r="K34899" s="51"/>
      <c r="N34899" s="309"/>
      <c r="R34899" s="17"/>
      <c r="T34899" s="17"/>
      <c r="V34899" s="17"/>
      <c r="W34899" s="51"/>
    </row>
    <row r="34900">
      <c r="A34900" s="307"/>
      <c r="B34900" s="85"/>
      <c r="C34900" s="85"/>
      <c r="D34900" s="85"/>
      <c r="E34900" s="88"/>
      <c r="G34900" s="17"/>
      <c r="I34900" s="43"/>
      <c r="J34900" s="308"/>
      <c r="K34900" s="51"/>
      <c r="N34900" s="309"/>
      <c r="R34900" s="17"/>
      <c r="T34900" s="17"/>
      <c r="V34900" s="17"/>
      <c r="W34900" s="51"/>
    </row>
    <row r="34901">
      <c r="A34901" s="307"/>
      <c r="B34901" s="85"/>
      <c r="C34901" s="85"/>
      <c r="D34901" s="85"/>
      <c r="E34901" s="88"/>
      <c r="G34901" s="17"/>
      <c r="I34901" s="43"/>
      <c r="J34901" s="308"/>
      <c r="K34901" s="51"/>
      <c r="N34901" s="309"/>
      <c r="R34901" s="17"/>
      <c r="T34901" s="17"/>
      <c r="V34901" s="17"/>
      <c r="W34901" s="51"/>
    </row>
    <row r="34902">
      <c r="A34902" s="307"/>
      <c r="B34902" s="85"/>
      <c r="C34902" s="85"/>
      <c r="D34902" s="85"/>
      <c r="E34902" s="88"/>
      <c r="G34902" s="17"/>
      <c r="I34902" s="43"/>
      <c r="J34902" s="308"/>
      <c r="K34902" s="51"/>
      <c r="N34902" s="309"/>
      <c r="R34902" s="17"/>
      <c r="T34902" s="17"/>
      <c r="V34902" s="17"/>
      <c r="W34902" s="51"/>
    </row>
    <row r="34903">
      <c r="A34903" s="307"/>
      <c r="B34903" s="85"/>
      <c r="C34903" s="85"/>
      <c r="D34903" s="85"/>
      <c r="E34903" s="88"/>
      <c r="G34903" s="17"/>
      <c r="I34903" s="43"/>
      <c r="J34903" s="308"/>
      <c r="K34903" s="51"/>
      <c r="N34903" s="309"/>
      <c r="R34903" s="17"/>
      <c r="T34903" s="17"/>
      <c r="V34903" s="17"/>
      <c r="W34903" s="51"/>
    </row>
    <row r="34904">
      <c r="A34904" s="307"/>
      <c r="B34904" s="85"/>
      <c r="C34904" s="85"/>
      <c r="D34904" s="85"/>
      <c r="E34904" s="88"/>
      <c r="G34904" s="17"/>
      <c r="I34904" s="43"/>
      <c r="J34904" s="308"/>
      <c r="K34904" s="51"/>
      <c r="N34904" s="309"/>
      <c r="R34904" s="17"/>
      <c r="T34904" s="17"/>
      <c r="V34904" s="17"/>
      <c r="W34904" s="51"/>
    </row>
    <row r="34905">
      <c r="A34905" s="307"/>
      <c r="B34905" s="85"/>
      <c r="C34905" s="85"/>
      <c r="D34905" s="85"/>
      <c r="E34905" s="88"/>
      <c r="G34905" s="17"/>
      <c r="I34905" s="43"/>
      <c r="J34905" s="308"/>
      <c r="K34905" s="51"/>
      <c r="N34905" s="309"/>
      <c r="R34905" s="17"/>
      <c r="T34905" s="17"/>
      <c r="V34905" s="17"/>
      <c r="W34905" s="51"/>
    </row>
    <row r="34906">
      <c r="A34906" s="307"/>
      <c r="B34906" s="85"/>
      <c r="C34906" s="85"/>
      <c r="D34906" s="85"/>
      <c r="E34906" s="88"/>
      <c r="G34906" s="17"/>
      <c r="I34906" s="43"/>
      <c r="J34906" s="308"/>
      <c r="K34906" s="51"/>
      <c r="N34906" s="309"/>
      <c r="R34906" s="17"/>
      <c r="T34906" s="17"/>
      <c r="V34906" s="17"/>
      <c r="W34906" s="51"/>
    </row>
    <row r="34907">
      <c r="A34907" s="307"/>
      <c r="B34907" s="85"/>
      <c r="C34907" s="85"/>
      <c r="D34907" s="85"/>
      <c r="E34907" s="88"/>
      <c r="G34907" s="17"/>
      <c r="I34907" s="43"/>
      <c r="J34907" s="308"/>
      <c r="K34907" s="51"/>
      <c r="N34907" s="309"/>
      <c r="R34907" s="17"/>
      <c r="T34907" s="17"/>
      <c r="V34907" s="17"/>
      <c r="W34907" s="51"/>
    </row>
    <row r="34908">
      <c r="A34908" s="307"/>
      <c r="B34908" s="85"/>
      <c r="C34908" s="85"/>
      <c r="D34908" s="85"/>
      <c r="E34908" s="88"/>
      <c r="G34908" s="17"/>
      <c r="I34908" s="43"/>
      <c r="J34908" s="308"/>
      <c r="K34908" s="51"/>
      <c r="N34908" s="309"/>
      <c r="R34908" s="17"/>
      <c r="T34908" s="17"/>
      <c r="V34908" s="17"/>
      <c r="W34908" s="51"/>
    </row>
    <row r="34909">
      <c r="A34909" s="307"/>
      <c r="B34909" s="85"/>
      <c r="C34909" s="85"/>
      <c r="D34909" s="85"/>
      <c r="E34909" s="88"/>
      <c r="G34909" s="17"/>
      <c r="I34909" s="43"/>
      <c r="J34909" s="308"/>
      <c r="K34909" s="51"/>
      <c r="N34909" s="309"/>
      <c r="R34909" s="17"/>
      <c r="T34909" s="17"/>
      <c r="V34909" s="17"/>
      <c r="W34909" s="51"/>
    </row>
    <row r="34910">
      <c r="A34910" s="307"/>
      <c r="B34910" s="85"/>
      <c r="C34910" s="85"/>
      <c r="D34910" s="85"/>
      <c r="E34910" s="88"/>
      <c r="G34910" s="17"/>
      <c r="I34910" s="43"/>
      <c r="J34910" s="308"/>
      <c r="K34910" s="51"/>
      <c r="N34910" s="309"/>
      <c r="R34910" s="17"/>
      <c r="T34910" s="17"/>
      <c r="V34910" s="17"/>
      <c r="W34910" s="51"/>
    </row>
    <row r="34911">
      <c r="A34911" s="307"/>
      <c r="B34911" s="85"/>
      <c r="C34911" s="85"/>
      <c r="D34911" s="85"/>
      <c r="E34911" s="88"/>
      <c r="G34911" s="17"/>
      <c r="I34911" s="43"/>
      <c r="J34911" s="308"/>
      <c r="K34911" s="51"/>
      <c r="N34911" s="309"/>
      <c r="R34911" s="17"/>
      <c r="T34911" s="17"/>
      <c r="V34911" s="17"/>
      <c r="W34911" s="51"/>
    </row>
    <row r="34912">
      <c r="A34912" s="307"/>
      <c r="B34912" s="85"/>
      <c r="C34912" s="85"/>
      <c r="D34912" s="85"/>
      <c r="E34912" s="88"/>
      <c r="G34912" s="17"/>
      <c r="I34912" s="43"/>
      <c r="J34912" s="308"/>
      <c r="K34912" s="51"/>
      <c r="N34912" s="309"/>
      <c r="R34912" s="17"/>
      <c r="T34912" s="17"/>
      <c r="V34912" s="17"/>
      <c r="W34912" s="51"/>
    </row>
    <row r="34913">
      <c r="A34913" s="307"/>
      <c r="B34913" s="85"/>
      <c r="C34913" s="85"/>
      <c r="D34913" s="85"/>
      <c r="E34913" s="88"/>
      <c r="G34913" s="17"/>
      <c r="I34913" s="43"/>
      <c r="J34913" s="308"/>
      <c r="K34913" s="51"/>
      <c r="N34913" s="309"/>
      <c r="R34913" s="17"/>
      <c r="T34913" s="17"/>
      <c r="V34913" s="17"/>
      <c r="W34913" s="51"/>
    </row>
    <row r="34914">
      <c r="A34914" s="307"/>
      <c r="B34914" s="85"/>
      <c r="C34914" s="85"/>
      <c r="D34914" s="85"/>
      <c r="E34914" s="88"/>
      <c r="G34914" s="17"/>
      <c r="I34914" s="43"/>
      <c r="J34914" s="308"/>
      <c r="K34914" s="51"/>
      <c r="N34914" s="309"/>
      <c r="R34914" s="17"/>
      <c r="T34914" s="17"/>
      <c r="V34914" s="17"/>
      <c r="W34914" s="51"/>
    </row>
    <row r="34915">
      <c r="A34915" s="307"/>
      <c r="B34915" s="85"/>
      <c r="C34915" s="85"/>
      <c r="D34915" s="85"/>
      <c r="E34915" s="88"/>
      <c r="G34915" s="17"/>
      <c r="I34915" s="43"/>
      <c r="J34915" s="308"/>
      <c r="K34915" s="51"/>
      <c r="N34915" s="309"/>
      <c r="R34915" s="17"/>
      <c r="T34915" s="17"/>
      <c r="V34915" s="17"/>
      <c r="W34915" s="51"/>
    </row>
    <row r="34916">
      <c r="A34916" s="307"/>
      <c r="B34916" s="85"/>
      <c r="C34916" s="85"/>
      <c r="D34916" s="85"/>
      <c r="E34916" s="88"/>
      <c r="G34916" s="17"/>
      <c r="I34916" s="43"/>
      <c r="J34916" s="308"/>
      <c r="K34916" s="51"/>
      <c r="N34916" s="309"/>
      <c r="R34916" s="17"/>
      <c r="T34916" s="17"/>
      <c r="V34916" s="17"/>
      <c r="W34916" s="51"/>
    </row>
    <row r="34917">
      <c r="A34917" s="307"/>
      <c r="B34917" s="85"/>
      <c r="C34917" s="85"/>
      <c r="D34917" s="85"/>
      <c r="E34917" s="88"/>
      <c r="G34917" s="17"/>
      <c r="I34917" s="43"/>
      <c r="J34917" s="308"/>
      <c r="K34917" s="51"/>
      <c r="N34917" s="309"/>
      <c r="R34917" s="17"/>
      <c r="T34917" s="17"/>
      <c r="V34917" s="17"/>
      <c r="W34917" s="51"/>
    </row>
    <row r="34918">
      <c r="A34918" s="307"/>
      <c r="B34918" s="85"/>
      <c r="C34918" s="85"/>
      <c r="D34918" s="85"/>
      <c r="E34918" s="88"/>
      <c r="G34918" s="17"/>
      <c r="I34918" s="43"/>
      <c r="J34918" s="308"/>
      <c r="K34918" s="51"/>
      <c r="N34918" s="309"/>
      <c r="R34918" s="17"/>
      <c r="T34918" s="17"/>
      <c r="V34918" s="17"/>
      <c r="W34918" s="51"/>
    </row>
    <row r="34919">
      <c r="A34919" s="307"/>
      <c r="B34919" s="85"/>
      <c r="C34919" s="85"/>
      <c r="D34919" s="85"/>
      <c r="E34919" s="88"/>
      <c r="G34919" s="17"/>
      <c r="I34919" s="43"/>
      <c r="J34919" s="308"/>
      <c r="K34919" s="51"/>
      <c r="N34919" s="309"/>
      <c r="R34919" s="17"/>
      <c r="T34919" s="17"/>
      <c r="V34919" s="17"/>
      <c r="W34919" s="51"/>
    </row>
    <row r="34920">
      <c r="A34920" s="307"/>
      <c r="B34920" s="85"/>
      <c r="C34920" s="85"/>
      <c r="D34920" s="85"/>
      <c r="E34920" s="88"/>
      <c r="G34920" s="17"/>
      <c r="I34920" s="43"/>
      <c r="J34920" s="308"/>
      <c r="K34920" s="51"/>
      <c r="N34920" s="309"/>
      <c r="R34920" s="17"/>
      <c r="T34920" s="17"/>
      <c r="V34920" s="17"/>
      <c r="W34920" s="51"/>
    </row>
    <row r="34921">
      <c r="A34921" s="307"/>
      <c r="B34921" s="85"/>
      <c r="C34921" s="85"/>
      <c r="D34921" s="85"/>
      <c r="E34921" s="88"/>
      <c r="G34921" s="17"/>
      <c r="I34921" s="43"/>
      <c r="J34921" s="308"/>
      <c r="K34921" s="51"/>
      <c r="N34921" s="309"/>
      <c r="R34921" s="17"/>
      <c r="T34921" s="17"/>
      <c r="V34921" s="17"/>
      <c r="W34921" s="51"/>
    </row>
    <row r="34922">
      <c r="A34922" s="307"/>
      <c r="B34922" s="85"/>
      <c r="C34922" s="85"/>
      <c r="D34922" s="85"/>
      <c r="E34922" s="88"/>
      <c r="G34922" s="17"/>
      <c r="I34922" s="43"/>
      <c r="J34922" s="308"/>
      <c r="K34922" s="51"/>
      <c r="N34922" s="309"/>
      <c r="R34922" s="17"/>
      <c r="T34922" s="17"/>
      <c r="V34922" s="17"/>
      <c r="W34922" s="51"/>
    </row>
    <row r="34923">
      <c r="A34923" s="307"/>
      <c r="B34923" s="85"/>
      <c r="C34923" s="85"/>
      <c r="D34923" s="85"/>
      <c r="E34923" s="88"/>
      <c r="G34923" s="17"/>
      <c r="I34923" s="43"/>
      <c r="J34923" s="308"/>
      <c r="K34923" s="51"/>
      <c r="N34923" s="309"/>
      <c r="R34923" s="17"/>
      <c r="T34923" s="17"/>
      <c r="V34923" s="17"/>
      <c r="W34923" s="51"/>
    </row>
    <row r="34924">
      <c r="A34924" s="307"/>
      <c r="B34924" s="85"/>
      <c r="C34924" s="85"/>
      <c r="D34924" s="85"/>
      <c r="E34924" s="88"/>
      <c r="G34924" s="17"/>
      <c r="I34924" s="43"/>
      <c r="J34924" s="308"/>
      <c r="K34924" s="51"/>
      <c r="N34924" s="309"/>
      <c r="R34924" s="17"/>
      <c r="T34924" s="17"/>
      <c r="V34924" s="17"/>
      <c r="W34924" s="51"/>
    </row>
    <row r="34925">
      <c r="A34925" s="307"/>
      <c r="B34925" s="85"/>
      <c r="C34925" s="85"/>
      <c r="D34925" s="85"/>
      <c r="E34925" s="88"/>
      <c r="G34925" s="17"/>
      <c r="I34925" s="43"/>
      <c r="J34925" s="308"/>
      <c r="K34925" s="51"/>
      <c r="N34925" s="309"/>
      <c r="R34925" s="17"/>
      <c r="T34925" s="17"/>
      <c r="V34925" s="17"/>
      <c r="W34925" s="51"/>
    </row>
    <row r="34926">
      <c r="A34926" s="307"/>
      <c r="B34926" s="85"/>
      <c r="C34926" s="85"/>
      <c r="D34926" s="85"/>
      <c r="E34926" s="88"/>
      <c r="G34926" s="17"/>
      <c r="I34926" s="43"/>
      <c r="J34926" s="308"/>
      <c r="K34926" s="51"/>
      <c r="N34926" s="309"/>
      <c r="R34926" s="17"/>
      <c r="T34926" s="17"/>
      <c r="V34926" s="17"/>
      <c r="W34926" s="51"/>
    </row>
    <row r="34927">
      <c r="A34927" s="307"/>
      <c r="B34927" s="85"/>
      <c r="C34927" s="85"/>
      <c r="D34927" s="85"/>
      <c r="E34927" s="88"/>
      <c r="G34927" s="17"/>
      <c r="I34927" s="43"/>
      <c r="J34927" s="308"/>
      <c r="K34927" s="51"/>
      <c r="N34927" s="309"/>
      <c r="R34927" s="17"/>
      <c r="T34927" s="17"/>
      <c r="V34927" s="17"/>
      <c r="W34927" s="51"/>
    </row>
    <row r="34928">
      <c r="A34928" s="307"/>
      <c r="B34928" s="85"/>
      <c r="C34928" s="85"/>
      <c r="D34928" s="85"/>
      <c r="E34928" s="88"/>
      <c r="G34928" s="17"/>
      <c r="I34928" s="43"/>
      <c r="J34928" s="308"/>
      <c r="K34928" s="51"/>
      <c r="N34928" s="309"/>
      <c r="R34928" s="17"/>
      <c r="T34928" s="17"/>
      <c r="V34928" s="17"/>
      <c r="W34928" s="51"/>
    </row>
    <row r="34929">
      <c r="A34929" s="307"/>
      <c r="B34929" s="85"/>
      <c r="C34929" s="85"/>
      <c r="D34929" s="85"/>
      <c r="E34929" s="88"/>
      <c r="G34929" s="17"/>
      <c r="I34929" s="43"/>
      <c r="J34929" s="308"/>
      <c r="K34929" s="51"/>
      <c r="N34929" s="309"/>
      <c r="R34929" s="17"/>
      <c r="T34929" s="17"/>
      <c r="V34929" s="17"/>
      <c r="W34929" s="51"/>
    </row>
    <row r="34930">
      <c r="A34930" s="307"/>
      <c r="B34930" s="85"/>
      <c r="C34930" s="85"/>
      <c r="D34930" s="85"/>
      <c r="E34930" s="88"/>
      <c r="G34930" s="17"/>
      <c r="I34930" s="43"/>
      <c r="J34930" s="308"/>
      <c r="K34930" s="51"/>
      <c r="N34930" s="309"/>
      <c r="R34930" s="17"/>
      <c r="T34930" s="17"/>
      <c r="V34930" s="17"/>
      <c r="W34930" s="51"/>
    </row>
    <row r="34931">
      <c r="A34931" s="307"/>
      <c r="B34931" s="85"/>
      <c r="C34931" s="85"/>
      <c r="D34931" s="85"/>
      <c r="E34931" s="88"/>
      <c r="G34931" s="17"/>
      <c r="I34931" s="43"/>
      <c r="J34931" s="308"/>
      <c r="K34931" s="51"/>
      <c r="N34931" s="309"/>
      <c r="R34931" s="17"/>
      <c r="T34931" s="17"/>
      <c r="V34931" s="17"/>
      <c r="W34931" s="51"/>
    </row>
    <row r="34932">
      <c r="A34932" s="307"/>
      <c r="B34932" s="85"/>
      <c r="C34932" s="85"/>
      <c r="D34932" s="85"/>
      <c r="E34932" s="88"/>
      <c r="G34932" s="17"/>
      <c r="I34932" s="43"/>
      <c r="J34932" s="308"/>
      <c r="K34932" s="51"/>
      <c r="N34932" s="309"/>
      <c r="R34932" s="17"/>
      <c r="T34932" s="17"/>
      <c r="V34932" s="17"/>
      <c r="W34932" s="51"/>
    </row>
    <row r="34933">
      <c r="A34933" s="307"/>
      <c r="B34933" s="85"/>
      <c r="C34933" s="85"/>
      <c r="D34933" s="85"/>
      <c r="E34933" s="88"/>
      <c r="G34933" s="17"/>
      <c r="I34933" s="43"/>
      <c r="J34933" s="308"/>
      <c r="K34933" s="51"/>
      <c r="N34933" s="309"/>
      <c r="R34933" s="17"/>
      <c r="T34933" s="17"/>
      <c r="V34933" s="17"/>
      <c r="W34933" s="51"/>
    </row>
    <row r="34934">
      <c r="A34934" s="307"/>
      <c r="B34934" s="85"/>
      <c r="C34934" s="85"/>
      <c r="D34934" s="85"/>
      <c r="E34934" s="88"/>
      <c r="G34934" s="17"/>
      <c r="I34934" s="43"/>
      <c r="J34934" s="308"/>
      <c r="K34934" s="51"/>
      <c r="N34934" s="309"/>
      <c r="R34934" s="17"/>
      <c r="T34934" s="17"/>
      <c r="V34934" s="17"/>
      <c r="W34934" s="51"/>
    </row>
    <row r="34935">
      <c r="A34935" s="307"/>
      <c r="B34935" s="85"/>
      <c r="C34935" s="85"/>
      <c r="D34935" s="85"/>
      <c r="E34935" s="88"/>
      <c r="G34935" s="17"/>
      <c r="I34935" s="43"/>
      <c r="J34935" s="308"/>
      <c r="K34935" s="51"/>
      <c r="N34935" s="309"/>
      <c r="R34935" s="17"/>
      <c r="T34935" s="17"/>
      <c r="V34935" s="17"/>
      <c r="W34935" s="51"/>
    </row>
    <row r="34936">
      <c r="A34936" s="307"/>
      <c r="B34936" s="85"/>
      <c r="C34936" s="85"/>
      <c r="D34936" s="85"/>
      <c r="E34936" s="88"/>
      <c r="G34936" s="17"/>
      <c r="I34936" s="43"/>
      <c r="J34936" s="308"/>
      <c r="K34936" s="51"/>
      <c r="N34936" s="309"/>
      <c r="R34936" s="17"/>
      <c r="T34936" s="17"/>
      <c r="V34936" s="17"/>
      <c r="W34936" s="51"/>
    </row>
    <row r="34937">
      <c r="A34937" s="307"/>
      <c r="B34937" s="85"/>
      <c r="C34937" s="85"/>
      <c r="D34937" s="85"/>
      <c r="E34937" s="88"/>
      <c r="G34937" s="17"/>
      <c r="I34937" s="43"/>
      <c r="J34937" s="308"/>
      <c r="K34937" s="51"/>
      <c r="N34937" s="309"/>
      <c r="R34937" s="17"/>
      <c r="T34937" s="17"/>
      <c r="V34937" s="17"/>
      <c r="W34937" s="51"/>
    </row>
    <row r="34938">
      <c r="A34938" s="307"/>
      <c r="B34938" s="85"/>
      <c r="C34938" s="85"/>
      <c r="D34938" s="85"/>
      <c r="E34938" s="88"/>
      <c r="G34938" s="17"/>
      <c r="I34938" s="43"/>
      <c r="J34938" s="308"/>
      <c r="K34938" s="51"/>
      <c r="N34938" s="309"/>
      <c r="R34938" s="17"/>
      <c r="T34938" s="17"/>
      <c r="V34938" s="17"/>
      <c r="W34938" s="51"/>
    </row>
    <row r="34939">
      <c r="A34939" s="307"/>
      <c r="B34939" s="85"/>
      <c r="C34939" s="85"/>
      <c r="D34939" s="85"/>
      <c r="E34939" s="88"/>
      <c r="G34939" s="17"/>
      <c r="I34939" s="43"/>
      <c r="J34939" s="308"/>
      <c r="K34939" s="51"/>
      <c r="N34939" s="309"/>
      <c r="R34939" s="17"/>
      <c r="T34939" s="17"/>
      <c r="V34939" s="17"/>
      <c r="W34939" s="51"/>
    </row>
    <row r="34940">
      <c r="A34940" s="307"/>
      <c r="B34940" s="85"/>
      <c r="C34940" s="85"/>
      <c r="D34940" s="85"/>
      <c r="E34940" s="88"/>
      <c r="G34940" s="17"/>
      <c r="I34940" s="43"/>
      <c r="J34940" s="308"/>
      <c r="K34940" s="51"/>
      <c r="N34940" s="309"/>
      <c r="R34940" s="17"/>
      <c r="T34940" s="17"/>
      <c r="V34940" s="17"/>
      <c r="W34940" s="51"/>
    </row>
    <row r="34941">
      <c r="A34941" s="307"/>
      <c r="B34941" s="85"/>
      <c r="C34941" s="85"/>
      <c r="D34941" s="85"/>
      <c r="E34941" s="88"/>
      <c r="G34941" s="17"/>
      <c r="I34941" s="43"/>
      <c r="J34941" s="308"/>
      <c r="K34941" s="51"/>
      <c r="N34941" s="309"/>
      <c r="R34941" s="17"/>
      <c r="T34941" s="17"/>
      <c r="V34941" s="17"/>
      <c r="W34941" s="51"/>
    </row>
    <row r="34942">
      <c r="A34942" s="307"/>
      <c r="B34942" s="85"/>
      <c r="C34942" s="85"/>
      <c r="D34942" s="85"/>
      <c r="E34942" s="88"/>
      <c r="G34942" s="17"/>
      <c r="I34942" s="43"/>
      <c r="J34942" s="308"/>
      <c r="K34942" s="51"/>
      <c r="N34942" s="309"/>
      <c r="R34942" s="17"/>
      <c r="T34942" s="17"/>
      <c r="V34942" s="17"/>
      <c r="W34942" s="51"/>
    </row>
    <row r="34943">
      <c r="A34943" s="307"/>
      <c r="B34943" s="85"/>
      <c r="C34943" s="85"/>
      <c r="D34943" s="85"/>
      <c r="E34943" s="88"/>
      <c r="G34943" s="17"/>
      <c r="I34943" s="43"/>
      <c r="J34943" s="308"/>
      <c r="K34943" s="51"/>
      <c r="N34943" s="309"/>
      <c r="R34943" s="17"/>
      <c r="T34943" s="17"/>
      <c r="V34943" s="17"/>
      <c r="W34943" s="51"/>
    </row>
    <row r="34944">
      <c r="A34944" s="307"/>
      <c r="B34944" s="85"/>
      <c r="C34944" s="85"/>
      <c r="D34944" s="85"/>
      <c r="E34944" s="88"/>
      <c r="G34944" s="17"/>
      <c r="I34944" s="43"/>
      <c r="J34944" s="308"/>
      <c r="K34944" s="51"/>
      <c r="N34944" s="309"/>
      <c r="R34944" s="17"/>
      <c r="T34944" s="17"/>
      <c r="V34944" s="17"/>
      <c r="W34944" s="51"/>
    </row>
    <row r="34945">
      <c r="A34945" s="307"/>
      <c r="B34945" s="85"/>
      <c r="C34945" s="85"/>
      <c r="D34945" s="85"/>
      <c r="E34945" s="88"/>
      <c r="G34945" s="17"/>
      <c r="I34945" s="43"/>
      <c r="J34945" s="308"/>
      <c r="K34945" s="51"/>
      <c r="N34945" s="309"/>
      <c r="R34945" s="17"/>
      <c r="T34945" s="17"/>
      <c r="V34945" s="17"/>
      <c r="W34945" s="51"/>
    </row>
    <row r="34946">
      <c r="A34946" s="307"/>
      <c r="B34946" s="85"/>
      <c r="C34946" s="85"/>
      <c r="D34946" s="85"/>
      <c r="E34946" s="88"/>
      <c r="G34946" s="17"/>
      <c r="I34946" s="43"/>
      <c r="J34946" s="308"/>
      <c r="K34946" s="51"/>
      <c r="N34946" s="309"/>
      <c r="R34946" s="17"/>
      <c r="T34946" s="17"/>
      <c r="V34946" s="17"/>
      <c r="W34946" s="51"/>
    </row>
    <row r="34947">
      <c r="A34947" s="307"/>
      <c r="B34947" s="85"/>
      <c r="C34947" s="85"/>
      <c r="D34947" s="85"/>
      <c r="E34947" s="88"/>
      <c r="G34947" s="17"/>
      <c r="I34947" s="43"/>
      <c r="J34947" s="308"/>
      <c r="K34947" s="51"/>
      <c r="N34947" s="309"/>
      <c r="R34947" s="17"/>
      <c r="T34947" s="17"/>
      <c r="V34947" s="17"/>
      <c r="W34947" s="51"/>
    </row>
    <row r="34948">
      <c r="A34948" s="307"/>
      <c r="B34948" s="85"/>
      <c r="C34948" s="85"/>
      <c r="D34948" s="85"/>
      <c r="E34948" s="88"/>
      <c r="G34948" s="17"/>
      <c r="I34948" s="43"/>
      <c r="J34948" s="308"/>
      <c r="K34948" s="51"/>
      <c r="N34948" s="309"/>
      <c r="R34948" s="17"/>
      <c r="T34948" s="17"/>
      <c r="V34948" s="17"/>
      <c r="W34948" s="51"/>
    </row>
    <row r="34949">
      <c r="A34949" s="307"/>
      <c r="B34949" s="85"/>
      <c r="C34949" s="85"/>
      <c r="D34949" s="85"/>
      <c r="E34949" s="88"/>
      <c r="G34949" s="17"/>
      <c r="I34949" s="43"/>
      <c r="J34949" s="308"/>
      <c r="K34949" s="51"/>
      <c r="N34949" s="309"/>
      <c r="R34949" s="17"/>
      <c r="T34949" s="17"/>
      <c r="V34949" s="17"/>
      <c r="W34949" s="51"/>
    </row>
    <row r="34950">
      <c r="A34950" s="307"/>
      <c r="B34950" s="85"/>
      <c r="C34950" s="85"/>
      <c r="D34950" s="85"/>
      <c r="E34950" s="88"/>
      <c r="G34950" s="17"/>
      <c r="I34950" s="43"/>
      <c r="J34950" s="308"/>
      <c r="K34950" s="51"/>
      <c r="N34950" s="309"/>
      <c r="R34950" s="17"/>
      <c r="T34950" s="17"/>
      <c r="V34950" s="17"/>
      <c r="W34950" s="51"/>
    </row>
    <row r="34951">
      <c r="A34951" s="307"/>
      <c r="B34951" s="85"/>
      <c r="C34951" s="85"/>
      <c r="D34951" s="85"/>
      <c r="E34951" s="88"/>
      <c r="G34951" s="17"/>
      <c r="I34951" s="43"/>
      <c r="J34951" s="308"/>
      <c r="K34951" s="51"/>
      <c r="N34951" s="309"/>
      <c r="R34951" s="17"/>
      <c r="T34951" s="17"/>
      <c r="V34951" s="17"/>
      <c r="W34951" s="51"/>
    </row>
    <row r="34952">
      <c r="A34952" s="307"/>
      <c r="B34952" s="85"/>
      <c r="C34952" s="85"/>
      <c r="D34952" s="85"/>
      <c r="E34952" s="88"/>
      <c r="G34952" s="17"/>
      <c r="I34952" s="43"/>
      <c r="J34952" s="308"/>
      <c r="K34952" s="51"/>
      <c r="N34952" s="309"/>
      <c r="R34952" s="17"/>
      <c r="T34952" s="17"/>
      <c r="V34952" s="17"/>
      <c r="W34952" s="51"/>
    </row>
    <row r="34953">
      <c r="A34953" s="307"/>
      <c r="B34953" s="85"/>
      <c r="C34953" s="85"/>
      <c r="D34953" s="85"/>
      <c r="E34953" s="88"/>
      <c r="G34953" s="17"/>
      <c r="I34953" s="43"/>
      <c r="J34953" s="308"/>
      <c r="K34953" s="51"/>
      <c r="N34953" s="309"/>
      <c r="R34953" s="17"/>
      <c r="T34953" s="17"/>
      <c r="V34953" s="17"/>
      <c r="W34953" s="51"/>
    </row>
    <row r="34954">
      <c r="A34954" s="307"/>
      <c r="B34954" s="85"/>
      <c r="C34954" s="85"/>
      <c r="D34954" s="85"/>
      <c r="E34954" s="88"/>
      <c r="G34954" s="17"/>
      <c r="I34954" s="43"/>
      <c r="J34954" s="308"/>
      <c r="K34954" s="51"/>
      <c r="N34954" s="309"/>
      <c r="R34954" s="17"/>
      <c r="T34954" s="17"/>
      <c r="V34954" s="17"/>
      <c r="W34954" s="51"/>
    </row>
    <row r="34955">
      <c r="A34955" s="307"/>
      <c r="B34955" s="85"/>
      <c r="C34955" s="85"/>
      <c r="D34955" s="85"/>
      <c r="E34955" s="88"/>
      <c r="G34955" s="17"/>
      <c r="I34955" s="43"/>
      <c r="J34955" s="308"/>
      <c r="K34955" s="51"/>
      <c r="N34955" s="309"/>
      <c r="R34955" s="17"/>
      <c r="T34955" s="17"/>
      <c r="V34955" s="17"/>
      <c r="W34955" s="51"/>
    </row>
    <row r="34956">
      <c r="A34956" s="307"/>
      <c r="B34956" s="85"/>
      <c r="C34956" s="85"/>
      <c r="D34956" s="85"/>
      <c r="E34956" s="88"/>
      <c r="G34956" s="17"/>
      <c r="I34956" s="43"/>
      <c r="J34956" s="308"/>
      <c r="K34956" s="51"/>
      <c r="N34956" s="309"/>
      <c r="R34956" s="17"/>
      <c r="T34956" s="17"/>
      <c r="V34956" s="17"/>
      <c r="W34956" s="51"/>
    </row>
    <row r="34957">
      <c r="A34957" s="307"/>
      <c r="B34957" s="85"/>
      <c r="C34957" s="85"/>
      <c r="D34957" s="85"/>
      <c r="E34957" s="88"/>
      <c r="G34957" s="17"/>
      <c r="I34957" s="43"/>
      <c r="J34957" s="308"/>
      <c r="K34957" s="51"/>
      <c r="N34957" s="309"/>
      <c r="R34957" s="17"/>
      <c r="T34957" s="17"/>
      <c r="V34957" s="17"/>
      <c r="W34957" s="51"/>
    </row>
    <row r="34958">
      <c r="A34958" s="307"/>
      <c r="B34958" s="85"/>
      <c r="C34958" s="85"/>
      <c r="D34958" s="85"/>
      <c r="E34958" s="88"/>
      <c r="G34958" s="17"/>
      <c r="I34958" s="43"/>
      <c r="J34958" s="308"/>
      <c r="K34958" s="51"/>
      <c r="N34958" s="309"/>
      <c r="R34958" s="17"/>
      <c r="T34958" s="17"/>
      <c r="V34958" s="17"/>
      <c r="W34958" s="51"/>
    </row>
    <row r="34959">
      <c r="A34959" s="307"/>
      <c r="B34959" s="85"/>
      <c r="C34959" s="85"/>
      <c r="D34959" s="85"/>
      <c r="E34959" s="88"/>
      <c r="G34959" s="17"/>
      <c r="I34959" s="43"/>
      <c r="J34959" s="308"/>
      <c r="K34959" s="51"/>
      <c r="N34959" s="309"/>
      <c r="R34959" s="17"/>
      <c r="T34959" s="17"/>
      <c r="V34959" s="17"/>
      <c r="W34959" s="51"/>
    </row>
    <row r="34960">
      <c r="A34960" s="307"/>
      <c r="B34960" s="85"/>
      <c r="C34960" s="85"/>
      <c r="D34960" s="85"/>
      <c r="E34960" s="88"/>
      <c r="G34960" s="17"/>
      <c r="I34960" s="43"/>
      <c r="J34960" s="308"/>
      <c r="K34960" s="51"/>
      <c r="N34960" s="309"/>
      <c r="R34960" s="17"/>
      <c r="T34960" s="17"/>
      <c r="V34960" s="17"/>
      <c r="W34960" s="51"/>
    </row>
    <row r="34961">
      <c r="A34961" s="307"/>
      <c r="B34961" s="85"/>
      <c r="C34961" s="85"/>
      <c r="D34961" s="85"/>
      <c r="E34961" s="88"/>
      <c r="G34961" s="17"/>
      <c r="I34961" s="43"/>
      <c r="J34961" s="308"/>
      <c r="K34961" s="51"/>
      <c r="N34961" s="309"/>
      <c r="R34961" s="17"/>
      <c r="T34961" s="17"/>
      <c r="V34961" s="17"/>
      <c r="W34961" s="51"/>
    </row>
    <row r="34962">
      <c r="A34962" s="307"/>
      <c r="B34962" s="85"/>
      <c r="C34962" s="85"/>
      <c r="D34962" s="85"/>
      <c r="E34962" s="88"/>
      <c r="G34962" s="17"/>
      <c r="I34962" s="43"/>
      <c r="J34962" s="308"/>
      <c r="K34962" s="51"/>
      <c r="N34962" s="309"/>
      <c r="R34962" s="17"/>
      <c r="T34962" s="17"/>
      <c r="V34962" s="17"/>
      <c r="W34962" s="51"/>
    </row>
    <row r="34963">
      <c r="A34963" s="307"/>
      <c r="B34963" s="85"/>
      <c r="C34963" s="85"/>
      <c r="D34963" s="85"/>
      <c r="E34963" s="88"/>
      <c r="G34963" s="17"/>
      <c r="I34963" s="43"/>
      <c r="J34963" s="308"/>
      <c r="K34963" s="51"/>
      <c r="N34963" s="309"/>
      <c r="R34963" s="17"/>
      <c r="T34963" s="17"/>
      <c r="V34963" s="17"/>
      <c r="W34963" s="51"/>
    </row>
    <row r="34964">
      <c r="A34964" s="307"/>
      <c r="B34964" s="85"/>
      <c r="C34964" s="85"/>
      <c r="D34964" s="85"/>
      <c r="E34964" s="88"/>
      <c r="G34964" s="17"/>
      <c r="I34964" s="43"/>
      <c r="J34964" s="308"/>
      <c r="K34964" s="51"/>
      <c r="N34964" s="309"/>
      <c r="R34964" s="17"/>
      <c r="T34964" s="17"/>
      <c r="V34964" s="17"/>
      <c r="W34964" s="51"/>
    </row>
    <row r="34965">
      <c r="A34965" s="307"/>
      <c r="B34965" s="85"/>
      <c r="C34965" s="85"/>
      <c r="D34965" s="85"/>
      <c r="E34965" s="88"/>
      <c r="G34965" s="17"/>
      <c r="I34965" s="43"/>
      <c r="J34965" s="308"/>
      <c r="K34965" s="51"/>
      <c r="N34965" s="309"/>
      <c r="R34965" s="17"/>
      <c r="T34965" s="17"/>
      <c r="V34965" s="17"/>
      <c r="W34965" s="51"/>
    </row>
    <row r="34966">
      <c r="A34966" s="307"/>
      <c r="B34966" s="85"/>
      <c r="C34966" s="85"/>
      <c r="D34966" s="85"/>
      <c r="E34966" s="88"/>
      <c r="G34966" s="17"/>
      <c r="I34966" s="43"/>
      <c r="J34966" s="308"/>
      <c r="K34966" s="51"/>
      <c r="N34966" s="309"/>
      <c r="R34966" s="17"/>
      <c r="T34966" s="17"/>
      <c r="V34966" s="17"/>
      <c r="W34966" s="51"/>
    </row>
    <row r="34967">
      <c r="A34967" s="307"/>
      <c r="B34967" s="85"/>
      <c r="C34967" s="85"/>
      <c r="D34967" s="85"/>
      <c r="E34967" s="88"/>
      <c r="G34967" s="17"/>
      <c r="I34967" s="43"/>
      <c r="J34967" s="308"/>
      <c r="K34967" s="51"/>
      <c r="N34967" s="309"/>
      <c r="R34967" s="17"/>
      <c r="T34967" s="17"/>
      <c r="V34967" s="17"/>
      <c r="W34967" s="51"/>
    </row>
    <row r="34968">
      <c r="A34968" s="307"/>
      <c r="B34968" s="85"/>
      <c r="C34968" s="85"/>
      <c r="D34968" s="85"/>
      <c r="E34968" s="88"/>
      <c r="G34968" s="17"/>
      <c r="I34968" s="43"/>
      <c r="J34968" s="308"/>
      <c r="K34968" s="51"/>
      <c r="N34968" s="309"/>
      <c r="R34968" s="17"/>
      <c r="T34968" s="17"/>
      <c r="V34968" s="17"/>
      <c r="W34968" s="51"/>
    </row>
    <row r="34969">
      <c r="A34969" s="307"/>
      <c r="B34969" s="85"/>
      <c r="C34969" s="85"/>
      <c r="D34969" s="85"/>
      <c r="E34969" s="88"/>
      <c r="G34969" s="17"/>
      <c r="I34969" s="43"/>
      <c r="J34969" s="308"/>
      <c r="K34969" s="51"/>
      <c r="N34969" s="309"/>
      <c r="R34969" s="17"/>
      <c r="T34969" s="17"/>
      <c r="V34969" s="17"/>
      <c r="W34969" s="51"/>
    </row>
    <row r="34970">
      <c r="A34970" s="307"/>
      <c r="B34970" s="85"/>
      <c r="C34970" s="85"/>
      <c r="D34970" s="85"/>
      <c r="E34970" s="88"/>
      <c r="G34970" s="17"/>
      <c r="I34970" s="43"/>
      <c r="J34970" s="308"/>
      <c r="K34970" s="51"/>
      <c r="N34970" s="309"/>
      <c r="R34970" s="17"/>
      <c r="T34970" s="17"/>
      <c r="V34970" s="17"/>
      <c r="W34970" s="51"/>
    </row>
    <row r="34971">
      <c r="A34971" s="307"/>
      <c r="B34971" s="85"/>
      <c r="C34971" s="85"/>
      <c r="D34971" s="85"/>
      <c r="E34971" s="88"/>
      <c r="G34971" s="17"/>
      <c r="I34971" s="43"/>
      <c r="J34971" s="308"/>
      <c r="K34971" s="51"/>
      <c r="N34971" s="309"/>
      <c r="R34971" s="17"/>
      <c r="T34971" s="17"/>
      <c r="V34971" s="17"/>
      <c r="W34971" s="51"/>
    </row>
    <row r="34972">
      <c r="A34972" s="307"/>
      <c r="B34972" s="85"/>
      <c r="C34972" s="85"/>
      <c r="D34972" s="85"/>
      <c r="E34972" s="88"/>
      <c r="G34972" s="17"/>
      <c r="I34972" s="43"/>
      <c r="J34972" s="308"/>
      <c r="K34972" s="51"/>
      <c r="N34972" s="309"/>
      <c r="R34972" s="17"/>
      <c r="T34972" s="17"/>
      <c r="V34972" s="17"/>
      <c r="W34972" s="51"/>
    </row>
    <row r="34973">
      <c r="A34973" s="307"/>
      <c r="B34973" s="85"/>
      <c r="C34973" s="85"/>
      <c r="D34973" s="85"/>
      <c r="E34973" s="88"/>
      <c r="G34973" s="17"/>
      <c r="I34973" s="43"/>
      <c r="J34973" s="308"/>
      <c r="K34973" s="51"/>
      <c r="N34973" s="309"/>
      <c r="R34973" s="17"/>
      <c r="T34973" s="17"/>
      <c r="V34973" s="17"/>
      <c r="W34973" s="51"/>
    </row>
    <row r="34974">
      <c r="A34974" s="307"/>
      <c r="B34974" s="85"/>
      <c r="C34974" s="85"/>
      <c r="D34974" s="85"/>
      <c r="E34974" s="88"/>
      <c r="G34974" s="17"/>
      <c r="I34974" s="43"/>
      <c r="J34974" s="308"/>
      <c r="K34974" s="51"/>
      <c r="N34974" s="309"/>
      <c r="R34974" s="17"/>
      <c r="T34974" s="17"/>
      <c r="V34974" s="17"/>
      <c r="W34974" s="51"/>
    </row>
    <row r="34975">
      <c r="A34975" s="307"/>
      <c r="B34975" s="85"/>
      <c r="C34975" s="85"/>
      <c r="D34975" s="85"/>
      <c r="E34975" s="88"/>
      <c r="G34975" s="17"/>
      <c r="I34975" s="43"/>
      <c r="J34975" s="308"/>
      <c r="K34975" s="51"/>
      <c r="N34975" s="309"/>
      <c r="R34975" s="17"/>
      <c r="T34975" s="17"/>
      <c r="V34975" s="17"/>
      <c r="W34975" s="51"/>
    </row>
    <row r="34976">
      <c r="A34976" s="307"/>
      <c r="B34976" s="85"/>
      <c r="C34976" s="85"/>
      <c r="D34976" s="85"/>
      <c r="E34976" s="88"/>
      <c r="G34976" s="17"/>
      <c r="I34976" s="43"/>
      <c r="J34976" s="308"/>
      <c r="K34976" s="51"/>
      <c r="N34976" s="309"/>
      <c r="R34976" s="17"/>
      <c r="T34976" s="17"/>
      <c r="V34976" s="17"/>
      <c r="W34976" s="51"/>
    </row>
    <row r="34977">
      <c r="A34977" s="307"/>
      <c r="B34977" s="85"/>
      <c r="C34977" s="85"/>
      <c r="D34977" s="85"/>
      <c r="E34977" s="88"/>
      <c r="G34977" s="17"/>
      <c r="I34977" s="43"/>
      <c r="J34977" s="308"/>
      <c r="K34977" s="51"/>
      <c r="N34977" s="309"/>
      <c r="R34977" s="17"/>
      <c r="T34977" s="17"/>
      <c r="V34977" s="17"/>
      <c r="W34977" s="51"/>
    </row>
    <row r="34978">
      <c r="A34978" s="307"/>
      <c r="B34978" s="85"/>
      <c r="C34978" s="85"/>
      <c r="D34978" s="85"/>
      <c r="E34978" s="88"/>
      <c r="G34978" s="17"/>
      <c r="I34978" s="43"/>
      <c r="J34978" s="308"/>
      <c r="K34978" s="51"/>
      <c r="N34978" s="309"/>
      <c r="R34978" s="17"/>
      <c r="T34978" s="17"/>
      <c r="V34978" s="17"/>
      <c r="W34978" s="51"/>
    </row>
    <row r="34979">
      <c r="A34979" s="307"/>
      <c r="B34979" s="85"/>
      <c r="C34979" s="85"/>
      <c r="D34979" s="85"/>
      <c r="E34979" s="88"/>
      <c r="G34979" s="17"/>
      <c r="I34979" s="43"/>
      <c r="J34979" s="308"/>
      <c r="K34979" s="51"/>
      <c r="N34979" s="309"/>
      <c r="R34979" s="17"/>
      <c r="T34979" s="17"/>
      <c r="V34979" s="17"/>
      <c r="W34979" s="51"/>
    </row>
    <row r="34980">
      <c r="A34980" s="307"/>
      <c r="B34980" s="85"/>
      <c r="C34980" s="85"/>
      <c r="D34980" s="85"/>
      <c r="E34980" s="88"/>
      <c r="G34980" s="17"/>
      <c r="I34980" s="43"/>
      <c r="J34980" s="308"/>
      <c r="K34980" s="51"/>
      <c r="N34980" s="309"/>
      <c r="R34980" s="17"/>
      <c r="T34980" s="17"/>
      <c r="V34980" s="17"/>
      <c r="W34980" s="51"/>
    </row>
    <row r="34981">
      <c r="A34981" s="307"/>
      <c r="B34981" s="85"/>
      <c r="C34981" s="85"/>
      <c r="D34981" s="85"/>
      <c r="E34981" s="88"/>
      <c r="G34981" s="17"/>
      <c r="I34981" s="43"/>
      <c r="J34981" s="308"/>
      <c r="K34981" s="51"/>
      <c r="N34981" s="309"/>
      <c r="R34981" s="17"/>
      <c r="T34981" s="17"/>
      <c r="V34981" s="17"/>
      <c r="W34981" s="51"/>
    </row>
    <row r="34982">
      <c r="A34982" s="307"/>
      <c r="B34982" s="85"/>
      <c r="C34982" s="85"/>
      <c r="D34982" s="85"/>
      <c r="E34982" s="88"/>
      <c r="G34982" s="17"/>
      <c r="I34982" s="43"/>
      <c r="J34982" s="308"/>
      <c r="K34982" s="51"/>
      <c r="N34982" s="309"/>
      <c r="R34982" s="17"/>
      <c r="T34982" s="17"/>
      <c r="V34982" s="17"/>
      <c r="W34982" s="51"/>
    </row>
    <row r="34983">
      <c r="A34983" s="307"/>
      <c r="B34983" s="85"/>
      <c r="C34983" s="85"/>
      <c r="D34983" s="85"/>
      <c r="E34983" s="88"/>
      <c r="G34983" s="17"/>
      <c r="I34983" s="43"/>
      <c r="J34983" s="308"/>
      <c r="K34983" s="51"/>
      <c r="N34983" s="309"/>
      <c r="R34983" s="17"/>
      <c r="T34983" s="17"/>
      <c r="V34983" s="17"/>
      <c r="W34983" s="51"/>
    </row>
    <row r="34984">
      <c r="A34984" s="307"/>
      <c r="B34984" s="85"/>
      <c r="C34984" s="85"/>
      <c r="D34984" s="85"/>
      <c r="E34984" s="88"/>
      <c r="G34984" s="17"/>
      <c r="I34984" s="43"/>
      <c r="J34984" s="308"/>
      <c r="K34984" s="51"/>
      <c r="N34984" s="309"/>
      <c r="R34984" s="17"/>
      <c r="T34984" s="17"/>
      <c r="V34984" s="17"/>
      <c r="W34984" s="51"/>
    </row>
    <row r="34985">
      <c r="A34985" s="307"/>
      <c r="B34985" s="85"/>
      <c r="C34985" s="85"/>
      <c r="D34985" s="85"/>
      <c r="E34985" s="88"/>
      <c r="G34985" s="17"/>
      <c r="I34985" s="43"/>
      <c r="J34985" s="308"/>
      <c r="K34985" s="51"/>
      <c r="N34985" s="309"/>
      <c r="R34985" s="17"/>
      <c r="T34985" s="17"/>
      <c r="V34985" s="17"/>
      <c r="W34985" s="51"/>
    </row>
    <row r="34986">
      <c r="A34986" s="307"/>
      <c r="B34986" s="85"/>
      <c r="C34986" s="85"/>
      <c r="D34986" s="85"/>
      <c r="E34986" s="88"/>
      <c r="G34986" s="17"/>
      <c r="I34986" s="43"/>
      <c r="J34986" s="308"/>
      <c r="K34986" s="51"/>
      <c r="N34986" s="309"/>
      <c r="R34986" s="17"/>
      <c r="T34986" s="17"/>
      <c r="V34986" s="17"/>
      <c r="W34986" s="51"/>
    </row>
    <row r="34987">
      <c r="A34987" s="307"/>
      <c r="B34987" s="85"/>
      <c r="C34987" s="85"/>
      <c r="D34987" s="85"/>
      <c r="E34987" s="88"/>
      <c r="G34987" s="17"/>
      <c r="I34987" s="43"/>
      <c r="J34987" s="308"/>
      <c r="K34987" s="51"/>
      <c r="N34987" s="309"/>
      <c r="R34987" s="17"/>
      <c r="T34987" s="17"/>
      <c r="V34987" s="17"/>
      <c r="W34987" s="51"/>
    </row>
    <row r="34988">
      <c r="A34988" s="307"/>
      <c r="B34988" s="85"/>
      <c r="C34988" s="85"/>
      <c r="D34988" s="85"/>
      <c r="E34988" s="88"/>
      <c r="G34988" s="17"/>
      <c r="I34988" s="43"/>
      <c r="J34988" s="308"/>
      <c r="K34988" s="51"/>
      <c r="N34988" s="309"/>
      <c r="R34988" s="17"/>
      <c r="T34988" s="17"/>
      <c r="V34988" s="17"/>
      <c r="W34988" s="51"/>
    </row>
    <row r="34989">
      <c r="A34989" s="307"/>
      <c r="B34989" s="85"/>
      <c r="C34989" s="85"/>
      <c r="D34989" s="85"/>
      <c r="E34989" s="88"/>
      <c r="G34989" s="17"/>
      <c r="I34989" s="43"/>
      <c r="J34989" s="308"/>
      <c r="K34989" s="51"/>
      <c r="N34989" s="309"/>
      <c r="R34989" s="17"/>
      <c r="T34989" s="17"/>
      <c r="V34989" s="17"/>
      <c r="W34989" s="51"/>
    </row>
    <row r="34990">
      <c r="A34990" s="307"/>
      <c r="B34990" s="85"/>
      <c r="C34990" s="85"/>
      <c r="D34990" s="85"/>
      <c r="E34990" s="88"/>
      <c r="G34990" s="17"/>
      <c r="I34990" s="43"/>
      <c r="J34990" s="308"/>
      <c r="K34990" s="51"/>
      <c r="N34990" s="309"/>
      <c r="R34990" s="17"/>
      <c r="T34990" s="17"/>
      <c r="V34990" s="17"/>
      <c r="W34990" s="51"/>
    </row>
    <row r="34991">
      <c r="A34991" s="307"/>
      <c r="B34991" s="85"/>
      <c r="C34991" s="85"/>
      <c r="D34991" s="85"/>
      <c r="E34991" s="88"/>
      <c r="G34991" s="17"/>
      <c r="I34991" s="43"/>
      <c r="J34991" s="308"/>
      <c r="K34991" s="51"/>
      <c r="N34991" s="309"/>
      <c r="R34991" s="17"/>
      <c r="T34991" s="17"/>
      <c r="V34991" s="17"/>
      <c r="W34991" s="51"/>
    </row>
    <row r="34992">
      <c r="A34992" s="307"/>
      <c r="B34992" s="85"/>
      <c r="C34992" s="85"/>
      <c r="D34992" s="85"/>
      <c r="E34992" s="88"/>
      <c r="G34992" s="17"/>
      <c r="I34992" s="43"/>
      <c r="J34992" s="308"/>
      <c r="K34992" s="51"/>
      <c r="N34992" s="309"/>
      <c r="R34992" s="17"/>
      <c r="T34992" s="17"/>
      <c r="V34992" s="17"/>
      <c r="W34992" s="51"/>
    </row>
    <row r="34993">
      <c r="A34993" s="307"/>
      <c r="B34993" s="85"/>
      <c r="C34993" s="85"/>
      <c r="D34993" s="85"/>
      <c r="E34993" s="88"/>
      <c r="G34993" s="17"/>
      <c r="I34993" s="43"/>
      <c r="J34993" s="308"/>
      <c r="K34993" s="51"/>
      <c r="N34993" s="309"/>
      <c r="R34993" s="17"/>
      <c r="T34993" s="17"/>
      <c r="V34993" s="17"/>
      <c r="W34993" s="51"/>
    </row>
    <row r="34994">
      <c r="A34994" s="307"/>
      <c r="B34994" s="85"/>
      <c r="C34994" s="85"/>
      <c r="D34994" s="85"/>
      <c r="E34994" s="88"/>
      <c r="G34994" s="17"/>
      <c r="I34994" s="43"/>
      <c r="J34994" s="308"/>
      <c r="K34994" s="51"/>
      <c r="N34994" s="309"/>
      <c r="R34994" s="17"/>
      <c r="T34994" s="17"/>
      <c r="V34994" s="17"/>
      <c r="W34994" s="51"/>
    </row>
    <row r="34995">
      <c r="A34995" s="307"/>
      <c r="B34995" s="85"/>
      <c r="C34995" s="85"/>
      <c r="D34995" s="85"/>
      <c r="E34995" s="88"/>
      <c r="G34995" s="17"/>
      <c r="I34995" s="43"/>
      <c r="J34995" s="308"/>
      <c r="K34995" s="51"/>
      <c r="N34995" s="309"/>
      <c r="R34995" s="17"/>
      <c r="T34995" s="17"/>
      <c r="V34995" s="17"/>
      <c r="W34995" s="51"/>
    </row>
    <row r="34996">
      <c r="A34996" s="307"/>
      <c r="B34996" s="85"/>
      <c r="C34996" s="85"/>
      <c r="D34996" s="85"/>
      <c r="E34996" s="88"/>
      <c r="G34996" s="17"/>
      <c r="I34996" s="43"/>
      <c r="J34996" s="308"/>
      <c r="K34996" s="51"/>
      <c r="N34996" s="309"/>
      <c r="R34996" s="17"/>
      <c r="T34996" s="17"/>
      <c r="V34996" s="17"/>
      <c r="W34996" s="51"/>
    </row>
    <row r="34997">
      <c r="A34997" s="307"/>
      <c r="B34997" s="85"/>
      <c r="C34997" s="85"/>
      <c r="D34997" s="85"/>
      <c r="E34997" s="88"/>
      <c r="G34997" s="17"/>
      <c r="I34997" s="43"/>
      <c r="J34997" s="308"/>
      <c r="K34997" s="51"/>
      <c r="N34997" s="309"/>
      <c r="R34997" s="17"/>
      <c r="T34997" s="17"/>
      <c r="V34997" s="17"/>
      <c r="W34997" s="51"/>
    </row>
    <row r="34998">
      <c r="A34998" s="307"/>
      <c r="B34998" s="85"/>
      <c r="C34998" s="85"/>
      <c r="D34998" s="85"/>
      <c r="E34998" s="88"/>
      <c r="G34998" s="17"/>
      <c r="I34998" s="43"/>
      <c r="J34998" s="308"/>
      <c r="K34998" s="51"/>
      <c r="N34998" s="309"/>
      <c r="R34998" s="17"/>
      <c r="T34998" s="17"/>
      <c r="V34998" s="17"/>
      <c r="W34998" s="51"/>
    </row>
    <row r="34999">
      <c r="A34999" s="307"/>
      <c r="B34999" s="85"/>
      <c r="C34999" s="85"/>
      <c r="D34999" s="85"/>
      <c r="E34999" s="88"/>
      <c r="G34999" s="17"/>
      <c r="I34999" s="43"/>
      <c r="J34999" s="308"/>
      <c r="K34999" s="51"/>
      <c r="N34999" s="309"/>
      <c r="R34999" s="17"/>
      <c r="T34999" s="17"/>
      <c r="V34999" s="17"/>
      <c r="W34999" s="51"/>
    </row>
    <row r="35000">
      <c r="A35000" s="307"/>
      <c r="B35000" s="85"/>
      <c r="C35000" s="85"/>
      <c r="D35000" s="85"/>
      <c r="E35000" s="88"/>
      <c r="G35000" s="17"/>
      <c r="I35000" s="43"/>
      <c r="J35000" s="308"/>
      <c r="K35000" s="51"/>
      <c r="N35000" s="309"/>
      <c r="R35000" s="17"/>
      <c r="T35000" s="17"/>
      <c r="V35000" s="17"/>
      <c r="W35000" s="51"/>
    </row>
    <row r="35001">
      <c r="A35001" s="307"/>
      <c r="B35001" s="85"/>
      <c r="C35001" s="85"/>
      <c r="D35001" s="85"/>
      <c r="E35001" s="88"/>
      <c r="G35001" s="17"/>
      <c r="I35001" s="43"/>
      <c r="J35001" s="308"/>
      <c r="K35001" s="51"/>
      <c r="N35001" s="309"/>
      <c r="R35001" s="17"/>
      <c r="T35001" s="17"/>
      <c r="V35001" s="17"/>
      <c r="W35001" s="51"/>
    </row>
    <row r="35002">
      <c r="A35002" s="307"/>
      <c r="B35002" s="85"/>
      <c r="C35002" s="85"/>
      <c r="D35002" s="85"/>
      <c r="E35002" s="88"/>
      <c r="G35002" s="17"/>
      <c r="I35002" s="43"/>
      <c r="J35002" s="308"/>
      <c r="K35002" s="51"/>
      <c r="N35002" s="309"/>
      <c r="R35002" s="17"/>
      <c r="T35002" s="17"/>
      <c r="V35002" s="17"/>
      <c r="W35002" s="51"/>
    </row>
    <row r="35003">
      <c r="A35003" s="307"/>
      <c r="B35003" s="85"/>
      <c r="C35003" s="85"/>
      <c r="D35003" s="85"/>
      <c r="E35003" s="88"/>
      <c r="G35003" s="17"/>
      <c r="I35003" s="43"/>
      <c r="J35003" s="308"/>
      <c r="K35003" s="51"/>
      <c r="N35003" s="309"/>
      <c r="R35003" s="17"/>
      <c r="T35003" s="17"/>
      <c r="V35003" s="17"/>
      <c r="W35003" s="51"/>
    </row>
    <row r="35004">
      <c r="A35004" s="307"/>
      <c r="B35004" s="85"/>
      <c r="C35004" s="85"/>
      <c r="D35004" s="85"/>
      <c r="E35004" s="88"/>
      <c r="G35004" s="17"/>
      <c r="I35004" s="43"/>
      <c r="J35004" s="308"/>
      <c r="K35004" s="51"/>
      <c r="N35004" s="309"/>
      <c r="R35004" s="17"/>
      <c r="T35004" s="17"/>
      <c r="V35004" s="17"/>
      <c r="W35004" s="51"/>
    </row>
    <row r="35005">
      <c r="A35005" s="307"/>
      <c r="B35005" s="85"/>
      <c r="C35005" s="85"/>
      <c r="D35005" s="85"/>
      <c r="E35005" s="88"/>
      <c r="G35005" s="17"/>
      <c r="I35005" s="43"/>
      <c r="J35005" s="308"/>
      <c r="K35005" s="51"/>
      <c r="N35005" s="309"/>
      <c r="R35005" s="17"/>
      <c r="T35005" s="17"/>
      <c r="V35005" s="17"/>
      <c r="W35005" s="51"/>
    </row>
    <row r="35006">
      <c r="A35006" s="307"/>
      <c r="B35006" s="85"/>
      <c r="C35006" s="85"/>
      <c r="D35006" s="85"/>
      <c r="E35006" s="88"/>
      <c r="G35006" s="17"/>
      <c r="I35006" s="43"/>
      <c r="J35006" s="308"/>
      <c r="K35006" s="51"/>
      <c r="N35006" s="309"/>
      <c r="R35006" s="17"/>
      <c r="T35006" s="17"/>
      <c r="V35006" s="17"/>
      <c r="W35006" s="51"/>
    </row>
    <row r="35007">
      <c r="A35007" s="307"/>
      <c r="B35007" s="85"/>
      <c r="C35007" s="85"/>
      <c r="D35007" s="85"/>
      <c r="E35007" s="88"/>
      <c r="G35007" s="17"/>
      <c r="I35007" s="43"/>
      <c r="J35007" s="308"/>
      <c r="K35007" s="51"/>
      <c r="N35007" s="309"/>
      <c r="R35007" s="17"/>
      <c r="T35007" s="17"/>
      <c r="V35007" s="17"/>
      <c r="W35007" s="51"/>
    </row>
    <row r="35008">
      <c r="A35008" s="307"/>
      <c r="B35008" s="85"/>
      <c r="C35008" s="85"/>
      <c r="D35008" s="85"/>
      <c r="E35008" s="88"/>
      <c r="G35008" s="17"/>
      <c r="I35008" s="43"/>
      <c r="J35008" s="308"/>
      <c r="K35008" s="51"/>
      <c r="N35008" s="309"/>
      <c r="R35008" s="17"/>
      <c r="T35008" s="17"/>
      <c r="V35008" s="17"/>
      <c r="W35008" s="51"/>
    </row>
    <row r="35009">
      <c r="A35009" s="307"/>
      <c r="B35009" s="85"/>
      <c r="C35009" s="85"/>
      <c r="D35009" s="85"/>
      <c r="E35009" s="88"/>
      <c r="G35009" s="17"/>
      <c r="I35009" s="43"/>
      <c r="J35009" s="308"/>
      <c r="K35009" s="51"/>
      <c r="N35009" s="309"/>
      <c r="R35009" s="17"/>
      <c r="T35009" s="17"/>
      <c r="V35009" s="17"/>
      <c r="W35009" s="51"/>
    </row>
    <row r="35010">
      <c r="A35010" s="307"/>
      <c r="B35010" s="85"/>
      <c r="C35010" s="85"/>
      <c r="D35010" s="85"/>
      <c r="E35010" s="88"/>
      <c r="G35010" s="17"/>
      <c r="I35010" s="43"/>
      <c r="J35010" s="308"/>
      <c r="K35010" s="51"/>
      <c r="N35010" s="309"/>
      <c r="R35010" s="17"/>
      <c r="T35010" s="17"/>
      <c r="V35010" s="17"/>
      <c r="W35010" s="51"/>
    </row>
    <row r="35011">
      <c r="A35011" s="307"/>
      <c r="B35011" s="85"/>
      <c r="C35011" s="85"/>
      <c r="D35011" s="85"/>
      <c r="E35011" s="88"/>
      <c r="G35011" s="17"/>
      <c r="I35011" s="43"/>
      <c r="J35011" s="308"/>
      <c r="K35011" s="51"/>
      <c r="N35011" s="309"/>
      <c r="R35011" s="17"/>
      <c r="T35011" s="17"/>
      <c r="V35011" s="17"/>
      <c r="W35011" s="51"/>
    </row>
    <row r="35012">
      <c r="A35012" s="307"/>
      <c r="B35012" s="85"/>
      <c r="C35012" s="85"/>
      <c r="D35012" s="85"/>
      <c r="E35012" s="88"/>
      <c r="G35012" s="17"/>
      <c r="I35012" s="43"/>
      <c r="J35012" s="308"/>
      <c r="K35012" s="51"/>
      <c r="N35012" s="309"/>
      <c r="R35012" s="17"/>
      <c r="T35012" s="17"/>
      <c r="V35012" s="17"/>
      <c r="W35012" s="51"/>
    </row>
    <row r="35013">
      <c r="A35013" s="307"/>
      <c r="B35013" s="85"/>
      <c r="C35013" s="85"/>
      <c r="D35013" s="85"/>
      <c r="E35013" s="88"/>
      <c r="G35013" s="17"/>
      <c r="I35013" s="43"/>
      <c r="J35013" s="308"/>
      <c r="K35013" s="51"/>
      <c r="N35013" s="309"/>
      <c r="R35013" s="17"/>
      <c r="T35013" s="17"/>
      <c r="V35013" s="17"/>
      <c r="W35013" s="51"/>
    </row>
    <row r="35014">
      <c r="A35014" s="307"/>
      <c r="B35014" s="85"/>
      <c r="C35014" s="85"/>
      <c r="D35014" s="85"/>
      <c r="E35014" s="88"/>
      <c r="G35014" s="17"/>
      <c r="I35014" s="43"/>
      <c r="J35014" s="308"/>
      <c r="K35014" s="51"/>
      <c r="N35014" s="309"/>
      <c r="R35014" s="17"/>
      <c r="T35014" s="17"/>
      <c r="V35014" s="17"/>
      <c r="W35014" s="51"/>
    </row>
    <row r="35015">
      <c r="A35015" s="307"/>
      <c r="B35015" s="85"/>
      <c r="C35015" s="85"/>
      <c r="D35015" s="85"/>
      <c r="E35015" s="88"/>
      <c r="G35015" s="17"/>
      <c r="I35015" s="43"/>
      <c r="J35015" s="308"/>
      <c r="K35015" s="51"/>
      <c r="N35015" s="309"/>
      <c r="R35015" s="17"/>
      <c r="T35015" s="17"/>
      <c r="V35015" s="17"/>
      <c r="W35015" s="51"/>
    </row>
    <row r="35016">
      <c r="A35016" s="307"/>
      <c r="B35016" s="85"/>
      <c r="C35016" s="85"/>
      <c r="D35016" s="85"/>
      <c r="E35016" s="88"/>
      <c r="G35016" s="17"/>
      <c r="I35016" s="43"/>
      <c r="J35016" s="308"/>
      <c r="K35016" s="51"/>
      <c r="N35016" s="309"/>
      <c r="R35016" s="17"/>
      <c r="T35016" s="17"/>
      <c r="V35016" s="17"/>
      <c r="W35016" s="51"/>
    </row>
    <row r="35017">
      <c r="A35017" s="307"/>
      <c r="B35017" s="85"/>
      <c r="C35017" s="85"/>
      <c r="D35017" s="85"/>
      <c r="E35017" s="88"/>
      <c r="G35017" s="17"/>
      <c r="I35017" s="43"/>
      <c r="J35017" s="308"/>
      <c r="K35017" s="51"/>
      <c r="N35017" s="309"/>
      <c r="R35017" s="17"/>
      <c r="T35017" s="17"/>
      <c r="V35017" s="17"/>
      <c r="W35017" s="51"/>
    </row>
    <row r="35018">
      <c r="A35018" s="307"/>
      <c r="B35018" s="85"/>
      <c r="C35018" s="85"/>
      <c r="D35018" s="85"/>
      <c r="E35018" s="88"/>
      <c r="G35018" s="17"/>
      <c r="I35018" s="43"/>
      <c r="J35018" s="308"/>
      <c r="K35018" s="51"/>
      <c r="N35018" s="309"/>
      <c r="R35018" s="17"/>
      <c r="T35018" s="17"/>
      <c r="V35018" s="17"/>
      <c r="W35018" s="51"/>
    </row>
    <row r="35019">
      <c r="A35019" s="307"/>
      <c r="B35019" s="85"/>
      <c r="C35019" s="85"/>
      <c r="D35019" s="85"/>
      <c r="E35019" s="88"/>
      <c r="G35019" s="17"/>
      <c r="I35019" s="43"/>
      <c r="J35019" s="308"/>
      <c r="K35019" s="51"/>
      <c r="N35019" s="309"/>
      <c r="R35019" s="17"/>
      <c r="T35019" s="17"/>
      <c r="V35019" s="17"/>
      <c r="W35019" s="51"/>
    </row>
    <row r="35020">
      <c r="A35020" s="307"/>
      <c r="B35020" s="85"/>
      <c r="C35020" s="85"/>
      <c r="D35020" s="85"/>
      <c r="E35020" s="88"/>
      <c r="G35020" s="17"/>
      <c r="I35020" s="43"/>
      <c r="J35020" s="308"/>
      <c r="K35020" s="51"/>
      <c r="N35020" s="309"/>
      <c r="R35020" s="17"/>
      <c r="T35020" s="17"/>
      <c r="V35020" s="17"/>
      <c r="W35020" s="51"/>
    </row>
    <row r="35021">
      <c r="A35021" s="307"/>
      <c r="B35021" s="85"/>
      <c r="C35021" s="85"/>
      <c r="D35021" s="85"/>
      <c r="E35021" s="88"/>
      <c r="G35021" s="17"/>
      <c r="I35021" s="43"/>
      <c r="J35021" s="308"/>
      <c r="K35021" s="51"/>
      <c r="N35021" s="309"/>
      <c r="R35021" s="17"/>
      <c r="T35021" s="17"/>
      <c r="V35021" s="17"/>
      <c r="W35021" s="51"/>
    </row>
    <row r="35022">
      <c r="A35022" s="307"/>
      <c r="B35022" s="85"/>
      <c r="C35022" s="85"/>
      <c r="D35022" s="85"/>
      <c r="E35022" s="88"/>
      <c r="G35022" s="17"/>
      <c r="I35022" s="43"/>
      <c r="J35022" s="308"/>
      <c r="K35022" s="51"/>
      <c r="N35022" s="309"/>
      <c r="R35022" s="17"/>
      <c r="T35022" s="17"/>
      <c r="V35022" s="17"/>
      <c r="W35022" s="51"/>
    </row>
    <row r="35023">
      <c r="A35023" s="307"/>
      <c r="B35023" s="85"/>
      <c r="C35023" s="85"/>
      <c r="D35023" s="85"/>
      <c r="E35023" s="88"/>
      <c r="G35023" s="17"/>
      <c r="I35023" s="43"/>
      <c r="J35023" s="308"/>
      <c r="K35023" s="51"/>
      <c r="N35023" s="309"/>
      <c r="R35023" s="17"/>
      <c r="T35023" s="17"/>
      <c r="V35023" s="17"/>
      <c r="W35023" s="51"/>
    </row>
    <row r="35024">
      <c r="A35024" s="307"/>
      <c r="B35024" s="85"/>
      <c r="C35024" s="85"/>
      <c r="D35024" s="85"/>
      <c r="E35024" s="88"/>
      <c r="G35024" s="17"/>
      <c r="I35024" s="43"/>
      <c r="J35024" s="308"/>
      <c r="K35024" s="51"/>
      <c r="N35024" s="309"/>
      <c r="R35024" s="17"/>
      <c r="T35024" s="17"/>
      <c r="V35024" s="17"/>
      <c r="W35024" s="51"/>
    </row>
    <row r="35025">
      <c r="A35025" s="307"/>
      <c r="B35025" s="85"/>
      <c r="C35025" s="85"/>
      <c r="D35025" s="85"/>
      <c r="E35025" s="88"/>
      <c r="G35025" s="17"/>
      <c r="I35025" s="43"/>
      <c r="J35025" s="308"/>
      <c r="K35025" s="51"/>
      <c r="N35025" s="309"/>
      <c r="R35025" s="17"/>
      <c r="T35025" s="17"/>
      <c r="V35025" s="17"/>
      <c r="W35025" s="51"/>
    </row>
    <row r="35026">
      <c r="A35026" s="307"/>
      <c r="B35026" s="85"/>
      <c r="C35026" s="85"/>
      <c r="D35026" s="85"/>
      <c r="E35026" s="88"/>
      <c r="G35026" s="17"/>
      <c r="I35026" s="43"/>
      <c r="J35026" s="308"/>
      <c r="K35026" s="51"/>
      <c r="N35026" s="309"/>
      <c r="R35026" s="17"/>
      <c r="T35026" s="17"/>
      <c r="V35026" s="17"/>
      <c r="W35026" s="51"/>
    </row>
    <row r="35027">
      <c r="A35027" s="307"/>
      <c r="B35027" s="85"/>
      <c r="C35027" s="85"/>
      <c r="D35027" s="85"/>
      <c r="E35027" s="88"/>
      <c r="G35027" s="17"/>
      <c r="I35027" s="43"/>
      <c r="J35027" s="308"/>
      <c r="K35027" s="51"/>
      <c r="N35027" s="309"/>
      <c r="R35027" s="17"/>
      <c r="T35027" s="17"/>
      <c r="V35027" s="17"/>
      <c r="W35027" s="51"/>
    </row>
    <row r="35028">
      <c r="A35028" s="307"/>
      <c r="B35028" s="85"/>
      <c r="C35028" s="85"/>
      <c r="D35028" s="85"/>
      <c r="E35028" s="88"/>
      <c r="G35028" s="17"/>
      <c r="I35028" s="43"/>
      <c r="J35028" s="308"/>
      <c r="K35028" s="51"/>
      <c r="N35028" s="309"/>
      <c r="R35028" s="17"/>
      <c r="T35028" s="17"/>
      <c r="V35028" s="17"/>
      <c r="W35028" s="51"/>
    </row>
    <row r="35029">
      <c r="A35029" s="307"/>
      <c r="B35029" s="85"/>
      <c r="C35029" s="85"/>
      <c r="D35029" s="85"/>
      <c r="E35029" s="88"/>
      <c r="G35029" s="17"/>
      <c r="I35029" s="43"/>
      <c r="J35029" s="308"/>
      <c r="K35029" s="51"/>
      <c r="N35029" s="309"/>
      <c r="R35029" s="17"/>
      <c r="T35029" s="17"/>
      <c r="V35029" s="17"/>
      <c r="W35029" s="51"/>
    </row>
    <row r="35030">
      <c r="A35030" s="307"/>
      <c r="B35030" s="85"/>
      <c r="C35030" s="85"/>
      <c r="D35030" s="85"/>
      <c r="E35030" s="88"/>
      <c r="G35030" s="17"/>
      <c r="I35030" s="43"/>
      <c r="J35030" s="308"/>
      <c r="K35030" s="51"/>
      <c r="N35030" s="309"/>
      <c r="R35030" s="17"/>
      <c r="T35030" s="17"/>
      <c r="V35030" s="17"/>
      <c r="W35030" s="51"/>
    </row>
    <row r="35031">
      <c r="A35031" s="307"/>
      <c r="B35031" s="85"/>
      <c r="C35031" s="85"/>
      <c r="D35031" s="85"/>
      <c r="E35031" s="88"/>
      <c r="G35031" s="17"/>
      <c r="I35031" s="43"/>
      <c r="J35031" s="308"/>
      <c r="K35031" s="51"/>
      <c r="N35031" s="309"/>
      <c r="R35031" s="17"/>
      <c r="T35031" s="17"/>
      <c r="V35031" s="17"/>
      <c r="W35031" s="51"/>
    </row>
    <row r="35032">
      <c r="A35032" s="307"/>
      <c r="B35032" s="85"/>
      <c r="C35032" s="85"/>
      <c r="D35032" s="85"/>
      <c r="E35032" s="88"/>
      <c r="G35032" s="17"/>
      <c r="I35032" s="43"/>
      <c r="J35032" s="308"/>
      <c r="K35032" s="51"/>
      <c r="N35032" s="309"/>
      <c r="R35032" s="17"/>
      <c r="T35032" s="17"/>
      <c r="V35032" s="17"/>
      <c r="W35032" s="51"/>
    </row>
    <row r="35033">
      <c r="A35033" s="307"/>
      <c r="B35033" s="85"/>
      <c r="C35033" s="85"/>
      <c r="D35033" s="85"/>
      <c r="E35033" s="88"/>
      <c r="G35033" s="17"/>
      <c r="I35033" s="43"/>
      <c r="J35033" s="308"/>
      <c r="K35033" s="51"/>
      <c r="N35033" s="309"/>
      <c r="R35033" s="17"/>
      <c r="T35033" s="17"/>
      <c r="V35033" s="17"/>
      <c r="W35033" s="51"/>
    </row>
    <row r="35034">
      <c r="A35034" s="307"/>
      <c r="B35034" s="85"/>
      <c r="C35034" s="85"/>
      <c r="D35034" s="85"/>
      <c r="E35034" s="88"/>
      <c r="G35034" s="17"/>
      <c r="I35034" s="43"/>
      <c r="J35034" s="308"/>
      <c r="K35034" s="51"/>
      <c r="N35034" s="309"/>
      <c r="R35034" s="17"/>
      <c r="T35034" s="17"/>
      <c r="V35034" s="17"/>
      <c r="W35034" s="51"/>
    </row>
    <row r="35035">
      <c r="A35035" s="307"/>
      <c r="B35035" s="85"/>
      <c r="C35035" s="85"/>
      <c r="D35035" s="85"/>
      <c r="E35035" s="88"/>
      <c r="G35035" s="17"/>
      <c r="I35035" s="43"/>
      <c r="J35035" s="308"/>
      <c r="K35035" s="51"/>
      <c r="N35035" s="309"/>
      <c r="R35035" s="17"/>
      <c r="T35035" s="17"/>
      <c r="V35035" s="17"/>
      <c r="W35035" s="51"/>
    </row>
    <row r="35036">
      <c r="A35036" s="307"/>
      <c r="B35036" s="85"/>
      <c r="C35036" s="85"/>
      <c r="D35036" s="85"/>
      <c r="E35036" s="88"/>
      <c r="G35036" s="17"/>
      <c r="I35036" s="43"/>
      <c r="J35036" s="308"/>
      <c r="K35036" s="51"/>
      <c r="N35036" s="309"/>
      <c r="R35036" s="17"/>
      <c r="T35036" s="17"/>
      <c r="V35036" s="17"/>
      <c r="W35036" s="51"/>
    </row>
    <row r="35037">
      <c r="A35037" s="307"/>
      <c r="B35037" s="85"/>
      <c r="C35037" s="85"/>
      <c r="D35037" s="85"/>
      <c r="E35037" s="88"/>
      <c r="G35037" s="17"/>
      <c r="I35037" s="43"/>
      <c r="J35037" s="308"/>
      <c r="K35037" s="51"/>
      <c r="N35037" s="309"/>
      <c r="R35037" s="17"/>
      <c r="T35037" s="17"/>
      <c r="V35037" s="17"/>
      <c r="W35037" s="51"/>
    </row>
    <row r="35038">
      <c r="A35038" s="307"/>
      <c r="B35038" s="85"/>
      <c r="C35038" s="85"/>
      <c r="D35038" s="85"/>
      <c r="E35038" s="88"/>
      <c r="G35038" s="17"/>
      <c r="I35038" s="43"/>
      <c r="J35038" s="308"/>
      <c r="K35038" s="51"/>
      <c r="N35038" s="309"/>
      <c r="R35038" s="17"/>
      <c r="T35038" s="17"/>
      <c r="V35038" s="17"/>
      <c r="W35038" s="51"/>
    </row>
    <row r="35039">
      <c r="A35039" s="307"/>
      <c r="B35039" s="85"/>
      <c r="C35039" s="85"/>
      <c r="D35039" s="85"/>
      <c r="E35039" s="88"/>
      <c r="G35039" s="17"/>
      <c r="I35039" s="43"/>
      <c r="J35039" s="308"/>
      <c r="K35039" s="51"/>
      <c r="N35039" s="309"/>
      <c r="R35039" s="17"/>
      <c r="T35039" s="17"/>
      <c r="V35039" s="17"/>
      <c r="W35039" s="51"/>
    </row>
    <row r="35040">
      <c r="A35040" s="307"/>
      <c r="B35040" s="85"/>
      <c r="C35040" s="85"/>
      <c r="D35040" s="85"/>
      <c r="E35040" s="88"/>
      <c r="G35040" s="17"/>
      <c r="I35040" s="43"/>
      <c r="J35040" s="308"/>
      <c r="K35040" s="51"/>
      <c r="N35040" s="309"/>
      <c r="R35040" s="17"/>
      <c r="T35040" s="17"/>
      <c r="V35040" s="17"/>
      <c r="W35040" s="51"/>
    </row>
    <row r="35041">
      <c r="A35041" s="307"/>
      <c r="B35041" s="85"/>
      <c r="C35041" s="85"/>
      <c r="D35041" s="85"/>
      <c r="E35041" s="88"/>
      <c r="G35041" s="17"/>
      <c r="I35041" s="43"/>
      <c r="J35041" s="308"/>
      <c r="K35041" s="51"/>
      <c r="N35041" s="309"/>
      <c r="R35041" s="17"/>
      <c r="T35041" s="17"/>
      <c r="V35041" s="17"/>
      <c r="W35041" s="51"/>
    </row>
    <row r="35042">
      <c r="A35042" s="307"/>
      <c r="B35042" s="85"/>
      <c r="C35042" s="85"/>
      <c r="D35042" s="85"/>
      <c r="E35042" s="88"/>
      <c r="G35042" s="17"/>
      <c r="I35042" s="43"/>
      <c r="J35042" s="308"/>
      <c r="K35042" s="51"/>
      <c r="N35042" s="309"/>
      <c r="R35042" s="17"/>
      <c r="T35042" s="17"/>
      <c r="V35042" s="17"/>
      <c r="W35042" s="51"/>
    </row>
    <row r="35043">
      <c r="A35043" s="307"/>
      <c r="B35043" s="85"/>
      <c r="C35043" s="85"/>
      <c r="D35043" s="85"/>
      <c r="E35043" s="88"/>
      <c r="G35043" s="17"/>
      <c r="I35043" s="43"/>
      <c r="J35043" s="308"/>
      <c r="K35043" s="51"/>
      <c r="N35043" s="309"/>
      <c r="R35043" s="17"/>
      <c r="T35043" s="17"/>
      <c r="V35043" s="17"/>
      <c r="W35043" s="51"/>
    </row>
    <row r="35044">
      <c r="A35044" s="307"/>
      <c r="B35044" s="85"/>
      <c r="C35044" s="85"/>
      <c r="D35044" s="85"/>
      <c r="E35044" s="88"/>
      <c r="G35044" s="17"/>
      <c r="I35044" s="43"/>
      <c r="J35044" s="308"/>
      <c r="K35044" s="51"/>
      <c r="N35044" s="309"/>
      <c r="R35044" s="17"/>
      <c r="T35044" s="17"/>
      <c r="V35044" s="17"/>
      <c r="W35044" s="51"/>
    </row>
    <row r="35045">
      <c r="A35045" s="307"/>
      <c r="B35045" s="85"/>
      <c r="C35045" s="85"/>
      <c r="D35045" s="85"/>
      <c r="E35045" s="88"/>
      <c r="G35045" s="17"/>
      <c r="I35045" s="43"/>
      <c r="J35045" s="308"/>
      <c r="K35045" s="51"/>
      <c r="N35045" s="309"/>
      <c r="R35045" s="17"/>
      <c r="T35045" s="17"/>
      <c r="V35045" s="17"/>
      <c r="W35045" s="51"/>
    </row>
    <row r="35046">
      <c r="A35046" s="307"/>
      <c r="B35046" s="85"/>
      <c r="C35046" s="85"/>
      <c r="D35046" s="85"/>
      <c r="E35046" s="88"/>
      <c r="G35046" s="17"/>
      <c r="I35046" s="43"/>
      <c r="J35046" s="308"/>
      <c r="K35046" s="51"/>
      <c r="N35046" s="309"/>
      <c r="R35046" s="17"/>
      <c r="T35046" s="17"/>
      <c r="V35046" s="17"/>
      <c r="W35046" s="51"/>
    </row>
    <row r="35047">
      <c r="A35047" s="307"/>
      <c r="B35047" s="85"/>
      <c r="C35047" s="85"/>
      <c r="D35047" s="85"/>
      <c r="E35047" s="88"/>
      <c r="G35047" s="17"/>
      <c r="I35047" s="43"/>
      <c r="J35047" s="308"/>
      <c r="K35047" s="51"/>
      <c r="N35047" s="309"/>
      <c r="R35047" s="17"/>
      <c r="T35047" s="17"/>
      <c r="V35047" s="17"/>
      <c r="W35047" s="51"/>
    </row>
    <row r="35048">
      <c r="A35048" s="307"/>
      <c r="B35048" s="85"/>
      <c r="C35048" s="85"/>
      <c r="D35048" s="85"/>
      <c r="E35048" s="88"/>
      <c r="G35048" s="17"/>
      <c r="I35048" s="43"/>
      <c r="J35048" s="308"/>
      <c r="K35048" s="51"/>
      <c r="N35048" s="309"/>
      <c r="R35048" s="17"/>
      <c r="T35048" s="17"/>
      <c r="V35048" s="17"/>
      <c r="W35048" s="51"/>
    </row>
    <row r="35049">
      <c r="A35049" s="307"/>
      <c r="B35049" s="85"/>
      <c r="C35049" s="85"/>
      <c r="D35049" s="85"/>
      <c r="E35049" s="88"/>
      <c r="G35049" s="17"/>
      <c r="I35049" s="43"/>
      <c r="J35049" s="308"/>
      <c r="K35049" s="51"/>
      <c r="N35049" s="309"/>
      <c r="R35049" s="17"/>
      <c r="T35049" s="17"/>
      <c r="V35049" s="17"/>
      <c r="W35049" s="51"/>
    </row>
    <row r="35050">
      <c r="A35050" s="307"/>
      <c r="B35050" s="85"/>
      <c r="C35050" s="85"/>
      <c r="D35050" s="85"/>
      <c r="E35050" s="88"/>
      <c r="G35050" s="17"/>
      <c r="I35050" s="43"/>
      <c r="J35050" s="308"/>
      <c r="K35050" s="51"/>
      <c r="N35050" s="309"/>
      <c r="R35050" s="17"/>
      <c r="T35050" s="17"/>
      <c r="V35050" s="17"/>
      <c r="W35050" s="51"/>
    </row>
    <row r="35051">
      <c r="A35051" s="307"/>
      <c r="B35051" s="85"/>
      <c r="C35051" s="85"/>
      <c r="D35051" s="85"/>
      <c r="E35051" s="88"/>
      <c r="G35051" s="17"/>
      <c r="I35051" s="43"/>
      <c r="J35051" s="308"/>
      <c r="K35051" s="51"/>
      <c r="N35051" s="309"/>
      <c r="R35051" s="17"/>
      <c r="T35051" s="17"/>
      <c r="V35051" s="17"/>
      <c r="W35051" s="51"/>
    </row>
    <row r="35052">
      <c r="A35052" s="307"/>
      <c r="B35052" s="85"/>
      <c r="C35052" s="85"/>
      <c r="D35052" s="85"/>
      <c r="E35052" s="88"/>
      <c r="G35052" s="17"/>
      <c r="I35052" s="43"/>
      <c r="J35052" s="308"/>
      <c r="K35052" s="51"/>
      <c r="N35052" s="309"/>
      <c r="R35052" s="17"/>
      <c r="T35052" s="17"/>
      <c r="V35052" s="17"/>
      <c r="W35052" s="51"/>
    </row>
    <row r="35053">
      <c r="A35053" s="307"/>
      <c r="B35053" s="85"/>
      <c r="C35053" s="85"/>
      <c r="D35053" s="85"/>
      <c r="E35053" s="88"/>
      <c r="G35053" s="17"/>
      <c r="I35053" s="43"/>
      <c r="J35053" s="308"/>
      <c r="K35053" s="51"/>
      <c r="N35053" s="309"/>
      <c r="R35053" s="17"/>
      <c r="T35053" s="17"/>
      <c r="V35053" s="17"/>
      <c r="W35053" s="51"/>
    </row>
    <row r="35054">
      <c r="A35054" s="307"/>
      <c r="B35054" s="85"/>
      <c r="C35054" s="85"/>
      <c r="D35054" s="85"/>
      <c r="E35054" s="88"/>
      <c r="G35054" s="17"/>
      <c r="I35054" s="43"/>
      <c r="J35054" s="308"/>
      <c r="K35054" s="51"/>
      <c r="N35054" s="309"/>
      <c r="R35054" s="17"/>
      <c r="T35054" s="17"/>
      <c r="V35054" s="17"/>
      <c r="W35054" s="51"/>
    </row>
    <row r="35055">
      <c r="A35055" s="307"/>
      <c r="B35055" s="85"/>
      <c r="C35055" s="85"/>
      <c r="D35055" s="85"/>
      <c r="E35055" s="88"/>
      <c r="G35055" s="17"/>
      <c r="I35055" s="43"/>
      <c r="J35055" s="308"/>
      <c r="K35055" s="51"/>
      <c r="N35055" s="309"/>
      <c r="R35055" s="17"/>
      <c r="T35055" s="17"/>
      <c r="V35055" s="17"/>
      <c r="W35055" s="51"/>
    </row>
    <row r="35056">
      <c r="A35056" s="307"/>
      <c r="B35056" s="85"/>
      <c r="C35056" s="85"/>
      <c r="D35056" s="85"/>
      <c r="E35056" s="88"/>
      <c r="G35056" s="17"/>
      <c r="I35056" s="43"/>
      <c r="J35056" s="308"/>
      <c r="K35056" s="51"/>
      <c r="N35056" s="309"/>
      <c r="R35056" s="17"/>
      <c r="T35056" s="17"/>
      <c r="V35056" s="17"/>
      <c r="W35056" s="51"/>
    </row>
    <row r="35057">
      <c r="A35057" s="307"/>
      <c r="B35057" s="85"/>
      <c r="C35057" s="85"/>
      <c r="D35057" s="85"/>
      <c r="E35057" s="88"/>
      <c r="G35057" s="17"/>
      <c r="I35057" s="43"/>
      <c r="J35057" s="308"/>
      <c r="K35057" s="51"/>
      <c r="N35057" s="309"/>
      <c r="R35057" s="17"/>
      <c r="T35057" s="17"/>
      <c r="V35057" s="17"/>
      <c r="W35057" s="51"/>
    </row>
    <row r="35058">
      <c r="A35058" s="307"/>
      <c r="B35058" s="85"/>
      <c r="C35058" s="85"/>
      <c r="D35058" s="85"/>
      <c r="E35058" s="88"/>
      <c r="G35058" s="17"/>
      <c r="I35058" s="43"/>
      <c r="J35058" s="308"/>
      <c r="K35058" s="51"/>
      <c r="N35058" s="309"/>
      <c r="R35058" s="17"/>
      <c r="T35058" s="17"/>
      <c r="V35058" s="17"/>
      <c r="W35058" s="51"/>
    </row>
    <row r="35059">
      <c r="A35059" s="307"/>
      <c r="B35059" s="85"/>
      <c r="C35059" s="85"/>
      <c r="D35059" s="85"/>
      <c r="E35059" s="88"/>
      <c r="G35059" s="17"/>
      <c r="I35059" s="43"/>
      <c r="J35059" s="308"/>
      <c r="K35059" s="51"/>
      <c r="N35059" s="309"/>
      <c r="R35059" s="17"/>
      <c r="T35059" s="17"/>
      <c r="V35059" s="17"/>
      <c r="W35059" s="51"/>
    </row>
    <row r="35060">
      <c r="A35060" s="307"/>
      <c r="B35060" s="85"/>
      <c r="C35060" s="85"/>
      <c r="D35060" s="85"/>
      <c r="E35060" s="88"/>
      <c r="G35060" s="17"/>
      <c r="I35060" s="43"/>
      <c r="J35060" s="308"/>
      <c r="K35060" s="51"/>
      <c r="N35060" s="309"/>
      <c r="R35060" s="17"/>
      <c r="T35060" s="17"/>
      <c r="V35060" s="17"/>
      <c r="W35060" s="51"/>
    </row>
    <row r="35061">
      <c r="A35061" s="307"/>
      <c r="B35061" s="85"/>
      <c r="C35061" s="85"/>
      <c r="D35061" s="85"/>
      <c r="E35061" s="88"/>
      <c r="G35061" s="17"/>
      <c r="I35061" s="43"/>
      <c r="J35061" s="308"/>
      <c r="K35061" s="51"/>
      <c r="N35061" s="309"/>
      <c r="R35061" s="17"/>
      <c r="T35061" s="17"/>
      <c r="V35061" s="17"/>
      <c r="W35061" s="51"/>
    </row>
    <row r="35062">
      <c r="A35062" s="307"/>
      <c r="B35062" s="85"/>
      <c r="C35062" s="85"/>
      <c r="D35062" s="85"/>
      <c r="E35062" s="88"/>
      <c r="G35062" s="17"/>
      <c r="I35062" s="43"/>
      <c r="J35062" s="308"/>
      <c r="K35062" s="51"/>
      <c r="N35062" s="309"/>
      <c r="R35062" s="17"/>
      <c r="T35062" s="17"/>
      <c r="V35062" s="17"/>
      <c r="W35062" s="51"/>
    </row>
    <row r="35063">
      <c r="A35063" s="307"/>
      <c r="B35063" s="85"/>
      <c r="C35063" s="85"/>
      <c r="D35063" s="85"/>
      <c r="E35063" s="88"/>
      <c r="G35063" s="17"/>
      <c r="I35063" s="43"/>
      <c r="J35063" s="308"/>
      <c r="K35063" s="51"/>
      <c r="N35063" s="309"/>
      <c r="R35063" s="17"/>
      <c r="T35063" s="17"/>
      <c r="V35063" s="17"/>
      <c r="W35063" s="51"/>
    </row>
    <row r="35064">
      <c r="A35064" s="307"/>
      <c r="B35064" s="85"/>
      <c r="C35064" s="85"/>
      <c r="D35064" s="85"/>
      <c r="E35064" s="88"/>
      <c r="G35064" s="17"/>
      <c r="I35064" s="43"/>
      <c r="J35064" s="308"/>
      <c r="K35064" s="51"/>
      <c r="N35064" s="309"/>
      <c r="R35064" s="17"/>
      <c r="T35064" s="17"/>
      <c r="V35064" s="17"/>
      <c r="W35064" s="51"/>
    </row>
    <row r="35065">
      <c r="A35065" s="307"/>
      <c r="B35065" s="85"/>
      <c r="C35065" s="85"/>
      <c r="D35065" s="85"/>
      <c r="E35065" s="88"/>
      <c r="G35065" s="17"/>
      <c r="I35065" s="43"/>
      <c r="J35065" s="308"/>
      <c r="K35065" s="51"/>
      <c r="N35065" s="309"/>
      <c r="R35065" s="17"/>
      <c r="T35065" s="17"/>
      <c r="V35065" s="17"/>
      <c r="W35065" s="51"/>
    </row>
    <row r="35066">
      <c r="A35066" s="307"/>
      <c r="B35066" s="85"/>
      <c r="C35066" s="85"/>
      <c r="D35066" s="85"/>
      <c r="E35066" s="88"/>
      <c r="G35066" s="17"/>
      <c r="I35066" s="43"/>
      <c r="J35066" s="308"/>
      <c r="K35066" s="51"/>
      <c r="N35066" s="309"/>
      <c r="R35066" s="17"/>
      <c r="T35066" s="17"/>
      <c r="V35066" s="17"/>
      <c r="W35066" s="51"/>
    </row>
    <row r="35067">
      <c r="A35067" s="307"/>
      <c r="B35067" s="85"/>
      <c r="C35067" s="85"/>
      <c r="D35067" s="85"/>
      <c r="E35067" s="88"/>
      <c r="G35067" s="17"/>
      <c r="I35067" s="43"/>
      <c r="J35067" s="308"/>
      <c r="K35067" s="51"/>
      <c r="N35067" s="309"/>
      <c r="R35067" s="17"/>
      <c r="T35067" s="17"/>
      <c r="V35067" s="17"/>
      <c r="W35067" s="51"/>
    </row>
    <row r="35068">
      <c r="A35068" s="307"/>
      <c r="B35068" s="85"/>
      <c r="C35068" s="85"/>
      <c r="D35068" s="85"/>
      <c r="E35068" s="88"/>
      <c r="G35068" s="17"/>
      <c r="I35068" s="43"/>
      <c r="J35068" s="308"/>
      <c r="K35068" s="51"/>
      <c r="N35068" s="309"/>
      <c r="R35068" s="17"/>
      <c r="T35068" s="17"/>
      <c r="V35068" s="17"/>
      <c r="W35068" s="51"/>
    </row>
    <row r="35069">
      <c r="A35069" s="307"/>
      <c r="B35069" s="85"/>
      <c r="C35069" s="85"/>
      <c r="D35069" s="85"/>
      <c r="E35069" s="88"/>
      <c r="G35069" s="17"/>
      <c r="I35069" s="43"/>
      <c r="J35069" s="308"/>
      <c r="K35069" s="51"/>
      <c r="N35069" s="309"/>
      <c r="R35069" s="17"/>
      <c r="T35069" s="17"/>
      <c r="V35069" s="17"/>
      <c r="W35069" s="51"/>
    </row>
    <row r="35070">
      <c r="A35070" s="307"/>
      <c r="B35070" s="85"/>
      <c r="C35070" s="85"/>
      <c r="D35070" s="85"/>
      <c r="E35070" s="88"/>
      <c r="G35070" s="17"/>
      <c r="I35070" s="43"/>
      <c r="J35070" s="308"/>
      <c r="K35070" s="51"/>
      <c r="N35070" s="309"/>
      <c r="R35070" s="17"/>
      <c r="T35070" s="17"/>
      <c r="V35070" s="17"/>
      <c r="W35070" s="51"/>
    </row>
    <row r="35071">
      <c r="A35071" s="307"/>
      <c r="B35071" s="85"/>
      <c r="C35071" s="85"/>
      <c r="D35071" s="85"/>
      <c r="E35071" s="88"/>
      <c r="G35071" s="17"/>
      <c r="I35071" s="43"/>
      <c r="J35071" s="308"/>
      <c r="K35071" s="51"/>
      <c r="N35071" s="309"/>
      <c r="R35071" s="17"/>
      <c r="T35071" s="17"/>
      <c r="V35071" s="17"/>
      <c r="W35071" s="51"/>
    </row>
    <row r="35072">
      <c r="A35072" s="307"/>
      <c r="B35072" s="85"/>
      <c r="C35072" s="85"/>
      <c r="D35072" s="85"/>
      <c r="E35072" s="88"/>
      <c r="G35072" s="17"/>
      <c r="I35072" s="43"/>
      <c r="J35072" s="308"/>
      <c r="K35072" s="51"/>
      <c r="N35072" s="309"/>
      <c r="R35072" s="17"/>
      <c r="T35072" s="17"/>
      <c r="V35072" s="17"/>
      <c r="W35072" s="51"/>
    </row>
    <row r="35073">
      <c r="A35073" s="307"/>
      <c r="B35073" s="85"/>
      <c r="C35073" s="85"/>
      <c r="D35073" s="85"/>
      <c r="E35073" s="88"/>
      <c r="G35073" s="17"/>
      <c r="I35073" s="43"/>
      <c r="J35073" s="308"/>
      <c r="K35073" s="51"/>
      <c r="N35073" s="309"/>
      <c r="R35073" s="17"/>
      <c r="T35073" s="17"/>
      <c r="V35073" s="17"/>
      <c r="W35073" s="51"/>
    </row>
    <row r="35074">
      <c r="A35074" s="307"/>
      <c r="B35074" s="85"/>
      <c r="C35074" s="85"/>
      <c r="D35074" s="85"/>
      <c r="E35074" s="88"/>
      <c r="G35074" s="17"/>
      <c r="I35074" s="43"/>
      <c r="J35074" s="308"/>
      <c r="K35074" s="51"/>
      <c r="N35074" s="309"/>
      <c r="R35074" s="17"/>
      <c r="T35074" s="17"/>
      <c r="V35074" s="17"/>
      <c r="W35074" s="51"/>
    </row>
    <row r="35075">
      <c r="A35075" s="307"/>
      <c r="B35075" s="85"/>
      <c r="C35075" s="85"/>
      <c r="D35075" s="85"/>
      <c r="E35075" s="88"/>
      <c r="G35075" s="17"/>
      <c r="I35075" s="43"/>
      <c r="J35075" s="308"/>
      <c r="K35075" s="51"/>
      <c r="N35075" s="309"/>
      <c r="R35075" s="17"/>
      <c r="T35075" s="17"/>
      <c r="V35075" s="17"/>
      <c r="W35075" s="51"/>
    </row>
    <row r="35076">
      <c r="A35076" s="307"/>
      <c r="B35076" s="85"/>
      <c r="C35076" s="85"/>
      <c r="D35076" s="85"/>
      <c r="E35076" s="88"/>
      <c r="G35076" s="17"/>
      <c r="I35076" s="43"/>
      <c r="J35076" s="308"/>
      <c r="K35076" s="51"/>
      <c r="N35076" s="309"/>
      <c r="R35076" s="17"/>
      <c r="T35076" s="17"/>
      <c r="V35076" s="17"/>
      <c r="W35076" s="51"/>
    </row>
    <row r="35077">
      <c r="A35077" s="307"/>
      <c r="B35077" s="85"/>
      <c r="C35077" s="85"/>
      <c r="D35077" s="85"/>
      <c r="E35077" s="88"/>
      <c r="G35077" s="17"/>
      <c r="I35077" s="43"/>
      <c r="J35077" s="308"/>
      <c r="K35077" s="51"/>
      <c r="N35077" s="309"/>
      <c r="R35077" s="17"/>
      <c r="T35077" s="17"/>
      <c r="V35077" s="17"/>
      <c r="W35077" s="51"/>
    </row>
    <row r="35078">
      <c r="A35078" s="307"/>
      <c r="B35078" s="85"/>
      <c r="C35078" s="85"/>
      <c r="D35078" s="85"/>
      <c r="E35078" s="88"/>
      <c r="G35078" s="17"/>
      <c r="I35078" s="43"/>
      <c r="J35078" s="308"/>
      <c r="K35078" s="51"/>
      <c r="N35078" s="309"/>
      <c r="R35078" s="17"/>
      <c r="T35078" s="17"/>
      <c r="V35078" s="17"/>
      <c r="W35078" s="51"/>
    </row>
    <row r="35079">
      <c r="A35079" s="307"/>
      <c r="B35079" s="85"/>
      <c r="C35079" s="85"/>
      <c r="D35079" s="85"/>
      <c r="E35079" s="88"/>
      <c r="G35079" s="17"/>
      <c r="I35079" s="43"/>
      <c r="J35079" s="308"/>
      <c r="K35079" s="51"/>
      <c r="N35079" s="309"/>
      <c r="R35079" s="17"/>
      <c r="T35079" s="17"/>
      <c r="V35079" s="17"/>
      <c r="W35079" s="51"/>
    </row>
    <row r="35080">
      <c r="A35080" s="307"/>
      <c r="B35080" s="85"/>
      <c r="C35080" s="85"/>
      <c r="D35080" s="85"/>
      <c r="E35080" s="88"/>
      <c r="G35080" s="17"/>
      <c r="I35080" s="43"/>
      <c r="J35080" s="308"/>
      <c r="K35080" s="51"/>
      <c r="N35080" s="309"/>
      <c r="R35080" s="17"/>
      <c r="T35080" s="17"/>
      <c r="V35080" s="17"/>
      <c r="W35080" s="51"/>
    </row>
    <row r="35081">
      <c r="A35081" s="307"/>
      <c r="B35081" s="85"/>
      <c r="C35081" s="85"/>
      <c r="D35081" s="85"/>
      <c r="E35081" s="88"/>
      <c r="G35081" s="17"/>
      <c r="I35081" s="43"/>
      <c r="J35081" s="308"/>
      <c r="K35081" s="51"/>
      <c r="N35081" s="309"/>
      <c r="R35081" s="17"/>
      <c r="T35081" s="17"/>
      <c r="V35081" s="17"/>
      <c r="W35081" s="51"/>
    </row>
    <row r="35082">
      <c r="A35082" s="307"/>
      <c r="B35082" s="85"/>
      <c r="C35082" s="85"/>
      <c r="D35082" s="85"/>
      <c r="E35082" s="88"/>
      <c r="G35082" s="17"/>
      <c r="I35082" s="43"/>
      <c r="J35082" s="308"/>
      <c r="K35082" s="51"/>
      <c r="N35082" s="309"/>
      <c r="R35082" s="17"/>
      <c r="T35082" s="17"/>
      <c r="V35082" s="17"/>
      <c r="W35082" s="51"/>
    </row>
    <row r="35083">
      <c r="A35083" s="307"/>
      <c r="B35083" s="85"/>
      <c r="C35083" s="85"/>
      <c r="D35083" s="85"/>
      <c r="E35083" s="88"/>
      <c r="G35083" s="17"/>
      <c r="I35083" s="43"/>
      <c r="J35083" s="308"/>
      <c r="K35083" s="51"/>
      <c r="N35083" s="309"/>
      <c r="R35083" s="17"/>
      <c r="T35083" s="17"/>
      <c r="V35083" s="17"/>
      <c r="W35083" s="51"/>
    </row>
    <row r="35084">
      <c r="A35084" s="307"/>
      <c r="B35084" s="85"/>
      <c r="C35084" s="85"/>
      <c r="D35084" s="85"/>
      <c r="E35084" s="88"/>
      <c r="G35084" s="17"/>
      <c r="I35084" s="43"/>
      <c r="J35084" s="308"/>
      <c r="K35084" s="51"/>
      <c r="N35084" s="309"/>
      <c r="R35084" s="17"/>
      <c r="T35084" s="17"/>
      <c r="V35084" s="17"/>
      <c r="W35084" s="51"/>
    </row>
    <row r="35085">
      <c r="A35085" s="307"/>
      <c r="B35085" s="85"/>
      <c r="C35085" s="85"/>
      <c r="D35085" s="85"/>
      <c r="E35085" s="88"/>
      <c r="G35085" s="17"/>
      <c r="I35085" s="43"/>
      <c r="J35085" s="308"/>
      <c r="K35085" s="51"/>
      <c r="N35085" s="309"/>
      <c r="R35085" s="17"/>
      <c r="T35085" s="17"/>
      <c r="V35085" s="17"/>
      <c r="W35085" s="51"/>
    </row>
    <row r="35086">
      <c r="A35086" s="307"/>
      <c r="B35086" s="85"/>
      <c r="C35086" s="85"/>
      <c r="D35086" s="85"/>
      <c r="E35086" s="88"/>
      <c r="G35086" s="17"/>
      <c r="I35086" s="43"/>
      <c r="J35086" s="308"/>
      <c r="K35086" s="51"/>
      <c r="N35086" s="309"/>
      <c r="R35086" s="17"/>
      <c r="T35086" s="17"/>
      <c r="V35086" s="17"/>
      <c r="W35086" s="51"/>
    </row>
    <row r="35087">
      <c r="A35087" s="307"/>
      <c r="B35087" s="85"/>
      <c r="C35087" s="85"/>
      <c r="D35087" s="85"/>
      <c r="E35087" s="88"/>
      <c r="G35087" s="17"/>
      <c r="I35087" s="43"/>
      <c r="J35087" s="308"/>
      <c r="K35087" s="51"/>
      <c r="N35087" s="309"/>
      <c r="R35087" s="17"/>
      <c r="T35087" s="17"/>
      <c r="V35087" s="17"/>
      <c r="W35087" s="51"/>
    </row>
    <row r="35088">
      <c r="A35088" s="307"/>
      <c r="B35088" s="85"/>
      <c r="C35088" s="85"/>
      <c r="D35088" s="85"/>
      <c r="E35088" s="88"/>
      <c r="G35088" s="17"/>
      <c r="I35088" s="43"/>
      <c r="J35088" s="308"/>
      <c r="K35088" s="51"/>
      <c r="N35088" s="309"/>
      <c r="R35088" s="17"/>
      <c r="T35088" s="17"/>
      <c r="V35088" s="17"/>
      <c r="W35088" s="51"/>
    </row>
    <row r="35089">
      <c r="A35089" s="307"/>
      <c r="B35089" s="85"/>
      <c r="C35089" s="85"/>
      <c r="D35089" s="85"/>
      <c r="E35089" s="88"/>
      <c r="G35089" s="17"/>
      <c r="I35089" s="43"/>
      <c r="J35089" s="308"/>
      <c r="K35089" s="51"/>
      <c r="N35089" s="309"/>
      <c r="R35089" s="17"/>
      <c r="T35089" s="17"/>
      <c r="V35089" s="17"/>
      <c r="W35089" s="51"/>
    </row>
    <row r="35090">
      <c r="A35090" s="307"/>
      <c r="B35090" s="85"/>
      <c r="C35090" s="85"/>
      <c r="D35090" s="85"/>
      <c r="E35090" s="88"/>
      <c r="G35090" s="17"/>
      <c r="I35090" s="43"/>
      <c r="J35090" s="308"/>
      <c r="K35090" s="51"/>
      <c r="N35090" s="309"/>
      <c r="R35090" s="17"/>
      <c r="T35090" s="17"/>
      <c r="V35090" s="17"/>
      <c r="W35090" s="51"/>
    </row>
    <row r="35091">
      <c r="A35091" s="307"/>
      <c r="B35091" s="85"/>
      <c r="C35091" s="85"/>
      <c r="D35091" s="85"/>
      <c r="E35091" s="88"/>
      <c r="G35091" s="17"/>
      <c r="I35091" s="43"/>
      <c r="J35091" s="308"/>
      <c r="K35091" s="51"/>
      <c r="N35091" s="309"/>
      <c r="R35091" s="17"/>
      <c r="T35091" s="17"/>
      <c r="V35091" s="17"/>
      <c r="W35091" s="51"/>
    </row>
    <row r="35092">
      <c r="A35092" s="307"/>
      <c r="B35092" s="85"/>
      <c r="C35092" s="85"/>
      <c r="D35092" s="85"/>
      <c r="E35092" s="88"/>
      <c r="G35092" s="17"/>
      <c r="I35092" s="43"/>
      <c r="J35092" s="308"/>
      <c r="K35092" s="51"/>
      <c r="N35092" s="309"/>
      <c r="R35092" s="17"/>
      <c r="T35092" s="17"/>
      <c r="V35092" s="17"/>
      <c r="W35092" s="51"/>
    </row>
    <row r="35093">
      <c r="A35093" s="307"/>
      <c r="B35093" s="85"/>
      <c r="C35093" s="85"/>
      <c r="D35093" s="85"/>
      <c r="E35093" s="88"/>
      <c r="G35093" s="17"/>
      <c r="I35093" s="43"/>
      <c r="J35093" s="308"/>
      <c r="K35093" s="51"/>
      <c r="N35093" s="309"/>
      <c r="R35093" s="17"/>
      <c r="T35093" s="17"/>
      <c r="V35093" s="17"/>
      <c r="W35093" s="51"/>
    </row>
    <row r="35094">
      <c r="A35094" s="307"/>
      <c r="B35094" s="85"/>
      <c r="C35094" s="85"/>
      <c r="D35094" s="85"/>
      <c r="E35094" s="88"/>
      <c r="G35094" s="17"/>
      <c r="I35094" s="43"/>
      <c r="J35094" s="308"/>
      <c r="K35094" s="51"/>
      <c r="N35094" s="309"/>
      <c r="R35094" s="17"/>
      <c r="T35094" s="17"/>
      <c r="V35094" s="17"/>
      <c r="W35094" s="51"/>
    </row>
    <row r="35095">
      <c r="A35095" s="307"/>
      <c r="B35095" s="85"/>
      <c r="C35095" s="85"/>
      <c r="D35095" s="85"/>
      <c r="E35095" s="88"/>
      <c r="G35095" s="17"/>
      <c r="I35095" s="43"/>
      <c r="J35095" s="308"/>
      <c r="K35095" s="51"/>
      <c r="N35095" s="309"/>
      <c r="R35095" s="17"/>
      <c r="T35095" s="17"/>
      <c r="V35095" s="17"/>
      <c r="W35095" s="51"/>
    </row>
    <row r="35096">
      <c r="A35096" s="307"/>
      <c r="B35096" s="85"/>
      <c r="C35096" s="85"/>
      <c r="D35096" s="85"/>
      <c r="E35096" s="88"/>
      <c r="G35096" s="17"/>
      <c r="I35096" s="43"/>
      <c r="J35096" s="308"/>
      <c r="K35096" s="51"/>
      <c r="N35096" s="309"/>
      <c r="R35096" s="17"/>
      <c r="T35096" s="17"/>
      <c r="V35096" s="17"/>
      <c r="W35096" s="51"/>
    </row>
    <row r="35097">
      <c r="A35097" s="307"/>
      <c r="B35097" s="85"/>
      <c r="C35097" s="85"/>
      <c r="D35097" s="85"/>
      <c r="E35097" s="88"/>
      <c r="G35097" s="17"/>
      <c r="I35097" s="43"/>
      <c r="J35097" s="308"/>
      <c r="K35097" s="51"/>
      <c r="N35097" s="309"/>
      <c r="R35097" s="17"/>
      <c r="T35097" s="17"/>
      <c r="V35097" s="17"/>
      <c r="W35097" s="51"/>
    </row>
    <row r="35098">
      <c r="A35098" s="307"/>
      <c r="B35098" s="85"/>
      <c r="C35098" s="85"/>
      <c r="D35098" s="85"/>
      <c r="E35098" s="88"/>
      <c r="G35098" s="17"/>
      <c r="I35098" s="43"/>
      <c r="J35098" s="308"/>
      <c r="K35098" s="51"/>
      <c r="N35098" s="309"/>
      <c r="R35098" s="17"/>
      <c r="T35098" s="17"/>
      <c r="V35098" s="17"/>
      <c r="W35098" s="51"/>
    </row>
    <row r="35099">
      <c r="A35099" s="307"/>
      <c r="B35099" s="85"/>
      <c r="C35099" s="85"/>
      <c r="D35099" s="85"/>
      <c r="E35099" s="88"/>
      <c r="G35099" s="17"/>
      <c r="I35099" s="43"/>
      <c r="J35099" s="308"/>
      <c r="K35099" s="51"/>
      <c r="N35099" s="309"/>
      <c r="R35099" s="17"/>
      <c r="T35099" s="17"/>
      <c r="V35099" s="17"/>
      <c r="W35099" s="51"/>
    </row>
    <row r="35100">
      <c r="A35100" s="307"/>
      <c r="B35100" s="85"/>
      <c r="C35100" s="85"/>
      <c r="D35100" s="85"/>
      <c r="E35100" s="88"/>
      <c r="G35100" s="17"/>
      <c r="I35100" s="43"/>
      <c r="J35100" s="308"/>
      <c r="K35100" s="51"/>
      <c r="N35100" s="309"/>
      <c r="R35100" s="17"/>
      <c r="T35100" s="17"/>
      <c r="V35100" s="17"/>
      <c r="W35100" s="51"/>
    </row>
    <row r="35101">
      <c r="A35101" s="307"/>
      <c r="B35101" s="85"/>
      <c r="C35101" s="85"/>
      <c r="D35101" s="85"/>
      <c r="E35101" s="88"/>
      <c r="G35101" s="17"/>
      <c r="I35101" s="43"/>
      <c r="J35101" s="308"/>
      <c r="K35101" s="51"/>
      <c r="N35101" s="309"/>
      <c r="R35101" s="17"/>
      <c r="T35101" s="17"/>
      <c r="V35101" s="17"/>
      <c r="W35101" s="51"/>
    </row>
    <row r="35102">
      <c r="A35102" s="307"/>
      <c r="B35102" s="85"/>
      <c r="C35102" s="85"/>
      <c r="D35102" s="85"/>
      <c r="E35102" s="88"/>
      <c r="G35102" s="17"/>
      <c r="I35102" s="43"/>
      <c r="J35102" s="308"/>
      <c r="K35102" s="51"/>
      <c r="N35102" s="309"/>
      <c r="R35102" s="17"/>
      <c r="T35102" s="17"/>
      <c r="V35102" s="17"/>
      <c r="W35102" s="51"/>
    </row>
    <row r="35103">
      <c r="A35103" s="307"/>
      <c r="B35103" s="85"/>
      <c r="C35103" s="85"/>
      <c r="D35103" s="85"/>
      <c r="E35103" s="88"/>
      <c r="G35103" s="17"/>
      <c r="I35103" s="43"/>
      <c r="J35103" s="308"/>
      <c r="K35103" s="51"/>
      <c r="N35103" s="309"/>
      <c r="R35103" s="17"/>
      <c r="T35103" s="17"/>
      <c r="V35103" s="17"/>
      <c r="W35103" s="51"/>
    </row>
    <row r="35104">
      <c r="A35104" s="307"/>
      <c r="B35104" s="85"/>
      <c r="C35104" s="85"/>
      <c r="D35104" s="85"/>
      <c r="E35104" s="88"/>
      <c r="G35104" s="17"/>
      <c r="I35104" s="43"/>
      <c r="J35104" s="308"/>
      <c r="K35104" s="51"/>
      <c r="N35104" s="309"/>
      <c r="R35104" s="17"/>
      <c r="T35104" s="17"/>
      <c r="V35104" s="17"/>
      <c r="W35104" s="51"/>
    </row>
    <row r="35105">
      <c r="A35105" s="307"/>
      <c r="B35105" s="85"/>
      <c r="C35105" s="85"/>
      <c r="D35105" s="85"/>
      <c r="E35105" s="88"/>
      <c r="G35105" s="17"/>
      <c r="I35105" s="43"/>
      <c r="J35105" s="308"/>
      <c r="K35105" s="51"/>
      <c r="N35105" s="309"/>
      <c r="R35105" s="17"/>
      <c r="T35105" s="17"/>
      <c r="V35105" s="17"/>
      <c r="W35105" s="51"/>
    </row>
    <row r="35106">
      <c r="A35106" s="307"/>
      <c r="B35106" s="85"/>
      <c r="C35106" s="85"/>
      <c r="D35106" s="85"/>
      <c r="E35106" s="88"/>
      <c r="G35106" s="17"/>
      <c r="I35106" s="43"/>
      <c r="J35106" s="308"/>
      <c r="K35106" s="51"/>
      <c r="N35106" s="309"/>
      <c r="R35106" s="17"/>
      <c r="T35106" s="17"/>
      <c r="V35106" s="17"/>
      <c r="W35106" s="51"/>
    </row>
    <row r="35107">
      <c r="A35107" s="307"/>
      <c r="B35107" s="85"/>
      <c r="C35107" s="85"/>
      <c r="D35107" s="85"/>
      <c r="E35107" s="88"/>
      <c r="G35107" s="17"/>
      <c r="I35107" s="43"/>
      <c r="J35107" s="308"/>
      <c r="K35107" s="51"/>
      <c r="N35107" s="309"/>
      <c r="R35107" s="17"/>
      <c r="T35107" s="17"/>
      <c r="V35107" s="17"/>
      <c r="W35107" s="51"/>
    </row>
    <row r="35108">
      <c r="A35108" s="307"/>
      <c r="B35108" s="85"/>
      <c r="C35108" s="85"/>
      <c r="D35108" s="85"/>
      <c r="E35108" s="88"/>
      <c r="G35108" s="17"/>
      <c r="I35108" s="43"/>
      <c r="J35108" s="308"/>
      <c r="K35108" s="51"/>
      <c r="N35108" s="309"/>
      <c r="R35108" s="17"/>
      <c r="T35108" s="17"/>
      <c r="V35108" s="17"/>
      <c r="W35108" s="51"/>
    </row>
    <row r="35109">
      <c r="A35109" s="307"/>
      <c r="B35109" s="85"/>
      <c r="C35109" s="85"/>
      <c r="D35109" s="85"/>
      <c r="E35109" s="88"/>
      <c r="G35109" s="17"/>
      <c r="I35109" s="43"/>
      <c r="J35109" s="308"/>
      <c r="K35109" s="51"/>
      <c r="N35109" s="309"/>
      <c r="R35109" s="17"/>
      <c r="T35109" s="17"/>
      <c r="V35109" s="17"/>
      <c r="W35109" s="51"/>
    </row>
    <row r="35110">
      <c r="A35110" s="307"/>
      <c r="B35110" s="85"/>
      <c r="C35110" s="85"/>
      <c r="D35110" s="85"/>
      <c r="E35110" s="88"/>
      <c r="G35110" s="17"/>
      <c r="I35110" s="43"/>
      <c r="J35110" s="308"/>
      <c r="K35110" s="51"/>
      <c r="N35110" s="309"/>
      <c r="R35110" s="17"/>
      <c r="T35110" s="17"/>
      <c r="V35110" s="17"/>
      <c r="W35110" s="51"/>
    </row>
    <row r="35111">
      <c r="A35111" s="307"/>
      <c r="B35111" s="85"/>
      <c r="C35111" s="85"/>
      <c r="D35111" s="85"/>
      <c r="E35111" s="88"/>
      <c r="G35111" s="17"/>
      <c r="I35111" s="43"/>
      <c r="J35111" s="308"/>
      <c r="K35111" s="51"/>
      <c r="N35111" s="309"/>
      <c r="R35111" s="17"/>
      <c r="T35111" s="17"/>
      <c r="V35111" s="17"/>
      <c r="W35111" s="51"/>
    </row>
    <row r="35112">
      <c r="A35112" s="307"/>
      <c r="B35112" s="85"/>
      <c r="C35112" s="85"/>
      <c r="D35112" s="85"/>
      <c r="E35112" s="88"/>
      <c r="G35112" s="17"/>
      <c r="I35112" s="43"/>
      <c r="J35112" s="308"/>
      <c r="K35112" s="51"/>
      <c r="N35112" s="309"/>
      <c r="R35112" s="17"/>
      <c r="T35112" s="17"/>
      <c r="V35112" s="17"/>
      <c r="W35112" s="51"/>
    </row>
    <row r="35113">
      <c r="A35113" s="307"/>
      <c r="B35113" s="85"/>
      <c r="C35113" s="85"/>
      <c r="D35113" s="85"/>
      <c r="E35113" s="88"/>
      <c r="G35113" s="17"/>
      <c r="I35113" s="43"/>
      <c r="J35113" s="308"/>
      <c r="K35113" s="51"/>
      <c r="N35113" s="309"/>
      <c r="R35113" s="17"/>
      <c r="T35113" s="17"/>
      <c r="V35113" s="17"/>
      <c r="W35113" s="51"/>
    </row>
    <row r="35114">
      <c r="A35114" s="307"/>
      <c r="B35114" s="85"/>
      <c r="C35114" s="85"/>
      <c r="D35114" s="85"/>
      <c r="E35114" s="88"/>
      <c r="G35114" s="17"/>
      <c r="I35114" s="43"/>
      <c r="J35114" s="308"/>
      <c r="K35114" s="51"/>
      <c r="N35114" s="309"/>
      <c r="R35114" s="17"/>
      <c r="T35114" s="17"/>
      <c r="V35114" s="17"/>
      <c r="W35114" s="51"/>
    </row>
    <row r="35115">
      <c r="A35115" s="307"/>
      <c r="B35115" s="85"/>
      <c r="C35115" s="85"/>
      <c r="D35115" s="85"/>
      <c r="E35115" s="88"/>
      <c r="G35115" s="17"/>
      <c r="I35115" s="43"/>
      <c r="J35115" s="308"/>
      <c r="K35115" s="51"/>
      <c r="N35115" s="309"/>
      <c r="R35115" s="17"/>
      <c r="T35115" s="17"/>
      <c r="V35115" s="17"/>
      <c r="W35115" s="51"/>
    </row>
    <row r="35116">
      <c r="A35116" s="307"/>
      <c r="B35116" s="85"/>
      <c r="C35116" s="85"/>
      <c r="D35116" s="85"/>
      <c r="E35116" s="88"/>
      <c r="G35116" s="17"/>
      <c r="I35116" s="43"/>
      <c r="J35116" s="308"/>
      <c r="K35116" s="51"/>
      <c r="N35116" s="309"/>
      <c r="R35116" s="17"/>
      <c r="T35116" s="17"/>
      <c r="V35116" s="17"/>
      <c r="W35116" s="51"/>
    </row>
    <row r="35117">
      <c r="A35117" s="307"/>
      <c r="B35117" s="85"/>
      <c r="C35117" s="85"/>
      <c r="D35117" s="85"/>
      <c r="E35117" s="88"/>
      <c r="G35117" s="17"/>
      <c r="I35117" s="43"/>
      <c r="J35117" s="308"/>
      <c r="K35117" s="51"/>
      <c r="N35117" s="309"/>
      <c r="R35117" s="17"/>
      <c r="T35117" s="17"/>
      <c r="V35117" s="17"/>
      <c r="W35117" s="51"/>
    </row>
    <row r="35118">
      <c r="A35118" s="307"/>
      <c r="B35118" s="85"/>
      <c r="C35118" s="85"/>
      <c r="D35118" s="85"/>
      <c r="E35118" s="88"/>
      <c r="G35118" s="17"/>
      <c r="I35118" s="43"/>
      <c r="J35118" s="308"/>
      <c r="K35118" s="51"/>
      <c r="N35118" s="309"/>
      <c r="R35118" s="17"/>
      <c r="T35118" s="17"/>
      <c r="V35118" s="17"/>
      <c r="W35118" s="51"/>
    </row>
    <row r="35119">
      <c r="A35119" s="307"/>
      <c r="B35119" s="85"/>
      <c r="C35119" s="85"/>
      <c r="D35119" s="85"/>
      <c r="E35119" s="88"/>
      <c r="G35119" s="17"/>
      <c r="I35119" s="43"/>
      <c r="J35119" s="308"/>
      <c r="K35119" s="51"/>
      <c r="N35119" s="309"/>
      <c r="R35119" s="17"/>
      <c r="T35119" s="17"/>
      <c r="V35119" s="17"/>
      <c r="W35119" s="51"/>
    </row>
    <row r="35120">
      <c r="A35120" s="307"/>
      <c r="B35120" s="85"/>
      <c r="C35120" s="85"/>
      <c r="D35120" s="85"/>
      <c r="E35120" s="88"/>
      <c r="G35120" s="17"/>
      <c r="I35120" s="43"/>
      <c r="J35120" s="308"/>
      <c r="K35120" s="51"/>
      <c r="N35120" s="309"/>
      <c r="R35120" s="17"/>
      <c r="T35120" s="17"/>
      <c r="V35120" s="17"/>
      <c r="W35120" s="51"/>
    </row>
    <row r="35121">
      <c r="A35121" s="307"/>
      <c r="B35121" s="85"/>
      <c r="C35121" s="85"/>
      <c r="D35121" s="85"/>
      <c r="E35121" s="88"/>
      <c r="G35121" s="17"/>
      <c r="I35121" s="43"/>
      <c r="J35121" s="308"/>
      <c r="K35121" s="51"/>
      <c r="N35121" s="309"/>
      <c r="R35121" s="17"/>
      <c r="T35121" s="17"/>
      <c r="V35121" s="17"/>
      <c r="W35121" s="51"/>
    </row>
    <row r="35122">
      <c r="A35122" s="307"/>
      <c r="B35122" s="85"/>
      <c r="C35122" s="85"/>
      <c r="D35122" s="85"/>
      <c r="E35122" s="88"/>
      <c r="G35122" s="17"/>
      <c r="I35122" s="43"/>
      <c r="J35122" s="308"/>
      <c r="K35122" s="51"/>
      <c r="N35122" s="309"/>
      <c r="R35122" s="17"/>
      <c r="T35122" s="17"/>
      <c r="V35122" s="17"/>
      <c r="W35122" s="51"/>
    </row>
    <row r="35123">
      <c r="A35123" s="307"/>
      <c r="B35123" s="85"/>
      <c r="C35123" s="85"/>
      <c r="D35123" s="85"/>
      <c r="E35123" s="88"/>
      <c r="G35123" s="17"/>
      <c r="I35123" s="43"/>
      <c r="J35123" s="308"/>
      <c r="K35123" s="51"/>
      <c r="N35123" s="309"/>
      <c r="R35123" s="17"/>
      <c r="T35123" s="17"/>
      <c r="V35123" s="17"/>
      <c r="W35123" s="51"/>
    </row>
    <row r="35124">
      <c r="A35124" s="307"/>
      <c r="B35124" s="85"/>
      <c r="C35124" s="85"/>
      <c r="D35124" s="85"/>
      <c r="E35124" s="88"/>
      <c r="G35124" s="17"/>
      <c r="I35124" s="43"/>
      <c r="J35124" s="308"/>
      <c r="K35124" s="51"/>
      <c r="N35124" s="309"/>
      <c r="R35124" s="17"/>
      <c r="T35124" s="17"/>
      <c r="V35124" s="17"/>
      <c r="W35124" s="51"/>
    </row>
    <row r="35125">
      <c r="A35125" s="307"/>
      <c r="B35125" s="85"/>
      <c r="C35125" s="85"/>
      <c r="D35125" s="85"/>
      <c r="E35125" s="88"/>
      <c r="G35125" s="17"/>
      <c r="I35125" s="43"/>
      <c r="J35125" s="308"/>
      <c r="K35125" s="51"/>
      <c r="N35125" s="309"/>
      <c r="R35125" s="17"/>
      <c r="T35125" s="17"/>
      <c r="V35125" s="17"/>
      <c r="W35125" s="51"/>
    </row>
    <row r="35126">
      <c r="A35126" s="307"/>
      <c r="B35126" s="85"/>
      <c r="C35126" s="85"/>
      <c r="D35126" s="85"/>
      <c r="E35126" s="88"/>
      <c r="G35126" s="17"/>
      <c r="I35126" s="43"/>
      <c r="J35126" s="308"/>
      <c r="K35126" s="51"/>
      <c r="N35126" s="309"/>
      <c r="R35126" s="17"/>
      <c r="T35126" s="17"/>
      <c r="V35126" s="17"/>
      <c r="W35126" s="51"/>
    </row>
    <row r="35127">
      <c r="A35127" s="307"/>
      <c r="B35127" s="85"/>
      <c r="C35127" s="85"/>
      <c r="D35127" s="85"/>
      <c r="E35127" s="88"/>
      <c r="G35127" s="17"/>
      <c r="I35127" s="43"/>
      <c r="J35127" s="308"/>
      <c r="K35127" s="51"/>
      <c r="N35127" s="309"/>
      <c r="R35127" s="17"/>
      <c r="T35127" s="17"/>
      <c r="V35127" s="17"/>
      <c r="W35127" s="51"/>
    </row>
    <row r="35128">
      <c r="A35128" s="307"/>
      <c r="B35128" s="85"/>
      <c r="C35128" s="85"/>
      <c r="D35128" s="85"/>
      <c r="E35128" s="88"/>
      <c r="G35128" s="17"/>
      <c r="I35128" s="43"/>
      <c r="J35128" s="308"/>
      <c r="K35128" s="51"/>
      <c r="N35128" s="309"/>
      <c r="R35128" s="17"/>
      <c r="T35128" s="17"/>
      <c r="V35128" s="17"/>
      <c r="W35128" s="51"/>
    </row>
    <row r="35129">
      <c r="A35129" s="307"/>
      <c r="B35129" s="85"/>
      <c r="C35129" s="85"/>
      <c r="D35129" s="85"/>
      <c r="E35129" s="88"/>
      <c r="G35129" s="17"/>
      <c r="I35129" s="43"/>
      <c r="J35129" s="308"/>
      <c r="K35129" s="51"/>
      <c r="N35129" s="309"/>
      <c r="R35129" s="17"/>
      <c r="T35129" s="17"/>
      <c r="V35129" s="17"/>
      <c r="W35129" s="51"/>
    </row>
    <row r="35130">
      <c r="A35130" s="307"/>
      <c r="B35130" s="85"/>
      <c r="C35130" s="85"/>
      <c r="D35130" s="85"/>
      <c r="E35130" s="88"/>
      <c r="G35130" s="17"/>
      <c r="I35130" s="43"/>
      <c r="J35130" s="308"/>
      <c r="K35130" s="51"/>
      <c r="N35130" s="309"/>
      <c r="R35130" s="17"/>
      <c r="T35130" s="17"/>
      <c r="V35130" s="17"/>
      <c r="W35130" s="51"/>
    </row>
    <row r="35131">
      <c r="A35131" s="307"/>
      <c r="B35131" s="85"/>
      <c r="C35131" s="85"/>
      <c r="D35131" s="85"/>
      <c r="E35131" s="88"/>
      <c r="G35131" s="17"/>
      <c r="I35131" s="43"/>
      <c r="J35131" s="308"/>
      <c r="K35131" s="51"/>
      <c r="N35131" s="309"/>
      <c r="R35131" s="17"/>
      <c r="T35131" s="17"/>
      <c r="V35131" s="17"/>
      <c r="W35131" s="51"/>
    </row>
    <row r="35132">
      <c r="A35132" s="307"/>
      <c r="B35132" s="85"/>
      <c r="C35132" s="85"/>
      <c r="D35132" s="85"/>
      <c r="E35132" s="88"/>
      <c r="G35132" s="17"/>
      <c r="I35132" s="43"/>
      <c r="J35132" s="308"/>
      <c r="K35132" s="51"/>
      <c r="N35132" s="309"/>
      <c r="R35132" s="17"/>
      <c r="T35132" s="17"/>
      <c r="V35132" s="17"/>
      <c r="W35132" s="51"/>
    </row>
    <row r="35133">
      <c r="A35133" s="307"/>
      <c r="B35133" s="85"/>
      <c r="C35133" s="85"/>
      <c r="D35133" s="85"/>
      <c r="E35133" s="88"/>
      <c r="G35133" s="17"/>
      <c r="I35133" s="43"/>
      <c r="J35133" s="308"/>
      <c r="K35133" s="51"/>
      <c r="N35133" s="309"/>
      <c r="R35133" s="17"/>
      <c r="T35133" s="17"/>
      <c r="V35133" s="17"/>
      <c r="W35133" s="51"/>
    </row>
    <row r="35134">
      <c r="A35134" s="307"/>
      <c r="B35134" s="85"/>
      <c r="C35134" s="85"/>
      <c r="D35134" s="85"/>
      <c r="E35134" s="88"/>
      <c r="G35134" s="17"/>
      <c r="I35134" s="43"/>
      <c r="J35134" s="308"/>
      <c r="K35134" s="51"/>
      <c r="N35134" s="309"/>
      <c r="R35134" s="17"/>
      <c r="T35134" s="17"/>
      <c r="V35134" s="17"/>
      <c r="W35134" s="51"/>
    </row>
    <row r="35135">
      <c r="A35135" s="307"/>
      <c r="B35135" s="85"/>
      <c r="C35135" s="85"/>
      <c r="D35135" s="85"/>
      <c r="E35135" s="88"/>
      <c r="G35135" s="17"/>
      <c r="I35135" s="43"/>
      <c r="J35135" s="308"/>
      <c r="K35135" s="51"/>
      <c r="N35135" s="309"/>
      <c r="R35135" s="17"/>
      <c r="T35135" s="17"/>
      <c r="V35135" s="17"/>
      <c r="W35135" s="51"/>
    </row>
    <row r="35136">
      <c r="A35136" s="307"/>
      <c r="B35136" s="85"/>
      <c r="C35136" s="85"/>
      <c r="D35136" s="85"/>
      <c r="E35136" s="88"/>
      <c r="G35136" s="17"/>
      <c r="I35136" s="43"/>
      <c r="J35136" s="308"/>
      <c r="K35136" s="51"/>
      <c r="N35136" s="309"/>
      <c r="R35136" s="17"/>
      <c r="T35136" s="17"/>
      <c r="V35136" s="17"/>
      <c r="W35136" s="51"/>
    </row>
    <row r="35137">
      <c r="A35137" s="307"/>
      <c r="B35137" s="85"/>
      <c r="C35137" s="85"/>
      <c r="D35137" s="85"/>
      <c r="E35137" s="88"/>
      <c r="G35137" s="17"/>
      <c r="I35137" s="43"/>
      <c r="J35137" s="308"/>
      <c r="K35137" s="51"/>
      <c r="N35137" s="309"/>
      <c r="R35137" s="17"/>
      <c r="T35137" s="17"/>
      <c r="V35137" s="17"/>
      <c r="W35137" s="51"/>
    </row>
    <row r="35138">
      <c r="A35138" s="307"/>
      <c r="B35138" s="85"/>
      <c r="C35138" s="85"/>
      <c r="D35138" s="85"/>
      <c r="E35138" s="88"/>
      <c r="G35138" s="17"/>
      <c r="I35138" s="43"/>
      <c r="J35138" s="308"/>
      <c r="K35138" s="51"/>
      <c r="N35138" s="309"/>
      <c r="R35138" s="17"/>
      <c r="T35138" s="17"/>
      <c r="V35138" s="17"/>
      <c r="W35138" s="51"/>
    </row>
    <row r="35139">
      <c r="A35139" s="307"/>
      <c r="B35139" s="85"/>
      <c r="C35139" s="85"/>
      <c r="D35139" s="85"/>
      <c r="E35139" s="88"/>
      <c r="G35139" s="17"/>
      <c r="I35139" s="43"/>
      <c r="J35139" s="308"/>
      <c r="K35139" s="51"/>
      <c r="N35139" s="309"/>
      <c r="R35139" s="17"/>
      <c r="T35139" s="17"/>
      <c r="V35139" s="17"/>
      <c r="W35139" s="51"/>
    </row>
    <row r="35140">
      <c r="A35140" s="307"/>
      <c r="B35140" s="85"/>
      <c r="C35140" s="85"/>
      <c r="D35140" s="85"/>
      <c r="E35140" s="88"/>
      <c r="G35140" s="17"/>
      <c r="I35140" s="43"/>
      <c r="J35140" s="308"/>
      <c r="K35140" s="51"/>
      <c r="N35140" s="309"/>
      <c r="R35140" s="17"/>
      <c r="T35140" s="17"/>
      <c r="V35140" s="17"/>
      <c r="W35140" s="51"/>
    </row>
    <row r="35141">
      <c r="A35141" s="307"/>
      <c r="B35141" s="85"/>
      <c r="C35141" s="85"/>
      <c r="D35141" s="85"/>
      <c r="E35141" s="88"/>
      <c r="G35141" s="17"/>
      <c r="I35141" s="43"/>
      <c r="J35141" s="308"/>
      <c r="K35141" s="51"/>
      <c r="N35141" s="309"/>
      <c r="R35141" s="17"/>
      <c r="T35141" s="17"/>
      <c r="V35141" s="17"/>
      <c r="W35141" s="51"/>
    </row>
    <row r="35142">
      <c r="A35142" s="307"/>
      <c r="B35142" s="85"/>
      <c r="C35142" s="85"/>
      <c r="D35142" s="85"/>
      <c r="E35142" s="88"/>
      <c r="G35142" s="17"/>
      <c r="I35142" s="43"/>
      <c r="J35142" s="308"/>
      <c r="K35142" s="51"/>
      <c r="N35142" s="309"/>
      <c r="R35142" s="17"/>
      <c r="T35142" s="17"/>
      <c r="V35142" s="17"/>
      <c r="W35142" s="51"/>
    </row>
    <row r="35143">
      <c r="A35143" s="307"/>
      <c r="B35143" s="85"/>
      <c r="C35143" s="85"/>
      <c r="D35143" s="85"/>
      <c r="E35143" s="88"/>
      <c r="G35143" s="17"/>
      <c r="I35143" s="43"/>
      <c r="J35143" s="308"/>
      <c r="K35143" s="51"/>
      <c r="N35143" s="309"/>
      <c r="R35143" s="17"/>
      <c r="T35143" s="17"/>
      <c r="V35143" s="17"/>
      <c r="W35143" s="51"/>
    </row>
    <row r="35144">
      <c r="A35144" s="307"/>
      <c r="B35144" s="85"/>
      <c r="C35144" s="85"/>
      <c r="D35144" s="85"/>
      <c r="E35144" s="88"/>
      <c r="G35144" s="17"/>
      <c r="I35144" s="43"/>
      <c r="J35144" s="308"/>
      <c r="K35144" s="51"/>
      <c r="N35144" s="309"/>
      <c r="R35144" s="17"/>
      <c r="T35144" s="17"/>
      <c r="V35144" s="17"/>
      <c r="W35144" s="51"/>
    </row>
    <row r="35145">
      <c r="A35145" s="307"/>
      <c r="B35145" s="85"/>
      <c r="C35145" s="85"/>
      <c r="D35145" s="85"/>
      <c r="E35145" s="88"/>
      <c r="G35145" s="17"/>
      <c r="I35145" s="43"/>
      <c r="J35145" s="308"/>
      <c r="K35145" s="51"/>
      <c r="N35145" s="309"/>
      <c r="R35145" s="17"/>
      <c r="T35145" s="17"/>
      <c r="V35145" s="17"/>
      <c r="W35145" s="51"/>
    </row>
    <row r="35146">
      <c r="A35146" s="307"/>
      <c r="B35146" s="85"/>
      <c r="C35146" s="85"/>
      <c r="D35146" s="85"/>
      <c r="E35146" s="88"/>
      <c r="G35146" s="17"/>
      <c r="I35146" s="43"/>
      <c r="J35146" s="308"/>
      <c r="K35146" s="51"/>
      <c r="N35146" s="309"/>
      <c r="R35146" s="17"/>
      <c r="T35146" s="17"/>
      <c r="V35146" s="17"/>
      <c r="W35146" s="51"/>
    </row>
    <row r="35147">
      <c r="A35147" s="307"/>
      <c r="B35147" s="85"/>
      <c r="C35147" s="85"/>
      <c r="D35147" s="85"/>
      <c r="E35147" s="88"/>
      <c r="G35147" s="17"/>
      <c r="I35147" s="43"/>
      <c r="J35147" s="308"/>
      <c r="K35147" s="51"/>
      <c r="N35147" s="309"/>
      <c r="R35147" s="17"/>
      <c r="T35147" s="17"/>
      <c r="V35147" s="17"/>
      <c r="W35147" s="51"/>
    </row>
    <row r="35148">
      <c r="A35148" s="307"/>
      <c r="B35148" s="85"/>
      <c r="C35148" s="85"/>
      <c r="D35148" s="85"/>
      <c r="E35148" s="88"/>
      <c r="G35148" s="17"/>
      <c r="I35148" s="43"/>
      <c r="J35148" s="308"/>
      <c r="K35148" s="51"/>
      <c r="N35148" s="309"/>
      <c r="R35148" s="17"/>
      <c r="T35148" s="17"/>
      <c r="V35148" s="17"/>
      <c r="W35148" s="51"/>
    </row>
    <row r="35149">
      <c r="A35149" s="307"/>
      <c r="B35149" s="85"/>
      <c r="C35149" s="85"/>
      <c r="D35149" s="85"/>
      <c r="E35149" s="88"/>
      <c r="G35149" s="17"/>
      <c r="I35149" s="43"/>
      <c r="J35149" s="308"/>
      <c r="K35149" s="51"/>
      <c r="N35149" s="309"/>
      <c r="R35149" s="17"/>
      <c r="T35149" s="17"/>
      <c r="V35149" s="17"/>
      <c r="W35149" s="51"/>
    </row>
    <row r="35150">
      <c r="A35150" s="307"/>
      <c r="B35150" s="85"/>
      <c r="C35150" s="85"/>
      <c r="D35150" s="85"/>
      <c r="E35150" s="88"/>
      <c r="G35150" s="17"/>
      <c r="I35150" s="43"/>
      <c r="J35150" s="308"/>
      <c r="K35150" s="51"/>
      <c r="N35150" s="309"/>
      <c r="R35150" s="17"/>
      <c r="T35150" s="17"/>
      <c r="V35150" s="17"/>
      <c r="W35150" s="51"/>
    </row>
    <row r="35151">
      <c r="A35151" s="307"/>
      <c r="B35151" s="85"/>
      <c r="C35151" s="85"/>
      <c r="D35151" s="85"/>
      <c r="E35151" s="88"/>
      <c r="G35151" s="17"/>
      <c r="I35151" s="43"/>
      <c r="J35151" s="308"/>
      <c r="K35151" s="51"/>
      <c r="N35151" s="309"/>
      <c r="R35151" s="17"/>
      <c r="T35151" s="17"/>
      <c r="V35151" s="17"/>
      <c r="W35151" s="51"/>
    </row>
    <row r="35152">
      <c r="A35152" s="307"/>
      <c r="B35152" s="85"/>
      <c r="C35152" s="85"/>
      <c r="D35152" s="85"/>
      <c r="E35152" s="88"/>
      <c r="G35152" s="17"/>
      <c r="I35152" s="43"/>
      <c r="J35152" s="308"/>
      <c r="K35152" s="51"/>
      <c r="N35152" s="309"/>
      <c r="R35152" s="17"/>
      <c r="T35152" s="17"/>
      <c r="V35152" s="17"/>
      <c r="W35152" s="51"/>
    </row>
    <row r="35153">
      <c r="A35153" s="307"/>
      <c r="B35153" s="85"/>
      <c r="C35153" s="85"/>
      <c r="D35153" s="85"/>
      <c r="E35153" s="88"/>
      <c r="G35153" s="17"/>
      <c r="I35153" s="43"/>
      <c r="J35153" s="308"/>
      <c r="K35153" s="51"/>
      <c r="N35153" s="309"/>
      <c r="R35153" s="17"/>
      <c r="T35153" s="17"/>
      <c r="V35153" s="17"/>
      <c r="W35153" s="51"/>
    </row>
    <row r="35154">
      <c r="A35154" s="307"/>
      <c r="B35154" s="85"/>
      <c r="C35154" s="85"/>
      <c r="D35154" s="85"/>
      <c r="E35154" s="88"/>
      <c r="G35154" s="17"/>
      <c r="I35154" s="43"/>
      <c r="J35154" s="308"/>
      <c r="K35154" s="51"/>
      <c r="N35154" s="309"/>
      <c r="R35154" s="17"/>
      <c r="T35154" s="17"/>
      <c r="V35154" s="17"/>
      <c r="W35154" s="51"/>
    </row>
    <row r="35155">
      <c r="A35155" s="307"/>
      <c r="B35155" s="85"/>
      <c r="C35155" s="85"/>
      <c r="D35155" s="85"/>
      <c r="E35155" s="88"/>
      <c r="G35155" s="17"/>
      <c r="I35155" s="43"/>
      <c r="J35155" s="308"/>
      <c r="K35155" s="51"/>
      <c r="N35155" s="309"/>
      <c r="R35155" s="17"/>
      <c r="T35155" s="17"/>
      <c r="V35155" s="17"/>
      <c r="W35155" s="51"/>
    </row>
    <row r="35156">
      <c r="A35156" s="307"/>
      <c r="B35156" s="85"/>
      <c r="C35156" s="85"/>
      <c r="D35156" s="85"/>
      <c r="E35156" s="88"/>
      <c r="G35156" s="17"/>
      <c r="I35156" s="43"/>
      <c r="J35156" s="308"/>
      <c r="K35156" s="51"/>
      <c r="N35156" s="309"/>
      <c r="R35156" s="17"/>
      <c r="T35156" s="17"/>
      <c r="V35156" s="17"/>
      <c r="W35156" s="51"/>
    </row>
    <row r="35157">
      <c r="A35157" s="307"/>
      <c r="B35157" s="85"/>
      <c r="C35157" s="85"/>
      <c r="D35157" s="85"/>
      <c r="E35157" s="88"/>
      <c r="G35157" s="17"/>
      <c r="I35157" s="43"/>
      <c r="J35157" s="308"/>
      <c r="K35157" s="51"/>
      <c r="N35157" s="309"/>
      <c r="R35157" s="17"/>
      <c r="T35157" s="17"/>
      <c r="V35157" s="17"/>
      <c r="W35157" s="51"/>
    </row>
    <row r="35158">
      <c r="A35158" s="307"/>
      <c r="B35158" s="85"/>
      <c r="C35158" s="85"/>
      <c r="D35158" s="85"/>
      <c r="E35158" s="88"/>
      <c r="G35158" s="17"/>
      <c r="I35158" s="43"/>
      <c r="J35158" s="308"/>
      <c r="K35158" s="51"/>
      <c r="N35158" s="309"/>
      <c r="R35158" s="17"/>
      <c r="T35158" s="17"/>
      <c r="V35158" s="17"/>
      <c r="W35158" s="51"/>
    </row>
    <row r="35159">
      <c r="A35159" s="307"/>
      <c r="B35159" s="85"/>
      <c r="C35159" s="85"/>
      <c r="D35159" s="85"/>
      <c r="E35159" s="88"/>
      <c r="G35159" s="17"/>
      <c r="I35159" s="43"/>
      <c r="J35159" s="308"/>
      <c r="K35159" s="51"/>
      <c r="N35159" s="309"/>
      <c r="R35159" s="17"/>
      <c r="T35159" s="17"/>
      <c r="V35159" s="17"/>
      <c r="W35159" s="51"/>
    </row>
    <row r="35160">
      <c r="A35160" s="307"/>
      <c r="B35160" s="85"/>
      <c r="C35160" s="85"/>
      <c r="D35160" s="85"/>
      <c r="E35160" s="88"/>
      <c r="G35160" s="17"/>
      <c r="I35160" s="43"/>
      <c r="J35160" s="308"/>
      <c r="K35160" s="51"/>
      <c r="N35160" s="309"/>
      <c r="R35160" s="17"/>
      <c r="T35160" s="17"/>
      <c r="V35160" s="17"/>
      <c r="W35160" s="51"/>
    </row>
    <row r="35161">
      <c r="A35161" s="307"/>
      <c r="B35161" s="85"/>
      <c r="C35161" s="85"/>
      <c r="D35161" s="85"/>
      <c r="E35161" s="88"/>
      <c r="G35161" s="17"/>
      <c r="I35161" s="43"/>
      <c r="J35161" s="308"/>
      <c r="K35161" s="51"/>
      <c r="N35161" s="309"/>
      <c r="R35161" s="17"/>
      <c r="T35161" s="17"/>
      <c r="V35161" s="17"/>
      <c r="W35161" s="51"/>
    </row>
    <row r="35162">
      <c r="A35162" s="307"/>
      <c r="B35162" s="85"/>
      <c r="C35162" s="85"/>
      <c r="D35162" s="85"/>
      <c r="E35162" s="88"/>
      <c r="G35162" s="17"/>
      <c r="I35162" s="43"/>
      <c r="J35162" s="308"/>
      <c r="K35162" s="51"/>
      <c r="N35162" s="309"/>
      <c r="R35162" s="17"/>
      <c r="T35162" s="17"/>
      <c r="V35162" s="17"/>
      <c r="W35162" s="51"/>
    </row>
    <row r="35163">
      <c r="A35163" s="307"/>
      <c r="B35163" s="85"/>
      <c r="C35163" s="85"/>
      <c r="D35163" s="85"/>
      <c r="E35163" s="88"/>
      <c r="G35163" s="17"/>
      <c r="I35163" s="43"/>
      <c r="J35163" s="308"/>
      <c r="K35163" s="51"/>
      <c r="N35163" s="309"/>
      <c r="R35163" s="17"/>
      <c r="T35163" s="17"/>
      <c r="V35163" s="17"/>
      <c r="W35163" s="51"/>
    </row>
    <row r="35164">
      <c r="A35164" s="307"/>
      <c r="B35164" s="85"/>
      <c r="C35164" s="85"/>
      <c r="D35164" s="85"/>
      <c r="E35164" s="88"/>
      <c r="G35164" s="17"/>
      <c r="I35164" s="43"/>
      <c r="J35164" s="308"/>
      <c r="K35164" s="51"/>
      <c r="N35164" s="309"/>
      <c r="R35164" s="17"/>
      <c r="T35164" s="17"/>
      <c r="V35164" s="17"/>
      <c r="W35164" s="51"/>
    </row>
    <row r="35165">
      <c r="A35165" s="307"/>
      <c r="B35165" s="85"/>
      <c r="C35165" s="85"/>
      <c r="D35165" s="85"/>
      <c r="E35165" s="88"/>
      <c r="G35165" s="17"/>
      <c r="I35165" s="43"/>
      <c r="J35165" s="308"/>
      <c r="K35165" s="51"/>
      <c r="N35165" s="309"/>
      <c r="R35165" s="17"/>
      <c r="T35165" s="17"/>
      <c r="V35165" s="17"/>
      <c r="W35165" s="51"/>
    </row>
    <row r="35166">
      <c r="A35166" s="307"/>
      <c r="B35166" s="85"/>
      <c r="C35166" s="85"/>
      <c r="D35166" s="85"/>
      <c r="E35166" s="88"/>
      <c r="G35166" s="17"/>
      <c r="I35166" s="43"/>
      <c r="J35166" s="308"/>
      <c r="K35166" s="51"/>
      <c r="N35166" s="309"/>
      <c r="R35166" s="17"/>
      <c r="T35166" s="17"/>
      <c r="V35166" s="17"/>
      <c r="W35166" s="51"/>
    </row>
    <row r="35167">
      <c r="A35167" s="307"/>
      <c r="B35167" s="85"/>
      <c r="C35167" s="85"/>
      <c r="D35167" s="85"/>
      <c r="E35167" s="88"/>
      <c r="G35167" s="17"/>
      <c r="I35167" s="43"/>
      <c r="J35167" s="308"/>
      <c r="K35167" s="51"/>
      <c r="N35167" s="309"/>
      <c r="R35167" s="17"/>
      <c r="T35167" s="17"/>
      <c r="V35167" s="17"/>
      <c r="W35167" s="51"/>
    </row>
    <row r="35168">
      <c r="A35168" s="307"/>
      <c r="B35168" s="85"/>
      <c r="C35168" s="85"/>
      <c r="D35168" s="85"/>
      <c r="E35168" s="88"/>
      <c r="G35168" s="17"/>
      <c r="I35168" s="43"/>
      <c r="J35168" s="308"/>
      <c r="K35168" s="51"/>
      <c r="N35168" s="309"/>
      <c r="R35168" s="17"/>
      <c r="T35168" s="17"/>
      <c r="V35168" s="17"/>
      <c r="W35168" s="51"/>
    </row>
    <row r="35169">
      <c r="A35169" s="307"/>
      <c r="B35169" s="85"/>
      <c r="C35169" s="85"/>
      <c r="D35169" s="85"/>
      <c r="E35169" s="88"/>
      <c r="G35169" s="17"/>
      <c r="I35169" s="43"/>
      <c r="J35169" s="308"/>
      <c r="K35169" s="51"/>
      <c r="N35169" s="309"/>
      <c r="R35169" s="17"/>
      <c r="T35169" s="17"/>
      <c r="V35169" s="17"/>
      <c r="W35169" s="51"/>
    </row>
    <row r="35170">
      <c r="A35170" s="307"/>
      <c r="B35170" s="85"/>
      <c r="C35170" s="85"/>
      <c r="D35170" s="85"/>
      <c r="E35170" s="88"/>
      <c r="G35170" s="17"/>
      <c r="I35170" s="43"/>
      <c r="J35170" s="308"/>
      <c r="K35170" s="51"/>
      <c r="N35170" s="309"/>
      <c r="R35170" s="17"/>
      <c r="T35170" s="17"/>
      <c r="V35170" s="17"/>
      <c r="W35170" s="51"/>
    </row>
    <row r="35171">
      <c r="A35171" s="307"/>
      <c r="B35171" s="85"/>
      <c r="C35171" s="85"/>
      <c r="D35171" s="85"/>
      <c r="E35171" s="88"/>
      <c r="G35171" s="17"/>
      <c r="I35171" s="43"/>
      <c r="J35171" s="308"/>
      <c r="K35171" s="51"/>
      <c r="N35171" s="309"/>
      <c r="R35171" s="17"/>
      <c r="T35171" s="17"/>
      <c r="V35171" s="17"/>
      <c r="W35171" s="51"/>
    </row>
    <row r="35172">
      <c r="A35172" s="307"/>
      <c r="B35172" s="85"/>
      <c r="C35172" s="85"/>
      <c r="D35172" s="85"/>
      <c r="E35172" s="88"/>
      <c r="G35172" s="17"/>
      <c r="I35172" s="43"/>
      <c r="J35172" s="308"/>
      <c r="K35172" s="51"/>
      <c r="N35172" s="309"/>
      <c r="R35172" s="17"/>
      <c r="T35172" s="17"/>
      <c r="V35172" s="17"/>
      <c r="W35172" s="51"/>
    </row>
    <row r="35173">
      <c r="A35173" s="307"/>
      <c r="B35173" s="85"/>
      <c r="C35173" s="85"/>
      <c r="D35173" s="85"/>
      <c r="E35173" s="88"/>
      <c r="G35173" s="17"/>
      <c r="I35173" s="43"/>
      <c r="J35173" s="308"/>
      <c r="K35173" s="51"/>
      <c r="N35173" s="309"/>
      <c r="R35173" s="17"/>
      <c r="T35173" s="17"/>
      <c r="V35173" s="17"/>
      <c r="W35173" s="51"/>
    </row>
    <row r="35174">
      <c r="A35174" s="307"/>
      <c r="B35174" s="85"/>
      <c r="C35174" s="85"/>
      <c r="D35174" s="85"/>
      <c r="E35174" s="88"/>
      <c r="G35174" s="17"/>
      <c r="I35174" s="43"/>
      <c r="J35174" s="308"/>
      <c r="K35174" s="51"/>
      <c r="N35174" s="309"/>
      <c r="R35174" s="17"/>
      <c r="T35174" s="17"/>
      <c r="V35174" s="17"/>
      <c r="W35174" s="51"/>
    </row>
    <row r="35175">
      <c r="A35175" s="307"/>
      <c r="B35175" s="85"/>
      <c r="C35175" s="85"/>
      <c r="D35175" s="85"/>
      <c r="E35175" s="88"/>
      <c r="G35175" s="17"/>
      <c r="I35175" s="43"/>
      <c r="J35175" s="308"/>
      <c r="K35175" s="51"/>
      <c r="N35175" s="309"/>
      <c r="R35175" s="17"/>
      <c r="T35175" s="17"/>
      <c r="V35175" s="17"/>
      <c r="W35175" s="51"/>
    </row>
    <row r="35176">
      <c r="A35176" s="307"/>
      <c r="B35176" s="85"/>
      <c r="C35176" s="85"/>
      <c r="D35176" s="85"/>
      <c r="E35176" s="88"/>
      <c r="G35176" s="17"/>
      <c r="I35176" s="43"/>
      <c r="J35176" s="308"/>
      <c r="K35176" s="51"/>
      <c r="N35176" s="309"/>
      <c r="R35176" s="17"/>
      <c r="T35176" s="17"/>
      <c r="V35176" s="17"/>
      <c r="W35176" s="51"/>
    </row>
    <row r="35177">
      <c r="A35177" s="307"/>
      <c r="B35177" s="85"/>
      <c r="C35177" s="85"/>
      <c r="D35177" s="85"/>
      <c r="E35177" s="88"/>
      <c r="G35177" s="17"/>
      <c r="I35177" s="43"/>
      <c r="J35177" s="308"/>
      <c r="K35177" s="51"/>
      <c r="N35177" s="309"/>
      <c r="R35177" s="17"/>
      <c r="T35177" s="17"/>
      <c r="V35177" s="17"/>
      <c r="W35177" s="51"/>
    </row>
    <row r="35178">
      <c r="A35178" s="307"/>
      <c r="B35178" s="85"/>
      <c r="C35178" s="85"/>
      <c r="D35178" s="85"/>
      <c r="E35178" s="88"/>
      <c r="G35178" s="17"/>
      <c r="I35178" s="43"/>
      <c r="J35178" s="308"/>
      <c r="K35178" s="51"/>
      <c r="N35178" s="309"/>
      <c r="R35178" s="17"/>
      <c r="T35178" s="17"/>
      <c r="V35178" s="17"/>
      <c r="W35178" s="51"/>
    </row>
    <row r="35179">
      <c r="A35179" s="307"/>
      <c r="B35179" s="85"/>
      <c r="C35179" s="85"/>
      <c r="D35179" s="85"/>
      <c r="E35179" s="88"/>
      <c r="G35179" s="17"/>
      <c r="I35179" s="43"/>
      <c r="J35179" s="308"/>
      <c r="K35179" s="51"/>
      <c r="N35179" s="309"/>
      <c r="R35179" s="17"/>
      <c r="T35179" s="17"/>
      <c r="V35179" s="17"/>
      <c r="W35179" s="51"/>
    </row>
    <row r="35180">
      <c r="A35180" s="307"/>
      <c r="B35180" s="85"/>
      <c r="C35180" s="85"/>
      <c r="D35180" s="85"/>
      <c r="E35180" s="88"/>
      <c r="G35180" s="17"/>
      <c r="I35180" s="43"/>
      <c r="J35180" s="308"/>
      <c r="K35180" s="51"/>
      <c r="N35180" s="309"/>
      <c r="R35180" s="17"/>
      <c r="T35180" s="17"/>
      <c r="V35180" s="17"/>
      <c r="W35180" s="51"/>
    </row>
    <row r="35181">
      <c r="A35181" s="307"/>
      <c r="B35181" s="85"/>
      <c r="C35181" s="85"/>
      <c r="D35181" s="85"/>
      <c r="E35181" s="88"/>
      <c r="G35181" s="17"/>
      <c r="I35181" s="43"/>
      <c r="J35181" s="308"/>
      <c r="K35181" s="51"/>
      <c r="N35181" s="309"/>
      <c r="R35181" s="17"/>
      <c r="T35181" s="17"/>
      <c r="V35181" s="17"/>
      <c r="W35181" s="51"/>
    </row>
    <row r="35182">
      <c r="A35182" s="307"/>
      <c r="B35182" s="85"/>
      <c r="C35182" s="85"/>
      <c r="D35182" s="85"/>
      <c r="E35182" s="88"/>
      <c r="G35182" s="17"/>
      <c r="I35182" s="43"/>
      <c r="J35182" s="308"/>
      <c r="K35182" s="51"/>
      <c r="N35182" s="309"/>
      <c r="R35182" s="17"/>
      <c r="T35182" s="17"/>
      <c r="V35182" s="17"/>
      <c r="W35182" s="51"/>
    </row>
    <row r="35183">
      <c r="A35183" s="307"/>
      <c r="B35183" s="85"/>
      <c r="C35183" s="85"/>
      <c r="D35183" s="85"/>
      <c r="E35183" s="88"/>
      <c r="G35183" s="17"/>
      <c r="I35183" s="43"/>
      <c r="J35183" s="308"/>
      <c r="K35183" s="51"/>
      <c r="N35183" s="309"/>
      <c r="R35183" s="17"/>
      <c r="T35183" s="17"/>
      <c r="V35183" s="17"/>
      <c r="W35183" s="51"/>
    </row>
    <row r="35184">
      <c r="A35184" s="307"/>
      <c r="B35184" s="85"/>
      <c r="C35184" s="85"/>
      <c r="D35184" s="85"/>
      <c r="E35184" s="88"/>
      <c r="G35184" s="17"/>
      <c r="I35184" s="43"/>
      <c r="J35184" s="308"/>
      <c r="K35184" s="51"/>
      <c r="N35184" s="309"/>
      <c r="R35184" s="17"/>
      <c r="T35184" s="17"/>
      <c r="V35184" s="17"/>
      <c r="W35184" s="51"/>
    </row>
    <row r="35185">
      <c r="A35185" s="307"/>
      <c r="B35185" s="85"/>
      <c r="C35185" s="85"/>
      <c r="D35185" s="85"/>
      <c r="E35185" s="88"/>
      <c r="G35185" s="17"/>
      <c r="I35185" s="43"/>
      <c r="J35185" s="308"/>
      <c r="K35185" s="51"/>
      <c r="N35185" s="309"/>
      <c r="R35185" s="17"/>
      <c r="T35185" s="17"/>
      <c r="V35185" s="17"/>
      <c r="W35185" s="51"/>
    </row>
    <row r="35186">
      <c r="A35186" s="307"/>
      <c r="B35186" s="85"/>
      <c r="C35186" s="85"/>
      <c r="D35186" s="85"/>
      <c r="E35186" s="88"/>
      <c r="G35186" s="17"/>
      <c r="I35186" s="43"/>
      <c r="J35186" s="308"/>
      <c r="K35186" s="51"/>
      <c r="N35186" s="309"/>
      <c r="R35186" s="17"/>
      <c r="T35186" s="17"/>
      <c r="V35186" s="17"/>
      <c r="W35186" s="51"/>
    </row>
    <row r="35187">
      <c r="A35187" s="307"/>
      <c r="B35187" s="85"/>
      <c r="C35187" s="85"/>
      <c r="D35187" s="85"/>
      <c r="E35187" s="88"/>
      <c r="G35187" s="17"/>
      <c r="I35187" s="43"/>
      <c r="J35187" s="308"/>
      <c r="K35187" s="51"/>
      <c r="N35187" s="309"/>
      <c r="R35187" s="17"/>
      <c r="T35187" s="17"/>
      <c r="V35187" s="17"/>
      <c r="W35187" s="51"/>
    </row>
    <row r="35188">
      <c r="A35188" s="307"/>
      <c r="B35188" s="85"/>
      <c r="C35188" s="85"/>
      <c r="D35188" s="85"/>
      <c r="E35188" s="88"/>
      <c r="G35188" s="17"/>
      <c r="I35188" s="43"/>
      <c r="J35188" s="308"/>
      <c r="K35188" s="51"/>
      <c r="N35188" s="309"/>
      <c r="R35188" s="17"/>
      <c r="T35188" s="17"/>
      <c r="V35188" s="17"/>
      <c r="W35188" s="51"/>
    </row>
    <row r="35189">
      <c r="A35189" s="307"/>
      <c r="B35189" s="85"/>
      <c r="C35189" s="85"/>
      <c r="D35189" s="85"/>
      <c r="E35189" s="88"/>
      <c r="G35189" s="17"/>
      <c r="I35189" s="43"/>
      <c r="J35189" s="308"/>
      <c r="K35189" s="51"/>
      <c r="N35189" s="309"/>
      <c r="R35189" s="17"/>
      <c r="T35189" s="17"/>
      <c r="V35189" s="17"/>
      <c r="W35189" s="51"/>
    </row>
    <row r="35190">
      <c r="A35190" s="307"/>
      <c r="B35190" s="85"/>
      <c r="C35190" s="85"/>
      <c r="D35190" s="85"/>
      <c r="E35190" s="88"/>
      <c r="G35190" s="17"/>
      <c r="I35190" s="43"/>
      <c r="J35190" s="308"/>
      <c r="K35190" s="51"/>
      <c r="N35190" s="309"/>
      <c r="R35190" s="17"/>
      <c r="T35190" s="17"/>
      <c r="V35190" s="17"/>
      <c r="W35190" s="51"/>
    </row>
    <row r="35191">
      <c r="A35191" s="307"/>
      <c r="B35191" s="85"/>
      <c r="C35191" s="85"/>
      <c r="D35191" s="85"/>
      <c r="E35191" s="88"/>
      <c r="G35191" s="17"/>
      <c r="I35191" s="43"/>
      <c r="J35191" s="308"/>
      <c r="K35191" s="51"/>
      <c r="N35191" s="309"/>
      <c r="R35191" s="17"/>
      <c r="T35191" s="17"/>
      <c r="V35191" s="17"/>
      <c r="W35191" s="51"/>
    </row>
    <row r="35192">
      <c r="A35192" s="307"/>
      <c r="B35192" s="85"/>
      <c r="C35192" s="85"/>
      <c r="D35192" s="85"/>
      <c r="E35192" s="88"/>
      <c r="G35192" s="17"/>
      <c r="I35192" s="43"/>
      <c r="J35192" s="308"/>
      <c r="K35192" s="51"/>
      <c r="N35192" s="309"/>
      <c r="R35192" s="17"/>
      <c r="T35192" s="17"/>
      <c r="V35192" s="17"/>
      <c r="W35192" s="51"/>
    </row>
    <row r="35193">
      <c r="A35193" s="307"/>
      <c r="B35193" s="85"/>
      <c r="C35193" s="85"/>
      <c r="D35193" s="85"/>
      <c r="E35193" s="88"/>
      <c r="G35193" s="17"/>
      <c r="I35193" s="43"/>
      <c r="J35193" s="308"/>
      <c r="K35193" s="51"/>
      <c r="N35193" s="309"/>
      <c r="R35193" s="17"/>
      <c r="T35193" s="17"/>
      <c r="V35193" s="17"/>
      <c r="W35193" s="51"/>
    </row>
    <row r="35194">
      <c r="A35194" s="307"/>
      <c r="B35194" s="85"/>
      <c r="C35194" s="85"/>
      <c r="D35194" s="85"/>
      <c r="E35194" s="88"/>
      <c r="G35194" s="17"/>
      <c r="I35194" s="43"/>
      <c r="J35194" s="308"/>
      <c r="K35194" s="51"/>
      <c r="N35194" s="309"/>
      <c r="R35194" s="17"/>
      <c r="T35194" s="17"/>
      <c r="V35194" s="17"/>
      <c r="W35194" s="51"/>
    </row>
    <row r="35195">
      <c r="A35195" s="307"/>
      <c r="B35195" s="85"/>
      <c r="C35195" s="85"/>
      <c r="D35195" s="85"/>
      <c r="E35195" s="88"/>
      <c r="G35195" s="17"/>
      <c r="I35195" s="43"/>
      <c r="J35195" s="308"/>
      <c r="K35195" s="51"/>
      <c r="N35195" s="309"/>
      <c r="R35195" s="17"/>
      <c r="T35195" s="17"/>
      <c r="V35195" s="17"/>
      <c r="W35195" s="51"/>
    </row>
    <row r="35196">
      <c r="A35196" s="307"/>
      <c r="B35196" s="85"/>
      <c r="C35196" s="85"/>
      <c r="D35196" s="85"/>
      <c r="E35196" s="88"/>
      <c r="G35196" s="17"/>
      <c r="I35196" s="43"/>
      <c r="J35196" s="308"/>
      <c r="K35196" s="51"/>
      <c r="N35196" s="309"/>
      <c r="R35196" s="17"/>
      <c r="T35196" s="17"/>
      <c r="V35196" s="17"/>
      <c r="W35196" s="51"/>
    </row>
    <row r="35197">
      <c r="A35197" s="307"/>
      <c r="B35197" s="85"/>
      <c r="C35197" s="85"/>
      <c r="D35197" s="85"/>
      <c r="E35197" s="88"/>
      <c r="G35197" s="17"/>
      <c r="I35197" s="43"/>
      <c r="J35197" s="308"/>
      <c r="K35197" s="51"/>
      <c r="N35197" s="309"/>
      <c r="R35197" s="17"/>
      <c r="T35197" s="17"/>
      <c r="V35197" s="17"/>
      <c r="W35197" s="51"/>
    </row>
    <row r="35198">
      <c r="A35198" s="307"/>
      <c r="B35198" s="85"/>
      <c r="C35198" s="85"/>
      <c r="D35198" s="85"/>
      <c r="E35198" s="88"/>
      <c r="G35198" s="17"/>
      <c r="I35198" s="43"/>
      <c r="J35198" s="308"/>
      <c r="K35198" s="51"/>
      <c r="N35198" s="309"/>
      <c r="R35198" s="17"/>
      <c r="T35198" s="17"/>
      <c r="V35198" s="17"/>
      <c r="W35198" s="51"/>
    </row>
    <row r="35199">
      <c r="A35199" s="307"/>
      <c r="B35199" s="85"/>
      <c r="C35199" s="85"/>
      <c r="D35199" s="85"/>
      <c r="E35199" s="88"/>
      <c r="G35199" s="17"/>
      <c r="I35199" s="43"/>
      <c r="J35199" s="308"/>
      <c r="K35199" s="51"/>
      <c r="N35199" s="309"/>
      <c r="R35199" s="17"/>
      <c r="T35199" s="17"/>
      <c r="V35199" s="17"/>
      <c r="W35199" s="51"/>
    </row>
    <row r="35200">
      <c r="A35200" s="307"/>
      <c r="B35200" s="85"/>
      <c r="C35200" s="85"/>
      <c r="D35200" s="85"/>
      <c r="E35200" s="88"/>
      <c r="G35200" s="17"/>
      <c r="I35200" s="43"/>
      <c r="J35200" s="308"/>
      <c r="K35200" s="51"/>
      <c r="N35200" s="309"/>
      <c r="R35200" s="17"/>
      <c r="T35200" s="17"/>
      <c r="V35200" s="17"/>
      <c r="W35200" s="51"/>
    </row>
    <row r="35201">
      <c r="A35201" s="307"/>
      <c r="B35201" s="85"/>
      <c r="C35201" s="85"/>
      <c r="D35201" s="85"/>
      <c r="E35201" s="88"/>
      <c r="G35201" s="17"/>
      <c r="I35201" s="43"/>
      <c r="J35201" s="308"/>
      <c r="K35201" s="51"/>
      <c r="N35201" s="309"/>
      <c r="R35201" s="17"/>
      <c r="T35201" s="17"/>
      <c r="V35201" s="17"/>
      <c r="W35201" s="51"/>
    </row>
    <row r="35202">
      <c r="A35202" s="307"/>
      <c r="B35202" s="85"/>
      <c r="C35202" s="85"/>
      <c r="D35202" s="85"/>
      <c r="E35202" s="88"/>
      <c r="G35202" s="17"/>
      <c r="I35202" s="43"/>
      <c r="J35202" s="308"/>
      <c r="K35202" s="51"/>
      <c r="N35202" s="309"/>
      <c r="R35202" s="17"/>
      <c r="T35202" s="17"/>
      <c r="V35202" s="17"/>
      <c r="W35202" s="51"/>
    </row>
    <row r="35203">
      <c r="A35203" s="307"/>
      <c r="B35203" s="85"/>
      <c r="C35203" s="85"/>
      <c r="D35203" s="85"/>
      <c r="E35203" s="88"/>
      <c r="G35203" s="17"/>
      <c r="I35203" s="43"/>
      <c r="J35203" s="308"/>
      <c r="K35203" s="51"/>
      <c r="N35203" s="309"/>
      <c r="R35203" s="17"/>
      <c r="T35203" s="17"/>
      <c r="V35203" s="17"/>
      <c r="W35203" s="51"/>
    </row>
    <row r="35204">
      <c r="A35204" s="307"/>
      <c r="B35204" s="85"/>
      <c r="C35204" s="85"/>
      <c r="D35204" s="85"/>
      <c r="E35204" s="88"/>
      <c r="G35204" s="17"/>
      <c r="I35204" s="43"/>
      <c r="J35204" s="308"/>
      <c r="K35204" s="51"/>
      <c r="N35204" s="309"/>
      <c r="R35204" s="17"/>
      <c r="T35204" s="17"/>
      <c r="V35204" s="17"/>
      <c r="W35204" s="51"/>
    </row>
    <row r="35205">
      <c r="A35205" s="307"/>
      <c r="B35205" s="85"/>
      <c r="C35205" s="85"/>
      <c r="D35205" s="85"/>
      <c r="E35205" s="88"/>
      <c r="G35205" s="17"/>
      <c r="I35205" s="43"/>
      <c r="J35205" s="308"/>
      <c r="K35205" s="51"/>
      <c r="N35205" s="309"/>
      <c r="R35205" s="17"/>
      <c r="T35205" s="17"/>
      <c r="V35205" s="17"/>
      <c r="W35205" s="51"/>
    </row>
    <row r="35206">
      <c r="A35206" s="307"/>
      <c r="B35206" s="85"/>
      <c r="C35206" s="85"/>
      <c r="D35206" s="85"/>
      <c r="E35206" s="88"/>
      <c r="G35206" s="17"/>
      <c r="I35206" s="43"/>
      <c r="J35206" s="308"/>
      <c r="K35206" s="51"/>
      <c r="N35206" s="309"/>
      <c r="R35206" s="17"/>
      <c r="T35206" s="17"/>
      <c r="V35206" s="17"/>
      <c r="W35206" s="51"/>
    </row>
    <row r="35207">
      <c r="A35207" s="307"/>
      <c r="B35207" s="85"/>
      <c r="C35207" s="85"/>
      <c r="D35207" s="85"/>
      <c r="E35207" s="88"/>
      <c r="G35207" s="17"/>
      <c r="I35207" s="43"/>
      <c r="J35207" s="308"/>
      <c r="K35207" s="51"/>
      <c r="N35207" s="309"/>
      <c r="R35207" s="17"/>
      <c r="T35207" s="17"/>
      <c r="V35207" s="17"/>
      <c r="W35207" s="51"/>
    </row>
    <row r="35208">
      <c r="A35208" s="307"/>
      <c r="B35208" s="85"/>
      <c r="C35208" s="85"/>
      <c r="D35208" s="85"/>
      <c r="E35208" s="88"/>
      <c r="G35208" s="17"/>
      <c r="I35208" s="43"/>
      <c r="J35208" s="308"/>
      <c r="K35208" s="51"/>
      <c r="N35208" s="309"/>
      <c r="R35208" s="17"/>
      <c r="T35208" s="17"/>
      <c r="V35208" s="17"/>
      <c r="W35208" s="51"/>
    </row>
    <row r="35209">
      <c r="A35209" s="307"/>
      <c r="B35209" s="85"/>
      <c r="C35209" s="85"/>
      <c r="D35209" s="85"/>
      <c r="E35209" s="88"/>
      <c r="G35209" s="17"/>
      <c r="I35209" s="43"/>
      <c r="J35209" s="308"/>
      <c r="K35209" s="51"/>
      <c r="N35209" s="309"/>
      <c r="R35209" s="17"/>
      <c r="T35209" s="17"/>
      <c r="V35209" s="17"/>
      <c r="W35209" s="51"/>
    </row>
    <row r="35210">
      <c r="A35210" s="307"/>
      <c r="B35210" s="85"/>
      <c r="C35210" s="85"/>
      <c r="D35210" s="85"/>
      <c r="E35210" s="88"/>
      <c r="G35210" s="17"/>
      <c r="I35210" s="43"/>
      <c r="J35210" s="308"/>
      <c r="K35210" s="51"/>
      <c r="N35210" s="309"/>
      <c r="R35210" s="17"/>
      <c r="T35210" s="17"/>
      <c r="V35210" s="17"/>
      <c r="W35210" s="51"/>
    </row>
    <row r="35211">
      <c r="A35211" s="307"/>
      <c r="B35211" s="85"/>
      <c r="C35211" s="85"/>
      <c r="D35211" s="85"/>
      <c r="E35211" s="88"/>
      <c r="G35211" s="17"/>
      <c r="I35211" s="43"/>
      <c r="J35211" s="308"/>
      <c r="K35211" s="51"/>
      <c r="N35211" s="309"/>
      <c r="R35211" s="17"/>
      <c r="T35211" s="17"/>
      <c r="V35211" s="17"/>
      <c r="W35211" s="51"/>
    </row>
    <row r="35212">
      <c r="A35212" s="307"/>
      <c r="B35212" s="85"/>
      <c r="C35212" s="85"/>
      <c r="D35212" s="85"/>
      <c r="E35212" s="88"/>
      <c r="G35212" s="17"/>
      <c r="I35212" s="43"/>
      <c r="J35212" s="308"/>
      <c r="K35212" s="51"/>
      <c r="N35212" s="309"/>
      <c r="R35212" s="17"/>
      <c r="T35212" s="17"/>
      <c r="V35212" s="17"/>
      <c r="W35212" s="51"/>
    </row>
    <row r="35213">
      <c r="A35213" s="307"/>
      <c r="B35213" s="85"/>
      <c r="C35213" s="85"/>
      <c r="D35213" s="85"/>
      <c r="E35213" s="88"/>
      <c r="G35213" s="17"/>
      <c r="I35213" s="43"/>
      <c r="J35213" s="308"/>
      <c r="K35213" s="51"/>
      <c r="N35213" s="309"/>
      <c r="R35213" s="17"/>
      <c r="T35213" s="17"/>
      <c r="V35213" s="17"/>
      <c r="W35213" s="51"/>
    </row>
    <row r="35214">
      <c r="A35214" s="307"/>
      <c r="B35214" s="85"/>
      <c r="C35214" s="85"/>
      <c r="D35214" s="85"/>
      <c r="E35214" s="88"/>
      <c r="G35214" s="17"/>
      <c r="I35214" s="43"/>
      <c r="J35214" s="308"/>
      <c r="K35214" s="51"/>
      <c r="N35214" s="309"/>
      <c r="R35214" s="17"/>
      <c r="T35214" s="17"/>
      <c r="V35214" s="17"/>
      <c r="W35214" s="51"/>
    </row>
    <row r="35215">
      <c r="A35215" s="307"/>
      <c r="B35215" s="85"/>
      <c r="C35215" s="85"/>
      <c r="D35215" s="85"/>
      <c r="E35215" s="88"/>
      <c r="G35215" s="17"/>
      <c r="I35215" s="43"/>
      <c r="J35215" s="308"/>
      <c r="K35215" s="51"/>
      <c r="N35215" s="309"/>
      <c r="R35215" s="17"/>
      <c r="T35215" s="17"/>
      <c r="V35215" s="17"/>
      <c r="W35215" s="51"/>
    </row>
    <row r="35216">
      <c r="A35216" s="307"/>
      <c r="B35216" s="85"/>
      <c r="C35216" s="85"/>
      <c r="D35216" s="85"/>
      <c r="E35216" s="88"/>
      <c r="G35216" s="17"/>
      <c r="I35216" s="43"/>
      <c r="J35216" s="308"/>
      <c r="K35216" s="51"/>
      <c r="N35216" s="309"/>
      <c r="R35216" s="17"/>
      <c r="T35216" s="17"/>
      <c r="V35216" s="17"/>
      <c r="W35216" s="51"/>
    </row>
    <row r="35217">
      <c r="A35217" s="307"/>
      <c r="B35217" s="85"/>
      <c r="C35217" s="85"/>
      <c r="D35217" s="85"/>
      <c r="E35217" s="88"/>
      <c r="G35217" s="17"/>
      <c r="I35217" s="43"/>
      <c r="J35217" s="308"/>
      <c r="K35217" s="51"/>
      <c r="N35217" s="309"/>
      <c r="R35217" s="17"/>
      <c r="T35217" s="17"/>
      <c r="V35217" s="17"/>
      <c r="W35217" s="51"/>
    </row>
    <row r="35218">
      <c r="A35218" s="307"/>
      <c r="B35218" s="85"/>
      <c r="C35218" s="85"/>
      <c r="D35218" s="85"/>
      <c r="E35218" s="88"/>
      <c r="G35218" s="17"/>
      <c r="I35218" s="43"/>
      <c r="J35218" s="308"/>
      <c r="K35218" s="51"/>
      <c r="N35218" s="309"/>
      <c r="R35218" s="17"/>
      <c r="T35218" s="17"/>
      <c r="V35218" s="17"/>
      <c r="W35218" s="51"/>
    </row>
    <row r="35219">
      <c r="A35219" s="307"/>
      <c r="B35219" s="85"/>
      <c r="C35219" s="85"/>
      <c r="D35219" s="85"/>
      <c r="E35219" s="88"/>
      <c r="G35219" s="17"/>
      <c r="I35219" s="43"/>
      <c r="J35219" s="308"/>
      <c r="K35219" s="51"/>
      <c r="N35219" s="309"/>
      <c r="R35219" s="17"/>
      <c r="T35219" s="17"/>
      <c r="V35219" s="17"/>
      <c r="W35219" s="51"/>
    </row>
    <row r="35220">
      <c r="A35220" s="307"/>
      <c r="B35220" s="85"/>
      <c r="C35220" s="85"/>
      <c r="D35220" s="85"/>
      <c r="E35220" s="88"/>
      <c r="G35220" s="17"/>
      <c r="I35220" s="43"/>
      <c r="J35220" s="308"/>
      <c r="K35220" s="51"/>
      <c r="N35220" s="309"/>
      <c r="R35220" s="17"/>
      <c r="T35220" s="17"/>
      <c r="V35220" s="17"/>
      <c r="W35220" s="51"/>
    </row>
    <row r="35221">
      <c r="A35221" s="307"/>
      <c r="B35221" s="85"/>
      <c r="C35221" s="85"/>
      <c r="D35221" s="85"/>
      <c r="E35221" s="88"/>
      <c r="G35221" s="17"/>
      <c r="I35221" s="43"/>
      <c r="J35221" s="308"/>
      <c r="K35221" s="51"/>
      <c r="N35221" s="309"/>
      <c r="R35221" s="17"/>
      <c r="T35221" s="17"/>
      <c r="V35221" s="17"/>
      <c r="W35221" s="51"/>
    </row>
    <row r="35222">
      <c r="A35222" s="307"/>
      <c r="B35222" s="85"/>
      <c r="C35222" s="85"/>
      <c r="D35222" s="85"/>
      <c r="E35222" s="88"/>
      <c r="G35222" s="17"/>
      <c r="I35222" s="43"/>
      <c r="J35222" s="308"/>
      <c r="K35222" s="51"/>
      <c r="N35222" s="309"/>
      <c r="R35222" s="17"/>
      <c r="T35222" s="17"/>
      <c r="V35222" s="17"/>
      <c r="W35222" s="51"/>
    </row>
    <row r="35223">
      <c r="A35223" s="307"/>
      <c r="B35223" s="85"/>
      <c r="C35223" s="85"/>
      <c r="D35223" s="85"/>
      <c r="E35223" s="88"/>
      <c r="G35223" s="17"/>
      <c r="I35223" s="43"/>
      <c r="J35223" s="308"/>
      <c r="K35223" s="51"/>
      <c r="N35223" s="309"/>
      <c r="R35223" s="17"/>
      <c r="T35223" s="17"/>
      <c r="V35223" s="17"/>
      <c r="W35223" s="51"/>
    </row>
    <row r="35224">
      <c r="A35224" s="307"/>
      <c r="B35224" s="85"/>
      <c r="C35224" s="85"/>
      <c r="D35224" s="85"/>
      <c r="E35224" s="88"/>
      <c r="G35224" s="17"/>
      <c r="I35224" s="43"/>
      <c r="J35224" s="308"/>
      <c r="K35224" s="51"/>
      <c r="N35224" s="309"/>
      <c r="R35224" s="17"/>
      <c r="T35224" s="17"/>
      <c r="V35224" s="17"/>
      <c r="W35224" s="51"/>
    </row>
    <row r="35225">
      <c r="A35225" s="307"/>
      <c r="B35225" s="85"/>
      <c r="C35225" s="85"/>
      <c r="D35225" s="85"/>
      <c r="E35225" s="88"/>
      <c r="G35225" s="17"/>
      <c r="I35225" s="43"/>
      <c r="J35225" s="308"/>
      <c r="K35225" s="51"/>
      <c r="N35225" s="309"/>
      <c r="R35225" s="17"/>
      <c r="T35225" s="17"/>
      <c r="V35225" s="17"/>
      <c r="W35225" s="51"/>
    </row>
    <row r="35226">
      <c r="A35226" s="307"/>
      <c r="B35226" s="85"/>
      <c r="C35226" s="85"/>
      <c r="D35226" s="85"/>
      <c r="E35226" s="88"/>
      <c r="G35226" s="17"/>
      <c r="I35226" s="43"/>
      <c r="J35226" s="308"/>
      <c r="K35226" s="51"/>
      <c r="N35226" s="309"/>
      <c r="R35226" s="17"/>
      <c r="T35226" s="17"/>
      <c r="V35226" s="17"/>
      <c r="W35226" s="51"/>
    </row>
    <row r="35227">
      <c r="A35227" s="307"/>
      <c r="B35227" s="85"/>
      <c r="C35227" s="85"/>
      <c r="D35227" s="85"/>
      <c r="E35227" s="88"/>
      <c r="G35227" s="17"/>
      <c r="I35227" s="43"/>
      <c r="J35227" s="308"/>
      <c r="K35227" s="51"/>
      <c r="N35227" s="309"/>
      <c r="R35227" s="17"/>
      <c r="T35227" s="17"/>
      <c r="V35227" s="17"/>
      <c r="W35227" s="51"/>
    </row>
    <row r="35228">
      <c r="A35228" s="307"/>
      <c r="B35228" s="85"/>
      <c r="C35228" s="85"/>
      <c r="D35228" s="85"/>
      <c r="E35228" s="88"/>
      <c r="G35228" s="17"/>
      <c r="I35228" s="43"/>
      <c r="J35228" s="308"/>
      <c r="K35228" s="51"/>
      <c r="N35228" s="309"/>
      <c r="R35228" s="17"/>
      <c r="T35228" s="17"/>
      <c r="V35228" s="17"/>
      <c r="W35228" s="51"/>
    </row>
    <row r="35229">
      <c r="A35229" s="307"/>
      <c r="B35229" s="85"/>
      <c r="C35229" s="85"/>
      <c r="D35229" s="85"/>
      <c r="E35229" s="88"/>
      <c r="G35229" s="17"/>
      <c r="I35229" s="43"/>
      <c r="J35229" s="308"/>
      <c r="K35229" s="51"/>
      <c r="N35229" s="309"/>
      <c r="R35229" s="17"/>
      <c r="T35229" s="17"/>
      <c r="V35229" s="17"/>
      <c r="W35229" s="51"/>
    </row>
    <row r="35230">
      <c r="A35230" s="307"/>
      <c r="B35230" s="85"/>
      <c r="C35230" s="85"/>
      <c r="D35230" s="85"/>
      <c r="E35230" s="88"/>
      <c r="G35230" s="17"/>
      <c r="I35230" s="43"/>
      <c r="J35230" s="308"/>
      <c r="K35230" s="51"/>
      <c r="N35230" s="309"/>
      <c r="R35230" s="17"/>
      <c r="T35230" s="17"/>
      <c r="V35230" s="17"/>
      <c r="W35230" s="51"/>
    </row>
    <row r="35231">
      <c r="A35231" s="307"/>
      <c r="B35231" s="85"/>
      <c r="C35231" s="85"/>
      <c r="D35231" s="85"/>
      <c r="E35231" s="88"/>
      <c r="G35231" s="17"/>
      <c r="I35231" s="43"/>
      <c r="J35231" s="308"/>
      <c r="K35231" s="51"/>
      <c r="N35231" s="309"/>
      <c r="R35231" s="17"/>
      <c r="T35231" s="17"/>
      <c r="V35231" s="17"/>
      <c r="W35231" s="51"/>
    </row>
    <row r="35232">
      <c r="A35232" s="307"/>
      <c r="B35232" s="85"/>
      <c r="C35232" s="85"/>
      <c r="D35232" s="85"/>
      <c r="E35232" s="88"/>
      <c r="G35232" s="17"/>
      <c r="I35232" s="43"/>
      <c r="J35232" s="308"/>
      <c r="K35232" s="51"/>
      <c r="N35232" s="309"/>
      <c r="R35232" s="17"/>
      <c r="T35232" s="17"/>
      <c r="V35232" s="17"/>
      <c r="W35232" s="51"/>
    </row>
    <row r="35233">
      <c r="A35233" s="307"/>
      <c r="B35233" s="85"/>
      <c r="C35233" s="85"/>
      <c r="D35233" s="85"/>
      <c r="E35233" s="88"/>
      <c r="G35233" s="17"/>
      <c r="I35233" s="43"/>
      <c r="J35233" s="308"/>
      <c r="K35233" s="51"/>
      <c r="N35233" s="309"/>
      <c r="R35233" s="17"/>
      <c r="T35233" s="17"/>
      <c r="V35233" s="17"/>
      <c r="W35233" s="51"/>
    </row>
    <row r="35234">
      <c r="A35234" s="307"/>
      <c r="B35234" s="85"/>
      <c r="C35234" s="85"/>
      <c r="D35234" s="85"/>
      <c r="E35234" s="88"/>
      <c r="G35234" s="17"/>
      <c r="I35234" s="43"/>
      <c r="J35234" s="308"/>
      <c r="K35234" s="51"/>
      <c r="N35234" s="309"/>
      <c r="R35234" s="17"/>
      <c r="T35234" s="17"/>
      <c r="V35234" s="17"/>
      <c r="W35234" s="51"/>
    </row>
    <row r="35235">
      <c r="A35235" s="307"/>
      <c r="B35235" s="85"/>
      <c r="C35235" s="85"/>
      <c r="D35235" s="85"/>
      <c r="E35235" s="88"/>
      <c r="G35235" s="17"/>
      <c r="I35235" s="43"/>
      <c r="J35235" s="308"/>
      <c r="K35235" s="51"/>
      <c r="N35235" s="309"/>
      <c r="R35235" s="17"/>
      <c r="T35235" s="17"/>
      <c r="V35235" s="17"/>
      <c r="W35235" s="51"/>
    </row>
    <row r="35236">
      <c r="A35236" s="307"/>
      <c r="B35236" s="85"/>
      <c r="C35236" s="85"/>
      <c r="D35236" s="85"/>
      <c r="E35236" s="88"/>
      <c r="G35236" s="17"/>
      <c r="I35236" s="43"/>
      <c r="J35236" s="308"/>
      <c r="K35236" s="51"/>
      <c r="N35236" s="309"/>
      <c r="R35236" s="17"/>
      <c r="T35236" s="17"/>
      <c r="V35236" s="17"/>
      <c r="W35236" s="51"/>
    </row>
    <row r="35237">
      <c r="A35237" s="307"/>
      <c r="B35237" s="85"/>
      <c r="C35237" s="85"/>
      <c r="D35237" s="85"/>
      <c r="E35237" s="88"/>
      <c r="G35237" s="17"/>
      <c r="I35237" s="43"/>
      <c r="J35237" s="308"/>
      <c r="K35237" s="51"/>
      <c r="N35237" s="309"/>
      <c r="R35237" s="17"/>
      <c r="T35237" s="17"/>
      <c r="V35237" s="17"/>
      <c r="W35237" s="51"/>
    </row>
    <row r="35238">
      <c r="A35238" s="307"/>
      <c r="B35238" s="85"/>
      <c r="C35238" s="85"/>
      <c r="D35238" s="85"/>
      <c r="E35238" s="88"/>
      <c r="G35238" s="17"/>
      <c r="I35238" s="43"/>
      <c r="J35238" s="308"/>
      <c r="K35238" s="51"/>
      <c r="N35238" s="309"/>
      <c r="R35238" s="17"/>
      <c r="T35238" s="17"/>
      <c r="V35238" s="17"/>
      <c r="W35238" s="51"/>
    </row>
    <row r="35239">
      <c r="A35239" s="307"/>
      <c r="B35239" s="85"/>
      <c r="C35239" s="85"/>
      <c r="D35239" s="85"/>
      <c r="E35239" s="88"/>
      <c r="G35239" s="17"/>
      <c r="I35239" s="43"/>
      <c r="J35239" s="308"/>
      <c r="K35239" s="51"/>
      <c r="N35239" s="309"/>
      <c r="R35239" s="17"/>
      <c r="T35239" s="17"/>
      <c r="V35239" s="17"/>
      <c r="W35239" s="51"/>
    </row>
    <row r="35240">
      <c r="A35240" s="307"/>
      <c r="B35240" s="85"/>
      <c r="C35240" s="85"/>
      <c r="D35240" s="85"/>
      <c r="E35240" s="88"/>
      <c r="G35240" s="17"/>
      <c r="I35240" s="43"/>
      <c r="J35240" s="308"/>
      <c r="K35240" s="51"/>
      <c r="N35240" s="309"/>
      <c r="R35240" s="17"/>
      <c r="T35240" s="17"/>
      <c r="V35240" s="17"/>
      <c r="W35240" s="51"/>
    </row>
    <row r="35241">
      <c r="A35241" s="307"/>
      <c r="B35241" s="85"/>
      <c r="C35241" s="85"/>
      <c r="D35241" s="85"/>
      <c r="E35241" s="88"/>
      <c r="G35241" s="17"/>
      <c r="I35241" s="43"/>
      <c r="J35241" s="308"/>
      <c r="K35241" s="51"/>
      <c r="N35241" s="309"/>
      <c r="R35241" s="17"/>
      <c r="T35241" s="17"/>
      <c r="V35241" s="17"/>
      <c r="W35241" s="51"/>
    </row>
    <row r="35242">
      <c r="A35242" s="307"/>
      <c r="B35242" s="85"/>
      <c r="C35242" s="85"/>
      <c r="D35242" s="85"/>
      <c r="E35242" s="88"/>
      <c r="G35242" s="17"/>
      <c r="I35242" s="43"/>
      <c r="J35242" s="308"/>
      <c r="K35242" s="51"/>
      <c r="N35242" s="309"/>
      <c r="R35242" s="17"/>
      <c r="T35242" s="17"/>
      <c r="V35242" s="17"/>
      <c r="W35242" s="51"/>
    </row>
    <row r="35243">
      <c r="A35243" s="307"/>
      <c r="B35243" s="85"/>
      <c r="C35243" s="85"/>
      <c r="D35243" s="85"/>
      <c r="E35243" s="88"/>
      <c r="G35243" s="17"/>
      <c r="I35243" s="43"/>
      <c r="J35243" s="308"/>
      <c r="K35243" s="51"/>
      <c r="N35243" s="309"/>
      <c r="R35243" s="17"/>
      <c r="T35243" s="17"/>
      <c r="V35243" s="17"/>
      <c r="W35243" s="51"/>
    </row>
    <row r="35244">
      <c r="A35244" s="307"/>
      <c r="B35244" s="85"/>
      <c r="C35244" s="85"/>
      <c r="D35244" s="85"/>
      <c r="E35244" s="88"/>
      <c r="G35244" s="17"/>
      <c r="I35244" s="43"/>
      <c r="J35244" s="308"/>
      <c r="K35244" s="51"/>
      <c r="N35244" s="309"/>
      <c r="R35244" s="17"/>
      <c r="T35244" s="17"/>
      <c r="V35244" s="17"/>
      <c r="W35244" s="51"/>
    </row>
    <row r="35245">
      <c r="A35245" s="307"/>
      <c r="B35245" s="85"/>
      <c r="C35245" s="85"/>
      <c r="D35245" s="85"/>
      <c r="E35245" s="88"/>
      <c r="G35245" s="17"/>
      <c r="I35245" s="43"/>
      <c r="J35245" s="308"/>
      <c r="K35245" s="51"/>
      <c r="N35245" s="309"/>
      <c r="R35245" s="17"/>
      <c r="T35245" s="17"/>
      <c r="V35245" s="17"/>
      <c r="W35245" s="51"/>
    </row>
    <row r="35246">
      <c r="A35246" s="307"/>
      <c r="B35246" s="85"/>
      <c r="C35246" s="85"/>
      <c r="D35246" s="85"/>
      <c r="E35246" s="88"/>
      <c r="G35246" s="17"/>
      <c r="I35246" s="43"/>
      <c r="J35246" s="308"/>
      <c r="K35246" s="51"/>
      <c r="N35246" s="309"/>
      <c r="R35246" s="17"/>
      <c r="T35246" s="17"/>
      <c r="V35246" s="17"/>
      <c r="W35246" s="51"/>
    </row>
    <row r="35247">
      <c r="A35247" s="307"/>
      <c r="B35247" s="85"/>
      <c r="C35247" s="85"/>
      <c r="D35247" s="85"/>
      <c r="E35247" s="88"/>
      <c r="G35247" s="17"/>
      <c r="I35247" s="43"/>
      <c r="J35247" s="308"/>
      <c r="K35247" s="51"/>
      <c r="N35247" s="309"/>
      <c r="R35247" s="17"/>
      <c r="T35247" s="17"/>
      <c r="V35247" s="17"/>
      <c r="W35247" s="51"/>
    </row>
    <row r="35248">
      <c r="A35248" s="307"/>
      <c r="B35248" s="85"/>
      <c r="C35248" s="85"/>
      <c r="D35248" s="85"/>
      <c r="E35248" s="88"/>
      <c r="G35248" s="17"/>
      <c r="I35248" s="43"/>
      <c r="J35248" s="308"/>
      <c r="K35248" s="51"/>
      <c r="N35248" s="309"/>
      <c r="R35248" s="17"/>
      <c r="T35248" s="17"/>
      <c r="V35248" s="17"/>
      <c r="W35248" s="51"/>
    </row>
    <row r="35249">
      <c r="A35249" s="307"/>
      <c r="B35249" s="85"/>
      <c r="C35249" s="85"/>
      <c r="D35249" s="85"/>
      <c r="E35249" s="88"/>
      <c r="G35249" s="17"/>
      <c r="I35249" s="43"/>
      <c r="J35249" s="308"/>
      <c r="K35249" s="51"/>
      <c r="N35249" s="309"/>
      <c r="R35249" s="17"/>
      <c r="T35249" s="17"/>
      <c r="V35249" s="17"/>
      <c r="W35249" s="51"/>
    </row>
    <row r="35250">
      <c r="A35250" s="307"/>
      <c r="B35250" s="85"/>
      <c r="C35250" s="85"/>
      <c r="D35250" s="85"/>
      <c r="E35250" s="88"/>
      <c r="G35250" s="17"/>
      <c r="I35250" s="43"/>
      <c r="J35250" s="308"/>
      <c r="K35250" s="51"/>
      <c r="N35250" s="309"/>
      <c r="R35250" s="17"/>
      <c r="T35250" s="17"/>
      <c r="V35250" s="17"/>
      <c r="W35250" s="51"/>
    </row>
    <row r="35251">
      <c r="A35251" s="307"/>
      <c r="B35251" s="85"/>
      <c r="C35251" s="85"/>
      <c r="D35251" s="85"/>
      <c r="E35251" s="88"/>
      <c r="G35251" s="17"/>
      <c r="I35251" s="43"/>
      <c r="J35251" s="308"/>
      <c r="K35251" s="51"/>
      <c r="N35251" s="309"/>
      <c r="R35251" s="17"/>
      <c r="T35251" s="17"/>
      <c r="V35251" s="17"/>
      <c r="W35251" s="51"/>
    </row>
    <row r="35252">
      <c r="A35252" s="307"/>
      <c r="B35252" s="85"/>
      <c r="C35252" s="85"/>
      <c r="D35252" s="85"/>
      <c r="E35252" s="88"/>
      <c r="G35252" s="17"/>
      <c r="I35252" s="43"/>
      <c r="J35252" s="308"/>
      <c r="K35252" s="51"/>
      <c r="N35252" s="309"/>
      <c r="R35252" s="17"/>
      <c r="T35252" s="17"/>
      <c r="V35252" s="17"/>
      <c r="W35252" s="51"/>
    </row>
    <row r="35253">
      <c r="A35253" s="307"/>
      <c r="B35253" s="85"/>
      <c r="C35253" s="85"/>
      <c r="D35253" s="85"/>
      <c r="E35253" s="88"/>
      <c r="G35253" s="17"/>
      <c r="I35253" s="43"/>
      <c r="J35253" s="308"/>
      <c r="K35253" s="51"/>
      <c r="N35253" s="309"/>
      <c r="R35253" s="17"/>
      <c r="T35253" s="17"/>
      <c r="V35253" s="17"/>
      <c r="W35253" s="51"/>
    </row>
    <row r="35254">
      <c r="A35254" s="307"/>
      <c r="B35254" s="85"/>
      <c r="C35254" s="85"/>
      <c r="D35254" s="85"/>
      <c r="E35254" s="88"/>
      <c r="G35254" s="17"/>
      <c r="I35254" s="43"/>
      <c r="J35254" s="308"/>
      <c r="K35254" s="51"/>
      <c r="N35254" s="309"/>
      <c r="R35254" s="17"/>
      <c r="T35254" s="17"/>
      <c r="V35254" s="17"/>
      <c r="W35254" s="51"/>
    </row>
    <row r="35255">
      <c r="A35255" s="307"/>
      <c r="B35255" s="85"/>
      <c r="C35255" s="85"/>
      <c r="D35255" s="85"/>
      <c r="E35255" s="88"/>
      <c r="G35255" s="17"/>
      <c r="I35255" s="43"/>
      <c r="J35255" s="308"/>
      <c r="K35255" s="51"/>
      <c r="N35255" s="309"/>
      <c r="R35255" s="17"/>
      <c r="T35255" s="17"/>
      <c r="V35255" s="17"/>
      <c r="W35255" s="51"/>
    </row>
    <row r="35256">
      <c r="A35256" s="307"/>
      <c r="B35256" s="85"/>
      <c r="C35256" s="85"/>
      <c r="D35256" s="85"/>
      <c r="E35256" s="88"/>
      <c r="G35256" s="17"/>
      <c r="I35256" s="43"/>
      <c r="J35256" s="308"/>
      <c r="K35256" s="51"/>
      <c r="N35256" s="309"/>
      <c r="R35256" s="17"/>
      <c r="T35256" s="17"/>
      <c r="V35256" s="17"/>
      <c r="W35256" s="51"/>
    </row>
    <row r="35257">
      <c r="A35257" s="307"/>
      <c r="B35257" s="85"/>
      <c r="C35257" s="85"/>
      <c r="D35257" s="85"/>
      <c r="E35257" s="88"/>
      <c r="G35257" s="17"/>
      <c r="I35257" s="43"/>
      <c r="J35257" s="308"/>
      <c r="K35257" s="51"/>
      <c r="N35257" s="309"/>
      <c r="R35257" s="17"/>
      <c r="T35257" s="17"/>
      <c r="V35257" s="17"/>
      <c r="W35257" s="51"/>
    </row>
    <row r="35258">
      <c r="A35258" s="307"/>
      <c r="B35258" s="85"/>
      <c r="C35258" s="85"/>
      <c r="D35258" s="85"/>
      <c r="E35258" s="88"/>
      <c r="G35258" s="17"/>
      <c r="I35258" s="43"/>
      <c r="J35258" s="308"/>
      <c r="K35258" s="51"/>
      <c r="N35258" s="309"/>
      <c r="R35258" s="17"/>
      <c r="T35258" s="17"/>
      <c r="V35258" s="17"/>
      <c r="W35258" s="51"/>
    </row>
    <row r="35259">
      <c r="A35259" s="307"/>
      <c r="B35259" s="85"/>
      <c r="C35259" s="85"/>
      <c r="D35259" s="85"/>
      <c r="E35259" s="88"/>
      <c r="G35259" s="17"/>
      <c r="I35259" s="43"/>
      <c r="J35259" s="308"/>
      <c r="K35259" s="51"/>
      <c r="N35259" s="309"/>
      <c r="R35259" s="17"/>
      <c r="T35259" s="17"/>
      <c r="V35259" s="17"/>
      <c r="W35259" s="51"/>
    </row>
    <row r="35260">
      <c r="A35260" s="307"/>
      <c r="B35260" s="85"/>
      <c r="C35260" s="85"/>
      <c r="D35260" s="85"/>
      <c r="E35260" s="88"/>
      <c r="G35260" s="17"/>
      <c r="I35260" s="43"/>
      <c r="J35260" s="308"/>
      <c r="K35260" s="51"/>
      <c r="N35260" s="309"/>
      <c r="R35260" s="17"/>
      <c r="T35260" s="17"/>
      <c r="V35260" s="17"/>
      <c r="W35260" s="51"/>
    </row>
    <row r="35261">
      <c r="A35261" s="307"/>
      <c r="B35261" s="85"/>
      <c r="C35261" s="85"/>
      <c r="D35261" s="85"/>
      <c r="E35261" s="88"/>
      <c r="G35261" s="17"/>
      <c r="I35261" s="43"/>
      <c r="J35261" s="308"/>
      <c r="K35261" s="51"/>
      <c r="N35261" s="309"/>
      <c r="R35261" s="17"/>
      <c r="T35261" s="17"/>
      <c r="V35261" s="17"/>
      <c r="W35261" s="51"/>
    </row>
    <row r="35262">
      <c r="A35262" s="307"/>
      <c r="B35262" s="85"/>
      <c r="C35262" s="85"/>
      <c r="D35262" s="85"/>
      <c r="E35262" s="88"/>
      <c r="G35262" s="17"/>
      <c r="I35262" s="43"/>
      <c r="J35262" s="308"/>
      <c r="K35262" s="51"/>
      <c r="N35262" s="309"/>
      <c r="R35262" s="17"/>
      <c r="T35262" s="17"/>
      <c r="V35262" s="17"/>
      <c r="W35262" s="51"/>
    </row>
    <row r="35263">
      <c r="A35263" s="307"/>
      <c r="B35263" s="85"/>
      <c r="C35263" s="85"/>
      <c r="D35263" s="85"/>
      <c r="E35263" s="88"/>
      <c r="G35263" s="17"/>
      <c r="I35263" s="43"/>
      <c r="J35263" s="308"/>
      <c r="K35263" s="51"/>
      <c r="N35263" s="309"/>
      <c r="R35263" s="17"/>
      <c r="T35263" s="17"/>
      <c r="V35263" s="17"/>
      <c r="W35263" s="51"/>
    </row>
    <row r="35264">
      <c r="A35264" s="307"/>
      <c r="B35264" s="85"/>
      <c r="C35264" s="85"/>
      <c r="D35264" s="85"/>
      <c r="E35264" s="88"/>
      <c r="G35264" s="17"/>
      <c r="I35264" s="43"/>
      <c r="J35264" s="308"/>
      <c r="K35264" s="51"/>
      <c r="N35264" s="309"/>
      <c r="R35264" s="17"/>
      <c r="T35264" s="17"/>
      <c r="V35264" s="17"/>
      <c r="W35264" s="51"/>
    </row>
    <row r="35265">
      <c r="A35265" s="307"/>
      <c r="B35265" s="85"/>
      <c r="C35265" s="85"/>
      <c r="D35265" s="85"/>
      <c r="E35265" s="88"/>
      <c r="G35265" s="17"/>
      <c r="I35265" s="43"/>
      <c r="J35265" s="308"/>
      <c r="K35265" s="51"/>
      <c r="N35265" s="309"/>
      <c r="R35265" s="17"/>
      <c r="T35265" s="17"/>
      <c r="V35265" s="17"/>
      <c r="W35265" s="51"/>
    </row>
    <row r="35266">
      <c r="A35266" s="307"/>
      <c r="B35266" s="85"/>
      <c r="C35266" s="85"/>
      <c r="D35266" s="85"/>
      <c r="E35266" s="88"/>
      <c r="G35266" s="17"/>
      <c r="I35266" s="43"/>
      <c r="J35266" s="308"/>
      <c r="K35266" s="51"/>
      <c r="N35266" s="309"/>
      <c r="R35266" s="17"/>
      <c r="T35266" s="17"/>
      <c r="V35266" s="17"/>
      <c r="W35266" s="51"/>
    </row>
    <row r="35267">
      <c r="A35267" s="307"/>
      <c r="B35267" s="85"/>
      <c r="C35267" s="85"/>
      <c r="D35267" s="85"/>
      <c r="E35267" s="88"/>
      <c r="G35267" s="17"/>
      <c r="I35267" s="43"/>
      <c r="J35267" s="308"/>
      <c r="K35267" s="51"/>
      <c r="N35267" s="309"/>
      <c r="R35267" s="17"/>
      <c r="T35267" s="17"/>
      <c r="V35267" s="17"/>
      <c r="W35267" s="51"/>
    </row>
    <row r="35268">
      <c r="A35268" s="307"/>
      <c r="B35268" s="85"/>
      <c r="C35268" s="85"/>
      <c r="D35268" s="85"/>
      <c r="E35268" s="88"/>
      <c r="G35268" s="17"/>
      <c r="I35268" s="43"/>
      <c r="J35268" s="308"/>
      <c r="K35268" s="51"/>
      <c r="N35268" s="309"/>
      <c r="R35268" s="17"/>
      <c r="T35268" s="17"/>
      <c r="V35268" s="17"/>
      <c r="W35268" s="51"/>
    </row>
    <row r="35269">
      <c r="A35269" s="307"/>
      <c r="B35269" s="85"/>
      <c r="C35269" s="85"/>
      <c r="D35269" s="85"/>
      <c r="E35269" s="88"/>
      <c r="G35269" s="17"/>
      <c r="I35269" s="43"/>
      <c r="J35269" s="308"/>
      <c r="K35269" s="51"/>
      <c r="N35269" s="309"/>
      <c r="R35269" s="17"/>
      <c r="T35269" s="17"/>
      <c r="V35269" s="17"/>
      <c r="W35269" s="51"/>
    </row>
    <row r="35270">
      <c r="A35270" s="307"/>
      <c r="B35270" s="85"/>
      <c r="C35270" s="85"/>
      <c r="D35270" s="85"/>
      <c r="E35270" s="88"/>
      <c r="G35270" s="17"/>
      <c r="I35270" s="43"/>
      <c r="J35270" s="308"/>
      <c r="K35270" s="51"/>
      <c r="N35270" s="309"/>
      <c r="R35270" s="17"/>
      <c r="T35270" s="17"/>
      <c r="V35270" s="17"/>
      <c r="W35270" s="51"/>
    </row>
    <row r="35271">
      <c r="A35271" s="307"/>
      <c r="B35271" s="85"/>
      <c r="C35271" s="85"/>
      <c r="D35271" s="85"/>
      <c r="E35271" s="88"/>
      <c r="G35271" s="17"/>
      <c r="I35271" s="43"/>
      <c r="J35271" s="308"/>
      <c r="K35271" s="51"/>
      <c r="N35271" s="309"/>
      <c r="R35271" s="17"/>
      <c r="T35271" s="17"/>
      <c r="V35271" s="17"/>
      <c r="W35271" s="51"/>
    </row>
    <row r="35272">
      <c r="A35272" s="307"/>
      <c r="B35272" s="85"/>
      <c r="C35272" s="85"/>
      <c r="D35272" s="85"/>
      <c r="E35272" s="88"/>
      <c r="G35272" s="17"/>
      <c r="I35272" s="43"/>
      <c r="J35272" s="308"/>
      <c r="K35272" s="51"/>
      <c r="N35272" s="309"/>
      <c r="R35272" s="17"/>
      <c r="T35272" s="17"/>
      <c r="V35272" s="17"/>
      <c r="W35272" s="51"/>
    </row>
    <row r="35273">
      <c r="A35273" s="307"/>
      <c r="B35273" s="85"/>
      <c r="C35273" s="85"/>
      <c r="D35273" s="85"/>
      <c r="E35273" s="88"/>
      <c r="G35273" s="17"/>
      <c r="I35273" s="43"/>
      <c r="J35273" s="308"/>
      <c r="K35273" s="51"/>
      <c r="N35273" s="309"/>
      <c r="R35273" s="17"/>
      <c r="T35273" s="17"/>
      <c r="V35273" s="17"/>
      <c r="W35273" s="51"/>
    </row>
    <row r="35274">
      <c r="A35274" s="307"/>
      <c r="B35274" s="85"/>
      <c r="C35274" s="85"/>
      <c r="D35274" s="85"/>
      <c r="E35274" s="88"/>
      <c r="G35274" s="17"/>
      <c r="I35274" s="43"/>
      <c r="J35274" s="308"/>
      <c r="K35274" s="51"/>
      <c r="N35274" s="309"/>
      <c r="R35274" s="17"/>
      <c r="T35274" s="17"/>
      <c r="V35274" s="17"/>
      <c r="W35274" s="51"/>
    </row>
    <row r="35275">
      <c r="A35275" s="307"/>
      <c r="B35275" s="85"/>
      <c r="C35275" s="85"/>
      <c r="D35275" s="85"/>
      <c r="E35275" s="88"/>
      <c r="G35275" s="17"/>
      <c r="I35275" s="43"/>
      <c r="J35275" s="308"/>
      <c r="K35275" s="51"/>
      <c r="N35275" s="309"/>
      <c r="R35275" s="17"/>
      <c r="T35275" s="17"/>
      <c r="V35275" s="17"/>
      <c r="W35275" s="51"/>
    </row>
    <row r="35276">
      <c r="A35276" s="307"/>
      <c r="B35276" s="85"/>
      <c r="C35276" s="85"/>
      <c r="D35276" s="85"/>
      <c r="E35276" s="88"/>
      <c r="G35276" s="17"/>
      <c r="I35276" s="43"/>
      <c r="J35276" s="308"/>
      <c r="K35276" s="51"/>
      <c r="N35276" s="309"/>
      <c r="R35276" s="17"/>
      <c r="T35276" s="17"/>
      <c r="V35276" s="17"/>
      <c r="W35276" s="51"/>
    </row>
    <row r="35277">
      <c r="A35277" s="307"/>
      <c r="B35277" s="85"/>
      <c r="C35277" s="85"/>
      <c r="D35277" s="85"/>
      <c r="E35277" s="88"/>
      <c r="G35277" s="17"/>
      <c r="I35277" s="43"/>
      <c r="J35277" s="308"/>
      <c r="K35277" s="51"/>
      <c r="N35277" s="309"/>
      <c r="R35277" s="17"/>
      <c r="T35277" s="17"/>
      <c r="V35277" s="17"/>
      <c r="W35277" s="51"/>
    </row>
    <row r="35278">
      <c r="A35278" s="307"/>
      <c r="B35278" s="85"/>
      <c r="C35278" s="85"/>
      <c r="D35278" s="85"/>
      <c r="E35278" s="88"/>
      <c r="G35278" s="17"/>
      <c r="I35278" s="43"/>
      <c r="J35278" s="308"/>
      <c r="K35278" s="51"/>
      <c r="N35278" s="309"/>
      <c r="R35278" s="17"/>
      <c r="T35278" s="17"/>
      <c r="V35278" s="17"/>
      <c r="W35278" s="51"/>
    </row>
    <row r="35279">
      <c r="A35279" s="307"/>
      <c r="B35279" s="85"/>
      <c r="C35279" s="85"/>
      <c r="D35279" s="85"/>
      <c r="E35279" s="88"/>
      <c r="G35279" s="17"/>
      <c r="I35279" s="43"/>
      <c r="J35279" s="308"/>
      <c r="K35279" s="51"/>
      <c r="N35279" s="309"/>
      <c r="R35279" s="17"/>
      <c r="T35279" s="17"/>
      <c r="V35279" s="17"/>
      <c r="W35279" s="51"/>
    </row>
    <row r="35280">
      <c r="A35280" s="307"/>
      <c r="B35280" s="85"/>
      <c r="C35280" s="85"/>
      <c r="D35280" s="85"/>
      <c r="E35280" s="88"/>
      <c r="G35280" s="17"/>
      <c r="I35280" s="43"/>
      <c r="J35280" s="308"/>
      <c r="K35280" s="51"/>
      <c r="N35280" s="309"/>
      <c r="R35280" s="17"/>
      <c r="T35280" s="17"/>
      <c r="V35280" s="17"/>
      <c r="W35280" s="51"/>
    </row>
    <row r="35281">
      <c r="A35281" s="307"/>
      <c r="B35281" s="85"/>
      <c r="C35281" s="85"/>
      <c r="D35281" s="85"/>
      <c r="E35281" s="88"/>
      <c r="G35281" s="17"/>
      <c r="I35281" s="43"/>
      <c r="J35281" s="308"/>
      <c r="K35281" s="51"/>
      <c r="N35281" s="309"/>
      <c r="R35281" s="17"/>
      <c r="T35281" s="17"/>
      <c r="V35281" s="17"/>
      <c r="W35281" s="51"/>
    </row>
    <row r="35282">
      <c r="A35282" s="307"/>
      <c r="B35282" s="85"/>
      <c r="C35282" s="85"/>
      <c r="D35282" s="85"/>
      <c r="E35282" s="88"/>
      <c r="G35282" s="17"/>
      <c r="I35282" s="43"/>
      <c r="J35282" s="308"/>
      <c r="K35282" s="51"/>
      <c r="N35282" s="309"/>
      <c r="R35282" s="17"/>
      <c r="T35282" s="17"/>
      <c r="V35282" s="17"/>
      <c r="W35282" s="51"/>
    </row>
    <row r="35283">
      <c r="A35283" s="307"/>
      <c r="B35283" s="85"/>
      <c r="C35283" s="85"/>
      <c r="D35283" s="85"/>
      <c r="E35283" s="88"/>
      <c r="G35283" s="17"/>
      <c r="I35283" s="43"/>
      <c r="J35283" s="308"/>
      <c r="K35283" s="51"/>
      <c r="N35283" s="309"/>
      <c r="R35283" s="17"/>
      <c r="T35283" s="17"/>
      <c r="V35283" s="17"/>
      <c r="W35283" s="51"/>
    </row>
    <row r="35284">
      <c r="A35284" s="307"/>
      <c r="B35284" s="85"/>
      <c r="C35284" s="85"/>
      <c r="D35284" s="85"/>
      <c r="E35284" s="88"/>
      <c r="G35284" s="17"/>
      <c r="I35284" s="43"/>
      <c r="J35284" s="308"/>
      <c r="K35284" s="51"/>
      <c r="N35284" s="309"/>
      <c r="R35284" s="17"/>
      <c r="T35284" s="17"/>
      <c r="V35284" s="17"/>
      <c r="W35284" s="51"/>
    </row>
    <row r="35285">
      <c r="A35285" s="307"/>
      <c r="B35285" s="85"/>
      <c r="C35285" s="85"/>
      <c r="D35285" s="85"/>
      <c r="E35285" s="88"/>
      <c r="G35285" s="17"/>
      <c r="I35285" s="43"/>
      <c r="J35285" s="308"/>
      <c r="K35285" s="51"/>
      <c r="N35285" s="309"/>
      <c r="R35285" s="17"/>
      <c r="T35285" s="17"/>
      <c r="V35285" s="17"/>
      <c r="W35285" s="51"/>
    </row>
    <row r="35286">
      <c r="A35286" s="307"/>
      <c r="B35286" s="85"/>
      <c r="C35286" s="85"/>
      <c r="D35286" s="85"/>
      <c r="E35286" s="88"/>
      <c r="G35286" s="17"/>
      <c r="I35286" s="43"/>
      <c r="J35286" s="308"/>
      <c r="K35286" s="51"/>
      <c r="N35286" s="309"/>
      <c r="R35286" s="17"/>
      <c r="T35286" s="17"/>
      <c r="V35286" s="17"/>
      <c r="W35286" s="51"/>
    </row>
    <row r="35287">
      <c r="A35287" s="307"/>
      <c r="B35287" s="85"/>
      <c r="C35287" s="85"/>
      <c r="D35287" s="85"/>
      <c r="E35287" s="88"/>
      <c r="G35287" s="17"/>
      <c r="I35287" s="43"/>
      <c r="J35287" s="308"/>
      <c r="K35287" s="51"/>
      <c r="N35287" s="309"/>
      <c r="R35287" s="17"/>
      <c r="T35287" s="17"/>
      <c r="V35287" s="17"/>
      <c r="W35287" s="51"/>
    </row>
    <row r="35288">
      <c r="A35288" s="307"/>
      <c r="B35288" s="85"/>
      <c r="C35288" s="85"/>
      <c r="D35288" s="85"/>
      <c r="E35288" s="88"/>
      <c r="G35288" s="17"/>
      <c r="I35288" s="43"/>
      <c r="J35288" s="308"/>
      <c r="K35288" s="51"/>
      <c r="N35288" s="309"/>
      <c r="R35288" s="17"/>
      <c r="T35288" s="17"/>
      <c r="V35288" s="17"/>
      <c r="W35288" s="51"/>
    </row>
    <row r="35289">
      <c r="A35289" s="307"/>
      <c r="B35289" s="85"/>
      <c r="C35289" s="85"/>
      <c r="D35289" s="85"/>
      <c r="E35289" s="88"/>
      <c r="G35289" s="17"/>
      <c r="I35289" s="43"/>
      <c r="J35289" s="308"/>
      <c r="K35289" s="51"/>
      <c r="N35289" s="309"/>
      <c r="R35289" s="17"/>
      <c r="T35289" s="17"/>
      <c r="V35289" s="17"/>
      <c r="W35289" s="51"/>
    </row>
    <row r="35290">
      <c r="A35290" s="307"/>
      <c r="B35290" s="85"/>
      <c r="C35290" s="85"/>
      <c r="D35290" s="85"/>
      <c r="E35290" s="88"/>
      <c r="G35290" s="17"/>
      <c r="I35290" s="43"/>
      <c r="J35290" s="308"/>
      <c r="K35290" s="51"/>
      <c r="N35290" s="309"/>
      <c r="R35290" s="17"/>
      <c r="T35290" s="17"/>
      <c r="V35290" s="17"/>
      <c r="W35290" s="51"/>
    </row>
    <row r="35291">
      <c r="A35291" s="307"/>
      <c r="B35291" s="85"/>
      <c r="C35291" s="85"/>
      <c r="D35291" s="85"/>
      <c r="E35291" s="88"/>
      <c r="G35291" s="17"/>
      <c r="I35291" s="43"/>
      <c r="J35291" s="308"/>
      <c r="K35291" s="51"/>
      <c r="N35291" s="309"/>
      <c r="R35291" s="17"/>
      <c r="T35291" s="17"/>
      <c r="V35291" s="17"/>
      <c r="W35291" s="51"/>
    </row>
    <row r="35292">
      <c r="A35292" s="307"/>
      <c r="B35292" s="85"/>
      <c r="C35292" s="85"/>
      <c r="D35292" s="85"/>
      <c r="E35292" s="88"/>
      <c r="G35292" s="17"/>
      <c r="I35292" s="43"/>
      <c r="J35292" s="308"/>
      <c r="K35292" s="51"/>
      <c r="N35292" s="309"/>
      <c r="R35292" s="17"/>
      <c r="T35292" s="17"/>
      <c r="V35292" s="17"/>
      <c r="W35292" s="51"/>
    </row>
    <row r="35293">
      <c r="A35293" s="307"/>
      <c r="B35293" s="85"/>
      <c r="C35293" s="85"/>
      <c r="D35293" s="85"/>
      <c r="E35293" s="88"/>
      <c r="G35293" s="17"/>
      <c r="I35293" s="43"/>
      <c r="J35293" s="308"/>
      <c r="K35293" s="51"/>
      <c r="N35293" s="309"/>
      <c r="R35293" s="17"/>
      <c r="T35293" s="17"/>
      <c r="V35293" s="17"/>
      <c r="W35293" s="51"/>
    </row>
    <row r="35294">
      <c r="A35294" s="307"/>
      <c r="B35294" s="85"/>
      <c r="C35294" s="85"/>
      <c r="D35294" s="85"/>
      <c r="E35294" s="88"/>
      <c r="G35294" s="17"/>
      <c r="I35294" s="43"/>
      <c r="J35294" s="308"/>
      <c r="K35294" s="51"/>
      <c r="N35294" s="309"/>
      <c r="R35294" s="17"/>
      <c r="T35294" s="17"/>
      <c r="V35294" s="17"/>
      <c r="W35294" s="51"/>
    </row>
    <row r="35295">
      <c r="A35295" s="307"/>
      <c r="B35295" s="85"/>
      <c r="C35295" s="85"/>
      <c r="D35295" s="85"/>
      <c r="E35295" s="88"/>
      <c r="G35295" s="17"/>
      <c r="I35295" s="43"/>
      <c r="J35295" s="308"/>
      <c r="K35295" s="51"/>
      <c r="N35295" s="309"/>
      <c r="R35295" s="17"/>
      <c r="T35295" s="17"/>
      <c r="V35295" s="17"/>
      <c r="W35295" s="51"/>
    </row>
    <row r="35296">
      <c r="A35296" s="307"/>
      <c r="B35296" s="85"/>
      <c r="C35296" s="85"/>
      <c r="D35296" s="85"/>
      <c r="E35296" s="88"/>
      <c r="G35296" s="17"/>
      <c r="I35296" s="43"/>
      <c r="J35296" s="308"/>
      <c r="K35296" s="51"/>
      <c r="N35296" s="309"/>
      <c r="R35296" s="17"/>
      <c r="T35296" s="17"/>
      <c r="V35296" s="17"/>
      <c r="W35296" s="51"/>
    </row>
    <row r="35297">
      <c r="A35297" s="307"/>
      <c r="B35297" s="85"/>
      <c r="C35297" s="85"/>
      <c r="D35297" s="85"/>
      <c r="E35297" s="88"/>
      <c r="G35297" s="17"/>
      <c r="I35297" s="43"/>
      <c r="J35297" s="308"/>
      <c r="K35297" s="51"/>
      <c r="N35297" s="309"/>
      <c r="R35297" s="17"/>
      <c r="T35297" s="17"/>
      <c r="V35297" s="17"/>
      <c r="W35297" s="51"/>
    </row>
    <row r="35298">
      <c r="A35298" s="307"/>
      <c r="B35298" s="85"/>
      <c r="C35298" s="85"/>
      <c r="D35298" s="85"/>
      <c r="E35298" s="88"/>
      <c r="G35298" s="17"/>
      <c r="I35298" s="43"/>
      <c r="J35298" s="308"/>
      <c r="K35298" s="51"/>
      <c r="N35298" s="309"/>
      <c r="R35298" s="17"/>
      <c r="T35298" s="17"/>
      <c r="V35298" s="17"/>
      <c r="W35298" s="51"/>
    </row>
    <row r="35299">
      <c r="A35299" s="307"/>
      <c r="B35299" s="85"/>
      <c r="C35299" s="85"/>
      <c r="D35299" s="85"/>
      <c r="E35299" s="88"/>
      <c r="G35299" s="17"/>
      <c r="I35299" s="43"/>
      <c r="J35299" s="308"/>
      <c r="K35299" s="51"/>
      <c r="N35299" s="309"/>
      <c r="R35299" s="17"/>
      <c r="T35299" s="17"/>
      <c r="V35299" s="17"/>
      <c r="W35299" s="51"/>
    </row>
    <row r="35300">
      <c r="A35300" s="307"/>
      <c r="B35300" s="85"/>
      <c r="C35300" s="85"/>
      <c r="D35300" s="85"/>
      <c r="E35300" s="88"/>
      <c r="G35300" s="17"/>
      <c r="I35300" s="43"/>
      <c r="J35300" s="308"/>
      <c r="K35300" s="51"/>
      <c r="N35300" s="309"/>
      <c r="R35300" s="17"/>
      <c r="T35300" s="17"/>
      <c r="V35300" s="17"/>
      <c r="W35300" s="51"/>
    </row>
    <row r="35301">
      <c r="A35301" s="307"/>
      <c r="B35301" s="85"/>
      <c r="C35301" s="85"/>
      <c r="D35301" s="85"/>
      <c r="E35301" s="88"/>
      <c r="G35301" s="17"/>
      <c r="I35301" s="43"/>
      <c r="J35301" s="308"/>
      <c r="K35301" s="51"/>
      <c r="N35301" s="309"/>
      <c r="R35301" s="17"/>
      <c r="T35301" s="17"/>
      <c r="V35301" s="17"/>
      <c r="W35301" s="51"/>
    </row>
    <row r="35302">
      <c r="A35302" s="307"/>
      <c r="B35302" s="85"/>
      <c r="C35302" s="85"/>
      <c r="D35302" s="85"/>
      <c r="E35302" s="88"/>
      <c r="G35302" s="17"/>
      <c r="I35302" s="43"/>
      <c r="J35302" s="308"/>
      <c r="K35302" s="51"/>
      <c r="N35302" s="309"/>
      <c r="R35302" s="17"/>
      <c r="T35302" s="17"/>
      <c r="V35302" s="17"/>
      <c r="W35302" s="51"/>
    </row>
    <row r="35303">
      <c r="A35303" s="307"/>
      <c r="B35303" s="85"/>
      <c r="C35303" s="85"/>
      <c r="D35303" s="85"/>
      <c r="E35303" s="88"/>
      <c r="G35303" s="17"/>
      <c r="I35303" s="43"/>
      <c r="J35303" s="308"/>
      <c r="K35303" s="51"/>
      <c r="N35303" s="309"/>
      <c r="R35303" s="17"/>
      <c r="T35303" s="17"/>
      <c r="V35303" s="17"/>
      <c r="W35303" s="51"/>
    </row>
    <row r="35304">
      <c r="A35304" s="307"/>
      <c r="B35304" s="85"/>
      <c r="C35304" s="85"/>
      <c r="D35304" s="85"/>
      <c r="E35304" s="88"/>
      <c r="G35304" s="17"/>
      <c r="I35304" s="43"/>
      <c r="J35304" s="308"/>
      <c r="K35304" s="51"/>
      <c r="N35304" s="309"/>
      <c r="R35304" s="17"/>
      <c r="T35304" s="17"/>
      <c r="V35304" s="17"/>
      <c r="W35304" s="51"/>
    </row>
    <row r="35305">
      <c r="A35305" s="307"/>
      <c r="B35305" s="85"/>
      <c r="C35305" s="85"/>
      <c r="D35305" s="85"/>
      <c r="E35305" s="88"/>
      <c r="G35305" s="17"/>
      <c r="I35305" s="43"/>
      <c r="J35305" s="308"/>
      <c r="K35305" s="51"/>
      <c r="N35305" s="309"/>
      <c r="R35305" s="17"/>
      <c r="T35305" s="17"/>
      <c r="V35305" s="17"/>
      <c r="W35305" s="51"/>
    </row>
    <row r="35306">
      <c r="A35306" s="307"/>
      <c r="B35306" s="85"/>
      <c r="C35306" s="85"/>
      <c r="D35306" s="85"/>
      <c r="E35306" s="88"/>
      <c r="G35306" s="17"/>
      <c r="I35306" s="43"/>
      <c r="J35306" s="308"/>
      <c r="K35306" s="51"/>
      <c r="N35306" s="309"/>
      <c r="R35306" s="17"/>
      <c r="T35306" s="17"/>
      <c r="V35306" s="17"/>
      <c r="W35306" s="51"/>
    </row>
    <row r="35307">
      <c r="A35307" s="307"/>
      <c r="B35307" s="85"/>
      <c r="C35307" s="85"/>
      <c r="D35307" s="85"/>
      <c r="E35307" s="88"/>
      <c r="G35307" s="17"/>
      <c r="I35307" s="43"/>
      <c r="J35307" s="308"/>
      <c r="K35307" s="51"/>
      <c r="N35307" s="309"/>
      <c r="R35307" s="17"/>
      <c r="T35307" s="17"/>
      <c r="V35307" s="17"/>
      <c r="W35307" s="51"/>
    </row>
    <row r="35308">
      <c r="A35308" s="307"/>
      <c r="B35308" s="85"/>
      <c r="C35308" s="85"/>
      <c r="D35308" s="85"/>
      <c r="E35308" s="88"/>
      <c r="G35308" s="17"/>
      <c r="I35308" s="43"/>
      <c r="J35308" s="308"/>
      <c r="K35308" s="51"/>
      <c r="N35308" s="309"/>
      <c r="R35308" s="17"/>
      <c r="T35308" s="17"/>
      <c r="V35308" s="17"/>
      <c r="W35308" s="51"/>
    </row>
    <row r="35309">
      <c r="A35309" s="307"/>
      <c r="B35309" s="85"/>
      <c r="C35309" s="85"/>
      <c r="D35309" s="85"/>
      <c r="E35309" s="88"/>
      <c r="G35309" s="17"/>
      <c r="I35309" s="43"/>
      <c r="J35309" s="308"/>
      <c r="K35309" s="51"/>
      <c r="N35309" s="309"/>
      <c r="R35309" s="17"/>
      <c r="T35309" s="17"/>
      <c r="V35309" s="17"/>
      <c r="W35309" s="51"/>
    </row>
    <row r="35310">
      <c r="A35310" s="307"/>
      <c r="B35310" s="85"/>
      <c r="C35310" s="85"/>
      <c r="D35310" s="85"/>
      <c r="E35310" s="88"/>
      <c r="G35310" s="17"/>
      <c r="I35310" s="43"/>
      <c r="J35310" s="308"/>
      <c r="K35310" s="51"/>
      <c r="N35310" s="309"/>
      <c r="R35310" s="17"/>
      <c r="T35310" s="17"/>
      <c r="V35310" s="17"/>
      <c r="W35310" s="51"/>
    </row>
    <row r="35311">
      <c r="A35311" s="307"/>
      <c r="B35311" s="85"/>
      <c r="C35311" s="85"/>
      <c r="D35311" s="85"/>
      <c r="E35311" s="88"/>
      <c r="G35311" s="17"/>
      <c r="I35311" s="43"/>
      <c r="J35311" s="308"/>
      <c r="K35311" s="51"/>
      <c r="N35311" s="309"/>
      <c r="R35311" s="17"/>
      <c r="T35311" s="17"/>
      <c r="V35311" s="17"/>
      <c r="W35311" s="51"/>
    </row>
    <row r="35312">
      <c r="A35312" s="307"/>
      <c r="B35312" s="85"/>
      <c r="C35312" s="85"/>
      <c r="D35312" s="85"/>
      <c r="E35312" s="88"/>
      <c r="G35312" s="17"/>
      <c r="I35312" s="43"/>
      <c r="J35312" s="308"/>
      <c r="K35312" s="51"/>
      <c r="N35312" s="309"/>
      <c r="R35312" s="17"/>
      <c r="T35312" s="17"/>
      <c r="V35312" s="17"/>
      <c r="W35312" s="51"/>
    </row>
    <row r="35313">
      <c r="A35313" s="307"/>
      <c r="B35313" s="85"/>
      <c r="C35313" s="85"/>
      <c r="D35313" s="85"/>
      <c r="E35313" s="88"/>
      <c r="G35313" s="17"/>
      <c r="I35313" s="43"/>
      <c r="J35313" s="308"/>
      <c r="K35313" s="51"/>
      <c r="N35313" s="309"/>
      <c r="R35313" s="17"/>
      <c r="T35313" s="17"/>
      <c r="V35313" s="17"/>
      <c r="W35313" s="51"/>
    </row>
    <row r="35314">
      <c r="A35314" s="307"/>
      <c r="B35314" s="85"/>
      <c r="C35314" s="85"/>
      <c r="D35314" s="85"/>
      <c r="E35314" s="88"/>
      <c r="G35314" s="17"/>
      <c r="I35314" s="43"/>
      <c r="J35314" s="308"/>
      <c r="K35314" s="51"/>
      <c r="N35314" s="309"/>
      <c r="R35314" s="17"/>
      <c r="T35314" s="17"/>
      <c r="V35314" s="17"/>
      <c r="W35314" s="51"/>
    </row>
    <row r="35315">
      <c r="A35315" s="307"/>
      <c r="B35315" s="85"/>
      <c r="C35315" s="85"/>
      <c r="D35315" s="85"/>
      <c r="E35315" s="88"/>
      <c r="G35315" s="17"/>
      <c r="I35315" s="43"/>
      <c r="J35315" s="308"/>
      <c r="K35315" s="51"/>
      <c r="N35315" s="309"/>
      <c r="R35315" s="17"/>
      <c r="T35315" s="17"/>
      <c r="V35315" s="17"/>
      <c r="W35315" s="51"/>
    </row>
    <row r="35316">
      <c r="A35316" s="307"/>
      <c r="B35316" s="85"/>
      <c r="C35316" s="85"/>
      <c r="D35316" s="85"/>
      <c r="E35316" s="88"/>
      <c r="G35316" s="17"/>
      <c r="I35316" s="43"/>
      <c r="J35316" s="308"/>
      <c r="K35316" s="51"/>
      <c r="N35316" s="309"/>
      <c r="R35316" s="17"/>
      <c r="T35316" s="17"/>
      <c r="V35316" s="17"/>
      <c r="W35316" s="51"/>
    </row>
    <row r="35317">
      <c r="A35317" s="307"/>
      <c r="B35317" s="85"/>
      <c r="C35317" s="85"/>
      <c r="D35317" s="85"/>
      <c r="E35317" s="88"/>
      <c r="G35317" s="17"/>
      <c r="I35317" s="43"/>
      <c r="J35317" s="308"/>
      <c r="K35317" s="51"/>
      <c r="N35317" s="309"/>
      <c r="R35317" s="17"/>
      <c r="T35317" s="17"/>
      <c r="V35317" s="17"/>
      <c r="W35317" s="51"/>
    </row>
    <row r="35318">
      <c r="A35318" s="307"/>
      <c r="B35318" s="85"/>
      <c r="C35318" s="85"/>
      <c r="D35318" s="85"/>
      <c r="E35318" s="88"/>
      <c r="G35318" s="17"/>
      <c r="I35318" s="43"/>
      <c r="J35318" s="308"/>
      <c r="K35318" s="51"/>
      <c r="N35318" s="309"/>
      <c r="R35318" s="17"/>
      <c r="T35318" s="17"/>
      <c r="V35318" s="17"/>
      <c r="W35318" s="51"/>
    </row>
    <row r="35319">
      <c r="A35319" s="307"/>
      <c r="B35319" s="85"/>
      <c r="C35319" s="85"/>
      <c r="D35319" s="85"/>
      <c r="E35319" s="88"/>
      <c r="G35319" s="17"/>
      <c r="I35319" s="43"/>
      <c r="J35319" s="308"/>
      <c r="K35319" s="51"/>
      <c r="N35319" s="309"/>
      <c r="R35319" s="17"/>
      <c r="T35319" s="17"/>
      <c r="V35319" s="17"/>
      <c r="W35319" s="51"/>
    </row>
    <row r="35320">
      <c r="A35320" s="307"/>
      <c r="B35320" s="85"/>
      <c r="C35320" s="85"/>
      <c r="D35320" s="85"/>
      <c r="E35320" s="88"/>
      <c r="G35320" s="17"/>
      <c r="I35320" s="43"/>
      <c r="J35320" s="308"/>
      <c r="K35320" s="51"/>
      <c r="N35320" s="309"/>
      <c r="R35320" s="17"/>
      <c r="T35320" s="17"/>
      <c r="V35320" s="17"/>
      <c r="W35320" s="51"/>
    </row>
    <row r="35321">
      <c r="A35321" s="307"/>
      <c r="B35321" s="85"/>
      <c r="C35321" s="85"/>
      <c r="D35321" s="85"/>
      <c r="E35321" s="88"/>
      <c r="G35321" s="17"/>
      <c r="I35321" s="43"/>
      <c r="J35321" s="308"/>
      <c r="K35321" s="51"/>
      <c r="N35321" s="309"/>
      <c r="R35321" s="17"/>
      <c r="T35321" s="17"/>
      <c r="V35321" s="17"/>
      <c r="W35321" s="51"/>
    </row>
    <row r="35322">
      <c r="A35322" s="307"/>
      <c r="B35322" s="85"/>
      <c r="C35322" s="85"/>
      <c r="D35322" s="85"/>
      <c r="E35322" s="88"/>
      <c r="G35322" s="17"/>
      <c r="I35322" s="43"/>
      <c r="J35322" s="308"/>
      <c r="K35322" s="51"/>
      <c r="N35322" s="309"/>
      <c r="R35322" s="17"/>
      <c r="T35322" s="17"/>
      <c r="V35322" s="17"/>
      <c r="W35322" s="51"/>
    </row>
    <row r="35323">
      <c r="A35323" s="307"/>
      <c r="B35323" s="85"/>
      <c r="C35323" s="85"/>
      <c r="D35323" s="85"/>
      <c r="E35323" s="88"/>
      <c r="G35323" s="17"/>
      <c r="I35323" s="43"/>
      <c r="J35323" s="308"/>
      <c r="K35323" s="51"/>
      <c r="N35323" s="309"/>
      <c r="R35323" s="17"/>
      <c r="T35323" s="17"/>
      <c r="V35323" s="17"/>
      <c r="W35323" s="51"/>
    </row>
    <row r="35324">
      <c r="A35324" s="307"/>
      <c r="B35324" s="85"/>
      <c r="C35324" s="85"/>
      <c r="D35324" s="85"/>
      <c r="E35324" s="88"/>
      <c r="G35324" s="17"/>
      <c r="I35324" s="43"/>
      <c r="J35324" s="308"/>
      <c r="K35324" s="51"/>
      <c r="N35324" s="309"/>
      <c r="R35324" s="17"/>
      <c r="T35324" s="17"/>
      <c r="V35324" s="17"/>
      <c r="W35324" s="51"/>
    </row>
    <row r="35325">
      <c r="A35325" s="307"/>
      <c r="B35325" s="85"/>
      <c r="C35325" s="85"/>
      <c r="D35325" s="85"/>
      <c r="E35325" s="88"/>
      <c r="G35325" s="17"/>
      <c r="I35325" s="43"/>
      <c r="J35325" s="308"/>
      <c r="K35325" s="51"/>
      <c r="N35325" s="309"/>
      <c r="R35325" s="17"/>
      <c r="T35325" s="17"/>
      <c r="V35325" s="17"/>
      <c r="W35325" s="51"/>
    </row>
    <row r="35326">
      <c r="A35326" s="307"/>
      <c r="B35326" s="85"/>
      <c r="C35326" s="85"/>
      <c r="D35326" s="85"/>
      <c r="E35326" s="88"/>
      <c r="G35326" s="17"/>
      <c r="I35326" s="43"/>
      <c r="J35326" s="308"/>
      <c r="K35326" s="51"/>
      <c r="N35326" s="309"/>
      <c r="R35326" s="17"/>
      <c r="T35326" s="17"/>
      <c r="V35326" s="17"/>
      <c r="W35326" s="51"/>
    </row>
    <row r="35327">
      <c r="A35327" s="307"/>
      <c r="B35327" s="85"/>
      <c r="C35327" s="85"/>
      <c r="D35327" s="85"/>
      <c r="E35327" s="88"/>
      <c r="G35327" s="17"/>
      <c r="I35327" s="43"/>
      <c r="J35327" s="308"/>
      <c r="K35327" s="51"/>
      <c r="N35327" s="309"/>
      <c r="R35327" s="17"/>
      <c r="T35327" s="17"/>
      <c r="V35327" s="17"/>
      <c r="W35327" s="51"/>
    </row>
    <row r="35328">
      <c r="A35328" s="307"/>
      <c r="B35328" s="85"/>
      <c r="C35328" s="85"/>
      <c r="D35328" s="85"/>
      <c r="E35328" s="88"/>
      <c r="G35328" s="17"/>
      <c r="I35328" s="43"/>
      <c r="J35328" s="308"/>
      <c r="K35328" s="51"/>
      <c r="N35328" s="309"/>
      <c r="R35328" s="17"/>
      <c r="T35328" s="17"/>
      <c r="V35328" s="17"/>
      <c r="W35328" s="51"/>
    </row>
    <row r="35329">
      <c r="A35329" s="307"/>
      <c r="B35329" s="85"/>
      <c r="C35329" s="85"/>
      <c r="D35329" s="85"/>
      <c r="E35329" s="88"/>
      <c r="G35329" s="17"/>
      <c r="I35329" s="43"/>
      <c r="J35329" s="308"/>
      <c r="K35329" s="51"/>
      <c r="N35329" s="309"/>
      <c r="R35329" s="17"/>
      <c r="T35329" s="17"/>
      <c r="V35329" s="17"/>
      <c r="W35329" s="51"/>
    </row>
    <row r="35330">
      <c r="A35330" s="307"/>
      <c r="B35330" s="85"/>
      <c r="C35330" s="85"/>
      <c r="D35330" s="85"/>
      <c r="E35330" s="88"/>
      <c r="G35330" s="17"/>
      <c r="I35330" s="43"/>
      <c r="J35330" s="308"/>
      <c r="K35330" s="51"/>
      <c r="N35330" s="309"/>
      <c r="R35330" s="17"/>
      <c r="T35330" s="17"/>
      <c r="V35330" s="17"/>
      <c r="W35330" s="51"/>
    </row>
    <row r="35331">
      <c r="A35331" s="307"/>
      <c r="B35331" s="85"/>
      <c r="C35331" s="85"/>
      <c r="D35331" s="85"/>
      <c r="E35331" s="88"/>
      <c r="G35331" s="17"/>
      <c r="I35331" s="43"/>
      <c r="J35331" s="308"/>
      <c r="K35331" s="51"/>
      <c r="N35331" s="309"/>
      <c r="R35331" s="17"/>
      <c r="T35331" s="17"/>
      <c r="V35331" s="17"/>
      <c r="W35331" s="51"/>
    </row>
    <row r="35332">
      <c r="A35332" s="307"/>
      <c r="B35332" s="85"/>
      <c r="C35332" s="85"/>
      <c r="D35332" s="85"/>
      <c r="E35332" s="88"/>
      <c r="G35332" s="17"/>
      <c r="I35332" s="43"/>
      <c r="J35332" s="308"/>
      <c r="K35332" s="51"/>
      <c r="N35332" s="309"/>
      <c r="R35332" s="17"/>
      <c r="T35332" s="17"/>
      <c r="V35332" s="17"/>
      <c r="W35332" s="51"/>
    </row>
    <row r="35333">
      <c r="A35333" s="307"/>
      <c r="B35333" s="85"/>
      <c r="C35333" s="85"/>
      <c r="D35333" s="85"/>
      <c r="E35333" s="88"/>
      <c r="G35333" s="17"/>
      <c r="I35333" s="43"/>
      <c r="J35333" s="308"/>
      <c r="K35333" s="51"/>
      <c r="N35333" s="309"/>
      <c r="R35333" s="17"/>
      <c r="T35333" s="17"/>
      <c r="V35333" s="17"/>
      <c r="W35333" s="51"/>
    </row>
    <row r="35334">
      <c r="A35334" s="307"/>
      <c r="B35334" s="85"/>
      <c r="C35334" s="85"/>
      <c r="D35334" s="85"/>
      <c r="E35334" s="88"/>
      <c r="G35334" s="17"/>
      <c r="I35334" s="43"/>
      <c r="J35334" s="308"/>
      <c r="K35334" s="51"/>
      <c r="N35334" s="309"/>
      <c r="R35334" s="17"/>
      <c r="T35334" s="17"/>
      <c r="V35334" s="17"/>
      <c r="W35334" s="51"/>
    </row>
    <row r="35335">
      <c r="A35335" s="307"/>
      <c r="B35335" s="85"/>
      <c r="C35335" s="85"/>
      <c r="D35335" s="85"/>
      <c r="E35335" s="88"/>
      <c r="G35335" s="17"/>
      <c r="I35335" s="43"/>
      <c r="J35335" s="308"/>
      <c r="K35335" s="51"/>
      <c r="N35335" s="309"/>
      <c r="R35335" s="17"/>
      <c r="T35335" s="17"/>
      <c r="V35335" s="17"/>
      <c r="W35335" s="51"/>
    </row>
    <row r="35336">
      <c r="A35336" s="307"/>
      <c r="B35336" s="85"/>
      <c r="C35336" s="85"/>
      <c r="D35336" s="85"/>
      <c r="E35336" s="88"/>
      <c r="G35336" s="17"/>
      <c r="I35336" s="43"/>
      <c r="J35336" s="308"/>
      <c r="K35336" s="51"/>
      <c r="N35336" s="309"/>
      <c r="R35336" s="17"/>
      <c r="T35336" s="17"/>
      <c r="V35336" s="17"/>
      <c r="W35336" s="51"/>
    </row>
    <row r="35337">
      <c r="A35337" s="307"/>
      <c r="B35337" s="85"/>
      <c r="C35337" s="85"/>
      <c r="D35337" s="85"/>
      <c r="E35337" s="88"/>
      <c r="G35337" s="17"/>
      <c r="I35337" s="43"/>
      <c r="J35337" s="308"/>
      <c r="K35337" s="51"/>
      <c r="N35337" s="309"/>
      <c r="R35337" s="17"/>
      <c r="T35337" s="17"/>
      <c r="V35337" s="17"/>
      <c r="W35337" s="51"/>
    </row>
    <row r="35338">
      <c r="A35338" s="307"/>
      <c r="B35338" s="85"/>
      <c r="C35338" s="85"/>
      <c r="D35338" s="85"/>
      <c r="E35338" s="88"/>
      <c r="G35338" s="17"/>
      <c r="I35338" s="43"/>
      <c r="J35338" s="308"/>
      <c r="K35338" s="51"/>
      <c r="N35338" s="309"/>
      <c r="R35338" s="17"/>
      <c r="T35338" s="17"/>
      <c r="V35338" s="17"/>
      <c r="W35338" s="51"/>
    </row>
    <row r="35339">
      <c r="A35339" s="307"/>
      <c r="B35339" s="85"/>
      <c r="C35339" s="85"/>
      <c r="D35339" s="85"/>
      <c r="E35339" s="88"/>
      <c r="G35339" s="17"/>
      <c r="I35339" s="43"/>
      <c r="J35339" s="308"/>
      <c r="K35339" s="51"/>
      <c r="N35339" s="309"/>
      <c r="R35339" s="17"/>
      <c r="T35339" s="17"/>
      <c r="V35339" s="17"/>
      <c r="W35339" s="51"/>
    </row>
    <row r="35340">
      <c r="A35340" s="307"/>
      <c r="B35340" s="85"/>
      <c r="C35340" s="85"/>
      <c r="D35340" s="85"/>
      <c r="E35340" s="88"/>
      <c r="G35340" s="17"/>
      <c r="I35340" s="43"/>
      <c r="J35340" s="308"/>
      <c r="K35340" s="51"/>
      <c r="N35340" s="309"/>
      <c r="R35340" s="17"/>
      <c r="T35340" s="17"/>
      <c r="V35340" s="17"/>
      <c r="W35340" s="51"/>
    </row>
    <row r="35341">
      <c r="A35341" s="307"/>
      <c r="B35341" s="85"/>
      <c r="C35341" s="85"/>
      <c r="D35341" s="85"/>
      <c r="E35341" s="88"/>
      <c r="G35341" s="17"/>
      <c r="I35341" s="43"/>
      <c r="J35341" s="308"/>
      <c r="K35341" s="51"/>
      <c r="N35341" s="309"/>
      <c r="R35341" s="17"/>
      <c r="T35341" s="17"/>
      <c r="V35341" s="17"/>
      <c r="W35341" s="51"/>
    </row>
    <row r="35342">
      <c r="A35342" s="307"/>
      <c r="B35342" s="85"/>
      <c r="C35342" s="85"/>
      <c r="D35342" s="85"/>
      <c r="E35342" s="88"/>
      <c r="G35342" s="17"/>
      <c r="I35342" s="43"/>
      <c r="J35342" s="308"/>
      <c r="K35342" s="51"/>
      <c r="N35342" s="309"/>
      <c r="R35342" s="17"/>
      <c r="T35342" s="17"/>
      <c r="V35342" s="17"/>
      <c r="W35342" s="51"/>
    </row>
    <row r="35343">
      <c r="A35343" s="307"/>
      <c r="B35343" s="85"/>
      <c r="C35343" s="85"/>
      <c r="D35343" s="85"/>
      <c r="E35343" s="88"/>
      <c r="G35343" s="17"/>
      <c r="I35343" s="43"/>
      <c r="J35343" s="308"/>
      <c r="K35343" s="51"/>
      <c r="N35343" s="309"/>
      <c r="R35343" s="17"/>
      <c r="T35343" s="17"/>
      <c r="V35343" s="17"/>
      <c r="W35343" s="51"/>
    </row>
    <row r="35344">
      <c r="A35344" s="307"/>
      <c r="B35344" s="85"/>
      <c r="C35344" s="85"/>
      <c r="D35344" s="85"/>
      <c r="E35344" s="88"/>
      <c r="G35344" s="17"/>
      <c r="I35344" s="43"/>
      <c r="J35344" s="308"/>
      <c r="K35344" s="51"/>
      <c r="N35344" s="309"/>
      <c r="R35344" s="17"/>
      <c r="T35344" s="17"/>
      <c r="V35344" s="17"/>
      <c r="W35344" s="51"/>
    </row>
    <row r="35345">
      <c r="A35345" s="307"/>
      <c r="B35345" s="85"/>
      <c r="C35345" s="85"/>
      <c r="D35345" s="85"/>
      <c r="E35345" s="88"/>
      <c r="G35345" s="17"/>
      <c r="I35345" s="43"/>
      <c r="J35345" s="308"/>
      <c r="K35345" s="51"/>
      <c r="N35345" s="309"/>
      <c r="R35345" s="17"/>
      <c r="T35345" s="17"/>
      <c r="V35345" s="17"/>
      <c r="W35345" s="51"/>
    </row>
    <row r="35346">
      <c r="A35346" s="307"/>
      <c r="B35346" s="85"/>
      <c r="C35346" s="85"/>
      <c r="D35346" s="85"/>
      <c r="E35346" s="88"/>
      <c r="G35346" s="17"/>
      <c r="I35346" s="43"/>
      <c r="J35346" s="308"/>
      <c r="K35346" s="51"/>
      <c r="N35346" s="309"/>
      <c r="R35346" s="17"/>
      <c r="T35346" s="17"/>
      <c r="V35346" s="17"/>
      <c r="W35346" s="51"/>
    </row>
    <row r="35347">
      <c r="A35347" s="307"/>
      <c r="B35347" s="85"/>
      <c r="C35347" s="85"/>
      <c r="D35347" s="85"/>
      <c r="E35347" s="88"/>
      <c r="G35347" s="17"/>
      <c r="I35347" s="43"/>
      <c r="J35347" s="308"/>
      <c r="K35347" s="51"/>
      <c r="N35347" s="309"/>
      <c r="R35347" s="17"/>
      <c r="T35347" s="17"/>
      <c r="V35347" s="17"/>
      <c r="W35347" s="51"/>
    </row>
    <row r="35348">
      <c r="A35348" s="307"/>
      <c r="B35348" s="85"/>
      <c r="C35348" s="85"/>
      <c r="D35348" s="85"/>
      <c r="E35348" s="88"/>
      <c r="G35348" s="17"/>
      <c r="I35348" s="43"/>
      <c r="J35348" s="308"/>
      <c r="K35348" s="51"/>
      <c r="N35348" s="309"/>
      <c r="R35348" s="17"/>
      <c r="T35348" s="17"/>
      <c r="V35348" s="17"/>
      <c r="W35348" s="51"/>
    </row>
    <row r="35349">
      <c r="A35349" s="307"/>
      <c r="B35349" s="85"/>
      <c r="C35349" s="85"/>
      <c r="D35349" s="85"/>
      <c r="E35349" s="88"/>
      <c r="G35349" s="17"/>
      <c r="I35349" s="43"/>
      <c r="J35349" s="308"/>
      <c r="K35349" s="51"/>
      <c r="N35349" s="309"/>
      <c r="R35349" s="17"/>
      <c r="T35349" s="17"/>
      <c r="V35349" s="17"/>
      <c r="W35349" s="51"/>
    </row>
    <row r="35350">
      <c r="A35350" s="307"/>
      <c r="B35350" s="85"/>
      <c r="C35350" s="85"/>
      <c r="D35350" s="85"/>
      <c r="E35350" s="88"/>
      <c r="G35350" s="17"/>
      <c r="I35350" s="43"/>
      <c r="J35350" s="308"/>
      <c r="K35350" s="51"/>
      <c r="N35350" s="309"/>
      <c r="R35350" s="17"/>
      <c r="T35350" s="17"/>
      <c r="V35350" s="17"/>
      <c r="W35350" s="51"/>
    </row>
    <row r="35351">
      <c r="A35351" s="307"/>
      <c r="B35351" s="85"/>
      <c r="C35351" s="85"/>
      <c r="D35351" s="85"/>
      <c r="E35351" s="88"/>
      <c r="G35351" s="17"/>
      <c r="I35351" s="43"/>
      <c r="J35351" s="308"/>
      <c r="K35351" s="51"/>
      <c r="N35351" s="309"/>
      <c r="R35351" s="17"/>
      <c r="T35351" s="17"/>
      <c r="V35351" s="17"/>
      <c r="W35351" s="51"/>
    </row>
    <row r="35352">
      <c r="A35352" s="307"/>
      <c r="B35352" s="85"/>
      <c r="C35352" s="85"/>
      <c r="D35352" s="85"/>
      <c r="E35352" s="88"/>
      <c r="G35352" s="17"/>
      <c r="I35352" s="43"/>
      <c r="J35352" s="308"/>
      <c r="K35352" s="51"/>
      <c r="N35352" s="309"/>
      <c r="R35352" s="17"/>
      <c r="T35352" s="17"/>
      <c r="V35352" s="17"/>
      <c r="W35352" s="51"/>
    </row>
    <row r="35353">
      <c r="A35353" s="307"/>
      <c r="B35353" s="85"/>
      <c r="C35353" s="85"/>
      <c r="D35353" s="85"/>
      <c r="E35353" s="88"/>
      <c r="G35353" s="17"/>
      <c r="I35353" s="43"/>
      <c r="J35353" s="308"/>
      <c r="K35353" s="51"/>
      <c r="N35353" s="309"/>
      <c r="R35353" s="17"/>
      <c r="T35353" s="17"/>
      <c r="V35353" s="17"/>
      <c r="W35353" s="51"/>
    </row>
    <row r="35354">
      <c r="A35354" s="307"/>
      <c r="B35354" s="85"/>
      <c r="C35354" s="85"/>
      <c r="D35354" s="85"/>
      <c r="E35354" s="88"/>
      <c r="G35354" s="17"/>
      <c r="I35354" s="43"/>
      <c r="J35354" s="308"/>
      <c r="K35354" s="51"/>
      <c r="N35354" s="309"/>
      <c r="R35354" s="17"/>
      <c r="T35354" s="17"/>
      <c r="V35354" s="17"/>
      <c r="W35354" s="51"/>
    </row>
    <row r="35355">
      <c r="A35355" s="307"/>
      <c r="B35355" s="85"/>
      <c r="C35355" s="85"/>
      <c r="D35355" s="85"/>
      <c r="E35355" s="88"/>
      <c r="G35355" s="17"/>
      <c r="I35355" s="43"/>
      <c r="J35355" s="308"/>
      <c r="K35355" s="51"/>
      <c r="N35355" s="309"/>
      <c r="R35355" s="17"/>
      <c r="T35355" s="17"/>
      <c r="V35355" s="17"/>
      <c r="W35355" s="51"/>
    </row>
    <row r="35356">
      <c r="A35356" s="307"/>
      <c r="B35356" s="85"/>
      <c r="C35356" s="85"/>
      <c r="D35356" s="85"/>
      <c r="E35356" s="88"/>
      <c r="G35356" s="17"/>
      <c r="I35356" s="43"/>
      <c r="J35356" s="308"/>
      <c r="K35356" s="51"/>
      <c r="N35356" s="309"/>
      <c r="R35356" s="17"/>
      <c r="T35356" s="17"/>
      <c r="V35356" s="17"/>
      <c r="W35356" s="51"/>
    </row>
    <row r="35357">
      <c r="A35357" s="307"/>
      <c r="B35357" s="85"/>
      <c r="C35357" s="85"/>
      <c r="D35357" s="85"/>
      <c r="E35357" s="88"/>
      <c r="G35357" s="17"/>
      <c r="I35357" s="43"/>
      <c r="J35357" s="308"/>
      <c r="K35357" s="51"/>
      <c r="N35357" s="309"/>
      <c r="R35357" s="17"/>
      <c r="T35357" s="17"/>
      <c r="V35357" s="17"/>
      <c r="W35357" s="51"/>
    </row>
    <row r="35358">
      <c r="A35358" s="307"/>
      <c r="B35358" s="85"/>
      <c r="C35358" s="85"/>
      <c r="D35358" s="85"/>
      <c r="E35358" s="88"/>
      <c r="G35358" s="17"/>
      <c r="I35358" s="43"/>
      <c r="J35358" s="308"/>
      <c r="K35358" s="51"/>
      <c r="N35358" s="309"/>
      <c r="R35358" s="17"/>
      <c r="T35358" s="17"/>
      <c r="V35358" s="17"/>
      <c r="W35358" s="51"/>
    </row>
    <row r="35359">
      <c r="A35359" s="307"/>
      <c r="B35359" s="85"/>
      <c r="C35359" s="85"/>
      <c r="D35359" s="85"/>
      <c r="E35359" s="88"/>
      <c r="G35359" s="17"/>
      <c r="I35359" s="43"/>
      <c r="J35359" s="308"/>
      <c r="K35359" s="51"/>
      <c r="N35359" s="309"/>
      <c r="R35359" s="17"/>
      <c r="T35359" s="17"/>
      <c r="V35359" s="17"/>
      <c r="W35359" s="51"/>
    </row>
    <row r="35360">
      <c r="A35360" s="307"/>
      <c r="B35360" s="85"/>
      <c r="C35360" s="85"/>
      <c r="D35360" s="85"/>
      <c r="E35360" s="88"/>
      <c r="G35360" s="17"/>
      <c r="I35360" s="43"/>
      <c r="J35360" s="308"/>
      <c r="K35360" s="51"/>
      <c r="N35360" s="309"/>
      <c r="R35360" s="17"/>
      <c r="T35360" s="17"/>
      <c r="V35360" s="17"/>
      <c r="W35360" s="51"/>
    </row>
    <row r="35361">
      <c r="A35361" s="307"/>
      <c r="B35361" s="85"/>
      <c r="C35361" s="85"/>
      <c r="D35361" s="85"/>
      <c r="E35361" s="88"/>
      <c r="G35361" s="17"/>
      <c r="I35361" s="43"/>
      <c r="J35361" s="308"/>
      <c r="K35361" s="51"/>
      <c r="N35361" s="309"/>
      <c r="R35361" s="17"/>
      <c r="T35361" s="17"/>
      <c r="V35361" s="17"/>
      <c r="W35361" s="51"/>
    </row>
    <row r="35362">
      <c r="A35362" s="307"/>
      <c r="B35362" s="85"/>
      <c r="C35362" s="85"/>
      <c r="D35362" s="85"/>
      <c r="E35362" s="88"/>
      <c r="G35362" s="17"/>
      <c r="I35362" s="43"/>
      <c r="J35362" s="308"/>
      <c r="K35362" s="51"/>
      <c r="N35362" s="309"/>
      <c r="R35362" s="17"/>
      <c r="T35362" s="17"/>
      <c r="V35362" s="17"/>
      <c r="W35362" s="51"/>
    </row>
    <row r="35363">
      <c r="A35363" s="307"/>
      <c r="B35363" s="85"/>
      <c r="C35363" s="85"/>
      <c r="D35363" s="85"/>
      <c r="E35363" s="88"/>
      <c r="G35363" s="17"/>
      <c r="I35363" s="43"/>
      <c r="J35363" s="308"/>
      <c r="K35363" s="51"/>
      <c r="N35363" s="309"/>
      <c r="R35363" s="17"/>
      <c r="T35363" s="17"/>
      <c r="V35363" s="17"/>
      <c r="W35363" s="51"/>
    </row>
    <row r="35364">
      <c r="A35364" s="307"/>
      <c r="B35364" s="85"/>
      <c r="C35364" s="85"/>
      <c r="D35364" s="85"/>
      <c r="E35364" s="88"/>
      <c r="G35364" s="17"/>
      <c r="I35364" s="43"/>
      <c r="J35364" s="308"/>
      <c r="K35364" s="51"/>
      <c r="N35364" s="309"/>
      <c r="R35364" s="17"/>
      <c r="T35364" s="17"/>
      <c r="V35364" s="17"/>
      <c r="W35364" s="51"/>
    </row>
    <row r="35365">
      <c r="A35365" s="307"/>
      <c r="B35365" s="85"/>
      <c r="C35365" s="85"/>
      <c r="D35365" s="85"/>
      <c r="E35365" s="88"/>
      <c r="G35365" s="17"/>
      <c r="I35365" s="43"/>
      <c r="J35365" s="308"/>
      <c r="K35365" s="51"/>
      <c r="N35365" s="309"/>
      <c r="R35365" s="17"/>
      <c r="T35365" s="17"/>
      <c r="V35365" s="17"/>
      <c r="W35365" s="51"/>
    </row>
    <row r="35366">
      <c r="A35366" s="307"/>
      <c r="B35366" s="85"/>
      <c r="C35366" s="85"/>
      <c r="D35366" s="85"/>
      <c r="E35366" s="88"/>
      <c r="G35366" s="17"/>
      <c r="I35366" s="43"/>
      <c r="J35366" s="308"/>
      <c r="K35366" s="51"/>
      <c r="N35366" s="309"/>
      <c r="R35366" s="17"/>
      <c r="T35366" s="17"/>
      <c r="V35366" s="17"/>
      <c r="W35366" s="51"/>
    </row>
    <row r="35367">
      <c r="A35367" s="307"/>
      <c r="B35367" s="85"/>
      <c r="C35367" s="85"/>
      <c r="D35367" s="85"/>
      <c r="E35367" s="88"/>
      <c r="G35367" s="17"/>
      <c r="I35367" s="43"/>
      <c r="J35367" s="308"/>
      <c r="K35367" s="51"/>
      <c r="N35367" s="309"/>
      <c r="R35367" s="17"/>
      <c r="T35367" s="17"/>
      <c r="V35367" s="17"/>
      <c r="W35367" s="51"/>
    </row>
    <row r="35368">
      <c r="A35368" s="307"/>
      <c r="B35368" s="85"/>
      <c r="C35368" s="85"/>
      <c r="D35368" s="85"/>
      <c r="E35368" s="88"/>
      <c r="G35368" s="17"/>
      <c r="I35368" s="43"/>
      <c r="J35368" s="308"/>
      <c r="K35368" s="51"/>
      <c r="N35368" s="309"/>
      <c r="R35368" s="17"/>
      <c r="T35368" s="17"/>
      <c r="V35368" s="17"/>
      <c r="W35368" s="51"/>
    </row>
    <row r="35369">
      <c r="A35369" s="307"/>
      <c r="B35369" s="85"/>
      <c r="C35369" s="85"/>
      <c r="D35369" s="85"/>
      <c r="E35369" s="88"/>
      <c r="G35369" s="17"/>
      <c r="I35369" s="43"/>
      <c r="J35369" s="308"/>
      <c r="K35369" s="51"/>
      <c r="N35369" s="309"/>
      <c r="R35369" s="17"/>
      <c r="T35369" s="17"/>
      <c r="V35369" s="17"/>
      <c r="W35369" s="51"/>
    </row>
    <row r="35370">
      <c r="A35370" s="307"/>
      <c r="B35370" s="85"/>
      <c r="C35370" s="85"/>
      <c r="D35370" s="85"/>
      <c r="E35370" s="88"/>
      <c r="G35370" s="17"/>
      <c r="I35370" s="43"/>
      <c r="J35370" s="308"/>
      <c r="K35370" s="51"/>
      <c r="N35370" s="309"/>
      <c r="R35370" s="17"/>
      <c r="T35370" s="17"/>
      <c r="V35370" s="17"/>
      <c r="W35370" s="51"/>
    </row>
    <row r="35371">
      <c r="A35371" s="307"/>
      <c r="B35371" s="85"/>
      <c r="C35371" s="85"/>
      <c r="D35371" s="85"/>
      <c r="E35371" s="88"/>
      <c r="G35371" s="17"/>
      <c r="I35371" s="43"/>
      <c r="J35371" s="308"/>
      <c r="K35371" s="51"/>
      <c r="N35371" s="309"/>
      <c r="R35371" s="17"/>
      <c r="T35371" s="17"/>
      <c r="V35371" s="17"/>
      <c r="W35371" s="51"/>
    </row>
    <row r="35372">
      <c r="A35372" s="307"/>
      <c r="B35372" s="85"/>
      <c r="C35372" s="85"/>
      <c r="D35372" s="85"/>
      <c r="E35372" s="88"/>
      <c r="G35372" s="17"/>
      <c r="I35372" s="43"/>
      <c r="J35372" s="308"/>
      <c r="K35372" s="51"/>
      <c r="N35372" s="309"/>
      <c r="R35372" s="17"/>
      <c r="T35372" s="17"/>
      <c r="V35372" s="17"/>
      <c r="W35372" s="51"/>
    </row>
    <row r="35373">
      <c r="A35373" s="307"/>
      <c r="B35373" s="85"/>
      <c r="C35373" s="85"/>
      <c r="D35373" s="85"/>
      <c r="E35373" s="88"/>
      <c r="G35373" s="17"/>
      <c r="I35373" s="43"/>
      <c r="J35373" s="308"/>
      <c r="K35373" s="51"/>
      <c r="N35373" s="309"/>
      <c r="R35373" s="17"/>
      <c r="T35373" s="17"/>
      <c r="V35373" s="17"/>
      <c r="W35373" s="51"/>
    </row>
    <row r="35374">
      <c r="A35374" s="307"/>
      <c r="B35374" s="85"/>
      <c r="C35374" s="85"/>
      <c r="D35374" s="85"/>
      <c r="E35374" s="88"/>
      <c r="G35374" s="17"/>
      <c r="I35374" s="43"/>
      <c r="J35374" s="308"/>
      <c r="K35374" s="51"/>
      <c r="N35374" s="309"/>
      <c r="R35374" s="17"/>
      <c r="T35374" s="17"/>
      <c r="V35374" s="17"/>
      <c r="W35374" s="51"/>
    </row>
    <row r="35375">
      <c r="A35375" s="307"/>
      <c r="B35375" s="85"/>
      <c r="C35375" s="85"/>
      <c r="D35375" s="85"/>
      <c r="E35375" s="88"/>
      <c r="G35375" s="17"/>
      <c r="I35375" s="43"/>
      <c r="J35375" s="308"/>
      <c r="K35375" s="51"/>
      <c r="N35375" s="309"/>
      <c r="R35375" s="17"/>
      <c r="T35375" s="17"/>
      <c r="V35375" s="17"/>
      <c r="W35375" s="51"/>
    </row>
    <row r="35376">
      <c r="A35376" s="307"/>
      <c r="B35376" s="85"/>
      <c r="C35376" s="85"/>
      <c r="D35376" s="85"/>
      <c r="E35376" s="88"/>
      <c r="G35376" s="17"/>
      <c r="I35376" s="43"/>
      <c r="J35376" s="308"/>
      <c r="K35376" s="51"/>
      <c r="N35376" s="309"/>
      <c r="R35376" s="17"/>
      <c r="T35376" s="17"/>
      <c r="V35376" s="17"/>
      <c r="W35376" s="51"/>
    </row>
    <row r="35377">
      <c r="A35377" s="307"/>
      <c r="B35377" s="85"/>
      <c r="C35377" s="85"/>
      <c r="D35377" s="85"/>
      <c r="E35377" s="88"/>
      <c r="G35377" s="17"/>
      <c r="I35377" s="43"/>
      <c r="J35377" s="308"/>
      <c r="K35377" s="51"/>
      <c r="N35377" s="309"/>
      <c r="R35377" s="17"/>
      <c r="T35377" s="17"/>
      <c r="V35377" s="17"/>
      <c r="W35377" s="51"/>
    </row>
    <row r="35378">
      <c r="A35378" s="307"/>
      <c r="B35378" s="85"/>
      <c r="C35378" s="85"/>
      <c r="D35378" s="85"/>
      <c r="E35378" s="88"/>
      <c r="G35378" s="17"/>
      <c r="I35378" s="43"/>
      <c r="J35378" s="308"/>
      <c r="K35378" s="51"/>
      <c r="N35378" s="309"/>
      <c r="R35378" s="17"/>
      <c r="T35378" s="17"/>
      <c r="V35378" s="17"/>
      <c r="W35378" s="51"/>
    </row>
    <row r="35379">
      <c r="A35379" s="307"/>
      <c r="B35379" s="85"/>
      <c r="C35379" s="85"/>
      <c r="D35379" s="85"/>
      <c r="E35379" s="88"/>
      <c r="G35379" s="17"/>
      <c r="I35379" s="43"/>
      <c r="J35379" s="308"/>
      <c r="K35379" s="51"/>
      <c r="N35379" s="309"/>
      <c r="R35379" s="17"/>
      <c r="T35379" s="17"/>
      <c r="V35379" s="17"/>
      <c r="W35379" s="51"/>
    </row>
    <row r="35380">
      <c r="A35380" s="307"/>
      <c r="B35380" s="85"/>
      <c r="C35380" s="85"/>
      <c r="D35380" s="85"/>
      <c r="E35380" s="88"/>
      <c r="G35380" s="17"/>
      <c r="I35380" s="43"/>
      <c r="J35380" s="308"/>
      <c r="K35380" s="51"/>
      <c r="N35380" s="309"/>
      <c r="R35380" s="17"/>
      <c r="T35380" s="17"/>
      <c r="V35380" s="17"/>
      <c r="W35380" s="51"/>
    </row>
    <row r="35381">
      <c r="A35381" s="307"/>
      <c r="B35381" s="85"/>
      <c r="C35381" s="85"/>
      <c r="D35381" s="85"/>
      <c r="E35381" s="88"/>
      <c r="G35381" s="17"/>
      <c r="I35381" s="43"/>
      <c r="J35381" s="308"/>
      <c r="K35381" s="51"/>
      <c r="N35381" s="309"/>
      <c r="R35381" s="17"/>
      <c r="T35381" s="17"/>
      <c r="V35381" s="17"/>
      <c r="W35381" s="51"/>
    </row>
    <row r="35382">
      <c r="A35382" s="307"/>
      <c r="B35382" s="85"/>
      <c r="C35382" s="85"/>
      <c r="D35382" s="85"/>
      <c r="E35382" s="88"/>
      <c r="G35382" s="17"/>
      <c r="I35382" s="43"/>
      <c r="J35382" s="308"/>
      <c r="K35382" s="51"/>
      <c r="N35382" s="309"/>
      <c r="R35382" s="17"/>
      <c r="T35382" s="17"/>
      <c r="V35382" s="17"/>
      <c r="W35382" s="51"/>
    </row>
    <row r="35383">
      <c r="A35383" s="307"/>
      <c r="B35383" s="85"/>
      <c r="C35383" s="85"/>
      <c r="D35383" s="85"/>
      <c r="E35383" s="88"/>
      <c r="G35383" s="17"/>
      <c r="I35383" s="43"/>
      <c r="J35383" s="308"/>
      <c r="K35383" s="51"/>
      <c r="N35383" s="309"/>
      <c r="R35383" s="17"/>
      <c r="T35383" s="17"/>
      <c r="V35383" s="17"/>
      <c r="W35383" s="51"/>
    </row>
    <row r="35384">
      <c r="A35384" s="307"/>
      <c r="B35384" s="85"/>
      <c r="C35384" s="85"/>
      <c r="D35384" s="85"/>
      <c r="E35384" s="88"/>
      <c r="G35384" s="17"/>
      <c r="I35384" s="43"/>
      <c r="J35384" s="308"/>
      <c r="K35384" s="51"/>
      <c r="N35384" s="309"/>
      <c r="R35384" s="17"/>
      <c r="T35384" s="17"/>
      <c r="V35384" s="17"/>
      <c r="W35384" s="51"/>
    </row>
    <row r="35385">
      <c r="A35385" s="307"/>
      <c r="B35385" s="85"/>
      <c r="C35385" s="85"/>
      <c r="D35385" s="85"/>
      <c r="E35385" s="88"/>
      <c r="G35385" s="17"/>
      <c r="I35385" s="43"/>
      <c r="J35385" s="308"/>
      <c r="K35385" s="51"/>
      <c r="N35385" s="309"/>
      <c r="R35385" s="17"/>
      <c r="T35385" s="17"/>
      <c r="V35385" s="17"/>
      <c r="W35385" s="51"/>
    </row>
    <row r="35386">
      <c r="A35386" s="307"/>
      <c r="B35386" s="85"/>
      <c r="C35386" s="85"/>
      <c r="D35386" s="85"/>
      <c r="E35386" s="88"/>
      <c r="G35386" s="17"/>
      <c r="I35386" s="43"/>
      <c r="J35386" s="308"/>
      <c r="K35386" s="51"/>
      <c r="N35386" s="309"/>
      <c r="R35386" s="17"/>
      <c r="T35386" s="17"/>
      <c r="V35386" s="17"/>
      <c r="W35386" s="51"/>
    </row>
    <row r="35387">
      <c r="A35387" s="307"/>
      <c r="B35387" s="85"/>
      <c r="C35387" s="85"/>
      <c r="D35387" s="85"/>
      <c r="E35387" s="88"/>
      <c r="G35387" s="17"/>
      <c r="I35387" s="43"/>
      <c r="J35387" s="308"/>
      <c r="K35387" s="51"/>
      <c r="N35387" s="309"/>
      <c r="R35387" s="17"/>
      <c r="T35387" s="17"/>
      <c r="V35387" s="17"/>
      <c r="W35387" s="51"/>
    </row>
    <row r="35388">
      <c r="A35388" s="307"/>
      <c r="B35388" s="85"/>
      <c r="C35388" s="85"/>
      <c r="D35388" s="85"/>
      <c r="E35388" s="88"/>
      <c r="G35388" s="17"/>
      <c r="I35388" s="43"/>
      <c r="J35388" s="308"/>
      <c r="K35388" s="51"/>
      <c r="N35388" s="309"/>
      <c r="R35388" s="17"/>
      <c r="T35388" s="17"/>
      <c r="V35388" s="17"/>
      <c r="W35388" s="51"/>
    </row>
    <row r="35389">
      <c r="A35389" s="307"/>
      <c r="B35389" s="85"/>
      <c r="C35389" s="85"/>
      <c r="D35389" s="85"/>
      <c r="E35389" s="88"/>
      <c r="G35389" s="17"/>
      <c r="I35389" s="43"/>
      <c r="J35389" s="308"/>
      <c r="K35389" s="51"/>
      <c r="N35389" s="309"/>
      <c r="R35389" s="17"/>
      <c r="T35389" s="17"/>
      <c r="V35389" s="17"/>
      <c r="W35389" s="51"/>
    </row>
    <row r="35390">
      <c r="A35390" s="307"/>
      <c r="B35390" s="85"/>
      <c r="C35390" s="85"/>
      <c r="D35390" s="85"/>
      <c r="E35390" s="88"/>
      <c r="G35390" s="17"/>
      <c r="I35390" s="43"/>
      <c r="J35390" s="308"/>
      <c r="K35390" s="51"/>
      <c r="N35390" s="309"/>
      <c r="R35390" s="17"/>
      <c r="T35390" s="17"/>
      <c r="V35390" s="17"/>
      <c r="W35390" s="51"/>
    </row>
    <row r="35391">
      <c r="A35391" s="307"/>
      <c r="B35391" s="85"/>
      <c r="C35391" s="85"/>
      <c r="D35391" s="85"/>
      <c r="E35391" s="88"/>
      <c r="G35391" s="17"/>
      <c r="I35391" s="43"/>
      <c r="J35391" s="308"/>
      <c r="K35391" s="51"/>
      <c r="N35391" s="309"/>
      <c r="R35391" s="17"/>
      <c r="T35391" s="17"/>
      <c r="V35391" s="17"/>
      <c r="W35391" s="51"/>
    </row>
    <row r="35392">
      <c r="A35392" s="307"/>
      <c r="B35392" s="85"/>
      <c r="C35392" s="85"/>
      <c r="D35392" s="85"/>
      <c r="E35392" s="88"/>
      <c r="G35392" s="17"/>
      <c r="I35392" s="43"/>
      <c r="J35392" s="308"/>
      <c r="K35392" s="51"/>
      <c r="N35392" s="309"/>
      <c r="R35392" s="17"/>
      <c r="T35392" s="17"/>
      <c r="V35392" s="17"/>
      <c r="W35392" s="51"/>
    </row>
    <row r="35393">
      <c r="A35393" s="307"/>
      <c r="B35393" s="85"/>
      <c r="C35393" s="85"/>
      <c r="D35393" s="85"/>
      <c r="E35393" s="88"/>
      <c r="G35393" s="17"/>
      <c r="I35393" s="43"/>
      <c r="J35393" s="308"/>
      <c r="K35393" s="51"/>
      <c r="N35393" s="309"/>
      <c r="R35393" s="17"/>
      <c r="T35393" s="17"/>
      <c r="V35393" s="17"/>
      <c r="W35393" s="51"/>
    </row>
    <row r="35394">
      <c r="A35394" s="307"/>
      <c r="B35394" s="85"/>
      <c r="C35394" s="85"/>
      <c r="D35394" s="85"/>
      <c r="E35394" s="88"/>
      <c r="G35394" s="17"/>
      <c r="I35394" s="43"/>
      <c r="J35394" s="308"/>
      <c r="K35394" s="51"/>
      <c r="N35394" s="309"/>
      <c r="R35394" s="17"/>
      <c r="T35394" s="17"/>
      <c r="V35394" s="17"/>
      <c r="W35394" s="51"/>
    </row>
    <row r="35395">
      <c r="A35395" s="307"/>
      <c r="B35395" s="85"/>
      <c r="C35395" s="85"/>
      <c r="D35395" s="85"/>
      <c r="E35395" s="88"/>
      <c r="G35395" s="17"/>
      <c r="I35395" s="43"/>
      <c r="J35395" s="308"/>
      <c r="K35395" s="51"/>
      <c r="N35395" s="309"/>
      <c r="R35395" s="17"/>
      <c r="T35395" s="17"/>
      <c r="V35395" s="17"/>
      <c r="W35395" s="51"/>
    </row>
    <row r="35396">
      <c r="A35396" s="307"/>
      <c r="B35396" s="85"/>
      <c r="C35396" s="85"/>
      <c r="D35396" s="85"/>
      <c r="E35396" s="88"/>
      <c r="G35396" s="17"/>
      <c r="I35396" s="43"/>
      <c r="J35396" s="308"/>
      <c r="K35396" s="51"/>
      <c r="N35396" s="309"/>
      <c r="R35396" s="17"/>
      <c r="T35396" s="17"/>
      <c r="V35396" s="17"/>
      <c r="W35396" s="51"/>
    </row>
    <row r="35397">
      <c r="A35397" s="307"/>
      <c r="B35397" s="85"/>
      <c r="C35397" s="85"/>
      <c r="D35397" s="85"/>
      <c r="E35397" s="88"/>
      <c r="G35397" s="17"/>
      <c r="I35397" s="43"/>
      <c r="J35397" s="308"/>
      <c r="K35397" s="51"/>
      <c r="N35397" s="309"/>
      <c r="R35397" s="17"/>
      <c r="T35397" s="17"/>
      <c r="V35397" s="17"/>
      <c r="W35397" s="51"/>
    </row>
    <row r="35398">
      <c r="A35398" s="307"/>
      <c r="B35398" s="85"/>
      <c r="C35398" s="85"/>
      <c r="D35398" s="85"/>
      <c r="E35398" s="88"/>
      <c r="G35398" s="17"/>
      <c r="I35398" s="43"/>
      <c r="J35398" s="308"/>
      <c r="K35398" s="51"/>
      <c r="N35398" s="309"/>
      <c r="R35398" s="17"/>
      <c r="T35398" s="17"/>
      <c r="V35398" s="17"/>
      <c r="W35398" s="51"/>
    </row>
    <row r="35399">
      <c r="A35399" s="307"/>
      <c r="B35399" s="85"/>
      <c r="C35399" s="85"/>
      <c r="D35399" s="85"/>
      <c r="E35399" s="88"/>
      <c r="G35399" s="17"/>
      <c r="I35399" s="43"/>
      <c r="J35399" s="308"/>
      <c r="K35399" s="51"/>
      <c r="N35399" s="309"/>
      <c r="R35399" s="17"/>
      <c r="T35399" s="17"/>
      <c r="V35399" s="17"/>
      <c r="W35399" s="51"/>
    </row>
    <row r="35400">
      <c r="A35400" s="307"/>
      <c r="B35400" s="85"/>
      <c r="C35400" s="85"/>
      <c r="D35400" s="85"/>
      <c r="E35400" s="88"/>
      <c r="G35400" s="17"/>
      <c r="I35400" s="43"/>
      <c r="J35400" s="308"/>
      <c r="K35400" s="51"/>
      <c r="N35400" s="309"/>
      <c r="R35400" s="17"/>
      <c r="T35400" s="17"/>
      <c r="V35400" s="17"/>
      <c r="W35400" s="51"/>
    </row>
    <row r="35401">
      <c r="A35401" s="307"/>
      <c r="B35401" s="85"/>
      <c r="C35401" s="85"/>
      <c r="D35401" s="85"/>
      <c r="E35401" s="88"/>
      <c r="G35401" s="17"/>
      <c r="I35401" s="43"/>
      <c r="J35401" s="308"/>
      <c r="K35401" s="51"/>
      <c r="N35401" s="309"/>
      <c r="R35401" s="17"/>
      <c r="T35401" s="17"/>
      <c r="V35401" s="17"/>
      <c r="W35401" s="51"/>
    </row>
    <row r="35402">
      <c r="A35402" s="307"/>
      <c r="B35402" s="85"/>
      <c r="C35402" s="85"/>
      <c r="D35402" s="85"/>
      <c r="E35402" s="88"/>
      <c r="G35402" s="17"/>
      <c r="I35402" s="43"/>
      <c r="J35402" s="308"/>
      <c r="K35402" s="51"/>
      <c r="N35402" s="309"/>
      <c r="R35402" s="17"/>
      <c r="T35402" s="17"/>
      <c r="V35402" s="17"/>
      <c r="W35402" s="51"/>
    </row>
    <row r="35403">
      <c r="A35403" s="307"/>
      <c r="B35403" s="85"/>
      <c r="C35403" s="85"/>
      <c r="D35403" s="85"/>
      <c r="E35403" s="88"/>
      <c r="G35403" s="17"/>
      <c r="I35403" s="43"/>
      <c r="J35403" s="308"/>
      <c r="K35403" s="51"/>
      <c r="N35403" s="309"/>
      <c r="R35403" s="17"/>
      <c r="T35403" s="17"/>
      <c r="V35403" s="17"/>
      <c r="W35403" s="51"/>
    </row>
    <row r="35404">
      <c r="A35404" s="307"/>
      <c r="B35404" s="85"/>
      <c r="C35404" s="85"/>
      <c r="D35404" s="85"/>
      <c r="E35404" s="88"/>
      <c r="G35404" s="17"/>
      <c r="I35404" s="43"/>
      <c r="J35404" s="308"/>
      <c r="K35404" s="51"/>
      <c r="N35404" s="309"/>
      <c r="R35404" s="17"/>
      <c r="T35404" s="17"/>
      <c r="V35404" s="17"/>
      <c r="W35404" s="51"/>
    </row>
    <row r="35405">
      <c r="A35405" s="307"/>
      <c r="B35405" s="85"/>
      <c r="C35405" s="85"/>
      <c r="D35405" s="85"/>
      <c r="E35405" s="88"/>
      <c r="G35405" s="17"/>
      <c r="I35405" s="43"/>
      <c r="J35405" s="308"/>
      <c r="K35405" s="51"/>
      <c r="N35405" s="309"/>
      <c r="R35405" s="17"/>
      <c r="T35405" s="17"/>
      <c r="V35405" s="17"/>
      <c r="W35405" s="51"/>
    </row>
    <row r="35406">
      <c r="A35406" s="307"/>
      <c r="B35406" s="85"/>
      <c r="C35406" s="85"/>
      <c r="D35406" s="85"/>
      <c r="E35406" s="88"/>
      <c r="G35406" s="17"/>
      <c r="I35406" s="43"/>
      <c r="J35406" s="308"/>
      <c r="K35406" s="51"/>
      <c r="N35406" s="309"/>
      <c r="R35406" s="17"/>
      <c r="T35406" s="17"/>
      <c r="V35406" s="17"/>
      <c r="W35406" s="51"/>
    </row>
    <row r="35407">
      <c r="A35407" s="307"/>
      <c r="B35407" s="85"/>
      <c r="C35407" s="85"/>
      <c r="D35407" s="85"/>
      <c r="E35407" s="88"/>
      <c r="G35407" s="17"/>
      <c r="I35407" s="43"/>
      <c r="J35407" s="308"/>
      <c r="K35407" s="51"/>
      <c r="N35407" s="309"/>
      <c r="R35407" s="17"/>
      <c r="T35407" s="17"/>
      <c r="V35407" s="17"/>
      <c r="W35407" s="51"/>
    </row>
    <row r="35408">
      <c r="A35408" s="307"/>
      <c r="B35408" s="85"/>
      <c r="C35408" s="85"/>
      <c r="D35408" s="85"/>
      <c r="E35408" s="88"/>
      <c r="G35408" s="17"/>
      <c r="I35408" s="43"/>
      <c r="J35408" s="308"/>
      <c r="K35408" s="51"/>
      <c r="N35408" s="309"/>
      <c r="R35408" s="17"/>
      <c r="T35408" s="17"/>
      <c r="V35408" s="17"/>
      <c r="W35408" s="51"/>
    </row>
    <row r="35409">
      <c r="A35409" s="307"/>
      <c r="B35409" s="85"/>
      <c r="C35409" s="85"/>
      <c r="D35409" s="85"/>
      <c r="E35409" s="88"/>
      <c r="G35409" s="17"/>
      <c r="I35409" s="43"/>
      <c r="J35409" s="308"/>
      <c r="K35409" s="51"/>
      <c r="N35409" s="309"/>
      <c r="R35409" s="17"/>
      <c r="T35409" s="17"/>
      <c r="V35409" s="17"/>
      <c r="W35409" s="51"/>
    </row>
    <row r="35410">
      <c r="A35410" s="307"/>
      <c r="B35410" s="85"/>
      <c r="C35410" s="85"/>
      <c r="D35410" s="85"/>
      <c r="E35410" s="88"/>
      <c r="G35410" s="17"/>
      <c r="I35410" s="43"/>
      <c r="J35410" s="308"/>
      <c r="K35410" s="51"/>
      <c r="N35410" s="309"/>
      <c r="R35410" s="17"/>
      <c r="T35410" s="17"/>
      <c r="V35410" s="17"/>
      <c r="W35410" s="51"/>
    </row>
    <row r="35411">
      <c r="A35411" s="307"/>
      <c r="B35411" s="85"/>
      <c r="C35411" s="85"/>
      <c r="D35411" s="85"/>
      <c r="E35411" s="88"/>
      <c r="G35411" s="17"/>
      <c r="I35411" s="43"/>
      <c r="J35411" s="308"/>
      <c r="K35411" s="51"/>
      <c r="N35411" s="309"/>
      <c r="R35411" s="17"/>
      <c r="T35411" s="17"/>
      <c r="V35411" s="17"/>
      <c r="W35411" s="51"/>
    </row>
    <row r="35412">
      <c r="A35412" s="307"/>
      <c r="B35412" s="85"/>
      <c r="C35412" s="85"/>
      <c r="D35412" s="85"/>
      <c r="E35412" s="88"/>
      <c r="G35412" s="17"/>
      <c r="I35412" s="43"/>
      <c r="J35412" s="308"/>
      <c r="K35412" s="51"/>
      <c r="N35412" s="309"/>
      <c r="R35412" s="17"/>
      <c r="T35412" s="17"/>
      <c r="V35412" s="17"/>
      <c r="W35412" s="51"/>
    </row>
    <row r="35413">
      <c r="A35413" s="307"/>
      <c r="B35413" s="85"/>
      <c r="C35413" s="85"/>
      <c r="D35413" s="85"/>
      <c r="E35413" s="88"/>
      <c r="G35413" s="17"/>
      <c r="I35413" s="43"/>
      <c r="J35413" s="308"/>
      <c r="K35413" s="51"/>
      <c r="N35413" s="309"/>
      <c r="R35413" s="17"/>
      <c r="T35413" s="17"/>
      <c r="V35413" s="17"/>
      <c r="W35413" s="51"/>
    </row>
    <row r="35414">
      <c r="A35414" s="307"/>
      <c r="B35414" s="85"/>
      <c r="C35414" s="85"/>
      <c r="D35414" s="85"/>
      <c r="E35414" s="88"/>
      <c r="G35414" s="17"/>
      <c r="I35414" s="43"/>
      <c r="J35414" s="308"/>
      <c r="K35414" s="51"/>
      <c r="N35414" s="309"/>
      <c r="R35414" s="17"/>
      <c r="T35414" s="17"/>
      <c r="V35414" s="17"/>
      <c r="W35414" s="51"/>
    </row>
    <row r="35415">
      <c r="A35415" s="307"/>
      <c r="B35415" s="85"/>
      <c r="C35415" s="85"/>
      <c r="D35415" s="85"/>
      <c r="E35415" s="88"/>
      <c r="G35415" s="17"/>
      <c r="I35415" s="43"/>
      <c r="J35415" s="308"/>
      <c r="K35415" s="51"/>
      <c r="N35415" s="309"/>
      <c r="R35415" s="17"/>
      <c r="T35415" s="17"/>
      <c r="V35415" s="17"/>
      <c r="W35415" s="51"/>
    </row>
    <row r="35416">
      <c r="A35416" s="307"/>
      <c r="B35416" s="85"/>
      <c r="C35416" s="85"/>
      <c r="D35416" s="85"/>
      <c r="E35416" s="88"/>
      <c r="G35416" s="17"/>
      <c r="I35416" s="43"/>
      <c r="J35416" s="308"/>
      <c r="K35416" s="51"/>
      <c r="N35416" s="309"/>
      <c r="R35416" s="17"/>
      <c r="T35416" s="17"/>
      <c r="V35416" s="17"/>
      <c r="W35416" s="51"/>
    </row>
    <row r="35417">
      <c r="A35417" s="307"/>
      <c r="B35417" s="85"/>
      <c r="C35417" s="85"/>
      <c r="D35417" s="85"/>
      <c r="E35417" s="88"/>
      <c r="G35417" s="17"/>
      <c r="I35417" s="43"/>
      <c r="J35417" s="308"/>
      <c r="K35417" s="51"/>
      <c r="N35417" s="309"/>
      <c r="R35417" s="17"/>
      <c r="T35417" s="17"/>
      <c r="V35417" s="17"/>
      <c r="W35417" s="51"/>
    </row>
    <row r="35418">
      <c r="A35418" s="307"/>
      <c r="B35418" s="85"/>
      <c r="C35418" s="85"/>
      <c r="D35418" s="85"/>
      <c r="E35418" s="88"/>
      <c r="G35418" s="17"/>
      <c r="I35418" s="43"/>
      <c r="J35418" s="308"/>
      <c r="K35418" s="51"/>
      <c r="N35418" s="309"/>
      <c r="R35418" s="17"/>
      <c r="T35418" s="17"/>
      <c r="V35418" s="17"/>
      <c r="W35418" s="51"/>
    </row>
    <row r="35419">
      <c r="A35419" s="307"/>
      <c r="B35419" s="85"/>
      <c r="C35419" s="85"/>
      <c r="D35419" s="85"/>
      <c r="E35419" s="88"/>
      <c r="G35419" s="17"/>
      <c r="I35419" s="43"/>
      <c r="J35419" s="308"/>
      <c r="K35419" s="51"/>
      <c r="N35419" s="309"/>
      <c r="R35419" s="17"/>
      <c r="T35419" s="17"/>
      <c r="V35419" s="17"/>
      <c r="W35419" s="51"/>
    </row>
    <row r="35420">
      <c r="A35420" s="307"/>
      <c r="B35420" s="85"/>
      <c r="C35420" s="85"/>
      <c r="D35420" s="85"/>
      <c r="E35420" s="88"/>
      <c r="G35420" s="17"/>
      <c r="I35420" s="43"/>
      <c r="J35420" s="308"/>
      <c r="K35420" s="51"/>
      <c r="N35420" s="309"/>
      <c r="R35420" s="17"/>
      <c r="T35420" s="17"/>
      <c r="V35420" s="17"/>
      <c r="W35420" s="51"/>
    </row>
    <row r="35421">
      <c r="A35421" s="307"/>
      <c r="B35421" s="85"/>
      <c r="C35421" s="85"/>
      <c r="D35421" s="85"/>
      <c r="E35421" s="88"/>
      <c r="G35421" s="17"/>
      <c r="I35421" s="43"/>
      <c r="J35421" s="308"/>
      <c r="K35421" s="51"/>
      <c r="N35421" s="309"/>
      <c r="R35421" s="17"/>
      <c r="T35421" s="17"/>
      <c r="V35421" s="17"/>
      <c r="W35421" s="51"/>
    </row>
    <row r="35422">
      <c r="A35422" s="307"/>
      <c r="B35422" s="85"/>
      <c r="C35422" s="85"/>
      <c r="D35422" s="85"/>
      <c r="E35422" s="88"/>
      <c r="G35422" s="17"/>
      <c r="I35422" s="43"/>
      <c r="J35422" s="308"/>
      <c r="K35422" s="51"/>
      <c r="N35422" s="309"/>
      <c r="R35422" s="17"/>
      <c r="T35422" s="17"/>
      <c r="V35422" s="17"/>
      <c r="W35422" s="51"/>
    </row>
    <row r="35423">
      <c r="A35423" s="307"/>
      <c r="B35423" s="85"/>
      <c r="C35423" s="85"/>
      <c r="D35423" s="85"/>
      <c r="E35423" s="88"/>
      <c r="G35423" s="17"/>
      <c r="I35423" s="43"/>
      <c r="J35423" s="308"/>
      <c r="K35423" s="51"/>
      <c r="N35423" s="309"/>
      <c r="R35423" s="17"/>
      <c r="T35423" s="17"/>
      <c r="V35423" s="17"/>
      <c r="W35423" s="51"/>
    </row>
    <row r="35424">
      <c r="A35424" s="307"/>
      <c r="B35424" s="85"/>
      <c r="C35424" s="85"/>
      <c r="D35424" s="85"/>
      <c r="E35424" s="88"/>
      <c r="G35424" s="17"/>
      <c r="I35424" s="43"/>
      <c r="J35424" s="308"/>
      <c r="K35424" s="51"/>
      <c r="N35424" s="309"/>
      <c r="R35424" s="17"/>
      <c r="T35424" s="17"/>
      <c r="V35424" s="17"/>
      <c r="W35424" s="51"/>
    </row>
    <row r="35425">
      <c r="A35425" s="307"/>
      <c r="B35425" s="85"/>
      <c r="C35425" s="85"/>
      <c r="D35425" s="85"/>
      <c r="E35425" s="88"/>
      <c r="G35425" s="17"/>
      <c r="I35425" s="43"/>
      <c r="J35425" s="308"/>
      <c r="K35425" s="51"/>
      <c r="N35425" s="309"/>
      <c r="R35425" s="17"/>
      <c r="T35425" s="17"/>
      <c r="V35425" s="17"/>
      <c r="W35425" s="51"/>
    </row>
    <row r="35426">
      <c r="A35426" s="307"/>
      <c r="B35426" s="85"/>
      <c r="C35426" s="85"/>
      <c r="D35426" s="85"/>
      <c r="E35426" s="88"/>
      <c r="G35426" s="17"/>
      <c r="I35426" s="43"/>
      <c r="J35426" s="308"/>
      <c r="K35426" s="51"/>
      <c r="N35426" s="309"/>
      <c r="R35426" s="17"/>
      <c r="T35426" s="17"/>
      <c r="V35426" s="17"/>
      <c r="W35426" s="51"/>
    </row>
    <row r="35427">
      <c r="A35427" s="307"/>
      <c r="B35427" s="85"/>
      <c r="C35427" s="85"/>
      <c r="D35427" s="85"/>
      <c r="E35427" s="88"/>
      <c r="G35427" s="17"/>
      <c r="I35427" s="43"/>
      <c r="J35427" s="308"/>
      <c r="K35427" s="51"/>
      <c r="N35427" s="309"/>
      <c r="R35427" s="17"/>
      <c r="T35427" s="17"/>
      <c r="V35427" s="17"/>
      <c r="W35427" s="51"/>
    </row>
    <row r="35428">
      <c r="A35428" s="307"/>
      <c r="B35428" s="85"/>
      <c r="C35428" s="85"/>
      <c r="D35428" s="85"/>
      <c r="E35428" s="88"/>
      <c r="G35428" s="17"/>
      <c r="I35428" s="43"/>
      <c r="J35428" s="308"/>
      <c r="K35428" s="51"/>
      <c r="N35428" s="309"/>
      <c r="R35428" s="17"/>
      <c r="T35428" s="17"/>
      <c r="V35428" s="17"/>
      <c r="W35428" s="51"/>
    </row>
    <row r="35429">
      <c r="A35429" s="307"/>
      <c r="B35429" s="85"/>
      <c r="C35429" s="85"/>
      <c r="D35429" s="85"/>
      <c r="E35429" s="88"/>
      <c r="G35429" s="17"/>
      <c r="I35429" s="43"/>
      <c r="J35429" s="308"/>
      <c r="K35429" s="51"/>
      <c r="N35429" s="309"/>
      <c r="R35429" s="17"/>
      <c r="T35429" s="17"/>
      <c r="V35429" s="17"/>
      <c r="W35429" s="51"/>
    </row>
    <row r="35430">
      <c r="A35430" s="307"/>
      <c r="B35430" s="85"/>
      <c r="C35430" s="85"/>
      <c r="D35430" s="85"/>
      <c r="E35430" s="88"/>
      <c r="G35430" s="17"/>
      <c r="I35430" s="43"/>
      <c r="J35430" s="308"/>
      <c r="K35430" s="51"/>
      <c r="N35430" s="309"/>
      <c r="R35430" s="17"/>
      <c r="T35430" s="17"/>
      <c r="V35430" s="17"/>
      <c r="W35430" s="51"/>
    </row>
    <row r="35431">
      <c r="A35431" s="307"/>
      <c r="B35431" s="85"/>
      <c r="C35431" s="85"/>
      <c r="D35431" s="85"/>
      <c r="E35431" s="88"/>
      <c r="G35431" s="17"/>
      <c r="I35431" s="43"/>
      <c r="J35431" s="308"/>
      <c r="K35431" s="51"/>
      <c r="N35431" s="309"/>
      <c r="R35431" s="17"/>
      <c r="T35431" s="17"/>
      <c r="V35431" s="17"/>
      <c r="W35431" s="51"/>
    </row>
    <row r="35432">
      <c r="A35432" s="307"/>
      <c r="B35432" s="85"/>
      <c r="C35432" s="85"/>
      <c r="D35432" s="85"/>
      <c r="E35432" s="88"/>
      <c r="G35432" s="17"/>
      <c r="I35432" s="43"/>
      <c r="J35432" s="308"/>
      <c r="K35432" s="51"/>
      <c r="N35432" s="309"/>
      <c r="R35432" s="17"/>
      <c r="T35432" s="17"/>
      <c r="V35432" s="17"/>
      <c r="W35432" s="51"/>
    </row>
    <row r="35433">
      <c r="A35433" s="307"/>
      <c r="B35433" s="85"/>
      <c r="C35433" s="85"/>
      <c r="D35433" s="85"/>
      <c r="E35433" s="88"/>
      <c r="G35433" s="17"/>
      <c r="I35433" s="43"/>
      <c r="J35433" s="308"/>
      <c r="K35433" s="51"/>
      <c r="N35433" s="309"/>
      <c r="R35433" s="17"/>
      <c r="T35433" s="17"/>
      <c r="V35433" s="17"/>
      <c r="W35433" s="51"/>
    </row>
    <row r="35434">
      <c r="A35434" s="307"/>
      <c r="B35434" s="85"/>
      <c r="C35434" s="85"/>
      <c r="D35434" s="85"/>
      <c r="E35434" s="88"/>
      <c r="G35434" s="17"/>
      <c r="I35434" s="43"/>
      <c r="J35434" s="308"/>
      <c r="K35434" s="51"/>
      <c r="N35434" s="309"/>
      <c r="R35434" s="17"/>
      <c r="T35434" s="17"/>
      <c r="V35434" s="17"/>
      <c r="W35434" s="51"/>
    </row>
    <row r="35435">
      <c r="A35435" s="307"/>
      <c r="B35435" s="85"/>
      <c r="C35435" s="85"/>
      <c r="D35435" s="85"/>
      <c r="E35435" s="88"/>
      <c r="G35435" s="17"/>
      <c r="I35435" s="43"/>
      <c r="J35435" s="308"/>
      <c r="K35435" s="51"/>
      <c r="N35435" s="309"/>
      <c r="R35435" s="17"/>
      <c r="T35435" s="17"/>
      <c r="V35435" s="17"/>
      <c r="W35435" s="51"/>
    </row>
    <row r="35436">
      <c r="A35436" s="307"/>
      <c r="B35436" s="85"/>
      <c r="C35436" s="85"/>
      <c r="D35436" s="85"/>
      <c r="E35436" s="88"/>
      <c r="G35436" s="17"/>
      <c r="I35436" s="43"/>
      <c r="J35436" s="308"/>
      <c r="K35436" s="51"/>
      <c r="N35436" s="309"/>
      <c r="R35436" s="17"/>
      <c r="T35436" s="17"/>
      <c r="V35436" s="17"/>
      <c r="W35436" s="51"/>
    </row>
    <row r="35437">
      <c r="A35437" s="307"/>
      <c r="B35437" s="85"/>
      <c r="C35437" s="85"/>
      <c r="D35437" s="85"/>
      <c r="E35437" s="88"/>
      <c r="G35437" s="17"/>
      <c r="I35437" s="43"/>
      <c r="J35437" s="308"/>
      <c r="K35437" s="51"/>
      <c r="N35437" s="309"/>
      <c r="R35437" s="17"/>
      <c r="T35437" s="17"/>
      <c r="V35437" s="17"/>
      <c r="W35437" s="51"/>
    </row>
    <row r="35438">
      <c r="A35438" s="307"/>
      <c r="B35438" s="85"/>
      <c r="C35438" s="85"/>
      <c r="D35438" s="85"/>
      <c r="E35438" s="88"/>
      <c r="G35438" s="17"/>
      <c r="I35438" s="43"/>
      <c r="J35438" s="308"/>
      <c r="K35438" s="51"/>
      <c r="N35438" s="309"/>
      <c r="R35438" s="17"/>
      <c r="T35438" s="17"/>
      <c r="V35438" s="17"/>
      <c r="W35438" s="51"/>
    </row>
    <row r="35439">
      <c r="A35439" s="307"/>
      <c r="B35439" s="85"/>
      <c r="C35439" s="85"/>
      <c r="D35439" s="85"/>
      <c r="E35439" s="88"/>
      <c r="G35439" s="17"/>
      <c r="I35439" s="43"/>
      <c r="J35439" s="308"/>
      <c r="K35439" s="51"/>
      <c r="N35439" s="309"/>
      <c r="R35439" s="17"/>
      <c r="T35439" s="17"/>
      <c r="V35439" s="17"/>
      <c r="W35439" s="51"/>
    </row>
    <row r="35440">
      <c r="A35440" s="307"/>
      <c r="B35440" s="85"/>
      <c r="C35440" s="85"/>
      <c r="D35440" s="85"/>
      <c r="E35440" s="88"/>
      <c r="G35440" s="17"/>
      <c r="I35440" s="43"/>
      <c r="J35440" s="308"/>
      <c r="K35440" s="51"/>
      <c r="N35440" s="309"/>
      <c r="R35440" s="17"/>
      <c r="T35440" s="17"/>
      <c r="V35440" s="17"/>
      <c r="W35440" s="51"/>
    </row>
    <row r="35441">
      <c r="A35441" s="307"/>
      <c r="B35441" s="85"/>
      <c r="C35441" s="85"/>
      <c r="D35441" s="85"/>
      <c r="E35441" s="88"/>
      <c r="G35441" s="17"/>
      <c r="I35441" s="43"/>
      <c r="J35441" s="308"/>
      <c r="K35441" s="51"/>
      <c r="N35441" s="309"/>
      <c r="R35441" s="17"/>
      <c r="T35441" s="17"/>
      <c r="V35441" s="17"/>
      <c r="W35441" s="51"/>
    </row>
    <row r="35442">
      <c r="A35442" s="307"/>
      <c r="B35442" s="85"/>
      <c r="C35442" s="85"/>
      <c r="D35442" s="85"/>
      <c r="E35442" s="88"/>
      <c r="G35442" s="17"/>
      <c r="I35442" s="43"/>
      <c r="J35442" s="308"/>
      <c r="K35442" s="51"/>
      <c r="N35442" s="309"/>
      <c r="R35442" s="17"/>
      <c r="T35442" s="17"/>
      <c r="V35442" s="17"/>
      <c r="W35442" s="51"/>
    </row>
    <row r="35443">
      <c r="A35443" s="307"/>
      <c r="B35443" s="85"/>
      <c r="C35443" s="85"/>
      <c r="D35443" s="85"/>
      <c r="E35443" s="88"/>
      <c r="G35443" s="17"/>
      <c r="I35443" s="43"/>
      <c r="J35443" s="308"/>
      <c r="K35443" s="51"/>
      <c r="N35443" s="309"/>
      <c r="R35443" s="17"/>
      <c r="T35443" s="17"/>
      <c r="V35443" s="17"/>
      <c r="W35443" s="51"/>
    </row>
    <row r="35444">
      <c r="A35444" s="307"/>
      <c r="B35444" s="85"/>
      <c r="C35444" s="85"/>
      <c r="D35444" s="85"/>
      <c r="E35444" s="88"/>
      <c r="G35444" s="17"/>
      <c r="I35444" s="43"/>
      <c r="J35444" s="308"/>
      <c r="K35444" s="51"/>
      <c r="N35444" s="309"/>
      <c r="R35444" s="17"/>
      <c r="T35444" s="17"/>
      <c r="V35444" s="17"/>
      <c r="W35444" s="51"/>
    </row>
    <row r="35445">
      <c r="A35445" s="307"/>
      <c r="B35445" s="85"/>
      <c r="C35445" s="85"/>
      <c r="D35445" s="85"/>
      <c r="E35445" s="88"/>
      <c r="G35445" s="17"/>
      <c r="I35445" s="43"/>
      <c r="J35445" s="308"/>
      <c r="K35445" s="51"/>
      <c r="N35445" s="309"/>
      <c r="R35445" s="17"/>
      <c r="T35445" s="17"/>
      <c r="V35445" s="17"/>
      <c r="W35445" s="51"/>
    </row>
    <row r="35446">
      <c r="A35446" s="307"/>
      <c r="B35446" s="85"/>
      <c r="C35446" s="85"/>
      <c r="D35446" s="85"/>
      <c r="E35446" s="88"/>
      <c r="G35446" s="17"/>
      <c r="I35446" s="43"/>
      <c r="J35446" s="308"/>
      <c r="K35446" s="51"/>
      <c r="N35446" s="309"/>
      <c r="R35446" s="17"/>
      <c r="T35446" s="17"/>
      <c r="V35446" s="17"/>
      <c r="W35446" s="51"/>
    </row>
    <row r="35447">
      <c r="A35447" s="307"/>
      <c r="B35447" s="85"/>
      <c r="C35447" s="85"/>
      <c r="D35447" s="85"/>
      <c r="E35447" s="88"/>
      <c r="G35447" s="17"/>
      <c r="I35447" s="43"/>
      <c r="J35447" s="308"/>
      <c r="K35447" s="51"/>
      <c r="N35447" s="309"/>
      <c r="R35447" s="17"/>
      <c r="T35447" s="17"/>
      <c r="V35447" s="17"/>
      <c r="W35447" s="51"/>
    </row>
    <row r="35448">
      <c r="A35448" s="307"/>
      <c r="B35448" s="85"/>
      <c r="C35448" s="85"/>
      <c r="D35448" s="85"/>
      <c r="E35448" s="88"/>
      <c r="G35448" s="17"/>
      <c r="I35448" s="43"/>
      <c r="J35448" s="308"/>
      <c r="K35448" s="51"/>
      <c r="N35448" s="309"/>
      <c r="R35448" s="17"/>
      <c r="T35448" s="17"/>
      <c r="V35448" s="17"/>
      <c r="W35448" s="51"/>
    </row>
    <row r="35449">
      <c r="A35449" s="307"/>
      <c r="B35449" s="85"/>
      <c r="C35449" s="85"/>
      <c r="D35449" s="85"/>
      <c r="E35449" s="88"/>
      <c r="G35449" s="17"/>
      <c r="I35449" s="43"/>
      <c r="J35449" s="308"/>
      <c r="K35449" s="51"/>
      <c r="N35449" s="309"/>
      <c r="R35449" s="17"/>
      <c r="T35449" s="17"/>
      <c r="V35449" s="17"/>
      <c r="W35449" s="51"/>
    </row>
    <row r="35450">
      <c r="A35450" s="307"/>
      <c r="B35450" s="85"/>
      <c r="C35450" s="85"/>
      <c r="D35450" s="85"/>
      <c r="E35450" s="88"/>
      <c r="G35450" s="17"/>
      <c r="I35450" s="43"/>
      <c r="J35450" s="308"/>
      <c r="K35450" s="51"/>
      <c r="N35450" s="309"/>
      <c r="R35450" s="17"/>
      <c r="T35450" s="17"/>
      <c r="V35450" s="17"/>
      <c r="W35450" s="51"/>
    </row>
    <row r="35451">
      <c r="A35451" s="307"/>
      <c r="B35451" s="85"/>
      <c r="C35451" s="85"/>
      <c r="D35451" s="85"/>
      <c r="E35451" s="88"/>
      <c r="G35451" s="17"/>
      <c r="I35451" s="43"/>
      <c r="J35451" s="308"/>
      <c r="K35451" s="51"/>
      <c r="N35451" s="309"/>
      <c r="R35451" s="17"/>
      <c r="T35451" s="17"/>
      <c r="V35451" s="17"/>
      <c r="W35451" s="51"/>
    </row>
    <row r="35452">
      <c r="A35452" s="307"/>
      <c r="B35452" s="85"/>
      <c r="C35452" s="85"/>
      <c r="D35452" s="85"/>
      <c r="E35452" s="88"/>
      <c r="G35452" s="17"/>
      <c r="I35452" s="43"/>
      <c r="J35452" s="308"/>
      <c r="K35452" s="51"/>
      <c r="N35452" s="309"/>
      <c r="R35452" s="17"/>
      <c r="T35452" s="17"/>
      <c r="V35452" s="17"/>
      <c r="W35452" s="51"/>
    </row>
    <row r="35453">
      <c r="A35453" s="307"/>
      <c r="B35453" s="85"/>
      <c r="C35453" s="85"/>
      <c r="D35453" s="85"/>
      <c r="E35453" s="88"/>
      <c r="G35453" s="17"/>
      <c r="I35453" s="43"/>
      <c r="J35453" s="308"/>
      <c r="K35453" s="51"/>
      <c r="N35453" s="309"/>
      <c r="R35453" s="17"/>
      <c r="T35453" s="17"/>
      <c r="V35453" s="17"/>
      <c r="W35453" s="51"/>
    </row>
    <row r="35454">
      <c r="A35454" s="307"/>
      <c r="B35454" s="85"/>
      <c r="C35454" s="85"/>
      <c r="D35454" s="85"/>
      <c r="E35454" s="88"/>
      <c r="G35454" s="17"/>
      <c r="I35454" s="43"/>
      <c r="J35454" s="308"/>
      <c r="K35454" s="51"/>
      <c r="N35454" s="309"/>
      <c r="R35454" s="17"/>
      <c r="T35454" s="17"/>
      <c r="V35454" s="17"/>
      <c r="W35454" s="51"/>
    </row>
    <row r="35455">
      <c r="A35455" s="307"/>
      <c r="B35455" s="85"/>
      <c r="C35455" s="85"/>
      <c r="D35455" s="85"/>
      <c r="E35455" s="88"/>
      <c r="G35455" s="17"/>
      <c r="I35455" s="43"/>
      <c r="J35455" s="308"/>
      <c r="K35455" s="51"/>
      <c r="N35455" s="309"/>
      <c r="R35455" s="17"/>
      <c r="T35455" s="17"/>
      <c r="V35455" s="17"/>
      <c r="W35455" s="51"/>
    </row>
    <row r="35456">
      <c r="A35456" s="307"/>
      <c r="B35456" s="85"/>
      <c r="C35456" s="85"/>
      <c r="D35456" s="85"/>
      <c r="E35456" s="88"/>
      <c r="G35456" s="17"/>
      <c r="I35456" s="43"/>
      <c r="J35456" s="308"/>
      <c r="K35456" s="51"/>
      <c r="N35456" s="309"/>
      <c r="R35456" s="17"/>
      <c r="T35456" s="17"/>
      <c r="V35456" s="17"/>
      <c r="W35456" s="51"/>
    </row>
    <row r="35457">
      <c r="A35457" s="307"/>
      <c r="B35457" s="85"/>
      <c r="C35457" s="85"/>
      <c r="D35457" s="85"/>
      <c r="E35457" s="88"/>
      <c r="G35457" s="17"/>
      <c r="I35457" s="43"/>
      <c r="J35457" s="308"/>
      <c r="K35457" s="51"/>
      <c r="N35457" s="309"/>
      <c r="R35457" s="17"/>
      <c r="T35457" s="17"/>
      <c r="V35457" s="17"/>
      <c r="W35457" s="51"/>
    </row>
    <row r="35458">
      <c r="A35458" s="307"/>
      <c r="B35458" s="85"/>
      <c r="C35458" s="85"/>
      <c r="D35458" s="85"/>
      <c r="E35458" s="88"/>
      <c r="G35458" s="17"/>
      <c r="I35458" s="43"/>
      <c r="J35458" s="308"/>
      <c r="K35458" s="51"/>
      <c r="N35458" s="309"/>
      <c r="R35458" s="17"/>
      <c r="T35458" s="17"/>
      <c r="V35458" s="17"/>
      <c r="W35458" s="51"/>
    </row>
    <row r="35459">
      <c r="A35459" s="307"/>
      <c r="B35459" s="85"/>
      <c r="C35459" s="85"/>
      <c r="D35459" s="85"/>
      <c r="E35459" s="88"/>
      <c r="G35459" s="17"/>
      <c r="I35459" s="43"/>
      <c r="J35459" s="308"/>
      <c r="K35459" s="51"/>
      <c r="N35459" s="309"/>
      <c r="R35459" s="17"/>
      <c r="T35459" s="17"/>
      <c r="V35459" s="17"/>
      <c r="W35459" s="51"/>
    </row>
    <row r="35460">
      <c r="A35460" s="307"/>
      <c r="B35460" s="85"/>
      <c r="C35460" s="85"/>
      <c r="D35460" s="85"/>
      <c r="E35460" s="88"/>
      <c r="G35460" s="17"/>
      <c r="I35460" s="43"/>
      <c r="J35460" s="308"/>
      <c r="K35460" s="51"/>
      <c r="N35460" s="309"/>
      <c r="R35460" s="17"/>
      <c r="T35460" s="17"/>
      <c r="V35460" s="17"/>
      <c r="W35460" s="51"/>
    </row>
    <row r="35461">
      <c r="A35461" s="307"/>
      <c r="B35461" s="85"/>
      <c r="C35461" s="85"/>
      <c r="D35461" s="85"/>
      <c r="E35461" s="88"/>
      <c r="G35461" s="17"/>
      <c r="I35461" s="43"/>
      <c r="J35461" s="308"/>
      <c r="K35461" s="51"/>
      <c r="N35461" s="309"/>
      <c r="R35461" s="17"/>
      <c r="T35461" s="17"/>
      <c r="V35461" s="17"/>
      <c r="W35461" s="51"/>
    </row>
    <row r="35462">
      <c r="A35462" s="307"/>
      <c r="B35462" s="85"/>
      <c r="C35462" s="85"/>
      <c r="D35462" s="85"/>
      <c r="E35462" s="88"/>
      <c r="G35462" s="17"/>
      <c r="I35462" s="43"/>
      <c r="J35462" s="308"/>
      <c r="K35462" s="51"/>
      <c r="N35462" s="309"/>
      <c r="R35462" s="17"/>
      <c r="T35462" s="17"/>
      <c r="V35462" s="17"/>
      <c r="W35462" s="51"/>
    </row>
    <row r="35463">
      <c r="A35463" s="307"/>
      <c r="B35463" s="85"/>
      <c r="C35463" s="85"/>
      <c r="D35463" s="85"/>
      <c r="E35463" s="88"/>
      <c r="G35463" s="17"/>
      <c r="I35463" s="43"/>
      <c r="J35463" s="308"/>
      <c r="K35463" s="51"/>
      <c r="N35463" s="309"/>
      <c r="R35463" s="17"/>
      <c r="T35463" s="17"/>
      <c r="V35463" s="17"/>
      <c r="W35463" s="51"/>
    </row>
    <row r="35464">
      <c r="A35464" s="307"/>
      <c r="B35464" s="85"/>
      <c r="C35464" s="85"/>
      <c r="D35464" s="85"/>
      <c r="E35464" s="88"/>
      <c r="G35464" s="17"/>
      <c r="I35464" s="43"/>
      <c r="J35464" s="308"/>
      <c r="K35464" s="51"/>
      <c r="N35464" s="309"/>
      <c r="R35464" s="17"/>
      <c r="T35464" s="17"/>
      <c r="V35464" s="17"/>
      <c r="W35464" s="51"/>
    </row>
    <row r="35465">
      <c r="A35465" s="307"/>
      <c r="B35465" s="85"/>
      <c r="C35465" s="85"/>
      <c r="D35465" s="85"/>
      <c r="E35465" s="88"/>
      <c r="G35465" s="17"/>
      <c r="I35465" s="43"/>
      <c r="J35465" s="308"/>
      <c r="K35465" s="51"/>
      <c r="N35465" s="309"/>
      <c r="R35465" s="17"/>
      <c r="T35465" s="17"/>
      <c r="V35465" s="17"/>
      <c r="W35465" s="51"/>
    </row>
    <row r="35466">
      <c r="A35466" s="307"/>
      <c r="B35466" s="85"/>
      <c r="C35466" s="85"/>
      <c r="D35466" s="85"/>
      <c r="E35466" s="88"/>
      <c r="G35466" s="17"/>
      <c r="I35466" s="43"/>
      <c r="J35466" s="308"/>
      <c r="K35466" s="51"/>
      <c r="N35466" s="309"/>
      <c r="R35466" s="17"/>
      <c r="T35466" s="17"/>
      <c r="V35466" s="17"/>
      <c r="W35466" s="51"/>
    </row>
    <row r="35467">
      <c r="A35467" s="307"/>
      <c r="B35467" s="85"/>
      <c r="C35467" s="85"/>
      <c r="D35467" s="85"/>
      <c r="E35467" s="88"/>
      <c r="G35467" s="17"/>
      <c r="I35467" s="43"/>
      <c r="J35467" s="308"/>
      <c r="K35467" s="51"/>
      <c r="N35467" s="309"/>
      <c r="R35467" s="17"/>
      <c r="T35467" s="17"/>
      <c r="V35467" s="17"/>
      <c r="W35467" s="51"/>
    </row>
    <row r="35468">
      <c r="A35468" s="307"/>
      <c r="B35468" s="85"/>
      <c r="C35468" s="85"/>
      <c r="D35468" s="85"/>
      <c r="E35468" s="88"/>
      <c r="G35468" s="17"/>
      <c r="I35468" s="43"/>
      <c r="J35468" s="308"/>
      <c r="K35468" s="51"/>
      <c r="N35468" s="309"/>
      <c r="R35468" s="17"/>
      <c r="T35468" s="17"/>
      <c r="V35468" s="17"/>
      <c r="W35468" s="51"/>
    </row>
    <row r="35469">
      <c r="A35469" s="307"/>
      <c r="B35469" s="85"/>
      <c r="C35469" s="85"/>
      <c r="D35469" s="85"/>
      <c r="E35469" s="88"/>
      <c r="G35469" s="17"/>
      <c r="I35469" s="43"/>
      <c r="J35469" s="308"/>
      <c r="K35469" s="51"/>
      <c r="N35469" s="309"/>
      <c r="R35469" s="17"/>
      <c r="T35469" s="17"/>
      <c r="V35469" s="17"/>
      <c r="W35469" s="51"/>
    </row>
    <row r="35470">
      <c r="A35470" s="307"/>
      <c r="B35470" s="85"/>
      <c r="C35470" s="85"/>
      <c r="D35470" s="85"/>
      <c r="E35470" s="88"/>
      <c r="G35470" s="17"/>
      <c r="I35470" s="43"/>
      <c r="J35470" s="308"/>
      <c r="K35470" s="51"/>
      <c r="N35470" s="309"/>
      <c r="R35470" s="17"/>
      <c r="T35470" s="17"/>
      <c r="V35470" s="17"/>
      <c r="W35470" s="51"/>
    </row>
    <row r="35471">
      <c r="A35471" s="307"/>
      <c r="B35471" s="85"/>
      <c r="C35471" s="85"/>
      <c r="D35471" s="85"/>
      <c r="E35471" s="88"/>
      <c r="G35471" s="17"/>
      <c r="I35471" s="43"/>
      <c r="J35471" s="308"/>
      <c r="K35471" s="51"/>
      <c r="N35471" s="309"/>
      <c r="R35471" s="17"/>
      <c r="T35471" s="17"/>
      <c r="V35471" s="17"/>
      <c r="W35471" s="51"/>
    </row>
    <row r="35472">
      <c r="A35472" s="307"/>
      <c r="B35472" s="85"/>
      <c r="C35472" s="85"/>
      <c r="D35472" s="85"/>
      <c r="E35472" s="88"/>
      <c r="G35472" s="17"/>
      <c r="I35472" s="43"/>
      <c r="J35472" s="308"/>
      <c r="K35472" s="51"/>
      <c r="N35472" s="309"/>
      <c r="R35472" s="17"/>
      <c r="T35472" s="17"/>
      <c r="V35472" s="17"/>
      <c r="W35472" s="51"/>
    </row>
    <row r="35473">
      <c r="A35473" s="307"/>
      <c r="B35473" s="85"/>
      <c r="C35473" s="85"/>
      <c r="D35473" s="85"/>
      <c r="E35473" s="88"/>
      <c r="G35473" s="17"/>
      <c r="I35473" s="43"/>
      <c r="J35473" s="308"/>
      <c r="K35473" s="51"/>
      <c r="N35473" s="309"/>
      <c r="R35473" s="17"/>
      <c r="T35473" s="17"/>
      <c r="V35473" s="17"/>
      <c r="W35473" s="51"/>
    </row>
    <row r="35474">
      <c r="A35474" s="307"/>
      <c r="B35474" s="85"/>
      <c r="C35474" s="85"/>
      <c r="D35474" s="85"/>
      <c r="E35474" s="88"/>
      <c r="G35474" s="17"/>
      <c r="I35474" s="43"/>
      <c r="J35474" s="308"/>
      <c r="K35474" s="51"/>
      <c r="N35474" s="309"/>
      <c r="R35474" s="17"/>
      <c r="T35474" s="17"/>
      <c r="V35474" s="17"/>
      <c r="W35474" s="51"/>
    </row>
    <row r="35475">
      <c r="A35475" s="307"/>
      <c r="B35475" s="85"/>
      <c r="C35475" s="85"/>
      <c r="D35475" s="85"/>
      <c r="E35475" s="88"/>
      <c r="G35475" s="17"/>
      <c r="I35475" s="43"/>
      <c r="J35475" s="308"/>
      <c r="K35475" s="51"/>
      <c r="N35475" s="309"/>
      <c r="R35475" s="17"/>
      <c r="T35475" s="17"/>
      <c r="V35475" s="17"/>
      <c r="W35475" s="51"/>
    </row>
    <row r="35476">
      <c r="A35476" s="307"/>
      <c r="B35476" s="85"/>
      <c r="C35476" s="85"/>
      <c r="D35476" s="85"/>
      <c r="E35476" s="88"/>
      <c r="G35476" s="17"/>
      <c r="I35476" s="43"/>
      <c r="J35476" s="308"/>
      <c r="K35476" s="51"/>
      <c r="N35476" s="309"/>
      <c r="R35476" s="17"/>
      <c r="T35476" s="17"/>
      <c r="V35476" s="17"/>
      <c r="W35476" s="51"/>
    </row>
    <row r="35477">
      <c r="A35477" s="307"/>
      <c r="B35477" s="85"/>
      <c r="C35477" s="85"/>
      <c r="D35477" s="85"/>
      <c r="E35477" s="88"/>
      <c r="G35477" s="17"/>
      <c r="I35477" s="43"/>
      <c r="J35477" s="308"/>
      <c r="K35477" s="51"/>
      <c r="N35477" s="309"/>
      <c r="R35477" s="17"/>
      <c r="T35477" s="17"/>
      <c r="V35477" s="17"/>
      <c r="W35477" s="51"/>
    </row>
    <row r="35478">
      <c r="A35478" s="307"/>
      <c r="B35478" s="85"/>
      <c r="C35478" s="85"/>
      <c r="D35478" s="85"/>
      <c r="E35478" s="88"/>
      <c r="G35478" s="17"/>
      <c r="I35478" s="43"/>
      <c r="J35478" s="308"/>
      <c r="K35478" s="51"/>
      <c r="N35478" s="309"/>
      <c r="R35478" s="17"/>
      <c r="T35478" s="17"/>
      <c r="V35478" s="17"/>
      <c r="W35478" s="51"/>
    </row>
    <row r="35479">
      <c r="A35479" s="307"/>
      <c r="B35479" s="85"/>
      <c r="C35479" s="85"/>
      <c r="D35479" s="85"/>
      <c r="E35479" s="88"/>
      <c r="G35479" s="17"/>
      <c r="I35479" s="43"/>
      <c r="J35479" s="308"/>
      <c r="K35479" s="51"/>
      <c r="N35479" s="309"/>
      <c r="R35479" s="17"/>
      <c r="T35479" s="17"/>
      <c r="V35479" s="17"/>
      <c r="W35479" s="51"/>
    </row>
    <row r="35480">
      <c r="A35480" s="307"/>
      <c r="B35480" s="85"/>
      <c r="C35480" s="85"/>
      <c r="D35480" s="85"/>
      <c r="E35480" s="88"/>
      <c r="G35480" s="17"/>
      <c r="I35480" s="43"/>
      <c r="J35480" s="308"/>
      <c r="K35480" s="51"/>
      <c r="N35480" s="309"/>
      <c r="R35480" s="17"/>
      <c r="T35480" s="17"/>
      <c r="V35480" s="17"/>
      <c r="W35480" s="51"/>
    </row>
    <row r="35481">
      <c r="A35481" s="307"/>
      <c r="B35481" s="85"/>
      <c r="C35481" s="85"/>
      <c r="D35481" s="85"/>
      <c r="E35481" s="88"/>
      <c r="G35481" s="17"/>
      <c r="I35481" s="43"/>
      <c r="J35481" s="308"/>
      <c r="K35481" s="51"/>
      <c r="N35481" s="309"/>
      <c r="R35481" s="17"/>
      <c r="T35481" s="17"/>
      <c r="V35481" s="17"/>
      <c r="W35481" s="51"/>
    </row>
    <row r="35482">
      <c r="A35482" s="307"/>
      <c r="B35482" s="85"/>
      <c r="C35482" s="85"/>
      <c r="D35482" s="85"/>
      <c r="E35482" s="88"/>
      <c r="G35482" s="17"/>
      <c r="I35482" s="43"/>
      <c r="J35482" s="308"/>
      <c r="K35482" s="51"/>
      <c r="N35482" s="309"/>
      <c r="R35482" s="17"/>
      <c r="T35482" s="17"/>
      <c r="V35482" s="17"/>
      <c r="W35482" s="51"/>
    </row>
    <row r="35483">
      <c r="A35483" s="307"/>
      <c r="B35483" s="85"/>
      <c r="C35483" s="85"/>
      <c r="D35483" s="85"/>
      <c r="E35483" s="88"/>
      <c r="G35483" s="17"/>
      <c r="I35483" s="43"/>
      <c r="J35483" s="308"/>
      <c r="K35483" s="51"/>
      <c r="N35483" s="309"/>
      <c r="R35483" s="17"/>
      <c r="T35483" s="17"/>
      <c r="V35483" s="17"/>
      <c r="W35483" s="51"/>
    </row>
    <row r="35484">
      <c r="A35484" s="307"/>
      <c r="B35484" s="85"/>
      <c r="C35484" s="85"/>
      <c r="D35484" s="85"/>
      <c r="E35484" s="88"/>
      <c r="G35484" s="17"/>
      <c r="I35484" s="43"/>
      <c r="J35484" s="308"/>
      <c r="K35484" s="51"/>
      <c r="N35484" s="309"/>
      <c r="R35484" s="17"/>
      <c r="T35484" s="17"/>
      <c r="V35484" s="17"/>
      <c r="W35484" s="51"/>
    </row>
    <row r="35485">
      <c r="A35485" s="307"/>
      <c r="B35485" s="85"/>
      <c r="C35485" s="85"/>
      <c r="D35485" s="85"/>
      <c r="E35485" s="88"/>
      <c r="G35485" s="17"/>
      <c r="I35485" s="43"/>
      <c r="J35485" s="308"/>
      <c r="K35485" s="51"/>
      <c r="N35485" s="309"/>
      <c r="R35485" s="17"/>
      <c r="T35485" s="17"/>
      <c r="V35485" s="17"/>
      <c r="W35485" s="51"/>
    </row>
    <row r="35486">
      <c r="A35486" s="307"/>
      <c r="B35486" s="85"/>
      <c r="C35486" s="85"/>
      <c r="D35486" s="85"/>
      <c r="E35486" s="88"/>
      <c r="G35486" s="17"/>
      <c r="I35486" s="43"/>
      <c r="J35486" s="308"/>
      <c r="K35486" s="51"/>
      <c r="N35486" s="309"/>
      <c r="R35486" s="17"/>
      <c r="T35486" s="17"/>
      <c r="V35486" s="17"/>
      <c r="W35486" s="51"/>
    </row>
    <row r="35487">
      <c r="A35487" s="307"/>
      <c r="B35487" s="85"/>
      <c r="C35487" s="85"/>
      <c r="D35487" s="85"/>
      <c r="E35487" s="88"/>
      <c r="G35487" s="17"/>
      <c r="I35487" s="43"/>
      <c r="J35487" s="308"/>
      <c r="K35487" s="51"/>
      <c r="N35487" s="309"/>
      <c r="R35487" s="17"/>
      <c r="T35487" s="17"/>
      <c r="V35487" s="17"/>
      <c r="W35487" s="51"/>
    </row>
    <row r="35488">
      <c r="A35488" s="307"/>
      <c r="B35488" s="85"/>
      <c r="C35488" s="85"/>
      <c r="D35488" s="85"/>
      <c r="E35488" s="88"/>
      <c r="G35488" s="17"/>
      <c r="I35488" s="43"/>
      <c r="J35488" s="308"/>
      <c r="K35488" s="51"/>
      <c r="N35488" s="309"/>
      <c r="R35488" s="17"/>
      <c r="T35488" s="17"/>
      <c r="V35488" s="17"/>
      <c r="W35488" s="51"/>
    </row>
    <row r="35489">
      <c r="A35489" s="307"/>
      <c r="B35489" s="85"/>
      <c r="C35489" s="85"/>
      <c r="D35489" s="85"/>
      <c r="E35489" s="88"/>
      <c r="G35489" s="17"/>
      <c r="I35489" s="43"/>
      <c r="J35489" s="308"/>
      <c r="K35489" s="51"/>
      <c r="N35489" s="309"/>
      <c r="R35489" s="17"/>
      <c r="T35489" s="17"/>
      <c r="V35489" s="17"/>
      <c r="W35489" s="51"/>
    </row>
    <row r="35490">
      <c r="A35490" s="307"/>
      <c r="B35490" s="85"/>
      <c r="C35490" s="85"/>
      <c r="D35490" s="85"/>
      <c r="E35490" s="88"/>
      <c r="G35490" s="17"/>
      <c r="I35490" s="43"/>
      <c r="J35490" s="308"/>
      <c r="K35490" s="51"/>
      <c r="N35490" s="309"/>
      <c r="R35490" s="17"/>
      <c r="T35490" s="17"/>
      <c r="V35490" s="17"/>
      <c r="W35490" s="51"/>
    </row>
    <row r="35491">
      <c r="A35491" s="307"/>
      <c r="B35491" s="85"/>
      <c r="C35491" s="85"/>
      <c r="D35491" s="85"/>
      <c r="E35491" s="88"/>
      <c r="G35491" s="17"/>
      <c r="I35491" s="43"/>
      <c r="J35491" s="308"/>
      <c r="K35491" s="51"/>
      <c r="N35491" s="309"/>
      <c r="R35491" s="17"/>
      <c r="T35491" s="17"/>
      <c r="V35491" s="17"/>
      <c r="W35491" s="51"/>
    </row>
    <row r="35492">
      <c r="A35492" s="307"/>
      <c r="B35492" s="85"/>
      <c r="C35492" s="85"/>
      <c r="D35492" s="85"/>
      <c r="E35492" s="88"/>
      <c r="G35492" s="17"/>
      <c r="I35492" s="43"/>
      <c r="J35492" s="308"/>
      <c r="K35492" s="51"/>
      <c r="N35492" s="309"/>
      <c r="R35492" s="17"/>
      <c r="T35492" s="17"/>
      <c r="V35492" s="17"/>
      <c r="W35492" s="51"/>
    </row>
    <row r="35493">
      <c r="A35493" s="307"/>
      <c r="B35493" s="85"/>
      <c r="C35493" s="85"/>
      <c r="D35493" s="85"/>
      <c r="E35493" s="88"/>
      <c r="G35493" s="17"/>
      <c r="I35493" s="43"/>
      <c r="J35493" s="308"/>
      <c r="K35493" s="51"/>
      <c r="N35493" s="309"/>
      <c r="R35493" s="17"/>
      <c r="T35493" s="17"/>
      <c r="V35493" s="17"/>
      <c r="W35493" s="51"/>
    </row>
    <row r="35494">
      <c r="A35494" s="307"/>
      <c r="B35494" s="85"/>
      <c r="C35494" s="85"/>
      <c r="D35494" s="85"/>
      <c r="E35494" s="88"/>
      <c r="G35494" s="17"/>
      <c r="I35494" s="43"/>
      <c r="J35494" s="308"/>
      <c r="K35494" s="51"/>
      <c r="N35494" s="309"/>
      <c r="R35494" s="17"/>
      <c r="T35494" s="17"/>
      <c r="V35494" s="17"/>
      <c r="W35494" s="51"/>
    </row>
    <row r="35495">
      <c r="A35495" s="307"/>
      <c r="B35495" s="85"/>
      <c r="C35495" s="85"/>
      <c r="D35495" s="85"/>
      <c r="E35495" s="88"/>
      <c r="G35495" s="17"/>
      <c r="I35495" s="43"/>
      <c r="J35495" s="308"/>
      <c r="K35495" s="51"/>
      <c r="N35495" s="309"/>
      <c r="R35495" s="17"/>
      <c r="T35495" s="17"/>
      <c r="V35495" s="17"/>
      <c r="W35495" s="51"/>
    </row>
    <row r="35496">
      <c r="A35496" s="307"/>
      <c r="B35496" s="85"/>
      <c r="C35496" s="85"/>
      <c r="D35496" s="85"/>
      <c r="E35496" s="88"/>
      <c r="G35496" s="17"/>
      <c r="I35496" s="43"/>
      <c r="J35496" s="308"/>
      <c r="K35496" s="51"/>
      <c r="N35496" s="309"/>
      <c r="R35496" s="17"/>
      <c r="T35496" s="17"/>
      <c r="V35496" s="17"/>
      <c r="W35496" s="51"/>
    </row>
    <row r="35497">
      <c r="A35497" s="307"/>
      <c r="B35497" s="85"/>
      <c r="C35497" s="85"/>
      <c r="D35497" s="85"/>
      <c r="E35497" s="88"/>
      <c r="G35497" s="17"/>
      <c r="I35497" s="43"/>
      <c r="J35497" s="308"/>
      <c r="K35497" s="51"/>
      <c r="N35497" s="309"/>
      <c r="R35497" s="17"/>
      <c r="T35497" s="17"/>
      <c r="V35497" s="17"/>
      <c r="W35497" s="51"/>
    </row>
    <row r="35498">
      <c r="A35498" s="307"/>
      <c r="B35498" s="85"/>
      <c r="C35498" s="85"/>
      <c r="D35498" s="85"/>
      <c r="E35498" s="88"/>
      <c r="G35498" s="17"/>
      <c r="I35498" s="43"/>
      <c r="J35498" s="308"/>
      <c r="K35498" s="51"/>
      <c r="N35498" s="309"/>
      <c r="R35498" s="17"/>
      <c r="T35498" s="17"/>
      <c r="V35498" s="17"/>
      <c r="W35498" s="51"/>
    </row>
    <row r="35499">
      <c r="A35499" s="307"/>
      <c r="B35499" s="85"/>
      <c r="C35499" s="85"/>
      <c r="D35499" s="85"/>
      <c r="E35499" s="88"/>
      <c r="G35499" s="17"/>
      <c r="I35499" s="43"/>
      <c r="J35499" s="308"/>
      <c r="K35499" s="51"/>
      <c r="N35499" s="309"/>
      <c r="R35499" s="17"/>
      <c r="T35499" s="17"/>
      <c r="V35499" s="17"/>
      <c r="W35499" s="51"/>
    </row>
    <row r="35500">
      <c r="A35500" s="307"/>
      <c r="B35500" s="85"/>
      <c r="C35500" s="85"/>
      <c r="D35500" s="85"/>
      <c r="E35500" s="88"/>
      <c r="G35500" s="17"/>
      <c r="I35500" s="43"/>
      <c r="J35500" s="308"/>
      <c r="K35500" s="51"/>
      <c r="N35500" s="309"/>
      <c r="R35500" s="17"/>
      <c r="T35500" s="17"/>
      <c r="V35500" s="17"/>
      <c r="W35500" s="51"/>
    </row>
    <row r="35501">
      <c r="A35501" s="307"/>
      <c r="B35501" s="85"/>
      <c r="C35501" s="85"/>
      <c r="D35501" s="85"/>
      <c r="E35501" s="88"/>
      <c r="G35501" s="17"/>
      <c r="I35501" s="43"/>
      <c r="J35501" s="308"/>
      <c r="K35501" s="51"/>
      <c r="N35501" s="309"/>
      <c r="R35501" s="17"/>
      <c r="T35501" s="17"/>
      <c r="V35501" s="17"/>
      <c r="W35501" s="51"/>
    </row>
    <row r="35502">
      <c r="A35502" s="307"/>
      <c r="B35502" s="85"/>
      <c r="C35502" s="85"/>
      <c r="D35502" s="85"/>
      <c r="E35502" s="88"/>
      <c r="G35502" s="17"/>
      <c r="I35502" s="43"/>
      <c r="J35502" s="308"/>
      <c r="K35502" s="51"/>
      <c r="N35502" s="309"/>
      <c r="R35502" s="17"/>
      <c r="T35502" s="17"/>
      <c r="V35502" s="17"/>
      <c r="W35502" s="51"/>
    </row>
    <row r="35503">
      <c r="A35503" s="307"/>
      <c r="B35503" s="85"/>
      <c r="C35503" s="85"/>
      <c r="D35503" s="85"/>
      <c r="E35503" s="88"/>
      <c r="G35503" s="17"/>
      <c r="I35503" s="43"/>
      <c r="J35503" s="308"/>
      <c r="K35503" s="51"/>
      <c r="N35503" s="309"/>
      <c r="R35503" s="17"/>
      <c r="T35503" s="17"/>
      <c r="V35503" s="17"/>
      <c r="W35503" s="51"/>
    </row>
    <row r="35504">
      <c r="A35504" s="307"/>
      <c r="B35504" s="85"/>
      <c r="C35504" s="85"/>
      <c r="D35504" s="85"/>
      <c r="E35504" s="88"/>
      <c r="G35504" s="17"/>
      <c r="I35504" s="43"/>
      <c r="J35504" s="308"/>
      <c r="K35504" s="51"/>
      <c r="N35504" s="309"/>
      <c r="R35504" s="17"/>
      <c r="T35504" s="17"/>
      <c r="V35504" s="17"/>
      <c r="W35504" s="51"/>
    </row>
    <row r="35505">
      <c r="A35505" s="307"/>
      <c r="B35505" s="85"/>
      <c r="C35505" s="85"/>
      <c r="D35505" s="85"/>
      <c r="E35505" s="88"/>
      <c r="G35505" s="17"/>
      <c r="I35505" s="43"/>
      <c r="J35505" s="308"/>
      <c r="K35505" s="51"/>
      <c r="N35505" s="309"/>
      <c r="R35505" s="17"/>
      <c r="T35505" s="17"/>
      <c r="V35505" s="17"/>
      <c r="W35505" s="51"/>
    </row>
    <row r="35506">
      <c r="A35506" s="307"/>
      <c r="B35506" s="85"/>
      <c r="C35506" s="85"/>
      <c r="D35506" s="85"/>
      <c r="E35506" s="88"/>
      <c r="G35506" s="17"/>
      <c r="I35506" s="43"/>
      <c r="J35506" s="308"/>
      <c r="K35506" s="51"/>
      <c r="N35506" s="309"/>
      <c r="R35506" s="17"/>
      <c r="T35506" s="17"/>
      <c r="V35506" s="17"/>
      <c r="W35506" s="51"/>
    </row>
    <row r="35507">
      <c r="A35507" s="307"/>
      <c r="B35507" s="85"/>
      <c r="C35507" s="85"/>
      <c r="D35507" s="85"/>
      <c r="E35507" s="88"/>
      <c r="G35507" s="17"/>
      <c r="I35507" s="43"/>
      <c r="J35507" s="308"/>
      <c r="K35507" s="51"/>
      <c r="N35507" s="309"/>
      <c r="R35507" s="17"/>
      <c r="T35507" s="17"/>
      <c r="V35507" s="17"/>
      <c r="W35507" s="51"/>
    </row>
    <row r="35508">
      <c r="A35508" s="307"/>
      <c r="B35508" s="85"/>
      <c r="C35508" s="85"/>
      <c r="D35508" s="85"/>
      <c r="E35508" s="88"/>
      <c r="G35508" s="17"/>
      <c r="I35508" s="43"/>
      <c r="J35508" s="308"/>
      <c r="K35508" s="51"/>
      <c r="N35508" s="309"/>
      <c r="R35508" s="17"/>
      <c r="T35508" s="17"/>
      <c r="V35508" s="17"/>
      <c r="W35508" s="51"/>
    </row>
    <row r="35509">
      <c r="A35509" s="307"/>
      <c r="B35509" s="85"/>
      <c r="C35509" s="85"/>
      <c r="D35509" s="85"/>
      <c r="E35509" s="88"/>
      <c r="G35509" s="17"/>
      <c r="I35509" s="43"/>
      <c r="J35509" s="308"/>
      <c r="K35509" s="51"/>
      <c r="N35509" s="309"/>
      <c r="R35509" s="17"/>
      <c r="T35509" s="17"/>
      <c r="V35509" s="17"/>
      <c r="W35509" s="51"/>
    </row>
    <row r="35510">
      <c r="A35510" s="307"/>
      <c r="B35510" s="85"/>
      <c r="C35510" s="85"/>
      <c r="D35510" s="85"/>
      <c r="E35510" s="88"/>
      <c r="G35510" s="17"/>
      <c r="I35510" s="43"/>
      <c r="J35510" s="308"/>
      <c r="K35510" s="51"/>
      <c r="N35510" s="309"/>
      <c r="R35510" s="17"/>
      <c r="T35510" s="17"/>
      <c r="V35510" s="17"/>
      <c r="W35510" s="51"/>
    </row>
    <row r="35511">
      <c r="A35511" s="307"/>
      <c r="B35511" s="85"/>
      <c r="C35511" s="85"/>
      <c r="D35511" s="85"/>
      <c r="E35511" s="88"/>
      <c r="G35511" s="17"/>
      <c r="I35511" s="43"/>
      <c r="J35511" s="308"/>
      <c r="K35511" s="51"/>
      <c r="N35511" s="309"/>
      <c r="R35511" s="17"/>
      <c r="T35511" s="17"/>
      <c r="V35511" s="17"/>
      <c r="W35511" s="51"/>
    </row>
    <row r="35512">
      <c r="A35512" s="307"/>
      <c r="B35512" s="85"/>
      <c r="C35512" s="85"/>
      <c r="D35512" s="85"/>
      <c r="E35512" s="88"/>
      <c r="G35512" s="17"/>
      <c r="I35512" s="43"/>
      <c r="J35512" s="308"/>
      <c r="K35512" s="51"/>
      <c r="N35512" s="309"/>
      <c r="R35512" s="17"/>
      <c r="T35512" s="17"/>
      <c r="V35512" s="17"/>
      <c r="W35512" s="51"/>
    </row>
    <row r="35513">
      <c r="A35513" s="307"/>
      <c r="B35513" s="85"/>
      <c r="C35513" s="85"/>
      <c r="D35513" s="85"/>
      <c r="E35513" s="88"/>
      <c r="G35513" s="17"/>
      <c r="I35513" s="43"/>
      <c r="J35513" s="308"/>
      <c r="K35513" s="51"/>
      <c r="N35513" s="309"/>
      <c r="R35513" s="17"/>
      <c r="T35513" s="17"/>
      <c r="V35513" s="17"/>
      <c r="W35513" s="51"/>
    </row>
    <row r="35514">
      <c r="A35514" s="307"/>
      <c r="B35514" s="85"/>
      <c r="C35514" s="85"/>
      <c r="D35514" s="85"/>
      <c r="E35514" s="88"/>
      <c r="G35514" s="17"/>
      <c r="I35514" s="43"/>
      <c r="J35514" s="308"/>
      <c r="K35514" s="51"/>
      <c r="N35514" s="309"/>
      <c r="R35514" s="17"/>
      <c r="T35514" s="17"/>
      <c r="V35514" s="17"/>
      <c r="W35514" s="51"/>
    </row>
    <row r="35515">
      <c r="A35515" s="307"/>
      <c r="B35515" s="85"/>
      <c r="C35515" s="85"/>
      <c r="D35515" s="85"/>
      <c r="E35515" s="88"/>
      <c r="G35515" s="17"/>
      <c r="I35515" s="43"/>
      <c r="J35515" s="308"/>
      <c r="K35515" s="51"/>
      <c r="N35515" s="309"/>
      <c r="R35515" s="17"/>
      <c r="T35515" s="17"/>
      <c r="V35515" s="17"/>
      <c r="W35515" s="51"/>
    </row>
    <row r="35516">
      <c r="A35516" s="307"/>
      <c r="B35516" s="85"/>
      <c r="C35516" s="85"/>
      <c r="D35516" s="85"/>
      <c r="E35516" s="88"/>
      <c r="G35516" s="17"/>
      <c r="I35516" s="43"/>
      <c r="J35516" s="308"/>
      <c r="K35516" s="51"/>
      <c r="N35516" s="309"/>
      <c r="R35516" s="17"/>
      <c r="T35516" s="17"/>
      <c r="V35516" s="17"/>
      <c r="W35516" s="51"/>
    </row>
    <row r="35517">
      <c r="A35517" s="307"/>
      <c r="B35517" s="85"/>
      <c r="C35517" s="85"/>
      <c r="D35517" s="85"/>
      <c r="E35517" s="88"/>
      <c r="G35517" s="17"/>
      <c r="I35517" s="43"/>
      <c r="J35517" s="308"/>
      <c r="K35517" s="51"/>
      <c r="N35517" s="309"/>
      <c r="R35517" s="17"/>
      <c r="T35517" s="17"/>
      <c r="V35517" s="17"/>
      <c r="W35517" s="51"/>
    </row>
    <row r="35518">
      <c r="A35518" s="307"/>
      <c r="B35518" s="85"/>
      <c r="C35518" s="85"/>
      <c r="D35518" s="85"/>
      <c r="E35518" s="88"/>
      <c r="G35518" s="17"/>
      <c r="I35518" s="43"/>
      <c r="J35518" s="308"/>
      <c r="K35518" s="51"/>
      <c r="N35518" s="309"/>
      <c r="R35518" s="17"/>
      <c r="T35518" s="17"/>
      <c r="V35518" s="17"/>
      <c r="W35518" s="51"/>
    </row>
    <row r="35519">
      <c r="A35519" s="307"/>
      <c r="B35519" s="85"/>
      <c r="C35519" s="85"/>
      <c r="D35519" s="85"/>
      <c r="E35519" s="88"/>
      <c r="G35519" s="17"/>
      <c r="I35519" s="43"/>
      <c r="J35519" s="308"/>
      <c r="K35519" s="51"/>
      <c r="N35519" s="309"/>
      <c r="R35519" s="17"/>
      <c r="T35519" s="17"/>
      <c r="V35519" s="17"/>
      <c r="W35519" s="51"/>
    </row>
    <row r="35520">
      <c r="A35520" s="307"/>
      <c r="B35520" s="85"/>
      <c r="C35520" s="85"/>
      <c r="D35520" s="85"/>
      <c r="E35520" s="88"/>
      <c r="G35520" s="17"/>
      <c r="I35520" s="43"/>
      <c r="J35520" s="308"/>
      <c r="K35520" s="51"/>
      <c r="N35520" s="309"/>
      <c r="R35520" s="17"/>
      <c r="T35520" s="17"/>
      <c r="V35520" s="17"/>
      <c r="W35520" s="51"/>
    </row>
    <row r="35521">
      <c r="A35521" s="307"/>
      <c r="B35521" s="85"/>
      <c r="C35521" s="85"/>
      <c r="D35521" s="85"/>
      <c r="E35521" s="88"/>
      <c r="G35521" s="17"/>
      <c r="I35521" s="43"/>
      <c r="J35521" s="308"/>
      <c r="K35521" s="51"/>
      <c r="N35521" s="309"/>
      <c r="R35521" s="17"/>
      <c r="T35521" s="17"/>
      <c r="V35521" s="17"/>
      <c r="W35521" s="51"/>
    </row>
    <row r="35522">
      <c r="A35522" s="307"/>
      <c r="B35522" s="85"/>
      <c r="C35522" s="85"/>
      <c r="D35522" s="85"/>
      <c r="E35522" s="88"/>
      <c r="G35522" s="17"/>
      <c r="I35522" s="43"/>
      <c r="J35522" s="308"/>
      <c r="K35522" s="51"/>
      <c r="N35522" s="309"/>
      <c r="R35522" s="17"/>
      <c r="T35522" s="17"/>
      <c r="V35522" s="17"/>
      <c r="W35522" s="51"/>
    </row>
    <row r="35523">
      <c r="A35523" s="307"/>
      <c r="B35523" s="85"/>
      <c r="C35523" s="85"/>
      <c r="D35523" s="85"/>
      <c r="E35523" s="88"/>
      <c r="G35523" s="17"/>
      <c r="I35523" s="43"/>
      <c r="J35523" s="308"/>
      <c r="K35523" s="51"/>
      <c r="N35523" s="309"/>
      <c r="R35523" s="17"/>
      <c r="T35523" s="17"/>
      <c r="V35523" s="17"/>
      <c r="W35523" s="51"/>
    </row>
    <row r="35524">
      <c r="A35524" s="307"/>
      <c r="B35524" s="85"/>
      <c r="C35524" s="85"/>
      <c r="D35524" s="85"/>
      <c r="E35524" s="88"/>
      <c r="G35524" s="17"/>
      <c r="I35524" s="43"/>
      <c r="J35524" s="308"/>
      <c r="K35524" s="51"/>
      <c r="N35524" s="309"/>
      <c r="R35524" s="17"/>
      <c r="T35524" s="17"/>
      <c r="V35524" s="17"/>
      <c r="W35524" s="51"/>
    </row>
    <row r="35525">
      <c r="A35525" s="307"/>
      <c r="B35525" s="85"/>
      <c r="C35525" s="85"/>
      <c r="D35525" s="85"/>
      <c r="E35525" s="88"/>
      <c r="G35525" s="17"/>
      <c r="I35525" s="43"/>
      <c r="J35525" s="308"/>
      <c r="K35525" s="51"/>
      <c r="N35525" s="309"/>
      <c r="R35525" s="17"/>
      <c r="T35525" s="17"/>
      <c r="V35525" s="17"/>
      <c r="W35525" s="51"/>
    </row>
    <row r="35526">
      <c r="A35526" s="307"/>
      <c r="B35526" s="85"/>
      <c r="C35526" s="85"/>
      <c r="D35526" s="85"/>
      <c r="E35526" s="88"/>
      <c r="G35526" s="17"/>
      <c r="I35526" s="43"/>
      <c r="J35526" s="308"/>
      <c r="K35526" s="51"/>
      <c r="N35526" s="309"/>
      <c r="R35526" s="17"/>
      <c r="T35526" s="17"/>
      <c r="V35526" s="17"/>
      <c r="W35526" s="51"/>
    </row>
    <row r="35527">
      <c r="A35527" s="307"/>
      <c r="B35527" s="85"/>
      <c r="C35527" s="85"/>
      <c r="D35527" s="85"/>
      <c r="E35527" s="88"/>
      <c r="G35527" s="17"/>
      <c r="I35527" s="43"/>
      <c r="J35527" s="308"/>
      <c r="K35527" s="51"/>
      <c r="N35527" s="309"/>
      <c r="R35527" s="17"/>
      <c r="T35527" s="17"/>
      <c r="V35527" s="17"/>
      <c r="W35527" s="51"/>
    </row>
    <row r="35528">
      <c r="A35528" s="307"/>
      <c r="B35528" s="85"/>
      <c r="C35528" s="85"/>
      <c r="D35528" s="85"/>
      <c r="E35528" s="88"/>
      <c r="G35528" s="17"/>
      <c r="I35528" s="43"/>
      <c r="J35528" s="308"/>
      <c r="K35528" s="51"/>
      <c r="N35528" s="309"/>
      <c r="R35528" s="17"/>
      <c r="T35528" s="17"/>
      <c r="V35528" s="17"/>
      <c r="W35528" s="51"/>
    </row>
    <row r="35529">
      <c r="A35529" s="307"/>
      <c r="B35529" s="85"/>
      <c r="C35529" s="85"/>
      <c r="D35529" s="85"/>
      <c r="E35529" s="88"/>
      <c r="G35529" s="17"/>
      <c r="I35529" s="43"/>
      <c r="J35529" s="308"/>
      <c r="K35529" s="51"/>
      <c r="N35529" s="309"/>
      <c r="R35529" s="17"/>
      <c r="T35529" s="17"/>
      <c r="V35529" s="17"/>
      <c r="W35529" s="51"/>
    </row>
    <row r="35530">
      <c r="A35530" s="307"/>
      <c r="B35530" s="85"/>
      <c r="C35530" s="85"/>
      <c r="D35530" s="85"/>
      <c r="E35530" s="88"/>
      <c r="G35530" s="17"/>
      <c r="I35530" s="43"/>
      <c r="J35530" s="308"/>
      <c r="K35530" s="51"/>
      <c r="N35530" s="309"/>
      <c r="R35530" s="17"/>
      <c r="T35530" s="17"/>
      <c r="V35530" s="17"/>
      <c r="W35530" s="51"/>
    </row>
    <row r="35531">
      <c r="A35531" s="307"/>
      <c r="B35531" s="85"/>
      <c r="C35531" s="85"/>
      <c r="D35531" s="85"/>
      <c r="E35531" s="88"/>
      <c r="G35531" s="17"/>
      <c r="I35531" s="43"/>
      <c r="J35531" s="308"/>
      <c r="K35531" s="51"/>
      <c r="N35531" s="309"/>
      <c r="R35531" s="17"/>
      <c r="T35531" s="17"/>
      <c r="V35531" s="17"/>
      <c r="W35531" s="51"/>
    </row>
    <row r="35532">
      <c r="A35532" s="307"/>
      <c r="B35532" s="85"/>
      <c r="C35532" s="85"/>
      <c r="D35532" s="85"/>
      <c r="E35532" s="88"/>
      <c r="G35532" s="17"/>
      <c r="I35532" s="43"/>
      <c r="J35532" s="308"/>
      <c r="K35532" s="51"/>
      <c r="N35532" s="309"/>
      <c r="R35532" s="17"/>
      <c r="T35532" s="17"/>
      <c r="V35532" s="17"/>
      <c r="W35532" s="51"/>
    </row>
    <row r="35533">
      <c r="A35533" s="307"/>
      <c r="B35533" s="85"/>
      <c r="C35533" s="85"/>
      <c r="D35533" s="85"/>
      <c r="E35533" s="88"/>
      <c r="G35533" s="17"/>
      <c r="I35533" s="43"/>
      <c r="J35533" s="308"/>
      <c r="K35533" s="51"/>
      <c r="N35533" s="309"/>
      <c r="R35533" s="17"/>
      <c r="T35533" s="17"/>
      <c r="V35533" s="17"/>
      <c r="W35533" s="51"/>
    </row>
    <row r="35534">
      <c r="A35534" s="307"/>
      <c r="B35534" s="85"/>
      <c r="C35534" s="85"/>
      <c r="D35534" s="85"/>
      <c r="E35534" s="88"/>
      <c r="G35534" s="17"/>
      <c r="I35534" s="43"/>
      <c r="J35534" s="308"/>
      <c r="K35534" s="51"/>
      <c r="N35534" s="309"/>
      <c r="R35534" s="17"/>
      <c r="T35534" s="17"/>
      <c r="V35534" s="17"/>
      <c r="W35534" s="51"/>
    </row>
    <row r="35535">
      <c r="A35535" s="307"/>
      <c r="B35535" s="85"/>
      <c r="C35535" s="85"/>
      <c r="D35535" s="85"/>
      <c r="E35535" s="88"/>
      <c r="G35535" s="17"/>
      <c r="I35535" s="43"/>
      <c r="J35535" s="308"/>
      <c r="K35535" s="51"/>
      <c r="N35535" s="309"/>
      <c r="R35535" s="17"/>
      <c r="T35535" s="17"/>
      <c r="V35535" s="17"/>
      <c r="W35535" s="51"/>
    </row>
    <row r="35536">
      <c r="A35536" s="307"/>
      <c r="B35536" s="85"/>
      <c r="C35536" s="85"/>
      <c r="D35536" s="85"/>
      <c r="E35536" s="88"/>
      <c r="G35536" s="17"/>
      <c r="I35536" s="43"/>
      <c r="J35536" s="308"/>
      <c r="K35536" s="51"/>
      <c r="N35536" s="309"/>
      <c r="R35536" s="17"/>
      <c r="T35536" s="17"/>
      <c r="V35536" s="17"/>
      <c r="W35536" s="51"/>
    </row>
    <row r="35537">
      <c r="A35537" s="307"/>
      <c r="B35537" s="85"/>
      <c r="C35537" s="85"/>
      <c r="D35537" s="85"/>
      <c r="E35537" s="88"/>
      <c r="G35537" s="17"/>
      <c r="I35537" s="43"/>
      <c r="J35537" s="308"/>
      <c r="K35537" s="51"/>
      <c r="N35537" s="309"/>
      <c r="R35537" s="17"/>
      <c r="T35537" s="17"/>
      <c r="V35537" s="17"/>
      <c r="W35537" s="51"/>
    </row>
    <row r="35538">
      <c r="A35538" s="307"/>
      <c r="B35538" s="85"/>
      <c r="C35538" s="85"/>
      <c r="D35538" s="85"/>
      <c r="E35538" s="88"/>
      <c r="G35538" s="17"/>
      <c r="I35538" s="43"/>
      <c r="J35538" s="308"/>
      <c r="K35538" s="51"/>
      <c r="N35538" s="309"/>
      <c r="R35538" s="17"/>
      <c r="T35538" s="17"/>
      <c r="V35538" s="17"/>
      <c r="W35538" s="51"/>
    </row>
    <row r="35539">
      <c r="A35539" s="307"/>
      <c r="B35539" s="85"/>
      <c r="C35539" s="85"/>
      <c r="D35539" s="85"/>
      <c r="E35539" s="88"/>
      <c r="G35539" s="17"/>
      <c r="I35539" s="43"/>
      <c r="J35539" s="308"/>
      <c r="K35539" s="51"/>
      <c r="N35539" s="309"/>
      <c r="R35539" s="17"/>
      <c r="T35539" s="17"/>
      <c r="V35539" s="17"/>
      <c r="W35539" s="51"/>
    </row>
    <row r="35540">
      <c r="A35540" s="307"/>
      <c r="B35540" s="85"/>
      <c r="C35540" s="85"/>
      <c r="D35540" s="85"/>
      <c r="E35540" s="88"/>
      <c r="G35540" s="17"/>
      <c r="I35540" s="43"/>
      <c r="J35540" s="308"/>
      <c r="K35540" s="51"/>
      <c r="N35540" s="309"/>
      <c r="R35540" s="17"/>
      <c r="T35540" s="17"/>
      <c r="V35540" s="17"/>
      <c r="W35540" s="51"/>
    </row>
    <row r="35541">
      <c r="A35541" s="307"/>
      <c r="B35541" s="85"/>
      <c r="C35541" s="85"/>
      <c r="D35541" s="85"/>
      <c r="E35541" s="88"/>
      <c r="G35541" s="17"/>
      <c r="I35541" s="43"/>
      <c r="J35541" s="308"/>
      <c r="K35541" s="51"/>
      <c r="N35541" s="309"/>
      <c r="R35541" s="17"/>
      <c r="T35541" s="17"/>
      <c r="V35541" s="17"/>
      <c r="W35541" s="51"/>
    </row>
    <row r="35542">
      <c r="A35542" s="307"/>
      <c r="B35542" s="85"/>
      <c r="C35542" s="85"/>
      <c r="D35542" s="85"/>
      <c r="E35542" s="88"/>
      <c r="G35542" s="17"/>
      <c r="I35542" s="43"/>
      <c r="J35542" s="308"/>
      <c r="K35542" s="51"/>
      <c r="N35542" s="309"/>
      <c r="R35542" s="17"/>
      <c r="T35542" s="17"/>
      <c r="V35542" s="17"/>
      <c r="W35542" s="51"/>
    </row>
    <row r="35543">
      <c r="A35543" s="307"/>
      <c r="B35543" s="85"/>
      <c r="C35543" s="85"/>
      <c r="D35543" s="85"/>
      <c r="E35543" s="88"/>
      <c r="G35543" s="17"/>
      <c r="I35543" s="43"/>
      <c r="J35543" s="308"/>
      <c r="K35543" s="51"/>
      <c r="N35543" s="309"/>
      <c r="R35543" s="17"/>
      <c r="T35543" s="17"/>
      <c r="V35543" s="17"/>
      <c r="W35543" s="51"/>
    </row>
    <row r="35544">
      <c r="A35544" s="307"/>
      <c r="B35544" s="85"/>
      <c r="C35544" s="85"/>
      <c r="D35544" s="85"/>
      <c r="E35544" s="88"/>
      <c r="G35544" s="17"/>
      <c r="I35544" s="43"/>
      <c r="J35544" s="308"/>
      <c r="K35544" s="51"/>
      <c r="N35544" s="309"/>
      <c r="R35544" s="17"/>
      <c r="T35544" s="17"/>
      <c r="V35544" s="17"/>
      <c r="W35544" s="51"/>
    </row>
    <row r="35545">
      <c r="A35545" s="307"/>
      <c r="B35545" s="85"/>
      <c r="C35545" s="85"/>
      <c r="D35545" s="85"/>
      <c r="E35545" s="88"/>
      <c r="G35545" s="17"/>
      <c r="I35545" s="43"/>
      <c r="J35545" s="308"/>
      <c r="K35545" s="51"/>
      <c r="N35545" s="309"/>
      <c r="R35545" s="17"/>
      <c r="T35545" s="17"/>
      <c r="V35545" s="17"/>
      <c r="W35545" s="51"/>
    </row>
    <row r="35546">
      <c r="A35546" s="307"/>
      <c r="B35546" s="85"/>
      <c r="C35546" s="85"/>
      <c r="D35546" s="85"/>
      <c r="E35546" s="88"/>
      <c r="G35546" s="17"/>
      <c r="I35546" s="43"/>
      <c r="J35546" s="308"/>
      <c r="K35546" s="51"/>
      <c r="N35546" s="309"/>
      <c r="R35546" s="17"/>
      <c r="T35546" s="17"/>
      <c r="V35546" s="17"/>
      <c r="W35546" s="51"/>
    </row>
    <row r="35547">
      <c r="A35547" s="307"/>
      <c r="B35547" s="85"/>
      <c r="C35547" s="85"/>
      <c r="D35547" s="85"/>
      <c r="E35547" s="88"/>
      <c r="G35547" s="17"/>
      <c r="I35547" s="43"/>
      <c r="J35547" s="308"/>
      <c r="K35547" s="51"/>
      <c r="N35547" s="309"/>
      <c r="R35547" s="17"/>
      <c r="T35547" s="17"/>
      <c r="V35547" s="17"/>
      <c r="W35547" s="51"/>
    </row>
    <row r="35548">
      <c r="A35548" s="307"/>
      <c r="B35548" s="85"/>
      <c r="C35548" s="85"/>
      <c r="D35548" s="85"/>
      <c r="E35548" s="88"/>
      <c r="G35548" s="17"/>
      <c r="I35548" s="43"/>
      <c r="J35548" s="308"/>
      <c r="K35548" s="51"/>
      <c r="N35548" s="309"/>
      <c r="R35548" s="17"/>
      <c r="T35548" s="17"/>
      <c r="V35548" s="17"/>
      <c r="W35548" s="51"/>
    </row>
    <row r="35549">
      <c r="A35549" s="307"/>
      <c r="B35549" s="85"/>
      <c r="C35549" s="85"/>
      <c r="D35549" s="85"/>
      <c r="E35549" s="88"/>
      <c r="G35549" s="17"/>
      <c r="I35549" s="43"/>
      <c r="J35549" s="308"/>
      <c r="K35549" s="51"/>
      <c r="N35549" s="309"/>
      <c r="R35549" s="17"/>
      <c r="T35549" s="17"/>
      <c r="V35549" s="17"/>
      <c r="W35549" s="51"/>
    </row>
    <row r="35550">
      <c r="A35550" s="307"/>
      <c r="B35550" s="85"/>
      <c r="C35550" s="85"/>
      <c r="D35550" s="85"/>
      <c r="E35550" s="88"/>
      <c r="G35550" s="17"/>
      <c r="I35550" s="43"/>
      <c r="J35550" s="308"/>
      <c r="K35550" s="51"/>
      <c r="N35550" s="309"/>
      <c r="R35550" s="17"/>
      <c r="T35550" s="17"/>
      <c r="V35550" s="17"/>
      <c r="W35550" s="51"/>
    </row>
    <row r="35551">
      <c r="A35551" s="307"/>
      <c r="B35551" s="85"/>
      <c r="C35551" s="85"/>
      <c r="D35551" s="85"/>
      <c r="E35551" s="88"/>
      <c r="G35551" s="17"/>
      <c r="I35551" s="43"/>
      <c r="J35551" s="308"/>
      <c r="K35551" s="51"/>
      <c r="N35551" s="309"/>
      <c r="R35551" s="17"/>
      <c r="T35551" s="17"/>
      <c r="V35551" s="17"/>
      <c r="W35551" s="51"/>
    </row>
    <row r="35552">
      <c r="A35552" s="307"/>
      <c r="B35552" s="85"/>
      <c r="C35552" s="85"/>
      <c r="D35552" s="85"/>
      <c r="E35552" s="88"/>
      <c r="G35552" s="17"/>
      <c r="I35552" s="43"/>
      <c r="J35552" s="308"/>
      <c r="K35552" s="51"/>
      <c r="N35552" s="309"/>
      <c r="R35552" s="17"/>
      <c r="T35552" s="17"/>
      <c r="V35552" s="17"/>
      <c r="W35552" s="51"/>
    </row>
    <row r="35553">
      <c r="A35553" s="307"/>
      <c r="B35553" s="85"/>
      <c r="C35553" s="85"/>
      <c r="D35553" s="85"/>
      <c r="E35553" s="88"/>
      <c r="G35553" s="17"/>
      <c r="I35553" s="43"/>
      <c r="J35553" s="308"/>
      <c r="K35553" s="51"/>
      <c r="N35553" s="309"/>
      <c r="R35553" s="17"/>
      <c r="T35553" s="17"/>
      <c r="V35553" s="17"/>
      <c r="W35553" s="51"/>
    </row>
    <row r="35554">
      <c r="A35554" s="307"/>
      <c r="B35554" s="85"/>
      <c r="C35554" s="85"/>
      <c r="D35554" s="85"/>
      <c r="E35554" s="88"/>
      <c r="G35554" s="17"/>
      <c r="I35554" s="43"/>
      <c r="J35554" s="308"/>
      <c r="K35554" s="51"/>
      <c r="N35554" s="309"/>
      <c r="R35554" s="17"/>
      <c r="T35554" s="17"/>
      <c r="V35554" s="17"/>
      <c r="W35554" s="51"/>
    </row>
    <row r="35555">
      <c r="A35555" s="307"/>
      <c r="B35555" s="85"/>
      <c r="C35555" s="85"/>
      <c r="D35555" s="85"/>
      <c r="E35555" s="88"/>
      <c r="G35555" s="17"/>
      <c r="I35555" s="43"/>
      <c r="J35555" s="308"/>
      <c r="K35555" s="51"/>
      <c r="N35555" s="309"/>
      <c r="R35555" s="17"/>
      <c r="T35555" s="17"/>
      <c r="V35555" s="17"/>
      <c r="W35555" s="51"/>
    </row>
    <row r="35556">
      <c r="A35556" s="307"/>
      <c r="B35556" s="85"/>
      <c r="C35556" s="85"/>
      <c r="D35556" s="85"/>
      <c r="E35556" s="88"/>
      <c r="G35556" s="17"/>
      <c r="I35556" s="43"/>
      <c r="J35556" s="308"/>
      <c r="K35556" s="51"/>
      <c r="N35556" s="309"/>
      <c r="R35556" s="17"/>
      <c r="T35556" s="17"/>
      <c r="V35556" s="17"/>
      <c r="W35556" s="51"/>
    </row>
    <row r="35557">
      <c r="A35557" s="307"/>
      <c r="B35557" s="85"/>
      <c r="C35557" s="85"/>
      <c r="D35557" s="85"/>
      <c r="E35557" s="88"/>
      <c r="G35557" s="17"/>
      <c r="I35557" s="43"/>
      <c r="J35557" s="308"/>
      <c r="K35557" s="51"/>
      <c r="N35557" s="309"/>
      <c r="R35557" s="17"/>
      <c r="T35557" s="17"/>
      <c r="V35557" s="17"/>
      <c r="W35557" s="51"/>
    </row>
    <row r="35558">
      <c r="A35558" s="307"/>
      <c r="B35558" s="85"/>
      <c r="C35558" s="85"/>
      <c r="D35558" s="85"/>
      <c r="E35558" s="88"/>
      <c r="G35558" s="17"/>
      <c r="I35558" s="43"/>
      <c r="J35558" s="308"/>
      <c r="K35558" s="51"/>
      <c r="N35558" s="309"/>
      <c r="R35558" s="17"/>
      <c r="T35558" s="17"/>
      <c r="V35558" s="17"/>
      <c r="W35558" s="51"/>
    </row>
    <row r="35559">
      <c r="A35559" s="307"/>
      <c r="B35559" s="85"/>
      <c r="C35559" s="85"/>
      <c r="D35559" s="85"/>
      <c r="E35559" s="88"/>
      <c r="G35559" s="17"/>
      <c r="I35559" s="43"/>
      <c r="J35559" s="308"/>
      <c r="K35559" s="51"/>
      <c r="N35559" s="309"/>
      <c r="R35559" s="17"/>
      <c r="T35559" s="17"/>
      <c r="V35559" s="17"/>
      <c r="W35559" s="51"/>
    </row>
    <row r="35560">
      <c r="A35560" s="307"/>
      <c r="B35560" s="85"/>
      <c r="C35560" s="85"/>
      <c r="D35560" s="85"/>
      <c r="E35560" s="88"/>
      <c r="G35560" s="17"/>
      <c r="I35560" s="43"/>
      <c r="J35560" s="308"/>
      <c r="K35560" s="51"/>
      <c r="N35560" s="309"/>
      <c r="R35560" s="17"/>
      <c r="T35560" s="17"/>
      <c r="V35560" s="17"/>
      <c r="W35560" s="51"/>
    </row>
    <row r="35561">
      <c r="A35561" s="307"/>
      <c r="B35561" s="85"/>
      <c r="C35561" s="85"/>
      <c r="D35561" s="85"/>
      <c r="E35561" s="88"/>
      <c r="G35561" s="17"/>
      <c r="I35561" s="43"/>
      <c r="J35561" s="308"/>
      <c r="K35561" s="51"/>
      <c r="N35561" s="309"/>
      <c r="R35561" s="17"/>
      <c r="T35561" s="17"/>
      <c r="V35561" s="17"/>
      <c r="W35561" s="51"/>
    </row>
    <row r="35562">
      <c r="A35562" s="307"/>
      <c r="B35562" s="85"/>
      <c r="C35562" s="85"/>
      <c r="D35562" s="85"/>
      <c r="E35562" s="88"/>
      <c r="G35562" s="17"/>
      <c r="I35562" s="43"/>
      <c r="J35562" s="308"/>
      <c r="K35562" s="51"/>
      <c r="N35562" s="309"/>
      <c r="R35562" s="17"/>
      <c r="T35562" s="17"/>
      <c r="V35562" s="17"/>
      <c r="W35562" s="51"/>
    </row>
    <row r="35563">
      <c r="A35563" s="307"/>
      <c r="B35563" s="85"/>
      <c r="C35563" s="85"/>
      <c r="D35563" s="85"/>
      <c r="E35563" s="88"/>
      <c r="G35563" s="17"/>
      <c r="I35563" s="43"/>
      <c r="J35563" s="308"/>
      <c r="K35563" s="51"/>
      <c r="N35563" s="309"/>
      <c r="R35563" s="17"/>
      <c r="T35563" s="17"/>
      <c r="V35563" s="17"/>
      <c r="W35563" s="51"/>
    </row>
    <row r="35564">
      <c r="A35564" s="307"/>
      <c r="B35564" s="85"/>
      <c r="C35564" s="85"/>
      <c r="D35564" s="85"/>
      <c r="E35564" s="88"/>
      <c r="G35564" s="17"/>
      <c r="I35564" s="43"/>
      <c r="J35564" s="308"/>
      <c r="K35564" s="51"/>
      <c r="N35564" s="309"/>
      <c r="R35564" s="17"/>
      <c r="T35564" s="17"/>
      <c r="V35564" s="17"/>
      <c r="W35564" s="51"/>
    </row>
    <row r="35565">
      <c r="A35565" s="307"/>
      <c r="B35565" s="85"/>
      <c r="C35565" s="85"/>
      <c r="D35565" s="85"/>
      <c r="E35565" s="88"/>
      <c r="G35565" s="17"/>
      <c r="I35565" s="43"/>
      <c r="J35565" s="308"/>
      <c r="K35565" s="51"/>
      <c r="N35565" s="309"/>
      <c r="R35565" s="17"/>
      <c r="T35565" s="17"/>
      <c r="V35565" s="17"/>
      <c r="W35565" s="51"/>
    </row>
    <row r="35566">
      <c r="A35566" s="307"/>
      <c r="B35566" s="85"/>
      <c r="C35566" s="85"/>
      <c r="D35566" s="85"/>
      <c r="E35566" s="88"/>
      <c r="G35566" s="17"/>
      <c r="I35566" s="43"/>
      <c r="J35566" s="308"/>
      <c r="K35566" s="51"/>
      <c r="N35566" s="309"/>
      <c r="R35566" s="17"/>
      <c r="T35566" s="17"/>
      <c r="V35566" s="17"/>
      <c r="W35566" s="51"/>
    </row>
    <row r="35567">
      <c r="A35567" s="307"/>
      <c r="B35567" s="85"/>
      <c r="C35567" s="85"/>
      <c r="D35567" s="85"/>
      <c r="E35567" s="88"/>
      <c r="G35567" s="17"/>
      <c r="I35567" s="43"/>
      <c r="J35567" s="308"/>
      <c r="K35567" s="51"/>
      <c r="N35567" s="309"/>
      <c r="R35567" s="17"/>
      <c r="T35567" s="17"/>
      <c r="V35567" s="17"/>
      <c r="W35567" s="51"/>
    </row>
    <row r="35568">
      <c r="A35568" s="307"/>
      <c r="B35568" s="85"/>
      <c r="C35568" s="85"/>
      <c r="D35568" s="85"/>
      <c r="E35568" s="88"/>
      <c r="G35568" s="17"/>
      <c r="I35568" s="43"/>
      <c r="J35568" s="308"/>
      <c r="K35568" s="51"/>
      <c r="N35568" s="309"/>
      <c r="R35568" s="17"/>
      <c r="T35568" s="17"/>
      <c r="V35568" s="17"/>
      <c r="W35568" s="51"/>
    </row>
    <row r="35569">
      <c r="A35569" s="307"/>
      <c r="B35569" s="85"/>
      <c r="C35569" s="85"/>
      <c r="D35569" s="85"/>
      <c r="E35569" s="88"/>
      <c r="G35569" s="17"/>
      <c r="I35569" s="43"/>
      <c r="J35569" s="308"/>
      <c r="K35569" s="51"/>
      <c r="N35569" s="309"/>
      <c r="R35569" s="17"/>
      <c r="T35569" s="17"/>
      <c r="V35569" s="17"/>
      <c r="W35569" s="51"/>
    </row>
    <row r="35570">
      <c r="A35570" s="307"/>
      <c r="B35570" s="85"/>
      <c r="C35570" s="85"/>
      <c r="D35570" s="85"/>
      <c r="E35570" s="88"/>
      <c r="G35570" s="17"/>
      <c r="I35570" s="43"/>
      <c r="J35570" s="308"/>
      <c r="K35570" s="51"/>
      <c r="N35570" s="309"/>
      <c r="R35570" s="17"/>
      <c r="T35570" s="17"/>
      <c r="V35570" s="17"/>
      <c r="W35570" s="51"/>
    </row>
    <row r="35571">
      <c r="A35571" s="307"/>
      <c r="B35571" s="85"/>
      <c r="C35571" s="85"/>
      <c r="D35571" s="85"/>
      <c r="E35571" s="88"/>
      <c r="G35571" s="17"/>
      <c r="I35571" s="43"/>
      <c r="J35571" s="308"/>
      <c r="K35571" s="51"/>
      <c r="N35571" s="309"/>
      <c r="R35571" s="17"/>
      <c r="T35571" s="17"/>
      <c r="V35571" s="17"/>
      <c r="W35571" s="51"/>
    </row>
    <row r="35572">
      <c r="A35572" s="307"/>
      <c r="B35572" s="85"/>
      <c r="C35572" s="85"/>
      <c r="D35572" s="85"/>
      <c r="E35572" s="88"/>
      <c r="G35572" s="17"/>
      <c r="I35572" s="43"/>
      <c r="J35572" s="308"/>
      <c r="K35572" s="51"/>
      <c r="N35572" s="309"/>
      <c r="R35572" s="17"/>
      <c r="T35572" s="17"/>
      <c r="V35572" s="17"/>
      <c r="W35572" s="51"/>
    </row>
    <row r="35573">
      <c r="A35573" s="307"/>
      <c r="B35573" s="85"/>
      <c r="C35573" s="85"/>
      <c r="D35573" s="85"/>
      <c r="E35573" s="88"/>
      <c r="G35573" s="17"/>
      <c r="I35573" s="43"/>
      <c r="J35573" s="308"/>
      <c r="K35573" s="51"/>
      <c r="N35573" s="309"/>
      <c r="R35573" s="17"/>
      <c r="T35573" s="17"/>
      <c r="V35573" s="17"/>
      <c r="W35573" s="51"/>
    </row>
    <row r="35574">
      <c r="A35574" s="307"/>
      <c r="B35574" s="85"/>
      <c r="C35574" s="85"/>
      <c r="D35574" s="85"/>
      <c r="E35574" s="88"/>
      <c r="G35574" s="17"/>
      <c r="I35574" s="43"/>
      <c r="J35574" s="308"/>
      <c r="K35574" s="51"/>
      <c r="N35574" s="309"/>
      <c r="R35574" s="17"/>
      <c r="T35574" s="17"/>
      <c r="V35574" s="17"/>
      <c r="W35574" s="51"/>
    </row>
    <row r="35575">
      <c r="A35575" s="307"/>
      <c r="B35575" s="85"/>
      <c r="C35575" s="85"/>
      <c r="D35575" s="85"/>
      <c r="E35575" s="88"/>
      <c r="G35575" s="17"/>
      <c r="I35575" s="43"/>
      <c r="J35575" s="308"/>
      <c r="K35575" s="51"/>
      <c r="N35575" s="309"/>
      <c r="R35575" s="17"/>
      <c r="T35575" s="17"/>
      <c r="V35575" s="17"/>
      <c r="W35575" s="51"/>
    </row>
    <row r="35576">
      <c r="A35576" s="307"/>
      <c r="B35576" s="85"/>
      <c r="C35576" s="85"/>
      <c r="D35576" s="85"/>
      <c r="E35576" s="88"/>
      <c r="G35576" s="17"/>
      <c r="I35576" s="43"/>
      <c r="J35576" s="308"/>
      <c r="K35576" s="51"/>
      <c r="N35576" s="309"/>
      <c r="R35576" s="17"/>
      <c r="T35576" s="17"/>
      <c r="V35576" s="17"/>
      <c r="W35576" s="51"/>
    </row>
    <row r="35577">
      <c r="A35577" s="307"/>
      <c r="B35577" s="85"/>
      <c r="C35577" s="85"/>
      <c r="D35577" s="85"/>
      <c r="E35577" s="88"/>
      <c r="G35577" s="17"/>
      <c r="I35577" s="43"/>
      <c r="J35577" s="308"/>
      <c r="K35577" s="51"/>
      <c r="N35577" s="309"/>
      <c r="R35577" s="17"/>
      <c r="T35577" s="17"/>
      <c r="V35577" s="17"/>
      <c r="W35577" s="51"/>
    </row>
    <row r="35578">
      <c r="A35578" s="307"/>
      <c r="B35578" s="85"/>
      <c r="C35578" s="85"/>
      <c r="D35578" s="85"/>
      <c r="E35578" s="88"/>
      <c r="G35578" s="17"/>
      <c r="I35578" s="43"/>
      <c r="J35578" s="308"/>
      <c r="K35578" s="51"/>
      <c r="N35578" s="309"/>
      <c r="R35578" s="17"/>
      <c r="T35578" s="17"/>
      <c r="V35578" s="17"/>
      <c r="W35578" s="51"/>
    </row>
    <row r="35579">
      <c r="A35579" s="307"/>
      <c r="B35579" s="85"/>
      <c r="C35579" s="85"/>
      <c r="D35579" s="85"/>
      <c r="E35579" s="88"/>
      <c r="G35579" s="17"/>
      <c r="I35579" s="43"/>
      <c r="J35579" s="308"/>
      <c r="K35579" s="51"/>
      <c r="N35579" s="309"/>
      <c r="R35579" s="17"/>
      <c r="T35579" s="17"/>
      <c r="V35579" s="17"/>
      <c r="W35579" s="51"/>
    </row>
    <row r="35580">
      <c r="A35580" s="307"/>
      <c r="B35580" s="85"/>
      <c r="C35580" s="85"/>
      <c r="D35580" s="85"/>
      <c r="E35580" s="88"/>
      <c r="G35580" s="17"/>
      <c r="I35580" s="43"/>
      <c r="J35580" s="308"/>
      <c r="K35580" s="51"/>
      <c r="N35580" s="309"/>
      <c r="R35580" s="17"/>
      <c r="T35580" s="17"/>
      <c r="V35580" s="17"/>
      <c r="W35580" s="51"/>
    </row>
    <row r="35581">
      <c r="A35581" s="307"/>
      <c r="B35581" s="85"/>
      <c r="C35581" s="85"/>
      <c r="D35581" s="85"/>
      <c r="E35581" s="88"/>
      <c r="G35581" s="17"/>
      <c r="I35581" s="43"/>
      <c r="J35581" s="308"/>
      <c r="K35581" s="51"/>
      <c r="N35581" s="309"/>
      <c r="R35581" s="17"/>
      <c r="T35581" s="17"/>
      <c r="V35581" s="17"/>
      <c r="W35581" s="51"/>
    </row>
    <row r="35582">
      <c r="A35582" s="307"/>
      <c r="B35582" s="85"/>
      <c r="C35582" s="85"/>
      <c r="D35582" s="85"/>
      <c r="E35582" s="88"/>
      <c r="G35582" s="17"/>
      <c r="I35582" s="43"/>
      <c r="J35582" s="308"/>
      <c r="K35582" s="51"/>
      <c r="N35582" s="309"/>
      <c r="R35582" s="17"/>
      <c r="T35582" s="17"/>
      <c r="V35582" s="17"/>
      <c r="W35582" s="51"/>
    </row>
    <row r="35583">
      <c r="A35583" s="307"/>
      <c r="B35583" s="85"/>
      <c r="C35583" s="85"/>
      <c r="D35583" s="85"/>
      <c r="E35583" s="88"/>
      <c r="G35583" s="17"/>
      <c r="I35583" s="43"/>
      <c r="J35583" s="308"/>
      <c r="K35583" s="51"/>
      <c r="N35583" s="309"/>
      <c r="R35583" s="17"/>
      <c r="T35583" s="17"/>
      <c r="V35583" s="17"/>
      <c r="W35583" s="51"/>
    </row>
    <row r="35584">
      <c r="A35584" s="307"/>
      <c r="B35584" s="85"/>
      <c r="C35584" s="85"/>
      <c r="D35584" s="85"/>
      <c r="E35584" s="88"/>
      <c r="G35584" s="17"/>
      <c r="I35584" s="43"/>
      <c r="J35584" s="308"/>
      <c r="K35584" s="51"/>
      <c r="N35584" s="309"/>
      <c r="R35584" s="17"/>
      <c r="T35584" s="17"/>
      <c r="V35584" s="17"/>
      <c r="W35584" s="51"/>
    </row>
    <row r="35585">
      <c r="A35585" s="307"/>
      <c r="B35585" s="85"/>
      <c r="C35585" s="85"/>
      <c r="D35585" s="85"/>
      <c r="E35585" s="88"/>
      <c r="G35585" s="17"/>
      <c r="I35585" s="43"/>
      <c r="J35585" s="308"/>
      <c r="K35585" s="51"/>
      <c r="N35585" s="309"/>
      <c r="R35585" s="17"/>
      <c r="T35585" s="17"/>
      <c r="V35585" s="17"/>
      <c r="W35585" s="51"/>
    </row>
    <row r="35586">
      <c r="A35586" s="307"/>
      <c r="B35586" s="85"/>
      <c r="C35586" s="85"/>
      <c r="D35586" s="85"/>
      <c r="E35586" s="88"/>
      <c r="G35586" s="17"/>
      <c r="I35586" s="43"/>
      <c r="J35586" s="308"/>
      <c r="K35586" s="51"/>
      <c r="N35586" s="309"/>
      <c r="R35586" s="17"/>
      <c r="T35586" s="17"/>
      <c r="V35586" s="17"/>
      <c r="W35586" s="51"/>
    </row>
    <row r="35587">
      <c r="A35587" s="307"/>
      <c r="B35587" s="85"/>
      <c r="C35587" s="85"/>
      <c r="D35587" s="85"/>
      <c r="E35587" s="88"/>
      <c r="G35587" s="17"/>
      <c r="I35587" s="43"/>
      <c r="J35587" s="308"/>
      <c r="K35587" s="51"/>
      <c r="N35587" s="309"/>
      <c r="R35587" s="17"/>
      <c r="T35587" s="17"/>
      <c r="V35587" s="17"/>
      <c r="W35587" s="51"/>
    </row>
    <row r="35588">
      <c r="A35588" s="307"/>
      <c r="B35588" s="85"/>
      <c r="C35588" s="85"/>
      <c r="D35588" s="85"/>
      <c r="E35588" s="88"/>
      <c r="G35588" s="17"/>
      <c r="I35588" s="43"/>
      <c r="J35588" s="308"/>
      <c r="K35588" s="51"/>
      <c r="N35588" s="309"/>
      <c r="R35588" s="17"/>
      <c r="T35588" s="17"/>
      <c r="V35588" s="17"/>
      <c r="W35588" s="51"/>
    </row>
    <row r="35589">
      <c r="A35589" s="307"/>
      <c r="B35589" s="85"/>
      <c r="C35589" s="85"/>
      <c r="D35589" s="85"/>
      <c r="E35589" s="88"/>
      <c r="G35589" s="17"/>
      <c r="I35589" s="43"/>
      <c r="J35589" s="308"/>
      <c r="K35589" s="51"/>
      <c r="N35589" s="309"/>
      <c r="R35589" s="17"/>
      <c r="T35589" s="17"/>
      <c r="V35589" s="17"/>
      <c r="W35589" s="51"/>
    </row>
    <row r="35590">
      <c r="A35590" s="307"/>
      <c r="B35590" s="85"/>
      <c r="C35590" s="85"/>
      <c r="D35590" s="85"/>
      <c r="E35590" s="88"/>
      <c r="G35590" s="17"/>
      <c r="I35590" s="43"/>
      <c r="J35590" s="308"/>
      <c r="K35590" s="51"/>
      <c r="N35590" s="309"/>
      <c r="R35590" s="17"/>
      <c r="T35590" s="17"/>
      <c r="V35590" s="17"/>
      <c r="W35590" s="51"/>
    </row>
    <row r="35591">
      <c r="A35591" s="307"/>
      <c r="B35591" s="85"/>
      <c r="C35591" s="85"/>
      <c r="D35591" s="85"/>
      <c r="E35591" s="88"/>
      <c r="G35591" s="17"/>
      <c r="I35591" s="43"/>
      <c r="J35591" s="308"/>
      <c r="K35591" s="51"/>
      <c r="N35591" s="309"/>
      <c r="R35591" s="17"/>
      <c r="T35591" s="17"/>
      <c r="V35591" s="17"/>
      <c r="W35591" s="51"/>
    </row>
    <row r="35592">
      <c r="A35592" s="307"/>
      <c r="B35592" s="85"/>
      <c r="C35592" s="85"/>
      <c r="D35592" s="85"/>
      <c r="E35592" s="88"/>
      <c r="G35592" s="17"/>
      <c r="I35592" s="43"/>
      <c r="J35592" s="308"/>
      <c r="K35592" s="51"/>
      <c r="N35592" s="309"/>
      <c r="R35592" s="17"/>
      <c r="T35592" s="17"/>
      <c r="V35592" s="17"/>
      <c r="W35592" s="51"/>
    </row>
    <row r="35593">
      <c r="A35593" s="307"/>
      <c r="B35593" s="85"/>
      <c r="C35593" s="85"/>
      <c r="D35593" s="85"/>
      <c r="E35593" s="88"/>
      <c r="G35593" s="17"/>
      <c r="I35593" s="43"/>
      <c r="J35593" s="308"/>
      <c r="K35593" s="51"/>
      <c r="N35593" s="309"/>
      <c r="R35593" s="17"/>
      <c r="T35593" s="17"/>
      <c r="V35593" s="17"/>
      <c r="W35593" s="51"/>
    </row>
    <row r="35594">
      <c r="A35594" s="307"/>
      <c r="B35594" s="85"/>
      <c r="C35594" s="85"/>
      <c r="D35594" s="85"/>
      <c r="E35594" s="88"/>
      <c r="G35594" s="17"/>
      <c r="I35594" s="43"/>
      <c r="J35594" s="308"/>
      <c r="K35594" s="51"/>
      <c r="N35594" s="309"/>
      <c r="R35594" s="17"/>
      <c r="T35594" s="17"/>
      <c r="V35594" s="17"/>
      <c r="W35594" s="51"/>
    </row>
    <row r="35595">
      <c r="A35595" s="307"/>
      <c r="B35595" s="85"/>
      <c r="C35595" s="85"/>
      <c r="D35595" s="85"/>
      <c r="E35595" s="88"/>
      <c r="G35595" s="17"/>
      <c r="I35595" s="43"/>
      <c r="J35595" s="308"/>
      <c r="K35595" s="51"/>
      <c r="N35595" s="309"/>
      <c r="R35595" s="17"/>
      <c r="T35595" s="17"/>
      <c r="V35595" s="17"/>
      <c r="W35595" s="51"/>
    </row>
    <row r="35596">
      <c r="A35596" s="307"/>
      <c r="B35596" s="85"/>
      <c r="C35596" s="85"/>
      <c r="D35596" s="85"/>
      <c r="E35596" s="88"/>
      <c r="G35596" s="17"/>
      <c r="I35596" s="43"/>
      <c r="J35596" s="308"/>
      <c r="K35596" s="51"/>
      <c r="N35596" s="309"/>
      <c r="R35596" s="17"/>
      <c r="T35596" s="17"/>
      <c r="V35596" s="17"/>
      <c r="W35596" s="51"/>
    </row>
    <row r="35597">
      <c r="A35597" s="307"/>
      <c r="B35597" s="85"/>
      <c r="C35597" s="85"/>
      <c r="D35597" s="85"/>
      <c r="E35597" s="88"/>
      <c r="G35597" s="17"/>
      <c r="I35597" s="43"/>
      <c r="J35597" s="308"/>
      <c r="K35597" s="51"/>
      <c r="N35597" s="309"/>
      <c r="R35597" s="17"/>
      <c r="T35597" s="17"/>
      <c r="V35597" s="17"/>
      <c r="W35597" s="51"/>
    </row>
    <row r="35598">
      <c r="A35598" s="307"/>
      <c r="B35598" s="85"/>
      <c r="C35598" s="85"/>
      <c r="D35598" s="85"/>
      <c r="E35598" s="88"/>
      <c r="G35598" s="17"/>
      <c r="I35598" s="43"/>
      <c r="J35598" s="308"/>
      <c r="K35598" s="51"/>
      <c r="N35598" s="309"/>
      <c r="R35598" s="17"/>
      <c r="T35598" s="17"/>
      <c r="V35598" s="17"/>
      <c r="W35598" s="51"/>
    </row>
    <row r="35599">
      <c r="A35599" s="307"/>
      <c r="B35599" s="85"/>
      <c r="C35599" s="85"/>
      <c r="D35599" s="85"/>
      <c r="E35599" s="88"/>
      <c r="G35599" s="17"/>
      <c r="I35599" s="43"/>
      <c r="J35599" s="308"/>
      <c r="K35599" s="51"/>
      <c r="N35599" s="309"/>
      <c r="R35599" s="17"/>
      <c r="T35599" s="17"/>
      <c r="V35599" s="17"/>
      <c r="W35599" s="51"/>
    </row>
    <row r="35600">
      <c r="A35600" s="307"/>
      <c r="B35600" s="85"/>
      <c r="C35600" s="85"/>
      <c r="D35600" s="85"/>
      <c r="E35600" s="88"/>
      <c r="G35600" s="17"/>
      <c r="I35600" s="43"/>
      <c r="J35600" s="308"/>
      <c r="K35600" s="51"/>
      <c r="N35600" s="309"/>
      <c r="R35600" s="17"/>
      <c r="T35600" s="17"/>
      <c r="V35600" s="17"/>
      <c r="W35600" s="51"/>
    </row>
    <row r="35601">
      <c r="A35601" s="307"/>
      <c r="B35601" s="85"/>
      <c r="C35601" s="85"/>
      <c r="D35601" s="85"/>
      <c r="E35601" s="88"/>
      <c r="G35601" s="17"/>
      <c r="I35601" s="43"/>
      <c r="J35601" s="308"/>
      <c r="K35601" s="51"/>
      <c r="N35601" s="309"/>
      <c r="R35601" s="17"/>
      <c r="T35601" s="17"/>
      <c r="V35601" s="17"/>
      <c r="W35601" s="51"/>
    </row>
    <row r="35602">
      <c r="A35602" s="307"/>
      <c r="B35602" s="85"/>
      <c r="C35602" s="85"/>
      <c r="D35602" s="85"/>
      <c r="E35602" s="88"/>
      <c r="G35602" s="17"/>
      <c r="I35602" s="43"/>
      <c r="J35602" s="308"/>
      <c r="K35602" s="51"/>
      <c r="N35602" s="309"/>
      <c r="R35602" s="17"/>
      <c r="T35602" s="17"/>
      <c r="V35602" s="17"/>
      <c r="W35602" s="51"/>
    </row>
    <row r="35603">
      <c r="A35603" s="307"/>
      <c r="B35603" s="85"/>
      <c r="C35603" s="85"/>
      <c r="D35603" s="85"/>
      <c r="E35603" s="88"/>
      <c r="G35603" s="17"/>
      <c r="I35603" s="43"/>
      <c r="J35603" s="308"/>
      <c r="K35603" s="51"/>
      <c r="N35603" s="309"/>
      <c r="R35603" s="17"/>
      <c r="T35603" s="17"/>
      <c r="V35603" s="17"/>
      <c r="W35603" s="51"/>
    </row>
    <row r="35604">
      <c r="A35604" s="307"/>
      <c r="B35604" s="85"/>
      <c r="C35604" s="85"/>
      <c r="D35604" s="85"/>
      <c r="E35604" s="88"/>
      <c r="G35604" s="17"/>
      <c r="I35604" s="43"/>
      <c r="J35604" s="308"/>
      <c r="K35604" s="51"/>
      <c r="N35604" s="309"/>
      <c r="R35604" s="17"/>
      <c r="T35604" s="17"/>
      <c r="V35604" s="17"/>
      <c r="W35604" s="51"/>
    </row>
    <row r="35605">
      <c r="A35605" s="307"/>
      <c r="B35605" s="85"/>
      <c r="C35605" s="85"/>
      <c r="D35605" s="85"/>
      <c r="E35605" s="88"/>
      <c r="G35605" s="17"/>
      <c r="I35605" s="43"/>
      <c r="J35605" s="308"/>
      <c r="K35605" s="51"/>
      <c r="N35605" s="309"/>
      <c r="R35605" s="17"/>
      <c r="T35605" s="17"/>
      <c r="V35605" s="17"/>
      <c r="W35605" s="51"/>
    </row>
    <row r="35606">
      <c r="A35606" s="307"/>
      <c r="B35606" s="85"/>
      <c r="C35606" s="85"/>
      <c r="D35606" s="85"/>
      <c r="E35606" s="88"/>
      <c r="G35606" s="17"/>
      <c r="I35606" s="43"/>
      <c r="J35606" s="308"/>
      <c r="K35606" s="51"/>
      <c r="N35606" s="309"/>
      <c r="R35606" s="17"/>
      <c r="T35606" s="17"/>
      <c r="V35606" s="17"/>
      <c r="W35606" s="51"/>
    </row>
    <row r="35607">
      <c r="A35607" s="307"/>
      <c r="B35607" s="85"/>
      <c r="C35607" s="85"/>
      <c r="D35607" s="85"/>
      <c r="E35607" s="88"/>
      <c r="G35607" s="17"/>
      <c r="I35607" s="43"/>
      <c r="J35607" s="308"/>
      <c r="K35607" s="51"/>
      <c r="N35607" s="309"/>
      <c r="R35607" s="17"/>
      <c r="T35607" s="17"/>
      <c r="V35607" s="17"/>
      <c r="W35607" s="51"/>
    </row>
    <row r="35608">
      <c r="A35608" s="307"/>
      <c r="B35608" s="85"/>
      <c r="C35608" s="85"/>
      <c r="D35608" s="85"/>
      <c r="E35608" s="88"/>
      <c r="G35608" s="17"/>
      <c r="I35608" s="43"/>
      <c r="J35608" s="308"/>
      <c r="K35608" s="51"/>
      <c r="N35608" s="309"/>
      <c r="R35608" s="17"/>
      <c r="T35608" s="17"/>
      <c r="V35608" s="17"/>
      <c r="W35608" s="51"/>
    </row>
    <row r="35609">
      <c r="A35609" s="307"/>
      <c r="B35609" s="85"/>
      <c r="C35609" s="85"/>
      <c r="D35609" s="85"/>
      <c r="E35609" s="88"/>
      <c r="G35609" s="17"/>
      <c r="I35609" s="43"/>
      <c r="J35609" s="308"/>
      <c r="K35609" s="51"/>
      <c r="N35609" s="309"/>
      <c r="R35609" s="17"/>
      <c r="T35609" s="17"/>
      <c r="V35609" s="17"/>
      <c r="W35609" s="51"/>
    </row>
    <row r="35610">
      <c r="A35610" s="307"/>
      <c r="B35610" s="85"/>
      <c r="C35610" s="85"/>
      <c r="D35610" s="85"/>
      <c r="E35610" s="88"/>
      <c r="G35610" s="17"/>
      <c r="I35610" s="43"/>
      <c r="J35610" s="308"/>
      <c r="K35610" s="51"/>
      <c r="N35610" s="309"/>
      <c r="R35610" s="17"/>
      <c r="T35610" s="17"/>
      <c r="V35610" s="17"/>
      <c r="W35610" s="51"/>
    </row>
    <row r="35611">
      <c r="A35611" s="307"/>
      <c r="B35611" s="85"/>
      <c r="C35611" s="85"/>
      <c r="D35611" s="85"/>
      <c r="E35611" s="88"/>
      <c r="G35611" s="17"/>
      <c r="I35611" s="43"/>
      <c r="J35611" s="308"/>
      <c r="K35611" s="51"/>
      <c r="N35611" s="309"/>
      <c r="R35611" s="17"/>
      <c r="T35611" s="17"/>
      <c r="V35611" s="17"/>
      <c r="W35611" s="51"/>
    </row>
    <row r="35612">
      <c r="A35612" s="307"/>
      <c r="B35612" s="85"/>
      <c r="C35612" s="85"/>
      <c r="D35612" s="85"/>
      <c r="E35612" s="88"/>
      <c r="G35612" s="17"/>
      <c r="I35612" s="43"/>
      <c r="J35612" s="308"/>
      <c r="K35612" s="51"/>
      <c r="N35612" s="309"/>
      <c r="R35612" s="17"/>
      <c r="T35612" s="17"/>
      <c r="V35612" s="17"/>
      <c r="W35612" s="51"/>
    </row>
    <row r="35613">
      <c r="A35613" s="307"/>
      <c r="B35613" s="85"/>
      <c r="C35613" s="85"/>
      <c r="D35613" s="85"/>
      <c r="E35613" s="88"/>
      <c r="G35613" s="17"/>
      <c r="I35613" s="43"/>
      <c r="J35613" s="308"/>
      <c r="K35613" s="51"/>
      <c r="N35613" s="309"/>
      <c r="R35613" s="17"/>
      <c r="T35613" s="17"/>
      <c r="V35613" s="17"/>
      <c r="W35613" s="51"/>
    </row>
    <row r="35614">
      <c r="A35614" s="307"/>
      <c r="B35614" s="85"/>
      <c r="C35614" s="85"/>
      <c r="D35614" s="85"/>
      <c r="E35614" s="88"/>
      <c r="G35614" s="17"/>
      <c r="I35614" s="43"/>
      <c r="J35614" s="308"/>
      <c r="K35614" s="51"/>
      <c r="N35614" s="309"/>
      <c r="R35614" s="17"/>
      <c r="T35614" s="17"/>
      <c r="V35614" s="17"/>
      <c r="W35614" s="51"/>
    </row>
    <row r="35615">
      <c r="A35615" s="307"/>
      <c r="B35615" s="85"/>
      <c r="C35615" s="85"/>
      <c r="D35615" s="85"/>
      <c r="E35615" s="88"/>
      <c r="G35615" s="17"/>
      <c r="I35615" s="43"/>
      <c r="J35615" s="308"/>
      <c r="K35615" s="51"/>
      <c r="N35615" s="309"/>
      <c r="R35615" s="17"/>
      <c r="T35615" s="17"/>
      <c r="V35615" s="17"/>
      <c r="W35615" s="51"/>
    </row>
    <row r="35616">
      <c r="A35616" s="307"/>
      <c r="B35616" s="85"/>
      <c r="C35616" s="85"/>
      <c r="D35616" s="85"/>
      <c r="E35616" s="88"/>
      <c r="G35616" s="17"/>
      <c r="I35616" s="43"/>
      <c r="J35616" s="308"/>
      <c r="K35616" s="51"/>
      <c r="N35616" s="309"/>
      <c r="R35616" s="17"/>
      <c r="T35616" s="17"/>
      <c r="V35616" s="17"/>
      <c r="W35616" s="51"/>
    </row>
    <row r="35617">
      <c r="A35617" s="307"/>
      <c r="B35617" s="85"/>
      <c r="C35617" s="85"/>
      <c r="D35617" s="85"/>
      <c r="E35617" s="88"/>
      <c r="G35617" s="17"/>
      <c r="I35617" s="43"/>
      <c r="J35617" s="308"/>
      <c r="K35617" s="51"/>
      <c r="N35617" s="309"/>
      <c r="R35617" s="17"/>
      <c r="T35617" s="17"/>
      <c r="V35617" s="17"/>
      <c r="W35617" s="51"/>
    </row>
    <row r="35618">
      <c r="A35618" s="307"/>
      <c r="B35618" s="85"/>
      <c r="C35618" s="85"/>
      <c r="D35618" s="85"/>
      <c r="E35618" s="88"/>
      <c r="G35618" s="17"/>
      <c r="I35618" s="43"/>
      <c r="J35618" s="308"/>
      <c r="K35618" s="51"/>
      <c r="N35618" s="309"/>
      <c r="R35618" s="17"/>
      <c r="T35618" s="17"/>
      <c r="V35618" s="17"/>
      <c r="W35618" s="51"/>
    </row>
    <row r="35619">
      <c r="A35619" s="307"/>
      <c r="B35619" s="85"/>
      <c r="C35619" s="85"/>
      <c r="D35619" s="85"/>
      <c r="E35619" s="88"/>
      <c r="G35619" s="17"/>
      <c r="I35619" s="43"/>
      <c r="J35619" s="308"/>
      <c r="K35619" s="51"/>
      <c r="N35619" s="309"/>
      <c r="R35619" s="17"/>
      <c r="T35619" s="17"/>
      <c r="V35619" s="17"/>
      <c r="W35619" s="51"/>
    </row>
    <row r="35620">
      <c r="A35620" s="307"/>
      <c r="B35620" s="85"/>
      <c r="C35620" s="85"/>
      <c r="D35620" s="85"/>
      <c r="E35620" s="88"/>
      <c r="G35620" s="17"/>
      <c r="I35620" s="43"/>
      <c r="J35620" s="308"/>
      <c r="K35620" s="51"/>
      <c r="N35620" s="309"/>
      <c r="R35620" s="17"/>
      <c r="T35620" s="17"/>
      <c r="V35620" s="17"/>
      <c r="W35620" s="51"/>
    </row>
    <row r="35621">
      <c r="A35621" s="307"/>
      <c r="B35621" s="85"/>
      <c r="C35621" s="85"/>
      <c r="D35621" s="85"/>
      <c r="E35621" s="88"/>
      <c r="G35621" s="17"/>
      <c r="I35621" s="43"/>
      <c r="J35621" s="308"/>
      <c r="K35621" s="51"/>
      <c r="N35621" s="309"/>
      <c r="R35621" s="17"/>
      <c r="T35621" s="17"/>
      <c r="V35621" s="17"/>
      <c r="W35621" s="51"/>
    </row>
    <row r="35622">
      <c r="A35622" s="307"/>
      <c r="B35622" s="85"/>
      <c r="C35622" s="85"/>
      <c r="D35622" s="85"/>
      <c r="E35622" s="88"/>
      <c r="G35622" s="17"/>
      <c r="I35622" s="43"/>
      <c r="J35622" s="308"/>
      <c r="K35622" s="51"/>
      <c r="N35622" s="309"/>
      <c r="R35622" s="17"/>
      <c r="T35622" s="17"/>
      <c r="V35622" s="17"/>
      <c r="W35622" s="51"/>
    </row>
    <row r="35623">
      <c r="A35623" s="307"/>
      <c r="B35623" s="85"/>
      <c r="C35623" s="85"/>
      <c r="D35623" s="85"/>
      <c r="E35623" s="88"/>
      <c r="G35623" s="17"/>
      <c r="I35623" s="43"/>
      <c r="J35623" s="308"/>
      <c r="K35623" s="51"/>
      <c r="N35623" s="309"/>
      <c r="R35623" s="17"/>
      <c r="T35623" s="17"/>
      <c r="V35623" s="17"/>
      <c r="W35623" s="51"/>
    </row>
    <row r="35624">
      <c r="A35624" s="307"/>
      <c r="B35624" s="85"/>
      <c r="C35624" s="85"/>
      <c r="D35624" s="85"/>
      <c r="E35624" s="88"/>
      <c r="G35624" s="17"/>
      <c r="I35624" s="43"/>
      <c r="J35624" s="308"/>
      <c r="K35624" s="51"/>
      <c r="N35624" s="309"/>
      <c r="R35624" s="17"/>
      <c r="T35624" s="17"/>
      <c r="V35624" s="17"/>
      <c r="W35624" s="51"/>
    </row>
    <row r="35625">
      <c r="A35625" s="307"/>
      <c r="B35625" s="85"/>
      <c r="C35625" s="85"/>
      <c r="D35625" s="85"/>
      <c r="E35625" s="88"/>
      <c r="G35625" s="17"/>
      <c r="I35625" s="43"/>
      <c r="J35625" s="308"/>
      <c r="K35625" s="51"/>
      <c r="N35625" s="309"/>
      <c r="R35625" s="17"/>
      <c r="T35625" s="17"/>
      <c r="V35625" s="17"/>
      <c r="W35625" s="51"/>
    </row>
    <row r="35626">
      <c r="A35626" s="307"/>
      <c r="B35626" s="85"/>
      <c r="C35626" s="85"/>
      <c r="D35626" s="85"/>
      <c r="E35626" s="88"/>
      <c r="G35626" s="17"/>
      <c r="I35626" s="43"/>
      <c r="J35626" s="308"/>
      <c r="K35626" s="51"/>
      <c r="N35626" s="309"/>
      <c r="R35626" s="17"/>
      <c r="T35626" s="17"/>
      <c r="V35626" s="17"/>
      <c r="W35626" s="51"/>
    </row>
    <row r="35627">
      <c r="A35627" s="307"/>
      <c r="B35627" s="85"/>
      <c r="C35627" s="85"/>
      <c r="D35627" s="85"/>
      <c r="E35627" s="88"/>
      <c r="G35627" s="17"/>
      <c r="I35627" s="43"/>
      <c r="J35627" s="308"/>
      <c r="K35627" s="51"/>
      <c r="N35627" s="309"/>
      <c r="R35627" s="17"/>
      <c r="T35627" s="17"/>
      <c r="V35627" s="17"/>
      <c r="W35627" s="51"/>
    </row>
    <row r="35628">
      <c r="A35628" s="307"/>
      <c r="B35628" s="85"/>
      <c r="C35628" s="85"/>
      <c r="D35628" s="85"/>
      <c r="E35628" s="88"/>
      <c r="G35628" s="17"/>
      <c r="I35628" s="43"/>
      <c r="J35628" s="308"/>
      <c r="K35628" s="51"/>
      <c r="N35628" s="309"/>
      <c r="R35628" s="17"/>
      <c r="T35628" s="17"/>
      <c r="V35628" s="17"/>
      <c r="W35628" s="51"/>
    </row>
    <row r="35629">
      <c r="A35629" s="307"/>
      <c r="B35629" s="85"/>
      <c r="C35629" s="85"/>
      <c r="D35629" s="85"/>
      <c r="E35629" s="88"/>
      <c r="G35629" s="17"/>
      <c r="I35629" s="43"/>
      <c r="J35629" s="308"/>
      <c r="K35629" s="51"/>
      <c r="N35629" s="309"/>
      <c r="R35629" s="17"/>
      <c r="T35629" s="17"/>
      <c r="V35629" s="17"/>
      <c r="W35629" s="51"/>
    </row>
    <row r="35630">
      <c r="A35630" s="307"/>
      <c r="B35630" s="85"/>
      <c r="C35630" s="85"/>
      <c r="D35630" s="85"/>
      <c r="E35630" s="88"/>
      <c r="G35630" s="17"/>
      <c r="I35630" s="43"/>
      <c r="J35630" s="308"/>
      <c r="K35630" s="51"/>
      <c r="N35630" s="309"/>
      <c r="R35630" s="17"/>
      <c r="T35630" s="17"/>
      <c r="V35630" s="17"/>
      <c r="W35630" s="51"/>
    </row>
    <row r="35631">
      <c r="A35631" s="307"/>
      <c r="B35631" s="85"/>
      <c r="C35631" s="85"/>
      <c r="D35631" s="85"/>
      <c r="E35631" s="88"/>
      <c r="G35631" s="17"/>
      <c r="I35631" s="43"/>
      <c r="J35631" s="308"/>
      <c r="K35631" s="51"/>
      <c r="N35631" s="309"/>
      <c r="R35631" s="17"/>
      <c r="T35631" s="17"/>
      <c r="V35631" s="17"/>
      <c r="W35631" s="51"/>
    </row>
    <row r="35632">
      <c r="A35632" s="307"/>
      <c r="B35632" s="85"/>
      <c r="C35632" s="85"/>
      <c r="D35632" s="85"/>
      <c r="E35632" s="88"/>
      <c r="G35632" s="17"/>
      <c r="I35632" s="43"/>
      <c r="J35632" s="308"/>
      <c r="K35632" s="51"/>
      <c r="N35632" s="309"/>
      <c r="R35632" s="17"/>
      <c r="T35632" s="17"/>
      <c r="V35632" s="17"/>
      <c r="W35632" s="51"/>
    </row>
    <row r="35633">
      <c r="A35633" s="307"/>
      <c r="B35633" s="85"/>
      <c r="C35633" s="85"/>
      <c r="D35633" s="85"/>
      <c r="E35633" s="88"/>
      <c r="G35633" s="17"/>
      <c r="I35633" s="43"/>
      <c r="J35633" s="308"/>
      <c r="K35633" s="51"/>
      <c r="N35633" s="309"/>
      <c r="R35633" s="17"/>
      <c r="T35633" s="17"/>
      <c r="V35633" s="17"/>
      <c r="W35633" s="51"/>
    </row>
    <row r="35634">
      <c r="A35634" s="307"/>
      <c r="B35634" s="85"/>
      <c r="C35634" s="85"/>
      <c r="D35634" s="85"/>
      <c r="E35634" s="88"/>
      <c r="G35634" s="17"/>
      <c r="I35634" s="43"/>
      <c r="J35634" s="308"/>
      <c r="K35634" s="51"/>
      <c r="N35634" s="309"/>
      <c r="R35634" s="17"/>
      <c r="T35634" s="17"/>
      <c r="V35634" s="17"/>
      <c r="W35634" s="51"/>
    </row>
    <row r="35635">
      <c r="A35635" s="307"/>
      <c r="B35635" s="85"/>
      <c r="C35635" s="85"/>
      <c r="D35635" s="85"/>
      <c r="E35635" s="88"/>
      <c r="G35635" s="17"/>
      <c r="I35635" s="43"/>
      <c r="J35635" s="308"/>
      <c r="K35635" s="51"/>
      <c r="N35635" s="309"/>
      <c r="R35635" s="17"/>
      <c r="T35635" s="17"/>
      <c r="V35635" s="17"/>
      <c r="W35635" s="51"/>
    </row>
    <row r="35636">
      <c r="A35636" s="307"/>
      <c r="B35636" s="85"/>
      <c r="C35636" s="85"/>
      <c r="D35636" s="85"/>
      <c r="E35636" s="88"/>
      <c r="G35636" s="17"/>
      <c r="I35636" s="43"/>
      <c r="J35636" s="308"/>
      <c r="K35636" s="51"/>
      <c r="N35636" s="309"/>
      <c r="R35636" s="17"/>
      <c r="T35636" s="17"/>
      <c r="V35636" s="17"/>
      <c r="W35636" s="51"/>
    </row>
    <row r="35637">
      <c r="A35637" s="307"/>
      <c r="B35637" s="85"/>
      <c r="C35637" s="85"/>
      <c r="D35637" s="85"/>
      <c r="E35637" s="88"/>
      <c r="G35637" s="17"/>
      <c r="I35637" s="43"/>
      <c r="J35637" s="308"/>
      <c r="K35637" s="51"/>
      <c r="N35637" s="309"/>
      <c r="R35637" s="17"/>
      <c r="T35637" s="17"/>
      <c r="V35637" s="17"/>
      <c r="W35637" s="51"/>
    </row>
    <row r="35638">
      <c r="A35638" s="307"/>
      <c r="B35638" s="85"/>
      <c r="C35638" s="85"/>
      <c r="D35638" s="85"/>
      <c r="E35638" s="88"/>
      <c r="G35638" s="17"/>
      <c r="I35638" s="43"/>
      <c r="J35638" s="308"/>
      <c r="K35638" s="51"/>
      <c r="N35638" s="309"/>
      <c r="R35638" s="17"/>
      <c r="T35638" s="17"/>
      <c r="V35638" s="17"/>
      <c r="W35638" s="51"/>
    </row>
    <row r="35639">
      <c r="A35639" s="307"/>
      <c r="B35639" s="85"/>
      <c r="C35639" s="85"/>
      <c r="D35639" s="85"/>
      <c r="E35639" s="88"/>
      <c r="G35639" s="17"/>
      <c r="I35639" s="43"/>
      <c r="J35639" s="308"/>
      <c r="K35639" s="51"/>
      <c r="N35639" s="309"/>
      <c r="R35639" s="17"/>
      <c r="T35639" s="17"/>
      <c r="V35639" s="17"/>
      <c r="W35639" s="51"/>
    </row>
    <row r="35640">
      <c r="A35640" s="307"/>
      <c r="B35640" s="85"/>
      <c r="C35640" s="85"/>
      <c r="D35640" s="85"/>
      <c r="E35640" s="88"/>
      <c r="G35640" s="17"/>
      <c r="I35640" s="43"/>
      <c r="J35640" s="308"/>
      <c r="K35640" s="51"/>
      <c r="N35640" s="309"/>
      <c r="R35640" s="17"/>
      <c r="T35640" s="17"/>
      <c r="V35640" s="17"/>
      <c r="W35640" s="51"/>
    </row>
    <row r="35641">
      <c r="A35641" s="307"/>
      <c r="B35641" s="85"/>
      <c r="C35641" s="85"/>
      <c r="D35641" s="85"/>
      <c r="E35641" s="88"/>
      <c r="G35641" s="17"/>
      <c r="I35641" s="43"/>
      <c r="J35641" s="308"/>
      <c r="K35641" s="51"/>
      <c r="N35641" s="309"/>
      <c r="R35641" s="17"/>
      <c r="T35641" s="17"/>
      <c r="V35641" s="17"/>
      <c r="W35641" s="51"/>
    </row>
    <row r="35642">
      <c r="A35642" s="307"/>
      <c r="B35642" s="85"/>
      <c r="C35642" s="85"/>
      <c r="D35642" s="85"/>
      <c r="E35642" s="88"/>
      <c r="G35642" s="17"/>
      <c r="I35642" s="43"/>
      <c r="J35642" s="308"/>
      <c r="K35642" s="51"/>
      <c r="N35642" s="309"/>
      <c r="R35642" s="17"/>
      <c r="T35642" s="17"/>
      <c r="V35642" s="17"/>
      <c r="W35642" s="51"/>
    </row>
    <row r="35643">
      <c r="A35643" s="307"/>
      <c r="B35643" s="85"/>
      <c r="C35643" s="85"/>
      <c r="D35643" s="85"/>
      <c r="E35643" s="88"/>
      <c r="G35643" s="17"/>
      <c r="I35643" s="43"/>
      <c r="J35643" s="308"/>
      <c r="K35643" s="51"/>
      <c r="N35643" s="309"/>
      <c r="R35643" s="17"/>
      <c r="T35643" s="17"/>
      <c r="V35643" s="17"/>
      <c r="W35643" s="51"/>
    </row>
    <row r="35644">
      <c r="A35644" s="307"/>
      <c r="B35644" s="85"/>
      <c r="C35644" s="85"/>
      <c r="D35644" s="85"/>
      <c r="E35644" s="88"/>
      <c r="G35644" s="17"/>
      <c r="I35644" s="43"/>
      <c r="J35644" s="308"/>
      <c r="K35644" s="51"/>
      <c r="N35644" s="309"/>
      <c r="R35644" s="17"/>
      <c r="T35644" s="17"/>
      <c r="V35644" s="17"/>
      <c r="W35644" s="51"/>
    </row>
    <row r="35645">
      <c r="A35645" s="307"/>
      <c r="B35645" s="85"/>
      <c r="C35645" s="85"/>
      <c r="D35645" s="85"/>
      <c r="E35645" s="88"/>
      <c r="G35645" s="17"/>
      <c r="I35645" s="43"/>
      <c r="J35645" s="308"/>
      <c r="K35645" s="51"/>
      <c r="N35645" s="309"/>
      <c r="R35645" s="17"/>
      <c r="T35645" s="17"/>
      <c r="V35645" s="17"/>
      <c r="W35645" s="51"/>
    </row>
    <row r="35646">
      <c r="A35646" s="307"/>
      <c r="B35646" s="85"/>
      <c r="C35646" s="85"/>
      <c r="D35646" s="85"/>
      <c r="E35646" s="88"/>
      <c r="G35646" s="17"/>
      <c r="I35646" s="43"/>
      <c r="J35646" s="308"/>
      <c r="K35646" s="51"/>
      <c r="N35646" s="309"/>
      <c r="R35646" s="17"/>
      <c r="T35646" s="17"/>
      <c r="V35646" s="17"/>
      <c r="W35646" s="51"/>
    </row>
    <row r="35647">
      <c r="A35647" s="307"/>
      <c r="B35647" s="85"/>
      <c r="C35647" s="85"/>
      <c r="D35647" s="85"/>
      <c r="E35647" s="88"/>
      <c r="G35647" s="17"/>
      <c r="I35647" s="43"/>
      <c r="J35647" s="308"/>
      <c r="K35647" s="51"/>
      <c r="N35647" s="309"/>
      <c r="R35647" s="17"/>
      <c r="T35647" s="17"/>
      <c r="V35647" s="17"/>
      <c r="W35647" s="51"/>
    </row>
    <row r="35648">
      <c r="A35648" s="307"/>
      <c r="B35648" s="85"/>
      <c r="C35648" s="85"/>
      <c r="D35648" s="85"/>
      <c r="E35648" s="88"/>
      <c r="G35648" s="17"/>
      <c r="I35648" s="43"/>
      <c r="J35648" s="308"/>
      <c r="K35648" s="51"/>
      <c r="N35648" s="309"/>
      <c r="R35648" s="17"/>
      <c r="T35648" s="17"/>
      <c r="V35648" s="17"/>
      <c r="W35648" s="51"/>
    </row>
    <row r="35649">
      <c r="A35649" s="307"/>
      <c r="B35649" s="85"/>
      <c r="C35649" s="85"/>
      <c r="D35649" s="85"/>
      <c r="E35649" s="88"/>
      <c r="G35649" s="17"/>
      <c r="I35649" s="43"/>
      <c r="J35649" s="308"/>
      <c r="K35649" s="51"/>
      <c r="N35649" s="309"/>
      <c r="R35649" s="17"/>
      <c r="T35649" s="17"/>
      <c r="V35649" s="17"/>
      <c r="W35649" s="51"/>
    </row>
    <row r="35650">
      <c r="A35650" s="307"/>
      <c r="B35650" s="85"/>
      <c r="C35650" s="85"/>
      <c r="D35650" s="85"/>
      <c r="E35650" s="88"/>
      <c r="G35650" s="17"/>
      <c r="I35650" s="43"/>
      <c r="J35650" s="308"/>
      <c r="K35650" s="51"/>
      <c r="N35650" s="309"/>
      <c r="R35650" s="17"/>
      <c r="T35650" s="17"/>
      <c r="V35650" s="17"/>
      <c r="W35650" s="51"/>
    </row>
    <row r="35651">
      <c r="A35651" s="307"/>
      <c r="B35651" s="85"/>
      <c r="C35651" s="85"/>
      <c r="D35651" s="85"/>
      <c r="E35651" s="88"/>
      <c r="G35651" s="17"/>
      <c r="I35651" s="43"/>
      <c r="J35651" s="308"/>
      <c r="K35651" s="51"/>
      <c r="N35651" s="309"/>
      <c r="R35651" s="17"/>
      <c r="T35651" s="17"/>
      <c r="V35651" s="17"/>
      <c r="W35651" s="51"/>
    </row>
    <row r="35652">
      <c r="A35652" s="307"/>
      <c r="B35652" s="85"/>
      <c r="C35652" s="85"/>
      <c r="D35652" s="85"/>
      <c r="E35652" s="88"/>
      <c r="G35652" s="17"/>
      <c r="I35652" s="43"/>
      <c r="J35652" s="308"/>
      <c r="K35652" s="51"/>
      <c r="N35652" s="309"/>
      <c r="R35652" s="17"/>
      <c r="T35652" s="17"/>
      <c r="V35652" s="17"/>
      <c r="W35652" s="51"/>
    </row>
    <row r="35653">
      <c r="A35653" s="307"/>
      <c r="B35653" s="85"/>
      <c r="C35653" s="85"/>
      <c r="D35653" s="85"/>
      <c r="E35653" s="88"/>
      <c r="G35653" s="17"/>
      <c r="I35653" s="43"/>
      <c r="J35653" s="308"/>
      <c r="K35653" s="51"/>
      <c r="N35653" s="309"/>
      <c r="R35653" s="17"/>
      <c r="T35653" s="17"/>
      <c r="V35653" s="17"/>
      <c r="W35653" s="51"/>
    </row>
    <row r="35654">
      <c r="A35654" s="307"/>
      <c r="B35654" s="85"/>
      <c r="C35654" s="85"/>
      <c r="D35654" s="85"/>
      <c r="E35654" s="88"/>
      <c r="G35654" s="17"/>
      <c r="I35654" s="43"/>
      <c r="J35654" s="308"/>
      <c r="K35654" s="51"/>
      <c r="N35654" s="309"/>
      <c r="R35654" s="17"/>
      <c r="T35654" s="17"/>
      <c r="V35654" s="17"/>
      <c r="W35654" s="51"/>
    </row>
    <row r="35655">
      <c r="A35655" s="307"/>
      <c r="B35655" s="85"/>
      <c r="C35655" s="85"/>
      <c r="D35655" s="85"/>
      <c r="E35655" s="88"/>
      <c r="G35655" s="17"/>
      <c r="I35655" s="43"/>
      <c r="J35655" s="308"/>
      <c r="K35655" s="51"/>
      <c r="N35655" s="309"/>
      <c r="R35655" s="17"/>
      <c r="T35655" s="17"/>
      <c r="V35655" s="17"/>
      <c r="W35655" s="51"/>
    </row>
    <row r="35656">
      <c r="A35656" s="307"/>
      <c r="B35656" s="85"/>
      <c r="C35656" s="85"/>
      <c r="D35656" s="85"/>
      <c r="E35656" s="88"/>
      <c r="G35656" s="17"/>
      <c r="I35656" s="43"/>
      <c r="J35656" s="308"/>
      <c r="K35656" s="51"/>
      <c r="N35656" s="309"/>
      <c r="R35656" s="17"/>
      <c r="T35656" s="17"/>
      <c r="V35656" s="17"/>
      <c r="W35656" s="51"/>
    </row>
    <row r="35657">
      <c r="A35657" s="307"/>
      <c r="B35657" s="85"/>
      <c r="C35657" s="85"/>
      <c r="D35657" s="85"/>
      <c r="E35657" s="88"/>
      <c r="G35657" s="17"/>
      <c r="I35657" s="43"/>
      <c r="J35657" s="308"/>
      <c r="K35657" s="51"/>
      <c r="N35657" s="309"/>
      <c r="R35657" s="17"/>
      <c r="T35657" s="17"/>
      <c r="V35657" s="17"/>
      <c r="W35657" s="51"/>
    </row>
    <row r="35658">
      <c r="A35658" s="307"/>
      <c r="B35658" s="85"/>
      <c r="C35658" s="85"/>
      <c r="D35658" s="85"/>
      <c r="E35658" s="88"/>
      <c r="G35658" s="17"/>
      <c r="I35658" s="43"/>
      <c r="J35658" s="308"/>
      <c r="K35658" s="51"/>
      <c r="N35658" s="309"/>
      <c r="R35658" s="17"/>
      <c r="T35658" s="17"/>
      <c r="V35658" s="17"/>
      <c r="W35658" s="51"/>
    </row>
    <row r="35659">
      <c r="A35659" s="307"/>
      <c r="B35659" s="85"/>
      <c r="C35659" s="85"/>
      <c r="D35659" s="85"/>
      <c r="E35659" s="88"/>
      <c r="G35659" s="17"/>
      <c r="I35659" s="43"/>
      <c r="J35659" s="308"/>
      <c r="K35659" s="51"/>
      <c r="N35659" s="309"/>
      <c r="R35659" s="17"/>
      <c r="T35659" s="17"/>
      <c r="V35659" s="17"/>
      <c r="W35659" s="51"/>
    </row>
    <row r="35660">
      <c r="A35660" s="307"/>
      <c r="B35660" s="85"/>
      <c r="C35660" s="85"/>
      <c r="D35660" s="85"/>
      <c r="E35660" s="88"/>
      <c r="G35660" s="17"/>
      <c r="I35660" s="43"/>
      <c r="J35660" s="308"/>
      <c r="K35660" s="51"/>
      <c r="N35660" s="309"/>
      <c r="R35660" s="17"/>
      <c r="T35660" s="17"/>
      <c r="V35660" s="17"/>
      <c r="W35660" s="51"/>
    </row>
    <row r="35661">
      <c r="A35661" s="307"/>
      <c r="B35661" s="85"/>
      <c r="C35661" s="85"/>
      <c r="D35661" s="85"/>
      <c r="E35661" s="88"/>
      <c r="G35661" s="17"/>
      <c r="I35661" s="43"/>
      <c r="J35661" s="308"/>
      <c r="K35661" s="51"/>
      <c r="N35661" s="309"/>
      <c r="R35661" s="17"/>
      <c r="T35661" s="17"/>
      <c r="V35661" s="17"/>
      <c r="W35661" s="51"/>
    </row>
    <row r="35662">
      <c r="A35662" s="307"/>
      <c r="B35662" s="85"/>
      <c r="C35662" s="85"/>
      <c r="D35662" s="85"/>
      <c r="E35662" s="88"/>
      <c r="G35662" s="17"/>
      <c r="I35662" s="43"/>
      <c r="J35662" s="308"/>
      <c r="K35662" s="51"/>
      <c r="N35662" s="309"/>
      <c r="R35662" s="17"/>
      <c r="T35662" s="17"/>
      <c r="V35662" s="17"/>
      <c r="W35662" s="51"/>
    </row>
    <row r="35663">
      <c r="A35663" s="307"/>
      <c r="B35663" s="85"/>
      <c r="C35663" s="85"/>
      <c r="D35663" s="85"/>
      <c r="E35663" s="88"/>
      <c r="G35663" s="17"/>
      <c r="I35663" s="43"/>
      <c r="J35663" s="308"/>
      <c r="K35663" s="51"/>
      <c r="N35663" s="309"/>
      <c r="R35663" s="17"/>
      <c r="T35663" s="17"/>
      <c r="V35663" s="17"/>
      <c r="W35663" s="51"/>
    </row>
    <row r="35664">
      <c r="A35664" s="307"/>
      <c r="B35664" s="85"/>
      <c r="C35664" s="85"/>
      <c r="D35664" s="85"/>
      <c r="E35664" s="88"/>
      <c r="G35664" s="17"/>
      <c r="I35664" s="43"/>
      <c r="J35664" s="308"/>
      <c r="K35664" s="51"/>
      <c r="N35664" s="309"/>
      <c r="R35664" s="17"/>
      <c r="T35664" s="17"/>
      <c r="V35664" s="17"/>
      <c r="W35664" s="51"/>
    </row>
    <row r="35665">
      <c r="A35665" s="307"/>
      <c r="B35665" s="85"/>
      <c r="C35665" s="85"/>
      <c r="D35665" s="85"/>
      <c r="E35665" s="88"/>
      <c r="G35665" s="17"/>
      <c r="I35665" s="43"/>
      <c r="J35665" s="308"/>
      <c r="K35665" s="51"/>
      <c r="N35665" s="309"/>
      <c r="R35665" s="17"/>
      <c r="T35665" s="17"/>
      <c r="V35665" s="17"/>
      <c r="W35665" s="51"/>
    </row>
    <row r="35666">
      <c r="A35666" s="307"/>
      <c r="B35666" s="85"/>
      <c r="C35666" s="85"/>
      <c r="D35666" s="85"/>
      <c r="E35666" s="88"/>
      <c r="G35666" s="17"/>
      <c r="I35666" s="43"/>
      <c r="J35666" s="308"/>
      <c r="K35666" s="51"/>
      <c r="N35666" s="309"/>
      <c r="R35666" s="17"/>
      <c r="T35666" s="17"/>
      <c r="V35666" s="17"/>
      <c r="W35666" s="51"/>
    </row>
    <row r="35667">
      <c r="A35667" s="307"/>
      <c r="B35667" s="85"/>
      <c r="C35667" s="85"/>
      <c r="D35667" s="85"/>
      <c r="E35667" s="88"/>
      <c r="G35667" s="17"/>
      <c r="I35667" s="43"/>
      <c r="J35667" s="308"/>
      <c r="K35667" s="51"/>
      <c r="N35667" s="309"/>
      <c r="R35667" s="17"/>
      <c r="T35667" s="17"/>
      <c r="V35667" s="17"/>
      <c r="W35667" s="51"/>
    </row>
    <row r="35668">
      <c r="A35668" s="307"/>
      <c r="B35668" s="85"/>
      <c r="C35668" s="85"/>
      <c r="D35668" s="85"/>
      <c r="E35668" s="88"/>
      <c r="G35668" s="17"/>
      <c r="I35668" s="43"/>
      <c r="J35668" s="308"/>
      <c r="K35668" s="51"/>
      <c r="N35668" s="309"/>
      <c r="R35668" s="17"/>
      <c r="T35668" s="17"/>
      <c r="V35668" s="17"/>
      <c r="W35668" s="51"/>
    </row>
    <row r="35669">
      <c r="A35669" s="307"/>
      <c r="B35669" s="85"/>
      <c r="C35669" s="85"/>
      <c r="D35669" s="85"/>
      <c r="E35669" s="88"/>
      <c r="G35669" s="17"/>
      <c r="I35669" s="43"/>
      <c r="J35669" s="308"/>
      <c r="K35669" s="51"/>
      <c r="N35669" s="309"/>
      <c r="R35669" s="17"/>
      <c r="T35669" s="17"/>
      <c r="V35669" s="17"/>
      <c r="W35669" s="51"/>
    </row>
    <row r="35670">
      <c r="A35670" s="307"/>
      <c r="B35670" s="85"/>
      <c r="C35670" s="85"/>
      <c r="D35670" s="85"/>
      <c r="E35670" s="88"/>
      <c r="G35670" s="17"/>
      <c r="I35670" s="43"/>
      <c r="J35670" s="308"/>
      <c r="K35670" s="51"/>
      <c r="N35670" s="309"/>
      <c r="R35670" s="17"/>
      <c r="T35670" s="17"/>
      <c r="V35670" s="17"/>
      <c r="W35670" s="51"/>
    </row>
    <row r="35671">
      <c r="A35671" s="307"/>
      <c r="B35671" s="85"/>
      <c r="C35671" s="85"/>
      <c r="D35671" s="85"/>
      <c r="E35671" s="88"/>
      <c r="G35671" s="17"/>
      <c r="I35671" s="43"/>
      <c r="J35671" s="308"/>
      <c r="K35671" s="51"/>
      <c r="N35671" s="309"/>
      <c r="R35671" s="17"/>
      <c r="T35671" s="17"/>
      <c r="V35671" s="17"/>
      <c r="W35671" s="51"/>
    </row>
    <row r="35672">
      <c r="A35672" s="307"/>
      <c r="B35672" s="85"/>
      <c r="C35672" s="85"/>
      <c r="D35672" s="85"/>
      <c r="E35672" s="88"/>
      <c r="G35672" s="17"/>
      <c r="I35672" s="43"/>
      <c r="J35672" s="308"/>
      <c r="K35672" s="51"/>
      <c r="N35672" s="309"/>
      <c r="R35672" s="17"/>
      <c r="T35672" s="17"/>
      <c r="V35672" s="17"/>
      <c r="W35672" s="51"/>
    </row>
    <row r="35673">
      <c r="A35673" s="307"/>
      <c r="B35673" s="85"/>
      <c r="C35673" s="85"/>
      <c r="D35673" s="85"/>
      <c r="E35673" s="88"/>
      <c r="G35673" s="17"/>
      <c r="I35673" s="43"/>
      <c r="J35673" s="308"/>
      <c r="K35673" s="51"/>
      <c r="N35673" s="309"/>
      <c r="R35673" s="17"/>
      <c r="T35673" s="17"/>
      <c r="V35673" s="17"/>
      <c r="W35673" s="51"/>
    </row>
    <row r="35674">
      <c r="A35674" s="307"/>
      <c r="B35674" s="85"/>
      <c r="C35674" s="85"/>
      <c r="D35674" s="85"/>
      <c r="E35674" s="88"/>
      <c r="G35674" s="17"/>
      <c r="I35674" s="43"/>
      <c r="J35674" s="308"/>
      <c r="K35674" s="51"/>
      <c r="N35674" s="309"/>
      <c r="R35674" s="17"/>
      <c r="T35674" s="17"/>
      <c r="V35674" s="17"/>
      <c r="W35674" s="51"/>
    </row>
    <row r="35675">
      <c r="A35675" s="307"/>
      <c r="B35675" s="85"/>
      <c r="C35675" s="85"/>
      <c r="D35675" s="85"/>
      <c r="E35675" s="88"/>
      <c r="G35675" s="17"/>
      <c r="I35675" s="43"/>
      <c r="J35675" s="308"/>
      <c r="K35675" s="51"/>
      <c r="N35675" s="309"/>
      <c r="R35675" s="17"/>
      <c r="T35675" s="17"/>
      <c r="V35675" s="17"/>
      <c r="W35675" s="51"/>
    </row>
    <row r="35676">
      <c r="A35676" s="307"/>
      <c r="B35676" s="85"/>
      <c r="C35676" s="85"/>
      <c r="D35676" s="85"/>
      <c r="E35676" s="88"/>
      <c r="G35676" s="17"/>
      <c r="I35676" s="43"/>
      <c r="J35676" s="308"/>
      <c r="K35676" s="51"/>
      <c r="N35676" s="309"/>
      <c r="R35676" s="17"/>
      <c r="T35676" s="17"/>
      <c r="V35676" s="17"/>
      <c r="W35676" s="51"/>
    </row>
    <row r="35677">
      <c r="A35677" s="307"/>
      <c r="B35677" s="85"/>
      <c r="C35677" s="85"/>
      <c r="D35677" s="85"/>
      <c r="E35677" s="88"/>
      <c r="G35677" s="17"/>
      <c r="I35677" s="43"/>
      <c r="J35677" s="308"/>
      <c r="K35677" s="51"/>
      <c r="N35677" s="309"/>
      <c r="R35677" s="17"/>
      <c r="T35677" s="17"/>
      <c r="V35677" s="17"/>
      <c r="W35677" s="51"/>
    </row>
    <row r="35678">
      <c r="A35678" s="307"/>
      <c r="B35678" s="85"/>
      <c r="C35678" s="85"/>
      <c r="D35678" s="85"/>
      <c r="E35678" s="88"/>
      <c r="G35678" s="17"/>
      <c r="I35678" s="43"/>
      <c r="J35678" s="308"/>
      <c r="K35678" s="51"/>
      <c r="N35678" s="309"/>
      <c r="R35678" s="17"/>
      <c r="T35678" s="17"/>
      <c r="V35678" s="17"/>
      <c r="W35678" s="51"/>
    </row>
    <row r="35679">
      <c r="A35679" s="307"/>
      <c r="B35679" s="85"/>
      <c r="C35679" s="85"/>
      <c r="D35679" s="85"/>
      <c r="E35679" s="88"/>
      <c r="G35679" s="17"/>
      <c r="I35679" s="43"/>
      <c r="J35679" s="308"/>
      <c r="K35679" s="51"/>
      <c r="N35679" s="309"/>
      <c r="R35679" s="17"/>
      <c r="T35679" s="17"/>
      <c r="V35679" s="17"/>
      <c r="W35679" s="51"/>
    </row>
    <row r="35680">
      <c r="A35680" s="307"/>
      <c r="B35680" s="85"/>
      <c r="C35680" s="85"/>
      <c r="D35680" s="85"/>
      <c r="E35680" s="88"/>
      <c r="G35680" s="17"/>
      <c r="I35680" s="43"/>
      <c r="J35680" s="308"/>
      <c r="K35680" s="51"/>
      <c r="N35680" s="309"/>
      <c r="R35680" s="17"/>
      <c r="T35680" s="17"/>
      <c r="V35680" s="17"/>
      <c r="W35680" s="51"/>
    </row>
    <row r="35681">
      <c r="A35681" s="307"/>
      <c r="B35681" s="85"/>
      <c r="C35681" s="85"/>
      <c r="D35681" s="85"/>
      <c r="E35681" s="88"/>
      <c r="G35681" s="17"/>
      <c r="I35681" s="43"/>
      <c r="J35681" s="308"/>
      <c r="K35681" s="51"/>
      <c r="N35681" s="309"/>
      <c r="R35681" s="17"/>
      <c r="T35681" s="17"/>
      <c r="V35681" s="17"/>
      <c r="W35681" s="51"/>
    </row>
    <row r="35682">
      <c r="A35682" s="307"/>
      <c r="B35682" s="85"/>
      <c r="C35682" s="85"/>
      <c r="D35682" s="85"/>
      <c r="E35682" s="88"/>
      <c r="G35682" s="17"/>
      <c r="I35682" s="43"/>
      <c r="J35682" s="308"/>
      <c r="K35682" s="51"/>
      <c r="N35682" s="309"/>
      <c r="R35682" s="17"/>
      <c r="T35682" s="17"/>
      <c r="V35682" s="17"/>
      <c r="W35682" s="51"/>
    </row>
    <row r="35683">
      <c r="A35683" s="307"/>
      <c r="B35683" s="85"/>
      <c r="C35683" s="85"/>
      <c r="D35683" s="85"/>
      <c r="E35683" s="88"/>
      <c r="G35683" s="17"/>
      <c r="I35683" s="43"/>
      <c r="J35683" s="308"/>
      <c r="K35683" s="51"/>
      <c r="N35683" s="309"/>
      <c r="R35683" s="17"/>
      <c r="T35683" s="17"/>
      <c r="V35683" s="17"/>
      <c r="W35683" s="51"/>
    </row>
    <row r="35684">
      <c r="A35684" s="307"/>
      <c r="B35684" s="85"/>
      <c r="C35684" s="85"/>
      <c r="D35684" s="85"/>
      <c r="E35684" s="88"/>
      <c r="G35684" s="17"/>
      <c r="I35684" s="43"/>
      <c r="J35684" s="308"/>
      <c r="K35684" s="51"/>
      <c r="N35684" s="309"/>
      <c r="R35684" s="17"/>
      <c r="T35684" s="17"/>
      <c r="V35684" s="17"/>
      <c r="W35684" s="51"/>
    </row>
    <row r="35685">
      <c r="A35685" s="307"/>
      <c r="B35685" s="85"/>
      <c r="C35685" s="85"/>
      <c r="D35685" s="85"/>
      <c r="E35685" s="88"/>
      <c r="G35685" s="17"/>
      <c r="I35685" s="43"/>
      <c r="J35685" s="308"/>
      <c r="K35685" s="51"/>
      <c r="N35685" s="309"/>
      <c r="R35685" s="17"/>
      <c r="T35685" s="17"/>
      <c r="V35685" s="17"/>
      <c r="W35685" s="51"/>
    </row>
    <row r="35686">
      <c r="A35686" s="307"/>
      <c r="B35686" s="85"/>
      <c r="C35686" s="85"/>
      <c r="D35686" s="85"/>
      <c r="E35686" s="88"/>
      <c r="G35686" s="17"/>
      <c r="I35686" s="43"/>
      <c r="J35686" s="308"/>
      <c r="K35686" s="51"/>
      <c r="N35686" s="309"/>
      <c r="R35686" s="17"/>
      <c r="T35686" s="17"/>
      <c r="V35686" s="17"/>
      <c r="W35686" s="51"/>
    </row>
    <row r="35687">
      <c r="A35687" s="307"/>
      <c r="B35687" s="85"/>
      <c r="C35687" s="85"/>
      <c r="D35687" s="85"/>
      <c r="E35687" s="88"/>
      <c r="G35687" s="17"/>
      <c r="I35687" s="43"/>
      <c r="J35687" s="308"/>
      <c r="K35687" s="51"/>
      <c r="N35687" s="309"/>
      <c r="R35687" s="17"/>
      <c r="T35687" s="17"/>
      <c r="V35687" s="17"/>
      <c r="W35687" s="51"/>
    </row>
    <row r="35688">
      <c r="A35688" s="307"/>
      <c r="B35688" s="85"/>
      <c r="C35688" s="85"/>
      <c r="D35688" s="85"/>
      <c r="E35688" s="88"/>
      <c r="G35688" s="17"/>
      <c r="I35688" s="43"/>
      <c r="J35688" s="308"/>
      <c r="K35688" s="51"/>
      <c r="N35688" s="309"/>
      <c r="R35688" s="17"/>
      <c r="T35688" s="17"/>
      <c r="V35688" s="17"/>
      <c r="W35688" s="51"/>
    </row>
    <row r="35689">
      <c r="A35689" s="307"/>
      <c r="B35689" s="85"/>
      <c r="C35689" s="85"/>
      <c r="D35689" s="85"/>
      <c r="E35689" s="88"/>
      <c r="G35689" s="17"/>
      <c r="I35689" s="43"/>
      <c r="J35689" s="308"/>
      <c r="K35689" s="51"/>
      <c r="N35689" s="309"/>
      <c r="R35689" s="17"/>
      <c r="T35689" s="17"/>
      <c r="V35689" s="17"/>
      <c r="W35689" s="51"/>
    </row>
    <row r="35690">
      <c r="A35690" s="307"/>
      <c r="B35690" s="85"/>
      <c r="C35690" s="85"/>
      <c r="D35690" s="85"/>
      <c r="E35690" s="88"/>
      <c r="G35690" s="17"/>
      <c r="I35690" s="43"/>
      <c r="J35690" s="308"/>
      <c r="K35690" s="51"/>
      <c r="N35690" s="309"/>
      <c r="R35690" s="17"/>
      <c r="T35690" s="17"/>
      <c r="V35690" s="17"/>
      <c r="W35690" s="51"/>
    </row>
    <row r="35691">
      <c r="A35691" s="307"/>
      <c r="B35691" s="85"/>
      <c r="C35691" s="85"/>
      <c r="D35691" s="85"/>
      <c r="E35691" s="88"/>
      <c r="G35691" s="17"/>
      <c r="I35691" s="43"/>
      <c r="J35691" s="308"/>
      <c r="K35691" s="51"/>
      <c r="N35691" s="309"/>
      <c r="R35691" s="17"/>
      <c r="T35691" s="17"/>
      <c r="V35691" s="17"/>
      <c r="W35691" s="51"/>
    </row>
    <row r="35692">
      <c r="A35692" s="307"/>
      <c r="B35692" s="85"/>
      <c r="C35692" s="85"/>
      <c r="D35692" s="85"/>
      <c r="E35692" s="88"/>
      <c r="G35692" s="17"/>
      <c r="I35692" s="43"/>
      <c r="J35692" s="308"/>
      <c r="K35692" s="51"/>
      <c r="N35692" s="309"/>
      <c r="R35692" s="17"/>
      <c r="T35692" s="17"/>
      <c r="V35692" s="17"/>
      <c r="W35692" s="51"/>
    </row>
    <row r="35693">
      <c r="A35693" s="307"/>
      <c r="B35693" s="85"/>
      <c r="C35693" s="85"/>
      <c r="D35693" s="85"/>
      <c r="E35693" s="88"/>
      <c r="G35693" s="17"/>
      <c r="I35693" s="43"/>
      <c r="J35693" s="308"/>
      <c r="K35693" s="51"/>
      <c r="N35693" s="309"/>
      <c r="R35693" s="17"/>
      <c r="T35693" s="17"/>
      <c r="V35693" s="17"/>
      <c r="W35693" s="51"/>
    </row>
    <row r="35694">
      <c r="A35694" s="307"/>
      <c r="B35694" s="85"/>
      <c r="C35694" s="85"/>
      <c r="D35694" s="85"/>
      <c r="E35694" s="88"/>
      <c r="G35694" s="17"/>
      <c r="I35694" s="43"/>
      <c r="J35694" s="308"/>
      <c r="K35694" s="51"/>
      <c r="N35694" s="309"/>
      <c r="R35694" s="17"/>
      <c r="T35694" s="17"/>
      <c r="V35694" s="17"/>
      <c r="W35694" s="51"/>
    </row>
    <row r="35695">
      <c r="A35695" s="307"/>
      <c r="B35695" s="85"/>
      <c r="C35695" s="85"/>
      <c r="D35695" s="85"/>
      <c r="E35695" s="88"/>
      <c r="G35695" s="17"/>
      <c r="I35695" s="43"/>
      <c r="J35695" s="308"/>
      <c r="K35695" s="51"/>
      <c r="N35695" s="309"/>
      <c r="R35695" s="17"/>
      <c r="T35695" s="17"/>
      <c r="V35695" s="17"/>
      <c r="W35695" s="51"/>
    </row>
    <row r="35696">
      <c r="A35696" s="307"/>
      <c r="B35696" s="85"/>
      <c r="C35696" s="85"/>
      <c r="D35696" s="85"/>
      <c r="E35696" s="88"/>
      <c r="G35696" s="17"/>
      <c r="I35696" s="43"/>
      <c r="J35696" s="308"/>
      <c r="K35696" s="51"/>
      <c r="N35696" s="309"/>
      <c r="R35696" s="17"/>
      <c r="T35696" s="17"/>
      <c r="V35696" s="17"/>
      <c r="W35696" s="51"/>
    </row>
    <row r="35697">
      <c r="A35697" s="307"/>
      <c r="B35697" s="85"/>
      <c r="C35697" s="85"/>
      <c r="D35697" s="85"/>
      <c r="E35697" s="88"/>
      <c r="G35697" s="17"/>
      <c r="I35697" s="43"/>
      <c r="J35697" s="308"/>
      <c r="K35697" s="51"/>
      <c r="N35697" s="309"/>
      <c r="R35697" s="17"/>
      <c r="T35697" s="17"/>
      <c r="V35697" s="17"/>
      <c r="W35697" s="51"/>
    </row>
    <row r="35698">
      <c r="A35698" s="307"/>
      <c r="B35698" s="85"/>
      <c r="C35698" s="85"/>
      <c r="D35698" s="85"/>
      <c r="E35698" s="88"/>
      <c r="G35698" s="17"/>
      <c r="I35698" s="43"/>
      <c r="J35698" s="308"/>
      <c r="K35698" s="51"/>
      <c r="N35698" s="309"/>
      <c r="R35698" s="17"/>
      <c r="T35698" s="17"/>
      <c r="V35698" s="17"/>
      <c r="W35698" s="51"/>
    </row>
    <row r="35699">
      <c r="A35699" s="307"/>
      <c r="B35699" s="85"/>
      <c r="C35699" s="85"/>
      <c r="D35699" s="85"/>
      <c r="E35699" s="88"/>
      <c r="G35699" s="17"/>
      <c r="I35699" s="43"/>
      <c r="J35699" s="308"/>
      <c r="K35699" s="51"/>
      <c r="N35699" s="309"/>
      <c r="R35699" s="17"/>
      <c r="T35699" s="17"/>
      <c r="V35699" s="17"/>
      <c r="W35699" s="51"/>
    </row>
    <row r="35700">
      <c r="A35700" s="307"/>
      <c r="B35700" s="85"/>
      <c r="C35700" s="85"/>
      <c r="D35700" s="85"/>
      <c r="E35700" s="88"/>
      <c r="G35700" s="17"/>
      <c r="I35700" s="43"/>
      <c r="J35700" s="308"/>
      <c r="K35700" s="51"/>
      <c r="N35700" s="309"/>
      <c r="R35700" s="17"/>
      <c r="T35700" s="17"/>
      <c r="V35700" s="17"/>
      <c r="W35700" s="51"/>
    </row>
    <row r="35701">
      <c r="A35701" s="307"/>
      <c r="B35701" s="85"/>
      <c r="C35701" s="85"/>
      <c r="D35701" s="85"/>
      <c r="E35701" s="88"/>
      <c r="G35701" s="17"/>
      <c r="I35701" s="43"/>
      <c r="J35701" s="308"/>
      <c r="K35701" s="51"/>
      <c r="N35701" s="309"/>
      <c r="R35701" s="17"/>
      <c r="T35701" s="17"/>
      <c r="V35701" s="17"/>
      <c r="W35701" s="51"/>
    </row>
    <row r="35702">
      <c r="A35702" s="307"/>
      <c r="B35702" s="85"/>
      <c r="C35702" s="85"/>
      <c r="D35702" s="85"/>
      <c r="E35702" s="88"/>
      <c r="G35702" s="17"/>
      <c r="I35702" s="43"/>
      <c r="J35702" s="308"/>
      <c r="K35702" s="51"/>
      <c r="N35702" s="309"/>
      <c r="R35702" s="17"/>
      <c r="T35702" s="17"/>
      <c r="V35702" s="17"/>
      <c r="W35702" s="51"/>
    </row>
    <row r="35703">
      <c r="A35703" s="307"/>
      <c r="B35703" s="85"/>
      <c r="C35703" s="85"/>
      <c r="D35703" s="85"/>
      <c r="E35703" s="88"/>
      <c r="G35703" s="17"/>
      <c r="I35703" s="43"/>
      <c r="J35703" s="308"/>
      <c r="K35703" s="51"/>
      <c r="N35703" s="309"/>
      <c r="R35703" s="17"/>
      <c r="T35703" s="17"/>
      <c r="V35703" s="17"/>
      <c r="W35703" s="51"/>
    </row>
    <row r="35704">
      <c r="A35704" s="307"/>
      <c r="B35704" s="85"/>
      <c r="C35704" s="85"/>
      <c r="D35704" s="85"/>
      <c r="E35704" s="88"/>
      <c r="G35704" s="17"/>
      <c r="I35704" s="43"/>
      <c r="J35704" s="308"/>
      <c r="K35704" s="51"/>
      <c r="N35704" s="309"/>
      <c r="R35704" s="17"/>
      <c r="T35704" s="17"/>
      <c r="V35704" s="17"/>
      <c r="W35704" s="51"/>
    </row>
    <row r="35705">
      <c r="A35705" s="307"/>
      <c r="B35705" s="85"/>
      <c r="C35705" s="85"/>
      <c r="D35705" s="85"/>
      <c r="E35705" s="88"/>
      <c r="G35705" s="17"/>
      <c r="I35705" s="43"/>
      <c r="J35705" s="308"/>
      <c r="K35705" s="51"/>
      <c r="N35705" s="309"/>
      <c r="R35705" s="17"/>
      <c r="T35705" s="17"/>
      <c r="V35705" s="17"/>
      <c r="W35705" s="51"/>
    </row>
    <row r="35706">
      <c r="A35706" s="307"/>
      <c r="B35706" s="85"/>
      <c r="C35706" s="85"/>
      <c r="D35706" s="85"/>
      <c r="E35706" s="88"/>
      <c r="G35706" s="17"/>
      <c r="I35706" s="43"/>
      <c r="J35706" s="308"/>
      <c r="K35706" s="51"/>
      <c r="N35706" s="309"/>
      <c r="R35706" s="17"/>
      <c r="T35706" s="17"/>
      <c r="V35706" s="17"/>
      <c r="W35706" s="51"/>
    </row>
    <row r="35707">
      <c r="A35707" s="307"/>
      <c r="B35707" s="85"/>
      <c r="C35707" s="85"/>
      <c r="D35707" s="85"/>
      <c r="E35707" s="88"/>
      <c r="G35707" s="17"/>
      <c r="I35707" s="43"/>
      <c r="J35707" s="308"/>
      <c r="K35707" s="51"/>
      <c r="N35707" s="309"/>
      <c r="R35707" s="17"/>
      <c r="T35707" s="17"/>
      <c r="V35707" s="17"/>
      <c r="W35707" s="51"/>
    </row>
    <row r="35708">
      <c r="A35708" s="307"/>
      <c r="B35708" s="85"/>
      <c r="C35708" s="85"/>
      <c r="D35708" s="85"/>
      <c r="E35708" s="88"/>
      <c r="G35708" s="17"/>
      <c r="I35708" s="43"/>
      <c r="J35708" s="308"/>
      <c r="K35708" s="51"/>
      <c r="N35708" s="309"/>
      <c r="R35708" s="17"/>
      <c r="T35708" s="17"/>
      <c r="V35708" s="17"/>
      <c r="W35708" s="51"/>
    </row>
    <row r="35709">
      <c r="A35709" s="307"/>
      <c r="B35709" s="85"/>
      <c r="C35709" s="85"/>
      <c r="D35709" s="85"/>
      <c r="E35709" s="88"/>
      <c r="G35709" s="17"/>
      <c r="I35709" s="43"/>
      <c r="J35709" s="308"/>
      <c r="K35709" s="51"/>
      <c r="N35709" s="309"/>
      <c r="R35709" s="17"/>
      <c r="T35709" s="17"/>
      <c r="V35709" s="17"/>
      <c r="W35709" s="51"/>
    </row>
    <row r="35710">
      <c r="A35710" s="307"/>
      <c r="B35710" s="85"/>
      <c r="C35710" s="85"/>
      <c r="D35710" s="85"/>
      <c r="E35710" s="88"/>
      <c r="G35710" s="17"/>
      <c r="I35710" s="43"/>
      <c r="J35710" s="308"/>
      <c r="K35710" s="51"/>
      <c r="N35710" s="309"/>
      <c r="R35710" s="17"/>
      <c r="T35710" s="17"/>
      <c r="V35710" s="17"/>
      <c r="W35710" s="51"/>
    </row>
    <row r="35711">
      <c r="A35711" s="307"/>
      <c r="B35711" s="85"/>
      <c r="C35711" s="85"/>
      <c r="D35711" s="85"/>
      <c r="E35711" s="88"/>
      <c r="G35711" s="17"/>
      <c r="I35711" s="43"/>
      <c r="J35711" s="308"/>
      <c r="K35711" s="51"/>
      <c r="N35711" s="309"/>
      <c r="R35711" s="17"/>
      <c r="T35711" s="17"/>
      <c r="V35711" s="17"/>
      <c r="W35711" s="51"/>
    </row>
    <row r="35712">
      <c r="A35712" s="307"/>
      <c r="B35712" s="85"/>
      <c r="C35712" s="85"/>
      <c r="D35712" s="85"/>
      <c r="E35712" s="88"/>
      <c r="G35712" s="17"/>
      <c r="I35712" s="43"/>
      <c r="J35712" s="308"/>
      <c r="K35712" s="51"/>
      <c r="N35712" s="309"/>
      <c r="R35712" s="17"/>
      <c r="T35712" s="17"/>
      <c r="V35712" s="17"/>
      <c r="W35712" s="51"/>
    </row>
    <row r="35713">
      <c r="A35713" s="307"/>
      <c r="B35713" s="85"/>
      <c r="C35713" s="85"/>
      <c r="D35713" s="85"/>
      <c r="E35713" s="88"/>
      <c r="G35713" s="17"/>
      <c r="I35713" s="43"/>
      <c r="J35713" s="308"/>
      <c r="K35713" s="51"/>
      <c r="N35713" s="309"/>
      <c r="R35713" s="17"/>
      <c r="T35713" s="17"/>
      <c r="V35713" s="17"/>
      <c r="W35713" s="51"/>
    </row>
    <row r="35714">
      <c r="A35714" s="307"/>
      <c r="B35714" s="85"/>
      <c r="C35714" s="85"/>
      <c r="D35714" s="85"/>
      <c r="E35714" s="88"/>
      <c r="G35714" s="17"/>
      <c r="I35714" s="43"/>
      <c r="J35714" s="308"/>
      <c r="K35714" s="51"/>
      <c r="N35714" s="309"/>
      <c r="R35714" s="17"/>
      <c r="T35714" s="17"/>
      <c r="V35714" s="17"/>
      <c r="W35714" s="51"/>
    </row>
    <row r="35715">
      <c r="A35715" s="307"/>
      <c r="B35715" s="85"/>
      <c r="C35715" s="85"/>
      <c r="D35715" s="85"/>
      <c r="E35715" s="88"/>
      <c r="G35715" s="17"/>
      <c r="I35715" s="43"/>
      <c r="J35715" s="308"/>
      <c r="K35715" s="51"/>
      <c r="N35715" s="309"/>
      <c r="R35715" s="17"/>
      <c r="T35715" s="17"/>
      <c r="V35715" s="17"/>
      <c r="W35715" s="51"/>
    </row>
    <row r="35716">
      <c r="A35716" s="307"/>
      <c r="B35716" s="85"/>
      <c r="C35716" s="85"/>
      <c r="D35716" s="85"/>
      <c r="E35716" s="88"/>
      <c r="G35716" s="17"/>
      <c r="I35716" s="43"/>
      <c r="J35716" s="308"/>
      <c r="K35716" s="51"/>
      <c r="N35716" s="309"/>
      <c r="R35716" s="17"/>
      <c r="T35716" s="17"/>
      <c r="V35716" s="17"/>
      <c r="W35716" s="51"/>
    </row>
    <row r="35717">
      <c r="A35717" s="307"/>
      <c r="B35717" s="85"/>
      <c r="C35717" s="85"/>
      <c r="D35717" s="85"/>
      <c r="E35717" s="88"/>
      <c r="G35717" s="17"/>
      <c r="I35717" s="43"/>
      <c r="J35717" s="308"/>
      <c r="K35717" s="51"/>
      <c r="N35717" s="309"/>
      <c r="R35717" s="17"/>
      <c r="T35717" s="17"/>
      <c r="V35717" s="17"/>
      <c r="W35717" s="51"/>
    </row>
    <row r="35718">
      <c r="A35718" s="307"/>
      <c r="B35718" s="85"/>
      <c r="C35718" s="85"/>
      <c r="D35718" s="85"/>
      <c r="E35718" s="88"/>
      <c r="G35718" s="17"/>
      <c r="I35718" s="43"/>
      <c r="J35718" s="308"/>
      <c r="K35718" s="51"/>
      <c r="N35718" s="309"/>
      <c r="R35718" s="17"/>
      <c r="T35718" s="17"/>
      <c r="V35718" s="17"/>
      <c r="W35718" s="51"/>
    </row>
    <row r="35719">
      <c r="A35719" s="307"/>
      <c r="B35719" s="85"/>
      <c r="C35719" s="85"/>
      <c r="D35719" s="85"/>
      <c r="E35719" s="88"/>
      <c r="G35719" s="17"/>
      <c r="I35719" s="43"/>
      <c r="J35719" s="308"/>
      <c r="K35719" s="51"/>
      <c r="N35719" s="309"/>
      <c r="R35719" s="17"/>
      <c r="T35719" s="17"/>
      <c r="V35719" s="17"/>
      <c r="W35719" s="51"/>
    </row>
    <row r="35720">
      <c r="A35720" s="307"/>
      <c r="B35720" s="85"/>
      <c r="C35720" s="85"/>
      <c r="D35720" s="85"/>
      <c r="E35720" s="88"/>
      <c r="G35720" s="17"/>
      <c r="I35720" s="43"/>
      <c r="J35720" s="308"/>
      <c r="K35720" s="51"/>
      <c r="N35720" s="309"/>
      <c r="R35720" s="17"/>
      <c r="T35720" s="17"/>
      <c r="V35720" s="17"/>
      <c r="W35720" s="51"/>
    </row>
    <row r="35721">
      <c r="A35721" s="307"/>
      <c r="B35721" s="85"/>
      <c r="C35721" s="85"/>
      <c r="D35721" s="85"/>
      <c r="E35721" s="88"/>
      <c r="G35721" s="17"/>
      <c r="I35721" s="43"/>
      <c r="J35721" s="308"/>
      <c r="K35721" s="51"/>
      <c r="N35721" s="309"/>
      <c r="R35721" s="17"/>
      <c r="T35721" s="17"/>
      <c r="V35721" s="17"/>
      <c r="W35721" s="51"/>
    </row>
    <row r="35722">
      <c r="A35722" s="307"/>
      <c r="B35722" s="85"/>
      <c r="C35722" s="85"/>
      <c r="D35722" s="85"/>
      <c r="E35722" s="88"/>
      <c r="G35722" s="17"/>
      <c r="I35722" s="43"/>
      <c r="J35722" s="308"/>
      <c r="K35722" s="51"/>
      <c r="N35722" s="309"/>
      <c r="R35722" s="17"/>
      <c r="T35722" s="17"/>
      <c r="V35722" s="17"/>
      <c r="W35722" s="51"/>
    </row>
    <row r="35723">
      <c r="A35723" s="307"/>
      <c r="B35723" s="85"/>
      <c r="C35723" s="85"/>
      <c r="D35723" s="85"/>
      <c r="E35723" s="88"/>
      <c r="G35723" s="17"/>
      <c r="I35723" s="43"/>
      <c r="J35723" s="308"/>
      <c r="K35723" s="51"/>
      <c r="N35723" s="309"/>
      <c r="R35723" s="17"/>
      <c r="T35723" s="17"/>
      <c r="V35723" s="17"/>
      <c r="W35723" s="51"/>
    </row>
    <row r="35724">
      <c r="A35724" s="307"/>
      <c r="B35724" s="85"/>
      <c r="C35724" s="85"/>
      <c r="D35724" s="85"/>
      <c r="E35724" s="88"/>
      <c r="G35724" s="17"/>
      <c r="I35724" s="43"/>
      <c r="J35724" s="308"/>
      <c r="K35724" s="51"/>
      <c r="N35724" s="309"/>
      <c r="R35724" s="17"/>
      <c r="T35724" s="17"/>
      <c r="V35724" s="17"/>
      <c r="W35724" s="51"/>
    </row>
    <row r="35725">
      <c r="A35725" s="307"/>
      <c r="B35725" s="85"/>
      <c r="C35725" s="85"/>
      <c r="D35725" s="85"/>
      <c r="E35725" s="88"/>
      <c r="G35725" s="17"/>
      <c r="I35725" s="43"/>
      <c r="J35725" s="308"/>
      <c r="K35725" s="51"/>
      <c r="N35725" s="309"/>
      <c r="R35725" s="17"/>
      <c r="T35725" s="17"/>
      <c r="V35725" s="17"/>
      <c r="W35725" s="51"/>
    </row>
    <row r="35726">
      <c r="A35726" s="307"/>
      <c r="B35726" s="85"/>
      <c r="C35726" s="85"/>
      <c r="D35726" s="85"/>
      <c r="E35726" s="88"/>
      <c r="G35726" s="17"/>
      <c r="I35726" s="43"/>
      <c r="J35726" s="308"/>
      <c r="K35726" s="51"/>
      <c r="N35726" s="309"/>
      <c r="R35726" s="17"/>
      <c r="T35726" s="17"/>
      <c r="V35726" s="17"/>
      <c r="W35726" s="51"/>
    </row>
    <row r="35727">
      <c r="A35727" s="307"/>
      <c r="B35727" s="85"/>
      <c r="C35727" s="85"/>
      <c r="D35727" s="85"/>
      <c r="E35727" s="88"/>
      <c r="G35727" s="17"/>
      <c r="I35727" s="43"/>
      <c r="J35727" s="308"/>
      <c r="K35727" s="51"/>
      <c r="N35727" s="309"/>
      <c r="R35727" s="17"/>
      <c r="T35727" s="17"/>
      <c r="V35727" s="17"/>
      <c r="W35727" s="51"/>
    </row>
    <row r="35728">
      <c r="A35728" s="307"/>
      <c r="B35728" s="85"/>
      <c r="C35728" s="85"/>
      <c r="D35728" s="85"/>
      <c r="E35728" s="88"/>
      <c r="G35728" s="17"/>
      <c r="I35728" s="43"/>
      <c r="J35728" s="308"/>
      <c r="K35728" s="51"/>
      <c r="N35728" s="309"/>
      <c r="R35728" s="17"/>
      <c r="T35728" s="17"/>
      <c r="V35728" s="17"/>
      <c r="W35728" s="51"/>
    </row>
    <row r="35729">
      <c r="A35729" s="307"/>
      <c r="B35729" s="85"/>
      <c r="C35729" s="85"/>
      <c r="D35729" s="85"/>
      <c r="E35729" s="88"/>
      <c r="G35729" s="17"/>
      <c r="I35729" s="43"/>
      <c r="J35729" s="308"/>
      <c r="K35729" s="51"/>
      <c r="N35729" s="309"/>
      <c r="R35729" s="17"/>
      <c r="T35729" s="17"/>
      <c r="V35729" s="17"/>
      <c r="W35729" s="51"/>
    </row>
    <row r="35730">
      <c r="A35730" s="307"/>
      <c r="B35730" s="85"/>
      <c r="C35730" s="85"/>
      <c r="D35730" s="85"/>
      <c r="E35730" s="88"/>
      <c r="G35730" s="17"/>
      <c r="I35730" s="43"/>
      <c r="J35730" s="308"/>
      <c r="K35730" s="51"/>
      <c r="N35730" s="309"/>
      <c r="R35730" s="17"/>
      <c r="T35730" s="17"/>
      <c r="V35730" s="17"/>
      <c r="W35730" s="51"/>
    </row>
    <row r="35731">
      <c r="A35731" s="307"/>
      <c r="B35731" s="85"/>
      <c r="C35731" s="85"/>
      <c r="D35731" s="85"/>
      <c r="E35731" s="88"/>
      <c r="G35731" s="17"/>
      <c r="I35731" s="43"/>
      <c r="J35731" s="308"/>
      <c r="K35731" s="51"/>
      <c r="N35731" s="309"/>
      <c r="R35731" s="17"/>
      <c r="T35731" s="17"/>
      <c r="V35731" s="17"/>
      <c r="W35731" s="51"/>
    </row>
    <row r="35732">
      <c r="A35732" s="307"/>
      <c r="B35732" s="85"/>
      <c r="C35732" s="85"/>
      <c r="D35732" s="85"/>
      <c r="E35732" s="88"/>
      <c r="G35732" s="17"/>
      <c r="I35732" s="43"/>
      <c r="J35732" s="308"/>
      <c r="K35732" s="51"/>
      <c r="N35732" s="309"/>
      <c r="R35732" s="17"/>
      <c r="T35732" s="17"/>
      <c r="V35732" s="17"/>
      <c r="W35732" s="51"/>
    </row>
    <row r="35733">
      <c r="A35733" s="307"/>
      <c r="B35733" s="85"/>
      <c r="C35733" s="85"/>
      <c r="D35733" s="85"/>
      <c r="E35733" s="88"/>
      <c r="G35733" s="17"/>
      <c r="I35733" s="43"/>
      <c r="J35733" s="308"/>
      <c r="K35733" s="51"/>
      <c r="N35733" s="309"/>
      <c r="R35733" s="17"/>
      <c r="T35733" s="17"/>
      <c r="V35733" s="17"/>
      <c r="W35733" s="51"/>
    </row>
    <row r="35734">
      <c r="A35734" s="307"/>
      <c r="B35734" s="85"/>
      <c r="C35734" s="85"/>
      <c r="D35734" s="85"/>
      <c r="E35734" s="88"/>
      <c r="G35734" s="17"/>
      <c r="I35734" s="43"/>
      <c r="J35734" s="308"/>
      <c r="K35734" s="51"/>
      <c r="N35734" s="309"/>
      <c r="R35734" s="17"/>
      <c r="T35734" s="17"/>
      <c r="V35734" s="17"/>
      <c r="W35734" s="51"/>
    </row>
    <row r="35735">
      <c r="A35735" s="307"/>
      <c r="B35735" s="85"/>
      <c r="C35735" s="85"/>
      <c r="D35735" s="85"/>
      <c r="E35735" s="88"/>
      <c r="G35735" s="17"/>
      <c r="I35735" s="43"/>
      <c r="J35735" s="308"/>
      <c r="K35735" s="51"/>
      <c r="N35735" s="309"/>
      <c r="R35735" s="17"/>
      <c r="T35735" s="17"/>
      <c r="V35735" s="17"/>
      <c r="W35735" s="51"/>
    </row>
    <row r="35736">
      <c r="A35736" s="307"/>
      <c r="B35736" s="85"/>
      <c r="C35736" s="85"/>
      <c r="D35736" s="85"/>
      <c r="E35736" s="88"/>
      <c r="G35736" s="17"/>
      <c r="I35736" s="43"/>
      <c r="J35736" s="308"/>
      <c r="K35736" s="51"/>
      <c r="N35736" s="309"/>
      <c r="R35736" s="17"/>
      <c r="T35736" s="17"/>
      <c r="V35736" s="17"/>
      <c r="W35736" s="51"/>
    </row>
    <row r="35737">
      <c r="A35737" s="307"/>
      <c r="B35737" s="85"/>
      <c r="C35737" s="85"/>
      <c r="D35737" s="85"/>
      <c r="E35737" s="88"/>
      <c r="G35737" s="17"/>
      <c r="I35737" s="43"/>
      <c r="J35737" s="308"/>
      <c r="K35737" s="51"/>
      <c r="N35737" s="309"/>
      <c r="R35737" s="17"/>
      <c r="T35737" s="17"/>
      <c r="V35737" s="17"/>
      <c r="W35737" s="51"/>
    </row>
    <row r="35738">
      <c r="A35738" s="307"/>
      <c r="B35738" s="85"/>
      <c r="C35738" s="85"/>
      <c r="D35738" s="85"/>
      <c r="E35738" s="88"/>
      <c r="G35738" s="17"/>
      <c r="I35738" s="43"/>
      <c r="J35738" s="308"/>
      <c r="K35738" s="51"/>
      <c r="N35738" s="309"/>
      <c r="R35738" s="17"/>
      <c r="T35738" s="17"/>
      <c r="V35738" s="17"/>
      <c r="W35738" s="51"/>
    </row>
    <row r="35739">
      <c r="A35739" s="307"/>
      <c r="B35739" s="85"/>
      <c r="C35739" s="85"/>
      <c r="D35739" s="85"/>
      <c r="E35739" s="88"/>
      <c r="G35739" s="17"/>
      <c r="I35739" s="43"/>
      <c r="J35739" s="308"/>
      <c r="K35739" s="51"/>
      <c r="N35739" s="309"/>
      <c r="R35739" s="17"/>
      <c r="T35739" s="17"/>
      <c r="V35739" s="17"/>
      <c r="W35739" s="51"/>
    </row>
    <row r="35740">
      <c r="A35740" s="307"/>
      <c r="B35740" s="85"/>
      <c r="C35740" s="85"/>
      <c r="D35740" s="85"/>
      <c r="E35740" s="88"/>
      <c r="G35740" s="17"/>
      <c r="I35740" s="43"/>
      <c r="J35740" s="308"/>
      <c r="K35740" s="51"/>
      <c r="N35740" s="309"/>
      <c r="R35740" s="17"/>
      <c r="T35740" s="17"/>
      <c r="V35740" s="17"/>
      <c r="W35740" s="51"/>
    </row>
    <row r="35741">
      <c r="A35741" s="307"/>
      <c r="B35741" s="85"/>
      <c r="C35741" s="85"/>
      <c r="D35741" s="85"/>
      <c r="E35741" s="88"/>
      <c r="G35741" s="17"/>
      <c r="I35741" s="43"/>
      <c r="J35741" s="308"/>
      <c r="K35741" s="51"/>
      <c r="N35741" s="309"/>
      <c r="R35741" s="17"/>
      <c r="T35741" s="17"/>
      <c r="V35741" s="17"/>
      <c r="W35741" s="51"/>
    </row>
    <row r="35742">
      <c r="A35742" s="307"/>
      <c r="B35742" s="85"/>
      <c r="C35742" s="85"/>
      <c r="D35742" s="85"/>
      <c r="E35742" s="88"/>
      <c r="G35742" s="17"/>
      <c r="I35742" s="43"/>
      <c r="J35742" s="308"/>
      <c r="K35742" s="51"/>
      <c r="N35742" s="309"/>
      <c r="R35742" s="17"/>
      <c r="T35742" s="17"/>
      <c r="V35742" s="17"/>
      <c r="W35742" s="51"/>
    </row>
    <row r="35743">
      <c r="A35743" s="307"/>
      <c r="B35743" s="85"/>
      <c r="C35743" s="85"/>
      <c r="D35743" s="85"/>
      <c r="E35743" s="88"/>
      <c r="G35743" s="17"/>
      <c r="I35743" s="43"/>
      <c r="J35743" s="308"/>
      <c r="K35743" s="51"/>
      <c r="N35743" s="309"/>
      <c r="R35743" s="17"/>
      <c r="T35743" s="17"/>
      <c r="V35743" s="17"/>
      <c r="W35743" s="51"/>
    </row>
    <row r="35744">
      <c r="A35744" s="307"/>
      <c r="B35744" s="85"/>
      <c r="C35744" s="85"/>
      <c r="D35744" s="85"/>
      <c r="E35744" s="88"/>
      <c r="G35744" s="17"/>
      <c r="I35744" s="43"/>
      <c r="J35744" s="308"/>
      <c r="K35744" s="51"/>
      <c r="N35744" s="309"/>
      <c r="R35744" s="17"/>
      <c r="T35744" s="17"/>
      <c r="V35744" s="17"/>
      <c r="W35744" s="51"/>
    </row>
    <row r="35745">
      <c r="A35745" s="307"/>
      <c r="B35745" s="85"/>
      <c r="C35745" s="85"/>
      <c r="D35745" s="85"/>
      <c r="E35745" s="88"/>
      <c r="G35745" s="17"/>
      <c r="I35745" s="43"/>
      <c r="J35745" s="308"/>
      <c r="K35745" s="51"/>
      <c r="N35745" s="309"/>
      <c r="R35745" s="17"/>
      <c r="T35745" s="17"/>
      <c r="V35745" s="17"/>
      <c r="W35745" s="51"/>
    </row>
    <row r="35746">
      <c r="A35746" s="307"/>
      <c r="B35746" s="85"/>
      <c r="C35746" s="85"/>
      <c r="D35746" s="85"/>
      <c r="E35746" s="88"/>
      <c r="G35746" s="17"/>
      <c r="I35746" s="43"/>
      <c r="J35746" s="308"/>
      <c r="K35746" s="51"/>
      <c r="N35746" s="309"/>
      <c r="R35746" s="17"/>
      <c r="T35746" s="17"/>
      <c r="V35746" s="17"/>
      <c r="W35746" s="51"/>
    </row>
    <row r="35747">
      <c r="A35747" s="307"/>
      <c r="B35747" s="85"/>
      <c r="C35747" s="85"/>
      <c r="D35747" s="85"/>
      <c r="E35747" s="88"/>
      <c r="G35747" s="17"/>
      <c r="I35747" s="43"/>
      <c r="J35747" s="308"/>
      <c r="K35747" s="51"/>
      <c r="N35747" s="309"/>
      <c r="R35747" s="17"/>
      <c r="T35747" s="17"/>
      <c r="V35747" s="17"/>
      <c r="W35747" s="51"/>
    </row>
    <row r="35748">
      <c r="A35748" s="307"/>
      <c r="B35748" s="85"/>
      <c r="C35748" s="85"/>
      <c r="D35748" s="85"/>
      <c r="E35748" s="88"/>
      <c r="G35748" s="17"/>
      <c r="I35748" s="43"/>
      <c r="J35748" s="308"/>
      <c r="K35748" s="51"/>
      <c r="N35748" s="309"/>
      <c r="R35748" s="17"/>
      <c r="T35748" s="17"/>
      <c r="V35748" s="17"/>
      <c r="W35748" s="51"/>
    </row>
    <row r="35749">
      <c r="A35749" s="307"/>
      <c r="B35749" s="85"/>
      <c r="C35749" s="85"/>
      <c r="D35749" s="85"/>
      <c r="E35749" s="88"/>
      <c r="G35749" s="17"/>
      <c r="I35749" s="43"/>
      <c r="J35749" s="308"/>
      <c r="K35749" s="51"/>
      <c r="N35749" s="309"/>
      <c r="R35749" s="17"/>
      <c r="T35749" s="17"/>
      <c r="V35749" s="17"/>
      <c r="W35749" s="51"/>
    </row>
    <row r="35750">
      <c r="A35750" s="307"/>
      <c r="B35750" s="85"/>
      <c r="C35750" s="85"/>
      <c r="D35750" s="85"/>
      <c r="E35750" s="88"/>
      <c r="G35750" s="17"/>
      <c r="I35750" s="43"/>
      <c r="J35750" s="308"/>
      <c r="K35750" s="51"/>
      <c r="N35750" s="309"/>
      <c r="R35750" s="17"/>
      <c r="T35750" s="17"/>
      <c r="V35750" s="17"/>
      <c r="W35750" s="51"/>
    </row>
    <row r="35751">
      <c r="A35751" s="307"/>
      <c r="B35751" s="85"/>
      <c r="C35751" s="85"/>
      <c r="D35751" s="85"/>
      <c r="E35751" s="88"/>
      <c r="G35751" s="17"/>
      <c r="I35751" s="43"/>
      <c r="J35751" s="308"/>
      <c r="K35751" s="51"/>
      <c r="N35751" s="309"/>
      <c r="R35751" s="17"/>
      <c r="T35751" s="17"/>
      <c r="V35751" s="17"/>
      <c r="W35751" s="51"/>
    </row>
    <row r="35752">
      <c r="A35752" s="307"/>
      <c r="B35752" s="85"/>
      <c r="C35752" s="85"/>
      <c r="D35752" s="85"/>
      <c r="E35752" s="88"/>
      <c r="G35752" s="17"/>
      <c r="I35752" s="43"/>
      <c r="J35752" s="308"/>
      <c r="K35752" s="51"/>
      <c r="N35752" s="309"/>
      <c r="R35752" s="17"/>
      <c r="T35752" s="17"/>
      <c r="V35752" s="17"/>
      <c r="W35752" s="51"/>
    </row>
    <row r="35753">
      <c r="A35753" s="307"/>
      <c r="B35753" s="85"/>
      <c r="C35753" s="85"/>
      <c r="D35753" s="85"/>
      <c r="E35753" s="88"/>
      <c r="G35753" s="17"/>
      <c r="I35753" s="43"/>
      <c r="J35753" s="308"/>
      <c r="K35753" s="51"/>
      <c r="N35753" s="309"/>
      <c r="R35753" s="17"/>
      <c r="T35753" s="17"/>
      <c r="V35753" s="17"/>
      <c r="W35753" s="51"/>
    </row>
    <row r="35754">
      <c r="A35754" s="307"/>
      <c r="B35754" s="85"/>
      <c r="C35754" s="85"/>
      <c r="D35754" s="85"/>
      <c r="E35754" s="88"/>
      <c r="G35754" s="17"/>
      <c r="I35754" s="43"/>
      <c r="J35754" s="308"/>
      <c r="K35754" s="51"/>
      <c r="N35754" s="309"/>
      <c r="R35754" s="17"/>
      <c r="T35754" s="17"/>
      <c r="V35754" s="17"/>
      <c r="W35754" s="51"/>
    </row>
    <row r="35755">
      <c r="A35755" s="307"/>
      <c r="B35755" s="85"/>
      <c r="C35755" s="85"/>
      <c r="D35755" s="85"/>
      <c r="E35755" s="88"/>
      <c r="G35755" s="17"/>
      <c r="I35755" s="43"/>
      <c r="J35755" s="308"/>
      <c r="K35755" s="51"/>
      <c r="N35755" s="309"/>
      <c r="R35755" s="17"/>
      <c r="T35755" s="17"/>
      <c r="V35755" s="17"/>
      <c r="W35755" s="51"/>
    </row>
    <row r="35756">
      <c r="A35756" s="307"/>
      <c r="B35756" s="85"/>
      <c r="C35756" s="85"/>
      <c r="D35756" s="85"/>
      <c r="E35756" s="88"/>
      <c r="G35756" s="17"/>
      <c r="I35756" s="43"/>
      <c r="J35756" s="308"/>
      <c r="K35756" s="51"/>
      <c r="N35756" s="309"/>
      <c r="R35756" s="17"/>
      <c r="T35756" s="17"/>
      <c r="V35756" s="17"/>
      <c r="W35756" s="51"/>
    </row>
    <row r="35757">
      <c r="A35757" s="307"/>
      <c r="B35757" s="85"/>
      <c r="C35757" s="85"/>
      <c r="D35757" s="85"/>
      <c r="E35757" s="88"/>
      <c r="G35757" s="17"/>
      <c r="I35757" s="43"/>
      <c r="J35757" s="308"/>
      <c r="K35757" s="51"/>
      <c r="N35757" s="309"/>
      <c r="R35757" s="17"/>
      <c r="T35757" s="17"/>
      <c r="V35757" s="17"/>
      <c r="W35757" s="51"/>
    </row>
    <row r="35758">
      <c r="A35758" s="307"/>
      <c r="B35758" s="85"/>
      <c r="C35758" s="85"/>
      <c r="D35758" s="85"/>
      <c r="E35758" s="88"/>
      <c r="G35758" s="17"/>
      <c r="I35758" s="43"/>
      <c r="J35758" s="308"/>
      <c r="K35758" s="51"/>
      <c r="N35758" s="309"/>
      <c r="R35758" s="17"/>
      <c r="T35758" s="17"/>
      <c r="V35758" s="17"/>
      <c r="W35758" s="51"/>
    </row>
    <row r="35759">
      <c r="A35759" s="307"/>
      <c r="B35759" s="85"/>
      <c r="C35759" s="85"/>
      <c r="D35759" s="85"/>
      <c r="E35759" s="88"/>
      <c r="G35759" s="17"/>
      <c r="I35759" s="43"/>
      <c r="J35759" s="308"/>
      <c r="K35759" s="51"/>
      <c r="N35759" s="309"/>
      <c r="R35759" s="17"/>
      <c r="T35759" s="17"/>
      <c r="V35759" s="17"/>
      <c r="W35759" s="51"/>
    </row>
    <row r="35760">
      <c r="A35760" s="307"/>
      <c r="B35760" s="85"/>
      <c r="C35760" s="85"/>
      <c r="D35760" s="85"/>
      <c r="E35760" s="88"/>
      <c r="G35760" s="17"/>
      <c r="I35760" s="43"/>
      <c r="J35760" s="308"/>
      <c r="K35760" s="51"/>
      <c r="N35760" s="309"/>
      <c r="R35760" s="17"/>
      <c r="T35760" s="17"/>
      <c r="V35760" s="17"/>
      <c r="W35760" s="51"/>
    </row>
    <row r="35761">
      <c r="A35761" s="307"/>
      <c r="B35761" s="85"/>
      <c r="C35761" s="85"/>
      <c r="D35761" s="85"/>
      <c r="E35761" s="88"/>
      <c r="G35761" s="17"/>
      <c r="I35761" s="43"/>
      <c r="J35761" s="308"/>
      <c r="K35761" s="51"/>
      <c r="N35761" s="309"/>
      <c r="R35761" s="17"/>
      <c r="T35761" s="17"/>
      <c r="V35761" s="17"/>
      <c r="W35761" s="51"/>
    </row>
    <row r="35762">
      <c r="A35762" s="307"/>
      <c r="B35762" s="85"/>
      <c r="C35762" s="85"/>
      <c r="D35762" s="85"/>
      <c r="E35762" s="88"/>
      <c r="G35762" s="17"/>
      <c r="I35762" s="43"/>
      <c r="J35762" s="308"/>
      <c r="K35762" s="51"/>
      <c r="N35762" s="309"/>
      <c r="R35762" s="17"/>
      <c r="T35762" s="17"/>
      <c r="V35762" s="17"/>
      <c r="W35762" s="51"/>
    </row>
    <row r="35763">
      <c r="A35763" s="307"/>
      <c r="B35763" s="85"/>
      <c r="C35763" s="85"/>
      <c r="D35763" s="85"/>
      <c r="E35763" s="88"/>
      <c r="G35763" s="17"/>
      <c r="I35763" s="43"/>
      <c r="J35763" s="308"/>
      <c r="K35763" s="51"/>
      <c r="N35763" s="309"/>
      <c r="R35763" s="17"/>
      <c r="T35763" s="17"/>
      <c r="V35763" s="17"/>
      <c r="W35763" s="51"/>
    </row>
    <row r="35764">
      <c r="A35764" s="307"/>
      <c r="B35764" s="85"/>
      <c r="C35764" s="85"/>
      <c r="D35764" s="85"/>
      <c r="E35764" s="88"/>
      <c r="G35764" s="17"/>
      <c r="I35764" s="43"/>
      <c r="J35764" s="308"/>
      <c r="K35764" s="51"/>
      <c r="N35764" s="309"/>
      <c r="R35764" s="17"/>
      <c r="T35764" s="17"/>
      <c r="V35764" s="17"/>
      <c r="W35764" s="51"/>
    </row>
    <row r="35765">
      <c r="A35765" s="307"/>
      <c r="B35765" s="85"/>
      <c r="C35765" s="85"/>
      <c r="D35765" s="85"/>
      <c r="E35765" s="88"/>
      <c r="G35765" s="17"/>
      <c r="I35765" s="43"/>
      <c r="J35765" s="308"/>
      <c r="K35765" s="51"/>
      <c r="N35765" s="309"/>
      <c r="R35765" s="17"/>
      <c r="T35765" s="17"/>
      <c r="V35765" s="17"/>
      <c r="W35765" s="51"/>
    </row>
    <row r="35766">
      <c r="A35766" s="307"/>
      <c r="B35766" s="85"/>
      <c r="C35766" s="85"/>
      <c r="D35766" s="85"/>
      <c r="E35766" s="88"/>
      <c r="G35766" s="17"/>
      <c r="I35766" s="43"/>
      <c r="J35766" s="308"/>
      <c r="K35766" s="51"/>
      <c r="N35766" s="309"/>
      <c r="R35766" s="17"/>
      <c r="T35766" s="17"/>
      <c r="V35766" s="17"/>
      <c r="W35766" s="51"/>
    </row>
    <row r="35767">
      <c r="A35767" s="307"/>
      <c r="B35767" s="85"/>
      <c r="C35767" s="85"/>
      <c r="D35767" s="85"/>
      <c r="E35767" s="88"/>
      <c r="G35767" s="17"/>
      <c r="I35767" s="43"/>
      <c r="J35767" s="308"/>
      <c r="K35767" s="51"/>
      <c r="N35767" s="309"/>
      <c r="R35767" s="17"/>
      <c r="T35767" s="17"/>
      <c r="V35767" s="17"/>
      <c r="W35767" s="51"/>
    </row>
    <row r="35768">
      <c r="A35768" s="307"/>
      <c r="B35768" s="85"/>
      <c r="C35768" s="85"/>
      <c r="D35768" s="85"/>
      <c r="E35768" s="88"/>
      <c r="G35768" s="17"/>
      <c r="I35768" s="43"/>
      <c r="J35768" s="308"/>
      <c r="K35768" s="51"/>
      <c r="N35768" s="309"/>
      <c r="R35768" s="17"/>
      <c r="T35768" s="17"/>
      <c r="V35768" s="17"/>
      <c r="W35768" s="51"/>
    </row>
    <row r="35769">
      <c r="A35769" s="307"/>
      <c r="B35769" s="85"/>
      <c r="C35769" s="85"/>
      <c r="D35769" s="85"/>
      <c r="E35769" s="88"/>
      <c r="G35769" s="17"/>
      <c r="I35769" s="43"/>
      <c r="J35769" s="308"/>
      <c r="K35769" s="51"/>
      <c r="N35769" s="309"/>
      <c r="R35769" s="17"/>
      <c r="T35769" s="17"/>
      <c r="V35769" s="17"/>
      <c r="W35769" s="51"/>
    </row>
    <row r="35770">
      <c r="A35770" s="307"/>
      <c r="B35770" s="85"/>
      <c r="C35770" s="85"/>
      <c r="D35770" s="85"/>
      <c r="E35770" s="88"/>
      <c r="G35770" s="17"/>
      <c r="I35770" s="43"/>
      <c r="J35770" s="308"/>
      <c r="K35770" s="51"/>
      <c r="N35770" s="309"/>
      <c r="R35770" s="17"/>
      <c r="T35770" s="17"/>
      <c r="V35770" s="17"/>
      <c r="W35770" s="51"/>
    </row>
    <row r="35771">
      <c r="A35771" s="307"/>
      <c r="B35771" s="85"/>
      <c r="C35771" s="85"/>
      <c r="D35771" s="85"/>
      <c r="E35771" s="88"/>
      <c r="G35771" s="17"/>
      <c r="I35771" s="43"/>
      <c r="J35771" s="308"/>
      <c r="K35771" s="51"/>
      <c r="N35771" s="309"/>
      <c r="R35771" s="17"/>
      <c r="T35771" s="17"/>
      <c r="V35771" s="17"/>
      <c r="W35771" s="51"/>
    </row>
    <row r="35772">
      <c r="A35772" s="307"/>
      <c r="B35772" s="85"/>
      <c r="C35772" s="85"/>
      <c r="D35772" s="85"/>
      <c r="E35772" s="88"/>
      <c r="G35772" s="17"/>
      <c r="I35772" s="43"/>
      <c r="J35772" s="308"/>
      <c r="K35772" s="51"/>
      <c r="N35772" s="309"/>
      <c r="R35772" s="17"/>
      <c r="T35772" s="17"/>
      <c r="V35772" s="17"/>
      <c r="W35772" s="51"/>
    </row>
    <row r="35773">
      <c r="A35773" s="307"/>
      <c r="B35773" s="85"/>
      <c r="C35773" s="85"/>
      <c r="D35773" s="85"/>
      <c r="E35773" s="88"/>
      <c r="G35773" s="17"/>
      <c r="I35773" s="43"/>
      <c r="J35773" s="308"/>
      <c r="K35773" s="51"/>
      <c r="N35773" s="309"/>
      <c r="R35773" s="17"/>
      <c r="T35773" s="17"/>
      <c r="V35773" s="17"/>
      <c r="W35773" s="51"/>
    </row>
    <row r="35774">
      <c r="A35774" s="307"/>
      <c r="B35774" s="85"/>
      <c r="C35774" s="85"/>
      <c r="D35774" s="85"/>
      <c r="E35774" s="88"/>
      <c r="G35774" s="17"/>
      <c r="I35774" s="43"/>
      <c r="J35774" s="308"/>
      <c r="K35774" s="51"/>
      <c r="N35774" s="309"/>
      <c r="R35774" s="17"/>
      <c r="T35774" s="17"/>
      <c r="V35774" s="17"/>
      <c r="W35774" s="51"/>
    </row>
    <row r="35775">
      <c r="A35775" s="307"/>
      <c r="B35775" s="85"/>
      <c r="C35775" s="85"/>
      <c r="D35775" s="85"/>
      <c r="E35775" s="88"/>
      <c r="G35775" s="17"/>
      <c r="I35775" s="43"/>
      <c r="J35775" s="308"/>
      <c r="K35775" s="51"/>
      <c r="N35775" s="309"/>
      <c r="R35775" s="17"/>
      <c r="T35775" s="17"/>
      <c r="V35775" s="17"/>
      <c r="W35775" s="51"/>
    </row>
    <row r="35776">
      <c r="A35776" s="307"/>
      <c r="B35776" s="85"/>
      <c r="C35776" s="85"/>
      <c r="D35776" s="85"/>
      <c r="E35776" s="88"/>
      <c r="G35776" s="17"/>
      <c r="I35776" s="43"/>
      <c r="J35776" s="308"/>
      <c r="K35776" s="51"/>
      <c r="N35776" s="309"/>
      <c r="R35776" s="17"/>
      <c r="T35776" s="17"/>
      <c r="V35776" s="17"/>
      <c r="W35776" s="51"/>
    </row>
    <row r="35777">
      <c r="A35777" s="307"/>
      <c r="B35777" s="85"/>
      <c r="C35777" s="85"/>
      <c r="D35777" s="85"/>
      <c r="E35777" s="88"/>
      <c r="G35777" s="17"/>
      <c r="I35777" s="43"/>
      <c r="J35777" s="308"/>
      <c r="K35777" s="51"/>
      <c r="N35777" s="309"/>
      <c r="R35777" s="17"/>
      <c r="T35777" s="17"/>
      <c r="V35777" s="17"/>
      <c r="W35777" s="51"/>
    </row>
    <row r="35778">
      <c r="A35778" s="307"/>
      <c r="B35778" s="85"/>
      <c r="C35778" s="85"/>
      <c r="D35778" s="85"/>
      <c r="E35778" s="88"/>
      <c r="G35778" s="17"/>
      <c r="I35778" s="43"/>
      <c r="J35778" s="308"/>
      <c r="K35778" s="51"/>
      <c r="N35778" s="309"/>
      <c r="R35778" s="17"/>
      <c r="T35778" s="17"/>
      <c r="V35778" s="17"/>
      <c r="W35778" s="51"/>
    </row>
    <row r="35779">
      <c r="A35779" s="307"/>
      <c r="B35779" s="85"/>
      <c r="C35779" s="85"/>
      <c r="D35779" s="85"/>
      <c r="E35779" s="88"/>
      <c r="G35779" s="17"/>
      <c r="I35779" s="43"/>
      <c r="J35779" s="308"/>
      <c r="K35779" s="51"/>
      <c r="N35779" s="309"/>
      <c r="R35779" s="17"/>
      <c r="T35779" s="17"/>
      <c r="V35779" s="17"/>
      <c r="W35779" s="51"/>
    </row>
    <row r="35780">
      <c r="A35780" s="307"/>
      <c r="B35780" s="85"/>
      <c r="C35780" s="85"/>
      <c r="D35780" s="85"/>
      <c r="E35780" s="88"/>
      <c r="G35780" s="17"/>
      <c r="I35780" s="43"/>
      <c r="J35780" s="308"/>
      <c r="K35780" s="51"/>
      <c r="N35780" s="309"/>
      <c r="R35780" s="17"/>
      <c r="T35780" s="17"/>
      <c r="V35780" s="17"/>
      <c r="W35780" s="51"/>
    </row>
    <row r="35781">
      <c r="A35781" s="307"/>
      <c r="B35781" s="85"/>
      <c r="C35781" s="85"/>
      <c r="D35781" s="85"/>
      <c r="E35781" s="88"/>
      <c r="G35781" s="17"/>
      <c r="I35781" s="43"/>
      <c r="J35781" s="308"/>
      <c r="K35781" s="51"/>
      <c r="N35781" s="309"/>
      <c r="R35781" s="17"/>
      <c r="T35781" s="17"/>
      <c r="V35781" s="17"/>
      <c r="W35781" s="51"/>
    </row>
    <row r="35782">
      <c r="A35782" s="307"/>
      <c r="B35782" s="85"/>
      <c r="C35782" s="85"/>
      <c r="D35782" s="85"/>
      <c r="E35782" s="88"/>
      <c r="G35782" s="17"/>
      <c r="I35782" s="43"/>
      <c r="J35782" s="308"/>
      <c r="K35782" s="51"/>
      <c r="N35782" s="309"/>
      <c r="R35782" s="17"/>
      <c r="T35782" s="17"/>
      <c r="V35782" s="17"/>
      <c r="W35782" s="51"/>
    </row>
    <row r="35783">
      <c r="A35783" s="307"/>
      <c r="B35783" s="85"/>
      <c r="C35783" s="85"/>
      <c r="D35783" s="85"/>
      <c r="E35783" s="88"/>
      <c r="G35783" s="17"/>
      <c r="I35783" s="43"/>
      <c r="J35783" s="308"/>
      <c r="K35783" s="51"/>
      <c r="N35783" s="309"/>
      <c r="R35783" s="17"/>
      <c r="T35783" s="17"/>
      <c r="V35783" s="17"/>
      <c r="W35783" s="51"/>
    </row>
    <row r="35784">
      <c r="A35784" s="307"/>
      <c r="B35784" s="85"/>
      <c r="C35784" s="85"/>
      <c r="D35784" s="85"/>
      <c r="E35784" s="88"/>
      <c r="G35784" s="17"/>
      <c r="I35784" s="43"/>
      <c r="J35784" s="308"/>
      <c r="K35784" s="51"/>
      <c r="N35784" s="309"/>
      <c r="R35784" s="17"/>
      <c r="T35784" s="17"/>
      <c r="V35784" s="17"/>
      <c r="W35784" s="51"/>
    </row>
    <row r="35785">
      <c r="A35785" s="307"/>
      <c r="B35785" s="85"/>
      <c r="C35785" s="85"/>
      <c r="D35785" s="85"/>
      <c r="E35785" s="88"/>
      <c r="G35785" s="17"/>
      <c r="I35785" s="43"/>
      <c r="J35785" s="308"/>
      <c r="K35785" s="51"/>
      <c r="N35785" s="309"/>
      <c r="R35785" s="17"/>
      <c r="T35785" s="17"/>
      <c r="V35785" s="17"/>
      <c r="W35785" s="51"/>
    </row>
    <row r="35786">
      <c r="A35786" s="307"/>
      <c r="B35786" s="85"/>
      <c r="C35786" s="85"/>
      <c r="D35786" s="85"/>
      <c r="E35786" s="88"/>
      <c r="G35786" s="17"/>
      <c r="I35786" s="43"/>
      <c r="J35786" s="308"/>
      <c r="K35786" s="51"/>
      <c r="N35786" s="309"/>
      <c r="R35786" s="17"/>
      <c r="T35786" s="17"/>
      <c r="V35786" s="17"/>
      <c r="W35786" s="51"/>
    </row>
    <row r="35787">
      <c r="A35787" s="307"/>
      <c r="B35787" s="85"/>
      <c r="C35787" s="85"/>
      <c r="D35787" s="85"/>
      <c r="E35787" s="88"/>
      <c r="G35787" s="17"/>
      <c r="I35787" s="43"/>
      <c r="J35787" s="308"/>
      <c r="K35787" s="51"/>
      <c r="N35787" s="309"/>
      <c r="R35787" s="17"/>
      <c r="T35787" s="17"/>
      <c r="V35787" s="17"/>
      <c r="W35787" s="51"/>
    </row>
    <row r="35788">
      <c r="A35788" s="307"/>
      <c r="B35788" s="85"/>
      <c r="C35788" s="85"/>
      <c r="D35788" s="85"/>
      <c r="E35788" s="88"/>
      <c r="G35788" s="17"/>
      <c r="I35788" s="43"/>
      <c r="J35788" s="308"/>
      <c r="K35788" s="51"/>
      <c r="N35788" s="309"/>
      <c r="R35788" s="17"/>
      <c r="T35788" s="17"/>
      <c r="V35788" s="17"/>
      <c r="W35788" s="51"/>
    </row>
    <row r="35789">
      <c r="A35789" s="307"/>
      <c r="B35789" s="85"/>
      <c r="C35789" s="85"/>
      <c r="D35789" s="85"/>
      <c r="E35789" s="88"/>
      <c r="G35789" s="17"/>
      <c r="I35789" s="43"/>
      <c r="J35789" s="308"/>
      <c r="K35789" s="51"/>
      <c r="N35789" s="309"/>
      <c r="R35789" s="17"/>
      <c r="T35789" s="17"/>
      <c r="V35789" s="17"/>
      <c r="W35789" s="51"/>
    </row>
    <row r="35790">
      <c r="A35790" s="307"/>
      <c r="B35790" s="85"/>
      <c r="C35790" s="85"/>
      <c r="D35790" s="85"/>
      <c r="E35790" s="88"/>
      <c r="G35790" s="17"/>
      <c r="I35790" s="43"/>
      <c r="J35790" s="308"/>
      <c r="K35790" s="51"/>
      <c r="N35790" s="309"/>
      <c r="R35790" s="17"/>
      <c r="T35790" s="17"/>
      <c r="V35790" s="17"/>
      <c r="W35790" s="51"/>
    </row>
    <row r="35791">
      <c r="A35791" s="307"/>
      <c r="B35791" s="85"/>
      <c r="C35791" s="85"/>
      <c r="D35791" s="85"/>
      <c r="E35791" s="88"/>
      <c r="G35791" s="17"/>
      <c r="I35791" s="43"/>
      <c r="J35791" s="308"/>
      <c r="K35791" s="51"/>
      <c r="N35791" s="309"/>
      <c r="R35791" s="17"/>
      <c r="T35791" s="17"/>
      <c r="V35791" s="17"/>
      <c r="W35791" s="51"/>
    </row>
    <row r="35792">
      <c r="A35792" s="307"/>
      <c r="B35792" s="85"/>
      <c r="C35792" s="85"/>
      <c r="D35792" s="85"/>
      <c r="E35792" s="88"/>
      <c r="G35792" s="17"/>
      <c r="I35792" s="43"/>
      <c r="J35792" s="308"/>
      <c r="K35792" s="51"/>
      <c r="N35792" s="309"/>
      <c r="R35792" s="17"/>
      <c r="T35792" s="17"/>
      <c r="V35792" s="17"/>
      <c r="W35792" s="51"/>
    </row>
    <row r="35793">
      <c r="A35793" s="307"/>
      <c r="B35793" s="85"/>
      <c r="C35793" s="85"/>
      <c r="D35793" s="85"/>
      <c r="E35793" s="88"/>
      <c r="G35793" s="17"/>
      <c r="I35793" s="43"/>
      <c r="J35793" s="308"/>
      <c r="K35793" s="51"/>
      <c r="N35793" s="309"/>
      <c r="R35793" s="17"/>
      <c r="T35793" s="17"/>
      <c r="V35793" s="17"/>
      <c r="W35793" s="51"/>
    </row>
    <row r="35794">
      <c r="A35794" s="307"/>
      <c r="B35794" s="85"/>
      <c r="C35794" s="85"/>
      <c r="D35794" s="85"/>
      <c r="E35794" s="88"/>
      <c r="G35794" s="17"/>
      <c r="I35794" s="43"/>
      <c r="J35794" s="308"/>
      <c r="K35794" s="51"/>
      <c r="N35794" s="309"/>
      <c r="R35794" s="17"/>
      <c r="T35794" s="17"/>
      <c r="V35794" s="17"/>
      <c r="W35794" s="51"/>
    </row>
    <row r="35795">
      <c r="A35795" s="307"/>
      <c r="B35795" s="85"/>
      <c r="C35795" s="85"/>
      <c r="D35795" s="85"/>
      <c r="E35795" s="88"/>
      <c r="G35795" s="17"/>
      <c r="I35795" s="43"/>
      <c r="J35795" s="308"/>
      <c r="K35795" s="51"/>
      <c r="N35795" s="309"/>
      <c r="R35795" s="17"/>
      <c r="T35795" s="17"/>
      <c r="V35795" s="17"/>
      <c r="W35795" s="51"/>
    </row>
    <row r="35796">
      <c r="A35796" s="307"/>
      <c r="B35796" s="85"/>
      <c r="C35796" s="85"/>
      <c r="D35796" s="85"/>
      <c r="E35796" s="88"/>
      <c r="G35796" s="17"/>
      <c r="I35796" s="43"/>
      <c r="J35796" s="308"/>
      <c r="K35796" s="51"/>
      <c r="N35796" s="309"/>
      <c r="R35796" s="17"/>
      <c r="T35796" s="17"/>
      <c r="V35796" s="17"/>
      <c r="W35796" s="51"/>
    </row>
    <row r="35797">
      <c r="A35797" s="307"/>
      <c r="B35797" s="85"/>
      <c r="C35797" s="85"/>
      <c r="D35797" s="85"/>
      <c r="E35797" s="88"/>
      <c r="G35797" s="17"/>
      <c r="I35797" s="43"/>
      <c r="J35797" s="308"/>
      <c r="K35797" s="51"/>
      <c r="N35797" s="309"/>
      <c r="R35797" s="17"/>
      <c r="T35797" s="17"/>
      <c r="V35797" s="17"/>
      <c r="W35797" s="51"/>
    </row>
    <row r="35798">
      <c r="A35798" s="307"/>
      <c r="B35798" s="85"/>
      <c r="C35798" s="85"/>
      <c r="D35798" s="85"/>
      <c r="E35798" s="88"/>
      <c r="G35798" s="17"/>
      <c r="I35798" s="43"/>
      <c r="J35798" s="308"/>
      <c r="K35798" s="51"/>
      <c r="N35798" s="309"/>
      <c r="R35798" s="17"/>
      <c r="T35798" s="17"/>
      <c r="V35798" s="17"/>
      <c r="W35798" s="51"/>
    </row>
    <row r="35799">
      <c r="A35799" s="307"/>
      <c r="B35799" s="85"/>
      <c r="C35799" s="85"/>
      <c r="D35799" s="85"/>
      <c r="E35799" s="88"/>
      <c r="G35799" s="17"/>
      <c r="I35799" s="43"/>
      <c r="J35799" s="308"/>
      <c r="K35799" s="51"/>
      <c r="N35799" s="309"/>
      <c r="R35799" s="17"/>
      <c r="T35799" s="17"/>
      <c r="V35799" s="17"/>
      <c r="W35799" s="51"/>
    </row>
    <row r="35800">
      <c r="A35800" s="307"/>
      <c r="B35800" s="85"/>
      <c r="C35800" s="85"/>
      <c r="D35800" s="85"/>
      <c r="E35800" s="88"/>
      <c r="G35800" s="17"/>
      <c r="I35800" s="43"/>
      <c r="J35800" s="308"/>
      <c r="K35800" s="51"/>
      <c r="N35800" s="309"/>
      <c r="R35800" s="17"/>
      <c r="T35800" s="17"/>
      <c r="V35800" s="17"/>
      <c r="W35800" s="51"/>
    </row>
    <row r="35801">
      <c r="A35801" s="307"/>
      <c r="B35801" s="85"/>
      <c r="C35801" s="85"/>
      <c r="D35801" s="85"/>
      <c r="E35801" s="88"/>
      <c r="G35801" s="17"/>
      <c r="I35801" s="43"/>
      <c r="J35801" s="308"/>
      <c r="K35801" s="51"/>
      <c r="N35801" s="309"/>
      <c r="R35801" s="17"/>
      <c r="T35801" s="17"/>
      <c r="V35801" s="17"/>
      <c r="W35801" s="51"/>
    </row>
    <row r="35802">
      <c r="A35802" s="307"/>
      <c r="B35802" s="85"/>
      <c r="C35802" s="85"/>
      <c r="D35802" s="85"/>
      <c r="E35802" s="88"/>
      <c r="G35802" s="17"/>
      <c r="I35802" s="43"/>
      <c r="J35802" s="308"/>
      <c r="K35802" s="51"/>
      <c r="N35802" s="309"/>
      <c r="R35802" s="17"/>
      <c r="T35802" s="17"/>
      <c r="V35802" s="17"/>
      <c r="W35802" s="51"/>
    </row>
    <row r="35803">
      <c r="A35803" s="307"/>
      <c r="B35803" s="85"/>
      <c r="C35803" s="85"/>
      <c r="D35803" s="85"/>
      <c r="E35803" s="88"/>
      <c r="G35803" s="17"/>
      <c r="I35803" s="43"/>
      <c r="J35803" s="308"/>
      <c r="K35803" s="51"/>
      <c r="N35803" s="309"/>
      <c r="R35803" s="17"/>
      <c r="T35803" s="17"/>
      <c r="V35803" s="17"/>
      <c r="W35803" s="51"/>
    </row>
    <row r="35804">
      <c r="A35804" s="307"/>
      <c r="B35804" s="85"/>
      <c r="C35804" s="85"/>
      <c r="D35804" s="85"/>
      <c r="E35804" s="88"/>
      <c r="G35804" s="17"/>
      <c r="I35804" s="43"/>
      <c r="J35804" s="308"/>
      <c r="K35804" s="51"/>
      <c r="N35804" s="309"/>
      <c r="R35804" s="17"/>
      <c r="T35804" s="17"/>
      <c r="V35804" s="17"/>
      <c r="W35804" s="51"/>
    </row>
    <row r="35805">
      <c r="A35805" s="307"/>
      <c r="B35805" s="85"/>
      <c r="C35805" s="85"/>
      <c r="D35805" s="85"/>
      <c r="E35805" s="88"/>
      <c r="G35805" s="17"/>
      <c r="I35805" s="43"/>
      <c r="J35805" s="308"/>
      <c r="K35805" s="51"/>
      <c r="N35805" s="309"/>
      <c r="R35805" s="17"/>
      <c r="T35805" s="17"/>
      <c r="V35805" s="17"/>
      <c r="W35805" s="51"/>
    </row>
    <row r="35806">
      <c r="A35806" s="307"/>
      <c r="B35806" s="85"/>
      <c r="C35806" s="85"/>
      <c r="D35806" s="85"/>
      <c r="E35806" s="88"/>
      <c r="G35806" s="17"/>
      <c r="I35806" s="43"/>
      <c r="J35806" s="308"/>
      <c r="K35806" s="51"/>
      <c r="N35806" s="309"/>
      <c r="R35806" s="17"/>
      <c r="T35806" s="17"/>
      <c r="V35806" s="17"/>
      <c r="W35806" s="51"/>
    </row>
    <row r="35807">
      <c r="A35807" s="307"/>
      <c r="B35807" s="85"/>
      <c r="C35807" s="85"/>
      <c r="D35807" s="85"/>
      <c r="E35807" s="88"/>
      <c r="G35807" s="17"/>
      <c r="I35807" s="43"/>
      <c r="J35807" s="308"/>
      <c r="K35807" s="51"/>
      <c r="N35807" s="309"/>
      <c r="R35807" s="17"/>
      <c r="T35807" s="17"/>
      <c r="V35807" s="17"/>
      <c r="W35807" s="51"/>
    </row>
    <row r="35808">
      <c r="A35808" s="307"/>
      <c r="B35808" s="85"/>
      <c r="C35808" s="85"/>
      <c r="D35808" s="85"/>
      <c r="E35808" s="88"/>
      <c r="G35808" s="17"/>
      <c r="I35808" s="43"/>
      <c r="J35808" s="308"/>
      <c r="K35808" s="51"/>
      <c r="N35808" s="309"/>
      <c r="R35808" s="17"/>
      <c r="T35808" s="17"/>
      <c r="V35808" s="17"/>
      <c r="W35808" s="51"/>
    </row>
    <row r="35809">
      <c r="A35809" s="307"/>
      <c r="B35809" s="85"/>
      <c r="C35809" s="85"/>
      <c r="D35809" s="85"/>
      <c r="E35809" s="88"/>
      <c r="G35809" s="17"/>
      <c r="I35809" s="43"/>
      <c r="J35809" s="308"/>
      <c r="K35809" s="51"/>
      <c r="N35809" s="309"/>
      <c r="R35809" s="17"/>
      <c r="T35809" s="17"/>
      <c r="V35809" s="17"/>
      <c r="W35809" s="51"/>
    </row>
    <row r="35810">
      <c r="A35810" s="307"/>
      <c r="B35810" s="85"/>
      <c r="C35810" s="85"/>
      <c r="D35810" s="85"/>
      <c r="E35810" s="88"/>
      <c r="G35810" s="17"/>
      <c r="I35810" s="43"/>
      <c r="J35810" s="308"/>
      <c r="K35810" s="51"/>
      <c r="N35810" s="309"/>
      <c r="R35810" s="17"/>
      <c r="T35810" s="17"/>
      <c r="V35810" s="17"/>
      <c r="W35810" s="51"/>
    </row>
    <row r="35811">
      <c r="A35811" s="307"/>
      <c r="B35811" s="85"/>
      <c r="C35811" s="85"/>
      <c r="D35811" s="85"/>
      <c r="E35811" s="88"/>
      <c r="G35811" s="17"/>
      <c r="I35811" s="43"/>
      <c r="J35811" s="308"/>
      <c r="K35811" s="51"/>
      <c r="N35811" s="309"/>
      <c r="R35811" s="17"/>
      <c r="T35811" s="17"/>
      <c r="V35811" s="17"/>
      <c r="W35811" s="51"/>
    </row>
    <row r="35812">
      <c r="A35812" s="307"/>
      <c r="B35812" s="85"/>
      <c r="C35812" s="85"/>
      <c r="D35812" s="85"/>
      <c r="E35812" s="88"/>
      <c r="G35812" s="17"/>
      <c r="I35812" s="43"/>
      <c r="J35812" s="308"/>
      <c r="K35812" s="51"/>
      <c r="N35812" s="309"/>
      <c r="R35812" s="17"/>
      <c r="T35812" s="17"/>
      <c r="V35812" s="17"/>
      <c r="W35812" s="51"/>
    </row>
    <row r="35813">
      <c r="A35813" s="307"/>
      <c r="B35813" s="85"/>
      <c r="C35813" s="85"/>
      <c r="D35813" s="85"/>
      <c r="E35813" s="88"/>
      <c r="G35813" s="17"/>
      <c r="I35813" s="43"/>
      <c r="J35813" s="308"/>
      <c r="K35813" s="51"/>
      <c r="N35813" s="309"/>
      <c r="R35813" s="17"/>
      <c r="T35813" s="17"/>
      <c r="V35813" s="17"/>
      <c r="W35813" s="51"/>
    </row>
    <row r="35814">
      <c r="A35814" s="307"/>
      <c r="B35814" s="85"/>
      <c r="C35814" s="85"/>
      <c r="D35814" s="85"/>
      <c r="E35814" s="88"/>
      <c r="G35814" s="17"/>
      <c r="I35814" s="43"/>
      <c r="J35814" s="308"/>
      <c r="K35814" s="51"/>
      <c r="N35814" s="309"/>
      <c r="R35814" s="17"/>
      <c r="T35814" s="17"/>
      <c r="V35814" s="17"/>
      <c r="W35814" s="51"/>
    </row>
    <row r="35815">
      <c r="A35815" s="307"/>
      <c r="B35815" s="85"/>
      <c r="C35815" s="85"/>
      <c r="D35815" s="85"/>
      <c r="E35815" s="88"/>
      <c r="G35815" s="17"/>
      <c r="I35815" s="43"/>
      <c r="J35815" s="308"/>
      <c r="K35815" s="51"/>
      <c r="N35815" s="309"/>
      <c r="R35815" s="17"/>
      <c r="T35815" s="17"/>
      <c r="V35815" s="17"/>
      <c r="W35815" s="51"/>
    </row>
    <row r="35816">
      <c r="A35816" s="307"/>
      <c r="B35816" s="85"/>
      <c r="C35816" s="85"/>
      <c r="D35816" s="85"/>
      <c r="E35816" s="88"/>
      <c r="G35816" s="17"/>
      <c r="I35816" s="43"/>
      <c r="J35816" s="308"/>
      <c r="K35816" s="51"/>
      <c r="N35816" s="309"/>
      <c r="R35816" s="17"/>
      <c r="T35816" s="17"/>
      <c r="V35816" s="17"/>
      <c r="W35816" s="51"/>
    </row>
    <row r="35817">
      <c r="A35817" s="307"/>
      <c r="B35817" s="85"/>
      <c r="C35817" s="85"/>
      <c r="D35817" s="85"/>
      <c r="E35817" s="88"/>
      <c r="G35817" s="17"/>
      <c r="I35817" s="43"/>
      <c r="J35817" s="308"/>
      <c r="K35817" s="51"/>
      <c r="N35817" s="309"/>
      <c r="R35817" s="17"/>
      <c r="T35817" s="17"/>
      <c r="V35817" s="17"/>
      <c r="W35817" s="51"/>
    </row>
    <row r="35818">
      <c r="A35818" s="307"/>
      <c r="B35818" s="85"/>
      <c r="C35818" s="85"/>
      <c r="D35818" s="85"/>
      <c r="E35818" s="88"/>
      <c r="G35818" s="17"/>
      <c r="I35818" s="43"/>
      <c r="J35818" s="308"/>
      <c r="K35818" s="51"/>
      <c r="N35818" s="309"/>
      <c r="R35818" s="17"/>
      <c r="T35818" s="17"/>
      <c r="V35818" s="17"/>
      <c r="W35818" s="51"/>
    </row>
    <row r="35819">
      <c r="A35819" s="307"/>
      <c r="B35819" s="85"/>
      <c r="C35819" s="85"/>
      <c r="D35819" s="85"/>
      <c r="E35819" s="88"/>
      <c r="G35819" s="17"/>
      <c r="I35819" s="43"/>
      <c r="J35819" s="308"/>
      <c r="K35819" s="51"/>
      <c r="N35819" s="309"/>
      <c r="R35819" s="17"/>
      <c r="T35819" s="17"/>
      <c r="V35819" s="17"/>
      <c r="W35819" s="51"/>
    </row>
    <row r="35820">
      <c r="A35820" s="307"/>
      <c r="B35820" s="85"/>
      <c r="C35820" s="85"/>
      <c r="D35820" s="85"/>
      <c r="E35820" s="88"/>
      <c r="G35820" s="17"/>
      <c r="I35820" s="43"/>
      <c r="J35820" s="308"/>
      <c r="K35820" s="51"/>
      <c r="N35820" s="309"/>
      <c r="R35820" s="17"/>
      <c r="T35820" s="17"/>
      <c r="V35820" s="17"/>
      <c r="W35820" s="51"/>
    </row>
    <row r="35821">
      <c r="A35821" s="307"/>
      <c r="B35821" s="85"/>
      <c r="C35821" s="85"/>
      <c r="D35821" s="85"/>
      <c r="E35821" s="88"/>
      <c r="G35821" s="17"/>
      <c r="I35821" s="43"/>
      <c r="J35821" s="308"/>
      <c r="K35821" s="51"/>
      <c r="N35821" s="309"/>
      <c r="R35821" s="17"/>
      <c r="T35821" s="17"/>
      <c r="V35821" s="17"/>
      <c r="W35821" s="51"/>
    </row>
    <row r="35822">
      <c r="A35822" s="307"/>
      <c r="B35822" s="85"/>
      <c r="C35822" s="85"/>
      <c r="D35822" s="85"/>
      <c r="E35822" s="88"/>
      <c r="G35822" s="17"/>
      <c r="I35822" s="43"/>
      <c r="J35822" s="308"/>
      <c r="K35822" s="51"/>
      <c r="N35822" s="309"/>
      <c r="R35822" s="17"/>
      <c r="T35822" s="17"/>
      <c r="V35822" s="17"/>
      <c r="W35822" s="51"/>
    </row>
    <row r="35823">
      <c r="A35823" s="307"/>
      <c r="B35823" s="85"/>
      <c r="C35823" s="85"/>
      <c r="D35823" s="85"/>
      <c r="E35823" s="88"/>
      <c r="G35823" s="17"/>
      <c r="I35823" s="43"/>
      <c r="J35823" s="308"/>
      <c r="K35823" s="51"/>
      <c r="N35823" s="309"/>
      <c r="R35823" s="17"/>
      <c r="T35823" s="17"/>
      <c r="V35823" s="17"/>
      <c r="W35823" s="51"/>
    </row>
    <row r="35824">
      <c r="A35824" s="307"/>
      <c r="B35824" s="85"/>
      <c r="C35824" s="85"/>
      <c r="D35824" s="85"/>
      <c r="E35824" s="88"/>
      <c r="G35824" s="17"/>
      <c r="I35824" s="43"/>
      <c r="J35824" s="308"/>
      <c r="K35824" s="51"/>
      <c r="N35824" s="309"/>
      <c r="R35824" s="17"/>
      <c r="T35824" s="17"/>
      <c r="V35824" s="17"/>
      <c r="W35824" s="51"/>
    </row>
    <row r="35825">
      <c r="A35825" s="307"/>
      <c r="B35825" s="85"/>
      <c r="C35825" s="85"/>
      <c r="D35825" s="85"/>
      <c r="E35825" s="88"/>
      <c r="G35825" s="17"/>
      <c r="I35825" s="43"/>
      <c r="J35825" s="308"/>
      <c r="K35825" s="51"/>
      <c r="N35825" s="309"/>
      <c r="R35825" s="17"/>
      <c r="T35825" s="17"/>
      <c r="V35825" s="17"/>
      <c r="W35825" s="51"/>
    </row>
    <row r="35826">
      <c r="A35826" s="307"/>
      <c r="B35826" s="85"/>
      <c r="C35826" s="85"/>
      <c r="D35826" s="85"/>
      <c r="E35826" s="88"/>
      <c r="G35826" s="17"/>
      <c r="I35826" s="43"/>
      <c r="J35826" s="308"/>
      <c r="K35826" s="51"/>
      <c r="N35826" s="309"/>
      <c r="R35826" s="17"/>
      <c r="T35826" s="17"/>
      <c r="V35826" s="17"/>
      <c r="W35826" s="51"/>
    </row>
    <row r="35827">
      <c r="A35827" s="307"/>
      <c r="B35827" s="85"/>
      <c r="C35827" s="85"/>
      <c r="D35827" s="85"/>
      <c r="E35827" s="88"/>
      <c r="G35827" s="17"/>
      <c r="I35827" s="43"/>
      <c r="J35827" s="308"/>
      <c r="K35827" s="51"/>
      <c r="N35827" s="309"/>
      <c r="R35827" s="17"/>
      <c r="T35827" s="17"/>
      <c r="V35827" s="17"/>
      <c r="W35827" s="51"/>
    </row>
    <row r="35828">
      <c r="A35828" s="307"/>
      <c r="B35828" s="85"/>
      <c r="C35828" s="85"/>
      <c r="D35828" s="85"/>
      <c r="E35828" s="88"/>
      <c r="G35828" s="17"/>
      <c r="I35828" s="43"/>
      <c r="J35828" s="308"/>
      <c r="K35828" s="51"/>
      <c r="N35828" s="309"/>
      <c r="R35828" s="17"/>
      <c r="T35828" s="17"/>
      <c r="V35828" s="17"/>
      <c r="W35828" s="51"/>
    </row>
    <row r="35829">
      <c r="A35829" s="307"/>
      <c r="B35829" s="85"/>
      <c r="C35829" s="85"/>
      <c r="D35829" s="85"/>
      <c r="E35829" s="88"/>
      <c r="G35829" s="17"/>
      <c r="I35829" s="43"/>
      <c r="J35829" s="308"/>
      <c r="K35829" s="51"/>
      <c r="N35829" s="309"/>
      <c r="R35829" s="17"/>
      <c r="T35829" s="17"/>
      <c r="V35829" s="17"/>
      <c r="W35829" s="51"/>
    </row>
    <row r="35830">
      <c r="A35830" s="307"/>
      <c r="B35830" s="85"/>
      <c r="C35830" s="85"/>
      <c r="D35830" s="85"/>
      <c r="E35830" s="88"/>
      <c r="G35830" s="17"/>
      <c r="I35830" s="43"/>
      <c r="J35830" s="308"/>
      <c r="K35830" s="51"/>
      <c r="N35830" s="309"/>
      <c r="R35830" s="17"/>
      <c r="T35830" s="17"/>
      <c r="V35830" s="17"/>
      <c r="W35830" s="51"/>
    </row>
    <row r="35831">
      <c r="A35831" s="307"/>
      <c r="B35831" s="85"/>
      <c r="C35831" s="85"/>
      <c r="D35831" s="85"/>
      <c r="E35831" s="88"/>
      <c r="G35831" s="17"/>
      <c r="I35831" s="43"/>
      <c r="J35831" s="308"/>
      <c r="K35831" s="51"/>
      <c r="N35831" s="309"/>
      <c r="R35831" s="17"/>
      <c r="T35831" s="17"/>
      <c r="V35831" s="17"/>
      <c r="W35831" s="51"/>
    </row>
    <row r="35832">
      <c r="A35832" s="307"/>
      <c r="B35832" s="85"/>
      <c r="C35832" s="85"/>
      <c r="D35832" s="85"/>
      <c r="E35832" s="88"/>
      <c r="G35832" s="17"/>
      <c r="I35832" s="43"/>
      <c r="J35832" s="308"/>
      <c r="K35832" s="51"/>
      <c r="N35832" s="309"/>
      <c r="R35832" s="17"/>
      <c r="T35832" s="17"/>
      <c r="V35832" s="17"/>
      <c r="W35832" s="51"/>
    </row>
    <row r="35833">
      <c r="A35833" s="307"/>
      <c r="B35833" s="85"/>
      <c r="C35833" s="85"/>
      <c r="D35833" s="85"/>
      <c r="E35833" s="88"/>
      <c r="G35833" s="17"/>
      <c r="I35833" s="43"/>
      <c r="J35833" s="308"/>
      <c r="K35833" s="51"/>
      <c r="N35833" s="309"/>
      <c r="R35833" s="17"/>
      <c r="T35833" s="17"/>
      <c r="V35833" s="17"/>
      <c r="W35833" s="51"/>
    </row>
    <row r="35834">
      <c r="A35834" s="307"/>
      <c r="B35834" s="85"/>
      <c r="C35834" s="85"/>
      <c r="D35834" s="85"/>
      <c r="E35834" s="88"/>
      <c r="G35834" s="17"/>
      <c r="I35834" s="43"/>
      <c r="J35834" s="308"/>
      <c r="K35834" s="51"/>
      <c r="N35834" s="309"/>
      <c r="R35834" s="17"/>
      <c r="T35834" s="17"/>
      <c r="V35834" s="17"/>
      <c r="W35834" s="51"/>
    </row>
    <row r="35835">
      <c r="A35835" s="307"/>
      <c r="B35835" s="85"/>
      <c r="C35835" s="85"/>
      <c r="D35835" s="85"/>
      <c r="E35835" s="88"/>
      <c r="G35835" s="17"/>
      <c r="I35835" s="43"/>
      <c r="J35835" s="308"/>
      <c r="K35835" s="51"/>
      <c r="N35835" s="309"/>
      <c r="R35835" s="17"/>
      <c r="T35835" s="17"/>
      <c r="V35835" s="17"/>
      <c r="W35835" s="51"/>
    </row>
    <row r="35836">
      <c r="A35836" s="307"/>
      <c r="B35836" s="85"/>
      <c r="C35836" s="85"/>
      <c r="D35836" s="85"/>
      <c r="E35836" s="88"/>
      <c r="G35836" s="17"/>
      <c r="I35836" s="43"/>
      <c r="J35836" s="308"/>
      <c r="K35836" s="51"/>
      <c r="N35836" s="309"/>
      <c r="R35836" s="17"/>
      <c r="T35836" s="17"/>
      <c r="V35836" s="17"/>
      <c r="W35836" s="51"/>
    </row>
    <row r="35837">
      <c r="A35837" s="307"/>
      <c r="B35837" s="85"/>
      <c r="C35837" s="85"/>
      <c r="D35837" s="85"/>
      <c r="E35837" s="88"/>
      <c r="G35837" s="17"/>
      <c r="I35837" s="43"/>
      <c r="J35837" s="308"/>
      <c r="K35837" s="51"/>
      <c r="N35837" s="309"/>
      <c r="R35837" s="17"/>
      <c r="T35837" s="17"/>
      <c r="V35837" s="17"/>
      <c r="W35837" s="51"/>
    </row>
    <row r="35838">
      <c r="A35838" s="307"/>
      <c r="B35838" s="85"/>
      <c r="C35838" s="85"/>
      <c r="D35838" s="85"/>
      <c r="E35838" s="88"/>
      <c r="G35838" s="17"/>
      <c r="I35838" s="43"/>
      <c r="J35838" s="308"/>
      <c r="K35838" s="51"/>
      <c r="N35838" s="309"/>
      <c r="R35838" s="17"/>
      <c r="T35838" s="17"/>
      <c r="V35838" s="17"/>
      <c r="W35838" s="51"/>
    </row>
    <row r="35839">
      <c r="A35839" s="307"/>
      <c r="B35839" s="85"/>
      <c r="C35839" s="85"/>
      <c r="D35839" s="85"/>
      <c r="E35839" s="88"/>
      <c r="G35839" s="17"/>
      <c r="I35839" s="43"/>
      <c r="J35839" s="308"/>
      <c r="K35839" s="51"/>
      <c r="N35839" s="309"/>
      <c r="R35839" s="17"/>
      <c r="T35839" s="17"/>
      <c r="V35839" s="17"/>
      <c r="W35839" s="51"/>
    </row>
    <row r="35840">
      <c r="A35840" s="307"/>
      <c r="B35840" s="85"/>
      <c r="C35840" s="85"/>
      <c r="D35840" s="85"/>
      <c r="E35840" s="88"/>
      <c r="G35840" s="17"/>
      <c r="I35840" s="43"/>
      <c r="J35840" s="308"/>
      <c r="K35840" s="51"/>
      <c r="N35840" s="309"/>
      <c r="R35840" s="17"/>
      <c r="T35840" s="17"/>
      <c r="V35840" s="17"/>
      <c r="W35840" s="51"/>
    </row>
    <row r="35841">
      <c r="A35841" s="307"/>
      <c r="B35841" s="85"/>
      <c r="C35841" s="85"/>
      <c r="D35841" s="85"/>
      <c r="E35841" s="88"/>
      <c r="G35841" s="17"/>
      <c r="I35841" s="43"/>
      <c r="J35841" s="308"/>
      <c r="K35841" s="51"/>
      <c r="N35841" s="309"/>
      <c r="R35841" s="17"/>
      <c r="T35841" s="17"/>
      <c r="V35841" s="17"/>
      <c r="W35841" s="51"/>
    </row>
    <row r="35842">
      <c r="A35842" s="307"/>
      <c r="B35842" s="85"/>
      <c r="C35842" s="85"/>
      <c r="D35842" s="85"/>
      <c r="E35842" s="88"/>
      <c r="G35842" s="17"/>
      <c r="I35842" s="43"/>
      <c r="J35842" s="308"/>
      <c r="K35842" s="51"/>
      <c r="N35842" s="309"/>
      <c r="R35842" s="17"/>
      <c r="T35842" s="17"/>
      <c r="V35842" s="17"/>
      <c r="W35842" s="51"/>
    </row>
    <row r="35843">
      <c r="A35843" s="307"/>
      <c r="B35843" s="85"/>
      <c r="C35843" s="85"/>
      <c r="D35843" s="85"/>
      <c r="E35843" s="88"/>
      <c r="G35843" s="17"/>
      <c r="I35843" s="43"/>
      <c r="J35843" s="308"/>
      <c r="K35843" s="51"/>
      <c r="N35843" s="309"/>
      <c r="R35843" s="17"/>
      <c r="T35843" s="17"/>
      <c r="V35843" s="17"/>
      <c r="W35843" s="51"/>
    </row>
    <row r="35844">
      <c r="A35844" s="307"/>
      <c r="B35844" s="85"/>
      <c r="C35844" s="85"/>
      <c r="D35844" s="85"/>
      <c r="E35844" s="88"/>
      <c r="G35844" s="17"/>
      <c r="I35844" s="43"/>
      <c r="J35844" s="308"/>
      <c r="K35844" s="51"/>
      <c r="N35844" s="309"/>
      <c r="R35844" s="17"/>
      <c r="T35844" s="17"/>
      <c r="V35844" s="17"/>
      <c r="W35844" s="51"/>
    </row>
    <row r="35845">
      <c r="A35845" s="307"/>
      <c r="B35845" s="85"/>
      <c r="C35845" s="85"/>
      <c r="D35845" s="85"/>
      <c r="E35845" s="88"/>
      <c r="G35845" s="17"/>
      <c r="I35845" s="43"/>
      <c r="J35845" s="308"/>
      <c r="K35845" s="51"/>
      <c r="N35845" s="309"/>
      <c r="R35845" s="17"/>
      <c r="T35845" s="17"/>
      <c r="V35845" s="17"/>
      <c r="W35845" s="51"/>
    </row>
    <row r="35846">
      <c r="A35846" s="307"/>
      <c r="B35846" s="85"/>
      <c r="C35846" s="85"/>
      <c r="D35846" s="85"/>
      <c r="E35846" s="88"/>
      <c r="G35846" s="17"/>
      <c r="I35846" s="43"/>
      <c r="J35846" s="308"/>
      <c r="K35846" s="51"/>
      <c r="N35846" s="309"/>
      <c r="R35846" s="17"/>
      <c r="T35846" s="17"/>
      <c r="V35846" s="17"/>
      <c r="W35846" s="51"/>
    </row>
    <row r="35847">
      <c r="A35847" s="307"/>
      <c r="B35847" s="85"/>
      <c r="C35847" s="85"/>
      <c r="D35847" s="85"/>
      <c r="E35847" s="88"/>
      <c r="G35847" s="17"/>
      <c r="I35847" s="43"/>
      <c r="J35847" s="308"/>
      <c r="K35847" s="51"/>
      <c r="N35847" s="309"/>
      <c r="R35847" s="17"/>
      <c r="T35847" s="17"/>
      <c r="V35847" s="17"/>
      <c r="W35847" s="51"/>
    </row>
    <row r="35848">
      <c r="A35848" s="307"/>
      <c r="B35848" s="85"/>
      <c r="C35848" s="85"/>
      <c r="D35848" s="85"/>
      <c r="E35848" s="88"/>
      <c r="G35848" s="17"/>
      <c r="I35848" s="43"/>
      <c r="J35848" s="308"/>
      <c r="K35848" s="51"/>
      <c r="N35848" s="309"/>
      <c r="R35848" s="17"/>
      <c r="T35848" s="17"/>
      <c r="V35848" s="17"/>
      <c r="W35848" s="51"/>
    </row>
    <row r="35849">
      <c r="A35849" s="307"/>
      <c r="B35849" s="85"/>
      <c r="C35849" s="85"/>
      <c r="D35849" s="85"/>
      <c r="E35849" s="88"/>
      <c r="G35849" s="17"/>
      <c r="I35849" s="43"/>
      <c r="J35849" s="308"/>
      <c r="K35849" s="51"/>
      <c r="N35849" s="309"/>
      <c r="R35849" s="17"/>
      <c r="T35849" s="17"/>
      <c r="V35849" s="17"/>
      <c r="W35849" s="51"/>
    </row>
    <row r="35850">
      <c r="A35850" s="307"/>
      <c r="B35850" s="85"/>
      <c r="C35850" s="85"/>
      <c r="D35850" s="85"/>
      <c r="E35850" s="88"/>
      <c r="G35850" s="17"/>
      <c r="I35850" s="43"/>
      <c r="J35850" s="308"/>
      <c r="K35850" s="51"/>
      <c r="N35850" s="309"/>
      <c r="R35850" s="17"/>
      <c r="T35850" s="17"/>
      <c r="V35850" s="17"/>
      <c r="W35850" s="51"/>
    </row>
    <row r="35851">
      <c r="A35851" s="307"/>
      <c r="B35851" s="85"/>
      <c r="C35851" s="85"/>
      <c r="D35851" s="85"/>
      <c r="E35851" s="88"/>
      <c r="G35851" s="17"/>
      <c r="I35851" s="43"/>
      <c r="J35851" s="308"/>
      <c r="K35851" s="51"/>
      <c r="N35851" s="309"/>
      <c r="R35851" s="17"/>
      <c r="T35851" s="17"/>
      <c r="V35851" s="17"/>
      <c r="W35851" s="51"/>
    </row>
    <row r="35852">
      <c r="A35852" s="307"/>
      <c r="B35852" s="85"/>
      <c r="C35852" s="85"/>
      <c r="D35852" s="85"/>
      <c r="E35852" s="88"/>
      <c r="G35852" s="17"/>
      <c r="I35852" s="43"/>
      <c r="J35852" s="308"/>
      <c r="K35852" s="51"/>
      <c r="N35852" s="309"/>
      <c r="R35852" s="17"/>
      <c r="T35852" s="17"/>
      <c r="V35852" s="17"/>
      <c r="W35852" s="51"/>
    </row>
    <row r="35853">
      <c r="A35853" s="307"/>
      <c r="B35853" s="85"/>
      <c r="C35853" s="85"/>
      <c r="D35853" s="85"/>
      <c r="E35853" s="88"/>
      <c r="G35853" s="17"/>
      <c r="I35853" s="43"/>
      <c r="J35853" s="308"/>
      <c r="K35853" s="51"/>
      <c r="N35853" s="309"/>
      <c r="R35853" s="17"/>
      <c r="T35853" s="17"/>
      <c r="V35853" s="17"/>
      <c r="W35853" s="51"/>
    </row>
    <row r="35854">
      <c r="A35854" s="307"/>
      <c r="B35854" s="85"/>
      <c r="C35854" s="85"/>
      <c r="D35854" s="85"/>
      <c r="E35854" s="88"/>
      <c r="G35854" s="17"/>
      <c r="I35854" s="43"/>
      <c r="J35854" s="308"/>
      <c r="K35854" s="51"/>
      <c r="N35854" s="309"/>
      <c r="R35854" s="17"/>
      <c r="T35854" s="17"/>
      <c r="V35854" s="17"/>
      <c r="W35854" s="51"/>
    </row>
    <row r="35855">
      <c r="A35855" s="307"/>
      <c r="B35855" s="85"/>
      <c r="C35855" s="85"/>
      <c r="D35855" s="85"/>
      <c r="E35855" s="88"/>
      <c r="G35855" s="17"/>
      <c r="I35855" s="43"/>
      <c r="J35855" s="308"/>
      <c r="K35855" s="51"/>
      <c r="N35855" s="309"/>
      <c r="R35855" s="17"/>
      <c r="T35855" s="17"/>
      <c r="V35855" s="17"/>
      <c r="W35855" s="51"/>
    </row>
    <row r="35856">
      <c r="A35856" s="307"/>
      <c r="B35856" s="85"/>
      <c r="C35856" s="85"/>
      <c r="D35856" s="85"/>
      <c r="E35856" s="88"/>
      <c r="G35856" s="17"/>
      <c r="I35856" s="43"/>
      <c r="J35856" s="308"/>
      <c r="K35856" s="51"/>
      <c r="N35856" s="309"/>
      <c r="R35856" s="17"/>
      <c r="T35856" s="17"/>
      <c r="V35856" s="17"/>
      <c r="W35856" s="51"/>
    </row>
    <row r="35857">
      <c r="A35857" s="307"/>
      <c r="B35857" s="85"/>
      <c r="C35857" s="85"/>
      <c r="D35857" s="85"/>
      <c r="E35857" s="88"/>
      <c r="G35857" s="17"/>
      <c r="I35857" s="43"/>
      <c r="J35857" s="308"/>
      <c r="K35857" s="51"/>
      <c r="N35857" s="309"/>
      <c r="R35857" s="17"/>
      <c r="T35857" s="17"/>
      <c r="V35857" s="17"/>
      <c r="W35857" s="51"/>
    </row>
    <row r="35858">
      <c r="A35858" s="307"/>
      <c r="B35858" s="85"/>
      <c r="C35858" s="85"/>
      <c r="D35858" s="85"/>
      <c r="E35858" s="88"/>
      <c r="G35858" s="17"/>
      <c r="I35858" s="43"/>
      <c r="J35858" s="308"/>
      <c r="K35858" s="51"/>
      <c r="N35858" s="309"/>
      <c r="R35858" s="17"/>
      <c r="T35858" s="17"/>
      <c r="V35858" s="17"/>
      <c r="W35858" s="51"/>
    </row>
    <row r="35859">
      <c r="A35859" s="307"/>
      <c r="B35859" s="85"/>
      <c r="C35859" s="85"/>
      <c r="D35859" s="85"/>
      <c r="E35859" s="88"/>
      <c r="G35859" s="17"/>
      <c r="I35859" s="43"/>
      <c r="J35859" s="308"/>
      <c r="K35859" s="51"/>
      <c r="N35859" s="309"/>
      <c r="R35859" s="17"/>
      <c r="T35859" s="17"/>
      <c r="V35859" s="17"/>
      <c r="W35859" s="51"/>
    </row>
    <row r="35860">
      <c r="A35860" s="307"/>
      <c r="B35860" s="85"/>
      <c r="C35860" s="85"/>
      <c r="D35860" s="85"/>
      <c r="E35860" s="88"/>
      <c r="G35860" s="17"/>
      <c r="I35860" s="43"/>
      <c r="J35860" s="308"/>
      <c r="K35860" s="51"/>
      <c r="N35860" s="309"/>
      <c r="R35860" s="17"/>
      <c r="T35860" s="17"/>
      <c r="V35860" s="17"/>
      <c r="W35860" s="51"/>
    </row>
    <row r="35861">
      <c r="A35861" s="307"/>
      <c r="B35861" s="85"/>
      <c r="C35861" s="85"/>
      <c r="D35861" s="85"/>
      <c r="E35861" s="88"/>
      <c r="G35861" s="17"/>
      <c r="I35861" s="43"/>
      <c r="J35861" s="308"/>
      <c r="K35861" s="51"/>
      <c r="N35861" s="309"/>
      <c r="R35861" s="17"/>
      <c r="T35861" s="17"/>
      <c r="V35861" s="17"/>
      <c r="W35861" s="51"/>
    </row>
    <row r="35862">
      <c r="A35862" s="307"/>
      <c r="B35862" s="85"/>
      <c r="C35862" s="85"/>
      <c r="D35862" s="85"/>
      <c r="E35862" s="88"/>
      <c r="G35862" s="17"/>
      <c r="I35862" s="43"/>
      <c r="J35862" s="308"/>
      <c r="K35862" s="51"/>
      <c r="N35862" s="309"/>
      <c r="R35862" s="17"/>
      <c r="T35862" s="17"/>
      <c r="V35862" s="17"/>
      <c r="W35862" s="51"/>
    </row>
    <row r="35863">
      <c r="A35863" s="307"/>
      <c r="B35863" s="85"/>
      <c r="C35863" s="85"/>
      <c r="D35863" s="85"/>
      <c r="E35863" s="88"/>
      <c r="G35863" s="17"/>
      <c r="I35863" s="43"/>
      <c r="J35863" s="308"/>
      <c r="K35863" s="51"/>
      <c r="N35863" s="309"/>
      <c r="R35863" s="17"/>
      <c r="T35863" s="17"/>
      <c r="V35863" s="17"/>
      <c r="W35863" s="51"/>
    </row>
    <row r="35864">
      <c r="A35864" s="307"/>
      <c r="B35864" s="85"/>
      <c r="C35864" s="85"/>
      <c r="D35864" s="85"/>
      <c r="E35864" s="88"/>
      <c r="G35864" s="17"/>
      <c r="I35864" s="43"/>
      <c r="J35864" s="308"/>
      <c r="K35864" s="51"/>
      <c r="N35864" s="309"/>
      <c r="R35864" s="17"/>
      <c r="T35864" s="17"/>
      <c r="V35864" s="17"/>
      <c r="W35864" s="51"/>
    </row>
    <row r="35865">
      <c r="A35865" s="307"/>
      <c r="B35865" s="85"/>
      <c r="C35865" s="85"/>
      <c r="D35865" s="85"/>
      <c r="E35865" s="88"/>
      <c r="G35865" s="17"/>
      <c r="I35865" s="43"/>
      <c r="J35865" s="308"/>
      <c r="K35865" s="51"/>
      <c r="N35865" s="309"/>
      <c r="R35865" s="17"/>
      <c r="T35865" s="17"/>
      <c r="V35865" s="17"/>
      <c r="W35865" s="51"/>
    </row>
    <row r="35866">
      <c r="A35866" s="307"/>
      <c r="B35866" s="85"/>
      <c r="C35866" s="85"/>
      <c r="D35866" s="85"/>
      <c r="E35866" s="88"/>
      <c r="G35866" s="17"/>
      <c r="I35866" s="43"/>
      <c r="J35866" s="308"/>
      <c r="K35866" s="51"/>
      <c r="N35866" s="309"/>
      <c r="R35866" s="17"/>
      <c r="T35866" s="17"/>
      <c r="V35866" s="17"/>
      <c r="W35866" s="51"/>
    </row>
    <row r="35867">
      <c r="A35867" s="307"/>
      <c r="B35867" s="85"/>
      <c r="C35867" s="85"/>
      <c r="D35867" s="85"/>
      <c r="E35867" s="88"/>
      <c r="G35867" s="17"/>
      <c r="I35867" s="43"/>
      <c r="J35867" s="308"/>
      <c r="K35867" s="51"/>
      <c r="N35867" s="309"/>
      <c r="R35867" s="17"/>
      <c r="T35867" s="17"/>
      <c r="V35867" s="17"/>
      <c r="W35867" s="51"/>
    </row>
    <row r="35868">
      <c r="A35868" s="307"/>
      <c r="B35868" s="85"/>
      <c r="C35868" s="85"/>
      <c r="D35868" s="85"/>
      <c r="E35868" s="88"/>
      <c r="G35868" s="17"/>
      <c r="I35868" s="43"/>
      <c r="J35868" s="308"/>
      <c r="K35868" s="51"/>
      <c r="N35868" s="309"/>
      <c r="R35868" s="17"/>
      <c r="T35868" s="17"/>
      <c r="V35868" s="17"/>
      <c r="W35868" s="51"/>
    </row>
    <row r="35869">
      <c r="A35869" s="307"/>
      <c r="B35869" s="85"/>
      <c r="C35869" s="85"/>
      <c r="D35869" s="85"/>
      <c r="E35869" s="88"/>
      <c r="G35869" s="17"/>
      <c r="I35869" s="43"/>
      <c r="J35869" s="308"/>
      <c r="K35869" s="51"/>
      <c r="N35869" s="309"/>
      <c r="R35869" s="17"/>
      <c r="T35869" s="17"/>
      <c r="V35869" s="17"/>
      <c r="W35869" s="51"/>
    </row>
    <row r="35870">
      <c r="A35870" s="307"/>
      <c r="B35870" s="85"/>
      <c r="C35870" s="85"/>
      <c r="D35870" s="85"/>
      <c r="E35870" s="88"/>
      <c r="G35870" s="17"/>
      <c r="I35870" s="43"/>
      <c r="J35870" s="308"/>
      <c r="K35870" s="51"/>
      <c r="N35870" s="309"/>
      <c r="R35870" s="17"/>
      <c r="T35870" s="17"/>
      <c r="V35870" s="17"/>
      <c r="W35870" s="51"/>
    </row>
    <row r="35871">
      <c r="A35871" s="307"/>
      <c r="B35871" s="85"/>
      <c r="C35871" s="85"/>
      <c r="D35871" s="85"/>
      <c r="E35871" s="88"/>
      <c r="G35871" s="17"/>
      <c r="I35871" s="43"/>
      <c r="J35871" s="308"/>
      <c r="K35871" s="51"/>
      <c r="N35871" s="309"/>
      <c r="R35871" s="17"/>
      <c r="T35871" s="17"/>
      <c r="V35871" s="17"/>
      <c r="W35871" s="51"/>
    </row>
    <row r="35872">
      <c r="A35872" s="307"/>
      <c r="B35872" s="85"/>
      <c r="C35872" s="85"/>
      <c r="D35872" s="85"/>
      <c r="E35872" s="88"/>
      <c r="G35872" s="17"/>
      <c r="I35872" s="43"/>
      <c r="J35872" s="308"/>
      <c r="K35872" s="51"/>
      <c r="N35872" s="309"/>
      <c r="R35872" s="17"/>
      <c r="T35872" s="17"/>
      <c r="V35872" s="17"/>
      <c r="W35872" s="51"/>
    </row>
    <row r="35873">
      <c r="A35873" s="307"/>
      <c r="B35873" s="85"/>
      <c r="C35873" s="85"/>
      <c r="D35873" s="85"/>
      <c r="E35873" s="88"/>
      <c r="G35873" s="17"/>
      <c r="I35873" s="43"/>
      <c r="J35873" s="308"/>
      <c r="K35873" s="51"/>
      <c r="N35873" s="309"/>
      <c r="R35873" s="17"/>
      <c r="T35873" s="17"/>
      <c r="V35873" s="17"/>
      <c r="W35873" s="51"/>
    </row>
    <row r="35874">
      <c r="A35874" s="307"/>
      <c r="B35874" s="85"/>
      <c r="C35874" s="85"/>
      <c r="D35874" s="85"/>
      <c r="E35874" s="88"/>
      <c r="G35874" s="17"/>
      <c r="I35874" s="43"/>
      <c r="J35874" s="308"/>
      <c r="K35874" s="51"/>
      <c r="N35874" s="309"/>
      <c r="R35874" s="17"/>
      <c r="T35874" s="17"/>
      <c r="V35874" s="17"/>
      <c r="W35874" s="51"/>
    </row>
    <row r="35875">
      <c r="A35875" s="307"/>
      <c r="B35875" s="85"/>
      <c r="C35875" s="85"/>
      <c r="D35875" s="85"/>
      <c r="E35875" s="88"/>
      <c r="G35875" s="17"/>
      <c r="I35875" s="43"/>
      <c r="J35875" s="308"/>
      <c r="K35875" s="51"/>
      <c r="N35875" s="309"/>
      <c r="R35875" s="17"/>
      <c r="T35875" s="17"/>
      <c r="V35875" s="17"/>
      <c r="W35875" s="51"/>
    </row>
    <row r="35876">
      <c r="A35876" s="307"/>
      <c r="B35876" s="85"/>
      <c r="C35876" s="85"/>
      <c r="D35876" s="85"/>
      <c r="E35876" s="88"/>
      <c r="G35876" s="17"/>
      <c r="I35876" s="43"/>
      <c r="J35876" s="308"/>
      <c r="K35876" s="51"/>
      <c r="N35876" s="309"/>
      <c r="R35876" s="17"/>
      <c r="T35876" s="17"/>
      <c r="V35876" s="17"/>
      <c r="W35876" s="51"/>
    </row>
    <row r="35877">
      <c r="A35877" s="307"/>
      <c r="B35877" s="85"/>
      <c r="C35877" s="85"/>
      <c r="D35877" s="85"/>
      <c r="E35877" s="88"/>
      <c r="G35877" s="17"/>
      <c r="I35877" s="43"/>
      <c r="J35877" s="308"/>
      <c r="K35877" s="51"/>
      <c r="N35877" s="309"/>
      <c r="R35877" s="17"/>
      <c r="T35877" s="17"/>
      <c r="V35877" s="17"/>
      <c r="W35877" s="51"/>
    </row>
    <row r="35878">
      <c r="A35878" s="307"/>
      <c r="B35878" s="85"/>
      <c r="C35878" s="85"/>
      <c r="D35878" s="85"/>
      <c r="E35878" s="88"/>
      <c r="G35878" s="17"/>
      <c r="I35878" s="43"/>
      <c r="J35878" s="308"/>
      <c r="K35878" s="51"/>
      <c r="N35878" s="309"/>
      <c r="R35878" s="17"/>
      <c r="T35878" s="17"/>
      <c r="V35878" s="17"/>
      <c r="W35878" s="51"/>
    </row>
    <row r="35879">
      <c r="A35879" s="307"/>
      <c r="B35879" s="85"/>
      <c r="C35879" s="85"/>
      <c r="D35879" s="85"/>
      <c r="E35879" s="88"/>
      <c r="G35879" s="17"/>
      <c r="I35879" s="43"/>
      <c r="J35879" s="308"/>
      <c r="K35879" s="51"/>
      <c r="N35879" s="309"/>
      <c r="R35879" s="17"/>
      <c r="T35879" s="17"/>
      <c r="V35879" s="17"/>
      <c r="W35879" s="51"/>
    </row>
    <row r="35880">
      <c r="A35880" s="307"/>
      <c r="B35880" s="85"/>
      <c r="C35880" s="85"/>
      <c r="D35880" s="85"/>
      <c r="E35880" s="88"/>
      <c r="G35880" s="17"/>
      <c r="I35880" s="43"/>
      <c r="J35880" s="308"/>
      <c r="K35880" s="51"/>
      <c r="N35880" s="309"/>
      <c r="R35880" s="17"/>
      <c r="T35880" s="17"/>
      <c r="V35880" s="17"/>
      <c r="W35880" s="51"/>
    </row>
    <row r="35881">
      <c r="A35881" s="307"/>
      <c r="B35881" s="85"/>
      <c r="C35881" s="85"/>
      <c r="D35881" s="85"/>
      <c r="E35881" s="88"/>
      <c r="G35881" s="17"/>
      <c r="I35881" s="43"/>
      <c r="J35881" s="308"/>
      <c r="K35881" s="51"/>
      <c r="N35881" s="309"/>
      <c r="R35881" s="17"/>
      <c r="T35881" s="17"/>
      <c r="V35881" s="17"/>
      <c r="W35881" s="51"/>
    </row>
    <row r="35882">
      <c r="A35882" s="307"/>
      <c r="B35882" s="85"/>
      <c r="C35882" s="85"/>
      <c r="D35882" s="85"/>
      <c r="E35882" s="88"/>
      <c r="G35882" s="17"/>
      <c r="I35882" s="43"/>
      <c r="J35882" s="308"/>
      <c r="K35882" s="51"/>
      <c r="N35882" s="309"/>
      <c r="R35882" s="17"/>
      <c r="T35882" s="17"/>
      <c r="V35882" s="17"/>
      <c r="W35882" s="51"/>
    </row>
    <row r="35883">
      <c r="A35883" s="307"/>
      <c r="B35883" s="85"/>
      <c r="C35883" s="85"/>
      <c r="D35883" s="85"/>
      <c r="E35883" s="88"/>
      <c r="G35883" s="17"/>
      <c r="I35883" s="43"/>
      <c r="J35883" s="308"/>
      <c r="K35883" s="51"/>
      <c r="N35883" s="309"/>
      <c r="R35883" s="17"/>
      <c r="T35883" s="17"/>
      <c r="V35883" s="17"/>
      <c r="W35883" s="51"/>
    </row>
    <row r="35884">
      <c r="A35884" s="307"/>
      <c r="B35884" s="85"/>
      <c r="C35884" s="85"/>
      <c r="D35884" s="85"/>
      <c r="E35884" s="88"/>
      <c r="G35884" s="17"/>
      <c r="I35884" s="43"/>
      <c r="J35884" s="308"/>
      <c r="K35884" s="51"/>
      <c r="N35884" s="309"/>
      <c r="R35884" s="17"/>
      <c r="T35884" s="17"/>
      <c r="V35884" s="17"/>
      <c r="W35884" s="51"/>
    </row>
    <row r="35885">
      <c r="A35885" s="307"/>
      <c r="B35885" s="85"/>
      <c r="C35885" s="85"/>
      <c r="D35885" s="85"/>
      <c r="E35885" s="88"/>
      <c r="G35885" s="17"/>
      <c r="I35885" s="43"/>
      <c r="J35885" s="308"/>
      <c r="K35885" s="51"/>
      <c r="N35885" s="309"/>
      <c r="R35885" s="17"/>
      <c r="T35885" s="17"/>
      <c r="V35885" s="17"/>
      <c r="W35885" s="51"/>
    </row>
    <row r="35886">
      <c r="A35886" s="307"/>
      <c r="B35886" s="85"/>
      <c r="C35886" s="85"/>
      <c r="D35886" s="85"/>
      <c r="E35886" s="88"/>
      <c r="G35886" s="17"/>
      <c r="I35886" s="43"/>
      <c r="J35886" s="308"/>
      <c r="K35886" s="51"/>
      <c r="N35886" s="309"/>
      <c r="R35886" s="17"/>
      <c r="T35886" s="17"/>
      <c r="V35886" s="17"/>
      <c r="W35886" s="51"/>
    </row>
    <row r="35887">
      <c r="A35887" s="307"/>
      <c r="B35887" s="85"/>
      <c r="C35887" s="85"/>
      <c r="D35887" s="85"/>
      <c r="E35887" s="88"/>
      <c r="G35887" s="17"/>
      <c r="I35887" s="43"/>
      <c r="J35887" s="308"/>
      <c r="K35887" s="51"/>
      <c r="N35887" s="309"/>
      <c r="R35887" s="17"/>
      <c r="T35887" s="17"/>
      <c r="V35887" s="17"/>
      <c r="W35887" s="51"/>
    </row>
    <row r="35888">
      <c r="A35888" s="307"/>
      <c r="B35888" s="85"/>
      <c r="C35888" s="85"/>
      <c r="D35888" s="85"/>
      <c r="E35888" s="88"/>
      <c r="G35888" s="17"/>
      <c r="I35888" s="43"/>
      <c r="J35888" s="308"/>
      <c r="K35888" s="51"/>
      <c r="N35888" s="309"/>
      <c r="R35888" s="17"/>
      <c r="T35888" s="17"/>
      <c r="V35888" s="17"/>
      <c r="W35888" s="51"/>
    </row>
    <row r="35889">
      <c r="A35889" s="307"/>
      <c r="B35889" s="85"/>
      <c r="C35889" s="85"/>
      <c r="D35889" s="85"/>
      <c r="E35889" s="88"/>
      <c r="G35889" s="17"/>
      <c r="I35889" s="43"/>
      <c r="J35889" s="308"/>
      <c r="K35889" s="51"/>
      <c r="N35889" s="309"/>
      <c r="R35889" s="17"/>
      <c r="T35889" s="17"/>
      <c r="V35889" s="17"/>
      <c r="W35889" s="51"/>
    </row>
    <row r="35890">
      <c r="A35890" s="307"/>
      <c r="B35890" s="85"/>
      <c r="C35890" s="85"/>
      <c r="D35890" s="85"/>
      <c r="E35890" s="88"/>
      <c r="G35890" s="17"/>
      <c r="I35890" s="43"/>
      <c r="J35890" s="308"/>
      <c r="K35890" s="51"/>
      <c r="N35890" s="309"/>
      <c r="R35890" s="17"/>
      <c r="T35890" s="17"/>
      <c r="V35890" s="17"/>
      <c r="W35890" s="51"/>
    </row>
    <row r="35891">
      <c r="A35891" s="307"/>
      <c r="B35891" s="85"/>
      <c r="C35891" s="85"/>
      <c r="D35891" s="85"/>
      <c r="E35891" s="88"/>
      <c r="G35891" s="17"/>
      <c r="I35891" s="43"/>
      <c r="J35891" s="308"/>
      <c r="K35891" s="51"/>
      <c r="N35891" s="309"/>
      <c r="R35891" s="17"/>
      <c r="T35891" s="17"/>
      <c r="V35891" s="17"/>
      <c r="W35891" s="51"/>
    </row>
    <row r="35892">
      <c r="A35892" s="307"/>
      <c r="B35892" s="85"/>
      <c r="C35892" s="85"/>
      <c r="D35892" s="85"/>
      <c r="E35892" s="88"/>
      <c r="G35892" s="17"/>
      <c r="I35892" s="43"/>
      <c r="J35892" s="308"/>
      <c r="K35892" s="51"/>
      <c r="N35892" s="309"/>
      <c r="R35892" s="17"/>
      <c r="T35892" s="17"/>
      <c r="V35892" s="17"/>
      <c r="W35892" s="51"/>
    </row>
    <row r="35893">
      <c r="A35893" s="307"/>
      <c r="B35893" s="85"/>
      <c r="C35893" s="85"/>
      <c r="D35893" s="85"/>
      <c r="E35893" s="88"/>
      <c r="G35893" s="17"/>
      <c r="I35893" s="43"/>
      <c r="J35893" s="308"/>
      <c r="K35893" s="51"/>
      <c r="N35893" s="309"/>
      <c r="R35893" s="17"/>
      <c r="T35893" s="17"/>
      <c r="V35893" s="17"/>
      <c r="W35893" s="51"/>
    </row>
    <row r="35894">
      <c r="A35894" s="307"/>
      <c r="B35894" s="85"/>
      <c r="C35894" s="85"/>
      <c r="D35894" s="85"/>
      <c r="E35894" s="88"/>
      <c r="G35894" s="17"/>
      <c r="I35894" s="43"/>
      <c r="J35894" s="308"/>
      <c r="K35894" s="51"/>
      <c r="N35894" s="309"/>
      <c r="R35894" s="17"/>
      <c r="T35894" s="17"/>
      <c r="V35894" s="17"/>
      <c r="W35894" s="51"/>
    </row>
    <row r="35895">
      <c r="A35895" s="307"/>
      <c r="B35895" s="85"/>
      <c r="C35895" s="85"/>
      <c r="D35895" s="85"/>
      <c r="E35895" s="88"/>
      <c r="G35895" s="17"/>
      <c r="I35895" s="43"/>
      <c r="J35895" s="308"/>
      <c r="K35895" s="51"/>
      <c r="N35895" s="309"/>
      <c r="R35895" s="17"/>
      <c r="T35895" s="17"/>
      <c r="V35895" s="17"/>
      <c r="W35895" s="51"/>
    </row>
    <row r="35896">
      <c r="A35896" s="307"/>
      <c r="B35896" s="85"/>
      <c r="C35896" s="85"/>
      <c r="D35896" s="85"/>
      <c r="E35896" s="88"/>
      <c r="G35896" s="17"/>
      <c r="I35896" s="43"/>
      <c r="J35896" s="308"/>
      <c r="K35896" s="51"/>
      <c r="N35896" s="309"/>
      <c r="R35896" s="17"/>
      <c r="T35896" s="17"/>
      <c r="V35896" s="17"/>
      <c r="W35896" s="51"/>
    </row>
    <row r="35897">
      <c r="A35897" s="307"/>
      <c r="B35897" s="85"/>
      <c r="C35897" s="85"/>
      <c r="D35897" s="85"/>
      <c r="E35897" s="88"/>
      <c r="G35897" s="17"/>
      <c r="I35897" s="43"/>
      <c r="J35897" s="308"/>
      <c r="K35897" s="51"/>
      <c r="N35897" s="309"/>
      <c r="R35897" s="17"/>
      <c r="T35897" s="17"/>
      <c r="V35897" s="17"/>
      <c r="W35897" s="51"/>
    </row>
    <row r="35898">
      <c r="A35898" s="307"/>
      <c r="B35898" s="85"/>
      <c r="C35898" s="85"/>
      <c r="D35898" s="85"/>
      <c r="E35898" s="88"/>
      <c r="G35898" s="17"/>
      <c r="I35898" s="43"/>
      <c r="J35898" s="308"/>
      <c r="K35898" s="51"/>
      <c r="N35898" s="309"/>
      <c r="R35898" s="17"/>
      <c r="T35898" s="17"/>
      <c r="V35898" s="17"/>
      <c r="W35898" s="51"/>
    </row>
    <row r="35899">
      <c r="A35899" s="307"/>
      <c r="B35899" s="85"/>
      <c r="C35899" s="85"/>
      <c r="D35899" s="85"/>
      <c r="E35899" s="88"/>
      <c r="G35899" s="17"/>
      <c r="I35899" s="43"/>
      <c r="J35899" s="308"/>
      <c r="K35899" s="51"/>
      <c r="N35899" s="309"/>
      <c r="R35899" s="17"/>
      <c r="T35899" s="17"/>
      <c r="V35899" s="17"/>
      <c r="W35899" s="51"/>
    </row>
    <row r="35900">
      <c r="A35900" s="307"/>
      <c r="B35900" s="85"/>
      <c r="C35900" s="85"/>
      <c r="D35900" s="85"/>
      <c r="E35900" s="88"/>
      <c r="G35900" s="17"/>
      <c r="I35900" s="43"/>
      <c r="J35900" s="308"/>
      <c r="K35900" s="51"/>
      <c r="N35900" s="309"/>
      <c r="R35900" s="17"/>
      <c r="T35900" s="17"/>
      <c r="V35900" s="17"/>
      <c r="W35900" s="51"/>
    </row>
    <row r="35901">
      <c r="A35901" s="307"/>
      <c r="B35901" s="85"/>
      <c r="C35901" s="85"/>
      <c r="D35901" s="85"/>
      <c r="E35901" s="88"/>
      <c r="G35901" s="17"/>
      <c r="I35901" s="43"/>
      <c r="J35901" s="308"/>
      <c r="K35901" s="51"/>
      <c r="N35901" s="309"/>
      <c r="R35901" s="17"/>
      <c r="T35901" s="17"/>
      <c r="V35901" s="17"/>
      <c r="W35901" s="51"/>
    </row>
    <row r="35902">
      <c r="A35902" s="307"/>
      <c r="B35902" s="85"/>
      <c r="C35902" s="85"/>
      <c r="D35902" s="85"/>
      <c r="E35902" s="88"/>
      <c r="G35902" s="17"/>
      <c r="I35902" s="43"/>
      <c r="J35902" s="308"/>
      <c r="K35902" s="51"/>
      <c r="N35902" s="309"/>
      <c r="R35902" s="17"/>
      <c r="T35902" s="17"/>
      <c r="V35902" s="17"/>
      <c r="W35902" s="51"/>
    </row>
    <row r="35903">
      <c r="A35903" s="307"/>
      <c r="B35903" s="85"/>
      <c r="C35903" s="85"/>
      <c r="D35903" s="85"/>
      <c r="E35903" s="88"/>
      <c r="G35903" s="17"/>
      <c r="I35903" s="43"/>
      <c r="J35903" s="308"/>
      <c r="K35903" s="51"/>
      <c r="N35903" s="309"/>
      <c r="R35903" s="17"/>
      <c r="T35903" s="17"/>
      <c r="V35903" s="17"/>
      <c r="W35903" s="51"/>
    </row>
    <row r="35904">
      <c r="A35904" s="307"/>
      <c r="B35904" s="85"/>
      <c r="C35904" s="85"/>
      <c r="D35904" s="85"/>
      <c r="E35904" s="88"/>
      <c r="G35904" s="17"/>
      <c r="I35904" s="43"/>
      <c r="J35904" s="308"/>
      <c r="K35904" s="51"/>
      <c r="N35904" s="309"/>
      <c r="R35904" s="17"/>
      <c r="T35904" s="17"/>
      <c r="V35904" s="17"/>
      <c r="W35904" s="51"/>
    </row>
    <row r="35905">
      <c r="A35905" s="307"/>
      <c r="B35905" s="85"/>
      <c r="C35905" s="85"/>
      <c r="D35905" s="85"/>
      <c r="E35905" s="88"/>
      <c r="G35905" s="17"/>
      <c r="I35905" s="43"/>
      <c r="J35905" s="308"/>
      <c r="K35905" s="51"/>
      <c r="N35905" s="309"/>
      <c r="R35905" s="17"/>
      <c r="T35905" s="17"/>
      <c r="V35905" s="17"/>
      <c r="W35905" s="51"/>
    </row>
    <row r="35906">
      <c r="A35906" s="307"/>
      <c r="B35906" s="85"/>
      <c r="C35906" s="85"/>
      <c r="D35906" s="85"/>
      <c r="E35906" s="88"/>
      <c r="G35906" s="17"/>
      <c r="I35906" s="43"/>
      <c r="J35906" s="308"/>
      <c r="K35906" s="51"/>
      <c r="N35906" s="309"/>
      <c r="R35906" s="17"/>
      <c r="T35906" s="17"/>
      <c r="V35906" s="17"/>
      <c r="W35906" s="51"/>
    </row>
    <row r="35907">
      <c r="A35907" s="307"/>
      <c r="B35907" s="85"/>
      <c r="C35907" s="85"/>
      <c r="D35907" s="85"/>
      <c r="E35907" s="88"/>
      <c r="G35907" s="17"/>
      <c r="I35907" s="43"/>
      <c r="J35907" s="308"/>
      <c r="K35907" s="51"/>
      <c r="N35907" s="309"/>
      <c r="R35907" s="17"/>
      <c r="T35907" s="17"/>
      <c r="V35907" s="17"/>
      <c r="W35907" s="51"/>
    </row>
    <row r="35908">
      <c r="A35908" s="307"/>
      <c r="B35908" s="85"/>
      <c r="C35908" s="85"/>
      <c r="D35908" s="85"/>
      <c r="E35908" s="88"/>
      <c r="G35908" s="17"/>
      <c r="I35908" s="43"/>
      <c r="J35908" s="308"/>
      <c r="K35908" s="51"/>
      <c r="N35908" s="309"/>
      <c r="R35908" s="17"/>
      <c r="T35908" s="17"/>
      <c r="V35908" s="17"/>
      <c r="W35908" s="51"/>
    </row>
    <row r="35909">
      <c r="A35909" s="307"/>
      <c r="B35909" s="85"/>
      <c r="C35909" s="85"/>
      <c r="D35909" s="85"/>
      <c r="E35909" s="88"/>
      <c r="G35909" s="17"/>
      <c r="I35909" s="43"/>
      <c r="J35909" s="308"/>
      <c r="K35909" s="51"/>
      <c r="N35909" s="309"/>
      <c r="R35909" s="17"/>
      <c r="T35909" s="17"/>
      <c r="V35909" s="17"/>
      <c r="W35909" s="51"/>
    </row>
    <row r="35910">
      <c r="A35910" s="307"/>
      <c r="B35910" s="85"/>
      <c r="C35910" s="85"/>
      <c r="D35910" s="85"/>
      <c r="E35910" s="88"/>
      <c r="G35910" s="17"/>
      <c r="I35910" s="43"/>
      <c r="J35910" s="308"/>
      <c r="K35910" s="51"/>
      <c r="N35910" s="309"/>
      <c r="R35910" s="17"/>
      <c r="T35910" s="17"/>
      <c r="V35910" s="17"/>
      <c r="W35910" s="51"/>
    </row>
    <row r="35911">
      <c r="A35911" s="307"/>
      <c r="B35911" s="85"/>
      <c r="C35911" s="85"/>
      <c r="D35911" s="85"/>
      <c r="E35911" s="88"/>
      <c r="G35911" s="17"/>
      <c r="I35911" s="43"/>
      <c r="J35911" s="308"/>
      <c r="K35911" s="51"/>
      <c r="N35911" s="309"/>
      <c r="R35911" s="17"/>
      <c r="T35911" s="17"/>
      <c r="V35911" s="17"/>
      <c r="W35911" s="51"/>
    </row>
    <row r="35912">
      <c r="A35912" s="307"/>
      <c r="B35912" s="85"/>
      <c r="C35912" s="85"/>
      <c r="D35912" s="85"/>
      <c r="E35912" s="88"/>
      <c r="G35912" s="17"/>
      <c r="I35912" s="43"/>
      <c r="J35912" s="308"/>
      <c r="K35912" s="51"/>
      <c r="N35912" s="309"/>
      <c r="R35912" s="17"/>
      <c r="T35912" s="17"/>
      <c r="V35912" s="17"/>
      <c r="W35912" s="51"/>
    </row>
    <row r="35913">
      <c r="A35913" s="307"/>
      <c r="B35913" s="85"/>
      <c r="C35913" s="85"/>
      <c r="D35913" s="85"/>
      <c r="E35913" s="88"/>
      <c r="G35913" s="17"/>
      <c r="I35913" s="43"/>
      <c r="J35913" s="308"/>
      <c r="K35913" s="51"/>
      <c r="N35913" s="309"/>
      <c r="R35913" s="17"/>
      <c r="T35913" s="17"/>
      <c r="V35913" s="17"/>
      <c r="W35913" s="51"/>
    </row>
    <row r="35914">
      <c r="A35914" s="307"/>
      <c r="B35914" s="85"/>
      <c r="C35914" s="85"/>
      <c r="D35914" s="85"/>
      <c r="E35914" s="88"/>
      <c r="G35914" s="17"/>
      <c r="I35914" s="43"/>
      <c r="J35914" s="308"/>
      <c r="K35914" s="51"/>
      <c r="N35914" s="309"/>
      <c r="R35914" s="17"/>
      <c r="T35914" s="17"/>
      <c r="V35914" s="17"/>
      <c r="W35914" s="51"/>
    </row>
    <row r="35915">
      <c r="A35915" s="307"/>
      <c r="B35915" s="85"/>
      <c r="C35915" s="85"/>
      <c r="D35915" s="85"/>
      <c r="E35915" s="88"/>
      <c r="G35915" s="17"/>
      <c r="I35915" s="43"/>
      <c r="J35915" s="308"/>
      <c r="K35915" s="51"/>
      <c r="N35915" s="309"/>
      <c r="R35915" s="17"/>
      <c r="T35915" s="17"/>
      <c r="V35915" s="17"/>
      <c r="W35915" s="51"/>
    </row>
    <row r="35916">
      <c r="A35916" s="307"/>
      <c r="B35916" s="85"/>
      <c r="C35916" s="85"/>
      <c r="D35916" s="85"/>
      <c r="E35916" s="88"/>
      <c r="G35916" s="17"/>
      <c r="I35916" s="43"/>
      <c r="J35916" s="308"/>
      <c r="K35916" s="51"/>
      <c r="N35916" s="309"/>
      <c r="R35916" s="17"/>
      <c r="T35916" s="17"/>
      <c r="V35916" s="17"/>
      <c r="W35916" s="51"/>
    </row>
    <row r="35917">
      <c r="A35917" s="307"/>
      <c r="B35917" s="85"/>
      <c r="C35917" s="85"/>
      <c r="D35917" s="85"/>
      <c r="E35917" s="88"/>
      <c r="G35917" s="17"/>
      <c r="I35917" s="43"/>
      <c r="J35917" s="308"/>
      <c r="K35917" s="51"/>
      <c r="N35917" s="309"/>
      <c r="R35917" s="17"/>
      <c r="T35917" s="17"/>
      <c r="V35917" s="17"/>
      <c r="W35917" s="51"/>
    </row>
    <row r="35918">
      <c r="A35918" s="307"/>
      <c r="B35918" s="85"/>
      <c r="C35918" s="85"/>
      <c r="D35918" s="85"/>
      <c r="E35918" s="88"/>
      <c r="G35918" s="17"/>
      <c r="I35918" s="43"/>
      <c r="J35918" s="308"/>
      <c r="K35918" s="51"/>
      <c r="N35918" s="309"/>
      <c r="R35918" s="17"/>
      <c r="T35918" s="17"/>
      <c r="V35918" s="17"/>
      <c r="W35918" s="51"/>
    </row>
    <row r="35919">
      <c r="A35919" s="307"/>
      <c r="B35919" s="85"/>
      <c r="C35919" s="85"/>
      <c r="D35919" s="85"/>
      <c r="E35919" s="88"/>
      <c r="G35919" s="17"/>
      <c r="I35919" s="43"/>
      <c r="J35919" s="308"/>
      <c r="K35919" s="51"/>
      <c r="N35919" s="309"/>
      <c r="R35919" s="17"/>
      <c r="T35919" s="17"/>
      <c r="V35919" s="17"/>
      <c r="W35919" s="51"/>
    </row>
    <row r="35920">
      <c r="A35920" s="307"/>
      <c r="B35920" s="85"/>
      <c r="C35920" s="85"/>
      <c r="D35920" s="85"/>
      <c r="E35920" s="88"/>
      <c r="G35920" s="17"/>
      <c r="I35920" s="43"/>
      <c r="J35920" s="308"/>
      <c r="K35920" s="51"/>
      <c r="N35920" s="309"/>
      <c r="R35920" s="17"/>
      <c r="T35920" s="17"/>
      <c r="V35920" s="17"/>
      <c r="W35920" s="51"/>
    </row>
    <row r="35921">
      <c r="A35921" s="307"/>
      <c r="B35921" s="85"/>
      <c r="C35921" s="85"/>
      <c r="D35921" s="85"/>
      <c r="E35921" s="88"/>
      <c r="G35921" s="17"/>
      <c r="I35921" s="43"/>
      <c r="J35921" s="308"/>
      <c r="K35921" s="51"/>
      <c r="N35921" s="309"/>
      <c r="R35921" s="17"/>
      <c r="T35921" s="17"/>
      <c r="V35921" s="17"/>
      <c r="W35921" s="51"/>
    </row>
    <row r="35922">
      <c r="A35922" s="307"/>
      <c r="B35922" s="85"/>
      <c r="C35922" s="85"/>
      <c r="D35922" s="85"/>
      <c r="E35922" s="88"/>
      <c r="G35922" s="17"/>
      <c r="I35922" s="43"/>
      <c r="J35922" s="308"/>
      <c r="K35922" s="51"/>
      <c r="N35922" s="309"/>
      <c r="R35922" s="17"/>
      <c r="T35922" s="17"/>
      <c r="V35922" s="17"/>
      <c r="W35922" s="51"/>
    </row>
    <row r="35923">
      <c r="A35923" s="307"/>
      <c r="B35923" s="85"/>
      <c r="C35923" s="85"/>
      <c r="D35923" s="85"/>
      <c r="E35923" s="88"/>
      <c r="G35923" s="17"/>
      <c r="I35923" s="43"/>
      <c r="J35923" s="308"/>
      <c r="K35923" s="51"/>
      <c r="N35923" s="309"/>
      <c r="R35923" s="17"/>
      <c r="T35923" s="17"/>
      <c r="V35923" s="17"/>
      <c r="W35923" s="51"/>
    </row>
    <row r="35924">
      <c r="A35924" s="307"/>
      <c r="B35924" s="85"/>
      <c r="C35924" s="85"/>
      <c r="D35924" s="85"/>
      <c r="E35924" s="88"/>
      <c r="G35924" s="17"/>
      <c r="I35924" s="43"/>
      <c r="J35924" s="308"/>
      <c r="K35924" s="51"/>
      <c r="N35924" s="309"/>
      <c r="R35924" s="17"/>
      <c r="T35924" s="17"/>
      <c r="V35924" s="17"/>
      <c r="W35924" s="51"/>
    </row>
    <row r="35925">
      <c r="A35925" s="307"/>
      <c r="B35925" s="85"/>
      <c r="C35925" s="85"/>
      <c r="D35925" s="85"/>
      <c r="E35925" s="88"/>
      <c r="G35925" s="17"/>
      <c r="I35925" s="43"/>
      <c r="J35925" s="308"/>
      <c r="K35925" s="51"/>
      <c r="N35925" s="309"/>
      <c r="R35925" s="17"/>
      <c r="T35925" s="17"/>
      <c r="V35925" s="17"/>
      <c r="W35925" s="51"/>
    </row>
    <row r="35926">
      <c r="A35926" s="307"/>
      <c r="B35926" s="85"/>
      <c r="C35926" s="85"/>
      <c r="D35926" s="85"/>
      <c r="E35926" s="88"/>
      <c r="G35926" s="17"/>
      <c r="I35926" s="43"/>
      <c r="J35926" s="308"/>
      <c r="K35926" s="51"/>
      <c r="N35926" s="309"/>
      <c r="R35926" s="17"/>
      <c r="T35926" s="17"/>
      <c r="V35926" s="17"/>
      <c r="W35926" s="51"/>
    </row>
    <row r="35927">
      <c r="A35927" s="307"/>
      <c r="B35927" s="85"/>
      <c r="C35927" s="85"/>
      <c r="D35927" s="85"/>
      <c r="E35927" s="88"/>
      <c r="G35927" s="17"/>
      <c r="I35927" s="43"/>
      <c r="J35927" s="308"/>
      <c r="K35927" s="51"/>
      <c r="N35927" s="309"/>
      <c r="R35927" s="17"/>
      <c r="T35927" s="17"/>
      <c r="V35927" s="17"/>
      <c r="W35927" s="51"/>
    </row>
    <row r="35928">
      <c r="A35928" s="307"/>
      <c r="B35928" s="85"/>
      <c r="C35928" s="85"/>
      <c r="D35928" s="85"/>
      <c r="E35928" s="88"/>
      <c r="G35928" s="17"/>
      <c r="I35928" s="43"/>
      <c r="J35928" s="308"/>
      <c r="K35928" s="51"/>
      <c r="N35928" s="309"/>
      <c r="R35928" s="17"/>
      <c r="T35928" s="17"/>
      <c r="V35928" s="17"/>
      <c r="W35928" s="51"/>
    </row>
    <row r="35929">
      <c r="A35929" s="307"/>
      <c r="B35929" s="85"/>
      <c r="C35929" s="85"/>
      <c r="D35929" s="85"/>
      <c r="E35929" s="88"/>
      <c r="G35929" s="17"/>
      <c r="I35929" s="43"/>
      <c r="J35929" s="308"/>
      <c r="K35929" s="51"/>
      <c r="N35929" s="309"/>
      <c r="R35929" s="17"/>
      <c r="T35929" s="17"/>
      <c r="V35929" s="17"/>
      <c r="W35929" s="51"/>
    </row>
    <row r="35930">
      <c r="A35930" s="307"/>
      <c r="B35930" s="85"/>
      <c r="C35930" s="85"/>
      <c r="D35930" s="85"/>
      <c r="E35930" s="88"/>
      <c r="G35930" s="17"/>
      <c r="I35930" s="43"/>
      <c r="J35930" s="308"/>
      <c r="K35930" s="51"/>
      <c r="N35930" s="309"/>
      <c r="R35930" s="17"/>
      <c r="T35930" s="17"/>
      <c r="V35930" s="17"/>
      <c r="W35930" s="51"/>
    </row>
    <row r="35931">
      <c r="A35931" s="307"/>
      <c r="B35931" s="85"/>
      <c r="C35931" s="85"/>
      <c r="D35931" s="85"/>
      <c r="E35931" s="88"/>
      <c r="G35931" s="17"/>
      <c r="I35931" s="43"/>
      <c r="J35931" s="308"/>
      <c r="K35931" s="51"/>
      <c r="N35931" s="309"/>
      <c r="R35931" s="17"/>
      <c r="T35931" s="17"/>
      <c r="V35931" s="17"/>
      <c r="W35931" s="51"/>
    </row>
    <row r="35932">
      <c r="A35932" s="307"/>
      <c r="B35932" s="85"/>
      <c r="C35932" s="85"/>
      <c r="D35932" s="85"/>
      <c r="E35932" s="88"/>
      <c r="G35932" s="17"/>
      <c r="I35932" s="43"/>
      <c r="J35932" s="308"/>
      <c r="K35932" s="51"/>
      <c r="N35932" s="309"/>
      <c r="R35932" s="17"/>
      <c r="T35932" s="17"/>
      <c r="V35932" s="17"/>
      <c r="W35932" s="51"/>
    </row>
    <row r="35933">
      <c r="A35933" s="307"/>
      <c r="B35933" s="85"/>
      <c r="C35933" s="85"/>
      <c r="D35933" s="85"/>
      <c r="E35933" s="88"/>
      <c r="G35933" s="17"/>
      <c r="I35933" s="43"/>
      <c r="J35933" s="308"/>
      <c r="K35933" s="51"/>
      <c r="N35933" s="309"/>
      <c r="R35933" s="17"/>
      <c r="T35933" s="17"/>
      <c r="V35933" s="17"/>
      <c r="W35933" s="51"/>
    </row>
    <row r="35934">
      <c r="A35934" s="307"/>
      <c r="B35934" s="85"/>
      <c r="C35934" s="85"/>
      <c r="D35934" s="85"/>
      <c r="E35934" s="88"/>
      <c r="G35934" s="17"/>
      <c r="I35934" s="43"/>
      <c r="J35934" s="308"/>
      <c r="K35934" s="51"/>
      <c r="N35934" s="309"/>
      <c r="R35934" s="17"/>
      <c r="T35934" s="17"/>
      <c r="V35934" s="17"/>
      <c r="W35934" s="51"/>
    </row>
    <row r="35935">
      <c r="A35935" s="307"/>
      <c r="B35935" s="85"/>
      <c r="C35935" s="85"/>
      <c r="D35935" s="85"/>
      <c r="E35935" s="88"/>
      <c r="G35935" s="17"/>
      <c r="I35935" s="43"/>
      <c r="J35935" s="308"/>
      <c r="K35935" s="51"/>
      <c r="N35935" s="309"/>
      <c r="R35935" s="17"/>
      <c r="T35935" s="17"/>
      <c r="V35935" s="17"/>
      <c r="W35935" s="51"/>
    </row>
    <row r="35936">
      <c r="A35936" s="307"/>
      <c r="B35936" s="85"/>
      <c r="C35936" s="85"/>
      <c r="D35936" s="85"/>
      <c r="E35936" s="88"/>
      <c r="G35936" s="17"/>
      <c r="I35936" s="43"/>
      <c r="J35936" s="308"/>
      <c r="K35936" s="51"/>
      <c r="N35936" s="309"/>
      <c r="R35936" s="17"/>
      <c r="T35936" s="17"/>
      <c r="V35936" s="17"/>
      <c r="W35936" s="51"/>
    </row>
    <row r="35937">
      <c r="A35937" s="307"/>
      <c r="B35937" s="85"/>
      <c r="C35937" s="85"/>
      <c r="D35937" s="85"/>
      <c r="E35937" s="88"/>
      <c r="G35937" s="17"/>
      <c r="I35937" s="43"/>
      <c r="J35937" s="308"/>
      <c r="K35937" s="51"/>
      <c r="N35937" s="309"/>
      <c r="R35937" s="17"/>
      <c r="T35937" s="17"/>
      <c r="V35937" s="17"/>
      <c r="W35937" s="51"/>
    </row>
    <row r="35938">
      <c r="A35938" s="307"/>
      <c r="B35938" s="85"/>
      <c r="C35938" s="85"/>
      <c r="D35938" s="85"/>
      <c r="E35938" s="88"/>
      <c r="G35938" s="17"/>
      <c r="I35938" s="43"/>
      <c r="J35938" s="308"/>
      <c r="K35938" s="51"/>
      <c r="N35938" s="309"/>
      <c r="R35938" s="17"/>
      <c r="T35938" s="17"/>
      <c r="V35938" s="17"/>
      <c r="W35938" s="51"/>
    </row>
    <row r="35939">
      <c r="A35939" s="307"/>
      <c r="B35939" s="85"/>
      <c r="C35939" s="85"/>
      <c r="D35939" s="85"/>
      <c r="E35939" s="88"/>
      <c r="G35939" s="17"/>
      <c r="I35939" s="43"/>
      <c r="J35939" s="308"/>
      <c r="K35939" s="51"/>
      <c r="N35939" s="309"/>
      <c r="R35939" s="17"/>
      <c r="T35939" s="17"/>
      <c r="V35939" s="17"/>
      <c r="W35939" s="51"/>
    </row>
    <row r="35940">
      <c r="A35940" s="307"/>
      <c r="B35940" s="85"/>
      <c r="C35940" s="85"/>
      <c r="D35940" s="85"/>
      <c r="E35940" s="88"/>
      <c r="G35940" s="17"/>
      <c r="I35940" s="43"/>
      <c r="J35940" s="308"/>
      <c r="K35940" s="51"/>
      <c r="N35940" s="309"/>
      <c r="R35940" s="17"/>
      <c r="T35940" s="17"/>
      <c r="V35940" s="17"/>
      <c r="W35940" s="51"/>
    </row>
    <row r="35941">
      <c r="A35941" s="307"/>
      <c r="B35941" s="85"/>
      <c r="C35941" s="85"/>
      <c r="D35941" s="85"/>
      <c r="E35941" s="88"/>
      <c r="G35941" s="17"/>
      <c r="I35941" s="43"/>
      <c r="J35941" s="308"/>
      <c r="K35941" s="51"/>
      <c r="N35941" s="309"/>
      <c r="R35941" s="17"/>
      <c r="T35941" s="17"/>
      <c r="V35941" s="17"/>
      <c r="W35941" s="51"/>
    </row>
    <row r="35942">
      <c r="A35942" s="307"/>
      <c r="B35942" s="85"/>
      <c r="C35942" s="85"/>
      <c r="D35942" s="85"/>
      <c r="E35942" s="88"/>
      <c r="G35942" s="17"/>
      <c r="I35942" s="43"/>
      <c r="J35942" s="308"/>
      <c r="K35942" s="51"/>
      <c r="N35942" s="309"/>
      <c r="R35942" s="17"/>
      <c r="T35942" s="17"/>
      <c r="V35942" s="17"/>
      <c r="W35942" s="51"/>
    </row>
    <row r="35943">
      <c r="A35943" s="307"/>
      <c r="B35943" s="85"/>
      <c r="C35943" s="85"/>
      <c r="D35943" s="85"/>
      <c r="E35943" s="88"/>
      <c r="G35943" s="17"/>
      <c r="I35943" s="43"/>
      <c r="J35943" s="308"/>
      <c r="K35943" s="51"/>
      <c r="N35943" s="309"/>
      <c r="R35943" s="17"/>
      <c r="T35943" s="17"/>
      <c r="V35943" s="17"/>
      <c r="W35943" s="51"/>
    </row>
    <row r="35944">
      <c r="A35944" s="307"/>
      <c r="B35944" s="85"/>
      <c r="C35944" s="85"/>
      <c r="D35944" s="85"/>
      <c r="E35944" s="88"/>
      <c r="G35944" s="17"/>
      <c r="I35944" s="43"/>
      <c r="J35944" s="308"/>
      <c r="K35944" s="51"/>
      <c r="N35944" s="309"/>
      <c r="R35944" s="17"/>
      <c r="T35944" s="17"/>
      <c r="V35944" s="17"/>
      <c r="W35944" s="51"/>
    </row>
    <row r="35945">
      <c r="A35945" s="307"/>
      <c r="B35945" s="85"/>
      <c r="C35945" s="85"/>
      <c r="D35945" s="85"/>
      <c r="E35945" s="88"/>
      <c r="G35945" s="17"/>
      <c r="I35945" s="43"/>
      <c r="J35945" s="308"/>
      <c r="K35945" s="51"/>
      <c r="N35945" s="309"/>
      <c r="R35945" s="17"/>
      <c r="T35945" s="17"/>
      <c r="V35945" s="17"/>
      <c r="W35945" s="51"/>
    </row>
    <row r="35946">
      <c r="A35946" s="307"/>
      <c r="B35946" s="85"/>
      <c r="C35946" s="85"/>
      <c r="D35946" s="85"/>
      <c r="E35946" s="88"/>
      <c r="G35946" s="17"/>
      <c r="I35946" s="43"/>
      <c r="J35946" s="308"/>
      <c r="K35946" s="51"/>
      <c r="N35946" s="309"/>
      <c r="R35946" s="17"/>
      <c r="T35946" s="17"/>
      <c r="V35946" s="17"/>
      <c r="W35946" s="51"/>
    </row>
    <row r="35947">
      <c r="A35947" s="307"/>
      <c r="B35947" s="85"/>
      <c r="C35947" s="85"/>
      <c r="D35947" s="85"/>
      <c r="E35947" s="88"/>
      <c r="G35947" s="17"/>
      <c r="I35947" s="43"/>
      <c r="J35947" s="308"/>
      <c r="K35947" s="51"/>
      <c r="N35947" s="309"/>
      <c r="R35947" s="17"/>
      <c r="T35947" s="17"/>
      <c r="V35947" s="17"/>
      <c r="W35947" s="51"/>
    </row>
    <row r="35948">
      <c r="A35948" s="307"/>
      <c r="B35948" s="85"/>
      <c r="C35948" s="85"/>
      <c r="D35948" s="85"/>
      <c r="E35948" s="88"/>
      <c r="G35948" s="17"/>
      <c r="I35948" s="43"/>
      <c r="J35948" s="308"/>
      <c r="K35948" s="51"/>
      <c r="N35948" s="309"/>
      <c r="R35948" s="17"/>
      <c r="T35948" s="17"/>
      <c r="V35948" s="17"/>
      <c r="W35948" s="51"/>
    </row>
    <row r="35949">
      <c r="A35949" s="307"/>
      <c r="B35949" s="85"/>
      <c r="C35949" s="85"/>
      <c r="D35949" s="85"/>
      <c r="E35949" s="88"/>
      <c r="G35949" s="17"/>
      <c r="I35949" s="43"/>
      <c r="J35949" s="308"/>
      <c r="K35949" s="51"/>
      <c r="N35949" s="309"/>
      <c r="R35949" s="17"/>
      <c r="T35949" s="17"/>
      <c r="V35949" s="17"/>
      <c r="W35949" s="51"/>
    </row>
    <row r="35950">
      <c r="A35950" s="307"/>
      <c r="B35950" s="85"/>
      <c r="C35950" s="85"/>
      <c r="D35950" s="85"/>
      <c r="E35950" s="88"/>
      <c r="G35950" s="17"/>
      <c r="I35950" s="43"/>
      <c r="J35950" s="308"/>
      <c r="K35950" s="51"/>
      <c r="N35950" s="309"/>
      <c r="R35950" s="17"/>
      <c r="T35950" s="17"/>
      <c r="V35950" s="17"/>
      <c r="W35950" s="51"/>
    </row>
    <row r="35951">
      <c r="A35951" s="307"/>
      <c r="B35951" s="85"/>
      <c r="C35951" s="85"/>
      <c r="D35951" s="85"/>
      <c r="E35951" s="88"/>
      <c r="G35951" s="17"/>
      <c r="I35951" s="43"/>
      <c r="J35951" s="308"/>
      <c r="K35951" s="51"/>
      <c r="N35951" s="309"/>
      <c r="R35951" s="17"/>
      <c r="T35951" s="17"/>
      <c r="V35951" s="17"/>
      <c r="W35951" s="51"/>
    </row>
    <row r="35952">
      <c r="A35952" s="307"/>
      <c r="B35952" s="85"/>
      <c r="C35952" s="85"/>
      <c r="D35952" s="85"/>
      <c r="E35952" s="88"/>
      <c r="G35952" s="17"/>
      <c r="I35952" s="43"/>
      <c r="J35952" s="308"/>
      <c r="K35952" s="51"/>
      <c r="N35952" s="309"/>
      <c r="R35952" s="17"/>
      <c r="T35952" s="17"/>
      <c r="V35952" s="17"/>
      <c r="W35952" s="51"/>
    </row>
    <row r="35953">
      <c r="A35953" s="307"/>
      <c r="B35953" s="85"/>
      <c r="C35953" s="85"/>
      <c r="D35953" s="85"/>
      <c r="E35953" s="88"/>
      <c r="G35953" s="17"/>
      <c r="I35953" s="43"/>
      <c r="J35953" s="308"/>
      <c r="K35953" s="51"/>
      <c r="N35953" s="309"/>
      <c r="R35953" s="17"/>
      <c r="T35953" s="17"/>
      <c r="V35953" s="17"/>
      <c r="W35953" s="51"/>
    </row>
    <row r="35954">
      <c r="A35954" s="307"/>
      <c r="B35954" s="85"/>
      <c r="C35954" s="85"/>
      <c r="D35954" s="85"/>
      <c r="E35954" s="88"/>
      <c r="G35954" s="17"/>
      <c r="I35954" s="43"/>
      <c r="J35954" s="308"/>
      <c r="K35954" s="51"/>
      <c r="N35954" s="309"/>
      <c r="R35954" s="17"/>
      <c r="T35954" s="17"/>
      <c r="V35954" s="17"/>
      <c r="W35954" s="51"/>
    </row>
    <row r="35955">
      <c r="A35955" s="307"/>
      <c r="B35955" s="85"/>
      <c r="C35955" s="85"/>
      <c r="D35955" s="85"/>
      <c r="E35955" s="88"/>
      <c r="G35955" s="17"/>
      <c r="I35955" s="43"/>
      <c r="J35955" s="308"/>
      <c r="K35955" s="51"/>
      <c r="N35955" s="309"/>
      <c r="R35955" s="17"/>
      <c r="T35955" s="17"/>
      <c r="V35955" s="17"/>
      <c r="W35955" s="51"/>
    </row>
    <row r="35956">
      <c r="A35956" s="307"/>
      <c r="B35956" s="85"/>
      <c r="C35956" s="85"/>
      <c r="D35956" s="85"/>
      <c r="E35956" s="88"/>
      <c r="G35956" s="17"/>
      <c r="I35956" s="43"/>
      <c r="J35956" s="308"/>
      <c r="K35956" s="51"/>
      <c r="N35956" s="309"/>
      <c r="R35956" s="17"/>
      <c r="T35956" s="17"/>
      <c r="V35956" s="17"/>
      <c r="W35956" s="51"/>
    </row>
    <row r="35957">
      <c r="A35957" s="307"/>
      <c r="B35957" s="85"/>
      <c r="C35957" s="85"/>
      <c r="D35957" s="85"/>
      <c r="E35957" s="88"/>
      <c r="G35957" s="17"/>
      <c r="I35957" s="43"/>
      <c r="J35957" s="308"/>
      <c r="K35957" s="51"/>
      <c r="N35957" s="309"/>
      <c r="R35957" s="17"/>
      <c r="T35957" s="17"/>
      <c r="V35957" s="17"/>
      <c r="W35957" s="51"/>
    </row>
    <row r="35958">
      <c r="A35958" s="307"/>
      <c r="B35958" s="85"/>
      <c r="C35958" s="85"/>
      <c r="D35958" s="85"/>
      <c r="E35958" s="88"/>
      <c r="G35958" s="17"/>
      <c r="I35958" s="43"/>
      <c r="J35958" s="308"/>
      <c r="K35958" s="51"/>
      <c r="N35958" s="309"/>
      <c r="R35958" s="17"/>
      <c r="T35958" s="17"/>
      <c r="V35958" s="17"/>
      <c r="W35958" s="51"/>
    </row>
    <row r="35959">
      <c r="A35959" s="307"/>
      <c r="B35959" s="85"/>
      <c r="C35959" s="85"/>
      <c r="D35959" s="85"/>
      <c r="E35959" s="88"/>
      <c r="G35959" s="17"/>
      <c r="I35959" s="43"/>
      <c r="J35959" s="308"/>
      <c r="K35959" s="51"/>
      <c r="N35959" s="309"/>
      <c r="R35959" s="17"/>
      <c r="T35959" s="17"/>
      <c r="V35959" s="17"/>
      <c r="W35959" s="51"/>
    </row>
    <row r="35960">
      <c r="A35960" s="307"/>
      <c r="B35960" s="85"/>
      <c r="C35960" s="85"/>
      <c r="D35960" s="85"/>
      <c r="E35960" s="88"/>
      <c r="G35960" s="17"/>
      <c r="I35960" s="43"/>
      <c r="J35960" s="308"/>
      <c r="K35960" s="51"/>
      <c r="N35960" s="309"/>
      <c r="R35960" s="17"/>
      <c r="T35960" s="17"/>
      <c r="V35960" s="17"/>
      <c r="W35960" s="51"/>
    </row>
    <row r="35961">
      <c r="A35961" s="307"/>
      <c r="B35961" s="85"/>
      <c r="C35961" s="85"/>
      <c r="D35961" s="85"/>
      <c r="E35961" s="88"/>
      <c r="G35961" s="17"/>
      <c r="I35961" s="43"/>
      <c r="J35961" s="308"/>
      <c r="K35961" s="51"/>
      <c r="N35961" s="309"/>
      <c r="R35961" s="17"/>
      <c r="T35961" s="17"/>
      <c r="V35961" s="17"/>
      <c r="W35961" s="51"/>
    </row>
    <row r="35962">
      <c r="A35962" s="307"/>
      <c r="B35962" s="85"/>
      <c r="C35962" s="85"/>
      <c r="D35962" s="85"/>
      <c r="E35962" s="88"/>
      <c r="G35962" s="17"/>
      <c r="I35962" s="43"/>
      <c r="J35962" s="308"/>
      <c r="K35962" s="51"/>
      <c r="N35962" s="309"/>
      <c r="R35962" s="17"/>
      <c r="T35962" s="17"/>
      <c r="V35962" s="17"/>
      <c r="W35962" s="51"/>
    </row>
    <row r="35963">
      <c r="A35963" s="307"/>
      <c r="B35963" s="85"/>
      <c r="C35963" s="85"/>
      <c r="D35963" s="85"/>
      <c r="E35963" s="88"/>
      <c r="G35963" s="17"/>
      <c r="I35963" s="43"/>
      <c r="J35963" s="308"/>
      <c r="K35963" s="51"/>
      <c r="N35963" s="309"/>
      <c r="R35963" s="17"/>
      <c r="T35963" s="17"/>
      <c r="V35963" s="17"/>
      <c r="W35963" s="51"/>
    </row>
    <row r="35964">
      <c r="A35964" s="307"/>
      <c r="B35964" s="85"/>
      <c r="C35964" s="85"/>
      <c r="D35964" s="85"/>
      <c r="E35964" s="88"/>
      <c r="G35964" s="17"/>
      <c r="I35964" s="43"/>
      <c r="J35964" s="308"/>
      <c r="K35964" s="51"/>
      <c r="N35964" s="309"/>
      <c r="R35964" s="17"/>
      <c r="T35964" s="17"/>
      <c r="V35964" s="17"/>
      <c r="W35964" s="51"/>
    </row>
    <row r="35965">
      <c r="A35965" s="307"/>
      <c r="B35965" s="85"/>
      <c r="C35965" s="85"/>
      <c r="D35965" s="85"/>
      <c r="E35965" s="88"/>
      <c r="G35965" s="17"/>
      <c r="I35965" s="43"/>
      <c r="J35965" s="308"/>
      <c r="K35965" s="51"/>
      <c r="N35965" s="309"/>
      <c r="R35965" s="17"/>
      <c r="T35965" s="17"/>
      <c r="V35965" s="17"/>
      <c r="W35965" s="51"/>
    </row>
    <row r="35966">
      <c r="A35966" s="307"/>
      <c r="B35966" s="85"/>
      <c r="C35966" s="85"/>
      <c r="D35966" s="85"/>
      <c r="E35966" s="88"/>
      <c r="G35966" s="17"/>
      <c r="I35966" s="43"/>
      <c r="J35966" s="308"/>
      <c r="K35966" s="51"/>
      <c r="N35966" s="309"/>
      <c r="R35966" s="17"/>
      <c r="T35966" s="17"/>
      <c r="V35966" s="17"/>
      <c r="W35966" s="51"/>
    </row>
    <row r="35967">
      <c r="A35967" s="307"/>
      <c r="B35967" s="85"/>
      <c r="C35967" s="85"/>
      <c r="D35967" s="85"/>
      <c r="E35967" s="88"/>
      <c r="G35967" s="17"/>
      <c r="I35967" s="43"/>
      <c r="J35967" s="308"/>
      <c r="K35967" s="51"/>
      <c r="N35967" s="309"/>
      <c r="R35967" s="17"/>
      <c r="T35967" s="17"/>
      <c r="V35967" s="17"/>
      <c r="W35967" s="51"/>
    </row>
    <row r="35968">
      <c r="A35968" s="307"/>
      <c r="B35968" s="85"/>
      <c r="C35968" s="85"/>
      <c r="D35968" s="85"/>
      <c r="E35968" s="88"/>
      <c r="G35968" s="17"/>
      <c r="I35968" s="43"/>
      <c r="J35968" s="308"/>
      <c r="K35968" s="51"/>
      <c r="N35968" s="309"/>
      <c r="R35968" s="17"/>
      <c r="T35968" s="17"/>
      <c r="V35968" s="17"/>
      <c r="W35968" s="51"/>
    </row>
    <row r="35969">
      <c r="A35969" s="307"/>
      <c r="B35969" s="85"/>
      <c r="C35969" s="85"/>
      <c r="D35969" s="85"/>
      <c r="E35969" s="88"/>
      <c r="G35969" s="17"/>
      <c r="I35969" s="43"/>
      <c r="J35969" s="308"/>
      <c r="K35969" s="51"/>
      <c r="N35969" s="309"/>
      <c r="R35969" s="17"/>
      <c r="T35969" s="17"/>
      <c r="V35969" s="17"/>
      <c r="W35969" s="51"/>
    </row>
    <row r="35970">
      <c r="A35970" s="307"/>
      <c r="B35970" s="85"/>
      <c r="C35970" s="85"/>
      <c r="D35970" s="85"/>
      <c r="E35970" s="88"/>
      <c r="G35970" s="17"/>
      <c r="I35970" s="43"/>
      <c r="J35970" s="308"/>
      <c r="K35970" s="51"/>
      <c r="N35970" s="309"/>
      <c r="R35970" s="17"/>
      <c r="T35970" s="17"/>
      <c r="V35970" s="17"/>
      <c r="W35970" s="51"/>
    </row>
    <row r="35971">
      <c r="A35971" s="307"/>
      <c r="B35971" s="85"/>
      <c r="C35971" s="85"/>
      <c r="D35971" s="85"/>
      <c r="E35971" s="88"/>
      <c r="G35971" s="17"/>
      <c r="I35971" s="43"/>
      <c r="J35971" s="308"/>
      <c r="K35971" s="51"/>
      <c r="N35971" s="309"/>
      <c r="R35971" s="17"/>
      <c r="T35971" s="17"/>
      <c r="V35971" s="17"/>
      <c r="W35971" s="51"/>
    </row>
    <row r="35972">
      <c r="A35972" s="307"/>
      <c r="B35972" s="85"/>
      <c r="C35972" s="85"/>
      <c r="D35972" s="85"/>
      <c r="E35972" s="88"/>
      <c r="G35972" s="17"/>
      <c r="I35972" s="43"/>
      <c r="J35972" s="308"/>
      <c r="K35972" s="51"/>
      <c r="N35972" s="309"/>
      <c r="R35972" s="17"/>
      <c r="T35972" s="17"/>
      <c r="V35972" s="17"/>
      <c r="W35972" s="51"/>
    </row>
    <row r="35973">
      <c r="A35973" s="307"/>
      <c r="B35973" s="85"/>
      <c r="C35973" s="85"/>
      <c r="D35973" s="85"/>
      <c r="E35973" s="88"/>
      <c r="G35973" s="17"/>
      <c r="I35973" s="43"/>
      <c r="J35973" s="308"/>
      <c r="K35973" s="51"/>
      <c r="N35973" s="309"/>
      <c r="R35973" s="17"/>
      <c r="T35973" s="17"/>
      <c r="V35973" s="17"/>
      <c r="W35973" s="51"/>
    </row>
    <row r="35974">
      <c r="A35974" s="307"/>
      <c r="B35974" s="85"/>
      <c r="C35974" s="85"/>
      <c r="D35974" s="85"/>
      <c r="E35974" s="88"/>
      <c r="G35974" s="17"/>
      <c r="I35974" s="43"/>
      <c r="J35974" s="308"/>
      <c r="K35974" s="51"/>
      <c r="N35974" s="309"/>
      <c r="R35974" s="17"/>
      <c r="T35974" s="17"/>
      <c r="V35974" s="17"/>
      <c r="W35974" s="51"/>
    </row>
    <row r="35975">
      <c r="A35975" s="307"/>
      <c r="B35975" s="85"/>
      <c r="C35975" s="85"/>
      <c r="D35975" s="85"/>
      <c r="E35975" s="88"/>
      <c r="G35975" s="17"/>
      <c r="I35975" s="43"/>
      <c r="J35975" s="308"/>
      <c r="K35975" s="51"/>
      <c r="N35975" s="309"/>
      <c r="R35975" s="17"/>
      <c r="T35975" s="17"/>
      <c r="V35975" s="17"/>
      <c r="W35975" s="51"/>
    </row>
    <row r="35976">
      <c r="A35976" s="307"/>
      <c r="B35976" s="85"/>
      <c r="C35976" s="85"/>
      <c r="D35976" s="85"/>
      <c r="E35976" s="88"/>
      <c r="G35976" s="17"/>
      <c r="I35976" s="43"/>
      <c r="J35976" s="308"/>
      <c r="K35976" s="51"/>
      <c r="N35976" s="309"/>
      <c r="R35976" s="17"/>
      <c r="T35976" s="17"/>
      <c r="V35976" s="17"/>
      <c r="W35976" s="51"/>
    </row>
    <row r="35977">
      <c r="A35977" s="307"/>
      <c r="B35977" s="85"/>
      <c r="C35977" s="85"/>
      <c r="D35977" s="85"/>
      <c r="E35977" s="88"/>
      <c r="G35977" s="17"/>
      <c r="I35977" s="43"/>
      <c r="J35977" s="308"/>
      <c r="K35977" s="51"/>
      <c r="N35977" s="309"/>
      <c r="R35977" s="17"/>
      <c r="T35977" s="17"/>
      <c r="V35977" s="17"/>
      <c r="W35977" s="51"/>
    </row>
    <row r="35978">
      <c r="A35978" s="307"/>
      <c r="B35978" s="85"/>
      <c r="C35978" s="85"/>
      <c r="D35978" s="85"/>
      <c r="E35978" s="88"/>
      <c r="G35978" s="17"/>
      <c r="I35978" s="43"/>
      <c r="J35978" s="308"/>
      <c r="K35978" s="51"/>
      <c r="N35978" s="309"/>
      <c r="R35978" s="17"/>
      <c r="T35978" s="17"/>
      <c r="V35978" s="17"/>
      <c r="W35978" s="51"/>
    </row>
    <row r="35979">
      <c r="A35979" s="307"/>
      <c r="B35979" s="85"/>
      <c r="C35979" s="85"/>
      <c r="D35979" s="85"/>
      <c r="E35979" s="88"/>
      <c r="G35979" s="17"/>
      <c r="I35979" s="43"/>
      <c r="J35979" s="308"/>
      <c r="K35979" s="51"/>
      <c r="N35979" s="309"/>
      <c r="R35979" s="17"/>
      <c r="T35979" s="17"/>
      <c r="V35979" s="17"/>
      <c r="W35979" s="51"/>
    </row>
    <row r="35980">
      <c r="A35980" s="307"/>
      <c r="B35980" s="85"/>
      <c r="C35980" s="85"/>
      <c r="D35980" s="85"/>
      <c r="E35980" s="88"/>
      <c r="G35980" s="17"/>
      <c r="I35980" s="43"/>
      <c r="J35980" s="308"/>
      <c r="K35980" s="51"/>
      <c r="N35980" s="309"/>
      <c r="R35980" s="17"/>
      <c r="T35980" s="17"/>
      <c r="V35980" s="17"/>
      <c r="W35980" s="51"/>
    </row>
    <row r="35981">
      <c r="A35981" s="307"/>
      <c r="B35981" s="85"/>
      <c r="C35981" s="85"/>
      <c r="D35981" s="85"/>
      <c r="E35981" s="88"/>
      <c r="G35981" s="17"/>
      <c r="I35981" s="43"/>
      <c r="J35981" s="308"/>
      <c r="K35981" s="51"/>
      <c r="N35981" s="309"/>
      <c r="R35981" s="17"/>
      <c r="T35981" s="17"/>
      <c r="V35981" s="17"/>
      <c r="W35981" s="51"/>
    </row>
    <row r="35982">
      <c r="A35982" s="307"/>
      <c r="B35982" s="85"/>
      <c r="C35982" s="85"/>
      <c r="D35982" s="85"/>
      <c r="E35982" s="88"/>
      <c r="G35982" s="17"/>
      <c r="I35982" s="43"/>
      <c r="J35982" s="308"/>
      <c r="K35982" s="51"/>
      <c r="N35982" s="309"/>
      <c r="R35982" s="17"/>
      <c r="T35982" s="17"/>
      <c r="V35982" s="17"/>
      <c r="W35982" s="51"/>
    </row>
    <row r="35983">
      <c r="A35983" s="307"/>
      <c r="B35983" s="85"/>
      <c r="C35983" s="85"/>
      <c r="D35983" s="85"/>
      <c r="E35983" s="88"/>
      <c r="G35983" s="17"/>
      <c r="I35983" s="43"/>
      <c r="J35983" s="308"/>
      <c r="K35983" s="51"/>
      <c r="N35983" s="309"/>
      <c r="R35983" s="17"/>
      <c r="T35983" s="17"/>
      <c r="V35983" s="17"/>
      <c r="W35983" s="51"/>
    </row>
    <row r="35984">
      <c r="A35984" s="307"/>
      <c r="B35984" s="85"/>
      <c r="C35984" s="85"/>
      <c r="D35984" s="85"/>
      <c r="E35984" s="88"/>
      <c r="G35984" s="17"/>
      <c r="I35984" s="43"/>
      <c r="J35984" s="308"/>
      <c r="K35984" s="51"/>
      <c r="N35984" s="309"/>
      <c r="R35984" s="17"/>
      <c r="T35984" s="17"/>
      <c r="V35984" s="17"/>
      <c r="W35984" s="51"/>
    </row>
    <row r="35985">
      <c r="A35985" s="307"/>
      <c r="B35985" s="85"/>
      <c r="C35985" s="85"/>
      <c r="D35985" s="85"/>
      <c r="E35985" s="88"/>
      <c r="G35985" s="17"/>
      <c r="I35985" s="43"/>
      <c r="J35985" s="308"/>
      <c r="K35985" s="51"/>
      <c r="N35985" s="309"/>
      <c r="R35985" s="17"/>
      <c r="T35985" s="17"/>
      <c r="V35985" s="17"/>
      <c r="W35985" s="51"/>
    </row>
    <row r="35986">
      <c r="A35986" s="307"/>
      <c r="B35986" s="85"/>
      <c r="C35986" s="85"/>
      <c r="D35986" s="85"/>
      <c r="E35986" s="88"/>
      <c r="G35986" s="17"/>
      <c r="I35986" s="43"/>
      <c r="J35986" s="308"/>
      <c r="K35986" s="51"/>
      <c r="N35986" s="309"/>
      <c r="R35986" s="17"/>
      <c r="T35986" s="17"/>
      <c r="V35986" s="17"/>
      <c r="W35986" s="51"/>
    </row>
    <row r="35987">
      <c r="A35987" s="307"/>
      <c r="B35987" s="85"/>
      <c r="C35987" s="85"/>
      <c r="D35987" s="85"/>
      <c r="E35987" s="88"/>
      <c r="G35987" s="17"/>
      <c r="I35987" s="43"/>
      <c r="J35987" s="308"/>
      <c r="K35987" s="51"/>
      <c r="N35987" s="309"/>
      <c r="R35987" s="17"/>
      <c r="T35987" s="17"/>
      <c r="V35987" s="17"/>
      <c r="W35987" s="51"/>
    </row>
    <row r="35988">
      <c r="A35988" s="307"/>
      <c r="B35988" s="85"/>
      <c r="C35988" s="85"/>
      <c r="D35988" s="85"/>
      <c r="E35988" s="88"/>
      <c r="G35988" s="17"/>
      <c r="I35988" s="43"/>
      <c r="J35988" s="308"/>
      <c r="K35988" s="51"/>
      <c r="N35988" s="309"/>
      <c r="R35988" s="17"/>
      <c r="T35988" s="17"/>
      <c r="V35988" s="17"/>
      <c r="W35988" s="51"/>
    </row>
    <row r="35989">
      <c r="A35989" s="307"/>
      <c r="B35989" s="85"/>
      <c r="C35989" s="85"/>
      <c r="D35989" s="85"/>
      <c r="E35989" s="88"/>
      <c r="G35989" s="17"/>
      <c r="I35989" s="43"/>
      <c r="J35989" s="308"/>
      <c r="K35989" s="51"/>
      <c r="N35989" s="309"/>
      <c r="R35989" s="17"/>
      <c r="T35989" s="17"/>
      <c r="V35989" s="17"/>
      <c r="W35989" s="51"/>
    </row>
    <row r="35990">
      <c r="A35990" s="307"/>
      <c r="B35990" s="85"/>
      <c r="C35990" s="85"/>
      <c r="D35990" s="85"/>
      <c r="E35990" s="88"/>
      <c r="G35990" s="17"/>
      <c r="I35990" s="43"/>
      <c r="J35990" s="308"/>
      <c r="K35990" s="51"/>
      <c r="N35990" s="309"/>
      <c r="R35990" s="17"/>
      <c r="T35990" s="17"/>
      <c r="V35990" s="17"/>
      <c r="W35990" s="51"/>
    </row>
    <row r="35991">
      <c r="A35991" s="307"/>
      <c r="B35991" s="85"/>
      <c r="C35991" s="85"/>
      <c r="D35991" s="85"/>
      <c r="E35991" s="88"/>
      <c r="G35991" s="17"/>
      <c r="I35991" s="43"/>
      <c r="J35991" s="308"/>
      <c r="K35991" s="51"/>
      <c r="N35991" s="309"/>
      <c r="R35991" s="17"/>
      <c r="T35991" s="17"/>
      <c r="V35991" s="17"/>
      <c r="W35991" s="51"/>
    </row>
    <row r="35992">
      <c r="A35992" s="307"/>
      <c r="B35992" s="85"/>
      <c r="C35992" s="85"/>
      <c r="D35992" s="85"/>
      <c r="E35992" s="88"/>
      <c r="G35992" s="17"/>
      <c r="I35992" s="43"/>
      <c r="J35992" s="308"/>
      <c r="K35992" s="51"/>
      <c r="N35992" s="309"/>
      <c r="R35992" s="17"/>
      <c r="T35992" s="17"/>
      <c r="V35992" s="17"/>
      <c r="W35992" s="51"/>
    </row>
    <row r="35993">
      <c r="A35993" s="307"/>
      <c r="B35993" s="85"/>
      <c r="C35993" s="85"/>
      <c r="D35993" s="85"/>
      <c r="E35993" s="88"/>
      <c r="G35993" s="17"/>
      <c r="I35993" s="43"/>
      <c r="J35993" s="308"/>
      <c r="K35993" s="51"/>
      <c r="N35993" s="309"/>
      <c r="R35993" s="17"/>
      <c r="T35993" s="17"/>
      <c r="V35993" s="17"/>
      <c r="W35993" s="51"/>
    </row>
    <row r="35994">
      <c r="A35994" s="307"/>
      <c r="B35994" s="85"/>
      <c r="C35994" s="85"/>
      <c r="D35994" s="85"/>
      <c r="E35994" s="88"/>
      <c r="G35994" s="17"/>
      <c r="I35994" s="43"/>
      <c r="J35994" s="308"/>
      <c r="K35994" s="51"/>
      <c r="N35994" s="309"/>
      <c r="R35994" s="17"/>
      <c r="T35994" s="17"/>
      <c r="V35994" s="17"/>
      <c r="W35994" s="51"/>
    </row>
    <row r="35995">
      <c r="A35995" s="307"/>
      <c r="B35995" s="85"/>
      <c r="C35995" s="85"/>
      <c r="D35995" s="85"/>
      <c r="E35995" s="88"/>
      <c r="G35995" s="17"/>
      <c r="I35995" s="43"/>
      <c r="J35995" s="308"/>
      <c r="K35995" s="51"/>
      <c r="N35995" s="309"/>
      <c r="R35995" s="17"/>
      <c r="T35995" s="17"/>
      <c r="V35995" s="17"/>
      <c r="W35995" s="51"/>
    </row>
    <row r="35996">
      <c r="A35996" s="307"/>
      <c r="B35996" s="85"/>
      <c r="C35996" s="85"/>
      <c r="D35996" s="85"/>
      <c r="E35996" s="88"/>
      <c r="G35996" s="17"/>
      <c r="I35996" s="43"/>
      <c r="J35996" s="308"/>
      <c r="K35996" s="51"/>
      <c r="N35996" s="309"/>
      <c r="R35996" s="17"/>
      <c r="T35996" s="17"/>
      <c r="V35996" s="17"/>
      <c r="W35996" s="51"/>
    </row>
    <row r="35997">
      <c r="A35997" s="307"/>
      <c r="B35997" s="85"/>
      <c r="C35997" s="85"/>
      <c r="D35997" s="85"/>
      <c r="E35997" s="88"/>
      <c r="G35997" s="17"/>
      <c r="I35997" s="43"/>
      <c r="J35997" s="308"/>
      <c r="K35997" s="51"/>
      <c r="N35997" s="309"/>
      <c r="R35997" s="17"/>
      <c r="T35997" s="17"/>
      <c r="V35997" s="17"/>
      <c r="W35997" s="51"/>
    </row>
    <row r="35998">
      <c r="A35998" s="307"/>
      <c r="B35998" s="85"/>
      <c r="C35998" s="85"/>
      <c r="D35998" s="85"/>
      <c r="E35998" s="88"/>
      <c r="G35998" s="17"/>
      <c r="I35998" s="43"/>
      <c r="J35998" s="308"/>
      <c r="K35998" s="51"/>
      <c r="N35998" s="309"/>
      <c r="R35998" s="17"/>
      <c r="T35998" s="17"/>
      <c r="V35998" s="17"/>
      <c r="W35998" s="51"/>
    </row>
    <row r="35999">
      <c r="A35999" s="307"/>
      <c r="B35999" s="85"/>
      <c r="C35999" s="85"/>
      <c r="D35999" s="85"/>
      <c r="E35999" s="88"/>
      <c r="G35999" s="17"/>
      <c r="I35999" s="43"/>
      <c r="J35999" s="308"/>
      <c r="K35999" s="51"/>
      <c r="N35999" s="309"/>
      <c r="R35999" s="17"/>
      <c r="T35999" s="17"/>
      <c r="V35999" s="17"/>
      <c r="W35999" s="51"/>
    </row>
    <row r="36000">
      <c r="A36000" s="307"/>
      <c r="B36000" s="85"/>
      <c r="C36000" s="85"/>
      <c r="D36000" s="85"/>
      <c r="E36000" s="88"/>
      <c r="G36000" s="17"/>
      <c r="I36000" s="43"/>
      <c r="J36000" s="308"/>
      <c r="K36000" s="51"/>
      <c r="N36000" s="309"/>
      <c r="R36000" s="17"/>
      <c r="T36000" s="17"/>
      <c r="V36000" s="17"/>
      <c r="W36000" s="51"/>
    </row>
    <row r="36001">
      <c r="A36001" s="307"/>
      <c r="B36001" s="85"/>
      <c r="C36001" s="85"/>
      <c r="D36001" s="85"/>
      <c r="E36001" s="88"/>
      <c r="G36001" s="17"/>
      <c r="I36001" s="43"/>
      <c r="J36001" s="308"/>
      <c r="K36001" s="51"/>
      <c r="N36001" s="309"/>
      <c r="R36001" s="17"/>
      <c r="T36001" s="17"/>
      <c r="V36001" s="17"/>
      <c r="W36001" s="51"/>
    </row>
    <row r="36002">
      <c r="A36002" s="307"/>
      <c r="B36002" s="85"/>
      <c r="C36002" s="85"/>
      <c r="D36002" s="85"/>
      <c r="E36002" s="88"/>
      <c r="G36002" s="17"/>
      <c r="I36002" s="43"/>
      <c r="J36002" s="308"/>
      <c r="K36002" s="51"/>
      <c r="N36002" s="309"/>
      <c r="R36002" s="17"/>
      <c r="T36002" s="17"/>
      <c r="V36002" s="17"/>
      <c r="W36002" s="51"/>
    </row>
    <row r="36003">
      <c r="A36003" s="307"/>
      <c r="B36003" s="85"/>
      <c r="C36003" s="85"/>
      <c r="D36003" s="85"/>
      <c r="E36003" s="88"/>
      <c r="G36003" s="17"/>
      <c r="I36003" s="43"/>
      <c r="J36003" s="308"/>
      <c r="K36003" s="51"/>
      <c r="N36003" s="309"/>
      <c r="R36003" s="17"/>
      <c r="T36003" s="17"/>
      <c r="V36003" s="17"/>
      <c r="W36003" s="51"/>
    </row>
    <row r="36004">
      <c r="A36004" s="307"/>
      <c r="B36004" s="85"/>
      <c r="C36004" s="85"/>
      <c r="D36004" s="85"/>
      <c r="E36004" s="88"/>
      <c r="G36004" s="17"/>
      <c r="I36004" s="43"/>
      <c r="J36004" s="308"/>
      <c r="K36004" s="51"/>
      <c r="N36004" s="309"/>
      <c r="R36004" s="17"/>
      <c r="T36004" s="17"/>
      <c r="V36004" s="17"/>
      <c r="W36004" s="51"/>
    </row>
    <row r="36005">
      <c r="A36005" s="307"/>
      <c r="B36005" s="85"/>
      <c r="C36005" s="85"/>
      <c r="D36005" s="85"/>
      <c r="E36005" s="88"/>
      <c r="G36005" s="17"/>
      <c r="I36005" s="43"/>
      <c r="J36005" s="308"/>
      <c r="K36005" s="51"/>
      <c r="N36005" s="309"/>
      <c r="R36005" s="17"/>
      <c r="T36005" s="17"/>
      <c r="V36005" s="17"/>
      <c r="W36005" s="51"/>
    </row>
    <row r="36006">
      <c r="A36006" s="307"/>
      <c r="B36006" s="85"/>
      <c r="C36006" s="85"/>
      <c r="D36006" s="85"/>
      <c r="E36006" s="88"/>
      <c r="G36006" s="17"/>
      <c r="I36006" s="43"/>
      <c r="J36006" s="308"/>
      <c r="K36006" s="51"/>
      <c r="N36006" s="309"/>
      <c r="R36006" s="17"/>
      <c r="T36006" s="17"/>
      <c r="V36006" s="17"/>
      <c r="W36006" s="51"/>
    </row>
    <row r="36007">
      <c r="A36007" s="307"/>
      <c r="B36007" s="85"/>
      <c r="C36007" s="85"/>
      <c r="D36007" s="85"/>
      <c r="E36007" s="88"/>
      <c r="G36007" s="17"/>
      <c r="I36007" s="43"/>
      <c r="J36007" s="308"/>
      <c r="K36007" s="51"/>
      <c r="N36007" s="309"/>
      <c r="R36007" s="17"/>
      <c r="T36007" s="17"/>
      <c r="V36007" s="17"/>
      <c r="W36007" s="51"/>
    </row>
    <row r="36008">
      <c r="A36008" s="307"/>
      <c r="B36008" s="85"/>
      <c r="C36008" s="85"/>
      <c r="D36008" s="85"/>
      <c r="E36008" s="88"/>
      <c r="G36008" s="17"/>
      <c r="I36008" s="43"/>
      <c r="J36008" s="308"/>
      <c r="K36008" s="51"/>
      <c r="N36008" s="309"/>
      <c r="R36008" s="17"/>
      <c r="T36008" s="17"/>
      <c r="V36008" s="17"/>
      <c r="W36008" s="51"/>
    </row>
    <row r="36009">
      <c r="A36009" s="307"/>
      <c r="B36009" s="85"/>
      <c r="C36009" s="85"/>
      <c r="D36009" s="85"/>
      <c r="E36009" s="88"/>
      <c r="G36009" s="17"/>
      <c r="I36009" s="43"/>
      <c r="J36009" s="308"/>
      <c r="K36009" s="51"/>
      <c r="N36009" s="309"/>
      <c r="R36009" s="17"/>
      <c r="T36009" s="17"/>
      <c r="V36009" s="17"/>
      <c r="W36009" s="51"/>
    </row>
    <row r="36010">
      <c r="A36010" s="307"/>
      <c r="B36010" s="85"/>
      <c r="C36010" s="85"/>
      <c r="D36010" s="85"/>
      <c r="E36010" s="88"/>
      <c r="G36010" s="17"/>
      <c r="I36010" s="43"/>
      <c r="J36010" s="308"/>
      <c r="K36010" s="51"/>
      <c r="N36010" s="309"/>
      <c r="R36010" s="17"/>
      <c r="T36010" s="17"/>
      <c r="V36010" s="17"/>
      <c r="W36010" s="51"/>
    </row>
    <row r="36011">
      <c r="A36011" s="307"/>
      <c r="B36011" s="85"/>
      <c r="C36011" s="85"/>
      <c r="D36011" s="85"/>
      <c r="E36011" s="88"/>
      <c r="G36011" s="17"/>
      <c r="I36011" s="43"/>
      <c r="J36011" s="308"/>
      <c r="K36011" s="51"/>
      <c r="N36011" s="309"/>
      <c r="R36011" s="17"/>
      <c r="T36011" s="17"/>
      <c r="V36011" s="17"/>
      <c r="W36011" s="51"/>
    </row>
    <row r="36012">
      <c r="A36012" s="307"/>
      <c r="B36012" s="85"/>
      <c r="C36012" s="85"/>
      <c r="D36012" s="85"/>
      <c r="E36012" s="88"/>
      <c r="G36012" s="17"/>
      <c r="I36012" s="43"/>
      <c r="J36012" s="308"/>
      <c r="K36012" s="51"/>
      <c r="N36012" s="309"/>
      <c r="R36012" s="17"/>
      <c r="T36012" s="17"/>
      <c r="V36012" s="17"/>
      <c r="W36012" s="51"/>
    </row>
    <row r="36013">
      <c r="A36013" s="307"/>
      <c r="B36013" s="85"/>
      <c r="C36013" s="85"/>
      <c r="D36013" s="85"/>
      <c r="E36013" s="88"/>
      <c r="G36013" s="17"/>
      <c r="I36013" s="43"/>
      <c r="J36013" s="308"/>
      <c r="K36013" s="51"/>
      <c r="N36013" s="309"/>
      <c r="R36013" s="17"/>
      <c r="T36013" s="17"/>
      <c r="V36013" s="17"/>
      <c r="W36013" s="51"/>
    </row>
    <row r="36014">
      <c r="A36014" s="307"/>
      <c r="B36014" s="85"/>
      <c r="C36014" s="85"/>
      <c r="D36014" s="85"/>
      <c r="E36014" s="88"/>
      <c r="G36014" s="17"/>
      <c r="I36014" s="43"/>
      <c r="J36014" s="308"/>
      <c r="K36014" s="51"/>
      <c r="N36014" s="309"/>
      <c r="R36014" s="17"/>
      <c r="T36014" s="17"/>
      <c r="V36014" s="17"/>
      <c r="W36014" s="51"/>
    </row>
    <row r="36015">
      <c r="A36015" s="307"/>
      <c r="B36015" s="85"/>
      <c r="C36015" s="85"/>
      <c r="D36015" s="85"/>
      <c r="E36015" s="88"/>
      <c r="G36015" s="17"/>
      <c r="I36015" s="43"/>
      <c r="J36015" s="308"/>
      <c r="K36015" s="51"/>
      <c r="N36015" s="309"/>
      <c r="R36015" s="17"/>
      <c r="T36015" s="17"/>
      <c r="V36015" s="17"/>
      <c r="W36015" s="51"/>
    </row>
    <row r="36016">
      <c r="A36016" s="307"/>
      <c r="B36016" s="85"/>
      <c r="C36016" s="85"/>
      <c r="D36016" s="85"/>
      <c r="E36016" s="88"/>
      <c r="G36016" s="17"/>
      <c r="I36016" s="43"/>
      <c r="J36016" s="308"/>
      <c r="K36016" s="51"/>
      <c r="N36016" s="309"/>
      <c r="R36016" s="17"/>
      <c r="T36016" s="17"/>
      <c r="V36016" s="17"/>
      <c r="W36016" s="51"/>
    </row>
    <row r="36017">
      <c r="A36017" s="307"/>
      <c r="B36017" s="85"/>
      <c r="C36017" s="85"/>
      <c r="D36017" s="85"/>
      <c r="E36017" s="88"/>
      <c r="G36017" s="17"/>
      <c r="I36017" s="43"/>
      <c r="J36017" s="308"/>
      <c r="K36017" s="51"/>
      <c r="N36017" s="309"/>
      <c r="R36017" s="17"/>
      <c r="T36017" s="17"/>
      <c r="V36017" s="17"/>
      <c r="W36017" s="51"/>
    </row>
    <row r="36018">
      <c r="A36018" s="307"/>
      <c r="B36018" s="85"/>
      <c r="C36018" s="85"/>
      <c r="D36018" s="85"/>
      <c r="E36018" s="88"/>
      <c r="G36018" s="17"/>
      <c r="I36018" s="43"/>
      <c r="J36018" s="308"/>
      <c r="K36018" s="51"/>
      <c r="N36018" s="309"/>
      <c r="R36018" s="17"/>
      <c r="T36018" s="17"/>
      <c r="V36018" s="17"/>
      <c r="W36018" s="51"/>
    </row>
    <row r="36019">
      <c r="A36019" s="307"/>
      <c r="B36019" s="85"/>
      <c r="C36019" s="85"/>
      <c r="D36019" s="85"/>
      <c r="E36019" s="88"/>
      <c r="G36019" s="17"/>
      <c r="I36019" s="43"/>
      <c r="J36019" s="308"/>
      <c r="K36019" s="51"/>
      <c r="N36019" s="309"/>
      <c r="R36019" s="17"/>
      <c r="T36019" s="17"/>
      <c r="V36019" s="17"/>
      <c r="W36019" s="51"/>
    </row>
    <row r="36020">
      <c r="A36020" s="307"/>
      <c r="B36020" s="85"/>
      <c r="C36020" s="85"/>
      <c r="D36020" s="85"/>
      <c r="E36020" s="88"/>
      <c r="G36020" s="17"/>
      <c r="I36020" s="43"/>
      <c r="J36020" s="308"/>
      <c r="K36020" s="51"/>
      <c r="N36020" s="309"/>
      <c r="R36020" s="17"/>
      <c r="T36020" s="17"/>
      <c r="V36020" s="17"/>
      <c r="W36020" s="51"/>
    </row>
    <row r="36021">
      <c r="A36021" s="307"/>
      <c r="B36021" s="85"/>
      <c r="C36021" s="85"/>
      <c r="D36021" s="85"/>
      <c r="E36021" s="88"/>
      <c r="G36021" s="17"/>
      <c r="I36021" s="43"/>
      <c r="J36021" s="308"/>
      <c r="K36021" s="51"/>
      <c r="N36021" s="309"/>
      <c r="R36021" s="17"/>
      <c r="T36021" s="17"/>
      <c r="V36021" s="17"/>
      <c r="W36021" s="51"/>
    </row>
    <row r="36022">
      <c r="A36022" s="307"/>
      <c r="B36022" s="85"/>
      <c r="C36022" s="85"/>
      <c r="D36022" s="85"/>
      <c r="E36022" s="88"/>
      <c r="G36022" s="17"/>
      <c r="I36022" s="43"/>
      <c r="J36022" s="308"/>
      <c r="K36022" s="51"/>
      <c r="N36022" s="309"/>
      <c r="R36022" s="17"/>
      <c r="T36022" s="17"/>
      <c r="V36022" s="17"/>
      <c r="W36022" s="51"/>
    </row>
    <row r="36023">
      <c r="A36023" s="307"/>
      <c r="B36023" s="85"/>
      <c r="C36023" s="85"/>
      <c r="D36023" s="85"/>
      <c r="E36023" s="88"/>
      <c r="G36023" s="17"/>
      <c r="I36023" s="43"/>
      <c r="J36023" s="308"/>
      <c r="K36023" s="51"/>
      <c r="N36023" s="309"/>
      <c r="R36023" s="17"/>
      <c r="T36023" s="17"/>
      <c r="V36023" s="17"/>
      <c r="W36023" s="51"/>
    </row>
    <row r="36024">
      <c r="A36024" s="307"/>
      <c r="B36024" s="85"/>
      <c r="C36024" s="85"/>
      <c r="D36024" s="85"/>
      <c r="E36024" s="88"/>
      <c r="G36024" s="17"/>
      <c r="I36024" s="43"/>
      <c r="J36024" s="308"/>
      <c r="K36024" s="51"/>
      <c r="N36024" s="309"/>
      <c r="R36024" s="17"/>
      <c r="T36024" s="17"/>
      <c r="V36024" s="17"/>
      <c r="W36024" s="51"/>
    </row>
    <row r="36025">
      <c r="A36025" s="307"/>
      <c r="B36025" s="85"/>
      <c r="C36025" s="85"/>
      <c r="D36025" s="85"/>
      <c r="E36025" s="88"/>
      <c r="G36025" s="17"/>
      <c r="I36025" s="43"/>
      <c r="J36025" s="308"/>
      <c r="K36025" s="51"/>
      <c r="N36025" s="309"/>
      <c r="R36025" s="17"/>
      <c r="T36025" s="17"/>
      <c r="V36025" s="17"/>
      <c r="W36025" s="51"/>
    </row>
    <row r="36026">
      <c r="A36026" s="307"/>
      <c r="B36026" s="85"/>
      <c r="C36026" s="85"/>
      <c r="D36026" s="85"/>
      <c r="E36026" s="88"/>
      <c r="G36026" s="17"/>
      <c r="I36026" s="43"/>
      <c r="J36026" s="308"/>
      <c r="K36026" s="51"/>
      <c r="N36026" s="309"/>
      <c r="R36026" s="17"/>
      <c r="T36026" s="17"/>
      <c r="V36026" s="17"/>
      <c r="W36026" s="51"/>
    </row>
    <row r="36027">
      <c r="A36027" s="307"/>
      <c r="B36027" s="85"/>
      <c r="C36027" s="85"/>
      <c r="D36027" s="85"/>
      <c r="E36027" s="88"/>
      <c r="G36027" s="17"/>
      <c r="I36027" s="43"/>
      <c r="J36027" s="308"/>
      <c r="K36027" s="51"/>
      <c r="N36027" s="309"/>
      <c r="R36027" s="17"/>
      <c r="T36027" s="17"/>
      <c r="V36027" s="17"/>
      <c r="W36027" s="51"/>
    </row>
    <row r="36028">
      <c r="A36028" s="307"/>
      <c r="B36028" s="85"/>
      <c r="C36028" s="85"/>
      <c r="D36028" s="85"/>
      <c r="E36028" s="88"/>
      <c r="G36028" s="17"/>
      <c r="I36028" s="43"/>
      <c r="J36028" s="308"/>
      <c r="K36028" s="51"/>
      <c r="N36028" s="309"/>
      <c r="R36028" s="17"/>
      <c r="T36028" s="17"/>
      <c r="V36028" s="17"/>
      <c r="W36028" s="51"/>
    </row>
    <row r="36029">
      <c r="A36029" s="307"/>
      <c r="B36029" s="85"/>
      <c r="C36029" s="85"/>
      <c r="D36029" s="85"/>
      <c r="E36029" s="88"/>
      <c r="G36029" s="17"/>
      <c r="I36029" s="43"/>
      <c r="J36029" s="308"/>
      <c r="K36029" s="51"/>
      <c r="N36029" s="309"/>
      <c r="R36029" s="17"/>
      <c r="T36029" s="17"/>
      <c r="V36029" s="17"/>
      <c r="W36029" s="51"/>
    </row>
    <row r="36030">
      <c r="A36030" s="307"/>
      <c r="B36030" s="85"/>
      <c r="C36030" s="85"/>
      <c r="D36030" s="85"/>
      <c r="E36030" s="88"/>
      <c r="G36030" s="17"/>
      <c r="I36030" s="43"/>
      <c r="J36030" s="308"/>
      <c r="K36030" s="51"/>
      <c r="N36030" s="309"/>
      <c r="R36030" s="17"/>
      <c r="T36030" s="17"/>
      <c r="V36030" s="17"/>
      <c r="W36030" s="51"/>
    </row>
    <row r="36031">
      <c r="A36031" s="307"/>
      <c r="B36031" s="85"/>
      <c r="C36031" s="85"/>
      <c r="D36031" s="85"/>
      <c r="E36031" s="88"/>
      <c r="G36031" s="17"/>
      <c r="I36031" s="43"/>
      <c r="J36031" s="308"/>
      <c r="K36031" s="51"/>
      <c r="N36031" s="309"/>
      <c r="R36031" s="17"/>
      <c r="T36031" s="17"/>
      <c r="V36031" s="17"/>
      <c r="W36031" s="51"/>
    </row>
    <row r="36032">
      <c r="A36032" s="307"/>
      <c r="B36032" s="85"/>
      <c r="C36032" s="85"/>
      <c r="D36032" s="85"/>
      <c r="E36032" s="88"/>
      <c r="G36032" s="17"/>
      <c r="I36032" s="43"/>
      <c r="J36032" s="308"/>
      <c r="K36032" s="51"/>
      <c r="N36032" s="309"/>
      <c r="R36032" s="17"/>
      <c r="T36032" s="17"/>
      <c r="V36032" s="17"/>
      <c r="W36032" s="51"/>
    </row>
    <row r="36033">
      <c r="A36033" s="307"/>
      <c r="B36033" s="85"/>
      <c r="C36033" s="85"/>
      <c r="D36033" s="85"/>
      <c r="E36033" s="88"/>
      <c r="G36033" s="17"/>
      <c r="I36033" s="43"/>
      <c r="J36033" s="308"/>
      <c r="K36033" s="51"/>
      <c r="N36033" s="309"/>
      <c r="R36033" s="17"/>
      <c r="T36033" s="17"/>
      <c r="V36033" s="17"/>
      <c r="W36033" s="51"/>
    </row>
    <row r="36034">
      <c r="A36034" s="307"/>
      <c r="B36034" s="85"/>
      <c r="C36034" s="85"/>
      <c r="D36034" s="85"/>
      <c r="E36034" s="88"/>
      <c r="G36034" s="17"/>
      <c r="I36034" s="43"/>
      <c r="J36034" s="308"/>
      <c r="K36034" s="51"/>
      <c r="N36034" s="309"/>
      <c r="R36034" s="17"/>
      <c r="T36034" s="17"/>
      <c r="V36034" s="17"/>
      <c r="W36034" s="51"/>
    </row>
    <row r="36035">
      <c r="A36035" s="307"/>
      <c r="B36035" s="85"/>
      <c r="C36035" s="85"/>
      <c r="D36035" s="85"/>
      <c r="E36035" s="88"/>
      <c r="G36035" s="17"/>
      <c r="I36035" s="43"/>
      <c r="J36035" s="308"/>
      <c r="K36035" s="51"/>
      <c r="N36035" s="309"/>
      <c r="R36035" s="17"/>
      <c r="T36035" s="17"/>
      <c r="V36035" s="17"/>
      <c r="W36035" s="51"/>
    </row>
    <row r="36036">
      <c r="A36036" s="307"/>
      <c r="B36036" s="85"/>
      <c r="C36036" s="85"/>
      <c r="D36036" s="85"/>
      <c r="E36036" s="88"/>
      <c r="G36036" s="17"/>
      <c r="I36036" s="43"/>
      <c r="J36036" s="308"/>
      <c r="K36036" s="51"/>
      <c r="N36036" s="309"/>
      <c r="R36036" s="17"/>
      <c r="T36036" s="17"/>
      <c r="V36036" s="17"/>
      <c r="W36036" s="51"/>
    </row>
    <row r="36037">
      <c r="A36037" s="307"/>
      <c r="B36037" s="85"/>
      <c r="C36037" s="85"/>
      <c r="D36037" s="85"/>
      <c r="E36037" s="88"/>
      <c r="G36037" s="17"/>
      <c r="I36037" s="43"/>
      <c r="J36037" s="308"/>
      <c r="K36037" s="51"/>
      <c r="N36037" s="309"/>
      <c r="R36037" s="17"/>
      <c r="T36037" s="17"/>
      <c r="V36037" s="17"/>
      <c r="W36037" s="51"/>
    </row>
    <row r="36038">
      <c r="A36038" s="307"/>
      <c r="B36038" s="85"/>
      <c r="C36038" s="85"/>
      <c r="D36038" s="85"/>
      <c r="E36038" s="88"/>
      <c r="G36038" s="17"/>
      <c r="I36038" s="43"/>
      <c r="J36038" s="308"/>
      <c r="K36038" s="51"/>
      <c r="N36038" s="309"/>
      <c r="R36038" s="17"/>
      <c r="T36038" s="17"/>
      <c r="V36038" s="17"/>
      <c r="W36038" s="51"/>
    </row>
    <row r="36039">
      <c r="A36039" s="307"/>
      <c r="B36039" s="85"/>
      <c r="C36039" s="85"/>
      <c r="D36039" s="85"/>
      <c r="E36039" s="88"/>
      <c r="G36039" s="17"/>
      <c r="I36039" s="43"/>
      <c r="J36039" s="308"/>
      <c r="K36039" s="51"/>
      <c r="N36039" s="309"/>
      <c r="R36039" s="17"/>
      <c r="T36039" s="17"/>
      <c r="V36039" s="17"/>
      <c r="W36039" s="51"/>
    </row>
    <row r="36040">
      <c r="A36040" s="307"/>
      <c r="B36040" s="85"/>
      <c r="C36040" s="85"/>
      <c r="D36040" s="85"/>
      <c r="E36040" s="88"/>
      <c r="G36040" s="17"/>
      <c r="I36040" s="43"/>
      <c r="J36040" s="308"/>
      <c r="K36040" s="51"/>
      <c r="N36040" s="309"/>
      <c r="R36040" s="17"/>
      <c r="T36040" s="17"/>
      <c r="V36040" s="17"/>
      <c r="W36040" s="51"/>
    </row>
    <row r="36041">
      <c r="A36041" s="307"/>
      <c r="B36041" s="85"/>
      <c r="C36041" s="85"/>
      <c r="D36041" s="85"/>
      <c r="E36041" s="88"/>
      <c r="G36041" s="17"/>
      <c r="I36041" s="43"/>
      <c r="J36041" s="308"/>
      <c r="K36041" s="51"/>
      <c r="N36041" s="309"/>
      <c r="R36041" s="17"/>
      <c r="T36041" s="17"/>
      <c r="V36041" s="17"/>
      <c r="W36041" s="51"/>
    </row>
    <row r="36042">
      <c r="A36042" s="307"/>
      <c r="B36042" s="85"/>
      <c r="C36042" s="85"/>
      <c r="D36042" s="85"/>
      <c r="E36042" s="88"/>
      <c r="G36042" s="17"/>
      <c r="I36042" s="43"/>
      <c r="J36042" s="308"/>
      <c r="K36042" s="51"/>
      <c r="N36042" s="309"/>
      <c r="R36042" s="17"/>
      <c r="T36042" s="17"/>
      <c r="V36042" s="17"/>
      <c r="W36042" s="51"/>
    </row>
    <row r="36043">
      <c r="A36043" s="307"/>
      <c r="B36043" s="85"/>
      <c r="C36043" s="85"/>
      <c r="D36043" s="85"/>
      <c r="E36043" s="88"/>
      <c r="G36043" s="17"/>
      <c r="I36043" s="43"/>
      <c r="J36043" s="308"/>
      <c r="K36043" s="51"/>
      <c r="N36043" s="309"/>
      <c r="R36043" s="17"/>
      <c r="T36043" s="17"/>
      <c r="V36043" s="17"/>
      <c r="W36043" s="51"/>
    </row>
    <row r="36044">
      <c r="A36044" s="307"/>
      <c r="B36044" s="85"/>
      <c r="C36044" s="85"/>
      <c r="D36044" s="85"/>
      <c r="E36044" s="88"/>
      <c r="G36044" s="17"/>
      <c r="I36044" s="43"/>
      <c r="J36044" s="308"/>
      <c r="K36044" s="51"/>
      <c r="N36044" s="309"/>
      <c r="R36044" s="17"/>
      <c r="T36044" s="17"/>
      <c r="V36044" s="17"/>
      <c r="W36044" s="51"/>
    </row>
    <row r="36045">
      <c r="A36045" s="307"/>
      <c r="B36045" s="85"/>
      <c r="C36045" s="85"/>
      <c r="D36045" s="85"/>
      <c r="E36045" s="88"/>
      <c r="G36045" s="17"/>
      <c r="I36045" s="43"/>
      <c r="J36045" s="308"/>
      <c r="K36045" s="51"/>
      <c r="N36045" s="309"/>
      <c r="R36045" s="17"/>
      <c r="T36045" s="17"/>
      <c r="V36045" s="17"/>
      <c r="W36045" s="51"/>
    </row>
    <row r="36046">
      <c r="A36046" s="307"/>
      <c r="B36046" s="85"/>
      <c r="C36046" s="85"/>
      <c r="D36046" s="85"/>
      <c r="E36046" s="88"/>
      <c r="G36046" s="17"/>
      <c r="I36046" s="43"/>
      <c r="J36046" s="308"/>
      <c r="K36046" s="51"/>
      <c r="N36046" s="309"/>
      <c r="R36046" s="17"/>
      <c r="T36046" s="17"/>
      <c r="V36046" s="17"/>
      <c r="W36046" s="51"/>
    </row>
    <row r="36047">
      <c r="A36047" s="307"/>
      <c r="B36047" s="85"/>
      <c r="C36047" s="85"/>
      <c r="D36047" s="85"/>
      <c r="E36047" s="88"/>
      <c r="G36047" s="17"/>
      <c r="I36047" s="43"/>
      <c r="J36047" s="308"/>
      <c r="K36047" s="51"/>
      <c r="N36047" s="309"/>
      <c r="R36047" s="17"/>
      <c r="T36047" s="17"/>
      <c r="V36047" s="17"/>
      <c r="W36047" s="51"/>
    </row>
    <row r="36048">
      <c r="A36048" s="307"/>
      <c r="B36048" s="85"/>
      <c r="C36048" s="85"/>
      <c r="D36048" s="85"/>
      <c r="E36048" s="88"/>
      <c r="G36048" s="17"/>
      <c r="I36048" s="43"/>
      <c r="J36048" s="308"/>
      <c r="K36048" s="51"/>
      <c r="N36048" s="309"/>
      <c r="R36048" s="17"/>
      <c r="T36048" s="17"/>
      <c r="V36048" s="17"/>
      <c r="W36048" s="51"/>
    </row>
    <row r="36049">
      <c r="A36049" s="307"/>
      <c r="B36049" s="85"/>
      <c r="C36049" s="85"/>
      <c r="D36049" s="85"/>
      <c r="E36049" s="88"/>
      <c r="G36049" s="17"/>
      <c r="I36049" s="43"/>
      <c r="J36049" s="308"/>
      <c r="K36049" s="51"/>
      <c r="N36049" s="309"/>
      <c r="R36049" s="17"/>
      <c r="T36049" s="17"/>
      <c r="V36049" s="17"/>
      <c r="W36049" s="51"/>
    </row>
    <row r="36050">
      <c r="A36050" s="307"/>
      <c r="B36050" s="85"/>
      <c r="C36050" s="85"/>
      <c r="D36050" s="85"/>
      <c r="E36050" s="88"/>
      <c r="G36050" s="17"/>
      <c r="I36050" s="43"/>
      <c r="J36050" s="308"/>
      <c r="K36050" s="51"/>
      <c r="N36050" s="309"/>
      <c r="R36050" s="17"/>
      <c r="T36050" s="17"/>
      <c r="V36050" s="17"/>
      <c r="W36050" s="51"/>
    </row>
    <row r="36051">
      <c r="A36051" s="307"/>
      <c r="B36051" s="85"/>
      <c r="C36051" s="85"/>
      <c r="D36051" s="85"/>
      <c r="E36051" s="88"/>
      <c r="G36051" s="17"/>
      <c r="I36051" s="43"/>
      <c r="J36051" s="308"/>
      <c r="K36051" s="51"/>
      <c r="N36051" s="309"/>
      <c r="R36051" s="17"/>
      <c r="T36051" s="17"/>
      <c r="V36051" s="17"/>
      <c r="W36051" s="51"/>
    </row>
    <row r="36052">
      <c r="A36052" s="307"/>
      <c r="B36052" s="85"/>
      <c r="C36052" s="85"/>
      <c r="D36052" s="85"/>
      <c r="E36052" s="88"/>
      <c r="G36052" s="17"/>
      <c r="I36052" s="43"/>
      <c r="J36052" s="308"/>
      <c r="K36052" s="51"/>
      <c r="N36052" s="309"/>
      <c r="R36052" s="17"/>
      <c r="T36052" s="17"/>
      <c r="V36052" s="17"/>
      <c r="W36052" s="51"/>
    </row>
    <row r="36053">
      <c r="A36053" s="307"/>
      <c r="B36053" s="85"/>
      <c r="C36053" s="85"/>
      <c r="D36053" s="85"/>
      <c r="E36053" s="88"/>
      <c r="G36053" s="17"/>
      <c r="I36053" s="43"/>
      <c r="J36053" s="308"/>
      <c r="K36053" s="51"/>
      <c r="N36053" s="309"/>
      <c r="R36053" s="17"/>
      <c r="T36053" s="17"/>
      <c r="V36053" s="17"/>
      <c r="W36053" s="51"/>
    </row>
    <row r="36054">
      <c r="A36054" s="307"/>
      <c r="B36054" s="85"/>
      <c r="C36054" s="85"/>
      <c r="D36054" s="85"/>
      <c r="E36054" s="88"/>
      <c r="G36054" s="17"/>
      <c r="I36054" s="43"/>
      <c r="J36054" s="308"/>
      <c r="K36054" s="51"/>
      <c r="N36054" s="309"/>
      <c r="R36054" s="17"/>
      <c r="T36054" s="17"/>
      <c r="V36054" s="17"/>
      <c r="W36054" s="51"/>
    </row>
    <row r="36055">
      <c r="A36055" s="307"/>
      <c r="B36055" s="85"/>
      <c r="C36055" s="85"/>
      <c r="D36055" s="85"/>
      <c r="E36055" s="88"/>
      <c r="G36055" s="17"/>
      <c r="I36055" s="43"/>
      <c r="J36055" s="308"/>
      <c r="K36055" s="51"/>
      <c r="N36055" s="309"/>
      <c r="R36055" s="17"/>
      <c r="T36055" s="17"/>
      <c r="V36055" s="17"/>
      <c r="W36055" s="51"/>
    </row>
    <row r="36056">
      <c r="A36056" s="307"/>
      <c r="B36056" s="85"/>
      <c r="C36056" s="85"/>
      <c r="D36056" s="85"/>
      <c r="E36056" s="88"/>
      <c r="G36056" s="17"/>
      <c r="I36056" s="43"/>
      <c r="J36056" s="308"/>
      <c r="K36056" s="51"/>
      <c r="N36056" s="309"/>
      <c r="R36056" s="17"/>
      <c r="T36056" s="17"/>
      <c r="V36056" s="17"/>
      <c r="W36056" s="51"/>
    </row>
    <row r="36057">
      <c r="A36057" s="307"/>
      <c r="B36057" s="85"/>
      <c r="C36057" s="85"/>
      <c r="D36057" s="85"/>
      <c r="E36057" s="88"/>
      <c r="G36057" s="17"/>
      <c r="I36057" s="43"/>
      <c r="J36057" s="308"/>
      <c r="K36057" s="51"/>
      <c r="N36057" s="309"/>
      <c r="R36057" s="17"/>
      <c r="T36057" s="17"/>
      <c r="V36057" s="17"/>
      <c r="W36057" s="51"/>
    </row>
    <row r="36058">
      <c r="A36058" s="307"/>
      <c r="B36058" s="85"/>
      <c r="C36058" s="85"/>
      <c r="D36058" s="85"/>
      <c r="E36058" s="88"/>
      <c r="G36058" s="17"/>
      <c r="I36058" s="43"/>
      <c r="J36058" s="308"/>
      <c r="K36058" s="51"/>
      <c r="N36058" s="309"/>
      <c r="R36058" s="17"/>
      <c r="T36058" s="17"/>
      <c r="V36058" s="17"/>
      <c r="W36058" s="51"/>
    </row>
    <row r="36059">
      <c r="A36059" s="307"/>
      <c r="B36059" s="85"/>
      <c r="C36059" s="85"/>
      <c r="D36059" s="85"/>
      <c r="E36059" s="88"/>
      <c r="G36059" s="17"/>
      <c r="I36059" s="43"/>
      <c r="J36059" s="308"/>
      <c r="K36059" s="51"/>
      <c r="N36059" s="309"/>
      <c r="R36059" s="17"/>
      <c r="T36059" s="17"/>
      <c r="V36059" s="17"/>
      <c r="W36059" s="51"/>
    </row>
    <row r="36060">
      <c r="A36060" s="307"/>
      <c r="B36060" s="85"/>
      <c r="C36060" s="85"/>
      <c r="D36060" s="85"/>
      <c r="E36060" s="88"/>
      <c r="G36060" s="17"/>
      <c r="I36060" s="43"/>
      <c r="J36060" s="308"/>
      <c r="K36060" s="51"/>
      <c r="N36060" s="309"/>
      <c r="R36060" s="17"/>
      <c r="T36060" s="17"/>
      <c r="V36060" s="17"/>
      <c r="W36060" s="51"/>
    </row>
    <row r="36061">
      <c r="A36061" s="307"/>
      <c r="B36061" s="85"/>
      <c r="C36061" s="85"/>
      <c r="D36061" s="85"/>
      <c r="E36061" s="88"/>
      <c r="G36061" s="17"/>
      <c r="I36061" s="43"/>
      <c r="J36061" s="308"/>
      <c r="K36061" s="51"/>
      <c r="N36061" s="309"/>
      <c r="R36061" s="17"/>
      <c r="T36061" s="17"/>
      <c r="V36061" s="17"/>
      <c r="W36061" s="51"/>
    </row>
    <row r="36062">
      <c r="A36062" s="307"/>
      <c r="B36062" s="85"/>
      <c r="C36062" s="85"/>
      <c r="D36062" s="85"/>
      <c r="E36062" s="88"/>
      <c r="G36062" s="17"/>
      <c r="I36062" s="43"/>
      <c r="J36062" s="308"/>
      <c r="K36062" s="51"/>
      <c r="N36062" s="309"/>
      <c r="R36062" s="17"/>
      <c r="T36062" s="17"/>
      <c r="V36062" s="17"/>
      <c r="W36062" s="51"/>
    </row>
    <row r="36063">
      <c r="A36063" s="307"/>
      <c r="B36063" s="85"/>
      <c r="C36063" s="85"/>
      <c r="D36063" s="85"/>
      <c r="E36063" s="88"/>
      <c r="G36063" s="17"/>
      <c r="I36063" s="43"/>
      <c r="J36063" s="308"/>
      <c r="K36063" s="51"/>
      <c r="N36063" s="309"/>
      <c r="R36063" s="17"/>
      <c r="T36063" s="17"/>
      <c r="V36063" s="17"/>
      <c r="W36063" s="51"/>
    </row>
    <row r="36064">
      <c r="A36064" s="307"/>
      <c r="B36064" s="85"/>
      <c r="C36064" s="85"/>
      <c r="D36064" s="85"/>
      <c r="E36064" s="88"/>
      <c r="G36064" s="17"/>
      <c r="I36064" s="43"/>
      <c r="J36064" s="308"/>
      <c r="K36064" s="51"/>
      <c r="N36064" s="309"/>
      <c r="R36064" s="17"/>
      <c r="T36064" s="17"/>
      <c r="V36064" s="17"/>
      <c r="W36064" s="51"/>
    </row>
    <row r="36065">
      <c r="A36065" s="307"/>
      <c r="B36065" s="85"/>
      <c r="C36065" s="85"/>
      <c r="D36065" s="85"/>
      <c r="E36065" s="88"/>
      <c r="G36065" s="17"/>
      <c r="I36065" s="43"/>
      <c r="J36065" s="308"/>
      <c r="K36065" s="51"/>
      <c r="N36065" s="309"/>
      <c r="R36065" s="17"/>
      <c r="T36065" s="17"/>
      <c r="V36065" s="17"/>
      <c r="W36065" s="51"/>
    </row>
    <row r="36066">
      <c r="A36066" s="307"/>
      <c r="B36066" s="85"/>
      <c r="C36066" s="85"/>
      <c r="D36066" s="85"/>
      <c r="E36066" s="88"/>
      <c r="G36066" s="17"/>
      <c r="I36066" s="43"/>
      <c r="J36066" s="308"/>
      <c r="K36066" s="51"/>
      <c r="N36066" s="309"/>
      <c r="R36066" s="17"/>
      <c r="T36066" s="17"/>
      <c r="V36066" s="17"/>
      <c r="W36066" s="51"/>
    </row>
    <row r="36067">
      <c r="A36067" s="307"/>
      <c r="B36067" s="85"/>
      <c r="C36067" s="85"/>
      <c r="D36067" s="85"/>
      <c r="E36067" s="88"/>
      <c r="G36067" s="17"/>
      <c r="I36067" s="43"/>
      <c r="J36067" s="308"/>
      <c r="K36067" s="51"/>
      <c r="N36067" s="309"/>
      <c r="R36067" s="17"/>
      <c r="T36067" s="17"/>
      <c r="V36067" s="17"/>
      <c r="W36067" s="51"/>
    </row>
    <row r="36068">
      <c r="A36068" s="307"/>
      <c r="B36068" s="85"/>
      <c r="C36068" s="85"/>
      <c r="D36068" s="85"/>
      <c r="E36068" s="88"/>
      <c r="G36068" s="17"/>
      <c r="I36068" s="43"/>
      <c r="J36068" s="308"/>
      <c r="K36068" s="51"/>
      <c r="N36068" s="309"/>
      <c r="R36068" s="17"/>
      <c r="T36068" s="17"/>
      <c r="V36068" s="17"/>
      <c r="W36068" s="51"/>
    </row>
    <row r="36069">
      <c r="A36069" s="307"/>
      <c r="B36069" s="85"/>
      <c r="C36069" s="85"/>
      <c r="D36069" s="85"/>
      <c r="E36069" s="88"/>
      <c r="G36069" s="17"/>
      <c r="I36069" s="43"/>
      <c r="J36069" s="308"/>
      <c r="K36069" s="51"/>
      <c r="N36069" s="309"/>
      <c r="R36069" s="17"/>
      <c r="T36069" s="17"/>
      <c r="V36069" s="17"/>
      <c r="W36069" s="51"/>
    </row>
    <row r="36070">
      <c r="A36070" s="307"/>
      <c r="B36070" s="85"/>
      <c r="C36070" s="85"/>
      <c r="D36070" s="85"/>
      <c r="E36070" s="88"/>
      <c r="G36070" s="17"/>
      <c r="I36070" s="43"/>
      <c r="J36070" s="308"/>
      <c r="K36070" s="51"/>
      <c r="N36070" s="309"/>
      <c r="R36070" s="17"/>
      <c r="T36070" s="17"/>
      <c r="V36070" s="17"/>
      <c r="W36070" s="51"/>
    </row>
    <row r="36071">
      <c r="A36071" s="307"/>
      <c r="B36071" s="85"/>
      <c r="C36071" s="85"/>
      <c r="D36071" s="85"/>
      <c r="E36071" s="88"/>
      <c r="G36071" s="17"/>
      <c r="I36071" s="43"/>
      <c r="J36071" s="308"/>
      <c r="K36071" s="51"/>
      <c r="N36071" s="309"/>
      <c r="R36071" s="17"/>
      <c r="T36071" s="17"/>
      <c r="V36071" s="17"/>
      <c r="W36071" s="51"/>
    </row>
    <row r="36072">
      <c r="A36072" s="307"/>
      <c r="B36072" s="85"/>
      <c r="C36072" s="85"/>
      <c r="D36072" s="85"/>
      <c r="E36072" s="88"/>
      <c r="G36072" s="17"/>
      <c r="I36072" s="43"/>
      <c r="J36072" s="308"/>
      <c r="K36072" s="51"/>
      <c r="N36072" s="309"/>
      <c r="R36072" s="17"/>
      <c r="T36072" s="17"/>
      <c r="V36072" s="17"/>
      <c r="W36072" s="51"/>
    </row>
    <row r="36073">
      <c r="A36073" s="307"/>
      <c r="B36073" s="85"/>
      <c r="C36073" s="85"/>
      <c r="D36073" s="85"/>
      <c r="E36073" s="88"/>
      <c r="G36073" s="17"/>
      <c r="I36073" s="43"/>
      <c r="J36073" s="308"/>
      <c r="K36073" s="51"/>
      <c r="N36073" s="309"/>
      <c r="R36073" s="17"/>
      <c r="T36073" s="17"/>
      <c r="V36073" s="17"/>
      <c r="W36073" s="51"/>
    </row>
    <row r="36074">
      <c r="A36074" s="307"/>
      <c r="B36074" s="85"/>
      <c r="C36074" s="85"/>
      <c r="D36074" s="85"/>
      <c r="E36074" s="88"/>
      <c r="G36074" s="17"/>
      <c r="I36074" s="43"/>
      <c r="J36074" s="308"/>
      <c r="K36074" s="51"/>
      <c r="N36074" s="309"/>
      <c r="R36074" s="17"/>
      <c r="T36074" s="17"/>
      <c r="V36074" s="17"/>
      <c r="W36074" s="51"/>
    </row>
    <row r="36075">
      <c r="A36075" s="307"/>
      <c r="B36075" s="85"/>
      <c r="C36075" s="85"/>
      <c r="D36075" s="85"/>
      <c r="E36075" s="88"/>
      <c r="G36075" s="17"/>
      <c r="I36075" s="43"/>
      <c r="J36075" s="308"/>
      <c r="K36075" s="51"/>
      <c r="N36075" s="309"/>
      <c r="R36075" s="17"/>
      <c r="T36075" s="17"/>
      <c r="V36075" s="17"/>
      <c r="W36075" s="51"/>
    </row>
    <row r="36076">
      <c r="A36076" s="307"/>
      <c r="B36076" s="85"/>
      <c r="C36076" s="85"/>
      <c r="D36076" s="85"/>
      <c r="E36076" s="88"/>
      <c r="G36076" s="17"/>
      <c r="I36076" s="43"/>
      <c r="J36076" s="308"/>
      <c r="K36076" s="51"/>
      <c r="N36076" s="309"/>
      <c r="R36076" s="17"/>
      <c r="T36076" s="17"/>
      <c r="V36076" s="17"/>
      <c r="W36076" s="51"/>
    </row>
    <row r="36077">
      <c r="A36077" s="307"/>
      <c r="B36077" s="85"/>
      <c r="C36077" s="85"/>
      <c r="D36077" s="85"/>
      <c r="E36077" s="88"/>
      <c r="G36077" s="17"/>
      <c r="I36077" s="43"/>
      <c r="J36077" s="308"/>
      <c r="K36077" s="51"/>
      <c r="N36077" s="309"/>
      <c r="R36077" s="17"/>
      <c r="T36077" s="17"/>
      <c r="V36077" s="17"/>
      <c r="W36077" s="51"/>
    </row>
    <row r="36078">
      <c r="A36078" s="307"/>
      <c r="B36078" s="85"/>
      <c r="C36078" s="85"/>
      <c r="D36078" s="85"/>
      <c r="E36078" s="88"/>
      <c r="G36078" s="17"/>
      <c r="I36078" s="43"/>
      <c r="J36078" s="308"/>
      <c r="K36078" s="51"/>
      <c r="N36078" s="309"/>
      <c r="R36078" s="17"/>
      <c r="T36078" s="17"/>
      <c r="V36078" s="17"/>
      <c r="W36078" s="51"/>
    </row>
    <row r="36079">
      <c r="A36079" s="307"/>
      <c r="B36079" s="85"/>
      <c r="C36079" s="85"/>
      <c r="D36079" s="85"/>
      <c r="E36079" s="88"/>
      <c r="G36079" s="17"/>
      <c r="I36079" s="43"/>
      <c r="J36079" s="308"/>
      <c r="K36079" s="51"/>
      <c r="N36079" s="309"/>
      <c r="R36079" s="17"/>
      <c r="T36079" s="17"/>
      <c r="V36079" s="17"/>
      <c r="W36079" s="51"/>
    </row>
    <row r="36080">
      <c r="A36080" s="307"/>
      <c r="B36080" s="85"/>
      <c r="C36080" s="85"/>
      <c r="D36080" s="85"/>
      <c r="E36080" s="88"/>
      <c r="G36080" s="17"/>
      <c r="I36080" s="43"/>
      <c r="J36080" s="308"/>
      <c r="K36080" s="51"/>
      <c r="N36080" s="309"/>
      <c r="R36080" s="17"/>
      <c r="T36080" s="17"/>
      <c r="V36080" s="17"/>
      <c r="W36080" s="51"/>
    </row>
    <row r="36081">
      <c r="A36081" s="307"/>
      <c r="B36081" s="85"/>
      <c r="C36081" s="85"/>
      <c r="D36081" s="85"/>
      <c r="E36081" s="88"/>
      <c r="G36081" s="17"/>
      <c r="I36081" s="43"/>
      <c r="J36081" s="308"/>
      <c r="K36081" s="51"/>
      <c r="N36081" s="309"/>
      <c r="R36081" s="17"/>
      <c r="T36081" s="17"/>
      <c r="V36081" s="17"/>
      <c r="W36081" s="51"/>
    </row>
    <row r="36082">
      <c r="A36082" s="307"/>
      <c r="B36082" s="85"/>
      <c r="C36082" s="85"/>
      <c r="D36082" s="85"/>
      <c r="E36082" s="88"/>
      <c r="G36082" s="17"/>
      <c r="I36082" s="43"/>
      <c r="J36082" s="308"/>
      <c r="K36082" s="51"/>
      <c r="N36082" s="309"/>
      <c r="R36082" s="17"/>
      <c r="T36082" s="17"/>
      <c r="V36082" s="17"/>
      <c r="W36082" s="51"/>
    </row>
    <row r="36083">
      <c r="A36083" s="307"/>
      <c r="B36083" s="85"/>
      <c r="C36083" s="85"/>
      <c r="D36083" s="85"/>
      <c r="E36083" s="88"/>
      <c r="G36083" s="17"/>
      <c r="I36083" s="43"/>
      <c r="J36083" s="308"/>
      <c r="K36083" s="51"/>
      <c r="N36083" s="309"/>
      <c r="R36083" s="17"/>
      <c r="T36083" s="17"/>
      <c r="V36083" s="17"/>
      <c r="W36083" s="51"/>
    </row>
    <row r="36084">
      <c r="A36084" s="307"/>
      <c r="B36084" s="85"/>
      <c r="C36084" s="85"/>
      <c r="D36084" s="85"/>
      <c r="E36084" s="88"/>
      <c r="G36084" s="17"/>
      <c r="I36084" s="43"/>
      <c r="J36084" s="308"/>
      <c r="K36084" s="51"/>
      <c r="N36084" s="309"/>
      <c r="R36084" s="17"/>
      <c r="T36084" s="17"/>
      <c r="V36084" s="17"/>
      <c r="W36084" s="51"/>
    </row>
    <row r="36085">
      <c r="A36085" s="307"/>
      <c r="B36085" s="85"/>
      <c r="C36085" s="85"/>
      <c r="D36085" s="85"/>
      <c r="E36085" s="88"/>
      <c r="G36085" s="17"/>
      <c r="I36085" s="43"/>
      <c r="J36085" s="308"/>
      <c r="K36085" s="51"/>
      <c r="N36085" s="309"/>
      <c r="R36085" s="17"/>
      <c r="T36085" s="17"/>
      <c r="V36085" s="17"/>
      <c r="W36085" s="51"/>
    </row>
    <row r="36086">
      <c r="A36086" s="307"/>
      <c r="B36086" s="85"/>
      <c r="C36086" s="85"/>
      <c r="D36086" s="85"/>
      <c r="E36086" s="88"/>
      <c r="G36086" s="17"/>
      <c r="I36086" s="43"/>
      <c r="J36086" s="308"/>
      <c r="K36086" s="51"/>
      <c r="N36086" s="309"/>
      <c r="R36086" s="17"/>
      <c r="T36086" s="17"/>
      <c r="V36086" s="17"/>
      <c r="W36086" s="51"/>
    </row>
    <row r="36087">
      <c r="A36087" s="307"/>
      <c r="B36087" s="85"/>
      <c r="C36087" s="85"/>
      <c r="D36087" s="85"/>
      <c r="E36087" s="88"/>
      <c r="G36087" s="17"/>
      <c r="I36087" s="43"/>
      <c r="J36087" s="308"/>
      <c r="K36087" s="51"/>
      <c r="N36087" s="309"/>
      <c r="R36087" s="17"/>
      <c r="T36087" s="17"/>
      <c r="V36087" s="17"/>
      <c r="W36087" s="51"/>
    </row>
    <row r="36088">
      <c r="A36088" s="307"/>
      <c r="B36088" s="85"/>
      <c r="C36088" s="85"/>
      <c r="D36088" s="85"/>
      <c r="E36088" s="88"/>
      <c r="G36088" s="17"/>
      <c r="I36088" s="43"/>
      <c r="J36088" s="308"/>
      <c r="K36088" s="51"/>
      <c r="N36088" s="309"/>
      <c r="R36088" s="17"/>
      <c r="T36088" s="17"/>
      <c r="V36088" s="17"/>
      <c r="W36088" s="51"/>
    </row>
    <row r="36089">
      <c r="A36089" s="307"/>
      <c r="B36089" s="85"/>
      <c r="C36089" s="85"/>
      <c r="D36089" s="85"/>
      <c r="E36089" s="88"/>
      <c r="G36089" s="17"/>
      <c r="I36089" s="43"/>
      <c r="J36089" s="308"/>
      <c r="K36089" s="51"/>
      <c r="N36089" s="309"/>
      <c r="R36089" s="17"/>
      <c r="T36089" s="17"/>
      <c r="V36089" s="17"/>
      <c r="W36089" s="51"/>
    </row>
    <row r="36090">
      <c r="A36090" s="307"/>
      <c r="B36090" s="85"/>
      <c r="C36090" s="85"/>
      <c r="D36090" s="85"/>
      <c r="E36090" s="88"/>
      <c r="G36090" s="17"/>
      <c r="I36090" s="43"/>
      <c r="J36090" s="308"/>
      <c r="K36090" s="51"/>
      <c r="N36090" s="309"/>
      <c r="R36090" s="17"/>
      <c r="T36090" s="17"/>
      <c r="V36090" s="17"/>
      <c r="W36090" s="51"/>
    </row>
    <row r="36091">
      <c r="A36091" s="307"/>
      <c r="B36091" s="85"/>
      <c r="C36091" s="85"/>
      <c r="D36091" s="85"/>
      <c r="E36091" s="88"/>
      <c r="G36091" s="17"/>
      <c r="I36091" s="43"/>
      <c r="J36091" s="308"/>
      <c r="K36091" s="51"/>
      <c r="N36091" s="309"/>
      <c r="R36091" s="17"/>
      <c r="T36091" s="17"/>
      <c r="V36091" s="17"/>
      <c r="W36091" s="51"/>
    </row>
    <row r="36092">
      <c r="A36092" s="307"/>
      <c r="B36092" s="85"/>
      <c r="C36092" s="85"/>
      <c r="D36092" s="85"/>
      <c r="E36092" s="88"/>
      <c r="G36092" s="17"/>
      <c r="I36092" s="43"/>
      <c r="J36092" s="308"/>
      <c r="K36092" s="51"/>
      <c r="N36092" s="309"/>
      <c r="R36092" s="17"/>
      <c r="T36092" s="17"/>
      <c r="V36092" s="17"/>
      <c r="W36092" s="51"/>
    </row>
    <row r="36093">
      <c r="A36093" s="307"/>
      <c r="B36093" s="85"/>
      <c r="C36093" s="85"/>
      <c r="D36093" s="85"/>
      <c r="E36093" s="88"/>
      <c r="G36093" s="17"/>
      <c r="I36093" s="43"/>
      <c r="J36093" s="308"/>
      <c r="K36093" s="51"/>
      <c r="N36093" s="309"/>
      <c r="R36093" s="17"/>
      <c r="T36093" s="17"/>
      <c r="V36093" s="17"/>
      <c r="W36093" s="51"/>
    </row>
    <row r="36094">
      <c r="A36094" s="307"/>
      <c r="B36094" s="85"/>
      <c r="C36094" s="85"/>
      <c r="D36094" s="85"/>
      <c r="E36094" s="88"/>
      <c r="G36094" s="17"/>
      <c r="I36094" s="43"/>
      <c r="J36094" s="308"/>
      <c r="K36094" s="51"/>
      <c r="N36094" s="309"/>
      <c r="R36094" s="17"/>
      <c r="T36094" s="17"/>
      <c r="V36094" s="17"/>
      <c r="W36094" s="51"/>
    </row>
    <row r="36095">
      <c r="A36095" s="307"/>
      <c r="B36095" s="85"/>
      <c r="C36095" s="85"/>
      <c r="D36095" s="85"/>
      <c r="E36095" s="88"/>
      <c r="G36095" s="17"/>
      <c r="I36095" s="43"/>
      <c r="J36095" s="308"/>
      <c r="K36095" s="51"/>
      <c r="N36095" s="309"/>
      <c r="R36095" s="17"/>
      <c r="T36095" s="17"/>
      <c r="V36095" s="17"/>
      <c r="W36095" s="51"/>
    </row>
    <row r="36096">
      <c r="A36096" s="307"/>
      <c r="B36096" s="85"/>
      <c r="C36096" s="85"/>
      <c r="D36096" s="85"/>
      <c r="E36096" s="88"/>
      <c r="G36096" s="17"/>
      <c r="I36096" s="43"/>
      <c r="J36096" s="308"/>
      <c r="K36096" s="51"/>
      <c r="N36096" s="309"/>
      <c r="R36096" s="17"/>
      <c r="T36096" s="17"/>
      <c r="V36096" s="17"/>
      <c r="W36096" s="51"/>
    </row>
    <row r="36097">
      <c r="A36097" s="307"/>
      <c r="B36097" s="85"/>
      <c r="C36097" s="85"/>
      <c r="D36097" s="85"/>
      <c r="E36097" s="88"/>
      <c r="G36097" s="17"/>
      <c r="I36097" s="43"/>
      <c r="J36097" s="308"/>
      <c r="K36097" s="51"/>
      <c r="N36097" s="309"/>
      <c r="R36097" s="17"/>
      <c r="T36097" s="17"/>
      <c r="V36097" s="17"/>
      <c r="W36097" s="51"/>
    </row>
    <row r="36098">
      <c r="A36098" s="307"/>
      <c r="B36098" s="85"/>
      <c r="C36098" s="85"/>
      <c r="D36098" s="85"/>
      <c r="E36098" s="88"/>
      <c r="G36098" s="17"/>
      <c r="I36098" s="43"/>
      <c r="J36098" s="308"/>
      <c r="K36098" s="51"/>
      <c r="N36098" s="309"/>
      <c r="R36098" s="17"/>
      <c r="T36098" s="17"/>
      <c r="V36098" s="17"/>
      <c r="W36098" s="51"/>
    </row>
    <row r="36099">
      <c r="A36099" s="307"/>
      <c r="B36099" s="85"/>
      <c r="C36099" s="85"/>
      <c r="D36099" s="85"/>
      <c r="E36099" s="88"/>
      <c r="G36099" s="17"/>
      <c r="I36099" s="43"/>
      <c r="J36099" s="308"/>
      <c r="K36099" s="51"/>
      <c r="N36099" s="309"/>
      <c r="R36099" s="17"/>
      <c r="T36099" s="17"/>
      <c r="V36099" s="17"/>
      <c r="W36099" s="51"/>
    </row>
    <row r="36100">
      <c r="A36100" s="307"/>
      <c r="B36100" s="85"/>
      <c r="C36100" s="85"/>
      <c r="D36100" s="85"/>
      <c r="E36100" s="88"/>
      <c r="G36100" s="17"/>
      <c r="I36100" s="43"/>
      <c r="J36100" s="308"/>
      <c r="K36100" s="51"/>
      <c r="N36100" s="309"/>
      <c r="R36100" s="17"/>
      <c r="T36100" s="17"/>
      <c r="V36100" s="17"/>
      <c r="W36100" s="51"/>
    </row>
    <row r="36101">
      <c r="A36101" s="307"/>
      <c r="B36101" s="85"/>
      <c r="C36101" s="85"/>
      <c r="D36101" s="85"/>
      <c r="E36101" s="88"/>
      <c r="G36101" s="17"/>
      <c r="I36101" s="43"/>
      <c r="J36101" s="308"/>
      <c r="K36101" s="51"/>
      <c r="N36101" s="309"/>
      <c r="R36101" s="17"/>
      <c r="T36101" s="17"/>
      <c r="V36101" s="17"/>
      <c r="W36101" s="51"/>
    </row>
    <row r="36102">
      <c r="A36102" s="307"/>
      <c r="B36102" s="85"/>
      <c r="C36102" s="85"/>
      <c r="D36102" s="85"/>
      <c r="E36102" s="88"/>
      <c r="G36102" s="17"/>
      <c r="I36102" s="43"/>
      <c r="J36102" s="308"/>
      <c r="K36102" s="51"/>
      <c r="N36102" s="309"/>
      <c r="R36102" s="17"/>
      <c r="T36102" s="17"/>
      <c r="V36102" s="17"/>
      <c r="W36102" s="51"/>
    </row>
    <row r="36103">
      <c r="A36103" s="307"/>
      <c r="B36103" s="85"/>
      <c r="C36103" s="85"/>
      <c r="D36103" s="85"/>
      <c r="E36103" s="88"/>
      <c r="G36103" s="17"/>
      <c r="I36103" s="43"/>
      <c r="J36103" s="308"/>
      <c r="K36103" s="51"/>
      <c r="N36103" s="309"/>
      <c r="R36103" s="17"/>
      <c r="T36103" s="17"/>
      <c r="V36103" s="17"/>
      <c r="W36103" s="51"/>
    </row>
    <row r="36104">
      <c r="A36104" s="307"/>
      <c r="B36104" s="85"/>
      <c r="C36104" s="85"/>
      <c r="D36104" s="85"/>
      <c r="E36104" s="88"/>
      <c r="G36104" s="17"/>
      <c r="I36104" s="43"/>
      <c r="J36104" s="308"/>
      <c r="K36104" s="51"/>
      <c r="N36104" s="309"/>
      <c r="R36104" s="17"/>
      <c r="T36104" s="17"/>
      <c r="V36104" s="17"/>
      <c r="W36104" s="51"/>
    </row>
    <row r="36105">
      <c r="A36105" s="307"/>
      <c r="B36105" s="85"/>
      <c r="C36105" s="85"/>
      <c r="D36105" s="85"/>
      <c r="E36105" s="88"/>
      <c r="G36105" s="17"/>
      <c r="I36105" s="43"/>
      <c r="J36105" s="308"/>
      <c r="K36105" s="51"/>
      <c r="N36105" s="309"/>
      <c r="R36105" s="17"/>
      <c r="T36105" s="17"/>
      <c r="V36105" s="17"/>
      <c r="W36105" s="51"/>
    </row>
    <row r="36106">
      <c r="A36106" s="307"/>
      <c r="B36106" s="85"/>
      <c r="C36106" s="85"/>
      <c r="D36106" s="85"/>
      <c r="E36106" s="88"/>
      <c r="G36106" s="17"/>
      <c r="I36106" s="43"/>
      <c r="J36106" s="308"/>
      <c r="K36106" s="51"/>
      <c r="N36106" s="309"/>
      <c r="R36106" s="17"/>
      <c r="T36106" s="17"/>
      <c r="V36106" s="17"/>
      <c r="W36106" s="51"/>
    </row>
    <row r="36107">
      <c r="A36107" s="307"/>
      <c r="B36107" s="85"/>
      <c r="C36107" s="85"/>
      <c r="D36107" s="85"/>
      <c r="E36107" s="88"/>
      <c r="G36107" s="17"/>
      <c r="I36107" s="43"/>
      <c r="J36107" s="308"/>
      <c r="K36107" s="51"/>
      <c r="N36107" s="309"/>
      <c r="R36107" s="17"/>
      <c r="T36107" s="17"/>
      <c r="V36107" s="17"/>
      <c r="W36107" s="51"/>
    </row>
    <row r="36108">
      <c r="A36108" s="307"/>
      <c r="B36108" s="85"/>
      <c r="C36108" s="85"/>
      <c r="D36108" s="85"/>
      <c r="E36108" s="88"/>
      <c r="G36108" s="17"/>
      <c r="I36108" s="43"/>
      <c r="J36108" s="308"/>
      <c r="K36108" s="51"/>
      <c r="N36108" s="309"/>
      <c r="R36108" s="17"/>
      <c r="T36108" s="17"/>
      <c r="V36108" s="17"/>
      <c r="W36108" s="51"/>
    </row>
    <row r="36109">
      <c r="A36109" s="307"/>
      <c r="B36109" s="85"/>
      <c r="C36109" s="85"/>
      <c r="D36109" s="85"/>
      <c r="E36109" s="88"/>
      <c r="G36109" s="17"/>
      <c r="I36109" s="43"/>
      <c r="J36109" s="308"/>
      <c r="K36109" s="51"/>
      <c r="N36109" s="309"/>
      <c r="R36109" s="17"/>
      <c r="T36109" s="17"/>
      <c r="V36109" s="17"/>
      <c r="W36109" s="51"/>
    </row>
    <row r="36110">
      <c r="A36110" s="307"/>
      <c r="B36110" s="85"/>
      <c r="C36110" s="85"/>
      <c r="D36110" s="85"/>
      <c r="E36110" s="88"/>
      <c r="G36110" s="17"/>
      <c r="I36110" s="43"/>
      <c r="J36110" s="308"/>
      <c r="K36110" s="51"/>
      <c r="N36110" s="309"/>
      <c r="R36110" s="17"/>
      <c r="T36110" s="17"/>
      <c r="V36110" s="17"/>
      <c r="W36110" s="51"/>
    </row>
    <row r="36111">
      <c r="A36111" s="307"/>
      <c r="B36111" s="85"/>
      <c r="C36111" s="85"/>
      <c r="D36111" s="85"/>
      <c r="E36111" s="88"/>
      <c r="G36111" s="17"/>
      <c r="I36111" s="43"/>
      <c r="J36111" s="308"/>
      <c r="K36111" s="51"/>
      <c r="N36111" s="309"/>
      <c r="R36111" s="17"/>
      <c r="T36111" s="17"/>
      <c r="V36111" s="17"/>
      <c r="W36111" s="51"/>
    </row>
    <row r="36112">
      <c r="A36112" s="307"/>
      <c r="B36112" s="85"/>
      <c r="C36112" s="85"/>
      <c r="D36112" s="85"/>
      <c r="E36112" s="88"/>
      <c r="G36112" s="17"/>
      <c r="I36112" s="43"/>
      <c r="J36112" s="308"/>
      <c r="K36112" s="51"/>
      <c r="N36112" s="309"/>
      <c r="R36112" s="17"/>
      <c r="T36112" s="17"/>
      <c r="V36112" s="17"/>
      <c r="W36112" s="51"/>
    </row>
    <row r="36113">
      <c r="A36113" s="307"/>
      <c r="B36113" s="85"/>
      <c r="C36113" s="85"/>
      <c r="D36113" s="85"/>
      <c r="E36113" s="88"/>
      <c r="G36113" s="17"/>
      <c r="I36113" s="43"/>
      <c r="J36113" s="308"/>
      <c r="K36113" s="51"/>
      <c r="N36113" s="309"/>
      <c r="R36113" s="17"/>
      <c r="T36113" s="17"/>
      <c r="V36113" s="17"/>
      <c r="W36113" s="51"/>
    </row>
    <row r="36114">
      <c r="A36114" s="307"/>
      <c r="B36114" s="85"/>
      <c r="C36114" s="85"/>
      <c r="D36114" s="85"/>
      <c r="E36114" s="88"/>
      <c r="G36114" s="17"/>
      <c r="I36114" s="43"/>
      <c r="J36114" s="308"/>
      <c r="K36114" s="51"/>
      <c r="N36114" s="309"/>
      <c r="R36114" s="17"/>
      <c r="T36114" s="17"/>
      <c r="V36114" s="17"/>
      <c r="W36114" s="51"/>
    </row>
    <row r="36115">
      <c r="A36115" s="307"/>
      <c r="B36115" s="85"/>
      <c r="C36115" s="85"/>
      <c r="D36115" s="85"/>
      <c r="E36115" s="88"/>
      <c r="G36115" s="17"/>
      <c r="I36115" s="43"/>
      <c r="J36115" s="308"/>
      <c r="K36115" s="51"/>
      <c r="N36115" s="309"/>
      <c r="R36115" s="17"/>
      <c r="T36115" s="17"/>
      <c r="V36115" s="17"/>
      <c r="W36115" s="51"/>
    </row>
    <row r="36116">
      <c r="A36116" s="307"/>
      <c r="B36116" s="85"/>
      <c r="C36116" s="85"/>
      <c r="D36116" s="85"/>
      <c r="E36116" s="88"/>
      <c r="G36116" s="17"/>
      <c r="I36116" s="43"/>
      <c r="J36116" s="308"/>
      <c r="K36116" s="51"/>
      <c r="N36116" s="309"/>
      <c r="R36116" s="17"/>
      <c r="T36116" s="17"/>
      <c r="V36116" s="17"/>
      <c r="W36116" s="51"/>
    </row>
    <row r="36117">
      <c r="A36117" s="307"/>
      <c r="B36117" s="85"/>
      <c r="C36117" s="85"/>
      <c r="D36117" s="85"/>
      <c r="E36117" s="88"/>
      <c r="G36117" s="17"/>
      <c r="I36117" s="43"/>
      <c r="J36117" s="308"/>
      <c r="K36117" s="51"/>
      <c r="N36117" s="309"/>
      <c r="R36117" s="17"/>
      <c r="T36117" s="17"/>
      <c r="V36117" s="17"/>
      <c r="W36117" s="51"/>
    </row>
    <row r="36118">
      <c r="A36118" s="307"/>
      <c r="B36118" s="85"/>
      <c r="C36118" s="85"/>
      <c r="D36118" s="85"/>
      <c r="E36118" s="88"/>
      <c r="G36118" s="17"/>
      <c r="I36118" s="43"/>
      <c r="J36118" s="308"/>
      <c r="K36118" s="51"/>
      <c r="N36118" s="309"/>
      <c r="R36118" s="17"/>
      <c r="T36118" s="17"/>
      <c r="V36118" s="17"/>
      <c r="W36118" s="51"/>
    </row>
    <row r="36119">
      <c r="A36119" s="307"/>
      <c r="B36119" s="85"/>
      <c r="C36119" s="85"/>
      <c r="D36119" s="85"/>
      <c r="E36119" s="88"/>
      <c r="G36119" s="17"/>
      <c r="I36119" s="43"/>
      <c r="J36119" s="308"/>
      <c r="K36119" s="51"/>
      <c r="N36119" s="309"/>
      <c r="R36119" s="17"/>
      <c r="T36119" s="17"/>
      <c r="V36119" s="17"/>
      <c r="W36119" s="51"/>
    </row>
    <row r="36120">
      <c r="A36120" s="307"/>
      <c r="B36120" s="85"/>
      <c r="C36120" s="85"/>
      <c r="D36120" s="85"/>
      <c r="E36120" s="88"/>
      <c r="G36120" s="17"/>
      <c r="I36120" s="43"/>
      <c r="J36120" s="308"/>
      <c r="K36120" s="51"/>
      <c r="N36120" s="309"/>
      <c r="R36120" s="17"/>
      <c r="T36120" s="17"/>
      <c r="V36120" s="17"/>
      <c r="W36120" s="51"/>
    </row>
    <row r="36121">
      <c r="A36121" s="307"/>
      <c r="B36121" s="85"/>
      <c r="C36121" s="85"/>
      <c r="D36121" s="85"/>
      <c r="E36121" s="88"/>
      <c r="G36121" s="17"/>
      <c r="I36121" s="43"/>
      <c r="J36121" s="308"/>
      <c r="K36121" s="51"/>
      <c r="N36121" s="309"/>
      <c r="R36121" s="17"/>
      <c r="T36121" s="17"/>
      <c r="V36121" s="17"/>
      <c r="W36121" s="51"/>
    </row>
    <row r="36122">
      <c r="A36122" s="307"/>
      <c r="B36122" s="85"/>
      <c r="C36122" s="85"/>
      <c r="D36122" s="85"/>
      <c r="E36122" s="88"/>
      <c r="G36122" s="17"/>
      <c r="I36122" s="43"/>
      <c r="J36122" s="308"/>
      <c r="K36122" s="51"/>
      <c r="N36122" s="309"/>
      <c r="R36122" s="17"/>
      <c r="T36122" s="17"/>
      <c r="V36122" s="17"/>
      <c r="W36122" s="51"/>
    </row>
    <row r="36123">
      <c r="A36123" s="307"/>
      <c r="B36123" s="85"/>
      <c r="C36123" s="85"/>
      <c r="D36123" s="85"/>
      <c r="E36123" s="88"/>
      <c r="G36123" s="17"/>
      <c r="I36123" s="43"/>
      <c r="J36123" s="308"/>
      <c r="K36123" s="51"/>
      <c r="N36123" s="309"/>
      <c r="R36123" s="17"/>
      <c r="T36123" s="17"/>
      <c r="V36123" s="17"/>
      <c r="W36123" s="51"/>
    </row>
    <row r="36124">
      <c r="A36124" s="307"/>
      <c r="B36124" s="85"/>
      <c r="C36124" s="85"/>
      <c r="D36124" s="85"/>
      <c r="E36124" s="88"/>
      <c r="G36124" s="17"/>
      <c r="I36124" s="43"/>
      <c r="J36124" s="308"/>
      <c r="K36124" s="51"/>
      <c r="N36124" s="309"/>
      <c r="R36124" s="17"/>
      <c r="T36124" s="17"/>
      <c r="V36124" s="17"/>
      <c r="W36124" s="51"/>
    </row>
    <row r="36125">
      <c r="A36125" s="307"/>
      <c r="B36125" s="85"/>
      <c r="C36125" s="85"/>
      <c r="D36125" s="85"/>
      <c r="E36125" s="88"/>
      <c r="G36125" s="17"/>
      <c r="I36125" s="43"/>
      <c r="J36125" s="308"/>
      <c r="K36125" s="51"/>
      <c r="N36125" s="309"/>
      <c r="R36125" s="17"/>
      <c r="T36125" s="17"/>
      <c r="V36125" s="17"/>
      <c r="W36125" s="51"/>
    </row>
    <row r="36126">
      <c r="A36126" s="307"/>
      <c r="B36126" s="85"/>
      <c r="C36126" s="85"/>
      <c r="D36126" s="85"/>
      <c r="E36126" s="88"/>
      <c r="G36126" s="17"/>
      <c r="I36126" s="43"/>
      <c r="J36126" s="308"/>
      <c r="K36126" s="51"/>
      <c r="N36126" s="309"/>
      <c r="R36126" s="17"/>
      <c r="T36126" s="17"/>
      <c r="V36126" s="17"/>
      <c r="W36126" s="51"/>
    </row>
    <row r="36127">
      <c r="A36127" s="307"/>
      <c r="B36127" s="85"/>
      <c r="C36127" s="85"/>
      <c r="D36127" s="85"/>
      <c r="E36127" s="88"/>
      <c r="G36127" s="17"/>
      <c r="I36127" s="43"/>
      <c r="J36127" s="308"/>
      <c r="K36127" s="51"/>
      <c r="N36127" s="309"/>
      <c r="R36127" s="17"/>
      <c r="T36127" s="17"/>
      <c r="V36127" s="17"/>
      <c r="W36127" s="51"/>
    </row>
    <row r="36128">
      <c r="A36128" s="307"/>
      <c r="B36128" s="85"/>
      <c r="C36128" s="85"/>
      <c r="D36128" s="85"/>
      <c r="E36128" s="88"/>
      <c r="G36128" s="17"/>
      <c r="I36128" s="43"/>
      <c r="J36128" s="308"/>
      <c r="K36128" s="51"/>
      <c r="N36128" s="309"/>
      <c r="R36128" s="17"/>
      <c r="T36128" s="17"/>
      <c r="V36128" s="17"/>
      <c r="W36128" s="51"/>
    </row>
    <row r="36129">
      <c r="A36129" s="307"/>
      <c r="B36129" s="85"/>
      <c r="C36129" s="85"/>
      <c r="D36129" s="85"/>
      <c r="E36129" s="88"/>
      <c r="G36129" s="17"/>
      <c r="I36129" s="43"/>
      <c r="J36129" s="308"/>
      <c r="K36129" s="51"/>
      <c r="N36129" s="309"/>
      <c r="R36129" s="17"/>
      <c r="T36129" s="17"/>
      <c r="V36129" s="17"/>
      <c r="W36129" s="51"/>
    </row>
    <row r="36130">
      <c r="A36130" s="307"/>
      <c r="B36130" s="85"/>
      <c r="C36130" s="85"/>
      <c r="D36130" s="85"/>
      <c r="E36130" s="88"/>
      <c r="G36130" s="17"/>
      <c r="I36130" s="43"/>
      <c r="J36130" s="308"/>
      <c r="K36130" s="51"/>
      <c r="N36130" s="309"/>
      <c r="R36130" s="17"/>
      <c r="T36130" s="17"/>
      <c r="V36130" s="17"/>
      <c r="W36130" s="51"/>
    </row>
    <row r="36131">
      <c r="A36131" s="307"/>
      <c r="B36131" s="85"/>
      <c r="C36131" s="85"/>
      <c r="D36131" s="85"/>
      <c r="E36131" s="88"/>
      <c r="G36131" s="17"/>
      <c r="I36131" s="43"/>
      <c r="J36131" s="308"/>
      <c r="K36131" s="51"/>
      <c r="N36131" s="309"/>
      <c r="R36131" s="17"/>
      <c r="T36131" s="17"/>
      <c r="V36131" s="17"/>
      <c r="W36131" s="51"/>
    </row>
    <row r="36132">
      <c r="A36132" s="307"/>
      <c r="B36132" s="85"/>
      <c r="C36132" s="85"/>
      <c r="D36132" s="85"/>
      <c r="E36132" s="88"/>
      <c r="G36132" s="17"/>
      <c r="I36132" s="43"/>
      <c r="J36132" s="308"/>
      <c r="K36132" s="51"/>
      <c r="N36132" s="309"/>
      <c r="R36132" s="17"/>
      <c r="T36132" s="17"/>
      <c r="V36132" s="17"/>
      <c r="W36132" s="51"/>
    </row>
    <row r="36133">
      <c r="A36133" s="307"/>
      <c r="B36133" s="85"/>
      <c r="C36133" s="85"/>
      <c r="D36133" s="85"/>
      <c r="E36133" s="88"/>
      <c r="G36133" s="17"/>
      <c r="I36133" s="43"/>
      <c r="J36133" s="308"/>
      <c r="K36133" s="51"/>
      <c r="N36133" s="309"/>
      <c r="R36133" s="17"/>
      <c r="T36133" s="17"/>
      <c r="V36133" s="17"/>
      <c r="W36133" s="51"/>
    </row>
    <row r="36134">
      <c r="A36134" s="307"/>
      <c r="B36134" s="85"/>
      <c r="C36134" s="85"/>
      <c r="D36134" s="85"/>
      <c r="E36134" s="88"/>
      <c r="G36134" s="17"/>
      <c r="I36134" s="43"/>
      <c r="J36134" s="308"/>
      <c r="K36134" s="51"/>
      <c r="N36134" s="309"/>
      <c r="R36134" s="17"/>
      <c r="T36134" s="17"/>
      <c r="V36134" s="17"/>
      <c r="W36134" s="51"/>
    </row>
    <row r="36135">
      <c r="A36135" s="307"/>
      <c r="B36135" s="85"/>
      <c r="C36135" s="85"/>
      <c r="D36135" s="85"/>
      <c r="E36135" s="88"/>
      <c r="G36135" s="17"/>
      <c r="I36135" s="43"/>
      <c r="J36135" s="308"/>
      <c r="K36135" s="51"/>
      <c r="N36135" s="309"/>
      <c r="R36135" s="17"/>
      <c r="T36135" s="17"/>
      <c r="V36135" s="17"/>
      <c r="W36135" s="51"/>
    </row>
    <row r="36136">
      <c r="A36136" s="307"/>
      <c r="B36136" s="85"/>
      <c r="C36136" s="85"/>
      <c r="D36136" s="85"/>
      <c r="E36136" s="88"/>
      <c r="G36136" s="17"/>
      <c r="I36136" s="43"/>
      <c r="J36136" s="308"/>
      <c r="K36136" s="51"/>
      <c r="N36136" s="309"/>
      <c r="R36136" s="17"/>
      <c r="T36136" s="17"/>
      <c r="V36136" s="17"/>
      <c r="W36136" s="51"/>
    </row>
    <row r="36137">
      <c r="A36137" s="307"/>
      <c r="B36137" s="85"/>
      <c r="C36137" s="85"/>
      <c r="D36137" s="85"/>
      <c r="E36137" s="88"/>
      <c r="G36137" s="17"/>
      <c r="I36137" s="43"/>
      <c r="J36137" s="308"/>
      <c r="K36137" s="51"/>
      <c r="N36137" s="309"/>
      <c r="R36137" s="17"/>
      <c r="T36137" s="17"/>
      <c r="V36137" s="17"/>
      <c r="W36137" s="51"/>
    </row>
    <row r="36138">
      <c r="A36138" s="307"/>
      <c r="B36138" s="85"/>
      <c r="C36138" s="85"/>
      <c r="D36138" s="85"/>
      <c r="E36138" s="88"/>
      <c r="G36138" s="17"/>
      <c r="I36138" s="43"/>
      <c r="J36138" s="308"/>
      <c r="K36138" s="51"/>
      <c r="N36138" s="309"/>
      <c r="R36138" s="17"/>
      <c r="T36138" s="17"/>
      <c r="V36138" s="17"/>
      <c r="W36138" s="51"/>
    </row>
    <row r="36139">
      <c r="A36139" s="307"/>
      <c r="B36139" s="85"/>
      <c r="C36139" s="85"/>
      <c r="D36139" s="85"/>
      <c r="E36139" s="88"/>
      <c r="G36139" s="17"/>
      <c r="I36139" s="43"/>
      <c r="J36139" s="308"/>
      <c r="K36139" s="51"/>
      <c r="N36139" s="309"/>
      <c r="R36139" s="17"/>
      <c r="T36139" s="17"/>
      <c r="V36139" s="17"/>
      <c r="W36139" s="51"/>
    </row>
    <row r="36140">
      <c r="A36140" s="307"/>
      <c r="B36140" s="85"/>
      <c r="C36140" s="85"/>
      <c r="D36140" s="85"/>
      <c r="E36140" s="88"/>
      <c r="G36140" s="17"/>
      <c r="I36140" s="43"/>
      <c r="J36140" s="308"/>
      <c r="K36140" s="51"/>
      <c r="N36140" s="309"/>
      <c r="R36140" s="17"/>
      <c r="T36140" s="17"/>
      <c r="V36140" s="17"/>
      <c r="W36140" s="51"/>
    </row>
    <row r="36141">
      <c r="A36141" s="307"/>
      <c r="B36141" s="85"/>
      <c r="C36141" s="85"/>
      <c r="D36141" s="85"/>
      <c r="E36141" s="88"/>
      <c r="G36141" s="17"/>
      <c r="I36141" s="43"/>
      <c r="J36141" s="308"/>
      <c r="K36141" s="51"/>
      <c r="N36141" s="309"/>
      <c r="R36141" s="17"/>
      <c r="T36141" s="17"/>
      <c r="V36141" s="17"/>
      <c r="W36141" s="51"/>
    </row>
    <row r="36142">
      <c r="A36142" s="307"/>
      <c r="B36142" s="85"/>
      <c r="C36142" s="85"/>
      <c r="D36142" s="85"/>
      <c r="E36142" s="88"/>
      <c r="G36142" s="17"/>
      <c r="I36142" s="43"/>
      <c r="J36142" s="308"/>
      <c r="K36142" s="51"/>
      <c r="N36142" s="309"/>
      <c r="R36142" s="17"/>
      <c r="T36142" s="17"/>
      <c r="V36142" s="17"/>
      <c r="W36142" s="51"/>
    </row>
    <row r="36143">
      <c r="A36143" s="307"/>
      <c r="B36143" s="85"/>
      <c r="C36143" s="85"/>
      <c r="D36143" s="85"/>
      <c r="E36143" s="88"/>
      <c r="G36143" s="17"/>
      <c r="I36143" s="43"/>
      <c r="J36143" s="308"/>
      <c r="K36143" s="51"/>
      <c r="N36143" s="309"/>
      <c r="R36143" s="17"/>
      <c r="T36143" s="17"/>
      <c r="V36143" s="17"/>
      <c r="W36143" s="51"/>
    </row>
    <row r="36144">
      <c r="A36144" s="307"/>
      <c r="B36144" s="85"/>
      <c r="C36144" s="85"/>
      <c r="D36144" s="85"/>
      <c r="E36144" s="88"/>
      <c r="G36144" s="17"/>
      <c r="I36144" s="43"/>
      <c r="J36144" s="308"/>
      <c r="K36144" s="51"/>
      <c r="N36144" s="309"/>
      <c r="R36144" s="17"/>
      <c r="T36144" s="17"/>
      <c r="V36144" s="17"/>
      <c r="W36144" s="51"/>
    </row>
    <row r="36145">
      <c r="A36145" s="307"/>
      <c r="B36145" s="85"/>
      <c r="C36145" s="85"/>
      <c r="D36145" s="85"/>
      <c r="E36145" s="88"/>
      <c r="G36145" s="17"/>
      <c r="I36145" s="43"/>
      <c r="J36145" s="308"/>
      <c r="K36145" s="51"/>
      <c r="N36145" s="309"/>
      <c r="R36145" s="17"/>
      <c r="T36145" s="17"/>
      <c r="V36145" s="17"/>
      <c r="W36145" s="51"/>
    </row>
    <row r="36146">
      <c r="A36146" s="307"/>
      <c r="B36146" s="85"/>
      <c r="C36146" s="85"/>
      <c r="D36146" s="85"/>
      <c r="E36146" s="88"/>
      <c r="G36146" s="17"/>
      <c r="I36146" s="43"/>
      <c r="J36146" s="308"/>
      <c r="K36146" s="51"/>
      <c r="N36146" s="309"/>
      <c r="R36146" s="17"/>
      <c r="T36146" s="17"/>
      <c r="V36146" s="17"/>
      <c r="W36146" s="51"/>
    </row>
    <row r="36147">
      <c r="A36147" s="307"/>
      <c r="B36147" s="85"/>
      <c r="C36147" s="85"/>
      <c r="D36147" s="85"/>
      <c r="E36147" s="88"/>
      <c r="G36147" s="17"/>
      <c r="I36147" s="43"/>
      <c r="J36147" s="308"/>
      <c r="K36147" s="51"/>
      <c r="N36147" s="309"/>
      <c r="R36147" s="17"/>
      <c r="T36147" s="17"/>
      <c r="V36147" s="17"/>
      <c r="W36147" s="51"/>
    </row>
    <row r="36148">
      <c r="A36148" s="307"/>
      <c r="B36148" s="85"/>
      <c r="C36148" s="85"/>
      <c r="D36148" s="85"/>
      <c r="E36148" s="88"/>
      <c r="G36148" s="17"/>
      <c r="I36148" s="43"/>
      <c r="J36148" s="308"/>
      <c r="K36148" s="51"/>
      <c r="N36148" s="309"/>
      <c r="R36148" s="17"/>
      <c r="T36148" s="17"/>
      <c r="V36148" s="17"/>
      <c r="W36148" s="51"/>
    </row>
    <row r="36149">
      <c r="A36149" s="307"/>
      <c r="B36149" s="85"/>
      <c r="C36149" s="85"/>
      <c r="D36149" s="85"/>
      <c r="E36149" s="88"/>
      <c r="G36149" s="17"/>
      <c r="I36149" s="43"/>
      <c r="J36149" s="308"/>
      <c r="K36149" s="51"/>
      <c r="N36149" s="309"/>
      <c r="R36149" s="17"/>
      <c r="T36149" s="17"/>
      <c r="V36149" s="17"/>
      <c r="W36149" s="51"/>
    </row>
    <row r="36150">
      <c r="A36150" s="307"/>
      <c r="B36150" s="85"/>
      <c r="C36150" s="85"/>
      <c r="D36150" s="85"/>
      <c r="E36150" s="88"/>
      <c r="G36150" s="17"/>
      <c r="I36150" s="43"/>
      <c r="J36150" s="308"/>
      <c r="K36150" s="51"/>
      <c r="N36150" s="309"/>
      <c r="R36150" s="17"/>
      <c r="T36150" s="17"/>
      <c r="V36150" s="17"/>
      <c r="W36150" s="51"/>
    </row>
    <row r="36151">
      <c r="A36151" s="307"/>
      <c r="B36151" s="85"/>
      <c r="C36151" s="85"/>
      <c r="D36151" s="85"/>
      <c r="E36151" s="88"/>
      <c r="G36151" s="17"/>
      <c r="I36151" s="43"/>
      <c r="J36151" s="308"/>
      <c r="K36151" s="51"/>
      <c r="N36151" s="309"/>
      <c r="R36151" s="17"/>
      <c r="T36151" s="17"/>
      <c r="V36151" s="17"/>
      <c r="W36151" s="51"/>
    </row>
    <row r="36152">
      <c r="A36152" s="307"/>
      <c r="B36152" s="85"/>
      <c r="C36152" s="85"/>
      <c r="D36152" s="85"/>
      <c r="E36152" s="88"/>
      <c r="G36152" s="17"/>
      <c r="I36152" s="43"/>
      <c r="J36152" s="308"/>
      <c r="K36152" s="51"/>
      <c r="N36152" s="309"/>
      <c r="R36152" s="17"/>
      <c r="T36152" s="17"/>
      <c r="V36152" s="17"/>
      <c r="W36152" s="51"/>
    </row>
    <row r="36153">
      <c r="A36153" s="307"/>
      <c r="B36153" s="85"/>
      <c r="C36153" s="85"/>
      <c r="D36153" s="85"/>
      <c r="E36153" s="88"/>
      <c r="G36153" s="17"/>
      <c r="I36153" s="43"/>
      <c r="J36153" s="308"/>
      <c r="K36153" s="51"/>
      <c r="N36153" s="309"/>
      <c r="R36153" s="17"/>
      <c r="T36153" s="17"/>
      <c r="V36153" s="17"/>
      <c r="W36153" s="51"/>
    </row>
    <row r="36154">
      <c r="A36154" s="307"/>
      <c r="B36154" s="85"/>
      <c r="C36154" s="85"/>
      <c r="D36154" s="85"/>
      <c r="E36154" s="88"/>
      <c r="G36154" s="17"/>
      <c r="I36154" s="43"/>
      <c r="J36154" s="308"/>
      <c r="K36154" s="51"/>
      <c r="N36154" s="309"/>
      <c r="R36154" s="17"/>
      <c r="T36154" s="17"/>
      <c r="V36154" s="17"/>
      <c r="W36154" s="51"/>
    </row>
    <row r="36155">
      <c r="A36155" s="307"/>
      <c r="B36155" s="85"/>
      <c r="C36155" s="85"/>
      <c r="D36155" s="85"/>
      <c r="E36155" s="88"/>
      <c r="G36155" s="17"/>
      <c r="I36155" s="43"/>
      <c r="J36155" s="308"/>
      <c r="K36155" s="51"/>
      <c r="N36155" s="309"/>
      <c r="R36155" s="17"/>
      <c r="T36155" s="17"/>
      <c r="V36155" s="17"/>
      <c r="W36155" s="51"/>
    </row>
    <row r="36156">
      <c r="A36156" s="307"/>
      <c r="B36156" s="85"/>
      <c r="C36156" s="85"/>
      <c r="D36156" s="85"/>
      <c r="E36156" s="88"/>
      <c r="G36156" s="17"/>
      <c r="I36156" s="43"/>
      <c r="J36156" s="308"/>
      <c r="K36156" s="51"/>
      <c r="N36156" s="309"/>
      <c r="R36156" s="17"/>
      <c r="T36156" s="17"/>
      <c r="V36156" s="17"/>
      <c r="W36156" s="51"/>
    </row>
    <row r="36157">
      <c r="A36157" s="307"/>
      <c r="B36157" s="85"/>
      <c r="C36157" s="85"/>
      <c r="D36157" s="85"/>
      <c r="E36157" s="88"/>
      <c r="G36157" s="17"/>
      <c r="I36157" s="43"/>
      <c r="J36157" s="308"/>
      <c r="K36157" s="51"/>
      <c r="N36157" s="309"/>
      <c r="R36157" s="17"/>
      <c r="T36157" s="17"/>
      <c r="V36157" s="17"/>
      <c r="W36157" s="51"/>
    </row>
    <row r="36158">
      <c r="A36158" s="307"/>
      <c r="B36158" s="85"/>
      <c r="C36158" s="85"/>
      <c r="D36158" s="85"/>
      <c r="E36158" s="88"/>
      <c r="G36158" s="17"/>
      <c r="I36158" s="43"/>
      <c r="J36158" s="308"/>
      <c r="K36158" s="51"/>
      <c r="N36158" s="309"/>
      <c r="R36158" s="17"/>
      <c r="T36158" s="17"/>
      <c r="V36158" s="17"/>
      <c r="W36158" s="51"/>
    </row>
    <row r="36159">
      <c r="A36159" s="307"/>
      <c r="B36159" s="85"/>
      <c r="C36159" s="85"/>
      <c r="D36159" s="85"/>
      <c r="E36159" s="88"/>
      <c r="G36159" s="17"/>
      <c r="I36159" s="43"/>
      <c r="J36159" s="308"/>
      <c r="K36159" s="51"/>
      <c r="N36159" s="309"/>
      <c r="R36159" s="17"/>
      <c r="T36159" s="17"/>
      <c r="V36159" s="17"/>
      <c r="W36159" s="51"/>
    </row>
    <row r="36160">
      <c r="A36160" s="307"/>
      <c r="B36160" s="85"/>
      <c r="C36160" s="85"/>
      <c r="D36160" s="85"/>
      <c r="E36160" s="88"/>
      <c r="G36160" s="17"/>
      <c r="I36160" s="43"/>
      <c r="J36160" s="308"/>
      <c r="K36160" s="51"/>
      <c r="N36160" s="309"/>
      <c r="R36160" s="17"/>
      <c r="T36160" s="17"/>
      <c r="V36160" s="17"/>
      <c r="W36160" s="51"/>
    </row>
    <row r="36161">
      <c r="A36161" s="307"/>
      <c r="B36161" s="85"/>
      <c r="C36161" s="85"/>
      <c r="D36161" s="85"/>
      <c r="E36161" s="88"/>
      <c r="G36161" s="17"/>
      <c r="I36161" s="43"/>
      <c r="J36161" s="308"/>
      <c r="K36161" s="51"/>
      <c r="N36161" s="309"/>
      <c r="R36161" s="17"/>
      <c r="T36161" s="17"/>
      <c r="V36161" s="17"/>
      <c r="W36161" s="51"/>
    </row>
    <row r="36162">
      <c r="A36162" s="307"/>
      <c r="B36162" s="85"/>
      <c r="C36162" s="85"/>
      <c r="D36162" s="85"/>
      <c r="E36162" s="88"/>
      <c r="G36162" s="17"/>
      <c r="I36162" s="43"/>
      <c r="J36162" s="308"/>
      <c r="K36162" s="51"/>
      <c r="N36162" s="309"/>
      <c r="R36162" s="17"/>
      <c r="T36162" s="17"/>
      <c r="V36162" s="17"/>
      <c r="W36162" s="51"/>
    </row>
    <row r="36163">
      <c r="A36163" s="307"/>
      <c r="B36163" s="85"/>
      <c r="C36163" s="85"/>
      <c r="D36163" s="85"/>
      <c r="E36163" s="88"/>
      <c r="G36163" s="17"/>
      <c r="I36163" s="43"/>
      <c r="J36163" s="308"/>
      <c r="K36163" s="51"/>
      <c r="N36163" s="309"/>
      <c r="R36163" s="17"/>
      <c r="T36163" s="17"/>
      <c r="V36163" s="17"/>
      <c r="W36163" s="51"/>
    </row>
    <row r="36164">
      <c r="A36164" s="307"/>
      <c r="B36164" s="85"/>
      <c r="C36164" s="85"/>
      <c r="D36164" s="85"/>
      <c r="E36164" s="88"/>
      <c r="G36164" s="17"/>
      <c r="I36164" s="43"/>
      <c r="J36164" s="308"/>
      <c r="K36164" s="51"/>
      <c r="N36164" s="309"/>
      <c r="R36164" s="17"/>
      <c r="T36164" s="17"/>
      <c r="V36164" s="17"/>
      <c r="W36164" s="51"/>
    </row>
    <row r="36165">
      <c r="A36165" s="307"/>
      <c r="B36165" s="85"/>
      <c r="C36165" s="85"/>
      <c r="D36165" s="85"/>
      <c r="E36165" s="88"/>
      <c r="G36165" s="17"/>
      <c r="I36165" s="43"/>
      <c r="J36165" s="308"/>
      <c r="K36165" s="51"/>
      <c r="N36165" s="309"/>
      <c r="R36165" s="17"/>
      <c r="T36165" s="17"/>
      <c r="V36165" s="17"/>
      <c r="W36165" s="51"/>
    </row>
    <row r="36166">
      <c r="A36166" s="307"/>
      <c r="B36166" s="85"/>
      <c r="C36166" s="85"/>
      <c r="D36166" s="85"/>
      <c r="E36166" s="88"/>
      <c r="G36166" s="17"/>
      <c r="I36166" s="43"/>
      <c r="J36166" s="308"/>
      <c r="K36166" s="51"/>
      <c r="N36166" s="309"/>
      <c r="R36166" s="17"/>
      <c r="T36166" s="17"/>
      <c r="V36166" s="17"/>
      <c r="W36166" s="51"/>
    </row>
    <row r="36167">
      <c r="A36167" s="307"/>
      <c r="B36167" s="85"/>
      <c r="C36167" s="85"/>
      <c r="D36167" s="85"/>
      <c r="E36167" s="88"/>
      <c r="G36167" s="17"/>
      <c r="I36167" s="43"/>
      <c r="J36167" s="308"/>
      <c r="K36167" s="51"/>
      <c r="N36167" s="309"/>
      <c r="R36167" s="17"/>
      <c r="T36167" s="17"/>
      <c r="V36167" s="17"/>
      <c r="W36167" s="51"/>
    </row>
    <row r="36168">
      <c r="A36168" s="307"/>
      <c r="B36168" s="85"/>
      <c r="C36168" s="85"/>
      <c r="D36168" s="85"/>
      <c r="E36168" s="88"/>
      <c r="G36168" s="17"/>
      <c r="I36168" s="43"/>
      <c r="J36168" s="308"/>
      <c r="K36168" s="51"/>
      <c r="N36168" s="309"/>
      <c r="R36168" s="17"/>
      <c r="T36168" s="17"/>
      <c r="V36168" s="17"/>
      <c r="W36168" s="51"/>
    </row>
    <row r="36169">
      <c r="A36169" s="307"/>
      <c r="B36169" s="85"/>
      <c r="C36169" s="85"/>
      <c r="D36169" s="85"/>
      <c r="E36169" s="88"/>
      <c r="G36169" s="17"/>
      <c r="I36169" s="43"/>
      <c r="J36169" s="308"/>
      <c r="K36169" s="51"/>
      <c r="N36169" s="309"/>
      <c r="R36169" s="17"/>
      <c r="T36169" s="17"/>
      <c r="V36169" s="17"/>
      <c r="W36169" s="51"/>
    </row>
    <row r="36170">
      <c r="A36170" s="307"/>
      <c r="B36170" s="85"/>
      <c r="C36170" s="85"/>
      <c r="D36170" s="85"/>
      <c r="E36170" s="88"/>
      <c r="G36170" s="17"/>
      <c r="I36170" s="43"/>
      <c r="J36170" s="308"/>
      <c r="K36170" s="51"/>
      <c r="N36170" s="309"/>
      <c r="R36170" s="17"/>
      <c r="T36170" s="17"/>
      <c r="V36170" s="17"/>
      <c r="W36170" s="51"/>
    </row>
    <row r="36171">
      <c r="A36171" s="307"/>
      <c r="B36171" s="85"/>
      <c r="C36171" s="85"/>
      <c r="D36171" s="85"/>
      <c r="E36171" s="88"/>
      <c r="G36171" s="17"/>
      <c r="I36171" s="43"/>
      <c r="J36171" s="308"/>
      <c r="K36171" s="51"/>
      <c r="N36171" s="309"/>
      <c r="R36171" s="17"/>
      <c r="T36171" s="17"/>
      <c r="V36171" s="17"/>
      <c r="W36171" s="51"/>
    </row>
    <row r="36172">
      <c r="A36172" s="307"/>
      <c r="B36172" s="85"/>
      <c r="C36172" s="85"/>
      <c r="D36172" s="85"/>
      <c r="E36172" s="88"/>
      <c r="G36172" s="17"/>
      <c r="I36172" s="43"/>
      <c r="J36172" s="308"/>
      <c r="K36172" s="51"/>
      <c r="N36172" s="309"/>
      <c r="R36172" s="17"/>
      <c r="T36172" s="17"/>
      <c r="V36172" s="17"/>
      <c r="W36172" s="51"/>
    </row>
    <row r="36173">
      <c r="A36173" s="307"/>
      <c r="B36173" s="85"/>
      <c r="C36173" s="85"/>
      <c r="D36173" s="85"/>
      <c r="E36173" s="88"/>
      <c r="G36173" s="17"/>
      <c r="I36173" s="43"/>
      <c r="J36173" s="308"/>
      <c r="K36173" s="51"/>
      <c r="N36173" s="309"/>
      <c r="R36173" s="17"/>
      <c r="T36173" s="17"/>
      <c r="V36173" s="17"/>
      <c r="W36173" s="51"/>
    </row>
    <row r="36174">
      <c r="A36174" s="307"/>
      <c r="B36174" s="85"/>
      <c r="C36174" s="85"/>
      <c r="D36174" s="85"/>
      <c r="E36174" s="88"/>
      <c r="G36174" s="17"/>
      <c r="I36174" s="43"/>
      <c r="J36174" s="308"/>
      <c r="K36174" s="51"/>
      <c r="N36174" s="309"/>
      <c r="R36174" s="17"/>
      <c r="T36174" s="17"/>
      <c r="V36174" s="17"/>
      <c r="W36174" s="51"/>
    </row>
    <row r="36175">
      <c r="A36175" s="307"/>
      <c r="B36175" s="85"/>
      <c r="C36175" s="85"/>
      <c r="D36175" s="85"/>
      <c r="E36175" s="88"/>
      <c r="G36175" s="17"/>
      <c r="I36175" s="43"/>
      <c r="J36175" s="308"/>
      <c r="K36175" s="51"/>
      <c r="N36175" s="309"/>
      <c r="R36175" s="17"/>
      <c r="T36175" s="17"/>
      <c r="V36175" s="17"/>
      <c r="W36175" s="51"/>
    </row>
    <row r="36176">
      <c r="A36176" s="307"/>
      <c r="B36176" s="85"/>
      <c r="C36176" s="85"/>
      <c r="D36176" s="85"/>
      <c r="E36176" s="88"/>
      <c r="G36176" s="17"/>
      <c r="I36176" s="43"/>
      <c r="J36176" s="308"/>
      <c r="K36176" s="51"/>
      <c r="N36176" s="309"/>
      <c r="R36176" s="17"/>
      <c r="T36176" s="17"/>
      <c r="V36176" s="17"/>
      <c r="W36176" s="51"/>
    </row>
    <row r="36177">
      <c r="A36177" s="307"/>
      <c r="B36177" s="85"/>
      <c r="C36177" s="85"/>
      <c r="D36177" s="85"/>
      <c r="E36177" s="88"/>
      <c r="G36177" s="17"/>
      <c r="I36177" s="43"/>
      <c r="J36177" s="308"/>
      <c r="K36177" s="51"/>
      <c r="N36177" s="309"/>
      <c r="R36177" s="17"/>
      <c r="T36177" s="17"/>
      <c r="V36177" s="17"/>
      <c r="W36177" s="51"/>
    </row>
    <row r="36178">
      <c r="A36178" s="307"/>
      <c r="B36178" s="85"/>
      <c r="C36178" s="85"/>
      <c r="D36178" s="85"/>
      <c r="E36178" s="88"/>
      <c r="G36178" s="17"/>
      <c r="I36178" s="43"/>
      <c r="J36178" s="308"/>
      <c r="K36178" s="51"/>
      <c r="N36178" s="309"/>
      <c r="R36178" s="17"/>
      <c r="T36178" s="17"/>
      <c r="V36178" s="17"/>
      <c r="W36178" s="51"/>
    </row>
    <row r="36179">
      <c r="A36179" s="307"/>
      <c r="B36179" s="85"/>
      <c r="C36179" s="85"/>
      <c r="D36179" s="85"/>
      <c r="E36179" s="88"/>
      <c r="G36179" s="17"/>
      <c r="I36179" s="43"/>
      <c r="J36179" s="308"/>
      <c r="K36179" s="51"/>
      <c r="N36179" s="309"/>
      <c r="R36179" s="17"/>
      <c r="T36179" s="17"/>
      <c r="V36179" s="17"/>
      <c r="W36179" s="51"/>
    </row>
    <row r="36180">
      <c r="A36180" s="307"/>
      <c r="B36180" s="85"/>
      <c r="C36180" s="85"/>
      <c r="D36180" s="85"/>
      <c r="E36180" s="88"/>
      <c r="G36180" s="17"/>
      <c r="I36180" s="43"/>
      <c r="J36180" s="308"/>
      <c r="K36180" s="51"/>
      <c r="N36180" s="309"/>
      <c r="R36180" s="17"/>
      <c r="T36180" s="17"/>
      <c r="V36180" s="17"/>
      <c r="W36180" s="51"/>
    </row>
    <row r="36181">
      <c r="A36181" s="307"/>
      <c r="B36181" s="85"/>
      <c r="C36181" s="85"/>
      <c r="D36181" s="85"/>
      <c r="E36181" s="88"/>
      <c r="G36181" s="17"/>
      <c r="I36181" s="43"/>
      <c r="J36181" s="308"/>
      <c r="K36181" s="51"/>
      <c r="N36181" s="309"/>
      <c r="R36181" s="17"/>
      <c r="T36181" s="17"/>
      <c r="V36181" s="17"/>
      <c r="W36181" s="51"/>
    </row>
    <row r="36182">
      <c r="A36182" s="307"/>
      <c r="B36182" s="85"/>
      <c r="C36182" s="85"/>
      <c r="D36182" s="85"/>
      <c r="E36182" s="88"/>
      <c r="G36182" s="17"/>
      <c r="I36182" s="43"/>
      <c r="J36182" s="308"/>
      <c r="K36182" s="51"/>
      <c r="N36182" s="309"/>
      <c r="R36182" s="17"/>
      <c r="T36182" s="17"/>
      <c r="V36182" s="17"/>
      <c r="W36182" s="51"/>
    </row>
    <row r="36183">
      <c r="A36183" s="307"/>
      <c r="B36183" s="85"/>
      <c r="C36183" s="85"/>
      <c r="D36183" s="85"/>
      <c r="E36183" s="88"/>
      <c r="G36183" s="17"/>
      <c r="I36183" s="43"/>
      <c r="J36183" s="308"/>
      <c r="K36183" s="51"/>
      <c r="N36183" s="309"/>
      <c r="R36183" s="17"/>
      <c r="T36183" s="17"/>
      <c r="V36183" s="17"/>
      <c r="W36183" s="51"/>
    </row>
    <row r="36184">
      <c r="A36184" s="307"/>
      <c r="B36184" s="85"/>
      <c r="C36184" s="85"/>
      <c r="D36184" s="85"/>
      <c r="E36184" s="88"/>
      <c r="G36184" s="17"/>
      <c r="I36184" s="43"/>
      <c r="J36184" s="308"/>
      <c r="K36184" s="51"/>
      <c r="N36184" s="309"/>
      <c r="R36184" s="17"/>
      <c r="T36184" s="17"/>
      <c r="V36184" s="17"/>
      <c r="W36184" s="51"/>
    </row>
    <row r="36185">
      <c r="A36185" s="307"/>
      <c r="B36185" s="85"/>
      <c r="C36185" s="85"/>
      <c r="D36185" s="85"/>
      <c r="E36185" s="88"/>
      <c r="G36185" s="17"/>
      <c r="I36185" s="43"/>
      <c r="J36185" s="308"/>
      <c r="K36185" s="51"/>
      <c r="N36185" s="309"/>
      <c r="R36185" s="17"/>
      <c r="T36185" s="17"/>
      <c r="V36185" s="17"/>
      <c r="W36185" s="51"/>
    </row>
    <row r="36186">
      <c r="A36186" s="307"/>
      <c r="B36186" s="85"/>
      <c r="C36186" s="85"/>
      <c r="D36186" s="85"/>
      <c r="E36186" s="88"/>
      <c r="G36186" s="17"/>
      <c r="I36186" s="43"/>
      <c r="J36186" s="308"/>
      <c r="K36186" s="51"/>
      <c r="N36186" s="309"/>
      <c r="R36186" s="17"/>
      <c r="T36186" s="17"/>
      <c r="V36186" s="17"/>
      <c r="W36186" s="51"/>
    </row>
    <row r="36187">
      <c r="A36187" s="307"/>
      <c r="B36187" s="85"/>
      <c r="C36187" s="85"/>
      <c r="D36187" s="85"/>
      <c r="E36187" s="88"/>
      <c r="G36187" s="17"/>
      <c r="I36187" s="43"/>
      <c r="J36187" s="308"/>
      <c r="K36187" s="51"/>
      <c r="N36187" s="309"/>
      <c r="R36187" s="17"/>
      <c r="T36187" s="17"/>
      <c r="V36187" s="17"/>
      <c r="W36187" s="51"/>
    </row>
    <row r="36188">
      <c r="A36188" s="307"/>
      <c r="B36188" s="85"/>
      <c r="C36188" s="85"/>
      <c r="D36188" s="85"/>
      <c r="E36188" s="88"/>
      <c r="G36188" s="17"/>
      <c r="I36188" s="43"/>
      <c r="J36188" s="308"/>
      <c r="K36188" s="51"/>
      <c r="N36188" s="309"/>
      <c r="R36188" s="17"/>
      <c r="T36188" s="17"/>
      <c r="V36188" s="17"/>
      <c r="W36188" s="51"/>
    </row>
    <row r="36189">
      <c r="A36189" s="307"/>
      <c r="B36189" s="85"/>
      <c r="C36189" s="85"/>
      <c r="D36189" s="85"/>
      <c r="E36189" s="88"/>
      <c r="G36189" s="17"/>
      <c r="I36189" s="43"/>
      <c r="J36189" s="308"/>
      <c r="K36189" s="51"/>
      <c r="N36189" s="309"/>
      <c r="R36189" s="17"/>
      <c r="T36189" s="17"/>
      <c r="V36189" s="17"/>
      <c r="W36189" s="51"/>
    </row>
    <row r="36190">
      <c r="A36190" s="307"/>
      <c r="B36190" s="85"/>
      <c r="C36190" s="85"/>
      <c r="D36190" s="85"/>
      <c r="E36190" s="88"/>
      <c r="G36190" s="17"/>
      <c r="I36190" s="43"/>
      <c r="J36190" s="308"/>
      <c r="K36190" s="51"/>
      <c r="N36190" s="309"/>
      <c r="R36190" s="17"/>
      <c r="T36190" s="17"/>
      <c r="V36190" s="17"/>
      <c r="W36190" s="51"/>
    </row>
    <row r="36191">
      <c r="A36191" s="307"/>
      <c r="B36191" s="85"/>
      <c r="C36191" s="85"/>
      <c r="D36191" s="85"/>
      <c r="E36191" s="88"/>
      <c r="G36191" s="17"/>
      <c r="I36191" s="43"/>
      <c r="J36191" s="308"/>
      <c r="K36191" s="51"/>
      <c r="N36191" s="309"/>
      <c r="R36191" s="17"/>
      <c r="T36191" s="17"/>
      <c r="V36191" s="17"/>
      <c r="W36191" s="51"/>
    </row>
    <row r="36192">
      <c r="A36192" s="307"/>
      <c r="B36192" s="85"/>
      <c r="C36192" s="85"/>
      <c r="D36192" s="85"/>
      <c r="E36192" s="88"/>
      <c r="G36192" s="17"/>
      <c r="I36192" s="43"/>
      <c r="J36192" s="308"/>
      <c r="K36192" s="51"/>
      <c r="N36192" s="309"/>
      <c r="R36192" s="17"/>
      <c r="T36192" s="17"/>
      <c r="V36192" s="17"/>
      <c r="W36192" s="51"/>
    </row>
    <row r="36193">
      <c r="A36193" s="307"/>
      <c r="B36193" s="85"/>
      <c r="C36193" s="85"/>
      <c r="D36193" s="85"/>
      <c r="E36193" s="88"/>
      <c r="G36193" s="17"/>
      <c r="I36193" s="43"/>
      <c r="J36193" s="308"/>
      <c r="K36193" s="51"/>
      <c r="N36193" s="309"/>
      <c r="R36193" s="17"/>
      <c r="T36193" s="17"/>
      <c r="V36193" s="17"/>
      <c r="W36193" s="51"/>
    </row>
    <row r="36194">
      <c r="A36194" s="307"/>
      <c r="B36194" s="85"/>
      <c r="C36194" s="85"/>
      <c r="D36194" s="85"/>
      <c r="E36194" s="88"/>
      <c r="G36194" s="17"/>
      <c r="I36194" s="43"/>
      <c r="J36194" s="308"/>
      <c r="K36194" s="51"/>
      <c r="N36194" s="309"/>
      <c r="R36194" s="17"/>
      <c r="T36194" s="17"/>
      <c r="V36194" s="17"/>
      <c r="W36194" s="51"/>
    </row>
    <row r="36195">
      <c r="A36195" s="307"/>
      <c r="B36195" s="85"/>
      <c r="C36195" s="85"/>
      <c r="D36195" s="85"/>
      <c r="E36195" s="88"/>
      <c r="G36195" s="17"/>
      <c r="I36195" s="43"/>
      <c r="J36195" s="308"/>
      <c r="K36195" s="51"/>
      <c r="N36195" s="309"/>
      <c r="R36195" s="17"/>
      <c r="T36195" s="17"/>
      <c r="V36195" s="17"/>
      <c r="W36195" s="51"/>
    </row>
    <row r="36196">
      <c r="A36196" s="307"/>
      <c r="B36196" s="85"/>
      <c r="C36196" s="85"/>
      <c r="D36196" s="85"/>
      <c r="E36196" s="88"/>
      <c r="G36196" s="17"/>
      <c r="I36196" s="43"/>
      <c r="J36196" s="308"/>
      <c r="K36196" s="51"/>
      <c r="N36196" s="309"/>
      <c r="R36196" s="17"/>
      <c r="T36196" s="17"/>
      <c r="V36196" s="17"/>
      <c r="W36196" s="51"/>
    </row>
    <row r="36197">
      <c r="A36197" s="307"/>
      <c r="B36197" s="85"/>
      <c r="C36197" s="85"/>
      <c r="D36197" s="85"/>
      <c r="E36197" s="88"/>
      <c r="G36197" s="17"/>
      <c r="I36197" s="43"/>
      <c r="J36197" s="308"/>
      <c r="K36197" s="51"/>
      <c r="N36197" s="309"/>
      <c r="R36197" s="17"/>
      <c r="T36197" s="17"/>
      <c r="V36197" s="17"/>
      <c r="W36197" s="51"/>
    </row>
    <row r="36198">
      <c r="A36198" s="307"/>
      <c r="B36198" s="85"/>
      <c r="C36198" s="85"/>
      <c r="D36198" s="85"/>
      <c r="E36198" s="88"/>
      <c r="G36198" s="17"/>
      <c r="I36198" s="43"/>
      <c r="J36198" s="308"/>
      <c r="K36198" s="51"/>
      <c r="N36198" s="309"/>
      <c r="R36198" s="17"/>
      <c r="T36198" s="17"/>
      <c r="V36198" s="17"/>
      <c r="W36198" s="51"/>
    </row>
    <row r="36199">
      <c r="A36199" s="307"/>
      <c r="B36199" s="85"/>
      <c r="C36199" s="85"/>
      <c r="D36199" s="85"/>
      <c r="E36199" s="88"/>
      <c r="G36199" s="17"/>
      <c r="I36199" s="43"/>
      <c r="J36199" s="308"/>
      <c r="K36199" s="51"/>
      <c r="N36199" s="309"/>
      <c r="R36199" s="17"/>
      <c r="T36199" s="17"/>
      <c r="V36199" s="17"/>
      <c r="W36199" s="51"/>
    </row>
    <row r="36200">
      <c r="A36200" s="307"/>
      <c r="B36200" s="85"/>
      <c r="C36200" s="85"/>
      <c r="D36200" s="85"/>
      <c r="E36200" s="88"/>
      <c r="G36200" s="17"/>
      <c r="I36200" s="43"/>
      <c r="J36200" s="308"/>
      <c r="K36200" s="51"/>
      <c r="N36200" s="309"/>
      <c r="R36200" s="17"/>
      <c r="T36200" s="17"/>
      <c r="V36200" s="17"/>
      <c r="W36200" s="51"/>
    </row>
    <row r="36201">
      <c r="A36201" s="307"/>
      <c r="B36201" s="85"/>
      <c r="C36201" s="85"/>
      <c r="D36201" s="85"/>
      <c r="E36201" s="88"/>
      <c r="G36201" s="17"/>
      <c r="I36201" s="43"/>
      <c r="J36201" s="308"/>
      <c r="K36201" s="51"/>
      <c r="N36201" s="309"/>
      <c r="R36201" s="17"/>
      <c r="T36201" s="17"/>
      <c r="V36201" s="17"/>
      <c r="W36201" s="51"/>
    </row>
    <row r="36202">
      <c r="A36202" s="307"/>
      <c r="B36202" s="85"/>
      <c r="C36202" s="85"/>
      <c r="D36202" s="85"/>
      <c r="E36202" s="88"/>
      <c r="G36202" s="17"/>
      <c r="I36202" s="43"/>
      <c r="J36202" s="308"/>
      <c r="K36202" s="51"/>
      <c r="N36202" s="309"/>
      <c r="R36202" s="17"/>
      <c r="T36202" s="17"/>
      <c r="V36202" s="17"/>
      <c r="W36202" s="51"/>
    </row>
    <row r="36203">
      <c r="A36203" s="307"/>
      <c r="B36203" s="85"/>
      <c r="C36203" s="85"/>
      <c r="D36203" s="85"/>
      <c r="E36203" s="88"/>
      <c r="G36203" s="17"/>
      <c r="I36203" s="43"/>
      <c r="J36203" s="308"/>
      <c r="K36203" s="51"/>
      <c r="N36203" s="309"/>
      <c r="R36203" s="17"/>
      <c r="T36203" s="17"/>
      <c r="V36203" s="17"/>
      <c r="W36203" s="51"/>
    </row>
    <row r="36204">
      <c r="A36204" s="307"/>
      <c r="B36204" s="85"/>
      <c r="C36204" s="85"/>
      <c r="D36204" s="85"/>
      <c r="E36204" s="88"/>
      <c r="G36204" s="17"/>
      <c r="I36204" s="43"/>
      <c r="J36204" s="308"/>
      <c r="K36204" s="51"/>
      <c r="N36204" s="309"/>
      <c r="R36204" s="17"/>
      <c r="T36204" s="17"/>
      <c r="V36204" s="17"/>
      <c r="W36204" s="51"/>
    </row>
    <row r="36205">
      <c r="A36205" s="307"/>
      <c r="B36205" s="85"/>
      <c r="C36205" s="85"/>
      <c r="D36205" s="85"/>
      <c r="E36205" s="88"/>
      <c r="G36205" s="17"/>
      <c r="I36205" s="43"/>
      <c r="J36205" s="308"/>
      <c r="K36205" s="51"/>
      <c r="N36205" s="309"/>
      <c r="R36205" s="17"/>
      <c r="T36205" s="17"/>
      <c r="V36205" s="17"/>
      <c r="W36205" s="51"/>
    </row>
    <row r="36206">
      <c r="A36206" s="307"/>
      <c r="B36206" s="85"/>
      <c r="C36206" s="85"/>
      <c r="D36206" s="85"/>
      <c r="E36206" s="88"/>
      <c r="G36206" s="17"/>
      <c r="I36206" s="43"/>
      <c r="J36206" s="308"/>
      <c r="K36206" s="51"/>
      <c r="N36206" s="309"/>
      <c r="R36206" s="17"/>
      <c r="T36206" s="17"/>
      <c r="V36206" s="17"/>
      <c r="W36206" s="51"/>
    </row>
    <row r="36207">
      <c r="A36207" s="307"/>
      <c r="B36207" s="85"/>
      <c r="C36207" s="85"/>
      <c r="D36207" s="85"/>
      <c r="E36207" s="88"/>
      <c r="G36207" s="17"/>
      <c r="I36207" s="43"/>
      <c r="J36207" s="308"/>
      <c r="K36207" s="51"/>
      <c r="N36207" s="309"/>
      <c r="R36207" s="17"/>
      <c r="T36207" s="17"/>
      <c r="V36207" s="17"/>
      <c r="W36207" s="51"/>
    </row>
    <row r="36208">
      <c r="A36208" s="307"/>
      <c r="B36208" s="85"/>
      <c r="C36208" s="85"/>
      <c r="D36208" s="85"/>
      <c r="E36208" s="88"/>
      <c r="G36208" s="17"/>
      <c r="I36208" s="43"/>
      <c r="J36208" s="308"/>
      <c r="K36208" s="51"/>
      <c r="N36208" s="309"/>
      <c r="R36208" s="17"/>
      <c r="T36208" s="17"/>
      <c r="V36208" s="17"/>
      <c r="W36208" s="51"/>
    </row>
    <row r="36209">
      <c r="A36209" s="307"/>
      <c r="B36209" s="85"/>
      <c r="C36209" s="85"/>
      <c r="D36209" s="85"/>
      <c r="E36209" s="88"/>
      <c r="G36209" s="17"/>
      <c r="I36209" s="43"/>
      <c r="J36209" s="308"/>
      <c r="K36209" s="51"/>
      <c r="N36209" s="309"/>
      <c r="R36209" s="17"/>
      <c r="T36209" s="17"/>
      <c r="V36209" s="17"/>
      <c r="W36209" s="51"/>
    </row>
    <row r="36210">
      <c r="A36210" s="307"/>
      <c r="B36210" s="85"/>
      <c r="C36210" s="85"/>
      <c r="D36210" s="85"/>
      <c r="E36210" s="88"/>
      <c r="G36210" s="17"/>
      <c r="I36210" s="43"/>
      <c r="J36210" s="308"/>
      <c r="K36210" s="51"/>
      <c r="N36210" s="309"/>
      <c r="R36210" s="17"/>
      <c r="T36210" s="17"/>
      <c r="V36210" s="17"/>
      <c r="W36210" s="51"/>
    </row>
    <row r="36211">
      <c r="A36211" s="307"/>
      <c r="B36211" s="85"/>
      <c r="C36211" s="85"/>
      <c r="D36211" s="85"/>
      <c r="E36211" s="88"/>
      <c r="G36211" s="17"/>
      <c r="I36211" s="43"/>
      <c r="J36211" s="308"/>
      <c r="K36211" s="51"/>
      <c r="N36211" s="309"/>
      <c r="R36211" s="17"/>
      <c r="T36211" s="17"/>
      <c r="V36211" s="17"/>
      <c r="W36211" s="51"/>
    </row>
    <row r="36212">
      <c r="A36212" s="307"/>
      <c r="B36212" s="85"/>
      <c r="C36212" s="85"/>
      <c r="D36212" s="85"/>
      <c r="E36212" s="88"/>
      <c r="G36212" s="17"/>
      <c r="I36212" s="43"/>
      <c r="J36212" s="308"/>
      <c r="K36212" s="51"/>
      <c r="N36212" s="309"/>
      <c r="R36212" s="17"/>
      <c r="T36212" s="17"/>
      <c r="V36212" s="17"/>
      <c r="W36212" s="51"/>
    </row>
    <row r="36213">
      <c r="A36213" s="307"/>
      <c r="B36213" s="85"/>
      <c r="C36213" s="85"/>
      <c r="D36213" s="85"/>
      <c r="E36213" s="88"/>
      <c r="G36213" s="17"/>
      <c r="I36213" s="43"/>
      <c r="J36213" s="308"/>
      <c r="K36213" s="51"/>
      <c r="N36213" s="309"/>
      <c r="R36213" s="17"/>
      <c r="T36213" s="17"/>
      <c r="V36213" s="17"/>
      <c r="W36213" s="51"/>
    </row>
    <row r="36214">
      <c r="A36214" s="307"/>
      <c r="B36214" s="85"/>
      <c r="C36214" s="85"/>
      <c r="D36214" s="85"/>
      <c r="E36214" s="88"/>
      <c r="G36214" s="17"/>
      <c r="I36214" s="43"/>
      <c r="J36214" s="308"/>
      <c r="K36214" s="51"/>
      <c r="N36214" s="309"/>
      <c r="R36214" s="17"/>
      <c r="T36214" s="17"/>
      <c r="V36214" s="17"/>
      <c r="W36214" s="51"/>
    </row>
    <row r="36215">
      <c r="A36215" s="307"/>
      <c r="B36215" s="85"/>
      <c r="C36215" s="85"/>
      <c r="D36215" s="85"/>
      <c r="E36215" s="88"/>
      <c r="G36215" s="17"/>
      <c r="I36215" s="43"/>
      <c r="J36215" s="308"/>
      <c r="K36215" s="51"/>
      <c r="N36215" s="309"/>
      <c r="R36215" s="17"/>
      <c r="T36215" s="17"/>
      <c r="V36215" s="17"/>
      <c r="W36215" s="51"/>
    </row>
    <row r="36216">
      <c r="A36216" s="307"/>
      <c r="B36216" s="85"/>
      <c r="C36216" s="85"/>
      <c r="D36216" s="85"/>
      <c r="E36216" s="88"/>
      <c r="G36216" s="17"/>
      <c r="I36216" s="43"/>
      <c r="J36216" s="308"/>
      <c r="K36216" s="51"/>
      <c r="N36216" s="309"/>
      <c r="R36216" s="17"/>
      <c r="T36216" s="17"/>
      <c r="V36216" s="17"/>
      <c r="W36216" s="51"/>
    </row>
    <row r="36217">
      <c r="A36217" s="307"/>
      <c r="B36217" s="85"/>
      <c r="C36217" s="85"/>
      <c r="D36217" s="85"/>
      <c r="E36217" s="88"/>
      <c r="G36217" s="17"/>
      <c r="I36217" s="43"/>
      <c r="J36217" s="308"/>
      <c r="K36217" s="51"/>
      <c r="N36217" s="309"/>
      <c r="R36217" s="17"/>
      <c r="T36217" s="17"/>
      <c r="V36217" s="17"/>
      <c r="W36217" s="51"/>
    </row>
    <row r="36218">
      <c r="A36218" s="307"/>
      <c r="B36218" s="85"/>
      <c r="C36218" s="85"/>
      <c r="D36218" s="85"/>
      <c r="E36218" s="88"/>
      <c r="G36218" s="17"/>
      <c r="I36218" s="43"/>
      <c r="J36218" s="308"/>
      <c r="K36218" s="51"/>
      <c r="N36218" s="309"/>
      <c r="R36218" s="17"/>
      <c r="T36218" s="17"/>
      <c r="V36218" s="17"/>
      <c r="W36218" s="51"/>
    </row>
    <row r="36219">
      <c r="A36219" s="307"/>
      <c r="B36219" s="85"/>
      <c r="C36219" s="85"/>
      <c r="D36219" s="85"/>
      <c r="E36219" s="88"/>
      <c r="G36219" s="17"/>
      <c r="I36219" s="43"/>
      <c r="J36219" s="308"/>
      <c r="K36219" s="51"/>
      <c r="N36219" s="309"/>
      <c r="R36219" s="17"/>
      <c r="T36219" s="17"/>
      <c r="V36219" s="17"/>
      <c r="W36219" s="51"/>
    </row>
    <row r="36220">
      <c r="A36220" s="307"/>
      <c r="B36220" s="85"/>
      <c r="C36220" s="85"/>
      <c r="D36220" s="85"/>
      <c r="E36220" s="88"/>
      <c r="G36220" s="17"/>
      <c r="I36220" s="43"/>
      <c r="J36220" s="308"/>
      <c r="K36220" s="51"/>
      <c r="N36220" s="309"/>
      <c r="R36220" s="17"/>
      <c r="T36220" s="17"/>
      <c r="V36220" s="17"/>
      <c r="W36220" s="51"/>
    </row>
    <row r="36221">
      <c r="A36221" s="307"/>
      <c r="B36221" s="85"/>
      <c r="C36221" s="85"/>
      <c r="D36221" s="85"/>
      <c r="E36221" s="88"/>
      <c r="G36221" s="17"/>
      <c r="I36221" s="43"/>
      <c r="J36221" s="308"/>
      <c r="K36221" s="51"/>
      <c r="N36221" s="309"/>
      <c r="R36221" s="17"/>
      <c r="T36221" s="17"/>
      <c r="V36221" s="17"/>
      <c r="W36221" s="51"/>
    </row>
    <row r="36222">
      <c r="A36222" s="307"/>
      <c r="B36222" s="85"/>
      <c r="C36222" s="85"/>
      <c r="D36222" s="85"/>
      <c r="E36222" s="88"/>
      <c r="G36222" s="17"/>
      <c r="I36222" s="43"/>
      <c r="J36222" s="308"/>
      <c r="K36222" s="51"/>
      <c r="N36222" s="309"/>
      <c r="R36222" s="17"/>
      <c r="T36222" s="17"/>
      <c r="V36222" s="17"/>
      <c r="W36222" s="51"/>
    </row>
    <row r="36223">
      <c r="A36223" s="307"/>
      <c r="B36223" s="85"/>
      <c r="C36223" s="85"/>
      <c r="D36223" s="85"/>
      <c r="E36223" s="88"/>
      <c r="G36223" s="17"/>
      <c r="I36223" s="43"/>
      <c r="J36223" s="308"/>
      <c r="K36223" s="51"/>
      <c r="N36223" s="309"/>
      <c r="R36223" s="17"/>
      <c r="T36223" s="17"/>
      <c r="V36223" s="17"/>
      <c r="W36223" s="51"/>
    </row>
    <row r="36224">
      <c r="A36224" s="307"/>
      <c r="B36224" s="85"/>
      <c r="C36224" s="85"/>
      <c r="D36224" s="85"/>
      <c r="E36224" s="88"/>
      <c r="G36224" s="17"/>
      <c r="I36224" s="43"/>
      <c r="J36224" s="308"/>
      <c r="K36224" s="51"/>
      <c r="N36224" s="309"/>
      <c r="R36224" s="17"/>
      <c r="T36224" s="17"/>
      <c r="V36224" s="17"/>
      <c r="W36224" s="51"/>
    </row>
    <row r="36225">
      <c r="A36225" s="307"/>
      <c r="B36225" s="85"/>
      <c r="C36225" s="85"/>
      <c r="D36225" s="85"/>
      <c r="E36225" s="88"/>
      <c r="G36225" s="17"/>
      <c r="I36225" s="43"/>
      <c r="J36225" s="308"/>
      <c r="K36225" s="51"/>
      <c r="N36225" s="309"/>
      <c r="R36225" s="17"/>
      <c r="T36225" s="17"/>
      <c r="V36225" s="17"/>
      <c r="W36225" s="51"/>
    </row>
    <row r="36226">
      <c r="A36226" s="307"/>
      <c r="B36226" s="85"/>
      <c r="C36226" s="85"/>
      <c r="D36226" s="85"/>
      <c r="E36226" s="88"/>
      <c r="G36226" s="17"/>
      <c r="I36226" s="43"/>
      <c r="J36226" s="308"/>
      <c r="K36226" s="51"/>
      <c r="N36226" s="309"/>
      <c r="R36226" s="17"/>
      <c r="T36226" s="17"/>
      <c r="V36226" s="17"/>
      <c r="W36226" s="51"/>
    </row>
    <row r="36227">
      <c r="A36227" s="307"/>
      <c r="B36227" s="85"/>
      <c r="C36227" s="85"/>
      <c r="D36227" s="85"/>
      <c r="E36227" s="88"/>
      <c r="G36227" s="17"/>
      <c r="I36227" s="43"/>
      <c r="J36227" s="308"/>
      <c r="K36227" s="51"/>
      <c r="N36227" s="309"/>
      <c r="R36227" s="17"/>
      <c r="T36227" s="17"/>
      <c r="V36227" s="17"/>
      <c r="W36227" s="51"/>
    </row>
    <row r="36228">
      <c r="A36228" s="307"/>
      <c r="B36228" s="85"/>
      <c r="C36228" s="85"/>
      <c r="D36228" s="85"/>
      <c r="E36228" s="88"/>
      <c r="G36228" s="17"/>
      <c r="I36228" s="43"/>
      <c r="J36228" s="308"/>
      <c r="K36228" s="51"/>
      <c r="N36228" s="309"/>
      <c r="R36228" s="17"/>
      <c r="T36228" s="17"/>
      <c r="V36228" s="17"/>
      <c r="W36228" s="51"/>
    </row>
    <row r="36229">
      <c r="A36229" s="307"/>
      <c r="B36229" s="85"/>
      <c r="C36229" s="85"/>
      <c r="D36229" s="85"/>
      <c r="E36229" s="88"/>
      <c r="G36229" s="17"/>
      <c r="I36229" s="43"/>
      <c r="J36229" s="308"/>
      <c r="K36229" s="51"/>
      <c r="N36229" s="309"/>
      <c r="R36229" s="17"/>
      <c r="T36229" s="17"/>
      <c r="V36229" s="17"/>
      <c r="W36229" s="51"/>
    </row>
    <row r="36230">
      <c r="A36230" s="307"/>
      <c r="B36230" s="85"/>
      <c r="C36230" s="85"/>
      <c r="D36230" s="85"/>
      <c r="E36230" s="88"/>
      <c r="G36230" s="17"/>
      <c r="I36230" s="43"/>
      <c r="J36230" s="308"/>
      <c r="K36230" s="51"/>
      <c r="N36230" s="309"/>
      <c r="R36230" s="17"/>
      <c r="T36230" s="17"/>
      <c r="V36230" s="17"/>
      <c r="W36230" s="51"/>
    </row>
    <row r="36231">
      <c r="A36231" s="307"/>
      <c r="B36231" s="85"/>
      <c r="C36231" s="85"/>
      <c r="D36231" s="85"/>
      <c r="E36231" s="88"/>
      <c r="G36231" s="17"/>
      <c r="I36231" s="43"/>
      <c r="J36231" s="308"/>
      <c r="K36231" s="51"/>
      <c r="N36231" s="309"/>
      <c r="R36231" s="17"/>
      <c r="T36231" s="17"/>
      <c r="V36231" s="17"/>
      <c r="W36231" s="51"/>
    </row>
    <row r="36232">
      <c r="A36232" s="307"/>
      <c r="B36232" s="85"/>
      <c r="C36232" s="85"/>
      <c r="D36232" s="85"/>
      <c r="E36232" s="88"/>
      <c r="G36232" s="17"/>
      <c r="I36232" s="43"/>
      <c r="J36232" s="308"/>
      <c r="K36232" s="51"/>
      <c r="N36232" s="309"/>
      <c r="R36232" s="17"/>
      <c r="T36232" s="17"/>
      <c r="V36232" s="17"/>
      <c r="W36232" s="51"/>
    </row>
    <row r="36233">
      <c r="A36233" s="307"/>
      <c r="B36233" s="85"/>
      <c r="C36233" s="85"/>
      <c r="D36233" s="85"/>
      <c r="E36233" s="88"/>
      <c r="G36233" s="17"/>
      <c r="I36233" s="43"/>
      <c r="J36233" s="308"/>
      <c r="K36233" s="51"/>
      <c r="N36233" s="309"/>
      <c r="R36233" s="17"/>
      <c r="T36233" s="17"/>
      <c r="V36233" s="17"/>
      <c r="W36233" s="51"/>
    </row>
    <row r="36234">
      <c r="A36234" s="307"/>
      <c r="B36234" s="85"/>
      <c r="C36234" s="85"/>
      <c r="D36234" s="85"/>
      <c r="E36234" s="88"/>
      <c r="G36234" s="17"/>
      <c r="I36234" s="43"/>
      <c r="J36234" s="308"/>
      <c r="K36234" s="51"/>
      <c r="N36234" s="309"/>
      <c r="R36234" s="17"/>
      <c r="T36234" s="17"/>
      <c r="V36234" s="17"/>
      <c r="W36234" s="51"/>
    </row>
    <row r="36235">
      <c r="A36235" s="307"/>
      <c r="B36235" s="85"/>
      <c r="C36235" s="85"/>
      <c r="D36235" s="85"/>
      <c r="E36235" s="88"/>
      <c r="G36235" s="17"/>
      <c r="I36235" s="43"/>
      <c r="J36235" s="308"/>
      <c r="K36235" s="51"/>
      <c r="N36235" s="309"/>
      <c r="R36235" s="17"/>
      <c r="T36235" s="17"/>
      <c r="V36235" s="17"/>
      <c r="W36235" s="51"/>
    </row>
    <row r="36236">
      <c r="A36236" s="307"/>
      <c r="B36236" s="85"/>
      <c r="C36236" s="85"/>
      <c r="D36236" s="85"/>
      <c r="E36236" s="88"/>
      <c r="G36236" s="17"/>
      <c r="I36236" s="43"/>
      <c r="J36236" s="308"/>
      <c r="K36236" s="51"/>
      <c r="N36236" s="309"/>
      <c r="R36236" s="17"/>
      <c r="T36236" s="17"/>
      <c r="V36236" s="17"/>
      <c r="W36236" s="51"/>
    </row>
    <row r="36237">
      <c r="A36237" s="307"/>
      <c r="B36237" s="85"/>
      <c r="C36237" s="85"/>
      <c r="D36237" s="85"/>
      <c r="E36237" s="88"/>
      <c r="G36237" s="17"/>
      <c r="I36237" s="43"/>
      <c r="J36237" s="308"/>
      <c r="K36237" s="51"/>
      <c r="N36237" s="309"/>
      <c r="R36237" s="17"/>
      <c r="T36237" s="17"/>
      <c r="V36237" s="17"/>
      <c r="W36237" s="51"/>
    </row>
    <row r="36238">
      <c r="A36238" s="307"/>
      <c r="B36238" s="85"/>
      <c r="C36238" s="85"/>
      <c r="D36238" s="85"/>
      <c r="E36238" s="88"/>
      <c r="G36238" s="17"/>
      <c r="I36238" s="43"/>
      <c r="J36238" s="308"/>
      <c r="K36238" s="51"/>
      <c r="N36238" s="309"/>
      <c r="R36238" s="17"/>
      <c r="T36238" s="17"/>
      <c r="V36238" s="17"/>
      <c r="W36238" s="51"/>
    </row>
    <row r="36239">
      <c r="A36239" s="307"/>
      <c r="B36239" s="85"/>
      <c r="C36239" s="85"/>
      <c r="D36239" s="85"/>
      <c r="E36239" s="88"/>
      <c r="G36239" s="17"/>
      <c r="I36239" s="43"/>
      <c r="J36239" s="308"/>
      <c r="K36239" s="51"/>
      <c r="N36239" s="309"/>
      <c r="R36239" s="17"/>
      <c r="T36239" s="17"/>
      <c r="V36239" s="17"/>
      <c r="W36239" s="51"/>
    </row>
    <row r="36240">
      <c r="A36240" s="307"/>
      <c r="B36240" s="85"/>
      <c r="C36240" s="85"/>
      <c r="D36240" s="85"/>
      <c r="E36240" s="88"/>
      <c r="G36240" s="17"/>
      <c r="I36240" s="43"/>
      <c r="J36240" s="308"/>
      <c r="K36240" s="51"/>
      <c r="N36240" s="309"/>
      <c r="R36240" s="17"/>
      <c r="T36240" s="17"/>
      <c r="V36240" s="17"/>
      <c r="W36240" s="51"/>
    </row>
    <row r="36241">
      <c r="A36241" s="307"/>
      <c r="B36241" s="85"/>
      <c r="C36241" s="85"/>
      <c r="D36241" s="85"/>
      <c r="E36241" s="88"/>
      <c r="G36241" s="17"/>
      <c r="I36241" s="43"/>
      <c r="J36241" s="308"/>
      <c r="K36241" s="51"/>
      <c r="N36241" s="309"/>
      <c r="R36241" s="17"/>
      <c r="T36241" s="17"/>
      <c r="V36241" s="17"/>
      <c r="W36241" s="51"/>
    </row>
    <row r="36242">
      <c r="A36242" s="307"/>
      <c r="B36242" s="85"/>
      <c r="C36242" s="85"/>
      <c r="D36242" s="85"/>
      <c r="E36242" s="88"/>
      <c r="G36242" s="17"/>
      <c r="I36242" s="43"/>
      <c r="J36242" s="308"/>
      <c r="K36242" s="51"/>
      <c r="N36242" s="309"/>
      <c r="R36242" s="17"/>
      <c r="T36242" s="17"/>
      <c r="V36242" s="17"/>
      <c r="W36242" s="51"/>
    </row>
    <row r="36243">
      <c r="A36243" s="307"/>
      <c r="B36243" s="85"/>
      <c r="C36243" s="85"/>
      <c r="D36243" s="85"/>
      <c r="E36243" s="88"/>
      <c r="G36243" s="17"/>
      <c r="I36243" s="43"/>
      <c r="J36243" s="308"/>
      <c r="K36243" s="51"/>
      <c r="N36243" s="309"/>
      <c r="R36243" s="17"/>
      <c r="T36243" s="17"/>
      <c r="V36243" s="17"/>
      <c r="W36243" s="51"/>
    </row>
    <row r="36244">
      <c r="A36244" s="307"/>
      <c r="B36244" s="85"/>
      <c r="C36244" s="85"/>
      <c r="D36244" s="85"/>
      <c r="E36244" s="88"/>
      <c r="G36244" s="17"/>
      <c r="I36244" s="43"/>
      <c r="J36244" s="308"/>
      <c r="K36244" s="51"/>
      <c r="N36244" s="309"/>
      <c r="R36244" s="17"/>
      <c r="T36244" s="17"/>
      <c r="V36244" s="17"/>
      <c r="W36244" s="51"/>
    </row>
    <row r="36245">
      <c r="A36245" s="307"/>
      <c r="B36245" s="85"/>
      <c r="C36245" s="85"/>
      <c r="D36245" s="85"/>
      <c r="E36245" s="88"/>
      <c r="G36245" s="17"/>
      <c r="I36245" s="43"/>
      <c r="J36245" s="308"/>
      <c r="K36245" s="51"/>
      <c r="N36245" s="309"/>
      <c r="R36245" s="17"/>
      <c r="T36245" s="17"/>
      <c r="V36245" s="17"/>
      <c r="W36245" s="51"/>
    </row>
    <row r="36246">
      <c r="A36246" s="307"/>
      <c r="B36246" s="85"/>
      <c r="C36246" s="85"/>
      <c r="D36246" s="85"/>
      <c r="E36246" s="88"/>
      <c r="G36246" s="17"/>
      <c r="I36246" s="43"/>
      <c r="J36246" s="308"/>
      <c r="K36246" s="51"/>
      <c r="N36246" s="309"/>
      <c r="R36246" s="17"/>
      <c r="T36246" s="17"/>
      <c r="V36246" s="17"/>
      <c r="W36246" s="51"/>
    </row>
    <row r="36247">
      <c r="A36247" s="307"/>
      <c r="B36247" s="85"/>
      <c r="C36247" s="85"/>
      <c r="D36247" s="85"/>
      <c r="E36247" s="88"/>
      <c r="G36247" s="17"/>
      <c r="I36247" s="43"/>
      <c r="J36247" s="308"/>
      <c r="K36247" s="51"/>
      <c r="N36247" s="309"/>
      <c r="R36247" s="17"/>
      <c r="T36247" s="17"/>
      <c r="V36247" s="17"/>
      <c r="W36247" s="51"/>
    </row>
    <row r="36248">
      <c r="A36248" s="307"/>
      <c r="B36248" s="85"/>
      <c r="C36248" s="85"/>
      <c r="D36248" s="85"/>
      <c r="E36248" s="88"/>
      <c r="G36248" s="17"/>
      <c r="I36248" s="43"/>
      <c r="J36248" s="308"/>
      <c r="K36248" s="51"/>
      <c r="N36248" s="309"/>
      <c r="R36248" s="17"/>
      <c r="T36248" s="17"/>
      <c r="V36248" s="17"/>
      <c r="W36248" s="51"/>
    </row>
    <row r="36249">
      <c r="A36249" s="307"/>
      <c r="B36249" s="85"/>
      <c r="C36249" s="85"/>
      <c r="D36249" s="85"/>
      <c r="E36249" s="88"/>
      <c r="G36249" s="17"/>
      <c r="I36249" s="43"/>
      <c r="J36249" s="308"/>
      <c r="K36249" s="51"/>
      <c r="N36249" s="309"/>
      <c r="R36249" s="17"/>
      <c r="T36249" s="17"/>
      <c r="V36249" s="17"/>
      <c r="W36249" s="51"/>
    </row>
    <row r="36250">
      <c r="A36250" s="307"/>
      <c r="B36250" s="85"/>
      <c r="C36250" s="85"/>
      <c r="D36250" s="85"/>
      <c r="E36250" s="88"/>
      <c r="G36250" s="17"/>
      <c r="I36250" s="43"/>
      <c r="J36250" s="308"/>
      <c r="K36250" s="51"/>
      <c r="N36250" s="309"/>
      <c r="R36250" s="17"/>
      <c r="T36250" s="17"/>
      <c r="V36250" s="17"/>
      <c r="W36250" s="51"/>
    </row>
    <row r="36251">
      <c r="A36251" s="307"/>
      <c r="B36251" s="85"/>
      <c r="C36251" s="85"/>
      <c r="D36251" s="85"/>
      <c r="E36251" s="88"/>
      <c r="G36251" s="17"/>
      <c r="I36251" s="43"/>
      <c r="J36251" s="308"/>
      <c r="K36251" s="51"/>
      <c r="N36251" s="309"/>
      <c r="R36251" s="17"/>
      <c r="T36251" s="17"/>
      <c r="V36251" s="17"/>
      <c r="W36251" s="51"/>
    </row>
    <row r="36252">
      <c r="A36252" s="307"/>
      <c r="B36252" s="85"/>
      <c r="C36252" s="85"/>
      <c r="D36252" s="85"/>
      <c r="E36252" s="88"/>
      <c r="G36252" s="17"/>
      <c r="I36252" s="43"/>
      <c r="J36252" s="308"/>
      <c r="K36252" s="51"/>
      <c r="N36252" s="309"/>
      <c r="R36252" s="17"/>
      <c r="T36252" s="17"/>
      <c r="V36252" s="17"/>
      <c r="W36252" s="51"/>
    </row>
    <row r="36253">
      <c r="A36253" s="307"/>
      <c r="B36253" s="85"/>
      <c r="C36253" s="85"/>
      <c r="D36253" s="85"/>
      <c r="E36253" s="88"/>
      <c r="G36253" s="17"/>
      <c r="I36253" s="43"/>
      <c r="J36253" s="308"/>
      <c r="K36253" s="51"/>
      <c r="N36253" s="309"/>
      <c r="R36253" s="17"/>
      <c r="T36253" s="17"/>
      <c r="V36253" s="17"/>
      <c r="W36253" s="51"/>
    </row>
    <row r="36254">
      <c r="A36254" s="307"/>
      <c r="B36254" s="85"/>
      <c r="C36254" s="85"/>
      <c r="D36254" s="85"/>
      <c r="E36254" s="88"/>
      <c r="G36254" s="17"/>
      <c r="I36254" s="43"/>
      <c r="J36254" s="308"/>
      <c r="K36254" s="51"/>
      <c r="N36254" s="309"/>
      <c r="R36254" s="17"/>
      <c r="T36254" s="17"/>
      <c r="V36254" s="17"/>
      <c r="W36254" s="51"/>
    </row>
    <row r="36255">
      <c r="A36255" s="307"/>
      <c r="B36255" s="85"/>
      <c r="C36255" s="85"/>
      <c r="D36255" s="85"/>
      <c r="E36255" s="88"/>
      <c r="G36255" s="17"/>
      <c r="I36255" s="43"/>
      <c r="J36255" s="308"/>
      <c r="K36255" s="51"/>
      <c r="N36255" s="309"/>
      <c r="R36255" s="17"/>
      <c r="T36255" s="17"/>
      <c r="V36255" s="17"/>
      <c r="W36255" s="51"/>
    </row>
    <row r="36256">
      <c r="A36256" s="307"/>
      <c r="B36256" s="85"/>
      <c r="C36256" s="85"/>
      <c r="D36256" s="85"/>
      <c r="E36256" s="88"/>
      <c r="G36256" s="17"/>
      <c r="I36256" s="43"/>
      <c r="J36256" s="308"/>
      <c r="K36256" s="51"/>
      <c r="N36256" s="309"/>
      <c r="R36256" s="17"/>
      <c r="T36256" s="17"/>
      <c r="V36256" s="17"/>
      <c r="W36256" s="51"/>
    </row>
    <row r="36257">
      <c r="A36257" s="307"/>
      <c r="B36257" s="85"/>
      <c r="C36257" s="85"/>
      <c r="D36257" s="85"/>
      <c r="E36257" s="88"/>
      <c r="G36257" s="17"/>
      <c r="I36257" s="43"/>
      <c r="J36257" s="308"/>
      <c r="K36257" s="51"/>
      <c r="N36257" s="309"/>
      <c r="R36257" s="17"/>
      <c r="T36257" s="17"/>
      <c r="V36257" s="17"/>
      <c r="W36257" s="51"/>
    </row>
    <row r="36258">
      <c r="A36258" s="307"/>
      <c r="B36258" s="85"/>
      <c r="C36258" s="85"/>
      <c r="D36258" s="85"/>
      <c r="E36258" s="88"/>
      <c r="G36258" s="17"/>
      <c r="I36258" s="43"/>
      <c r="J36258" s="308"/>
      <c r="K36258" s="51"/>
      <c r="N36258" s="309"/>
      <c r="R36258" s="17"/>
      <c r="T36258" s="17"/>
      <c r="V36258" s="17"/>
      <c r="W36258" s="51"/>
    </row>
    <row r="36259">
      <c r="A36259" s="307"/>
      <c r="B36259" s="85"/>
      <c r="C36259" s="85"/>
      <c r="D36259" s="85"/>
      <c r="E36259" s="88"/>
      <c r="G36259" s="17"/>
      <c r="I36259" s="43"/>
      <c r="J36259" s="308"/>
      <c r="K36259" s="51"/>
      <c r="N36259" s="309"/>
      <c r="R36259" s="17"/>
      <c r="T36259" s="17"/>
      <c r="V36259" s="17"/>
      <c r="W36259" s="51"/>
    </row>
    <row r="36260">
      <c r="A36260" s="307"/>
      <c r="B36260" s="85"/>
      <c r="C36260" s="85"/>
      <c r="D36260" s="85"/>
      <c r="E36260" s="88"/>
      <c r="G36260" s="17"/>
      <c r="I36260" s="43"/>
      <c r="J36260" s="308"/>
      <c r="K36260" s="51"/>
      <c r="N36260" s="309"/>
      <c r="R36260" s="17"/>
      <c r="T36260" s="17"/>
      <c r="V36260" s="17"/>
      <c r="W36260" s="51"/>
    </row>
    <row r="36261">
      <c r="A36261" s="307"/>
      <c r="B36261" s="85"/>
      <c r="C36261" s="85"/>
      <c r="D36261" s="85"/>
      <c r="E36261" s="88"/>
      <c r="G36261" s="17"/>
      <c r="I36261" s="43"/>
      <c r="J36261" s="308"/>
      <c r="K36261" s="51"/>
      <c r="N36261" s="309"/>
      <c r="R36261" s="17"/>
      <c r="T36261" s="17"/>
      <c r="V36261" s="17"/>
      <c r="W36261" s="51"/>
    </row>
    <row r="36262">
      <c r="A36262" s="307"/>
      <c r="B36262" s="85"/>
      <c r="C36262" s="85"/>
      <c r="D36262" s="85"/>
      <c r="E36262" s="88"/>
      <c r="G36262" s="17"/>
      <c r="I36262" s="43"/>
      <c r="J36262" s="308"/>
      <c r="K36262" s="51"/>
      <c r="N36262" s="309"/>
      <c r="R36262" s="17"/>
      <c r="T36262" s="17"/>
      <c r="V36262" s="17"/>
      <c r="W36262" s="51"/>
    </row>
    <row r="36263">
      <c r="A36263" s="307"/>
      <c r="B36263" s="85"/>
      <c r="C36263" s="85"/>
      <c r="D36263" s="85"/>
      <c r="E36263" s="88"/>
      <c r="G36263" s="17"/>
      <c r="I36263" s="43"/>
      <c r="J36263" s="308"/>
      <c r="K36263" s="51"/>
      <c r="N36263" s="309"/>
      <c r="R36263" s="17"/>
      <c r="T36263" s="17"/>
      <c r="V36263" s="17"/>
      <c r="W36263" s="51"/>
    </row>
    <row r="36264">
      <c r="A36264" s="307"/>
      <c r="B36264" s="85"/>
      <c r="C36264" s="85"/>
      <c r="D36264" s="85"/>
      <c r="E36264" s="88"/>
      <c r="G36264" s="17"/>
      <c r="I36264" s="43"/>
      <c r="J36264" s="308"/>
      <c r="K36264" s="51"/>
      <c r="N36264" s="309"/>
      <c r="R36264" s="17"/>
      <c r="T36264" s="17"/>
      <c r="V36264" s="17"/>
      <c r="W36264" s="51"/>
    </row>
    <row r="36265">
      <c r="A36265" s="307"/>
      <c r="B36265" s="85"/>
      <c r="C36265" s="85"/>
      <c r="D36265" s="85"/>
      <c r="E36265" s="88"/>
      <c r="G36265" s="17"/>
      <c r="I36265" s="43"/>
      <c r="J36265" s="308"/>
      <c r="K36265" s="51"/>
      <c r="N36265" s="309"/>
      <c r="R36265" s="17"/>
      <c r="T36265" s="17"/>
      <c r="V36265" s="17"/>
      <c r="W36265" s="51"/>
    </row>
    <row r="36266">
      <c r="A36266" s="307"/>
      <c r="B36266" s="85"/>
      <c r="C36266" s="85"/>
      <c r="D36266" s="85"/>
      <c r="E36266" s="88"/>
      <c r="G36266" s="17"/>
      <c r="I36266" s="43"/>
      <c r="J36266" s="308"/>
      <c r="K36266" s="51"/>
      <c r="N36266" s="309"/>
      <c r="R36266" s="17"/>
      <c r="T36266" s="17"/>
      <c r="V36266" s="17"/>
      <c r="W36266" s="51"/>
    </row>
    <row r="36267">
      <c r="A36267" s="307"/>
      <c r="B36267" s="85"/>
      <c r="C36267" s="85"/>
      <c r="D36267" s="85"/>
      <c r="E36267" s="88"/>
      <c r="G36267" s="17"/>
      <c r="I36267" s="43"/>
      <c r="J36267" s="308"/>
      <c r="K36267" s="51"/>
      <c r="N36267" s="309"/>
      <c r="R36267" s="17"/>
      <c r="T36267" s="17"/>
      <c r="V36267" s="17"/>
      <c r="W36267" s="51"/>
    </row>
    <row r="36268">
      <c r="A36268" s="307"/>
      <c r="B36268" s="85"/>
      <c r="C36268" s="85"/>
      <c r="D36268" s="85"/>
      <c r="E36268" s="88"/>
      <c r="G36268" s="17"/>
      <c r="I36268" s="43"/>
      <c r="J36268" s="308"/>
      <c r="K36268" s="51"/>
      <c r="N36268" s="309"/>
      <c r="R36268" s="17"/>
      <c r="T36268" s="17"/>
      <c r="V36268" s="17"/>
      <c r="W36268" s="51"/>
    </row>
    <row r="36269">
      <c r="A36269" s="307"/>
      <c r="B36269" s="85"/>
      <c r="C36269" s="85"/>
      <c r="D36269" s="85"/>
      <c r="E36269" s="88"/>
      <c r="G36269" s="17"/>
      <c r="I36269" s="43"/>
      <c r="J36269" s="308"/>
      <c r="K36269" s="51"/>
      <c r="N36269" s="309"/>
      <c r="R36269" s="17"/>
      <c r="T36269" s="17"/>
      <c r="V36269" s="17"/>
      <c r="W36269" s="51"/>
    </row>
    <row r="36270">
      <c r="A36270" s="307"/>
      <c r="B36270" s="85"/>
      <c r="C36270" s="85"/>
      <c r="D36270" s="85"/>
      <c r="E36270" s="88"/>
      <c r="G36270" s="17"/>
      <c r="I36270" s="43"/>
      <c r="J36270" s="308"/>
      <c r="K36270" s="51"/>
      <c r="N36270" s="309"/>
      <c r="R36270" s="17"/>
      <c r="T36270" s="17"/>
      <c r="V36270" s="17"/>
      <c r="W36270" s="51"/>
    </row>
    <row r="36271">
      <c r="A36271" s="307"/>
      <c r="B36271" s="85"/>
      <c r="C36271" s="85"/>
      <c r="D36271" s="85"/>
      <c r="E36271" s="88"/>
      <c r="G36271" s="17"/>
      <c r="I36271" s="43"/>
      <c r="J36271" s="308"/>
      <c r="K36271" s="51"/>
      <c r="N36271" s="309"/>
      <c r="R36271" s="17"/>
      <c r="T36271" s="17"/>
      <c r="V36271" s="17"/>
      <c r="W36271" s="51"/>
    </row>
    <row r="36272">
      <c r="A36272" s="307"/>
      <c r="B36272" s="85"/>
      <c r="C36272" s="85"/>
      <c r="D36272" s="85"/>
      <c r="E36272" s="88"/>
      <c r="G36272" s="17"/>
      <c r="I36272" s="43"/>
      <c r="J36272" s="308"/>
      <c r="K36272" s="51"/>
      <c r="N36272" s="309"/>
      <c r="R36272" s="17"/>
      <c r="T36272" s="17"/>
      <c r="V36272" s="17"/>
      <c r="W36272" s="51"/>
    </row>
    <row r="36273">
      <c r="A36273" s="307"/>
      <c r="B36273" s="85"/>
      <c r="C36273" s="85"/>
      <c r="D36273" s="85"/>
      <c r="E36273" s="88"/>
      <c r="G36273" s="17"/>
      <c r="I36273" s="43"/>
      <c r="J36273" s="308"/>
      <c r="K36273" s="51"/>
      <c r="N36273" s="309"/>
      <c r="R36273" s="17"/>
      <c r="T36273" s="17"/>
      <c r="V36273" s="17"/>
      <c r="W36273" s="51"/>
    </row>
    <row r="36274">
      <c r="A36274" s="307"/>
      <c r="B36274" s="85"/>
      <c r="C36274" s="85"/>
      <c r="D36274" s="85"/>
      <c r="E36274" s="88"/>
      <c r="G36274" s="17"/>
      <c r="I36274" s="43"/>
      <c r="J36274" s="308"/>
      <c r="K36274" s="51"/>
      <c r="N36274" s="309"/>
      <c r="R36274" s="17"/>
      <c r="T36274" s="17"/>
      <c r="V36274" s="17"/>
      <c r="W36274" s="51"/>
    </row>
    <row r="36275">
      <c r="A36275" s="307"/>
      <c r="B36275" s="85"/>
      <c r="C36275" s="85"/>
      <c r="D36275" s="85"/>
      <c r="E36275" s="88"/>
      <c r="G36275" s="17"/>
      <c r="I36275" s="43"/>
      <c r="J36275" s="308"/>
      <c r="K36275" s="51"/>
      <c r="N36275" s="309"/>
      <c r="R36275" s="17"/>
      <c r="T36275" s="17"/>
      <c r="V36275" s="17"/>
      <c r="W36275" s="51"/>
    </row>
    <row r="36276">
      <c r="A36276" s="307"/>
      <c r="B36276" s="85"/>
      <c r="C36276" s="85"/>
      <c r="D36276" s="85"/>
      <c r="E36276" s="88"/>
      <c r="G36276" s="17"/>
      <c r="I36276" s="43"/>
      <c r="J36276" s="308"/>
      <c r="K36276" s="51"/>
      <c r="N36276" s="309"/>
      <c r="R36276" s="17"/>
      <c r="T36276" s="17"/>
      <c r="V36276" s="17"/>
      <c r="W36276" s="51"/>
    </row>
    <row r="36277">
      <c r="A36277" s="307"/>
      <c r="B36277" s="85"/>
      <c r="C36277" s="85"/>
      <c r="D36277" s="85"/>
      <c r="E36277" s="88"/>
      <c r="G36277" s="17"/>
      <c r="I36277" s="43"/>
      <c r="J36277" s="308"/>
      <c r="K36277" s="51"/>
      <c r="N36277" s="309"/>
      <c r="R36277" s="17"/>
      <c r="T36277" s="17"/>
      <c r="V36277" s="17"/>
      <c r="W36277" s="51"/>
    </row>
    <row r="36278">
      <c r="A36278" s="307"/>
      <c r="B36278" s="85"/>
      <c r="C36278" s="85"/>
      <c r="D36278" s="85"/>
      <c r="E36278" s="88"/>
      <c r="G36278" s="17"/>
      <c r="I36278" s="43"/>
      <c r="J36278" s="308"/>
      <c r="K36278" s="51"/>
      <c r="N36278" s="309"/>
      <c r="R36278" s="17"/>
      <c r="T36278" s="17"/>
      <c r="V36278" s="17"/>
      <c r="W36278" s="51"/>
    </row>
    <row r="36279">
      <c r="A36279" s="307"/>
      <c r="B36279" s="85"/>
      <c r="C36279" s="85"/>
      <c r="D36279" s="85"/>
      <c r="E36279" s="88"/>
      <c r="G36279" s="17"/>
      <c r="I36279" s="43"/>
      <c r="J36279" s="308"/>
      <c r="K36279" s="51"/>
      <c r="N36279" s="309"/>
      <c r="R36279" s="17"/>
      <c r="T36279" s="17"/>
      <c r="V36279" s="17"/>
      <c r="W36279" s="51"/>
    </row>
    <row r="36280">
      <c r="A36280" s="307"/>
      <c r="B36280" s="85"/>
      <c r="C36280" s="85"/>
      <c r="D36280" s="85"/>
      <c r="E36280" s="88"/>
      <c r="G36280" s="17"/>
      <c r="I36280" s="43"/>
      <c r="J36280" s="308"/>
      <c r="K36280" s="51"/>
      <c r="N36280" s="309"/>
      <c r="R36280" s="17"/>
      <c r="T36280" s="17"/>
      <c r="V36280" s="17"/>
      <c r="W36280" s="51"/>
    </row>
    <row r="36281">
      <c r="A36281" s="307"/>
      <c r="B36281" s="85"/>
      <c r="C36281" s="85"/>
      <c r="D36281" s="85"/>
      <c r="E36281" s="88"/>
      <c r="G36281" s="17"/>
      <c r="I36281" s="43"/>
      <c r="J36281" s="308"/>
      <c r="K36281" s="51"/>
      <c r="N36281" s="309"/>
      <c r="R36281" s="17"/>
      <c r="T36281" s="17"/>
      <c r="V36281" s="17"/>
      <c r="W36281" s="51"/>
    </row>
    <row r="36282">
      <c r="A36282" s="307"/>
      <c r="B36282" s="85"/>
      <c r="C36282" s="85"/>
      <c r="D36282" s="85"/>
      <c r="E36282" s="88"/>
      <c r="G36282" s="17"/>
      <c r="I36282" s="43"/>
      <c r="J36282" s="308"/>
      <c r="K36282" s="51"/>
      <c r="N36282" s="309"/>
      <c r="R36282" s="17"/>
      <c r="T36282" s="17"/>
      <c r="V36282" s="17"/>
      <c r="W36282" s="51"/>
    </row>
    <row r="36283">
      <c r="A36283" s="307"/>
      <c r="B36283" s="85"/>
      <c r="C36283" s="85"/>
      <c r="D36283" s="85"/>
      <c r="E36283" s="88"/>
      <c r="G36283" s="17"/>
      <c r="I36283" s="43"/>
      <c r="J36283" s="308"/>
      <c r="K36283" s="51"/>
      <c r="N36283" s="309"/>
      <c r="R36283" s="17"/>
      <c r="T36283" s="17"/>
      <c r="V36283" s="17"/>
      <c r="W36283" s="51"/>
    </row>
    <row r="36284">
      <c r="A36284" s="307"/>
      <c r="B36284" s="85"/>
      <c r="C36284" s="85"/>
      <c r="D36284" s="85"/>
      <c r="E36284" s="88"/>
      <c r="G36284" s="17"/>
      <c r="I36284" s="43"/>
      <c r="J36284" s="308"/>
      <c r="K36284" s="51"/>
      <c r="N36284" s="309"/>
      <c r="R36284" s="17"/>
      <c r="T36284" s="17"/>
      <c r="V36284" s="17"/>
      <c r="W36284" s="51"/>
    </row>
    <row r="36285">
      <c r="A36285" s="307"/>
      <c r="B36285" s="85"/>
      <c r="C36285" s="85"/>
      <c r="D36285" s="85"/>
      <c r="E36285" s="88"/>
      <c r="G36285" s="17"/>
      <c r="I36285" s="43"/>
      <c r="J36285" s="308"/>
      <c r="K36285" s="51"/>
      <c r="N36285" s="309"/>
      <c r="R36285" s="17"/>
      <c r="T36285" s="17"/>
      <c r="V36285" s="17"/>
      <c r="W36285" s="51"/>
    </row>
    <row r="36286">
      <c r="A36286" s="307"/>
      <c r="B36286" s="85"/>
      <c r="C36286" s="85"/>
      <c r="D36286" s="85"/>
      <c r="E36286" s="88"/>
      <c r="G36286" s="17"/>
      <c r="I36286" s="43"/>
      <c r="J36286" s="308"/>
      <c r="K36286" s="51"/>
      <c r="N36286" s="309"/>
      <c r="R36286" s="17"/>
      <c r="T36286" s="17"/>
      <c r="V36286" s="17"/>
      <c r="W36286" s="51"/>
    </row>
    <row r="36287">
      <c r="A36287" s="307"/>
      <c r="B36287" s="85"/>
      <c r="C36287" s="85"/>
      <c r="D36287" s="85"/>
      <c r="E36287" s="88"/>
      <c r="G36287" s="17"/>
      <c r="I36287" s="43"/>
      <c r="J36287" s="308"/>
      <c r="K36287" s="51"/>
      <c r="N36287" s="309"/>
      <c r="R36287" s="17"/>
      <c r="T36287" s="17"/>
      <c r="V36287" s="17"/>
      <c r="W36287" s="51"/>
    </row>
    <row r="36288">
      <c r="A36288" s="307"/>
      <c r="B36288" s="85"/>
      <c r="C36288" s="85"/>
      <c r="D36288" s="85"/>
      <c r="E36288" s="88"/>
      <c r="G36288" s="17"/>
      <c r="I36288" s="43"/>
      <c r="J36288" s="308"/>
      <c r="K36288" s="51"/>
      <c r="N36288" s="309"/>
      <c r="R36288" s="17"/>
      <c r="T36288" s="17"/>
      <c r="V36288" s="17"/>
      <c r="W36288" s="51"/>
    </row>
    <row r="36289">
      <c r="A36289" s="307"/>
      <c r="B36289" s="85"/>
      <c r="C36289" s="85"/>
      <c r="D36289" s="85"/>
      <c r="E36289" s="88"/>
      <c r="G36289" s="17"/>
      <c r="I36289" s="43"/>
      <c r="J36289" s="308"/>
      <c r="K36289" s="51"/>
      <c r="N36289" s="309"/>
      <c r="R36289" s="17"/>
      <c r="T36289" s="17"/>
      <c r="V36289" s="17"/>
      <c r="W36289" s="51"/>
    </row>
    <row r="36290">
      <c r="A36290" s="307"/>
      <c r="B36290" s="85"/>
      <c r="C36290" s="85"/>
      <c r="D36290" s="85"/>
      <c r="E36290" s="88"/>
      <c r="G36290" s="17"/>
      <c r="I36290" s="43"/>
      <c r="J36290" s="308"/>
      <c r="K36290" s="51"/>
      <c r="N36290" s="309"/>
      <c r="R36290" s="17"/>
      <c r="T36290" s="17"/>
      <c r="V36290" s="17"/>
      <c r="W36290" s="51"/>
    </row>
    <row r="36291">
      <c r="A36291" s="307"/>
      <c r="B36291" s="85"/>
      <c r="C36291" s="85"/>
      <c r="D36291" s="85"/>
      <c r="E36291" s="88"/>
      <c r="G36291" s="17"/>
      <c r="I36291" s="43"/>
      <c r="J36291" s="308"/>
      <c r="K36291" s="51"/>
      <c r="N36291" s="309"/>
      <c r="R36291" s="17"/>
      <c r="T36291" s="17"/>
      <c r="V36291" s="17"/>
      <c r="W36291" s="51"/>
    </row>
    <row r="36292">
      <c r="A36292" s="307"/>
      <c r="B36292" s="85"/>
      <c r="C36292" s="85"/>
      <c r="D36292" s="85"/>
      <c r="E36292" s="88"/>
      <c r="G36292" s="17"/>
      <c r="I36292" s="43"/>
      <c r="J36292" s="308"/>
      <c r="K36292" s="51"/>
      <c r="N36292" s="309"/>
      <c r="R36292" s="17"/>
      <c r="T36292" s="17"/>
      <c r="V36292" s="17"/>
      <c r="W36292" s="51"/>
    </row>
    <row r="36293">
      <c r="A36293" s="307"/>
      <c r="B36293" s="85"/>
      <c r="C36293" s="85"/>
      <c r="D36293" s="85"/>
      <c r="E36293" s="88"/>
      <c r="G36293" s="17"/>
      <c r="I36293" s="43"/>
      <c r="J36293" s="308"/>
      <c r="K36293" s="51"/>
      <c r="N36293" s="309"/>
      <c r="R36293" s="17"/>
      <c r="T36293" s="17"/>
      <c r="V36293" s="17"/>
      <c r="W36293" s="51"/>
    </row>
    <row r="36294">
      <c r="A36294" s="307"/>
      <c r="B36294" s="85"/>
      <c r="C36294" s="85"/>
      <c r="D36294" s="85"/>
      <c r="E36294" s="88"/>
      <c r="G36294" s="17"/>
      <c r="I36294" s="43"/>
      <c r="J36294" s="308"/>
      <c r="K36294" s="51"/>
      <c r="N36294" s="309"/>
      <c r="R36294" s="17"/>
      <c r="T36294" s="17"/>
      <c r="V36294" s="17"/>
      <c r="W36294" s="51"/>
    </row>
    <row r="36295">
      <c r="A36295" s="307"/>
      <c r="B36295" s="85"/>
      <c r="C36295" s="85"/>
      <c r="D36295" s="85"/>
      <c r="E36295" s="88"/>
      <c r="G36295" s="17"/>
      <c r="I36295" s="43"/>
      <c r="J36295" s="308"/>
      <c r="K36295" s="51"/>
      <c r="N36295" s="309"/>
      <c r="R36295" s="17"/>
      <c r="T36295" s="17"/>
      <c r="V36295" s="17"/>
      <c r="W36295" s="51"/>
    </row>
    <row r="36296">
      <c r="A36296" s="307"/>
      <c r="B36296" s="85"/>
      <c r="C36296" s="85"/>
      <c r="D36296" s="85"/>
      <c r="E36296" s="88"/>
      <c r="G36296" s="17"/>
      <c r="I36296" s="43"/>
      <c r="J36296" s="308"/>
      <c r="K36296" s="51"/>
      <c r="N36296" s="309"/>
      <c r="R36296" s="17"/>
      <c r="T36296" s="17"/>
      <c r="V36296" s="17"/>
      <c r="W36296" s="51"/>
    </row>
    <row r="36297">
      <c r="A36297" s="307"/>
      <c r="B36297" s="85"/>
      <c r="C36297" s="85"/>
      <c r="D36297" s="85"/>
      <c r="E36297" s="88"/>
      <c r="G36297" s="17"/>
      <c r="I36297" s="43"/>
      <c r="J36297" s="308"/>
      <c r="K36297" s="51"/>
      <c r="N36297" s="309"/>
      <c r="R36297" s="17"/>
      <c r="T36297" s="17"/>
      <c r="V36297" s="17"/>
      <c r="W36297" s="51"/>
    </row>
    <row r="36298">
      <c r="A36298" s="307"/>
      <c r="B36298" s="85"/>
      <c r="C36298" s="85"/>
      <c r="D36298" s="85"/>
      <c r="E36298" s="88"/>
      <c r="G36298" s="17"/>
      <c r="I36298" s="43"/>
      <c r="J36298" s="308"/>
      <c r="K36298" s="51"/>
      <c r="N36298" s="309"/>
      <c r="R36298" s="17"/>
      <c r="T36298" s="17"/>
      <c r="V36298" s="17"/>
      <c r="W36298" s="51"/>
    </row>
    <row r="36299">
      <c r="A36299" s="307"/>
      <c r="B36299" s="85"/>
      <c r="C36299" s="85"/>
      <c r="D36299" s="85"/>
      <c r="E36299" s="88"/>
      <c r="G36299" s="17"/>
      <c r="I36299" s="43"/>
      <c r="J36299" s="308"/>
      <c r="K36299" s="51"/>
      <c r="N36299" s="309"/>
      <c r="R36299" s="17"/>
      <c r="T36299" s="17"/>
      <c r="V36299" s="17"/>
      <c r="W36299" s="51"/>
    </row>
    <row r="36300">
      <c r="A36300" s="307"/>
      <c r="B36300" s="85"/>
      <c r="C36300" s="85"/>
      <c r="D36300" s="85"/>
      <c r="E36300" s="88"/>
      <c r="G36300" s="17"/>
      <c r="I36300" s="43"/>
      <c r="J36300" s="308"/>
      <c r="K36300" s="51"/>
      <c r="N36300" s="309"/>
      <c r="R36300" s="17"/>
      <c r="T36300" s="17"/>
      <c r="V36300" s="17"/>
      <c r="W36300" s="51"/>
    </row>
    <row r="36301">
      <c r="A36301" s="307"/>
      <c r="B36301" s="85"/>
      <c r="C36301" s="85"/>
      <c r="D36301" s="85"/>
      <c r="E36301" s="88"/>
      <c r="G36301" s="17"/>
      <c r="I36301" s="43"/>
      <c r="J36301" s="308"/>
      <c r="K36301" s="51"/>
      <c r="N36301" s="309"/>
      <c r="R36301" s="17"/>
      <c r="T36301" s="17"/>
      <c r="V36301" s="17"/>
      <c r="W36301" s="51"/>
    </row>
    <row r="36302">
      <c r="A36302" s="307"/>
      <c r="B36302" s="85"/>
      <c r="C36302" s="85"/>
      <c r="D36302" s="85"/>
      <c r="E36302" s="88"/>
      <c r="G36302" s="17"/>
      <c r="I36302" s="43"/>
      <c r="J36302" s="308"/>
      <c r="K36302" s="51"/>
      <c r="N36302" s="309"/>
      <c r="R36302" s="17"/>
      <c r="T36302" s="17"/>
      <c r="V36302" s="17"/>
      <c r="W36302" s="51"/>
    </row>
    <row r="36303">
      <c r="A36303" s="307"/>
      <c r="B36303" s="85"/>
      <c r="C36303" s="85"/>
      <c r="D36303" s="85"/>
      <c r="E36303" s="88"/>
      <c r="G36303" s="17"/>
      <c r="I36303" s="43"/>
      <c r="J36303" s="308"/>
      <c r="K36303" s="51"/>
      <c r="N36303" s="309"/>
      <c r="R36303" s="17"/>
      <c r="T36303" s="17"/>
      <c r="V36303" s="17"/>
      <c r="W36303" s="51"/>
    </row>
    <row r="36304">
      <c r="A36304" s="307"/>
      <c r="B36304" s="85"/>
      <c r="C36304" s="85"/>
      <c r="D36304" s="85"/>
      <c r="E36304" s="88"/>
      <c r="G36304" s="17"/>
      <c r="I36304" s="43"/>
      <c r="J36304" s="308"/>
      <c r="K36304" s="51"/>
      <c r="N36304" s="309"/>
      <c r="R36304" s="17"/>
      <c r="T36304" s="17"/>
      <c r="V36304" s="17"/>
      <c r="W36304" s="51"/>
    </row>
    <row r="36305">
      <c r="A36305" s="307"/>
      <c r="B36305" s="85"/>
      <c r="C36305" s="85"/>
      <c r="D36305" s="85"/>
      <c r="E36305" s="88"/>
      <c r="G36305" s="17"/>
      <c r="I36305" s="43"/>
      <c r="J36305" s="308"/>
      <c r="K36305" s="51"/>
      <c r="N36305" s="309"/>
      <c r="R36305" s="17"/>
      <c r="T36305" s="17"/>
      <c r="V36305" s="17"/>
      <c r="W36305" s="51"/>
    </row>
    <row r="36306">
      <c r="A36306" s="307"/>
      <c r="B36306" s="85"/>
      <c r="C36306" s="85"/>
      <c r="D36306" s="85"/>
      <c r="E36306" s="88"/>
      <c r="G36306" s="17"/>
      <c r="I36306" s="43"/>
      <c r="J36306" s="308"/>
      <c r="K36306" s="51"/>
      <c r="N36306" s="309"/>
      <c r="R36306" s="17"/>
      <c r="T36306" s="17"/>
      <c r="V36306" s="17"/>
      <c r="W36306" s="51"/>
    </row>
    <row r="36307">
      <c r="A36307" s="307"/>
      <c r="B36307" s="85"/>
      <c r="C36307" s="85"/>
      <c r="D36307" s="85"/>
      <c r="E36307" s="88"/>
      <c r="G36307" s="17"/>
      <c r="I36307" s="43"/>
      <c r="J36307" s="308"/>
      <c r="K36307" s="51"/>
      <c r="N36307" s="309"/>
      <c r="R36307" s="17"/>
      <c r="T36307" s="17"/>
      <c r="V36307" s="17"/>
      <c r="W36307" s="51"/>
    </row>
    <row r="36308">
      <c r="A36308" s="307"/>
      <c r="B36308" s="85"/>
      <c r="C36308" s="85"/>
      <c r="D36308" s="85"/>
      <c r="E36308" s="88"/>
      <c r="G36308" s="17"/>
      <c r="I36308" s="43"/>
      <c r="J36308" s="308"/>
      <c r="K36308" s="51"/>
      <c r="N36308" s="309"/>
      <c r="R36308" s="17"/>
      <c r="T36308" s="17"/>
      <c r="V36308" s="17"/>
      <c r="W36308" s="51"/>
    </row>
    <row r="36309">
      <c r="A36309" s="307"/>
      <c r="B36309" s="85"/>
      <c r="C36309" s="85"/>
      <c r="D36309" s="85"/>
      <c r="E36309" s="88"/>
      <c r="G36309" s="17"/>
      <c r="I36309" s="43"/>
      <c r="J36309" s="308"/>
      <c r="K36309" s="51"/>
      <c r="N36309" s="309"/>
      <c r="R36309" s="17"/>
      <c r="T36309" s="17"/>
      <c r="V36309" s="17"/>
      <c r="W36309" s="51"/>
    </row>
    <row r="36310">
      <c r="A36310" s="307"/>
      <c r="B36310" s="85"/>
      <c r="C36310" s="85"/>
      <c r="D36310" s="85"/>
      <c r="E36310" s="88"/>
      <c r="G36310" s="17"/>
      <c r="I36310" s="43"/>
      <c r="J36310" s="308"/>
      <c r="K36310" s="51"/>
      <c r="N36310" s="309"/>
      <c r="R36310" s="17"/>
      <c r="T36310" s="17"/>
      <c r="V36310" s="17"/>
      <c r="W36310" s="51"/>
    </row>
    <row r="36311">
      <c r="A36311" s="307"/>
      <c r="B36311" s="85"/>
      <c r="C36311" s="85"/>
      <c r="D36311" s="85"/>
      <c r="E36311" s="88"/>
      <c r="G36311" s="17"/>
      <c r="I36311" s="43"/>
      <c r="J36311" s="308"/>
      <c r="K36311" s="51"/>
      <c r="N36311" s="309"/>
      <c r="R36311" s="17"/>
      <c r="T36311" s="17"/>
      <c r="V36311" s="17"/>
      <c r="W36311" s="51"/>
    </row>
    <row r="36312">
      <c r="A36312" s="307"/>
      <c r="B36312" s="85"/>
      <c r="C36312" s="85"/>
      <c r="D36312" s="85"/>
      <c r="E36312" s="88"/>
      <c r="G36312" s="17"/>
      <c r="I36312" s="43"/>
      <c r="J36312" s="308"/>
      <c r="K36312" s="51"/>
      <c r="N36312" s="309"/>
      <c r="R36312" s="17"/>
      <c r="T36312" s="17"/>
      <c r="V36312" s="17"/>
      <c r="W36312" s="51"/>
    </row>
    <row r="36313">
      <c r="A36313" s="307"/>
      <c r="B36313" s="85"/>
      <c r="C36313" s="85"/>
      <c r="D36313" s="85"/>
      <c r="E36313" s="88"/>
      <c r="G36313" s="17"/>
      <c r="I36313" s="43"/>
      <c r="J36313" s="308"/>
      <c r="K36313" s="51"/>
      <c r="N36313" s="309"/>
      <c r="R36313" s="17"/>
      <c r="T36313" s="17"/>
      <c r="V36313" s="17"/>
      <c r="W36313" s="51"/>
    </row>
    <row r="36314">
      <c r="A36314" s="307"/>
      <c r="B36314" s="85"/>
      <c r="C36314" s="85"/>
      <c r="D36314" s="85"/>
      <c r="E36314" s="88"/>
      <c r="G36314" s="17"/>
      <c r="I36314" s="43"/>
      <c r="J36314" s="308"/>
      <c r="K36314" s="51"/>
      <c r="N36314" s="309"/>
      <c r="R36314" s="17"/>
      <c r="T36314" s="17"/>
      <c r="V36314" s="17"/>
      <c r="W36314" s="51"/>
    </row>
    <row r="36315">
      <c r="A36315" s="307"/>
      <c r="B36315" s="85"/>
      <c r="C36315" s="85"/>
      <c r="D36315" s="85"/>
      <c r="E36315" s="88"/>
      <c r="G36315" s="17"/>
      <c r="I36315" s="43"/>
      <c r="J36315" s="308"/>
      <c r="K36315" s="51"/>
      <c r="N36315" s="309"/>
      <c r="R36315" s="17"/>
      <c r="T36315" s="17"/>
      <c r="V36315" s="17"/>
      <c r="W36315" s="51"/>
    </row>
    <row r="36316">
      <c r="A36316" s="307"/>
      <c r="B36316" s="85"/>
      <c r="C36316" s="85"/>
      <c r="D36316" s="85"/>
      <c r="E36316" s="88"/>
      <c r="G36316" s="17"/>
      <c r="I36316" s="43"/>
      <c r="J36316" s="308"/>
      <c r="K36316" s="51"/>
      <c r="N36316" s="309"/>
      <c r="R36316" s="17"/>
      <c r="T36316" s="17"/>
      <c r="V36316" s="17"/>
      <c r="W36316" s="51"/>
    </row>
    <row r="36317">
      <c r="A36317" s="307"/>
      <c r="B36317" s="85"/>
      <c r="C36317" s="85"/>
      <c r="D36317" s="85"/>
      <c r="E36317" s="88"/>
      <c r="G36317" s="17"/>
      <c r="I36317" s="43"/>
      <c r="J36317" s="308"/>
      <c r="K36317" s="51"/>
      <c r="N36317" s="309"/>
      <c r="R36317" s="17"/>
      <c r="T36317" s="17"/>
      <c r="V36317" s="17"/>
      <c r="W36317" s="51"/>
    </row>
    <row r="36318">
      <c r="A36318" s="307"/>
      <c r="B36318" s="85"/>
      <c r="C36318" s="85"/>
      <c r="D36318" s="85"/>
      <c r="E36318" s="88"/>
      <c r="G36318" s="17"/>
      <c r="I36318" s="43"/>
      <c r="J36318" s="308"/>
      <c r="K36318" s="51"/>
      <c r="N36318" s="309"/>
      <c r="R36318" s="17"/>
      <c r="T36318" s="17"/>
      <c r="V36318" s="17"/>
      <c r="W36318" s="51"/>
    </row>
    <row r="36319">
      <c r="A36319" s="307"/>
      <c r="B36319" s="85"/>
      <c r="C36319" s="85"/>
      <c r="D36319" s="85"/>
      <c r="E36319" s="88"/>
      <c r="G36319" s="17"/>
      <c r="I36319" s="43"/>
      <c r="J36319" s="308"/>
      <c r="K36319" s="51"/>
      <c r="N36319" s="309"/>
      <c r="R36319" s="17"/>
      <c r="T36319" s="17"/>
      <c r="V36319" s="17"/>
      <c r="W36319" s="51"/>
    </row>
    <row r="36320">
      <c r="A36320" s="307"/>
      <c r="B36320" s="85"/>
      <c r="C36320" s="85"/>
      <c r="D36320" s="85"/>
      <c r="E36320" s="88"/>
      <c r="G36320" s="17"/>
      <c r="I36320" s="43"/>
      <c r="J36320" s="308"/>
      <c r="K36320" s="51"/>
      <c r="N36320" s="309"/>
      <c r="R36320" s="17"/>
      <c r="T36320" s="17"/>
      <c r="V36320" s="17"/>
      <c r="W36320" s="51"/>
    </row>
    <row r="36321">
      <c r="A36321" s="307"/>
      <c r="B36321" s="85"/>
      <c r="C36321" s="85"/>
      <c r="D36321" s="85"/>
      <c r="E36321" s="88"/>
      <c r="G36321" s="17"/>
      <c r="I36321" s="43"/>
      <c r="J36321" s="308"/>
      <c r="K36321" s="51"/>
      <c r="N36321" s="309"/>
      <c r="R36321" s="17"/>
      <c r="T36321" s="17"/>
      <c r="V36321" s="17"/>
      <c r="W36321" s="51"/>
    </row>
    <row r="36322">
      <c r="A36322" s="307"/>
      <c r="B36322" s="85"/>
      <c r="C36322" s="85"/>
      <c r="D36322" s="85"/>
      <c r="E36322" s="88"/>
      <c r="G36322" s="17"/>
      <c r="I36322" s="43"/>
      <c r="J36322" s="308"/>
      <c r="K36322" s="51"/>
      <c r="N36322" s="309"/>
      <c r="R36322" s="17"/>
      <c r="T36322" s="17"/>
      <c r="V36322" s="17"/>
      <c r="W36322" s="51"/>
    </row>
    <row r="36323">
      <c r="A36323" s="307"/>
      <c r="B36323" s="85"/>
      <c r="C36323" s="85"/>
      <c r="D36323" s="85"/>
      <c r="E36323" s="88"/>
      <c r="G36323" s="17"/>
      <c r="I36323" s="43"/>
      <c r="J36323" s="308"/>
      <c r="K36323" s="51"/>
      <c r="N36323" s="309"/>
      <c r="R36323" s="17"/>
      <c r="T36323" s="17"/>
      <c r="V36323" s="17"/>
      <c r="W36323" s="51"/>
    </row>
    <row r="36324">
      <c r="A36324" s="307"/>
      <c r="B36324" s="85"/>
      <c r="C36324" s="85"/>
      <c r="D36324" s="85"/>
      <c r="E36324" s="88"/>
      <c r="G36324" s="17"/>
      <c r="I36324" s="43"/>
      <c r="J36324" s="308"/>
      <c r="K36324" s="51"/>
      <c r="N36324" s="309"/>
      <c r="R36324" s="17"/>
      <c r="T36324" s="17"/>
      <c r="V36324" s="17"/>
      <c r="W36324" s="51"/>
    </row>
    <row r="36325">
      <c r="A36325" s="307"/>
      <c r="B36325" s="85"/>
      <c r="C36325" s="85"/>
      <c r="D36325" s="85"/>
      <c r="E36325" s="88"/>
      <c r="G36325" s="17"/>
      <c r="I36325" s="43"/>
      <c r="J36325" s="308"/>
      <c r="K36325" s="51"/>
      <c r="N36325" s="309"/>
      <c r="R36325" s="17"/>
      <c r="T36325" s="17"/>
      <c r="V36325" s="17"/>
      <c r="W36325" s="51"/>
    </row>
    <row r="36326">
      <c r="A36326" s="307"/>
      <c r="B36326" s="85"/>
      <c r="C36326" s="85"/>
      <c r="D36326" s="85"/>
      <c r="E36326" s="88"/>
      <c r="G36326" s="17"/>
      <c r="I36326" s="43"/>
      <c r="J36326" s="308"/>
      <c r="K36326" s="51"/>
      <c r="N36326" s="309"/>
      <c r="R36326" s="17"/>
      <c r="T36326" s="17"/>
      <c r="V36326" s="17"/>
      <c r="W36326" s="51"/>
    </row>
    <row r="36327">
      <c r="A36327" s="307"/>
      <c r="B36327" s="85"/>
      <c r="C36327" s="85"/>
      <c r="D36327" s="85"/>
      <c r="E36327" s="88"/>
      <c r="G36327" s="17"/>
      <c r="I36327" s="43"/>
      <c r="J36327" s="308"/>
      <c r="K36327" s="51"/>
      <c r="N36327" s="309"/>
      <c r="R36327" s="17"/>
      <c r="T36327" s="17"/>
      <c r="V36327" s="17"/>
      <c r="W36327" s="51"/>
    </row>
    <row r="36328">
      <c r="A36328" s="307"/>
      <c r="B36328" s="85"/>
      <c r="C36328" s="85"/>
      <c r="D36328" s="85"/>
      <c r="E36328" s="88"/>
      <c r="G36328" s="17"/>
      <c r="I36328" s="43"/>
      <c r="J36328" s="308"/>
      <c r="K36328" s="51"/>
      <c r="N36328" s="309"/>
      <c r="R36328" s="17"/>
      <c r="T36328" s="17"/>
      <c r="V36328" s="17"/>
      <c r="W36328" s="51"/>
    </row>
    <row r="36329">
      <c r="A36329" s="307"/>
      <c r="B36329" s="85"/>
      <c r="C36329" s="85"/>
      <c r="D36329" s="85"/>
      <c r="E36329" s="88"/>
      <c r="G36329" s="17"/>
      <c r="I36329" s="43"/>
      <c r="J36329" s="308"/>
      <c r="K36329" s="51"/>
      <c r="N36329" s="309"/>
      <c r="R36329" s="17"/>
      <c r="T36329" s="17"/>
      <c r="V36329" s="17"/>
      <c r="W36329" s="51"/>
    </row>
    <row r="36330">
      <c r="A36330" s="307"/>
      <c r="B36330" s="85"/>
      <c r="C36330" s="85"/>
      <c r="D36330" s="85"/>
      <c r="E36330" s="88"/>
      <c r="G36330" s="17"/>
      <c r="I36330" s="43"/>
      <c r="J36330" s="308"/>
      <c r="K36330" s="51"/>
      <c r="N36330" s="309"/>
      <c r="R36330" s="17"/>
      <c r="T36330" s="17"/>
      <c r="V36330" s="17"/>
      <c r="W36330" s="51"/>
    </row>
    <row r="36331">
      <c r="A36331" s="307"/>
      <c r="B36331" s="85"/>
      <c r="C36331" s="85"/>
      <c r="D36331" s="85"/>
      <c r="E36331" s="88"/>
      <c r="G36331" s="17"/>
      <c r="I36331" s="43"/>
      <c r="J36331" s="308"/>
      <c r="K36331" s="51"/>
      <c r="N36331" s="309"/>
      <c r="R36331" s="17"/>
      <c r="T36331" s="17"/>
      <c r="V36331" s="17"/>
      <c r="W36331" s="51"/>
    </row>
    <row r="36332">
      <c r="A36332" s="307"/>
      <c r="B36332" s="85"/>
      <c r="C36332" s="85"/>
      <c r="D36332" s="85"/>
      <c r="E36332" s="88"/>
      <c r="G36332" s="17"/>
      <c r="I36332" s="43"/>
      <c r="J36332" s="308"/>
      <c r="K36332" s="51"/>
      <c r="N36332" s="309"/>
      <c r="R36332" s="17"/>
      <c r="T36332" s="17"/>
      <c r="V36332" s="17"/>
      <c r="W36332" s="51"/>
    </row>
    <row r="36333">
      <c r="A36333" s="307"/>
      <c r="B36333" s="85"/>
      <c r="C36333" s="85"/>
      <c r="D36333" s="85"/>
      <c r="E36333" s="88"/>
      <c r="G36333" s="17"/>
      <c r="I36333" s="43"/>
      <c r="J36333" s="308"/>
      <c r="K36333" s="51"/>
      <c r="N36333" s="309"/>
      <c r="R36333" s="17"/>
      <c r="T36333" s="17"/>
      <c r="V36333" s="17"/>
      <c r="W36333" s="51"/>
    </row>
    <row r="36334">
      <c r="A36334" s="307"/>
      <c r="B36334" s="85"/>
      <c r="C36334" s="85"/>
      <c r="D36334" s="85"/>
      <c r="E36334" s="88"/>
      <c r="G36334" s="17"/>
      <c r="I36334" s="43"/>
      <c r="J36334" s="308"/>
      <c r="K36334" s="51"/>
      <c r="N36334" s="309"/>
      <c r="R36334" s="17"/>
      <c r="T36334" s="17"/>
      <c r="V36334" s="17"/>
      <c r="W36334" s="51"/>
    </row>
    <row r="36335">
      <c r="A36335" s="307"/>
      <c r="B36335" s="85"/>
      <c r="C36335" s="85"/>
      <c r="D36335" s="85"/>
      <c r="E36335" s="88"/>
      <c r="G36335" s="17"/>
      <c r="I36335" s="43"/>
      <c r="J36335" s="308"/>
      <c r="K36335" s="51"/>
      <c r="N36335" s="309"/>
      <c r="R36335" s="17"/>
      <c r="T36335" s="17"/>
      <c r="V36335" s="17"/>
      <c r="W36335" s="51"/>
    </row>
    <row r="36336">
      <c r="A36336" s="307"/>
      <c r="B36336" s="85"/>
      <c r="C36336" s="85"/>
      <c r="D36336" s="85"/>
      <c r="E36336" s="88"/>
      <c r="G36336" s="17"/>
      <c r="I36336" s="43"/>
      <c r="J36336" s="308"/>
      <c r="K36336" s="51"/>
      <c r="N36336" s="309"/>
      <c r="R36336" s="17"/>
      <c r="T36336" s="17"/>
      <c r="V36336" s="17"/>
      <c r="W36336" s="51"/>
    </row>
    <row r="36337">
      <c r="A36337" s="307"/>
      <c r="B36337" s="85"/>
      <c r="C36337" s="85"/>
      <c r="D36337" s="85"/>
      <c r="E36337" s="88"/>
      <c r="G36337" s="17"/>
      <c r="I36337" s="43"/>
      <c r="J36337" s="308"/>
      <c r="K36337" s="51"/>
      <c r="N36337" s="309"/>
      <c r="R36337" s="17"/>
      <c r="T36337" s="17"/>
      <c r="V36337" s="17"/>
      <c r="W36337" s="51"/>
    </row>
    <row r="36338">
      <c r="A36338" s="307"/>
      <c r="B36338" s="85"/>
      <c r="C36338" s="85"/>
      <c r="D36338" s="85"/>
      <c r="E36338" s="88"/>
      <c r="G36338" s="17"/>
      <c r="I36338" s="43"/>
      <c r="J36338" s="308"/>
      <c r="K36338" s="51"/>
      <c r="N36338" s="309"/>
      <c r="R36338" s="17"/>
      <c r="T36338" s="17"/>
      <c r="V36338" s="17"/>
      <c r="W36338" s="51"/>
    </row>
    <row r="36339">
      <c r="A36339" s="307"/>
      <c r="B36339" s="85"/>
      <c r="C36339" s="85"/>
      <c r="D36339" s="85"/>
      <c r="E36339" s="88"/>
      <c r="G36339" s="17"/>
      <c r="I36339" s="43"/>
      <c r="J36339" s="308"/>
      <c r="K36339" s="51"/>
      <c r="N36339" s="309"/>
      <c r="R36339" s="17"/>
      <c r="T36339" s="17"/>
      <c r="V36339" s="17"/>
      <c r="W36339" s="51"/>
    </row>
    <row r="36340">
      <c r="A36340" s="307"/>
      <c r="B36340" s="85"/>
      <c r="C36340" s="85"/>
      <c r="D36340" s="85"/>
      <c r="E36340" s="88"/>
      <c r="G36340" s="17"/>
      <c r="I36340" s="43"/>
      <c r="J36340" s="308"/>
      <c r="K36340" s="51"/>
      <c r="N36340" s="309"/>
      <c r="R36340" s="17"/>
      <c r="T36340" s="17"/>
      <c r="V36340" s="17"/>
      <c r="W36340" s="51"/>
    </row>
    <row r="36341">
      <c r="A36341" s="307"/>
      <c r="B36341" s="85"/>
      <c r="C36341" s="85"/>
      <c r="D36341" s="85"/>
      <c r="E36341" s="88"/>
      <c r="G36341" s="17"/>
      <c r="I36341" s="43"/>
      <c r="J36341" s="308"/>
      <c r="K36341" s="51"/>
      <c r="N36341" s="309"/>
      <c r="R36341" s="17"/>
      <c r="T36341" s="17"/>
      <c r="V36341" s="17"/>
      <c r="W36341" s="51"/>
    </row>
    <row r="36342">
      <c r="A36342" s="307"/>
      <c r="B36342" s="85"/>
      <c r="C36342" s="85"/>
      <c r="D36342" s="85"/>
      <c r="E36342" s="88"/>
      <c r="G36342" s="17"/>
      <c r="I36342" s="43"/>
      <c r="J36342" s="308"/>
      <c r="K36342" s="51"/>
      <c r="N36342" s="309"/>
      <c r="R36342" s="17"/>
      <c r="T36342" s="17"/>
      <c r="V36342" s="17"/>
      <c r="W36342" s="51"/>
    </row>
    <row r="36343">
      <c r="A36343" s="307"/>
      <c r="B36343" s="85"/>
      <c r="C36343" s="85"/>
      <c r="D36343" s="85"/>
      <c r="E36343" s="88"/>
      <c r="G36343" s="17"/>
      <c r="I36343" s="43"/>
      <c r="J36343" s="308"/>
      <c r="K36343" s="51"/>
      <c r="N36343" s="309"/>
      <c r="R36343" s="17"/>
      <c r="T36343" s="17"/>
      <c r="V36343" s="17"/>
      <c r="W36343" s="51"/>
    </row>
    <row r="36344">
      <c r="A36344" s="307"/>
      <c r="B36344" s="85"/>
      <c r="C36344" s="85"/>
      <c r="D36344" s="85"/>
      <c r="E36344" s="88"/>
      <c r="G36344" s="17"/>
      <c r="I36344" s="43"/>
      <c r="J36344" s="308"/>
      <c r="K36344" s="51"/>
      <c r="N36344" s="309"/>
      <c r="R36344" s="17"/>
      <c r="T36344" s="17"/>
      <c r="V36344" s="17"/>
      <c r="W36344" s="51"/>
    </row>
    <row r="36345">
      <c r="A36345" s="307"/>
      <c r="B36345" s="85"/>
      <c r="C36345" s="85"/>
      <c r="D36345" s="85"/>
      <c r="E36345" s="88"/>
      <c r="G36345" s="17"/>
      <c r="I36345" s="43"/>
      <c r="J36345" s="308"/>
      <c r="K36345" s="51"/>
      <c r="N36345" s="309"/>
      <c r="R36345" s="17"/>
      <c r="T36345" s="17"/>
      <c r="V36345" s="17"/>
      <c r="W36345" s="51"/>
    </row>
    <row r="36346">
      <c r="A36346" s="307"/>
      <c r="B36346" s="85"/>
      <c r="C36346" s="85"/>
      <c r="D36346" s="85"/>
      <c r="E36346" s="88"/>
      <c r="G36346" s="17"/>
      <c r="I36346" s="43"/>
      <c r="J36346" s="308"/>
      <c r="K36346" s="51"/>
      <c r="N36346" s="309"/>
      <c r="R36346" s="17"/>
      <c r="T36346" s="17"/>
      <c r="V36346" s="17"/>
      <c r="W36346" s="51"/>
    </row>
    <row r="36347">
      <c r="A36347" s="307"/>
      <c r="B36347" s="85"/>
      <c r="C36347" s="85"/>
      <c r="D36347" s="85"/>
      <c r="E36347" s="88"/>
      <c r="G36347" s="17"/>
      <c r="I36347" s="43"/>
      <c r="J36347" s="308"/>
      <c r="K36347" s="51"/>
      <c r="N36347" s="309"/>
      <c r="R36347" s="17"/>
      <c r="T36347" s="17"/>
      <c r="V36347" s="17"/>
      <c r="W36347" s="51"/>
    </row>
    <row r="36348">
      <c r="A36348" s="307"/>
      <c r="B36348" s="85"/>
      <c r="C36348" s="85"/>
      <c r="D36348" s="85"/>
      <c r="E36348" s="88"/>
      <c r="G36348" s="17"/>
      <c r="I36348" s="43"/>
      <c r="J36348" s="308"/>
      <c r="K36348" s="51"/>
      <c r="N36348" s="309"/>
      <c r="R36348" s="17"/>
      <c r="T36348" s="17"/>
      <c r="V36348" s="17"/>
      <c r="W36348" s="51"/>
    </row>
    <row r="36349">
      <c r="A36349" s="307"/>
      <c r="B36349" s="85"/>
      <c r="C36349" s="85"/>
      <c r="D36349" s="85"/>
      <c r="E36349" s="88"/>
      <c r="G36349" s="17"/>
      <c r="I36349" s="43"/>
      <c r="J36349" s="308"/>
      <c r="K36349" s="51"/>
      <c r="N36349" s="309"/>
      <c r="R36349" s="17"/>
      <c r="T36349" s="17"/>
      <c r="V36349" s="17"/>
      <c r="W36349" s="51"/>
    </row>
    <row r="36350">
      <c r="A36350" s="307"/>
      <c r="B36350" s="85"/>
      <c r="C36350" s="85"/>
      <c r="D36350" s="85"/>
      <c r="E36350" s="88"/>
      <c r="G36350" s="17"/>
      <c r="I36350" s="43"/>
      <c r="J36350" s="308"/>
      <c r="K36350" s="51"/>
      <c r="N36350" s="309"/>
      <c r="R36350" s="17"/>
      <c r="T36350" s="17"/>
      <c r="V36350" s="17"/>
      <c r="W36350" s="51"/>
    </row>
    <row r="36351">
      <c r="A36351" s="307"/>
      <c r="B36351" s="85"/>
      <c r="C36351" s="85"/>
      <c r="D36351" s="85"/>
      <c r="E36351" s="88"/>
      <c r="G36351" s="17"/>
      <c r="I36351" s="43"/>
      <c r="J36351" s="308"/>
      <c r="K36351" s="51"/>
      <c r="N36351" s="309"/>
      <c r="R36351" s="17"/>
      <c r="T36351" s="17"/>
      <c r="V36351" s="17"/>
      <c r="W36351" s="51"/>
    </row>
    <row r="36352">
      <c r="A36352" s="307"/>
      <c r="B36352" s="85"/>
      <c r="C36352" s="85"/>
      <c r="D36352" s="85"/>
      <c r="E36352" s="88"/>
      <c r="G36352" s="17"/>
      <c r="I36352" s="43"/>
      <c r="J36352" s="308"/>
      <c r="K36352" s="51"/>
      <c r="N36352" s="309"/>
      <c r="R36352" s="17"/>
      <c r="T36352" s="17"/>
      <c r="V36352" s="17"/>
      <c r="W36352" s="51"/>
    </row>
    <row r="36353">
      <c r="A36353" s="307"/>
      <c r="B36353" s="85"/>
      <c r="C36353" s="85"/>
      <c r="D36353" s="85"/>
      <c r="E36353" s="88"/>
      <c r="G36353" s="17"/>
      <c r="I36353" s="43"/>
      <c r="J36353" s="308"/>
      <c r="K36353" s="51"/>
      <c r="N36353" s="309"/>
      <c r="R36353" s="17"/>
      <c r="T36353" s="17"/>
      <c r="V36353" s="17"/>
      <c r="W36353" s="51"/>
    </row>
    <row r="36354">
      <c r="A36354" s="307"/>
      <c r="B36354" s="85"/>
      <c r="C36354" s="85"/>
      <c r="D36354" s="85"/>
      <c r="E36354" s="88"/>
      <c r="G36354" s="17"/>
      <c r="I36354" s="43"/>
      <c r="J36354" s="308"/>
      <c r="K36354" s="51"/>
      <c r="N36354" s="309"/>
      <c r="R36354" s="17"/>
      <c r="T36354" s="17"/>
      <c r="V36354" s="17"/>
      <c r="W36354" s="51"/>
    </row>
    <row r="36355">
      <c r="A36355" s="307"/>
      <c r="B36355" s="85"/>
      <c r="C36355" s="85"/>
      <c r="D36355" s="85"/>
      <c r="E36355" s="88"/>
      <c r="G36355" s="17"/>
      <c r="I36355" s="43"/>
      <c r="J36355" s="308"/>
      <c r="K36355" s="51"/>
      <c r="N36355" s="309"/>
      <c r="R36355" s="17"/>
      <c r="T36355" s="17"/>
      <c r="V36355" s="17"/>
      <c r="W36355" s="51"/>
    </row>
    <row r="36356">
      <c r="A36356" s="307"/>
      <c r="B36356" s="85"/>
      <c r="C36356" s="85"/>
      <c r="D36356" s="85"/>
      <c r="E36356" s="88"/>
      <c r="G36356" s="17"/>
      <c r="I36356" s="43"/>
      <c r="J36356" s="308"/>
      <c r="K36356" s="51"/>
      <c r="N36356" s="309"/>
      <c r="R36356" s="17"/>
      <c r="T36356" s="17"/>
      <c r="V36356" s="17"/>
      <c r="W36356" s="51"/>
    </row>
    <row r="36357">
      <c r="A36357" s="307"/>
      <c r="B36357" s="85"/>
      <c r="C36357" s="85"/>
      <c r="D36357" s="85"/>
      <c r="E36357" s="88"/>
      <c r="G36357" s="17"/>
      <c r="I36357" s="43"/>
      <c r="J36357" s="308"/>
      <c r="K36357" s="51"/>
      <c r="N36357" s="309"/>
      <c r="R36357" s="17"/>
      <c r="T36357" s="17"/>
      <c r="V36357" s="17"/>
      <c r="W36357" s="51"/>
    </row>
    <row r="36358">
      <c r="A36358" s="307"/>
      <c r="B36358" s="85"/>
      <c r="C36358" s="85"/>
      <c r="D36358" s="85"/>
      <c r="E36358" s="88"/>
      <c r="G36358" s="17"/>
      <c r="I36358" s="43"/>
      <c r="J36358" s="308"/>
      <c r="K36358" s="51"/>
      <c r="N36358" s="309"/>
      <c r="R36358" s="17"/>
      <c r="T36358" s="17"/>
      <c r="V36358" s="17"/>
      <c r="W36358" s="51"/>
    </row>
    <row r="36359">
      <c r="A36359" s="307"/>
      <c r="B36359" s="85"/>
      <c r="C36359" s="85"/>
      <c r="D36359" s="85"/>
      <c r="E36359" s="88"/>
      <c r="G36359" s="17"/>
      <c r="I36359" s="43"/>
      <c r="J36359" s="308"/>
      <c r="K36359" s="51"/>
      <c r="N36359" s="309"/>
      <c r="R36359" s="17"/>
      <c r="T36359" s="17"/>
      <c r="V36359" s="17"/>
      <c r="W36359" s="51"/>
    </row>
    <row r="36360">
      <c r="A36360" s="307"/>
      <c r="B36360" s="85"/>
      <c r="C36360" s="85"/>
      <c r="D36360" s="85"/>
      <c r="E36360" s="88"/>
      <c r="G36360" s="17"/>
      <c r="I36360" s="43"/>
      <c r="J36360" s="308"/>
      <c r="K36360" s="51"/>
      <c r="N36360" s="309"/>
      <c r="R36360" s="17"/>
      <c r="T36360" s="17"/>
      <c r="V36360" s="17"/>
      <c r="W36360" s="51"/>
    </row>
    <row r="36361">
      <c r="A36361" s="307"/>
      <c r="B36361" s="85"/>
      <c r="C36361" s="85"/>
      <c r="D36361" s="85"/>
      <c r="E36361" s="88"/>
      <c r="G36361" s="17"/>
      <c r="I36361" s="43"/>
      <c r="J36361" s="308"/>
      <c r="K36361" s="51"/>
      <c r="N36361" s="309"/>
      <c r="R36361" s="17"/>
      <c r="T36361" s="17"/>
      <c r="V36361" s="17"/>
      <c r="W36361" s="51"/>
    </row>
    <row r="36362">
      <c r="A36362" s="307"/>
      <c r="B36362" s="85"/>
      <c r="C36362" s="85"/>
      <c r="D36362" s="85"/>
      <c r="E36362" s="88"/>
      <c r="G36362" s="17"/>
      <c r="I36362" s="43"/>
      <c r="J36362" s="308"/>
      <c r="K36362" s="51"/>
      <c r="N36362" s="309"/>
      <c r="R36362" s="17"/>
      <c r="T36362" s="17"/>
      <c r="V36362" s="17"/>
      <c r="W36362" s="51"/>
    </row>
    <row r="36363">
      <c r="A36363" s="307"/>
      <c r="B36363" s="85"/>
      <c r="C36363" s="85"/>
      <c r="D36363" s="85"/>
      <c r="E36363" s="88"/>
      <c r="G36363" s="17"/>
      <c r="I36363" s="43"/>
      <c r="J36363" s="308"/>
      <c r="K36363" s="51"/>
      <c r="N36363" s="309"/>
      <c r="R36363" s="17"/>
      <c r="T36363" s="17"/>
      <c r="V36363" s="17"/>
      <c r="W36363" s="51"/>
    </row>
    <row r="36364">
      <c r="A36364" s="307"/>
      <c r="B36364" s="85"/>
      <c r="C36364" s="85"/>
      <c r="D36364" s="85"/>
      <c r="E36364" s="88"/>
      <c r="G36364" s="17"/>
      <c r="I36364" s="43"/>
      <c r="J36364" s="308"/>
      <c r="K36364" s="51"/>
      <c r="N36364" s="309"/>
      <c r="R36364" s="17"/>
      <c r="T36364" s="17"/>
      <c r="V36364" s="17"/>
      <c r="W36364" s="51"/>
    </row>
    <row r="36365">
      <c r="A36365" s="307"/>
      <c r="B36365" s="85"/>
      <c r="C36365" s="85"/>
      <c r="D36365" s="85"/>
      <c r="E36365" s="88"/>
      <c r="G36365" s="17"/>
      <c r="I36365" s="43"/>
      <c r="J36365" s="308"/>
      <c r="K36365" s="51"/>
      <c r="N36365" s="309"/>
      <c r="R36365" s="17"/>
      <c r="T36365" s="17"/>
      <c r="V36365" s="17"/>
      <c r="W36365" s="51"/>
    </row>
    <row r="36366">
      <c r="A36366" s="307"/>
      <c r="B36366" s="85"/>
      <c r="C36366" s="85"/>
      <c r="D36366" s="85"/>
      <c r="E36366" s="88"/>
      <c r="G36366" s="17"/>
      <c r="I36366" s="43"/>
      <c r="J36366" s="308"/>
      <c r="K36366" s="51"/>
      <c r="N36366" s="309"/>
      <c r="R36366" s="17"/>
      <c r="T36366" s="17"/>
      <c r="V36366" s="17"/>
      <c r="W36366" s="51"/>
    </row>
    <row r="36367">
      <c r="A36367" s="307"/>
      <c r="B36367" s="85"/>
      <c r="C36367" s="85"/>
      <c r="D36367" s="85"/>
      <c r="E36367" s="88"/>
      <c r="G36367" s="17"/>
      <c r="I36367" s="43"/>
      <c r="J36367" s="308"/>
      <c r="K36367" s="51"/>
      <c r="N36367" s="309"/>
      <c r="R36367" s="17"/>
      <c r="T36367" s="17"/>
      <c r="V36367" s="17"/>
      <c r="W36367" s="51"/>
    </row>
    <row r="36368">
      <c r="A36368" s="307"/>
      <c r="B36368" s="85"/>
      <c r="C36368" s="85"/>
      <c r="D36368" s="85"/>
      <c r="E36368" s="88"/>
      <c r="G36368" s="17"/>
      <c r="I36368" s="43"/>
      <c r="J36368" s="308"/>
      <c r="K36368" s="51"/>
      <c r="N36368" s="309"/>
      <c r="R36368" s="17"/>
      <c r="T36368" s="17"/>
      <c r="V36368" s="17"/>
      <c r="W36368" s="51"/>
    </row>
    <row r="36369">
      <c r="A36369" s="307"/>
      <c r="B36369" s="85"/>
      <c r="C36369" s="85"/>
      <c r="D36369" s="85"/>
      <c r="E36369" s="88"/>
      <c r="G36369" s="17"/>
      <c r="I36369" s="43"/>
      <c r="J36369" s="308"/>
      <c r="K36369" s="51"/>
      <c r="N36369" s="309"/>
      <c r="R36369" s="17"/>
      <c r="T36369" s="17"/>
      <c r="V36369" s="17"/>
      <c r="W36369" s="51"/>
    </row>
    <row r="36370">
      <c r="A36370" s="307"/>
      <c r="B36370" s="85"/>
      <c r="C36370" s="85"/>
      <c r="D36370" s="85"/>
      <c r="E36370" s="88"/>
      <c r="G36370" s="17"/>
      <c r="I36370" s="43"/>
      <c r="J36370" s="308"/>
      <c r="K36370" s="51"/>
      <c r="N36370" s="309"/>
      <c r="R36370" s="17"/>
      <c r="T36370" s="17"/>
      <c r="V36370" s="17"/>
      <c r="W36370" s="51"/>
    </row>
    <row r="36371">
      <c r="A36371" s="307"/>
      <c r="B36371" s="85"/>
      <c r="C36371" s="85"/>
      <c r="D36371" s="85"/>
      <c r="E36371" s="88"/>
      <c r="G36371" s="17"/>
      <c r="I36371" s="43"/>
      <c r="J36371" s="308"/>
      <c r="K36371" s="51"/>
      <c r="N36371" s="309"/>
      <c r="R36371" s="17"/>
      <c r="T36371" s="17"/>
      <c r="V36371" s="17"/>
      <c r="W36371" s="51"/>
    </row>
    <row r="36372">
      <c r="A36372" s="307"/>
      <c r="B36372" s="85"/>
      <c r="C36372" s="85"/>
      <c r="D36372" s="85"/>
      <c r="E36372" s="88"/>
      <c r="G36372" s="17"/>
      <c r="I36372" s="43"/>
      <c r="J36372" s="308"/>
      <c r="K36372" s="51"/>
      <c r="N36372" s="309"/>
      <c r="R36372" s="17"/>
      <c r="T36372" s="17"/>
      <c r="V36372" s="17"/>
      <c r="W36372" s="51"/>
    </row>
    <row r="36373">
      <c r="A36373" s="307"/>
      <c r="B36373" s="85"/>
      <c r="C36373" s="85"/>
      <c r="D36373" s="85"/>
      <c r="E36373" s="88"/>
      <c r="G36373" s="17"/>
      <c r="I36373" s="43"/>
      <c r="J36373" s="308"/>
      <c r="K36373" s="51"/>
      <c r="N36373" s="309"/>
      <c r="R36373" s="17"/>
      <c r="T36373" s="17"/>
      <c r="V36373" s="17"/>
      <c r="W36373" s="51"/>
    </row>
    <row r="36374">
      <c r="A36374" s="307"/>
      <c r="B36374" s="85"/>
      <c r="C36374" s="85"/>
      <c r="D36374" s="85"/>
      <c r="E36374" s="88"/>
      <c r="G36374" s="17"/>
      <c r="I36374" s="43"/>
      <c r="J36374" s="308"/>
      <c r="K36374" s="51"/>
      <c r="N36374" s="309"/>
      <c r="R36374" s="17"/>
      <c r="T36374" s="17"/>
      <c r="V36374" s="17"/>
      <c r="W36374" s="51"/>
    </row>
    <row r="36375">
      <c r="A36375" s="307"/>
      <c r="B36375" s="85"/>
      <c r="C36375" s="85"/>
      <c r="D36375" s="85"/>
      <c r="E36375" s="88"/>
      <c r="G36375" s="17"/>
      <c r="I36375" s="43"/>
      <c r="J36375" s="308"/>
      <c r="K36375" s="51"/>
      <c r="N36375" s="309"/>
      <c r="R36375" s="17"/>
      <c r="T36375" s="17"/>
      <c r="V36375" s="17"/>
      <c r="W36375" s="51"/>
    </row>
    <row r="36376">
      <c r="A36376" s="307"/>
      <c r="B36376" s="85"/>
      <c r="C36376" s="85"/>
      <c r="D36376" s="85"/>
      <c r="E36376" s="88"/>
      <c r="G36376" s="17"/>
      <c r="I36376" s="43"/>
      <c r="J36376" s="308"/>
      <c r="K36376" s="51"/>
      <c r="N36376" s="309"/>
      <c r="R36376" s="17"/>
      <c r="T36376" s="17"/>
      <c r="V36376" s="17"/>
      <c r="W36376" s="51"/>
    </row>
    <row r="36377">
      <c r="A36377" s="307"/>
      <c r="B36377" s="85"/>
      <c r="C36377" s="85"/>
      <c r="D36377" s="85"/>
      <c r="E36377" s="88"/>
      <c r="G36377" s="17"/>
      <c r="I36377" s="43"/>
      <c r="J36377" s="308"/>
      <c r="K36377" s="51"/>
      <c r="N36377" s="309"/>
      <c r="R36377" s="17"/>
      <c r="T36377" s="17"/>
      <c r="V36377" s="17"/>
      <c r="W36377" s="51"/>
    </row>
    <row r="36378">
      <c r="A36378" s="307"/>
      <c r="B36378" s="85"/>
      <c r="C36378" s="85"/>
      <c r="D36378" s="85"/>
      <c r="E36378" s="88"/>
      <c r="G36378" s="17"/>
      <c r="I36378" s="43"/>
      <c r="J36378" s="308"/>
      <c r="K36378" s="51"/>
      <c r="N36378" s="309"/>
      <c r="R36378" s="17"/>
      <c r="T36378" s="17"/>
      <c r="V36378" s="17"/>
      <c r="W36378" s="51"/>
    </row>
    <row r="36379">
      <c r="A36379" s="307"/>
      <c r="B36379" s="85"/>
      <c r="C36379" s="85"/>
      <c r="D36379" s="85"/>
      <c r="E36379" s="88"/>
      <c r="G36379" s="17"/>
      <c r="I36379" s="43"/>
      <c r="J36379" s="308"/>
      <c r="K36379" s="51"/>
      <c r="N36379" s="309"/>
      <c r="R36379" s="17"/>
      <c r="T36379" s="17"/>
      <c r="V36379" s="17"/>
      <c r="W36379" s="51"/>
    </row>
    <row r="36380">
      <c r="A36380" s="307"/>
      <c r="B36380" s="85"/>
      <c r="C36380" s="85"/>
      <c r="D36380" s="85"/>
      <c r="E36380" s="88"/>
      <c r="G36380" s="17"/>
      <c r="I36380" s="43"/>
      <c r="J36380" s="308"/>
      <c r="K36380" s="51"/>
      <c r="N36380" s="309"/>
      <c r="R36380" s="17"/>
      <c r="T36380" s="17"/>
      <c r="V36380" s="17"/>
      <c r="W36380" s="51"/>
    </row>
    <row r="36381">
      <c r="A36381" s="307"/>
      <c r="B36381" s="85"/>
      <c r="C36381" s="85"/>
      <c r="D36381" s="85"/>
      <c r="E36381" s="88"/>
      <c r="G36381" s="17"/>
      <c r="I36381" s="43"/>
      <c r="J36381" s="308"/>
      <c r="K36381" s="51"/>
      <c r="N36381" s="309"/>
      <c r="R36381" s="17"/>
      <c r="T36381" s="17"/>
      <c r="V36381" s="17"/>
      <c r="W36381" s="51"/>
    </row>
    <row r="36382">
      <c r="A36382" s="307"/>
      <c r="B36382" s="85"/>
      <c r="C36382" s="85"/>
      <c r="D36382" s="85"/>
      <c r="E36382" s="88"/>
      <c r="G36382" s="17"/>
      <c r="I36382" s="43"/>
      <c r="J36382" s="308"/>
      <c r="K36382" s="51"/>
      <c r="N36382" s="309"/>
      <c r="R36382" s="17"/>
      <c r="T36382" s="17"/>
      <c r="V36382" s="17"/>
      <c r="W36382" s="51"/>
    </row>
    <row r="36383">
      <c r="A36383" s="307"/>
      <c r="B36383" s="85"/>
      <c r="C36383" s="85"/>
      <c r="D36383" s="85"/>
      <c r="E36383" s="88"/>
      <c r="G36383" s="17"/>
      <c r="I36383" s="43"/>
      <c r="J36383" s="308"/>
      <c r="K36383" s="51"/>
      <c r="N36383" s="309"/>
      <c r="R36383" s="17"/>
      <c r="T36383" s="17"/>
      <c r="V36383" s="17"/>
      <c r="W36383" s="51"/>
    </row>
    <row r="36384">
      <c r="A36384" s="307"/>
      <c r="B36384" s="85"/>
      <c r="C36384" s="85"/>
      <c r="D36384" s="85"/>
      <c r="E36384" s="88"/>
      <c r="G36384" s="17"/>
      <c r="I36384" s="43"/>
      <c r="J36384" s="308"/>
      <c r="K36384" s="51"/>
      <c r="N36384" s="309"/>
      <c r="R36384" s="17"/>
      <c r="T36384" s="17"/>
      <c r="V36384" s="17"/>
      <c r="W36384" s="51"/>
    </row>
    <row r="36385">
      <c r="A36385" s="307"/>
      <c r="B36385" s="85"/>
      <c r="C36385" s="85"/>
      <c r="D36385" s="85"/>
      <c r="E36385" s="88"/>
      <c r="G36385" s="17"/>
      <c r="I36385" s="43"/>
      <c r="J36385" s="308"/>
      <c r="K36385" s="51"/>
      <c r="N36385" s="309"/>
      <c r="R36385" s="17"/>
      <c r="T36385" s="17"/>
      <c r="V36385" s="17"/>
      <c r="W36385" s="51"/>
    </row>
    <row r="36386">
      <c r="A36386" s="307"/>
      <c r="B36386" s="85"/>
      <c r="C36386" s="85"/>
      <c r="D36386" s="85"/>
      <c r="E36386" s="88"/>
      <c r="G36386" s="17"/>
      <c r="I36386" s="43"/>
      <c r="J36386" s="308"/>
      <c r="K36386" s="51"/>
      <c r="N36386" s="309"/>
      <c r="R36386" s="17"/>
      <c r="T36386" s="17"/>
      <c r="V36386" s="17"/>
      <c r="W36386" s="51"/>
    </row>
    <row r="36387">
      <c r="A36387" s="307"/>
      <c r="B36387" s="85"/>
      <c r="C36387" s="85"/>
      <c r="D36387" s="85"/>
      <c r="E36387" s="88"/>
      <c r="G36387" s="17"/>
      <c r="I36387" s="43"/>
      <c r="J36387" s="308"/>
      <c r="K36387" s="51"/>
      <c r="N36387" s="309"/>
      <c r="R36387" s="17"/>
      <c r="T36387" s="17"/>
      <c r="V36387" s="17"/>
      <c r="W36387" s="51"/>
    </row>
    <row r="36388">
      <c r="A36388" s="307"/>
      <c r="B36388" s="85"/>
      <c r="C36388" s="85"/>
      <c r="D36388" s="85"/>
      <c r="E36388" s="88"/>
      <c r="G36388" s="17"/>
      <c r="I36388" s="43"/>
      <c r="J36388" s="308"/>
      <c r="K36388" s="51"/>
      <c r="N36388" s="309"/>
      <c r="R36388" s="17"/>
      <c r="T36388" s="17"/>
      <c r="V36388" s="17"/>
      <c r="W36388" s="51"/>
    </row>
    <row r="36389">
      <c r="A36389" s="307"/>
      <c r="B36389" s="85"/>
      <c r="C36389" s="85"/>
      <c r="D36389" s="85"/>
      <c r="E36389" s="88"/>
      <c r="G36389" s="17"/>
      <c r="I36389" s="43"/>
      <c r="J36389" s="308"/>
      <c r="K36389" s="51"/>
      <c r="N36389" s="309"/>
      <c r="R36389" s="17"/>
      <c r="T36389" s="17"/>
      <c r="V36389" s="17"/>
      <c r="W36389" s="51"/>
    </row>
    <row r="36390">
      <c r="A36390" s="307"/>
      <c r="B36390" s="85"/>
      <c r="C36390" s="85"/>
      <c r="D36390" s="85"/>
      <c r="E36390" s="88"/>
      <c r="G36390" s="17"/>
      <c r="I36390" s="43"/>
      <c r="J36390" s="308"/>
      <c r="K36390" s="51"/>
      <c r="N36390" s="309"/>
      <c r="R36390" s="17"/>
      <c r="T36390" s="17"/>
      <c r="V36390" s="17"/>
      <c r="W36390" s="51"/>
    </row>
    <row r="36391">
      <c r="A36391" s="307"/>
      <c r="B36391" s="85"/>
      <c r="C36391" s="85"/>
      <c r="D36391" s="85"/>
      <c r="E36391" s="88"/>
      <c r="G36391" s="17"/>
      <c r="I36391" s="43"/>
      <c r="J36391" s="308"/>
      <c r="K36391" s="51"/>
      <c r="N36391" s="309"/>
      <c r="R36391" s="17"/>
      <c r="T36391" s="17"/>
      <c r="V36391" s="17"/>
      <c r="W36391" s="51"/>
    </row>
    <row r="36392">
      <c r="A36392" s="307"/>
      <c r="B36392" s="85"/>
      <c r="C36392" s="85"/>
      <c r="D36392" s="85"/>
      <c r="E36392" s="88"/>
      <c r="G36392" s="17"/>
      <c r="I36392" s="43"/>
      <c r="J36392" s="308"/>
      <c r="K36392" s="51"/>
      <c r="N36392" s="309"/>
      <c r="R36392" s="17"/>
      <c r="T36392" s="17"/>
      <c r="V36392" s="17"/>
      <c r="W36392" s="51"/>
    </row>
    <row r="36393">
      <c r="A36393" s="307"/>
      <c r="B36393" s="85"/>
      <c r="C36393" s="85"/>
      <c r="D36393" s="85"/>
      <c r="E36393" s="88"/>
      <c r="G36393" s="17"/>
      <c r="I36393" s="43"/>
      <c r="J36393" s="308"/>
      <c r="K36393" s="51"/>
      <c r="N36393" s="309"/>
      <c r="R36393" s="17"/>
      <c r="T36393" s="17"/>
      <c r="V36393" s="17"/>
      <c r="W36393" s="51"/>
    </row>
    <row r="36394">
      <c r="A36394" s="307"/>
      <c r="B36394" s="85"/>
      <c r="C36394" s="85"/>
      <c r="D36394" s="85"/>
      <c r="E36394" s="88"/>
      <c r="G36394" s="17"/>
      <c r="I36394" s="43"/>
      <c r="J36394" s="308"/>
      <c r="K36394" s="51"/>
      <c r="N36394" s="309"/>
      <c r="R36394" s="17"/>
      <c r="T36394" s="17"/>
      <c r="V36394" s="17"/>
      <c r="W36394" s="51"/>
    </row>
    <row r="36395">
      <c r="A36395" s="307"/>
      <c r="B36395" s="85"/>
      <c r="C36395" s="85"/>
      <c r="D36395" s="85"/>
      <c r="E36395" s="88"/>
      <c r="G36395" s="17"/>
      <c r="I36395" s="43"/>
      <c r="J36395" s="308"/>
      <c r="K36395" s="51"/>
      <c r="N36395" s="309"/>
      <c r="R36395" s="17"/>
      <c r="T36395" s="17"/>
      <c r="V36395" s="17"/>
      <c r="W36395" s="51"/>
    </row>
    <row r="36396">
      <c r="A36396" s="307"/>
      <c r="B36396" s="85"/>
      <c r="C36396" s="85"/>
      <c r="D36396" s="85"/>
      <c r="E36396" s="88"/>
      <c r="G36396" s="17"/>
      <c r="I36396" s="43"/>
      <c r="J36396" s="308"/>
      <c r="K36396" s="51"/>
      <c r="N36396" s="309"/>
      <c r="R36396" s="17"/>
      <c r="T36396" s="17"/>
      <c r="V36396" s="17"/>
      <c r="W36396" s="51"/>
    </row>
    <row r="36397">
      <c r="A36397" s="307"/>
      <c r="B36397" s="85"/>
      <c r="C36397" s="85"/>
      <c r="D36397" s="85"/>
      <c r="E36397" s="88"/>
      <c r="G36397" s="17"/>
      <c r="I36397" s="43"/>
      <c r="J36397" s="308"/>
      <c r="K36397" s="51"/>
      <c r="N36397" s="309"/>
      <c r="R36397" s="17"/>
      <c r="T36397" s="17"/>
      <c r="V36397" s="17"/>
      <c r="W36397" s="51"/>
    </row>
    <row r="36398">
      <c r="A36398" s="307"/>
      <c r="B36398" s="85"/>
      <c r="C36398" s="85"/>
      <c r="D36398" s="85"/>
      <c r="E36398" s="88"/>
      <c r="G36398" s="17"/>
      <c r="I36398" s="43"/>
      <c r="J36398" s="308"/>
      <c r="K36398" s="51"/>
      <c r="N36398" s="309"/>
      <c r="R36398" s="17"/>
      <c r="T36398" s="17"/>
      <c r="V36398" s="17"/>
      <c r="W36398" s="51"/>
    </row>
    <row r="36399">
      <c r="A36399" s="307"/>
      <c r="B36399" s="85"/>
      <c r="C36399" s="85"/>
      <c r="D36399" s="85"/>
      <c r="E36399" s="88"/>
      <c r="G36399" s="17"/>
      <c r="I36399" s="43"/>
      <c r="J36399" s="308"/>
      <c r="K36399" s="51"/>
      <c r="N36399" s="309"/>
      <c r="R36399" s="17"/>
      <c r="T36399" s="17"/>
      <c r="V36399" s="17"/>
      <c r="W36399" s="51"/>
    </row>
    <row r="36400">
      <c r="A36400" s="307"/>
      <c r="B36400" s="85"/>
      <c r="C36400" s="85"/>
      <c r="D36400" s="85"/>
      <c r="E36400" s="88"/>
      <c r="G36400" s="17"/>
      <c r="I36400" s="43"/>
      <c r="J36400" s="308"/>
      <c r="K36400" s="51"/>
      <c r="N36400" s="309"/>
      <c r="R36400" s="17"/>
      <c r="T36400" s="17"/>
      <c r="V36400" s="17"/>
      <c r="W36400" s="51"/>
    </row>
    <row r="36401">
      <c r="A36401" s="307"/>
      <c r="B36401" s="85"/>
      <c r="C36401" s="85"/>
      <c r="D36401" s="85"/>
      <c r="E36401" s="88"/>
      <c r="G36401" s="17"/>
      <c r="I36401" s="43"/>
      <c r="J36401" s="308"/>
      <c r="K36401" s="51"/>
      <c r="N36401" s="309"/>
      <c r="R36401" s="17"/>
      <c r="T36401" s="17"/>
      <c r="V36401" s="17"/>
      <c r="W36401" s="51"/>
    </row>
    <row r="36402">
      <c r="A36402" s="307"/>
      <c r="B36402" s="85"/>
      <c r="C36402" s="85"/>
      <c r="D36402" s="85"/>
      <c r="E36402" s="88"/>
      <c r="G36402" s="17"/>
      <c r="I36402" s="43"/>
      <c r="J36402" s="308"/>
      <c r="K36402" s="51"/>
      <c r="N36402" s="309"/>
      <c r="R36402" s="17"/>
      <c r="T36402" s="17"/>
      <c r="V36402" s="17"/>
      <c r="W36402" s="51"/>
    </row>
    <row r="36403">
      <c r="A36403" s="307"/>
      <c r="B36403" s="85"/>
      <c r="C36403" s="85"/>
      <c r="D36403" s="85"/>
      <c r="E36403" s="88"/>
      <c r="G36403" s="17"/>
      <c r="I36403" s="43"/>
      <c r="J36403" s="308"/>
      <c r="K36403" s="51"/>
      <c r="N36403" s="309"/>
      <c r="R36403" s="17"/>
      <c r="T36403" s="17"/>
      <c r="V36403" s="17"/>
      <c r="W36403" s="51"/>
    </row>
    <row r="36404">
      <c r="A36404" s="307"/>
      <c r="B36404" s="85"/>
      <c r="C36404" s="85"/>
      <c r="D36404" s="85"/>
      <c r="E36404" s="88"/>
      <c r="G36404" s="17"/>
      <c r="I36404" s="43"/>
      <c r="J36404" s="308"/>
      <c r="K36404" s="51"/>
      <c r="N36404" s="309"/>
      <c r="R36404" s="17"/>
      <c r="T36404" s="17"/>
      <c r="V36404" s="17"/>
      <c r="W36404" s="51"/>
    </row>
    <row r="36405">
      <c r="A36405" s="307"/>
      <c r="B36405" s="85"/>
      <c r="C36405" s="85"/>
      <c r="D36405" s="85"/>
      <c r="E36405" s="88"/>
      <c r="G36405" s="17"/>
      <c r="I36405" s="43"/>
      <c r="J36405" s="308"/>
      <c r="K36405" s="51"/>
      <c r="N36405" s="309"/>
      <c r="R36405" s="17"/>
      <c r="T36405" s="17"/>
      <c r="V36405" s="17"/>
      <c r="W36405" s="51"/>
    </row>
    <row r="36406">
      <c r="A36406" s="307"/>
      <c r="B36406" s="85"/>
      <c r="C36406" s="85"/>
      <c r="D36406" s="85"/>
      <c r="E36406" s="88"/>
      <c r="G36406" s="17"/>
      <c r="I36406" s="43"/>
      <c r="J36406" s="308"/>
      <c r="K36406" s="51"/>
      <c r="N36406" s="309"/>
      <c r="R36406" s="17"/>
      <c r="T36406" s="17"/>
      <c r="V36406" s="17"/>
      <c r="W36406" s="51"/>
    </row>
    <row r="36407">
      <c r="A36407" s="307"/>
      <c r="B36407" s="85"/>
      <c r="C36407" s="85"/>
      <c r="D36407" s="85"/>
      <c r="E36407" s="88"/>
      <c r="G36407" s="17"/>
      <c r="I36407" s="43"/>
      <c r="J36407" s="308"/>
      <c r="K36407" s="51"/>
      <c r="N36407" s="309"/>
      <c r="R36407" s="17"/>
      <c r="T36407" s="17"/>
      <c r="V36407" s="17"/>
      <c r="W36407" s="51"/>
    </row>
    <row r="36408">
      <c r="A36408" s="307"/>
      <c r="B36408" s="85"/>
      <c r="C36408" s="85"/>
      <c r="D36408" s="85"/>
      <c r="E36408" s="88"/>
      <c r="G36408" s="17"/>
      <c r="I36408" s="43"/>
      <c r="J36408" s="308"/>
      <c r="K36408" s="51"/>
      <c r="N36408" s="309"/>
      <c r="R36408" s="17"/>
      <c r="T36408" s="17"/>
      <c r="V36408" s="17"/>
      <c r="W36408" s="51"/>
    </row>
    <row r="36409">
      <c r="A36409" s="307"/>
      <c r="B36409" s="85"/>
      <c r="C36409" s="85"/>
      <c r="D36409" s="85"/>
      <c r="E36409" s="88"/>
      <c r="G36409" s="17"/>
      <c r="I36409" s="43"/>
      <c r="J36409" s="308"/>
      <c r="K36409" s="51"/>
      <c r="N36409" s="309"/>
      <c r="R36409" s="17"/>
      <c r="T36409" s="17"/>
      <c r="V36409" s="17"/>
      <c r="W36409" s="51"/>
    </row>
    <row r="36410">
      <c r="A36410" s="307"/>
      <c r="B36410" s="85"/>
      <c r="C36410" s="85"/>
      <c r="D36410" s="85"/>
      <c r="E36410" s="88"/>
      <c r="G36410" s="17"/>
      <c r="I36410" s="43"/>
      <c r="J36410" s="308"/>
      <c r="K36410" s="51"/>
      <c r="N36410" s="309"/>
      <c r="R36410" s="17"/>
      <c r="T36410" s="17"/>
      <c r="V36410" s="17"/>
      <c r="W36410" s="51"/>
    </row>
    <row r="36411">
      <c r="A36411" s="307"/>
      <c r="B36411" s="85"/>
      <c r="C36411" s="85"/>
      <c r="D36411" s="85"/>
      <c r="E36411" s="88"/>
      <c r="G36411" s="17"/>
      <c r="I36411" s="43"/>
      <c r="J36411" s="308"/>
      <c r="K36411" s="51"/>
      <c r="N36411" s="309"/>
      <c r="R36411" s="17"/>
      <c r="T36411" s="17"/>
      <c r="V36411" s="17"/>
      <c r="W36411" s="51"/>
    </row>
    <row r="36412">
      <c r="A36412" s="307"/>
      <c r="B36412" s="85"/>
      <c r="C36412" s="85"/>
      <c r="D36412" s="85"/>
      <c r="E36412" s="88"/>
      <c r="G36412" s="17"/>
      <c r="I36412" s="43"/>
      <c r="J36412" s="308"/>
      <c r="K36412" s="51"/>
      <c r="N36412" s="309"/>
      <c r="R36412" s="17"/>
      <c r="T36412" s="17"/>
      <c r="V36412" s="17"/>
      <c r="W36412" s="51"/>
    </row>
    <row r="36413">
      <c r="A36413" s="307"/>
      <c r="B36413" s="85"/>
      <c r="C36413" s="85"/>
      <c r="D36413" s="85"/>
      <c r="E36413" s="88"/>
      <c r="G36413" s="17"/>
      <c r="I36413" s="43"/>
      <c r="J36413" s="308"/>
      <c r="K36413" s="51"/>
      <c r="N36413" s="309"/>
      <c r="R36413" s="17"/>
      <c r="T36413" s="17"/>
      <c r="V36413" s="17"/>
      <c r="W36413" s="51"/>
    </row>
    <row r="36414">
      <c r="A36414" s="307"/>
      <c r="B36414" s="85"/>
      <c r="C36414" s="85"/>
      <c r="D36414" s="85"/>
      <c r="E36414" s="88"/>
      <c r="G36414" s="17"/>
      <c r="I36414" s="43"/>
      <c r="J36414" s="308"/>
      <c r="K36414" s="51"/>
      <c r="N36414" s="309"/>
      <c r="R36414" s="17"/>
      <c r="T36414" s="17"/>
      <c r="V36414" s="17"/>
      <c r="W36414" s="51"/>
    </row>
    <row r="36415">
      <c r="A36415" s="307"/>
      <c r="B36415" s="85"/>
      <c r="C36415" s="85"/>
      <c r="D36415" s="85"/>
      <c r="E36415" s="88"/>
      <c r="G36415" s="17"/>
      <c r="I36415" s="43"/>
      <c r="J36415" s="308"/>
      <c r="K36415" s="51"/>
      <c r="N36415" s="309"/>
      <c r="R36415" s="17"/>
      <c r="T36415" s="17"/>
      <c r="V36415" s="17"/>
      <c r="W36415" s="51"/>
    </row>
    <row r="36416">
      <c r="A36416" s="307"/>
      <c r="B36416" s="85"/>
      <c r="C36416" s="85"/>
      <c r="D36416" s="85"/>
      <c r="E36416" s="88"/>
      <c r="G36416" s="17"/>
      <c r="I36416" s="43"/>
      <c r="J36416" s="308"/>
      <c r="K36416" s="51"/>
      <c r="N36416" s="309"/>
      <c r="R36416" s="17"/>
      <c r="T36416" s="17"/>
      <c r="V36416" s="17"/>
      <c r="W36416" s="51"/>
    </row>
    <row r="36417">
      <c r="A36417" s="307"/>
      <c r="B36417" s="85"/>
      <c r="C36417" s="85"/>
      <c r="D36417" s="85"/>
      <c r="E36417" s="88"/>
      <c r="G36417" s="17"/>
      <c r="I36417" s="43"/>
      <c r="J36417" s="308"/>
      <c r="K36417" s="51"/>
      <c r="N36417" s="309"/>
      <c r="R36417" s="17"/>
      <c r="T36417" s="17"/>
      <c r="V36417" s="17"/>
      <c r="W36417" s="51"/>
    </row>
    <row r="36418">
      <c r="A36418" s="307"/>
      <c r="B36418" s="85"/>
      <c r="C36418" s="85"/>
      <c r="D36418" s="85"/>
      <c r="E36418" s="88"/>
      <c r="G36418" s="17"/>
      <c r="I36418" s="43"/>
      <c r="J36418" s="308"/>
      <c r="K36418" s="51"/>
      <c r="N36418" s="309"/>
      <c r="R36418" s="17"/>
      <c r="T36418" s="17"/>
      <c r="V36418" s="17"/>
      <c r="W36418" s="51"/>
    </row>
    <row r="36419">
      <c r="A36419" s="307"/>
      <c r="B36419" s="85"/>
      <c r="C36419" s="85"/>
      <c r="D36419" s="85"/>
      <c r="E36419" s="88"/>
      <c r="G36419" s="17"/>
      <c r="I36419" s="43"/>
      <c r="J36419" s="308"/>
      <c r="K36419" s="51"/>
      <c r="N36419" s="309"/>
      <c r="R36419" s="17"/>
      <c r="T36419" s="17"/>
      <c r="V36419" s="17"/>
      <c r="W36419" s="51"/>
    </row>
    <row r="36420">
      <c r="A36420" s="307"/>
      <c r="B36420" s="85"/>
      <c r="C36420" s="85"/>
      <c r="D36420" s="85"/>
      <c r="E36420" s="88"/>
      <c r="G36420" s="17"/>
      <c r="I36420" s="43"/>
      <c r="J36420" s="308"/>
      <c r="K36420" s="51"/>
      <c r="N36420" s="309"/>
      <c r="R36420" s="17"/>
      <c r="T36420" s="17"/>
      <c r="V36420" s="17"/>
      <c r="W36420" s="51"/>
    </row>
    <row r="36421">
      <c r="A36421" s="307"/>
      <c r="B36421" s="85"/>
      <c r="C36421" s="85"/>
      <c r="D36421" s="85"/>
      <c r="E36421" s="88"/>
      <c r="G36421" s="17"/>
      <c r="I36421" s="43"/>
      <c r="J36421" s="308"/>
      <c r="K36421" s="51"/>
      <c r="N36421" s="309"/>
      <c r="R36421" s="17"/>
      <c r="T36421" s="17"/>
      <c r="V36421" s="17"/>
      <c r="W36421" s="51"/>
    </row>
    <row r="36422">
      <c r="A36422" s="307"/>
      <c r="B36422" s="85"/>
      <c r="C36422" s="85"/>
      <c r="D36422" s="85"/>
      <c r="E36422" s="88"/>
      <c r="G36422" s="17"/>
      <c r="I36422" s="43"/>
      <c r="J36422" s="308"/>
      <c r="K36422" s="51"/>
      <c r="N36422" s="309"/>
      <c r="R36422" s="17"/>
      <c r="T36422" s="17"/>
      <c r="V36422" s="17"/>
      <c r="W36422" s="51"/>
    </row>
    <row r="36423">
      <c r="A36423" s="307"/>
      <c r="B36423" s="85"/>
      <c r="C36423" s="85"/>
      <c r="D36423" s="85"/>
      <c r="E36423" s="88"/>
      <c r="G36423" s="17"/>
      <c r="I36423" s="43"/>
      <c r="J36423" s="308"/>
      <c r="K36423" s="51"/>
      <c r="N36423" s="309"/>
      <c r="R36423" s="17"/>
      <c r="T36423" s="17"/>
      <c r="V36423" s="17"/>
      <c r="W36423" s="51"/>
    </row>
    <row r="36424">
      <c r="A36424" s="307"/>
      <c r="B36424" s="85"/>
      <c r="C36424" s="85"/>
      <c r="D36424" s="85"/>
      <c r="E36424" s="88"/>
      <c r="G36424" s="17"/>
      <c r="I36424" s="43"/>
      <c r="J36424" s="308"/>
      <c r="K36424" s="51"/>
      <c r="N36424" s="309"/>
      <c r="R36424" s="17"/>
      <c r="T36424" s="17"/>
      <c r="V36424" s="17"/>
      <c r="W36424" s="51"/>
    </row>
    <row r="36425">
      <c r="A36425" s="307"/>
      <c r="B36425" s="85"/>
      <c r="C36425" s="85"/>
      <c r="D36425" s="85"/>
      <c r="E36425" s="88"/>
      <c r="G36425" s="17"/>
      <c r="I36425" s="43"/>
      <c r="J36425" s="308"/>
      <c r="K36425" s="51"/>
      <c r="N36425" s="309"/>
      <c r="R36425" s="17"/>
      <c r="T36425" s="17"/>
      <c r="V36425" s="17"/>
      <c r="W36425" s="51"/>
    </row>
    <row r="36426">
      <c r="A36426" s="307"/>
      <c r="B36426" s="85"/>
      <c r="C36426" s="85"/>
      <c r="D36426" s="85"/>
      <c r="E36426" s="88"/>
      <c r="G36426" s="17"/>
      <c r="I36426" s="43"/>
      <c r="J36426" s="308"/>
      <c r="K36426" s="51"/>
      <c r="N36426" s="309"/>
      <c r="R36426" s="17"/>
      <c r="T36426" s="17"/>
      <c r="V36426" s="17"/>
      <c r="W36426" s="51"/>
    </row>
    <row r="36427">
      <c r="A36427" s="307"/>
      <c r="B36427" s="85"/>
      <c r="C36427" s="85"/>
      <c r="D36427" s="85"/>
      <c r="E36427" s="88"/>
      <c r="G36427" s="17"/>
      <c r="I36427" s="43"/>
      <c r="J36427" s="308"/>
      <c r="K36427" s="51"/>
      <c r="N36427" s="309"/>
      <c r="R36427" s="17"/>
      <c r="T36427" s="17"/>
      <c r="V36427" s="17"/>
      <c r="W36427" s="51"/>
    </row>
    <row r="36428">
      <c r="A36428" s="307"/>
      <c r="B36428" s="85"/>
      <c r="C36428" s="85"/>
      <c r="D36428" s="85"/>
      <c r="E36428" s="88"/>
      <c r="G36428" s="17"/>
      <c r="I36428" s="43"/>
      <c r="J36428" s="308"/>
      <c r="K36428" s="51"/>
      <c r="N36428" s="309"/>
      <c r="R36428" s="17"/>
      <c r="T36428" s="17"/>
      <c r="V36428" s="17"/>
      <c r="W36428" s="51"/>
    </row>
    <row r="36429">
      <c r="A36429" s="307"/>
      <c r="B36429" s="85"/>
      <c r="C36429" s="85"/>
      <c r="D36429" s="85"/>
      <c r="E36429" s="88"/>
      <c r="G36429" s="17"/>
      <c r="I36429" s="43"/>
      <c r="J36429" s="308"/>
      <c r="K36429" s="51"/>
      <c r="N36429" s="309"/>
      <c r="R36429" s="17"/>
      <c r="T36429" s="17"/>
      <c r="V36429" s="17"/>
      <c r="W36429" s="51"/>
    </row>
    <row r="36430">
      <c r="A36430" s="307"/>
      <c r="B36430" s="85"/>
      <c r="C36430" s="85"/>
      <c r="D36430" s="85"/>
      <c r="E36430" s="88"/>
      <c r="G36430" s="17"/>
      <c r="I36430" s="43"/>
      <c r="J36430" s="308"/>
      <c r="K36430" s="51"/>
      <c r="N36430" s="309"/>
      <c r="R36430" s="17"/>
      <c r="T36430" s="17"/>
      <c r="V36430" s="17"/>
      <c r="W36430" s="51"/>
    </row>
    <row r="36431">
      <c r="A36431" s="307"/>
      <c r="B36431" s="85"/>
      <c r="C36431" s="85"/>
      <c r="D36431" s="85"/>
      <c r="E36431" s="88"/>
      <c r="G36431" s="17"/>
      <c r="I36431" s="43"/>
      <c r="J36431" s="308"/>
      <c r="K36431" s="51"/>
      <c r="N36431" s="309"/>
      <c r="R36431" s="17"/>
      <c r="T36431" s="17"/>
      <c r="V36431" s="17"/>
      <c r="W36431" s="51"/>
    </row>
    <row r="36432">
      <c r="A36432" s="307"/>
      <c r="B36432" s="85"/>
      <c r="C36432" s="85"/>
      <c r="D36432" s="85"/>
      <c r="E36432" s="88"/>
      <c r="G36432" s="17"/>
      <c r="I36432" s="43"/>
      <c r="J36432" s="308"/>
      <c r="K36432" s="51"/>
      <c r="N36432" s="309"/>
      <c r="R36432" s="17"/>
      <c r="T36432" s="17"/>
      <c r="V36432" s="17"/>
      <c r="W36432" s="51"/>
    </row>
    <row r="36433">
      <c r="A36433" s="307"/>
      <c r="B36433" s="85"/>
      <c r="C36433" s="85"/>
      <c r="D36433" s="85"/>
      <c r="E36433" s="88"/>
      <c r="G36433" s="17"/>
      <c r="I36433" s="43"/>
      <c r="J36433" s="308"/>
      <c r="K36433" s="51"/>
      <c r="N36433" s="309"/>
      <c r="R36433" s="17"/>
      <c r="T36433" s="17"/>
      <c r="V36433" s="17"/>
      <c r="W36433" s="51"/>
    </row>
    <row r="36434">
      <c r="A36434" s="307"/>
      <c r="B36434" s="85"/>
      <c r="C36434" s="85"/>
      <c r="D36434" s="85"/>
      <c r="E36434" s="88"/>
      <c r="G36434" s="17"/>
      <c r="I36434" s="43"/>
      <c r="J36434" s="308"/>
      <c r="K36434" s="51"/>
      <c r="N36434" s="309"/>
      <c r="R36434" s="17"/>
      <c r="T36434" s="17"/>
      <c r="V36434" s="17"/>
      <c r="W36434" s="51"/>
    </row>
    <row r="36435">
      <c r="A36435" s="307"/>
      <c r="B36435" s="85"/>
      <c r="C36435" s="85"/>
      <c r="D36435" s="85"/>
      <c r="E36435" s="88"/>
      <c r="G36435" s="17"/>
      <c r="I36435" s="43"/>
      <c r="J36435" s="308"/>
      <c r="K36435" s="51"/>
      <c r="N36435" s="309"/>
      <c r="R36435" s="17"/>
      <c r="T36435" s="17"/>
      <c r="V36435" s="17"/>
      <c r="W36435" s="51"/>
    </row>
    <row r="36436">
      <c r="A36436" s="307"/>
      <c r="B36436" s="85"/>
      <c r="C36436" s="85"/>
      <c r="D36436" s="85"/>
      <c r="E36436" s="88"/>
      <c r="G36436" s="17"/>
      <c r="I36436" s="43"/>
      <c r="J36436" s="308"/>
      <c r="K36436" s="51"/>
      <c r="N36436" s="309"/>
      <c r="R36436" s="17"/>
      <c r="T36436" s="17"/>
      <c r="V36436" s="17"/>
      <c r="W36436" s="51"/>
    </row>
    <row r="36437">
      <c r="A36437" s="307"/>
      <c r="B36437" s="85"/>
      <c r="C36437" s="85"/>
      <c r="D36437" s="85"/>
      <c r="E36437" s="88"/>
      <c r="G36437" s="17"/>
      <c r="I36437" s="43"/>
      <c r="J36437" s="308"/>
      <c r="K36437" s="51"/>
      <c r="N36437" s="309"/>
      <c r="R36437" s="17"/>
      <c r="T36437" s="17"/>
      <c r="V36437" s="17"/>
      <c r="W36437" s="51"/>
    </row>
    <row r="36438">
      <c r="A36438" s="307"/>
      <c r="B36438" s="85"/>
      <c r="C36438" s="85"/>
      <c r="D36438" s="85"/>
      <c r="E36438" s="88"/>
      <c r="G36438" s="17"/>
      <c r="I36438" s="43"/>
      <c r="J36438" s="308"/>
      <c r="K36438" s="51"/>
      <c r="N36438" s="309"/>
      <c r="R36438" s="17"/>
      <c r="T36438" s="17"/>
      <c r="V36438" s="17"/>
      <c r="W36438" s="51"/>
    </row>
    <row r="36439">
      <c r="A36439" s="307"/>
      <c r="B36439" s="85"/>
      <c r="C36439" s="85"/>
      <c r="D36439" s="85"/>
      <c r="E36439" s="88"/>
      <c r="G36439" s="17"/>
      <c r="I36439" s="43"/>
      <c r="J36439" s="308"/>
      <c r="K36439" s="51"/>
      <c r="N36439" s="309"/>
      <c r="R36439" s="17"/>
      <c r="T36439" s="17"/>
      <c r="V36439" s="17"/>
      <c r="W36439" s="51"/>
    </row>
    <row r="36440">
      <c r="A36440" s="307"/>
      <c r="B36440" s="85"/>
      <c r="C36440" s="85"/>
      <c r="D36440" s="85"/>
      <c r="E36440" s="88"/>
      <c r="G36440" s="17"/>
      <c r="I36440" s="43"/>
      <c r="J36440" s="308"/>
      <c r="K36440" s="51"/>
      <c r="N36440" s="309"/>
      <c r="R36440" s="17"/>
      <c r="T36440" s="17"/>
      <c r="V36440" s="17"/>
      <c r="W36440" s="51"/>
    </row>
    <row r="36441">
      <c r="A36441" s="307"/>
      <c r="B36441" s="85"/>
      <c r="C36441" s="85"/>
      <c r="D36441" s="85"/>
      <c r="E36441" s="88"/>
      <c r="G36441" s="17"/>
      <c r="I36441" s="43"/>
      <c r="J36441" s="308"/>
      <c r="K36441" s="51"/>
      <c r="N36441" s="309"/>
      <c r="R36441" s="17"/>
      <c r="T36441" s="17"/>
      <c r="V36441" s="17"/>
      <c r="W36441" s="51"/>
    </row>
    <row r="36442">
      <c r="A36442" s="307"/>
      <c r="B36442" s="85"/>
      <c r="C36442" s="85"/>
      <c r="D36442" s="85"/>
      <c r="E36442" s="88"/>
      <c r="G36442" s="17"/>
      <c r="I36442" s="43"/>
      <c r="J36442" s="308"/>
      <c r="K36442" s="51"/>
      <c r="N36442" s="309"/>
      <c r="R36442" s="17"/>
      <c r="T36442" s="17"/>
      <c r="V36442" s="17"/>
      <c r="W36442" s="51"/>
    </row>
    <row r="36443">
      <c r="A36443" s="307"/>
      <c r="B36443" s="85"/>
      <c r="C36443" s="85"/>
      <c r="D36443" s="85"/>
      <c r="E36443" s="88"/>
      <c r="G36443" s="17"/>
      <c r="I36443" s="43"/>
      <c r="J36443" s="308"/>
      <c r="K36443" s="51"/>
      <c r="N36443" s="309"/>
      <c r="R36443" s="17"/>
      <c r="T36443" s="17"/>
      <c r="V36443" s="17"/>
      <c r="W36443" s="51"/>
    </row>
    <row r="36444">
      <c r="A36444" s="307"/>
      <c r="B36444" s="85"/>
      <c r="C36444" s="85"/>
      <c r="D36444" s="85"/>
      <c r="E36444" s="88"/>
      <c r="G36444" s="17"/>
      <c r="I36444" s="43"/>
      <c r="J36444" s="308"/>
      <c r="K36444" s="51"/>
      <c r="N36444" s="309"/>
      <c r="R36444" s="17"/>
      <c r="T36444" s="17"/>
      <c r="V36444" s="17"/>
      <c r="W36444" s="51"/>
    </row>
    <row r="36445">
      <c r="A36445" s="307"/>
      <c r="B36445" s="85"/>
      <c r="C36445" s="85"/>
      <c r="D36445" s="85"/>
      <c r="E36445" s="88"/>
      <c r="G36445" s="17"/>
      <c r="I36445" s="43"/>
      <c r="J36445" s="308"/>
      <c r="K36445" s="51"/>
      <c r="N36445" s="309"/>
      <c r="R36445" s="17"/>
      <c r="T36445" s="17"/>
      <c r="V36445" s="17"/>
      <c r="W36445" s="51"/>
    </row>
    <row r="36446">
      <c r="A36446" s="307"/>
      <c r="B36446" s="85"/>
      <c r="C36446" s="85"/>
      <c r="D36446" s="85"/>
      <c r="E36446" s="88"/>
      <c r="G36446" s="17"/>
      <c r="I36446" s="43"/>
      <c r="J36446" s="308"/>
      <c r="K36446" s="51"/>
      <c r="N36446" s="309"/>
      <c r="R36446" s="17"/>
      <c r="T36446" s="17"/>
      <c r="V36446" s="17"/>
      <c r="W36446" s="51"/>
    </row>
    <row r="36447">
      <c r="A36447" s="307"/>
      <c r="B36447" s="85"/>
      <c r="C36447" s="85"/>
      <c r="D36447" s="85"/>
      <c r="E36447" s="88"/>
      <c r="G36447" s="17"/>
      <c r="I36447" s="43"/>
      <c r="J36447" s="308"/>
      <c r="K36447" s="51"/>
      <c r="N36447" s="309"/>
      <c r="R36447" s="17"/>
      <c r="T36447" s="17"/>
      <c r="V36447" s="17"/>
      <c r="W36447" s="51"/>
    </row>
    <row r="36448">
      <c r="A36448" s="307"/>
      <c r="B36448" s="85"/>
      <c r="C36448" s="85"/>
      <c r="D36448" s="85"/>
      <c r="E36448" s="88"/>
      <c r="G36448" s="17"/>
      <c r="I36448" s="43"/>
      <c r="J36448" s="308"/>
      <c r="K36448" s="51"/>
      <c r="N36448" s="309"/>
      <c r="R36448" s="17"/>
      <c r="T36448" s="17"/>
      <c r="V36448" s="17"/>
      <c r="W36448" s="51"/>
    </row>
    <row r="36449">
      <c r="A36449" s="307"/>
      <c r="B36449" s="85"/>
      <c r="C36449" s="85"/>
      <c r="D36449" s="85"/>
      <c r="E36449" s="88"/>
      <c r="G36449" s="17"/>
      <c r="I36449" s="43"/>
      <c r="J36449" s="308"/>
      <c r="K36449" s="51"/>
      <c r="N36449" s="309"/>
      <c r="R36449" s="17"/>
      <c r="T36449" s="17"/>
      <c r="V36449" s="17"/>
      <c r="W36449" s="51"/>
    </row>
    <row r="36450">
      <c r="A36450" s="307"/>
      <c r="B36450" s="85"/>
      <c r="C36450" s="85"/>
      <c r="D36450" s="85"/>
      <c r="E36450" s="88"/>
      <c r="G36450" s="17"/>
      <c r="I36450" s="43"/>
      <c r="J36450" s="308"/>
      <c r="K36450" s="51"/>
      <c r="N36450" s="309"/>
      <c r="R36450" s="17"/>
      <c r="T36450" s="17"/>
      <c r="V36450" s="17"/>
      <c r="W36450" s="51"/>
    </row>
    <row r="36451">
      <c r="A36451" s="307"/>
      <c r="B36451" s="85"/>
      <c r="C36451" s="85"/>
      <c r="D36451" s="85"/>
      <c r="E36451" s="88"/>
      <c r="G36451" s="17"/>
      <c r="I36451" s="43"/>
      <c r="J36451" s="308"/>
      <c r="K36451" s="51"/>
      <c r="N36451" s="309"/>
      <c r="R36451" s="17"/>
      <c r="T36451" s="17"/>
      <c r="V36451" s="17"/>
      <c r="W36451" s="51"/>
    </row>
    <row r="36452">
      <c r="A36452" s="307"/>
      <c r="B36452" s="85"/>
      <c r="C36452" s="85"/>
      <c r="D36452" s="85"/>
      <c r="E36452" s="88"/>
      <c r="G36452" s="17"/>
      <c r="I36452" s="43"/>
      <c r="J36452" s="308"/>
      <c r="K36452" s="51"/>
      <c r="N36452" s="309"/>
      <c r="R36452" s="17"/>
      <c r="T36452" s="17"/>
      <c r="V36452" s="17"/>
      <c r="W36452" s="51"/>
    </row>
    <row r="36453">
      <c r="A36453" s="307"/>
      <c r="B36453" s="85"/>
      <c r="C36453" s="85"/>
      <c r="D36453" s="85"/>
      <c r="E36453" s="88"/>
      <c r="G36453" s="17"/>
      <c r="I36453" s="43"/>
      <c r="J36453" s="308"/>
      <c r="K36453" s="51"/>
      <c r="N36453" s="309"/>
      <c r="R36453" s="17"/>
      <c r="T36453" s="17"/>
      <c r="V36453" s="17"/>
      <c r="W36453" s="51"/>
    </row>
    <row r="36454">
      <c r="A36454" s="307"/>
      <c r="B36454" s="85"/>
      <c r="C36454" s="85"/>
      <c r="D36454" s="85"/>
      <c r="E36454" s="88"/>
      <c r="G36454" s="17"/>
      <c r="I36454" s="43"/>
      <c r="J36454" s="308"/>
      <c r="K36454" s="51"/>
      <c r="N36454" s="309"/>
      <c r="R36454" s="17"/>
      <c r="T36454" s="17"/>
      <c r="V36454" s="17"/>
      <c r="W36454" s="51"/>
    </row>
    <row r="36455">
      <c r="A36455" s="307"/>
      <c r="B36455" s="85"/>
      <c r="C36455" s="85"/>
      <c r="D36455" s="85"/>
      <c r="E36455" s="88"/>
      <c r="G36455" s="17"/>
      <c r="I36455" s="43"/>
      <c r="J36455" s="308"/>
      <c r="K36455" s="51"/>
      <c r="N36455" s="309"/>
      <c r="R36455" s="17"/>
      <c r="T36455" s="17"/>
      <c r="V36455" s="17"/>
      <c r="W36455" s="51"/>
    </row>
    <row r="36456">
      <c r="A36456" s="307"/>
      <c r="B36456" s="85"/>
      <c r="C36456" s="85"/>
      <c r="D36456" s="85"/>
      <c r="E36456" s="88"/>
      <c r="G36456" s="17"/>
      <c r="I36456" s="43"/>
      <c r="J36456" s="308"/>
      <c r="K36456" s="51"/>
      <c r="N36456" s="309"/>
      <c r="R36456" s="17"/>
      <c r="T36456" s="17"/>
      <c r="V36456" s="17"/>
      <c r="W36456" s="51"/>
    </row>
    <row r="36457">
      <c r="A36457" s="307"/>
      <c r="B36457" s="85"/>
      <c r="C36457" s="85"/>
      <c r="D36457" s="85"/>
      <c r="E36457" s="88"/>
      <c r="G36457" s="17"/>
      <c r="I36457" s="43"/>
      <c r="J36457" s="308"/>
      <c r="K36457" s="51"/>
      <c r="N36457" s="309"/>
      <c r="R36457" s="17"/>
      <c r="T36457" s="17"/>
      <c r="V36457" s="17"/>
      <c r="W36457" s="51"/>
    </row>
    <row r="36458">
      <c r="A36458" s="307"/>
      <c r="B36458" s="85"/>
      <c r="C36458" s="85"/>
      <c r="D36458" s="85"/>
      <c r="E36458" s="88"/>
      <c r="G36458" s="17"/>
      <c r="I36458" s="43"/>
      <c r="J36458" s="308"/>
      <c r="K36458" s="51"/>
      <c r="N36458" s="309"/>
      <c r="R36458" s="17"/>
      <c r="T36458" s="17"/>
      <c r="V36458" s="17"/>
      <c r="W36458" s="51"/>
    </row>
    <row r="36459">
      <c r="A36459" s="307"/>
      <c r="B36459" s="85"/>
      <c r="C36459" s="85"/>
      <c r="D36459" s="85"/>
      <c r="E36459" s="88"/>
      <c r="G36459" s="17"/>
      <c r="I36459" s="43"/>
      <c r="J36459" s="308"/>
      <c r="K36459" s="51"/>
      <c r="N36459" s="309"/>
      <c r="R36459" s="17"/>
      <c r="T36459" s="17"/>
      <c r="V36459" s="17"/>
      <c r="W36459" s="51"/>
    </row>
    <row r="36460">
      <c r="A36460" s="307"/>
      <c r="B36460" s="85"/>
      <c r="C36460" s="85"/>
      <c r="D36460" s="85"/>
      <c r="E36460" s="88"/>
      <c r="G36460" s="17"/>
      <c r="I36460" s="43"/>
      <c r="J36460" s="308"/>
      <c r="K36460" s="51"/>
      <c r="N36460" s="309"/>
      <c r="R36460" s="17"/>
      <c r="T36460" s="17"/>
      <c r="V36460" s="17"/>
      <c r="W36460" s="51"/>
    </row>
    <row r="36461">
      <c r="A36461" s="307"/>
      <c r="B36461" s="85"/>
      <c r="C36461" s="85"/>
      <c r="D36461" s="85"/>
      <c r="E36461" s="88"/>
      <c r="G36461" s="17"/>
      <c r="I36461" s="43"/>
      <c r="J36461" s="308"/>
      <c r="K36461" s="51"/>
      <c r="N36461" s="309"/>
      <c r="R36461" s="17"/>
      <c r="T36461" s="17"/>
      <c r="V36461" s="17"/>
      <c r="W36461" s="51"/>
    </row>
    <row r="36462">
      <c r="A36462" s="307"/>
      <c r="B36462" s="85"/>
      <c r="C36462" s="85"/>
      <c r="D36462" s="85"/>
      <c r="E36462" s="88"/>
      <c r="G36462" s="17"/>
      <c r="I36462" s="43"/>
      <c r="J36462" s="308"/>
      <c r="K36462" s="51"/>
      <c r="N36462" s="309"/>
      <c r="R36462" s="17"/>
      <c r="T36462" s="17"/>
      <c r="V36462" s="17"/>
      <c r="W36462" s="51"/>
    </row>
    <row r="36463">
      <c r="A36463" s="307"/>
      <c r="B36463" s="85"/>
      <c r="C36463" s="85"/>
      <c r="D36463" s="85"/>
      <c r="E36463" s="88"/>
      <c r="G36463" s="17"/>
      <c r="I36463" s="43"/>
      <c r="J36463" s="308"/>
      <c r="K36463" s="51"/>
      <c r="N36463" s="309"/>
      <c r="R36463" s="17"/>
      <c r="T36463" s="17"/>
      <c r="V36463" s="17"/>
      <c r="W36463" s="51"/>
    </row>
    <row r="36464">
      <c r="A36464" s="307"/>
      <c r="B36464" s="85"/>
      <c r="C36464" s="85"/>
      <c r="D36464" s="85"/>
      <c r="E36464" s="88"/>
      <c r="G36464" s="17"/>
      <c r="I36464" s="43"/>
      <c r="J36464" s="308"/>
      <c r="K36464" s="51"/>
      <c r="N36464" s="309"/>
      <c r="R36464" s="17"/>
      <c r="T36464" s="17"/>
      <c r="V36464" s="17"/>
      <c r="W36464" s="51"/>
    </row>
    <row r="36465">
      <c r="A36465" s="307"/>
      <c r="B36465" s="85"/>
      <c r="C36465" s="85"/>
      <c r="D36465" s="85"/>
      <c r="E36465" s="88"/>
      <c r="G36465" s="17"/>
      <c r="I36465" s="43"/>
      <c r="J36465" s="308"/>
      <c r="K36465" s="51"/>
      <c r="N36465" s="309"/>
      <c r="R36465" s="17"/>
      <c r="T36465" s="17"/>
      <c r="V36465" s="17"/>
      <c r="W36465" s="51"/>
    </row>
    <row r="36466">
      <c r="A36466" s="307"/>
      <c r="B36466" s="85"/>
      <c r="C36466" s="85"/>
      <c r="D36466" s="85"/>
      <c r="E36466" s="88"/>
      <c r="G36466" s="17"/>
      <c r="I36466" s="43"/>
      <c r="J36466" s="308"/>
      <c r="K36466" s="51"/>
      <c r="N36466" s="309"/>
      <c r="R36466" s="17"/>
      <c r="T36466" s="17"/>
      <c r="V36466" s="17"/>
      <c r="W36466" s="51"/>
    </row>
    <row r="36467">
      <c r="A36467" s="307"/>
      <c r="B36467" s="85"/>
      <c r="C36467" s="85"/>
      <c r="D36467" s="85"/>
      <c r="E36467" s="88"/>
      <c r="G36467" s="17"/>
      <c r="I36467" s="43"/>
      <c r="J36467" s="308"/>
      <c r="K36467" s="51"/>
      <c r="N36467" s="309"/>
      <c r="R36467" s="17"/>
      <c r="T36467" s="17"/>
      <c r="V36467" s="17"/>
      <c r="W36467" s="51"/>
    </row>
    <row r="36468">
      <c r="A36468" s="307"/>
      <c r="B36468" s="85"/>
      <c r="C36468" s="85"/>
      <c r="D36468" s="85"/>
      <c r="E36468" s="88"/>
      <c r="G36468" s="17"/>
      <c r="I36468" s="43"/>
      <c r="J36468" s="308"/>
      <c r="K36468" s="51"/>
      <c r="N36468" s="309"/>
      <c r="R36468" s="17"/>
      <c r="T36468" s="17"/>
      <c r="V36468" s="17"/>
      <c r="W36468" s="51"/>
    </row>
    <row r="36469">
      <c r="A36469" s="307"/>
      <c r="B36469" s="85"/>
      <c r="C36469" s="85"/>
      <c r="D36469" s="85"/>
      <c r="E36469" s="88"/>
      <c r="G36469" s="17"/>
      <c r="I36469" s="43"/>
      <c r="J36469" s="308"/>
      <c r="K36469" s="51"/>
      <c r="N36469" s="309"/>
      <c r="R36469" s="17"/>
      <c r="T36469" s="17"/>
      <c r="V36469" s="17"/>
      <c r="W36469" s="51"/>
    </row>
    <row r="36470">
      <c r="A36470" s="307"/>
      <c r="B36470" s="85"/>
      <c r="C36470" s="85"/>
      <c r="D36470" s="85"/>
      <c r="E36470" s="88"/>
      <c r="G36470" s="17"/>
      <c r="I36470" s="43"/>
      <c r="J36470" s="308"/>
      <c r="K36470" s="51"/>
      <c r="N36470" s="309"/>
      <c r="R36470" s="17"/>
      <c r="T36470" s="17"/>
      <c r="V36470" s="17"/>
      <c r="W36470" s="51"/>
    </row>
    <row r="36471">
      <c r="A36471" s="307"/>
      <c r="B36471" s="85"/>
      <c r="C36471" s="85"/>
      <c r="D36471" s="85"/>
      <c r="E36471" s="88"/>
      <c r="G36471" s="17"/>
      <c r="I36471" s="43"/>
      <c r="J36471" s="308"/>
      <c r="K36471" s="51"/>
      <c r="N36471" s="309"/>
      <c r="R36471" s="17"/>
      <c r="T36471" s="17"/>
      <c r="V36471" s="17"/>
      <c r="W36471" s="51"/>
    </row>
    <row r="36472">
      <c r="A36472" s="307"/>
      <c r="B36472" s="85"/>
      <c r="C36472" s="85"/>
      <c r="D36472" s="85"/>
      <c r="E36472" s="88"/>
      <c r="G36472" s="17"/>
      <c r="I36472" s="43"/>
      <c r="J36472" s="308"/>
      <c r="K36472" s="51"/>
      <c r="N36472" s="309"/>
      <c r="R36472" s="17"/>
      <c r="T36472" s="17"/>
      <c r="V36472" s="17"/>
      <c r="W36472" s="51"/>
    </row>
    <row r="36473">
      <c r="A36473" s="307"/>
      <c r="B36473" s="85"/>
      <c r="C36473" s="85"/>
      <c r="D36473" s="85"/>
      <c r="E36473" s="88"/>
      <c r="G36473" s="17"/>
      <c r="I36473" s="43"/>
      <c r="J36473" s="308"/>
      <c r="K36473" s="51"/>
      <c r="N36473" s="309"/>
      <c r="R36473" s="17"/>
      <c r="T36473" s="17"/>
      <c r="V36473" s="17"/>
      <c r="W36473" s="51"/>
    </row>
    <row r="36474">
      <c r="A36474" s="307"/>
      <c r="B36474" s="85"/>
      <c r="C36474" s="85"/>
      <c r="D36474" s="85"/>
      <c r="E36474" s="88"/>
      <c r="G36474" s="17"/>
      <c r="I36474" s="43"/>
      <c r="J36474" s="308"/>
      <c r="K36474" s="51"/>
      <c r="N36474" s="309"/>
      <c r="R36474" s="17"/>
      <c r="T36474" s="17"/>
      <c r="V36474" s="17"/>
      <c r="W36474" s="51"/>
    </row>
    <row r="36475">
      <c r="A36475" s="307"/>
      <c r="B36475" s="85"/>
      <c r="C36475" s="85"/>
      <c r="D36475" s="85"/>
      <c r="E36475" s="88"/>
      <c r="G36475" s="17"/>
      <c r="I36475" s="43"/>
      <c r="J36475" s="308"/>
      <c r="K36475" s="51"/>
      <c r="N36475" s="309"/>
      <c r="R36475" s="17"/>
      <c r="T36475" s="17"/>
      <c r="V36475" s="17"/>
      <c r="W36475" s="51"/>
    </row>
    <row r="36476">
      <c r="A36476" s="307"/>
      <c r="B36476" s="85"/>
      <c r="C36476" s="85"/>
      <c r="D36476" s="85"/>
      <c r="E36476" s="88"/>
      <c r="G36476" s="17"/>
      <c r="I36476" s="43"/>
      <c r="J36476" s="308"/>
      <c r="K36476" s="51"/>
      <c r="N36476" s="309"/>
      <c r="R36476" s="17"/>
      <c r="T36476" s="17"/>
      <c r="V36476" s="17"/>
      <c r="W36476" s="51"/>
    </row>
    <row r="36477">
      <c r="A36477" s="307"/>
      <c r="B36477" s="85"/>
      <c r="C36477" s="85"/>
      <c r="D36477" s="85"/>
      <c r="E36477" s="88"/>
      <c r="G36477" s="17"/>
      <c r="I36477" s="43"/>
      <c r="J36477" s="308"/>
      <c r="K36477" s="51"/>
      <c r="N36477" s="309"/>
      <c r="R36477" s="17"/>
      <c r="T36477" s="17"/>
      <c r="V36477" s="17"/>
      <c r="W36477" s="51"/>
    </row>
    <row r="36478">
      <c r="A36478" s="307"/>
      <c r="B36478" s="85"/>
      <c r="C36478" s="85"/>
      <c r="D36478" s="85"/>
      <c r="E36478" s="88"/>
      <c r="G36478" s="17"/>
      <c r="I36478" s="43"/>
      <c r="J36478" s="308"/>
      <c r="K36478" s="51"/>
      <c r="N36478" s="309"/>
      <c r="R36478" s="17"/>
      <c r="T36478" s="17"/>
      <c r="V36478" s="17"/>
      <c r="W36478" s="51"/>
    </row>
    <row r="36479">
      <c r="A36479" s="307"/>
      <c r="B36479" s="85"/>
      <c r="C36479" s="85"/>
      <c r="D36479" s="85"/>
      <c r="E36479" s="88"/>
      <c r="G36479" s="17"/>
      <c r="I36479" s="43"/>
      <c r="J36479" s="308"/>
      <c r="K36479" s="51"/>
      <c r="N36479" s="309"/>
      <c r="R36479" s="17"/>
      <c r="T36479" s="17"/>
      <c r="V36479" s="17"/>
      <c r="W36479" s="51"/>
    </row>
    <row r="36480">
      <c r="A36480" s="307"/>
      <c r="B36480" s="85"/>
      <c r="C36480" s="85"/>
      <c r="D36480" s="85"/>
      <c r="E36480" s="88"/>
      <c r="G36480" s="17"/>
      <c r="I36480" s="43"/>
      <c r="J36480" s="308"/>
      <c r="K36480" s="51"/>
      <c r="N36480" s="309"/>
      <c r="R36480" s="17"/>
      <c r="T36480" s="17"/>
      <c r="V36480" s="17"/>
      <c r="W36480" s="51"/>
    </row>
    <row r="36481">
      <c r="A36481" s="307"/>
      <c r="B36481" s="85"/>
      <c r="C36481" s="85"/>
      <c r="D36481" s="85"/>
      <c r="E36481" s="88"/>
      <c r="G36481" s="17"/>
      <c r="I36481" s="43"/>
      <c r="J36481" s="308"/>
      <c r="K36481" s="51"/>
      <c r="N36481" s="309"/>
      <c r="R36481" s="17"/>
      <c r="T36481" s="17"/>
      <c r="V36481" s="17"/>
      <c r="W36481" s="51"/>
    </row>
    <row r="36482">
      <c r="A36482" s="307"/>
      <c r="B36482" s="85"/>
      <c r="C36482" s="85"/>
      <c r="D36482" s="85"/>
      <c r="E36482" s="88"/>
      <c r="G36482" s="17"/>
      <c r="I36482" s="43"/>
      <c r="J36482" s="308"/>
      <c r="K36482" s="51"/>
      <c r="N36482" s="309"/>
      <c r="R36482" s="17"/>
      <c r="T36482" s="17"/>
      <c r="V36482" s="17"/>
      <c r="W36482" s="51"/>
    </row>
    <row r="36483">
      <c r="A36483" s="307"/>
      <c r="B36483" s="85"/>
      <c r="C36483" s="85"/>
      <c r="D36483" s="85"/>
      <c r="E36483" s="88"/>
      <c r="G36483" s="17"/>
      <c r="I36483" s="43"/>
      <c r="J36483" s="308"/>
      <c r="K36483" s="51"/>
      <c r="N36483" s="309"/>
      <c r="R36483" s="17"/>
      <c r="T36483" s="17"/>
      <c r="V36483" s="17"/>
      <c r="W36483" s="51"/>
    </row>
    <row r="36484">
      <c r="A36484" s="307"/>
      <c r="B36484" s="85"/>
      <c r="C36484" s="85"/>
      <c r="D36484" s="85"/>
      <c r="E36484" s="88"/>
      <c r="G36484" s="17"/>
      <c r="I36484" s="43"/>
      <c r="J36484" s="308"/>
      <c r="K36484" s="51"/>
      <c r="N36484" s="309"/>
      <c r="R36484" s="17"/>
      <c r="T36484" s="17"/>
      <c r="V36484" s="17"/>
      <c r="W36484" s="51"/>
    </row>
    <row r="36485">
      <c r="A36485" s="307"/>
      <c r="B36485" s="85"/>
      <c r="C36485" s="85"/>
      <c r="D36485" s="85"/>
      <c r="E36485" s="88"/>
      <c r="G36485" s="17"/>
      <c r="I36485" s="43"/>
      <c r="J36485" s="308"/>
      <c r="K36485" s="51"/>
      <c r="N36485" s="309"/>
      <c r="R36485" s="17"/>
      <c r="T36485" s="17"/>
      <c r="V36485" s="17"/>
      <c r="W36485" s="51"/>
    </row>
    <row r="36486">
      <c r="A36486" s="307"/>
      <c r="B36486" s="85"/>
      <c r="C36486" s="85"/>
      <c r="D36486" s="85"/>
      <c r="E36486" s="88"/>
      <c r="G36486" s="17"/>
      <c r="I36486" s="43"/>
      <c r="J36486" s="308"/>
      <c r="K36486" s="51"/>
      <c r="N36486" s="309"/>
      <c r="R36486" s="17"/>
      <c r="T36486" s="17"/>
      <c r="V36486" s="17"/>
      <c r="W36486" s="51"/>
    </row>
    <row r="36487">
      <c r="A36487" s="307"/>
      <c r="B36487" s="85"/>
      <c r="C36487" s="85"/>
      <c r="D36487" s="85"/>
      <c r="E36487" s="88"/>
      <c r="G36487" s="17"/>
      <c r="I36487" s="43"/>
      <c r="J36487" s="308"/>
      <c r="K36487" s="51"/>
      <c r="N36487" s="309"/>
      <c r="R36487" s="17"/>
      <c r="T36487" s="17"/>
      <c r="V36487" s="17"/>
      <c r="W36487" s="51"/>
    </row>
    <row r="36488">
      <c r="A36488" s="307"/>
      <c r="B36488" s="85"/>
      <c r="C36488" s="85"/>
      <c r="D36488" s="85"/>
      <c r="E36488" s="88"/>
      <c r="G36488" s="17"/>
      <c r="I36488" s="43"/>
      <c r="J36488" s="308"/>
      <c r="K36488" s="51"/>
      <c r="N36488" s="309"/>
      <c r="R36488" s="17"/>
      <c r="T36488" s="17"/>
      <c r="V36488" s="17"/>
      <c r="W36488" s="51"/>
    </row>
    <row r="36489">
      <c r="A36489" s="307"/>
      <c r="B36489" s="85"/>
      <c r="C36489" s="85"/>
      <c r="D36489" s="85"/>
      <c r="E36489" s="88"/>
      <c r="G36489" s="17"/>
      <c r="I36489" s="43"/>
      <c r="J36489" s="308"/>
      <c r="K36489" s="51"/>
      <c r="N36489" s="309"/>
      <c r="R36489" s="17"/>
      <c r="T36489" s="17"/>
      <c r="V36489" s="17"/>
      <c r="W36489" s="51"/>
    </row>
    <row r="36490">
      <c r="A36490" s="307"/>
      <c r="B36490" s="85"/>
      <c r="C36490" s="85"/>
      <c r="D36490" s="85"/>
      <c r="E36490" s="88"/>
      <c r="G36490" s="17"/>
      <c r="I36490" s="43"/>
      <c r="J36490" s="308"/>
      <c r="K36490" s="51"/>
      <c r="N36490" s="309"/>
      <c r="R36490" s="17"/>
      <c r="T36490" s="17"/>
      <c r="V36490" s="17"/>
      <c r="W36490" s="51"/>
    </row>
    <row r="36491">
      <c r="A36491" s="307"/>
      <c r="B36491" s="85"/>
      <c r="C36491" s="85"/>
      <c r="D36491" s="85"/>
      <c r="E36491" s="88"/>
      <c r="G36491" s="17"/>
      <c r="I36491" s="43"/>
      <c r="J36491" s="308"/>
      <c r="K36491" s="51"/>
      <c r="N36491" s="309"/>
      <c r="R36491" s="17"/>
      <c r="T36491" s="17"/>
      <c r="V36491" s="17"/>
      <c r="W36491" s="51"/>
    </row>
    <row r="36492">
      <c r="A36492" s="307"/>
      <c r="B36492" s="85"/>
      <c r="C36492" s="85"/>
      <c r="D36492" s="85"/>
      <c r="E36492" s="88"/>
      <c r="G36492" s="17"/>
      <c r="I36492" s="43"/>
      <c r="J36492" s="308"/>
      <c r="K36492" s="51"/>
      <c r="N36492" s="309"/>
      <c r="R36492" s="17"/>
      <c r="T36492" s="17"/>
      <c r="V36492" s="17"/>
      <c r="W36492" s="51"/>
    </row>
    <row r="36493">
      <c r="A36493" s="307"/>
      <c r="B36493" s="85"/>
      <c r="C36493" s="85"/>
      <c r="D36493" s="85"/>
      <c r="E36493" s="88"/>
      <c r="G36493" s="17"/>
      <c r="I36493" s="43"/>
      <c r="J36493" s="308"/>
      <c r="K36493" s="51"/>
      <c r="N36493" s="309"/>
      <c r="R36493" s="17"/>
      <c r="T36493" s="17"/>
      <c r="V36493" s="17"/>
      <c r="W36493" s="51"/>
    </row>
    <row r="36494">
      <c r="A36494" s="307"/>
      <c r="B36494" s="85"/>
      <c r="C36494" s="85"/>
      <c r="D36494" s="85"/>
      <c r="E36494" s="88"/>
      <c r="G36494" s="17"/>
      <c r="I36494" s="43"/>
      <c r="J36494" s="308"/>
      <c r="K36494" s="51"/>
      <c r="N36494" s="309"/>
      <c r="R36494" s="17"/>
      <c r="T36494" s="17"/>
      <c r="V36494" s="17"/>
      <c r="W36494" s="51"/>
    </row>
    <row r="36495">
      <c r="A36495" s="307"/>
      <c r="B36495" s="85"/>
      <c r="C36495" s="85"/>
      <c r="D36495" s="85"/>
      <c r="E36495" s="88"/>
      <c r="G36495" s="17"/>
      <c r="I36495" s="43"/>
      <c r="J36495" s="308"/>
      <c r="K36495" s="51"/>
      <c r="N36495" s="309"/>
      <c r="R36495" s="17"/>
      <c r="T36495" s="17"/>
      <c r="V36495" s="17"/>
      <c r="W36495" s="51"/>
    </row>
    <row r="36496">
      <c r="A36496" s="307"/>
      <c r="B36496" s="85"/>
      <c r="C36496" s="85"/>
      <c r="D36496" s="85"/>
      <c r="E36496" s="88"/>
      <c r="G36496" s="17"/>
      <c r="I36496" s="43"/>
      <c r="J36496" s="308"/>
      <c r="K36496" s="51"/>
      <c r="N36496" s="309"/>
      <c r="R36496" s="17"/>
      <c r="T36496" s="17"/>
      <c r="V36496" s="17"/>
      <c r="W36496" s="51"/>
    </row>
    <row r="36497">
      <c r="A36497" s="307"/>
      <c r="B36497" s="85"/>
      <c r="C36497" s="85"/>
      <c r="D36497" s="85"/>
      <c r="E36497" s="88"/>
      <c r="G36497" s="17"/>
      <c r="I36497" s="43"/>
      <c r="J36497" s="308"/>
      <c r="K36497" s="51"/>
      <c r="N36497" s="309"/>
      <c r="R36497" s="17"/>
      <c r="T36497" s="17"/>
      <c r="V36497" s="17"/>
      <c r="W36497" s="51"/>
    </row>
    <row r="36498">
      <c r="A36498" s="307"/>
      <c r="B36498" s="85"/>
      <c r="C36498" s="85"/>
      <c r="D36498" s="85"/>
      <c r="E36498" s="88"/>
      <c r="G36498" s="17"/>
      <c r="I36498" s="43"/>
      <c r="J36498" s="308"/>
      <c r="K36498" s="51"/>
      <c r="N36498" s="309"/>
      <c r="R36498" s="17"/>
      <c r="T36498" s="17"/>
      <c r="V36498" s="17"/>
      <c r="W36498" s="51"/>
    </row>
    <row r="36499">
      <c r="A36499" s="307"/>
      <c r="B36499" s="85"/>
      <c r="C36499" s="85"/>
      <c r="D36499" s="85"/>
      <c r="E36499" s="88"/>
      <c r="G36499" s="17"/>
      <c r="I36499" s="43"/>
      <c r="J36499" s="308"/>
      <c r="K36499" s="51"/>
      <c r="N36499" s="309"/>
      <c r="R36499" s="17"/>
      <c r="T36499" s="17"/>
      <c r="V36499" s="17"/>
      <c r="W36499" s="51"/>
    </row>
    <row r="36500">
      <c r="A36500" s="307"/>
      <c r="B36500" s="85"/>
      <c r="C36500" s="85"/>
      <c r="D36500" s="85"/>
      <c r="E36500" s="88"/>
      <c r="G36500" s="17"/>
      <c r="I36500" s="43"/>
      <c r="J36500" s="308"/>
      <c r="K36500" s="51"/>
      <c r="N36500" s="309"/>
      <c r="R36500" s="17"/>
      <c r="T36500" s="17"/>
      <c r="V36500" s="17"/>
      <c r="W36500" s="51"/>
    </row>
    <row r="36501">
      <c r="A36501" s="307"/>
      <c r="B36501" s="85"/>
      <c r="C36501" s="85"/>
      <c r="D36501" s="85"/>
      <c r="E36501" s="88"/>
      <c r="G36501" s="17"/>
      <c r="I36501" s="43"/>
      <c r="J36501" s="308"/>
      <c r="K36501" s="51"/>
      <c r="N36501" s="309"/>
      <c r="R36501" s="17"/>
      <c r="T36501" s="17"/>
      <c r="V36501" s="17"/>
      <c r="W36501" s="51"/>
    </row>
    <row r="36502">
      <c r="A36502" s="307"/>
      <c r="B36502" s="85"/>
      <c r="C36502" s="85"/>
      <c r="D36502" s="85"/>
      <c r="E36502" s="88"/>
      <c r="G36502" s="17"/>
      <c r="I36502" s="43"/>
      <c r="J36502" s="308"/>
      <c r="K36502" s="51"/>
      <c r="N36502" s="309"/>
      <c r="R36502" s="17"/>
      <c r="T36502" s="17"/>
      <c r="V36502" s="17"/>
      <c r="W36502" s="51"/>
    </row>
    <row r="36503">
      <c r="A36503" s="307"/>
      <c r="B36503" s="85"/>
      <c r="C36503" s="85"/>
      <c r="D36503" s="85"/>
      <c r="E36503" s="88"/>
      <c r="G36503" s="17"/>
      <c r="I36503" s="43"/>
      <c r="J36503" s="308"/>
      <c r="K36503" s="51"/>
      <c r="N36503" s="309"/>
      <c r="R36503" s="17"/>
      <c r="T36503" s="17"/>
      <c r="V36503" s="17"/>
      <c r="W36503" s="51"/>
    </row>
    <row r="36504">
      <c r="A36504" s="307"/>
      <c r="B36504" s="85"/>
      <c r="C36504" s="85"/>
      <c r="D36504" s="85"/>
      <c r="E36504" s="88"/>
      <c r="G36504" s="17"/>
      <c r="I36504" s="43"/>
      <c r="J36504" s="308"/>
      <c r="K36504" s="51"/>
      <c r="N36504" s="309"/>
      <c r="R36504" s="17"/>
      <c r="T36504" s="17"/>
      <c r="V36504" s="17"/>
      <c r="W36504" s="51"/>
    </row>
    <row r="36505">
      <c r="A36505" s="307"/>
      <c r="B36505" s="85"/>
      <c r="C36505" s="85"/>
      <c r="D36505" s="85"/>
      <c r="E36505" s="88"/>
      <c r="G36505" s="17"/>
      <c r="I36505" s="43"/>
      <c r="J36505" s="308"/>
      <c r="K36505" s="51"/>
      <c r="N36505" s="309"/>
      <c r="R36505" s="17"/>
      <c r="T36505" s="17"/>
      <c r="V36505" s="17"/>
      <c r="W36505" s="51"/>
    </row>
    <row r="36506">
      <c r="A36506" s="307"/>
      <c r="B36506" s="85"/>
      <c r="C36506" s="85"/>
      <c r="D36506" s="85"/>
      <c r="E36506" s="88"/>
      <c r="G36506" s="17"/>
      <c r="I36506" s="43"/>
      <c r="J36506" s="308"/>
      <c r="K36506" s="51"/>
      <c r="N36506" s="309"/>
      <c r="R36506" s="17"/>
      <c r="T36506" s="17"/>
      <c r="V36506" s="17"/>
      <c r="W36506" s="51"/>
    </row>
    <row r="36507">
      <c r="A36507" s="307"/>
      <c r="B36507" s="85"/>
      <c r="C36507" s="85"/>
      <c r="D36507" s="85"/>
      <c r="E36507" s="88"/>
      <c r="G36507" s="17"/>
      <c r="I36507" s="43"/>
      <c r="J36507" s="308"/>
      <c r="K36507" s="51"/>
      <c r="N36507" s="309"/>
      <c r="R36507" s="17"/>
      <c r="T36507" s="17"/>
      <c r="V36507" s="17"/>
      <c r="W36507" s="51"/>
    </row>
    <row r="36508">
      <c r="A36508" s="307"/>
      <c r="B36508" s="85"/>
      <c r="C36508" s="85"/>
      <c r="D36508" s="85"/>
      <c r="E36508" s="88"/>
      <c r="G36508" s="17"/>
      <c r="I36508" s="43"/>
      <c r="J36508" s="308"/>
      <c r="K36508" s="51"/>
      <c r="N36508" s="309"/>
      <c r="R36508" s="17"/>
      <c r="T36508" s="17"/>
      <c r="V36508" s="17"/>
      <c r="W36508" s="51"/>
    </row>
    <row r="36509">
      <c r="A36509" s="307"/>
      <c r="B36509" s="85"/>
      <c r="C36509" s="85"/>
      <c r="D36509" s="85"/>
      <c r="E36509" s="88"/>
      <c r="G36509" s="17"/>
      <c r="I36509" s="43"/>
      <c r="J36509" s="308"/>
      <c r="K36509" s="51"/>
      <c r="N36509" s="309"/>
      <c r="R36509" s="17"/>
      <c r="T36509" s="17"/>
      <c r="V36509" s="17"/>
      <c r="W36509" s="51"/>
    </row>
    <row r="36510">
      <c r="A36510" s="307"/>
      <c r="B36510" s="85"/>
      <c r="C36510" s="85"/>
      <c r="D36510" s="85"/>
      <c r="E36510" s="88"/>
      <c r="G36510" s="17"/>
      <c r="I36510" s="43"/>
      <c r="J36510" s="308"/>
      <c r="K36510" s="51"/>
      <c r="N36510" s="309"/>
      <c r="R36510" s="17"/>
      <c r="T36510" s="17"/>
      <c r="V36510" s="17"/>
      <c r="W36510" s="51"/>
    </row>
    <row r="36511">
      <c r="A36511" s="307"/>
      <c r="B36511" s="85"/>
      <c r="C36511" s="85"/>
      <c r="D36511" s="85"/>
      <c r="E36511" s="88"/>
      <c r="G36511" s="17"/>
      <c r="I36511" s="43"/>
      <c r="J36511" s="308"/>
      <c r="K36511" s="51"/>
      <c r="N36511" s="309"/>
      <c r="R36511" s="17"/>
      <c r="T36511" s="17"/>
      <c r="V36511" s="17"/>
      <c r="W36511" s="51"/>
    </row>
    <row r="36512">
      <c r="A36512" s="307"/>
      <c r="B36512" s="85"/>
      <c r="C36512" s="85"/>
      <c r="D36512" s="85"/>
      <c r="E36512" s="88"/>
      <c r="G36512" s="17"/>
      <c r="I36512" s="43"/>
      <c r="J36512" s="308"/>
      <c r="K36512" s="51"/>
      <c r="N36512" s="309"/>
      <c r="R36512" s="17"/>
      <c r="T36512" s="17"/>
      <c r="V36512" s="17"/>
      <c r="W36512" s="51"/>
    </row>
    <row r="36513">
      <c r="A36513" s="307"/>
      <c r="B36513" s="85"/>
      <c r="C36513" s="85"/>
      <c r="D36513" s="85"/>
      <c r="E36513" s="88"/>
      <c r="G36513" s="17"/>
      <c r="I36513" s="43"/>
      <c r="J36513" s="308"/>
      <c r="K36513" s="51"/>
      <c r="N36513" s="309"/>
      <c r="R36513" s="17"/>
      <c r="T36513" s="17"/>
      <c r="V36513" s="17"/>
      <c r="W36513" s="51"/>
    </row>
    <row r="36514">
      <c r="A36514" s="307"/>
      <c r="B36514" s="85"/>
      <c r="C36514" s="85"/>
      <c r="D36514" s="85"/>
      <c r="E36514" s="88"/>
      <c r="G36514" s="17"/>
      <c r="I36514" s="43"/>
      <c r="J36514" s="308"/>
      <c r="K36514" s="51"/>
      <c r="N36514" s="309"/>
      <c r="R36514" s="17"/>
      <c r="T36514" s="17"/>
      <c r="V36514" s="17"/>
      <c r="W36514" s="51"/>
    </row>
    <row r="36515">
      <c r="A36515" s="307"/>
      <c r="B36515" s="85"/>
      <c r="C36515" s="85"/>
      <c r="D36515" s="85"/>
      <c r="E36515" s="88"/>
      <c r="G36515" s="17"/>
      <c r="I36515" s="43"/>
      <c r="J36515" s="308"/>
      <c r="K36515" s="51"/>
      <c r="N36515" s="309"/>
      <c r="R36515" s="17"/>
      <c r="T36515" s="17"/>
      <c r="V36515" s="17"/>
      <c r="W36515" s="51"/>
    </row>
    <row r="36516">
      <c r="A36516" s="307"/>
      <c r="B36516" s="85"/>
      <c r="C36516" s="85"/>
      <c r="D36516" s="85"/>
      <c r="E36516" s="88"/>
      <c r="G36516" s="17"/>
      <c r="I36516" s="43"/>
      <c r="J36516" s="308"/>
      <c r="K36516" s="51"/>
      <c r="N36516" s="309"/>
      <c r="R36516" s="17"/>
      <c r="T36516" s="17"/>
      <c r="V36516" s="17"/>
      <c r="W36516" s="51"/>
    </row>
    <row r="36517">
      <c r="A36517" s="307"/>
      <c r="B36517" s="85"/>
      <c r="C36517" s="85"/>
      <c r="D36517" s="85"/>
      <c r="E36517" s="88"/>
      <c r="G36517" s="17"/>
      <c r="I36517" s="43"/>
      <c r="J36517" s="308"/>
      <c r="K36517" s="51"/>
      <c r="N36517" s="309"/>
      <c r="R36517" s="17"/>
      <c r="T36517" s="17"/>
      <c r="V36517" s="17"/>
      <c r="W36517" s="51"/>
    </row>
    <row r="36518">
      <c r="A36518" s="307"/>
      <c r="B36518" s="85"/>
      <c r="C36518" s="85"/>
      <c r="D36518" s="85"/>
      <c r="E36518" s="88"/>
      <c r="G36518" s="17"/>
      <c r="I36518" s="43"/>
      <c r="J36518" s="308"/>
      <c r="K36518" s="51"/>
      <c r="N36518" s="309"/>
      <c r="R36518" s="17"/>
      <c r="T36518" s="17"/>
      <c r="V36518" s="17"/>
      <c r="W36518" s="51"/>
    </row>
    <row r="36519">
      <c r="A36519" s="307"/>
      <c r="B36519" s="85"/>
      <c r="C36519" s="85"/>
      <c r="D36519" s="85"/>
      <c r="E36519" s="88"/>
      <c r="G36519" s="17"/>
      <c r="I36519" s="43"/>
      <c r="J36519" s="308"/>
      <c r="K36519" s="51"/>
      <c r="N36519" s="309"/>
      <c r="R36519" s="17"/>
      <c r="T36519" s="17"/>
      <c r="V36519" s="17"/>
      <c r="W36519" s="51"/>
    </row>
    <row r="36520">
      <c r="A36520" s="307"/>
      <c r="B36520" s="85"/>
      <c r="C36520" s="85"/>
      <c r="D36520" s="85"/>
      <c r="E36520" s="88"/>
      <c r="G36520" s="17"/>
      <c r="I36520" s="43"/>
      <c r="J36520" s="308"/>
      <c r="K36520" s="51"/>
      <c r="N36520" s="309"/>
      <c r="R36520" s="17"/>
      <c r="T36520" s="17"/>
      <c r="V36520" s="17"/>
      <c r="W36520" s="51"/>
    </row>
    <row r="36521">
      <c r="A36521" s="307"/>
      <c r="B36521" s="85"/>
      <c r="C36521" s="85"/>
      <c r="D36521" s="85"/>
      <c r="E36521" s="88"/>
      <c r="G36521" s="17"/>
      <c r="I36521" s="43"/>
      <c r="J36521" s="308"/>
      <c r="K36521" s="51"/>
      <c r="N36521" s="309"/>
      <c r="R36521" s="17"/>
      <c r="T36521" s="17"/>
      <c r="V36521" s="17"/>
      <c r="W36521" s="51"/>
    </row>
    <row r="36522">
      <c r="A36522" s="307"/>
      <c r="B36522" s="85"/>
      <c r="C36522" s="85"/>
      <c r="D36522" s="85"/>
      <c r="E36522" s="88"/>
      <c r="G36522" s="17"/>
      <c r="I36522" s="43"/>
      <c r="J36522" s="308"/>
      <c r="K36522" s="51"/>
      <c r="N36522" s="309"/>
      <c r="R36522" s="17"/>
      <c r="T36522" s="17"/>
      <c r="V36522" s="17"/>
      <c r="W36522" s="51"/>
    </row>
    <row r="36523">
      <c r="A36523" s="307"/>
      <c r="B36523" s="85"/>
      <c r="C36523" s="85"/>
      <c r="D36523" s="85"/>
      <c r="E36523" s="88"/>
      <c r="G36523" s="17"/>
      <c r="I36523" s="43"/>
      <c r="J36523" s="308"/>
      <c r="K36523" s="51"/>
      <c r="N36523" s="309"/>
      <c r="R36523" s="17"/>
      <c r="T36523" s="17"/>
      <c r="V36523" s="17"/>
      <c r="W36523" s="51"/>
    </row>
    <row r="36524">
      <c r="A36524" s="307"/>
      <c r="B36524" s="85"/>
      <c r="C36524" s="85"/>
      <c r="D36524" s="85"/>
      <c r="E36524" s="88"/>
      <c r="G36524" s="17"/>
      <c r="I36524" s="43"/>
      <c r="J36524" s="308"/>
      <c r="K36524" s="51"/>
      <c r="N36524" s="309"/>
      <c r="R36524" s="17"/>
      <c r="T36524" s="17"/>
      <c r="V36524" s="17"/>
      <c r="W36524" s="51"/>
    </row>
    <row r="36525">
      <c r="A36525" s="307"/>
      <c r="B36525" s="85"/>
      <c r="C36525" s="85"/>
      <c r="D36525" s="85"/>
      <c r="E36525" s="88"/>
      <c r="G36525" s="17"/>
      <c r="I36525" s="43"/>
      <c r="J36525" s="308"/>
      <c r="K36525" s="51"/>
      <c r="N36525" s="309"/>
      <c r="R36525" s="17"/>
      <c r="T36525" s="17"/>
      <c r="V36525" s="17"/>
      <c r="W36525" s="51"/>
    </row>
    <row r="36526">
      <c r="A36526" s="307"/>
      <c r="B36526" s="85"/>
      <c r="C36526" s="85"/>
      <c r="D36526" s="85"/>
      <c r="E36526" s="88"/>
      <c r="G36526" s="17"/>
      <c r="I36526" s="43"/>
      <c r="J36526" s="308"/>
      <c r="K36526" s="51"/>
      <c r="N36526" s="309"/>
      <c r="R36526" s="17"/>
      <c r="T36526" s="17"/>
      <c r="V36526" s="17"/>
      <c r="W36526" s="51"/>
    </row>
    <row r="36527">
      <c r="A36527" s="307"/>
      <c r="B36527" s="85"/>
      <c r="C36527" s="85"/>
      <c r="D36527" s="85"/>
      <c r="E36527" s="88"/>
      <c r="G36527" s="17"/>
      <c r="I36527" s="43"/>
      <c r="J36527" s="308"/>
      <c r="K36527" s="51"/>
      <c r="N36527" s="309"/>
      <c r="R36527" s="17"/>
      <c r="T36527" s="17"/>
      <c r="V36527" s="17"/>
      <c r="W36527" s="51"/>
    </row>
    <row r="36528">
      <c r="A36528" s="307"/>
      <c r="B36528" s="85"/>
      <c r="C36528" s="85"/>
      <c r="D36528" s="85"/>
      <c r="E36528" s="88"/>
      <c r="G36528" s="17"/>
      <c r="I36528" s="43"/>
      <c r="J36528" s="308"/>
      <c r="K36528" s="51"/>
      <c r="N36528" s="309"/>
      <c r="R36528" s="17"/>
      <c r="T36528" s="17"/>
      <c r="V36528" s="17"/>
      <c r="W36528" s="51"/>
    </row>
    <row r="36529">
      <c r="A36529" s="307"/>
      <c r="B36529" s="85"/>
      <c r="C36529" s="85"/>
      <c r="D36529" s="85"/>
      <c r="E36529" s="88"/>
      <c r="G36529" s="17"/>
      <c r="I36529" s="43"/>
      <c r="J36529" s="308"/>
      <c r="K36529" s="51"/>
      <c r="N36529" s="309"/>
      <c r="R36529" s="17"/>
      <c r="T36529" s="17"/>
      <c r="V36529" s="17"/>
      <c r="W36529" s="51"/>
    </row>
    <row r="36530">
      <c r="A36530" s="307"/>
      <c r="B36530" s="85"/>
      <c r="C36530" s="85"/>
      <c r="D36530" s="85"/>
      <c r="E36530" s="88"/>
      <c r="G36530" s="17"/>
      <c r="I36530" s="43"/>
      <c r="J36530" s="308"/>
      <c r="K36530" s="51"/>
      <c r="N36530" s="309"/>
      <c r="R36530" s="17"/>
      <c r="T36530" s="17"/>
      <c r="V36530" s="17"/>
      <c r="W36530" s="51"/>
    </row>
    <row r="36531">
      <c r="A36531" s="307"/>
      <c r="B36531" s="85"/>
      <c r="C36531" s="85"/>
      <c r="D36531" s="85"/>
      <c r="E36531" s="88"/>
      <c r="G36531" s="17"/>
      <c r="I36531" s="43"/>
      <c r="J36531" s="308"/>
      <c r="K36531" s="51"/>
      <c r="N36531" s="309"/>
      <c r="R36531" s="17"/>
      <c r="T36531" s="17"/>
      <c r="V36531" s="17"/>
      <c r="W36531" s="51"/>
    </row>
    <row r="36532">
      <c r="A36532" s="307"/>
      <c r="B36532" s="85"/>
      <c r="C36532" s="85"/>
      <c r="D36532" s="85"/>
      <c r="E36532" s="88"/>
      <c r="G36532" s="17"/>
      <c r="I36532" s="43"/>
      <c r="J36532" s="308"/>
      <c r="K36532" s="51"/>
      <c r="N36532" s="309"/>
      <c r="R36532" s="17"/>
      <c r="T36532" s="17"/>
      <c r="V36532" s="17"/>
      <c r="W36532" s="51"/>
    </row>
    <row r="36533">
      <c r="A36533" s="307"/>
      <c r="B36533" s="85"/>
      <c r="C36533" s="85"/>
      <c r="D36533" s="85"/>
      <c r="E36533" s="88"/>
      <c r="G36533" s="17"/>
      <c r="I36533" s="43"/>
      <c r="J36533" s="308"/>
      <c r="K36533" s="51"/>
      <c r="N36533" s="309"/>
      <c r="R36533" s="17"/>
      <c r="T36533" s="17"/>
      <c r="V36533" s="17"/>
      <c r="W36533" s="51"/>
    </row>
    <row r="36534">
      <c r="A36534" s="307"/>
      <c r="B36534" s="85"/>
      <c r="C36534" s="85"/>
      <c r="D36534" s="85"/>
      <c r="E36534" s="88"/>
      <c r="G36534" s="17"/>
      <c r="I36534" s="43"/>
      <c r="J36534" s="308"/>
      <c r="K36534" s="51"/>
      <c r="N36534" s="309"/>
      <c r="R36534" s="17"/>
      <c r="T36534" s="17"/>
      <c r="V36534" s="17"/>
      <c r="W36534" s="51"/>
    </row>
    <row r="36535">
      <c r="A36535" s="307"/>
      <c r="B36535" s="85"/>
      <c r="C36535" s="85"/>
      <c r="D36535" s="85"/>
      <c r="E36535" s="88"/>
      <c r="G36535" s="17"/>
      <c r="I36535" s="43"/>
      <c r="J36535" s="308"/>
      <c r="K36535" s="51"/>
      <c r="N36535" s="309"/>
      <c r="R36535" s="17"/>
      <c r="T36535" s="17"/>
      <c r="V36535" s="17"/>
      <c r="W36535" s="51"/>
    </row>
    <row r="36536">
      <c r="A36536" s="307"/>
      <c r="B36536" s="85"/>
      <c r="C36536" s="85"/>
      <c r="D36536" s="85"/>
      <c r="E36536" s="88"/>
      <c r="G36536" s="17"/>
      <c r="I36536" s="43"/>
      <c r="J36536" s="308"/>
      <c r="K36536" s="51"/>
      <c r="N36536" s="309"/>
      <c r="R36536" s="17"/>
      <c r="T36536" s="17"/>
      <c r="V36536" s="17"/>
      <c r="W36536" s="51"/>
    </row>
    <row r="36537">
      <c r="A36537" s="307"/>
      <c r="B36537" s="85"/>
      <c r="C36537" s="85"/>
      <c r="D36537" s="85"/>
      <c r="E36537" s="88"/>
      <c r="G36537" s="17"/>
      <c r="I36537" s="43"/>
      <c r="J36537" s="308"/>
      <c r="K36537" s="51"/>
      <c r="N36537" s="309"/>
      <c r="R36537" s="17"/>
      <c r="T36537" s="17"/>
      <c r="V36537" s="17"/>
      <c r="W36537" s="51"/>
    </row>
    <row r="36538">
      <c r="A36538" s="307"/>
      <c r="B36538" s="85"/>
      <c r="C36538" s="85"/>
      <c r="D36538" s="85"/>
      <c r="E36538" s="88"/>
      <c r="G36538" s="17"/>
      <c r="I36538" s="43"/>
      <c r="J36538" s="308"/>
      <c r="K36538" s="51"/>
      <c r="N36538" s="309"/>
      <c r="R36538" s="17"/>
      <c r="T36538" s="17"/>
      <c r="V36538" s="17"/>
      <c r="W36538" s="51"/>
    </row>
    <row r="36539">
      <c r="A36539" s="307"/>
      <c r="B36539" s="85"/>
      <c r="C36539" s="85"/>
      <c r="D36539" s="85"/>
      <c r="E36539" s="88"/>
      <c r="G36539" s="17"/>
      <c r="I36539" s="43"/>
      <c r="J36539" s="308"/>
      <c r="K36539" s="51"/>
      <c r="N36539" s="309"/>
      <c r="R36539" s="17"/>
      <c r="T36539" s="17"/>
      <c r="V36539" s="17"/>
      <c r="W36539" s="51"/>
    </row>
    <row r="36540">
      <c r="A36540" s="307"/>
      <c r="B36540" s="85"/>
      <c r="C36540" s="85"/>
      <c r="D36540" s="85"/>
      <c r="E36540" s="88"/>
      <c r="G36540" s="17"/>
      <c r="I36540" s="43"/>
      <c r="J36540" s="308"/>
      <c r="K36540" s="51"/>
      <c r="N36540" s="309"/>
      <c r="R36540" s="17"/>
      <c r="T36540" s="17"/>
      <c r="V36540" s="17"/>
      <c r="W36540" s="51"/>
    </row>
    <row r="36541">
      <c r="A36541" s="307"/>
      <c r="B36541" s="85"/>
      <c r="C36541" s="85"/>
      <c r="D36541" s="85"/>
      <c r="E36541" s="88"/>
      <c r="G36541" s="17"/>
      <c r="I36541" s="43"/>
      <c r="J36541" s="308"/>
      <c r="K36541" s="51"/>
      <c r="N36541" s="309"/>
      <c r="R36541" s="17"/>
      <c r="T36541" s="17"/>
      <c r="V36541" s="17"/>
      <c r="W36541" s="51"/>
    </row>
    <row r="36542">
      <c r="A36542" s="307"/>
      <c r="B36542" s="85"/>
      <c r="C36542" s="85"/>
      <c r="D36542" s="85"/>
      <c r="E36542" s="88"/>
      <c r="G36542" s="17"/>
      <c r="I36542" s="43"/>
      <c r="J36542" s="308"/>
      <c r="K36542" s="51"/>
      <c r="N36542" s="309"/>
      <c r="R36542" s="17"/>
      <c r="T36542" s="17"/>
      <c r="V36542" s="17"/>
      <c r="W36542" s="51"/>
    </row>
    <row r="36543">
      <c r="A36543" s="307"/>
      <c r="B36543" s="85"/>
      <c r="C36543" s="85"/>
      <c r="D36543" s="85"/>
      <c r="E36543" s="88"/>
      <c r="G36543" s="17"/>
      <c r="I36543" s="43"/>
      <c r="J36543" s="308"/>
      <c r="K36543" s="51"/>
      <c r="N36543" s="309"/>
      <c r="R36543" s="17"/>
      <c r="T36543" s="17"/>
      <c r="V36543" s="17"/>
      <c r="W36543" s="51"/>
    </row>
    <row r="36544">
      <c r="A36544" s="307"/>
      <c r="B36544" s="85"/>
      <c r="C36544" s="85"/>
      <c r="D36544" s="85"/>
      <c r="E36544" s="88"/>
      <c r="G36544" s="17"/>
      <c r="I36544" s="43"/>
      <c r="J36544" s="308"/>
      <c r="K36544" s="51"/>
      <c r="N36544" s="309"/>
      <c r="R36544" s="17"/>
      <c r="T36544" s="17"/>
      <c r="V36544" s="17"/>
      <c r="W36544" s="51"/>
    </row>
    <row r="36545">
      <c r="A36545" s="307"/>
      <c r="B36545" s="85"/>
      <c r="C36545" s="85"/>
      <c r="D36545" s="85"/>
      <c r="E36545" s="88"/>
      <c r="G36545" s="17"/>
      <c r="I36545" s="43"/>
      <c r="J36545" s="308"/>
      <c r="K36545" s="51"/>
      <c r="N36545" s="309"/>
      <c r="R36545" s="17"/>
      <c r="T36545" s="17"/>
      <c r="V36545" s="17"/>
      <c r="W36545" s="51"/>
    </row>
    <row r="36546">
      <c r="A36546" s="307"/>
      <c r="B36546" s="85"/>
      <c r="C36546" s="85"/>
      <c r="D36546" s="85"/>
      <c r="E36546" s="88"/>
      <c r="G36546" s="17"/>
      <c r="I36546" s="43"/>
      <c r="J36546" s="308"/>
      <c r="K36546" s="51"/>
      <c r="N36546" s="309"/>
      <c r="R36546" s="17"/>
      <c r="T36546" s="17"/>
      <c r="V36546" s="17"/>
      <c r="W36546" s="51"/>
    </row>
    <row r="36547">
      <c r="A36547" s="307"/>
      <c r="B36547" s="85"/>
      <c r="C36547" s="85"/>
      <c r="D36547" s="85"/>
      <c r="E36547" s="88"/>
      <c r="G36547" s="17"/>
      <c r="I36547" s="43"/>
      <c r="J36547" s="308"/>
      <c r="K36547" s="51"/>
      <c r="N36547" s="309"/>
      <c r="R36547" s="17"/>
      <c r="T36547" s="17"/>
      <c r="V36547" s="17"/>
      <c r="W36547" s="51"/>
    </row>
    <row r="36548">
      <c r="A36548" s="307"/>
      <c r="B36548" s="85"/>
      <c r="C36548" s="85"/>
      <c r="D36548" s="85"/>
      <c r="E36548" s="88"/>
      <c r="G36548" s="17"/>
      <c r="I36548" s="43"/>
      <c r="J36548" s="308"/>
      <c r="K36548" s="51"/>
      <c r="N36548" s="309"/>
      <c r="R36548" s="17"/>
      <c r="T36548" s="17"/>
      <c r="V36548" s="17"/>
      <c r="W36548" s="51"/>
    </row>
    <row r="36549">
      <c r="A36549" s="307"/>
      <c r="B36549" s="85"/>
      <c r="C36549" s="85"/>
      <c r="D36549" s="85"/>
      <c r="E36549" s="88"/>
      <c r="G36549" s="17"/>
      <c r="I36549" s="43"/>
      <c r="J36549" s="308"/>
      <c r="K36549" s="51"/>
      <c r="N36549" s="309"/>
      <c r="R36549" s="17"/>
      <c r="T36549" s="17"/>
      <c r="V36549" s="17"/>
      <c r="W36549" s="51"/>
    </row>
    <row r="36550">
      <c r="A36550" s="307"/>
      <c r="B36550" s="85"/>
      <c r="C36550" s="85"/>
      <c r="D36550" s="85"/>
      <c r="E36550" s="88"/>
      <c r="G36550" s="17"/>
      <c r="I36550" s="43"/>
      <c r="J36550" s="308"/>
      <c r="K36550" s="51"/>
      <c r="N36550" s="309"/>
      <c r="R36550" s="17"/>
      <c r="T36550" s="17"/>
      <c r="V36550" s="17"/>
      <c r="W36550" s="51"/>
    </row>
    <row r="36551">
      <c r="A36551" s="307"/>
      <c r="B36551" s="85"/>
      <c r="C36551" s="85"/>
      <c r="D36551" s="85"/>
      <c r="E36551" s="88"/>
      <c r="G36551" s="17"/>
      <c r="I36551" s="43"/>
      <c r="J36551" s="308"/>
      <c r="K36551" s="51"/>
      <c r="N36551" s="309"/>
      <c r="R36551" s="17"/>
      <c r="T36551" s="17"/>
      <c r="V36551" s="17"/>
      <c r="W36551" s="51"/>
    </row>
    <row r="36552">
      <c r="A36552" s="307"/>
      <c r="B36552" s="85"/>
      <c r="C36552" s="85"/>
      <c r="D36552" s="85"/>
      <c r="E36552" s="88"/>
      <c r="G36552" s="17"/>
      <c r="I36552" s="43"/>
      <c r="J36552" s="308"/>
      <c r="K36552" s="51"/>
      <c r="N36552" s="309"/>
      <c r="R36552" s="17"/>
      <c r="T36552" s="17"/>
      <c r="V36552" s="17"/>
      <c r="W36552" s="51"/>
    </row>
    <row r="36553">
      <c r="A36553" s="307"/>
      <c r="B36553" s="85"/>
      <c r="C36553" s="85"/>
      <c r="D36553" s="85"/>
      <c r="E36553" s="88"/>
      <c r="G36553" s="17"/>
      <c r="I36553" s="43"/>
      <c r="J36553" s="308"/>
      <c r="K36553" s="51"/>
      <c r="N36553" s="309"/>
      <c r="R36553" s="17"/>
      <c r="T36553" s="17"/>
      <c r="V36553" s="17"/>
      <c r="W36553" s="51"/>
    </row>
    <row r="36554">
      <c r="A36554" s="307"/>
      <c r="B36554" s="85"/>
      <c r="C36554" s="85"/>
      <c r="D36554" s="85"/>
      <c r="E36554" s="88"/>
      <c r="G36554" s="17"/>
      <c r="I36554" s="43"/>
      <c r="J36554" s="308"/>
      <c r="K36554" s="51"/>
      <c r="N36554" s="309"/>
      <c r="R36554" s="17"/>
      <c r="T36554" s="17"/>
      <c r="V36554" s="17"/>
      <c r="W36554" s="51"/>
    </row>
    <row r="36555">
      <c r="A36555" s="307"/>
      <c r="B36555" s="85"/>
      <c r="C36555" s="85"/>
      <c r="D36555" s="85"/>
      <c r="E36555" s="88"/>
      <c r="G36555" s="17"/>
      <c r="I36555" s="43"/>
      <c r="J36555" s="308"/>
      <c r="K36555" s="51"/>
      <c r="N36555" s="309"/>
      <c r="R36555" s="17"/>
      <c r="T36555" s="17"/>
      <c r="V36555" s="17"/>
      <c r="W36555" s="51"/>
    </row>
    <row r="36556">
      <c r="A36556" s="307"/>
      <c r="B36556" s="85"/>
      <c r="C36556" s="85"/>
      <c r="D36556" s="85"/>
      <c r="E36556" s="88"/>
      <c r="G36556" s="17"/>
      <c r="I36556" s="43"/>
      <c r="J36556" s="308"/>
      <c r="K36556" s="51"/>
      <c r="N36556" s="309"/>
      <c r="R36556" s="17"/>
      <c r="T36556" s="17"/>
      <c r="V36556" s="17"/>
      <c r="W36556" s="51"/>
    </row>
    <row r="36557">
      <c r="A36557" s="307"/>
      <c r="B36557" s="85"/>
      <c r="C36557" s="85"/>
      <c r="D36557" s="85"/>
      <c r="E36557" s="88"/>
      <c r="G36557" s="17"/>
      <c r="I36557" s="43"/>
      <c r="J36557" s="308"/>
      <c r="K36557" s="51"/>
      <c r="N36557" s="309"/>
      <c r="R36557" s="17"/>
      <c r="T36557" s="17"/>
      <c r="V36557" s="17"/>
      <c r="W36557" s="51"/>
    </row>
    <row r="36558">
      <c r="A36558" s="307"/>
      <c r="B36558" s="85"/>
      <c r="C36558" s="85"/>
      <c r="D36558" s="85"/>
      <c r="E36558" s="88"/>
      <c r="G36558" s="17"/>
      <c r="I36558" s="43"/>
      <c r="J36558" s="308"/>
      <c r="K36558" s="51"/>
      <c r="N36558" s="309"/>
      <c r="R36558" s="17"/>
      <c r="T36558" s="17"/>
      <c r="V36558" s="17"/>
      <c r="W36558" s="51"/>
    </row>
    <row r="36559">
      <c r="A36559" s="307"/>
      <c r="B36559" s="85"/>
      <c r="C36559" s="85"/>
      <c r="D36559" s="85"/>
      <c r="E36559" s="88"/>
      <c r="G36559" s="17"/>
      <c r="I36559" s="43"/>
      <c r="J36559" s="308"/>
      <c r="K36559" s="51"/>
      <c r="N36559" s="309"/>
      <c r="R36559" s="17"/>
      <c r="T36559" s="17"/>
      <c r="V36559" s="17"/>
      <c r="W36559" s="51"/>
    </row>
    <row r="36560">
      <c r="A36560" s="307"/>
      <c r="B36560" s="85"/>
      <c r="C36560" s="85"/>
      <c r="D36560" s="85"/>
      <c r="E36560" s="88"/>
      <c r="G36560" s="17"/>
      <c r="I36560" s="43"/>
      <c r="J36560" s="308"/>
      <c r="K36560" s="51"/>
      <c r="N36560" s="309"/>
      <c r="R36560" s="17"/>
      <c r="T36560" s="17"/>
      <c r="V36560" s="17"/>
      <c r="W36560" s="51"/>
    </row>
    <row r="36561">
      <c r="A36561" s="307"/>
      <c r="B36561" s="85"/>
      <c r="C36561" s="85"/>
      <c r="D36561" s="85"/>
      <c r="E36561" s="88"/>
      <c r="G36561" s="17"/>
      <c r="I36561" s="43"/>
      <c r="J36561" s="308"/>
      <c r="K36561" s="51"/>
      <c r="N36561" s="309"/>
      <c r="R36561" s="17"/>
      <c r="T36561" s="17"/>
      <c r="V36561" s="17"/>
      <c r="W36561" s="51"/>
    </row>
    <row r="36562">
      <c r="A36562" s="307"/>
      <c r="B36562" s="85"/>
      <c r="C36562" s="85"/>
      <c r="D36562" s="85"/>
      <c r="E36562" s="88"/>
      <c r="G36562" s="17"/>
      <c r="I36562" s="43"/>
      <c r="J36562" s="308"/>
      <c r="K36562" s="51"/>
      <c r="N36562" s="309"/>
      <c r="R36562" s="17"/>
      <c r="T36562" s="17"/>
      <c r="V36562" s="17"/>
      <c r="W36562" s="51"/>
    </row>
    <row r="36563">
      <c r="A36563" s="307"/>
      <c r="B36563" s="85"/>
      <c r="C36563" s="85"/>
      <c r="D36563" s="85"/>
      <c r="E36563" s="88"/>
      <c r="G36563" s="17"/>
      <c r="I36563" s="43"/>
      <c r="J36563" s="308"/>
      <c r="K36563" s="51"/>
      <c r="N36563" s="309"/>
      <c r="R36563" s="17"/>
      <c r="T36563" s="17"/>
      <c r="V36563" s="17"/>
      <c r="W36563" s="51"/>
    </row>
    <row r="36564">
      <c r="A36564" s="307"/>
      <c r="B36564" s="85"/>
      <c r="C36564" s="85"/>
      <c r="D36564" s="85"/>
      <c r="E36564" s="88"/>
      <c r="G36564" s="17"/>
      <c r="I36564" s="43"/>
      <c r="J36564" s="308"/>
      <c r="K36564" s="51"/>
      <c r="N36564" s="309"/>
      <c r="R36564" s="17"/>
      <c r="T36564" s="17"/>
      <c r="V36564" s="17"/>
      <c r="W36564" s="51"/>
    </row>
    <row r="36565">
      <c r="A36565" s="307"/>
      <c r="B36565" s="85"/>
      <c r="C36565" s="85"/>
      <c r="D36565" s="85"/>
      <c r="E36565" s="88"/>
      <c r="G36565" s="17"/>
      <c r="I36565" s="43"/>
      <c r="J36565" s="308"/>
      <c r="K36565" s="51"/>
      <c r="N36565" s="309"/>
      <c r="R36565" s="17"/>
      <c r="T36565" s="17"/>
      <c r="V36565" s="17"/>
      <c r="W36565" s="51"/>
    </row>
    <row r="36566">
      <c r="A36566" s="307"/>
      <c r="B36566" s="85"/>
      <c r="C36566" s="85"/>
      <c r="D36566" s="85"/>
      <c r="E36566" s="88"/>
      <c r="G36566" s="17"/>
      <c r="I36566" s="43"/>
      <c r="J36566" s="308"/>
      <c r="K36566" s="51"/>
      <c r="N36566" s="309"/>
      <c r="R36566" s="17"/>
      <c r="T36566" s="17"/>
      <c r="V36566" s="17"/>
      <c r="W36566" s="51"/>
    </row>
    <row r="36567">
      <c r="A36567" s="307"/>
      <c r="B36567" s="85"/>
      <c r="C36567" s="85"/>
      <c r="D36567" s="85"/>
      <c r="E36567" s="88"/>
      <c r="G36567" s="17"/>
      <c r="I36567" s="43"/>
      <c r="J36567" s="308"/>
      <c r="K36567" s="51"/>
      <c r="N36567" s="309"/>
      <c r="R36567" s="17"/>
      <c r="T36567" s="17"/>
      <c r="V36567" s="17"/>
      <c r="W36567" s="51"/>
    </row>
    <row r="36568">
      <c r="A36568" s="307"/>
      <c r="B36568" s="85"/>
      <c r="C36568" s="85"/>
      <c r="D36568" s="85"/>
      <c r="E36568" s="88"/>
      <c r="G36568" s="17"/>
      <c r="I36568" s="43"/>
      <c r="J36568" s="308"/>
      <c r="K36568" s="51"/>
      <c r="N36568" s="309"/>
      <c r="R36568" s="17"/>
      <c r="T36568" s="17"/>
      <c r="V36568" s="17"/>
      <c r="W36568" s="51"/>
    </row>
    <row r="36569">
      <c r="A36569" s="307"/>
      <c r="B36569" s="85"/>
      <c r="C36569" s="85"/>
      <c r="D36569" s="85"/>
      <c r="E36569" s="88"/>
      <c r="G36569" s="17"/>
      <c r="I36569" s="43"/>
      <c r="J36569" s="308"/>
      <c r="K36569" s="51"/>
      <c r="N36569" s="309"/>
      <c r="R36569" s="17"/>
      <c r="T36569" s="17"/>
      <c r="V36569" s="17"/>
      <c r="W36569" s="51"/>
    </row>
    <row r="36570">
      <c r="A36570" s="307"/>
      <c r="B36570" s="85"/>
      <c r="C36570" s="85"/>
      <c r="D36570" s="85"/>
      <c r="E36570" s="88"/>
      <c r="G36570" s="17"/>
      <c r="I36570" s="43"/>
      <c r="J36570" s="308"/>
      <c r="K36570" s="51"/>
      <c r="N36570" s="309"/>
      <c r="R36570" s="17"/>
      <c r="T36570" s="17"/>
      <c r="V36570" s="17"/>
      <c r="W36570" s="51"/>
    </row>
    <row r="36571">
      <c r="A36571" s="307"/>
      <c r="B36571" s="85"/>
      <c r="C36571" s="85"/>
      <c r="D36571" s="85"/>
      <c r="E36571" s="88"/>
      <c r="G36571" s="17"/>
      <c r="I36571" s="43"/>
      <c r="J36571" s="308"/>
      <c r="K36571" s="51"/>
      <c r="N36571" s="309"/>
      <c r="R36571" s="17"/>
      <c r="T36571" s="17"/>
      <c r="V36571" s="17"/>
      <c r="W36571" s="51"/>
    </row>
    <row r="36572">
      <c r="A36572" s="307"/>
      <c r="B36572" s="85"/>
      <c r="C36572" s="85"/>
      <c r="D36572" s="85"/>
      <c r="E36572" s="88"/>
      <c r="G36572" s="17"/>
      <c r="I36572" s="43"/>
      <c r="J36572" s="308"/>
      <c r="K36572" s="51"/>
      <c r="N36572" s="309"/>
      <c r="R36572" s="17"/>
      <c r="T36572" s="17"/>
      <c r="V36572" s="17"/>
      <c r="W36572" s="51"/>
    </row>
    <row r="36573">
      <c r="A36573" s="307"/>
      <c r="B36573" s="85"/>
      <c r="C36573" s="85"/>
      <c r="D36573" s="85"/>
      <c r="E36573" s="88"/>
      <c r="G36573" s="17"/>
      <c r="I36573" s="43"/>
      <c r="J36573" s="308"/>
      <c r="K36573" s="51"/>
      <c r="N36573" s="309"/>
      <c r="R36573" s="17"/>
      <c r="T36573" s="17"/>
      <c r="V36573" s="17"/>
      <c r="W36573" s="51"/>
    </row>
    <row r="36574">
      <c r="A36574" s="307"/>
      <c r="B36574" s="85"/>
      <c r="C36574" s="85"/>
      <c r="D36574" s="85"/>
      <c r="E36574" s="88"/>
      <c r="G36574" s="17"/>
      <c r="I36574" s="43"/>
      <c r="J36574" s="308"/>
      <c r="K36574" s="51"/>
      <c r="N36574" s="309"/>
      <c r="R36574" s="17"/>
      <c r="T36574" s="17"/>
      <c r="V36574" s="17"/>
      <c r="W36574" s="51"/>
    </row>
    <row r="36575">
      <c r="A36575" s="307"/>
      <c r="B36575" s="85"/>
      <c r="C36575" s="85"/>
      <c r="D36575" s="85"/>
      <c r="E36575" s="88"/>
      <c r="G36575" s="17"/>
      <c r="I36575" s="43"/>
      <c r="J36575" s="308"/>
      <c r="K36575" s="51"/>
      <c r="N36575" s="309"/>
      <c r="R36575" s="17"/>
      <c r="T36575" s="17"/>
      <c r="V36575" s="17"/>
      <c r="W36575" s="51"/>
    </row>
    <row r="36576">
      <c r="A36576" s="307"/>
      <c r="B36576" s="85"/>
      <c r="C36576" s="85"/>
      <c r="D36576" s="85"/>
      <c r="E36576" s="88"/>
      <c r="G36576" s="17"/>
      <c r="I36576" s="43"/>
      <c r="J36576" s="308"/>
      <c r="K36576" s="51"/>
      <c r="N36576" s="309"/>
      <c r="R36576" s="17"/>
      <c r="T36576" s="17"/>
      <c r="V36576" s="17"/>
      <c r="W36576" s="51"/>
    </row>
    <row r="36577">
      <c r="A36577" s="307"/>
      <c r="B36577" s="85"/>
      <c r="C36577" s="85"/>
      <c r="D36577" s="85"/>
      <c r="E36577" s="88"/>
      <c r="G36577" s="17"/>
      <c r="I36577" s="43"/>
      <c r="J36577" s="308"/>
      <c r="K36577" s="51"/>
      <c r="N36577" s="309"/>
      <c r="R36577" s="17"/>
      <c r="T36577" s="17"/>
      <c r="V36577" s="17"/>
      <c r="W36577" s="51"/>
    </row>
    <row r="36578">
      <c r="A36578" s="307"/>
      <c r="B36578" s="85"/>
      <c r="C36578" s="85"/>
      <c r="D36578" s="85"/>
      <c r="E36578" s="88"/>
      <c r="G36578" s="17"/>
      <c r="I36578" s="43"/>
      <c r="J36578" s="308"/>
      <c r="K36578" s="51"/>
      <c r="N36578" s="309"/>
      <c r="R36578" s="17"/>
      <c r="T36578" s="17"/>
      <c r="V36578" s="17"/>
      <c r="W36578" s="51"/>
    </row>
    <row r="36579">
      <c r="A36579" s="307"/>
      <c r="B36579" s="85"/>
      <c r="C36579" s="85"/>
      <c r="D36579" s="85"/>
      <c r="E36579" s="88"/>
      <c r="G36579" s="17"/>
      <c r="I36579" s="43"/>
      <c r="J36579" s="308"/>
      <c r="K36579" s="51"/>
      <c r="N36579" s="309"/>
      <c r="R36579" s="17"/>
      <c r="T36579" s="17"/>
      <c r="V36579" s="17"/>
      <c r="W36579" s="51"/>
    </row>
    <row r="36580">
      <c r="A36580" s="307"/>
      <c r="B36580" s="85"/>
      <c r="C36580" s="85"/>
      <c r="D36580" s="85"/>
      <c r="E36580" s="88"/>
      <c r="G36580" s="17"/>
      <c r="I36580" s="43"/>
      <c r="J36580" s="308"/>
      <c r="K36580" s="51"/>
      <c r="N36580" s="309"/>
      <c r="R36580" s="17"/>
      <c r="T36580" s="17"/>
      <c r="V36580" s="17"/>
      <c r="W36580" s="51"/>
    </row>
    <row r="36581">
      <c r="A36581" s="307"/>
      <c r="B36581" s="85"/>
      <c r="C36581" s="85"/>
      <c r="D36581" s="85"/>
      <c r="E36581" s="88"/>
      <c r="G36581" s="17"/>
      <c r="I36581" s="43"/>
      <c r="J36581" s="308"/>
      <c r="K36581" s="51"/>
      <c r="N36581" s="309"/>
      <c r="R36581" s="17"/>
      <c r="T36581" s="17"/>
      <c r="V36581" s="17"/>
      <c r="W36581" s="51"/>
    </row>
    <row r="36582">
      <c r="A36582" s="307"/>
      <c r="B36582" s="85"/>
      <c r="C36582" s="85"/>
      <c r="D36582" s="85"/>
      <c r="E36582" s="88"/>
      <c r="G36582" s="17"/>
      <c r="I36582" s="43"/>
      <c r="J36582" s="308"/>
      <c r="K36582" s="51"/>
      <c r="N36582" s="309"/>
      <c r="R36582" s="17"/>
      <c r="T36582" s="17"/>
      <c r="V36582" s="17"/>
      <c r="W36582" s="51"/>
    </row>
    <row r="36583">
      <c r="A36583" s="307"/>
      <c r="B36583" s="85"/>
      <c r="C36583" s="85"/>
      <c r="D36583" s="85"/>
      <c r="E36583" s="88"/>
      <c r="G36583" s="17"/>
      <c r="I36583" s="43"/>
      <c r="J36583" s="308"/>
      <c r="K36583" s="51"/>
      <c r="N36583" s="309"/>
      <c r="R36583" s="17"/>
      <c r="T36583" s="17"/>
      <c r="V36583" s="17"/>
      <c r="W36583" s="51"/>
    </row>
    <row r="36584">
      <c r="A36584" s="307"/>
      <c r="B36584" s="85"/>
      <c r="C36584" s="85"/>
      <c r="D36584" s="85"/>
      <c r="E36584" s="88"/>
      <c r="G36584" s="17"/>
      <c r="I36584" s="43"/>
      <c r="J36584" s="308"/>
      <c r="K36584" s="51"/>
      <c r="N36584" s="309"/>
      <c r="R36584" s="17"/>
      <c r="T36584" s="17"/>
      <c r="V36584" s="17"/>
      <c r="W36584" s="51"/>
    </row>
    <row r="36585">
      <c r="A36585" s="307"/>
      <c r="B36585" s="85"/>
      <c r="C36585" s="85"/>
      <c r="D36585" s="85"/>
      <c r="E36585" s="88"/>
      <c r="G36585" s="17"/>
      <c r="I36585" s="43"/>
      <c r="J36585" s="308"/>
      <c r="K36585" s="51"/>
      <c r="N36585" s="309"/>
      <c r="R36585" s="17"/>
      <c r="T36585" s="17"/>
      <c r="V36585" s="17"/>
      <c r="W36585" s="51"/>
    </row>
    <row r="36586">
      <c r="A36586" s="307"/>
      <c r="B36586" s="85"/>
      <c r="C36586" s="85"/>
      <c r="D36586" s="85"/>
      <c r="E36586" s="88"/>
      <c r="G36586" s="17"/>
      <c r="I36586" s="43"/>
      <c r="J36586" s="308"/>
      <c r="K36586" s="51"/>
      <c r="N36586" s="309"/>
      <c r="R36586" s="17"/>
      <c r="T36586" s="17"/>
      <c r="V36586" s="17"/>
      <c r="W36586" s="51"/>
    </row>
    <row r="36587">
      <c r="A36587" s="307"/>
      <c r="B36587" s="85"/>
      <c r="C36587" s="85"/>
      <c r="D36587" s="85"/>
      <c r="E36587" s="88"/>
      <c r="G36587" s="17"/>
      <c r="I36587" s="43"/>
      <c r="J36587" s="308"/>
      <c r="K36587" s="51"/>
      <c r="N36587" s="309"/>
      <c r="R36587" s="17"/>
      <c r="T36587" s="17"/>
      <c r="V36587" s="17"/>
      <c r="W36587" s="51"/>
    </row>
    <row r="36588">
      <c r="A36588" s="307"/>
      <c r="B36588" s="85"/>
      <c r="C36588" s="85"/>
      <c r="D36588" s="85"/>
      <c r="E36588" s="88"/>
      <c r="G36588" s="17"/>
      <c r="I36588" s="43"/>
      <c r="J36588" s="308"/>
      <c r="K36588" s="51"/>
      <c r="N36588" s="309"/>
      <c r="R36588" s="17"/>
      <c r="T36588" s="17"/>
      <c r="V36588" s="17"/>
      <c r="W36588" s="51"/>
    </row>
    <row r="36589">
      <c r="A36589" s="307"/>
      <c r="B36589" s="85"/>
      <c r="C36589" s="85"/>
      <c r="D36589" s="85"/>
      <c r="E36589" s="88"/>
      <c r="G36589" s="17"/>
      <c r="I36589" s="43"/>
      <c r="J36589" s="308"/>
      <c r="K36589" s="51"/>
      <c r="N36589" s="309"/>
      <c r="R36589" s="17"/>
      <c r="T36589" s="17"/>
      <c r="V36589" s="17"/>
      <c r="W36589" s="51"/>
    </row>
    <row r="36590">
      <c r="A36590" s="307"/>
      <c r="B36590" s="85"/>
      <c r="C36590" s="85"/>
      <c r="D36590" s="85"/>
      <c r="E36590" s="88"/>
      <c r="G36590" s="17"/>
      <c r="I36590" s="43"/>
      <c r="J36590" s="308"/>
      <c r="K36590" s="51"/>
      <c r="N36590" s="309"/>
      <c r="R36590" s="17"/>
      <c r="T36590" s="17"/>
      <c r="V36590" s="17"/>
      <c r="W36590" s="51"/>
    </row>
    <row r="36591">
      <c r="A36591" s="307"/>
      <c r="B36591" s="85"/>
      <c r="C36591" s="85"/>
      <c r="D36591" s="85"/>
      <c r="E36591" s="88"/>
      <c r="G36591" s="17"/>
      <c r="I36591" s="43"/>
      <c r="J36591" s="308"/>
      <c r="K36591" s="51"/>
      <c r="N36591" s="309"/>
      <c r="R36591" s="17"/>
      <c r="T36591" s="17"/>
      <c r="V36591" s="17"/>
      <c r="W36591" s="51"/>
    </row>
    <row r="36592">
      <c r="A36592" s="307"/>
      <c r="B36592" s="85"/>
      <c r="C36592" s="85"/>
      <c r="D36592" s="85"/>
      <c r="E36592" s="88"/>
      <c r="G36592" s="17"/>
      <c r="I36592" s="43"/>
      <c r="J36592" s="308"/>
      <c r="K36592" s="51"/>
      <c r="N36592" s="309"/>
      <c r="R36592" s="17"/>
      <c r="T36592" s="17"/>
      <c r="V36592" s="17"/>
      <c r="W36592" s="51"/>
    </row>
    <row r="36593">
      <c r="A36593" s="307"/>
      <c r="B36593" s="85"/>
      <c r="C36593" s="85"/>
      <c r="D36593" s="85"/>
      <c r="E36593" s="88"/>
      <c r="G36593" s="17"/>
      <c r="I36593" s="43"/>
      <c r="J36593" s="308"/>
      <c r="K36593" s="51"/>
      <c r="N36593" s="309"/>
      <c r="R36593" s="17"/>
      <c r="T36593" s="17"/>
      <c r="V36593" s="17"/>
      <c r="W36593" s="51"/>
    </row>
    <row r="36594">
      <c r="A36594" s="307"/>
      <c r="B36594" s="85"/>
      <c r="C36594" s="85"/>
      <c r="D36594" s="85"/>
      <c r="E36594" s="88"/>
      <c r="G36594" s="17"/>
      <c r="I36594" s="43"/>
      <c r="J36594" s="308"/>
      <c r="K36594" s="51"/>
      <c r="N36594" s="309"/>
      <c r="R36594" s="17"/>
      <c r="T36594" s="17"/>
      <c r="V36594" s="17"/>
      <c r="W36594" s="51"/>
    </row>
    <row r="36595">
      <c r="A36595" s="307"/>
      <c r="B36595" s="85"/>
      <c r="C36595" s="85"/>
      <c r="D36595" s="85"/>
      <c r="E36595" s="88"/>
      <c r="G36595" s="17"/>
      <c r="I36595" s="43"/>
      <c r="J36595" s="308"/>
      <c r="K36595" s="51"/>
      <c r="N36595" s="309"/>
      <c r="R36595" s="17"/>
      <c r="T36595" s="17"/>
      <c r="V36595" s="17"/>
      <c r="W36595" s="51"/>
    </row>
    <row r="36596">
      <c r="A36596" s="307"/>
      <c r="B36596" s="85"/>
      <c r="C36596" s="85"/>
      <c r="D36596" s="85"/>
      <c r="E36596" s="88"/>
      <c r="G36596" s="17"/>
      <c r="I36596" s="43"/>
      <c r="J36596" s="308"/>
      <c r="K36596" s="51"/>
      <c r="N36596" s="309"/>
      <c r="R36596" s="17"/>
      <c r="T36596" s="17"/>
      <c r="V36596" s="17"/>
      <c r="W36596" s="51"/>
    </row>
    <row r="36597">
      <c r="A36597" s="307"/>
      <c r="B36597" s="85"/>
      <c r="C36597" s="85"/>
      <c r="D36597" s="85"/>
      <c r="E36597" s="88"/>
      <c r="G36597" s="17"/>
      <c r="I36597" s="43"/>
      <c r="J36597" s="308"/>
      <c r="K36597" s="51"/>
      <c r="N36597" s="309"/>
      <c r="R36597" s="17"/>
      <c r="T36597" s="17"/>
      <c r="V36597" s="17"/>
      <c r="W36597" s="51"/>
    </row>
    <row r="36598">
      <c r="A36598" s="307"/>
      <c r="B36598" s="85"/>
      <c r="C36598" s="85"/>
      <c r="D36598" s="85"/>
      <c r="E36598" s="88"/>
      <c r="G36598" s="17"/>
      <c r="I36598" s="43"/>
      <c r="J36598" s="308"/>
      <c r="K36598" s="51"/>
      <c r="N36598" s="309"/>
      <c r="R36598" s="17"/>
      <c r="T36598" s="17"/>
      <c r="V36598" s="17"/>
      <c r="W36598" s="51"/>
    </row>
    <row r="36599">
      <c r="A36599" s="307"/>
      <c r="B36599" s="85"/>
      <c r="C36599" s="85"/>
      <c r="D36599" s="85"/>
      <c r="E36599" s="88"/>
      <c r="G36599" s="17"/>
      <c r="I36599" s="43"/>
      <c r="J36599" s="308"/>
      <c r="K36599" s="51"/>
      <c r="N36599" s="309"/>
      <c r="R36599" s="17"/>
      <c r="T36599" s="17"/>
      <c r="V36599" s="17"/>
      <c r="W36599" s="51"/>
    </row>
    <row r="36600">
      <c r="A36600" s="307"/>
      <c r="B36600" s="85"/>
      <c r="C36600" s="85"/>
      <c r="D36600" s="85"/>
      <c r="E36600" s="88"/>
      <c r="G36600" s="17"/>
      <c r="I36600" s="43"/>
      <c r="J36600" s="308"/>
      <c r="K36600" s="51"/>
      <c r="N36600" s="309"/>
      <c r="R36600" s="17"/>
      <c r="T36600" s="17"/>
      <c r="V36600" s="17"/>
      <c r="W36600" s="51"/>
    </row>
    <row r="36601">
      <c r="A36601" s="307"/>
      <c r="B36601" s="85"/>
      <c r="C36601" s="85"/>
      <c r="D36601" s="85"/>
      <c r="E36601" s="88"/>
      <c r="G36601" s="17"/>
      <c r="I36601" s="43"/>
      <c r="J36601" s="308"/>
      <c r="K36601" s="51"/>
      <c r="N36601" s="309"/>
      <c r="R36601" s="17"/>
      <c r="T36601" s="17"/>
      <c r="V36601" s="17"/>
      <c r="W36601" s="51"/>
    </row>
    <row r="36602">
      <c r="A36602" s="307"/>
      <c r="B36602" s="85"/>
      <c r="C36602" s="85"/>
      <c r="D36602" s="85"/>
      <c r="E36602" s="88"/>
      <c r="G36602" s="17"/>
      <c r="I36602" s="43"/>
      <c r="J36602" s="308"/>
      <c r="K36602" s="51"/>
      <c r="N36602" s="309"/>
      <c r="R36602" s="17"/>
      <c r="T36602" s="17"/>
      <c r="V36602" s="17"/>
      <c r="W36602" s="51"/>
    </row>
    <row r="36603">
      <c r="A36603" s="307"/>
      <c r="B36603" s="85"/>
      <c r="C36603" s="85"/>
      <c r="D36603" s="85"/>
      <c r="E36603" s="88"/>
      <c r="G36603" s="17"/>
      <c r="I36603" s="43"/>
      <c r="J36603" s="308"/>
      <c r="K36603" s="51"/>
      <c r="N36603" s="309"/>
      <c r="R36603" s="17"/>
      <c r="T36603" s="17"/>
      <c r="V36603" s="17"/>
      <c r="W36603" s="51"/>
    </row>
    <row r="36604">
      <c r="A36604" s="307"/>
      <c r="B36604" s="85"/>
      <c r="C36604" s="85"/>
      <c r="D36604" s="85"/>
      <c r="E36604" s="88"/>
      <c r="G36604" s="17"/>
      <c r="I36604" s="43"/>
      <c r="J36604" s="308"/>
      <c r="K36604" s="51"/>
      <c r="N36604" s="309"/>
      <c r="R36604" s="17"/>
      <c r="T36604" s="17"/>
      <c r="V36604" s="17"/>
      <c r="W36604" s="51"/>
    </row>
    <row r="36605">
      <c r="A36605" s="307"/>
      <c r="B36605" s="85"/>
      <c r="C36605" s="85"/>
      <c r="D36605" s="85"/>
      <c r="E36605" s="88"/>
      <c r="G36605" s="17"/>
      <c r="I36605" s="43"/>
      <c r="J36605" s="308"/>
      <c r="K36605" s="51"/>
      <c r="N36605" s="309"/>
      <c r="R36605" s="17"/>
      <c r="T36605" s="17"/>
      <c r="V36605" s="17"/>
      <c r="W36605" s="51"/>
    </row>
    <row r="36606">
      <c r="A36606" s="307"/>
      <c r="B36606" s="85"/>
      <c r="C36606" s="85"/>
      <c r="D36606" s="85"/>
      <c r="E36606" s="88"/>
      <c r="G36606" s="17"/>
      <c r="I36606" s="43"/>
      <c r="J36606" s="308"/>
      <c r="K36606" s="51"/>
      <c r="N36606" s="309"/>
      <c r="R36606" s="17"/>
      <c r="T36606" s="17"/>
      <c r="V36606" s="17"/>
      <c r="W36606" s="51"/>
    </row>
    <row r="36607">
      <c r="A36607" s="307"/>
      <c r="B36607" s="85"/>
      <c r="C36607" s="85"/>
      <c r="D36607" s="85"/>
      <c r="E36607" s="88"/>
      <c r="G36607" s="17"/>
      <c r="I36607" s="43"/>
      <c r="J36607" s="308"/>
      <c r="K36607" s="51"/>
      <c r="N36607" s="309"/>
      <c r="R36607" s="17"/>
      <c r="T36607" s="17"/>
      <c r="V36607" s="17"/>
      <c r="W36607" s="51"/>
    </row>
    <row r="36608">
      <c r="A36608" s="307"/>
      <c r="B36608" s="85"/>
      <c r="C36608" s="85"/>
      <c r="D36608" s="85"/>
      <c r="E36608" s="88"/>
      <c r="G36608" s="17"/>
      <c r="I36608" s="43"/>
      <c r="J36608" s="308"/>
      <c r="K36608" s="51"/>
      <c r="N36608" s="309"/>
      <c r="R36608" s="17"/>
      <c r="T36608" s="17"/>
      <c r="V36608" s="17"/>
      <c r="W36608" s="51"/>
    </row>
    <row r="36609">
      <c r="A36609" s="307"/>
      <c r="B36609" s="85"/>
      <c r="C36609" s="85"/>
      <c r="D36609" s="85"/>
      <c r="E36609" s="88"/>
      <c r="G36609" s="17"/>
      <c r="I36609" s="43"/>
      <c r="J36609" s="308"/>
      <c r="K36609" s="51"/>
      <c r="N36609" s="309"/>
      <c r="R36609" s="17"/>
      <c r="T36609" s="17"/>
      <c r="V36609" s="17"/>
      <c r="W36609" s="51"/>
    </row>
    <row r="36610">
      <c r="A36610" s="307"/>
      <c r="B36610" s="85"/>
      <c r="C36610" s="85"/>
      <c r="D36610" s="85"/>
      <c r="E36610" s="88"/>
      <c r="G36610" s="17"/>
      <c r="I36610" s="43"/>
      <c r="J36610" s="308"/>
      <c r="K36610" s="51"/>
      <c r="N36610" s="309"/>
      <c r="R36610" s="17"/>
      <c r="T36610" s="17"/>
      <c r="V36610" s="17"/>
      <c r="W36610" s="51"/>
    </row>
    <row r="36611">
      <c r="A36611" s="307"/>
      <c r="B36611" s="85"/>
      <c r="C36611" s="85"/>
      <c r="D36611" s="85"/>
      <c r="E36611" s="88"/>
      <c r="G36611" s="17"/>
      <c r="I36611" s="43"/>
      <c r="J36611" s="308"/>
      <c r="K36611" s="51"/>
      <c r="N36611" s="309"/>
      <c r="R36611" s="17"/>
      <c r="T36611" s="17"/>
      <c r="V36611" s="17"/>
      <c r="W36611" s="51"/>
    </row>
    <row r="36612">
      <c r="A36612" s="307"/>
      <c r="B36612" s="85"/>
      <c r="C36612" s="85"/>
      <c r="D36612" s="85"/>
      <c r="E36612" s="88"/>
      <c r="G36612" s="17"/>
      <c r="I36612" s="43"/>
      <c r="J36612" s="308"/>
      <c r="K36612" s="51"/>
      <c r="N36612" s="309"/>
      <c r="R36612" s="17"/>
      <c r="T36612" s="17"/>
      <c r="V36612" s="17"/>
      <c r="W36612" s="51"/>
    </row>
    <row r="36613">
      <c r="A36613" s="307"/>
      <c r="B36613" s="85"/>
      <c r="C36613" s="85"/>
      <c r="D36613" s="85"/>
      <c r="E36613" s="88"/>
      <c r="G36613" s="17"/>
      <c r="I36613" s="43"/>
      <c r="J36613" s="308"/>
      <c r="K36613" s="51"/>
      <c r="N36613" s="309"/>
      <c r="R36613" s="17"/>
      <c r="T36613" s="17"/>
      <c r="V36613" s="17"/>
      <c r="W36613" s="51"/>
    </row>
    <row r="36614">
      <c r="A36614" s="307"/>
      <c r="B36614" s="85"/>
      <c r="C36614" s="85"/>
      <c r="D36614" s="85"/>
      <c r="E36614" s="88"/>
      <c r="G36614" s="17"/>
      <c r="I36614" s="43"/>
      <c r="J36614" s="308"/>
      <c r="K36614" s="51"/>
      <c r="N36614" s="309"/>
      <c r="R36614" s="17"/>
      <c r="T36614" s="17"/>
      <c r="V36614" s="17"/>
      <c r="W36614" s="51"/>
    </row>
    <row r="36615">
      <c r="A36615" s="307"/>
      <c r="B36615" s="85"/>
      <c r="C36615" s="85"/>
      <c r="D36615" s="85"/>
      <c r="E36615" s="88"/>
      <c r="G36615" s="17"/>
      <c r="I36615" s="43"/>
      <c r="J36615" s="308"/>
      <c r="K36615" s="51"/>
      <c r="N36615" s="309"/>
      <c r="R36615" s="17"/>
      <c r="T36615" s="17"/>
      <c r="V36615" s="17"/>
      <c r="W36615" s="51"/>
    </row>
    <row r="36616">
      <c r="A36616" s="307"/>
      <c r="B36616" s="85"/>
      <c r="C36616" s="85"/>
      <c r="D36616" s="85"/>
      <c r="E36616" s="88"/>
      <c r="G36616" s="17"/>
      <c r="I36616" s="43"/>
      <c r="J36616" s="308"/>
      <c r="K36616" s="51"/>
      <c r="N36616" s="309"/>
      <c r="R36616" s="17"/>
      <c r="T36616" s="17"/>
      <c r="V36616" s="17"/>
      <c r="W36616" s="51"/>
    </row>
    <row r="36617">
      <c r="A36617" s="307"/>
      <c r="B36617" s="85"/>
      <c r="C36617" s="85"/>
      <c r="D36617" s="85"/>
      <c r="E36617" s="88"/>
      <c r="G36617" s="17"/>
      <c r="I36617" s="43"/>
      <c r="J36617" s="308"/>
      <c r="K36617" s="51"/>
      <c r="N36617" s="309"/>
      <c r="R36617" s="17"/>
      <c r="T36617" s="17"/>
      <c r="V36617" s="17"/>
      <c r="W36617" s="51"/>
    </row>
    <row r="36618">
      <c r="A36618" s="307"/>
      <c r="B36618" s="85"/>
      <c r="C36618" s="85"/>
      <c r="D36618" s="85"/>
      <c r="E36618" s="88"/>
      <c r="G36618" s="17"/>
      <c r="I36618" s="43"/>
      <c r="J36618" s="308"/>
      <c r="K36618" s="51"/>
      <c r="N36618" s="309"/>
      <c r="R36618" s="17"/>
      <c r="T36618" s="17"/>
      <c r="V36618" s="17"/>
      <c r="W36618" s="51"/>
    </row>
    <row r="36619">
      <c r="A36619" s="307"/>
      <c r="B36619" s="85"/>
      <c r="C36619" s="85"/>
      <c r="D36619" s="85"/>
      <c r="E36619" s="88"/>
      <c r="G36619" s="17"/>
      <c r="I36619" s="43"/>
      <c r="J36619" s="308"/>
      <c r="K36619" s="51"/>
      <c r="N36619" s="309"/>
      <c r="R36619" s="17"/>
      <c r="T36619" s="17"/>
      <c r="V36619" s="17"/>
      <c r="W36619" s="51"/>
    </row>
    <row r="36620">
      <c r="A36620" s="307"/>
      <c r="B36620" s="85"/>
      <c r="C36620" s="85"/>
      <c r="D36620" s="85"/>
      <c r="E36620" s="88"/>
      <c r="G36620" s="17"/>
      <c r="I36620" s="43"/>
      <c r="J36620" s="308"/>
      <c r="K36620" s="51"/>
      <c r="N36620" s="309"/>
      <c r="R36620" s="17"/>
      <c r="T36620" s="17"/>
      <c r="V36620" s="17"/>
      <c r="W36620" s="51"/>
    </row>
    <row r="36621">
      <c r="A36621" s="307"/>
      <c r="B36621" s="85"/>
      <c r="C36621" s="85"/>
      <c r="D36621" s="85"/>
      <c r="E36621" s="88"/>
      <c r="G36621" s="17"/>
      <c r="I36621" s="43"/>
      <c r="J36621" s="308"/>
      <c r="K36621" s="51"/>
      <c r="N36621" s="309"/>
      <c r="R36621" s="17"/>
      <c r="T36621" s="17"/>
      <c r="V36621" s="17"/>
      <c r="W36621" s="51"/>
    </row>
    <row r="36622">
      <c r="A36622" s="307"/>
      <c r="B36622" s="85"/>
      <c r="C36622" s="85"/>
      <c r="D36622" s="85"/>
      <c r="E36622" s="88"/>
      <c r="G36622" s="17"/>
      <c r="I36622" s="43"/>
      <c r="J36622" s="308"/>
      <c r="K36622" s="51"/>
      <c r="N36622" s="309"/>
      <c r="R36622" s="17"/>
      <c r="T36622" s="17"/>
      <c r="V36622" s="17"/>
      <c r="W36622" s="51"/>
    </row>
    <row r="36623">
      <c r="A36623" s="307"/>
      <c r="B36623" s="85"/>
      <c r="C36623" s="85"/>
      <c r="D36623" s="85"/>
      <c r="E36623" s="88"/>
      <c r="G36623" s="17"/>
      <c r="I36623" s="43"/>
      <c r="J36623" s="308"/>
      <c r="K36623" s="51"/>
      <c r="N36623" s="309"/>
      <c r="R36623" s="17"/>
      <c r="T36623" s="17"/>
      <c r="V36623" s="17"/>
      <c r="W36623" s="51"/>
    </row>
    <row r="36624">
      <c r="A36624" s="307"/>
      <c r="B36624" s="85"/>
      <c r="C36624" s="85"/>
      <c r="D36624" s="85"/>
      <c r="E36624" s="88"/>
      <c r="G36624" s="17"/>
      <c r="I36624" s="43"/>
      <c r="J36624" s="308"/>
      <c r="K36624" s="51"/>
      <c r="N36624" s="309"/>
      <c r="R36624" s="17"/>
      <c r="T36624" s="17"/>
      <c r="V36624" s="17"/>
      <c r="W36624" s="51"/>
    </row>
    <row r="36625">
      <c r="A36625" s="307"/>
      <c r="B36625" s="85"/>
      <c r="C36625" s="85"/>
      <c r="D36625" s="85"/>
      <c r="E36625" s="88"/>
      <c r="G36625" s="17"/>
      <c r="I36625" s="43"/>
      <c r="J36625" s="308"/>
      <c r="K36625" s="51"/>
      <c r="N36625" s="309"/>
      <c r="R36625" s="17"/>
      <c r="T36625" s="17"/>
      <c r="V36625" s="17"/>
      <c r="W36625" s="51"/>
    </row>
    <row r="36626">
      <c r="A36626" s="307"/>
      <c r="B36626" s="85"/>
      <c r="C36626" s="85"/>
      <c r="D36626" s="85"/>
      <c r="E36626" s="88"/>
      <c r="G36626" s="17"/>
      <c r="I36626" s="43"/>
      <c r="J36626" s="308"/>
      <c r="K36626" s="51"/>
      <c r="N36626" s="309"/>
      <c r="R36626" s="17"/>
      <c r="T36626" s="17"/>
      <c r="V36626" s="17"/>
      <c r="W36626" s="51"/>
    </row>
    <row r="36627">
      <c r="A36627" s="307"/>
      <c r="B36627" s="85"/>
      <c r="C36627" s="85"/>
      <c r="D36627" s="85"/>
      <c r="E36627" s="88"/>
      <c r="G36627" s="17"/>
      <c r="I36627" s="43"/>
      <c r="J36627" s="308"/>
      <c r="K36627" s="51"/>
      <c r="N36627" s="309"/>
      <c r="R36627" s="17"/>
      <c r="T36627" s="17"/>
      <c r="V36627" s="17"/>
      <c r="W36627" s="51"/>
    </row>
    <row r="36628">
      <c r="A36628" s="307"/>
      <c r="B36628" s="85"/>
      <c r="C36628" s="85"/>
      <c r="D36628" s="85"/>
      <c r="E36628" s="88"/>
      <c r="G36628" s="17"/>
      <c r="I36628" s="43"/>
      <c r="J36628" s="308"/>
      <c r="K36628" s="51"/>
      <c r="N36628" s="309"/>
      <c r="R36628" s="17"/>
      <c r="T36628" s="17"/>
      <c r="V36628" s="17"/>
      <c r="W36628" s="51"/>
    </row>
    <row r="36629">
      <c r="A36629" s="307"/>
      <c r="B36629" s="85"/>
      <c r="C36629" s="85"/>
      <c r="D36629" s="85"/>
      <c r="E36629" s="88"/>
      <c r="G36629" s="17"/>
      <c r="I36629" s="43"/>
      <c r="J36629" s="308"/>
      <c r="K36629" s="51"/>
      <c r="N36629" s="309"/>
      <c r="R36629" s="17"/>
      <c r="T36629" s="17"/>
      <c r="V36629" s="17"/>
      <c r="W36629" s="51"/>
    </row>
    <row r="36630">
      <c r="A36630" s="307"/>
      <c r="B36630" s="85"/>
      <c r="C36630" s="85"/>
      <c r="D36630" s="85"/>
      <c r="E36630" s="88"/>
      <c r="G36630" s="17"/>
      <c r="I36630" s="43"/>
      <c r="J36630" s="308"/>
      <c r="K36630" s="51"/>
      <c r="N36630" s="309"/>
      <c r="R36630" s="17"/>
      <c r="T36630" s="17"/>
      <c r="V36630" s="17"/>
      <c r="W36630" s="51"/>
    </row>
    <row r="36631">
      <c r="A36631" s="307"/>
      <c r="B36631" s="85"/>
      <c r="C36631" s="85"/>
      <c r="D36631" s="85"/>
      <c r="E36631" s="88"/>
      <c r="G36631" s="17"/>
      <c r="I36631" s="43"/>
      <c r="J36631" s="308"/>
      <c r="K36631" s="51"/>
      <c r="N36631" s="309"/>
      <c r="R36631" s="17"/>
      <c r="T36631" s="17"/>
      <c r="V36631" s="17"/>
      <c r="W36631" s="51"/>
    </row>
    <row r="36632">
      <c r="A36632" s="307"/>
      <c r="B36632" s="85"/>
      <c r="C36632" s="85"/>
      <c r="D36632" s="85"/>
      <c r="E36632" s="88"/>
      <c r="G36632" s="17"/>
      <c r="I36632" s="43"/>
      <c r="J36632" s="308"/>
      <c r="K36632" s="51"/>
      <c r="N36632" s="309"/>
      <c r="R36632" s="17"/>
      <c r="T36632" s="17"/>
      <c r="V36632" s="17"/>
      <c r="W36632" s="51"/>
    </row>
    <row r="36633">
      <c r="A36633" s="307"/>
      <c r="B36633" s="85"/>
      <c r="C36633" s="85"/>
      <c r="D36633" s="85"/>
      <c r="E36633" s="88"/>
      <c r="G36633" s="17"/>
      <c r="I36633" s="43"/>
      <c r="J36633" s="308"/>
      <c r="K36633" s="51"/>
      <c r="N36633" s="309"/>
      <c r="R36633" s="17"/>
      <c r="T36633" s="17"/>
      <c r="V36633" s="17"/>
      <c r="W36633" s="51"/>
    </row>
    <row r="36634">
      <c r="A36634" s="307"/>
      <c r="B36634" s="85"/>
      <c r="C36634" s="85"/>
      <c r="D36634" s="85"/>
      <c r="E36634" s="88"/>
      <c r="G36634" s="17"/>
      <c r="I36634" s="43"/>
      <c r="J36634" s="308"/>
      <c r="K36634" s="51"/>
      <c r="N36634" s="309"/>
      <c r="R36634" s="17"/>
      <c r="T36634" s="17"/>
      <c r="V36634" s="17"/>
      <c r="W36634" s="51"/>
    </row>
    <row r="36635">
      <c r="A36635" s="307"/>
      <c r="B36635" s="85"/>
      <c r="C36635" s="85"/>
      <c r="D36635" s="85"/>
      <c r="E36635" s="88"/>
      <c r="G36635" s="17"/>
      <c r="I36635" s="43"/>
      <c r="J36635" s="308"/>
      <c r="K36635" s="51"/>
      <c r="N36635" s="309"/>
      <c r="R36635" s="17"/>
      <c r="T36635" s="17"/>
      <c r="V36635" s="17"/>
      <c r="W36635" s="51"/>
    </row>
    <row r="36636">
      <c r="A36636" s="307"/>
      <c r="B36636" s="85"/>
      <c r="C36636" s="85"/>
      <c r="D36636" s="85"/>
      <c r="E36636" s="88"/>
      <c r="G36636" s="17"/>
      <c r="I36636" s="43"/>
      <c r="J36636" s="308"/>
      <c r="K36636" s="51"/>
      <c r="N36636" s="309"/>
      <c r="R36636" s="17"/>
      <c r="T36636" s="17"/>
      <c r="V36636" s="17"/>
      <c r="W36636" s="51"/>
    </row>
    <row r="36637">
      <c r="A36637" s="307"/>
      <c r="B36637" s="85"/>
      <c r="C36637" s="85"/>
      <c r="D36637" s="85"/>
      <c r="E36637" s="88"/>
      <c r="G36637" s="17"/>
      <c r="I36637" s="43"/>
      <c r="J36637" s="308"/>
      <c r="K36637" s="51"/>
      <c r="N36637" s="309"/>
      <c r="R36637" s="17"/>
      <c r="T36637" s="17"/>
      <c r="V36637" s="17"/>
      <c r="W36637" s="51"/>
    </row>
    <row r="36638">
      <c r="A36638" s="307"/>
      <c r="B36638" s="85"/>
      <c r="C36638" s="85"/>
      <c r="D36638" s="85"/>
      <c r="E36638" s="88"/>
      <c r="G36638" s="17"/>
      <c r="I36638" s="43"/>
      <c r="J36638" s="308"/>
      <c r="K36638" s="51"/>
      <c r="N36638" s="309"/>
      <c r="R36638" s="17"/>
      <c r="T36638" s="17"/>
      <c r="V36638" s="17"/>
      <c r="W36638" s="51"/>
    </row>
    <row r="36639">
      <c r="A36639" s="307"/>
      <c r="B36639" s="85"/>
      <c r="C36639" s="85"/>
      <c r="D36639" s="85"/>
      <c r="E36639" s="88"/>
      <c r="G36639" s="17"/>
      <c r="I36639" s="43"/>
      <c r="J36639" s="308"/>
      <c r="K36639" s="51"/>
      <c r="N36639" s="309"/>
      <c r="R36639" s="17"/>
      <c r="T36639" s="17"/>
      <c r="V36639" s="17"/>
      <c r="W36639" s="51"/>
    </row>
    <row r="36640">
      <c r="A36640" s="307"/>
      <c r="B36640" s="85"/>
      <c r="C36640" s="85"/>
      <c r="D36640" s="85"/>
      <c r="E36640" s="88"/>
      <c r="G36640" s="17"/>
      <c r="I36640" s="43"/>
      <c r="J36640" s="308"/>
      <c r="K36640" s="51"/>
      <c r="N36640" s="309"/>
      <c r="R36640" s="17"/>
      <c r="T36640" s="17"/>
      <c r="V36640" s="17"/>
      <c r="W36640" s="51"/>
    </row>
    <row r="36641">
      <c r="A36641" s="307"/>
      <c r="B36641" s="85"/>
      <c r="C36641" s="85"/>
      <c r="D36641" s="85"/>
      <c r="E36641" s="88"/>
      <c r="G36641" s="17"/>
      <c r="I36641" s="43"/>
      <c r="J36641" s="308"/>
      <c r="K36641" s="51"/>
      <c r="N36641" s="309"/>
      <c r="R36641" s="17"/>
      <c r="T36641" s="17"/>
      <c r="V36641" s="17"/>
      <c r="W36641" s="51"/>
    </row>
    <row r="36642">
      <c r="A36642" s="307"/>
      <c r="B36642" s="85"/>
      <c r="C36642" s="85"/>
      <c r="D36642" s="85"/>
      <c r="E36642" s="88"/>
      <c r="G36642" s="17"/>
      <c r="I36642" s="43"/>
      <c r="J36642" s="308"/>
      <c r="K36642" s="51"/>
      <c r="N36642" s="309"/>
      <c r="R36642" s="17"/>
      <c r="T36642" s="17"/>
      <c r="V36642" s="17"/>
      <c r="W36642" s="51"/>
    </row>
    <row r="36643">
      <c r="A36643" s="307"/>
      <c r="B36643" s="85"/>
      <c r="C36643" s="85"/>
      <c r="D36643" s="85"/>
      <c r="E36643" s="88"/>
      <c r="G36643" s="17"/>
      <c r="I36643" s="43"/>
      <c r="J36643" s="308"/>
      <c r="K36643" s="51"/>
      <c r="N36643" s="309"/>
      <c r="R36643" s="17"/>
      <c r="T36643" s="17"/>
      <c r="V36643" s="17"/>
      <c r="W36643" s="51"/>
    </row>
    <row r="36644">
      <c r="A36644" s="307"/>
      <c r="B36644" s="85"/>
      <c r="C36644" s="85"/>
      <c r="D36644" s="85"/>
      <c r="E36644" s="88"/>
      <c r="G36644" s="17"/>
      <c r="I36644" s="43"/>
      <c r="J36644" s="308"/>
      <c r="K36644" s="51"/>
      <c r="N36644" s="309"/>
      <c r="R36644" s="17"/>
      <c r="T36644" s="17"/>
      <c r="V36644" s="17"/>
      <c r="W36644" s="51"/>
    </row>
    <row r="36645">
      <c r="A36645" s="307"/>
      <c r="B36645" s="85"/>
      <c r="C36645" s="85"/>
      <c r="D36645" s="85"/>
      <c r="E36645" s="88"/>
      <c r="G36645" s="17"/>
      <c r="I36645" s="43"/>
      <c r="J36645" s="308"/>
      <c r="K36645" s="51"/>
      <c r="N36645" s="309"/>
      <c r="R36645" s="17"/>
      <c r="T36645" s="17"/>
      <c r="V36645" s="17"/>
      <c r="W36645" s="51"/>
    </row>
    <row r="36646">
      <c r="A36646" s="307"/>
      <c r="B36646" s="85"/>
      <c r="C36646" s="85"/>
      <c r="D36646" s="85"/>
      <c r="E36646" s="88"/>
      <c r="G36646" s="17"/>
      <c r="I36646" s="43"/>
      <c r="J36646" s="308"/>
      <c r="K36646" s="51"/>
      <c r="N36646" s="309"/>
      <c r="R36646" s="17"/>
      <c r="T36646" s="17"/>
      <c r="V36646" s="17"/>
      <c r="W36646" s="51"/>
    </row>
    <row r="36647">
      <c r="A36647" s="307"/>
      <c r="B36647" s="85"/>
      <c r="C36647" s="85"/>
      <c r="D36647" s="85"/>
      <c r="E36647" s="88"/>
      <c r="G36647" s="17"/>
      <c r="I36647" s="43"/>
      <c r="J36647" s="308"/>
      <c r="K36647" s="51"/>
      <c r="N36647" s="309"/>
      <c r="R36647" s="17"/>
      <c r="T36647" s="17"/>
      <c r="V36647" s="17"/>
      <c r="W36647" s="51"/>
    </row>
    <row r="36648">
      <c r="A36648" s="307"/>
      <c r="B36648" s="85"/>
      <c r="C36648" s="85"/>
      <c r="D36648" s="85"/>
      <c r="E36648" s="88"/>
      <c r="G36648" s="17"/>
      <c r="I36648" s="43"/>
      <c r="J36648" s="308"/>
      <c r="K36648" s="51"/>
      <c r="N36648" s="309"/>
      <c r="R36648" s="17"/>
      <c r="T36648" s="17"/>
      <c r="V36648" s="17"/>
      <c r="W36648" s="51"/>
    </row>
    <row r="36649">
      <c r="A36649" s="307"/>
      <c r="B36649" s="85"/>
      <c r="C36649" s="85"/>
      <c r="D36649" s="85"/>
      <c r="E36649" s="88"/>
      <c r="G36649" s="17"/>
      <c r="I36649" s="43"/>
      <c r="J36649" s="308"/>
      <c r="K36649" s="51"/>
      <c r="N36649" s="309"/>
      <c r="R36649" s="17"/>
      <c r="T36649" s="17"/>
      <c r="V36649" s="17"/>
      <c r="W36649" s="51"/>
    </row>
    <row r="36650">
      <c r="A36650" s="307"/>
      <c r="B36650" s="85"/>
      <c r="C36650" s="85"/>
      <c r="D36650" s="85"/>
      <c r="E36650" s="88"/>
      <c r="G36650" s="17"/>
      <c r="I36650" s="43"/>
      <c r="J36650" s="308"/>
      <c r="K36650" s="51"/>
      <c r="N36650" s="309"/>
      <c r="R36650" s="17"/>
      <c r="T36650" s="17"/>
      <c r="V36650" s="17"/>
      <c r="W36650" s="51"/>
    </row>
    <row r="36651">
      <c r="A36651" s="307"/>
      <c r="B36651" s="85"/>
      <c r="C36651" s="85"/>
      <c r="D36651" s="85"/>
      <c r="E36651" s="88"/>
      <c r="G36651" s="17"/>
      <c r="I36651" s="43"/>
      <c r="J36651" s="308"/>
      <c r="K36651" s="51"/>
      <c r="N36651" s="309"/>
      <c r="R36651" s="17"/>
      <c r="T36651" s="17"/>
      <c r="V36651" s="17"/>
      <c r="W36651" s="51"/>
    </row>
    <row r="36652">
      <c r="A36652" s="307"/>
      <c r="B36652" s="85"/>
      <c r="C36652" s="85"/>
      <c r="D36652" s="85"/>
      <c r="E36652" s="88"/>
      <c r="G36652" s="17"/>
      <c r="I36652" s="43"/>
      <c r="J36652" s="308"/>
      <c r="K36652" s="51"/>
      <c r="N36652" s="309"/>
      <c r="R36652" s="17"/>
      <c r="T36652" s="17"/>
      <c r="V36652" s="17"/>
      <c r="W36652" s="51"/>
    </row>
    <row r="36653">
      <c r="A36653" s="307"/>
      <c r="B36653" s="85"/>
      <c r="C36653" s="85"/>
      <c r="D36653" s="85"/>
      <c r="E36653" s="88"/>
      <c r="G36653" s="17"/>
      <c r="I36653" s="43"/>
      <c r="J36653" s="308"/>
      <c r="K36653" s="51"/>
      <c r="N36653" s="309"/>
      <c r="R36653" s="17"/>
      <c r="T36653" s="17"/>
      <c r="V36653" s="17"/>
      <c r="W36653" s="51"/>
    </row>
    <row r="36654">
      <c r="A36654" s="307"/>
      <c r="B36654" s="85"/>
      <c r="C36654" s="85"/>
      <c r="D36654" s="85"/>
      <c r="E36654" s="88"/>
      <c r="G36654" s="17"/>
      <c r="I36654" s="43"/>
      <c r="J36654" s="308"/>
      <c r="K36654" s="51"/>
      <c r="N36654" s="309"/>
      <c r="R36654" s="17"/>
      <c r="T36654" s="17"/>
      <c r="V36654" s="17"/>
      <c r="W36654" s="51"/>
    </row>
    <row r="36655">
      <c r="A36655" s="307"/>
      <c r="B36655" s="85"/>
      <c r="C36655" s="85"/>
      <c r="D36655" s="85"/>
      <c r="E36655" s="88"/>
      <c r="G36655" s="17"/>
      <c r="I36655" s="43"/>
      <c r="J36655" s="308"/>
      <c r="K36655" s="51"/>
      <c r="N36655" s="309"/>
      <c r="R36655" s="17"/>
      <c r="T36655" s="17"/>
      <c r="V36655" s="17"/>
      <c r="W36655" s="51"/>
    </row>
    <row r="36656">
      <c r="A36656" s="307"/>
      <c r="B36656" s="85"/>
      <c r="C36656" s="85"/>
      <c r="D36656" s="85"/>
      <c r="E36656" s="88"/>
      <c r="G36656" s="17"/>
      <c r="I36656" s="43"/>
      <c r="J36656" s="308"/>
      <c r="K36656" s="51"/>
      <c r="N36656" s="309"/>
      <c r="R36656" s="17"/>
      <c r="T36656" s="17"/>
      <c r="V36656" s="17"/>
      <c r="W36656" s="51"/>
    </row>
    <row r="36657">
      <c r="A36657" s="307"/>
      <c r="B36657" s="85"/>
      <c r="C36657" s="85"/>
      <c r="D36657" s="85"/>
      <c r="E36657" s="88"/>
      <c r="G36657" s="17"/>
      <c r="I36657" s="43"/>
      <c r="J36657" s="308"/>
      <c r="K36657" s="51"/>
      <c r="N36657" s="309"/>
      <c r="R36657" s="17"/>
      <c r="T36657" s="17"/>
      <c r="V36657" s="17"/>
      <c r="W36657" s="51"/>
    </row>
    <row r="36658">
      <c r="A36658" s="307"/>
      <c r="B36658" s="85"/>
      <c r="C36658" s="85"/>
      <c r="D36658" s="85"/>
      <c r="E36658" s="88"/>
      <c r="G36658" s="17"/>
      <c r="I36658" s="43"/>
      <c r="J36658" s="308"/>
      <c r="K36658" s="51"/>
      <c r="N36658" s="309"/>
      <c r="R36658" s="17"/>
      <c r="T36658" s="17"/>
      <c r="V36658" s="17"/>
      <c r="W36658" s="51"/>
    </row>
    <row r="36659">
      <c r="A36659" s="307"/>
      <c r="B36659" s="85"/>
      <c r="C36659" s="85"/>
      <c r="D36659" s="85"/>
      <c r="E36659" s="88"/>
      <c r="G36659" s="17"/>
      <c r="I36659" s="43"/>
      <c r="J36659" s="308"/>
      <c r="K36659" s="51"/>
      <c r="N36659" s="309"/>
      <c r="R36659" s="17"/>
      <c r="T36659" s="17"/>
      <c r="V36659" s="17"/>
      <c r="W36659" s="51"/>
    </row>
    <row r="36660">
      <c r="A36660" s="307"/>
      <c r="B36660" s="85"/>
      <c r="C36660" s="85"/>
      <c r="D36660" s="85"/>
      <c r="E36660" s="88"/>
      <c r="G36660" s="17"/>
      <c r="I36660" s="43"/>
      <c r="J36660" s="308"/>
      <c r="K36660" s="51"/>
      <c r="N36660" s="309"/>
      <c r="R36660" s="17"/>
      <c r="T36660" s="17"/>
      <c r="V36660" s="17"/>
      <c r="W36660" s="51"/>
    </row>
    <row r="36661">
      <c r="A36661" s="307"/>
      <c r="B36661" s="85"/>
      <c r="C36661" s="85"/>
      <c r="D36661" s="85"/>
      <c r="E36661" s="88"/>
      <c r="G36661" s="17"/>
      <c r="I36661" s="43"/>
      <c r="J36661" s="308"/>
      <c r="K36661" s="51"/>
      <c r="N36661" s="309"/>
      <c r="R36661" s="17"/>
      <c r="T36661" s="17"/>
      <c r="V36661" s="17"/>
      <c r="W36661" s="51"/>
    </row>
    <row r="36662">
      <c r="A36662" s="307"/>
      <c r="B36662" s="85"/>
      <c r="C36662" s="85"/>
      <c r="D36662" s="85"/>
      <c r="E36662" s="88"/>
      <c r="G36662" s="17"/>
      <c r="I36662" s="43"/>
      <c r="J36662" s="308"/>
      <c r="K36662" s="51"/>
      <c r="N36662" s="309"/>
      <c r="R36662" s="17"/>
      <c r="T36662" s="17"/>
      <c r="V36662" s="17"/>
      <c r="W36662" s="51"/>
    </row>
    <row r="36663">
      <c r="A36663" s="307"/>
      <c r="B36663" s="85"/>
      <c r="C36663" s="85"/>
      <c r="D36663" s="85"/>
      <c r="E36663" s="88"/>
      <c r="G36663" s="17"/>
      <c r="I36663" s="43"/>
      <c r="J36663" s="308"/>
      <c r="K36663" s="51"/>
      <c r="N36663" s="309"/>
      <c r="R36663" s="17"/>
      <c r="T36663" s="17"/>
      <c r="V36663" s="17"/>
      <c r="W36663" s="51"/>
    </row>
    <row r="36664">
      <c r="A36664" s="307"/>
      <c r="B36664" s="85"/>
      <c r="C36664" s="85"/>
      <c r="D36664" s="85"/>
      <c r="E36664" s="88"/>
      <c r="G36664" s="17"/>
      <c r="I36664" s="43"/>
      <c r="J36664" s="308"/>
      <c r="K36664" s="51"/>
      <c r="N36664" s="309"/>
      <c r="R36664" s="17"/>
      <c r="T36664" s="17"/>
      <c r="V36664" s="17"/>
      <c r="W36664" s="51"/>
    </row>
    <row r="36665">
      <c r="A36665" s="307"/>
      <c r="B36665" s="85"/>
      <c r="C36665" s="85"/>
      <c r="D36665" s="85"/>
      <c r="E36665" s="88"/>
      <c r="G36665" s="17"/>
      <c r="I36665" s="43"/>
      <c r="J36665" s="308"/>
      <c r="K36665" s="51"/>
      <c r="N36665" s="309"/>
      <c r="R36665" s="17"/>
      <c r="T36665" s="17"/>
      <c r="V36665" s="17"/>
      <c r="W36665" s="51"/>
    </row>
    <row r="36666">
      <c r="A36666" s="307"/>
      <c r="B36666" s="85"/>
      <c r="C36666" s="85"/>
      <c r="D36666" s="85"/>
      <c r="E36666" s="88"/>
      <c r="G36666" s="17"/>
      <c r="I36666" s="43"/>
      <c r="J36666" s="308"/>
      <c r="K36666" s="51"/>
      <c r="N36666" s="309"/>
      <c r="R36666" s="17"/>
      <c r="T36666" s="17"/>
      <c r="V36666" s="17"/>
      <c r="W36666" s="51"/>
    </row>
    <row r="36667">
      <c r="A36667" s="307"/>
      <c r="B36667" s="85"/>
      <c r="C36667" s="85"/>
      <c r="D36667" s="85"/>
      <c r="E36667" s="88"/>
      <c r="G36667" s="17"/>
      <c r="I36667" s="43"/>
      <c r="J36667" s="308"/>
      <c r="K36667" s="51"/>
      <c r="N36667" s="309"/>
      <c r="R36667" s="17"/>
      <c r="T36667" s="17"/>
      <c r="V36667" s="17"/>
      <c r="W36667" s="51"/>
    </row>
    <row r="36668">
      <c r="A36668" s="307"/>
      <c r="B36668" s="85"/>
      <c r="C36668" s="85"/>
      <c r="D36668" s="85"/>
      <c r="E36668" s="88"/>
      <c r="G36668" s="17"/>
      <c r="I36668" s="43"/>
      <c r="J36668" s="308"/>
      <c r="K36668" s="51"/>
      <c r="N36668" s="309"/>
      <c r="R36668" s="17"/>
      <c r="T36668" s="17"/>
      <c r="V36668" s="17"/>
      <c r="W36668" s="51"/>
    </row>
    <row r="36669">
      <c r="A36669" s="307"/>
      <c r="B36669" s="85"/>
      <c r="C36669" s="85"/>
      <c r="D36669" s="85"/>
      <c r="E36669" s="88"/>
      <c r="G36669" s="17"/>
      <c r="I36669" s="43"/>
      <c r="J36669" s="308"/>
      <c r="K36669" s="51"/>
      <c r="N36669" s="309"/>
      <c r="R36669" s="17"/>
      <c r="T36669" s="17"/>
      <c r="V36669" s="17"/>
      <c r="W36669" s="51"/>
    </row>
    <row r="36670">
      <c r="A36670" s="307"/>
      <c r="B36670" s="85"/>
      <c r="C36670" s="85"/>
      <c r="D36670" s="85"/>
      <c r="E36670" s="88"/>
      <c r="G36670" s="17"/>
      <c r="I36670" s="43"/>
      <c r="J36670" s="308"/>
      <c r="K36670" s="51"/>
      <c r="N36670" s="309"/>
      <c r="R36670" s="17"/>
      <c r="T36670" s="17"/>
      <c r="V36670" s="17"/>
      <c r="W36670" s="51"/>
    </row>
    <row r="36671">
      <c r="A36671" s="307"/>
      <c r="B36671" s="85"/>
      <c r="C36671" s="85"/>
      <c r="D36671" s="85"/>
      <c r="E36671" s="88"/>
      <c r="G36671" s="17"/>
      <c r="I36671" s="43"/>
      <c r="J36671" s="308"/>
      <c r="K36671" s="51"/>
      <c r="N36671" s="309"/>
      <c r="R36671" s="17"/>
      <c r="T36671" s="17"/>
      <c r="V36671" s="17"/>
      <c r="W36671" s="51"/>
    </row>
    <row r="36672">
      <c r="A36672" s="307"/>
      <c r="B36672" s="85"/>
      <c r="C36672" s="85"/>
      <c r="D36672" s="85"/>
      <c r="E36672" s="88"/>
      <c r="G36672" s="17"/>
      <c r="I36672" s="43"/>
      <c r="J36672" s="308"/>
      <c r="K36672" s="51"/>
      <c r="N36672" s="309"/>
      <c r="R36672" s="17"/>
      <c r="T36672" s="17"/>
      <c r="V36672" s="17"/>
      <c r="W36672" s="51"/>
    </row>
    <row r="36673">
      <c r="A36673" s="307"/>
      <c r="B36673" s="85"/>
      <c r="C36673" s="85"/>
      <c r="D36673" s="85"/>
      <c r="E36673" s="88"/>
      <c r="G36673" s="17"/>
      <c r="I36673" s="43"/>
      <c r="J36673" s="308"/>
      <c r="K36673" s="51"/>
      <c r="N36673" s="309"/>
      <c r="R36673" s="17"/>
      <c r="T36673" s="17"/>
      <c r="V36673" s="17"/>
      <c r="W36673" s="51"/>
    </row>
    <row r="36674">
      <c r="A36674" s="307"/>
      <c r="B36674" s="85"/>
      <c r="C36674" s="85"/>
      <c r="D36674" s="85"/>
      <c r="E36674" s="88"/>
      <c r="G36674" s="17"/>
      <c r="I36674" s="43"/>
      <c r="J36674" s="308"/>
      <c r="K36674" s="51"/>
      <c r="N36674" s="309"/>
      <c r="R36674" s="17"/>
      <c r="T36674" s="17"/>
      <c r="V36674" s="17"/>
      <c r="W36674" s="51"/>
    </row>
    <row r="36675">
      <c r="A36675" s="307"/>
      <c r="B36675" s="85"/>
      <c r="C36675" s="85"/>
      <c r="D36675" s="85"/>
      <c r="E36675" s="88"/>
      <c r="G36675" s="17"/>
      <c r="I36675" s="43"/>
      <c r="J36675" s="308"/>
      <c r="K36675" s="51"/>
      <c r="N36675" s="309"/>
      <c r="R36675" s="17"/>
      <c r="T36675" s="17"/>
      <c r="V36675" s="17"/>
      <c r="W36675" s="51"/>
    </row>
    <row r="36676">
      <c r="A36676" s="307"/>
      <c r="B36676" s="85"/>
      <c r="C36676" s="85"/>
      <c r="D36676" s="85"/>
      <c r="E36676" s="88"/>
      <c r="G36676" s="17"/>
      <c r="I36676" s="43"/>
      <c r="J36676" s="308"/>
      <c r="K36676" s="51"/>
      <c r="N36676" s="309"/>
      <c r="R36676" s="17"/>
      <c r="T36676" s="17"/>
      <c r="V36676" s="17"/>
      <c r="W36676" s="51"/>
    </row>
    <row r="36677">
      <c r="A36677" s="307"/>
      <c r="B36677" s="85"/>
      <c r="C36677" s="85"/>
      <c r="D36677" s="85"/>
      <c r="E36677" s="88"/>
      <c r="G36677" s="17"/>
      <c r="I36677" s="43"/>
      <c r="J36677" s="308"/>
      <c r="K36677" s="51"/>
      <c r="N36677" s="309"/>
      <c r="R36677" s="17"/>
      <c r="T36677" s="17"/>
      <c r="V36677" s="17"/>
      <c r="W36677" s="51"/>
    </row>
    <row r="36678">
      <c r="A36678" s="307"/>
      <c r="B36678" s="85"/>
      <c r="C36678" s="85"/>
      <c r="D36678" s="85"/>
      <c r="E36678" s="88"/>
      <c r="G36678" s="17"/>
      <c r="I36678" s="43"/>
      <c r="J36678" s="308"/>
      <c r="K36678" s="51"/>
      <c r="N36678" s="309"/>
      <c r="R36678" s="17"/>
      <c r="T36678" s="17"/>
      <c r="V36678" s="17"/>
      <c r="W36678" s="51"/>
    </row>
    <row r="36679">
      <c r="A36679" s="307"/>
      <c r="B36679" s="85"/>
      <c r="C36679" s="85"/>
      <c r="D36679" s="85"/>
      <c r="E36679" s="88"/>
      <c r="G36679" s="17"/>
      <c r="I36679" s="43"/>
      <c r="J36679" s="308"/>
      <c r="K36679" s="51"/>
      <c r="N36679" s="309"/>
      <c r="R36679" s="17"/>
      <c r="T36679" s="17"/>
      <c r="V36679" s="17"/>
      <c r="W36679" s="51"/>
    </row>
    <row r="36680">
      <c r="A36680" s="307"/>
      <c r="B36680" s="85"/>
      <c r="C36680" s="85"/>
      <c r="D36680" s="85"/>
      <c r="E36680" s="88"/>
      <c r="G36680" s="17"/>
      <c r="I36680" s="43"/>
      <c r="J36680" s="308"/>
      <c r="K36680" s="51"/>
      <c r="N36680" s="309"/>
      <c r="R36680" s="17"/>
      <c r="T36680" s="17"/>
      <c r="V36680" s="17"/>
      <c r="W36680" s="51"/>
    </row>
    <row r="36681">
      <c r="A36681" s="307"/>
      <c r="B36681" s="85"/>
      <c r="C36681" s="85"/>
      <c r="D36681" s="85"/>
      <c r="E36681" s="88"/>
      <c r="G36681" s="17"/>
      <c r="I36681" s="43"/>
      <c r="J36681" s="308"/>
      <c r="K36681" s="51"/>
      <c r="N36681" s="309"/>
      <c r="R36681" s="17"/>
      <c r="T36681" s="17"/>
      <c r="V36681" s="17"/>
      <c r="W36681" s="51"/>
    </row>
    <row r="36682">
      <c r="A36682" s="307"/>
      <c r="B36682" s="85"/>
      <c r="C36682" s="85"/>
      <c r="D36682" s="85"/>
      <c r="E36682" s="88"/>
      <c r="G36682" s="17"/>
      <c r="I36682" s="43"/>
      <c r="J36682" s="308"/>
      <c r="K36682" s="51"/>
      <c r="N36682" s="309"/>
      <c r="R36682" s="17"/>
      <c r="T36682" s="17"/>
      <c r="V36682" s="17"/>
      <c r="W36682" s="51"/>
    </row>
    <row r="36683">
      <c r="A36683" s="307"/>
      <c r="B36683" s="85"/>
      <c r="C36683" s="85"/>
      <c r="D36683" s="85"/>
      <c r="E36683" s="88"/>
      <c r="G36683" s="17"/>
      <c r="I36683" s="43"/>
      <c r="J36683" s="308"/>
      <c r="K36683" s="51"/>
      <c r="N36683" s="309"/>
      <c r="R36683" s="17"/>
      <c r="T36683" s="17"/>
      <c r="V36683" s="17"/>
      <c r="W36683" s="51"/>
    </row>
    <row r="36684">
      <c r="A36684" s="307"/>
      <c r="B36684" s="85"/>
      <c r="C36684" s="85"/>
      <c r="D36684" s="85"/>
      <c r="E36684" s="88"/>
      <c r="G36684" s="17"/>
      <c r="I36684" s="43"/>
      <c r="J36684" s="308"/>
      <c r="K36684" s="51"/>
      <c r="N36684" s="309"/>
      <c r="R36684" s="17"/>
      <c r="T36684" s="17"/>
      <c r="V36684" s="17"/>
      <c r="W36684" s="51"/>
    </row>
    <row r="36685">
      <c r="A36685" s="307"/>
      <c r="B36685" s="85"/>
      <c r="C36685" s="85"/>
      <c r="D36685" s="85"/>
      <c r="E36685" s="88"/>
      <c r="G36685" s="17"/>
      <c r="I36685" s="43"/>
      <c r="J36685" s="308"/>
      <c r="K36685" s="51"/>
      <c r="N36685" s="309"/>
      <c r="R36685" s="17"/>
      <c r="T36685" s="17"/>
      <c r="V36685" s="17"/>
      <c r="W36685" s="51"/>
    </row>
    <row r="36686">
      <c r="A36686" s="307"/>
      <c r="B36686" s="85"/>
      <c r="C36686" s="85"/>
      <c r="D36686" s="85"/>
      <c r="E36686" s="88"/>
      <c r="G36686" s="17"/>
      <c r="I36686" s="43"/>
      <c r="J36686" s="308"/>
      <c r="K36686" s="51"/>
      <c r="N36686" s="309"/>
      <c r="R36686" s="17"/>
      <c r="T36686" s="17"/>
      <c r="V36686" s="17"/>
      <c r="W36686" s="51"/>
    </row>
    <row r="36687">
      <c r="A36687" s="307"/>
      <c r="B36687" s="85"/>
      <c r="C36687" s="85"/>
      <c r="D36687" s="85"/>
      <c r="E36687" s="88"/>
      <c r="G36687" s="17"/>
      <c r="I36687" s="43"/>
      <c r="J36687" s="308"/>
      <c r="K36687" s="51"/>
      <c r="N36687" s="309"/>
      <c r="R36687" s="17"/>
      <c r="T36687" s="17"/>
      <c r="V36687" s="17"/>
      <c r="W36687" s="51"/>
    </row>
    <row r="36688">
      <c r="A36688" s="307"/>
      <c r="B36688" s="85"/>
      <c r="C36688" s="85"/>
      <c r="D36688" s="85"/>
      <c r="E36688" s="88"/>
      <c r="G36688" s="17"/>
      <c r="I36688" s="43"/>
      <c r="J36688" s="308"/>
      <c r="K36688" s="51"/>
      <c r="N36688" s="309"/>
      <c r="R36688" s="17"/>
      <c r="T36688" s="17"/>
      <c r="V36688" s="17"/>
      <c r="W36688" s="51"/>
    </row>
    <row r="36689">
      <c r="A36689" s="307"/>
      <c r="B36689" s="85"/>
      <c r="C36689" s="85"/>
      <c r="D36689" s="85"/>
      <c r="E36689" s="88"/>
      <c r="G36689" s="17"/>
      <c r="I36689" s="43"/>
      <c r="J36689" s="308"/>
      <c r="K36689" s="51"/>
      <c r="N36689" s="309"/>
      <c r="R36689" s="17"/>
      <c r="T36689" s="17"/>
      <c r="V36689" s="17"/>
      <c r="W36689" s="51"/>
    </row>
    <row r="36690">
      <c r="A36690" s="307"/>
      <c r="B36690" s="85"/>
      <c r="C36690" s="85"/>
      <c r="D36690" s="85"/>
      <c r="E36690" s="88"/>
      <c r="G36690" s="17"/>
      <c r="I36690" s="43"/>
      <c r="J36690" s="308"/>
      <c r="K36690" s="51"/>
      <c r="N36690" s="309"/>
      <c r="R36690" s="17"/>
      <c r="T36690" s="17"/>
      <c r="V36690" s="17"/>
      <c r="W36690" s="51"/>
    </row>
    <row r="36691">
      <c r="A36691" s="307"/>
      <c r="B36691" s="85"/>
      <c r="C36691" s="85"/>
      <c r="D36691" s="85"/>
      <c r="E36691" s="88"/>
      <c r="G36691" s="17"/>
      <c r="I36691" s="43"/>
      <c r="J36691" s="308"/>
      <c r="K36691" s="51"/>
      <c r="N36691" s="309"/>
      <c r="R36691" s="17"/>
      <c r="T36691" s="17"/>
      <c r="V36691" s="17"/>
      <c r="W36691" s="51"/>
    </row>
    <row r="36692">
      <c r="A36692" s="307"/>
      <c r="B36692" s="85"/>
      <c r="C36692" s="85"/>
      <c r="D36692" s="85"/>
      <c r="E36692" s="88"/>
      <c r="G36692" s="17"/>
      <c r="I36692" s="43"/>
      <c r="J36692" s="308"/>
      <c r="K36692" s="51"/>
      <c r="N36692" s="309"/>
      <c r="R36692" s="17"/>
      <c r="T36692" s="17"/>
      <c r="V36692" s="17"/>
      <c r="W36692" s="51"/>
    </row>
    <row r="36693">
      <c r="A36693" s="307"/>
      <c r="B36693" s="85"/>
      <c r="C36693" s="85"/>
      <c r="D36693" s="85"/>
      <c r="E36693" s="88"/>
      <c r="G36693" s="17"/>
      <c r="I36693" s="43"/>
      <c r="J36693" s="308"/>
      <c r="K36693" s="51"/>
      <c r="N36693" s="309"/>
      <c r="R36693" s="17"/>
      <c r="T36693" s="17"/>
      <c r="V36693" s="17"/>
      <c r="W36693" s="51"/>
    </row>
    <row r="36694">
      <c r="A36694" s="307"/>
      <c r="B36694" s="85"/>
      <c r="C36694" s="85"/>
      <c r="D36694" s="85"/>
      <c r="E36694" s="88"/>
      <c r="G36694" s="17"/>
      <c r="I36694" s="43"/>
      <c r="J36694" s="308"/>
      <c r="K36694" s="51"/>
      <c r="N36694" s="309"/>
      <c r="R36694" s="17"/>
      <c r="T36694" s="17"/>
      <c r="V36694" s="17"/>
      <c r="W36694" s="51"/>
    </row>
    <row r="36695">
      <c r="A36695" s="307"/>
      <c r="B36695" s="85"/>
      <c r="C36695" s="85"/>
      <c r="D36695" s="85"/>
      <c r="E36695" s="88"/>
      <c r="G36695" s="17"/>
      <c r="I36695" s="43"/>
      <c r="J36695" s="308"/>
      <c r="K36695" s="51"/>
      <c r="N36695" s="309"/>
      <c r="R36695" s="17"/>
      <c r="T36695" s="17"/>
      <c r="V36695" s="17"/>
      <c r="W36695" s="51"/>
    </row>
    <row r="36696">
      <c r="A36696" s="307"/>
      <c r="B36696" s="85"/>
      <c r="C36696" s="85"/>
      <c r="D36696" s="85"/>
      <c r="E36696" s="88"/>
      <c r="G36696" s="17"/>
      <c r="I36696" s="43"/>
      <c r="J36696" s="308"/>
      <c r="K36696" s="51"/>
      <c r="N36696" s="309"/>
      <c r="R36696" s="17"/>
      <c r="T36696" s="17"/>
      <c r="V36696" s="17"/>
      <c r="W36696" s="51"/>
    </row>
    <row r="36697">
      <c r="A36697" s="307"/>
      <c r="B36697" s="85"/>
      <c r="C36697" s="85"/>
      <c r="D36697" s="85"/>
      <c r="E36697" s="88"/>
      <c r="G36697" s="17"/>
      <c r="I36697" s="43"/>
      <c r="J36697" s="308"/>
      <c r="K36697" s="51"/>
      <c r="N36697" s="309"/>
      <c r="R36697" s="17"/>
      <c r="T36697" s="17"/>
      <c r="V36697" s="17"/>
      <c r="W36697" s="51"/>
    </row>
    <row r="36698">
      <c r="A36698" s="307"/>
      <c r="B36698" s="85"/>
      <c r="C36698" s="85"/>
      <c r="D36698" s="85"/>
      <c r="E36698" s="88"/>
      <c r="G36698" s="17"/>
      <c r="I36698" s="43"/>
      <c r="J36698" s="308"/>
      <c r="K36698" s="51"/>
      <c r="N36698" s="309"/>
      <c r="R36698" s="17"/>
      <c r="T36698" s="17"/>
      <c r="V36698" s="17"/>
      <c r="W36698" s="51"/>
    </row>
    <row r="36699">
      <c r="A36699" s="307"/>
      <c r="B36699" s="85"/>
      <c r="C36699" s="85"/>
      <c r="D36699" s="85"/>
      <c r="E36699" s="88"/>
      <c r="G36699" s="17"/>
      <c r="I36699" s="43"/>
      <c r="J36699" s="308"/>
      <c r="K36699" s="51"/>
      <c r="N36699" s="309"/>
      <c r="R36699" s="17"/>
      <c r="T36699" s="17"/>
      <c r="V36699" s="17"/>
      <c r="W36699" s="51"/>
    </row>
    <row r="36700">
      <c r="A36700" s="307"/>
      <c r="B36700" s="85"/>
      <c r="C36700" s="85"/>
      <c r="D36700" s="85"/>
      <c r="E36700" s="88"/>
      <c r="G36700" s="17"/>
      <c r="I36700" s="43"/>
      <c r="J36700" s="308"/>
      <c r="K36700" s="51"/>
      <c r="N36700" s="309"/>
      <c r="R36700" s="17"/>
      <c r="T36700" s="17"/>
      <c r="V36700" s="17"/>
      <c r="W36700" s="51"/>
    </row>
    <row r="36701">
      <c r="A36701" s="307"/>
      <c r="B36701" s="85"/>
      <c r="C36701" s="85"/>
      <c r="D36701" s="85"/>
      <c r="E36701" s="88"/>
      <c r="G36701" s="17"/>
      <c r="I36701" s="43"/>
      <c r="J36701" s="308"/>
      <c r="K36701" s="51"/>
      <c r="N36701" s="309"/>
      <c r="R36701" s="17"/>
      <c r="T36701" s="17"/>
      <c r="V36701" s="17"/>
      <c r="W36701" s="51"/>
    </row>
    <row r="36702">
      <c r="A36702" s="307"/>
      <c r="B36702" s="85"/>
      <c r="C36702" s="85"/>
      <c r="D36702" s="85"/>
      <c r="E36702" s="88"/>
      <c r="G36702" s="17"/>
      <c r="I36702" s="43"/>
      <c r="J36702" s="308"/>
      <c r="K36702" s="51"/>
      <c r="N36702" s="309"/>
      <c r="R36702" s="17"/>
      <c r="T36702" s="17"/>
      <c r="V36702" s="17"/>
      <c r="W36702" s="51"/>
    </row>
    <row r="36703">
      <c r="A36703" s="307"/>
      <c r="B36703" s="85"/>
      <c r="C36703" s="85"/>
      <c r="D36703" s="85"/>
      <c r="E36703" s="88"/>
      <c r="G36703" s="17"/>
      <c r="I36703" s="43"/>
      <c r="J36703" s="308"/>
      <c r="K36703" s="51"/>
      <c r="N36703" s="309"/>
      <c r="R36703" s="17"/>
      <c r="T36703" s="17"/>
      <c r="V36703" s="17"/>
      <c r="W36703" s="51"/>
    </row>
    <row r="36704">
      <c r="A36704" s="307"/>
      <c r="B36704" s="85"/>
      <c r="C36704" s="85"/>
      <c r="D36704" s="85"/>
      <c r="E36704" s="88"/>
      <c r="G36704" s="17"/>
      <c r="I36704" s="43"/>
      <c r="J36704" s="308"/>
      <c r="K36704" s="51"/>
      <c r="N36704" s="309"/>
      <c r="R36704" s="17"/>
      <c r="T36704" s="17"/>
      <c r="V36704" s="17"/>
      <c r="W36704" s="51"/>
    </row>
    <row r="36705">
      <c r="A36705" s="307"/>
      <c r="B36705" s="85"/>
      <c r="C36705" s="85"/>
      <c r="D36705" s="85"/>
      <c r="E36705" s="88"/>
      <c r="G36705" s="17"/>
      <c r="I36705" s="43"/>
      <c r="J36705" s="308"/>
      <c r="K36705" s="51"/>
      <c r="N36705" s="309"/>
      <c r="R36705" s="17"/>
      <c r="T36705" s="17"/>
      <c r="V36705" s="17"/>
      <c r="W36705" s="51"/>
    </row>
    <row r="36706">
      <c r="A36706" s="307"/>
      <c r="B36706" s="85"/>
      <c r="C36706" s="85"/>
      <c r="D36706" s="85"/>
      <c r="E36706" s="88"/>
      <c r="G36706" s="17"/>
      <c r="I36706" s="43"/>
      <c r="J36706" s="308"/>
      <c r="K36706" s="51"/>
      <c r="N36706" s="309"/>
      <c r="R36706" s="17"/>
      <c r="T36706" s="17"/>
      <c r="V36706" s="17"/>
      <c r="W36706" s="51"/>
    </row>
    <row r="36707">
      <c r="A36707" s="307"/>
      <c r="B36707" s="85"/>
      <c r="C36707" s="85"/>
      <c r="D36707" s="85"/>
      <c r="E36707" s="88"/>
      <c r="G36707" s="17"/>
      <c r="I36707" s="43"/>
      <c r="J36707" s="308"/>
      <c r="K36707" s="51"/>
      <c r="N36707" s="309"/>
      <c r="R36707" s="17"/>
      <c r="T36707" s="17"/>
      <c r="V36707" s="17"/>
      <c r="W36707" s="51"/>
    </row>
    <row r="36708">
      <c r="A36708" s="307"/>
      <c r="B36708" s="85"/>
      <c r="C36708" s="85"/>
      <c r="D36708" s="85"/>
      <c r="E36708" s="88"/>
      <c r="G36708" s="17"/>
      <c r="I36708" s="43"/>
      <c r="J36708" s="308"/>
      <c r="K36708" s="51"/>
      <c r="N36708" s="309"/>
      <c r="R36708" s="17"/>
      <c r="T36708" s="17"/>
      <c r="V36708" s="17"/>
      <c r="W36708" s="51"/>
    </row>
    <row r="36709">
      <c r="A36709" s="307"/>
      <c r="B36709" s="85"/>
      <c r="C36709" s="85"/>
      <c r="D36709" s="85"/>
      <c r="E36709" s="88"/>
      <c r="G36709" s="17"/>
      <c r="I36709" s="43"/>
      <c r="J36709" s="308"/>
      <c r="K36709" s="51"/>
      <c r="N36709" s="309"/>
      <c r="R36709" s="17"/>
      <c r="T36709" s="17"/>
      <c r="V36709" s="17"/>
      <c r="W36709" s="51"/>
    </row>
    <row r="36710">
      <c r="A36710" s="307"/>
      <c r="B36710" s="85"/>
      <c r="C36710" s="85"/>
      <c r="D36710" s="85"/>
      <c r="E36710" s="88"/>
      <c r="G36710" s="17"/>
      <c r="I36710" s="43"/>
      <c r="J36710" s="308"/>
      <c r="K36710" s="51"/>
      <c r="N36710" s="309"/>
      <c r="R36710" s="17"/>
      <c r="T36710" s="17"/>
      <c r="V36710" s="17"/>
      <c r="W36710" s="51"/>
    </row>
    <row r="36711">
      <c r="A36711" s="307"/>
      <c r="B36711" s="85"/>
      <c r="C36711" s="85"/>
      <c r="D36711" s="85"/>
      <c r="E36711" s="88"/>
      <c r="G36711" s="17"/>
      <c r="I36711" s="43"/>
      <c r="J36711" s="308"/>
      <c r="K36711" s="51"/>
      <c r="N36711" s="309"/>
      <c r="R36711" s="17"/>
      <c r="T36711" s="17"/>
      <c r="V36711" s="17"/>
      <c r="W36711" s="51"/>
    </row>
    <row r="36712">
      <c r="A36712" s="307"/>
      <c r="B36712" s="85"/>
      <c r="C36712" s="85"/>
      <c r="D36712" s="85"/>
      <c r="E36712" s="88"/>
      <c r="G36712" s="17"/>
      <c r="I36712" s="43"/>
      <c r="J36712" s="308"/>
      <c r="K36712" s="51"/>
      <c r="N36712" s="309"/>
      <c r="R36712" s="17"/>
      <c r="T36712" s="17"/>
      <c r="V36712" s="17"/>
      <c r="W36712" s="51"/>
    </row>
    <row r="36713">
      <c r="A36713" s="307"/>
      <c r="B36713" s="85"/>
      <c r="C36713" s="85"/>
      <c r="D36713" s="85"/>
      <c r="E36713" s="88"/>
      <c r="G36713" s="17"/>
      <c r="I36713" s="43"/>
      <c r="J36713" s="308"/>
      <c r="K36713" s="51"/>
      <c r="N36713" s="309"/>
      <c r="R36713" s="17"/>
      <c r="T36713" s="17"/>
      <c r="V36713" s="17"/>
      <c r="W36713" s="51"/>
    </row>
    <row r="36714">
      <c r="A36714" s="307"/>
      <c r="B36714" s="85"/>
      <c r="C36714" s="85"/>
      <c r="D36714" s="85"/>
      <c r="E36714" s="88"/>
      <c r="G36714" s="17"/>
      <c r="I36714" s="43"/>
      <c r="J36714" s="308"/>
      <c r="K36714" s="51"/>
      <c r="N36714" s="309"/>
      <c r="R36714" s="17"/>
      <c r="T36714" s="17"/>
      <c r="V36714" s="17"/>
      <c r="W36714" s="51"/>
    </row>
    <row r="36715">
      <c r="A36715" s="307"/>
      <c r="B36715" s="85"/>
      <c r="C36715" s="85"/>
      <c r="D36715" s="85"/>
      <c r="E36715" s="88"/>
      <c r="G36715" s="17"/>
      <c r="I36715" s="43"/>
      <c r="J36715" s="308"/>
      <c r="K36715" s="51"/>
      <c r="N36715" s="309"/>
      <c r="R36715" s="17"/>
      <c r="T36715" s="17"/>
      <c r="V36715" s="17"/>
      <c r="W36715" s="51"/>
    </row>
    <row r="36716">
      <c r="A36716" s="307"/>
      <c r="B36716" s="85"/>
      <c r="C36716" s="85"/>
      <c r="D36716" s="85"/>
      <c r="E36716" s="88"/>
      <c r="G36716" s="17"/>
      <c r="I36716" s="43"/>
      <c r="J36716" s="308"/>
      <c r="K36716" s="51"/>
      <c r="N36716" s="309"/>
      <c r="R36716" s="17"/>
      <c r="T36716" s="17"/>
      <c r="V36716" s="17"/>
      <c r="W36716" s="51"/>
    </row>
    <row r="36717">
      <c r="A36717" s="307"/>
      <c r="B36717" s="85"/>
      <c r="C36717" s="85"/>
      <c r="D36717" s="85"/>
      <c r="E36717" s="88"/>
      <c r="G36717" s="17"/>
      <c r="I36717" s="43"/>
      <c r="J36717" s="308"/>
      <c r="K36717" s="51"/>
      <c r="N36717" s="309"/>
      <c r="R36717" s="17"/>
      <c r="T36717" s="17"/>
      <c r="V36717" s="17"/>
      <c r="W36717" s="51"/>
    </row>
    <row r="36718">
      <c r="A36718" s="307"/>
      <c r="B36718" s="85"/>
      <c r="C36718" s="85"/>
      <c r="D36718" s="85"/>
      <c r="E36718" s="88"/>
      <c r="G36718" s="17"/>
      <c r="I36718" s="43"/>
      <c r="J36718" s="308"/>
      <c r="K36718" s="51"/>
      <c r="N36718" s="309"/>
      <c r="R36718" s="17"/>
      <c r="T36718" s="17"/>
      <c r="V36718" s="17"/>
      <c r="W36718" s="51"/>
    </row>
    <row r="36719">
      <c r="A36719" s="307"/>
      <c r="B36719" s="85"/>
      <c r="C36719" s="85"/>
      <c r="D36719" s="85"/>
      <c r="E36719" s="88"/>
      <c r="G36719" s="17"/>
      <c r="I36719" s="43"/>
      <c r="J36719" s="308"/>
      <c r="K36719" s="51"/>
      <c r="N36719" s="309"/>
      <c r="R36719" s="17"/>
      <c r="T36719" s="17"/>
      <c r="V36719" s="17"/>
      <c r="W36719" s="51"/>
    </row>
    <row r="36720">
      <c r="A36720" s="307"/>
      <c r="B36720" s="85"/>
      <c r="C36720" s="85"/>
      <c r="D36720" s="85"/>
      <c r="E36720" s="88"/>
      <c r="G36720" s="17"/>
      <c r="I36720" s="43"/>
      <c r="J36720" s="308"/>
      <c r="K36720" s="51"/>
      <c r="N36720" s="309"/>
      <c r="R36720" s="17"/>
      <c r="T36720" s="17"/>
      <c r="V36720" s="17"/>
      <c r="W36720" s="51"/>
    </row>
    <row r="36721">
      <c r="A36721" s="307"/>
      <c r="B36721" s="85"/>
      <c r="C36721" s="85"/>
      <c r="D36721" s="85"/>
      <c r="E36721" s="88"/>
      <c r="G36721" s="17"/>
      <c r="I36721" s="43"/>
      <c r="J36721" s="308"/>
      <c r="K36721" s="51"/>
      <c r="N36721" s="309"/>
      <c r="R36721" s="17"/>
      <c r="T36721" s="17"/>
      <c r="V36721" s="17"/>
      <c r="W36721" s="51"/>
    </row>
    <row r="36722">
      <c r="A36722" s="307"/>
      <c r="B36722" s="85"/>
      <c r="C36722" s="85"/>
      <c r="D36722" s="85"/>
      <c r="E36722" s="88"/>
      <c r="G36722" s="17"/>
      <c r="I36722" s="43"/>
      <c r="J36722" s="308"/>
      <c r="K36722" s="51"/>
      <c r="N36722" s="309"/>
      <c r="R36722" s="17"/>
      <c r="T36722" s="17"/>
      <c r="V36722" s="17"/>
      <c r="W36722" s="51"/>
    </row>
    <row r="36723">
      <c r="A36723" s="307"/>
      <c r="B36723" s="85"/>
      <c r="C36723" s="85"/>
      <c r="D36723" s="85"/>
      <c r="E36723" s="88"/>
      <c r="G36723" s="17"/>
      <c r="I36723" s="43"/>
      <c r="J36723" s="308"/>
      <c r="K36723" s="51"/>
      <c r="N36723" s="309"/>
      <c r="R36723" s="17"/>
      <c r="T36723" s="17"/>
      <c r="V36723" s="17"/>
      <c r="W36723" s="51"/>
    </row>
    <row r="36724">
      <c r="A36724" s="307"/>
      <c r="B36724" s="85"/>
      <c r="C36724" s="85"/>
      <c r="D36724" s="85"/>
      <c r="E36724" s="88"/>
      <c r="G36724" s="17"/>
      <c r="I36724" s="43"/>
      <c r="J36724" s="308"/>
      <c r="K36724" s="51"/>
      <c r="N36724" s="309"/>
      <c r="R36724" s="17"/>
      <c r="T36724" s="17"/>
      <c r="V36724" s="17"/>
      <c r="W36724" s="51"/>
    </row>
    <row r="36725">
      <c r="A36725" s="307"/>
      <c r="B36725" s="85"/>
      <c r="C36725" s="85"/>
      <c r="D36725" s="85"/>
      <c r="E36725" s="88"/>
      <c r="G36725" s="17"/>
      <c r="I36725" s="43"/>
      <c r="J36725" s="308"/>
      <c r="K36725" s="51"/>
      <c r="N36725" s="309"/>
      <c r="R36725" s="17"/>
      <c r="T36725" s="17"/>
      <c r="V36725" s="17"/>
      <c r="W36725" s="51"/>
    </row>
    <row r="36726">
      <c r="A36726" s="307"/>
      <c r="B36726" s="85"/>
      <c r="C36726" s="85"/>
      <c r="D36726" s="85"/>
      <c r="E36726" s="88"/>
      <c r="G36726" s="17"/>
      <c r="I36726" s="43"/>
      <c r="J36726" s="308"/>
      <c r="K36726" s="51"/>
      <c r="N36726" s="309"/>
      <c r="R36726" s="17"/>
      <c r="T36726" s="17"/>
      <c r="V36726" s="17"/>
      <c r="W36726" s="51"/>
    </row>
    <row r="36727">
      <c r="A36727" s="307"/>
      <c r="B36727" s="85"/>
      <c r="C36727" s="85"/>
      <c r="D36727" s="85"/>
      <c r="E36727" s="88"/>
      <c r="G36727" s="17"/>
      <c r="I36727" s="43"/>
      <c r="J36727" s="308"/>
      <c r="K36727" s="51"/>
      <c r="N36727" s="309"/>
      <c r="R36727" s="17"/>
      <c r="T36727" s="17"/>
      <c r="V36727" s="17"/>
      <c r="W36727" s="51"/>
    </row>
    <row r="36728">
      <c r="A36728" s="307"/>
      <c r="B36728" s="85"/>
      <c r="C36728" s="85"/>
      <c r="D36728" s="85"/>
      <c r="E36728" s="88"/>
      <c r="G36728" s="17"/>
      <c r="I36728" s="43"/>
      <c r="J36728" s="308"/>
      <c r="K36728" s="51"/>
      <c r="N36728" s="309"/>
      <c r="R36728" s="17"/>
      <c r="T36728" s="17"/>
      <c r="V36728" s="17"/>
      <c r="W36728" s="51"/>
    </row>
    <row r="36729">
      <c r="A36729" s="307"/>
      <c r="B36729" s="85"/>
      <c r="C36729" s="85"/>
      <c r="D36729" s="85"/>
      <c r="E36729" s="88"/>
      <c r="G36729" s="17"/>
      <c r="I36729" s="43"/>
      <c r="J36729" s="308"/>
      <c r="K36729" s="51"/>
      <c r="N36729" s="309"/>
      <c r="R36729" s="17"/>
      <c r="T36729" s="17"/>
      <c r="V36729" s="17"/>
      <c r="W36729" s="51"/>
    </row>
    <row r="36730">
      <c r="A36730" s="307"/>
      <c r="B36730" s="85"/>
      <c r="C36730" s="85"/>
      <c r="D36730" s="85"/>
      <c r="E36730" s="88"/>
      <c r="G36730" s="17"/>
      <c r="I36730" s="43"/>
      <c r="J36730" s="308"/>
      <c r="K36730" s="51"/>
      <c r="N36730" s="309"/>
      <c r="R36730" s="17"/>
      <c r="T36730" s="17"/>
      <c r="V36730" s="17"/>
      <c r="W36730" s="51"/>
    </row>
    <row r="36731">
      <c r="A36731" s="307"/>
      <c r="B36731" s="85"/>
      <c r="C36731" s="85"/>
      <c r="D36731" s="85"/>
      <c r="E36731" s="88"/>
      <c r="G36731" s="17"/>
      <c r="I36731" s="43"/>
      <c r="J36731" s="308"/>
      <c r="K36731" s="51"/>
      <c r="N36731" s="309"/>
      <c r="R36731" s="17"/>
      <c r="T36731" s="17"/>
      <c r="V36731" s="17"/>
      <c r="W36731" s="51"/>
    </row>
    <row r="36732">
      <c r="A36732" s="307"/>
      <c r="B36732" s="85"/>
      <c r="C36732" s="85"/>
      <c r="D36732" s="85"/>
      <c r="E36732" s="88"/>
      <c r="G36732" s="17"/>
      <c r="I36732" s="43"/>
      <c r="J36732" s="308"/>
      <c r="K36732" s="51"/>
      <c r="N36732" s="309"/>
      <c r="R36732" s="17"/>
      <c r="T36732" s="17"/>
      <c r="V36732" s="17"/>
      <c r="W36732" s="51"/>
    </row>
    <row r="36733">
      <c r="A36733" s="307"/>
      <c r="B36733" s="85"/>
      <c r="C36733" s="85"/>
      <c r="D36733" s="85"/>
      <c r="E36733" s="88"/>
      <c r="G36733" s="17"/>
      <c r="I36733" s="43"/>
      <c r="J36733" s="308"/>
      <c r="K36733" s="51"/>
      <c r="N36733" s="309"/>
      <c r="R36733" s="17"/>
      <c r="T36733" s="17"/>
      <c r="V36733" s="17"/>
      <c r="W36733" s="51"/>
    </row>
    <row r="36734">
      <c r="A36734" s="307"/>
      <c r="B36734" s="85"/>
      <c r="C36734" s="85"/>
      <c r="D36734" s="85"/>
      <c r="E36734" s="88"/>
      <c r="G36734" s="17"/>
      <c r="I36734" s="43"/>
      <c r="J36734" s="308"/>
      <c r="K36734" s="51"/>
      <c r="N36734" s="309"/>
      <c r="R36734" s="17"/>
      <c r="T36734" s="17"/>
      <c r="V36734" s="17"/>
      <c r="W36734" s="51"/>
    </row>
    <row r="36735">
      <c r="A36735" s="307"/>
      <c r="B36735" s="85"/>
      <c r="C36735" s="85"/>
      <c r="D36735" s="85"/>
      <c r="E36735" s="88"/>
      <c r="G36735" s="17"/>
      <c r="I36735" s="43"/>
      <c r="J36735" s="308"/>
      <c r="K36735" s="51"/>
      <c r="N36735" s="309"/>
      <c r="R36735" s="17"/>
      <c r="T36735" s="17"/>
      <c r="V36735" s="17"/>
      <c r="W36735" s="51"/>
    </row>
    <row r="36736">
      <c r="A36736" s="307"/>
      <c r="B36736" s="85"/>
      <c r="C36736" s="85"/>
      <c r="D36736" s="85"/>
      <c r="E36736" s="88"/>
      <c r="G36736" s="17"/>
      <c r="I36736" s="43"/>
      <c r="J36736" s="308"/>
      <c r="K36736" s="51"/>
      <c r="N36736" s="309"/>
      <c r="R36736" s="17"/>
      <c r="T36736" s="17"/>
      <c r="V36736" s="17"/>
      <c r="W36736" s="51"/>
    </row>
    <row r="36737">
      <c r="A36737" s="307"/>
      <c r="B36737" s="85"/>
      <c r="C36737" s="85"/>
      <c r="D36737" s="85"/>
      <c r="E36737" s="88"/>
      <c r="G36737" s="17"/>
      <c r="I36737" s="43"/>
      <c r="J36737" s="308"/>
      <c r="K36737" s="51"/>
      <c r="N36737" s="309"/>
      <c r="R36737" s="17"/>
      <c r="T36737" s="17"/>
      <c r="V36737" s="17"/>
      <c r="W36737" s="51"/>
    </row>
    <row r="36738">
      <c r="A36738" s="307"/>
      <c r="B36738" s="85"/>
      <c r="C36738" s="85"/>
      <c r="D36738" s="85"/>
      <c r="E36738" s="88"/>
      <c r="G36738" s="17"/>
      <c r="I36738" s="43"/>
      <c r="J36738" s="308"/>
      <c r="K36738" s="51"/>
      <c r="N36738" s="309"/>
      <c r="R36738" s="17"/>
      <c r="T36738" s="17"/>
      <c r="V36738" s="17"/>
      <c r="W36738" s="51"/>
    </row>
    <row r="36739">
      <c r="A36739" s="307"/>
      <c r="B36739" s="85"/>
      <c r="C36739" s="85"/>
      <c r="D36739" s="85"/>
      <c r="E36739" s="88"/>
      <c r="G36739" s="17"/>
      <c r="I36739" s="43"/>
      <c r="J36739" s="308"/>
      <c r="K36739" s="51"/>
      <c r="N36739" s="309"/>
      <c r="R36739" s="17"/>
      <c r="T36739" s="17"/>
      <c r="V36739" s="17"/>
      <c r="W36739" s="51"/>
    </row>
    <row r="36740">
      <c r="A36740" s="307"/>
      <c r="B36740" s="85"/>
      <c r="C36740" s="85"/>
      <c r="D36740" s="85"/>
      <c r="E36740" s="88"/>
      <c r="G36740" s="17"/>
      <c r="I36740" s="43"/>
      <c r="J36740" s="308"/>
      <c r="K36740" s="51"/>
      <c r="N36740" s="309"/>
      <c r="R36740" s="17"/>
      <c r="T36740" s="17"/>
      <c r="V36740" s="17"/>
      <c r="W36740" s="51"/>
    </row>
    <row r="36741">
      <c r="A36741" s="307"/>
      <c r="B36741" s="85"/>
      <c r="C36741" s="85"/>
      <c r="D36741" s="85"/>
      <c r="E36741" s="88"/>
      <c r="G36741" s="17"/>
      <c r="I36741" s="43"/>
      <c r="J36741" s="308"/>
      <c r="K36741" s="51"/>
      <c r="N36741" s="309"/>
      <c r="R36741" s="17"/>
      <c r="T36741" s="17"/>
      <c r="V36741" s="17"/>
      <c r="W36741" s="51"/>
    </row>
    <row r="36742">
      <c r="A36742" s="307"/>
      <c r="B36742" s="85"/>
      <c r="C36742" s="85"/>
      <c r="D36742" s="85"/>
      <c r="E36742" s="88"/>
      <c r="G36742" s="17"/>
      <c r="I36742" s="43"/>
      <c r="J36742" s="308"/>
      <c r="K36742" s="51"/>
      <c r="N36742" s="309"/>
      <c r="R36742" s="17"/>
      <c r="T36742" s="17"/>
      <c r="V36742" s="17"/>
      <c r="W36742" s="51"/>
    </row>
    <row r="36743">
      <c r="A36743" s="307"/>
      <c r="B36743" s="85"/>
      <c r="C36743" s="85"/>
      <c r="D36743" s="85"/>
      <c r="E36743" s="88"/>
      <c r="G36743" s="17"/>
      <c r="I36743" s="43"/>
      <c r="J36743" s="308"/>
      <c r="K36743" s="51"/>
      <c r="N36743" s="309"/>
      <c r="R36743" s="17"/>
      <c r="T36743" s="17"/>
      <c r="V36743" s="17"/>
      <c r="W36743" s="51"/>
    </row>
    <row r="36744">
      <c r="A36744" s="307"/>
      <c r="B36744" s="85"/>
      <c r="C36744" s="85"/>
      <c r="D36744" s="85"/>
      <c r="E36744" s="88"/>
      <c r="G36744" s="17"/>
      <c r="I36744" s="43"/>
      <c r="J36744" s="308"/>
      <c r="K36744" s="51"/>
      <c r="N36744" s="309"/>
      <c r="R36744" s="17"/>
      <c r="T36744" s="17"/>
      <c r="V36744" s="17"/>
      <c r="W36744" s="51"/>
    </row>
    <row r="36745">
      <c r="A36745" s="307"/>
      <c r="B36745" s="85"/>
      <c r="C36745" s="85"/>
      <c r="D36745" s="85"/>
      <c r="E36745" s="88"/>
      <c r="G36745" s="17"/>
      <c r="I36745" s="43"/>
      <c r="J36745" s="308"/>
      <c r="K36745" s="51"/>
      <c r="N36745" s="309"/>
      <c r="R36745" s="17"/>
      <c r="T36745" s="17"/>
      <c r="V36745" s="17"/>
      <c r="W36745" s="51"/>
    </row>
    <row r="36746">
      <c r="A36746" s="307"/>
      <c r="B36746" s="85"/>
      <c r="C36746" s="85"/>
      <c r="D36746" s="85"/>
      <c r="E36746" s="88"/>
      <c r="G36746" s="17"/>
      <c r="I36746" s="43"/>
      <c r="J36746" s="308"/>
      <c r="K36746" s="51"/>
      <c r="N36746" s="309"/>
      <c r="R36746" s="17"/>
      <c r="T36746" s="17"/>
      <c r="V36746" s="17"/>
      <c r="W36746" s="51"/>
    </row>
    <row r="36747">
      <c r="A36747" s="307"/>
      <c r="B36747" s="85"/>
      <c r="C36747" s="85"/>
      <c r="D36747" s="85"/>
      <c r="E36747" s="88"/>
      <c r="G36747" s="17"/>
      <c r="I36747" s="43"/>
      <c r="J36747" s="308"/>
      <c r="K36747" s="51"/>
      <c r="N36747" s="309"/>
      <c r="R36747" s="17"/>
      <c r="T36747" s="17"/>
      <c r="V36747" s="17"/>
      <c r="W36747" s="51"/>
    </row>
    <row r="36748">
      <c r="A36748" s="307"/>
      <c r="B36748" s="85"/>
      <c r="C36748" s="85"/>
      <c r="D36748" s="85"/>
      <c r="E36748" s="88"/>
      <c r="G36748" s="17"/>
      <c r="I36748" s="43"/>
      <c r="J36748" s="308"/>
      <c r="K36748" s="51"/>
      <c r="N36748" s="309"/>
      <c r="R36748" s="17"/>
      <c r="T36748" s="17"/>
      <c r="V36748" s="17"/>
      <c r="W36748" s="51"/>
    </row>
    <row r="36749">
      <c r="A36749" s="307"/>
      <c r="B36749" s="85"/>
      <c r="C36749" s="85"/>
      <c r="D36749" s="85"/>
      <c r="E36749" s="88"/>
      <c r="G36749" s="17"/>
      <c r="I36749" s="43"/>
      <c r="J36749" s="308"/>
      <c r="K36749" s="51"/>
      <c r="N36749" s="309"/>
      <c r="R36749" s="17"/>
      <c r="T36749" s="17"/>
      <c r="V36749" s="17"/>
      <c r="W36749" s="51"/>
    </row>
    <row r="36750">
      <c r="A36750" s="307"/>
      <c r="B36750" s="85"/>
      <c r="C36750" s="85"/>
      <c r="D36750" s="85"/>
      <c r="E36750" s="88"/>
      <c r="G36750" s="17"/>
      <c r="I36750" s="43"/>
      <c r="J36750" s="308"/>
      <c r="K36750" s="51"/>
      <c r="N36750" s="309"/>
      <c r="R36750" s="17"/>
      <c r="T36750" s="17"/>
      <c r="V36750" s="17"/>
      <c r="W36750" s="51"/>
    </row>
    <row r="36751">
      <c r="A36751" s="307"/>
      <c r="B36751" s="85"/>
      <c r="C36751" s="85"/>
      <c r="D36751" s="85"/>
      <c r="E36751" s="88"/>
      <c r="G36751" s="17"/>
      <c r="I36751" s="43"/>
      <c r="J36751" s="308"/>
      <c r="K36751" s="51"/>
      <c r="N36751" s="309"/>
      <c r="R36751" s="17"/>
      <c r="T36751" s="17"/>
      <c r="V36751" s="17"/>
      <c r="W36751" s="51"/>
    </row>
    <row r="36752">
      <c r="A36752" s="307"/>
      <c r="B36752" s="85"/>
      <c r="C36752" s="85"/>
      <c r="D36752" s="85"/>
      <c r="E36752" s="88"/>
      <c r="G36752" s="17"/>
      <c r="I36752" s="43"/>
      <c r="J36752" s="308"/>
      <c r="K36752" s="51"/>
      <c r="N36752" s="309"/>
      <c r="R36752" s="17"/>
      <c r="T36752" s="17"/>
      <c r="V36752" s="17"/>
      <c r="W36752" s="51"/>
    </row>
    <row r="36753">
      <c r="A36753" s="307"/>
      <c r="B36753" s="85"/>
      <c r="C36753" s="85"/>
      <c r="D36753" s="85"/>
      <c r="E36753" s="88"/>
      <c r="G36753" s="17"/>
      <c r="I36753" s="43"/>
      <c r="J36753" s="308"/>
      <c r="K36753" s="51"/>
      <c r="N36753" s="309"/>
      <c r="R36753" s="17"/>
      <c r="T36753" s="17"/>
      <c r="V36753" s="17"/>
      <c r="W36753" s="51"/>
    </row>
    <row r="36754">
      <c r="A36754" s="307"/>
      <c r="B36754" s="85"/>
      <c r="C36754" s="85"/>
      <c r="D36754" s="85"/>
      <c r="E36754" s="88"/>
      <c r="G36754" s="17"/>
      <c r="I36754" s="43"/>
      <c r="J36754" s="308"/>
      <c r="K36754" s="51"/>
      <c r="N36754" s="309"/>
      <c r="R36754" s="17"/>
      <c r="T36754" s="17"/>
      <c r="V36754" s="17"/>
      <c r="W36754" s="51"/>
    </row>
    <row r="36755">
      <c r="A36755" s="307"/>
      <c r="B36755" s="85"/>
      <c r="C36755" s="85"/>
      <c r="D36755" s="85"/>
      <c r="E36755" s="88"/>
      <c r="G36755" s="17"/>
      <c r="I36755" s="43"/>
      <c r="J36755" s="308"/>
      <c r="K36755" s="51"/>
      <c r="N36755" s="309"/>
      <c r="R36755" s="17"/>
      <c r="T36755" s="17"/>
      <c r="V36755" s="17"/>
      <c r="W36755" s="51"/>
    </row>
    <row r="36756">
      <c r="A36756" s="307"/>
      <c r="B36756" s="85"/>
      <c r="C36756" s="85"/>
      <c r="D36756" s="85"/>
      <c r="E36756" s="88"/>
      <c r="G36756" s="17"/>
      <c r="I36756" s="43"/>
      <c r="J36756" s="308"/>
      <c r="K36756" s="51"/>
      <c r="N36756" s="309"/>
      <c r="R36756" s="17"/>
      <c r="T36756" s="17"/>
      <c r="V36756" s="17"/>
      <c r="W36756" s="51"/>
    </row>
    <row r="36757">
      <c r="A36757" s="307"/>
      <c r="B36757" s="85"/>
      <c r="C36757" s="85"/>
      <c r="D36757" s="85"/>
      <c r="E36757" s="88"/>
      <c r="G36757" s="17"/>
      <c r="I36757" s="43"/>
      <c r="J36757" s="308"/>
      <c r="K36757" s="51"/>
      <c r="N36757" s="309"/>
      <c r="R36757" s="17"/>
      <c r="T36757" s="17"/>
      <c r="V36757" s="17"/>
      <c r="W36757" s="51"/>
    </row>
    <row r="36758">
      <c r="A36758" s="307"/>
      <c r="B36758" s="85"/>
      <c r="C36758" s="85"/>
      <c r="D36758" s="85"/>
      <c r="E36758" s="88"/>
      <c r="G36758" s="17"/>
      <c r="I36758" s="43"/>
      <c r="J36758" s="308"/>
      <c r="K36758" s="51"/>
      <c r="N36758" s="309"/>
      <c r="R36758" s="17"/>
      <c r="T36758" s="17"/>
      <c r="V36758" s="17"/>
      <c r="W36758" s="51"/>
    </row>
    <row r="36759">
      <c r="A36759" s="307"/>
      <c r="B36759" s="85"/>
      <c r="C36759" s="85"/>
      <c r="D36759" s="85"/>
      <c r="E36759" s="88"/>
      <c r="G36759" s="17"/>
      <c r="I36759" s="43"/>
      <c r="J36759" s="308"/>
      <c r="K36759" s="51"/>
      <c r="N36759" s="309"/>
      <c r="R36759" s="17"/>
      <c r="T36759" s="17"/>
      <c r="V36759" s="17"/>
      <c r="W36759" s="51"/>
    </row>
    <row r="36760">
      <c r="A36760" s="307"/>
      <c r="B36760" s="85"/>
      <c r="C36760" s="85"/>
      <c r="D36760" s="85"/>
      <c r="E36760" s="88"/>
      <c r="G36760" s="17"/>
      <c r="I36760" s="43"/>
      <c r="J36760" s="308"/>
      <c r="K36760" s="51"/>
      <c r="N36760" s="309"/>
      <c r="R36760" s="17"/>
      <c r="T36760" s="17"/>
      <c r="V36760" s="17"/>
      <c r="W36760" s="51"/>
    </row>
    <row r="36761">
      <c r="A36761" s="307"/>
      <c r="B36761" s="85"/>
      <c r="C36761" s="85"/>
      <c r="D36761" s="85"/>
      <c r="E36761" s="88"/>
      <c r="G36761" s="17"/>
      <c r="I36761" s="43"/>
      <c r="J36761" s="308"/>
      <c r="K36761" s="51"/>
      <c r="N36761" s="309"/>
      <c r="R36761" s="17"/>
      <c r="T36761" s="17"/>
      <c r="V36761" s="17"/>
      <c r="W36761" s="51"/>
    </row>
    <row r="36762">
      <c r="A36762" s="307"/>
      <c r="B36762" s="85"/>
      <c r="C36762" s="85"/>
      <c r="D36762" s="85"/>
      <c r="E36762" s="88"/>
      <c r="G36762" s="17"/>
      <c r="I36762" s="43"/>
      <c r="J36762" s="308"/>
      <c r="K36762" s="51"/>
      <c r="N36762" s="309"/>
      <c r="R36762" s="17"/>
      <c r="T36762" s="17"/>
      <c r="V36762" s="17"/>
      <c r="W36762" s="51"/>
    </row>
    <row r="36763">
      <c r="A36763" s="307"/>
      <c r="B36763" s="85"/>
      <c r="C36763" s="85"/>
      <c r="D36763" s="85"/>
      <c r="E36763" s="88"/>
      <c r="G36763" s="17"/>
      <c r="I36763" s="43"/>
      <c r="J36763" s="308"/>
      <c r="K36763" s="51"/>
      <c r="N36763" s="309"/>
      <c r="R36763" s="17"/>
      <c r="T36763" s="17"/>
      <c r="V36763" s="17"/>
      <c r="W36763" s="51"/>
    </row>
    <row r="36764">
      <c r="A36764" s="307"/>
      <c r="B36764" s="85"/>
      <c r="C36764" s="85"/>
      <c r="D36764" s="85"/>
      <c r="E36764" s="88"/>
      <c r="G36764" s="17"/>
      <c r="I36764" s="43"/>
      <c r="J36764" s="308"/>
      <c r="K36764" s="51"/>
      <c r="N36764" s="309"/>
      <c r="R36764" s="17"/>
      <c r="T36764" s="17"/>
      <c r="V36764" s="17"/>
      <c r="W36764" s="51"/>
    </row>
    <row r="36765">
      <c r="A36765" s="307"/>
      <c r="B36765" s="85"/>
      <c r="C36765" s="85"/>
      <c r="D36765" s="85"/>
      <c r="E36765" s="88"/>
      <c r="G36765" s="17"/>
      <c r="I36765" s="43"/>
      <c r="J36765" s="308"/>
      <c r="K36765" s="51"/>
      <c r="N36765" s="309"/>
      <c r="R36765" s="17"/>
      <c r="T36765" s="17"/>
      <c r="V36765" s="17"/>
      <c r="W36765" s="51"/>
    </row>
    <row r="36766">
      <c r="A36766" s="307"/>
      <c r="B36766" s="85"/>
      <c r="C36766" s="85"/>
      <c r="D36766" s="85"/>
      <c r="E36766" s="88"/>
      <c r="G36766" s="17"/>
      <c r="I36766" s="43"/>
      <c r="J36766" s="308"/>
      <c r="K36766" s="51"/>
      <c r="N36766" s="309"/>
      <c r="R36766" s="17"/>
      <c r="T36766" s="17"/>
      <c r="V36766" s="17"/>
      <c r="W36766" s="51"/>
    </row>
    <row r="36767">
      <c r="A36767" s="307"/>
      <c r="B36767" s="85"/>
      <c r="C36767" s="85"/>
      <c r="D36767" s="85"/>
      <c r="E36767" s="88"/>
      <c r="G36767" s="17"/>
      <c r="I36767" s="43"/>
      <c r="J36767" s="308"/>
      <c r="K36767" s="51"/>
      <c r="N36767" s="309"/>
      <c r="R36767" s="17"/>
      <c r="T36767" s="17"/>
      <c r="V36767" s="17"/>
      <c r="W36767" s="51"/>
    </row>
    <row r="36768">
      <c r="A36768" s="307"/>
      <c r="B36768" s="85"/>
      <c r="C36768" s="85"/>
      <c r="D36768" s="85"/>
      <c r="E36768" s="88"/>
      <c r="G36768" s="17"/>
      <c r="I36768" s="43"/>
      <c r="J36768" s="308"/>
      <c r="K36768" s="51"/>
      <c r="N36768" s="309"/>
      <c r="R36768" s="17"/>
      <c r="T36768" s="17"/>
      <c r="V36768" s="17"/>
      <c r="W36768" s="51"/>
    </row>
    <row r="36769">
      <c r="A36769" s="307"/>
      <c r="B36769" s="85"/>
      <c r="C36769" s="85"/>
      <c r="D36769" s="85"/>
      <c r="E36769" s="88"/>
      <c r="G36769" s="17"/>
      <c r="I36769" s="43"/>
      <c r="J36769" s="308"/>
      <c r="K36769" s="51"/>
      <c r="N36769" s="309"/>
      <c r="R36769" s="17"/>
      <c r="T36769" s="17"/>
      <c r="V36769" s="17"/>
      <c r="W36769" s="51"/>
    </row>
    <row r="36770">
      <c r="A36770" s="307"/>
      <c r="B36770" s="85"/>
      <c r="C36770" s="85"/>
      <c r="D36770" s="85"/>
      <c r="E36770" s="88"/>
      <c r="G36770" s="17"/>
      <c r="I36770" s="43"/>
      <c r="J36770" s="308"/>
      <c r="K36770" s="51"/>
      <c r="N36770" s="309"/>
      <c r="R36770" s="17"/>
      <c r="T36770" s="17"/>
      <c r="V36770" s="17"/>
      <c r="W36770" s="51"/>
    </row>
    <row r="36771">
      <c r="A36771" s="307"/>
      <c r="B36771" s="85"/>
      <c r="C36771" s="85"/>
      <c r="D36771" s="85"/>
      <c r="E36771" s="88"/>
      <c r="G36771" s="17"/>
      <c r="I36771" s="43"/>
      <c r="J36771" s="308"/>
      <c r="K36771" s="51"/>
      <c r="N36771" s="309"/>
      <c r="R36771" s="17"/>
      <c r="T36771" s="17"/>
      <c r="V36771" s="17"/>
      <c r="W36771" s="51"/>
    </row>
    <row r="36772">
      <c r="A36772" s="307"/>
      <c r="B36772" s="85"/>
      <c r="C36772" s="85"/>
      <c r="D36772" s="85"/>
      <c r="E36772" s="88"/>
      <c r="G36772" s="17"/>
      <c r="I36772" s="43"/>
      <c r="J36772" s="308"/>
      <c r="K36772" s="51"/>
      <c r="N36772" s="309"/>
      <c r="R36772" s="17"/>
      <c r="T36772" s="17"/>
      <c r="V36772" s="17"/>
      <c r="W36772" s="51"/>
    </row>
    <row r="36773">
      <c r="A36773" s="307"/>
      <c r="B36773" s="85"/>
      <c r="C36773" s="85"/>
      <c r="D36773" s="85"/>
      <c r="E36773" s="88"/>
      <c r="G36773" s="17"/>
      <c r="I36773" s="43"/>
      <c r="J36773" s="308"/>
      <c r="K36773" s="51"/>
      <c r="N36773" s="309"/>
      <c r="R36773" s="17"/>
      <c r="T36773" s="17"/>
      <c r="V36773" s="17"/>
      <c r="W36773" s="51"/>
    </row>
    <row r="36774">
      <c r="A36774" s="307"/>
      <c r="B36774" s="85"/>
      <c r="C36774" s="85"/>
      <c r="D36774" s="85"/>
      <c r="E36774" s="88"/>
      <c r="G36774" s="17"/>
      <c r="I36774" s="43"/>
      <c r="J36774" s="308"/>
      <c r="K36774" s="51"/>
      <c r="N36774" s="309"/>
      <c r="R36774" s="17"/>
      <c r="T36774" s="17"/>
      <c r="V36774" s="17"/>
      <c r="W36774" s="51"/>
    </row>
    <row r="36775">
      <c r="A36775" s="307"/>
      <c r="B36775" s="85"/>
      <c r="C36775" s="85"/>
      <c r="D36775" s="85"/>
      <c r="E36775" s="88"/>
      <c r="G36775" s="17"/>
      <c r="I36775" s="43"/>
      <c r="J36775" s="308"/>
      <c r="K36775" s="51"/>
      <c r="N36775" s="309"/>
      <c r="R36775" s="17"/>
      <c r="T36775" s="17"/>
      <c r="V36775" s="17"/>
      <c r="W36775" s="51"/>
    </row>
    <row r="36776">
      <c r="A36776" s="307"/>
      <c r="B36776" s="85"/>
      <c r="C36776" s="85"/>
      <c r="D36776" s="85"/>
      <c r="E36776" s="88"/>
      <c r="G36776" s="17"/>
      <c r="I36776" s="43"/>
      <c r="J36776" s="308"/>
      <c r="K36776" s="51"/>
      <c r="N36776" s="309"/>
      <c r="R36776" s="17"/>
      <c r="T36776" s="17"/>
      <c r="V36776" s="17"/>
      <c r="W36776" s="51"/>
    </row>
    <row r="36777">
      <c r="A36777" s="307"/>
      <c r="B36777" s="85"/>
      <c r="C36777" s="85"/>
      <c r="D36777" s="85"/>
      <c r="E36777" s="88"/>
      <c r="G36777" s="17"/>
      <c r="I36777" s="43"/>
      <c r="J36777" s="308"/>
      <c r="K36777" s="51"/>
      <c r="N36777" s="309"/>
      <c r="R36777" s="17"/>
      <c r="T36777" s="17"/>
      <c r="V36777" s="17"/>
      <c r="W36777" s="51"/>
    </row>
    <row r="36778">
      <c r="A36778" s="307"/>
      <c r="B36778" s="85"/>
      <c r="C36778" s="85"/>
      <c r="D36778" s="85"/>
      <c r="E36778" s="88"/>
      <c r="G36778" s="17"/>
      <c r="I36778" s="43"/>
      <c r="J36778" s="308"/>
      <c r="K36778" s="51"/>
      <c r="N36778" s="309"/>
      <c r="R36778" s="17"/>
      <c r="T36778" s="17"/>
      <c r="V36778" s="17"/>
      <c r="W36778" s="51"/>
    </row>
    <row r="36779">
      <c r="A36779" s="307"/>
      <c r="B36779" s="85"/>
      <c r="C36779" s="85"/>
      <c r="D36779" s="85"/>
      <c r="E36779" s="88"/>
      <c r="G36779" s="17"/>
      <c r="I36779" s="43"/>
      <c r="J36779" s="308"/>
      <c r="K36779" s="51"/>
      <c r="N36779" s="309"/>
      <c r="R36779" s="17"/>
      <c r="T36779" s="17"/>
      <c r="V36779" s="17"/>
      <c r="W36779" s="51"/>
    </row>
    <row r="36780">
      <c r="A36780" s="307"/>
      <c r="B36780" s="85"/>
      <c r="C36780" s="85"/>
      <c r="D36780" s="85"/>
      <c r="E36780" s="88"/>
      <c r="G36780" s="17"/>
      <c r="I36780" s="43"/>
      <c r="J36780" s="308"/>
      <c r="K36780" s="51"/>
      <c r="N36780" s="309"/>
      <c r="R36780" s="17"/>
      <c r="T36780" s="17"/>
      <c r="V36780" s="17"/>
      <c r="W36780" s="51"/>
    </row>
    <row r="36781">
      <c r="A36781" s="307"/>
      <c r="B36781" s="85"/>
      <c r="C36781" s="85"/>
      <c r="D36781" s="85"/>
      <c r="E36781" s="88"/>
      <c r="G36781" s="17"/>
      <c r="I36781" s="43"/>
      <c r="J36781" s="308"/>
      <c r="K36781" s="51"/>
      <c r="N36781" s="309"/>
      <c r="R36781" s="17"/>
      <c r="T36781" s="17"/>
      <c r="V36781" s="17"/>
      <c r="W36781" s="51"/>
    </row>
    <row r="36782">
      <c r="A36782" s="307"/>
      <c r="B36782" s="85"/>
      <c r="C36782" s="85"/>
      <c r="D36782" s="85"/>
      <c r="E36782" s="88"/>
      <c r="G36782" s="17"/>
      <c r="I36782" s="43"/>
      <c r="J36782" s="308"/>
      <c r="K36782" s="51"/>
      <c r="N36782" s="309"/>
      <c r="R36782" s="17"/>
      <c r="T36782" s="17"/>
      <c r="V36782" s="17"/>
      <c r="W36782" s="51"/>
    </row>
    <row r="36783">
      <c r="A36783" s="307"/>
      <c r="B36783" s="85"/>
      <c r="C36783" s="85"/>
      <c r="D36783" s="85"/>
      <c r="E36783" s="88"/>
      <c r="G36783" s="17"/>
      <c r="I36783" s="43"/>
      <c r="J36783" s="308"/>
      <c r="K36783" s="51"/>
      <c r="N36783" s="309"/>
      <c r="R36783" s="17"/>
      <c r="T36783" s="17"/>
      <c r="V36783" s="17"/>
      <c r="W36783" s="51"/>
    </row>
    <row r="36784">
      <c r="A36784" s="307"/>
      <c r="B36784" s="85"/>
      <c r="C36784" s="85"/>
      <c r="D36784" s="85"/>
      <c r="E36784" s="88"/>
      <c r="G36784" s="17"/>
      <c r="I36784" s="43"/>
      <c r="J36784" s="308"/>
      <c r="K36784" s="51"/>
      <c r="N36784" s="309"/>
      <c r="R36784" s="17"/>
      <c r="T36784" s="17"/>
      <c r="V36784" s="17"/>
      <c r="W36784" s="51"/>
    </row>
    <row r="36785">
      <c r="A36785" s="307"/>
      <c r="B36785" s="85"/>
      <c r="C36785" s="85"/>
      <c r="D36785" s="85"/>
      <c r="E36785" s="88"/>
      <c r="G36785" s="17"/>
      <c r="I36785" s="43"/>
      <c r="J36785" s="308"/>
      <c r="K36785" s="51"/>
      <c r="N36785" s="309"/>
      <c r="R36785" s="17"/>
      <c r="T36785" s="17"/>
      <c r="V36785" s="17"/>
      <c r="W36785" s="51"/>
    </row>
    <row r="36786">
      <c r="A36786" s="307"/>
      <c r="B36786" s="85"/>
      <c r="C36786" s="85"/>
      <c r="D36786" s="85"/>
      <c r="E36786" s="88"/>
      <c r="G36786" s="17"/>
      <c r="I36786" s="43"/>
      <c r="J36786" s="308"/>
      <c r="K36786" s="51"/>
      <c r="N36786" s="309"/>
      <c r="R36786" s="17"/>
      <c r="T36786" s="17"/>
      <c r="V36786" s="17"/>
      <c r="W36786" s="51"/>
    </row>
    <row r="36787">
      <c r="A36787" s="307"/>
      <c r="B36787" s="85"/>
      <c r="C36787" s="85"/>
      <c r="D36787" s="85"/>
      <c r="E36787" s="88"/>
      <c r="G36787" s="17"/>
      <c r="I36787" s="43"/>
      <c r="J36787" s="308"/>
      <c r="K36787" s="51"/>
      <c r="N36787" s="309"/>
      <c r="R36787" s="17"/>
      <c r="T36787" s="17"/>
      <c r="V36787" s="17"/>
      <c r="W36787" s="51"/>
    </row>
    <row r="36788">
      <c r="A36788" s="307"/>
      <c r="B36788" s="85"/>
      <c r="C36788" s="85"/>
      <c r="D36788" s="85"/>
      <c r="E36788" s="88"/>
      <c r="G36788" s="17"/>
      <c r="I36788" s="43"/>
      <c r="J36788" s="308"/>
      <c r="K36788" s="51"/>
      <c r="N36788" s="309"/>
      <c r="R36788" s="17"/>
      <c r="T36788" s="17"/>
      <c r="V36788" s="17"/>
      <c r="W36788" s="51"/>
    </row>
    <row r="36789">
      <c r="A36789" s="307"/>
      <c r="B36789" s="85"/>
      <c r="C36789" s="85"/>
      <c r="D36789" s="85"/>
      <c r="E36789" s="88"/>
      <c r="G36789" s="17"/>
      <c r="I36789" s="43"/>
      <c r="J36789" s="308"/>
      <c r="K36789" s="51"/>
      <c r="N36789" s="309"/>
      <c r="R36789" s="17"/>
      <c r="T36789" s="17"/>
      <c r="V36789" s="17"/>
      <c r="W36789" s="51"/>
    </row>
    <row r="36790">
      <c r="A36790" s="307"/>
      <c r="B36790" s="85"/>
      <c r="C36790" s="85"/>
      <c r="D36790" s="85"/>
      <c r="E36790" s="88"/>
      <c r="G36790" s="17"/>
      <c r="I36790" s="43"/>
      <c r="J36790" s="308"/>
      <c r="K36790" s="51"/>
      <c r="N36790" s="309"/>
      <c r="R36790" s="17"/>
      <c r="T36790" s="17"/>
      <c r="V36790" s="17"/>
      <c r="W36790" s="51"/>
    </row>
    <row r="36791">
      <c r="A36791" s="307"/>
      <c r="B36791" s="85"/>
      <c r="C36791" s="85"/>
      <c r="D36791" s="85"/>
      <c r="E36791" s="88"/>
      <c r="G36791" s="17"/>
      <c r="I36791" s="43"/>
      <c r="J36791" s="308"/>
      <c r="K36791" s="51"/>
      <c r="N36791" s="309"/>
      <c r="R36791" s="17"/>
      <c r="T36791" s="17"/>
      <c r="V36791" s="17"/>
      <c r="W36791" s="51"/>
    </row>
    <row r="36792">
      <c r="A36792" s="307"/>
      <c r="B36792" s="85"/>
      <c r="C36792" s="85"/>
      <c r="D36792" s="85"/>
      <c r="E36792" s="88"/>
      <c r="G36792" s="17"/>
      <c r="I36792" s="43"/>
      <c r="J36792" s="308"/>
      <c r="K36792" s="51"/>
      <c r="N36792" s="309"/>
      <c r="R36792" s="17"/>
      <c r="T36792" s="17"/>
      <c r="V36792" s="17"/>
      <c r="W36792" s="51"/>
    </row>
    <row r="36793">
      <c r="A36793" s="307"/>
      <c r="B36793" s="85"/>
      <c r="C36793" s="85"/>
      <c r="D36793" s="85"/>
      <c r="E36793" s="88"/>
      <c r="G36793" s="17"/>
      <c r="I36793" s="43"/>
      <c r="J36793" s="308"/>
      <c r="K36793" s="51"/>
      <c r="N36793" s="309"/>
      <c r="R36793" s="17"/>
      <c r="T36793" s="17"/>
      <c r="V36793" s="17"/>
      <c r="W36793" s="51"/>
    </row>
    <row r="36794">
      <c r="A36794" s="307"/>
      <c r="B36794" s="85"/>
      <c r="C36794" s="85"/>
      <c r="D36794" s="85"/>
      <c r="E36794" s="88"/>
      <c r="G36794" s="17"/>
      <c r="I36794" s="43"/>
      <c r="J36794" s="308"/>
      <c r="K36794" s="51"/>
      <c r="N36794" s="309"/>
      <c r="R36794" s="17"/>
      <c r="T36794" s="17"/>
      <c r="V36794" s="17"/>
      <c r="W36794" s="51"/>
    </row>
    <row r="36795">
      <c r="A36795" s="307"/>
      <c r="B36795" s="85"/>
      <c r="C36795" s="85"/>
      <c r="D36795" s="85"/>
      <c r="E36795" s="88"/>
      <c r="G36795" s="17"/>
      <c r="I36795" s="43"/>
      <c r="J36795" s="308"/>
      <c r="K36795" s="51"/>
      <c r="N36795" s="309"/>
      <c r="R36795" s="17"/>
      <c r="T36795" s="17"/>
      <c r="V36795" s="17"/>
      <c r="W36795" s="51"/>
    </row>
    <row r="36796">
      <c r="A36796" s="307"/>
      <c r="B36796" s="85"/>
      <c r="C36796" s="85"/>
      <c r="D36796" s="85"/>
      <c r="E36796" s="88"/>
      <c r="G36796" s="17"/>
      <c r="I36796" s="43"/>
      <c r="J36796" s="308"/>
      <c r="K36796" s="51"/>
      <c r="N36796" s="309"/>
      <c r="R36796" s="17"/>
      <c r="T36796" s="17"/>
      <c r="V36796" s="17"/>
      <c r="W36796" s="51"/>
    </row>
    <row r="36797">
      <c r="A36797" s="307"/>
      <c r="B36797" s="85"/>
      <c r="C36797" s="85"/>
      <c r="D36797" s="85"/>
      <c r="E36797" s="88"/>
      <c r="G36797" s="17"/>
      <c r="I36797" s="43"/>
      <c r="J36797" s="308"/>
      <c r="K36797" s="51"/>
      <c r="N36797" s="309"/>
      <c r="R36797" s="17"/>
      <c r="T36797" s="17"/>
      <c r="V36797" s="17"/>
      <c r="W36797" s="51"/>
    </row>
    <row r="36798">
      <c r="A36798" s="307"/>
      <c r="B36798" s="85"/>
      <c r="C36798" s="85"/>
      <c r="D36798" s="85"/>
      <c r="E36798" s="88"/>
      <c r="G36798" s="17"/>
      <c r="I36798" s="43"/>
      <c r="J36798" s="308"/>
      <c r="K36798" s="51"/>
      <c r="N36798" s="309"/>
      <c r="R36798" s="17"/>
      <c r="T36798" s="17"/>
      <c r="V36798" s="17"/>
      <c r="W36798" s="51"/>
    </row>
    <row r="36799">
      <c r="A36799" s="307"/>
      <c r="B36799" s="85"/>
      <c r="C36799" s="85"/>
      <c r="D36799" s="85"/>
      <c r="E36799" s="88"/>
      <c r="G36799" s="17"/>
      <c r="I36799" s="43"/>
      <c r="J36799" s="308"/>
      <c r="K36799" s="51"/>
      <c r="N36799" s="309"/>
      <c r="R36799" s="17"/>
      <c r="T36799" s="17"/>
      <c r="V36799" s="17"/>
      <c r="W36799" s="51"/>
    </row>
    <row r="36800">
      <c r="A36800" s="307"/>
      <c r="B36800" s="85"/>
      <c r="C36800" s="85"/>
      <c r="D36800" s="85"/>
      <c r="E36800" s="88"/>
      <c r="G36800" s="17"/>
      <c r="I36800" s="43"/>
      <c r="J36800" s="308"/>
      <c r="K36800" s="51"/>
      <c r="N36800" s="309"/>
      <c r="R36800" s="17"/>
      <c r="T36800" s="17"/>
      <c r="V36800" s="17"/>
      <c r="W36800" s="51"/>
    </row>
    <row r="36801">
      <c r="A36801" s="307"/>
      <c r="B36801" s="85"/>
      <c r="C36801" s="85"/>
      <c r="D36801" s="85"/>
      <c r="E36801" s="88"/>
      <c r="G36801" s="17"/>
      <c r="I36801" s="43"/>
      <c r="J36801" s="308"/>
      <c r="K36801" s="51"/>
      <c r="N36801" s="309"/>
      <c r="R36801" s="17"/>
      <c r="T36801" s="17"/>
      <c r="V36801" s="17"/>
      <c r="W36801" s="51"/>
    </row>
    <row r="36802">
      <c r="A36802" s="307"/>
      <c r="B36802" s="85"/>
      <c r="C36802" s="85"/>
      <c r="D36802" s="85"/>
      <c r="E36802" s="88"/>
      <c r="G36802" s="17"/>
      <c r="I36802" s="43"/>
      <c r="J36802" s="308"/>
      <c r="K36802" s="51"/>
      <c r="N36802" s="309"/>
      <c r="R36802" s="17"/>
      <c r="T36802" s="17"/>
      <c r="V36802" s="17"/>
      <c r="W36802" s="51"/>
    </row>
    <row r="36803">
      <c r="A36803" s="307"/>
      <c r="B36803" s="85"/>
      <c r="C36803" s="85"/>
      <c r="D36803" s="85"/>
      <c r="E36803" s="88"/>
      <c r="G36803" s="17"/>
      <c r="I36803" s="43"/>
      <c r="J36803" s="308"/>
      <c r="K36803" s="51"/>
      <c r="N36803" s="309"/>
      <c r="R36803" s="17"/>
      <c r="T36803" s="17"/>
      <c r="V36803" s="17"/>
      <c r="W36803" s="51"/>
    </row>
    <row r="36804">
      <c r="A36804" s="307"/>
      <c r="B36804" s="85"/>
      <c r="C36804" s="85"/>
      <c r="D36804" s="85"/>
      <c r="E36804" s="88"/>
      <c r="G36804" s="17"/>
      <c r="I36804" s="43"/>
      <c r="J36804" s="308"/>
      <c r="K36804" s="51"/>
      <c r="N36804" s="309"/>
      <c r="R36804" s="17"/>
      <c r="T36804" s="17"/>
      <c r="V36804" s="17"/>
      <c r="W36804" s="51"/>
    </row>
    <row r="36805">
      <c r="A36805" s="307"/>
      <c r="B36805" s="85"/>
      <c r="C36805" s="85"/>
      <c r="D36805" s="85"/>
      <c r="E36805" s="88"/>
      <c r="G36805" s="17"/>
      <c r="I36805" s="43"/>
      <c r="J36805" s="308"/>
      <c r="K36805" s="51"/>
      <c r="N36805" s="309"/>
      <c r="R36805" s="17"/>
      <c r="T36805" s="17"/>
      <c r="V36805" s="17"/>
      <c r="W36805" s="51"/>
    </row>
    <row r="36806">
      <c r="A36806" s="307"/>
      <c r="B36806" s="85"/>
      <c r="C36806" s="85"/>
      <c r="D36806" s="85"/>
      <c r="E36806" s="88"/>
      <c r="G36806" s="17"/>
      <c r="I36806" s="43"/>
      <c r="J36806" s="308"/>
      <c r="K36806" s="51"/>
      <c r="N36806" s="309"/>
      <c r="R36806" s="17"/>
      <c r="T36806" s="17"/>
      <c r="V36806" s="17"/>
      <c r="W36806" s="51"/>
    </row>
    <row r="36807">
      <c r="A36807" s="307"/>
      <c r="B36807" s="85"/>
      <c r="C36807" s="85"/>
      <c r="D36807" s="85"/>
      <c r="E36807" s="88"/>
      <c r="G36807" s="17"/>
      <c r="I36807" s="43"/>
      <c r="J36807" s="308"/>
      <c r="K36807" s="51"/>
      <c r="N36807" s="309"/>
      <c r="R36807" s="17"/>
      <c r="T36807" s="17"/>
      <c r="V36807" s="17"/>
      <c r="W36807" s="51"/>
    </row>
    <row r="36808">
      <c r="A36808" s="307"/>
      <c r="B36808" s="85"/>
      <c r="C36808" s="85"/>
      <c r="D36808" s="85"/>
      <c r="E36808" s="88"/>
      <c r="G36808" s="17"/>
      <c r="I36808" s="43"/>
      <c r="J36808" s="308"/>
      <c r="K36808" s="51"/>
      <c r="N36808" s="309"/>
      <c r="R36808" s="17"/>
      <c r="T36808" s="17"/>
      <c r="V36808" s="17"/>
      <c r="W36808" s="51"/>
    </row>
    <row r="36809">
      <c r="A36809" s="307"/>
      <c r="B36809" s="85"/>
      <c r="C36809" s="85"/>
      <c r="D36809" s="85"/>
      <c r="E36809" s="88"/>
      <c r="G36809" s="17"/>
      <c r="I36809" s="43"/>
      <c r="J36809" s="308"/>
      <c r="K36809" s="51"/>
      <c r="N36809" s="309"/>
      <c r="R36809" s="17"/>
      <c r="T36809" s="17"/>
      <c r="V36809" s="17"/>
      <c r="W36809" s="51"/>
    </row>
    <row r="36810">
      <c r="A36810" s="307"/>
      <c r="B36810" s="85"/>
      <c r="C36810" s="85"/>
      <c r="D36810" s="85"/>
      <c r="E36810" s="88"/>
      <c r="G36810" s="17"/>
      <c r="I36810" s="43"/>
      <c r="J36810" s="308"/>
      <c r="K36810" s="51"/>
      <c r="N36810" s="309"/>
      <c r="R36810" s="17"/>
      <c r="T36810" s="17"/>
      <c r="V36810" s="17"/>
      <c r="W36810" s="51"/>
    </row>
    <row r="36811">
      <c r="A36811" s="307"/>
      <c r="B36811" s="85"/>
      <c r="C36811" s="85"/>
      <c r="D36811" s="85"/>
      <c r="E36811" s="88"/>
      <c r="G36811" s="17"/>
      <c r="I36811" s="43"/>
      <c r="J36811" s="308"/>
      <c r="K36811" s="51"/>
      <c r="N36811" s="309"/>
      <c r="R36811" s="17"/>
      <c r="T36811" s="17"/>
      <c r="V36811" s="17"/>
      <c r="W36811" s="51"/>
    </row>
    <row r="36812">
      <c r="A36812" s="307"/>
      <c r="B36812" s="85"/>
      <c r="C36812" s="85"/>
      <c r="D36812" s="85"/>
      <c r="E36812" s="88"/>
      <c r="G36812" s="17"/>
      <c r="I36812" s="43"/>
      <c r="J36812" s="308"/>
      <c r="K36812" s="51"/>
      <c r="N36812" s="309"/>
      <c r="R36812" s="17"/>
      <c r="T36812" s="17"/>
      <c r="V36812" s="17"/>
      <c r="W36812" s="51"/>
    </row>
    <row r="36813">
      <c r="A36813" s="307"/>
      <c r="B36813" s="85"/>
      <c r="C36813" s="85"/>
      <c r="D36813" s="85"/>
      <c r="E36813" s="88"/>
      <c r="G36813" s="17"/>
      <c r="I36813" s="43"/>
      <c r="J36813" s="308"/>
      <c r="K36813" s="51"/>
      <c r="N36813" s="309"/>
      <c r="R36813" s="17"/>
      <c r="T36813" s="17"/>
      <c r="V36813" s="17"/>
      <c r="W36813" s="51"/>
    </row>
    <row r="36814">
      <c r="A36814" s="307"/>
      <c r="B36814" s="85"/>
      <c r="C36814" s="85"/>
      <c r="D36814" s="85"/>
      <c r="E36814" s="88"/>
      <c r="G36814" s="17"/>
      <c r="I36814" s="43"/>
      <c r="J36814" s="308"/>
      <c r="K36814" s="51"/>
      <c r="N36814" s="309"/>
      <c r="R36814" s="17"/>
      <c r="T36814" s="17"/>
      <c r="V36814" s="17"/>
      <c r="W36814" s="51"/>
    </row>
    <row r="36815">
      <c r="A36815" s="307"/>
      <c r="B36815" s="85"/>
      <c r="C36815" s="85"/>
      <c r="D36815" s="85"/>
      <c r="E36815" s="88"/>
      <c r="G36815" s="17"/>
      <c r="I36815" s="43"/>
      <c r="J36815" s="308"/>
      <c r="K36815" s="51"/>
      <c r="N36815" s="309"/>
      <c r="R36815" s="17"/>
      <c r="T36815" s="17"/>
      <c r="V36815" s="17"/>
      <c r="W36815" s="51"/>
    </row>
    <row r="36816">
      <c r="A36816" s="307"/>
      <c r="B36816" s="85"/>
      <c r="C36816" s="85"/>
      <c r="D36816" s="85"/>
      <c r="E36816" s="88"/>
      <c r="G36816" s="17"/>
      <c r="I36816" s="43"/>
      <c r="J36816" s="308"/>
      <c r="K36816" s="51"/>
      <c r="N36816" s="309"/>
      <c r="R36816" s="17"/>
      <c r="T36816" s="17"/>
      <c r="V36816" s="17"/>
      <c r="W36816" s="51"/>
    </row>
    <row r="36817">
      <c r="A36817" s="307"/>
      <c r="B36817" s="85"/>
      <c r="C36817" s="85"/>
      <c r="D36817" s="85"/>
      <c r="E36817" s="88"/>
      <c r="G36817" s="17"/>
      <c r="I36817" s="43"/>
      <c r="J36817" s="308"/>
      <c r="K36817" s="51"/>
      <c r="N36817" s="309"/>
      <c r="R36817" s="17"/>
      <c r="T36817" s="17"/>
      <c r="V36817" s="17"/>
      <c r="W36817" s="51"/>
    </row>
    <row r="36818">
      <c r="A36818" s="307"/>
      <c r="B36818" s="85"/>
      <c r="C36818" s="85"/>
      <c r="D36818" s="85"/>
      <c r="E36818" s="88"/>
      <c r="G36818" s="17"/>
      <c r="I36818" s="43"/>
      <c r="J36818" s="308"/>
      <c r="K36818" s="51"/>
      <c r="N36818" s="309"/>
      <c r="R36818" s="17"/>
      <c r="T36818" s="17"/>
      <c r="V36818" s="17"/>
      <c r="W36818" s="51"/>
    </row>
    <row r="36819">
      <c r="A36819" s="307"/>
      <c r="B36819" s="85"/>
      <c r="C36819" s="85"/>
      <c r="D36819" s="85"/>
      <c r="E36819" s="88"/>
      <c r="G36819" s="17"/>
      <c r="I36819" s="43"/>
      <c r="J36819" s="308"/>
      <c r="K36819" s="51"/>
      <c r="N36819" s="309"/>
      <c r="R36819" s="17"/>
      <c r="T36819" s="17"/>
      <c r="V36819" s="17"/>
      <c r="W36819" s="51"/>
    </row>
    <row r="36820">
      <c r="A36820" s="307"/>
      <c r="B36820" s="85"/>
      <c r="C36820" s="85"/>
      <c r="D36820" s="85"/>
      <c r="E36820" s="88"/>
      <c r="G36820" s="17"/>
      <c r="I36820" s="43"/>
      <c r="J36820" s="308"/>
      <c r="K36820" s="51"/>
      <c r="N36820" s="309"/>
      <c r="R36820" s="17"/>
      <c r="T36820" s="17"/>
      <c r="V36820" s="17"/>
      <c r="W36820" s="51"/>
    </row>
    <row r="36821">
      <c r="A36821" s="307"/>
      <c r="B36821" s="85"/>
      <c r="C36821" s="85"/>
      <c r="D36821" s="85"/>
      <c r="E36821" s="88"/>
      <c r="G36821" s="17"/>
      <c r="I36821" s="43"/>
      <c r="J36821" s="308"/>
      <c r="K36821" s="51"/>
      <c r="N36821" s="309"/>
      <c r="R36821" s="17"/>
      <c r="T36821" s="17"/>
      <c r="V36821" s="17"/>
      <c r="W36821" s="51"/>
    </row>
    <row r="36822">
      <c r="A36822" s="307"/>
      <c r="B36822" s="85"/>
      <c r="C36822" s="85"/>
      <c r="D36822" s="85"/>
      <c r="E36822" s="88"/>
      <c r="G36822" s="17"/>
      <c r="I36822" s="43"/>
      <c r="J36822" s="308"/>
      <c r="K36822" s="51"/>
      <c r="N36822" s="309"/>
      <c r="R36822" s="17"/>
      <c r="T36822" s="17"/>
      <c r="V36822" s="17"/>
      <c r="W36822" s="51"/>
    </row>
    <row r="36823">
      <c r="A36823" s="307"/>
      <c r="B36823" s="85"/>
      <c r="C36823" s="85"/>
      <c r="D36823" s="85"/>
      <c r="E36823" s="88"/>
      <c r="G36823" s="17"/>
      <c r="I36823" s="43"/>
      <c r="J36823" s="308"/>
      <c r="K36823" s="51"/>
      <c r="N36823" s="309"/>
      <c r="R36823" s="17"/>
      <c r="T36823" s="17"/>
      <c r="V36823" s="17"/>
      <c r="W36823" s="51"/>
    </row>
    <row r="36824">
      <c r="A36824" s="307"/>
      <c r="B36824" s="85"/>
      <c r="C36824" s="85"/>
      <c r="D36824" s="85"/>
      <c r="E36824" s="88"/>
      <c r="G36824" s="17"/>
      <c r="I36824" s="43"/>
      <c r="J36824" s="308"/>
      <c r="K36824" s="51"/>
      <c r="N36824" s="309"/>
      <c r="R36824" s="17"/>
      <c r="T36824" s="17"/>
      <c r="V36824" s="17"/>
      <c r="W36824" s="51"/>
    </row>
    <row r="36825">
      <c r="A36825" s="307"/>
      <c r="B36825" s="85"/>
      <c r="C36825" s="85"/>
      <c r="D36825" s="85"/>
      <c r="E36825" s="88"/>
      <c r="G36825" s="17"/>
      <c r="I36825" s="43"/>
      <c r="J36825" s="308"/>
      <c r="K36825" s="51"/>
      <c r="N36825" s="309"/>
      <c r="R36825" s="17"/>
      <c r="T36825" s="17"/>
      <c r="V36825" s="17"/>
      <c r="W36825" s="51"/>
    </row>
    <row r="36826">
      <c r="A36826" s="307"/>
      <c r="B36826" s="85"/>
      <c r="C36826" s="85"/>
      <c r="D36826" s="85"/>
      <c r="E36826" s="88"/>
      <c r="G36826" s="17"/>
      <c r="I36826" s="43"/>
      <c r="J36826" s="308"/>
      <c r="K36826" s="51"/>
      <c r="N36826" s="309"/>
      <c r="R36826" s="17"/>
      <c r="T36826" s="17"/>
      <c r="V36826" s="17"/>
      <c r="W36826" s="51"/>
    </row>
    <row r="36827">
      <c r="A36827" s="307"/>
      <c r="B36827" s="85"/>
      <c r="C36827" s="85"/>
      <c r="D36827" s="85"/>
      <c r="E36827" s="88"/>
      <c r="G36827" s="17"/>
      <c r="I36827" s="43"/>
      <c r="J36827" s="308"/>
      <c r="K36827" s="51"/>
      <c r="N36827" s="309"/>
      <c r="R36827" s="17"/>
      <c r="T36827" s="17"/>
      <c r="V36827" s="17"/>
      <c r="W36827" s="51"/>
    </row>
    <row r="36828">
      <c r="A36828" s="307"/>
      <c r="B36828" s="85"/>
      <c r="C36828" s="85"/>
      <c r="D36828" s="85"/>
      <c r="E36828" s="88"/>
      <c r="G36828" s="17"/>
      <c r="I36828" s="43"/>
      <c r="J36828" s="308"/>
      <c r="K36828" s="51"/>
      <c r="N36828" s="309"/>
      <c r="R36828" s="17"/>
      <c r="T36828" s="17"/>
      <c r="V36828" s="17"/>
      <c r="W36828" s="51"/>
    </row>
    <row r="36829">
      <c r="A36829" s="307"/>
      <c r="B36829" s="85"/>
      <c r="C36829" s="85"/>
      <c r="D36829" s="85"/>
      <c r="E36829" s="88"/>
      <c r="G36829" s="17"/>
      <c r="I36829" s="43"/>
      <c r="J36829" s="308"/>
      <c r="K36829" s="51"/>
      <c r="N36829" s="309"/>
      <c r="R36829" s="17"/>
      <c r="T36829" s="17"/>
      <c r="V36829" s="17"/>
      <c r="W36829" s="51"/>
    </row>
    <row r="36830">
      <c r="A36830" s="307"/>
      <c r="B36830" s="85"/>
      <c r="C36830" s="85"/>
      <c r="D36830" s="85"/>
      <c r="E36830" s="88"/>
      <c r="G36830" s="17"/>
      <c r="I36830" s="43"/>
      <c r="J36830" s="308"/>
      <c r="K36830" s="51"/>
      <c r="N36830" s="309"/>
      <c r="R36830" s="17"/>
      <c r="T36830" s="17"/>
      <c r="V36830" s="17"/>
      <c r="W36830" s="51"/>
    </row>
    <row r="36831">
      <c r="A36831" s="307"/>
      <c r="B36831" s="85"/>
      <c r="C36831" s="85"/>
      <c r="D36831" s="85"/>
      <c r="E36831" s="88"/>
      <c r="G36831" s="17"/>
      <c r="I36831" s="43"/>
      <c r="J36831" s="308"/>
      <c r="K36831" s="51"/>
      <c r="N36831" s="309"/>
      <c r="R36831" s="17"/>
      <c r="T36831" s="17"/>
      <c r="V36831" s="17"/>
      <c r="W36831" s="51"/>
    </row>
    <row r="36832">
      <c r="A36832" s="307"/>
      <c r="B36832" s="85"/>
      <c r="C36832" s="85"/>
      <c r="D36832" s="85"/>
      <c r="E36832" s="88"/>
      <c r="G36832" s="17"/>
      <c r="I36832" s="43"/>
      <c r="J36832" s="308"/>
      <c r="K36832" s="51"/>
      <c r="N36832" s="309"/>
      <c r="R36832" s="17"/>
      <c r="T36832" s="17"/>
      <c r="V36832" s="17"/>
      <c r="W36832" s="51"/>
    </row>
    <row r="36833">
      <c r="A36833" s="307"/>
      <c r="B36833" s="85"/>
      <c r="C36833" s="85"/>
      <c r="D36833" s="85"/>
      <c r="E36833" s="88"/>
      <c r="G36833" s="17"/>
      <c r="I36833" s="43"/>
      <c r="J36833" s="308"/>
      <c r="K36833" s="51"/>
      <c r="N36833" s="309"/>
      <c r="R36833" s="17"/>
      <c r="T36833" s="17"/>
      <c r="V36833" s="17"/>
      <c r="W36833" s="51"/>
    </row>
    <row r="36834">
      <c r="A36834" s="307"/>
      <c r="B36834" s="85"/>
      <c r="C36834" s="85"/>
      <c r="D36834" s="85"/>
      <c r="E36834" s="88"/>
      <c r="G36834" s="17"/>
      <c r="I36834" s="43"/>
      <c r="J36834" s="308"/>
      <c r="K36834" s="51"/>
      <c r="N36834" s="309"/>
      <c r="R36834" s="17"/>
      <c r="T36834" s="17"/>
      <c r="V36834" s="17"/>
      <c r="W36834" s="51"/>
    </row>
    <row r="36835">
      <c r="A36835" s="307"/>
      <c r="B36835" s="85"/>
      <c r="C36835" s="85"/>
      <c r="D36835" s="85"/>
      <c r="E36835" s="88"/>
      <c r="G36835" s="17"/>
      <c r="I36835" s="43"/>
      <c r="J36835" s="308"/>
      <c r="K36835" s="51"/>
      <c r="N36835" s="309"/>
      <c r="R36835" s="17"/>
      <c r="T36835" s="17"/>
      <c r="V36835" s="17"/>
      <c r="W36835" s="51"/>
    </row>
    <row r="36836">
      <c r="A36836" s="307"/>
      <c r="B36836" s="85"/>
      <c r="C36836" s="85"/>
      <c r="D36836" s="85"/>
      <c r="E36836" s="88"/>
      <c r="G36836" s="17"/>
      <c r="I36836" s="43"/>
      <c r="J36836" s="308"/>
      <c r="K36836" s="51"/>
      <c r="N36836" s="309"/>
      <c r="R36836" s="17"/>
      <c r="T36836" s="17"/>
      <c r="V36836" s="17"/>
      <c r="W36836" s="51"/>
    </row>
    <row r="36837">
      <c r="A36837" s="307"/>
      <c r="B36837" s="85"/>
      <c r="C36837" s="85"/>
      <c r="D36837" s="85"/>
      <c r="E36837" s="88"/>
      <c r="G36837" s="17"/>
      <c r="I36837" s="43"/>
      <c r="J36837" s="308"/>
      <c r="K36837" s="51"/>
      <c r="N36837" s="309"/>
      <c r="R36837" s="17"/>
      <c r="T36837" s="17"/>
      <c r="V36837" s="17"/>
      <c r="W36837" s="51"/>
    </row>
    <row r="36838">
      <c r="A36838" s="307"/>
      <c r="B36838" s="85"/>
      <c r="C36838" s="85"/>
      <c r="D36838" s="85"/>
      <c r="E36838" s="88"/>
      <c r="G36838" s="17"/>
      <c r="I36838" s="43"/>
      <c r="J36838" s="308"/>
      <c r="K36838" s="51"/>
      <c r="N36838" s="309"/>
      <c r="R36838" s="17"/>
      <c r="T36838" s="17"/>
      <c r="V36838" s="17"/>
      <c r="W36838" s="51"/>
    </row>
    <row r="36839">
      <c r="A36839" s="307"/>
      <c r="B36839" s="85"/>
      <c r="C36839" s="85"/>
      <c r="D36839" s="85"/>
      <c r="E36839" s="88"/>
      <c r="G36839" s="17"/>
      <c r="I36839" s="43"/>
      <c r="J36839" s="308"/>
      <c r="K36839" s="51"/>
      <c r="N36839" s="309"/>
      <c r="R36839" s="17"/>
      <c r="T36839" s="17"/>
      <c r="V36839" s="17"/>
      <c r="W36839" s="51"/>
    </row>
    <row r="36840">
      <c r="A36840" s="307"/>
      <c r="B36840" s="85"/>
      <c r="C36840" s="85"/>
      <c r="D36840" s="85"/>
      <c r="E36840" s="88"/>
      <c r="G36840" s="17"/>
      <c r="I36840" s="43"/>
      <c r="J36840" s="308"/>
      <c r="K36840" s="51"/>
      <c r="N36840" s="309"/>
      <c r="R36840" s="17"/>
      <c r="T36840" s="17"/>
      <c r="V36840" s="17"/>
      <c r="W36840" s="51"/>
    </row>
    <row r="36841">
      <c r="A36841" s="307"/>
      <c r="B36841" s="85"/>
      <c r="C36841" s="85"/>
      <c r="D36841" s="85"/>
      <c r="E36841" s="88"/>
      <c r="G36841" s="17"/>
      <c r="I36841" s="43"/>
      <c r="J36841" s="308"/>
      <c r="K36841" s="51"/>
      <c r="N36841" s="309"/>
      <c r="R36841" s="17"/>
      <c r="T36841" s="17"/>
      <c r="V36841" s="17"/>
      <c r="W36841" s="51"/>
    </row>
    <row r="36842">
      <c r="A36842" s="307"/>
      <c r="B36842" s="85"/>
      <c r="C36842" s="85"/>
      <c r="D36842" s="85"/>
      <c r="E36842" s="88"/>
      <c r="G36842" s="17"/>
      <c r="I36842" s="43"/>
      <c r="J36842" s="308"/>
      <c r="K36842" s="51"/>
      <c r="N36842" s="309"/>
      <c r="R36842" s="17"/>
      <c r="T36842" s="17"/>
      <c r="V36842" s="17"/>
      <c r="W36842" s="51"/>
    </row>
    <row r="36843">
      <c r="A36843" s="307"/>
      <c r="B36843" s="85"/>
      <c r="C36843" s="85"/>
      <c r="D36843" s="85"/>
      <c r="E36843" s="88"/>
      <c r="G36843" s="17"/>
      <c r="I36843" s="43"/>
      <c r="J36843" s="308"/>
      <c r="K36843" s="51"/>
      <c r="N36843" s="309"/>
      <c r="R36843" s="17"/>
      <c r="T36843" s="17"/>
      <c r="V36843" s="17"/>
      <c r="W36843" s="51"/>
    </row>
    <row r="36844">
      <c r="A36844" s="307"/>
      <c r="B36844" s="85"/>
      <c r="C36844" s="85"/>
      <c r="D36844" s="85"/>
      <c r="E36844" s="88"/>
      <c r="G36844" s="17"/>
      <c r="I36844" s="43"/>
      <c r="J36844" s="308"/>
      <c r="K36844" s="51"/>
      <c r="N36844" s="309"/>
      <c r="R36844" s="17"/>
      <c r="T36844" s="17"/>
      <c r="V36844" s="17"/>
      <c r="W36844" s="51"/>
    </row>
    <row r="36845">
      <c r="A36845" s="307"/>
      <c r="B36845" s="85"/>
      <c r="C36845" s="85"/>
      <c r="D36845" s="85"/>
      <c r="E36845" s="88"/>
      <c r="G36845" s="17"/>
      <c r="I36845" s="43"/>
      <c r="J36845" s="308"/>
      <c r="K36845" s="51"/>
      <c r="N36845" s="309"/>
      <c r="R36845" s="17"/>
      <c r="T36845" s="17"/>
      <c r="V36845" s="17"/>
      <c r="W36845" s="51"/>
    </row>
    <row r="36846">
      <c r="A36846" s="307"/>
      <c r="B36846" s="85"/>
      <c r="C36846" s="85"/>
      <c r="D36846" s="85"/>
      <c r="E36846" s="88"/>
      <c r="G36846" s="17"/>
      <c r="I36846" s="43"/>
      <c r="J36846" s="308"/>
      <c r="K36846" s="51"/>
      <c r="N36846" s="309"/>
      <c r="R36846" s="17"/>
      <c r="T36846" s="17"/>
      <c r="V36846" s="17"/>
      <c r="W36846" s="51"/>
    </row>
    <row r="36847">
      <c r="A36847" s="307"/>
      <c r="B36847" s="85"/>
      <c r="C36847" s="85"/>
      <c r="D36847" s="85"/>
      <c r="E36847" s="88"/>
      <c r="G36847" s="17"/>
      <c r="I36847" s="43"/>
      <c r="J36847" s="308"/>
      <c r="K36847" s="51"/>
      <c r="N36847" s="309"/>
      <c r="R36847" s="17"/>
      <c r="T36847" s="17"/>
      <c r="V36847" s="17"/>
      <c r="W36847" s="51"/>
    </row>
    <row r="36848">
      <c r="A36848" s="307"/>
      <c r="B36848" s="85"/>
      <c r="C36848" s="85"/>
      <c r="D36848" s="85"/>
      <c r="E36848" s="88"/>
      <c r="G36848" s="17"/>
      <c r="I36848" s="43"/>
      <c r="J36848" s="308"/>
      <c r="K36848" s="51"/>
      <c r="N36848" s="309"/>
      <c r="R36848" s="17"/>
      <c r="T36848" s="17"/>
      <c r="V36848" s="17"/>
      <c r="W36848" s="51"/>
    </row>
    <row r="36849">
      <c r="A36849" s="307"/>
      <c r="B36849" s="85"/>
      <c r="C36849" s="85"/>
      <c r="D36849" s="85"/>
      <c r="E36849" s="88"/>
      <c r="G36849" s="17"/>
      <c r="I36849" s="43"/>
      <c r="J36849" s="308"/>
      <c r="K36849" s="51"/>
      <c r="N36849" s="309"/>
      <c r="R36849" s="17"/>
      <c r="T36849" s="17"/>
      <c r="V36849" s="17"/>
      <c r="W36849" s="51"/>
    </row>
    <row r="36850">
      <c r="A36850" s="307"/>
      <c r="B36850" s="85"/>
      <c r="C36850" s="85"/>
      <c r="D36850" s="85"/>
      <c r="E36850" s="88"/>
      <c r="G36850" s="17"/>
      <c r="I36850" s="43"/>
      <c r="J36850" s="308"/>
      <c r="K36850" s="51"/>
      <c r="N36850" s="309"/>
      <c r="R36850" s="17"/>
      <c r="T36850" s="17"/>
      <c r="V36850" s="17"/>
      <c r="W36850" s="51"/>
    </row>
    <row r="36851">
      <c r="A36851" s="307"/>
      <c r="B36851" s="85"/>
      <c r="C36851" s="85"/>
      <c r="D36851" s="85"/>
      <c r="E36851" s="88"/>
      <c r="G36851" s="17"/>
      <c r="I36851" s="43"/>
      <c r="J36851" s="308"/>
      <c r="K36851" s="51"/>
      <c r="N36851" s="309"/>
      <c r="R36851" s="17"/>
      <c r="T36851" s="17"/>
      <c r="V36851" s="17"/>
      <c r="W36851" s="51"/>
    </row>
    <row r="36852">
      <c r="A36852" s="307"/>
      <c r="B36852" s="85"/>
      <c r="C36852" s="85"/>
      <c r="D36852" s="85"/>
      <c r="E36852" s="88"/>
      <c r="G36852" s="17"/>
      <c r="I36852" s="43"/>
      <c r="J36852" s="308"/>
      <c r="K36852" s="51"/>
      <c r="N36852" s="309"/>
      <c r="R36852" s="17"/>
      <c r="T36852" s="17"/>
      <c r="V36852" s="17"/>
      <c r="W36852" s="51"/>
    </row>
    <row r="36853">
      <c r="A36853" s="307"/>
      <c r="B36853" s="85"/>
      <c r="C36853" s="85"/>
      <c r="D36853" s="85"/>
      <c r="E36853" s="88"/>
      <c r="G36853" s="17"/>
      <c r="I36853" s="43"/>
      <c r="J36853" s="308"/>
      <c r="K36853" s="51"/>
      <c r="N36853" s="309"/>
      <c r="R36853" s="17"/>
      <c r="T36853" s="17"/>
      <c r="V36853" s="17"/>
      <c r="W36853" s="51"/>
    </row>
    <row r="36854">
      <c r="A36854" s="307"/>
      <c r="B36854" s="85"/>
      <c r="C36854" s="85"/>
      <c r="D36854" s="85"/>
      <c r="E36854" s="88"/>
      <c r="G36854" s="17"/>
      <c r="I36854" s="43"/>
      <c r="J36854" s="308"/>
      <c r="K36854" s="51"/>
      <c r="N36854" s="309"/>
      <c r="R36854" s="17"/>
      <c r="T36854" s="17"/>
      <c r="V36854" s="17"/>
      <c r="W36854" s="51"/>
    </row>
    <row r="36855">
      <c r="A36855" s="307"/>
      <c r="B36855" s="85"/>
      <c r="C36855" s="85"/>
      <c r="D36855" s="85"/>
      <c r="E36855" s="88"/>
      <c r="G36855" s="17"/>
      <c r="I36855" s="43"/>
      <c r="J36855" s="308"/>
      <c r="K36855" s="51"/>
      <c r="N36855" s="309"/>
      <c r="R36855" s="17"/>
      <c r="T36855" s="17"/>
      <c r="V36855" s="17"/>
      <c r="W36855" s="51"/>
    </row>
    <row r="36856">
      <c r="A36856" s="307"/>
      <c r="B36856" s="85"/>
      <c r="C36856" s="85"/>
      <c r="D36856" s="85"/>
      <c r="E36856" s="88"/>
      <c r="G36856" s="17"/>
      <c r="I36856" s="43"/>
      <c r="J36856" s="308"/>
      <c r="K36856" s="51"/>
      <c r="N36856" s="309"/>
      <c r="R36856" s="17"/>
      <c r="T36856" s="17"/>
      <c r="V36856" s="17"/>
      <c r="W36856" s="51"/>
    </row>
    <row r="36857">
      <c r="A36857" s="307"/>
      <c r="B36857" s="85"/>
      <c r="C36857" s="85"/>
      <c r="D36857" s="85"/>
      <c r="E36857" s="88"/>
      <c r="G36857" s="17"/>
      <c r="I36857" s="43"/>
      <c r="J36857" s="308"/>
      <c r="K36857" s="51"/>
      <c r="N36857" s="309"/>
      <c r="R36857" s="17"/>
      <c r="T36857" s="17"/>
      <c r="V36857" s="17"/>
      <c r="W36857" s="51"/>
    </row>
    <row r="36858">
      <c r="A36858" s="307"/>
      <c r="B36858" s="85"/>
      <c r="C36858" s="85"/>
      <c r="D36858" s="85"/>
      <c r="E36858" s="88"/>
      <c r="G36858" s="17"/>
      <c r="I36858" s="43"/>
      <c r="J36858" s="308"/>
      <c r="K36858" s="51"/>
      <c r="N36858" s="309"/>
      <c r="R36858" s="17"/>
      <c r="T36858" s="17"/>
      <c r="V36858" s="17"/>
      <c r="W36858" s="51"/>
    </row>
    <row r="36859">
      <c r="A36859" s="307"/>
      <c r="B36859" s="85"/>
      <c r="C36859" s="85"/>
      <c r="D36859" s="85"/>
      <c r="E36859" s="88"/>
      <c r="G36859" s="17"/>
      <c r="I36859" s="43"/>
      <c r="J36859" s="308"/>
      <c r="K36859" s="51"/>
      <c r="N36859" s="309"/>
      <c r="R36859" s="17"/>
      <c r="T36859" s="17"/>
      <c r="V36859" s="17"/>
      <c r="W36859" s="51"/>
    </row>
    <row r="36860">
      <c r="A36860" s="307"/>
      <c r="B36860" s="85"/>
      <c r="C36860" s="85"/>
      <c r="D36860" s="85"/>
      <c r="E36860" s="88"/>
      <c r="G36860" s="17"/>
      <c r="I36860" s="43"/>
      <c r="J36860" s="308"/>
      <c r="K36860" s="51"/>
      <c r="N36860" s="309"/>
      <c r="R36860" s="17"/>
      <c r="T36860" s="17"/>
      <c r="V36860" s="17"/>
      <c r="W36860" s="51"/>
    </row>
    <row r="36861">
      <c r="A36861" s="307"/>
      <c r="B36861" s="85"/>
      <c r="C36861" s="85"/>
      <c r="D36861" s="85"/>
      <c r="E36861" s="88"/>
      <c r="G36861" s="17"/>
      <c r="I36861" s="43"/>
      <c r="J36861" s="308"/>
      <c r="K36861" s="51"/>
      <c r="N36861" s="309"/>
      <c r="R36861" s="17"/>
      <c r="T36861" s="17"/>
      <c r="V36861" s="17"/>
      <c r="W36861" s="51"/>
    </row>
    <row r="36862">
      <c r="A36862" s="307"/>
      <c r="B36862" s="85"/>
      <c r="C36862" s="85"/>
      <c r="D36862" s="85"/>
      <c r="E36862" s="88"/>
      <c r="G36862" s="17"/>
      <c r="I36862" s="43"/>
      <c r="J36862" s="308"/>
      <c r="K36862" s="51"/>
      <c r="N36862" s="309"/>
      <c r="R36862" s="17"/>
      <c r="T36862" s="17"/>
      <c r="V36862" s="17"/>
      <c r="W36862" s="51"/>
    </row>
    <row r="36863">
      <c r="A36863" s="307"/>
      <c r="B36863" s="85"/>
      <c r="C36863" s="85"/>
      <c r="D36863" s="85"/>
      <c r="E36863" s="88"/>
      <c r="G36863" s="17"/>
      <c r="I36863" s="43"/>
      <c r="J36863" s="308"/>
      <c r="K36863" s="51"/>
      <c r="N36863" s="309"/>
      <c r="R36863" s="17"/>
      <c r="T36863" s="17"/>
      <c r="V36863" s="17"/>
      <c r="W36863" s="51"/>
    </row>
    <row r="36864">
      <c r="A36864" s="307"/>
      <c r="B36864" s="85"/>
      <c r="C36864" s="85"/>
      <c r="D36864" s="85"/>
      <c r="E36864" s="88"/>
      <c r="G36864" s="17"/>
      <c r="I36864" s="43"/>
      <c r="J36864" s="308"/>
      <c r="K36864" s="51"/>
      <c r="N36864" s="309"/>
      <c r="R36864" s="17"/>
      <c r="T36864" s="17"/>
      <c r="V36864" s="17"/>
      <c r="W36864" s="51"/>
    </row>
    <row r="36865">
      <c r="A36865" s="307"/>
      <c r="B36865" s="85"/>
      <c r="C36865" s="85"/>
      <c r="D36865" s="85"/>
      <c r="E36865" s="88"/>
      <c r="G36865" s="17"/>
      <c r="I36865" s="43"/>
      <c r="J36865" s="308"/>
      <c r="K36865" s="51"/>
      <c r="N36865" s="309"/>
      <c r="R36865" s="17"/>
      <c r="T36865" s="17"/>
      <c r="V36865" s="17"/>
      <c r="W36865" s="51"/>
    </row>
    <row r="36866">
      <c r="A36866" s="307"/>
      <c r="B36866" s="85"/>
      <c r="C36866" s="85"/>
      <c r="D36866" s="85"/>
      <c r="E36866" s="88"/>
      <c r="G36866" s="17"/>
      <c r="I36866" s="43"/>
      <c r="J36866" s="308"/>
      <c r="K36866" s="51"/>
      <c r="N36866" s="309"/>
      <c r="R36866" s="17"/>
      <c r="T36866" s="17"/>
      <c r="V36866" s="17"/>
      <c r="W36866" s="51"/>
    </row>
    <row r="36867">
      <c r="A36867" s="307"/>
      <c r="B36867" s="85"/>
      <c r="C36867" s="85"/>
      <c r="D36867" s="85"/>
      <c r="E36867" s="88"/>
      <c r="G36867" s="17"/>
      <c r="I36867" s="43"/>
      <c r="J36867" s="308"/>
      <c r="K36867" s="51"/>
      <c r="N36867" s="309"/>
      <c r="R36867" s="17"/>
      <c r="T36867" s="17"/>
      <c r="V36867" s="17"/>
      <c r="W36867" s="51"/>
    </row>
    <row r="36868">
      <c r="A36868" s="307"/>
      <c r="B36868" s="85"/>
      <c r="C36868" s="85"/>
      <c r="D36868" s="85"/>
      <c r="E36868" s="88"/>
      <c r="G36868" s="17"/>
      <c r="I36868" s="43"/>
      <c r="J36868" s="308"/>
      <c r="K36868" s="51"/>
      <c r="N36868" s="309"/>
      <c r="R36868" s="17"/>
      <c r="T36868" s="17"/>
      <c r="V36868" s="17"/>
      <c r="W36868" s="51"/>
    </row>
    <row r="36869">
      <c r="A36869" s="307"/>
      <c r="B36869" s="85"/>
      <c r="C36869" s="85"/>
      <c r="D36869" s="85"/>
      <c r="E36869" s="88"/>
      <c r="G36869" s="17"/>
      <c r="I36869" s="43"/>
      <c r="J36869" s="308"/>
      <c r="K36869" s="51"/>
      <c r="N36869" s="309"/>
      <c r="R36869" s="17"/>
      <c r="T36869" s="17"/>
      <c r="V36869" s="17"/>
      <c r="W36869" s="51"/>
    </row>
    <row r="36870">
      <c r="A36870" s="307"/>
      <c r="B36870" s="85"/>
      <c r="C36870" s="85"/>
      <c r="D36870" s="85"/>
      <c r="E36870" s="88"/>
      <c r="G36870" s="17"/>
      <c r="I36870" s="43"/>
      <c r="J36870" s="308"/>
      <c r="K36870" s="51"/>
      <c r="N36870" s="309"/>
      <c r="R36870" s="17"/>
      <c r="T36870" s="17"/>
      <c r="V36870" s="17"/>
      <c r="W36870" s="51"/>
    </row>
    <row r="36871">
      <c r="A36871" s="307"/>
      <c r="B36871" s="85"/>
      <c r="C36871" s="85"/>
      <c r="D36871" s="85"/>
      <c r="E36871" s="88"/>
      <c r="G36871" s="17"/>
      <c r="I36871" s="43"/>
      <c r="J36871" s="308"/>
      <c r="K36871" s="51"/>
      <c r="N36871" s="309"/>
      <c r="R36871" s="17"/>
      <c r="T36871" s="17"/>
      <c r="V36871" s="17"/>
      <c r="W36871" s="51"/>
    </row>
    <row r="36872">
      <c r="A36872" s="307"/>
      <c r="B36872" s="85"/>
      <c r="C36872" s="85"/>
      <c r="D36872" s="85"/>
      <c r="E36872" s="88"/>
      <c r="G36872" s="17"/>
      <c r="I36872" s="43"/>
      <c r="J36872" s="308"/>
      <c r="K36872" s="51"/>
      <c r="N36872" s="309"/>
      <c r="R36872" s="17"/>
      <c r="T36872" s="17"/>
      <c r="V36872" s="17"/>
      <c r="W36872" s="51"/>
    </row>
    <row r="36873">
      <c r="A36873" s="307"/>
      <c r="B36873" s="85"/>
      <c r="C36873" s="85"/>
      <c r="D36873" s="85"/>
      <c r="E36873" s="88"/>
      <c r="G36873" s="17"/>
      <c r="I36873" s="43"/>
      <c r="J36873" s="308"/>
      <c r="K36873" s="51"/>
      <c r="N36873" s="309"/>
      <c r="R36873" s="17"/>
      <c r="T36873" s="17"/>
      <c r="V36873" s="17"/>
      <c r="W36873" s="51"/>
    </row>
    <row r="36874">
      <c r="A36874" s="307"/>
      <c r="B36874" s="85"/>
      <c r="C36874" s="85"/>
      <c r="D36874" s="85"/>
      <c r="E36874" s="88"/>
      <c r="G36874" s="17"/>
      <c r="I36874" s="43"/>
      <c r="J36874" s="308"/>
      <c r="K36874" s="51"/>
      <c r="N36874" s="309"/>
      <c r="R36874" s="17"/>
      <c r="T36874" s="17"/>
      <c r="V36874" s="17"/>
      <c r="W36874" s="51"/>
    </row>
    <row r="36875">
      <c r="A36875" s="307"/>
      <c r="B36875" s="85"/>
      <c r="C36875" s="85"/>
      <c r="D36875" s="85"/>
      <c r="E36875" s="88"/>
      <c r="G36875" s="17"/>
      <c r="I36875" s="43"/>
      <c r="J36875" s="308"/>
      <c r="K36875" s="51"/>
      <c r="N36875" s="309"/>
      <c r="R36875" s="17"/>
      <c r="T36875" s="17"/>
      <c r="V36875" s="17"/>
      <c r="W36875" s="51"/>
    </row>
    <row r="36876">
      <c r="A36876" s="307"/>
      <c r="B36876" s="85"/>
      <c r="C36876" s="85"/>
      <c r="D36876" s="85"/>
      <c r="E36876" s="88"/>
      <c r="G36876" s="17"/>
      <c r="I36876" s="43"/>
      <c r="J36876" s="308"/>
      <c r="K36876" s="51"/>
      <c r="N36876" s="309"/>
      <c r="R36876" s="17"/>
      <c r="T36876" s="17"/>
      <c r="V36876" s="17"/>
      <c r="W36876" s="51"/>
    </row>
    <row r="36877">
      <c r="A36877" s="307"/>
      <c r="B36877" s="85"/>
      <c r="C36877" s="85"/>
      <c r="D36877" s="85"/>
      <c r="E36877" s="88"/>
      <c r="G36877" s="17"/>
      <c r="I36877" s="43"/>
      <c r="J36877" s="308"/>
      <c r="K36877" s="51"/>
      <c r="N36877" s="309"/>
      <c r="R36877" s="17"/>
      <c r="T36877" s="17"/>
      <c r="V36877" s="17"/>
      <c r="W36877" s="51"/>
    </row>
    <row r="36878">
      <c r="A36878" s="307"/>
      <c r="B36878" s="85"/>
      <c r="C36878" s="85"/>
      <c r="D36878" s="85"/>
      <c r="E36878" s="88"/>
      <c r="G36878" s="17"/>
      <c r="I36878" s="43"/>
      <c r="J36878" s="308"/>
      <c r="K36878" s="51"/>
      <c r="N36878" s="309"/>
      <c r="R36878" s="17"/>
      <c r="T36878" s="17"/>
      <c r="V36878" s="17"/>
      <c r="W36878" s="51"/>
    </row>
    <row r="36879">
      <c r="A36879" s="307"/>
      <c r="B36879" s="85"/>
      <c r="C36879" s="85"/>
      <c r="D36879" s="85"/>
      <c r="E36879" s="88"/>
      <c r="G36879" s="17"/>
      <c r="I36879" s="43"/>
      <c r="J36879" s="308"/>
      <c r="K36879" s="51"/>
      <c r="N36879" s="309"/>
      <c r="R36879" s="17"/>
      <c r="T36879" s="17"/>
      <c r="V36879" s="17"/>
      <c r="W36879" s="51"/>
    </row>
    <row r="36880">
      <c r="A36880" s="307"/>
      <c r="B36880" s="85"/>
      <c r="C36880" s="85"/>
      <c r="D36880" s="85"/>
      <c r="E36880" s="88"/>
      <c r="G36880" s="17"/>
      <c r="I36880" s="43"/>
      <c r="J36880" s="308"/>
      <c r="K36880" s="51"/>
      <c r="N36880" s="309"/>
      <c r="R36880" s="17"/>
      <c r="T36880" s="17"/>
      <c r="V36880" s="17"/>
      <c r="W36880" s="51"/>
    </row>
    <row r="36881">
      <c r="A36881" s="307"/>
      <c r="B36881" s="85"/>
      <c r="C36881" s="85"/>
      <c r="D36881" s="85"/>
      <c r="E36881" s="88"/>
      <c r="G36881" s="17"/>
      <c r="I36881" s="43"/>
      <c r="J36881" s="308"/>
      <c r="K36881" s="51"/>
      <c r="N36881" s="309"/>
      <c r="R36881" s="17"/>
      <c r="T36881" s="17"/>
      <c r="V36881" s="17"/>
      <c r="W36881" s="51"/>
    </row>
    <row r="36882">
      <c r="A36882" s="307"/>
      <c r="B36882" s="85"/>
      <c r="C36882" s="85"/>
      <c r="D36882" s="85"/>
      <c r="E36882" s="88"/>
      <c r="G36882" s="17"/>
      <c r="I36882" s="43"/>
      <c r="J36882" s="308"/>
      <c r="K36882" s="51"/>
      <c r="N36882" s="309"/>
      <c r="R36882" s="17"/>
      <c r="T36882" s="17"/>
      <c r="V36882" s="17"/>
      <c r="W36882" s="51"/>
    </row>
    <row r="36883">
      <c r="A36883" s="307"/>
      <c r="B36883" s="85"/>
      <c r="C36883" s="85"/>
      <c r="D36883" s="85"/>
      <c r="E36883" s="88"/>
      <c r="G36883" s="17"/>
      <c r="I36883" s="43"/>
      <c r="J36883" s="308"/>
      <c r="K36883" s="51"/>
      <c r="N36883" s="309"/>
      <c r="R36883" s="17"/>
      <c r="T36883" s="17"/>
      <c r="V36883" s="17"/>
      <c r="W36883" s="51"/>
    </row>
    <row r="36884">
      <c r="A36884" s="307"/>
      <c r="B36884" s="85"/>
      <c r="C36884" s="85"/>
      <c r="D36884" s="85"/>
      <c r="E36884" s="88"/>
      <c r="G36884" s="17"/>
      <c r="I36884" s="43"/>
      <c r="J36884" s="308"/>
      <c r="K36884" s="51"/>
      <c r="N36884" s="309"/>
      <c r="R36884" s="17"/>
      <c r="T36884" s="17"/>
      <c r="V36884" s="17"/>
      <c r="W36884" s="51"/>
    </row>
    <row r="36885">
      <c r="A36885" s="307"/>
      <c r="B36885" s="85"/>
      <c r="C36885" s="85"/>
      <c r="D36885" s="85"/>
      <c r="E36885" s="88"/>
      <c r="G36885" s="17"/>
      <c r="I36885" s="43"/>
      <c r="J36885" s="308"/>
      <c r="K36885" s="51"/>
      <c r="N36885" s="309"/>
      <c r="R36885" s="17"/>
      <c r="T36885" s="17"/>
      <c r="V36885" s="17"/>
      <c r="W36885" s="51"/>
    </row>
    <row r="36886">
      <c r="A36886" s="307"/>
      <c r="B36886" s="85"/>
      <c r="C36886" s="85"/>
      <c r="D36886" s="85"/>
      <c r="E36886" s="88"/>
      <c r="G36886" s="17"/>
      <c r="I36886" s="43"/>
      <c r="J36886" s="308"/>
      <c r="K36886" s="51"/>
      <c r="N36886" s="309"/>
      <c r="R36886" s="17"/>
      <c r="T36886" s="17"/>
      <c r="V36886" s="17"/>
      <c r="W36886" s="51"/>
    </row>
    <row r="36887">
      <c r="A36887" s="307"/>
      <c r="B36887" s="85"/>
      <c r="C36887" s="85"/>
      <c r="D36887" s="85"/>
      <c r="E36887" s="88"/>
      <c r="G36887" s="17"/>
      <c r="I36887" s="43"/>
      <c r="J36887" s="308"/>
      <c r="K36887" s="51"/>
      <c r="N36887" s="309"/>
      <c r="R36887" s="17"/>
      <c r="T36887" s="17"/>
      <c r="V36887" s="17"/>
      <c r="W36887" s="51"/>
    </row>
    <row r="36888">
      <c r="A36888" s="307"/>
      <c r="B36888" s="85"/>
      <c r="C36888" s="85"/>
      <c r="D36888" s="85"/>
      <c r="E36888" s="88"/>
      <c r="G36888" s="17"/>
      <c r="I36888" s="43"/>
      <c r="J36888" s="308"/>
      <c r="K36888" s="51"/>
      <c r="N36888" s="309"/>
      <c r="R36888" s="17"/>
      <c r="T36888" s="17"/>
      <c r="V36888" s="17"/>
      <c r="W36888" s="51"/>
    </row>
    <row r="36889">
      <c r="A36889" s="307"/>
      <c r="B36889" s="85"/>
      <c r="C36889" s="85"/>
      <c r="D36889" s="85"/>
      <c r="E36889" s="88"/>
      <c r="G36889" s="17"/>
      <c r="I36889" s="43"/>
      <c r="J36889" s="308"/>
      <c r="K36889" s="51"/>
      <c r="N36889" s="309"/>
      <c r="R36889" s="17"/>
      <c r="T36889" s="17"/>
      <c r="V36889" s="17"/>
      <c r="W36889" s="51"/>
    </row>
    <row r="36890">
      <c r="A36890" s="307"/>
      <c r="B36890" s="85"/>
      <c r="C36890" s="85"/>
      <c r="D36890" s="85"/>
      <c r="E36890" s="88"/>
      <c r="G36890" s="17"/>
      <c r="I36890" s="43"/>
      <c r="J36890" s="308"/>
      <c r="K36890" s="51"/>
      <c r="N36890" s="309"/>
      <c r="R36890" s="17"/>
      <c r="T36890" s="17"/>
      <c r="V36890" s="17"/>
      <c r="W36890" s="51"/>
    </row>
    <row r="36891">
      <c r="A36891" s="307"/>
      <c r="B36891" s="85"/>
      <c r="C36891" s="85"/>
      <c r="D36891" s="85"/>
      <c r="E36891" s="88"/>
      <c r="G36891" s="17"/>
      <c r="I36891" s="43"/>
      <c r="J36891" s="308"/>
      <c r="K36891" s="51"/>
      <c r="N36891" s="309"/>
      <c r="R36891" s="17"/>
      <c r="T36891" s="17"/>
      <c r="V36891" s="17"/>
      <c r="W36891" s="51"/>
    </row>
    <row r="36892">
      <c r="A36892" s="307"/>
      <c r="B36892" s="85"/>
      <c r="C36892" s="85"/>
      <c r="D36892" s="85"/>
      <c r="E36892" s="88"/>
      <c r="G36892" s="17"/>
      <c r="I36892" s="43"/>
      <c r="J36892" s="308"/>
      <c r="K36892" s="51"/>
      <c r="N36892" s="309"/>
      <c r="R36892" s="17"/>
      <c r="T36892" s="17"/>
      <c r="V36892" s="17"/>
      <c r="W36892" s="51"/>
    </row>
    <row r="36893">
      <c r="A36893" s="307"/>
      <c r="B36893" s="85"/>
      <c r="C36893" s="85"/>
      <c r="D36893" s="85"/>
      <c r="E36893" s="88"/>
      <c r="G36893" s="17"/>
      <c r="I36893" s="43"/>
      <c r="J36893" s="308"/>
      <c r="K36893" s="51"/>
      <c r="N36893" s="309"/>
      <c r="R36893" s="17"/>
      <c r="T36893" s="17"/>
      <c r="V36893" s="17"/>
      <c r="W36893" s="51"/>
    </row>
    <row r="36894">
      <c r="A36894" s="307"/>
      <c r="B36894" s="85"/>
      <c r="C36894" s="85"/>
      <c r="D36894" s="85"/>
      <c r="E36894" s="88"/>
      <c r="G36894" s="17"/>
      <c r="I36894" s="43"/>
      <c r="J36894" s="308"/>
      <c r="K36894" s="51"/>
      <c r="N36894" s="309"/>
      <c r="R36894" s="17"/>
      <c r="T36894" s="17"/>
      <c r="V36894" s="17"/>
      <c r="W36894" s="51"/>
    </row>
    <row r="36895">
      <c r="A36895" s="307"/>
      <c r="B36895" s="85"/>
      <c r="C36895" s="85"/>
      <c r="D36895" s="85"/>
      <c r="E36895" s="88"/>
      <c r="G36895" s="17"/>
      <c r="I36895" s="43"/>
      <c r="J36895" s="308"/>
      <c r="K36895" s="51"/>
      <c r="N36895" s="309"/>
      <c r="R36895" s="17"/>
      <c r="T36895" s="17"/>
      <c r="V36895" s="17"/>
      <c r="W36895" s="51"/>
    </row>
    <row r="36896">
      <c r="A36896" s="307"/>
      <c r="B36896" s="85"/>
      <c r="C36896" s="85"/>
      <c r="D36896" s="85"/>
      <c r="E36896" s="88"/>
      <c r="G36896" s="17"/>
      <c r="I36896" s="43"/>
      <c r="J36896" s="308"/>
      <c r="K36896" s="51"/>
      <c r="N36896" s="309"/>
      <c r="R36896" s="17"/>
      <c r="T36896" s="17"/>
      <c r="V36896" s="17"/>
      <c r="W36896" s="51"/>
    </row>
    <row r="36897">
      <c r="A36897" s="307"/>
      <c r="B36897" s="85"/>
      <c r="C36897" s="85"/>
      <c r="D36897" s="85"/>
      <c r="E36897" s="88"/>
      <c r="G36897" s="17"/>
      <c r="I36897" s="43"/>
      <c r="J36897" s="308"/>
      <c r="K36897" s="51"/>
      <c r="N36897" s="309"/>
      <c r="R36897" s="17"/>
      <c r="T36897" s="17"/>
      <c r="V36897" s="17"/>
      <c r="W36897" s="51"/>
    </row>
    <row r="36898">
      <c r="A36898" s="307"/>
      <c r="B36898" s="85"/>
      <c r="C36898" s="85"/>
      <c r="D36898" s="85"/>
      <c r="E36898" s="88"/>
      <c r="G36898" s="17"/>
      <c r="I36898" s="43"/>
      <c r="J36898" s="308"/>
      <c r="K36898" s="51"/>
      <c r="N36898" s="309"/>
      <c r="R36898" s="17"/>
      <c r="T36898" s="17"/>
      <c r="V36898" s="17"/>
      <c r="W36898" s="51"/>
    </row>
    <row r="36899">
      <c r="A36899" s="307"/>
      <c r="B36899" s="85"/>
      <c r="C36899" s="85"/>
      <c r="D36899" s="85"/>
      <c r="E36899" s="88"/>
      <c r="G36899" s="17"/>
      <c r="I36899" s="43"/>
      <c r="J36899" s="308"/>
      <c r="K36899" s="51"/>
      <c r="N36899" s="309"/>
      <c r="R36899" s="17"/>
      <c r="T36899" s="17"/>
      <c r="V36899" s="17"/>
      <c r="W36899" s="51"/>
    </row>
    <row r="36900">
      <c r="A36900" s="307"/>
      <c r="B36900" s="85"/>
      <c r="C36900" s="85"/>
      <c r="D36900" s="85"/>
      <c r="E36900" s="88"/>
      <c r="G36900" s="17"/>
      <c r="I36900" s="43"/>
      <c r="J36900" s="308"/>
      <c r="K36900" s="51"/>
      <c r="N36900" s="309"/>
      <c r="R36900" s="17"/>
      <c r="T36900" s="17"/>
      <c r="V36900" s="17"/>
      <c r="W36900" s="51"/>
    </row>
    <row r="36901">
      <c r="A36901" s="307"/>
      <c r="B36901" s="85"/>
      <c r="C36901" s="85"/>
      <c r="D36901" s="85"/>
      <c r="E36901" s="88"/>
      <c r="G36901" s="17"/>
      <c r="I36901" s="43"/>
      <c r="J36901" s="308"/>
      <c r="K36901" s="51"/>
      <c r="N36901" s="309"/>
      <c r="R36901" s="17"/>
      <c r="T36901" s="17"/>
      <c r="V36901" s="17"/>
      <c r="W36901" s="51"/>
    </row>
    <row r="36902">
      <c r="A36902" s="307"/>
      <c r="B36902" s="85"/>
      <c r="C36902" s="85"/>
      <c r="D36902" s="85"/>
      <c r="E36902" s="88"/>
      <c r="G36902" s="17"/>
      <c r="I36902" s="43"/>
      <c r="J36902" s="308"/>
      <c r="K36902" s="51"/>
      <c r="N36902" s="309"/>
      <c r="R36902" s="17"/>
      <c r="T36902" s="17"/>
      <c r="V36902" s="17"/>
      <c r="W36902" s="51"/>
    </row>
    <row r="36903">
      <c r="A36903" s="307"/>
      <c r="B36903" s="85"/>
      <c r="C36903" s="85"/>
      <c r="D36903" s="85"/>
      <c r="E36903" s="88"/>
      <c r="G36903" s="17"/>
      <c r="I36903" s="43"/>
      <c r="J36903" s="308"/>
      <c r="K36903" s="51"/>
      <c r="N36903" s="309"/>
      <c r="R36903" s="17"/>
      <c r="T36903" s="17"/>
      <c r="V36903" s="17"/>
      <c r="W36903" s="51"/>
    </row>
    <row r="36904">
      <c r="A36904" s="307"/>
      <c r="B36904" s="85"/>
      <c r="C36904" s="85"/>
      <c r="D36904" s="85"/>
      <c r="E36904" s="88"/>
      <c r="G36904" s="17"/>
      <c r="I36904" s="43"/>
      <c r="J36904" s="308"/>
      <c r="K36904" s="51"/>
      <c r="N36904" s="309"/>
      <c r="R36904" s="17"/>
      <c r="T36904" s="17"/>
      <c r="V36904" s="17"/>
      <c r="W36904" s="51"/>
    </row>
    <row r="36905">
      <c r="A36905" s="307"/>
      <c r="B36905" s="85"/>
      <c r="C36905" s="85"/>
      <c r="D36905" s="85"/>
      <c r="E36905" s="88"/>
      <c r="G36905" s="17"/>
      <c r="I36905" s="43"/>
      <c r="J36905" s="308"/>
      <c r="K36905" s="51"/>
      <c r="N36905" s="309"/>
      <c r="R36905" s="17"/>
      <c r="T36905" s="17"/>
      <c r="V36905" s="17"/>
      <c r="W36905" s="51"/>
    </row>
    <row r="36906">
      <c r="A36906" s="307"/>
      <c r="B36906" s="85"/>
      <c r="C36906" s="85"/>
      <c r="D36906" s="85"/>
      <c r="E36906" s="88"/>
      <c r="G36906" s="17"/>
      <c r="I36906" s="43"/>
      <c r="J36906" s="308"/>
      <c r="K36906" s="51"/>
      <c r="N36906" s="309"/>
      <c r="R36906" s="17"/>
      <c r="T36906" s="17"/>
      <c r="V36906" s="17"/>
      <c r="W36906" s="51"/>
    </row>
    <row r="36907">
      <c r="A36907" s="307"/>
      <c r="B36907" s="85"/>
      <c r="C36907" s="85"/>
      <c r="D36907" s="85"/>
      <c r="E36907" s="88"/>
      <c r="G36907" s="17"/>
      <c r="I36907" s="43"/>
      <c r="J36907" s="308"/>
      <c r="K36907" s="51"/>
      <c r="N36907" s="309"/>
      <c r="R36907" s="17"/>
      <c r="T36907" s="17"/>
      <c r="V36907" s="17"/>
      <c r="W36907" s="51"/>
    </row>
    <row r="36908">
      <c r="A36908" s="307"/>
      <c r="B36908" s="85"/>
      <c r="C36908" s="85"/>
      <c r="D36908" s="85"/>
      <c r="E36908" s="88"/>
      <c r="G36908" s="17"/>
      <c r="I36908" s="43"/>
      <c r="J36908" s="308"/>
      <c r="K36908" s="51"/>
      <c r="N36908" s="309"/>
      <c r="R36908" s="17"/>
      <c r="T36908" s="17"/>
      <c r="V36908" s="17"/>
      <c r="W36908" s="51"/>
    </row>
    <row r="36909">
      <c r="A36909" s="307"/>
      <c r="B36909" s="85"/>
      <c r="C36909" s="85"/>
      <c r="D36909" s="85"/>
      <c r="E36909" s="88"/>
      <c r="G36909" s="17"/>
      <c r="I36909" s="43"/>
      <c r="J36909" s="308"/>
      <c r="K36909" s="51"/>
      <c r="N36909" s="309"/>
      <c r="R36909" s="17"/>
      <c r="T36909" s="17"/>
      <c r="V36909" s="17"/>
      <c r="W36909" s="51"/>
    </row>
    <row r="36910">
      <c r="A36910" s="307"/>
      <c r="B36910" s="85"/>
      <c r="C36910" s="85"/>
      <c r="D36910" s="85"/>
      <c r="E36910" s="88"/>
      <c r="G36910" s="17"/>
      <c r="I36910" s="43"/>
      <c r="J36910" s="308"/>
      <c r="K36910" s="51"/>
      <c r="N36910" s="309"/>
      <c r="R36910" s="17"/>
      <c r="T36910" s="17"/>
      <c r="V36910" s="17"/>
      <c r="W36910" s="51"/>
    </row>
    <row r="36911">
      <c r="A36911" s="307"/>
      <c r="B36911" s="85"/>
      <c r="C36911" s="85"/>
      <c r="D36911" s="85"/>
      <c r="E36911" s="88"/>
      <c r="G36911" s="17"/>
      <c r="I36911" s="43"/>
      <c r="J36911" s="308"/>
      <c r="K36911" s="51"/>
      <c r="N36911" s="309"/>
      <c r="R36911" s="17"/>
      <c r="T36911" s="17"/>
      <c r="V36911" s="17"/>
      <c r="W36911" s="51"/>
    </row>
    <row r="36912">
      <c r="A36912" s="307"/>
      <c r="B36912" s="85"/>
      <c r="C36912" s="85"/>
      <c r="D36912" s="85"/>
      <c r="E36912" s="88"/>
      <c r="G36912" s="17"/>
      <c r="I36912" s="43"/>
      <c r="J36912" s="308"/>
      <c r="K36912" s="51"/>
      <c r="N36912" s="309"/>
      <c r="R36912" s="17"/>
      <c r="T36912" s="17"/>
      <c r="V36912" s="17"/>
      <c r="W36912" s="51"/>
    </row>
    <row r="36913">
      <c r="A36913" s="307"/>
      <c r="B36913" s="85"/>
      <c r="C36913" s="85"/>
      <c r="D36913" s="85"/>
      <c r="E36913" s="88"/>
      <c r="G36913" s="17"/>
      <c r="I36913" s="43"/>
      <c r="J36913" s="308"/>
      <c r="K36913" s="51"/>
      <c r="N36913" s="309"/>
      <c r="R36913" s="17"/>
      <c r="T36913" s="17"/>
      <c r="V36913" s="17"/>
      <c r="W36913" s="51"/>
    </row>
    <row r="36914">
      <c r="A36914" s="307"/>
      <c r="B36914" s="85"/>
      <c r="C36914" s="85"/>
      <c r="D36914" s="85"/>
      <c r="E36914" s="88"/>
      <c r="G36914" s="17"/>
      <c r="I36914" s="43"/>
      <c r="J36914" s="308"/>
      <c r="K36914" s="51"/>
      <c r="N36914" s="309"/>
      <c r="R36914" s="17"/>
      <c r="T36914" s="17"/>
      <c r="V36914" s="17"/>
      <c r="W36914" s="51"/>
    </row>
    <row r="36915">
      <c r="A36915" s="307"/>
      <c r="B36915" s="85"/>
      <c r="C36915" s="85"/>
      <c r="D36915" s="85"/>
      <c r="E36915" s="88"/>
      <c r="G36915" s="17"/>
      <c r="I36915" s="43"/>
      <c r="J36915" s="308"/>
      <c r="K36915" s="51"/>
      <c r="N36915" s="309"/>
      <c r="R36915" s="17"/>
      <c r="T36915" s="17"/>
      <c r="V36915" s="17"/>
      <c r="W36915" s="51"/>
    </row>
    <row r="36916">
      <c r="A36916" s="307"/>
      <c r="B36916" s="85"/>
      <c r="C36916" s="85"/>
      <c r="D36916" s="85"/>
      <c r="E36916" s="88"/>
      <c r="G36916" s="17"/>
      <c r="I36916" s="43"/>
      <c r="J36916" s="308"/>
      <c r="K36916" s="51"/>
      <c r="N36916" s="309"/>
      <c r="R36916" s="17"/>
      <c r="T36916" s="17"/>
      <c r="V36916" s="17"/>
      <c r="W36916" s="51"/>
    </row>
    <row r="36917">
      <c r="A36917" s="307"/>
      <c r="B36917" s="85"/>
      <c r="C36917" s="85"/>
      <c r="D36917" s="85"/>
      <c r="E36917" s="88"/>
      <c r="G36917" s="17"/>
      <c r="I36917" s="43"/>
      <c r="J36917" s="308"/>
      <c r="K36917" s="51"/>
      <c r="N36917" s="309"/>
      <c r="R36917" s="17"/>
      <c r="T36917" s="17"/>
      <c r="V36917" s="17"/>
      <c r="W36917" s="51"/>
    </row>
    <row r="36918">
      <c r="A36918" s="307"/>
      <c r="B36918" s="85"/>
      <c r="C36918" s="85"/>
      <c r="D36918" s="85"/>
      <c r="E36918" s="88"/>
      <c r="G36918" s="17"/>
      <c r="I36918" s="43"/>
      <c r="J36918" s="308"/>
      <c r="K36918" s="51"/>
      <c r="N36918" s="309"/>
      <c r="R36918" s="17"/>
      <c r="T36918" s="17"/>
      <c r="V36918" s="17"/>
      <c r="W36918" s="51"/>
    </row>
    <row r="36919">
      <c r="A36919" s="307"/>
      <c r="B36919" s="85"/>
      <c r="C36919" s="85"/>
      <c r="D36919" s="85"/>
      <c r="E36919" s="88"/>
      <c r="G36919" s="17"/>
      <c r="I36919" s="43"/>
      <c r="J36919" s="308"/>
      <c r="K36919" s="51"/>
      <c r="N36919" s="309"/>
      <c r="R36919" s="17"/>
      <c r="T36919" s="17"/>
      <c r="V36919" s="17"/>
      <c r="W36919" s="51"/>
    </row>
    <row r="36920">
      <c r="A36920" s="307"/>
      <c r="B36920" s="85"/>
      <c r="C36920" s="85"/>
      <c r="D36920" s="85"/>
      <c r="E36920" s="88"/>
      <c r="G36920" s="17"/>
      <c r="I36920" s="43"/>
      <c r="J36920" s="308"/>
      <c r="K36920" s="51"/>
      <c r="N36920" s="309"/>
      <c r="R36920" s="17"/>
      <c r="T36920" s="17"/>
      <c r="V36920" s="17"/>
      <c r="W36920" s="51"/>
    </row>
    <row r="36921">
      <c r="A36921" s="307"/>
      <c r="B36921" s="85"/>
      <c r="C36921" s="85"/>
      <c r="D36921" s="85"/>
      <c r="E36921" s="88"/>
      <c r="G36921" s="17"/>
      <c r="I36921" s="43"/>
      <c r="J36921" s="308"/>
      <c r="K36921" s="51"/>
      <c r="N36921" s="309"/>
      <c r="R36921" s="17"/>
      <c r="T36921" s="17"/>
      <c r="V36921" s="17"/>
      <c r="W36921" s="51"/>
    </row>
    <row r="36922">
      <c r="A36922" s="307"/>
      <c r="B36922" s="85"/>
      <c r="C36922" s="85"/>
      <c r="D36922" s="85"/>
      <c r="E36922" s="88"/>
      <c r="G36922" s="17"/>
      <c r="I36922" s="43"/>
      <c r="J36922" s="308"/>
      <c r="K36922" s="51"/>
      <c r="N36922" s="309"/>
      <c r="R36922" s="17"/>
      <c r="T36922" s="17"/>
      <c r="V36922" s="17"/>
      <c r="W36922" s="51"/>
    </row>
    <row r="36923">
      <c r="A36923" s="307"/>
      <c r="B36923" s="85"/>
      <c r="C36923" s="85"/>
      <c r="D36923" s="85"/>
      <c r="E36923" s="88"/>
      <c r="G36923" s="17"/>
      <c r="I36923" s="43"/>
      <c r="J36923" s="308"/>
      <c r="K36923" s="51"/>
      <c r="N36923" s="309"/>
      <c r="R36923" s="17"/>
      <c r="T36923" s="17"/>
      <c r="V36923" s="17"/>
      <c r="W36923" s="51"/>
    </row>
    <row r="36924">
      <c r="A36924" s="307"/>
      <c r="B36924" s="85"/>
      <c r="C36924" s="85"/>
      <c r="D36924" s="85"/>
      <c r="E36924" s="88"/>
      <c r="G36924" s="17"/>
      <c r="I36924" s="43"/>
      <c r="J36924" s="308"/>
      <c r="K36924" s="51"/>
      <c r="N36924" s="309"/>
      <c r="R36924" s="17"/>
      <c r="T36924" s="17"/>
      <c r="V36924" s="17"/>
      <c r="W36924" s="51"/>
    </row>
    <row r="36925">
      <c r="A36925" s="307"/>
      <c r="B36925" s="85"/>
      <c r="C36925" s="85"/>
      <c r="D36925" s="85"/>
      <c r="E36925" s="88"/>
      <c r="G36925" s="17"/>
      <c r="I36925" s="43"/>
      <c r="J36925" s="308"/>
      <c r="K36925" s="51"/>
      <c r="N36925" s="309"/>
      <c r="R36925" s="17"/>
      <c r="T36925" s="17"/>
      <c r="V36925" s="17"/>
      <c r="W36925" s="51"/>
    </row>
    <row r="36926">
      <c r="A36926" s="307"/>
      <c r="B36926" s="85"/>
      <c r="C36926" s="85"/>
      <c r="D36926" s="85"/>
      <c r="E36926" s="88"/>
      <c r="G36926" s="17"/>
      <c r="I36926" s="43"/>
      <c r="J36926" s="308"/>
      <c r="K36926" s="51"/>
      <c r="N36926" s="309"/>
      <c r="R36926" s="17"/>
      <c r="T36926" s="17"/>
      <c r="V36926" s="17"/>
      <c r="W36926" s="51"/>
    </row>
    <row r="36927">
      <c r="A36927" s="307"/>
      <c r="B36927" s="85"/>
      <c r="C36927" s="85"/>
      <c r="D36927" s="85"/>
      <c r="E36927" s="88"/>
      <c r="G36927" s="17"/>
      <c r="I36927" s="43"/>
      <c r="J36927" s="308"/>
      <c r="K36927" s="51"/>
      <c r="N36927" s="309"/>
      <c r="R36927" s="17"/>
      <c r="T36927" s="17"/>
      <c r="V36927" s="17"/>
      <c r="W36927" s="51"/>
    </row>
    <row r="36928">
      <c r="A36928" s="307"/>
      <c r="B36928" s="85"/>
      <c r="C36928" s="85"/>
      <c r="D36928" s="85"/>
      <c r="E36928" s="88"/>
      <c r="G36928" s="17"/>
      <c r="I36928" s="43"/>
      <c r="J36928" s="308"/>
      <c r="K36928" s="51"/>
      <c r="N36928" s="309"/>
      <c r="R36928" s="17"/>
      <c r="T36928" s="17"/>
      <c r="V36928" s="17"/>
      <c r="W36928" s="51"/>
    </row>
    <row r="36929">
      <c r="A36929" s="307"/>
      <c r="B36929" s="85"/>
      <c r="C36929" s="85"/>
      <c r="D36929" s="85"/>
      <c r="E36929" s="88"/>
      <c r="G36929" s="17"/>
      <c r="I36929" s="43"/>
      <c r="J36929" s="308"/>
      <c r="K36929" s="51"/>
      <c r="N36929" s="309"/>
      <c r="R36929" s="17"/>
      <c r="T36929" s="17"/>
      <c r="V36929" s="17"/>
      <c r="W36929" s="51"/>
    </row>
    <row r="36930">
      <c r="A36930" s="307"/>
      <c r="B36930" s="85"/>
      <c r="C36930" s="85"/>
      <c r="D36930" s="85"/>
      <c r="E36930" s="88"/>
      <c r="G36930" s="17"/>
      <c r="I36930" s="43"/>
      <c r="J36930" s="308"/>
      <c r="K36930" s="51"/>
      <c r="N36930" s="309"/>
      <c r="R36930" s="17"/>
      <c r="T36930" s="17"/>
      <c r="V36930" s="17"/>
      <c r="W36930" s="51"/>
    </row>
    <row r="36931">
      <c r="A36931" s="307"/>
      <c r="B36931" s="85"/>
      <c r="C36931" s="85"/>
      <c r="D36931" s="85"/>
      <c r="E36931" s="88"/>
      <c r="G36931" s="17"/>
      <c r="I36931" s="43"/>
      <c r="J36931" s="308"/>
      <c r="K36931" s="51"/>
      <c r="N36931" s="309"/>
      <c r="R36931" s="17"/>
      <c r="T36931" s="17"/>
      <c r="V36931" s="17"/>
      <c r="W36931" s="51"/>
    </row>
    <row r="36932">
      <c r="A36932" s="307"/>
      <c r="B36932" s="85"/>
      <c r="C36932" s="85"/>
      <c r="D36932" s="85"/>
      <c r="E36932" s="88"/>
      <c r="G36932" s="17"/>
      <c r="I36932" s="43"/>
      <c r="J36932" s="308"/>
      <c r="K36932" s="51"/>
      <c r="N36932" s="309"/>
      <c r="R36932" s="17"/>
      <c r="T36932" s="17"/>
      <c r="V36932" s="17"/>
      <c r="W36932" s="51"/>
    </row>
    <row r="36933">
      <c r="A36933" s="307"/>
      <c r="B36933" s="85"/>
      <c r="C36933" s="85"/>
      <c r="D36933" s="85"/>
      <c r="E36933" s="88"/>
      <c r="G36933" s="17"/>
      <c r="I36933" s="43"/>
      <c r="J36933" s="308"/>
      <c r="K36933" s="51"/>
      <c r="N36933" s="309"/>
      <c r="R36933" s="17"/>
      <c r="T36933" s="17"/>
      <c r="V36933" s="17"/>
      <c r="W36933" s="51"/>
    </row>
    <row r="36934">
      <c r="A36934" s="307"/>
      <c r="B36934" s="85"/>
      <c r="C36934" s="85"/>
      <c r="D36934" s="85"/>
      <c r="E36934" s="88"/>
      <c r="G36934" s="17"/>
      <c r="I36934" s="43"/>
      <c r="J36934" s="308"/>
      <c r="K36934" s="51"/>
      <c r="N36934" s="309"/>
      <c r="R36934" s="17"/>
      <c r="T36934" s="17"/>
      <c r="V36934" s="17"/>
      <c r="W36934" s="51"/>
    </row>
    <row r="36935">
      <c r="A36935" s="307"/>
      <c r="B36935" s="85"/>
      <c r="C36935" s="85"/>
      <c r="D36935" s="85"/>
      <c r="E36935" s="88"/>
      <c r="G36935" s="17"/>
      <c r="I36935" s="43"/>
      <c r="J36935" s="308"/>
      <c r="K36935" s="51"/>
      <c r="N36935" s="309"/>
      <c r="R36935" s="17"/>
      <c r="T36935" s="17"/>
      <c r="V36935" s="17"/>
      <c r="W36935" s="51"/>
    </row>
    <row r="36936">
      <c r="A36936" s="307"/>
      <c r="B36936" s="85"/>
      <c r="C36936" s="85"/>
      <c r="D36936" s="85"/>
      <c r="E36936" s="88"/>
      <c r="G36936" s="17"/>
      <c r="I36936" s="43"/>
      <c r="J36936" s="308"/>
      <c r="K36936" s="51"/>
      <c r="N36936" s="309"/>
      <c r="R36936" s="17"/>
      <c r="T36936" s="17"/>
      <c r="V36936" s="17"/>
      <c r="W36936" s="51"/>
    </row>
    <row r="36937">
      <c r="A36937" s="307"/>
      <c r="B36937" s="85"/>
      <c r="C36937" s="85"/>
      <c r="D36937" s="85"/>
      <c r="E36937" s="88"/>
      <c r="G36937" s="17"/>
      <c r="I36937" s="43"/>
      <c r="J36937" s="308"/>
      <c r="K36937" s="51"/>
      <c r="N36937" s="309"/>
      <c r="R36937" s="17"/>
      <c r="T36937" s="17"/>
      <c r="V36937" s="17"/>
      <c r="W36937" s="51"/>
    </row>
    <row r="36938">
      <c r="A36938" s="307"/>
      <c r="B36938" s="85"/>
      <c r="C36938" s="85"/>
      <c r="D36938" s="85"/>
      <c r="E36938" s="88"/>
      <c r="G36938" s="17"/>
      <c r="I36938" s="43"/>
      <c r="J36938" s="308"/>
      <c r="K36938" s="51"/>
      <c r="N36938" s="309"/>
      <c r="R36938" s="17"/>
      <c r="T36938" s="17"/>
      <c r="V36938" s="17"/>
      <c r="W36938" s="51"/>
    </row>
    <row r="36939">
      <c r="A36939" s="307"/>
      <c r="B36939" s="85"/>
      <c r="C36939" s="85"/>
      <c r="D36939" s="85"/>
      <c r="E36939" s="88"/>
      <c r="G36939" s="17"/>
      <c r="I36939" s="43"/>
      <c r="J36939" s="308"/>
      <c r="K36939" s="51"/>
      <c r="N36939" s="309"/>
      <c r="R36939" s="17"/>
      <c r="T36939" s="17"/>
      <c r="V36939" s="17"/>
      <c r="W36939" s="51"/>
    </row>
    <row r="36940">
      <c r="A36940" s="307"/>
      <c r="B36940" s="85"/>
      <c r="C36940" s="85"/>
      <c r="D36940" s="85"/>
      <c r="E36940" s="88"/>
      <c r="G36940" s="17"/>
      <c r="I36940" s="43"/>
      <c r="J36940" s="308"/>
      <c r="K36940" s="51"/>
      <c r="N36940" s="309"/>
      <c r="R36940" s="17"/>
      <c r="T36940" s="17"/>
      <c r="V36940" s="17"/>
      <c r="W36940" s="51"/>
    </row>
    <row r="36941">
      <c r="A36941" s="307"/>
      <c r="B36941" s="85"/>
      <c r="C36941" s="85"/>
      <c r="D36941" s="85"/>
      <c r="E36941" s="88"/>
      <c r="G36941" s="17"/>
      <c r="I36941" s="43"/>
      <c r="J36941" s="308"/>
      <c r="K36941" s="51"/>
      <c r="N36941" s="309"/>
      <c r="R36941" s="17"/>
      <c r="T36941" s="17"/>
      <c r="V36941" s="17"/>
      <c r="W36941" s="51"/>
    </row>
    <row r="36942">
      <c r="A36942" s="307"/>
      <c r="B36942" s="85"/>
      <c r="C36942" s="85"/>
      <c r="D36942" s="85"/>
      <c r="E36942" s="88"/>
      <c r="G36942" s="17"/>
      <c r="I36942" s="43"/>
      <c r="J36942" s="308"/>
      <c r="K36942" s="51"/>
      <c r="N36942" s="309"/>
      <c r="R36942" s="17"/>
      <c r="T36942" s="17"/>
      <c r="V36942" s="17"/>
      <c r="W36942" s="51"/>
    </row>
    <row r="36943">
      <c r="A36943" s="307"/>
      <c r="B36943" s="85"/>
      <c r="C36943" s="85"/>
      <c r="D36943" s="85"/>
      <c r="E36943" s="88"/>
      <c r="G36943" s="17"/>
      <c r="I36943" s="43"/>
      <c r="J36943" s="308"/>
      <c r="K36943" s="51"/>
      <c r="N36943" s="309"/>
      <c r="R36943" s="17"/>
      <c r="T36943" s="17"/>
      <c r="V36943" s="17"/>
      <c r="W36943" s="51"/>
    </row>
    <row r="36944">
      <c r="A36944" s="307"/>
      <c r="B36944" s="85"/>
      <c r="C36944" s="85"/>
      <c r="D36944" s="85"/>
      <c r="E36944" s="88"/>
      <c r="G36944" s="17"/>
      <c r="I36944" s="43"/>
      <c r="J36944" s="308"/>
      <c r="K36944" s="51"/>
      <c r="N36944" s="309"/>
      <c r="R36944" s="17"/>
      <c r="T36944" s="17"/>
      <c r="V36944" s="17"/>
      <c r="W36944" s="51"/>
    </row>
    <row r="36945">
      <c r="A36945" s="307"/>
      <c r="B36945" s="85"/>
      <c r="C36945" s="85"/>
      <c r="D36945" s="85"/>
      <c r="E36945" s="88"/>
      <c r="G36945" s="17"/>
      <c r="I36945" s="43"/>
      <c r="J36945" s="308"/>
      <c r="K36945" s="51"/>
      <c r="N36945" s="309"/>
      <c r="R36945" s="17"/>
      <c r="T36945" s="17"/>
      <c r="V36945" s="17"/>
      <c r="W36945" s="51"/>
    </row>
    <row r="36946">
      <c r="A36946" s="307"/>
      <c r="B36946" s="85"/>
      <c r="C36946" s="85"/>
      <c r="D36946" s="85"/>
      <c r="E36946" s="88"/>
      <c r="G36946" s="17"/>
      <c r="I36946" s="43"/>
      <c r="J36946" s="308"/>
      <c r="K36946" s="51"/>
      <c r="N36946" s="309"/>
      <c r="R36946" s="17"/>
      <c r="T36946" s="17"/>
      <c r="V36946" s="17"/>
      <c r="W36946" s="51"/>
    </row>
    <row r="36947">
      <c r="A36947" s="307"/>
      <c r="B36947" s="85"/>
      <c r="C36947" s="85"/>
      <c r="D36947" s="85"/>
      <c r="E36947" s="88"/>
      <c r="G36947" s="17"/>
      <c r="I36947" s="43"/>
      <c r="J36947" s="308"/>
      <c r="K36947" s="51"/>
      <c r="N36947" s="309"/>
      <c r="R36947" s="17"/>
      <c r="T36947" s="17"/>
      <c r="V36947" s="17"/>
      <c r="W36947" s="51"/>
    </row>
    <row r="36948">
      <c r="A36948" s="307"/>
      <c r="B36948" s="85"/>
      <c r="C36948" s="85"/>
      <c r="D36948" s="85"/>
      <c r="E36948" s="88"/>
      <c r="G36948" s="17"/>
      <c r="I36948" s="43"/>
      <c r="J36948" s="308"/>
      <c r="K36948" s="51"/>
      <c r="N36948" s="309"/>
      <c r="R36948" s="17"/>
      <c r="T36948" s="17"/>
      <c r="V36948" s="17"/>
      <c r="W36948" s="51"/>
    </row>
    <row r="36949">
      <c r="A36949" s="307"/>
      <c r="B36949" s="85"/>
      <c r="C36949" s="85"/>
      <c r="D36949" s="85"/>
      <c r="E36949" s="88"/>
      <c r="G36949" s="17"/>
      <c r="I36949" s="43"/>
      <c r="J36949" s="308"/>
      <c r="K36949" s="51"/>
      <c r="N36949" s="309"/>
      <c r="R36949" s="17"/>
      <c r="T36949" s="17"/>
      <c r="V36949" s="17"/>
      <c r="W36949" s="51"/>
    </row>
    <row r="36950">
      <c r="A36950" s="307"/>
      <c r="B36950" s="85"/>
      <c r="C36950" s="85"/>
      <c r="D36950" s="85"/>
      <c r="E36950" s="88"/>
      <c r="G36950" s="17"/>
      <c r="I36950" s="43"/>
      <c r="J36950" s="308"/>
      <c r="K36950" s="51"/>
      <c r="N36950" s="309"/>
      <c r="R36950" s="17"/>
      <c r="T36950" s="17"/>
      <c r="V36950" s="17"/>
      <c r="W36950" s="51"/>
    </row>
    <row r="36951">
      <c r="A36951" s="307"/>
      <c r="B36951" s="85"/>
      <c r="C36951" s="85"/>
      <c r="D36951" s="85"/>
      <c r="E36951" s="88"/>
      <c r="G36951" s="17"/>
      <c r="I36951" s="43"/>
      <c r="J36951" s="308"/>
      <c r="K36951" s="51"/>
      <c r="N36951" s="309"/>
      <c r="R36951" s="17"/>
      <c r="T36951" s="17"/>
      <c r="V36951" s="17"/>
      <c r="W36951" s="51"/>
    </row>
    <row r="36952">
      <c r="A36952" s="307"/>
      <c r="B36952" s="85"/>
      <c r="C36952" s="85"/>
      <c r="D36952" s="85"/>
      <c r="E36952" s="88"/>
      <c r="G36952" s="17"/>
      <c r="I36952" s="43"/>
      <c r="J36952" s="308"/>
      <c r="K36952" s="51"/>
      <c r="N36952" s="309"/>
      <c r="R36952" s="17"/>
      <c r="T36952" s="17"/>
      <c r="V36952" s="17"/>
      <c r="W36952" s="51"/>
    </row>
    <row r="36953">
      <c r="A36953" s="307"/>
      <c r="B36953" s="85"/>
      <c r="C36953" s="85"/>
      <c r="D36953" s="85"/>
      <c r="E36953" s="88"/>
      <c r="G36953" s="17"/>
      <c r="I36953" s="43"/>
      <c r="J36953" s="308"/>
      <c r="K36953" s="51"/>
      <c r="N36953" s="309"/>
      <c r="R36953" s="17"/>
      <c r="T36953" s="17"/>
      <c r="V36953" s="17"/>
      <c r="W36953" s="51"/>
    </row>
    <row r="36954">
      <c r="A36954" s="307"/>
      <c r="B36954" s="85"/>
      <c r="C36954" s="85"/>
      <c r="D36954" s="85"/>
      <c r="E36954" s="88"/>
      <c r="G36954" s="17"/>
      <c r="I36954" s="43"/>
      <c r="J36954" s="308"/>
      <c r="K36954" s="51"/>
      <c r="N36954" s="309"/>
      <c r="R36954" s="17"/>
      <c r="T36954" s="17"/>
      <c r="V36954" s="17"/>
      <c r="W36954" s="51"/>
    </row>
    <row r="36955">
      <c r="A36955" s="307"/>
      <c r="B36955" s="85"/>
      <c r="C36955" s="85"/>
      <c r="D36955" s="85"/>
      <c r="E36955" s="88"/>
      <c r="G36955" s="17"/>
      <c r="I36955" s="43"/>
      <c r="J36955" s="308"/>
      <c r="K36955" s="51"/>
      <c r="N36955" s="309"/>
      <c r="R36955" s="17"/>
      <c r="T36955" s="17"/>
      <c r="V36955" s="17"/>
      <c r="W36955" s="51"/>
    </row>
    <row r="36956">
      <c r="A36956" s="307"/>
      <c r="B36956" s="85"/>
      <c r="C36956" s="85"/>
      <c r="D36956" s="85"/>
      <c r="E36956" s="88"/>
      <c r="G36956" s="17"/>
      <c r="I36956" s="43"/>
      <c r="J36956" s="308"/>
      <c r="K36956" s="51"/>
      <c r="N36956" s="309"/>
      <c r="R36956" s="17"/>
      <c r="T36956" s="17"/>
      <c r="V36956" s="17"/>
      <c r="W36956" s="51"/>
    </row>
    <row r="36957">
      <c r="A36957" s="307"/>
      <c r="B36957" s="85"/>
      <c r="C36957" s="85"/>
      <c r="D36957" s="85"/>
      <c r="E36957" s="88"/>
      <c r="G36957" s="17"/>
      <c r="I36957" s="43"/>
      <c r="J36957" s="308"/>
      <c r="K36957" s="51"/>
      <c r="N36957" s="309"/>
      <c r="R36957" s="17"/>
      <c r="T36957" s="17"/>
      <c r="V36957" s="17"/>
      <c r="W36957" s="51"/>
    </row>
    <row r="36958">
      <c r="A36958" s="307"/>
      <c r="B36958" s="85"/>
      <c r="C36958" s="85"/>
      <c r="D36958" s="85"/>
      <c r="E36958" s="88"/>
      <c r="G36958" s="17"/>
      <c r="I36958" s="43"/>
      <c r="J36958" s="308"/>
      <c r="K36958" s="51"/>
      <c r="N36958" s="309"/>
      <c r="R36958" s="17"/>
      <c r="T36958" s="17"/>
      <c r="V36958" s="17"/>
      <c r="W36958" s="51"/>
    </row>
    <row r="36959">
      <c r="A36959" s="307"/>
      <c r="B36959" s="85"/>
      <c r="C36959" s="85"/>
      <c r="D36959" s="85"/>
      <c r="E36959" s="88"/>
      <c r="G36959" s="17"/>
      <c r="I36959" s="43"/>
      <c r="J36959" s="308"/>
      <c r="K36959" s="51"/>
      <c r="N36959" s="309"/>
      <c r="R36959" s="17"/>
      <c r="T36959" s="17"/>
      <c r="V36959" s="17"/>
      <c r="W36959" s="51"/>
    </row>
    <row r="36960">
      <c r="A36960" s="307"/>
      <c r="B36960" s="85"/>
      <c r="C36960" s="85"/>
      <c r="D36960" s="85"/>
      <c r="E36960" s="88"/>
      <c r="G36960" s="17"/>
      <c r="I36960" s="43"/>
      <c r="J36960" s="308"/>
      <c r="K36960" s="51"/>
      <c r="N36960" s="309"/>
      <c r="R36960" s="17"/>
      <c r="T36960" s="17"/>
      <c r="V36960" s="17"/>
      <c r="W36960" s="51"/>
    </row>
    <row r="36961">
      <c r="A36961" s="307"/>
      <c r="B36961" s="85"/>
      <c r="C36961" s="85"/>
      <c r="D36961" s="85"/>
      <c r="E36961" s="88"/>
      <c r="G36961" s="17"/>
      <c r="I36961" s="43"/>
      <c r="J36961" s="308"/>
      <c r="K36961" s="51"/>
      <c r="N36961" s="309"/>
      <c r="R36961" s="17"/>
      <c r="T36961" s="17"/>
      <c r="V36961" s="17"/>
      <c r="W36961" s="51"/>
    </row>
    <row r="36962">
      <c r="A36962" s="307"/>
      <c r="B36962" s="85"/>
      <c r="C36962" s="85"/>
      <c r="D36962" s="85"/>
      <c r="E36962" s="88"/>
      <c r="G36962" s="17"/>
      <c r="I36962" s="43"/>
      <c r="J36962" s="308"/>
      <c r="K36962" s="51"/>
      <c r="N36962" s="309"/>
      <c r="R36962" s="17"/>
      <c r="T36962" s="17"/>
      <c r="V36962" s="17"/>
      <c r="W36962" s="51"/>
    </row>
    <row r="36963">
      <c r="A36963" s="307"/>
      <c r="B36963" s="85"/>
      <c r="C36963" s="85"/>
      <c r="D36963" s="85"/>
      <c r="E36963" s="88"/>
      <c r="G36963" s="17"/>
      <c r="I36963" s="43"/>
      <c r="J36963" s="308"/>
      <c r="K36963" s="51"/>
      <c r="N36963" s="309"/>
      <c r="R36963" s="17"/>
      <c r="T36963" s="17"/>
      <c r="V36963" s="17"/>
      <c r="W36963" s="51"/>
    </row>
    <row r="36964">
      <c r="A36964" s="307"/>
      <c r="B36964" s="85"/>
      <c r="C36964" s="85"/>
      <c r="D36964" s="85"/>
      <c r="E36964" s="88"/>
      <c r="G36964" s="17"/>
      <c r="I36964" s="43"/>
      <c r="J36964" s="308"/>
      <c r="K36964" s="51"/>
      <c r="N36964" s="309"/>
      <c r="R36964" s="17"/>
      <c r="T36964" s="17"/>
      <c r="V36964" s="17"/>
      <c r="W36964" s="51"/>
    </row>
    <row r="36965">
      <c r="A36965" s="307"/>
      <c r="B36965" s="85"/>
      <c r="C36965" s="85"/>
      <c r="D36965" s="85"/>
      <c r="E36965" s="88"/>
      <c r="G36965" s="17"/>
      <c r="I36965" s="43"/>
      <c r="J36965" s="308"/>
      <c r="K36965" s="51"/>
      <c r="N36965" s="309"/>
      <c r="R36965" s="17"/>
      <c r="T36965" s="17"/>
      <c r="V36965" s="17"/>
      <c r="W36965" s="51"/>
    </row>
    <row r="36966">
      <c r="A36966" s="307"/>
      <c r="B36966" s="85"/>
      <c r="C36966" s="85"/>
      <c r="D36966" s="85"/>
      <c r="E36966" s="88"/>
      <c r="G36966" s="17"/>
      <c r="I36966" s="43"/>
      <c r="J36966" s="308"/>
      <c r="K36966" s="51"/>
      <c r="N36966" s="309"/>
      <c r="R36966" s="17"/>
      <c r="T36966" s="17"/>
      <c r="V36966" s="17"/>
      <c r="W36966" s="51"/>
    </row>
    <row r="36967">
      <c r="A36967" s="307"/>
      <c r="B36967" s="85"/>
      <c r="C36967" s="85"/>
      <c r="D36967" s="85"/>
      <c r="E36967" s="88"/>
      <c r="G36967" s="17"/>
      <c r="I36967" s="43"/>
      <c r="J36967" s="308"/>
      <c r="K36967" s="51"/>
      <c r="N36967" s="309"/>
      <c r="R36967" s="17"/>
      <c r="T36967" s="17"/>
      <c r="V36967" s="17"/>
      <c r="W36967" s="51"/>
    </row>
    <row r="36968">
      <c r="A36968" s="307"/>
      <c r="B36968" s="85"/>
      <c r="C36968" s="85"/>
      <c r="D36968" s="85"/>
      <c r="E36968" s="88"/>
      <c r="G36968" s="17"/>
      <c r="I36968" s="43"/>
      <c r="J36968" s="308"/>
      <c r="K36968" s="51"/>
      <c r="N36968" s="309"/>
      <c r="R36968" s="17"/>
      <c r="T36968" s="17"/>
      <c r="V36968" s="17"/>
      <c r="W36968" s="51"/>
    </row>
    <row r="36969">
      <c r="A36969" s="307"/>
      <c r="B36969" s="85"/>
      <c r="C36969" s="85"/>
      <c r="D36969" s="85"/>
      <c r="E36969" s="88"/>
      <c r="G36969" s="17"/>
      <c r="I36969" s="43"/>
      <c r="J36969" s="308"/>
      <c r="K36969" s="51"/>
      <c r="N36969" s="309"/>
      <c r="R36969" s="17"/>
      <c r="T36969" s="17"/>
      <c r="V36969" s="17"/>
      <c r="W36969" s="51"/>
    </row>
    <row r="36970">
      <c r="A36970" s="307"/>
      <c r="B36970" s="85"/>
      <c r="C36970" s="85"/>
      <c r="D36970" s="85"/>
      <c r="E36970" s="88"/>
      <c r="G36970" s="17"/>
      <c r="I36970" s="43"/>
      <c r="J36970" s="308"/>
      <c r="K36970" s="51"/>
      <c r="N36970" s="309"/>
      <c r="R36970" s="17"/>
      <c r="T36970" s="17"/>
      <c r="V36970" s="17"/>
      <c r="W36970" s="51"/>
    </row>
    <row r="36971">
      <c r="A36971" s="307"/>
      <c r="B36971" s="85"/>
      <c r="C36971" s="85"/>
      <c r="D36971" s="85"/>
      <c r="E36971" s="88"/>
      <c r="G36971" s="17"/>
      <c r="I36971" s="43"/>
      <c r="J36971" s="308"/>
      <c r="K36971" s="51"/>
      <c r="N36971" s="309"/>
      <c r="R36971" s="17"/>
      <c r="T36971" s="17"/>
      <c r="V36971" s="17"/>
      <c r="W36971" s="51"/>
    </row>
    <row r="36972">
      <c r="A36972" s="307"/>
      <c r="B36972" s="85"/>
      <c r="C36972" s="85"/>
      <c r="D36972" s="85"/>
      <c r="E36972" s="88"/>
      <c r="G36972" s="17"/>
      <c r="I36972" s="43"/>
      <c r="J36972" s="308"/>
      <c r="K36972" s="51"/>
      <c r="N36972" s="309"/>
      <c r="R36972" s="17"/>
      <c r="T36972" s="17"/>
      <c r="V36972" s="17"/>
      <c r="W36972" s="51"/>
    </row>
    <row r="36973">
      <c r="A36973" s="307"/>
      <c r="B36973" s="85"/>
      <c r="C36973" s="85"/>
      <c r="D36973" s="85"/>
      <c r="E36973" s="88"/>
      <c r="G36973" s="17"/>
      <c r="I36973" s="43"/>
      <c r="J36973" s="308"/>
      <c r="K36973" s="51"/>
      <c r="N36973" s="309"/>
      <c r="R36973" s="17"/>
      <c r="T36973" s="17"/>
      <c r="V36973" s="17"/>
      <c r="W36973" s="51"/>
    </row>
    <row r="36974">
      <c r="A36974" s="307"/>
      <c r="B36974" s="85"/>
      <c r="C36974" s="85"/>
      <c r="D36974" s="85"/>
      <c r="E36974" s="88"/>
      <c r="G36974" s="17"/>
      <c r="I36974" s="43"/>
      <c r="J36974" s="308"/>
      <c r="K36974" s="51"/>
      <c r="N36974" s="309"/>
      <c r="R36974" s="17"/>
      <c r="T36974" s="17"/>
      <c r="V36974" s="17"/>
      <c r="W36974" s="51"/>
    </row>
    <row r="36975">
      <c r="A36975" s="307"/>
      <c r="B36975" s="85"/>
      <c r="C36975" s="85"/>
      <c r="D36975" s="85"/>
      <c r="E36975" s="88"/>
      <c r="G36975" s="17"/>
      <c r="I36975" s="43"/>
      <c r="J36975" s="308"/>
      <c r="K36975" s="51"/>
      <c r="N36975" s="309"/>
      <c r="R36975" s="17"/>
      <c r="T36975" s="17"/>
      <c r="V36975" s="17"/>
      <c r="W36975" s="51"/>
    </row>
    <row r="36976">
      <c r="A36976" s="307"/>
      <c r="B36976" s="85"/>
      <c r="C36976" s="85"/>
      <c r="D36976" s="85"/>
      <c r="E36976" s="88"/>
      <c r="G36976" s="17"/>
      <c r="I36976" s="43"/>
      <c r="J36976" s="308"/>
      <c r="K36976" s="51"/>
      <c r="N36976" s="309"/>
      <c r="R36976" s="17"/>
      <c r="T36976" s="17"/>
      <c r="V36976" s="17"/>
      <c r="W36976" s="51"/>
    </row>
    <row r="36977">
      <c r="A36977" s="307"/>
      <c r="B36977" s="85"/>
      <c r="C36977" s="85"/>
      <c r="D36977" s="85"/>
      <c r="E36977" s="88"/>
      <c r="G36977" s="17"/>
      <c r="I36977" s="43"/>
      <c r="J36977" s="308"/>
      <c r="K36977" s="51"/>
      <c r="N36977" s="309"/>
      <c r="R36977" s="17"/>
      <c r="T36977" s="17"/>
      <c r="V36977" s="17"/>
      <c r="W36977" s="51"/>
    </row>
    <row r="36978">
      <c r="A36978" s="307"/>
      <c r="B36978" s="85"/>
      <c r="C36978" s="85"/>
      <c r="D36978" s="85"/>
      <c r="E36978" s="88"/>
      <c r="G36978" s="17"/>
      <c r="I36978" s="43"/>
      <c r="J36978" s="308"/>
      <c r="K36978" s="51"/>
      <c r="N36978" s="309"/>
      <c r="R36978" s="17"/>
      <c r="T36978" s="17"/>
      <c r="V36978" s="17"/>
      <c r="W36978" s="51"/>
    </row>
    <row r="36979">
      <c r="A36979" s="307"/>
      <c r="B36979" s="85"/>
      <c r="C36979" s="85"/>
      <c r="D36979" s="85"/>
      <c r="E36979" s="88"/>
      <c r="G36979" s="17"/>
      <c r="I36979" s="43"/>
      <c r="J36979" s="308"/>
      <c r="K36979" s="51"/>
      <c r="N36979" s="309"/>
      <c r="R36979" s="17"/>
      <c r="T36979" s="17"/>
      <c r="V36979" s="17"/>
      <c r="W36979" s="51"/>
    </row>
    <row r="36980">
      <c r="A36980" s="307"/>
      <c r="B36980" s="85"/>
      <c r="C36980" s="85"/>
      <c r="D36980" s="85"/>
      <c r="E36980" s="88"/>
      <c r="G36980" s="17"/>
      <c r="I36980" s="43"/>
      <c r="J36980" s="308"/>
      <c r="K36980" s="51"/>
      <c r="N36980" s="309"/>
      <c r="R36980" s="17"/>
      <c r="T36980" s="17"/>
      <c r="V36980" s="17"/>
      <c r="W36980" s="51"/>
    </row>
    <row r="36981">
      <c r="A36981" s="307"/>
      <c r="B36981" s="85"/>
      <c r="C36981" s="85"/>
      <c r="D36981" s="85"/>
      <c r="E36981" s="88"/>
      <c r="G36981" s="17"/>
      <c r="I36981" s="43"/>
      <c r="J36981" s="308"/>
      <c r="K36981" s="51"/>
      <c r="N36981" s="309"/>
      <c r="R36981" s="17"/>
      <c r="T36981" s="17"/>
      <c r="V36981" s="17"/>
      <c r="W36981" s="51"/>
    </row>
    <row r="36982">
      <c r="A36982" s="307"/>
      <c r="B36982" s="85"/>
      <c r="C36982" s="85"/>
      <c r="D36982" s="85"/>
      <c r="E36982" s="88"/>
      <c r="G36982" s="17"/>
      <c r="I36982" s="43"/>
      <c r="J36982" s="308"/>
      <c r="K36982" s="51"/>
      <c r="N36982" s="309"/>
      <c r="R36982" s="17"/>
      <c r="T36982" s="17"/>
      <c r="V36982" s="17"/>
      <c r="W36982" s="51"/>
    </row>
    <row r="36983">
      <c r="A36983" s="307"/>
      <c r="B36983" s="85"/>
      <c r="C36983" s="85"/>
      <c r="D36983" s="85"/>
      <c r="E36983" s="88"/>
      <c r="G36983" s="17"/>
      <c r="I36983" s="43"/>
      <c r="J36983" s="308"/>
      <c r="K36983" s="51"/>
      <c r="N36983" s="309"/>
      <c r="R36983" s="17"/>
      <c r="T36983" s="17"/>
      <c r="V36983" s="17"/>
      <c r="W36983" s="51"/>
    </row>
    <row r="36984">
      <c r="A36984" s="307"/>
      <c r="B36984" s="85"/>
      <c r="C36984" s="85"/>
      <c r="D36984" s="85"/>
      <c r="E36984" s="88"/>
      <c r="G36984" s="17"/>
      <c r="I36984" s="43"/>
      <c r="J36984" s="308"/>
      <c r="K36984" s="51"/>
      <c r="N36984" s="309"/>
      <c r="R36984" s="17"/>
      <c r="T36984" s="17"/>
      <c r="V36984" s="17"/>
      <c r="W36984" s="51"/>
    </row>
    <row r="36985">
      <c r="A36985" s="307"/>
      <c r="B36985" s="85"/>
      <c r="C36985" s="85"/>
      <c r="D36985" s="85"/>
      <c r="E36985" s="88"/>
      <c r="G36985" s="17"/>
      <c r="I36985" s="43"/>
      <c r="J36985" s="308"/>
      <c r="K36985" s="51"/>
      <c r="N36985" s="309"/>
      <c r="R36985" s="17"/>
      <c r="T36985" s="17"/>
      <c r="V36985" s="17"/>
      <c r="W36985" s="51"/>
    </row>
    <row r="36986">
      <c r="A36986" s="307"/>
      <c r="B36986" s="85"/>
      <c r="C36986" s="85"/>
      <c r="D36986" s="85"/>
      <c r="E36986" s="88"/>
      <c r="G36986" s="17"/>
      <c r="I36986" s="43"/>
      <c r="J36986" s="308"/>
      <c r="K36986" s="51"/>
      <c r="N36986" s="309"/>
      <c r="R36986" s="17"/>
      <c r="T36986" s="17"/>
      <c r="V36986" s="17"/>
      <c r="W36986" s="51"/>
    </row>
    <row r="36987">
      <c r="A36987" s="307"/>
      <c r="B36987" s="85"/>
      <c r="C36987" s="85"/>
      <c r="D36987" s="85"/>
      <c r="E36987" s="88"/>
      <c r="G36987" s="17"/>
      <c r="I36987" s="43"/>
      <c r="J36987" s="308"/>
      <c r="K36987" s="51"/>
      <c r="N36987" s="309"/>
      <c r="R36987" s="17"/>
      <c r="T36987" s="17"/>
      <c r="V36987" s="17"/>
      <c r="W36987" s="51"/>
    </row>
    <row r="36988">
      <c r="A36988" s="307"/>
      <c r="B36988" s="85"/>
      <c r="C36988" s="85"/>
      <c r="D36988" s="85"/>
      <c r="E36988" s="88"/>
      <c r="G36988" s="17"/>
      <c r="I36988" s="43"/>
      <c r="J36988" s="308"/>
      <c r="K36988" s="51"/>
      <c r="N36988" s="309"/>
      <c r="R36988" s="17"/>
      <c r="T36988" s="17"/>
      <c r="V36988" s="17"/>
      <c r="W36988" s="51"/>
    </row>
    <row r="36989">
      <c r="A36989" s="307"/>
      <c r="B36989" s="85"/>
      <c r="C36989" s="85"/>
      <c r="D36989" s="85"/>
      <c r="E36989" s="88"/>
      <c r="G36989" s="17"/>
      <c r="I36989" s="43"/>
      <c r="J36989" s="308"/>
      <c r="K36989" s="51"/>
      <c r="N36989" s="309"/>
      <c r="R36989" s="17"/>
      <c r="T36989" s="17"/>
      <c r="V36989" s="17"/>
      <c r="W36989" s="51"/>
    </row>
    <row r="36990">
      <c r="A36990" s="307"/>
      <c r="B36990" s="85"/>
      <c r="C36990" s="85"/>
      <c r="D36990" s="85"/>
      <c r="E36990" s="88"/>
      <c r="G36990" s="17"/>
      <c r="I36990" s="43"/>
      <c r="J36990" s="308"/>
      <c r="K36990" s="51"/>
      <c r="N36990" s="309"/>
      <c r="R36990" s="17"/>
      <c r="T36990" s="17"/>
      <c r="V36990" s="17"/>
      <c r="W36990" s="51"/>
    </row>
    <row r="36991">
      <c r="A36991" s="307"/>
      <c r="B36991" s="85"/>
      <c r="C36991" s="85"/>
      <c r="D36991" s="85"/>
      <c r="E36991" s="88"/>
      <c r="G36991" s="17"/>
      <c r="I36991" s="43"/>
      <c r="J36991" s="308"/>
      <c r="K36991" s="51"/>
      <c r="N36991" s="309"/>
      <c r="R36991" s="17"/>
      <c r="T36991" s="17"/>
      <c r="V36991" s="17"/>
      <c r="W36991" s="51"/>
    </row>
    <row r="36992">
      <c r="A36992" s="307"/>
      <c r="B36992" s="85"/>
      <c r="C36992" s="85"/>
      <c r="D36992" s="85"/>
      <c r="E36992" s="88"/>
      <c r="G36992" s="17"/>
      <c r="I36992" s="43"/>
      <c r="J36992" s="308"/>
      <c r="K36992" s="51"/>
      <c r="N36992" s="309"/>
      <c r="R36992" s="17"/>
      <c r="T36992" s="17"/>
      <c r="V36992" s="17"/>
      <c r="W36992" s="51"/>
    </row>
    <row r="36993">
      <c r="A36993" s="307"/>
      <c r="B36993" s="85"/>
      <c r="C36993" s="85"/>
      <c r="D36993" s="85"/>
      <c r="E36993" s="88"/>
      <c r="G36993" s="17"/>
      <c r="I36993" s="43"/>
      <c r="J36993" s="308"/>
      <c r="K36993" s="51"/>
      <c r="N36993" s="309"/>
      <c r="R36993" s="17"/>
      <c r="T36993" s="17"/>
      <c r="V36993" s="17"/>
      <c r="W36993" s="51"/>
    </row>
    <row r="36994">
      <c r="A36994" s="307"/>
      <c r="B36994" s="85"/>
      <c r="C36994" s="85"/>
      <c r="D36994" s="85"/>
      <c r="E36994" s="88"/>
      <c r="G36994" s="17"/>
      <c r="I36994" s="43"/>
      <c r="J36994" s="308"/>
      <c r="K36994" s="51"/>
      <c r="N36994" s="309"/>
      <c r="R36994" s="17"/>
      <c r="T36994" s="17"/>
      <c r="V36994" s="17"/>
      <c r="W36994" s="51"/>
    </row>
    <row r="36995">
      <c r="A36995" s="307"/>
      <c r="B36995" s="85"/>
      <c r="C36995" s="85"/>
      <c r="D36995" s="85"/>
      <c r="E36995" s="88"/>
      <c r="G36995" s="17"/>
      <c r="I36995" s="43"/>
      <c r="J36995" s="308"/>
      <c r="K36995" s="51"/>
      <c r="N36995" s="309"/>
      <c r="R36995" s="17"/>
      <c r="T36995" s="17"/>
      <c r="V36995" s="17"/>
      <c r="W36995" s="51"/>
    </row>
    <row r="36996">
      <c r="A36996" s="307"/>
      <c r="B36996" s="85"/>
      <c r="C36996" s="85"/>
      <c r="D36996" s="85"/>
      <c r="E36996" s="88"/>
      <c r="G36996" s="17"/>
      <c r="I36996" s="43"/>
      <c r="J36996" s="308"/>
      <c r="K36996" s="51"/>
      <c r="N36996" s="309"/>
      <c r="R36996" s="17"/>
      <c r="T36996" s="17"/>
      <c r="V36996" s="17"/>
      <c r="W36996" s="51"/>
    </row>
    <row r="36997">
      <c r="A36997" s="307"/>
      <c r="B36997" s="85"/>
      <c r="C36997" s="85"/>
      <c r="D36997" s="85"/>
      <c r="E36997" s="88"/>
      <c r="G36997" s="17"/>
      <c r="I36997" s="43"/>
      <c r="J36997" s="308"/>
      <c r="K36997" s="51"/>
      <c r="N36997" s="309"/>
      <c r="R36997" s="17"/>
      <c r="T36997" s="17"/>
      <c r="V36997" s="17"/>
      <c r="W36997" s="51"/>
    </row>
    <row r="36998">
      <c r="A36998" s="307"/>
      <c r="B36998" s="85"/>
      <c r="C36998" s="85"/>
      <c r="D36998" s="85"/>
      <c r="E36998" s="88"/>
      <c r="G36998" s="17"/>
      <c r="I36998" s="43"/>
      <c r="J36998" s="308"/>
      <c r="K36998" s="51"/>
      <c r="N36998" s="309"/>
      <c r="R36998" s="17"/>
      <c r="T36998" s="17"/>
      <c r="V36998" s="17"/>
      <c r="W36998" s="51"/>
    </row>
    <row r="36999">
      <c r="A36999" s="307"/>
      <c r="B36999" s="85"/>
      <c r="C36999" s="85"/>
      <c r="D36999" s="85"/>
      <c r="E36999" s="88"/>
      <c r="G36999" s="17"/>
      <c r="I36999" s="43"/>
      <c r="J36999" s="308"/>
      <c r="K36999" s="51"/>
      <c r="N36999" s="309"/>
      <c r="R36999" s="17"/>
      <c r="T36999" s="17"/>
      <c r="V36999" s="17"/>
      <c r="W36999" s="51"/>
    </row>
    <row r="37000">
      <c r="A37000" s="307"/>
      <c r="B37000" s="85"/>
      <c r="C37000" s="85"/>
      <c r="D37000" s="85"/>
      <c r="E37000" s="88"/>
      <c r="G37000" s="17"/>
      <c r="I37000" s="43"/>
      <c r="J37000" s="308"/>
      <c r="K37000" s="51"/>
      <c r="N37000" s="309"/>
      <c r="R37000" s="17"/>
      <c r="T37000" s="17"/>
      <c r="V37000" s="17"/>
      <c r="W37000" s="51"/>
    </row>
    <row r="37001">
      <c r="A37001" s="307"/>
      <c r="B37001" s="85"/>
      <c r="C37001" s="85"/>
      <c r="D37001" s="85"/>
      <c r="E37001" s="88"/>
      <c r="G37001" s="17"/>
      <c r="I37001" s="43"/>
      <c r="J37001" s="308"/>
      <c r="K37001" s="51"/>
      <c r="N37001" s="309"/>
      <c r="R37001" s="17"/>
      <c r="T37001" s="17"/>
      <c r="V37001" s="17"/>
      <c r="W37001" s="51"/>
    </row>
    <row r="37002">
      <c r="A37002" s="307"/>
      <c r="B37002" s="85"/>
      <c r="C37002" s="85"/>
      <c r="D37002" s="85"/>
      <c r="E37002" s="88"/>
      <c r="G37002" s="17"/>
      <c r="I37002" s="43"/>
      <c r="J37002" s="308"/>
      <c r="K37002" s="51"/>
      <c r="N37002" s="309"/>
      <c r="R37002" s="17"/>
      <c r="T37002" s="17"/>
      <c r="V37002" s="17"/>
      <c r="W37002" s="51"/>
    </row>
    <row r="37003">
      <c r="A37003" s="307"/>
      <c r="B37003" s="85"/>
      <c r="C37003" s="85"/>
      <c r="D37003" s="85"/>
      <c r="E37003" s="88"/>
      <c r="G37003" s="17"/>
      <c r="I37003" s="43"/>
      <c r="J37003" s="308"/>
      <c r="K37003" s="51"/>
      <c r="N37003" s="309"/>
      <c r="R37003" s="17"/>
      <c r="T37003" s="17"/>
      <c r="V37003" s="17"/>
      <c r="W37003" s="51"/>
    </row>
    <row r="37004">
      <c r="A37004" s="307"/>
      <c r="B37004" s="85"/>
      <c r="C37004" s="85"/>
      <c r="D37004" s="85"/>
      <c r="E37004" s="88"/>
      <c r="G37004" s="17"/>
      <c r="I37004" s="43"/>
      <c r="J37004" s="308"/>
      <c r="K37004" s="51"/>
      <c r="N37004" s="309"/>
      <c r="R37004" s="17"/>
      <c r="T37004" s="17"/>
      <c r="V37004" s="17"/>
      <c r="W37004" s="51"/>
    </row>
    <row r="37005">
      <c r="A37005" s="307"/>
      <c r="B37005" s="85"/>
      <c r="C37005" s="85"/>
      <c r="D37005" s="85"/>
      <c r="E37005" s="88"/>
      <c r="G37005" s="17"/>
      <c r="I37005" s="43"/>
      <c r="J37005" s="308"/>
      <c r="K37005" s="51"/>
      <c r="N37005" s="309"/>
      <c r="R37005" s="17"/>
      <c r="T37005" s="17"/>
      <c r="V37005" s="17"/>
      <c r="W37005" s="51"/>
    </row>
    <row r="37006">
      <c r="A37006" s="307"/>
      <c r="B37006" s="85"/>
      <c r="C37006" s="85"/>
      <c r="D37006" s="85"/>
      <c r="E37006" s="88"/>
      <c r="G37006" s="17"/>
      <c r="I37006" s="43"/>
      <c r="J37006" s="308"/>
      <c r="K37006" s="51"/>
      <c r="N37006" s="309"/>
      <c r="R37006" s="17"/>
      <c r="T37006" s="17"/>
      <c r="V37006" s="17"/>
      <c r="W37006" s="51"/>
    </row>
    <row r="37007">
      <c r="A37007" s="307"/>
      <c r="B37007" s="85"/>
      <c r="C37007" s="85"/>
      <c r="D37007" s="85"/>
      <c r="E37007" s="88"/>
      <c r="G37007" s="17"/>
      <c r="I37007" s="43"/>
      <c r="J37007" s="308"/>
      <c r="K37007" s="51"/>
      <c r="N37007" s="309"/>
      <c r="R37007" s="17"/>
      <c r="T37007" s="17"/>
      <c r="V37007" s="17"/>
      <c r="W37007" s="51"/>
    </row>
    <row r="37008">
      <c r="A37008" s="307"/>
      <c r="B37008" s="85"/>
      <c r="C37008" s="85"/>
      <c r="D37008" s="85"/>
      <c r="E37008" s="88"/>
      <c r="G37008" s="17"/>
      <c r="I37008" s="43"/>
      <c r="J37008" s="308"/>
      <c r="K37008" s="51"/>
      <c r="N37008" s="309"/>
      <c r="R37008" s="17"/>
      <c r="T37008" s="17"/>
      <c r="V37008" s="17"/>
      <c r="W37008" s="51"/>
    </row>
    <row r="37009">
      <c r="A37009" s="307"/>
      <c r="B37009" s="85"/>
      <c r="C37009" s="85"/>
      <c r="D37009" s="85"/>
      <c r="E37009" s="88"/>
      <c r="G37009" s="17"/>
      <c r="I37009" s="43"/>
      <c r="J37009" s="308"/>
      <c r="K37009" s="51"/>
      <c r="N37009" s="309"/>
      <c r="R37009" s="17"/>
      <c r="T37009" s="17"/>
      <c r="V37009" s="17"/>
      <c r="W37009" s="51"/>
    </row>
    <row r="37010">
      <c r="A37010" s="307"/>
      <c r="B37010" s="85"/>
      <c r="C37010" s="85"/>
      <c r="D37010" s="85"/>
      <c r="E37010" s="88"/>
      <c r="G37010" s="17"/>
      <c r="I37010" s="43"/>
      <c r="J37010" s="308"/>
      <c r="K37010" s="51"/>
      <c r="N37010" s="309"/>
      <c r="R37010" s="17"/>
      <c r="T37010" s="17"/>
      <c r="V37010" s="17"/>
      <c r="W37010" s="51"/>
    </row>
    <row r="37011">
      <c r="A37011" s="307"/>
      <c r="B37011" s="85"/>
      <c r="C37011" s="85"/>
      <c r="D37011" s="85"/>
      <c r="E37011" s="88"/>
      <c r="G37011" s="17"/>
      <c r="I37011" s="43"/>
      <c r="J37011" s="308"/>
      <c r="K37011" s="51"/>
      <c r="N37011" s="309"/>
      <c r="R37011" s="17"/>
      <c r="T37011" s="17"/>
      <c r="V37011" s="17"/>
      <c r="W37011" s="51"/>
    </row>
    <row r="37012">
      <c r="A37012" s="307"/>
      <c r="B37012" s="85"/>
      <c r="C37012" s="85"/>
      <c r="D37012" s="85"/>
      <c r="E37012" s="88"/>
      <c r="G37012" s="17"/>
      <c r="I37012" s="43"/>
      <c r="J37012" s="308"/>
      <c r="K37012" s="51"/>
      <c r="N37012" s="309"/>
      <c r="R37012" s="17"/>
      <c r="T37012" s="17"/>
      <c r="V37012" s="17"/>
      <c r="W37012" s="51"/>
    </row>
    <row r="37013">
      <c r="A37013" s="307"/>
      <c r="B37013" s="85"/>
      <c r="C37013" s="85"/>
      <c r="D37013" s="85"/>
      <c r="E37013" s="88"/>
      <c r="G37013" s="17"/>
      <c r="I37013" s="43"/>
      <c r="J37013" s="308"/>
      <c r="K37013" s="51"/>
      <c r="N37013" s="309"/>
      <c r="R37013" s="17"/>
      <c r="T37013" s="17"/>
      <c r="V37013" s="17"/>
      <c r="W37013" s="51"/>
    </row>
    <row r="37014">
      <c r="A37014" s="307"/>
      <c r="B37014" s="85"/>
      <c r="C37014" s="85"/>
      <c r="D37014" s="85"/>
      <c r="E37014" s="88"/>
      <c r="G37014" s="17"/>
      <c r="I37014" s="43"/>
      <c r="J37014" s="308"/>
      <c r="K37014" s="51"/>
      <c r="N37014" s="309"/>
      <c r="R37014" s="17"/>
      <c r="T37014" s="17"/>
      <c r="V37014" s="17"/>
      <c r="W37014" s="51"/>
    </row>
    <row r="37015">
      <c r="A37015" s="307"/>
      <c r="B37015" s="85"/>
      <c r="C37015" s="85"/>
      <c r="D37015" s="85"/>
      <c r="E37015" s="88"/>
      <c r="G37015" s="17"/>
      <c r="I37015" s="43"/>
      <c r="J37015" s="308"/>
      <c r="K37015" s="51"/>
      <c r="N37015" s="309"/>
      <c r="R37015" s="17"/>
      <c r="T37015" s="17"/>
      <c r="V37015" s="17"/>
      <c r="W37015" s="51"/>
    </row>
    <row r="37016">
      <c r="A37016" s="307"/>
      <c r="B37016" s="85"/>
      <c r="C37016" s="85"/>
      <c r="D37016" s="85"/>
      <c r="E37016" s="88"/>
      <c r="G37016" s="17"/>
      <c r="I37016" s="43"/>
      <c r="J37016" s="308"/>
      <c r="K37016" s="51"/>
      <c r="N37016" s="309"/>
      <c r="R37016" s="17"/>
      <c r="T37016" s="17"/>
      <c r="V37016" s="17"/>
      <c r="W37016" s="51"/>
    </row>
    <row r="37017">
      <c r="A37017" s="307"/>
      <c r="B37017" s="85"/>
      <c r="C37017" s="85"/>
      <c r="D37017" s="85"/>
      <c r="E37017" s="88"/>
      <c r="G37017" s="17"/>
      <c r="I37017" s="43"/>
      <c r="J37017" s="308"/>
      <c r="K37017" s="51"/>
      <c r="N37017" s="309"/>
      <c r="R37017" s="17"/>
      <c r="T37017" s="17"/>
      <c r="V37017" s="17"/>
      <c r="W37017" s="51"/>
    </row>
    <row r="37018">
      <c r="A37018" s="307"/>
      <c r="B37018" s="85"/>
      <c r="C37018" s="85"/>
      <c r="D37018" s="85"/>
      <c r="E37018" s="88"/>
      <c r="G37018" s="17"/>
      <c r="I37018" s="43"/>
      <c r="J37018" s="308"/>
      <c r="K37018" s="51"/>
      <c r="N37018" s="309"/>
      <c r="R37018" s="17"/>
      <c r="T37018" s="17"/>
      <c r="V37018" s="17"/>
      <c r="W37018" s="51"/>
    </row>
    <row r="37019">
      <c r="A37019" s="307"/>
      <c r="B37019" s="85"/>
      <c r="C37019" s="85"/>
      <c r="D37019" s="85"/>
      <c r="E37019" s="88"/>
      <c r="G37019" s="17"/>
      <c r="I37019" s="43"/>
      <c r="J37019" s="308"/>
      <c r="K37019" s="51"/>
      <c r="N37019" s="309"/>
      <c r="R37019" s="17"/>
      <c r="T37019" s="17"/>
      <c r="V37019" s="17"/>
      <c r="W37019" s="51"/>
    </row>
    <row r="37020">
      <c r="A37020" s="307"/>
      <c r="B37020" s="85"/>
      <c r="C37020" s="85"/>
      <c r="D37020" s="85"/>
      <c r="E37020" s="88"/>
      <c r="G37020" s="17"/>
      <c r="I37020" s="43"/>
      <c r="J37020" s="308"/>
      <c r="K37020" s="51"/>
      <c r="N37020" s="309"/>
      <c r="R37020" s="17"/>
      <c r="T37020" s="17"/>
      <c r="V37020" s="17"/>
      <c r="W37020" s="51"/>
    </row>
    <row r="37021">
      <c r="A37021" s="307"/>
      <c r="B37021" s="85"/>
      <c r="C37021" s="85"/>
      <c r="D37021" s="85"/>
      <c r="E37021" s="88"/>
      <c r="G37021" s="17"/>
      <c r="I37021" s="43"/>
      <c r="J37021" s="308"/>
      <c r="K37021" s="51"/>
      <c r="N37021" s="309"/>
      <c r="R37021" s="17"/>
      <c r="T37021" s="17"/>
      <c r="V37021" s="17"/>
      <c r="W37021" s="51"/>
    </row>
    <row r="37022">
      <c r="A37022" s="307"/>
      <c r="B37022" s="85"/>
      <c r="C37022" s="85"/>
      <c r="D37022" s="85"/>
      <c r="E37022" s="88"/>
      <c r="G37022" s="17"/>
      <c r="I37022" s="43"/>
      <c r="J37022" s="308"/>
      <c r="K37022" s="51"/>
      <c r="N37022" s="309"/>
      <c r="R37022" s="17"/>
      <c r="T37022" s="17"/>
      <c r="V37022" s="17"/>
      <c r="W37022" s="51"/>
    </row>
    <row r="37023">
      <c r="A37023" s="307"/>
      <c r="B37023" s="85"/>
      <c r="C37023" s="85"/>
      <c r="D37023" s="85"/>
      <c r="E37023" s="88"/>
      <c r="G37023" s="17"/>
      <c r="I37023" s="43"/>
      <c r="J37023" s="308"/>
      <c r="K37023" s="51"/>
      <c r="N37023" s="309"/>
      <c r="R37023" s="17"/>
      <c r="T37023" s="17"/>
      <c r="V37023" s="17"/>
      <c r="W37023" s="51"/>
    </row>
    <row r="37024">
      <c r="A37024" s="307"/>
      <c r="B37024" s="85"/>
      <c r="C37024" s="85"/>
      <c r="D37024" s="85"/>
      <c r="E37024" s="88"/>
      <c r="G37024" s="17"/>
      <c r="I37024" s="43"/>
      <c r="J37024" s="308"/>
      <c r="K37024" s="51"/>
      <c r="N37024" s="309"/>
      <c r="R37024" s="17"/>
      <c r="T37024" s="17"/>
      <c r="V37024" s="17"/>
      <c r="W37024" s="51"/>
    </row>
    <row r="37025">
      <c r="A37025" s="307"/>
      <c r="B37025" s="85"/>
      <c r="C37025" s="85"/>
      <c r="D37025" s="85"/>
      <c r="E37025" s="88"/>
      <c r="G37025" s="17"/>
      <c r="I37025" s="43"/>
      <c r="J37025" s="308"/>
      <c r="K37025" s="51"/>
      <c r="N37025" s="309"/>
      <c r="R37025" s="17"/>
      <c r="T37025" s="17"/>
      <c r="V37025" s="17"/>
      <c r="W37025" s="51"/>
    </row>
    <row r="37026">
      <c r="A37026" s="307"/>
      <c r="B37026" s="85"/>
      <c r="C37026" s="85"/>
      <c r="D37026" s="85"/>
      <c r="E37026" s="88"/>
      <c r="G37026" s="17"/>
      <c r="I37026" s="43"/>
      <c r="J37026" s="308"/>
      <c r="K37026" s="51"/>
      <c r="N37026" s="309"/>
      <c r="R37026" s="17"/>
      <c r="T37026" s="17"/>
      <c r="V37026" s="17"/>
      <c r="W37026" s="51"/>
    </row>
    <row r="37027">
      <c r="A37027" s="307"/>
      <c r="B37027" s="85"/>
      <c r="C37027" s="85"/>
      <c r="D37027" s="85"/>
      <c r="E37027" s="88"/>
      <c r="G37027" s="17"/>
      <c r="I37027" s="43"/>
      <c r="J37027" s="308"/>
      <c r="K37027" s="51"/>
      <c r="N37027" s="309"/>
      <c r="R37027" s="17"/>
      <c r="T37027" s="17"/>
      <c r="V37027" s="17"/>
      <c r="W37027" s="51"/>
    </row>
    <row r="37028">
      <c r="A37028" s="307"/>
      <c r="B37028" s="85"/>
      <c r="C37028" s="85"/>
      <c r="D37028" s="85"/>
      <c r="E37028" s="88"/>
      <c r="G37028" s="17"/>
      <c r="I37028" s="43"/>
      <c r="J37028" s="308"/>
      <c r="K37028" s="51"/>
      <c r="N37028" s="309"/>
      <c r="R37028" s="17"/>
      <c r="T37028" s="17"/>
      <c r="V37028" s="17"/>
      <c r="W37028" s="51"/>
    </row>
    <row r="37029">
      <c r="A37029" s="307"/>
      <c r="B37029" s="85"/>
      <c r="C37029" s="85"/>
      <c r="D37029" s="85"/>
      <c r="E37029" s="88"/>
      <c r="G37029" s="17"/>
      <c r="I37029" s="43"/>
      <c r="J37029" s="308"/>
      <c r="K37029" s="51"/>
      <c r="N37029" s="309"/>
      <c r="R37029" s="17"/>
      <c r="T37029" s="17"/>
      <c r="V37029" s="17"/>
      <c r="W37029" s="51"/>
    </row>
    <row r="37030">
      <c r="A37030" s="307"/>
      <c r="B37030" s="85"/>
      <c r="C37030" s="85"/>
      <c r="D37030" s="85"/>
      <c r="E37030" s="88"/>
      <c r="G37030" s="17"/>
      <c r="I37030" s="43"/>
      <c r="J37030" s="308"/>
      <c r="K37030" s="51"/>
      <c r="N37030" s="309"/>
      <c r="R37030" s="17"/>
      <c r="T37030" s="17"/>
      <c r="V37030" s="17"/>
      <c r="W37030" s="51"/>
    </row>
    <row r="37031">
      <c r="A37031" s="307"/>
      <c r="B37031" s="85"/>
      <c r="C37031" s="85"/>
      <c r="D37031" s="85"/>
      <c r="E37031" s="88"/>
      <c r="G37031" s="17"/>
      <c r="I37031" s="43"/>
      <c r="J37031" s="308"/>
      <c r="K37031" s="51"/>
      <c r="N37031" s="309"/>
      <c r="R37031" s="17"/>
      <c r="T37031" s="17"/>
      <c r="V37031" s="17"/>
      <c r="W37031" s="51"/>
    </row>
    <row r="37032">
      <c r="A37032" s="307"/>
      <c r="B37032" s="85"/>
      <c r="C37032" s="85"/>
      <c r="D37032" s="85"/>
      <c r="E37032" s="88"/>
      <c r="G37032" s="17"/>
      <c r="I37032" s="43"/>
      <c r="J37032" s="308"/>
      <c r="K37032" s="51"/>
      <c r="N37032" s="309"/>
      <c r="R37032" s="17"/>
      <c r="T37032" s="17"/>
      <c r="V37032" s="17"/>
      <c r="W37032" s="51"/>
    </row>
    <row r="37033">
      <c r="A37033" s="307"/>
      <c r="B37033" s="85"/>
      <c r="C37033" s="85"/>
      <c r="D37033" s="85"/>
      <c r="E37033" s="88"/>
      <c r="G37033" s="17"/>
      <c r="I37033" s="43"/>
      <c r="J37033" s="308"/>
      <c r="K37033" s="51"/>
      <c r="N37033" s="309"/>
      <c r="R37033" s="17"/>
      <c r="T37033" s="17"/>
      <c r="V37033" s="17"/>
      <c r="W37033" s="51"/>
    </row>
    <row r="37034">
      <c r="A37034" s="307"/>
      <c r="B37034" s="85"/>
      <c r="C37034" s="85"/>
      <c r="D37034" s="85"/>
      <c r="E37034" s="88"/>
      <c r="G37034" s="17"/>
      <c r="I37034" s="43"/>
      <c r="J37034" s="308"/>
      <c r="K37034" s="51"/>
      <c r="N37034" s="309"/>
      <c r="R37034" s="17"/>
      <c r="T37034" s="17"/>
      <c r="V37034" s="17"/>
      <c r="W37034" s="51"/>
    </row>
    <row r="37035">
      <c r="A37035" s="307"/>
      <c r="B37035" s="85"/>
      <c r="C37035" s="85"/>
      <c r="D37035" s="85"/>
      <c r="E37035" s="88"/>
      <c r="G37035" s="17"/>
      <c r="I37035" s="43"/>
      <c r="J37035" s="308"/>
      <c r="K37035" s="51"/>
      <c r="N37035" s="309"/>
      <c r="R37035" s="17"/>
      <c r="T37035" s="17"/>
      <c r="V37035" s="17"/>
      <c r="W37035" s="51"/>
    </row>
    <row r="37036">
      <c r="A37036" s="307"/>
      <c r="B37036" s="85"/>
      <c r="C37036" s="85"/>
      <c r="D37036" s="85"/>
      <c r="E37036" s="88"/>
      <c r="G37036" s="17"/>
      <c r="I37036" s="43"/>
      <c r="J37036" s="308"/>
      <c r="K37036" s="51"/>
      <c r="N37036" s="309"/>
      <c r="R37036" s="17"/>
      <c r="T37036" s="17"/>
      <c r="V37036" s="17"/>
      <c r="W37036" s="51"/>
    </row>
    <row r="37037">
      <c r="A37037" s="307"/>
      <c r="B37037" s="85"/>
      <c r="C37037" s="85"/>
      <c r="D37037" s="85"/>
      <c r="E37037" s="88"/>
      <c r="G37037" s="17"/>
      <c r="I37037" s="43"/>
      <c r="J37037" s="308"/>
      <c r="K37037" s="51"/>
      <c r="N37037" s="309"/>
      <c r="R37037" s="17"/>
      <c r="T37037" s="17"/>
      <c r="V37037" s="17"/>
      <c r="W37037" s="51"/>
    </row>
    <row r="37038">
      <c r="A37038" s="307"/>
      <c r="B37038" s="85"/>
      <c r="C37038" s="85"/>
      <c r="D37038" s="85"/>
      <c r="E37038" s="88"/>
      <c r="G37038" s="17"/>
      <c r="I37038" s="43"/>
      <c r="J37038" s="308"/>
      <c r="K37038" s="51"/>
      <c r="N37038" s="309"/>
      <c r="R37038" s="17"/>
      <c r="T37038" s="17"/>
      <c r="V37038" s="17"/>
      <c r="W37038" s="51"/>
    </row>
    <row r="37039">
      <c r="A37039" s="307"/>
      <c r="B37039" s="85"/>
      <c r="C37039" s="85"/>
      <c r="D37039" s="85"/>
      <c r="E37039" s="88"/>
      <c r="G37039" s="17"/>
      <c r="I37039" s="43"/>
      <c r="J37039" s="308"/>
      <c r="K37039" s="51"/>
      <c r="N37039" s="309"/>
      <c r="R37039" s="17"/>
      <c r="T37039" s="17"/>
      <c r="V37039" s="17"/>
      <c r="W37039" s="51"/>
    </row>
    <row r="37040">
      <c r="A37040" s="307"/>
      <c r="B37040" s="85"/>
      <c r="C37040" s="85"/>
      <c r="D37040" s="85"/>
      <c r="E37040" s="88"/>
      <c r="G37040" s="17"/>
      <c r="I37040" s="43"/>
      <c r="J37040" s="308"/>
      <c r="K37040" s="51"/>
      <c r="N37040" s="309"/>
      <c r="R37040" s="17"/>
      <c r="T37040" s="17"/>
      <c r="V37040" s="17"/>
      <c r="W37040" s="51"/>
    </row>
    <row r="37041">
      <c r="A37041" s="307"/>
      <c r="B37041" s="85"/>
      <c r="C37041" s="85"/>
      <c r="D37041" s="85"/>
      <c r="E37041" s="88"/>
      <c r="G37041" s="17"/>
      <c r="I37041" s="43"/>
      <c r="J37041" s="308"/>
      <c r="K37041" s="51"/>
      <c r="N37041" s="309"/>
      <c r="R37041" s="17"/>
      <c r="T37041" s="17"/>
      <c r="V37041" s="17"/>
      <c r="W37041" s="51"/>
    </row>
    <row r="37042">
      <c r="A37042" s="307"/>
      <c r="B37042" s="85"/>
      <c r="C37042" s="85"/>
      <c r="D37042" s="85"/>
      <c r="E37042" s="88"/>
      <c r="G37042" s="17"/>
      <c r="I37042" s="43"/>
      <c r="J37042" s="308"/>
      <c r="K37042" s="51"/>
      <c r="N37042" s="309"/>
      <c r="R37042" s="17"/>
      <c r="T37042" s="17"/>
      <c r="V37042" s="17"/>
      <c r="W37042" s="51"/>
    </row>
    <row r="37043">
      <c r="A37043" s="307"/>
      <c r="B37043" s="85"/>
      <c r="C37043" s="85"/>
      <c r="D37043" s="85"/>
      <c r="E37043" s="88"/>
      <c r="G37043" s="17"/>
      <c r="I37043" s="43"/>
      <c r="J37043" s="308"/>
      <c r="K37043" s="51"/>
      <c r="N37043" s="309"/>
      <c r="R37043" s="17"/>
      <c r="T37043" s="17"/>
      <c r="V37043" s="17"/>
      <c r="W37043" s="51"/>
    </row>
    <row r="37044">
      <c r="A37044" s="307"/>
      <c r="B37044" s="85"/>
      <c r="C37044" s="85"/>
      <c r="D37044" s="85"/>
      <c r="E37044" s="88"/>
      <c r="G37044" s="17"/>
      <c r="I37044" s="43"/>
      <c r="J37044" s="308"/>
      <c r="K37044" s="51"/>
      <c r="N37044" s="309"/>
      <c r="R37044" s="17"/>
      <c r="T37044" s="17"/>
      <c r="V37044" s="17"/>
      <c r="W37044" s="51"/>
    </row>
    <row r="37045">
      <c r="A37045" s="307"/>
      <c r="B37045" s="85"/>
      <c r="C37045" s="85"/>
      <c r="D37045" s="85"/>
      <c r="E37045" s="88"/>
      <c r="G37045" s="17"/>
      <c r="I37045" s="43"/>
      <c r="J37045" s="308"/>
      <c r="K37045" s="51"/>
      <c r="N37045" s="309"/>
      <c r="R37045" s="17"/>
      <c r="T37045" s="17"/>
      <c r="V37045" s="17"/>
      <c r="W37045" s="51"/>
    </row>
    <row r="37046">
      <c r="A37046" s="307"/>
      <c r="B37046" s="85"/>
      <c r="C37046" s="85"/>
      <c r="D37046" s="85"/>
      <c r="E37046" s="88"/>
      <c r="G37046" s="17"/>
      <c r="I37046" s="43"/>
      <c r="J37046" s="308"/>
      <c r="K37046" s="51"/>
      <c r="N37046" s="309"/>
      <c r="R37046" s="17"/>
      <c r="T37046" s="17"/>
      <c r="V37046" s="17"/>
      <c r="W37046" s="51"/>
    </row>
    <row r="37047">
      <c r="A37047" s="307"/>
      <c r="B37047" s="85"/>
      <c r="C37047" s="85"/>
      <c r="D37047" s="85"/>
      <c r="E37047" s="88"/>
      <c r="G37047" s="17"/>
      <c r="I37047" s="43"/>
      <c r="J37047" s="308"/>
      <c r="K37047" s="51"/>
      <c r="N37047" s="309"/>
      <c r="R37047" s="17"/>
      <c r="T37047" s="17"/>
      <c r="V37047" s="17"/>
      <c r="W37047" s="51"/>
    </row>
    <row r="37048">
      <c r="A37048" s="307"/>
      <c r="B37048" s="85"/>
      <c r="C37048" s="85"/>
      <c r="D37048" s="85"/>
      <c r="E37048" s="88"/>
      <c r="G37048" s="17"/>
      <c r="I37048" s="43"/>
      <c r="J37048" s="308"/>
      <c r="K37048" s="51"/>
      <c r="N37048" s="309"/>
      <c r="R37048" s="17"/>
      <c r="T37048" s="17"/>
      <c r="V37048" s="17"/>
      <c r="W37048" s="51"/>
    </row>
    <row r="37049">
      <c r="A37049" s="307"/>
      <c r="B37049" s="85"/>
      <c r="C37049" s="85"/>
      <c r="D37049" s="85"/>
      <c r="E37049" s="88"/>
      <c r="G37049" s="17"/>
      <c r="I37049" s="43"/>
      <c r="J37049" s="308"/>
      <c r="K37049" s="51"/>
      <c r="N37049" s="309"/>
      <c r="R37049" s="17"/>
      <c r="T37049" s="17"/>
      <c r="V37049" s="17"/>
      <c r="W37049" s="51"/>
    </row>
    <row r="37050">
      <c r="A37050" s="307"/>
      <c r="B37050" s="85"/>
      <c r="C37050" s="85"/>
      <c r="D37050" s="85"/>
      <c r="E37050" s="88"/>
      <c r="G37050" s="17"/>
      <c r="I37050" s="43"/>
      <c r="J37050" s="308"/>
      <c r="K37050" s="51"/>
      <c r="N37050" s="309"/>
      <c r="R37050" s="17"/>
      <c r="T37050" s="17"/>
      <c r="V37050" s="17"/>
      <c r="W37050" s="51"/>
    </row>
    <row r="37051">
      <c r="A37051" s="307"/>
      <c r="B37051" s="85"/>
      <c r="C37051" s="85"/>
      <c r="D37051" s="85"/>
      <c r="E37051" s="88"/>
      <c r="G37051" s="17"/>
      <c r="I37051" s="43"/>
      <c r="J37051" s="308"/>
      <c r="K37051" s="51"/>
      <c r="N37051" s="309"/>
      <c r="R37051" s="17"/>
      <c r="T37051" s="17"/>
      <c r="V37051" s="17"/>
      <c r="W37051" s="51"/>
    </row>
    <row r="37052">
      <c r="A37052" s="307"/>
      <c r="B37052" s="85"/>
      <c r="C37052" s="85"/>
      <c r="D37052" s="85"/>
      <c r="E37052" s="88"/>
      <c r="G37052" s="17"/>
      <c r="I37052" s="43"/>
      <c r="J37052" s="308"/>
      <c r="K37052" s="51"/>
      <c r="N37052" s="309"/>
      <c r="R37052" s="17"/>
      <c r="T37052" s="17"/>
      <c r="V37052" s="17"/>
      <c r="W37052" s="51"/>
    </row>
    <row r="37053">
      <c r="A37053" s="307"/>
      <c r="B37053" s="85"/>
      <c r="C37053" s="85"/>
      <c r="D37053" s="85"/>
      <c r="E37053" s="88"/>
      <c r="G37053" s="17"/>
      <c r="I37053" s="43"/>
      <c r="J37053" s="308"/>
      <c r="K37053" s="51"/>
      <c r="N37053" s="309"/>
      <c r="R37053" s="17"/>
      <c r="T37053" s="17"/>
      <c r="V37053" s="17"/>
      <c r="W37053" s="51"/>
    </row>
    <row r="37054">
      <c r="A37054" s="307"/>
      <c r="B37054" s="85"/>
      <c r="C37054" s="85"/>
      <c r="D37054" s="85"/>
      <c r="E37054" s="88"/>
      <c r="G37054" s="17"/>
      <c r="I37054" s="43"/>
      <c r="J37054" s="308"/>
      <c r="K37054" s="51"/>
      <c r="N37054" s="309"/>
      <c r="R37054" s="17"/>
      <c r="T37054" s="17"/>
      <c r="V37054" s="17"/>
      <c r="W37054" s="51"/>
    </row>
    <row r="37055">
      <c r="A37055" s="307"/>
      <c r="B37055" s="85"/>
      <c r="C37055" s="85"/>
      <c r="D37055" s="85"/>
      <c r="E37055" s="88"/>
      <c r="G37055" s="17"/>
      <c r="I37055" s="43"/>
      <c r="J37055" s="308"/>
      <c r="K37055" s="51"/>
      <c r="N37055" s="309"/>
      <c r="R37055" s="17"/>
      <c r="T37055" s="17"/>
      <c r="V37055" s="17"/>
      <c r="W37055" s="51"/>
    </row>
    <row r="37056">
      <c r="A37056" s="307"/>
      <c r="B37056" s="85"/>
      <c r="C37056" s="85"/>
      <c r="D37056" s="85"/>
      <c r="E37056" s="88"/>
      <c r="G37056" s="17"/>
      <c r="I37056" s="43"/>
      <c r="J37056" s="308"/>
      <c r="K37056" s="51"/>
      <c r="N37056" s="309"/>
      <c r="R37056" s="17"/>
      <c r="T37056" s="17"/>
      <c r="V37056" s="17"/>
      <c r="W37056" s="51"/>
    </row>
    <row r="37057">
      <c r="A37057" s="307"/>
      <c r="B37057" s="85"/>
      <c r="C37057" s="85"/>
      <c r="D37057" s="85"/>
      <c r="E37057" s="88"/>
      <c r="G37057" s="17"/>
      <c r="I37057" s="43"/>
      <c r="J37057" s="308"/>
      <c r="K37057" s="51"/>
      <c r="N37057" s="309"/>
      <c r="R37057" s="17"/>
      <c r="T37057" s="17"/>
      <c r="V37057" s="17"/>
      <c r="W37057" s="51"/>
    </row>
    <row r="37058">
      <c r="A37058" s="307"/>
      <c r="B37058" s="85"/>
      <c r="C37058" s="85"/>
      <c r="D37058" s="85"/>
      <c r="E37058" s="88"/>
      <c r="G37058" s="17"/>
      <c r="I37058" s="43"/>
      <c r="J37058" s="308"/>
      <c r="K37058" s="51"/>
      <c r="N37058" s="309"/>
      <c r="R37058" s="17"/>
      <c r="T37058" s="17"/>
      <c r="V37058" s="17"/>
      <c r="W37058" s="51"/>
    </row>
    <row r="37059">
      <c r="A37059" s="307"/>
      <c r="B37059" s="85"/>
      <c r="C37059" s="85"/>
      <c r="D37059" s="85"/>
      <c r="E37059" s="88"/>
      <c r="G37059" s="17"/>
      <c r="I37059" s="43"/>
      <c r="J37059" s="308"/>
      <c r="K37059" s="51"/>
      <c r="N37059" s="309"/>
      <c r="R37059" s="17"/>
      <c r="T37059" s="17"/>
      <c r="V37059" s="17"/>
      <c r="W37059" s="51"/>
    </row>
    <row r="37060">
      <c r="A37060" s="307"/>
      <c r="B37060" s="85"/>
      <c r="C37060" s="85"/>
      <c r="D37060" s="85"/>
      <c r="E37060" s="88"/>
      <c r="G37060" s="17"/>
      <c r="I37060" s="43"/>
      <c r="J37060" s="308"/>
      <c r="K37060" s="51"/>
      <c r="N37060" s="309"/>
      <c r="R37060" s="17"/>
      <c r="T37060" s="17"/>
      <c r="V37060" s="17"/>
      <c r="W37060" s="51"/>
    </row>
    <row r="37061">
      <c r="A37061" s="307"/>
      <c r="B37061" s="85"/>
      <c r="C37061" s="85"/>
      <c r="D37061" s="85"/>
      <c r="E37061" s="88"/>
      <c r="G37061" s="17"/>
      <c r="I37061" s="43"/>
      <c r="J37061" s="308"/>
      <c r="K37061" s="51"/>
      <c r="N37061" s="309"/>
      <c r="R37061" s="17"/>
      <c r="T37061" s="17"/>
      <c r="V37061" s="17"/>
      <c r="W37061" s="51"/>
    </row>
    <row r="37062">
      <c r="A37062" s="307"/>
      <c r="B37062" s="85"/>
      <c r="C37062" s="85"/>
      <c r="D37062" s="85"/>
      <c r="E37062" s="88"/>
      <c r="G37062" s="17"/>
      <c r="I37062" s="43"/>
      <c r="J37062" s="308"/>
      <c r="K37062" s="51"/>
      <c r="N37062" s="309"/>
      <c r="R37062" s="17"/>
      <c r="T37062" s="17"/>
      <c r="V37062" s="17"/>
      <c r="W37062" s="51"/>
    </row>
    <row r="37063">
      <c r="A37063" s="307"/>
      <c r="B37063" s="85"/>
      <c r="C37063" s="85"/>
      <c r="D37063" s="85"/>
      <c r="E37063" s="88"/>
      <c r="G37063" s="17"/>
      <c r="I37063" s="43"/>
      <c r="J37063" s="308"/>
      <c r="K37063" s="51"/>
      <c r="N37063" s="309"/>
      <c r="R37063" s="17"/>
      <c r="T37063" s="17"/>
      <c r="V37063" s="17"/>
      <c r="W37063" s="51"/>
    </row>
    <row r="37064">
      <c r="A37064" s="307"/>
      <c r="B37064" s="85"/>
      <c r="C37064" s="85"/>
      <c r="D37064" s="85"/>
      <c r="E37064" s="88"/>
      <c r="G37064" s="17"/>
      <c r="I37064" s="43"/>
      <c r="J37064" s="308"/>
      <c r="K37064" s="51"/>
      <c r="N37064" s="309"/>
      <c r="R37064" s="17"/>
      <c r="T37064" s="17"/>
      <c r="V37064" s="17"/>
      <c r="W37064" s="51"/>
    </row>
    <row r="37065">
      <c r="A37065" s="307"/>
      <c r="B37065" s="85"/>
      <c r="C37065" s="85"/>
      <c r="D37065" s="85"/>
      <c r="E37065" s="88"/>
      <c r="G37065" s="17"/>
      <c r="I37065" s="43"/>
      <c r="J37065" s="308"/>
      <c r="K37065" s="51"/>
      <c r="N37065" s="309"/>
      <c r="R37065" s="17"/>
      <c r="T37065" s="17"/>
      <c r="V37065" s="17"/>
      <c r="W37065" s="51"/>
    </row>
    <row r="37066">
      <c r="A37066" s="307"/>
      <c r="B37066" s="85"/>
      <c r="C37066" s="85"/>
      <c r="D37066" s="85"/>
      <c r="E37066" s="88"/>
      <c r="G37066" s="17"/>
      <c r="I37066" s="43"/>
      <c r="J37066" s="308"/>
      <c r="K37066" s="51"/>
      <c r="N37066" s="309"/>
      <c r="R37066" s="17"/>
      <c r="T37066" s="17"/>
      <c r="V37066" s="17"/>
      <c r="W37066" s="51"/>
    </row>
    <row r="37067">
      <c r="A37067" s="307"/>
      <c r="B37067" s="85"/>
      <c r="C37067" s="85"/>
      <c r="D37067" s="85"/>
      <c r="E37067" s="88"/>
      <c r="G37067" s="17"/>
      <c r="I37067" s="43"/>
      <c r="J37067" s="308"/>
      <c r="K37067" s="51"/>
      <c r="N37067" s="309"/>
      <c r="R37067" s="17"/>
      <c r="T37067" s="17"/>
      <c r="V37067" s="17"/>
      <c r="W37067" s="51"/>
    </row>
    <row r="37068">
      <c r="A37068" s="307"/>
      <c r="B37068" s="85"/>
      <c r="C37068" s="85"/>
      <c r="D37068" s="85"/>
      <c r="E37068" s="88"/>
      <c r="G37068" s="17"/>
      <c r="I37068" s="43"/>
      <c r="J37068" s="308"/>
      <c r="K37068" s="51"/>
      <c r="N37068" s="309"/>
      <c r="R37068" s="17"/>
      <c r="T37068" s="17"/>
      <c r="V37068" s="17"/>
      <c r="W37068" s="51"/>
    </row>
    <row r="37069">
      <c r="A37069" s="307"/>
      <c r="B37069" s="85"/>
      <c r="C37069" s="85"/>
      <c r="D37069" s="85"/>
      <c r="E37069" s="88"/>
      <c r="G37069" s="17"/>
      <c r="I37069" s="43"/>
      <c r="J37069" s="308"/>
      <c r="K37069" s="51"/>
      <c r="N37069" s="309"/>
      <c r="R37069" s="17"/>
      <c r="T37069" s="17"/>
      <c r="V37069" s="17"/>
      <c r="W37069" s="51"/>
    </row>
    <row r="37070">
      <c r="A37070" s="307"/>
      <c r="B37070" s="85"/>
      <c r="C37070" s="85"/>
      <c r="D37070" s="85"/>
      <c r="E37070" s="88"/>
      <c r="G37070" s="17"/>
      <c r="I37070" s="43"/>
      <c r="J37070" s="308"/>
      <c r="K37070" s="51"/>
      <c r="N37070" s="309"/>
      <c r="R37070" s="17"/>
      <c r="T37070" s="17"/>
      <c r="V37070" s="17"/>
      <c r="W37070" s="51"/>
    </row>
    <row r="37071">
      <c r="A37071" s="307"/>
      <c r="B37071" s="85"/>
      <c r="C37071" s="85"/>
      <c r="D37071" s="85"/>
      <c r="E37071" s="88"/>
      <c r="G37071" s="17"/>
      <c r="I37071" s="43"/>
      <c r="J37071" s="308"/>
      <c r="K37071" s="51"/>
      <c r="N37071" s="309"/>
      <c r="R37071" s="17"/>
      <c r="T37071" s="17"/>
      <c r="V37071" s="17"/>
      <c r="W37071" s="51"/>
    </row>
    <row r="37072">
      <c r="A37072" s="307"/>
      <c r="B37072" s="85"/>
      <c r="C37072" s="85"/>
      <c r="D37072" s="85"/>
      <c r="E37072" s="88"/>
      <c r="G37072" s="17"/>
      <c r="I37072" s="43"/>
      <c r="J37072" s="308"/>
      <c r="K37072" s="51"/>
      <c r="N37072" s="309"/>
      <c r="R37072" s="17"/>
      <c r="T37072" s="17"/>
      <c r="V37072" s="17"/>
      <c r="W37072" s="51"/>
    </row>
    <row r="37073">
      <c r="A37073" s="307"/>
      <c r="B37073" s="85"/>
      <c r="C37073" s="85"/>
      <c r="D37073" s="85"/>
      <c r="E37073" s="88"/>
      <c r="G37073" s="17"/>
      <c r="I37073" s="43"/>
      <c r="J37073" s="308"/>
      <c r="K37073" s="51"/>
      <c r="N37073" s="309"/>
      <c r="R37073" s="17"/>
      <c r="T37073" s="17"/>
      <c r="V37073" s="17"/>
      <c r="W37073" s="51"/>
    </row>
    <row r="37074">
      <c r="A37074" s="307"/>
      <c r="B37074" s="85"/>
      <c r="C37074" s="85"/>
      <c r="D37074" s="85"/>
      <c r="E37074" s="88"/>
      <c r="G37074" s="17"/>
      <c r="I37074" s="43"/>
      <c r="J37074" s="308"/>
      <c r="K37074" s="51"/>
      <c r="N37074" s="309"/>
      <c r="R37074" s="17"/>
      <c r="T37074" s="17"/>
      <c r="V37074" s="17"/>
      <c r="W37074" s="51"/>
    </row>
    <row r="37075">
      <c r="A37075" s="307"/>
      <c r="B37075" s="85"/>
      <c r="C37075" s="85"/>
      <c r="D37075" s="85"/>
      <c r="E37075" s="88"/>
      <c r="G37075" s="17"/>
      <c r="I37075" s="43"/>
      <c r="J37075" s="308"/>
      <c r="K37075" s="51"/>
      <c r="N37075" s="309"/>
      <c r="R37075" s="17"/>
      <c r="T37075" s="17"/>
      <c r="V37075" s="17"/>
      <c r="W37075" s="51"/>
    </row>
    <row r="37076">
      <c r="A37076" s="307"/>
      <c r="B37076" s="85"/>
      <c r="C37076" s="85"/>
      <c r="D37076" s="85"/>
      <c r="E37076" s="88"/>
      <c r="G37076" s="17"/>
      <c r="I37076" s="43"/>
      <c r="J37076" s="308"/>
      <c r="K37076" s="51"/>
      <c r="N37076" s="309"/>
      <c r="R37076" s="17"/>
      <c r="T37076" s="17"/>
      <c r="V37076" s="17"/>
      <c r="W37076" s="51"/>
    </row>
    <row r="37077">
      <c r="A37077" s="307"/>
      <c r="B37077" s="85"/>
      <c r="C37077" s="85"/>
      <c r="D37077" s="85"/>
      <c r="E37077" s="88"/>
      <c r="G37077" s="17"/>
      <c r="I37077" s="43"/>
      <c r="J37077" s="308"/>
      <c r="K37077" s="51"/>
      <c r="N37077" s="309"/>
      <c r="R37077" s="17"/>
      <c r="T37077" s="17"/>
      <c r="V37077" s="17"/>
      <c r="W37077" s="51"/>
    </row>
    <row r="37078">
      <c r="A37078" s="307"/>
      <c r="B37078" s="85"/>
      <c r="C37078" s="85"/>
      <c r="D37078" s="85"/>
      <c r="E37078" s="88"/>
      <c r="G37078" s="17"/>
      <c r="I37078" s="43"/>
      <c r="J37078" s="308"/>
      <c r="K37078" s="51"/>
      <c r="N37078" s="309"/>
      <c r="R37078" s="17"/>
      <c r="T37078" s="17"/>
      <c r="V37078" s="17"/>
      <c r="W37078" s="51"/>
    </row>
    <row r="37079">
      <c r="A37079" s="307"/>
      <c r="B37079" s="85"/>
      <c r="C37079" s="85"/>
      <c r="D37079" s="85"/>
      <c r="E37079" s="88"/>
      <c r="G37079" s="17"/>
      <c r="I37079" s="43"/>
      <c r="J37079" s="308"/>
      <c r="K37079" s="51"/>
      <c r="N37079" s="309"/>
      <c r="R37079" s="17"/>
      <c r="T37079" s="17"/>
      <c r="V37079" s="17"/>
      <c r="W37079" s="51"/>
    </row>
    <row r="37080">
      <c r="A37080" s="307"/>
      <c r="B37080" s="85"/>
      <c r="C37080" s="85"/>
      <c r="D37080" s="85"/>
      <c r="E37080" s="88"/>
      <c r="G37080" s="17"/>
      <c r="I37080" s="43"/>
      <c r="J37080" s="308"/>
      <c r="K37080" s="51"/>
      <c r="N37080" s="309"/>
      <c r="R37080" s="17"/>
      <c r="T37080" s="17"/>
      <c r="V37080" s="17"/>
      <c r="W37080" s="51"/>
    </row>
    <row r="37081">
      <c r="A37081" s="307"/>
      <c r="B37081" s="85"/>
      <c r="C37081" s="85"/>
      <c r="D37081" s="85"/>
      <c r="E37081" s="88"/>
      <c r="G37081" s="17"/>
      <c r="I37081" s="43"/>
      <c r="J37081" s="308"/>
      <c r="K37081" s="51"/>
      <c r="N37081" s="309"/>
      <c r="R37081" s="17"/>
      <c r="T37081" s="17"/>
      <c r="V37081" s="17"/>
      <c r="W37081" s="51"/>
    </row>
    <row r="37082">
      <c r="A37082" s="307"/>
      <c r="B37082" s="85"/>
      <c r="C37082" s="85"/>
      <c r="D37082" s="85"/>
      <c r="E37082" s="88"/>
      <c r="G37082" s="17"/>
      <c r="I37082" s="43"/>
      <c r="J37082" s="308"/>
      <c r="K37082" s="51"/>
      <c r="N37082" s="309"/>
      <c r="R37082" s="17"/>
      <c r="T37082" s="17"/>
      <c r="V37082" s="17"/>
      <c r="W37082" s="51"/>
    </row>
    <row r="37083">
      <c r="A37083" s="307"/>
      <c r="B37083" s="85"/>
      <c r="C37083" s="85"/>
      <c r="D37083" s="85"/>
      <c r="E37083" s="88"/>
      <c r="G37083" s="17"/>
      <c r="I37083" s="43"/>
      <c r="J37083" s="308"/>
      <c r="K37083" s="51"/>
      <c r="N37083" s="309"/>
      <c r="R37083" s="17"/>
      <c r="T37083" s="17"/>
      <c r="V37083" s="17"/>
      <c r="W37083" s="51"/>
    </row>
    <row r="37084">
      <c r="A37084" s="307"/>
      <c r="B37084" s="85"/>
      <c r="C37084" s="85"/>
      <c r="D37084" s="85"/>
      <c r="E37084" s="88"/>
      <c r="G37084" s="17"/>
      <c r="I37084" s="43"/>
      <c r="J37084" s="308"/>
      <c r="K37084" s="51"/>
      <c r="N37084" s="309"/>
      <c r="R37084" s="17"/>
      <c r="T37084" s="17"/>
      <c r="V37084" s="17"/>
      <c r="W37084" s="51"/>
    </row>
    <row r="37085">
      <c r="A37085" s="307"/>
      <c r="B37085" s="85"/>
      <c r="C37085" s="85"/>
      <c r="D37085" s="85"/>
      <c r="E37085" s="88"/>
      <c r="G37085" s="17"/>
      <c r="I37085" s="43"/>
      <c r="J37085" s="308"/>
      <c r="K37085" s="51"/>
      <c r="N37085" s="309"/>
      <c r="R37085" s="17"/>
      <c r="T37085" s="17"/>
      <c r="V37085" s="17"/>
      <c r="W37085" s="51"/>
    </row>
    <row r="37086">
      <c r="A37086" s="307"/>
      <c r="B37086" s="85"/>
      <c r="C37086" s="85"/>
      <c r="D37086" s="85"/>
      <c r="E37086" s="88"/>
      <c r="G37086" s="17"/>
      <c r="I37086" s="43"/>
      <c r="J37086" s="308"/>
      <c r="K37086" s="51"/>
      <c r="N37086" s="309"/>
      <c r="R37086" s="17"/>
      <c r="T37086" s="17"/>
      <c r="V37086" s="17"/>
      <c r="W37086" s="51"/>
    </row>
    <row r="37087">
      <c r="A37087" s="307"/>
      <c r="B37087" s="85"/>
      <c r="C37087" s="85"/>
      <c r="D37087" s="85"/>
      <c r="E37087" s="88"/>
      <c r="G37087" s="17"/>
      <c r="I37087" s="43"/>
      <c r="J37087" s="308"/>
      <c r="K37087" s="51"/>
      <c r="N37087" s="309"/>
      <c r="R37087" s="17"/>
      <c r="T37087" s="17"/>
      <c r="V37087" s="17"/>
      <c r="W37087" s="51"/>
    </row>
    <row r="37088">
      <c r="A37088" s="307"/>
      <c r="B37088" s="85"/>
      <c r="C37088" s="85"/>
      <c r="D37088" s="85"/>
      <c r="E37088" s="88"/>
      <c r="G37088" s="17"/>
      <c r="I37088" s="43"/>
      <c r="J37088" s="308"/>
      <c r="K37088" s="51"/>
      <c r="N37088" s="309"/>
      <c r="R37088" s="17"/>
      <c r="T37088" s="17"/>
      <c r="V37088" s="17"/>
      <c r="W37088" s="51"/>
    </row>
    <row r="37089">
      <c r="A37089" s="307"/>
      <c r="B37089" s="85"/>
      <c r="C37089" s="85"/>
      <c r="D37089" s="85"/>
      <c r="E37089" s="88"/>
      <c r="G37089" s="17"/>
      <c r="I37089" s="43"/>
      <c r="J37089" s="308"/>
      <c r="K37089" s="51"/>
      <c r="N37089" s="309"/>
      <c r="R37089" s="17"/>
      <c r="T37089" s="17"/>
      <c r="V37089" s="17"/>
      <c r="W37089" s="51"/>
    </row>
    <row r="37090">
      <c r="A37090" s="307"/>
      <c r="B37090" s="85"/>
      <c r="C37090" s="85"/>
      <c r="D37090" s="85"/>
      <c r="E37090" s="88"/>
      <c r="G37090" s="17"/>
      <c r="I37090" s="43"/>
      <c r="J37090" s="308"/>
      <c r="K37090" s="51"/>
      <c r="N37090" s="309"/>
      <c r="R37090" s="17"/>
      <c r="T37090" s="17"/>
      <c r="V37090" s="17"/>
      <c r="W37090" s="51"/>
    </row>
    <row r="37091">
      <c r="A37091" s="307"/>
      <c r="B37091" s="85"/>
      <c r="C37091" s="85"/>
      <c r="D37091" s="85"/>
      <c r="E37091" s="88"/>
      <c r="G37091" s="17"/>
      <c r="I37091" s="43"/>
      <c r="J37091" s="308"/>
      <c r="K37091" s="51"/>
      <c r="N37091" s="309"/>
      <c r="R37091" s="17"/>
      <c r="T37091" s="17"/>
      <c r="V37091" s="17"/>
      <c r="W37091" s="51"/>
    </row>
    <row r="37092">
      <c r="A37092" s="307"/>
      <c r="B37092" s="85"/>
      <c r="C37092" s="85"/>
      <c r="D37092" s="85"/>
      <c r="E37092" s="88"/>
      <c r="G37092" s="17"/>
      <c r="I37092" s="43"/>
      <c r="J37092" s="308"/>
      <c r="K37092" s="51"/>
      <c r="N37092" s="309"/>
      <c r="R37092" s="17"/>
      <c r="T37092" s="17"/>
      <c r="V37092" s="17"/>
      <c r="W37092" s="51"/>
    </row>
    <row r="37093">
      <c r="A37093" s="307"/>
      <c r="B37093" s="85"/>
      <c r="C37093" s="85"/>
      <c r="D37093" s="85"/>
      <c r="E37093" s="88"/>
      <c r="G37093" s="17"/>
      <c r="I37093" s="43"/>
      <c r="J37093" s="308"/>
      <c r="K37093" s="51"/>
      <c r="N37093" s="309"/>
      <c r="R37093" s="17"/>
      <c r="T37093" s="17"/>
      <c r="V37093" s="17"/>
      <c r="W37093" s="51"/>
    </row>
    <row r="37094">
      <c r="A37094" s="307"/>
      <c r="B37094" s="85"/>
      <c r="C37094" s="85"/>
      <c r="D37094" s="85"/>
      <c r="E37094" s="88"/>
      <c r="G37094" s="17"/>
      <c r="I37094" s="43"/>
      <c r="J37094" s="308"/>
      <c r="K37094" s="51"/>
      <c r="N37094" s="309"/>
      <c r="R37094" s="17"/>
      <c r="T37094" s="17"/>
      <c r="V37094" s="17"/>
      <c r="W37094" s="51"/>
    </row>
    <row r="37095">
      <c r="A37095" s="307"/>
      <c r="B37095" s="85"/>
      <c r="C37095" s="85"/>
      <c r="D37095" s="85"/>
      <c r="E37095" s="88"/>
      <c r="G37095" s="17"/>
      <c r="I37095" s="43"/>
      <c r="J37095" s="308"/>
      <c r="K37095" s="51"/>
      <c r="N37095" s="309"/>
      <c r="R37095" s="17"/>
      <c r="T37095" s="17"/>
      <c r="V37095" s="17"/>
      <c r="W37095" s="51"/>
    </row>
    <row r="37096">
      <c r="A37096" s="307"/>
      <c r="B37096" s="85"/>
      <c r="C37096" s="85"/>
      <c r="D37096" s="85"/>
      <c r="E37096" s="88"/>
      <c r="G37096" s="17"/>
      <c r="I37096" s="43"/>
      <c r="J37096" s="308"/>
      <c r="K37096" s="51"/>
      <c r="N37096" s="309"/>
      <c r="R37096" s="17"/>
      <c r="T37096" s="17"/>
      <c r="V37096" s="17"/>
      <c r="W37096" s="51"/>
    </row>
    <row r="37097">
      <c r="A37097" s="307"/>
      <c r="B37097" s="85"/>
      <c r="C37097" s="85"/>
      <c r="D37097" s="85"/>
      <c r="E37097" s="88"/>
      <c r="G37097" s="17"/>
      <c r="I37097" s="43"/>
      <c r="J37097" s="308"/>
      <c r="K37097" s="51"/>
      <c r="N37097" s="309"/>
      <c r="R37097" s="17"/>
      <c r="T37097" s="17"/>
      <c r="V37097" s="17"/>
      <c r="W37097" s="51"/>
    </row>
    <row r="37098">
      <c r="A37098" s="307"/>
      <c r="B37098" s="85"/>
      <c r="C37098" s="85"/>
      <c r="D37098" s="85"/>
      <c r="E37098" s="88"/>
      <c r="G37098" s="17"/>
      <c r="I37098" s="43"/>
      <c r="J37098" s="308"/>
      <c r="K37098" s="51"/>
      <c r="N37098" s="309"/>
      <c r="R37098" s="17"/>
      <c r="T37098" s="17"/>
      <c r="V37098" s="17"/>
      <c r="W37098" s="51"/>
    </row>
    <row r="37099">
      <c r="A37099" s="307"/>
      <c r="B37099" s="85"/>
      <c r="C37099" s="85"/>
      <c r="D37099" s="85"/>
      <c r="E37099" s="88"/>
      <c r="G37099" s="17"/>
      <c r="I37099" s="43"/>
      <c r="J37099" s="308"/>
      <c r="K37099" s="51"/>
      <c r="N37099" s="309"/>
      <c r="R37099" s="17"/>
      <c r="T37099" s="17"/>
      <c r="V37099" s="17"/>
      <c r="W37099" s="51"/>
    </row>
    <row r="37100">
      <c r="A37100" s="307"/>
      <c r="B37100" s="85"/>
      <c r="C37100" s="85"/>
      <c r="D37100" s="85"/>
      <c r="E37100" s="88"/>
      <c r="G37100" s="17"/>
      <c r="I37100" s="43"/>
      <c r="J37100" s="308"/>
      <c r="K37100" s="51"/>
      <c r="N37100" s="309"/>
      <c r="R37100" s="17"/>
      <c r="T37100" s="17"/>
      <c r="V37100" s="17"/>
      <c r="W37100" s="51"/>
    </row>
    <row r="37101">
      <c r="A37101" s="307"/>
      <c r="B37101" s="85"/>
      <c r="C37101" s="85"/>
      <c r="D37101" s="85"/>
      <c r="E37101" s="88"/>
      <c r="G37101" s="17"/>
      <c r="I37101" s="43"/>
      <c r="J37101" s="308"/>
      <c r="K37101" s="51"/>
      <c r="N37101" s="309"/>
      <c r="R37101" s="17"/>
      <c r="T37101" s="17"/>
      <c r="V37101" s="17"/>
      <c r="W37101" s="51"/>
    </row>
    <row r="37102">
      <c r="A37102" s="307"/>
      <c r="B37102" s="85"/>
      <c r="C37102" s="85"/>
      <c r="D37102" s="85"/>
      <c r="E37102" s="88"/>
      <c r="G37102" s="17"/>
      <c r="I37102" s="43"/>
      <c r="J37102" s="308"/>
      <c r="K37102" s="51"/>
      <c r="N37102" s="309"/>
      <c r="R37102" s="17"/>
      <c r="T37102" s="17"/>
      <c r="V37102" s="17"/>
      <c r="W37102" s="51"/>
    </row>
    <row r="37103">
      <c r="A37103" s="307"/>
      <c r="B37103" s="85"/>
      <c r="C37103" s="85"/>
      <c r="D37103" s="85"/>
      <c r="E37103" s="88"/>
      <c r="G37103" s="17"/>
      <c r="I37103" s="43"/>
      <c r="J37103" s="308"/>
      <c r="K37103" s="51"/>
      <c r="N37103" s="309"/>
      <c r="R37103" s="17"/>
      <c r="T37103" s="17"/>
      <c r="V37103" s="17"/>
      <c r="W37103" s="51"/>
    </row>
    <row r="37104">
      <c r="A37104" s="307"/>
      <c r="B37104" s="85"/>
      <c r="C37104" s="85"/>
      <c r="D37104" s="85"/>
      <c r="E37104" s="88"/>
      <c r="G37104" s="17"/>
      <c r="I37104" s="43"/>
      <c r="J37104" s="308"/>
      <c r="K37104" s="51"/>
      <c r="N37104" s="309"/>
      <c r="R37104" s="17"/>
      <c r="T37104" s="17"/>
      <c r="V37104" s="17"/>
      <c r="W37104" s="51"/>
    </row>
    <row r="37105">
      <c r="A37105" s="307"/>
      <c r="B37105" s="85"/>
      <c r="C37105" s="85"/>
      <c r="D37105" s="85"/>
      <c r="E37105" s="88"/>
      <c r="G37105" s="17"/>
      <c r="I37105" s="43"/>
      <c r="J37105" s="308"/>
      <c r="K37105" s="51"/>
      <c r="N37105" s="309"/>
      <c r="R37105" s="17"/>
      <c r="T37105" s="17"/>
      <c r="V37105" s="17"/>
      <c r="W37105" s="51"/>
    </row>
    <row r="37106">
      <c r="A37106" s="307"/>
      <c r="B37106" s="85"/>
      <c r="C37106" s="85"/>
      <c r="D37106" s="85"/>
      <c r="E37106" s="88"/>
      <c r="G37106" s="17"/>
      <c r="I37106" s="43"/>
      <c r="J37106" s="308"/>
      <c r="K37106" s="51"/>
      <c r="N37106" s="309"/>
      <c r="R37106" s="17"/>
      <c r="T37106" s="17"/>
      <c r="V37106" s="17"/>
      <c r="W37106" s="51"/>
    </row>
    <row r="37107">
      <c r="A37107" s="307"/>
      <c r="B37107" s="85"/>
      <c r="C37107" s="85"/>
      <c r="D37107" s="85"/>
      <c r="E37107" s="88"/>
      <c r="G37107" s="17"/>
      <c r="I37107" s="43"/>
      <c r="J37107" s="308"/>
      <c r="K37107" s="51"/>
      <c r="N37107" s="309"/>
      <c r="R37107" s="17"/>
      <c r="T37107" s="17"/>
      <c r="V37107" s="17"/>
      <c r="W37107" s="51"/>
    </row>
    <row r="37108">
      <c r="A37108" s="307"/>
      <c r="B37108" s="85"/>
      <c r="C37108" s="85"/>
      <c r="D37108" s="85"/>
      <c r="E37108" s="88"/>
      <c r="G37108" s="17"/>
      <c r="I37108" s="43"/>
      <c r="J37108" s="308"/>
      <c r="K37108" s="51"/>
      <c r="N37108" s="309"/>
      <c r="R37108" s="17"/>
      <c r="T37108" s="17"/>
      <c r="V37108" s="17"/>
      <c r="W37108" s="51"/>
    </row>
    <row r="37109">
      <c r="A37109" s="307"/>
      <c r="B37109" s="85"/>
      <c r="C37109" s="85"/>
      <c r="D37109" s="85"/>
      <c r="E37109" s="88"/>
      <c r="G37109" s="17"/>
      <c r="I37109" s="43"/>
      <c r="J37109" s="308"/>
      <c r="K37109" s="51"/>
      <c r="N37109" s="309"/>
      <c r="R37109" s="17"/>
      <c r="T37109" s="17"/>
      <c r="V37109" s="17"/>
      <c r="W37109" s="51"/>
    </row>
    <row r="37110">
      <c r="A37110" s="307"/>
      <c r="B37110" s="85"/>
      <c r="C37110" s="85"/>
      <c r="D37110" s="85"/>
      <c r="E37110" s="88"/>
      <c r="G37110" s="17"/>
      <c r="I37110" s="43"/>
      <c r="J37110" s="308"/>
      <c r="K37110" s="51"/>
      <c r="N37110" s="309"/>
      <c r="R37110" s="17"/>
      <c r="T37110" s="17"/>
      <c r="V37110" s="17"/>
      <c r="W37110" s="51"/>
    </row>
    <row r="37111">
      <c r="A37111" s="307"/>
      <c r="B37111" s="85"/>
      <c r="C37111" s="85"/>
      <c r="D37111" s="85"/>
      <c r="E37111" s="88"/>
      <c r="G37111" s="17"/>
      <c r="I37111" s="43"/>
      <c r="J37111" s="308"/>
      <c r="K37111" s="51"/>
      <c r="N37111" s="309"/>
      <c r="R37111" s="17"/>
      <c r="T37111" s="17"/>
      <c r="V37111" s="17"/>
      <c r="W37111" s="51"/>
    </row>
    <row r="37112">
      <c r="A37112" s="307"/>
      <c r="B37112" s="85"/>
      <c r="C37112" s="85"/>
      <c r="D37112" s="85"/>
      <c r="E37112" s="88"/>
      <c r="G37112" s="17"/>
      <c r="I37112" s="43"/>
      <c r="J37112" s="308"/>
      <c r="K37112" s="51"/>
      <c r="N37112" s="309"/>
      <c r="R37112" s="17"/>
      <c r="T37112" s="17"/>
      <c r="V37112" s="17"/>
      <c r="W37112" s="51"/>
    </row>
    <row r="37113">
      <c r="A37113" s="307"/>
      <c r="B37113" s="85"/>
      <c r="C37113" s="85"/>
      <c r="D37113" s="85"/>
      <c r="E37113" s="88"/>
      <c r="G37113" s="17"/>
      <c r="I37113" s="43"/>
      <c r="J37113" s="308"/>
      <c r="K37113" s="51"/>
      <c r="N37113" s="309"/>
      <c r="R37113" s="17"/>
      <c r="T37113" s="17"/>
      <c r="V37113" s="17"/>
      <c r="W37113" s="51"/>
    </row>
    <row r="37114">
      <c r="A37114" s="307"/>
      <c r="B37114" s="85"/>
      <c r="C37114" s="85"/>
      <c r="D37114" s="85"/>
      <c r="E37114" s="88"/>
      <c r="G37114" s="17"/>
      <c r="I37114" s="43"/>
      <c r="J37114" s="308"/>
      <c r="K37114" s="51"/>
      <c r="N37114" s="309"/>
      <c r="R37114" s="17"/>
      <c r="T37114" s="17"/>
      <c r="V37114" s="17"/>
      <c r="W37114" s="51"/>
    </row>
    <row r="37115">
      <c r="A37115" s="307"/>
      <c r="B37115" s="85"/>
      <c r="C37115" s="85"/>
      <c r="D37115" s="85"/>
      <c r="E37115" s="88"/>
      <c r="G37115" s="17"/>
      <c r="I37115" s="43"/>
      <c r="J37115" s="308"/>
      <c r="K37115" s="51"/>
      <c r="N37115" s="309"/>
      <c r="R37115" s="17"/>
      <c r="T37115" s="17"/>
      <c r="V37115" s="17"/>
      <c r="W37115" s="51"/>
    </row>
    <row r="37116">
      <c r="A37116" s="307"/>
      <c r="B37116" s="85"/>
      <c r="C37116" s="85"/>
      <c r="D37116" s="85"/>
      <c r="E37116" s="88"/>
      <c r="G37116" s="17"/>
      <c r="I37116" s="43"/>
      <c r="J37116" s="308"/>
      <c r="K37116" s="51"/>
      <c r="N37116" s="309"/>
      <c r="R37116" s="17"/>
      <c r="T37116" s="17"/>
      <c r="V37116" s="17"/>
      <c r="W37116" s="51"/>
    </row>
    <row r="37117">
      <c r="A37117" s="307"/>
      <c r="B37117" s="85"/>
      <c r="C37117" s="85"/>
      <c r="D37117" s="85"/>
      <c r="E37117" s="88"/>
      <c r="G37117" s="17"/>
      <c r="I37117" s="43"/>
      <c r="J37117" s="308"/>
      <c r="K37117" s="51"/>
      <c r="N37117" s="309"/>
      <c r="R37117" s="17"/>
      <c r="T37117" s="17"/>
      <c r="V37117" s="17"/>
      <c r="W37117" s="51"/>
    </row>
    <row r="37118">
      <c r="A37118" s="307"/>
      <c r="B37118" s="85"/>
      <c r="C37118" s="85"/>
      <c r="D37118" s="85"/>
      <c r="E37118" s="88"/>
      <c r="G37118" s="17"/>
      <c r="I37118" s="43"/>
      <c r="J37118" s="308"/>
      <c r="K37118" s="51"/>
      <c r="N37118" s="309"/>
      <c r="R37118" s="17"/>
      <c r="T37118" s="17"/>
      <c r="V37118" s="17"/>
      <c r="W37118" s="51"/>
    </row>
    <row r="37119">
      <c r="A37119" s="307"/>
      <c r="B37119" s="85"/>
      <c r="C37119" s="85"/>
      <c r="D37119" s="85"/>
      <c r="E37119" s="88"/>
      <c r="G37119" s="17"/>
      <c r="I37119" s="43"/>
      <c r="J37119" s="308"/>
      <c r="K37119" s="51"/>
      <c r="N37119" s="309"/>
      <c r="R37119" s="17"/>
      <c r="T37119" s="17"/>
      <c r="V37119" s="17"/>
      <c r="W37119" s="51"/>
    </row>
    <row r="37120">
      <c r="A37120" s="307"/>
      <c r="B37120" s="85"/>
      <c r="C37120" s="85"/>
      <c r="D37120" s="85"/>
      <c r="E37120" s="88"/>
      <c r="G37120" s="17"/>
      <c r="I37120" s="43"/>
      <c r="J37120" s="308"/>
      <c r="K37120" s="51"/>
      <c r="N37120" s="309"/>
      <c r="R37120" s="17"/>
      <c r="T37120" s="17"/>
      <c r="V37120" s="17"/>
      <c r="W37120" s="51"/>
    </row>
    <row r="37121">
      <c r="A37121" s="307"/>
      <c r="B37121" s="85"/>
      <c r="C37121" s="85"/>
      <c r="D37121" s="85"/>
      <c r="E37121" s="88"/>
      <c r="G37121" s="17"/>
      <c r="I37121" s="43"/>
      <c r="J37121" s="308"/>
      <c r="K37121" s="51"/>
      <c r="N37121" s="309"/>
      <c r="R37121" s="17"/>
      <c r="T37121" s="17"/>
      <c r="V37121" s="17"/>
      <c r="W37121" s="51"/>
    </row>
    <row r="37122">
      <c r="A37122" s="307"/>
      <c r="B37122" s="85"/>
      <c r="C37122" s="85"/>
      <c r="D37122" s="85"/>
      <c r="E37122" s="88"/>
      <c r="G37122" s="17"/>
      <c r="I37122" s="43"/>
      <c r="J37122" s="308"/>
      <c r="K37122" s="51"/>
      <c r="N37122" s="309"/>
      <c r="R37122" s="17"/>
      <c r="T37122" s="17"/>
      <c r="V37122" s="17"/>
      <c r="W37122" s="51"/>
    </row>
    <row r="37123">
      <c r="A37123" s="307"/>
      <c r="B37123" s="85"/>
      <c r="C37123" s="85"/>
      <c r="D37123" s="85"/>
      <c r="E37123" s="88"/>
      <c r="G37123" s="17"/>
      <c r="I37123" s="43"/>
      <c r="J37123" s="308"/>
      <c r="K37123" s="51"/>
      <c r="N37123" s="309"/>
      <c r="R37123" s="17"/>
      <c r="T37123" s="17"/>
      <c r="V37123" s="17"/>
      <c r="W37123" s="51"/>
    </row>
    <row r="37124">
      <c r="A37124" s="307"/>
      <c r="B37124" s="85"/>
      <c r="C37124" s="85"/>
      <c r="D37124" s="85"/>
      <c r="E37124" s="88"/>
      <c r="G37124" s="17"/>
      <c r="I37124" s="43"/>
      <c r="J37124" s="308"/>
      <c r="K37124" s="51"/>
      <c r="N37124" s="309"/>
      <c r="R37124" s="17"/>
      <c r="T37124" s="17"/>
      <c r="V37124" s="17"/>
      <c r="W37124" s="51"/>
    </row>
    <row r="37125">
      <c r="A37125" s="307"/>
      <c r="B37125" s="85"/>
      <c r="C37125" s="85"/>
      <c r="D37125" s="85"/>
      <c r="E37125" s="88"/>
      <c r="G37125" s="17"/>
      <c r="I37125" s="43"/>
      <c r="J37125" s="308"/>
      <c r="K37125" s="51"/>
      <c r="N37125" s="309"/>
      <c r="R37125" s="17"/>
      <c r="T37125" s="17"/>
      <c r="V37125" s="17"/>
      <c r="W37125" s="51"/>
    </row>
    <row r="37126">
      <c r="A37126" s="307"/>
      <c r="B37126" s="85"/>
      <c r="C37126" s="85"/>
      <c r="D37126" s="85"/>
      <c r="E37126" s="88"/>
      <c r="G37126" s="17"/>
      <c r="I37126" s="43"/>
      <c r="J37126" s="308"/>
      <c r="K37126" s="51"/>
      <c r="N37126" s="309"/>
      <c r="R37126" s="17"/>
      <c r="T37126" s="17"/>
      <c r="V37126" s="17"/>
      <c r="W37126" s="51"/>
    </row>
    <row r="37127">
      <c r="A37127" s="307"/>
      <c r="B37127" s="85"/>
      <c r="C37127" s="85"/>
      <c r="D37127" s="85"/>
      <c r="E37127" s="88"/>
      <c r="G37127" s="17"/>
      <c r="I37127" s="43"/>
      <c r="J37127" s="308"/>
      <c r="K37127" s="51"/>
      <c r="N37127" s="309"/>
      <c r="R37127" s="17"/>
      <c r="T37127" s="17"/>
      <c r="V37127" s="17"/>
      <c r="W37127" s="51"/>
    </row>
    <row r="37128">
      <c r="A37128" s="307"/>
      <c r="B37128" s="85"/>
      <c r="C37128" s="85"/>
      <c r="D37128" s="85"/>
      <c r="E37128" s="88"/>
      <c r="G37128" s="17"/>
      <c r="I37128" s="43"/>
      <c r="J37128" s="308"/>
      <c r="K37128" s="51"/>
      <c r="N37128" s="309"/>
      <c r="R37128" s="17"/>
      <c r="T37128" s="17"/>
      <c r="V37128" s="17"/>
      <c r="W37128" s="51"/>
    </row>
    <row r="37129">
      <c r="A37129" s="307"/>
      <c r="B37129" s="85"/>
      <c r="C37129" s="85"/>
      <c r="D37129" s="85"/>
      <c r="E37129" s="88"/>
      <c r="G37129" s="17"/>
      <c r="I37129" s="43"/>
      <c r="J37129" s="308"/>
      <c r="K37129" s="51"/>
      <c r="N37129" s="309"/>
      <c r="R37129" s="17"/>
      <c r="T37129" s="17"/>
      <c r="V37129" s="17"/>
      <c r="W37129" s="51"/>
    </row>
    <row r="37130">
      <c r="A37130" s="307"/>
      <c r="B37130" s="85"/>
      <c r="C37130" s="85"/>
      <c r="D37130" s="85"/>
      <c r="E37130" s="88"/>
      <c r="G37130" s="17"/>
      <c r="I37130" s="43"/>
      <c r="J37130" s="308"/>
      <c r="K37130" s="51"/>
      <c r="N37130" s="309"/>
      <c r="R37130" s="17"/>
      <c r="T37130" s="17"/>
      <c r="V37130" s="17"/>
      <c r="W37130" s="51"/>
    </row>
    <row r="37131">
      <c r="A37131" s="307"/>
      <c r="B37131" s="85"/>
      <c r="C37131" s="85"/>
      <c r="D37131" s="85"/>
      <c r="E37131" s="88"/>
      <c r="G37131" s="17"/>
      <c r="I37131" s="43"/>
      <c r="J37131" s="308"/>
      <c r="K37131" s="51"/>
      <c r="N37131" s="309"/>
      <c r="R37131" s="17"/>
      <c r="T37131" s="17"/>
      <c r="V37131" s="17"/>
      <c r="W37131" s="51"/>
    </row>
    <row r="37132">
      <c r="A37132" s="307"/>
      <c r="B37132" s="85"/>
      <c r="C37132" s="85"/>
      <c r="D37132" s="85"/>
      <c r="E37132" s="88"/>
      <c r="G37132" s="17"/>
      <c r="I37132" s="43"/>
      <c r="J37132" s="308"/>
      <c r="K37132" s="51"/>
      <c r="N37132" s="309"/>
      <c r="R37132" s="17"/>
      <c r="T37132" s="17"/>
      <c r="V37132" s="17"/>
      <c r="W37132" s="51"/>
    </row>
    <row r="37133">
      <c r="A37133" s="307"/>
      <c r="B37133" s="85"/>
      <c r="C37133" s="85"/>
      <c r="D37133" s="85"/>
      <c r="E37133" s="88"/>
      <c r="G37133" s="17"/>
      <c r="I37133" s="43"/>
      <c r="J37133" s="308"/>
      <c r="K37133" s="51"/>
      <c r="N37133" s="309"/>
      <c r="R37133" s="17"/>
      <c r="T37133" s="17"/>
      <c r="V37133" s="17"/>
      <c r="W37133" s="51"/>
    </row>
    <row r="37134">
      <c r="A37134" s="307"/>
      <c r="B37134" s="85"/>
      <c r="C37134" s="85"/>
      <c r="D37134" s="85"/>
      <c r="E37134" s="88"/>
      <c r="G37134" s="17"/>
      <c r="I37134" s="43"/>
      <c r="J37134" s="308"/>
      <c r="K37134" s="51"/>
      <c r="N37134" s="309"/>
      <c r="R37134" s="17"/>
      <c r="T37134" s="17"/>
      <c r="V37134" s="17"/>
      <c r="W37134" s="51"/>
    </row>
    <row r="37135">
      <c r="A37135" s="307"/>
      <c r="B37135" s="85"/>
      <c r="C37135" s="85"/>
      <c r="D37135" s="85"/>
      <c r="E37135" s="88"/>
      <c r="G37135" s="17"/>
      <c r="I37135" s="43"/>
      <c r="J37135" s="308"/>
      <c r="K37135" s="51"/>
      <c r="N37135" s="309"/>
      <c r="R37135" s="17"/>
      <c r="T37135" s="17"/>
      <c r="V37135" s="17"/>
      <c r="W37135" s="51"/>
    </row>
    <row r="37136">
      <c r="A37136" s="307"/>
      <c r="B37136" s="85"/>
      <c r="C37136" s="85"/>
      <c r="D37136" s="85"/>
      <c r="E37136" s="88"/>
      <c r="G37136" s="17"/>
      <c r="I37136" s="43"/>
      <c r="J37136" s="308"/>
      <c r="K37136" s="51"/>
      <c r="N37136" s="309"/>
      <c r="R37136" s="17"/>
      <c r="T37136" s="17"/>
      <c r="V37136" s="17"/>
      <c r="W37136" s="51"/>
    </row>
    <row r="37137">
      <c r="A37137" s="307"/>
      <c r="B37137" s="85"/>
      <c r="C37137" s="85"/>
      <c r="D37137" s="85"/>
      <c r="E37137" s="88"/>
      <c r="G37137" s="17"/>
      <c r="I37137" s="43"/>
      <c r="J37137" s="308"/>
      <c r="K37137" s="51"/>
      <c r="N37137" s="309"/>
      <c r="R37137" s="17"/>
      <c r="T37137" s="17"/>
      <c r="V37137" s="17"/>
      <c r="W37137" s="51"/>
    </row>
    <row r="37138">
      <c r="A37138" s="307"/>
      <c r="B37138" s="85"/>
      <c r="C37138" s="85"/>
      <c r="D37138" s="85"/>
      <c r="E37138" s="88"/>
      <c r="G37138" s="17"/>
      <c r="I37138" s="43"/>
      <c r="J37138" s="308"/>
      <c r="K37138" s="51"/>
      <c r="N37138" s="309"/>
      <c r="R37138" s="17"/>
      <c r="T37138" s="17"/>
      <c r="V37138" s="17"/>
      <c r="W37138" s="51"/>
    </row>
    <row r="37139">
      <c r="A37139" s="307"/>
      <c r="B37139" s="85"/>
      <c r="C37139" s="85"/>
      <c r="D37139" s="85"/>
      <c r="E37139" s="88"/>
      <c r="G37139" s="17"/>
      <c r="I37139" s="43"/>
      <c r="J37139" s="308"/>
      <c r="K37139" s="51"/>
      <c r="N37139" s="309"/>
      <c r="R37139" s="17"/>
      <c r="T37139" s="17"/>
      <c r="V37139" s="17"/>
      <c r="W37139" s="51"/>
    </row>
    <row r="37140">
      <c r="A37140" s="307"/>
      <c r="B37140" s="85"/>
      <c r="C37140" s="85"/>
      <c r="D37140" s="85"/>
      <c r="E37140" s="88"/>
      <c r="G37140" s="17"/>
      <c r="I37140" s="43"/>
      <c r="J37140" s="308"/>
      <c r="K37140" s="51"/>
      <c r="N37140" s="309"/>
      <c r="R37140" s="17"/>
      <c r="T37140" s="17"/>
      <c r="V37140" s="17"/>
      <c r="W37140" s="51"/>
    </row>
    <row r="37141">
      <c r="A37141" s="307"/>
      <c r="B37141" s="85"/>
      <c r="C37141" s="85"/>
      <c r="D37141" s="85"/>
      <c r="E37141" s="88"/>
      <c r="G37141" s="17"/>
      <c r="I37141" s="43"/>
      <c r="J37141" s="308"/>
      <c r="K37141" s="51"/>
      <c r="N37141" s="309"/>
      <c r="R37141" s="17"/>
      <c r="T37141" s="17"/>
      <c r="V37141" s="17"/>
      <c r="W37141" s="51"/>
    </row>
    <row r="37142">
      <c r="A37142" s="307"/>
      <c r="B37142" s="85"/>
      <c r="C37142" s="85"/>
      <c r="D37142" s="85"/>
      <c r="E37142" s="88"/>
      <c r="G37142" s="17"/>
      <c r="I37142" s="43"/>
      <c r="J37142" s="308"/>
      <c r="K37142" s="51"/>
      <c r="N37142" s="309"/>
      <c r="R37142" s="17"/>
      <c r="T37142" s="17"/>
      <c r="V37142" s="17"/>
      <c r="W37142" s="51"/>
    </row>
    <row r="37143">
      <c r="A37143" s="307"/>
      <c r="B37143" s="85"/>
      <c r="C37143" s="85"/>
      <c r="D37143" s="85"/>
      <c r="E37143" s="88"/>
      <c r="G37143" s="17"/>
      <c r="I37143" s="43"/>
      <c r="J37143" s="308"/>
      <c r="K37143" s="51"/>
      <c r="N37143" s="309"/>
      <c r="R37143" s="17"/>
      <c r="T37143" s="17"/>
      <c r="V37143" s="17"/>
      <c r="W37143" s="51"/>
    </row>
    <row r="37144">
      <c r="A37144" s="307"/>
      <c r="B37144" s="85"/>
      <c r="C37144" s="85"/>
      <c r="D37144" s="85"/>
      <c r="E37144" s="88"/>
      <c r="G37144" s="17"/>
      <c r="I37144" s="43"/>
      <c r="J37144" s="308"/>
      <c r="K37144" s="51"/>
      <c r="N37144" s="309"/>
      <c r="R37144" s="17"/>
      <c r="T37144" s="17"/>
      <c r="V37144" s="17"/>
      <c r="W37144" s="51"/>
    </row>
    <row r="37145">
      <c r="A37145" s="307"/>
      <c r="B37145" s="85"/>
      <c r="C37145" s="85"/>
      <c r="D37145" s="85"/>
      <c r="E37145" s="88"/>
      <c r="G37145" s="17"/>
      <c r="I37145" s="43"/>
      <c r="J37145" s="308"/>
      <c r="K37145" s="51"/>
      <c r="N37145" s="309"/>
      <c r="R37145" s="17"/>
      <c r="T37145" s="17"/>
      <c r="V37145" s="17"/>
      <c r="W37145" s="51"/>
    </row>
    <row r="37146">
      <c r="A37146" s="307"/>
      <c r="B37146" s="85"/>
      <c r="C37146" s="85"/>
      <c r="D37146" s="85"/>
      <c r="E37146" s="88"/>
      <c r="G37146" s="17"/>
      <c r="I37146" s="43"/>
      <c r="J37146" s="308"/>
      <c r="K37146" s="51"/>
      <c r="N37146" s="309"/>
      <c r="R37146" s="17"/>
      <c r="T37146" s="17"/>
      <c r="V37146" s="17"/>
      <c r="W37146" s="51"/>
    </row>
    <row r="37147">
      <c r="A37147" s="307"/>
      <c r="B37147" s="85"/>
      <c r="C37147" s="85"/>
      <c r="D37147" s="85"/>
      <c r="E37147" s="88"/>
      <c r="G37147" s="17"/>
      <c r="I37147" s="43"/>
      <c r="J37147" s="308"/>
      <c r="K37147" s="51"/>
      <c r="N37147" s="309"/>
      <c r="R37147" s="17"/>
      <c r="T37147" s="17"/>
      <c r="V37147" s="17"/>
      <c r="W37147" s="51"/>
    </row>
    <row r="37148">
      <c r="A37148" s="307"/>
      <c r="B37148" s="85"/>
      <c r="C37148" s="85"/>
      <c r="D37148" s="85"/>
      <c r="E37148" s="88"/>
      <c r="G37148" s="17"/>
      <c r="I37148" s="43"/>
      <c r="J37148" s="308"/>
      <c r="K37148" s="51"/>
      <c r="N37148" s="309"/>
      <c r="R37148" s="17"/>
      <c r="T37148" s="17"/>
      <c r="V37148" s="17"/>
      <c r="W37148" s="51"/>
    </row>
    <row r="37149">
      <c r="A37149" s="307"/>
      <c r="B37149" s="85"/>
      <c r="C37149" s="85"/>
      <c r="D37149" s="85"/>
      <c r="E37149" s="88"/>
      <c r="G37149" s="17"/>
      <c r="I37149" s="43"/>
      <c r="J37149" s="308"/>
      <c r="K37149" s="51"/>
      <c r="N37149" s="309"/>
      <c r="R37149" s="17"/>
      <c r="T37149" s="17"/>
      <c r="V37149" s="17"/>
      <c r="W37149" s="51"/>
    </row>
    <row r="37150">
      <c r="A37150" s="307"/>
      <c r="B37150" s="85"/>
      <c r="C37150" s="85"/>
      <c r="D37150" s="85"/>
      <c r="E37150" s="88"/>
      <c r="G37150" s="17"/>
      <c r="I37150" s="43"/>
      <c r="J37150" s="308"/>
      <c r="K37150" s="51"/>
      <c r="N37150" s="309"/>
      <c r="R37150" s="17"/>
      <c r="T37150" s="17"/>
      <c r="V37150" s="17"/>
      <c r="W37150" s="51"/>
    </row>
    <row r="37151">
      <c r="A37151" s="307"/>
      <c r="B37151" s="85"/>
      <c r="C37151" s="85"/>
      <c r="D37151" s="85"/>
      <c r="E37151" s="88"/>
      <c r="G37151" s="17"/>
      <c r="I37151" s="43"/>
      <c r="J37151" s="308"/>
      <c r="K37151" s="51"/>
      <c r="N37151" s="309"/>
      <c r="R37151" s="17"/>
      <c r="T37151" s="17"/>
      <c r="V37151" s="17"/>
      <c r="W37151" s="51"/>
    </row>
    <row r="37152">
      <c r="A37152" s="307"/>
      <c r="B37152" s="85"/>
      <c r="C37152" s="85"/>
      <c r="D37152" s="85"/>
      <c r="E37152" s="88"/>
      <c r="G37152" s="17"/>
      <c r="I37152" s="43"/>
      <c r="J37152" s="308"/>
      <c r="K37152" s="51"/>
      <c r="N37152" s="309"/>
      <c r="R37152" s="17"/>
      <c r="T37152" s="17"/>
      <c r="V37152" s="17"/>
      <c r="W37152" s="51"/>
    </row>
    <row r="37153">
      <c r="A37153" s="307"/>
      <c r="B37153" s="85"/>
      <c r="C37153" s="85"/>
      <c r="D37153" s="85"/>
      <c r="E37153" s="88"/>
      <c r="G37153" s="17"/>
      <c r="I37153" s="43"/>
      <c r="J37153" s="308"/>
      <c r="K37153" s="51"/>
      <c r="N37153" s="309"/>
      <c r="R37153" s="17"/>
      <c r="T37153" s="17"/>
      <c r="V37153" s="17"/>
      <c r="W37153" s="51"/>
    </row>
    <row r="37154">
      <c r="A37154" s="307"/>
      <c r="B37154" s="85"/>
      <c r="C37154" s="85"/>
      <c r="D37154" s="85"/>
      <c r="E37154" s="88"/>
      <c r="G37154" s="17"/>
      <c r="I37154" s="43"/>
      <c r="J37154" s="308"/>
      <c r="K37154" s="51"/>
      <c r="N37154" s="309"/>
      <c r="R37154" s="17"/>
      <c r="T37154" s="17"/>
      <c r="V37154" s="17"/>
      <c r="W37154" s="51"/>
    </row>
    <row r="37155">
      <c r="A37155" s="307"/>
      <c r="B37155" s="85"/>
      <c r="C37155" s="85"/>
      <c r="D37155" s="85"/>
      <c r="E37155" s="88"/>
      <c r="G37155" s="17"/>
      <c r="I37155" s="43"/>
      <c r="J37155" s="308"/>
      <c r="K37155" s="51"/>
      <c r="N37155" s="309"/>
      <c r="R37155" s="17"/>
      <c r="T37155" s="17"/>
      <c r="V37155" s="17"/>
      <c r="W37155" s="51"/>
    </row>
    <row r="37156">
      <c r="A37156" s="307"/>
      <c r="B37156" s="85"/>
      <c r="C37156" s="85"/>
      <c r="D37156" s="85"/>
      <c r="E37156" s="88"/>
      <c r="G37156" s="17"/>
      <c r="I37156" s="43"/>
      <c r="J37156" s="308"/>
      <c r="K37156" s="51"/>
      <c r="N37156" s="309"/>
      <c r="R37156" s="17"/>
      <c r="T37156" s="17"/>
      <c r="V37156" s="17"/>
      <c r="W37156" s="51"/>
    </row>
    <row r="37157">
      <c r="A37157" s="307"/>
      <c r="B37157" s="85"/>
      <c r="C37157" s="85"/>
      <c r="D37157" s="85"/>
      <c r="E37157" s="88"/>
      <c r="G37157" s="17"/>
      <c r="I37157" s="43"/>
      <c r="J37157" s="308"/>
      <c r="K37157" s="51"/>
      <c r="N37157" s="309"/>
      <c r="R37157" s="17"/>
      <c r="T37157" s="17"/>
      <c r="V37157" s="17"/>
      <c r="W37157" s="51"/>
    </row>
    <row r="37158">
      <c r="A37158" s="307"/>
      <c r="B37158" s="85"/>
      <c r="C37158" s="85"/>
      <c r="D37158" s="85"/>
      <c r="E37158" s="88"/>
      <c r="G37158" s="17"/>
      <c r="I37158" s="43"/>
      <c r="J37158" s="308"/>
      <c r="K37158" s="51"/>
      <c r="N37158" s="309"/>
      <c r="R37158" s="17"/>
      <c r="T37158" s="17"/>
      <c r="V37158" s="17"/>
      <c r="W37158" s="51"/>
    </row>
    <row r="37159">
      <c r="A37159" s="307"/>
      <c r="B37159" s="85"/>
      <c r="C37159" s="85"/>
      <c r="D37159" s="85"/>
      <c r="E37159" s="88"/>
      <c r="G37159" s="17"/>
      <c r="I37159" s="43"/>
      <c r="J37159" s="308"/>
      <c r="K37159" s="51"/>
      <c r="N37159" s="309"/>
      <c r="R37159" s="17"/>
      <c r="T37159" s="17"/>
      <c r="V37159" s="17"/>
      <c r="W37159" s="51"/>
    </row>
    <row r="37160">
      <c r="A37160" s="307"/>
      <c r="B37160" s="85"/>
      <c r="C37160" s="85"/>
      <c r="D37160" s="85"/>
      <c r="E37160" s="88"/>
      <c r="G37160" s="17"/>
      <c r="I37160" s="43"/>
      <c r="J37160" s="308"/>
      <c r="K37160" s="51"/>
      <c r="N37160" s="309"/>
      <c r="R37160" s="17"/>
      <c r="T37160" s="17"/>
      <c r="V37160" s="17"/>
      <c r="W37160" s="51"/>
    </row>
    <row r="37161">
      <c r="A37161" s="307"/>
      <c r="B37161" s="85"/>
      <c r="C37161" s="85"/>
      <c r="D37161" s="85"/>
      <c r="E37161" s="88"/>
      <c r="G37161" s="17"/>
      <c r="I37161" s="43"/>
      <c r="J37161" s="308"/>
      <c r="K37161" s="51"/>
      <c r="N37161" s="309"/>
      <c r="R37161" s="17"/>
      <c r="T37161" s="17"/>
      <c r="V37161" s="17"/>
      <c r="W37161" s="51"/>
    </row>
    <row r="37162">
      <c r="A37162" s="307"/>
      <c r="B37162" s="85"/>
      <c r="C37162" s="85"/>
      <c r="D37162" s="85"/>
      <c r="E37162" s="88"/>
      <c r="G37162" s="17"/>
      <c r="I37162" s="43"/>
      <c r="J37162" s="308"/>
      <c r="K37162" s="51"/>
      <c r="N37162" s="309"/>
      <c r="R37162" s="17"/>
      <c r="T37162" s="17"/>
      <c r="V37162" s="17"/>
      <c r="W37162" s="51"/>
    </row>
    <row r="37163">
      <c r="A37163" s="307"/>
      <c r="B37163" s="85"/>
      <c r="C37163" s="85"/>
      <c r="D37163" s="85"/>
      <c r="E37163" s="88"/>
      <c r="G37163" s="17"/>
      <c r="I37163" s="43"/>
      <c r="J37163" s="308"/>
      <c r="K37163" s="51"/>
      <c r="N37163" s="309"/>
      <c r="R37163" s="17"/>
      <c r="T37163" s="17"/>
      <c r="V37163" s="17"/>
      <c r="W37163" s="51"/>
    </row>
    <row r="37164">
      <c r="A37164" s="307"/>
      <c r="B37164" s="85"/>
      <c r="C37164" s="85"/>
      <c r="D37164" s="85"/>
      <c r="E37164" s="88"/>
      <c r="G37164" s="17"/>
      <c r="I37164" s="43"/>
      <c r="J37164" s="308"/>
      <c r="K37164" s="51"/>
      <c r="N37164" s="309"/>
      <c r="R37164" s="17"/>
      <c r="T37164" s="17"/>
      <c r="V37164" s="17"/>
      <c r="W37164" s="51"/>
    </row>
    <row r="37165">
      <c r="A37165" s="307"/>
      <c r="B37165" s="85"/>
      <c r="C37165" s="85"/>
      <c r="D37165" s="85"/>
      <c r="E37165" s="88"/>
      <c r="G37165" s="17"/>
      <c r="I37165" s="43"/>
      <c r="J37165" s="308"/>
      <c r="K37165" s="51"/>
      <c r="N37165" s="309"/>
      <c r="R37165" s="17"/>
      <c r="T37165" s="17"/>
      <c r="V37165" s="17"/>
      <c r="W37165" s="51"/>
    </row>
    <row r="37166">
      <c r="A37166" s="307"/>
      <c r="B37166" s="85"/>
      <c r="C37166" s="85"/>
      <c r="D37166" s="85"/>
      <c r="E37166" s="88"/>
      <c r="G37166" s="17"/>
      <c r="I37166" s="43"/>
      <c r="J37166" s="308"/>
      <c r="K37166" s="51"/>
      <c r="N37166" s="309"/>
      <c r="R37166" s="17"/>
      <c r="T37166" s="17"/>
      <c r="V37166" s="17"/>
      <c r="W37166" s="51"/>
    </row>
    <row r="37167">
      <c r="A37167" s="307"/>
      <c r="B37167" s="85"/>
      <c r="C37167" s="85"/>
      <c r="D37167" s="85"/>
      <c r="E37167" s="88"/>
      <c r="G37167" s="17"/>
      <c r="I37167" s="43"/>
      <c r="J37167" s="308"/>
      <c r="K37167" s="51"/>
      <c r="N37167" s="309"/>
      <c r="R37167" s="17"/>
      <c r="T37167" s="17"/>
      <c r="V37167" s="17"/>
      <c r="W37167" s="51"/>
    </row>
    <row r="37168">
      <c r="A37168" s="307"/>
      <c r="B37168" s="85"/>
      <c r="C37168" s="85"/>
      <c r="D37168" s="85"/>
      <c r="E37168" s="88"/>
      <c r="G37168" s="17"/>
      <c r="I37168" s="43"/>
      <c r="J37168" s="308"/>
      <c r="K37168" s="51"/>
      <c r="N37168" s="309"/>
      <c r="R37168" s="17"/>
      <c r="T37168" s="17"/>
      <c r="V37168" s="17"/>
      <c r="W37168" s="51"/>
    </row>
    <row r="37169">
      <c r="A37169" s="307"/>
      <c r="B37169" s="85"/>
      <c r="C37169" s="85"/>
      <c r="D37169" s="85"/>
      <c r="E37169" s="88"/>
      <c r="G37169" s="17"/>
      <c r="I37169" s="43"/>
      <c r="J37169" s="308"/>
      <c r="K37169" s="51"/>
      <c r="N37169" s="309"/>
      <c r="R37169" s="17"/>
      <c r="T37169" s="17"/>
      <c r="V37169" s="17"/>
      <c r="W37169" s="51"/>
    </row>
    <row r="37170">
      <c r="A37170" s="307"/>
      <c r="B37170" s="85"/>
      <c r="C37170" s="85"/>
      <c r="D37170" s="85"/>
      <c r="E37170" s="88"/>
      <c r="G37170" s="17"/>
      <c r="I37170" s="43"/>
      <c r="J37170" s="308"/>
      <c r="K37170" s="51"/>
      <c r="N37170" s="309"/>
      <c r="R37170" s="17"/>
      <c r="T37170" s="17"/>
      <c r="V37170" s="17"/>
      <c r="W37170" s="51"/>
    </row>
    <row r="37171">
      <c r="A37171" s="307"/>
      <c r="B37171" s="85"/>
      <c r="C37171" s="85"/>
      <c r="D37171" s="85"/>
      <c r="E37171" s="88"/>
      <c r="G37171" s="17"/>
      <c r="I37171" s="43"/>
      <c r="J37171" s="308"/>
      <c r="K37171" s="51"/>
      <c r="N37171" s="309"/>
      <c r="R37171" s="17"/>
      <c r="T37171" s="17"/>
      <c r="V37171" s="17"/>
      <c r="W37171" s="51"/>
    </row>
    <row r="37172">
      <c r="A37172" s="307"/>
      <c r="B37172" s="85"/>
      <c r="C37172" s="85"/>
      <c r="D37172" s="85"/>
      <c r="E37172" s="88"/>
      <c r="G37172" s="17"/>
      <c r="I37172" s="43"/>
      <c r="J37172" s="308"/>
      <c r="K37172" s="51"/>
      <c r="N37172" s="309"/>
      <c r="R37172" s="17"/>
      <c r="T37172" s="17"/>
      <c r="V37172" s="17"/>
      <c r="W37172" s="51"/>
    </row>
    <row r="37173">
      <c r="A37173" s="307"/>
      <c r="B37173" s="85"/>
      <c r="C37173" s="85"/>
      <c r="D37173" s="85"/>
      <c r="E37173" s="88"/>
      <c r="G37173" s="17"/>
      <c r="I37173" s="43"/>
      <c r="J37173" s="308"/>
      <c r="K37173" s="51"/>
      <c r="N37173" s="309"/>
      <c r="R37173" s="17"/>
      <c r="T37173" s="17"/>
      <c r="V37173" s="17"/>
      <c r="W37173" s="51"/>
    </row>
    <row r="37174">
      <c r="A37174" s="307"/>
      <c r="B37174" s="85"/>
      <c r="C37174" s="85"/>
      <c r="D37174" s="85"/>
      <c r="E37174" s="88"/>
      <c r="G37174" s="17"/>
      <c r="I37174" s="43"/>
      <c r="J37174" s="308"/>
      <c r="K37174" s="51"/>
      <c r="N37174" s="309"/>
      <c r="R37174" s="17"/>
      <c r="T37174" s="17"/>
      <c r="V37174" s="17"/>
      <c r="W37174" s="51"/>
    </row>
    <row r="37175">
      <c r="A37175" s="307"/>
      <c r="B37175" s="85"/>
      <c r="C37175" s="85"/>
      <c r="D37175" s="85"/>
      <c r="E37175" s="88"/>
      <c r="G37175" s="17"/>
      <c r="I37175" s="43"/>
      <c r="J37175" s="308"/>
      <c r="K37175" s="51"/>
      <c r="N37175" s="309"/>
      <c r="R37175" s="17"/>
      <c r="T37175" s="17"/>
      <c r="V37175" s="17"/>
      <c r="W37175" s="51"/>
    </row>
    <row r="37176">
      <c r="A37176" s="307"/>
      <c r="B37176" s="85"/>
      <c r="C37176" s="85"/>
      <c r="D37176" s="85"/>
      <c r="E37176" s="88"/>
      <c r="G37176" s="17"/>
      <c r="I37176" s="43"/>
      <c r="J37176" s="308"/>
      <c r="K37176" s="51"/>
      <c r="N37176" s="309"/>
      <c r="R37176" s="17"/>
      <c r="T37176" s="17"/>
      <c r="V37176" s="17"/>
      <c r="W37176" s="51"/>
    </row>
    <row r="37177">
      <c r="A37177" s="307"/>
      <c r="B37177" s="85"/>
      <c r="C37177" s="85"/>
      <c r="D37177" s="85"/>
      <c r="E37177" s="88"/>
      <c r="G37177" s="17"/>
      <c r="I37177" s="43"/>
      <c r="J37177" s="308"/>
      <c r="K37177" s="51"/>
      <c r="N37177" s="309"/>
      <c r="R37177" s="17"/>
      <c r="T37177" s="17"/>
      <c r="V37177" s="17"/>
      <c r="W37177" s="51"/>
    </row>
    <row r="37178">
      <c r="A37178" s="307"/>
      <c r="B37178" s="85"/>
      <c r="C37178" s="85"/>
      <c r="D37178" s="85"/>
      <c r="E37178" s="88"/>
      <c r="G37178" s="17"/>
      <c r="I37178" s="43"/>
      <c r="J37178" s="308"/>
      <c r="K37178" s="51"/>
      <c r="N37178" s="309"/>
      <c r="R37178" s="17"/>
      <c r="T37178" s="17"/>
      <c r="V37178" s="17"/>
      <c r="W37178" s="51"/>
    </row>
    <row r="37179">
      <c r="A37179" s="307"/>
      <c r="B37179" s="85"/>
      <c r="C37179" s="85"/>
      <c r="D37179" s="85"/>
      <c r="E37179" s="88"/>
      <c r="G37179" s="17"/>
      <c r="I37179" s="43"/>
      <c r="J37179" s="308"/>
      <c r="K37179" s="51"/>
      <c r="N37179" s="309"/>
      <c r="R37179" s="17"/>
      <c r="T37179" s="17"/>
      <c r="V37179" s="17"/>
      <c r="W37179" s="51"/>
    </row>
    <row r="37180">
      <c r="A37180" s="307"/>
      <c r="B37180" s="85"/>
      <c r="C37180" s="85"/>
      <c r="D37180" s="85"/>
      <c r="E37180" s="88"/>
      <c r="G37180" s="17"/>
      <c r="I37180" s="43"/>
      <c r="J37180" s="308"/>
      <c r="K37180" s="51"/>
      <c r="N37180" s="309"/>
      <c r="R37180" s="17"/>
      <c r="T37180" s="17"/>
      <c r="V37180" s="17"/>
      <c r="W37180" s="51"/>
    </row>
    <row r="37181">
      <c r="A37181" s="307"/>
      <c r="B37181" s="85"/>
      <c r="C37181" s="85"/>
      <c r="D37181" s="85"/>
      <c r="E37181" s="88"/>
      <c r="G37181" s="17"/>
      <c r="I37181" s="43"/>
      <c r="J37181" s="308"/>
      <c r="K37181" s="51"/>
      <c r="N37181" s="309"/>
      <c r="R37181" s="17"/>
      <c r="T37181" s="17"/>
      <c r="V37181" s="17"/>
      <c r="W37181" s="51"/>
    </row>
    <row r="37182">
      <c r="A37182" s="307"/>
      <c r="B37182" s="85"/>
      <c r="C37182" s="85"/>
      <c r="D37182" s="85"/>
      <c r="E37182" s="88"/>
      <c r="G37182" s="17"/>
      <c r="I37182" s="43"/>
      <c r="J37182" s="308"/>
      <c r="K37182" s="51"/>
      <c r="N37182" s="309"/>
      <c r="R37182" s="17"/>
      <c r="T37182" s="17"/>
      <c r="V37182" s="17"/>
      <c r="W37182" s="51"/>
    </row>
    <row r="37183">
      <c r="A37183" s="307"/>
      <c r="B37183" s="85"/>
      <c r="C37183" s="85"/>
      <c r="D37183" s="85"/>
      <c r="E37183" s="88"/>
      <c r="G37183" s="17"/>
      <c r="I37183" s="43"/>
      <c r="J37183" s="308"/>
      <c r="K37183" s="51"/>
      <c r="N37183" s="309"/>
      <c r="R37183" s="17"/>
      <c r="T37183" s="17"/>
      <c r="V37183" s="17"/>
      <c r="W37183" s="51"/>
    </row>
    <row r="37184">
      <c r="A37184" s="307"/>
      <c r="B37184" s="85"/>
      <c r="C37184" s="85"/>
      <c r="D37184" s="85"/>
      <c r="E37184" s="88"/>
      <c r="G37184" s="17"/>
      <c r="I37184" s="43"/>
      <c r="J37184" s="308"/>
      <c r="K37184" s="51"/>
      <c r="N37184" s="309"/>
      <c r="R37184" s="17"/>
      <c r="T37184" s="17"/>
      <c r="V37184" s="17"/>
      <c r="W37184" s="51"/>
    </row>
    <row r="37185">
      <c r="A37185" s="307"/>
      <c r="B37185" s="85"/>
      <c r="C37185" s="85"/>
      <c r="D37185" s="85"/>
      <c r="E37185" s="88"/>
      <c r="G37185" s="17"/>
      <c r="I37185" s="43"/>
      <c r="J37185" s="308"/>
      <c r="K37185" s="51"/>
      <c r="N37185" s="309"/>
      <c r="R37185" s="17"/>
      <c r="T37185" s="17"/>
      <c r="V37185" s="17"/>
      <c r="W37185" s="51"/>
    </row>
    <row r="37186">
      <c r="A37186" s="307"/>
      <c r="B37186" s="85"/>
      <c r="C37186" s="85"/>
      <c r="D37186" s="85"/>
      <c r="E37186" s="88"/>
      <c r="G37186" s="17"/>
      <c r="I37186" s="43"/>
      <c r="J37186" s="308"/>
      <c r="K37186" s="51"/>
      <c r="N37186" s="309"/>
      <c r="R37186" s="17"/>
      <c r="T37186" s="17"/>
      <c r="V37186" s="17"/>
      <c r="W37186" s="51"/>
    </row>
    <row r="37187">
      <c r="A37187" s="307"/>
      <c r="B37187" s="85"/>
      <c r="C37187" s="85"/>
      <c r="D37187" s="85"/>
      <c r="E37187" s="88"/>
      <c r="G37187" s="17"/>
      <c r="I37187" s="43"/>
      <c r="J37187" s="308"/>
      <c r="K37187" s="51"/>
      <c r="N37187" s="309"/>
      <c r="R37187" s="17"/>
      <c r="T37187" s="17"/>
      <c r="V37187" s="17"/>
      <c r="W37187" s="51"/>
    </row>
    <row r="37188">
      <c r="A37188" s="307"/>
      <c r="B37188" s="85"/>
      <c r="C37188" s="85"/>
      <c r="D37188" s="85"/>
      <c r="E37188" s="88"/>
      <c r="G37188" s="17"/>
      <c r="I37188" s="43"/>
      <c r="J37188" s="308"/>
      <c r="K37188" s="51"/>
      <c r="N37188" s="309"/>
      <c r="R37188" s="17"/>
      <c r="T37188" s="17"/>
      <c r="V37188" s="17"/>
      <c r="W37188" s="51"/>
    </row>
    <row r="37189">
      <c r="A37189" s="307"/>
      <c r="B37189" s="85"/>
      <c r="C37189" s="85"/>
      <c r="D37189" s="85"/>
      <c r="E37189" s="88"/>
      <c r="G37189" s="17"/>
      <c r="I37189" s="43"/>
      <c r="J37189" s="308"/>
      <c r="K37189" s="51"/>
      <c r="N37189" s="309"/>
      <c r="R37189" s="17"/>
      <c r="T37189" s="17"/>
      <c r="V37189" s="17"/>
      <c r="W37189" s="51"/>
    </row>
    <row r="37190">
      <c r="A37190" s="307"/>
      <c r="B37190" s="85"/>
      <c r="C37190" s="85"/>
      <c r="D37190" s="85"/>
      <c r="E37190" s="88"/>
      <c r="G37190" s="17"/>
      <c r="I37190" s="43"/>
      <c r="J37190" s="308"/>
      <c r="K37190" s="51"/>
      <c r="N37190" s="309"/>
      <c r="R37190" s="17"/>
      <c r="T37190" s="17"/>
      <c r="V37190" s="17"/>
      <c r="W37190" s="51"/>
    </row>
    <row r="37191">
      <c r="A37191" s="307"/>
      <c r="B37191" s="85"/>
      <c r="C37191" s="85"/>
      <c r="D37191" s="85"/>
      <c r="E37191" s="88"/>
      <c r="G37191" s="17"/>
      <c r="I37191" s="43"/>
      <c r="J37191" s="308"/>
      <c r="K37191" s="51"/>
      <c r="N37191" s="309"/>
      <c r="R37191" s="17"/>
      <c r="T37191" s="17"/>
      <c r="V37191" s="17"/>
      <c r="W37191" s="51"/>
    </row>
    <row r="37192">
      <c r="A37192" s="307"/>
      <c r="B37192" s="85"/>
      <c r="C37192" s="85"/>
      <c r="D37192" s="85"/>
      <c r="E37192" s="88"/>
      <c r="G37192" s="17"/>
      <c r="I37192" s="43"/>
      <c r="J37192" s="308"/>
      <c r="K37192" s="51"/>
      <c r="N37192" s="309"/>
      <c r="R37192" s="17"/>
      <c r="T37192" s="17"/>
      <c r="V37192" s="17"/>
      <c r="W37192" s="51"/>
    </row>
    <row r="37193">
      <c r="A37193" s="307"/>
      <c r="B37193" s="85"/>
      <c r="C37193" s="85"/>
      <c r="D37193" s="85"/>
      <c r="E37193" s="88"/>
      <c r="G37193" s="17"/>
      <c r="I37193" s="43"/>
      <c r="J37193" s="308"/>
      <c r="K37193" s="51"/>
      <c r="N37193" s="309"/>
      <c r="R37193" s="17"/>
      <c r="T37193" s="17"/>
      <c r="V37193" s="17"/>
      <c r="W37193" s="51"/>
    </row>
    <row r="37194">
      <c r="A37194" s="307"/>
      <c r="B37194" s="85"/>
      <c r="C37194" s="85"/>
      <c r="D37194" s="85"/>
      <c r="E37194" s="88"/>
      <c r="G37194" s="17"/>
      <c r="I37194" s="43"/>
      <c r="J37194" s="308"/>
      <c r="K37194" s="51"/>
      <c r="N37194" s="309"/>
      <c r="R37194" s="17"/>
      <c r="T37194" s="17"/>
      <c r="V37194" s="17"/>
      <c r="W37194" s="51"/>
    </row>
    <row r="37195">
      <c r="A37195" s="307"/>
      <c r="B37195" s="85"/>
      <c r="C37195" s="85"/>
      <c r="D37195" s="85"/>
      <c r="E37195" s="88"/>
      <c r="G37195" s="17"/>
      <c r="I37195" s="43"/>
      <c r="J37195" s="308"/>
      <c r="K37195" s="51"/>
      <c r="N37195" s="309"/>
      <c r="R37195" s="17"/>
      <c r="T37195" s="17"/>
      <c r="V37195" s="17"/>
      <c r="W37195" s="51"/>
    </row>
    <row r="37196">
      <c r="A37196" s="307"/>
      <c r="B37196" s="85"/>
      <c r="C37196" s="85"/>
      <c r="D37196" s="85"/>
      <c r="E37196" s="88"/>
      <c r="G37196" s="17"/>
      <c r="I37196" s="43"/>
      <c r="J37196" s="308"/>
      <c r="K37196" s="51"/>
      <c r="N37196" s="309"/>
      <c r="R37196" s="17"/>
      <c r="T37196" s="17"/>
      <c r="V37196" s="17"/>
      <c r="W37196" s="51"/>
    </row>
    <row r="37197">
      <c r="A37197" s="307"/>
      <c r="B37197" s="85"/>
      <c r="C37197" s="85"/>
      <c r="D37197" s="85"/>
      <c r="E37197" s="88"/>
      <c r="G37197" s="17"/>
      <c r="I37197" s="43"/>
      <c r="J37197" s="308"/>
      <c r="K37197" s="51"/>
      <c r="N37197" s="309"/>
      <c r="R37197" s="17"/>
      <c r="T37197" s="17"/>
      <c r="V37197" s="17"/>
      <c r="W37197" s="51"/>
    </row>
    <row r="37198">
      <c r="A37198" s="307"/>
      <c r="B37198" s="85"/>
      <c r="C37198" s="85"/>
      <c r="D37198" s="85"/>
      <c r="E37198" s="88"/>
      <c r="G37198" s="17"/>
      <c r="I37198" s="43"/>
      <c r="J37198" s="308"/>
      <c r="K37198" s="51"/>
      <c r="N37198" s="309"/>
      <c r="R37198" s="17"/>
      <c r="T37198" s="17"/>
      <c r="V37198" s="17"/>
      <c r="W37198" s="51"/>
    </row>
    <row r="37199">
      <c r="A37199" s="307"/>
      <c r="B37199" s="85"/>
      <c r="C37199" s="85"/>
      <c r="D37199" s="85"/>
      <c r="E37199" s="88"/>
      <c r="G37199" s="17"/>
      <c r="I37199" s="43"/>
      <c r="J37199" s="308"/>
      <c r="K37199" s="51"/>
      <c r="N37199" s="309"/>
      <c r="R37199" s="17"/>
      <c r="T37199" s="17"/>
      <c r="V37199" s="17"/>
      <c r="W37199" s="51"/>
    </row>
    <row r="37200">
      <c r="A37200" s="307"/>
      <c r="B37200" s="85"/>
      <c r="C37200" s="85"/>
      <c r="D37200" s="85"/>
      <c r="E37200" s="88"/>
      <c r="G37200" s="17"/>
      <c r="I37200" s="43"/>
      <c r="J37200" s="308"/>
      <c r="K37200" s="51"/>
      <c r="N37200" s="309"/>
      <c r="R37200" s="17"/>
      <c r="T37200" s="17"/>
      <c r="V37200" s="17"/>
      <c r="W37200" s="51"/>
    </row>
    <row r="37201">
      <c r="A37201" s="307"/>
      <c r="B37201" s="85"/>
      <c r="C37201" s="85"/>
      <c r="D37201" s="85"/>
      <c r="E37201" s="88"/>
      <c r="G37201" s="17"/>
      <c r="I37201" s="43"/>
      <c r="J37201" s="308"/>
      <c r="K37201" s="51"/>
      <c r="N37201" s="309"/>
      <c r="R37201" s="17"/>
      <c r="T37201" s="17"/>
      <c r="V37201" s="17"/>
      <c r="W37201" s="51"/>
    </row>
    <row r="37202">
      <c r="A37202" s="307"/>
      <c r="B37202" s="85"/>
      <c r="C37202" s="85"/>
      <c r="D37202" s="85"/>
      <c r="E37202" s="88"/>
      <c r="G37202" s="17"/>
      <c r="I37202" s="43"/>
      <c r="J37202" s="308"/>
      <c r="K37202" s="51"/>
      <c r="N37202" s="309"/>
      <c r="R37202" s="17"/>
      <c r="T37202" s="17"/>
      <c r="V37202" s="17"/>
      <c r="W37202" s="51"/>
    </row>
    <row r="37203">
      <c r="A37203" s="307"/>
      <c r="B37203" s="85"/>
      <c r="C37203" s="85"/>
      <c r="D37203" s="85"/>
      <c r="E37203" s="88"/>
      <c r="G37203" s="17"/>
      <c r="I37203" s="43"/>
      <c r="J37203" s="308"/>
      <c r="K37203" s="51"/>
      <c r="N37203" s="309"/>
      <c r="R37203" s="17"/>
      <c r="T37203" s="17"/>
      <c r="V37203" s="17"/>
      <c r="W37203" s="51"/>
    </row>
    <row r="37204">
      <c r="A37204" s="307"/>
      <c r="B37204" s="85"/>
      <c r="C37204" s="85"/>
      <c r="D37204" s="85"/>
      <c r="E37204" s="88"/>
      <c r="G37204" s="17"/>
      <c r="I37204" s="43"/>
      <c r="J37204" s="308"/>
      <c r="K37204" s="51"/>
      <c r="N37204" s="309"/>
      <c r="R37204" s="17"/>
      <c r="T37204" s="17"/>
      <c r="V37204" s="17"/>
      <c r="W37204" s="51"/>
    </row>
    <row r="37205">
      <c r="A37205" s="307"/>
      <c r="B37205" s="85"/>
      <c r="C37205" s="85"/>
      <c r="D37205" s="85"/>
      <c r="E37205" s="88"/>
      <c r="G37205" s="17"/>
      <c r="I37205" s="43"/>
      <c r="J37205" s="308"/>
      <c r="K37205" s="51"/>
      <c r="N37205" s="309"/>
      <c r="R37205" s="17"/>
      <c r="T37205" s="17"/>
      <c r="V37205" s="17"/>
      <c r="W37205" s="51"/>
    </row>
    <row r="37206">
      <c r="A37206" s="307"/>
      <c r="B37206" s="85"/>
      <c r="C37206" s="85"/>
      <c r="D37206" s="85"/>
      <c r="E37206" s="88"/>
      <c r="G37206" s="17"/>
      <c r="I37206" s="43"/>
      <c r="J37206" s="308"/>
      <c r="K37206" s="51"/>
      <c r="N37206" s="309"/>
      <c r="R37206" s="17"/>
      <c r="T37206" s="17"/>
      <c r="V37206" s="17"/>
      <c r="W37206" s="51"/>
    </row>
    <row r="37207">
      <c r="A37207" s="307"/>
      <c r="B37207" s="85"/>
      <c r="C37207" s="85"/>
      <c r="D37207" s="85"/>
      <c r="E37207" s="88"/>
      <c r="G37207" s="17"/>
      <c r="I37207" s="43"/>
      <c r="J37207" s="308"/>
      <c r="K37207" s="51"/>
      <c r="N37207" s="309"/>
      <c r="R37207" s="17"/>
      <c r="T37207" s="17"/>
      <c r="V37207" s="17"/>
      <c r="W37207" s="51"/>
    </row>
    <row r="37208">
      <c r="A37208" s="307"/>
      <c r="B37208" s="85"/>
      <c r="C37208" s="85"/>
      <c r="D37208" s="85"/>
      <c r="E37208" s="88"/>
      <c r="G37208" s="17"/>
      <c r="I37208" s="43"/>
      <c r="J37208" s="308"/>
      <c r="K37208" s="51"/>
      <c r="N37208" s="309"/>
      <c r="R37208" s="17"/>
      <c r="T37208" s="17"/>
      <c r="V37208" s="17"/>
      <c r="W37208" s="51"/>
    </row>
    <row r="37209">
      <c r="A37209" s="307"/>
      <c r="B37209" s="85"/>
      <c r="C37209" s="85"/>
      <c r="D37209" s="85"/>
      <c r="E37209" s="88"/>
      <c r="G37209" s="17"/>
      <c r="I37209" s="43"/>
      <c r="J37209" s="308"/>
      <c r="K37209" s="51"/>
      <c r="N37209" s="309"/>
      <c r="R37209" s="17"/>
      <c r="T37209" s="17"/>
      <c r="V37209" s="17"/>
      <c r="W37209" s="51"/>
    </row>
    <row r="37210">
      <c r="A37210" s="307"/>
      <c r="B37210" s="85"/>
      <c r="C37210" s="85"/>
      <c r="D37210" s="85"/>
      <c r="E37210" s="88"/>
      <c r="G37210" s="17"/>
      <c r="I37210" s="43"/>
      <c r="J37210" s="308"/>
      <c r="K37210" s="51"/>
      <c r="N37210" s="309"/>
      <c r="R37210" s="17"/>
      <c r="T37210" s="17"/>
      <c r="V37210" s="17"/>
      <c r="W37210" s="51"/>
    </row>
    <row r="37211">
      <c r="A37211" s="307"/>
      <c r="B37211" s="85"/>
      <c r="C37211" s="85"/>
      <c r="D37211" s="85"/>
      <c r="E37211" s="88"/>
      <c r="G37211" s="17"/>
      <c r="I37211" s="43"/>
      <c r="J37211" s="308"/>
      <c r="K37211" s="51"/>
      <c r="N37211" s="309"/>
      <c r="R37211" s="17"/>
      <c r="T37211" s="17"/>
      <c r="V37211" s="17"/>
      <c r="W37211" s="51"/>
    </row>
    <row r="37212">
      <c r="A37212" s="307"/>
      <c r="B37212" s="85"/>
      <c r="C37212" s="85"/>
      <c r="D37212" s="85"/>
      <c r="E37212" s="88"/>
      <c r="G37212" s="17"/>
      <c r="I37212" s="43"/>
      <c r="J37212" s="308"/>
      <c r="K37212" s="51"/>
      <c r="N37212" s="309"/>
      <c r="R37212" s="17"/>
      <c r="T37212" s="17"/>
      <c r="V37212" s="17"/>
      <c r="W37212" s="51"/>
    </row>
    <row r="37213">
      <c r="A37213" s="307"/>
      <c r="B37213" s="85"/>
      <c r="C37213" s="85"/>
      <c r="D37213" s="85"/>
      <c r="E37213" s="88"/>
      <c r="G37213" s="17"/>
      <c r="I37213" s="43"/>
      <c r="J37213" s="308"/>
      <c r="K37213" s="51"/>
      <c r="N37213" s="309"/>
      <c r="R37213" s="17"/>
      <c r="T37213" s="17"/>
      <c r="V37213" s="17"/>
      <c r="W37213" s="51"/>
    </row>
    <row r="37214">
      <c r="A37214" s="307"/>
      <c r="B37214" s="85"/>
      <c r="C37214" s="85"/>
      <c r="D37214" s="85"/>
      <c r="E37214" s="88"/>
      <c r="G37214" s="17"/>
      <c r="I37214" s="43"/>
      <c r="J37214" s="308"/>
      <c r="K37214" s="51"/>
      <c r="N37214" s="309"/>
      <c r="R37214" s="17"/>
      <c r="T37214" s="17"/>
      <c r="V37214" s="17"/>
      <c r="W37214" s="51"/>
    </row>
    <row r="37215">
      <c r="A37215" s="307"/>
      <c r="B37215" s="85"/>
      <c r="C37215" s="85"/>
      <c r="D37215" s="85"/>
      <c r="E37215" s="88"/>
      <c r="G37215" s="17"/>
      <c r="I37215" s="43"/>
      <c r="J37215" s="308"/>
      <c r="K37215" s="51"/>
      <c r="N37215" s="309"/>
      <c r="R37215" s="17"/>
      <c r="T37215" s="17"/>
      <c r="V37215" s="17"/>
      <c r="W37215" s="51"/>
    </row>
    <row r="37216">
      <c r="A37216" s="307"/>
      <c r="B37216" s="85"/>
      <c r="C37216" s="85"/>
      <c r="D37216" s="85"/>
      <c r="E37216" s="88"/>
      <c r="G37216" s="17"/>
      <c r="I37216" s="43"/>
      <c r="J37216" s="308"/>
      <c r="K37216" s="51"/>
      <c r="N37216" s="309"/>
      <c r="R37216" s="17"/>
      <c r="T37216" s="17"/>
      <c r="V37216" s="17"/>
      <c r="W37216" s="51"/>
    </row>
    <row r="37217">
      <c r="A37217" s="307"/>
      <c r="B37217" s="85"/>
      <c r="C37217" s="85"/>
      <c r="D37217" s="85"/>
      <c r="E37217" s="88"/>
      <c r="G37217" s="17"/>
      <c r="I37217" s="43"/>
      <c r="J37217" s="308"/>
      <c r="K37217" s="51"/>
      <c r="N37217" s="309"/>
      <c r="R37217" s="17"/>
      <c r="T37217" s="17"/>
      <c r="V37217" s="17"/>
      <c r="W37217" s="51"/>
    </row>
    <row r="37218">
      <c r="A37218" s="307"/>
      <c r="B37218" s="85"/>
      <c r="C37218" s="85"/>
      <c r="D37218" s="85"/>
      <c r="E37218" s="88"/>
      <c r="G37218" s="17"/>
      <c r="I37218" s="43"/>
      <c r="J37218" s="308"/>
      <c r="K37218" s="51"/>
      <c r="N37218" s="309"/>
      <c r="R37218" s="17"/>
      <c r="T37218" s="17"/>
      <c r="V37218" s="17"/>
      <c r="W37218" s="51"/>
    </row>
    <row r="37219">
      <c r="A37219" s="307"/>
      <c r="B37219" s="85"/>
      <c r="C37219" s="85"/>
      <c r="D37219" s="85"/>
      <c r="E37219" s="88"/>
      <c r="G37219" s="17"/>
      <c r="I37219" s="43"/>
      <c r="J37219" s="308"/>
      <c r="K37219" s="51"/>
      <c r="N37219" s="309"/>
      <c r="R37219" s="17"/>
      <c r="T37219" s="17"/>
      <c r="V37219" s="17"/>
      <c r="W37219" s="51"/>
    </row>
    <row r="37220">
      <c r="A37220" s="307"/>
      <c r="B37220" s="85"/>
      <c r="C37220" s="85"/>
      <c r="D37220" s="85"/>
      <c r="E37220" s="88"/>
      <c r="G37220" s="17"/>
      <c r="I37220" s="43"/>
      <c r="J37220" s="308"/>
      <c r="K37220" s="51"/>
      <c r="N37220" s="309"/>
      <c r="R37220" s="17"/>
      <c r="T37220" s="17"/>
      <c r="V37220" s="17"/>
      <c r="W37220" s="51"/>
    </row>
    <row r="37221">
      <c r="A37221" s="307"/>
      <c r="B37221" s="85"/>
      <c r="C37221" s="85"/>
      <c r="D37221" s="85"/>
      <c r="E37221" s="88"/>
      <c r="G37221" s="17"/>
      <c r="I37221" s="43"/>
      <c r="J37221" s="308"/>
      <c r="K37221" s="51"/>
      <c r="N37221" s="309"/>
      <c r="R37221" s="17"/>
      <c r="T37221" s="17"/>
      <c r="V37221" s="17"/>
      <c r="W37221" s="51"/>
    </row>
    <row r="37222">
      <c r="A37222" s="307"/>
      <c r="B37222" s="85"/>
      <c r="C37222" s="85"/>
      <c r="D37222" s="85"/>
      <c r="E37222" s="88"/>
      <c r="G37222" s="17"/>
      <c r="I37222" s="43"/>
      <c r="J37222" s="308"/>
      <c r="K37222" s="51"/>
      <c r="N37222" s="309"/>
      <c r="R37222" s="17"/>
      <c r="T37222" s="17"/>
      <c r="V37222" s="17"/>
      <c r="W37222" s="51"/>
    </row>
    <row r="37223">
      <c r="A37223" s="307"/>
      <c r="B37223" s="85"/>
      <c r="C37223" s="85"/>
      <c r="D37223" s="85"/>
      <c r="E37223" s="88"/>
      <c r="G37223" s="17"/>
      <c r="I37223" s="43"/>
      <c r="J37223" s="308"/>
      <c r="K37223" s="51"/>
      <c r="N37223" s="309"/>
      <c r="R37223" s="17"/>
      <c r="T37223" s="17"/>
      <c r="V37223" s="17"/>
      <c r="W37223" s="51"/>
    </row>
    <row r="37224">
      <c r="A37224" s="307"/>
      <c r="B37224" s="85"/>
      <c r="C37224" s="85"/>
      <c r="D37224" s="85"/>
      <c r="E37224" s="88"/>
      <c r="G37224" s="17"/>
      <c r="I37224" s="43"/>
      <c r="J37224" s="308"/>
      <c r="K37224" s="51"/>
      <c r="N37224" s="309"/>
      <c r="R37224" s="17"/>
      <c r="T37224" s="17"/>
      <c r="V37224" s="17"/>
      <c r="W37224" s="51"/>
    </row>
    <row r="37225">
      <c r="A37225" s="307"/>
      <c r="B37225" s="85"/>
      <c r="C37225" s="85"/>
      <c r="D37225" s="85"/>
      <c r="E37225" s="88"/>
      <c r="G37225" s="17"/>
      <c r="I37225" s="43"/>
      <c r="J37225" s="308"/>
      <c r="K37225" s="51"/>
      <c r="N37225" s="309"/>
      <c r="R37225" s="17"/>
      <c r="T37225" s="17"/>
      <c r="V37225" s="17"/>
      <c r="W37225" s="51"/>
    </row>
    <row r="37226">
      <c r="A37226" s="307"/>
      <c r="B37226" s="85"/>
      <c r="C37226" s="85"/>
      <c r="D37226" s="85"/>
      <c r="E37226" s="88"/>
      <c r="G37226" s="17"/>
      <c r="I37226" s="43"/>
      <c r="J37226" s="308"/>
      <c r="K37226" s="51"/>
      <c r="N37226" s="309"/>
      <c r="R37226" s="17"/>
      <c r="T37226" s="17"/>
      <c r="V37226" s="17"/>
      <c r="W37226" s="51"/>
    </row>
    <row r="37227">
      <c r="A37227" s="307"/>
      <c r="B37227" s="85"/>
      <c r="C37227" s="85"/>
      <c r="D37227" s="85"/>
      <c r="E37227" s="88"/>
      <c r="G37227" s="17"/>
      <c r="I37227" s="43"/>
      <c r="J37227" s="308"/>
      <c r="K37227" s="51"/>
      <c r="N37227" s="309"/>
      <c r="R37227" s="17"/>
      <c r="T37227" s="17"/>
      <c r="V37227" s="17"/>
      <c r="W37227" s="51"/>
    </row>
    <row r="37228">
      <c r="A37228" s="307"/>
      <c r="B37228" s="85"/>
      <c r="C37228" s="85"/>
      <c r="D37228" s="85"/>
      <c r="E37228" s="88"/>
      <c r="G37228" s="17"/>
      <c r="I37228" s="43"/>
      <c r="J37228" s="308"/>
      <c r="K37228" s="51"/>
      <c r="N37228" s="309"/>
      <c r="R37228" s="17"/>
      <c r="T37228" s="17"/>
      <c r="V37228" s="17"/>
      <c r="W37228" s="51"/>
    </row>
    <row r="37229">
      <c r="A37229" s="307"/>
      <c r="B37229" s="85"/>
      <c r="C37229" s="85"/>
      <c r="D37229" s="85"/>
      <c r="E37229" s="88"/>
      <c r="G37229" s="17"/>
      <c r="I37229" s="43"/>
      <c r="J37229" s="308"/>
      <c r="K37229" s="51"/>
      <c r="N37229" s="309"/>
      <c r="R37229" s="17"/>
      <c r="T37229" s="17"/>
      <c r="V37229" s="17"/>
      <c r="W37229" s="51"/>
    </row>
    <row r="37230">
      <c r="A37230" s="307"/>
      <c r="B37230" s="85"/>
      <c r="C37230" s="85"/>
      <c r="D37230" s="85"/>
      <c r="E37230" s="88"/>
      <c r="G37230" s="17"/>
      <c r="I37230" s="43"/>
      <c r="J37230" s="308"/>
      <c r="K37230" s="51"/>
      <c r="N37230" s="309"/>
      <c r="R37230" s="17"/>
      <c r="T37230" s="17"/>
      <c r="V37230" s="17"/>
      <c r="W37230" s="51"/>
    </row>
    <row r="37231">
      <c r="A37231" s="307"/>
      <c r="B37231" s="85"/>
      <c r="C37231" s="85"/>
      <c r="D37231" s="85"/>
      <c r="E37231" s="88"/>
      <c r="G37231" s="17"/>
      <c r="I37231" s="43"/>
      <c r="J37231" s="308"/>
      <c r="K37231" s="51"/>
      <c r="N37231" s="309"/>
      <c r="R37231" s="17"/>
      <c r="T37231" s="17"/>
      <c r="V37231" s="17"/>
      <c r="W37231" s="51"/>
    </row>
    <row r="37232">
      <c r="A37232" s="307"/>
      <c r="B37232" s="85"/>
      <c r="C37232" s="85"/>
      <c r="D37232" s="85"/>
      <c r="E37232" s="88"/>
      <c r="G37232" s="17"/>
      <c r="I37232" s="43"/>
      <c r="J37232" s="308"/>
      <c r="K37232" s="51"/>
      <c r="N37232" s="309"/>
      <c r="R37232" s="17"/>
      <c r="T37232" s="17"/>
      <c r="V37232" s="17"/>
      <c r="W37232" s="51"/>
    </row>
    <row r="37233">
      <c r="A37233" s="307"/>
      <c r="B37233" s="85"/>
      <c r="C37233" s="85"/>
      <c r="D37233" s="85"/>
      <c r="E37233" s="88"/>
      <c r="G37233" s="17"/>
      <c r="I37233" s="43"/>
      <c r="J37233" s="308"/>
      <c r="K37233" s="51"/>
      <c r="N37233" s="309"/>
      <c r="R37233" s="17"/>
      <c r="T37233" s="17"/>
      <c r="V37233" s="17"/>
      <c r="W37233" s="51"/>
    </row>
    <row r="37234">
      <c r="A37234" s="307"/>
      <c r="B37234" s="85"/>
      <c r="C37234" s="85"/>
      <c r="D37234" s="85"/>
      <c r="E37234" s="88"/>
      <c r="G37234" s="17"/>
      <c r="I37234" s="43"/>
      <c r="J37234" s="308"/>
      <c r="K37234" s="51"/>
      <c r="N37234" s="309"/>
      <c r="R37234" s="17"/>
      <c r="T37234" s="17"/>
      <c r="V37234" s="17"/>
      <c r="W37234" s="51"/>
    </row>
    <row r="37235">
      <c r="A37235" s="307"/>
      <c r="B37235" s="85"/>
      <c r="C37235" s="85"/>
      <c r="D37235" s="85"/>
      <c r="E37235" s="88"/>
      <c r="G37235" s="17"/>
      <c r="I37235" s="43"/>
      <c r="J37235" s="308"/>
      <c r="K37235" s="51"/>
      <c r="N37235" s="309"/>
      <c r="R37235" s="17"/>
      <c r="T37235" s="17"/>
      <c r="V37235" s="17"/>
      <c r="W37235" s="51"/>
    </row>
    <row r="37236">
      <c r="A37236" s="307"/>
      <c r="B37236" s="85"/>
      <c r="C37236" s="85"/>
      <c r="D37236" s="85"/>
      <c r="E37236" s="88"/>
      <c r="G37236" s="17"/>
      <c r="I37236" s="43"/>
      <c r="J37236" s="308"/>
      <c r="K37236" s="51"/>
      <c r="N37236" s="309"/>
      <c r="R37236" s="17"/>
      <c r="T37236" s="17"/>
      <c r="V37236" s="17"/>
      <c r="W37236" s="51"/>
    </row>
    <row r="37237">
      <c r="A37237" s="307"/>
      <c r="B37237" s="85"/>
      <c r="C37237" s="85"/>
      <c r="D37237" s="85"/>
      <c r="E37237" s="88"/>
      <c r="G37237" s="17"/>
      <c r="I37237" s="43"/>
      <c r="J37237" s="308"/>
      <c r="K37237" s="51"/>
      <c r="N37237" s="309"/>
      <c r="R37237" s="17"/>
      <c r="T37237" s="17"/>
      <c r="V37237" s="17"/>
      <c r="W37237" s="51"/>
    </row>
    <row r="37238">
      <c r="A37238" s="307"/>
      <c r="B37238" s="85"/>
      <c r="C37238" s="85"/>
      <c r="D37238" s="85"/>
      <c r="E37238" s="88"/>
      <c r="G37238" s="17"/>
      <c r="I37238" s="43"/>
      <c r="J37238" s="308"/>
      <c r="K37238" s="51"/>
      <c r="N37238" s="309"/>
      <c r="R37238" s="17"/>
      <c r="T37238" s="17"/>
      <c r="V37238" s="17"/>
      <c r="W37238" s="51"/>
    </row>
    <row r="37239">
      <c r="A37239" s="307"/>
      <c r="B37239" s="85"/>
      <c r="C37239" s="85"/>
      <c r="D37239" s="85"/>
      <c r="E37239" s="88"/>
      <c r="G37239" s="17"/>
      <c r="I37239" s="43"/>
      <c r="J37239" s="308"/>
      <c r="K37239" s="51"/>
      <c r="N37239" s="309"/>
      <c r="R37239" s="17"/>
      <c r="T37239" s="17"/>
      <c r="V37239" s="17"/>
      <c r="W37239" s="51"/>
    </row>
    <row r="37240">
      <c r="A37240" s="307"/>
      <c r="B37240" s="85"/>
      <c r="C37240" s="85"/>
      <c r="D37240" s="85"/>
      <c r="E37240" s="88"/>
      <c r="G37240" s="17"/>
      <c r="I37240" s="43"/>
      <c r="J37240" s="308"/>
      <c r="K37240" s="51"/>
      <c r="N37240" s="309"/>
      <c r="R37240" s="17"/>
      <c r="T37240" s="17"/>
      <c r="V37240" s="17"/>
      <c r="W37240" s="51"/>
    </row>
    <row r="37241">
      <c r="A37241" s="307"/>
      <c r="B37241" s="85"/>
      <c r="C37241" s="85"/>
      <c r="D37241" s="85"/>
      <c r="E37241" s="88"/>
      <c r="G37241" s="17"/>
      <c r="I37241" s="43"/>
      <c r="J37241" s="308"/>
      <c r="K37241" s="51"/>
      <c r="N37241" s="309"/>
      <c r="R37241" s="17"/>
      <c r="T37241" s="17"/>
      <c r="V37241" s="17"/>
      <c r="W37241" s="51"/>
    </row>
    <row r="37242">
      <c r="A37242" s="307"/>
      <c r="B37242" s="85"/>
      <c r="C37242" s="85"/>
      <c r="D37242" s="85"/>
      <c r="E37242" s="88"/>
      <c r="G37242" s="17"/>
      <c r="I37242" s="43"/>
      <c r="J37242" s="308"/>
      <c r="K37242" s="51"/>
      <c r="N37242" s="309"/>
      <c r="R37242" s="17"/>
      <c r="T37242" s="17"/>
      <c r="V37242" s="17"/>
      <c r="W37242" s="51"/>
    </row>
    <row r="37243">
      <c r="A37243" s="307"/>
      <c r="B37243" s="85"/>
      <c r="C37243" s="85"/>
      <c r="D37243" s="85"/>
      <c r="E37243" s="88"/>
      <c r="G37243" s="17"/>
      <c r="I37243" s="43"/>
      <c r="J37243" s="308"/>
      <c r="K37243" s="51"/>
      <c r="N37243" s="309"/>
      <c r="R37243" s="17"/>
      <c r="T37243" s="17"/>
      <c r="V37243" s="17"/>
      <c r="W37243" s="51"/>
    </row>
    <row r="37244">
      <c r="A37244" s="307"/>
      <c r="B37244" s="85"/>
      <c r="C37244" s="85"/>
      <c r="D37244" s="85"/>
      <c r="E37244" s="88"/>
      <c r="G37244" s="17"/>
      <c r="I37244" s="43"/>
      <c r="J37244" s="308"/>
      <c r="K37244" s="51"/>
      <c r="N37244" s="309"/>
      <c r="R37244" s="17"/>
      <c r="T37244" s="17"/>
      <c r="V37244" s="17"/>
      <c r="W37244" s="51"/>
    </row>
    <row r="37245">
      <c r="A37245" s="307"/>
      <c r="B37245" s="85"/>
      <c r="C37245" s="85"/>
      <c r="D37245" s="85"/>
      <c r="E37245" s="88"/>
      <c r="G37245" s="17"/>
      <c r="I37245" s="43"/>
      <c r="J37245" s="308"/>
      <c r="K37245" s="51"/>
      <c r="N37245" s="309"/>
      <c r="R37245" s="17"/>
      <c r="T37245" s="17"/>
      <c r="V37245" s="17"/>
      <c r="W37245" s="51"/>
    </row>
    <row r="37246">
      <c r="A37246" s="307"/>
      <c r="B37246" s="85"/>
      <c r="C37246" s="85"/>
      <c r="D37246" s="85"/>
      <c r="E37246" s="88"/>
      <c r="G37246" s="17"/>
      <c r="I37246" s="43"/>
      <c r="J37246" s="308"/>
      <c r="K37246" s="51"/>
      <c r="N37246" s="309"/>
      <c r="R37246" s="17"/>
      <c r="T37246" s="17"/>
      <c r="V37246" s="17"/>
      <c r="W37246" s="51"/>
    </row>
    <row r="37247">
      <c r="A37247" s="307"/>
      <c r="B37247" s="85"/>
      <c r="C37247" s="85"/>
      <c r="D37247" s="85"/>
      <c r="E37247" s="88"/>
      <c r="G37247" s="17"/>
      <c r="I37247" s="43"/>
      <c r="J37247" s="308"/>
      <c r="K37247" s="51"/>
      <c r="N37247" s="309"/>
      <c r="R37247" s="17"/>
      <c r="T37247" s="17"/>
      <c r="V37247" s="17"/>
      <c r="W37247" s="51"/>
    </row>
    <row r="37248">
      <c r="A37248" s="307"/>
      <c r="B37248" s="85"/>
      <c r="C37248" s="85"/>
      <c r="D37248" s="85"/>
      <c r="E37248" s="88"/>
      <c r="G37248" s="17"/>
      <c r="I37248" s="43"/>
      <c r="J37248" s="308"/>
      <c r="K37248" s="51"/>
      <c r="N37248" s="309"/>
      <c r="R37248" s="17"/>
      <c r="T37248" s="17"/>
      <c r="V37248" s="17"/>
      <c r="W37248" s="51"/>
    </row>
    <row r="37249">
      <c r="A37249" s="307"/>
      <c r="B37249" s="85"/>
      <c r="C37249" s="85"/>
      <c r="D37249" s="85"/>
      <c r="E37249" s="88"/>
      <c r="G37249" s="17"/>
      <c r="I37249" s="43"/>
      <c r="J37249" s="308"/>
      <c r="K37249" s="51"/>
      <c r="N37249" s="309"/>
      <c r="R37249" s="17"/>
      <c r="T37249" s="17"/>
      <c r="V37249" s="17"/>
      <c r="W37249" s="51"/>
    </row>
    <row r="37250">
      <c r="A37250" s="307"/>
      <c r="B37250" s="85"/>
      <c r="C37250" s="85"/>
      <c r="D37250" s="85"/>
      <c r="E37250" s="88"/>
      <c r="G37250" s="17"/>
      <c r="I37250" s="43"/>
      <c r="J37250" s="308"/>
      <c r="K37250" s="51"/>
      <c r="N37250" s="309"/>
      <c r="R37250" s="17"/>
      <c r="T37250" s="17"/>
      <c r="V37250" s="17"/>
      <c r="W37250" s="51"/>
    </row>
    <row r="37251">
      <c r="A37251" s="307"/>
      <c r="B37251" s="85"/>
      <c r="C37251" s="85"/>
      <c r="D37251" s="85"/>
      <c r="E37251" s="88"/>
      <c r="G37251" s="17"/>
      <c r="I37251" s="43"/>
      <c r="J37251" s="308"/>
      <c r="K37251" s="51"/>
      <c r="N37251" s="309"/>
      <c r="R37251" s="17"/>
      <c r="T37251" s="17"/>
      <c r="V37251" s="17"/>
      <c r="W37251" s="51"/>
    </row>
    <row r="37252">
      <c r="A37252" s="307"/>
      <c r="B37252" s="85"/>
      <c r="C37252" s="85"/>
      <c r="D37252" s="85"/>
      <c r="E37252" s="88"/>
      <c r="G37252" s="17"/>
      <c r="I37252" s="43"/>
      <c r="J37252" s="308"/>
      <c r="K37252" s="51"/>
      <c r="N37252" s="309"/>
      <c r="R37252" s="17"/>
      <c r="T37252" s="17"/>
      <c r="V37252" s="17"/>
      <c r="W37252" s="51"/>
    </row>
    <row r="37253">
      <c r="A37253" s="307"/>
      <c r="B37253" s="85"/>
      <c r="C37253" s="85"/>
      <c r="D37253" s="85"/>
      <c r="E37253" s="88"/>
      <c r="G37253" s="17"/>
      <c r="I37253" s="43"/>
      <c r="J37253" s="308"/>
      <c r="K37253" s="51"/>
      <c r="N37253" s="309"/>
      <c r="R37253" s="17"/>
      <c r="T37253" s="17"/>
      <c r="V37253" s="17"/>
      <c r="W37253" s="51"/>
    </row>
    <row r="37254">
      <c r="A37254" s="307"/>
      <c r="B37254" s="85"/>
      <c r="C37254" s="85"/>
      <c r="D37254" s="85"/>
      <c r="E37254" s="88"/>
      <c r="G37254" s="17"/>
      <c r="I37254" s="43"/>
      <c r="J37254" s="308"/>
      <c r="K37254" s="51"/>
      <c r="N37254" s="309"/>
      <c r="R37254" s="17"/>
      <c r="T37254" s="17"/>
      <c r="V37254" s="17"/>
      <c r="W37254" s="51"/>
    </row>
    <row r="37255">
      <c r="A37255" s="307"/>
      <c r="B37255" s="85"/>
      <c r="C37255" s="85"/>
      <c r="D37255" s="85"/>
      <c r="E37255" s="88"/>
      <c r="G37255" s="17"/>
      <c r="I37255" s="43"/>
      <c r="J37255" s="308"/>
      <c r="K37255" s="51"/>
      <c r="N37255" s="309"/>
      <c r="R37255" s="17"/>
      <c r="T37255" s="17"/>
      <c r="V37255" s="17"/>
      <c r="W37255" s="51"/>
    </row>
    <row r="37256">
      <c r="A37256" s="307"/>
      <c r="B37256" s="85"/>
      <c r="C37256" s="85"/>
      <c r="D37256" s="85"/>
      <c r="E37256" s="88"/>
      <c r="G37256" s="17"/>
      <c r="I37256" s="43"/>
      <c r="J37256" s="308"/>
      <c r="K37256" s="51"/>
      <c r="N37256" s="309"/>
      <c r="R37256" s="17"/>
      <c r="T37256" s="17"/>
      <c r="V37256" s="17"/>
      <c r="W37256" s="51"/>
    </row>
    <row r="37257">
      <c r="A37257" s="307"/>
      <c r="B37257" s="85"/>
      <c r="C37257" s="85"/>
      <c r="D37257" s="85"/>
      <c r="E37257" s="88"/>
      <c r="G37257" s="17"/>
      <c r="I37257" s="43"/>
      <c r="J37257" s="308"/>
      <c r="K37257" s="51"/>
      <c r="N37257" s="309"/>
      <c r="R37257" s="17"/>
      <c r="T37257" s="17"/>
      <c r="V37257" s="17"/>
      <c r="W37257" s="51"/>
    </row>
    <row r="37258">
      <c r="A37258" s="307"/>
      <c r="B37258" s="85"/>
      <c r="C37258" s="85"/>
      <c r="D37258" s="85"/>
      <c r="E37258" s="88"/>
      <c r="G37258" s="17"/>
      <c r="I37258" s="43"/>
      <c r="J37258" s="308"/>
      <c r="K37258" s="51"/>
      <c r="N37258" s="309"/>
      <c r="R37258" s="17"/>
      <c r="T37258" s="17"/>
      <c r="V37258" s="17"/>
      <c r="W37258" s="51"/>
    </row>
    <row r="37259">
      <c r="A37259" s="307"/>
      <c r="B37259" s="85"/>
      <c r="C37259" s="85"/>
      <c r="D37259" s="85"/>
      <c r="E37259" s="88"/>
      <c r="G37259" s="17"/>
      <c r="I37259" s="43"/>
      <c r="J37259" s="308"/>
      <c r="K37259" s="51"/>
      <c r="N37259" s="309"/>
      <c r="R37259" s="17"/>
      <c r="T37259" s="17"/>
      <c r="V37259" s="17"/>
      <c r="W37259" s="51"/>
    </row>
    <row r="37260">
      <c r="A37260" s="307"/>
      <c r="B37260" s="85"/>
      <c r="C37260" s="85"/>
      <c r="D37260" s="85"/>
      <c r="E37260" s="88"/>
      <c r="G37260" s="17"/>
      <c r="I37260" s="43"/>
      <c r="J37260" s="308"/>
      <c r="K37260" s="51"/>
      <c r="N37260" s="309"/>
      <c r="R37260" s="17"/>
      <c r="T37260" s="17"/>
      <c r="V37260" s="17"/>
      <c r="W37260" s="51"/>
    </row>
    <row r="37261">
      <c r="A37261" s="307"/>
      <c r="B37261" s="85"/>
      <c r="C37261" s="85"/>
      <c r="D37261" s="85"/>
      <c r="E37261" s="88"/>
      <c r="G37261" s="17"/>
      <c r="I37261" s="43"/>
      <c r="J37261" s="308"/>
      <c r="K37261" s="51"/>
      <c r="N37261" s="309"/>
      <c r="R37261" s="17"/>
      <c r="T37261" s="17"/>
      <c r="V37261" s="17"/>
      <c r="W37261" s="51"/>
    </row>
    <row r="37262">
      <c r="A37262" s="307"/>
      <c r="B37262" s="85"/>
      <c r="C37262" s="85"/>
      <c r="D37262" s="85"/>
      <c r="E37262" s="88"/>
      <c r="G37262" s="17"/>
      <c r="I37262" s="43"/>
      <c r="J37262" s="308"/>
      <c r="K37262" s="51"/>
      <c r="N37262" s="309"/>
      <c r="R37262" s="17"/>
      <c r="T37262" s="17"/>
      <c r="V37262" s="17"/>
      <c r="W37262" s="51"/>
    </row>
    <row r="37263">
      <c r="A37263" s="307"/>
      <c r="B37263" s="85"/>
      <c r="C37263" s="85"/>
      <c r="D37263" s="85"/>
      <c r="E37263" s="88"/>
      <c r="G37263" s="17"/>
      <c r="I37263" s="43"/>
      <c r="J37263" s="308"/>
      <c r="K37263" s="51"/>
      <c r="N37263" s="309"/>
      <c r="R37263" s="17"/>
      <c r="T37263" s="17"/>
      <c r="V37263" s="17"/>
      <c r="W37263" s="51"/>
    </row>
    <row r="37264">
      <c r="A37264" s="307"/>
      <c r="B37264" s="85"/>
      <c r="C37264" s="85"/>
      <c r="D37264" s="85"/>
      <c r="E37264" s="88"/>
      <c r="G37264" s="17"/>
      <c r="I37264" s="43"/>
      <c r="J37264" s="308"/>
      <c r="K37264" s="51"/>
      <c r="N37264" s="309"/>
      <c r="R37264" s="17"/>
      <c r="T37264" s="17"/>
      <c r="V37264" s="17"/>
      <c r="W37264" s="51"/>
    </row>
    <row r="37265">
      <c r="A37265" s="307"/>
      <c r="B37265" s="85"/>
      <c r="C37265" s="85"/>
      <c r="D37265" s="85"/>
      <c r="E37265" s="88"/>
      <c r="G37265" s="17"/>
      <c r="I37265" s="43"/>
      <c r="J37265" s="308"/>
      <c r="K37265" s="51"/>
      <c r="N37265" s="309"/>
      <c r="R37265" s="17"/>
      <c r="T37265" s="17"/>
      <c r="V37265" s="17"/>
      <c r="W37265" s="51"/>
    </row>
    <row r="37266">
      <c r="A37266" s="307"/>
      <c r="B37266" s="85"/>
      <c r="C37266" s="85"/>
      <c r="D37266" s="85"/>
      <c r="E37266" s="88"/>
      <c r="G37266" s="17"/>
      <c r="I37266" s="43"/>
      <c r="J37266" s="308"/>
      <c r="K37266" s="51"/>
      <c r="N37266" s="309"/>
      <c r="R37266" s="17"/>
      <c r="T37266" s="17"/>
      <c r="V37266" s="17"/>
      <c r="W37266" s="51"/>
    </row>
    <row r="37267">
      <c r="A37267" s="307"/>
      <c r="B37267" s="85"/>
      <c r="C37267" s="85"/>
      <c r="D37267" s="85"/>
      <c r="E37267" s="88"/>
      <c r="G37267" s="17"/>
      <c r="I37267" s="43"/>
      <c r="J37267" s="308"/>
      <c r="K37267" s="51"/>
      <c r="N37267" s="309"/>
      <c r="R37267" s="17"/>
      <c r="T37267" s="17"/>
      <c r="V37267" s="17"/>
      <c r="W37267" s="51"/>
    </row>
    <row r="37268">
      <c r="A37268" s="307"/>
      <c r="B37268" s="85"/>
      <c r="C37268" s="85"/>
      <c r="D37268" s="85"/>
      <c r="E37268" s="88"/>
      <c r="G37268" s="17"/>
      <c r="I37268" s="43"/>
      <c r="J37268" s="308"/>
      <c r="K37268" s="51"/>
      <c r="N37268" s="309"/>
      <c r="R37268" s="17"/>
      <c r="T37268" s="17"/>
      <c r="V37268" s="17"/>
      <c r="W37268" s="51"/>
    </row>
    <row r="37269">
      <c r="A37269" s="307"/>
      <c r="B37269" s="85"/>
      <c r="C37269" s="85"/>
      <c r="D37269" s="85"/>
      <c r="E37269" s="88"/>
      <c r="G37269" s="17"/>
      <c r="I37269" s="43"/>
      <c r="J37269" s="308"/>
      <c r="K37269" s="51"/>
      <c r="N37269" s="309"/>
      <c r="R37269" s="17"/>
      <c r="T37269" s="17"/>
      <c r="V37269" s="17"/>
      <c r="W37269" s="51"/>
    </row>
    <row r="37270">
      <c r="A37270" s="307"/>
      <c r="B37270" s="85"/>
      <c r="C37270" s="85"/>
      <c r="D37270" s="85"/>
      <c r="E37270" s="88"/>
      <c r="G37270" s="17"/>
      <c r="I37270" s="43"/>
      <c r="J37270" s="308"/>
      <c r="K37270" s="51"/>
      <c r="N37270" s="309"/>
      <c r="R37270" s="17"/>
      <c r="T37270" s="17"/>
      <c r="V37270" s="17"/>
      <c r="W37270" s="51"/>
    </row>
    <row r="37271">
      <c r="A37271" s="307"/>
      <c r="B37271" s="85"/>
      <c r="C37271" s="85"/>
      <c r="D37271" s="85"/>
      <c r="E37271" s="88"/>
      <c r="G37271" s="17"/>
      <c r="I37271" s="43"/>
      <c r="J37271" s="308"/>
      <c r="K37271" s="51"/>
      <c r="N37271" s="309"/>
      <c r="R37271" s="17"/>
      <c r="T37271" s="17"/>
      <c r="V37271" s="17"/>
      <c r="W37271" s="51"/>
    </row>
    <row r="37272">
      <c r="A37272" s="307"/>
      <c r="B37272" s="85"/>
      <c r="C37272" s="85"/>
      <c r="D37272" s="85"/>
      <c r="E37272" s="88"/>
      <c r="G37272" s="17"/>
      <c r="I37272" s="43"/>
      <c r="J37272" s="308"/>
      <c r="K37272" s="51"/>
      <c r="N37272" s="309"/>
      <c r="R37272" s="17"/>
      <c r="T37272" s="17"/>
      <c r="V37272" s="17"/>
      <c r="W37272" s="51"/>
    </row>
    <row r="37273">
      <c r="A37273" s="307"/>
      <c r="B37273" s="85"/>
      <c r="C37273" s="85"/>
      <c r="D37273" s="85"/>
      <c r="E37273" s="88"/>
      <c r="G37273" s="17"/>
      <c r="I37273" s="43"/>
      <c r="J37273" s="308"/>
      <c r="K37273" s="51"/>
      <c r="N37273" s="309"/>
      <c r="R37273" s="17"/>
      <c r="T37273" s="17"/>
      <c r="V37273" s="17"/>
      <c r="W37273" s="51"/>
    </row>
    <row r="37274">
      <c r="A37274" s="307"/>
      <c r="B37274" s="85"/>
      <c r="C37274" s="85"/>
      <c r="D37274" s="85"/>
      <c r="E37274" s="88"/>
      <c r="G37274" s="17"/>
      <c r="I37274" s="43"/>
      <c r="J37274" s="308"/>
      <c r="K37274" s="51"/>
      <c r="N37274" s="309"/>
      <c r="R37274" s="17"/>
      <c r="T37274" s="17"/>
      <c r="V37274" s="17"/>
      <c r="W37274" s="51"/>
    </row>
    <row r="37275">
      <c r="A37275" s="307"/>
      <c r="B37275" s="85"/>
      <c r="C37275" s="85"/>
      <c r="D37275" s="85"/>
      <c r="E37275" s="88"/>
      <c r="G37275" s="17"/>
      <c r="I37275" s="43"/>
      <c r="J37275" s="308"/>
      <c r="K37275" s="51"/>
      <c r="N37275" s="309"/>
      <c r="R37275" s="17"/>
      <c r="T37275" s="17"/>
      <c r="V37275" s="17"/>
      <c r="W37275" s="51"/>
    </row>
    <row r="37276">
      <c r="A37276" s="307"/>
      <c r="B37276" s="85"/>
      <c r="C37276" s="85"/>
      <c r="D37276" s="85"/>
      <c r="E37276" s="88"/>
      <c r="G37276" s="17"/>
      <c r="I37276" s="43"/>
      <c r="J37276" s="308"/>
      <c r="K37276" s="51"/>
      <c r="N37276" s="309"/>
      <c r="R37276" s="17"/>
      <c r="T37276" s="17"/>
      <c r="V37276" s="17"/>
      <c r="W37276" s="51"/>
    </row>
    <row r="37277">
      <c r="A37277" s="307"/>
      <c r="B37277" s="85"/>
      <c r="C37277" s="85"/>
      <c r="D37277" s="85"/>
      <c r="E37277" s="88"/>
      <c r="G37277" s="17"/>
      <c r="I37277" s="43"/>
      <c r="J37277" s="308"/>
      <c r="K37277" s="51"/>
      <c r="N37277" s="309"/>
      <c r="R37277" s="17"/>
      <c r="T37277" s="17"/>
      <c r="V37277" s="17"/>
      <c r="W37277" s="51"/>
    </row>
    <row r="37278">
      <c r="A37278" s="307"/>
      <c r="B37278" s="85"/>
      <c r="C37278" s="85"/>
      <c r="D37278" s="85"/>
      <c r="E37278" s="88"/>
      <c r="G37278" s="17"/>
      <c r="I37278" s="43"/>
      <c r="J37278" s="308"/>
      <c r="K37278" s="51"/>
      <c r="N37278" s="309"/>
      <c r="R37278" s="17"/>
      <c r="T37278" s="17"/>
      <c r="V37278" s="17"/>
      <c r="W37278" s="51"/>
    </row>
    <row r="37279">
      <c r="A37279" s="307"/>
      <c r="B37279" s="85"/>
      <c r="C37279" s="85"/>
      <c r="D37279" s="85"/>
      <c r="E37279" s="88"/>
      <c r="G37279" s="17"/>
      <c r="I37279" s="43"/>
      <c r="J37279" s="308"/>
      <c r="K37279" s="51"/>
      <c r="N37279" s="309"/>
      <c r="R37279" s="17"/>
      <c r="T37279" s="17"/>
      <c r="V37279" s="17"/>
      <c r="W37279" s="51"/>
    </row>
    <row r="37280">
      <c r="A37280" s="307"/>
      <c r="B37280" s="85"/>
      <c r="C37280" s="85"/>
      <c r="D37280" s="85"/>
      <c r="E37280" s="88"/>
      <c r="G37280" s="17"/>
      <c r="I37280" s="43"/>
      <c r="J37280" s="308"/>
      <c r="K37280" s="51"/>
      <c r="N37280" s="309"/>
      <c r="R37280" s="17"/>
      <c r="T37280" s="17"/>
      <c r="V37280" s="17"/>
      <c r="W37280" s="51"/>
    </row>
    <row r="37281">
      <c r="A37281" s="307"/>
      <c r="B37281" s="85"/>
      <c r="C37281" s="85"/>
      <c r="D37281" s="85"/>
      <c r="E37281" s="88"/>
      <c r="G37281" s="17"/>
      <c r="I37281" s="43"/>
      <c r="J37281" s="308"/>
      <c r="K37281" s="51"/>
      <c r="N37281" s="309"/>
      <c r="R37281" s="17"/>
      <c r="T37281" s="17"/>
      <c r="V37281" s="17"/>
      <c r="W37281" s="51"/>
    </row>
    <row r="37282">
      <c r="A37282" s="307"/>
      <c r="B37282" s="85"/>
      <c r="C37282" s="85"/>
      <c r="D37282" s="85"/>
      <c r="E37282" s="88"/>
      <c r="G37282" s="17"/>
      <c r="I37282" s="43"/>
      <c r="J37282" s="308"/>
      <c r="K37282" s="51"/>
      <c r="N37282" s="309"/>
      <c r="R37282" s="17"/>
      <c r="T37282" s="17"/>
      <c r="V37282" s="17"/>
      <c r="W37282" s="51"/>
    </row>
    <row r="37283">
      <c r="A37283" s="307"/>
      <c r="B37283" s="85"/>
      <c r="C37283" s="85"/>
      <c r="D37283" s="85"/>
      <c r="E37283" s="88"/>
      <c r="G37283" s="17"/>
      <c r="I37283" s="43"/>
      <c r="J37283" s="308"/>
      <c r="K37283" s="51"/>
      <c r="N37283" s="309"/>
      <c r="R37283" s="17"/>
      <c r="T37283" s="17"/>
      <c r="V37283" s="17"/>
      <c r="W37283" s="51"/>
    </row>
    <row r="37284">
      <c r="A37284" s="307"/>
      <c r="B37284" s="85"/>
      <c r="C37284" s="85"/>
      <c r="D37284" s="85"/>
      <c r="E37284" s="88"/>
      <c r="G37284" s="17"/>
      <c r="I37284" s="43"/>
      <c r="J37284" s="308"/>
      <c r="K37284" s="51"/>
      <c r="N37284" s="309"/>
      <c r="R37284" s="17"/>
      <c r="T37284" s="17"/>
      <c r="V37284" s="17"/>
      <c r="W37284" s="51"/>
    </row>
    <row r="37285">
      <c r="A37285" s="307"/>
      <c r="B37285" s="85"/>
      <c r="C37285" s="85"/>
      <c r="D37285" s="85"/>
      <c r="E37285" s="88"/>
      <c r="G37285" s="17"/>
      <c r="I37285" s="43"/>
      <c r="J37285" s="308"/>
      <c r="K37285" s="51"/>
      <c r="N37285" s="309"/>
      <c r="R37285" s="17"/>
      <c r="T37285" s="17"/>
      <c r="V37285" s="17"/>
      <c r="W37285" s="51"/>
    </row>
    <row r="37286">
      <c r="A37286" s="307"/>
      <c r="B37286" s="85"/>
      <c r="C37286" s="85"/>
      <c r="D37286" s="85"/>
      <c r="E37286" s="88"/>
      <c r="G37286" s="17"/>
      <c r="I37286" s="43"/>
      <c r="J37286" s="308"/>
      <c r="K37286" s="51"/>
      <c r="N37286" s="309"/>
      <c r="R37286" s="17"/>
      <c r="T37286" s="17"/>
      <c r="V37286" s="17"/>
      <c r="W37286" s="51"/>
    </row>
    <row r="37287">
      <c r="A37287" s="307"/>
      <c r="B37287" s="85"/>
      <c r="C37287" s="85"/>
      <c r="D37287" s="85"/>
      <c r="E37287" s="88"/>
      <c r="G37287" s="17"/>
      <c r="I37287" s="43"/>
      <c r="J37287" s="308"/>
      <c r="K37287" s="51"/>
      <c r="N37287" s="309"/>
      <c r="R37287" s="17"/>
      <c r="T37287" s="17"/>
      <c r="V37287" s="17"/>
      <c r="W37287" s="51"/>
    </row>
    <row r="37288">
      <c r="A37288" s="307"/>
      <c r="B37288" s="85"/>
      <c r="C37288" s="85"/>
      <c r="D37288" s="85"/>
      <c r="E37288" s="88"/>
      <c r="G37288" s="17"/>
      <c r="I37288" s="43"/>
      <c r="J37288" s="308"/>
      <c r="K37288" s="51"/>
      <c r="N37288" s="309"/>
      <c r="R37288" s="17"/>
      <c r="T37288" s="17"/>
      <c r="V37288" s="17"/>
      <c r="W37288" s="51"/>
    </row>
    <row r="37289">
      <c r="A37289" s="307"/>
      <c r="B37289" s="85"/>
      <c r="C37289" s="85"/>
      <c r="D37289" s="85"/>
      <c r="E37289" s="88"/>
      <c r="G37289" s="17"/>
      <c r="I37289" s="43"/>
      <c r="J37289" s="308"/>
      <c r="K37289" s="51"/>
      <c r="N37289" s="309"/>
      <c r="R37289" s="17"/>
      <c r="T37289" s="17"/>
      <c r="V37289" s="17"/>
      <c r="W37289" s="51"/>
    </row>
    <row r="37290">
      <c r="A37290" s="307"/>
      <c r="B37290" s="85"/>
      <c r="C37290" s="85"/>
      <c r="D37290" s="85"/>
      <c r="E37290" s="88"/>
      <c r="G37290" s="17"/>
      <c r="I37290" s="43"/>
      <c r="J37290" s="308"/>
      <c r="K37290" s="51"/>
      <c r="N37290" s="309"/>
      <c r="R37290" s="17"/>
      <c r="T37290" s="17"/>
      <c r="V37290" s="17"/>
      <c r="W37290" s="51"/>
    </row>
    <row r="37291">
      <c r="A37291" s="307"/>
      <c r="B37291" s="85"/>
      <c r="C37291" s="85"/>
      <c r="D37291" s="85"/>
      <c r="E37291" s="88"/>
      <c r="G37291" s="17"/>
      <c r="I37291" s="43"/>
      <c r="J37291" s="308"/>
      <c r="K37291" s="51"/>
      <c r="N37291" s="309"/>
      <c r="R37291" s="17"/>
      <c r="T37291" s="17"/>
      <c r="V37291" s="17"/>
      <c r="W37291" s="51"/>
    </row>
    <row r="37292">
      <c r="A37292" s="307"/>
      <c r="B37292" s="85"/>
      <c r="C37292" s="85"/>
      <c r="D37292" s="85"/>
      <c r="E37292" s="88"/>
      <c r="G37292" s="17"/>
      <c r="I37292" s="43"/>
      <c r="J37292" s="308"/>
      <c r="K37292" s="51"/>
      <c r="N37292" s="309"/>
      <c r="R37292" s="17"/>
      <c r="T37292" s="17"/>
      <c r="V37292" s="17"/>
      <c r="W37292" s="51"/>
    </row>
    <row r="37293">
      <c r="A37293" s="307"/>
      <c r="B37293" s="85"/>
      <c r="C37293" s="85"/>
      <c r="D37293" s="85"/>
      <c r="E37293" s="88"/>
      <c r="G37293" s="17"/>
      <c r="I37293" s="43"/>
      <c r="J37293" s="308"/>
      <c r="K37293" s="51"/>
      <c r="N37293" s="309"/>
      <c r="R37293" s="17"/>
      <c r="T37293" s="17"/>
      <c r="V37293" s="17"/>
      <c r="W37293" s="51"/>
    </row>
    <row r="37294">
      <c r="A37294" s="307"/>
      <c r="B37294" s="85"/>
      <c r="C37294" s="85"/>
      <c r="D37294" s="85"/>
      <c r="E37294" s="88"/>
      <c r="G37294" s="17"/>
      <c r="I37294" s="43"/>
      <c r="J37294" s="308"/>
      <c r="K37294" s="51"/>
      <c r="N37294" s="309"/>
      <c r="R37294" s="17"/>
      <c r="T37294" s="17"/>
      <c r="V37294" s="17"/>
      <c r="W37294" s="51"/>
    </row>
    <row r="37295">
      <c r="A37295" s="307"/>
      <c r="B37295" s="85"/>
      <c r="C37295" s="85"/>
      <c r="D37295" s="85"/>
      <c r="E37295" s="88"/>
      <c r="G37295" s="17"/>
      <c r="I37295" s="43"/>
      <c r="J37295" s="308"/>
      <c r="K37295" s="51"/>
      <c r="N37295" s="309"/>
      <c r="R37295" s="17"/>
      <c r="T37295" s="17"/>
      <c r="V37295" s="17"/>
      <c r="W37295" s="51"/>
    </row>
    <row r="37296">
      <c r="A37296" s="307"/>
      <c r="B37296" s="85"/>
      <c r="C37296" s="85"/>
      <c r="D37296" s="85"/>
      <c r="E37296" s="88"/>
      <c r="G37296" s="17"/>
      <c r="I37296" s="43"/>
      <c r="J37296" s="308"/>
      <c r="K37296" s="51"/>
      <c r="N37296" s="309"/>
      <c r="R37296" s="17"/>
      <c r="T37296" s="17"/>
      <c r="V37296" s="17"/>
      <c r="W37296" s="51"/>
    </row>
    <row r="37297">
      <c r="A37297" s="307"/>
      <c r="B37297" s="85"/>
      <c r="C37297" s="85"/>
      <c r="D37297" s="85"/>
      <c r="E37297" s="88"/>
      <c r="G37297" s="17"/>
      <c r="I37297" s="43"/>
      <c r="J37297" s="308"/>
      <c r="K37297" s="51"/>
      <c r="N37297" s="309"/>
      <c r="R37297" s="17"/>
      <c r="T37297" s="17"/>
      <c r="V37297" s="17"/>
      <c r="W37297" s="51"/>
    </row>
    <row r="37298">
      <c r="A37298" s="307"/>
      <c r="B37298" s="85"/>
      <c r="C37298" s="85"/>
      <c r="D37298" s="85"/>
      <c r="E37298" s="88"/>
      <c r="G37298" s="17"/>
      <c r="I37298" s="43"/>
      <c r="J37298" s="308"/>
      <c r="K37298" s="51"/>
      <c r="N37298" s="309"/>
      <c r="R37298" s="17"/>
      <c r="T37298" s="17"/>
      <c r="V37298" s="17"/>
      <c r="W37298" s="51"/>
    </row>
    <row r="37299">
      <c r="A37299" s="307"/>
      <c r="B37299" s="85"/>
      <c r="C37299" s="85"/>
      <c r="D37299" s="85"/>
      <c r="E37299" s="88"/>
      <c r="G37299" s="17"/>
      <c r="I37299" s="43"/>
      <c r="J37299" s="308"/>
      <c r="K37299" s="51"/>
      <c r="N37299" s="309"/>
      <c r="R37299" s="17"/>
      <c r="T37299" s="17"/>
      <c r="V37299" s="17"/>
      <c r="W37299" s="51"/>
    </row>
    <row r="37300">
      <c r="A37300" s="307"/>
      <c r="B37300" s="85"/>
      <c r="C37300" s="85"/>
      <c r="D37300" s="85"/>
      <c r="E37300" s="88"/>
      <c r="G37300" s="17"/>
      <c r="I37300" s="43"/>
      <c r="J37300" s="308"/>
      <c r="K37300" s="51"/>
      <c r="N37300" s="309"/>
      <c r="R37300" s="17"/>
      <c r="T37300" s="17"/>
      <c r="V37300" s="17"/>
      <c r="W37300" s="51"/>
    </row>
    <row r="37301">
      <c r="A37301" s="307"/>
      <c r="B37301" s="85"/>
      <c r="C37301" s="85"/>
      <c r="D37301" s="85"/>
      <c r="E37301" s="88"/>
      <c r="G37301" s="17"/>
      <c r="I37301" s="43"/>
      <c r="J37301" s="308"/>
      <c r="K37301" s="51"/>
      <c r="N37301" s="309"/>
      <c r="R37301" s="17"/>
      <c r="T37301" s="17"/>
      <c r="V37301" s="17"/>
      <c r="W37301" s="51"/>
    </row>
    <row r="37302">
      <c r="A37302" s="307"/>
      <c r="B37302" s="85"/>
      <c r="C37302" s="85"/>
      <c r="D37302" s="85"/>
      <c r="E37302" s="88"/>
      <c r="G37302" s="17"/>
      <c r="I37302" s="43"/>
      <c r="J37302" s="308"/>
      <c r="K37302" s="51"/>
      <c r="N37302" s="309"/>
      <c r="R37302" s="17"/>
      <c r="T37302" s="17"/>
      <c r="V37302" s="17"/>
      <c r="W37302" s="51"/>
    </row>
    <row r="37303">
      <c r="A37303" s="307"/>
      <c r="B37303" s="85"/>
      <c r="C37303" s="85"/>
      <c r="D37303" s="85"/>
      <c r="E37303" s="88"/>
      <c r="G37303" s="17"/>
      <c r="I37303" s="43"/>
      <c r="J37303" s="308"/>
      <c r="K37303" s="51"/>
      <c r="N37303" s="309"/>
      <c r="R37303" s="17"/>
      <c r="T37303" s="17"/>
      <c r="V37303" s="17"/>
      <c r="W37303" s="51"/>
    </row>
    <row r="37304">
      <c r="A37304" s="307"/>
      <c r="B37304" s="85"/>
      <c r="C37304" s="85"/>
      <c r="D37304" s="85"/>
      <c r="E37304" s="88"/>
      <c r="G37304" s="17"/>
      <c r="I37304" s="43"/>
      <c r="J37304" s="308"/>
      <c r="K37304" s="51"/>
      <c r="N37304" s="309"/>
      <c r="R37304" s="17"/>
      <c r="T37304" s="17"/>
      <c r="V37304" s="17"/>
      <c r="W37304" s="51"/>
    </row>
    <row r="37305">
      <c r="A37305" s="307"/>
      <c r="B37305" s="85"/>
      <c r="C37305" s="85"/>
      <c r="D37305" s="85"/>
      <c r="E37305" s="88"/>
      <c r="G37305" s="17"/>
      <c r="I37305" s="43"/>
      <c r="J37305" s="308"/>
      <c r="K37305" s="51"/>
      <c r="N37305" s="309"/>
      <c r="R37305" s="17"/>
      <c r="T37305" s="17"/>
      <c r="V37305" s="17"/>
      <c r="W37305" s="51"/>
    </row>
    <row r="37306">
      <c r="A37306" s="307"/>
      <c r="B37306" s="85"/>
      <c r="C37306" s="85"/>
      <c r="D37306" s="85"/>
      <c r="E37306" s="88"/>
      <c r="G37306" s="17"/>
      <c r="I37306" s="43"/>
      <c r="J37306" s="308"/>
      <c r="K37306" s="51"/>
      <c r="N37306" s="309"/>
      <c r="R37306" s="17"/>
      <c r="T37306" s="17"/>
      <c r="V37306" s="17"/>
      <c r="W37306" s="51"/>
    </row>
    <row r="37307">
      <c r="A37307" s="307"/>
      <c r="B37307" s="85"/>
      <c r="C37307" s="85"/>
      <c r="D37307" s="85"/>
      <c r="E37307" s="88"/>
      <c r="G37307" s="17"/>
      <c r="I37307" s="43"/>
      <c r="J37307" s="308"/>
      <c r="K37307" s="51"/>
      <c r="N37307" s="309"/>
      <c r="R37307" s="17"/>
      <c r="T37307" s="17"/>
      <c r="V37307" s="17"/>
      <c r="W37307" s="51"/>
    </row>
    <row r="37308">
      <c r="A37308" s="307"/>
      <c r="B37308" s="85"/>
      <c r="C37308" s="85"/>
      <c r="D37308" s="85"/>
      <c r="E37308" s="88"/>
      <c r="G37308" s="17"/>
      <c r="I37308" s="43"/>
      <c r="J37308" s="308"/>
      <c r="K37308" s="51"/>
      <c r="N37308" s="309"/>
      <c r="R37308" s="17"/>
      <c r="T37308" s="17"/>
      <c r="V37308" s="17"/>
      <c r="W37308" s="51"/>
    </row>
    <row r="37309">
      <c r="A37309" s="307"/>
      <c r="B37309" s="85"/>
      <c r="C37309" s="85"/>
      <c r="D37309" s="85"/>
      <c r="E37309" s="88"/>
      <c r="G37309" s="17"/>
      <c r="I37309" s="43"/>
      <c r="J37309" s="308"/>
      <c r="K37309" s="51"/>
      <c r="N37309" s="309"/>
      <c r="R37309" s="17"/>
      <c r="T37309" s="17"/>
      <c r="V37309" s="17"/>
      <c r="W37309" s="51"/>
    </row>
    <row r="37310">
      <c r="A37310" s="307"/>
      <c r="B37310" s="85"/>
      <c r="C37310" s="85"/>
      <c r="D37310" s="85"/>
      <c r="E37310" s="88"/>
      <c r="G37310" s="17"/>
      <c r="I37310" s="43"/>
      <c r="J37310" s="308"/>
      <c r="K37310" s="51"/>
      <c r="N37310" s="309"/>
      <c r="R37310" s="17"/>
      <c r="T37310" s="17"/>
      <c r="V37310" s="17"/>
      <c r="W37310" s="51"/>
    </row>
    <row r="37311">
      <c r="A37311" s="307"/>
      <c r="B37311" s="85"/>
      <c r="C37311" s="85"/>
      <c r="D37311" s="85"/>
      <c r="E37311" s="88"/>
      <c r="G37311" s="17"/>
      <c r="I37311" s="43"/>
      <c r="J37311" s="308"/>
      <c r="K37311" s="51"/>
      <c r="N37311" s="309"/>
      <c r="R37311" s="17"/>
      <c r="T37311" s="17"/>
      <c r="V37311" s="17"/>
      <c r="W37311" s="51"/>
    </row>
    <row r="37312">
      <c r="A37312" s="307"/>
      <c r="B37312" s="85"/>
      <c r="C37312" s="85"/>
      <c r="D37312" s="85"/>
      <c r="E37312" s="88"/>
      <c r="G37312" s="17"/>
      <c r="I37312" s="43"/>
      <c r="J37312" s="308"/>
      <c r="K37312" s="51"/>
      <c r="N37312" s="309"/>
      <c r="R37312" s="17"/>
      <c r="T37312" s="17"/>
      <c r="V37312" s="17"/>
      <c r="W37312" s="51"/>
    </row>
    <row r="37313">
      <c r="A37313" s="307"/>
      <c r="B37313" s="85"/>
      <c r="C37313" s="85"/>
      <c r="D37313" s="85"/>
      <c r="E37313" s="88"/>
      <c r="G37313" s="17"/>
      <c r="I37313" s="43"/>
      <c r="J37313" s="308"/>
      <c r="K37313" s="51"/>
      <c r="N37313" s="309"/>
      <c r="R37313" s="17"/>
      <c r="T37313" s="17"/>
      <c r="V37313" s="17"/>
      <c r="W37313" s="51"/>
    </row>
    <row r="37314">
      <c r="A37314" s="307"/>
      <c r="B37314" s="85"/>
      <c r="C37314" s="85"/>
      <c r="D37314" s="85"/>
      <c r="E37314" s="88"/>
      <c r="G37314" s="17"/>
      <c r="I37314" s="43"/>
      <c r="J37314" s="308"/>
      <c r="K37314" s="51"/>
      <c r="N37314" s="309"/>
      <c r="R37314" s="17"/>
      <c r="T37314" s="17"/>
      <c r="V37314" s="17"/>
      <c r="W37314" s="51"/>
    </row>
    <row r="37315">
      <c r="A37315" s="307"/>
      <c r="B37315" s="85"/>
      <c r="C37315" s="85"/>
      <c r="D37315" s="85"/>
      <c r="E37315" s="88"/>
      <c r="G37315" s="17"/>
      <c r="I37315" s="43"/>
      <c r="J37315" s="308"/>
      <c r="K37315" s="51"/>
      <c r="N37315" s="309"/>
      <c r="R37315" s="17"/>
      <c r="T37315" s="17"/>
      <c r="V37315" s="17"/>
      <c r="W37315" s="51"/>
    </row>
    <row r="37316">
      <c r="A37316" s="307"/>
      <c r="B37316" s="85"/>
      <c r="C37316" s="85"/>
      <c r="D37316" s="85"/>
      <c r="E37316" s="88"/>
      <c r="G37316" s="17"/>
      <c r="I37316" s="43"/>
      <c r="J37316" s="308"/>
      <c r="K37316" s="51"/>
      <c r="N37316" s="309"/>
      <c r="R37316" s="17"/>
      <c r="T37316" s="17"/>
      <c r="V37316" s="17"/>
      <c r="W37316" s="51"/>
    </row>
    <row r="37317">
      <c r="A37317" s="307"/>
      <c r="B37317" s="85"/>
      <c r="C37317" s="85"/>
      <c r="D37317" s="85"/>
      <c r="E37317" s="88"/>
      <c r="G37317" s="17"/>
      <c r="I37317" s="43"/>
      <c r="J37317" s="308"/>
      <c r="K37317" s="51"/>
      <c r="N37317" s="309"/>
      <c r="R37317" s="17"/>
      <c r="T37317" s="17"/>
      <c r="V37317" s="17"/>
      <c r="W37317" s="51"/>
    </row>
    <row r="37318">
      <c r="A37318" s="307"/>
      <c r="B37318" s="85"/>
      <c r="C37318" s="85"/>
      <c r="D37318" s="85"/>
      <c r="E37318" s="88"/>
      <c r="G37318" s="17"/>
      <c r="I37318" s="43"/>
      <c r="J37318" s="308"/>
      <c r="K37318" s="51"/>
      <c r="N37318" s="309"/>
      <c r="R37318" s="17"/>
      <c r="T37318" s="17"/>
      <c r="V37318" s="17"/>
      <c r="W37318" s="51"/>
    </row>
    <row r="37319">
      <c r="A37319" s="307"/>
      <c r="B37319" s="85"/>
      <c r="C37319" s="85"/>
      <c r="D37319" s="85"/>
      <c r="E37319" s="88"/>
      <c r="G37319" s="17"/>
      <c r="I37319" s="43"/>
      <c r="J37319" s="308"/>
      <c r="K37319" s="51"/>
      <c r="N37319" s="309"/>
      <c r="R37319" s="17"/>
      <c r="T37319" s="17"/>
      <c r="V37319" s="17"/>
      <c r="W37319" s="51"/>
    </row>
    <row r="37320">
      <c r="A37320" s="307"/>
      <c r="B37320" s="85"/>
      <c r="C37320" s="85"/>
      <c r="D37320" s="85"/>
      <c r="E37320" s="88"/>
      <c r="G37320" s="17"/>
      <c r="I37320" s="43"/>
      <c r="J37320" s="308"/>
      <c r="K37320" s="51"/>
      <c r="N37320" s="309"/>
      <c r="R37320" s="17"/>
      <c r="T37320" s="17"/>
      <c r="V37320" s="17"/>
      <c r="W37320" s="51"/>
    </row>
    <row r="37321">
      <c r="A37321" s="307"/>
      <c r="B37321" s="85"/>
      <c r="C37321" s="85"/>
      <c r="D37321" s="85"/>
      <c r="E37321" s="88"/>
      <c r="G37321" s="17"/>
      <c r="I37321" s="43"/>
      <c r="J37321" s="308"/>
      <c r="K37321" s="51"/>
      <c r="N37321" s="309"/>
      <c r="R37321" s="17"/>
      <c r="T37321" s="17"/>
      <c r="V37321" s="17"/>
      <c r="W37321" s="51"/>
    </row>
    <row r="37322">
      <c r="A37322" s="307"/>
      <c r="B37322" s="85"/>
      <c r="C37322" s="85"/>
      <c r="D37322" s="85"/>
      <c r="E37322" s="88"/>
      <c r="G37322" s="17"/>
      <c r="I37322" s="43"/>
      <c r="J37322" s="308"/>
      <c r="K37322" s="51"/>
      <c r="N37322" s="309"/>
      <c r="R37322" s="17"/>
      <c r="T37322" s="17"/>
      <c r="V37322" s="17"/>
      <c r="W37322" s="51"/>
    </row>
    <row r="37323">
      <c r="A37323" s="307"/>
      <c r="B37323" s="85"/>
      <c r="C37323" s="85"/>
      <c r="D37323" s="85"/>
      <c r="E37323" s="88"/>
      <c r="G37323" s="17"/>
      <c r="I37323" s="43"/>
      <c r="J37323" s="308"/>
      <c r="K37323" s="51"/>
      <c r="N37323" s="309"/>
      <c r="R37323" s="17"/>
      <c r="T37323" s="17"/>
      <c r="V37323" s="17"/>
      <c r="W37323" s="51"/>
    </row>
    <row r="37324">
      <c r="A37324" s="307"/>
      <c r="B37324" s="85"/>
      <c r="C37324" s="85"/>
      <c r="D37324" s="85"/>
      <c r="E37324" s="88"/>
      <c r="G37324" s="17"/>
      <c r="I37324" s="43"/>
      <c r="J37324" s="308"/>
      <c r="K37324" s="51"/>
      <c r="N37324" s="309"/>
      <c r="R37324" s="17"/>
      <c r="T37324" s="17"/>
      <c r="V37324" s="17"/>
      <c r="W37324" s="51"/>
    </row>
    <row r="37325">
      <c r="A37325" s="307"/>
      <c r="B37325" s="85"/>
      <c r="C37325" s="85"/>
      <c r="D37325" s="85"/>
      <c r="E37325" s="88"/>
      <c r="G37325" s="17"/>
      <c r="I37325" s="43"/>
      <c r="J37325" s="308"/>
      <c r="K37325" s="51"/>
      <c r="N37325" s="309"/>
      <c r="R37325" s="17"/>
      <c r="T37325" s="17"/>
      <c r="V37325" s="17"/>
      <c r="W37325" s="51"/>
    </row>
    <row r="37326">
      <c r="A37326" s="307"/>
      <c r="B37326" s="85"/>
      <c r="C37326" s="85"/>
      <c r="D37326" s="85"/>
      <c r="E37326" s="88"/>
      <c r="G37326" s="17"/>
      <c r="I37326" s="43"/>
      <c r="J37326" s="308"/>
      <c r="K37326" s="51"/>
      <c r="N37326" s="309"/>
      <c r="R37326" s="17"/>
      <c r="T37326" s="17"/>
      <c r="V37326" s="17"/>
      <c r="W37326" s="51"/>
    </row>
    <row r="37327">
      <c r="A37327" s="307"/>
      <c r="B37327" s="85"/>
      <c r="C37327" s="85"/>
      <c r="D37327" s="85"/>
      <c r="E37327" s="88"/>
      <c r="G37327" s="17"/>
      <c r="I37327" s="43"/>
      <c r="J37327" s="308"/>
      <c r="K37327" s="51"/>
      <c r="N37327" s="309"/>
      <c r="R37327" s="17"/>
      <c r="T37327" s="17"/>
      <c r="V37327" s="17"/>
      <c r="W37327" s="51"/>
    </row>
    <row r="37328">
      <c r="A37328" s="307"/>
      <c r="B37328" s="85"/>
      <c r="C37328" s="85"/>
      <c r="D37328" s="85"/>
      <c r="E37328" s="88"/>
      <c r="G37328" s="17"/>
      <c r="I37328" s="43"/>
      <c r="J37328" s="308"/>
      <c r="K37328" s="51"/>
      <c r="N37328" s="309"/>
      <c r="R37328" s="17"/>
      <c r="T37328" s="17"/>
      <c r="V37328" s="17"/>
      <c r="W37328" s="51"/>
    </row>
    <row r="37329">
      <c r="A37329" s="307"/>
      <c r="B37329" s="85"/>
      <c r="C37329" s="85"/>
      <c r="D37329" s="85"/>
      <c r="E37329" s="88"/>
      <c r="G37329" s="17"/>
      <c r="I37329" s="43"/>
      <c r="J37329" s="308"/>
      <c r="K37329" s="51"/>
      <c r="N37329" s="309"/>
      <c r="R37329" s="17"/>
      <c r="T37329" s="17"/>
      <c r="V37329" s="17"/>
      <c r="W37329" s="51"/>
    </row>
    <row r="37330">
      <c r="A37330" s="307"/>
      <c r="B37330" s="85"/>
      <c r="C37330" s="85"/>
      <c r="D37330" s="85"/>
      <c r="E37330" s="88"/>
      <c r="G37330" s="17"/>
      <c r="I37330" s="43"/>
      <c r="J37330" s="308"/>
      <c r="K37330" s="51"/>
      <c r="N37330" s="309"/>
      <c r="R37330" s="17"/>
      <c r="T37330" s="17"/>
      <c r="V37330" s="17"/>
      <c r="W37330" s="51"/>
    </row>
    <row r="37331">
      <c r="A37331" s="307"/>
      <c r="B37331" s="85"/>
      <c r="C37331" s="85"/>
      <c r="D37331" s="85"/>
      <c r="E37331" s="88"/>
      <c r="G37331" s="17"/>
      <c r="I37331" s="43"/>
      <c r="J37331" s="308"/>
      <c r="K37331" s="51"/>
      <c r="N37331" s="309"/>
      <c r="R37331" s="17"/>
      <c r="T37331" s="17"/>
      <c r="V37331" s="17"/>
      <c r="W37331" s="51"/>
    </row>
    <row r="37332">
      <c r="A37332" s="307"/>
      <c r="B37332" s="85"/>
      <c r="C37332" s="85"/>
      <c r="D37332" s="85"/>
      <c r="E37332" s="88"/>
      <c r="G37332" s="17"/>
      <c r="I37332" s="43"/>
      <c r="J37332" s="308"/>
      <c r="K37332" s="51"/>
      <c r="N37332" s="309"/>
      <c r="R37332" s="17"/>
      <c r="T37332" s="17"/>
      <c r="V37332" s="17"/>
      <c r="W37332" s="51"/>
    </row>
    <row r="37333">
      <c r="A37333" s="307"/>
      <c r="B37333" s="85"/>
      <c r="C37333" s="85"/>
      <c r="D37333" s="85"/>
      <c r="E37333" s="88"/>
      <c r="G37333" s="17"/>
      <c r="I37333" s="43"/>
      <c r="J37333" s="308"/>
      <c r="K37333" s="51"/>
      <c r="N37333" s="309"/>
      <c r="R37333" s="17"/>
      <c r="T37333" s="17"/>
      <c r="V37333" s="17"/>
      <c r="W37333" s="51"/>
    </row>
    <row r="37334">
      <c r="A37334" s="307"/>
      <c r="B37334" s="85"/>
      <c r="C37334" s="85"/>
      <c r="D37334" s="85"/>
      <c r="E37334" s="88"/>
      <c r="G37334" s="17"/>
      <c r="I37334" s="43"/>
      <c r="J37334" s="308"/>
      <c r="K37334" s="51"/>
      <c r="N37334" s="309"/>
      <c r="R37334" s="17"/>
      <c r="T37334" s="17"/>
      <c r="V37334" s="17"/>
      <c r="W37334" s="51"/>
    </row>
    <row r="37335">
      <c r="A37335" s="307"/>
      <c r="B37335" s="85"/>
      <c r="C37335" s="85"/>
      <c r="D37335" s="85"/>
      <c r="E37335" s="88"/>
      <c r="G37335" s="17"/>
      <c r="I37335" s="43"/>
      <c r="J37335" s="308"/>
      <c r="K37335" s="51"/>
      <c r="N37335" s="309"/>
      <c r="R37335" s="17"/>
      <c r="T37335" s="17"/>
      <c r="V37335" s="17"/>
      <c r="W37335" s="51"/>
    </row>
    <row r="37336">
      <c r="A37336" s="307"/>
      <c r="B37336" s="85"/>
      <c r="C37336" s="85"/>
      <c r="D37336" s="85"/>
      <c r="E37336" s="88"/>
      <c r="G37336" s="17"/>
      <c r="I37336" s="43"/>
      <c r="J37336" s="308"/>
      <c r="K37336" s="51"/>
      <c r="N37336" s="309"/>
      <c r="R37336" s="17"/>
      <c r="T37336" s="17"/>
      <c r="V37336" s="17"/>
      <c r="W37336" s="51"/>
    </row>
    <row r="37337">
      <c r="A37337" s="307"/>
      <c r="B37337" s="85"/>
      <c r="C37337" s="85"/>
      <c r="D37337" s="85"/>
      <c r="E37337" s="88"/>
      <c r="G37337" s="17"/>
      <c r="I37337" s="43"/>
      <c r="J37337" s="308"/>
      <c r="K37337" s="51"/>
      <c r="N37337" s="309"/>
      <c r="R37337" s="17"/>
      <c r="T37337" s="17"/>
      <c r="V37337" s="17"/>
      <c r="W37337" s="51"/>
    </row>
    <row r="37338">
      <c r="A37338" s="307"/>
      <c r="B37338" s="85"/>
      <c r="C37338" s="85"/>
      <c r="D37338" s="85"/>
      <c r="E37338" s="88"/>
      <c r="G37338" s="17"/>
      <c r="I37338" s="43"/>
      <c r="J37338" s="308"/>
      <c r="K37338" s="51"/>
      <c r="N37338" s="309"/>
      <c r="R37338" s="17"/>
      <c r="T37338" s="17"/>
      <c r="V37338" s="17"/>
      <c r="W37338" s="51"/>
    </row>
    <row r="37339">
      <c r="A37339" s="307"/>
      <c r="B37339" s="85"/>
      <c r="C37339" s="85"/>
      <c r="D37339" s="85"/>
      <c r="E37339" s="88"/>
      <c r="G37339" s="17"/>
      <c r="I37339" s="43"/>
      <c r="J37339" s="308"/>
      <c r="K37339" s="51"/>
      <c r="N37339" s="309"/>
      <c r="R37339" s="17"/>
      <c r="T37339" s="17"/>
      <c r="V37339" s="17"/>
      <c r="W37339" s="51"/>
    </row>
    <row r="37340">
      <c r="A37340" s="307"/>
      <c r="B37340" s="85"/>
      <c r="C37340" s="85"/>
      <c r="D37340" s="85"/>
      <c r="E37340" s="88"/>
      <c r="G37340" s="17"/>
      <c r="I37340" s="43"/>
      <c r="J37340" s="308"/>
      <c r="K37340" s="51"/>
      <c r="N37340" s="309"/>
      <c r="R37340" s="17"/>
      <c r="T37340" s="17"/>
      <c r="V37340" s="17"/>
      <c r="W37340" s="51"/>
    </row>
    <row r="37341">
      <c r="A37341" s="307"/>
      <c r="B37341" s="85"/>
      <c r="C37341" s="85"/>
      <c r="D37341" s="85"/>
      <c r="E37341" s="88"/>
      <c r="G37341" s="17"/>
      <c r="I37341" s="43"/>
      <c r="J37341" s="308"/>
      <c r="K37341" s="51"/>
      <c r="N37341" s="309"/>
      <c r="R37341" s="17"/>
      <c r="T37341" s="17"/>
      <c r="V37341" s="17"/>
      <c r="W37341" s="51"/>
    </row>
    <row r="37342">
      <c r="A37342" s="307"/>
      <c r="B37342" s="85"/>
      <c r="C37342" s="85"/>
      <c r="D37342" s="85"/>
      <c r="E37342" s="88"/>
      <c r="G37342" s="17"/>
      <c r="I37342" s="43"/>
      <c r="J37342" s="308"/>
      <c r="K37342" s="51"/>
      <c r="N37342" s="309"/>
      <c r="R37342" s="17"/>
      <c r="T37342" s="17"/>
      <c r="V37342" s="17"/>
      <c r="W37342" s="51"/>
    </row>
    <row r="37343">
      <c r="A37343" s="307"/>
      <c r="B37343" s="85"/>
      <c r="C37343" s="85"/>
      <c r="D37343" s="85"/>
      <c r="E37343" s="88"/>
      <c r="G37343" s="17"/>
      <c r="I37343" s="43"/>
      <c r="J37343" s="308"/>
      <c r="K37343" s="51"/>
      <c r="N37343" s="309"/>
      <c r="R37343" s="17"/>
      <c r="T37343" s="17"/>
      <c r="V37343" s="17"/>
      <c r="W37343" s="51"/>
    </row>
    <row r="37344">
      <c r="A37344" s="307"/>
      <c r="B37344" s="85"/>
      <c r="C37344" s="85"/>
      <c r="D37344" s="85"/>
      <c r="E37344" s="88"/>
      <c r="G37344" s="17"/>
      <c r="I37344" s="43"/>
      <c r="J37344" s="308"/>
      <c r="K37344" s="51"/>
      <c r="N37344" s="309"/>
      <c r="R37344" s="17"/>
      <c r="T37344" s="17"/>
      <c r="V37344" s="17"/>
      <c r="W37344" s="51"/>
    </row>
    <row r="37345">
      <c r="A37345" s="307"/>
      <c r="B37345" s="85"/>
      <c r="C37345" s="85"/>
      <c r="D37345" s="85"/>
      <c r="E37345" s="88"/>
      <c r="G37345" s="17"/>
      <c r="I37345" s="43"/>
      <c r="J37345" s="308"/>
      <c r="K37345" s="51"/>
      <c r="N37345" s="309"/>
      <c r="R37345" s="17"/>
      <c r="T37345" s="17"/>
      <c r="V37345" s="17"/>
      <c r="W37345" s="51"/>
    </row>
    <row r="37346">
      <c r="A37346" s="307"/>
      <c r="B37346" s="85"/>
      <c r="C37346" s="85"/>
      <c r="D37346" s="85"/>
      <c r="E37346" s="88"/>
      <c r="G37346" s="17"/>
      <c r="I37346" s="43"/>
      <c r="J37346" s="308"/>
      <c r="K37346" s="51"/>
      <c r="N37346" s="309"/>
      <c r="R37346" s="17"/>
      <c r="T37346" s="17"/>
      <c r="V37346" s="17"/>
      <c r="W37346" s="51"/>
    </row>
    <row r="37347">
      <c r="A37347" s="307"/>
      <c r="B37347" s="85"/>
      <c r="C37347" s="85"/>
      <c r="D37347" s="85"/>
      <c r="E37347" s="88"/>
      <c r="G37347" s="17"/>
      <c r="I37347" s="43"/>
      <c r="J37347" s="308"/>
      <c r="K37347" s="51"/>
      <c r="N37347" s="309"/>
      <c r="R37347" s="17"/>
      <c r="T37347" s="17"/>
      <c r="V37347" s="17"/>
      <c r="W37347" s="51"/>
    </row>
    <row r="37348">
      <c r="A37348" s="307"/>
      <c r="B37348" s="85"/>
      <c r="C37348" s="85"/>
      <c r="D37348" s="85"/>
      <c r="E37348" s="88"/>
      <c r="G37348" s="17"/>
      <c r="I37348" s="43"/>
      <c r="J37348" s="308"/>
      <c r="K37348" s="51"/>
      <c r="N37348" s="309"/>
      <c r="R37348" s="17"/>
      <c r="T37348" s="17"/>
      <c r="V37348" s="17"/>
      <c r="W37348" s="51"/>
    </row>
    <row r="37349">
      <c r="A37349" s="307"/>
      <c r="B37349" s="85"/>
      <c r="C37349" s="85"/>
      <c r="D37349" s="85"/>
      <c r="E37349" s="88"/>
      <c r="G37349" s="17"/>
      <c r="I37349" s="43"/>
      <c r="J37349" s="308"/>
      <c r="K37349" s="51"/>
      <c r="N37349" s="309"/>
      <c r="R37349" s="17"/>
      <c r="T37349" s="17"/>
      <c r="V37349" s="17"/>
      <c r="W37349" s="51"/>
    </row>
    <row r="37350">
      <c r="A37350" s="307"/>
      <c r="B37350" s="85"/>
      <c r="C37350" s="85"/>
      <c r="D37350" s="85"/>
      <c r="E37350" s="88"/>
      <c r="G37350" s="17"/>
      <c r="I37350" s="43"/>
      <c r="J37350" s="308"/>
      <c r="K37350" s="51"/>
      <c r="N37350" s="309"/>
      <c r="R37350" s="17"/>
      <c r="T37350" s="17"/>
      <c r="V37350" s="17"/>
      <c r="W37350" s="51"/>
    </row>
    <row r="37351">
      <c r="A37351" s="307"/>
      <c r="B37351" s="85"/>
      <c r="C37351" s="85"/>
      <c r="D37351" s="85"/>
      <c r="E37351" s="88"/>
      <c r="G37351" s="17"/>
      <c r="I37351" s="43"/>
      <c r="J37351" s="308"/>
      <c r="K37351" s="51"/>
      <c r="N37351" s="309"/>
      <c r="R37351" s="17"/>
      <c r="T37351" s="17"/>
      <c r="V37351" s="17"/>
      <c r="W37351" s="51"/>
    </row>
    <row r="37352">
      <c r="A37352" s="307"/>
      <c r="B37352" s="85"/>
      <c r="C37352" s="85"/>
      <c r="D37352" s="85"/>
      <c r="E37352" s="88"/>
      <c r="G37352" s="17"/>
      <c r="I37352" s="43"/>
      <c r="J37352" s="308"/>
      <c r="K37352" s="51"/>
      <c r="N37352" s="309"/>
      <c r="R37352" s="17"/>
      <c r="T37352" s="17"/>
      <c r="V37352" s="17"/>
      <c r="W37352" s="51"/>
    </row>
    <row r="37353">
      <c r="A37353" s="307"/>
      <c r="B37353" s="85"/>
      <c r="C37353" s="85"/>
      <c r="D37353" s="85"/>
      <c r="E37353" s="88"/>
      <c r="G37353" s="17"/>
      <c r="I37353" s="43"/>
      <c r="J37353" s="308"/>
      <c r="K37353" s="51"/>
      <c r="N37353" s="309"/>
      <c r="R37353" s="17"/>
      <c r="T37353" s="17"/>
      <c r="V37353" s="17"/>
      <c r="W37353" s="51"/>
    </row>
    <row r="37354">
      <c r="A37354" s="307"/>
      <c r="B37354" s="85"/>
      <c r="C37354" s="85"/>
      <c r="D37354" s="85"/>
      <c r="E37354" s="88"/>
      <c r="G37354" s="17"/>
      <c r="I37354" s="43"/>
      <c r="J37354" s="308"/>
      <c r="K37354" s="51"/>
      <c r="N37354" s="309"/>
      <c r="R37354" s="17"/>
      <c r="T37354" s="17"/>
      <c r="V37354" s="17"/>
      <c r="W37354" s="51"/>
    </row>
    <row r="37355">
      <c r="A37355" s="307"/>
      <c r="B37355" s="85"/>
      <c r="C37355" s="85"/>
      <c r="D37355" s="85"/>
      <c r="E37355" s="88"/>
      <c r="G37355" s="17"/>
      <c r="I37355" s="43"/>
      <c r="J37355" s="308"/>
      <c r="K37355" s="51"/>
      <c r="N37355" s="309"/>
      <c r="R37355" s="17"/>
      <c r="T37355" s="17"/>
      <c r="V37355" s="17"/>
      <c r="W37355" s="51"/>
    </row>
    <row r="37356">
      <c r="A37356" s="307"/>
      <c r="B37356" s="85"/>
      <c r="C37356" s="85"/>
      <c r="D37356" s="85"/>
      <c r="E37356" s="88"/>
      <c r="G37356" s="17"/>
      <c r="I37356" s="43"/>
      <c r="J37356" s="308"/>
      <c r="K37356" s="51"/>
      <c r="N37356" s="309"/>
      <c r="R37356" s="17"/>
      <c r="T37356" s="17"/>
      <c r="V37356" s="17"/>
      <c r="W37356" s="51"/>
    </row>
    <row r="37357">
      <c r="A37357" s="307"/>
      <c r="B37357" s="85"/>
      <c r="C37357" s="85"/>
      <c r="D37357" s="85"/>
      <c r="E37357" s="88"/>
      <c r="G37357" s="17"/>
      <c r="I37357" s="43"/>
      <c r="J37357" s="308"/>
      <c r="K37357" s="51"/>
      <c r="N37357" s="309"/>
      <c r="R37357" s="17"/>
      <c r="T37357" s="17"/>
      <c r="V37357" s="17"/>
      <c r="W37357" s="51"/>
    </row>
    <row r="37358">
      <c r="A37358" s="307"/>
      <c r="B37358" s="85"/>
      <c r="C37358" s="85"/>
      <c r="D37358" s="85"/>
      <c r="E37358" s="88"/>
      <c r="G37358" s="17"/>
      <c r="I37358" s="43"/>
      <c r="J37358" s="308"/>
      <c r="K37358" s="51"/>
      <c r="N37358" s="309"/>
      <c r="R37358" s="17"/>
      <c r="T37358" s="17"/>
      <c r="V37358" s="17"/>
      <c r="W37358" s="51"/>
    </row>
    <row r="37359">
      <c r="A37359" s="307"/>
      <c r="B37359" s="85"/>
      <c r="C37359" s="85"/>
      <c r="D37359" s="85"/>
      <c r="E37359" s="88"/>
      <c r="G37359" s="17"/>
      <c r="I37359" s="43"/>
      <c r="J37359" s="308"/>
      <c r="K37359" s="51"/>
      <c r="N37359" s="309"/>
      <c r="R37359" s="17"/>
      <c r="T37359" s="17"/>
      <c r="V37359" s="17"/>
      <c r="W37359" s="51"/>
    </row>
    <row r="37360">
      <c r="A37360" s="307"/>
      <c r="B37360" s="85"/>
      <c r="C37360" s="85"/>
      <c r="D37360" s="85"/>
      <c r="E37360" s="88"/>
      <c r="G37360" s="17"/>
      <c r="I37360" s="43"/>
      <c r="J37360" s="308"/>
      <c r="K37360" s="51"/>
      <c r="N37360" s="309"/>
      <c r="R37360" s="17"/>
      <c r="T37360" s="17"/>
      <c r="V37360" s="17"/>
      <c r="W37360" s="51"/>
    </row>
    <row r="37361">
      <c r="A37361" s="307"/>
      <c r="B37361" s="85"/>
      <c r="C37361" s="85"/>
      <c r="D37361" s="85"/>
      <c r="E37361" s="88"/>
      <c r="G37361" s="17"/>
      <c r="I37361" s="43"/>
      <c r="J37361" s="308"/>
      <c r="K37361" s="51"/>
      <c r="N37361" s="309"/>
      <c r="R37361" s="17"/>
      <c r="T37361" s="17"/>
      <c r="V37361" s="17"/>
      <c r="W37361" s="51"/>
    </row>
    <row r="37362">
      <c r="A37362" s="307"/>
      <c r="B37362" s="85"/>
      <c r="C37362" s="85"/>
      <c r="D37362" s="85"/>
      <c r="E37362" s="88"/>
      <c r="G37362" s="17"/>
      <c r="I37362" s="43"/>
      <c r="J37362" s="308"/>
      <c r="K37362" s="51"/>
      <c r="N37362" s="309"/>
      <c r="R37362" s="17"/>
      <c r="T37362" s="17"/>
      <c r="V37362" s="17"/>
      <c r="W37362" s="51"/>
    </row>
    <row r="37363">
      <c r="A37363" s="307"/>
      <c r="B37363" s="85"/>
      <c r="C37363" s="85"/>
      <c r="D37363" s="85"/>
      <c r="E37363" s="88"/>
      <c r="G37363" s="17"/>
      <c r="I37363" s="43"/>
      <c r="J37363" s="308"/>
      <c r="K37363" s="51"/>
      <c r="N37363" s="309"/>
      <c r="R37363" s="17"/>
      <c r="T37363" s="17"/>
      <c r="V37363" s="17"/>
      <c r="W37363" s="51"/>
    </row>
    <row r="37364">
      <c r="A37364" s="307"/>
      <c r="B37364" s="85"/>
      <c r="C37364" s="85"/>
      <c r="D37364" s="85"/>
      <c r="E37364" s="88"/>
      <c r="G37364" s="17"/>
      <c r="I37364" s="43"/>
      <c r="J37364" s="308"/>
      <c r="K37364" s="51"/>
      <c r="N37364" s="309"/>
      <c r="R37364" s="17"/>
      <c r="T37364" s="17"/>
      <c r="V37364" s="17"/>
      <c r="W37364" s="51"/>
    </row>
    <row r="37365">
      <c r="A37365" s="307"/>
      <c r="B37365" s="85"/>
      <c r="C37365" s="85"/>
      <c r="D37365" s="85"/>
      <c r="E37365" s="88"/>
      <c r="G37365" s="17"/>
      <c r="I37365" s="43"/>
      <c r="J37365" s="308"/>
      <c r="K37365" s="51"/>
      <c r="N37365" s="309"/>
      <c r="R37365" s="17"/>
      <c r="T37365" s="17"/>
      <c r="V37365" s="17"/>
      <c r="W37365" s="51"/>
    </row>
    <row r="37366">
      <c r="A37366" s="307"/>
      <c r="B37366" s="85"/>
      <c r="C37366" s="85"/>
      <c r="D37366" s="85"/>
      <c r="E37366" s="88"/>
      <c r="G37366" s="17"/>
      <c r="I37366" s="43"/>
      <c r="J37366" s="308"/>
      <c r="K37366" s="51"/>
      <c r="N37366" s="309"/>
      <c r="R37366" s="17"/>
      <c r="T37366" s="17"/>
      <c r="V37366" s="17"/>
      <c r="W37366" s="51"/>
    </row>
    <row r="37367">
      <c r="A37367" s="307"/>
      <c r="B37367" s="85"/>
      <c r="C37367" s="85"/>
      <c r="D37367" s="85"/>
      <c r="E37367" s="88"/>
      <c r="G37367" s="17"/>
      <c r="I37367" s="43"/>
      <c r="J37367" s="308"/>
      <c r="K37367" s="51"/>
      <c r="N37367" s="309"/>
      <c r="R37367" s="17"/>
      <c r="T37367" s="17"/>
      <c r="V37367" s="17"/>
      <c r="W37367" s="51"/>
    </row>
    <row r="37368">
      <c r="A37368" s="307"/>
      <c r="B37368" s="85"/>
      <c r="C37368" s="85"/>
      <c r="D37368" s="85"/>
      <c r="E37368" s="88"/>
      <c r="G37368" s="17"/>
      <c r="I37368" s="43"/>
      <c r="J37368" s="308"/>
      <c r="K37368" s="51"/>
      <c r="N37368" s="309"/>
      <c r="R37368" s="17"/>
      <c r="T37368" s="17"/>
      <c r="V37368" s="17"/>
      <c r="W37368" s="51"/>
    </row>
    <row r="37369">
      <c r="A37369" s="307"/>
      <c r="B37369" s="85"/>
      <c r="C37369" s="85"/>
      <c r="D37369" s="85"/>
      <c r="E37369" s="88"/>
      <c r="G37369" s="17"/>
      <c r="I37369" s="43"/>
      <c r="J37369" s="308"/>
      <c r="K37369" s="51"/>
      <c r="N37369" s="309"/>
      <c r="R37369" s="17"/>
      <c r="T37369" s="17"/>
      <c r="V37369" s="17"/>
      <c r="W37369" s="51"/>
    </row>
    <row r="37370">
      <c r="A37370" s="307"/>
      <c r="B37370" s="85"/>
      <c r="C37370" s="85"/>
      <c r="D37370" s="85"/>
      <c r="E37370" s="88"/>
      <c r="G37370" s="17"/>
      <c r="I37370" s="43"/>
      <c r="J37370" s="308"/>
      <c r="K37370" s="51"/>
      <c r="N37370" s="309"/>
      <c r="R37370" s="17"/>
      <c r="T37370" s="17"/>
      <c r="V37370" s="17"/>
      <c r="W37370" s="51"/>
    </row>
    <row r="37371">
      <c r="A37371" s="307"/>
      <c r="B37371" s="85"/>
      <c r="C37371" s="85"/>
      <c r="D37371" s="85"/>
      <c r="E37371" s="88"/>
      <c r="G37371" s="17"/>
      <c r="I37371" s="43"/>
      <c r="J37371" s="308"/>
      <c r="K37371" s="51"/>
      <c r="N37371" s="309"/>
      <c r="R37371" s="17"/>
      <c r="T37371" s="17"/>
      <c r="V37371" s="17"/>
      <c r="W37371" s="51"/>
    </row>
    <row r="37372">
      <c r="A37372" s="307"/>
      <c r="B37372" s="85"/>
      <c r="C37372" s="85"/>
      <c r="D37372" s="85"/>
      <c r="E37372" s="88"/>
      <c r="G37372" s="17"/>
      <c r="I37372" s="43"/>
      <c r="J37372" s="308"/>
      <c r="K37372" s="51"/>
      <c r="N37372" s="309"/>
      <c r="R37372" s="17"/>
      <c r="T37372" s="17"/>
      <c r="V37372" s="17"/>
      <c r="W37372" s="51"/>
    </row>
    <row r="37373">
      <c r="A37373" s="307"/>
      <c r="B37373" s="85"/>
      <c r="C37373" s="85"/>
      <c r="D37373" s="85"/>
      <c r="E37373" s="88"/>
      <c r="G37373" s="17"/>
      <c r="I37373" s="43"/>
      <c r="J37373" s="308"/>
      <c r="K37373" s="51"/>
      <c r="N37373" s="309"/>
      <c r="R37373" s="17"/>
      <c r="T37373" s="17"/>
      <c r="V37373" s="17"/>
      <c r="W37373" s="51"/>
    </row>
    <row r="37374">
      <c r="A37374" s="307"/>
      <c r="B37374" s="85"/>
      <c r="C37374" s="85"/>
      <c r="D37374" s="85"/>
      <c r="E37374" s="88"/>
      <c r="G37374" s="17"/>
      <c r="I37374" s="43"/>
      <c r="J37374" s="308"/>
      <c r="K37374" s="51"/>
      <c r="N37374" s="309"/>
      <c r="R37374" s="17"/>
      <c r="T37374" s="17"/>
      <c r="V37374" s="17"/>
      <c r="W37374" s="51"/>
    </row>
    <row r="37375">
      <c r="A37375" s="307"/>
      <c r="B37375" s="85"/>
      <c r="C37375" s="85"/>
      <c r="D37375" s="85"/>
      <c r="E37375" s="88"/>
      <c r="G37375" s="17"/>
      <c r="I37375" s="43"/>
      <c r="J37375" s="308"/>
      <c r="K37375" s="51"/>
      <c r="N37375" s="309"/>
      <c r="R37375" s="17"/>
      <c r="T37375" s="17"/>
      <c r="V37375" s="17"/>
      <c r="W37375" s="51"/>
    </row>
    <row r="37376">
      <c r="A37376" s="307"/>
      <c r="B37376" s="85"/>
      <c r="C37376" s="85"/>
      <c r="D37376" s="85"/>
      <c r="E37376" s="88"/>
      <c r="G37376" s="17"/>
      <c r="I37376" s="43"/>
      <c r="J37376" s="308"/>
      <c r="K37376" s="51"/>
      <c r="N37376" s="309"/>
      <c r="R37376" s="17"/>
      <c r="T37376" s="17"/>
      <c r="V37376" s="17"/>
      <c r="W37376" s="51"/>
    </row>
    <row r="37377">
      <c r="A37377" s="307"/>
      <c r="B37377" s="85"/>
      <c r="C37377" s="85"/>
      <c r="D37377" s="85"/>
      <c r="E37377" s="88"/>
      <c r="G37377" s="17"/>
      <c r="I37377" s="43"/>
      <c r="J37377" s="308"/>
      <c r="K37377" s="51"/>
      <c r="N37377" s="309"/>
      <c r="R37377" s="17"/>
      <c r="T37377" s="17"/>
      <c r="V37377" s="17"/>
      <c r="W37377" s="51"/>
    </row>
    <row r="37378">
      <c r="A37378" s="307"/>
      <c r="B37378" s="85"/>
      <c r="C37378" s="85"/>
      <c r="D37378" s="85"/>
      <c r="E37378" s="88"/>
      <c r="G37378" s="17"/>
      <c r="I37378" s="43"/>
      <c r="J37378" s="308"/>
      <c r="K37378" s="51"/>
      <c r="N37378" s="309"/>
      <c r="R37378" s="17"/>
      <c r="T37378" s="17"/>
      <c r="V37378" s="17"/>
      <c r="W37378" s="51"/>
    </row>
    <row r="37379">
      <c r="A37379" s="307"/>
      <c r="B37379" s="85"/>
      <c r="C37379" s="85"/>
      <c r="D37379" s="85"/>
      <c r="E37379" s="88"/>
      <c r="G37379" s="17"/>
      <c r="I37379" s="43"/>
      <c r="J37379" s="308"/>
      <c r="K37379" s="51"/>
      <c r="N37379" s="309"/>
      <c r="R37379" s="17"/>
      <c r="T37379" s="17"/>
      <c r="V37379" s="17"/>
      <c r="W37379" s="51"/>
    </row>
    <row r="37380">
      <c r="A37380" s="307"/>
      <c r="B37380" s="85"/>
      <c r="C37380" s="85"/>
      <c r="D37380" s="85"/>
      <c r="E37380" s="88"/>
      <c r="G37380" s="17"/>
      <c r="I37380" s="43"/>
      <c r="J37380" s="308"/>
      <c r="K37380" s="51"/>
      <c r="N37380" s="309"/>
      <c r="R37380" s="17"/>
      <c r="T37380" s="17"/>
      <c r="V37380" s="17"/>
      <c r="W37380" s="51"/>
    </row>
    <row r="37381">
      <c r="A37381" s="307"/>
      <c r="B37381" s="85"/>
      <c r="C37381" s="85"/>
      <c r="D37381" s="85"/>
      <c r="E37381" s="88"/>
      <c r="G37381" s="17"/>
      <c r="I37381" s="43"/>
      <c r="J37381" s="308"/>
      <c r="K37381" s="51"/>
      <c r="N37381" s="309"/>
      <c r="R37381" s="17"/>
      <c r="T37381" s="17"/>
      <c r="V37381" s="17"/>
      <c r="W37381" s="51"/>
    </row>
    <row r="37382">
      <c r="A37382" s="307"/>
      <c r="B37382" s="85"/>
      <c r="C37382" s="85"/>
      <c r="D37382" s="85"/>
      <c r="E37382" s="88"/>
      <c r="G37382" s="17"/>
      <c r="I37382" s="43"/>
      <c r="J37382" s="308"/>
      <c r="K37382" s="51"/>
      <c r="N37382" s="309"/>
      <c r="R37382" s="17"/>
      <c r="T37382" s="17"/>
      <c r="V37382" s="17"/>
      <c r="W37382" s="51"/>
    </row>
    <row r="37383">
      <c r="A37383" s="307"/>
      <c r="B37383" s="85"/>
      <c r="C37383" s="85"/>
      <c r="D37383" s="85"/>
      <c r="E37383" s="88"/>
      <c r="G37383" s="17"/>
      <c r="I37383" s="43"/>
      <c r="J37383" s="308"/>
      <c r="K37383" s="51"/>
      <c r="N37383" s="309"/>
      <c r="R37383" s="17"/>
      <c r="T37383" s="17"/>
      <c r="V37383" s="17"/>
      <c r="W37383" s="51"/>
    </row>
    <row r="37384">
      <c r="A37384" s="307"/>
      <c r="B37384" s="85"/>
      <c r="C37384" s="85"/>
      <c r="D37384" s="85"/>
      <c r="E37384" s="88"/>
      <c r="G37384" s="17"/>
      <c r="I37384" s="43"/>
      <c r="J37384" s="308"/>
      <c r="K37384" s="51"/>
      <c r="N37384" s="309"/>
      <c r="R37384" s="17"/>
      <c r="T37384" s="17"/>
      <c r="V37384" s="17"/>
      <c r="W37384" s="51"/>
    </row>
    <row r="37385">
      <c r="A37385" s="307"/>
      <c r="B37385" s="85"/>
      <c r="C37385" s="85"/>
      <c r="D37385" s="85"/>
      <c r="E37385" s="88"/>
      <c r="G37385" s="17"/>
      <c r="I37385" s="43"/>
      <c r="J37385" s="308"/>
      <c r="K37385" s="51"/>
      <c r="N37385" s="309"/>
      <c r="R37385" s="17"/>
      <c r="T37385" s="17"/>
      <c r="V37385" s="17"/>
      <c r="W37385" s="51"/>
    </row>
    <row r="37386">
      <c r="A37386" s="307"/>
      <c r="B37386" s="85"/>
      <c r="C37386" s="85"/>
      <c r="D37386" s="85"/>
      <c r="E37386" s="88"/>
      <c r="G37386" s="17"/>
      <c r="I37386" s="43"/>
      <c r="J37386" s="308"/>
      <c r="K37386" s="51"/>
      <c r="N37386" s="309"/>
      <c r="R37386" s="17"/>
      <c r="T37386" s="17"/>
      <c r="V37386" s="17"/>
      <c r="W37386" s="51"/>
    </row>
    <row r="37387">
      <c r="A37387" s="307"/>
      <c r="B37387" s="85"/>
      <c r="C37387" s="85"/>
      <c r="D37387" s="85"/>
      <c r="E37387" s="88"/>
      <c r="G37387" s="17"/>
      <c r="I37387" s="43"/>
      <c r="J37387" s="308"/>
      <c r="K37387" s="51"/>
      <c r="N37387" s="309"/>
      <c r="R37387" s="17"/>
      <c r="T37387" s="17"/>
      <c r="V37387" s="17"/>
      <c r="W37387" s="51"/>
    </row>
    <row r="37388">
      <c r="A37388" s="307"/>
      <c r="B37388" s="85"/>
      <c r="C37388" s="85"/>
      <c r="D37388" s="85"/>
      <c r="E37388" s="88"/>
      <c r="G37388" s="17"/>
      <c r="I37388" s="43"/>
      <c r="J37388" s="308"/>
      <c r="K37388" s="51"/>
      <c r="N37388" s="309"/>
      <c r="R37388" s="17"/>
      <c r="T37388" s="17"/>
      <c r="V37388" s="17"/>
      <c r="W37388" s="51"/>
    </row>
    <row r="37389">
      <c r="A37389" s="307"/>
      <c r="B37389" s="85"/>
      <c r="C37389" s="85"/>
      <c r="D37389" s="85"/>
      <c r="E37389" s="88"/>
      <c r="G37389" s="17"/>
      <c r="I37389" s="43"/>
      <c r="J37389" s="308"/>
      <c r="K37389" s="51"/>
      <c r="N37389" s="309"/>
      <c r="R37389" s="17"/>
      <c r="T37389" s="17"/>
      <c r="V37389" s="17"/>
      <c r="W37389" s="51"/>
    </row>
    <row r="37390">
      <c r="A37390" s="307"/>
      <c r="B37390" s="85"/>
      <c r="C37390" s="85"/>
      <c r="D37390" s="85"/>
      <c r="E37390" s="88"/>
      <c r="G37390" s="17"/>
      <c r="I37390" s="43"/>
      <c r="J37390" s="308"/>
      <c r="K37390" s="51"/>
      <c r="N37390" s="309"/>
      <c r="R37390" s="17"/>
      <c r="T37390" s="17"/>
      <c r="V37390" s="17"/>
      <c r="W37390" s="51"/>
    </row>
    <row r="37391">
      <c r="A37391" s="307"/>
      <c r="B37391" s="85"/>
      <c r="C37391" s="85"/>
      <c r="D37391" s="85"/>
      <c r="E37391" s="88"/>
      <c r="G37391" s="17"/>
      <c r="I37391" s="43"/>
      <c r="J37391" s="308"/>
      <c r="K37391" s="51"/>
      <c r="N37391" s="309"/>
      <c r="R37391" s="17"/>
      <c r="T37391" s="17"/>
      <c r="V37391" s="17"/>
      <c r="W37391" s="51"/>
    </row>
    <row r="37392">
      <c r="A37392" s="307"/>
      <c r="B37392" s="85"/>
      <c r="C37392" s="85"/>
      <c r="D37392" s="85"/>
      <c r="E37392" s="88"/>
      <c r="G37392" s="17"/>
      <c r="I37392" s="43"/>
      <c r="J37392" s="308"/>
      <c r="K37392" s="51"/>
      <c r="N37392" s="309"/>
      <c r="R37392" s="17"/>
      <c r="T37392" s="17"/>
      <c r="V37392" s="17"/>
      <c r="W37392" s="51"/>
    </row>
    <row r="37393">
      <c r="A37393" s="307"/>
      <c r="B37393" s="85"/>
      <c r="C37393" s="85"/>
      <c r="D37393" s="85"/>
      <c r="E37393" s="88"/>
      <c r="G37393" s="17"/>
      <c r="I37393" s="43"/>
      <c r="J37393" s="308"/>
      <c r="K37393" s="51"/>
      <c r="N37393" s="309"/>
      <c r="R37393" s="17"/>
      <c r="T37393" s="17"/>
      <c r="V37393" s="17"/>
      <c r="W37393" s="51"/>
    </row>
    <row r="37394">
      <c r="A37394" s="307"/>
      <c r="B37394" s="85"/>
      <c r="C37394" s="85"/>
      <c r="D37394" s="85"/>
      <c r="E37394" s="88"/>
      <c r="G37394" s="17"/>
      <c r="I37394" s="43"/>
      <c r="J37394" s="308"/>
      <c r="K37394" s="51"/>
      <c r="N37394" s="309"/>
      <c r="R37394" s="17"/>
      <c r="T37394" s="17"/>
      <c r="V37394" s="17"/>
      <c r="W37394" s="51"/>
    </row>
    <row r="37395">
      <c r="A37395" s="307"/>
      <c r="B37395" s="85"/>
      <c r="C37395" s="85"/>
      <c r="D37395" s="85"/>
      <c r="E37395" s="88"/>
      <c r="G37395" s="17"/>
      <c r="I37395" s="43"/>
      <c r="J37395" s="308"/>
      <c r="K37395" s="51"/>
      <c r="N37395" s="309"/>
      <c r="R37395" s="17"/>
      <c r="T37395" s="17"/>
      <c r="V37395" s="17"/>
      <c r="W37395" s="51"/>
    </row>
    <row r="37396">
      <c r="A37396" s="307"/>
      <c r="B37396" s="85"/>
      <c r="C37396" s="85"/>
      <c r="D37396" s="85"/>
      <c r="E37396" s="88"/>
      <c r="G37396" s="17"/>
      <c r="I37396" s="43"/>
      <c r="J37396" s="308"/>
      <c r="K37396" s="51"/>
      <c r="N37396" s="309"/>
      <c r="R37396" s="17"/>
      <c r="T37396" s="17"/>
      <c r="V37396" s="17"/>
      <c r="W37396" s="51"/>
    </row>
    <row r="37397">
      <c r="A37397" s="307"/>
      <c r="B37397" s="85"/>
      <c r="C37397" s="85"/>
      <c r="D37397" s="85"/>
      <c r="E37397" s="88"/>
      <c r="G37397" s="17"/>
      <c r="I37397" s="43"/>
      <c r="J37397" s="308"/>
      <c r="K37397" s="51"/>
      <c r="N37397" s="309"/>
      <c r="R37397" s="17"/>
      <c r="T37397" s="17"/>
      <c r="V37397" s="17"/>
      <c r="W37397" s="51"/>
    </row>
    <row r="37398">
      <c r="A37398" s="307"/>
      <c r="B37398" s="85"/>
      <c r="C37398" s="85"/>
      <c r="D37398" s="85"/>
      <c r="E37398" s="88"/>
      <c r="G37398" s="17"/>
      <c r="I37398" s="43"/>
      <c r="J37398" s="308"/>
      <c r="K37398" s="51"/>
      <c r="N37398" s="309"/>
      <c r="R37398" s="17"/>
      <c r="T37398" s="17"/>
      <c r="V37398" s="17"/>
      <c r="W37398" s="51"/>
    </row>
    <row r="37399">
      <c r="A37399" s="307"/>
      <c r="B37399" s="85"/>
      <c r="C37399" s="85"/>
      <c r="D37399" s="85"/>
      <c r="E37399" s="88"/>
      <c r="G37399" s="17"/>
      <c r="I37399" s="43"/>
      <c r="J37399" s="308"/>
      <c r="K37399" s="51"/>
      <c r="N37399" s="309"/>
      <c r="R37399" s="17"/>
      <c r="T37399" s="17"/>
      <c r="V37399" s="17"/>
      <c r="W37399" s="51"/>
    </row>
    <row r="37400">
      <c r="A37400" s="307"/>
      <c r="B37400" s="85"/>
      <c r="C37400" s="85"/>
      <c r="D37400" s="85"/>
      <c r="E37400" s="88"/>
      <c r="G37400" s="17"/>
      <c r="I37400" s="43"/>
      <c r="J37400" s="308"/>
      <c r="K37400" s="51"/>
      <c r="N37400" s="309"/>
      <c r="R37400" s="17"/>
      <c r="T37400" s="17"/>
      <c r="V37400" s="17"/>
      <c r="W37400" s="51"/>
    </row>
    <row r="37401">
      <c r="A37401" s="307"/>
      <c r="B37401" s="85"/>
      <c r="C37401" s="85"/>
      <c r="D37401" s="85"/>
      <c r="E37401" s="88"/>
      <c r="G37401" s="17"/>
      <c r="I37401" s="43"/>
      <c r="J37401" s="308"/>
      <c r="K37401" s="51"/>
      <c r="N37401" s="309"/>
      <c r="R37401" s="17"/>
      <c r="T37401" s="17"/>
      <c r="V37401" s="17"/>
      <c r="W37401" s="51"/>
    </row>
    <row r="37402">
      <c r="A37402" s="307"/>
      <c r="B37402" s="85"/>
      <c r="C37402" s="85"/>
      <c r="D37402" s="85"/>
      <c r="E37402" s="88"/>
      <c r="G37402" s="17"/>
      <c r="I37402" s="43"/>
      <c r="J37402" s="308"/>
      <c r="K37402" s="51"/>
      <c r="N37402" s="309"/>
      <c r="R37402" s="17"/>
      <c r="T37402" s="17"/>
      <c r="V37402" s="17"/>
      <c r="W37402" s="51"/>
    </row>
    <row r="37403">
      <c r="A37403" s="307"/>
      <c r="B37403" s="85"/>
      <c r="C37403" s="85"/>
      <c r="D37403" s="85"/>
      <c r="E37403" s="88"/>
      <c r="G37403" s="17"/>
      <c r="I37403" s="43"/>
      <c r="J37403" s="308"/>
      <c r="K37403" s="51"/>
      <c r="N37403" s="309"/>
      <c r="R37403" s="17"/>
      <c r="T37403" s="17"/>
      <c r="V37403" s="17"/>
      <c r="W37403" s="51"/>
    </row>
    <row r="37404">
      <c r="A37404" s="307"/>
      <c r="B37404" s="85"/>
      <c r="C37404" s="85"/>
      <c r="D37404" s="85"/>
      <c r="E37404" s="88"/>
      <c r="G37404" s="17"/>
      <c r="I37404" s="43"/>
      <c r="J37404" s="308"/>
      <c r="K37404" s="51"/>
      <c r="N37404" s="309"/>
      <c r="R37404" s="17"/>
      <c r="T37404" s="17"/>
      <c r="V37404" s="17"/>
      <c r="W37404" s="51"/>
    </row>
    <row r="37405">
      <c r="A37405" s="307"/>
      <c r="B37405" s="85"/>
      <c r="C37405" s="85"/>
      <c r="D37405" s="85"/>
      <c r="E37405" s="88"/>
      <c r="G37405" s="17"/>
      <c r="I37405" s="43"/>
      <c r="J37405" s="308"/>
      <c r="K37405" s="51"/>
      <c r="N37405" s="309"/>
      <c r="R37405" s="17"/>
      <c r="T37405" s="17"/>
      <c r="V37405" s="17"/>
      <c r="W37405" s="51"/>
    </row>
    <row r="37406">
      <c r="A37406" s="307"/>
      <c r="B37406" s="85"/>
      <c r="C37406" s="85"/>
      <c r="D37406" s="85"/>
      <c r="E37406" s="88"/>
      <c r="G37406" s="17"/>
      <c r="I37406" s="43"/>
      <c r="J37406" s="308"/>
      <c r="K37406" s="51"/>
      <c r="N37406" s="309"/>
      <c r="R37406" s="17"/>
      <c r="T37406" s="17"/>
      <c r="V37406" s="17"/>
      <c r="W37406" s="51"/>
    </row>
    <row r="37407">
      <c r="A37407" s="307"/>
      <c r="B37407" s="85"/>
      <c r="C37407" s="85"/>
      <c r="D37407" s="85"/>
      <c r="E37407" s="88"/>
      <c r="G37407" s="17"/>
      <c r="I37407" s="43"/>
      <c r="J37407" s="308"/>
      <c r="K37407" s="51"/>
      <c r="N37407" s="309"/>
      <c r="R37407" s="17"/>
      <c r="T37407" s="17"/>
      <c r="V37407" s="17"/>
      <c r="W37407" s="51"/>
    </row>
    <row r="37408">
      <c r="A37408" s="307"/>
      <c r="B37408" s="85"/>
      <c r="C37408" s="85"/>
      <c r="D37408" s="85"/>
      <c r="E37408" s="88"/>
      <c r="G37408" s="17"/>
      <c r="I37408" s="43"/>
      <c r="J37408" s="308"/>
      <c r="K37408" s="51"/>
      <c r="N37408" s="309"/>
      <c r="R37408" s="17"/>
      <c r="T37408" s="17"/>
      <c r="V37408" s="17"/>
      <c r="W37408" s="51"/>
    </row>
    <row r="37409">
      <c r="A37409" s="307"/>
      <c r="B37409" s="85"/>
      <c r="C37409" s="85"/>
      <c r="D37409" s="85"/>
      <c r="E37409" s="88"/>
      <c r="G37409" s="17"/>
      <c r="I37409" s="43"/>
      <c r="J37409" s="308"/>
      <c r="K37409" s="51"/>
      <c r="N37409" s="309"/>
      <c r="R37409" s="17"/>
      <c r="T37409" s="17"/>
      <c r="V37409" s="17"/>
      <c r="W37409" s="51"/>
    </row>
    <row r="37410">
      <c r="A37410" s="307"/>
      <c r="B37410" s="85"/>
      <c r="C37410" s="85"/>
      <c r="D37410" s="85"/>
      <c r="E37410" s="88"/>
      <c r="G37410" s="17"/>
      <c r="I37410" s="43"/>
      <c r="J37410" s="308"/>
      <c r="K37410" s="51"/>
      <c r="N37410" s="309"/>
      <c r="R37410" s="17"/>
      <c r="T37410" s="17"/>
      <c r="V37410" s="17"/>
      <c r="W37410" s="51"/>
    </row>
    <row r="37411">
      <c r="A37411" s="307"/>
      <c r="B37411" s="85"/>
      <c r="C37411" s="85"/>
      <c r="D37411" s="85"/>
      <c r="E37411" s="88"/>
      <c r="G37411" s="17"/>
      <c r="I37411" s="43"/>
      <c r="J37411" s="308"/>
      <c r="K37411" s="51"/>
      <c r="N37411" s="309"/>
      <c r="R37411" s="17"/>
      <c r="T37411" s="17"/>
      <c r="V37411" s="17"/>
      <c r="W37411" s="51"/>
    </row>
    <row r="37412">
      <c r="A37412" s="307"/>
      <c r="B37412" s="85"/>
      <c r="C37412" s="85"/>
      <c r="D37412" s="85"/>
      <c r="E37412" s="88"/>
      <c r="G37412" s="17"/>
      <c r="I37412" s="43"/>
      <c r="J37412" s="308"/>
      <c r="K37412" s="51"/>
      <c r="N37412" s="309"/>
      <c r="R37412" s="17"/>
      <c r="T37412" s="17"/>
      <c r="V37412" s="17"/>
      <c r="W37412" s="51"/>
    </row>
    <row r="37413">
      <c r="A37413" s="307"/>
      <c r="B37413" s="85"/>
      <c r="C37413" s="85"/>
      <c r="D37413" s="85"/>
      <c r="E37413" s="88"/>
      <c r="G37413" s="17"/>
      <c r="I37413" s="43"/>
      <c r="J37413" s="308"/>
      <c r="K37413" s="51"/>
      <c r="N37413" s="309"/>
      <c r="R37413" s="17"/>
      <c r="T37413" s="17"/>
      <c r="V37413" s="17"/>
      <c r="W37413" s="51"/>
    </row>
    <row r="37414">
      <c r="A37414" s="307"/>
      <c r="B37414" s="85"/>
      <c r="C37414" s="85"/>
      <c r="D37414" s="85"/>
      <c r="E37414" s="88"/>
      <c r="G37414" s="17"/>
      <c r="I37414" s="43"/>
      <c r="J37414" s="308"/>
      <c r="K37414" s="51"/>
      <c r="N37414" s="309"/>
      <c r="R37414" s="17"/>
      <c r="T37414" s="17"/>
      <c r="V37414" s="17"/>
      <c r="W37414" s="51"/>
    </row>
    <row r="37415">
      <c r="A37415" s="307"/>
      <c r="B37415" s="85"/>
      <c r="C37415" s="85"/>
      <c r="D37415" s="85"/>
      <c r="E37415" s="88"/>
      <c r="G37415" s="17"/>
      <c r="I37415" s="43"/>
      <c r="J37415" s="308"/>
      <c r="K37415" s="51"/>
      <c r="N37415" s="309"/>
      <c r="R37415" s="17"/>
      <c r="T37415" s="17"/>
      <c r="V37415" s="17"/>
      <c r="W37415" s="51"/>
    </row>
    <row r="37416">
      <c r="A37416" s="307"/>
      <c r="B37416" s="85"/>
      <c r="C37416" s="85"/>
      <c r="D37416" s="85"/>
      <c r="E37416" s="88"/>
      <c r="G37416" s="17"/>
      <c r="I37416" s="43"/>
      <c r="J37416" s="308"/>
      <c r="K37416" s="51"/>
      <c r="N37416" s="309"/>
      <c r="R37416" s="17"/>
      <c r="T37416" s="17"/>
      <c r="V37416" s="17"/>
      <c r="W37416" s="51"/>
    </row>
    <row r="37417">
      <c r="A37417" s="307"/>
      <c r="B37417" s="85"/>
      <c r="C37417" s="85"/>
      <c r="D37417" s="85"/>
      <c r="E37417" s="88"/>
      <c r="G37417" s="17"/>
      <c r="I37417" s="43"/>
      <c r="J37417" s="308"/>
      <c r="K37417" s="51"/>
      <c r="N37417" s="309"/>
      <c r="R37417" s="17"/>
      <c r="T37417" s="17"/>
      <c r="V37417" s="17"/>
      <c r="W37417" s="51"/>
    </row>
    <row r="37418">
      <c r="A37418" s="307"/>
      <c r="B37418" s="85"/>
      <c r="C37418" s="85"/>
      <c r="D37418" s="85"/>
      <c r="E37418" s="88"/>
      <c r="G37418" s="17"/>
      <c r="I37418" s="43"/>
      <c r="J37418" s="308"/>
      <c r="K37418" s="51"/>
      <c r="N37418" s="309"/>
      <c r="R37418" s="17"/>
      <c r="T37418" s="17"/>
      <c r="V37418" s="17"/>
      <c r="W37418" s="51"/>
    </row>
    <row r="37419">
      <c r="A37419" s="307"/>
      <c r="B37419" s="85"/>
      <c r="C37419" s="85"/>
      <c r="D37419" s="85"/>
      <c r="E37419" s="88"/>
      <c r="G37419" s="17"/>
      <c r="I37419" s="43"/>
      <c r="J37419" s="308"/>
      <c r="K37419" s="51"/>
      <c r="N37419" s="309"/>
      <c r="R37419" s="17"/>
      <c r="T37419" s="17"/>
      <c r="V37419" s="17"/>
      <c r="W37419" s="51"/>
    </row>
    <row r="37420">
      <c r="A37420" s="307"/>
      <c r="B37420" s="85"/>
      <c r="C37420" s="85"/>
      <c r="D37420" s="85"/>
      <c r="E37420" s="88"/>
      <c r="G37420" s="17"/>
      <c r="I37420" s="43"/>
      <c r="J37420" s="308"/>
      <c r="K37420" s="51"/>
      <c r="N37420" s="309"/>
      <c r="R37420" s="17"/>
      <c r="T37420" s="17"/>
      <c r="V37420" s="17"/>
      <c r="W37420" s="51"/>
    </row>
    <row r="37421">
      <c r="A37421" s="307"/>
      <c r="B37421" s="85"/>
      <c r="C37421" s="85"/>
      <c r="D37421" s="85"/>
      <c r="E37421" s="88"/>
      <c r="G37421" s="17"/>
      <c r="I37421" s="43"/>
      <c r="J37421" s="308"/>
      <c r="K37421" s="51"/>
      <c r="N37421" s="309"/>
      <c r="R37421" s="17"/>
      <c r="T37421" s="17"/>
      <c r="V37421" s="17"/>
      <c r="W37421" s="51"/>
    </row>
    <row r="37422">
      <c r="A37422" s="307"/>
      <c r="B37422" s="85"/>
      <c r="C37422" s="85"/>
      <c r="D37422" s="85"/>
      <c r="E37422" s="88"/>
      <c r="G37422" s="17"/>
      <c r="I37422" s="43"/>
      <c r="J37422" s="308"/>
      <c r="K37422" s="51"/>
      <c r="N37422" s="309"/>
      <c r="R37422" s="17"/>
      <c r="T37422" s="17"/>
      <c r="V37422" s="17"/>
      <c r="W37422" s="51"/>
    </row>
    <row r="37423">
      <c r="A37423" s="307"/>
      <c r="B37423" s="85"/>
      <c r="C37423" s="85"/>
      <c r="D37423" s="85"/>
      <c r="E37423" s="88"/>
      <c r="G37423" s="17"/>
      <c r="I37423" s="43"/>
      <c r="J37423" s="308"/>
      <c r="K37423" s="51"/>
      <c r="N37423" s="309"/>
      <c r="R37423" s="17"/>
      <c r="T37423" s="17"/>
      <c r="V37423" s="17"/>
      <c r="W37423" s="51"/>
    </row>
    <row r="37424">
      <c r="A37424" s="307"/>
      <c r="B37424" s="85"/>
      <c r="C37424" s="85"/>
      <c r="D37424" s="85"/>
      <c r="E37424" s="88"/>
      <c r="G37424" s="17"/>
      <c r="I37424" s="43"/>
      <c r="J37424" s="308"/>
      <c r="K37424" s="51"/>
      <c r="N37424" s="309"/>
      <c r="R37424" s="17"/>
      <c r="T37424" s="17"/>
      <c r="V37424" s="17"/>
      <c r="W37424" s="51"/>
    </row>
    <row r="37425">
      <c r="A37425" s="307"/>
      <c r="B37425" s="85"/>
      <c r="C37425" s="85"/>
      <c r="D37425" s="85"/>
      <c r="E37425" s="88"/>
      <c r="G37425" s="17"/>
      <c r="I37425" s="43"/>
      <c r="J37425" s="308"/>
      <c r="K37425" s="51"/>
      <c r="N37425" s="309"/>
      <c r="R37425" s="17"/>
      <c r="T37425" s="17"/>
      <c r="V37425" s="17"/>
      <c r="W37425" s="51"/>
    </row>
    <row r="37426">
      <c r="A37426" s="307"/>
      <c r="B37426" s="85"/>
      <c r="C37426" s="85"/>
      <c r="D37426" s="85"/>
      <c r="E37426" s="88"/>
      <c r="G37426" s="17"/>
      <c r="I37426" s="43"/>
      <c r="J37426" s="308"/>
      <c r="K37426" s="51"/>
      <c r="N37426" s="309"/>
      <c r="R37426" s="17"/>
      <c r="T37426" s="17"/>
      <c r="V37426" s="17"/>
      <c r="W37426" s="51"/>
    </row>
    <row r="37427">
      <c r="A37427" s="307"/>
      <c r="B37427" s="85"/>
      <c r="C37427" s="85"/>
      <c r="D37427" s="85"/>
      <c r="E37427" s="88"/>
      <c r="G37427" s="17"/>
      <c r="I37427" s="43"/>
      <c r="J37427" s="308"/>
      <c r="K37427" s="51"/>
      <c r="N37427" s="309"/>
      <c r="R37427" s="17"/>
      <c r="T37427" s="17"/>
      <c r="V37427" s="17"/>
      <c r="W37427" s="51"/>
    </row>
    <row r="37428">
      <c r="A37428" s="307"/>
      <c r="B37428" s="85"/>
      <c r="C37428" s="85"/>
      <c r="D37428" s="85"/>
      <c r="E37428" s="88"/>
      <c r="G37428" s="17"/>
      <c r="I37428" s="43"/>
      <c r="J37428" s="308"/>
      <c r="K37428" s="51"/>
      <c r="N37428" s="309"/>
      <c r="R37428" s="17"/>
      <c r="T37428" s="17"/>
      <c r="V37428" s="17"/>
      <c r="W37428" s="51"/>
    </row>
    <row r="37429">
      <c r="A37429" s="307"/>
      <c r="B37429" s="85"/>
      <c r="C37429" s="85"/>
      <c r="D37429" s="85"/>
      <c r="E37429" s="88"/>
      <c r="G37429" s="17"/>
      <c r="I37429" s="43"/>
      <c r="J37429" s="308"/>
      <c r="K37429" s="51"/>
      <c r="N37429" s="309"/>
      <c r="R37429" s="17"/>
      <c r="T37429" s="17"/>
      <c r="V37429" s="17"/>
      <c r="W37429" s="51"/>
    </row>
    <row r="37430">
      <c r="A37430" s="307"/>
      <c r="B37430" s="85"/>
      <c r="C37430" s="85"/>
      <c r="D37430" s="85"/>
      <c r="E37430" s="88"/>
      <c r="G37430" s="17"/>
      <c r="I37430" s="43"/>
      <c r="J37430" s="308"/>
      <c r="K37430" s="51"/>
      <c r="N37430" s="309"/>
      <c r="R37430" s="17"/>
      <c r="T37430" s="17"/>
      <c r="V37430" s="17"/>
      <c r="W37430" s="51"/>
    </row>
    <row r="37431">
      <c r="A37431" s="307"/>
      <c r="B37431" s="85"/>
      <c r="C37431" s="85"/>
      <c r="D37431" s="85"/>
      <c r="E37431" s="88"/>
      <c r="G37431" s="17"/>
      <c r="I37431" s="43"/>
      <c r="J37431" s="308"/>
      <c r="K37431" s="51"/>
      <c r="N37431" s="309"/>
      <c r="R37431" s="17"/>
      <c r="T37431" s="17"/>
      <c r="V37431" s="17"/>
      <c r="W37431" s="51"/>
    </row>
    <row r="37432">
      <c r="A37432" s="307"/>
      <c r="B37432" s="85"/>
      <c r="C37432" s="85"/>
      <c r="D37432" s="85"/>
      <c r="E37432" s="88"/>
      <c r="G37432" s="17"/>
      <c r="I37432" s="43"/>
      <c r="J37432" s="308"/>
      <c r="K37432" s="51"/>
      <c r="N37432" s="309"/>
      <c r="R37432" s="17"/>
      <c r="T37432" s="17"/>
      <c r="V37432" s="17"/>
      <c r="W37432" s="51"/>
    </row>
    <row r="37433">
      <c r="A37433" s="307"/>
      <c r="B37433" s="85"/>
      <c r="C37433" s="85"/>
      <c r="D37433" s="85"/>
      <c r="E37433" s="88"/>
      <c r="G37433" s="17"/>
      <c r="I37433" s="43"/>
      <c r="J37433" s="308"/>
      <c r="K37433" s="51"/>
      <c r="N37433" s="309"/>
      <c r="R37433" s="17"/>
      <c r="T37433" s="17"/>
      <c r="V37433" s="17"/>
      <c r="W37433" s="51"/>
    </row>
    <row r="37434">
      <c r="A37434" s="307"/>
      <c r="B37434" s="85"/>
      <c r="C37434" s="85"/>
      <c r="D37434" s="85"/>
      <c r="E37434" s="88"/>
      <c r="G37434" s="17"/>
      <c r="I37434" s="43"/>
      <c r="J37434" s="308"/>
      <c r="K37434" s="51"/>
      <c r="N37434" s="309"/>
      <c r="R37434" s="17"/>
      <c r="T37434" s="17"/>
      <c r="V37434" s="17"/>
      <c r="W37434" s="51"/>
    </row>
    <row r="37435">
      <c r="A37435" s="307"/>
      <c r="B37435" s="85"/>
      <c r="C37435" s="85"/>
      <c r="D37435" s="85"/>
      <c r="E37435" s="88"/>
      <c r="G37435" s="17"/>
      <c r="I37435" s="43"/>
      <c r="J37435" s="308"/>
      <c r="K37435" s="51"/>
      <c r="N37435" s="309"/>
      <c r="R37435" s="17"/>
      <c r="T37435" s="17"/>
      <c r="V37435" s="17"/>
      <c r="W37435" s="51"/>
    </row>
    <row r="37436">
      <c r="A37436" s="307"/>
      <c r="B37436" s="85"/>
      <c r="C37436" s="85"/>
      <c r="D37436" s="85"/>
      <c r="E37436" s="88"/>
      <c r="G37436" s="17"/>
      <c r="I37436" s="43"/>
      <c r="J37436" s="308"/>
      <c r="K37436" s="51"/>
      <c r="N37436" s="309"/>
      <c r="R37436" s="17"/>
      <c r="T37436" s="17"/>
      <c r="V37436" s="17"/>
      <c r="W37436" s="51"/>
    </row>
    <row r="37437">
      <c r="A37437" s="307"/>
      <c r="B37437" s="85"/>
      <c r="C37437" s="85"/>
      <c r="D37437" s="85"/>
      <c r="E37437" s="88"/>
      <c r="G37437" s="17"/>
      <c r="I37437" s="43"/>
      <c r="J37437" s="308"/>
      <c r="K37437" s="51"/>
      <c r="N37437" s="309"/>
      <c r="R37437" s="17"/>
      <c r="T37437" s="17"/>
      <c r="V37437" s="17"/>
      <c r="W37437" s="51"/>
    </row>
    <row r="37438">
      <c r="A37438" s="307"/>
      <c r="B37438" s="85"/>
      <c r="C37438" s="85"/>
      <c r="D37438" s="85"/>
      <c r="E37438" s="88"/>
      <c r="G37438" s="17"/>
      <c r="I37438" s="43"/>
      <c r="J37438" s="308"/>
      <c r="K37438" s="51"/>
      <c r="N37438" s="309"/>
      <c r="R37438" s="17"/>
      <c r="T37438" s="17"/>
      <c r="V37438" s="17"/>
      <c r="W37438" s="51"/>
    </row>
    <row r="37439">
      <c r="A37439" s="307"/>
      <c r="B37439" s="85"/>
      <c r="C37439" s="85"/>
      <c r="D37439" s="85"/>
      <c r="E37439" s="88"/>
      <c r="G37439" s="17"/>
      <c r="I37439" s="43"/>
      <c r="J37439" s="308"/>
      <c r="K37439" s="51"/>
      <c r="N37439" s="309"/>
      <c r="R37439" s="17"/>
      <c r="T37439" s="17"/>
      <c r="V37439" s="17"/>
      <c r="W37439" s="51"/>
    </row>
    <row r="37440">
      <c r="A37440" s="307"/>
      <c r="B37440" s="85"/>
      <c r="C37440" s="85"/>
      <c r="D37440" s="85"/>
      <c r="E37440" s="88"/>
      <c r="G37440" s="17"/>
      <c r="I37440" s="43"/>
      <c r="J37440" s="308"/>
      <c r="K37440" s="51"/>
      <c r="N37440" s="309"/>
      <c r="R37440" s="17"/>
      <c r="T37440" s="17"/>
      <c r="V37440" s="17"/>
      <c r="W37440" s="51"/>
    </row>
    <row r="37441">
      <c r="A37441" s="307"/>
      <c r="B37441" s="85"/>
      <c r="C37441" s="85"/>
      <c r="D37441" s="85"/>
      <c r="E37441" s="88"/>
      <c r="G37441" s="17"/>
      <c r="I37441" s="43"/>
      <c r="J37441" s="308"/>
      <c r="K37441" s="51"/>
      <c r="N37441" s="309"/>
      <c r="R37441" s="17"/>
      <c r="T37441" s="17"/>
      <c r="V37441" s="17"/>
      <c r="W37441" s="51"/>
    </row>
    <row r="37442">
      <c r="A37442" s="307"/>
      <c r="B37442" s="85"/>
      <c r="C37442" s="85"/>
      <c r="D37442" s="85"/>
      <c r="E37442" s="88"/>
      <c r="G37442" s="17"/>
      <c r="I37442" s="43"/>
      <c r="J37442" s="308"/>
      <c r="K37442" s="51"/>
      <c r="N37442" s="309"/>
      <c r="R37442" s="17"/>
      <c r="T37442" s="17"/>
      <c r="V37442" s="17"/>
      <c r="W37442" s="51"/>
    </row>
    <row r="37443">
      <c r="A37443" s="307"/>
      <c r="B37443" s="85"/>
      <c r="C37443" s="85"/>
      <c r="D37443" s="85"/>
      <c r="E37443" s="88"/>
      <c r="G37443" s="17"/>
      <c r="I37443" s="43"/>
      <c r="J37443" s="308"/>
      <c r="K37443" s="51"/>
      <c r="N37443" s="309"/>
      <c r="R37443" s="17"/>
      <c r="T37443" s="17"/>
      <c r="V37443" s="17"/>
      <c r="W37443" s="51"/>
    </row>
    <row r="37444">
      <c r="A37444" s="307"/>
      <c r="B37444" s="85"/>
      <c r="C37444" s="85"/>
      <c r="D37444" s="85"/>
      <c r="E37444" s="88"/>
      <c r="G37444" s="17"/>
      <c r="I37444" s="43"/>
      <c r="J37444" s="308"/>
      <c r="K37444" s="51"/>
      <c r="N37444" s="309"/>
      <c r="R37444" s="17"/>
      <c r="T37444" s="17"/>
      <c r="V37444" s="17"/>
      <c r="W37444" s="51"/>
    </row>
    <row r="37445">
      <c r="A37445" s="307"/>
      <c r="B37445" s="85"/>
      <c r="C37445" s="85"/>
      <c r="D37445" s="85"/>
      <c r="E37445" s="88"/>
      <c r="G37445" s="17"/>
      <c r="I37445" s="43"/>
      <c r="J37445" s="308"/>
      <c r="K37445" s="51"/>
      <c r="N37445" s="309"/>
      <c r="R37445" s="17"/>
      <c r="T37445" s="17"/>
      <c r="V37445" s="17"/>
      <c r="W37445" s="51"/>
    </row>
    <row r="37446">
      <c r="A37446" s="307"/>
      <c r="B37446" s="85"/>
      <c r="C37446" s="85"/>
      <c r="D37446" s="85"/>
      <c r="E37446" s="88"/>
      <c r="G37446" s="17"/>
      <c r="I37446" s="43"/>
      <c r="J37446" s="308"/>
      <c r="K37446" s="51"/>
      <c r="N37446" s="309"/>
      <c r="R37446" s="17"/>
      <c r="T37446" s="17"/>
      <c r="V37446" s="17"/>
      <c r="W37446" s="51"/>
    </row>
    <row r="37447">
      <c r="A37447" s="307"/>
      <c r="B37447" s="85"/>
      <c r="C37447" s="85"/>
      <c r="D37447" s="85"/>
      <c r="E37447" s="88"/>
      <c r="G37447" s="17"/>
      <c r="I37447" s="43"/>
      <c r="J37447" s="308"/>
      <c r="K37447" s="51"/>
      <c r="N37447" s="309"/>
      <c r="R37447" s="17"/>
      <c r="T37447" s="17"/>
      <c r="V37447" s="17"/>
      <c r="W37447" s="51"/>
    </row>
    <row r="37448">
      <c r="A37448" s="307"/>
      <c r="B37448" s="85"/>
      <c r="C37448" s="85"/>
      <c r="D37448" s="85"/>
      <c r="E37448" s="88"/>
      <c r="G37448" s="17"/>
      <c r="I37448" s="43"/>
      <c r="J37448" s="308"/>
      <c r="K37448" s="51"/>
      <c r="N37448" s="309"/>
      <c r="R37448" s="17"/>
      <c r="T37448" s="17"/>
      <c r="V37448" s="17"/>
      <c r="W37448" s="51"/>
    </row>
    <row r="37449">
      <c r="A37449" s="307"/>
      <c r="B37449" s="85"/>
      <c r="C37449" s="85"/>
      <c r="D37449" s="85"/>
      <c r="E37449" s="88"/>
      <c r="G37449" s="17"/>
      <c r="I37449" s="43"/>
      <c r="J37449" s="308"/>
      <c r="K37449" s="51"/>
      <c r="N37449" s="309"/>
      <c r="R37449" s="17"/>
      <c r="T37449" s="17"/>
      <c r="V37449" s="17"/>
      <c r="W37449" s="51"/>
    </row>
    <row r="37450">
      <c r="A37450" s="307"/>
      <c r="B37450" s="85"/>
      <c r="C37450" s="85"/>
      <c r="D37450" s="85"/>
      <c r="E37450" s="88"/>
      <c r="G37450" s="17"/>
      <c r="I37450" s="43"/>
      <c r="J37450" s="308"/>
      <c r="K37450" s="51"/>
      <c r="N37450" s="309"/>
      <c r="R37450" s="17"/>
      <c r="T37450" s="17"/>
      <c r="V37450" s="17"/>
      <c r="W37450" s="51"/>
    </row>
    <row r="37451">
      <c r="A37451" s="307"/>
      <c r="B37451" s="85"/>
      <c r="C37451" s="85"/>
      <c r="D37451" s="85"/>
      <c r="E37451" s="88"/>
      <c r="G37451" s="17"/>
      <c r="I37451" s="43"/>
      <c r="J37451" s="308"/>
      <c r="K37451" s="51"/>
      <c r="N37451" s="309"/>
      <c r="R37451" s="17"/>
      <c r="T37451" s="17"/>
      <c r="V37451" s="17"/>
      <c r="W37451" s="51"/>
    </row>
    <row r="37452">
      <c r="A37452" s="307"/>
      <c r="B37452" s="85"/>
      <c r="C37452" s="85"/>
      <c r="D37452" s="85"/>
      <c r="E37452" s="88"/>
      <c r="G37452" s="17"/>
      <c r="I37452" s="43"/>
      <c r="J37452" s="308"/>
      <c r="K37452" s="51"/>
      <c r="N37452" s="309"/>
      <c r="R37452" s="17"/>
      <c r="T37452" s="17"/>
      <c r="V37452" s="17"/>
      <c r="W37452" s="51"/>
    </row>
    <row r="37453">
      <c r="A37453" s="307"/>
      <c r="B37453" s="85"/>
      <c r="C37453" s="85"/>
      <c r="D37453" s="85"/>
      <c r="E37453" s="88"/>
      <c r="G37453" s="17"/>
      <c r="I37453" s="43"/>
      <c r="J37453" s="308"/>
      <c r="K37453" s="51"/>
      <c r="N37453" s="309"/>
      <c r="R37453" s="17"/>
      <c r="T37453" s="17"/>
      <c r="V37453" s="17"/>
      <c r="W37453" s="51"/>
    </row>
    <row r="37454">
      <c r="A37454" s="307"/>
      <c r="B37454" s="85"/>
      <c r="C37454" s="85"/>
      <c r="D37454" s="85"/>
      <c r="E37454" s="88"/>
      <c r="G37454" s="17"/>
      <c r="I37454" s="43"/>
      <c r="J37454" s="308"/>
      <c r="K37454" s="51"/>
      <c r="N37454" s="309"/>
      <c r="R37454" s="17"/>
      <c r="T37454" s="17"/>
      <c r="V37454" s="17"/>
      <c r="W37454" s="51"/>
    </row>
    <row r="37455">
      <c r="A37455" s="307"/>
      <c r="B37455" s="85"/>
      <c r="C37455" s="85"/>
      <c r="D37455" s="85"/>
      <c r="E37455" s="88"/>
      <c r="G37455" s="17"/>
      <c r="I37455" s="43"/>
      <c r="J37455" s="308"/>
      <c r="K37455" s="51"/>
      <c r="N37455" s="309"/>
      <c r="R37455" s="17"/>
      <c r="T37455" s="17"/>
      <c r="V37455" s="17"/>
      <c r="W37455" s="51"/>
    </row>
    <row r="37456">
      <c r="A37456" s="307"/>
      <c r="B37456" s="85"/>
      <c r="C37456" s="85"/>
      <c r="D37456" s="85"/>
      <c r="E37456" s="88"/>
      <c r="G37456" s="17"/>
      <c r="I37456" s="43"/>
      <c r="J37456" s="308"/>
      <c r="K37456" s="51"/>
      <c r="N37456" s="309"/>
      <c r="R37456" s="17"/>
      <c r="T37456" s="17"/>
      <c r="V37456" s="17"/>
      <c r="W37456" s="51"/>
    </row>
    <row r="37457">
      <c r="A37457" s="307"/>
      <c r="B37457" s="85"/>
      <c r="C37457" s="85"/>
      <c r="D37457" s="85"/>
      <c r="E37457" s="88"/>
      <c r="G37457" s="17"/>
      <c r="I37457" s="43"/>
      <c r="J37457" s="308"/>
      <c r="K37457" s="51"/>
      <c r="N37457" s="309"/>
      <c r="R37457" s="17"/>
      <c r="T37457" s="17"/>
      <c r="V37457" s="17"/>
      <c r="W37457" s="51"/>
    </row>
    <row r="37458">
      <c r="A37458" s="307"/>
      <c r="B37458" s="85"/>
      <c r="C37458" s="85"/>
      <c r="D37458" s="85"/>
      <c r="E37458" s="88"/>
      <c r="G37458" s="17"/>
      <c r="I37458" s="43"/>
      <c r="J37458" s="308"/>
      <c r="K37458" s="51"/>
      <c r="N37458" s="309"/>
      <c r="R37458" s="17"/>
      <c r="T37458" s="17"/>
      <c r="V37458" s="17"/>
      <c r="W37458" s="51"/>
    </row>
    <row r="37459">
      <c r="A37459" s="307"/>
      <c r="B37459" s="85"/>
      <c r="C37459" s="85"/>
      <c r="D37459" s="85"/>
      <c r="E37459" s="88"/>
      <c r="G37459" s="17"/>
      <c r="I37459" s="43"/>
      <c r="J37459" s="308"/>
      <c r="K37459" s="51"/>
      <c r="N37459" s="309"/>
      <c r="R37459" s="17"/>
      <c r="T37459" s="17"/>
      <c r="V37459" s="17"/>
      <c r="W37459" s="51"/>
    </row>
    <row r="37460">
      <c r="A37460" s="307"/>
      <c r="B37460" s="85"/>
      <c r="C37460" s="85"/>
      <c r="D37460" s="85"/>
      <c r="E37460" s="88"/>
      <c r="G37460" s="17"/>
      <c r="I37460" s="43"/>
      <c r="J37460" s="308"/>
      <c r="K37460" s="51"/>
      <c r="N37460" s="309"/>
      <c r="R37460" s="17"/>
      <c r="T37460" s="17"/>
      <c r="V37460" s="17"/>
      <c r="W37460" s="51"/>
    </row>
    <row r="37461">
      <c r="A37461" s="307"/>
      <c r="B37461" s="85"/>
      <c r="C37461" s="85"/>
      <c r="D37461" s="85"/>
      <c r="E37461" s="88"/>
      <c r="G37461" s="17"/>
      <c r="I37461" s="43"/>
      <c r="J37461" s="308"/>
      <c r="K37461" s="51"/>
      <c r="N37461" s="309"/>
      <c r="R37461" s="17"/>
      <c r="T37461" s="17"/>
      <c r="V37461" s="17"/>
      <c r="W37461" s="51"/>
    </row>
    <row r="37462">
      <c r="A37462" s="307"/>
      <c r="B37462" s="85"/>
      <c r="C37462" s="85"/>
      <c r="D37462" s="85"/>
      <c r="E37462" s="88"/>
      <c r="G37462" s="17"/>
      <c r="I37462" s="43"/>
      <c r="J37462" s="308"/>
      <c r="K37462" s="51"/>
      <c r="N37462" s="309"/>
      <c r="R37462" s="17"/>
      <c r="T37462" s="17"/>
      <c r="V37462" s="17"/>
      <c r="W37462" s="51"/>
    </row>
    <row r="37463">
      <c r="A37463" s="307"/>
      <c r="B37463" s="85"/>
      <c r="C37463" s="85"/>
      <c r="D37463" s="85"/>
      <c r="E37463" s="88"/>
      <c r="G37463" s="17"/>
      <c r="I37463" s="43"/>
      <c r="J37463" s="308"/>
      <c r="K37463" s="51"/>
      <c r="N37463" s="309"/>
      <c r="R37463" s="17"/>
      <c r="T37463" s="17"/>
      <c r="V37463" s="17"/>
      <c r="W37463" s="51"/>
    </row>
    <row r="37464">
      <c r="A37464" s="307"/>
      <c r="B37464" s="85"/>
      <c r="C37464" s="85"/>
      <c r="D37464" s="85"/>
      <c r="E37464" s="88"/>
      <c r="G37464" s="17"/>
      <c r="I37464" s="43"/>
      <c r="J37464" s="308"/>
      <c r="K37464" s="51"/>
      <c r="N37464" s="309"/>
      <c r="R37464" s="17"/>
      <c r="T37464" s="17"/>
      <c r="V37464" s="17"/>
      <c r="W37464" s="51"/>
    </row>
    <row r="37465">
      <c r="A37465" s="307"/>
      <c r="B37465" s="85"/>
      <c r="C37465" s="85"/>
      <c r="D37465" s="85"/>
      <c r="E37465" s="88"/>
      <c r="G37465" s="17"/>
      <c r="I37465" s="43"/>
      <c r="J37465" s="308"/>
      <c r="K37465" s="51"/>
      <c r="N37465" s="309"/>
      <c r="R37465" s="17"/>
      <c r="T37465" s="17"/>
      <c r="V37465" s="17"/>
      <c r="W37465" s="51"/>
    </row>
    <row r="37466">
      <c r="A37466" s="307"/>
      <c r="B37466" s="85"/>
      <c r="C37466" s="85"/>
      <c r="D37466" s="85"/>
      <c r="E37466" s="88"/>
      <c r="G37466" s="17"/>
      <c r="I37466" s="43"/>
      <c r="J37466" s="308"/>
      <c r="K37466" s="51"/>
      <c r="N37466" s="309"/>
      <c r="R37466" s="17"/>
      <c r="T37466" s="17"/>
      <c r="V37466" s="17"/>
      <c r="W37466" s="51"/>
    </row>
    <row r="37467">
      <c r="A37467" s="307"/>
      <c r="B37467" s="85"/>
      <c r="C37467" s="85"/>
      <c r="D37467" s="85"/>
      <c r="E37467" s="88"/>
      <c r="G37467" s="17"/>
      <c r="I37467" s="43"/>
      <c r="J37467" s="308"/>
      <c r="K37467" s="51"/>
      <c r="N37467" s="309"/>
      <c r="R37467" s="17"/>
      <c r="T37467" s="17"/>
      <c r="V37467" s="17"/>
      <c r="W37467" s="51"/>
    </row>
    <row r="37468">
      <c r="A37468" s="307"/>
      <c r="B37468" s="85"/>
      <c r="C37468" s="85"/>
      <c r="D37468" s="85"/>
      <c r="E37468" s="88"/>
      <c r="G37468" s="17"/>
      <c r="I37468" s="43"/>
      <c r="J37468" s="308"/>
      <c r="K37468" s="51"/>
      <c r="N37468" s="309"/>
      <c r="R37468" s="17"/>
      <c r="T37468" s="17"/>
      <c r="V37468" s="17"/>
      <c r="W37468" s="51"/>
    </row>
    <row r="37469">
      <c r="A37469" s="307"/>
      <c r="B37469" s="85"/>
      <c r="C37469" s="85"/>
      <c r="D37469" s="85"/>
      <c r="E37469" s="88"/>
      <c r="G37469" s="17"/>
      <c r="I37469" s="43"/>
      <c r="J37469" s="308"/>
      <c r="K37469" s="51"/>
      <c r="N37469" s="309"/>
      <c r="R37469" s="17"/>
      <c r="T37469" s="17"/>
      <c r="V37469" s="17"/>
      <c r="W37469" s="51"/>
    </row>
    <row r="37470">
      <c r="A37470" s="307"/>
      <c r="B37470" s="85"/>
      <c r="C37470" s="85"/>
      <c r="D37470" s="85"/>
      <c r="E37470" s="88"/>
      <c r="G37470" s="17"/>
      <c r="I37470" s="43"/>
      <c r="J37470" s="308"/>
      <c r="K37470" s="51"/>
      <c r="N37470" s="309"/>
      <c r="R37470" s="17"/>
      <c r="T37470" s="17"/>
      <c r="V37470" s="17"/>
      <c r="W37470" s="51"/>
    </row>
    <row r="37471">
      <c r="A37471" s="307"/>
      <c r="B37471" s="85"/>
      <c r="C37471" s="85"/>
      <c r="D37471" s="85"/>
      <c r="E37471" s="88"/>
      <c r="G37471" s="17"/>
      <c r="I37471" s="43"/>
      <c r="J37471" s="308"/>
      <c r="K37471" s="51"/>
      <c r="N37471" s="309"/>
      <c r="R37471" s="17"/>
      <c r="T37471" s="17"/>
      <c r="V37471" s="17"/>
      <c r="W37471" s="51"/>
    </row>
    <row r="37472">
      <c r="A37472" s="307"/>
      <c r="B37472" s="85"/>
      <c r="C37472" s="85"/>
      <c r="D37472" s="85"/>
      <c r="E37472" s="88"/>
      <c r="G37472" s="17"/>
      <c r="I37472" s="43"/>
      <c r="J37472" s="308"/>
      <c r="K37472" s="51"/>
      <c r="N37472" s="309"/>
      <c r="R37472" s="17"/>
      <c r="T37472" s="17"/>
      <c r="V37472" s="17"/>
      <c r="W37472" s="51"/>
    </row>
    <row r="37473">
      <c r="A37473" s="307"/>
      <c r="B37473" s="85"/>
      <c r="C37473" s="85"/>
      <c r="D37473" s="85"/>
      <c r="E37473" s="88"/>
      <c r="G37473" s="17"/>
      <c r="I37473" s="43"/>
      <c r="J37473" s="308"/>
      <c r="K37473" s="51"/>
      <c r="N37473" s="309"/>
      <c r="R37473" s="17"/>
      <c r="T37473" s="17"/>
      <c r="V37473" s="17"/>
      <c r="W37473" s="51"/>
    </row>
    <row r="37474">
      <c r="A37474" s="307"/>
      <c r="B37474" s="85"/>
      <c r="C37474" s="85"/>
      <c r="D37474" s="85"/>
      <c r="E37474" s="88"/>
      <c r="G37474" s="17"/>
      <c r="I37474" s="43"/>
      <c r="J37474" s="308"/>
      <c r="K37474" s="51"/>
      <c r="N37474" s="309"/>
      <c r="R37474" s="17"/>
      <c r="T37474" s="17"/>
      <c r="V37474" s="17"/>
      <c r="W37474" s="51"/>
    </row>
    <row r="37475">
      <c r="A37475" s="307"/>
      <c r="B37475" s="85"/>
      <c r="C37475" s="85"/>
      <c r="D37475" s="85"/>
      <c r="E37475" s="88"/>
      <c r="G37475" s="17"/>
      <c r="I37475" s="43"/>
      <c r="J37475" s="308"/>
      <c r="K37475" s="51"/>
      <c r="N37475" s="309"/>
      <c r="R37475" s="17"/>
      <c r="T37475" s="17"/>
      <c r="V37475" s="17"/>
      <c r="W37475" s="51"/>
    </row>
    <row r="37476">
      <c r="A37476" s="307"/>
      <c r="B37476" s="85"/>
      <c r="C37476" s="85"/>
      <c r="D37476" s="85"/>
      <c r="E37476" s="88"/>
      <c r="G37476" s="17"/>
      <c r="I37476" s="43"/>
      <c r="J37476" s="308"/>
      <c r="K37476" s="51"/>
      <c r="N37476" s="309"/>
      <c r="R37476" s="17"/>
      <c r="T37476" s="17"/>
      <c r="V37476" s="17"/>
      <c r="W37476" s="51"/>
    </row>
    <row r="37477">
      <c r="A37477" s="307"/>
      <c r="B37477" s="85"/>
      <c r="C37477" s="85"/>
      <c r="D37477" s="85"/>
      <c r="E37477" s="88"/>
      <c r="G37477" s="17"/>
      <c r="I37477" s="43"/>
      <c r="J37477" s="308"/>
      <c r="K37477" s="51"/>
      <c r="N37477" s="309"/>
      <c r="R37477" s="17"/>
      <c r="T37477" s="17"/>
      <c r="V37477" s="17"/>
      <c r="W37477" s="51"/>
    </row>
    <row r="37478">
      <c r="A37478" s="307"/>
      <c r="B37478" s="85"/>
      <c r="C37478" s="85"/>
      <c r="D37478" s="85"/>
      <c r="E37478" s="88"/>
      <c r="G37478" s="17"/>
      <c r="I37478" s="43"/>
      <c r="J37478" s="308"/>
      <c r="K37478" s="51"/>
      <c r="N37478" s="309"/>
      <c r="R37478" s="17"/>
      <c r="T37478" s="17"/>
      <c r="V37478" s="17"/>
      <c r="W37478" s="51"/>
    </row>
    <row r="37479">
      <c r="A37479" s="307"/>
      <c r="B37479" s="85"/>
      <c r="C37479" s="85"/>
      <c r="D37479" s="85"/>
      <c r="E37479" s="88"/>
      <c r="G37479" s="17"/>
      <c r="I37479" s="43"/>
      <c r="J37479" s="308"/>
      <c r="K37479" s="51"/>
      <c r="N37479" s="309"/>
      <c r="R37479" s="17"/>
      <c r="T37479" s="17"/>
      <c r="V37479" s="17"/>
      <c r="W37479" s="51"/>
    </row>
    <row r="37480">
      <c r="A37480" s="307"/>
      <c r="B37480" s="85"/>
      <c r="C37480" s="85"/>
      <c r="D37480" s="85"/>
      <c r="E37480" s="88"/>
      <c r="G37480" s="17"/>
      <c r="I37480" s="43"/>
      <c r="J37480" s="308"/>
      <c r="K37480" s="51"/>
      <c r="N37480" s="309"/>
      <c r="R37480" s="17"/>
      <c r="T37480" s="17"/>
      <c r="V37480" s="17"/>
      <c r="W37480" s="51"/>
    </row>
    <row r="37481">
      <c r="A37481" s="307"/>
      <c r="B37481" s="85"/>
      <c r="C37481" s="85"/>
      <c r="D37481" s="85"/>
      <c r="E37481" s="88"/>
      <c r="G37481" s="17"/>
      <c r="I37481" s="43"/>
      <c r="J37481" s="308"/>
      <c r="K37481" s="51"/>
      <c r="N37481" s="309"/>
      <c r="R37481" s="17"/>
      <c r="T37481" s="17"/>
      <c r="V37481" s="17"/>
      <c r="W37481" s="51"/>
    </row>
    <row r="37482">
      <c r="A37482" s="307"/>
      <c r="B37482" s="85"/>
      <c r="C37482" s="85"/>
      <c r="D37482" s="85"/>
      <c r="E37482" s="88"/>
      <c r="G37482" s="17"/>
      <c r="I37482" s="43"/>
      <c r="J37482" s="308"/>
      <c r="K37482" s="51"/>
      <c r="N37482" s="309"/>
      <c r="R37482" s="17"/>
      <c r="T37482" s="17"/>
      <c r="V37482" s="17"/>
      <c r="W37482" s="51"/>
    </row>
    <row r="37483">
      <c r="A37483" s="307"/>
      <c r="B37483" s="85"/>
      <c r="C37483" s="85"/>
      <c r="D37483" s="85"/>
      <c r="E37483" s="88"/>
      <c r="G37483" s="17"/>
      <c r="I37483" s="43"/>
      <c r="J37483" s="308"/>
      <c r="K37483" s="51"/>
      <c r="N37483" s="309"/>
      <c r="R37483" s="17"/>
      <c r="T37483" s="17"/>
      <c r="V37483" s="17"/>
      <c r="W37483" s="51"/>
    </row>
    <row r="37484">
      <c r="A37484" s="307"/>
      <c r="B37484" s="85"/>
      <c r="C37484" s="85"/>
      <c r="D37484" s="85"/>
      <c r="E37484" s="88"/>
      <c r="G37484" s="17"/>
      <c r="I37484" s="43"/>
      <c r="J37484" s="308"/>
      <c r="K37484" s="51"/>
      <c r="N37484" s="309"/>
      <c r="R37484" s="17"/>
      <c r="T37484" s="17"/>
      <c r="V37484" s="17"/>
      <c r="W37484" s="51"/>
    </row>
    <row r="37485">
      <c r="A37485" s="307"/>
      <c r="B37485" s="85"/>
      <c r="C37485" s="85"/>
      <c r="D37485" s="85"/>
      <c r="E37485" s="88"/>
      <c r="G37485" s="17"/>
      <c r="I37485" s="43"/>
      <c r="J37485" s="308"/>
      <c r="K37485" s="51"/>
      <c r="N37485" s="309"/>
      <c r="R37485" s="17"/>
      <c r="T37485" s="17"/>
      <c r="V37485" s="17"/>
      <c r="W37485" s="51"/>
    </row>
    <row r="37486">
      <c r="A37486" s="307"/>
      <c r="B37486" s="85"/>
      <c r="C37486" s="85"/>
      <c r="D37486" s="85"/>
      <c r="E37486" s="88"/>
      <c r="G37486" s="17"/>
      <c r="I37486" s="43"/>
      <c r="J37486" s="308"/>
      <c r="K37486" s="51"/>
      <c r="N37486" s="309"/>
      <c r="R37486" s="17"/>
      <c r="T37486" s="17"/>
      <c r="V37486" s="17"/>
      <c r="W37486" s="51"/>
    </row>
    <row r="37487">
      <c r="A37487" s="307"/>
      <c r="B37487" s="85"/>
      <c r="C37487" s="85"/>
      <c r="D37487" s="85"/>
      <c r="E37487" s="88"/>
      <c r="G37487" s="17"/>
      <c r="I37487" s="43"/>
      <c r="J37487" s="308"/>
      <c r="K37487" s="51"/>
      <c r="N37487" s="309"/>
      <c r="R37487" s="17"/>
      <c r="T37487" s="17"/>
      <c r="V37487" s="17"/>
      <c r="W37487" s="51"/>
    </row>
    <row r="37488">
      <c r="A37488" s="307"/>
      <c r="B37488" s="85"/>
      <c r="C37488" s="85"/>
      <c r="D37488" s="85"/>
      <c r="E37488" s="88"/>
      <c r="G37488" s="17"/>
      <c r="I37488" s="43"/>
      <c r="J37488" s="308"/>
      <c r="K37488" s="51"/>
      <c r="N37488" s="309"/>
      <c r="R37488" s="17"/>
      <c r="T37488" s="17"/>
      <c r="V37488" s="17"/>
      <c r="W37488" s="51"/>
    </row>
    <row r="37489">
      <c r="A37489" s="307"/>
      <c r="B37489" s="85"/>
      <c r="C37489" s="85"/>
      <c r="D37489" s="85"/>
      <c r="E37489" s="88"/>
      <c r="G37489" s="17"/>
      <c r="I37489" s="43"/>
      <c r="J37489" s="308"/>
      <c r="K37489" s="51"/>
      <c r="N37489" s="309"/>
      <c r="R37489" s="17"/>
      <c r="T37489" s="17"/>
      <c r="V37489" s="17"/>
      <c r="W37489" s="51"/>
    </row>
    <row r="37490">
      <c r="A37490" s="307"/>
      <c r="B37490" s="85"/>
      <c r="C37490" s="85"/>
      <c r="D37490" s="85"/>
      <c r="E37490" s="88"/>
      <c r="G37490" s="17"/>
      <c r="I37490" s="43"/>
      <c r="J37490" s="308"/>
      <c r="K37490" s="51"/>
      <c r="N37490" s="309"/>
      <c r="R37490" s="17"/>
      <c r="T37490" s="17"/>
      <c r="V37490" s="17"/>
      <c r="W37490" s="51"/>
    </row>
    <row r="37491">
      <c r="A37491" s="307"/>
      <c r="B37491" s="85"/>
      <c r="C37491" s="85"/>
      <c r="D37491" s="85"/>
      <c r="E37491" s="88"/>
      <c r="G37491" s="17"/>
      <c r="I37491" s="43"/>
      <c r="J37491" s="308"/>
      <c r="K37491" s="51"/>
      <c r="N37491" s="309"/>
      <c r="R37491" s="17"/>
      <c r="T37491" s="17"/>
      <c r="V37491" s="17"/>
      <c r="W37491" s="51"/>
    </row>
    <row r="37492">
      <c r="A37492" s="307"/>
      <c r="B37492" s="85"/>
      <c r="C37492" s="85"/>
      <c r="D37492" s="85"/>
      <c r="E37492" s="88"/>
      <c r="G37492" s="17"/>
      <c r="I37492" s="43"/>
      <c r="J37492" s="308"/>
      <c r="K37492" s="51"/>
      <c r="N37492" s="309"/>
      <c r="R37492" s="17"/>
      <c r="T37492" s="17"/>
      <c r="V37492" s="17"/>
      <c r="W37492" s="51"/>
    </row>
    <row r="37493">
      <c r="A37493" s="307"/>
      <c r="B37493" s="85"/>
      <c r="C37493" s="85"/>
      <c r="D37493" s="85"/>
      <c r="E37493" s="88"/>
      <c r="G37493" s="17"/>
      <c r="I37493" s="43"/>
      <c r="J37493" s="308"/>
      <c r="K37493" s="51"/>
      <c r="N37493" s="309"/>
      <c r="R37493" s="17"/>
      <c r="T37493" s="17"/>
      <c r="V37493" s="17"/>
      <c r="W37493" s="51"/>
    </row>
    <row r="37494">
      <c r="A37494" s="307"/>
      <c r="B37494" s="85"/>
      <c r="C37494" s="85"/>
      <c r="D37494" s="85"/>
      <c r="E37494" s="88"/>
      <c r="G37494" s="17"/>
      <c r="I37494" s="43"/>
      <c r="J37494" s="308"/>
      <c r="K37494" s="51"/>
      <c r="N37494" s="309"/>
      <c r="R37494" s="17"/>
      <c r="T37494" s="17"/>
      <c r="V37494" s="17"/>
      <c r="W37494" s="51"/>
    </row>
    <row r="37495">
      <c r="A37495" s="307"/>
      <c r="B37495" s="85"/>
      <c r="C37495" s="85"/>
      <c r="D37495" s="85"/>
      <c r="E37495" s="88"/>
      <c r="G37495" s="17"/>
      <c r="I37495" s="43"/>
      <c r="J37495" s="308"/>
      <c r="K37495" s="51"/>
      <c r="N37495" s="309"/>
      <c r="R37495" s="17"/>
      <c r="T37495" s="17"/>
      <c r="V37495" s="17"/>
      <c r="W37495" s="51"/>
    </row>
    <row r="37496">
      <c r="A37496" s="307"/>
      <c r="B37496" s="85"/>
      <c r="C37496" s="85"/>
      <c r="D37496" s="85"/>
      <c r="E37496" s="88"/>
      <c r="G37496" s="17"/>
      <c r="I37496" s="43"/>
      <c r="J37496" s="308"/>
      <c r="K37496" s="51"/>
      <c r="N37496" s="309"/>
      <c r="R37496" s="17"/>
      <c r="T37496" s="17"/>
      <c r="V37496" s="17"/>
      <c r="W37496" s="51"/>
    </row>
    <row r="37497">
      <c r="A37497" s="307"/>
      <c r="B37497" s="85"/>
      <c r="C37497" s="85"/>
      <c r="D37497" s="85"/>
      <c r="E37497" s="88"/>
      <c r="G37497" s="17"/>
      <c r="I37497" s="43"/>
      <c r="J37497" s="308"/>
      <c r="K37497" s="51"/>
      <c r="N37497" s="309"/>
      <c r="R37497" s="17"/>
      <c r="T37497" s="17"/>
      <c r="V37497" s="17"/>
      <c r="W37497" s="51"/>
    </row>
    <row r="37498">
      <c r="A37498" s="307"/>
      <c r="B37498" s="85"/>
      <c r="C37498" s="85"/>
      <c r="D37498" s="85"/>
      <c r="E37498" s="88"/>
      <c r="G37498" s="17"/>
      <c r="I37498" s="43"/>
      <c r="J37498" s="308"/>
      <c r="K37498" s="51"/>
      <c r="N37498" s="309"/>
      <c r="R37498" s="17"/>
      <c r="T37498" s="17"/>
      <c r="V37498" s="17"/>
      <c r="W37498" s="51"/>
    </row>
    <row r="37499">
      <c r="A37499" s="307"/>
      <c r="B37499" s="85"/>
      <c r="C37499" s="85"/>
      <c r="D37499" s="85"/>
      <c r="E37499" s="88"/>
      <c r="G37499" s="17"/>
      <c r="I37499" s="43"/>
      <c r="J37499" s="308"/>
      <c r="K37499" s="51"/>
      <c r="N37499" s="309"/>
      <c r="R37499" s="17"/>
      <c r="T37499" s="17"/>
      <c r="V37499" s="17"/>
      <c r="W37499" s="51"/>
    </row>
    <row r="37500">
      <c r="A37500" s="307"/>
      <c r="B37500" s="85"/>
      <c r="C37500" s="85"/>
      <c r="D37500" s="85"/>
      <c r="E37500" s="88"/>
      <c r="G37500" s="17"/>
      <c r="I37500" s="43"/>
      <c r="J37500" s="308"/>
      <c r="K37500" s="51"/>
      <c r="N37500" s="309"/>
      <c r="R37500" s="17"/>
      <c r="T37500" s="17"/>
      <c r="V37500" s="17"/>
      <c r="W37500" s="51"/>
    </row>
    <row r="37501">
      <c r="A37501" s="307"/>
      <c r="B37501" s="85"/>
      <c r="C37501" s="85"/>
      <c r="D37501" s="85"/>
      <c r="E37501" s="88"/>
      <c r="G37501" s="17"/>
      <c r="I37501" s="43"/>
      <c r="J37501" s="308"/>
      <c r="K37501" s="51"/>
      <c r="N37501" s="309"/>
      <c r="R37501" s="17"/>
      <c r="T37501" s="17"/>
      <c r="V37501" s="17"/>
      <c r="W37501" s="51"/>
    </row>
    <row r="37502">
      <c r="A37502" s="307"/>
      <c r="B37502" s="85"/>
      <c r="C37502" s="85"/>
      <c r="D37502" s="85"/>
      <c r="E37502" s="88"/>
      <c r="G37502" s="17"/>
      <c r="I37502" s="43"/>
      <c r="J37502" s="308"/>
      <c r="K37502" s="51"/>
      <c r="N37502" s="309"/>
      <c r="R37502" s="17"/>
      <c r="T37502" s="17"/>
      <c r="V37502" s="17"/>
      <c r="W37502" s="51"/>
    </row>
    <row r="37503">
      <c r="A37503" s="307"/>
      <c r="B37503" s="85"/>
      <c r="C37503" s="85"/>
      <c r="D37503" s="85"/>
      <c r="E37503" s="88"/>
      <c r="G37503" s="17"/>
      <c r="I37503" s="43"/>
      <c r="J37503" s="308"/>
      <c r="K37503" s="51"/>
      <c r="N37503" s="309"/>
      <c r="R37503" s="17"/>
      <c r="T37503" s="17"/>
      <c r="V37503" s="17"/>
      <c r="W37503" s="51"/>
    </row>
    <row r="37504">
      <c r="A37504" s="307"/>
      <c r="B37504" s="85"/>
      <c r="C37504" s="85"/>
      <c r="D37504" s="85"/>
      <c r="E37504" s="88"/>
      <c r="G37504" s="17"/>
      <c r="I37504" s="43"/>
      <c r="J37504" s="308"/>
      <c r="K37504" s="51"/>
      <c r="N37504" s="309"/>
      <c r="R37504" s="17"/>
      <c r="T37504" s="17"/>
      <c r="V37504" s="17"/>
      <c r="W37504" s="51"/>
    </row>
    <row r="37505">
      <c r="A37505" s="307"/>
      <c r="B37505" s="85"/>
      <c r="C37505" s="85"/>
      <c r="D37505" s="85"/>
      <c r="E37505" s="88"/>
      <c r="G37505" s="17"/>
      <c r="I37505" s="43"/>
      <c r="J37505" s="308"/>
      <c r="K37505" s="51"/>
      <c r="N37505" s="309"/>
      <c r="R37505" s="17"/>
      <c r="T37505" s="17"/>
      <c r="V37505" s="17"/>
      <c r="W37505" s="51"/>
    </row>
    <row r="37506">
      <c r="A37506" s="307"/>
      <c r="B37506" s="85"/>
      <c r="C37506" s="85"/>
      <c r="D37506" s="85"/>
      <c r="E37506" s="88"/>
      <c r="G37506" s="17"/>
      <c r="I37506" s="43"/>
      <c r="J37506" s="308"/>
      <c r="K37506" s="51"/>
      <c r="N37506" s="309"/>
      <c r="R37506" s="17"/>
      <c r="T37506" s="17"/>
      <c r="V37506" s="17"/>
      <c r="W37506" s="51"/>
    </row>
    <row r="37507">
      <c r="A37507" s="307"/>
      <c r="B37507" s="85"/>
      <c r="C37507" s="85"/>
      <c r="D37507" s="85"/>
      <c r="E37507" s="88"/>
      <c r="G37507" s="17"/>
      <c r="I37507" s="43"/>
      <c r="J37507" s="308"/>
      <c r="K37507" s="51"/>
      <c r="N37507" s="309"/>
      <c r="R37507" s="17"/>
      <c r="T37507" s="17"/>
      <c r="V37507" s="17"/>
      <c r="W37507" s="51"/>
    </row>
    <row r="37508">
      <c r="A37508" s="307"/>
      <c r="B37508" s="85"/>
      <c r="C37508" s="85"/>
      <c r="D37508" s="85"/>
      <c r="E37508" s="88"/>
      <c r="G37508" s="17"/>
      <c r="I37508" s="43"/>
      <c r="J37508" s="308"/>
      <c r="K37508" s="51"/>
      <c r="N37508" s="309"/>
      <c r="R37508" s="17"/>
      <c r="T37508" s="17"/>
      <c r="V37508" s="17"/>
      <c r="W37508" s="51"/>
    </row>
    <row r="37509">
      <c r="A37509" s="307"/>
      <c r="B37509" s="85"/>
      <c r="C37509" s="85"/>
      <c r="D37509" s="85"/>
      <c r="E37509" s="88"/>
      <c r="G37509" s="17"/>
      <c r="I37509" s="43"/>
      <c r="J37509" s="308"/>
      <c r="K37509" s="51"/>
      <c r="N37509" s="309"/>
      <c r="R37509" s="17"/>
      <c r="T37509" s="17"/>
      <c r="V37509" s="17"/>
      <c r="W37509" s="51"/>
    </row>
    <row r="37510">
      <c r="A37510" s="307"/>
      <c r="B37510" s="85"/>
      <c r="C37510" s="85"/>
      <c r="D37510" s="85"/>
      <c r="E37510" s="88"/>
      <c r="G37510" s="17"/>
      <c r="I37510" s="43"/>
      <c r="J37510" s="308"/>
      <c r="K37510" s="51"/>
      <c r="N37510" s="309"/>
      <c r="R37510" s="17"/>
      <c r="T37510" s="17"/>
      <c r="V37510" s="17"/>
      <c r="W37510" s="51"/>
    </row>
    <row r="37511">
      <c r="A37511" s="307"/>
      <c r="B37511" s="85"/>
      <c r="C37511" s="85"/>
      <c r="D37511" s="85"/>
      <c r="E37511" s="88"/>
      <c r="G37511" s="17"/>
      <c r="I37511" s="43"/>
      <c r="J37511" s="308"/>
      <c r="K37511" s="51"/>
      <c r="N37511" s="309"/>
      <c r="R37511" s="17"/>
      <c r="T37511" s="17"/>
      <c r="V37511" s="17"/>
      <c r="W37511" s="51"/>
    </row>
    <row r="37512">
      <c r="A37512" s="307"/>
      <c r="B37512" s="85"/>
      <c r="C37512" s="85"/>
      <c r="D37512" s="85"/>
      <c r="E37512" s="88"/>
      <c r="G37512" s="17"/>
      <c r="I37512" s="43"/>
      <c r="J37512" s="308"/>
      <c r="K37512" s="51"/>
      <c r="N37512" s="309"/>
      <c r="R37512" s="17"/>
      <c r="T37512" s="17"/>
      <c r="V37512" s="17"/>
      <c r="W37512" s="51"/>
    </row>
    <row r="37513">
      <c r="A37513" s="307"/>
      <c r="B37513" s="85"/>
      <c r="C37513" s="85"/>
      <c r="D37513" s="85"/>
      <c r="E37513" s="88"/>
      <c r="G37513" s="17"/>
      <c r="I37513" s="43"/>
      <c r="J37513" s="308"/>
      <c r="K37513" s="51"/>
      <c r="N37513" s="309"/>
      <c r="R37513" s="17"/>
      <c r="T37513" s="17"/>
      <c r="V37513" s="17"/>
      <c r="W37513" s="51"/>
    </row>
    <row r="37514">
      <c r="A37514" s="307"/>
      <c r="B37514" s="85"/>
      <c r="C37514" s="85"/>
      <c r="D37514" s="85"/>
      <c r="E37514" s="88"/>
      <c r="G37514" s="17"/>
      <c r="I37514" s="43"/>
      <c r="J37514" s="308"/>
      <c r="K37514" s="51"/>
      <c r="N37514" s="309"/>
      <c r="R37514" s="17"/>
      <c r="T37514" s="17"/>
      <c r="V37514" s="17"/>
      <c r="W37514" s="51"/>
    </row>
    <row r="37515">
      <c r="A37515" s="307"/>
      <c r="B37515" s="85"/>
      <c r="C37515" s="85"/>
      <c r="D37515" s="85"/>
      <c r="E37515" s="88"/>
      <c r="G37515" s="17"/>
      <c r="I37515" s="43"/>
      <c r="J37515" s="308"/>
      <c r="K37515" s="51"/>
      <c r="N37515" s="309"/>
      <c r="R37515" s="17"/>
      <c r="T37515" s="17"/>
      <c r="V37515" s="17"/>
      <c r="W37515" s="51"/>
    </row>
    <row r="37516">
      <c r="A37516" s="307"/>
      <c r="B37516" s="85"/>
      <c r="C37516" s="85"/>
      <c r="D37516" s="85"/>
      <c r="E37516" s="88"/>
      <c r="G37516" s="17"/>
      <c r="I37516" s="43"/>
      <c r="J37516" s="308"/>
      <c r="K37516" s="51"/>
      <c r="N37516" s="309"/>
      <c r="R37516" s="17"/>
      <c r="T37516" s="17"/>
      <c r="V37516" s="17"/>
      <c r="W37516" s="51"/>
    </row>
    <row r="37517">
      <c r="A37517" s="307"/>
      <c r="B37517" s="85"/>
      <c r="C37517" s="85"/>
      <c r="D37517" s="85"/>
      <c r="E37517" s="88"/>
      <c r="G37517" s="17"/>
      <c r="I37517" s="43"/>
      <c r="J37517" s="308"/>
      <c r="K37517" s="51"/>
      <c r="N37517" s="309"/>
      <c r="R37517" s="17"/>
      <c r="T37517" s="17"/>
      <c r="V37517" s="17"/>
      <c r="W37517" s="51"/>
    </row>
    <row r="37518">
      <c r="A37518" s="307"/>
      <c r="B37518" s="85"/>
      <c r="C37518" s="85"/>
      <c r="D37518" s="85"/>
      <c r="E37518" s="88"/>
      <c r="G37518" s="17"/>
      <c r="I37518" s="43"/>
      <c r="J37518" s="308"/>
      <c r="K37518" s="51"/>
      <c r="N37518" s="309"/>
      <c r="R37518" s="17"/>
      <c r="T37518" s="17"/>
      <c r="V37518" s="17"/>
      <c r="W37518" s="51"/>
    </row>
    <row r="37519">
      <c r="A37519" s="307"/>
      <c r="B37519" s="85"/>
      <c r="C37519" s="85"/>
      <c r="D37519" s="85"/>
      <c r="E37519" s="88"/>
      <c r="G37519" s="17"/>
      <c r="I37519" s="43"/>
      <c r="J37519" s="308"/>
      <c r="K37519" s="51"/>
      <c r="N37519" s="309"/>
      <c r="R37519" s="17"/>
      <c r="T37519" s="17"/>
      <c r="V37519" s="17"/>
      <c r="W37519" s="51"/>
    </row>
    <row r="37520">
      <c r="A37520" s="307"/>
      <c r="B37520" s="85"/>
      <c r="C37520" s="85"/>
      <c r="D37520" s="85"/>
      <c r="E37520" s="88"/>
      <c r="G37520" s="17"/>
      <c r="I37520" s="43"/>
      <c r="J37520" s="308"/>
      <c r="K37520" s="51"/>
      <c r="N37520" s="309"/>
      <c r="R37520" s="17"/>
      <c r="T37520" s="17"/>
      <c r="V37520" s="17"/>
      <c r="W37520" s="51"/>
    </row>
    <row r="37521">
      <c r="A37521" s="307"/>
      <c r="B37521" s="85"/>
      <c r="C37521" s="85"/>
      <c r="D37521" s="85"/>
      <c r="E37521" s="88"/>
      <c r="G37521" s="17"/>
      <c r="I37521" s="43"/>
      <c r="J37521" s="308"/>
      <c r="K37521" s="51"/>
      <c r="N37521" s="309"/>
      <c r="R37521" s="17"/>
      <c r="T37521" s="17"/>
      <c r="V37521" s="17"/>
      <c r="W37521" s="51"/>
    </row>
    <row r="37522">
      <c r="A37522" s="307"/>
      <c r="B37522" s="85"/>
      <c r="C37522" s="85"/>
      <c r="D37522" s="85"/>
      <c r="E37522" s="88"/>
      <c r="G37522" s="17"/>
      <c r="I37522" s="43"/>
      <c r="J37522" s="308"/>
      <c r="K37522" s="51"/>
      <c r="N37522" s="309"/>
      <c r="R37522" s="17"/>
      <c r="T37522" s="17"/>
      <c r="V37522" s="17"/>
      <c r="W37522" s="51"/>
    </row>
    <row r="37523">
      <c r="A37523" s="307"/>
      <c r="B37523" s="85"/>
      <c r="C37523" s="85"/>
      <c r="D37523" s="85"/>
      <c r="E37523" s="88"/>
      <c r="G37523" s="17"/>
      <c r="I37523" s="43"/>
      <c r="J37523" s="308"/>
      <c r="K37523" s="51"/>
      <c r="N37523" s="309"/>
      <c r="R37523" s="17"/>
      <c r="T37523" s="17"/>
      <c r="V37523" s="17"/>
      <c r="W37523" s="51"/>
    </row>
    <row r="37524">
      <c r="A37524" s="307"/>
      <c r="B37524" s="85"/>
      <c r="C37524" s="85"/>
      <c r="D37524" s="85"/>
      <c r="E37524" s="88"/>
      <c r="G37524" s="17"/>
      <c r="I37524" s="43"/>
      <c r="J37524" s="308"/>
      <c r="K37524" s="51"/>
      <c r="N37524" s="309"/>
      <c r="R37524" s="17"/>
      <c r="T37524" s="17"/>
      <c r="V37524" s="17"/>
      <c r="W37524" s="51"/>
    </row>
    <row r="37525">
      <c r="A37525" s="307"/>
      <c r="B37525" s="85"/>
      <c r="C37525" s="85"/>
      <c r="D37525" s="85"/>
      <c r="E37525" s="88"/>
      <c r="G37525" s="17"/>
      <c r="I37525" s="43"/>
      <c r="J37525" s="308"/>
      <c r="K37525" s="51"/>
      <c r="N37525" s="309"/>
      <c r="R37525" s="17"/>
      <c r="T37525" s="17"/>
      <c r="V37525" s="17"/>
      <c r="W37525" s="51"/>
    </row>
    <row r="37526">
      <c r="A37526" s="307"/>
      <c r="B37526" s="85"/>
      <c r="C37526" s="85"/>
      <c r="D37526" s="85"/>
      <c r="E37526" s="88"/>
      <c r="G37526" s="17"/>
      <c r="I37526" s="43"/>
      <c r="J37526" s="308"/>
      <c r="K37526" s="51"/>
      <c r="N37526" s="309"/>
      <c r="R37526" s="17"/>
      <c r="T37526" s="17"/>
      <c r="V37526" s="17"/>
      <c r="W37526" s="51"/>
    </row>
    <row r="37527">
      <c r="A37527" s="307"/>
      <c r="B37527" s="85"/>
      <c r="C37527" s="85"/>
      <c r="D37527" s="85"/>
      <c r="E37527" s="88"/>
      <c r="G37527" s="17"/>
      <c r="I37527" s="43"/>
      <c r="J37527" s="308"/>
      <c r="K37527" s="51"/>
      <c r="N37527" s="309"/>
      <c r="R37527" s="17"/>
      <c r="T37527" s="17"/>
      <c r="V37527" s="17"/>
      <c r="W37527" s="51"/>
    </row>
    <row r="37528">
      <c r="A37528" s="307"/>
      <c r="B37528" s="85"/>
      <c r="C37528" s="85"/>
      <c r="D37528" s="85"/>
      <c r="E37528" s="88"/>
      <c r="G37528" s="17"/>
      <c r="I37528" s="43"/>
      <c r="J37528" s="308"/>
      <c r="K37528" s="51"/>
      <c r="N37528" s="309"/>
      <c r="R37528" s="17"/>
      <c r="T37528" s="17"/>
      <c r="V37528" s="17"/>
      <c r="W37528" s="51"/>
    </row>
    <row r="37529">
      <c r="A37529" s="307"/>
      <c r="B37529" s="85"/>
      <c r="C37529" s="85"/>
      <c r="D37529" s="85"/>
      <c r="E37529" s="88"/>
      <c r="G37529" s="17"/>
      <c r="I37529" s="43"/>
      <c r="J37529" s="308"/>
      <c r="K37529" s="51"/>
      <c r="N37529" s="309"/>
      <c r="R37529" s="17"/>
      <c r="T37529" s="17"/>
      <c r="V37529" s="17"/>
      <c r="W37529" s="51"/>
    </row>
    <row r="37530">
      <c r="A37530" s="307"/>
      <c r="B37530" s="85"/>
      <c r="C37530" s="85"/>
      <c r="D37530" s="85"/>
      <c r="E37530" s="88"/>
      <c r="G37530" s="17"/>
      <c r="I37530" s="43"/>
      <c r="J37530" s="308"/>
      <c r="K37530" s="51"/>
      <c r="N37530" s="309"/>
      <c r="R37530" s="17"/>
      <c r="T37530" s="17"/>
      <c r="V37530" s="17"/>
      <c r="W37530" s="51"/>
    </row>
    <row r="37531">
      <c r="A37531" s="307"/>
      <c r="B37531" s="85"/>
      <c r="C37531" s="85"/>
      <c r="D37531" s="85"/>
      <c r="E37531" s="88"/>
      <c r="G37531" s="17"/>
      <c r="I37531" s="43"/>
      <c r="J37531" s="308"/>
      <c r="K37531" s="51"/>
      <c r="N37531" s="309"/>
      <c r="R37531" s="17"/>
      <c r="T37531" s="17"/>
      <c r="V37531" s="17"/>
      <c r="W37531" s="51"/>
    </row>
    <row r="37532">
      <c r="A37532" s="307"/>
      <c r="B37532" s="85"/>
      <c r="C37532" s="85"/>
      <c r="D37532" s="85"/>
      <c r="E37532" s="88"/>
      <c r="G37532" s="17"/>
      <c r="I37532" s="43"/>
      <c r="J37532" s="308"/>
      <c r="K37532" s="51"/>
      <c r="N37532" s="309"/>
      <c r="R37532" s="17"/>
      <c r="T37532" s="17"/>
      <c r="V37532" s="17"/>
      <c r="W37532" s="51"/>
    </row>
    <row r="37533">
      <c r="A37533" s="307"/>
      <c r="B37533" s="85"/>
      <c r="C37533" s="85"/>
      <c r="D37533" s="85"/>
      <c r="E37533" s="88"/>
      <c r="G37533" s="17"/>
      <c r="I37533" s="43"/>
      <c r="J37533" s="308"/>
      <c r="K37533" s="51"/>
      <c r="N37533" s="309"/>
      <c r="R37533" s="17"/>
      <c r="T37533" s="17"/>
      <c r="V37533" s="17"/>
      <c r="W37533" s="51"/>
    </row>
    <row r="37534">
      <c r="A37534" s="307"/>
      <c r="B37534" s="85"/>
      <c r="C37534" s="85"/>
      <c r="D37534" s="85"/>
      <c r="E37534" s="88"/>
      <c r="G37534" s="17"/>
      <c r="I37534" s="43"/>
      <c r="J37534" s="308"/>
      <c r="K37534" s="51"/>
      <c r="N37534" s="309"/>
      <c r="R37534" s="17"/>
      <c r="T37534" s="17"/>
      <c r="V37534" s="17"/>
      <c r="W37534" s="51"/>
    </row>
    <row r="37535">
      <c r="A37535" s="307"/>
      <c r="B37535" s="85"/>
      <c r="C37535" s="85"/>
      <c r="D37535" s="85"/>
      <c r="E37535" s="88"/>
      <c r="G37535" s="17"/>
      <c r="I37535" s="43"/>
      <c r="J37535" s="308"/>
      <c r="K37535" s="51"/>
      <c r="N37535" s="309"/>
      <c r="R37535" s="17"/>
      <c r="T37535" s="17"/>
      <c r="V37535" s="17"/>
      <c r="W37535" s="51"/>
    </row>
    <row r="37536">
      <c r="A37536" s="307"/>
      <c r="B37536" s="85"/>
      <c r="C37536" s="85"/>
      <c r="D37536" s="85"/>
      <c r="E37536" s="88"/>
      <c r="G37536" s="17"/>
      <c r="I37536" s="43"/>
      <c r="J37536" s="308"/>
      <c r="K37536" s="51"/>
      <c r="N37536" s="309"/>
      <c r="R37536" s="17"/>
      <c r="T37536" s="17"/>
      <c r="V37536" s="17"/>
      <c r="W37536" s="51"/>
    </row>
    <row r="37537">
      <c r="A37537" s="307"/>
      <c r="B37537" s="85"/>
      <c r="C37537" s="85"/>
      <c r="D37537" s="85"/>
      <c r="E37537" s="88"/>
      <c r="G37537" s="17"/>
      <c r="I37537" s="43"/>
      <c r="J37537" s="308"/>
      <c r="K37537" s="51"/>
      <c r="N37537" s="309"/>
      <c r="R37537" s="17"/>
      <c r="T37537" s="17"/>
      <c r="V37537" s="17"/>
      <c r="W37537" s="51"/>
    </row>
    <row r="37538">
      <c r="A37538" s="307"/>
      <c r="B37538" s="85"/>
      <c r="C37538" s="85"/>
      <c r="D37538" s="85"/>
      <c r="E37538" s="88"/>
      <c r="G37538" s="17"/>
      <c r="I37538" s="43"/>
      <c r="J37538" s="308"/>
      <c r="K37538" s="51"/>
      <c r="N37538" s="309"/>
      <c r="R37538" s="17"/>
      <c r="T37538" s="17"/>
      <c r="V37538" s="17"/>
      <c r="W37538" s="51"/>
    </row>
    <row r="37539">
      <c r="A37539" s="307"/>
      <c r="B37539" s="85"/>
      <c r="C37539" s="85"/>
      <c r="D37539" s="85"/>
      <c r="E37539" s="88"/>
      <c r="G37539" s="17"/>
      <c r="I37539" s="43"/>
      <c r="J37539" s="308"/>
      <c r="K37539" s="51"/>
      <c r="N37539" s="309"/>
      <c r="R37539" s="17"/>
      <c r="T37539" s="17"/>
      <c r="V37539" s="17"/>
      <c r="W37539" s="51"/>
    </row>
    <row r="37540">
      <c r="A37540" s="307"/>
      <c r="B37540" s="85"/>
      <c r="C37540" s="85"/>
      <c r="D37540" s="85"/>
      <c r="E37540" s="88"/>
      <c r="G37540" s="17"/>
      <c r="I37540" s="43"/>
      <c r="J37540" s="308"/>
      <c r="K37540" s="51"/>
      <c r="N37540" s="309"/>
      <c r="R37540" s="17"/>
      <c r="T37540" s="17"/>
      <c r="V37540" s="17"/>
      <c r="W37540" s="51"/>
    </row>
    <row r="37541">
      <c r="A37541" s="307"/>
      <c r="B37541" s="85"/>
      <c r="C37541" s="85"/>
      <c r="D37541" s="85"/>
      <c r="E37541" s="88"/>
      <c r="G37541" s="17"/>
      <c r="I37541" s="43"/>
      <c r="J37541" s="308"/>
      <c r="K37541" s="51"/>
      <c r="N37541" s="309"/>
      <c r="R37541" s="17"/>
      <c r="T37541" s="17"/>
      <c r="V37541" s="17"/>
      <c r="W37541" s="51"/>
    </row>
    <row r="37542">
      <c r="A37542" s="307"/>
      <c r="B37542" s="85"/>
      <c r="C37542" s="85"/>
      <c r="D37542" s="85"/>
      <c r="E37542" s="88"/>
      <c r="G37542" s="17"/>
      <c r="I37542" s="43"/>
      <c r="J37542" s="308"/>
      <c r="K37542" s="51"/>
      <c r="N37542" s="309"/>
      <c r="R37542" s="17"/>
      <c r="T37542" s="17"/>
      <c r="V37542" s="17"/>
      <c r="W37542" s="51"/>
    </row>
    <row r="37543">
      <c r="A37543" s="307"/>
      <c r="B37543" s="85"/>
      <c r="C37543" s="85"/>
      <c r="D37543" s="85"/>
      <c r="E37543" s="88"/>
      <c r="G37543" s="17"/>
      <c r="I37543" s="43"/>
      <c r="J37543" s="308"/>
      <c r="K37543" s="51"/>
      <c r="N37543" s="309"/>
      <c r="R37543" s="17"/>
      <c r="T37543" s="17"/>
      <c r="V37543" s="17"/>
      <c r="W37543" s="51"/>
    </row>
    <row r="37544">
      <c r="A37544" s="307"/>
      <c r="B37544" s="85"/>
      <c r="C37544" s="85"/>
      <c r="D37544" s="85"/>
      <c r="E37544" s="88"/>
      <c r="G37544" s="17"/>
      <c r="I37544" s="43"/>
      <c r="J37544" s="308"/>
      <c r="K37544" s="51"/>
      <c r="N37544" s="309"/>
      <c r="R37544" s="17"/>
      <c r="T37544" s="17"/>
      <c r="V37544" s="17"/>
      <c r="W37544" s="51"/>
    </row>
    <row r="37545">
      <c r="A37545" s="307"/>
      <c r="B37545" s="85"/>
      <c r="C37545" s="85"/>
      <c r="D37545" s="85"/>
      <c r="E37545" s="88"/>
      <c r="G37545" s="17"/>
      <c r="I37545" s="43"/>
      <c r="J37545" s="308"/>
      <c r="K37545" s="51"/>
      <c r="N37545" s="309"/>
      <c r="R37545" s="17"/>
      <c r="T37545" s="17"/>
      <c r="V37545" s="17"/>
      <c r="W37545" s="51"/>
    </row>
    <row r="37546">
      <c r="A37546" s="307"/>
      <c r="B37546" s="85"/>
      <c r="C37546" s="85"/>
      <c r="D37546" s="85"/>
      <c r="E37546" s="88"/>
      <c r="G37546" s="17"/>
      <c r="I37546" s="43"/>
      <c r="J37546" s="308"/>
      <c r="K37546" s="51"/>
      <c r="N37546" s="309"/>
      <c r="R37546" s="17"/>
      <c r="T37546" s="17"/>
      <c r="V37546" s="17"/>
      <c r="W37546" s="51"/>
    </row>
    <row r="37547">
      <c r="A37547" s="307"/>
      <c r="B37547" s="85"/>
      <c r="C37547" s="85"/>
      <c r="D37547" s="85"/>
      <c r="E37547" s="88"/>
      <c r="G37547" s="17"/>
      <c r="I37547" s="43"/>
      <c r="J37547" s="308"/>
      <c r="K37547" s="51"/>
      <c r="N37547" s="309"/>
      <c r="R37547" s="17"/>
      <c r="T37547" s="17"/>
      <c r="V37547" s="17"/>
      <c r="W37547" s="51"/>
    </row>
    <row r="37548">
      <c r="A37548" s="307"/>
      <c r="B37548" s="85"/>
      <c r="C37548" s="85"/>
      <c r="D37548" s="85"/>
      <c r="E37548" s="88"/>
      <c r="G37548" s="17"/>
      <c r="I37548" s="43"/>
      <c r="J37548" s="308"/>
      <c r="K37548" s="51"/>
      <c r="N37548" s="309"/>
      <c r="R37548" s="17"/>
      <c r="T37548" s="17"/>
      <c r="V37548" s="17"/>
      <c r="W37548" s="51"/>
    </row>
    <row r="37549">
      <c r="A37549" s="307"/>
      <c r="B37549" s="85"/>
      <c r="C37549" s="85"/>
      <c r="D37549" s="85"/>
      <c r="E37549" s="88"/>
      <c r="G37549" s="17"/>
      <c r="I37549" s="43"/>
      <c r="J37549" s="308"/>
      <c r="K37549" s="51"/>
      <c r="N37549" s="309"/>
      <c r="R37549" s="17"/>
      <c r="T37549" s="17"/>
      <c r="V37549" s="17"/>
      <c r="W37549" s="51"/>
    </row>
    <row r="37550">
      <c r="A37550" s="307"/>
      <c r="B37550" s="85"/>
      <c r="C37550" s="85"/>
      <c r="D37550" s="85"/>
      <c r="E37550" s="88"/>
      <c r="G37550" s="17"/>
      <c r="I37550" s="43"/>
      <c r="J37550" s="308"/>
      <c r="K37550" s="51"/>
      <c r="N37550" s="309"/>
      <c r="R37550" s="17"/>
      <c r="T37550" s="17"/>
      <c r="V37550" s="17"/>
      <c r="W37550" s="51"/>
    </row>
    <row r="37551">
      <c r="A37551" s="307"/>
      <c r="B37551" s="85"/>
      <c r="C37551" s="85"/>
      <c r="D37551" s="85"/>
      <c r="E37551" s="88"/>
      <c r="G37551" s="17"/>
      <c r="I37551" s="43"/>
      <c r="J37551" s="308"/>
      <c r="K37551" s="51"/>
      <c r="N37551" s="309"/>
      <c r="R37551" s="17"/>
      <c r="T37551" s="17"/>
      <c r="V37551" s="17"/>
      <c r="W37551" s="51"/>
    </row>
    <row r="37552">
      <c r="A37552" s="307"/>
      <c r="B37552" s="85"/>
      <c r="C37552" s="85"/>
      <c r="D37552" s="85"/>
      <c r="E37552" s="88"/>
      <c r="G37552" s="17"/>
      <c r="I37552" s="43"/>
      <c r="J37552" s="308"/>
      <c r="K37552" s="51"/>
      <c r="N37552" s="309"/>
      <c r="R37552" s="17"/>
      <c r="T37552" s="17"/>
      <c r="V37552" s="17"/>
      <c r="W37552" s="51"/>
    </row>
    <row r="37553">
      <c r="A37553" s="307"/>
      <c r="B37553" s="85"/>
      <c r="C37553" s="85"/>
      <c r="D37553" s="85"/>
      <c r="E37553" s="88"/>
      <c r="G37553" s="17"/>
      <c r="I37553" s="43"/>
      <c r="J37553" s="308"/>
      <c r="K37553" s="51"/>
      <c r="N37553" s="309"/>
      <c r="R37553" s="17"/>
      <c r="T37553" s="17"/>
      <c r="V37553" s="17"/>
      <c r="W37553" s="51"/>
    </row>
    <row r="37554">
      <c r="A37554" s="307"/>
      <c r="B37554" s="85"/>
      <c r="C37554" s="85"/>
      <c r="D37554" s="85"/>
      <c r="E37554" s="88"/>
      <c r="G37554" s="17"/>
      <c r="I37554" s="43"/>
      <c r="J37554" s="308"/>
      <c r="K37554" s="51"/>
      <c r="N37554" s="309"/>
      <c r="R37554" s="17"/>
      <c r="T37554" s="17"/>
      <c r="V37554" s="17"/>
      <c r="W37554" s="51"/>
    </row>
    <row r="37555">
      <c r="A37555" s="307"/>
      <c r="B37555" s="85"/>
      <c r="C37555" s="85"/>
      <c r="D37555" s="85"/>
      <c r="E37555" s="88"/>
      <c r="G37555" s="17"/>
      <c r="I37555" s="43"/>
      <c r="J37555" s="308"/>
      <c r="K37555" s="51"/>
      <c r="N37555" s="309"/>
      <c r="R37555" s="17"/>
      <c r="T37555" s="17"/>
      <c r="V37555" s="17"/>
      <c r="W37555" s="51"/>
    </row>
    <row r="37556">
      <c r="A37556" s="307"/>
      <c r="B37556" s="85"/>
      <c r="C37556" s="85"/>
      <c r="D37556" s="85"/>
      <c r="E37556" s="88"/>
      <c r="G37556" s="17"/>
      <c r="I37556" s="43"/>
      <c r="J37556" s="308"/>
      <c r="K37556" s="51"/>
      <c r="N37556" s="309"/>
      <c r="R37556" s="17"/>
      <c r="T37556" s="17"/>
      <c r="V37556" s="17"/>
      <c r="W37556" s="51"/>
    </row>
    <row r="37557">
      <c r="A37557" s="307"/>
      <c r="B37557" s="85"/>
      <c r="C37557" s="85"/>
      <c r="D37557" s="85"/>
      <c r="E37557" s="88"/>
      <c r="G37557" s="17"/>
      <c r="I37557" s="43"/>
      <c r="J37557" s="308"/>
      <c r="K37557" s="51"/>
      <c r="N37557" s="309"/>
      <c r="R37557" s="17"/>
      <c r="T37557" s="17"/>
      <c r="V37557" s="17"/>
      <c r="W37557" s="51"/>
    </row>
    <row r="37558">
      <c r="A37558" s="307"/>
      <c r="B37558" s="85"/>
      <c r="C37558" s="85"/>
      <c r="D37558" s="85"/>
      <c r="E37558" s="88"/>
      <c r="G37558" s="17"/>
      <c r="I37558" s="43"/>
      <c r="J37558" s="308"/>
      <c r="K37558" s="51"/>
      <c r="N37558" s="309"/>
      <c r="R37558" s="17"/>
      <c r="T37558" s="17"/>
      <c r="V37558" s="17"/>
      <c r="W37558" s="51"/>
    </row>
    <row r="37559">
      <c r="A37559" s="307"/>
      <c r="B37559" s="85"/>
      <c r="C37559" s="85"/>
      <c r="D37559" s="85"/>
      <c r="E37559" s="88"/>
      <c r="G37559" s="17"/>
      <c r="I37559" s="43"/>
      <c r="J37559" s="308"/>
      <c r="K37559" s="51"/>
      <c r="N37559" s="309"/>
      <c r="R37559" s="17"/>
      <c r="T37559" s="17"/>
      <c r="V37559" s="17"/>
      <c r="W37559" s="51"/>
    </row>
    <row r="37560">
      <c r="A37560" s="307"/>
      <c r="B37560" s="85"/>
      <c r="C37560" s="85"/>
      <c r="D37560" s="85"/>
      <c r="E37560" s="88"/>
      <c r="G37560" s="17"/>
      <c r="I37560" s="43"/>
      <c r="J37560" s="308"/>
      <c r="K37560" s="51"/>
      <c r="N37560" s="309"/>
      <c r="R37560" s="17"/>
      <c r="T37560" s="17"/>
      <c r="V37560" s="17"/>
      <c r="W37560" s="51"/>
    </row>
    <row r="37561">
      <c r="A37561" s="307"/>
      <c r="B37561" s="85"/>
      <c r="C37561" s="85"/>
      <c r="D37561" s="85"/>
      <c r="E37561" s="88"/>
      <c r="G37561" s="17"/>
      <c r="I37561" s="43"/>
      <c r="J37561" s="308"/>
      <c r="K37561" s="51"/>
      <c r="N37561" s="309"/>
      <c r="R37561" s="17"/>
      <c r="T37561" s="17"/>
      <c r="V37561" s="17"/>
      <c r="W37561" s="51"/>
    </row>
    <row r="37562">
      <c r="A37562" s="307"/>
      <c r="B37562" s="85"/>
      <c r="C37562" s="85"/>
      <c r="D37562" s="85"/>
      <c r="E37562" s="88"/>
      <c r="G37562" s="17"/>
      <c r="I37562" s="43"/>
      <c r="J37562" s="308"/>
      <c r="K37562" s="51"/>
      <c r="N37562" s="309"/>
      <c r="R37562" s="17"/>
      <c r="T37562" s="17"/>
      <c r="V37562" s="17"/>
      <c r="W37562" s="51"/>
    </row>
    <row r="37563">
      <c r="A37563" s="307"/>
      <c r="B37563" s="85"/>
      <c r="C37563" s="85"/>
      <c r="D37563" s="85"/>
      <c r="E37563" s="88"/>
      <c r="G37563" s="17"/>
      <c r="I37563" s="43"/>
      <c r="J37563" s="308"/>
      <c r="K37563" s="51"/>
      <c r="N37563" s="309"/>
      <c r="R37563" s="17"/>
      <c r="T37563" s="17"/>
      <c r="V37563" s="17"/>
      <c r="W37563" s="51"/>
    </row>
    <row r="37564">
      <c r="A37564" s="307"/>
      <c r="B37564" s="85"/>
      <c r="C37564" s="85"/>
      <c r="D37564" s="85"/>
      <c r="E37564" s="88"/>
      <c r="G37564" s="17"/>
      <c r="I37564" s="43"/>
      <c r="J37564" s="308"/>
      <c r="K37564" s="51"/>
      <c r="N37564" s="309"/>
      <c r="R37564" s="17"/>
      <c r="T37564" s="17"/>
      <c r="V37564" s="17"/>
      <c r="W37564" s="51"/>
    </row>
    <row r="37565">
      <c r="A37565" s="307"/>
      <c r="B37565" s="85"/>
      <c r="C37565" s="85"/>
      <c r="D37565" s="85"/>
      <c r="E37565" s="88"/>
      <c r="G37565" s="17"/>
      <c r="I37565" s="43"/>
      <c r="J37565" s="308"/>
      <c r="K37565" s="51"/>
      <c r="N37565" s="309"/>
      <c r="R37565" s="17"/>
      <c r="T37565" s="17"/>
      <c r="V37565" s="17"/>
      <c r="W37565" s="51"/>
    </row>
    <row r="37566">
      <c r="A37566" s="307"/>
      <c r="B37566" s="85"/>
      <c r="C37566" s="85"/>
      <c r="D37566" s="85"/>
      <c r="E37566" s="88"/>
      <c r="G37566" s="17"/>
      <c r="I37566" s="43"/>
      <c r="J37566" s="308"/>
      <c r="K37566" s="51"/>
      <c r="N37566" s="309"/>
      <c r="R37566" s="17"/>
      <c r="T37566" s="17"/>
      <c r="V37566" s="17"/>
      <c r="W37566" s="51"/>
    </row>
    <row r="37567">
      <c r="A37567" s="307"/>
      <c r="B37567" s="85"/>
      <c r="C37567" s="85"/>
      <c r="D37567" s="85"/>
      <c r="E37567" s="88"/>
      <c r="G37567" s="17"/>
      <c r="I37567" s="43"/>
      <c r="J37567" s="308"/>
      <c r="K37567" s="51"/>
      <c r="N37567" s="309"/>
      <c r="R37567" s="17"/>
      <c r="T37567" s="17"/>
      <c r="V37567" s="17"/>
      <c r="W37567" s="51"/>
    </row>
    <row r="37568">
      <c r="A37568" s="307"/>
      <c r="B37568" s="85"/>
      <c r="C37568" s="85"/>
      <c r="D37568" s="85"/>
      <c r="E37568" s="88"/>
      <c r="G37568" s="17"/>
      <c r="I37568" s="43"/>
      <c r="J37568" s="308"/>
      <c r="K37568" s="51"/>
      <c r="N37568" s="309"/>
      <c r="R37568" s="17"/>
      <c r="T37568" s="17"/>
      <c r="V37568" s="17"/>
      <c r="W37568" s="51"/>
    </row>
    <row r="37569">
      <c r="A37569" s="307"/>
      <c r="B37569" s="85"/>
      <c r="C37569" s="85"/>
      <c r="D37569" s="85"/>
      <c r="E37569" s="88"/>
      <c r="G37569" s="17"/>
      <c r="I37569" s="43"/>
      <c r="J37569" s="308"/>
      <c r="K37569" s="51"/>
      <c r="N37569" s="309"/>
      <c r="R37569" s="17"/>
      <c r="T37569" s="17"/>
      <c r="V37569" s="17"/>
      <c r="W37569" s="51"/>
    </row>
    <row r="37570">
      <c r="A37570" s="307"/>
      <c r="B37570" s="85"/>
      <c r="C37570" s="85"/>
      <c r="D37570" s="85"/>
      <c r="E37570" s="88"/>
      <c r="G37570" s="17"/>
      <c r="I37570" s="43"/>
      <c r="J37570" s="308"/>
      <c r="K37570" s="51"/>
      <c r="N37570" s="309"/>
      <c r="R37570" s="17"/>
      <c r="T37570" s="17"/>
      <c r="V37570" s="17"/>
      <c r="W37570" s="51"/>
    </row>
    <row r="37571">
      <c r="A37571" s="307"/>
      <c r="B37571" s="85"/>
      <c r="C37571" s="85"/>
      <c r="D37571" s="85"/>
      <c r="E37571" s="88"/>
      <c r="G37571" s="17"/>
      <c r="I37571" s="43"/>
      <c r="J37571" s="308"/>
      <c r="K37571" s="51"/>
      <c r="N37571" s="309"/>
      <c r="R37571" s="17"/>
      <c r="T37571" s="17"/>
      <c r="V37571" s="17"/>
      <c r="W37571" s="51"/>
    </row>
    <row r="37572">
      <c r="A37572" s="307"/>
      <c r="B37572" s="85"/>
      <c r="C37572" s="85"/>
      <c r="D37572" s="85"/>
      <c r="E37572" s="88"/>
      <c r="G37572" s="17"/>
      <c r="I37572" s="43"/>
      <c r="J37572" s="308"/>
      <c r="K37572" s="51"/>
      <c r="N37572" s="309"/>
      <c r="R37572" s="17"/>
      <c r="T37572" s="17"/>
      <c r="V37572" s="17"/>
      <c r="W37572" s="51"/>
    </row>
    <row r="37573">
      <c r="A37573" s="307"/>
      <c r="B37573" s="85"/>
      <c r="C37573" s="85"/>
      <c r="D37573" s="85"/>
      <c r="E37573" s="88"/>
      <c r="G37573" s="17"/>
      <c r="I37573" s="43"/>
      <c r="J37573" s="308"/>
      <c r="K37573" s="51"/>
      <c r="N37573" s="309"/>
      <c r="R37573" s="17"/>
      <c r="T37573" s="17"/>
      <c r="V37573" s="17"/>
      <c r="W37573" s="51"/>
    </row>
    <row r="37574">
      <c r="A37574" s="307"/>
      <c r="B37574" s="85"/>
      <c r="C37574" s="85"/>
      <c r="D37574" s="85"/>
      <c r="E37574" s="88"/>
      <c r="G37574" s="17"/>
      <c r="I37574" s="43"/>
      <c r="J37574" s="308"/>
      <c r="K37574" s="51"/>
      <c r="N37574" s="309"/>
      <c r="R37574" s="17"/>
      <c r="T37574" s="17"/>
      <c r="V37574" s="17"/>
      <c r="W37574" s="51"/>
    </row>
    <row r="37575">
      <c r="A37575" s="307"/>
      <c r="B37575" s="85"/>
      <c r="C37575" s="85"/>
      <c r="D37575" s="85"/>
      <c r="E37575" s="88"/>
      <c r="G37575" s="17"/>
      <c r="I37575" s="43"/>
      <c r="J37575" s="308"/>
      <c r="K37575" s="51"/>
      <c r="N37575" s="309"/>
      <c r="R37575" s="17"/>
      <c r="T37575" s="17"/>
      <c r="V37575" s="17"/>
      <c r="W37575" s="51"/>
    </row>
    <row r="37576">
      <c r="A37576" s="307"/>
      <c r="B37576" s="85"/>
      <c r="C37576" s="85"/>
      <c r="D37576" s="85"/>
      <c r="E37576" s="88"/>
      <c r="G37576" s="17"/>
      <c r="I37576" s="43"/>
      <c r="J37576" s="308"/>
      <c r="K37576" s="51"/>
      <c r="N37576" s="309"/>
      <c r="R37576" s="17"/>
      <c r="T37576" s="17"/>
      <c r="V37576" s="17"/>
      <c r="W37576" s="51"/>
    </row>
    <row r="37577">
      <c r="A37577" s="307"/>
      <c r="B37577" s="85"/>
      <c r="C37577" s="85"/>
      <c r="D37577" s="85"/>
      <c r="E37577" s="88"/>
      <c r="G37577" s="17"/>
      <c r="I37577" s="43"/>
      <c r="J37577" s="308"/>
      <c r="K37577" s="51"/>
      <c r="N37577" s="309"/>
      <c r="R37577" s="17"/>
      <c r="T37577" s="17"/>
      <c r="V37577" s="17"/>
      <c r="W37577" s="51"/>
    </row>
    <row r="37578">
      <c r="A37578" s="307"/>
      <c r="B37578" s="85"/>
      <c r="C37578" s="85"/>
      <c r="D37578" s="85"/>
      <c r="E37578" s="88"/>
      <c r="G37578" s="17"/>
      <c r="I37578" s="43"/>
      <c r="J37578" s="308"/>
      <c r="K37578" s="51"/>
      <c r="N37578" s="309"/>
      <c r="R37578" s="17"/>
      <c r="T37578" s="17"/>
      <c r="V37578" s="17"/>
      <c r="W37578" s="51"/>
    </row>
    <row r="37579">
      <c r="A37579" s="307"/>
      <c r="B37579" s="85"/>
      <c r="C37579" s="85"/>
      <c r="D37579" s="85"/>
      <c r="E37579" s="88"/>
      <c r="G37579" s="17"/>
      <c r="I37579" s="43"/>
      <c r="J37579" s="308"/>
      <c r="K37579" s="51"/>
      <c r="N37579" s="309"/>
      <c r="R37579" s="17"/>
      <c r="T37579" s="17"/>
      <c r="V37579" s="17"/>
      <c r="W37579" s="51"/>
    </row>
    <row r="37580">
      <c r="A37580" s="307"/>
      <c r="B37580" s="85"/>
      <c r="C37580" s="85"/>
      <c r="D37580" s="85"/>
      <c r="E37580" s="88"/>
      <c r="G37580" s="17"/>
      <c r="I37580" s="43"/>
      <c r="J37580" s="308"/>
      <c r="K37580" s="51"/>
      <c r="N37580" s="309"/>
      <c r="R37580" s="17"/>
      <c r="T37580" s="17"/>
      <c r="V37580" s="17"/>
      <c r="W37580" s="51"/>
    </row>
    <row r="37581">
      <c r="A37581" s="307"/>
      <c r="B37581" s="85"/>
      <c r="C37581" s="85"/>
      <c r="D37581" s="85"/>
      <c r="E37581" s="88"/>
      <c r="G37581" s="17"/>
      <c r="I37581" s="43"/>
      <c r="J37581" s="308"/>
      <c r="K37581" s="51"/>
      <c r="N37581" s="309"/>
      <c r="R37581" s="17"/>
      <c r="T37581" s="17"/>
      <c r="V37581" s="17"/>
      <c r="W37581" s="51"/>
    </row>
    <row r="37582">
      <c r="A37582" s="307"/>
      <c r="B37582" s="85"/>
      <c r="C37582" s="85"/>
      <c r="D37582" s="85"/>
      <c r="E37582" s="88"/>
      <c r="G37582" s="17"/>
      <c r="I37582" s="43"/>
      <c r="J37582" s="308"/>
      <c r="K37582" s="51"/>
      <c r="N37582" s="309"/>
      <c r="R37582" s="17"/>
      <c r="T37582" s="17"/>
      <c r="V37582" s="17"/>
      <c r="W37582" s="51"/>
    </row>
    <row r="37583">
      <c r="A37583" s="307"/>
      <c r="B37583" s="85"/>
      <c r="C37583" s="85"/>
      <c r="D37583" s="85"/>
      <c r="E37583" s="88"/>
      <c r="G37583" s="17"/>
      <c r="I37583" s="43"/>
      <c r="J37583" s="308"/>
      <c r="K37583" s="51"/>
      <c r="N37583" s="309"/>
      <c r="R37583" s="17"/>
      <c r="T37583" s="17"/>
      <c r="V37583" s="17"/>
      <c r="W37583" s="51"/>
    </row>
    <row r="37584">
      <c r="A37584" s="307"/>
      <c r="B37584" s="85"/>
      <c r="C37584" s="85"/>
      <c r="D37584" s="85"/>
      <c r="E37584" s="88"/>
      <c r="G37584" s="17"/>
      <c r="I37584" s="43"/>
      <c r="J37584" s="308"/>
      <c r="K37584" s="51"/>
      <c r="N37584" s="309"/>
      <c r="R37584" s="17"/>
      <c r="T37584" s="17"/>
      <c r="V37584" s="17"/>
      <c r="W37584" s="51"/>
    </row>
    <row r="37585">
      <c r="A37585" s="307"/>
      <c r="B37585" s="85"/>
      <c r="C37585" s="85"/>
      <c r="D37585" s="85"/>
      <c r="E37585" s="88"/>
      <c r="G37585" s="17"/>
      <c r="I37585" s="43"/>
      <c r="J37585" s="308"/>
      <c r="K37585" s="51"/>
      <c r="N37585" s="309"/>
      <c r="R37585" s="17"/>
      <c r="T37585" s="17"/>
      <c r="V37585" s="17"/>
      <c r="W37585" s="51"/>
    </row>
    <row r="37586">
      <c r="A37586" s="307"/>
      <c r="B37586" s="85"/>
      <c r="C37586" s="85"/>
      <c r="D37586" s="85"/>
      <c r="E37586" s="88"/>
      <c r="G37586" s="17"/>
      <c r="I37586" s="43"/>
      <c r="J37586" s="308"/>
      <c r="K37586" s="51"/>
      <c r="N37586" s="309"/>
      <c r="R37586" s="17"/>
      <c r="T37586" s="17"/>
      <c r="V37586" s="17"/>
      <c r="W37586" s="51"/>
    </row>
    <row r="37587">
      <c r="A37587" s="307"/>
      <c r="B37587" s="85"/>
      <c r="C37587" s="85"/>
      <c r="D37587" s="85"/>
      <c r="E37587" s="88"/>
      <c r="G37587" s="17"/>
      <c r="I37587" s="43"/>
      <c r="J37587" s="308"/>
      <c r="K37587" s="51"/>
      <c r="N37587" s="309"/>
      <c r="R37587" s="17"/>
      <c r="T37587" s="17"/>
      <c r="V37587" s="17"/>
      <c r="W37587" s="51"/>
    </row>
    <row r="37588">
      <c r="A37588" s="307"/>
      <c r="B37588" s="85"/>
      <c r="C37588" s="85"/>
      <c r="D37588" s="85"/>
      <c r="E37588" s="88"/>
      <c r="G37588" s="17"/>
      <c r="I37588" s="43"/>
      <c r="J37588" s="308"/>
      <c r="K37588" s="51"/>
      <c r="N37588" s="309"/>
      <c r="R37588" s="17"/>
      <c r="T37588" s="17"/>
      <c r="V37588" s="17"/>
      <c r="W37588" s="51"/>
    </row>
    <row r="37589">
      <c r="A37589" s="307"/>
      <c r="B37589" s="85"/>
      <c r="C37589" s="85"/>
      <c r="D37589" s="85"/>
      <c r="E37589" s="88"/>
      <c r="G37589" s="17"/>
      <c r="I37589" s="43"/>
      <c r="J37589" s="308"/>
      <c r="K37589" s="51"/>
      <c r="N37589" s="309"/>
      <c r="R37589" s="17"/>
      <c r="T37589" s="17"/>
      <c r="V37589" s="17"/>
      <c r="W37589" s="51"/>
    </row>
    <row r="37590">
      <c r="A37590" s="307"/>
      <c r="B37590" s="85"/>
      <c r="C37590" s="85"/>
      <c r="D37590" s="85"/>
      <c r="E37590" s="88"/>
      <c r="G37590" s="17"/>
      <c r="I37590" s="43"/>
      <c r="J37590" s="308"/>
      <c r="K37590" s="51"/>
      <c r="N37590" s="309"/>
      <c r="R37590" s="17"/>
      <c r="T37590" s="17"/>
      <c r="V37590" s="17"/>
      <c r="W37590" s="51"/>
    </row>
    <row r="37591">
      <c r="A37591" s="307"/>
      <c r="B37591" s="85"/>
      <c r="C37591" s="85"/>
      <c r="D37591" s="85"/>
      <c r="E37591" s="88"/>
      <c r="G37591" s="17"/>
      <c r="I37591" s="43"/>
      <c r="J37591" s="308"/>
      <c r="K37591" s="51"/>
      <c r="N37591" s="309"/>
      <c r="R37591" s="17"/>
      <c r="T37591" s="17"/>
      <c r="V37591" s="17"/>
      <c r="W37591" s="51"/>
    </row>
    <row r="37592">
      <c r="A37592" s="307"/>
      <c r="B37592" s="85"/>
      <c r="C37592" s="85"/>
      <c r="D37592" s="85"/>
      <c r="E37592" s="88"/>
      <c r="G37592" s="17"/>
      <c r="I37592" s="43"/>
      <c r="J37592" s="308"/>
      <c r="K37592" s="51"/>
      <c r="N37592" s="309"/>
      <c r="R37592" s="17"/>
      <c r="T37592" s="17"/>
      <c r="V37592" s="17"/>
      <c r="W37592" s="51"/>
    </row>
    <row r="37593">
      <c r="A37593" s="307"/>
      <c r="B37593" s="85"/>
      <c r="C37593" s="85"/>
      <c r="D37593" s="85"/>
      <c r="E37593" s="88"/>
      <c r="G37593" s="17"/>
      <c r="I37593" s="43"/>
      <c r="J37593" s="308"/>
      <c r="K37593" s="51"/>
      <c r="N37593" s="309"/>
      <c r="R37593" s="17"/>
      <c r="T37593" s="17"/>
      <c r="V37593" s="17"/>
      <c r="W37593" s="51"/>
    </row>
    <row r="37594">
      <c r="A37594" s="307"/>
      <c r="B37594" s="85"/>
      <c r="C37594" s="85"/>
      <c r="D37594" s="85"/>
      <c r="E37594" s="88"/>
      <c r="G37594" s="17"/>
      <c r="I37594" s="43"/>
      <c r="J37594" s="308"/>
      <c r="K37594" s="51"/>
      <c r="N37594" s="309"/>
      <c r="R37594" s="17"/>
      <c r="T37594" s="17"/>
      <c r="V37594" s="17"/>
      <c r="W37594" s="51"/>
    </row>
    <row r="37595">
      <c r="A37595" s="307"/>
      <c r="B37595" s="85"/>
      <c r="C37595" s="85"/>
      <c r="D37595" s="85"/>
      <c r="E37595" s="88"/>
      <c r="G37595" s="17"/>
      <c r="I37595" s="43"/>
      <c r="J37595" s="308"/>
      <c r="K37595" s="51"/>
      <c r="N37595" s="309"/>
      <c r="R37595" s="17"/>
      <c r="T37595" s="17"/>
      <c r="V37595" s="17"/>
      <c r="W37595" s="51"/>
    </row>
    <row r="37596">
      <c r="A37596" s="307"/>
      <c r="B37596" s="85"/>
      <c r="C37596" s="85"/>
      <c r="D37596" s="85"/>
      <c r="E37596" s="88"/>
      <c r="G37596" s="17"/>
      <c r="I37596" s="43"/>
      <c r="J37596" s="308"/>
      <c r="K37596" s="51"/>
      <c r="N37596" s="309"/>
      <c r="R37596" s="17"/>
      <c r="T37596" s="17"/>
      <c r="V37596" s="17"/>
      <c r="W37596" s="51"/>
    </row>
    <row r="37597">
      <c r="A37597" s="307"/>
      <c r="B37597" s="85"/>
      <c r="C37597" s="85"/>
      <c r="D37597" s="85"/>
      <c r="E37597" s="88"/>
      <c r="G37597" s="17"/>
      <c r="I37597" s="43"/>
      <c r="J37597" s="308"/>
      <c r="K37597" s="51"/>
      <c r="N37597" s="309"/>
      <c r="R37597" s="17"/>
      <c r="T37597" s="17"/>
      <c r="V37597" s="17"/>
      <c r="W37597" s="51"/>
    </row>
    <row r="37598">
      <c r="A37598" s="307"/>
      <c r="B37598" s="85"/>
      <c r="C37598" s="85"/>
      <c r="D37598" s="85"/>
      <c r="E37598" s="88"/>
      <c r="G37598" s="17"/>
      <c r="I37598" s="43"/>
      <c r="J37598" s="308"/>
      <c r="K37598" s="51"/>
      <c r="N37598" s="309"/>
      <c r="R37598" s="17"/>
      <c r="T37598" s="17"/>
      <c r="V37598" s="17"/>
      <c r="W37598" s="51"/>
    </row>
    <row r="37599">
      <c r="A37599" s="307"/>
      <c r="B37599" s="85"/>
      <c r="C37599" s="85"/>
      <c r="D37599" s="85"/>
      <c r="E37599" s="88"/>
      <c r="G37599" s="17"/>
      <c r="I37599" s="43"/>
      <c r="J37599" s="308"/>
      <c r="K37599" s="51"/>
      <c r="N37599" s="309"/>
      <c r="R37599" s="17"/>
      <c r="T37599" s="17"/>
      <c r="V37599" s="17"/>
      <c r="W37599" s="51"/>
    </row>
    <row r="37600">
      <c r="A37600" s="307"/>
      <c r="B37600" s="85"/>
      <c r="C37600" s="85"/>
      <c r="D37600" s="85"/>
      <c r="E37600" s="88"/>
      <c r="G37600" s="17"/>
      <c r="I37600" s="43"/>
      <c r="J37600" s="308"/>
      <c r="K37600" s="51"/>
      <c r="N37600" s="309"/>
      <c r="R37600" s="17"/>
      <c r="T37600" s="17"/>
      <c r="V37600" s="17"/>
      <c r="W37600" s="51"/>
    </row>
    <row r="37601">
      <c r="A37601" s="307"/>
      <c r="B37601" s="85"/>
      <c r="C37601" s="85"/>
      <c r="D37601" s="85"/>
      <c r="E37601" s="88"/>
      <c r="G37601" s="17"/>
      <c r="I37601" s="43"/>
      <c r="J37601" s="308"/>
      <c r="K37601" s="51"/>
      <c r="N37601" s="309"/>
      <c r="R37601" s="17"/>
      <c r="T37601" s="17"/>
      <c r="V37601" s="17"/>
      <c r="W37601" s="51"/>
    </row>
    <row r="37602">
      <c r="A37602" s="307"/>
      <c r="B37602" s="85"/>
      <c r="C37602" s="85"/>
      <c r="D37602" s="85"/>
      <c r="E37602" s="88"/>
      <c r="G37602" s="17"/>
      <c r="I37602" s="43"/>
      <c r="J37602" s="308"/>
      <c r="K37602" s="51"/>
      <c r="N37602" s="309"/>
      <c r="R37602" s="17"/>
      <c r="T37602" s="17"/>
      <c r="V37602" s="17"/>
      <c r="W37602" s="51"/>
    </row>
    <row r="37603">
      <c r="A37603" s="307"/>
      <c r="B37603" s="85"/>
      <c r="C37603" s="85"/>
      <c r="D37603" s="85"/>
      <c r="E37603" s="88"/>
      <c r="G37603" s="17"/>
      <c r="I37603" s="43"/>
      <c r="J37603" s="308"/>
      <c r="K37603" s="51"/>
      <c r="N37603" s="309"/>
      <c r="R37603" s="17"/>
      <c r="T37603" s="17"/>
      <c r="V37603" s="17"/>
      <c r="W37603" s="51"/>
    </row>
    <row r="37604">
      <c r="A37604" s="307"/>
      <c r="B37604" s="85"/>
      <c r="C37604" s="85"/>
      <c r="D37604" s="85"/>
      <c r="E37604" s="88"/>
      <c r="G37604" s="17"/>
      <c r="I37604" s="43"/>
      <c r="J37604" s="308"/>
      <c r="K37604" s="51"/>
      <c r="N37604" s="309"/>
      <c r="R37604" s="17"/>
      <c r="T37604" s="17"/>
      <c r="V37604" s="17"/>
      <c r="W37604" s="51"/>
    </row>
    <row r="37605">
      <c r="A37605" s="307"/>
      <c r="B37605" s="85"/>
      <c r="C37605" s="85"/>
      <c r="D37605" s="85"/>
      <c r="E37605" s="88"/>
      <c r="G37605" s="17"/>
      <c r="I37605" s="43"/>
      <c r="J37605" s="308"/>
      <c r="K37605" s="51"/>
      <c r="N37605" s="309"/>
      <c r="R37605" s="17"/>
      <c r="T37605" s="17"/>
      <c r="V37605" s="17"/>
      <c r="W37605" s="51"/>
    </row>
    <row r="37606">
      <c r="A37606" s="307"/>
      <c r="B37606" s="85"/>
      <c r="C37606" s="85"/>
      <c r="D37606" s="85"/>
      <c r="E37606" s="88"/>
      <c r="G37606" s="17"/>
      <c r="I37606" s="43"/>
      <c r="J37606" s="308"/>
      <c r="K37606" s="51"/>
      <c r="N37606" s="309"/>
      <c r="R37606" s="17"/>
      <c r="T37606" s="17"/>
      <c r="V37606" s="17"/>
      <c r="W37606" s="51"/>
    </row>
    <row r="37607">
      <c r="A37607" s="307"/>
      <c r="B37607" s="85"/>
      <c r="C37607" s="85"/>
      <c r="D37607" s="85"/>
      <c r="E37607" s="88"/>
      <c r="G37607" s="17"/>
      <c r="I37607" s="43"/>
      <c r="J37607" s="308"/>
      <c r="K37607" s="51"/>
      <c r="N37607" s="309"/>
      <c r="R37607" s="17"/>
      <c r="T37607" s="17"/>
      <c r="V37607" s="17"/>
      <c r="W37607" s="51"/>
    </row>
    <row r="37608">
      <c r="A37608" s="307"/>
      <c r="B37608" s="85"/>
      <c r="C37608" s="85"/>
      <c r="D37608" s="85"/>
      <c r="E37608" s="88"/>
      <c r="G37608" s="17"/>
      <c r="I37608" s="43"/>
      <c r="J37608" s="308"/>
      <c r="K37608" s="51"/>
      <c r="N37608" s="309"/>
      <c r="R37608" s="17"/>
      <c r="T37608" s="17"/>
      <c r="V37608" s="17"/>
      <c r="W37608" s="51"/>
    </row>
    <row r="37609">
      <c r="A37609" s="307"/>
      <c r="B37609" s="85"/>
      <c r="C37609" s="85"/>
      <c r="D37609" s="85"/>
      <c r="E37609" s="88"/>
      <c r="G37609" s="17"/>
      <c r="I37609" s="43"/>
      <c r="J37609" s="308"/>
      <c r="K37609" s="51"/>
      <c r="N37609" s="309"/>
      <c r="R37609" s="17"/>
      <c r="T37609" s="17"/>
      <c r="V37609" s="17"/>
      <c r="W37609" s="51"/>
    </row>
    <row r="37610">
      <c r="A37610" s="307"/>
      <c r="B37610" s="85"/>
      <c r="C37610" s="85"/>
      <c r="D37610" s="85"/>
      <c r="E37610" s="88"/>
      <c r="G37610" s="17"/>
      <c r="I37610" s="43"/>
      <c r="J37610" s="308"/>
      <c r="K37610" s="51"/>
      <c r="N37610" s="309"/>
      <c r="R37610" s="17"/>
      <c r="T37610" s="17"/>
      <c r="V37610" s="17"/>
      <c r="W37610" s="51"/>
    </row>
    <row r="37611">
      <c r="A37611" s="307"/>
      <c r="B37611" s="85"/>
      <c r="C37611" s="85"/>
      <c r="D37611" s="85"/>
      <c r="E37611" s="88"/>
      <c r="G37611" s="17"/>
      <c r="I37611" s="43"/>
      <c r="J37611" s="308"/>
      <c r="K37611" s="51"/>
      <c r="N37611" s="309"/>
      <c r="R37611" s="17"/>
      <c r="T37611" s="17"/>
      <c r="V37611" s="17"/>
      <c r="W37611" s="51"/>
    </row>
    <row r="37612">
      <c r="A37612" s="307"/>
      <c r="B37612" s="85"/>
      <c r="C37612" s="85"/>
      <c r="D37612" s="85"/>
      <c r="E37612" s="88"/>
      <c r="G37612" s="17"/>
      <c r="I37612" s="43"/>
      <c r="J37612" s="308"/>
      <c r="K37612" s="51"/>
      <c r="N37612" s="309"/>
      <c r="R37612" s="17"/>
      <c r="T37612" s="17"/>
      <c r="V37612" s="17"/>
      <c r="W37612" s="51"/>
    </row>
    <row r="37613">
      <c r="A37613" s="307"/>
      <c r="B37613" s="85"/>
      <c r="C37613" s="85"/>
      <c r="D37613" s="85"/>
      <c r="E37613" s="88"/>
      <c r="G37613" s="17"/>
      <c r="I37613" s="43"/>
      <c r="J37613" s="308"/>
      <c r="K37613" s="51"/>
      <c r="N37613" s="309"/>
      <c r="R37613" s="17"/>
      <c r="T37613" s="17"/>
      <c r="V37613" s="17"/>
      <c r="W37613" s="51"/>
    </row>
    <row r="37614">
      <c r="A37614" s="307"/>
      <c r="B37614" s="85"/>
      <c r="C37614" s="85"/>
      <c r="D37614" s="85"/>
      <c r="E37614" s="88"/>
      <c r="G37614" s="17"/>
      <c r="I37614" s="43"/>
      <c r="J37614" s="308"/>
      <c r="K37614" s="51"/>
      <c r="N37614" s="309"/>
      <c r="R37614" s="17"/>
      <c r="T37614" s="17"/>
      <c r="V37614" s="17"/>
      <c r="W37614" s="51"/>
    </row>
    <row r="37615">
      <c r="A37615" s="307"/>
      <c r="B37615" s="85"/>
      <c r="C37615" s="85"/>
      <c r="D37615" s="85"/>
      <c r="E37615" s="88"/>
      <c r="G37615" s="17"/>
      <c r="I37615" s="43"/>
      <c r="J37615" s="308"/>
      <c r="K37615" s="51"/>
      <c r="N37615" s="309"/>
      <c r="R37615" s="17"/>
      <c r="T37615" s="17"/>
      <c r="V37615" s="17"/>
      <c r="W37615" s="51"/>
    </row>
    <row r="37616">
      <c r="A37616" s="307"/>
      <c r="B37616" s="85"/>
      <c r="C37616" s="85"/>
      <c r="D37616" s="85"/>
      <c r="E37616" s="88"/>
      <c r="G37616" s="17"/>
      <c r="I37616" s="43"/>
      <c r="J37616" s="308"/>
      <c r="K37616" s="51"/>
      <c r="N37616" s="309"/>
      <c r="R37616" s="17"/>
      <c r="T37616" s="17"/>
      <c r="V37616" s="17"/>
      <c r="W37616" s="51"/>
    </row>
    <row r="37617">
      <c r="A37617" s="307"/>
      <c r="B37617" s="85"/>
      <c r="C37617" s="85"/>
      <c r="D37617" s="85"/>
      <c r="E37617" s="88"/>
      <c r="G37617" s="17"/>
      <c r="I37617" s="43"/>
      <c r="J37617" s="308"/>
      <c r="K37617" s="51"/>
      <c r="N37617" s="309"/>
      <c r="R37617" s="17"/>
      <c r="T37617" s="17"/>
      <c r="V37617" s="17"/>
      <c r="W37617" s="51"/>
    </row>
    <row r="37618">
      <c r="A37618" s="307"/>
      <c r="B37618" s="85"/>
      <c r="C37618" s="85"/>
      <c r="D37618" s="85"/>
      <c r="E37618" s="88"/>
      <c r="G37618" s="17"/>
      <c r="I37618" s="43"/>
      <c r="J37618" s="308"/>
      <c r="K37618" s="51"/>
      <c r="N37618" s="309"/>
      <c r="R37618" s="17"/>
      <c r="T37618" s="17"/>
      <c r="V37618" s="17"/>
      <c r="W37618" s="51"/>
    </row>
    <row r="37619">
      <c r="A37619" s="307"/>
      <c r="B37619" s="85"/>
      <c r="C37619" s="85"/>
      <c r="D37619" s="85"/>
      <c r="E37619" s="88"/>
      <c r="G37619" s="17"/>
      <c r="I37619" s="43"/>
      <c r="J37619" s="308"/>
      <c r="K37619" s="51"/>
      <c r="N37619" s="309"/>
      <c r="R37619" s="17"/>
      <c r="T37619" s="17"/>
      <c r="V37619" s="17"/>
      <c r="W37619" s="51"/>
    </row>
    <row r="37620">
      <c r="A37620" s="307"/>
      <c r="B37620" s="85"/>
      <c r="C37620" s="85"/>
      <c r="D37620" s="85"/>
      <c r="E37620" s="88"/>
      <c r="G37620" s="17"/>
      <c r="I37620" s="43"/>
      <c r="J37620" s="308"/>
      <c r="K37620" s="51"/>
      <c r="N37620" s="309"/>
      <c r="R37620" s="17"/>
      <c r="T37620" s="17"/>
      <c r="V37620" s="17"/>
      <c r="W37620" s="51"/>
    </row>
    <row r="37621">
      <c r="A37621" s="307"/>
      <c r="B37621" s="85"/>
      <c r="C37621" s="85"/>
      <c r="D37621" s="85"/>
      <c r="E37621" s="88"/>
      <c r="G37621" s="17"/>
      <c r="I37621" s="43"/>
      <c r="J37621" s="308"/>
      <c r="K37621" s="51"/>
      <c r="N37621" s="309"/>
      <c r="R37621" s="17"/>
      <c r="T37621" s="17"/>
      <c r="V37621" s="17"/>
      <c r="W37621" s="51"/>
    </row>
    <row r="37622">
      <c r="A37622" s="307"/>
      <c r="B37622" s="85"/>
      <c r="C37622" s="85"/>
      <c r="D37622" s="85"/>
      <c r="E37622" s="88"/>
      <c r="G37622" s="17"/>
      <c r="I37622" s="43"/>
      <c r="J37622" s="308"/>
      <c r="K37622" s="51"/>
      <c r="N37622" s="309"/>
      <c r="R37622" s="17"/>
      <c r="T37622" s="17"/>
      <c r="V37622" s="17"/>
      <c r="W37622" s="51"/>
    </row>
    <row r="37623">
      <c r="A37623" s="307"/>
      <c r="B37623" s="85"/>
      <c r="C37623" s="85"/>
      <c r="D37623" s="85"/>
      <c r="E37623" s="88"/>
      <c r="G37623" s="17"/>
      <c r="I37623" s="43"/>
      <c r="J37623" s="308"/>
      <c r="K37623" s="51"/>
      <c r="N37623" s="309"/>
      <c r="R37623" s="17"/>
      <c r="T37623" s="17"/>
      <c r="V37623" s="17"/>
      <c r="W37623" s="51"/>
    </row>
    <row r="37624">
      <c r="A37624" s="307"/>
      <c r="B37624" s="85"/>
      <c r="C37624" s="85"/>
      <c r="D37624" s="85"/>
      <c r="E37624" s="88"/>
      <c r="G37624" s="17"/>
      <c r="I37624" s="43"/>
      <c r="J37624" s="308"/>
      <c r="K37624" s="51"/>
      <c r="N37624" s="309"/>
      <c r="R37624" s="17"/>
      <c r="T37624" s="17"/>
      <c r="V37624" s="17"/>
      <c r="W37624" s="51"/>
    </row>
    <row r="37625">
      <c r="A37625" s="307"/>
      <c r="B37625" s="85"/>
      <c r="C37625" s="85"/>
      <c r="D37625" s="85"/>
      <c r="E37625" s="88"/>
      <c r="G37625" s="17"/>
      <c r="I37625" s="43"/>
      <c r="J37625" s="308"/>
      <c r="K37625" s="51"/>
      <c r="N37625" s="309"/>
      <c r="R37625" s="17"/>
      <c r="T37625" s="17"/>
      <c r="V37625" s="17"/>
      <c r="W37625" s="51"/>
    </row>
    <row r="37626">
      <c r="A37626" s="307"/>
      <c r="B37626" s="85"/>
      <c r="C37626" s="85"/>
      <c r="D37626" s="85"/>
      <c r="E37626" s="88"/>
      <c r="G37626" s="17"/>
      <c r="I37626" s="43"/>
      <c r="J37626" s="308"/>
      <c r="K37626" s="51"/>
      <c r="N37626" s="309"/>
      <c r="R37626" s="17"/>
      <c r="T37626" s="17"/>
      <c r="V37626" s="17"/>
      <c r="W37626" s="51"/>
    </row>
    <row r="37627">
      <c r="A37627" s="307"/>
      <c r="B37627" s="85"/>
      <c r="C37627" s="85"/>
      <c r="D37627" s="85"/>
      <c r="E37627" s="88"/>
      <c r="G37627" s="17"/>
      <c r="I37627" s="43"/>
      <c r="J37627" s="308"/>
      <c r="K37627" s="51"/>
      <c r="N37627" s="309"/>
      <c r="R37627" s="17"/>
      <c r="T37627" s="17"/>
      <c r="V37627" s="17"/>
      <c r="W37627" s="51"/>
    </row>
    <row r="37628">
      <c r="A37628" s="307"/>
      <c r="B37628" s="85"/>
      <c r="C37628" s="85"/>
      <c r="D37628" s="85"/>
      <c r="E37628" s="88"/>
      <c r="G37628" s="17"/>
      <c r="I37628" s="43"/>
      <c r="J37628" s="308"/>
      <c r="K37628" s="51"/>
      <c r="N37628" s="309"/>
      <c r="R37628" s="17"/>
      <c r="T37628" s="17"/>
      <c r="V37628" s="17"/>
      <c r="W37628" s="51"/>
    </row>
    <row r="37629">
      <c r="A37629" s="307"/>
      <c r="B37629" s="85"/>
      <c r="C37629" s="85"/>
      <c r="D37629" s="85"/>
      <c r="E37629" s="88"/>
      <c r="G37629" s="17"/>
      <c r="I37629" s="43"/>
      <c r="J37629" s="308"/>
      <c r="K37629" s="51"/>
      <c r="N37629" s="309"/>
      <c r="R37629" s="17"/>
      <c r="T37629" s="17"/>
      <c r="V37629" s="17"/>
      <c r="W37629" s="51"/>
    </row>
    <row r="37630">
      <c r="A37630" s="307"/>
      <c r="B37630" s="85"/>
      <c r="C37630" s="85"/>
      <c r="D37630" s="85"/>
      <c r="E37630" s="88"/>
      <c r="G37630" s="17"/>
      <c r="I37630" s="43"/>
      <c r="J37630" s="308"/>
      <c r="K37630" s="51"/>
      <c r="N37630" s="309"/>
      <c r="R37630" s="17"/>
      <c r="T37630" s="17"/>
      <c r="V37630" s="17"/>
      <c r="W37630" s="51"/>
    </row>
    <row r="37631">
      <c r="A37631" s="307"/>
      <c r="B37631" s="85"/>
      <c r="C37631" s="85"/>
      <c r="D37631" s="85"/>
      <c r="E37631" s="88"/>
      <c r="G37631" s="17"/>
      <c r="I37631" s="43"/>
      <c r="J37631" s="308"/>
      <c r="K37631" s="51"/>
      <c r="N37631" s="309"/>
      <c r="R37631" s="17"/>
      <c r="T37631" s="17"/>
      <c r="V37631" s="17"/>
      <c r="W37631" s="51"/>
    </row>
    <row r="37632">
      <c r="A37632" s="307"/>
      <c r="B37632" s="85"/>
      <c r="C37632" s="85"/>
      <c r="D37632" s="85"/>
      <c r="E37632" s="88"/>
      <c r="G37632" s="17"/>
      <c r="I37632" s="43"/>
      <c r="J37632" s="308"/>
      <c r="K37632" s="51"/>
      <c r="N37632" s="309"/>
      <c r="R37632" s="17"/>
      <c r="T37632" s="17"/>
      <c r="V37632" s="17"/>
      <c r="W37632" s="51"/>
    </row>
    <row r="37633">
      <c r="A37633" s="307"/>
      <c r="B37633" s="85"/>
      <c r="C37633" s="85"/>
      <c r="D37633" s="85"/>
      <c r="E37633" s="88"/>
      <c r="G37633" s="17"/>
      <c r="I37633" s="43"/>
      <c r="J37633" s="308"/>
      <c r="K37633" s="51"/>
      <c r="N37633" s="309"/>
      <c r="R37633" s="17"/>
      <c r="T37633" s="17"/>
      <c r="V37633" s="17"/>
      <c r="W37633" s="51"/>
    </row>
    <row r="37634">
      <c r="A37634" s="307"/>
      <c r="B37634" s="85"/>
      <c r="C37634" s="85"/>
      <c r="D37634" s="85"/>
      <c r="E37634" s="88"/>
      <c r="G37634" s="17"/>
      <c r="I37634" s="43"/>
      <c r="J37634" s="308"/>
      <c r="K37634" s="51"/>
      <c r="N37634" s="309"/>
      <c r="R37634" s="17"/>
      <c r="T37634" s="17"/>
      <c r="V37634" s="17"/>
      <c r="W37634" s="51"/>
    </row>
    <row r="37635">
      <c r="A37635" s="307"/>
      <c r="B37635" s="85"/>
      <c r="C37635" s="85"/>
      <c r="D37635" s="85"/>
      <c r="E37635" s="88"/>
      <c r="G37635" s="17"/>
      <c r="I37635" s="43"/>
      <c r="J37635" s="308"/>
      <c r="K37635" s="51"/>
      <c r="N37635" s="309"/>
      <c r="R37635" s="17"/>
      <c r="T37635" s="17"/>
      <c r="V37635" s="17"/>
      <c r="W37635" s="51"/>
    </row>
    <row r="37636">
      <c r="A37636" s="307"/>
      <c r="B37636" s="85"/>
      <c r="C37636" s="85"/>
      <c r="D37636" s="85"/>
      <c r="E37636" s="88"/>
      <c r="G37636" s="17"/>
      <c r="I37636" s="43"/>
      <c r="J37636" s="308"/>
      <c r="K37636" s="51"/>
      <c r="N37636" s="309"/>
      <c r="R37636" s="17"/>
      <c r="T37636" s="17"/>
      <c r="V37636" s="17"/>
      <c r="W37636" s="51"/>
    </row>
    <row r="37637">
      <c r="A37637" s="307"/>
      <c r="B37637" s="85"/>
      <c r="C37637" s="85"/>
      <c r="D37637" s="85"/>
      <c r="E37637" s="88"/>
      <c r="G37637" s="17"/>
      <c r="I37637" s="43"/>
      <c r="J37637" s="308"/>
      <c r="K37637" s="51"/>
      <c r="N37637" s="309"/>
      <c r="R37637" s="17"/>
      <c r="T37637" s="17"/>
      <c r="V37637" s="17"/>
      <c r="W37637" s="51"/>
    </row>
    <row r="37638">
      <c r="A37638" s="307"/>
      <c r="B37638" s="85"/>
      <c r="C37638" s="85"/>
      <c r="D37638" s="85"/>
      <c r="E37638" s="88"/>
      <c r="G37638" s="17"/>
      <c r="I37638" s="43"/>
      <c r="J37638" s="308"/>
      <c r="K37638" s="51"/>
      <c r="N37638" s="309"/>
      <c r="R37638" s="17"/>
      <c r="T37638" s="17"/>
      <c r="V37638" s="17"/>
      <c r="W37638" s="51"/>
    </row>
    <row r="37639">
      <c r="A37639" s="307"/>
      <c r="B37639" s="85"/>
      <c r="C37639" s="85"/>
      <c r="D37639" s="85"/>
      <c r="E37639" s="88"/>
      <c r="G37639" s="17"/>
      <c r="I37639" s="43"/>
      <c r="J37639" s="308"/>
      <c r="K37639" s="51"/>
      <c r="N37639" s="309"/>
      <c r="R37639" s="17"/>
      <c r="T37639" s="17"/>
      <c r="V37639" s="17"/>
      <c r="W37639" s="51"/>
    </row>
    <row r="37640">
      <c r="A37640" s="307"/>
      <c r="B37640" s="85"/>
      <c r="C37640" s="85"/>
      <c r="D37640" s="85"/>
      <c r="E37640" s="88"/>
      <c r="G37640" s="17"/>
      <c r="I37640" s="43"/>
      <c r="J37640" s="308"/>
      <c r="K37640" s="51"/>
      <c r="N37640" s="309"/>
      <c r="R37640" s="17"/>
      <c r="T37640" s="17"/>
      <c r="V37640" s="17"/>
      <c r="W37640" s="51"/>
    </row>
    <row r="37641">
      <c r="A37641" s="307"/>
      <c r="B37641" s="85"/>
      <c r="C37641" s="85"/>
      <c r="D37641" s="85"/>
      <c r="E37641" s="88"/>
      <c r="G37641" s="17"/>
      <c r="I37641" s="43"/>
      <c r="J37641" s="308"/>
      <c r="K37641" s="51"/>
      <c r="N37641" s="309"/>
      <c r="R37641" s="17"/>
      <c r="T37641" s="17"/>
      <c r="V37641" s="17"/>
      <c r="W37641" s="51"/>
    </row>
    <row r="37642">
      <c r="A37642" s="307"/>
      <c r="B37642" s="85"/>
      <c r="C37642" s="85"/>
      <c r="D37642" s="85"/>
      <c r="E37642" s="88"/>
      <c r="G37642" s="17"/>
      <c r="I37642" s="43"/>
      <c r="J37642" s="308"/>
      <c r="K37642" s="51"/>
      <c r="N37642" s="309"/>
      <c r="R37642" s="17"/>
      <c r="T37642" s="17"/>
      <c r="V37642" s="17"/>
      <c r="W37642" s="51"/>
    </row>
    <row r="37643">
      <c r="A37643" s="307"/>
      <c r="B37643" s="85"/>
      <c r="C37643" s="85"/>
      <c r="D37643" s="85"/>
      <c r="E37643" s="88"/>
      <c r="G37643" s="17"/>
      <c r="I37643" s="43"/>
      <c r="J37643" s="308"/>
      <c r="K37643" s="51"/>
      <c r="N37643" s="309"/>
      <c r="R37643" s="17"/>
      <c r="T37643" s="17"/>
      <c r="V37643" s="17"/>
      <c r="W37643" s="51"/>
    </row>
    <row r="37644">
      <c r="A37644" s="307"/>
      <c r="B37644" s="85"/>
      <c r="C37644" s="85"/>
      <c r="D37644" s="85"/>
      <c r="E37644" s="88"/>
      <c r="G37644" s="17"/>
      <c r="I37644" s="43"/>
      <c r="J37644" s="308"/>
      <c r="K37644" s="51"/>
      <c r="N37644" s="309"/>
      <c r="R37644" s="17"/>
      <c r="T37644" s="17"/>
      <c r="V37644" s="17"/>
      <c r="W37644" s="51"/>
    </row>
    <row r="37645">
      <c r="A37645" s="307"/>
      <c r="B37645" s="85"/>
      <c r="C37645" s="85"/>
      <c r="D37645" s="85"/>
      <c r="E37645" s="88"/>
      <c r="G37645" s="17"/>
      <c r="I37645" s="43"/>
      <c r="J37645" s="308"/>
      <c r="K37645" s="51"/>
      <c r="N37645" s="309"/>
      <c r="R37645" s="17"/>
      <c r="T37645" s="17"/>
      <c r="V37645" s="17"/>
      <c r="W37645" s="51"/>
    </row>
    <row r="37646">
      <c r="A37646" s="307"/>
      <c r="B37646" s="85"/>
      <c r="C37646" s="85"/>
      <c r="D37646" s="85"/>
      <c r="E37646" s="88"/>
      <c r="G37646" s="17"/>
      <c r="I37646" s="43"/>
      <c r="J37646" s="308"/>
      <c r="K37646" s="51"/>
      <c r="N37646" s="309"/>
      <c r="R37646" s="17"/>
      <c r="T37646" s="17"/>
      <c r="V37646" s="17"/>
      <c r="W37646" s="51"/>
    </row>
    <row r="37647">
      <c r="A37647" s="307"/>
      <c r="B37647" s="85"/>
      <c r="C37647" s="85"/>
      <c r="D37647" s="85"/>
      <c r="E37647" s="88"/>
      <c r="G37647" s="17"/>
      <c r="I37647" s="43"/>
      <c r="J37647" s="308"/>
      <c r="K37647" s="51"/>
      <c r="N37647" s="309"/>
      <c r="R37647" s="17"/>
      <c r="T37647" s="17"/>
      <c r="V37647" s="17"/>
      <c r="W37647" s="51"/>
    </row>
    <row r="37648">
      <c r="A37648" s="307"/>
      <c r="B37648" s="85"/>
      <c r="C37648" s="85"/>
      <c r="D37648" s="85"/>
      <c r="E37648" s="88"/>
      <c r="G37648" s="17"/>
      <c r="I37648" s="43"/>
      <c r="J37648" s="308"/>
      <c r="K37648" s="51"/>
      <c r="N37648" s="309"/>
      <c r="R37648" s="17"/>
      <c r="T37648" s="17"/>
      <c r="V37648" s="17"/>
      <c r="W37648" s="51"/>
    </row>
    <row r="37649">
      <c r="A37649" s="307"/>
      <c r="B37649" s="85"/>
      <c r="C37649" s="85"/>
      <c r="D37649" s="85"/>
      <c r="E37649" s="88"/>
      <c r="G37649" s="17"/>
      <c r="I37649" s="43"/>
      <c r="J37649" s="308"/>
      <c r="K37649" s="51"/>
      <c r="N37649" s="309"/>
      <c r="R37649" s="17"/>
      <c r="T37649" s="17"/>
      <c r="V37649" s="17"/>
      <c r="W37649" s="51"/>
    </row>
    <row r="37650">
      <c r="A37650" s="307"/>
      <c r="B37650" s="85"/>
      <c r="C37650" s="85"/>
      <c r="D37650" s="85"/>
      <c r="E37650" s="88"/>
      <c r="G37650" s="17"/>
      <c r="I37650" s="43"/>
      <c r="J37650" s="308"/>
      <c r="K37650" s="51"/>
      <c r="N37650" s="309"/>
      <c r="R37650" s="17"/>
      <c r="T37650" s="17"/>
      <c r="V37650" s="17"/>
      <c r="W37650" s="51"/>
    </row>
    <row r="37651">
      <c r="A37651" s="307"/>
      <c r="B37651" s="85"/>
      <c r="C37651" s="85"/>
      <c r="D37651" s="85"/>
      <c r="E37651" s="88"/>
      <c r="G37651" s="17"/>
      <c r="I37651" s="43"/>
      <c r="J37651" s="308"/>
      <c r="K37651" s="51"/>
      <c r="N37651" s="309"/>
      <c r="R37651" s="17"/>
      <c r="T37651" s="17"/>
      <c r="V37651" s="17"/>
      <c r="W37651" s="51"/>
    </row>
    <row r="37652">
      <c r="A37652" s="307"/>
      <c r="B37652" s="85"/>
      <c r="C37652" s="85"/>
      <c r="D37652" s="85"/>
      <c r="E37652" s="88"/>
      <c r="G37652" s="17"/>
      <c r="I37652" s="43"/>
      <c r="J37652" s="308"/>
      <c r="K37652" s="51"/>
      <c r="N37652" s="309"/>
      <c r="R37652" s="17"/>
      <c r="T37652" s="17"/>
      <c r="V37652" s="17"/>
      <c r="W37652" s="51"/>
    </row>
    <row r="37653">
      <c r="A37653" s="307"/>
      <c r="B37653" s="85"/>
      <c r="C37653" s="85"/>
      <c r="D37653" s="85"/>
      <c r="E37653" s="88"/>
      <c r="G37653" s="17"/>
      <c r="I37653" s="43"/>
      <c r="J37653" s="308"/>
      <c r="K37653" s="51"/>
      <c r="N37653" s="309"/>
      <c r="R37653" s="17"/>
      <c r="T37653" s="17"/>
      <c r="V37653" s="17"/>
      <c r="W37653" s="51"/>
    </row>
    <row r="37654">
      <c r="A37654" s="307"/>
      <c r="B37654" s="85"/>
      <c r="C37654" s="85"/>
      <c r="D37654" s="85"/>
      <c r="E37654" s="88"/>
      <c r="G37654" s="17"/>
      <c r="I37654" s="43"/>
      <c r="J37654" s="308"/>
      <c r="K37654" s="51"/>
      <c r="N37654" s="309"/>
      <c r="R37654" s="17"/>
      <c r="T37654" s="17"/>
      <c r="V37654" s="17"/>
      <c r="W37654" s="51"/>
    </row>
    <row r="37655">
      <c r="A37655" s="307"/>
      <c r="B37655" s="85"/>
      <c r="C37655" s="85"/>
      <c r="D37655" s="85"/>
      <c r="E37655" s="88"/>
      <c r="G37655" s="17"/>
      <c r="I37655" s="43"/>
      <c r="J37655" s="308"/>
      <c r="K37655" s="51"/>
      <c r="N37655" s="309"/>
      <c r="R37655" s="17"/>
      <c r="T37655" s="17"/>
      <c r="V37655" s="17"/>
      <c r="W37655" s="51"/>
    </row>
    <row r="37656">
      <c r="A37656" s="307"/>
      <c r="B37656" s="85"/>
      <c r="C37656" s="85"/>
      <c r="D37656" s="85"/>
      <c r="E37656" s="88"/>
      <c r="G37656" s="17"/>
      <c r="I37656" s="43"/>
      <c r="J37656" s="308"/>
      <c r="K37656" s="51"/>
      <c r="N37656" s="309"/>
      <c r="R37656" s="17"/>
      <c r="T37656" s="17"/>
      <c r="V37656" s="17"/>
      <c r="W37656" s="51"/>
    </row>
    <row r="37657">
      <c r="A37657" s="307"/>
      <c r="B37657" s="85"/>
      <c r="C37657" s="85"/>
      <c r="D37657" s="85"/>
      <c r="E37657" s="88"/>
      <c r="G37657" s="17"/>
      <c r="I37657" s="43"/>
      <c r="J37657" s="308"/>
      <c r="K37657" s="51"/>
      <c r="N37657" s="309"/>
      <c r="R37657" s="17"/>
      <c r="T37657" s="17"/>
      <c r="V37657" s="17"/>
      <c r="W37657" s="51"/>
    </row>
    <row r="37658">
      <c r="A37658" s="307"/>
      <c r="B37658" s="85"/>
      <c r="C37658" s="85"/>
      <c r="D37658" s="85"/>
      <c r="E37658" s="88"/>
      <c r="G37658" s="17"/>
      <c r="I37658" s="43"/>
      <c r="J37658" s="308"/>
      <c r="K37658" s="51"/>
      <c r="N37658" s="309"/>
      <c r="R37658" s="17"/>
      <c r="T37658" s="17"/>
      <c r="V37658" s="17"/>
      <c r="W37658" s="51"/>
    </row>
    <row r="37659">
      <c r="A37659" s="307"/>
      <c r="B37659" s="85"/>
      <c r="C37659" s="85"/>
      <c r="D37659" s="85"/>
      <c r="E37659" s="88"/>
      <c r="G37659" s="17"/>
      <c r="I37659" s="43"/>
      <c r="J37659" s="308"/>
      <c r="K37659" s="51"/>
      <c r="N37659" s="309"/>
      <c r="R37659" s="17"/>
      <c r="T37659" s="17"/>
      <c r="V37659" s="17"/>
      <c r="W37659" s="51"/>
    </row>
    <row r="37660">
      <c r="A37660" s="307"/>
      <c r="B37660" s="85"/>
      <c r="C37660" s="85"/>
      <c r="D37660" s="85"/>
      <c r="E37660" s="88"/>
      <c r="G37660" s="17"/>
      <c r="I37660" s="43"/>
      <c r="J37660" s="308"/>
      <c r="K37660" s="51"/>
      <c r="N37660" s="309"/>
      <c r="R37660" s="17"/>
      <c r="T37660" s="17"/>
      <c r="V37660" s="17"/>
      <c r="W37660" s="51"/>
    </row>
    <row r="37661">
      <c r="A37661" s="307"/>
      <c r="B37661" s="85"/>
      <c r="C37661" s="85"/>
      <c r="D37661" s="85"/>
      <c r="E37661" s="88"/>
      <c r="G37661" s="17"/>
      <c r="I37661" s="43"/>
      <c r="J37661" s="308"/>
      <c r="K37661" s="51"/>
      <c r="N37661" s="309"/>
      <c r="R37661" s="17"/>
      <c r="T37661" s="17"/>
      <c r="V37661" s="17"/>
      <c r="W37661" s="51"/>
    </row>
    <row r="37662">
      <c r="A37662" s="307"/>
      <c r="B37662" s="85"/>
      <c r="C37662" s="85"/>
      <c r="D37662" s="85"/>
      <c r="E37662" s="88"/>
      <c r="G37662" s="17"/>
      <c r="I37662" s="43"/>
      <c r="J37662" s="308"/>
      <c r="K37662" s="51"/>
      <c r="N37662" s="309"/>
      <c r="R37662" s="17"/>
      <c r="T37662" s="17"/>
      <c r="V37662" s="17"/>
      <c r="W37662" s="51"/>
    </row>
    <row r="37663">
      <c r="A37663" s="307"/>
      <c r="B37663" s="85"/>
      <c r="C37663" s="85"/>
      <c r="D37663" s="85"/>
      <c r="E37663" s="88"/>
      <c r="G37663" s="17"/>
      <c r="I37663" s="43"/>
      <c r="J37663" s="308"/>
      <c r="K37663" s="51"/>
      <c r="N37663" s="309"/>
      <c r="R37663" s="17"/>
      <c r="T37663" s="17"/>
      <c r="V37663" s="17"/>
      <c r="W37663" s="51"/>
    </row>
    <row r="37664">
      <c r="A37664" s="307"/>
      <c r="B37664" s="85"/>
      <c r="C37664" s="85"/>
      <c r="D37664" s="85"/>
      <c r="E37664" s="88"/>
      <c r="G37664" s="17"/>
      <c r="I37664" s="43"/>
      <c r="J37664" s="308"/>
      <c r="K37664" s="51"/>
      <c r="N37664" s="309"/>
      <c r="R37664" s="17"/>
      <c r="T37664" s="17"/>
      <c r="V37664" s="17"/>
      <c r="W37664" s="51"/>
    </row>
    <row r="37665">
      <c r="A37665" s="307"/>
      <c r="B37665" s="85"/>
      <c r="C37665" s="85"/>
      <c r="D37665" s="85"/>
      <c r="E37665" s="88"/>
      <c r="G37665" s="17"/>
      <c r="I37665" s="43"/>
      <c r="J37665" s="308"/>
      <c r="K37665" s="51"/>
      <c r="N37665" s="309"/>
      <c r="R37665" s="17"/>
      <c r="T37665" s="17"/>
      <c r="V37665" s="17"/>
      <c r="W37665" s="51"/>
    </row>
    <row r="37666">
      <c r="A37666" s="307"/>
      <c r="B37666" s="85"/>
      <c r="C37666" s="85"/>
      <c r="D37666" s="85"/>
      <c r="E37666" s="88"/>
      <c r="G37666" s="17"/>
      <c r="I37666" s="43"/>
      <c r="J37666" s="308"/>
      <c r="K37666" s="51"/>
      <c r="N37666" s="309"/>
      <c r="R37666" s="17"/>
      <c r="T37666" s="17"/>
      <c r="V37666" s="17"/>
      <c r="W37666" s="51"/>
    </row>
    <row r="37667">
      <c r="A37667" s="307"/>
      <c r="B37667" s="85"/>
      <c r="C37667" s="85"/>
      <c r="D37667" s="85"/>
      <c r="E37667" s="88"/>
      <c r="G37667" s="17"/>
      <c r="I37667" s="43"/>
      <c r="J37667" s="308"/>
      <c r="K37667" s="51"/>
      <c r="N37667" s="309"/>
      <c r="R37667" s="17"/>
      <c r="T37667" s="17"/>
      <c r="V37667" s="17"/>
      <c r="W37667" s="51"/>
    </row>
    <row r="37668">
      <c r="A37668" s="307"/>
      <c r="B37668" s="85"/>
      <c r="C37668" s="85"/>
      <c r="D37668" s="85"/>
      <c r="E37668" s="88"/>
      <c r="G37668" s="17"/>
      <c r="I37668" s="43"/>
      <c r="J37668" s="308"/>
      <c r="K37668" s="51"/>
      <c r="N37668" s="309"/>
      <c r="R37668" s="17"/>
      <c r="T37668" s="17"/>
      <c r="V37668" s="17"/>
      <c r="W37668" s="51"/>
    </row>
    <row r="37669">
      <c r="A37669" s="307"/>
      <c r="B37669" s="85"/>
      <c r="C37669" s="85"/>
      <c r="D37669" s="85"/>
      <c r="E37669" s="88"/>
      <c r="G37669" s="17"/>
      <c r="I37669" s="43"/>
      <c r="J37669" s="308"/>
      <c r="K37669" s="51"/>
      <c r="N37669" s="309"/>
      <c r="R37669" s="17"/>
      <c r="T37669" s="17"/>
      <c r="V37669" s="17"/>
      <c r="W37669" s="51"/>
    </row>
    <row r="37670">
      <c r="A37670" s="307"/>
      <c r="B37670" s="85"/>
      <c r="C37670" s="85"/>
      <c r="D37670" s="85"/>
      <c r="E37670" s="88"/>
      <c r="G37670" s="17"/>
      <c r="I37670" s="43"/>
      <c r="J37670" s="308"/>
      <c r="K37670" s="51"/>
      <c r="N37670" s="309"/>
      <c r="R37670" s="17"/>
      <c r="T37670" s="17"/>
      <c r="V37670" s="17"/>
      <c r="W37670" s="51"/>
    </row>
    <row r="37671">
      <c r="A37671" s="307"/>
      <c r="B37671" s="85"/>
      <c r="C37671" s="85"/>
      <c r="D37671" s="85"/>
      <c r="E37671" s="88"/>
      <c r="G37671" s="17"/>
      <c r="I37671" s="43"/>
      <c r="J37671" s="308"/>
      <c r="K37671" s="51"/>
      <c r="N37671" s="309"/>
      <c r="R37671" s="17"/>
      <c r="T37671" s="17"/>
      <c r="V37671" s="17"/>
      <c r="W37671" s="51"/>
    </row>
    <row r="37672">
      <c r="A37672" s="307"/>
      <c r="B37672" s="85"/>
      <c r="C37672" s="85"/>
      <c r="D37672" s="85"/>
      <c r="E37672" s="88"/>
      <c r="G37672" s="17"/>
      <c r="I37672" s="43"/>
      <c r="J37672" s="308"/>
      <c r="K37672" s="51"/>
      <c r="N37672" s="309"/>
      <c r="R37672" s="17"/>
      <c r="T37672" s="17"/>
      <c r="V37672" s="17"/>
      <c r="W37672" s="51"/>
    </row>
    <row r="37673">
      <c r="A37673" s="307"/>
      <c r="B37673" s="85"/>
      <c r="C37673" s="85"/>
      <c r="D37673" s="85"/>
      <c r="E37673" s="88"/>
      <c r="G37673" s="17"/>
      <c r="I37673" s="43"/>
      <c r="J37673" s="308"/>
      <c r="K37673" s="51"/>
      <c r="N37673" s="309"/>
      <c r="R37673" s="17"/>
      <c r="T37673" s="17"/>
      <c r="V37673" s="17"/>
      <c r="W37673" s="51"/>
    </row>
    <row r="37674">
      <c r="A37674" s="307"/>
      <c r="B37674" s="85"/>
      <c r="C37674" s="85"/>
      <c r="D37674" s="85"/>
      <c r="E37674" s="88"/>
      <c r="G37674" s="17"/>
      <c r="I37674" s="43"/>
      <c r="J37674" s="308"/>
      <c r="K37674" s="51"/>
      <c r="N37674" s="309"/>
      <c r="R37674" s="17"/>
      <c r="T37674" s="17"/>
      <c r="V37674" s="17"/>
      <c r="W37674" s="51"/>
    </row>
    <row r="37675">
      <c r="A37675" s="307"/>
      <c r="B37675" s="85"/>
      <c r="C37675" s="85"/>
      <c r="D37675" s="85"/>
      <c r="E37675" s="88"/>
      <c r="G37675" s="17"/>
      <c r="I37675" s="43"/>
      <c r="J37675" s="308"/>
      <c r="K37675" s="51"/>
      <c r="N37675" s="309"/>
      <c r="R37675" s="17"/>
      <c r="T37675" s="17"/>
      <c r="V37675" s="17"/>
      <c r="W37675" s="51"/>
    </row>
    <row r="37676">
      <c r="A37676" s="307"/>
      <c r="B37676" s="85"/>
      <c r="C37676" s="85"/>
      <c r="D37676" s="85"/>
      <c r="E37676" s="88"/>
      <c r="G37676" s="17"/>
      <c r="I37676" s="43"/>
      <c r="J37676" s="308"/>
      <c r="K37676" s="51"/>
      <c r="N37676" s="309"/>
      <c r="R37676" s="17"/>
      <c r="T37676" s="17"/>
      <c r="V37676" s="17"/>
      <c r="W37676" s="51"/>
    </row>
    <row r="37677">
      <c r="A37677" s="307"/>
      <c r="B37677" s="85"/>
      <c r="C37677" s="85"/>
      <c r="D37677" s="85"/>
      <c r="E37677" s="88"/>
      <c r="G37677" s="17"/>
      <c r="I37677" s="43"/>
      <c r="J37677" s="308"/>
      <c r="K37677" s="51"/>
      <c r="N37677" s="309"/>
      <c r="R37677" s="17"/>
      <c r="T37677" s="17"/>
      <c r="V37677" s="17"/>
      <c r="W37677" s="51"/>
    </row>
    <row r="37678">
      <c r="A37678" s="307"/>
      <c r="B37678" s="85"/>
      <c r="C37678" s="85"/>
      <c r="D37678" s="85"/>
      <c r="E37678" s="88"/>
      <c r="G37678" s="17"/>
      <c r="I37678" s="43"/>
      <c r="J37678" s="308"/>
      <c r="K37678" s="51"/>
      <c r="N37678" s="309"/>
      <c r="R37678" s="17"/>
      <c r="T37678" s="17"/>
      <c r="V37678" s="17"/>
      <c r="W37678" s="51"/>
    </row>
    <row r="37679">
      <c r="A37679" s="307"/>
      <c r="B37679" s="85"/>
      <c r="C37679" s="85"/>
      <c r="D37679" s="85"/>
      <c r="E37679" s="88"/>
      <c r="G37679" s="17"/>
      <c r="I37679" s="43"/>
      <c r="J37679" s="308"/>
      <c r="K37679" s="51"/>
      <c r="N37679" s="309"/>
      <c r="R37679" s="17"/>
      <c r="T37679" s="17"/>
      <c r="V37679" s="17"/>
      <c r="W37679" s="51"/>
    </row>
    <row r="37680">
      <c r="A37680" s="307"/>
      <c r="B37680" s="85"/>
      <c r="C37680" s="85"/>
      <c r="D37680" s="85"/>
      <c r="E37680" s="88"/>
      <c r="G37680" s="17"/>
      <c r="I37680" s="43"/>
      <c r="J37680" s="308"/>
      <c r="K37680" s="51"/>
      <c r="N37680" s="309"/>
      <c r="R37680" s="17"/>
      <c r="T37680" s="17"/>
      <c r="V37680" s="17"/>
      <c r="W37680" s="51"/>
    </row>
    <row r="37681">
      <c r="A37681" s="307"/>
      <c r="B37681" s="85"/>
      <c r="C37681" s="85"/>
      <c r="D37681" s="85"/>
      <c r="E37681" s="88"/>
      <c r="G37681" s="17"/>
      <c r="I37681" s="43"/>
      <c r="J37681" s="308"/>
      <c r="K37681" s="51"/>
      <c r="N37681" s="309"/>
      <c r="R37681" s="17"/>
      <c r="T37681" s="17"/>
      <c r="V37681" s="17"/>
      <c r="W37681" s="51"/>
    </row>
    <row r="37682">
      <c r="A37682" s="307"/>
      <c r="B37682" s="85"/>
      <c r="C37682" s="85"/>
      <c r="D37682" s="85"/>
      <c r="E37682" s="88"/>
      <c r="G37682" s="17"/>
      <c r="I37682" s="43"/>
      <c r="J37682" s="308"/>
      <c r="K37682" s="51"/>
      <c r="N37682" s="309"/>
      <c r="R37682" s="17"/>
      <c r="T37682" s="17"/>
      <c r="V37682" s="17"/>
      <c r="W37682" s="51"/>
    </row>
    <row r="37683">
      <c r="A37683" s="307"/>
      <c r="B37683" s="85"/>
      <c r="C37683" s="85"/>
      <c r="D37683" s="85"/>
      <c r="E37683" s="88"/>
      <c r="G37683" s="17"/>
      <c r="I37683" s="43"/>
      <c r="J37683" s="308"/>
      <c r="K37683" s="51"/>
      <c r="N37683" s="309"/>
      <c r="R37683" s="17"/>
      <c r="T37683" s="17"/>
      <c r="V37683" s="17"/>
      <c r="W37683" s="51"/>
    </row>
    <row r="37684">
      <c r="A37684" s="307"/>
      <c r="B37684" s="85"/>
      <c r="C37684" s="85"/>
      <c r="D37684" s="85"/>
      <c r="E37684" s="88"/>
      <c r="G37684" s="17"/>
      <c r="I37684" s="43"/>
      <c r="J37684" s="308"/>
      <c r="K37684" s="51"/>
      <c r="N37684" s="309"/>
      <c r="R37684" s="17"/>
      <c r="T37684" s="17"/>
      <c r="V37684" s="17"/>
      <c r="W37684" s="51"/>
    </row>
    <row r="37685">
      <c r="A37685" s="307"/>
      <c r="B37685" s="85"/>
      <c r="C37685" s="85"/>
      <c r="D37685" s="85"/>
      <c r="E37685" s="88"/>
      <c r="G37685" s="17"/>
      <c r="I37685" s="43"/>
      <c r="J37685" s="308"/>
      <c r="K37685" s="51"/>
      <c r="N37685" s="309"/>
      <c r="R37685" s="17"/>
      <c r="T37685" s="17"/>
      <c r="V37685" s="17"/>
      <c r="W37685" s="51"/>
    </row>
    <row r="37686">
      <c r="A37686" s="307"/>
      <c r="B37686" s="85"/>
      <c r="C37686" s="85"/>
      <c r="D37686" s="85"/>
      <c r="E37686" s="88"/>
      <c r="G37686" s="17"/>
      <c r="I37686" s="43"/>
      <c r="J37686" s="308"/>
      <c r="K37686" s="51"/>
      <c r="N37686" s="309"/>
      <c r="R37686" s="17"/>
      <c r="T37686" s="17"/>
      <c r="V37686" s="17"/>
      <c r="W37686" s="51"/>
    </row>
    <row r="37687">
      <c r="A37687" s="307"/>
      <c r="B37687" s="85"/>
      <c r="C37687" s="85"/>
      <c r="D37687" s="85"/>
      <c r="E37687" s="88"/>
      <c r="G37687" s="17"/>
      <c r="I37687" s="43"/>
      <c r="J37687" s="308"/>
      <c r="K37687" s="51"/>
      <c r="N37687" s="309"/>
      <c r="R37687" s="17"/>
      <c r="T37687" s="17"/>
      <c r="V37687" s="17"/>
      <c r="W37687" s="51"/>
    </row>
    <row r="37688">
      <c r="A37688" s="307"/>
      <c r="B37688" s="85"/>
      <c r="C37688" s="85"/>
      <c r="D37688" s="85"/>
      <c r="E37688" s="88"/>
      <c r="G37688" s="17"/>
      <c r="I37688" s="43"/>
      <c r="J37688" s="308"/>
      <c r="K37688" s="51"/>
      <c r="N37688" s="309"/>
      <c r="R37688" s="17"/>
      <c r="T37688" s="17"/>
      <c r="V37688" s="17"/>
      <c r="W37688" s="51"/>
    </row>
    <row r="37689">
      <c r="A37689" s="307"/>
      <c r="B37689" s="85"/>
      <c r="C37689" s="85"/>
      <c r="D37689" s="85"/>
      <c r="E37689" s="88"/>
      <c r="G37689" s="17"/>
      <c r="I37689" s="43"/>
      <c r="J37689" s="308"/>
      <c r="K37689" s="51"/>
      <c r="N37689" s="309"/>
      <c r="R37689" s="17"/>
      <c r="T37689" s="17"/>
      <c r="V37689" s="17"/>
      <c r="W37689" s="51"/>
    </row>
    <row r="37690">
      <c r="A37690" s="307"/>
      <c r="B37690" s="85"/>
      <c r="C37690" s="85"/>
      <c r="D37690" s="85"/>
      <c r="E37690" s="88"/>
      <c r="G37690" s="17"/>
      <c r="I37690" s="43"/>
      <c r="J37690" s="308"/>
      <c r="K37690" s="51"/>
      <c r="N37690" s="309"/>
      <c r="R37690" s="17"/>
      <c r="T37690" s="17"/>
      <c r="V37690" s="17"/>
      <c r="W37690" s="51"/>
    </row>
    <row r="37691">
      <c r="A37691" s="307"/>
      <c r="B37691" s="85"/>
      <c r="C37691" s="85"/>
      <c r="D37691" s="85"/>
      <c r="E37691" s="88"/>
      <c r="G37691" s="17"/>
      <c r="I37691" s="43"/>
      <c r="J37691" s="308"/>
      <c r="K37691" s="51"/>
      <c r="N37691" s="309"/>
      <c r="R37691" s="17"/>
      <c r="T37691" s="17"/>
      <c r="V37691" s="17"/>
      <c r="W37691" s="51"/>
    </row>
    <row r="37692">
      <c r="A37692" s="307"/>
      <c r="B37692" s="85"/>
      <c r="C37692" s="85"/>
      <c r="D37692" s="85"/>
      <c r="E37692" s="88"/>
      <c r="G37692" s="17"/>
      <c r="I37692" s="43"/>
      <c r="J37692" s="308"/>
      <c r="K37692" s="51"/>
      <c r="N37692" s="309"/>
      <c r="R37692" s="17"/>
      <c r="T37692" s="17"/>
      <c r="V37692" s="17"/>
      <c r="W37692" s="51"/>
    </row>
    <row r="37693">
      <c r="A37693" s="307"/>
      <c r="B37693" s="85"/>
      <c r="C37693" s="85"/>
      <c r="D37693" s="85"/>
      <c r="E37693" s="88"/>
      <c r="G37693" s="17"/>
      <c r="I37693" s="43"/>
      <c r="J37693" s="308"/>
      <c r="K37693" s="51"/>
      <c r="N37693" s="309"/>
      <c r="R37693" s="17"/>
      <c r="T37693" s="17"/>
      <c r="V37693" s="17"/>
      <c r="W37693" s="51"/>
    </row>
    <row r="37694">
      <c r="A37694" s="307"/>
      <c r="B37694" s="85"/>
      <c r="C37694" s="85"/>
      <c r="D37694" s="85"/>
      <c r="E37694" s="88"/>
      <c r="G37694" s="17"/>
      <c r="I37694" s="43"/>
      <c r="J37694" s="308"/>
      <c r="K37694" s="51"/>
      <c r="N37694" s="309"/>
      <c r="R37694" s="17"/>
      <c r="T37694" s="17"/>
      <c r="V37694" s="17"/>
      <c r="W37694" s="51"/>
    </row>
    <row r="37695">
      <c r="A37695" s="307"/>
      <c r="B37695" s="85"/>
      <c r="C37695" s="85"/>
      <c r="D37695" s="85"/>
      <c r="E37695" s="88"/>
      <c r="G37695" s="17"/>
      <c r="I37695" s="43"/>
      <c r="J37695" s="308"/>
      <c r="K37695" s="51"/>
      <c r="N37695" s="309"/>
      <c r="R37695" s="17"/>
      <c r="T37695" s="17"/>
      <c r="V37695" s="17"/>
      <c r="W37695" s="51"/>
    </row>
    <row r="37696">
      <c r="A37696" s="307"/>
      <c r="B37696" s="85"/>
      <c r="C37696" s="85"/>
      <c r="D37696" s="85"/>
      <c r="E37696" s="88"/>
      <c r="G37696" s="17"/>
      <c r="I37696" s="43"/>
      <c r="J37696" s="308"/>
      <c r="K37696" s="51"/>
      <c r="N37696" s="309"/>
      <c r="R37696" s="17"/>
      <c r="T37696" s="17"/>
      <c r="V37696" s="17"/>
      <c r="W37696" s="51"/>
    </row>
    <row r="37697">
      <c r="A37697" s="307"/>
      <c r="B37697" s="85"/>
      <c r="C37697" s="85"/>
      <c r="D37697" s="85"/>
      <c r="E37697" s="88"/>
      <c r="G37697" s="17"/>
      <c r="I37697" s="43"/>
      <c r="J37697" s="308"/>
      <c r="K37697" s="51"/>
      <c r="N37697" s="309"/>
      <c r="R37697" s="17"/>
      <c r="T37697" s="17"/>
      <c r="V37697" s="17"/>
      <c r="W37697" s="51"/>
    </row>
    <row r="37698">
      <c r="A37698" s="307"/>
      <c r="B37698" s="85"/>
      <c r="C37698" s="85"/>
      <c r="D37698" s="85"/>
      <c r="E37698" s="88"/>
      <c r="G37698" s="17"/>
      <c r="I37698" s="43"/>
      <c r="J37698" s="308"/>
      <c r="K37698" s="51"/>
      <c r="N37698" s="309"/>
      <c r="R37698" s="17"/>
      <c r="T37698" s="17"/>
      <c r="V37698" s="17"/>
      <c r="W37698" s="51"/>
    </row>
    <row r="37699">
      <c r="A37699" s="307"/>
      <c r="B37699" s="85"/>
      <c r="C37699" s="85"/>
      <c r="D37699" s="85"/>
      <c r="E37699" s="88"/>
      <c r="G37699" s="17"/>
      <c r="I37699" s="43"/>
      <c r="J37699" s="308"/>
      <c r="K37699" s="51"/>
      <c r="N37699" s="309"/>
      <c r="R37699" s="17"/>
      <c r="T37699" s="17"/>
      <c r="V37699" s="17"/>
      <c r="W37699" s="51"/>
    </row>
    <row r="37700">
      <c r="A37700" s="307"/>
      <c r="B37700" s="85"/>
      <c r="C37700" s="85"/>
      <c r="D37700" s="85"/>
      <c r="E37700" s="88"/>
      <c r="G37700" s="17"/>
      <c r="I37700" s="43"/>
      <c r="J37700" s="308"/>
      <c r="K37700" s="51"/>
      <c r="N37700" s="309"/>
      <c r="R37700" s="17"/>
      <c r="T37700" s="17"/>
      <c r="V37700" s="17"/>
      <c r="W37700" s="51"/>
    </row>
    <row r="37701">
      <c r="A37701" s="307"/>
      <c r="B37701" s="85"/>
      <c r="C37701" s="85"/>
      <c r="D37701" s="85"/>
      <c r="E37701" s="88"/>
      <c r="G37701" s="17"/>
      <c r="I37701" s="43"/>
      <c r="J37701" s="308"/>
      <c r="K37701" s="51"/>
      <c r="N37701" s="309"/>
      <c r="R37701" s="17"/>
      <c r="T37701" s="17"/>
      <c r="V37701" s="17"/>
      <c r="W37701" s="51"/>
    </row>
    <row r="37702">
      <c r="A37702" s="307"/>
      <c r="B37702" s="85"/>
      <c r="C37702" s="85"/>
      <c r="D37702" s="85"/>
      <c r="E37702" s="88"/>
      <c r="G37702" s="17"/>
      <c r="I37702" s="43"/>
      <c r="J37702" s="308"/>
      <c r="K37702" s="51"/>
      <c r="N37702" s="309"/>
      <c r="R37702" s="17"/>
      <c r="T37702" s="17"/>
      <c r="V37702" s="17"/>
      <c r="W37702" s="51"/>
    </row>
    <row r="37703">
      <c r="A37703" s="307"/>
      <c r="B37703" s="85"/>
      <c r="C37703" s="85"/>
      <c r="D37703" s="85"/>
      <c r="E37703" s="88"/>
      <c r="G37703" s="17"/>
      <c r="I37703" s="43"/>
      <c r="J37703" s="308"/>
      <c r="K37703" s="51"/>
      <c r="N37703" s="309"/>
      <c r="R37703" s="17"/>
      <c r="T37703" s="17"/>
      <c r="V37703" s="17"/>
      <c r="W37703" s="51"/>
    </row>
    <row r="37704">
      <c r="A37704" s="307"/>
      <c r="B37704" s="85"/>
      <c r="C37704" s="85"/>
      <c r="D37704" s="85"/>
      <c r="E37704" s="88"/>
      <c r="G37704" s="17"/>
      <c r="I37704" s="43"/>
      <c r="J37704" s="308"/>
      <c r="K37704" s="51"/>
      <c r="N37704" s="309"/>
      <c r="R37704" s="17"/>
      <c r="T37704" s="17"/>
      <c r="V37704" s="17"/>
      <c r="W37704" s="51"/>
    </row>
    <row r="37705">
      <c r="A37705" s="307"/>
      <c r="B37705" s="85"/>
      <c r="C37705" s="85"/>
      <c r="D37705" s="85"/>
      <c r="E37705" s="88"/>
      <c r="G37705" s="17"/>
      <c r="I37705" s="43"/>
      <c r="J37705" s="308"/>
      <c r="K37705" s="51"/>
      <c r="N37705" s="309"/>
      <c r="R37705" s="17"/>
      <c r="T37705" s="17"/>
      <c r="V37705" s="17"/>
      <c r="W37705" s="51"/>
    </row>
    <row r="37706">
      <c r="A37706" s="307"/>
      <c r="B37706" s="85"/>
      <c r="C37706" s="85"/>
      <c r="D37706" s="85"/>
      <c r="E37706" s="88"/>
      <c r="G37706" s="17"/>
      <c r="I37706" s="43"/>
      <c r="J37706" s="308"/>
      <c r="K37706" s="51"/>
      <c r="N37706" s="309"/>
      <c r="R37706" s="17"/>
      <c r="T37706" s="17"/>
      <c r="V37706" s="17"/>
      <c r="W37706" s="51"/>
    </row>
    <row r="37707">
      <c r="A37707" s="307"/>
      <c r="B37707" s="85"/>
      <c r="C37707" s="85"/>
      <c r="D37707" s="85"/>
      <c r="E37707" s="88"/>
      <c r="G37707" s="17"/>
      <c r="I37707" s="43"/>
      <c r="J37707" s="308"/>
      <c r="K37707" s="51"/>
      <c r="N37707" s="309"/>
      <c r="R37707" s="17"/>
      <c r="T37707" s="17"/>
      <c r="V37707" s="17"/>
      <c r="W37707" s="51"/>
    </row>
    <row r="37708">
      <c r="A37708" s="307"/>
      <c r="B37708" s="85"/>
      <c r="C37708" s="85"/>
      <c r="D37708" s="85"/>
      <c r="E37708" s="88"/>
      <c r="G37708" s="17"/>
      <c r="I37708" s="43"/>
      <c r="J37708" s="308"/>
      <c r="K37708" s="51"/>
      <c r="N37708" s="309"/>
      <c r="R37708" s="17"/>
      <c r="T37708" s="17"/>
      <c r="V37708" s="17"/>
      <c r="W37708" s="51"/>
    </row>
    <row r="37709">
      <c r="A37709" s="307"/>
      <c r="B37709" s="85"/>
      <c r="C37709" s="85"/>
      <c r="D37709" s="85"/>
      <c r="E37709" s="88"/>
      <c r="G37709" s="17"/>
      <c r="I37709" s="43"/>
      <c r="J37709" s="308"/>
      <c r="K37709" s="51"/>
      <c r="N37709" s="309"/>
      <c r="R37709" s="17"/>
      <c r="T37709" s="17"/>
      <c r="V37709" s="17"/>
      <c r="W37709" s="51"/>
    </row>
    <row r="37710">
      <c r="A37710" s="307"/>
      <c r="B37710" s="85"/>
      <c r="C37710" s="85"/>
      <c r="D37710" s="85"/>
      <c r="E37710" s="88"/>
      <c r="G37710" s="17"/>
      <c r="I37710" s="43"/>
      <c r="J37710" s="308"/>
      <c r="K37710" s="51"/>
      <c r="N37710" s="309"/>
      <c r="R37710" s="17"/>
      <c r="T37710" s="17"/>
      <c r="V37710" s="17"/>
      <c r="W37710" s="51"/>
    </row>
    <row r="37711">
      <c r="A37711" s="307"/>
      <c r="B37711" s="85"/>
      <c r="C37711" s="85"/>
      <c r="D37711" s="85"/>
      <c r="E37711" s="88"/>
      <c r="G37711" s="17"/>
      <c r="I37711" s="43"/>
      <c r="J37711" s="308"/>
      <c r="K37711" s="51"/>
      <c r="N37711" s="309"/>
      <c r="R37711" s="17"/>
      <c r="T37711" s="17"/>
      <c r="V37711" s="17"/>
      <c r="W37711" s="51"/>
    </row>
    <row r="37712">
      <c r="A37712" s="307"/>
      <c r="B37712" s="85"/>
      <c r="C37712" s="85"/>
      <c r="D37712" s="85"/>
      <c r="E37712" s="88"/>
      <c r="G37712" s="17"/>
      <c r="I37712" s="43"/>
      <c r="J37712" s="308"/>
      <c r="K37712" s="51"/>
      <c r="N37712" s="309"/>
      <c r="R37712" s="17"/>
      <c r="T37712" s="17"/>
      <c r="V37712" s="17"/>
      <c r="W37712" s="51"/>
    </row>
    <row r="37713">
      <c r="A37713" s="307"/>
      <c r="B37713" s="85"/>
      <c r="C37713" s="85"/>
      <c r="D37713" s="85"/>
      <c r="E37713" s="88"/>
      <c r="G37713" s="17"/>
      <c r="I37713" s="43"/>
      <c r="J37713" s="308"/>
      <c r="K37713" s="51"/>
      <c r="N37713" s="309"/>
      <c r="R37713" s="17"/>
      <c r="T37713" s="17"/>
      <c r="V37713" s="17"/>
      <c r="W37713" s="51"/>
    </row>
    <row r="37714">
      <c r="A37714" s="307"/>
      <c r="B37714" s="85"/>
      <c r="C37714" s="85"/>
      <c r="D37714" s="85"/>
      <c r="E37714" s="88"/>
      <c r="G37714" s="17"/>
      <c r="I37714" s="43"/>
      <c r="J37714" s="308"/>
      <c r="K37714" s="51"/>
      <c r="N37714" s="309"/>
      <c r="R37714" s="17"/>
      <c r="T37714" s="17"/>
      <c r="V37714" s="17"/>
      <c r="W37714" s="51"/>
    </row>
    <row r="37715">
      <c r="A37715" s="307"/>
      <c r="B37715" s="85"/>
      <c r="C37715" s="85"/>
      <c r="D37715" s="85"/>
      <c r="E37715" s="88"/>
      <c r="G37715" s="17"/>
      <c r="I37715" s="43"/>
      <c r="J37715" s="308"/>
      <c r="K37715" s="51"/>
      <c r="N37715" s="309"/>
      <c r="R37715" s="17"/>
      <c r="T37715" s="17"/>
      <c r="V37715" s="17"/>
      <c r="W37715" s="51"/>
    </row>
    <row r="37716">
      <c r="A37716" s="307"/>
      <c r="B37716" s="85"/>
      <c r="C37716" s="85"/>
      <c r="D37716" s="85"/>
      <c r="E37716" s="88"/>
      <c r="G37716" s="17"/>
      <c r="I37716" s="43"/>
      <c r="J37716" s="308"/>
      <c r="K37716" s="51"/>
      <c r="N37716" s="309"/>
      <c r="R37716" s="17"/>
      <c r="T37716" s="17"/>
      <c r="V37716" s="17"/>
      <c r="W37716" s="51"/>
    </row>
    <row r="37717">
      <c r="A37717" s="307"/>
      <c r="B37717" s="85"/>
      <c r="C37717" s="85"/>
      <c r="D37717" s="85"/>
      <c r="E37717" s="88"/>
      <c r="G37717" s="17"/>
      <c r="I37717" s="43"/>
      <c r="J37717" s="308"/>
      <c r="K37717" s="51"/>
      <c r="N37717" s="309"/>
      <c r="R37717" s="17"/>
      <c r="T37717" s="17"/>
      <c r="V37717" s="17"/>
      <c r="W37717" s="51"/>
    </row>
    <row r="37718">
      <c r="A37718" s="307"/>
      <c r="B37718" s="85"/>
      <c r="C37718" s="85"/>
      <c r="D37718" s="85"/>
      <c r="E37718" s="88"/>
      <c r="G37718" s="17"/>
      <c r="I37718" s="43"/>
      <c r="J37718" s="308"/>
      <c r="K37718" s="51"/>
      <c r="N37718" s="309"/>
      <c r="R37718" s="17"/>
      <c r="T37718" s="17"/>
      <c r="V37718" s="17"/>
      <c r="W37718" s="51"/>
    </row>
    <row r="37719">
      <c r="A37719" s="307"/>
      <c r="B37719" s="85"/>
      <c r="C37719" s="85"/>
      <c r="D37719" s="85"/>
      <c r="E37719" s="88"/>
      <c r="G37719" s="17"/>
      <c r="I37719" s="43"/>
      <c r="J37719" s="308"/>
      <c r="K37719" s="51"/>
      <c r="N37719" s="309"/>
      <c r="R37719" s="17"/>
      <c r="T37719" s="17"/>
      <c r="V37719" s="17"/>
      <c r="W37719" s="51"/>
    </row>
    <row r="37720">
      <c r="A37720" s="307"/>
      <c r="B37720" s="85"/>
      <c r="C37720" s="85"/>
      <c r="D37720" s="85"/>
      <c r="E37720" s="88"/>
      <c r="G37720" s="17"/>
      <c r="I37720" s="43"/>
      <c r="J37720" s="308"/>
      <c r="K37720" s="51"/>
      <c r="N37720" s="309"/>
      <c r="R37720" s="17"/>
      <c r="T37720" s="17"/>
      <c r="V37720" s="17"/>
      <c r="W37720" s="51"/>
    </row>
    <row r="37721">
      <c r="A37721" s="307"/>
      <c r="B37721" s="85"/>
      <c r="C37721" s="85"/>
      <c r="D37721" s="85"/>
      <c r="E37721" s="88"/>
      <c r="G37721" s="17"/>
      <c r="I37721" s="43"/>
      <c r="J37721" s="308"/>
      <c r="K37721" s="51"/>
      <c r="N37721" s="309"/>
      <c r="R37721" s="17"/>
      <c r="T37721" s="17"/>
      <c r="V37721" s="17"/>
      <c r="W37721" s="51"/>
    </row>
    <row r="37722">
      <c r="A37722" s="307"/>
      <c r="B37722" s="85"/>
      <c r="C37722" s="85"/>
      <c r="D37722" s="85"/>
      <c r="E37722" s="88"/>
      <c r="G37722" s="17"/>
      <c r="I37722" s="43"/>
      <c r="J37722" s="308"/>
      <c r="K37722" s="51"/>
      <c r="N37722" s="309"/>
      <c r="R37722" s="17"/>
      <c r="T37722" s="17"/>
      <c r="V37722" s="17"/>
      <c r="W37722" s="51"/>
    </row>
    <row r="37723">
      <c r="A37723" s="307"/>
      <c r="B37723" s="85"/>
      <c r="C37723" s="85"/>
      <c r="D37723" s="85"/>
      <c r="E37723" s="88"/>
      <c r="G37723" s="17"/>
      <c r="I37723" s="43"/>
      <c r="J37723" s="308"/>
      <c r="K37723" s="51"/>
      <c r="N37723" s="309"/>
      <c r="R37723" s="17"/>
      <c r="T37723" s="17"/>
      <c r="V37723" s="17"/>
      <c r="W37723" s="51"/>
    </row>
    <row r="37724">
      <c r="A37724" s="307"/>
      <c r="B37724" s="85"/>
      <c r="C37724" s="85"/>
      <c r="D37724" s="85"/>
      <c r="E37724" s="88"/>
      <c r="G37724" s="17"/>
      <c r="I37724" s="43"/>
      <c r="J37724" s="308"/>
      <c r="K37724" s="51"/>
      <c r="N37724" s="309"/>
      <c r="R37724" s="17"/>
      <c r="T37724" s="17"/>
      <c r="V37724" s="17"/>
      <c r="W37724" s="51"/>
    </row>
    <row r="37725">
      <c r="A37725" s="307"/>
      <c r="B37725" s="85"/>
      <c r="C37725" s="85"/>
      <c r="D37725" s="85"/>
      <c r="E37725" s="88"/>
      <c r="G37725" s="17"/>
      <c r="I37725" s="43"/>
      <c r="J37725" s="308"/>
      <c r="K37725" s="51"/>
      <c r="N37725" s="309"/>
      <c r="R37725" s="17"/>
      <c r="T37725" s="17"/>
      <c r="V37725" s="17"/>
      <c r="W37725" s="51"/>
    </row>
    <row r="37726">
      <c r="A37726" s="307"/>
      <c r="B37726" s="85"/>
      <c r="C37726" s="85"/>
      <c r="D37726" s="85"/>
      <c r="E37726" s="88"/>
      <c r="G37726" s="17"/>
      <c r="I37726" s="43"/>
      <c r="J37726" s="308"/>
      <c r="K37726" s="51"/>
      <c r="N37726" s="309"/>
      <c r="R37726" s="17"/>
      <c r="T37726" s="17"/>
      <c r="V37726" s="17"/>
      <c r="W37726" s="51"/>
    </row>
    <row r="37727">
      <c r="A37727" s="307"/>
      <c r="B37727" s="85"/>
      <c r="C37727" s="85"/>
      <c r="D37727" s="85"/>
      <c r="E37727" s="88"/>
      <c r="G37727" s="17"/>
      <c r="I37727" s="43"/>
      <c r="J37727" s="308"/>
      <c r="K37727" s="51"/>
      <c r="N37727" s="309"/>
      <c r="R37727" s="17"/>
      <c r="T37727" s="17"/>
      <c r="V37727" s="17"/>
      <c r="W37727" s="51"/>
    </row>
    <row r="37728">
      <c r="A37728" s="307"/>
      <c r="B37728" s="85"/>
      <c r="C37728" s="85"/>
      <c r="D37728" s="85"/>
      <c r="E37728" s="88"/>
      <c r="G37728" s="17"/>
      <c r="I37728" s="43"/>
      <c r="J37728" s="308"/>
      <c r="K37728" s="51"/>
      <c r="N37728" s="309"/>
      <c r="R37728" s="17"/>
      <c r="T37728" s="17"/>
      <c r="V37728" s="17"/>
      <c r="W37728" s="51"/>
    </row>
    <row r="37729">
      <c r="A37729" s="307"/>
      <c r="B37729" s="85"/>
      <c r="C37729" s="85"/>
      <c r="D37729" s="85"/>
      <c r="E37729" s="88"/>
      <c r="G37729" s="17"/>
      <c r="I37729" s="43"/>
      <c r="J37729" s="308"/>
      <c r="K37729" s="51"/>
      <c r="N37729" s="309"/>
      <c r="R37729" s="17"/>
      <c r="T37729" s="17"/>
      <c r="V37729" s="17"/>
      <c r="W37729" s="51"/>
    </row>
    <row r="37730">
      <c r="A37730" s="307"/>
      <c r="B37730" s="85"/>
      <c r="C37730" s="85"/>
      <c r="D37730" s="85"/>
      <c r="E37730" s="88"/>
      <c r="G37730" s="17"/>
      <c r="I37730" s="43"/>
      <c r="J37730" s="308"/>
      <c r="K37730" s="51"/>
      <c r="N37730" s="309"/>
      <c r="R37730" s="17"/>
      <c r="T37730" s="17"/>
      <c r="V37730" s="17"/>
      <c r="W37730" s="51"/>
    </row>
    <row r="37731">
      <c r="A37731" s="307"/>
      <c r="B37731" s="85"/>
      <c r="C37731" s="85"/>
      <c r="D37731" s="85"/>
      <c r="E37731" s="88"/>
      <c r="G37731" s="17"/>
      <c r="I37731" s="43"/>
      <c r="J37731" s="308"/>
      <c r="K37731" s="51"/>
      <c r="N37731" s="309"/>
      <c r="R37731" s="17"/>
      <c r="T37731" s="17"/>
      <c r="V37731" s="17"/>
      <c r="W37731" s="51"/>
    </row>
    <row r="37732">
      <c r="A37732" s="307"/>
      <c r="B37732" s="85"/>
      <c r="C37732" s="85"/>
      <c r="D37732" s="85"/>
      <c r="E37732" s="88"/>
      <c r="G37732" s="17"/>
      <c r="I37732" s="43"/>
      <c r="J37732" s="308"/>
      <c r="K37732" s="51"/>
      <c r="N37732" s="309"/>
      <c r="R37732" s="17"/>
      <c r="T37732" s="17"/>
      <c r="V37732" s="17"/>
      <c r="W37732" s="51"/>
    </row>
    <row r="37733">
      <c r="A37733" s="307"/>
      <c r="B37733" s="85"/>
      <c r="C37733" s="85"/>
      <c r="D37733" s="85"/>
      <c r="E37733" s="88"/>
      <c r="G37733" s="17"/>
      <c r="I37733" s="43"/>
      <c r="J37733" s="308"/>
      <c r="K37733" s="51"/>
      <c r="N37733" s="309"/>
      <c r="R37733" s="17"/>
      <c r="T37733" s="17"/>
      <c r="V37733" s="17"/>
      <c r="W37733" s="51"/>
    </row>
    <row r="37734">
      <c r="A37734" s="307"/>
      <c r="B37734" s="85"/>
      <c r="C37734" s="85"/>
      <c r="D37734" s="85"/>
      <c r="E37734" s="88"/>
      <c r="G37734" s="17"/>
      <c r="I37734" s="43"/>
      <c r="J37734" s="308"/>
      <c r="K37734" s="51"/>
      <c r="N37734" s="309"/>
      <c r="R37734" s="17"/>
      <c r="T37734" s="17"/>
      <c r="V37734" s="17"/>
      <c r="W37734" s="51"/>
    </row>
    <row r="37735">
      <c r="A37735" s="307"/>
      <c r="B37735" s="85"/>
      <c r="C37735" s="85"/>
      <c r="D37735" s="85"/>
      <c r="E37735" s="88"/>
      <c r="G37735" s="17"/>
      <c r="I37735" s="43"/>
      <c r="J37735" s="308"/>
      <c r="K37735" s="51"/>
      <c r="N37735" s="309"/>
      <c r="R37735" s="17"/>
      <c r="T37735" s="17"/>
      <c r="V37735" s="17"/>
      <c r="W37735" s="51"/>
    </row>
    <row r="37736">
      <c r="A37736" s="307"/>
      <c r="B37736" s="85"/>
      <c r="C37736" s="85"/>
      <c r="D37736" s="85"/>
      <c r="E37736" s="88"/>
      <c r="G37736" s="17"/>
      <c r="I37736" s="43"/>
      <c r="J37736" s="308"/>
      <c r="K37736" s="51"/>
      <c r="N37736" s="309"/>
      <c r="R37736" s="17"/>
      <c r="T37736" s="17"/>
      <c r="V37736" s="17"/>
      <c r="W37736" s="51"/>
    </row>
    <row r="37737">
      <c r="A37737" s="307"/>
      <c r="B37737" s="85"/>
      <c r="C37737" s="85"/>
      <c r="D37737" s="85"/>
      <c r="E37737" s="88"/>
      <c r="G37737" s="17"/>
      <c r="I37737" s="43"/>
      <c r="J37737" s="308"/>
      <c r="K37737" s="51"/>
      <c r="N37737" s="309"/>
      <c r="R37737" s="17"/>
      <c r="T37737" s="17"/>
      <c r="V37737" s="17"/>
      <c r="W37737" s="51"/>
    </row>
    <row r="37738">
      <c r="A37738" s="307"/>
      <c r="B37738" s="85"/>
      <c r="C37738" s="85"/>
      <c r="D37738" s="85"/>
      <c r="E37738" s="88"/>
      <c r="G37738" s="17"/>
      <c r="I37738" s="43"/>
      <c r="J37738" s="308"/>
      <c r="K37738" s="51"/>
      <c r="N37738" s="309"/>
      <c r="R37738" s="17"/>
      <c r="T37738" s="17"/>
      <c r="V37738" s="17"/>
      <c r="W37738" s="51"/>
    </row>
    <row r="37739">
      <c r="A37739" s="307"/>
      <c r="B37739" s="85"/>
      <c r="C37739" s="85"/>
      <c r="D37739" s="85"/>
      <c r="E37739" s="88"/>
      <c r="G37739" s="17"/>
      <c r="I37739" s="43"/>
      <c r="J37739" s="308"/>
      <c r="K37739" s="51"/>
      <c r="N37739" s="309"/>
      <c r="R37739" s="17"/>
      <c r="T37739" s="17"/>
      <c r="V37739" s="17"/>
      <c r="W37739" s="51"/>
    </row>
    <row r="37740">
      <c r="A37740" s="307"/>
      <c r="B37740" s="85"/>
      <c r="C37740" s="85"/>
      <c r="D37740" s="85"/>
      <c r="E37740" s="88"/>
      <c r="G37740" s="17"/>
      <c r="I37740" s="43"/>
      <c r="J37740" s="308"/>
      <c r="K37740" s="51"/>
      <c r="N37740" s="309"/>
      <c r="R37740" s="17"/>
      <c r="T37740" s="17"/>
      <c r="V37740" s="17"/>
      <c r="W37740" s="51"/>
    </row>
    <row r="37741">
      <c r="A37741" s="307"/>
      <c r="B37741" s="85"/>
      <c r="C37741" s="85"/>
      <c r="D37741" s="85"/>
      <c r="E37741" s="88"/>
      <c r="G37741" s="17"/>
      <c r="I37741" s="43"/>
      <c r="J37741" s="308"/>
      <c r="K37741" s="51"/>
      <c r="N37741" s="309"/>
      <c r="R37741" s="17"/>
      <c r="T37741" s="17"/>
      <c r="V37741" s="17"/>
      <c r="W37741" s="51"/>
    </row>
    <row r="37742">
      <c r="A37742" s="307"/>
      <c r="B37742" s="85"/>
      <c r="C37742" s="85"/>
      <c r="D37742" s="85"/>
      <c r="E37742" s="88"/>
      <c r="G37742" s="17"/>
      <c r="I37742" s="43"/>
      <c r="J37742" s="308"/>
      <c r="K37742" s="51"/>
      <c r="N37742" s="309"/>
      <c r="R37742" s="17"/>
      <c r="T37742" s="17"/>
      <c r="V37742" s="17"/>
      <c r="W37742" s="51"/>
    </row>
    <row r="37743">
      <c r="A37743" s="307"/>
      <c r="B37743" s="85"/>
      <c r="C37743" s="85"/>
      <c r="D37743" s="85"/>
      <c r="E37743" s="88"/>
      <c r="G37743" s="17"/>
      <c r="I37743" s="43"/>
      <c r="J37743" s="308"/>
      <c r="K37743" s="51"/>
      <c r="N37743" s="309"/>
      <c r="R37743" s="17"/>
      <c r="T37743" s="17"/>
      <c r="V37743" s="17"/>
      <c r="W37743" s="51"/>
    </row>
    <row r="37744">
      <c r="A37744" s="307"/>
      <c r="B37744" s="85"/>
      <c r="C37744" s="85"/>
      <c r="D37744" s="85"/>
      <c r="E37744" s="88"/>
      <c r="G37744" s="17"/>
      <c r="I37744" s="43"/>
      <c r="J37744" s="308"/>
      <c r="K37744" s="51"/>
      <c r="N37744" s="309"/>
      <c r="R37744" s="17"/>
      <c r="T37744" s="17"/>
      <c r="V37744" s="17"/>
      <c r="W37744" s="51"/>
    </row>
    <row r="37745">
      <c r="A37745" s="307"/>
      <c r="B37745" s="85"/>
      <c r="C37745" s="85"/>
      <c r="D37745" s="85"/>
      <c r="E37745" s="88"/>
      <c r="G37745" s="17"/>
      <c r="I37745" s="43"/>
      <c r="J37745" s="308"/>
      <c r="K37745" s="51"/>
      <c r="N37745" s="309"/>
      <c r="R37745" s="17"/>
      <c r="T37745" s="17"/>
      <c r="V37745" s="17"/>
      <c r="W37745" s="51"/>
    </row>
    <row r="37746">
      <c r="A37746" s="307"/>
      <c r="B37746" s="85"/>
      <c r="C37746" s="85"/>
      <c r="D37746" s="85"/>
      <c r="E37746" s="88"/>
      <c r="G37746" s="17"/>
      <c r="I37746" s="43"/>
      <c r="J37746" s="308"/>
      <c r="K37746" s="51"/>
      <c r="N37746" s="309"/>
      <c r="R37746" s="17"/>
      <c r="T37746" s="17"/>
      <c r="V37746" s="17"/>
      <c r="W37746" s="51"/>
    </row>
    <row r="37747">
      <c r="A37747" s="307"/>
      <c r="B37747" s="85"/>
      <c r="C37747" s="85"/>
      <c r="D37747" s="85"/>
      <c r="E37747" s="88"/>
      <c r="G37747" s="17"/>
      <c r="I37747" s="43"/>
      <c r="J37747" s="308"/>
      <c r="K37747" s="51"/>
      <c r="N37747" s="309"/>
      <c r="R37747" s="17"/>
      <c r="T37747" s="17"/>
      <c r="V37747" s="17"/>
      <c r="W37747" s="51"/>
    </row>
    <row r="37748">
      <c r="A37748" s="307"/>
      <c r="B37748" s="85"/>
      <c r="C37748" s="85"/>
      <c r="D37748" s="85"/>
      <c r="E37748" s="88"/>
      <c r="G37748" s="17"/>
      <c r="I37748" s="43"/>
      <c r="J37748" s="308"/>
      <c r="K37748" s="51"/>
      <c r="N37748" s="309"/>
      <c r="R37748" s="17"/>
      <c r="T37748" s="17"/>
      <c r="V37748" s="17"/>
      <c r="W37748" s="51"/>
    </row>
    <row r="37749">
      <c r="A37749" s="307"/>
      <c r="B37749" s="85"/>
      <c r="C37749" s="85"/>
      <c r="D37749" s="85"/>
      <c r="E37749" s="88"/>
      <c r="G37749" s="17"/>
      <c r="I37749" s="43"/>
      <c r="J37749" s="308"/>
      <c r="K37749" s="51"/>
      <c r="N37749" s="309"/>
      <c r="R37749" s="17"/>
      <c r="T37749" s="17"/>
      <c r="V37749" s="17"/>
      <c r="W37749" s="51"/>
    </row>
    <row r="37750">
      <c r="A37750" s="307"/>
      <c r="B37750" s="85"/>
      <c r="C37750" s="85"/>
      <c r="D37750" s="85"/>
      <c r="E37750" s="88"/>
      <c r="G37750" s="17"/>
      <c r="I37750" s="43"/>
      <c r="J37750" s="308"/>
      <c r="K37750" s="51"/>
      <c r="N37750" s="309"/>
      <c r="R37750" s="17"/>
      <c r="T37750" s="17"/>
      <c r="V37750" s="17"/>
      <c r="W37750" s="51"/>
    </row>
    <row r="37751">
      <c r="A37751" s="307"/>
      <c r="B37751" s="85"/>
      <c r="C37751" s="85"/>
      <c r="D37751" s="85"/>
      <c r="E37751" s="88"/>
      <c r="G37751" s="17"/>
      <c r="I37751" s="43"/>
      <c r="J37751" s="308"/>
      <c r="K37751" s="51"/>
      <c r="N37751" s="309"/>
      <c r="R37751" s="17"/>
      <c r="T37751" s="17"/>
      <c r="V37751" s="17"/>
      <c r="W37751" s="51"/>
    </row>
    <row r="37752">
      <c r="A37752" s="307"/>
      <c r="B37752" s="85"/>
      <c r="C37752" s="85"/>
      <c r="D37752" s="85"/>
      <c r="E37752" s="88"/>
      <c r="G37752" s="17"/>
      <c r="I37752" s="43"/>
      <c r="J37752" s="308"/>
      <c r="K37752" s="51"/>
      <c r="N37752" s="309"/>
      <c r="R37752" s="17"/>
      <c r="T37752" s="17"/>
      <c r="V37752" s="17"/>
      <c r="W37752" s="51"/>
    </row>
    <row r="37753">
      <c r="A37753" s="307"/>
      <c r="B37753" s="85"/>
      <c r="C37753" s="85"/>
      <c r="D37753" s="85"/>
      <c r="E37753" s="88"/>
      <c r="G37753" s="17"/>
      <c r="I37753" s="43"/>
      <c r="J37753" s="308"/>
      <c r="K37753" s="51"/>
      <c r="N37753" s="309"/>
      <c r="R37753" s="17"/>
      <c r="T37753" s="17"/>
      <c r="V37753" s="17"/>
      <c r="W37753" s="51"/>
    </row>
    <row r="37754">
      <c r="A37754" s="307"/>
      <c r="B37754" s="85"/>
      <c r="C37754" s="85"/>
      <c r="D37754" s="85"/>
      <c r="E37754" s="88"/>
      <c r="G37754" s="17"/>
      <c r="I37754" s="43"/>
      <c r="J37754" s="308"/>
      <c r="K37754" s="51"/>
      <c r="N37754" s="309"/>
      <c r="R37754" s="17"/>
      <c r="T37754" s="17"/>
      <c r="V37754" s="17"/>
      <c r="W37754" s="51"/>
    </row>
    <row r="37755">
      <c r="A37755" s="307"/>
      <c r="B37755" s="85"/>
      <c r="C37755" s="85"/>
      <c r="D37755" s="85"/>
      <c r="E37755" s="88"/>
      <c r="G37755" s="17"/>
      <c r="I37755" s="43"/>
      <c r="J37755" s="308"/>
      <c r="K37755" s="51"/>
      <c r="N37755" s="309"/>
      <c r="R37755" s="17"/>
      <c r="T37755" s="17"/>
      <c r="V37755" s="17"/>
      <c r="W37755" s="51"/>
    </row>
    <row r="37756">
      <c r="A37756" s="307"/>
      <c r="B37756" s="85"/>
      <c r="C37756" s="85"/>
      <c r="D37756" s="85"/>
      <c r="E37756" s="88"/>
      <c r="G37756" s="17"/>
      <c r="I37756" s="43"/>
      <c r="J37756" s="308"/>
      <c r="K37756" s="51"/>
      <c r="N37756" s="309"/>
      <c r="R37756" s="17"/>
      <c r="T37756" s="17"/>
      <c r="V37756" s="17"/>
      <c r="W37756" s="51"/>
    </row>
    <row r="37757">
      <c r="A37757" s="307"/>
      <c r="B37757" s="85"/>
      <c r="C37757" s="85"/>
      <c r="D37757" s="85"/>
      <c r="E37757" s="88"/>
      <c r="G37757" s="17"/>
      <c r="I37757" s="43"/>
      <c r="J37757" s="308"/>
      <c r="K37757" s="51"/>
      <c r="N37757" s="309"/>
      <c r="R37757" s="17"/>
      <c r="T37757" s="17"/>
      <c r="V37757" s="17"/>
      <c r="W37757" s="51"/>
    </row>
    <row r="37758">
      <c r="A37758" s="307"/>
      <c r="B37758" s="85"/>
      <c r="C37758" s="85"/>
      <c r="D37758" s="85"/>
      <c r="E37758" s="88"/>
      <c r="G37758" s="17"/>
      <c r="I37758" s="43"/>
      <c r="J37758" s="308"/>
      <c r="K37758" s="51"/>
      <c r="N37758" s="309"/>
      <c r="R37758" s="17"/>
      <c r="T37758" s="17"/>
      <c r="V37758" s="17"/>
      <c r="W37758" s="51"/>
    </row>
    <row r="37759">
      <c r="A37759" s="307"/>
      <c r="B37759" s="85"/>
      <c r="C37759" s="85"/>
      <c r="D37759" s="85"/>
      <c r="E37759" s="88"/>
      <c r="G37759" s="17"/>
      <c r="I37759" s="43"/>
      <c r="J37759" s="308"/>
      <c r="K37759" s="51"/>
      <c r="N37759" s="309"/>
      <c r="R37759" s="17"/>
      <c r="T37759" s="17"/>
      <c r="V37759" s="17"/>
      <c r="W37759" s="51"/>
    </row>
    <row r="37760">
      <c r="A37760" s="307"/>
      <c r="B37760" s="85"/>
      <c r="C37760" s="85"/>
      <c r="D37760" s="85"/>
      <c r="E37760" s="88"/>
      <c r="G37760" s="17"/>
      <c r="I37760" s="43"/>
      <c r="J37760" s="308"/>
      <c r="K37760" s="51"/>
      <c r="N37760" s="309"/>
      <c r="R37760" s="17"/>
      <c r="T37760" s="17"/>
      <c r="V37760" s="17"/>
      <c r="W37760" s="51"/>
    </row>
    <row r="37761">
      <c r="A37761" s="307"/>
      <c r="B37761" s="85"/>
      <c r="C37761" s="85"/>
      <c r="D37761" s="85"/>
      <c r="E37761" s="88"/>
      <c r="G37761" s="17"/>
      <c r="I37761" s="43"/>
      <c r="J37761" s="308"/>
      <c r="K37761" s="51"/>
      <c r="N37761" s="309"/>
      <c r="R37761" s="17"/>
      <c r="T37761" s="17"/>
      <c r="V37761" s="17"/>
      <c r="W37761" s="51"/>
    </row>
    <row r="37762">
      <c r="A37762" s="307"/>
      <c r="B37762" s="85"/>
      <c r="C37762" s="85"/>
      <c r="D37762" s="85"/>
      <c r="E37762" s="88"/>
      <c r="G37762" s="17"/>
      <c r="I37762" s="43"/>
      <c r="J37762" s="308"/>
      <c r="K37762" s="51"/>
      <c r="N37762" s="309"/>
      <c r="R37762" s="17"/>
      <c r="T37762" s="17"/>
      <c r="V37762" s="17"/>
      <c r="W37762" s="51"/>
    </row>
    <row r="37763">
      <c r="A37763" s="307"/>
      <c r="B37763" s="85"/>
      <c r="C37763" s="85"/>
      <c r="D37763" s="85"/>
      <c r="E37763" s="88"/>
      <c r="G37763" s="17"/>
      <c r="I37763" s="43"/>
      <c r="J37763" s="308"/>
      <c r="K37763" s="51"/>
      <c r="N37763" s="309"/>
      <c r="R37763" s="17"/>
      <c r="T37763" s="17"/>
      <c r="V37763" s="17"/>
      <c r="W37763" s="51"/>
    </row>
    <row r="37764">
      <c r="A37764" s="307"/>
      <c r="B37764" s="85"/>
      <c r="C37764" s="85"/>
      <c r="D37764" s="85"/>
      <c r="E37764" s="88"/>
      <c r="G37764" s="17"/>
      <c r="I37764" s="43"/>
      <c r="J37764" s="308"/>
      <c r="K37764" s="51"/>
      <c r="N37764" s="309"/>
      <c r="R37764" s="17"/>
      <c r="T37764" s="17"/>
      <c r="V37764" s="17"/>
      <c r="W37764" s="51"/>
    </row>
    <row r="37765">
      <c r="A37765" s="307"/>
      <c r="B37765" s="85"/>
      <c r="C37765" s="85"/>
      <c r="D37765" s="85"/>
      <c r="E37765" s="88"/>
      <c r="G37765" s="17"/>
      <c r="I37765" s="43"/>
      <c r="J37765" s="308"/>
      <c r="K37765" s="51"/>
      <c r="N37765" s="309"/>
      <c r="R37765" s="17"/>
      <c r="T37765" s="17"/>
      <c r="V37765" s="17"/>
      <c r="W37765" s="51"/>
    </row>
    <row r="37766">
      <c r="A37766" s="307"/>
      <c r="B37766" s="85"/>
      <c r="C37766" s="85"/>
      <c r="D37766" s="85"/>
      <c r="E37766" s="88"/>
      <c r="G37766" s="17"/>
      <c r="I37766" s="43"/>
      <c r="J37766" s="308"/>
      <c r="K37766" s="51"/>
      <c r="N37766" s="309"/>
      <c r="R37766" s="17"/>
      <c r="T37766" s="17"/>
      <c r="V37766" s="17"/>
      <c r="W37766" s="51"/>
    </row>
    <row r="37767">
      <c r="A37767" s="307"/>
      <c r="B37767" s="85"/>
      <c r="C37767" s="85"/>
      <c r="D37767" s="85"/>
      <c r="E37767" s="88"/>
      <c r="G37767" s="17"/>
      <c r="I37767" s="43"/>
      <c r="J37767" s="308"/>
      <c r="K37767" s="51"/>
      <c r="N37767" s="309"/>
      <c r="R37767" s="17"/>
      <c r="T37767" s="17"/>
      <c r="V37767" s="17"/>
      <c r="W37767" s="51"/>
    </row>
    <row r="37768">
      <c r="A37768" s="307"/>
      <c r="B37768" s="85"/>
      <c r="C37768" s="85"/>
      <c r="D37768" s="85"/>
      <c r="E37768" s="88"/>
      <c r="G37768" s="17"/>
      <c r="I37768" s="43"/>
      <c r="J37768" s="308"/>
      <c r="K37768" s="51"/>
      <c r="N37768" s="309"/>
      <c r="R37768" s="17"/>
      <c r="T37768" s="17"/>
      <c r="V37768" s="17"/>
      <c r="W37768" s="51"/>
    </row>
    <row r="37769">
      <c r="A37769" s="307"/>
      <c r="B37769" s="85"/>
      <c r="C37769" s="85"/>
      <c r="D37769" s="85"/>
      <c r="E37769" s="88"/>
      <c r="G37769" s="17"/>
      <c r="I37769" s="43"/>
      <c r="J37769" s="308"/>
      <c r="K37769" s="51"/>
      <c r="N37769" s="309"/>
      <c r="R37769" s="17"/>
      <c r="T37769" s="17"/>
      <c r="V37769" s="17"/>
      <c r="W37769" s="51"/>
    </row>
    <row r="37770">
      <c r="A37770" s="307"/>
      <c r="B37770" s="85"/>
      <c r="C37770" s="85"/>
      <c r="D37770" s="85"/>
      <c r="E37770" s="88"/>
      <c r="G37770" s="17"/>
      <c r="I37770" s="43"/>
      <c r="J37770" s="308"/>
      <c r="K37770" s="51"/>
      <c r="N37770" s="309"/>
      <c r="R37770" s="17"/>
      <c r="T37770" s="17"/>
      <c r="V37770" s="17"/>
      <c r="W37770" s="51"/>
    </row>
    <row r="37771">
      <c r="A37771" s="307"/>
      <c r="B37771" s="85"/>
      <c r="C37771" s="85"/>
      <c r="D37771" s="85"/>
      <c r="E37771" s="88"/>
      <c r="G37771" s="17"/>
      <c r="I37771" s="43"/>
      <c r="J37771" s="308"/>
      <c r="K37771" s="51"/>
      <c r="N37771" s="309"/>
      <c r="R37771" s="17"/>
      <c r="T37771" s="17"/>
      <c r="V37771" s="17"/>
      <c r="W37771" s="51"/>
    </row>
    <row r="37772">
      <c r="A37772" s="307"/>
      <c r="B37772" s="85"/>
      <c r="C37772" s="85"/>
      <c r="D37772" s="85"/>
      <c r="E37772" s="88"/>
      <c r="G37772" s="17"/>
      <c r="I37772" s="43"/>
      <c r="J37772" s="308"/>
      <c r="K37772" s="51"/>
      <c r="N37772" s="309"/>
      <c r="R37772" s="17"/>
      <c r="T37772" s="17"/>
      <c r="V37772" s="17"/>
      <c r="W37772" s="51"/>
    </row>
    <row r="37773">
      <c r="A37773" s="307"/>
      <c r="B37773" s="85"/>
      <c r="C37773" s="85"/>
      <c r="D37773" s="85"/>
      <c r="E37773" s="88"/>
      <c r="G37773" s="17"/>
      <c r="I37773" s="43"/>
      <c r="J37773" s="308"/>
      <c r="K37773" s="51"/>
      <c r="N37773" s="309"/>
      <c r="R37773" s="17"/>
      <c r="T37773" s="17"/>
      <c r="V37773" s="17"/>
      <c r="W37773" s="51"/>
    </row>
    <row r="37774">
      <c r="A37774" s="307"/>
      <c r="B37774" s="85"/>
      <c r="C37774" s="85"/>
      <c r="D37774" s="85"/>
      <c r="E37774" s="88"/>
      <c r="G37774" s="17"/>
      <c r="I37774" s="43"/>
      <c r="J37774" s="308"/>
      <c r="K37774" s="51"/>
      <c r="N37774" s="309"/>
      <c r="R37774" s="17"/>
      <c r="T37774" s="17"/>
      <c r="V37774" s="17"/>
      <c r="W37774" s="51"/>
    </row>
    <row r="37775">
      <c r="A37775" s="307"/>
      <c r="B37775" s="85"/>
      <c r="C37775" s="85"/>
      <c r="D37775" s="85"/>
      <c r="E37775" s="88"/>
      <c r="G37775" s="17"/>
      <c r="I37775" s="43"/>
      <c r="J37775" s="308"/>
      <c r="K37775" s="51"/>
      <c r="N37775" s="309"/>
      <c r="R37775" s="17"/>
      <c r="T37775" s="17"/>
      <c r="V37775" s="17"/>
      <c r="W37775" s="51"/>
    </row>
    <row r="37776">
      <c r="A37776" s="307"/>
      <c r="B37776" s="85"/>
      <c r="C37776" s="85"/>
      <c r="D37776" s="85"/>
      <c r="E37776" s="88"/>
      <c r="G37776" s="17"/>
      <c r="I37776" s="43"/>
      <c r="J37776" s="308"/>
      <c r="K37776" s="51"/>
      <c r="N37776" s="309"/>
      <c r="R37776" s="17"/>
      <c r="T37776" s="17"/>
      <c r="V37776" s="17"/>
      <c r="W37776" s="51"/>
    </row>
    <row r="37777">
      <c r="A37777" s="307"/>
      <c r="B37777" s="85"/>
      <c r="C37777" s="85"/>
      <c r="D37777" s="85"/>
      <c r="E37777" s="88"/>
      <c r="G37777" s="17"/>
      <c r="I37777" s="43"/>
      <c r="J37777" s="308"/>
      <c r="K37777" s="51"/>
      <c r="N37777" s="309"/>
      <c r="R37777" s="17"/>
      <c r="T37777" s="17"/>
      <c r="V37777" s="17"/>
      <c r="W37777" s="51"/>
    </row>
    <row r="37778">
      <c r="A37778" s="307"/>
      <c r="B37778" s="85"/>
      <c r="C37778" s="85"/>
      <c r="D37778" s="85"/>
      <c r="E37778" s="88"/>
      <c r="G37778" s="17"/>
      <c r="I37778" s="43"/>
      <c r="J37778" s="308"/>
      <c r="K37778" s="51"/>
      <c r="N37778" s="309"/>
      <c r="R37778" s="17"/>
      <c r="T37778" s="17"/>
      <c r="V37778" s="17"/>
      <c r="W37778" s="51"/>
    </row>
    <row r="37779">
      <c r="A37779" s="307"/>
      <c r="B37779" s="85"/>
      <c r="C37779" s="85"/>
      <c r="D37779" s="85"/>
      <c r="E37779" s="88"/>
      <c r="G37779" s="17"/>
      <c r="I37779" s="43"/>
      <c r="J37779" s="308"/>
      <c r="K37779" s="51"/>
      <c r="N37779" s="309"/>
      <c r="R37779" s="17"/>
      <c r="T37779" s="17"/>
      <c r="V37779" s="17"/>
      <c r="W37779" s="51"/>
    </row>
    <row r="37780">
      <c r="A37780" s="307"/>
      <c r="B37780" s="85"/>
      <c r="C37780" s="85"/>
      <c r="D37780" s="85"/>
      <c r="E37780" s="88"/>
      <c r="G37780" s="17"/>
      <c r="I37780" s="43"/>
      <c r="J37780" s="308"/>
      <c r="K37780" s="51"/>
      <c r="N37780" s="309"/>
      <c r="R37780" s="17"/>
      <c r="T37780" s="17"/>
      <c r="V37780" s="17"/>
      <c r="W37780" s="51"/>
    </row>
    <row r="37781">
      <c r="A37781" s="307"/>
      <c r="B37781" s="85"/>
      <c r="C37781" s="85"/>
      <c r="D37781" s="85"/>
      <c r="E37781" s="88"/>
      <c r="G37781" s="17"/>
      <c r="I37781" s="43"/>
      <c r="J37781" s="308"/>
      <c r="K37781" s="51"/>
      <c r="N37781" s="309"/>
      <c r="R37781" s="17"/>
      <c r="T37781" s="17"/>
      <c r="V37781" s="17"/>
      <c r="W37781" s="51"/>
    </row>
    <row r="37782">
      <c r="A37782" s="307"/>
      <c r="B37782" s="85"/>
      <c r="C37782" s="85"/>
      <c r="D37782" s="85"/>
      <c r="E37782" s="88"/>
      <c r="G37782" s="17"/>
      <c r="I37782" s="43"/>
      <c r="J37782" s="308"/>
      <c r="K37782" s="51"/>
      <c r="N37782" s="309"/>
      <c r="R37782" s="17"/>
      <c r="T37782" s="17"/>
      <c r="V37782" s="17"/>
      <c r="W37782" s="51"/>
    </row>
    <row r="37783">
      <c r="A37783" s="307"/>
      <c r="B37783" s="85"/>
      <c r="C37783" s="85"/>
      <c r="D37783" s="85"/>
      <c r="E37783" s="88"/>
      <c r="G37783" s="17"/>
      <c r="I37783" s="43"/>
      <c r="J37783" s="308"/>
      <c r="K37783" s="51"/>
      <c r="N37783" s="309"/>
      <c r="R37783" s="17"/>
      <c r="T37783" s="17"/>
      <c r="V37783" s="17"/>
      <c r="W37783" s="51"/>
    </row>
    <row r="37784">
      <c r="A37784" s="307"/>
      <c r="B37784" s="85"/>
      <c r="C37784" s="85"/>
      <c r="D37784" s="85"/>
      <c r="E37784" s="88"/>
      <c r="G37784" s="17"/>
      <c r="I37784" s="43"/>
      <c r="J37784" s="308"/>
      <c r="K37784" s="51"/>
      <c r="N37784" s="309"/>
      <c r="R37784" s="17"/>
      <c r="T37784" s="17"/>
      <c r="V37784" s="17"/>
      <c r="W37784" s="51"/>
    </row>
    <row r="37785">
      <c r="A37785" s="307"/>
      <c r="B37785" s="85"/>
      <c r="C37785" s="85"/>
      <c r="D37785" s="85"/>
      <c r="E37785" s="88"/>
      <c r="G37785" s="17"/>
      <c r="I37785" s="43"/>
      <c r="J37785" s="308"/>
      <c r="K37785" s="51"/>
      <c r="N37785" s="309"/>
      <c r="R37785" s="17"/>
      <c r="T37785" s="17"/>
      <c r="V37785" s="17"/>
      <c r="W37785" s="51"/>
    </row>
    <row r="37786">
      <c r="A37786" s="307"/>
      <c r="B37786" s="85"/>
      <c r="C37786" s="85"/>
      <c r="D37786" s="85"/>
      <c r="E37786" s="88"/>
      <c r="G37786" s="17"/>
      <c r="I37786" s="43"/>
      <c r="J37786" s="308"/>
      <c r="K37786" s="51"/>
      <c r="N37786" s="309"/>
      <c r="R37786" s="17"/>
      <c r="T37786" s="17"/>
      <c r="V37786" s="17"/>
      <c r="W37786" s="51"/>
    </row>
    <row r="37787">
      <c r="A37787" s="307"/>
      <c r="B37787" s="85"/>
      <c r="C37787" s="85"/>
      <c r="D37787" s="85"/>
      <c r="E37787" s="88"/>
      <c r="G37787" s="17"/>
      <c r="I37787" s="43"/>
      <c r="J37787" s="308"/>
      <c r="K37787" s="51"/>
      <c r="N37787" s="309"/>
      <c r="R37787" s="17"/>
      <c r="T37787" s="17"/>
      <c r="V37787" s="17"/>
      <c r="W37787" s="51"/>
    </row>
    <row r="37788">
      <c r="A37788" s="307"/>
      <c r="B37788" s="85"/>
      <c r="C37788" s="85"/>
      <c r="D37788" s="85"/>
      <c r="E37788" s="88"/>
      <c r="G37788" s="17"/>
      <c r="I37788" s="43"/>
      <c r="J37788" s="308"/>
      <c r="K37788" s="51"/>
      <c r="N37788" s="309"/>
      <c r="R37788" s="17"/>
      <c r="T37788" s="17"/>
      <c r="V37788" s="17"/>
      <c r="W37788" s="51"/>
    </row>
    <row r="37789">
      <c r="A37789" s="307"/>
      <c r="B37789" s="85"/>
      <c r="C37789" s="85"/>
      <c r="D37789" s="85"/>
      <c r="E37789" s="88"/>
      <c r="G37789" s="17"/>
      <c r="I37789" s="43"/>
      <c r="J37789" s="308"/>
      <c r="K37789" s="51"/>
      <c r="N37789" s="309"/>
      <c r="R37789" s="17"/>
      <c r="T37789" s="17"/>
      <c r="V37789" s="17"/>
      <c r="W37789" s="51"/>
    </row>
    <row r="37790">
      <c r="A37790" s="307"/>
      <c r="B37790" s="85"/>
      <c r="C37790" s="85"/>
      <c r="D37790" s="85"/>
      <c r="E37790" s="88"/>
      <c r="G37790" s="17"/>
      <c r="I37790" s="43"/>
      <c r="J37790" s="308"/>
      <c r="K37790" s="51"/>
      <c r="N37790" s="309"/>
      <c r="R37790" s="17"/>
      <c r="T37790" s="17"/>
      <c r="V37790" s="17"/>
      <c r="W37790" s="51"/>
    </row>
    <row r="37791">
      <c r="A37791" s="307"/>
      <c r="B37791" s="85"/>
      <c r="C37791" s="85"/>
      <c r="D37791" s="85"/>
      <c r="E37791" s="88"/>
      <c r="G37791" s="17"/>
      <c r="I37791" s="43"/>
      <c r="J37791" s="308"/>
      <c r="K37791" s="51"/>
      <c r="N37791" s="309"/>
      <c r="R37791" s="17"/>
      <c r="T37791" s="17"/>
      <c r="V37791" s="17"/>
      <c r="W37791" s="51"/>
    </row>
    <row r="37792">
      <c r="A37792" s="307"/>
      <c r="B37792" s="85"/>
      <c r="C37792" s="85"/>
      <c r="D37792" s="85"/>
      <c r="E37792" s="88"/>
      <c r="G37792" s="17"/>
      <c r="I37792" s="43"/>
      <c r="J37792" s="308"/>
      <c r="K37792" s="51"/>
      <c r="N37792" s="309"/>
      <c r="R37792" s="17"/>
      <c r="T37792" s="17"/>
      <c r="V37792" s="17"/>
      <c r="W37792" s="51"/>
    </row>
    <row r="37793">
      <c r="A37793" s="307"/>
      <c r="B37793" s="85"/>
      <c r="C37793" s="85"/>
      <c r="D37793" s="85"/>
      <c r="E37793" s="88"/>
      <c r="G37793" s="17"/>
      <c r="I37793" s="43"/>
      <c r="J37793" s="308"/>
      <c r="K37793" s="51"/>
      <c r="N37793" s="309"/>
      <c r="R37793" s="17"/>
      <c r="T37793" s="17"/>
      <c r="V37793" s="17"/>
      <c r="W37793" s="51"/>
    </row>
    <row r="37794">
      <c r="A37794" s="307"/>
      <c r="B37794" s="85"/>
      <c r="C37794" s="85"/>
      <c r="D37794" s="85"/>
      <c r="E37794" s="88"/>
      <c r="G37794" s="17"/>
      <c r="I37794" s="43"/>
      <c r="J37794" s="308"/>
      <c r="K37794" s="51"/>
      <c r="N37794" s="309"/>
      <c r="R37794" s="17"/>
      <c r="T37794" s="17"/>
      <c r="V37794" s="17"/>
      <c r="W37794" s="51"/>
    </row>
    <row r="37795">
      <c r="A37795" s="307"/>
      <c r="B37795" s="85"/>
      <c r="C37795" s="85"/>
      <c r="D37795" s="85"/>
      <c r="E37795" s="88"/>
      <c r="G37795" s="17"/>
      <c r="I37795" s="43"/>
      <c r="J37795" s="308"/>
      <c r="K37795" s="51"/>
      <c r="N37795" s="309"/>
      <c r="R37795" s="17"/>
      <c r="T37795" s="17"/>
      <c r="V37795" s="17"/>
      <c r="W37795" s="51"/>
    </row>
    <row r="37796">
      <c r="A37796" s="307"/>
      <c r="B37796" s="85"/>
      <c r="C37796" s="85"/>
      <c r="D37796" s="85"/>
      <c r="E37796" s="88"/>
      <c r="G37796" s="17"/>
      <c r="I37796" s="43"/>
      <c r="J37796" s="308"/>
      <c r="K37796" s="51"/>
      <c r="N37796" s="309"/>
      <c r="R37796" s="17"/>
      <c r="T37796" s="17"/>
      <c r="V37796" s="17"/>
      <c r="W37796" s="51"/>
    </row>
    <row r="37797">
      <c r="A37797" s="307"/>
      <c r="B37797" s="85"/>
      <c r="C37797" s="85"/>
      <c r="D37797" s="85"/>
      <c r="E37797" s="88"/>
      <c r="G37797" s="17"/>
      <c r="I37797" s="43"/>
      <c r="J37797" s="308"/>
      <c r="K37797" s="51"/>
      <c r="N37797" s="309"/>
      <c r="R37797" s="17"/>
      <c r="T37797" s="17"/>
      <c r="V37797" s="17"/>
      <c r="W37797" s="51"/>
    </row>
    <row r="37798">
      <c r="A37798" s="307"/>
      <c r="B37798" s="85"/>
      <c r="C37798" s="85"/>
      <c r="D37798" s="85"/>
      <c r="E37798" s="88"/>
      <c r="G37798" s="17"/>
      <c r="I37798" s="43"/>
      <c r="J37798" s="308"/>
      <c r="K37798" s="51"/>
      <c r="N37798" s="309"/>
      <c r="R37798" s="17"/>
      <c r="T37798" s="17"/>
      <c r="V37798" s="17"/>
      <c r="W37798" s="51"/>
    </row>
    <row r="37799">
      <c r="A37799" s="307"/>
      <c r="B37799" s="85"/>
      <c r="C37799" s="85"/>
      <c r="D37799" s="85"/>
      <c r="E37799" s="88"/>
      <c r="G37799" s="17"/>
      <c r="I37799" s="43"/>
      <c r="J37799" s="308"/>
      <c r="K37799" s="51"/>
      <c r="N37799" s="309"/>
      <c r="R37799" s="17"/>
      <c r="T37799" s="17"/>
      <c r="V37799" s="17"/>
      <c r="W37799" s="51"/>
    </row>
    <row r="37800">
      <c r="A37800" s="307"/>
      <c r="B37800" s="85"/>
      <c r="C37800" s="85"/>
      <c r="D37800" s="85"/>
      <c r="E37800" s="88"/>
      <c r="G37800" s="17"/>
      <c r="I37800" s="43"/>
      <c r="J37800" s="308"/>
      <c r="K37800" s="51"/>
      <c r="N37800" s="309"/>
      <c r="R37800" s="17"/>
      <c r="T37800" s="17"/>
      <c r="V37800" s="17"/>
      <c r="W37800" s="51"/>
    </row>
    <row r="37801">
      <c r="A37801" s="307"/>
      <c r="B37801" s="85"/>
      <c r="C37801" s="85"/>
      <c r="D37801" s="85"/>
      <c r="E37801" s="88"/>
      <c r="G37801" s="17"/>
      <c r="I37801" s="43"/>
      <c r="J37801" s="308"/>
      <c r="K37801" s="51"/>
      <c r="N37801" s="309"/>
      <c r="R37801" s="17"/>
      <c r="T37801" s="17"/>
      <c r="V37801" s="17"/>
      <c r="W37801" s="51"/>
    </row>
    <row r="37802">
      <c r="A37802" s="307"/>
      <c r="B37802" s="85"/>
      <c r="C37802" s="85"/>
      <c r="D37802" s="85"/>
      <c r="E37802" s="88"/>
      <c r="G37802" s="17"/>
      <c r="I37802" s="43"/>
      <c r="J37802" s="308"/>
      <c r="K37802" s="51"/>
      <c r="N37802" s="309"/>
      <c r="R37802" s="17"/>
      <c r="T37802" s="17"/>
      <c r="V37802" s="17"/>
      <c r="W37802" s="51"/>
    </row>
    <row r="37803">
      <c r="A37803" s="307"/>
      <c r="B37803" s="85"/>
      <c r="C37803" s="85"/>
      <c r="D37803" s="85"/>
      <c r="E37803" s="88"/>
      <c r="G37803" s="17"/>
      <c r="I37803" s="43"/>
      <c r="J37803" s="308"/>
      <c r="K37803" s="51"/>
      <c r="N37803" s="309"/>
      <c r="R37803" s="17"/>
      <c r="T37803" s="17"/>
      <c r="V37803" s="17"/>
      <c r="W37803" s="51"/>
    </row>
    <row r="37804">
      <c r="A37804" s="307"/>
      <c r="B37804" s="85"/>
      <c r="C37804" s="85"/>
      <c r="D37804" s="85"/>
      <c r="E37804" s="88"/>
      <c r="G37804" s="17"/>
      <c r="I37804" s="43"/>
      <c r="J37804" s="308"/>
      <c r="K37804" s="51"/>
      <c r="N37804" s="309"/>
      <c r="R37804" s="17"/>
      <c r="T37804" s="17"/>
      <c r="V37804" s="17"/>
      <c r="W37804" s="51"/>
    </row>
    <row r="37805">
      <c r="A37805" s="307"/>
      <c r="B37805" s="85"/>
      <c r="C37805" s="85"/>
      <c r="D37805" s="85"/>
      <c r="E37805" s="88"/>
      <c r="G37805" s="17"/>
      <c r="I37805" s="43"/>
      <c r="J37805" s="308"/>
      <c r="K37805" s="51"/>
      <c r="N37805" s="309"/>
      <c r="R37805" s="17"/>
      <c r="T37805" s="17"/>
      <c r="V37805" s="17"/>
      <c r="W37805" s="51"/>
    </row>
    <row r="37806">
      <c r="A37806" s="307"/>
      <c r="B37806" s="85"/>
      <c r="C37806" s="85"/>
      <c r="D37806" s="85"/>
      <c r="E37806" s="88"/>
      <c r="G37806" s="17"/>
      <c r="I37806" s="43"/>
      <c r="J37806" s="308"/>
      <c r="K37806" s="51"/>
      <c r="N37806" s="309"/>
      <c r="R37806" s="17"/>
      <c r="T37806" s="17"/>
      <c r="V37806" s="17"/>
      <c r="W37806" s="51"/>
    </row>
    <row r="37807">
      <c r="A37807" s="307"/>
      <c r="B37807" s="85"/>
      <c r="C37807" s="85"/>
      <c r="D37807" s="85"/>
      <c r="E37807" s="88"/>
      <c r="G37807" s="17"/>
      <c r="I37807" s="43"/>
      <c r="J37807" s="308"/>
      <c r="K37807" s="51"/>
      <c r="N37807" s="309"/>
      <c r="R37807" s="17"/>
      <c r="T37807" s="17"/>
      <c r="V37807" s="17"/>
      <c r="W37807" s="51"/>
    </row>
    <row r="37808">
      <c r="A37808" s="307"/>
      <c r="B37808" s="85"/>
      <c r="C37808" s="85"/>
      <c r="D37808" s="85"/>
      <c r="E37808" s="88"/>
      <c r="G37808" s="17"/>
      <c r="I37808" s="43"/>
      <c r="J37808" s="308"/>
      <c r="K37808" s="51"/>
      <c r="N37808" s="309"/>
      <c r="R37808" s="17"/>
      <c r="T37808" s="17"/>
      <c r="V37808" s="17"/>
      <c r="W37808" s="51"/>
    </row>
    <row r="37809">
      <c r="A37809" s="307"/>
      <c r="B37809" s="85"/>
      <c r="C37809" s="85"/>
      <c r="D37809" s="85"/>
      <c r="E37809" s="88"/>
      <c r="G37809" s="17"/>
      <c r="I37809" s="43"/>
      <c r="J37809" s="308"/>
      <c r="K37809" s="51"/>
      <c r="N37809" s="309"/>
      <c r="R37809" s="17"/>
      <c r="T37809" s="17"/>
      <c r="V37809" s="17"/>
      <c r="W37809" s="51"/>
    </row>
    <row r="37810">
      <c r="A37810" s="307"/>
      <c r="B37810" s="85"/>
      <c r="C37810" s="85"/>
      <c r="D37810" s="85"/>
      <c r="E37810" s="88"/>
      <c r="G37810" s="17"/>
      <c r="I37810" s="43"/>
      <c r="J37810" s="308"/>
      <c r="K37810" s="51"/>
      <c r="N37810" s="309"/>
      <c r="R37810" s="17"/>
      <c r="T37810" s="17"/>
      <c r="V37810" s="17"/>
      <c r="W37810" s="51"/>
    </row>
    <row r="37811">
      <c r="A37811" s="307"/>
      <c r="B37811" s="85"/>
      <c r="C37811" s="85"/>
      <c r="D37811" s="85"/>
      <c r="E37811" s="88"/>
      <c r="G37811" s="17"/>
      <c r="I37811" s="43"/>
      <c r="J37811" s="308"/>
      <c r="K37811" s="51"/>
      <c r="N37811" s="309"/>
      <c r="R37811" s="17"/>
      <c r="T37811" s="17"/>
      <c r="V37811" s="17"/>
      <c r="W37811" s="51"/>
    </row>
    <row r="37812">
      <c r="A37812" s="307"/>
      <c r="B37812" s="85"/>
      <c r="C37812" s="85"/>
      <c r="D37812" s="85"/>
      <c r="E37812" s="88"/>
      <c r="G37812" s="17"/>
      <c r="I37812" s="43"/>
      <c r="J37812" s="308"/>
      <c r="K37812" s="51"/>
      <c r="N37812" s="309"/>
      <c r="R37812" s="17"/>
      <c r="T37812" s="17"/>
      <c r="V37812" s="17"/>
      <c r="W37812" s="51"/>
    </row>
    <row r="37813">
      <c r="A37813" s="307"/>
      <c r="B37813" s="85"/>
      <c r="C37813" s="85"/>
      <c r="D37813" s="85"/>
      <c r="E37813" s="88"/>
      <c r="G37813" s="17"/>
      <c r="I37813" s="43"/>
      <c r="J37813" s="308"/>
      <c r="K37813" s="51"/>
      <c r="N37813" s="309"/>
      <c r="R37813" s="17"/>
      <c r="T37813" s="17"/>
      <c r="V37813" s="17"/>
      <c r="W37813" s="51"/>
    </row>
    <row r="37814">
      <c r="A37814" s="307"/>
      <c r="B37814" s="85"/>
      <c r="C37814" s="85"/>
      <c r="D37814" s="85"/>
      <c r="E37814" s="88"/>
      <c r="G37814" s="17"/>
      <c r="I37814" s="43"/>
      <c r="J37814" s="308"/>
      <c r="K37814" s="51"/>
      <c r="N37814" s="309"/>
      <c r="R37814" s="17"/>
      <c r="T37814" s="17"/>
      <c r="V37814" s="17"/>
      <c r="W37814" s="51"/>
    </row>
    <row r="37815">
      <c r="A37815" s="307"/>
      <c r="B37815" s="85"/>
      <c r="C37815" s="85"/>
      <c r="D37815" s="85"/>
      <c r="E37815" s="88"/>
      <c r="G37815" s="17"/>
      <c r="I37815" s="43"/>
      <c r="J37815" s="308"/>
      <c r="K37815" s="51"/>
      <c r="N37815" s="309"/>
      <c r="R37815" s="17"/>
      <c r="T37815" s="17"/>
      <c r="V37815" s="17"/>
      <c r="W37815" s="51"/>
    </row>
    <row r="37816">
      <c r="A37816" s="307"/>
      <c r="B37816" s="85"/>
      <c r="C37816" s="85"/>
      <c r="D37816" s="85"/>
      <c r="E37816" s="88"/>
      <c r="G37816" s="17"/>
      <c r="I37816" s="43"/>
      <c r="J37816" s="308"/>
      <c r="K37816" s="51"/>
      <c r="N37816" s="309"/>
      <c r="R37816" s="17"/>
      <c r="T37816" s="17"/>
      <c r="V37816" s="17"/>
      <c r="W37816" s="51"/>
    </row>
    <row r="37817">
      <c r="A37817" s="307"/>
      <c r="B37817" s="85"/>
      <c r="C37817" s="85"/>
      <c r="D37817" s="85"/>
      <c r="E37817" s="88"/>
      <c r="G37817" s="17"/>
      <c r="I37817" s="43"/>
      <c r="J37817" s="308"/>
      <c r="K37817" s="51"/>
      <c r="N37817" s="309"/>
      <c r="R37817" s="17"/>
      <c r="T37817" s="17"/>
      <c r="V37817" s="17"/>
      <c r="W37817" s="51"/>
    </row>
    <row r="37818">
      <c r="A37818" s="307"/>
      <c r="B37818" s="85"/>
      <c r="C37818" s="85"/>
      <c r="D37818" s="85"/>
      <c r="E37818" s="88"/>
      <c r="G37818" s="17"/>
      <c r="I37818" s="43"/>
      <c r="J37818" s="308"/>
      <c r="K37818" s="51"/>
      <c r="N37818" s="309"/>
      <c r="R37818" s="17"/>
      <c r="T37818" s="17"/>
      <c r="V37818" s="17"/>
      <c r="W37818" s="51"/>
    </row>
    <row r="37819">
      <c r="A37819" s="307"/>
      <c r="B37819" s="85"/>
      <c r="C37819" s="85"/>
      <c r="D37819" s="85"/>
      <c r="E37819" s="88"/>
      <c r="G37819" s="17"/>
      <c r="I37819" s="43"/>
      <c r="J37819" s="308"/>
      <c r="K37819" s="51"/>
      <c r="N37819" s="309"/>
      <c r="R37819" s="17"/>
      <c r="T37819" s="17"/>
      <c r="V37819" s="17"/>
      <c r="W37819" s="51"/>
    </row>
    <row r="37820">
      <c r="A37820" s="307"/>
      <c r="B37820" s="85"/>
      <c r="C37820" s="85"/>
      <c r="D37820" s="85"/>
      <c r="E37820" s="88"/>
      <c r="G37820" s="17"/>
      <c r="I37820" s="43"/>
      <c r="J37820" s="308"/>
      <c r="K37820" s="51"/>
      <c r="N37820" s="309"/>
      <c r="R37820" s="17"/>
      <c r="T37820" s="17"/>
      <c r="V37820" s="17"/>
      <c r="W37820" s="51"/>
    </row>
    <row r="37821">
      <c r="A37821" s="307"/>
      <c r="B37821" s="85"/>
      <c r="C37821" s="85"/>
      <c r="D37821" s="85"/>
      <c r="E37821" s="88"/>
      <c r="G37821" s="17"/>
      <c r="I37821" s="43"/>
      <c r="J37821" s="308"/>
      <c r="K37821" s="51"/>
      <c r="N37821" s="309"/>
      <c r="R37821" s="17"/>
      <c r="T37821" s="17"/>
      <c r="V37821" s="17"/>
      <c r="W37821" s="51"/>
    </row>
    <row r="37822">
      <c r="A37822" s="307"/>
      <c r="B37822" s="85"/>
      <c r="C37822" s="85"/>
      <c r="D37822" s="85"/>
      <c r="E37822" s="88"/>
      <c r="G37822" s="17"/>
      <c r="I37822" s="43"/>
      <c r="J37822" s="308"/>
      <c r="K37822" s="51"/>
      <c r="N37822" s="309"/>
      <c r="R37822" s="17"/>
      <c r="T37822" s="17"/>
      <c r="V37822" s="17"/>
      <c r="W37822" s="51"/>
    </row>
    <row r="37823">
      <c r="A37823" s="307"/>
      <c r="B37823" s="85"/>
      <c r="C37823" s="85"/>
      <c r="D37823" s="85"/>
      <c r="E37823" s="88"/>
      <c r="G37823" s="17"/>
      <c r="I37823" s="43"/>
      <c r="J37823" s="308"/>
      <c r="K37823" s="51"/>
      <c r="N37823" s="309"/>
      <c r="R37823" s="17"/>
      <c r="T37823" s="17"/>
      <c r="V37823" s="17"/>
      <c r="W37823" s="51"/>
    </row>
    <row r="37824">
      <c r="A37824" s="307"/>
      <c r="B37824" s="85"/>
      <c r="C37824" s="85"/>
      <c r="D37824" s="85"/>
      <c r="E37824" s="88"/>
      <c r="G37824" s="17"/>
      <c r="I37824" s="43"/>
      <c r="J37824" s="308"/>
      <c r="K37824" s="51"/>
      <c r="N37824" s="309"/>
      <c r="R37824" s="17"/>
      <c r="T37824" s="17"/>
      <c r="V37824" s="17"/>
      <c r="W37824" s="51"/>
    </row>
    <row r="37825">
      <c r="A37825" s="307"/>
      <c r="B37825" s="85"/>
      <c r="C37825" s="85"/>
      <c r="D37825" s="85"/>
      <c r="E37825" s="88"/>
      <c r="G37825" s="17"/>
      <c r="I37825" s="43"/>
      <c r="J37825" s="308"/>
      <c r="K37825" s="51"/>
      <c r="N37825" s="309"/>
      <c r="R37825" s="17"/>
      <c r="T37825" s="17"/>
      <c r="V37825" s="17"/>
      <c r="W37825" s="51"/>
    </row>
    <row r="37826">
      <c r="A37826" s="307"/>
      <c r="B37826" s="85"/>
      <c r="C37826" s="85"/>
      <c r="D37826" s="85"/>
      <c r="E37826" s="88"/>
      <c r="G37826" s="17"/>
      <c r="I37826" s="43"/>
      <c r="J37826" s="308"/>
      <c r="K37826" s="51"/>
      <c r="N37826" s="309"/>
      <c r="R37826" s="17"/>
      <c r="T37826" s="17"/>
      <c r="V37826" s="17"/>
      <c r="W37826" s="51"/>
    </row>
    <row r="37827">
      <c r="A37827" s="307"/>
      <c r="B37827" s="85"/>
      <c r="C37827" s="85"/>
      <c r="D37827" s="85"/>
      <c r="E37827" s="88"/>
      <c r="G37827" s="17"/>
      <c r="I37827" s="43"/>
      <c r="J37827" s="308"/>
      <c r="K37827" s="51"/>
      <c r="N37827" s="309"/>
      <c r="R37827" s="17"/>
      <c r="T37827" s="17"/>
      <c r="V37827" s="17"/>
      <c r="W37827" s="51"/>
    </row>
    <row r="37828">
      <c r="A37828" s="307"/>
      <c r="B37828" s="85"/>
      <c r="C37828" s="85"/>
      <c r="D37828" s="85"/>
      <c r="E37828" s="88"/>
      <c r="G37828" s="17"/>
      <c r="I37828" s="43"/>
      <c r="J37828" s="308"/>
      <c r="K37828" s="51"/>
      <c r="N37828" s="309"/>
      <c r="R37828" s="17"/>
      <c r="T37828" s="17"/>
      <c r="V37828" s="17"/>
      <c r="W37828" s="51"/>
    </row>
    <row r="37829">
      <c r="A37829" s="307"/>
      <c r="B37829" s="85"/>
      <c r="C37829" s="85"/>
      <c r="D37829" s="85"/>
      <c r="E37829" s="88"/>
      <c r="G37829" s="17"/>
      <c r="I37829" s="43"/>
      <c r="J37829" s="308"/>
      <c r="K37829" s="51"/>
      <c r="N37829" s="309"/>
      <c r="R37829" s="17"/>
      <c r="T37829" s="17"/>
      <c r="V37829" s="17"/>
      <c r="W37829" s="51"/>
    </row>
    <row r="37830">
      <c r="A37830" s="307"/>
      <c r="B37830" s="85"/>
      <c r="C37830" s="85"/>
      <c r="D37830" s="85"/>
      <c r="E37830" s="88"/>
      <c r="G37830" s="17"/>
      <c r="I37830" s="43"/>
      <c r="J37830" s="308"/>
      <c r="K37830" s="51"/>
      <c r="N37830" s="309"/>
      <c r="R37830" s="17"/>
      <c r="T37830" s="17"/>
      <c r="V37830" s="17"/>
      <c r="W37830" s="51"/>
    </row>
    <row r="37831">
      <c r="A37831" s="307"/>
      <c r="B37831" s="85"/>
      <c r="C37831" s="85"/>
      <c r="D37831" s="85"/>
      <c r="E37831" s="88"/>
      <c r="G37831" s="17"/>
      <c r="I37831" s="43"/>
      <c r="J37831" s="308"/>
      <c r="K37831" s="51"/>
      <c r="N37831" s="309"/>
      <c r="R37831" s="17"/>
      <c r="T37831" s="17"/>
      <c r="V37831" s="17"/>
      <c r="W37831" s="51"/>
    </row>
    <row r="37832">
      <c r="A37832" s="307"/>
      <c r="B37832" s="85"/>
      <c r="C37832" s="85"/>
      <c r="D37832" s="85"/>
      <c r="E37832" s="88"/>
      <c r="G37832" s="17"/>
      <c r="I37832" s="43"/>
      <c r="J37832" s="308"/>
      <c r="K37832" s="51"/>
      <c r="N37832" s="309"/>
      <c r="R37832" s="17"/>
      <c r="T37832" s="17"/>
      <c r="V37832" s="17"/>
      <c r="W37832" s="51"/>
    </row>
    <row r="37833">
      <c r="A37833" s="307"/>
      <c r="B37833" s="85"/>
      <c r="C37833" s="85"/>
      <c r="D37833" s="85"/>
      <c r="E37833" s="88"/>
      <c r="G37833" s="17"/>
      <c r="I37833" s="43"/>
      <c r="J37833" s="308"/>
      <c r="K37833" s="51"/>
      <c r="N37833" s="309"/>
      <c r="R37833" s="17"/>
      <c r="T37833" s="17"/>
      <c r="V37833" s="17"/>
      <c r="W37833" s="51"/>
    </row>
    <row r="37834">
      <c r="A37834" s="307"/>
      <c r="B37834" s="85"/>
      <c r="C37834" s="85"/>
      <c r="D37834" s="85"/>
      <c r="E37834" s="88"/>
      <c r="G37834" s="17"/>
      <c r="I37834" s="43"/>
      <c r="J37834" s="308"/>
      <c r="K37834" s="51"/>
      <c r="N37834" s="309"/>
      <c r="R37834" s="17"/>
      <c r="T37834" s="17"/>
      <c r="V37834" s="17"/>
      <c r="W37834" s="51"/>
    </row>
    <row r="37835">
      <c r="A37835" s="307"/>
      <c r="B37835" s="85"/>
      <c r="C37835" s="85"/>
      <c r="D37835" s="85"/>
      <c r="E37835" s="88"/>
      <c r="G37835" s="17"/>
      <c r="I37835" s="43"/>
      <c r="J37835" s="308"/>
      <c r="K37835" s="51"/>
      <c r="N37835" s="309"/>
      <c r="R37835" s="17"/>
      <c r="T37835" s="17"/>
      <c r="V37835" s="17"/>
      <c r="W37835" s="51"/>
    </row>
    <row r="37836">
      <c r="A37836" s="307"/>
      <c r="B37836" s="85"/>
      <c r="C37836" s="85"/>
      <c r="D37836" s="85"/>
      <c r="E37836" s="88"/>
      <c r="G37836" s="17"/>
      <c r="I37836" s="43"/>
      <c r="J37836" s="308"/>
      <c r="K37836" s="51"/>
      <c r="N37836" s="309"/>
      <c r="R37836" s="17"/>
      <c r="T37836" s="17"/>
      <c r="V37836" s="17"/>
      <c r="W37836" s="51"/>
    </row>
    <row r="37837">
      <c r="A37837" s="307"/>
      <c r="B37837" s="85"/>
      <c r="C37837" s="85"/>
      <c r="D37837" s="85"/>
      <c r="E37837" s="88"/>
      <c r="G37837" s="17"/>
      <c r="I37837" s="43"/>
      <c r="J37837" s="308"/>
      <c r="K37837" s="51"/>
      <c r="N37837" s="309"/>
      <c r="R37837" s="17"/>
      <c r="T37837" s="17"/>
      <c r="V37837" s="17"/>
      <c r="W37837" s="51"/>
    </row>
    <row r="37838">
      <c r="A37838" s="307"/>
      <c r="B37838" s="85"/>
      <c r="C37838" s="85"/>
      <c r="D37838" s="85"/>
      <c r="E37838" s="88"/>
      <c r="G37838" s="17"/>
      <c r="I37838" s="43"/>
      <c r="J37838" s="308"/>
      <c r="K37838" s="51"/>
      <c r="N37838" s="309"/>
      <c r="R37838" s="17"/>
      <c r="T37838" s="17"/>
      <c r="V37838" s="17"/>
      <c r="W37838" s="51"/>
    </row>
    <row r="37839">
      <c r="A37839" s="307"/>
      <c r="B37839" s="85"/>
      <c r="C37839" s="85"/>
      <c r="D37839" s="85"/>
      <c r="E37839" s="88"/>
      <c r="G37839" s="17"/>
      <c r="I37839" s="43"/>
      <c r="J37839" s="308"/>
      <c r="K37839" s="51"/>
      <c r="N37839" s="309"/>
      <c r="R37839" s="17"/>
      <c r="T37839" s="17"/>
      <c r="V37839" s="17"/>
      <c r="W37839" s="51"/>
    </row>
    <row r="37840">
      <c r="A37840" s="307"/>
      <c r="B37840" s="85"/>
      <c r="C37840" s="85"/>
      <c r="D37840" s="85"/>
      <c r="E37840" s="88"/>
      <c r="G37840" s="17"/>
      <c r="I37840" s="43"/>
      <c r="J37840" s="308"/>
      <c r="K37840" s="51"/>
      <c r="N37840" s="309"/>
      <c r="R37840" s="17"/>
      <c r="T37840" s="17"/>
      <c r="V37840" s="17"/>
      <c r="W37840" s="51"/>
    </row>
    <row r="37841">
      <c r="A37841" s="307"/>
      <c r="B37841" s="85"/>
      <c r="C37841" s="85"/>
      <c r="D37841" s="85"/>
      <c r="E37841" s="88"/>
      <c r="G37841" s="17"/>
      <c r="I37841" s="43"/>
      <c r="J37841" s="308"/>
      <c r="K37841" s="51"/>
      <c r="N37841" s="309"/>
      <c r="R37841" s="17"/>
      <c r="T37841" s="17"/>
      <c r="V37841" s="17"/>
      <c r="W37841" s="51"/>
    </row>
    <row r="37842">
      <c r="A37842" s="307"/>
      <c r="B37842" s="85"/>
      <c r="C37842" s="85"/>
      <c r="D37842" s="85"/>
      <c r="E37842" s="88"/>
      <c r="G37842" s="17"/>
      <c r="I37842" s="43"/>
      <c r="J37842" s="308"/>
      <c r="K37842" s="51"/>
      <c r="N37842" s="309"/>
      <c r="R37842" s="17"/>
      <c r="T37842" s="17"/>
      <c r="V37842" s="17"/>
      <c r="W37842" s="51"/>
    </row>
    <row r="37843">
      <c r="A37843" s="307"/>
      <c r="B37843" s="85"/>
      <c r="C37843" s="85"/>
      <c r="D37843" s="85"/>
      <c r="E37843" s="88"/>
      <c r="G37843" s="17"/>
      <c r="I37843" s="43"/>
      <c r="J37843" s="308"/>
      <c r="K37843" s="51"/>
      <c r="N37843" s="309"/>
      <c r="R37843" s="17"/>
      <c r="T37843" s="17"/>
      <c r="V37843" s="17"/>
      <c r="W37843" s="51"/>
    </row>
    <row r="37844">
      <c r="A37844" s="307"/>
      <c r="B37844" s="85"/>
      <c r="C37844" s="85"/>
      <c r="D37844" s="85"/>
      <c r="E37844" s="88"/>
      <c r="G37844" s="17"/>
      <c r="I37844" s="43"/>
      <c r="J37844" s="308"/>
      <c r="K37844" s="51"/>
      <c r="N37844" s="309"/>
      <c r="R37844" s="17"/>
      <c r="T37844" s="17"/>
      <c r="V37844" s="17"/>
      <c r="W37844" s="51"/>
    </row>
    <row r="37845">
      <c r="A37845" s="307"/>
      <c r="B37845" s="85"/>
      <c r="C37845" s="85"/>
      <c r="D37845" s="85"/>
      <c r="E37845" s="88"/>
      <c r="G37845" s="17"/>
      <c r="I37845" s="43"/>
      <c r="J37845" s="308"/>
      <c r="K37845" s="51"/>
      <c r="N37845" s="309"/>
      <c r="R37845" s="17"/>
      <c r="T37845" s="17"/>
      <c r="V37845" s="17"/>
      <c r="W37845" s="51"/>
    </row>
    <row r="37846">
      <c r="A37846" s="307"/>
      <c r="B37846" s="85"/>
      <c r="C37846" s="85"/>
      <c r="D37846" s="85"/>
      <c r="E37846" s="88"/>
      <c r="G37846" s="17"/>
      <c r="I37846" s="43"/>
      <c r="J37846" s="308"/>
      <c r="K37846" s="51"/>
      <c r="N37846" s="309"/>
      <c r="R37846" s="17"/>
      <c r="T37846" s="17"/>
      <c r="V37846" s="17"/>
      <c r="W37846" s="51"/>
    </row>
    <row r="37847">
      <c r="A37847" s="307"/>
      <c r="B37847" s="85"/>
      <c r="C37847" s="85"/>
      <c r="D37847" s="85"/>
      <c r="E37847" s="88"/>
      <c r="G37847" s="17"/>
      <c r="I37847" s="43"/>
      <c r="J37847" s="308"/>
      <c r="K37847" s="51"/>
      <c r="N37847" s="309"/>
      <c r="R37847" s="17"/>
      <c r="T37847" s="17"/>
      <c r="V37847" s="17"/>
      <c r="W37847" s="51"/>
    </row>
    <row r="37848">
      <c r="A37848" s="307"/>
      <c r="B37848" s="85"/>
      <c r="C37848" s="85"/>
      <c r="D37848" s="85"/>
      <c r="E37848" s="88"/>
      <c r="G37848" s="17"/>
      <c r="I37848" s="43"/>
      <c r="J37848" s="308"/>
      <c r="K37848" s="51"/>
      <c r="N37848" s="309"/>
      <c r="R37848" s="17"/>
      <c r="T37848" s="17"/>
      <c r="V37848" s="17"/>
      <c r="W37848" s="51"/>
    </row>
    <row r="37849">
      <c r="A37849" s="307"/>
      <c r="B37849" s="85"/>
      <c r="C37849" s="85"/>
      <c r="D37849" s="85"/>
      <c r="E37849" s="88"/>
      <c r="G37849" s="17"/>
      <c r="I37849" s="43"/>
      <c r="J37849" s="308"/>
      <c r="K37849" s="51"/>
      <c r="N37849" s="309"/>
      <c r="R37849" s="17"/>
      <c r="T37849" s="17"/>
      <c r="V37849" s="17"/>
      <c r="W37849" s="51"/>
    </row>
    <row r="37850">
      <c r="A37850" s="307"/>
      <c r="B37850" s="85"/>
      <c r="C37850" s="85"/>
      <c r="D37850" s="85"/>
      <c r="E37850" s="88"/>
      <c r="G37850" s="17"/>
      <c r="I37850" s="43"/>
      <c r="J37850" s="308"/>
      <c r="K37850" s="51"/>
      <c r="N37850" s="309"/>
      <c r="R37850" s="17"/>
      <c r="T37850" s="17"/>
      <c r="V37850" s="17"/>
      <c r="W37850" s="51"/>
    </row>
    <row r="37851">
      <c r="A37851" s="307"/>
      <c r="B37851" s="85"/>
      <c r="C37851" s="85"/>
      <c r="D37851" s="85"/>
      <c r="E37851" s="88"/>
      <c r="G37851" s="17"/>
      <c r="I37851" s="43"/>
      <c r="J37851" s="308"/>
      <c r="K37851" s="51"/>
      <c r="N37851" s="309"/>
      <c r="R37851" s="17"/>
      <c r="T37851" s="17"/>
      <c r="V37851" s="17"/>
      <c r="W37851" s="51"/>
    </row>
    <row r="37852">
      <c r="A37852" s="307"/>
      <c r="B37852" s="85"/>
      <c r="C37852" s="85"/>
      <c r="D37852" s="85"/>
      <c r="E37852" s="88"/>
      <c r="G37852" s="17"/>
      <c r="I37852" s="43"/>
      <c r="J37852" s="308"/>
      <c r="K37852" s="51"/>
      <c r="N37852" s="309"/>
      <c r="R37852" s="17"/>
      <c r="T37852" s="17"/>
      <c r="V37852" s="17"/>
      <c r="W37852" s="51"/>
    </row>
    <row r="37853">
      <c r="A37853" s="307"/>
      <c r="B37853" s="85"/>
      <c r="C37853" s="85"/>
      <c r="D37853" s="85"/>
      <c r="E37853" s="88"/>
      <c r="G37853" s="17"/>
      <c r="I37853" s="43"/>
      <c r="J37853" s="308"/>
      <c r="K37853" s="51"/>
      <c r="N37853" s="309"/>
      <c r="R37853" s="17"/>
      <c r="T37853" s="17"/>
      <c r="V37853" s="17"/>
      <c r="W37853" s="51"/>
    </row>
    <row r="37854">
      <c r="A37854" s="307"/>
      <c r="B37854" s="85"/>
      <c r="C37854" s="85"/>
      <c r="D37854" s="85"/>
      <c r="E37854" s="88"/>
      <c r="G37854" s="17"/>
      <c r="I37854" s="43"/>
      <c r="J37854" s="308"/>
      <c r="K37854" s="51"/>
      <c r="N37854" s="309"/>
      <c r="R37854" s="17"/>
      <c r="T37854" s="17"/>
      <c r="V37854" s="17"/>
      <c r="W37854" s="51"/>
    </row>
    <row r="37855">
      <c r="A37855" s="307"/>
      <c r="B37855" s="85"/>
      <c r="C37855" s="85"/>
      <c r="D37855" s="85"/>
      <c r="E37855" s="88"/>
      <c r="G37855" s="17"/>
      <c r="I37855" s="43"/>
      <c r="J37855" s="308"/>
      <c r="K37855" s="51"/>
      <c r="N37855" s="309"/>
      <c r="R37855" s="17"/>
      <c r="T37855" s="17"/>
      <c r="V37855" s="17"/>
      <c r="W37855" s="51"/>
    </row>
    <row r="37856">
      <c r="A37856" s="307"/>
      <c r="B37856" s="85"/>
      <c r="C37856" s="85"/>
      <c r="D37856" s="85"/>
      <c r="E37856" s="88"/>
      <c r="G37856" s="17"/>
      <c r="I37856" s="43"/>
      <c r="J37856" s="308"/>
      <c r="K37856" s="51"/>
      <c r="N37856" s="309"/>
      <c r="R37856" s="17"/>
      <c r="T37856" s="17"/>
      <c r="V37856" s="17"/>
      <c r="W37856" s="51"/>
    </row>
    <row r="37857">
      <c r="A37857" s="307"/>
      <c r="B37857" s="85"/>
      <c r="C37857" s="85"/>
      <c r="D37857" s="85"/>
      <c r="E37857" s="88"/>
      <c r="G37857" s="17"/>
      <c r="I37857" s="43"/>
      <c r="J37857" s="308"/>
      <c r="K37857" s="51"/>
      <c r="N37857" s="309"/>
      <c r="R37857" s="17"/>
      <c r="T37857" s="17"/>
      <c r="V37857" s="17"/>
      <c r="W37857" s="51"/>
    </row>
    <row r="37858">
      <c r="A37858" s="307"/>
      <c r="B37858" s="85"/>
      <c r="C37858" s="85"/>
      <c r="D37858" s="85"/>
      <c r="E37858" s="88"/>
      <c r="G37858" s="17"/>
      <c r="I37858" s="43"/>
      <c r="J37858" s="308"/>
      <c r="K37858" s="51"/>
      <c r="N37858" s="309"/>
      <c r="R37858" s="17"/>
      <c r="T37858" s="17"/>
      <c r="V37858" s="17"/>
      <c r="W37858" s="51"/>
    </row>
    <row r="37859">
      <c r="A37859" s="307"/>
      <c r="B37859" s="85"/>
      <c r="C37859" s="85"/>
      <c r="D37859" s="85"/>
      <c r="E37859" s="88"/>
      <c r="G37859" s="17"/>
      <c r="I37859" s="43"/>
      <c r="J37859" s="308"/>
      <c r="K37859" s="51"/>
      <c r="N37859" s="309"/>
      <c r="R37859" s="17"/>
      <c r="T37859" s="17"/>
      <c r="V37859" s="17"/>
      <c r="W37859" s="51"/>
    </row>
    <row r="37860">
      <c r="A37860" s="307"/>
      <c r="B37860" s="85"/>
      <c r="C37860" s="85"/>
      <c r="D37860" s="85"/>
      <c r="E37860" s="88"/>
      <c r="G37860" s="17"/>
      <c r="I37860" s="43"/>
      <c r="J37860" s="308"/>
      <c r="K37860" s="51"/>
      <c r="N37860" s="309"/>
      <c r="R37860" s="17"/>
      <c r="T37860" s="17"/>
      <c r="V37860" s="17"/>
      <c r="W37860" s="51"/>
    </row>
    <row r="37861">
      <c r="A37861" s="307"/>
      <c r="B37861" s="85"/>
      <c r="C37861" s="85"/>
      <c r="D37861" s="85"/>
      <c r="E37861" s="88"/>
      <c r="G37861" s="17"/>
      <c r="I37861" s="43"/>
      <c r="J37861" s="308"/>
      <c r="K37861" s="51"/>
      <c r="N37861" s="309"/>
      <c r="R37861" s="17"/>
      <c r="T37861" s="17"/>
      <c r="V37861" s="17"/>
      <c r="W37861" s="51"/>
    </row>
    <row r="37862">
      <c r="A37862" s="307"/>
      <c r="B37862" s="85"/>
      <c r="C37862" s="85"/>
      <c r="D37862" s="85"/>
      <c r="E37862" s="88"/>
      <c r="G37862" s="17"/>
      <c r="I37862" s="43"/>
      <c r="J37862" s="308"/>
      <c r="K37862" s="51"/>
      <c r="N37862" s="309"/>
      <c r="R37862" s="17"/>
      <c r="T37862" s="17"/>
      <c r="V37862" s="17"/>
      <c r="W37862" s="51"/>
    </row>
    <row r="37863">
      <c r="A37863" s="307"/>
      <c r="B37863" s="85"/>
      <c r="C37863" s="85"/>
      <c r="D37863" s="85"/>
      <c r="E37863" s="88"/>
      <c r="G37863" s="17"/>
      <c r="I37863" s="43"/>
      <c r="J37863" s="308"/>
      <c r="K37863" s="51"/>
      <c r="N37863" s="309"/>
      <c r="R37863" s="17"/>
      <c r="T37863" s="17"/>
      <c r="V37863" s="17"/>
      <c r="W37863" s="51"/>
    </row>
    <row r="37864">
      <c r="A37864" s="307"/>
      <c r="B37864" s="85"/>
      <c r="C37864" s="85"/>
      <c r="D37864" s="85"/>
      <c r="E37864" s="88"/>
      <c r="G37864" s="17"/>
      <c r="I37864" s="43"/>
      <c r="J37864" s="308"/>
      <c r="K37864" s="51"/>
      <c r="N37864" s="309"/>
      <c r="R37864" s="17"/>
      <c r="T37864" s="17"/>
      <c r="V37864" s="17"/>
      <c r="W37864" s="51"/>
    </row>
    <row r="37865">
      <c r="A37865" s="307"/>
      <c r="B37865" s="85"/>
      <c r="C37865" s="85"/>
      <c r="D37865" s="85"/>
      <c r="E37865" s="88"/>
      <c r="G37865" s="17"/>
      <c r="I37865" s="43"/>
      <c r="J37865" s="308"/>
      <c r="K37865" s="51"/>
      <c r="N37865" s="309"/>
      <c r="R37865" s="17"/>
      <c r="T37865" s="17"/>
      <c r="V37865" s="17"/>
      <c r="W37865" s="51"/>
    </row>
    <row r="37866">
      <c r="A37866" s="307"/>
      <c r="B37866" s="85"/>
      <c r="C37866" s="85"/>
      <c r="D37866" s="85"/>
      <c r="E37866" s="88"/>
      <c r="G37866" s="17"/>
      <c r="I37866" s="43"/>
      <c r="J37866" s="308"/>
      <c r="K37866" s="51"/>
      <c r="N37866" s="309"/>
      <c r="R37866" s="17"/>
      <c r="T37866" s="17"/>
      <c r="V37866" s="17"/>
      <c r="W37866" s="51"/>
    </row>
    <row r="37867">
      <c r="A37867" s="307"/>
      <c r="B37867" s="85"/>
      <c r="C37867" s="85"/>
      <c r="D37867" s="85"/>
      <c r="E37867" s="88"/>
      <c r="G37867" s="17"/>
      <c r="I37867" s="43"/>
      <c r="J37867" s="308"/>
      <c r="K37867" s="51"/>
      <c r="N37867" s="309"/>
      <c r="R37867" s="17"/>
      <c r="T37867" s="17"/>
      <c r="V37867" s="17"/>
      <c r="W37867" s="51"/>
    </row>
    <row r="37868">
      <c r="A37868" s="307"/>
      <c r="B37868" s="85"/>
      <c r="C37868" s="85"/>
      <c r="D37868" s="85"/>
      <c r="E37868" s="88"/>
      <c r="G37868" s="17"/>
      <c r="I37868" s="43"/>
      <c r="J37868" s="308"/>
      <c r="K37868" s="51"/>
      <c r="N37868" s="309"/>
      <c r="R37868" s="17"/>
      <c r="T37868" s="17"/>
      <c r="V37868" s="17"/>
      <c r="W37868" s="51"/>
    </row>
    <row r="37869">
      <c r="A37869" s="307"/>
      <c r="B37869" s="85"/>
      <c r="C37869" s="85"/>
      <c r="D37869" s="85"/>
      <c r="E37869" s="88"/>
      <c r="G37869" s="17"/>
      <c r="I37869" s="43"/>
      <c r="J37869" s="308"/>
      <c r="K37869" s="51"/>
      <c r="N37869" s="309"/>
      <c r="R37869" s="17"/>
      <c r="T37869" s="17"/>
      <c r="V37869" s="17"/>
      <c r="W37869" s="51"/>
    </row>
    <row r="37870">
      <c r="A37870" s="307"/>
      <c r="B37870" s="85"/>
      <c r="C37870" s="85"/>
      <c r="D37870" s="85"/>
      <c r="E37870" s="88"/>
      <c r="G37870" s="17"/>
      <c r="I37870" s="43"/>
      <c r="J37870" s="308"/>
      <c r="K37870" s="51"/>
      <c r="N37870" s="309"/>
      <c r="R37870" s="17"/>
      <c r="T37870" s="17"/>
      <c r="V37870" s="17"/>
      <c r="W37870" s="51"/>
    </row>
    <row r="37871">
      <c r="A37871" s="307"/>
      <c r="B37871" s="85"/>
      <c r="C37871" s="85"/>
      <c r="D37871" s="85"/>
      <c r="E37871" s="88"/>
      <c r="G37871" s="17"/>
      <c r="I37871" s="43"/>
      <c r="J37871" s="308"/>
      <c r="K37871" s="51"/>
      <c r="N37871" s="309"/>
      <c r="R37871" s="17"/>
      <c r="T37871" s="17"/>
      <c r="V37871" s="17"/>
      <c r="W37871" s="51"/>
    </row>
    <row r="37872">
      <c r="A37872" s="307"/>
      <c r="B37872" s="85"/>
      <c r="C37872" s="85"/>
      <c r="D37872" s="85"/>
      <c r="E37872" s="88"/>
      <c r="G37872" s="17"/>
      <c r="I37872" s="43"/>
      <c r="J37872" s="308"/>
      <c r="K37872" s="51"/>
      <c r="N37872" s="309"/>
      <c r="R37872" s="17"/>
      <c r="T37872" s="17"/>
      <c r="V37872" s="17"/>
      <c r="W37872" s="51"/>
    </row>
    <row r="37873">
      <c r="A37873" s="307"/>
      <c r="B37873" s="85"/>
      <c r="C37873" s="85"/>
      <c r="D37873" s="85"/>
      <c r="E37873" s="88"/>
      <c r="G37873" s="17"/>
      <c r="I37873" s="43"/>
      <c r="J37873" s="308"/>
      <c r="K37873" s="51"/>
      <c r="N37873" s="309"/>
      <c r="R37873" s="17"/>
      <c r="T37873" s="17"/>
      <c r="V37873" s="17"/>
      <c r="W37873" s="51"/>
    </row>
    <row r="37874">
      <c r="A37874" s="307"/>
      <c r="B37874" s="85"/>
      <c r="C37874" s="85"/>
      <c r="D37874" s="85"/>
      <c r="E37874" s="88"/>
      <c r="G37874" s="17"/>
      <c r="I37874" s="43"/>
      <c r="J37874" s="308"/>
      <c r="K37874" s="51"/>
      <c r="N37874" s="309"/>
      <c r="R37874" s="17"/>
      <c r="T37874" s="17"/>
      <c r="V37874" s="17"/>
      <c r="W37874" s="51"/>
    </row>
    <row r="37875">
      <c r="A37875" s="307"/>
      <c r="B37875" s="85"/>
      <c r="C37875" s="85"/>
      <c r="D37875" s="85"/>
      <c r="E37875" s="88"/>
      <c r="G37875" s="17"/>
      <c r="I37875" s="43"/>
      <c r="J37875" s="308"/>
      <c r="K37875" s="51"/>
      <c r="N37875" s="309"/>
      <c r="R37875" s="17"/>
      <c r="T37875" s="17"/>
      <c r="V37875" s="17"/>
      <c r="W37875" s="51"/>
    </row>
    <row r="37876">
      <c r="A37876" s="307"/>
      <c r="B37876" s="85"/>
      <c r="C37876" s="85"/>
      <c r="D37876" s="85"/>
      <c r="E37876" s="88"/>
      <c r="G37876" s="17"/>
      <c r="I37876" s="43"/>
      <c r="J37876" s="308"/>
      <c r="K37876" s="51"/>
      <c r="N37876" s="309"/>
      <c r="R37876" s="17"/>
      <c r="T37876" s="17"/>
      <c r="V37876" s="17"/>
      <c r="W37876" s="51"/>
    </row>
    <row r="37877">
      <c r="A37877" s="307"/>
      <c r="B37877" s="85"/>
      <c r="C37877" s="85"/>
      <c r="D37877" s="85"/>
      <c r="E37877" s="88"/>
      <c r="G37877" s="17"/>
      <c r="I37877" s="43"/>
      <c r="J37877" s="308"/>
      <c r="K37877" s="51"/>
      <c r="N37877" s="309"/>
      <c r="R37877" s="17"/>
      <c r="T37877" s="17"/>
      <c r="V37877" s="17"/>
      <c r="W37877" s="51"/>
    </row>
    <row r="37878">
      <c r="A37878" s="307"/>
      <c r="B37878" s="85"/>
      <c r="C37878" s="85"/>
      <c r="D37878" s="85"/>
      <c r="E37878" s="88"/>
      <c r="G37878" s="17"/>
      <c r="I37878" s="43"/>
      <c r="J37878" s="308"/>
      <c r="K37878" s="51"/>
      <c r="N37878" s="309"/>
      <c r="R37878" s="17"/>
      <c r="T37878" s="17"/>
      <c r="V37878" s="17"/>
      <c r="W37878" s="51"/>
    </row>
    <row r="37879">
      <c r="A37879" s="307"/>
      <c r="B37879" s="85"/>
      <c r="C37879" s="85"/>
      <c r="D37879" s="85"/>
      <c r="E37879" s="88"/>
      <c r="G37879" s="17"/>
      <c r="I37879" s="43"/>
      <c r="J37879" s="308"/>
      <c r="K37879" s="51"/>
      <c r="N37879" s="309"/>
      <c r="R37879" s="17"/>
      <c r="T37879" s="17"/>
      <c r="V37879" s="17"/>
      <c r="W37879" s="51"/>
    </row>
    <row r="37880">
      <c r="A37880" s="307"/>
      <c r="B37880" s="85"/>
      <c r="C37880" s="85"/>
      <c r="D37880" s="85"/>
      <c r="E37880" s="88"/>
      <c r="G37880" s="17"/>
      <c r="I37880" s="43"/>
      <c r="J37880" s="308"/>
      <c r="K37880" s="51"/>
      <c r="N37880" s="309"/>
      <c r="R37880" s="17"/>
      <c r="T37880" s="17"/>
      <c r="V37880" s="17"/>
      <c r="W37880" s="51"/>
    </row>
    <row r="37881">
      <c r="A37881" s="307"/>
      <c r="B37881" s="85"/>
      <c r="C37881" s="85"/>
      <c r="D37881" s="85"/>
      <c r="E37881" s="88"/>
      <c r="G37881" s="17"/>
      <c r="I37881" s="43"/>
      <c r="J37881" s="308"/>
      <c r="K37881" s="51"/>
      <c r="N37881" s="309"/>
      <c r="R37881" s="17"/>
      <c r="T37881" s="17"/>
      <c r="V37881" s="17"/>
      <c r="W37881" s="51"/>
    </row>
    <row r="37882">
      <c r="A37882" s="307"/>
      <c r="B37882" s="85"/>
      <c r="C37882" s="85"/>
      <c r="D37882" s="85"/>
      <c r="E37882" s="88"/>
      <c r="G37882" s="17"/>
      <c r="I37882" s="43"/>
      <c r="J37882" s="308"/>
      <c r="K37882" s="51"/>
      <c r="N37882" s="309"/>
      <c r="R37882" s="17"/>
      <c r="T37882" s="17"/>
      <c r="V37882" s="17"/>
      <c r="W37882" s="51"/>
    </row>
    <row r="37883">
      <c r="A37883" s="307"/>
      <c r="B37883" s="85"/>
      <c r="C37883" s="85"/>
      <c r="D37883" s="85"/>
      <c r="E37883" s="88"/>
      <c r="G37883" s="17"/>
      <c r="I37883" s="43"/>
      <c r="J37883" s="308"/>
      <c r="K37883" s="51"/>
      <c r="N37883" s="309"/>
      <c r="R37883" s="17"/>
      <c r="T37883" s="17"/>
      <c r="V37883" s="17"/>
      <c r="W37883" s="51"/>
    </row>
    <row r="37884">
      <c r="A37884" s="307"/>
      <c r="B37884" s="85"/>
      <c r="C37884" s="85"/>
      <c r="D37884" s="85"/>
      <c r="E37884" s="88"/>
      <c r="G37884" s="17"/>
      <c r="I37884" s="43"/>
      <c r="J37884" s="308"/>
      <c r="K37884" s="51"/>
      <c r="N37884" s="309"/>
      <c r="R37884" s="17"/>
      <c r="T37884" s="17"/>
      <c r="V37884" s="17"/>
      <c r="W37884" s="51"/>
    </row>
    <row r="37885">
      <c r="A37885" s="307"/>
      <c r="B37885" s="85"/>
      <c r="C37885" s="85"/>
      <c r="D37885" s="85"/>
      <c r="E37885" s="88"/>
      <c r="G37885" s="17"/>
      <c r="I37885" s="43"/>
      <c r="J37885" s="308"/>
      <c r="K37885" s="51"/>
      <c r="N37885" s="309"/>
      <c r="R37885" s="17"/>
      <c r="T37885" s="17"/>
      <c r="V37885" s="17"/>
      <c r="W37885" s="51"/>
    </row>
    <row r="37886">
      <c r="A37886" s="307"/>
      <c r="B37886" s="85"/>
      <c r="C37886" s="85"/>
      <c r="D37886" s="85"/>
      <c r="E37886" s="88"/>
      <c r="G37886" s="17"/>
      <c r="I37886" s="43"/>
      <c r="J37886" s="308"/>
      <c r="K37886" s="51"/>
      <c r="N37886" s="309"/>
      <c r="R37886" s="17"/>
      <c r="T37886" s="17"/>
      <c r="V37886" s="17"/>
      <c r="W37886" s="51"/>
    </row>
    <row r="37887">
      <c r="A37887" s="307"/>
      <c r="B37887" s="85"/>
      <c r="C37887" s="85"/>
      <c r="D37887" s="85"/>
      <c r="E37887" s="88"/>
      <c r="G37887" s="17"/>
      <c r="I37887" s="43"/>
      <c r="J37887" s="308"/>
      <c r="K37887" s="51"/>
      <c r="N37887" s="309"/>
      <c r="R37887" s="17"/>
      <c r="T37887" s="17"/>
      <c r="V37887" s="17"/>
      <c r="W37887" s="51"/>
    </row>
    <row r="37888">
      <c r="A37888" s="307"/>
      <c r="B37888" s="85"/>
      <c r="C37888" s="85"/>
      <c r="D37888" s="85"/>
      <c r="E37888" s="88"/>
      <c r="G37888" s="17"/>
      <c r="I37888" s="43"/>
      <c r="J37888" s="308"/>
      <c r="K37888" s="51"/>
      <c r="N37888" s="309"/>
      <c r="R37888" s="17"/>
      <c r="T37888" s="17"/>
      <c r="V37888" s="17"/>
      <c r="W37888" s="51"/>
    </row>
    <row r="37889">
      <c r="A37889" s="307"/>
      <c r="B37889" s="85"/>
      <c r="C37889" s="85"/>
      <c r="D37889" s="85"/>
      <c r="E37889" s="88"/>
      <c r="G37889" s="17"/>
      <c r="I37889" s="43"/>
      <c r="J37889" s="308"/>
      <c r="K37889" s="51"/>
      <c r="N37889" s="309"/>
      <c r="R37889" s="17"/>
      <c r="T37889" s="17"/>
      <c r="V37889" s="17"/>
      <c r="W37889" s="51"/>
    </row>
    <row r="37890">
      <c r="A37890" s="307"/>
      <c r="B37890" s="85"/>
      <c r="C37890" s="85"/>
      <c r="D37890" s="85"/>
      <c r="E37890" s="88"/>
      <c r="G37890" s="17"/>
      <c r="I37890" s="43"/>
      <c r="J37890" s="308"/>
      <c r="K37890" s="51"/>
      <c r="N37890" s="309"/>
      <c r="R37890" s="17"/>
      <c r="T37890" s="17"/>
      <c r="V37890" s="17"/>
      <c r="W37890" s="51"/>
    </row>
    <row r="37891">
      <c r="A37891" s="307"/>
      <c r="B37891" s="85"/>
      <c r="C37891" s="85"/>
      <c r="D37891" s="85"/>
      <c r="E37891" s="88"/>
      <c r="G37891" s="17"/>
      <c r="I37891" s="43"/>
      <c r="J37891" s="308"/>
      <c r="K37891" s="51"/>
      <c r="N37891" s="309"/>
      <c r="R37891" s="17"/>
      <c r="T37891" s="17"/>
      <c r="V37891" s="17"/>
      <c r="W37891" s="51"/>
    </row>
    <row r="37892">
      <c r="A37892" s="307"/>
      <c r="B37892" s="85"/>
      <c r="C37892" s="85"/>
      <c r="D37892" s="85"/>
      <c r="E37892" s="88"/>
      <c r="G37892" s="17"/>
      <c r="I37892" s="43"/>
      <c r="J37892" s="308"/>
      <c r="K37892" s="51"/>
      <c r="N37892" s="309"/>
      <c r="R37892" s="17"/>
      <c r="T37892" s="17"/>
      <c r="V37892" s="17"/>
      <c r="W37892" s="51"/>
    </row>
    <row r="37893">
      <c r="A37893" s="307"/>
      <c r="B37893" s="85"/>
      <c r="C37893" s="85"/>
      <c r="D37893" s="85"/>
      <c r="E37893" s="88"/>
      <c r="G37893" s="17"/>
      <c r="I37893" s="43"/>
      <c r="J37893" s="308"/>
      <c r="K37893" s="51"/>
      <c r="N37893" s="309"/>
      <c r="R37893" s="17"/>
      <c r="T37893" s="17"/>
      <c r="V37893" s="17"/>
      <c r="W37893" s="51"/>
    </row>
    <row r="37894">
      <c r="A37894" s="307"/>
      <c r="B37894" s="85"/>
      <c r="C37894" s="85"/>
      <c r="D37894" s="85"/>
      <c r="E37894" s="88"/>
      <c r="G37894" s="17"/>
      <c r="I37894" s="43"/>
      <c r="J37894" s="308"/>
      <c r="K37894" s="51"/>
      <c r="N37894" s="309"/>
      <c r="R37894" s="17"/>
      <c r="T37894" s="17"/>
      <c r="V37894" s="17"/>
      <c r="W37894" s="51"/>
    </row>
    <row r="37895">
      <c r="A37895" s="307"/>
      <c r="B37895" s="85"/>
      <c r="C37895" s="85"/>
      <c r="D37895" s="85"/>
      <c r="E37895" s="88"/>
      <c r="G37895" s="17"/>
      <c r="I37895" s="43"/>
      <c r="J37895" s="308"/>
      <c r="K37895" s="51"/>
      <c r="N37895" s="309"/>
      <c r="R37895" s="17"/>
      <c r="T37895" s="17"/>
      <c r="V37895" s="17"/>
      <c r="W37895" s="51"/>
    </row>
    <row r="37896">
      <c r="A37896" s="307"/>
      <c r="B37896" s="85"/>
      <c r="C37896" s="85"/>
      <c r="D37896" s="85"/>
      <c r="E37896" s="88"/>
      <c r="G37896" s="17"/>
      <c r="I37896" s="43"/>
      <c r="J37896" s="308"/>
      <c r="K37896" s="51"/>
      <c r="N37896" s="309"/>
      <c r="R37896" s="17"/>
      <c r="T37896" s="17"/>
      <c r="V37896" s="17"/>
      <c r="W37896" s="51"/>
    </row>
    <row r="37897">
      <c r="A37897" s="307"/>
      <c r="B37897" s="85"/>
      <c r="C37897" s="85"/>
      <c r="D37897" s="85"/>
      <c r="E37897" s="88"/>
      <c r="G37897" s="17"/>
      <c r="I37897" s="43"/>
      <c r="J37897" s="308"/>
      <c r="K37897" s="51"/>
      <c r="N37897" s="309"/>
      <c r="R37897" s="17"/>
      <c r="T37897" s="17"/>
      <c r="V37897" s="17"/>
      <c r="W37897" s="51"/>
    </row>
    <row r="37898">
      <c r="A37898" s="307"/>
      <c r="B37898" s="85"/>
      <c r="C37898" s="85"/>
      <c r="D37898" s="85"/>
      <c r="E37898" s="88"/>
      <c r="G37898" s="17"/>
      <c r="I37898" s="43"/>
      <c r="J37898" s="308"/>
      <c r="K37898" s="51"/>
      <c r="N37898" s="309"/>
      <c r="R37898" s="17"/>
      <c r="T37898" s="17"/>
      <c r="V37898" s="17"/>
      <c r="W37898" s="51"/>
    </row>
    <row r="37899">
      <c r="A37899" s="307"/>
      <c r="B37899" s="85"/>
      <c r="C37899" s="85"/>
      <c r="D37899" s="85"/>
      <c r="E37899" s="88"/>
      <c r="G37899" s="17"/>
      <c r="I37899" s="43"/>
      <c r="J37899" s="308"/>
      <c r="K37899" s="51"/>
      <c r="N37899" s="309"/>
      <c r="R37899" s="17"/>
      <c r="T37899" s="17"/>
      <c r="V37899" s="17"/>
      <c r="W37899" s="51"/>
    </row>
    <row r="37900">
      <c r="A37900" s="307"/>
      <c r="B37900" s="85"/>
      <c r="C37900" s="85"/>
      <c r="D37900" s="85"/>
      <c r="E37900" s="88"/>
      <c r="G37900" s="17"/>
      <c r="I37900" s="43"/>
      <c r="J37900" s="308"/>
      <c r="K37900" s="51"/>
      <c r="N37900" s="309"/>
      <c r="R37900" s="17"/>
      <c r="T37900" s="17"/>
      <c r="V37900" s="17"/>
      <c r="W37900" s="51"/>
    </row>
    <row r="37901">
      <c r="A37901" s="307"/>
      <c r="B37901" s="85"/>
      <c r="C37901" s="85"/>
      <c r="D37901" s="85"/>
      <c r="E37901" s="88"/>
      <c r="G37901" s="17"/>
      <c r="I37901" s="43"/>
      <c r="J37901" s="308"/>
      <c r="K37901" s="51"/>
      <c r="N37901" s="309"/>
      <c r="R37901" s="17"/>
      <c r="T37901" s="17"/>
      <c r="V37901" s="17"/>
      <c r="W37901" s="51"/>
    </row>
    <row r="37902">
      <c r="A37902" s="307"/>
      <c r="B37902" s="85"/>
      <c r="C37902" s="85"/>
      <c r="D37902" s="85"/>
      <c r="E37902" s="88"/>
      <c r="G37902" s="17"/>
      <c r="I37902" s="43"/>
      <c r="J37902" s="308"/>
      <c r="K37902" s="51"/>
      <c r="N37902" s="309"/>
      <c r="R37902" s="17"/>
      <c r="T37902" s="17"/>
      <c r="V37902" s="17"/>
      <c r="W37902" s="51"/>
    </row>
    <row r="37903">
      <c r="A37903" s="307"/>
      <c r="B37903" s="85"/>
      <c r="C37903" s="85"/>
      <c r="D37903" s="85"/>
      <c r="E37903" s="88"/>
      <c r="G37903" s="17"/>
      <c r="I37903" s="43"/>
      <c r="J37903" s="308"/>
      <c r="K37903" s="51"/>
      <c r="N37903" s="309"/>
      <c r="R37903" s="17"/>
      <c r="T37903" s="17"/>
      <c r="V37903" s="17"/>
      <c r="W37903" s="51"/>
    </row>
    <row r="37904">
      <c r="A37904" s="307"/>
      <c r="B37904" s="85"/>
      <c r="C37904" s="85"/>
      <c r="D37904" s="85"/>
      <c r="E37904" s="88"/>
      <c r="G37904" s="17"/>
      <c r="I37904" s="43"/>
      <c r="J37904" s="308"/>
      <c r="K37904" s="51"/>
      <c r="N37904" s="309"/>
      <c r="R37904" s="17"/>
      <c r="T37904" s="17"/>
      <c r="V37904" s="17"/>
      <c r="W37904" s="51"/>
    </row>
    <row r="37905">
      <c r="A37905" s="307"/>
      <c r="B37905" s="85"/>
      <c r="C37905" s="85"/>
      <c r="D37905" s="85"/>
      <c r="E37905" s="88"/>
      <c r="G37905" s="17"/>
      <c r="I37905" s="43"/>
      <c r="J37905" s="308"/>
      <c r="K37905" s="51"/>
      <c r="N37905" s="309"/>
      <c r="R37905" s="17"/>
      <c r="T37905" s="17"/>
      <c r="V37905" s="17"/>
      <c r="W37905" s="51"/>
    </row>
    <row r="37906">
      <c r="A37906" s="307"/>
      <c r="B37906" s="85"/>
      <c r="C37906" s="85"/>
      <c r="D37906" s="85"/>
      <c r="E37906" s="88"/>
      <c r="G37906" s="17"/>
      <c r="I37906" s="43"/>
      <c r="J37906" s="308"/>
      <c r="K37906" s="51"/>
      <c r="N37906" s="309"/>
      <c r="R37906" s="17"/>
      <c r="T37906" s="17"/>
      <c r="V37906" s="17"/>
      <c r="W37906" s="51"/>
    </row>
    <row r="37907">
      <c r="A37907" s="307"/>
      <c r="B37907" s="85"/>
      <c r="C37907" s="85"/>
      <c r="D37907" s="85"/>
      <c r="E37907" s="88"/>
      <c r="G37907" s="17"/>
      <c r="I37907" s="43"/>
      <c r="J37907" s="308"/>
      <c r="K37907" s="51"/>
      <c r="N37907" s="309"/>
      <c r="R37907" s="17"/>
      <c r="T37907" s="17"/>
      <c r="V37907" s="17"/>
      <c r="W37907" s="51"/>
    </row>
    <row r="37908">
      <c r="A37908" s="307"/>
      <c r="B37908" s="85"/>
      <c r="C37908" s="85"/>
      <c r="D37908" s="85"/>
      <c r="E37908" s="88"/>
      <c r="G37908" s="17"/>
      <c r="I37908" s="43"/>
      <c r="J37908" s="308"/>
      <c r="K37908" s="51"/>
      <c r="N37908" s="309"/>
      <c r="R37908" s="17"/>
      <c r="T37908" s="17"/>
      <c r="V37908" s="17"/>
      <c r="W37908" s="51"/>
    </row>
    <row r="37909">
      <c r="A37909" s="307"/>
      <c r="B37909" s="85"/>
      <c r="C37909" s="85"/>
      <c r="D37909" s="85"/>
      <c r="E37909" s="88"/>
      <c r="G37909" s="17"/>
      <c r="I37909" s="43"/>
      <c r="J37909" s="308"/>
      <c r="K37909" s="51"/>
      <c r="N37909" s="309"/>
      <c r="R37909" s="17"/>
      <c r="T37909" s="17"/>
      <c r="V37909" s="17"/>
      <c r="W37909" s="51"/>
    </row>
    <row r="37910">
      <c r="A37910" s="307"/>
      <c r="B37910" s="85"/>
      <c r="C37910" s="85"/>
      <c r="D37910" s="85"/>
      <c r="E37910" s="88"/>
      <c r="G37910" s="17"/>
      <c r="I37910" s="43"/>
      <c r="J37910" s="308"/>
      <c r="K37910" s="51"/>
      <c r="N37910" s="309"/>
      <c r="R37910" s="17"/>
      <c r="T37910" s="17"/>
      <c r="V37910" s="17"/>
      <c r="W37910" s="51"/>
    </row>
    <row r="37911">
      <c r="A37911" s="307"/>
      <c r="B37911" s="85"/>
      <c r="C37911" s="85"/>
      <c r="D37911" s="85"/>
      <c r="E37911" s="88"/>
      <c r="G37911" s="17"/>
      <c r="I37911" s="43"/>
      <c r="J37911" s="308"/>
      <c r="K37911" s="51"/>
      <c r="N37911" s="309"/>
      <c r="R37911" s="17"/>
      <c r="T37911" s="17"/>
      <c r="V37911" s="17"/>
      <c r="W37911" s="51"/>
    </row>
    <row r="37912">
      <c r="A37912" s="307"/>
      <c r="B37912" s="85"/>
      <c r="C37912" s="85"/>
      <c r="D37912" s="85"/>
      <c r="E37912" s="88"/>
      <c r="G37912" s="17"/>
      <c r="I37912" s="43"/>
      <c r="J37912" s="308"/>
      <c r="K37912" s="51"/>
      <c r="N37912" s="309"/>
      <c r="R37912" s="17"/>
      <c r="T37912" s="17"/>
      <c r="V37912" s="17"/>
      <c r="W37912" s="51"/>
    </row>
    <row r="37913">
      <c r="A37913" s="307"/>
      <c r="B37913" s="85"/>
      <c r="C37913" s="85"/>
      <c r="D37913" s="85"/>
      <c r="E37913" s="88"/>
      <c r="G37913" s="17"/>
      <c r="I37913" s="43"/>
      <c r="J37913" s="308"/>
      <c r="K37913" s="51"/>
      <c r="N37913" s="309"/>
      <c r="R37913" s="17"/>
      <c r="T37913" s="17"/>
      <c r="V37913" s="17"/>
      <c r="W37913" s="51"/>
    </row>
    <row r="37914">
      <c r="A37914" s="307"/>
      <c r="B37914" s="85"/>
      <c r="C37914" s="85"/>
      <c r="D37914" s="85"/>
      <c r="E37914" s="88"/>
      <c r="G37914" s="17"/>
      <c r="I37914" s="43"/>
      <c r="J37914" s="308"/>
      <c r="K37914" s="51"/>
      <c r="N37914" s="309"/>
      <c r="R37914" s="17"/>
      <c r="T37914" s="17"/>
      <c r="V37914" s="17"/>
      <c r="W37914" s="51"/>
    </row>
    <row r="37915">
      <c r="A37915" s="307"/>
      <c r="B37915" s="85"/>
      <c r="C37915" s="85"/>
      <c r="D37915" s="85"/>
      <c r="E37915" s="88"/>
      <c r="G37915" s="17"/>
      <c r="I37915" s="43"/>
      <c r="J37915" s="308"/>
      <c r="K37915" s="51"/>
      <c r="N37915" s="309"/>
      <c r="R37915" s="17"/>
      <c r="T37915" s="17"/>
      <c r="V37915" s="17"/>
      <c r="W37915" s="51"/>
    </row>
    <row r="37916">
      <c r="A37916" s="307"/>
      <c r="B37916" s="85"/>
      <c r="C37916" s="85"/>
      <c r="D37916" s="85"/>
      <c r="E37916" s="88"/>
      <c r="G37916" s="17"/>
      <c r="I37916" s="43"/>
      <c r="J37916" s="308"/>
      <c r="K37916" s="51"/>
      <c r="N37916" s="309"/>
      <c r="R37916" s="17"/>
      <c r="T37916" s="17"/>
      <c r="V37916" s="17"/>
      <c r="W37916" s="51"/>
    </row>
    <row r="37917">
      <c r="A37917" s="307"/>
      <c r="B37917" s="85"/>
      <c r="C37917" s="85"/>
      <c r="D37917" s="85"/>
      <c r="E37917" s="88"/>
      <c r="G37917" s="17"/>
      <c r="I37917" s="43"/>
      <c r="J37917" s="308"/>
      <c r="K37917" s="51"/>
      <c r="N37917" s="309"/>
      <c r="R37917" s="17"/>
      <c r="T37917" s="17"/>
      <c r="V37917" s="17"/>
      <c r="W37917" s="51"/>
    </row>
    <row r="37918">
      <c r="A37918" s="307"/>
      <c r="B37918" s="85"/>
      <c r="C37918" s="85"/>
      <c r="D37918" s="85"/>
      <c r="E37918" s="88"/>
      <c r="G37918" s="17"/>
      <c r="I37918" s="43"/>
      <c r="J37918" s="308"/>
      <c r="K37918" s="51"/>
      <c r="N37918" s="309"/>
      <c r="R37918" s="17"/>
      <c r="T37918" s="17"/>
      <c r="V37918" s="17"/>
      <c r="W37918" s="51"/>
    </row>
    <row r="37919">
      <c r="A37919" s="307"/>
      <c r="B37919" s="85"/>
      <c r="C37919" s="85"/>
      <c r="D37919" s="85"/>
      <c r="E37919" s="88"/>
      <c r="G37919" s="17"/>
      <c r="I37919" s="43"/>
      <c r="J37919" s="308"/>
      <c r="K37919" s="51"/>
      <c r="N37919" s="309"/>
      <c r="R37919" s="17"/>
      <c r="T37919" s="17"/>
      <c r="V37919" s="17"/>
      <c r="W37919" s="51"/>
    </row>
    <row r="37920">
      <c r="A37920" s="307"/>
      <c r="B37920" s="85"/>
      <c r="C37920" s="85"/>
      <c r="D37920" s="85"/>
      <c r="E37920" s="88"/>
      <c r="G37920" s="17"/>
      <c r="I37920" s="43"/>
      <c r="J37920" s="308"/>
      <c r="K37920" s="51"/>
      <c r="N37920" s="309"/>
      <c r="R37920" s="17"/>
      <c r="T37920" s="17"/>
      <c r="V37920" s="17"/>
      <c r="W37920" s="51"/>
    </row>
    <row r="37921">
      <c r="A37921" s="307"/>
      <c r="B37921" s="85"/>
      <c r="C37921" s="85"/>
      <c r="D37921" s="85"/>
      <c r="E37921" s="88"/>
      <c r="G37921" s="17"/>
      <c r="I37921" s="43"/>
      <c r="J37921" s="308"/>
      <c r="K37921" s="51"/>
      <c r="N37921" s="309"/>
      <c r="R37921" s="17"/>
      <c r="T37921" s="17"/>
      <c r="V37921" s="17"/>
      <c r="W37921" s="51"/>
    </row>
    <row r="37922">
      <c r="A37922" s="307"/>
      <c r="B37922" s="85"/>
      <c r="C37922" s="85"/>
      <c r="D37922" s="85"/>
      <c r="E37922" s="88"/>
      <c r="G37922" s="17"/>
      <c r="I37922" s="43"/>
      <c r="J37922" s="308"/>
      <c r="K37922" s="51"/>
      <c r="N37922" s="309"/>
      <c r="R37922" s="17"/>
      <c r="T37922" s="17"/>
      <c r="V37922" s="17"/>
      <c r="W37922" s="51"/>
    </row>
    <row r="37923">
      <c r="A37923" s="307"/>
      <c r="B37923" s="85"/>
      <c r="C37923" s="85"/>
      <c r="D37923" s="85"/>
      <c r="E37923" s="88"/>
      <c r="G37923" s="17"/>
      <c r="I37923" s="43"/>
      <c r="J37923" s="308"/>
      <c r="K37923" s="51"/>
      <c r="N37923" s="309"/>
      <c r="R37923" s="17"/>
      <c r="T37923" s="17"/>
      <c r="V37923" s="17"/>
      <c r="W37923" s="51"/>
    </row>
    <row r="37924">
      <c r="A37924" s="307"/>
      <c r="B37924" s="85"/>
      <c r="C37924" s="85"/>
      <c r="D37924" s="85"/>
      <c r="E37924" s="88"/>
      <c r="G37924" s="17"/>
      <c r="I37924" s="43"/>
      <c r="J37924" s="308"/>
      <c r="K37924" s="51"/>
      <c r="N37924" s="309"/>
      <c r="R37924" s="17"/>
      <c r="T37924" s="17"/>
      <c r="V37924" s="17"/>
      <c r="W37924" s="51"/>
    </row>
    <row r="37925">
      <c r="A37925" s="307"/>
      <c r="B37925" s="85"/>
      <c r="C37925" s="85"/>
      <c r="D37925" s="85"/>
      <c r="E37925" s="88"/>
      <c r="G37925" s="17"/>
      <c r="I37925" s="43"/>
      <c r="J37925" s="308"/>
      <c r="K37925" s="51"/>
      <c r="N37925" s="309"/>
      <c r="R37925" s="17"/>
      <c r="T37925" s="17"/>
      <c r="V37925" s="17"/>
      <c r="W37925" s="51"/>
    </row>
    <row r="37926">
      <c r="A37926" s="307"/>
      <c r="B37926" s="85"/>
      <c r="C37926" s="85"/>
      <c r="D37926" s="85"/>
      <c r="E37926" s="88"/>
      <c r="G37926" s="17"/>
      <c r="I37926" s="43"/>
      <c r="J37926" s="308"/>
      <c r="K37926" s="51"/>
      <c r="N37926" s="309"/>
      <c r="R37926" s="17"/>
      <c r="T37926" s="17"/>
      <c r="V37926" s="17"/>
      <c r="W37926" s="51"/>
    </row>
    <row r="37927">
      <c r="A37927" s="307"/>
      <c r="B37927" s="85"/>
      <c r="C37927" s="85"/>
      <c r="D37927" s="85"/>
      <c r="E37927" s="88"/>
      <c r="G37927" s="17"/>
      <c r="I37927" s="43"/>
      <c r="J37927" s="308"/>
      <c r="K37927" s="51"/>
      <c r="N37927" s="309"/>
      <c r="R37927" s="17"/>
      <c r="T37927" s="17"/>
      <c r="V37927" s="17"/>
      <c r="W37927" s="51"/>
    </row>
    <row r="37928">
      <c r="A37928" s="307"/>
      <c r="B37928" s="85"/>
      <c r="C37928" s="85"/>
      <c r="D37928" s="85"/>
      <c r="E37928" s="88"/>
      <c r="G37928" s="17"/>
      <c r="I37928" s="43"/>
      <c r="J37928" s="308"/>
      <c r="K37928" s="51"/>
      <c r="N37928" s="309"/>
      <c r="R37928" s="17"/>
      <c r="T37928" s="17"/>
      <c r="V37928" s="17"/>
      <c r="W37928" s="51"/>
    </row>
    <row r="37929">
      <c r="A37929" s="307"/>
      <c r="B37929" s="85"/>
      <c r="C37929" s="85"/>
      <c r="D37929" s="85"/>
      <c r="E37929" s="88"/>
      <c r="G37929" s="17"/>
      <c r="I37929" s="43"/>
      <c r="J37929" s="308"/>
      <c r="K37929" s="51"/>
      <c r="N37929" s="309"/>
      <c r="R37929" s="17"/>
      <c r="T37929" s="17"/>
      <c r="V37929" s="17"/>
      <c r="W37929" s="51"/>
    </row>
    <row r="37930">
      <c r="A37930" s="307"/>
      <c r="B37930" s="85"/>
      <c r="C37930" s="85"/>
      <c r="D37930" s="85"/>
      <c r="E37930" s="88"/>
      <c r="G37930" s="17"/>
      <c r="I37930" s="43"/>
      <c r="J37930" s="308"/>
      <c r="K37930" s="51"/>
      <c r="N37930" s="309"/>
      <c r="R37930" s="17"/>
      <c r="T37930" s="17"/>
      <c r="V37930" s="17"/>
      <c r="W37930" s="51"/>
    </row>
    <row r="37931">
      <c r="A37931" s="307"/>
      <c r="B37931" s="85"/>
      <c r="C37931" s="85"/>
      <c r="D37931" s="85"/>
      <c r="E37931" s="88"/>
      <c r="G37931" s="17"/>
      <c r="I37931" s="43"/>
      <c r="J37931" s="308"/>
      <c r="K37931" s="51"/>
      <c r="N37931" s="309"/>
      <c r="R37931" s="17"/>
      <c r="T37931" s="17"/>
      <c r="V37931" s="17"/>
      <c r="W37931" s="51"/>
    </row>
    <row r="37932">
      <c r="A37932" s="307"/>
      <c r="B37932" s="85"/>
      <c r="C37932" s="85"/>
      <c r="D37932" s="85"/>
      <c r="E37932" s="88"/>
      <c r="G37932" s="17"/>
      <c r="I37932" s="43"/>
      <c r="J37932" s="308"/>
      <c r="K37932" s="51"/>
      <c r="N37932" s="309"/>
      <c r="R37932" s="17"/>
      <c r="T37932" s="17"/>
      <c r="V37932" s="17"/>
      <c r="W37932" s="51"/>
    </row>
    <row r="37933">
      <c r="A37933" s="307"/>
      <c r="B37933" s="85"/>
      <c r="C37933" s="85"/>
      <c r="D37933" s="85"/>
      <c r="E37933" s="88"/>
      <c r="G37933" s="17"/>
      <c r="I37933" s="43"/>
      <c r="J37933" s="308"/>
      <c r="K37933" s="51"/>
      <c r="N37933" s="309"/>
      <c r="R37933" s="17"/>
      <c r="T37933" s="17"/>
      <c r="V37933" s="17"/>
      <c r="W37933" s="51"/>
    </row>
    <row r="37934">
      <c r="A37934" s="307"/>
      <c r="B37934" s="85"/>
      <c r="C37934" s="85"/>
      <c r="D37934" s="85"/>
      <c r="E37934" s="88"/>
      <c r="G37934" s="17"/>
      <c r="I37934" s="43"/>
      <c r="J37934" s="308"/>
      <c r="K37934" s="51"/>
      <c r="N37934" s="309"/>
      <c r="R37934" s="17"/>
      <c r="T37934" s="17"/>
      <c r="V37934" s="17"/>
      <c r="W37934" s="51"/>
    </row>
    <row r="37935">
      <c r="A37935" s="307"/>
      <c r="B37935" s="85"/>
      <c r="C37935" s="85"/>
      <c r="D37935" s="85"/>
      <c r="E37935" s="88"/>
      <c r="G37935" s="17"/>
      <c r="I37935" s="43"/>
      <c r="J37935" s="308"/>
      <c r="K37935" s="51"/>
      <c r="N37935" s="309"/>
      <c r="R37935" s="17"/>
      <c r="T37935" s="17"/>
      <c r="V37935" s="17"/>
      <c r="W37935" s="51"/>
    </row>
    <row r="37936">
      <c r="A37936" s="307"/>
      <c r="B37936" s="85"/>
      <c r="C37936" s="85"/>
      <c r="D37936" s="85"/>
      <c r="E37936" s="88"/>
      <c r="G37936" s="17"/>
      <c r="I37936" s="43"/>
      <c r="J37936" s="308"/>
      <c r="K37936" s="51"/>
      <c r="N37936" s="309"/>
      <c r="R37936" s="17"/>
      <c r="T37936" s="17"/>
      <c r="V37936" s="17"/>
      <c r="W37936" s="51"/>
    </row>
    <row r="37937">
      <c r="A37937" s="307"/>
      <c r="B37937" s="85"/>
      <c r="C37937" s="85"/>
      <c r="D37937" s="85"/>
      <c r="E37937" s="88"/>
      <c r="G37937" s="17"/>
      <c r="I37937" s="43"/>
      <c r="J37937" s="308"/>
      <c r="K37937" s="51"/>
      <c r="N37937" s="309"/>
      <c r="R37937" s="17"/>
      <c r="T37937" s="17"/>
      <c r="V37937" s="17"/>
      <c r="W37937" s="51"/>
    </row>
    <row r="37938">
      <c r="A37938" s="307"/>
      <c r="B37938" s="85"/>
      <c r="C37938" s="85"/>
      <c r="D37938" s="85"/>
      <c r="E37938" s="88"/>
      <c r="G37938" s="17"/>
      <c r="I37938" s="43"/>
      <c r="J37938" s="308"/>
      <c r="K37938" s="51"/>
      <c r="N37938" s="309"/>
      <c r="R37938" s="17"/>
      <c r="T37938" s="17"/>
      <c r="V37938" s="17"/>
      <c r="W37938" s="51"/>
    </row>
    <row r="37939">
      <c r="A37939" s="307"/>
      <c r="B37939" s="85"/>
      <c r="C37939" s="85"/>
      <c r="D37939" s="85"/>
      <c r="E37939" s="88"/>
      <c r="G37939" s="17"/>
      <c r="I37939" s="43"/>
      <c r="J37939" s="308"/>
      <c r="K37939" s="51"/>
      <c r="N37939" s="309"/>
      <c r="R37939" s="17"/>
      <c r="T37939" s="17"/>
      <c r="V37939" s="17"/>
      <c r="W37939" s="51"/>
    </row>
    <row r="37940">
      <c r="A37940" s="307"/>
      <c r="B37940" s="85"/>
      <c r="C37940" s="85"/>
      <c r="D37940" s="85"/>
      <c r="E37940" s="88"/>
      <c r="G37940" s="17"/>
      <c r="I37940" s="43"/>
      <c r="J37940" s="308"/>
      <c r="K37940" s="51"/>
      <c r="N37940" s="309"/>
      <c r="R37940" s="17"/>
      <c r="T37940" s="17"/>
      <c r="V37940" s="17"/>
      <c r="W37940" s="51"/>
    </row>
    <row r="37941">
      <c r="A37941" s="307"/>
      <c r="B37941" s="85"/>
      <c r="C37941" s="85"/>
      <c r="D37941" s="85"/>
      <c r="E37941" s="88"/>
      <c r="G37941" s="17"/>
      <c r="I37941" s="43"/>
      <c r="J37941" s="308"/>
      <c r="K37941" s="51"/>
      <c r="N37941" s="309"/>
      <c r="R37941" s="17"/>
      <c r="T37941" s="17"/>
      <c r="V37941" s="17"/>
      <c r="W37941" s="51"/>
    </row>
    <row r="37942">
      <c r="A37942" s="307"/>
      <c r="B37942" s="85"/>
      <c r="C37942" s="85"/>
      <c r="D37942" s="85"/>
      <c r="E37942" s="88"/>
      <c r="G37942" s="17"/>
      <c r="I37942" s="43"/>
      <c r="J37942" s="308"/>
      <c r="K37942" s="51"/>
      <c r="N37942" s="309"/>
      <c r="R37942" s="17"/>
      <c r="T37942" s="17"/>
      <c r="V37942" s="17"/>
      <c r="W37942" s="51"/>
    </row>
    <row r="37943">
      <c r="A37943" s="307"/>
      <c r="B37943" s="85"/>
      <c r="C37943" s="85"/>
      <c r="D37943" s="85"/>
      <c r="E37943" s="88"/>
      <c r="G37943" s="17"/>
      <c r="I37943" s="43"/>
      <c r="J37943" s="308"/>
      <c r="K37943" s="51"/>
      <c r="N37943" s="309"/>
      <c r="R37943" s="17"/>
      <c r="T37943" s="17"/>
      <c r="V37943" s="17"/>
      <c r="W37943" s="51"/>
    </row>
    <row r="37944">
      <c r="A37944" s="307"/>
      <c r="B37944" s="85"/>
      <c r="C37944" s="85"/>
      <c r="D37944" s="85"/>
      <c r="E37944" s="88"/>
      <c r="G37944" s="17"/>
      <c r="I37944" s="43"/>
      <c r="J37944" s="308"/>
      <c r="K37944" s="51"/>
      <c r="N37944" s="309"/>
      <c r="R37944" s="17"/>
      <c r="T37944" s="17"/>
      <c r="V37944" s="17"/>
      <c r="W37944" s="51"/>
    </row>
    <row r="37945">
      <c r="A37945" s="307"/>
      <c r="B37945" s="85"/>
      <c r="C37945" s="85"/>
      <c r="D37945" s="85"/>
      <c r="E37945" s="88"/>
      <c r="G37945" s="17"/>
      <c r="I37945" s="43"/>
      <c r="J37945" s="308"/>
      <c r="K37945" s="51"/>
      <c r="N37945" s="309"/>
      <c r="R37945" s="17"/>
      <c r="T37945" s="17"/>
      <c r="V37945" s="17"/>
      <c r="W37945" s="51"/>
    </row>
    <row r="37946">
      <c r="A37946" s="307"/>
      <c r="B37946" s="85"/>
      <c r="C37946" s="85"/>
      <c r="D37946" s="85"/>
      <c r="E37946" s="88"/>
      <c r="G37946" s="17"/>
      <c r="I37946" s="43"/>
      <c r="J37946" s="308"/>
      <c r="K37946" s="51"/>
      <c r="N37946" s="309"/>
      <c r="R37946" s="17"/>
      <c r="T37946" s="17"/>
      <c r="V37946" s="17"/>
      <c r="W37946" s="51"/>
    </row>
    <row r="37947">
      <c r="A37947" s="307"/>
      <c r="B37947" s="85"/>
      <c r="C37947" s="85"/>
      <c r="D37947" s="85"/>
      <c r="E37947" s="88"/>
      <c r="G37947" s="17"/>
      <c r="I37947" s="43"/>
      <c r="J37947" s="308"/>
      <c r="K37947" s="51"/>
      <c r="N37947" s="309"/>
      <c r="R37947" s="17"/>
      <c r="T37947" s="17"/>
      <c r="V37947" s="17"/>
      <c r="W37947" s="51"/>
    </row>
    <row r="37948">
      <c r="A37948" s="307"/>
      <c r="B37948" s="85"/>
      <c r="C37948" s="85"/>
      <c r="D37948" s="85"/>
      <c r="E37948" s="88"/>
      <c r="G37948" s="17"/>
      <c r="I37948" s="43"/>
      <c r="J37948" s="308"/>
      <c r="K37948" s="51"/>
      <c r="N37948" s="309"/>
      <c r="R37948" s="17"/>
      <c r="T37948" s="17"/>
      <c r="V37948" s="17"/>
      <c r="W37948" s="51"/>
    </row>
    <row r="37949">
      <c r="A37949" s="307"/>
      <c r="B37949" s="85"/>
      <c r="C37949" s="85"/>
      <c r="D37949" s="85"/>
      <c r="E37949" s="88"/>
      <c r="G37949" s="17"/>
      <c r="I37949" s="43"/>
      <c r="J37949" s="308"/>
      <c r="K37949" s="51"/>
      <c r="N37949" s="309"/>
      <c r="R37949" s="17"/>
      <c r="T37949" s="17"/>
      <c r="V37949" s="17"/>
      <c r="W37949" s="51"/>
    </row>
    <row r="37950">
      <c r="A37950" s="307"/>
      <c r="B37950" s="85"/>
      <c r="C37950" s="85"/>
      <c r="D37950" s="85"/>
      <c r="E37950" s="88"/>
      <c r="G37950" s="17"/>
      <c r="I37950" s="43"/>
      <c r="J37950" s="308"/>
      <c r="K37950" s="51"/>
      <c r="N37950" s="309"/>
      <c r="R37950" s="17"/>
      <c r="T37950" s="17"/>
      <c r="V37950" s="17"/>
      <c r="W37950" s="51"/>
    </row>
    <row r="37951">
      <c r="A37951" s="307"/>
      <c r="B37951" s="85"/>
      <c r="C37951" s="85"/>
      <c r="D37951" s="85"/>
      <c r="E37951" s="88"/>
      <c r="G37951" s="17"/>
      <c r="I37951" s="43"/>
      <c r="J37951" s="308"/>
      <c r="K37951" s="51"/>
      <c r="N37951" s="309"/>
      <c r="R37951" s="17"/>
      <c r="T37951" s="17"/>
      <c r="V37951" s="17"/>
      <c r="W37951" s="51"/>
    </row>
    <row r="37952">
      <c r="A37952" s="307"/>
      <c r="B37952" s="85"/>
      <c r="C37952" s="85"/>
      <c r="D37952" s="85"/>
      <c r="E37952" s="88"/>
      <c r="G37952" s="17"/>
      <c r="I37952" s="43"/>
      <c r="J37952" s="308"/>
      <c r="K37952" s="51"/>
      <c r="N37952" s="309"/>
      <c r="R37952" s="17"/>
      <c r="T37952" s="17"/>
      <c r="V37952" s="17"/>
      <c r="W37952" s="51"/>
    </row>
    <row r="37953">
      <c r="A37953" s="307"/>
      <c r="B37953" s="85"/>
      <c r="C37953" s="85"/>
      <c r="D37953" s="85"/>
      <c r="E37953" s="88"/>
      <c r="G37953" s="17"/>
      <c r="I37953" s="43"/>
      <c r="J37953" s="308"/>
      <c r="K37953" s="51"/>
      <c r="N37953" s="309"/>
      <c r="R37953" s="17"/>
      <c r="T37953" s="17"/>
      <c r="V37953" s="17"/>
      <c r="W37953" s="51"/>
    </row>
    <row r="37954">
      <c r="A37954" s="307"/>
      <c r="B37954" s="85"/>
      <c r="C37954" s="85"/>
      <c r="D37954" s="85"/>
      <c r="E37954" s="88"/>
      <c r="G37954" s="17"/>
      <c r="I37954" s="43"/>
      <c r="J37954" s="308"/>
      <c r="K37954" s="51"/>
      <c r="N37954" s="309"/>
      <c r="R37954" s="17"/>
      <c r="T37954" s="17"/>
      <c r="V37954" s="17"/>
      <c r="W37954" s="51"/>
    </row>
    <row r="37955">
      <c r="A37955" s="307"/>
      <c r="B37955" s="85"/>
      <c r="C37955" s="85"/>
      <c r="D37955" s="85"/>
      <c r="E37955" s="88"/>
      <c r="G37955" s="17"/>
      <c r="I37955" s="43"/>
      <c r="J37955" s="308"/>
      <c r="K37955" s="51"/>
      <c r="N37955" s="309"/>
      <c r="R37955" s="17"/>
      <c r="T37955" s="17"/>
      <c r="V37955" s="17"/>
      <c r="W37955" s="51"/>
    </row>
    <row r="37956">
      <c r="A37956" s="307"/>
      <c r="B37956" s="85"/>
      <c r="C37956" s="85"/>
      <c r="D37956" s="85"/>
      <c r="E37956" s="88"/>
      <c r="G37956" s="17"/>
      <c r="I37956" s="43"/>
      <c r="J37956" s="308"/>
      <c r="K37956" s="51"/>
      <c r="N37956" s="309"/>
      <c r="R37956" s="17"/>
      <c r="T37956" s="17"/>
      <c r="V37956" s="17"/>
      <c r="W37956" s="51"/>
    </row>
    <row r="37957">
      <c r="A37957" s="307"/>
      <c r="B37957" s="85"/>
      <c r="C37957" s="85"/>
      <c r="D37957" s="85"/>
      <c r="E37957" s="88"/>
      <c r="G37957" s="17"/>
      <c r="I37957" s="43"/>
      <c r="J37957" s="308"/>
      <c r="K37957" s="51"/>
      <c r="N37957" s="309"/>
      <c r="R37957" s="17"/>
      <c r="T37957" s="17"/>
      <c r="V37957" s="17"/>
      <c r="W37957" s="51"/>
    </row>
    <row r="37958">
      <c r="A37958" s="307"/>
      <c r="B37958" s="85"/>
      <c r="C37958" s="85"/>
      <c r="D37958" s="85"/>
      <c r="E37958" s="88"/>
      <c r="G37958" s="17"/>
      <c r="I37958" s="43"/>
      <c r="J37958" s="308"/>
      <c r="K37958" s="51"/>
      <c r="N37958" s="309"/>
      <c r="R37958" s="17"/>
      <c r="T37958" s="17"/>
      <c r="V37958" s="17"/>
      <c r="W37958" s="51"/>
    </row>
    <row r="37959">
      <c r="A37959" s="307"/>
      <c r="B37959" s="85"/>
      <c r="C37959" s="85"/>
      <c r="D37959" s="85"/>
      <c r="E37959" s="88"/>
      <c r="G37959" s="17"/>
      <c r="I37959" s="43"/>
      <c r="J37959" s="308"/>
      <c r="K37959" s="51"/>
      <c r="N37959" s="309"/>
      <c r="R37959" s="17"/>
      <c r="T37959" s="17"/>
      <c r="V37959" s="17"/>
      <c r="W37959" s="51"/>
    </row>
    <row r="37960">
      <c r="A37960" s="307"/>
      <c r="B37960" s="85"/>
      <c r="C37960" s="85"/>
      <c r="D37960" s="85"/>
      <c r="E37960" s="88"/>
      <c r="G37960" s="17"/>
      <c r="I37960" s="43"/>
      <c r="J37960" s="308"/>
      <c r="K37960" s="51"/>
      <c r="N37960" s="309"/>
      <c r="R37960" s="17"/>
      <c r="T37960" s="17"/>
      <c r="V37960" s="17"/>
      <c r="W37960" s="51"/>
    </row>
    <row r="37961">
      <c r="A37961" s="307"/>
      <c r="B37961" s="85"/>
      <c r="C37961" s="85"/>
      <c r="D37961" s="85"/>
      <c r="E37961" s="88"/>
      <c r="G37961" s="17"/>
      <c r="I37961" s="43"/>
      <c r="J37961" s="308"/>
      <c r="K37961" s="51"/>
      <c r="N37961" s="309"/>
      <c r="R37961" s="17"/>
      <c r="T37961" s="17"/>
      <c r="V37961" s="17"/>
      <c r="W37961" s="51"/>
    </row>
    <row r="37962">
      <c r="A37962" s="307"/>
      <c r="B37962" s="85"/>
      <c r="C37962" s="85"/>
      <c r="D37962" s="85"/>
      <c r="E37962" s="88"/>
      <c r="G37962" s="17"/>
      <c r="I37962" s="43"/>
      <c r="J37962" s="308"/>
      <c r="K37962" s="51"/>
      <c r="N37962" s="309"/>
      <c r="R37962" s="17"/>
      <c r="T37962" s="17"/>
      <c r="V37962" s="17"/>
      <c r="W37962" s="51"/>
    </row>
    <row r="37963">
      <c r="A37963" s="307"/>
      <c r="B37963" s="85"/>
      <c r="C37963" s="85"/>
      <c r="D37963" s="85"/>
      <c r="E37963" s="88"/>
      <c r="G37963" s="17"/>
      <c r="I37963" s="43"/>
      <c r="J37963" s="308"/>
      <c r="K37963" s="51"/>
      <c r="N37963" s="309"/>
      <c r="R37963" s="17"/>
      <c r="T37963" s="17"/>
      <c r="V37963" s="17"/>
      <c r="W37963" s="51"/>
    </row>
    <row r="37964">
      <c r="A37964" s="307"/>
      <c r="B37964" s="85"/>
      <c r="C37964" s="85"/>
      <c r="D37964" s="85"/>
      <c r="E37964" s="88"/>
      <c r="G37964" s="17"/>
      <c r="I37964" s="43"/>
      <c r="J37964" s="308"/>
      <c r="K37964" s="51"/>
      <c r="N37964" s="309"/>
      <c r="R37964" s="17"/>
      <c r="T37964" s="17"/>
      <c r="V37964" s="17"/>
      <c r="W37964" s="51"/>
    </row>
    <row r="37965">
      <c r="A37965" s="307"/>
      <c r="B37965" s="85"/>
      <c r="C37965" s="85"/>
      <c r="D37965" s="85"/>
      <c r="E37965" s="88"/>
      <c r="G37965" s="17"/>
      <c r="I37965" s="43"/>
      <c r="J37965" s="308"/>
      <c r="K37965" s="51"/>
      <c r="N37965" s="309"/>
      <c r="R37965" s="17"/>
      <c r="T37965" s="17"/>
      <c r="V37965" s="17"/>
      <c r="W37965" s="51"/>
    </row>
    <row r="37966">
      <c r="A37966" s="307"/>
      <c r="B37966" s="85"/>
      <c r="C37966" s="85"/>
      <c r="D37966" s="85"/>
      <c r="E37966" s="88"/>
      <c r="G37966" s="17"/>
      <c r="I37966" s="43"/>
      <c r="J37966" s="308"/>
      <c r="K37966" s="51"/>
      <c r="N37966" s="309"/>
      <c r="R37966" s="17"/>
      <c r="T37966" s="17"/>
      <c r="V37966" s="17"/>
      <c r="W37966" s="51"/>
    </row>
    <row r="37967">
      <c r="A37967" s="307"/>
      <c r="B37967" s="85"/>
      <c r="C37967" s="85"/>
      <c r="D37967" s="85"/>
      <c r="E37967" s="88"/>
      <c r="G37967" s="17"/>
      <c r="I37967" s="43"/>
      <c r="J37967" s="308"/>
      <c r="K37967" s="51"/>
      <c r="N37967" s="309"/>
      <c r="R37967" s="17"/>
      <c r="T37967" s="17"/>
      <c r="V37967" s="17"/>
      <c r="W37967" s="51"/>
    </row>
    <row r="37968">
      <c r="A37968" s="307"/>
      <c r="B37968" s="85"/>
      <c r="C37968" s="85"/>
      <c r="D37968" s="85"/>
      <c r="E37968" s="88"/>
      <c r="G37968" s="17"/>
      <c r="I37968" s="43"/>
      <c r="J37968" s="308"/>
      <c r="K37968" s="51"/>
      <c r="N37968" s="309"/>
      <c r="R37968" s="17"/>
      <c r="T37968" s="17"/>
      <c r="V37968" s="17"/>
      <c r="W37968" s="51"/>
    </row>
    <row r="37969">
      <c r="A37969" s="307"/>
      <c r="B37969" s="85"/>
      <c r="C37969" s="85"/>
      <c r="D37969" s="85"/>
      <c r="E37969" s="88"/>
      <c r="G37969" s="17"/>
      <c r="I37969" s="43"/>
      <c r="J37969" s="308"/>
      <c r="K37969" s="51"/>
      <c r="N37969" s="309"/>
      <c r="R37969" s="17"/>
      <c r="T37969" s="17"/>
      <c r="V37969" s="17"/>
      <c r="W37969" s="51"/>
    </row>
    <row r="37970">
      <c r="A37970" s="307"/>
      <c r="B37970" s="85"/>
      <c r="C37970" s="85"/>
      <c r="D37970" s="85"/>
      <c r="E37970" s="88"/>
      <c r="G37970" s="17"/>
      <c r="I37970" s="43"/>
      <c r="J37970" s="308"/>
      <c r="K37970" s="51"/>
      <c r="N37970" s="309"/>
      <c r="R37970" s="17"/>
      <c r="T37970" s="17"/>
      <c r="V37970" s="17"/>
      <c r="W37970" s="51"/>
    </row>
    <row r="37971">
      <c r="A37971" s="307"/>
      <c r="B37971" s="85"/>
      <c r="C37971" s="85"/>
      <c r="D37971" s="85"/>
      <c r="E37971" s="88"/>
      <c r="G37971" s="17"/>
      <c r="I37971" s="43"/>
      <c r="J37971" s="308"/>
      <c r="K37971" s="51"/>
      <c r="N37971" s="309"/>
      <c r="R37971" s="17"/>
      <c r="T37971" s="17"/>
      <c r="V37971" s="17"/>
      <c r="W37971" s="51"/>
    </row>
    <row r="37972">
      <c r="A37972" s="307"/>
      <c r="B37972" s="85"/>
      <c r="C37972" s="85"/>
      <c r="D37972" s="85"/>
      <c r="E37972" s="88"/>
      <c r="G37972" s="17"/>
      <c r="I37972" s="43"/>
      <c r="J37972" s="308"/>
      <c r="K37972" s="51"/>
      <c r="N37972" s="309"/>
      <c r="R37972" s="17"/>
      <c r="T37972" s="17"/>
      <c r="V37972" s="17"/>
      <c r="W37972" s="51"/>
    </row>
    <row r="37973">
      <c r="A37973" s="307"/>
      <c r="B37973" s="85"/>
      <c r="C37973" s="85"/>
      <c r="D37973" s="85"/>
      <c r="E37973" s="88"/>
      <c r="G37973" s="17"/>
      <c r="I37973" s="43"/>
      <c r="J37973" s="308"/>
      <c r="K37973" s="51"/>
      <c r="N37973" s="309"/>
      <c r="R37973" s="17"/>
      <c r="T37973" s="17"/>
      <c r="V37973" s="17"/>
      <c r="W37973" s="51"/>
    </row>
    <row r="37974">
      <c r="A37974" s="307"/>
      <c r="B37974" s="85"/>
      <c r="C37974" s="85"/>
      <c r="D37974" s="85"/>
      <c r="E37974" s="88"/>
      <c r="G37974" s="17"/>
      <c r="I37974" s="43"/>
      <c r="J37974" s="308"/>
      <c r="K37974" s="51"/>
      <c r="N37974" s="309"/>
      <c r="R37974" s="17"/>
      <c r="T37974" s="17"/>
      <c r="V37974" s="17"/>
      <c r="W37974" s="51"/>
    </row>
    <row r="37975">
      <c r="A37975" s="307"/>
      <c r="B37975" s="85"/>
      <c r="C37975" s="85"/>
      <c r="D37975" s="85"/>
      <c r="E37975" s="88"/>
      <c r="G37975" s="17"/>
      <c r="I37975" s="43"/>
      <c r="J37975" s="308"/>
      <c r="K37975" s="51"/>
      <c r="N37975" s="309"/>
      <c r="R37975" s="17"/>
      <c r="T37975" s="17"/>
      <c r="V37975" s="17"/>
      <c r="W37975" s="51"/>
    </row>
    <row r="37976">
      <c r="A37976" s="307"/>
      <c r="B37976" s="85"/>
      <c r="C37976" s="85"/>
      <c r="D37976" s="85"/>
      <c r="E37976" s="88"/>
      <c r="G37976" s="17"/>
      <c r="I37976" s="43"/>
      <c r="J37976" s="308"/>
      <c r="K37976" s="51"/>
      <c r="N37976" s="309"/>
      <c r="R37976" s="17"/>
      <c r="T37976" s="17"/>
      <c r="V37976" s="17"/>
      <c r="W37976" s="51"/>
    </row>
    <row r="37977">
      <c r="A37977" s="307"/>
      <c r="B37977" s="85"/>
      <c r="C37977" s="85"/>
      <c r="D37977" s="85"/>
      <c r="E37977" s="88"/>
      <c r="G37977" s="17"/>
      <c r="I37977" s="43"/>
      <c r="J37977" s="308"/>
      <c r="K37977" s="51"/>
      <c r="N37977" s="309"/>
      <c r="R37977" s="17"/>
      <c r="T37977" s="17"/>
      <c r="V37977" s="17"/>
      <c r="W37977" s="51"/>
    </row>
    <row r="37978">
      <c r="A37978" s="307"/>
      <c r="B37978" s="85"/>
      <c r="C37978" s="85"/>
      <c r="D37978" s="85"/>
      <c r="E37978" s="88"/>
      <c r="G37978" s="17"/>
      <c r="I37978" s="43"/>
      <c r="J37978" s="308"/>
      <c r="K37978" s="51"/>
      <c r="N37978" s="309"/>
      <c r="R37978" s="17"/>
      <c r="T37978" s="17"/>
      <c r="V37978" s="17"/>
      <c r="W37978" s="51"/>
    </row>
    <row r="37979">
      <c r="A37979" s="307"/>
      <c r="B37979" s="85"/>
      <c r="C37979" s="85"/>
      <c r="D37979" s="85"/>
      <c r="E37979" s="88"/>
      <c r="G37979" s="17"/>
      <c r="I37979" s="43"/>
      <c r="J37979" s="308"/>
      <c r="K37979" s="51"/>
      <c r="N37979" s="309"/>
      <c r="R37979" s="17"/>
      <c r="T37979" s="17"/>
      <c r="V37979" s="17"/>
      <c r="W37979" s="51"/>
    </row>
    <row r="37980">
      <c r="A37980" s="307"/>
      <c r="B37980" s="85"/>
      <c r="C37980" s="85"/>
      <c r="D37980" s="85"/>
      <c r="E37980" s="88"/>
      <c r="G37980" s="17"/>
      <c r="I37980" s="43"/>
      <c r="J37980" s="308"/>
      <c r="K37980" s="51"/>
      <c r="N37980" s="309"/>
      <c r="R37980" s="17"/>
      <c r="T37980" s="17"/>
      <c r="V37980" s="17"/>
      <c r="W37980" s="51"/>
    </row>
    <row r="37981">
      <c r="A37981" s="307"/>
      <c r="B37981" s="85"/>
      <c r="C37981" s="85"/>
      <c r="D37981" s="85"/>
      <c r="E37981" s="88"/>
      <c r="G37981" s="17"/>
      <c r="I37981" s="43"/>
      <c r="J37981" s="308"/>
      <c r="K37981" s="51"/>
      <c r="N37981" s="309"/>
      <c r="R37981" s="17"/>
      <c r="T37981" s="17"/>
      <c r="V37981" s="17"/>
      <c r="W37981" s="51"/>
    </row>
    <row r="37982">
      <c r="A37982" s="307"/>
      <c r="B37982" s="85"/>
      <c r="C37982" s="85"/>
      <c r="D37982" s="85"/>
      <c r="E37982" s="88"/>
      <c r="G37982" s="17"/>
      <c r="I37982" s="43"/>
      <c r="J37982" s="308"/>
      <c r="K37982" s="51"/>
      <c r="N37982" s="309"/>
      <c r="R37982" s="17"/>
      <c r="T37982" s="17"/>
      <c r="V37982" s="17"/>
      <c r="W37982" s="51"/>
    </row>
    <row r="37983">
      <c r="A37983" s="307"/>
      <c r="B37983" s="85"/>
      <c r="C37983" s="85"/>
      <c r="D37983" s="85"/>
      <c r="E37983" s="88"/>
      <c r="G37983" s="17"/>
      <c r="I37983" s="43"/>
      <c r="J37983" s="308"/>
      <c r="K37983" s="51"/>
      <c r="N37983" s="309"/>
      <c r="R37983" s="17"/>
      <c r="T37983" s="17"/>
      <c r="V37983" s="17"/>
      <c r="W37983" s="51"/>
    </row>
    <row r="37984">
      <c r="A37984" s="307"/>
      <c r="B37984" s="85"/>
      <c r="C37984" s="85"/>
      <c r="D37984" s="85"/>
      <c r="E37984" s="88"/>
      <c r="G37984" s="17"/>
      <c r="I37984" s="43"/>
      <c r="J37984" s="308"/>
      <c r="K37984" s="51"/>
      <c r="N37984" s="309"/>
      <c r="R37984" s="17"/>
      <c r="T37984" s="17"/>
      <c r="V37984" s="17"/>
      <c r="W37984" s="51"/>
    </row>
    <row r="37985">
      <c r="A37985" s="307"/>
      <c r="B37985" s="85"/>
      <c r="C37985" s="85"/>
      <c r="D37985" s="85"/>
      <c r="E37985" s="88"/>
      <c r="G37985" s="17"/>
      <c r="I37985" s="43"/>
      <c r="J37985" s="308"/>
      <c r="K37985" s="51"/>
      <c r="N37985" s="309"/>
      <c r="R37985" s="17"/>
      <c r="T37985" s="17"/>
      <c r="V37985" s="17"/>
      <c r="W37985" s="51"/>
    </row>
    <row r="37986">
      <c r="A37986" s="307"/>
      <c r="B37986" s="85"/>
      <c r="C37986" s="85"/>
      <c r="D37986" s="85"/>
      <c r="E37986" s="88"/>
      <c r="G37986" s="17"/>
      <c r="I37986" s="43"/>
      <c r="J37986" s="308"/>
      <c r="K37986" s="51"/>
      <c r="N37986" s="309"/>
      <c r="R37986" s="17"/>
      <c r="T37986" s="17"/>
      <c r="V37986" s="17"/>
      <c r="W37986" s="51"/>
    </row>
    <row r="37987">
      <c r="A37987" s="307"/>
      <c r="B37987" s="85"/>
      <c r="C37987" s="85"/>
      <c r="D37987" s="85"/>
      <c r="E37987" s="88"/>
      <c r="G37987" s="17"/>
      <c r="I37987" s="43"/>
      <c r="J37987" s="308"/>
      <c r="K37987" s="51"/>
      <c r="N37987" s="309"/>
      <c r="R37987" s="17"/>
      <c r="T37987" s="17"/>
      <c r="V37987" s="17"/>
      <c r="W37987" s="51"/>
    </row>
    <row r="37988">
      <c r="A37988" s="307"/>
      <c r="B37988" s="85"/>
      <c r="C37988" s="85"/>
      <c r="D37988" s="85"/>
      <c r="E37988" s="88"/>
      <c r="G37988" s="17"/>
      <c r="I37988" s="43"/>
      <c r="J37988" s="308"/>
      <c r="K37988" s="51"/>
      <c r="N37988" s="309"/>
      <c r="R37988" s="17"/>
      <c r="T37988" s="17"/>
      <c r="V37988" s="17"/>
      <c r="W37988" s="51"/>
    </row>
    <row r="37989">
      <c r="A37989" s="307"/>
      <c r="B37989" s="85"/>
      <c r="C37989" s="85"/>
      <c r="D37989" s="85"/>
      <c r="E37989" s="88"/>
      <c r="G37989" s="17"/>
      <c r="I37989" s="43"/>
      <c r="J37989" s="308"/>
      <c r="K37989" s="51"/>
      <c r="N37989" s="309"/>
      <c r="R37989" s="17"/>
      <c r="T37989" s="17"/>
      <c r="V37989" s="17"/>
      <c r="W37989" s="51"/>
    </row>
    <row r="37990">
      <c r="A37990" s="307"/>
      <c r="B37990" s="85"/>
      <c r="C37990" s="85"/>
      <c r="D37990" s="85"/>
      <c r="E37990" s="88"/>
      <c r="G37990" s="17"/>
      <c r="I37990" s="43"/>
      <c r="J37990" s="308"/>
      <c r="K37990" s="51"/>
      <c r="N37990" s="309"/>
      <c r="R37990" s="17"/>
      <c r="T37990" s="17"/>
      <c r="V37990" s="17"/>
      <c r="W37990" s="51"/>
    </row>
    <row r="37991">
      <c r="A37991" s="307"/>
      <c r="B37991" s="85"/>
      <c r="C37991" s="85"/>
      <c r="D37991" s="85"/>
      <c r="E37991" s="88"/>
      <c r="G37991" s="17"/>
      <c r="I37991" s="43"/>
      <c r="J37991" s="308"/>
      <c r="K37991" s="51"/>
      <c r="N37991" s="309"/>
      <c r="R37991" s="17"/>
      <c r="T37991" s="17"/>
      <c r="V37991" s="17"/>
      <c r="W37991" s="51"/>
    </row>
    <row r="37992">
      <c r="A37992" s="307"/>
      <c r="B37992" s="85"/>
      <c r="C37992" s="85"/>
      <c r="D37992" s="85"/>
      <c r="E37992" s="88"/>
      <c r="G37992" s="17"/>
      <c r="I37992" s="43"/>
      <c r="J37992" s="308"/>
      <c r="K37992" s="51"/>
      <c r="N37992" s="309"/>
      <c r="R37992" s="17"/>
      <c r="T37992" s="17"/>
      <c r="V37992" s="17"/>
      <c r="W37992" s="51"/>
    </row>
    <row r="37993">
      <c r="A37993" s="307"/>
      <c r="B37993" s="85"/>
      <c r="C37993" s="85"/>
      <c r="D37993" s="85"/>
      <c r="E37993" s="88"/>
      <c r="G37993" s="17"/>
      <c r="I37993" s="43"/>
      <c r="J37993" s="308"/>
      <c r="K37993" s="51"/>
      <c r="N37993" s="309"/>
      <c r="R37993" s="17"/>
      <c r="T37993" s="17"/>
      <c r="V37993" s="17"/>
      <c r="W37993" s="51"/>
    </row>
    <row r="37994">
      <c r="A37994" s="307"/>
      <c r="B37994" s="85"/>
      <c r="C37994" s="85"/>
      <c r="D37994" s="85"/>
      <c r="E37994" s="88"/>
      <c r="G37994" s="17"/>
      <c r="I37994" s="43"/>
      <c r="J37994" s="308"/>
      <c r="K37994" s="51"/>
      <c r="N37994" s="309"/>
      <c r="R37994" s="17"/>
      <c r="T37994" s="17"/>
      <c r="V37994" s="17"/>
      <c r="W37994" s="51"/>
    </row>
    <row r="37995">
      <c r="A37995" s="307"/>
      <c r="B37995" s="85"/>
      <c r="C37995" s="85"/>
      <c r="D37995" s="85"/>
      <c r="E37995" s="88"/>
      <c r="G37995" s="17"/>
      <c r="I37995" s="43"/>
      <c r="J37995" s="308"/>
      <c r="K37995" s="51"/>
      <c r="N37995" s="309"/>
      <c r="R37995" s="17"/>
      <c r="T37995" s="17"/>
      <c r="V37995" s="17"/>
      <c r="W37995" s="51"/>
    </row>
    <row r="37996">
      <c r="A37996" s="307"/>
      <c r="B37996" s="85"/>
      <c r="C37996" s="85"/>
      <c r="D37996" s="85"/>
      <c r="E37996" s="88"/>
      <c r="G37996" s="17"/>
      <c r="I37996" s="43"/>
      <c r="J37996" s="308"/>
      <c r="K37996" s="51"/>
      <c r="N37996" s="309"/>
      <c r="R37996" s="17"/>
      <c r="T37996" s="17"/>
      <c r="V37996" s="17"/>
      <c r="W37996" s="51"/>
    </row>
    <row r="37997">
      <c r="A37997" s="307"/>
      <c r="B37997" s="85"/>
      <c r="C37997" s="85"/>
      <c r="D37997" s="85"/>
      <c r="E37997" s="88"/>
      <c r="G37997" s="17"/>
      <c r="I37997" s="43"/>
      <c r="J37997" s="308"/>
      <c r="K37997" s="51"/>
      <c r="N37997" s="309"/>
      <c r="R37997" s="17"/>
      <c r="T37997" s="17"/>
      <c r="V37997" s="17"/>
      <c r="W37997" s="51"/>
    </row>
    <row r="37998">
      <c r="A37998" s="307"/>
      <c r="B37998" s="85"/>
      <c r="C37998" s="85"/>
      <c r="D37998" s="85"/>
      <c r="E37998" s="88"/>
      <c r="G37998" s="17"/>
      <c r="I37998" s="43"/>
      <c r="J37998" s="308"/>
      <c r="K37998" s="51"/>
      <c r="N37998" s="309"/>
      <c r="R37998" s="17"/>
      <c r="T37998" s="17"/>
      <c r="V37998" s="17"/>
      <c r="W37998" s="51"/>
    </row>
    <row r="37999">
      <c r="A37999" s="307"/>
      <c r="B37999" s="85"/>
      <c r="C37999" s="85"/>
      <c r="D37999" s="85"/>
      <c r="E37999" s="88"/>
      <c r="G37999" s="17"/>
      <c r="I37999" s="43"/>
      <c r="J37999" s="308"/>
      <c r="K37999" s="51"/>
      <c r="N37999" s="309"/>
      <c r="R37999" s="17"/>
      <c r="T37999" s="17"/>
      <c r="V37999" s="17"/>
      <c r="W37999" s="51"/>
    </row>
    <row r="38000">
      <c r="A38000" s="307"/>
      <c r="B38000" s="85"/>
      <c r="C38000" s="85"/>
      <c r="D38000" s="85"/>
      <c r="E38000" s="88"/>
      <c r="G38000" s="17"/>
      <c r="I38000" s="43"/>
      <c r="J38000" s="308"/>
      <c r="K38000" s="51"/>
      <c r="N38000" s="309"/>
      <c r="R38000" s="17"/>
      <c r="T38000" s="17"/>
      <c r="V38000" s="17"/>
      <c r="W38000" s="51"/>
    </row>
    <row r="38001">
      <c r="A38001" s="307"/>
      <c r="B38001" s="85"/>
      <c r="C38001" s="85"/>
      <c r="D38001" s="85"/>
      <c r="E38001" s="88"/>
      <c r="G38001" s="17"/>
      <c r="I38001" s="43"/>
      <c r="J38001" s="308"/>
      <c r="K38001" s="51"/>
      <c r="N38001" s="309"/>
      <c r="R38001" s="17"/>
      <c r="T38001" s="17"/>
      <c r="V38001" s="17"/>
      <c r="W38001" s="51"/>
    </row>
    <row r="38002">
      <c r="A38002" s="307"/>
      <c r="B38002" s="85"/>
      <c r="C38002" s="85"/>
      <c r="D38002" s="85"/>
      <c r="E38002" s="88"/>
      <c r="G38002" s="17"/>
      <c r="I38002" s="43"/>
      <c r="J38002" s="308"/>
      <c r="K38002" s="51"/>
      <c r="N38002" s="309"/>
      <c r="R38002" s="17"/>
      <c r="T38002" s="17"/>
      <c r="V38002" s="17"/>
      <c r="W38002" s="51"/>
    </row>
    <row r="38003">
      <c r="A38003" s="307"/>
      <c r="B38003" s="85"/>
      <c r="C38003" s="85"/>
      <c r="D38003" s="85"/>
      <c r="E38003" s="88"/>
      <c r="G38003" s="17"/>
      <c r="I38003" s="43"/>
      <c r="J38003" s="308"/>
      <c r="K38003" s="51"/>
      <c r="N38003" s="309"/>
      <c r="R38003" s="17"/>
      <c r="T38003" s="17"/>
      <c r="V38003" s="17"/>
      <c r="W38003" s="51"/>
    </row>
    <row r="38004">
      <c r="A38004" s="307"/>
      <c r="B38004" s="85"/>
      <c r="C38004" s="85"/>
      <c r="D38004" s="85"/>
      <c r="E38004" s="88"/>
      <c r="G38004" s="17"/>
      <c r="I38004" s="43"/>
      <c r="J38004" s="308"/>
      <c r="K38004" s="51"/>
      <c r="N38004" s="309"/>
      <c r="R38004" s="17"/>
      <c r="T38004" s="17"/>
      <c r="V38004" s="17"/>
      <c r="W38004" s="51"/>
    </row>
    <row r="38005">
      <c r="A38005" s="307"/>
      <c r="B38005" s="85"/>
      <c r="C38005" s="85"/>
      <c r="D38005" s="85"/>
      <c r="E38005" s="88"/>
      <c r="G38005" s="17"/>
      <c r="I38005" s="43"/>
      <c r="J38005" s="308"/>
      <c r="K38005" s="51"/>
      <c r="N38005" s="309"/>
      <c r="R38005" s="17"/>
      <c r="T38005" s="17"/>
      <c r="V38005" s="17"/>
      <c r="W38005" s="51"/>
    </row>
    <row r="38006">
      <c r="A38006" s="307"/>
      <c r="B38006" s="85"/>
      <c r="C38006" s="85"/>
      <c r="D38006" s="85"/>
      <c r="E38006" s="88"/>
      <c r="G38006" s="17"/>
      <c r="I38006" s="43"/>
      <c r="J38006" s="308"/>
      <c r="K38006" s="51"/>
      <c r="N38006" s="309"/>
      <c r="R38006" s="17"/>
      <c r="T38006" s="17"/>
      <c r="V38006" s="17"/>
      <c r="W38006" s="51"/>
    </row>
    <row r="38007">
      <c r="A38007" s="307"/>
      <c r="B38007" s="85"/>
      <c r="C38007" s="85"/>
      <c r="D38007" s="85"/>
      <c r="E38007" s="88"/>
      <c r="G38007" s="17"/>
      <c r="I38007" s="43"/>
      <c r="J38007" s="308"/>
      <c r="K38007" s="51"/>
      <c r="N38007" s="309"/>
      <c r="R38007" s="17"/>
      <c r="T38007" s="17"/>
      <c r="V38007" s="17"/>
      <c r="W38007" s="51"/>
    </row>
    <row r="38008">
      <c r="A38008" s="307"/>
      <c r="B38008" s="85"/>
      <c r="C38008" s="85"/>
      <c r="D38008" s="85"/>
      <c r="E38008" s="88"/>
      <c r="G38008" s="17"/>
      <c r="I38008" s="43"/>
      <c r="J38008" s="308"/>
      <c r="K38008" s="51"/>
      <c r="N38008" s="309"/>
      <c r="R38008" s="17"/>
      <c r="T38008" s="17"/>
      <c r="V38008" s="17"/>
      <c r="W38008" s="51"/>
    </row>
    <row r="38009">
      <c r="A38009" s="307"/>
      <c r="B38009" s="85"/>
      <c r="C38009" s="85"/>
      <c r="D38009" s="85"/>
      <c r="E38009" s="88"/>
      <c r="G38009" s="17"/>
      <c r="I38009" s="43"/>
      <c r="J38009" s="308"/>
      <c r="K38009" s="51"/>
      <c r="N38009" s="309"/>
      <c r="R38009" s="17"/>
      <c r="T38009" s="17"/>
      <c r="V38009" s="17"/>
      <c r="W38009" s="51"/>
    </row>
    <row r="38010">
      <c r="A38010" s="307"/>
      <c r="B38010" s="85"/>
      <c r="C38010" s="85"/>
      <c r="D38010" s="85"/>
      <c r="E38010" s="88"/>
      <c r="G38010" s="17"/>
      <c r="I38010" s="43"/>
      <c r="J38010" s="308"/>
      <c r="K38010" s="51"/>
      <c r="N38010" s="309"/>
      <c r="R38010" s="17"/>
      <c r="T38010" s="17"/>
      <c r="V38010" s="17"/>
      <c r="W38010" s="51"/>
    </row>
    <row r="38011">
      <c r="A38011" s="307"/>
      <c r="B38011" s="85"/>
      <c r="C38011" s="85"/>
      <c r="D38011" s="85"/>
      <c r="E38011" s="88"/>
      <c r="G38011" s="17"/>
      <c r="I38011" s="43"/>
      <c r="J38011" s="308"/>
      <c r="K38011" s="51"/>
      <c r="N38011" s="309"/>
      <c r="R38011" s="17"/>
      <c r="T38011" s="17"/>
      <c r="V38011" s="17"/>
      <c r="W38011" s="51"/>
    </row>
    <row r="38012">
      <c r="A38012" s="307"/>
      <c r="B38012" s="85"/>
      <c r="C38012" s="85"/>
      <c r="D38012" s="85"/>
      <c r="E38012" s="88"/>
      <c r="G38012" s="17"/>
      <c r="I38012" s="43"/>
      <c r="J38012" s="308"/>
      <c r="K38012" s="51"/>
      <c r="N38012" s="309"/>
      <c r="R38012" s="17"/>
      <c r="T38012" s="17"/>
      <c r="V38012" s="17"/>
      <c r="W38012" s="51"/>
    </row>
    <row r="38013">
      <c r="A38013" s="307"/>
      <c r="B38013" s="85"/>
      <c r="C38013" s="85"/>
      <c r="D38013" s="85"/>
      <c r="E38013" s="88"/>
      <c r="G38013" s="17"/>
      <c r="I38013" s="43"/>
      <c r="J38013" s="308"/>
      <c r="K38013" s="51"/>
      <c r="N38013" s="309"/>
      <c r="R38013" s="17"/>
      <c r="T38013" s="17"/>
      <c r="V38013" s="17"/>
      <c r="W38013" s="51"/>
    </row>
    <row r="38014">
      <c r="A38014" s="307"/>
      <c r="B38014" s="85"/>
      <c r="C38014" s="85"/>
      <c r="D38014" s="85"/>
      <c r="E38014" s="88"/>
      <c r="G38014" s="17"/>
      <c r="I38014" s="43"/>
      <c r="J38014" s="308"/>
      <c r="K38014" s="51"/>
      <c r="N38014" s="309"/>
      <c r="R38014" s="17"/>
      <c r="T38014" s="17"/>
      <c r="V38014" s="17"/>
      <c r="W38014" s="51"/>
    </row>
    <row r="38015">
      <c r="A38015" s="307"/>
      <c r="B38015" s="85"/>
      <c r="C38015" s="85"/>
      <c r="D38015" s="85"/>
      <c r="E38015" s="88"/>
      <c r="G38015" s="17"/>
      <c r="I38015" s="43"/>
      <c r="J38015" s="308"/>
      <c r="K38015" s="51"/>
      <c r="N38015" s="309"/>
      <c r="R38015" s="17"/>
      <c r="T38015" s="17"/>
      <c r="V38015" s="17"/>
      <c r="W38015" s="51"/>
    </row>
    <row r="38016">
      <c r="A38016" s="307"/>
      <c r="B38016" s="85"/>
      <c r="C38016" s="85"/>
      <c r="D38016" s="85"/>
      <c r="E38016" s="88"/>
      <c r="G38016" s="17"/>
      <c r="I38016" s="43"/>
      <c r="J38016" s="308"/>
      <c r="K38016" s="51"/>
      <c r="N38016" s="309"/>
      <c r="R38016" s="17"/>
      <c r="T38016" s="17"/>
      <c r="V38016" s="17"/>
      <c r="W38016" s="51"/>
    </row>
    <row r="38017">
      <c r="A38017" s="307"/>
      <c r="B38017" s="85"/>
      <c r="C38017" s="85"/>
      <c r="D38017" s="85"/>
      <c r="E38017" s="88"/>
      <c r="G38017" s="17"/>
      <c r="I38017" s="43"/>
      <c r="J38017" s="308"/>
      <c r="K38017" s="51"/>
      <c r="N38017" s="309"/>
      <c r="R38017" s="17"/>
      <c r="T38017" s="17"/>
      <c r="V38017" s="17"/>
      <c r="W38017" s="51"/>
    </row>
    <row r="38018">
      <c r="A38018" s="307"/>
      <c r="B38018" s="85"/>
      <c r="C38018" s="85"/>
      <c r="D38018" s="85"/>
      <c r="E38018" s="88"/>
      <c r="G38018" s="17"/>
      <c r="I38018" s="43"/>
      <c r="J38018" s="308"/>
      <c r="K38018" s="51"/>
      <c r="N38018" s="309"/>
      <c r="R38018" s="17"/>
      <c r="T38018" s="17"/>
      <c r="V38018" s="17"/>
      <c r="W38018" s="51"/>
    </row>
    <row r="38019">
      <c r="A38019" s="307"/>
      <c r="B38019" s="85"/>
      <c r="C38019" s="85"/>
      <c r="D38019" s="85"/>
      <c r="E38019" s="88"/>
      <c r="G38019" s="17"/>
      <c r="I38019" s="43"/>
      <c r="J38019" s="308"/>
      <c r="K38019" s="51"/>
      <c r="N38019" s="309"/>
      <c r="R38019" s="17"/>
      <c r="T38019" s="17"/>
      <c r="V38019" s="17"/>
      <c r="W38019" s="51"/>
    </row>
    <row r="38020">
      <c r="A38020" s="307"/>
      <c r="B38020" s="85"/>
      <c r="C38020" s="85"/>
      <c r="D38020" s="85"/>
      <c r="E38020" s="88"/>
      <c r="G38020" s="17"/>
      <c r="I38020" s="43"/>
      <c r="J38020" s="308"/>
      <c r="K38020" s="51"/>
      <c r="N38020" s="309"/>
      <c r="R38020" s="17"/>
      <c r="T38020" s="17"/>
      <c r="V38020" s="17"/>
      <c r="W38020" s="51"/>
    </row>
    <row r="38021">
      <c r="A38021" s="307"/>
      <c r="B38021" s="85"/>
      <c r="C38021" s="85"/>
      <c r="D38021" s="85"/>
      <c r="E38021" s="88"/>
      <c r="G38021" s="17"/>
      <c r="I38021" s="43"/>
      <c r="J38021" s="308"/>
      <c r="K38021" s="51"/>
      <c r="N38021" s="309"/>
      <c r="R38021" s="17"/>
      <c r="T38021" s="17"/>
      <c r="V38021" s="17"/>
      <c r="W38021" s="51"/>
    </row>
    <row r="38022">
      <c r="A38022" s="307"/>
      <c r="B38022" s="85"/>
      <c r="C38022" s="85"/>
      <c r="D38022" s="85"/>
      <c r="E38022" s="88"/>
      <c r="G38022" s="17"/>
      <c r="I38022" s="43"/>
      <c r="J38022" s="308"/>
      <c r="K38022" s="51"/>
      <c r="N38022" s="309"/>
      <c r="R38022" s="17"/>
      <c r="T38022" s="17"/>
      <c r="V38022" s="17"/>
      <c r="W38022" s="51"/>
    </row>
    <row r="38023">
      <c r="A38023" s="307"/>
      <c r="B38023" s="85"/>
      <c r="C38023" s="85"/>
      <c r="D38023" s="85"/>
      <c r="E38023" s="88"/>
      <c r="G38023" s="17"/>
      <c r="I38023" s="43"/>
      <c r="J38023" s="308"/>
      <c r="K38023" s="51"/>
      <c r="N38023" s="309"/>
      <c r="R38023" s="17"/>
      <c r="T38023" s="17"/>
      <c r="V38023" s="17"/>
      <c r="W38023" s="51"/>
    </row>
    <row r="38024">
      <c r="A38024" s="307"/>
      <c r="B38024" s="85"/>
      <c r="C38024" s="85"/>
      <c r="D38024" s="85"/>
      <c r="E38024" s="88"/>
      <c r="G38024" s="17"/>
      <c r="I38024" s="43"/>
      <c r="J38024" s="308"/>
      <c r="K38024" s="51"/>
      <c r="N38024" s="309"/>
      <c r="R38024" s="17"/>
      <c r="T38024" s="17"/>
      <c r="V38024" s="17"/>
      <c r="W38024" s="51"/>
    </row>
    <row r="38025">
      <c r="A38025" s="307"/>
      <c r="B38025" s="85"/>
      <c r="C38025" s="85"/>
      <c r="D38025" s="85"/>
      <c r="E38025" s="88"/>
      <c r="G38025" s="17"/>
      <c r="I38025" s="43"/>
      <c r="J38025" s="308"/>
      <c r="K38025" s="51"/>
      <c r="N38025" s="309"/>
      <c r="R38025" s="17"/>
      <c r="T38025" s="17"/>
      <c r="V38025" s="17"/>
      <c r="W38025" s="51"/>
    </row>
    <row r="38026">
      <c r="A38026" s="307"/>
      <c r="B38026" s="85"/>
      <c r="C38026" s="85"/>
      <c r="D38026" s="85"/>
      <c r="E38026" s="88"/>
      <c r="G38026" s="17"/>
      <c r="I38026" s="43"/>
      <c r="J38026" s="308"/>
      <c r="K38026" s="51"/>
      <c r="N38026" s="309"/>
      <c r="R38026" s="17"/>
      <c r="T38026" s="17"/>
      <c r="V38026" s="17"/>
      <c r="W38026" s="51"/>
    </row>
    <row r="38027">
      <c r="A38027" s="307"/>
      <c r="B38027" s="85"/>
      <c r="C38027" s="85"/>
      <c r="D38027" s="85"/>
      <c r="E38027" s="88"/>
      <c r="G38027" s="17"/>
      <c r="I38027" s="43"/>
      <c r="J38027" s="308"/>
      <c r="K38027" s="51"/>
      <c r="N38027" s="309"/>
      <c r="R38027" s="17"/>
      <c r="T38027" s="17"/>
      <c r="V38027" s="17"/>
      <c r="W38027" s="51"/>
    </row>
    <row r="38028">
      <c r="A38028" s="307"/>
      <c r="B38028" s="85"/>
      <c r="C38028" s="85"/>
      <c r="D38028" s="85"/>
      <c r="E38028" s="88"/>
      <c r="G38028" s="17"/>
      <c r="I38028" s="43"/>
      <c r="J38028" s="308"/>
      <c r="K38028" s="51"/>
      <c r="N38028" s="309"/>
      <c r="R38028" s="17"/>
      <c r="T38028" s="17"/>
      <c r="V38028" s="17"/>
      <c r="W38028" s="51"/>
    </row>
    <row r="38029">
      <c r="A38029" s="307"/>
      <c r="B38029" s="85"/>
      <c r="C38029" s="85"/>
      <c r="D38029" s="85"/>
      <c r="E38029" s="88"/>
      <c r="G38029" s="17"/>
      <c r="I38029" s="43"/>
      <c r="J38029" s="308"/>
      <c r="K38029" s="51"/>
      <c r="N38029" s="309"/>
      <c r="R38029" s="17"/>
      <c r="T38029" s="17"/>
      <c r="V38029" s="17"/>
      <c r="W38029" s="51"/>
    </row>
    <row r="38030">
      <c r="A38030" s="307"/>
      <c r="B38030" s="85"/>
      <c r="C38030" s="85"/>
      <c r="D38030" s="85"/>
      <c r="E38030" s="88"/>
      <c r="G38030" s="17"/>
      <c r="I38030" s="43"/>
      <c r="J38030" s="308"/>
      <c r="K38030" s="51"/>
      <c r="N38030" s="309"/>
      <c r="R38030" s="17"/>
      <c r="T38030" s="17"/>
      <c r="V38030" s="17"/>
      <c r="W38030" s="51"/>
    </row>
    <row r="38031">
      <c r="A38031" s="307"/>
      <c r="B38031" s="85"/>
      <c r="C38031" s="85"/>
      <c r="D38031" s="85"/>
      <c r="E38031" s="88"/>
      <c r="G38031" s="17"/>
      <c r="I38031" s="43"/>
      <c r="J38031" s="308"/>
      <c r="K38031" s="51"/>
      <c r="N38031" s="309"/>
      <c r="R38031" s="17"/>
      <c r="T38031" s="17"/>
      <c r="V38031" s="17"/>
      <c r="W38031" s="51"/>
    </row>
    <row r="38032">
      <c r="A38032" s="307"/>
      <c r="B38032" s="85"/>
      <c r="C38032" s="85"/>
      <c r="D38032" s="85"/>
      <c r="E38032" s="88"/>
      <c r="G38032" s="17"/>
      <c r="I38032" s="43"/>
      <c r="J38032" s="308"/>
      <c r="K38032" s="51"/>
      <c r="N38032" s="309"/>
      <c r="R38032" s="17"/>
      <c r="T38032" s="17"/>
      <c r="V38032" s="17"/>
      <c r="W38032" s="51"/>
    </row>
    <row r="38033">
      <c r="A38033" s="307"/>
      <c r="B38033" s="85"/>
      <c r="C38033" s="85"/>
      <c r="D38033" s="85"/>
      <c r="E38033" s="88"/>
      <c r="G38033" s="17"/>
      <c r="I38033" s="43"/>
      <c r="J38033" s="308"/>
      <c r="K38033" s="51"/>
      <c r="N38033" s="309"/>
      <c r="R38033" s="17"/>
      <c r="T38033" s="17"/>
      <c r="V38033" s="17"/>
      <c r="W38033" s="51"/>
    </row>
    <row r="38034">
      <c r="A38034" s="307"/>
      <c r="B38034" s="85"/>
      <c r="C38034" s="85"/>
      <c r="D38034" s="85"/>
      <c r="E38034" s="88"/>
      <c r="G38034" s="17"/>
      <c r="I38034" s="43"/>
      <c r="J38034" s="308"/>
      <c r="K38034" s="51"/>
      <c r="N38034" s="309"/>
      <c r="R38034" s="17"/>
      <c r="T38034" s="17"/>
      <c r="V38034" s="17"/>
      <c r="W38034" s="51"/>
    </row>
    <row r="38035">
      <c r="A38035" s="307"/>
      <c r="B38035" s="85"/>
      <c r="C38035" s="85"/>
      <c r="D38035" s="85"/>
      <c r="E38035" s="88"/>
      <c r="G38035" s="17"/>
      <c r="I38035" s="43"/>
      <c r="J38035" s="308"/>
      <c r="K38035" s="51"/>
      <c r="N38035" s="309"/>
      <c r="R38035" s="17"/>
      <c r="T38035" s="17"/>
      <c r="V38035" s="17"/>
      <c r="W38035" s="51"/>
    </row>
    <row r="38036">
      <c r="A38036" s="307"/>
      <c r="B38036" s="85"/>
      <c r="C38036" s="85"/>
      <c r="D38036" s="85"/>
      <c r="E38036" s="88"/>
      <c r="G38036" s="17"/>
      <c r="I38036" s="43"/>
      <c r="J38036" s="308"/>
      <c r="K38036" s="51"/>
      <c r="N38036" s="309"/>
      <c r="R38036" s="17"/>
      <c r="T38036" s="17"/>
      <c r="V38036" s="17"/>
      <c r="W38036" s="51"/>
    </row>
    <row r="38037">
      <c r="A38037" s="307"/>
      <c r="B38037" s="85"/>
      <c r="C38037" s="85"/>
      <c r="D38037" s="85"/>
      <c r="E38037" s="88"/>
      <c r="G38037" s="17"/>
      <c r="I38037" s="43"/>
      <c r="J38037" s="308"/>
      <c r="K38037" s="51"/>
      <c r="N38037" s="309"/>
      <c r="R38037" s="17"/>
      <c r="T38037" s="17"/>
      <c r="V38037" s="17"/>
      <c r="W38037" s="51"/>
    </row>
    <row r="38038">
      <c r="A38038" s="307"/>
      <c r="B38038" s="85"/>
      <c r="C38038" s="85"/>
      <c r="D38038" s="85"/>
      <c r="E38038" s="88"/>
      <c r="G38038" s="17"/>
      <c r="I38038" s="43"/>
      <c r="J38038" s="308"/>
      <c r="K38038" s="51"/>
      <c r="N38038" s="309"/>
      <c r="R38038" s="17"/>
      <c r="T38038" s="17"/>
      <c r="V38038" s="17"/>
      <c r="W38038" s="51"/>
    </row>
    <row r="38039">
      <c r="A38039" s="307"/>
      <c r="B38039" s="85"/>
      <c r="C38039" s="85"/>
      <c r="D38039" s="85"/>
      <c r="E38039" s="88"/>
      <c r="G38039" s="17"/>
      <c r="I38039" s="43"/>
      <c r="J38039" s="308"/>
      <c r="K38039" s="51"/>
      <c r="N38039" s="309"/>
      <c r="R38039" s="17"/>
      <c r="T38039" s="17"/>
      <c r="V38039" s="17"/>
      <c r="W38039" s="51"/>
    </row>
    <row r="38040">
      <c r="A38040" s="307"/>
      <c r="B38040" s="85"/>
      <c r="C38040" s="85"/>
      <c r="D38040" s="85"/>
      <c r="E38040" s="88"/>
      <c r="G38040" s="17"/>
      <c r="I38040" s="43"/>
      <c r="J38040" s="308"/>
      <c r="K38040" s="51"/>
      <c r="N38040" s="309"/>
      <c r="R38040" s="17"/>
      <c r="T38040" s="17"/>
      <c r="V38040" s="17"/>
      <c r="W38040" s="51"/>
    </row>
    <row r="38041">
      <c r="A38041" s="307"/>
      <c r="B38041" s="85"/>
      <c r="C38041" s="85"/>
      <c r="D38041" s="85"/>
      <c r="E38041" s="88"/>
      <c r="G38041" s="17"/>
      <c r="I38041" s="43"/>
      <c r="J38041" s="308"/>
      <c r="K38041" s="51"/>
      <c r="N38041" s="309"/>
      <c r="R38041" s="17"/>
      <c r="T38041" s="17"/>
      <c r="V38041" s="17"/>
      <c r="W38041" s="51"/>
    </row>
    <row r="38042">
      <c r="A38042" s="307"/>
      <c r="B38042" s="85"/>
      <c r="C38042" s="85"/>
      <c r="D38042" s="85"/>
      <c r="E38042" s="88"/>
      <c r="G38042" s="17"/>
      <c r="I38042" s="43"/>
      <c r="J38042" s="308"/>
      <c r="K38042" s="51"/>
      <c r="N38042" s="309"/>
      <c r="R38042" s="17"/>
      <c r="T38042" s="17"/>
      <c r="V38042" s="17"/>
      <c r="W38042" s="51"/>
    </row>
    <row r="38043">
      <c r="A38043" s="307"/>
      <c r="B38043" s="85"/>
      <c r="C38043" s="85"/>
      <c r="D38043" s="85"/>
      <c r="E38043" s="88"/>
      <c r="G38043" s="17"/>
      <c r="I38043" s="43"/>
      <c r="J38043" s="308"/>
      <c r="K38043" s="51"/>
      <c r="N38043" s="309"/>
      <c r="R38043" s="17"/>
      <c r="T38043" s="17"/>
      <c r="V38043" s="17"/>
      <c r="W38043" s="51"/>
    </row>
    <row r="38044">
      <c r="A38044" s="307"/>
      <c r="B38044" s="85"/>
      <c r="C38044" s="85"/>
      <c r="D38044" s="85"/>
      <c r="E38044" s="88"/>
      <c r="G38044" s="17"/>
      <c r="I38044" s="43"/>
      <c r="J38044" s="308"/>
      <c r="K38044" s="51"/>
      <c r="N38044" s="309"/>
      <c r="R38044" s="17"/>
      <c r="T38044" s="17"/>
      <c r="V38044" s="17"/>
      <c r="W38044" s="51"/>
    </row>
    <row r="38045">
      <c r="A38045" s="307"/>
      <c r="B38045" s="85"/>
      <c r="C38045" s="85"/>
      <c r="D38045" s="85"/>
      <c r="E38045" s="88"/>
      <c r="G38045" s="17"/>
      <c r="I38045" s="43"/>
      <c r="J38045" s="308"/>
      <c r="K38045" s="51"/>
      <c r="N38045" s="309"/>
      <c r="R38045" s="17"/>
      <c r="T38045" s="17"/>
      <c r="V38045" s="17"/>
      <c r="W38045" s="51"/>
    </row>
    <row r="38046">
      <c r="A38046" s="307"/>
      <c r="B38046" s="85"/>
      <c r="C38046" s="85"/>
      <c r="D38046" s="85"/>
      <c r="E38046" s="88"/>
      <c r="G38046" s="17"/>
      <c r="I38046" s="43"/>
      <c r="J38046" s="308"/>
      <c r="K38046" s="51"/>
      <c r="N38046" s="309"/>
      <c r="R38046" s="17"/>
      <c r="T38046" s="17"/>
      <c r="V38046" s="17"/>
      <c r="W38046" s="51"/>
    </row>
    <row r="38047">
      <c r="A38047" s="307"/>
      <c r="B38047" s="85"/>
      <c r="C38047" s="85"/>
      <c r="D38047" s="85"/>
      <c r="E38047" s="88"/>
      <c r="G38047" s="17"/>
      <c r="I38047" s="43"/>
      <c r="J38047" s="308"/>
      <c r="K38047" s="51"/>
      <c r="N38047" s="309"/>
      <c r="R38047" s="17"/>
      <c r="T38047" s="17"/>
      <c r="V38047" s="17"/>
      <c r="W38047" s="51"/>
    </row>
    <row r="38048">
      <c r="A38048" s="307"/>
      <c r="B38048" s="85"/>
      <c r="C38048" s="85"/>
      <c r="D38048" s="85"/>
      <c r="E38048" s="88"/>
      <c r="G38048" s="17"/>
      <c r="I38048" s="43"/>
      <c r="J38048" s="308"/>
      <c r="K38048" s="51"/>
      <c r="N38048" s="309"/>
      <c r="R38048" s="17"/>
      <c r="T38048" s="17"/>
      <c r="V38048" s="17"/>
      <c r="W38048" s="51"/>
    </row>
    <row r="38049">
      <c r="A38049" s="307"/>
      <c r="B38049" s="85"/>
      <c r="C38049" s="85"/>
      <c r="D38049" s="85"/>
      <c r="E38049" s="88"/>
      <c r="G38049" s="17"/>
      <c r="I38049" s="43"/>
      <c r="J38049" s="308"/>
      <c r="K38049" s="51"/>
      <c r="N38049" s="309"/>
      <c r="R38049" s="17"/>
      <c r="T38049" s="17"/>
      <c r="V38049" s="17"/>
      <c r="W38049" s="51"/>
    </row>
    <row r="38050">
      <c r="A38050" s="307"/>
      <c r="B38050" s="85"/>
      <c r="C38050" s="85"/>
      <c r="D38050" s="85"/>
      <c r="E38050" s="88"/>
      <c r="G38050" s="17"/>
      <c r="I38050" s="43"/>
      <c r="J38050" s="308"/>
      <c r="K38050" s="51"/>
      <c r="N38050" s="309"/>
      <c r="R38050" s="17"/>
      <c r="T38050" s="17"/>
      <c r="V38050" s="17"/>
      <c r="W38050" s="51"/>
    </row>
    <row r="38051">
      <c r="A38051" s="307"/>
      <c r="B38051" s="85"/>
      <c r="C38051" s="85"/>
      <c r="D38051" s="85"/>
      <c r="E38051" s="88"/>
      <c r="G38051" s="17"/>
      <c r="I38051" s="43"/>
      <c r="J38051" s="308"/>
      <c r="K38051" s="51"/>
      <c r="N38051" s="309"/>
      <c r="R38051" s="17"/>
      <c r="T38051" s="17"/>
      <c r="V38051" s="17"/>
      <c r="W38051" s="51"/>
    </row>
    <row r="38052">
      <c r="A38052" s="307"/>
      <c r="B38052" s="85"/>
      <c r="C38052" s="85"/>
      <c r="D38052" s="85"/>
      <c r="E38052" s="88"/>
      <c r="G38052" s="17"/>
      <c r="I38052" s="43"/>
      <c r="J38052" s="308"/>
      <c r="K38052" s="51"/>
      <c r="N38052" s="309"/>
      <c r="R38052" s="17"/>
      <c r="T38052" s="17"/>
      <c r="V38052" s="17"/>
      <c r="W38052" s="51"/>
    </row>
    <row r="38053">
      <c r="A38053" s="307"/>
      <c r="B38053" s="85"/>
      <c r="C38053" s="85"/>
      <c r="D38053" s="85"/>
      <c r="E38053" s="88"/>
      <c r="G38053" s="17"/>
      <c r="I38053" s="43"/>
      <c r="J38053" s="308"/>
      <c r="K38053" s="51"/>
      <c r="N38053" s="309"/>
      <c r="R38053" s="17"/>
      <c r="T38053" s="17"/>
      <c r="V38053" s="17"/>
      <c r="W38053" s="51"/>
    </row>
    <row r="38054">
      <c r="A38054" s="307"/>
      <c r="B38054" s="85"/>
      <c r="C38054" s="85"/>
      <c r="D38054" s="85"/>
      <c r="E38054" s="88"/>
      <c r="G38054" s="17"/>
      <c r="I38054" s="43"/>
      <c r="J38054" s="308"/>
      <c r="K38054" s="51"/>
      <c r="N38054" s="309"/>
      <c r="R38054" s="17"/>
      <c r="T38054" s="17"/>
      <c r="V38054" s="17"/>
      <c r="W38054" s="51"/>
    </row>
    <row r="38055">
      <c r="A38055" s="307"/>
      <c r="B38055" s="85"/>
      <c r="C38055" s="85"/>
      <c r="D38055" s="85"/>
      <c r="E38055" s="88"/>
      <c r="G38055" s="17"/>
      <c r="I38055" s="43"/>
      <c r="J38055" s="308"/>
      <c r="K38055" s="51"/>
      <c r="N38055" s="309"/>
      <c r="R38055" s="17"/>
      <c r="T38055" s="17"/>
      <c r="V38055" s="17"/>
      <c r="W38055" s="51"/>
    </row>
    <row r="38056">
      <c r="A38056" s="307"/>
      <c r="B38056" s="85"/>
      <c r="C38056" s="85"/>
      <c r="D38056" s="85"/>
      <c r="E38056" s="88"/>
      <c r="G38056" s="17"/>
      <c r="I38056" s="43"/>
      <c r="J38056" s="308"/>
      <c r="K38056" s="51"/>
      <c r="N38056" s="309"/>
      <c r="R38056" s="17"/>
      <c r="T38056" s="17"/>
      <c r="V38056" s="17"/>
      <c r="W38056" s="51"/>
    </row>
    <row r="38057">
      <c r="A38057" s="307"/>
      <c r="B38057" s="85"/>
      <c r="C38057" s="85"/>
      <c r="D38057" s="85"/>
      <c r="E38057" s="88"/>
      <c r="G38057" s="17"/>
      <c r="I38057" s="43"/>
      <c r="J38057" s="308"/>
      <c r="K38057" s="51"/>
      <c r="N38057" s="309"/>
      <c r="R38057" s="17"/>
      <c r="T38057" s="17"/>
      <c r="V38057" s="17"/>
      <c r="W38057" s="51"/>
    </row>
    <row r="38058">
      <c r="A38058" s="307"/>
      <c r="B38058" s="85"/>
      <c r="C38058" s="85"/>
      <c r="D38058" s="85"/>
      <c r="E38058" s="88"/>
      <c r="G38058" s="17"/>
      <c r="I38058" s="43"/>
      <c r="J38058" s="308"/>
      <c r="K38058" s="51"/>
      <c r="N38058" s="309"/>
      <c r="R38058" s="17"/>
      <c r="T38058" s="17"/>
      <c r="V38058" s="17"/>
      <c r="W38058" s="51"/>
    </row>
    <row r="38059">
      <c r="A38059" s="307"/>
      <c r="B38059" s="85"/>
      <c r="C38059" s="85"/>
      <c r="D38059" s="85"/>
      <c r="E38059" s="88"/>
      <c r="G38059" s="17"/>
      <c r="I38059" s="43"/>
      <c r="J38059" s="308"/>
      <c r="K38059" s="51"/>
      <c r="N38059" s="309"/>
      <c r="R38059" s="17"/>
      <c r="T38059" s="17"/>
      <c r="V38059" s="17"/>
      <c r="W38059" s="51"/>
    </row>
    <row r="38060">
      <c r="A38060" s="307"/>
      <c r="B38060" s="85"/>
      <c r="C38060" s="85"/>
      <c r="D38060" s="85"/>
      <c r="E38060" s="88"/>
      <c r="G38060" s="17"/>
      <c r="I38060" s="43"/>
      <c r="J38060" s="308"/>
      <c r="K38060" s="51"/>
      <c r="N38060" s="309"/>
      <c r="R38060" s="17"/>
      <c r="T38060" s="17"/>
      <c r="V38060" s="17"/>
      <c r="W38060" s="51"/>
    </row>
    <row r="38061">
      <c r="A38061" s="307"/>
      <c r="B38061" s="85"/>
      <c r="C38061" s="85"/>
      <c r="D38061" s="85"/>
      <c r="E38061" s="88"/>
      <c r="G38061" s="17"/>
      <c r="I38061" s="43"/>
      <c r="J38061" s="308"/>
      <c r="K38061" s="51"/>
      <c r="N38061" s="309"/>
      <c r="R38061" s="17"/>
      <c r="T38061" s="17"/>
      <c r="V38061" s="17"/>
      <c r="W38061" s="51"/>
    </row>
    <row r="38062">
      <c r="A38062" s="307"/>
      <c r="B38062" s="85"/>
      <c r="C38062" s="85"/>
      <c r="D38062" s="85"/>
      <c r="E38062" s="88"/>
      <c r="G38062" s="17"/>
      <c r="I38062" s="43"/>
      <c r="J38062" s="308"/>
      <c r="K38062" s="51"/>
      <c r="N38062" s="309"/>
      <c r="R38062" s="17"/>
      <c r="T38062" s="17"/>
      <c r="V38062" s="17"/>
      <c r="W38062" s="51"/>
    </row>
    <row r="38063">
      <c r="A38063" s="307"/>
      <c r="B38063" s="85"/>
      <c r="C38063" s="85"/>
      <c r="D38063" s="85"/>
      <c r="E38063" s="88"/>
      <c r="G38063" s="17"/>
      <c r="I38063" s="43"/>
      <c r="J38063" s="308"/>
      <c r="K38063" s="51"/>
      <c r="N38063" s="309"/>
      <c r="R38063" s="17"/>
      <c r="T38063" s="17"/>
      <c r="V38063" s="17"/>
      <c r="W38063" s="51"/>
    </row>
    <row r="38064">
      <c r="A38064" s="307"/>
      <c r="B38064" s="85"/>
      <c r="C38064" s="85"/>
      <c r="D38064" s="85"/>
      <c r="E38064" s="88"/>
      <c r="G38064" s="17"/>
      <c r="I38064" s="43"/>
      <c r="J38064" s="308"/>
      <c r="K38064" s="51"/>
      <c r="N38064" s="309"/>
      <c r="R38064" s="17"/>
      <c r="T38064" s="17"/>
      <c r="V38064" s="17"/>
      <c r="W38064" s="51"/>
    </row>
    <row r="38065">
      <c r="A38065" s="307"/>
      <c r="B38065" s="85"/>
      <c r="C38065" s="85"/>
      <c r="D38065" s="85"/>
      <c r="E38065" s="88"/>
      <c r="G38065" s="17"/>
      <c r="I38065" s="43"/>
      <c r="J38065" s="308"/>
      <c r="K38065" s="51"/>
      <c r="N38065" s="309"/>
      <c r="R38065" s="17"/>
      <c r="T38065" s="17"/>
      <c r="V38065" s="17"/>
      <c r="W38065" s="51"/>
    </row>
    <row r="38066">
      <c r="A38066" s="307"/>
      <c r="B38066" s="85"/>
      <c r="C38066" s="85"/>
      <c r="D38066" s="85"/>
      <c r="E38066" s="88"/>
      <c r="G38066" s="17"/>
      <c r="I38066" s="43"/>
      <c r="J38066" s="308"/>
      <c r="K38066" s="51"/>
      <c r="N38066" s="309"/>
      <c r="R38066" s="17"/>
      <c r="T38066" s="17"/>
      <c r="V38066" s="17"/>
      <c r="W38066" s="51"/>
    </row>
    <row r="38067">
      <c r="A38067" s="307"/>
      <c r="B38067" s="85"/>
      <c r="C38067" s="85"/>
      <c r="D38067" s="85"/>
      <c r="E38067" s="88"/>
      <c r="G38067" s="17"/>
      <c r="I38067" s="43"/>
      <c r="J38067" s="308"/>
      <c r="K38067" s="51"/>
      <c r="N38067" s="309"/>
      <c r="R38067" s="17"/>
      <c r="T38067" s="17"/>
      <c r="V38067" s="17"/>
      <c r="W38067" s="51"/>
    </row>
    <row r="38068">
      <c r="A38068" s="307"/>
      <c r="B38068" s="85"/>
      <c r="C38068" s="85"/>
      <c r="D38068" s="85"/>
      <c r="E38068" s="88"/>
      <c r="G38068" s="17"/>
      <c r="I38068" s="43"/>
      <c r="J38068" s="308"/>
      <c r="K38068" s="51"/>
      <c r="N38068" s="309"/>
      <c r="R38068" s="17"/>
      <c r="T38068" s="17"/>
      <c r="V38068" s="17"/>
      <c r="W38068" s="51"/>
    </row>
    <row r="38069">
      <c r="A38069" s="307"/>
      <c r="B38069" s="85"/>
      <c r="C38069" s="85"/>
      <c r="D38069" s="85"/>
      <c r="E38069" s="88"/>
      <c r="G38069" s="17"/>
      <c r="I38069" s="43"/>
      <c r="J38069" s="308"/>
      <c r="K38069" s="51"/>
      <c r="N38069" s="309"/>
      <c r="R38069" s="17"/>
      <c r="T38069" s="17"/>
      <c r="V38069" s="17"/>
      <c r="W38069" s="51"/>
    </row>
    <row r="38070">
      <c r="A38070" s="307"/>
      <c r="B38070" s="85"/>
      <c r="C38070" s="85"/>
      <c r="D38070" s="85"/>
      <c r="E38070" s="88"/>
      <c r="G38070" s="17"/>
      <c r="I38070" s="43"/>
      <c r="J38070" s="308"/>
      <c r="K38070" s="51"/>
      <c r="N38070" s="309"/>
      <c r="R38070" s="17"/>
      <c r="T38070" s="17"/>
      <c r="V38070" s="17"/>
      <c r="W38070" s="51"/>
    </row>
    <row r="38071">
      <c r="A38071" s="307"/>
      <c r="B38071" s="85"/>
      <c r="C38071" s="85"/>
      <c r="D38071" s="85"/>
      <c r="E38071" s="88"/>
      <c r="G38071" s="17"/>
      <c r="I38071" s="43"/>
      <c r="J38071" s="308"/>
      <c r="K38071" s="51"/>
      <c r="N38071" s="309"/>
      <c r="R38071" s="17"/>
      <c r="T38071" s="17"/>
      <c r="V38071" s="17"/>
      <c r="W38071" s="51"/>
    </row>
    <row r="38072">
      <c r="A38072" s="307"/>
      <c r="B38072" s="85"/>
      <c r="C38072" s="85"/>
      <c r="D38072" s="85"/>
      <c r="E38072" s="88"/>
      <c r="G38072" s="17"/>
      <c r="I38072" s="43"/>
      <c r="J38072" s="308"/>
      <c r="K38072" s="51"/>
      <c r="N38072" s="309"/>
      <c r="R38072" s="17"/>
      <c r="T38072" s="17"/>
      <c r="V38072" s="17"/>
      <c r="W38072" s="51"/>
    </row>
    <row r="38073">
      <c r="A38073" s="307"/>
      <c r="B38073" s="85"/>
      <c r="C38073" s="85"/>
      <c r="D38073" s="85"/>
      <c r="E38073" s="88"/>
      <c r="G38073" s="17"/>
      <c r="I38073" s="43"/>
      <c r="J38073" s="308"/>
      <c r="K38073" s="51"/>
      <c r="N38073" s="309"/>
      <c r="R38073" s="17"/>
      <c r="T38073" s="17"/>
      <c r="V38073" s="17"/>
      <c r="W38073" s="51"/>
    </row>
    <row r="38074">
      <c r="A38074" s="307"/>
      <c r="B38074" s="85"/>
      <c r="C38074" s="85"/>
      <c r="D38074" s="85"/>
      <c r="E38074" s="88"/>
      <c r="G38074" s="17"/>
      <c r="I38074" s="43"/>
      <c r="J38074" s="308"/>
      <c r="K38074" s="51"/>
      <c r="N38074" s="309"/>
      <c r="R38074" s="17"/>
      <c r="T38074" s="17"/>
      <c r="V38074" s="17"/>
      <c r="W38074" s="51"/>
    </row>
    <row r="38075">
      <c r="A38075" s="307"/>
      <c r="B38075" s="85"/>
      <c r="C38075" s="85"/>
      <c r="D38075" s="85"/>
      <c r="E38075" s="88"/>
      <c r="G38075" s="17"/>
      <c r="I38075" s="43"/>
      <c r="J38075" s="308"/>
      <c r="K38075" s="51"/>
      <c r="N38075" s="309"/>
      <c r="R38075" s="17"/>
      <c r="T38075" s="17"/>
      <c r="V38075" s="17"/>
      <c r="W38075" s="51"/>
    </row>
    <row r="38076">
      <c r="A38076" s="307"/>
      <c r="B38076" s="85"/>
      <c r="C38076" s="85"/>
      <c r="D38076" s="85"/>
      <c r="E38076" s="88"/>
      <c r="G38076" s="17"/>
      <c r="I38076" s="43"/>
      <c r="J38076" s="308"/>
      <c r="K38076" s="51"/>
      <c r="N38076" s="309"/>
      <c r="R38076" s="17"/>
      <c r="T38076" s="17"/>
      <c r="V38076" s="17"/>
      <c r="W38076" s="51"/>
    </row>
    <row r="38077">
      <c r="A38077" s="307"/>
      <c r="B38077" s="85"/>
      <c r="C38077" s="85"/>
      <c r="D38077" s="85"/>
      <c r="E38077" s="88"/>
      <c r="G38077" s="17"/>
      <c r="I38077" s="43"/>
      <c r="J38077" s="308"/>
      <c r="K38077" s="51"/>
      <c r="N38077" s="309"/>
      <c r="R38077" s="17"/>
      <c r="T38077" s="17"/>
      <c r="V38077" s="17"/>
      <c r="W38077" s="51"/>
    </row>
    <row r="38078">
      <c r="A38078" s="307"/>
      <c r="B38078" s="85"/>
      <c r="C38078" s="85"/>
      <c r="D38078" s="85"/>
      <c r="E38078" s="88"/>
      <c r="G38078" s="17"/>
      <c r="I38078" s="43"/>
      <c r="J38078" s="308"/>
      <c r="K38078" s="51"/>
      <c r="N38078" s="309"/>
      <c r="R38078" s="17"/>
      <c r="T38078" s="17"/>
      <c r="V38078" s="17"/>
      <c r="W38078" s="51"/>
    </row>
    <row r="38079">
      <c r="A38079" s="307"/>
      <c r="B38079" s="85"/>
      <c r="C38079" s="85"/>
      <c r="D38079" s="85"/>
      <c r="E38079" s="88"/>
      <c r="G38079" s="17"/>
      <c r="I38079" s="43"/>
      <c r="J38079" s="308"/>
      <c r="K38079" s="51"/>
      <c r="N38079" s="309"/>
      <c r="R38079" s="17"/>
      <c r="T38079" s="17"/>
      <c r="V38079" s="17"/>
      <c r="W38079" s="51"/>
    </row>
    <row r="38080">
      <c r="A38080" s="307"/>
      <c r="B38080" s="85"/>
      <c r="C38080" s="85"/>
      <c r="D38080" s="85"/>
      <c r="E38080" s="88"/>
      <c r="G38080" s="17"/>
      <c r="I38080" s="43"/>
      <c r="J38080" s="308"/>
      <c r="K38080" s="51"/>
      <c r="N38080" s="309"/>
      <c r="R38080" s="17"/>
      <c r="T38080" s="17"/>
      <c r="V38080" s="17"/>
      <c r="W38080" s="51"/>
    </row>
    <row r="38081">
      <c r="A38081" s="307"/>
      <c r="B38081" s="85"/>
      <c r="C38081" s="85"/>
      <c r="D38081" s="85"/>
      <c r="E38081" s="88"/>
      <c r="G38081" s="17"/>
      <c r="I38081" s="43"/>
      <c r="J38081" s="308"/>
      <c r="K38081" s="51"/>
      <c r="N38081" s="309"/>
      <c r="R38081" s="17"/>
      <c r="T38081" s="17"/>
      <c r="V38081" s="17"/>
      <c r="W38081" s="51"/>
    </row>
    <row r="38082">
      <c r="A38082" s="307"/>
      <c r="B38082" s="85"/>
      <c r="C38082" s="85"/>
      <c r="D38082" s="85"/>
      <c r="E38082" s="88"/>
      <c r="G38082" s="17"/>
      <c r="I38082" s="43"/>
      <c r="J38082" s="308"/>
      <c r="K38082" s="51"/>
      <c r="N38082" s="309"/>
      <c r="R38082" s="17"/>
      <c r="T38082" s="17"/>
      <c r="V38082" s="17"/>
      <c r="W38082" s="51"/>
    </row>
    <row r="38083">
      <c r="A38083" s="307"/>
      <c r="B38083" s="85"/>
      <c r="C38083" s="85"/>
      <c r="D38083" s="85"/>
      <c r="E38083" s="88"/>
      <c r="G38083" s="17"/>
      <c r="I38083" s="43"/>
      <c r="J38083" s="308"/>
      <c r="K38083" s="51"/>
      <c r="N38083" s="309"/>
      <c r="R38083" s="17"/>
      <c r="T38083" s="17"/>
      <c r="V38083" s="17"/>
      <c r="W38083" s="51"/>
    </row>
    <row r="38084">
      <c r="A38084" s="307"/>
      <c r="B38084" s="85"/>
      <c r="C38084" s="85"/>
      <c r="D38084" s="85"/>
      <c r="E38084" s="88"/>
      <c r="G38084" s="17"/>
      <c r="I38084" s="43"/>
      <c r="J38084" s="308"/>
      <c r="K38084" s="51"/>
      <c r="N38084" s="309"/>
      <c r="R38084" s="17"/>
      <c r="T38084" s="17"/>
      <c r="V38084" s="17"/>
      <c r="W38084" s="51"/>
    </row>
    <row r="38085">
      <c r="A38085" s="307"/>
      <c r="B38085" s="85"/>
      <c r="C38085" s="85"/>
      <c r="D38085" s="85"/>
      <c r="E38085" s="88"/>
      <c r="G38085" s="17"/>
      <c r="I38085" s="43"/>
      <c r="J38085" s="308"/>
      <c r="K38085" s="51"/>
      <c r="N38085" s="309"/>
      <c r="R38085" s="17"/>
      <c r="T38085" s="17"/>
      <c r="V38085" s="17"/>
      <c r="W38085" s="51"/>
    </row>
    <row r="38086">
      <c r="A38086" s="307"/>
      <c r="B38086" s="85"/>
      <c r="C38086" s="85"/>
      <c r="D38086" s="85"/>
      <c r="E38086" s="88"/>
      <c r="G38086" s="17"/>
      <c r="I38086" s="43"/>
      <c r="J38086" s="308"/>
      <c r="K38086" s="51"/>
      <c r="N38086" s="309"/>
      <c r="R38086" s="17"/>
      <c r="T38086" s="17"/>
      <c r="V38086" s="17"/>
      <c r="W38086" s="51"/>
    </row>
    <row r="38087">
      <c r="A38087" s="307"/>
      <c r="B38087" s="85"/>
      <c r="C38087" s="85"/>
      <c r="D38087" s="85"/>
      <c r="E38087" s="88"/>
      <c r="G38087" s="17"/>
      <c r="I38087" s="43"/>
      <c r="J38087" s="308"/>
      <c r="K38087" s="51"/>
      <c r="N38087" s="309"/>
      <c r="R38087" s="17"/>
      <c r="T38087" s="17"/>
      <c r="V38087" s="17"/>
      <c r="W38087" s="51"/>
    </row>
    <row r="38088">
      <c r="A38088" s="307"/>
      <c r="B38088" s="85"/>
      <c r="C38088" s="85"/>
      <c r="D38088" s="85"/>
      <c r="E38088" s="88"/>
      <c r="G38088" s="17"/>
      <c r="I38088" s="43"/>
      <c r="J38088" s="308"/>
      <c r="K38088" s="51"/>
      <c r="N38088" s="309"/>
      <c r="R38088" s="17"/>
      <c r="T38088" s="17"/>
      <c r="V38088" s="17"/>
      <c r="W38088" s="51"/>
    </row>
    <row r="38089">
      <c r="A38089" s="307"/>
      <c r="B38089" s="85"/>
      <c r="C38089" s="85"/>
      <c r="D38089" s="85"/>
      <c r="E38089" s="88"/>
      <c r="G38089" s="17"/>
      <c r="I38089" s="43"/>
      <c r="J38089" s="308"/>
      <c r="K38089" s="51"/>
      <c r="N38089" s="309"/>
      <c r="R38089" s="17"/>
      <c r="T38089" s="17"/>
      <c r="V38089" s="17"/>
      <c r="W38089" s="51"/>
    </row>
    <row r="38090">
      <c r="A38090" s="307"/>
      <c r="B38090" s="85"/>
      <c r="C38090" s="85"/>
      <c r="D38090" s="85"/>
      <c r="E38090" s="88"/>
      <c r="G38090" s="17"/>
      <c r="I38090" s="43"/>
      <c r="J38090" s="308"/>
      <c r="K38090" s="51"/>
      <c r="N38090" s="309"/>
      <c r="R38090" s="17"/>
      <c r="T38090" s="17"/>
      <c r="V38090" s="17"/>
      <c r="W38090" s="51"/>
    </row>
    <row r="38091">
      <c r="A38091" s="307"/>
      <c r="B38091" s="85"/>
      <c r="C38091" s="85"/>
      <c r="D38091" s="85"/>
      <c r="E38091" s="88"/>
      <c r="G38091" s="17"/>
      <c r="I38091" s="43"/>
      <c r="J38091" s="308"/>
      <c r="K38091" s="51"/>
      <c r="N38091" s="309"/>
      <c r="R38091" s="17"/>
      <c r="T38091" s="17"/>
      <c r="V38091" s="17"/>
      <c r="W38091" s="51"/>
    </row>
    <row r="38092">
      <c r="A38092" s="307"/>
      <c r="B38092" s="85"/>
      <c r="C38092" s="85"/>
      <c r="D38092" s="85"/>
      <c r="E38092" s="88"/>
      <c r="G38092" s="17"/>
      <c r="I38092" s="43"/>
      <c r="J38092" s="308"/>
      <c r="K38092" s="51"/>
      <c r="N38092" s="309"/>
      <c r="R38092" s="17"/>
      <c r="T38092" s="17"/>
      <c r="V38092" s="17"/>
      <c r="W38092" s="51"/>
    </row>
    <row r="38093">
      <c r="A38093" s="307"/>
      <c r="B38093" s="85"/>
      <c r="C38093" s="85"/>
      <c r="D38093" s="85"/>
      <c r="E38093" s="88"/>
      <c r="G38093" s="17"/>
      <c r="I38093" s="43"/>
      <c r="J38093" s="308"/>
      <c r="K38093" s="51"/>
      <c r="N38093" s="309"/>
      <c r="R38093" s="17"/>
      <c r="T38093" s="17"/>
      <c r="V38093" s="17"/>
      <c r="W38093" s="51"/>
    </row>
    <row r="38094">
      <c r="A38094" s="307"/>
      <c r="B38094" s="85"/>
      <c r="C38094" s="85"/>
      <c r="D38094" s="85"/>
      <c r="E38094" s="88"/>
      <c r="G38094" s="17"/>
      <c r="I38094" s="43"/>
      <c r="J38094" s="308"/>
      <c r="K38094" s="51"/>
      <c r="N38094" s="309"/>
      <c r="R38094" s="17"/>
      <c r="T38094" s="17"/>
      <c r="V38094" s="17"/>
      <c r="W38094" s="51"/>
    </row>
    <row r="38095">
      <c r="A38095" s="307"/>
      <c r="B38095" s="85"/>
      <c r="C38095" s="85"/>
      <c r="D38095" s="85"/>
      <c r="E38095" s="88"/>
      <c r="G38095" s="17"/>
      <c r="I38095" s="43"/>
      <c r="J38095" s="308"/>
      <c r="K38095" s="51"/>
      <c r="N38095" s="309"/>
      <c r="R38095" s="17"/>
      <c r="T38095" s="17"/>
      <c r="V38095" s="17"/>
      <c r="W38095" s="51"/>
    </row>
    <row r="38096">
      <c r="A38096" s="307"/>
      <c r="B38096" s="85"/>
      <c r="C38096" s="85"/>
      <c r="D38096" s="85"/>
      <c r="E38096" s="88"/>
      <c r="G38096" s="17"/>
      <c r="I38096" s="43"/>
      <c r="J38096" s="308"/>
      <c r="K38096" s="51"/>
      <c r="N38096" s="309"/>
      <c r="R38096" s="17"/>
      <c r="T38096" s="17"/>
      <c r="V38096" s="17"/>
      <c r="W38096" s="51"/>
    </row>
    <row r="38097">
      <c r="A38097" s="307"/>
      <c r="B38097" s="85"/>
      <c r="C38097" s="85"/>
      <c r="D38097" s="85"/>
      <c r="E38097" s="88"/>
      <c r="G38097" s="17"/>
      <c r="I38097" s="43"/>
      <c r="J38097" s="308"/>
      <c r="K38097" s="51"/>
      <c r="N38097" s="309"/>
      <c r="R38097" s="17"/>
      <c r="T38097" s="17"/>
      <c r="V38097" s="17"/>
      <c r="W38097" s="51"/>
    </row>
    <row r="38098">
      <c r="A38098" s="307"/>
      <c r="B38098" s="85"/>
      <c r="C38098" s="85"/>
      <c r="D38098" s="85"/>
      <c r="E38098" s="88"/>
      <c r="G38098" s="17"/>
      <c r="I38098" s="43"/>
      <c r="J38098" s="308"/>
      <c r="K38098" s="51"/>
      <c r="N38098" s="309"/>
      <c r="R38098" s="17"/>
      <c r="T38098" s="17"/>
      <c r="V38098" s="17"/>
      <c r="W38098" s="51"/>
    </row>
    <row r="38099">
      <c r="A38099" s="307"/>
      <c r="B38099" s="85"/>
      <c r="C38099" s="85"/>
      <c r="D38099" s="85"/>
      <c r="E38099" s="88"/>
      <c r="G38099" s="17"/>
      <c r="I38099" s="43"/>
      <c r="J38099" s="308"/>
      <c r="K38099" s="51"/>
      <c r="N38099" s="309"/>
      <c r="R38099" s="17"/>
      <c r="T38099" s="17"/>
      <c r="V38099" s="17"/>
      <c r="W38099" s="51"/>
    </row>
    <row r="38100">
      <c r="A38100" s="307"/>
      <c r="B38100" s="85"/>
      <c r="C38100" s="85"/>
      <c r="D38100" s="85"/>
      <c r="E38100" s="88"/>
      <c r="G38100" s="17"/>
      <c r="I38100" s="43"/>
      <c r="J38100" s="308"/>
      <c r="K38100" s="51"/>
      <c r="N38100" s="309"/>
      <c r="R38100" s="17"/>
      <c r="T38100" s="17"/>
      <c r="V38100" s="17"/>
      <c r="W38100" s="51"/>
    </row>
    <row r="38101">
      <c r="A38101" s="307"/>
      <c r="B38101" s="85"/>
      <c r="C38101" s="85"/>
      <c r="D38101" s="85"/>
      <c r="E38101" s="88"/>
      <c r="G38101" s="17"/>
      <c r="I38101" s="43"/>
      <c r="J38101" s="308"/>
      <c r="K38101" s="51"/>
      <c r="N38101" s="309"/>
      <c r="R38101" s="17"/>
      <c r="T38101" s="17"/>
      <c r="V38101" s="17"/>
      <c r="W38101" s="51"/>
    </row>
    <row r="38102">
      <c r="A38102" s="307"/>
      <c r="B38102" s="85"/>
      <c r="C38102" s="85"/>
      <c r="D38102" s="85"/>
      <c r="E38102" s="88"/>
      <c r="G38102" s="17"/>
      <c r="I38102" s="43"/>
      <c r="J38102" s="308"/>
      <c r="K38102" s="51"/>
      <c r="N38102" s="309"/>
      <c r="R38102" s="17"/>
      <c r="T38102" s="17"/>
      <c r="V38102" s="17"/>
      <c r="W38102" s="51"/>
    </row>
    <row r="38103">
      <c r="A38103" s="307"/>
      <c r="B38103" s="85"/>
      <c r="C38103" s="85"/>
      <c r="D38103" s="85"/>
      <c r="E38103" s="88"/>
      <c r="G38103" s="17"/>
      <c r="I38103" s="43"/>
      <c r="J38103" s="308"/>
      <c r="K38103" s="51"/>
      <c r="N38103" s="309"/>
      <c r="R38103" s="17"/>
      <c r="T38103" s="17"/>
      <c r="V38103" s="17"/>
      <c r="W38103" s="51"/>
    </row>
    <row r="38104">
      <c r="A38104" s="307"/>
      <c r="B38104" s="85"/>
      <c r="C38104" s="85"/>
      <c r="D38104" s="85"/>
      <c r="E38104" s="88"/>
      <c r="G38104" s="17"/>
      <c r="I38104" s="43"/>
      <c r="J38104" s="308"/>
      <c r="K38104" s="51"/>
      <c r="N38104" s="309"/>
      <c r="R38104" s="17"/>
      <c r="T38104" s="17"/>
      <c r="V38104" s="17"/>
      <c r="W38104" s="51"/>
    </row>
    <row r="38105">
      <c r="A38105" s="307"/>
      <c r="B38105" s="85"/>
      <c r="C38105" s="85"/>
      <c r="D38105" s="85"/>
      <c r="E38105" s="88"/>
      <c r="G38105" s="17"/>
      <c r="I38105" s="43"/>
      <c r="J38105" s="308"/>
      <c r="K38105" s="51"/>
      <c r="N38105" s="309"/>
      <c r="R38105" s="17"/>
      <c r="T38105" s="17"/>
      <c r="V38105" s="17"/>
      <c r="W38105" s="51"/>
    </row>
    <row r="38106">
      <c r="A38106" s="307"/>
      <c r="B38106" s="85"/>
      <c r="C38106" s="85"/>
      <c r="D38106" s="85"/>
      <c r="E38106" s="88"/>
      <c r="G38106" s="17"/>
      <c r="I38106" s="43"/>
      <c r="J38106" s="308"/>
      <c r="K38106" s="51"/>
      <c r="N38106" s="309"/>
      <c r="R38106" s="17"/>
      <c r="T38106" s="17"/>
      <c r="V38106" s="17"/>
      <c r="W38106" s="51"/>
    </row>
    <row r="38107">
      <c r="A38107" s="307"/>
      <c r="B38107" s="85"/>
      <c r="C38107" s="85"/>
      <c r="D38107" s="85"/>
      <c r="E38107" s="88"/>
      <c r="G38107" s="17"/>
      <c r="I38107" s="43"/>
      <c r="J38107" s="308"/>
      <c r="K38107" s="51"/>
      <c r="N38107" s="309"/>
      <c r="R38107" s="17"/>
      <c r="T38107" s="17"/>
      <c r="V38107" s="17"/>
      <c r="W38107" s="51"/>
    </row>
    <row r="38108">
      <c r="A38108" s="307"/>
      <c r="B38108" s="85"/>
      <c r="C38108" s="85"/>
      <c r="D38108" s="85"/>
      <c r="E38108" s="88"/>
      <c r="G38108" s="17"/>
      <c r="I38108" s="43"/>
      <c r="J38108" s="308"/>
      <c r="K38108" s="51"/>
      <c r="N38108" s="309"/>
      <c r="R38108" s="17"/>
      <c r="T38108" s="17"/>
      <c r="V38108" s="17"/>
      <c r="W38108" s="51"/>
    </row>
    <row r="38109">
      <c r="A38109" s="307"/>
      <c r="B38109" s="85"/>
      <c r="C38109" s="85"/>
      <c r="D38109" s="85"/>
      <c r="E38109" s="88"/>
      <c r="G38109" s="17"/>
      <c r="I38109" s="43"/>
      <c r="J38109" s="308"/>
      <c r="K38109" s="51"/>
      <c r="N38109" s="309"/>
      <c r="R38109" s="17"/>
      <c r="T38109" s="17"/>
      <c r="V38109" s="17"/>
      <c r="W38109" s="51"/>
    </row>
    <row r="38110">
      <c r="A38110" s="307"/>
      <c r="B38110" s="85"/>
      <c r="C38110" s="85"/>
      <c r="D38110" s="85"/>
      <c r="E38110" s="88"/>
      <c r="G38110" s="17"/>
      <c r="I38110" s="43"/>
      <c r="J38110" s="308"/>
      <c r="K38110" s="51"/>
      <c r="N38110" s="309"/>
      <c r="R38110" s="17"/>
      <c r="T38110" s="17"/>
      <c r="V38110" s="17"/>
      <c r="W38110" s="51"/>
    </row>
    <row r="38111">
      <c r="A38111" s="307"/>
      <c r="B38111" s="85"/>
      <c r="C38111" s="85"/>
      <c r="D38111" s="85"/>
      <c r="E38111" s="88"/>
      <c r="G38111" s="17"/>
      <c r="I38111" s="43"/>
      <c r="J38111" s="308"/>
      <c r="K38111" s="51"/>
      <c r="N38111" s="309"/>
      <c r="R38111" s="17"/>
      <c r="T38111" s="17"/>
      <c r="V38111" s="17"/>
      <c r="W38111" s="51"/>
    </row>
    <row r="38112">
      <c r="A38112" s="307"/>
      <c r="B38112" s="85"/>
      <c r="C38112" s="85"/>
      <c r="D38112" s="85"/>
      <c r="E38112" s="88"/>
      <c r="G38112" s="17"/>
      <c r="I38112" s="43"/>
      <c r="J38112" s="308"/>
      <c r="K38112" s="51"/>
      <c r="N38112" s="309"/>
      <c r="R38112" s="17"/>
      <c r="T38112" s="17"/>
      <c r="V38112" s="17"/>
      <c r="W38112" s="51"/>
    </row>
    <row r="38113">
      <c r="A38113" s="307"/>
      <c r="B38113" s="85"/>
      <c r="C38113" s="85"/>
      <c r="D38113" s="85"/>
      <c r="E38113" s="88"/>
      <c r="G38113" s="17"/>
      <c r="I38113" s="43"/>
      <c r="J38113" s="308"/>
      <c r="K38113" s="51"/>
      <c r="N38113" s="309"/>
      <c r="R38113" s="17"/>
      <c r="T38113" s="17"/>
      <c r="V38113" s="17"/>
      <c r="W38113" s="51"/>
    </row>
    <row r="38114">
      <c r="A38114" s="307"/>
      <c r="B38114" s="85"/>
      <c r="C38114" s="85"/>
      <c r="D38114" s="85"/>
      <c r="E38114" s="88"/>
      <c r="G38114" s="17"/>
      <c r="I38114" s="43"/>
      <c r="J38114" s="308"/>
      <c r="K38114" s="51"/>
      <c r="N38114" s="309"/>
      <c r="R38114" s="17"/>
      <c r="T38114" s="17"/>
      <c r="V38114" s="17"/>
      <c r="W38114" s="51"/>
    </row>
    <row r="38115">
      <c r="A38115" s="307"/>
      <c r="B38115" s="85"/>
      <c r="C38115" s="85"/>
      <c r="D38115" s="85"/>
      <c r="E38115" s="88"/>
      <c r="G38115" s="17"/>
      <c r="I38115" s="43"/>
      <c r="J38115" s="308"/>
      <c r="K38115" s="51"/>
      <c r="N38115" s="309"/>
      <c r="R38115" s="17"/>
      <c r="T38115" s="17"/>
      <c r="V38115" s="17"/>
      <c r="W38115" s="51"/>
    </row>
    <row r="38116">
      <c r="A38116" s="307"/>
      <c r="B38116" s="85"/>
      <c r="C38116" s="85"/>
      <c r="D38116" s="85"/>
      <c r="E38116" s="88"/>
      <c r="G38116" s="17"/>
      <c r="I38116" s="43"/>
      <c r="J38116" s="308"/>
      <c r="K38116" s="51"/>
      <c r="N38116" s="309"/>
      <c r="R38116" s="17"/>
      <c r="T38116" s="17"/>
      <c r="V38116" s="17"/>
      <c r="W38116" s="51"/>
    </row>
    <row r="38117">
      <c r="A38117" s="307"/>
      <c r="B38117" s="85"/>
      <c r="C38117" s="85"/>
      <c r="D38117" s="85"/>
      <c r="E38117" s="88"/>
      <c r="G38117" s="17"/>
      <c r="I38117" s="43"/>
      <c r="J38117" s="308"/>
      <c r="K38117" s="51"/>
      <c r="N38117" s="309"/>
      <c r="R38117" s="17"/>
      <c r="T38117" s="17"/>
      <c r="V38117" s="17"/>
      <c r="W38117" s="51"/>
    </row>
    <row r="38118">
      <c r="A38118" s="307"/>
      <c r="B38118" s="85"/>
      <c r="C38118" s="85"/>
      <c r="D38118" s="85"/>
      <c r="E38118" s="88"/>
      <c r="G38118" s="17"/>
      <c r="I38118" s="43"/>
      <c r="J38118" s="308"/>
      <c r="K38118" s="51"/>
      <c r="N38118" s="309"/>
      <c r="R38118" s="17"/>
      <c r="T38118" s="17"/>
      <c r="V38118" s="17"/>
      <c r="W38118" s="51"/>
    </row>
    <row r="38119">
      <c r="A38119" s="307"/>
      <c r="B38119" s="85"/>
      <c r="C38119" s="85"/>
      <c r="D38119" s="85"/>
      <c r="E38119" s="88"/>
      <c r="G38119" s="17"/>
      <c r="I38119" s="43"/>
      <c r="J38119" s="308"/>
      <c r="K38119" s="51"/>
      <c r="N38119" s="309"/>
      <c r="R38119" s="17"/>
      <c r="T38119" s="17"/>
      <c r="V38119" s="17"/>
      <c r="W38119" s="51"/>
    </row>
    <row r="38120">
      <c r="A38120" s="307"/>
      <c r="B38120" s="85"/>
      <c r="C38120" s="85"/>
      <c r="D38120" s="85"/>
      <c r="E38120" s="88"/>
      <c r="G38120" s="17"/>
      <c r="I38120" s="43"/>
      <c r="J38120" s="308"/>
      <c r="K38120" s="51"/>
      <c r="N38120" s="309"/>
      <c r="R38120" s="17"/>
      <c r="T38120" s="17"/>
      <c r="V38120" s="17"/>
      <c r="W38120" s="51"/>
    </row>
    <row r="38121">
      <c r="A38121" s="307"/>
      <c r="B38121" s="85"/>
      <c r="C38121" s="85"/>
      <c r="D38121" s="85"/>
      <c r="E38121" s="88"/>
      <c r="G38121" s="17"/>
      <c r="I38121" s="43"/>
      <c r="J38121" s="308"/>
      <c r="K38121" s="51"/>
      <c r="N38121" s="309"/>
      <c r="R38121" s="17"/>
      <c r="T38121" s="17"/>
      <c r="V38121" s="17"/>
      <c r="W38121" s="51"/>
    </row>
    <row r="38122">
      <c r="A38122" s="307"/>
      <c r="B38122" s="85"/>
      <c r="C38122" s="85"/>
      <c r="D38122" s="85"/>
      <c r="E38122" s="88"/>
      <c r="G38122" s="17"/>
      <c r="I38122" s="43"/>
      <c r="J38122" s="308"/>
      <c r="K38122" s="51"/>
      <c r="N38122" s="309"/>
      <c r="R38122" s="17"/>
      <c r="T38122" s="17"/>
      <c r="V38122" s="17"/>
      <c r="W38122" s="51"/>
    </row>
    <row r="38123">
      <c r="A38123" s="307"/>
      <c r="B38123" s="85"/>
      <c r="C38123" s="85"/>
      <c r="D38123" s="85"/>
      <c r="E38123" s="88"/>
      <c r="G38123" s="17"/>
      <c r="I38123" s="43"/>
      <c r="J38123" s="308"/>
      <c r="K38123" s="51"/>
      <c r="N38123" s="309"/>
      <c r="R38123" s="17"/>
      <c r="T38123" s="17"/>
      <c r="V38123" s="17"/>
      <c r="W38123" s="51"/>
    </row>
    <row r="38124">
      <c r="A38124" s="307"/>
      <c r="B38124" s="85"/>
      <c r="C38124" s="85"/>
      <c r="D38124" s="85"/>
      <c r="E38124" s="88"/>
      <c r="G38124" s="17"/>
      <c r="I38124" s="43"/>
      <c r="J38124" s="308"/>
      <c r="K38124" s="51"/>
      <c r="N38124" s="309"/>
      <c r="R38124" s="17"/>
      <c r="T38124" s="17"/>
      <c r="V38124" s="17"/>
      <c r="W38124" s="51"/>
    </row>
    <row r="38125">
      <c r="A38125" s="307"/>
      <c r="B38125" s="85"/>
      <c r="C38125" s="85"/>
      <c r="D38125" s="85"/>
      <c r="E38125" s="88"/>
      <c r="G38125" s="17"/>
      <c r="I38125" s="43"/>
      <c r="J38125" s="308"/>
      <c r="K38125" s="51"/>
      <c r="N38125" s="309"/>
      <c r="R38125" s="17"/>
      <c r="T38125" s="17"/>
      <c r="V38125" s="17"/>
      <c r="W38125" s="51"/>
    </row>
    <row r="38126">
      <c r="A38126" s="307"/>
      <c r="B38126" s="85"/>
      <c r="C38126" s="85"/>
      <c r="D38126" s="85"/>
      <c r="E38126" s="88"/>
      <c r="G38126" s="17"/>
      <c r="I38126" s="43"/>
      <c r="J38126" s="308"/>
      <c r="K38126" s="51"/>
      <c r="N38126" s="309"/>
      <c r="R38126" s="17"/>
      <c r="T38126" s="17"/>
      <c r="V38126" s="17"/>
      <c r="W38126" s="51"/>
    </row>
    <row r="38127">
      <c r="A38127" s="307"/>
      <c r="B38127" s="85"/>
      <c r="C38127" s="85"/>
      <c r="D38127" s="85"/>
      <c r="E38127" s="88"/>
      <c r="G38127" s="17"/>
      <c r="I38127" s="43"/>
      <c r="J38127" s="308"/>
      <c r="K38127" s="51"/>
      <c r="N38127" s="309"/>
      <c r="R38127" s="17"/>
      <c r="T38127" s="17"/>
      <c r="V38127" s="17"/>
      <c r="W38127" s="51"/>
    </row>
    <row r="38128">
      <c r="A38128" s="307"/>
      <c r="B38128" s="85"/>
      <c r="C38128" s="85"/>
      <c r="D38128" s="85"/>
      <c r="E38128" s="88"/>
      <c r="G38128" s="17"/>
      <c r="I38128" s="43"/>
      <c r="J38128" s="308"/>
      <c r="K38128" s="51"/>
      <c r="N38128" s="309"/>
      <c r="R38128" s="17"/>
      <c r="T38128" s="17"/>
      <c r="V38128" s="17"/>
      <c r="W38128" s="51"/>
    </row>
    <row r="38129">
      <c r="A38129" s="307"/>
      <c r="B38129" s="85"/>
      <c r="C38129" s="85"/>
      <c r="D38129" s="85"/>
      <c r="E38129" s="88"/>
      <c r="G38129" s="17"/>
      <c r="I38129" s="43"/>
      <c r="J38129" s="308"/>
      <c r="K38129" s="51"/>
      <c r="N38129" s="309"/>
      <c r="R38129" s="17"/>
      <c r="T38129" s="17"/>
      <c r="V38129" s="17"/>
      <c r="W38129" s="51"/>
    </row>
    <row r="38130">
      <c r="A38130" s="307"/>
      <c r="B38130" s="85"/>
      <c r="C38130" s="85"/>
      <c r="D38130" s="85"/>
      <c r="E38130" s="88"/>
      <c r="G38130" s="17"/>
      <c r="I38130" s="43"/>
      <c r="J38130" s="308"/>
      <c r="K38130" s="51"/>
      <c r="N38130" s="309"/>
      <c r="R38130" s="17"/>
      <c r="T38130" s="17"/>
      <c r="V38130" s="17"/>
      <c r="W38130" s="51"/>
    </row>
    <row r="38131">
      <c r="A38131" s="307"/>
      <c r="B38131" s="85"/>
      <c r="C38131" s="85"/>
      <c r="D38131" s="85"/>
      <c r="E38131" s="88"/>
      <c r="G38131" s="17"/>
      <c r="I38131" s="43"/>
      <c r="J38131" s="308"/>
      <c r="K38131" s="51"/>
      <c r="N38131" s="309"/>
      <c r="R38131" s="17"/>
      <c r="T38131" s="17"/>
      <c r="V38131" s="17"/>
      <c r="W38131" s="51"/>
    </row>
    <row r="38132">
      <c r="A38132" s="307"/>
      <c r="B38132" s="85"/>
      <c r="C38132" s="85"/>
      <c r="D38132" s="85"/>
      <c r="E38132" s="88"/>
      <c r="G38132" s="17"/>
      <c r="I38132" s="43"/>
      <c r="J38132" s="308"/>
      <c r="K38132" s="51"/>
      <c r="N38132" s="309"/>
      <c r="R38132" s="17"/>
      <c r="T38132" s="17"/>
      <c r="V38132" s="17"/>
      <c r="W38132" s="51"/>
    </row>
    <row r="38133">
      <c r="A38133" s="307"/>
      <c r="B38133" s="85"/>
      <c r="C38133" s="85"/>
      <c r="D38133" s="85"/>
      <c r="E38133" s="88"/>
      <c r="G38133" s="17"/>
      <c r="I38133" s="43"/>
      <c r="J38133" s="308"/>
      <c r="K38133" s="51"/>
      <c r="N38133" s="309"/>
      <c r="R38133" s="17"/>
      <c r="T38133" s="17"/>
      <c r="V38133" s="17"/>
      <c r="W38133" s="51"/>
    </row>
    <row r="38134">
      <c r="A38134" s="307"/>
      <c r="B38134" s="85"/>
      <c r="C38134" s="85"/>
      <c r="D38134" s="85"/>
      <c r="E38134" s="88"/>
      <c r="G38134" s="17"/>
      <c r="I38134" s="43"/>
      <c r="J38134" s="308"/>
      <c r="K38134" s="51"/>
      <c r="N38134" s="309"/>
      <c r="R38134" s="17"/>
      <c r="T38134" s="17"/>
      <c r="V38134" s="17"/>
      <c r="W38134" s="51"/>
    </row>
    <row r="38135">
      <c r="A38135" s="307"/>
      <c r="B38135" s="85"/>
      <c r="C38135" s="85"/>
      <c r="D38135" s="85"/>
      <c r="E38135" s="88"/>
      <c r="G38135" s="17"/>
      <c r="I38135" s="43"/>
      <c r="J38135" s="308"/>
      <c r="K38135" s="51"/>
      <c r="N38135" s="309"/>
      <c r="R38135" s="17"/>
      <c r="T38135" s="17"/>
      <c r="V38135" s="17"/>
      <c r="W38135" s="51"/>
    </row>
    <row r="38136">
      <c r="A38136" s="307"/>
      <c r="B38136" s="85"/>
      <c r="C38136" s="85"/>
      <c r="D38136" s="85"/>
      <c r="E38136" s="88"/>
      <c r="G38136" s="17"/>
      <c r="I38136" s="43"/>
      <c r="J38136" s="308"/>
      <c r="K38136" s="51"/>
      <c r="N38136" s="309"/>
      <c r="R38136" s="17"/>
      <c r="T38136" s="17"/>
      <c r="V38136" s="17"/>
      <c r="W38136" s="51"/>
    </row>
    <row r="38137">
      <c r="A38137" s="307"/>
      <c r="B38137" s="85"/>
      <c r="C38137" s="85"/>
      <c r="D38137" s="85"/>
      <c r="E38137" s="88"/>
      <c r="G38137" s="17"/>
      <c r="I38137" s="43"/>
      <c r="J38137" s="308"/>
      <c r="K38137" s="51"/>
      <c r="N38137" s="309"/>
      <c r="R38137" s="17"/>
      <c r="T38137" s="17"/>
      <c r="V38137" s="17"/>
      <c r="W38137" s="51"/>
    </row>
    <row r="38138">
      <c r="A38138" s="307"/>
      <c r="B38138" s="85"/>
      <c r="C38138" s="85"/>
      <c r="D38138" s="85"/>
      <c r="E38138" s="88"/>
      <c r="G38138" s="17"/>
      <c r="I38138" s="43"/>
      <c r="J38138" s="308"/>
      <c r="K38138" s="51"/>
      <c r="N38138" s="309"/>
      <c r="R38138" s="17"/>
      <c r="T38138" s="17"/>
      <c r="V38138" s="17"/>
      <c r="W38138" s="51"/>
    </row>
    <row r="38139">
      <c r="A38139" s="307"/>
      <c r="B38139" s="85"/>
      <c r="C38139" s="85"/>
      <c r="D38139" s="85"/>
      <c r="E38139" s="88"/>
      <c r="G38139" s="17"/>
      <c r="I38139" s="43"/>
      <c r="J38139" s="308"/>
      <c r="K38139" s="51"/>
      <c r="N38139" s="309"/>
      <c r="R38139" s="17"/>
      <c r="T38139" s="17"/>
      <c r="V38139" s="17"/>
      <c r="W38139" s="51"/>
    </row>
    <row r="38140">
      <c r="A38140" s="307"/>
      <c r="B38140" s="85"/>
      <c r="C38140" s="85"/>
      <c r="D38140" s="85"/>
      <c r="E38140" s="88"/>
      <c r="G38140" s="17"/>
      <c r="I38140" s="43"/>
      <c r="J38140" s="308"/>
      <c r="K38140" s="51"/>
      <c r="N38140" s="309"/>
      <c r="R38140" s="17"/>
      <c r="T38140" s="17"/>
      <c r="V38140" s="17"/>
      <c r="W38140" s="51"/>
    </row>
    <row r="38141">
      <c r="A38141" s="307"/>
      <c r="B38141" s="85"/>
      <c r="C38141" s="85"/>
      <c r="D38141" s="85"/>
      <c r="E38141" s="88"/>
      <c r="G38141" s="17"/>
      <c r="I38141" s="43"/>
      <c r="J38141" s="308"/>
      <c r="K38141" s="51"/>
      <c r="N38141" s="309"/>
      <c r="R38141" s="17"/>
      <c r="T38141" s="17"/>
      <c r="V38141" s="17"/>
      <c r="W38141" s="51"/>
    </row>
    <row r="38142">
      <c r="A38142" s="307"/>
      <c r="B38142" s="85"/>
      <c r="C38142" s="85"/>
      <c r="D38142" s="85"/>
      <c r="E38142" s="88"/>
      <c r="G38142" s="17"/>
      <c r="I38142" s="43"/>
      <c r="J38142" s="308"/>
      <c r="K38142" s="51"/>
      <c r="N38142" s="309"/>
      <c r="R38142" s="17"/>
      <c r="T38142" s="17"/>
      <c r="V38142" s="17"/>
      <c r="W38142" s="51"/>
    </row>
    <row r="38143">
      <c r="A38143" s="307"/>
      <c r="B38143" s="85"/>
      <c r="C38143" s="85"/>
      <c r="D38143" s="85"/>
      <c r="E38143" s="88"/>
      <c r="G38143" s="17"/>
      <c r="I38143" s="43"/>
      <c r="J38143" s="308"/>
      <c r="K38143" s="51"/>
      <c r="N38143" s="309"/>
      <c r="R38143" s="17"/>
      <c r="T38143" s="17"/>
      <c r="V38143" s="17"/>
      <c r="W38143" s="51"/>
    </row>
    <row r="38144">
      <c r="A38144" s="307"/>
      <c r="B38144" s="85"/>
      <c r="C38144" s="85"/>
      <c r="D38144" s="85"/>
      <c r="E38144" s="88"/>
      <c r="G38144" s="17"/>
      <c r="I38144" s="43"/>
      <c r="J38144" s="308"/>
      <c r="K38144" s="51"/>
      <c r="N38144" s="309"/>
      <c r="R38144" s="17"/>
      <c r="T38144" s="17"/>
      <c r="V38144" s="17"/>
      <c r="W38144" s="51"/>
    </row>
    <row r="38145">
      <c r="A38145" s="307"/>
      <c r="B38145" s="85"/>
      <c r="C38145" s="85"/>
      <c r="D38145" s="85"/>
      <c r="E38145" s="88"/>
      <c r="G38145" s="17"/>
      <c r="I38145" s="43"/>
      <c r="J38145" s="308"/>
      <c r="K38145" s="51"/>
      <c r="N38145" s="309"/>
      <c r="R38145" s="17"/>
      <c r="T38145" s="17"/>
      <c r="V38145" s="17"/>
      <c r="W38145" s="51"/>
    </row>
    <row r="38146">
      <c r="A38146" s="307"/>
      <c r="B38146" s="85"/>
      <c r="C38146" s="85"/>
      <c r="D38146" s="85"/>
      <c r="E38146" s="88"/>
      <c r="G38146" s="17"/>
      <c r="I38146" s="43"/>
      <c r="J38146" s="308"/>
      <c r="K38146" s="51"/>
      <c r="N38146" s="309"/>
      <c r="R38146" s="17"/>
      <c r="T38146" s="17"/>
      <c r="V38146" s="17"/>
      <c r="W38146" s="51"/>
    </row>
    <row r="38147">
      <c r="A38147" s="307"/>
      <c r="B38147" s="85"/>
      <c r="C38147" s="85"/>
      <c r="D38147" s="85"/>
      <c r="E38147" s="88"/>
      <c r="G38147" s="17"/>
      <c r="I38147" s="43"/>
      <c r="J38147" s="308"/>
      <c r="K38147" s="51"/>
      <c r="N38147" s="309"/>
      <c r="R38147" s="17"/>
      <c r="T38147" s="17"/>
      <c r="V38147" s="17"/>
      <c r="W38147" s="51"/>
    </row>
    <row r="38148">
      <c r="A38148" s="307"/>
      <c r="B38148" s="85"/>
      <c r="C38148" s="85"/>
      <c r="D38148" s="85"/>
      <c r="E38148" s="88"/>
      <c r="G38148" s="17"/>
      <c r="I38148" s="43"/>
      <c r="J38148" s="308"/>
      <c r="K38148" s="51"/>
      <c r="N38148" s="309"/>
      <c r="R38148" s="17"/>
      <c r="T38148" s="17"/>
      <c r="V38148" s="17"/>
      <c r="W38148" s="51"/>
    </row>
    <row r="38149">
      <c r="A38149" s="307"/>
      <c r="B38149" s="85"/>
      <c r="C38149" s="85"/>
      <c r="D38149" s="85"/>
      <c r="E38149" s="88"/>
      <c r="G38149" s="17"/>
      <c r="I38149" s="43"/>
      <c r="J38149" s="308"/>
      <c r="K38149" s="51"/>
      <c r="N38149" s="309"/>
      <c r="R38149" s="17"/>
      <c r="T38149" s="17"/>
      <c r="V38149" s="17"/>
      <c r="W38149" s="51"/>
    </row>
    <row r="38150">
      <c r="A38150" s="307"/>
      <c r="B38150" s="85"/>
      <c r="C38150" s="85"/>
      <c r="D38150" s="85"/>
      <c r="E38150" s="88"/>
      <c r="G38150" s="17"/>
      <c r="I38150" s="43"/>
      <c r="J38150" s="308"/>
      <c r="K38150" s="51"/>
      <c r="N38150" s="309"/>
      <c r="R38150" s="17"/>
      <c r="T38150" s="17"/>
      <c r="V38150" s="17"/>
      <c r="W38150" s="51"/>
    </row>
    <row r="38151">
      <c r="A38151" s="307"/>
      <c r="B38151" s="85"/>
      <c r="C38151" s="85"/>
      <c r="D38151" s="85"/>
      <c r="E38151" s="88"/>
      <c r="G38151" s="17"/>
      <c r="I38151" s="43"/>
      <c r="J38151" s="308"/>
      <c r="K38151" s="51"/>
      <c r="N38151" s="309"/>
      <c r="R38151" s="17"/>
      <c r="T38151" s="17"/>
      <c r="V38151" s="17"/>
      <c r="W38151" s="51"/>
    </row>
    <row r="38152">
      <c r="A38152" s="307"/>
      <c r="B38152" s="85"/>
      <c r="C38152" s="85"/>
      <c r="D38152" s="85"/>
      <c r="E38152" s="88"/>
      <c r="G38152" s="17"/>
      <c r="I38152" s="43"/>
      <c r="J38152" s="308"/>
      <c r="K38152" s="51"/>
      <c r="N38152" s="309"/>
      <c r="R38152" s="17"/>
      <c r="T38152" s="17"/>
      <c r="V38152" s="17"/>
      <c r="W38152" s="51"/>
    </row>
    <row r="38153">
      <c r="A38153" s="307"/>
      <c r="B38153" s="85"/>
      <c r="C38153" s="85"/>
      <c r="D38153" s="85"/>
      <c r="E38153" s="88"/>
      <c r="G38153" s="17"/>
      <c r="I38153" s="43"/>
      <c r="J38153" s="308"/>
      <c r="K38153" s="51"/>
      <c r="N38153" s="309"/>
      <c r="R38153" s="17"/>
      <c r="T38153" s="17"/>
      <c r="V38153" s="17"/>
      <c r="W38153" s="51"/>
    </row>
    <row r="38154">
      <c r="A38154" s="307"/>
      <c r="B38154" s="85"/>
      <c r="C38154" s="85"/>
      <c r="D38154" s="85"/>
      <c r="E38154" s="88"/>
      <c r="G38154" s="17"/>
      <c r="I38154" s="43"/>
      <c r="J38154" s="308"/>
      <c r="K38154" s="51"/>
      <c r="N38154" s="309"/>
      <c r="R38154" s="17"/>
      <c r="T38154" s="17"/>
      <c r="V38154" s="17"/>
      <c r="W38154" s="51"/>
    </row>
    <row r="38155">
      <c r="A38155" s="307"/>
      <c r="B38155" s="85"/>
      <c r="C38155" s="85"/>
      <c r="D38155" s="85"/>
      <c r="E38155" s="88"/>
      <c r="G38155" s="17"/>
      <c r="I38155" s="43"/>
      <c r="J38155" s="308"/>
      <c r="K38155" s="51"/>
      <c r="N38155" s="309"/>
      <c r="R38155" s="17"/>
      <c r="T38155" s="17"/>
      <c r="V38155" s="17"/>
      <c r="W38155" s="51"/>
    </row>
    <row r="38156">
      <c r="A38156" s="307"/>
      <c r="B38156" s="85"/>
      <c r="C38156" s="85"/>
      <c r="D38156" s="85"/>
      <c r="E38156" s="88"/>
      <c r="G38156" s="17"/>
      <c r="I38156" s="43"/>
      <c r="J38156" s="308"/>
      <c r="K38156" s="51"/>
      <c r="N38156" s="309"/>
      <c r="R38156" s="17"/>
      <c r="T38156" s="17"/>
      <c r="V38156" s="17"/>
      <c r="W38156" s="51"/>
    </row>
    <row r="38157">
      <c r="A38157" s="307"/>
      <c r="B38157" s="85"/>
      <c r="C38157" s="85"/>
      <c r="D38157" s="85"/>
      <c r="E38157" s="88"/>
      <c r="G38157" s="17"/>
      <c r="I38157" s="43"/>
      <c r="J38157" s="308"/>
      <c r="K38157" s="51"/>
      <c r="N38157" s="309"/>
      <c r="R38157" s="17"/>
      <c r="T38157" s="17"/>
      <c r="V38157" s="17"/>
      <c r="W38157" s="51"/>
    </row>
    <row r="38158">
      <c r="A38158" s="307"/>
      <c r="B38158" s="85"/>
      <c r="C38158" s="85"/>
      <c r="D38158" s="85"/>
      <c r="E38158" s="88"/>
      <c r="G38158" s="17"/>
      <c r="I38158" s="43"/>
      <c r="J38158" s="308"/>
      <c r="K38158" s="51"/>
      <c r="N38158" s="309"/>
      <c r="R38158" s="17"/>
      <c r="T38158" s="17"/>
      <c r="V38158" s="17"/>
      <c r="W38158" s="51"/>
    </row>
    <row r="38159">
      <c r="A38159" s="307"/>
      <c r="B38159" s="85"/>
      <c r="C38159" s="85"/>
      <c r="D38159" s="85"/>
      <c r="E38159" s="88"/>
      <c r="G38159" s="17"/>
      <c r="I38159" s="43"/>
      <c r="J38159" s="308"/>
      <c r="K38159" s="51"/>
      <c r="N38159" s="309"/>
      <c r="R38159" s="17"/>
      <c r="T38159" s="17"/>
      <c r="V38159" s="17"/>
      <c r="W38159" s="51"/>
    </row>
    <row r="38160">
      <c r="A38160" s="307"/>
      <c r="B38160" s="85"/>
      <c r="C38160" s="85"/>
      <c r="D38160" s="85"/>
      <c r="E38160" s="88"/>
      <c r="G38160" s="17"/>
      <c r="I38160" s="43"/>
      <c r="J38160" s="308"/>
      <c r="K38160" s="51"/>
      <c r="N38160" s="309"/>
      <c r="R38160" s="17"/>
      <c r="T38160" s="17"/>
      <c r="V38160" s="17"/>
      <c r="W38160" s="51"/>
    </row>
    <row r="38161">
      <c r="A38161" s="307"/>
      <c r="B38161" s="85"/>
      <c r="C38161" s="85"/>
      <c r="D38161" s="85"/>
      <c r="E38161" s="88"/>
      <c r="G38161" s="17"/>
      <c r="I38161" s="43"/>
      <c r="J38161" s="308"/>
      <c r="K38161" s="51"/>
      <c r="N38161" s="309"/>
      <c r="R38161" s="17"/>
      <c r="T38161" s="17"/>
      <c r="V38161" s="17"/>
      <c r="W38161" s="51"/>
    </row>
    <row r="38162">
      <c r="A38162" s="307"/>
      <c r="B38162" s="85"/>
      <c r="C38162" s="85"/>
      <c r="D38162" s="85"/>
      <c r="E38162" s="88"/>
      <c r="G38162" s="17"/>
      <c r="I38162" s="43"/>
      <c r="J38162" s="308"/>
      <c r="K38162" s="51"/>
      <c r="N38162" s="309"/>
      <c r="R38162" s="17"/>
      <c r="T38162" s="17"/>
      <c r="V38162" s="17"/>
      <c r="W38162" s="51"/>
    </row>
    <row r="38163">
      <c r="A38163" s="307"/>
      <c r="B38163" s="85"/>
      <c r="C38163" s="85"/>
      <c r="D38163" s="85"/>
      <c r="E38163" s="88"/>
      <c r="G38163" s="17"/>
      <c r="I38163" s="43"/>
      <c r="J38163" s="308"/>
      <c r="K38163" s="51"/>
      <c r="N38163" s="309"/>
      <c r="R38163" s="17"/>
      <c r="T38163" s="17"/>
      <c r="V38163" s="17"/>
      <c r="W38163" s="51"/>
    </row>
    <row r="38164">
      <c r="A38164" s="307"/>
      <c r="B38164" s="85"/>
      <c r="C38164" s="85"/>
      <c r="D38164" s="85"/>
      <c r="E38164" s="88"/>
      <c r="G38164" s="17"/>
      <c r="I38164" s="43"/>
      <c r="J38164" s="308"/>
      <c r="K38164" s="51"/>
      <c r="N38164" s="309"/>
      <c r="R38164" s="17"/>
      <c r="T38164" s="17"/>
      <c r="V38164" s="17"/>
      <c r="W38164" s="51"/>
    </row>
    <row r="38165">
      <c r="A38165" s="307"/>
      <c r="B38165" s="85"/>
      <c r="C38165" s="85"/>
      <c r="D38165" s="85"/>
      <c r="E38165" s="88"/>
      <c r="G38165" s="17"/>
      <c r="I38165" s="43"/>
      <c r="J38165" s="308"/>
      <c r="K38165" s="51"/>
      <c r="N38165" s="309"/>
      <c r="R38165" s="17"/>
      <c r="T38165" s="17"/>
      <c r="V38165" s="17"/>
      <c r="W38165" s="51"/>
    </row>
    <row r="38166">
      <c r="A38166" s="307"/>
      <c r="B38166" s="85"/>
      <c r="C38166" s="85"/>
      <c r="D38166" s="85"/>
      <c r="E38166" s="88"/>
      <c r="G38166" s="17"/>
      <c r="I38166" s="43"/>
      <c r="J38166" s="308"/>
      <c r="K38166" s="51"/>
      <c r="N38166" s="309"/>
      <c r="R38166" s="17"/>
      <c r="T38166" s="17"/>
      <c r="V38166" s="17"/>
      <c r="W38166" s="51"/>
    </row>
    <row r="38167">
      <c r="A38167" s="307"/>
      <c r="B38167" s="85"/>
      <c r="C38167" s="85"/>
      <c r="D38167" s="85"/>
      <c r="E38167" s="88"/>
      <c r="G38167" s="17"/>
      <c r="I38167" s="43"/>
      <c r="J38167" s="308"/>
      <c r="K38167" s="51"/>
      <c r="N38167" s="309"/>
      <c r="R38167" s="17"/>
      <c r="T38167" s="17"/>
      <c r="V38167" s="17"/>
      <c r="W38167" s="51"/>
    </row>
    <row r="38168">
      <c r="A38168" s="307"/>
      <c r="B38168" s="85"/>
      <c r="C38168" s="85"/>
      <c r="D38168" s="85"/>
      <c r="E38168" s="88"/>
      <c r="G38168" s="17"/>
      <c r="I38168" s="43"/>
      <c r="J38168" s="308"/>
      <c r="K38168" s="51"/>
      <c r="N38168" s="309"/>
      <c r="R38168" s="17"/>
      <c r="T38168" s="17"/>
      <c r="V38168" s="17"/>
      <c r="W38168" s="51"/>
    </row>
    <row r="38169">
      <c r="A38169" s="307"/>
      <c r="B38169" s="85"/>
      <c r="C38169" s="85"/>
      <c r="D38169" s="85"/>
      <c r="E38169" s="88"/>
      <c r="G38169" s="17"/>
      <c r="I38169" s="43"/>
      <c r="J38169" s="308"/>
      <c r="K38169" s="51"/>
      <c r="N38169" s="309"/>
      <c r="R38169" s="17"/>
      <c r="T38169" s="17"/>
      <c r="V38169" s="17"/>
      <c r="W38169" s="51"/>
    </row>
    <row r="38170">
      <c r="A38170" s="307"/>
      <c r="B38170" s="85"/>
      <c r="C38170" s="85"/>
      <c r="D38170" s="85"/>
      <c r="E38170" s="88"/>
      <c r="G38170" s="17"/>
      <c r="I38170" s="43"/>
      <c r="J38170" s="308"/>
      <c r="K38170" s="51"/>
      <c r="N38170" s="309"/>
      <c r="R38170" s="17"/>
      <c r="T38170" s="17"/>
      <c r="V38170" s="17"/>
      <c r="W38170" s="51"/>
    </row>
    <row r="38171">
      <c r="A38171" s="307"/>
      <c r="B38171" s="85"/>
      <c r="C38171" s="85"/>
      <c r="D38171" s="85"/>
      <c r="E38171" s="88"/>
      <c r="G38171" s="17"/>
      <c r="I38171" s="43"/>
      <c r="J38171" s="308"/>
      <c r="K38171" s="51"/>
      <c r="N38171" s="309"/>
      <c r="R38171" s="17"/>
      <c r="T38171" s="17"/>
      <c r="V38171" s="17"/>
      <c r="W38171" s="51"/>
    </row>
    <row r="38172">
      <c r="A38172" s="307"/>
      <c r="B38172" s="85"/>
      <c r="C38172" s="85"/>
      <c r="D38172" s="85"/>
      <c r="E38172" s="88"/>
      <c r="G38172" s="17"/>
      <c r="I38172" s="43"/>
      <c r="J38172" s="308"/>
      <c r="K38172" s="51"/>
      <c r="N38172" s="309"/>
      <c r="R38172" s="17"/>
      <c r="T38172" s="17"/>
      <c r="V38172" s="17"/>
      <c r="W38172" s="51"/>
    </row>
    <row r="38173">
      <c r="A38173" s="307"/>
      <c r="B38173" s="85"/>
      <c r="C38173" s="85"/>
      <c r="D38173" s="85"/>
      <c r="E38173" s="88"/>
      <c r="G38173" s="17"/>
      <c r="I38173" s="43"/>
      <c r="J38173" s="308"/>
      <c r="K38173" s="51"/>
      <c r="N38173" s="309"/>
      <c r="R38173" s="17"/>
      <c r="T38173" s="17"/>
      <c r="V38173" s="17"/>
      <c r="W38173" s="51"/>
    </row>
    <row r="38174">
      <c r="A38174" s="307"/>
      <c r="B38174" s="85"/>
      <c r="C38174" s="85"/>
      <c r="D38174" s="85"/>
      <c r="E38174" s="88"/>
      <c r="G38174" s="17"/>
      <c r="I38174" s="43"/>
      <c r="J38174" s="308"/>
      <c r="K38174" s="51"/>
      <c r="N38174" s="309"/>
      <c r="R38174" s="17"/>
      <c r="T38174" s="17"/>
      <c r="V38174" s="17"/>
      <c r="W38174" s="51"/>
    </row>
    <row r="38175">
      <c r="A38175" s="307"/>
      <c r="B38175" s="85"/>
      <c r="C38175" s="85"/>
      <c r="D38175" s="85"/>
      <c r="E38175" s="88"/>
      <c r="G38175" s="17"/>
      <c r="I38175" s="43"/>
      <c r="J38175" s="308"/>
      <c r="K38175" s="51"/>
      <c r="N38175" s="309"/>
      <c r="R38175" s="17"/>
      <c r="T38175" s="17"/>
      <c r="V38175" s="17"/>
      <c r="W38175" s="51"/>
    </row>
    <row r="38176">
      <c r="A38176" s="307"/>
      <c r="B38176" s="85"/>
      <c r="C38176" s="85"/>
      <c r="D38176" s="85"/>
      <c r="E38176" s="88"/>
      <c r="G38176" s="17"/>
      <c r="I38176" s="43"/>
      <c r="J38176" s="308"/>
      <c r="K38176" s="51"/>
      <c r="N38176" s="309"/>
      <c r="R38176" s="17"/>
      <c r="T38176" s="17"/>
      <c r="V38176" s="17"/>
      <c r="W38176" s="51"/>
    </row>
    <row r="38177">
      <c r="A38177" s="307"/>
      <c r="B38177" s="85"/>
      <c r="C38177" s="85"/>
      <c r="D38177" s="85"/>
      <c r="E38177" s="88"/>
      <c r="G38177" s="17"/>
      <c r="I38177" s="43"/>
      <c r="J38177" s="308"/>
      <c r="K38177" s="51"/>
      <c r="N38177" s="309"/>
      <c r="R38177" s="17"/>
      <c r="T38177" s="17"/>
      <c r="V38177" s="17"/>
      <c r="W38177" s="51"/>
    </row>
    <row r="38178">
      <c r="A38178" s="307"/>
      <c r="B38178" s="85"/>
      <c r="C38178" s="85"/>
      <c r="D38178" s="85"/>
      <c r="E38178" s="88"/>
      <c r="G38178" s="17"/>
      <c r="I38178" s="43"/>
      <c r="J38178" s="308"/>
      <c r="K38178" s="51"/>
      <c r="N38178" s="309"/>
      <c r="R38178" s="17"/>
      <c r="T38178" s="17"/>
      <c r="V38178" s="17"/>
      <c r="W38178" s="51"/>
    </row>
    <row r="38179">
      <c r="A38179" s="307"/>
      <c r="B38179" s="85"/>
      <c r="C38179" s="85"/>
      <c r="D38179" s="85"/>
      <c r="E38179" s="88"/>
      <c r="G38179" s="17"/>
      <c r="I38179" s="43"/>
      <c r="J38179" s="308"/>
      <c r="K38179" s="51"/>
      <c r="N38179" s="309"/>
      <c r="R38179" s="17"/>
      <c r="T38179" s="17"/>
      <c r="V38179" s="17"/>
      <c r="W38179" s="51"/>
    </row>
    <row r="38180">
      <c r="A38180" s="307"/>
      <c r="B38180" s="85"/>
      <c r="C38180" s="85"/>
      <c r="D38180" s="85"/>
      <c r="E38180" s="88"/>
      <c r="G38180" s="17"/>
      <c r="I38180" s="43"/>
      <c r="J38180" s="308"/>
      <c r="K38180" s="51"/>
      <c r="N38180" s="309"/>
      <c r="R38180" s="17"/>
      <c r="T38180" s="17"/>
      <c r="V38180" s="17"/>
      <c r="W38180" s="51"/>
    </row>
    <row r="38181">
      <c r="A38181" s="307"/>
      <c r="B38181" s="85"/>
      <c r="C38181" s="85"/>
      <c r="D38181" s="85"/>
      <c r="E38181" s="88"/>
      <c r="G38181" s="17"/>
      <c r="I38181" s="43"/>
      <c r="J38181" s="308"/>
      <c r="K38181" s="51"/>
      <c r="N38181" s="309"/>
      <c r="R38181" s="17"/>
      <c r="T38181" s="17"/>
      <c r="V38181" s="17"/>
      <c r="W38181" s="51"/>
    </row>
    <row r="38182">
      <c r="A38182" s="307"/>
      <c r="B38182" s="85"/>
      <c r="C38182" s="85"/>
      <c r="D38182" s="85"/>
      <c r="E38182" s="88"/>
      <c r="G38182" s="17"/>
      <c r="I38182" s="43"/>
      <c r="J38182" s="308"/>
      <c r="K38182" s="51"/>
      <c r="N38182" s="309"/>
      <c r="R38182" s="17"/>
      <c r="T38182" s="17"/>
      <c r="V38182" s="17"/>
      <c r="W38182" s="51"/>
    </row>
    <row r="38183">
      <c r="A38183" s="307"/>
      <c r="B38183" s="85"/>
      <c r="C38183" s="85"/>
      <c r="D38183" s="85"/>
      <c r="E38183" s="88"/>
      <c r="G38183" s="17"/>
      <c r="I38183" s="43"/>
      <c r="J38183" s="308"/>
      <c r="K38183" s="51"/>
      <c r="N38183" s="309"/>
      <c r="R38183" s="17"/>
      <c r="T38183" s="17"/>
      <c r="V38183" s="17"/>
      <c r="W38183" s="51"/>
    </row>
    <row r="38184">
      <c r="A38184" s="307"/>
      <c r="B38184" s="85"/>
      <c r="C38184" s="85"/>
      <c r="D38184" s="85"/>
      <c r="E38184" s="88"/>
      <c r="G38184" s="17"/>
      <c r="I38184" s="43"/>
      <c r="J38184" s="308"/>
      <c r="K38184" s="51"/>
      <c r="N38184" s="309"/>
      <c r="R38184" s="17"/>
      <c r="T38184" s="17"/>
      <c r="V38184" s="17"/>
      <c r="W38184" s="51"/>
    </row>
    <row r="38185">
      <c r="A38185" s="307"/>
      <c r="B38185" s="85"/>
      <c r="C38185" s="85"/>
      <c r="D38185" s="85"/>
      <c r="E38185" s="88"/>
      <c r="G38185" s="17"/>
      <c r="I38185" s="43"/>
      <c r="J38185" s="308"/>
      <c r="K38185" s="51"/>
      <c r="N38185" s="309"/>
      <c r="R38185" s="17"/>
      <c r="T38185" s="17"/>
      <c r="V38185" s="17"/>
      <c r="W38185" s="51"/>
    </row>
    <row r="38186">
      <c r="A38186" s="307"/>
      <c r="B38186" s="85"/>
      <c r="C38186" s="85"/>
      <c r="D38186" s="85"/>
      <c r="E38186" s="88"/>
      <c r="G38186" s="17"/>
      <c r="I38186" s="43"/>
      <c r="J38186" s="308"/>
      <c r="K38186" s="51"/>
      <c r="N38186" s="309"/>
      <c r="R38186" s="17"/>
      <c r="T38186" s="17"/>
      <c r="V38186" s="17"/>
      <c r="W38186" s="51"/>
    </row>
    <row r="38187">
      <c r="A38187" s="307"/>
      <c r="B38187" s="85"/>
      <c r="C38187" s="85"/>
      <c r="D38187" s="85"/>
      <c r="E38187" s="88"/>
      <c r="G38187" s="17"/>
      <c r="I38187" s="43"/>
      <c r="J38187" s="308"/>
      <c r="K38187" s="51"/>
      <c r="N38187" s="309"/>
      <c r="R38187" s="17"/>
      <c r="T38187" s="17"/>
      <c r="V38187" s="17"/>
      <c r="W38187" s="51"/>
    </row>
    <row r="38188">
      <c r="A38188" s="307"/>
      <c r="B38188" s="85"/>
      <c r="C38188" s="85"/>
      <c r="D38188" s="85"/>
      <c r="E38188" s="88"/>
      <c r="G38188" s="17"/>
      <c r="I38188" s="43"/>
      <c r="J38188" s="308"/>
      <c r="K38188" s="51"/>
      <c r="N38188" s="309"/>
      <c r="R38188" s="17"/>
      <c r="T38188" s="17"/>
      <c r="V38188" s="17"/>
      <c r="W38188" s="51"/>
    </row>
    <row r="38189">
      <c r="A38189" s="307"/>
      <c r="B38189" s="85"/>
      <c r="C38189" s="85"/>
      <c r="D38189" s="85"/>
      <c r="E38189" s="88"/>
      <c r="G38189" s="17"/>
      <c r="I38189" s="43"/>
      <c r="J38189" s="308"/>
      <c r="K38189" s="51"/>
      <c r="N38189" s="309"/>
      <c r="R38189" s="17"/>
      <c r="T38189" s="17"/>
      <c r="V38189" s="17"/>
      <c r="W38189" s="51"/>
    </row>
    <row r="38190">
      <c r="A38190" s="307"/>
      <c r="B38190" s="85"/>
      <c r="C38190" s="85"/>
      <c r="D38190" s="85"/>
      <c r="E38190" s="88"/>
      <c r="G38190" s="17"/>
      <c r="I38190" s="43"/>
      <c r="J38190" s="308"/>
      <c r="K38190" s="51"/>
      <c r="N38190" s="309"/>
      <c r="R38190" s="17"/>
      <c r="T38190" s="17"/>
      <c r="V38190" s="17"/>
      <c r="W38190" s="51"/>
    </row>
    <row r="38191">
      <c r="A38191" s="307"/>
      <c r="B38191" s="85"/>
      <c r="C38191" s="85"/>
      <c r="D38191" s="85"/>
      <c r="E38191" s="88"/>
      <c r="G38191" s="17"/>
      <c r="I38191" s="43"/>
      <c r="J38191" s="308"/>
      <c r="K38191" s="51"/>
      <c r="N38191" s="309"/>
      <c r="R38191" s="17"/>
      <c r="T38191" s="17"/>
      <c r="V38191" s="17"/>
      <c r="W38191" s="51"/>
    </row>
    <row r="38192">
      <c r="A38192" s="307"/>
      <c r="B38192" s="85"/>
      <c r="C38192" s="85"/>
      <c r="D38192" s="85"/>
      <c r="E38192" s="88"/>
      <c r="G38192" s="17"/>
      <c r="I38192" s="43"/>
      <c r="J38192" s="308"/>
      <c r="K38192" s="51"/>
      <c r="N38192" s="309"/>
      <c r="R38192" s="17"/>
      <c r="T38192" s="17"/>
      <c r="V38192" s="17"/>
      <c r="W38192" s="51"/>
    </row>
    <row r="38193">
      <c r="A38193" s="307"/>
      <c r="B38193" s="85"/>
      <c r="C38193" s="85"/>
      <c r="D38193" s="85"/>
      <c r="E38193" s="88"/>
      <c r="G38193" s="17"/>
      <c r="I38193" s="43"/>
      <c r="J38193" s="308"/>
      <c r="K38193" s="51"/>
      <c r="N38193" s="309"/>
      <c r="R38193" s="17"/>
      <c r="T38193" s="17"/>
      <c r="V38193" s="17"/>
      <c r="W38193" s="51"/>
    </row>
    <row r="38194">
      <c r="A38194" s="307"/>
      <c r="B38194" s="85"/>
      <c r="C38194" s="85"/>
      <c r="D38194" s="85"/>
      <c r="E38194" s="88"/>
      <c r="G38194" s="17"/>
      <c r="I38194" s="43"/>
      <c r="J38194" s="308"/>
      <c r="K38194" s="51"/>
      <c r="N38194" s="309"/>
      <c r="R38194" s="17"/>
      <c r="T38194" s="17"/>
      <c r="V38194" s="17"/>
      <c r="W38194" s="51"/>
    </row>
    <row r="38195">
      <c r="A38195" s="307"/>
      <c r="B38195" s="85"/>
      <c r="C38195" s="85"/>
      <c r="D38195" s="85"/>
      <c r="E38195" s="88"/>
      <c r="G38195" s="17"/>
      <c r="I38195" s="43"/>
      <c r="J38195" s="308"/>
      <c r="K38195" s="51"/>
      <c r="N38195" s="309"/>
      <c r="R38195" s="17"/>
      <c r="T38195" s="17"/>
      <c r="V38195" s="17"/>
      <c r="W38195" s="51"/>
    </row>
    <row r="38196">
      <c r="A38196" s="307"/>
      <c r="B38196" s="85"/>
      <c r="C38196" s="85"/>
      <c r="D38196" s="85"/>
      <c r="E38196" s="88"/>
      <c r="G38196" s="17"/>
      <c r="I38196" s="43"/>
      <c r="J38196" s="308"/>
      <c r="K38196" s="51"/>
      <c r="N38196" s="309"/>
      <c r="R38196" s="17"/>
      <c r="T38196" s="17"/>
      <c r="V38196" s="17"/>
      <c r="W38196" s="51"/>
    </row>
    <row r="38197">
      <c r="A38197" s="307"/>
      <c r="B38197" s="85"/>
      <c r="C38197" s="85"/>
      <c r="D38197" s="85"/>
      <c r="E38197" s="88"/>
      <c r="G38197" s="17"/>
      <c r="I38197" s="43"/>
      <c r="J38197" s="308"/>
      <c r="K38197" s="51"/>
      <c r="N38197" s="309"/>
      <c r="R38197" s="17"/>
      <c r="T38197" s="17"/>
      <c r="V38197" s="17"/>
      <c r="W38197" s="51"/>
    </row>
    <row r="38198">
      <c r="A38198" s="307"/>
      <c r="B38198" s="85"/>
      <c r="C38198" s="85"/>
      <c r="D38198" s="85"/>
      <c r="E38198" s="88"/>
      <c r="G38198" s="17"/>
      <c r="I38198" s="43"/>
      <c r="J38198" s="308"/>
      <c r="K38198" s="51"/>
      <c r="N38198" s="309"/>
      <c r="R38198" s="17"/>
      <c r="T38198" s="17"/>
      <c r="V38198" s="17"/>
      <c r="W38198" s="51"/>
    </row>
    <row r="38199">
      <c r="A38199" s="307"/>
      <c r="B38199" s="85"/>
      <c r="C38199" s="85"/>
      <c r="D38199" s="85"/>
      <c r="E38199" s="88"/>
      <c r="G38199" s="17"/>
      <c r="I38199" s="43"/>
      <c r="J38199" s="308"/>
      <c r="K38199" s="51"/>
      <c r="N38199" s="309"/>
      <c r="R38199" s="17"/>
      <c r="T38199" s="17"/>
      <c r="V38199" s="17"/>
      <c r="W38199" s="51"/>
    </row>
    <row r="38200">
      <c r="A38200" s="307"/>
      <c r="B38200" s="85"/>
      <c r="C38200" s="85"/>
      <c r="D38200" s="85"/>
      <c r="E38200" s="88"/>
      <c r="G38200" s="17"/>
      <c r="I38200" s="43"/>
      <c r="J38200" s="308"/>
      <c r="K38200" s="51"/>
      <c r="N38200" s="309"/>
      <c r="R38200" s="17"/>
      <c r="T38200" s="17"/>
      <c r="V38200" s="17"/>
      <c r="W38200" s="51"/>
    </row>
    <row r="38201">
      <c r="A38201" s="307"/>
      <c r="B38201" s="85"/>
      <c r="C38201" s="85"/>
      <c r="D38201" s="85"/>
      <c r="E38201" s="88"/>
      <c r="G38201" s="17"/>
      <c r="I38201" s="43"/>
      <c r="J38201" s="308"/>
      <c r="K38201" s="51"/>
      <c r="N38201" s="309"/>
      <c r="R38201" s="17"/>
      <c r="T38201" s="17"/>
      <c r="V38201" s="17"/>
      <c r="W38201" s="51"/>
    </row>
    <row r="38202">
      <c r="A38202" s="307"/>
      <c r="B38202" s="85"/>
      <c r="C38202" s="85"/>
      <c r="D38202" s="85"/>
      <c r="E38202" s="88"/>
      <c r="G38202" s="17"/>
      <c r="I38202" s="43"/>
      <c r="J38202" s="308"/>
      <c r="K38202" s="51"/>
      <c r="N38202" s="309"/>
      <c r="R38202" s="17"/>
      <c r="T38202" s="17"/>
      <c r="V38202" s="17"/>
      <c r="W38202" s="51"/>
    </row>
    <row r="38203">
      <c r="A38203" s="307"/>
      <c r="B38203" s="85"/>
      <c r="C38203" s="85"/>
      <c r="D38203" s="85"/>
      <c r="E38203" s="88"/>
      <c r="G38203" s="17"/>
      <c r="I38203" s="43"/>
      <c r="J38203" s="308"/>
      <c r="K38203" s="51"/>
      <c r="N38203" s="309"/>
      <c r="R38203" s="17"/>
      <c r="T38203" s="17"/>
      <c r="V38203" s="17"/>
      <c r="W38203" s="51"/>
    </row>
    <row r="38204">
      <c r="A38204" s="307"/>
      <c r="B38204" s="85"/>
      <c r="C38204" s="85"/>
      <c r="D38204" s="85"/>
      <c r="E38204" s="88"/>
      <c r="G38204" s="17"/>
      <c r="I38204" s="43"/>
      <c r="J38204" s="308"/>
      <c r="K38204" s="51"/>
      <c r="N38204" s="309"/>
      <c r="R38204" s="17"/>
      <c r="T38204" s="17"/>
      <c r="V38204" s="17"/>
      <c r="W38204" s="51"/>
    </row>
    <row r="38205">
      <c r="A38205" s="307"/>
      <c r="B38205" s="85"/>
      <c r="C38205" s="85"/>
      <c r="D38205" s="85"/>
      <c r="E38205" s="88"/>
      <c r="G38205" s="17"/>
      <c r="I38205" s="43"/>
      <c r="J38205" s="308"/>
      <c r="K38205" s="51"/>
      <c r="N38205" s="309"/>
      <c r="R38205" s="17"/>
      <c r="T38205" s="17"/>
      <c r="V38205" s="17"/>
      <c r="W38205" s="51"/>
    </row>
    <row r="38206">
      <c r="A38206" s="307"/>
      <c r="B38206" s="85"/>
      <c r="C38206" s="85"/>
      <c r="D38206" s="85"/>
      <c r="E38206" s="88"/>
      <c r="G38206" s="17"/>
      <c r="I38206" s="43"/>
      <c r="J38206" s="308"/>
      <c r="K38206" s="51"/>
      <c r="N38206" s="309"/>
      <c r="R38206" s="17"/>
      <c r="T38206" s="17"/>
      <c r="V38206" s="17"/>
      <c r="W38206" s="51"/>
    </row>
    <row r="38207">
      <c r="A38207" s="307"/>
      <c r="B38207" s="85"/>
      <c r="C38207" s="85"/>
      <c r="D38207" s="85"/>
      <c r="E38207" s="88"/>
      <c r="G38207" s="17"/>
      <c r="I38207" s="43"/>
      <c r="J38207" s="308"/>
      <c r="K38207" s="51"/>
      <c r="N38207" s="309"/>
      <c r="R38207" s="17"/>
      <c r="T38207" s="17"/>
      <c r="V38207" s="17"/>
      <c r="W38207" s="51"/>
    </row>
    <row r="38208">
      <c r="A38208" s="307"/>
      <c r="B38208" s="85"/>
      <c r="C38208" s="85"/>
      <c r="D38208" s="85"/>
      <c r="E38208" s="88"/>
      <c r="G38208" s="17"/>
      <c r="I38208" s="43"/>
      <c r="J38208" s="308"/>
      <c r="K38208" s="51"/>
      <c r="N38208" s="309"/>
      <c r="R38208" s="17"/>
      <c r="T38208" s="17"/>
      <c r="V38208" s="17"/>
      <c r="W38208" s="51"/>
    </row>
    <row r="38209">
      <c r="A38209" s="307"/>
      <c r="B38209" s="85"/>
      <c r="C38209" s="85"/>
      <c r="D38209" s="85"/>
      <c r="E38209" s="88"/>
      <c r="G38209" s="17"/>
      <c r="I38209" s="43"/>
      <c r="J38209" s="308"/>
      <c r="K38209" s="51"/>
      <c r="N38209" s="309"/>
      <c r="R38209" s="17"/>
      <c r="T38209" s="17"/>
      <c r="V38209" s="17"/>
      <c r="W38209" s="51"/>
    </row>
    <row r="38210">
      <c r="A38210" s="307"/>
      <c r="B38210" s="85"/>
      <c r="C38210" s="85"/>
      <c r="D38210" s="85"/>
      <c r="E38210" s="88"/>
      <c r="G38210" s="17"/>
      <c r="I38210" s="43"/>
      <c r="J38210" s="308"/>
      <c r="K38210" s="51"/>
      <c r="N38210" s="309"/>
      <c r="R38210" s="17"/>
      <c r="T38210" s="17"/>
      <c r="V38210" s="17"/>
      <c r="W38210" s="51"/>
    </row>
    <row r="38211">
      <c r="A38211" s="307"/>
      <c r="B38211" s="85"/>
      <c r="C38211" s="85"/>
      <c r="D38211" s="85"/>
      <c r="E38211" s="88"/>
      <c r="G38211" s="17"/>
      <c r="I38211" s="43"/>
      <c r="J38211" s="308"/>
      <c r="K38211" s="51"/>
      <c r="N38211" s="309"/>
      <c r="R38211" s="17"/>
      <c r="T38211" s="17"/>
      <c r="V38211" s="17"/>
      <c r="W38211" s="51"/>
    </row>
    <row r="38212">
      <c r="A38212" s="307"/>
      <c r="B38212" s="85"/>
      <c r="C38212" s="85"/>
      <c r="D38212" s="85"/>
      <c r="E38212" s="88"/>
      <c r="G38212" s="17"/>
      <c r="I38212" s="43"/>
      <c r="J38212" s="308"/>
      <c r="K38212" s="51"/>
      <c r="N38212" s="309"/>
      <c r="R38212" s="17"/>
      <c r="T38212" s="17"/>
      <c r="V38212" s="17"/>
      <c r="W38212" s="51"/>
    </row>
    <row r="38213">
      <c r="A38213" s="307"/>
      <c r="B38213" s="85"/>
      <c r="C38213" s="85"/>
      <c r="D38213" s="85"/>
      <c r="E38213" s="88"/>
      <c r="G38213" s="17"/>
      <c r="I38213" s="43"/>
      <c r="J38213" s="308"/>
      <c r="K38213" s="51"/>
      <c r="N38213" s="309"/>
      <c r="R38213" s="17"/>
      <c r="T38213" s="17"/>
      <c r="V38213" s="17"/>
      <c r="W38213" s="51"/>
    </row>
    <row r="38214">
      <c r="A38214" s="307"/>
      <c r="B38214" s="85"/>
      <c r="C38214" s="85"/>
      <c r="D38214" s="85"/>
      <c r="E38214" s="88"/>
      <c r="G38214" s="17"/>
      <c r="I38214" s="43"/>
      <c r="J38214" s="308"/>
      <c r="K38214" s="51"/>
      <c r="N38214" s="309"/>
      <c r="R38214" s="17"/>
      <c r="T38214" s="17"/>
      <c r="V38214" s="17"/>
      <c r="W38214" s="51"/>
    </row>
    <row r="38215">
      <c r="A38215" s="307"/>
      <c r="B38215" s="85"/>
      <c r="C38215" s="85"/>
      <c r="D38215" s="85"/>
      <c r="E38215" s="88"/>
      <c r="G38215" s="17"/>
      <c r="I38215" s="43"/>
      <c r="J38215" s="308"/>
      <c r="K38215" s="51"/>
      <c r="N38215" s="309"/>
      <c r="R38215" s="17"/>
      <c r="T38215" s="17"/>
      <c r="V38215" s="17"/>
      <c r="W38215" s="51"/>
    </row>
    <row r="38216">
      <c r="A38216" s="307"/>
      <c r="B38216" s="85"/>
      <c r="C38216" s="85"/>
      <c r="D38216" s="85"/>
      <c r="E38216" s="88"/>
      <c r="G38216" s="17"/>
      <c r="I38216" s="43"/>
      <c r="J38216" s="308"/>
      <c r="K38216" s="51"/>
      <c r="N38216" s="309"/>
      <c r="R38216" s="17"/>
      <c r="T38216" s="17"/>
      <c r="V38216" s="17"/>
      <c r="W38216" s="51"/>
    </row>
    <row r="38217">
      <c r="A38217" s="307"/>
      <c r="B38217" s="85"/>
      <c r="C38217" s="85"/>
      <c r="D38217" s="85"/>
      <c r="E38217" s="88"/>
      <c r="G38217" s="17"/>
      <c r="I38217" s="43"/>
      <c r="J38217" s="308"/>
      <c r="K38217" s="51"/>
      <c r="N38217" s="309"/>
      <c r="R38217" s="17"/>
      <c r="T38217" s="17"/>
      <c r="V38217" s="17"/>
      <c r="W38217" s="51"/>
    </row>
    <row r="38218">
      <c r="A38218" s="307"/>
      <c r="B38218" s="85"/>
      <c r="C38218" s="85"/>
      <c r="D38218" s="85"/>
      <c r="E38218" s="88"/>
      <c r="G38218" s="17"/>
      <c r="I38218" s="43"/>
      <c r="J38218" s="308"/>
      <c r="K38218" s="51"/>
      <c r="N38218" s="309"/>
      <c r="R38218" s="17"/>
      <c r="T38218" s="17"/>
      <c r="V38218" s="17"/>
      <c r="W38218" s="51"/>
    </row>
    <row r="38219">
      <c r="A38219" s="307"/>
      <c r="B38219" s="85"/>
      <c r="C38219" s="85"/>
      <c r="D38219" s="85"/>
      <c r="E38219" s="88"/>
      <c r="G38219" s="17"/>
      <c r="I38219" s="43"/>
      <c r="J38219" s="308"/>
      <c r="K38219" s="51"/>
      <c r="N38219" s="309"/>
      <c r="R38219" s="17"/>
      <c r="T38219" s="17"/>
      <c r="V38219" s="17"/>
      <c r="W38219" s="51"/>
    </row>
    <row r="38220">
      <c r="A38220" s="307"/>
      <c r="B38220" s="85"/>
      <c r="C38220" s="85"/>
      <c r="D38220" s="85"/>
      <c r="E38220" s="88"/>
      <c r="G38220" s="17"/>
      <c r="I38220" s="43"/>
      <c r="J38220" s="308"/>
      <c r="K38220" s="51"/>
      <c r="N38220" s="309"/>
      <c r="R38220" s="17"/>
      <c r="T38220" s="17"/>
      <c r="V38220" s="17"/>
      <c r="W38220" s="51"/>
    </row>
    <row r="38221">
      <c r="A38221" s="307"/>
      <c r="B38221" s="85"/>
      <c r="C38221" s="85"/>
      <c r="D38221" s="85"/>
      <c r="E38221" s="88"/>
      <c r="G38221" s="17"/>
      <c r="I38221" s="43"/>
      <c r="J38221" s="308"/>
      <c r="K38221" s="51"/>
      <c r="N38221" s="309"/>
      <c r="R38221" s="17"/>
      <c r="T38221" s="17"/>
      <c r="V38221" s="17"/>
      <c r="W38221" s="51"/>
    </row>
    <row r="38222">
      <c r="A38222" s="307"/>
      <c r="B38222" s="85"/>
      <c r="C38222" s="85"/>
      <c r="D38222" s="85"/>
      <c r="E38222" s="88"/>
      <c r="G38222" s="17"/>
      <c r="I38222" s="43"/>
      <c r="J38222" s="308"/>
      <c r="K38222" s="51"/>
      <c r="N38222" s="309"/>
      <c r="R38222" s="17"/>
      <c r="T38222" s="17"/>
      <c r="V38222" s="17"/>
      <c r="W38222" s="51"/>
    </row>
    <row r="38223">
      <c r="A38223" s="307"/>
      <c r="B38223" s="85"/>
      <c r="C38223" s="85"/>
      <c r="D38223" s="85"/>
      <c r="E38223" s="88"/>
      <c r="G38223" s="17"/>
      <c r="I38223" s="43"/>
      <c r="J38223" s="308"/>
      <c r="K38223" s="51"/>
      <c r="N38223" s="309"/>
      <c r="R38223" s="17"/>
      <c r="T38223" s="17"/>
      <c r="V38223" s="17"/>
      <c r="W38223" s="51"/>
    </row>
    <row r="38224">
      <c r="A38224" s="307"/>
      <c r="B38224" s="85"/>
      <c r="C38224" s="85"/>
      <c r="D38224" s="85"/>
      <c r="E38224" s="88"/>
      <c r="G38224" s="17"/>
      <c r="I38224" s="43"/>
      <c r="J38224" s="308"/>
      <c r="K38224" s="51"/>
      <c r="N38224" s="309"/>
      <c r="R38224" s="17"/>
      <c r="T38224" s="17"/>
      <c r="V38224" s="17"/>
      <c r="W38224" s="51"/>
    </row>
    <row r="38225">
      <c r="A38225" s="307"/>
      <c r="B38225" s="85"/>
      <c r="C38225" s="85"/>
      <c r="D38225" s="85"/>
      <c r="E38225" s="88"/>
      <c r="G38225" s="17"/>
      <c r="I38225" s="43"/>
      <c r="J38225" s="308"/>
      <c r="K38225" s="51"/>
      <c r="N38225" s="309"/>
      <c r="R38225" s="17"/>
      <c r="T38225" s="17"/>
      <c r="V38225" s="17"/>
      <c r="W38225" s="51"/>
    </row>
    <row r="38226">
      <c r="A38226" s="307"/>
      <c r="B38226" s="85"/>
      <c r="C38226" s="85"/>
      <c r="D38226" s="85"/>
      <c r="E38226" s="88"/>
      <c r="G38226" s="17"/>
      <c r="I38226" s="43"/>
      <c r="J38226" s="308"/>
      <c r="K38226" s="51"/>
      <c r="N38226" s="309"/>
      <c r="R38226" s="17"/>
      <c r="T38226" s="17"/>
      <c r="V38226" s="17"/>
      <c r="W38226" s="51"/>
    </row>
    <row r="38227">
      <c r="A38227" s="307"/>
      <c r="B38227" s="85"/>
      <c r="C38227" s="85"/>
      <c r="D38227" s="85"/>
      <c r="E38227" s="88"/>
      <c r="G38227" s="17"/>
      <c r="I38227" s="43"/>
      <c r="J38227" s="308"/>
      <c r="K38227" s="51"/>
      <c r="N38227" s="309"/>
      <c r="R38227" s="17"/>
      <c r="T38227" s="17"/>
      <c r="V38227" s="17"/>
      <c r="W38227" s="51"/>
    </row>
    <row r="38228">
      <c r="A38228" s="307"/>
      <c r="B38228" s="85"/>
      <c r="C38228" s="85"/>
      <c r="D38228" s="85"/>
      <c r="E38228" s="88"/>
      <c r="G38228" s="17"/>
      <c r="I38228" s="43"/>
      <c r="J38228" s="308"/>
      <c r="K38228" s="51"/>
      <c r="N38228" s="309"/>
      <c r="R38228" s="17"/>
      <c r="T38228" s="17"/>
      <c r="V38228" s="17"/>
      <c r="W38228" s="51"/>
    </row>
    <row r="38229">
      <c r="A38229" s="307"/>
      <c r="B38229" s="85"/>
      <c r="C38229" s="85"/>
      <c r="D38229" s="85"/>
      <c r="E38229" s="88"/>
      <c r="G38229" s="17"/>
      <c r="I38229" s="43"/>
      <c r="J38229" s="308"/>
      <c r="K38229" s="51"/>
      <c r="N38229" s="309"/>
      <c r="R38229" s="17"/>
      <c r="T38229" s="17"/>
      <c r="V38229" s="17"/>
      <c r="W38229" s="51"/>
    </row>
    <row r="38230">
      <c r="A38230" s="307"/>
      <c r="B38230" s="85"/>
      <c r="C38230" s="85"/>
      <c r="D38230" s="85"/>
      <c r="E38230" s="88"/>
      <c r="G38230" s="17"/>
      <c r="I38230" s="43"/>
      <c r="J38230" s="308"/>
      <c r="K38230" s="51"/>
      <c r="N38230" s="309"/>
      <c r="R38230" s="17"/>
      <c r="T38230" s="17"/>
      <c r="V38230" s="17"/>
      <c r="W38230" s="51"/>
    </row>
    <row r="38231">
      <c r="A38231" s="307"/>
      <c r="B38231" s="85"/>
      <c r="C38231" s="85"/>
      <c r="D38231" s="85"/>
      <c r="E38231" s="88"/>
      <c r="G38231" s="17"/>
      <c r="I38231" s="43"/>
      <c r="J38231" s="308"/>
      <c r="K38231" s="51"/>
      <c r="N38231" s="309"/>
      <c r="R38231" s="17"/>
      <c r="T38231" s="17"/>
      <c r="V38231" s="17"/>
      <c r="W38231" s="51"/>
    </row>
    <row r="38232">
      <c r="A38232" s="307"/>
      <c r="B38232" s="85"/>
      <c r="C38232" s="85"/>
      <c r="D38232" s="85"/>
      <c r="E38232" s="88"/>
      <c r="G38232" s="17"/>
      <c r="I38232" s="43"/>
      <c r="J38232" s="308"/>
      <c r="K38232" s="51"/>
      <c r="N38232" s="309"/>
      <c r="R38232" s="17"/>
      <c r="T38232" s="17"/>
      <c r="V38232" s="17"/>
      <c r="W38232" s="51"/>
    </row>
    <row r="38233">
      <c r="A38233" s="307"/>
      <c r="B38233" s="85"/>
      <c r="C38233" s="85"/>
      <c r="D38233" s="85"/>
      <c r="E38233" s="88"/>
      <c r="G38233" s="17"/>
      <c r="I38233" s="43"/>
      <c r="J38233" s="308"/>
      <c r="K38233" s="51"/>
      <c r="N38233" s="309"/>
      <c r="R38233" s="17"/>
      <c r="T38233" s="17"/>
      <c r="V38233" s="17"/>
      <c r="W38233" s="51"/>
    </row>
    <row r="38234">
      <c r="A38234" s="307"/>
      <c r="B38234" s="85"/>
      <c r="C38234" s="85"/>
      <c r="D38234" s="85"/>
      <c r="E38234" s="88"/>
      <c r="G38234" s="17"/>
      <c r="I38234" s="43"/>
      <c r="J38234" s="308"/>
      <c r="K38234" s="51"/>
      <c r="N38234" s="309"/>
      <c r="R38234" s="17"/>
      <c r="T38234" s="17"/>
      <c r="V38234" s="17"/>
      <c r="W38234" s="51"/>
    </row>
    <row r="38235">
      <c r="A38235" s="307"/>
      <c r="B38235" s="85"/>
      <c r="C38235" s="85"/>
      <c r="D38235" s="85"/>
      <c r="E38235" s="88"/>
      <c r="G38235" s="17"/>
      <c r="I38235" s="43"/>
      <c r="J38235" s="308"/>
      <c r="K38235" s="51"/>
      <c r="N38235" s="309"/>
      <c r="R38235" s="17"/>
      <c r="T38235" s="17"/>
      <c r="V38235" s="17"/>
      <c r="W38235" s="51"/>
    </row>
    <row r="38236">
      <c r="A38236" s="307"/>
      <c r="B38236" s="85"/>
      <c r="C38236" s="85"/>
      <c r="D38236" s="85"/>
      <c r="E38236" s="88"/>
      <c r="G38236" s="17"/>
      <c r="I38236" s="43"/>
      <c r="J38236" s="308"/>
      <c r="K38236" s="51"/>
      <c r="N38236" s="309"/>
      <c r="R38236" s="17"/>
      <c r="T38236" s="17"/>
      <c r="V38236" s="17"/>
      <c r="W38236" s="51"/>
    </row>
    <row r="38237">
      <c r="A38237" s="307"/>
      <c r="B38237" s="85"/>
      <c r="C38237" s="85"/>
      <c r="D38237" s="85"/>
      <c r="E38237" s="88"/>
      <c r="G38237" s="17"/>
      <c r="I38237" s="43"/>
      <c r="J38237" s="308"/>
      <c r="K38237" s="51"/>
      <c r="N38237" s="309"/>
      <c r="R38237" s="17"/>
      <c r="T38237" s="17"/>
      <c r="V38237" s="17"/>
      <c r="W38237" s="51"/>
    </row>
    <row r="38238">
      <c r="A38238" s="307"/>
      <c r="B38238" s="85"/>
      <c r="C38238" s="85"/>
      <c r="D38238" s="85"/>
      <c r="E38238" s="88"/>
      <c r="G38238" s="17"/>
      <c r="I38238" s="43"/>
      <c r="J38238" s="308"/>
      <c r="K38238" s="51"/>
      <c r="N38238" s="309"/>
      <c r="R38238" s="17"/>
      <c r="T38238" s="17"/>
      <c r="V38238" s="17"/>
      <c r="W38238" s="51"/>
    </row>
    <row r="38239">
      <c r="A38239" s="307"/>
      <c r="B38239" s="85"/>
      <c r="C38239" s="85"/>
      <c r="D38239" s="85"/>
      <c r="E38239" s="88"/>
      <c r="G38239" s="17"/>
      <c r="I38239" s="43"/>
      <c r="J38239" s="308"/>
      <c r="K38239" s="51"/>
      <c r="N38239" s="309"/>
      <c r="R38239" s="17"/>
      <c r="T38239" s="17"/>
      <c r="V38239" s="17"/>
      <c r="W38239" s="51"/>
    </row>
    <row r="38240">
      <c r="A38240" s="307"/>
      <c r="B38240" s="85"/>
      <c r="C38240" s="85"/>
      <c r="D38240" s="85"/>
      <c r="E38240" s="88"/>
      <c r="G38240" s="17"/>
      <c r="I38240" s="43"/>
      <c r="J38240" s="308"/>
      <c r="K38240" s="51"/>
      <c r="N38240" s="309"/>
      <c r="R38240" s="17"/>
      <c r="T38240" s="17"/>
      <c r="V38240" s="17"/>
      <c r="W38240" s="51"/>
    </row>
    <row r="38241">
      <c r="A38241" s="307"/>
      <c r="B38241" s="85"/>
      <c r="C38241" s="85"/>
      <c r="D38241" s="85"/>
      <c r="E38241" s="88"/>
      <c r="G38241" s="17"/>
      <c r="I38241" s="43"/>
      <c r="J38241" s="308"/>
      <c r="K38241" s="51"/>
      <c r="N38241" s="309"/>
      <c r="R38241" s="17"/>
      <c r="T38241" s="17"/>
      <c r="V38241" s="17"/>
      <c r="W38241" s="51"/>
    </row>
    <row r="38242">
      <c r="A38242" s="307"/>
      <c r="B38242" s="85"/>
      <c r="C38242" s="85"/>
      <c r="D38242" s="85"/>
      <c r="E38242" s="88"/>
      <c r="G38242" s="17"/>
      <c r="I38242" s="43"/>
      <c r="J38242" s="308"/>
      <c r="K38242" s="51"/>
      <c r="N38242" s="309"/>
      <c r="R38242" s="17"/>
      <c r="T38242" s="17"/>
      <c r="V38242" s="17"/>
      <c r="W38242" s="51"/>
    </row>
    <row r="38243">
      <c r="A38243" s="307"/>
      <c r="B38243" s="85"/>
      <c r="C38243" s="85"/>
      <c r="D38243" s="85"/>
      <c r="E38243" s="88"/>
      <c r="G38243" s="17"/>
      <c r="I38243" s="43"/>
      <c r="J38243" s="308"/>
      <c r="K38243" s="51"/>
      <c r="N38243" s="309"/>
      <c r="R38243" s="17"/>
      <c r="T38243" s="17"/>
      <c r="V38243" s="17"/>
      <c r="W38243" s="51"/>
    </row>
    <row r="38244">
      <c r="A38244" s="307"/>
      <c r="B38244" s="85"/>
      <c r="C38244" s="85"/>
      <c r="D38244" s="85"/>
      <c r="E38244" s="88"/>
      <c r="G38244" s="17"/>
      <c r="I38244" s="43"/>
      <c r="J38244" s="308"/>
      <c r="K38244" s="51"/>
      <c r="N38244" s="309"/>
      <c r="R38244" s="17"/>
      <c r="T38244" s="17"/>
      <c r="V38244" s="17"/>
      <c r="W38244" s="51"/>
    </row>
    <row r="38245">
      <c r="A38245" s="307"/>
      <c r="B38245" s="85"/>
      <c r="C38245" s="85"/>
      <c r="D38245" s="85"/>
      <c r="E38245" s="88"/>
      <c r="G38245" s="17"/>
      <c r="I38245" s="43"/>
      <c r="J38245" s="308"/>
      <c r="K38245" s="51"/>
      <c r="N38245" s="309"/>
      <c r="R38245" s="17"/>
      <c r="T38245" s="17"/>
      <c r="V38245" s="17"/>
      <c r="W38245" s="51"/>
    </row>
    <row r="38246">
      <c r="A38246" s="307"/>
      <c r="B38246" s="85"/>
      <c r="C38246" s="85"/>
      <c r="D38246" s="85"/>
      <c r="E38246" s="88"/>
      <c r="G38246" s="17"/>
      <c r="I38246" s="43"/>
      <c r="J38246" s="308"/>
      <c r="K38246" s="51"/>
      <c r="N38246" s="309"/>
      <c r="R38246" s="17"/>
      <c r="T38246" s="17"/>
      <c r="V38246" s="17"/>
      <c r="W38246" s="51"/>
    </row>
    <row r="38247">
      <c r="A38247" s="307"/>
      <c r="B38247" s="85"/>
      <c r="C38247" s="85"/>
      <c r="D38247" s="85"/>
      <c r="E38247" s="88"/>
      <c r="G38247" s="17"/>
      <c r="I38247" s="43"/>
      <c r="J38247" s="308"/>
      <c r="K38247" s="51"/>
      <c r="N38247" s="309"/>
      <c r="R38247" s="17"/>
      <c r="T38247" s="17"/>
      <c r="V38247" s="17"/>
      <c r="W38247" s="51"/>
    </row>
    <row r="38248">
      <c r="A38248" s="307"/>
      <c r="B38248" s="85"/>
      <c r="C38248" s="85"/>
      <c r="D38248" s="85"/>
      <c r="E38248" s="88"/>
      <c r="G38248" s="17"/>
      <c r="I38248" s="43"/>
      <c r="J38248" s="308"/>
      <c r="K38248" s="51"/>
      <c r="N38248" s="309"/>
      <c r="R38248" s="17"/>
      <c r="T38248" s="17"/>
      <c r="V38248" s="17"/>
      <c r="W38248" s="51"/>
    </row>
    <row r="38249">
      <c r="A38249" s="307"/>
      <c r="B38249" s="85"/>
      <c r="C38249" s="85"/>
      <c r="D38249" s="85"/>
      <c r="E38249" s="88"/>
      <c r="G38249" s="17"/>
      <c r="I38249" s="43"/>
      <c r="J38249" s="308"/>
      <c r="K38249" s="51"/>
      <c r="N38249" s="309"/>
      <c r="R38249" s="17"/>
      <c r="T38249" s="17"/>
      <c r="V38249" s="17"/>
      <c r="W38249" s="51"/>
    </row>
    <row r="38250">
      <c r="A38250" s="307"/>
      <c r="B38250" s="85"/>
      <c r="C38250" s="85"/>
      <c r="D38250" s="85"/>
      <c r="E38250" s="88"/>
      <c r="G38250" s="17"/>
      <c r="I38250" s="43"/>
      <c r="J38250" s="308"/>
      <c r="K38250" s="51"/>
      <c r="N38250" s="309"/>
      <c r="R38250" s="17"/>
      <c r="T38250" s="17"/>
      <c r="V38250" s="17"/>
      <c r="W38250" s="51"/>
    </row>
    <row r="38251">
      <c r="A38251" s="307"/>
      <c r="B38251" s="85"/>
      <c r="C38251" s="85"/>
      <c r="D38251" s="85"/>
      <c r="E38251" s="88"/>
      <c r="G38251" s="17"/>
      <c r="I38251" s="43"/>
      <c r="J38251" s="308"/>
      <c r="K38251" s="51"/>
      <c r="N38251" s="309"/>
      <c r="R38251" s="17"/>
      <c r="T38251" s="17"/>
      <c r="V38251" s="17"/>
      <c r="W38251" s="51"/>
    </row>
    <row r="38252">
      <c r="A38252" s="307"/>
      <c r="B38252" s="85"/>
      <c r="C38252" s="85"/>
      <c r="D38252" s="85"/>
      <c r="E38252" s="88"/>
      <c r="G38252" s="17"/>
      <c r="I38252" s="43"/>
      <c r="J38252" s="308"/>
      <c r="K38252" s="51"/>
      <c r="N38252" s="309"/>
      <c r="R38252" s="17"/>
      <c r="T38252" s="17"/>
      <c r="V38252" s="17"/>
      <c r="W38252" s="51"/>
    </row>
    <row r="38253">
      <c r="A38253" s="307"/>
      <c r="B38253" s="85"/>
      <c r="C38253" s="85"/>
      <c r="D38253" s="85"/>
      <c r="E38253" s="88"/>
      <c r="G38253" s="17"/>
      <c r="I38253" s="43"/>
      <c r="J38253" s="308"/>
      <c r="K38253" s="51"/>
      <c r="N38253" s="309"/>
      <c r="R38253" s="17"/>
      <c r="T38253" s="17"/>
      <c r="V38253" s="17"/>
      <c r="W38253" s="51"/>
    </row>
    <row r="38254">
      <c r="A38254" s="307"/>
      <c r="B38254" s="85"/>
      <c r="C38254" s="85"/>
      <c r="D38254" s="85"/>
      <c r="E38254" s="88"/>
      <c r="G38254" s="17"/>
      <c r="I38254" s="43"/>
      <c r="J38254" s="308"/>
      <c r="K38254" s="51"/>
      <c r="N38254" s="309"/>
      <c r="R38254" s="17"/>
      <c r="T38254" s="17"/>
      <c r="V38254" s="17"/>
      <c r="W38254" s="51"/>
    </row>
    <row r="38255">
      <c r="A38255" s="307"/>
      <c r="B38255" s="85"/>
      <c r="C38255" s="85"/>
      <c r="D38255" s="85"/>
      <c r="E38255" s="88"/>
      <c r="G38255" s="17"/>
      <c r="I38255" s="43"/>
      <c r="J38255" s="308"/>
      <c r="K38255" s="51"/>
      <c r="N38255" s="309"/>
      <c r="R38255" s="17"/>
      <c r="T38255" s="17"/>
      <c r="V38255" s="17"/>
      <c r="W38255" s="51"/>
    </row>
    <row r="38256">
      <c r="A38256" s="307"/>
      <c r="B38256" s="85"/>
      <c r="C38256" s="85"/>
      <c r="D38256" s="85"/>
      <c r="E38256" s="88"/>
      <c r="G38256" s="17"/>
      <c r="I38256" s="43"/>
      <c r="J38256" s="308"/>
      <c r="K38256" s="51"/>
      <c r="N38256" s="309"/>
      <c r="R38256" s="17"/>
      <c r="T38256" s="17"/>
      <c r="V38256" s="17"/>
      <c r="W38256" s="51"/>
    </row>
    <row r="38257">
      <c r="A38257" s="307"/>
      <c r="B38257" s="85"/>
      <c r="C38257" s="85"/>
      <c r="D38257" s="85"/>
      <c r="E38257" s="88"/>
      <c r="G38257" s="17"/>
      <c r="I38257" s="43"/>
      <c r="J38257" s="308"/>
      <c r="K38257" s="51"/>
      <c r="N38257" s="309"/>
      <c r="R38257" s="17"/>
      <c r="T38257" s="17"/>
      <c r="V38257" s="17"/>
      <c r="W38257" s="51"/>
    </row>
    <row r="38258">
      <c r="A38258" s="307"/>
      <c r="B38258" s="85"/>
      <c r="C38258" s="85"/>
      <c r="D38258" s="85"/>
      <c r="E38258" s="88"/>
      <c r="G38258" s="17"/>
      <c r="I38258" s="43"/>
      <c r="J38258" s="308"/>
      <c r="K38258" s="51"/>
      <c r="N38258" s="309"/>
      <c r="R38258" s="17"/>
      <c r="T38258" s="17"/>
      <c r="V38258" s="17"/>
      <c r="W38258" s="51"/>
    </row>
    <row r="38259">
      <c r="A38259" s="307"/>
      <c r="B38259" s="85"/>
      <c r="C38259" s="85"/>
      <c r="D38259" s="85"/>
      <c r="E38259" s="88"/>
      <c r="G38259" s="17"/>
      <c r="I38259" s="43"/>
      <c r="J38259" s="308"/>
      <c r="K38259" s="51"/>
      <c r="N38259" s="309"/>
      <c r="R38259" s="17"/>
      <c r="T38259" s="17"/>
      <c r="V38259" s="17"/>
      <c r="W38259" s="51"/>
    </row>
    <row r="38260">
      <c r="A38260" s="307"/>
      <c r="B38260" s="85"/>
      <c r="C38260" s="85"/>
      <c r="D38260" s="85"/>
      <c r="E38260" s="88"/>
      <c r="G38260" s="17"/>
      <c r="I38260" s="43"/>
      <c r="J38260" s="308"/>
      <c r="K38260" s="51"/>
      <c r="N38260" s="309"/>
      <c r="R38260" s="17"/>
      <c r="T38260" s="17"/>
      <c r="V38260" s="17"/>
      <c r="W38260" s="51"/>
    </row>
    <row r="38261">
      <c r="A38261" s="307"/>
      <c r="B38261" s="85"/>
      <c r="C38261" s="85"/>
      <c r="D38261" s="85"/>
      <c r="E38261" s="88"/>
      <c r="G38261" s="17"/>
      <c r="I38261" s="43"/>
      <c r="J38261" s="308"/>
      <c r="K38261" s="51"/>
      <c r="N38261" s="309"/>
      <c r="R38261" s="17"/>
      <c r="T38261" s="17"/>
      <c r="V38261" s="17"/>
      <c r="W38261" s="51"/>
    </row>
    <row r="38262">
      <c r="A38262" s="307"/>
      <c r="B38262" s="85"/>
      <c r="C38262" s="85"/>
      <c r="D38262" s="85"/>
      <c r="E38262" s="88"/>
      <c r="G38262" s="17"/>
      <c r="I38262" s="43"/>
      <c r="J38262" s="308"/>
      <c r="K38262" s="51"/>
      <c r="N38262" s="309"/>
      <c r="R38262" s="17"/>
      <c r="T38262" s="17"/>
      <c r="V38262" s="17"/>
      <c r="W38262" s="51"/>
    </row>
    <row r="38263">
      <c r="A38263" s="307"/>
      <c r="B38263" s="85"/>
      <c r="C38263" s="85"/>
      <c r="D38263" s="85"/>
      <c r="E38263" s="88"/>
      <c r="G38263" s="17"/>
      <c r="I38263" s="43"/>
      <c r="J38263" s="308"/>
      <c r="K38263" s="51"/>
      <c r="N38263" s="309"/>
      <c r="R38263" s="17"/>
      <c r="T38263" s="17"/>
      <c r="V38263" s="17"/>
      <c r="W38263" s="51"/>
    </row>
    <row r="38264">
      <c r="A38264" s="307"/>
      <c r="B38264" s="85"/>
      <c r="C38264" s="85"/>
      <c r="D38264" s="85"/>
      <c r="E38264" s="88"/>
      <c r="G38264" s="17"/>
      <c r="I38264" s="43"/>
      <c r="J38264" s="308"/>
      <c r="K38264" s="51"/>
      <c r="N38264" s="309"/>
      <c r="R38264" s="17"/>
      <c r="T38264" s="17"/>
      <c r="V38264" s="17"/>
      <c r="W38264" s="51"/>
    </row>
    <row r="38265">
      <c r="A38265" s="307"/>
      <c r="B38265" s="85"/>
      <c r="C38265" s="85"/>
      <c r="D38265" s="85"/>
      <c r="E38265" s="88"/>
      <c r="G38265" s="17"/>
      <c r="I38265" s="43"/>
      <c r="J38265" s="308"/>
      <c r="K38265" s="51"/>
      <c r="N38265" s="309"/>
      <c r="R38265" s="17"/>
      <c r="T38265" s="17"/>
      <c r="V38265" s="17"/>
      <c r="W38265" s="51"/>
    </row>
    <row r="38266">
      <c r="A38266" s="307"/>
      <c r="B38266" s="85"/>
      <c r="C38266" s="85"/>
      <c r="D38266" s="85"/>
      <c r="E38266" s="88"/>
      <c r="G38266" s="17"/>
      <c r="I38266" s="43"/>
      <c r="J38266" s="308"/>
      <c r="K38266" s="51"/>
      <c r="N38266" s="309"/>
      <c r="R38266" s="17"/>
      <c r="T38266" s="17"/>
      <c r="V38266" s="17"/>
      <c r="W38266" s="51"/>
    </row>
    <row r="38267">
      <c r="A38267" s="307"/>
      <c r="B38267" s="85"/>
      <c r="C38267" s="85"/>
      <c r="D38267" s="85"/>
      <c r="E38267" s="88"/>
      <c r="G38267" s="17"/>
      <c r="I38267" s="43"/>
      <c r="J38267" s="308"/>
      <c r="K38267" s="51"/>
      <c r="N38267" s="309"/>
      <c r="R38267" s="17"/>
      <c r="T38267" s="17"/>
      <c r="V38267" s="17"/>
      <c r="W38267" s="51"/>
    </row>
    <row r="38268">
      <c r="A38268" s="307"/>
      <c r="B38268" s="85"/>
      <c r="C38268" s="85"/>
      <c r="D38268" s="85"/>
      <c r="E38268" s="88"/>
      <c r="G38268" s="17"/>
      <c r="I38268" s="43"/>
      <c r="J38268" s="308"/>
      <c r="K38268" s="51"/>
      <c r="N38268" s="309"/>
      <c r="R38268" s="17"/>
      <c r="T38268" s="17"/>
      <c r="V38268" s="17"/>
      <c r="W38268" s="51"/>
    </row>
    <row r="38269">
      <c r="A38269" s="307"/>
      <c r="B38269" s="85"/>
      <c r="C38269" s="85"/>
      <c r="D38269" s="85"/>
      <c r="E38269" s="88"/>
      <c r="G38269" s="17"/>
      <c r="I38269" s="43"/>
      <c r="J38269" s="308"/>
      <c r="K38269" s="51"/>
      <c r="N38269" s="309"/>
      <c r="R38269" s="17"/>
      <c r="T38269" s="17"/>
      <c r="V38269" s="17"/>
      <c r="W38269" s="51"/>
    </row>
    <row r="38270">
      <c r="A38270" s="307"/>
      <c r="B38270" s="85"/>
      <c r="C38270" s="85"/>
      <c r="D38270" s="85"/>
      <c r="E38270" s="88"/>
      <c r="G38270" s="17"/>
      <c r="I38270" s="43"/>
      <c r="J38270" s="308"/>
      <c r="K38270" s="51"/>
      <c r="N38270" s="309"/>
      <c r="R38270" s="17"/>
      <c r="T38270" s="17"/>
      <c r="V38270" s="17"/>
      <c r="W38270" s="51"/>
    </row>
    <row r="38271">
      <c r="A38271" s="307"/>
      <c r="B38271" s="85"/>
      <c r="C38271" s="85"/>
      <c r="D38271" s="85"/>
      <c r="E38271" s="88"/>
      <c r="G38271" s="17"/>
      <c r="I38271" s="43"/>
      <c r="J38271" s="308"/>
      <c r="K38271" s="51"/>
      <c r="N38271" s="309"/>
      <c r="R38271" s="17"/>
      <c r="T38271" s="17"/>
      <c r="V38271" s="17"/>
      <c r="W38271" s="51"/>
    </row>
    <row r="38272">
      <c r="A38272" s="307"/>
      <c r="B38272" s="85"/>
      <c r="C38272" s="85"/>
      <c r="D38272" s="85"/>
      <c r="E38272" s="88"/>
      <c r="G38272" s="17"/>
      <c r="I38272" s="43"/>
      <c r="J38272" s="308"/>
      <c r="K38272" s="51"/>
      <c r="N38272" s="309"/>
      <c r="R38272" s="17"/>
      <c r="T38272" s="17"/>
      <c r="V38272" s="17"/>
      <c r="W38272" s="51"/>
    </row>
    <row r="38273">
      <c r="A38273" s="307"/>
      <c r="B38273" s="85"/>
      <c r="C38273" s="85"/>
      <c r="D38273" s="85"/>
      <c r="E38273" s="88"/>
      <c r="G38273" s="17"/>
      <c r="I38273" s="43"/>
      <c r="J38273" s="308"/>
      <c r="K38273" s="51"/>
      <c r="N38273" s="309"/>
      <c r="R38273" s="17"/>
      <c r="T38273" s="17"/>
      <c r="V38273" s="17"/>
      <c r="W38273" s="51"/>
    </row>
    <row r="38274">
      <c r="A38274" s="307"/>
      <c r="B38274" s="85"/>
      <c r="C38274" s="85"/>
      <c r="D38274" s="85"/>
      <c r="E38274" s="88"/>
      <c r="G38274" s="17"/>
      <c r="I38274" s="43"/>
      <c r="J38274" s="308"/>
      <c r="K38274" s="51"/>
      <c r="N38274" s="309"/>
      <c r="R38274" s="17"/>
      <c r="T38274" s="17"/>
      <c r="V38274" s="17"/>
      <c r="W38274" s="51"/>
    </row>
    <row r="38275">
      <c r="A38275" s="307"/>
      <c r="B38275" s="85"/>
      <c r="C38275" s="85"/>
      <c r="D38275" s="85"/>
      <c r="E38275" s="88"/>
      <c r="G38275" s="17"/>
      <c r="I38275" s="43"/>
      <c r="J38275" s="308"/>
      <c r="K38275" s="51"/>
      <c r="N38275" s="309"/>
      <c r="R38275" s="17"/>
      <c r="T38275" s="17"/>
      <c r="V38275" s="17"/>
      <c r="W38275" s="51"/>
    </row>
    <row r="38276">
      <c r="A38276" s="307"/>
      <c r="B38276" s="85"/>
      <c r="C38276" s="85"/>
      <c r="D38276" s="85"/>
      <c r="E38276" s="88"/>
      <c r="G38276" s="17"/>
      <c r="I38276" s="43"/>
      <c r="J38276" s="308"/>
      <c r="K38276" s="51"/>
      <c r="N38276" s="309"/>
      <c r="R38276" s="17"/>
      <c r="T38276" s="17"/>
      <c r="V38276" s="17"/>
      <c r="W38276" s="51"/>
    </row>
    <row r="38277">
      <c r="A38277" s="307"/>
      <c r="B38277" s="85"/>
      <c r="C38277" s="85"/>
      <c r="D38277" s="85"/>
      <c r="E38277" s="88"/>
      <c r="G38277" s="17"/>
      <c r="I38277" s="43"/>
      <c r="J38277" s="308"/>
      <c r="K38277" s="51"/>
      <c r="N38277" s="309"/>
      <c r="R38277" s="17"/>
      <c r="T38277" s="17"/>
      <c r="V38277" s="17"/>
      <c r="W38277" s="51"/>
    </row>
    <row r="38278">
      <c r="A38278" s="307"/>
      <c r="B38278" s="85"/>
      <c r="C38278" s="85"/>
      <c r="D38278" s="85"/>
      <c r="E38278" s="88"/>
      <c r="G38278" s="17"/>
      <c r="I38278" s="43"/>
      <c r="J38278" s="308"/>
      <c r="K38278" s="51"/>
      <c r="N38278" s="309"/>
      <c r="R38278" s="17"/>
      <c r="T38278" s="17"/>
      <c r="V38278" s="17"/>
      <c r="W38278" s="51"/>
    </row>
    <row r="38279">
      <c r="A38279" s="307"/>
      <c r="B38279" s="85"/>
      <c r="C38279" s="85"/>
      <c r="D38279" s="85"/>
      <c r="E38279" s="88"/>
      <c r="G38279" s="17"/>
      <c r="I38279" s="43"/>
      <c r="J38279" s="308"/>
      <c r="K38279" s="51"/>
      <c r="N38279" s="309"/>
      <c r="R38279" s="17"/>
      <c r="T38279" s="17"/>
      <c r="V38279" s="17"/>
      <c r="W38279" s="51"/>
    </row>
    <row r="38280">
      <c r="A38280" s="307"/>
      <c r="B38280" s="85"/>
      <c r="C38280" s="85"/>
      <c r="D38280" s="85"/>
      <c r="E38280" s="88"/>
      <c r="G38280" s="17"/>
      <c r="I38280" s="43"/>
      <c r="J38280" s="308"/>
      <c r="K38280" s="51"/>
      <c r="N38280" s="309"/>
      <c r="R38280" s="17"/>
      <c r="T38280" s="17"/>
      <c r="V38280" s="17"/>
      <c r="W38280" s="51"/>
    </row>
    <row r="38281">
      <c r="A38281" s="307"/>
      <c r="B38281" s="85"/>
      <c r="C38281" s="85"/>
      <c r="D38281" s="85"/>
      <c r="E38281" s="88"/>
      <c r="G38281" s="17"/>
      <c r="I38281" s="43"/>
      <c r="J38281" s="308"/>
      <c r="K38281" s="51"/>
      <c r="N38281" s="309"/>
      <c r="R38281" s="17"/>
      <c r="T38281" s="17"/>
      <c r="V38281" s="17"/>
      <c r="W38281" s="51"/>
    </row>
    <row r="38282">
      <c r="A38282" s="307"/>
      <c r="B38282" s="85"/>
      <c r="C38282" s="85"/>
      <c r="D38282" s="85"/>
      <c r="E38282" s="88"/>
      <c r="G38282" s="17"/>
      <c r="I38282" s="43"/>
      <c r="J38282" s="308"/>
      <c r="K38282" s="51"/>
      <c r="N38282" s="309"/>
      <c r="R38282" s="17"/>
      <c r="T38282" s="17"/>
      <c r="V38282" s="17"/>
      <c r="W38282" s="51"/>
    </row>
    <row r="38283">
      <c r="A38283" s="307"/>
      <c r="B38283" s="85"/>
      <c r="C38283" s="85"/>
      <c r="D38283" s="85"/>
      <c r="E38283" s="88"/>
      <c r="G38283" s="17"/>
      <c r="I38283" s="43"/>
      <c r="J38283" s="308"/>
      <c r="K38283" s="51"/>
      <c r="N38283" s="309"/>
      <c r="R38283" s="17"/>
      <c r="T38283" s="17"/>
      <c r="V38283" s="17"/>
      <c r="W38283" s="51"/>
    </row>
    <row r="38284">
      <c r="A38284" s="307"/>
      <c r="B38284" s="85"/>
      <c r="C38284" s="85"/>
      <c r="D38284" s="85"/>
      <c r="E38284" s="88"/>
      <c r="G38284" s="17"/>
      <c r="I38284" s="43"/>
      <c r="J38284" s="308"/>
      <c r="K38284" s="51"/>
      <c r="N38284" s="309"/>
      <c r="R38284" s="17"/>
      <c r="T38284" s="17"/>
      <c r="V38284" s="17"/>
      <c r="W38284" s="51"/>
    </row>
    <row r="38285">
      <c r="A38285" s="307"/>
      <c r="B38285" s="85"/>
      <c r="C38285" s="85"/>
      <c r="D38285" s="85"/>
      <c r="E38285" s="88"/>
      <c r="G38285" s="17"/>
      <c r="I38285" s="43"/>
      <c r="J38285" s="308"/>
      <c r="K38285" s="51"/>
      <c r="N38285" s="309"/>
      <c r="R38285" s="17"/>
      <c r="T38285" s="17"/>
      <c r="V38285" s="17"/>
      <c r="W38285" s="51"/>
    </row>
    <row r="38286">
      <c r="A38286" s="307"/>
      <c r="B38286" s="85"/>
      <c r="C38286" s="85"/>
      <c r="D38286" s="85"/>
      <c r="E38286" s="88"/>
      <c r="G38286" s="17"/>
      <c r="I38286" s="43"/>
      <c r="J38286" s="308"/>
      <c r="K38286" s="51"/>
      <c r="N38286" s="309"/>
      <c r="R38286" s="17"/>
      <c r="T38286" s="17"/>
      <c r="V38286" s="17"/>
      <c r="W38286" s="51"/>
    </row>
    <row r="38287">
      <c r="A38287" s="307"/>
      <c r="B38287" s="85"/>
      <c r="C38287" s="85"/>
      <c r="D38287" s="85"/>
      <c r="E38287" s="88"/>
      <c r="G38287" s="17"/>
      <c r="I38287" s="43"/>
      <c r="J38287" s="308"/>
      <c r="K38287" s="51"/>
      <c r="N38287" s="309"/>
      <c r="R38287" s="17"/>
      <c r="T38287" s="17"/>
      <c r="V38287" s="17"/>
      <c r="W38287" s="51"/>
    </row>
    <row r="38288">
      <c r="A38288" s="307"/>
      <c r="B38288" s="85"/>
      <c r="C38288" s="85"/>
      <c r="D38288" s="85"/>
      <c r="E38288" s="88"/>
      <c r="G38288" s="17"/>
      <c r="I38288" s="43"/>
      <c r="J38288" s="308"/>
      <c r="K38288" s="51"/>
      <c r="N38288" s="309"/>
      <c r="R38288" s="17"/>
      <c r="T38288" s="17"/>
      <c r="V38288" s="17"/>
      <c r="W38288" s="51"/>
    </row>
    <row r="38289">
      <c r="A38289" s="307"/>
      <c r="B38289" s="85"/>
      <c r="C38289" s="85"/>
      <c r="D38289" s="85"/>
      <c r="E38289" s="88"/>
      <c r="G38289" s="17"/>
      <c r="I38289" s="43"/>
      <c r="J38289" s="308"/>
      <c r="K38289" s="51"/>
      <c r="N38289" s="309"/>
      <c r="R38289" s="17"/>
      <c r="T38289" s="17"/>
      <c r="V38289" s="17"/>
      <c r="W38289" s="51"/>
    </row>
    <row r="38290">
      <c r="A38290" s="307"/>
      <c r="B38290" s="85"/>
      <c r="C38290" s="85"/>
      <c r="D38290" s="85"/>
      <c r="E38290" s="88"/>
      <c r="G38290" s="17"/>
      <c r="I38290" s="43"/>
      <c r="J38290" s="308"/>
      <c r="K38290" s="51"/>
      <c r="N38290" s="309"/>
      <c r="R38290" s="17"/>
      <c r="T38290" s="17"/>
      <c r="V38290" s="17"/>
      <c r="W38290" s="51"/>
    </row>
    <row r="38291">
      <c r="A38291" s="307"/>
      <c r="B38291" s="85"/>
      <c r="C38291" s="85"/>
      <c r="D38291" s="85"/>
      <c r="E38291" s="88"/>
      <c r="G38291" s="17"/>
      <c r="I38291" s="43"/>
      <c r="J38291" s="308"/>
      <c r="K38291" s="51"/>
      <c r="N38291" s="309"/>
      <c r="R38291" s="17"/>
      <c r="T38291" s="17"/>
      <c r="V38291" s="17"/>
      <c r="W38291" s="51"/>
    </row>
    <row r="38292">
      <c r="A38292" s="307"/>
      <c r="B38292" s="85"/>
      <c r="C38292" s="85"/>
      <c r="D38292" s="85"/>
      <c r="E38292" s="88"/>
      <c r="G38292" s="17"/>
      <c r="I38292" s="43"/>
      <c r="J38292" s="308"/>
      <c r="K38292" s="51"/>
      <c r="N38292" s="309"/>
      <c r="R38292" s="17"/>
      <c r="T38292" s="17"/>
      <c r="V38292" s="17"/>
      <c r="W38292" s="51"/>
    </row>
    <row r="38293">
      <c r="A38293" s="307"/>
      <c r="B38293" s="85"/>
      <c r="C38293" s="85"/>
      <c r="D38293" s="85"/>
      <c r="E38293" s="88"/>
      <c r="G38293" s="17"/>
      <c r="I38293" s="43"/>
      <c r="J38293" s="308"/>
      <c r="K38293" s="51"/>
      <c r="N38293" s="309"/>
      <c r="R38293" s="17"/>
      <c r="T38293" s="17"/>
      <c r="V38293" s="17"/>
      <c r="W38293" s="51"/>
    </row>
    <row r="38294">
      <c r="A38294" s="307"/>
      <c r="B38294" s="85"/>
      <c r="C38294" s="85"/>
      <c r="D38294" s="85"/>
      <c r="E38294" s="88"/>
      <c r="G38294" s="17"/>
      <c r="I38294" s="43"/>
      <c r="J38294" s="308"/>
      <c r="K38294" s="51"/>
      <c r="N38294" s="309"/>
      <c r="R38294" s="17"/>
      <c r="T38294" s="17"/>
      <c r="V38294" s="17"/>
      <c r="W38294" s="51"/>
    </row>
    <row r="38295">
      <c r="A38295" s="307"/>
      <c r="B38295" s="85"/>
      <c r="C38295" s="85"/>
      <c r="D38295" s="85"/>
      <c r="E38295" s="88"/>
      <c r="G38295" s="17"/>
      <c r="I38295" s="43"/>
      <c r="J38295" s="308"/>
      <c r="K38295" s="51"/>
      <c r="N38295" s="309"/>
      <c r="R38295" s="17"/>
      <c r="T38295" s="17"/>
      <c r="V38295" s="17"/>
      <c r="W38295" s="51"/>
    </row>
    <row r="38296">
      <c r="A38296" s="307"/>
      <c r="B38296" s="85"/>
      <c r="C38296" s="85"/>
      <c r="D38296" s="85"/>
      <c r="E38296" s="88"/>
      <c r="G38296" s="17"/>
      <c r="I38296" s="43"/>
      <c r="J38296" s="308"/>
      <c r="K38296" s="51"/>
      <c r="N38296" s="309"/>
      <c r="R38296" s="17"/>
      <c r="T38296" s="17"/>
      <c r="V38296" s="17"/>
      <c r="W38296" s="51"/>
    </row>
    <row r="38297">
      <c r="A38297" s="307"/>
      <c r="B38297" s="85"/>
      <c r="C38297" s="85"/>
      <c r="D38297" s="85"/>
      <c r="E38297" s="88"/>
      <c r="G38297" s="17"/>
      <c r="I38297" s="43"/>
      <c r="J38297" s="308"/>
      <c r="K38297" s="51"/>
      <c r="N38297" s="309"/>
      <c r="R38297" s="17"/>
      <c r="T38297" s="17"/>
      <c r="V38297" s="17"/>
      <c r="W38297" s="51"/>
    </row>
    <row r="38298">
      <c r="A38298" s="307"/>
      <c r="B38298" s="85"/>
      <c r="C38298" s="85"/>
      <c r="D38298" s="85"/>
      <c r="E38298" s="88"/>
      <c r="G38298" s="17"/>
      <c r="I38298" s="43"/>
      <c r="J38298" s="308"/>
      <c r="K38298" s="51"/>
      <c r="N38298" s="309"/>
      <c r="R38298" s="17"/>
      <c r="T38298" s="17"/>
      <c r="V38298" s="17"/>
      <c r="W38298" s="51"/>
    </row>
    <row r="38299">
      <c r="A38299" s="307"/>
      <c r="B38299" s="85"/>
      <c r="C38299" s="85"/>
      <c r="D38299" s="85"/>
      <c r="E38299" s="88"/>
      <c r="G38299" s="17"/>
      <c r="I38299" s="43"/>
      <c r="J38299" s="308"/>
      <c r="K38299" s="51"/>
      <c r="N38299" s="309"/>
      <c r="R38299" s="17"/>
      <c r="T38299" s="17"/>
      <c r="V38299" s="17"/>
      <c r="W38299" s="51"/>
    </row>
    <row r="38300">
      <c r="A38300" s="307"/>
      <c r="B38300" s="85"/>
      <c r="C38300" s="85"/>
      <c r="D38300" s="85"/>
      <c r="E38300" s="88"/>
      <c r="G38300" s="17"/>
      <c r="I38300" s="43"/>
      <c r="J38300" s="308"/>
      <c r="K38300" s="51"/>
      <c r="N38300" s="309"/>
      <c r="R38300" s="17"/>
      <c r="T38300" s="17"/>
      <c r="V38300" s="17"/>
      <c r="W38300" s="51"/>
    </row>
    <row r="38301">
      <c r="A38301" s="307"/>
      <c r="B38301" s="85"/>
      <c r="C38301" s="85"/>
      <c r="D38301" s="85"/>
      <c r="E38301" s="88"/>
      <c r="G38301" s="17"/>
      <c r="I38301" s="43"/>
      <c r="J38301" s="308"/>
      <c r="K38301" s="51"/>
      <c r="N38301" s="309"/>
      <c r="R38301" s="17"/>
      <c r="T38301" s="17"/>
      <c r="V38301" s="17"/>
      <c r="W38301" s="51"/>
    </row>
    <row r="38302">
      <c r="A38302" s="307"/>
      <c r="B38302" s="85"/>
      <c r="C38302" s="85"/>
      <c r="D38302" s="85"/>
      <c r="E38302" s="88"/>
      <c r="G38302" s="17"/>
      <c r="I38302" s="43"/>
      <c r="J38302" s="308"/>
      <c r="K38302" s="51"/>
      <c r="N38302" s="309"/>
      <c r="R38302" s="17"/>
      <c r="T38302" s="17"/>
      <c r="V38302" s="17"/>
      <c r="W38302" s="51"/>
    </row>
    <row r="38303">
      <c r="A38303" s="307"/>
      <c r="B38303" s="85"/>
      <c r="C38303" s="85"/>
      <c r="D38303" s="85"/>
      <c r="E38303" s="88"/>
      <c r="G38303" s="17"/>
      <c r="I38303" s="43"/>
      <c r="J38303" s="308"/>
      <c r="K38303" s="51"/>
      <c r="N38303" s="309"/>
      <c r="R38303" s="17"/>
      <c r="T38303" s="17"/>
      <c r="V38303" s="17"/>
      <c r="W38303" s="51"/>
    </row>
    <row r="38304">
      <c r="A38304" s="307"/>
      <c r="B38304" s="85"/>
      <c r="C38304" s="85"/>
      <c r="D38304" s="85"/>
      <c r="E38304" s="88"/>
      <c r="G38304" s="17"/>
      <c r="I38304" s="43"/>
      <c r="J38304" s="308"/>
      <c r="K38304" s="51"/>
      <c r="N38304" s="309"/>
      <c r="R38304" s="17"/>
      <c r="T38304" s="17"/>
      <c r="V38304" s="17"/>
      <c r="W38304" s="51"/>
    </row>
    <row r="38305">
      <c r="A38305" s="307"/>
      <c r="B38305" s="85"/>
      <c r="C38305" s="85"/>
      <c r="D38305" s="85"/>
      <c r="E38305" s="88"/>
      <c r="G38305" s="17"/>
      <c r="I38305" s="43"/>
      <c r="J38305" s="308"/>
      <c r="K38305" s="51"/>
      <c r="N38305" s="309"/>
      <c r="R38305" s="17"/>
      <c r="T38305" s="17"/>
      <c r="V38305" s="17"/>
      <c r="W38305" s="51"/>
    </row>
    <row r="38306">
      <c r="A38306" s="307"/>
      <c r="B38306" s="85"/>
      <c r="C38306" s="85"/>
      <c r="D38306" s="85"/>
      <c r="E38306" s="88"/>
      <c r="G38306" s="17"/>
      <c r="I38306" s="43"/>
      <c r="J38306" s="308"/>
      <c r="K38306" s="51"/>
      <c r="N38306" s="309"/>
      <c r="R38306" s="17"/>
      <c r="T38306" s="17"/>
      <c r="V38306" s="17"/>
      <c r="W38306" s="51"/>
    </row>
    <row r="38307">
      <c r="A38307" s="307"/>
      <c r="B38307" s="85"/>
      <c r="C38307" s="85"/>
      <c r="D38307" s="85"/>
      <c r="E38307" s="88"/>
      <c r="G38307" s="17"/>
      <c r="I38307" s="43"/>
      <c r="J38307" s="308"/>
      <c r="K38307" s="51"/>
      <c r="N38307" s="309"/>
      <c r="R38307" s="17"/>
      <c r="T38307" s="17"/>
      <c r="V38307" s="17"/>
      <c r="W38307" s="51"/>
    </row>
    <row r="38308">
      <c r="A38308" s="307"/>
      <c r="B38308" s="85"/>
      <c r="C38308" s="85"/>
      <c r="D38308" s="85"/>
      <c r="E38308" s="88"/>
      <c r="G38308" s="17"/>
      <c r="I38308" s="43"/>
      <c r="J38308" s="308"/>
      <c r="K38308" s="51"/>
      <c r="N38308" s="309"/>
      <c r="R38308" s="17"/>
      <c r="T38308" s="17"/>
      <c r="V38308" s="17"/>
      <c r="W38308" s="51"/>
    </row>
    <row r="38309">
      <c r="A38309" s="307"/>
      <c r="B38309" s="85"/>
      <c r="C38309" s="85"/>
      <c r="D38309" s="85"/>
      <c r="E38309" s="88"/>
      <c r="G38309" s="17"/>
      <c r="I38309" s="43"/>
      <c r="J38309" s="308"/>
      <c r="K38309" s="51"/>
      <c r="N38309" s="309"/>
      <c r="R38309" s="17"/>
      <c r="T38309" s="17"/>
      <c r="V38309" s="17"/>
      <c r="W38309" s="51"/>
    </row>
    <row r="38310">
      <c r="A38310" s="307"/>
      <c r="B38310" s="85"/>
      <c r="C38310" s="85"/>
      <c r="D38310" s="85"/>
      <c r="E38310" s="88"/>
      <c r="G38310" s="17"/>
      <c r="I38310" s="43"/>
      <c r="J38310" s="308"/>
      <c r="K38310" s="51"/>
      <c r="N38310" s="309"/>
      <c r="R38310" s="17"/>
      <c r="T38310" s="17"/>
      <c r="V38310" s="17"/>
      <c r="W38310" s="51"/>
    </row>
    <row r="38311">
      <c r="A38311" s="307"/>
      <c r="B38311" s="85"/>
      <c r="C38311" s="85"/>
      <c r="D38311" s="85"/>
      <c r="E38311" s="88"/>
      <c r="G38311" s="17"/>
      <c r="I38311" s="43"/>
      <c r="J38311" s="308"/>
      <c r="K38311" s="51"/>
      <c r="N38311" s="309"/>
      <c r="R38311" s="17"/>
      <c r="T38311" s="17"/>
      <c r="V38311" s="17"/>
      <c r="W38311" s="51"/>
    </row>
    <row r="38312">
      <c r="A38312" s="307"/>
      <c r="B38312" s="85"/>
      <c r="C38312" s="85"/>
      <c r="D38312" s="85"/>
      <c r="E38312" s="88"/>
      <c r="G38312" s="17"/>
      <c r="I38312" s="43"/>
      <c r="J38312" s="308"/>
      <c r="K38312" s="51"/>
      <c r="N38312" s="309"/>
      <c r="R38312" s="17"/>
      <c r="T38312" s="17"/>
      <c r="V38312" s="17"/>
      <c r="W38312" s="51"/>
    </row>
    <row r="38313">
      <c r="A38313" s="307"/>
      <c r="B38313" s="85"/>
      <c r="C38313" s="85"/>
      <c r="D38313" s="85"/>
      <c r="E38313" s="88"/>
      <c r="G38313" s="17"/>
      <c r="I38313" s="43"/>
      <c r="J38313" s="308"/>
      <c r="K38313" s="51"/>
      <c r="N38313" s="309"/>
      <c r="R38313" s="17"/>
      <c r="T38313" s="17"/>
      <c r="V38313" s="17"/>
      <c r="W38313" s="51"/>
    </row>
    <row r="38314">
      <c r="A38314" s="307"/>
      <c r="B38314" s="85"/>
      <c r="C38314" s="85"/>
      <c r="D38314" s="85"/>
      <c r="E38314" s="88"/>
      <c r="G38314" s="17"/>
      <c r="I38314" s="43"/>
      <c r="J38314" s="308"/>
      <c r="K38314" s="51"/>
      <c r="N38314" s="309"/>
      <c r="R38314" s="17"/>
      <c r="T38314" s="17"/>
      <c r="V38314" s="17"/>
      <c r="W38314" s="51"/>
    </row>
    <row r="38315">
      <c r="A38315" s="307"/>
      <c r="B38315" s="85"/>
      <c r="C38315" s="85"/>
      <c r="D38315" s="85"/>
      <c r="E38315" s="88"/>
      <c r="G38315" s="17"/>
      <c r="I38315" s="43"/>
      <c r="J38315" s="308"/>
      <c r="K38315" s="51"/>
      <c r="N38315" s="309"/>
      <c r="R38315" s="17"/>
      <c r="T38315" s="17"/>
      <c r="V38315" s="17"/>
      <c r="W38315" s="51"/>
    </row>
    <row r="38316">
      <c r="A38316" s="307"/>
      <c r="B38316" s="85"/>
      <c r="C38316" s="85"/>
      <c r="D38316" s="85"/>
      <c r="E38316" s="88"/>
      <c r="G38316" s="17"/>
      <c r="I38316" s="43"/>
      <c r="J38316" s="308"/>
      <c r="K38316" s="51"/>
      <c r="N38316" s="309"/>
      <c r="R38316" s="17"/>
      <c r="T38316" s="17"/>
      <c r="V38316" s="17"/>
      <c r="W38316" s="51"/>
    </row>
    <row r="38317">
      <c r="A38317" s="307"/>
      <c r="B38317" s="85"/>
      <c r="C38317" s="85"/>
      <c r="D38317" s="85"/>
      <c r="E38317" s="88"/>
      <c r="G38317" s="17"/>
      <c r="I38317" s="43"/>
      <c r="J38317" s="308"/>
      <c r="K38317" s="51"/>
      <c r="N38317" s="309"/>
      <c r="R38317" s="17"/>
      <c r="T38317" s="17"/>
      <c r="V38317" s="17"/>
      <c r="W38317" s="51"/>
    </row>
    <row r="38318">
      <c r="A38318" s="307"/>
      <c r="B38318" s="85"/>
      <c r="C38318" s="85"/>
      <c r="D38318" s="85"/>
      <c r="E38318" s="88"/>
      <c r="G38318" s="17"/>
      <c r="I38318" s="43"/>
      <c r="J38318" s="308"/>
      <c r="K38318" s="51"/>
      <c r="N38318" s="309"/>
      <c r="R38318" s="17"/>
      <c r="T38318" s="17"/>
      <c r="V38318" s="17"/>
      <c r="W38318" s="51"/>
    </row>
    <row r="38319">
      <c r="A38319" s="307"/>
      <c r="B38319" s="85"/>
      <c r="C38319" s="85"/>
      <c r="D38319" s="85"/>
      <c r="E38319" s="88"/>
      <c r="G38319" s="17"/>
      <c r="I38319" s="43"/>
      <c r="J38319" s="308"/>
      <c r="K38319" s="51"/>
      <c r="N38319" s="309"/>
      <c r="R38319" s="17"/>
      <c r="T38319" s="17"/>
      <c r="V38319" s="17"/>
      <c r="W38319" s="51"/>
    </row>
    <row r="38320">
      <c r="A38320" s="307"/>
      <c r="B38320" s="85"/>
      <c r="C38320" s="85"/>
      <c r="D38320" s="85"/>
      <c r="E38320" s="88"/>
      <c r="G38320" s="17"/>
      <c r="I38320" s="43"/>
      <c r="J38320" s="308"/>
      <c r="K38320" s="51"/>
      <c r="N38320" s="309"/>
      <c r="R38320" s="17"/>
      <c r="T38320" s="17"/>
      <c r="V38320" s="17"/>
      <c r="W38320" s="51"/>
    </row>
    <row r="38321">
      <c r="A38321" s="307"/>
      <c r="B38321" s="85"/>
      <c r="C38321" s="85"/>
      <c r="D38321" s="85"/>
      <c r="E38321" s="88"/>
      <c r="G38321" s="17"/>
      <c r="I38321" s="43"/>
      <c r="J38321" s="308"/>
      <c r="K38321" s="51"/>
      <c r="N38321" s="309"/>
      <c r="R38321" s="17"/>
      <c r="T38321" s="17"/>
      <c r="V38321" s="17"/>
      <c r="W38321" s="51"/>
    </row>
    <row r="38322">
      <c r="A38322" s="307"/>
      <c r="B38322" s="85"/>
      <c r="C38322" s="85"/>
      <c r="D38322" s="85"/>
      <c r="E38322" s="88"/>
      <c r="G38322" s="17"/>
      <c r="I38322" s="43"/>
      <c r="J38322" s="308"/>
      <c r="K38322" s="51"/>
      <c r="N38322" s="309"/>
      <c r="R38322" s="17"/>
      <c r="T38322" s="17"/>
      <c r="V38322" s="17"/>
      <c r="W38322" s="51"/>
    </row>
    <row r="38323">
      <c r="A38323" s="307"/>
      <c r="B38323" s="85"/>
      <c r="C38323" s="85"/>
      <c r="D38323" s="85"/>
      <c r="E38323" s="88"/>
      <c r="G38323" s="17"/>
      <c r="I38323" s="43"/>
      <c r="J38323" s="308"/>
      <c r="K38323" s="51"/>
      <c r="N38323" s="309"/>
      <c r="R38323" s="17"/>
      <c r="T38323" s="17"/>
      <c r="V38323" s="17"/>
      <c r="W38323" s="51"/>
    </row>
    <row r="38324">
      <c r="A38324" s="307"/>
      <c r="B38324" s="85"/>
      <c r="C38324" s="85"/>
      <c r="D38324" s="85"/>
      <c r="E38324" s="88"/>
      <c r="G38324" s="17"/>
      <c r="I38324" s="43"/>
      <c r="J38324" s="308"/>
      <c r="K38324" s="51"/>
      <c r="N38324" s="309"/>
      <c r="R38324" s="17"/>
      <c r="T38324" s="17"/>
      <c r="V38324" s="17"/>
      <c r="W38324" s="51"/>
    </row>
    <row r="38325">
      <c r="A38325" s="307"/>
      <c r="B38325" s="85"/>
      <c r="C38325" s="85"/>
      <c r="D38325" s="85"/>
      <c r="E38325" s="88"/>
      <c r="G38325" s="17"/>
      <c r="I38325" s="43"/>
      <c r="J38325" s="308"/>
      <c r="K38325" s="51"/>
      <c r="N38325" s="309"/>
      <c r="R38325" s="17"/>
      <c r="T38325" s="17"/>
      <c r="V38325" s="17"/>
      <c r="W38325" s="51"/>
    </row>
    <row r="38326">
      <c r="A38326" s="307"/>
      <c r="B38326" s="85"/>
      <c r="C38326" s="85"/>
      <c r="D38326" s="85"/>
      <c r="E38326" s="88"/>
      <c r="G38326" s="17"/>
      <c r="I38326" s="43"/>
      <c r="J38326" s="308"/>
      <c r="K38326" s="51"/>
      <c r="N38326" s="309"/>
      <c r="R38326" s="17"/>
      <c r="T38326" s="17"/>
      <c r="V38326" s="17"/>
      <c r="W38326" s="51"/>
    </row>
    <row r="38327">
      <c r="A38327" s="307"/>
      <c r="B38327" s="85"/>
      <c r="C38327" s="85"/>
      <c r="D38327" s="85"/>
      <c r="E38327" s="88"/>
      <c r="G38327" s="17"/>
      <c r="I38327" s="43"/>
      <c r="J38327" s="308"/>
      <c r="K38327" s="51"/>
      <c r="N38327" s="309"/>
      <c r="R38327" s="17"/>
      <c r="T38327" s="17"/>
      <c r="V38327" s="17"/>
      <c r="W38327" s="51"/>
    </row>
    <row r="38328">
      <c r="A38328" s="307"/>
      <c r="B38328" s="85"/>
      <c r="C38328" s="85"/>
      <c r="D38328" s="85"/>
      <c r="E38328" s="88"/>
      <c r="G38328" s="17"/>
      <c r="I38328" s="43"/>
      <c r="J38328" s="308"/>
      <c r="K38328" s="51"/>
      <c r="N38328" s="309"/>
      <c r="R38328" s="17"/>
      <c r="T38328" s="17"/>
      <c r="V38328" s="17"/>
      <c r="W38328" s="51"/>
    </row>
    <row r="38329">
      <c r="A38329" s="307"/>
      <c r="B38329" s="85"/>
      <c r="C38329" s="85"/>
      <c r="D38329" s="85"/>
      <c r="E38329" s="88"/>
      <c r="G38329" s="17"/>
      <c r="I38329" s="43"/>
      <c r="J38329" s="308"/>
      <c r="K38329" s="51"/>
      <c r="N38329" s="309"/>
      <c r="R38329" s="17"/>
      <c r="T38329" s="17"/>
      <c r="V38329" s="17"/>
      <c r="W38329" s="51"/>
    </row>
    <row r="38330">
      <c r="A38330" s="307"/>
      <c r="B38330" s="85"/>
      <c r="C38330" s="85"/>
      <c r="D38330" s="85"/>
      <c r="E38330" s="88"/>
      <c r="G38330" s="17"/>
      <c r="I38330" s="43"/>
      <c r="J38330" s="308"/>
      <c r="K38330" s="51"/>
      <c r="N38330" s="309"/>
      <c r="R38330" s="17"/>
      <c r="T38330" s="17"/>
      <c r="V38330" s="17"/>
      <c r="W38330" s="51"/>
    </row>
    <row r="38331">
      <c r="A38331" s="307"/>
      <c r="B38331" s="85"/>
      <c r="C38331" s="85"/>
      <c r="D38331" s="85"/>
      <c r="E38331" s="88"/>
      <c r="G38331" s="17"/>
      <c r="I38331" s="43"/>
      <c r="J38331" s="308"/>
      <c r="K38331" s="51"/>
      <c r="N38331" s="309"/>
      <c r="R38331" s="17"/>
      <c r="T38331" s="17"/>
      <c r="V38331" s="17"/>
      <c r="W38331" s="51"/>
    </row>
    <row r="38332">
      <c r="A38332" s="307"/>
      <c r="B38332" s="85"/>
      <c r="C38332" s="85"/>
      <c r="D38332" s="85"/>
      <c r="E38332" s="88"/>
      <c r="G38332" s="17"/>
      <c r="I38332" s="43"/>
      <c r="J38332" s="308"/>
      <c r="K38332" s="51"/>
      <c r="N38332" s="309"/>
      <c r="R38332" s="17"/>
      <c r="T38332" s="17"/>
      <c r="V38332" s="17"/>
      <c r="W38332" s="51"/>
    </row>
    <row r="38333">
      <c r="A38333" s="307"/>
      <c r="B38333" s="85"/>
      <c r="C38333" s="85"/>
      <c r="D38333" s="85"/>
      <c r="E38333" s="88"/>
      <c r="G38333" s="17"/>
      <c r="I38333" s="43"/>
      <c r="J38333" s="308"/>
      <c r="K38333" s="51"/>
      <c r="N38333" s="309"/>
      <c r="R38333" s="17"/>
      <c r="T38333" s="17"/>
      <c r="V38333" s="17"/>
      <c r="W38333" s="51"/>
    </row>
    <row r="38334">
      <c r="A38334" s="307"/>
      <c r="B38334" s="85"/>
      <c r="C38334" s="85"/>
      <c r="D38334" s="85"/>
      <c r="E38334" s="88"/>
      <c r="G38334" s="17"/>
      <c r="I38334" s="43"/>
      <c r="J38334" s="308"/>
      <c r="K38334" s="51"/>
      <c r="N38334" s="309"/>
      <c r="R38334" s="17"/>
      <c r="T38334" s="17"/>
      <c r="V38334" s="17"/>
      <c r="W38334" s="51"/>
    </row>
    <row r="38335">
      <c r="A38335" s="307"/>
      <c r="B38335" s="85"/>
      <c r="C38335" s="85"/>
      <c r="D38335" s="85"/>
      <c r="E38335" s="88"/>
      <c r="G38335" s="17"/>
      <c r="I38335" s="43"/>
      <c r="J38335" s="308"/>
      <c r="K38335" s="51"/>
      <c r="N38335" s="309"/>
      <c r="R38335" s="17"/>
      <c r="T38335" s="17"/>
      <c r="V38335" s="17"/>
      <c r="W38335" s="51"/>
    </row>
    <row r="38336">
      <c r="A38336" s="307"/>
      <c r="B38336" s="85"/>
      <c r="C38336" s="85"/>
      <c r="D38336" s="85"/>
      <c r="E38336" s="88"/>
      <c r="G38336" s="17"/>
      <c r="I38336" s="43"/>
      <c r="J38336" s="308"/>
      <c r="K38336" s="51"/>
      <c r="N38336" s="309"/>
      <c r="R38336" s="17"/>
      <c r="T38336" s="17"/>
      <c r="V38336" s="17"/>
      <c r="W38336" s="51"/>
    </row>
    <row r="38337">
      <c r="A38337" s="307"/>
      <c r="B38337" s="85"/>
      <c r="C38337" s="85"/>
      <c r="D38337" s="85"/>
      <c r="E38337" s="88"/>
      <c r="G38337" s="17"/>
      <c r="I38337" s="43"/>
      <c r="J38337" s="308"/>
      <c r="K38337" s="51"/>
      <c r="N38337" s="309"/>
      <c r="R38337" s="17"/>
      <c r="T38337" s="17"/>
      <c r="V38337" s="17"/>
      <c r="W38337" s="51"/>
    </row>
    <row r="38338">
      <c r="A38338" s="307"/>
      <c r="B38338" s="85"/>
      <c r="C38338" s="85"/>
      <c r="D38338" s="85"/>
      <c r="E38338" s="88"/>
      <c r="G38338" s="17"/>
      <c r="I38338" s="43"/>
      <c r="J38338" s="308"/>
      <c r="K38338" s="51"/>
      <c r="N38338" s="309"/>
      <c r="R38338" s="17"/>
      <c r="T38338" s="17"/>
      <c r="V38338" s="17"/>
      <c r="W38338" s="51"/>
    </row>
    <row r="38339">
      <c r="A38339" s="307"/>
      <c r="B38339" s="85"/>
      <c r="C38339" s="85"/>
      <c r="D38339" s="85"/>
      <c r="E38339" s="88"/>
      <c r="G38339" s="17"/>
      <c r="I38339" s="43"/>
      <c r="J38339" s="308"/>
      <c r="K38339" s="51"/>
      <c r="N38339" s="309"/>
      <c r="R38339" s="17"/>
      <c r="T38339" s="17"/>
      <c r="V38339" s="17"/>
      <c r="W38339" s="51"/>
    </row>
    <row r="38340">
      <c r="A38340" s="307"/>
      <c r="B38340" s="85"/>
      <c r="C38340" s="85"/>
      <c r="D38340" s="85"/>
      <c r="E38340" s="88"/>
      <c r="G38340" s="17"/>
      <c r="I38340" s="43"/>
      <c r="J38340" s="308"/>
      <c r="K38340" s="51"/>
      <c r="N38340" s="309"/>
      <c r="R38340" s="17"/>
      <c r="T38340" s="17"/>
      <c r="V38340" s="17"/>
      <c r="W38340" s="51"/>
    </row>
    <row r="38341">
      <c r="A38341" s="307"/>
      <c r="B38341" s="85"/>
      <c r="C38341" s="85"/>
      <c r="D38341" s="85"/>
      <c r="E38341" s="88"/>
      <c r="G38341" s="17"/>
      <c r="I38341" s="43"/>
      <c r="J38341" s="308"/>
      <c r="K38341" s="51"/>
      <c r="N38341" s="309"/>
      <c r="R38341" s="17"/>
      <c r="T38341" s="17"/>
      <c r="V38341" s="17"/>
      <c r="W38341" s="51"/>
    </row>
    <row r="38342">
      <c r="A38342" s="307"/>
      <c r="B38342" s="85"/>
      <c r="C38342" s="85"/>
      <c r="D38342" s="85"/>
      <c r="E38342" s="88"/>
      <c r="G38342" s="17"/>
      <c r="I38342" s="43"/>
      <c r="J38342" s="308"/>
      <c r="K38342" s="51"/>
      <c r="N38342" s="309"/>
      <c r="R38342" s="17"/>
      <c r="T38342" s="17"/>
      <c r="V38342" s="17"/>
      <c r="W38342" s="51"/>
    </row>
    <row r="38343">
      <c r="A38343" s="307"/>
      <c r="B38343" s="85"/>
      <c r="C38343" s="85"/>
      <c r="D38343" s="85"/>
      <c r="E38343" s="88"/>
      <c r="G38343" s="17"/>
      <c r="I38343" s="43"/>
      <c r="J38343" s="308"/>
      <c r="K38343" s="51"/>
      <c r="N38343" s="309"/>
      <c r="R38343" s="17"/>
      <c r="T38343" s="17"/>
      <c r="V38343" s="17"/>
      <c r="W38343" s="51"/>
    </row>
    <row r="38344">
      <c r="A38344" s="307"/>
      <c r="B38344" s="85"/>
      <c r="C38344" s="85"/>
      <c r="D38344" s="85"/>
      <c r="E38344" s="88"/>
      <c r="G38344" s="17"/>
      <c r="I38344" s="43"/>
      <c r="J38344" s="308"/>
      <c r="K38344" s="51"/>
      <c r="N38344" s="309"/>
      <c r="R38344" s="17"/>
      <c r="T38344" s="17"/>
      <c r="V38344" s="17"/>
      <c r="W38344" s="51"/>
    </row>
    <row r="38345">
      <c r="A38345" s="307"/>
      <c r="B38345" s="85"/>
      <c r="C38345" s="85"/>
      <c r="D38345" s="85"/>
      <c r="E38345" s="88"/>
      <c r="G38345" s="17"/>
      <c r="I38345" s="43"/>
      <c r="J38345" s="308"/>
      <c r="K38345" s="51"/>
      <c r="N38345" s="309"/>
      <c r="R38345" s="17"/>
      <c r="T38345" s="17"/>
      <c r="V38345" s="17"/>
      <c r="W38345" s="51"/>
    </row>
    <row r="38346">
      <c r="A38346" s="307"/>
      <c r="B38346" s="85"/>
      <c r="C38346" s="85"/>
      <c r="D38346" s="85"/>
      <c r="E38346" s="88"/>
      <c r="G38346" s="17"/>
      <c r="I38346" s="43"/>
      <c r="J38346" s="308"/>
      <c r="K38346" s="51"/>
      <c r="N38346" s="309"/>
      <c r="R38346" s="17"/>
      <c r="T38346" s="17"/>
      <c r="V38346" s="17"/>
      <c r="W38346" s="51"/>
    </row>
    <row r="38347">
      <c r="A38347" s="307"/>
      <c r="B38347" s="85"/>
      <c r="C38347" s="85"/>
      <c r="D38347" s="85"/>
      <c r="E38347" s="88"/>
      <c r="G38347" s="17"/>
      <c r="I38347" s="43"/>
      <c r="J38347" s="308"/>
      <c r="K38347" s="51"/>
      <c r="N38347" s="309"/>
      <c r="R38347" s="17"/>
      <c r="T38347" s="17"/>
      <c r="V38347" s="17"/>
      <c r="W38347" s="51"/>
    </row>
    <row r="38348">
      <c r="A38348" s="307"/>
      <c r="B38348" s="85"/>
      <c r="C38348" s="85"/>
      <c r="D38348" s="85"/>
      <c r="E38348" s="88"/>
      <c r="G38348" s="17"/>
      <c r="I38348" s="43"/>
      <c r="J38348" s="308"/>
      <c r="K38348" s="51"/>
      <c r="N38348" s="309"/>
      <c r="R38348" s="17"/>
      <c r="T38348" s="17"/>
      <c r="V38348" s="17"/>
      <c r="W38348" s="51"/>
    </row>
    <row r="38349">
      <c r="A38349" s="307"/>
      <c r="B38349" s="85"/>
      <c r="C38349" s="85"/>
      <c r="D38349" s="85"/>
      <c r="E38349" s="88"/>
      <c r="G38349" s="17"/>
      <c r="I38349" s="43"/>
      <c r="J38349" s="308"/>
      <c r="K38349" s="51"/>
      <c r="N38349" s="309"/>
      <c r="R38349" s="17"/>
      <c r="T38349" s="17"/>
      <c r="V38349" s="17"/>
      <c r="W38349" s="51"/>
    </row>
    <row r="38350">
      <c r="A38350" s="307"/>
      <c r="B38350" s="85"/>
      <c r="C38350" s="85"/>
      <c r="D38350" s="85"/>
      <c r="E38350" s="88"/>
      <c r="G38350" s="17"/>
      <c r="I38350" s="43"/>
      <c r="J38350" s="308"/>
      <c r="K38350" s="51"/>
      <c r="N38350" s="309"/>
      <c r="R38350" s="17"/>
      <c r="T38350" s="17"/>
      <c r="V38350" s="17"/>
      <c r="W38350" s="51"/>
    </row>
    <row r="38351">
      <c r="A38351" s="307"/>
      <c r="B38351" s="85"/>
      <c r="C38351" s="85"/>
      <c r="D38351" s="85"/>
      <c r="E38351" s="88"/>
      <c r="G38351" s="17"/>
      <c r="I38351" s="43"/>
      <c r="J38351" s="308"/>
      <c r="K38351" s="51"/>
      <c r="N38351" s="309"/>
      <c r="R38351" s="17"/>
      <c r="T38351" s="17"/>
      <c r="V38351" s="17"/>
      <c r="W38351" s="51"/>
    </row>
    <row r="38352">
      <c r="A38352" s="307"/>
      <c r="B38352" s="85"/>
      <c r="C38352" s="85"/>
      <c r="D38352" s="85"/>
      <c r="E38352" s="88"/>
      <c r="G38352" s="17"/>
      <c r="I38352" s="43"/>
      <c r="J38352" s="308"/>
      <c r="K38352" s="51"/>
      <c r="N38352" s="309"/>
      <c r="R38352" s="17"/>
      <c r="T38352" s="17"/>
      <c r="V38352" s="17"/>
      <c r="W38352" s="51"/>
    </row>
    <row r="38353">
      <c r="A38353" s="307"/>
      <c r="B38353" s="85"/>
      <c r="C38353" s="85"/>
      <c r="D38353" s="85"/>
      <c r="E38353" s="88"/>
      <c r="G38353" s="17"/>
      <c r="I38353" s="43"/>
      <c r="J38353" s="308"/>
      <c r="K38353" s="51"/>
      <c r="N38353" s="309"/>
      <c r="R38353" s="17"/>
      <c r="T38353" s="17"/>
      <c r="V38353" s="17"/>
      <c r="W38353" s="51"/>
    </row>
    <row r="38354">
      <c r="A38354" s="307"/>
      <c r="B38354" s="85"/>
      <c r="C38354" s="85"/>
      <c r="D38354" s="85"/>
      <c r="E38354" s="88"/>
      <c r="G38354" s="17"/>
      <c r="I38354" s="43"/>
      <c r="J38354" s="308"/>
      <c r="K38354" s="51"/>
      <c r="N38354" s="309"/>
      <c r="R38354" s="17"/>
      <c r="T38354" s="17"/>
      <c r="V38354" s="17"/>
      <c r="W38354" s="51"/>
    </row>
    <row r="38355">
      <c r="A38355" s="307"/>
      <c r="B38355" s="85"/>
      <c r="C38355" s="85"/>
      <c r="D38355" s="85"/>
      <c r="E38355" s="88"/>
      <c r="G38355" s="17"/>
      <c r="I38355" s="43"/>
      <c r="J38355" s="308"/>
      <c r="K38355" s="51"/>
      <c r="N38355" s="309"/>
      <c r="R38355" s="17"/>
      <c r="T38355" s="17"/>
      <c r="V38355" s="17"/>
      <c r="W38355" s="51"/>
    </row>
    <row r="38356">
      <c r="A38356" s="307"/>
      <c r="B38356" s="85"/>
      <c r="C38356" s="85"/>
      <c r="D38356" s="85"/>
      <c r="E38356" s="88"/>
      <c r="G38356" s="17"/>
      <c r="I38356" s="43"/>
      <c r="J38356" s="308"/>
      <c r="K38356" s="51"/>
      <c r="N38356" s="309"/>
      <c r="R38356" s="17"/>
      <c r="T38356" s="17"/>
      <c r="V38356" s="17"/>
      <c r="W38356" s="51"/>
    </row>
    <row r="38357">
      <c r="A38357" s="307"/>
      <c r="B38357" s="85"/>
      <c r="C38357" s="85"/>
      <c r="D38357" s="85"/>
      <c r="E38357" s="88"/>
      <c r="G38357" s="17"/>
      <c r="I38357" s="43"/>
      <c r="J38357" s="308"/>
      <c r="K38357" s="51"/>
      <c r="N38357" s="309"/>
      <c r="R38357" s="17"/>
      <c r="T38357" s="17"/>
      <c r="V38357" s="17"/>
      <c r="W38357" s="51"/>
    </row>
    <row r="38358">
      <c r="A38358" s="307"/>
      <c r="B38358" s="85"/>
      <c r="C38358" s="85"/>
      <c r="D38358" s="85"/>
      <c r="E38358" s="88"/>
      <c r="G38358" s="17"/>
      <c r="I38358" s="43"/>
      <c r="J38358" s="308"/>
      <c r="K38358" s="51"/>
      <c r="N38358" s="309"/>
      <c r="R38358" s="17"/>
      <c r="T38358" s="17"/>
      <c r="V38358" s="17"/>
      <c r="W38358" s="51"/>
    </row>
    <row r="38359">
      <c r="A38359" s="307"/>
      <c r="B38359" s="85"/>
      <c r="C38359" s="85"/>
      <c r="D38359" s="85"/>
      <c r="E38359" s="88"/>
      <c r="G38359" s="17"/>
      <c r="I38359" s="43"/>
      <c r="J38359" s="308"/>
      <c r="K38359" s="51"/>
      <c r="N38359" s="309"/>
      <c r="R38359" s="17"/>
      <c r="T38359" s="17"/>
      <c r="V38359" s="17"/>
      <c r="W38359" s="51"/>
    </row>
    <row r="38360">
      <c r="A38360" s="307"/>
      <c r="B38360" s="85"/>
      <c r="C38360" s="85"/>
      <c r="D38360" s="85"/>
      <c r="E38360" s="88"/>
      <c r="G38360" s="17"/>
      <c r="I38360" s="43"/>
      <c r="J38360" s="308"/>
      <c r="K38360" s="51"/>
      <c r="N38360" s="309"/>
      <c r="R38360" s="17"/>
      <c r="T38360" s="17"/>
      <c r="V38360" s="17"/>
      <c r="W38360" s="51"/>
    </row>
    <row r="38361">
      <c r="A38361" s="307"/>
      <c r="B38361" s="85"/>
      <c r="C38361" s="85"/>
      <c r="D38361" s="85"/>
      <c r="E38361" s="88"/>
      <c r="G38361" s="17"/>
      <c r="I38361" s="43"/>
      <c r="J38361" s="308"/>
      <c r="K38361" s="51"/>
      <c r="N38361" s="309"/>
      <c r="R38361" s="17"/>
      <c r="T38361" s="17"/>
      <c r="V38361" s="17"/>
      <c r="W38361" s="51"/>
    </row>
    <row r="38362">
      <c r="A38362" s="307"/>
      <c r="B38362" s="85"/>
      <c r="C38362" s="85"/>
      <c r="D38362" s="85"/>
      <c r="E38362" s="88"/>
      <c r="G38362" s="17"/>
      <c r="I38362" s="43"/>
      <c r="J38362" s="308"/>
      <c r="K38362" s="51"/>
      <c r="N38362" s="309"/>
      <c r="R38362" s="17"/>
      <c r="T38362" s="17"/>
      <c r="V38362" s="17"/>
      <c r="W38362" s="51"/>
    </row>
    <row r="38363">
      <c r="A38363" s="307"/>
      <c r="B38363" s="85"/>
      <c r="C38363" s="85"/>
      <c r="D38363" s="85"/>
      <c r="E38363" s="88"/>
      <c r="G38363" s="17"/>
      <c r="I38363" s="43"/>
      <c r="J38363" s="308"/>
      <c r="K38363" s="51"/>
      <c r="N38363" s="309"/>
      <c r="R38363" s="17"/>
      <c r="T38363" s="17"/>
      <c r="V38363" s="17"/>
      <c r="W38363" s="51"/>
    </row>
    <row r="38364">
      <c r="A38364" s="307"/>
      <c r="B38364" s="85"/>
      <c r="C38364" s="85"/>
      <c r="D38364" s="85"/>
      <c r="E38364" s="88"/>
      <c r="G38364" s="17"/>
      <c r="I38364" s="43"/>
      <c r="J38364" s="308"/>
      <c r="K38364" s="51"/>
      <c r="N38364" s="309"/>
      <c r="R38364" s="17"/>
      <c r="T38364" s="17"/>
      <c r="V38364" s="17"/>
      <c r="W38364" s="51"/>
    </row>
    <row r="38365">
      <c r="A38365" s="307"/>
      <c r="B38365" s="85"/>
      <c r="C38365" s="85"/>
      <c r="D38365" s="85"/>
      <c r="E38365" s="88"/>
      <c r="G38365" s="17"/>
      <c r="I38365" s="43"/>
      <c r="J38365" s="308"/>
      <c r="K38365" s="51"/>
      <c r="N38365" s="309"/>
      <c r="R38365" s="17"/>
      <c r="T38365" s="17"/>
      <c r="V38365" s="17"/>
      <c r="W38365" s="51"/>
    </row>
    <row r="38366">
      <c r="A38366" s="307"/>
      <c r="B38366" s="85"/>
      <c r="C38366" s="85"/>
      <c r="D38366" s="85"/>
      <c r="E38366" s="88"/>
      <c r="G38366" s="17"/>
      <c r="I38366" s="43"/>
      <c r="J38366" s="308"/>
      <c r="K38366" s="51"/>
      <c r="N38366" s="309"/>
      <c r="R38366" s="17"/>
      <c r="T38366" s="17"/>
      <c r="V38366" s="17"/>
      <c r="W38366" s="51"/>
    </row>
    <row r="38367">
      <c r="A38367" s="307"/>
      <c r="B38367" s="85"/>
      <c r="C38367" s="85"/>
      <c r="D38367" s="85"/>
      <c r="E38367" s="88"/>
      <c r="G38367" s="17"/>
      <c r="I38367" s="43"/>
      <c r="J38367" s="308"/>
      <c r="K38367" s="51"/>
      <c r="N38367" s="309"/>
      <c r="R38367" s="17"/>
      <c r="T38367" s="17"/>
      <c r="V38367" s="17"/>
      <c r="W38367" s="51"/>
    </row>
    <row r="38368">
      <c r="A38368" s="307"/>
      <c r="B38368" s="85"/>
      <c r="C38368" s="85"/>
      <c r="D38368" s="85"/>
      <c r="E38368" s="88"/>
      <c r="G38368" s="17"/>
      <c r="I38368" s="43"/>
      <c r="J38368" s="308"/>
      <c r="K38368" s="51"/>
      <c r="N38368" s="309"/>
      <c r="R38368" s="17"/>
      <c r="T38368" s="17"/>
      <c r="V38368" s="17"/>
      <c r="W38368" s="51"/>
    </row>
    <row r="38369">
      <c r="A38369" s="307"/>
      <c r="B38369" s="85"/>
      <c r="C38369" s="85"/>
      <c r="D38369" s="85"/>
      <c r="E38369" s="88"/>
      <c r="G38369" s="17"/>
      <c r="I38369" s="43"/>
      <c r="J38369" s="308"/>
      <c r="K38369" s="51"/>
      <c r="N38369" s="309"/>
      <c r="R38369" s="17"/>
      <c r="T38369" s="17"/>
      <c r="V38369" s="17"/>
      <c r="W38369" s="51"/>
    </row>
    <row r="38370">
      <c r="A38370" s="307"/>
      <c r="B38370" s="85"/>
      <c r="C38370" s="85"/>
      <c r="D38370" s="85"/>
      <c r="E38370" s="88"/>
      <c r="G38370" s="17"/>
      <c r="I38370" s="43"/>
      <c r="J38370" s="308"/>
      <c r="K38370" s="51"/>
      <c r="N38370" s="309"/>
      <c r="R38370" s="17"/>
      <c r="T38370" s="17"/>
      <c r="V38370" s="17"/>
      <c r="W38370" s="51"/>
    </row>
    <row r="38371">
      <c r="A38371" s="307"/>
      <c r="B38371" s="85"/>
      <c r="C38371" s="85"/>
      <c r="D38371" s="85"/>
      <c r="E38371" s="88"/>
      <c r="G38371" s="17"/>
      <c r="I38371" s="43"/>
      <c r="J38371" s="308"/>
      <c r="K38371" s="51"/>
      <c r="N38371" s="309"/>
      <c r="R38371" s="17"/>
      <c r="T38371" s="17"/>
      <c r="V38371" s="17"/>
      <c r="W38371" s="51"/>
    </row>
    <row r="38372">
      <c r="A38372" s="307"/>
      <c r="B38372" s="85"/>
      <c r="C38372" s="85"/>
      <c r="D38372" s="85"/>
      <c r="E38372" s="88"/>
      <c r="G38372" s="17"/>
      <c r="I38372" s="43"/>
      <c r="J38372" s="308"/>
      <c r="K38372" s="51"/>
      <c r="N38372" s="309"/>
      <c r="R38372" s="17"/>
      <c r="T38372" s="17"/>
      <c r="V38372" s="17"/>
      <c r="W38372" s="51"/>
    </row>
    <row r="38373">
      <c r="A38373" s="307"/>
      <c r="B38373" s="85"/>
      <c r="C38373" s="85"/>
      <c r="D38373" s="85"/>
      <c r="E38373" s="88"/>
      <c r="G38373" s="17"/>
      <c r="I38373" s="43"/>
      <c r="J38373" s="308"/>
      <c r="K38373" s="51"/>
      <c r="N38373" s="309"/>
      <c r="R38373" s="17"/>
      <c r="T38373" s="17"/>
      <c r="V38373" s="17"/>
      <c r="W38373" s="51"/>
    </row>
    <row r="38374">
      <c r="A38374" s="307"/>
      <c r="B38374" s="85"/>
      <c r="C38374" s="85"/>
      <c r="D38374" s="85"/>
      <c r="E38374" s="88"/>
      <c r="G38374" s="17"/>
      <c r="I38374" s="43"/>
      <c r="J38374" s="308"/>
      <c r="K38374" s="51"/>
      <c r="N38374" s="309"/>
      <c r="R38374" s="17"/>
      <c r="T38374" s="17"/>
      <c r="V38374" s="17"/>
      <c r="W38374" s="51"/>
    </row>
    <row r="38375">
      <c r="A38375" s="307"/>
      <c r="B38375" s="85"/>
      <c r="C38375" s="85"/>
      <c r="D38375" s="85"/>
      <c r="E38375" s="88"/>
      <c r="G38375" s="17"/>
      <c r="I38375" s="43"/>
      <c r="J38375" s="308"/>
      <c r="K38375" s="51"/>
      <c r="N38375" s="309"/>
      <c r="R38375" s="17"/>
      <c r="T38375" s="17"/>
      <c r="V38375" s="17"/>
      <c r="W38375" s="51"/>
    </row>
    <row r="38376">
      <c r="A38376" s="307"/>
      <c r="B38376" s="85"/>
      <c r="C38376" s="85"/>
      <c r="D38376" s="85"/>
      <c r="E38376" s="88"/>
      <c r="G38376" s="17"/>
      <c r="I38376" s="43"/>
      <c r="J38376" s="308"/>
      <c r="K38376" s="51"/>
      <c r="N38376" s="309"/>
      <c r="R38376" s="17"/>
      <c r="T38376" s="17"/>
      <c r="V38376" s="17"/>
      <c r="W38376" s="51"/>
    </row>
    <row r="38377">
      <c r="A38377" s="307"/>
      <c r="B38377" s="85"/>
      <c r="C38377" s="85"/>
      <c r="D38377" s="85"/>
      <c r="E38377" s="88"/>
      <c r="G38377" s="17"/>
      <c r="I38377" s="43"/>
      <c r="J38377" s="308"/>
      <c r="K38377" s="51"/>
      <c r="N38377" s="309"/>
      <c r="R38377" s="17"/>
      <c r="T38377" s="17"/>
      <c r="V38377" s="17"/>
      <c r="W38377" s="51"/>
    </row>
    <row r="38378">
      <c r="A38378" s="307"/>
      <c r="B38378" s="85"/>
      <c r="C38378" s="85"/>
      <c r="D38378" s="85"/>
      <c r="E38378" s="88"/>
      <c r="G38378" s="17"/>
      <c r="I38378" s="43"/>
      <c r="J38378" s="308"/>
      <c r="K38378" s="51"/>
      <c r="N38378" s="309"/>
      <c r="R38378" s="17"/>
      <c r="T38378" s="17"/>
      <c r="V38378" s="17"/>
      <c r="W38378" s="51"/>
    </row>
    <row r="38379">
      <c r="A38379" s="307"/>
      <c r="B38379" s="85"/>
      <c r="C38379" s="85"/>
      <c r="D38379" s="85"/>
      <c r="E38379" s="88"/>
      <c r="G38379" s="17"/>
      <c r="I38379" s="43"/>
      <c r="J38379" s="308"/>
      <c r="K38379" s="51"/>
      <c r="N38379" s="309"/>
      <c r="R38379" s="17"/>
      <c r="T38379" s="17"/>
      <c r="V38379" s="17"/>
      <c r="W38379" s="51"/>
    </row>
    <row r="38380">
      <c r="A38380" s="307"/>
      <c r="B38380" s="85"/>
      <c r="C38380" s="85"/>
      <c r="D38380" s="85"/>
      <c r="E38380" s="88"/>
      <c r="G38380" s="17"/>
      <c r="I38380" s="43"/>
      <c r="J38380" s="308"/>
      <c r="K38380" s="51"/>
      <c r="N38380" s="309"/>
      <c r="R38380" s="17"/>
      <c r="T38380" s="17"/>
      <c r="V38380" s="17"/>
      <c r="W38380" s="51"/>
    </row>
    <row r="38381">
      <c r="A38381" s="307"/>
      <c r="B38381" s="85"/>
      <c r="C38381" s="85"/>
      <c r="D38381" s="85"/>
      <c r="E38381" s="88"/>
      <c r="G38381" s="17"/>
      <c r="I38381" s="43"/>
      <c r="J38381" s="308"/>
      <c r="K38381" s="51"/>
      <c r="N38381" s="309"/>
      <c r="R38381" s="17"/>
      <c r="T38381" s="17"/>
      <c r="V38381" s="17"/>
      <c r="W38381" s="51"/>
    </row>
    <row r="38382">
      <c r="A38382" s="307"/>
      <c r="B38382" s="85"/>
      <c r="C38382" s="85"/>
      <c r="D38382" s="85"/>
      <c r="E38382" s="88"/>
      <c r="G38382" s="17"/>
      <c r="I38382" s="43"/>
      <c r="J38382" s="308"/>
      <c r="K38382" s="51"/>
      <c r="N38382" s="309"/>
      <c r="R38382" s="17"/>
      <c r="T38382" s="17"/>
      <c r="V38382" s="17"/>
      <c r="W38382" s="51"/>
    </row>
    <row r="38383">
      <c r="A38383" s="307"/>
      <c r="B38383" s="85"/>
      <c r="C38383" s="85"/>
      <c r="D38383" s="85"/>
      <c r="E38383" s="88"/>
      <c r="G38383" s="17"/>
      <c r="I38383" s="43"/>
      <c r="J38383" s="308"/>
      <c r="K38383" s="51"/>
      <c r="N38383" s="309"/>
      <c r="R38383" s="17"/>
      <c r="T38383" s="17"/>
      <c r="V38383" s="17"/>
      <c r="W38383" s="51"/>
    </row>
    <row r="38384">
      <c r="A38384" s="307"/>
      <c r="B38384" s="85"/>
      <c r="C38384" s="85"/>
      <c r="D38384" s="85"/>
      <c r="E38384" s="88"/>
      <c r="G38384" s="17"/>
      <c r="I38384" s="43"/>
      <c r="J38384" s="308"/>
      <c r="K38384" s="51"/>
      <c r="N38384" s="309"/>
      <c r="R38384" s="17"/>
      <c r="T38384" s="17"/>
      <c r="V38384" s="17"/>
      <c r="W38384" s="51"/>
    </row>
    <row r="38385">
      <c r="A38385" s="307"/>
      <c r="B38385" s="85"/>
      <c r="C38385" s="85"/>
      <c r="D38385" s="85"/>
      <c r="E38385" s="88"/>
      <c r="G38385" s="17"/>
      <c r="I38385" s="43"/>
      <c r="J38385" s="308"/>
      <c r="K38385" s="51"/>
      <c r="N38385" s="309"/>
      <c r="R38385" s="17"/>
      <c r="T38385" s="17"/>
      <c r="V38385" s="17"/>
      <c r="W38385" s="51"/>
    </row>
    <row r="38386">
      <c r="A38386" s="307"/>
      <c r="B38386" s="85"/>
      <c r="C38386" s="85"/>
      <c r="D38386" s="85"/>
      <c r="E38386" s="88"/>
      <c r="G38386" s="17"/>
      <c r="I38386" s="43"/>
      <c r="J38386" s="308"/>
      <c r="K38386" s="51"/>
      <c r="N38386" s="309"/>
      <c r="R38386" s="17"/>
      <c r="T38386" s="17"/>
      <c r="V38386" s="17"/>
      <c r="W38386" s="51"/>
    </row>
    <row r="38387">
      <c r="A38387" s="307"/>
      <c r="B38387" s="85"/>
      <c r="C38387" s="85"/>
      <c r="D38387" s="85"/>
      <c r="E38387" s="88"/>
      <c r="G38387" s="17"/>
      <c r="I38387" s="43"/>
      <c r="J38387" s="308"/>
      <c r="K38387" s="51"/>
      <c r="N38387" s="309"/>
      <c r="R38387" s="17"/>
      <c r="T38387" s="17"/>
      <c r="V38387" s="17"/>
      <c r="W38387" s="51"/>
    </row>
    <row r="38388">
      <c r="A38388" s="307"/>
      <c r="B38388" s="85"/>
      <c r="C38388" s="85"/>
      <c r="D38388" s="85"/>
      <c r="E38388" s="88"/>
      <c r="G38388" s="17"/>
      <c r="I38388" s="43"/>
      <c r="J38388" s="308"/>
      <c r="K38388" s="51"/>
      <c r="N38388" s="309"/>
      <c r="R38388" s="17"/>
      <c r="T38388" s="17"/>
      <c r="V38388" s="17"/>
      <c r="W38388" s="51"/>
    </row>
    <row r="38389">
      <c r="A38389" s="307"/>
      <c r="B38389" s="85"/>
      <c r="C38389" s="85"/>
      <c r="D38389" s="85"/>
      <c r="E38389" s="88"/>
      <c r="G38389" s="17"/>
      <c r="I38389" s="43"/>
      <c r="J38389" s="308"/>
      <c r="K38389" s="51"/>
      <c r="N38389" s="309"/>
      <c r="R38389" s="17"/>
      <c r="T38389" s="17"/>
      <c r="V38389" s="17"/>
      <c r="W38389" s="51"/>
    </row>
    <row r="38390">
      <c r="A38390" s="307"/>
      <c r="B38390" s="85"/>
      <c r="C38390" s="85"/>
      <c r="D38390" s="85"/>
      <c r="E38390" s="88"/>
      <c r="G38390" s="17"/>
      <c r="I38390" s="43"/>
      <c r="J38390" s="308"/>
      <c r="K38390" s="51"/>
      <c r="N38390" s="309"/>
      <c r="R38390" s="17"/>
      <c r="T38390" s="17"/>
      <c r="V38390" s="17"/>
      <c r="W38390" s="51"/>
    </row>
    <row r="38391">
      <c r="A38391" s="307"/>
      <c r="B38391" s="85"/>
      <c r="C38391" s="85"/>
      <c r="D38391" s="85"/>
      <c r="E38391" s="88"/>
      <c r="G38391" s="17"/>
      <c r="I38391" s="43"/>
      <c r="J38391" s="308"/>
      <c r="K38391" s="51"/>
      <c r="N38391" s="309"/>
      <c r="R38391" s="17"/>
      <c r="T38391" s="17"/>
      <c r="V38391" s="17"/>
      <c r="W38391" s="51"/>
    </row>
    <row r="38392">
      <c r="A38392" s="307"/>
      <c r="B38392" s="85"/>
      <c r="C38392" s="85"/>
      <c r="D38392" s="85"/>
      <c r="E38392" s="88"/>
      <c r="G38392" s="17"/>
      <c r="I38392" s="43"/>
      <c r="J38392" s="308"/>
      <c r="K38392" s="51"/>
      <c r="N38392" s="309"/>
      <c r="R38392" s="17"/>
      <c r="T38392" s="17"/>
      <c r="V38392" s="17"/>
      <c r="W38392" s="51"/>
    </row>
    <row r="38393">
      <c r="A38393" s="307"/>
      <c r="B38393" s="85"/>
      <c r="C38393" s="85"/>
      <c r="D38393" s="85"/>
      <c r="E38393" s="88"/>
      <c r="G38393" s="17"/>
      <c r="I38393" s="43"/>
      <c r="J38393" s="308"/>
      <c r="K38393" s="51"/>
      <c r="N38393" s="309"/>
      <c r="R38393" s="17"/>
      <c r="T38393" s="17"/>
      <c r="V38393" s="17"/>
      <c r="W38393" s="51"/>
    </row>
    <row r="38394">
      <c r="A38394" s="307"/>
      <c r="B38394" s="85"/>
      <c r="C38394" s="85"/>
      <c r="D38394" s="85"/>
      <c r="E38394" s="88"/>
      <c r="G38394" s="17"/>
      <c r="I38394" s="43"/>
      <c r="J38394" s="308"/>
      <c r="K38394" s="51"/>
      <c r="N38394" s="309"/>
      <c r="R38394" s="17"/>
      <c r="T38394" s="17"/>
      <c r="V38394" s="17"/>
      <c r="W38394" s="51"/>
    </row>
    <row r="38395">
      <c r="A38395" s="307"/>
      <c r="B38395" s="85"/>
      <c r="C38395" s="85"/>
      <c r="D38395" s="85"/>
      <c r="E38395" s="88"/>
      <c r="G38395" s="17"/>
      <c r="I38395" s="43"/>
      <c r="J38395" s="308"/>
      <c r="K38395" s="51"/>
      <c r="N38395" s="309"/>
      <c r="R38395" s="17"/>
      <c r="T38395" s="17"/>
      <c r="V38395" s="17"/>
      <c r="W38395" s="51"/>
    </row>
    <row r="38396">
      <c r="A38396" s="307"/>
      <c r="B38396" s="85"/>
      <c r="C38396" s="85"/>
      <c r="D38396" s="85"/>
      <c r="E38396" s="88"/>
      <c r="G38396" s="17"/>
      <c r="I38396" s="43"/>
      <c r="J38396" s="308"/>
      <c r="K38396" s="51"/>
      <c r="N38396" s="309"/>
      <c r="R38396" s="17"/>
      <c r="T38396" s="17"/>
      <c r="V38396" s="17"/>
      <c r="W38396" s="51"/>
    </row>
    <row r="38397">
      <c r="A38397" s="307"/>
      <c r="B38397" s="85"/>
      <c r="C38397" s="85"/>
      <c r="D38397" s="85"/>
      <c r="E38397" s="88"/>
      <c r="G38397" s="17"/>
      <c r="I38397" s="43"/>
      <c r="J38397" s="308"/>
      <c r="K38397" s="51"/>
      <c r="N38397" s="309"/>
      <c r="R38397" s="17"/>
      <c r="T38397" s="17"/>
      <c r="V38397" s="17"/>
      <c r="W38397" s="51"/>
    </row>
    <row r="38398">
      <c r="A38398" s="307"/>
      <c r="B38398" s="85"/>
      <c r="C38398" s="85"/>
      <c r="D38398" s="85"/>
      <c r="E38398" s="88"/>
      <c r="G38398" s="17"/>
      <c r="I38398" s="43"/>
      <c r="J38398" s="308"/>
      <c r="K38398" s="51"/>
      <c r="N38398" s="309"/>
      <c r="R38398" s="17"/>
      <c r="T38398" s="17"/>
      <c r="V38398" s="17"/>
      <c r="W38398" s="51"/>
    </row>
    <row r="38399">
      <c r="A38399" s="307"/>
      <c r="B38399" s="85"/>
      <c r="C38399" s="85"/>
      <c r="D38399" s="85"/>
      <c r="E38399" s="88"/>
      <c r="G38399" s="17"/>
      <c r="I38399" s="43"/>
      <c r="J38399" s="308"/>
      <c r="K38399" s="51"/>
      <c r="N38399" s="309"/>
      <c r="R38399" s="17"/>
      <c r="T38399" s="17"/>
      <c r="V38399" s="17"/>
      <c r="W38399" s="51"/>
    </row>
    <row r="38400">
      <c r="A38400" s="307"/>
      <c r="B38400" s="85"/>
      <c r="C38400" s="85"/>
      <c r="D38400" s="85"/>
      <c r="E38400" s="88"/>
      <c r="G38400" s="17"/>
      <c r="I38400" s="43"/>
      <c r="J38400" s="308"/>
      <c r="K38400" s="51"/>
      <c r="N38400" s="309"/>
      <c r="R38400" s="17"/>
      <c r="T38400" s="17"/>
      <c r="V38400" s="17"/>
      <c r="W38400" s="51"/>
    </row>
    <row r="38401">
      <c r="A38401" s="307"/>
      <c r="B38401" s="85"/>
      <c r="C38401" s="85"/>
      <c r="D38401" s="85"/>
      <c r="E38401" s="88"/>
      <c r="G38401" s="17"/>
      <c r="I38401" s="43"/>
      <c r="J38401" s="308"/>
      <c r="K38401" s="51"/>
      <c r="N38401" s="309"/>
      <c r="R38401" s="17"/>
      <c r="T38401" s="17"/>
      <c r="V38401" s="17"/>
      <c r="W38401" s="51"/>
    </row>
    <row r="38402">
      <c r="A38402" s="307"/>
      <c r="B38402" s="85"/>
      <c r="C38402" s="85"/>
      <c r="D38402" s="85"/>
      <c r="E38402" s="88"/>
      <c r="G38402" s="17"/>
      <c r="I38402" s="43"/>
      <c r="J38402" s="308"/>
      <c r="K38402" s="51"/>
      <c r="N38402" s="309"/>
      <c r="R38402" s="17"/>
      <c r="T38402" s="17"/>
      <c r="V38402" s="17"/>
      <c r="W38402" s="51"/>
    </row>
    <row r="38403">
      <c r="A38403" s="307"/>
      <c r="B38403" s="85"/>
      <c r="C38403" s="85"/>
      <c r="D38403" s="85"/>
      <c r="E38403" s="88"/>
      <c r="G38403" s="17"/>
      <c r="I38403" s="43"/>
      <c r="J38403" s="308"/>
      <c r="K38403" s="51"/>
      <c r="N38403" s="309"/>
      <c r="R38403" s="17"/>
      <c r="T38403" s="17"/>
      <c r="V38403" s="17"/>
      <c r="W38403" s="51"/>
    </row>
    <row r="38404">
      <c r="A38404" s="307"/>
      <c r="B38404" s="85"/>
      <c r="C38404" s="85"/>
      <c r="D38404" s="85"/>
      <c r="E38404" s="88"/>
      <c r="G38404" s="17"/>
      <c r="I38404" s="43"/>
      <c r="J38404" s="308"/>
      <c r="K38404" s="51"/>
      <c r="N38404" s="309"/>
      <c r="R38404" s="17"/>
      <c r="T38404" s="17"/>
      <c r="V38404" s="17"/>
      <c r="W38404" s="51"/>
    </row>
    <row r="38405">
      <c r="A38405" s="307"/>
      <c r="B38405" s="85"/>
      <c r="C38405" s="85"/>
      <c r="D38405" s="85"/>
      <c r="E38405" s="88"/>
      <c r="G38405" s="17"/>
      <c r="I38405" s="43"/>
      <c r="J38405" s="308"/>
      <c r="K38405" s="51"/>
      <c r="N38405" s="309"/>
      <c r="R38405" s="17"/>
      <c r="T38405" s="17"/>
      <c r="V38405" s="17"/>
      <c r="W38405" s="51"/>
    </row>
    <row r="38406">
      <c r="A38406" s="307"/>
      <c r="B38406" s="85"/>
      <c r="C38406" s="85"/>
      <c r="D38406" s="85"/>
      <c r="E38406" s="88"/>
      <c r="G38406" s="17"/>
      <c r="I38406" s="43"/>
      <c r="J38406" s="308"/>
      <c r="K38406" s="51"/>
      <c r="N38406" s="309"/>
      <c r="R38406" s="17"/>
      <c r="T38406" s="17"/>
      <c r="V38406" s="17"/>
      <c r="W38406" s="51"/>
    </row>
    <row r="38407">
      <c r="A38407" s="307"/>
      <c r="B38407" s="85"/>
      <c r="C38407" s="85"/>
      <c r="D38407" s="85"/>
      <c r="E38407" s="88"/>
      <c r="G38407" s="17"/>
      <c r="I38407" s="43"/>
      <c r="J38407" s="308"/>
      <c r="K38407" s="51"/>
      <c r="N38407" s="309"/>
      <c r="R38407" s="17"/>
      <c r="T38407" s="17"/>
      <c r="V38407" s="17"/>
      <c r="W38407" s="51"/>
    </row>
    <row r="38408">
      <c r="A38408" s="307"/>
      <c r="B38408" s="85"/>
      <c r="C38408" s="85"/>
      <c r="D38408" s="85"/>
      <c r="E38408" s="88"/>
      <c r="G38408" s="17"/>
      <c r="I38408" s="43"/>
      <c r="J38408" s="308"/>
      <c r="K38408" s="51"/>
      <c r="N38408" s="309"/>
      <c r="R38408" s="17"/>
      <c r="T38408" s="17"/>
      <c r="V38408" s="17"/>
      <c r="W38408" s="51"/>
    </row>
    <row r="38409">
      <c r="A38409" s="307"/>
      <c r="B38409" s="85"/>
      <c r="C38409" s="85"/>
      <c r="D38409" s="85"/>
      <c r="E38409" s="88"/>
      <c r="G38409" s="17"/>
      <c r="I38409" s="43"/>
      <c r="J38409" s="308"/>
      <c r="K38409" s="51"/>
      <c r="N38409" s="309"/>
      <c r="R38409" s="17"/>
      <c r="T38409" s="17"/>
      <c r="V38409" s="17"/>
      <c r="W38409" s="51"/>
    </row>
    <row r="38410">
      <c r="A38410" s="307"/>
      <c r="B38410" s="85"/>
      <c r="C38410" s="85"/>
      <c r="D38410" s="85"/>
      <c r="E38410" s="88"/>
      <c r="G38410" s="17"/>
      <c r="I38410" s="43"/>
      <c r="J38410" s="308"/>
      <c r="K38410" s="51"/>
      <c r="N38410" s="309"/>
      <c r="R38410" s="17"/>
      <c r="T38410" s="17"/>
      <c r="V38410" s="17"/>
      <c r="W38410" s="51"/>
    </row>
    <row r="38411">
      <c r="A38411" s="307"/>
      <c r="B38411" s="85"/>
      <c r="C38411" s="85"/>
      <c r="D38411" s="85"/>
      <c r="E38411" s="88"/>
      <c r="G38411" s="17"/>
      <c r="I38411" s="43"/>
      <c r="J38411" s="308"/>
      <c r="K38411" s="51"/>
      <c r="N38411" s="309"/>
      <c r="R38411" s="17"/>
      <c r="T38411" s="17"/>
      <c r="V38411" s="17"/>
      <c r="W38411" s="51"/>
    </row>
    <row r="38412">
      <c r="A38412" s="307"/>
      <c r="B38412" s="85"/>
      <c r="C38412" s="85"/>
      <c r="D38412" s="85"/>
      <c r="E38412" s="88"/>
      <c r="G38412" s="17"/>
      <c r="I38412" s="43"/>
      <c r="J38412" s="308"/>
      <c r="K38412" s="51"/>
      <c r="N38412" s="309"/>
      <c r="R38412" s="17"/>
      <c r="T38412" s="17"/>
      <c r="V38412" s="17"/>
      <c r="W38412" s="51"/>
    </row>
    <row r="38413">
      <c r="A38413" s="307"/>
      <c r="B38413" s="85"/>
      <c r="C38413" s="85"/>
      <c r="D38413" s="85"/>
      <c r="E38413" s="88"/>
      <c r="G38413" s="17"/>
      <c r="I38413" s="43"/>
      <c r="J38413" s="308"/>
      <c r="K38413" s="51"/>
      <c r="N38413" s="309"/>
      <c r="R38413" s="17"/>
      <c r="T38413" s="17"/>
      <c r="V38413" s="17"/>
      <c r="W38413" s="51"/>
    </row>
    <row r="38414">
      <c r="A38414" s="307"/>
      <c r="B38414" s="85"/>
      <c r="C38414" s="85"/>
      <c r="D38414" s="85"/>
      <c r="E38414" s="88"/>
      <c r="G38414" s="17"/>
      <c r="I38414" s="43"/>
      <c r="J38414" s="308"/>
      <c r="K38414" s="51"/>
      <c r="N38414" s="309"/>
      <c r="R38414" s="17"/>
      <c r="T38414" s="17"/>
      <c r="V38414" s="17"/>
      <c r="W38414" s="51"/>
    </row>
    <row r="38415">
      <c r="A38415" s="307"/>
      <c r="B38415" s="85"/>
      <c r="C38415" s="85"/>
      <c r="D38415" s="85"/>
      <c r="E38415" s="88"/>
      <c r="G38415" s="17"/>
      <c r="I38415" s="43"/>
      <c r="J38415" s="308"/>
      <c r="K38415" s="51"/>
      <c r="N38415" s="309"/>
      <c r="R38415" s="17"/>
      <c r="T38415" s="17"/>
      <c r="V38415" s="17"/>
      <c r="W38415" s="51"/>
    </row>
    <row r="38416">
      <c r="A38416" s="307"/>
      <c r="B38416" s="85"/>
      <c r="C38416" s="85"/>
      <c r="D38416" s="85"/>
      <c r="E38416" s="88"/>
      <c r="G38416" s="17"/>
      <c r="I38416" s="43"/>
      <c r="J38416" s="308"/>
      <c r="K38416" s="51"/>
      <c r="N38416" s="309"/>
      <c r="R38416" s="17"/>
      <c r="T38416" s="17"/>
      <c r="V38416" s="17"/>
      <c r="W38416" s="51"/>
    </row>
    <row r="38417">
      <c r="A38417" s="307"/>
      <c r="B38417" s="85"/>
      <c r="C38417" s="85"/>
      <c r="D38417" s="85"/>
      <c r="E38417" s="88"/>
      <c r="G38417" s="17"/>
      <c r="I38417" s="43"/>
      <c r="J38417" s="308"/>
      <c r="K38417" s="51"/>
      <c r="N38417" s="309"/>
      <c r="R38417" s="17"/>
      <c r="T38417" s="17"/>
      <c r="V38417" s="17"/>
      <c r="W38417" s="51"/>
    </row>
    <row r="38418">
      <c r="A38418" s="307"/>
      <c r="B38418" s="85"/>
      <c r="C38418" s="85"/>
      <c r="D38418" s="85"/>
      <c r="E38418" s="88"/>
      <c r="G38418" s="17"/>
      <c r="I38418" s="43"/>
      <c r="J38418" s="308"/>
      <c r="K38418" s="51"/>
      <c r="N38418" s="309"/>
      <c r="R38418" s="17"/>
      <c r="T38418" s="17"/>
      <c r="V38418" s="17"/>
      <c r="W38418" s="51"/>
    </row>
    <row r="38419">
      <c r="A38419" s="307"/>
      <c r="B38419" s="85"/>
      <c r="C38419" s="85"/>
      <c r="D38419" s="85"/>
      <c r="E38419" s="88"/>
      <c r="G38419" s="17"/>
      <c r="I38419" s="43"/>
      <c r="J38419" s="308"/>
      <c r="K38419" s="51"/>
      <c r="N38419" s="309"/>
      <c r="R38419" s="17"/>
      <c r="T38419" s="17"/>
      <c r="V38419" s="17"/>
      <c r="W38419" s="51"/>
    </row>
    <row r="38420">
      <c r="A38420" s="307"/>
      <c r="B38420" s="85"/>
      <c r="C38420" s="85"/>
      <c r="D38420" s="85"/>
      <c r="E38420" s="88"/>
      <c r="G38420" s="17"/>
      <c r="I38420" s="43"/>
      <c r="J38420" s="308"/>
      <c r="K38420" s="51"/>
      <c r="N38420" s="309"/>
      <c r="R38420" s="17"/>
      <c r="T38420" s="17"/>
      <c r="V38420" s="17"/>
      <c r="W38420" s="51"/>
    </row>
    <row r="38421">
      <c r="A38421" s="307"/>
      <c r="B38421" s="85"/>
      <c r="C38421" s="85"/>
      <c r="D38421" s="85"/>
      <c r="E38421" s="88"/>
      <c r="G38421" s="17"/>
      <c r="I38421" s="43"/>
      <c r="J38421" s="308"/>
      <c r="K38421" s="51"/>
      <c r="N38421" s="309"/>
      <c r="R38421" s="17"/>
      <c r="T38421" s="17"/>
      <c r="V38421" s="17"/>
      <c r="W38421" s="51"/>
    </row>
    <row r="38422">
      <c r="A38422" s="307"/>
      <c r="B38422" s="85"/>
      <c r="C38422" s="85"/>
      <c r="D38422" s="85"/>
      <c r="E38422" s="88"/>
      <c r="G38422" s="17"/>
      <c r="I38422" s="43"/>
      <c r="J38422" s="308"/>
      <c r="K38422" s="51"/>
      <c r="N38422" s="309"/>
      <c r="R38422" s="17"/>
      <c r="T38422" s="17"/>
      <c r="V38422" s="17"/>
      <c r="W38422" s="51"/>
    </row>
    <row r="38423">
      <c r="A38423" s="307"/>
      <c r="B38423" s="85"/>
      <c r="C38423" s="85"/>
      <c r="D38423" s="85"/>
      <c r="E38423" s="88"/>
      <c r="G38423" s="17"/>
      <c r="I38423" s="43"/>
      <c r="J38423" s="308"/>
      <c r="K38423" s="51"/>
      <c r="N38423" s="309"/>
      <c r="R38423" s="17"/>
      <c r="T38423" s="17"/>
      <c r="V38423" s="17"/>
      <c r="W38423" s="51"/>
    </row>
    <row r="38424">
      <c r="A38424" s="307"/>
      <c r="B38424" s="85"/>
      <c r="C38424" s="85"/>
      <c r="D38424" s="85"/>
      <c r="E38424" s="88"/>
      <c r="G38424" s="17"/>
      <c r="I38424" s="43"/>
      <c r="J38424" s="308"/>
      <c r="K38424" s="51"/>
      <c r="N38424" s="309"/>
      <c r="R38424" s="17"/>
      <c r="T38424" s="17"/>
      <c r="V38424" s="17"/>
      <c r="W38424" s="51"/>
    </row>
    <row r="38425">
      <c r="A38425" s="307"/>
      <c r="B38425" s="85"/>
      <c r="C38425" s="85"/>
      <c r="D38425" s="85"/>
      <c r="E38425" s="88"/>
      <c r="G38425" s="17"/>
      <c r="I38425" s="43"/>
      <c r="J38425" s="308"/>
      <c r="K38425" s="51"/>
      <c r="N38425" s="309"/>
      <c r="R38425" s="17"/>
      <c r="T38425" s="17"/>
      <c r="V38425" s="17"/>
      <c r="W38425" s="51"/>
    </row>
    <row r="38426">
      <c r="A38426" s="307"/>
      <c r="B38426" s="85"/>
      <c r="C38426" s="85"/>
      <c r="D38426" s="85"/>
      <c r="E38426" s="88"/>
      <c r="G38426" s="17"/>
      <c r="I38426" s="43"/>
      <c r="J38426" s="308"/>
      <c r="K38426" s="51"/>
      <c r="N38426" s="309"/>
      <c r="R38426" s="17"/>
      <c r="T38426" s="17"/>
      <c r="V38426" s="17"/>
      <c r="W38426" s="51"/>
    </row>
    <row r="38427">
      <c r="A38427" s="307"/>
      <c r="B38427" s="85"/>
      <c r="C38427" s="85"/>
      <c r="D38427" s="85"/>
      <c r="E38427" s="88"/>
      <c r="G38427" s="17"/>
      <c r="I38427" s="43"/>
      <c r="J38427" s="308"/>
      <c r="K38427" s="51"/>
      <c r="N38427" s="309"/>
      <c r="R38427" s="17"/>
      <c r="T38427" s="17"/>
      <c r="V38427" s="17"/>
      <c r="W38427" s="51"/>
    </row>
    <row r="38428">
      <c r="A38428" s="307"/>
      <c r="B38428" s="85"/>
      <c r="C38428" s="85"/>
      <c r="D38428" s="85"/>
      <c r="E38428" s="88"/>
      <c r="G38428" s="17"/>
      <c r="I38428" s="43"/>
      <c r="J38428" s="308"/>
      <c r="K38428" s="51"/>
      <c r="N38428" s="309"/>
      <c r="R38428" s="17"/>
      <c r="T38428" s="17"/>
      <c r="V38428" s="17"/>
      <c r="W38428" s="51"/>
    </row>
    <row r="38429">
      <c r="A38429" s="307"/>
      <c r="B38429" s="85"/>
      <c r="C38429" s="85"/>
      <c r="D38429" s="85"/>
      <c r="E38429" s="88"/>
      <c r="G38429" s="17"/>
      <c r="I38429" s="43"/>
      <c r="J38429" s="308"/>
      <c r="K38429" s="51"/>
      <c r="N38429" s="309"/>
      <c r="R38429" s="17"/>
      <c r="T38429" s="17"/>
      <c r="V38429" s="17"/>
      <c r="W38429" s="51"/>
    </row>
    <row r="38430">
      <c r="A38430" s="307"/>
      <c r="B38430" s="85"/>
      <c r="C38430" s="85"/>
      <c r="D38430" s="85"/>
      <c r="E38430" s="88"/>
      <c r="G38430" s="17"/>
      <c r="I38430" s="43"/>
      <c r="J38430" s="308"/>
      <c r="K38430" s="51"/>
      <c r="N38430" s="309"/>
      <c r="R38430" s="17"/>
      <c r="T38430" s="17"/>
      <c r="V38430" s="17"/>
      <c r="W38430" s="51"/>
    </row>
    <row r="38431">
      <c r="A38431" s="307"/>
      <c r="B38431" s="85"/>
      <c r="C38431" s="85"/>
      <c r="D38431" s="85"/>
      <c r="E38431" s="88"/>
      <c r="G38431" s="17"/>
      <c r="I38431" s="43"/>
      <c r="J38431" s="308"/>
      <c r="K38431" s="51"/>
      <c r="N38431" s="309"/>
      <c r="R38431" s="17"/>
      <c r="T38431" s="17"/>
      <c r="V38431" s="17"/>
      <c r="W38431" s="51"/>
    </row>
    <row r="38432">
      <c r="A38432" s="307"/>
      <c r="B38432" s="85"/>
      <c r="C38432" s="85"/>
      <c r="D38432" s="85"/>
      <c r="E38432" s="88"/>
      <c r="G38432" s="17"/>
      <c r="I38432" s="43"/>
      <c r="J38432" s="308"/>
      <c r="K38432" s="51"/>
      <c r="N38432" s="309"/>
      <c r="R38432" s="17"/>
      <c r="T38432" s="17"/>
      <c r="V38432" s="17"/>
      <c r="W38432" s="51"/>
    </row>
    <row r="38433">
      <c r="A38433" s="307"/>
      <c r="B38433" s="85"/>
      <c r="C38433" s="85"/>
      <c r="D38433" s="85"/>
      <c r="E38433" s="88"/>
      <c r="G38433" s="17"/>
      <c r="I38433" s="43"/>
      <c r="J38433" s="308"/>
      <c r="K38433" s="51"/>
      <c r="N38433" s="309"/>
      <c r="R38433" s="17"/>
      <c r="T38433" s="17"/>
      <c r="V38433" s="17"/>
      <c r="W38433" s="51"/>
    </row>
    <row r="38434">
      <c r="A38434" s="307"/>
      <c r="B38434" s="85"/>
      <c r="C38434" s="85"/>
      <c r="D38434" s="85"/>
      <c r="E38434" s="88"/>
      <c r="G38434" s="17"/>
      <c r="I38434" s="43"/>
      <c r="J38434" s="308"/>
      <c r="K38434" s="51"/>
      <c r="N38434" s="309"/>
      <c r="R38434" s="17"/>
      <c r="T38434" s="17"/>
      <c r="V38434" s="17"/>
      <c r="W38434" s="51"/>
    </row>
    <row r="38435">
      <c r="A38435" s="307"/>
      <c r="B38435" s="85"/>
      <c r="C38435" s="85"/>
      <c r="D38435" s="85"/>
      <c r="E38435" s="88"/>
      <c r="G38435" s="17"/>
      <c r="I38435" s="43"/>
      <c r="J38435" s="308"/>
      <c r="K38435" s="51"/>
      <c r="N38435" s="309"/>
      <c r="R38435" s="17"/>
      <c r="T38435" s="17"/>
      <c r="V38435" s="17"/>
      <c r="W38435" s="51"/>
    </row>
    <row r="38436">
      <c r="A38436" s="307"/>
      <c r="B38436" s="85"/>
      <c r="C38436" s="85"/>
      <c r="D38436" s="85"/>
      <c r="E38436" s="88"/>
      <c r="G38436" s="17"/>
      <c r="I38436" s="43"/>
      <c r="J38436" s="308"/>
      <c r="K38436" s="51"/>
      <c r="N38436" s="309"/>
      <c r="R38436" s="17"/>
      <c r="T38436" s="17"/>
      <c r="V38436" s="17"/>
      <c r="W38436" s="51"/>
    </row>
    <row r="38437">
      <c r="A38437" s="307"/>
      <c r="B38437" s="85"/>
      <c r="C38437" s="85"/>
      <c r="D38437" s="85"/>
      <c r="E38437" s="88"/>
      <c r="G38437" s="17"/>
      <c r="I38437" s="43"/>
      <c r="J38437" s="308"/>
      <c r="K38437" s="51"/>
      <c r="N38437" s="309"/>
      <c r="R38437" s="17"/>
      <c r="T38437" s="17"/>
      <c r="V38437" s="17"/>
      <c r="W38437" s="51"/>
    </row>
    <row r="38438">
      <c r="A38438" s="307"/>
      <c r="B38438" s="85"/>
      <c r="C38438" s="85"/>
      <c r="D38438" s="85"/>
      <c r="E38438" s="88"/>
      <c r="G38438" s="17"/>
      <c r="I38438" s="43"/>
      <c r="J38438" s="308"/>
      <c r="K38438" s="51"/>
      <c r="N38438" s="309"/>
      <c r="R38438" s="17"/>
      <c r="T38438" s="17"/>
      <c r="V38438" s="17"/>
      <c r="W38438" s="51"/>
    </row>
    <row r="38439">
      <c r="A38439" s="307"/>
      <c r="B38439" s="85"/>
      <c r="C38439" s="85"/>
      <c r="D38439" s="85"/>
      <c r="E38439" s="88"/>
      <c r="G38439" s="17"/>
      <c r="I38439" s="43"/>
      <c r="J38439" s="308"/>
      <c r="K38439" s="51"/>
      <c r="N38439" s="309"/>
      <c r="R38439" s="17"/>
      <c r="T38439" s="17"/>
      <c r="V38439" s="17"/>
      <c r="W38439" s="51"/>
    </row>
    <row r="38440">
      <c r="A38440" s="307"/>
      <c r="B38440" s="85"/>
      <c r="C38440" s="85"/>
      <c r="D38440" s="85"/>
      <c r="E38440" s="88"/>
      <c r="G38440" s="17"/>
      <c r="I38440" s="43"/>
      <c r="J38440" s="308"/>
      <c r="K38440" s="51"/>
      <c r="N38440" s="309"/>
      <c r="R38440" s="17"/>
      <c r="T38440" s="17"/>
      <c r="V38440" s="17"/>
      <c r="W38440" s="51"/>
    </row>
    <row r="38441">
      <c r="A38441" s="307"/>
      <c r="B38441" s="85"/>
      <c r="C38441" s="85"/>
      <c r="D38441" s="85"/>
      <c r="E38441" s="88"/>
      <c r="G38441" s="17"/>
      <c r="I38441" s="43"/>
      <c r="J38441" s="308"/>
      <c r="K38441" s="51"/>
      <c r="N38441" s="309"/>
      <c r="R38441" s="17"/>
      <c r="T38441" s="17"/>
      <c r="V38441" s="17"/>
      <c r="W38441" s="51"/>
    </row>
    <row r="38442">
      <c r="A38442" s="307"/>
      <c r="B38442" s="85"/>
      <c r="C38442" s="85"/>
      <c r="D38442" s="85"/>
      <c r="E38442" s="88"/>
      <c r="G38442" s="17"/>
      <c r="I38442" s="43"/>
      <c r="J38442" s="308"/>
      <c r="K38442" s="51"/>
      <c r="N38442" s="309"/>
      <c r="R38442" s="17"/>
      <c r="T38442" s="17"/>
      <c r="V38442" s="17"/>
      <c r="W38442" s="51"/>
    </row>
    <row r="38443">
      <c r="A38443" s="307"/>
      <c r="B38443" s="85"/>
      <c r="C38443" s="85"/>
      <c r="D38443" s="85"/>
      <c r="E38443" s="88"/>
      <c r="G38443" s="17"/>
      <c r="I38443" s="43"/>
      <c r="J38443" s="308"/>
      <c r="K38443" s="51"/>
      <c r="N38443" s="309"/>
      <c r="R38443" s="17"/>
      <c r="T38443" s="17"/>
      <c r="V38443" s="17"/>
      <c r="W38443" s="51"/>
    </row>
    <row r="38444">
      <c r="A38444" s="307"/>
      <c r="B38444" s="85"/>
      <c r="C38444" s="85"/>
      <c r="D38444" s="85"/>
      <c r="E38444" s="88"/>
      <c r="G38444" s="17"/>
      <c r="I38444" s="43"/>
      <c r="J38444" s="308"/>
      <c r="K38444" s="51"/>
      <c r="N38444" s="309"/>
      <c r="R38444" s="17"/>
      <c r="T38444" s="17"/>
      <c r="V38444" s="17"/>
      <c r="W38444" s="51"/>
    </row>
    <row r="38445">
      <c r="A38445" s="307"/>
      <c r="B38445" s="85"/>
      <c r="C38445" s="85"/>
      <c r="D38445" s="85"/>
      <c r="E38445" s="88"/>
      <c r="G38445" s="17"/>
      <c r="I38445" s="43"/>
      <c r="J38445" s="308"/>
      <c r="K38445" s="51"/>
      <c r="N38445" s="309"/>
      <c r="R38445" s="17"/>
      <c r="T38445" s="17"/>
      <c r="V38445" s="17"/>
      <c r="W38445" s="51"/>
    </row>
    <row r="38446">
      <c r="A38446" s="307"/>
      <c r="B38446" s="85"/>
      <c r="C38446" s="85"/>
      <c r="D38446" s="85"/>
      <c r="E38446" s="88"/>
      <c r="G38446" s="17"/>
      <c r="I38446" s="43"/>
      <c r="J38446" s="308"/>
      <c r="K38446" s="51"/>
      <c r="N38446" s="309"/>
      <c r="R38446" s="17"/>
      <c r="T38446" s="17"/>
      <c r="V38446" s="17"/>
      <c r="W38446" s="51"/>
    </row>
    <row r="38447">
      <c r="A38447" s="307"/>
      <c r="B38447" s="85"/>
      <c r="C38447" s="85"/>
      <c r="D38447" s="85"/>
      <c r="E38447" s="88"/>
      <c r="G38447" s="17"/>
      <c r="I38447" s="43"/>
      <c r="J38447" s="308"/>
      <c r="K38447" s="51"/>
      <c r="N38447" s="309"/>
      <c r="R38447" s="17"/>
      <c r="T38447" s="17"/>
      <c r="V38447" s="17"/>
      <c r="W38447" s="51"/>
    </row>
    <row r="38448">
      <c r="A38448" s="307"/>
      <c r="B38448" s="85"/>
      <c r="C38448" s="85"/>
      <c r="D38448" s="85"/>
      <c r="E38448" s="88"/>
      <c r="G38448" s="17"/>
      <c r="I38448" s="43"/>
      <c r="J38448" s="308"/>
      <c r="K38448" s="51"/>
      <c r="N38448" s="309"/>
      <c r="R38448" s="17"/>
      <c r="T38448" s="17"/>
      <c r="V38448" s="17"/>
      <c r="W38448" s="51"/>
    </row>
    <row r="38449">
      <c r="A38449" s="307"/>
      <c r="B38449" s="85"/>
      <c r="C38449" s="85"/>
      <c r="D38449" s="85"/>
      <c r="E38449" s="88"/>
      <c r="G38449" s="17"/>
      <c r="I38449" s="43"/>
      <c r="J38449" s="308"/>
      <c r="K38449" s="51"/>
      <c r="N38449" s="309"/>
      <c r="R38449" s="17"/>
      <c r="T38449" s="17"/>
      <c r="V38449" s="17"/>
      <c r="W38449" s="51"/>
    </row>
    <row r="38450">
      <c r="A38450" s="307"/>
      <c r="B38450" s="85"/>
      <c r="C38450" s="85"/>
      <c r="D38450" s="85"/>
      <c r="E38450" s="88"/>
      <c r="G38450" s="17"/>
      <c r="I38450" s="43"/>
      <c r="J38450" s="308"/>
      <c r="K38450" s="51"/>
      <c r="N38450" s="309"/>
      <c r="R38450" s="17"/>
      <c r="T38450" s="17"/>
      <c r="V38450" s="17"/>
      <c r="W38450" s="51"/>
    </row>
    <row r="38451">
      <c r="A38451" s="307"/>
      <c r="B38451" s="85"/>
      <c r="C38451" s="85"/>
      <c r="D38451" s="85"/>
      <c r="E38451" s="88"/>
      <c r="G38451" s="17"/>
      <c r="I38451" s="43"/>
      <c r="J38451" s="308"/>
      <c r="K38451" s="51"/>
      <c r="N38451" s="309"/>
      <c r="R38451" s="17"/>
      <c r="T38451" s="17"/>
      <c r="V38451" s="17"/>
      <c r="W38451" s="51"/>
    </row>
    <row r="38452">
      <c r="A38452" s="307"/>
      <c r="B38452" s="85"/>
      <c r="C38452" s="85"/>
      <c r="D38452" s="85"/>
      <c r="E38452" s="88"/>
      <c r="G38452" s="17"/>
      <c r="I38452" s="43"/>
      <c r="J38452" s="308"/>
      <c r="K38452" s="51"/>
      <c r="N38452" s="309"/>
      <c r="R38452" s="17"/>
      <c r="T38452" s="17"/>
      <c r="V38452" s="17"/>
      <c r="W38452" s="51"/>
    </row>
    <row r="38453">
      <c r="A38453" s="307"/>
      <c r="B38453" s="85"/>
      <c r="C38453" s="85"/>
      <c r="D38453" s="85"/>
      <c r="E38453" s="88"/>
      <c r="G38453" s="17"/>
      <c r="I38453" s="43"/>
      <c r="J38453" s="308"/>
      <c r="K38453" s="51"/>
      <c r="N38453" s="309"/>
      <c r="R38453" s="17"/>
      <c r="T38453" s="17"/>
      <c r="V38453" s="17"/>
      <c r="W38453" s="51"/>
    </row>
    <row r="38454">
      <c r="A38454" s="307"/>
      <c r="B38454" s="85"/>
      <c r="C38454" s="85"/>
      <c r="D38454" s="85"/>
      <c r="E38454" s="88"/>
      <c r="G38454" s="17"/>
      <c r="I38454" s="43"/>
      <c r="J38454" s="308"/>
      <c r="K38454" s="51"/>
      <c r="N38454" s="309"/>
      <c r="R38454" s="17"/>
      <c r="T38454" s="17"/>
      <c r="V38454" s="17"/>
      <c r="W38454" s="51"/>
    </row>
    <row r="38455">
      <c r="A38455" s="307"/>
      <c r="B38455" s="85"/>
      <c r="C38455" s="85"/>
      <c r="D38455" s="85"/>
      <c r="E38455" s="88"/>
      <c r="G38455" s="17"/>
      <c r="I38455" s="43"/>
      <c r="J38455" s="308"/>
      <c r="K38455" s="51"/>
      <c r="N38455" s="309"/>
      <c r="R38455" s="17"/>
      <c r="T38455" s="17"/>
      <c r="V38455" s="17"/>
      <c r="W38455" s="51"/>
    </row>
    <row r="38456">
      <c r="A38456" s="307"/>
      <c r="B38456" s="85"/>
      <c r="C38456" s="85"/>
      <c r="D38456" s="85"/>
      <c r="E38456" s="88"/>
      <c r="G38456" s="17"/>
      <c r="I38456" s="43"/>
      <c r="J38456" s="308"/>
      <c r="K38456" s="51"/>
      <c r="N38456" s="309"/>
      <c r="R38456" s="17"/>
      <c r="T38456" s="17"/>
      <c r="V38456" s="17"/>
      <c r="W38456" s="51"/>
    </row>
    <row r="38457">
      <c r="A38457" s="307"/>
      <c r="B38457" s="85"/>
      <c r="C38457" s="85"/>
      <c r="D38457" s="85"/>
      <c r="E38457" s="88"/>
      <c r="G38457" s="17"/>
      <c r="I38457" s="43"/>
      <c r="J38457" s="308"/>
      <c r="K38457" s="51"/>
      <c r="N38457" s="309"/>
      <c r="R38457" s="17"/>
      <c r="T38457" s="17"/>
      <c r="V38457" s="17"/>
      <c r="W38457" s="51"/>
    </row>
    <row r="38458">
      <c r="A38458" s="307"/>
      <c r="B38458" s="85"/>
      <c r="C38458" s="85"/>
      <c r="D38458" s="85"/>
      <c r="E38458" s="88"/>
      <c r="G38458" s="17"/>
      <c r="I38458" s="43"/>
      <c r="J38458" s="308"/>
      <c r="K38458" s="51"/>
      <c r="N38458" s="309"/>
      <c r="R38458" s="17"/>
      <c r="T38458" s="17"/>
      <c r="V38458" s="17"/>
      <c r="W38458" s="51"/>
    </row>
    <row r="38459">
      <c r="A38459" s="307"/>
      <c r="B38459" s="85"/>
      <c r="C38459" s="85"/>
      <c r="D38459" s="85"/>
      <c r="E38459" s="88"/>
      <c r="G38459" s="17"/>
      <c r="I38459" s="43"/>
      <c r="J38459" s="308"/>
      <c r="K38459" s="51"/>
      <c r="N38459" s="309"/>
      <c r="R38459" s="17"/>
      <c r="T38459" s="17"/>
      <c r="V38459" s="17"/>
      <c r="W38459" s="51"/>
    </row>
    <row r="38460">
      <c r="A38460" s="307"/>
      <c r="B38460" s="85"/>
      <c r="C38460" s="85"/>
      <c r="D38460" s="85"/>
      <c r="E38460" s="88"/>
      <c r="G38460" s="17"/>
      <c r="I38460" s="43"/>
      <c r="J38460" s="308"/>
      <c r="K38460" s="51"/>
      <c r="N38460" s="309"/>
      <c r="R38460" s="17"/>
      <c r="T38460" s="17"/>
      <c r="V38460" s="17"/>
      <c r="W38460" s="51"/>
    </row>
    <row r="38461">
      <c r="A38461" s="307"/>
      <c r="B38461" s="85"/>
      <c r="C38461" s="85"/>
      <c r="D38461" s="85"/>
      <c r="E38461" s="88"/>
      <c r="G38461" s="17"/>
      <c r="I38461" s="43"/>
      <c r="J38461" s="308"/>
      <c r="K38461" s="51"/>
      <c r="N38461" s="309"/>
      <c r="R38461" s="17"/>
      <c r="T38461" s="17"/>
      <c r="V38461" s="17"/>
      <c r="W38461" s="51"/>
    </row>
    <row r="38462">
      <c r="A38462" s="307"/>
      <c r="B38462" s="85"/>
      <c r="C38462" s="85"/>
      <c r="D38462" s="85"/>
      <c r="E38462" s="88"/>
      <c r="G38462" s="17"/>
      <c r="I38462" s="43"/>
      <c r="J38462" s="308"/>
      <c r="K38462" s="51"/>
      <c r="N38462" s="309"/>
      <c r="R38462" s="17"/>
      <c r="T38462" s="17"/>
      <c r="V38462" s="17"/>
      <c r="W38462" s="51"/>
    </row>
    <row r="38463">
      <c r="A38463" s="307"/>
      <c r="B38463" s="85"/>
      <c r="C38463" s="85"/>
      <c r="D38463" s="85"/>
      <c r="E38463" s="88"/>
      <c r="G38463" s="17"/>
      <c r="I38463" s="43"/>
      <c r="J38463" s="308"/>
      <c r="K38463" s="51"/>
      <c r="N38463" s="309"/>
      <c r="R38463" s="17"/>
      <c r="T38463" s="17"/>
      <c r="V38463" s="17"/>
      <c r="W38463" s="51"/>
    </row>
    <row r="38464">
      <c r="A38464" s="307"/>
      <c r="B38464" s="85"/>
      <c r="C38464" s="85"/>
      <c r="D38464" s="85"/>
      <c r="E38464" s="88"/>
      <c r="G38464" s="17"/>
      <c r="I38464" s="43"/>
      <c r="J38464" s="308"/>
      <c r="K38464" s="51"/>
      <c r="N38464" s="309"/>
      <c r="R38464" s="17"/>
      <c r="T38464" s="17"/>
      <c r="V38464" s="17"/>
      <c r="W38464" s="51"/>
    </row>
    <row r="38465">
      <c r="A38465" s="307"/>
      <c r="B38465" s="85"/>
      <c r="C38465" s="85"/>
      <c r="D38465" s="85"/>
      <c r="E38465" s="88"/>
      <c r="G38465" s="17"/>
      <c r="I38465" s="43"/>
      <c r="J38465" s="308"/>
      <c r="K38465" s="51"/>
      <c r="N38465" s="309"/>
      <c r="R38465" s="17"/>
      <c r="T38465" s="17"/>
      <c r="V38465" s="17"/>
      <c r="W38465" s="51"/>
    </row>
    <row r="38466">
      <c r="A38466" s="307"/>
      <c r="B38466" s="85"/>
      <c r="C38466" s="85"/>
      <c r="D38466" s="85"/>
      <c r="E38466" s="88"/>
      <c r="G38466" s="17"/>
      <c r="I38466" s="43"/>
      <c r="J38466" s="308"/>
      <c r="K38466" s="51"/>
      <c r="N38466" s="309"/>
      <c r="R38466" s="17"/>
      <c r="T38466" s="17"/>
      <c r="V38466" s="17"/>
      <c r="W38466" s="51"/>
    </row>
    <row r="38467">
      <c r="A38467" s="307"/>
      <c r="B38467" s="85"/>
      <c r="C38467" s="85"/>
      <c r="D38467" s="85"/>
      <c r="E38467" s="88"/>
      <c r="G38467" s="17"/>
      <c r="I38467" s="43"/>
      <c r="J38467" s="308"/>
      <c r="K38467" s="51"/>
      <c r="N38467" s="309"/>
      <c r="R38467" s="17"/>
      <c r="T38467" s="17"/>
      <c r="V38467" s="17"/>
      <c r="W38467" s="51"/>
    </row>
    <row r="38468">
      <c r="A38468" s="307"/>
      <c r="B38468" s="85"/>
      <c r="C38468" s="85"/>
      <c r="D38468" s="85"/>
      <c r="E38468" s="88"/>
      <c r="G38468" s="17"/>
      <c r="I38468" s="43"/>
      <c r="J38468" s="308"/>
      <c r="K38468" s="51"/>
      <c r="N38468" s="309"/>
      <c r="R38468" s="17"/>
      <c r="T38468" s="17"/>
      <c r="V38468" s="17"/>
      <c r="W38468" s="51"/>
    </row>
    <row r="38469">
      <c r="A38469" s="307"/>
      <c r="B38469" s="85"/>
      <c r="C38469" s="85"/>
      <c r="D38469" s="85"/>
      <c r="E38469" s="88"/>
      <c r="G38469" s="17"/>
      <c r="I38469" s="43"/>
      <c r="J38469" s="308"/>
      <c r="K38469" s="51"/>
      <c r="N38469" s="309"/>
      <c r="R38469" s="17"/>
      <c r="T38469" s="17"/>
      <c r="V38469" s="17"/>
      <c r="W38469" s="51"/>
    </row>
    <row r="38470">
      <c r="A38470" s="307"/>
      <c r="B38470" s="85"/>
      <c r="C38470" s="85"/>
      <c r="D38470" s="85"/>
      <c r="E38470" s="88"/>
      <c r="G38470" s="17"/>
      <c r="I38470" s="43"/>
      <c r="J38470" s="308"/>
      <c r="K38470" s="51"/>
      <c r="N38470" s="309"/>
      <c r="R38470" s="17"/>
      <c r="T38470" s="17"/>
      <c r="V38470" s="17"/>
      <c r="W38470" s="51"/>
    </row>
    <row r="38471">
      <c r="A38471" s="307"/>
      <c r="B38471" s="85"/>
      <c r="C38471" s="85"/>
      <c r="D38471" s="85"/>
      <c r="E38471" s="88"/>
      <c r="G38471" s="17"/>
      <c r="I38471" s="43"/>
      <c r="J38471" s="308"/>
      <c r="K38471" s="51"/>
      <c r="N38471" s="309"/>
      <c r="R38471" s="17"/>
      <c r="T38471" s="17"/>
      <c r="V38471" s="17"/>
      <c r="W38471" s="51"/>
    </row>
    <row r="38472">
      <c r="A38472" s="307"/>
      <c r="B38472" s="85"/>
      <c r="C38472" s="85"/>
      <c r="D38472" s="85"/>
      <c r="E38472" s="88"/>
      <c r="G38472" s="17"/>
      <c r="I38472" s="43"/>
      <c r="J38472" s="308"/>
      <c r="K38472" s="51"/>
      <c r="N38472" s="309"/>
      <c r="R38472" s="17"/>
      <c r="T38472" s="17"/>
      <c r="V38472" s="17"/>
      <c r="W38472" s="51"/>
    </row>
    <row r="38473">
      <c r="A38473" s="307"/>
      <c r="B38473" s="85"/>
      <c r="C38473" s="85"/>
      <c r="D38473" s="85"/>
      <c r="E38473" s="88"/>
      <c r="G38473" s="17"/>
      <c r="I38473" s="43"/>
      <c r="J38473" s="308"/>
      <c r="K38473" s="51"/>
      <c r="N38473" s="309"/>
      <c r="R38473" s="17"/>
      <c r="T38473" s="17"/>
      <c r="V38473" s="17"/>
      <c r="W38473" s="51"/>
    </row>
    <row r="38474">
      <c r="A38474" s="307"/>
      <c r="B38474" s="85"/>
      <c r="C38474" s="85"/>
      <c r="D38474" s="85"/>
      <c r="E38474" s="88"/>
      <c r="G38474" s="17"/>
      <c r="I38474" s="43"/>
      <c r="J38474" s="308"/>
      <c r="K38474" s="51"/>
      <c r="N38474" s="309"/>
      <c r="R38474" s="17"/>
      <c r="T38474" s="17"/>
      <c r="V38474" s="17"/>
      <c r="W38474" s="51"/>
    </row>
    <row r="38475">
      <c r="A38475" s="307"/>
      <c r="B38475" s="85"/>
      <c r="C38475" s="85"/>
      <c r="D38475" s="85"/>
      <c r="E38475" s="88"/>
      <c r="G38475" s="17"/>
      <c r="I38475" s="43"/>
      <c r="J38475" s="308"/>
      <c r="K38475" s="51"/>
      <c r="N38475" s="309"/>
      <c r="R38475" s="17"/>
      <c r="T38475" s="17"/>
      <c r="V38475" s="17"/>
      <c r="W38475" s="51"/>
    </row>
    <row r="38476">
      <c r="A38476" s="307"/>
      <c r="B38476" s="85"/>
      <c r="C38476" s="85"/>
      <c r="D38476" s="85"/>
      <c r="E38476" s="88"/>
      <c r="G38476" s="17"/>
      <c r="I38476" s="43"/>
      <c r="J38476" s="308"/>
      <c r="K38476" s="51"/>
      <c r="N38476" s="309"/>
      <c r="R38476" s="17"/>
      <c r="T38476" s="17"/>
      <c r="V38476" s="17"/>
      <c r="W38476" s="51"/>
    </row>
    <row r="38477">
      <c r="A38477" s="307"/>
      <c r="B38477" s="85"/>
      <c r="C38477" s="85"/>
      <c r="D38477" s="85"/>
      <c r="E38477" s="88"/>
      <c r="G38477" s="17"/>
      <c r="I38477" s="43"/>
      <c r="J38477" s="308"/>
      <c r="K38477" s="51"/>
      <c r="N38477" s="309"/>
      <c r="R38477" s="17"/>
      <c r="T38477" s="17"/>
      <c r="V38477" s="17"/>
      <c r="W38477" s="51"/>
    </row>
    <row r="38478">
      <c r="A38478" s="307"/>
      <c r="B38478" s="85"/>
      <c r="C38478" s="85"/>
      <c r="D38478" s="85"/>
      <c r="E38478" s="88"/>
      <c r="G38478" s="17"/>
      <c r="I38478" s="43"/>
      <c r="J38478" s="308"/>
      <c r="K38478" s="51"/>
      <c r="N38478" s="309"/>
      <c r="R38478" s="17"/>
      <c r="T38478" s="17"/>
      <c r="V38478" s="17"/>
      <c r="W38478" s="51"/>
    </row>
    <row r="38479">
      <c r="A38479" s="307"/>
      <c r="B38479" s="85"/>
      <c r="C38479" s="85"/>
      <c r="D38479" s="85"/>
      <c r="E38479" s="88"/>
      <c r="G38479" s="17"/>
      <c r="I38479" s="43"/>
      <c r="J38479" s="308"/>
      <c r="K38479" s="51"/>
      <c r="N38479" s="309"/>
      <c r="R38479" s="17"/>
      <c r="T38479" s="17"/>
      <c r="V38479" s="17"/>
      <c r="W38479" s="51"/>
    </row>
    <row r="38480">
      <c r="A38480" s="307"/>
      <c r="B38480" s="85"/>
      <c r="C38480" s="85"/>
      <c r="D38480" s="85"/>
      <c r="E38480" s="88"/>
      <c r="G38480" s="17"/>
      <c r="I38480" s="43"/>
      <c r="J38480" s="308"/>
      <c r="K38480" s="51"/>
      <c r="N38480" s="309"/>
      <c r="R38480" s="17"/>
      <c r="T38480" s="17"/>
      <c r="V38480" s="17"/>
      <c r="W38480" s="51"/>
    </row>
    <row r="38481">
      <c r="A38481" s="307"/>
      <c r="B38481" s="85"/>
      <c r="C38481" s="85"/>
      <c r="D38481" s="85"/>
      <c r="E38481" s="88"/>
      <c r="G38481" s="17"/>
      <c r="I38481" s="43"/>
      <c r="J38481" s="308"/>
      <c r="K38481" s="51"/>
      <c r="N38481" s="309"/>
      <c r="R38481" s="17"/>
      <c r="T38481" s="17"/>
      <c r="V38481" s="17"/>
      <c r="W38481" s="51"/>
    </row>
    <row r="38482">
      <c r="A38482" s="307"/>
      <c r="B38482" s="85"/>
      <c r="C38482" s="85"/>
      <c r="D38482" s="85"/>
      <c r="E38482" s="88"/>
      <c r="G38482" s="17"/>
      <c r="I38482" s="43"/>
      <c r="J38482" s="308"/>
      <c r="K38482" s="51"/>
      <c r="N38482" s="309"/>
      <c r="R38482" s="17"/>
      <c r="T38482" s="17"/>
      <c r="V38482" s="17"/>
      <c r="W38482" s="51"/>
    </row>
    <row r="38483">
      <c r="A38483" s="307"/>
      <c r="B38483" s="85"/>
      <c r="C38483" s="85"/>
      <c r="D38483" s="85"/>
      <c r="E38483" s="88"/>
      <c r="G38483" s="17"/>
      <c r="I38483" s="43"/>
      <c r="J38483" s="308"/>
      <c r="K38483" s="51"/>
      <c r="N38483" s="309"/>
      <c r="R38483" s="17"/>
      <c r="T38483" s="17"/>
      <c r="V38483" s="17"/>
      <c r="W38483" s="51"/>
    </row>
    <row r="38484">
      <c r="A38484" s="307"/>
      <c r="B38484" s="85"/>
      <c r="C38484" s="85"/>
      <c r="D38484" s="85"/>
      <c r="E38484" s="88"/>
      <c r="G38484" s="17"/>
      <c r="I38484" s="43"/>
      <c r="J38484" s="308"/>
      <c r="K38484" s="51"/>
      <c r="N38484" s="309"/>
      <c r="R38484" s="17"/>
      <c r="T38484" s="17"/>
      <c r="V38484" s="17"/>
      <c r="W38484" s="51"/>
    </row>
    <row r="38485">
      <c r="A38485" s="307"/>
      <c r="B38485" s="85"/>
      <c r="C38485" s="85"/>
      <c r="D38485" s="85"/>
      <c r="E38485" s="88"/>
      <c r="G38485" s="17"/>
      <c r="I38485" s="43"/>
      <c r="J38485" s="308"/>
      <c r="K38485" s="51"/>
      <c r="N38485" s="309"/>
      <c r="R38485" s="17"/>
      <c r="T38485" s="17"/>
      <c r="V38485" s="17"/>
      <c r="W38485" s="51"/>
    </row>
    <row r="38486">
      <c r="A38486" s="307"/>
      <c r="B38486" s="85"/>
      <c r="C38486" s="85"/>
      <c r="D38486" s="85"/>
      <c r="E38486" s="88"/>
      <c r="G38486" s="17"/>
      <c r="I38486" s="43"/>
      <c r="J38486" s="308"/>
      <c r="K38486" s="51"/>
      <c r="N38486" s="309"/>
      <c r="R38486" s="17"/>
      <c r="T38486" s="17"/>
      <c r="V38486" s="17"/>
      <c r="W38486" s="51"/>
    </row>
    <row r="38487">
      <c r="A38487" s="307"/>
      <c r="B38487" s="85"/>
      <c r="C38487" s="85"/>
      <c r="D38487" s="85"/>
      <c r="E38487" s="88"/>
      <c r="G38487" s="17"/>
      <c r="I38487" s="43"/>
      <c r="J38487" s="308"/>
      <c r="K38487" s="51"/>
      <c r="N38487" s="309"/>
      <c r="R38487" s="17"/>
      <c r="T38487" s="17"/>
      <c r="V38487" s="17"/>
      <c r="W38487" s="51"/>
    </row>
    <row r="38488">
      <c r="A38488" s="307"/>
      <c r="B38488" s="85"/>
      <c r="C38488" s="85"/>
      <c r="D38488" s="85"/>
      <c r="E38488" s="88"/>
      <c r="G38488" s="17"/>
      <c r="I38488" s="43"/>
      <c r="J38488" s="308"/>
      <c r="K38488" s="51"/>
      <c r="N38488" s="309"/>
      <c r="R38488" s="17"/>
      <c r="T38488" s="17"/>
      <c r="V38488" s="17"/>
      <c r="W38488" s="51"/>
    </row>
    <row r="38489">
      <c r="A38489" s="307"/>
      <c r="B38489" s="85"/>
      <c r="C38489" s="85"/>
      <c r="D38489" s="85"/>
      <c r="E38489" s="88"/>
      <c r="G38489" s="17"/>
      <c r="I38489" s="43"/>
      <c r="J38489" s="308"/>
      <c r="K38489" s="51"/>
      <c r="N38489" s="309"/>
      <c r="R38489" s="17"/>
      <c r="T38489" s="17"/>
      <c r="V38489" s="17"/>
      <c r="W38489" s="51"/>
    </row>
    <row r="38490">
      <c r="A38490" s="307"/>
      <c r="B38490" s="85"/>
      <c r="C38490" s="85"/>
      <c r="D38490" s="85"/>
      <c r="E38490" s="88"/>
      <c r="G38490" s="17"/>
      <c r="I38490" s="43"/>
      <c r="J38490" s="308"/>
      <c r="K38490" s="51"/>
      <c r="N38490" s="309"/>
      <c r="R38490" s="17"/>
      <c r="T38490" s="17"/>
      <c r="V38490" s="17"/>
      <c r="W38490" s="51"/>
    </row>
    <row r="38491">
      <c r="A38491" s="307"/>
      <c r="B38491" s="85"/>
      <c r="C38491" s="85"/>
      <c r="D38491" s="85"/>
      <c r="E38491" s="88"/>
      <c r="G38491" s="17"/>
      <c r="I38491" s="43"/>
      <c r="J38491" s="308"/>
      <c r="K38491" s="51"/>
      <c r="N38491" s="309"/>
      <c r="R38491" s="17"/>
      <c r="T38491" s="17"/>
      <c r="V38491" s="17"/>
      <c r="W38491" s="51"/>
    </row>
    <row r="38492">
      <c r="A38492" s="307"/>
      <c r="B38492" s="85"/>
      <c r="C38492" s="85"/>
      <c r="D38492" s="85"/>
      <c r="E38492" s="88"/>
      <c r="G38492" s="17"/>
      <c r="I38492" s="43"/>
      <c r="J38492" s="308"/>
      <c r="K38492" s="51"/>
      <c r="N38492" s="309"/>
      <c r="R38492" s="17"/>
      <c r="T38492" s="17"/>
      <c r="V38492" s="17"/>
      <c r="W38492" s="51"/>
    </row>
    <row r="38493">
      <c r="A38493" s="307"/>
      <c r="B38493" s="85"/>
      <c r="C38493" s="85"/>
      <c r="D38493" s="85"/>
      <c r="E38493" s="88"/>
      <c r="G38493" s="17"/>
      <c r="I38493" s="43"/>
      <c r="J38493" s="308"/>
      <c r="K38493" s="51"/>
      <c r="N38493" s="309"/>
      <c r="R38493" s="17"/>
      <c r="T38493" s="17"/>
      <c r="V38493" s="17"/>
      <c r="W38493" s="51"/>
    </row>
    <row r="38494">
      <c r="A38494" s="307"/>
      <c r="B38494" s="85"/>
      <c r="C38494" s="85"/>
      <c r="D38494" s="85"/>
      <c r="E38494" s="88"/>
      <c r="G38494" s="17"/>
      <c r="I38494" s="43"/>
      <c r="J38494" s="308"/>
      <c r="K38494" s="51"/>
      <c r="N38494" s="309"/>
      <c r="R38494" s="17"/>
      <c r="T38494" s="17"/>
      <c r="V38494" s="17"/>
      <c r="W38494" s="51"/>
    </row>
    <row r="38495">
      <c r="A38495" s="307"/>
      <c r="B38495" s="85"/>
      <c r="C38495" s="85"/>
      <c r="D38495" s="85"/>
      <c r="E38495" s="88"/>
      <c r="G38495" s="17"/>
      <c r="I38495" s="43"/>
      <c r="J38495" s="308"/>
      <c r="K38495" s="51"/>
      <c r="N38495" s="309"/>
      <c r="R38495" s="17"/>
      <c r="T38495" s="17"/>
      <c r="V38495" s="17"/>
      <c r="W38495" s="51"/>
    </row>
    <row r="38496">
      <c r="A38496" s="307"/>
      <c r="B38496" s="85"/>
      <c r="C38496" s="85"/>
      <c r="D38496" s="85"/>
      <c r="E38496" s="88"/>
      <c r="G38496" s="17"/>
      <c r="I38496" s="43"/>
      <c r="J38496" s="308"/>
      <c r="K38496" s="51"/>
      <c r="N38496" s="309"/>
      <c r="R38496" s="17"/>
      <c r="T38496" s="17"/>
      <c r="V38496" s="17"/>
      <c r="W38496" s="51"/>
    </row>
    <row r="38497">
      <c r="A38497" s="307"/>
      <c r="B38497" s="85"/>
      <c r="C38497" s="85"/>
      <c r="D38497" s="85"/>
      <c r="E38497" s="88"/>
      <c r="G38497" s="17"/>
      <c r="I38497" s="43"/>
      <c r="J38497" s="308"/>
      <c r="K38497" s="51"/>
      <c r="N38497" s="309"/>
      <c r="R38497" s="17"/>
      <c r="T38497" s="17"/>
      <c r="V38497" s="17"/>
      <c r="W38497" s="51"/>
    </row>
    <row r="38498">
      <c r="A38498" s="307"/>
      <c r="B38498" s="85"/>
      <c r="C38498" s="85"/>
      <c r="D38498" s="85"/>
      <c r="E38498" s="88"/>
      <c r="G38498" s="17"/>
      <c r="I38498" s="43"/>
      <c r="J38498" s="308"/>
      <c r="K38498" s="51"/>
      <c r="N38498" s="309"/>
      <c r="R38498" s="17"/>
      <c r="T38498" s="17"/>
      <c r="V38498" s="17"/>
      <c r="W38498" s="51"/>
    </row>
    <row r="38499">
      <c r="A38499" s="307"/>
      <c r="B38499" s="85"/>
      <c r="C38499" s="85"/>
      <c r="D38499" s="85"/>
      <c r="E38499" s="88"/>
      <c r="G38499" s="17"/>
      <c r="I38499" s="43"/>
      <c r="J38499" s="308"/>
      <c r="K38499" s="51"/>
      <c r="N38499" s="309"/>
      <c r="R38499" s="17"/>
      <c r="T38499" s="17"/>
      <c r="V38499" s="17"/>
      <c r="W38499" s="51"/>
    </row>
    <row r="38500">
      <c r="A38500" s="307"/>
      <c r="B38500" s="85"/>
      <c r="C38500" s="85"/>
      <c r="D38500" s="85"/>
      <c r="E38500" s="88"/>
      <c r="G38500" s="17"/>
      <c r="I38500" s="43"/>
      <c r="J38500" s="308"/>
      <c r="K38500" s="51"/>
      <c r="N38500" s="309"/>
      <c r="R38500" s="17"/>
      <c r="T38500" s="17"/>
      <c r="V38500" s="17"/>
      <c r="W38500" s="51"/>
    </row>
    <row r="38501">
      <c r="A38501" s="307"/>
      <c r="B38501" s="85"/>
      <c r="C38501" s="85"/>
      <c r="D38501" s="85"/>
      <c r="E38501" s="88"/>
      <c r="G38501" s="17"/>
      <c r="I38501" s="43"/>
      <c r="J38501" s="308"/>
      <c r="K38501" s="51"/>
      <c r="N38501" s="309"/>
      <c r="R38501" s="17"/>
      <c r="T38501" s="17"/>
      <c r="V38501" s="17"/>
      <c r="W38501" s="51"/>
    </row>
    <row r="38502">
      <c r="A38502" s="307"/>
      <c r="B38502" s="85"/>
      <c r="C38502" s="85"/>
      <c r="D38502" s="85"/>
      <c r="E38502" s="88"/>
      <c r="G38502" s="17"/>
      <c r="I38502" s="43"/>
      <c r="J38502" s="308"/>
      <c r="K38502" s="51"/>
      <c r="N38502" s="309"/>
      <c r="R38502" s="17"/>
      <c r="T38502" s="17"/>
      <c r="V38502" s="17"/>
      <c r="W38502" s="51"/>
    </row>
    <row r="38503">
      <c r="A38503" s="307"/>
      <c r="B38503" s="85"/>
      <c r="C38503" s="85"/>
      <c r="D38503" s="85"/>
      <c r="E38503" s="88"/>
      <c r="G38503" s="17"/>
      <c r="I38503" s="43"/>
      <c r="J38503" s="308"/>
      <c r="K38503" s="51"/>
      <c r="N38503" s="309"/>
      <c r="R38503" s="17"/>
      <c r="T38503" s="17"/>
      <c r="V38503" s="17"/>
      <c r="W38503" s="51"/>
    </row>
    <row r="38504">
      <c r="A38504" s="307"/>
      <c r="B38504" s="85"/>
      <c r="C38504" s="85"/>
      <c r="D38504" s="85"/>
      <c r="E38504" s="88"/>
      <c r="G38504" s="17"/>
      <c r="I38504" s="43"/>
      <c r="J38504" s="308"/>
      <c r="K38504" s="51"/>
      <c r="N38504" s="309"/>
      <c r="R38504" s="17"/>
      <c r="T38504" s="17"/>
      <c r="V38504" s="17"/>
      <c r="W38504" s="51"/>
    </row>
    <row r="38505">
      <c r="A38505" s="307"/>
      <c r="B38505" s="85"/>
      <c r="C38505" s="85"/>
      <c r="D38505" s="85"/>
      <c r="E38505" s="88"/>
      <c r="G38505" s="17"/>
      <c r="I38505" s="43"/>
      <c r="J38505" s="308"/>
      <c r="K38505" s="51"/>
      <c r="N38505" s="309"/>
      <c r="R38505" s="17"/>
      <c r="T38505" s="17"/>
      <c r="V38505" s="17"/>
      <c r="W38505" s="51"/>
    </row>
    <row r="38506">
      <c r="A38506" s="307"/>
      <c r="B38506" s="85"/>
      <c r="C38506" s="85"/>
      <c r="D38506" s="85"/>
      <c r="E38506" s="88"/>
      <c r="G38506" s="17"/>
      <c r="I38506" s="43"/>
      <c r="J38506" s="308"/>
      <c r="K38506" s="51"/>
      <c r="N38506" s="309"/>
      <c r="R38506" s="17"/>
      <c r="T38506" s="17"/>
      <c r="V38506" s="17"/>
      <c r="W38506" s="51"/>
    </row>
    <row r="38507">
      <c r="A38507" s="307"/>
      <c r="B38507" s="85"/>
      <c r="C38507" s="85"/>
      <c r="D38507" s="85"/>
      <c r="E38507" s="88"/>
      <c r="G38507" s="17"/>
      <c r="I38507" s="43"/>
      <c r="J38507" s="308"/>
      <c r="K38507" s="51"/>
      <c r="N38507" s="309"/>
      <c r="R38507" s="17"/>
      <c r="T38507" s="17"/>
      <c r="V38507" s="17"/>
      <c r="W38507" s="51"/>
    </row>
    <row r="38508">
      <c r="A38508" s="307"/>
      <c r="B38508" s="85"/>
      <c r="C38508" s="85"/>
      <c r="D38508" s="85"/>
      <c r="E38508" s="88"/>
      <c r="G38508" s="17"/>
      <c r="I38508" s="43"/>
      <c r="J38508" s="308"/>
      <c r="K38508" s="51"/>
      <c r="N38508" s="309"/>
      <c r="R38508" s="17"/>
      <c r="T38508" s="17"/>
      <c r="V38508" s="17"/>
      <c r="W38508" s="51"/>
    </row>
    <row r="38509">
      <c r="A38509" s="307"/>
      <c r="B38509" s="85"/>
      <c r="C38509" s="85"/>
      <c r="D38509" s="85"/>
      <c r="E38509" s="88"/>
      <c r="G38509" s="17"/>
      <c r="I38509" s="43"/>
      <c r="J38509" s="308"/>
      <c r="K38509" s="51"/>
      <c r="N38509" s="309"/>
      <c r="R38509" s="17"/>
      <c r="T38509" s="17"/>
      <c r="V38509" s="17"/>
      <c r="W38509" s="51"/>
    </row>
    <row r="38510">
      <c r="A38510" s="307"/>
      <c r="B38510" s="85"/>
      <c r="C38510" s="85"/>
      <c r="D38510" s="85"/>
      <c r="E38510" s="88"/>
      <c r="G38510" s="17"/>
      <c r="I38510" s="43"/>
      <c r="J38510" s="308"/>
      <c r="K38510" s="51"/>
      <c r="N38510" s="309"/>
      <c r="R38510" s="17"/>
      <c r="T38510" s="17"/>
      <c r="V38510" s="17"/>
      <c r="W38510" s="51"/>
    </row>
    <row r="38511">
      <c r="A38511" s="307"/>
      <c r="B38511" s="85"/>
      <c r="C38511" s="85"/>
      <c r="D38511" s="85"/>
      <c r="E38511" s="88"/>
      <c r="G38511" s="17"/>
      <c r="I38511" s="43"/>
      <c r="J38511" s="308"/>
      <c r="K38511" s="51"/>
      <c r="N38511" s="309"/>
      <c r="R38511" s="17"/>
      <c r="T38511" s="17"/>
      <c r="V38511" s="17"/>
      <c r="W38511" s="51"/>
    </row>
    <row r="38512">
      <c r="A38512" s="307"/>
      <c r="B38512" s="85"/>
      <c r="C38512" s="85"/>
      <c r="D38512" s="85"/>
      <c r="E38512" s="88"/>
      <c r="G38512" s="17"/>
      <c r="I38512" s="43"/>
      <c r="J38512" s="308"/>
      <c r="K38512" s="51"/>
      <c r="N38512" s="309"/>
      <c r="R38512" s="17"/>
      <c r="T38512" s="17"/>
      <c r="V38512" s="17"/>
      <c r="W38512" s="51"/>
    </row>
    <row r="38513">
      <c r="A38513" s="307"/>
      <c r="B38513" s="85"/>
      <c r="C38513" s="85"/>
      <c r="D38513" s="85"/>
      <c r="E38513" s="88"/>
      <c r="G38513" s="17"/>
      <c r="I38513" s="43"/>
      <c r="J38513" s="308"/>
      <c r="K38513" s="51"/>
      <c r="N38513" s="309"/>
      <c r="R38513" s="17"/>
      <c r="T38513" s="17"/>
      <c r="V38513" s="17"/>
      <c r="W38513" s="51"/>
    </row>
    <row r="38514">
      <c r="A38514" s="307"/>
      <c r="B38514" s="85"/>
      <c r="C38514" s="85"/>
      <c r="D38514" s="85"/>
      <c r="E38514" s="88"/>
      <c r="G38514" s="17"/>
      <c r="I38514" s="43"/>
      <c r="J38514" s="308"/>
      <c r="K38514" s="51"/>
      <c r="N38514" s="309"/>
      <c r="R38514" s="17"/>
      <c r="T38514" s="17"/>
      <c r="V38514" s="17"/>
      <c r="W38514" s="51"/>
    </row>
    <row r="38515">
      <c r="A38515" s="307"/>
      <c r="B38515" s="85"/>
      <c r="C38515" s="85"/>
      <c r="D38515" s="85"/>
      <c r="E38515" s="88"/>
      <c r="G38515" s="17"/>
      <c r="I38515" s="43"/>
      <c r="J38515" s="308"/>
      <c r="K38515" s="51"/>
      <c r="N38515" s="309"/>
      <c r="R38515" s="17"/>
      <c r="T38515" s="17"/>
      <c r="V38515" s="17"/>
      <c r="W38515" s="51"/>
    </row>
    <row r="38516">
      <c r="A38516" s="307"/>
      <c r="B38516" s="85"/>
      <c r="C38516" s="85"/>
      <c r="D38516" s="85"/>
      <c r="E38516" s="88"/>
      <c r="G38516" s="17"/>
      <c r="I38516" s="43"/>
      <c r="J38516" s="308"/>
      <c r="K38516" s="51"/>
      <c r="N38516" s="309"/>
      <c r="R38516" s="17"/>
      <c r="T38516" s="17"/>
      <c r="V38516" s="17"/>
      <c r="W38516" s="51"/>
    </row>
    <row r="38517">
      <c r="A38517" s="307"/>
      <c r="B38517" s="85"/>
      <c r="C38517" s="85"/>
      <c r="D38517" s="85"/>
      <c r="E38517" s="88"/>
      <c r="G38517" s="17"/>
      <c r="I38517" s="43"/>
      <c r="J38517" s="308"/>
      <c r="K38517" s="51"/>
      <c r="N38517" s="309"/>
      <c r="R38517" s="17"/>
      <c r="T38517" s="17"/>
      <c r="V38517" s="17"/>
      <c r="W38517" s="51"/>
    </row>
    <row r="38518">
      <c r="A38518" s="307"/>
      <c r="B38518" s="85"/>
      <c r="C38518" s="85"/>
      <c r="D38518" s="85"/>
      <c r="E38518" s="88"/>
      <c r="G38518" s="17"/>
      <c r="I38518" s="43"/>
      <c r="J38518" s="308"/>
      <c r="K38518" s="51"/>
      <c r="N38518" s="309"/>
      <c r="R38518" s="17"/>
      <c r="T38518" s="17"/>
      <c r="V38518" s="17"/>
      <c r="W38518" s="51"/>
    </row>
    <row r="38519">
      <c r="A38519" s="307"/>
      <c r="B38519" s="85"/>
      <c r="C38519" s="85"/>
      <c r="D38519" s="85"/>
      <c r="E38519" s="88"/>
      <c r="G38519" s="17"/>
      <c r="I38519" s="43"/>
      <c r="J38519" s="308"/>
      <c r="K38519" s="51"/>
      <c r="N38519" s="309"/>
      <c r="R38519" s="17"/>
      <c r="T38519" s="17"/>
      <c r="V38519" s="17"/>
      <c r="W38519" s="51"/>
    </row>
    <row r="38520">
      <c r="A38520" s="307"/>
      <c r="B38520" s="85"/>
      <c r="C38520" s="85"/>
      <c r="D38520" s="85"/>
      <c r="E38520" s="88"/>
      <c r="G38520" s="17"/>
      <c r="I38520" s="43"/>
      <c r="J38520" s="308"/>
      <c r="K38520" s="51"/>
      <c r="N38520" s="309"/>
      <c r="R38520" s="17"/>
      <c r="T38520" s="17"/>
      <c r="V38520" s="17"/>
      <c r="W38520" s="51"/>
    </row>
    <row r="38521">
      <c r="A38521" s="307"/>
      <c r="B38521" s="85"/>
      <c r="C38521" s="85"/>
      <c r="D38521" s="85"/>
      <c r="E38521" s="88"/>
      <c r="G38521" s="17"/>
      <c r="I38521" s="43"/>
      <c r="J38521" s="308"/>
      <c r="K38521" s="51"/>
      <c r="N38521" s="309"/>
      <c r="R38521" s="17"/>
      <c r="T38521" s="17"/>
      <c r="V38521" s="17"/>
      <c r="W38521" s="51"/>
    </row>
    <row r="38522">
      <c r="A38522" s="307"/>
      <c r="B38522" s="85"/>
      <c r="C38522" s="85"/>
      <c r="D38522" s="85"/>
      <c r="E38522" s="88"/>
      <c r="G38522" s="17"/>
      <c r="I38522" s="43"/>
      <c r="J38522" s="308"/>
      <c r="K38522" s="51"/>
      <c r="N38522" s="309"/>
      <c r="R38522" s="17"/>
      <c r="T38522" s="17"/>
      <c r="V38522" s="17"/>
      <c r="W38522" s="51"/>
    </row>
    <row r="38523">
      <c r="A38523" s="307"/>
      <c r="B38523" s="85"/>
      <c r="C38523" s="85"/>
      <c r="D38523" s="85"/>
      <c r="E38523" s="88"/>
      <c r="G38523" s="17"/>
      <c r="I38523" s="43"/>
      <c r="J38523" s="308"/>
      <c r="K38523" s="51"/>
      <c r="N38523" s="309"/>
      <c r="R38523" s="17"/>
      <c r="T38523" s="17"/>
      <c r="V38523" s="17"/>
      <c r="W38523" s="51"/>
    </row>
    <row r="38524">
      <c r="A38524" s="307"/>
      <c r="B38524" s="85"/>
      <c r="C38524" s="85"/>
      <c r="D38524" s="85"/>
      <c r="E38524" s="88"/>
      <c r="G38524" s="17"/>
      <c r="I38524" s="43"/>
      <c r="J38524" s="308"/>
      <c r="K38524" s="51"/>
      <c r="N38524" s="309"/>
      <c r="R38524" s="17"/>
      <c r="T38524" s="17"/>
      <c r="V38524" s="17"/>
      <c r="W38524" s="51"/>
    </row>
    <row r="38525">
      <c r="A38525" s="307"/>
      <c r="B38525" s="85"/>
      <c r="C38525" s="85"/>
      <c r="D38525" s="85"/>
      <c r="E38525" s="88"/>
      <c r="G38525" s="17"/>
      <c r="I38525" s="43"/>
      <c r="J38525" s="308"/>
      <c r="K38525" s="51"/>
      <c r="N38525" s="309"/>
      <c r="R38525" s="17"/>
      <c r="T38525" s="17"/>
      <c r="V38525" s="17"/>
      <c r="W38525" s="51"/>
    </row>
    <row r="38526">
      <c r="A38526" s="307"/>
      <c r="B38526" s="85"/>
      <c r="C38526" s="85"/>
      <c r="D38526" s="85"/>
      <c r="E38526" s="88"/>
      <c r="G38526" s="17"/>
      <c r="I38526" s="43"/>
      <c r="J38526" s="308"/>
      <c r="K38526" s="51"/>
      <c r="N38526" s="309"/>
      <c r="R38526" s="17"/>
      <c r="T38526" s="17"/>
      <c r="V38526" s="17"/>
      <c r="W38526" s="51"/>
    </row>
    <row r="38527">
      <c r="A38527" s="307"/>
      <c r="B38527" s="85"/>
      <c r="C38527" s="85"/>
      <c r="D38527" s="85"/>
      <c r="E38527" s="88"/>
      <c r="G38527" s="17"/>
      <c r="I38527" s="43"/>
      <c r="J38527" s="308"/>
      <c r="K38527" s="51"/>
      <c r="N38527" s="309"/>
      <c r="R38527" s="17"/>
      <c r="T38527" s="17"/>
      <c r="V38527" s="17"/>
      <c r="W38527" s="51"/>
    </row>
    <row r="38528">
      <c r="A38528" s="307"/>
      <c r="B38528" s="85"/>
      <c r="C38528" s="85"/>
      <c r="D38528" s="85"/>
      <c r="E38528" s="88"/>
      <c r="G38528" s="17"/>
      <c r="I38528" s="43"/>
      <c r="J38528" s="308"/>
      <c r="K38528" s="51"/>
      <c r="N38528" s="309"/>
      <c r="R38528" s="17"/>
      <c r="T38528" s="17"/>
      <c r="V38528" s="17"/>
      <c r="W38528" s="51"/>
    </row>
    <row r="38529">
      <c r="A38529" s="307"/>
      <c r="B38529" s="85"/>
      <c r="C38529" s="85"/>
      <c r="D38529" s="85"/>
      <c r="E38529" s="88"/>
      <c r="G38529" s="17"/>
      <c r="I38529" s="43"/>
      <c r="J38529" s="308"/>
      <c r="K38529" s="51"/>
      <c r="N38529" s="309"/>
      <c r="R38529" s="17"/>
      <c r="T38529" s="17"/>
      <c r="V38529" s="17"/>
      <c r="W38529" s="51"/>
    </row>
    <row r="38530">
      <c r="A38530" s="307"/>
      <c r="B38530" s="85"/>
      <c r="C38530" s="85"/>
      <c r="D38530" s="85"/>
      <c r="E38530" s="88"/>
      <c r="G38530" s="17"/>
      <c r="I38530" s="43"/>
      <c r="J38530" s="308"/>
      <c r="K38530" s="51"/>
      <c r="N38530" s="309"/>
      <c r="R38530" s="17"/>
      <c r="T38530" s="17"/>
      <c r="V38530" s="17"/>
      <c r="W38530" s="51"/>
    </row>
    <row r="38531">
      <c r="A38531" s="307"/>
      <c r="B38531" s="85"/>
      <c r="C38531" s="85"/>
      <c r="D38531" s="85"/>
      <c r="E38531" s="88"/>
      <c r="G38531" s="17"/>
      <c r="I38531" s="43"/>
      <c r="J38531" s="308"/>
      <c r="K38531" s="51"/>
      <c r="N38531" s="309"/>
      <c r="R38531" s="17"/>
      <c r="T38531" s="17"/>
      <c r="V38531" s="17"/>
      <c r="W38531" s="51"/>
    </row>
    <row r="38532">
      <c r="A38532" s="307"/>
      <c r="B38532" s="85"/>
      <c r="C38532" s="85"/>
      <c r="D38532" s="85"/>
      <c r="E38532" s="88"/>
      <c r="G38532" s="17"/>
      <c r="I38532" s="43"/>
      <c r="J38532" s="308"/>
      <c r="K38532" s="51"/>
      <c r="N38532" s="309"/>
      <c r="R38532" s="17"/>
      <c r="T38532" s="17"/>
      <c r="V38532" s="17"/>
      <c r="W38532" s="51"/>
    </row>
    <row r="38533">
      <c r="A38533" s="307"/>
      <c r="B38533" s="85"/>
      <c r="C38533" s="85"/>
      <c r="D38533" s="85"/>
      <c r="E38533" s="88"/>
      <c r="G38533" s="17"/>
      <c r="I38533" s="43"/>
      <c r="J38533" s="308"/>
      <c r="K38533" s="51"/>
      <c r="N38533" s="309"/>
      <c r="R38533" s="17"/>
      <c r="T38533" s="17"/>
      <c r="V38533" s="17"/>
      <c r="W38533" s="51"/>
    </row>
    <row r="38534">
      <c r="A38534" s="307"/>
      <c r="B38534" s="85"/>
      <c r="C38534" s="85"/>
      <c r="D38534" s="85"/>
      <c r="E38534" s="88"/>
      <c r="G38534" s="17"/>
      <c r="I38534" s="43"/>
      <c r="J38534" s="308"/>
      <c r="K38534" s="51"/>
      <c r="N38534" s="309"/>
      <c r="R38534" s="17"/>
      <c r="T38534" s="17"/>
      <c r="V38534" s="17"/>
      <c r="W38534" s="51"/>
    </row>
    <row r="38535">
      <c r="A38535" s="307"/>
      <c r="B38535" s="85"/>
      <c r="C38535" s="85"/>
      <c r="D38535" s="85"/>
      <c r="E38535" s="88"/>
      <c r="G38535" s="17"/>
      <c r="I38535" s="43"/>
      <c r="J38535" s="308"/>
      <c r="K38535" s="51"/>
      <c r="N38535" s="309"/>
      <c r="R38535" s="17"/>
      <c r="T38535" s="17"/>
      <c r="V38535" s="17"/>
      <c r="W38535" s="51"/>
    </row>
    <row r="38536">
      <c r="A38536" s="307"/>
      <c r="B38536" s="85"/>
      <c r="C38536" s="85"/>
      <c r="D38536" s="85"/>
      <c r="E38536" s="88"/>
      <c r="G38536" s="17"/>
      <c r="I38536" s="43"/>
      <c r="J38536" s="308"/>
      <c r="K38536" s="51"/>
      <c r="N38536" s="309"/>
      <c r="R38536" s="17"/>
      <c r="T38536" s="17"/>
      <c r="V38536" s="17"/>
      <c r="W38536" s="51"/>
    </row>
    <row r="38537">
      <c r="A38537" s="307"/>
      <c r="B38537" s="85"/>
      <c r="C38537" s="85"/>
      <c r="D38537" s="85"/>
      <c r="E38537" s="88"/>
      <c r="G38537" s="17"/>
      <c r="I38537" s="43"/>
      <c r="J38537" s="308"/>
      <c r="K38537" s="51"/>
      <c r="N38537" s="309"/>
      <c r="R38537" s="17"/>
      <c r="T38537" s="17"/>
      <c r="V38537" s="17"/>
      <c r="W38537" s="51"/>
    </row>
    <row r="38538">
      <c r="A38538" s="307"/>
      <c r="B38538" s="85"/>
      <c r="C38538" s="85"/>
      <c r="D38538" s="85"/>
      <c r="E38538" s="88"/>
      <c r="G38538" s="17"/>
      <c r="I38538" s="43"/>
      <c r="J38538" s="308"/>
      <c r="K38538" s="51"/>
      <c r="N38538" s="309"/>
      <c r="R38538" s="17"/>
      <c r="T38538" s="17"/>
      <c r="V38538" s="17"/>
      <c r="W38538" s="51"/>
    </row>
    <row r="38539">
      <c r="A38539" s="307"/>
      <c r="B38539" s="85"/>
      <c r="C38539" s="85"/>
      <c r="D38539" s="85"/>
      <c r="E38539" s="88"/>
      <c r="G38539" s="17"/>
      <c r="I38539" s="43"/>
      <c r="J38539" s="308"/>
      <c r="K38539" s="51"/>
      <c r="N38539" s="309"/>
      <c r="R38539" s="17"/>
      <c r="T38539" s="17"/>
      <c r="V38539" s="17"/>
      <c r="W38539" s="51"/>
    </row>
    <row r="38540">
      <c r="A38540" s="307"/>
      <c r="B38540" s="85"/>
      <c r="C38540" s="85"/>
      <c r="D38540" s="85"/>
      <c r="E38540" s="88"/>
      <c r="G38540" s="17"/>
      <c r="I38540" s="43"/>
      <c r="J38540" s="308"/>
      <c r="K38540" s="51"/>
      <c r="N38540" s="309"/>
      <c r="R38540" s="17"/>
      <c r="T38540" s="17"/>
      <c r="V38540" s="17"/>
      <c r="W38540" s="51"/>
    </row>
    <row r="38541">
      <c r="A38541" s="307"/>
      <c r="B38541" s="85"/>
      <c r="C38541" s="85"/>
      <c r="D38541" s="85"/>
      <c r="E38541" s="88"/>
      <c r="G38541" s="17"/>
      <c r="I38541" s="43"/>
      <c r="J38541" s="308"/>
      <c r="K38541" s="51"/>
      <c r="N38541" s="309"/>
      <c r="R38541" s="17"/>
      <c r="T38541" s="17"/>
      <c r="V38541" s="17"/>
      <c r="W38541" s="51"/>
    </row>
    <row r="38542">
      <c r="A38542" s="307"/>
      <c r="B38542" s="85"/>
      <c r="C38542" s="85"/>
      <c r="D38542" s="85"/>
      <c r="E38542" s="88"/>
      <c r="G38542" s="17"/>
      <c r="I38542" s="43"/>
      <c r="J38542" s="308"/>
      <c r="K38542" s="51"/>
      <c r="N38542" s="309"/>
      <c r="R38542" s="17"/>
      <c r="T38542" s="17"/>
      <c r="V38542" s="17"/>
      <c r="W38542" s="51"/>
    </row>
    <row r="38543">
      <c r="A38543" s="307"/>
      <c r="B38543" s="85"/>
      <c r="C38543" s="85"/>
      <c r="D38543" s="85"/>
      <c r="E38543" s="88"/>
      <c r="G38543" s="17"/>
      <c r="I38543" s="43"/>
      <c r="J38543" s="308"/>
      <c r="K38543" s="51"/>
      <c r="N38543" s="309"/>
      <c r="R38543" s="17"/>
      <c r="T38543" s="17"/>
      <c r="V38543" s="17"/>
      <c r="W38543" s="51"/>
    </row>
    <row r="38544">
      <c r="A38544" s="307"/>
      <c r="B38544" s="85"/>
      <c r="C38544" s="85"/>
      <c r="D38544" s="85"/>
      <c r="E38544" s="88"/>
      <c r="G38544" s="17"/>
      <c r="I38544" s="43"/>
      <c r="J38544" s="308"/>
      <c r="K38544" s="51"/>
      <c r="N38544" s="309"/>
      <c r="R38544" s="17"/>
      <c r="T38544" s="17"/>
      <c r="V38544" s="17"/>
      <c r="W38544" s="51"/>
    </row>
    <row r="38545">
      <c r="A38545" s="307"/>
      <c r="B38545" s="85"/>
      <c r="C38545" s="85"/>
      <c r="D38545" s="85"/>
      <c r="E38545" s="88"/>
      <c r="G38545" s="17"/>
      <c r="I38545" s="43"/>
      <c r="J38545" s="308"/>
      <c r="K38545" s="51"/>
      <c r="N38545" s="309"/>
      <c r="R38545" s="17"/>
      <c r="T38545" s="17"/>
      <c r="V38545" s="17"/>
      <c r="W38545" s="51"/>
    </row>
    <row r="38546">
      <c r="A38546" s="307"/>
      <c r="B38546" s="85"/>
      <c r="C38546" s="85"/>
      <c r="D38546" s="85"/>
      <c r="E38546" s="88"/>
      <c r="G38546" s="17"/>
      <c r="I38546" s="43"/>
      <c r="J38546" s="308"/>
      <c r="K38546" s="51"/>
      <c r="N38546" s="309"/>
      <c r="R38546" s="17"/>
      <c r="T38546" s="17"/>
      <c r="V38546" s="17"/>
      <c r="W38546" s="51"/>
    </row>
    <row r="38547">
      <c r="A38547" s="307"/>
      <c r="B38547" s="85"/>
      <c r="C38547" s="85"/>
      <c r="D38547" s="85"/>
      <c r="E38547" s="88"/>
      <c r="G38547" s="17"/>
      <c r="I38547" s="43"/>
      <c r="J38547" s="308"/>
      <c r="K38547" s="51"/>
      <c r="N38547" s="309"/>
      <c r="R38547" s="17"/>
      <c r="T38547" s="17"/>
      <c r="V38547" s="17"/>
      <c r="W38547" s="51"/>
    </row>
    <row r="38548">
      <c r="A38548" s="307"/>
      <c r="B38548" s="85"/>
      <c r="C38548" s="85"/>
      <c r="D38548" s="85"/>
      <c r="E38548" s="88"/>
      <c r="G38548" s="17"/>
      <c r="I38548" s="43"/>
      <c r="J38548" s="308"/>
      <c r="K38548" s="51"/>
      <c r="N38548" s="309"/>
      <c r="R38548" s="17"/>
      <c r="T38548" s="17"/>
      <c r="V38548" s="17"/>
      <c r="W38548" s="51"/>
    </row>
    <row r="38549">
      <c r="A38549" s="307"/>
      <c r="B38549" s="85"/>
      <c r="C38549" s="85"/>
      <c r="D38549" s="85"/>
      <c r="E38549" s="88"/>
      <c r="G38549" s="17"/>
      <c r="I38549" s="43"/>
      <c r="J38549" s="308"/>
      <c r="K38549" s="51"/>
      <c r="N38549" s="309"/>
      <c r="R38549" s="17"/>
      <c r="T38549" s="17"/>
      <c r="V38549" s="17"/>
      <c r="W38549" s="51"/>
    </row>
    <row r="38550">
      <c r="A38550" s="307"/>
      <c r="B38550" s="85"/>
      <c r="C38550" s="85"/>
      <c r="D38550" s="85"/>
      <c r="E38550" s="88"/>
      <c r="G38550" s="17"/>
      <c r="I38550" s="43"/>
      <c r="J38550" s="308"/>
      <c r="K38550" s="51"/>
      <c r="N38550" s="309"/>
      <c r="R38550" s="17"/>
      <c r="T38550" s="17"/>
      <c r="V38550" s="17"/>
      <c r="W38550" s="51"/>
    </row>
    <row r="38551">
      <c r="A38551" s="307"/>
      <c r="B38551" s="85"/>
      <c r="C38551" s="85"/>
      <c r="D38551" s="85"/>
      <c r="E38551" s="88"/>
      <c r="G38551" s="17"/>
      <c r="I38551" s="43"/>
      <c r="J38551" s="308"/>
      <c r="K38551" s="51"/>
      <c r="N38551" s="309"/>
      <c r="R38551" s="17"/>
      <c r="T38551" s="17"/>
      <c r="V38551" s="17"/>
      <c r="W38551" s="51"/>
    </row>
    <row r="38552">
      <c r="A38552" s="307"/>
      <c r="B38552" s="85"/>
      <c r="C38552" s="85"/>
      <c r="D38552" s="85"/>
      <c r="E38552" s="88"/>
      <c r="G38552" s="17"/>
      <c r="I38552" s="43"/>
      <c r="J38552" s="308"/>
      <c r="K38552" s="51"/>
      <c r="N38552" s="309"/>
      <c r="R38552" s="17"/>
      <c r="T38552" s="17"/>
      <c r="V38552" s="17"/>
      <c r="W38552" s="51"/>
    </row>
    <row r="38553">
      <c r="A38553" s="307"/>
      <c r="B38553" s="85"/>
      <c r="C38553" s="85"/>
      <c r="D38553" s="85"/>
      <c r="E38553" s="88"/>
      <c r="G38553" s="17"/>
      <c r="I38553" s="43"/>
      <c r="J38553" s="308"/>
      <c r="K38553" s="51"/>
      <c r="N38553" s="309"/>
      <c r="R38553" s="17"/>
      <c r="T38553" s="17"/>
      <c r="V38553" s="17"/>
      <c r="W38553" s="51"/>
    </row>
    <row r="38554">
      <c r="A38554" s="307"/>
      <c r="B38554" s="85"/>
      <c r="C38554" s="85"/>
      <c r="D38554" s="85"/>
      <c r="E38554" s="88"/>
      <c r="G38554" s="17"/>
      <c r="I38554" s="43"/>
      <c r="J38554" s="308"/>
      <c r="K38554" s="51"/>
      <c r="N38554" s="309"/>
      <c r="R38554" s="17"/>
      <c r="T38554" s="17"/>
      <c r="V38554" s="17"/>
      <c r="W38554" s="51"/>
    </row>
    <row r="38555">
      <c r="A38555" s="307"/>
      <c r="B38555" s="85"/>
      <c r="C38555" s="85"/>
      <c r="D38555" s="85"/>
      <c r="E38555" s="88"/>
      <c r="G38555" s="17"/>
      <c r="I38555" s="43"/>
      <c r="J38555" s="308"/>
      <c r="K38555" s="51"/>
      <c r="N38555" s="309"/>
      <c r="R38555" s="17"/>
      <c r="T38555" s="17"/>
      <c r="V38555" s="17"/>
      <c r="W38555" s="51"/>
    </row>
    <row r="38556">
      <c r="A38556" s="307"/>
      <c r="B38556" s="85"/>
      <c r="C38556" s="85"/>
      <c r="D38556" s="85"/>
      <c r="E38556" s="88"/>
      <c r="G38556" s="17"/>
      <c r="I38556" s="43"/>
      <c r="J38556" s="308"/>
      <c r="K38556" s="51"/>
      <c r="N38556" s="309"/>
      <c r="R38556" s="17"/>
      <c r="T38556" s="17"/>
      <c r="V38556" s="17"/>
      <c r="W38556" s="51"/>
    </row>
    <row r="38557">
      <c r="A38557" s="307"/>
      <c r="B38557" s="85"/>
      <c r="C38557" s="85"/>
      <c r="D38557" s="85"/>
      <c r="E38557" s="88"/>
      <c r="G38557" s="17"/>
      <c r="I38557" s="43"/>
      <c r="J38557" s="308"/>
      <c r="K38557" s="51"/>
      <c r="N38557" s="309"/>
      <c r="R38557" s="17"/>
      <c r="T38557" s="17"/>
      <c r="V38557" s="17"/>
      <c r="W38557" s="51"/>
    </row>
    <row r="38558">
      <c r="A38558" s="307"/>
      <c r="B38558" s="85"/>
      <c r="C38558" s="85"/>
      <c r="D38558" s="85"/>
      <c r="E38558" s="88"/>
      <c r="G38558" s="17"/>
      <c r="I38558" s="43"/>
      <c r="J38558" s="308"/>
      <c r="K38558" s="51"/>
      <c r="N38558" s="309"/>
      <c r="R38558" s="17"/>
      <c r="T38558" s="17"/>
      <c r="V38558" s="17"/>
      <c r="W38558" s="51"/>
    </row>
    <row r="38559">
      <c r="A38559" s="307"/>
      <c r="B38559" s="85"/>
      <c r="C38559" s="85"/>
      <c r="D38559" s="85"/>
      <c r="E38559" s="88"/>
      <c r="G38559" s="17"/>
      <c r="I38559" s="43"/>
      <c r="J38559" s="308"/>
      <c r="K38559" s="51"/>
      <c r="N38559" s="309"/>
      <c r="R38559" s="17"/>
      <c r="T38559" s="17"/>
      <c r="V38559" s="17"/>
      <c r="W38559" s="51"/>
    </row>
    <row r="38560">
      <c r="A38560" s="307"/>
      <c r="B38560" s="85"/>
      <c r="C38560" s="85"/>
      <c r="D38560" s="85"/>
      <c r="E38560" s="88"/>
      <c r="G38560" s="17"/>
      <c r="I38560" s="43"/>
      <c r="J38560" s="308"/>
      <c r="K38560" s="51"/>
      <c r="N38560" s="309"/>
      <c r="R38560" s="17"/>
      <c r="T38560" s="17"/>
      <c r="V38560" s="17"/>
      <c r="W38560" s="51"/>
    </row>
    <row r="38561">
      <c r="A38561" s="307"/>
      <c r="B38561" s="85"/>
      <c r="C38561" s="85"/>
      <c r="D38561" s="85"/>
      <c r="E38561" s="88"/>
      <c r="G38561" s="17"/>
      <c r="I38561" s="43"/>
      <c r="J38561" s="308"/>
      <c r="K38561" s="51"/>
      <c r="N38561" s="309"/>
      <c r="R38561" s="17"/>
      <c r="T38561" s="17"/>
      <c r="V38561" s="17"/>
      <c r="W38561" s="51"/>
    </row>
    <row r="38562">
      <c r="A38562" s="307"/>
      <c r="B38562" s="85"/>
      <c r="C38562" s="85"/>
      <c r="D38562" s="85"/>
      <c r="E38562" s="88"/>
      <c r="G38562" s="17"/>
      <c r="I38562" s="43"/>
      <c r="J38562" s="308"/>
      <c r="K38562" s="51"/>
      <c r="N38562" s="309"/>
      <c r="R38562" s="17"/>
      <c r="T38562" s="17"/>
      <c r="V38562" s="17"/>
      <c r="W38562" s="51"/>
    </row>
    <row r="38563">
      <c r="A38563" s="307"/>
      <c r="B38563" s="85"/>
      <c r="C38563" s="85"/>
      <c r="D38563" s="85"/>
      <c r="E38563" s="88"/>
      <c r="G38563" s="17"/>
      <c r="I38563" s="43"/>
      <c r="J38563" s="308"/>
      <c r="K38563" s="51"/>
      <c r="N38563" s="309"/>
      <c r="R38563" s="17"/>
      <c r="T38563" s="17"/>
      <c r="V38563" s="17"/>
      <c r="W38563" s="51"/>
    </row>
    <row r="38564">
      <c r="A38564" s="307"/>
      <c r="B38564" s="85"/>
      <c r="C38564" s="85"/>
      <c r="D38564" s="85"/>
      <c r="E38564" s="88"/>
      <c r="G38564" s="17"/>
      <c r="I38564" s="43"/>
      <c r="J38564" s="308"/>
      <c r="K38564" s="51"/>
      <c r="N38564" s="309"/>
      <c r="R38564" s="17"/>
      <c r="T38564" s="17"/>
      <c r="V38564" s="17"/>
      <c r="W38564" s="51"/>
    </row>
    <row r="38565">
      <c r="A38565" s="307"/>
      <c r="B38565" s="85"/>
      <c r="C38565" s="85"/>
      <c r="D38565" s="85"/>
      <c r="E38565" s="88"/>
      <c r="G38565" s="17"/>
      <c r="I38565" s="43"/>
      <c r="J38565" s="308"/>
      <c r="K38565" s="51"/>
      <c r="N38565" s="309"/>
      <c r="R38565" s="17"/>
      <c r="T38565" s="17"/>
      <c r="V38565" s="17"/>
      <c r="W38565" s="51"/>
    </row>
    <row r="38566">
      <c r="A38566" s="307"/>
      <c r="B38566" s="85"/>
      <c r="C38566" s="85"/>
      <c r="D38566" s="85"/>
      <c r="E38566" s="88"/>
      <c r="G38566" s="17"/>
      <c r="I38566" s="43"/>
      <c r="J38566" s="308"/>
      <c r="K38566" s="51"/>
      <c r="N38566" s="309"/>
      <c r="R38566" s="17"/>
      <c r="T38566" s="17"/>
      <c r="V38566" s="17"/>
      <c r="W38566" s="51"/>
    </row>
    <row r="38567">
      <c r="A38567" s="307"/>
      <c r="B38567" s="85"/>
      <c r="C38567" s="85"/>
      <c r="D38567" s="85"/>
      <c r="E38567" s="88"/>
      <c r="G38567" s="17"/>
      <c r="I38567" s="43"/>
      <c r="J38567" s="308"/>
      <c r="K38567" s="51"/>
      <c r="N38567" s="309"/>
      <c r="R38567" s="17"/>
      <c r="T38567" s="17"/>
      <c r="V38567" s="17"/>
      <c r="W38567" s="51"/>
    </row>
    <row r="38568">
      <c r="A38568" s="307"/>
      <c r="B38568" s="85"/>
      <c r="C38568" s="85"/>
      <c r="D38568" s="85"/>
      <c r="E38568" s="88"/>
      <c r="G38568" s="17"/>
      <c r="I38568" s="43"/>
      <c r="J38568" s="308"/>
      <c r="K38568" s="51"/>
      <c r="N38568" s="309"/>
      <c r="R38568" s="17"/>
      <c r="T38568" s="17"/>
      <c r="V38568" s="17"/>
      <c r="W38568" s="51"/>
    </row>
    <row r="38569">
      <c r="A38569" s="307"/>
      <c r="B38569" s="85"/>
      <c r="C38569" s="85"/>
      <c r="D38569" s="85"/>
      <c r="E38569" s="88"/>
      <c r="G38569" s="17"/>
      <c r="I38569" s="43"/>
      <c r="J38569" s="308"/>
      <c r="K38569" s="51"/>
      <c r="N38569" s="309"/>
      <c r="R38569" s="17"/>
      <c r="T38569" s="17"/>
      <c r="V38569" s="17"/>
      <c r="W38569" s="51"/>
    </row>
    <row r="38570">
      <c r="A38570" s="307"/>
      <c r="B38570" s="85"/>
      <c r="C38570" s="85"/>
      <c r="D38570" s="85"/>
      <c r="E38570" s="88"/>
      <c r="G38570" s="17"/>
      <c r="I38570" s="43"/>
      <c r="J38570" s="308"/>
      <c r="K38570" s="51"/>
      <c r="N38570" s="309"/>
      <c r="R38570" s="17"/>
      <c r="T38570" s="17"/>
      <c r="V38570" s="17"/>
      <c r="W38570" s="51"/>
    </row>
    <row r="38571">
      <c r="A38571" s="307"/>
      <c r="B38571" s="85"/>
      <c r="C38571" s="85"/>
      <c r="D38571" s="85"/>
      <c r="E38571" s="88"/>
      <c r="G38571" s="17"/>
      <c r="I38571" s="43"/>
      <c r="J38571" s="308"/>
      <c r="K38571" s="51"/>
      <c r="N38571" s="309"/>
      <c r="R38571" s="17"/>
      <c r="T38571" s="17"/>
      <c r="V38571" s="17"/>
      <c r="W38571" s="51"/>
    </row>
    <row r="38572">
      <c r="A38572" s="307"/>
      <c r="B38572" s="85"/>
      <c r="C38572" s="85"/>
      <c r="D38572" s="85"/>
      <c r="E38572" s="88"/>
      <c r="G38572" s="17"/>
      <c r="I38572" s="43"/>
      <c r="J38572" s="308"/>
      <c r="K38572" s="51"/>
      <c r="N38572" s="309"/>
      <c r="R38572" s="17"/>
      <c r="T38572" s="17"/>
      <c r="V38572" s="17"/>
      <c r="W38572" s="51"/>
    </row>
    <row r="38573">
      <c r="A38573" s="307"/>
      <c r="B38573" s="85"/>
      <c r="C38573" s="85"/>
      <c r="D38573" s="85"/>
      <c r="E38573" s="88"/>
      <c r="G38573" s="17"/>
      <c r="I38573" s="43"/>
      <c r="J38573" s="308"/>
      <c r="K38573" s="51"/>
      <c r="N38573" s="309"/>
      <c r="R38573" s="17"/>
      <c r="T38573" s="17"/>
      <c r="V38573" s="17"/>
      <c r="W38573" s="51"/>
    </row>
    <row r="38574">
      <c r="A38574" s="307"/>
      <c r="B38574" s="85"/>
      <c r="C38574" s="85"/>
      <c r="D38574" s="85"/>
      <c r="E38574" s="88"/>
      <c r="G38574" s="17"/>
      <c r="I38574" s="43"/>
      <c r="J38574" s="308"/>
      <c r="K38574" s="51"/>
      <c r="N38574" s="309"/>
      <c r="R38574" s="17"/>
      <c r="T38574" s="17"/>
      <c r="V38574" s="17"/>
      <c r="W38574" s="51"/>
    </row>
    <row r="38575">
      <c r="A38575" s="307"/>
      <c r="B38575" s="85"/>
      <c r="C38575" s="85"/>
      <c r="D38575" s="85"/>
      <c r="E38575" s="88"/>
      <c r="G38575" s="17"/>
      <c r="I38575" s="43"/>
      <c r="J38575" s="308"/>
      <c r="K38575" s="51"/>
      <c r="N38575" s="309"/>
      <c r="R38575" s="17"/>
      <c r="T38575" s="17"/>
      <c r="V38575" s="17"/>
      <c r="W38575" s="51"/>
    </row>
    <row r="38576">
      <c r="A38576" s="307"/>
      <c r="B38576" s="85"/>
      <c r="C38576" s="85"/>
      <c r="D38576" s="85"/>
      <c r="E38576" s="88"/>
      <c r="G38576" s="17"/>
      <c r="I38576" s="43"/>
      <c r="J38576" s="308"/>
      <c r="K38576" s="51"/>
      <c r="N38576" s="309"/>
      <c r="R38576" s="17"/>
      <c r="T38576" s="17"/>
      <c r="V38576" s="17"/>
      <c r="W38576" s="51"/>
    </row>
    <row r="38577">
      <c r="A38577" s="307"/>
      <c r="B38577" s="85"/>
      <c r="C38577" s="85"/>
      <c r="D38577" s="85"/>
      <c r="E38577" s="88"/>
      <c r="G38577" s="17"/>
      <c r="I38577" s="43"/>
      <c r="J38577" s="308"/>
      <c r="K38577" s="51"/>
      <c r="N38577" s="309"/>
      <c r="R38577" s="17"/>
      <c r="T38577" s="17"/>
      <c r="V38577" s="17"/>
      <c r="W38577" s="51"/>
    </row>
    <row r="38578">
      <c r="A38578" s="307"/>
      <c r="B38578" s="85"/>
      <c r="C38578" s="85"/>
      <c r="D38578" s="85"/>
      <c r="E38578" s="88"/>
      <c r="G38578" s="17"/>
      <c r="I38578" s="43"/>
      <c r="J38578" s="308"/>
      <c r="K38578" s="51"/>
      <c r="N38578" s="309"/>
      <c r="R38578" s="17"/>
      <c r="T38578" s="17"/>
      <c r="V38578" s="17"/>
      <c r="W38578" s="51"/>
    </row>
    <row r="38579">
      <c r="A38579" s="307"/>
      <c r="B38579" s="85"/>
      <c r="C38579" s="85"/>
      <c r="D38579" s="85"/>
      <c r="E38579" s="88"/>
      <c r="G38579" s="17"/>
      <c r="I38579" s="43"/>
      <c r="J38579" s="308"/>
      <c r="K38579" s="51"/>
      <c r="N38579" s="309"/>
      <c r="R38579" s="17"/>
      <c r="T38579" s="17"/>
      <c r="V38579" s="17"/>
      <c r="W38579" s="51"/>
    </row>
    <row r="38580">
      <c r="A38580" s="307"/>
      <c r="B38580" s="85"/>
      <c r="C38580" s="85"/>
      <c r="D38580" s="85"/>
      <c r="E38580" s="88"/>
      <c r="G38580" s="17"/>
      <c r="I38580" s="43"/>
      <c r="J38580" s="308"/>
      <c r="K38580" s="51"/>
      <c r="N38580" s="309"/>
      <c r="R38580" s="17"/>
      <c r="T38580" s="17"/>
      <c r="V38580" s="17"/>
      <c r="W38580" s="51"/>
    </row>
    <row r="38581">
      <c r="A38581" s="307"/>
      <c r="B38581" s="85"/>
      <c r="C38581" s="85"/>
      <c r="D38581" s="85"/>
      <c r="E38581" s="88"/>
      <c r="G38581" s="17"/>
      <c r="I38581" s="43"/>
      <c r="J38581" s="308"/>
      <c r="K38581" s="51"/>
      <c r="N38581" s="309"/>
      <c r="R38581" s="17"/>
      <c r="T38581" s="17"/>
      <c r="V38581" s="17"/>
      <c r="W38581" s="51"/>
    </row>
    <row r="38582">
      <c r="A38582" s="307"/>
      <c r="B38582" s="85"/>
      <c r="C38582" s="85"/>
      <c r="D38582" s="85"/>
      <c r="E38582" s="88"/>
      <c r="G38582" s="17"/>
      <c r="I38582" s="43"/>
      <c r="J38582" s="308"/>
      <c r="K38582" s="51"/>
      <c r="N38582" s="309"/>
      <c r="R38582" s="17"/>
      <c r="T38582" s="17"/>
      <c r="V38582" s="17"/>
      <c r="W38582" s="51"/>
    </row>
    <row r="38583">
      <c r="A38583" s="307"/>
      <c r="B38583" s="85"/>
      <c r="C38583" s="85"/>
      <c r="D38583" s="85"/>
      <c r="E38583" s="88"/>
      <c r="G38583" s="17"/>
      <c r="I38583" s="43"/>
      <c r="J38583" s="308"/>
      <c r="K38583" s="51"/>
      <c r="N38583" s="309"/>
      <c r="R38583" s="17"/>
      <c r="T38583" s="17"/>
      <c r="V38583" s="17"/>
      <c r="W38583" s="51"/>
    </row>
    <row r="38584">
      <c r="A38584" s="307"/>
      <c r="B38584" s="85"/>
      <c r="C38584" s="85"/>
      <c r="D38584" s="85"/>
      <c r="E38584" s="88"/>
      <c r="G38584" s="17"/>
      <c r="I38584" s="43"/>
      <c r="J38584" s="308"/>
      <c r="K38584" s="51"/>
      <c r="N38584" s="309"/>
      <c r="R38584" s="17"/>
      <c r="T38584" s="17"/>
      <c r="V38584" s="17"/>
      <c r="W38584" s="51"/>
    </row>
    <row r="38585">
      <c r="A38585" s="307"/>
      <c r="B38585" s="85"/>
      <c r="C38585" s="85"/>
      <c r="D38585" s="85"/>
      <c r="E38585" s="88"/>
      <c r="G38585" s="17"/>
      <c r="I38585" s="43"/>
      <c r="J38585" s="308"/>
      <c r="K38585" s="51"/>
      <c r="N38585" s="309"/>
      <c r="R38585" s="17"/>
      <c r="T38585" s="17"/>
      <c r="V38585" s="17"/>
      <c r="W38585" s="51"/>
    </row>
    <row r="38586">
      <c r="A38586" s="307"/>
      <c r="B38586" s="85"/>
      <c r="C38586" s="85"/>
      <c r="D38586" s="85"/>
      <c r="E38586" s="88"/>
      <c r="G38586" s="17"/>
      <c r="I38586" s="43"/>
      <c r="J38586" s="308"/>
      <c r="K38586" s="51"/>
      <c r="N38586" s="309"/>
      <c r="R38586" s="17"/>
      <c r="T38586" s="17"/>
      <c r="V38586" s="17"/>
      <c r="W38586" s="51"/>
    </row>
    <row r="38587">
      <c r="A38587" s="307"/>
      <c r="B38587" s="85"/>
      <c r="C38587" s="85"/>
      <c r="D38587" s="85"/>
      <c r="E38587" s="88"/>
      <c r="G38587" s="17"/>
      <c r="I38587" s="43"/>
      <c r="J38587" s="308"/>
      <c r="K38587" s="51"/>
      <c r="N38587" s="309"/>
      <c r="R38587" s="17"/>
      <c r="T38587" s="17"/>
      <c r="V38587" s="17"/>
      <c r="W38587" s="51"/>
    </row>
    <row r="38588">
      <c r="A38588" s="307"/>
      <c r="B38588" s="85"/>
      <c r="C38588" s="85"/>
      <c r="D38588" s="85"/>
      <c r="E38588" s="88"/>
      <c r="G38588" s="17"/>
      <c r="I38588" s="43"/>
      <c r="J38588" s="308"/>
      <c r="K38588" s="51"/>
      <c r="N38588" s="309"/>
      <c r="R38588" s="17"/>
      <c r="T38588" s="17"/>
      <c r="V38588" s="17"/>
      <c r="W38588" s="51"/>
    </row>
    <row r="38589">
      <c r="A38589" s="307"/>
      <c r="B38589" s="85"/>
      <c r="C38589" s="85"/>
      <c r="D38589" s="85"/>
      <c r="E38589" s="88"/>
      <c r="G38589" s="17"/>
      <c r="I38589" s="43"/>
      <c r="J38589" s="308"/>
      <c r="K38589" s="51"/>
      <c r="N38589" s="309"/>
      <c r="R38589" s="17"/>
      <c r="T38589" s="17"/>
      <c r="V38589" s="17"/>
      <c r="W38589" s="51"/>
    </row>
    <row r="38590">
      <c r="A38590" s="307"/>
      <c r="B38590" s="85"/>
      <c r="C38590" s="85"/>
      <c r="D38590" s="85"/>
      <c r="E38590" s="88"/>
      <c r="G38590" s="17"/>
      <c r="I38590" s="43"/>
      <c r="J38590" s="308"/>
      <c r="K38590" s="51"/>
      <c r="N38590" s="309"/>
      <c r="R38590" s="17"/>
      <c r="T38590" s="17"/>
      <c r="V38590" s="17"/>
      <c r="W38590" s="51"/>
    </row>
    <row r="38591">
      <c r="A38591" s="307"/>
      <c r="B38591" s="85"/>
      <c r="C38591" s="85"/>
      <c r="D38591" s="85"/>
      <c r="E38591" s="88"/>
      <c r="G38591" s="17"/>
      <c r="I38591" s="43"/>
      <c r="J38591" s="308"/>
      <c r="K38591" s="51"/>
      <c r="N38591" s="309"/>
      <c r="R38591" s="17"/>
      <c r="T38591" s="17"/>
      <c r="V38591" s="17"/>
      <c r="W38591" s="51"/>
    </row>
    <row r="38592">
      <c r="A38592" s="307"/>
      <c r="B38592" s="85"/>
      <c r="C38592" s="85"/>
      <c r="D38592" s="85"/>
      <c r="E38592" s="88"/>
      <c r="G38592" s="17"/>
      <c r="I38592" s="43"/>
      <c r="J38592" s="308"/>
      <c r="K38592" s="51"/>
      <c r="N38592" s="309"/>
      <c r="R38592" s="17"/>
      <c r="T38592" s="17"/>
      <c r="V38592" s="17"/>
      <c r="W38592" s="51"/>
    </row>
    <row r="38593">
      <c r="A38593" s="307"/>
      <c r="B38593" s="85"/>
      <c r="C38593" s="85"/>
      <c r="D38593" s="85"/>
      <c r="E38593" s="88"/>
      <c r="G38593" s="17"/>
      <c r="I38593" s="43"/>
      <c r="J38593" s="308"/>
      <c r="K38593" s="51"/>
      <c r="N38593" s="309"/>
      <c r="R38593" s="17"/>
      <c r="T38593" s="17"/>
      <c r="V38593" s="17"/>
      <c r="W38593" s="51"/>
    </row>
    <row r="38594">
      <c r="A38594" s="307"/>
      <c r="B38594" s="85"/>
      <c r="C38594" s="85"/>
      <c r="D38594" s="85"/>
      <c r="E38594" s="88"/>
      <c r="G38594" s="17"/>
      <c r="I38594" s="43"/>
      <c r="J38594" s="308"/>
      <c r="K38594" s="51"/>
      <c r="N38594" s="309"/>
      <c r="R38594" s="17"/>
      <c r="T38594" s="17"/>
      <c r="V38594" s="17"/>
      <c r="W38594" s="51"/>
    </row>
    <row r="38595">
      <c r="A38595" s="307"/>
      <c r="B38595" s="85"/>
      <c r="C38595" s="85"/>
      <c r="D38595" s="85"/>
      <c r="E38595" s="88"/>
      <c r="G38595" s="17"/>
      <c r="I38595" s="43"/>
      <c r="J38595" s="308"/>
      <c r="K38595" s="51"/>
      <c r="N38595" s="309"/>
      <c r="R38595" s="17"/>
      <c r="T38595" s="17"/>
      <c r="V38595" s="17"/>
      <c r="W38595" s="51"/>
    </row>
    <row r="38596">
      <c r="A38596" s="307"/>
      <c r="B38596" s="85"/>
      <c r="C38596" s="85"/>
      <c r="D38596" s="85"/>
      <c r="E38596" s="88"/>
      <c r="G38596" s="17"/>
      <c r="I38596" s="43"/>
      <c r="J38596" s="308"/>
      <c r="K38596" s="51"/>
      <c r="N38596" s="309"/>
      <c r="R38596" s="17"/>
      <c r="T38596" s="17"/>
      <c r="V38596" s="17"/>
      <c r="W38596" s="51"/>
    </row>
    <row r="38597">
      <c r="A38597" s="307"/>
      <c r="B38597" s="85"/>
      <c r="C38597" s="85"/>
      <c r="D38597" s="85"/>
      <c r="E38597" s="88"/>
      <c r="G38597" s="17"/>
      <c r="I38597" s="43"/>
      <c r="J38597" s="308"/>
      <c r="K38597" s="51"/>
      <c r="N38597" s="309"/>
      <c r="R38597" s="17"/>
      <c r="T38597" s="17"/>
      <c r="V38597" s="17"/>
      <c r="W38597" s="51"/>
    </row>
    <row r="38598">
      <c r="A38598" s="307"/>
      <c r="B38598" s="85"/>
      <c r="C38598" s="85"/>
      <c r="D38598" s="85"/>
      <c r="E38598" s="88"/>
      <c r="G38598" s="17"/>
      <c r="I38598" s="43"/>
      <c r="J38598" s="308"/>
      <c r="K38598" s="51"/>
      <c r="N38598" s="309"/>
      <c r="R38598" s="17"/>
      <c r="T38598" s="17"/>
      <c r="V38598" s="17"/>
      <c r="W38598" s="51"/>
    </row>
    <row r="38599">
      <c r="A38599" s="307"/>
      <c r="B38599" s="85"/>
      <c r="C38599" s="85"/>
      <c r="D38599" s="85"/>
      <c r="E38599" s="88"/>
      <c r="G38599" s="17"/>
      <c r="I38599" s="43"/>
      <c r="J38599" s="308"/>
      <c r="K38599" s="51"/>
      <c r="N38599" s="309"/>
      <c r="R38599" s="17"/>
      <c r="T38599" s="17"/>
      <c r="V38599" s="17"/>
      <c r="W38599" s="51"/>
    </row>
    <row r="38600">
      <c r="A38600" s="307"/>
      <c r="B38600" s="85"/>
      <c r="C38600" s="85"/>
      <c r="D38600" s="85"/>
      <c r="E38600" s="88"/>
      <c r="G38600" s="17"/>
      <c r="I38600" s="43"/>
      <c r="J38600" s="308"/>
      <c r="K38600" s="51"/>
      <c r="N38600" s="309"/>
      <c r="R38600" s="17"/>
      <c r="T38600" s="17"/>
      <c r="V38600" s="17"/>
      <c r="W38600" s="51"/>
    </row>
    <row r="38601">
      <c r="A38601" s="307"/>
      <c r="B38601" s="85"/>
      <c r="C38601" s="85"/>
      <c r="D38601" s="85"/>
      <c r="E38601" s="88"/>
      <c r="G38601" s="17"/>
      <c r="I38601" s="43"/>
      <c r="J38601" s="308"/>
      <c r="K38601" s="51"/>
      <c r="N38601" s="309"/>
      <c r="R38601" s="17"/>
      <c r="T38601" s="17"/>
      <c r="V38601" s="17"/>
      <c r="W38601" s="51"/>
    </row>
    <row r="38602">
      <c r="A38602" s="307"/>
      <c r="B38602" s="85"/>
      <c r="C38602" s="85"/>
      <c r="D38602" s="85"/>
      <c r="E38602" s="88"/>
      <c r="G38602" s="17"/>
      <c r="I38602" s="43"/>
      <c r="J38602" s="308"/>
      <c r="K38602" s="51"/>
      <c r="N38602" s="309"/>
      <c r="R38602" s="17"/>
      <c r="T38602" s="17"/>
      <c r="V38602" s="17"/>
      <c r="W38602" s="51"/>
    </row>
    <row r="38603">
      <c r="A38603" s="307"/>
      <c r="B38603" s="85"/>
      <c r="C38603" s="85"/>
      <c r="D38603" s="85"/>
      <c r="E38603" s="88"/>
      <c r="G38603" s="17"/>
      <c r="I38603" s="43"/>
      <c r="J38603" s="308"/>
      <c r="K38603" s="51"/>
      <c r="N38603" s="309"/>
      <c r="R38603" s="17"/>
      <c r="T38603" s="17"/>
      <c r="V38603" s="17"/>
      <c r="W38603" s="51"/>
    </row>
    <row r="38604">
      <c r="A38604" s="307"/>
      <c r="B38604" s="85"/>
      <c r="C38604" s="85"/>
      <c r="D38604" s="85"/>
      <c r="E38604" s="88"/>
      <c r="G38604" s="17"/>
      <c r="I38604" s="43"/>
      <c r="J38604" s="308"/>
      <c r="K38604" s="51"/>
      <c r="N38604" s="309"/>
      <c r="R38604" s="17"/>
      <c r="T38604" s="17"/>
      <c r="V38604" s="17"/>
      <c r="W38604" s="51"/>
    </row>
    <row r="38605">
      <c r="A38605" s="307"/>
      <c r="B38605" s="85"/>
      <c r="C38605" s="85"/>
      <c r="D38605" s="85"/>
      <c r="E38605" s="88"/>
      <c r="G38605" s="17"/>
      <c r="I38605" s="43"/>
      <c r="J38605" s="308"/>
      <c r="K38605" s="51"/>
      <c r="N38605" s="309"/>
      <c r="R38605" s="17"/>
      <c r="T38605" s="17"/>
      <c r="V38605" s="17"/>
      <c r="W38605" s="51"/>
    </row>
    <row r="38606">
      <c r="A38606" s="307"/>
      <c r="B38606" s="85"/>
      <c r="C38606" s="85"/>
      <c r="D38606" s="85"/>
      <c r="E38606" s="88"/>
      <c r="G38606" s="17"/>
      <c r="I38606" s="43"/>
      <c r="J38606" s="308"/>
      <c r="K38606" s="51"/>
      <c r="N38606" s="309"/>
      <c r="R38606" s="17"/>
      <c r="T38606" s="17"/>
      <c r="V38606" s="17"/>
      <c r="W38606" s="51"/>
    </row>
    <row r="38607">
      <c r="A38607" s="307"/>
      <c r="B38607" s="85"/>
      <c r="C38607" s="85"/>
      <c r="D38607" s="85"/>
      <c r="E38607" s="88"/>
      <c r="G38607" s="17"/>
      <c r="I38607" s="43"/>
      <c r="J38607" s="308"/>
      <c r="K38607" s="51"/>
      <c r="N38607" s="309"/>
      <c r="R38607" s="17"/>
      <c r="T38607" s="17"/>
      <c r="V38607" s="17"/>
      <c r="W38607" s="51"/>
    </row>
    <row r="38608">
      <c r="A38608" s="307"/>
      <c r="B38608" s="85"/>
      <c r="C38608" s="85"/>
      <c r="D38608" s="85"/>
      <c r="E38608" s="88"/>
      <c r="G38608" s="17"/>
      <c r="I38608" s="43"/>
      <c r="J38608" s="308"/>
      <c r="K38608" s="51"/>
      <c r="N38608" s="309"/>
      <c r="R38608" s="17"/>
      <c r="T38608" s="17"/>
      <c r="V38608" s="17"/>
      <c r="W38608" s="51"/>
    </row>
    <row r="38609">
      <c r="A38609" s="307"/>
      <c r="B38609" s="85"/>
      <c r="C38609" s="85"/>
      <c r="D38609" s="85"/>
      <c r="E38609" s="88"/>
      <c r="G38609" s="17"/>
      <c r="I38609" s="43"/>
      <c r="J38609" s="308"/>
      <c r="K38609" s="51"/>
      <c r="N38609" s="309"/>
      <c r="R38609" s="17"/>
      <c r="T38609" s="17"/>
      <c r="V38609" s="17"/>
      <c r="W38609" s="51"/>
    </row>
    <row r="38610">
      <c r="A38610" s="307"/>
      <c r="B38610" s="85"/>
      <c r="C38610" s="85"/>
      <c r="D38610" s="85"/>
      <c r="E38610" s="88"/>
      <c r="G38610" s="17"/>
      <c r="I38610" s="43"/>
      <c r="J38610" s="308"/>
      <c r="K38610" s="51"/>
      <c r="N38610" s="309"/>
      <c r="R38610" s="17"/>
      <c r="T38610" s="17"/>
      <c r="V38610" s="17"/>
      <c r="W38610" s="51"/>
    </row>
    <row r="38611">
      <c r="A38611" s="307"/>
      <c r="B38611" s="85"/>
      <c r="C38611" s="85"/>
      <c r="D38611" s="85"/>
      <c r="E38611" s="88"/>
      <c r="G38611" s="17"/>
      <c r="I38611" s="43"/>
      <c r="J38611" s="308"/>
      <c r="K38611" s="51"/>
      <c r="N38611" s="309"/>
      <c r="R38611" s="17"/>
      <c r="T38611" s="17"/>
      <c r="V38611" s="17"/>
      <c r="W38611" s="51"/>
    </row>
    <row r="38612">
      <c r="A38612" s="307"/>
      <c r="B38612" s="85"/>
      <c r="C38612" s="85"/>
      <c r="D38612" s="85"/>
      <c r="E38612" s="88"/>
      <c r="G38612" s="17"/>
      <c r="I38612" s="43"/>
      <c r="J38612" s="308"/>
      <c r="K38612" s="51"/>
      <c r="N38612" s="309"/>
      <c r="R38612" s="17"/>
      <c r="T38612" s="17"/>
      <c r="V38612" s="17"/>
      <c r="W38612" s="51"/>
    </row>
    <row r="38613">
      <c r="A38613" s="307"/>
      <c r="B38613" s="85"/>
      <c r="C38613" s="85"/>
      <c r="D38613" s="85"/>
      <c r="E38613" s="88"/>
      <c r="G38613" s="17"/>
      <c r="I38613" s="43"/>
      <c r="J38613" s="308"/>
      <c r="K38613" s="51"/>
      <c r="N38613" s="309"/>
      <c r="R38613" s="17"/>
      <c r="T38613" s="17"/>
      <c r="V38613" s="17"/>
      <c r="W38613" s="51"/>
    </row>
    <row r="38614">
      <c r="A38614" s="307"/>
      <c r="B38614" s="85"/>
      <c r="C38614" s="85"/>
      <c r="D38614" s="85"/>
      <c r="E38614" s="88"/>
      <c r="G38614" s="17"/>
      <c r="I38614" s="43"/>
      <c r="J38614" s="308"/>
      <c r="K38614" s="51"/>
      <c r="N38614" s="309"/>
      <c r="R38614" s="17"/>
      <c r="T38614" s="17"/>
      <c r="V38614" s="17"/>
      <c r="W38614" s="51"/>
    </row>
    <row r="38615">
      <c r="A38615" s="307"/>
      <c r="B38615" s="85"/>
      <c r="C38615" s="85"/>
      <c r="D38615" s="85"/>
      <c r="E38615" s="88"/>
      <c r="G38615" s="17"/>
      <c r="I38615" s="43"/>
      <c r="J38615" s="308"/>
      <c r="K38615" s="51"/>
      <c r="N38615" s="309"/>
      <c r="R38615" s="17"/>
      <c r="T38615" s="17"/>
      <c r="V38615" s="17"/>
      <c r="W38615" s="51"/>
    </row>
    <row r="38616">
      <c r="A38616" s="307"/>
      <c r="B38616" s="85"/>
      <c r="C38616" s="85"/>
      <c r="D38616" s="85"/>
      <c r="E38616" s="88"/>
      <c r="G38616" s="17"/>
      <c r="I38616" s="43"/>
      <c r="J38616" s="308"/>
      <c r="K38616" s="51"/>
      <c r="N38616" s="309"/>
      <c r="R38616" s="17"/>
      <c r="T38616" s="17"/>
      <c r="V38616" s="17"/>
      <c r="W38616" s="51"/>
    </row>
    <row r="38617">
      <c r="A38617" s="307"/>
      <c r="B38617" s="85"/>
      <c r="C38617" s="85"/>
      <c r="D38617" s="85"/>
      <c r="E38617" s="88"/>
      <c r="G38617" s="17"/>
      <c r="I38617" s="43"/>
      <c r="J38617" s="308"/>
      <c r="K38617" s="51"/>
      <c r="N38617" s="309"/>
      <c r="R38617" s="17"/>
      <c r="T38617" s="17"/>
      <c r="V38617" s="17"/>
      <c r="W38617" s="51"/>
    </row>
    <row r="38618">
      <c r="A38618" s="307"/>
      <c r="B38618" s="85"/>
      <c r="C38618" s="85"/>
      <c r="D38618" s="85"/>
      <c r="E38618" s="88"/>
      <c r="G38618" s="17"/>
      <c r="I38618" s="43"/>
      <c r="J38618" s="308"/>
      <c r="K38618" s="51"/>
      <c r="N38618" s="309"/>
      <c r="R38618" s="17"/>
      <c r="T38618" s="17"/>
      <c r="V38618" s="17"/>
      <c r="W38618" s="51"/>
    </row>
    <row r="38619">
      <c r="A38619" s="307"/>
      <c r="B38619" s="85"/>
      <c r="C38619" s="85"/>
      <c r="D38619" s="85"/>
      <c r="E38619" s="88"/>
      <c r="G38619" s="17"/>
      <c r="I38619" s="43"/>
      <c r="J38619" s="308"/>
      <c r="K38619" s="51"/>
      <c r="N38619" s="309"/>
      <c r="R38619" s="17"/>
      <c r="T38619" s="17"/>
      <c r="V38619" s="17"/>
      <c r="W38619" s="51"/>
    </row>
    <row r="38620">
      <c r="A38620" s="307"/>
      <c r="B38620" s="85"/>
      <c r="C38620" s="85"/>
      <c r="D38620" s="85"/>
      <c r="E38620" s="88"/>
      <c r="G38620" s="17"/>
      <c r="I38620" s="43"/>
      <c r="J38620" s="308"/>
      <c r="K38620" s="51"/>
      <c r="N38620" s="309"/>
      <c r="R38620" s="17"/>
      <c r="T38620" s="17"/>
      <c r="V38620" s="17"/>
      <c r="W38620" s="51"/>
    </row>
    <row r="38621">
      <c r="A38621" s="307"/>
      <c r="B38621" s="85"/>
      <c r="C38621" s="85"/>
      <c r="D38621" s="85"/>
      <c r="E38621" s="88"/>
      <c r="G38621" s="17"/>
      <c r="I38621" s="43"/>
      <c r="J38621" s="308"/>
      <c r="K38621" s="51"/>
      <c r="N38621" s="309"/>
      <c r="R38621" s="17"/>
      <c r="T38621" s="17"/>
      <c r="V38621" s="17"/>
      <c r="W38621" s="51"/>
    </row>
    <row r="38622">
      <c r="A38622" s="307"/>
      <c r="B38622" s="85"/>
      <c r="C38622" s="85"/>
      <c r="D38622" s="85"/>
      <c r="E38622" s="88"/>
      <c r="G38622" s="17"/>
      <c r="I38622" s="43"/>
      <c r="J38622" s="308"/>
      <c r="K38622" s="51"/>
      <c r="N38622" s="309"/>
      <c r="R38622" s="17"/>
      <c r="T38622" s="17"/>
      <c r="V38622" s="17"/>
      <c r="W38622" s="51"/>
    </row>
    <row r="38623">
      <c r="A38623" s="307"/>
      <c r="B38623" s="85"/>
      <c r="C38623" s="85"/>
      <c r="D38623" s="85"/>
      <c r="E38623" s="88"/>
      <c r="G38623" s="17"/>
      <c r="I38623" s="43"/>
      <c r="J38623" s="308"/>
      <c r="K38623" s="51"/>
      <c r="N38623" s="309"/>
      <c r="R38623" s="17"/>
      <c r="T38623" s="17"/>
      <c r="V38623" s="17"/>
      <c r="W38623" s="51"/>
    </row>
    <row r="38624">
      <c r="A38624" s="307"/>
      <c r="B38624" s="85"/>
      <c r="C38624" s="85"/>
      <c r="D38624" s="85"/>
      <c r="E38624" s="88"/>
      <c r="G38624" s="17"/>
      <c r="I38624" s="43"/>
      <c r="J38624" s="308"/>
      <c r="K38624" s="51"/>
      <c r="N38624" s="309"/>
      <c r="R38624" s="17"/>
      <c r="T38624" s="17"/>
      <c r="V38624" s="17"/>
      <c r="W38624" s="51"/>
    </row>
    <row r="38625">
      <c r="A38625" s="307"/>
      <c r="B38625" s="85"/>
      <c r="C38625" s="85"/>
      <c r="D38625" s="85"/>
      <c r="E38625" s="88"/>
      <c r="G38625" s="17"/>
      <c r="I38625" s="43"/>
      <c r="J38625" s="308"/>
      <c r="K38625" s="51"/>
      <c r="N38625" s="309"/>
      <c r="R38625" s="17"/>
      <c r="T38625" s="17"/>
      <c r="V38625" s="17"/>
      <c r="W38625" s="51"/>
    </row>
    <row r="38626">
      <c r="A38626" s="307"/>
      <c r="B38626" s="85"/>
      <c r="C38626" s="85"/>
      <c r="D38626" s="85"/>
      <c r="E38626" s="88"/>
      <c r="G38626" s="17"/>
      <c r="I38626" s="43"/>
      <c r="J38626" s="308"/>
      <c r="K38626" s="51"/>
      <c r="N38626" s="309"/>
      <c r="R38626" s="17"/>
      <c r="T38626" s="17"/>
      <c r="V38626" s="17"/>
      <c r="W38626" s="51"/>
    </row>
    <row r="38627">
      <c r="A38627" s="307"/>
      <c r="B38627" s="85"/>
      <c r="C38627" s="85"/>
      <c r="D38627" s="85"/>
      <c r="E38627" s="88"/>
      <c r="G38627" s="17"/>
      <c r="I38627" s="43"/>
      <c r="J38627" s="308"/>
      <c r="K38627" s="51"/>
      <c r="N38627" s="309"/>
      <c r="R38627" s="17"/>
      <c r="T38627" s="17"/>
      <c r="V38627" s="17"/>
      <c r="W38627" s="51"/>
    </row>
    <row r="38628">
      <c r="A38628" s="307"/>
      <c r="B38628" s="85"/>
      <c r="C38628" s="85"/>
      <c r="D38628" s="85"/>
      <c r="E38628" s="88"/>
      <c r="G38628" s="17"/>
      <c r="I38628" s="43"/>
      <c r="J38628" s="308"/>
      <c r="K38628" s="51"/>
      <c r="N38628" s="309"/>
      <c r="R38628" s="17"/>
      <c r="T38628" s="17"/>
      <c r="V38628" s="17"/>
      <c r="W38628" s="51"/>
    </row>
    <row r="38629">
      <c r="A38629" s="307"/>
      <c r="B38629" s="85"/>
      <c r="C38629" s="85"/>
      <c r="D38629" s="85"/>
      <c r="E38629" s="88"/>
      <c r="G38629" s="17"/>
      <c r="I38629" s="43"/>
      <c r="J38629" s="308"/>
      <c r="K38629" s="51"/>
      <c r="N38629" s="309"/>
      <c r="R38629" s="17"/>
      <c r="T38629" s="17"/>
      <c r="V38629" s="17"/>
      <c r="W38629" s="51"/>
    </row>
    <row r="38630">
      <c r="A38630" s="307"/>
      <c r="B38630" s="85"/>
      <c r="C38630" s="85"/>
      <c r="D38630" s="85"/>
      <c r="E38630" s="88"/>
      <c r="G38630" s="17"/>
      <c r="I38630" s="43"/>
      <c r="J38630" s="308"/>
      <c r="K38630" s="51"/>
      <c r="N38630" s="309"/>
      <c r="R38630" s="17"/>
      <c r="T38630" s="17"/>
      <c r="V38630" s="17"/>
      <c r="W38630" s="51"/>
    </row>
    <row r="38631">
      <c r="A38631" s="307"/>
      <c r="B38631" s="85"/>
      <c r="C38631" s="85"/>
      <c r="D38631" s="85"/>
      <c r="E38631" s="88"/>
      <c r="G38631" s="17"/>
      <c r="I38631" s="43"/>
      <c r="J38631" s="308"/>
      <c r="K38631" s="51"/>
      <c r="N38631" s="309"/>
      <c r="R38631" s="17"/>
      <c r="T38631" s="17"/>
      <c r="V38631" s="17"/>
      <c r="W38631" s="51"/>
    </row>
    <row r="38632">
      <c r="A38632" s="307"/>
      <c r="B38632" s="85"/>
      <c r="C38632" s="85"/>
      <c r="D38632" s="85"/>
      <c r="E38632" s="88"/>
      <c r="G38632" s="17"/>
      <c r="I38632" s="43"/>
      <c r="J38632" s="308"/>
      <c r="K38632" s="51"/>
      <c r="N38632" s="309"/>
      <c r="R38632" s="17"/>
      <c r="T38632" s="17"/>
      <c r="V38632" s="17"/>
      <c r="W38632" s="51"/>
    </row>
    <row r="38633">
      <c r="A38633" s="307"/>
      <c r="B38633" s="85"/>
      <c r="C38633" s="85"/>
      <c r="D38633" s="85"/>
      <c r="E38633" s="88"/>
      <c r="G38633" s="17"/>
      <c r="I38633" s="43"/>
      <c r="J38633" s="308"/>
      <c r="K38633" s="51"/>
      <c r="N38633" s="309"/>
      <c r="R38633" s="17"/>
      <c r="T38633" s="17"/>
      <c r="V38633" s="17"/>
      <c r="W38633" s="51"/>
    </row>
    <row r="38634">
      <c r="A38634" s="307"/>
      <c r="B38634" s="85"/>
      <c r="C38634" s="85"/>
      <c r="D38634" s="85"/>
      <c r="E38634" s="88"/>
      <c r="G38634" s="17"/>
      <c r="I38634" s="43"/>
      <c r="J38634" s="308"/>
      <c r="K38634" s="51"/>
      <c r="N38634" s="309"/>
      <c r="R38634" s="17"/>
      <c r="T38634" s="17"/>
      <c r="V38634" s="17"/>
      <c r="W38634" s="51"/>
    </row>
    <row r="38635">
      <c r="A38635" s="307"/>
      <c r="B38635" s="85"/>
      <c r="C38635" s="85"/>
      <c r="D38635" s="85"/>
      <c r="E38635" s="88"/>
      <c r="G38635" s="17"/>
      <c r="I38635" s="43"/>
      <c r="J38635" s="308"/>
      <c r="K38635" s="51"/>
      <c r="N38635" s="309"/>
      <c r="R38635" s="17"/>
      <c r="T38635" s="17"/>
      <c r="V38635" s="17"/>
      <c r="W38635" s="51"/>
    </row>
    <row r="38636">
      <c r="A38636" s="307"/>
      <c r="B38636" s="85"/>
      <c r="C38636" s="85"/>
      <c r="D38636" s="85"/>
      <c r="E38636" s="88"/>
      <c r="G38636" s="17"/>
      <c r="I38636" s="43"/>
      <c r="J38636" s="308"/>
      <c r="K38636" s="51"/>
      <c r="N38636" s="309"/>
      <c r="R38636" s="17"/>
      <c r="T38636" s="17"/>
      <c r="V38636" s="17"/>
      <c r="W38636" s="51"/>
    </row>
    <row r="38637">
      <c r="A38637" s="307"/>
      <c r="B38637" s="85"/>
      <c r="C38637" s="85"/>
      <c r="D38637" s="85"/>
      <c r="E38637" s="88"/>
      <c r="G38637" s="17"/>
      <c r="I38637" s="43"/>
      <c r="J38637" s="308"/>
      <c r="K38637" s="51"/>
      <c r="N38637" s="309"/>
      <c r="R38637" s="17"/>
      <c r="T38637" s="17"/>
      <c r="V38637" s="17"/>
      <c r="W38637" s="51"/>
    </row>
    <row r="38638">
      <c r="A38638" s="307"/>
      <c r="B38638" s="85"/>
      <c r="C38638" s="85"/>
      <c r="D38638" s="85"/>
      <c r="E38638" s="88"/>
      <c r="G38638" s="17"/>
      <c r="I38638" s="43"/>
      <c r="J38638" s="308"/>
      <c r="K38638" s="51"/>
      <c r="N38638" s="309"/>
      <c r="R38638" s="17"/>
      <c r="T38638" s="17"/>
      <c r="V38638" s="17"/>
      <c r="W38638" s="51"/>
    </row>
    <row r="38639">
      <c r="A38639" s="307"/>
      <c r="B38639" s="85"/>
      <c r="C38639" s="85"/>
      <c r="D38639" s="85"/>
      <c r="E38639" s="88"/>
      <c r="G38639" s="17"/>
      <c r="I38639" s="43"/>
      <c r="J38639" s="308"/>
      <c r="K38639" s="51"/>
      <c r="N38639" s="309"/>
      <c r="R38639" s="17"/>
      <c r="T38639" s="17"/>
      <c r="V38639" s="17"/>
      <c r="W38639" s="51"/>
    </row>
    <row r="38640">
      <c r="A38640" s="307"/>
      <c r="B38640" s="85"/>
      <c r="C38640" s="85"/>
      <c r="D38640" s="85"/>
      <c r="E38640" s="88"/>
      <c r="G38640" s="17"/>
      <c r="I38640" s="43"/>
      <c r="J38640" s="308"/>
      <c r="K38640" s="51"/>
      <c r="N38640" s="309"/>
      <c r="R38640" s="17"/>
      <c r="T38640" s="17"/>
      <c r="V38640" s="17"/>
      <c r="W38640" s="51"/>
    </row>
    <row r="38641">
      <c r="A38641" s="307"/>
      <c r="B38641" s="85"/>
      <c r="C38641" s="85"/>
      <c r="D38641" s="85"/>
      <c r="E38641" s="88"/>
      <c r="G38641" s="17"/>
      <c r="I38641" s="43"/>
      <c r="J38641" s="308"/>
      <c r="K38641" s="51"/>
      <c r="N38641" s="309"/>
      <c r="R38641" s="17"/>
      <c r="T38641" s="17"/>
      <c r="V38641" s="17"/>
      <c r="W38641" s="51"/>
    </row>
    <row r="38642">
      <c r="A38642" s="307"/>
      <c r="B38642" s="85"/>
      <c r="C38642" s="85"/>
      <c r="D38642" s="85"/>
      <c r="E38642" s="88"/>
      <c r="G38642" s="17"/>
      <c r="I38642" s="43"/>
      <c r="J38642" s="308"/>
      <c r="K38642" s="51"/>
      <c r="N38642" s="309"/>
      <c r="R38642" s="17"/>
      <c r="T38642" s="17"/>
      <c r="V38642" s="17"/>
      <c r="W38642" s="51"/>
    </row>
    <row r="38643">
      <c r="A38643" s="307"/>
      <c r="B38643" s="85"/>
      <c r="C38643" s="85"/>
      <c r="D38643" s="85"/>
      <c r="E38643" s="88"/>
      <c r="G38643" s="17"/>
      <c r="I38643" s="43"/>
      <c r="J38643" s="308"/>
      <c r="K38643" s="51"/>
      <c r="N38643" s="309"/>
      <c r="R38643" s="17"/>
      <c r="T38643" s="17"/>
      <c r="V38643" s="17"/>
      <c r="W38643" s="51"/>
    </row>
    <row r="38644">
      <c r="A38644" s="307"/>
      <c r="B38644" s="85"/>
      <c r="C38644" s="85"/>
      <c r="D38644" s="85"/>
      <c r="E38644" s="88"/>
      <c r="G38644" s="17"/>
      <c r="I38644" s="43"/>
      <c r="J38644" s="308"/>
      <c r="K38644" s="51"/>
      <c r="N38644" s="309"/>
      <c r="R38644" s="17"/>
      <c r="T38644" s="17"/>
      <c r="V38644" s="17"/>
      <c r="W38644" s="51"/>
    </row>
    <row r="38645">
      <c r="A38645" s="307"/>
      <c r="B38645" s="85"/>
      <c r="C38645" s="85"/>
      <c r="D38645" s="85"/>
      <c r="E38645" s="88"/>
      <c r="G38645" s="17"/>
      <c r="I38645" s="43"/>
      <c r="J38645" s="308"/>
      <c r="K38645" s="51"/>
      <c r="N38645" s="309"/>
      <c r="R38645" s="17"/>
      <c r="T38645" s="17"/>
      <c r="V38645" s="17"/>
      <c r="W38645" s="51"/>
    </row>
    <row r="38646">
      <c r="A38646" s="307"/>
      <c r="B38646" s="85"/>
      <c r="C38646" s="85"/>
      <c r="D38646" s="85"/>
      <c r="E38646" s="88"/>
      <c r="G38646" s="17"/>
      <c r="I38646" s="43"/>
      <c r="J38646" s="308"/>
      <c r="K38646" s="51"/>
      <c r="N38646" s="309"/>
      <c r="R38646" s="17"/>
      <c r="T38646" s="17"/>
      <c r="V38646" s="17"/>
      <c r="W38646" s="51"/>
    </row>
    <row r="38647">
      <c r="A38647" s="307"/>
      <c r="B38647" s="85"/>
      <c r="C38647" s="85"/>
      <c r="D38647" s="85"/>
      <c r="E38647" s="88"/>
      <c r="G38647" s="17"/>
      <c r="I38647" s="43"/>
      <c r="J38647" s="308"/>
      <c r="K38647" s="51"/>
      <c r="N38647" s="309"/>
      <c r="R38647" s="17"/>
      <c r="T38647" s="17"/>
      <c r="V38647" s="17"/>
      <c r="W38647" s="51"/>
    </row>
    <row r="38648">
      <c r="A38648" s="307"/>
      <c r="B38648" s="85"/>
      <c r="C38648" s="85"/>
      <c r="D38648" s="85"/>
      <c r="E38648" s="88"/>
      <c r="G38648" s="17"/>
      <c r="I38648" s="43"/>
      <c r="J38648" s="308"/>
      <c r="K38648" s="51"/>
      <c r="N38648" s="309"/>
      <c r="R38648" s="17"/>
      <c r="T38648" s="17"/>
      <c r="V38648" s="17"/>
      <c r="W38648" s="51"/>
    </row>
    <row r="38649">
      <c r="A38649" s="307"/>
      <c r="B38649" s="85"/>
      <c r="C38649" s="85"/>
      <c r="D38649" s="85"/>
      <c r="E38649" s="88"/>
      <c r="G38649" s="17"/>
      <c r="I38649" s="43"/>
      <c r="J38649" s="308"/>
      <c r="K38649" s="51"/>
      <c r="N38649" s="309"/>
      <c r="R38649" s="17"/>
      <c r="T38649" s="17"/>
      <c r="V38649" s="17"/>
      <c r="W38649" s="51"/>
    </row>
    <row r="38650">
      <c r="A38650" s="307"/>
      <c r="B38650" s="85"/>
      <c r="C38650" s="85"/>
      <c r="D38650" s="85"/>
      <c r="E38650" s="88"/>
      <c r="G38650" s="17"/>
      <c r="I38650" s="43"/>
      <c r="J38650" s="308"/>
      <c r="K38650" s="51"/>
      <c r="N38650" s="309"/>
      <c r="R38650" s="17"/>
      <c r="T38650" s="17"/>
      <c r="V38650" s="17"/>
      <c r="W38650" s="51"/>
    </row>
    <row r="38651">
      <c r="A38651" s="307"/>
      <c r="B38651" s="85"/>
      <c r="C38651" s="85"/>
      <c r="D38651" s="85"/>
      <c r="E38651" s="88"/>
      <c r="G38651" s="17"/>
      <c r="I38651" s="43"/>
      <c r="J38651" s="308"/>
      <c r="K38651" s="51"/>
      <c r="N38651" s="309"/>
      <c r="R38651" s="17"/>
      <c r="T38651" s="17"/>
      <c r="V38651" s="17"/>
      <c r="W38651" s="51"/>
    </row>
    <row r="38652">
      <c r="A38652" s="307"/>
      <c r="B38652" s="85"/>
      <c r="C38652" s="85"/>
      <c r="D38652" s="85"/>
      <c r="E38652" s="88"/>
      <c r="G38652" s="17"/>
      <c r="I38652" s="43"/>
      <c r="J38652" s="308"/>
      <c r="K38652" s="51"/>
      <c r="N38652" s="309"/>
      <c r="R38652" s="17"/>
      <c r="T38652" s="17"/>
      <c r="V38652" s="17"/>
      <c r="W38652" s="51"/>
    </row>
    <row r="38653">
      <c r="A38653" s="307"/>
      <c r="B38653" s="85"/>
      <c r="C38653" s="85"/>
      <c r="D38653" s="85"/>
      <c r="E38653" s="88"/>
      <c r="G38653" s="17"/>
      <c r="I38653" s="43"/>
      <c r="J38653" s="308"/>
      <c r="K38653" s="51"/>
      <c r="N38653" s="309"/>
      <c r="R38653" s="17"/>
      <c r="T38653" s="17"/>
      <c r="V38653" s="17"/>
      <c r="W38653" s="51"/>
    </row>
    <row r="38654">
      <c r="A38654" s="307"/>
      <c r="B38654" s="85"/>
      <c r="C38654" s="85"/>
      <c r="D38654" s="85"/>
      <c r="E38654" s="88"/>
      <c r="G38654" s="17"/>
      <c r="I38654" s="43"/>
      <c r="J38654" s="308"/>
      <c r="K38654" s="51"/>
      <c r="N38654" s="309"/>
      <c r="R38654" s="17"/>
      <c r="T38654" s="17"/>
      <c r="V38654" s="17"/>
      <c r="W38654" s="51"/>
    </row>
    <row r="38655">
      <c r="A38655" s="307"/>
      <c r="B38655" s="85"/>
      <c r="C38655" s="85"/>
      <c r="D38655" s="85"/>
      <c r="E38655" s="88"/>
      <c r="G38655" s="17"/>
      <c r="I38655" s="43"/>
      <c r="J38655" s="308"/>
      <c r="K38655" s="51"/>
      <c r="N38655" s="309"/>
      <c r="R38655" s="17"/>
      <c r="T38655" s="17"/>
      <c r="V38655" s="17"/>
      <c r="W38655" s="51"/>
    </row>
    <row r="38656">
      <c r="A38656" s="307"/>
      <c r="B38656" s="85"/>
      <c r="C38656" s="85"/>
      <c r="D38656" s="85"/>
      <c r="E38656" s="88"/>
      <c r="G38656" s="17"/>
      <c r="I38656" s="43"/>
      <c r="J38656" s="308"/>
      <c r="K38656" s="51"/>
      <c r="N38656" s="309"/>
      <c r="R38656" s="17"/>
      <c r="T38656" s="17"/>
      <c r="V38656" s="17"/>
      <c r="W38656" s="51"/>
    </row>
    <row r="38657">
      <c r="A38657" s="307"/>
      <c r="B38657" s="85"/>
      <c r="C38657" s="85"/>
      <c r="D38657" s="85"/>
      <c r="E38657" s="88"/>
      <c r="G38657" s="17"/>
      <c r="I38657" s="43"/>
      <c r="J38657" s="308"/>
      <c r="K38657" s="51"/>
      <c r="N38657" s="309"/>
      <c r="R38657" s="17"/>
      <c r="T38657" s="17"/>
      <c r="V38657" s="17"/>
      <c r="W38657" s="51"/>
    </row>
    <row r="38658">
      <c r="A38658" s="307"/>
      <c r="B38658" s="85"/>
      <c r="C38658" s="85"/>
      <c r="D38658" s="85"/>
      <c r="E38658" s="88"/>
      <c r="G38658" s="17"/>
      <c r="I38658" s="43"/>
      <c r="J38658" s="308"/>
      <c r="K38658" s="51"/>
      <c r="N38658" s="309"/>
      <c r="R38658" s="17"/>
      <c r="T38658" s="17"/>
      <c r="V38658" s="17"/>
      <c r="W38658" s="51"/>
    </row>
    <row r="38659">
      <c r="A38659" s="307"/>
      <c r="B38659" s="85"/>
      <c r="C38659" s="85"/>
      <c r="D38659" s="85"/>
      <c r="E38659" s="88"/>
      <c r="G38659" s="17"/>
      <c r="I38659" s="43"/>
      <c r="J38659" s="308"/>
      <c r="K38659" s="51"/>
      <c r="N38659" s="309"/>
      <c r="R38659" s="17"/>
      <c r="T38659" s="17"/>
      <c r="V38659" s="17"/>
      <c r="W38659" s="51"/>
    </row>
    <row r="38660">
      <c r="A38660" s="307"/>
      <c r="B38660" s="85"/>
      <c r="C38660" s="85"/>
      <c r="D38660" s="85"/>
      <c r="E38660" s="88"/>
      <c r="G38660" s="17"/>
      <c r="I38660" s="43"/>
      <c r="J38660" s="308"/>
      <c r="K38660" s="51"/>
      <c r="N38660" s="309"/>
      <c r="R38660" s="17"/>
      <c r="T38660" s="17"/>
      <c r="V38660" s="17"/>
      <c r="W38660" s="51"/>
    </row>
    <row r="38661">
      <c r="A38661" s="307"/>
      <c r="B38661" s="85"/>
      <c r="C38661" s="85"/>
      <c r="D38661" s="85"/>
      <c r="E38661" s="88"/>
      <c r="G38661" s="17"/>
      <c r="I38661" s="43"/>
      <c r="J38661" s="308"/>
      <c r="K38661" s="51"/>
      <c r="N38661" s="309"/>
      <c r="R38661" s="17"/>
      <c r="T38661" s="17"/>
      <c r="V38661" s="17"/>
      <c r="W38661" s="51"/>
    </row>
    <row r="38662">
      <c r="A38662" s="307"/>
      <c r="B38662" s="85"/>
      <c r="C38662" s="85"/>
      <c r="D38662" s="85"/>
      <c r="E38662" s="88"/>
      <c r="G38662" s="17"/>
      <c r="I38662" s="43"/>
      <c r="J38662" s="308"/>
      <c r="K38662" s="51"/>
      <c r="N38662" s="309"/>
      <c r="R38662" s="17"/>
      <c r="T38662" s="17"/>
      <c r="V38662" s="17"/>
      <c r="W38662" s="51"/>
    </row>
    <row r="38663">
      <c r="A38663" s="307"/>
      <c r="B38663" s="85"/>
      <c r="C38663" s="85"/>
      <c r="D38663" s="85"/>
      <c r="E38663" s="88"/>
      <c r="G38663" s="17"/>
      <c r="I38663" s="43"/>
      <c r="J38663" s="308"/>
      <c r="K38663" s="51"/>
      <c r="N38663" s="309"/>
      <c r="R38663" s="17"/>
      <c r="T38663" s="17"/>
      <c r="V38663" s="17"/>
      <c r="W38663" s="51"/>
    </row>
    <row r="38664">
      <c r="A38664" s="307"/>
      <c r="B38664" s="85"/>
      <c r="C38664" s="85"/>
      <c r="D38664" s="85"/>
      <c r="E38664" s="88"/>
      <c r="G38664" s="17"/>
      <c r="I38664" s="43"/>
      <c r="J38664" s="308"/>
      <c r="K38664" s="51"/>
      <c r="N38664" s="309"/>
      <c r="R38664" s="17"/>
      <c r="T38664" s="17"/>
      <c r="V38664" s="17"/>
      <c r="W38664" s="51"/>
    </row>
    <row r="38665">
      <c r="A38665" s="307"/>
      <c r="B38665" s="85"/>
      <c r="C38665" s="85"/>
      <c r="D38665" s="85"/>
      <c r="E38665" s="88"/>
      <c r="G38665" s="17"/>
      <c r="I38665" s="43"/>
      <c r="J38665" s="308"/>
      <c r="K38665" s="51"/>
      <c r="N38665" s="309"/>
      <c r="R38665" s="17"/>
      <c r="T38665" s="17"/>
      <c r="V38665" s="17"/>
      <c r="W38665" s="51"/>
    </row>
    <row r="38666">
      <c r="A38666" s="307"/>
      <c r="B38666" s="85"/>
      <c r="C38666" s="85"/>
      <c r="D38666" s="85"/>
      <c r="E38666" s="88"/>
      <c r="G38666" s="17"/>
      <c r="I38666" s="43"/>
      <c r="J38666" s="308"/>
      <c r="K38666" s="51"/>
      <c r="N38666" s="309"/>
      <c r="R38666" s="17"/>
      <c r="T38666" s="17"/>
      <c r="V38666" s="17"/>
      <c r="W38666" s="51"/>
    </row>
    <row r="38667">
      <c r="A38667" s="307"/>
      <c r="B38667" s="85"/>
      <c r="C38667" s="85"/>
      <c r="D38667" s="85"/>
      <c r="E38667" s="88"/>
      <c r="G38667" s="17"/>
      <c r="I38667" s="43"/>
      <c r="J38667" s="308"/>
      <c r="K38667" s="51"/>
      <c r="N38667" s="309"/>
      <c r="R38667" s="17"/>
      <c r="T38667" s="17"/>
      <c r="V38667" s="17"/>
      <c r="W38667" s="51"/>
    </row>
    <row r="38668">
      <c r="A38668" s="307"/>
      <c r="B38668" s="85"/>
      <c r="C38668" s="85"/>
      <c r="D38668" s="85"/>
      <c r="E38668" s="88"/>
      <c r="G38668" s="17"/>
      <c r="I38668" s="43"/>
      <c r="J38668" s="308"/>
      <c r="K38668" s="51"/>
      <c r="N38668" s="309"/>
      <c r="R38668" s="17"/>
      <c r="T38668" s="17"/>
      <c r="V38668" s="17"/>
      <c r="W38668" s="51"/>
    </row>
    <row r="38669">
      <c r="A38669" s="307"/>
      <c r="B38669" s="85"/>
      <c r="C38669" s="85"/>
      <c r="D38669" s="85"/>
      <c r="E38669" s="88"/>
      <c r="G38669" s="17"/>
      <c r="I38669" s="43"/>
      <c r="J38669" s="308"/>
      <c r="K38669" s="51"/>
      <c r="N38669" s="309"/>
      <c r="R38669" s="17"/>
      <c r="T38669" s="17"/>
      <c r="V38669" s="17"/>
      <c r="W38669" s="51"/>
    </row>
    <row r="38670">
      <c r="A38670" s="307"/>
      <c r="B38670" s="85"/>
      <c r="C38670" s="85"/>
      <c r="D38670" s="85"/>
      <c r="E38670" s="88"/>
      <c r="G38670" s="17"/>
      <c r="I38670" s="43"/>
      <c r="J38670" s="308"/>
      <c r="K38670" s="51"/>
      <c r="N38670" s="309"/>
      <c r="R38670" s="17"/>
      <c r="T38670" s="17"/>
      <c r="V38670" s="17"/>
      <c r="W38670" s="51"/>
    </row>
    <row r="38671">
      <c r="A38671" s="307"/>
      <c r="B38671" s="85"/>
      <c r="C38671" s="85"/>
      <c r="D38671" s="85"/>
      <c r="E38671" s="88"/>
      <c r="G38671" s="17"/>
      <c r="I38671" s="43"/>
      <c r="J38671" s="308"/>
      <c r="K38671" s="51"/>
      <c r="N38671" s="309"/>
      <c r="R38671" s="17"/>
      <c r="T38671" s="17"/>
      <c r="V38671" s="17"/>
      <c r="W38671" s="51"/>
    </row>
    <row r="38672">
      <c r="A38672" s="307"/>
      <c r="B38672" s="85"/>
      <c r="C38672" s="85"/>
      <c r="D38672" s="85"/>
      <c r="E38672" s="88"/>
      <c r="G38672" s="17"/>
      <c r="I38672" s="43"/>
      <c r="J38672" s="308"/>
      <c r="K38672" s="51"/>
      <c r="N38672" s="309"/>
      <c r="R38672" s="17"/>
      <c r="T38672" s="17"/>
      <c r="V38672" s="17"/>
      <c r="W38672" s="51"/>
    </row>
    <row r="38673">
      <c r="A38673" s="307"/>
      <c r="B38673" s="85"/>
      <c r="C38673" s="85"/>
      <c r="D38673" s="85"/>
      <c r="E38673" s="88"/>
      <c r="G38673" s="17"/>
      <c r="I38673" s="43"/>
      <c r="J38673" s="308"/>
      <c r="K38673" s="51"/>
      <c r="N38673" s="309"/>
      <c r="R38673" s="17"/>
      <c r="T38673" s="17"/>
      <c r="V38673" s="17"/>
      <c r="W38673" s="51"/>
    </row>
    <row r="38674">
      <c r="A38674" s="307"/>
      <c r="B38674" s="85"/>
      <c r="C38674" s="85"/>
      <c r="D38674" s="85"/>
      <c r="E38674" s="88"/>
      <c r="G38674" s="17"/>
      <c r="I38674" s="43"/>
      <c r="J38674" s="308"/>
      <c r="K38674" s="51"/>
      <c r="N38674" s="309"/>
      <c r="R38674" s="17"/>
      <c r="T38674" s="17"/>
      <c r="V38674" s="17"/>
      <c r="W38674" s="51"/>
    </row>
    <row r="38675">
      <c r="A38675" s="307"/>
      <c r="B38675" s="85"/>
      <c r="C38675" s="85"/>
      <c r="D38675" s="85"/>
      <c r="E38675" s="88"/>
      <c r="G38675" s="17"/>
      <c r="I38675" s="43"/>
      <c r="J38675" s="308"/>
      <c r="K38675" s="51"/>
      <c r="N38675" s="309"/>
      <c r="R38675" s="17"/>
      <c r="T38675" s="17"/>
      <c r="V38675" s="17"/>
      <c r="W38675" s="51"/>
    </row>
    <row r="38676">
      <c r="A38676" s="307"/>
      <c r="B38676" s="85"/>
      <c r="C38676" s="85"/>
      <c r="D38676" s="85"/>
      <c r="E38676" s="88"/>
      <c r="G38676" s="17"/>
      <c r="I38676" s="43"/>
      <c r="J38676" s="308"/>
      <c r="K38676" s="51"/>
      <c r="N38676" s="309"/>
      <c r="R38676" s="17"/>
      <c r="T38676" s="17"/>
      <c r="V38676" s="17"/>
      <c r="W38676" s="51"/>
    </row>
    <row r="38677">
      <c r="A38677" s="307"/>
      <c r="B38677" s="85"/>
      <c r="C38677" s="85"/>
      <c r="D38677" s="85"/>
      <c r="E38677" s="88"/>
      <c r="G38677" s="17"/>
      <c r="I38677" s="43"/>
      <c r="J38677" s="308"/>
      <c r="K38677" s="51"/>
      <c r="N38677" s="309"/>
      <c r="R38677" s="17"/>
      <c r="T38677" s="17"/>
      <c r="V38677" s="17"/>
      <c r="W38677" s="51"/>
    </row>
    <row r="38678">
      <c r="A38678" s="307"/>
      <c r="B38678" s="85"/>
      <c r="C38678" s="85"/>
      <c r="D38678" s="85"/>
      <c r="E38678" s="88"/>
      <c r="G38678" s="17"/>
      <c r="I38678" s="43"/>
      <c r="J38678" s="308"/>
      <c r="K38678" s="51"/>
      <c r="N38678" s="309"/>
      <c r="R38678" s="17"/>
      <c r="T38678" s="17"/>
      <c r="V38678" s="17"/>
      <c r="W38678" s="51"/>
    </row>
    <row r="38679">
      <c r="A38679" s="307"/>
      <c r="B38679" s="85"/>
      <c r="C38679" s="85"/>
      <c r="D38679" s="85"/>
      <c r="E38679" s="88"/>
      <c r="G38679" s="17"/>
      <c r="I38679" s="43"/>
      <c r="J38679" s="308"/>
      <c r="K38679" s="51"/>
      <c r="N38679" s="309"/>
      <c r="R38679" s="17"/>
      <c r="T38679" s="17"/>
      <c r="V38679" s="17"/>
      <c r="W38679" s="51"/>
    </row>
    <row r="38680">
      <c r="A38680" s="307"/>
      <c r="B38680" s="85"/>
      <c r="C38680" s="85"/>
      <c r="D38680" s="85"/>
      <c r="E38680" s="88"/>
      <c r="G38680" s="17"/>
      <c r="I38680" s="43"/>
      <c r="J38680" s="308"/>
      <c r="K38680" s="51"/>
      <c r="N38680" s="309"/>
      <c r="R38680" s="17"/>
      <c r="T38680" s="17"/>
      <c r="V38680" s="17"/>
      <c r="W38680" s="51"/>
    </row>
    <row r="38681">
      <c r="A38681" s="307"/>
      <c r="B38681" s="85"/>
      <c r="C38681" s="85"/>
      <c r="D38681" s="85"/>
      <c r="E38681" s="88"/>
      <c r="G38681" s="17"/>
      <c r="I38681" s="43"/>
      <c r="J38681" s="308"/>
      <c r="K38681" s="51"/>
      <c r="N38681" s="309"/>
      <c r="R38681" s="17"/>
      <c r="T38681" s="17"/>
      <c r="V38681" s="17"/>
      <c r="W38681" s="51"/>
    </row>
    <row r="38682">
      <c r="A38682" s="307"/>
      <c r="B38682" s="85"/>
      <c r="C38682" s="85"/>
      <c r="D38682" s="85"/>
      <c r="E38682" s="88"/>
      <c r="G38682" s="17"/>
      <c r="I38682" s="43"/>
      <c r="J38682" s="308"/>
      <c r="K38682" s="51"/>
      <c r="N38682" s="309"/>
      <c r="R38682" s="17"/>
      <c r="T38682" s="17"/>
      <c r="V38682" s="17"/>
      <c r="W38682" s="51"/>
    </row>
    <row r="38683">
      <c r="A38683" s="307"/>
      <c r="B38683" s="85"/>
      <c r="C38683" s="85"/>
      <c r="D38683" s="85"/>
      <c r="E38683" s="88"/>
      <c r="G38683" s="17"/>
      <c r="I38683" s="43"/>
      <c r="J38683" s="308"/>
      <c r="K38683" s="51"/>
      <c r="N38683" s="309"/>
      <c r="R38683" s="17"/>
      <c r="T38683" s="17"/>
      <c r="V38683" s="17"/>
      <c r="W38683" s="51"/>
    </row>
    <row r="38684">
      <c r="A38684" s="307"/>
      <c r="B38684" s="85"/>
      <c r="C38684" s="85"/>
      <c r="D38684" s="85"/>
      <c r="E38684" s="88"/>
      <c r="G38684" s="17"/>
      <c r="I38684" s="43"/>
      <c r="J38684" s="308"/>
      <c r="K38684" s="51"/>
      <c r="N38684" s="309"/>
      <c r="R38684" s="17"/>
      <c r="T38684" s="17"/>
      <c r="V38684" s="17"/>
      <c r="W38684" s="51"/>
    </row>
    <row r="38685">
      <c r="A38685" s="307"/>
      <c r="B38685" s="85"/>
      <c r="C38685" s="85"/>
      <c r="D38685" s="85"/>
      <c r="E38685" s="88"/>
      <c r="G38685" s="17"/>
      <c r="I38685" s="43"/>
      <c r="J38685" s="308"/>
      <c r="K38685" s="51"/>
      <c r="N38685" s="309"/>
      <c r="R38685" s="17"/>
      <c r="T38685" s="17"/>
      <c r="V38685" s="17"/>
      <c r="W38685" s="51"/>
    </row>
    <row r="38686">
      <c r="A38686" s="307"/>
      <c r="B38686" s="85"/>
      <c r="C38686" s="85"/>
      <c r="D38686" s="85"/>
      <c r="E38686" s="88"/>
      <c r="G38686" s="17"/>
      <c r="I38686" s="43"/>
      <c r="J38686" s="308"/>
      <c r="K38686" s="51"/>
      <c r="N38686" s="309"/>
      <c r="R38686" s="17"/>
      <c r="T38686" s="17"/>
      <c r="V38686" s="17"/>
      <c r="W38686" s="51"/>
    </row>
    <row r="38687">
      <c r="A38687" s="307"/>
      <c r="B38687" s="85"/>
      <c r="C38687" s="85"/>
      <c r="D38687" s="85"/>
      <c r="E38687" s="88"/>
      <c r="G38687" s="17"/>
      <c r="I38687" s="43"/>
      <c r="J38687" s="308"/>
      <c r="K38687" s="51"/>
      <c r="N38687" s="309"/>
      <c r="R38687" s="17"/>
      <c r="T38687" s="17"/>
      <c r="V38687" s="17"/>
      <c r="W38687" s="51"/>
    </row>
    <row r="38688">
      <c r="A38688" s="307"/>
      <c r="B38688" s="85"/>
      <c r="C38688" s="85"/>
      <c r="D38688" s="85"/>
      <c r="E38688" s="88"/>
      <c r="G38688" s="17"/>
      <c r="I38688" s="43"/>
      <c r="J38688" s="308"/>
      <c r="K38688" s="51"/>
      <c r="N38688" s="309"/>
      <c r="R38688" s="17"/>
      <c r="T38688" s="17"/>
      <c r="V38688" s="17"/>
      <c r="W38688" s="51"/>
    </row>
    <row r="38689">
      <c r="A38689" s="307"/>
      <c r="B38689" s="85"/>
      <c r="C38689" s="85"/>
      <c r="D38689" s="85"/>
      <c r="E38689" s="88"/>
      <c r="G38689" s="17"/>
      <c r="I38689" s="43"/>
      <c r="J38689" s="308"/>
      <c r="K38689" s="51"/>
      <c r="N38689" s="309"/>
      <c r="R38689" s="17"/>
      <c r="T38689" s="17"/>
      <c r="V38689" s="17"/>
      <c r="W38689" s="51"/>
    </row>
    <row r="38690">
      <c r="A38690" s="307"/>
      <c r="B38690" s="85"/>
      <c r="C38690" s="85"/>
      <c r="D38690" s="85"/>
      <c r="E38690" s="88"/>
      <c r="G38690" s="17"/>
      <c r="I38690" s="43"/>
      <c r="J38690" s="308"/>
      <c r="K38690" s="51"/>
      <c r="N38690" s="309"/>
      <c r="R38690" s="17"/>
      <c r="T38690" s="17"/>
      <c r="V38690" s="17"/>
      <c r="W38690" s="51"/>
    </row>
    <row r="38691">
      <c r="A38691" s="307"/>
      <c r="B38691" s="85"/>
      <c r="C38691" s="85"/>
      <c r="D38691" s="85"/>
      <c r="E38691" s="88"/>
      <c r="G38691" s="17"/>
      <c r="I38691" s="43"/>
      <c r="J38691" s="308"/>
      <c r="K38691" s="51"/>
      <c r="N38691" s="309"/>
      <c r="R38691" s="17"/>
      <c r="T38691" s="17"/>
      <c r="V38691" s="17"/>
      <c r="W38691" s="51"/>
    </row>
    <row r="38692">
      <c r="A38692" s="307"/>
      <c r="B38692" s="85"/>
      <c r="C38692" s="85"/>
      <c r="D38692" s="85"/>
      <c r="E38692" s="88"/>
      <c r="G38692" s="17"/>
      <c r="I38692" s="43"/>
      <c r="J38692" s="308"/>
      <c r="K38692" s="51"/>
      <c r="N38692" s="309"/>
      <c r="R38692" s="17"/>
      <c r="T38692" s="17"/>
      <c r="V38692" s="17"/>
      <c r="W38692" s="51"/>
    </row>
    <row r="38693">
      <c r="A38693" s="307"/>
      <c r="B38693" s="85"/>
      <c r="C38693" s="85"/>
      <c r="D38693" s="85"/>
      <c r="E38693" s="88"/>
      <c r="G38693" s="17"/>
      <c r="I38693" s="43"/>
      <c r="J38693" s="308"/>
      <c r="K38693" s="51"/>
      <c r="N38693" s="309"/>
      <c r="R38693" s="17"/>
      <c r="T38693" s="17"/>
      <c r="V38693" s="17"/>
      <c r="W38693" s="51"/>
    </row>
    <row r="38694">
      <c r="A38694" s="307"/>
      <c r="B38694" s="85"/>
      <c r="C38694" s="85"/>
      <c r="D38694" s="85"/>
      <c r="E38694" s="88"/>
      <c r="G38694" s="17"/>
      <c r="I38694" s="43"/>
      <c r="J38694" s="308"/>
      <c r="K38694" s="51"/>
      <c r="N38694" s="309"/>
      <c r="R38694" s="17"/>
      <c r="T38694" s="17"/>
      <c r="V38694" s="17"/>
      <c r="W38694" s="51"/>
    </row>
    <row r="38695">
      <c r="A38695" s="307"/>
      <c r="B38695" s="85"/>
      <c r="C38695" s="85"/>
      <c r="D38695" s="85"/>
      <c r="E38695" s="88"/>
      <c r="G38695" s="17"/>
      <c r="I38695" s="43"/>
      <c r="J38695" s="308"/>
      <c r="K38695" s="51"/>
      <c r="N38695" s="309"/>
      <c r="R38695" s="17"/>
      <c r="T38695" s="17"/>
      <c r="V38695" s="17"/>
      <c r="W38695" s="51"/>
    </row>
    <row r="38696">
      <c r="A38696" s="307"/>
      <c r="B38696" s="85"/>
      <c r="C38696" s="85"/>
      <c r="D38696" s="85"/>
      <c r="E38696" s="88"/>
      <c r="G38696" s="17"/>
      <c r="I38696" s="43"/>
      <c r="J38696" s="308"/>
      <c r="K38696" s="51"/>
      <c r="N38696" s="309"/>
      <c r="R38696" s="17"/>
      <c r="T38696" s="17"/>
      <c r="V38696" s="17"/>
      <c r="W38696" s="51"/>
    </row>
    <row r="38697">
      <c r="A38697" s="307"/>
      <c r="B38697" s="85"/>
      <c r="C38697" s="85"/>
      <c r="D38697" s="85"/>
      <c r="E38697" s="88"/>
      <c r="G38697" s="17"/>
      <c r="I38697" s="43"/>
      <c r="J38697" s="308"/>
      <c r="K38697" s="51"/>
      <c r="N38697" s="309"/>
      <c r="R38697" s="17"/>
      <c r="T38697" s="17"/>
      <c r="V38697" s="17"/>
      <c r="W38697" s="51"/>
    </row>
    <row r="38698">
      <c r="A38698" s="307"/>
      <c r="B38698" s="85"/>
      <c r="C38698" s="85"/>
      <c r="D38698" s="85"/>
      <c r="E38698" s="88"/>
      <c r="G38698" s="17"/>
      <c r="I38698" s="43"/>
      <c r="J38698" s="308"/>
      <c r="K38698" s="51"/>
      <c r="N38698" s="309"/>
      <c r="R38698" s="17"/>
      <c r="T38698" s="17"/>
      <c r="V38698" s="17"/>
      <c r="W38698" s="51"/>
    </row>
    <row r="38699">
      <c r="A38699" s="307"/>
      <c r="B38699" s="85"/>
      <c r="C38699" s="85"/>
      <c r="D38699" s="85"/>
      <c r="E38699" s="88"/>
      <c r="G38699" s="17"/>
      <c r="I38699" s="43"/>
      <c r="J38699" s="308"/>
      <c r="K38699" s="51"/>
      <c r="N38699" s="309"/>
      <c r="R38699" s="17"/>
      <c r="T38699" s="17"/>
      <c r="V38699" s="17"/>
      <c r="W38699" s="51"/>
    </row>
    <row r="38700">
      <c r="A38700" s="307"/>
      <c r="B38700" s="85"/>
      <c r="C38700" s="85"/>
      <c r="D38700" s="85"/>
      <c r="E38700" s="88"/>
      <c r="G38700" s="17"/>
      <c r="I38700" s="43"/>
      <c r="J38700" s="308"/>
      <c r="K38700" s="51"/>
      <c r="N38700" s="309"/>
      <c r="R38700" s="17"/>
      <c r="T38700" s="17"/>
      <c r="V38700" s="17"/>
      <c r="W38700" s="51"/>
    </row>
    <row r="38701">
      <c r="A38701" s="307"/>
      <c r="B38701" s="85"/>
      <c r="C38701" s="85"/>
      <c r="D38701" s="85"/>
      <c r="E38701" s="88"/>
      <c r="G38701" s="17"/>
      <c r="I38701" s="43"/>
      <c r="J38701" s="308"/>
      <c r="K38701" s="51"/>
      <c r="N38701" s="309"/>
      <c r="R38701" s="17"/>
      <c r="T38701" s="17"/>
      <c r="V38701" s="17"/>
      <c r="W38701" s="51"/>
    </row>
    <row r="38702">
      <c r="A38702" s="307"/>
      <c r="B38702" s="85"/>
      <c r="C38702" s="85"/>
      <c r="D38702" s="85"/>
      <c r="E38702" s="88"/>
      <c r="G38702" s="17"/>
      <c r="I38702" s="43"/>
      <c r="J38702" s="308"/>
      <c r="K38702" s="51"/>
      <c r="N38702" s="309"/>
      <c r="R38702" s="17"/>
      <c r="T38702" s="17"/>
      <c r="V38702" s="17"/>
      <c r="W38702" s="51"/>
    </row>
    <row r="38703">
      <c r="A38703" s="307"/>
      <c r="B38703" s="85"/>
      <c r="C38703" s="85"/>
      <c r="D38703" s="85"/>
      <c r="E38703" s="88"/>
      <c r="G38703" s="17"/>
      <c r="I38703" s="43"/>
      <c r="J38703" s="308"/>
      <c r="K38703" s="51"/>
      <c r="N38703" s="309"/>
      <c r="R38703" s="17"/>
      <c r="T38703" s="17"/>
      <c r="V38703" s="17"/>
      <c r="W38703" s="51"/>
    </row>
    <row r="38704">
      <c r="A38704" s="307"/>
      <c r="B38704" s="85"/>
      <c r="C38704" s="85"/>
      <c r="D38704" s="85"/>
      <c r="E38704" s="88"/>
      <c r="G38704" s="17"/>
      <c r="I38704" s="43"/>
      <c r="J38704" s="308"/>
      <c r="K38704" s="51"/>
      <c r="N38704" s="309"/>
      <c r="R38704" s="17"/>
      <c r="T38704" s="17"/>
      <c r="V38704" s="17"/>
      <c r="W38704" s="51"/>
    </row>
    <row r="38705">
      <c r="A38705" s="307"/>
      <c r="B38705" s="85"/>
      <c r="C38705" s="85"/>
      <c r="D38705" s="85"/>
      <c r="E38705" s="88"/>
      <c r="G38705" s="17"/>
      <c r="I38705" s="43"/>
      <c r="J38705" s="308"/>
      <c r="K38705" s="51"/>
      <c r="N38705" s="309"/>
      <c r="R38705" s="17"/>
      <c r="T38705" s="17"/>
      <c r="V38705" s="17"/>
      <c r="W38705" s="51"/>
    </row>
    <row r="38706">
      <c r="A38706" s="307"/>
      <c r="B38706" s="85"/>
      <c r="C38706" s="85"/>
      <c r="D38706" s="85"/>
      <c r="E38706" s="88"/>
      <c r="G38706" s="17"/>
      <c r="I38706" s="43"/>
      <c r="J38706" s="308"/>
      <c r="K38706" s="51"/>
      <c r="N38706" s="309"/>
      <c r="R38706" s="17"/>
      <c r="T38706" s="17"/>
      <c r="V38706" s="17"/>
      <c r="W38706" s="51"/>
    </row>
    <row r="38707">
      <c r="A38707" s="307"/>
      <c r="B38707" s="85"/>
      <c r="C38707" s="85"/>
      <c r="D38707" s="85"/>
      <c r="E38707" s="88"/>
      <c r="G38707" s="17"/>
      <c r="I38707" s="43"/>
      <c r="J38707" s="308"/>
      <c r="K38707" s="51"/>
      <c r="N38707" s="309"/>
      <c r="R38707" s="17"/>
      <c r="T38707" s="17"/>
      <c r="V38707" s="17"/>
      <c r="W38707" s="51"/>
    </row>
    <row r="38708">
      <c r="A38708" s="307"/>
      <c r="B38708" s="85"/>
      <c r="C38708" s="85"/>
      <c r="D38708" s="85"/>
      <c r="E38708" s="88"/>
      <c r="G38708" s="17"/>
      <c r="I38708" s="43"/>
      <c r="J38708" s="308"/>
      <c r="K38708" s="51"/>
      <c r="N38708" s="309"/>
      <c r="R38708" s="17"/>
      <c r="T38708" s="17"/>
      <c r="V38708" s="17"/>
      <c r="W38708" s="51"/>
    </row>
    <row r="38709">
      <c r="A38709" s="307"/>
      <c r="B38709" s="85"/>
      <c r="C38709" s="85"/>
      <c r="D38709" s="85"/>
      <c r="E38709" s="88"/>
      <c r="G38709" s="17"/>
      <c r="I38709" s="43"/>
      <c r="J38709" s="308"/>
      <c r="K38709" s="51"/>
      <c r="N38709" s="309"/>
      <c r="R38709" s="17"/>
      <c r="T38709" s="17"/>
      <c r="V38709" s="17"/>
      <c r="W38709" s="51"/>
    </row>
    <row r="38710">
      <c r="A38710" s="307"/>
      <c r="B38710" s="85"/>
      <c r="C38710" s="85"/>
      <c r="D38710" s="85"/>
      <c r="E38710" s="88"/>
      <c r="G38710" s="17"/>
      <c r="I38710" s="43"/>
      <c r="J38710" s="308"/>
      <c r="K38710" s="51"/>
      <c r="N38710" s="309"/>
      <c r="R38710" s="17"/>
      <c r="T38710" s="17"/>
      <c r="V38710" s="17"/>
      <c r="W38710" s="51"/>
    </row>
    <row r="38711">
      <c r="A38711" s="307"/>
      <c r="B38711" s="85"/>
      <c r="C38711" s="85"/>
      <c r="D38711" s="85"/>
      <c r="E38711" s="88"/>
      <c r="G38711" s="17"/>
      <c r="I38711" s="43"/>
      <c r="J38711" s="308"/>
      <c r="K38711" s="51"/>
      <c r="N38711" s="309"/>
      <c r="R38711" s="17"/>
      <c r="T38711" s="17"/>
      <c r="V38711" s="17"/>
      <c r="W38711" s="51"/>
    </row>
    <row r="38712">
      <c r="A38712" s="307"/>
      <c r="B38712" s="85"/>
      <c r="C38712" s="85"/>
      <c r="D38712" s="85"/>
      <c r="E38712" s="88"/>
      <c r="G38712" s="17"/>
      <c r="I38712" s="43"/>
      <c r="J38712" s="308"/>
      <c r="K38712" s="51"/>
      <c r="N38712" s="309"/>
      <c r="R38712" s="17"/>
      <c r="T38712" s="17"/>
      <c r="V38712" s="17"/>
      <c r="W38712" s="51"/>
    </row>
    <row r="38713">
      <c r="A38713" s="307"/>
      <c r="B38713" s="85"/>
      <c r="C38713" s="85"/>
      <c r="D38713" s="85"/>
      <c r="E38713" s="88"/>
      <c r="G38713" s="17"/>
      <c r="I38713" s="43"/>
      <c r="J38713" s="308"/>
      <c r="K38713" s="51"/>
      <c r="N38713" s="309"/>
      <c r="R38713" s="17"/>
      <c r="T38713" s="17"/>
      <c r="V38713" s="17"/>
      <c r="W38713" s="51"/>
    </row>
    <row r="38714">
      <c r="A38714" s="307"/>
      <c r="B38714" s="85"/>
      <c r="C38714" s="85"/>
      <c r="D38714" s="85"/>
      <c r="E38714" s="88"/>
      <c r="G38714" s="17"/>
      <c r="I38714" s="43"/>
      <c r="J38714" s="308"/>
      <c r="K38714" s="51"/>
      <c r="N38714" s="309"/>
      <c r="R38714" s="17"/>
      <c r="T38714" s="17"/>
      <c r="V38714" s="17"/>
      <c r="W38714" s="51"/>
    </row>
    <row r="38715">
      <c r="A38715" s="307"/>
      <c r="B38715" s="85"/>
      <c r="C38715" s="85"/>
      <c r="D38715" s="85"/>
      <c r="E38715" s="88"/>
      <c r="G38715" s="17"/>
      <c r="I38715" s="43"/>
      <c r="J38715" s="308"/>
      <c r="K38715" s="51"/>
      <c r="N38715" s="309"/>
      <c r="R38715" s="17"/>
      <c r="T38715" s="17"/>
      <c r="V38715" s="17"/>
      <c r="W38715" s="51"/>
    </row>
    <row r="38716">
      <c r="A38716" s="307"/>
      <c r="B38716" s="85"/>
      <c r="C38716" s="85"/>
      <c r="D38716" s="85"/>
      <c r="E38716" s="88"/>
      <c r="G38716" s="17"/>
      <c r="I38716" s="43"/>
      <c r="J38716" s="308"/>
      <c r="K38716" s="51"/>
      <c r="N38716" s="309"/>
      <c r="R38716" s="17"/>
      <c r="T38716" s="17"/>
      <c r="V38716" s="17"/>
      <c r="W38716" s="51"/>
    </row>
    <row r="38717">
      <c r="A38717" s="307"/>
      <c r="B38717" s="85"/>
      <c r="C38717" s="85"/>
      <c r="D38717" s="85"/>
      <c r="E38717" s="88"/>
      <c r="G38717" s="17"/>
      <c r="I38717" s="43"/>
      <c r="J38717" s="308"/>
      <c r="K38717" s="51"/>
      <c r="N38717" s="309"/>
      <c r="R38717" s="17"/>
      <c r="T38717" s="17"/>
      <c r="V38717" s="17"/>
      <c r="W38717" s="51"/>
    </row>
    <row r="38718">
      <c r="A38718" s="307"/>
      <c r="B38718" s="85"/>
      <c r="C38718" s="85"/>
      <c r="D38718" s="85"/>
      <c r="E38718" s="88"/>
      <c r="G38718" s="17"/>
      <c r="I38718" s="43"/>
      <c r="J38718" s="308"/>
      <c r="K38718" s="51"/>
      <c r="N38718" s="309"/>
      <c r="R38718" s="17"/>
      <c r="T38718" s="17"/>
      <c r="V38718" s="17"/>
      <c r="W38718" s="51"/>
    </row>
    <row r="38719">
      <c r="A38719" s="307"/>
      <c r="B38719" s="85"/>
      <c r="C38719" s="85"/>
      <c r="D38719" s="85"/>
      <c r="E38719" s="88"/>
      <c r="G38719" s="17"/>
      <c r="I38719" s="43"/>
      <c r="J38719" s="308"/>
      <c r="K38719" s="51"/>
      <c r="N38719" s="309"/>
      <c r="R38719" s="17"/>
      <c r="T38719" s="17"/>
      <c r="V38719" s="17"/>
      <c r="W38719" s="51"/>
    </row>
    <row r="38720">
      <c r="A38720" s="307"/>
      <c r="B38720" s="85"/>
      <c r="C38720" s="85"/>
      <c r="D38720" s="85"/>
      <c r="E38720" s="88"/>
      <c r="G38720" s="17"/>
      <c r="I38720" s="43"/>
      <c r="J38720" s="308"/>
      <c r="K38720" s="51"/>
      <c r="N38720" s="309"/>
      <c r="R38720" s="17"/>
      <c r="T38720" s="17"/>
      <c r="V38720" s="17"/>
      <c r="W38720" s="51"/>
    </row>
    <row r="38721">
      <c r="A38721" s="307"/>
      <c r="B38721" s="85"/>
      <c r="C38721" s="85"/>
      <c r="D38721" s="85"/>
      <c r="E38721" s="88"/>
      <c r="G38721" s="17"/>
      <c r="I38721" s="43"/>
      <c r="J38721" s="308"/>
      <c r="K38721" s="51"/>
      <c r="N38721" s="309"/>
      <c r="R38721" s="17"/>
      <c r="T38721" s="17"/>
      <c r="V38721" s="17"/>
      <c r="W38721" s="51"/>
    </row>
    <row r="38722">
      <c r="A38722" s="307"/>
      <c r="B38722" s="85"/>
      <c r="C38722" s="85"/>
      <c r="D38722" s="85"/>
      <c r="E38722" s="88"/>
      <c r="G38722" s="17"/>
      <c r="I38722" s="43"/>
      <c r="J38722" s="308"/>
      <c r="K38722" s="51"/>
      <c r="N38722" s="309"/>
      <c r="R38722" s="17"/>
      <c r="T38722" s="17"/>
      <c r="V38722" s="17"/>
      <c r="W38722" s="51"/>
    </row>
    <row r="38723">
      <c r="A38723" s="307"/>
      <c r="B38723" s="85"/>
      <c r="C38723" s="85"/>
      <c r="D38723" s="85"/>
      <c r="E38723" s="88"/>
      <c r="G38723" s="17"/>
      <c r="I38723" s="43"/>
      <c r="J38723" s="308"/>
      <c r="K38723" s="51"/>
      <c r="N38723" s="309"/>
      <c r="R38723" s="17"/>
      <c r="T38723" s="17"/>
      <c r="V38723" s="17"/>
      <c r="W38723" s="51"/>
    </row>
    <row r="38724">
      <c r="A38724" s="307"/>
      <c r="B38724" s="85"/>
      <c r="C38724" s="85"/>
      <c r="D38724" s="85"/>
      <c r="E38724" s="88"/>
      <c r="G38724" s="17"/>
      <c r="I38724" s="43"/>
      <c r="J38724" s="308"/>
      <c r="K38724" s="51"/>
      <c r="N38724" s="309"/>
      <c r="R38724" s="17"/>
      <c r="T38724" s="17"/>
      <c r="V38724" s="17"/>
      <c r="W38724" s="51"/>
    </row>
    <row r="38725">
      <c r="A38725" s="307"/>
      <c r="B38725" s="85"/>
      <c r="C38725" s="85"/>
      <c r="D38725" s="85"/>
      <c r="E38725" s="88"/>
      <c r="G38725" s="17"/>
      <c r="I38725" s="43"/>
      <c r="J38725" s="308"/>
      <c r="K38725" s="51"/>
      <c r="N38725" s="309"/>
      <c r="R38725" s="17"/>
      <c r="T38725" s="17"/>
      <c r="V38725" s="17"/>
      <c r="W38725" s="51"/>
    </row>
    <row r="38726">
      <c r="A38726" s="307"/>
      <c r="B38726" s="85"/>
      <c r="C38726" s="85"/>
      <c r="D38726" s="85"/>
      <c r="E38726" s="88"/>
      <c r="G38726" s="17"/>
      <c r="I38726" s="43"/>
      <c r="J38726" s="308"/>
      <c r="K38726" s="51"/>
      <c r="N38726" s="309"/>
      <c r="R38726" s="17"/>
      <c r="T38726" s="17"/>
      <c r="V38726" s="17"/>
      <c r="W38726" s="51"/>
    </row>
    <row r="38727">
      <c r="A38727" s="307"/>
      <c r="B38727" s="85"/>
      <c r="C38727" s="85"/>
      <c r="D38727" s="85"/>
      <c r="E38727" s="88"/>
      <c r="G38727" s="17"/>
      <c r="I38727" s="43"/>
      <c r="J38727" s="308"/>
      <c r="K38727" s="51"/>
      <c r="N38727" s="309"/>
      <c r="R38727" s="17"/>
      <c r="T38727" s="17"/>
      <c r="V38727" s="17"/>
      <c r="W38727" s="51"/>
    </row>
    <row r="38728">
      <c r="A38728" s="307"/>
      <c r="B38728" s="85"/>
      <c r="C38728" s="85"/>
      <c r="D38728" s="85"/>
      <c r="E38728" s="88"/>
      <c r="G38728" s="17"/>
      <c r="I38728" s="43"/>
      <c r="J38728" s="308"/>
      <c r="K38728" s="51"/>
      <c r="N38728" s="309"/>
      <c r="R38728" s="17"/>
      <c r="T38728" s="17"/>
      <c r="V38728" s="17"/>
      <c r="W38728" s="51"/>
    </row>
    <row r="38729">
      <c r="A38729" s="307"/>
      <c r="B38729" s="85"/>
      <c r="C38729" s="85"/>
      <c r="D38729" s="85"/>
      <c r="E38729" s="88"/>
      <c r="G38729" s="17"/>
      <c r="I38729" s="43"/>
      <c r="J38729" s="308"/>
      <c r="K38729" s="51"/>
      <c r="N38729" s="309"/>
      <c r="R38729" s="17"/>
      <c r="T38729" s="17"/>
      <c r="V38729" s="17"/>
      <c r="W38729" s="51"/>
    </row>
    <row r="38730">
      <c r="A38730" s="307"/>
      <c r="B38730" s="85"/>
      <c r="C38730" s="85"/>
      <c r="D38730" s="85"/>
      <c r="E38730" s="88"/>
      <c r="G38730" s="17"/>
      <c r="I38730" s="43"/>
      <c r="J38730" s="308"/>
      <c r="K38730" s="51"/>
      <c r="N38730" s="309"/>
      <c r="R38730" s="17"/>
      <c r="T38730" s="17"/>
      <c r="V38730" s="17"/>
      <c r="W38730" s="51"/>
    </row>
    <row r="38731">
      <c r="A38731" s="307"/>
      <c r="B38731" s="85"/>
      <c r="C38731" s="85"/>
      <c r="D38731" s="85"/>
      <c r="E38731" s="88"/>
      <c r="G38731" s="17"/>
      <c r="I38731" s="43"/>
      <c r="J38731" s="308"/>
      <c r="K38731" s="51"/>
      <c r="N38731" s="309"/>
      <c r="R38731" s="17"/>
      <c r="T38731" s="17"/>
      <c r="V38731" s="17"/>
      <c r="W38731" s="51"/>
    </row>
    <row r="38732">
      <c r="A38732" s="307"/>
      <c r="B38732" s="85"/>
      <c r="C38732" s="85"/>
      <c r="D38732" s="85"/>
      <c r="E38732" s="88"/>
      <c r="G38732" s="17"/>
      <c r="I38732" s="43"/>
      <c r="J38732" s="308"/>
      <c r="K38732" s="51"/>
      <c r="N38732" s="309"/>
      <c r="R38732" s="17"/>
      <c r="T38732" s="17"/>
      <c r="V38732" s="17"/>
      <c r="W38732" s="51"/>
    </row>
    <row r="38733">
      <c r="A38733" s="307"/>
      <c r="B38733" s="85"/>
      <c r="C38733" s="85"/>
      <c r="D38733" s="85"/>
      <c r="E38733" s="88"/>
      <c r="G38733" s="17"/>
      <c r="I38733" s="43"/>
      <c r="J38733" s="308"/>
      <c r="K38733" s="51"/>
      <c r="N38733" s="309"/>
      <c r="R38733" s="17"/>
      <c r="T38733" s="17"/>
      <c r="V38733" s="17"/>
      <c r="W38733" s="51"/>
    </row>
    <row r="38734">
      <c r="A38734" s="307"/>
      <c r="B38734" s="85"/>
      <c r="C38734" s="85"/>
      <c r="D38734" s="85"/>
      <c r="E38734" s="88"/>
      <c r="G38734" s="17"/>
      <c r="I38734" s="43"/>
      <c r="J38734" s="308"/>
      <c r="K38734" s="51"/>
      <c r="N38734" s="309"/>
      <c r="R38734" s="17"/>
      <c r="T38734" s="17"/>
      <c r="V38734" s="17"/>
      <c r="W38734" s="51"/>
    </row>
    <row r="38735">
      <c r="A38735" s="307"/>
      <c r="B38735" s="85"/>
      <c r="C38735" s="85"/>
      <c r="D38735" s="85"/>
      <c r="E38735" s="88"/>
      <c r="G38735" s="17"/>
      <c r="I38735" s="43"/>
      <c r="J38735" s="308"/>
      <c r="K38735" s="51"/>
      <c r="N38735" s="309"/>
      <c r="R38735" s="17"/>
      <c r="T38735" s="17"/>
      <c r="V38735" s="17"/>
      <c r="W38735" s="51"/>
    </row>
    <row r="38736">
      <c r="A38736" s="307"/>
      <c r="B38736" s="85"/>
      <c r="C38736" s="85"/>
      <c r="D38736" s="85"/>
      <c r="E38736" s="88"/>
      <c r="G38736" s="17"/>
      <c r="I38736" s="43"/>
      <c r="J38736" s="308"/>
      <c r="K38736" s="51"/>
      <c r="N38736" s="309"/>
      <c r="R38736" s="17"/>
      <c r="T38736" s="17"/>
      <c r="V38736" s="17"/>
      <c r="W38736" s="51"/>
    </row>
    <row r="38737">
      <c r="A38737" s="307"/>
      <c r="B38737" s="85"/>
      <c r="C38737" s="85"/>
      <c r="D38737" s="85"/>
      <c r="E38737" s="88"/>
      <c r="G38737" s="17"/>
      <c r="I38737" s="43"/>
      <c r="J38737" s="308"/>
      <c r="K38737" s="51"/>
      <c r="N38737" s="309"/>
      <c r="R38737" s="17"/>
      <c r="T38737" s="17"/>
      <c r="V38737" s="17"/>
      <c r="W38737" s="51"/>
    </row>
    <row r="38738">
      <c r="A38738" s="307"/>
      <c r="B38738" s="85"/>
      <c r="C38738" s="85"/>
      <c r="D38738" s="85"/>
      <c r="E38738" s="88"/>
      <c r="G38738" s="17"/>
      <c r="I38738" s="43"/>
      <c r="J38738" s="308"/>
      <c r="K38738" s="51"/>
      <c r="N38738" s="309"/>
      <c r="R38738" s="17"/>
      <c r="T38738" s="17"/>
      <c r="V38738" s="17"/>
      <c r="W38738" s="51"/>
    </row>
    <row r="38739">
      <c r="A38739" s="307"/>
      <c r="B38739" s="85"/>
      <c r="C38739" s="85"/>
      <c r="D38739" s="85"/>
      <c r="E38739" s="88"/>
      <c r="G38739" s="17"/>
      <c r="I38739" s="43"/>
      <c r="J38739" s="308"/>
      <c r="K38739" s="51"/>
      <c r="N38739" s="309"/>
      <c r="R38739" s="17"/>
      <c r="T38739" s="17"/>
      <c r="V38739" s="17"/>
      <c r="W38739" s="51"/>
    </row>
    <row r="38740">
      <c r="A38740" s="307"/>
      <c r="B38740" s="85"/>
      <c r="C38740" s="85"/>
      <c r="D38740" s="85"/>
      <c r="E38740" s="88"/>
      <c r="G38740" s="17"/>
      <c r="I38740" s="43"/>
      <c r="J38740" s="308"/>
      <c r="K38740" s="51"/>
      <c r="N38740" s="309"/>
      <c r="R38740" s="17"/>
      <c r="T38740" s="17"/>
      <c r="V38740" s="17"/>
      <c r="W38740" s="51"/>
    </row>
    <row r="38741">
      <c r="A38741" s="307"/>
      <c r="B38741" s="85"/>
      <c r="C38741" s="85"/>
      <c r="D38741" s="85"/>
      <c r="E38741" s="88"/>
      <c r="G38741" s="17"/>
      <c r="I38741" s="43"/>
      <c r="J38741" s="308"/>
      <c r="K38741" s="51"/>
      <c r="N38741" s="309"/>
      <c r="R38741" s="17"/>
      <c r="T38741" s="17"/>
      <c r="V38741" s="17"/>
      <c r="W38741" s="51"/>
    </row>
    <row r="38742">
      <c r="A38742" s="307"/>
      <c r="B38742" s="85"/>
      <c r="C38742" s="85"/>
      <c r="D38742" s="85"/>
      <c r="E38742" s="88"/>
      <c r="G38742" s="17"/>
      <c r="I38742" s="43"/>
      <c r="J38742" s="308"/>
      <c r="K38742" s="51"/>
      <c r="N38742" s="309"/>
      <c r="R38742" s="17"/>
      <c r="T38742" s="17"/>
      <c r="V38742" s="17"/>
      <c r="W38742" s="51"/>
    </row>
    <row r="38743">
      <c r="A38743" s="307"/>
      <c r="B38743" s="85"/>
      <c r="C38743" s="85"/>
      <c r="D38743" s="85"/>
      <c r="E38743" s="88"/>
      <c r="G38743" s="17"/>
      <c r="I38743" s="43"/>
      <c r="J38743" s="308"/>
      <c r="K38743" s="51"/>
      <c r="N38743" s="309"/>
      <c r="R38743" s="17"/>
      <c r="T38743" s="17"/>
      <c r="V38743" s="17"/>
      <c r="W38743" s="51"/>
    </row>
    <row r="38744">
      <c r="A38744" s="307"/>
      <c r="B38744" s="85"/>
      <c r="C38744" s="85"/>
      <c r="D38744" s="85"/>
      <c r="E38744" s="88"/>
      <c r="G38744" s="17"/>
      <c r="I38744" s="43"/>
      <c r="J38744" s="308"/>
      <c r="K38744" s="51"/>
      <c r="N38744" s="309"/>
      <c r="R38744" s="17"/>
      <c r="T38744" s="17"/>
      <c r="V38744" s="17"/>
      <c r="W38744" s="51"/>
    </row>
    <row r="38745">
      <c r="A38745" s="307"/>
      <c r="B38745" s="85"/>
      <c r="C38745" s="85"/>
      <c r="D38745" s="85"/>
      <c r="E38745" s="88"/>
      <c r="G38745" s="17"/>
      <c r="I38745" s="43"/>
      <c r="J38745" s="308"/>
      <c r="K38745" s="51"/>
      <c r="N38745" s="309"/>
      <c r="R38745" s="17"/>
      <c r="T38745" s="17"/>
      <c r="V38745" s="17"/>
      <c r="W38745" s="51"/>
    </row>
    <row r="38746">
      <c r="A38746" s="307"/>
      <c r="B38746" s="85"/>
      <c r="C38746" s="85"/>
      <c r="D38746" s="85"/>
      <c r="E38746" s="88"/>
      <c r="G38746" s="17"/>
      <c r="I38746" s="43"/>
      <c r="J38746" s="308"/>
      <c r="K38746" s="51"/>
      <c r="N38746" s="309"/>
      <c r="R38746" s="17"/>
      <c r="T38746" s="17"/>
      <c r="V38746" s="17"/>
      <c r="W38746" s="51"/>
    </row>
    <row r="38747">
      <c r="A38747" s="307"/>
      <c r="B38747" s="85"/>
      <c r="C38747" s="85"/>
      <c r="D38747" s="85"/>
      <c r="E38747" s="88"/>
      <c r="G38747" s="17"/>
      <c r="I38747" s="43"/>
      <c r="J38747" s="308"/>
      <c r="K38747" s="51"/>
      <c r="N38747" s="309"/>
      <c r="R38747" s="17"/>
      <c r="T38747" s="17"/>
      <c r="V38747" s="17"/>
      <c r="W38747" s="51"/>
    </row>
    <row r="38748">
      <c r="A38748" s="307"/>
      <c r="B38748" s="85"/>
      <c r="C38748" s="85"/>
      <c r="D38748" s="85"/>
      <c r="E38748" s="88"/>
      <c r="G38748" s="17"/>
      <c r="I38748" s="43"/>
      <c r="J38748" s="308"/>
      <c r="K38748" s="51"/>
      <c r="N38748" s="309"/>
      <c r="R38748" s="17"/>
      <c r="T38748" s="17"/>
      <c r="V38748" s="17"/>
      <c r="W38748" s="51"/>
    </row>
    <row r="38749">
      <c r="A38749" s="307"/>
      <c r="B38749" s="85"/>
      <c r="C38749" s="85"/>
      <c r="D38749" s="85"/>
      <c r="E38749" s="88"/>
      <c r="G38749" s="17"/>
      <c r="I38749" s="43"/>
      <c r="J38749" s="308"/>
      <c r="K38749" s="51"/>
      <c r="N38749" s="309"/>
      <c r="R38749" s="17"/>
      <c r="T38749" s="17"/>
      <c r="V38749" s="17"/>
      <c r="W38749" s="51"/>
    </row>
    <row r="38750">
      <c r="A38750" s="307"/>
      <c r="B38750" s="85"/>
      <c r="C38750" s="85"/>
      <c r="D38750" s="85"/>
      <c r="E38750" s="88"/>
      <c r="G38750" s="17"/>
      <c r="I38750" s="43"/>
      <c r="J38750" s="308"/>
      <c r="K38750" s="51"/>
      <c r="N38750" s="309"/>
      <c r="R38750" s="17"/>
      <c r="T38750" s="17"/>
      <c r="V38750" s="17"/>
      <c r="W38750" s="51"/>
    </row>
    <row r="38751">
      <c r="A38751" s="307"/>
      <c r="B38751" s="85"/>
      <c r="C38751" s="85"/>
      <c r="D38751" s="85"/>
      <c r="E38751" s="88"/>
      <c r="G38751" s="17"/>
      <c r="I38751" s="43"/>
      <c r="J38751" s="308"/>
      <c r="K38751" s="51"/>
      <c r="N38751" s="309"/>
      <c r="R38751" s="17"/>
      <c r="T38751" s="17"/>
      <c r="V38751" s="17"/>
      <c r="W38751" s="51"/>
    </row>
    <row r="38752">
      <c r="A38752" s="307"/>
      <c r="B38752" s="85"/>
      <c r="C38752" s="85"/>
      <c r="D38752" s="85"/>
      <c r="E38752" s="88"/>
      <c r="G38752" s="17"/>
      <c r="I38752" s="43"/>
      <c r="J38752" s="308"/>
      <c r="K38752" s="51"/>
      <c r="N38752" s="309"/>
      <c r="R38752" s="17"/>
      <c r="T38752" s="17"/>
      <c r="V38752" s="17"/>
      <c r="W38752" s="51"/>
    </row>
    <row r="38753">
      <c r="A38753" s="307"/>
      <c r="B38753" s="85"/>
      <c r="C38753" s="85"/>
      <c r="D38753" s="85"/>
      <c r="E38753" s="88"/>
      <c r="G38753" s="17"/>
      <c r="I38753" s="43"/>
      <c r="J38753" s="308"/>
      <c r="K38753" s="51"/>
      <c r="N38753" s="309"/>
      <c r="R38753" s="17"/>
      <c r="T38753" s="17"/>
      <c r="V38753" s="17"/>
      <c r="W38753" s="51"/>
    </row>
    <row r="38754">
      <c r="A38754" s="307"/>
      <c r="B38754" s="85"/>
      <c r="C38754" s="85"/>
      <c r="D38754" s="85"/>
      <c r="E38754" s="88"/>
      <c r="G38754" s="17"/>
      <c r="I38754" s="43"/>
      <c r="J38754" s="308"/>
      <c r="K38754" s="51"/>
      <c r="N38754" s="309"/>
      <c r="R38754" s="17"/>
      <c r="T38754" s="17"/>
      <c r="V38754" s="17"/>
      <c r="W38754" s="51"/>
    </row>
    <row r="38755">
      <c r="A38755" s="307"/>
      <c r="B38755" s="85"/>
      <c r="C38755" s="85"/>
      <c r="D38755" s="85"/>
      <c r="E38755" s="88"/>
      <c r="G38755" s="17"/>
      <c r="I38755" s="43"/>
      <c r="J38755" s="308"/>
      <c r="K38755" s="51"/>
      <c r="N38755" s="309"/>
      <c r="R38755" s="17"/>
      <c r="T38755" s="17"/>
      <c r="V38755" s="17"/>
      <c r="W38755" s="51"/>
    </row>
    <row r="38756">
      <c r="A38756" s="307"/>
      <c r="B38756" s="85"/>
      <c r="C38756" s="85"/>
      <c r="D38756" s="85"/>
      <c r="E38756" s="88"/>
      <c r="G38756" s="17"/>
      <c r="I38756" s="43"/>
      <c r="J38756" s="308"/>
      <c r="K38756" s="51"/>
      <c r="N38756" s="309"/>
      <c r="R38756" s="17"/>
      <c r="T38756" s="17"/>
      <c r="V38756" s="17"/>
      <c r="W38756" s="51"/>
    </row>
    <row r="38757">
      <c r="A38757" s="307"/>
      <c r="B38757" s="85"/>
      <c r="C38757" s="85"/>
      <c r="D38757" s="85"/>
      <c r="E38757" s="88"/>
      <c r="G38757" s="17"/>
      <c r="I38757" s="43"/>
      <c r="J38757" s="308"/>
      <c r="K38757" s="51"/>
      <c r="N38757" s="309"/>
      <c r="R38757" s="17"/>
      <c r="T38757" s="17"/>
      <c r="V38757" s="17"/>
      <c r="W38757" s="51"/>
    </row>
    <row r="38758">
      <c r="A38758" s="307"/>
      <c r="B38758" s="85"/>
      <c r="C38758" s="85"/>
      <c r="D38758" s="85"/>
      <c r="E38758" s="88"/>
      <c r="G38758" s="17"/>
      <c r="I38758" s="43"/>
      <c r="J38758" s="308"/>
      <c r="K38758" s="51"/>
      <c r="N38758" s="309"/>
      <c r="R38758" s="17"/>
      <c r="T38758" s="17"/>
      <c r="V38758" s="17"/>
      <c r="W38758" s="51"/>
    </row>
    <row r="38759">
      <c r="A38759" s="307"/>
      <c r="B38759" s="85"/>
      <c r="C38759" s="85"/>
      <c r="D38759" s="85"/>
      <c r="E38759" s="88"/>
      <c r="G38759" s="17"/>
      <c r="I38759" s="43"/>
      <c r="J38759" s="308"/>
      <c r="K38759" s="51"/>
      <c r="N38759" s="309"/>
      <c r="R38759" s="17"/>
      <c r="T38759" s="17"/>
      <c r="V38759" s="17"/>
      <c r="W38759" s="51"/>
    </row>
    <row r="38760">
      <c r="A38760" s="307"/>
      <c r="B38760" s="85"/>
      <c r="C38760" s="85"/>
      <c r="D38760" s="85"/>
      <c r="E38760" s="88"/>
      <c r="G38760" s="17"/>
      <c r="I38760" s="43"/>
      <c r="J38760" s="308"/>
      <c r="K38760" s="51"/>
      <c r="N38760" s="309"/>
      <c r="R38760" s="17"/>
      <c r="T38760" s="17"/>
      <c r="V38760" s="17"/>
      <c r="W38760" s="51"/>
    </row>
    <row r="38761">
      <c r="A38761" s="307"/>
      <c r="B38761" s="85"/>
      <c r="C38761" s="85"/>
      <c r="D38761" s="85"/>
      <c r="E38761" s="88"/>
      <c r="G38761" s="17"/>
      <c r="I38761" s="43"/>
      <c r="J38761" s="308"/>
      <c r="K38761" s="51"/>
      <c r="N38761" s="309"/>
      <c r="R38761" s="17"/>
      <c r="T38761" s="17"/>
      <c r="V38761" s="17"/>
      <c r="W38761" s="51"/>
    </row>
    <row r="38762">
      <c r="A38762" s="307"/>
      <c r="B38762" s="85"/>
      <c r="C38762" s="85"/>
      <c r="D38762" s="85"/>
      <c r="E38762" s="88"/>
      <c r="G38762" s="17"/>
      <c r="I38762" s="43"/>
      <c r="J38762" s="308"/>
      <c r="K38762" s="51"/>
      <c r="N38762" s="309"/>
      <c r="R38762" s="17"/>
      <c r="T38762" s="17"/>
      <c r="V38762" s="17"/>
      <c r="W38762" s="51"/>
    </row>
    <row r="38763">
      <c r="A38763" s="307"/>
      <c r="B38763" s="85"/>
      <c r="C38763" s="85"/>
      <c r="D38763" s="85"/>
      <c r="E38763" s="88"/>
      <c r="G38763" s="17"/>
      <c r="I38763" s="43"/>
      <c r="J38763" s="308"/>
      <c r="K38763" s="51"/>
      <c r="N38763" s="309"/>
      <c r="R38763" s="17"/>
      <c r="T38763" s="17"/>
      <c r="V38763" s="17"/>
      <c r="W38763" s="51"/>
    </row>
    <row r="38764">
      <c r="A38764" s="307"/>
      <c r="B38764" s="85"/>
      <c r="C38764" s="85"/>
      <c r="D38764" s="85"/>
      <c r="E38764" s="88"/>
      <c r="G38764" s="17"/>
      <c r="I38764" s="43"/>
      <c r="J38764" s="308"/>
      <c r="K38764" s="51"/>
      <c r="N38764" s="309"/>
      <c r="R38764" s="17"/>
      <c r="T38764" s="17"/>
      <c r="V38764" s="17"/>
      <c r="W38764" s="51"/>
    </row>
    <row r="38765">
      <c r="A38765" s="307"/>
      <c r="B38765" s="85"/>
      <c r="C38765" s="85"/>
      <c r="D38765" s="85"/>
      <c r="E38765" s="88"/>
      <c r="G38765" s="17"/>
      <c r="I38765" s="43"/>
      <c r="J38765" s="308"/>
      <c r="K38765" s="51"/>
      <c r="N38765" s="309"/>
      <c r="R38765" s="17"/>
      <c r="T38765" s="17"/>
      <c r="V38765" s="17"/>
      <c r="W38765" s="51"/>
    </row>
    <row r="38766">
      <c r="A38766" s="307"/>
      <c r="B38766" s="85"/>
      <c r="C38766" s="85"/>
      <c r="D38766" s="85"/>
      <c r="E38766" s="88"/>
      <c r="G38766" s="17"/>
      <c r="I38766" s="43"/>
      <c r="J38766" s="308"/>
      <c r="K38766" s="51"/>
      <c r="N38766" s="309"/>
      <c r="R38766" s="17"/>
      <c r="T38766" s="17"/>
      <c r="V38766" s="17"/>
      <c r="W38766" s="51"/>
    </row>
    <row r="38767">
      <c r="A38767" s="307"/>
      <c r="B38767" s="85"/>
      <c r="C38767" s="85"/>
      <c r="D38767" s="85"/>
      <c r="E38767" s="88"/>
      <c r="G38767" s="17"/>
      <c r="I38767" s="43"/>
      <c r="J38767" s="308"/>
      <c r="K38767" s="51"/>
      <c r="N38767" s="309"/>
      <c r="R38767" s="17"/>
      <c r="T38767" s="17"/>
      <c r="V38767" s="17"/>
      <c r="W38767" s="51"/>
    </row>
    <row r="38768">
      <c r="A38768" s="307"/>
      <c r="B38768" s="85"/>
      <c r="C38768" s="85"/>
      <c r="D38768" s="85"/>
      <c r="E38768" s="88"/>
      <c r="G38768" s="17"/>
      <c r="I38768" s="43"/>
      <c r="J38768" s="308"/>
      <c r="K38768" s="51"/>
      <c r="N38768" s="309"/>
      <c r="R38768" s="17"/>
      <c r="T38768" s="17"/>
      <c r="V38768" s="17"/>
      <c r="W38768" s="51"/>
    </row>
    <row r="38769">
      <c r="A38769" s="307"/>
      <c r="B38769" s="85"/>
      <c r="C38769" s="85"/>
      <c r="D38769" s="85"/>
      <c r="E38769" s="88"/>
      <c r="G38769" s="17"/>
      <c r="I38769" s="43"/>
      <c r="J38769" s="308"/>
      <c r="K38769" s="51"/>
      <c r="N38769" s="309"/>
      <c r="R38769" s="17"/>
      <c r="T38769" s="17"/>
      <c r="V38769" s="17"/>
      <c r="W38769" s="51"/>
    </row>
    <row r="38770">
      <c r="A38770" s="307"/>
      <c r="B38770" s="85"/>
      <c r="C38770" s="85"/>
      <c r="D38770" s="85"/>
      <c r="E38770" s="88"/>
      <c r="G38770" s="17"/>
      <c r="I38770" s="43"/>
      <c r="J38770" s="308"/>
      <c r="K38770" s="51"/>
      <c r="N38770" s="309"/>
      <c r="R38770" s="17"/>
      <c r="T38770" s="17"/>
      <c r="V38770" s="17"/>
      <c r="W38770" s="51"/>
    </row>
    <row r="38771">
      <c r="A38771" s="307"/>
      <c r="B38771" s="85"/>
      <c r="C38771" s="85"/>
      <c r="D38771" s="85"/>
      <c r="E38771" s="88"/>
      <c r="G38771" s="17"/>
      <c r="I38771" s="43"/>
      <c r="J38771" s="308"/>
      <c r="K38771" s="51"/>
      <c r="N38771" s="309"/>
      <c r="R38771" s="17"/>
      <c r="T38771" s="17"/>
      <c r="V38771" s="17"/>
      <c r="W38771" s="51"/>
    </row>
    <row r="38772">
      <c r="A38772" s="307"/>
      <c r="B38772" s="85"/>
      <c r="C38772" s="85"/>
      <c r="D38772" s="85"/>
      <c r="E38772" s="88"/>
      <c r="G38772" s="17"/>
      <c r="I38772" s="43"/>
      <c r="J38772" s="308"/>
      <c r="K38772" s="51"/>
      <c r="N38772" s="309"/>
      <c r="R38772" s="17"/>
      <c r="T38772" s="17"/>
      <c r="V38772" s="17"/>
      <c r="W38772" s="51"/>
    </row>
    <row r="38773">
      <c r="A38773" s="307"/>
      <c r="B38773" s="85"/>
      <c r="C38773" s="85"/>
      <c r="D38773" s="85"/>
      <c r="E38773" s="88"/>
      <c r="G38773" s="17"/>
      <c r="I38773" s="43"/>
      <c r="J38773" s="308"/>
      <c r="K38773" s="51"/>
      <c r="N38773" s="309"/>
      <c r="R38773" s="17"/>
      <c r="T38773" s="17"/>
      <c r="V38773" s="17"/>
      <c r="W38773" s="51"/>
    </row>
    <row r="38774">
      <c r="A38774" s="307"/>
      <c r="B38774" s="85"/>
      <c r="C38774" s="85"/>
      <c r="D38774" s="85"/>
      <c r="E38774" s="88"/>
      <c r="G38774" s="17"/>
      <c r="I38774" s="43"/>
      <c r="J38774" s="308"/>
      <c r="K38774" s="51"/>
      <c r="N38774" s="309"/>
      <c r="R38774" s="17"/>
      <c r="T38774" s="17"/>
      <c r="V38774" s="17"/>
      <c r="W38774" s="51"/>
    </row>
    <row r="38775">
      <c r="A38775" s="307"/>
      <c r="B38775" s="85"/>
      <c r="C38775" s="85"/>
      <c r="D38775" s="85"/>
      <c r="E38775" s="88"/>
      <c r="G38775" s="17"/>
      <c r="I38775" s="43"/>
      <c r="J38775" s="308"/>
      <c r="K38775" s="51"/>
      <c r="N38775" s="309"/>
      <c r="R38775" s="17"/>
      <c r="T38775" s="17"/>
      <c r="V38775" s="17"/>
      <c r="W38775" s="51"/>
    </row>
    <row r="38776">
      <c r="A38776" s="307"/>
      <c r="B38776" s="85"/>
      <c r="C38776" s="85"/>
      <c r="D38776" s="85"/>
      <c r="E38776" s="88"/>
      <c r="G38776" s="17"/>
      <c r="I38776" s="43"/>
      <c r="J38776" s="308"/>
      <c r="K38776" s="51"/>
      <c r="N38776" s="309"/>
      <c r="R38776" s="17"/>
      <c r="T38776" s="17"/>
      <c r="V38776" s="17"/>
      <c r="W38776" s="51"/>
    </row>
    <row r="38777">
      <c r="A38777" s="307"/>
      <c r="B38777" s="85"/>
      <c r="C38777" s="85"/>
      <c r="D38777" s="85"/>
      <c r="E38777" s="88"/>
      <c r="G38777" s="17"/>
      <c r="I38777" s="43"/>
      <c r="J38777" s="308"/>
      <c r="K38777" s="51"/>
      <c r="N38777" s="309"/>
      <c r="R38777" s="17"/>
      <c r="T38777" s="17"/>
      <c r="V38777" s="17"/>
      <c r="W38777" s="51"/>
    </row>
    <row r="38778">
      <c r="A38778" s="307"/>
      <c r="B38778" s="85"/>
      <c r="C38778" s="85"/>
      <c r="D38778" s="85"/>
      <c r="E38778" s="88"/>
      <c r="G38778" s="17"/>
      <c r="I38778" s="43"/>
      <c r="J38778" s="308"/>
      <c r="K38778" s="51"/>
      <c r="N38778" s="309"/>
      <c r="R38778" s="17"/>
      <c r="T38778" s="17"/>
      <c r="V38778" s="17"/>
      <c r="W38778" s="51"/>
    </row>
    <row r="38779">
      <c r="A38779" s="307"/>
      <c r="B38779" s="85"/>
      <c r="C38779" s="85"/>
      <c r="D38779" s="85"/>
      <c r="E38779" s="88"/>
      <c r="G38779" s="17"/>
      <c r="I38779" s="43"/>
      <c r="J38779" s="308"/>
      <c r="K38779" s="51"/>
      <c r="N38779" s="309"/>
      <c r="R38779" s="17"/>
      <c r="T38779" s="17"/>
      <c r="V38779" s="17"/>
      <c r="W38779" s="51"/>
    </row>
    <row r="38780">
      <c r="A38780" s="307"/>
      <c r="B38780" s="85"/>
      <c r="C38780" s="85"/>
      <c r="D38780" s="85"/>
      <c r="E38780" s="88"/>
      <c r="G38780" s="17"/>
      <c r="I38780" s="43"/>
      <c r="J38780" s="308"/>
      <c r="K38780" s="51"/>
      <c r="N38780" s="309"/>
      <c r="R38780" s="17"/>
      <c r="T38780" s="17"/>
      <c r="V38780" s="17"/>
      <c r="W38780" s="51"/>
    </row>
    <row r="38781">
      <c r="A38781" s="307"/>
      <c r="B38781" s="85"/>
      <c r="C38781" s="85"/>
      <c r="D38781" s="85"/>
      <c r="E38781" s="88"/>
      <c r="G38781" s="17"/>
      <c r="I38781" s="43"/>
      <c r="J38781" s="308"/>
      <c r="K38781" s="51"/>
      <c r="N38781" s="309"/>
      <c r="R38781" s="17"/>
      <c r="T38781" s="17"/>
      <c r="V38781" s="17"/>
      <c r="W38781" s="51"/>
    </row>
    <row r="38782">
      <c r="A38782" s="307"/>
      <c r="B38782" s="85"/>
      <c r="C38782" s="85"/>
      <c r="D38782" s="85"/>
      <c r="E38782" s="88"/>
      <c r="G38782" s="17"/>
      <c r="I38782" s="43"/>
      <c r="J38782" s="308"/>
      <c r="K38782" s="51"/>
      <c r="N38782" s="309"/>
      <c r="R38782" s="17"/>
      <c r="T38782" s="17"/>
      <c r="V38782" s="17"/>
      <c r="W38782" s="51"/>
    </row>
    <row r="38783">
      <c r="A38783" s="307"/>
      <c r="B38783" s="85"/>
      <c r="C38783" s="85"/>
      <c r="D38783" s="85"/>
      <c r="E38783" s="88"/>
      <c r="G38783" s="17"/>
      <c r="I38783" s="43"/>
      <c r="J38783" s="308"/>
      <c r="K38783" s="51"/>
      <c r="N38783" s="309"/>
      <c r="R38783" s="17"/>
      <c r="T38783" s="17"/>
      <c r="V38783" s="17"/>
      <c r="W38783" s="51"/>
    </row>
    <row r="38784">
      <c r="A38784" s="307"/>
      <c r="B38784" s="85"/>
      <c r="C38784" s="85"/>
      <c r="D38784" s="85"/>
      <c r="E38784" s="88"/>
      <c r="G38784" s="17"/>
      <c r="I38784" s="43"/>
      <c r="J38784" s="308"/>
      <c r="K38784" s="51"/>
      <c r="N38784" s="309"/>
      <c r="R38784" s="17"/>
      <c r="T38784" s="17"/>
      <c r="V38784" s="17"/>
      <c r="W38784" s="51"/>
    </row>
    <row r="38785">
      <c r="A38785" s="307"/>
      <c r="B38785" s="85"/>
      <c r="C38785" s="85"/>
      <c r="D38785" s="85"/>
      <c r="E38785" s="88"/>
      <c r="G38785" s="17"/>
      <c r="I38785" s="43"/>
      <c r="J38785" s="308"/>
      <c r="K38785" s="51"/>
      <c r="N38785" s="309"/>
      <c r="R38785" s="17"/>
      <c r="T38785" s="17"/>
      <c r="V38785" s="17"/>
      <c r="W38785" s="51"/>
    </row>
    <row r="38786">
      <c r="A38786" s="307"/>
      <c r="B38786" s="85"/>
      <c r="C38786" s="85"/>
      <c r="D38786" s="85"/>
      <c r="E38786" s="88"/>
      <c r="G38786" s="17"/>
      <c r="I38786" s="43"/>
      <c r="J38786" s="308"/>
      <c r="K38786" s="51"/>
      <c r="N38786" s="309"/>
      <c r="R38786" s="17"/>
      <c r="T38786" s="17"/>
      <c r="V38786" s="17"/>
      <c r="W38786" s="51"/>
    </row>
    <row r="38787">
      <c r="A38787" s="307"/>
      <c r="B38787" s="85"/>
      <c r="C38787" s="85"/>
      <c r="D38787" s="85"/>
      <c r="E38787" s="88"/>
      <c r="G38787" s="17"/>
      <c r="I38787" s="43"/>
      <c r="J38787" s="308"/>
      <c r="K38787" s="51"/>
      <c r="N38787" s="309"/>
      <c r="R38787" s="17"/>
      <c r="T38787" s="17"/>
      <c r="V38787" s="17"/>
      <c r="W38787" s="51"/>
    </row>
    <row r="38788">
      <c r="A38788" s="307"/>
      <c r="B38788" s="85"/>
      <c r="C38788" s="85"/>
      <c r="D38788" s="85"/>
      <c r="E38788" s="88"/>
      <c r="G38788" s="17"/>
      <c r="I38788" s="43"/>
      <c r="J38788" s="308"/>
      <c r="K38788" s="51"/>
      <c r="N38788" s="309"/>
      <c r="R38788" s="17"/>
      <c r="T38788" s="17"/>
      <c r="V38788" s="17"/>
      <c r="W38788" s="51"/>
    </row>
    <row r="38789">
      <c r="A38789" s="307"/>
      <c r="B38789" s="85"/>
      <c r="C38789" s="85"/>
      <c r="D38789" s="85"/>
      <c r="E38789" s="88"/>
      <c r="G38789" s="17"/>
      <c r="I38789" s="43"/>
      <c r="J38789" s="308"/>
      <c r="K38789" s="51"/>
      <c r="N38789" s="309"/>
      <c r="R38789" s="17"/>
      <c r="T38789" s="17"/>
      <c r="V38789" s="17"/>
      <c r="W38789" s="51"/>
    </row>
    <row r="38790">
      <c r="A38790" s="307"/>
      <c r="B38790" s="85"/>
      <c r="C38790" s="85"/>
      <c r="D38790" s="85"/>
      <c r="E38790" s="88"/>
      <c r="G38790" s="17"/>
      <c r="I38790" s="43"/>
      <c r="J38790" s="308"/>
      <c r="K38790" s="51"/>
      <c r="N38790" s="309"/>
      <c r="R38790" s="17"/>
      <c r="T38790" s="17"/>
      <c r="V38790" s="17"/>
      <c r="W38790" s="51"/>
    </row>
    <row r="38791">
      <c r="A38791" s="307"/>
      <c r="B38791" s="85"/>
      <c r="C38791" s="85"/>
      <c r="D38791" s="85"/>
      <c r="E38791" s="88"/>
      <c r="G38791" s="17"/>
      <c r="I38791" s="43"/>
      <c r="J38791" s="308"/>
      <c r="K38791" s="51"/>
      <c r="N38791" s="309"/>
      <c r="R38791" s="17"/>
      <c r="T38791" s="17"/>
      <c r="V38791" s="17"/>
      <c r="W38791" s="51"/>
    </row>
    <row r="38792">
      <c r="A38792" s="307"/>
      <c r="B38792" s="85"/>
      <c r="C38792" s="85"/>
      <c r="D38792" s="85"/>
      <c r="E38792" s="88"/>
      <c r="G38792" s="17"/>
      <c r="I38792" s="43"/>
      <c r="J38792" s="308"/>
      <c r="K38792" s="51"/>
      <c r="N38792" s="309"/>
      <c r="R38792" s="17"/>
      <c r="T38792" s="17"/>
      <c r="V38792" s="17"/>
      <c r="W38792" s="51"/>
    </row>
    <row r="38793">
      <c r="A38793" s="307"/>
      <c r="B38793" s="85"/>
      <c r="C38793" s="85"/>
      <c r="D38793" s="85"/>
      <c r="E38793" s="88"/>
      <c r="G38793" s="17"/>
      <c r="I38793" s="43"/>
      <c r="J38793" s="308"/>
      <c r="K38793" s="51"/>
      <c r="N38793" s="309"/>
      <c r="R38793" s="17"/>
      <c r="T38793" s="17"/>
      <c r="V38793" s="17"/>
      <c r="W38793" s="51"/>
    </row>
    <row r="38794">
      <c r="A38794" s="307"/>
      <c r="B38794" s="85"/>
      <c r="C38794" s="85"/>
      <c r="D38794" s="85"/>
      <c r="E38794" s="88"/>
      <c r="G38794" s="17"/>
      <c r="I38794" s="43"/>
      <c r="J38794" s="308"/>
      <c r="K38794" s="51"/>
      <c r="N38794" s="309"/>
      <c r="R38794" s="17"/>
      <c r="T38794" s="17"/>
      <c r="V38794" s="17"/>
      <c r="W38794" s="51"/>
    </row>
    <row r="38795">
      <c r="A38795" s="307"/>
      <c r="B38795" s="85"/>
      <c r="C38795" s="85"/>
      <c r="D38795" s="85"/>
      <c r="E38795" s="88"/>
      <c r="G38795" s="17"/>
      <c r="I38795" s="43"/>
      <c r="J38795" s="308"/>
      <c r="K38795" s="51"/>
      <c r="N38795" s="309"/>
      <c r="R38795" s="17"/>
      <c r="T38795" s="17"/>
      <c r="V38795" s="17"/>
      <c r="W38795" s="51"/>
    </row>
    <row r="38796">
      <c r="A38796" s="307"/>
      <c r="B38796" s="85"/>
      <c r="C38796" s="85"/>
      <c r="D38796" s="85"/>
      <c r="E38796" s="88"/>
      <c r="G38796" s="17"/>
      <c r="I38796" s="43"/>
      <c r="J38796" s="308"/>
      <c r="K38796" s="51"/>
      <c r="N38796" s="309"/>
      <c r="R38796" s="17"/>
      <c r="T38796" s="17"/>
      <c r="V38796" s="17"/>
      <c r="W38796" s="51"/>
    </row>
    <row r="38797">
      <c r="A38797" s="307"/>
      <c r="B38797" s="85"/>
      <c r="C38797" s="85"/>
      <c r="D38797" s="85"/>
      <c r="E38797" s="88"/>
      <c r="G38797" s="17"/>
      <c r="I38797" s="43"/>
      <c r="J38797" s="308"/>
      <c r="K38797" s="51"/>
      <c r="N38797" s="309"/>
      <c r="R38797" s="17"/>
      <c r="T38797" s="17"/>
      <c r="V38797" s="17"/>
      <c r="W38797" s="51"/>
    </row>
    <row r="38798">
      <c r="A38798" s="307"/>
      <c r="B38798" s="85"/>
      <c r="C38798" s="85"/>
      <c r="D38798" s="85"/>
      <c r="E38798" s="88"/>
      <c r="G38798" s="17"/>
      <c r="I38798" s="43"/>
      <c r="J38798" s="308"/>
      <c r="K38798" s="51"/>
      <c r="N38798" s="309"/>
      <c r="R38798" s="17"/>
      <c r="T38798" s="17"/>
      <c r="V38798" s="17"/>
      <c r="W38798" s="51"/>
    </row>
    <row r="38799">
      <c r="A38799" s="307"/>
      <c r="B38799" s="85"/>
      <c r="C38799" s="85"/>
      <c r="D38799" s="85"/>
      <c r="E38799" s="88"/>
      <c r="G38799" s="17"/>
      <c r="I38799" s="43"/>
      <c r="J38799" s="308"/>
      <c r="K38799" s="51"/>
      <c r="N38799" s="309"/>
      <c r="R38799" s="17"/>
      <c r="T38799" s="17"/>
      <c r="V38799" s="17"/>
      <c r="W38799" s="51"/>
    </row>
    <row r="38800">
      <c r="A38800" s="307"/>
      <c r="B38800" s="85"/>
      <c r="C38800" s="85"/>
      <c r="D38800" s="85"/>
      <c r="E38800" s="88"/>
      <c r="G38800" s="17"/>
      <c r="I38800" s="43"/>
      <c r="J38800" s="308"/>
      <c r="K38800" s="51"/>
      <c r="N38800" s="309"/>
      <c r="R38800" s="17"/>
      <c r="T38800" s="17"/>
      <c r="V38800" s="17"/>
      <c r="W38800" s="51"/>
    </row>
    <row r="38801">
      <c r="A38801" s="307"/>
      <c r="B38801" s="85"/>
      <c r="C38801" s="85"/>
      <c r="D38801" s="85"/>
      <c r="E38801" s="88"/>
      <c r="G38801" s="17"/>
      <c r="I38801" s="43"/>
      <c r="J38801" s="308"/>
      <c r="K38801" s="51"/>
      <c r="N38801" s="309"/>
      <c r="R38801" s="17"/>
      <c r="T38801" s="17"/>
      <c r="V38801" s="17"/>
      <c r="W38801" s="51"/>
    </row>
    <row r="38802">
      <c r="A38802" s="307"/>
      <c r="B38802" s="85"/>
      <c r="C38802" s="85"/>
      <c r="D38802" s="85"/>
      <c r="E38802" s="88"/>
      <c r="G38802" s="17"/>
      <c r="I38802" s="43"/>
      <c r="J38802" s="308"/>
      <c r="K38802" s="51"/>
      <c r="N38802" s="309"/>
      <c r="R38802" s="17"/>
      <c r="T38802" s="17"/>
      <c r="V38802" s="17"/>
      <c r="W38802" s="51"/>
    </row>
    <row r="38803">
      <c r="A38803" s="307"/>
      <c r="B38803" s="85"/>
      <c r="C38803" s="85"/>
      <c r="D38803" s="85"/>
      <c r="E38803" s="88"/>
      <c r="G38803" s="17"/>
      <c r="I38803" s="43"/>
      <c r="J38803" s="308"/>
      <c r="K38803" s="51"/>
      <c r="N38803" s="309"/>
      <c r="R38803" s="17"/>
      <c r="T38803" s="17"/>
      <c r="V38803" s="17"/>
      <c r="W38803" s="51"/>
    </row>
    <row r="38804">
      <c r="A38804" s="307"/>
      <c r="B38804" s="85"/>
      <c r="C38804" s="85"/>
      <c r="D38804" s="85"/>
      <c r="E38804" s="88"/>
      <c r="G38804" s="17"/>
      <c r="I38804" s="43"/>
      <c r="J38804" s="308"/>
      <c r="K38804" s="51"/>
      <c r="N38804" s="309"/>
      <c r="R38804" s="17"/>
      <c r="T38804" s="17"/>
      <c r="V38804" s="17"/>
      <c r="W38804" s="51"/>
    </row>
    <row r="38805">
      <c r="A38805" s="307"/>
      <c r="B38805" s="85"/>
      <c r="C38805" s="85"/>
      <c r="D38805" s="85"/>
      <c r="E38805" s="88"/>
      <c r="G38805" s="17"/>
      <c r="I38805" s="43"/>
      <c r="J38805" s="308"/>
      <c r="K38805" s="51"/>
      <c r="N38805" s="309"/>
      <c r="R38805" s="17"/>
      <c r="T38805" s="17"/>
      <c r="V38805" s="17"/>
      <c r="W38805" s="51"/>
    </row>
    <row r="38806">
      <c r="A38806" s="307"/>
      <c r="B38806" s="85"/>
      <c r="C38806" s="85"/>
      <c r="D38806" s="85"/>
      <c r="E38806" s="88"/>
      <c r="G38806" s="17"/>
      <c r="I38806" s="43"/>
      <c r="J38806" s="308"/>
      <c r="K38806" s="51"/>
      <c r="N38806" s="309"/>
      <c r="R38806" s="17"/>
      <c r="T38806" s="17"/>
      <c r="V38806" s="17"/>
      <c r="W38806" s="51"/>
    </row>
    <row r="38807">
      <c r="A38807" s="307"/>
      <c r="B38807" s="85"/>
      <c r="C38807" s="85"/>
      <c r="D38807" s="85"/>
      <c r="E38807" s="88"/>
      <c r="G38807" s="17"/>
      <c r="I38807" s="43"/>
      <c r="J38807" s="308"/>
      <c r="K38807" s="51"/>
      <c r="N38807" s="309"/>
      <c r="R38807" s="17"/>
      <c r="T38807" s="17"/>
      <c r="V38807" s="17"/>
      <c r="W38807" s="51"/>
    </row>
    <row r="38808">
      <c r="A38808" s="307"/>
      <c r="B38808" s="85"/>
      <c r="C38808" s="85"/>
      <c r="D38808" s="85"/>
      <c r="E38808" s="88"/>
      <c r="G38808" s="17"/>
      <c r="I38808" s="43"/>
      <c r="J38808" s="308"/>
      <c r="K38808" s="51"/>
      <c r="N38808" s="309"/>
      <c r="R38808" s="17"/>
      <c r="T38808" s="17"/>
      <c r="V38808" s="17"/>
      <c r="W38808" s="51"/>
    </row>
    <row r="38809">
      <c r="A38809" s="307"/>
      <c r="B38809" s="85"/>
      <c r="C38809" s="85"/>
      <c r="D38809" s="85"/>
      <c r="E38809" s="88"/>
      <c r="G38809" s="17"/>
      <c r="I38809" s="43"/>
      <c r="J38809" s="308"/>
      <c r="K38809" s="51"/>
      <c r="N38809" s="309"/>
      <c r="R38809" s="17"/>
      <c r="T38809" s="17"/>
      <c r="V38809" s="17"/>
      <c r="W38809" s="51"/>
    </row>
    <row r="38810">
      <c r="A38810" s="307"/>
      <c r="B38810" s="85"/>
      <c r="C38810" s="85"/>
      <c r="D38810" s="85"/>
      <c r="E38810" s="88"/>
      <c r="G38810" s="17"/>
      <c r="I38810" s="43"/>
      <c r="J38810" s="308"/>
      <c r="K38810" s="51"/>
      <c r="N38810" s="309"/>
      <c r="R38810" s="17"/>
      <c r="T38810" s="17"/>
      <c r="V38810" s="17"/>
      <c r="W38810" s="51"/>
    </row>
    <row r="38811">
      <c r="A38811" s="307"/>
      <c r="B38811" s="85"/>
      <c r="C38811" s="85"/>
      <c r="D38811" s="85"/>
      <c r="E38811" s="88"/>
      <c r="G38811" s="17"/>
      <c r="I38811" s="43"/>
      <c r="J38811" s="308"/>
      <c r="K38811" s="51"/>
      <c r="N38811" s="309"/>
      <c r="R38811" s="17"/>
      <c r="T38811" s="17"/>
      <c r="V38811" s="17"/>
      <c r="W38811" s="51"/>
    </row>
    <row r="38812">
      <c r="A38812" s="307"/>
      <c r="B38812" s="85"/>
      <c r="C38812" s="85"/>
      <c r="D38812" s="85"/>
      <c r="E38812" s="88"/>
      <c r="G38812" s="17"/>
      <c r="I38812" s="43"/>
      <c r="J38812" s="308"/>
      <c r="K38812" s="51"/>
      <c r="N38812" s="309"/>
      <c r="R38812" s="17"/>
      <c r="T38812" s="17"/>
      <c r="V38812" s="17"/>
      <c r="W38812" s="51"/>
    </row>
    <row r="38813">
      <c r="A38813" s="307"/>
      <c r="B38813" s="85"/>
      <c r="C38813" s="85"/>
      <c r="D38813" s="85"/>
      <c r="E38813" s="88"/>
      <c r="G38813" s="17"/>
      <c r="I38813" s="43"/>
      <c r="J38813" s="308"/>
      <c r="K38813" s="51"/>
      <c r="N38813" s="309"/>
      <c r="R38813" s="17"/>
      <c r="T38813" s="17"/>
      <c r="V38813" s="17"/>
      <c r="W38813" s="51"/>
    </row>
    <row r="38814">
      <c r="A38814" s="307"/>
      <c r="B38814" s="85"/>
      <c r="C38814" s="85"/>
      <c r="D38814" s="85"/>
      <c r="E38814" s="88"/>
      <c r="G38814" s="17"/>
      <c r="I38814" s="43"/>
      <c r="J38814" s="308"/>
      <c r="K38814" s="51"/>
      <c r="N38814" s="309"/>
      <c r="R38814" s="17"/>
      <c r="T38814" s="17"/>
      <c r="V38814" s="17"/>
      <c r="W38814" s="51"/>
    </row>
    <row r="38815">
      <c r="A38815" s="307"/>
      <c r="B38815" s="85"/>
      <c r="C38815" s="85"/>
      <c r="D38815" s="85"/>
      <c r="E38815" s="88"/>
      <c r="G38815" s="17"/>
      <c r="I38815" s="43"/>
      <c r="J38815" s="308"/>
      <c r="K38815" s="51"/>
      <c r="N38815" s="309"/>
      <c r="R38815" s="17"/>
      <c r="T38815" s="17"/>
      <c r="V38815" s="17"/>
      <c r="W38815" s="51"/>
    </row>
    <row r="38816">
      <c r="A38816" s="307"/>
      <c r="B38816" s="85"/>
      <c r="C38816" s="85"/>
      <c r="D38816" s="85"/>
      <c r="E38816" s="88"/>
      <c r="G38816" s="17"/>
      <c r="I38816" s="43"/>
      <c r="J38816" s="308"/>
      <c r="K38816" s="51"/>
      <c r="N38816" s="309"/>
      <c r="R38816" s="17"/>
      <c r="T38816" s="17"/>
      <c r="V38816" s="17"/>
      <c r="W38816" s="51"/>
    </row>
    <row r="38817">
      <c r="A38817" s="307"/>
      <c r="B38817" s="85"/>
      <c r="C38817" s="85"/>
      <c r="D38817" s="85"/>
      <c r="E38817" s="88"/>
      <c r="G38817" s="17"/>
      <c r="I38817" s="43"/>
      <c r="J38817" s="308"/>
      <c r="K38817" s="51"/>
      <c r="N38817" s="309"/>
      <c r="R38817" s="17"/>
      <c r="T38817" s="17"/>
      <c r="V38817" s="17"/>
      <c r="W38817" s="51"/>
    </row>
    <row r="38818">
      <c r="A38818" s="307"/>
      <c r="B38818" s="85"/>
      <c r="C38818" s="85"/>
      <c r="D38818" s="85"/>
      <c r="E38818" s="88"/>
      <c r="G38818" s="17"/>
      <c r="I38818" s="43"/>
      <c r="J38818" s="308"/>
      <c r="K38818" s="51"/>
      <c r="N38818" s="309"/>
      <c r="R38818" s="17"/>
      <c r="T38818" s="17"/>
      <c r="V38818" s="17"/>
      <c r="W38818" s="51"/>
    </row>
    <row r="38819">
      <c r="A38819" s="307"/>
      <c r="B38819" s="85"/>
      <c r="C38819" s="85"/>
      <c r="D38819" s="85"/>
      <c r="E38819" s="88"/>
      <c r="G38819" s="17"/>
      <c r="I38819" s="43"/>
      <c r="J38819" s="308"/>
      <c r="K38819" s="51"/>
      <c r="N38819" s="309"/>
      <c r="R38819" s="17"/>
      <c r="T38819" s="17"/>
      <c r="V38819" s="17"/>
      <c r="W38819" s="51"/>
    </row>
    <row r="38820">
      <c r="A38820" s="307"/>
      <c r="B38820" s="85"/>
      <c r="C38820" s="85"/>
      <c r="D38820" s="85"/>
      <c r="E38820" s="88"/>
      <c r="G38820" s="17"/>
      <c r="I38820" s="43"/>
      <c r="J38820" s="308"/>
      <c r="K38820" s="51"/>
      <c r="N38820" s="309"/>
      <c r="R38820" s="17"/>
      <c r="T38820" s="17"/>
      <c r="V38820" s="17"/>
      <c r="W38820" s="51"/>
    </row>
    <row r="38821">
      <c r="A38821" s="307"/>
      <c r="B38821" s="85"/>
      <c r="C38821" s="85"/>
      <c r="D38821" s="85"/>
      <c r="E38821" s="88"/>
      <c r="G38821" s="17"/>
      <c r="I38821" s="43"/>
      <c r="J38821" s="308"/>
      <c r="K38821" s="51"/>
      <c r="N38821" s="309"/>
      <c r="R38821" s="17"/>
      <c r="T38821" s="17"/>
      <c r="V38821" s="17"/>
      <c r="W38821" s="51"/>
    </row>
    <row r="38822">
      <c r="A38822" s="307"/>
      <c r="B38822" s="85"/>
      <c r="C38822" s="85"/>
      <c r="D38822" s="85"/>
      <c r="E38822" s="88"/>
      <c r="G38822" s="17"/>
      <c r="I38822" s="43"/>
      <c r="J38822" s="308"/>
      <c r="K38822" s="51"/>
      <c r="N38822" s="309"/>
      <c r="R38822" s="17"/>
      <c r="T38822" s="17"/>
      <c r="V38822" s="17"/>
      <c r="W38822" s="51"/>
    </row>
    <row r="38823">
      <c r="A38823" s="307"/>
      <c r="B38823" s="85"/>
      <c r="C38823" s="85"/>
      <c r="D38823" s="85"/>
      <c r="E38823" s="88"/>
      <c r="G38823" s="17"/>
      <c r="I38823" s="43"/>
      <c r="J38823" s="308"/>
      <c r="K38823" s="51"/>
      <c r="N38823" s="309"/>
      <c r="R38823" s="17"/>
      <c r="T38823" s="17"/>
      <c r="V38823" s="17"/>
      <c r="W38823" s="51"/>
    </row>
    <row r="38824">
      <c r="A38824" s="307"/>
      <c r="B38824" s="85"/>
      <c r="C38824" s="85"/>
      <c r="D38824" s="85"/>
      <c r="E38824" s="88"/>
      <c r="G38824" s="17"/>
      <c r="I38824" s="43"/>
      <c r="J38824" s="308"/>
      <c r="K38824" s="51"/>
      <c r="N38824" s="309"/>
      <c r="R38824" s="17"/>
      <c r="T38824" s="17"/>
      <c r="V38824" s="17"/>
      <c r="W38824" s="51"/>
    </row>
    <row r="38825">
      <c r="A38825" s="307"/>
      <c r="B38825" s="85"/>
      <c r="C38825" s="85"/>
      <c r="D38825" s="85"/>
      <c r="E38825" s="88"/>
      <c r="G38825" s="17"/>
      <c r="I38825" s="43"/>
      <c r="J38825" s="308"/>
      <c r="K38825" s="51"/>
      <c r="N38825" s="309"/>
      <c r="R38825" s="17"/>
      <c r="T38825" s="17"/>
      <c r="V38825" s="17"/>
      <c r="W38825" s="51"/>
    </row>
    <row r="38826">
      <c r="A38826" s="307"/>
      <c r="B38826" s="85"/>
      <c r="C38826" s="85"/>
      <c r="D38826" s="85"/>
      <c r="E38826" s="88"/>
      <c r="G38826" s="17"/>
      <c r="I38826" s="43"/>
      <c r="J38826" s="308"/>
      <c r="K38826" s="51"/>
      <c r="N38826" s="309"/>
      <c r="R38826" s="17"/>
      <c r="T38826" s="17"/>
      <c r="V38826" s="17"/>
      <c r="W38826" s="51"/>
    </row>
    <row r="38827">
      <c r="A38827" s="307"/>
      <c r="B38827" s="85"/>
      <c r="C38827" s="85"/>
      <c r="D38827" s="85"/>
      <c r="E38827" s="88"/>
      <c r="G38827" s="17"/>
      <c r="I38827" s="43"/>
      <c r="J38827" s="308"/>
      <c r="K38827" s="51"/>
      <c r="N38827" s="309"/>
      <c r="R38827" s="17"/>
      <c r="T38827" s="17"/>
      <c r="V38827" s="17"/>
      <c r="W38827" s="51"/>
    </row>
    <row r="38828">
      <c r="A38828" s="307"/>
      <c r="B38828" s="85"/>
      <c r="C38828" s="85"/>
      <c r="D38828" s="85"/>
      <c r="E38828" s="88"/>
      <c r="G38828" s="17"/>
      <c r="I38828" s="43"/>
      <c r="J38828" s="308"/>
      <c r="K38828" s="51"/>
      <c r="N38828" s="309"/>
      <c r="R38828" s="17"/>
      <c r="T38828" s="17"/>
      <c r="V38828" s="17"/>
      <c r="W38828" s="51"/>
    </row>
    <row r="38829">
      <c r="A38829" s="307"/>
      <c r="B38829" s="85"/>
      <c r="C38829" s="85"/>
      <c r="D38829" s="85"/>
      <c r="E38829" s="88"/>
      <c r="G38829" s="17"/>
      <c r="I38829" s="43"/>
      <c r="J38829" s="308"/>
      <c r="K38829" s="51"/>
      <c r="N38829" s="309"/>
      <c r="R38829" s="17"/>
      <c r="T38829" s="17"/>
      <c r="V38829" s="17"/>
      <c r="W38829" s="51"/>
    </row>
    <row r="38830">
      <c r="A38830" s="307"/>
      <c r="B38830" s="85"/>
      <c r="C38830" s="85"/>
      <c r="D38830" s="85"/>
      <c r="E38830" s="88"/>
      <c r="G38830" s="17"/>
      <c r="I38830" s="43"/>
      <c r="J38830" s="308"/>
      <c r="K38830" s="51"/>
      <c r="N38830" s="309"/>
      <c r="R38830" s="17"/>
      <c r="T38830" s="17"/>
      <c r="V38830" s="17"/>
      <c r="W38830" s="51"/>
    </row>
    <row r="38831">
      <c r="A38831" s="307"/>
      <c r="B38831" s="85"/>
      <c r="C38831" s="85"/>
      <c r="D38831" s="85"/>
      <c r="E38831" s="88"/>
      <c r="G38831" s="17"/>
      <c r="I38831" s="43"/>
      <c r="J38831" s="308"/>
      <c r="K38831" s="51"/>
      <c r="N38831" s="309"/>
      <c r="R38831" s="17"/>
      <c r="T38831" s="17"/>
      <c r="V38831" s="17"/>
      <c r="W38831" s="51"/>
    </row>
    <row r="38832">
      <c r="A38832" s="307"/>
      <c r="B38832" s="85"/>
      <c r="C38832" s="85"/>
      <c r="D38832" s="85"/>
      <c r="E38832" s="88"/>
      <c r="G38832" s="17"/>
      <c r="I38832" s="43"/>
      <c r="J38832" s="308"/>
      <c r="K38832" s="51"/>
      <c r="N38832" s="309"/>
      <c r="R38832" s="17"/>
      <c r="T38832" s="17"/>
      <c r="V38832" s="17"/>
      <c r="W38832" s="51"/>
    </row>
    <row r="38833">
      <c r="A38833" s="307"/>
      <c r="B38833" s="85"/>
      <c r="C38833" s="85"/>
      <c r="D38833" s="85"/>
      <c r="E38833" s="88"/>
      <c r="G38833" s="17"/>
      <c r="I38833" s="43"/>
      <c r="J38833" s="308"/>
      <c r="K38833" s="51"/>
      <c r="N38833" s="309"/>
      <c r="R38833" s="17"/>
      <c r="T38833" s="17"/>
      <c r="V38833" s="17"/>
      <c r="W38833" s="51"/>
    </row>
    <row r="38834">
      <c r="A38834" s="307"/>
      <c r="B38834" s="85"/>
      <c r="C38834" s="85"/>
      <c r="D38834" s="85"/>
      <c r="E38834" s="88"/>
      <c r="G38834" s="17"/>
      <c r="I38834" s="43"/>
      <c r="J38834" s="308"/>
      <c r="K38834" s="51"/>
      <c r="N38834" s="309"/>
      <c r="R38834" s="17"/>
      <c r="T38834" s="17"/>
      <c r="V38834" s="17"/>
      <c r="W38834" s="51"/>
    </row>
    <row r="38835">
      <c r="A38835" s="307"/>
      <c r="B38835" s="85"/>
      <c r="C38835" s="85"/>
      <c r="D38835" s="85"/>
      <c r="E38835" s="88"/>
      <c r="G38835" s="17"/>
      <c r="I38835" s="43"/>
      <c r="J38835" s="308"/>
      <c r="K38835" s="51"/>
      <c r="N38835" s="309"/>
      <c r="R38835" s="17"/>
      <c r="T38835" s="17"/>
      <c r="V38835" s="17"/>
      <c r="W38835" s="51"/>
    </row>
    <row r="38836">
      <c r="A38836" s="307"/>
      <c r="B38836" s="85"/>
      <c r="C38836" s="85"/>
      <c r="D38836" s="85"/>
      <c r="E38836" s="88"/>
      <c r="G38836" s="17"/>
      <c r="I38836" s="43"/>
      <c r="J38836" s="308"/>
      <c r="K38836" s="51"/>
      <c r="N38836" s="309"/>
      <c r="R38836" s="17"/>
      <c r="T38836" s="17"/>
      <c r="V38836" s="17"/>
      <c r="W38836" s="51"/>
    </row>
    <row r="38837">
      <c r="A38837" s="307"/>
      <c r="B38837" s="85"/>
      <c r="C38837" s="85"/>
      <c r="D38837" s="85"/>
      <c r="E38837" s="88"/>
      <c r="G38837" s="17"/>
      <c r="I38837" s="43"/>
      <c r="J38837" s="308"/>
      <c r="K38837" s="51"/>
      <c r="N38837" s="309"/>
      <c r="R38837" s="17"/>
      <c r="T38837" s="17"/>
      <c r="V38837" s="17"/>
      <c r="W38837" s="51"/>
    </row>
    <row r="38838">
      <c r="A38838" s="307"/>
      <c r="B38838" s="85"/>
      <c r="C38838" s="85"/>
      <c r="D38838" s="85"/>
      <c r="E38838" s="88"/>
      <c r="G38838" s="17"/>
      <c r="I38838" s="43"/>
      <c r="J38838" s="308"/>
      <c r="K38838" s="51"/>
      <c r="N38838" s="309"/>
      <c r="R38838" s="17"/>
      <c r="T38838" s="17"/>
      <c r="V38838" s="17"/>
      <c r="W38838" s="51"/>
    </row>
    <row r="38839">
      <c r="A38839" s="307"/>
      <c r="B38839" s="85"/>
      <c r="C38839" s="85"/>
      <c r="D38839" s="85"/>
      <c r="E38839" s="88"/>
      <c r="G38839" s="17"/>
      <c r="I38839" s="43"/>
      <c r="J38839" s="308"/>
      <c r="K38839" s="51"/>
      <c r="N38839" s="309"/>
      <c r="R38839" s="17"/>
      <c r="T38839" s="17"/>
      <c r="V38839" s="17"/>
      <c r="W38839" s="51"/>
    </row>
    <row r="38840">
      <c r="A38840" s="307"/>
      <c r="B38840" s="85"/>
      <c r="C38840" s="85"/>
      <c r="D38840" s="85"/>
      <c r="E38840" s="88"/>
      <c r="G38840" s="17"/>
      <c r="I38840" s="43"/>
      <c r="J38840" s="308"/>
      <c r="K38840" s="51"/>
      <c r="N38840" s="309"/>
      <c r="R38840" s="17"/>
      <c r="T38840" s="17"/>
      <c r="V38840" s="17"/>
      <c r="W38840" s="51"/>
    </row>
    <row r="38841">
      <c r="A38841" s="307"/>
      <c r="B38841" s="85"/>
      <c r="C38841" s="85"/>
      <c r="D38841" s="85"/>
      <c r="E38841" s="88"/>
      <c r="G38841" s="17"/>
      <c r="I38841" s="43"/>
      <c r="J38841" s="308"/>
      <c r="K38841" s="51"/>
      <c r="N38841" s="309"/>
      <c r="R38841" s="17"/>
      <c r="T38841" s="17"/>
      <c r="V38841" s="17"/>
      <c r="W38841" s="51"/>
    </row>
    <row r="38842">
      <c r="A38842" s="307"/>
      <c r="B38842" s="85"/>
      <c r="C38842" s="85"/>
      <c r="D38842" s="85"/>
      <c r="E38842" s="88"/>
      <c r="G38842" s="17"/>
      <c r="I38842" s="43"/>
      <c r="J38842" s="308"/>
      <c r="K38842" s="51"/>
      <c r="N38842" s="309"/>
      <c r="R38842" s="17"/>
      <c r="T38842" s="17"/>
      <c r="V38842" s="17"/>
      <c r="W38842" s="51"/>
    </row>
    <row r="38843">
      <c r="A38843" s="307"/>
      <c r="B38843" s="85"/>
      <c r="C38843" s="85"/>
      <c r="D38843" s="85"/>
      <c r="E38843" s="88"/>
      <c r="G38843" s="17"/>
      <c r="I38843" s="43"/>
      <c r="J38843" s="308"/>
      <c r="K38843" s="51"/>
      <c r="N38843" s="309"/>
      <c r="R38843" s="17"/>
      <c r="T38843" s="17"/>
      <c r="V38843" s="17"/>
      <c r="W38843" s="51"/>
    </row>
    <row r="38844">
      <c r="A38844" s="307"/>
      <c r="B38844" s="85"/>
      <c r="C38844" s="85"/>
      <c r="D38844" s="85"/>
      <c r="E38844" s="88"/>
      <c r="G38844" s="17"/>
      <c r="I38844" s="43"/>
      <c r="J38844" s="308"/>
      <c r="K38844" s="51"/>
      <c r="N38844" s="309"/>
      <c r="R38844" s="17"/>
      <c r="T38844" s="17"/>
      <c r="V38844" s="17"/>
      <c r="W38844" s="51"/>
    </row>
    <row r="38845">
      <c r="A38845" s="307"/>
      <c r="B38845" s="85"/>
      <c r="C38845" s="85"/>
      <c r="D38845" s="85"/>
      <c r="E38845" s="88"/>
      <c r="G38845" s="17"/>
      <c r="I38845" s="43"/>
      <c r="J38845" s="308"/>
      <c r="K38845" s="51"/>
      <c r="N38845" s="309"/>
      <c r="R38845" s="17"/>
      <c r="T38845" s="17"/>
      <c r="V38845" s="17"/>
      <c r="W38845" s="51"/>
    </row>
    <row r="38846">
      <c r="A38846" s="307"/>
      <c r="B38846" s="85"/>
      <c r="C38846" s="85"/>
      <c r="D38846" s="85"/>
      <c r="E38846" s="88"/>
      <c r="G38846" s="17"/>
      <c r="I38846" s="43"/>
      <c r="J38846" s="308"/>
      <c r="K38846" s="51"/>
      <c r="N38846" s="309"/>
      <c r="R38846" s="17"/>
      <c r="T38846" s="17"/>
      <c r="V38846" s="17"/>
      <c r="W38846" s="51"/>
    </row>
    <row r="38847">
      <c r="A38847" s="307"/>
      <c r="B38847" s="85"/>
      <c r="C38847" s="85"/>
      <c r="D38847" s="85"/>
      <c r="E38847" s="88"/>
      <c r="G38847" s="17"/>
      <c r="I38847" s="43"/>
      <c r="J38847" s="308"/>
      <c r="K38847" s="51"/>
      <c r="N38847" s="309"/>
      <c r="R38847" s="17"/>
      <c r="T38847" s="17"/>
      <c r="V38847" s="17"/>
      <c r="W38847" s="51"/>
    </row>
    <row r="38848">
      <c r="A38848" s="307"/>
      <c r="B38848" s="85"/>
      <c r="C38848" s="85"/>
      <c r="D38848" s="85"/>
      <c r="E38848" s="88"/>
      <c r="G38848" s="17"/>
      <c r="I38848" s="43"/>
      <c r="J38848" s="308"/>
      <c r="K38848" s="51"/>
      <c r="N38848" s="309"/>
      <c r="R38848" s="17"/>
      <c r="T38848" s="17"/>
      <c r="V38848" s="17"/>
      <c r="W38848" s="51"/>
    </row>
    <row r="38849">
      <c r="A38849" s="307"/>
      <c r="B38849" s="85"/>
      <c r="C38849" s="85"/>
      <c r="D38849" s="85"/>
      <c r="E38849" s="88"/>
      <c r="G38849" s="17"/>
      <c r="I38849" s="43"/>
      <c r="J38849" s="308"/>
      <c r="K38849" s="51"/>
      <c r="N38849" s="309"/>
      <c r="R38849" s="17"/>
      <c r="T38849" s="17"/>
      <c r="V38849" s="17"/>
      <c r="W38849" s="51"/>
    </row>
    <row r="38850">
      <c r="A38850" s="307"/>
      <c r="B38850" s="85"/>
      <c r="C38850" s="85"/>
      <c r="D38850" s="85"/>
      <c r="E38850" s="88"/>
      <c r="G38850" s="17"/>
      <c r="I38850" s="43"/>
      <c r="J38850" s="308"/>
      <c r="K38850" s="51"/>
      <c r="N38850" s="309"/>
      <c r="R38850" s="17"/>
      <c r="T38850" s="17"/>
      <c r="V38850" s="17"/>
      <c r="W38850" s="51"/>
    </row>
    <row r="38851">
      <c r="A38851" s="307"/>
      <c r="B38851" s="85"/>
      <c r="C38851" s="85"/>
      <c r="D38851" s="85"/>
      <c r="E38851" s="88"/>
      <c r="G38851" s="17"/>
      <c r="I38851" s="43"/>
      <c r="J38851" s="308"/>
      <c r="K38851" s="51"/>
      <c r="N38851" s="309"/>
      <c r="R38851" s="17"/>
      <c r="T38851" s="17"/>
      <c r="V38851" s="17"/>
      <c r="W38851" s="51"/>
    </row>
    <row r="38852">
      <c r="A38852" s="307"/>
      <c r="B38852" s="85"/>
      <c r="C38852" s="85"/>
      <c r="D38852" s="85"/>
      <c r="E38852" s="88"/>
      <c r="G38852" s="17"/>
      <c r="I38852" s="43"/>
      <c r="J38852" s="308"/>
      <c r="K38852" s="51"/>
      <c r="N38852" s="309"/>
      <c r="R38852" s="17"/>
      <c r="T38852" s="17"/>
      <c r="V38852" s="17"/>
      <c r="W38852" s="51"/>
    </row>
    <row r="38853">
      <c r="A38853" s="307"/>
      <c r="B38853" s="85"/>
      <c r="C38853" s="85"/>
      <c r="D38853" s="85"/>
      <c r="E38853" s="88"/>
      <c r="G38853" s="17"/>
      <c r="I38853" s="43"/>
      <c r="J38853" s="308"/>
      <c r="K38853" s="51"/>
      <c r="N38853" s="309"/>
      <c r="R38853" s="17"/>
      <c r="T38853" s="17"/>
      <c r="V38853" s="17"/>
      <c r="W38853" s="51"/>
    </row>
    <row r="38854">
      <c r="A38854" s="307"/>
      <c r="B38854" s="85"/>
      <c r="C38854" s="85"/>
      <c r="D38854" s="85"/>
      <c r="E38854" s="88"/>
      <c r="G38854" s="17"/>
      <c r="I38854" s="43"/>
      <c r="J38854" s="308"/>
      <c r="K38854" s="51"/>
      <c r="N38854" s="309"/>
      <c r="R38854" s="17"/>
      <c r="T38854" s="17"/>
      <c r="V38854" s="17"/>
      <c r="W38854" s="51"/>
    </row>
    <row r="38855">
      <c r="A38855" s="307"/>
      <c r="B38855" s="85"/>
      <c r="C38855" s="85"/>
      <c r="D38855" s="85"/>
      <c r="E38855" s="88"/>
      <c r="G38855" s="17"/>
      <c r="I38855" s="43"/>
      <c r="J38855" s="308"/>
      <c r="K38855" s="51"/>
      <c r="N38855" s="309"/>
      <c r="R38855" s="17"/>
      <c r="T38855" s="17"/>
      <c r="V38855" s="17"/>
      <c r="W38855" s="51"/>
    </row>
    <row r="38856">
      <c r="A38856" s="307"/>
      <c r="B38856" s="85"/>
      <c r="C38856" s="85"/>
      <c r="D38856" s="85"/>
      <c r="E38856" s="88"/>
      <c r="G38856" s="17"/>
      <c r="I38856" s="43"/>
      <c r="J38856" s="308"/>
      <c r="K38856" s="51"/>
      <c r="N38856" s="309"/>
      <c r="R38856" s="17"/>
      <c r="T38856" s="17"/>
      <c r="V38856" s="17"/>
      <c r="W38856" s="51"/>
    </row>
    <row r="38857">
      <c r="A38857" s="307"/>
      <c r="B38857" s="85"/>
      <c r="C38857" s="85"/>
      <c r="D38857" s="85"/>
      <c r="E38857" s="88"/>
      <c r="G38857" s="17"/>
      <c r="I38857" s="43"/>
      <c r="J38857" s="308"/>
      <c r="K38857" s="51"/>
      <c r="N38857" s="309"/>
      <c r="R38857" s="17"/>
      <c r="T38857" s="17"/>
      <c r="V38857" s="17"/>
      <c r="W38857" s="51"/>
    </row>
    <row r="38858">
      <c r="A38858" s="307"/>
      <c r="B38858" s="85"/>
      <c r="C38858" s="85"/>
      <c r="D38858" s="85"/>
      <c r="E38858" s="88"/>
      <c r="G38858" s="17"/>
      <c r="I38858" s="43"/>
      <c r="J38858" s="308"/>
      <c r="K38858" s="51"/>
      <c r="N38858" s="309"/>
      <c r="R38858" s="17"/>
      <c r="T38858" s="17"/>
      <c r="V38858" s="17"/>
      <c r="W38858" s="51"/>
    </row>
    <row r="38859">
      <c r="A38859" s="307"/>
      <c r="B38859" s="85"/>
      <c r="C38859" s="85"/>
      <c r="D38859" s="85"/>
      <c r="E38859" s="88"/>
      <c r="G38859" s="17"/>
      <c r="I38859" s="43"/>
      <c r="J38859" s="308"/>
      <c r="K38859" s="51"/>
      <c r="N38859" s="309"/>
      <c r="R38859" s="17"/>
      <c r="T38859" s="17"/>
      <c r="V38859" s="17"/>
      <c r="W38859" s="51"/>
    </row>
    <row r="38860">
      <c r="A38860" s="307"/>
      <c r="B38860" s="85"/>
      <c r="C38860" s="85"/>
      <c r="D38860" s="85"/>
      <c r="E38860" s="88"/>
      <c r="G38860" s="17"/>
      <c r="I38860" s="43"/>
      <c r="J38860" s="308"/>
      <c r="K38860" s="51"/>
      <c r="N38860" s="309"/>
      <c r="R38860" s="17"/>
      <c r="T38860" s="17"/>
      <c r="V38860" s="17"/>
      <c r="W38860" s="51"/>
    </row>
    <row r="38861">
      <c r="A38861" s="307"/>
      <c r="B38861" s="85"/>
      <c r="C38861" s="85"/>
      <c r="D38861" s="85"/>
      <c r="E38861" s="88"/>
      <c r="G38861" s="17"/>
      <c r="I38861" s="43"/>
      <c r="J38861" s="308"/>
      <c r="K38861" s="51"/>
      <c r="N38861" s="309"/>
      <c r="R38861" s="17"/>
      <c r="T38861" s="17"/>
      <c r="V38861" s="17"/>
      <c r="W38861" s="51"/>
    </row>
    <row r="38862">
      <c r="A38862" s="307"/>
      <c r="B38862" s="85"/>
      <c r="C38862" s="85"/>
      <c r="D38862" s="85"/>
      <c r="E38862" s="88"/>
      <c r="G38862" s="17"/>
      <c r="I38862" s="43"/>
      <c r="J38862" s="308"/>
      <c r="K38862" s="51"/>
      <c r="N38862" s="309"/>
      <c r="R38862" s="17"/>
      <c r="T38862" s="17"/>
      <c r="V38862" s="17"/>
      <c r="W38862" s="51"/>
    </row>
    <row r="38863">
      <c r="A38863" s="307"/>
      <c r="B38863" s="85"/>
      <c r="C38863" s="85"/>
      <c r="D38863" s="85"/>
      <c r="E38863" s="88"/>
      <c r="G38863" s="17"/>
      <c r="I38863" s="43"/>
      <c r="J38863" s="308"/>
      <c r="K38863" s="51"/>
      <c r="N38863" s="309"/>
      <c r="R38863" s="17"/>
      <c r="T38863" s="17"/>
      <c r="V38863" s="17"/>
      <c r="W38863" s="51"/>
    </row>
    <row r="38864">
      <c r="A38864" s="307"/>
      <c r="B38864" s="85"/>
      <c r="C38864" s="85"/>
      <c r="D38864" s="85"/>
      <c r="E38864" s="88"/>
      <c r="G38864" s="17"/>
      <c r="I38864" s="43"/>
      <c r="J38864" s="308"/>
      <c r="K38864" s="51"/>
      <c r="N38864" s="309"/>
      <c r="R38864" s="17"/>
      <c r="T38864" s="17"/>
      <c r="V38864" s="17"/>
      <c r="W38864" s="51"/>
    </row>
    <row r="38865">
      <c r="A38865" s="307"/>
      <c r="B38865" s="85"/>
      <c r="C38865" s="85"/>
      <c r="D38865" s="85"/>
      <c r="E38865" s="88"/>
      <c r="G38865" s="17"/>
      <c r="I38865" s="43"/>
      <c r="J38865" s="308"/>
      <c r="K38865" s="51"/>
      <c r="N38865" s="309"/>
      <c r="R38865" s="17"/>
      <c r="T38865" s="17"/>
      <c r="V38865" s="17"/>
      <c r="W38865" s="51"/>
    </row>
    <row r="38866">
      <c r="A38866" s="307"/>
      <c r="B38866" s="85"/>
      <c r="C38866" s="85"/>
      <c r="D38866" s="85"/>
      <c r="E38866" s="88"/>
      <c r="G38866" s="17"/>
      <c r="I38866" s="43"/>
      <c r="J38866" s="308"/>
      <c r="K38866" s="51"/>
      <c r="N38866" s="309"/>
      <c r="R38866" s="17"/>
      <c r="T38866" s="17"/>
      <c r="V38866" s="17"/>
      <c r="W38866" s="51"/>
    </row>
    <row r="38867">
      <c r="A38867" s="307"/>
      <c r="B38867" s="85"/>
      <c r="C38867" s="85"/>
      <c r="D38867" s="85"/>
      <c r="E38867" s="88"/>
      <c r="G38867" s="17"/>
      <c r="I38867" s="43"/>
      <c r="J38867" s="308"/>
      <c r="K38867" s="51"/>
      <c r="N38867" s="309"/>
      <c r="R38867" s="17"/>
      <c r="T38867" s="17"/>
      <c r="V38867" s="17"/>
      <c r="W38867" s="51"/>
    </row>
    <row r="38868">
      <c r="A38868" s="307"/>
      <c r="B38868" s="85"/>
      <c r="C38868" s="85"/>
      <c r="D38868" s="85"/>
      <c r="E38868" s="88"/>
      <c r="G38868" s="17"/>
      <c r="I38868" s="43"/>
      <c r="J38868" s="308"/>
      <c r="K38868" s="51"/>
      <c r="N38868" s="309"/>
      <c r="R38868" s="17"/>
      <c r="T38868" s="17"/>
      <c r="V38868" s="17"/>
      <c r="W38868" s="51"/>
    </row>
    <row r="38869">
      <c r="A38869" s="307"/>
      <c r="B38869" s="85"/>
      <c r="C38869" s="85"/>
      <c r="D38869" s="85"/>
      <c r="E38869" s="88"/>
      <c r="G38869" s="17"/>
      <c r="I38869" s="43"/>
      <c r="J38869" s="308"/>
      <c r="K38869" s="51"/>
      <c r="N38869" s="309"/>
      <c r="R38869" s="17"/>
      <c r="T38869" s="17"/>
      <c r="V38869" s="17"/>
      <c r="W38869" s="51"/>
    </row>
    <row r="38870">
      <c r="A38870" s="307"/>
      <c r="B38870" s="85"/>
      <c r="C38870" s="85"/>
      <c r="D38870" s="85"/>
      <c r="E38870" s="88"/>
      <c r="G38870" s="17"/>
      <c r="I38870" s="43"/>
      <c r="J38870" s="308"/>
      <c r="K38870" s="51"/>
      <c r="N38870" s="309"/>
      <c r="R38870" s="17"/>
      <c r="T38870" s="17"/>
      <c r="V38870" s="17"/>
      <c r="W38870" s="51"/>
    </row>
    <row r="38871">
      <c r="A38871" s="307"/>
      <c r="B38871" s="85"/>
      <c r="C38871" s="85"/>
      <c r="D38871" s="85"/>
      <c r="E38871" s="88"/>
      <c r="G38871" s="17"/>
      <c r="I38871" s="43"/>
      <c r="J38871" s="308"/>
      <c r="K38871" s="51"/>
      <c r="N38871" s="309"/>
      <c r="R38871" s="17"/>
      <c r="T38871" s="17"/>
      <c r="V38871" s="17"/>
      <c r="W38871" s="51"/>
    </row>
    <row r="38872">
      <c r="A38872" s="307"/>
      <c r="B38872" s="85"/>
      <c r="C38872" s="85"/>
      <c r="D38872" s="85"/>
      <c r="E38872" s="88"/>
      <c r="G38872" s="17"/>
      <c r="I38872" s="43"/>
      <c r="J38872" s="308"/>
      <c r="K38872" s="51"/>
      <c r="N38872" s="309"/>
      <c r="R38872" s="17"/>
      <c r="T38872" s="17"/>
      <c r="V38872" s="17"/>
      <c r="W38872" s="51"/>
    </row>
    <row r="38873">
      <c r="A38873" s="307"/>
      <c r="B38873" s="85"/>
      <c r="C38873" s="85"/>
      <c r="D38873" s="85"/>
      <c r="E38873" s="88"/>
      <c r="G38873" s="17"/>
      <c r="I38873" s="43"/>
      <c r="J38873" s="308"/>
      <c r="K38873" s="51"/>
      <c r="N38873" s="309"/>
      <c r="R38873" s="17"/>
      <c r="T38873" s="17"/>
      <c r="V38873" s="17"/>
      <c r="W38873" s="51"/>
    </row>
    <row r="38874">
      <c r="A38874" s="307"/>
      <c r="B38874" s="85"/>
      <c r="C38874" s="85"/>
      <c r="D38874" s="85"/>
      <c r="E38874" s="88"/>
      <c r="G38874" s="17"/>
      <c r="I38874" s="43"/>
      <c r="J38874" s="308"/>
      <c r="K38874" s="51"/>
      <c r="N38874" s="309"/>
      <c r="R38874" s="17"/>
      <c r="T38874" s="17"/>
      <c r="V38874" s="17"/>
      <c r="W38874" s="51"/>
    </row>
    <row r="38875">
      <c r="A38875" s="307"/>
      <c r="B38875" s="85"/>
      <c r="C38875" s="85"/>
      <c r="D38875" s="85"/>
      <c r="E38875" s="88"/>
      <c r="G38875" s="17"/>
      <c r="I38875" s="43"/>
      <c r="J38875" s="308"/>
      <c r="K38875" s="51"/>
      <c r="N38875" s="309"/>
      <c r="R38875" s="17"/>
      <c r="T38875" s="17"/>
      <c r="V38875" s="17"/>
      <c r="W38875" s="51"/>
    </row>
    <row r="38876">
      <c r="A38876" s="307"/>
      <c r="B38876" s="85"/>
      <c r="C38876" s="85"/>
      <c r="D38876" s="85"/>
      <c r="E38876" s="88"/>
      <c r="G38876" s="17"/>
      <c r="I38876" s="43"/>
      <c r="J38876" s="308"/>
      <c r="K38876" s="51"/>
      <c r="N38876" s="309"/>
      <c r="R38876" s="17"/>
      <c r="T38876" s="17"/>
      <c r="V38876" s="17"/>
      <c r="W38876" s="51"/>
    </row>
    <row r="38877">
      <c r="A38877" s="307"/>
      <c r="B38877" s="85"/>
      <c r="C38877" s="85"/>
      <c r="D38877" s="85"/>
      <c r="E38877" s="88"/>
      <c r="G38877" s="17"/>
      <c r="I38877" s="43"/>
      <c r="J38877" s="308"/>
      <c r="K38877" s="51"/>
      <c r="N38877" s="309"/>
      <c r="R38877" s="17"/>
      <c r="T38877" s="17"/>
      <c r="V38877" s="17"/>
      <c r="W38877" s="51"/>
    </row>
    <row r="38878">
      <c r="A38878" s="307"/>
      <c r="B38878" s="85"/>
      <c r="C38878" s="85"/>
      <c r="D38878" s="85"/>
      <c r="E38878" s="88"/>
      <c r="G38878" s="17"/>
      <c r="I38878" s="43"/>
      <c r="J38878" s="308"/>
      <c r="K38878" s="51"/>
      <c r="N38878" s="309"/>
      <c r="R38878" s="17"/>
      <c r="T38878" s="17"/>
      <c r="V38878" s="17"/>
      <c r="W38878" s="51"/>
    </row>
    <row r="38879">
      <c r="A38879" s="307"/>
      <c r="B38879" s="85"/>
      <c r="C38879" s="85"/>
      <c r="D38879" s="85"/>
      <c r="E38879" s="88"/>
      <c r="G38879" s="17"/>
      <c r="I38879" s="43"/>
      <c r="J38879" s="308"/>
      <c r="K38879" s="51"/>
      <c r="N38879" s="309"/>
      <c r="R38879" s="17"/>
      <c r="T38879" s="17"/>
      <c r="V38879" s="17"/>
      <c r="W38879" s="51"/>
    </row>
    <row r="38880">
      <c r="A38880" s="307"/>
      <c r="B38880" s="85"/>
      <c r="C38880" s="85"/>
      <c r="D38880" s="85"/>
      <c r="E38880" s="88"/>
      <c r="G38880" s="17"/>
      <c r="I38880" s="43"/>
      <c r="J38880" s="308"/>
      <c r="K38880" s="51"/>
      <c r="N38880" s="309"/>
      <c r="R38880" s="17"/>
      <c r="T38880" s="17"/>
      <c r="V38880" s="17"/>
      <c r="W38880" s="51"/>
    </row>
    <row r="38881">
      <c r="A38881" s="307"/>
      <c r="B38881" s="85"/>
      <c r="C38881" s="85"/>
      <c r="D38881" s="85"/>
      <c r="E38881" s="88"/>
      <c r="G38881" s="17"/>
      <c r="I38881" s="43"/>
      <c r="J38881" s="308"/>
      <c r="K38881" s="51"/>
      <c r="N38881" s="309"/>
      <c r="R38881" s="17"/>
      <c r="T38881" s="17"/>
      <c r="V38881" s="17"/>
      <c r="W38881" s="51"/>
    </row>
    <row r="38882">
      <c r="A38882" s="307"/>
      <c r="B38882" s="85"/>
      <c r="C38882" s="85"/>
      <c r="D38882" s="85"/>
      <c r="E38882" s="88"/>
      <c r="G38882" s="17"/>
      <c r="I38882" s="43"/>
      <c r="J38882" s="308"/>
      <c r="K38882" s="51"/>
      <c r="N38882" s="309"/>
      <c r="R38882" s="17"/>
      <c r="T38882" s="17"/>
      <c r="V38882" s="17"/>
      <c r="W38882" s="51"/>
    </row>
    <row r="38883">
      <c r="A38883" s="307"/>
      <c r="B38883" s="85"/>
      <c r="C38883" s="85"/>
      <c r="D38883" s="85"/>
      <c r="E38883" s="88"/>
      <c r="G38883" s="17"/>
      <c r="I38883" s="43"/>
      <c r="J38883" s="308"/>
      <c r="K38883" s="51"/>
      <c r="N38883" s="309"/>
      <c r="R38883" s="17"/>
      <c r="T38883" s="17"/>
      <c r="V38883" s="17"/>
      <c r="W38883" s="51"/>
    </row>
    <row r="38884">
      <c r="A38884" s="307"/>
      <c r="B38884" s="85"/>
      <c r="C38884" s="85"/>
      <c r="D38884" s="85"/>
      <c r="E38884" s="88"/>
      <c r="G38884" s="17"/>
      <c r="I38884" s="43"/>
      <c r="J38884" s="308"/>
      <c r="K38884" s="51"/>
      <c r="N38884" s="309"/>
      <c r="R38884" s="17"/>
      <c r="T38884" s="17"/>
      <c r="V38884" s="17"/>
      <c r="W38884" s="51"/>
    </row>
    <row r="38885">
      <c r="A38885" s="307"/>
      <c r="B38885" s="85"/>
      <c r="C38885" s="85"/>
      <c r="D38885" s="85"/>
      <c r="E38885" s="88"/>
      <c r="G38885" s="17"/>
      <c r="I38885" s="43"/>
      <c r="J38885" s="308"/>
      <c r="K38885" s="51"/>
      <c r="N38885" s="309"/>
      <c r="R38885" s="17"/>
      <c r="T38885" s="17"/>
      <c r="V38885" s="17"/>
      <c r="W38885" s="51"/>
    </row>
    <row r="38886">
      <c r="A38886" s="307"/>
      <c r="B38886" s="85"/>
      <c r="C38886" s="85"/>
      <c r="D38886" s="85"/>
      <c r="E38886" s="88"/>
      <c r="G38886" s="17"/>
      <c r="I38886" s="43"/>
      <c r="J38886" s="308"/>
      <c r="K38886" s="51"/>
      <c r="N38886" s="309"/>
      <c r="R38886" s="17"/>
      <c r="T38886" s="17"/>
      <c r="V38886" s="17"/>
      <c r="W38886" s="51"/>
    </row>
    <row r="38887">
      <c r="A38887" s="307"/>
      <c r="B38887" s="85"/>
      <c r="C38887" s="85"/>
      <c r="D38887" s="85"/>
      <c r="E38887" s="88"/>
      <c r="G38887" s="17"/>
      <c r="I38887" s="43"/>
      <c r="J38887" s="308"/>
      <c r="K38887" s="51"/>
      <c r="N38887" s="309"/>
      <c r="R38887" s="17"/>
      <c r="T38887" s="17"/>
      <c r="V38887" s="17"/>
      <c r="W38887" s="51"/>
    </row>
    <row r="38888">
      <c r="A38888" s="307"/>
      <c r="B38888" s="85"/>
      <c r="C38888" s="85"/>
      <c r="D38888" s="85"/>
      <c r="E38888" s="88"/>
      <c r="G38888" s="17"/>
      <c r="I38888" s="43"/>
      <c r="J38888" s="308"/>
      <c r="K38888" s="51"/>
      <c r="N38888" s="309"/>
      <c r="R38888" s="17"/>
      <c r="T38888" s="17"/>
      <c r="V38888" s="17"/>
      <c r="W38888" s="51"/>
    </row>
    <row r="38889">
      <c r="A38889" s="307"/>
      <c r="B38889" s="85"/>
      <c r="C38889" s="85"/>
      <c r="D38889" s="85"/>
      <c r="E38889" s="88"/>
      <c r="G38889" s="17"/>
      <c r="I38889" s="43"/>
      <c r="J38889" s="308"/>
      <c r="K38889" s="51"/>
      <c r="N38889" s="309"/>
      <c r="R38889" s="17"/>
      <c r="T38889" s="17"/>
      <c r="V38889" s="17"/>
      <c r="W38889" s="51"/>
    </row>
    <row r="38890">
      <c r="A38890" s="307"/>
      <c r="B38890" s="85"/>
      <c r="C38890" s="85"/>
      <c r="D38890" s="85"/>
      <c r="E38890" s="88"/>
      <c r="G38890" s="17"/>
      <c r="I38890" s="43"/>
      <c r="J38890" s="308"/>
      <c r="K38890" s="51"/>
      <c r="N38890" s="309"/>
      <c r="R38890" s="17"/>
      <c r="T38890" s="17"/>
      <c r="V38890" s="17"/>
      <c r="W38890" s="51"/>
    </row>
    <row r="38891">
      <c r="A38891" s="307"/>
      <c r="B38891" s="85"/>
      <c r="C38891" s="85"/>
      <c r="D38891" s="85"/>
      <c r="E38891" s="88"/>
      <c r="G38891" s="17"/>
      <c r="I38891" s="43"/>
      <c r="J38891" s="308"/>
      <c r="K38891" s="51"/>
      <c r="N38891" s="309"/>
      <c r="R38891" s="17"/>
      <c r="T38891" s="17"/>
      <c r="V38891" s="17"/>
      <c r="W38891" s="51"/>
    </row>
    <row r="38892">
      <c r="A38892" s="307"/>
      <c r="B38892" s="85"/>
      <c r="C38892" s="85"/>
      <c r="D38892" s="85"/>
      <c r="E38892" s="88"/>
      <c r="G38892" s="17"/>
      <c r="I38892" s="43"/>
      <c r="J38892" s="308"/>
      <c r="K38892" s="51"/>
      <c r="N38892" s="309"/>
      <c r="R38892" s="17"/>
      <c r="T38892" s="17"/>
      <c r="V38892" s="17"/>
      <c r="W38892" s="51"/>
    </row>
    <row r="38893">
      <c r="A38893" s="307"/>
      <c r="B38893" s="85"/>
      <c r="C38893" s="85"/>
      <c r="D38893" s="85"/>
      <c r="E38893" s="88"/>
      <c r="G38893" s="17"/>
      <c r="I38893" s="43"/>
      <c r="J38893" s="308"/>
      <c r="K38893" s="51"/>
      <c r="N38893" s="309"/>
      <c r="R38893" s="17"/>
      <c r="T38893" s="17"/>
      <c r="V38893" s="17"/>
      <c r="W38893" s="51"/>
    </row>
    <row r="38894">
      <c r="A38894" s="307"/>
      <c r="B38894" s="85"/>
      <c r="C38894" s="85"/>
      <c r="D38894" s="85"/>
      <c r="E38894" s="88"/>
      <c r="G38894" s="17"/>
      <c r="I38894" s="43"/>
      <c r="J38894" s="308"/>
      <c r="K38894" s="51"/>
      <c r="N38894" s="309"/>
      <c r="R38894" s="17"/>
      <c r="T38894" s="17"/>
      <c r="V38894" s="17"/>
      <c r="W38894" s="51"/>
    </row>
    <row r="38895">
      <c r="A38895" s="307"/>
      <c r="B38895" s="85"/>
      <c r="C38895" s="85"/>
      <c r="D38895" s="85"/>
      <c r="E38895" s="88"/>
      <c r="G38895" s="17"/>
      <c r="I38895" s="43"/>
      <c r="J38895" s="308"/>
      <c r="K38895" s="51"/>
      <c r="N38895" s="309"/>
      <c r="R38895" s="17"/>
      <c r="T38895" s="17"/>
      <c r="V38895" s="17"/>
      <c r="W38895" s="51"/>
    </row>
    <row r="38896">
      <c r="A38896" s="307"/>
      <c r="B38896" s="85"/>
      <c r="C38896" s="85"/>
      <c r="D38896" s="85"/>
      <c r="E38896" s="88"/>
      <c r="G38896" s="17"/>
      <c r="I38896" s="43"/>
      <c r="J38896" s="308"/>
      <c r="K38896" s="51"/>
      <c r="N38896" s="309"/>
      <c r="R38896" s="17"/>
      <c r="T38896" s="17"/>
      <c r="V38896" s="17"/>
      <c r="W38896" s="51"/>
    </row>
    <row r="38897">
      <c r="A38897" s="307"/>
      <c r="B38897" s="85"/>
      <c r="C38897" s="85"/>
      <c r="D38897" s="85"/>
      <c r="E38897" s="88"/>
      <c r="G38897" s="17"/>
      <c r="I38897" s="43"/>
      <c r="J38897" s="308"/>
      <c r="K38897" s="51"/>
      <c r="N38897" s="309"/>
      <c r="R38897" s="17"/>
      <c r="T38897" s="17"/>
      <c r="V38897" s="17"/>
      <c r="W38897" s="51"/>
    </row>
    <row r="38898">
      <c r="A38898" s="307"/>
      <c r="B38898" s="85"/>
      <c r="C38898" s="85"/>
      <c r="D38898" s="85"/>
      <c r="E38898" s="88"/>
      <c r="G38898" s="17"/>
      <c r="I38898" s="43"/>
      <c r="J38898" s="308"/>
      <c r="K38898" s="51"/>
      <c r="N38898" s="309"/>
      <c r="R38898" s="17"/>
      <c r="T38898" s="17"/>
      <c r="V38898" s="17"/>
      <c r="W38898" s="51"/>
    </row>
    <row r="38899">
      <c r="A38899" s="307"/>
      <c r="B38899" s="85"/>
      <c r="C38899" s="85"/>
      <c r="D38899" s="85"/>
      <c r="E38899" s="88"/>
      <c r="G38899" s="17"/>
      <c r="I38899" s="43"/>
      <c r="J38899" s="308"/>
      <c r="K38899" s="51"/>
      <c r="N38899" s="309"/>
      <c r="R38899" s="17"/>
      <c r="T38899" s="17"/>
      <c r="V38899" s="17"/>
      <c r="W38899" s="51"/>
    </row>
    <row r="38900">
      <c r="A38900" s="307"/>
      <c r="B38900" s="85"/>
      <c r="C38900" s="85"/>
      <c r="D38900" s="85"/>
      <c r="E38900" s="88"/>
      <c r="G38900" s="17"/>
      <c r="I38900" s="43"/>
      <c r="J38900" s="308"/>
      <c r="K38900" s="51"/>
      <c r="N38900" s="309"/>
      <c r="R38900" s="17"/>
      <c r="T38900" s="17"/>
      <c r="V38900" s="17"/>
      <c r="W38900" s="51"/>
    </row>
    <row r="38901">
      <c r="A38901" s="307"/>
      <c r="B38901" s="85"/>
      <c r="C38901" s="85"/>
      <c r="D38901" s="85"/>
      <c r="E38901" s="88"/>
      <c r="G38901" s="17"/>
      <c r="I38901" s="43"/>
      <c r="J38901" s="308"/>
      <c r="K38901" s="51"/>
      <c r="N38901" s="309"/>
      <c r="R38901" s="17"/>
      <c r="T38901" s="17"/>
      <c r="V38901" s="17"/>
      <c r="W38901" s="51"/>
    </row>
    <row r="38902">
      <c r="A38902" s="307"/>
      <c r="B38902" s="85"/>
      <c r="C38902" s="85"/>
      <c r="D38902" s="85"/>
      <c r="E38902" s="88"/>
      <c r="G38902" s="17"/>
      <c r="I38902" s="43"/>
      <c r="J38902" s="308"/>
      <c r="K38902" s="51"/>
      <c r="N38902" s="309"/>
      <c r="R38902" s="17"/>
      <c r="T38902" s="17"/>
      <c r="V38902" s="17"/>
      <c r="W38902" s="51"/>
    </row>
    <row r="38903">
      <c r="A38903" s="307"/>
      <c r="B38903" s="85"/>
      <c r="C38903" s="85"/>
      <c r="D38903" s="85"/>
      <c r="E38903" s="88"/>
      <c r="G38903" s="17"/>
      <c r="I38903" s="43"/>
      <c r="J38903" s="308"/>
      <c r="K38903" s="51"/>
      <c r="N38903" s="309"/>
      <c r="R38903" s="17"/>
      <c r="T38903" s="17"/>
      <c r="V38903" s="17"/>
      <c r="W38903" s="51"/>
    </row>
    <row r="38904">
      <c r="A38904" s="307"/>
      <c r="B38904" s="85"/>
      <c r="C38904" s="85"/>
      <c r="D38904" s="85"/>
      <c r="E38904" s="88"/>
      <c r="G38904" s="17"/>
      <c r="I38904" s="43"/>
      <c r="J38904" s="308"/>
      <c r="K38904" s="51"/>
      <c r="N38904" s="309"/>
      <c r="R38904" s="17"/>
      <c r="T38904" s="17"/>
      <c r="V38904" s="17"/>
      <c r="W38904" s="51"/>
    </row>
    <row r="38905">
      <c r="A38905" s="307"/>
      <c r="B38905" s="85"/>
      <c r="C38905" s="85"/>
      <c r="D38905" s="85"/>
      <c r="E38905" s="88"/>
      <c r="G38905" s="17"/>
      <c r="I38905" s="43"/>
      <c r="J38905" s="308"/>
      <c r="K38905" s="51"/>
      <c r="N38905" s="309"/>
      <c r="R38905" s="17"/>
      <c r="T38905" s="17"/>
      <c r="V38905" s="17"/>
      <c r="W38905" s="51"/>
    </row>
    <row r="38906">
      <c r="A38906" s="307"/>
      <c r="B38906" s="85"/>
      <c r="C38906" s="85"/>
      <c r="D38906" s="85"/>
      <c r="E38906" s="88"/>
      <c r="G38906" s="17"/>
      <c r="I38906" s="43"/>
      <c r="J38906" s="308"/>
      <c r="K38906" s="51"/>
      <c r="N38906" s="309"/>
      <c r="R38906" s="17"/>
      <c r="T38906" s="17"/>
      <c r="V38906" s="17"/>
      <c r="W38906" s="51"/>
    </row>
    <row r="38907">
      <c r="A38907" s="307"/>
      <c r="B38907" s="85"/>
      <c r="C38907" s="85"/>
      <c r="D38907" s="85"/>
      <c r="E38907" s="88"/>
      <c r="G38907" s="17"/>
      <c r="I38907" s="43"/>
      <c r="J38907" s="308"/>
      <c r="K38907" s="51"/>
      <c r="N38907" s="309"/>
      <c r="R38907" s="17"/>
      <c r="T38907" s="17"/>
      <c r="V38907" s="17"/>
      <c r="W38907" s="51"/>
    </row>
    <row r="38908">
      <c r="A38908" s="307"/>
      <c r="B38908" s="85"/>
      <c r="C38908" s="85"/>
      <c r="D38908" s="85"/>
      <c r="E38908" s="88"/>
      <c r="G38908" s="17"/>
      <c r="I38908" s="43"/>
      <c r="J38908" s="308"/>
      <c r="K38908" s="51"/>
      <c r="N38908" s="309"/>
      <c r="R38908" s="17"/>
      <c r="T38908" s="17"/>
      <c r="V38908" s="17"/>
      <c r="W38908" s="51"/>
    </row>
    <row r="38909">
      <c r="A38909" s="307"/>
      <c r="B38909" s="85"/>
      <c r="C38909" s="85"/>
      <c r="D38909" s="85"/>
      <c r="E38909" s="88"/>
      <c r="G38909" s="17"/>
      <c r="I38909" s="43"/>
      <c r="J38909" s="308"/>
      <c r="K38909" s="51"/>
      <c r="N38909" s="309"/>
      <c r="R38909" s="17"/>
      <c r="T38909" s="17"/>
      <c r="V38909" s="17"/>
      <c r="W38909" s="51"/>
    </row>
    <row r="38910">
      <c r="A38910" s="307"/>
      <c r="B38910" s="85"/>
      <c r="C38910" s="85"/>
      <c r="D38910" s="85"/>
      <c r="E38910" s="88"/>
      <c r="G38910" s="17"/>
      <c r="I38910" s="43"/>
      <c r="J38910" s="308"/>
      <c r="K38910" s="51"/>
      <c r="N38910" s="309"/>
      <c r="R38910" s="17"/>
      <c r="T38910" s="17"/>
      <c r="V38910" s="17"/>
      <c r="W38910" s="51"/>
    </row>
    <row r="38911">
      <c r="A38911" s="307"/>
      <c r="B38911" s="85"/>
      <c r="C38911" s="85"/>
      <c r="D38911" s="85"/>
      <c r="E38911" s="88"/>
      <c r="G38911" s="17"/>
      <c r="I38911" s="43"/>
      <c r="J38911" s="308"/>
      <c r="K38911" s="51"/>
      <c r="N38911" s="309"/>
      <c r="R38911" s="17"/>
      <c r="T38911" s="17"/>
      <c r="V38911" s="17"/>
      <c r="W38911" s="51"/>
    </row>
    <row r="38912">
      <c r="A38912" s="307"/>
      <c r="B38912" s="85"/>
      <c r="C38912" s="85"/>
      <c r="D38912" s="85"/>
      <c r="E38912" s="88"/>
      <c r="G38912" s="17"/>
      <c r="I38912" s="43"/>
      <c r="J38912" s="308"/>
      <c r="K38912" s="51"/>
      <c r="N38912" s="309"/>
      <c r="R38912" s="17"/>
      <c r="T38912" s="17"/>
      <c r="V38912" s="17"/>
      <c r="W38912" s="51"/>
    </row>
    <row r="38913">
      <c r="A38913" s="307"/>
      <c r="B38913" s="85"/>
      <c r="C38913" s="85"/>
      <c r="D38913" s="85"/>
      <c r="E38913" s="88"/>
      <c r="G38913" s="17"/>
      <c r="I38913" s="43"/>
      <c r="J38913" s="308"/>
      <c r="K38913" s="51"/>
      <c r="N38913" s="309"/>
      <c r="R38913" s="17"/>
      <c r="T38913" s="17"/>
      <c r="V38913" s="17"/>
      <c r="W38913" s="51"/>
    </row>
    <row r="38914">
      <c r="A38914" s="307"/>
      <c r="B38914" s="85"/>
      <c r="C38914" s="85"/>
      <c r="D38914" s="85"/>
      <c r="E38914" s="88"/>
      <c r="G38914" s="17"/>
      <c r="I38914" s="43"/>
      <c r="J38914" s="308"/>
      <c r="K38914" s="51"/>
      <c r="N38914" s="309"/>
      <c r="R38914" s="17"/>
      <c r="T38914" s="17"/>
      <c r="V38914" s="17"/>
      <c r="W38914" s="51"/>
    </row>
    <row r="38915">
      <c r="A38915" s="307"/>
      <c r="B38915" s="85"/>
      <c r="C38915" s="85"/>
      <c r="D38915" s="85"/>
      <c r="E38915" s="88"/>
      <c r="G38915" s="17"/>
      <c r="I38915" s="43"/>
      <c r="J38915" s="308"/>
      <c r="K38915" s="51"/>
      <c r="N38915" s="309"/>
      <c r="R38915" s="17"/>
      <c r="T38915" s="17"/>
      <c r="V38915" s="17"/>
      <c r="W38915" s="51"/>
    </row>
    <row r="38916">
      <c r="A38916" s="307"/>
      <c r="B38916" s="85"/>
      <c r="C38916" s="85"/>
      <c r="D38916" s="85"/>
      <c r="E38916" s="88"/>
      <c r="G38916" s="17"/>
      <c r="I38916" s="43"/>
      <c r="J38916" s="308"/>
      <c r="K38916" s="51"/>
      <c r="N38916" s="309"/>
      <c r="R38916" s="17"/>
      <c r="T38916" s="17"/>
      <c r="V38916" s="17"/>
      <c r="W38916" s="51"/>
    </row>
    <row r="38917">
      <c r="A38917" s="307"/>
      <c r="B38917" s="85"/>
      <c r="C38917" s="85"/>
      <c r="D38917" s="85"/>
      <c r="E38917" s="88"/>
      <c r="G38917" s="17"/>
      <c r="I38917" s="43"/>
      <c r="J38917" s="308"/>
      <c r="K38917" s="51"/>
      <c r="N38917" s="309"/>
      <c r="R38917" s="17"/>
      <c r="T38917" s="17"/>
      <c r="V38917" s="17"/>
      <c r="W38917" s="51"/>
    </row>
    <row r="38918">
      <c r="A38918" s="307"/>
      <c r="B38918" s="85"/>
      <c r="C38918" s="85"/>
      <c r="D38918" s="85"/>
      <c r="E38918" s="88"/>
      <c r="G38918" s="17"/>
      <c r="I38918" s="43"/>
      <c r="J38918" s="308"/>
      <c r="K38918" s="51"/>
      <c r="N38918" s="309"/>
      <c r="R38918" s="17"/>
      <c r="T38918" s="17"/>
      <c r="V38918" s="17"/>
      <c r="W38918" s="51"/>
    </row>
    <row r="38919">
      <c r="A38919" s="307"/>
      <c r="B38919" s="85"/>
      <c r="C38919" s="85"/>
      <c r="D38919" s="85"/>
      <c r="E38919" s="88"/>
      <c r="G38919" s="17"/>
      <c r="I38919" s="43"/>
      <c r="J38919" s="308"/>
      <c r="K38919" s="51"/>
      <c r="N38919" s="309"/>
      <c r="R38919" s="17"/>
      <c r="T38919" s="17"/>
      <c r="V38919" s="17"/>
      <c r="W38919" s="51"/>
    </row>
    <row r="38920">
      <c r="A38920" s="307"/>
      <c r="B38920" s="85"/>
      <c r="C38920" s="85"/>
      <c r="D38920" s="85"/>
      <c r="E38920" s="88"/>
      <c r="G38920" s="17"/>
      <c r="I38920" s="43"/>
      <c r="J38920" s="308"/>
      <c r="K38920" s="51"/>
      <c r="N38920" s="309"/>
      <c r="R38920" s="17"/>
      <c r="T38920" s="17"/>
      <c r="V38920" s="17"/>
      <c r="W38920" s="51"/>
    </row>
    <row r="38921">
      <c r="A38921" s="307"/>
      <c r="B38921" s="85"/>
      <c r="C38921" s="85"/>
      <c r="D38921" s="85"/>
      <c r="E38921" s="88"/>
      <c r="G38921" s="17"/>
      <c r="I38921" s="43"/>
      <c r="J38921" s="308"/>
      <c r="K38921" s="51"/>
      <c r="N38921" s="309"/>
      <c r="R38921" s="17"/>
      <c r="T38921" s="17"/>
      <c r="V38921" s="17"/>
      <c r="W38921" s="51"/>
    </row>
    <row r="38922">
      <c r="A38922" s="307"/>
      <c r="B38922" s="85"/>
      <c r="C38922" s="85"/>
      <c r="D38922" s="85"/>
      <c r="E38922" s="88"/>
      <c r="G38922" s="17"/>
      <c r="I38922" s="43"/>
      <c r="J38922" s="308"/>
      <c r="K38922" s="51"/>
      <c r="N38922" s="309"/>
      <c r="R38922" s="17"/>
      <c r="T38922" s="17"/>
      <c r="V38922" s="17"/>
      <c r="W38922" s="51"/>
    </row>
    <row r="38923">
      <c r="A38923" s="307"/>
      <c r="B38923" s="85"/>
      <c r="C38923" s="85"/>
      <c r="D38923" s="85"/>
      <c r="E38923" s="88"/>
      <c r="G38923" s="17"/>
      <c r="I38923" s="43"/>
      <c r="J38923" s="308"/>
      <c r="K38923" s="51"/>
      <c r="N38923" s="309"/>
      <c r="R38923" s="17"/>
      <c r="T38923" s="17"/>
      <c r="V38923" s="17"/>
      <c r="W38923" s="51"/>
    </row>
    <row r="38924">
      <c r="A38924" s="307"/>
      <c r="B38924" s="85"/>
      <c r="C38924" s="85"/>
      <c r="D38924" s="85"/>
      <c r="E38924" s="88"/>
      <c r="G38924" s="17"/>
      <c r="I38924" s="43"/>
      <c r="J38924" s="308"/>
      <c r="K38924" s="51"/>
      <c r="N38924" s="309"/>
      <c r="R38924" s="17"/>
      <c r="T38924" s="17"/>
      <c r="V38924" s="17"/>
      <c r="W38924" s="51"/>
    </row>
    <row r="38925">
      <c r="A38925" s="307"/>
      <c r="B38925" s="85"/>
      <c r="C38925" s="85"/>
      <c r="D38925" s="85"/>
      <c r="E38925" s="88"/>
      <c r="G38925" s="17"/>
      <c r="I38925" s="43"/>
      <c r="J38925" s="308"/>
      <c r="K38925" s="51"/>
      <c r="N38925" s="309"/>
      <c r="R38925" s="17"/>
      <c r="T38925" s="17"/>
      <c r="V38925" s="17"/>
      <c r="W38925" s="51"/>
    </row>
    <row r="38926">
      <c r="A38926" s="307"/>
      <c r="B38926" s="85"/>
      <c r="C38926" s="85"/>
      <c r="D38926" s="85"/>
      <c r="E38926" s="88"/>
      <c r="G38926" s="17"/>
      <c r="I38926" s="43"/>
      <c r="J38926" s="308"/>
      <c r="K38926" s="51"/>
      <c r="N38926" s="309"/>
      <c r="R38926" s="17"/>
      <c r="T38926" s="17"/>
      <c r="V38926" s="17"/>
      <c r="W38926" s="51"/>
    </row>
    <row r="38927">
      <c r="A38927" s="307"/>
      <c r="B38927" s="85"/>
      <c r="C38927" s="85"/>
      <c r="D38927" s="85"/>
      <c r="E38927" s="88"/>
      <c r="G38927" s="17"/>
      <c r="I38927" s="43"/>
      <c r="J38927" s="308"/>
      <c r="K38927" s="51"/>
      <c r="N38927" s="309"/>
      <c r="R38927" s="17"/>
      <c r="T38927" s="17"/>
      <c r="V38927" s="17"/>
      <c r="W38927" s="51"/>
    </row>
    <row r="38928">
      <c r="A38928" s="307"/>
      <c r="B38928" s="85"/>
      <c r="C38928" s="85"/>
      <c r="D38928" s="85"/>
      <c r="E38928" s="88"/>
      <c r="G38928" s="17"/>
      <c r="I38928" s="43"/>
      <c r="J38928" s="308"/>
      <c r="K38928" s="51"/>
      <c r="N38928" s="309"/>
      <c r="R38928" s="17"/>
      <c r="T38928" s="17"/>
      <c r="V38928" s="17"/>
      <c r="W38928" s="51"/>
    </row>
    <row r="38929">
      <c r="A38929" s="307"/>
      <c r="B38929" s="85"/>
      <c r="C38929" s="85"/>
      <c r="D38929" s="85"/>
      <c r="E38929" s="88"/>
      <c r="G38929" s="17"/>
      <c r="I38929" s="43"/>
      <c r="J38929" s="308"/>
      <c r="K38929" s="51"/>
      <c r="N38929" s="309"/>
      <c r="R38929" s="17"/>
      <c r="T38929" s="17"/>
      <c r="V38929" s="17"/>
      <c r="W38929" s="51"/>
    </row>
    <row r="38930">
      <c r="A38930" s="307"/>
      <c r="B38930" s="85"/>
      <c r="C38930" s="85"/>
      <c r="D38930" s="85"/>
      <c r="E38930" s="88"/>
      <c r="G38930" s="17"/>
      <c r="I38930" s="43"/>
      <c r="J38930" s="308"/>
      <c r="K38930" s="51"/>
      <c r="N38930" s="309"/>
      <c r="R38930" s="17"/>
      <c r="T38930" s="17"/>
      <c r="V38930" s="17"/>
      <c r="W38930" s="51"/>
    </row>
    <row r="38931">
      <c r="A38931" s="307"/>
      <c r="B38931" s="85"/>
      <c r="C38931" s="85"/>
      <c r="D38931" s="85"/>
      <c r="E38931" s="88"/>
      <c r="G38931" s="17"/>
      <c r="I38931" s="43"/>
      <c r="J38931" s="308"/>
      <c r="K38931" s="51"/>
      <c r="N38931" s="309"/>
      <c r="R38931" s="17"/>
      <c r="T38931" s="17"/>
      <c r="V38931" s="17"/>
      <c r="W38931" s="51"/>
    </row>
    <row r="38932">
      <c r="A38932" s="307"/>
      <c r="B38932" s="85"/>
      <c r="C38932" s="85"/>
      <c r="D38932" s="85"/>
      <c r="E38932" s="88"/>
      <c r="G38932" s="17"/>
      <c r="I38932" s="43"/>
      <c r="J38932" s="308"/>
      <c r="K38932" s="51"/>
      <c r="N38932" s="309"/>
      <c r="R38932" s="17"/>
      <c r="T38932" s="17"/>
      <c r="V38932" s="17"/>
      <c r="W38932" s="51"/>
    </row>
    <row r="38933">
      <c r="A38933" s="307"/>
      <c r="B38933" s="85"/>
      <c r="C38933" s="85"/>
      <c r="D38933" s="85"/>
      <c r="E38933" s="88"/>
      <c r="G38933" s="17"/>
      <c r="I38933" s="43"/>
      <c r="J38933" s="308"/>
      <c r="K38933" s="51"/>
      <c r="N38933" s="309"/>
      <c r="R38933" s="17"/>
      <c r="T38933" s="17"/>
      <c r="V38933" s="17"/>
      <c r="W38933" s="51"/>
    </row>
    <row r="38934">
      <c r="A38934" s="307"/>
      <c r="B38934" s="85"/>
      <c r="C38934" s="85"/>
      <c r="D38934" s="85"/>
      <c r="E38934" s="88"/>
      <c r="G38934" s="17"/>
      <c r="I38934" s="43"/>
      <c r="J38934" s="308"/>
      <c r="K38934" s="51"/>
      <c r="N38934" s="309"/>
      <c r="R38934" s="17"/>
      <c r="T38934" s="17"/>
      <c r="V38934" s="17"/>
      <c r="W38934" s="51"/>
    </row>
    <row r="38935">
      <c r="A38935" s="307"/>
      <c r="B38935" s="85"/>
      <c r="C38935" s="85"/>
      <c r="D38935" s="85"/>
      <c r="E38935" s="88"/>
      <c r="G38935" s="17"/>
      <c r="I38935" s="43"/>
      <c r="J38935" s="308"/>
      <c r="K38935" s="51"/>
      <c r="N38935" s="309"/>
      <c r="R38935" s="17"/>
      <c r="T38935" s="17"/>
      <c r="V38935" s="17"/>
      <c r="W38935" s="51"/>
    </row>
    <row r="38936">
      <c r="A38936" s="307"/>
      <c r="B38936" s="85"/>
      <c r="C38936" s="85"/>
      <c r="D38936" s="85"/>
      <c r="E38936" s="88"/>
      <c r="G38936" s="17"/>
      <c r="I38936" s="43"/>
      <c r="J38936" s="308"/>
      <c r="K38936" s="51"/>
      <c r="N38936" s="309"/>
      <c r="R38936" s="17"/>
      <c r="T38936" s="17"/>
      <c r="V38936" s="17"/>
      <c r="W38936" s="51"/>
    </row>
    <row r="38937">
      <c r="A38937" s="307"/>
      <c r="B38937" s="85"/>
      <c r="C38937" s="85"/>
      <c r="D38937" s="85"/>
      <c r="E38937" s="88"/>
      <c r="G38937" s="17"/>
      <c r="I38937" s="43"/>
      <c r="J38937" s="308"/>
      <c r="K38937" s="51"/>
      <c r="N38937" s="309"/>
      <c r="R38937" s="17"/>
      <c r="T38937" s="17"/>
      <c r="V38937" s="17"/>
      <c r="W38937" s="51"/>
    </row>
    <row r="38938">
      <c r="A38938" s="307"/>
      <c r="B38938" s="85"/>
      <c r="C38938" s="85"/>
      <c r="D38938" s="85"/>
      <c r="E38938" s="88"/>
      <c r="G38938" s="17"/>
      <c r="I38938" s="43"/>
      <c r="J38938" s="308"/>
      <c r="K38938" s="51"/>
      <c r="N38938" s="309"/>
      <c r="R38938" s="17"/>
      <c r="T38938" s="17"/>
      <c r="V38938" s="17"/>
      <c r="W38938" s="51"/>
    </row>
    <row r="38939">
      <c r="A38939" s="307"/>
      <c r="B38939" s="85"/>
      <c r="C38939" s="85"/>
      <c r="D38939" s="85"/>
      <c r="E38939" s="88"/>
      <c r="G38939" s="17"/>
      <c r="I38939" s="43"/>
      <c r="J38939" s="308"/>
      <c r="K38939" s="51"/>
      <c r="N38939" s="309"/>
      <c r="R38939" s="17"/>
      <c r="T38939" s="17"/>
      <c r="V38939" s="17"/>
      <c r="W38939" s="51"/>
    </row>
    <row r="38940">
      <c r="A38940" s="307"/>
      <c r="B38940" s="85"/>
      <c r="C38940" s="85"/>
      <c r="D38940" s="85"/>
      <c r="E38940" s="88"/>
      <c r="G38940" s="17"/>
      <c r="I38940" s="43"/>
      <c r="J38940" s="308"/>
      <c r="K38940" s="51"/>
      <c r="N38940" s="309"/>
      <c r="R38940" s="17"/>
      <c r="T38940" s="17"/>
      <c r="V38940" s="17"/>
      <c r="W38940" s="51"/>
    </row>
    <row r="38941">
      <c r="A38941" s="307"/>
      <c r="B38941" s="85"/>
      <c r="C38941" s="85"/>
      <c r="D38941" s="85"/>
      <c r="E38941" s="88"/>
      <c r="G38941" s="17"/>
      <c r="I38941" s="43"/>
      <c r="J38941" s="308"/>
      <c r="K38941" s="51"/>
      <c r="N38941" s="309"/>
      <c r="R38941" s="17"/>
      <c r="T38941" s="17"/>
      <c r="V38941" s="17"/>
      <c r="W38941" s="51"/>
    </row>
    <row r="38942">
      <c r="A38942" s="307"/>
      <c r="B38942" s="85"/>
      <c r="C38942" s="85"/>
      <c r="D38942" s="85"/>
      <c r="E38942" s="88"/>
      <c r="G38942" s="17"/>
      <c r="I38942" s="43"/>
      <c r="J38942" s="308"/>
      <c r="K38942" s="51"/>
      <c r="N38942" s="309"/>
      <c r="R38942" s="17"/>
      <c r="T38942" s="17"/>
      <c r="V38942" s="17"/>
      <c r="W38942" s="51"/>
    </row>
    <row r="38943">
      <c r="A38943" s="307"/>
      <c r="B38943" s="85"/>
      <c r="C38943" s="85"/>
      <c r="D38943" s="85"/>
      <c r="E38943" s="88"/>
      <c r="G38943" s="17"/>
      <c r="I38943" s="43"/>
      <c r="J38943" s="308"/>
      <c r="K38943" s="51"/>
      <c r="N38943" s="309"/>
      <c r="R38943" s="17"/>
      <c r="T38943" s="17"/>
      <c r="V38943" s="17"/>
      <c r="W38943" s="51"/>
    </row>
    <row r="38944">
      <c r="A38944" s="307"/>
      <c r="B38944" s="85"/>
      <c r="C38944" s="85"/>
      <c r="D38944" s="85"/>
      <c r="E38944" s="88"/>
      <c r="G38944" s="17"/>
      <c r="I38944" s="43"/>
      <c r="J38944" s="308"/>
      <c r="K38944" s="51"/>
      <c r="N38944" s="309"/>
      <c r="R38944" s="17"/>
      <c r="T38944" s="17"/>
      <c r="V38944" s="17"/>
      <c r="W38944" s="51"/>
    </row>
    <row r="38945">
      <c r="A38945" s="307"/>
      <c r="B38945" s="85"/>
      <c r="C38945" s="85"/>
      <c r="D38945" s="85"/>
      <c r="E38945" s="88"/>
      <c r="G38945" s="17"/>
      <c r="I38945" s="43"/>
      <c r="J38945" s="308"/>
      <c r="K38945" s="51"/>
      <c r="N38945" s="309"/>
      <c r="R38945" s="17"/>
      <c r="T38945" s="17"/>
      <c r="V38945" s="17"/>
      <c r="W38945" s="51"/>
    </row>
    <row r="38946">
      <c r="A38946" s="307"/>
      <c r="B38946" s="85"/>
      <c r="C38946" s="85"/>
      <c r="D38946" s="85"/>
      <c r="E38946" s="88"/>
      <c r="G38946" s="17"/>
      <c r="I38946" s="43"/>
      <c r="J38946" s="308"/>
      <c r="K38946" s="51"/>
      <c r="N38946" s="309"/>
      <c r="R38946" s="17"/>
      <c r="T38946" s="17"/>
      <c r="V38946" s="17"/>
      <c r="W38946" s="51"/>
    </row>
    <row r="38947">
      <c r="A38947" s="307"/>
      <c r="B38947" s="85"/>
      <c r="C38947" s="85"/>
      <c r="D38947" s="85"/>
      <c r="E38947" s="88"/>
      <c r="G38947" s="17"/>
      <c r="I38947" s="43"/>
      <c r="J38947" s="308"/>
      <c r="K38947" s="51"/>
      <c r="N38947" s="309"/>
      <c r="R38947" s="17"/>
      <c r="T38947" s="17"/>
      <c r="V38947" s="17"/>
      <c r="W38947" s="51"/>
    </row>
    <row r="38948">
      <c r="A38948" s="307"/>
      <c r="B38948" s="85"/>
      <c r="C38948" s="85"/>
      <c r="D38948" s="85"/>
      <c r="E38948" s="88"/>
      <c r="G38948" s="17"/>
      <c r="I38948" s="43"/>
      <c r="J38948" s="308"/>
      <c r="K38948" s="51"/>
      <c r="N38948" s="309"/>
      <c r="R38948" s="17"/>
      <c r="T38948" s="17"/>
      <c r="V38948" s="17"/>
      <c r="W38948" s="51"/>
    </row>
    <row r="38949">
      <c r="A38949" s="307"/>
      <c r="B38949" s="85"/>
      <c r="C38949" s="85"/>
      <c r="D38949" s="85"/>
      <c r="E38949" s="88"/>
      <c r="G38949" s="17"/>
      <c r="I38949" s="43"/>
      <c r="J38949" s="308"/>
      <c r="K38949" s="51"/>
      <c r="N38949" s="309"/>
      <c r="R38949" s="17"/>
      <c r="T38949" s="17"/>
      <c r="V38949" s="17"/>
      <c r="W38949" s="51"/>
    </row>
    <row r="38950">
      <c r="A38950" s="307"/>
      <c r="B38950" s="85"/>
      <c r="C38950" s="85"/>
      <c r="D38950" s="85"/>
      <c r="E38950" s="88"/>
      <c r="G38950" s="17"/>
      <c r="I38950" s="43"/>
      <c r="J38950" s="308"/>
      <c r="K38950" s="51"/>
      <c r="N38950" s="309"/>
      <c r="R38950" s="17"/>
      <c r="T38950" s="17"/>
      <c r="V38950" s="17"/>
      <c r="W38950" s="51"/>
    </row>
    <row r="38951">
      <c r="A38951" s="307"/>
      <c r="B38951" s="85"/>
      <c r="C38951" s="85"/>
      <c r="D38951" s="85"/>
      <c r="E38951" s="88"/>
      <c r="G38951" s="17"/>
      <c r="I38951" s="43"/>
      <c r="J38951" s="308"/>
      <c r="K38951" s="51"/>
      <c r="N38951" s="309"/>
      <c r="R38951" s="17"/>
      <c r="T38951" s="17"/>
      <c r="V38951" s="17"/>
      <c r="W38951" s="51"/>
    </row>
    <row r="38952">
      <c r="A38952" s="307"/>
      <c r="B38952" s="85"/>
      <c r="C38952" s="85"/>
      <c r="D38952" s="85"/>
      <c r="E38952" s="88"/>
      <c r="G38952" s="17"/>
      <c r="I38952" s="43"/>
      <c r="J38952" s="308"/>
      <c r="K38952" s="51"/>
      <c r="N38952" s="309"/>
      <c r="R38952" s="17"/>
      <c r="T38952" s="17"/>
      <c r="V38952" s="17"/>
      <c r="W38952" s="51"/>
    </row>
    <row r="38953">
      <c r="A38953" s="307"/>
      <c r="B38953" s="85"/>
      <c r="C38953" s="85"/>
      <c r="D38953" s="85"/>
      <c r="E38953" s="88"/>
      <c r="G38953" s="17"/>
      <c r="I38953" s="43"/>
      <c r="J38953" s="308"/>
      <c r="K38953" s="51"/>
      <c r="N38953" s="309"/>
      <c r="R38953" s="17"/>
      <c r="T38953" s="17"/>
      <c r="V38953" s="17"/>
      <c r="W38953" s="51"/>
    </row>
    <row r="38954">
      <c r="A38954" s="307"/>
      <c r="B38954" s="85"/>
      <c r="C38954" s="85"/>
      <c r="D38954" s="85"/>
      <c r="E38954" s="88"/>
      <c r="G38954" s="17"/>
      <c r="I38954" s="43"/>
      <c r="J38954" s="308"/>
      <c r="K38954" s="51"/>
      <c r="N38954" s="309"/>
      <c r="R38954" s="17"/>
      <c r="T38954" s="17"/>
      <c r="V38954" s="17"/>
      <c r="W38954" s="51"/>
    </row>
    <row r="38955">
      <c r="A38955" s="307"/>
      <c r="B38955" s="85"/>
      <c r="C38955" s="85"/>
      <c r="D38955" s="85"/>
      <c r="E38955" s="88"/>
      <c r="G38955" s="17"/>
      <c r="I38955" s="43"/>
      <c r="J38955" s="308"/>
      <c r="K38955" s="51"/>
      <c r="N38955" s="309"/>
      <c r="R38955" s="17"/>
      <c r="T38955" s="17"/>
      <c r="V38955" s="17"/>
      <c r="W38955" s="51"/>
    </row>
    <row r="38956">
      <c r="A38956" s="307"/>
      <c r="B38956" s="85"/>
      <c r="C38956" s="85"/>
      <c r="D38956" s="85"/>
      <c r="E38956" s="88"/>
      <c r="G38956" s="17"/>
      <c r="I38956" s="43"/>
      <c r="J38956" s="308"/>
      <c r="K38956" s="51"/>
      <c r="N38956" s="309"/>
      <c r="R38956" s="17"/>
      <c r="T38956" s="17"/>
      <c r="V38956" s="17"/>
      <c r="W38956" s="51"/>
    </row>
    <row r="38957">
      <c r="A38957" s="307"/>
      <c r="B38957" s="85"/>
      <c r="C38957" s="85"/>
      <c r="D38957" s="85"/>
      <c r="E38957" s="88"/>
      <c r="G38957" s="17"/>
      <c r="I38957" s="43"/>
      <c r="J38957" s="308"/>
      <c r="K38957" s="51"/>
      <c r="N38957" s="309"/>
      <c r="R38957" s="17"/>
      <c r="T38957" s="17"/>
      <c r="V38957" s="17"/>
      <c r="W38957" s="51"/>
    </row>
    <row r="38958">
      <c r="A38958" s="307"/>
      <c r="B38958" s="85"/>
      <c r="C38958" s="85"/>
      <c r="D38958" s="85"/>
      <c r="E38958" s="88"/>
      <c r="G38958" s="17"/>
      <c r="I38958" s="43"/>
      <c r="J38958" s="308"/>
      <c r="K38958" s="51"/>
      <c r="N38958" s="309"/>
      <c r="R38958" s="17"/>
      <c r="T38958" s="17"/>
      <c r="V38958" s="17"/>
      <c r="W38958" s="51"/>
    </row>
    <row r="38959">
      <c r="A38959" s="307"/>
      <c r="B38959" s="85"/>
      <c r="C38959" s="85"/>
      <c r="D38959" s="85"/>
      <c r="E38959" s="88"/>
      <c r="G38959" s="17"/>
      <c r="I38959" s="43"/>
      <c r="J38959" s="308"/>
      <c r="K38959" s="51"/>
      <c r="N38959" s="309"/>
      <c r="R38959" s="17"/>
      <c r="T38959" s="17"/>
      <c r="V38959" s="17"/>
      <c r="W38959" s="51"/>
    </row>
    <row r="38960">
      <c r="A38960" s="307"/>
      <c r="B38960" s="85"/>
      <c r="C38960" s="85"/>
      <c r="D38960" s="85"/>
      <c r="E38960" s="88"/>
      <c r="G38960" s="17"/>
      <c r="I38960" s="43"/>
      <c r="J38960" s="308"/>
      <c r="K38960" s="51"/>
      <c r="N38960" s="309"/>
      <c r="R38960" s="17"/>
      <c r="T38960" s="17"/>
      <c r="V38960" s="17"/>
      <c r="W38960" s="51"/>
    </row>
    <row r="38961">
      <c r="A38961" s="307"/>
      <c r="B38961" s="85"/>
      <c r="C38961" s="85"/>
      <c r="D38961" s="85"/>
      <c r="E38961" s="88"/>
      <c r="G38961" s="17"/>
      <c r="I38961" s="43"/>
      <c r="J38961" s="308"/>
      <c r="K38961" s="51"/>
      <c r="N38961" s="309"/>
      <c r="R38961" s="17"/>
      <c r="T38961" s="17"/>
      <c r="V38961" s="17"/>
      <c r="W38961" s="51"/>
    </row>
    <row r="38962">
      <c r="A38962" s="307"/>
      <c r="B38962" s="85"/>
      <c r="C38962" s="85"/>
      <c r="D38962" s="85"/>
      <c r="E38962" s="88"/>
      <c r="G38962" s="17"/>
      <c r="I38962" s="43"/>
      <c r="J38962" s="308"/>
      <c r="K38962" s="51"/>
      <c r="N38962" s="309"/>
      <c r="R38962" s="17"/>
      <c r="T38962" s="17"/>
      <c r="V38962" s="17"/>
      <c r="W38962" s="51"/>
    </row>
    <row r="38963">
      <c r="A38963" s="307"/>
      <c r="B38963" s="85"/>
      <c r="C38963" s="85"/>
      <c r="D38963" s="85"/>
      <c r="E38963" s="88"/>
      <c r="G38963" s="17"/>
      <c r="I38963" s="43"/>
      <c r="J38963" s="308"/>
      <c r="K38963" s="51"/>
      <c r="N38963" s="309"/>
      <c r="R38963" s="17"/>
      <c r="T38963" s="17"/>
      <c r="V38963" s="17"/>
      <c r="W38963" s="51"/>
    </row>
    <row r="38964">
      <c r="A38964" s="307"/>
      <c r="B38964" s="85"/>
      <c r="C38964" s="85"/>
      <c r="D38964" s="85"/>
      <c r="E38964" s="88"/>
      <c r="G38964" s="17"/>
      <c r="I38964" s="43"/>
      <c r="J38964" s="308"/>
      <c r="K38964" s="51"/>
      <c r="N38964" s="309"/>
      <c r="R38964" s="17"/>
      <c r="T38964" s="17"/>
      <c r="V38964" s="17"/>
      <c r="W38964" s="51"/>
    </row>
    <row r="38965">
      <c r="A38965" s="307"/>
      <c r="B38965" s="85"/>
      <c r="C38965" s="85"/>
      <c r="D38965" s="85"/>
      <c r="E38965" s="88"/>
      <c r="G38965" s="17"/>
      <c r="I38965" s="43"/>
      <c r="J38965" s="308"/>
      <c r="K38965" s="51"/>
      <c r="N38965" s="309"/>
      <c r="R38965" s="17"/>
      <c r="T38965" s="17"/>
      <c r="V38965" s="17"/>
      <c r="W38965" s="51"/>
    </row>
    <row r="38966">
      <c r="A38966" s="307"/>
      <c r="B38966" s="85"/>
      <c r="C38966" s="85"/>
      <c r="D38966" s="85"/>
      <c r="E38966" s="88"/>
      <c r="G38966" s="17"/>
      <c r="I38966" s="43"/>
      <c r="J38966" s="308"/>
      <c r="K38966" s="51"/>
      <c r="N38966" s="309"/>
      <c r="R38966" s="17"/>
      <c r="T38966" s="17"/>
      <c r="V38966" s="17"/>
      <c r="W38966" s="51"/>
    </row>
    <row r="38967">
      <c r="A38967" s="307"/>
      <c r="B38967" s="85"/>
      <c r="C38967" s="85"/>
      <c r="D38967" s="85"/>
      <c r="E38967" s="88"/>
      <c r="G38967" s="17"/>
      <c r="I38967" s="43"/>
      <c r="J38967" s="308"/>
      <c r="K38967" s="51"/>
      <c r="N38967" s="309"/>
      <c r="R38967" s="17"/>
      <c r="T38967" s="17"/>
      <c r="V38967" s="17"/>
      <c r="W38967" s="51"/>
    </row>
    <row r="38968">
      <c r="A38968" s="307"/>
      <c r="B38968" s="85"/>
      <c r="C38968" s="85"/>
      <c r="D38968" s="85"/>
      <c r="E38968" s="88"/>
      <c r="G38968" s="17"/>
      <c r="I38968" s="43"/>
      <c r="J38968" s="308"/>
      <c r="K38968" s="51"/>
      <c r="N38968" s="309"/>
      <c r="R38968" s="17"/>
      <c r="T38968" s="17"/>
      <c r="V38968" s="17"/>
      <c r="W38968" s="51"/>
    </row>
    <row r="38969">
      <c r="A38969" s="307"/>
      <c r="B38969" s="85"/>
      <c r="C38969" s="85"/>
      <c r="D38969" s="85"/>
      <c r="E38969" s="88"/>
      <c r="G38969" s="17"/>
      <c r="I38969" s="43"/>
      <c r="J38969" s="308"/>
      <c r="K38969" s="51"/>
      <c r="N38969" s="309"/>
      <c r="R38969" s="17"/>
      <c r="T38969" s="17"/>
      <c r="V38969" s="17"/>
      <c r="W38969" s="51"/>
    </row>
    <row r="38970">
      <c r="A38970" s="307"/>
      <c r="B38970" s="85"/>
      <c r="C38970" s="85"/>
      <c r="D38970" s="85"/>
      <c r="E38970" s="88"/>
      <c r="G38970" s="17"/>
      <c r="I38970" s="43"/>
      <c r="J38970" s="308"/>
      <c r="K38970" s="51"/>
      <c r="N38970" s="309"/>
      <c r="R38970" s="17"/>
      <c r="T38970" s="17"/>
      <c r="V38970" s="17"/>
      <c r="W38970" s="51"/>
    </row>
    <row r="38971">
      <c r="A38971" s="307"/>
      <c r="B38971" s="85"/>
      <c r="C38971" s="85"/>
      <c r="D38971" s="85"/>
      <c r="E38971" s="88"/>
      <c r="G38971" s="17"/>
      <c r="I38971" s="43"/>
      <c r="J38971" s="308"/>
      <c r="K38971" s="51"/>
      <c r="N38971" s="309"/>
      <c r="R38971" s="17"/>
      <c r="T38971" s="17"/>
      <c r="V38971" s="17"/>
      <c r="W38971" s="51"/>
    </row>
    <row r="38972">
      <c r="A38972" s="307"/>
      <c r="B38972" s="85"/>
      <c r="C38972" s="85"/>
      <c r="D38972" s="85"/>
      <c r="E38972" s="88"/>
      <c r="G38972" s="17"/>
      <c r="I38972" s="43"/>
      <c r="J38972" s="308"/>
      <c r="K38972" s="51"/>
      <c r="N38972" s="309"/>
      <c r="R38972" s="17"/>
      <c r="T38972" s="17"/>
      <c r="V38972" s="17"/>
      <c r="W38972" s="51"/>
    </row>
    <row r="38973">
      <c r="A38973" s="307"/>
      <c r="B38973" s="85"/>
      <c r="C38973" s="85"/>
      <c r="D38973" s="85"/>
      <c r="E38973" s="88"/>
      <c r="G38973" s="17"/>
      <c r="I38973" s="43"/>
      <c r="J38973" s="308"/>
      <c r="K38973" s="51"/>
      <c r="N38973" s="309"/>
      <c r="R38973" s="17"/>
      <c r="T38973" s="17"/>
      <c r="V38973" s="17"/>
      <c r="W38973" s="51"/>
    </row>
    <row r="38974">
      <c r="A38974" s="307"/>
      <c r="B38974" s="85"/>
      <c r="C38974" s="85"/>
      <c r="D38974" s="85"/>
      <c r="E38974" s="88"/>
      <c r="G38974" s="17"/>
      <c r="I38974" s="43"/>
      <c r="J38974" s="308"/>
      <c r="K38974" s="51"/>
      <c r="N38974" s="309"/>
      <c r="R38974" s="17"/>
      <c r="T38974" s="17"/>
      <c r="V38974" s="17"/>
      <c r="W38974" s="51"/>
    </row>
    <row r="38975">
      <c r="A38975" s="307"/>
      <c r="B38975" s="85"/>
      <c r="C38975" s="85"/>
      <c r="D38975" s="85"/>
      <c r="E38975" s="88"/>
      <c r="G38975" s="17"/>
      <c r="I38975" s="43"/>
      <c r="J38975" s="308"/>
      <c r="K38975" s="51"/>
      <c r="N38975" s="309"/>
      <c r="R38975" s="17"/>
      <c r="T38975" s="17"/>
      <c r="V38975" s="17"/>
      <c r="W38975" s="51"/>
    </row>
    <row r="38976">
      <c r="A38976" s="307"/>
      <c r="B38976" s="85"/>
      <c r="C38976" s="85"/>
      <c r="D38976" s="85"/>
      <c r="E38976" s="88"/>
      <c r="G38976" s="17"/>
      <c r="I38976" s="43"/>
      <c r="J38976" s="308"/>
      <c r="K38976" s="51"/>
      <c r="N38976" s="309"/>
      <c r="R38976" s="17"/>
      <c r="T38976" s="17"/>
      <c r="V38976" s="17"/>
      <c r="W38976" s="51"/>
    </row>
    <row r="38977">
      <c r="A38977" s="307"/>
      <c r="B38977" s="85"/>
      <c r="C38977" s="85"/>
      <c r="D38977" s="85"/>
      <c r="E38977" s="88"/>
      <c r="G38977" s="17"/>
      <c r="I38977" s="43"/>
      <c r="J38977" s="308"/>
      <c r="K38977" s="51"/>
      <c r="N38977" s="309"/>
      <c r="R38977" s="17"/>
      <c r="T38977" s="17"/>
      <c r="V38977" s="17"/>
      <c r="W38977" s="51"/>
    </row>
    <row r="38978">
      <c r="A38978" s="307"/>
      <c r="B38978" s="85"/>
      <c r="C38978" s="85"/>
      <c r="D38978" s="85"/>
      <c r="E38978" s="88"/>
      <c r="G38978" s="17"/>
      <c r="I38978" s="43"/>
      <c r="J38978" s="308"/>
      <c r="K38978" s="51"/>
      <c r="N38978" s="309"/>
      <c r="R38978" s="17"/>
      <c r="T38978" s="17"/>
      <c r="V38978" s="17"/>
      <c r="W38978" s="51"/>
    </row>
    <row r="38979">
      <c r="A38979" s="307"/>
      <c r="B38979" s="85"/>
      <c r="C38979" s="85"/>
      <c r="D38979" s="85"/>
      <c r="E38979" s="88"/>
      <c r="G38979" s="17"/>
      <c r="I38979" s="43"/>
      <c r="J38979" s="308"/>
      <c r="K38979" s="51"/>
      <c r="N38979" s="309"/>
      <c r="R38979" s="17"/>
      <c r="T38979" s="17"/>
      <c r="V38979" s="17"/>
      <c r="W38979" s="51"/>
    </row>
    <row r="38980">
      <c r="A38980" s="307"/>
      <c r="B38980" s="85"/>
      <c r="C38980" s="85"/>
      <c r="D38980" s="85"/>
      <c r="E38980" s="88"/>
      <c r="G38980" s="17"/>
      <c r="I38980" s="43"/>
      <c r="J38980" s="308"/>
      <c r="K38980" s="51"/>
      <c r="N38980" s="309"/>
      <c r="R38980" s="17"/>
      <c r="T38980" s="17"/>
      <c r="V38980" s="17"/>
      <c r="W38980" s="51"/>
    </row>
    <row r="38981">
      <c r="A38981" s="307"/>
      <c r="B38981" s="85"/>
      <c r="C38981" s="85"/>
      <c r="D38981" s="85"/>
      <c r="E38981" s="88"/>
      <c r="G38981" s="17"/>
      <c r="I38981" s="43"/>
      <c r="J38981" s="308"/>
      <c r="K38981" s="51"/>
      <c r="N38981" s="309"/>
      <c r="R38981" s="17"/>
      <c r="T38981" s="17"/>
      <c r="V38981" s="17"/>
      <c r="W38981" s="51"/>
    </row>
    <row r="38982">
      <c r="A38982" s="307"/>
      <c r="B38982" s="85"/>
      <c r="C38982" s="85"/>
      <c r="D38982" s="85"/>
      <c r="E38982" s="88"/>
      <c r="G38982" s="17"/>
      <c r="I38982" s="43"/>
      <c r="J38982" s="308"/>
      <c r="K38982" s="51"/>
      <c r="N38982" s="309"/>
      <c r="R38982" s="17"/>
      <c r="T38982" s="17"/>
      <c r="V38982" s="17"/>
      <c r="W38982" s="51"/>
    </row>
    <row r="38983">
      <c r="A38983" s="307"/>
      <c r="B38983" s="85"/>
      <c r="C38983" s="85"/>
      <c r="D38983" s="85"/>
      <c r="E38983" s="88"/>
      <c r="G38983" s="17"/>
      <c r="I38983" s="43"/>
      <c r="J38983" s="308"/>
      <c r="K38983" s="51"/>
      <c r="N38983" s="309"/>
      <c r="R38983" s="17"/>
      <c r="T38983" s="17"/>
      <c r="V38983" s="17"/>
      <c r="W38983" s="51"/>
    </row>
    <row r="38984">
      <c r="A38984" s="307"/>
      <c r="B38984" s="85"/>
      <c r="C38984" s="85"/>
      <c r="D38984" s="85"/>
      <c r="E38984" s="88"/>
      <c r="G38984" s="17"/>
      <c r="I38984" s="43"/>
      <c r="J38984" s="308"/>
      <c r="K38984" s="51"/>
      <c r="N38984" s="309"/>
      <c r="R38984" s="17"/>
      <c r="T38984" s="17"/>
      <c r="V38984" s="17"/>
      <c r="W38984" s="51"/>
    </row>
    <row r="38985">
      <c r="A38985" s="307"/>
      <c r="B38985" s="85"/>
      <c r="C38985" s="85"/>
      <c r="D38985" s="85"/>
      <c r="E38985" s="88"/>
      <c r="G38985" s="17"/>
      <c r="I38985" s="43"/>
      <c r="J38985" s="308"/>
      <c r="K38985" s="51"/>
      <c r="N38985" s="309"/>
      <c r="R38985" s="17"/>
      <c r="T38985" s="17"/>
      <c r="V38985" s="17"/>
      <c r="W38985" s="51"/>
    </row>
    <row r="38986">
      <c r="A38986" s="307"/>
      <c r="B38986" s="85"/>
      <c r="C38986" s="85"/>
      <c r="D38986" s="85"/>
      <c r="E38986" s="88"/>
      <c r="G38986" s="17"/>
      <c r="I38986" s="43"/>
      <c r="J38986" s="308"/>
      <c r="K38986" s="51"/>
      <c r="N38986" s="309"/>
      <c r="R38986" s="17"/>
      <c r="T38986" s="17"/>
      <c r="V38986" s="17"/>
      <c r="W38986" s="51"/>
    </row>
    <row r="38987">
      <c r="A38987" s="307"/>
      <c r="B38987" s="85"/>
      <c r="C38987" s="85"/>
      <c r="D38987" s="85"/>
      <c r="E38987" s="88"/>
      <c r="G38987" s="17"/>
      <c r="I38987" s="43"/>
      <c r="J38987" s="308"/>
      <c r="K38987" s="51"/>
      <c r="N38987" s="309"/>
      <c r="R38987" s="17"/>
      <c r="T38987" s="17"/>
      <c r="V38987" s="17"/>
      <c r="W38987" s="51"/>
    </row>
    <row r="38988">
      <c r="A38988" s="307"/>
      <c r="B38988" s="85"/>
      <c r="C38988" s="85"/>
      <c r="D38988" s="85"/>
      <c r="E38988" s="88"/>
      <c r="G38988" s="17"/>
      <c r="I38988" s="43"/>
      <c r="J38988" s="308"/>
      <c r="K38988" s="51"/>
      <c r="N38988" s="309"/>
      <c r="R38988" s="17"/>
      <c r="T38988" s="17"/>
      <c r="V38988" s="17"/>
      <c r="W38988" s="51"/>
    </row>
    <row r="38989">
      <c r="A38989" s="307"/>
      <c r="B38989" s="85"/>
      <c r="C38989" s="85"/>
      <c r="D38989" s="85"/>
      <c r="E38989" s="88"/>
      <c r="G38989" s="17"/>
      <c r="I38989" s="43"/>
      <c r="J38989" s="308"/>
      <c r="K38989" s="51"/>
      <c r="N38989" s="309"/>
      <c r="R38989" s="17"/>
      <c r="T38989" s="17"/>
      <c r="V38989" s="17"/>
      <c r="W38989" s="51"/>
    </row>
    <row r="38990">
      <c r="A38990" s="307"/>
      <c r="B38990" s="85"/>
      <c r="C38990" s="85"/>
      <c r="D38990" s="85"/>
      <c r="E38990" s="88"/>
      <c r="G38990" s="17"/>
      <c r="I38990" s="43"/>
      <c r="J38990" s="308"/>
      <c r="K38990" s="51"/>
      <c r="N38990" s="309"/>
      <c r="R38990" s="17"/>
      <c r="T38990" s="17"/>
      <c r="V38990" s="17"/>
      <c r="W38990" s="51"/>
    </row>
    <row r="38991">
      <c r="A38991" s="307"/>
      <c r="B38991" s="85"/>
      <c r="C38991" s="85"/>
      <c r="D38991" s="85"/>
      <c r="E38991" s="88"/>
      <c r="G38991" s="17"/>
      <c r="I38991" s="43"/>
      <c r="J38991" s="308"/>
      <c r="K38991" s="51"/>
      <c r="N38991" s="309"/>
      <c r="R38991" s="17"/>
      <c r="T38991" s="17"/>
      <c r="V38991" s="17"/>
      <c r="W38991" s="51"/>
    </row>
    <row r="38992">
      <c r="A38992" s="307"/>
      <c r="B38992" s="85"/>
      <c r="C38992" s="85"/>
      <c r="D38992" s="85"/>
      <c r="E38992" s="88"/>
      <c r="G38992" s="17"/>
      <c r="I38992" s="43"/>
      <c r="J38992" s="308"/>
      <c r="K38992" s="51"/>
      <c r="N38992" s="309"/>
      <c r="R38992" s="17"/>
      <c r="T38992" s="17"/>
      <c r="V38992" s="17"/>
      <c r="W38992" s="51"/>
    </row>
    <row r="38993">
      <c r="A38993" s="307"/>
      <c r="B38993" s="85"/>
      <c r="C38993" s="85"/>
      <c r="D38993" s="85"/>
      <c r="E38993" s="88"/>
      <c r="G38993" s="17"/>
      <c r="I38993" s="43"/>
      <c r="J38993" s="308"/>
      <c r="K38993" s="51"/>
      <c r="N38993" s="309"/>
      <c r="R38993" s="17"/>
      <c r="T38993" s="17"/>
      <c r="V38993" s="17"/>
      <c r="W38993" s="51"/>
    </row>
    <row r="38994">
      <c r="A38994" s="307"/>
      <c r="B38994" s="85"/>
      <c r="C38994" s="85"/>
      <c r="D38994" s="85"/>
      <c r="E38994" s="88"/>
      <c r="G38994" s="17"/>
      <c r="I38994" s="43"/>
      <c r="J38994" s="308"/>
      <c r="K38994" s="51"/>
      <c r="N38994" s="309"/>
      <c r="R38994" s="17"/>
      <c r="T38994" s="17"/>
      <c r="V38994" s="17"/>
      <c r="W38994" s="51"/>
    </row>
    <row r="38995">
      <c r="A38995" s="307"/>
      <c r="B38995" s="85"/>
      <c r="C38995" s="85"/>
      <c r="D38995" s="85"/>
      <c r="E38995" s="88"/>
      <c r="G38995" s="17"/>
      <c r="I38995" s="43"/>
      <c r="J38995" s="308"/>
      <c r="K38995" s="51"/>
      <c r="N38995" s="309"/>
      <c r="R38995" s="17"/>
      <c r="T38995" s="17"/>
      <c r="V38995" s="17"/>
      <c r="W38995" s="51"/>
    </row>
    <row r="38996">
      <c r="A38996" s="307"/>
      <c r="B38996" s="85"/>
      <c r="C38996" s="85"/>
      <c r="D38996" s="85"/>
      <c r="E38996" s="88"/>
      <c r="G38996" s="17"/>
      <c r="I38996" s="43"/>
      <c r="J38996" s="308"/>
      <c r="K38996" s="51"/>
      <c r="N38996" s="309"/>
      <c r="R38996" s="17"/>
      <c r="T38996" s="17"/>
      <c r="V38996" s="17"/>
      <c r="W38996" s="51"/>
    </row>
    <row r="38997">
      <c r="A38997" s="307"/>
      <c r="B38997" s="85"/>
      <c r="C38997" s="85"/>
      <c r="D38997" s="85"/>
      <c r="E38997" s="88"/>
      <c r="G38997" s="17"/>
      <c r="I38997" s="43"/>
      <c r="J38997" s="308"/>
      <c r="K38997" s="51"/>
      <c r="N38997" s="309"/>
      <c r="R38997" s="17"/>
      <c r="T38997" s="17"/>
      <c r="V38997" s="17"/>
      <c r="W38997" s="51"/>
    </row>
    <row r="38998">
      <c r="A38998" s="307"/>
      <c r="B38998" s="85"/>
      <c r="C38998" s="85"/>
      <c r="D38998" s="85"/>
      <c r="E38998" s="88"/>
      <c r="G38998" s="17"/>
      <c r="I38998" s="43"/>
      <c r="J38998" s="308"/>
      <c r="K38998" s="51"/>
      <c r="N38998" s="309"/>
      <c r="R38998" s="17"/>
      <c r="T38998" s="17"/>
      <c r="V38998" s="17"/>
      <c r="W38998" s="51"/>
    </row>
    <row r="38999">
      <c r="A38999" s="307"/>
      <c r="B38999" s="85"/>
      <c r="C38999" s="85"/>
      <c r="D38999" s="85"/>
      <c r="E38999" s="88"/>
      <c r="G38999" s="17"/>
      <c r="I38999" s="43"/>
      <c r="J38999" s="308"/>
      <c r="K38999" s="51"/>
      <c r="N38999" s="309"/>
      <c r="R38999" s="17"/>
      <c r="T38999" s="17"/>
      <c r="V38999" s="17"/>
      <c r="W38999" s="51"/>
    </row>
    <row r="39000">
      <c r="A39000" s="307"/>
      <c r="B39000" s="85"/>
      <c r="C39000" s="85"/>
      <c r="D39000" s="85"/>
      <c r="E39000" s="88"/>
      <c r="G39000" s="17"/>
      <c r="I39000" s="43"/>
      <c r="J39000" s="308"/>
      <c r="K39000" s="51"/>
      <c r="N39000" s="309"/>
      <c r="R39000" s="17"/>
      <c r="T39000" s="17"/>
      <c r="V39000" s="17"/>
      <c r="W39000" s="51"/>
    </row>
    <row r="39001">
      <c r="A39001" s="307"/>
      <c r="B39001" s="85"/>
      <c r="C39001" s="85"/>
      <c r="D39001" s="85"/>
      <c r="E39001" s="88"/>
      <c r="G39001" s="17"/>
      <c r="I39001" s="43"/>
      <c r="J39001" s="308"/>
      <c r="K39001" s="51"/>
      <c r="N39001" s="309"/>
      <c r="R39001" s="17"/>
      <c r="T39001" s="17"/>
      <c r="V39001" s="17"/>
      <c r="W39001" s="51"/>
    </row>
    <row r="39002">
      <c r="A39002" s="307"/>
      <c r="B39002" s="85"/>
      <c r="C39002" s="85"/>
      <c r="D39002" s="85"/>
      <c r="E39002" s="88"/>
      <c r="G39002" s="17"/>
      <c r="I39002" s="43"/>
      <c r="J39002" s="308"/>
      <c r="K39002" s="51"/>
      <c r="N39002" s="309"/>
      <c r="R39002" s="17"/>
      <c r="T39002" s="17"/>
      <c r="V39002" s="17"/>
      <c r="W39002" s="51"/>
    </row>
    <row r="39003">
      <c r="A39003" s="307"/>
      <c r="B39003" s="85"/>
      <c r="C39003" s="85"/>
      <c r="D39003" s="85"/>
      <c r="E39003" s="88"/>
      <c r="G39003" s="17"/>
      <c r="I39003" s="43"/>
      <c r="J39003" s="308"/>
      <c r="K39003" s="51"/>
      <c r="N39003" s="309"/>
      <c r="R39003" s="17"/>
      <c r="T39003" s="17"/>
      <c r="V39003" s="17"/>
      <c r="W39003" s="51"/>
    </row>
    <row r="39004">
      <c r="A39004" s="307"/>
      <c r="B39004" s="85"/>
      <c r="C39004" s="85"/>
      <c r="D39004" s="85"/>
      <c r="E39004" s="88"/>
      <c r="G39004" s="17"/>
      <c r="I39004" s="43"/>
      <c r="J39004" s="308"/>
      <c r="K39004" s="51"/>
      <c r="N39004" s="309"/>
      <c r="R39004" s="17"/>
      <c r="T39004" s="17"/>
      <c r="V39004" s="17"/>
      <c r="W39004" s="51"/>
    </row>
    <row r="39005">
      <c r="A39005" s="307"/>
      <c r="B39005" s="85"/>
      <c r="C39005" s="85"/>
      <c r="D39005" s="85"/>
      <c r="E39005" s="88"/>
      <c r="G39005" s="17"/>
      <c r="I39005" s="43"/>
      <c r="J39005" s="308"/>
      <c r="K39005" s="51"/>
      <c r="N39005" s="309"/>
      <c r="R39005" s="17"/>
      <c r="T39005" s="17"/>
      <c r="V39005" s="17"/>
      <c r="W39005" s="51"/>
    </row>
    <row r="39006">
      <c r="A39006" s="307"/>
      <c r="B39006" s="85"/>
      <c r="C39006" s="85"/>
      <c r="D39006" s="85"/>
      <c r="E39006" s="88"/>
      <c r="G39006" s="17"/>
      <c r="I39006" s="43"/>
      <c r="J39006" s="308"/>
      <c r="K39006" s="51"/>
      <c r="N39006" s="309"/>
      <c r="R39006" s="17"/>
      <c r="T39006" s="17"/>
      <c r="V39006" s="17"/>
      <c r="W39006" s="51"/>
    </row>
    <row r="39007">
      <c r="A39007" s="307"/>
      <c r="B39007" s="85"/>
      <c r="C39007" s="85"/>
      <c r="D39007" s="85"/>
      <c r="E39007" s="88"/>
      <c r="G39007" s="17"/>
      <c r="I39007" s="43"/>
      <c r="J39007" s="308"/>
      <c r="K39007" s="51"/>
      <c r="N39007" s="309"/>
      <c r="R39007" s="17"/>
      <c r="T39007" s="17"/>
      <c r="V39007" s="17"/>
      <c r="W39007" s="51"/>
    </row>
    <row r="39008">
      <c r="A39008" s="307"/>
      <c r="B39008" s="85"/>
      <c r="C39008" s="85"/>
      <c r="D39008" s="85"/>
      <c r="E39008" s="88"/>
      <c r="G39008" s="17"/>
      <c r="I39008" s="43"/>
      <c r="J39008" s="308"/>
      <c r="K39008" s="51"/>
      <c r="N39008" s="309"/>
      <c r="R39008" s="17"/>
      <c r="T39008" s="17"/>
      <c r="V39008" s="17"/>
      <c r="W39008" s="51"/>
    </row>
    <row r="39009">
      <c r="A39009" s="307"/>
      <c r="B39009" s="85"/>
      <c r="C39009" s="85"/>
      <c r="D39009" s="85"/>
      <c r="E39009" s="88"/>
      <c r="G39009" s="17"/>
      <c r="I39009" s="43"/>
      <c r="J39009" s="308"/>
      <c r="K39009" s="51"/>
      <c r="N39009" s="309"/>
      <c r="R39009" s="17"/>
      <c r="T39009" s="17"/>
      <c r="V39009" s="17"/>
      <c r="W39009" s="51"/>
    </row>
    <row r="39010">
      <c r="A39010" s="307"/>
      <c r="B39010" s="85"/>
      <c r="C39010" s="85"/>
      <c r="D39010" s="85"/>
      <c r="E39010" s="88"/>
      <c r="G39010" s="17"/>
      <c r="I39010" s="43"/>
      <c r="J39010" s="308"/>
      <c r="K39010" s="51"/>
      <c r="N39010" s="309"/>
      <c r="R39010" s="17"/>
      <c r="T39010" s="17"/>
      <c r="V39010" s="17"/>
      <c r="W39010" s="51"/>
    </row>
    <row r="39011">
      <c r="A39011" s="307"/>
      <c r="B39011" s="85"/>
      <c r="C39011" s="85"/>
      <c r="D39011" s="85"/>
      <c r="E39011" s="88"/>
      <c r="G39011" s="17"/>
      <c r="I39011" s="43"/>
      <c r="J39011" s="308"/>
      <c r="K39011" s="51"/>
      <c r="N39011" s="309"/>
      <c r="R39011" s="17"/>
      <c r="T39011" s="17"/>
      <c r="V39011" s="17"/>
      <c r="W39011" s="51"/>
    </row>
    <row r="39012">
      <c r="A39012" s="307"/>
      <c r="B39012" s="85"/>
      <c r="C39012" s="85"/>
      <c r="D39012" s="85"/>
      <c r="E39012" s="88"/>
      <c r="G39012" s="17"/>
      <c r="I39012" s="43"/>
      <c r="J39012" s="308"/>
      <c r="K39012" s="51"/>
      <c r="N39012" s="309"/>
      <c r="R39012" s="17"/>
      <c r="T39012" s="17"/>
      <c r="V39012" s="17"/>
      <c r="W39012" s="51"/>
    </row>
    <row r="39013">
      <c r="A39013" s="307"/>
      <c r="B39013" s="85"/>
      <c r="C39013" s="85"/>
      <c r="D39013" s="85"/>
      <c r="E39013" s="88"/>
      <c r="G39013" s="17"/>
      <c r="I39013" s="43"/>
      <c r="J39013" s="308"/>
      <c r="K39013" s="51"/>
      <c r="N39013" s="309"/>
      <c r="R39013" s="17"/>
      <c r="T39013" s="17"/>
      <c r="V39013" s="17"/>
      <c r="W39013" s="51"/>
    </row>
    <row r="39014">
      <c r="A39014" s="307"/>
      <c r="B39014" s="85"/>
      <c r="C39014" s="85"/>
      <c r="D39014" s="85"/>
      <c r="E39014" s="88"/>
      <c r="G39014" s="17"/>
      <c r="I39014" s="43"/>
      <c r="J39014" s="308"/>
      <c r="K39014" s="51"/>
      <c r="N39014" s="309"/>
      <c r="R39014" s="17"/>
      <c r="T39014" s="17"/>
      <c r="V39014" s="17"/>
      <c r="W39014" s="51"/>
    </row>
    <row r="39015">
      <c r="A39015" s="307"/>
      <c r="B39015" s="85"/>
      <c r="C39015" s="85"/>
      <c r="D39015" s="85"/>
      <c r="E39015" s="88"/>
      <c r="G39015" s="17"/>
      <c r="I39015" s="43"/>
      <c r="J39015" s="308"/>
      <c r="K39015" s="51"/>
      <c r="N39015" s="309"/>
      <c r="R39015" s="17"/>
      <c r="T39015" s="17"/>
      <c r="V39015" s="17"/>
      <c r="W39015" s="51"/>
    </row>
    <row r="39016">
      <c r="A39016" s="307"/>
      <c r="B39016" s="85"/>
      <c r="C39016" s="85"/>
      <c r="D39016" s="85"/>
      <c r="E39016" s="88"/>
      <c r="G39016" s="17"/>
      <c r="I39016" s="43"/>
      <c r="J39016" s="308"/>
      <c r="K39016" s="51"/>
      <c r="N39016" s="309"/>
      <c r="R39016" s="17"/>
      <c r="T39016" s="17"/>
      <c r="V39016" s="17"/>
      <c r="W39016" s="51"/>
    </row>
    <row r="39017">
      <c r="A39017" s="307"/>
      <c r="B39017" s="85"/>
      <c r="C39017" s="85"/>
      <c r="D39017" s="85"/>
      <c r="E39017" s="88"/>
      <c r="G39017" s="17"/>
      <c r="I39017" s="43"/>
      <c r="J39017" s="308"/>
      <c r="K39017" s="51"/>
      <c r="N39017" s="309"/>
      <c r="R39017" s="17"/>
      <c r="T39017" s="17"/>
      <c r="V39017" s="17"/>
      <c r="W39017" s="51"/>
    </row>
    <row r="39018">
      <c r="A39018" s="307"/>
      <c r="B39018" s="85"/>
      <c r="C39018" s="85"/>
      <c r="D39018" s="85"/>
      <c r="E39018" s="88"/>
      <c r="G39018" s="17"/>
      <c r="I39018" s="43"/>
      <c r="J39018" s="308"/>
      <c r="K39018" s="51"/>
      <c r="N39018" s="309"/>
      <c r="R39018" s="17"/>
      <c r="T39018" s="17"/>
      <c r="V39018" s="17"/>
      <c r="W39018" s="51"/>
    </row>
    <row r="39019">
      <c r="A39019" s="307"/>
      <c r="B39019" s="85"/>
      <c r="C39019" s="85"/>
      <c r="D39019" s="85"/>
      <c r="E39019" s="88"/>
      <c r="G39019" s="17"/>
      <c r="I39019" s="43"/>
      <c r="J39019" s="308"/>
      <c r="K39019" s="51"/>
      <c r="N39019" s="309"/>
      <c r="R39019" s="17"/>
      <c r="T39019" s="17"/>
      <c r="V39019" s="17"/>
      <c r="W39019" s="51"/>
    </row>
    <row r="39020">
      <c r="A39020" s="307"/>
      <c r="B39020" s="85"/>
      <c r="C39020" s="85"/>
      <c r="D39020" s="85"/>
      <c r="E39020" s="88"/>
      <c r="G39020" s="17"/>
      <c r="I39020" s="43"/>
      <c r="J39020" s="308"/>
      <c r="K39020" s="51"/>
      <c r="N39020" s="309"/>
      <c r="R39020" s="17"/>
      <c r="T39020" s="17"/>
      <c r="V39020" s="17"/>
      <c r="W39020" s="51"/>
    </row>
    <row r="39021">
      <c r="A39021" s="307"/>
      <c r="B39021" s="85"/>
      <c r="C39021" s="85"/>
      <c r="D39021" s="85"/>
      <c r="E39021" s="88"/>
      <c r="G39021" s="17"/>
      <c r="I39021" s="43"/>
      <c r="J39021" s="308"/>
      <c r="K39021" s="51"/>
      <c r="N39021" s="309"/>
      <c r="R39021" s="17"/>
      <c r="T39021" s="17"/>
      <c r="V39021" s="17"/>
      <c r="W39021" s="51"/>
    </row>
    <row r="39022">
      <c r="A39022" s="307"/>
      <c r="B39022" s="85"/>
      <c r="C39022" s="85"/>
      <c r="D39022" s="85"/>
      <c r="E39022" s="88"/>
      <c r="G39022" s="17"/>
      <c r="I39022" s="43"/>
      <c r="J39022" s="308"/>
      <c r="K39022" s="51"/>
      <c r="N39022" s="309"/>
      <c r="R39022" s="17"/>
      <c r="T39022" s="17"/>
      <c r="V39022" s="17"/>
      <c r="W39022" s="51"/>
    </row>
    <row r="39023">
      <c r="A39023" s="307"/>
      <c r="B39023" s="85"/>
      <c r="C39023" s="85"/>
      <c r="D39023" s="85"/>
      <c r="E39023" s="88"/>
      <c r="G39023" s="17"/>
      <c r="I39023" s="43"/>
      <c r="J39023" s="308"/>
      <c r="K39023" s="51"/>
      <c r="N39023" s="309"/>
      <c r="R39023" s="17"/>
      <c r="T39023" s="17"/>
      <c r="V39023" s="17"/>
      <c r="W39023" s="51"/>
    </row>
    <row r="39024">
      <c r="A39024" s="307"/>
      <c r="B39024" s="85"/>
      <c r="C39024" s="85"/>
      <c r="D39024" s="85"/>
      <c r="E39024" s="88"/>
      <c r="G39024" s="17"/>
      <c r="I39024" s="43"/>
      <c r="J39024" s="308"/>
      <c r="K39024" s="51"/>
      <c r="N39024" s="309"/>
      <c r="R39024" s="17"/>
      <c r="T39024" s="17"/>
      <c r="V39024" s="17"/>
      <c r="W39024" s="51"/>
    </row>
    <row r="39025">
      <c r="A39025" s="307"/>
      <c r="B39025" s="85"/>
      <c r="C39025" s="85"/>
      <c r="D39025" s="85"/>
      <c r="E39025" s="88"/>
      <c r="G39025" s="17"/>
      <c r="I39025" s="43"/>
      <c r="J39025" s="308"/>
      <c r="K39025" s="51"/>
      <c r="N39025" s="309"/>
      <c r="R39025" s="17"/>
      <c r="T39025" s="17"/>
      <c r="V39025" s="17"/>
      <c r="W39025" s="51"/>
    </row>
    <row r="39026">
      <c r="A39026" s="307"/>
      <c r="B39026" s="85"/>
      <c r="C39026" s="85"/>
      <c r="D39026" s="85"/>
      <c r="E39026" s="88"/>
      <c r="G39026" s="17"/>
      <c r="I39026" s="43"/>
      <c r="J39026" s="308"/>
      <c r="K39026" s="51"/>
      <c r="N39026" s="309"/>
      <c r="R39026" s="17"/>
      <c r="T39026" s="17"/>
      <c r="V39026" s="17"/>
      <c r="W39026" s="51"/>
    </row>
    <row r="39027">
      <c r="A39027" s="307"/>
      <c r="B39027" s="85"/>
      <c r="C39027" s="85"/>
      <c r="D39027" s="85"/>
      <c r="E39027" s="88"/>
      <c r="G39027" s="17"/>
      <c r="I39027" s="43"/>
      <c r="J39027" s="308"/>
      <c r="K39027" s="51"/>
      <c r="N39027" s="309"/>
      <c r="R39027" s="17"/>
      <c r="T39027" s="17"/>
      <c r="V39027" s="17"/>
      <c r="W39027" s="51"/>
    </row>
    <row r="39028">
      <c r="A39028" s="307"/>
      <c r="B39028" s="85"/>
      <c r="C39028" s="85"/>
      <c r="D39028" s="85"/>
      <c r="E39028" s="88"/>
      <c r="G39028" s="17"/>
      <c r="I39028" s="43"/>
      <c r="J39028" s="308"/>
      <c r="K39028" s="51"/>
      <c r="N39028" s="309"/>
      <c r="R39028" s="17"/>
      <c r="T39028" s="17"/>
      <c r="V39028" s="17"/>
      <c r="W39028" s="51"/>
    </row>
    <row r="39029">
      <c r="A39029" s="307"/>
      <c r="B39029" s="85"/>
      <c r="C39029" s="85"/>
      <c r="D39029" s="85"/>
      <c r="E39029" s="88"/>
      <c r="G39029" s="17"/>
      <c r="I39029" s="43"/>
      <c r="J39029" s="308"/>
      <c r="K39029" s="51"/>
      <c r="N39029" s="309"/>
      <c r="R39029" s="17"/>
      <c r="T39029" s="17"/>
      <c r="V39029" s="17"/>
      <c r="W39029" s="51"/>
    </row>
    <row r="39030">
      <c r="A39030" s="307"/>
      <c r="B39030" s="85"/>
      <c r="C39030" s="85"/>
      <c r="D39030" s="85"/>
      <c r="E39030" s="88"/>
      <c r="G39030" s="17"/>
      <c r="I39030" s="43"/>
      <c r="J39030" s="308"/>
      <c r="K39030" s="51"/>
      <c r="N39030" s="309"/>
      <c r="R39030" s="17"/>
      <c r="T39030" s="17"/>
      <c r="V39030" s="17"/>
      <c r="W39030" s="51"/>
    </row>
    <row r="39031">
      <c r="A39031" s="307"/>
      <c r="B39031" s="85"/>
      <c r="C39031" s="85"/>
      <c r="D39031" s="85"/>
      <c r="E39031" s="88"/>
      <c r="G39031" s="17"/>
      <c r="I39031" s="43"/>
      <c r="J39031" s="308"/>
      <c r="K39031" s="51"/>
      <c r="N39031" s="309"/>
      <c r="R39031" s="17"/>
      <c r="T39031" s="17"/>
      <c r="V39031" s="17"/>
      <c r="W39031" s="51"/>
    </row>
    <row r="39032">
      <c r="A39032" s="307"/>
      <c r="B39032" s="85"/>
      <c r="C39032" s="85"/>
      <c r="D39032" s="85"/>
      <c r="E39032" s="88"/>
      <c r="G39032" s="17"/>
      <c r="I39032" s="43"/>
      <c r="J39032" s="308"/>
      <c r="K39032" s="51"/>
      <c r="N39032" s="309"/>
      <c r="R39032" s="17"/>
      <c r="T39032" s="17"/>
      <c r="V39032" s="17"/>
      <c r="W39032" s="51"/>
    </row>
    <row r="39033">
      <c r="A39033" s="307"/>
      <c r="B39033" s="85"/>
      <c r="C39033" s="85"/>
      <c r="D39033" s="85"/>
      <c r="E39033" s="88"/>
      <c r="G39033" s="17"/>
      <c r="I39033" s="43"/>
      <c r="J39033" s="308"/>
      <c r="K39033" s="51"/>
      <c r="N39033" s="309"/>
      <c r="R39033" s="17"/>
      <c r="T39033" s="17"/>
      <c r="V39033" s="17"/>
      <c r="W39033" s="51"/>
    </row>
    <row r="39034">
      <c r="A39034" s="307"/>
      <c r="B39034" s="85"/>
      <c r="C39034" s="85"/>
      <c r="D39034" s="85"/>
      <c r="E39034" s="88"/>
      <c r="G39034" s="17"/>
      <c r="I39034" s="43"/>
      <c r="J39034" s="308"/>
      <c r="K39034" s="51"/>
      <c r="N39034" s="309"/>
      <c r="R39034" s="17"/>
      <c r="T39034" s="17"/>
      <c r="V39034" s="17"/>
      <c r="W39034" s="51"/>
    </row>
    <row r="39035">
      <c r="A39035" s="307"/>
      <c r="B39035" s="85"/>
      <c r="C39035" s="85"/>
      <c r="D39035" s="85"/>
      <c r="E39035" s="88"/>
      <c r="G39035" s="17"/>
      <c r="I39035" s="43"/>
      <c r="J39035" s="308"/>
      <c r="K39035" s="51"/>
      <c r="N39035" s="309"/>
      <c r="R39035" s="17"/>
      <c r="T39035" s="17"/>
      <c r="V39035" s="17"/>
      <c r="W39035" s="51"/>
    </row>
    <row r="39036">
      <c r="A39036" s="307"/>
      <c r="B39036" s="85"/>
      <c r="C39036" s="85"/>
      <c r="D39036" s="85"/>
      <c r="E39036" s="88"/>
      <c r="G39036" s="17"/>
      <c r="I39036" s="43"/>
      <c r="J39036" s="308"/>
      <c r="K39036" s="51"/>
      <c r="N39036" s="309"/>
      <c r="R39036" s="17"/>
      <c r="T39036" s="17"/>
      <c r="V39036" s="17"/>
      <c r="W39036" s="51"/>
    </row>
    <row r="39037">
      <c r="A39037" s="307"/>
      <c r="B39037" s="85"/>
      <c r="C39037" s="85"/>
      <c r="D39037" s="85"/>
      <c r="E39037" s="88"/>
      <c r="G39037" s="17"/>
      <c r="I39037" s="43"/>
      <c r="J39037" s="308"/>
      <c r="K39037" s="51"/>
      <c r="N39037" s="309"/>
      <c r="R39037" s="17"/>
      <c r="T39037" s="17"/>
      <c r="V39037" s="17"/>
      <c r="W39037" s="51"/>
    </row>
    <row r="39038">
      <c r="A39038" s="307"/>
      <c r="B39038" s="85"/>
      <c r="C39038" s="85"/>
      <c r="D39038" s="85"/>
      <c r="E39038" s="88"/>
      <c r="G39038" s="17"/>
      <c r="I39038" s="43"/>
      <c r="J39038" s="308"/>
      <c r="K39038" s="51"/>
      <c r="N39038" s="309"/>
      <c r="R39038" s="17"/>
      <c r="T39038" s="17"/>
      <c r="V39038" s="17"/>
      <c r="W39038" s="51"/>
    </row>
    <row r="39039">
      <c r="A39039" s="307"/>
      <c r="B39039" s="85"/>
      <c r="C39039" s="85"/>
      <c r="D39039" s="85"/>
      <c r="E39039" s="88"/>
      <c r="G39039" s="17"/>
      <c r="I39039" s="43"/>
      <c r="J39039" s="308"/>
      <c r="K39039" s="51"/>
      <c r="N39039" s="309"/>
      <c r="R39039" s="17"/>
      <c r="T39039" s="17"/>
      <c r="V39039" s="17"/>
      <c r="W39039" s="51"/>
    </row>
    <row r="39040">
      <c r="A39040" s="307"/>
      <c r="B39040" s="85"/>
      <c r="C39040" s="85"/>
      <c r="D39040" s="85"/>
      <c r="E39040" s="88"/>
      <c r="G39040" s="17"/>
      <c r="I39040" s="43"/>
      <c r="J39040" s="308"/>
      <c r="K39040" s="51"/>
      <c r="N39040" s="309"/>
      <c r="R39040" s="17"/>
      <c r="T39040" s="17"/>
      <c r="V39040" s="17"/>
      <c r="W39040" s="51"/>
    </row>
    <row r="39041">
      <c r="A39041" s="307"/>
      <c r="B39041" s="85"/>
      <c r="C39041" s="85"/>
      <c r="D39041" s="85"/>
      <c r="E39041" s="88"/>
      <c r="G39041" s="17"/>
      <c r="I39041" s="43"/>
      <c r="J39041" s="308"/>
      <c r="K39041" s="51"/>
      <c r="N39041" s="309"/>
      <c r="R39041" s="17"/>
      <c r="T39041" s="17"/>
      <c r="V39041" s="17"/>
      <c r="W39041" s="51"/>
    </row>
    <row r="39042">
      <c r="A39042" s="307"/>
      <c r="B39042" s="85"/>
      <c r="C39042" s="85"/>
      <c r="D39042" s="85"/>
      <c r="E39042" s="88"/>
      <c r="G39042" s="17"/>
      <c r="I39042" s="43"/>
      <c r="J39042" s="308"/>
      <c r="K39042" s="51"/>
      <c r="N39042" s="309"/>
      <c r="R39042" s="17"/>
      <c r="T39042" s="17"/>
      <c r="V39042" s="17"/>
      <c r="W39042" s="51"/>
    </row>
    <row r="39043">
      <c r="A39043" s="307"/>
      <c r="B39043" s="85"/>
      <c r="C39043" s="85"/>
      <c r="D39043" s="85"/>
      <c r="E39043" s="88"/>
      <c r="G39043" s="17"/>
      <c r="I39043" s="43"/>
      <c r="J39043" s="308"/>
      <c r="K39043" s="51"/>
      <c r="N39043" s="309"/>
      <c r="R39043" s="17"/>
      <c r="T39043" s="17"/>
      <c r="V39043" s="17"/>
      <c r="W39043" s="51"/>
    </row>
    <row r="39044">
      <c r="A39044" s="307"/>
      <c r="B39044" s="85"/>
      <c r="C39044" s="85"/>
      <c r="D39044" s="85"/>
      <c r="E39044" s="88"/>
      <c r="G39044" s="17"/>
      <c r="I39044" s="43"/>
      <c r="J39044" s="308"/>
      <c r="K39044" s="51"/>
      <c r="N39044" s="309"/>
      <c r="R39044" s="17"/>
      <c r="T39044" s="17"/>
      <c r="V39044" s="17"/>
      <c r="W39044" s="51"/>
    </row>
    <row r="39045">
      <c r="A39045" s="307"/>
      <c r="B39045" s="85"/>
      <c r="C39045" s="85"/>
      <c r="D39045" s="85"/>
      <c r="E39045" s="88"/>
      <c r="G39045" s="17"/>
      <c r="I39045" s="43"/>
      <c r="J39045" s="308"/>
      <c r="K39045" s="51"/>
      <c r="N39045" s="309"/>
      <c r="R39045" s="17"/>
      <c r="T39045" s="17"/>
      <c r="V39045" s="17"/>
      <c r="W39045" s="51"/>
    </row>
    <row r="39046">
      <c r="A39046" s="307"/>
      <c r="B39046" s="85"/>
      <c r="C39046" s="85"/>
      <c r="D39046" s="85"/>
      <c r="E39046" s="88"/>
      <c r="G39046" s="17"/>
      <c r="I39046" s="43"/>
      <c r="J39046" s="308"/>
      <c r="K39046" s="51"/>
      <c r="N39046" s="309"/>
      <c r="R39046" s="17"/>
      <c r="T39046" s="17"/>
      <c r="V39046" s="17"/>
      <c r="W39046" s="51"/>
    </row>
    <row r="39047">
      <c r="A39047" s="307"/>
      <c r="B39047" s="85"/>
      <c r="C39047" s="85"/>
      <c r="D39047" s="85"/>
      <c r="E39047" s="88"/>
      <c r="G39047" s="17"/>
      <c r="I39047" s="43"/>
      <c r="J39047" s="308"/>
      <c r="K39047" s="51"/>
      <c r="N39047" s="309"/>
      <c r="R39047" s="17"/>
      <c r="T39047" s="17"/>
      <c r="V39047" s="17"/>
      <c r="W39047" s="51"/>
    </row>
    <row r="39048">
      <c r="A39048" s="307"/>
      <c r="B39048" s="85"/>
      <c r="C39048" s="85"/>
      <c r="D39048" s="85"/>
      <c r="E39048" s="88"/>
      <c r="G39048" s="17"/>
      <c r="I39048" s="43"/>
      <c r="J39048" s="308"/>
      <c r="K39048" s="51"/>
      <c r="N39048" s="309"/>
      <c r="R39048" s="17"/>
      <c r="T39048" s="17"/>
      <c r="V39048" s="17"/>
      <c r="W39048" s="51"/>
    </row>
    <row r="39049">
      <c r="A39049" s="307"/>
      <c r="B39049" s="85"/>
      <c r="C39049" s="85"/>
      <c r="D39049" s="85"/>
      <c r="E39049" s="88"/>
      <c r="G39049" s="17"/>
      <c r="I39049" s="43"/>
      <c r="J39049" s="308"/>
      <c r="K39049" s="51"/>
      <c r="N39049" s="309"/>
      <c r="R39049" s="17"/>
      <c r="T39049" s="17"/>
      <c r="V39049" s="17"/>
      <c r="W39049" s="51"/>
    </row>
    <row r="39050">
      <c r="A39050" s="307"/>
      <c r="B39050" s="85"/>
      <c r="C39050" s="85"/>
      <c r="D39050" s="85"/>
      <c r="E39050" s="88"/>
      <c r="G39050" s="17"/>
      <c r="I39050" s="43"/>
      <c r="J39050" s="308"/>
      <c r="K39050" s="51"/>
      <c r="N39050" s="309"/>
      <c r="R39050" s="17"/>
      <c r="T39050" s="17"/>
      <c r="V39050" s="17"/>
      <c r="W39050" s="51"/>
    </row>
    <row r="39051">
      <c r="A39051" s="307"/>
      <c r="B39051" s="85"/>
      <c r="C39051" s="85"/>
      <c r="D39051" s="85"/>
      <c r="E39051" s="88"/>
      <c r="G39051" s="17"/>
      <c r="I39051" s="43"/>
      <c r="J39051" s="308"/>
      <c r="K39051" s="51"/>
      <c r="N39051" s="309"/>
      <c r="R39051" s="17"/>
      <c r="T39051" s="17"/>
      <c r="V39051" s="17"/>
      <c r="W39051" s="51"/>
    </row>
    <row r="39052">
      <c r="A39052" s="307"/>
      <c r="B39052" s="85"/>
      <c r="C39052" s="85"/>
      <c r="D39052" s="85"/>
      <c r="E39052" s="88"/>
      <c r="G39052" s="17"/>
      <c r="I39052" s="43"/>
      <c r="J39052" s="308"/>
      <c r="K39052" s="51"/>
      <c r="N39052" s="309"/>
      <c r="R39052" s="17"/>
      <c r="T39052" s="17"/>
      <c r="V39052" s="17"/>
      <c r="W39052" s="51"/>
    </row>
    <row r="39053">
      <c r="A39053" s="307"/>
      <c r="B39053" s="85"/>
      <c r="C39053" s="85"/>
      <c r="D39053" s="85"/>
      <c r="E39053" s="88"/>
      <c r="G39053" s="17"/>
      <c r="I39053" s="43"/>
      <c r="J39053" s="308"/>
      <c r="K39053" s="51"/>
      <c r="N39053" s="309"/>
      <c r="R39053" s="17"/>
      <c r="T39053" s="17"/>
      <c r="V39053" s="17"/>
      <c r="W39053" s="51"/>
    </row>
    <row r="39054">
      <c r="A39054" s="307"/>
      <c r="B39054" s="85"/>
      <c r="C39054" s="85"/>
      <c r="D39054" s="85"/>
      <c r="E39054" s="88"/>
      <c r="G39054" s="17"/>
      <c r="I39054" s="43"/>
      <c r="J39054" s="308"/>
      <c r="K39054" s="51"/>
      <c r="N39054" s="309"/>
      <c r="R39054" s="17"/>
      <c r="T39054" s="17"/>
      <c r="V39054" s="17"/>
      <c r="W39054" s="51"/>
    </row>
    <row r="39055">
      <c r="A39055" s="307"/>
      <c r="B39055" s="85"/>
      <c r="C39055" s="85"/>
      <c r="D39055" s="85"/>
      <c r="E39055" s="88"/>
      <c r="G39055" s="17"/>
      <c r="I39055" s="43"/>
      <c r="J39055" s="308"/>
      <c r="K39055" s="51"/>
      <c r="N39055" s="309"/>
      <c r="R39055" s="17"/>
      <c r="T39055" s="17"/>
      <c r="V39055" s="17"/>
      <c r="W39055" s="51"/>
    </row>
    <row r="39056">
      <c r="A39056" s="307"/>
      <c r="B39056" s="85"/>
      <c r="C39056" s="85"/>
      <c r="D39056" s="85"/>
      <c r="E39056" s="88"/>
      <c r="G39056" s="17"/>
      <c r="I39056" s="43"/>
      <c r="J39056" s="308"/>
      <c r="K39056" s="51"/>
      <c r="N39056" s="309"/>
      <c r="R39056" s="17"/>
      <c r="T39056" s="17"/>
      <c r="V39056" s="17"/>
      <c r="W39056" s="51"/>
    </row>
    <row r="39057">
      <c r="A39057" s="307"/>
      <c r="B39057" s="85"/>
      <c r="C39057" s="85"/>
      <c r="D39057" s="85"/>
      <c r="E39057" s="88"/>
      <c r="G39057" s="17"/>
      <c r="I39057" s="43"/>
      <c r="J39057" s="308"/>
      <c r="K39057" s="51"/>
      <c r="N39057" s="309"/>
      <c r="R39057" s="17"/>
      <c r="T39057" s="17"/>
      <c r="V39057" s="17"/>
      <c r="W39057" s="51"/>
    </row>
    <row r="39058">
      <c r="A39058" s="307"/>
      <c r="B39058" s="85"/>
      <c r="C39058" s="85"/>
      <c r="D39058" s="85"/>
      <c r="E39058" s="88"/>
      <c r="G39058" s="17"/>
      <c r="I39058" s="43"/>
      <c r="J39058" s="308"/>
      <c r="K39058" s="51"/>
      <c r="N39058" s="309"/>
      <c r="R39058" s="17"/>
      <c r="T39058" s="17"/>
      <c r="V39058" s="17"/>
      <c r="W39058" s="51"/>
    </row>
    <row r="39059">
      <c r="A39059" s="307"/>
      <c r="B39059" s="85"/>
      <c r="C39059" s="85"/>
      <c r="D39059" s="85"/>
      <c r="E39059" s="88"/>
      <c r="G39059" s="17"/>
      <c r="I39059" s="43"/>
      <c r="J39059" s="308"/>
      <c r="K39059" s="51"/>
      <c r="N39059" s="309"/>
      <c r="R39059" s="17"/>
      <c r="T39059" s="17"/>
      <c r="V39059" s="17"/>
      <c r="W39059" s="51"/>
    </row>
    <row r="39060">
      <c r="A39060" s="307"/>
      <c r="B39060" s="85"/>
      <c r="C39060" s="85"/>
      <c r="D39060" s="85"/>
      <c r="E39060" s="88"/>
      <c r="G39060" s="17"/>
      <c r="I39060" s="43"/>
      <c r="J39060" s="308"/>
      <c r="K39060" s="51"/>
      <c r="N39060" s="309"/>
      <c r="R39060" s="17"/>
      <c r="T39060" s="17"/>
      <c r="V39060" s="17"/>
      <c r="W39060" s="51"/>
    </row>
    <row r="39061">
      <c r="A39061" s="307"/>
      <c r="B39061" s="85"/>
      <c r="C39061" s="85"/>
      <c r="D39061" s="85"/>
      <c r="E39061" s="88"/>
      <c r="G39061" s="17"/>
      <c r="I39061" s="43"/>
      <c r="J39061" s="308"/>
      <c r="K39061" s="51"/>
      <c r="N39061" s="309"/>
      <c r="R39061" s="17"/>
      <c r="T39061" s="17"/>
      <c r="V39061" s="17"/>
      <c r="W39061" s="51"/>
    </row>
    <row r="39062">
      <c r="A39062" s="307"/>
      <c r="B39062" s="85"/>
      <c r="C39062" s="85"/>
      <c r="D39062" s="85"/>
      <c r="E39062" s="88"/>
      <c r="G39062" s="17"/>
      <c r="I39062" s="43"/>
      <c r="J39062" s="308"/>
      <c r="K39062" s="51"/>
      <c r="N39062" s="309"/>
      <c r="R39062" s="17"/>
      <c r="T39062" s="17"/>
      <c r="V39062" s="17"/>
      <c r="W39062" s="51"/>
    </row>
    <row r="39063">
      <c r="A39063" s="307"/>
      <c r="B39063" s="85"/>
      <c r="C39063" s="85"/>
      <c r="D39063" s="85"/>
      <c r="E39063" s="88"/>
      <c r="G39063" s="17"/>
      <c r="I39063" s="43"/>
      <c r="J39063" s="308"/>
      <c r="K39063" s="51"/>
      <c r="N39063" s="309"/>
      <c r="R39063" s="17"/>
      <c r="T39063" s="17"/>
      <c r="V39063" s="17"/>
      <c r="W39063" s="51"/>
    </row>
    <row r="39064">
      <c r="A39064" s="307"/>
      <c r="B39064" s="85"/>
      <c r="C39064" s="85"/>
      <c r="D39064" s="85"/>
      <c r="E39064" s="88"/>
      <c r="G39064" s="17"/>
      <c r="I39064" s="43"/>
      <c r="J39064" s="308"/>
      <c r="K39064" s="51"/>
      <c r="N39064" s="309"/>
      <c r="R39064" s="17"/>
      <c r="T39064" s="17"/>
      <c r="V39064" s="17"/>
      <c r="W39064" s="51"/>
    </row>
    <row r="39065">
      <c r="A39065" s="307"/>
      <c r="B39065" s="85"/>
      <c r="C39065" s="85"/>
      <c r="D39065" s="85"/>
      <c r="E39065" s="88"/>
      <c r="G39065" s="17"/>
      <c r="I39065" s="43"/>
      <c r="J39065" s="308"/>
      <c r="K39065" s="51"/>
      <c r="N39065" s="309"/>
      <c r="R39065" s="17"/>
      <c r="T39065" s="17"/>
      <c r="V39065" s="17"/>
      <c r="W39065" s="51"/>
    </row>
    <row r="39066">
      <c r="A39066" s="307"/>
      <c r="B39066" s="85"/>
      <c r="C39066" s="85"/>
      <c r="D39066" s="85"/>
      <c r="E39066" s="88"/>
      <c r="G39066" s="17"/>
      <c r="I39066" s="43"/>
      <c r="J39066" s="308"/>
      <c r="K39066" s="51"/>
      <c r="N39066" s="309"/>
      <c r="R39066" s="17"/>
      <c r="T39066" s="17"/>
      <c r="V39066" s="17"/>
      <c r="W39066" s="51"/>
    </row>
    <row r="39067">
      <c r="A39067" s="307"/>
      <c r="B39067" s="85"/>
      <c r="C39067" s="85"/>
      <c r="D39067" s="85"/>
      <c r="E39067" s="88"/>
      <c r="G39067" s="17"/>
      <c r="I39067" s="43"/>
      <c r="J39067" s="308"/>
      <c r="K39067" s="51"/>
      <c r="N39067" s="309"/>
      <c r="R39067" s="17"/>
      <c r="T39067" s="17"/>
      <c r="V39067" s="17"/>
      <c r="W39067" s="51"/>
    </row>
    <row r="39068">
      <c r="A39068" s="307"/>
      <c r="B39068" s="85"/>
      <c r="C39068" s="85"/>
      <c r="D39068" s="85"/>
      <c r="E39068" s="88"/>
      <c r="G39068" s="17"/>
      <c r="I39068" s="43"/>
      <c r="J39068" s="308"/>
      <c r="K39068" s="51"/>
      <c r="N39068" s="309"/>
      <c r="R39068" s="17"/>
      <c r="T39068" s="17"/>
      <c r="V39068" s="17"/>
      <c r="W39068" s="51"/>
    </row>
    <row r="39069">
      <c r="A39069" s="307"/>
      <c r="B39069" s="85"/>
      <c r="C39069" s="85"/>
      <c r="D39069" s="85"/>
      <c r="E39069" s="88"/>
      <c r="G39069" s="17"/>
      <c r="I39069" s="43"/>
      <c r="J39069" s="308"/>
      <c r="K39069" s="51"/>
      <c r="N39069" s="309"/>
      <c r="R39069" s="17"/>
      <c r="T39069" s="17"/>
      <c r="V39069" s="17"/>
      <c r="W39069" s="51"/>
    </row>
    <row r="39070">
      <c r="A39070" s="307"/>
      <c r="B39070" s="85"/>
      <c r="C39070" s="85"/>
      <c r="D39070" s="85"/>
      <c r="E39070" s="88"/>
      <c r="G39070" s="17"/>
      <c r="I39070" s="43"/>
      <c r="J39070" s="308"/>
      <c r="K39070" s="51"/>
      <c r="N39070" s="309"/>
      <c r="R39070" s="17"/>
      <c r="T39070" s="17"/>
      <c r="V39070" s="17"/>
      <c r="W39070" s="51"/>
    </row>
    <row r="39071">
      <c r="A39071" s="307"/>
      <c r="B39071" s="85"/>
      <c r="C39071" s="85"/>
      <c r="D39071" s="85"/>
      <c r="E39071" s="88"/>
      <c r="G39071" s="17"/>
      <c r="I39071" s="43"/>
      <c r="J39071" s="308"/>
      <c r="K39071" s="51"/>
      <c r="N39071" s="309"/>
      <c r="R39071" s="17"/>
      <c r="T39071" s="17"/>
      <c r="V39071" s="17"/>
      <c r="W39071" s="51"/>
    </row>
    <row r="39072">
      <c r="A39072" s="307"/>
      <c r="B39072" s="85"/>
      <c r="C39072" s="85"/>
      <c r="D39072" s="85"/>
      <c r="E39072" s="88"/>
      <c r="G39072" s="17"/>
      <c r="I39072" s="43"/>
      <c r="J39072" s="308"/>
      <c r="K39072" s="51"/>
      <c r="N39072" s="309"/>
      <c r="R39072" s="17"/>
      <c r="T39072" s="17"/>
      <c r="V39072" s="17"/>
      <c r="W39072" s="51"/>
    </row>
    <row r="39073">
      <c r="A39073" s="307"/>
      <c r="B39073" s="85"/>
      <c r="C39073" s="85"/>
      <c r="D39073" s="85"/>
      <c r="E39073" s="88"/>
      <c r="G39073" s="17"/>
      <c r="I39073" s="43"/>
      <c r="J39073" s="308"/>
      <c r="K39073" s="51"/>
      <c r="N39073" s="309"/>
      <c r="R39073" s="17"/>
      <c r="T39073" s="17"/>
      <c r="V39073" s="17"/>
      <c r="W39073" s="51"/>
    </row>
    <row r="39074">
      <c r="A39074" s="307"/>
      <c r="B39074" s="85"/>
      <c r="C39074" s="85"/>
      <c r="D39074" s="85"/>
      <c r="E39074" s="88"/>
      <c r="G39074" s="17"/>
      <c r="I39074" s="43"/>
      <c r="J39074" s="308"/>
      <c r="K39074" s="51"/>
      <c r="N39074" s="309"/>
      <c r="R39074" s="17"/>
      <c r="T39074" s="17"/>
      <c r="V39074" s="17"/>
      <c r="W39074" s="51"/>
    </row>
    <row r="39075">
      <c r="A39075" s="307"/>
      <c r="B39075" s="85"/>
      <c r="C39075" s="85"/>
      <c r="D39075" s="85"/>
      <c r="E39075" s="88"/>
      <c r="G39075" s="17"/>
      <c r="I39075" s="43"/>
      <c r="J39075" s="308"/>
      <c r="K39075" s="51"/>
      <c r="N39075" s="309"/>
      <c r="R39075" s="17"/>
      <c r="T39075" s="17"/>
      <c r="V39075" s="17"/>
      <c r="W39075" s="51"/>
    </row>
    <row r="39076">
      <c r="A39076" s="307"/>
      <c r="B39076" s="85"/>
      <c r="C39076" s="85"/>
      <c r="D39076" s="85"/>
      <c r="E39076" s="88"/>
      <c r="G39076" s="17"/>
      <c r="I39076" s="43"/>
      <c r="J39076" s="308"/>
      <c r="K39076" s="51"/>
      <c r="N39076" s="309"/>
      <c r="R39076" s="17"/>
      <c r="T39076" s="17"/>
      <c r="V39076" s="17"/>
      <c r="W39076" s="51"/>
    </row>
    <row r="39077">
      <c r="A39077" s="307"/>
      <c r="B39077" s="85"/>
      <c r="C39077" s="85"/>
      <c r="D39077" s="85"/>
      <c r="E39077" s="88"/>
      <c r="G39077" s="17"/>
      <c r="I39077" s="43"/>
      <c r="J39077" s="308"/>
      <c r="K39077" s="51"/>
      <c r="N39077" s="309"/>
      <c r="R39077" s="17"/>
      <c r="T39077" s="17"/>
      <c r="V39077" s="17"/>
      <c r="W39077" s="51"/>
    </row>
    <row r="39078">
      <c r="A39078" s="307"/>
      <c r="B39078" s="85"/>
      <c r="C39078" s="85"/>
      <c r="D39078" s="85"/>
      <c r="E39078" s="88"/>
      <c r="G39078" s="17"/>
      <c r="I39078" s="43"/>
      <c r="J39078" s="308"/>
      <c r="K39078" s="51"/>
      <c r="N39078" s="309"/>
      <c r="R39078" s="17"/>
      <c r="T39078" s="17"/>
      <c r="V39078" s="17"/>
      <c r="W39078" s="51"/>
    </row>
    <row r="39079">
      <c r="A39079" s="307"/>
      <c r="B39079" s="85"/>
      <c r="C39079" s="85"/>
      <c r="D39079" s="85"/>
      <c r="E39079" s="88"/>
      <c r="G39079" s="17"/>
      <c r="I39079" s="43"/>
      <c r="J39079" s="308"/>
      <c r="K39079" s="51"/>
      <c r="N39079" s="309"/>
      <c r="R39079" s="17"/>
      <c r="T39079" s="17"/>
      <c r="V39079" s="17"/>
      <c r="W39079" s="51"/>
    </row>
    <row r="39080">
      <c r="A39080" s="307"/>
      <c r="B39080" s="85"/>
      <c r="C39080" s="85"/>
      <c r="D39080" s="85"/>
      <c r="E39080" s="88"/>
      <c r="G39080" s="17"/>
      <c r="I39080" s="43"/>
      <c r="J39080" s="308"/>
      <c r="K39080" s="51"/>
      <c r="N39080" s="309"/>
      <c r="R39080" s="17"/>
      <c r="T39080" s="17"/>
      <c r="V39080" s="17"/>
      <c r="W39080" s="51"/>
    </row>
    <row r="39081">
      <c r="A39081" s="307"/>
      <c r="B39081" s="85"/>
      <c r="C39081" s="85"/>
      <c r="D39081" s="85"/>
      <c r="E39081" s="88"/>
      <c r="G39081" s="17"/>
      <c r="I39081" s="43"/>
      <c r="J39081" s="308"/>
      <c r="K39081" s="51"/>
      <c r="N39081" s="309"/>
      <c r="R39081" s="17"/>
      <c r="T39081" s="17"/>
      <c r="V39081" s="17"/>
      <c r="W39081" s="51"/>
    </row>
    <row r="39082">
      <c r="A39082" s="307"/>
      <c r="B39082" s="85"/>
      <c r="C39082" s="85"/>
      <c r="D39082" s="85"/>
      <c r="E39082" s="88"/>
      <c r="G39082" s="17"/>
      <c r="I39082" s="43"/>
      <c r="J39082" s="308"/>
      <c r="K39082" s="51"/>
      <c r="N39082" s="309"/>
      <c r="R39082" s="17"/>
      <c r="T39082" s="17"/>
      <c r="V39082" s="17"/>
      <c r="W39082" s="51"/>
    </row>
    <row r="39083">
      <c r="A39083" s="307"/>
      <c r="B39083" s="85"/>
      <c r="C39083" s="85"/>
      <c r="D39083" s="85"/>
      <c r="E39083" s="88"/>
      <c r="G39083" s="17"/>
      <c r="I39083" s="43"/>
      <c r="J39083" s="308"/>
      <c r="K39083" s="51"/>
      <c r="N39083" s="309"/>
      <c r="R39083" s="17"/>
      <c r="T39083" s="17"/>
      <c r="V39083" s="17"/>
      <c r="W39083" s="51"/>
    </row>
    <row r="39084">
      <c r="A39084" s="307"/>
      <c r="B39084" s="85"/>
      <c r="C39084" s="85"/>
      <c r="D39084" s="85"/>
      <c r="E39084" s="88"/>
      <c r="G39084" s="17"/>
      <c r="I39084" s="43"/>
      <c r="J39084" s="308"/>
      <c r="K39084" s="51"/>
      <c r="N39084" s="309"/>
      <c r="R39084" s="17"/>
      <c r="T39084" s="17"/>
      <c r="V39084" s="17"/>
      <c r="W39084" s="51"/>
    </row>
    <row r="39085">
      <c r="A39085" s="307"/>
      <c r="B39085" s="85"/>
      <c r="C39085" s="85"/>
      <c r="D39085" s="85"/>
      <c r="E39085" s="88"/>
      <c r="G39085" s="17"/>
      <c r="I39085" s="43"/>
      <c r="J39085" s="308"/>
      <c r="K39085" s="51"/>
      <c r="N39085" s="309"/>
      <c r="R39085" s="17"/>
      <c r="T39085" s="17"/>
      <c r="V39085" s="17"/>
      <c r="W39085" s="51"/>
    </row>
    <row r="39086">
      <c r="A39086" s="307"/>
      <c r="B39086" s="85"/>
      <c r="C39086" s="85"/>
      <c r="D39086" s="85"/>
      <c r="E39086" s="88"/>
      <c r="G39086" s="17"/>
      <c r="I39086" s="43"/>
      <c r="J39086" s="308"/>
      <c r="K39086" s="51"/>
      <c r="N39086" s="309"/>
      <c r="R39086" s="17"/>
      <c r="T39086" s="17"/>
      <c r="V39086" s="17"/>
      <c r="W39086" s="51"/>
    </row>
    <row r="39087">
      <c r="A39087" s="307"/>
      <c r="B39087" s="85"/>
      <c r="C39087" s="85"/>
      <c r="D39087" s="85"/>
      <c r="E39087" s="88"/>
      <c r="G39087" s="17"/>
      <c r="I39087" s="43"/>
      <c r="J39087" s="308"/>
      <c r="K39087" s="51"/>
      <c r="N39087" s="309"/>
      <c r="R39087" s="17"/>
      <c r="T39087" s="17"/>
      <c r="V39087" s="17"/>
      <c r="W39087" s="51"/>
    </row>
    <row r="39088">
      <c r="A39088" s="307"/>
      <c r="B39088" s="85"/>
      <c r="C39088" s="85"/>
      <c r="D39088" s="85"/>
      <c r="E39088" s="88"/>
      <c r="G39088" s="17"/>
      <c r="I39088" s="43"/>
      <c r="J39088" s="308"/>
      <c r="K39088" s="51"/>
      <c r="N39088" s="309"/>
      <c r="R39088" s="17"/>
      <c r="T39088" s="17"/>
      <c r="V39088" s="17"/>
      <c r="W39088" s="51"/>
    </row>
    <row r="39089">
      <c r="A39089" s="307"/>
      <c r="B39089" s="85"/>
      <c r="C39089" s="85"/>
      <c r="D39089" s="85"/>
      <c r="E39089" s="88"/>
      <c r="G39089" s="17"/>
      <c r="I39089" s="43"/>
      <c r="J39089" s="308"/>
      <c r="K39089" s="51"/>
      <c r="N39089" s="309"/>
      <c r="R39089" s="17"/>
      <c r="T39089" s="17"/>
      <c r="V39089" s="17"/>
      <c r="W39089" s="51"/>
    </row>
    <row r="39090">
      <c r="A39090" s="307"/>
      <c r="B39090" s="85"/>
      <c r="C39090" s="85"/>
      <c r="D39090" s="85"/>
      <c r="E39090" s="88"/>
      <c r="G39090" s="17"/>
      <c r="I39090" s="43"/>
      <c r="J39090" s="308"/>
      <c r="K39090" s="51"/>
      <c r="N39090" s="309"/>
      <c r="R39090" s="17"/>
      <c r="T39090" s="17"/>
      <c r="V39090" s="17"/>
      <c r="W39090" s="51"/>
    </row>
    <row r="39091">
      <c r="A39091" s="307"/>
      <c r="B39091" s="85"/>
      <c r="C39091" s="85"/>
      <c r="D39091" s="85"/>
      <c r="E39091" s="88"/>
      <c r="G39091" s="17"/>
      <c r="I39091" s="43"/>
      <c r="J39091" s="308"/>
      <c r="K39091" s="51"/>
      <c r="N39091" s="309"/>
      <c r="R39091" s="17"/>
      <c r="T39091" s="17"/>
      <c r="V39091" s="17"/>
      <c r="W39091" s="51"/>
    </row>
    <row r="39092">
      <c r="A39092" s="307"/>
      <c r="B39092" s="85"/>
      <c r="C39092" s="85"/>
      <c r="D39092" s="85"/>
      <c r="E39092" s="88"/>
      <c r="G39092" s="17"/>
      <c r="I39092" s="43"/>
      <c r="J39092" s="308"/>
      <c r="K39092" s="51"/>
      <c r="N39092" s="309"/>
      <c r="R39092" s="17"/>
      <c r="T39092" s="17"/>
      <c r="V39092" s="17"/>
      <c r="W39092" s="51"/>
    </row>
    <row r="39093">
      <c r="A39093" s="307"/>
      <c r="B39093" s="85"/>
      <c r="C39093" s="85"/>
      <c r="D39093" s="85"/>
      <c r="E39093" s="88"/>
      <c r="G39093" s="17"/>
      <c r="I39093" s="43"/>
      <c r="J39093" s="308"/>
      <c r="K39093" s="51"/>
      <c r="N39093" s="309"/>
      <c r="R39093" s="17"/>
      <c r="T39093" s="17"/>
      <c r="V39093" s="17"/>
      <c r="W39093" s="51"/>
    </row>
    <row r="39094">
      <c r="A39094" s="307"/>
      <c r="B39094" s="85"/>
      <c r="C39094" s="85"/>
      <c r="D39094" s="85"/>
      <c r="E39094" s="88"/>
      <c r="G39094" s="17"/>
      <c r="I39094" s="43"/>
      <c r="J39094" s="308"/>
      <c r="K39094" s="51"/>
      <c r="N39094" s="309"/>
      <c r="R39094" s="17"/>
      <c r="T39094" s="17"/>
      <c r="V39094" s="17"/>
      <c r="W39094" s="51"/>
    </row>
    <row r="39095">
      <c r="A39095" s="307"/>
      <c r="B39095" s="85"/>
      <c r="C39095" s="85"/>
      <c r="D39095" s="85"/>
      <c r="E39095" s="88"/>
      <c r="G39095" s="17"/>
      <c r="I39095" s="43"/>
      <c r="J39095" s="308"/>
      <c r="K39095" s="51"/>
      <c r="N39095" s="309"/>
      <c r="R39095" s="17"/>
      <c r="T39095" s="17"/>
      <c r="V39095" s="17"/>
      <c r="W39095" s="51"/>
    </row>
    <row r="39096">
      <c r="A39096" s="307"/>
      <c r="B39096" s="85"/>
      <c r="C39096" s="85"/>
      <c r="D39096" s="85"/>
      <c r="E39096" s="88"/>
      <c r="G39096" s="17"/>
      <c r="I39096" s="43"/>
      <c r="J39096" s="308"/>
      <c r="K39096" s="51"/>
      <c r="N39096" s="309"/>
      <c r="R39096" s="17"/>
      <c r="T39096" s="17"/>
      <c r="V39096" s="17"/>
      <c r="W39096" s="51"/>
    </row>
    <row r="39097">
      <c r="A39097" s="307"/>
      <c r="B39097" s="85"/>
      <c r="C39097" s="85"/>
      <c r="D39097" s="85"/>
      <c r="E39097" s="88"/>
      <c r="G39097" s="17"/>
      <c r="I39097" s="43"/>
      <c r="J39097" s="308"/>
      <c r="K39097" s="51"/>
      <c r="N39097" s="309"/>
      <c r="R39097" s="17"/>
      <c r="T39097" s="17"/>
      <c r="V39097" s="17"/>
      <c r="W39097" s="51"/>
    </row>
    <row r="39098">
      <c r="A39098" s="307"/>
      <c r="B39098" s="85"/>
      <c r="C39098" s="85"/>
      <c r="D39098" s="85"/>
      <c r="E39098" s="88"/>
      <c r="G39098" s="17"/>
      <c r="I39098" s="43"/>
      <c r="J39098" s="308"/>
      <c r="K39098" s="51"/>
      <c r="N39098" s="309"/>
      <c r="R39098" s="17"/>
      <c r="T39098" s="17"/>
      <c r="V39098" s="17"/>
      <c r="W39098" s="51"/>
    </row>
    <row r="39099">
      <c r="A39099" s="307"/>
      <c r="B39099" s="85"/>
      <c r="C39099" s="85"/>
      <c r="D39099" s="85"/>
      <c r="E39099" s="88"/>
      <c r="G39099" s="17"/>
      <c r="I39099" s="43"/>
      <c r="J39099" s="308"/>
      <c r="K39099" s="51"/>
      <c r="N39099" s="309"/>
      <c r="R39099" s="17"/>
      <c r="T39099" s="17"/>
      <c r="V39099" s="17"/>
      <c r="W39099" s="51"/>
    </row>
    <row r="39100">
      <c r="A39100" s="307"/>
      <c r="B39100" s="85"/>
      <c r="C39100" s="85"/>
      <c r="D39100" s="85"/>
      <c r="E39100" s="88"/>
      <c r="G39100" s="17"/>
      <c r="I39100" s="43"/>
      <c r="J39100" s="308"/>
      <c r="K39100" s="51"/>
      <c r="N39100" s="309"/>
      <c r="R39100" s="17"/>
      <c r="T39100" s="17"/>
      <c r="V39100" s="17"/>
      <c r="W39100" s="51"/>
    </row>
    <row r="39101">
      <c r="A39101" s="307"/>
      <c r="B39101" s="85"/>
      <c r="C39101" s="85"/>
      <c r="D39101" s="85"/>
      <c r="E39101" s="88"/>
      <c r="G39101" s="17"/>
      <c r="I39101" s="43"/>
      <c r="J39101" s="308"/>
      <c r="K39101" s="51"/>
      <c r="N39101" s="309"/>
      <c r="R39101" s="17"/>
      <c r="T39101" s="17"/>
      <c r="V39101" s="17"/>
      <c r="W39101" s="51"/>
    </row>
    <row r="39102">
      <c r="A39102" s="307"/>
      <c r="B39102" s="85"/>
      <c r="C39102" s="85"/>
      <c r="D39102" s="85"/>
      <c r="E39102" s="88"/>
      <c r="G39102" s="17"/>
      <c r="I39102" s="43"/>
      <c r="J39102" s="308"/>
      <c r="K39102" s="51"/>
      <c r="N39102" s="309"/>
      <c r="R39102" s="17"/>
      <c r="T39102" s="17"/>
      <c r="V39102" s="17"/>
      <c r="W39102" s="51"/>
    </row>
    <row r="39103">
      <c r="A39103" s="307"/>
      <c r="B39103" s="85"/>
      <c r="C39103" s="85"/>
      <c r="D39103" s="85"/>
      <c r="E39103" s="88"/>
      <c r="G39103" s="17"/>
      <c r="I39103" s="43"/>
      <c r="J39103" s="308"/>
      <c r="K39103" s="51"/>
      <c r="N39103" s="309"/>
      <c r="R39103" s="17"/>
      <c r="T39103" s="17"/>
      <c r="V39103" s="17"/>
      <c r="W39103" s="51"/>
    </row>
    <row r="39104">
      <c r="A39104" s="307"/>
      <c r="B39104" s="85"/>
      <c r="C39104" s="85"/>
      <c r="D39104" s="85"/>
      <c r="E39104" s="88"/>
      <c r="G39104" s="17"/>
      <c r="I39104" s="43"/>
      <c r="J39104" s="308"/>
      <c r="K39104" s="51"/>
      <c r="N39104" s="309"/>
      <c r="R39104" s="17"/>
      <c r="T39104" s="17"/>
      <c r="V39104" s="17"/>
      <c r="W39104" s="51"/>
    </row>
    <row r="39105">
      <c r="A39105" s="307"/>
      <c r="B39105" s="85"/>
      <c r="C39105" s="85"/>
      <c r="D39105" s="85"/>
      <c r="E39105" s="88"/>
      <c r="G39105" s="17"/>
      <c r="I39105" s="43"/>
      <c r="J39105" s="308"/>
      <c r="K39105" s="51"/>
      <c r="N39105" s="309"/>
      <c r="R39105" s="17"/>
      <c r="T39105" s="17"/>
      <c r="V39105" s="17"/>
      <c r="W39105" s="51"/>
    </row>
    <row r="39106">
      <c r="A39106" s="307"/>
      <c r="B39106" s="85"/>
      <c r="C39106" s="85"/>
      <c r="D39106" s="85"/>
      <c r="E39106" s="88"/>
      <c r="G39106" s="17"/>
      <c r="I39106" s="43"/>
      <c r="J39106" s="308"/>
      <c r="K39106" s="51"/>
      <c r="N39106" s="309"/>
      <c r="R39106" s="17"/>
      <c r="T39106" s="17"/>
      <c r="V39106" s="17"/>
      <c r="W39106" s="51"/>
    </row>
    <row r="39107">
      <c r="A39107" s="307"/>
      <c r="B39107" s="85"/>
      <c r="C39107" s="85"/>
      <c r="D39107" s="85"/>
      <c r="E39107" s="88"/>
      <c r="G39107" s="17"/>
      <c r="I39107" s="43"/>
      <c r="J39107" s="308"/>
      <c r="K39107" s="51"/>
      <c r="N39107" s="309"/>
      <c r="R39107" s="17"/>
      <c r="T39107" s="17"/>
      <c r="V39107" s="17"/>
      <c r="W39107" s="51"/>
    </row>
    <row r="39108">
      <c r="A39108" s="307"/>
      <c r="B39108" s="85"/>
      <c r="C39108" s="85"/>
      <c r="D39108" s="85"/>
      <c r="E39108" s="88"/>
      <c r="G39108" s="17"/>
      <c r="I39108" s="43"/>
      <c r="J39108" s="308"/>
      <c r="K39108" s="51"/>
      <c r="N39108" s="309"/>
      <c r="R39108" s="17"/>
      <c r="T39108" s="17"/>
      <c r="V39108" s="17"/>
      <c r="W39108" s="51"/>
    </row>
    <row r="39109">
      <c r="A39109" s="307"/>
      <c r="B39109" s="85"/>
      <c r="C39109" s="85"/>
      <c r="D39109" s="85"/>
      <c r="E39109" s="88"/>
      <c r="G39109" s="17"/>
      <c r="I39109" s="43"/>
      <c r="J39109" s="308"/>
      <c r="K39109" s="51"/>
      <c r="N39109" s="309"/>
      <c r="R39109" s="17"/>
      <c r="T39109" s="17"/>
      <c r="V39109" s="17"/>
      <c r="W39109" s="51"/>
    </row>
    <row r="39110">
      <c r="A39110" s="307"/>
      <c r="B39110" s="85"/>
      <c r="C39110" s="85"/>
      <c r="D39110" s="85"/>
      <c r="E39110" s="88"/>
      <c r="G39110" s="17"/>
      <c r="I39110" s="43"/>
      <c r="J39110" s="308"/>
      <c r="K39110" s="51"/>
      <c r="N39110" s="309"/>
      <c r="R39110" s="17"/>
      <c r="T39110" s="17"/>
      <c r="V39110" s="17"/>
      <c r="W39110" s="51"/>
    </row>
    <row r="39111">
      <c r="A39111" s="307"/>
      <c r="B39111" s="85"/>
      <c r="C39111" s="85"/>
      <c r="D39111" s="85"/>
      <c r="E39111" s="88"/>
      <c r="G39111" s="17"/>
      <c r="I39111" s="43"/>
      <c r="J39111" s="308"/>
      <c r="K39111" s="51"/>
      <c r="N39111" s="309"/>
      <c r="R39111" s="17"/>
      <c r="T39111" s="17"/>
      <c r="V39111" s="17"/>
      <c r="W39111" s="51"/>
    </row>
    <row r="39112">
      <c r="A39112" s="307"/>
      <c r="B39112" s="85"/>
      <c r="C39112" s="85"/>
      <c r="D39112" s="85"/>
      <c r="E39112" s="88"/>
      <c r="G39112" s="17"/>
      <c r="I39112" s="43"/>
      <c r="J39112" s="308"/>
      <c r="K39112" s="51"/>
      <c r="N39112" s="309"/>
      <c r="R39112" s="17"/>
      <c r="T39112" s="17"/>
      <c r="V39112" s="17"/>
      <c r="W39112" s="51"/>
    </row>
    <row r="39113">
      <c r="A39113" s="307"/>
      <c r="B39113" s="85"/>
      <c r="C39113" s="85"/>
      <c r="D39113" s="85"/>
      <c r="E39113" s="88"/>
      <c r="G39113" s="17"/>
      <c r="I39113" s="43"/>
      <c r="J39113" s="308"/>
      <c r="K39113" s="51"/>
      <c r="N39113" s="309"/>
      <c r="R39113" s="17"/>
      <c r="T39113" s="17"/>
      <c r="V39113" s="17"/>
      <c r="W39113" s="51"/>
    </row>
    <row r="39114">
      <c r="A39114" s="307"/>
      <c r="B39114" s="85"/>
      <c r="C39114" s="85"/>
      <c r="D39114" s="85"/>
      <c r="E39114" s="88"/>
      <c r="G39114" s="17"/>
      <c r="I39114" s="43"/>
      <c r="J39114" s="308"/>
      <c r="K39114" s="51"/>
      <c r="N39114" s="309"/>
      <c r="R39114" s="17"/>
      <c r="T39114" s="17"/>
      <c r="V39114" s="17"/>
      <c r="W39114" s="51"/>
    </row>
    <row r="39115">
      <c r="A39115" s="307"/>
      <c r="B39115" s="85"/>
      <c r="C39115" s="85"/>
      <c r="D39115" s="85"/>
      <c r="E39115" s="88"/>
      <c r="G39115" s="17"/>
      <c r="I39115" s="43"/>
      <c r="J39115" s="308"/>
      <c r="K39115" s="51"/>
      <c r="N39115" s="309"/>
      <c r="R39115" s="17"/>
      <c r="T39115" s="17"/>
      <c r="V39115" s="17"/>
      <c r="W39115" s="51"/>
    </row>
    <row r="39116">
      <c r="A39116" s="307"/>
      <c r="B39116" s="85"/>
      <c r="C39116" s="85"/>
      <c r="D39116" s="85"/>
      <c r="E39116" s="88"/>
      <c r="G39116" s="17"/>
      <c r="I39116" s="43"/>
      <c r="J39116" s="308"/>
      <c r="K39116" s="51"/>
      <c r="N39116" s="309"/>
      <c r="R39116" s="17"/>
      <c r="T39116" s="17"/>
      <c r="V39116" s="17"/>
      <c r="W39116" s="51"/>
    </row>
    <row r="39117">
      <c r="A39117" s="307"/>
      <c r="B39117" s="85"/>
      <c r="C39117" s="85"/>
      <c r="D39117" s="85"/>
      <c r="E39117" s="88"/>
      <c r="G39117" s="17"/>
      <c r="I39117" s="43"/>
      <c r="J39117" s="308"/>
      <c r="K39117" s="51"/>
      <c r="N39117" s="309"/>
      <c r="R39117" s="17"/>
      <c r="T39117" s="17"/>
      <c r="V39117" s="17"/>
      <c r="W39117" s="51"/>
    </row>
    <row r="39118">
      <c r="A39118" s="307"/>
      <c r="B39118" s="85"/>
      <c r="C39118" s="85"/>
      <c r="D39118" s="85"/>
      <c r="E39118" s="88"/>
      <c r="G39118" s="17"/>
      <c r="I39118" s="43"/>
      <c r="J39118" s="308"/>
      <c r="K39118" s="51"/>
      <c r="N39118" s="309"/>
      <c r="R39118" s="17"/>
      <c r="T39118" s="17"/>
      <c r="V39118" s="17"/>
      <c r="W39118" s="51"/>
    </row>
    <row r="39119">
      <c r="A39119" s="307"/>
      <c r="B39119" s="85"/>
      <c r="C39119" s="85"/>
      <c r="D39119" s="85"/>
      <c r="E39119" s="88"/>
      <c r="G39119" s="17"/>
      <c r="I39119" s="43"/>
      <c r="J39119" s="308"/>
      <c r="K39119" s="51"/>
      <c r="N39119" s="309"/>
      <c r="R39119" s="17"/>
      <c r="T39119" s="17"/>
      <c r="V39119" s="17"/>
      <c r="W39119" s="51"/>
    </row>
    <row r="39120">
      <c r="A39120" s="307"/>
      <c r="B39120" s="85"/>
      <c r="C39120" s="85"/>
      <c r="D39120" s="85"/>
      <c r="E39120" s="88"/>
      <c r="G39120" s="17"/>
      <c r="I39120" s="43"/>
      <c r="J39120" s="308"/>
      <c r="K39120" s="51"/>
      <c r="N39120" s="309"/>
      <c r="R39120" s="17"/>
      <c r="T39120" s="17"/>
      <c r="V39120" s="17"/>
      <c r="W39120" s="51"/>
    </row>
    <row r="39121">
      <c r="A39121" s="307"/>
      <c r="B39121" s="85"/>
      <c r="C39121" s="85"/>
      <c r="D39121" s="85"/>
      <c r="E39121" s="88"/>
      <c r="G39121" s="17"/>
      <c r="I39121" s="43"/>
      <c r="J39121" s="308"/>
      <c r="K39121" s="51"/>
      <c r="N39121" s="309"/>
      <c r="R39121" s="17"/>
      <c r="T39121" s="17"/>
      <c r="V39121" s="17"/>
      <c r="W39121" s="51"/>
    </row>
    <row r="39122">
      <c r="A39122" s="307"/>
      <c r="B39122" s="85"/>
      <c r="C39122" s="85"/>
      <c r="D39122" s="85"/>
      <c r="E39122" s="88"/>
      <c r="G39122" s="17"/>
      <c r="I39122" s="43"/>
      <c r="J39122" s="308"/>
      <c r="K39122" s="51"/>
      <c r="N39122" s="309"/>
      <c r="R39122" s="17"/>
      <c r="T39122" s="17"/>
      <c r="V39122" s="17"/>
      <c r="W39122" s="51"/>
    </row>
    <row r="39123">
      <c r="A39123" s="307"/>
      <c r="B39123" s="85"/>
      <c r="C39123" s="85"/>
      <c r="D39123" s="85"/>
      <c r="E39123" s="88"/>
      <c r="G39123" s="17"/>
      <c r="I39123" s="43"/>
      <c r="J39123" s="308"/>
      <c r="K39123" s="51"/>
      <c r="N39123" s="309"/>
      <c r="R39123" s="17"/>
      <c r="T39123" s="17"/>
      <c r="V39123" s="17"/>
      <c r="W39123" s="51"/>
    </row>
    <row r="39124">
      <c r="A39124" s="307"/>
      <c r="B39124" s="85"/>
      <c r="C39124" s="85"/>
      <c r="D39124" s="85"/>
      <c r="E39124" s="88"/>
      <c r="G39124" s="17"/>
      <c r="I39124" s="43"/>
      <c r="J39124" s="308"/>
      <c r="K39124" s="51"/>
      <c r="N39124" s="309"/>
      <c r="R39124" s="17"/>
      <c r="T39124" s="17"/>
      <c r="V39124" s="17"/>
      <c r="W39124" s="51"/>
    </row>
    <row r="39125">
      <c r="A39125" s="307"/>
      <c r="B39125" s="85"/>
      <c r="C39125" s="85"/>
      <c r="D39125" s="85"/>
      <c r="E39125" s="88"/>
      <c r="G39125" s="17"/>
      <c r="I39125" s="43"/>
      <c r="J39125" s="308"/>
      <c r="K39125" s="51"/>
      <c r="N39125" s="309"/>
      <c r="R39125" s="17"/>
      <c r="T39125" s="17"/>
      <c r="V39125" s="17"/>
      <c r="W39125" s="51"/>
    </row>
    <row r="39126">
      <c r="A39126" s="307"/>
      <c r="B39126" s="85"/>
      <c r="C39126" s="85"/>
      <c r="D39126" s="85"/>
      <c r="E39126" s="88"/>
      <c r="G39126" s="17"/>
      <c r="I39126" s="43"/>
      <c r="J39126" s="308"/>
      <c r="K39126" s="51"/>
      <c r="N39126" s="309"/>
      <c r="R39126" s="17"/>
      <c r="T39126" s="17"/>
      <c r="V39126" s="17"/>
      <c r="W39126" s="51"/>
    </row>
    <row r="39127">
      <c r="A39127" s="307"/>
      <c r="B39127" s="85"/>
      <c r="C39127" s="85"/>
      <c r="D39127" s="85"/>
      <c r="E39127" s="88"/>
      <c r="G39127" s="17"/>
      <c r="I39127" s="43"/>
      <c r="J39127" s="308"/>
      <c r="K39127" s="51"/>
      <c r="N39127" s="309"/>
      <c r="R39127" s="17"/>
      <c r="T39127" s="17"/>
      <c r="V39127" s="17"/>
      <c r="W39127" s="51"/>
    </row>
    <row r="39128">
      <c r="A39128" s="307"/>
      <c r="B39128" s="85"/>
      <c r="C39128" s="85"/>
      <c r="D39128" s="85"/>
      <c r="E39128" s="88"/>
      <c r="G39128" s="17"/>
      <c r="I39128" s="43"/>
      <c r="J39128" s="308"/>
      <c r="K39128" s="51"/>
      <c r="N39128" s="309"/>
      <c r="R39128" s="17"/>
      <c r="T39128" s="17"/>
      <c r="V39128" s="17"/>
      <c r="W39128" s="51"/>
    </row>
    <row r="39129">
      <c r="A39129" s="307"/>
      <c r="B39129" s="85"/>
      <c r="C39129" s="85"/>
      <c r="D39129" s="85"/>
      <c r="E39129" s="88"/>
      <c r="G39129" s="17"/>
      <c r="I39129" s="43"/>
      <c r="J39129" s="308"/>
      <c r="K39129" s="51"/>
      <c r="N39129" s="309"/>
      <c r="R39129" s="17"/>
      <c r="T39129" s="17"/>
      <c r="V39129" s="17"/>
      <c r="W39129" s="51"/>
    </row>
    <row r="39130">
      <c r="A39130" s="307"/>
      <c r="B39130" s="85"/>
      <c r="C39130" s="85"/>
      <c r="D39130" s="85"/>
      <c r="E39130" s="88"/>
      <c r="G39130" s="17"/>
      <c r="I39130" s="43"/>
      <c r="J39130" s="308"/>
      <c r="K39130" s="51"/>
      <c r="N39130" s="309"/>
      <c r="R39130" s="17"/>
      <c r="T39130" s="17"/>
      <c r="V39130" s="17"/>
      <c r="W39130" s="51"/>
    </row>
    <row r="39131">
      <c r="A39131" s="307"/>
      <c r="B39131" s="85"/>
      <c r="C39131" s="85"/>
      <c r="D39131" s="85"/>
      <c r="E39131" s="88"/>
      <c r="G39131" s="17"/>
      <c r="I39131" s="43"/>
      <c r="J39131" s="308"/>
      <c r="K39131" s="51"/>
      <c r="N39131" s="309"/>
      <c r="R39131" s="17"/>
      <c r="T39131" s="17"/>
      <c r="V39131" s="17"/>
      <c r="W39131" s="51"/>
    </row>
    <row r="39132">
      <c r="A39132" s="307"/>
      <c r="B39132" s="85"/>
      <c r="C39132" s="85"/>
      <c r="D39132" s="85"/>
      <c r="E39132" s="88"/>
      <c r="G39132" s="17"/>
      <c r="I39132" s="43"/>
      <c r="J39132" s="308"/>
      <c r="K39132" s="51"/>
      <c r="N39132" s="309"/>
      <c r="R39132" s="17"/>
      <c r="T39132" s="17"/>
      <c r="V39132" s="17"/>
      <c r="W39132" s="51"/>
    </row>
    <row r="39133">
      <c r="A39133" s="307"/>
      <c r="B39133" s="85"/>
      <c r="C39133" s="85"/>
      <c r="D39133" s="85"/>
      <c r="E39133" s="88"/>
      <c r="G39133" s="17"/>
      <c r="I39133" s="43"/>
      <c r="J39133" s="308"/>
      <c r="K39133" s="51"/>
      <c r="N39133" s="309"/>
      <c r="R39133" s="17"/>
      <c r="T39133" s="17"/>
      <c r="V39133" s="17"/>
      <c r="W39133" s="51"/>
    </row>
    <row r="39134">
      <c r="A39134" s="307"/>
      <c r="B39134" s="85"/>
      <c r="C39134" s="85"/>
      <c r="D39134" s="85"/>
      <c r="E39134" s="88"/>
      <c r="G39134" s="17"/>
      <c r="I39134" s="43"/>
      <c r="J39134" s="308"/>
      <c r="K39134" s="51"/>
      <c r="N39134" s="309"/>
      <c r="R39134" s="17"/>
      <c r="T39134" s="17"/>
      <c r="V39134" s="17"/>
      <c r="W39134" s="51"/>
    </row>
    <row r="39135">
      <c r="A39135" s="307"/>
      <c r="B39135" s="85"/>
      <c r="C39135" s="85"/>
      <c r="D39135" s="85"/>
      <c r="E39135" s="88"/>
      <c r="G39135" s="17"/>
      <c r="I39135" s="43"/>
      <c r="J39135" s="308"/>
      <c r="K39135" s="51"/>
      <c r="N39135" s="309"/>
      <c r="R39135" s="17"/>
      <c r="T39135" s="17"/>
      <c r="V39135" s="17"/>
      <c r="W39135" s="51"/>
    </row>
    <row r="39136">
      <c r="A39136" s="307"/>
      <c r="B39136" s="85"/>
      <c r="C39136" s="85"/>
      <c r="D39136" s="85"/>
      <c r="E39136" s="88"/>
      <c r="G39136" s="17"/>
      <c r="I39136" s="43"/>
      <c r="J39136" s="308"/>
      <c r="K39136" s="51"/>
      <c r="N39136" s="309"/>
      <c r="R39136" s="17"/>
      <c r="T39136" s="17"/>
      <c r="V39136" s="17"/>
      <c r="W39136" s="51"/>
    </row>
    <row r="39137">
      <c r="A39137" s="307"/>
      <c r="B39137" s="85"/>
      <c r="C39137" s="85"/>
      <c r="D39137" s="85"/>
      <c r="E39137" s="88"/>
      <c r="G39137" s="17"/>
      <c r="I39137" s="43"/>
      <c r="J39137" s="308"/>
      <c r="K39137" s="51"/>
      <c r="N39137" s="309"/>
      <c r="R39137" s="17"/>
      <c r="T39137" s="17"/>
      <c r="V39137" s="17"/>
      <c r="W39137" s="51"/>
    </row>
    <row r="39138">
      <c r="A39138" s="307"/>
      <c r="B39138" s="85"/>
      <c r="C39138" s="85"/>
      <c r="D39138" s="85"/>
      <c r="E39138" s="88"/>
      <c r="G39138" s="17"/>
      <c r="I39138" s="43"/>
      <c r="J39138" s="308"/>
      <c r="K39138" s="51"/>
      <c r="N39138" s="309"/>
      <c r="R39138" s="17"/>
      <c r="T39138" s="17"/>
      <c r="V39138" s="17"/>
      <c r="W39138" s="51"/>
    </row>
    <row r="39139">
      <c r="A39139" s="307"/>
      <c r="B39139" s="85"/>
      <c r="C39139" s="85"/>
      <c r="D39139" s="85"/>
      <c r="E39139" s="88"/>
      <c r="G39139" s="17"/>
      <c r="I39139" s="43"/>
      <c r="J39139" s="308"/>
      <c r="K39139" s="51"/>
      <c r="N39139" s="309"/>
      <c r="R39139" s="17"/>
      <c r="T39139" s="17"/>
      <c r="V39139" s="17"/>
      <c r="W39139" s="51"/>
    </row>
    <row r="39140">
      <c r="A39140" s="307"/>
      <c r="B39140" s="85"/>
      <c r="C39140" s="85"/>
      <c r="D39140" s="85"/>
      <c r="E39140" s="88"/>
      <c r="G39140" s="17"/>
      <c r="I39140" s="43"/>
      <c r="J39140" s="308"/>
      <c r="K39140" s="51"/>
      <c r="N39140" s="309"/>
      <c r="R39140" s="17"/>
      <c r="T39140" s="17"/>
      <c r="V39140" s="17"/>
      <c r="W39140" s="51"/>
    </row>
    <row r="39141">
      <c r="A39141" s="307"/>
      <c r="B39141" s="85"/>
      <c r="C39141" s="85"/>
      <c r="D39141" s="85"/>
      <c r="E39141" s="88"/>
      <c r="G39141" s="17"/>
      <c r="I39141" s="43"/>
      <c r="J39141" s="308"/>
      <c r="K39141" s="51"/>
      <c r="N39141" s="309"/>
      <c r="R39141" s="17"/>
      <c r="T39141" s="17"/>
      <c r="V39141" s="17"/>
      <c r="W39141" s="51"/>
    </row>
    <row r="39142">
      <c r="A39142" s="307"/>
      <c r="B39142" s="85"/>
      <c r="C39142" s="85"/>
      <c r="D39142" s="85"/>
      <c r="E39142" s="88"/>
      <c r="G39142" s="17"/>
      <c r="I39142" s="43"/>
      <c r="J39142" s="308"/>
      <c r="K39142" s="51"/>
      <c r="N39142" s="309"/>
      <c r="R39142" s="17"/>
      <c r="T39142" s="17"/>
      <c r="V39142" s="17"/>
      <c r="W39142" s="51"/>
    </row>
    <row r="39143">
      <c r="A39143" s="307"/>
      <c r="B39143" s="85"/>
      <c r="C39143" s="85"/>
      <c r="D39143" s="85"/>
      <c r="E39143" s="88"/>
      <c r="G39143" s="17"/>
      <c r="I39143" s="43"/>
      <c r="J39143" s="308"/>
      <c r="K39143" s="51"/>
      <c r="N39143" s="309"/>
      <c r="R39143" s="17"/>
      <c r="T39143" s="17"/>
      <c r="V39143" s="17"/>
      <c r="W39143" s="51"/>
    </row>
    <row r="39144">
      <c r="A39144" s="307"/>
      <c r="B39144" s="85"/>
      <c r="C39144" s="85"/>
      <c r="D39144" s="85"/>
      <c r="E39144" s="88"/>
      <c r="G39144" s="17"/>
      <c r="I39144" s="43"/>
      <c r="J39144" s="308"/>
      <c r="K39144" s="51"/>
      <c r="N39144" s="309"/>
      <c r="R39144" s="17"/>
      <c r="T39144" s="17"/>
      <c r="V39144" s="17"/>
      <c r="W39144" s="51"/>
    </row>
    <row r="39145">
      <c r="A39145" s="307"/>
      <c r="B39145" s="85"/>
      <c r="C39145" s="85"/>
      <c r="D39145" s="85"/>
      <c r="E39145" s="88"/>
      <c r="G39145" s="17"/>
      <c r="I39145" s="43"/>
      <c r="J39145" s="308"/>
      <c r="K39145" s="51"/>
      <c r="N39145" s="309"/>
      <c r="R39145" s="17"/>
      <c r="T39145" s="17"/>
      <c r="V39145" s="17"/>
      <c r="W39145" s="51"/>
    </row>
    <row r="39146">
      <c r="A39146" s="307"/>
      <c r="B39146" s="85"/>
      <c r="C39146" s="85"/>
      <c r="D39146" s="85"/>
      <c r="E39146" s="88"/>
      <c r="G39146" s="17"/>
      <c r="I39146" s="43"/>
      <c r="J39146" s="308"/>
      <c r="K39146" s="51"/>
      <c r="N39146" s="309"/>
      <c r="R39146" s="17"/>
      <c r="T39146" s="17"/>
      <c r="V39146" s="17"/>
      <c r="W39146" s="51"/>
    </row>
    <row r="39147">
      <c r="A39147" s="307"/>
      <c r="B39147" s="85"/>
      <c r="C39147" s="85"/>
      <c r="D39147" s="85"/>
      <c r="E39147" s="88"/>
      <c r="G39147" s="17"/>
      <c r="I39147" s="43"/>
      <c r="J39147" s="308"/>
      <c r="K39147" s="51"/>
      <c r="N39147" s="309"/>
      <c r="R39147" s="17"/>
      <c r="T39147" s="17"/>
      <c r="V39147" s="17"/>
      <c r="W39147" s="51"/>
    </row>
    <row r="39148">
      <c r="A39148" s="307"/>
      <c r="B39148" s="85"/>
      <c r="C39148" s="85"/>
      <c r="D39148" s="85"/>
      <c r="E39148" s="88"/>
      <c r="G39148" s="17"/>
      <c r="I39148" s="43"/>
      <c r="J39148" s="308"/>
      <c r="K39148" s="51"/>
      <c r="N39148" s="309"/>
      <c r="R39148" s="17"/>
      <c r="T39148" s="17"/>
      <c r="V39148" s="17"/>
      <c r="W39148" s="51"/>
    </row>
    <row r="39149">
      <c r="A39149" s="307"/>
      <c r="B39149" s="85"/>
      <c r="C39149" s="85"/>
      <c r="D39149" s="85"/>
      <c r="E39149" s="88"/>
      <c r="G39149" s="17"/>
      <c r="I39149" s="43"/>
      <c r="J39149" s="308"/>
      <c r="K39149" s="51"/>
      <c r="N39149" s="309"/>
      <c r="R39149" s="17"/>
      <c r="T39149" s="17"/>
      <c r="V39149" s="17"/>
      <c r="W39149" s="51"/>
    </row>
    <row r="39150">
      <c r="A39150" s="307"/>
      <c r="B39150" s="85"/>
      <c r="C39150" s="85"/>
      <c r="D39150" s="85"/>
      <c r="E39150" s="88"/>
      <c r="G39150" s="17"/>
      <c r="I39150" s="43"/>
      <c r="J39150" s="308"/>
      <c r="K39150" s="51"/>
      <c r="N39150" s="309"/>
      <c r="R39150" s="17"/>
      <c r="T39150" s="17"/>
      <c r="V39150" s="17"/>
      <c r="W39150" s="51"/>
    </row>
    <row r="39151">
      <c r="A39151" s="307"/>
      <c r="B39151" s="85"/>
      <c r="C39151" s="85"/>
      <c r="D39151" s="85"/>
      <c r="E39151" s="88"/>
      <c r="G39151" s="17"/>
      <c r="I39151" s="43"/>
      <c r="J39151" s="308"/>
      <c r="K39151" s="51"/>
      <c r="N39151" s="309"/>
      <c r="R39151" s="17"/>
      <c r="T39151" s="17"/>
      <c r="V39151" s="17"/>
      <c r="W39151" s="51"/>
    </row>
    <row r="39152">
      <c r="A39152" s="307"/>
      <c r="B39152" s="85"/>
      <c r="C39152" s="85"/>
      <c r="D39152" s="85"/>
      <c r="E39152" s="88"/>
      <c r="G39152" s="17"/>
      <c r="I39152" s="43"/>
      <c r="J39152" s="308"/>
      <c r="K39152" s="51"/>
      <c r="N39152" s="309"/>
      <c r="R39152" s="17"/>
      <c r="T39152" s="17"/>
      <c r="V39152" s="17"/>
      <c r="W39152" s="51"/>
    </row>
    <row r="39153">
      <c r="A39153" s="307"/>
      <c r="B39153" s="85"/>
      <c r="C39153" s="85"/>
      <c r="D39153" s="85"/>
      <c r="E39153" s="88"/>
      <c r="G39153" s="17"/>
      <c r="I39153" s="43"/>
      <c r="J39153" s="308"/>
      <c r="K39153" s="51"/>
      <c r="N39153" s="309"/>
      <c r="R39153" s="17"/>
      <c r="T39153" s="17"/>
      <c r="V39153" s="17"/>
      <c r="W39153" s="51"/>
    </row>
    <row r="39154">
      <c r="A39154" s="307"/>
      <c r="B39154" s="85"/>
      <c r="C39154" s="85"/>
      <c r="D39154" s="85"/>
      <c r="E39154" s="88"/>
      <c r="G39154" s="17"/>
      <c r="I39154" s="43"/>
      <c r="J39154" s="308"/>
      <c r="K39154" s="51"/>
      <c r="N39154" s="309"/>
      <c r="R39154" s="17"/>
      <c r="T39154" s="17"/>
      <c r="V39154" s="17"/>
      <c r="W39154" s="51"/>
    </row>
    <row r="39155">
      <c r="A39155" s="307"/>
      <c r="B39155" s="85"/>
      <c r="C39155" s="85"/>
      <c r="D39155" s="85"/>
      <c r="E39155" s="88"/>
      <c r="G39155" s="17"/>
      <c r="I39155" s="43"/>
      <c r="J39155" s="308"/>
      <c r="K39155" s="51"/>
      <c r="N39155" s="309"/>
      <c r="R39155" s="17"/>
      <c r="T39155" s="17"/>
      <c r="V39155" s="17"/>
      <c r="W39155" s="51"/>
    </row>
    <row r="39156">
      <c r="A39156" s="307"/>
      <c r="B39156" s="85"/>
      <c r="C39156" s="85"/>
      <c r="D39156" s="85"/>
      <c r="E39156" s="88"/>
      <c r="G39156" s="17"/>
      <c r="I39156" s="43"/>
      <c r="J39156" s="308"/>
      <c r="K39156" s="51"/>
      <c r="N39156" s="309"/>
      <c r="R39156" s="17"/>
      <c r="T39156" s="17"/>
      <c r="V39156" s="17"/>
      <c r="W39156" s="51"/>
    </row>
    <row r="39157">
      <c r="A39157" s="307"/>
      <c r="B39157" s="85"/>
      <c r="C39157" s="85"/>
      <c r="D39157" s="85"/>
      <c r="E39157" s="88"/>
      <c r="G39157" s="17"/>
      <c r="I39157" s="43"/>
      <c r="J39157" s="308"/>
      <c r="K39157" s="51"/>
      <c r="N39157" s="309"/>
      <c r="R39157" s="17"/>
      <c r="T39157" s="17"/>
      <c r="V39157" s="17"/>
      <c r="W39157" s="51"/>
    </row>
    <row r="39158">
      <c r="A39158" s="307"/>
      <c r="B39158" s="85"/>
      <c r="C39158" s="85"/>
      <c r="D39158" s="85"/>
      <c r="E39158" s="88"/>
      <c r="G39158" s="17"/>
      <c r="I39158" s="43"/>
      <c r="J39158" s="308"/>
      <c r="K39158" s="51"/>
      <c r="N39158" s="309"/>
      <c r="R39158" s="17"/>
      <c r="T39158" s="17"/>
      <c r="V39158" s="17"/>
      <c r="W39158" s="51"/>
    </row>
    <row r="39159">
      <c r="A39159" s="307"/>
      <c r="B39159" s="85"/>
      <c r="C39159" s="85"/>
      <c r="D39159" s="85"/>
      <c r="E39159" s="88"/>
      <c r="G39159" s="17"/>
      <c r="I39159" s="43"/>
      <c r="J39159" s="308"/>
      <c r="K39159" s="51"/>
      <c r="N39159" s="309"/>
      <c r="R39159" s="17"/>
      <c r="T39159" s="17"/>
      <c r="V39159" s="17"/>
      <c r="W39159" s="51"/>
    </row>
    <row r="39160">
      <c r="A39160" s="307"/>
      <c r="B39160" s="85"/>
      <c r="C39160" s="85"/>
      <c r="D39160" s="85"/>
      <c r="E39160" s="88"/>
      <c r="G39160" s="17"/>
      <c r="I39160" s="43"/>
      <c r="J39160" s="308"/>
      <c r="K39160" s="51"/>
      <c r="N39160" s="309"/>
      <c r="R39160" s="17"/>
      <c r="T39160" s="17"/>
      <c r="V39160" s="17"/>
      <c r="W39160" s="51"/>
    </row>
    <row r="39161">
      <c r="A39161" s="307"/>
      <c r="B39161" s="85"/>
      <c r="C39161" s="85"/>
      <c r="D39161" s="85"/>
      <c r="E39161" s="88"/>
      <c r="G39161" s="17"/>
      <c r="I39161" s="43"/>
      <c r="J39161" s="308"/>
      <c r="K39161" s="51"/>
      <c r="N39161" s="309"/>
      <c r="R39161" s="17"/>
      <c r="T39161" s="17"/>
      <c r="V39161" s="17"/>
      <c r="W39161" s="51"/>
    </row>
    <row r="39162">
      <c r="A39162" s="307"/>
      <c r="B39162" s="85"/>
      <c r="C39162" s="85"/>
      <c r="D39162" s="85"/>
      <c r="E39162" s="88"/>
      <c r="G39162" s="17"/>
      <c r="I39162" s="43"/>
      <c r="J39162" s="308"/>
      <c r="K39162" s="51"/>
      <c r="N39162" s="309"/>
      <c r="R39162" s="17"/>
      <c r="T39162" s="17"/>
      <c r="V39162" s="17"/>
      <c r="W39162" s="51"/>
    </row>
    <row r="39163">
      <c r="A39163" s="307"/>
      <c r="B39163" s="85"/>
      <c r="C39163" s="85"/>
      <c r="D39163" s="85"/>
      <c r="E39163" s="88"/>
      <c r="G39163" s="17"/>
      <c r="I39163" s="43"/>
      <c r="J39163" s="308"/>
      <c r="K39163" s="51"/>
      <c r="N39163" s="309"/>
      <c r="R39163" s="17"/>
      <c r="T39163" s="17"/>
      <c r="V39163" s="17"/>
      <c r="W39163" s="51"/>
    </row>
    <row r="39164">
      <c r="A39164" s="307"/>
      <c r="B39164" s="85"/>
      <c r="C39164" s="85"/>
      <c r="D39164" s="85"/>
      <c r="E39164" s="88"/>
      <c r="G39164" s="17"/>
      <c r="I39164" s="43"/>
      <c r="J39164" s="308"/>
      <c r="K39164" s="51"/>
      <c r="N39164" s="309"/>
      <c r="R39164" s="17"/>
      <c r="T39164" s="17"/>
      <c r="V39164" s="17"/>
      <c r="W39164" s="51"/>
    </row>
    <row r="39165">
      <c r="A39165" s="307"/>
      <c r="B39165" s="85"/>
      <c r="C39165" s="85"/>
      <c r="D39165" s="85"/>
      <c r="E39165" s="88"/>
      <c r="G39165" s="17"/>
      <c r="I39165" s="43"/>
      <c r="J39165" s="308"/>
      <c r="K39165" s="51"/>
      <c r="N39165" s="309"/>
      <c r="R39165" s="17"/>
      <c r="T39165" s="17"/>
      <c r="V39165" s="17"/>
      <c r="W39165" s="51"/>
    </row>
    <row r="39166">
      <c r="A39166" s="307"/>
      <c r="B39166" s="85"/>
      <c r="C39166" s="85"/>
      <c r="D39166" s="85"/>
      <c r="E39166" s="88"/>
      <c r="G39166" s="17"/>
      <c r="I39166" s="43"/>
      <c r="J39166" s="308"/>
      <c r="K39166" s="51"/>
      <c r="N39166" s="309"/>
      <c r="R39166" s="17"/>
      <c r="T39166" s="17"/>
      <c r="V39166" s="17"/>
      <c r="W39166" s="51"/>
    </row>
    <row r="39167">
      <c r="A39167" s="307"/>
      <c r="B39167" s="85"/>
      <c r="C39167" s="85"/>
      <c r="D39167" s="85"/>
      <c r="E39167" s="88"/>
      <c r="G39167" s="17"/>
      <c r="I39167" s="43"/>
      <c r="J39167" s="308"/>
      <c r="K39167" s="51"/>
      <c r="N39167" s="309"/>
      <c r="R39167" s="17"/>
      <c r="T39167" s="17"/>
      <c r="V39167" s="17"/>
      <c r="W39167" s="51"/>
    </row>
    <row r="39168">
      <c r="A39168" s="307"/>
      <c r="B39168" s="85"/>
      <c r="C39168" s="85"/>
      <c r="D39168" s="85"/>
      <c r="E39168" s="88"/>
      <c r="G39168" s="17"/>
      <c r="I39168" s="43"/>
      <c r="J39168" s="308"/>
      <c r="K39168" s="51"/>
      <c r="N39168" s="309"/>
      <c r="R39168" s="17"/>
      <c r="T39168" s="17"/>
      <c r="V39168" s="17"/>
      <c r="W39168" s="51"/>
    </row>
    <row r="39169">
      <c r="A39169" s="307"/>
      <c r="B39169" s="85"/>
      <c r="C39169" s="85"/>
      <c r="D39169" s="85"/>
      <c r="E39169" s="88"/>
      <c r="G39169" s="17"/>
      <c r="I39169" s="43"/>
      <c r="J39169" s="308"/>
      <c r="K39169" s="51"/>
      <c r="N39169" s="309"/>
      <c r="R39169" s="17"/>
      <c r="T39169" s="17"/>
      <c r="V39169" s="17"/>
      <c r="W39169" s="51"/>
    </row>
    <row r="39170">
      <c r="A39170" s="307"/>
      <c r="B39170" s="85"/>
      <c r="C39170" s="85"/>
      <c r="D39170" s="85"/>
      <c r="E39170" s="88"/>
      <c r="G39170" s="17"/>
      <c r="I39170" s="43"/>
      <c r="J39170" s="308"/>
      <c r="K39170" s="51"/>
      <c r="N39170" s="309"/>
      <c r="R39170" s="17"/>
      <c r="T39170" s="17"/>
      <c r="V39170" s="17"/>
      <c r="W39170" s="51"/>
    </row>
    <row r="39171">
      <c r="A39171" s="307"/>
      <c r="B39171" s="85"/>
      <c r="C39171" s="85"/>
      <c r="D39171" s="85"/>
      <c r="E39171" s="88"/>
      <c r="G39171" s="17"/>
      <c r="I39171" s="43"/>
      <c r="J39171" s="308"/>
      <c r="K39171" s="51"/>
      <c r="N39171" s="309"/>
      <c r="R39171" s="17"/>
      <c r="T39171" s="17"/>
      <c r="V39171" s="17"/>
      <c r="W39171" s="51"/>
    </row>
    <row r="39172">
      <c r="A39172" s="307"/>
      <c r="B39172" s="85"/>
      <c r="C39172" s="85"/>
      <c r="D39172" s="85"/>
      <c r="E39172" s="88"/>
      <c r="G39172" s="17"/>
      <c r="I39172" s="43"/>
      <c r="J39172" s="308"/>
      <c r="K39172" s="51"/>
      <c r="N39172" s="309"/>
      <c r="R39172" s="17"/>
      <c r="T39172" s="17"/>
      <c r="V39172" s="17"/>
      <c r="W39172" s="51"/>
    </row>
    <row r="39173">
      <c r="A39173" s="307"/>
      <c r="B39173" s="85"/>
      <c r="C39173" s="85"/>
      <c r="D39173" s="85"/>
      <c r="E39173" s="88"/>
      <c r="G39173" s="17"/>
      <c r="I39173" s="43"/>
      <c r="J39173" s="308"/>
      <c r="K39173" s="51"/>
      <c r="N39173" s="309"/>
      <c r="R39173" s="17"/>
      <c r="T39173" s="17"/>
      <c r="V39173" s="17"/>
      <c r="W39173" s="51"/>
    </row>
    <row r="39174">
      <c r="A39174" s="307"/>
      <c r="B39174" s="85"/>
      <c r="C39174" s="85"/>
      <c r="D39174" s="85"/>
      <c r="E39174" s="88"/>
      <c r="G39174" s="17"/>
      <c r="I39174" s="43"/>
      <c r="J39174" s="308"/>
      <c r="K39174" s="51"/>
      <c r="N39174" s="309"/>
      <c r="R39174" s="17"/>
      <c r="T39174" s="17"/>
      <c r="V39174" s="17"/>
      <c r="W39174" s="51"/>
    </row>
    <row r="39175">
      <c r="A39175" s="307"/>
      <c r="B39175" s="85"/>
      <c r="C39175" s="85"/>
      <c r="D39175" s="85"/>
      <c r="E39175" s="88"/>
      <c r="G39175" s="17"/>
      <c r="I39175" s="43"/>
      <c r="J39175" s="308"/>
      <c r="K39175" s="51"/>
      <c r="N39175" s="309"/>
      <c r="R39175" s="17"/>
      <c r="T39175" s="17"/>
      <c r="V39175" s="17"/>
      <c r="W39175" s="51"/>
    </row>
    <row r="39176">
      <c r="A39176" s="307"/>
      <c r="B39176" s="85"/>
      <c r="C39176" s="85"/>
      <c r="D39176" s="85"/>
      <c r="E39176" s="88"/>
      <c r="G39176" s="17"/>
      <c r="I39176" s="43"/>
      <c r="J39176" s="308"/>
      <c r="K39176" s="51"/>
      <c r="N39176" s="309"/>
      <c r="R39176" s="17"/>
      <c r="T39176" s="17"/>
      <c r="V39176" s="17"/>
      <c r="W39176" s="51"/>
    </row>
    <row r="39177">
      <c r="A39177" s="307"/>
      <c r="B39177" s="85"/>
      <c r="C39177" s="85"/>
      <c r="D39177" s="85"/>
      <c r="E39177" s="88"/>
      <c r="G39177" s="17"/>
      <c r="I39177" s="43"/>
      <c r="J39177" s="308"/>
      <c r="K39177" s="51"/>
      <c r="N39177" s="309"/>
      <c r="R39177" s="17"/>
      <c r="T39177" s="17"/>
      <c r="V39177" s="17"/>
      <c r="W39177" s="51"/>
    </row>
    <row r="39178">
      <c r="A39178" s="307"/>
      <c r="B39178" s="85"/>
      <c r="C39178" s="85"/>
      <c r="D39178" s="85"/>
      <c r="E39178" s="88"/>
      <c r="G39178" s="17"/>
      <c r="I39178" s="43"/>
      <c r="J39178" s="308"/>
      <c r="K39178" s="51"/>
      <c r="N39178" s="309"/>
      <c r="R39178" s="17"/>
      <c r="T39178" s="17"/>
      <c r="V39178" s="17"/>
      <c r="W39178" s="51"/>
    </row>
    <row r="39179">
      <c r="A39179" s="307"/>
      <c r="B39179" s="85"/>
      <c r="C39179" s="85"/>
      <c r="D39179" s="85"/>
      <c r="E39179" s="88"/>
      <c r="G39179" s="17"/>
      <c r="I39179" s="43"/>
      <c r="J39179" s="308"/>
      <c r="K39179" s="51"/>
      <c r="N39179" s="309"/>
      <c r="R39179" s="17"/>
      <c r="T39179" s="17"/>
      <c r="V39179" s="17"/>
      <c r="W39179" s="51"/>
    </row>
    <row r="39180">
      <c r="A39180" s="307"/>
      <c r="B39180" s="85"/>
      <c r="C39180" s="85"/>
      <c r="D39180" s="85"/>
      <c r="E39180" s="88"/>
      <c r="G39180" s="17"/>
      <c r="I39180" s="43"/>
      <c r="J39180" s="308"/>
      <c r="K39180" s="51"/>
      <c r="N39180" s="309"/>
      <c r="R39180" s="17"/>
      <c r="T39180" s="17"/>
      <c r="V39180" s="17"/>
      <c r="W39180" s="51"/>
    </row>
    <row r="39181">
      <c r="A39181" s="307"/>
      <c r="B39181" s="85"/>
      <c r="C39181" s="85"/>
      <c r="D39181" s="85"/>
      <c r="E39181" s="88"/>
      <c r="G39181" s="17"/>
      <c r="I39181" s="43"/>
      <c r="J39181" s="308"/>
      <c r="K39181" s="51"/>
      <c r="N39181" s="309"/>
      <c r="R39181" s="17"/>
      <c r="T39181" s="17"/>
      <c r="V39181" s="17"/>
      <c r="W39181" s="51"/>
    </row>
    <row r="39182">
      <c r="A39182" s="307"/>
      <c r="B39182" s="85"/>
      <c r="C39182" s="85"/>
      <c r="D39182" s="85"/>
      <c r="E39182" s="88"/>
      <c r="G39182" s="17"/>
      <c r="I39182" s="43"/>
      <c r="J39182" s="308"/>
      <c r="K39182" s="51"/>
      <c r="N39182" s="309"/>
      <c r="R39182" s="17"/>
      <c r="T39182" s="17"/>
      <c r="V39182" s="17"/>
      <c r="W39182" s="51"/>
    </row>
    <row r="39183">
      <c r="A39183" s="307"/>
      <c r="B39183" s="85"/>
      <c r="C39183" s="85"/>
      <c r="D39183" s="85"/>
      <c r="E39183" s="88"/>
      <c r="G39183" s="17"/>
      <c r="I39183" s="43"/>
      <c r="J39183" s="308"/>
      <c r="K39183" s="51"/>
      <c r="N39183" s="309"/>
      <c r="R39183" s="17"/>
      <c r="T39183" s="17"/>
      <c r="V39183" s="17"/>
      <c r="W39183" s="51"/>
    </row>
    <row r="39184">
      <c r="A39184" s="307"/>
      <c r="B39184" s="85"/>
      <c r="C39184" s="85"/>
      <c r="D39184" s="85"/>
      <c r="E39184" s="88"/>
      <c r="G39184" s="17"/>
      <c r="I39184" s="43"/>
      <c r="J39184" s="308"/>
      <c r="K39184" s="51"/>
      <c r="N39184" s="309"/>
      <c r="R39184" s="17"/>
      <c r="T39184" s="17"/>
      <c r="V39184" s="17"/>
      <c r="W39184" s="51"/>
    </row>
    <row r="39185">
      <c r="A39185" s="307"/>
      <c r="B39185" s="85"/>
      <c r="C39185" s="85"/>
      <c r="D39185" s="85"/>
      <c r="E39185" s="88"/>
      <c r="G39185" s="17"/>
      <c r="I39185" s="43"/>
      <c r="J39185" s="308"/>
      <c r="K39185" s="51"/>
      <c r="N39185" s="309"/>
      <c r="R39185" s="17"/>
      <c r="T39185" s="17"/>
      <c r="V39185" s="17"/>
      <c r="W39185" s="51"/>
    </row>
    <row r="39186">
      <c r="A39186" s="307"/>
      <c r="B39186" s="85"/>
      <c r="C39186" s="85"/>
      <c r="D39186" s="85"/>
      <c r="E39186" s="88"/>
      <c r="G39186" s="17"/>
      <c r="I39186" s="43"/>
      <c r="J39186" s="308"/>
      <c r="K39186" s="51"/>
      <c r="N39186" s="309"/>
      <c r="R39186" s="17"/>
      <c r="T39186" s="17"/>
      <c r="V39186" s="17"/>
      <c r="W39186" s="51"/>
    </row>
    <row r="39187">
      <c r="A39187" s="307"/>
      <c r="B39187" s="85"/>
      <c r="C39187" s="85"/>
      <c r="D39187" s="85"/>
      <c r="E39187" s="88"/>
      <c r="G39187" s="17"/>
      <c r="I39187" s="43"/>
      <c r="J39187" s="308"/>
      <c r="K39187" s="51"/>
      <c r="N39187" s="309"/>
      <c r="R39187" s="17"/>
      <c r="T39187" s="17"/>
      <c r="V39187" s="17"/>
      <c r="W39187" s="51"/>
    </row>
    <row r="39188">
      <c r="A39188" s="307"/>
      <c r="B39188" s="85"/>
      <c r="C39188" s="85"/>
      <c r="D39188" s="85"/>
      <c r="E39188" s="88"/>
      <c r="G39188" s="17"/>
      <c r="I39188" s="43"/>
      <c r="J39188" s="308"/>
      <c r="K39188" s="51"/>
      <c r="N39188" s="309"/>
      <c r="R39188" s="17"/>
      <c r="T39188" s="17"/>
      <c r="V39188" s="17"/>
      <c r="W39188" s="51"/>
    </row>
    <row r="39189">
      <c r="A39189" s="307"/>
      <c r="B39189" s="85"/>
      <c r="C39189" s="85"/>
      <c r="D39189" s="85"/>
      <c r="E39189" s="88"/>
      <c r="G39189" s="17"/>
      <c r="I39189" s="43"/>
      <c r="J39189" s="308"/>
      <c r="K39189" s="51"/>
      <c r="N39189" s="309"/>
      <c r="R39189" s="17"/>
      <c r="T39189" s="17"/>
      <c r="V39189" s="17"/>
      <c r="W39189" s="51"/>
    </row>
    <row r="39190">
      <c r="A39190" s="307"/>
      <c r="B39190" s="85"/>
      <c r="C39190" s="85"/>
      <c r="D39190" s="85"/>
      <c r="E39190" s="88"/>
      <c r="G39190" s="17"/>
      <c r="I39190" s="43"/>
      <c r="J39190" s="308"/>
      <c r="K39190" s="51"/>
      <c r="N39190" s="309"/>
      <c r="R39190" s="17"/>
      <c r="T39190" s="17"/>
      <c r="V39190" s="17"/>
      <c r="W39190" s="51"/>
    </row>
    <row r="39191">
      <c r="A39191" s="307"/>
      <c r="B39191" s="85"/>
      <c r="C39191" s="85"/>
      <c r="D39191" s="85"/>
      <c r="E39191" s="88"/>
      <c r="G39191" s="17"/>
      <c r="I39191" s="43"/>
      <c r="J39191" s="308"/>
      <c r="K39191" s="51"/>
      <c r="N39191" s="309"/>
      <c r="R39191" s="17"/>
      <c r="T39191" s="17"/>
      <c r="V39191" s="17"/>
      <c r="W39191" s="51"/>
    </row>
    <row r="39192">
      <c r="A39192" s="307"/>
      <c r="B39192" s="85"/>
      <c r="C39192" s="85"/>
      <c r="D39192" s="85"/>
      <c r="E39192" s="88"/>
      <c r="G39192" s="17"/>
      <c r="I39192" s="43"/>
      <c r="J39192" s="308"/>
      <c r="K39192" s="51"/>
      <c r="N39192" s="309"/>
      <c r="R39192" s="17"/>
      <c r="T39192" s="17"/>
      <c r="V39192" s="17"/>
      <c r="W39192" s="51"/>
    </row>
    <row r="39193">
      <c r="A39193" s="307"/>
      <c r="B39193" s="85"/>
      <c r="C39193" s="85"/>
      <c r="D39193" s="85"/>
      <c r="E39193" s="88"/>
      <c r="G39193" s="17"/>
      <c r="I39193" s="43"/>
      <c r="J39193" s="308"/>
      <c r="K39193" s="51"/>
      <c r="N39193" s="309"/>
      <c r="R39193" s="17"/>
      <c r="T39193" s="17"/>
      <c r="V39193" s="17"/>
      <c r="W39193" s="51"/>
    </row>
    <row r="39194">
      <c r="A39194" s="307"/>
      <c r="B39194" s="85"/>
      <c r="C39194" s="85"/>
      <c r="D39194" s="85"/>
      <c r="E39194" s="88"/>
      <c r="G39194" s="17"/>
      <c r="I39194" s="43"/>
      <c r="J39194" s="308"/>
      <c r="K39194" s="51"/>
      <c r="N39194" s="309"/>
      <c r="R39194" s="17"/>
      <c r="T39194" s="17"/>
      <c r="V39194" s="17"/>
      <c r="W39194" s="51"/>
    </row>
    <row r="39195">
      <c r="A39195" s="307"/>
      <c r="B39195" s="85"/>
      <c r="C39195" s="85"/>
      <c r="D39195" s="85"/>
      <c r="E39195" s="88"/>
      <c r="G39195" s="17"/>
      <c r="I39195" s="43"/>
      <c r="J39195" s="308"/>
      <c r="K39195" s="51"/>
      <c r="N39195" s="309"/>
      <c r="R39195" s="17"/>
      <c r="T39195" s="17"/>
      <c r="V39195" s="17"/>
      <c r="W39195" s="51"/>
    </row>
    <row r="39196">
      <c r="A39196" s="307"/>
      <c r="B39196" s="85"/>
      <c r="C39196" s="85"/>
      <c r="D39196" s="85"/>
      <c r="E39196" s="88"/>
      <c r="G39196" s="17"/>
      <c r="I39196" s="43"/>
      <c r="J39196" s="308"/>
      <c r="K39196" s="51"/>
      <c r="N39196" s="309"/>
      <c r="R39196" s="17"/>
      <c r="T39196" s="17"/>
      <c r="V39196" s="17"/>
      <c r="W39196" s="51"/>
    </row>
    <row r="39197">
      <c r="A39197" s="307"/>
      <c r="B39197" s="85"/>
      <c r="C39197" s="85"/>
      <c r="D39197" s="85"/>
      <c r="E39197" s="88"/>
      <c r="G39197" s="17"/>
      <c r="I39197" s="43"/>
      <c r="J39197" s="308"/>
      <c r="K39197" s="51"/>
      <c r="N39197" s="309"/>
      <c r="R39197" s="17"/>
      <c r="T39197" s="17"/>
      <c r="V39197" s="17"/>
      <c r="W39197" s="51"/>
    </row>
    <row r="39198">
      <c r="A39198" s="307"/>
      <c r="B39198" s="85"/>
      <c r="C39198" s="85"/>
      <c r="D39198" s="85"/>
      <c r="E39198" s="88"/>
      <c r="G39198" s="17"/>
      <c r="I39198" s="43"/>
      <c r="J39198" s="308"/>
      <c r="K39198" s="51"/>
      <c r="N39198" s="309"/>
      <c r="R39198" s="17"/>
      <c r="T39198" s="17"/>
      <c r="V39198" s="17"/>
      <c r="W39198" s="51"/>
    </row>
    <row r="39199">
      <c r="A39199" s="307"/>
      <c r="B39199" s="85"/>
      <c r="C39199" s="85"/>
      <c r="D39199" s="85"/>
      <c r="E39199" s="88"/>
      <c r="G39199" s="17"/>
      <c r="I39199" s="43"/>
      <c r="J39199" s="308"/>
      <c r="K39199" s="51"/>
      <c r="N39199" s="309"/>
      <c r="R39199" s="17"/>
      <c r="T39199" s="17"/>
      <c r="V39199" s="17"/>
      <c r="W39199" s="51"/>
    </row>
    <row r="39200">
      <c r="A39200" s="307"/>
      <c r="B39200" s="85"/>
      <c r="C39200" s="85"/>
      <c r="D39200" s="85"/>
      <c r="E39200" s="88"/>
      <c r="G39200" s="17"/>
      <c r="I39200" s="43"/>
      <c r="J39200" s="308"/>
      <c r="K39200" s="51"/>
      <c r="N39200" s="309"/>
      <c r="R39200" s="17"/>
      <c r="T39200" s="17"/>
      <c r="V39200" s="17"/>
      <c r="W39200" s="51"/>
    </row>
    <row r="39201">
      <c r="A39201" s="307"/>
      <c r="B39201" s="85"/>
      <c r="C39201" s="85"/>
      <c r="D39201" s="85"/>
      <c r="E39201" s="88"/>
      <c r="G39201" s="17"/>
      <c r="I39201" s="43"/>
      <c r="J39201" s="308"/>
      <c r="K39201" s="51"/>
      <c r="N39201" s="309"/>
      <c r="R39201" s="17"/>
      <c r="T39201" s="17"/>
      <c r="V39201" s="17"/>
      <c r="W39201" s="51"/>
    </row>
    <row r="39202">
      <c r="A39202" s="307"/>
      <c r="B39202" s="85"/>
      <c r="C39202" s="85"/>
      <c r="D39202" s="85"/>
      <c r="E39202" s="88"/>
      <c r="G39202" s="17"/>
      <c r="I39202" s="43"/>
      <c r="J39202" s="308"/>
      <c r="K39202" s="51"/>
      <c r="N39202" s="309"/>
      <c r="R39202" s="17"/>
      <c r="T39202" s="17"/>
      <c r="V39202" s="17"/>
      <c r="W39202" s="51"/>
    </row>
    <row r="39203">
      <c r="A39203" s="307"/>
      <c r="B39203" s="85"/>
      <c r="C39203" s="85"/>
      <c r="D39203" s="85"/>
      <c r="E39203" s="88"/>
      <c r="G39203" s="17"/>
      <c r="I39203" s="43"/>
      <c r="J39203" s="308"/>
      <c r="K39203" s="51"/>
      <c r="N39203" s="309"/>
      <c r="R39203" s="17"/>
      <c r="T39203" s="17"/>
      <c r="V39203" s="17"/>
      <c r="W39203" s="51"/>
    </row>
    <row r="39204">
      <c r="A39204" s="307"/>
      <c r="B39204" s="85"/>
      <c r="C39204" s="85"/>
      <c r="D39204" s="85"/>
      <c r="E39204" s="88"/>
      <c r="G39204" s="17"/>
      <c r="I39204" s="43"/>
      <c r="J39204" s="308"/>
      <c r="K39204" s="51"/>
      <c r="N39204" s="309"/>
      <c r="R39204" s="17"/>
      <c r="T39204" s="17"/>
      <c r="V39204" s="17"/>
      <c r="W39204" s="51"/>
    </row>
    <row r="39205">
      <c r="A39205" s="307"/>
      <c r="B39205" s="85"/>
      <c r="C39205" s="85"/>
      <c r="D39205" s="85"/>
      <c r="E39205" s="88"/>
      <c r="G39205" s="17"/>
      <c r="I39205" s="43"/>
      <c r="J39205" s="308"/>
      <c r="K39205" s="51"/>
      <c r="N39205" s="309"/>
      <c r="R39205" s="17"/>
      <c r="T39205" s="17"/>
      <c r="V39205" s="17"/>
      <c r="W39205" s="51"/>
    </row>
    <row r="39206">
      <c r="A39206" s="307"/>
      <c r="B39206" s="85"/>
      <c r="C39206" s="85"/>
      <c r="D39206" s="85"/>
      <c r="E39206" s="88"/>
      <c r="G39206" s="17"/>
      <c r="I39206" s="43"/>
      <c r="J39206" s="308"/>
      <c r="K39206" s="51"/>
      <c r="N39206" s="309"/>
      <c r="R39206" s="17"/>
      <c r="T39206" s="17"/>
      <c r="V39206" s="17"/>
      <c r="W39206" s="51"/>
    </row>
    <row r="39207">
      <c r="A39207" s="307"/>
      <c r="B39207" s="85"/>
      <c r="C39207" s="85"/>
      <c r="D39207" s="85"/>
      <c r="E39207" s="88"/>
      <c r="G39207" s="17"/>
      <c r="I39207" s="43"/>
      <c r="J39207" s="308"/>
      <c r="K39207" s="51"/>
      <c r="N39207" s="309"/>
      <c r="R39207" s="17"/>
      <c r="T39207" s="17"/>
      <c r="V39207" s="17"/>
      <c r="W39207" s="51"/>
    </row>
    <row r="39208">
      <c r="A39208" s="307"/>
      <c r="B39208" s="85"/>
      <c r="C39208" s="85"/>
      <c r="D39208" s="85"/>
      <c r="E39208" s="88"/>
      <c r="G39208" s="17"/>
      <c r="I39208" s="43"/>
      <c r="J39208" s="308"/>
      <c r="K39208" s="51"/>
      <c r="N39208" s="309"/>
      <c r="R39208" s="17"/>
      <c r="T39208" s="17"/>
      <c r="V39208" s="17"/>
      <c r="W39208" s="51"/>
    </row>
    <row r="39209">
      <c r="A39209" s="307"/>
      <c r="B39209" s="85"/>
      <c r="C39209" s="85"/>
      <c r="D39209" s="85"/>
      <c r="E39209" s="88"/>
      <c r="G39209" s="17"/>
      <c r="I39209" s="43"/>
      <c r="J39209" s="308"/>
      <c r="K39209" s="51"/>
      <c r="N39209" s="309"/>
      <c r="R39209" s="17"/>
      <c r="T39209" s="17"/>
      <c r="V39209" s="17"/>
      <c r="W39209" s="51"/>
    </row>
    <row r="39210">
      <c r="A39210" s="307"/>
      <c r="B39210" s="85"/>
      <c r="C39210" s="85"/>
      <c r="D39210" s="85"/>
      <c r="E39210" s="88"/>
      <c r="G39210" s="17"/>
      <c r="I39210" s="43"/>
      <c r="J39210" s="308"/>
      <c r="K39210" s="51"/>
      <c r="N39210" s="309"/>
      <c r="R39210" s="17"/>
      <c r="T39210" s="17"/>
      <c r="V39210" s="17"/>
      <c r="W39210" s="51"/>
    </row>
    <row r="39211">
      <c r="A39211" s="307"/>
      <c r="B39211" s="85"/>
      <c r="C39211" s="85"/>
      <c r="D39211" s="85"/>
      <c r="E39211" s="88"/>
      <c r="G39211" s="17"/>
      <c r="I39211" s="43"/>
      <c r="J39211" s="308"/>
      <c r="K39211" s="51"/>
      <c r="N39211" s="309"/>
      <c r="R39211" s="17"/>
      <c r="T39211" s="17"/>
      <c r="V39211" s="17"/>
      <c r="W39211" s="51"/>
    </row>
    <row r="39212">
      <c r="A39212" s="307"/>
      <c r="B39212" s="85"/>
      <c r="C39212" s="85"/>
      <c r="D39212" s="85"/>
      <c r="E39212" s="88"/>
      <c r="G39212" s="17"/>
      <c r="I39212" s="43"/>
      <c r="J39212" s="308"/>
      <c r="K39212" s="51"/>
      <c r="N39212" s="309"/>
      <c r="R39212" s="17"/>
      <c r="T39212" s="17"/>
      <c r="V39212" s="17"/>
      <c r="W39212" s="51"/>
    </row>
    <row r="39213">
      <c r="A39213" s="307"/>
      <c r="B39213" s="85"/>
      <c r="C39213" s="85"/>
      <c r="D39213" s="85"/>
      <c r="E39213" s="88"/>
      <c r="G39213" s="17"/>
      <c r="I39213" s="43"/>
      <c r="J39213" s="308"/>
      <c r="K39213" s="51"/>
      <c r="N39213" s="309"/>
      <c r="R39213" s="17"/>
      <c r="T39213" s="17"/>
      <c r="V39213" s="17"/>
      <c r="W39213" s="51"/>
    </row>
    <row r="39214">
      <c r="A39214" s="307"/>
      <c r="B39214" s="85"/>
      <c r="C39214" s="85"/>
      <c r="D39214" s="85"/>
      <c r="E39214" s="88"/>
      <c r="G39214" s="17"/>
      <c r="I39214" s="43"/>
      <c r="J39214" s="308"/>
      <c r="K39214" s="51"/>
      <c r="N39214" s="309"/>
      <c r="R39214" s="17"/>
      <c r="T39214" s="17"/>
      <c r="V39214" s="17"/>
      <c r="W39214" s="51"/>
    </row>
    <row r="39215">
      <c r="A39215" s="307"/>
      <c r="B39215" s="85"/>
      <c r="C39215" s="85"/>
      <c r="D39215" s="85"/>
      <c r="E39215" s="88"/>
      <c r="G39215" s="17"/>
      <c r="I39215" s="43"/>
      <c r="J39215" s="308"/>
      <c r="K39215" s="51"/>
      <c r="N39215" s="309"/>
      <c r="R39215" s="17"/>
      <c r="T39215" s="17"/>
      <c r="V39215" s="17"/>
      <c r="W39215" s="51"/>
    </row>
    <row r="39216">
      <c r="A39216" s="307"/>
      <c r="B39216" s="85"/>
      <c r="C39216" s="85"/>
      <c r="D39216" s="85"/>
      <c r="E39216" s="88"/>
      <c r="G39216" s="17"/>
      <c r="I39216" s="43"/>
      <c r="J39216" s="308"/>
      <c r="K39216" s="51"/>
      <c r="N39216" s="309"/>
      <c r="R39216" s="17"/>
      <c r="T39216" s="17"/>
      <c r="V39216" s="17"/>
      <c r="W39216" s="51"/>
    </row>
    <row r="39217">
      <c r="A39217" s="307"/>
      <c r="B39217" s="85"/>
      <c r="C39217" s="85"/>
      <c r="D39217" s="85"/>
      <c r="E39217" s="88"/>
      <c r="G39217" s="17"/>
      <c r="I39217" s="43"/>
      <c r="J39217" s="308"/>
      <c r="K39217" s="51"/>
      <c r="N39217" s="309"/>
      <c r="R39217" s="17"/>
      <c r="T39217" s="17"/>
      <c r="V39217" s="17"/>
      <c r="W39217" s="51"/>
    </row>
    <row r="39218">
      <c r="A39218" s="307"/>
      <c r="B39218" s="85"/>
      <c r="C39218" s="85"/>
      <c r="D39218" s="85"/>
      <c r="E39218" s="88"/>
      <c r="G39218" s="17"/>
      <c r="I39218" s="43"/>
      <c r="J39218" s="308"/>
      <c r="K39218" s="51"/>
      <c r="N39218" s="309"/>
      <c r="R39218" s="17"/>
      <c r="T39218" s="17"/>
      <c r="V39218" s="17"/>
      <c r="W39218" s="51"/>
    </row>
    <row r="39219">
      <c r="A39219" s="307"/>
      <c r="B39219" s="85"/>
      <c r="C39219" s="85"/>
      <c r="D39219" s="85"/>
      <c r="E39219" s="88"/>
      <c r="G39219" s="17"/>
      <c r="I39219" s="43"/>
      <c r="J39219" s="308"/>
      <c r="K39219" s="51"/>
      <c r="N39219" s="309"/>
      <c r="R39219" s="17"/>
      <c r="T39219" s="17"/>
      <c r="V39219" s="17"/>
      <c r="W39219" s="51"/>
    </row>
    <row r="39220">
      <c r="A39220" s="307"/>
      <c r="B39220" s="85"/>
      <c r="C39220" s="85"/>
      <c r="D39220" s="85"/>
      <c r="E39220" s="88"/>
      <c r="G39220" s="17"/>
      <c r="I39220" s="43"/>
      <c r="J39220" s="308"/>
      <c r="K39220" s="51"/>
      <c r="N39220" s="309"/>
      <c r="R39220" s="17"/>
      <c r="T39220" s="17"/>
      <c r="V39220" s="17"/>
      <c r="W39220" s="51"/>
    </row>
    <row r="39221">
      <c r="A39221" s="307"/>
      <c r="B39221" s="85"/>
      <c r="C39221" s="85"/>
      <c r="D39221" s="85"/>
      <c r="E39221" s="88"/>
      <c r="G39221" s="17"/>
      <c r="I39221" s="43"/>
      <c r="J39221" s="308"/>
      <c r="K39221" s="51"/>
      <c r="N39221" s="309"/>
      <c r="R39221" s="17"/>
      <c r="T39221" s="17"/>
      <c r="V39221" s="17"/>
      <c r="W39221" s="51"/>
    </row>
    <row r="39222">
      <c r="A39222" s="307"/>
      <c r="B39222" s="85"/>
      <c r="C39222" s="85"/>
      <c r="D39222" s="85"/>
      <c r="E39222" s="88"/>
      <c r="G39222" s="17"/>
      <c r="I39222" s="43"/>
      <c r="J39222" s="308"/>
      <c r="K39222" s="51"/>
      <c r="N39222" s="309"/>
      <c r="R39222" s="17"/>
      <c r="T39222" s="17"/>
      <c r="V39222" s="17"/>
      <c r="W39222" s="51"/>
    </row>
    <row r="39223">
      <c r="A39223" s="307"/>
      <c r="B39223" s="85"/>
      <c r="C39223" s="85"/>
      <c r="D39223" s="85"/>
      <c r="E39223" s="88"/>
      <c r="G39223" s="17"/>
      <c r="I39223" s="43"/>
      <c r="J39223" s="308"/>
      <c r="K39223" s="51"/>
      <c r="N39223" s="309"/>
      <c r="R39223" s="17"/>
      <c r="T39223" s="17"/>
      <c r="V39223" s="17"/>
      <c r="W39223" s="51"/>
    </row>
    <row r="39224">
      <c r="A39224" s="307"/>
      <c r="B39224" s="85"/>
      <c r="C39224" s="85"/>
      <c r="D39224" s="85"/>
      <c r="E39224" s="88"/>
      <c r="G39224" s="17"/>
      <c r="I39224" s="43"/>
      <c r="J39224" s="308"/>
      <c r="K39224" s="51"/>
      <c r="N39224" s="309"/>
      <c r="R39224" s="17"/>
      <c r="T39224" s="17"/>
      <c r="V39224" s="17"/>
      <c r="W39224" s="51"/>
    </row>
    <row r="39225">
      <c r="A39225" s="307"/>
      <c r="B39225" s="85"/>
      <c r="C39225" s="85"/>
      <c r="D39225" s="85"/>
      <c r="E39225" s="88"/>
      <c r="G39225" s="17"/>
      <c r="I39225" s="43"/>
      <c r="J39225" s="308"/>
      <c r="K39225" s="51"/>
      <c r="N39225" s="309"/>
      <c r="R39225" s="17"/>
      <c r="T39225" s="17"/>
      <c r="V39225" s="17"/>
      <c r="W39225" s="51"/>
    </row>
    <row r="39226">
      <c r="A39226" s="307"/>
      <c r="B39226" s="85"/>
      <c r="C39226" s="85"/>
      <c r="D39226" s="85"/>
      <c r="E39226" s="88"/>
      <c r="G39226" s="17"/>
      <c r="I39226" s="43"/>
      <c r="J39226" s="308"/>
      <c r="K39226" s="51"/>
      <c r="N39226" s="309"/>
      <c r="R39226" s="17"/>
      <c r="T39226" s="17"/>
      <c r="V39226" s="17"/>
      <c r="W39226" s="51"/>
    </row>
    <row r="39227">
      <c r="A39227" s="307"/>
      <c r="B39227" s="85"/>
      <c r="C39227" s="85"/>
      <c r="D39227" s="85"/>
      <c r="E39227" s="88"/>
      <c r="G39227" s="17"/>
      <c r="I39227" s="43"/>
      <c r="J39227" s="308"/>
      <c r="K39227" s="51"/>
      <c r="N39227" s="309"/>
      <c r="R39227" s="17"/>
      <c r="T39227" s="17"/>
      <c r="V39227" s="17"/>
      <c r="W39227" s="51"/>
    </row>
    <row r="39228">
      <c r="A39228" s="307"/>
      <c r="B39228" s="85"/>
      <c r="C39228" s="85"/>
      <c r="D39228" s="85"/>
      <c r="E39228" s="88"/>
      <c r="G39228" s="17"/>
      <c r="I39228" s="43"/>
      <c r="J39228" s="308"/>
      <c r="K39228" s="51"/>
      <c r="N39228" s="309"/>
      <c r="R39228" s="17"/>
      <c r="T39228" s="17"/>
      <c r="V39228" s="17"/>
      <c r="W39228" s="51"/>
    </row>
    <row r="39229">
      <c r="A39229" s="307"/>
      <c r="B39229" s="85"/>
      <c r="C39229" s="85"/>
      <c r="D39229" s="85"/>
      <c r="E39229" s="88"/>
      <c r="G39229" s="17"/>
      <c r="I39229" s="43"/>
      <c r="J39229" s="308"/>
      <c r="K39229" s="51"/>
      <c r="N39229" s="309"/>
      <c r="R39229" s="17"/>
      <c r="T39229" s="17"/>
      <c r="V39229" s="17"/>
      <c r="W39229" s="51"/>
    </row>
    <row r="39230">
      <c r="A39230" s="307"/>
      <c r="B39230" s="85"/>
      <c r="C39230" s="85"/>
      <c r="D39230" s="85"/>
      <c r="E39230" s="88"/>
      <c r="G39230" s="17"/>
      <c r="I39230" s="43"/>
      <c r="J39230" s="308"/>
      <c r="K39230" s="51"/>
      <c r="N39230" s="309"/>
      <c r="R39230" s="17"/>
      <c r="T39230" s="17"/>
      <c r="V39230" s="17"/>
      <c r="W39230" s="51"/>
    </row>
    <row r="39231">
      <c r="A39231" s="307"/>
      <c r="B39231" s="85"/>
      <c r="C39231" s="85"/>
      <c r="D39231" s="85"/>
      <c r="E39231" s="88"/>
      <c r="G39231" s="17"/>
      <c r="I39231" s="43"/>
      <c r="J39231" s="308"/>
      <c r="K39231" s="51"/>
      <c r="N39231" s="309"/>
      <c r="R39231" s="17"/>
      <c r="T39231" s="17"/>
      <c r="V39231" s="17"/>
      <c r="W39231" s="51"/>
    </row>
    <row r="39232">
      <c r="A39232" s="307"/>
      <c r="B39232" s="85"/>
      <c r="C39232" s="85"/>
      <c r="D39232" s="85"/>
      <c r="E39232" s="88"/>
      <c r="G39232" s="17"/>
      <c r="I39232" s="43"/>
      <c r="J39232" s="308"/>
      <c r="K39232" s="51"/>
      <c r="N39232" s="309"/>
      <c r="R39232" s="17"/>
      <c r="T39232" s="17"/>
      <c r="V39232" s="17"/>
      <c r="W39232" s="51"/>
    </row>
    <row r="39233">
      <c r="A39233" s="307"/>
      <c r="B39233" s="85"/>
      <c r="C39233" s="85"/>
      <c r="D39233" s="85"/>
      <c r="E39233" s="88"/>
      <c r="G39233" s="17"/>
      <c r="I39233" s="43"/>
      <c r="J39233" s="308"/>
      <c r="K39233" s="51"/>
      <c r="N39233" s="309"/>
      <c r="R39233" s="17"/>
      <c r="T39233" s="17"/>
      <c r="V39233" s="17"/>
      <c r="W39233" s="51"/>
    </row>
    <row r="39234">
      <c r="A39234" s="307"/>
      <c r="B39234" s="85"/>
      <c r="C39234" s="85"/>
      <c r="D39234" s="85"/>
      <c r="E39234" s="88"/>
      <c r="G39234" s="17"/>
      <c r="I39234" s="43"/>
      <c r="J39234" s="308"/>
      <c r="K39234" s="51"/>
      <c r="N39234" s="309"/>
      <c r="R39234" s="17"/>
      <c r="T39234" s="17"/>
      <c r="V39234" s="17"/>
      <c r="W39234" s="51"/>
    </row>
    <row r="39235">
      <c r="A39235" s="307"/>
      <c r="B39235" s="85"/>
      <c r="C39235" s="85"/>
      <c r="D39235" s="85"/>
      <c r="E39235" s="88"/>
      <c r="G39235" s="17"/>
      <c r="I39235" s="43"/>
      <c r="J39235" s="308"/>
      <c r="K39235" s="51"/>
      <c r="N39235" s="309"/>
      <c r="R39235" s="17"/>
      <c r="T39235" s="17"/>
      <c r="V39235" s="17"/>
      <c r="W39235" s="51"/>
    </row>
    <row r="39236">
      <c r="A39236" s="307"/>
      <c r="B39236" s="85"/>
      <c r="C39236" s="85"/>
      <c r="D39236" s="85"/>
      <c r="E39236" s="88"/>
      <c r="G39236" s="17"/>
      <c r="I39236" s="43"/>
      <c r="J39236" s="308"/>
      <c r="K39236" s="51"/>
      <c r="N39236" s="309"/>
      <c r="R39236" s="17"/>
      <c r="T39236" s="17"/>
      <c r="V39236" s="17"/>
      <c r="W39236" s="51"/>
    </row>
    <row r="39237">
      <c r="A39237" s="307"/>
      <c r="B39237" s="85"/>
      <c r="C39237" s="85"/>
      <c r="D39237" s="85"/>
      <c r="E39237" s="88"/>
      <c r="G39237" s="17"/>
      <c r="I39237" s="43"/>
      <c r="J39237" s="308"/>
      <c r="K39237" s="51"/>
      <c r="N39237" s="309"/>
      <c r="R39237" s="17"/>
      <c r="T39237" s="17"/>
      <c r="V39237" s="17"/>
      <c r="W39237" s="51"/>
    </row>
    <row r="39238">
      <c r="A39238" s="307"/>
      <c r="B39238" s="85"/>
      <c r="C39238" s="85"/>
      <c r="D39238" s="85"/>
      <c r="E39238" s="88"/>
      <c r="G39238" s="17"/>
      <c r="I39238" s="43"/>
      <c r="J39238" s="308"/>
      <c r="K39238" s="51"/>
      <c r="N39238" s="309"/>
      <c r="R39238" s="17"/>
      <c r="T39238" s="17"/>
      <c r="V39238" s="17"/>
      <c r="W39238" s="51"/>
    </row>
    <row r="39239">
      <c r="A39239" s="307"/>
      <c r="B39239" s="85"/>
      <c r="C39239" s="85"/>
      <c r="D39239" s="85"/>
      <c r="E39239" s="88"/>
      <c r="G39239" s="17"/>
      <c r="I39239" s="43"/>
      <c r="J39239" s="308"/>
      <c r="K39239" s="51"/>
      <c r="N39239" s="309"/>
      <c r="R39239" s="17"/>
      <c r="T39239" s="17"/>
      <c r="V39239" s="17"/>
      <c r="W39239" s="51"/>
    </row>
    <row r="39240">
      <c r="A39240" s="307"/>
      <c r="B39240" s="85"/>
      <c r="C39240" s="85"/>
      <c r="D39240" s="85"/>
      <c r="E39240" s="88"/>
      <c r="G39240" s="17"/>
      <c r="I39240" s="43"/>
      <c r="J39240" s="308"/>
      <c r="K39240" s="51"/>
      <c r="N39240" s="309"/>
      <c r="R39240" s="17"/>
      <c r="T39240" s="17"/>
      <c r="V39240" s="17"/>
      <c r="W39240" s="51"/>
    </row>
    <row r="39241">
      <c r="A39241" s="307"/>
      <c r="B39241" s="85"/>
      <c r="C39241" s="85"/>
      <c r="D39241" s="85"/>
      <c r="E39241" s="88"/>
      <c r="G39241" s="17"/>
      <c r="I39241" s="43"/>
      <c r="J39241" s="308"/>
      <c r="K39241" s="51"/>
      <c r="N39241" s="309"/>
      <c r="R39241" s="17"/>
      <c r="T39241" s="17"/>
      <c r="V39241" s="17"/>
      <c r="W39241" s="51"/>
    </row>
    <row r="39242">
      <c r="A39242" s="307"/>
      <c r="B39242" s="85"/>
      <c r="C39242" s="85"/>
      <c r="D39242" s="85"/>
      <c r="E39242" s="88"/>
      <c r="G39242" s="17"/>
      <c r="I39242" s="43"/>
      <c r="J39242" s="308"/>
      <c r="K39242" s="51"/>
      <c r="N39242" s="309"/>
      <c r="R39242" s="17"/>
      <c r="T39242" s="17"/>
      <c r="V39242" s="17"/>
      <c r="W39242" s="51"/>
    </row>
    <row r="39243">
      <c r="A39243" s="307"/>
      <c r="B39243" s="85"/>
      <c r="C39243" s="85"/>
      <c r="D39243" s="85"/>
      <c r="E39243" s="88"/>
      <c r="G39243" s="17"/>
      <c r="I39243" s="43"/>
      <c r="J39243" s="308"/>
      <c r="K39243" s="51"/>
      <c r="N39243" s="309"/>
      <c r="R39243" s="17"/>
      <c r="T39243" s="17"/>
      <c r="V39243" s="17"/>
      <c r="W39243" s="51"/>
    </row>
    <row r="39244">
      <c r="A39244" s="307"/>
      <c r="B39244" s="85"/>
      <c r="C39244" s="85"/>
      <c r="D39244" s="85"/>
      <c r="E39244" s="88"/>
      <c r="G39244" s="17"/>
      <c r="I39244" s="43"/>
      <c r="J39244" s="308"/>
      <c r="K39244" s="51"/>
      <c r="N39244" s="309"/>
      <c r="R39244" s="17"/>
      <c r="T39244" s="17"/>
      <c r="V39244" s="17"/>
      <c r="W39244" s="51"/>
    </row>
    <row r="39245">
      <c r="A39245" s="307"/>
      <c r="B39245" s="85"/>
      <c r="C39245" s="85"/>
      <c r="D39245" s="85"/>
      <c r="E39245" s="88"/>
      <c r="G39245" s="17"/>
      <c r="I39245" s="43"/>
      <c r="J39245" s="308"/>
      <c r="K39245" s="51"/>
      <c r="N39245" s="309"/>
      <c r="R39245" s="17"/>
      <c r="T39245" s="17"/>
      <c r="V39245" s="17"/>
      <c r="W39245" s="51"/>
    </row>
    <row r="39246">
      <c r="A39246" s="307"/>
      <c r="B39246" s="85"/>
      <c r="C39246" s="85"/>
      <c r="D39246" s="85"/>
      <c r="E39246" s="88"/>
      <c r="G39246" s="17"/>
      <c r="I39246" s="43"/>
      <c r="J39246" s="308"/>
      <c r="K39246" s="51"/>
      <c r="N39246" s="309"/>
      <c r="R39246" s="17"/>
      <c r="T39246" s="17"/>
      <c r="V39246" s="17"/>
      <c r="W39246" s="51"/>
    </row>
    <row r="39247">
      <c r="A39247" s="307"/>
      <c r="B39247" s="85"/>
      <c r="C39247" s="85"/>
      <c r="D39247" s="85"/>
      <c r="E39247" s="88"/>
      <c r="G39247" s="17"/>
      <c r="I39247" s="43"/>
      <c r="J39247" s="308"/>
      <c r="K39247" s="51"/>
      <c r="N39247" s="309"/>
      <c r="R39247" s="17"/>
      <c r="T39247" s="17"/>
      <c r="V39247" s="17"/>
      <c r="W39247" s="51"/>
    </row>
    <row r="39248">
      <c r="A39248" s="307"/>
      <c r="B39248" s="85"/>
      <c r="C39248" s="85"/>
      <c r="D39248" s="85"/>
      <c r="E39248" s="88"/>
      <c r="G39248" s="17"/>
      <c r="I39248" s="43"/>
      <c r="J39248" s="308"/>
      <c r="K39248" s="51"/>
      <c r="N39248" s="309"/>
      <c r="R39248" s="17"/>
      <c r="T39248" s="17"/>
      <c r="V39248" s="17"/>
      <c r="W39248" s="51"/>
    </row>
    <row r="39249">
      <c r="A39249" s="307"/>
      <c r="B39249" s="85"/>
      <c r="C39249" s="85"/>
      <c r="D39249" s="85"/>
      <c r="E39249" s="88"/>
      <c r="G39249" s="17"/>
      <c r="I39249" s="43"/>
      <c r="J39249" s="308"/>
      <c r="K39249" s="51"/>
      <c r="N39249" s="309"/>
      <c r="R39249" s="17"/>
      <c r="T39249" s="17"/>
      <c r="V39249" s="17"/>
      <c r="W39249" s="51"/>
    </row>
    <row r="39250">
      <c r="A39250" s="307"/>
      <c r="B39250" s="85"/>
      <c r="C39250" s="85"/>
      <c r="D39250" s="85"/>
      <c r="E39250" s="88"/>
      <c r="G39250" s="17"/>
      <c r="I39250" s="43"/>
      <c r="J39250" s="308"/>
      <c r="K39250" s="51"/>
      <c r="N39250" s="309"/>
      <c r="R39250" s="17"/>
      <c r="T39250" s="17"/>
      <c r="V39250" s="17"/>
      <c r="W39250" s="51"/>
    </row>
    <row r="39251">
      <c r="A39251" s="307"/>
      <c r="B39251" s="85"/>
      <c r="C39251" s="85"/>
      <c r="D39251" s="85"/>
      <c r="E39251" s="88"/>
      <c r="G39251" s="17"/>
      <c r="I39251" s="43"/>
      <c r="J39251" s="308"/>
      <c r="K39251" s="51"/>
      <c r="N39251" s="309"/>
      <c r="R39251" s="17"/>
      <c r="T39251" s="17"/>
      <c r="V39251" s="17"/>
      <c r="W39251" s="51"/>
    </row>
    <row r="39252">
      <c r="A39252" s="307"/>
      <c r="B39252" s="85"/>
      <c r="C39252" s="85"/>
      <c r="D39252" s="85"/>
      <c r="E39252" s="88"/>
      <c r="G39252" s="17"/>
      <c r="I39252" s="43"/>
      <c r="J39252" s="308"/>
      <c r="K39252" s="51"/>
      <c r="N39252" s="309"/>
      <c r="R39252" s="17"/>
      <c r="T39252" s="17"/>
      <c r="V39252" s="17"/>
      <c r="W39252" s="51"/>
    </row>
    <row r="39253">
      <c r="A39253" s="307"/>
      <c r="B39253" s="85"/>
      <c r="C39253" s="85"/>
      <c r="D39253" s="85"/>
      <c r="E39253" s="88"/>
      <c r="G39253" s="17"/>
      <c r="I39253" s="43"/>
      <c r="J39253" s="308"/>
      <c r="K39253" s="51"/>
      <c r="N39253" s="309"/>
      <c r="R39253" s="17"/>
      <c r="T39253" s="17"/>
      <c r="V39253" s="17"/>
      <c r="W39253" s="51"/>
    </row>
    <row r="39254">
      <c r="A39254" s="307"/>
      <c r="B39254" s="85"/>
      <c r="C39254" s="85"/>
      <c r="D39254" s="85"/>
      <c r="E39254" s="88"/>
      <c r="G39254" s="17"/>
      <c r="I39254" s="43"/>
      <c r="J39254" s="308"/>
      <c r="K39254" s="51"/>
      <c r="N39254" s="309"/>
      <c r="R39254" s="17"/>
      <c r="T39254" s="17"/>
      <c r="V39254" s="17"/>
      <c r="W39254" s="51"/>
    </row>
    <row r="39255">
      <c r="A39255" s="307"/>
      <c r="B39255" s="85"/>
      <c r="C39255" s="85"/>
      <c r="D39255" s="85"/>
      <c r="E39255" s="88"/>
      <c r="G39255" s="17"/>
      <c r="I39255" s="43"/>
      <c r="J39255" s="308"/>
      <c r="K39255" s="51"/>
      <c r="N39255" s="309"/>
      <c r="R39255" s="17"/>
      <c r="T39255" s="17"/>
      <c r="V39255" s="17"/>
      <c r="W39255" s="51"/>
    </row>
    <row r="39256">
      <c r="A39256" s="307"/>
      <c r="B39256" s="85"/>
      <c r="C39256" s="85"/>
      <c r="D39256" s="85"/>
      <c r="E39256" s="88"/>
      <c r="G39256" s="17"/>
      <c r="I39256" s="43"/>
      <c r="J39256" s="308"/>
      <c r="K39256" s="51"/>
      <c r="N39256" s="309"/>
      <c r="R39256" s="17"/>
      <c r="T39256" s="17"/>
      <c r="V39256" s="17"/>
      <c r="W39256" s="51"/>
    </row>
    <row r="39257">
      <c r="A39257" s="307"/>
      <c r="B39257" s="85"/>
      <c r="C39257" s="85"/>
      <c r="D39257" s="85"/>
      <c r="E39257" s="88"/>
      <c r="G39257" s="17"/>
      <c r="I39257" s="43"/>
      <c r="J39257" s="308"/>
      <c r="K39257" s="51"/>
      <c r="N39257" s="309"/>
      <c r="R39257" s="17"/>
      <c r="T39257" s="17"/>
      <c r="V39257" s="17"/>
      <c r="W39257" s="51"/>
    </row>
    <row r="39258">
      <c r="A39258" s="307"/>
      <c r="B39258" s="85"/>
      <c r="C39258" s="85"/>
      <c r="D39258" s="85"/>
      <c r="E39258" s="88"/>
      <c r="G39258" s="17"/>
      <c r="I39258" s="43"/>
      <c r="J39258" s="308"/>
      <c r="K39258" s="51"/>
      <c r="N39258" s="309"/>
      <c r="R39258" s="17"/>
      <c r="T39258" s="17"/>
      <c r="V39258" s="17"/>
      <c r="W39258" s="51"/>
    </row>
    <row r="39259">
      <c r="A39259" s="307"/>
      <c r="B39259" s="85"/>
      <c r="C39259" s="85"/>
      <c r="D39259" s="85"/>
      <c r="E39259" s="88"/>
      <c r="G39259" s="17"/>
      <c r="I39259" s="43"/>
      <c r="J39259" s="308"/>
      <c r="K39259" s="51"/>
      <c r="N39259" s="309"/>
      <c r="R39259" s="17"/>
      <c r="T39259" s="17"/>
      <c r="V39259" s="17"/>
      <c r="W39259" s="51"/>
    </row>
    <row r="39260">
      <c r="A39260" s="307"/>
      <c r="B39260" s="85"/>
      <c r="C39260" s="85"/>
      <c r="D39260" s="85"/>
      <c r="E39260" s="88"/>
      <c r="G39260" s="17"/>
      <c r="I39260" s="43"/>
      <c r="J39260" s="308"/>
      <c r="K39260" s="51"/>
      <c r="N39260" s="309"/>
      <c r="R39260" s="17"/>
      <c r="T39260" s="17"/>
      <c r="V39260" s="17"/>
      <c r="W39260" s="51"/>
    </row>
    <row r="39261">
      <c r="A39261" s="307"/>
      <c r="B39261" s="85"/>
      <c r="C39261" s="85"/>
      <c r="D39261" s="85"/>
      <c r="E39261" s="88"/>
      <c r="G39261" s="17"/>
      <c r="I39261" s="43"/>
      <c r="J39261" s="308"/>
      <c r="K39261" s="51"/>
      <c r="N39261" s="309"/>
      <c r="R39261" s="17"/>
      <c r="T39261" s="17"/>
      <c r="V39261" s="17"/>
      <c r="W39261" s="51"/>
    </row>
    <row r="39262">
      <c r="A39262" s="307"/>
      <c r="B39262" s="85"/>
      <c r="C39262" s="85"/>
      <c r="D39262" s="85"/>
      <c r="E39262" s="88"/>
      <c r="G39262" s="17"/>
      <c r="I39262" s="43"/>
      <c r="J39262" s="308"/>
      <c r="K39262" s="51"/>
      <c r="N39262" s="309"/>
      <c r="R39262" s="17"/>
      <c r="T39262" s="17"/>
      <c r="V39262" s="17"/>
      <c r="W39262" s="51"/>
    </row>
    <row r="39263">
      <c r="A39263" s="307"/>
      <c r="B39263" s="85"/>
      <c r="C39263" s="85"/>
      <c r="D39263" s="85"/>
      <c r="E39263" s="88"/>
      <c r="G39263" s="17"/>
      <c r="I39263" s="43"/>
      <c r="J39263" s="308"/>
      <c r="K39263" s="51"/>
      <c r="N39263" s="309"/>
      <c r="R39263" s="17"/>
      <c r="T39263" s="17"/>
      <c r="V39263" s="17"/>
      <c r="W39263" s="51"/>
    </row>
    <row r="39264">
      <c r="A39264" s="307"/>
      <c r="B39264" s="85"/>
      <c r="C39264" s="85"/>
      <c r="D39264" s="85"/>
      <c r="E39264" s="88"/>
      <c r="G39264" s="17"/>
      <c r="I39264" s="43"/>
      <c r="J39264" s="308"/>
      <c r="K39264" s="51"/>
      <c r="N39264" s="309"/>
      <c r="R39264" s="17"/>
      <c r="T39264" s="17"/>
      <c r="V39264" s="17"/>
      <c r="W39264" s="51"/>
    </row>
    <row r="39265">
      <c r="A39265" s="307"/>
      <c r="B39265" s="85"/>
      <c r="C39265" s="85"/>
      <c r="D39265" s="85"/>
      <c r="E39265" s="88"/>
      <c r="G39265" s="17"/>
      <c r="I39265" s="43"/>
      <c r="J39265" s="308"/>
      <c r="K39265" s="51"/>
      <c r="N39265" s="309"/>
      <c r="R39265" s="17"/>
      <c r="T39265" s="17"/>
      <c r="V39265" s="17"/>
      <c r="W39265" s="51"/>
    </row>
    <row r="39266">
      <c r="A39266" s="307"/>
      <c r="B39266" s="85"/>
      <c r="C39266" s="85"/>
      <c r="D39266" s="85"/>
      <c r="E39266" s="88"/>
      <c r="G39266" s="17"/>
      <c r="I39266" s="43"/>
      <c r="J39266" s="308"/>
      <c r="K39266" s="51"/>
      <c r="N39266" s="309"/>
      <c r="R39266" s="17"/>
      <c r="T39266" s="17"/>
      <c r="V39266" s="17"/>
      <c r="W39266" s="51"/>
    </row>
    <row r="39267">
      <c r="A39267" s="307"/>
      <c r="B39267" s="85"/>
      <c r="C39267" s="85"/>
      <c r="D39267" s="85"/>
      <c r="E39267" s="88"/>
      <c r="G39267" s="17"/>
      <c r="I39267" s="43"/>
      <c r="J39267" s="308"/>
      <c r="K39267" s="51"/>
      <c r="N39267" s="309"/>
      <c r="R39267" s="17"/>
      <c r="T39267" s="17"/>
      <c r="V39267" s="17"/>
      <c r="W39267" s="51"/>
    </row>
    <row r="39268">
      <c r="A39268" s="307"/>
      <c r="B39268" s="85"/>
      <c r="C39268" s="85"/>
      <c r="D39268" s="85"/>
      <c r="E39268" s="88"/>
      <c r="G39268" s="17"/>
      <c r="I39268" s="43"/>
      <c r="J39268" s="308"/>
      <c r="K39268" s="51"/>
      <c r="N39268" s="309"/>
      <c r="R39268" s="17"/>
      <c r="T39268" s="17"/>
      <c r="V39268" s="17"/>
      <c r="W39268" s="51"/>
    </row>
    <row r="39269">
      <c r="A39269" s="307"/>
      <c r="B39269" s="85"/>
      <c r="C39269" s="85"/>
      <c r="D39269" s="85"/>
      <c r="E39269" s="88"/>
      <c r="G39269" s="17"/>
      <c r="I39269" s="43"/>
      <c r="J39269" s="308"/>
      <c r="K39269" s="51"/>
      <c r="N39269" s="309"/>
      <c r="R39269" s="17"/>
      <c r="T39269" s="17"/>
      <c r="V39269" s="17"/>
      <c r="W39269" s="51"/>
    </row>
    <row r="39270">
      <c r="A39270" s="307"/>
      <c r="B39270" s="85"/>
      <c r="C39270" s="85"/>
      <c r="D39270" s="85"/>
      <c r="E39270" s="88"/>
      <c r="G39270" s="17"/>
      <c r="I39270" s="43"/>
      <c r="J39270" s="308"/>
      <c r="K39270" s="51"/>
      <c r="N39270" s="309"/>
      <c r="R39270" s="17"/>
      <c r="T39270" s="17"/>
      <c r="V39270" s="17"/>
      <c r="W39270" s="51"/>
    </row>
    <row r="39271">
      <c r="A39271" s="307"/>
      <c r="B39271" s="85"/>
      <c r="C39271" s="85"/>
      <c r="D39271" s="85"/>
      <c r="E39271" s="88"/>
      <c r="G39271" s="17"/>
      <c r="I39271" s="43"/>
      <c r="J39271" s="308"/>
      <c r="K39271" s="51"/>
      <c r="N39271" s="309"/>
      <c r="R39271" s="17"/>
      <c r="T39271" s="17"/>
      <c r="V39271" s="17"/>
      <c r="W39271" s="51"/>
    </row>
    <row r="39272">
      <c r="A39272" s="307"/>
      <c r="B39272" s="85"/>
      <c r="C39272" s="85"/>
      <c r="D39272" s="85"/>
      <c r="E39272" s="88"/>
      <c r="G39272" s="17"/>
      <c r="I39272" s="43"/>
      <c r="J39272" s="308"/>
      <c r="K39272" s="51"/>
      <c r="N39272" s="309"/>
      <c r="R39272" s="17"/>
      <c r="T39272" s="17"/>
      <c r="V39272" s="17"/>
      <c r="W39272" s="51"/>
    </row>
    <row r="39273">
      <c r="A39273" s="307"/>
      <c r="B39273" s="85"/>
      <c r="C39273" s="85"/>
      <c r="D39273" s="85"/>
      <c r="E39273" s="88"/>
      <c r="G39273" s="17"/>
      <c r="I39273" s="43"/>
      <c r="J39273" s="308"/>
      <c r="K39273" s="51"/>
      <c r="N39273" s="309"/>
      <c r="R39273" s="17"/>
      <c r="T39273" s="17"/>
      <c r="V39273" s="17"/>
      <c r="W39273" s="51"/>
    </row>
    <row r="39274">
      <c r="A39274" s="307"/>
      <c r="B39274" s="85"/>
      <c r="C39274" s="85"/>
      <c r="D39274" s="85"/>
      <c r="E39274" s="88"/>
      <c r="G39274" s="17"/>
      <c r="I39274" s="43"/>
      <c r="J39274" s="308"/>
      <c r="K39274" s="51"/>
      <c r="N39274" s="309"/>
      <c r="R39274" s="17"/>
      <c r="T39274" s="17"/>
      <c r="V39274" s="17"/>
      <c r="W39274" s="51"/>
    </row>
    <row r="39275">
      <c r="A39275" s="307"/>
      <c r="B39275" s="85"/>
      <c r="C39275" s="85"/>
      <c r="D39275" s="85"/>
      <c r="E39275" s="88"/>
      <c r="G39275" s="17"/>
      <c r="I39275" s="43"/>
      <c r="J39275" s="308"/>
      <c r="K39275" s="51"/>
      <c r="N39275" s="309"/>
      <c r="R39275" s="17"/>
      <c r="T39275" s="17"/>
      <c r="V39275" s="17"/>
      <c r="W39275" s="51"/>
    </row>
    <row r="39276">
      <c r="A39276" s="307"/>
      <c r="B39276" s="85"/>
      <c r="C39276" s="85"/>
      <c r="D39276" s="85"/>
      <c r="E39276" s="88"/>
      <c r="G39276" s="17"/>
      <c r="I39276" s="43"/>
      <c r="J39276" s="308"/>
      <c r="K39276" s="51"/>
      <c r="N39276" s="309"/>
      <c r="R39276" s="17"/>
      <c r="T39276" s="17"/>
      <c r="V39276" s="17"/>
      <c r="W39276" s="51"/>
    </row>
    <row r="39277">
      <c r="A39277" s="307"/>
      <c r="B39277" s="85"/>
      <c r="C39277" s="85"/>
      <c r="D39277" s="85"/>
      <c r="E39277" s="88"/>
      <c r="G39277" s="17"/>
      <c r="I39277" s="43"/>
      <c r="J39277" s="308"/>
      <c r="K39277" s="51"/>
      <c r="N39277" s="309"/>
      <c r="R39277" s="17"/>
      <c r="T39277" s="17"/>
      <c r="V39277" s="17"/>
      <c r="W39277" s="51"/>
    </row>
    <row r="39278">
      <c r="A39278" s="307"/>
      <c r="B39278" s="85"/>
      <c r="C39278" s="85"/>
      <c r="D39278" s="85"/>
      <c r="E39278" s="88"/>
      <c r="G39278" s="17"/>
      <c r="I39278" s="43"/>
      <c r="J39278" s="308"/>
      <c r="K39278" s="51"/>
      <c r="N39278" s="309"/>
      <c r="R39278" s="17"/>
      <c r="T39278" s="17"/>
      <c r="V39278" s="17"/>
      <c r="W39278" s="51"/>
    </row>
    <row r="39279">
      <c r="A39279" s="307"/>
      <c r="B39279" s="85"/>
      <c r="C39279" s="85"/>
      <c r="D39279" s="85"/>
      <c r="E39279" s="88"/>
      <c r="G39279" s="17"/>
      <c r="I39279" s="43"/>
      <c r="J39279" s="308"/>
      <c r="K39279" s="51"/>
      <c r="N39279" s="309"/>
      <c r="R39279" s="17"/>
      <c r="T39279" s="17"/>
      <c r="V39279" s="17"/>
      <c r="W39279" s="51"/>
    </row>
    <row r="39280">
      <c r="A39280" s="307"/>
      <c r="B39280" s="85"/>
      <c r="C39280" s="85"/>
      <c r="D39280" s="85"/>
      <c r="E39280" s="88"/>
      <c r="G39280" s="17"/>
      <c r="I39280" s="43"/>
      <c r="J39280" s="308"/>
      <c r="K39280" s="51"/>
      <c r="N39280" s="309"/>
      <c r="R39280" s="17"/>
      <c r="T39280" s="17"/>
      <c r="V39280" s="17"/>
      <c r="W39280" s="51"/>
    </row>
    <row r="39281">
      <c r="A39281" s="307"/>
      <c r="B39281" s="85"/>
      <c r="C39281" s="85"/>
      <c r="D39281" s="85"/>
      <c r="E39281" s="88"/>
      <c r="G39281" s="17"/>
      <c r="I39281" s="43"/>
      <c r="J39281" s="308"/>
      <c r="K39281" s="51"/>
      <c r="N39281" s="309"/>
      <c r="R39281" s="17"/>
      <c r="T39281" s="17"/>
      <c r="V39281" s="17"/>
      <c r="W39281" s="51"/>
    </row>
    <row r="39282">
      <c r="A39282" s="307"/>
      <c r="B39282" s="85"/>
      <c r="C39282" s="85"/>
      <c r="D39282" s="85"/>
      <c r="E39282" s="88"/>
      <c r="G39282" s="17"/>
      <c r="I39282" s="43"/>
      <c r="J39282" s="308"/>
      <c r="K39282" s="51"/>
      <c r="N39282" s="309"/>
      <c r="R39282" s="17"/>
      <c r="T39282" s="17"/>
      <c r="V39282" s="17"/>
      <c r="W39282" s="51"/>
    </row>
    <row r="39283">
      <c r="A39283" s="307"/>
      <c r="B39283" s="85"/>
      <c r="C39283" s="85"/>
      <c r="D39283" s="85"/>
      <c r="E39283" s="88"/>
      <c r="G39283" s="17"/>
      <c r="I39283" s="43"/>
      <c r="J39283" s="308"/>
      <c r="K39283" s="51"/>
      <c r="N39283" s="309"/>
      <c r="R39283" s="17"/>
      <c r="T39283" s="17"/>
      <c r="V39283" s="17"/>
      <c r="W39283" s="51"/>
    </row>
    <row r="39284">
      <c r="A39284" s="307"/>
      <c r="B39284" s="85"/>
      <c r="C39284" s="85"/>
      <c r="D39284" s="85"/>
      <c r="E39284" s="88"/>
      <c r="G39284" s="17"/>
      <c r="I39284" s="43"/>
      <c r="J39284" s="308"/>
      <c r="K39284" s="51"/>
      <c r="N39284" s="309"/>
      <c r="R39284" s="17"/>
      <c r="T39284" s="17"/>
      <c r="V39284" s="17"/>
      <c r="W39284" s="51"/>
    </row>
    <row r="39285">
      <c r="A39285" s="307"/>
      <c r="B39285" s="85"/>
      <c r="C39285" s="85"/>
      <c r="D39285" s="85"/>
      <c r="E39285" s="88"/>
      <c r="G39285" s="17"/>
      <c r="I39285" s="43"/>
      <c r="J39285" s="308"/>
      <c r="K39285" s="51"/>
      <c r="N39285" s="309"/>
      <c r="R39285" s="17"/>
      <c r="T39285" s="17"/>
      <c r="V39285" s="17"/>
      <c r="W39285" s="51"/>
    </row>
    <row r="39286">
      <c r="A39286" s="307"/>
      <c r="B39286" s="85"/>
      <c r="C39286" s="85"/>
      <c r="D39286" s="85"/>
      <c r="E39286" s="88"/>
      <c r="G39286" s="17"/>
      <c r="I39286" s="43"/>
      <c r="J39286" s="308"/>
      <c r="K39286" s="51"/>
      <c r="N39286" s="309"/>
      <c r="R39286" s="17"/>
      <c r="T39286" s="17"/>
      <c r="V39286" s="17"/>
      <c r="W39286" s="51"/>
    </row>
    <row r="39287">
      <c r="A39287" s="307"/>
      <c r="B39287" s="85"/>
      <c r="C39287" s="85"/>
      <c r="D39287" s="85"/>
      <c r="E39287" s="88"/>
      <c r="G39287" s="17"/>
      <c r="I39287" s="43"/>
      <c r="J39287" s="308"/>
      <c r="K39287" s="51"/>
      <c r="N39287" s="309"/>
      <c r="R39287" s="17"/>
      <c r="T39287" s="17"/>
      <c r="V39287" s="17"/>
      <c r="W39287" s="51"/>
    </row>
    <row r="39288">
      <c r="A39288" s="307"/>
      <c r="B39288" s="85"/>
      <c r="C39288" s="85"/>
      <c r="D39288" s="85"/>
      <c r="E39288" s="88"/>
      <c r="G39288" s="17"/>
      <c r="I39288" s="43"/>
      <c r="J39288" s="308"/>
      <c r="K39288" s="51"/>
      <c r="N39288" s="309"/>
      <c r="R39288" s="17"/>
      <c r="T39288" s="17"/>
      <c r="V39288" s="17"/>
      <c r="W39288" s="51"/>
    </row>
    <row r="39289">
      <c r="A39289" s="307"/>
      <c r="B39289" s="85"/>
      <c r="C39289" s="85"/>
      <c r="D39289" s="85"/>
      <c r="E39289" s="88"/>
      <c r="G39289" s="17"/>
      <c r="I39289" s="43"/>
      <c r="J39289" s="308"/>
      <c r="K39289" s="51"/>
      <c r="N39289" s="309"/>
      <c r="R39289" s="17"/>
      <c r="T39289" s="17"/>
      <c r="V39289" s="17"/>
      <c r="W39289" s="51"/>
    </row>
    <row r="39290">
      <c r="A39290" s="307"/>
      <c r="B39290" s="85"/>
      <c r="C39290" s="85"/>
      <c r="D39290" s="85"/>
      <c r="E39290" s="88"/>
      <c r="G39290" s="17"/>
      <c r="I39290" s="43"/>
      <c r="J39290" s="308"/>
      <c r="K39290" s="51"/>
      <c r="N39290" s="309"/>
      <c r="R39290" s="17"/>
      <c r="T39290" s="17"/>
      <c r="V39290" s="17"/>
      <c r="W39290" s="51"/>
    </row>
    <row r="39291">
      <c r="A39291" s="307"/>
      <c r="B39291" s="85"/>
      <c r="C39291" s="85"/>
      <c r="D39291" s="85"/>
      <c r="E39291" s="88"/>
      <c r="G39291" s="17"/>
      <c r="I39291" s="43"/>
      <c r="J39291" s="308"/>
      <c r="K39291" s="51"/>
      <c r="N39291" s="309"/>
      <c r="R39291" s="17"/>
      <c r="T39291" s="17"/>
      <c r="V39291" s="17"/>
      <c r="W39291" s="51"/>
    </row>
    <row r="39292">
      <c r="A39292" s="307"/>
      <c r="B39292" s="85"/>
      <c r="C39292" s="85"/>
      <c r="D39292" s="85"/>
      <c r="E39292" s="88"/>
      <c r="G39292" s="17"/>
      <c r="I39292" s="43"/>
      <c r="J39292" s="308"/>
      <c r="K39292" s="51"/>
      <c r="N39292" s="309"/>
      <c r="R39292" s="17"/>
      <c r="T39292" s="17"/>
      <c r="V39292" s="17"/>
      <c r="W39292" s="51"/>
    </row>
    <row r="39293">
      <c r="A39293" s="307"/>
      <c r="B39293" s="85"/>
      <c r="C39293" s="85"/>
      <c r="D39293" s="85"/>
      <c r="E39293" s="88"/>
      <c r="G39293" s="17"/>
      <c r="I39293" s="43"/>
      <c r="J39293" s="308"/>
      <c r="K39293" s="51"/>
      <c r="N39293" s="309"/>
      <c r="R39293" s="17"/>
      <c r="T39293" s="17"/>
      <c r="V39293" s="17"/>
      <c r="W39293" s="51"/>
    </row>
    <row r="39294">
      <c r="A39294" s="307"/>
      <c r="B39294" s="85"/>
      <c r="C39294" s="85"/>
      <c r="D39294" s="85"/>
      <c r="E39294" s="88"/>
      <c r="G39294" s="17"/>
      <c r="I39294" s="43"/>
      <c r="J39294" s="308"/>
      <c r="K39294" s="51"/>
      <c r="N39294" s="309"/>
      <c r="R39294" s="17"/>
      <c r="T39294" s="17"/>
      <c r="V39294" s="17"/>
      <c r="W39294" s="51"/>
    </row>
    <row r="39295">
      <c r="A39295" s="307"/>
      <c r="B39295" s="85"/>
      <c r="C39295" s="85"/>
      <c r="D39295" s="85"/>
      <c r="E39295" s="88"/>
      <c r="G39295" s="17"/>
      <c r="I39295" s="43"/>
      <c r="J39295" s="308"/>
      <c r="K39295" s="51"/>
      <c r="N39295" s="309"/>
      <c r="R39295" s="17"/>
      <c r="T39295" s="17"/>
      <c r="V39295" s="17"/>
      <c r="W39295" s="51"/>
    </row>
    <row r="39296">
      <c r="A39296" s="307"/>
      <c r="B39296" s="85"/>
      <c r="C39296" s="85"/>
      <c r="D39296" s="85"/>
      <c r="E39296" s="88"/>
      <c r="G39296" s="17"/>
      <c r="I39296" s="43"/>
      <c r="J39296" s="308"/>
      <c r="K39296" s="51"/>
      <c r="N39296" s="309"/>
      <c r="R39296" s="17"/>
      <c r="T39296" s="17"/>
      <c r="V39296" s="17"/>
      <c r="W39296" s="51"/>
    </row>
    <row r="39297">
      <c r="A39297" s="307"/>
      <c r="B39297" s="85"/>
      <c r="C39297" s="85"/>
      <c r="D39297" s="85"/>
      <c r="E39297" s="88"/>
      <c r="G39297" s="17"/>
      <c r="I39297" s="43"/>
      <c r="J39297" s="308"/>
      <c r="K39297" s="51"/>
      <c r="N39297" s="309"/>
      <c r="R39297" s="17"/>
      <c r="T39297" s="17"/>
      <c r="V39297" s="17"/>
      <c r="W39297" s="51"/>
    </row>
    <row r="39298">
      <c r="A39298" s="307"/>
      <c r="B39298" s="85"/>
      <c r="C39298" s="85"/>
      <c r="D39298" s="85"/>
      <c r="E39298" s="88"/>
      <c r="G39298" s="17"/>
      <c r="I39298" s="43"/>
      <c r="J39298" s="308"/>
      <c r="K39298" s="51"/>
      <c r="N39298" s="309"/>
      <c r="R39298" s="17"/>
      <c r="T39298" s="17"/>
      <c r="V39298" s="17"/>
      <c r="W39298" s="51"/>
    </row>
    <row r="39299">
      <c r="A39299" s="307"/>
      <c r="B39299" s="85"/>
      <c r="C39299" s="85"/>
      <c r="D39299" s="85"/>
      <c r="E39299" s="88"/>
      <c r="G39299" s="17"/>
      <c r="I39299" s="43"/>
      <c r="J39299" s="308"/>
      <c r="K39299" s="51"/>
      <c r="N39299" s="309"/>
      <c r="R39299" s="17"/>
      <c r="T39299" s="17"/>
      <c r="V39299" s="17"/>
      <c r="W39299" s="51"/>
    </row>
    <row r="39300">
      <c r="A39300" s="307"/>
      <c r="B39300" s="85"/>
      <c r="C39300" s="85"/>
      <c r="D39300" s="85"/>
      <c r="E39300" s="88"/>
      <c r="G39300" s="17"/>
      <c r="I39300" s="43"/>
      <c r="J39300" s="308"/>
      <c r="K39300" s="51"/>
      <c r="N39300" s="309"/>
      <c r="R39300" s="17"/>
      <c r="T39300" s="17"/>
      <c r="V39300" s="17"/>
      <c r="W39300" s="51"/>
    </row>
    <row r="39301">
      <c r="A39301" s="307"/>
      <c r="B39301" s="85"/>
      <c r="C39301" s="85"/>
      <c r="D39301" s="85"/>
      <c r="E39301" s="88"/>
      <c r="G39301" s="17"/>
      <c r="I39301" s="43"/>
      <c r="J39301" s="308"/>
      <c r="K39301" s="51"/>
      <c r="N39301" s="309"/>
      <c r="R39301" s="17"/>
      <c r="T39301" s="17"/>
      <c r="V39301" s="17"/>
      <c r="W39301" s="51"/>
    </row>
    <row r="39302">
      <c r="A39302" s="307"/>
      <c r="B39302" s="85"/>
      <c r="C39302" s="85"/>
      <c r="D39302" s="85"/>
      <c r="E39302" s="88"/>
      <c r="G39302" s="17"/>
      <c r="I39302" s="43"/>
      <c r="J39302" s="308"/>
      <c r="K39302" s="51"/>
      <c r="N39302" s="309"/>
      <c r="R39302" s="17"/>
      <c r="T39302" s="17"/>
      <c r="V39302" s="17"/>
      <c r="W39302" s="51"/>
    </row>
    <row r="39303">
      <c r="A39303" s="307"/>
      <c r="B39303" s="85"/>
      <c r="C39303" s="85"/>
      <c r="D39303" s="85"/>
      <c r="E39303" s="88"/>
      <c r="G39303" s="17"/>
      <c r="I39303" s="43"/>
      <c r="J39303" s="308"/>
      <c r="K39303" s="51"/>
      <c r="N39303" s="309"/>
      <c r="R39303" s="17"/>
      <c r="T39303" s="17"/>
      <c r="V39303" s="17"/>
      <c r="W39303" s="51"/>
    </row>
    <row r="39304">
      <c r="A39304" s="307"/>
      <c r="B39304" s="85"/>
      <c r="C39304" s="85"/>
      <c r="D39304" s="85"/>
      <c r="E39304" s="88"/>
      <c r="G39304" s="17"/>
      <c r="I39304" s="43"/>
      <c r="J39304" s="308"/>
      <c r="K39304" s="51"/>
      <c r="N39304" s="309"/>
      <c r="R39304" s="17"/>
      <c r="T39304" s="17"/>
      <c r="V39304" s="17"/>
      <c r="W39304" s="51"/>
    </row>
    <row r="39305">
      <c r="A39305" s="307"/>
      <c r="B39305" s="85"/>
      <c r="C39305" s="85"/>
      <c r="D39305" s="85"/>
      <c r="E39305" s="88"/>
      <c r="G39305" s="17"/>
      <c r="I39305" s="43"/>
      <c r="J39305" s="308"/>
      <c r="K39305" s="51"/>
      <c r="N39305" s="309"/>
      <c r="R39305" s="17"/>
      <c r="T39305" s="17"/>
      <c r="V39305" s="17"/>
      <c r="W39305" s="51"/>
    </row>
    <row r="39306">
      <c r="A39306" s="307"/>
      <c r="B39306" s="85"/>
      <c r="C39306" s="85"/>
      <c r="D39306" s="85"/>
      <c r="E39306" s="88"/>
      <c r="G39306" s="17"/>
      <c r="I39306" s="43"/>
      <c r="J39306" s="308"/>
      <c r="K39306" s="51"/>
      <c r="N39306" s="309"/>
      <c r="R39306" s="17"/>
      <c r="T39306" s="17"/>
      <c r="V39306" s="17"/>
      <c r="W39306" s="51"/>
    </row>
    <row r="39307">
      <c r="A39307" s="307"/>
      <c r="B39307" s="85"/>
      <c r="C39307" s="85"/>
      <c r="D39307" s="85"/>
      <c r="E39307" s="88"/>
      <c r="G39307" s="17"/>
      <c r="I39307" s="43"/>
      <c r="J39307" s="308"/>
      <c r="K39307" s="51"/>
      <c r="N39307" s="309"/>
      <c r="R39307" s="17"/>
      <c r="T39307" s="17"/>
      <c r="V39307" s="17"/>
      <c r="W39307" s="51"/>
    </row>
    <row r="39308">
      <c r="A39308" s="307"/>
      <c r="B39308" s="85"/>
      <c r="C39308" s="85"/>
      <c r="D39308" s="85"/>
      <c r="E39308" s="88"/>
      <c r="G39308" s="17"/>
      <c r="I39308" s="43"/>
      <c r="J39308" s="308"/>
      <c r="K39308" s="51"/>
      <c r="N39308" s="309"/>
      <c r="R39308" s="17"/>
      <c r="T39308" s="17"/>
      <c r="V39308" s="17"/>
      <c r="W39308" s="51"/>
    </row>
    <row r="39309">
      <c r="A39309" s="307"/>
      <c r="B39309" s="85"/>
      <c r="C39309" s="85"/>
      <c r="D39309" s="85"/>
      <c r="E39309" s="88"/>
      <c r="G39309" s="17"/>
      <c r="I39309" s="43"/>
      <c r="J39309" s="308"/>
      <c r="K39309" s="51"/>
      <c r="N39309" s="309"/>
      <c r="R39309" s="17"/>
      <c r="T39309" s="17"/>
      <c r="V39309" s="17"/>
      <c r="W39309" s="51"/>
    </row>
    <row r="39310">
      <c r="A39310" s="307"/>
      <c r="B39310" s="85"/>
      <c r="C39310" s="85"/>
      <c r="D39310" s="85"/>
      <c r="E39310" s="88"/>
      <c r="G39310" s="17"/>
      <c r="I39310" s="43"/>
      <c r="J39310" s="308"/>
      <c r="K39310" s="51"/>
      <c r="N39310" s="309"/>
      <c r="R39310" s="17"/>
      <c r="T39310" s="17"/>
      <c r="V39310" s="17"/>
      <c r="W39310" s="51"/>
    </row>
    <row r="39311">
      <c r="A39311" s="307"/>
      <c r="B39311" s="85"/>
      <c r="C39311" s="85"/>
      <c r="D39311" s="85"/>
      <c r="E39311" s="88"/>
      <c r="G39311" s="17"/>
      <c r="I39311" s="43"/>
      <c r="J39311" s="308"/>
      <c r="K39311" s="51"/>
      <c r="N39311" s="309"/>
      <c r="R39311" s="17"/>
      <c r="T39311" s="17"/>
      <c r="V39311" s="17"/>
      <c r="W39311" s="51"/>
    </row>
    <row r="39312">
      <c r="A39312" s="307"/>
      <c r="B39312" s="85"/>
      <c r="C39312" s="85"/>
      <c r="D39312" s="85"/>
      <c r="E39312" s="88"/>
      <c r="G39312" s="17"/>
      <c r="I39312" s="43"/>
      <c r="J39312" s="308"/>
      <c r="K39312" s="51"/>
      <c r="N39312" s="309"/>
      <c r="R39312" s="17"/>
      <c r="T39312" s="17"/>
      <c r="V39312" s="17"/>
      <c r="W39312" s="51"/>
    </row>
    <row r="39313">
      <c r="A39313" s="307"/>
      <c r="B39313" s="85"/>
      <c r="C39313" s="85"/>
      <c r="D39313" s="85"/>
      <c r="E39313" s="88"/>
      <c r="G39313" s="17"/>
      <c r="I39313" s="43"/>
      <c r="J39313" s="308"/>
      <c r="K39313" s="51"/>
      <c r="N39313" s="309"/>
      <c r="R39313" s="17"/>
      <c r="T39313" s="17"/>
      <c r="V39313" s="17"/>
      <c r="W39313" s="51"/>
    </row>
    <row r="39314">
      <c r="A39314" s="307"/>
      <c r="B39314" s="85"/>
      <c r="C39314" s="85"/>
      <c r="D39314" s="85"/>
      <c r="E39314" s="88"/>
      <c r="G39314" s="17"/>
      <c r="I39314" s="43"/>
      <c r="J39314" s="308"/>
      <c r="K39314" s="51"/>
      <c r="N39314" s="309"/>
      <c r="R39314" s="17"/>
      <c r="T39314" s="17"/>
      <c r="V39314" s="17"/>
      <c r="W39314" s="51"/>
    </row>
    <row r="39315">
      <c r="A39315" s="307"/>
      <c r="B39315" s="85"/>
      <c r="C39315" s="85"/>
      <c r="D39315" s="85"/>
      <c r="E39315" s="88"/>
      <c r="G39315" s="17"/>
      <c r="I39315" s="43"/>
      <c r="J39315" s="308"/>
      <c r="K39315" s="51"/>
      <c r="N39315" s="309"/>
      <c r="R39315" s="17"/>
      <c r="T39315" s="17"/>
      <c r="V39315" s="17"/>
      <c r="W39315" s="51"/>
    </row>
    <row r="39316">
      <c r="A39316" s="307"/>
      <c r="B39316" s="85"/>
      <c r="C39316" s="85"/>
      <c r="D39316" s="85"/>
      <c r="E39316" s="88"/>
      <c r="G39316" s="17"/>
      <c r="I39316" s="43"/>
      <c r="J39316" s="308"/>
      <c r="K39316" s="51"/>
      <c r="N39316" s="309"/>
      <c r="R39316" s="17"/>
      <c r="T39316" s="17"/>
      <c r="V39316" s="17"/>
      <c r="W39316" s="51"/>
    </row>
    <row r="39317">
      <c r="A39317" s="307"/>
      <c r="B39317" s="85"/>
      <c r="C39317" s="85"/>
      <c r="D39317" s="85"/>
      <c r="E39317" s="88"/>
      <c r="G39317" s="17"/>
      <c r="I39317" s="43"/>
      <c r="J39317" s="308"/>
      <c r="K39317" s="51"/>
      <c r="N39317" s="309"/>
      <c r="R39317" s="17"/>
      <c r="T39317" s="17"/>
      <c r="V39317" s="17"/>
      <c r="W39317" s="51"/>
    </row>
    <row r="39318">
      <c r="A39318" s="307"/>
      <c r="B39318" s="85"/>
      <c r="C39318" s="85"/>
      <c r="D39318" s="85"/>
      <c r="E39318" s="88"/>
      <c r="G39318" s="17"/>
      <c r="I39318" s="43"/>
      <c r="J39318" s="308"/>
      <c r="K39318" s="51"/>
      <c r="N39318" s="309"/>
      <c r="R39318" s="17"/>
      <c r="T39318" s="17"/>
      <c r="V39318" s="17"/>
      <c r="W39318" s="51"/>
    </row>
    <row r="39319">
      <c r="A39319" s="307"/>
      <c r="B39319" s="85"/>
      <c r="C39319" s="85"/>
      <c r="D39319" s="85"/>
      <c r="E39319" s="88"/>
      <c r="G39319" s="17"/>
      <c r="I39319" s="43"/>
      <c r="J39319" s="308"/>
      <c r="K39319" s="51"/>
      <c r="N39319" s="309"/>
      <c r="R39319" s="17"/>
      <c r="T39319" s="17"/>
      <c r="V39319" s="17"/>
      <c r="W39319" s="51"/>
    </row>
    <row r="39320">
      <c r="A39320" s="307"/>
      <c r="B39320" s="85"/>
      <c r="C39320" s="85"/>
      <c r="D39320" s="85"/>
      <c r="E39320" s="88"/>
      <c r="G39320" s="17"/>
      <c r="I39320" s="43"/>
      <c r="J39320" s="308"/>
      <c r="K39320" s="51"/>
      <c r="N39320" s="309"/>
      <c r="R39320" s="17"/>
      <c r="T39320" s="17"/>
      <c r="V39320" s="17"/>
      <c r="W39320" s="51"/>
    </row>
    <row r="39321">
      <c r="A39321" s="307"/>
      <c r="B39321" s="85"/>
      <c r="C39321" s="85"/>
      <c r="D39321" s="85"/>
      <c r="E39321" s="88"/>
      <c r="G39321" s="17"/>
      <c r="I39321" s="43"/>
      <c r="J39321" s="308"/>
      <c r="K39321" s="51"/>
      <c r="N39321" s="309"/>
      <c r="R39321" s="17"/>
      <c r="T39321" s="17"/>
      <c r="V39321" s="17"/>
      <c r="W39321" s="51"/>
    </row>
    <row r="39322">
      <c r="A39322" s="307"/>
      <c r="B39322" s="85"/>
      <c r="C39322" s="85"/>
      <c r="D39322" s="85"/>
      <c r="E39322" s="88"/>
      <c r="G39322" s="17"/>
      <c r="I39322" s="43"/>
      <c r="J39322" s="308"/>
      <c r="K39322" s="51"/>
      <c r="N39322" s="309"/>
      <c r="R39322" s="17"/>
      <c r="T39322" s="17"/>
      <c r="V39322" s="17"/>
      <c r="W39322" s="51"/>
    </row>
    <row r="39323">
      <c r="A39323" s="307"/>
      <c r="B39323" s="85"/>
      <c r="C39323" s="85"/>
      <c r="D39323" s="85"/>
      <c r="E39323" s="88"/>
      <c r="G39323" s="17"/>
      <c r="I39323" s="43"/>
      <c r="J39323" s="308"/>
      <c r="K39323" s="51"/>
      <c r="N39323" s="309"/>
      <c r="R39323" s="17"/>
      <c r="T39323" s="17"/>
      <c r="V39323" s="17"/>
      <c r="W39323" s="51"/>
    </row>
    <row r="39324">
      <c r="A39324" s="307"/>
      <c r="B39324" s="85"/>
      <c r="C39324" s="85"/>
      <c r="D39324" s="85"/>
      <c r="E39324" s="88"/>
      <c r="G39324" s="17"/>
      <c r="I39324" s="43"/>
      <c r="J39324" s="308"/>
      <c r="K39324" s="51"/>
      <c r="N39324" s="309"/>
      <c r="R39324" s="17"/>
      <c r="T39324" s="17"/>
      <c r="V39324" s="17"/>
      <c r="W39324" s="51"/>
    </row>
    <row r="39325">
      <c r="A39325" s="307"/>
      <c r="B39325" s="85"/>
      <c r="C39325" s="85"/>
      <c r="D39325" s="85"/>
      <c r="E39325" s="88"/>
      <c r="G39325" s="17"/>
      <c r="I39325" s="43"/>
      <c r="J39325" s="308"/>
      <c r="K39325" s="51"/>
      <c r="N39325" s="309"/>
      <c r="R39325" s="17"/>
      <c r="T39325" s="17"/>
      <c r="V39325" s="17"/>
      <c r="W39325" s="51"/>
    </row>
    <row r="39326">
      <c r="A39326" s="307"/>
      <c r="B39326" s="85"/>
      <c r="C39326" s="85"/>
      <c r="D39326" s="85"/>
      <c r="E39326" s="88"/>
      <c r="G39326" s="17"/>
      <c r="I39326" s="43"/>
      <c r="J39326" s="308"/>
      <c r="K39326" s="51"/>
      <c r="N39326" s="309"/>
      <c r="R39326" s="17"/>
      <c r="T39326" s="17"/>
      <c r="V39326" s="17"/>
      <c r="W39326" s="51"/>
    </row>
    <row r="39327">
      <c r="A39327" s="307"/>
      <c r="B39327" s="85"/>
      <c r="C39327" s="85"/>
      <c r="D39327" s="85"/>
      <c r="E39327" s="88"/>
      <c r="G39327" s="17"/>
      <c r="I39327" s="43"/>
      <c r="J39327" s="308"/>
      <c r="K39327" s="51"/>
      <c r="N39327" s="309"/>
      <c r="R39327" s="17"/>
      <c r="T39327" s="17"/>
      <c r="V39327" s="17"/>
      <c r="W39327" s="51"/>
    </row>
    <row r="39328">
      <c r="A39328" s="307"/>
      <c r="B39328" s="85"/>
      <c r="C39328" s="85"/>
      <c r="D39328" s="85"/>
      <c r="E39328" s="88"/>
      <c r="G39328" s="17"/>
      <c r="I39328" s="43"/>
      <c r="J39328" s="308"/>
      <c r="K39328" s="51"/>
      <c r="N39328" s="309"/>
      <c r="R39328" s="17"/>
      <c r="T39328" s="17"/>
      <c r="V39328" s="17"/>
      <c r="W39328" s="51"/>
    </row>
    <row r="39329">
      <c r="A39329" s="307"/>
      <c r="B39329" s="85"/>
      <c r="C39329" s="85"/>
      <c r="D39329" s="85"/>
      <c r="E39329" s="88"/>
      <c r="G39329" s="17"/>
      <c r="I39329" s="43"/>
      <c r="J39329" s="308"/>
      <c r="K39329" s="51"/>
      <c r="N39329" s="309"/>
      <c r="R39329" s="17"/>
      <c r="T39329" s="17"/>
      <c r="V39329" s="17"/>
      <c r="W39329" s="51"/>
    </row>
    <row r="39330">
      <c r="A39330" s="307"/>
      <c r="B39330" s="85"/>
      <c r="C39330" s="85"/>
      <c r="D39330" s="85"/>
      <c r="E39330" s="88"/>
      <c r="G39330" s="17"/>
      <c r="I39330" s="43"/>
      <c r="J39330" s="308"/>
      <c r="K39330" s="51"/>
      <c r="N39330" s="309"/>
      <c r="R39330" s="17"/>
      <c r="T39330" s="17"/>
      <c r="V39330" s="17"/>
      <c r="W39330" s="51"/>
    </row>
    <row r="39331">
      <c r="A39331" s="307"/>
      <c r="B39331" s="85"/>
      <c r="C39331" s="85"/>
      <c r="D39331" s="85"/>
      <c r="E39331" s="88"/>
      <c r="G39331" s="17"/>
      <c r="I39331" s="43"/>
      <c r="J39331" s="308"/>
      <c r="K39331" s="51"/>
      <c r="N39331" s="309"/>
      <c r="R39331" s="17"/>
      <c r="T39331" s="17"/>
      <c r="V39331" s="17"/>
      <c r="W39331" s="51"/>
    </row>
    <row r="39332">
      <c r="A39332" s="307"/>
      <c r="B39332" s="85"/>
      <c r="C39332" s="85"/>
      <c r="D39332" s="85"/>
      <c r="E39332" s="88"/>
      <c r="G39332" s="17"/>
      <c r="I39332" s="43"/>
      <c r="J39332" s="308"/>
      <c r="K39332" s="51"/>
      <c r="N39332" s="309"/>
      <c r="R39332" s="17"/>
      <c r="T39332" s="17"/>
      <c r="V39332" s="17"/>
      <c r="W39332" s="51"/>
    </row>
    <row r="39333">
      <c r="A39333" s="307"/>
      <c r="B39333" s="85"/>
      <c r="C39333" s="85"/>
      <c r="D39333" s="85"/>
      <c r="E39333" s="88"/>
      <c r="G39333" s="17"/>
      <c r="I39333" s="43"/>
      <c r="J39333" s="308"/>
      <c r="K39333" s="51"/>
      <c r="N39333" s="309"/>
      <c r="R39333" s="17"/>
      <c r="T39333" s="17"/>
      <c r="V39333" s="17"/>
      <c r="W39333" s="51"/>
    </row>
    <row r="39334">
      <c r="A39334" s="307"/>
      <c r="B39334" s="85"/>
      <c r="C39334" s="85"/>
      <c r="D39334" s="85"/>
      <c r="E39334" s="88"/>
      <c r="G39334" s="17"/>
      <c r="I39334" s="43"/>
      <c r="J39334" s="308"/>
      <c r="K39334" s="51"/>
      <c r="N39334" s="309"/>
      <c r="R39334" s="17"/>
      <c r="T39334" s="17"/>
      <c r="V39334" s="17"/>
      <c r="W39334" s="51"/>
    </row>
    <row r="39335">
      <c r="A39335" s="307"/>
      <c r="B39335" s="85"/>
      <c r="C39335" s="85"/>
      <c r="D39335" s="85"/>
      <c r="E39335" s="88"/>
      <c r="G39335" s="17"/>
      <c r="I39335" s="43"/>
      <c r="J39335" s="308"/>
      <c r="K39335" s="51"/>
      <c r="N39335" s="309"/>
      <c r="R39335" s="17"/>
      <c r="T39335" s="17"/>
      <c r="V39335" s="17"/>
      <c r="W39335" s="51"/>
    </row>
    <row r="39336">
      <c r="A39336" s="307"/>
      <c r="B39336" s="85"/>
      <c r="C39336" s="85"/>
      <c r="D39336" s="85"/>
      <c r="E39336" s="88"/>
      <c r="G39336" s="17"/>
      <c r="I39336" s="43"/>
      <c r="J39336" s="308"/>
      <c r="K39336" s="51"/>
      <c r="N39336" s="309"/>
      <c r="R39336" s="17"/>
      <c r="T39336" s="17"/>
      <c r="V39336" s="17"/>
      <c r="W39336" s="51"/>
    </row>
    <row r="39337">
      <c r="A39337" s="307"/>
      <c r="B39337" s="85"/>
      <c r="C39337" s="85"/>
      <c r="D39337" s="85"/>
      <c r="E39337" s="88"/>
      <c r="G39337" s="17"/>
      <c r="I39337" s="43"/>
      <c r="J39337" s="308"/>
      <c r="K39337" s="51"/>
      <c r="N39337" s="309"/>
      <c r="R39337" s="17"/>
      <c r="T39337" s="17"/>
      <c r="V39337" s="17"/>
      <c r="W39337" s="51"/>
    </row>
    <row r="39338">
      <c r="A39338" s="307"/>
      <c r="B39338" s="85"/>
      <c r="C39338" s="85"/>
      <c r="D39338" s="85"/>
      <c r="E39338" s="88"/>
      <c r="G39338" s="17"/>
      <c r="I39338" s="43"/>
      <c r="J39338" s="308"/>
      <c r="K39338" s="51"/>
      <c r="N39338" s="309"/>
      <c r="R39338" s="17"/>
      <c r="T39338" s="17"/>
      <c r="V39338" s="17"/>
      <c r="W39338" s="51"/>
    </row>
    <row r="39339">
      <c r="A39339" s="307"/>
      <c r="B39339" s="85"/>
      <c r="C39339" s="85"/>
      <c r="D39339" s="85"/>
      <c r="E39339" s="88"/>
      <c r="G39339" s="17"/>
      <c r="I39339" s="43"/>
      <c r="J39339" s="308"/>
      <c r="K39339" s="51"/>
      <c r="N39339" s="309"/>
      <c r="R39339" s="17"/>
      <c r="T39339" s="17"/>
      <c r="V39339" s="17"/>
      <c r="W39339" s="51"/>
    </row>
    <row r="39340">
      <c r="A39340" s="307"/>
      <c r="B39340" s="85"/>
      <c r="C39340" s="85"/>
      <c r="D39340" s="85"/>
      <c r="E39340" s="88"/>
      <c r="G39340" s="17"/>
      <c r="I39340" s="43"/>
      <c r="J39340" s="308"/>
      <c r="K39340" s="51"/>
      <c r="N39340" s="309"/>
      <c r="R39340" s="17"/>
      <c r="T39340" s="17"/>
      <c r="V39340" s="17"/>
      <c r="W39340" s="51"/>
    </row>
    <row r="39341">
      <c r="A39341" s="307"/>
      <c r="B39341" s="85"/>
      <c r="C39341" s="85"/>
      <c r="D39341" s="85"/>
      <c r="E39341" s="88"/>
      <c r="G39341" s="17"/>
      <c r="I39341" s="43"/>
      <c r="J39341" s="308"/>
      <c r="K39341" s="51"/>
      <c r="N39341" s="309"/>
      <c r="R39341" s="17"/>
      <c r="T39341" s="17"/>
      <c r="V39341" s="17"/>
      <c r="W39341" s="51"/>
    </row>
    <row r="39342">
      <c r="A39342" s="307"/>
      <c r="B39342" s="85"/>
      <c r="C39342" s="85"/>
      <c r="D39342" s="85"/>
      <c r="E39342" s="88"/>
      <c r="G39342" s="17"/>
      <c r="I39342" s="43"/>
      <c r="J39342" s="308"/>
      <c r="K39342" s="51"/>
      <c r="N39342" s="309"/>
      <c r="R39342" s="17"/>
      <c r="T39342" s="17"/>
      <c r="V39342" s="17"/>
      <c r="W39342" s="51"/>
    </row>
    <row r="39343">
      <c r="A39343" s="307"/>
      <c r="B39343" s="85"/>
      <c r="C39343" s="85"/>
      <c r="D39343" s="85"/>
      <c r="E39343" s="88"/>
      <c r="G39343" s="17"/>
      <c r="I39343" s="43"/>
      <c r="J39343" s="308"/>
      <c r="K39343" s="51"/>
      <c r="N39343" s="309"/>
      <c r="R39343" s="17"/>
      <c r="T39343" s="17"/>
      <c r="V39343" s="17"/>
      <c r="W39343" s="51"/>
    </row>
    <row r="39344">
      <c r="A39344" s="307"/>
      <c r="B39344" s="85"/>
      <c r="C39344" s="85"/>
      <c r="D39344" s="85"/>
      <c r="E39344" s="88"/>
      <c r="G39344" s="17"/>
      <c r="I39344" s="43"/>
      <c r="J39344" s="308"/>
      <c r="K39344" s="51"/>
      <c r="N39344" s="309"/>
      <c r="R39344" s="17"/>
      <c r="T39344" s="17"/>
      <c r="V39344" s="17"/>
      <c r="W39344" s="51"/>
    </row>
    <row r="39345">
      <c r="A39345" s="307"/>
      <c r="B39345" s="85"/>
      <c r="C39345" s="85"/>
      <c r="D39345" s="85"/>
      <c r="E39345" s="88"/>
      <c r="G39345" s="17"/>
      <c r="I39345" s="43"/>
      <c r="J39345" s="308"/>
      <c r="K39345" s="51"/>
      <c r="N39345" s="309"/>
      <c r="R39345" s="17"/>
      <c r="T39345" s="17"/>
      <c r="V39345" s="17"/>
      <c r="W39345" s="51"/>
    </row>
    <row r="39346">
      <c r="A39346" s="307"/>
      <c r="B39346" s="85"/>
      <c r="C39346" s="85"/>
      <c r="D39346" s="85"/>
      <c r="E39346" s="88"/>
      <c r="G39346" s="17"/>
      <c r="I39346" s="43"/>
      <c r="J39346" s="308"/>
      <c r="K39346" s="51"/>
      <c r="N39346" s="309"/>
      <c r="R39346" s="17"/>
      <c r="T39346" s="17"/>
      <c r="V39346" s="17"/>
      <c r="W39346" s="51"/>
    </row>
    <row r="39347">
      <c r="A39347" s="307"/>
      <c r="B39347" s="85"/>
      <c r="C39347" s="85"/>
      <c r="D39347" s="85"/>
      <c r="E39347" s="88"/>
      <c r="G39347" s="17"/>
      <c r="I39347" s="43"/>
      <c r="J39347" s="308"/>
      <c r="K39347" s="51"/>
      <c r="N39347" s="309"/>
      <c r="R39347" s="17"/>
      <c r="T39347" s="17"/>
      <c r="V39347" s="17"/>
      <c r="W39347" s="51"/>
    </row>
    <row r="39348">
      <c r="A39348" s="307"/>
      <c r="B39348" s="85"/>
      <c r="C39348" s="85"/>
      <c r="D39348" s="85"/>
      <c r="E39348" s="88"/>
      <c r="G39348" s="17"/>
      <c r="I39348" s="43"/>
      <c r="J39348" s="308"/>
      <c r="K39348" s="51"/>
      <c r="N39348" s="309"/>
      <c r="R39348" s="17"/>
      <c r="T39348" s="17"/>
      <c r="V39348" s="17"/>
      <c r="W39348" s="51"/>
    </row>
    <row r="39349">
      <c r="A39349" s="307"/>
      <c r="B39349" s="85"/>
      <c r="C39349" s="85"/>
      <c r="D39349" s="85"/>
      <c r="E39349" s="88"/>
      <c r="G39349" s="17"/>
      <c r="I39349" s="43"/>
      <c r="J39349" s="308"/>
      <c r="K39349" s="51"/>
      <c r="N39349" s="309"/>
      <c r="R39349" s="17"/>
      <c r="T39349" s="17"/>
      <c r="V39349" s="17"/>
      <c r="W39349" s="51"/>
    </row>
    <row r="39350">
      <c r="A39350" s="307"/>
      <c r="B39350" s="85"/>
      <c r="C39350" s="85"/>
      <c r="D39350" s="85"/>
      <c r="E39350" s="88"/>
      <c r="G39350" s="17"/>
      <c r="I39350" s="43"/>
      <c r="J39350" s="308"/>
      <c r="K39350" s="51"/>
      <c r="N39350" s="309"/>
      <c r="R39350" s="17"/>
      <c r="T39350" s="17"/>
      <c r="V39350" s="17"/>
      <c r="W39350" s="51"/>
    </row>
    <row r="39351">
      <c r="A39351" s="307"/>
      <c r="B39351" s="85"/>
      <c r="C39351" s="85"/>
      <c r="D39351" s="85"/>
      <c r="E39351" s="88"/>
      <c r="G39351" s="17"/>
      <c r="I39351" s="43"/>
      <c r="J39351" s="308"/>
      <c r="K39351" s="51"/>
      <c r="N39351" s="309"/>
      <c r="R39351" s="17"/>
      <c r="T39351" s="17"/>
      <c r="V39351" s="17"/>
      <c r="W39351" s="51"/>
    </row>
    <row r="39352">
      <c r="A39352" s="307"/>
      <c r="B39352" s="85"/>
      <c r="C39352" s="85"/>
      <c r="D39352" s="85"/>
      <c r="E39352" s="88"/>
      <c r="G39352" s="17"/>
      <c r="I39352" s="43"/>
      <c r="J39352" s="308"/>
      <c r="K39352" s="51"/>
      <c r="N39352" s="309"/>
      <c r="R39352" s="17"/>
      <c r="T39352" s="17"/>
      <c r="V39352" s="17"/>
      <c r="W39352" s="51"/>
    </row>
    <row r="39353">
      <c r="A39353" s="307"/>
      <c r="B39353" s="85"/>
      <c r="C39353" s="85"/>
      <c r="D39353" s="85"/>
      <c r="E39353" s="88"/>
      <c r="G39353" s="17"/>
      <c r="I39353" s="43"/>
      <c r="J39353" s="308"/>
      <c r="K39353" s="51"/>
      <c r="N39353" s="309"/>
      <c r="R39353" s="17"/>
      <c r="T39353" s="17"/>
      <c r="V39353" s="17"/>
      <c r="W39353" s="51"/>
    </row>
    <row r="39354">
      <c r="A39354" s="307"/>
      <c r="B39354" s="85"/>
      <c r="C39354" s="85"/>
      <c r="D39354" s="85"/>
      <c r="E39354" s="88"/>
      <c r="G39354" s="17"/>
      <c r="I39354" s="43"/>
      <c r="J39354" s="308"/>
      <c r="K39354" s="51"/>
      <c r="N39354" s="309"/>
      <c r="R39354" s="17"/>
      <c r="T39354" s="17"/>
      <c r="V39354" s="17"/>
      <c r="W39354" s="51"/>
    </row>
    <row r="39355">
      <c r="A39355" s="307"/>
      <c r="B39355" s="85"/>
      <c r="C39355" s="85"/>
      <c r="D39355" s="85"/>
      <c r="E39355" s="88"/>
      <c r="G39355" s="17"/>
      <c r="I39355" s="43"/>
      <c r="J39355" s="308"/>
      <c r="K39355" s="51"/>
      <c r="N39355" s="309"/>
      <c r="R39355" s="17"/>
      <c r="T39355" s="17"/>
      <c r="V39355" s="17"/>
      <c r="W39355" s="51"/>
    </row>
    <row r="39356">
      <c r="A39356" s="307"/>
      <c r="B39356" s="85"/>
      <c r="C39356" s="85"/>
      <c r="D39356" s="85"/>
      <c r="E39356" s="88"/>
      <c r="G39356" s="17"/>
      <c r="I39356" s="43"/>
      <c r="J39356" s="308"/>
      <c r="K39356" s="51"/>
      <c r="N39356" s="309"/>
      <c r="R39356" s="17"/>
      <c r="T39356" s="17"/>
      <c r="V39356" s="17"/>
      <c r="W39356" s="51"/>
    </row>
    <row r="39357">
      <c r="A39357" s="307"/>
      <c r="B39357" s="85"/>
      <c r="C39357" s="85"/>
      <c r="D39357" s="85"/>
      <c r="E39357" s="88"/>
      <c r="G39357" s="17"/>
      <c r="I39357" s="43"/>
      <c r="J39357" s="308"/>
      <c r="K39357" s="51"/>
      <c r="N39357" s="309"/>
      <c r="R39357" s="17"/>
      <c r="T39357" s="17"/>
      <c r="V39357" s="17"/>
      <c r="W39357" s="51"/>
    </row>
    <row r="39358">
      <c r="A39358" s="307"/>
      <c r="B39358" s="85"/>
      <c r="C39358" s="85"/>
      <c r="D39358" s="85"/>
      <c r="E39358" s="88"/>
      <c r="G39358" s="17"/>
      <c r="I39358" s="43"/>
      <c r="J39358" s="308"/>
      <c r="K39358" s="51"/>
      <c r="N39358" s="309"/>
      <c r="R39358" s="17"/>
      <c r="T39358" s="17"/>
      <c r="V39358" s="17"/>
      <c r="W39358" s="51"/>
    </row>
    <row r="39359">
      <c r="A39359" s="307"/>
      <c r="B39359" s="85"/>
      <c r="C39359" s="85"/>
      <c r="D39359" s="85"/>
      <c r="E39359" s="88"/>
      <c r="G39359" s="17"/>
      <c r="I39359" s="43"/>
      <c r="J39359" s="308"/>
      <c r="K39359" s="51"/>
      <c r="N39359" s="309"/>
      <c r="R39359" s="17"/>
      <c r="T39359" s="17"/>
      <c r="V39359" s="17"/>
      <c r="W39359" s="51"/>
    </row>
    <row r="39360">
      <c r="A39360" s="307"/>
      <c r="B39360" s="85"/>
      <c r="C39360" s="85"/>
      <c r="D39360" s="85"/>
      <c r="E39360" s="88"/>
      <c r="G39360" s="17"/>
      <c r="I39360" s="43"/>
      <c r="J39360" s="308"/>
      <c r="K39360" s="51"/>
      <c r="N39360" s="309"/>
      <c r="R39360" s="17"/>
      <c r="T39360" s="17"/>
      <c r="V39360" s="17"/>
      <c r="W39360" s="51"/>
    </row>
    <row r="39361">
      <c r="A39361" s="307"/>
      <c r="B39361" s="85"/>
      <c r="C39361" s="85"/>
      <c r="D39361" s="85"/>
      <c r="E39361" s="88"/>
      <c r="G39361" s="17"/>
      <c r="I39361" s="43"/>
      <c r="J39361" s="308"/>
      <c r="K39361" s="51"/>
      <c r="N39361" s="309"/>
      <c r="R39361" s="17"/>
      <c r="T39361" s="17"/>
      <c r="V39361" s="17"/>
      <c r="W39361" s="51"/>
    </row>
    <row r="39362">
      <c r="A39362" s="307"/>
      <c r="B39362" s="85"/>
      <c r="C39362" s="85"/>
      <c r="D39362" s="85"/>
      <c r="E39362" s="88"/>
      <c r="G39362" s="17"/>
      <c r="I39362" s="43"/>
      <c r="J39362" s="308"/>
      <c r="K39362" s="51"/>
      <c r="N39362" s="309"/>
      <c r="R39362" s="17"/>
      <c r="T39362" s="17"/>
      <c r="V39362" s="17"/>
      <c r="W39362" s="51"/>
    </row>
    <row r="39363">
      <c r="A39363" s="307"/>
      <c r="B39363" s="85"/>
      <c r="C39363" s="85"/>
      <c r="D39363" s="85"/>
      <c r="E39363" s="88"/>
      <c r="G39363" s="17"/>
      <c r="I39363" s="43"/>
      <c r="J39363" s="308"/>
      <c r="K39363" s="51"/>
      <c r="N39363" s="309"/>
      <c r="R39363" s="17"/>
      <c r="T39363" s="17"/>
      <c r="V39363" s="17"/>
      <c r="W39363" s="51"/>
    </row>
    <row r="39364">
      <c r="A39364" s="307"/>
      <c r="B39364" s="85"/>
      <c r="C39364" s="85"/>
      <c r="D39364" s="85"/>
      <c r="E39364" s="88"/>
      <c r="G39364" s="17"/>
      <c r="I39364" s="43"/>
      <c r="J39364" s="308"/>
      <c r="K39364" s="51"/>
      <c r="N39364" s="309"/>
      <c r="R39364" s="17"/>
      <c r="T39364" s="17"/>
      <c r="V39364" s="17"/>
      <c r="W39364" s="51"/>
    </row>
    <row r="39365">
      <c r="A39365" s="307"/>
      <c r="B39365" s="85"/>
      <c r="C39365" s="85"/>
      <c r="D39365" s="85"/>
      <c r="E39365" s="88"/>
      <c r="G39365" s="17"/>
      <c r="I39365" s="43"/>
      <c r="J39365" s="308"/>
      <c r="K39365" s="51"/>
      <c r="N39365" s="309"/>
      <c r="R39365" s="17"/>
      <c r="T39365" s="17"/>
      <c r="V39365" s="17"/>
      <c r="W39365" s="51"/>
    </row>
    <row r="39366">
      <c r="A39366" s="307"/>
      <c r="B39366" s="85"/>
      <c r="C39366" s="85"/>
      <c r="D39366" s="85"/>
      <c r="E39366" s="88"/>
      <c r="G39366" s="17"/>
      <c r="I39366" s="43"/>
      <c r="J39366" s="308"/>
      <c r="K39366" s="51"/>
      <c r="N39366" s="309"/>
      <c r="R39366" s="17"/>
      <c r="T39366" s="17"/>
      <c r="V39366" s="17"/>
      <c r="W39366" s="51"/>
    </row>
    <row r="39367">
      <c r="A39367" s="307"/>
      <c r="B39367" s="85"/>
      <c r="C39367" s="85"/>
      <c r="D39367" s="85"/>
      <c r="E39367" s="88"/>
      <c r="G39367" s="17"/>
      <c r="I39367" s="43"/>
      <c r="J39367" s="308"/>
      <c r="K39367" s="51"/>
      <c r="N39367" s="309"/>
      <c r="R39367" s="17"/>
      <c r="T39367" s="17"/>
      <c r="V39367" s="17"/>
      <c r="W39367" s="51"/>
    </row>
    <row r="39368">
      <c r="A39368" s="307"/>
      <c r="B39368" s="85"/>
      <c r="C39368" s="85"/>
      <c r="D39368" s="85"/>
      <c r="E39368" s="88"/>
      <c r="G39368" s="17"/>
      <c r="I39368" s="43"/>
      <c r="J39368" s="308"/>
      <c r="K39368" s="51"/>
      <c r="N39368" s="309"/>
      <c r="R39368" s="17"/>
      <c r="T39368" s="17"/>
      <c r="V39368" s="17"/>
      <c r="W39368" s="51"/>
    </row>
    <row r="39369">
      <c r="A39369" s="307"/>
      <c r="B39369" s="85"/>
      <c r="C39369" s="85"/>
      <c r="D39369" s="85"/>
      <c r="E39369" s="88"/>
      <c r="G39369" s="17"/>
      <c r="I39369" s="43"/>
      <c r="J39369" s="308"/>
      <c r="K39369" s="51"/>
      <c r="N39369" s="309"/>
      <c r="R39369" s="17"/>
      <c r="T39369" s="17"/>
      <c r="V39369" s="17"/>
      <c r="W39369" s="51"/>
    </row>
    <row r="39370">
      <c r="A39370" s="307"/>
      <c r="B39370" s="85"/>
      <c r="C39370" s="85"/>
      <c r="D39370" s="85"/>
      <c r="E39370" s="88"/>
      <c r="G39370" s="17"/>
      <c r="I39370" s="43"/>
      <c r="J39370" s="308"/>
      <c r="K39370" s="51"/>
      <c r="N39370" s="309"/>
      <c r="R39370" s="17"/>
      <c r="T39370" s="17"/>
      <c r="V39370" s="17"/>
      <c r="W39370" s="51"/>
    </row>
    <row r="39371">
      <c r="A39371" s="307"/>
      <c r="B39371" s="85"/>
      <c r="C39371" s="85"/>
      <c r="D39371" s="85"/>
      <c r="E39371" s="88"/>
      <c r="G39371" s="17"/>
      <c r="I39371" s="43"/>
      <c r="J39371" s="308"/>
      <c r="K39371" s="51"/>
      <c r="N39371" s="309"/>
      <c r="R39371" s="17"/>
      <c r="T39371" s="17"/>
      <c r="V39371" s="17"/>
      <c r="W39371" s="51"/>
    </row>
    <row r="39372">
      <c r="A39372" s="307"/>
      <c r="B39372" s="85"/>
      <c r="C39372" s="85"/>
      <c r="D39372" s="85"/>
      <c r="E39372" s="88"/>
      <c r="G39372" s="17"/>
      <c r="I39372" s="43"/>
      <c r="J39372" s="308"/>
      <c r="K39372" s="51"/>
      <c r="N39372" s="309"/>
      <c r="R39372" s="17"/>
      <c r="T39372" s="17"/>
      <c r="V39372" s="17"/>
      <c r="W39372" s="51"/>
    </row>
    <row r="39373">
      <c r="A39373" s="307"/>
      <c r="B39373" s="85"/>
      <c r="C39373" s="85"/>
      <c r="D39373" s="85"/>
      <c r="E39373" s="88"/>
      <c r="G39373" s="17"/>
      <c r="I39373" s="43"/>
      <c r="J39373" s="308"/>
      <c r="K39373" s="51"/>
      <c r="N39373" s="309"/>
      <c r="R39373" s="17"/>
      <c r="T39373" s="17"/>
      <c r="V39373" s="17"/>
      <c r="W39373" s="51"/>
    </row>
    <row r="39374">
      <c r="A39374" s="307"/>
      <c r="B39374" s="85"/>
      <c r="C39374" s="85"/>
      <c r="D39374" s="85"/>
      <c r="E39374" s="88"/>
      <c r="G39374" s="17"/>
      <c r="I39374" s="43"/>
      <c r="J39374" s="308"/>
      <c r="K39374" s="51"/>
      <c r="N39374" s="309"/>
      <c r="R39374" s="17"/>
      <c r="T39374" s="17"/>
      <c r="V39374" s="17"/>
      <c r="W39374" s="51"/>
    </row>
    <row r="39375">
      <c r="A39375" s="307"/>
      <c r="B39375" s="85"/>
      <c r="C39375" s="85"/>
      <c r="D39375" s="85"/>
      <c r="E39375" s="88"/>
      <c r="G39375" s="17"/>
      <c r="I39375" s="43"/>
      <c r="J39375" s="308"/>
      <c r="K39375" s="51"/>
      <c r="N39375" s="309"/>
      <c r="R39375" s="17"/>
      <c r="T39375" s="17"/>
      <c r="V39375" s="17"/>
      <c r="W39375" s="51"/>
    </row>
    <row r="39376">
      <c r="A39376" s="307"/>
      <c r="B39376" s="85"/>
      <c r="C39376" s="85"/>
      <c r="D39376" s="85"/>
      <c r="E39376" s="88"/>
      <c r="G39376" s="17"/>
      <c r="I39376" s="43"/>
      <c r="J39376" s="308"/>
      <c r="K39376" s="51"/>
      <c r="N39376" s="309"/>
      <c r="R39376" s="17"/>
      <c r="T39376" s="17"/>
      <c r="V39376" s="17"/>
      <c r="W39376" s="51"/>
    </row>
    <row r="39377">
      <c r="A39377" s="307"/>
      <c r="B39377" s="85"/>
      <c r="C39377" s="85"/>
      <c r="D39377" s="85"/>
      <c r="E39377" s="88"/>
      <c r="G39377" s="17"/>
      <c r="I39377" s="43"/>
      <c r="J39377" s="308"/>
      <c r="K39377" s="51"/>
      <c r="N39377" s="309"/>
      <c r="R39377" s="17"/>
      <c r="T39377" s="17"/>
      <c r="V39377" s="17"/>
      <c r="W39377" s="51"/>
    </row>
    <row r="39378">
      <c r="A39378" s="307"/>
      <c r="B39378" s="85"/>
      <c r="C39378" s="85"/>
      <c r="D39378" s="85"/>
      <c r="E39378" s="88"/>
      <c r="G39378" s="17"/>
      <c r="I39378" s="43"/>
      <c r="J39378" s="308"/>
      <c r="K39378" s="51"/>
      <c r="N39378" s="309"/>
      <c r="R39378" s="17"/>
      <c r="T39378" s="17"/>
      <c r="V39378" s="17"/>
      <c r="W39378" s="51"/>
    </row>
    <row r="39379">
      <c r="A39379" s="307"/>
      <c r="B39379" s="85"/>
      <c r="C39379" s="85"/>
      <c r="D39379" s="85"/>
      <c r="E39379" s="88"/>
      <c r="G39379" s="17"/>
      <c r="I39379" s="43"/>
      <c r="J39379" s="308"/>
      <c r="K39379" s="51"/>
      <c r="N39379" s="309"/>
      <c r="R39379" s="17"/>
      <c r="T39379" s="17"/>
      <c r="V39379" s="17"/>
      <c r="W39379" s="51"/>
    </row>
    <row r="39380">
      <c r="A39380" s="307"/>
      <c r="B39380" s="85"/>
      <c r="C39380" s="85"/>
      <c r="D39380" s="85"/>
      <c r="E39380" s="88"/>
      <c r="G39380" s="17"/>
      <c r="I39380" s="43"/>
      <c r="J39380" s="308"/>
      <c r="K39380" s="51"/>
      <c r="N39380" s="309"/>
      <c r="R39380" s="17"/>
      <c r="T39380" s="17"/>
      <c r="V39380" s="17"/>
      <c r="W39380" s="51"/>
    </row>
    <row r="39381">
      <c r="A39381" s="307"/>
      <c r="B39381" s="85"/>
      <c r="C39381" s="85"/>
      <c r="D39381" s="85"/>
      <c r="E39381" s="88"/>
      <c r="G39381" s="17"/>
      <c r="I39381" s="43"/>
      <c r="J39381" s="308"/>
      <c r="K39381" s="51"/>
      <c r="N39381" s="309"/>
      <c r="R39381" s="17"/>
      <c r="T39381" s="17"/>
      <c r="V39381" s="17"/>
      <c r="W39381" s="51"/>
    </row>
    <row r="39382">
      <c r="A39382" s="307"/>
      <c r="B39382" s="85"/>
      <c r="C39382" s="85"/>
      <c r="D39382" s="85"/>
      <c r="E39382" s="88"/>
      <c r="G39382" s="17"/>
      <c r="I39382" s="43"/>
      <c r="J39382" s="308"/>
      <c r="K39382" s="51"/>
      <c r="N39382" s="309"/>
      <c r="R39382" s="17"/>
      <c r="T39382" s="17"/>
      <c r="V39382" s="17"/>
      <c r="W39382" s="51"/>
    </row>
    <row r="39383">
      <c r="A39383" s="307"/>
      <c r="B39383" s="85"/>
      <c r="C39383" s="85"/>
      <c r="D39383" s="85"/>
      <c r="E39383" s="88"/>
      <c r="G39383" s="17"/>
      <c r="I39383" s="43"/>
      <c r="J39383" s="308"/>
      <c r="K39383" s="51"/>
      <c r="N39383" s="309"/>
      <c r="R39383" s="17"/>
      <c r="T39383" s="17"/>
      <c r="V39383" s="17"/>
      <c r="W39383" s="51"/>
    </row>
    <row r="39384">
      <c r="A39384" s="307"/>
      <c r="B39384" s="85"/>
      <c r="C39384" s="85"/>
      <c r="D39384" s="85"/>
      <c r="E39384" s="88"/>
      <c r="G39384" s="17"/>
      <c r="I39384" s="43"/>
      <c r="J39384" s="308"/>
      <c r="K39384" s="51"/>
      <c r="N39384" s="309"/>
      <c r="R39384" s="17"/>
      <c r="T39384" s="17"/>
      <c r="V39384" s="17"/>
      <c r="W39384" s="51"/>
    </row>
    <row r="39385">
      <c r="A39385" s="307"/>
      <c r="B39385" s="85"/>
      <c r="C39385" s="85"/>
      <c r="D39385" s="85"/>
      <c r="E39385" s="88"/>
      <c r="G39385" s="17"/>
      <c r="I39385" s="43"/>
      <c r="J39385" s="308"/>
      <c r="K39385" s="51"/>
      <c r="N39385" s="309"/>
      <c r="R39385" s="17"/>
      <c r="T39385" s="17"/>
      <c r="V39385" s="17"/>
      <c r="W39385" s="51"/>
    </row>
    <row r="39386">
      <c r="A39386" s="307"/>
      <c r="B39386" s="85"/>
      <c r="C39386" s="85"/>
      <c r="D39386" s="85"/>
      <c r="E39386" s="88"/>
      <c r="G39386" s="17"/>
      <c r="I39386" s="43"/>
      <c r="J39386" s="308"/>
      <c r="K39386" s="51"/>
      <c r="N39386" s="309"/>
      <c r="R39386" s="17"/>
      <c r="T39386" s="17"/>
      <c r="V39386" s="17"/>
      <c r="W39386" s="51"/>
    </row>
    <row r="39387">
      <c r="A39387" s="307"/>
      <c r="B39387" s="85"/>
      <c r="C39387" s="85"/>
      <c r="D39387" s="85"/>
      <c r="E39387" s="88"/>
      <c r="G39387" s="17"/>
      <c r="I39387" s="43"/>
      <c r="J39387" s="308"/>
      <c r="K39387" s="51"/>
      <c r="N39387" s="309"/>
      <c r="R39387" s="17"/>
      <c r="T39387" s="17"/>
      <c r="V39387" s="17"/>
      <c r="W39387" s="51"/>
    </row>
    <row r="39388">
      <c r="A39388" s="307"/>
      <c r="B39388" s="85"/>
      <c r="C39388" s="85"/>
      <c r="D39388" s="85"/>
      <c r="E39388" s="88"/>
      <c r="G39388" s="17"/>
      <c r="I39388" s="43"/>
      <c r="J39388" s="308"/>
      <c r="K39388" s="51"/>
      <c r="N39388" s="309"/>
      <c r="R39388" s="17"/>
      <c r="T39388" s="17"/>
      <c r="V39388" s="17"/>
      <c r="W39388" s="51"/>
    </row>
    <row r="39389">
      <c r="A39389" s="307"/>
      <c r="B39389" s="85"/>
      <c r="C39389" s="85"/>
      <c r="D39389" s="85"/>
      <c r="E39389" s="88"/>
      <c r="G39389" s="17"/>
      <c r="I39389" s="43"/>
      <c r="J39389" s="308"/>
      <c r="K39389" s="51"/>
      <c r="N39389" s="309"/>
      <c r="R39389" s="17"/>
      <c r="T39389" s="17"/>
      <c r="V39389" s="17"/>
      <c r="W39389" s="51"/>
    </row>
    <row r="39390">
      <c r="A39390" s="307"/>
      <c r="B39390" s="85"/>
      <c r="C39390" s="85"/>
      <c r="D39390" s="85"/>
      <c r="E39390" s="88"/>
      <c r="G39390" s="17"/>
      <c r="I39390" s="43"/>
      <c r="J39390" s="308"/>
      <c r="K39390" s="51"/>
      <c r="N39390" s="309"/>
      <c r="R39390" s="17"/>
      <c r="T39390" s="17"/>
      <c r="V39390" s="17"/>
      <c r="W39390" s="51"/>
    </row>
    <row r="39391">
      <c r="A39391" s="307"/>
      <c r="B39391" s="85"/>
      <c r="C39391" s="85"/>
      <c r="D39391" s="85"/>
      <c r="E39391" s="88"/>
      <c r="G39391" s="17"/>
      <c r="I39391" s="43"/>
      <c r="J39391" s="308"/>
      <c r="K39391" s="51"/>
      <c r="N39391" s="309"/>
      <c r="R39391" s="17"/>
      <c r="T39391" s="17"/>
      <c r="V39391" s="17"/>
      <c r="W39391" s="51"/>
    </row>
    <row r="39392">
      <c r="A39392" s="307"/>
      <c r="B39392" s="85"/>
      <c r="C39392" s="85"/>
      <c r="D39392" s="85"/>
      <c r="E39392" s="88"/>
      <c r="G39392" s="17"/>
      <c r="I39392" s="43"/>
      <c r="J39392" s="308"/>
      <c r="K39392" s="51"/>
      <c r="N39392" s="309"/>
      <c r="R39392" s="17"/>
      <c r="T39392" s="17"/>
      <c r="V39392" s="17"/>
      <c r="W39392" s="51"/>
    </row>
    <row r="39393">
      <c r="A39393" s="307"/>
      <c r="B39393" s="85"/>
      <c r="C39393" s="85"/>
      <c r="D39393" s="85"/>
      <c r="E39393" s="88"/>
      <c r="G39393" s="17"/>
      <c r="I39393" s="43"/>
      <c r="J39393" s="308"/>
      <c r="K39393" s="51"/>
      <c r="N39393" s="309"/>
      <c r="R39393" s="17"/>
      <c r="T39393" s="17"/>
      <c r="V39393" s="17"/>
      <c r="W39393" s="51"/>
    </row>
    <row r="39394">
      <c r="A39394" s="307"/>
      <c r="B39394" s="85"/>
      <c r="C39394" s="85"/>
      <c r="D39394" s="85"/>
      <c r="E39394" s="88"/>
      <c r="G39394" s="17"/>
      <c r="I39394" s="43"/>
      <c r="J39394" s="308"/>
      <c r="K39394" s="51"/>
      <c r="N39394" s="309"/>
      <c r="R39394" s="17"/>
      <c r="T39394" s="17"/>
      <c r="V39394" s="17"/>
      <c r="W39394" s="51"/>
    </row>
    <row r="39395">
      <c r="A39395" s="307"/>
      <c r="B39395" s="85"/>
      <c r="C39395" s="85"/>
      <c r="D39395" s="85"/>
      <c r="E39395" s="88"/>
      <c r="G39395" s="17"/>
      <c r="I39395" s="43"/>
      <c r="J39395" s="308"/>
      <c r="K39395" s="51"/>
      <c r="N39395" s="309"/>
      <c r="R39395" s="17"/>
      <c r="T39395" s="17"/>
      <c r="V39395" s="17"/>
      <c r="W39395" s="51"/>
    </row>
    <row r="39396">
      <c r="A39396" s="307"/>
      <c r="B39396" s="85"/>
      <c r="C39396" s="85"/>
      <c r="D39396" s="85"/>
      <c r="E39396" s="88"/>
      <c r="G39396" s="17"/>
      <c r="I39396" s="43"/>
      <c r="J39396" s="308"/>
      <c r="K39396" s="51"/>
      <c r="N39396" s="309"/>
      <c r="R39396" s="17"/>
      <c r="T39396" s="17"/>
      <c r="V39396" s="17"/>
      <c r="W39396" s="51"/>
    </row>
    <row r="39397">
      <c r="A39397" s="307"/>
      <c r="B39397" s="85"/>
      <c r="C39397" s="85"/>
      <c r="D39397" s="85"/>
      <c r="E39397" s="88"/>
      <c r="G39397" s="17"/>
      <c r="I39397" s="43"/>
      <c r="J39397" s="308"/>
      <c r="K39397" s="51"/>
      <c r="N39397" s="309"/>
      <c r="R39397" s="17"/>
      <c r="T39397" s="17"/>
      <c r="V39397" s="17"/>
      <c r="W39397" s="51"/>
    </row>
    <row r="39398">
      <c r="A39398" s="307"/>
      <c r="B39398" s="85"/>
      <c r="C39398" s="85"/>
      <c r="D39398" s="85"/>
      <c r="E39398" s="88"/>
      <c r="G39398" s="17"/>
      <c r="I39398" s="43"/>
      <c r="J39398" s="308"/>
      <c r="K39398" s="51"/>
      <c r="N39398" s="309"/>
      <c r="R39398" s="17"/>
      <c r="T39398" s="17"/>
      <c r="V39398" s="17"/>
      <c r="W39398" s="51"/>
    </row>
    <row r="39399">
      <c r="A39399" s="307"/>
      <c r="B39399" s="85"/>
      <c r="C39399" s="85"/>
      <c r="D39399" s="85"/>
      <c r="E39399" s="88"/>
      <c r="G39399" s="17"/>
      <c r="I39399" s="43"/>
      <c r="J39399" s="308"/>
      <c r="K39399" s="51"/>
      <c r="N39399" s="309"/>
      <c r="R39399" s="17"/>
      <c r="T39399" s="17"/>
      <c r="V39399" s="17"/>
      <c r="W39399" s="51"/>
    </row>
    <row r="39400">
      <c r="A39400" s="307"/>
      <c r="B39400" s="85"/>
      <c r="C39400" s="85"/>
      <c r="D39400" s="85"/>
      <c r="E39400" s="88"/>
      <c r="G39400" s="17"/>
      <c r="I39400" s="43"/>
      <c r="J39400" s="308"/>
      <c r="K39400" s="51"/>
      <c r="N39400" s="309"/>
      <c r="R39400" s="17"/>
      <c r="T39400" s="17"/>
      <c r="V39400" s="17"/>
      <c r="W39400" s="51"/>
    </row>
    <row r="39401">
      <c r="A39401" s="307"/>
      <c r="B39401" s="85"/>
      <c r="C39401" s="85"/>
      <c r="D39401" s="85"/>
      <c r="E39401" s="88"/>
      <c r="G39401" s="17"/>
      <c r="I39401" s="43"/>
      <c r="J39401" s="308"/>
      <c r="K39401" s="51"/>
      <c r="N39401" s="309"/>
      <c r="R39401" s="17"/>
      <c r="T39401" s="17"/>
      <c r="V39401" s="17"/>
      <c r="W39401" s="51"/>
    </row>
    <row r="39402">
      <c r="A39402" s="307"/>
      <c r="B39402" s="85"/>
      <c r="C39402" s="85"/>
      <c r="D39402" s="85"/>
      <c r="E39402" s="88"/>
      <c r="G39402" s="17"/>
      <c r="I39402" s="43"/>
      <c r="J39402" s="308"/>
      <c r="K39402" s="51"/>
      <c r="N39402" s="309"/>
      <c r="R39402" s="17"/>
      <c r="T39402" s="17"/>
      <c r="V39402" s="17"/>
      <c r="W39402" s="51"/>
    </row>
    <row r="39403">
      <c r="A39403" s="307"/>
      <c r="B39403" s="85"/>
      <c r="C39403" s="85"/>
      <c r="D39403" s="85"/>
      <c r="E39403" s="88"/>
      <c r="G39403" s="17"/>
      <c r="I39403" s="43"/>
      <c r="J39403" s="308"/>
      <c r="K39403" s="51"/>
      <c r="N39403" s="309"/>
      <c r="R39403" s="17"/>
      <c r="T39403" s="17"/>
      <c r="V39403" s="17"/>
      <c r="W39403" s="51"/>
    </row>
    <row r="39404">
      <c r="A39404" s="307"/>
      <c r="B39404" s="85"/>
      <c r="C39404" s="85"/>
      <c r="D39404" s="85"/>
      <c r="E39404" s="88"/>
      <c r="G39404" s="17"/>
      <c r="I39404" s="43"/>
      <c r="J39404" s="308"/>
      <c r="K39404" s="51"/>
      <c r="N39404" s="309"/>
      <c r="R39404" s="17"/>
      <c r="T39404" s="17"/>
      <c r="V39404" s="17"/>
      <c r="W39404" s="51"/>
    </row>
    <row r="39405">
      <c r="A39405" s="307"/>
      <c r="B39405" s="85"/>
      <c r="C39405" s="85"/>
      <c r="D39405" s="85"/>
      <c r="E39405" s="88"/>
      <c r="G39405" s="17"/>
      <c r="I39405" s="43"/>
      <c r="J39405" s="308"/>
      <c r="K39405" s="51"/>
      <c r="N39405" s="309"/>
      <c r="R39405" s="17"/>
      <c r="T39405" s="17"/>
      <c r="V39405" s="17"/>
      <c r="W39405" s="51"/>
    </row>
    <row r="39406">
      <c r="A39406" s="307"/>
      <c r="B39406" s="85"/>
      <c r="C39406" s="85"/>
      <c r="D39406" s="85"/>
      <c r="E39406" s="88"/>
      <c r="G39406" s="17"/>
      <c r="I39406" s="43"/>
      <c r="J39406" s="308"/>
      <c r="K39406" s="51"/>
      <c r="N39406" s="309"/>
      <c r="R39406" s="17"/>
      <c r="T39406" s="17"/>
      <c r="V39406" s="17"/>
      <c r="W39406" s="51"/>
    </row>
    <row r="39407">
      <c r="A39407" s="307"/>
      <c r="B39407" s="85"/>
      <c r="C39407" s="85"/>
      <c r="D39407" s="85"/>
      <c r="E39407" s="88"/>
      <c r="G39407" s="17"/>
      <c r="I39407" s="43"/>
      <c r="J39407" s="308"/>
      <c r="K39407" s="51"/>
      <c r="N39407" s="309"/>
      <c r="R39407" s="17"/>
      <c r="T39407" s="17"/>
      <c r="V39407" s="17"/>
      <c r="W39407" s="51"/>
    </row>
    <row r="39408">
      <c r="A39408" s="307"/>
      <c r="B39408" s="85"/>
      <c r="C39408" s="85"/>
      <c r="D39408" s="85"/>
      <c r="E39408" s="88"/>
      <c r="G39408" s="17"/>
      <c r="I39408" s="43"/>
      <c r="J39408" s="308"/>
      <c r="K39408" s="51"/>
      <c r="N39408" s="309"/>
      <c r="R39408" s="17"/>
      <c r="T39408" s="17"/>
      <c r="V39408" s="17"/>
      <c r="W39408" s="51"/>
    </row>
    <row r="39409">
      <c r="A39409" s="307"/>
      <c r="B39409" s="85"/>
      <c r="C39409" s="85"/>
      <c r="D39409" s="85"/>
      <c r="E39409" s="88"/>
      <c r="G39409" s="17"/>
      <c r="I39409" s="43"/>
      <c r="J39409" s="308"/>
      <c r="K39409" s="51"/>
      <c r="N39409" s="309"/>
      <c r="R39409" s="17"/>
      <c r="T39409" s="17"/>
      <c r="V39409" s="17"/>
      <c r="W39409" s="51"/>
    </row>
    <row r="39410">
      <c r="A39410" s="307"/>
      <c r="B39410" s="85"/>
      <c r="C39410" s="85"/>
      <c r="D39410" s="85"/>
      <c r="E39410" s="88"/>
      <c r="G39410" s="17"/>
      <c r="I39410" s="43"/>
      <c r="J39410" s="308"/>
      <c r="K39410" s="51"/>
      <c r="N39410" s="309"/>
      <c r="R39410" s="17"/>
      <c r="T39410" s="17"/>
      <c r="V39410" s="17"/>
      <c r="W39410" s="51"/>
    </row>
    <row r="39411">
      <c r="A39411" s="307"/>
      <c r="B39411" s="85"/>
      <c r="C39411" s="85"/>
      <c r="D39411" s="85"/>
      <c r="E39411" s="88"/>
      <c r="G39411" s="17"/>
      <c r="I39411" s="43"/>
      <c r="J39411" s="308"/>
      <c r="K39411" s="51"/>
      <c r="N39411" s="309"/>
      <c r="R39411" s="17"/>
      <c r="T39411" s="17"/>
      <c r="V39411" s="17"/>
      <c r="W39411" s="51"/>
    </row>
    <row r="39412">
      <c r="A39412" s="307"/>
      <c r="B39412" s="85"/>
      <c r="C39412" s="85"/>
      <c r="D39412" s="85"/>
      <c r="E39412" s="88"/>
      <c r="G39412" s="17"/>
      <c r="I39412" s="43"/>
      <c r="J39412" s="308"/>
      <c r="K39412" s="51"/>
      <c r="N39412" s="309"/>
      <c r="R39412" s="17"/>
      <c r="T39412" s="17"/>
      <c r="V39412" s="17"/>
      <c r="W39412" s="51"/>
    </row>
    <row r="39413">
      <c r="A39413" s="307"/>
      <c r="B39413" s="85"/>
      <c r="C39413" s="85"/>
      <c r="D39413" s="85"/>
      <c r="E39413" s="88"/>
      <c r="G39413" s="17"/>
      <c r="I39413" s="43"/>
      <c r="J39413" s="308"/>
      <c r="K39413" s="51"/>
      <c r="N39413" s="309"/>
      <c r="R39413" s="17"/>
      <c r="T39413" s="17"/>
      <c r="V39413" s="17"/>
      <c r="W39413" s="51"/>
    </row>
    <row r="39414">
      <c r="A39414" s="307"/>
      <c r="B39414" s="85"/>
      <c r="C39414" s="85"/>
      <c r="D39414" s="85"/>
      <c r="E39414" s="88"/>
      <c r="G39414" s="17"/>
      <c r="I39414" s="43"/>
      <c r="J39414" s="308"/>
      <c r="K39414" s="51"/>
      <c r="N39414" s="309"/>
      <c r="R39414" s="17"/>
      <c r="T39414" s="17"/>
      <c r="V39414" s="17"/>
      <c r="W39414" s="51"/>
    </row>
    <row r="39415">
      <c r="A39415" s="307"/>
      <c r="B39415" s="85"/>
      <c r="C39415" s="85"/>
      <c r="D39415" s="85"/>
      <c r="E39415" s="88"/>
      <c r="G39415" s="17"/>
      <c r="I39415" s="43"/>
      <c r="J39415" s="308"/>
      <c r="K39415" s="51"/>
      <c r="N39415" s="309"/>
      <c r="R39415" s="17"/>
      <c r="T39415" s="17"/>
      <c r="V39415" s="17"/>
      <c r="W39415" s="51"/>
    </row>
    <row r="39416">
      <c r="A39416" s="307"/>
      <c r="B39416" s="85"/>
      <c r="C39416" s="85"/>
      <c r="D39416" s="85"/>
      <c r="E39416" s="88"/>
      <c r="G39416" s="17"/>
      <c r="I39416" s="43"/>
      <c r="J39416" s="308"/>
      <c r="K39416" s="51"/>
      <c r="N39416" s="309"/>
      <c r="R39416" s="17"/>
      <c r="T39416" s="17"/>
      <c r="V39416" s="17"/>
      <c r="W39416" s="51"/>
    </row>
    <row r="39417">
      <c r="A39417" s="307"/>
      <c r="B39417" s="85"/>
      <c r="C39417" s="85"/>
      <c r="D39417" s="85"/>
      <c r="E39417" s="88"/>
      <c r="G39417" s="17"/>
      <c r="I39417" s="43"/>
      <c r="J39417" s="308"/>
      <c r="K39417" s="51"/>
      <c r="N39417" s="309"/>
      <c r="R39417" s="17"/>
      <c r="T39417" s="17"/>
      <c r="V39417" s="17"/>
      <c r="W39417" s="51"/>
    </row>
    <row r="39418">
      <c r="A39418" s="307"/>
      <c r="B39418" s="85"/>
      <c r="C39418" s="85"/>
      <c r="D39418" s="85"/>
      <c r="E39418" s="88"/>
      <c r="G39418" s="17"/>
      <c r="I39418" s="43"/>
      <c r="J39418" s="308"/>
      <c r="K39418" s="51"/>
      <c r="N39418" s="309"/>
      <c r="R39418" s="17"/>
      <c r="T39418" s="17"/>
      <c r="V39418" s="17"/>
      <c r="W39418" s="51"/>
    </row>
    <row r="39419">
      <c r="A39419" s="307"/>
      <c r="B39419" s="85"/>
      <c r="C39419" s="85"/>
      <c r="D39419" s="85"/>
      <c r="E39419" s="88"/>
      <c r="G39419" s="17"/>
      <c r="I39419" s="43"/>
      <c r="J39419" s="308"/>
      <c r="K39419" s="51"/>
      <c r="N39419" s="309"/>
      <c r="R39419" s="17"/>
      <c r="T39419" s="17"/>
      <c r="V39419" s="17"/>
      <c r="W39419" s="51"/>
    </row>
    <row r="39420">
      <c r="A39420" s="307"/>
      <c r="B39420" s="85"/>
      <c r="C39420" s="85"/>
      <c r="D39420" s="85"/>
      <c r="E39420" s="88"/>
      <c r="G39420" s="17"/>
      <c r="I39420" s="43"/>
      <c r="J39420" s="308"/>
      <c r="K39420" s="51"/>
      <c r="N39420" s="309"/>
      <c r="R39420" s="17"/>
      <c r="T39420" s="17"/>
      <c r="V39420" s="17"/>
      <c r="W39420" s="51"/>
    </row>
    <row r="39421">
      <c r="A39421" s="307"/>
      <c r="B39421" s="85"/>
      <c r="C39421" s="85"/>
      <c r="D39421" s="85"/>
      <c r="E39421" s="88"/>
      <c r="G39421" s="17"/>
      <c r="I39421" s="43"/>
      <c r="J39421" s="308"/>
      <c r="K39421" s="51"/>
      <c r="N39421" s="309"/>
      <c r="R39421" s="17"/>
      <c r="T39421" s="17"/>
      <c r="V39421" s="17"/>
      <c r="W39421" s="51"/>
    </row>
    <row r="39422">
      <c r="A39422" s="307"/>
      <c r="B39422" s="85"/>
      <c r="C39422" s="85"/>
      <c r="D39422" s="85"/>
      <c r="E39422" s="88"/>
      <c r="G39422" s="17"/>
      <c r="I39422" s="43"/>
      <c r="J39422" s="308"/>
      <c r="K39422" s="51"/>
      <c r="N39422" s="309"/>
      <c r="R39422" s="17"/>
      <c r="T39422" s="17"/>
      <c r="V39422" s="17"/>
      <c r="W39422" s="51"/>
    </row>
    <row r="39423">
      <c r="A39423" s="307"/>
      <c r="B39423" s="85"/>
      <c r="C39423" s="85"/>
      <c r="D39423" s="85"/>
      <c r="E39423" s="88"/>
      <c r="G39423" s="17"/>
      <c r="I39423" s="43"/>
      <c r="J39423" s="308"/>
      <c r="K39423" s="51"/>
      <c r="N39423" s="309"/>
      <c r="R39423" s="17"/>
      <c r="T39423" s="17"/>
      <c r="V39423" s="17"/>
      <c r="W39423" s="51"/>
    </row>
    <row r="39424">
      <c r="A39424" s="307"/>
      <c r="B39424" s="85"/>
      <c r="C39424" s="85"/>
      <c r="D39424" s="85"/>
      <c r="E39424" s="88"/>
      <c r="G39424" s="17"/>
      <c r="I39424" s="43"/>
      <c r="J39424" s="308"/>
      <c r="K39424" s="51"/>
      <c r="N39424" s="309"/>
      <c r="R39424" s="17"/>
      <c r="T39424" s="17"/>
      <c r="V39424" s="17"/>
      <c r="W39424" s="51"/>
    </row>
    <row r="39425">
      <c r="A39425" s="307"/>
      <c r="B39425" s="85"/>
      <c r="C39425" s="85"/>
      <c r="D39425" s="85"/>
      <c r="E39425" s="88"/>
      <c r="G39425" s="17"/>
      <c r="I39425" s="43"/>
      <c r="J39425" s="308"/>
      <c r="K39425" s="51"/>
      <c r="N39425" s="309"/>
      <c r="R39425" s="17"/>
      <c r="T39425" s="17"/>
      <c r="V39425" s="17"/>
      <c r="W39425" s="51"/>
    </row>
    <row r="39426">
      <c r="A39426" s="307"/>
      <c r="B39426" s="85"/>
      <c r="C39426" s="85"/>
      <c r="D39426" s="85"/>
      <c r="E39426" s="88"/>
      <c r="G39426" s="17"/>
      <c r="I39426" s="43"/>
      <c r="J39426" s="308"/>
      <c r="K39426" s="51"/>
      <c r="N39426" s="309"/>
      <c r="R39426" s="17"/>
      <c r="T39426" s="17"/>
      <c r="V39426" s="17"/>
      <c r="W39426" s="51"/>
    </row>
    <row r="39427">
      <c r="A39427" s="307"/>
      <c r="B39427" s="85"/>
      <c r="C39427" s="85"/>
      <c r="D39427" s="85"/>
      <c r="E39427" s="88"/>
      <c r="G39427" s="17"/>
      <c r="I39427" s="43"/>
      <c r="J39427" s="308"/>
      <c r="K39427" s="51"/>
      <c r="N39427" s="309"/>
      <c r="R39427" s="17"/>
      <c r="T39427" s="17"/>
      <c r="V39427" s="17"/>
      <c r="W39427" s="51"/>
    </row>
    <row r="39428">
      <c r="A39428" s="307"/>
      <c r="B39428" s="85"/>
      <c r="C39428" s="85"/>
      <c r="D39428" s="85"/>
      <c r="E39428" s="88"/>
      <c r="G39428" s="17"/>
      <c r="I39428" s="43"/>
      <c r="J39428" s="308"/>
      <c r="K39428" s="51"/>
      <c r="N39428" s="309"/>
      <c r="R39428" s="17"/>
      <c r="T39428" s="17"/>
      <c r="V39428" s="17"/>
      <c r="W39428" s="51"/>
    </row>
    <row r="39429">
      <c r="A39429" s="307"/>
      <c r="B39429" s="85"/>
      <c r="C39429" s="85"/>
      <c r="D39429" s="85"/>
      <c r="E39429" s="88"/>
      <c r="G39429" s="17"/>
      <c r="I39429" s="43"/>
      <c r="J39429" s="308"/>
      <c r="K39429" s="51"/>
      <c r="N39429" s="309"/>
      <c r="R39429" s="17"/>
      <c r="T39429" s="17"/>
      <c r="V39429" s="17"/>
      <c r="W39429" s="51"/>
    </row>
    <row r="39430">
      <c r="A39430" s="307"/>
      <c r="B39430" s="85"/>
      <c r="C39430" s="85"/>
      <c r="D39430" s="85"/>
      <c r="E39430" s="88"/>
      <c r="G39430" s="17"/>
      <c r="I39430" s="43"/>
      <c r="J39430" s="308"/>
      <c r="K39430" s="51"/>
      <c r="N39430" s="309"/>
      <c r="R39430" s="17"/>
      <c r="T39430" s="17"/>
      <c r="V39430" s="17"/>
      <c r="W39430" s="51"/>
    </row>
    <row r="39431">
      <c r="A39431" s="307"/>
      <c r="B39431" s="85"/>
      <c r="C39431" s="85"/>
      <c r="D39431" s="85"/>
      <c r="E39431" s="88"/>
      <c r="G39431" s="17"/>
      <c r="I39431" s="43"/>
      <c r="J39431" s="308"/>
      <c r="K39431" s="51"/>
      <c r="N39431" s="309"/>
      <c r="R39431" s="17"/>
      <c r="T39431" s="17"/>
      <c r="V39431" s="17"/>
      <c r="W39431" s="51"/>
    </row>
    <row r="39432">
      <c r="A39432" s="307"/>
      <c r="B39432" s="85"/>
      <c r="C39432" s="85"/>
      <c r="D39432" s="85"/>
      <c r="E39432" s="88"/>
      <c r="G39432" s="17"/>
      <c r="I39432" s="43"/>
      <c r="J39432" s="308"/>
      <c r="K39432" s="51"/>
      <c r="N39432" s="309"/>
      <c r="R39432" s="17"/>
      <c r="T39432" s="17"/>
      <c r="V39432" s="17"/>
      <c r="W39432" s="51"/>
    </row>
    <row r="39433">
      <c r="A39433" s="307"/>
      <c r="B39433" s="85"/>
      <c r="C39433" s="85"/>
      <c r="D39433" s="85"/>
      <c r="E39433" s="88"/>
      <c r="G39433" s="17"/>
      <c r="I39433" s="43"/>
      <c r="J39433" s="308"/>
      <c r="K39433" s="51"/>
      <c r="N39433" s="309"/>
      <c r="R39433" s="17"/>
      <c r="T39433" s="17"/>
      <c r="V39433" s="17"/>
      <c r="W39433" s="51"/>
    </row>
    <row r="39434">
      <c r="A39434" s="307"/>
      <c r="B39434" s="85"/>
      <c r="C39434" s="85"/>
      <c r="D39434" s="85"/>
      <c r="E39434" s="88"/>
      <c r="G39434" s="17"/>
      <c r="I39434" s="43"/>
      <c r="J39434" s="308"/>
      <c r="K39434" s="51"/>
      <c r="N39434" s="309"/>
      <c r="R39434" s="17"/>
      <c r="T39434" s="17"/>
      <c r="V39434" s="17"/>
      <c r="W39434" s="51"/>
    </row>
    <row r="39435">
      <c r="A39435" s="307"/>
      <c r="B39435" s="85"/>
      <c r="C39435" s="85"/>
      <c r="D39435" s="85"/>
      <c r="E39435" s="88"/>
      <c r="G39435" s="17"/>
      <c r="I39435" s="43"/>
      <c r="J39435" s="308"/>
      <c r="K39435" s="51"/>
      <c r="N39435" s="309"/>
      <c r="R39435" s="17"/>
      <c r="T39435" s="17"/>
      <c r="V39435" s="17"/>
      <c r="W39435" s="51"/>
    </row>
    <row r="39436">
      <c r="A39436" s="307"/>
      <c r="B39436" s="85"/>
      <c r="C39436" s="85"/>
      <c r="D39436" s="85"/>
      <c r="E39436" s="88"/>
      <c r="G39436" s="17"/>
      <c r="I39436" s="43"/>
      <c r="J39436" s="308"/>
      <c r="K39436" s="51"/>
      <c r="N39436" s="309"/>
      <c r="R39436" s="17"/>
      <c r="T39436" s="17"/>
      <c r="V39436" s="17"/>
      <c r="W39436" s="51"/>
    </row>
    <row r="39437">
      <c r="A39437" s="307"/>
      <c r="B39437" s="85"/>
      <c r="C39437" s="85"/>
      <c r="D39437" s="85"/>
      <c r="E39437" s="88"/>
      <c r="G39437" s="17"/>
      <c r="I39437" s="43"/>
      <c r="J39437" s="308"/>
      <c r="K39437" s="51"/>
      <c r="N39437" s="309"/>
      <c r="R39437" s="17"/>
      <c r="T39437" s="17"/>
      <c r="V39437" s="17"/>
      <c r="W39437" s="51"/>
    </row>
    <row r="39438">
      <c r="A39438" s="307"/>
      <c r="B39438" s="85"/>
      <c r="C39438" s="85"/>
      <c r="D39438" s="85"/>
      <c r="E39438" s="88"/>
      <c r="G39438" s="17"/>
      <c r="I39438" s="43"/>
      <c r="J39438" s="308"/>
      <c r="K39438" s="51"/>
      <c r="N39438" s="309"/>
      <c r="R39438" s="17"/>
      <c r="T39438" s="17"/>
      <c r="V39438" s="17"/>
      <c r="W39438" s="51"/>
    </row>
    <row r="39439">
      <c r="A39439" s="307"/>
      <c r="B39439" s="85"/>
      <c r="C39439" s="85"/>
      <c r="D39439" s="85"/>
      <c r="E39439" s="88"/>
      <c r="G39439" s="17"/>
      <c r="I39439" s="43"/>
      <c r="J39439" s="308"/>
      <c r="K39439" s="51"/>
      <c r="N39439" s="309"/>
      <c r="R39439" s="17"/>
      <c r="T39439" s="17"/>
      <c r="V39439" s="17"/>
      <c r="W39439" s="51"/>
    </row>
    <row r="39440">
      <c r="A39440" s="307"/>
      <c r="B39440" s="85"/>
      <c r="C39440" s="85"/>
      <c r="D39440" s="85"/>
      <c r="E39440" s="88"/>
      <c r="G39440" s="17"/>
      <c r="I39440" s="43"/>
      <c r="J39440" s="308"/>
      <c r="K39440" s="51"/>
      <c r="N39440" s="309"/>
      <c r="R39440" s="17"/>
      <c r="T39440" s="17"/>
      <c r="V39440" s="17"/>
      <c r="W39440" s="51"/>
    </row>
    <row r="39441">
      <c r="A39441" s="307"/>
      <c r="B39441" s="85"/>
      <c r="C39441" s="85"/>
      <c r="D39441" s="85"/>
      <c r="E39441" s="88"/>
      <c r="G39441" s="17"/>
      <c r="I39441" s="43"/>
      <c r="J39441" s="308"/>
      <c r="K39441" s="51"/>
      <c r="N39441" s="309"/>
      <c r="R39441" s="17"/>
      <c r="T39441" s="17"/>
      <c r="V39441" s="17"/>
      <c r="W39441" s="51"/>
    </row>
    <row r="39442">
      <c r="A39442" s="307"/>
      <c r="B39442" s="85"/>
      <c r="C39442" s="85"/>
      <c r="D39442" s="85"/>
      <c r="E39442" s="88"/>
      <c r="G39442" s="17"/>
      <c r="I39442" s="43"/>
      <c r="J39442" s="308"/>
      <c r="K39442" s="51"/>
      <c r="N39442" s="309"/>
      <c r="R39442" s="17"/>
      <c r="T39442" s="17"/>
      <c r="V39442" s="17"/>
      <c r="W39442" s="51"/>
    </row>
    <row r="39443">
      <c r="A39443" s="307"/>
      <c r="B39443" s="85"/>
      <c r="C39443" s="85"/>
      <c r="D39443" s="85"/>
      <c r="E39443" s="88"/>
      <c r="G39443" s="17"/>
      <c r="I39443" s="43"/>
      <c r="J39443" s="308"/>
      <c r="K39443" s="51"/>
      <c r="N39443" s="309"/>
      <c r="R39443" s="17"/>
      <c r="T39443" s="17"/>
      <c r="V39443" s="17"/>
      <c r="W39443" s="51"/>
    </row>
    <row r="39444">
      <c r="A39444" s="307"/>
      <c r="B39444" s="85"/>
      <c r="C39444" s="85"/>
      <c r="D39444" s="85"/>
      <c r="E39444" s="88"/>
      <c r="G39444" s="17"/>
      <c r="I39444" s="43"/>
      <c r="J39444" s="308"/>
      <c r="K39444" s="51"/>
      <c r="N39444" s="309"/>
      <c r="R39444" s="17"/>
      <c r="T39444" s="17"/>
      <c r="V39444" s="17"/>
      <c r="W39444" s="51"/>
    </row>
    <row r="39445">
      <c r="A39445" s="307"/>
      <c r="B39445" s="85"/>
      <c r="C39445" s="85"/>
      <c r="D39445" s="85"/>
      <c r="E39445" s="88"/>
      <c r="G39445" s="17"/>
      <c r="I39445" s="43"/>
      <c r="J39445" s="308"/>
      <c r="K39445" s="51"/>
      <c r="N39445" s="309"/>
      <c r="R39445" s="17"/>
      <c r="T39445" s="17"/>
      <c r="V39445" s="17"/>
      <c r="W39445" s="51"/>
    </row>
    <row r="39446">
      <c r="A39446" s="307"/>
      <c r="B39446" s="85"/>
      <c r="C39446" s="85"/>
      <c r="D39446" s="85"/>
      <c r="E39446" s="88"/>
      <c r="G39446" s="17"/>
      <c r="I39446" s="43"/>
      <c r="J39446" s="308"/>
      <c r="K39446" s="51"/>
      <c r="N39446" s="309"/>
      <c r="R39446" s="17"/>
      <c r="T39446" s="17"/>
      <c r="V39446" s="17"/>
      <c r="W39446" s="51"/>
    </row>
    <row r="39447">
      <c r="A39447" s="307"/>
      <c r="B39447" s="85"/>
      <c r="C39447" s="85"/>
      <c r="D39447" s="85"/>
      <c r="E39447" s="88"/>
      <c r="G39447" s="17"/>
      <c r="I39447" s="43"/>
      <c r="J39447" s="308"/>
      <c r="K39447" s="51"/>
      <c r="N39447" s="309"/>
      <c r="R39447" s="17"/>
      <c r="T39447" s="17"/>
      <c r="V39447" s="17"/>
      <c r="W39447" s="51"/>
    </row>
    <row r="39448">
      <c r="A39448" s="307"/>
      <c r="B39448" s="85"/>
      <c r="C39448" s="85"/>
      <c r="D39448" s="85"/>
      <c r="E39448" s="88"/>
      <c r="G39448" s="17"/>
      <c r="I39448" s="43"/>
      <c r="J39448" s="308"/>
      <c r="K39448" s="51"/>
      <c r="N39448" s="309"/>
      <c r="R39448" s="17"/>
      <c r="T39448" s="17"/>
      <c r="V39448" s="17"/>
      <c r="W39448" s="51"/>
    </row>
    <row r="39449">
      <c r="A39449" s="307"/>
      <c r="B39449" s="85"/>
      <c r="C39449" s="85"/>
      <c r="D39449" s="85"/>
      <c r="E39449" s="88"/>
      <c r="G39449" s="17"/>
      <c r="I39449" s="43"/>
      <c r="J39449" s="308"/>
      <c r="K39449" s="51"/>
      <c r="N39449" s="309"/>
      <c r="R39449" s="17"/>
      <c r="T39449" s="17"/>
      <c r="V39449" s="17"/>
      <c r="W39449" s="51"/>
    </row>
    <row r="39450">
      <c r="A39450" s="307"/>
      <c r="B39450" s="85"/>
      <c r="C39450" s="85"/>
      <c r="D39450" s="85"/>
      <c r="E39450" s="88"/>
      <c r="G39450" s="17"/>
      <c r="I39450" s="43"/>
      <c r="J39450" s="308"/>
      <c r="K39450" s="51"/>
      <c r="N39450" s="309"/>
      <c r="R39450" s="17"/>
      <c r="T39450" s="17"/>
      <c r="V39450" s="17"/>
      <c r="W39450" s="51"/>
    </row>
    <row r="39451">
      <c r="A39451" s="307"/>
      <c r="B39451" s="85"/>
      <c r="C39451" s="85"/>
      <c r="D39451" s="85"/>
      <c r="E39451" s="88"/>
      <c r="G39451" s="17"/>
      <c r="I39451" s="43"/>
      <c r="J39451" s="308"/>
      <c r="K39451" s="51"/>
      <c r="N39451" s="309"/>
      <c r="R39451" s="17"/>
      <c r="T39451" s="17"/>
      <c r="V39451" s="17"/>
      <c r="W39451" s="51"/>
    </row>
    <row r="39452">
      <c r="A39452" s="307"/>
      <c r="B39452" s="85"/>
      <c r="C39452" s="85"/>
      <c r="D39452" s="85"/>
      <c r="E39452" s="88"/>
      <c r="G39452" s="17"/>
      <c r="I39452" s="43"/>
      <c r="J39452" s="308"/>
      <c r="K39452" s="51"/>
      <c r="N39452" s="309"/>
      <c r="R39452" s="17"/>
      <c r="T39452" s="17"/>
      <c r="V39452" s="17"/>
      <c r="W39452" s="51"/>
    </row>
    <row r="39453">
      <c r="A39453" s="307"/>
      <c r="B39453" s="85"/>
      <c r="C39453" s="85"/>
      <c r="D39453" s="85"/>
      <c r="E39453" s="88"/>
      <c r="G39453" s="17"/>
      <c r="I39453" s="43"/>
      <c r="J39453" s="308"/>
      <c r="K39453" s="51"/>
      <c r="N39453" s="309"/>
      <c r="R39453" s="17"/>
      <c r="T39453" s="17"/>
      <c r="V39453" s="17"/>
      <c r="W39453" s="51"/>
    </row>
    <row r="39454">
      <c r="A39454" s="307"/>
      <c r="B39454" s="85"/>
      <c r="C39454" s="85"/>
      <c r="D39454" s="85"/>
      <c r="E39454" s="88"/>
      <c r="G39454" s="17"/>
      <c r="I39454" s="43"/>
      <c r="J39454" s="308"/>
      <c r="K39454" s="51"/>
      <c r="N39454" s="309"/>
      <c r="R39454" s="17"/>
      <c r="T39454" s="17"/>
      <c r="V39454" s="17"/>
      <c r="W39454" s="51"/>
    </row>
    <row r="39455">
      <c r="A39455" s="307"/>
      <c r="B39455" s="85"/>
      <c r="C39455" s="85"/>
      <c r="D39455" s="85"/>
      <c r="E39455" s="88"/>
      <c r="G39455" s="17"/>
      <c r="I39455" s="43"/>
      <c r="J39455" s="308"/>
      <c r="K39455" s="51"/>
      <c r="N39455" s="309"/>
      <c r="R39455" s="17"/>
      <c r="T39455" s="17"/>
      <c r="V39455" s="17"/>
      <c r="W39455" s="51"/>
    </row>
    <row r="39456">
      <c r="A39456" s="307"/>
      <c r="B39456" s="85"/>
      <c r="C39456" s="85"/>
      <c r="D39456" s="85"/>
      <c r="E39456" s="88"/>
      <c r="G39456" s="17"/>
      <c r="I39456" s="43"/>
      <c r="J39456" s="308"/>
      <c r="K39456" s="51"/>
      <c r="N39456" s="309"/>
      <c r="R39456" s="17"/>
      <c r="T39456" s="17"/>
      <c r="V39456" s="17"/>
      <c r="W39456" s="51"/>
    </row>
    <row r="39457">
      <c r="A39457" s="307"/>
      <c r="B39457" s="85"/>
      <c r="C39457" s="85"/>
      <c r="D39457" s="85"/>
      <c r="E39457" s="88"/>
      <c r="G39457" s="17"/>
      <c r="I39457" s="43"/>
      <c r="J39457" s="308"/>
      <c r="K39457" s="51"/>
      <c r="N39457" s="309"/>
      <c r="R39457" s="17"/>
      <c r="T39457" s="17"/>
      <c r="V39457" s="17"/>
      <c r="W39457" s="51"/>
    </row>
    <row r="39458">
      <c r="A39458" s="307"/>
      <c r="B39458" s="85"/>
      <c r="C39458" s="85"/>
      <c r="D39458" s="85"/>
      <c r="E39458" s="88"/>
      <c r="G39458" s="17"/>
      <c r="I39458" s="43"/>
      <c r="J39458" s="308"/>
      <c r="K39458" s="51"/>
      <c r="N39458" s="309"/>
      <c r="R39458" s="17"/>
      <c r="T39458" s="17"/>
      <c r="V39458" s="17"/>
      <c r="W39458" s="51"/>
    </row>
    <row r="39459">
      <c r="A39459" s="307"/>
      <c r="B39459" s="85"/>
      <c r="C39459" s="85"/>
      <c r="D39459" s="85"/>
      <c r="E39459" s="88"/>
      <c r="G39459" s="17"/>
      <c r="I39459" s="43"/>
      <c r="J39459" s="308"/>
      <c r="K39459" s="51"/>
      <c r="N39459" s="309"/>
      <c r="R39459" s="17"/>
      <c r="T39459" s="17"/>
      <c r="V39459" s="17"/>
      <c r="W39459" s="51"/>
    </row>
    <row r="39460">
      <c r="A39460" s="307"/>
      <c r="B39460" s="85"/>
      <c r="C39460" s="85"/>
      <c r="D39460" s="85"/>
      <c r="E39460" s="88"/>
      <c r="G39460" s="17"/>
      <c r="I39460" s="43"/>
      <c r="J39460" s="308"/>
      <c r="K39460" s="51"/>
      <c r="N39460" s="309"/>
      <c r="R39460" s="17"/>
      <c r="T39460" s="17"/>
      <c r="V39460" s="17"/>
      <c r="W39460" s="51"/>
    </row>
    <row r="39461">
      <c r="A39461" s="307"/>
      <c r="B39461" s="85"/>
      <c r="C39461" s="85"/>
      <c r="D39461" s="85"/>
      <c r="E39461" s="88"/>
      <c r="G39461" s="17"/>
      <c r="I39461" s="43"/>
      <c r="J39461" s="308"/>
      <c r="K39461" s="51"/>
      <c r="N39461" s="309"/>
      <c r="R39461" s="17"/>
      <c r="T39461" s="17"/>
      <c r="V39461" s="17"/>
      <c r="W39461" s="51"/>
    </row>
    <row r="39462">
      <c r="A39462" s="307"/>
      <c r="B39462" s="85"/>
      <c r="C39462" s="85"/>
      <c r="D39462" s="85"/>
      <c r="E39462" s="88"/>
      <c r="G39462" s="17"/>
      <c r="I39462" s="43"/>
      <c r="J39462" s="308"/>
      <c r="K39462" s="51"/>
      <c r="N39462" s="309"/>
      <c r="R39462" s="17"/>
      <c r="T39462" s="17"/>
      <c r="V39462" s="17"/>
      <c r="W39462" s="51"/>
    </row>
    <row r="39463">
      <c r="A39463" s="307"/>
      <c r="B39463" s="85"/>
      <c r="C39463" s="85"/>
      <c r="D39463" s="85"/>
      <c r="E39463" s="88"/>
      <c r="G39463" s="17"/>
      <c r="I39463" s="43"/>
      <c r="J39463" s="308"/>
      <c r="K39463" s="51"/>
      <c r="N39463" s="309"/>
      <c r="R39463" s="17"/>
      <c r="T39463" s="17"/>
      <c r="V39463" s="17"/>
      <c r="W39463" s="51"/>
    </row>
    <row r="39464">
      <c r="A39464" s="307"/>
      <c r="B39464" s="85"/>
      <c r="C39464" s="85"/>
      <c r="D39464" s="85"/>
      <c r="E39464" s="88"/>
      <c r="G39464" s="17"/>
      <c r="I39464" s="43"/>
      <c r="J39464" s="308"/>
      <c r="K39464" s="51"/>
      <c r="N39464" s="309"/>
      <c r="R39464" s="17"/>
      <c r="T39464" s="17"/>
      <c r="V39464" s="17"/>
      <c r="W39464" s="51"/>
    </row>
    <row r="39465">
      <c r="A39465" s="307"/>
      <c r="B39465" s="85"/>
      <c r="C39465" s="85"/>
      <c r="D39465" s="85"/>
      <c r="E39465" s="88"/>
      <c r="G39465" s="17"/>
      <c r="I39465" s="43"/>
      <c r="J39465" s="308"/>
      <c r="K39465" s="51"/>
      <c r="N39465" s="309"/>
      <c r="R39465" s="17"/>
      <c r="T39465" s="17"/>
      <c r="V39465" s="17"/>
      <c r="W39465" s="51"/>
    </row>
    <row r="39466">
      <c r="A39466" s="307"/>
      <c r="B39466" s="85"/>
      <c r="C39466" s="85"/>
      <c r="D39466" s="85"/>
      <c r="E39466" s="88"/>
      <c r="G39466" s="17"/>
      <c r="I39466" s="43"/>
      <c r="J39466" s="308"/>
      <c r="K39466" s="51"/>
      <c r="N39466" s="309"/>
      <c r="R39466" s="17"/>
      <c r="T39466" s="17"/>
      <c r="V39466" s="17"/>
      <c r="W39466" s="51"/>
    </row>
    <row r="39467">
      <c r="A39467" s="307"/>
      <c r="B39467" s="85"/>
      <c r="C39467" s="85"/>
      <c r="D39467" s="85"/>
      <c r="E39467" s="88"/>
      <c r="G39467" s="17"/>
      <c r="I39467" s="43"/>
      <c r="J39467" s="308"/>
      <c r="K39467" s="51"/>
      <c r="N39467" s="309"/>
      <c r="R39467" s="17"/>
      <c r="T39467" s="17"/>
      <c r="V39467" s="17"/>
      <c r="W39467" s="51"/>
    </row>
    <row r="39468">
      <c r="A39468" s="307"/>
      <c r="B39468" s="85"/>
      <c r="C39468" s="85"/>
      <c r="D39468" s="85"/>
      <c r="E39468" s="88"/>
      <c r="G39468" s="17"/>
      <c r="I39468" s="43"/>
      <c r="J39468" s="308"/>
      <c r="K39468" s="51"/>
      <c r="N39468" s="309"/>
      <c r="R39468" s="17"/>
      <c r="T39468" s="17"/>
      <c r="V39468" s="17"/>
      <c r="W39468" s="51"/>
    </row>
    <row r="39469">
      <c r="A39469" s="307"/>
      <c r="B39469" s="85"/>
      <c r="C39469" s="85"/>
      <c r="D39469" s="85"/>
      <c r="E39469" s="88"/>
      <c r="G39469" s="17"/>
      <c r="I39469" s="43"/>
      <c r="J39469" s="308"/>
      <c r="K39469" s="51"/>
      <c r="N39469" s="309"/>
      <c r="R39469" s="17"/>
      <c r="T39469" s="17"/>
      <c r="V39469" s="17"/>
      <c r="W39469" s="51"/>
    </row>
    <row r="39470">
      <c r="A39470" s="307"/>
      <c r="B39470" s="85"/>
      <c r="C39470" s="85"/>
      <c r="D39470" s="85"/>
      <c r="E39470" s="88"/>
      <c r="G39470" s="17"/>
      <c r="I39470" s="43"/>
      <c r="J39470" s="308"/>
      <c r="K39470" s="51"/>
      <c r="N39470" s="309"/>
      <c r="R39470" s="17"/>
      <c r="T39470" s="17"/>
      <c r="V39470" s="17"/>
      <c r="W39470" s="51"/>
    </row>
    <row r="39471">
      <c r="A39471" s="307"/>
      <c r="B39471" s="85"/>
      <c r="C39471" s="85"/>
      <c r="D39471" s="85"/>
      <c r="E39471" s="88"/>
      <c r="G39471" s="17"/>
      <c r="I39471" s="43"/>
      <c r="J39471" s="308"/>
      <c r="K39471" s="51"/>
      <c r="N39471" s="309"/>
      <c r="R39471" s="17"/>
      <c r="T39471" s="17"/>
      <c r="V39471" s="17"/>
      <c r="W39471" s="51"/>
    </row>
    <row r="39472">
      <c r="A39472" s="307"/>
      <c r="B39472" s="85"/>
      <c r="C39472" s="85"/>
      <c r="D39472" s="85"/>
      <c r="E39472" s="88"/>
      <c r="G39472" s="17"/>
      <c r="I39472" s="43"/>
      <c r="J39472" s="308"/>
      <c r="K39472" s="51"/>
      <c r="N39472" s="309"/>
      <c r="R39472" s="17"/>
      <c r="T39472" s="17"/>
      <c r="V39472" s="17"/>
      <c r="W39472" s="51"/>
    </row>
    <row r="39473">
      <c r="A39473" s="307"/>
      <c r="B39473" s="85"/>
      <c r="C39473" s="85"/>
      <c r="D39473" s="85"/>
      <c r="E39473" s="88"/>
      <c r="G39473" s="17"/>
      <c r="I39473" s="43"/>
      <c r="J39473" s="308"/>
      <c r="K39473" s="51"/>
      <c r="N39473" s="309"/>
      <c r="R39473" s="17"/>
      <c r="T39473" s="17"/>
      <c r="V39473" s="17"/>
      <c r="W39473" s="51"/>
    </row>
    <row r="39474">
      <c r="A39474" s="307"/>
      <c r="B39474" s="85"/>
      <c r="C39474" s="85"/>
      <c r="D39474" s="85"/>
      <c r="E39474" s="88"/>
      <c r="G39474" s="17"/>
      <c r="I39474" s="43"/>
      <c r="J39474" s="308"/>
      <c r="K39474" s="51"/>
      <c r="N39474" s="309"/>
      <c r="R39474" s="17"/>
      <c r="T39474" s="17"/>
      <c r="V39474" s="17"/>
      <c r="W39474" s="51"/>
    </row>
    <row r="39475">
      <c r="A39475" s="307"/>
      <c r="B39475" s="85"/>
      <c r="C39475" s="85"/>
      <c r="D39475" s="85"/>
      <c r="E39475" s="88"/>
      <c r="G39475" s="17"/>
      <c r="I39475" s="43"/>
      <c r="J39475" s="308"/>
      <c r="K39475" s="51"/>
      <c r="N39475" s="309"/>
      <c r="R39475" s="17"/>
      <c r="T39475" s="17"/>
      <c r="V39475" s="17"/>
      <c r="W39475" s="51"/>
    </row>
    <row r="39476">
      <c r="A39476" s="307"/>
      <c r="B39476" s="85"/>
      <c r="C39476" s="85"/>
      <c r="D39476" s="85"/>
      <c r="E39476" s="88"/>
      <c r="G39476" s="17"/>
      <c r="I39476" s="43"/>
      <c r="J39476" s="308"/>
      <c r="K39476" s="51"/>
      <c r="N39476" s="309"/>
      <c r="R39476" s="17"/>
      <c r="T39476" s="17"/>
      <c r="V39476" s="17"/>
      <c r="W39476" s="51"/>
    </row>
    <row r="39477">
      <c r="A39477" s="307"/>
      <c r="B39477" s="85"/>
      <c r="C39477" s="85"/>
      <c r="D39477" s="85"/>
      <c r="E39477" s="88"/>
      <c r="G39477" s="17"/>
      <c r="I39477" s="43"/>
      <c r="J39477" s="308"/>
      <c r="K39477" s="51"/>
      <c r="N39477" s="309"/>
      <c r="R39477" s="17"/>
      <c r="T39477" s="17"/>
      <c r="V39477" s="17"/>
      <c r="W39477" s="51"/>
    </row>
    <row r="39478">
      <c r="A39478" s="307"/>
      <c r="B39478" s="85"/>
      <c r="C39478" s="85"/>
      <c r="D39478" s="85"/>
      <c r="E39478" s="88"/>
      <c r="G39478" s="17"/>
      <c r="I39478" s="43"/>
      <c r="J39478" s="308"/>
      <c r="K39478" s="51"/>
      <c r="N39478" s="309"/>
      <c r="R39478" s="17"/>
      <c r="T39478" s="17"/>
      <c r="V39478" s="17"/>
      <c r="W39478" s="51"/>
    </row>
    <row r="39479">
      <c r="A39479" s="307"/>
      <c r="B39479" s="85"/>
      <c r="C39479" s="85"/>
      <c r="D39479" s="85"/>
      <c r="E39479" s="88"/>
      <c r="G39479" s="17"/>
      <c r="I39479" s="43"/>
      <c r="J39479" s="308"/>
      <c r="K39479" s="51"/>
      <c r="N39479" s="309"/>
      <c r="R39479" s="17"/>
      <c r="T39479" s="17"/>
      <c r="V39479" s="17"/>
      <c r="W39479" s="51"/>
    </row>
    <row r="39480">
      <c r="A39480" s="307"/>
      <c r="B39480" s="85"/>
      <c r="C39480" s="85"/>
      <c r="D39480" s="85"/>
      <c r="E39480" s="88"/>
      <c r="G39480" s="17"/>
      <c r="I39480" s="43"/>
      <c r="J39480" s="308"/>
      <c r="K39480" s="51"/>
      <c r="N39480" s="309"/>
      <c r="R39480" s="17"/>
      <c r="T39480" s="17"/>
      <c r="V39480" s="17"/>
      <c r="W39480" s="51"/>
    </row>
    <row r="39481">
      <c r="A39481" s="307"/>
      <c r="B39481" s="85"/>
      <c r="C39481" s="85"/>
      <c r="D39481" s="85"/>
      <c r="E39481" s="88"/>
      <c r="G39481" s="17"/>
      <c r="I39481" s="43"/>
      <c r="J39481" s="308"/>
      <c r="K39481" s="51"/>
      <c r="N39481" s="309"/>
      <c r="R39481" s="17"/>
      <c r="T39481" s="17"/>
      <c r="V39481" s="17"/>
      <c r="W39481" s="51"/>
    </row>
    <row r="39482">
      <c r="A39482" s="307"/>
      <c r="B39482" s="85"/>
      <c r="C39482" s="85"/>
      <c r="D39482" s="85"/>
      <c r="E39482" s="88"/>
      <c r="G39482" s="17"/>
      <c r="I39482" s="43"/>
      <c r="J39482" s="308"/>
      <c r="K39482" s="51"/>
      <c r="N39482" s="309"/>
      <c r="R39482" s="17"/>
      <c r="T39482" s="17"/>
      <c r="V39482" s="17"/>
      <c r="W39482" s="51"/>
    </row>
    <row r="39483">
      <c r="A39483" s="307"/>
      <c r="B39483" s="85"/>
      <c r="C39483" s="85"/>
      <c r="D39483" s="85"/>
      <c r="E39483" s="88"/>
      <c r="G39483" s="17"/>
      <c r="I39483" s="43"/>
      <c r="J39483" s="308"/>
      <c r="K39483" s="51"/>
      <c r="N39483" s="309"/>
      <c r="R39483" s="17"/>
      <c r="T39483" s="17"/>
      <c r="V39483" s="17"/>
      <c r="W39483" s="51"/>
    </row>
    <row r="39484">
      <c r="A39484" s="307"/>
      <c r="B39484" s="85"/>
      <c r="C39484" s="85"/>
      <c r="D39484" s="85"/>
      <c r="E39484" s="88"/>
      <c r="G39484" s="17"/>
      <c r="I39484" s="43"/>
      <c r="J39484" s="308"/>
      <c r="K39484" s="51"/>
      <c r="N39484" s="309"/>
      <c r="R39484" s="17"/>
      <c r="T39484" s="17"/>
      <c r="V39484" s="17"/>
      <c r="W39484" s="51"/>
    </row>
    <row r="39485">
      <c r="A39485" s="307"/>
      <c r="B39485" s="85"/>
      <c r="C39485" s="85"/>
      <c r="D39485" s="85"/>
      <c r="E39485" s="88"/>
      <c r="G39485" s="17"/>
      <c r="I39485" s="43"/>
      <c r="J39485" s="308"/>
      <c r="K39485" s="51"/>
      <c r="N39485" s="309"/>
      <c r="R39485" s="17"/>
      <c r="T39485" s="17"/>
      <c r="V39485" s="17"/>
      <c r="W39485" s="51"/>
    </row>
    <row r="39486">
      <c r="A39486" s="307"/>
      <c r="B39486" s="85"/>
      <c r="C39486" s="85"/>
      <c r="D39486" s="85"/>
      <c r="E39486" s="88"/>
      <c r="G39486" s="17"/>
      <c r="I39486" s="43"/>
      <c r="J39486" s="308"/>
      <c r="K39486" s="51"/>
      <c r="N39486" s="309"/>
      <c r="R39486" s="17"/>
      <c r="T39486" s="17"/>
      <c r="V39486" s="17"/>
      <c r="W39486" s="51"/>
    </row>
    <row r="39487">
      <c r="A39487" s="307"/>
      <c r="B39487" s="85"/>
      <c r="C39487" s="85"/>
      <c r="D39487" s="85"/>
      <c r="E39487" s="88"/>
      <c r="G39487" s="17"/>
      <c r="I39487" s="43"/>
      <c r="J39487" s="308"/>
      <c r="K39487" s="51"/>
      <c r="N39487" s="309"/>
      <c r="R39487" s="17"/>
      <c r="T39487" s="17"/>
      <c r="V39487" s="17"/>
      <c r="W39487" s="51"/>
    </row>
    <row r="39488">
      <c r="A39488" s="307"/>
      <c r="B39488" s="85"/>
      <c r="C39488" s="85"/>
      <c r="D39488" s="85"/>
      <c r="E39488" s="88"/>
      <c r="G39488" s="17"/>
      <c r="I39488" s="43"/>
      <c r="J39488" s="308"/>
      <c r="K39488" s="51"/>
      <c r="N39488" s="309"/>
      <c r="R39488" s="17"/>
      <c r="T39488" s="17"/>
      <c r="V39488" s="17"/>
      <c r="W39488" s="51"/>
    </row>
    <row r="39489">
      <c r="A39489" s="307"/>
      <c r="B39489" s="85"/>
      <c r="C39489" s="85"/>
      <c r="D39489" s="85"/>
      <c r="E39489" s="88"/>
      <c r="G39489" s="17"/>
      <c r="I39489" s="43"/>
      <c r="J39489" s="308"/>
      <c r="K39489" s="51"/>
      <c r="N39489" s="309"/>
      <c r="R39489" s="17"/>
      <c r="T39489" s="17"/>
      <c r="V39489" s="17"/>
      <c r="W39489" s="51"/>
    </row>
    <row r="39490">
      <c r="A39490" s="307"/>
      <c r="B39490" s="85"/>
      <c r="C39490" s="85"/>
      <c r="D39490" s="85"/>
      <c r="E39490" s="88"/>
      <c r="G39490" s="17"/>
      <c r="I39490" s="43"/>
      <c r="J39490" s="308"/>
      <c r="K39490" s="51"/>
      <c r="N39490" s="309"/>
      <c r="R39490" s="17"/>
      <c r="T39490" s="17"/>
      <c r="V39490" s="17"/>
      <c r="W39490" s="51"/>
    </row>
    <row r="39491">
      <c r="A39491" s="307"/>
      <c r="B39491" s="85"/>
      <c r="C39491" s="85"/>
      <c r="D39491" s="85"/>
      <c r="E39491" s="88"/>
      <c r="G39491" s="17"/>
      <c r="I39491" s="43"/>
      <c r="J39491" s="308"/>
      <c r="K39491" s="51"/>
      <c r="N39491" s="309"/>
      <c r="R39491" s="17"/>
      <c r="T39491" s="17"/>
      <c r="V39491" s="17"/>
      <c r="W39491" s="51"/>
    </row>
    <row r="39492">
      <c r="A39492" s="307"/>
      <c r="B39492" s="85"/>
      <c r="C39492" s="85"/>
      <c r="D39492" s="85"/>
      <c r="E39492" s="88"/>
      <c r="G39492" s="17"/>
      <c r="I39492" s="43"/>
      <c r="J39492" s="308"/>
      <c r="K39492" s="51"/>
      <c r="N39492" s="309"/>
      <c r="R39492" s="17"/>
      <c r="T39492" s="17"/>
      <c r="V39492" s="17"/>
      <c r="W39492" s="51"/>
    </row>
    <row r="39493">
      <c r="A39493" s="307"/>
      <c r="B39493" s="85"/>
      <c r="C39493" s="85"/>
      <c r="D39493" s="85"/>
      <c r="E39493" s="88"/>
      <c r="G39493" s="17"/>
      <c r="I39493" s="43"/>
      <c r="J39493" s="308"/>
      <c r="K39493" s="51"/>
      <c r="N39493" s="309"/>
      <c r="R39493" s="17"/>
      <c r="T39493" s="17"/>
      <c r="V39493" s="17"/>
      <c r="W39493" s="51"/>
    </row>
    <row r="39494">
      <c r="A39494" s="307"/>
      <c r="B39494" s="85"/>
      <c r="C39494" s="85"/>
      <c r="D39494" s="85"/>
      <c r="E39494" s="88"/>
      <c r="G39494" s="17"/>
      <c r="I39494" s="43"/>
      <c r="J39494" s="308"/>
      <c r="K39494" s="51"/>
      <c r="N39494" s="309"/>
      <c r="R39494" s="17"/>
      <c r="T39494" s="17"/>
      <c r="V39494" s="17"/>
      <c r="W39494" s="51"/>
    </row>
    <row r="39495">
      <c r="A39495" s="307"/>
      <c r="B39495" s="85"/>
      <c r="C39495" s="85"/>
      <c r="D39495" s="85"/>
      <c r="E39495" s="88"/>
      <c r="G39495" s="17"/>
      <c r="I39495" s="43"/>
      <c r="J39495" s="308"/>
      <c r="K39495" s="51"/>
      <c r="N39495" s="309"/>
      <c r="R39495" s="17"/>
      <c r="T39495" s="17"/>
      <c r="V39495" s="17"/>
      <c r="W39495" s="51"/>
    </row>
    <row r="39496">
      <c r="A39496" s="307"/>
      <c r="B39496" s="85"/>
      <c r="C39496" s="85"/>
      <c r="D39496" s="85"/>
      <c r="E39496" s="88"/>
      <c r="G39496" s="17"/>
      <c r="I39496" s="43"/>
      <c r="J39496" s="308"/>
      <c r="K39496" s="51"/>
      <c r="N39496" s="309"/>
      <c r="R39496" s="17"/>
      <c r="T39496" s="17"/>
      <c r="V39496" s="17"/>
      <c r="W39496" s="51"/>
    </row>
    <row r="39497">
      <c r="A39497" s="307"/>
      <c r="B39497" s="85"/>
      <c r="C39497" s="85"/>
      <c r="D39497" s="85"/>
      <c r="E39497" s="88"/>
      <c r="G39497" s="17"/>
      <c r="I39497" s="43"/>
      <c r="J39497" s="308"/>
      <c r="K39497" s="51"/>
      <c r="N39497" s="309"/>
      <c r="R39497" s="17"/>
      <c r="T39497" s="17"/>
      <c r="V39497" s="17"/>
      <c r="W39497" s="51"/>
    </row>
    <row r="39498">
      <c r="A39498" s="307"/>
      <c r="B39498" s="85"/>
      <c r="C39498" s="85"/>
      <c r="D39498" s="85"/>
      <c r="E39498" s="88"/>
      <c r="G39498" s="17"/>
      <c r="I39498" s="43"/>
      <c r="J39498" s="308"/>
      <c r="K39498" s="51"/>
      <c r="N39498" s="309"/>
      <c r="R39498" s="17"/>
      <c r="T39498" s="17"/>
      <c r="V39498" s="17"/>
      <c r="W39498" s="51"/>
    </row>
    <row r="39499">
      <c r="A39499" s="307"/>
      <c r="B39499" s="85"/>
      <c r="C39499" s="85"/>
      <c r="D39499" s="85"/>
      <c r="E39499" s="88"/>
      <c r="G39499" s="17"/>
      <c r="I39499" s="43"/>
      <c r="J39499" s="308"/>
      <c r="K39499" s="51"/>
      <c r="N39499" s="309"/>
      <c r="R39499" s="17"/>
      <c r="T39499" s="17"/>
      <c r="V39499" s="17"/>
      <c r="W39499" s="51"/>
    </row>
    <row r="39500">
      <c r="A39500" s="307"/>
      <c r="B39500" s="85"/>
      <c r="C39500" s="85"/>
      <c r="D39500" s="85"/>
      <c r="E39500" s="88"/>
      <c r="G39500" s="17"/>
      <c r="I39500" s="43"/>
      <c r="J39500" s="308"/>
      <c r="K39500" s="51"/>
      <c r="N39500" s="309"/>
      <c r="R39500" s="17"/>
      <c r="T39500" s="17"/>
      <c r="V39500" s="17"/>
      <c r="W39500" s="51"/>
    </row>
    <row r="39501">
      <c r="A39501" s="307"/>
      <c r="B39501" s="85"/>
      <c r="C39501" s="85"/>
      <c r="D39501" s="85"/>
      <c r="E39501" s="88"/>
      <c r="G39501" s="17"/>
      <c r="I39501" s="43"/>
      <c r="J39501" s="308"/>
      <c r="K39501" s="51"/>
      <c r="N39501" s="309"/>
      <c r="R39501" s="17"/>
      <c r="T39501" s="17"/>
      <c r="V39501" s="17"/>
      <c r="W39501" s="51"/>
    </row>
    <row r="39502">
      <c r="A39502" s="307"/>
      <c r="B39502" s="85"/>
      <c r="C39502" s="85"/>
      <c r="D39502" s="85"/>
      <c r="E39502" s="88"/>
      <c r="G39502" s="17"/>
      <c r="I39502" s="43"/>
      <c r="J39502" s="308"/>
      <c r="K39502" s="51"/>
      <c r="N39502" s="309"/>
      <c r="R39502" s="17"/>
      <c r="T39502" s="17"/>
      <c r="V39502" s="17"/>
      <c r="W39502" s="51"/>
    </row>
    <row r="39503">
      <c r="A39503" s="307"/>
      <c r="B39503" s="85"/>
      <c r="C39503" s="85"/>
      <c r="D39503" s="85"/>
      <c r="E39503" s="88"/>
      <c r="G39503" s="17"/>
      <c r="I39503" s="43"/>
      <c r="J39503" s="308"/>
      <c r="K39503" s="51"/>
      <c r="N39503" s="309"/>
      <c r="R39503" s="17"/>
      <c r="T39503" s="17"/>
      <c r="V39503" s="17"/>
      <c r="W39503" s="51"/>
    </row>
    <row r="39504">
      <c r="A39504" s="307"/>
      <c r="B39504" s="85"/>
      <c r="C39504" s="85"/>
      <c r="D39504" s="85"/>
      <c r="E39504" s="88"/>
      <c r="G39504" s="17"/>
      <c r="I39504" s="43"/>
      <c r="J39504" s="308"/>
      <c r="K39504" s="51"/>
      <c r="N39504" s="309"/>
      <c r="R39504" s="17"/>
      <c r="T39504" s="17"/>
      <c r="V39504" s="17"/>
      <c r="W39504" s="51"/>
    </row>
    <row r="39505">
      <c r="A39505" s="307"/>
      <c r="B39505" s="85"/>
      <c r="C39505" s="85"/>
      <c r="D39505" s="85"/>
      <c r="E39505" s="88"/>
      <c r="G39505" s="17"/>
      <c r="I39505" s="43"/>
      <c r="J39505" s="308"/>
      <c r="K39505" s="51"/>
      <c r="N39505" s="309"/>
      <c r="R39505" s="17"/>
      <c r="T39505" s="17"/>
      <c r="V39505" s="17"/>
      <c r="W39505" s="51"/>
    </row>
    <row r="39506">
      <c r="A39506" s="307"/>
      <c r="B39506" s="85"/>
      <c r="C39506" s="85"/>
      <c r="D39506" s="85"/>
      <c r="E39506" s="88"/>
      <c r="G39506" s="17"/>
      <c r="I39506" s="43"/>
      <c r="J39506" s="308"/>
      <c r="K39506" s="51"/>
      <c r="N39506" s="309"/>
      <c r="R39506" s="17"/>
      <c r="T39506" s="17"/>
      <c r="V39506" s="17"/>
      <c r="W39506" s="51"/>
    </row>
    <row r="39507">
      <c r="A39507" s="307"/>
      <c r="B39507" s="85"/>
      <c r="C39507" s="85"/>
      <c r="D39507" s="85"/>
      <c r="E39507" s="88"/>
      <c r="G39507" s="17"/>
      <c r="I39507" s="43"/>
      <c r="J39507" s="308"/>
      <c r="K39507" s="51"/>
      <c r="N39507" s="309"/>
      <c r="R39507" s="17"/>
      <c r="T39507" s="17"/>
      <c r="V39507" s="17"/>
      <c r="W39507" s="51"/>
    </row>
    <row r="39508">
      <c r="A39508" s="307"/>
      <c r="B39508" s="85"/>
      <c r="C39508" s="85"/>
      <c r="D39508" s="85"/>
      <c r="E39508" s="88"/>
      <c r="G39508" s="17"/>
      <c r="I39508" s="43"/>
      <c r="J39508" s="308"/>
      <c r="K39508" s="51"/>
      <c r="N39508" s="309"/>
      <c r="R39508" s="17"/>
      <c r="T39508" s="17"/>
      <c r="V39508" s="17"/>
      <c r="W39508" s="51"/>
    </row>
    <row r="39509">
      <c r="A39509" s="307"/>
      <c r="B39509" s="85"/>
      <c r="C39509" s="85"/>
      <c r="D39509" s="85"/>
      <c r="E39509" s="88"/>
      <c r="G39509" s="17"/>
      <c r="I39509" s="43"/>
      <c r="J39509" s="308"/>
      <c r="K39509" s="51"/>
      <c r="N39509" s="309"/>
      <c r="R39509" s="17"/>
      <c r="T39509" s="17"/>
      <c r="V39509" s="17"/>
      <c r="W39509" s="51"/>
    </row>
    <row r="39510">
      <c r="A39510" s="307"/>
      <c r="B39510" s="85"/>
      <c r="C39510" s="85"/>
      <c r="D39510" s="85"/>
      <c r="E39510" s="88"/>
      <c r="G39510" s="17"/>
      <c r="I39510" s="43"/>
      <c r="J39510" s="308"/>
      <c r="K39510" s="51"/>
      <c r="N39510" s="309"/>
      <c r="R39510" s="17"/>
      <c r="T39510" s="17"/>
      <c r="V39510" s="17"/>
      <c r="W39510" s="51"/>
    </row>
    <row r="39511">
      <c r="A39511" s="307"/>
      <c r="B39511" s="85"/>
      <c r="C39511" s="85"/>
      <c r="D39511" s="85"/>
      <c r="E39511" s="88"/>
      <c r="G39511" s="17"/>
      <c r="I39511" s="43"/>
      <c r="J39511" s="308"/>
      <c r="K39511" s="51"/>
      <c r="N39511" s="309"/>
      <c r="R39511" s="17"/>
      <c r="T39511" s="17"/>
      <c r="V39511" s="17"/>
      <c r="W39511" s="51"/>
    </row>
    <row r="39512">
      <c r="A39512" s="307"/>
      <c r="B39512" s="85"/>
      <c r="C39512" s="85"/>
      <c r="D39512" s="85"/>
      <c r="E39512" s="88"/>
      <c r="G39512" s="17"/>
      <c r="I39512" s="43"/>
      <c r="J39512" s="308"/>
      <c r="K39512" s="51"/>
      <c r="N39512" s="309"/>
      <c r="R39512" s="17"/>
      <c r="T39512" s="17"/>
      <c r="V39512" s="17"/>
      <c r="W39512" s="51"/>
    </row>
    <row r="39513">
      <c r="A39513" s="307"/>
      <c r="B39513" s="85"/>
      <c r="C39513" s="85"/>
      <c r="D39513" s="85"/>
      <c r="E39513" s="88"/>
      <c r="G39513" s="17"/>
      <c r="I39513" s="43"/>
      <c r="J39513" s="308"/>
      <c r="K39513" s="51"/>
      <c r="N39513" s="309"/>
      <c r="R39513" s="17"/>
      <c r="T39513" s="17"/>
      <c r="V39513" s="17"/>
      <c r="W39513" s="51"/>
    </row>
    <row r="39514">
      <c r="A39514" s="307"/>
      <c r="B39514" s="85"/>
      <c r="C39514" s="85"/>
      <c r="D39514" s="85"/>
      <c r="E39514" s="88"/>
      <c r="G39514" s="17"/>
      <c r="I39514" s="43"/>
      <c r="J39514" s="308"/>
      <c r="K39514" s="51"/>
      <c r="N39514" s="309"/>
      <c r="R39514" s="17"/>
      <c r="T39514" s="17"/>
      <c r="V39514" s="17"/>
      <c r="W39514" s="51"/>
    </row>
    <row r="39515">
      <c r="A39515" s="307"/>
      <c r="B39515" s="85"/>
      <c r="C39515" s="85"/>
      <c r="D39515" s="85"/>
      <c r="E39515" s="88"/>
      <c r="G39515" s="17"/>
      <c r="I39515" s="43"/>
      <c r="J39515" s="308"/>
      <c r="K39515" s="51"/>
      <c r="N39515" s="309"/>
      <c r="R39515" s="17"/>
      <c r="T39515" s="17"/>
      <c r="V39515" s="17"/>
      <c r="W39515" s="51"/>
    </row>
    <row r="39516">
      <c r="A39516" s="307"/>
      <c r="B39516" s="85"/>
      <c r="C39516" s="85"/>
      <c r="D39516" s="85"/>
      <c r="E39516" s="88"/>
      <c r="G39516" s="17"/>
      <c r="I39516" s="43"/>
      <c r="J39516" s="308"/>
      <c r="K39516" s="51"/>
      <c r="N39516" s="309"/>
      <c r="R39516" s="17"/>
      <c r="T39516" s="17"/>
      <c r="V39516" s="17"/>
      <c r="W39516" s="51"/>
    </row>
    <row r="39517">
      <c r="A39517" s="307"/>
      <c r="B39517" s="85"/>
      <c r="C39517" s="85"/>
      <c r="D39517" s="85"/>
      <c r="E39517" s="88"/>
      <c r="G39517" s="17"/>
      <c r="I39517" s="43"/>
      <c r="J39517" s="308"/>
      <c r="K39517" s="51"/>
      <c r="N39517" s="309"/>
      <c r="R39517" s="17"/>
      <c r="T39517" s="17"/>
      <c r="V39517" s="17"/>
      <c r="W39517" s="51"/>
    </row>
    <row r="39518">
      <c r="A39518" s="307"/>
      <c r="B39518" s="85"/>
      <c r="C39518" s="85"/>
      <c r="D39518" s="85"/>
      <c r="E39518" s="88"/>
      <c r="G39518" s="17"/>
      <c r="I39518" s="43"/>
      <c r="J39518" s="308"/>
      <c r="K39518" s="51"/>
      <c r="N39518" s="309"/>
      <c r="R39518" s="17"/>
      <c r="T39518" s="17"/>
      <c r="V39518" s="17"/>
      <c r="W39518" s="51"/>
    </row>
    <row r="39519">
      <c r="A39519" s="307"/>
      <c r="B39519" s="85"/>
      <c r="C39519" s="85"/>
      <c r="D39519" s="85"/>
      <c r="E39519" s="88"/>
      <c r="G39519" s="17"/>
      <c r="I39519" s="43"/>
      <c r="J39519" s="308"/>
      <c r="K39519" s="51"/>
      <c r="N39519" s="309"/>
      <c r="R39519" s="17"/>
      <c r="T39519" s="17"/>
      <c r="V39519" s="17"/>
      <c r="W39519" s="51"/>
    </row>
    <row r="39520">
      <c r="A39520" s="307"/>
      <c r="B39520" s="85"/>
      <c r="C39520" s="85"/>
      <c r="D39520" s="85"/>
      <c r="E39520" s="88"/>
      <c r="G39520" s="17"/>
      <c r="I39520" s="43"/>
      <c r="J39520" s="308"/>
      <c r="K39520" s="51"/>
      <c r="N39520" s="309"/>
      <c r="R39520" s="17"/>
      <c r="T39520" s="17"/>
      <c r="V39520" s="17"/>
      <c r="W39520" s="51"/>
    </row>
    <row r="39521">
      <c r="A39521" s="307"/>
      <c r="B39521" s="85"/>
      <c r="C39521" s="85"/>
      <c r="D39521" s="85"/>
      <c r="E39521" s="88"/>
      <c r="G39521" s="17"/>
      <c r="I39521" s="43"/>
      <c r="J39521" s="308"/>
      <c r="K39521" s="51"/>
      <c r="N39521" s="309"/>
      <c r="R39521" s="17"/>
      <c r="T39521" s="17"/>
      <c r="V39521" s="17"/>
      <c r="W39521" s="51"/>
    </row>
    <row r="39522">
      <c r="A39522" s="307"/>
      <c r="B39522" s="85"/>
      <c r="C39522" s="85"/>
      <c r="D39522" s="85"/>
      <c r="E39522" s="88"/>
      <c r="G39522" s="17"/>
      <c r="I39522" s="43"/>
      <c r="J39522" s="308"/>
      <c r="K39522" s="51"/>
      <c r="N39522" s="309"/>
      <c r="R39522" s="17"/>
      <c r="T39522" s="17"/>
      <c r="V39522" s="17"/>
      <c r="W39522" s="51"/>
    </row>
    <row r="39523">
      <c r="A39523" s="307"/>
      <c r="B39523" s="85"/>
      <c r="C39523" s="85"/>
      <c r="D39523" s="85"/>
      <c r="E39523" s="88"/>
      <c r="G39523" s="17"/>
      <c r="I39523" s="43"/>
      <c r="J39523" s="308"/>
      <c r="K39523" s="51"/>
      <c r="N39523" s="309"/>
      <c r="R39523" s="17"/>
      <c r="T39523" s="17"/>
      <c r="V39523" s="17"/>
      <c r="W39523" s="51"/>
    </row>
    <row r="39524">
      <c r="A39524" s="307"/>
      <c r="B39524" s="85"/>
      <c r="C39524" s="85"/>
      <c r="D39524" s="85"/>
      <c r="E39524" s="88"/>
      <c r="G39524" s="17"/>
      <c r="I39524" s="43"/>
      <c r="J39524" s="308"/>
      <c r="K39524" s="51"/>
      <c r="N39524" s="309"/>
      <c r="R39524" s="17"/>
      <c r="T39524" s="17"/>
      <c r="V39524" s="17"/>
      <c r="W39524" s="51"/>
    </row>
    <row r="39525">
      <c r="A39525" s="307"/>
      <c r="B39525" s="85"/>
      <c r="C39525" s="85"/>
      <c r="D39525" s="85"/>
      <c r="E39525" s="88"/>
      <c r="G39525" s="17"/>
      <c r="I39525" s="43"/>
      <c r="J39525" s="308"/>
      <c r="K39525" s="51"/>
      <c r="N39525" s="309"/>
      <c r="R39525" s="17"/>
      <c r="T39525" s="17"/>
      <c r="V39525" s="17"/>
      <c r="W39525" s="51"/>
    </row>
    <row r="39526">
      <c r="A39526" s="307"/>
      <c r="B39526" s="85"/>
      <c r="C39526" s="85"/>
      <c r="D39526" s="85"/>
      <c r="E39526" s="88"/>
      <c r="G39526" s="17"/>
      <c r="I39526" s="43"/>
      <c r="J39526" s="308"/>
      <c r="K39526" s="51"/>
      <c r="N39526" s="309"/>
      <c r="R39526" s="17"/>
      <c r="T39526" s="17"/>
      <c r="V39526" s="17"/>
      <c r="W39526" s="51"/>
    </row>
    <row r="39527">
      <c r="A39527" s="307"/>
      <c r="B39527" s="85"/>
      <c r="C39527" s="85"/>
      <c r="D39527" s="85"/>
      <c r="E39527" s="88"/>
      <c r="G39527" s="17"/>
      <c r="I39527" s="43"/>
      <c r="J39527" s="308"/>
      <c r="K39527" s="51"/>
      <c r="N39527" s="309"/>
      <c r="R39527" s="17"/>
      <c r="T39527" s="17"/>
      <c r="V39527" s="17"/>
      <c r="W39527" s="51"/>
    </row>
    <row r="39528">
      <c r="A39528" s="307"/>
      <c r="B39528" s="85"/>
      <c r="C39528" s="85"/>
      <c r="D39528" s="85"/>
      <c r="E39528" s="88"/>
      <c r="G39528" s="17"/>
      <c r="I39528" s="43"/>
      <c r="J39528" s="308"/>
      <c r="K39528" s="51"/>
      <c r="N39528" s="309"/>
      <c r="R39528" s="17"/>
      <c r="T39528" s="17"/>
      <c r="V39528" s="17"/>
      <c r="W39528" s="51"/>
    </row>
    <row r="39529">
      <c r="A39529" s="307"/>
      <c r="B39529" s="85"/>
      <c r="C39529" s="85"/>
      <c r="D39529" s="85"/>
      <c r="E39529" s="88"/>
      <c r="G39529" s="17"/>
      <c r="I39529" s="43"/>
      <c r="J39529" s="308"/>
      <c r="K39529" s="51"/>
      <c r="N39529" s="309"/>
      <c r="R39529" s="17"/>
      <c r="T39529" s="17"/>
      <c r="V39529" s="17"/>
      <c r="W39529" s="51"/>
    </row>
    <row r="39530">
      <c r="A39530" s="307"/>
      <c r="B39530" s="85"/>
      <c r="C39530" s="85"/>
      <c r="D39530" s="85"/>
      <c r="E39530" s="88"/>
      <c r="G39530" s="17"/>
      <c r="I39530" s="43"/>
      <c r="J39530" s="308"/>
      <c r="K39530" s="51"/>
      <c r="N39530" s="309"/>
      <c r="R39530" s="17"/>
      <c r="T39530" s="17"/>
      <c r="V39530" s="17"/>
      <c r="W39530" s="51"/>
    </row>
    <row r="39531">
      <c r="A39531" s="307"/>
      <c r="B39531" s="85"/>
      <c r="C39531" s="85"/>
      <c r="D39531" s="85"/>
      <c r="E39531" s="88"/>
      <c r="G39531" s="17"/>
      <c r="I39531" s="43"/>
      <c r="J39531" s="308"/>
      <c r="K39531" s="51"/>
      <c r="N39531" s="309"/>
      <c r="R39531" s="17"/>
      <c r="T39531" s="17"/>
      <c r="V39531" s="17"/>
      <c r="W39531" s="51"/>
    </row>
    <row r="39532">
      <c r="A39532" s="307"/>
      <c r="B39532" s="85"/>
      <c r="C39532" s="85"/>
      <c r="D39532" s="85"/>
      <c r="E39532" s="88"/>
      <c r="G39532" s="17"/>
      <c r="I39532" s="43"/>
      <c r="J39532" s="308"/>
      <c r="K39532" s="51"/>
      <c r="N39532" s="309"/>
      <c r="R39532" s="17"/>
      <c r="T39532" s="17"/>
      <c r="V39532" s="17"/>
      <c r="W39532" s="51"/>
    </row>
    <row r="39533">
      <c r="A39533" s="307"/>
      <c r="B39533" s="85"/>
      <c r="C39533" s="85"/>
      <c r="D39533" s="85"/>
      <c r="E39533" s="88"/>
      <c r="G39533" s="17"/>
      <c r="I39533" s="43"/>
      <c r="J39533" s="308"/>
      <c r="K39533" s="51"/>
      <c r="N39533" s="309"/>
      <c r="R39533" s="17"/>
      <c r="T39533" s="17"/>
      <c r="V39533" s="17"/>
      <c r="W39533" s="51"/>
    </row>
    <row r="39534">
      <c r="A39534" s="307"/>
      <c r="B39534" s="85"/>
      <c r="C39534" s="85"/>
      <c r="D39534" s="85"/>
      <c r="E39534" s="88"/>
      <c r="G39534" s="17"/>
      <c r="I39534" s="43"/>
      <c r="J39534" s="308"/>
      <c r="K39534" s="51"/>
      <c r="N39534" s="309"/>
      <c r="R39534" s="17"/>
      <c r="T39534" s="17"/>
      <c r="V39534" s="17"/>
      <c r="W39534" s="51"/>
    </row>
    <row r="39535">
      <c r="A39535" s="307"/>
      <c r="B39535" s="85"/>
      <c r="C39535" s="85"/>
      <c r="D39535" s="85"/>
      <c r="E39535" s="88"/>
      <c r="G39535" s="17"/>
      <c r="I39535" s="43"/>
      <c r="J39535" s="308"/>
      <c r="K39535" s="51"/>
      <c r="N39535" s="309"/>
      <c r="R39535" s="17"/>
      <c r="T39535" s="17"/>
      <c r="V39535" s="17"/>
      <c r="W39535" s="51"/>
    </row>
    <row r="39536">
      <c r="A39536" s="307"/>
      <c r="B39536" s="85"/>
      <c r="C39536" s="85"/>
      <c r="D39536" s="85"/>
      <c r="E39536" s="88"/>
      <c r="G39536" s="17"/>
      <c r="I39536" s="43"/>
      <c r="J39536" s="308"/>
      <c r="K39536" s="51"/>
      <c r="N39536" s="309"/>
      <c r="R39536" s="17"/>
      <c r="T39536" s="17"/>
      <c r="V39536" s="17"/>
      <c r="W39536" s="51"/>
    </row>
    <row r="39537">
      <c r="A39537" s="307"/>
      <c r="B39537" s="85"/>
      <c r="C39537" s="85"/>
      <c r="D39537" s="85"/>
      <c r="E39537" s="88"/>
      <c r="G39537" s="17"/>
      <c r="I39537" s="43"/>
      <c r="J39537" s="308"/>
      <c r="K39537" s="51"/>
      <c r="N39537" s="309"/>
      <c r="R39537" s="17"/>
      <c r="T39537" s="17"/>
      <c r="V39537" s="17"/>
      <c r="W39537" s="51"/>
    </row>
    <row r="39538">
      <c r="A39538" s="307"/>
      <c r="B39538" s="85"/>
      <c r="C39538" s="85"/>
      <c r="D39538" s="85"/>
      <c r="E39538" s="88"/>
      <c r="G39538" s="17"/>
      <c r="I39538" s="43"/>
      <c r="J39538" s="308"/>
      <c r="K39538" s="51"/>
      <c r="N39538" s="309"/>
      <c r="R39538" s="17"/>
      <c r="T39538" s="17"/>
      <c r="V39538" s="17"/>
      <c r="W39538" s="51"/>
    </row>
    <row r="39539">
      <c r="A39539" s="307"/>
      <c r="B39539" s="85"/>
      <c r="C39539" s="85"/>
      <c r="D39539" s="85"/>
      <c r="E39539" s="88"/>
      <c r="G39539" s="17"/>
      <c r="I39539" s="43"/>
      <c r="J39539" s="308"/>
      <c r="K39539" s="51"/>
      <c r="N39539" s="309"/>
      <c r="R39539" s="17"/>
      <c r="T39539" s="17"/>
      <c r="V39539" s="17"/>
      <c r="W39539" s="51"/>
    </row>
    <row r="39540">
      <c r="A39540" s="307"/>
      <c r="B39540" s="85"/>
      <c r="C39540" s="85"/>
      <c r="D39540" s="85"/>
      <c r="E39540" s="88"/>
      <c r="G39540" s="17"/>
      <c r="I39540" s="43"/>
      <c r="J39540" s="308"/>
      <c r="K39540" s="51"/>
      <c r="N39540" s="309"/>
      <c r="R39540" s="17"/>
      <c r="T39540" s="17"/>
      <c r="V39540" s="17"/>
      <c r="W39540" s="51"/>
    </row>
    <row r="39541">
      <c r="A39541" s="307"/>
      <c r="B39541" s="85"/>
      <c r="C39541" s="85"/>
      <c r="D39541" s="85"/>
      <c r="E39541" s="88"/>
      <c r="G39541" s="17"/>
      <c r="I39541" s="43"/>
      <c r="J39541" s="308"/>
      <c r="K39541" s="51"/>
      <c r="N39541" s="309"/>
      <c r="R39541" s="17"/>
      <c r="T39541" s="17"/>
      <c r="V39541" s="17"/>
      <c r="W39541" s="51"/>
    </row>
    <row r="39542">
      <c r="A39542" s="307"/>
      <c r="B39542" s="85"/>
      <c r="C39542" s="85"/>
      <c r="D39542" s="85"/>
      <c r="E39542" s="88"/>
      <c r="G39542" s="17"/>
      <c r="I39542" s="43"/>
      <c r="J39542" s="308"/>
      <c r="K39542" s="51"/>
      <c r="N39542" s="309"/>
      <c r="R39542" s="17"/>
      <c r="T39542" s="17"/>
      <c r="V39542" s="17"/>
      <c r="W39542" s="51"/>
    </row>
    <row r="39543">
      <c r="A39543" s="307"/>
      <c r="B39543" s="85"/>
      <c r="C39543" s="85"/>
      <c r="D39543" s="85"/>
      <c r="E39543" s="88"/>
      <c r="G39543" s="17"/>
      <c r="I39543" s="43"/>
      <c r="J39543" s="308"/>
      <c r="K39543" s="51"/>
      <c r="N39543" s="309"/>
      <c r="R39543" s="17"/>
      <c r="T39543" s="17"/>
      <c r="V39543" s="17"/>
      <c r="W39543" s="51"/>
    </row>
    <row r="39544">
      <c r="A39544" s="307"/>
      <c r="B39544" s="85"/>
      <c r="C39544" s="85"/>
      <c r="D39544" s="85"/>
      <c r="E39544" s="88"/>
      <c r="G39544" s="17"/>
      <c r="I39544" s="43"/>
      <c r="J39544" s="308"/>
      <c r="K39544" s="51"/>
      <c r="N39544" s="309"/>
      <c r="R39544" s="17"/>
      <c r="T39544" s="17"/>
      <c r="V39544" s="17"/>
      <c r="W39544" s="51"/>
    </row>
    <row r="39545">
      <c r="A39545" s="307"/>
      <c r="B39545" s="85"/>
      <c r="C39545" s="85"/>
      <c r="D39545" s="85"/>
      <c r="E39545" s="88"/>
      <c r="G39545" s="17"/>
      <c r="I39545" s="43"/>
      <c r="J39545" s="308"/>
      <c r="K39545" s="51"/>
      <c r="N39545" s="309"/>
      <c r="R39545" s="17"/>
      <c r="T39545" s="17"/>
      <c r="V39545" s="17"/>
      <c r="W39545" s="51"/>
    </row>
    <row r="39546">
      <c r="A39546" s="307"/>
      <c r="B39546" s="85"/>
      <c r="C39546" s="85"/>
      <c r="D39546" s="85"/>
      <c r="E39546" s="88"/>
      <c r="G39546" s="17"/>
      <c r="I39546" s="43"/>
      <c r="J39546" s="308"/>
      <c r="K39546" s="51"/>
      <c r="N39546" s="309"/>
      <c r="R39546" s="17"/>
      <c r="T39546" s="17"/>
      <c r="V39546" s="17"/>
      <c r="W39546" s="51"/>
    </row>
    <row r="39547">
      <c r="A39547" s="307"/>
      <c r="B39547" s="85"/>
      <c r="C39547" s="85"/>
      <c r="D39547" s="85"/>
      <c r="E39547" s="88"/>
      <c r="G39547" s="17"/>
      <c r="I39547" s="43"/>
      <c r="J39547" s="308"/>
      <c r="K39547" s="51"/>
      <c r="N39547" s="309"/>
      <c r="R39547" s="17"/>
      <c r="T39547" s="17"/>
      <c r="V39547" s="17"/>
      <c r="W39547" s="51"/>
    </row>
    <row r="39548">
      <c r="A39548" s="307"/>
      <c r="B39548" s="85"/>
      <c r="C39548" s="85"/>
      <c r="D39548" s="85"/>
      <c r="E39548" s="88"/>
      <c r="G39548" s="17"/>
      <c r="I39548" s="43"/>
      <c r="J39548" s="308"/>
      <c r="K39548" s="51"/>
      <c r="N39548" s="309"/>
      <c r="R39548" s="17"/>
      <c r="T39548" s="17"/>
      <c r="V39548" s="17"/>
      <c r="W39548" s="51"/>
    </row>
    <row r="39549">
      <c r="A39549" s="307"/>
      <c r="B39549" s="85"/>
      <c r="C39549" s="85"/>
      <c r="D39549" s="85"/>
      <c r="E39549" s="88"/>
      <c r="G39549" s="17"/>
      <c r="I39549" s="43"/>
      <c r="J39549" s="308"/>
      <c r="K39549" s="51"/>
      <c r="N39549" s="309"/>
      <c r="R39549" s="17"/>
      <c r="T39549" s="17"/>
      <c r="V39549" s="17"/>
      <c r="W39549" s="51"/>
    </row>
    <row r="39550">
      <c r="A39550" s="307"/>
      <c r="B39550" s="85"/>
      <c r="C39550" s="85"/>
      <c r="D39550" s="85"/>
      <c r="E39550" s="88"/>
      <c r="G39550" s="17"/>
      <c r="I39550" s="43"/>
      <c r="J39550" s="308"/>
      <c r="K39550" s="51"/>
      <c r="N39550" s="309"/>
      <c r="R39550" s="17"/>
      <c r="T39550" s="17"/>
      <c r="V39550" s="17"/>
      <c r="W39550" s="51"/>
    </row>
    <row r="39551">
      <c r="A39551" s="307"/>
      <c r="B39551" s="85"/>
      <c r="C39551" s="85"/>
      <c r="D39551" s="85"/>
      <c r="E39551" s="88"/>
      <c r="G39551" s="17"/>
      <c r="I39551" s="43"/>
      <c r="J39551" s="308"/>
      <c r="K39551" s="51"/>
      <c r="N39551" s="309"/>
      <c r="R39551" s="17"/>
      <c r="T39551" s="17"/>
      <c r="V39551" s="17"/>
      <c r="W39551" s="51"/>
    </row>
    <row r="39552">
      <c r="A39552" s="307"/>
      <c r="B39552" s="85"/>
      <c r="C39552" s="85"/>
      <c r="D39552" s="85"/>
      <c r="E39552" s="88"/>
      <c r="G39552" s="17"/>
      <c r="I39552" s="43"/>
      <c r="J39552" s="308"/>
      <c r="K39552" s="51"/>
      <c r="N39552" s="309"/>
      <c r="R39552" s="17"/>
      <c r="T39552" s="17"/>
      <c r="V39552" s="17"/>
      <c r="W39552" s="51"/>
    </row>
    <row r="39553">
      <c r="A39553" s="307"/>
      <c r="B39553" s="85"/>
      <c r="C39553" s="85"/>
      <c r="D39553" s="85"/>
      <c r="E39553" s="88"/>
      <c r="G39553" s="17"/>
      <c r="I39553" s="43"/>
      <c r="J39553" s="308"/>
      <c r="K39553" s="51"/>
      <c r="N39553" s="309"/>
      <c r="R39553" s="17"/>
      <c r="T39553" s="17"/>
      <c r="V39553" s="17"/>
      <c r="W39553" s="51"/>
    </row>
    <row r="39554">
      <c r="A39554" s="307"/>
      <c r="B39554" s="85"/>
      <c r="C39554" s="85"/>
      <c r="D39554" s="85"/>
      <c r="E39554" s="88"/>
      <c r="G39554" s="17"/>
      <c r="I39554" s="43"/>
      <c r="J39554" s="308"/>
      <c r="K39554" s="51"/>
      <c r="N39554" s="309"/>
      <c r="R39554" s="17"/>
      <c r="T39554" s="17"/>
      <c r="V39554" s="17"/>
      <c r="W39554" s="51"/>
    </row>
    <row r="39555">
      <c r="A39555" s="307"/>
      <c r="B39555" s="85"/>
      <c r="C39555" s="85"/>
      <c r="D39555" s="85"/>
      <c r="E39555" s="88"/>
      <c r="G39555" s="17"/>
      <c r="I39555" s="43"/>
      <c r="J39555" s="308"/>
      <c r="K39555" s="51"/>
      <c r="N39555" s="309"/>
      <c r="R39555" s="17"/>
      <c r="T39555" s="17"/>
      <c r="V39555" s="17"/>
      <c r="W39555" s="51"/>
    </row>
    <row r="39556">
      <c r="A39556" s="307"/>
      <c r="B39556" s="85"/>
      <c r="C39556" s="85"/>
      <c r="D39556" s="85"/>
      <c r="E39556" s="88"/>
      <c r="G39556" s="17"/>
      <c r="I39556" s="43"/>
      <c r="J39556" s="308"/>
      <c r="K39556" s="51"/>
      <c r="N39556" s="309"/>
      <c r="R39556" s="17"/>
      <c r="T39556" s="17"/>
      <c r="V39556" s="17"/>
      <c r="W39556" s="51"/>
    </row>
    <row r="39557">
      <c r="A39557" s="307"/>
      <c r="B39557" s="85"/>
      <c r="C39557" s="85"/>
      <c r="D39557" s="85"/>
      <c r="E39557" s="88"/>
      <c r="G39557" s="17"/>
      <c r="I39557" s="43"/>
      <c r="J39557" s="308"/>
      <c r="K39557" s="51"/>
      <c r="N39557" s="309"/>
      <c r="R39557" s="17"/>
      <c r="T39557" s="17"/>
      <c r="V39557" s="17"/>
      <c r="W39557" s="51"/>
    </row>
    <row r="39558">
      <c r="A39558" s="307"/>
      <c r="B39558" s="85"/>
      <c r="C39558" s="85"/>
      <c r="D39558" s="85"/>
      <c r="E39558" s="88"/>
      <c r="G39558" s="17"/>
      <c r="I39558" s="43"/>
      <c r="J39558" s="308"/>
      <c r="K39558" s="51"/>
      <c r="N39558" s="309"/>
      <c r="R39558" s="17"/>
      <c r="T39558" s="17"/>
      <c r="V39558" s="17"/>
      <c r="W39558" s="51"/>
    </row>
    <row r="39559">
      <c r="A39559" s="307"/>
      <c r="B39559" s="85"/>
      <c r="C39559" s="85"/>
      <c r="D39559" s="85"/>
      <c r="E39559" s="88"/>
      <c r="G39559" s="17"/>
      <c r="I39559" s="43"/>
      <c r="J39559" s="308"/>
      <c r="K39559" s="51"/>
      <c r="N39559" s="309"/>
      <c r="R39559" s="17"/>
      <c r="T39559" s="17"/>
      <c r="V39559" s="17"/>
      <c r="W39559" s="51"/>
    </row>
    <row r="39560">
      <c r="A39560" s="307"/>
      <c r="B39560" s="85"/>
      <c r="C39560" s="85"/>
      <c r="D39560" s="85"/>
      <c r="E39560" s="88"/>
      <c r="G39560" s="17"/>
      <c r="I39560" s="43"/>
      <c r="J39560" s="308"/>
      <c r="K39560" s="51"/>
      <c r="N39560" s="309"/>
      <c r="R39560" s="17"/>
      <c r="T39560" s="17"/>
      <c r="V39560" s="17"/>
      <c r="W39560" s="51"/>
    </row>
    <row r="39561">
      <c r="A39561" s="307"/>
      <c r="B39561" s="85"/>
      <c r="C39561" s="85"/>
      <c r="D39561" s="85"/>
      <c r="E39561" s="88"/>
      <c r="G39561" s="17"/>
      <c r="I39561" s="43"/>
      <c r="J39561" s="308"/>
      <c r="K39561" s="51"/>
      <c r="N39561" s="309"/>
      <c r="R39561" s="17"/>
      <c r="T39561" s="17"/>
      <c r="V39561" s="17"/>
      <c r="W39561" s="51"/>
    </row>
    <row r="39562">
      <c r="A39562" s="307"/>
      <c r="B39562" s="85"/>
      <c r="C39562" s="85"/>
      <c r="D39562" s="85"/>
      <c r="E39562" s="88"/>
      <c r="G39562" s="17"/>
      <c r="I39562" s="43"/>
      <c r="J39562" s="308"/>
      <c r="K39562" s="51"/>
      <c r="N39562" s="309"/>
      <c r="R39562" s="17"/>
      <c r="T39562" s="17"/>
      <c r="V39562" s="17"/>
      <c r="W39562" s="51"/>
    </row>
    <row r="39563">
      <c r="A39563" s="307"/>
      <c r="B39563" s="85"/>
      <c r="C39563" s="85"/>
      <c r="D39563" s="85"/>
      <c r="E39563" s="88"/>
      <c r="G39563" s="17"/>
      <c r="I39563" s="43"/>
      <c r="J39563" s="308"/>
      <c r="K39563" s="51"/>
      <c r="N39563" s="309"/>
      <c r="R39563" s="17"/>
      <c r="T39563" s="17"/>
      <c r="V39563" s="17"/>
      <c r="W39563" s="51"/>
    </row>
    <row r="39564">
      <c r="A39564" s="307"/>
      <c r="B39564" s="85"/>
      <c r="C39564" s="85"/>
      <c r="D39564" s="85"/>
      <c r="E39564" s="88"/>
      <c r="G39564" s="17"/>
      <c r="I39564" s="43"/>
      <c r="J39564" s="308"/>
      <c r="K39564" s="51"/>
      <c r="N39564" s="309"/>
      <c r="R39564" s="17"/>
      <c r="T39564" s="17"/>
      <c r="V39564" s="17"/>
      <c r="W39564" s="51"/>
    </row>
    <row r="39565">
      <c r="A39565" s="307"/>
      <c r="B39565" s="85"/>
      <c r="C39565" s="85"/>
      <c r="D39565" s="85"/>
      <c r="E39565" s="88"/>
      <c r="G39565" s="17"/>
      <c r="I39565" s="43"/>
      <c r="J39565" s="308"/>
      <c r="K39565" s="51"/>
      <c r="N39565" s="309"/>
      <c r="R39565" s="17"/>
      <c r="T39565" s="17"/>
      <c r="V39565" s="17"/>
      <c r="W39565" s="51"/>
    </row>
    <row r="39566">
      <c r="A39566" s="307"/>
      <c r="B39566" s="85"/>
      <c r="C39566" s="85"/>
      <c r="D39566" s="85"/>
      <c r="E39566" s="88"/>
      <c r="G39566" s="17"/>
      <c r="I39566" s="43"/>
      <c r="J39566" s="308"/>
      <c r="K39566" s="51"/>
      <c r="N39566" s="309"/>
      <c r="R39566" s="17"/>
      <c r="T39566" s="17"/>
      <c r="V39566" s="17"/>
      <c r="W39566" s="51"/>
    </row>
    <row r="39567">
      <c r="A39567" s="307"/>
      <c r="B39567" s="85"/>
      <c r="C39567" s="85"/>
      <c r="D39567" s="85"/>
      <c r="E39567" s="88"/>
      <c r="G39567" s="17"/>
      <c r="I39567" s="43"/>
      <c r="J39567" s="308"/>
      <c r="K39567" s="51"/>
      <c r="N39567" s="309"/>
      <c r="R39567" s="17"/>
      <c r="T39567" s="17"/>
      <c r="V39567" s="17"/>
      <c r="W39567" s="51"/>
    </row>
    <row r="39568">
      <c r="A39568" s="307"/>
      <c r="B39568" s="85"/>
      <c r="C39568" s="85"/>
      <c r="D39568" s="85"/>
      <c r="E39568" s="88"/>
      <c r="G39568" s="17"/>
      <c r="I39568" s="43"/>
      <c r="J39568" s="308"/>
      <c r="K39568" s="51"/>
      <c r="N39568" s="309"/>
      <c r="R39568" s="17"/>
      <c r="T39568" s="17"/>
      <c r="V39568" s="17"/>
      <c r="W39568" s="51"/>
    </row>
    <row r="39569">
      <c r="A39569" s="307"/>
      <c r="B39569" s="85"/>
      <c r="C39569" s="85"/>
      <c r="D39569" s="85"/>
      <c r="E39569" s="88"/>
      <c r="G39569" s="17"/>
      <c r="I39569" s="43"/>
      <c r="J39569" s="308"/>
      <c r="K39569" s="51"/>
      <c r="N39569" s="309"/>
      <c r="R39569" s="17"/>
      <c r="T39569" s="17"/>
      <c r="V39569" s="17"/>
      <c r="W39569" s="51"/>
    </row>
    <row r="39570">
      <c r="A39570" s="307"/>
      <c r="B39570" s="85"/>
      <c r="C39570" s="85"/>
      <c r="D39570" s="85"/>
      <c r="E39570" s="88"/>
      <c r="G39570" s="17"/>
      <c r="I39570" s="43"/>
      <c r="J39570" s="308"/>
      <c r="K39570" s="51"/>
      <c r="N39570" s="309"/>
      <c r="R39570" s="17"/>
      <c r="T39570" s="17"/>
      <c r="V39570" s="17"/>
      <c r="W39570" s="51"/>
    </row>
    <row r="39571">
      <c r="A39571" s="307"/>
      <c r="B39571" s="85"/>
      <c r="C39571" s="85"/>
      <c r="D39571" s="85"/>
      <c r="E39571" s="88"/>
      <c r="G39571" s="17"/>
      <c r="I39571" s="43"/>
      <c r="J39571" s="308"/>
      <c r="K39571" s="51"/>
      <c r="N39571" s="309"/>
      <c r="R39571" s="17"/>
      <c r="T39571" s="17"/>
      <c r="V39571" s="17"/>
      <c r="W39571" s="51"/>
    </row>
    <row r="39572">
      <c r="A39572" s="307"/>
      <c r="B39572" s="85"/>
      <c r="C39572" s="85"/>
      <c r="D39572" s="85"/>
      <c r="E39572" s="88"/>
      <c r="G39572" s="17"/>
      <c r="I39572" s="43"/>
      <c r="J39572" s="308"/>
      <c r="K39572" s="51"/>
      <c r="N39572" s="309"/>
      <c r="R39572" s="17"/>
      <c r="T39572" s="17"/>
      <c r="V39572" s="17"/>
      <c r="W39572" s="51"/>
    </row>
    <row r="39573">
      <c r="A39573" s="307"/>
      <c r="B39573" s="85"/>
      <c r="C39573" s="85"/>
      <c r="D39573" s="85"/>
      <c r="E39573" s="88"/>
      <c r="G39573" s="17"/>
      <c r="I39573" s="43"/>
      <c r="J39573" s="308"/>
      <c r="K39573" s="51"/>
      <c r="N39573" s="309"/>
      <c r="R39573" s="17"/>
      <c r="T39573" s="17"/>
      <c r="V39573" s="17"/>
      <c r="W39573" s="51"/>
    </row>
    <row r="39574">
      <c r="A39574" s="307"/>
      <c r="B39574" s="85"/>
      <c r="C39574" s="85"/>
      <c r="D39574" s="85"/>
      <c r="E39574" s="88"/>
      <c r="G39574" s="17"/>
      <c r="I39574" s="43"/>
      <c r="J39574" s="308"/>
      <c r="K39574" s="51"/>
      <c r="N39574" s="309"/>
      <c r="R39574" s="17"/>
      <c r="T39574" s="17"/>
      <c r="V39574" s="17"/>
      <c r="W39574" s="51"/>
    </row>
    <row r="39575">
      <c r="A39575" s="307"/>
      <c r="B39575" s="85"/>
      <c r="C39575" s="85"/>
      <c r="D39575" s="85"/>
      <c r="E39575" s="88"/>
      <c r="G39575" s="17"/>
      <c r="I39575" s="43"/>
      <c r="J39575" s="308"/>
      <c r="K39575" s="51"/>
      <c r="N39575" s="309"/>
      <c r="R39575" s="17"/>
      <c r="T39575" s="17"/>
      <c r="V39575" s="17"/>
      <c r="W39575" s="51"/>
    </row>
    <row r="39576">
      <c r="A39576" s="307"/>
      <c r="B39576" s="85"/>
      <c r="C39576" s="85"/>
      <c r="D39576" s="85"/>
      <c r="E39576" s="88"/>
      <c r="G39576" s="17"/>
      <c r="I39576" s="43"/>
      <c r="J39576" s="308"/>
      <c r="K39576" s="51"/>
      <c r="N39576" s="309"/>
      <c r="R39576" s="17"/>
      <c r="T39576" s="17"/>
      <c r="V39576" s="17"/>
      <c r="W39576" s="51"/>
    </row>
    <row r="39577">
      <c r="A39577" s="307"/>
      <c r="B39577" s="85"/>
      <c r="C39577" s="85"/>
      <c r="D39577" s="85"/>
      <c r="E39577" s="88"/>
      <c r="G39577" s="17"/>
      <c r="I39577" s="43"/>
      <c r="J39577" s="308"/>
      <c r="K39577" s="51"/>
      <c r="N39577" s="309"/>
      <c r="R39577" s="17"/>
      <c r="T39577" s="17"/>
      <c r="V39577" s="17"/>
      <c r="W39577" s="51"/>
    </row>
    <row r="39578">
      <c r="A39578" s="307"/>
      <c r="B39578" s="85"/>
      <c r="C39578" s="85"/>
      <c r="D39578" s="85"/>
      <c r="E39578" s="88"/>
      <c r="G39578" s="17"/>
      <c r="I39578" s="43"/>
      <c r="J39578" s="308"/>
      <c r="K39578" s="51"/>
      <c r="N39578" s="309"/>
      <c r="R39578" s="17"/>
      <c r="T39578" s="17"/>
      <c r="V39578" s="17"/>
      <c r="W39578" s="51"/>
    </row>
    <row r="39579">
      <c r="A39579" s="307"/>
      <c r="B39579" s="85"/>
      <c r="C39579" s="85"/>
      <c r="D39579" s="85"/>
      <c r="E39579" s="88"/>
      <c r="G39579" s="17"/>
      <c r="I39579" s="43"/>
      <c r="J39579" s="308"/>
      <c r="K39579" s="51"/>
      <c r="N39579" s="309"/>
      <c r="R39579" s="17"/>
      <c r="T39579" s="17"/>
      <c r="V39579" s="17"/>
      <c r="W39579" s="51"/>
    </row>
    <row r="39580">
      <c r="A39580" s="307"/>
      <c r="B39580" s="85"/>
      <c r="C39580" s="85"/>
      <c r="D39580" s="85"/>
      <c r="E39580" s="88"/>
      <c r="G39580" s="17"/>
      <c r="I39580" s="43"/>
      <c r="J39580" s="308"/>
      <c r="K39580" s="51"/>
      <c r="N39580" s="309"/>
      <c r="R39580" s="17"/>
      <c r="T39580" s="17"/>
      <c r="V39580" s="17"/>
      <c r="W39580" s="51"/>
    </row>
    <row r="39581">
      <c r="A39581" s="307"/>
      <c r="B39581" s="85"/>
      <c r="C39581" s="85"/>
      <c r="D39581" s="85"/>
      <c r="E39581" s="88"/>
      <c r="G39581" s="17"/>
      <c r="I39581" s="43"/>
      <c r="J39581" s="308"/>
      <c r="K39581" s="51"/>
      <c r="N39581" s="309"/>
      <c r="R39581" s="17"/>
      <c r="T39581" s="17"/>
      <c r="V39581" s="17"/>
      <c r="W39581" s="51"/>
    </row>
    <row r="39582">
      <c r="A39582" s="307"/>
      <c r="B39582" s="85"/>
      <c r="C39582" s="85"/>
      <c r="D39582" s="85"/>
      <c r="E39582" s="88"/>
      <c r="G39582" s="17"/>
      <c r="I39582" s="43"/>
      <c r="J39582" s="308"/>
      <c r="K39582" s="51"/>
      <c r="N39582" s="309"/>
      <c r="R39582" s="17"/>
      <c r="T39582" s="17"/>
      <c r="V39582" s="17"/>
      <c r="W39582" s="51"/>
    </row>
    <row r="39583">
      <c r="A39583" s="307"/>
      <c r="B39583" s="85"/>
      <c r="C39583" s="85"/>
      <c r="D39583" s="85"/>
      <c r="E39583" s="88"/>
      <c r="G39583" s="17"/>
      <c r="I39583" s="43"/>
      <c r="J39583" s="308"/>
      <c r="K39583" s="51"/>
      <c r="N39583" s="309"/>
      <c r="R39583" s="17"/>
      <c r="T39583" s="17"/>
      <c r="V39583" s="17"/>
      <c r="W39583" s="51"/>
    </row>
    <row r="39584">
      <c r="A39584" s="307"/>
      <c r="B39584" s="85"/>
      <c r="C39584" s="85"/>
      <c r="D39584" s="85"/>
      <c r="E39584" s="88"/>
      <c r="G39584" s="17"/>
      <c r="I39584" s="43"/>
      <c r="J39584" s="308"/>
      <c r="K39584" s="51"/>
      <c r="N39584" s="309"/>
      <c r="R39584" s="17"/>
      <c r="T39584" s="17"/>
      <c r="V39584" s="17"/>
      <c r="W39584" s="51"/>
    </row>
    <row r="39585">
      <c r="A39585" s="307"/>
      <c r="B39585" s="85"/>
      <c r="C39585" s="85"/>
      <c r="D39585" s="85"/>
      <c r="E39585" s="88"/>
      <c r="G39585" s="17"/>
      <c r="I39585" s="43"/>
      <c r="J39585" s="308"/>
      <c r="K39585" s="51"/>
      <c r="N39585" s="309"/>
      <c r="R39585" s="17"/>
      <c r="T39585" s="17"/>
      <c r="V39585" s="17"/>
      <c r="W39585" s="51"/>
    </row>
    <row r="39586">
      <c r="A39586" s="307"/>
      <c r="B39586" s="85"/>
      <c r="C39586" s="85"/>
      <c r="D39586" s="85"/>
      <c r="E39586" s="88"/>
      <c r="G39586" s="17"/>
      <c r="I39586" s="43"/>
      <c r="J39586" s="308"/>
      <c r="K39586" s="51"/>
      <c r="N39586" s="309"/>
      <c r="R39586" s="17"/>
      <c r="T39586" s="17"/>
      <c r="V39586" s="17"/>
      <c r="W39586" s="51"/>
    </row>
    <row r="39587">
      <c r="A39587" s="307"/>
      <c r="B39587" s="85"/>
      <c r="C39587" s="85"/>
      <c r="D39587" s="85"/>
      <c r="E39587" s="88"/>
      <c r="G39587" s="17"/>
      <c r="I39587" s="43"/>
      <c r="J39587" s="308"/>
      <c r="K39587" s="51"/>
      <c r="N39587" s="309"/>
      <c r="R39587" s="17"/>
      <c r="T39587" s="17"/>
      <c r="V39587" s="17"/>
      <c r="W39587" s="51"/>
    </row>
    <row r="39588">
      <c r="A39588" s="307"/>
      <c r="B39588" s="85"/>
      <c r="C39588" s="85"/>
      <c r="D39588" s="85"/>
      <c r="E39588" s="88"/>
      <c r="G39588" s="17"/>
      <c r="I39588" s="43"/>
      <c r="J39588" s="308"/>
      <c r="K39588" s="51"/>
      <c r="N39588" s="309"/>
      <c r="R39588" s="17"/>
      <c r="T39588" s="17"/>
      <c r="V39588" s="17"/>
      <c r="W39588" s="51"/>
    </row>
    <row r="39589">
      <c r="A39589" s="307"/>
      <c r="B39589" s="85"/>
      <c r="C39589" s="85"/>
      <c r="D39589" s="85"/>
      <c r="E39589" s="88"/>
      <c r="G39589" s="17"/>
      <c r="I39589" s="43"/>
      <c r="J39589" s="308"/>
      <c r="K39589" s="51"/>
      <c r="N39589" s="309"/>
      <c r="R39589" s="17"/>
      <c r="T39589" s="17"/>
      <c r="V39589" s="17"/>
      <c r="W39589" s="51"/>
    </row>
    <row r="39590">
      <c r="A39590" s="307"/>
      <c r="B39590" s="85"/>
      <c r="C39590" s="85"/>
      <c r="D39590" s="85"/>
      <c r="E39590" s="88"/>
      <c r="G39590" s="17"/>
      <c r="I39590" s="43"/>
      <c r="J39590" s="308"/>
      <c r="K39590" s="51"/>
      <c r="N39590" s="309"/>
      <c r="R39590" s="17"/>
      <c r="T39590" s="17"/>
      <c r="V39590" s="17"/>
      <c r="W39590" s="51"/>
    </row>
    <row r="39591">
      <c r="A39591" s="307"/>
      <c r="B39591" s="85"/>
      <c r="C39591" s="85"/>
      <c r="D39591" s="85"/>
      <c r="E39591" s="88"/>
      <c r="G39591" s="17"/>
      <c r="I39591" s="43"/>
      <c r="J39591" s="308"/>
      <c r="K39591" s="51"/>
      <c r="N39591" s="309"/>
      <c r="R39591" s="17"/>
      <c r="T39591" s="17"/>
      <c r="V39591" s="17"/>
      <c r="W39591" s="51"/>
    </row>
    <row r="39592">
      <c r="A39592" s="307"/>
      <c r="B39592" s="85"/>
      <c r="C39592" s="85"/>
      <c r="D39592" s="85"/>
      <c r="E39592" s="88"/>
      <c r="G39592" s="17"/>
      <c r="I39592" s="43"/>
      <c r="J39592" s="308"/>
      <c r="K39592" s="51"/>
      <c r="N39592" s="309"/>
      <c r="R39592" s="17"/>
      <c r="T39592" s="17"/>
      <c r="V39592" s="17"/>
      <c r="W39592" s="51"/>
    </row>
    <row r="39593">
      <c r="A39593" s="307"/>
      <c r="B39593" s="85"/>
      <c r="C39593" s="85"/>
      <c r="D39593" s="85"/>
      <c r="E39593" s="88"/>
      <c r="G39593" s="17"/>
      <c r="I39593" s="43"/>
      <c r="J39593" s="308"/>
      <c r="K39593" s="51"/>
      <c r="N39593" s="309"/>
      <c r="R39593" s="17"/>
      <c r="T39593" s="17"/>
      <c r="V39593" s="17"/>
      <c r="W39593" s="51"/>
    </row>
    <row r="39594">
      <c r="A39594" s="307"/>
      <c r="B39594" s="85"/>
      <c r="C39594" s="85"/>
      <c r="D39594" s="85"/>
      <c r="E39594" s="88"/>
      <c r="G39594" s="17"/>
      <c r="I39594" s="43"/>
      <c r="J39594" s="308"/>
      <c r="K39594" s="51"/>
      <c r="N39594" s="309"/>
      <c r="R39594" s="17"/>
      <c r="T39594" s="17"/>
      <c r="V39594" s="17"/>
      <c r="W39594" s="51"/>
    </row>
    <row r="39595">
      <c r="A39595" s="307"/>
      <c r="B39595" s="85"/>
      <c r="C39595" s="85"/>
      <c r="D39595" s="85"/>
      <c r="E39595" s="88"/>
      <c r="G39595" s="17"/>
      <c r="I39595" s="43"/>
      <c r="J39595" s="308"/>
      <c r="K39595" s="51"/>
      <c r="N39595" s="309"/>
      <c r="R39595" s="17"/>
      <c r="T39595" s="17"/>
      <c r="V39595" s="17"/>
      <c r="W39595" s="51"/>
    </row>
    <row r="39596">
      <c r="A39596" s="307"/>
      <c r="B39596" s="85"/>
      <c r="C39596" s="85"/>
      <c r="D39596" s="85"/>
      <c r="E39596" s="88"/>
      <c r="G39596" s="17"/>
      <c r="I39596" s="43"/>
      <c r="J39596" s="308"/>
      <c r="K39596" s="51"/>
      <c r="N39596" s="309"/>
      <c r="R39596" s="17"/>
      <c r="T39596" s="17"/>
      <c r="V39596" s="17"/>
      <c r="W39596" s="51"/>
    </row>
    <row r="39597">
      <c r="A39597" s="307"/>
      <c r="B39597" s="85"/>
      <c r="C39597" s="85"/>
      <c r="D39597" s="85"/>
      <c r="E39597" s="88"/>
      <c r="G39597" s="17"/>
      <c r="I39597" s="43"/>
      <c r="J39597" s="308"/>
      <c r="K39597" s="51"/>
      <c r="N39597" s="309"/>
      <c r="R39597" s="17"/>
      <c r="T39597" s="17"/>
      <c r="V39597" s="17"/>
      <c r="W39597" s="51"/>
    </row>
    <row r="39598">
      <c r="A39598" s="307"/>
      <c r="B39598" s="85"/>
      <c r="C39598" s="85"/>
      <c r="D39598" s="85"/>
      <c r="E39598" s="88"/>
      <c r="G39598" s="17"/>
      <c r="I39598" s="43"/>
      <c r="J39598" s="308"/>
      <c r="K39598" s="51"/>
      <c r="N39598" s="309"/>
      <c r="R39598" s="17"/>
      <c r="T39598" s="17"/>
      <c r="V39598" s="17"/>
      <c r="W39598" s="51"/>
    </row>
    <row r="39599">
      <c r="A39599" s="307"/>
      <c r="B39599" s="85"/>
      <c r="C39599" s="85"/>
      <c r="D39599" s="85"/>
      <c r="E39599" s="88"/>
      <c r="G39599" s="17"/>
      <c r="I39599" s="43"/>
      <c r="J39599" s="308"/>
      <c r="K39599" s="51"/>
      <c r="N39599" s="309"/>
      <c r="R39599" s="17"/>
      <c r="T39599" s="17"/>
      <c r="V39599" s="17"/>
      <c r="W39599" s="51"/>
    </row>
    <row r="39600">
      <c r="A39600" s="307"/>
      <c r="B39600" s="85"/>
      <c r="C39600" s="85"/>
      <c r="D39600" s="85"/>
      <c r="E39600" s="88"/>
      <c r="G39600" s="17"/>
      <c r="I39600" s="43"/>
      <c r="J39600" s="308"/>
      <c r="K39600" s="51"/>
      <c r="N39600" s="309"/>
      <c r="R39600" s="17"/>
      <c r="T39600" s="17"/>
      <c r="V39600" s="17"/>
      <c r="W39600" s="51"/>
    </row>
    <row r="39601">
      <c r="A39601" s="307"/>
      <c r="B39601" s="85"/>
      <c r="C39601" s="85"/>
      <c r="D39601" s="85"/>
      <c r="E39601" s="88"/>
      <c r="G39601" s="17"/>
      <c r="I39601" s="43"/>
      <c r="J39601" s="308"/>
      <c r="K39601" s="51"/>
      <c r="N39601" s="309"/>
      <c r="R39601" s="17"/>
      <c r="T39601" s="17"/>
      <c r="V39601" s="17"/>
      <c r="W39601" s="51"/>
    </row>
    <row r="39602">
      <c r="A39602" s="307"/>
      <c r="B39602" s="85"/>
      <c r="C39602" s="85"/>
      <c r="D39602" s="85"/>
      <c r="E39602" s="88"/>
      <c r="G39602" s="17"/>
      <c r="I39602" s="43"/>
      <c r="J39602" s="308"/>
      <c r="K39602" s="51"/>
      <c r="N39602" s="309"/>
      <c r="R39602" s="17"/>
      <c r="T39602" s="17"/>
      <c r="V39602" s="17"/>
      <c r="W39602" s="51"/>
    </row>
    <row r="39603">
      <c r="A39603" s="307"/>
      <c r="B39603" s="85"/>
      <c r="C39603" s="85"/>
      <c r="D39603" s="85"/>
      <c r="E39603" s="88"/>
      <c r="G39603" s="17"/>
      <c r="I39603" s="43"/>
      <c r="J39603" s="308"/>
      <c r="K39603" s="51"/>
      <c r="N39603" s="309"/>
      <c r="R39603" s="17"/>
      <c r="T39603" s="17"/>
      <c r="V39603" s="17"/>
      <c r="W39603" s="51"/>
    </row>
    <row r="39604">
      <c r="A39604" s="307"/>
      <c r="B39604" s="85"/>
      <c r="C39604" s="85"/>
      <c r="D39604" s="85"/>
      <c r="E39604" s="88"/>
      <c r="G39604" s="17"/>
      <c r="I39604" s="43"/>
      <c r="J39604" s="308"/>
      <c r="K39604" s="51"/>
      <c r="N39604" s="309"/>
      <c r="R39604" s="17"/>
      <c r="T39604" s="17"/>
      <c r="V39604" s="17"/>
      <c r="W39604" s="51"/>
    </row>
    <row r="39605">
      <c r="A39605" s="307"/>
      <c r="B39605" s="85"/>
      <c r="C39605" s="85"/>
      <c r="D39605" s="85"/>
      <c r="E39605" s="88"/>
      <c r="G39605" s="17"/>
      <c r="I39605" s="43"/>
      <c r="J39605" s="308"/>
      <c r="K39605" s="51"/>
      <c r="N39605" s="309"/>
      <c r="R39605" s="17"/>
      <c r="T39605" s="17"/>
      <c r="V39605" s="17"/>
      <c r="W39605" s="51"/>
    </row>
    <row r="39606">
      <c r="A39606" s="307"/>
      <c r="B39606" s="85"/>
      <c r="C39606" s="85"/>
      <c r="D39606" s="85"/>
      <c r="E39606" s="88"/>
      <c r="G39606" s="17"/>
      <c r="I39606" s="43"/>
      <c r="J39606" s="308"/>
      <c r="K39606" s="51"/>
      <c r="N39606" s="309"/>
      <c r="R39606" s="17"/>
      <c r="T39606" s="17"/>
      <c r="V39606" s="17"/>
      <c r="W39606" s="51"/>
    </row>
    <row r="39607">
      <c r="A39607" s="307"/>
      <c r="B39607" s="85"/>
      <c r="C39607" s="85"/>
      <c r="D39607" s="85"/>
      <c r="E39607" s="88"/>
      <c r="G39607" s="17"/>
      <c r="I39607" s="43"/>
      <c r="J39607" s="308"/>
      <c r="K39607" s="51"/>
      <c r="N39607" s="309"/>
      <c r="R39607" s="17"/>
      <c r="T39607" s="17"/>
      <c r="V39607" s="17"/>
      <c r="W39607" s="51"/>
    </row>
    <row r="39608">
      <c r="A39608" s="307"/>
      <c r="B39608" s="85"/>
      <c r="C39608" s="85"/>
      <c r="D39608" s="85"/>
      <c r="E39608" s="88"/>
      <c r="G39608" s="17"/>
      <c r="I39608" s="43"/>
      <c r="J39608" s="308"/>
      <c r="K39608" s="51"/>
      <c r="N39608" s="309"/>
      <c r="R39608" s="17"/>
      <c r="T39608" s="17"/>
      <c r="V39608" s="17"/>
      <c r="W39608" s="51"/>
    </row>
    <row r="39609">
      <c r="A39609" s="307"/>
      <c r="B39609" s="85"/>
      <c r="C39609" s="85"/>
      <c r="D39609" s="85"/>
      <c r="E39609" s="88"/>
      <c r="G39609" s="17"/>
      <c r="I39609" s="43"/>
      <c r="J39609" s="308"/>
      <c r="K39609" s="51"/>
      <c r="N39609" s="309"/>
      <c r="R39609" s="17"/>
      <c r="T39609" s="17"/>
      <c r="V39609" s="17"/>
      <c r="W39609" s="51"/>
    </row>
    <row r="39610">
      <c r="A39610" s="307"/>
      <c r="B39610" s="85"/>
      <c r="C39610" s="85"/>
      <c r="D39610" s="85"/>
      <c r="E39610" s="88"/>
      <c r="G39610" s="17"/>
      <c r="I39610" s="43"/>
      <c r="J39610" s="308"/>
      <c r="K39610" s="51"/>
      <c r="N39610" s="309"/>
      <c r="R39610" s="17"/>
      <c r="T39610" s="17"/>
      <c r="V39610" s="17"/>
      <c r="W39610" s="51"/>
    </row>
    <row r="39611">
      <c r="A39611" s="307"/>
      <c r="B39611" s="85"/>
      <c r="C39611" s="85"/>
      <c r="D39611" s="85"/>
      <c r="E39611" s="88"/>
      <c r="G39611" s="17"/>
      <c r="I39611" s="43"/>
      <c r="J39611" s="308"/>
      <c r="K39611" s="51"/>
      <c r="N39611" s="309"/>
      <c r="R39611" s="17"/>
      <c r="T39611" s="17"/>
      <c r="V39611" s="17"/>
      <c r="W39611" s="51"/>
    </row>
    <row r="39612">
      <c r="A39612" s="307"/>
      <c r="B39612" s="85"/>
      <c r="C39612" s="85"/>
      <c r="D39612" s="85"/>
      <c r="E39612" s="88"/>
      <c r="G39612" s="17"/>
      <c r="I39612" s="43"/>
      <c r="J39612" s="308"/>
      <c r="K39612" s="51"/>
      <c r="N39612" s="309"/>
      <c r="R39612" s="17"/>
      <c r="T39612" s="17"/>
      <c r="V39612" s="17"/>
      <c r="W39612" s="51"/>
    </row>
    <row r="39613">
      <c r="A39613" s="307"/>
      <c r="B39613" s="85"/>
      <c r="C39613" s="85"/>
      <c r="D39613" s="85"/>
      <c r="E39613" s="88"/>
      <c r="G39613" s="17"/>
      <c r="I39613" s="43"/>
      <c r="J39613" s="308"/>
      <c r="K39613" s="51"/>
      <c r="N39613" s="309"/>
      <c r="R39613" s="17"/>
      <c r="T39613" s="17"/>
      <c r="V39613" s="17"/>
      <c r="W39613" s="51"/>
    </row>
    <row r="39614">
      <c r="A39614" s="307"/>
      <c r="B39614" s="85"/>
      <c r="C39614" s="85"/>
      <c r="D39614" s="85"/>
      <c r="E39614" s="88"/>
      <c r="G39614" s="17"/>
      <c r="I39614" s="43"/>
      <c r="J39614" s="308"/>
      <c r="K39614" s="51"/>
      <c r="N39614" s="309"/>
      <c r="R39614" s="17"/>
      <c r="T39614" s="17"/>
      <c r="V39614" s="17"/>
      <c r="W39614" s="51"/>
    </row>
    <row r="39615">
      <c r="A39615" s="307"/>
      <c r="B39615" s="85"/>
      <c r="C39615" s="85"/>
      <c r="D39615" s="85"/>
      <c r="E39615" s="88"/>
      <c r="G39615" s="17"/>
      <c r="I39615" s="43"/>
      <c r="J39615" s="308"/>
      <c r="K39615" s="51"/>
      <c r="N39615" s="309"/>
      <c r="R39615" s="17"/>
      <c r="T39615" s="17"/>
      <c r="V39615" s="17"/>
      <c r="W39615" s="51"/>
    </row>
    <row r="39616">
      <c r="A39616" s="307"/>
      <c r="B39616" s="85"/>
      <c r="C39616" s="85"/>
      <c r="D39616" s="85"/>
      <c r="E39616" s="88"/>
      <c r="G39616" s="17"/>
      <c r="I39616" s="43"/>
      <c r="J39616" s="308"/>
      <c r="K39616" s="51"/>
      <c r="N39616" s="309"/>
      <c r="R39616" s="17"/>
      <c r="T39616" s="17"/>
      <c r="V39616" s="17"/>
      <c r="W39616" s="51"/>
    </row>
    <row r="39617">
      <c r="A39617" s="307"/>
      <c r="B39617" s="85"/>
      <c r="C39617" s="85"/>
      <c r="D39617" s="85"/>
      <c r="E39617" s="88"/>
      <c r="G39617" s="17"/>
      <c r="I39617" s="43"/>
      <c r="J39617" s="308"/>
      <c r="K39617" s="51"/>
      <c r="N39617" s="309"/>
      <c r="R39617" s="17"/>
      <c r="T39617" s="17"/>
      <c r="V39617" s="17"/>
      <c r="W39617" s="51"/>
    </row>
    <row r="39618">
      <c r="A39618" s="307"/>
      <c r="B39618" s="85"/>
      <c r="C39618" s="85"/>
      <c r="D39618" s="85"/>
      <c r="E39618" s="88"/>
      <c r="G39618" s="17"/>
      <c r="I39618" s="43"/>
      <c r="J39618" s="308"/>
      <c r="K39618" s="51"/>
      <c r="N39618" s="309"/>
      <c r="R39618" s="17"/>
      <c r="T39618" s="17"/>
      <c r="V39618" s="17"/>
      <c r="W39618" s="51"/>
    </row>
    <row r="39619">
      <c r="A39619" s="307"/>
      <c r="B39619" s="85"/>
      <c r="C39619" s="85"/>
      <c r="D39619" s="85"/>
      <c r="E39619" s="88"/>
      <c r="G39619" s="17"/>
      <c r="I39619" s="43"/>
      <c r="J39619" s="308"/>
      <c r="K39619" s="51"/>
      <c r="N39619" s="309"/>
      <c r="R39619" s="17"/>
      <c r="T39619" s="17"/>
      <c r="V39619" s="17"/>
      <c r="W39619" s="51"/>
    </row>
    <row r="39620">
      <c r="A39620" s="307"/>
      <c r="B39620" s="85"/>
      <c r="C39620" s="85"/>
      <c r="D39620" s="85"/>
      <c r="E39620" s="88"/>
      <c r="G39620" s="17"/>
      <c r="I39620" s="43"/>
      <c r="J39620" s="308"/>
      <c r="K39620" s="51"/>
      <c r="N39620" s="309"/>
      <c r="R39620" s="17"/>
      <c r="T39620" s="17"/>
      <c r="V39620" s="17"/>
      <c r="W39620" s="51"/>
    </row>
    <row r="39621">
      <c r="A39621" s="307"/>
      <c r="B39621" s="85"/>
      <c r="C39621" s="85"/>
      <c r="D39621" s="85"/>
      <c r="E39621" s="88"/>
      <c r="G39621" s="17"/>
      <c r="I39621" s="43"/>
      <c r="J39621" s="308"/>
      <c r="K39621" s="51"/>
      <c r="N39621" s="309"/>
      <c r="R39621" s="17"/>
      <c r="T39621" s="17"/>
      <c r="V39621" s="17"/>
      <c r="W39621" s="51"/>
    </row>
    <row r="39622">
      <c r="A39622" s="307"/>
      <c r="B39622" s="85"/>
      <c r="C39622" s="85"/>
      <c r="D39622" s="85"/>
      <c r="E39622" s="88"/>
      <c r="G39622" s="17"/>
      <c r="I39622" s="43"/>
      <c r="J39622" s="308"/>
      <c r="K39622" s="51"/>
      <c r="N39622" s="309"/>
      <c r="R39622" s="17"/>
      <c r="T39622" s="17"/>
      <c r="V39622" s="17"/>
      <c r="W39622" s="51"/>
    </row>
    <row r="39623">
      <c r="A39623" s="307"/>
      <c r="B39623" s="85"/>
      <c r="C39623" s="85"/>
      <c r="D39623" s="85"/>
      <c r="E39623" s="88"/>
      <c r="G39623" s="17"/>
      <c r="I39623" s="43"/>
      <c r="J39623" s="308"/>
      <c r="K39623" s="51"/>
      <c r="N39623" s="309"/>
      <c r="R39623" s="17"/>
      <c r="T39623" s="17"/>
      <c r="V39623" s="17"/>
      <c r="W39623" s="51"/>
    </row>
    <row r="39624">
      <c r="A39624" s="307"/>
      <c r="B39624" s="85"/>
      <c r="C39624" s="85"/>
      <c r="D39624" s="85"/>
      <c r="E39624" s="88"/>
      <c r="G39624" s="17"/>
      <c r="I39624" s="43"/>
      <c r="J39624" s="308"/>
      <c r="K39624" s="51"/>
      <c r="N39624" s="309"/>
      <c r="R39624" s="17"/>
      <c r="T39624" s="17"/>
      <c r="V39624" s="17"/>
      <c r="W39624" s="51"/>
    </row>
    <row r="39625">
      <c r="A39625" s="307"/>
      <c r="B39625" s="85"/>
      <c r="C39625" s="85"/>
      <c r="D39625" s="85"/>
      <c r="E39625" s="88"/>
      <c r="G39625" s="17"/>
      <c r="I39625" s="43"/>
      <c r="J39625" s="308"/>
      <c r="K39625" s="51"/>
      <c r="N39625" s="309"/>
      <c r="R39625" s="17"/>
      <c r="T39625" s="17"/>
      <c r="V39625" s="17"/>
      <c r="W39625" s="51"/>
    </row>
    <row r="39626">
      <c r="A39626" s="307"/>
      <c r="B39626" s="85"/>
      <c r="C39626" s="85"/>
      <c r="D39626" s="85"/>
      <c r="E39626" s="88"/>
      <c r="G39626" s="17"/>
      <c r="I39626" s="43"/>
      <c r="J39626" s="308"/>
      <c r="K39626" s="51"/>
      <c r="N39626" s="309"/>
      <c r="R39626" s="17"/>
      <c r="T39626" s="17"/>
      <c r="V39626" s="17"/>
      <c r="W39626" s="51"/>
    </row>
    <row r="39627">
      <c r="A39627" s="307"/>
      <c r="B39627" s="85"/>
      <c r="C39627" s="85"/>
      <c r="D39627" s="85"/>
      <c r="E39627" s="88"/>
      <c r="G39627" s="17"/>
      <c r="I39627" s="43"/>
      <c r="J39627" s="308"/>
      <c r="K39627" s="51"/>
      <c r="N39627" s="309"/>
      <c r="R39627" s="17"/>
      <c r="T39627" s="17"/>
      <c r="V39627" s="17"/>
      <c r="W39627" s="51"/>
    </row>
    <row r="39628">
      <c r="A39628" s="307"/>
      <c r="B39628" s="85"/>
      <c r="C39628" s="85"/>
      <c r="D39628" s="85"/>
      <c r="E39628" s="88"/>
      <c r="G39628" s="17"/>
      <c r="I39628" s="43"/>
      <c r="J39628" s="308"/>
      <c r="K39628" s="51"/>
      <c r="N39628" s="309"/>
      <c r="R39628" s="17"/>
      <c r="T39628" s="17"/>
      <c r="V39628" s="17"/>
      <c r="W39628" s="51"/>
    </row>
    <row r="39629">
      <c r="A39629" s="307"/>
      <c r="B39629" s="85"/>
      <c r="C39629" s="85"/>
      <c r="D39629" s="85"/>
      <c r="E39629" s="88"/>
      <c r="G39629" s="17"/>
      <c r="I39629" s="43"/>
      <c r="J39629" s="308"/>
      <c r="K39629" s="51"/>
      <c r="N39629" s="309"/>
      <c r="R39629" s="17"/>
      <c r="T39629" s="17"/>
      <c r="V39629" s="17"/>
      <c r="W39629" s="51"/>
    </row>
    <row r="39630">
      <c r="A39630" s="307"/>
      <c r="B39630" s="85"/>
      <c r="C39630" s="85"/>
      <c r="D39630" s="85"/>
      <c r="E39630" s="88"/>
      <c r="G39630" s="17"/>
      <c r="I39630" s="43"/>
      <c r="J39630" s="308"/>
      <c r="K39630" s="51"/>
      <c r="N39630" s="309"/>
      <c r="R39630" s="17"/>
      <c r="T39630" s="17"/>
      <c r="V39630" s="17"/>
      <c r="W39630" s="51"/>
    </row>
    <row r="39631">
      <c r="A39631" s="307"/>
      <c r="B39631" s="85"/>
      <c r="C39631" s="85"/>
      <c r="D39631" s="85"/>
      <c r="E39631" s="88"/>
      <c r="G39631" s="17"/>
      <c r="I39631" s="43"/>
      <c r="J39631" s="308"/>
      <c r="K39631" s="51"/>
      <c r="N39631" s="309"/>
      <c r="R39631" s="17"/>
      <c r="T39631" s="17"/>
      <c r="V39631" s="17"/>
      <c r="W39631" s="51"/>
    </row>
    <row r="39632">
      <c r="A39632" s="307"/>
      <c r="B39632" s="85"/>
      <c r="C39632" s="85"/>
      <c r="D39632" s="85"/>
      <c r="E39632" s="88"/>
      <c r="G39632" s="17"/>
      <c r="I39632" s="43"/>
      <c r="J39632" s="308"/>
      <c r="K39632" s="51"/>
      <c r="N39632" s="309"/>
      <c r="R39632" s="17"/>
      <c r="T39632" s="17"/>
      <c r="V39632" s="17"/>
      <c r="W39632" s="51"/>
    </row>
    <row r="39633">
      <c r="A39633" s="307"/>
      <c r="B39633" s="85"/>
      <c r="C39633" s="85"/>
      <c r="D39633" s="85"/>
      <c r="E39633" s="88"/>
      <c r="G39633" s="17"/>
      <c r="I39633" s="43"/>
      <c r="J39633" s="308"/>
      <c r="K39633" s="51"/>
      <c r="N39633" s="309"/>
      <c r="R39633" s="17"/>
      <c r="T39633" s="17"/>
      <c r="V39633" s="17"/>
      <c r="W39633" s="51"/>
    </row>
    <row r="39634">
      <c r="A39634" s="307"/>
      <c r="B39634" s="85"/>
      <c r="C39634" s="85"/>
      <c r="D39634" s="85"/>
      <c r="E39634" s="88"/>
      <c r="G39634" s="17"/>
      <c r="I39634" s="43"/>
      <c r="J39634" s="308"/>
      <c r="K39634" s="51"/>
      <c r="N39634" s="309"/>
      <c r="R39634" s="17"/>
      <c r="T39634" s="17"/>
      <c r="V39634" s="17"/>
      <c r="W39634" s="51"/>
    </row>
    <row r="39635">
      <c r="A39635" s="307"/>
      <c r="B39635" s="85"/>
      <c r="C39635" s="85"/>
      <c r="D39635" s="85"/>
      <c r="E39635" s="88"/>
      <c r="G39635" s="17"/>
      <c r="I39635" s="43"/>
      <c r="J39635" s="308"/>
      <c r="K39635" s="51"/>
      <c r="N39635" s="309"/>
      <c r="R39635" s="17"/>
      <c r="T39635" s="17"/>
      <c r="V39635" s="17"/>
      <c r="W39635" s="51"/>
    </row>
    <row r="39636">
      <c r="A39636" s="307"/>
      <c r="B39636" s="85"/>
      <c r="C39636" s="85"/>
      <c r="D39636" s="85"/>
      <c r="E39636" s="88"/>
      <c r="G39636" s="17"/>
      <c r="I39636" s="43"/>
      <c r="J39636" s="308"/>
      <c r="K39636" s="51"/>
      <c r="N39636" s="309"/>
      <c r="R39636" s="17"/>
      <c r="T39636" s="17"/>
      <c r="V39636" s="17"/>
      <c r="W39636" s="51"/>
    </row>
    <row r="39637">
      <c r="A39637" s="307"/>
      <c r="B39637" s="85"/>
      <c r="C39637" s="85"/>
      <c r="D39637" s="85"/>
      <c r="E39637" s="88"/>
      <c r="G39637" s="17"/>
      <c r="I39637" s="43"/>
      <c r="J39637" s="308"/>
      <c r="K39637" s="51"/>
      <c r="N39637" s="309"/>
      <c r="R39637" s="17"/>
      <c r="T39637" s="17"/>
      <c r="V39637" s="17"/>
      <c r="W39637" s="51"/>
    </row>
    <row r="39638">
      <c r="A39638" s="307"/>
      <c r="B39638" s="85"/>
      <c r="C39638" s="85"/>
      <c r="D39638" s="85"/>
      <c r="E39638" s="88"/>
      <c r="G39638" s="17"/>
      <c r="I39638" s="43"/>
      <c r="J39638" s="308"/>
      <c r="K39638" s="51"/>
      <c r="N39638" s="309"/>
      <c r="R39638" s="17"/>
      <c r="T39638" s="17"/>
      <c r="V39638" s="17"/>
      <c r="W39638" s="51"/>
    </row>
    <row r="39639">
      <c r="A39639" s="307"/>
      <c r="B39639" s="85"/>
      <c r="C39639" s="85"/>
      <c r="D39639" s="85"/>
      <c r="E39639" s="88"/>
      <c r="G39639" s="17"/>
      <c r="I39639" s="43"/>
      <c r="J39639" s="308"/>
      <c r="K39639" s="51"/>
      <c r="N39639" s="309"/>
      <c r="R39639" s="17"/>
      <c r="T39639" s="17"/>
      <c r="V39639" s="17"/>
      <c r="W39639" s="51"/>
    </row>
    <row r="39640">
      <c r="A39640" s="307"/>
      <c r="B39640" s="85"/>
      <c r="C39640" s="85"/>
      <c r="D39640" s="85"/>
      <c r="E39640" s="88"/>
      <c r="G39640" s="17"/>
      <c r="I39640" s="43"/>
      <c r="J39640" s="308"/>
      <c r="K39640" s="51"/>
      <c r="N39640" s="309"/>
      <c r="R39640" s="17"/>
      <c r="T39640" s="17"/>
      <c r="V39640" s="17"/>
      <c r="W39640" s="51"/>
    </row>
    <row r="39641">
      <c r="A39641" s="307"/>
      <c r="B39641" s="85"/>
      <c r="C39641" s="85"/>
      <c r="D39641" s="85"/>
      <c r="E39641" s="88"/>
      <c r="G39641" s="17"/>
      <c r="I39641" s="43"/>
      <c r="J39641" s="308"/>
      <c r="K39641" s="51"/>
      <c r="N39641" s="309"/>
      <c r="R39641" s="17"/>
      <c r="T39641" s="17"/>
      <c r="V39641" s="17"/>
      <c r="W39641" s="51"/>
    </row>
    <row r="39642">
      <c r="A39642" s="307"/>
      <c r="B39642" s="85"/>
      <c r="C39642" s="85"/>
      <c r="D39642" s="85"/>
      <c r="E39642" s="88"/>
      <c r="G39642" s="17"/>
      <c r="I39642" s="43"/>
      <c r="J39642" s="308"/>
      <c r="K39642" s="51"/>
      <c r="N39642" s="309"/>
      <c r="R39642" s="17"/>
      <c r="T39642" s="17"/>
      <c r="V39642" s="17"/>
      <c r="W39642" s="51"/>
    </row>
    <row r="39643">
      <c r="A39643" s="307"/>
      <c r="B39643" s="85"/>
      <c r="C39643" s="85"/>
      <c r="D39643" s="85"/>
      <c r="E39643" s="88"/>
      <c r="G39643" s="17"/>
      <c r="I39643" s="43"/>
      <c r="J39643" s="308"/>
      <c r="K39643" s="51"/>
      <c r="N39643" s="309"/>
      <c r="R39643" s="17"/>
      <c r="T39643" s="17"/>
      <c r="V39643" s="17"/>
      <c r="W39643" s="51"/>
    </row>
    <row r="39644">
      <c r="A39644" s="307"/>
      <c r="B39644" s="85"/>
      <c r="C39644" s="85"/>
      <c r="D39644" s="85"/>
      <c r="E39644" s="88"/>
      <c r="G39644" s="17"/>
      <c r="I39644" s="43"/>
      <c r="J39644" s="308"/>
      <c r="K39644" s="51"/>
      <c r="N39644" s="309"/>
      <c r="R39644" s="17"/>
      <c r="T39644" s="17"/>
      <c r="V39644" s="17"/>
      <c r="W39644" s="51"/>
    </row>
    <row r="39645">
      <c r="A39645" s="307"/>
      <c r="B39645" s="85"/>
      <c r="C39645" s="85"/>
      <c r="D39645" s="85"/>
      <c r="E39645" s="88"/>
      <c r="G39645" s="17"/>
      <c r="I39645" s="43"/>
      <c r="J39645" s="308"/>
      <c r="K39645" s="51"/>
      <c r="N39645" s="309"/>
      <c r="R39645" s="17"/>
      <c r="T39645" s="17"/>
      <c r="V39645" s="17"/>
      <c r="W39645" s="51"/>
    </row>
    <row r="39646">
      <c r="A39646" s="307"/>
      <c r="B39646" s="85"/>
      <c r="C39646" s="85"/>
      <c r="D39646" s="85"/>
      <c r="E39646" s="88"/>
      <c r="G39646" s="17"/>
      <c r="I39646" s="43"/>
      <c r="J39646" s="308"/>
      <c r="K39646" s="51"/>
      <c r="N39646" s="309"/>
      <c r="R39646" s="17"/>
      <c r="T39646" s="17"/>
      <c r="V39646" s="17"/>
      <c r="W39646" s="51"/>
    </row>
    <row r="39647">
      <c r="A39647" s="307"/>
      <c r="B39647" s="85"/>
      <c r="C39647" s="85"/>
      <c r="D39647" s="85"/>
      <c r="E39647" s="88"/>
      <c r="G39647" s="17"/>
      <c r="I39647" s="43"/>
      <c r="J39647" s="308"/>
      <c r="K39647" s="51"/>
      <c r="N39647" s="309"/>
      <c r="R39647" s="17"/>
      <c r="T39647" s="17"/>
      <c r="V39647" s="17"/>
      <c r="W39647" s="51"/>
    </row>
    <row r="39648">
      <c r="A39648" s="307"/>
      <c r="B39648" s="85"/>
      <c r="C39648" s="85"/>
      <c r="D39648" s="85"/>
      <c r="E39648" s="88"/>
      <c r="G39648" s="17"/>
      <c r="I39648" s="43"/>
      <c r="J39648" s="308"/>
      <c r="K39648" s="51"/>
      <c r="N39648" s="309"/>
      <c r="R39648" s="17"/>
      <c r="T39648" s="17"/>
      <c r="V39648" s="17"/>
      <c r="W39648" s="51"/>
    </row>
    <row r="39649">
      <c r="A39649" s="307"/>
      <c r="B39649" s="85"/>
      <c r="C39649" s="85"/>
      <c r="D39649" s="85"/>
      <c r="E39649" s="88"/>
      <c r="G39649" s="17"/>
      <c r="I39649" s="43"/>
      <c r="J39649" s="308"/>
      <c r="K39649" s="51"/>
      <c r="N39649" s="309"/>
      <c r="R39649" s="17"/>
      <c r="T39649" s="17"/>
      <c r="V39649" s="17"/>
      <c r="W39649" s="51"/>
    </row>
    <row r="39650">
      <c r="A39650" s="307"/>
      <c r="B39650" s="85"/>
      <c r="C39650" s="85"/>
      <c r="D39650" s="85"/>
      <c r="E39650" s="88"/>
      <c r="G39650" s="17"/>
      <c r="I39650" s="43"/>
      <c r="J39650" s="308"/>
      <c r="K39650" s="51"/>
      <c r="N39650" s="309"/>
      <c r="R39650" s="17"/>
      <c r="T39650" s="17"/>
      <c r="V39650" s="17"/>
      <c r="W39650" s="51"/>
    </row>
    <row r="39651">
      <c r="A39651" s="307"/>
      <c r="B39651" s="85"/>
      <c r="C39651" s="85"/>
      <c r="D39651" s="85"/>
      <c r="E39651" s="88"/>
      <c r="G39651" s="17"/>
      <c r="I39651" s="43"/>
      <c r="J39651" s="308"/>
      <c r="K39651" s="51"/>
      <c r="N39651" s="309"/>
      <c r="R39651" s="17"/>
      <c r="T39651" s="17"/>
      <c r="V39651" s="17"/>
      <c r="W39651" s="51"/>
    </row>
    <row r="39652">
      <c r="A39652" s="307"/>
      <c r="B39652" s="85"/>
      <c r="C39652" s="85"/>
      <c r="D39652" s="85"/>
      <c r="E39652" s="88"/>
      <c r="G39652" s="17"/>
      <c r="I39652" s="43"/>
      <c r="J39652" s="308"/>
      <c r="K39652" s="51"/>
      <c r="N39652" s="309"/>
      <c r="R39652" s="17"/>
      <c r="T39652" s="17"/>
      <c r="V39652" s="17"/>
      <c r="W39652" s="51"/>
    </row>
    <row r="39653">
      <c r="A39653" s="307"/>
      <c r="B39653" s="85"/>
      <c r="C39653" s="85"/>
      <c r="D39653" s="85"/>
      <c r="E39653" s="88"/>
      <c r="G39653" s="17"/>
      <c r="I39653" s="43"/>
      <c r="J39653" s="308"/>
      <c r="K39653" s="51"/>
      <c r="N39653" s="309"/>
      <c r="R39653" s="17"/>
      <c r="T39653" s="17"/>
      <c r="V39653" s="17"/>
      <c r="W39653" s="51"/>
    </row>
    <row r="39654">
      <c r="A39654" s="307"/>
      <c r="B39654" s="85"/>
      <c r="C39654" s="85"/>
      <c r="D39654" s="85"/>
      <c r="E39654" s="88"/>
      <c r="G39654" s="17"/>
      <c r="I39654" s="43"/>
      <c r="J39654" s="308"/>
      <c r="K39654" s="51"/>
      <c r="N39654" s="309"/>
      <c r="R39654" s="17"/>
      <c r="T39654" s="17"/>
      <c r="V39654" s="17"/>
      <c r="W39654" s="51"/>
    </row>
    <row r="39655">
      <c r="A39655" s="307"/>
      <c r="B39655" s="85"/>
      <c r="C39655" s="85"/>
      <c r="D39655" s="85"/>
      <c r="E39655" s="88"/>
      <c r="G39655" s="17"/>
      <c r="I39655" s="43"/>
      <c r="J39655" s="308"/>
      <c r="K39655" s="51"/>
      <c r="N39655" s="309"/>
      <c r="R39655" s="17"/>
      <c r="T39655" s="17"/>
      <c r="V39655" s="17"/>
      <c r="W39655" s="51"/>
    </row>
    <row r="39656">
      <c r="A39656" s="307"/>
      <c r="B39656" s="85"/>
      <c r="C39656" s="85"/>
      <c r="D39656" s="85"/>
      <c r="E39656" s="88"/>
      <c r="G39656" s="17"/>
      <c r="I39656" s="43"/>
      <c r="J39656" s="308"/>
      <c r="K39656" s="51"/>
      <c r="N39656" s="309"/>
      <c r="R39656" s="17"/>
      <c r="T39656" s="17"/>
      <c r="V39656" s="17"/>
      <c r="W39656" s="51"/>
    </row>
    <row r="39657">
      <c r="A39657" s="307"/>
      <c r="B39657" s="85"/>
      <c r="C39657" s="85"/>
      <c r="D39657" s="85"/>
      <c r="E39657" s="88"/>
      <c r="G39657" s="17"/>
      <c r="I39657" s="43"/>
      <c r="J39657" s="308"/>
      <c r="K39657" s="51"/>
      <c r="N39657" s="309"/>
      <c r="R39657" s="17"/>
      <c r="T39657" s="17"/>
      <c r="V39657" s="17"/>
      <c r="W39657" s="51"/>
    </row>
    <row r="39658">
      <c r="A39658" s="307"/>
      <c r="B39658" s="85"/>
      <c r="C39658" s="85"/>
      <c r="D39658" s="85"/>
      <c r="E39658" s="88"/>
      <c r="G39658" s="17"/>
      <c r="I39658" s="43"/>
      <c r="J39658" s="308"/>
      <c r="K39658" s="51"/>
      <c r="N39658" s="309"/>
      <c r="R39658" s="17"/>
      <c r="T39658" s="17"/>
      <c r="V39658" s="17"/>
      <c r="W39658" s="51"/>
    </row>
    <row r="39659">
      <c r="A39659" s="307"/>
      <c r="B39659" s="85"/>
      <c r="C39659" s="85"/>
      <c r="D39659" s="85"/>
      <c r="E39659" s="88"/>
      <c r="G39659" s="17"/>
      <c r="I39659" s="43"/>
      <c r="J39659" s="308"/>
      <c r="K39659" s="51"/>
      <c r="N39659" s="309"/>
      <c r="R39659" s="17"/>
      <c r="T39659" s="17"/>
      <c r="V39659" s="17"/>
      <c r="W39659" s="51"/>
    </row>
    <row r="39660">
      <c r="A39660" s="307"/>
      <c r="B39660" s="85"/>
      <c r="C39660" s="85"/>
      <c r="D39660" s="85"/>
      <c r="E39660" s="88"/>
      <c r="G39660" s="17"/>
      <c r="I39660" s="43"/>
      <c r="J39660" s="308"/>
      <c r="K39660" s="51"/>
      <c r="N39660" s="309"/>
      <c r="R39660" s="17"/>
      <c r="T39660" s="17"/>
      <c r="V39660" s="17"/>
      <c r="W39660" s="51"/>
    </row>
    <row r="39661">
      <c r="A39661" s="307"/>
      <c r="B39661" s="85"/>
      <c r="C39661" s="85"/>
      <c r="D39661" s="85"/>
      <c r="E39661" s="88"/>
      <c r="G39661" s="17"/>
      <c r="I39661" s="43"/>
      <c r="J39661" s="308"/>
      <c r="K39661" s="51"/>
      <c r="N39661" s="309"/>
      <c r="R39661" s="17"/>
      <c r="T39661" s="17"/>
      <c r="V39661" s="17"/>
      <c r="W39661" s="51"/>
    </row>
    <row r="39662">
      <c r="A39662" s="307"/>
      <c r="B39662" s="85"/>
      <c r="C39662" s="85"/>
      <c r="D39662" s="85"/>
      <c r="E39662" s="88"/>
      <c r="G39662" s="17"/>
      <c r="I39662" s="43"/>
      <c r="J39662" s="308"/>
      <c r="K39662" s="51"/>
      <c r="N39662" s="309"/>
      <c r="R39662" s="17"/>
      <c r="T39662" s="17"/>
      <c r="V39662" s="17"/>
      <c r="W39662" s="51"/>
    </row>
    <row r="39663">
      <c r="A39663" s="307"/>
      <c r="B39663" s="85"/>
      <c r="C39663" s="85"/>
      <c r="D39663" s="85"/>
      <c r="E39663" s="88"/>
      <c r="G39663" s="17"/>
      <c r="I39663" s="43"/>
      <c r="J39663" s="308"/>
      <c r="K39663" s="51"/>
      <c r="N39663" s="309"/>
      <c r="R39663" s="17"/>
      <c r="T39663" s="17"/>
      <c r="V39663" s="17"/>
      <c r="W39663" s="51"/>
    </row>
    <row r="39664">
      <c r="A39664" s="307"/>
      <c r="B39664" s="85"/>
      <c r="C39664" s="85"/>
      <c r="D39664" s="85"/>
      <c r="E39664" s="88"/>
      <c r="G39664" s="17"/>
      <c r="I39664" s="43"/>
      <c r="J39664" s="308"/>
      <c r="K39664" s="51"/>
      <c r="N39664" s="309"/>
      <c r="R39664" s="17"/>
      <c r="T39664" s="17"/>
      <c r="V39664" s="17"/>
      <c r="W39664" s="51"/>
    </row>
    <row r="39665">
      <c r="A39665" s="307"/>
      <c r="B39665" s="85"/>
      <c r="C39665" s="85"/>
      <c r="D39665" s="85"/>
      <c r="E39665" s="88"/>
      <c r="G39665" s="17"/>
      <c r="I39665" s="43"/>
      <c r="J39665" s="308"/>
      <c r="K39665" s="51"/>
      <c r="N39665" s="309"/>
      <c r="R39665" s="17"/>
      <c r="T39665" s="17"/>
      <c r="V39665" s="17"/>
      <c r="W39665" s="51"/>
    </row>
    <row r="39666">
      <c r="A39666" s="307"/>
      <c r="B39666" s="85"/>
      <c r="C39666" s="85"/>
      <c r="D39666" s="85"/>
      <c r="E39666" s="88"/>
      <c r="G39666" s="17"/>
      <c r="I39666" s="43"/>
      <c r="J39666" s="308"/>
      <c r="K39666" s="51"/>
      <c r="N39666" s="309"/>
      <c r="R39666" s="17"/>
      <c r="T39666" s="17"/>
      <c r="V39666" s="17"/>
      <c r="W39666" s="51"/>
    </row>
    <row r="39667">
      <c r="A39667" s="307"/>
      <c r="B39667" s="85"/>
      <c r="C39667" s="85"/>
      <c r="D39667" s="85"/>
      <c r="E39667" s="88"/>
      <c r="G39667" s="17"/>
      <c r="I39667" s="43"/>
      <c r="J39667" s="308"/>
      <c r="K39667" s="51"/>
      <c r="N39667" s="309"/>
      <c r="R39667" s="17"/>
      <c r="T39667" s="17"/>
      <c r="V39667" s="17"/>
      <c r="W39667" s="51"/>
    </row>
    <row r="39668">
      <c r="A39668" s="307"/>
      <c r="B39668" s="85"/>
      <c r="C39668" s="85"/>
      <c r="D39668" s="85"/>
      <c r="E39668" s="88"/>
      <c r="G39668" s="17"/>
      <c r="I39668" s="43"/>
      <c r="J39668" s="308"/>
      <c r="K39668" s="51"/>
      <c r="N39668" s="309"/>
      <c r="R39668" s="17"/>
      <c r="T39668" s="17"/>
      <c r="V39668" s="17"/>
      <c r="W39668" s="51"/>
    </row>
    <row r="39669">
      <c r="A39669" s="307"/>
      <c r="B39669" s="85"/>
      <c r="C39669" s="85"/>
      <c r="D39669" s="85"/>
      <c r="E39669" s="88"/>
      <c r="G39669" s="17"/>
      <c r="I39669" s="43"/>
      <c r="J39669" s="308"/>
      <c r="K39669" s="51"/>
      <c r="N39669" s="309"/>
      <c r="R39669" s="17"/>
      <c r="T39669" s="17"/>
      <c r="V39669" s="17"/>
      <c r="W39669" s="51"/>
    </row>
    <row r="39670">
      <c r="A39670" s="307"/>
      <c r="B39670" s="85"/>
      <c r="C39670" s="85"/>
      <c r="D39670" s="85"/>
      <c r="E39670" s="88"/>
      <c r="G39670" s="17"/>
      <c r="I39670" s="43"/>
      <c r="J39670" s="308"/>
      <c r="K39670" s="51"/>
      <c r="N39670" s="309"/>
      <c r="R39670" s="17"/>
      <c r="T39670" s="17"/>
      <c r="V39670" s="17"/>
      <c r="W39670" s="51"/>
    </row>
    <row r="39671">
      <c r="A39671" s="307"/>
      <c r="B39671" s="85"/>
      <c r="C39671" s="85"/>
      <c r="D39671" s="85"/>
      <c r="E39671" s="88"/>
      <c r="G39671" s="17"/>
      <c r="I39671" s="43"/>
      <c r="J39671" s="308"/>
      <c r="K39671" s="51"/>
      <c r="N39671" s="309"/>
      <c r="R39671" s="17"/>
      <c r="T39671" s="17"/>
      <c r="V39671" s="17"/>
      <c r="W39671" s="51"/>
    </row>
    <row r="39672">
      <c r="A39672" s="307"/>
      <c r="B39672" s="85"/>
      <c r="C39672" s="85"/>
      <c r="D39672" s="85"/>
      <c r="E39672" s="88"/>
      <c r="G39672" s="17"/>
      <c r="I39672" s="43"/>
      <c r="J39672" s="308"/>
      <c r="K39672" s="51"/>
      <c r="N39672" s="309"/>
      <c r="R39672" s="17"/>
      <c r="T39672" s="17"/>
      <c r="V39672" s="17"/>
      <c r="W39672" s="51"/>
    </row>
    <row r="39673">
      <c r="A39673" s="307"/>
      <c r="B39673" s="85"/>
      <c r="C39673" s="85"/>
      <c r="D39673" s="85"/>
      <c r="E39673" s="88"/>
      <c r="G39673" s="17"/>
      <c r="I39673" s="43"/>
      <c r="J39673" s="308"/>
      <c r="K39673" s="51"/>
      <c r="N39673" s="309"/>
      <c r="R39673" s="17"/>
      <c r="T39673" s="17"/>
      <c r="V39673" s="17"/>
      <c r="W39673" s="51"/>
    </row>
    <row r="39674">
      <c r="A39674" s="307"/>
      <c r="B39674" s="85"/>
      <c r="C39674" s="85"/>
      <c r="D39674" s="85"/>
      <c r="E39674" s="88"/>
      <c r="G39674" s="17"/>
      <c r="I39674" s="43"/>
      <c r="J39674" s="308"/>
      <c r="K39674" s="51"/>
      <c r="N39674" s="309"/>
      <c r="R39674" s="17"/>
      <c r="T39674" s="17"/>
      <c r="V39674" s="17"/>
      <c r="W39674" s="51"/>
    </row>
    <row r="39675">
      <c r="A39675" s="307"/>
      <c r="B39675" s="85"/>
      <c r="C39675" s="85"/>
      <c r="D39675" s="85"/>
      <c r="E39675" s="88"/>
      <c r="G39675" s="17"/>
      <c r="I39675" s="43"/>
      <c r="J39675" s="308"/>
      <c r="K39675" s="51"/>
      <c r="N39675" s="309"/>
      <c r="R39675" s="17"/>
      <c r="T39675" s="17"/>
      <c r="V39675" s="17"/>
      <c r="W39675" s="51"/>
    </row>
    <row r="39676">
      <c r="A39676" s="307"/>
      <c r="B39676" s="85"/>
      <c r="C39676" s="85"/>
      <c r="D39676" s="85"/>
      <c r="E39676" s="88"/>
      <c r="G39676" s="17"/>
      <c r="I39676" s="43"/>
      <c r="J39676" s="308"/>
      <c r="K39676" s="51"/>
      <c r="N39676" s="309"/>
      <c r="R39676" s="17"/>
      <c r="T39676" s="17"/>
      <c r="V39676" s="17"/>
      <c r="W39676" s="51"/>
    </row>
    <row r="39677">
      <c r="A39677" s="307"/>
      <c r="B39677" s="85"/>
      <c r="C39677" s="85"/>
      <c r="D39677" s="85"/>
      <c r="E39677" s="88"/>
      <c r="G39677" s="17"/>
      <c r="I39677" s="43"/>
      <c r="J39677" s="308"/>
      <c r="K39677" s="51"/>
      <c r="N39677" s="309"/>
      <c r="R39677" s="17"/>
      <c r="T39677" s="17"/>
      <c r="V39677" s="17"/>
      <c r="W39677" s="51"/>
    </row>
    <row r="39678">
      <c r="A39678" s="307"/>
      <c r="B39678" s="85"/>
      <c r="C39678" s="85"/>
      <c r="D39678" s="85"/>
      <c r="E39678" s="88"/>
      <c r="G39678" s="17"/>
      <c r="I39678" s="43"/>
      <c r="J39678" s="308"/>
      <c r="K39678" s="51"/>
      <c r="N39678" s="309"/>
      <c r="R39678" s="17"/>
      <c r="T39678" s="17"/>
      <c r="V39678" s="17"/>
      <c r="W39678" s="51"/>
    </row>
    <row r="39679">
      <c r="A39679" s="307"/>
      <c r="B39679" s="85"/>
      <c r="C39679" s="85"/>
      <c r="D39679" s="85"/>
      <c r="E39679" s="88"/>
      <c r="G39679" s="17"/>
      <c r="I39679" s="43"/>
      <c r="J39679" s="308"/>
      <c r="K39679" s="51"/>
      <c r="N39679" s="309"/>
      <c r="R39679" s="17"/>
      <c r="T39679" s="17"/>
      <c r="V39679" s="17"/>
      <c r="W39679" s="51"/>
    </row>
    <row r="39680">
      <c r="A39680" s="307"/>
      <c r="B39680" s="85"/>
      <c r="C39680" s="85"/>
      <c r="D39680" s="85"/>
      <c r="E39680" s="88"/>
      <c r="G39680" s="17"/>
      <c r="I39680" s="43"/>
      <c r="J39680" s="308"/>
      <c r="K39680" s="51"/>
      <c r="N39680" s="309"/>
      <c r="R39680" s="17"/>
      <c r="T39680" s="17"/>
      <c r="V39680" s="17"/>
      <c r="W39680" s="51"/>
    </row>
    <row r="39681">
      <c r="A39681" s="307"/>
      <c r="B39681" s="85"/>
      <c r="C39681" s="85"/>
      <c r="D39681" s="85"/>
      <c r="E39681" s="88"/>
      <c r="G39681" s="17"/>
      <c r="I39681" s="43"/>
      <c r="J39681" s="308"/>
      <c r="K39681" s="51"/>
      <c r="N39681" s="309"/>
      <c r="R39681" s="17"/>
      <c r="T39681" s="17"/>
      <c r="V39681" s="17"/>
      <c r="W39681" s="51"/>
    </row>
    <row r="39682">
      <c r="A39682" s="307"/>
      <c r="B39682" s="85"/>
      <c r="C39682" s="85"/>
      <c r="D39682" s="85"/>
      <c r="E39682" s="88"/>
      <c r="G39682" s="17"/>
      <c r="I39682" s="43"/>
      <c r="J39682" s="308"/>
      <c r="K39682" s="51"/>
      <c r="N39682" s="309"/>
      <c r="R39682" s="17"/>
      <c r="T39682" s="17"/>
      <c r="V39682" s="17"/>
      <c r="W39682" s="51"/>
    </row>
    <row r="39683">
      <c r="A39683" s="307"/>
      <c r="B39683" s="85"/>
      <c r="C39683" s="85"/>
      <c r="D39683" s="85"/>
      <c r="E39683" s="88"/>
      <c r="G39683" s="17"/>
      <c r="I39683" s="43"/>
      <c r="J39683" s="308"/>
      <c r="K39683" s="51"/>
      <c r="N39683" s="309"/>
      <c r="R39683" s="17"/>
      <c r="T39683" s="17"/>
      <c r="V39683" s="17"/>
      <c r="W39683" s="51"/>
    </row>
    <row r="39684">
      <c r="A39684" s="307"/>
      <c r="B39684" s="85"/>
      <c r="C39684" s="85"/>
      <c r="D39684" s="85"/>
      <c r="E39684" s="88"/>
      <c r="G39684" s="17"/>
      <c r="I39684" s="43"/>
      <c r="J39684" s="308"/>
      <c r="K39684" s="51"/>
      <c r="N39684" s="309"/>
      <c r="R39684" s="17"/>
      <c r="T39684" s="17"/>
      <c r="V39684" s="17"/>
      <c r="W39684" s="51"/>
    </row>
    <row r="39685">
      <c r="A39685" s="307"/>
      <c r="B39685" s="85"/>
      <c r="C39685" s="85"/>
      <c r="D39685" s="85"/>
      <c r="E39685" s="88"/>
      <c r="G39685" s="17"/>
      <c r="I39685" s="43"/>
      <c r="J39685" s="308"/>
      <c r="K39685" s="51"/>
      <c r="N39685" s="309"/>
      <c r="R39685" s="17"/>
      <c r="T39685" s="17"/>
      <c r="V39685" s="17"/>
      <c r="W39685" s="51"/>
    </row>
    <row r="39686">
      <c r="A39686" s="307"/>
      <c r="B39686" s="85"/>
      <c r="C39686" s="85"/>
      <c r="D39686" s="85"/>
      <c r="E39686" s="88"/>
      <c r="G39686" s="17"/>
      <c r="I39686" s="43"/>
      <c r="J39686" s="308"/>
      <c r="K39686" s="51"/>
      <c r="N39686" s="309"/>
      <c r="R39686" s="17"/>
      <c r="T39686" s="17"/>
      <c r="V39686" s="17"/>
      <c r="W39686" s="51"/>
    </row>
    <row r="39687">
      <c r="A39687" s="307"/>
      <c r="B39687" s="85"/>
      <c r="C39687" s="85"/>
      <c r="D39687" s="85"/>
      <c r="E39687" s="88"/>
      <c r="G39687" s="17"/>
      <c r="I39687" s="43"/>
      <c r="J39687" s="308"/>
      <c r="K39687" s="51"/>
      <c r="N39687" s="309"/>
      <c r="R39687" s="17"/>
      <c r="T39687" s="17"/>
      <c r="V39687" s="17"/>
      <c r="W39687" s="51"/>
    </row>
    <row r="39688">
      <c r="A39688" s="307"/>
      <c r="B39688" s="85"/>
      <c r="C39688" s="85"/>
      <c r="D39688" s="85"/>
      <c r="E39688" s="88"/>
      <c r="G39688" s="17"/>
      <c r="I39688" s="43"/>
      <c r="J39688" s="308"/>
      <c r="K39688" s="51"/>
      <c r="N39688" s="309"/>
      <c r="R39688" s="17"/>
      <c r="T39688" s="17"/>
      <c r="V39688" s="17"/>
      <c r="W39688" s="51"/>
    </row>
    <row r="39689">
      <c r="A39689" s="307"/>
      <c r="B39689" s="85"/>
      <c r="C39689" s="85"/>
      <c r="D39689" s="85"/>
      <c r="E39689" s="88"/>
      <c r="G39689" s="17"/>
      <c r="I39689" s="43"/>
      <c r="J39689" s="308"/>
      <c r="K39689" s="51"/>
      <c r="N39689" s="309"/>
      <c r="R39689" s="17"/>
      <c r="T39689" s="17"/>
      <c r="V39689" s="17"/>
      <c r="W39689" s="51"/>
    </row>
    <row r="39690">
      <c r="A39690" s="307"/>
      <c r="B39690" s="85"/>
      <c r="C39690" s="85"/>
      <c r="D39690" s="85"/>
      <c r="E39690" s="88"/>
      <c r="G39690" s="17"/>
      <c r="I39690" s="43"/>
      <c r="J39690" s="308"/>
      <c r="K39690" s="51"/>
      <c r="N39690" s="309"/>
      <c r="R39690" s="17"/>
      <c r="T39690" s="17"/>
      <c r="V39690" s="17"/>
      <c r="W39690" s="51"/>
    </row>
    <row r="39691">
      <c r="A39691" s="307"/>
      <c r="B39691" s="85"/>
      <c r="C39691" s="85"/>
      <c r="D39691" s="85"/>
      <c r="E39691" s="88"/>
      <c r="G39691" s="17"/>
      <c r="I39691" s="43"/>
      <c r="J39691" s="308"/>
      <c r="K39691" s="51"/>
      <c r="N39691" s="309"/>
      <c r="R39691" s="17"/>
      <c r="T39691" s="17"/>
      <c r="V39691" s="17"/>
      <c r="W39691" s="51"/>
    </row>
    <row r="39692">
      <c r="A39692" s="307"/>
      <c r="B39692" s="85"/>
      <c r="C39692" s="85"/>
      <c r="D39692" s="85"/>
      <c r="E39692" s="88"/>
      <c r="G39692" s="17"/>
      <c r="I39692" s="43"/>
      <c r="J39692" s="308"/>
      <c r="K39692" s="51"/>
      <c r="N39692" s="309"/>
      <c r="R39692" s="17"/>
      <c r="T39692" s="17"/>
      <c r="V39692" s="17"/>
      <c r="W39692" s="51"/>
    </row>
    <row r="39693">
      <c r="A39693" s="307"/>
      <c r="B39693" s="85"/>
      <c r="C39693" s="85"/>
      <c r="D39693" s="85"/>
      <c r="E39693" s="88"/>
      <c r="G39693" s="17"/>
      <c r="I39693" s="43"/>
      <c r="J39693" s="308"/>
      <c r="K39693" s="51"/>
      <c r="N39693" s="309"/>
      <c r="R39693" s="17"/>
      <c r="T39693" s="17"/>
      <c r="V39693" s="17"/>
      <c r="W39693" s="51"/>
    </row>
    <row r="39694">
      <c r="A39694" s="307"/>
      <c r="B39694" s="85"/>
      <c r="C39694" s="85"/>
      <c r="D39694" s="85"/>
      <c r="E39694" s="88"/>
      <c r="G39694" s="17"/>
      <c r="I39694" s="43"/>
      <c r="J39694" s="308"/>
      <c r="K39694" s="51"/>
      <c r="N39694" s="309"/>
      <c r="R39694" s="17"/>
      <c r="T39694" s="17"/>
      <c r="V39694" s="17"/>
      <c r="W39694" s="51"/>
    </row>
    <row r="39695">
      <c r="A39695" s="307"/>
      <c r="B39695" s="85"/>
      <c r="C39695" s="85"/>
      <c r="D39695" s="85"/>
      <c r="E39695" s="88"/>
      <c r="G39695" s="17"/>
      <c r="I39695" s="43"/>
      <c r="J39695" s="308"/>
      <c r="K39695" s="51"/>
      <c r="N39695" s="309"/>
      <c r="R39695" s="17"/>
      <c r="T39695" s="17"/>
      <c r="V39695" s="17"/>
      <c r="W39695" s="51"/>
    </row>
    <row r="39696">
      <c r="A39696" s="307"/>
      <c r="B39696" s="85"/>
      <c r="C39696" s="85"/>
      <c r="D39696" s="85"/>
      <c r="E39696" s="88"/>
      <c r="G39696" s="17"/>
      <c r="I39696" s="43"/>
      <c r="J39696" s="308"/>
      <c r="K39696" s="51"/>
      <c r="N39696" s="309"/>
      <c r="R39696" s="17"/>
      <c r="T39696" s="17"/>
      <c r="V39696" s="17"/>
      <c r="W39696" s="51"/>
    </row>
    <row r="39697">
      <c r="A39697" s="307"/>
      <c r="B39697" s="85"/>
      <c r="C39697" s="85"/>
      <c r="D39697" s="85"/>
      <c r="E39697" s="88"/>
      <c r="G39697" s="17"/>
      <c r="I39697" s="43"/>
      <c r="J39697" s="308"/>
      <c r="K39697" s="51"/>
      <c r="N39697" s="309"/>
      <c r="R39697" s="17"/>
      <c r="T39697" s="17"/>
      <c r="V39697" s="17"/>
      <c r="W39697" s="51"/>
    </row>
    <row r="39698">
      <c r="A39698" s="307"/>
      <c r="B39698" s="85"/>
      <c r="C39698" s="85"/>
      <c r="D39698" s="85"/>
      <c r="E39698" s="88"/>
      <c r="G39698" s="17"/>
      <c r="I39698" s="43"/>
      <c r="J39698" s="308"/>
      <c r="K39698" s="51"/>
      <c r="N39698" s="309"/>
      <c r="R39698" s="17"/>
      <c r="T39698" s="17"/>
      <c r="V39698" s="17"/>
      <c r="W39698" s="51"/>
    </row>
    <row r="39699">
      <c r="A39699" s="307"/>
      <c r="B39699" s="85"/>
      <c r="C39699" s="85"/>
      <c r="D39699" s="85"/>
      <c r="E39699" s="88"/>
      <c r="G39699" s="17"/>
      <c r="I39699" s="43"/>
      <c r="J39699" s="308"/>
      <c r="K39699" s="51"/>
      <c r="N39699" s="309"/>
      <c r="R39699" s="17"/>
      <c r="T39699" s="17"/>
      <c r="V39699" s="17"/>
      <c r="W39699" s="51"/>
    </row>
    <row r="39700">
      <c r="A39700" s="307"/>
      <c r="B39700" s="85"/>
      <c r="C39700" s="85"/>
      <c r="D39700" s="85"/>
      <c r="E39700" s="88"/>
      <c r="G39700" s="17"/>
      <c r="I39700" s="43"/>
      <c r="J39700" s="308"/>
      <c r="K39700" s="51"/>
      <c r="N39700" s="309"/>
      <c r="R39700" s="17"/>
      <c r="T39700" s="17"/>
      <c r="V39700" s="17"/>
      <c r="W39700" s="51"/>
    </row>
    <row r="39701">
      <c r="A39701" s="307"/>
      <c r="B39701" s="85"/>
      <c r="C39701" s="85"/>
      <c r="D39701" s="85"/>
      <c r="E39701" s="88"/>
      <c r="G39701" s="17"/>
      <c r="I39701" s="43"/>
      <c r="J39701" s="308"/>
      <c r="K39701" s="51"/>
      <c r="N39701" s="309"/>
      <c r="R39701" s="17"/>
      <c r="T39701" s="17"/>
      <c r="V39701" s="17"/>
      <c r="W39701" s="51"/>
    </row>
    <row r="39702">
      <c r="A39702" s="307"/>
      <c r="B39702" s="85"/>
      <c r="C39702" s="85"/>
      <c r="D39702" s="85"/>
      <c r="E39702" s="88"/>
      <c r="G39702" s="17"/>
      <c r="I39702" s="43"/>
      <c r="J39702" s="308"/>
      <c r="K39702" s="51"/>
      <c r="N39702" s="309"/>
      <c r="R39702" s="17"/>
      <c r="T39702" s="17"/>
      <c r="V39702" s="17"/>
      <c r="W39702" s="51"/>
    </row>
    <row r="39703">
      <c r="A39703" s="307"/>
      <c r="B39703" s="85"/>
      <c r="C39703" s="85"/>
      <c r="D39703" s="85"/>
      <c r="E39703" s="88"/>
      <c r="G39703" s="17"/>
      <c r="I39703" s="43"/>
      <c r="J39703" s="308"/>
      <c r="K39703" s="51"/>
      <c r="N39703" s="309"/>
      <c r="R39703" s="17"/>
      <c r="T39703" s="17"/>
      <c r="V39703" s="17"/>
      <c r="W39703" s="51"/>
    </row>
    <row r="39704">
      <c r="A39704" s="307"/>
      <c r="B39704" s="85"/>
      <c r="C39704" s="85"/>
      <c r="D39704" s="85"/>
      <c r="E39704" s="88"/>
      <c r="G39704" s="17"/>
      <c r="I39704" s="43"/>
      <c r="J39704" s="308"/>
      <c r="K39704" s="51"/>
      <c r="N39704" s="309"/>
      <c r="R39704" s="17"/>
      <c r="T39704" s="17"/>
      <c r="V39704" s="17"/>
      <c r="W39704" s="51"/>
    </row>
    <row r="39705">
      <c r="A39705" s="307"/>
      <c r="B39705" s="85"/>
      <c r="C39705" s="85"/>
      <c r="D39705" s="85"/>
      <c r="E39705" s="88"/>
      <c r="G39705" s="17"/>
      <c r="I39705" s="43"/>
      <c r="J39705" s="308"/>
      <c r="K39705" s="51"/>
      <c r="N39705" s="309"/>
      <c r="R39705" s="17"/>
      <c r="T39705" s="17"/>
      <c r="V39705" s="17"/>
      <c r="W39705" s="51"/>
    </row>
    <row r="39706">
      <c r="A39706" s="307"/>
      <c r="B39706" s="85"/>
      <c r="C39706" s="85"/>
      <c r="D39706" s="85"/>
      <c r="E39706" s="88"/>
      <c r="G39706" s="17"/>
      <c r="I39706" s="43"/>
      <c r="J39706" s="308"/>
      <c r="K39706" s="51"/>
      <c r="N39706" s="309"/>
      <c r="R39706" s="17"/>
      <c r="T39706" s="17"/>
      <c r="V39706" s="17"/>
      <c r="W39706" s="51"/>
    </row>
    <row r="39707">
      <c r="A39707" s="307"/>
      <c r="B39707" s="85"/>
      <c r="C39707" s="85"/>
      <c r="D39707" s="85"/>
      <c r="E39707" s="88"/>
      <c r="G39707" s="17"/>
      <c r="I39707" s="43"/>
      <c r="J39707" s="308"/>
      <c r="K39707" s="51"/>
      <c r="N39707" s="309"/>
      <c r="R39707" s="17"/>
      <c r="T39707" s="17"/>
      <c r="V39707" s="17"/>
      <c r="W39707" s="51"/>
    </row>
    <row r="39708">
      <c r="A39708" s="307"/>
      <c r="B39708" s="85"/>
      <c r="C39708" s="85"/>
      <c r="D39708" s="85"/>
      <c r="E39708" s="88"/>
      <c r="G39708" s="17"/>
      <c r="I39708" s="43"/>
      <c r="J39708" s="308"/>
      <c r="K39708" s="51"/>
      <c r="N39708" s="309"/>
      <c r="R39708" s="17"/>
      <c r="T39708" s="17"/>
      <c r="V39708" s="17"/>
      <c r="W39708" s="51"/>
    </row>
    <row r="39709">
      <c r="A39709" s="307"/>
      <c r="B39709" s="85"/>
      <c r="C39709" s="85"/>
      <c r="D39709" s="85"/>
      <c r="E39709" s="88"/>
      <c r="G39709" s="17"/>
      <c r="I39709" s="43"/>
      <c r="J39709" s="308"/>
      <c r="K39709" s="51"/>
      <c r="N39709" s="309"/>
      <c r="R39709" s="17"/>
      <c r="T39709" s="17"/>
      <c r="V39709" s="17"/>
      <c r="W39709" s="51"/>
    </row>
    <row r="39710">
      <c r="A39710" s="307"/>
      <c r="B39710" s="85"/>
      <c r="C39710" s="85"/>
      <c r="D39710" s="85"/>
      <c r="E39710" s="88"/>
      <c r="G39710" s="17"/>
      <c r="I39710" s="43"/>
      <c r="J39710" s="308"/>
      <c r="K39710" s="51"/>
      <c r="N39710" s="309"/>
      <c r="R39710" s="17"/>
      <c r="T39710" s="17"/>
      <c r="V39710" s="17"/>
      <c r="W39710" s="51"/>
    </row>
    <row r="39711">
      <c r="A39711" s="307"/>
      <c r="B39711" s="85"/>
      <c r="C39711" s="85"/>
      <c r="D39711" s="85"/>
      <c r="E39711" s="88"/>
      <c r="G39711" s="17"/>
      <c r="I39711" s="43"/>
      <c r="J39711" s="308"/>
      <c r="K39711" s="51"/>
      <c r="N39711" s="309"/>
      <c r="R39711" s="17"/>
      <c r="T39711" s="17"/>
      <c r="V39711" s="17"/>
      <c r="W39711" s="51"/>
    </row>
    <row r="39712">
      <c r="A39712" s="307"/>
      <c r="B39712" s="85"/>
      <c r="C39712" s="85"/>
      <c r="D39712" s="85"/>
      <c r="E39712" s="88"/>
      <c r="G39712" s="17"/>
      <c r="I39712" s="43"/>
      <c r="J39712" s="308"/>
      <c r="K39712" s="51"/>
      <c r="N39712" s="309"/>
      <c r="R39712" s="17"/>
      <c r="T39712" s="17"/>
      <c r="V39712" s="17"/>
      <c r="W39712" s="51"/>
    </row>
    <row r="39713">
      <c r="A39713" s="307"/>
      <c r="B39713" s="85"/>
      <c r="C39713" s="85"/>
      <c r="D39713" s="85"/>
      <c r="E39713" s="88"/>
      <c r="G39713" s="17"/>
      <c r="I39713" s="43"/>
      <c r="J39713" s="308"/>
      <c r="K39713" s="51"/>
      <c r="N39713" s="309"/>
      <c r="R39713" s="17"/>
      <c r="T39713" s="17"/>
      <c r="V39713" s="17"/>
      <c r="W39713" s="51"/>
    </row>
    <row r="39714">
      <c r="A39714" s="307"/>
      <c r="B39714" s="85"/>
      <c r="C39714" s="85"/>
      <c r="D39714" s="85"/>
      <c r="E39714" s="88"/>
      <c r="G39714" s="17"/>
      <c r="I39714" s="43"/>
      <c r="J39714" s="308"/>
      <c r="K39714" s="51"/>
      <c r="N39714" s="309"/>
      <c r="R39714" s="17"/>
      <c r="T39714" s="17"/>
      <c r="V39714" s="17"/>
      <c r="W39714" s="51"/>
    </row>
    <row r="39715">
      <c r="A39715" s="307"/>
      <c r="B39715" s="85"/>
      <c r="C39715" s="85"/>
      <c r="D39715" s="85"/>
      <c r="E39715" s="88"/>
      <c r="G39715" s="17"/>
      <c r="I39715" s="43"/>
      <c r="J39715" s="308"/>
      <c r="K39715" s="51"/>
      <c r="N39715" s="309"/>
      <c r="R39715" s="17"/>
      <c r="T39715" s="17"/>
      <c r="V39715" s="17"/>
      <c r="W39715" s="51"/>
    </row>
    <row r="39716">
      <c r="A39716" s="307"/>
      <c r="B39716" s="85"/>
      <c r="C39716" s="85"/>
      <c r="D39716" s="85"/>
      <c r="E39716" s="88"/>
      <c r="G39716" s="17"/>
      <c r="I39716" s="43"/>
      <c r="J39716" s="308"/>
      <c r="K39716" s="51"/>
      <c r="N39716" s="309"/>
      <c r="R39716" s="17"/>
      <c r="T39716" s="17"/>
      <c r="V39716" s="17"/>
      <c r="W39716" s="51"/>
    </row>
    <row r="39717">
      <c r="A39717" s="307"/>
      <c r="B39717" s="85"/>
      <c r="C39717" s="85"/>
      <c r="D39717" s="85"/>
      <c r="E39717" s="88"/>
      <c r="G39717" s="17"/>
      <c r="I39717" s="43"/>
      <c r="J39717" s="308"/>
      <c r="K39717" s="51"/>
      <c r="N39717" s="309"/>
      <c r="R39717" s="17"/>
      <c r="T39717" s="17"/>
      <c r="V39717" s="17"/>
      <c r="W39717" s="51"/>
    </row>
    <row r="39718">
      <c r="A39718" s="307"/>
      <c r="B39718" s="85"/>
      <c r="C39718" s="85"/>
      <c r="D39718" s="85"/>
      <c r="E39718" s="88"/>
      <c r="G39718" s="17"/>
      <c r="I39718" s="43"/>
      <c r="J39718" s="308"/>
      <c r="K39718" s="51"/>
      <c r="N39718" s="309"/>
      <c r="R39718" s="17"/>
      <c r="T39718" s="17"/>
      <c r="V39718" s="17"/>
      <c r="W39718" s="51"/>
    </row>
    <row r="39719">
      <c r="A39719" s="307"/>
      <c r="B39719" s="85"/>
      <c r="C39719" s="85"/>
      <c r="D39719" s="85"/>
      <c r="E39719" s="88"/>
      <c r="G39719" s="17"/>
      <c r="I39719" s="43"/>
      <c r="J39719" s="308"/>
      <c r="K39719" s="51"/>
      <c r="N39719" s="309"/>
      <c r="R39719" s="17"/>
      <c r="T39719" s="17"/>
      <c r="V39719" s="17"/>
      <c r="W39719" s="51"/>
    </row>
    <row r="39720">
      <c r="A39720" s="307"/>
      <c r="B39720" s="85"/>
      <c r="C39720" s="85"/>
      <c r="D39720" s="85"/>
      <c r="E39720" s="88"/>
      <c r="G39720" s="17"/>
      <c r="I39720" s="43"/>
      <c r="J39720" s="308"/>
      <c r="K39720" s="51"/>
      <c r="N39720" s="309"/>
      <c r="R39720" s="17"/>
      <c r="T39720" s="17"/>
      <c r="V39720" s="17"/>
      <c r="W39720" s="51"/>
    </row>
    <row r="39721">
      <c r="A39721" s="307"/>
      <c r="B39721" s="85"/>
      <c r="C39721" s="85"/>
      <c r="D39721" s="85"/>
      <c r="E39721" s="88"/>
      <c r="G39721" s="17"/>
      <c r="I39721" s="43"/>
      <c r="J39721" s="308"/>
      <c r="K39721" s="51"/>
      <c r="N39721" s="309"/>
      <c r="R39721" s="17"/>
      <c r="T39721" s="17"/>
      <c r="V39721" s="17"/>
      <c r="W39721" s="51"/>
    </row>
    <row r="39722">
      <c r="A39722" s="307"/>
      <c r="B39722" s="85"/>
      <c r="C39722" s="85"/>
      <c r="D39722" s="85"/>
      <c r="E39722" s="88"/>
      <c r="G39722" s="17"/>
      <c r="I39722" s="43"/>
      <c r="J39722" s="308"/>
      <c r="K39722" s="51"/>
      <c r="N39722" s="309"/>
      <c r="R39722" s="17"/>
      <c r="T39722" s="17"/>
      <c r="V39722" s="17"/>
      <c r="W39722" s="51"/>
    </row>
    <row r="39723">
      <c r="A39723" s="307"/>
      <c r="B39723" s="85"/>
      <c r="C39723" s="85"/>
      <c r="D39723" s="85"/>
      <c r="E39723" s="88"/>
      <c r="G39723" s="17"/>
      <c r="I39723" s="43"/>
      <c r="J39723" s="308"/>
      <c r="K39723" s="51"/>
      <c r="N39723" s="309"/>
      <c r="R39723" s="17"/>
      <c r="T39723" s="17"/>
      <c r="V39723" s="17"/>
      <c r="W39723" s="51"/>
    </row>
    <row r="39724">
      <c r="A39724" s="307"/>
      <c r="B39724" s="85"/>
      <c r="C39724" s="85"/>
      <c r="D39724" s="85"/>
      <c r="E39724" s="88"/>
      <c r="G39724" s="17"/>
      <c r="I39724" s="43"/>
      <c r="J39724" s="308"/>
      <c r="K39724" s="51"/>
      <c r="N39724" s="309"/>
      <c r="R39724" s="17"/>
      <c r="T39724" s="17"/>
      <c r="V39724" s="17"/>
      <c r="W39724" s="51"/>
    </row>
    <row r="39725">
      <c r="A39725" s="307"/>
      <c r="B39725" s="85"/>
      <c r="C39725" s="85"/>
      <c r="D39725" s="85"/>
      <c r="E39725" s="88"/>
      <c r="G39725" s="17"/>
      <c r="I39725" s="43"/>
      <c r="J39725" s="308"/>
      <c r="K39725" s="51"/>
      <c r="N39725" s="309"/>
      <c r="R39725" s="17"/>
      <c r="T39725" s="17"/>
      <c r="V39725" s="17"/>
      <c r="W39725" s="51"/>
    </row>
    <row r="39726">
      <c r="A39726" s="307"/>
      <c r="B39726" s="85"/>
      <c r="C39726" s="85"/>
      <c r="D39726" s="85"/>
      <c r="E39726" s="88"/>
      <c r="G39726" s="17"/>
      <c r="I39726" s="43"/>
      <c r="J39726" s="308"/>
      <c r="K39726" s="51"/>
      <c r="N39726" s="309"/>
      <c r="R39726" s="17"/>
      <c r="T39726" s="17"/>
      <c r="V39726" s="17"/>
      <c r="W39726" s="51"/>
    </row>
    <row r="39727">
      <c r="A39727" s="307"/>
      <c r="B39727" s="85"/>
      <c r="C39727" s="85"/>
      <c r="D39727" s="85"/>
      <c r="E39727" s="88"/>
      <c r="G39727" s="17"/>
      <c r="I39727" s="43"/>
      <c r="J39727" s="308"/>
      <c r="K39727" s="51"/>
      <c r="N39727" s="309"/>
      <c r="R39727" s="17"/>
      <c r="T39727" s="17"/>
      <c r="V39727" s="17"/>
      <c r="W39727" s="51"/>
    </row>
    <row r="39728">
      <c r="A39728" s="307"/>
      <c r="B39728" s="85"/>
      <c r="C39728" s="85"/>
      <c r="D39728" s="85"/>
      <c r="E39728" s="88"/>
      <c r="G39728" s="17"/>
      <c r="I39728" s="43"/>
      <c r="J39728" s="308"/>
      <c r="K39728" s="51"/>
      <c r="N39728" s="309"/>
      <c r="R39728" s="17"/>
      <c r="T39728" s="17"/>
      <c r="V39728" s="17"/>
      <c r="W39728" s="51"/>
    </row>
    <row r="39729">
      <c r="A39729" s="307"/>
      <c r="B39729" s="85"/>
      <c r="C39729" s="85"/>
      <c r="D39729" s="85"/>
      <c r="E39729" s="88"/>
      <c r="G39729" s="17"/>
      <c r="I39729" s="43"/>
      <c r="J39729" s="308"/>
      <c r="K39729" s="51"/>
      <c r="N39729" s="309"/>
      <c r="R39729" s="17"/>
      <c r="T39729" s="17"/>
      <c r="V39729" s="17"/>
      <c r="W39729" s="51"/>
    </row>
    <row r="39730">
      <c r="A39730" s="307"/>
      <c r="B39730" s="85"/>
      <c r="C39730" s="85"/>
      <c r="D39730" s="85"/>
      <c r="E39730" s="88"/>
      <c r="G39730" s="17"/>
      <c r="I39730" s="43"/>
      <c r="J39730" s="308"/>
      <c r="K39730" s="51"/>
      <c r="N39730" s="309"/>
      <c r="R39730" s="17"/>
      <c r="T39730" s="17"/>
      <c r="V39730" s="17"/>
      <c r="W39730" s="51"/>
    </row>
    <row r="39731">
      <c r="A39731" s="307"/>
      <c r="B39731" s="85"/>
      <c r="C39731" s="85"/>
      <c r="D39731" s="85"/>
      <c r="E39731" s="88"/>
      <c r="G39731" s="17"/>
      <c r="I39731" s="43"/>
      <c r="J39731" s="308"/>
      <c r="K39731" s="51"/>
      <c r="N39731" s="309"/>
      <c r="R39731" s="17"/>
      <c r="T39731" s="17"/>
      <c r="V39731" s="17"/>
      <c r="W39731" s="51"/>
    </row>
    <row r="39732">
      <c r="A39732" s="307"/>
      <c r="B39732" s="85"/>
      <c r="C39732" s="85"/>
      <c r="D39732" s="85"/>
      <c r="E39732" s="88"/>
      <c r="G39732" s="17"/>
      <c r="I39732" s="43"/>
      <c r="J39732" s="308"/>
      <c r="K39732" s="51"/>
      <c r="N39732" s="309"/>
      <c r="R39732" s="17"/>
      <c r="T39732" s="17"/>
      <c r="V39732" s="17"/>
      <c r="W39732" s="51"/>
    </row>
    <row r="39733">
      <c r="A39733" s="307"/>
      <c r="B39733" s="85"/>
      <c r="C39733" s="85"/>
      <c r="D39733" s="85"/>
      <c r="E39733" s="88"/>
      <c r="G39733" s="17"/>
      <c r="I39733" s="43"/>
      <c r="J39733" s="308"/>
      <c r="K39733" s="51"/>
      <c r="N39733" s="309"/>
      <c r="R39733" s="17"/>
      <c r="T39733" s="17"/>
      <c r="V39733" s="17"/>
      <c r="W39733" s="51"/>
    </row>
    <row r="39734">
      <c r="A39734" s="307"/>
      <c r="B39734" s="85"/>
      <c r="C39734" s="85"/>
      <c r="D39734" s="85"/>
      <c r="E39734" s="88"/>
      <c r="G39734" s="17"/>
      <c r="I39734" s="43"/>
      <c r="J39734" s="308"/>
      <c r="K39734" s="51"/>
      <c r="N39734" s="309"/>
      <c r="R39734" s="17"/>
      <c r="T39734" s="17"/>
      <c r="V39734" s="17"/>
      <c r="W39734" s="51"/>
    </row>
    <row r="39735">
      <c r="A39735" s="307"/>
      <c r="B39735" s="85"/>
      <c r="C39735" s="85"/>
      <c r="D39735" s="85"/>
      <c r="E39735" s="88"/>
      <c r="G39735" s="17"/>
      <c r="I39735" s="43"/>
      <c r="J39735" s="308"/>
      <c r="K39735" s="51"/>
      <c r="N39735" s="309"/>
      <c r="R39735" s="17"/>
      <c r="T39735" s="17"/>
      <c r="V39735" s="17"/>
      <c r="W39735" s="51"/>
    </row>
    <row r="39736">
      <c r="A39736" s="307"/>
      <c r="B39736" s="85"/>
      <c r="C39736" s="85"/>
      <c r="D39736" s="85"/>
      <c r="E39736" s="88"/>
      <c r="G39736" s="17"/>
      <c r="I39736" s="43"/>
      <c r="J39736" s="308"/>
      <c r="K39736" s="51"/>
      <c r="N39736" s="309"/>
      <c r="R39736" s="17"/>
      <c r="T39736" s="17"/>
      <c r="V39736" s="17"/>
      <c r="W39736" s="51"/>
    </row>
    <row r="39737">
      <c r="A39737" s="307"/>
      <c r="B39737" s="85"/>
      <c r="C39737" s="85"/>
      <c r="D39737" s="85"/>
      <c r="E39737" s="88"/>
      <c r="G39737" s="17"/>
      <c r="I39737" s="43"/>
      <c r="J39737" s="308"/>
      <c r="K39737" s="51"/>
      <c r="N39737" s="309"/>
      <c r="R39737" s="17"/>
      <c r="T39737" s="17"/>
      <c r="V39737" s="17"/>
      <c r="W39737" s="51"/>
    </row>
    <row r="39738">
      <c r="A39738" s="307"/>
      <c r="B39738" s="85"/>
      <c r="C39738" s="85"/>
      <c r="D39738" s="85"/>
      <c r="E39738" s="88"/>
      <c r="G39738" s="17"/>
      <c r="I39738" s="43"/>
      <c r="J39738" s="308"/>
      <c r="K39738" s="51"/>
      <c r="N39738" s="309"/>
      <c r="R39738" s="17"/>
      <c r="T39738" s="17"/>
      <c r="V39738" s="17"/>
      <c r="W39738" s="51"/>
    </row>
    <row r="39739">
      <c r="A39739" s="307"/>
      <c r="B39739" s="85"/>
      <c r="C39739" s="85"/>
      <c r="D39739" s="85"/>
      <c r="E39739" s="88"/>
      <c r="G39739" s="17"/>
      <c r="I39739" s="43"/>
      <c r="J39739" s="308"/>
      <c r="K39739" s="51"/>
      <c r="N39739" s="309"/>
      <c r="R39739" s="17"/>
      <c r="T39739" s="17"/>
      <c r="V39739" s="17"/>
      <c r="W39739" s="51"/>
    </row>
    <row r="39740">
      <c r="A39740" s="307"/>
      <c r="B39740" s="85"/>
      <c r="C39740" s="85"/>
      <c r="D39740" s="85"/>
      <c r="E39740" s="88"/>
      <c r="G39740" s="17"/>
      <c r="I39740" s="43"/>
      <c r="J39740" s="308"/>
      <c r="K39740" s="51"/>
      <c r="N39740" s="309"/>
      <c r="R39740" s="17"/>
      <c r="T39740" s="17"/>
      <c r="V39740" s="17"/>
      <c r="W39740" s="51"/>
    </row>
    <row r="39741">
      <c r="A39741" s="307"/>
      <c r="B39741" s="85"/>
      <c r="C39741" s="85"/>
      <c r="D39741" s="85"/>
      <c r="E39741" s="88"/>
      <c r="G39741" s="17"/>
      <c r="I39741" s="43"/>
      <c r="J39741" s="308"/>
      <c r="K39741" s="51"/>
      <c r="N39741" s="309"/>
      <c r="R39741" s="17"/>
      <c r="T39741" s="17"/>
      <c r="V39741" s="17"/>
      <c r="W39741" s="51"/>
    </row>
    <row r="39742">
      <c r="A39742" s="307"/>
      <c r="B39742" s="85"/>
      <c r="C39742" s="85"/>
      <c r="D39742" s="85"/>
      <c r="E39742" s="88"/>
      <c r="G39742" s="17"/>
      <c r="I39742" s="43"/>
      <c r="J39742" s="308"/>
      <c r="K39742" s="51"/>
      <c r="N39742" s="309"/>
      <c r="R39742" s="17"/>
      <c r="T39742" s="17"/>
      <c r="V39742" s="17"/>
      <c r="W39742" s="51"/>
    </row>
    <row r="39743">
      <c r="A39743" s="307"/>
      <c r="B39743" s="85"/>
      <c r="C39743" s="85"/>
      <c r="D39743" s="85"/>
      <c r="E39743" s="88"/>
      <c r="G39743" s="17"/>
      <c r="I39743" s="43"/>
      <c r="J39743" s="308"/>
      <c r="K39743" s="51"/>
      <c r="N39743" s="309"/>
      <c r="R39743" s="17"/>
      <c r="T39743" s="17"/>
      <c r="V39743" s="17"/>
      <c r="W39743" s="51"/>
    </row>
    <row r="39744">
      <c r="A39744" s="307"/>
      <c r="B39744" s="85"/>
      <c r="C39744" s="85"/>
      <c r="D39744" s="85"/>
      <c r="E39744" s="88"/>
      <c r="G39744" s="17"/>
      <c r="I39744" s="43"/>
      <c r="J39744" s="308"/>
      <c r="K39744" s="51"/>
      <c r="N39744" s="309"/>
      <c r="R39744" s="17"/>
      <c r="T39744" s="17"/>
      <c r="V39744" s="17"/>
      <c r="W39744" s="51"/>
    </row>
    <row r="39745">
      <c r="A39745" s="307"/>
      <c r="B39745" s="85"/>
      <c r="C39745" s="85"/>
      <c r="D39745" s="85"/>
      <c r="E39745" s="88"/>
      <c r="G39745" s="17"/>
      <c r="I39745" s="43"/>
      <c r="J39745" s="308"/>
      <c r="K39745" s="51"/>
      <c r="N39745" s="309"/>
      <c r="R39745" s="17"/>
      <c r="T39745" s="17"/>
      <c r="V39745" s="17"/>
      <c r="W39745" s="51"/>
    </row>
    <row r="39746">
      <c r="A39746" s="307"/>
      <c r="B39746" s="85"/>
      <c r="C39746" s="85"/>
      <c r="D39746" s="85"/>
      <c r="E39746" s="88"/>
      <c r="G39746" s="17"/>
      <c r="I39746" s="43"/>
      <c r="J39746" s="308"/>
      <c r="K39746" s="51"/>
      <c r="N39746" s="309"/>
      <c r="R39746" s="17"/>
      <c r="T39746" s="17"/>
      <c r="V39746" s="17"/>
      <c r="W39746" s="51"/>
    </row>
    <row r="39747">
      <c r="A39747" s="307"/>
      <c r="B39747" s="85"/>
      <c r="C39747" s="85"/>
      <c r="D39747" s="85"/>
      <c r="E39747" s="88"/>
      <c r="G39747" s="17"/>
      <c r="I39747" s="43"/>
      <c r="J39747" s="308"/>
      <c r="K39747" s="51"/>
      <c r="N39747" s="309"/>
      <c r="R39747" s="17"/>
      <c r="T39747" s="17"/>
      <c r="V39747" s="17"/>
      <c r="W39747" s="51"/>
    </row>
    <row r="39748">
      <c r="A39748" s="307"/>
      <c r="B39748" s="85"/>
      <c r="C39748" s="85"/>
      <c r="D39748" s="85"/>
      <c r="E39748" s="88"/>
      <c r="G39748" s="17"/>
      <c r="I39748" s="43"/>
      <c r="J39748" s="308"/>
      <c r="K39748" s="51"/>
      <c r="N39748" s="309"/>
      <c r="R39748" s="17"/>
      <c r="T39748" s="17"/>
      <c r="V39748" s="17"/>
      <c r="W39748" s="51"/>
    </row>
    <row r="39749">
      <c r="A39749" s="307"/>
      <c r="B39749" s="85"/>
      <c r="C39749" s="85"/>
      <c r="D39749" s="85"/>
      <c r="E39749" s="88"/>
      <c r="G39749" s="17"/>
      <c r="I39749" s="43"/>
      <c r="J39749" s="308"/>
      <c r="K39749" s="51"/>
      <c r="N39749" s="309"/>
      <c r="R39749" s="17"/>
      <c r="T39749" s="17"/>
      <c r="V39749" s="17"/>
      <c r="W39749" s="51"/>
    </row>
    <row r="39750">
      <c r="A39750" s="307"/>
      <c r="B39750" s="85"/>
      <c r="C39750" s="85"/>
      <c r="D39750" s="85"/>
      <c r="E39750" s="88"/>
      <c r="G39750" s="17"/>
      <c r="I39750" s="43"/>
      <c r="J39750" s="308"/>
      <c r="K39750" s="51"/>
      <c r="N39750" s="309"/>
      <c r="R39750" s="17"/>
      <c r="T39750" s="17"/>
      <c r="V39750" s="17"/>
      <c r="W39750" s="51"/>
    </row>
    <row r="39751">
      <c r="A39751" s="307"/>
      <c r="B39751" s="85"/>
      <c r="C39751" s="85"/>
      <c r="D39751" s="85"/>
      <c r="E39751" s="88"/>
      <c r="G39751" s="17"/>
      <c r="I39751" s="43"/>
      <c r="J39751" s="308"/>
      <c r="K39751" s="51"/>
      <c r="N39751" s="309"/>
      <c r="R39751" s="17"/>
      <c r="T39751" s="17"/>
      <c r="V39751" s="17"/>
      <c r="W39751" s="51"/>
    </row>
    <row r="39752">
      <c r="A39752" s="307"/>
      <c r="B39752" s="85"/>
      <c r="C39752" s="85"/>
      <c r="D39752" s="85"/>
      <c r="E39752" s="88"/>
      <c r="G39752" s="17"/>
      <c r="I39752" s="43"/>
      <c r="J39752" s="308"/>
      <c r="K39752" s="51"/>
      <c r="N39752" s="309"/>
      <c r="R39752" s="17"/>
      <c r="T39752" s="17"/>
      <c r="V39752" s="17"/>
      <c r="W39752" s="51"/>
    </row>
    <row r="39753">
      <c r="A39753" s="307"/>
      <c r="B39753" s="85"/>
      <c r="C39753" s="85"/>
      <c r="D39753" s="85"/>
      <c r="E39753" s="88"/>
      <c r="G39753" s="17"/>
      <c r="I39753" s="43"/>
      <c r="J39753" s="308"/>
      <c r="K39753" s="51"/>
      <c r="N39753" s="309"/>
      <c r="R39753" s="17"/>
      <c r="T39753" s="17"/>
      <c r="V39753" s="17"/>
      <c r="W39753" s="51"/>
    </row>
    <row r="39754">
      <c r="A39754" s="307"/>
      <c r="B39754" s="85"/>
      <c r="C39754" s="85"/>
      <c r="D39754" s="85"/>
      <c r="E39754" s="88"/>
      <c r="G39754" s="17"/>
      <c r="I39754" s="43"/>
      <c r="J39754" s="308"/>
      <c r="K39754" s="51"/>
      <c r="N39754" s="309"/>
      <c r="R39754" s="17"/>
      <c r="T39754" s="17"/>
      <c r="V39754" s="17"/>
      <c r="W39754" s="51"/>
    </row>
    <row r="39755">
      <c r="A39755" s="307"/>
      <c r="B39755" s="85"/>
      <c r="C39755" s="85"/>
      <c r="D39755" s="85"/>
      <c r="E39755" s="88"/>
      <c r="G39755" s="17"/>
      <c r="I39755" s="43"/>
      <c r="J39755" s="308"/>
      <c r="K39755" s="51"/>
      <c r="N39755" s="309"/>
      <c r="R39755" s="17"/>
      <c r="T39755" s="17"/>
      <c r="V39755" s="17"/>
      <c r="W39755" s="51"/>
    </row>
    <row r="39756">
      <c r="A39756" s="307"/>
      <c r="B39756" s="85"/>
      <c r="C39756" s="85"/>
      <c r="D39756" s="85"/>
      <c r="E39756" s="88"/>
      <c r="G39756" s="17"/>
      <c r="I39756" s="43"/>
      <c r="J39756" s="308"/>
      <c r="K39756" s="51"/>
      <c r="N39756" s="309"/>
      <c r="R39756" s="17"/>
      <c r="T39756" s="17"/>
      <c r="V39756" s="17"/>
      <c r="W39756" s="51"/>
    </row>
    <row r="39757">
      <c r="A39757" s="307"/>
      <c r="B39757" s="85"/>
      <c r="C39757" s="85"/>
      <c r="D39757" s="85"/>
      <c r="E39757" s="88"/>
      <c r="G39757" s="17"/>
      <c r="I39757" s="43"/>
      <c r="J39757" s="308"/>
      <c r="K39757" s="51"/>
      <c r="N39757" s="309"/>
      <c r="R39757" s="17"/>
      <c r="T39757" s="17"/>
      <c r="V39757" s="17"/>
      <c r="W39757" s="51"/>
    </row>
    <row r="39758">
      <c r="A39758" s="307"/>
      <c r="B39758" s="85"/>
      <c r="C39758" s="85"/>
      <c r="D39758" s="85"/>
      <c r="E39758" s="88"/>
      <c r="G39758" s="17"/>
      <c r="I39758" s="43"/>
      <c r="J39758" s="308"/>
      <c r="K39758" s="51"/>
      <c r="N39758" s="309"/>
      <c r="R39758" s="17"/>
      <c r="T39758" s="17"/>
      <c r="V39758" s="17"/>
      <c r="W39758" s="51"/>
    </row>
    <row r="39759">
      <c r="A39759" s="307"/>
      <c r="B39759" s="85"/>
      <c r="C39759" s="85"/>
      <c r="D39759" s="85"/>
      <c r="E39759" s="88"/>
      <c r="G39759" s="17"/>
      <c r="I39759" s="43"/>
      <c r="J39759" s="308"/>
      <c r="K39759" s="51"/>
      <c r="N39759" s="309"/>
      <c r="R39759" s="17"/>
      <c r="T39759" s="17"/>
      <c r="V39759" s="17"/>
      <c r="W39759" s="51"/>
    </row>
    <row r="39760">
      <c r="A39760" s="307"/>
      <c r="B39760" s="85"/>
      <c r="C39760" s="85"/>
      <c r="D39760" s="85"/>
      <c r="E39760" s="88"/>
      <c r="G39760" s="17"/>
      <c r="I39760" s="43"/>
      <c r="J39760" s="308"/>
      <c r="K39760" s="51"/>
      <c r="N39760" s="309"/>
      <c r="R39760" s="17"/>
      <c r="T39760" s="17"/>
      <c r="V39760" s="17"/>
      <c r="W39760" s="51"/>
    </row>
    <row r="39761">
      <c r="A39761" s="307"/>
      <c r="B39761" s="85"/>
      <c r="C39761" s="85"/>
      <c r="D39761" s="85"/>
      <c r="E39761" s="88"/>
      <c r="G39761" s="17"/>
      <c r="I39761" s="43"/>
      <c r="J39761" s="308"/>
      <c r="K39761" s="51"/>
      <c r="N39761" s="309"/>
      <c r="R39761" s="17"/>
      <c r="T39761" s="17"/>
      <c r="V39761" s="17"/>
      <c r="W39761" s="51"/>
    </row>
    <row r="39762">
      <c r="A39762" s="307"/>
      <c r="B39762" s="85"/>
      <c r="C39762" s="85"/>
      <c r="D39762" s="85"/>
      <c r="E39762" s="88"/>
      <c r="G39762" s="17"/>
      <c r="I39762" s="43"/>
      <c r="J39762" s="308"/>
      <c r="K39762" s="51"/>
      <c r="N39762" s="309"/>
      <c r="R39762" s="17"/>
      <c r="T39762" s="17"/>
      <c r="V39762" s="17"/>
      <c r="W39762" s="51"/>
    </row>
    <row r="39763">
      <c r="A39763" s="307"/>
      <c r="B39763" s="85"/>
      <c r="C39763" s="85"/>
      <c r="D39763" s="85"/>
      <c r="E39763" s="88"/>
      <c r="G39763" s="17"/>
      <c r="I39763" s="43"/>
      <c r="J39763" s="308"/>
      <c r="K39763" s="51"/>
      <c r="N39763" s="309"/>
      <c r="R39763" s="17"/>
      <c r="T39763" s="17"/>
      <c r="V39763" s="17"/>
      <c r="W39763" s="51"/>
    </row>
    <row r="39764">
      <c r="A39764" s="307"/>
      <c r="B39764" s="85"/>
      <c r="C39764" s="85"/>
      <c r="D39764" s="85"/>
      <c r="E39764" s="88"/>
      <c r="G39764" s="17"/>
      <c r="I39764" s="43"/>
      <c r="J39764" s="308"/>
      <c r="K39764" s="51"/>
      <c r="N39764" s="309"/>
      <c r="R39764" s="17"/>
      <c r="T39764" s="17"/>
      <c r="V39764" s="17"/>
      <c r="W39764" s="51"/>
    </row>
    <row r="39765">
      <c r="A39765" s="307"/>
      <c r="B39765" s="85"/>
      <c r="C39765" s="85"/>
      <c r="D39765" s="85"/>
      <c r="E39765" s="88"/>
      <c r="G39765" s="17"/>
      <c r="I39765" s="43"/>
      <c r="J39765" s="308"/>
      <c r="K39765" s="51"/>
      <c r="N39765" s="309"/>
      <c r="R39765" s="17"/>
      <c r="T39765" s="17"/>
      <c r="V39765" s="17"/>
      <c r="W39765" s="51"/>
    </row>
    <row r="39766">
      <c r="A39766" s="307"/>
      <c r="B39766" s="85"/>
      <c r="C39766" s="85"/>
      <c r="D39766" s="85"/>
      <c r="E39766" s="88"/>
      <c r="G39766" s="17"/>
      <c r="I39766" s="43"/>
      <c r="J39766" s="308"/>
      <c r="K39766" s="51"/>
      <c r="N39766" s="309"/>
      <c r="R39766" s="17"/>
      <c r="T39766" s="17"/>
      <c r="V39766" s="17"/>
      <c r="W39766" s="51"/>
    </row>
    <row r="39767">
      <c r="A39767" s="307"/>
      <c r="B39767" s="85"/>
      <c r="C39767" s="85"/>
      <c r="D39767" s="85"/>
      <c r="E39767" s="88"/>
      <c r="G39767" s="17"/>
      <c r="I39767" s="43"/>
      <c r="J39767" s="308"/>
      <c r="K39767" s="51"/>
      <c r="N39767" s="309"/>
      <c r="R39767" s="17"/>
      <c r="T39767" s="17"/>
      <c r="V39767" s="17"/>
      <c r="W39767" s="51"/>
    </row>
    <row r="39768">
      <c r="A39768" s="307"/>
      <c r="B39768" s="85"/>
      <c r="C39768" s="85"/>
      <c r="D39768" s="85"/>
      <c r="E39768" s="88"/>
      <c r="G39768" s="17"/>
      <c r="I39768" s="43"/>
      <c r="J39768" s="308"/>
      <c r="K39768" s="51"/>
      <c r="N39768" s="309"/>
      <c r="R39768" s="17"/>
      <c r="T39768" s="17"/>
      <c r="V39768" s="17"/>
      <c r="W39768" s="51"/>
    </row>
    <row r="39769">
      <c r="A39769" s="307"/>
      <c r="B39769" s="85"/>
      <c r="C39769" s="85"/>
      <c r="D39769" s="85"/>
      <c r="E39769" s="88"/>
      <c r="G39769" s="17"/>
      <c r="I39769" s="43"/>
      <c r="J39769" s="308"/>
      <c r="K39769" s="51"/>
      <c r="N39769" s="309"/>
      <c r="R39769" s="17"/>
      <c r="T39769" s="17"/>
      <c r="V39769" s="17"/>
      <c r="W39769" s="51"/>
    </row>
    <row r="39770">
      <c r="A39770" s="307"/>
      <c r="B39770" s="85"/>
      <c r="C39770" s="85"/>
      <c r="D39770" s="85"/>
      <c r="E39770" s="88"/>
      <c r="G39770" s="17"/>
      <c r="I39770" s="43"/>
      <c r="J39770" s="308"/>
      <c r="K39770" s="51"/>
      <c r="N39770" s="309"/>
      <c r="R39770" s="17"/>
      <c r="T39770" s="17"/>
      <c r="V39770" s="17"/>
      <c r="W39770" s="51"/>
    </row>
    <row r="39771">
      <c r="A39771" s="307"/>
      <c r="B39771" s="85"/>
      <c r="C39771" s="85"/>
      <c r="D39771" s="85"/>
      <c r="E39771" s="88"/>
      <c r="G39771" s="17"/>
      <c r="I39771" s="43"/>
      <c r="J39771" s="308"/>
      <c r="K39771" s="51"/>
      <c r="N39771" s="309"/>
      <c r="R39771" s="17"/>
      <c r="T39771" s="17"/>
      <c r="V39771" s="17"/>
      <c r="W39771" s="51"/>
    </row>
    <row r="39772">
      <c r="A39772" s="307"/>
      <c r="B39772" s="85"/>
      <c r="C39772" s="85"/>
      <c r="D39772" s="85"/>
      <c r="E39772" s="88"/>
      <c r="G39772" s="17"/>
      <c r="I39772" s="43"/>
      <c r="J39772" s="308"/>
      <c r="K39772" s="51"/>
      <c r="N39772" s="309"/>
      <c r="R39772" s="17"/>
      <c r="T39772" s="17"/>
      <c r="V39772" s="17"/>
      <c r="W39772" s="51"/>
    </row>
    <row r="39773">
      <c r="A39773" s="307"/>
      <c r="B39773" s="85"/>
      <c r="C39773" s="85"/>
      <c r="D39773" s="85"/>
      <c r="E39773" s="88"/>
      <c r="G39773" s="17"/>
      <c r="I39773" s="43"/>
      <c r="J39773" s="308"/>
      <c r="K39773" s="51"/>
      <c r="N39773" s="309"/>
      <c r="R39773" s="17"/>
      <c r="T39773" s="17"/>
      <c r="V39773" s="17"/>
      <c r="W39773" s="51"/>
    </row>
    <row r="39774">
      <c r="A39774" s="307"/>
      <c r="B39774" s="85"/>
      <c r="C39774" s="85"/>
      <c r="D39774" s="85"/>
      <c r="E39774" s="88"/>
      <c r="G39774" s="17"/>
      <c r="I39774" s="43"/>
      <c r="J39774" s="308"/>
      <c r="K39774" s="51"/>
      <c r="N39774" s="309"/>
      <c r="R39774" s="17"/>
      <c r="T39774" s="17"/>
      <c r="V39774" s="17"/>
      <c r="W39774" s="51"/>
    </row>
    <row r="39775">
      <c r="A39775" s="307"/>
      <c r="B39775" s="85"/>
      <c r="C39775" s="85"/>
      <c r="D39775" s="85"/>
      <c r="E39775" s="88"/>
      <c r="G39775" s="17"/>
      <c r="I39775" s="43"/>
      <c r="J39775" s="308"/>
      <c r="K39775" s="51"/>
      <c r="N39775" s="309"/>
      <c r="R39775" s="17"/>
      <c r="T39775" s="17"/>
      <c r="V39775" s="17"/>
      <c r="W39775" s="51"/>
    </row>
    <row r="39776">
      <c r="A39776" s="307"/>
      <c r="B39776" s="85"/>
      <c r="C39776" s="85"/>
      <c r="D39776" s="85"/>
      <c r="E39776" s="88"/>
      <c r="G39776" s="17"/>
      <c r="I39776" s="43"/>
      <c r="J39776" s="308"/>
      <c r="K39776" s="51"/>
      <c r="N39776" s="309"/>
      <c r="R39776" s="17"/>
      <c r="T39776" s="17"/>
      <c r="V39776" s="17"/>
      <c r="W39776" s="51"/>
    </row>
    <row r="39777">
      <c r="A39777" s="307"/>
      <c r="B39777" s="85"/>
      <c r="C39777" s="85"/>
      <c r="D39777" s="85"/>
      <c r="E39777" s="88"/>
      <c r="G39777" s="17"/>
      <c r="I39777" s="43"/>
      <c r="J39777" s="308"/>
      <c r="K39777" s="51"/>
      <c r="N39777" s="309"/>
      <c r="R39777" s="17"/>
      <c r="T39777" s="17"/>
      <c r="V39777" s="17"/>
      <c r="W39777" s="51"/>
    </row>
    <row r="39778">
      <c r="A39778" s="307"/>
      <c r="B39778" s="85"/>
      <c r="C39778" s="85"/>
      <c r="D39778" s="85"/>
      <c r="E39778" s="88"/>
      <c r="G39778" s="17"/>
      <c r="I39778" s="43"/>
      <c r="J39778" s="308"/>
      <c r="K39778" s="51"/>
      <c r="N39778" s="309"/>
      <c r="R39778" s="17"/>
      <c r="T39778" s="17"/>
      <c r="V39778" s="17"/>
      <c r="W39778" s="51"/>
    </row>
    <row r="39779">
      <c r="A39779" s="307"/>
      <c r="B39779" s="85"/>
      <c r="C39779" s="85"/>
      <c r="D39779" s="85"/>
      <c r="E39779" s="88"/>
      <c r="G39779" s="17"/>
      <c r="I39779" s="43"/>
      <c r="J39779" s="308"/>
      <c r="K39779" s="51"/>
      <c r="N39779" s="309"/>
      <c r="R39779" s="17"/>
      <c r="T39779" s="17"/>
      <c r="V39779" s="17"/>
      <c r="W39779" s="51"/>
    </row>
    <row r="39780">
      <c r="A39780" s="307"/>
      <c r="B39780" s="85"/>
      <c r="C39780" s="85"/>
      <c r="D39780" s="85"/>
      <c r="E39780" s="88"/>
      <c r="G39780" s="17"/>
      <c r="I39780" s="43"/>
      <c r="J39780" s="308"/>
      <c r="K39780" s="51"/>
      <c r="N39780" s="309"/>
      <c r="R39780" s="17"/>
      <c r="T39780" s="17"/>
      <c r="V39780" s="17"/>
      <c r="W39780" s="51"/>
    </row>
    <row r="39781">
      <c r="A39781" s="307"/>
      <c r="B39781" s="85"/>
      <c r="C39781" s="85"/>
      <c r="D39781" s="85"/>
      <c r="E39781" s="88"/>
      <c r="G39781" s="17"/>
      <c r="I39781" s="43"/>
      <c r="J39781" s="308"/>
      <c r="K39781" s="51"/>
      <c r="N39781" s="309"/>
      <c r="R39781" s="17"/>
      <c r="T39781" s="17"/>
      <c r="V39781" s="17"/>
      <c r="W39781" s="51"/>
    </row>
    <row r="39782">
      <c r="A39782" s="307"/>
      <c r="B39782" s="85"/>
      <c r="C39782" s="85"/>
      <c r="D39782" s="85"/>
      <c r="E39782" s="88"/>
      <c r="G39782" s="17"/>
      <c r="I39782" s="43"/>
      <c r="J39782" s="308"/>
      <c r="K39782" s="51"/>
      <c r="N39782" s="309"/>
      <c r="R39782" s="17"/>
      <c r="T39782" s="17"/>
      <c r="V39782" s="17"/>
      <c r="W39782" s="51"/>
    </row>
    <row r="39783">
      <c r="A39783" s="307"/>
      <c r="B39783" s="85"/>
      <c r="C39783" s="85"/>
      <c r="D39783" s="85"/>
      <c r="E39783" s="88"/>
      <c r="G39783" s="17"/>
      <c r="I39783" s="43"/>
      <c r="J39783" s="308"/>
      <c r="K39783" s="51"/>
      <c r="N39783" s="309"/>
      <c r="R39783" s="17"/>
      <c r="T39783" s="17"/>
      <c r="V39783" s="17"/>
      <c r="W39783" s="51"/>
    </row>
    <row r="39784">
      <c r="A39784" s="307"/>
      <c r="B39784" s="85"/>
      <c r="C39784" s="85"/>
      <c r="D39784" s="85"/>
      <c r="E39784" s="88"/>
      <c r="G39784" s="17"/>
      <c r="I39784" s="43"/>
      <c r="J39784" s="308"/>
      <c r="K39784" s="51"/>
      <c r="N39784" s="309"/>
      <c r="R39784" s="17"/>
      <c r="T39784" s="17"/>
      <c r="V39784" s="17"/>
      <c r="W39784" s="51"/>
    </row>
    <row r="39785">
      <c r="A39785" s="307"/>
      <c r="B39785" s="85"/>
      <c r="C39785" s="85"/>
      <c r="D39785" s="85"/>
      <c r="E39785" s="88"/>
      <c r="G39785" s="17"/>
      <c r="I39785" s="43"/>
      <c r="J39785" s="308"/>
      <c r="K39785" s="51"/>
      <c r="N39785" s="309"/>
      <c r="R39785" s="17"/>
      <c r="T39785" s="17"/>
      <c r="V39785" s="17"/>
      <c r="W39785" s="51"/>
    </row>
    <row r="39786">
      <c r="A39786" s="307"/>
      <c r="B39786" s="85"/>
      <c r="C39786" s="85"/>
      <c r="D39786" s="85"/>
      <c r="E39786" s="88"/>
      <c r="G39786" s="17"/>
      <c r="I39786" s="43"/>
      <c r="J39786" s="308"/>
      <c r="K39786" s="51"/>
      <c r="N39786" s="309"/>
      <c r="R39786" s="17"/>
      <c r="T39786" s="17"/>
      <c r="V39786" s="17"/>
      <c r="W39786" s="51"/>
    </row>
    <row r="39787">
      <c r="A39787" s="307"/>
      <c r="B39787" s="85"/>
      <c r="C39787" s="85"/>
      <c r="D39787" s="85"/>
      <c r="E39787" s="88"/>
      <c r="G39787" s="17"/>
      <c r="I39787" s="43"/>
      <c r="J39787" s="308"/>
      <c r="K39787" s="51"/>
      <c r="N39787" s="309"/>
      <c r="R39787" s="17"/>
      <c r="T39787" s="17"/>
      <c r="V39787" s="17"/>
      <c r="W39787" s="51"/>
    </row>
    <row r="39788">
      <c r="A39788" s="307"/>
      <c r="B39788" s="85"/>
      <c r="C39788" s="85"/>
      <c r="D39788" s="85"/>
      <c r="E39788" s="88"/>
      <c r="G39788" s="17"/>
      <c r="I39788" s="43"/>
      <c r="J39788" s="308"/>
      <c r="K39788" s="51"/>
      <c r="N39788" s="309"/>
      <c r="R39788" s="17"/>
      <c r="T39788" s="17"/>
      <c r="V39788" s="17"/>
      <c r="W39788" s="51"/>
    </row>
    <row r="39789">
      <c r="A39789" s="307"/>
      <c r="B39789" s="85"/>
      <c r="C39789" s="85"/>
      <c r="D39789" s="85"/>
      <c r="E39789" s="88"/>
      <c r="G39789" s="17"/>
      <c r="I39789" s="43"/>
      <c r="J39789" s="308"/>
      <c r="K39789" s="51"/>
      <c r="N39789" s="309"/>
      <c r="R39789" s="17"/>
      <c r="T39789" s="17"/>
      <c r="V39789" s="17"/>
      <c r="W39789" s="51"/>
    </row>
    <row r="39790">
      <c r="A39790" s="307"/>
      <c r="B39790" s="85"/>
      <c r="C39790" s="85"/>
      <c r="D39790" s="85"/>
      <c r="E39790" s="88"/>
      <c r="G39790" s="17"/>
      <c r="I39790" s="43"/>
      <c r="J39790" s="308"/>
      <c r="K39790" s="51"/>
      <c r="N39790" s="309"/>
      <c r="R39790" s="17"/>
      <c r="T39790" s="17"/>
      <c r="V39790" s="17"/>
      <c r="W39790" s="51"/>
    </row>
    <row r="39791">
      <c r="A39791" s="307"/>
      <c r="B39791" s="85"/>
      <c r="C39791" s="85"/>
      <c r="D39791" s="85"/>
      <c r="E39791" s="88"/>
      <c r="G39791" s="17"/>
      <c r="I39791" s="43"/>
      <c r="J39791" s="308"/>
      <c r="K39791" s="51"/>
      <c r="N39791" s="309"/>
      <c r="R39791" s="17"/>
      <c r="T39791" s="17"/>
      <c r="V39791" s="17"/>
      <c r="W39791" s="51"/>
    </row>
    <row r="39792">
      <c r="A39792" s="307"/>
      <c r="B39792" s="85"/>
      <c r="C39792" s="85"/>
      <c r="D39792" s="85"/>
      <c r="E39792" s="88"/>
      <c r="G39792" s="17"/>
      <c r="I39792" s="43"/>
      <c r="J39792" s="308"/>
      <c r="K39792" s="51"/>
      <c r="N39792" s="309"/>
      <c r="R39792" s="17"/>
      <c r="T39792" s="17"/>
      <c r="V39792" s="17"/>
      <c r="W39792" s="51"/>
    </row>
    <row r="39793">
      <c r="A39793" s="307"/>
      <c r="B39793" s="85"/>
      <c r="C39793" s="85"/>
      <c r="D39793" s="85"/>
      <c r="E39793" s="88"/>
      <c r="G39793" s="17"/>
      <c r="I39793" s="43"/>
      <c r="J39793" s="308"/>
      <c r="K39793" s="51"/>
      <c r="N39793" s="309"/>
      <c r="R39793" s="17"/>
      <c r="T39793" s="17"/>
      <c r="V39793" s="17"/>
      <c r="W39793" s="51"/>
    </row>
    <row r="39794">
      <c r="A39794" s="307"/>
      <c r="B39794" s="85"/>
      <c r="C39794" s="85"/>
      <c r="D39794" s="85"/>
      <c r="E39794" s="88"/>
      <c r="G39794" s="17"/>
      <c r="I39794" s="43"/>
      <c r="J39794" s="308"/>
      <c r="K39794" s="51"/>
      <c r="N39794" s="309"/>
      <c r="R39794" s="17"/>
      <c r="T39794" s="17"/>
      <c r="V39794" s="17"/>
      <c r="W39794" s="51"/>
    </row>
    <row r="39795">
      <c r="A39795" s="307"/>
      <c r="B39795" s="85"/>
      <c r="C39795" s="85"/>
      <c r="D39795" s="85"/>
      <c r="E39795" s="88"/>
      <c r="G39795" s="17"/>
      <c r="I39795" s="43"/>
      <c r="J39795" s="308"/>
      <c r="K39795" s="51"/>
      <c r="N39795" s="309"/>
      <c r="R39795" s="17"/>
      <c r="T39795" s="17"/>
      <c r="V39795" s="17"/>
      <c r="W39795" s="51"/>
    </row>
    <row r="39796">
      <c r="A39796" s="307"/>
      <c r="B39796" s="85"/>
      <c r="C39796" s="85"/>
      <c r="D39796" s="85"/>
      <c r="E39796" s="88"/>
      <c r="G39796" s="17"/>
      <c r="I39796" s="43"/>
      <c r="J39796" s="308"/>
      <c r="K39796" s="51"/>
      <c r="N39796" s="309"/>
      <c r="R39796" s="17"/>
      <c r="T39796" s="17"/>
      <c r="V39796" s="17"/>
      <c r="W39796" s="51"/>
    </row>
    <row r="39797">
      <c r="A39797" s="307"/>
      <c r="B39797" s="85"/>
      <c r="C39797" s="85"/>
      <c r="D39797" s="85"/>
      <c r="E39797" s="88"/>
      <c r="G39797" s="17"/>
      <c r="I39797" s="43"/>
      <c r="J39797" s="308"/>
      <c r="K39797" s="51"/>
      <c r="N39797" s="309"/>
      <c r="R39797" s="17"/>
      <c r="T39797" s="17"/>
      <c r="V39797" s="17"/>
      <c r="W39797" s="51"/>
    </row>
    <row r="39798">
      <c r="A39798" s="307"/>
      <c r="B39798" s="85"/>
      <c r="C39798" s="85"/>
      <c r="D39798" s="85"/>
      <c r="E39798" s="88"/>
      <c r="G39798" s="17"/>
      <c r="I39798" s="43"/>
      <c r="J39798" s="308"/>
      <c r="K39798" s="51"/>
      <c r="N39798" s="309"/>
      <c r="R39798" s="17"/>
      <c r="T39798" s="17"/>
      <c r="V39798" s="17"/>
      <c r="W39798" s="51"/>
    </row>
    <row r="39799">
      <c r="A39799" s="307"/>
      <c r="B39799" s="85"/>
      <c r="C39799" s="85"/>
      <c r="D39799" s="85"/>
      <c r="E39799" s="88"/>
      <c r="G39799" s="17"/>
      <c r="I39799" s="43"/>
      <c r="J39799" s="308"/>
      <c r="K39799" s="51"/>
      <c r="N39799" s="309"/>
      <c r="R39799" s="17"/>
      <c r="T39799" s="17"/>
      <c r="V39799" s="17"/>
      <c r="W39799" s="51"/>
    </row>
    <row r="39800">
      <c r="A39800" s="307"/>
      <c r="B39800" s="85"/>
      <c r="C39800" s="85"/>
      <c r="D39800" s="85"/>
      <c r="E39800" s="88"/>
      <c r="G39800" s="17"/>
      <c r="I39800" s="43"/>
      <c r="J39800" s="308"/>
      <c r="K39800" s="51"/>
      <c r="N39800" s="309"/>
      <c r="R39800" s="17"/>
      <c r="T39800" s="17"/>
      <c r="V39800" s="17"/>
      <c r="W39800" s="51"/>
    </row>
    <row r="39801">
      <c r="A39801" s="307"/>
      <c r="B39801" s="85"/>
      <c r="C39801" s="85"/>
      <c r="D39801" s="85"/>
      <c r="E39801" s="88"/>
      <c r="G39801" s="17"/>
      <c r="I39801" s="43"/>
      <c r="J39801" s="308"/>
      <c r="K39801" s="51"/>
      <c r="N39801" s="309"/>
      <c r="R39801" s="17"/>
      <c r="T39801" s="17"/>
      <c r="V39801" s="17"/>
      <c r="W39801" s="51"/>
    </row>
    <row r="39802">
      <c r="A39802" s="307"/>
      <c r="B39802" s="85"/>
      <c r="C39802" s="85"/>
      <c r="D39802" s="85"/>
      <c r="E39802" s="88"/>
      <c r="G39802" s="17"/>
      <c r="I39802" s="43"/>
      <c r="J39802" s="308"/>
      <c r="K39802" s="51"/>
      <c r="N39802" s="309"/>
      <c r="R39802" s="17"/>
      <c r="T39802" s="17"/>
      <c r="V39802" s="17"/>
      <c r="W39802" s="51"/>
    </row>
    <row r="39803">
      <c r="A39803" s="307"/>
      <c r="B39803" s="85"/>
      <c r="C39803" s="85"/>
      <c r="D39803" s="85"/>
      <c r="E39803" s="88"/>
      <c r="G39803" s="17"/>
      <c r="I39803" s="43"/>
      <c r="J39803" s="308"/>
      <c r="K39803" s="51"/>
      <c r="N39803" s="309"/>
      <c r="R39803" s="17"/>
      <c r="T39803" s="17"/>
      <c r="V39803" s="17"/>
      <c r="W39803" s="51"/>
    </row>
    <row r="39804">
      <c r="A39804" s="307"/>
      <c r="B39804" s="85"/>
      <c r="C39804" s="85"/>
      <c r="D39804" s="85"/>
      <c r="E39804" s="88"/>
      <c r="G39804" s="17"/>
      <c r="I39804" s="43"/>
      <c r="J39804" s="308"/>
      <c r="K39804" s="51"/>
      <c r="N39804" s="309"/>
      <c r="R39804" s="17"/>
      <c r="T39804" s="17"/>
      <c r="V39804" s="17"/>
      <c r="W39804" s="51"/>
    </row>
    <row r="39805">
      <c r="A39805" s="307"/>
      <c r="B39805" s="85"/>
      <c r="C39805" s="85"/>
      <c r="D39805" s="85"/>
      <c r="E39805" s="88"/>
      <c r="G39805" s="17"/>
      <c r="I39805" s="43"/>
      <c r="J39805" s="308"/>
      <c r="K39805" s="51"/>
      <c r="N39805" s="309"/>
      <c r="R39805" s="17"/>
      <c r="T39805" s="17"/>
      <c r="V39805" s="17"/>
      <c r="W39805" s="51"/>
    </row>
    <row r="39806">
      <c r="A39806" s="307"/>
      <c r="B39806" s="85"/>
      <c r="C39806" s="85"/>
      <c r="D39806" s="85"/>
      <c r="E39806" s="88"/>
      <c r="G39806" s="17"/>
      <c r="I39806" s="43"/>
      <c r="J39806" s="308"/>
      <c r="K39806" s="51"/>
      <c r="N39806" s="309"/>
      <c r="R39806" s="17"/>
      <c r="T39806" s="17"/>
      <c r="V39806" s="17"/>
      <c r="W39806" s="51"/>
    </row>
    <row r="39807">
      <c r="A39807" s="307"/>
      <c r="B39807" s="85"/>
      <c r="C39807" s="85"/>
      <c r="D39807" s="85"/>
      <c r="E39807" s="88"/>
      <c r="G39807" s="17"/>
      <c r="I39807" s="43"/>
      <c r="J39807" s="308"/>
      <c r="K39807" s="51"/>
      <c r="N39807" s="309"/>
      <c r="R39807" s="17"/>
      <c r="T39807" s="17"/>
      <c r="V39807" s="17"/>
      <c r="W39807" s="51"/>
    </row>
    <row r="39808">
      <c r="A39808" s="307"/>
      <c r="B39808" s="85"/>
      <c r="C39808" s="85"/>
      <c r="D39808" s="85"/>
      <c r="E39808" s="88"/>
      <c r="G39808" s="17"/>
      <c r="I39808" s="43"/>
      <c r="J39808" s="308"/>
      <c r="K39808" s="51"/>
      <c r="N39808" s="309"/>
      <c r="R39808" s="17"/>
      <c r="T39808" s="17"/>
      <c r="V39808" s="17"/>
      <c r="W39808" s="51"/>
    </row>
    <row r="39809">
      <c r="A39809" s="307"/>
      <c r="B39809" s="85"/>
      <c r="C39809" s="85"/>
      <c r="D39809" s="85"/>
      <c r="E39809" s="88"/>
      <c r="G39809" s="17"/>
      <c r="I39809" s="43"/>
      <c r="J39809" s="308"/>
      <c r="K39809" s="51"/>
      <c r="N39809" s="309"/>
      <c r="R39809" s="17"/>
      <c r="T39809" s="17"/>
      <c r="V39809" s="17"/>
      <c r="W39809" s="51"/>
    </row>
    <row r="39810">
      <c r="A39810" s="307"/>
      <c r="B39810" s="85"/>
      <c r="C39810" s="85"/>
      <c r="D39810" s="85"/>
      <c r="E39810" s="88"/>
      <c r="G39810" s="17"/>
      <c r="I39810" s="43"/>
      <c r="J39810" s="308"/>
      <c r="K39810" s="51"/>
      <c r="N39810" s="309"/>
      <c r="R39810" s="17"/>
      <c r="T39810" s="17"/>
      <c r="V39810" s="17"/>
      <c r="W39810" s="51"/>
    </row>
    <row r="39811">
      <c r="A39811" s="307"/>
      <c r="B39811" s="85"/>
      <c r="C39811" s="85"/>
      <c r="D39811" s="85"/>
      <c r="E39811" s="88"/>
      <c r="G39811" s="17"/>
      <c r="I39811" s="43"/>
      <c r="J39811" s="308"/>
      <c r="K39811" s="51"/>
      <c r="N39811" s="309"/>
      <c r="R39811" s="17"/>
      <c r="T39811" s="17"/>
      <c r="V39811" s="17"/>
      <c r="W39811" s="51"/>
    </row>
    <row r="39812">
      <c r="A39812" s="307"/>
      <c r="B39812" s="85"/>
      <c r="C39812" s="85"/>
      <c r="D39812" s="85"/>
      <c r="E39812" s="88"/>
      <c r="G39812" s="17"/>
      <c r="I39812" s="43"/>
      <c r="J39812" s="308"/>
      <c r="K39812" s="51"/>
      <c r="N39812" s="309"/>
      <c r="R39812" s="17"/>
      <c r="T39812" s="17"/>
      <c r="V39812" s="17"/>
      <c r="W39812" s="51"/>
    </row>
    <row r="39813">
      <c r="A39813" s="307"/>
      <c r="B39813" s="85"/>
      <c r="C39813" s="85"/>
      <c r="D39813" s="85"/>
      <c r="E39813" s="88"/>
      <c r="G39813" s="17"/>
      <c r="I39813" s="43"/>
      <c r="J39813" s="308"/>
      <c r="K39813" s="51"/>
      <c r="N39813" s="309"/>
      <c r="R39813" s="17"/>
      <c r="T39813" s="17"/>
      <c r="V39813" s="17"/>
      <c r="W39813" s="51"/>
    </row>
    <row r="39814">
      <c r="A39814" s="307"/>
      <c r="B39814" s="85"/>
      <c r="C39814" s="85"/>
      <c r="D39814" s="85"/>
      <c r="E39814" s="88"/>
      <c r="G39814" s="17"/>
      <c r="I39814" s="43"/>
      <c r="J39814" s="308"/>
      <c r="K39814" s="51"/>
      <c r="N39814" s="309"/>
      <c r="R39814" s="17"/>
      <c r="T39814" s="17"/>
      <c r="V39814" s="17"/>
      <c r="W39814" s="51"/>
    </row>
    <row r="39815">
      <c r="A39815" s="307"/>
      <c r="B39815" s="85"/>
      <c r="C39815" s="85"/>
      <c r="D39815" s="85"/>
      <c r="E39815" s="88"/>
      <c r="G39815" s="17"/>
      <c r="I39815" s="43"/>
      <c r="J39815" s="308"/>
      <c r="K39815" s="51"/>
      <c r="N39815" s="309"/>
      <c r="R39815" s="17"/>
      <c r="T39815" s="17"/>
      <c r="V39815" s="17"/>
      <c r="W39815" s="51"/>
    </row>
    <row r="39816">
      <c r="A39816" s="307"/>
      <c r="B39816" s="85"/>
      <c r="C39816" s="85"/>
      <c r="D39816" s="85"/>
      <c r="E39816" s="88"/>
      <c r="G39816" s="17"/>
      <c r="I39816" s="43"/>
      <c r="J39816" s="308"/>
      <c r="K39816" s="51"/>
      <c r="N39816" s="309"/>
      <c r="R39816" s="17"/>
      <c r="T39816" s="17"/>
      <c r="V39816" s="17"/>
      <c r="W39816" s="51"/>
    </row>
    <row r="39817">
      <c r="A39817" s="307"/>
      <c r="B39817" s="85"/>
      <c r="C39817" s="85"/>
      <c r="D39817" s="85"/>
      <c r="E39817" s="88"/>
      <c r="G39817" s="17"/>
      <c r="I39817" s="43"/>
      <c r="J39817" s="308"/>
      <c r="K39817" s="51"/>
      <c r="N39817" s="309"/>
      <c r="R39817" s="17"/>
      <c r="T39817" s="17"/>
      <c r="V39817" s="17"/>
      <c r="W39817" s="51"/>
    </row>
    <row r="39818">
      <c r="A39818" s="307"/>
      <c r="B39818" s="85"/>
      <c r="C39818" s="85"/>
      <c r="D39818" s="85"/>
      <c r="E39818" s="88"/>
      <c r="G39818" s="17"/>
      <c r="I39818" s="43"/>
      <c r="J39818" s="308"/>
      <c r="K39818" s="51"/>
      <c r="N39818" s="309"/>
      <c r="R39818" s="17"/>
      <c r="T39818" s="17"/>
      <c r="V39818" s="17"/>
      <c r="W39818" s="51"/>
    </row>
    <row r="39819">
      <c r="A39819" s="307"/>
      <c r="B39819" s="85"/>
      <c r="C39819" s="85"/>
      <c r="D39819" s="85"/>
      <c r="E39819" s="88"/>
      <c r="G39819" s="17"/>
      <c r="I39819" s="43"/>
      <c r="J39819" s="308"/>
      <c r="K39819" s="51"/>
      <c r="N39819" s="309"/>
      <c r="R39819" s="17"/>
      <c r="T39819" s="17"/>
      <c r="V39819" s="17"/>
      <c r="W39819" s="51"/>
    </row>
    <row r="39820">
      <c r="A39820" s="307"/>
      <c r="B39820" s="85"/>
      <c r="C39820" s="85"/>
      <c r="D39820" s="85"/>
      <c r="E39820" s="88"/>
      <c r="G39820" s="17"/>
      <c r="I39820" s="43"/>
      <c r="J39820" s="308"/>
      <c r="K39820" s="51"/>
      <c r="N39820" s="309"/>
      <c r="R39820" s="17"/>
      <c r="T39820" s="17"/>
      <c r="V39820" s="17"/>
      <c r="W39820" s="51"/>
    </row>
    <row r="39821">
      <c r="A39821" s="307"/>
      <c r="B39821" s="85"/>
      <c r="C39821" s="85"/>
      <c r="D39821" s="85"/>
      <c r="E39821" s="88"/>
      <c r="G39821" s="17"/>
      <c r="I39821" s="43"/>
      <c r="J39821" s="308"/>
      <c r="K39821" s="51"/>
      <c r="N39821" s="309"/>
      <c r="R39821" s="17"/>
      <c r="T39821" s="17"/>
      <c r="V39821" s="17"/>
      <c r="W39821" s="51"/>
    </row>
    <row r="39822">
      <c r="A39822" s="307"/>
      <c r="B39822" s="85"/>
      <c r="C39822" s="85"/>
      <c r="D39822" s="85"/>
      <c r="E39822" s="88"/>
      <c r="G39822" s="17"/>
      <c r="I39822" s="43"/>
      <c r="J39822" s="308"/>
      <c r="K39822" s="51"/>
      <c r="N39822" s="309"/>
      <c r="R39822" s="17"/>
      <c r="T39822" s="17"/>
      <c r="V39822" s="17"/>
      <c r="W39822" s="51"/>
    </row>
    <row r="39823">
      <c r="A39823" s="307"/>
      <c r="B39823" s="85"/>
      <c r="C39823" s="85"/>
      <c r="D39823" s="85"/>
      <c r="E39823" s="88"/>
      <c r="G39823" s="17"/>
      <c r="I39823" s="43"/>
      <c r="J39823" s="308"/>
      <c r="K39823" s="51"/>
      <c r="N39823" s="309"/>
      <c r="R39823" s="17"/>
      <c r="T39823" s="17"/>
      <c r="V39823" s="17"/>
      <c r="W39823" s="51"/>
    </row>
    <row r="39824">
      <c r="A39824" s="307"/>
      <c r="B39824" s="85"/>
      <c r="C39824" s="85"/>
      <c r="D39824" s="85"/>
      <c r="E39824" s="88"/>
      <c r="G39824" s="17"/>
      <c r="I39824" s="43"/>
      <c r="J39824" s="308"/>
      <c r="K39824" s="51"/>
      <c r="N39824" s="309"/>
      <c r="R39824" s="17"/>
      <c r="T39824" s="17"/>
      <c r="V39824" s="17"/>
      <c r="W39824" s="51"/>
    </row>
    <row r="39825">
      <c r="A39825" s="307"/>
      <c r="B39825" s="85"/>
      <c r="C39825" s="85"/>
      <c r="D39825" s="85"/>
      <c r="E39825" s="88"/>
      <c r="G39825" s="17"/>
      <c r="I39825" s="43"/>
      <c r="J39825" s="308"/>
      <c r="K39825" s="51"/>
      <c r="N39825" s="309"/>
      <c r="R39825" s="17"/>
      <c r="T39825" s="17"/>
      <c r="V39825" s="17"/>
      <c r="W39825" s="51"/>
    </row>
    <row r="39826">
      <c r="A39826" s="307"/>
      <c r="B39826" s="85"/>
      <c r="C39826" s="85"/>
      <c r="D39826" s="85"/>
      <c r="E39826" s="88"/>
      <c r="G39826" s="17"/>
      <c r="I39826" s="43"/>
      <c r="J39826" s="308"/>
      <c r="K39826" s="51"/>
      <c r="N39826" s="309"/>
      <c r="R39826" s="17"/>
      <c r="T39826" s="17"/>
      <c r="V39826" s="17"/>
      <c r="W39826" s="51"/>
    </row>
    <row r="39827">
      <c r="A39827" s="307"/>
      <c r="B39827" s="85"/>
      <c r="C39827" s="85"/>
      <c r="D39827" s="85"/>
      <c r="E39827" s="88"/>
      <c r="G39827" s="17"/>
      <c r="I39827" s="43"/>
      <c r="J39827" s="308"/>
      <c r="K39827" s="51"/>
      <c r="N39827" s="309"/>
      <c r="R39827" s="17"/>
      <c r="T39827" s="17"/>
      <c r="V39827" s="17"/>
      <c r="W39827" s="51"/>
    </row>
    <row r="39828">
      <c r="A39828" s="307"/>
      <c r="B39828" s="85"/>
      <c r="C39828" s="85"/>
      <c r="D39828" s="85"/>
      <c r="E39828" s="88"/>
      <c r="G39828" s="17"/>
      <c r="I39828" s="43"/>
      <c r="J39828" s="308"/>
      <c r="K39828" s="51"/>
      <c r="N39828" s="309"/>
      <c r="R39828" s="17"/>
      <c r="T39828" s="17"/>
      <c r="V39828" s="17"/>
      <c r="W39828" s="51"/>
    </row>
    <row r="39829">
      <c r="A39829" s="307"/>
      <c r="B39829" s="85"/>
      <c r="C39829" s="85"/>
      <c r="D39829" s="85"/>
      <c r="E39829" s="88"/>
      <c r="G39829" s="17"/>
      <c r="I39829" s="43"/>
      <c r="J39829" s="308"/>
      <c r="K39829" s="51"/>
      <c r="N39829" s="309"/>
      <c r="R39829" s="17"/>
      <c r="T39829" s="17"/>
      <c r="V39829" s="17"/>
      <c r="W39829" s="51"/>
    </row>
    <row r="39830">
      <c r="A39830" s="307"/>
      <c r="B39830" s="85"/>
      <c r="C39830" s="85"/>
      <c r="D39830" s="85"/>
      <c r="E39830" s="88"/>
      <c r="G39830" s="17"/>
      <c r="I39830" s="43"/>
      <c r="J39830" s="308"/>
      <c r="K39830" s="51"/>
      <c r="N39830" s="309"/>
      <c r="R39830" s="17"/>
      <c r="T39830" s="17"/>
      <c r="V39830" s="17"/>
      <c r="W39830" s="51"/>
    </row>
    <row r="39831">
      <c r="A39831" s="307"/>
      <c r="B39831" s="85"/>
      <c r="C39831" s="85"/>
      <c r="D39831" s="85"/>
      <c r="E39831" s="88"/>
      <c r="G39831" s="17"/>
      <c r="I39831" s="43"/>
      <c r="J39831" s="308"/>
      <c r="K39831" s="51"/>
      <c r="N39831" s="309"/>
      <c r="R39831" s="17"/>
      <c r="T39831" s="17"/>
      <c r="V39831" s="17"/>
      <c r="W39831" s="51"/>
    </row>
    <row r="39832">
      <c r="A39832" s="307"/>
      <c r="B39832" s="85"/>
      <c r="C39832" s="85"/>
      <c r="D39832" s="85"/>
      <c r="E39832" s="88"/>
      <c r="G39832" s="17"/>
      <c r="I39832" s="43"/>
      <c r="J39832" s="308"/>
      <c r="K39832" s="51"/>
      <c r="N39832" s="309"/>
      <c r="R39832" s="17"/>
      <c r="T39832" s="17"/>
      <c r="V39832" s="17"/>
      <c r="W39832" s="51"/>
    </row>
    <row r="39833">
      <c r="A39833" s="307"/>
      <c r="B39833" s="85"/>
      <c r="C39833" s="85"/>
      <c r="D39833" s="85"/>
      <c r="E39833" s="88"/>
      <c r="G39833" s="17"/>
      <c r="I39833" s="43"/>
      <c r="J39833" s="308"/>
      <c r="K39833" s="51"/>
      <c r="N39833" s="309"/>
      <c r="R39833" s="17"/>
      <c r="T39833" s="17"/>
      <c r="V39833" s="17"/>
      <c r="W39833" s="51"/>
    </row>
    <row r="39834">
      <c r="A39834" s="307"/>
      <c r="B39834" s="85"/>
      <c r="C39834" s="85"/>
      <c r="D39834" s="85"/>
      <c r="E39834" s="88"/>
      <c r="G39834" s="17"/>
      <c r="I39834" s="43"/>
      <c r="J39834" s="308"/>
      <c r="K39834" s="51"/>
      <c r="N39834" s="309"/>
      <c r="R39834" s="17"/>
      <c r="T39834" s="17"/>
      <c r="V39834" s="17"/>
      <c r="W39834" s="51"/>
    </row>
    <row r="39835">
      <c r="A39835" s="307"/>
      <c r="B39835" s="85"/>
      <c r="C39835" s="85"/>
      <c r="D39835" s="85"/>
      <c r="E39835" s="88"/>
      <c r="G39835" s="17"/>
      <c r="I39835" s="43"/>
      <c r="J39835" s="308"/>
      <c r="K39835" s="51"/>
      <c r="N39835" s="309"/>
      <c r="R39835" s="17"/>
      <c r="T39835" s="17"/>
      <c r="V39835" s="17"/>
      <c r="W39835" s="51"/>
    </row>
    <row r="39836">
      <c r="A39836" s="307"/>
      <c r="B39836" s="85"/>
      <c r="C39836" s="85"/>
      <c r="D39836" s="85"/>
      <c r="E39836" s="88"/>
      <c r="G39836" s="17"/>
      <c r="I39836" s="43"/>
      <c r="J39836" s="308"/>
      <c r="K39836" s="51"/>
      <c r="N39836" s="309"/>
      <c r="R39836" s="17"/>
      <c r="T39836" s="17"/>
      <c r="V39836" s="17"/>
      <c r="W39836" s="51"/>
    </row>
    <row r="39837">
      <c r="A39837" s="307"/>
      <c r="B39837" s="85"/>
      <c r="C39837" s="85"/>
      <c r="D39837" s="85"/>
      <c r="E39837" s="88"/>
      <c r="G39837" s="17"/>
      <c r="I39837" s="43"/>
      <c r="J39837" s="308"/>
      <c r="K39837" s="51"/>
      <c r="N39837" s="309"/>
      <c r="R39837" s="17"/>
      <c r="T39837" s="17"/>
      <c r="V39837" s="17"/>
      <c r="W39837" s="51"/>
    </row>
    <row r="39838">
      <c r="A39838" s="307"/>
      <c r="B39838" s="85"/>
      <c r="C39838" s="85"/>
      <c r="D39838" s="85"/>
      <c r="E39838" s="88"/>
      <c r="G39838" s="17"/>
      <c r="I39838" s="43"/>
      <c r="J39838" s="308"/>
      <c r="K39838" s="51"/>
      <c r="N39838" s="309"/>
      <c r="R39838" s="17"/>
      <c r="T39838" s="17"/>
      <c r="V39838" s="17"/>
      <c r="W39838" s="51"/>
    </row>
    <row r="39839">
      <c r="A39839" s="307"/>
      <c r="B39839" s="85"/>
      <c r="C39839" s="85"/>
      <c r="D39839" s="85"/>
      <c r="E39839" s="88"/>
      <c r="G39839" s="17"/>
      <c r="I39839" s="43"/>
      <c r="J39839" s="308"/>
      <c r="K39839" s="51"/>
      <c r="N39839" s="309"/>
      <c r="R39839" s="17"/>
      <c r="T39839" s="17"/>
      <c r="V39839" s="17"/>
      <c r="W39839" s="51"/>
    </row>
    <row r="39840">
      <c r="A39840" s="307"/>
      <c r="B39840" s="85"/>
      <c r="C39840" s="85"/>
      <c r="D39840" s="85"/>
      <c r="E39840" s="88"/>
      <c r="G39840" s="17"/>
      <c r="I39840" s="43"/>
      <c r="J39840" s="308"/>
      <c r="K39840" s="51"/>
      <c r="N39840" s="309"/>
      <c r="R39840" s="17"/>
      <c r="T39840" s="17"/>
      <c r="V39840" s="17"/>
      <c r="W39840" s="51"/>
    </row>
    <row r="39841">
      <c r="A39841" s="307"/>
      <c r="B39841" s="85"/>
      <c r="C39841" s="85"/>
      <c r="D39841" s="85"/>
      <c r="E39841" s="88"/>
      <c r="G39841" s="17"/>
      <c r="I39841" s="43"/>
      <c r="J39841" s="308"/>
      <c r="K39841" s="51"/>
      <c r="N39841" s="309"/>
      <c r="R39841" s="17"/>
      <c r="T39841" s="17"/>
      <c r="V39841" s="17"/>
      <c r="W39841" s="51"/>
    </row>
    <row r="39842">
      <c r="A39842" s="307"/>
      <c r="B39842" s="85"/>
      <c r="C39842" s="85"/>
      <c r="D39842" s="85"/>
      <c r="E39842" s="88"/>
      <c r="G39842" s="17"/>
      <c r="I39842" s="43"/>
      <c r="J39842" s="308"/>
      <c r="K39842" s="51"/>
      <c r="N39842" s="309"/>
      <c r="R39842" s="17"/>
      <c r="T39842" s="17"/>
      <c r="V39842" s="17"/>
      <c r="W39842" s="51"/>
    </row>
    <row r="39843">
      <c r="A39843" s="307"/>
      <c r="B39843" s="85"/>
      <c r="C39843" s="85"/>
      <c r="D39843" s="85"/>
      <c r="E39843" s="88"/>
      <c r="G39843" s="17"/>
      <c r="I39843" s="43"/>
      <c r="J39843" s="308"/>
      <c r="K39843" s="51"/>
      <c r="N39843" s="309"/>
      <c r="R39843" s="17"/>
      <c r="T39843" s="17"/>
      <c r="V39843" s="17"/>
      <c r="W39843" s="51"/>
    </row>
    <row r="39844">
      <c r="A39844" s="307"/>
      <c r="B39844" s="85"/>
      <c r="C39844" s="85"/>
      <c r="D39844" s="85"/>
      <c r="E39844" s="88"/>
      <c r="G39844" s="17"/>
      <c r="I39844" s="43"/>
      <c r="J39844" s="308"/>
      <c r="K39844" s="51"/>
      <c r="N39844" s="309"/>
      <c r="R39844" s="17"/>
      <c r="T39844" s="17"/>
      <c r="V39844" s="17"/>
      <c r="W39844" s="51"/>
    </row>
    <row r="39845">
      <c r="A39845" s="307"/>
      <c r="B39845" s="85"/>
      <c r="C39845" s="85"/>
      <c r="D39845" s="85"/>
      <c r="E39845" s="88"/>
      <c r="G39845" s="17"/>
      <c r="I39845" s="43"/>
      <c r="J39845" s="308"/>
      <c r="K39845" s="51"/>
      <c r="N39845" s="309"/>
      <c r="R39845" s="17"/>
      <c r="T39845" s="17"/>
      <c r="V39845" s="17"/>
      <c r="W39845" s="51"/>
    </row>
    <row r="39846">
      <c r="A39846" s="307"/>
      <c r="B39846" s="85"/>
      <c r="C39846" s="85"/>
      <c r="D39846" s="85"/>
      <c r="E39846" s="88"/>
      <c r="G39846" s="17"/>
      <c r="I39846" s="43"/>
      <c r="J39846" s="308"/>
      <c r="K39846" s="51"/>
      <c r="N39846" s="309"/>
      <c r="R39846" s="17"/>
      <c r="T39846" s="17"/>
      <c r="V39846" s="17"/>
      <c r="W39846" s="51"/>
    </row>
    <row r="39847">
      <c r="A39847" s="307"/>
      <c r="B39847" s="85"/>
      <c r="C39847" s="85"/>
      <c r="D39847" s="85"/>
      <c r="E39847" s="88"/>
      <c r="G39847" s="17"/>
      <c r="I39847" s="43"/>
      <c r="J39847" s="308"/>
      <c r="K39847" s="51"/>
      <c r="N39847" s="309"/>
      <c r="R39847" s="17"/>
      <c r="T39847" s="17"/>
      <c r="V39847" s="17"/>
      <c r="W39847" s="51"/>
    </row>
    <row r="39848">
      <c r="A39848" s="307"/>
      <c r="B39848" s="85"/>
      <c r="C39848" s="85"/>
      <c r="D39848" s="85"/>
      <c r="E39848" s="88"/>
      <c r="G39848" s="17"/>
      <c r="I39848" s="43"/>
      <c r="J39848" s="308"/>
      <c r="K39848" s="51"/>
      <c r="N39848" s="309"/>
      <c r="R39848" s="17"/>
      <c r="T39848" s="17"/>
      <c r="V39848" s="17"/>
      <c r="W39848" s="51"/>
    </row>
    <row r="39849">
      <c r="A39849" s="307"/>
      <c r="B39849" s="85"/>
      <c r="C39849" s="85"/>
      <c r="D39849" s="85"/>
      <c r="E39849" s="88"/>
      <c r="G39849" s="17"/>
      <c r="I39849" s="43"/>
      <c r="J39849" s="308"/>
      <c r="K39849" s="51"/>
      <c r="N39849" s="309"/>
      <c r="R39849" s="17"/>
      <c r="T39849" s="17"/>
      <c r="V39849" s="17"/>
      <c r="W39849" s="51"/>
    </row>
    <row r="39850">
      <c r="A39850" s="307"/>
      <c r="B39850" s="85"/>
      <c r="C39850" s="85"/>
      <c r="D39850" s="85"/>
      <c r="E39850" s="88"/>
      <c r="G39850" s="17"/>
      <c r="I39850" s="43"/>
      <c r="J39850" s="308"/>
      <c r="K39850" s="51"/>
      <c r="N39850" s="309"/>
      <c r="R39850" s="17"/>
      <c r="T39850" s="17"/>
      <c r="V39850" s="17"/>
      <c r="W39850" s="51"/>
    </row>
    <row r="39851">
      <c r="A39851" s="307"/>
      <c r="B39851" s="85"/>
      <c r="C39851" s="85"/>
      <c r="D39851" s="85"/>
      <c r="E39851" s="88"/>
      <c r="G39851" s="17"/>
      <c r="I39851" s="43"/>
      <c r="J39851" s="308"/>
      <c r="K39851" s="51"/>
      <c r="N39851" s="309"/>
      <c r="R39851" s="17"/>
      <c r="T39851" s="17"/>
      <c r="V39851" s="17"/>
      <c r="W39851" s="51"/>
    </row>
    <row r="39852">
      <c r="A39852" s="307"/>
      <c r="B39852" s="85"/>
      <c r="C39852" s="85"/>
      <c r="D39852" s="85"/>
      <c r="E39852" s="88"/>
      <c r="G39852" s="17"/>
      <c r="I39852" s="43"/>
      <c r="J39852" s="308"/>
      <c r="K39852" s="51"/>
      <c r="N39852" s="309"/>
      <c r="R39852" s="17"/>
      <c r="T39852" s="17"/>
      <c r="V39852" s="17"/>
      <c r="W39852" s="51"/>
    </row>
    <row r="39853">
      <c r="A39853" s="307"/>
      <c r="B39853" s="85"/>
      <c r="C39853" s="85"/>
      <c r="D39853" s="85"/>
      <c r="E39853" s="88"/>
      <c r="G39853" s="17"/>
      <c r="I39853" s="43"/>
      <c r="J39853" s="308"/>
      <c r="K39853" s="51"/>
      <c r="N39853" s="309"/>
      <c r="R39853" s="17"/>
      <c r="T39853" s="17"/>
      <c r="V39853" s="17"/>
      <c r="W39853" s="51"/>
    </row>
    <row r="39854">
      <c r="A39854" s="307"/>
      <c r="B39854" s="85"/>
      <c r="C39854" s="85"/>
      <c r="D39854" s="85"/>
      <c r="E39854" s="88"/>
      <c r="G39854" s="17"/>
      <c r="I39854" s="43"/>
      <c r="J39854" s="308"/>
      <c r="K39854" s="51"/>
      <c r="N39854" s="309"/>
      <c r="R39854" s="17"/>
      <c r="T39854" s="17"/>
      <c r="V39854" s="17"/>
      <c r="W39854" s="51"/>
    </row>
    <row r="39855">
      <c r="A39855" s="307"/>
      <c r="B39855" s="85"/>
      <c r="C39855" s="85"/>
      <c r="D39855" s="85"/>
      <c r="E39855" s="88"/>
      <c r="G39855" s="17"/>
      <c r="I39855" s="43"/>
      <c r="J39855" s="308"/>
      <c r="K39855" s="51"/>
      <c r="N39855" s="309"/>
      <c r="R39855" s="17"/>
      <c r="T39855" s="17"/>
      <c r="V39855" s="17"/>
      <c r="W39855" s="51"/>
    </row>
    <row r="39856">
      <c r="A39856" s="307"/>
      <c r="B39856" s="85"/>
      <c r="C39856" s="85"/>
      <c r="D39856" s="85"/>
      <c r="E39856" s="88"/>
      <c r="G39856" s="17"/>
      <c r="I39856" s="43"/>
      <c r="J39856" s="308"/>
      <c r="K39856" s="51"/>
      <c r="N39856" s="309"/>
      <c r="R39856" s="17"/>
      <c r="T39856" s="17"/>
      <c r="V39856" s="17"/>
      <c r="W39856" s="51"/>
    </row>
    <row r="39857">
      <c r="A39857" s="307"/>
      <c r="B39857" s="85"/>
      <c r="C39857" s="85"/>
      <c r="D39857" s="85"/>
      <c r="E39857" s="88"/>
      <c r="G39857" s="17"/>
      <c r="I39857" s="43"/>
      <c r="J39857" s="308"/>
      <c r="K39857" s="51"/>
      <c r="N39857" s="309"/>
      <c r="R39857" s="17"/>
      <c r="T39857" s="17"/>
      <c r="V39857" s="17"/>
      <c r="W39857" s="51"/>
    </row>
    <row r="39858">
      <c r="A39858" s="307"/>
      <c r="B39858" s="85"/>
      <c r="C39858" s="85"/>
      <c r="D39858" s="85"/>
      <c r="E39858" s="88"/>
      <c r="G39858" s="17"/>
      <c r="I39858" s="43"/>
      <c r="J39858" s="308"/>
      <c r="K39858" s="51"/>
      <c r="N39858" s="309"/>
      <c r="R39858" s="17"/>
      <c r="T39858" s="17"/>
      <c r="V39858" s="17"/>
      <c r="W39858" s="51"/>
    </row>
    <row r="39859">
      <c r="A39859" s="307"/>
      <c r="B39859" s="85"/>
      <c r="C39859" s="85"/>
      <c r="D39859" s="85"/>
      <c r="E39859" s="88"/>
      <c r="G39859" s="17"/>
      <c r="I39859" s="43"/>
      <c r="J39859" s="308"/>
      <c r="K39859" s="51"/>
      <c r="N39859" s="309"/>
      <c r="R39859" s="17"/>
      <c r="T39859" s="17"/>
      <c r="V39859" s="17"/>
      <c r="W39859" s="51"/>
    </row>
    <row r="39860">
      <c r="A39860" s="307"/>
      <c r="B39860" s="85"/>
      <c r="C39860" s="85"/>
      <c r="D39860" s="85"/>
      <c r="E39860" s="88"/>
      <c r="G39860" s="17"/>
      <c r="I39860" s="43"/>
      <c r="J39860" s="308"/>
      <c r="K39860" s="51"/>
      <c r="N39860" s="309"/>
      <c r="R39860" s="17"/>
      <c r="T39860" s="17"/>
      <c r="V39860" s="17"/>
      <c r="W39860" s="51"/>
    </row>
    <row r="39861">
      <c r="A39861" s="307"/>
      <c r="B39861" s="85"/>
      <c r="C39861" s="85"/>
      <c r="D39861" s="85"/>
      <c r="E39861" s="88"/>
      <c r="G39861" s="17"/>
      <c r="I39861" s="43"/>
      <c r="J39861" s="308"/>
      <c r="K39861" s="51"/>
      <c r="N39861" s="309"/>
      <c r="R39861" s="17"/>
      <c r="T39861" s="17"/>
      <c r="V39861" s="17"/>
      <c r="W39861" s="51"/>
    </row>
    <row r="39862">
      <c r="A39862" s="307"/>
      <c r="B39862" s="85"/>
      <c r="C39862" s="85"/>
      <c r="D39862" s="85"/>
      <c r="E39862" s="88"/>
      <c r="G39862" s="17"/>
      <c r="I39862" s="43"/>
      <c r="J39862" s="308"/>
      <c r="K39862" s="51"/>
      <c r="N39862" s="309"/>
      <c r="R39862" s="17"/>
      <c r="T39862" s="17"/>
      <c r="V39862" s="17"/>
      <c r="W39862" s="51"/>
    </row>
    <row r="39863">
      <c r="A39863" s="307"/>
      <c r="B39863" s="85"/>
      <c r="C39863" s="85"/>
      <c r="D39863" s="85"/>
      <c r="E39863" s="88"/>
      <c r="G39863" s="17"/>
      <c r="I39863" s="43"/>
      <c r="J39863" s="308"/>
      <c r="K39863" s="51"/>
      <c r="N39863" s="309"/>
      <c r="R39863" s="17"/>
      <c r="T39863" s="17"/>
      <c r="V39863" s="17"/>
      <c r="W39863" s="51"/>
    </row>
    <row r="39864">
      <c r="A39864" s="307"/>
      <c r="B39864" s="85"/>
      <c r="C39864" s="85"/>
      <c r="D39864" s="85"/>
      <c r="E39864" s="88"/>
      <c r="G39864" s="17"/>
      <c r="I39864" s="43"/>
      <c r="J39864" s="308"/>
      <c r="K39864" s="51"/>
      <c r="N39864" s="309"/>
      <c r="R39864" s="17"/>
      <c r="T39864" s="17"/>
      <c r="V39864" s="17"/>
      <c r="W39864" s="51"/>
    </row>
    <row r="39865">
      <c r="A39865" s="307"/>
      <c r="B39865" s="85"/>
      <c r="C39865" s="85"/>
      <c r="D39865" s="85"/>
      <c r="E39865" s="88"/>
      <c r="G39865" s="17"/>
      <c r="I39865" s="43"/>
      <c r="J39865" s="308"/>
      <c r="K39865" s="51"/>
      <c r="N39865" s="309"/>
      <c r="R39865" s="17"/>
      <c r="T39865" s="17"/>
      <c r="V39865" s="17"/>
      <c r="W39865" s="51"/>
    </row>
    <row r="39866">
      <c r="A39866" s="307"/>
      <c r="B39866" s="85"/>
      <c r="C39866" s="85"/>
      <c r="D39866" s="85"/>
      <c r="E39866" s="88"/>
      <c r="G39866" s="17"/>
      <c r="I39866" s="43"/>
      <c r="J39866" s="308"/>
      <c r="K39866" s="51"/>
      <c r="N39866" s="309"/>
      <c r="R39866" s="17"/>
      <c r="T39866" s="17"/>
      <c r="V39866" s="17"/>
      <c r="W39866" s="51"/>
    </row>
    <row r="39867">
      <c r="A39867" s="307"/>
      <c r="B39867" s="85"/>
      <c r="C39867" s="85"/>
      <c r="D39867" s="85"/>
      <c r="E39867" s="88"/>
      <c r="G39867" s="17"/>
      <c r="I39867" s="43"/>
      <c r="J39867" s="308"/>
      <c r="K39867" s="51"/>
      <c r="N39867" s="309"/>
      <c r="R39867" s="17"/>
      <c r="T39867" s="17"/>
      <c r="V39867" s="17"/>
      <c r="W39867" s="51"/>
    </row>
    <row r="39868">
      <c r="A39868" s="307"/>
      <c r="B39868" s="85"/>
      <c r="C39868" s="85"/>
      <c r="D39868" s="85"/>
      <c r="E39868" s="88"/>
      <c r="G39868" s="17"/>
      <c r="I39868" s="43"/>
      <c r="J39868" s="308"/>
      <c r="K39868" s="51"/>
      <c r="N39868" s="309"/>
      <c r="R39868" s="17"/>
      <c r="T39868" s="17"/>
      <c r="V39868" s="17"/>
      <c r="W39868" s="51"/>
    </row>
    <row r="39869">
      <c r="A39869" s="307"/>
      <c r="B39869" s="85"/>
      <c r="C39869" s="85"/>
      <c r="D39869" s="85"/>
      <c r="E39869" s="88"/>
      <c r="G39869" s="17"/>
      <c r="I39869" s="43"/>
      <c r="J39869" s="308"/>
      <c r="K39869" s="51"/>
      <c r="N39869" s="309"/>
      <c r="R39869" s="17"/>
      <c r="T39869" s="17"/>
      <c r="V39869" s="17"/>
      <c r="W39869" s="51"/>
    </row>
    <row r="39870">
      <c r="A39870" s="307"/>
      <c r="B39870" s="85"/>
      <c r="C39870" s="85"/>
      <c r="D39870" s="85"/>
      <c r="E39870" s="88"/>
      <c r="G39870" s="17"/>
      <c r="I39870" s="43"/>
      <c r="J39870" s="308"/>
      <c r="K39870" s="51"/>
      <c r="N39870" s="309"/>
      <c r="R39870" s="17"/>
      <c r="T39870" s="17"/>
      <c r="V39870" s="17"/>
      <c r="W39870" s="51"/>
    </row>
    <row r="39871">
      <c r="A39871" s="307"/>
      <c r="B39871" s="85"/>
      <c r="C39871" s="85"/>
      <c r="D39871" s="85"/>
      <c r="E39871" s="88"/>
      <c r="G39871" s="17"/>
      <c r="I39871" s="43"/>
      <c r="J39871" s="308"/>
      <c r="K39871" s="51"/>
      <c r="N39871" s="309"/>
      <c r="R39871" s="17"/>
      <c r="T39871" s="17"/>
      <c r="V39871" s="17"/>
      <c r="W39871" s="51"/>
    </row>
    <row r="39872">
      <c r="A39872" s="307"/>
      <c r="B39872" s="85"/>
      <c r="C39872" s="85"/>
      <c r="D39872" s="85"/>
      <c r="E39872" s="88"/>
      <c r="G39872" s="17"/>
      <c r="I39872" s="43"/>
      <c r="J39872" s="308"/>
      <c r="K39872" s="51"/>
      <c r="N39872" s="309"/>
      <c r="R39872" s="17"/>
      <c r="T39872" s="17"/>
      <c r="V39872" s="17"/>
      <c r="W39872" s="51"/>
    </row>
    <row r="39873">
      <c r="A39873" s="307"/>
      <c r="B39873" s="85"/>
      <c r="C39873" s="85"/>
      <c r="D39873" s="85"/>
      <c r="E39873" s="88"/>
      <c r="G39873" s="17"/>
      <c r="I39873" s="43"/>
      <c r="J39873" s="308"/>
      <c r="K39873" s="51"/>
      <c r="N39873" s="309"/>
      <c r="R39873" s="17"/>
      <c r="T39873" s="17"/>
      <c r="V39873" s="17"/>
      <c r="W39873" s="51"/>
    </row>
    <row r="39874">
      <c r="A39874" s="307"/>
      <c r="B39874" s="85"/>
      <c r="C39874" s="85"/>
      <c r="D39874" s="85"/>
      <c r="E39874" s="88"/>
      <c r="G39874" s="17"/>
      <c r="I39874" s="43"/>
      <c r="J39874" s="308"/>
      <c r="K39874" s="51"/>
      <c r="N39874" s="309"/>
      <c r="R39874" s="17"/>
      <c r="T39874" s="17"/>
      <c r="V39874" s="17"/>
      <c r="W39874" s="51"/>
    </row>
    <row r="39875">
      <c r="A39875" s="307"/>
      <c r="B39875" s="85"/>
      <c r="C39875" s="85"/>
      <c r="D39875" s="85"/>
      <c r="E39875" s="88"/>
      <c r="G39875" s="17"/>
      <c r="I39875" s="43"/>
      <c r="J39875" s="308"/>
      <c r="K39875" s="51"/>
      <c r="N39875" s="309"/>
      <c r="R39875" s="17"/>
      <c r="T39875" s="17"/>
      <c r="V39875" s="17"/>
      <c r="W39875" s="51"/>
    </row>
    <row r="39876">
      <c r="A39876" s="307"/>
      <c r="B39876" s="85"/>
      <c r="C39876" s="85"/>
      <c r="D39876" s="85"/>
      <c r="E39876" s="88"/>
      <c r="G39876" s="17"/>
      <c r="I39876" s="43"/>
      <c r="J39876" s="308"/>
      <c r="K39876" s="51"/>
      <c r="N39876" s="309"/>
      <c r="R39876" s="17"/>
      <c r="T39876" s="17"/>
      <c r="V39876" s="17"/>
      <c r="W39876" s="51"/>
    </row>
    <row r="39877">
      <c r="A39877" s="307"/>
      <c r="B39877" s="85"/>
      <c r="C39877" s="85"/>
      <c r="D39877" s="85"/>
      <c r="E39877" s="88"/>
      <c r="G39877" s="17"/>
      <c r="I39877" s="43"/>
      <c r="J39877" s="308"/>
      <c r="K39877" s="51"/>
      <c r="N39877" s="309"/>
      <c r="R39877" s="17"/>
      <c r="T39877" s="17"/>
      <c r="V39877" s="17"/>
      <c r="W39877" s="51"/>
    </row>
    <row r="39878">
      <c r="A39878" s="307"/>
      <c r="B39878" s="85"/>
      <c r="C39878" s="85"/>
      <c r="D39878" s="85"/>
      <c r="E39878" s="88"/>
      <c r="G39878" s="17"/>
      <c r="I39878" s="43"/>
      <c r="J39878" s="308"/>
      <c r="K39878" s="51"/>
      <c r="N39878" s="309"/>
      <c r="R39878" s="17"/>
      <c r="T39878" s="17"/>
      <c r="V39878" s="17"/>
      <c r="W39878" s="51"/>
    </row>
    <row r="39879">
      <c r="A39879" s="307"/>
      <c r="B39879" s="85"/>
      <c r="C39879" s="85"/>
      <c r="D39879" s="85"/>
      <c r="E39879" s="88"/>
      <c r="G39879" s="17"/>
      <c r="I39879" s="43"/>
      <c r="J39879" s="308"/>
      <c r="K39879" s="51"/>
      <c r="N39879" s="309"/>
      <c r="R39879" s="17"/>
      <c r="T39879" s="17"/>
      <c r="V39879" s="17"/>
      <c r="W39879" s="51"/>
    </row>
    <row r="39880">
      <c r="A39880" s="307"/>
      <c r="B39880" s="85"/>
      <c r="C39880" s="85"/>
      <c r="D39880" s="85"/>
      <c r="E39880" s="88"/>
      <c r="G39880" s="17"/>
      <c r="I39880" s="43"/>
      <c r="J39880" s="308"/>
      <c r="K39880" s="51"/>
      <c r="N39880" s="309"/>
      <c r="R39880" s="17"/>
      <c r="T39880" s="17"/>
      <c r="V39880" s="17"/>
      <c r="W39880" s="51"/>
    </row>
    <row r="39881">
      <c r="A39881" s="307"/>
      <c r="B39881" s="85"/>
      <c r="C39881" s="85"/>
      <c r="D39881" s="85"/>
      <c r="E39881" s="88"/>
      <c r="G39881" s="17"/>
      <c r="I39881" s="43"/>
      <c r="J39881" s="308"/>
      <c r="K39881" s="51"/>
      <c r="N39881" s="309"/>
      <c r="R39881" s="17"/>
      <c r="T39881" s="17"/>
      <c r="V39881" s="17"/>
      <c r="W39881" s="51"/>
    </row>
    <row r="39882">
      <c r="A39882" s="307"/>
      <c r="B39882" s="85"/>
      <c r="C39882" s="85"/>
      <c r="D39882" s="85"/>
      <c r="E39882" s="88"/>
      <c r="G39882" s="17"/>
      <c r="I39882" s="43"/>
      <c r="J39882" s="308"/>
      <c r="K39882" s="51"/>
      <c r="N39882" s="309"/>
      <c r="R39882" s="17"/>
      <c r="T39882" s="17"/>
      <c r="V39882" s="17"/>
      <c r="W39882" s="51"/>
    </row>
    <row r="39883">
      <c r="A39883" s="307"/>
      <c r="B39883" s="85"/>
      <c r="C39883" s="85"/>
      <c r="D39883" s="85"/>
      <c r="E39883" s="88"/>
      <c r="G39883" s="17"/>
      <c r="I39883" s="43"/>
      <c r="J39883" s="308"/>
      <c r="K39883" s="51"/>
      <c r="N39883" s="309"/>
      <c r="R39883" s="17"/>
      <c r="T39883" s="17"/>
      <c r="V39883" s="17"/>
      <c r="W39883" s="51"/>
    </row>
    <row r="39884">
      <c r="A39884" s="307"/>
      <c r="B39884" s="85"/>
      <c r="C39884" s="85"/>
      <c r="D39884" s="85"/>
      <c r="E39884" s="88"/>
      <c r="G39884" s="17"/>
      <c r="I39884" s="43"/>
      <c r="J39884" s="308"/>
      <c r="K39884" s="51"/>
      <c r="N39884" s="309"/>
      <c r="R39884" s="17"/>
      <c r="T39884" s="17"/>
      <c r="V39884" s="17"/>
      <c r="W39884" s="51"/>
    </row>
    <row r="39885">
      <c r="A39885" s="307"/>
      <c r="B39885" s="85"/>
      <c r="C39885" s="85"/>
      <c r="D39885" s="85"/>
      <c r="E39885" s="88"/>
      <c r="G39885" s="17"/>
      <c r="I39885" s="43"/>
      <c r="J39885" s="308"/>
      <c r="K39885" s="51"/>
      <c r="N39885" s="309"/>
      <c r="R39885" s="17"/>
      <c r="T39885" s="17"/>
      <c r="V39885" s="17"/>
      <c r="W39885" s="51"/>
    </row>
    <row r="39886">
      <c r="A39886" s="307"/>
      <c r="B39886" s="85"/>
      <c r="C39886" s="85"/>
      <c r="D39886" s="85"/>
      <c r="E39886" s="88"/>
      <c r="G39886" s="17"/>
      <c r="I39886" s="43"/>
      <c r="J39886" s="308"/>
      <c r="K39886" s="51"/>
      <c r="N39886" s="309"/>
      <c r="R39886" s="17"/>
      <c r="T39886" s="17"/>
      <c r="V39886" s="17"/>
      <c r="W39886" s="51"/>
    </row>
    <row r="39887">
      <c r="A39887" s="307"/>
      <c r="B39887" s="85"/>
      <c r="C39887" s="85"/>
      <c r="D39887" s="85"/>
      <c r="E39887" s="88"/>
      <c r="G39887" s="17"/>
      <c r="I39887" s="43"/>
      <c r="J39887" s="308"/>
      <c r="K39887" s="51"/>
      <c r="N39887" s="309"/>
      <c r="R39887" s="17"/>
      <c r="T39887" s="17"/>
      <c r="V39887" s="17"/>
      <c r="W39887" s="51"/>
    </row>
    <row r="39888">
      <c r="A39888" s="307"/>
      <c r="B39888" s="85"/>
      <c r="C39888" s="85"/>
      <c r="D39888" s="85"/>
      <c r="E39888" s="88"/>
      <c r="G39888" s="17"/>
      <c r="I39888" s="43"/>
      <c r="J39888" s="308"/>
      <c r="K39888" s="51"/>
      <c r="N39888" s="309"/>
      <c r="R39888" s="17"/>
      <c r="T39888" s="17"/>
      <c r="V39888" s="17"/>
      <c r="W39888" s="51"/>
    </row>
    <row r="39889">
      <c r="A39889" s="307"/>
      <c r="B39889" s="85"/>
      <c r="C39889" s="85"/>
      <c r="D39889" s="85"/>
      <c r="E39889" s="88"/>
      <c r="G39889" s="17"/>
      <c r="I39889" s="43"/>
      <c r="J39889" s="308"/>
      <c r="K39889" s="51"/>
      <c r="N39889" s="309"/>
      <c r="R39889" s="17"/>
      <c r="T39889" s="17"/>
      <c r="V39889" s="17"/>
      <c r="W39889" s="51"/>
    </row>
    <row r="39890">
      <c r="A39890" s="307"/>
      <c r="B39890" s="85"/>
      <c r="C39890" s="85"/>
      <c r="D39890" s="85"/>
      <c r="E39890" s="88"/>
      <c r="G39890" s="17"/>
      <c r="I39890" s="43"/>
      <c r="J39890" s="308"/>
      <c r="K39890" s="51"/>
      <c r="N39890" s="309"/>
      <c r="R39890" s="17"/>
      <c r="T39890" s="17"/>
      <c r="V39890" s="17"/>
      <c r="W39890" s="51"/>
    </row>
    <row r="39891">
      <c r="A39891" s="307"/>
      <c r="B39891" s="85"/>
      <c r="C39891" s="85"/>
      <c r="D39891" s="85"/>
      <c r="E39891" s="88"/>
      <c r="G39891" s="17"/>
      <c r="I39891" s="43"/>
      <c r="J39891" s="308"/>
      <c r="K39891" s="51"/>
      <c r="N39891" s="309"/>
      <c r="R39891" s="17"/>
      <c r="T39891" s="17"/>
      <c r="V39891" s="17"/>
      <c r="W39891" s="51"/>
    </row>
    <row r="39892">
      <c r="A39892" s="307"/>
      <c r="B39892" s="85"/>
      <c r="C39892" s="85"/>
      <c r="D39892" s="85"/>
      <c r="E39892" s="88"/>
      <c r="G39892" s="17"/>
      <c r="I39892" s="43"/>
      <c r="J39892" s="308"/>
      <c r="K39892" s="51"/>
      <c r="N39892" s="309"/>
      <c r="R39892" s="17"/>
      <c r="T39892" s="17"/>
      <c r="V39892" s="17"/>
      <c r="W39892" s="51"/>
    </row>
    <row r="39893">
      <c r="A39893" s="307"/>
      <c r="B39893" s="85"/>
      <c r="C39893" s="85"/>
      <c r="D39893" s="85"/>
      <c r="E39893" s="88"/>
      <c r="G39893" s="17"/>
      <c r="I39893" s="43"/>
      <c r="J39893" s="308"/>
      <c r="K39893" s="51"/>
      <c r="N39893" s="309"/>
      <c r="R39893" s="17"/>
      <c r="T39893" s="17"/>
      <c r="V39893" s="17"/>
      <c r="W39893" s="51"/>
    </row>
    <row r="39894">
      <c r="A39894" s="307"/>
      <c r="B39894" s="85"/>
      <c r="C39894" s="85"/>
      <c r="D39894" s="85"/>
      <c r="E39894" s="88"/>
      <c r="G39894" s="17"/>
      <c r="I39894" s="43"/>
      <c r="J39894" s="308"/>
      <c r="K39894" s="51"/>
      <c r="N39894" s="309"/>
      <c r="R39894" s="17"/>
      <c r="T39894" s="17"/>
      <c r="V39894" s="17"/>
      <c r="W39894" s="51"/>
    </row>
    <row r="39895">
      <c r="A39895" s="307"/>
      <c r="B39895" s="85"/>
      <c r="C39895" s="85"/>
      <c r="D39895" s="85"/>
      <c r="E39895" s="88"/>
      <c r="G39895" s="17"/>
      <c r="I39895" s="43"/>
      <c r="J39895" s="308"/>
      <c r="K39895" s="51"/>
      <c r="N39895" s="309"/>
      <c r="R39895" s="17"/>
      <c r="T39895" s="17"/>
      <c r="V39895" s="17"/>
      <c r="W39895" s="51"/>
    </row>
    <row r="39896">
      <c r="A39896" s="307"/>
      <c r="B39896" s="85"/>
      <c r="C39896" s="85"/>
      <c r="D39896" s="85"/>
      <c r="E39896" s="88"/>
      <c r="G39896" s="17"/>
      <c r="I39896" s="43"/>
      <c r="J39896" s="308"/>
      <c r="K39896" s="51"/>
      <c r="N39896" s="309"/>
      <c r="R39896" s="17"/>
      <c r="T39896" s="17"/>
      <c r="V39896" s="17"/>
      <c r="W39896" s="51"/>
    </row>
    <row r="39897">
      <c r="A39897" s="307"/>
      <c r="B39897" s="85"/>
      <c r="C39897" s="85"/>
      <c r="D39897" s="85"/>
      <c r="E39897" s="88"/>
      <c r="G39897" s="17"/>
      <c r="I39897" s="43"/>
      <c r="J39897" s="308"/>
      <c r="K39897" s="51"/>
      <c r="N39897" s="309"/>
      <c r="R39897" s="17"/>
      <c r="T39897" s="17"/>
      <c r="V39897" s="17"/>
      <c r="W39897" s="51"/>
    </row>
    <row r="39898">
      <c r="A39898" s="307"/>
      <c r="B39898" s="85"/>
      <c r="C39898" s="85"/>
      <c r="D39898" s="85"/>
      <c r="E39898" s="88"/>
      <c r="G39898" s="17"/>
      <c r="I39898" s="43"/>
      <c r="J39898" s="308"/>
      <c r="K39898" s="51"/>
      <c r="N39898" s="309"/>
      <c r="R39898" s="17"/>
      <c r="T39898" s="17"/>
      <c r="V39898" s="17"/>
      <c r="W39898" s="51"/>
    </row>
    <row r="39899">
      <c r="A39899" s="307"/>
      <c r="B39899" s="85"/>
      <c r="C39899" s="85"/>
      <c r="D39899" s="85"/>
      <c r="E39899" s="88"/>
      <c r="G39899" s="17"/>
      <c r="I39899" s="43"/>
      <c r="J39899" s="308"/>
      <c r="K39899" s="51"/>
      <c r="N39899" s="309"/>
      <c r="R39899" s="17"/>
      <c r="T39899" s="17"/>
      <c r="V39899" s="17"/>
      <c r="W39899" s="51"/>
    </row>
    <row r="39900">
      <c r="A39900" s="307"/>
      <c r="B39900" s="85"/>
      <c r="C39900" s="85"/>
      <c r="D39900" s="85"/>
      <c r="E39900" s="88"/>
      <c r="G39900" s="17"/>
      <c r="I39900" s="43"/>
      <c r="J39900" s="308"/>
      <c r="K39900" s="51"/>
      <c r="N39900" s="309"/>
      <c r="R39900" s="17"/>
      <c r="T39900" s="17"/>
      <c r="V39900" s="17"/>
      <c r="W39900" s="51"/>
    </row>
    <row r="39901">
      <c r="A39901" s="307"/>
      <c r="B39901" s="85"/>
      <c r="C39901" s="85"/>
      <c r="D39901" s="85"/>
      <c r="E39901" s="88"/>
      <c r="G39901" s="17"/>
      <c r="I39901" s="43"/>
      <c r="J39901" s="308"/>
      <c r="K39901" s="51"/>
      <c r="N39901" s="309"/>
      <c r="R39901" s="17"/>
      <c r="T39901" s="17"/>
      <c r="V39901" s="17"/>
      <c r="W39901" s="51"/>
    </row>
    <row r="39902">
      <c r="A39902" s="307"/>
      <c r="B39902" s="85"/>
      <c r="C39902" s="85"/>
      <c r="D39902" s="85"/>
      <c r="E39902" s="88"/>
      <c r="G39902" s="17"/>
      <c r="I39902" s="43"/>
      <c r="J39902" s="308"/>
      <c r="K39902" s="51"/>
      <c r="N39902" s="309"/>
      <c r="R39902" s="17"/>
      <c r="T39902" s="17"/>
      <c r="V39902" s="17"/>
      <c r="W39902" s="51"/>
    </row>
    <row r="39903">
      <c r="A39903" s="307"/>
      <c r="B39903" s="85"/>
      <c r="C39903" s="85"/>
      <c r="D39903" s="85"/>
      <c r="E39903" s="88"/>
      <c r="G39903" s="17"/>
      <c r="I39903" s="43"/>
      <c r="J39903" s="308"/>
      <c r="K39903" s="51"/>
      <c r="N39903" s="309"/>
      <c r="R39903" s="17"/>
      <c r="T39903" s="17"/>
      <c r="V39903" s="17"/>
      <c r="W39903" s="51"/>
    </row>
    <row r="39904">
      <c r="A39904" s="307"/>
      <c r="B39904" s="85"/>
      <c r="C39904" s="85"/>
      <c r="D39904" s="85"/>
      <c r="E39904" s="88"/>
      <c r="G39904" s="17"/>
      <c r="I39904" s="43"/>
      <c r="J39904" s="308"/>
      <c r="K39904" s="51"/>
      <c r="N39904" s="309"/>
      <c r="R39904" s="17"/>
      <c r="T39904" s="17"/>
      <c r="V39904" s="17"/>
      <c r="W39904" s="51"/>
    </row>
    <row r="39905">
      <c r="A39905" s="307"/>
      <c r="B39905" s="85"/>
      <c r="C39905" s="85"/>
      <c r="D39905" s="85"/>
      <c r="E39905" s="88"/>
      <c r="G39905" s="17"/>
      <c r="I39905" s="43"/>
      <c r="J39905" s="308"/>
      <c r="K39905" s="51"/>
      <c r="N39905" s="309"/>
      <c r="R39905" s="17"/>
      <c r="T39905" s="17"/>
      <c r="V39905" s="17"/>
      <c r="W39905" s="51"/>
    </row>
    <row r="39906">
      <c r="A39906" s="307"/>
      <c r="B39906" s="85"/>
      <c r="C39906" s="85"/>
      <c r="D39906" s="85"/>
      <c r="E39906" s="88"/>
      <c r="G39906" s="17"/>
      <c r="I39906" s="43"/>
      <c r="J39906" s="308"/>
      <c r="K39906" s="51"/>
      <c r="N39906" s="309"/>
      <c r="R39906" s="17"/>
      <c r="T39906" s="17"/>
      <c r="V39906" s="17"/>
      <c r="W39906" s="51"/>
    </row>
    <row r="39907">
      <c r="A39907" s="307"/>
      <c r="B39907" s="85"/>
      <c r="C39907" s="85"/>
      <c r="D39907" s="85"/>
      <c r="E39907" s="88"/>
      <c r="G39907" s="17"/>
      <c r="I39907" s="43"/>
      <c r="J39907" s="308"/>
      <c r="K39907" s="51"/>
      <c r="N39907" s="309"/>
      <c r="R39907" s="17"/>
      <c r="T39907" s="17"/>
      <c r="V39907" s="17"/>
      <c r="W39907" s="51"/>
    </row>
    <row r="39908">
      <c r="A39908" s="307"/>
      <c r="B39908" s="85"/>
      <c r="C39908" s="85"/>
      <c r="D39908" s="85"/>
      <c r="E39908" s="88"/>
      <c r="G39908" s="17"/>
      <c r="I39908" s="43"/>
      <c r="J39908" s="308"/>
      <c r="K39908" s="51"/>
      <c r="N39908" s="309"/>
      <c r="R39908" s="17"/>
      <c r="T39908" s="17"/>
      <c r="V39908" s="17"/>
      <c r="W39908" s="51"/>
    </row>
    <row r="39909">
      <c r="A39909" s="307"/>
      <c r="B39909" s="85"/>
      <c r="C39909" s="85"/>
      <c r="D39909" s="85"/>
      <c r="E39909" s="88"/>
      <c r="G39909" s="17"/>
      <c r="I39909" s="43"/>
      <c r="J39909" s="308"/>
      <c r="K39909" s="51"/>
      <c r="N39909" s="309"/>
      <c r="R39909" s="17"/>
      <c r="T39909" s="17"/>
      <c r="V39909" s="17"/>
      <c r="W39909" s="51"/>
    </row>
    <row r="39910">
      <c r="A39910" s="307"/>
      <c r="B39910" s="85"/>
      <c r="C39910" s="85"/>
      <c r="D39910" s="85"/>
      <c r="E39910" s="88"/>
      <c r="G39910" s="17"/>
      <c r="I39910" s="43"/>
      <c r="J39910" s="308"/>
      <c r="K39910" s="51"/>
      <c r="N39910" s="309"/>
      <c r="R39910" s="17"/>
      <c r="T39910" s="17"/>
      <c r="V39910" s="17"/>
      <c r="W39910" s="51"/>
    </row>
    <row r="39911">
      <c r="A39911" s="307"/>
      <c r="B39911" s="85"/>
      <c r="C39911" s="85"/>
      <c r="D39911" s="85"/>
      <c r="E39911" s="88"/>
      <c r="G39911" s="17"/>
      <c r="I39911" s="43"/>
      <c r="J39911" s="308"/>
      <c r="K39911" s="51"/>
      <c r="N39911" s="309"/>
      <c r="R39911" s="17"/>
      <c r="T39911" s="17"/>
      <c r="V39911" s="17"/>
      <c r="W39911" s="51"/>
    </row>
    <row r="39912">
      <c r="A39912" s="307"/>
      <c r="B39912" s="85"/>
      <c r="C39912" s="85"/>
      <c r="D39912" s="85"/>
      <c r="E39912" s="88"/>
      <c r="G39912" s="17"/>
      <c r="I39912" s="43"/>
      <c r="J39912" s="308"/>
      <c r="K39912" s="51"/>
      <c r="N39912" s="309"/>
      <c r="R39912" s="17"/>
      <c r="T39912" s="17"/>
      <c r="V39912" s="17"/>
      <c r="W39912" s="51"/>
    </row>
    <row r="39913">
      <c r="A39913" s="307"/>
      <c r="B39913" s="85"/>
      <c r="C39913" s="85"/>
      <c r="D39913" s="85"/>
      <c r="E39913" s="88"/>
      <c r="G39913" s="17"/>
      <c r="I39913" s="43"/>
      <c r="J39913" s="308"/>
      <c r="K39913" s="51"/>
      <c r="N39913" s="309"/>
      <c r="R39913" s="17"/>
      <c r="T39913" s="17"/>
      <c r="V39913" s="17"/>
      <c r="W39913" s="51"/>
    </row>
    <row r="39914">
      <c r="A39914" s="307"/>
      <c r="B39914" s="85"/>
      <c r="C39914" s="85"/>
      <c r="D39914" s="85"/>
      <c r="E39914" s="88"/>
      <c r="G39914" s="17"/>
      <c r="I39914" s="43"/>
      <c r="J39914" s="308"/>
      <c r="K39914" s="51"/>
      <c r="N39914" s="309"/>
      <c r="R39914" s="17"/>
      <c r="T39914" s="17"/>
      <c r="V39914" s="17"/>
      <c r="W39914" s="51"/>
    </row>
    <row r="39915">
      <c r="A39915" s="307"/>
      <c r="B39915" s="85"/>
      <c r="C39915" s="85"/>
      <c r="D39915" s="85"/>
      <c r="E39915" s="88"/>
      <c r="G39915" s="17"/>
      <c r="I39915" s="43"/>
      <c r="J39915" s="308"/>
      <c r="K39915" s="51"/>
      <c r="N39915" s="309"/>
      <c r="R39915" s="17"/>
      <c r="T39915" s="17"/>
      <c r="V39915" s="17"/>
      <c r="W39915" s="51"/>
    </row>
    <row r="39916">
      <c r="A39916" s="307"/>
      <c r="B39916" s="85"/>
      <c r="C39916" s="85"/>
      <c r="D39916" s="85"/>
      <c r="E39916" s="88"/>
      <c r="G39916" s="17"/>
      <c r="I39916" s="43"/>
      <c r="J39916" s="308"/>
      <c r="K39916" s="51"/>
      <c r="N39916" s="309"/>
      <c r="R39916" s="17"/>
      <c r="T39916" s="17"/>
      <c r="V39916" s="17"/>
      <c r="W39916" s="51"/>
    </row>
    <row r="39917">
      <c r="A39917" s="307"/>
      <c r="B39917" s="85"/>
      <c r="C39917" s="85"/>
      <c r="D39917" s="85"/>
      <c r="E39917" s="88"/>
      <c r="G39917" s="17"/>
      <c r="I39917" s="43"/>
      <c r="J39917" s="308"/>
      <c r="K39917" s="51"/>
      <c r="N39917" s="309"/>
      <c r="R39917" s="17"/>
      <c r="T39917" s="17"/>
      <c r="V39917" s="17"/>
      <c r="W39917" s="51"/>
    </row>
    <row r="39918">
      <c r="A39918" s="307"/>
      <c r="B39918" s="85"/>
      <c r="C39918" s="85"/>
      <c r="D39918" s="85"/>
      <c r="E39918" s="88"/>
      <c r="G39918" s="17"/>
      <c r="I39918" s="43"/>
      <c r="J39918" s="308"/>
      <c r="K39918" s="51"/>
      <c r="N39918" s="309"/>
      <c r="R39918" s="17"/>
      <c r="T39918" s="17"/>
      <c r="V39918" s="17"/>
      <c r="W39918" s="51"/>
    </row>
    <row r="39919">
      <c r="A39919" s="307"/>
      <c r="B39919" s="85"/>
      <c r="C39919" s="85"/>
      <c r="D39919" s="85"/>
      <c r="E39919" s="88"/>
      <c r="G39919" s="17"/>
      <c r="I39919" s="43"/>
      <c r="J39919" s="308"/>
      <c r="K39919" s="51"/>
      <c r="N39919" s="309"/>
      <c r="R39919" s="17"/>
      <c r="T39919" s="17"/>
      <c r="V39919" s="17"/>
      <c r="W39919" s="51"/>
    </row>
    <row r="39920">
      <c r="A39920" s="307"/>
      <c r="B39920" s="85"/>
      <c r="C39920" s="85"/>
      <c r="D39920" s="85"/>
      <c r="E39920" s="88"/>
      <c r="G39920" s="17"/>
      <c r="I39920" s="43"/>
      <c r="J39920" s="308"/>
      <c r="K39920" s="51"/>
      <c r="N39920" s="309"/>
      <c r="R39920" s="17"/>
      <c r="T39920" s="17"/>
      <c r="V39920" s="17"/>
      <c r="W39920" s="51"/>
    </row>
    <row r="39921">
      <c r="A39921" s="307"/>
      <c r="B39921" s="85"/>
      <c r="C39921" s="85"/>
      <c r="D39921" s="85"/>
      <c r="E39921" s="88"/>
      <c r="G39921" s="17"/>
      <c r="I39921" s="43"/>
      <c r="J39921" s="308"/>
      <c r="K39921" s="51"/>
      <c r="N39921" s="309"/>
      <c r="R39921" s="17"/>
      <c r="T39921" s="17"/>
      <c r="V39921" s="17"/>
      <c r="W39921" s="51"/>
    </row>
    <row r="39922">
      <c r="A39922" s="307"/>
      <c r="B39922" s="85"/>
      <c r="C39922" s="85"/>
      <c r="D39922" s="85"/>
      <c r="E39922" s="88"/>
      <c r="G39922" s="17"/>
      <c r="I39922" s="43"/>
      <c r="J39922" s="308"/>
      <c r="K39922" s="51"/>
      <c r="N39922" s="309"/>
      <c r="R39922" s="17"/>
      <c r="T39922" s="17"/>
      <c r="V39922" s="17"/>
      <c r="W39922" s="51"/>
    </row>
    <row r="39923">
      <c r="A39923" s="307"/>
      <c r="B39923" s="85"/>
      <c r="C39923" s="85"/>
      <c r="D39923" s="85"/>
      <c r="E39923" s="88"/>
      <c r="G39923" s="17"/>
      <c r="I39923" s="43"/>
      <c r="J39923" s="308"/>
      <c r="K39923" s="51"/>
      <c r="N39923" s="309"/>
      <c r="R39923" s="17"/>
      <c r="T39923" s="17"/>
      <c r="V39923" s="17"/>
      <c r="W39923" s="51"/>
    </row>
    <row r="39924">
      <c r="A39924" s="307"/>
      <c r="B39924" s="85"/>
      <c r="C39924" s="85"/>
      <c r="D39924" s="85"/>
      <c r="E39924" s="88"/>
      <c r="G39924" s="17"/>
      <c r="I39924" s="43"/>
      <c r="J39924" s="308"/>
      <c r="K39924" s="51"/>
      <c r="N39924" s="309"/>
      <c r="R39924" s="17"/>
      <c r="T39924" s="17"/>
      <c r="V39924" s="17"/>
      <c r="W39924" s="51"/>
    </row>
    <row r="39925">
      <c r="A39925" s="307"/>
      <c r="B39925" s="85"/>
      <c r="C39925" s="85"/>
      <c r="D39925" s="85"/>
      <c r="E39925" s="88"/>
      <c r="G39925" s="17"/>
      <c r="I39925" s="43"/>
      <c r="J39925" s="308"/>
      <c r="K39925" s="51"/>
      <c r="N39925" s="309"/>
      <c r="R39925" s="17"/>
      <c r="T39925" s="17"/>
      <c r="V39925" s="17"/>
      <c r="W39925" s="51"/>
    </row>
    <row r="39926">
      <c r="A39926" s="307"/>
      <c r="B39926" s="85"/>
      <c r="C39926" s="85"/>
      <c r="D39926" s="85"/>
      <c r="E39926" s="88"/>
      <c r="G39926" s="17"/>
      <c r="I39926" s="43"/>
      <c r="J39926" s="308"/>
      <c r="K39926" s="51"/>
      <c r="N39926" s="309"/>
      <c r="R39926" s="17"/>
      <c r="T39926" s="17"/>
      <c r="V39926" s="17"/>
      <c r="W39926" s="51"/>
    </row>
    <row r="39927">
      <c r="A39927" s="307"/>
      <c r="B39927" s="85"/>
      <c r="C39927" s="85"/>
      <c r="D39927" s="85"/>
      <c r="E39927" s="88"/>
      <c r="G39927" s="17"/>
      <c r="I39927" s="43"/>
      <c r="J39927" s="308"/>
      <c r="K39927" s="51"/>
      <c r="N39927" s="309"/>
      <c r="R39927" s="17"/>
      <c r="T39927" s="17"/>
      <c r="V39927" s="17"/>
      <c r="W39927" s="51"/>
    </row>
    <row r="39928">
      <c r="A39928" s="307"/>
      <c r="B39928" s="85"/>
      <c r="C39928" s="85"/>
      <c r="D39928" s="85"/>
      <c r="E39928" s="88"/>
      <c r="G39928" s="17"/>
      <c r="I39928" s="43"/>
      <c r="J39928" s="308"/>
      <c r="K39928" s="51"/>
      <c r="N39928" s="309"/>
      <c r="R39928" s="17"/>
      <c r="T39928" s="17"/>
      <c r="V39928" s="17"/>
      <c r="W39928" s="51"/>
    </row>
    <row r="39929">
      <c r="A39929" s="307"/>
      <c r="B39929" s="85"/>
      <c r="C39929" s="85"/>
      <c r="D39929" s="85"/>
      <c r="E39929" s="88"/>
      <c r="G39929" s="17"/>
      <c r="I39929" s="43"/>
      <c r="J39929" s="308"/>
      <c r="K39929" s="51"/>
      <c r="N39929" s="309"/>
      <c r="R39929" s="17"/>
      <c r="T39929" s="17"/>
      <c r="V39929" s="17"/>
      <c r="W39929" s="51"/>
    </row>
    <row r="39930">
      <c r="A39930" s="307"/>
      <c r="B39930" s="85"/>
      <c r="C39930" s="85"/>
      <c r="D39930" s="85"/>
      <c r="E39930" s="88"/>
      <c r="G39930" s="17"/>
      <c r="I39930" s="43"/>
      <c r="J39930" s="308"/>
      <c r="K39930" s="51"/>
      <c r="N39930" s="309"/>
      <c r="R39930" s="17"/>
      <c r="T39930" s="17"/>
      <c r="V39930" s="17"/>
      <c r="W39930" s="51"/>
    </row>
    <row r="39931">
      <c r="A39931" s="307"/>
      <c r="B39931" s="85"/>
      <c r="C39931" s="85"/>
      <c r="D39931" s="85"/>
      <c r="E39931" s="88"/>
      <c r="G39931" s="17"/>
      <c r="I39931" s="43"/>
      <c r="J39931" s="308"/>
      <c r="K39931" s="51"/>
      <c r="N39931" s="309"/>
      <c r="R39931" s="17"/>
      <c r="T39931" s="17"/>
      <c r="V39931" s="17"/>
      <c r="W39931" s="51"/>
    </row>
    <row r="39932">
      <c r="A39932" s="307"/>
      <c r="B39932" s="85"/>
      <c r="C39932" s="85"/>
      <c r="D39932" s="85"/>
      <c r="E39932" s="88"/>
      <c r="G39932" s="17"/>
      <c r="I39932" s="43"/>
      <c r="J39932" s="308"/>
      <c r="K39932" s="51"/>
      <c r="N39932" s="309"/>
      <c r="R39932" s="17"/>
      <c r="T39932" s="17"/>
      <c r="V39932" s="17"/>
      <c r="W39932" s="51"/>
    </row>
    <row r="39933">
      <c r="A39933" s="307"/>
      <c r="B39933" s="85"/>
      <c r="C39933" s="85"/>
      <c r="D39933" s="85"/>
      <c r="E39933" s="88"/>
      <c r="G39933" s="17"/>
      <c r="I39933" s="43"/>
      <c r="J39933" s="308"/>
      <c r="K39933" s="51"/>
      <c r="N39933" s="309"/>
      <c r="R39933" s="17"/>
      <c r="T39933" s="17"/>
      <c r="V39933" s="17"/>
      <c r="W39933" s="51"/>
    </row>
    <row r="39934">
      <c r="A39934" s="307"/>
      <c r="B39934" s="85"/>
      <c r="C39934" s="85"/>
      <c r="D39934" s="85"/>
      <c r="E39934" s="88"/>
      <c r="G39934" s="17"/>
      <c r="I39934" s="43"/>
      <c r="J39934" s="308"/>
      <c r="K39934" s="51"/>
      <c r="N39934" s="309"/>
      <c r="R39934" s="17"/>
      <c r="T39934" s="17"/>
      <c r="V39934" s="17"/>
      <c r="W39934" s="51"/>
    </row>
    <row r="39935">
      <c r="A39935" s="307"/>
      <c r="B39935" s="85"/>
      <c r="C39935" s="85"/>
      <c r="D39935" s="85"/>
      <c r="E39935" s="88"/>
      <c r="G39935" s="17"/>
      <c r="I39935" s="43"/>
      <c r="J39935" s="308"/>
      <c r="K39935" s="51"/>
      <c r="N39935" s="309"/>
      <c r="R39935" s="17"/>
      <c r="T39935" s="17"/>
      <c r="V39935" s="17"/>
      <c r="W39935" s="51"/>
    </row>
    <row r="39936">
      <c r="A39936" s="307"/>
      <c r="B39936" s="85"/>
      <c r="C39936" s="85"/>
      <c r="D39936" s="85"/>
      <c r="E39936" s="88"/>
      <c r="G39936" s="17"/>
      <c r="I39936" s="43"/>
      <c r="J39936" s="308"/>
      <c r="K39936" s="51"/>
      <c r="N39936" s="309"/>
      <c r="R39936" s="17"/>
      <c r="T39936" s="17"/>
      <c r="V39936" s="17"/>
      <c r="W39936" s="51"/>
    </row>
    <row r="39937">
      <c r="A39937" s="307"/>
      <c r="B39937" s="85"/>
      <c r="C39937" s="85"/>
      <c r="D39937" s="85"/>
      <c r="E39937" s="88"/>
      <c r="G39937" s="17"/>
      <c r="I39937" s="43"/>
      <c r="J39937" s="308"/>
      <c r="K39937" s="51"/>
      <c r="N39937" s="309"/>
      <c r="R39937" s="17"/>
      <c r="T39937" s="17"/>
      <c r="V39937" s="17"/>
      <c r="W39937" s="51"/>
    </row>
    <row r="39938">
      <c r="A39938" s="307"/>
      <c r="B39938" s="85"/>
      <c r="C39938" s="85"/>
      <c r="D39938" s="85"/>
      <c r="E39938" s="88"/>
      <c r="G39938" s="17"/>
      <c r="I39938" s="43"/>
      <c r="J39938" s="308"/>
      <c r="K39938" s="51"/>
      <c r="N39938" s="309"/>
      <c r="R39938" s="17"/>
      <c r="T39938" s="17"/>
      <c r="V39938" s="17"/>
      <c r="W39938" s="51"/>
    </row>
    <row r="39939">
      <c r="A39939" s="307"/>
      <c r="B39939" s="85"/>
      <c r="C39939" s="85"/>
      <c r="D39939" s="85"/>
      <c r="E39939" s="88"/>
      <c r="G39939" s="17"/>
      <c r="I39939" s="43"/>
      <c r="J39939" s="308"/>
      <c r="K39939" s="51"/>
      <c r="N39939" s="309"/>
      <c r="R39939" s="17"/>
      <c r="T39939" s="17"/>
      <c r="V39939" s="17"/>
      <c r="W39939" s="51"/>
    </row>
    <row r="39940">
      <c r="A39940" s="307"/>
      <c r="B39940" s="85"/>
      <c r="C39940" s="85"/>
      <c r="D39940" s="85"/>
      <c r="E39940" s="88"/>
      <c r="G39940" s="17"/>
      <c r="I39940" s="43"/>
      <c r="J39940" s="308"/>
      <c r="K39940" s="51"/>
      <c r="N39940" s="309"/>
      <c r="R39940" s="17"/>
      <c r="T39940" s="17"/>
      <c r="V39940" s="17"/>
      <c r="W39940" s="51"/>
    </row>
    <row r="39941">
      <c r="A39941" s="307"/>
      <c r="B39941" s="85"/>
      <c r="C39941" s="85"/>
      <c r="D39941" s="85"/>
      <c r="E39941" s="88"/>
      <c r="G39941" s="17"/>
      <c r="I39941" s="43"/>
      <c r="J39941" s="308"/>
      <c r="K39941" s="51"/>
      <c r="N39941" s="309"/>
      <c r="R39941" s="17"/>
      <c r="T39941" s="17"/>
      <c r="V39941" s="17"/>
      <c r="W39941" s="51"/>
    </row>
    <row r="39942">
      <c r="A39942" s="307"/>
      <c r="B39942" s="85"/>
      <c r="C39942" s="85"/>
      <c r="D39942" s="85"/>
      <c r="E39942" s="88"/>
      <c r="G39942" s="17"/>
      <c r="I39942" s="43"/>
      <c r="J39942" s="308"/>
      <c r="K39942" s="51"/>
      <c r="N39942" s="309"/>
      <c r="R39942" s="17"/>
      <c r="T39942" s="17"/>
      <c r="V39942" s="17"/>
      <c r="W39942" s="51"/>
    </row>
    <row r="39943">
      <c r="A39943" s="307"/>
      <c r="B39943" s="85"/>
      <c r="C39943" s="85"/>
      <c r="D39943" s="85"/>
      <c r="E39943" s="88"/>
      <c r="G39943" s="17"/>
      <c r="I39943" s="43"/>
      <c r="J39943" s="308"/>
      <c r="K39943" s="51"/>
      <c r="N39943" s="309"/>
      <c r="R39943" s="17"/>
      <c r="T39943" s="17"/>
      <c r="V39943" s="17"/>
      <c r="W39943" s="51"/>
    </row>
    <row r="39944">
      <c r="A39944" s="307"/>
      <c r="B39944" s="85"/>
      <c r="C39944" s="85"/>
      <c r="D39944" s="85"/>
      <c r="E39944" s="88"/>
      <c r="G39944" s="17"/>
      <c r="I39944" s="43"/>
      <c r="J39944" s="308"/>
      <c r="K39944" s="51"/>
      <c r="N39944" s="309"/>
      <c r="R39944" s="17"/>
      <c r="T39944" s="17"/>
      <c r="V39944" s="17"/>
      <c r="W39944" s="51"/>
    </row>
    <row r="39945">
      <c r="A39945" s="307"/>
      <c r="B39945" s="85"/>
      <c r="C39945" s="85"/>
      <c r="D39945" s="85"/>
      <c r="E39945" s="88"/>
      <c r="G39945" s="17"/>
      <c r="I39945" s="43"/>
      <c r="J39945" s="308"/>
      <c r="K39945" s="51"/>
      <c r="N39945" s="309"/>
      <c r="R39945" s="17"/>
      <c r="T39945" s="17"/>
      <c r="V39945" s="17"/>
      <c r="W39945" s="51"/>
    </row>
    <row r="39946">
      <c r="A39946" s="307"/>
      <c r="B39946" s="85"/>
      <c r="C39946" s="85"/>
      <c r="D39946" s="85"/>
      <c r="E39946" s="88"/>
      <c r="G39946" s="17"/>
      <c r="I39946" s="43"/>
      <c r="J39946" s="308"/>
      <c r="K39946" s="51"/>
      <c r="N39946" s="309"/>
      <c r="R39946" s="17"/>
      <c r="T39946" s="17"/>
      <c r="V39946" s="17"/>
      <c r="W39946" s="51"/>
    </row>
    <row r="39947">
      <c r="A39947" s="307"/>
      <c r="B39947" s="85"/>
      <c r="C39947" s="85"/>
      <c r="D39947" s="85"/>
      <c r="E39947" s="88"/>
      <c r="G39947" s="17"/>
      <c r="I39947" s="43"/>
      <c r="J39947" s="308"/>
      <c r="K39947" s="51"/>
      <c r="N39947" s="309"/>
      <c r="R39947" s="17"/>
      <c r="T39947" s="17"/>
      <c r="V39947" s="17"/>
      <c r="W39947" s="51"/>
    </row>
    <row r="39948">
      <c r="A39948" s="307"/>
      <c r="B39948" s="85"/>
      <c r="C39948" s="85"/>
      <c r="D39948" s="85"/>
      <c r="E39948" s="88"/>
      <c r="G39948" s="17"/>
      <c r="I39948" s="43"/>
      <c r="J39948" s="308"/>
      <c r="K39948" s="51"/>
      <c r="N39948" s="309"/>
      <c r="R39948" s="17"/>
      <c r="T39948" s="17"/>
      <c r="V39948" s="17"/>
      <c r="W39948" s="51"/>
    </row>
    <row r="39949">
      <c r="A39949" s="307"/>
      <c r="B39949" s="85"/>
      <c r="C39949" s="85"/>
      <c r="D39949" s="85"/>
      <c r="E39949" s="88"/>
      <c r="G39949" s="17"/>
      <c r="I39949" s="43"/>
      <c r="J39949" s="308"/>
      <c r="K39949" s="51"/>
      <c r="N39949" s="309"/>
      <c r="R39949" s="17"/>
      <c r="T39949" s="17"/>
      <c r="V39949" s="17"/>
      <c r="W39949" s="51"/>
    </row>
    <row r="39950">
      <c r="A39950" s="307"/>
      <c r="B39950" s="85"/>
      <c r="C39950" s="85"/>
      <c r="D39950" s="85"/>
      <c r="E39950" s="88"/>
      <c r="G39950" s="17"/>
      <c r="I39950" s="43"/>
      <c r="J39950" s="308"/>
      <c r="K39950" s="51"/>
      <c r="N39950" s="309"/>
      <c r="R39950" s="17"/>
      <c r="T39950" s="17"/>
      <c r="V39950" s="17"/>
      <c r="W39950" s="51"/>
    </row>
    <row r="39951">
      <c r="A39951" s="307"/>
      <c r="B39951" s="85"/>
      <c r="C39951" s="85"/>
      <c r="D39951" s="85"/>
      <c r="E39951" s="88"/>
      <c r="G39951" s="17"/>
      <c r="I39951" s="43"/>
      <c r="J39951" s="308"/>
      <c r="K39951" s="51"/>
      <c r="N39951" s="309"/>
      <c r="R39951" s="17"/>
      <c r="T39951" s="17"/>
      <c r="V39951" s="17"/>
      <c r="W39951" s="51"/>
    </row>
    <row r="39952">
      <c r="A39952" s="307"/>
      <c r="B39952" s="85"/>
      <c r="C39952" s="85"/>
      <c r="D39952" s="85"/>
      <c r="E39952" s="88"/>
      <c r="G39952" s="17"/>
      <c r="I39952" s="43"/>
      <c r="J39952" s="308"/>
      <c r="K39952" s="51"/>
      <c r="N39952" s="309"/>
      <c r="R39952" s="17"/>
      <c r="T39952" s="17"/>
      <c r="V39952" s="17"/>
      <c r="W39952" s="51"/>
    </row>
    <row r="39953">
      <c r="A39953" s="307"/>
      <c r="B39953" s="85"/>
      <c r="C39953" s="85"/>
      <c r="D39953" s="85"/>
      <c r="E39953" s="88"/>
      <c r="G39953" s="17"/>
      <c r="I39953" s="43"/>
      <c r="J39953" s="308"/>
      <c r="K39953" s="51"/>
      <c r="N39953" s="309"/>
      <c r="R39953" s="17"/>
      <c r="T39953" s="17"/>
      <c r="V39953" s="17"/>
      <c r="W39953" s="51"/>
    </row>
    <row r="39954">
      <c r="A39954" s="307"/>
      <c r="B39954" s="85"/>
      <c r="C39954" s="85"/>
      <c r="D39954" s="85"/>
      <c r="E39954" s="88"/>
      <c r="G39954" s="17"/>
      <c r="I39954" s="43"/>
      <c r="J39954" s="308"/>
      <c r="K39954" s="51"/>
      <c r="N39954" s="309"/>
      <c r="R39954" s="17"/>
      <c r="T39954" s="17"/>
      <c r="V39954" s="17"/>
      <c r="W39954" s="51"/>
    </row>
    <row r="39955">
      <c r="A39955" s="307"/>
      <c r="B39955" s="85"/>
      <c r="C39955" s="85"/>
      <c r="D39955" s="85"/>
      <c r="E39955" s="88"/>
      <c r="G39955" s="17"/>
      <c r="I39955" s="43"/>
      <c r="J39955" s="308"/>
      <c r="K39955" s="51"/>
      <c r="N39955" s="309"/>
      <c r="R39955" s="17"/>
      <c r="T39955" s="17"/>
      <c r="V39955" s="17"/>
      <c r="W39955" s="51"/>
    </row>
    <row r="39956">
      <c r="A39956" s="307"/>
      <c r="B39956" s="85"/>
      <c r="C39956" s="85"/>
      <c r="D39956" s="85"/>
      <c r="E39956" s="88"/>
      <c r="G39956" s="17"/>
      <c r="I39956" s="43"/>
      <c r="J39956" s="308"/>
      <c r="K39956" s="51"/>
      <c r="N39956" s="309"/>
      <c r="R39956" s="17"/>
      <c r="T39956" s="17"/>
      <c r="V39956" s="17"/>
      <c r="W39956" s="51"/>
    </row>
    <row r="39957">
      <c r="A39957" s="307"/>
      <c r="B39957" s="85"/>
      <c r="C39957" s="85"/>
      <c r="D39957" s="85"/>
      <c r="E39957" s="88"/>
      <c r="G39957" s="17"/>
      <c r="I39957" s="43"/>
      <c r="J39957" s="308"/>
      <c r="K39957" s="51"/>
      <c r="N39957" s="309"/>
      <c r="R39957" s="17"/>
      <c r="T39957" s="17"/>
      <c r="V39957" s="17"/>
      <c r="W39957" s="51"/>
    </row>
    <row r="39958">
      <c r="A39958" s="307"/>
      <c r="B39958" s="85"/>
      <c r="C39958" s="85"/>
      <c r="D39958" s="85"/>
      <c r="E39958" s="88"/>
      <c r="G39958" s="17"/>
      <c r="I39958" s="43"/>
      <c r="J39958" s="308"/>
      <c r="K39958" s="51"/>
      <c r="N39958" s="309"/>
      <c r="R39958" s="17"/>
      <c r="T39958" s="17"/>
      <c r="V39958" s="17"/>
      <c r="W39958" s="51"/>
    </row>
    <row r="39959">
      <c r="A39959" s="307"/>
      <c r="B39959" s="85"/>
      <c r="C39959" s="85"/>
      <c r="D39959" s="85"/>
      <c r="E39959" s="88"/>
      <c r="G39959" s="17"/>
      <c r="I39959" s="43"/>
      <c r="J39959" s="308"/>
      <c r="K39959" s="51"/>
      <c r="N39959" s="309"/>
      <c r="R39959" s="17"/>
      <c r="T39959" s="17"/>
      <c r="V39959" s="17"/>
      <c r="W39959" s="51"/>
    </row>
    <row r="39960">
      <c r="A39960" s="307"/>
      <c r="B39960" s="85"/>
      <c r="C39960" s="85"/>
      <c r="D39960" s="85"/>
      <c r="E39960" s="88"/>
      <c r="G39960" s="17"/>
      <c r="I39960" s="43"/>
      <c r="J39960" s="308"/>
      <c r="K39960" s="51"/>
      <c r="N39960" s="309"/>
      <c r="R39960" s="17"/>
      <c r="T39960" s="17"/>
      <c r="V39960" s="17"/>
      <c r="W39960" s="51"/>
    </row>
    <row r="39961">
      <c r="A39961" s="307"/>
      <c r="B39961" s="85"/>
      <c r="C39961" s="85"/>
      <c r="D39961" s="85"/>
      <c r="E39961" s="88"/>
      <c r="G39961" s="17"/>
      <c r="I39961" s="43"/>
      <c r="J39961" s="308"/>
      <c r="K39961" s="51"/>
      <c r="N39961" s="309"/>
      <c r="R39961" s="17"/>
      <c r="T39961" s="17"/>
      <c r="V39961" s="17"/>
      <c r="W39961" s="51"/>
    </row>
    <row r="39962">
      <c r="A39962" s="307"/>
      <c r="B39962" s="85"/>
      <c r="C39962" s="85"/>
      <c r="D39962" s="85"/>
      <c r="E39962" s="88"/>
      <c r="G39962" s="17"/>
      <c r="I39962" s="43"/>
      <c r="J39962" s="308"/>
      <c r="K39962" s="51"/>
      <c r="N39962" s="309"/>
      <c r="R39962" s="17"/>
      <c r="T39962" s="17"/>
      <c r="V39962" s="17"/>
      <c r="W39962" s="51"/>
    </row>
    <row r="39963">
      <c r="A39963" s="307"/>
      <c r="B39963" s="85"/>
      <c r="C39963" s="85"/>
      <c r="D39963" s="85"/>
      <c r="E39963" s="88"/>
      <c r="G39963" s="17"/>
      <c r="I39963" s="43"/>
      <c r="J39963" s="308"/>
      <c r="K39963" s="51"/>
      <c r="N39963" s="309"/>
      <c r="R39963" s="17"/>
      <c r="T39963" s="17"/>
      <c r="V39963" s="17"/>
      <c r="W39963" s="51"/>
    </row>
    <row r="39964">
      <c r="A39964" s="307"/>
      <c r="B39964" s="85"/>
      <c r="C39964" s="85"/>
      <c r="D39964" s="85"/>
      <c r="E39964" s="88"/>
      <c r="G39964" s="17"/>
      <c r="I39964" s="43"/>
      <c r="J39964" s="308"/>
      <c r="K39964" s="51"/>
      <c r="N39964" s="309"/>
      <c r="R39964" s="17"/>
      <c r="T39964" s="17"/>
      <c r="V39964" s="17"/>
      <c r="W39964" s="51"/>
    </row>
    <row r="39965">
      <c r="A39965" s="307"/>
      <c r="B39965" s="85"/>
      <c r="C39965" s="85"/>
      <c r="D39965" s="85"/>
      <c r="E39965" s="88"/>
      <c r="G39965" s="17"/>
      <c r="I39965" s="43"/>
      <c r="J39965" s="308"/>
      <c r="K39965" s="51"/>
      <c r="N39965" s="309"/>
      <c r="R39965" s="17"/>
      <c r="T39965" s="17"/>
      <c r="V39965" s="17"/>
      <c r="W39965" s="51"/>
    </row>
    <row r="39966">
      <c r="A39966" s="307"/>
      <c r="B39966" s="85"/>
      <c r="C39966" s="85"/>
      <c r="D39966" s="85"/>
      <c r="E39966" s="88"/>
      <c r="G39966" s="17"/>
      <c r="I39966" s="43"/>
      <c r="J39966" s="308"/>
      <c r="K39966" s="51"/>
      <c r="N39966" s="309"/>
      <c r="R39966" s="17"/>
      <c r="T39966" s="17"/>
      <c r="V39966" s="17"/>
      <c r="W39966" s="51"/>
    </row>
    <row r="39967">
      <c r="A39967" s="307"/>
      <c r="B39967" s="85"/>
      <c r="C39967" s="85"/>
      <c r="D39967" s="85"/>
      <c r="E39967" s="88"/>
      <c r="G39967" s="17"/>
      <c r="I39967" s="43"/>
      <c r="J39967" s="308"/>
      <c r="K39967" s="51"/>
      <c r="N39967" s="309"/>
      <c r="R39967" s="17"/>
      <c r="T39967" s="17"/>
      <c r="V39967" s="17"/>
      <c r="W39967" s="51"/>
    </row>
    <row r="39968">
      <c r="A39968" s="307"/>
      <c r="B39968" s="85"/>
      <c r="C39968" s="85"/>
      <c r="D39968" s="85"/>
      <c r="E39968" s="88"/>
      <c r="G39968" s="17"/>
      <c r="I39968" s="43"/>
      <c r="J39968" s="308"/>
      <c r="K39968" s="51"/>
      <c r="N39968" s="309"/>
      <c r="R39968" s="17"/>
      <c r="T39968" s="17"/>
      <c r="V39968" s="17"/>
      <c r="W39968" s="51"/>
    </row>
    <row r="39969">
      <c r="A39969" s="307"/>
      <c r="B39969" s="85"/>
      <c r="C39969" s="85"/>
      <c r="D39969" s="85"/>
      <c r="E39969" s="88"/>
      <c r="G39969" s="17"/>
      <c r="I39969" s="43"/>
      <c r="J39969" s="308"/>
      <c r="K39969" s="51"/>
      <c r="N39969" s="309"/>
      <c r="R39969" s="17"/>
      <c r="T39969" s="17"/>
      <c r="V39969" s="17"/>
      <c r="W39969" s="51"/>
    </row>
    <row r="39970">
      <c r="A39970" s="307"/>
      <c r="B39970" s="85"/>
      <c r="C39970" s="85"/>
      <c r="D39970" s="85"/>
      <c r="E39970" s="88"/>
      <c r="G39970" s="17"/>
      <c r="I39970" s="43"/>
      <c r="J39970" s="308"/>
      <c r="K39970" s="51"/>
      <c r="N39970" s="309"/>
      <c r="R39970" s="17"/>
      <c r="T39970" s="17"/>
      <c r="V39970" s="17"/>
      <c r="W39970" s="51"/>
    </row>
    <row r="39971">
      <c r="A39971" s="307"/>
      <c r="B39971" s="85"/>
      <c r="C39971" s="85"/>
      <c r="D39971" s="85"/>
      <c r="E39971" s="88"/>
      <c r="G39971" s="17"/>
      <c r="I39971" s="43"/>
      <c r="J39971" s="308"/>
      <c r="K39971" s="51"/>
      <c r="N39971" s="309"/>
      <c r="R39971" s="17"/>
      <c r="T39971" s="17"/>
      <c r="V39971" s="17"/>
      <c r="W39971" s="51"/>
    </row>
    <row r="39972">
      <c r="A39972" s="307"/>
      <c r="B39972" s="85"/>
      <c r="C39972" s="85"/>
      <c r="D39972" s="85"/>
      <c r="E39972" s="88"/>
      <c r="G39972" s="17"/>
      <c r="I39972" s="43"/>
      <c r="J39972" s="308"/>
      <c r="K39972" s="51"/>
      <c r="N39972" s="309"/>
      <c r="R39972" s="17"/>
      <c r="T39972" s="17"/>
      <c r="V39972" s="17"/>
      <c r="W39972" s="51"/>
    </row>
    <row r="39973">
      <c r="A39973" s="307"/>
      <c r="B39973" s="85"/>
      <c r="C39973" s="85"/>
      <c r="D39973" s="85"/>
      <c r="E39973" s="88"/>
      <c r="G39973" s="17"/>
      <c r="I39973" s="43"/>
      <c r="J39973" s="308"/>
      <c r="K39973" s="51"/>
      <c r="N39973" s="309"/>
      <c r="R39973" s="17"/>
      <c r="T39973" s="17"/>
      <c r="V39973" s="17"/>
      <c r="W39973" s="51"/>
    </row>
    <row r="39974">
      <c r="A39974" s="307"/>
      <c r="B39974" s="85"/>
      <c r="C39974" s="85"/>
      <c r="D39974" s="85"/>
      <c r="E39974" s="88"/>
      <c r="G39974" s="17"/>
      <c r="I39974" s="43"/>
      <c r="J39974" s="308"/>
      <c r="K39974" s="51"/>
      <c r="N39974" s="309"/>
      <c r="R39974" s="17"/>
      <c r="T39974" s="17"/>
      <c r="V39974" s="17"/>
      <c r="W39974" s="51"/>
    </row>
    <row r="39975">
      <c r="A39975" s="307"/>
      <c r="B39975" s="85"/>
      <c r="C39975" s="85"/>
      <c r="D39975" s="85"/>
      <c r="E39975" s="88"/>
      <c r="G39975" s="17"/>
      <c r="I39975" s="43"/>
      <c r="J39975" s="308"/>
      <c r="K39975" s="51"/>
      <c r="N39975" s="309"/>
      <c r="R39975" s="17"/>
      <c r="T39975" s="17"/>
      <c r="V39975" s="17"/>
      <c r="W39975" s="51"/>
    </row>
    <row r="39976">
      <c r="A39976" s="307"/>
      <c r="B39976" s="85"/>
      <c r="C39976" s="85"/>
      <c r="D39976" s="85"/>
      <c r="E39976" s="88"/>
      <c r="G39976" s="17"/>
      <c r="I39976" s="43"/>
      <c r="J39976" s="308"/>
      <c r="K39976" s="51"/>
      <c r="N39976" s="309"/>
      <c r="R39976" s="17"/>
      <c r="T39976" s="17"/>
      <c r="V39976" s="17"/>
      <c r="W39976" s="51"/>
    </row>
    <row r="39977">
      <c r="A39977" s="307"/>
      <c r="B39977" s="85"/>
      <c r="C39977" s="85"/>
      <c r="D39977" s="85"/>
      <c r="E39977" s="88"/>
      <c r="G39977" s="17"/>
      <c r="I39977" s="43"/>
      <c r="J39977" s="308"/>
      <c r="K39977" s="51"/>
      <c r="N39977" s="309"/>
      <c r="R39977" s="17"/>
      <c r="T39977" s="17"/>
      <c r="V39977" s="17"/>
      <c r="W39977" s="51"/>
    </row>
    <row r="39978">
      <c r="A39978" s="307"/>
      <c r="B39978" s="85"/>
      <c r="C39978" s="85"/>
      <c r="D39978" s="85"/>
      <c r="E39978" s="88"/>
      <c r="G39978" s="17"/>
      <c r="I39978" s="43"/>
      <c r="J39978" s="308"/>
      <c r="K39978" s="51"/>
      <c r="N39978" s="309"/>
      <c r="R39978" s="17"/>
      <c r="T39978" s="17"/>
      <c r="V39978" s="17"/>
      <c r="W39978" s="51"/>
    </row>
    <row r="39979">
      <c r="A39979" s="307"/>
      <c r="B39979" s="85"/>
      <c r="C39979" s="85"/>
      <c r="D39979" s="85"/>
      <c r="E39979" s="88"/>
      <c r="G39979" s="17"/>
      <c r="I39979" s="43"/>
      <c r="J39979" s="308"/>
      <c r="K39979" s="51"/>
      <c r="N39979" s="309"/>
      <c r="R39979" s="17"/>
      <c r="T39979" s="17"/>
      <c r="V39979" s="17"/>
      <c r="W39979" s="51"/>
    </row>
    <row r="39980">
      <c r="A39980" s="307"/>
      <c r="B39980" s="85"/>
      <c r="C39980" s="85"/>
      <c r="D39980" s="85"/>
      <c r="E39980" s="88"/>
      <c r="G39980" s="17"/>
      <c r="I39980" s="43"/>
      <c r="J39980" s="308"/>
      <c r="K39980" s="51"/>
      <c r="N39980" s="309"/>
      <c r="R39980" s="17"/>
      <c r="T39980" s="17"/>
      <c r="V39980" s="17"/>
      <c r="W39980" s="51"/>
    </row>
    <row r="39981">
      <c r="A39981" s="307"/>
      <c r="B39981" s="85"/>
      <c r="C39981" s="85"/>
      <c r="D39981" s="85"/>
      <c r="E39981" s="88"/>
      <c r="G39981" s="17"/>
      <c r="I39981" s="43"/>
      <c r="J39981" s="308"/>
      <c r="K39981" s="51"/>
      <c r="N39981" s="309"/>
      <c r="R39981" s="17"/>
      <c r="T39981" s="17"/>
      <c r="V39981" s="17"/>
      <c r="W39981" s="51"/>
    </row>
    <row r="39982">
      <c r="A39982" s="307"/>
      <c r="B39982" s="85"/>
      <c r="C39982" s="85"/>
      <c r="D39982" s="85"/>
      <c r="E39982" s="88"/>
      <c r="G39982" s="17"/>
      <c r="I39982" s="43"/>
      <c r="J39982" s="308"/>
      <c r="K39982" s="51"/>
      <c r="N39982" s="309"/>
      <c r="R39982" s="17"/>
      <c r="T39982" s="17"/>
      <c r="V39982" s="17"/>
      <c r="W39982" s="51"/>
    </row>
    <row r="39983">
      <c r="A39983" s="307"/>
      <c r="B39983" s="85"/>
      <c r="C39983" s="85"/>
      <c r="D39983" s="85"/>
      <c r="E39983" s="88"/>
      <c r="G39983" s="17"/>
      <c r="I39983" s="43"/>
      <c r="J39983" s="308"/>
      <c r="K39983" s="51"/>
      <c r="N39983" s="309"/>
      <c r="R39983" s="17"/>
      <c r="T39983" s="17"/>
      <c r="V39983" s="17"/>
      <c r="W39983" s="51"/>
    </row>
    <row r="39984">
      <c r="A39984" s="307"/>
      <c r="B39984" s="85"/>
      <c r="C39984" s="85"/>
      <c r="D39984" s="85"/>
      <c r="E39984" s="88"/>
      <c r="G39984" s="17"/>
      <c r="I39984" s="43"/>
      <c r="J39984" s="308"/>
      <c r="K39984" s="51"/>
      <c r="N39984" s="309"/>
      <c r="R39984" s="17"/>
      <c r="T39984" s="17"/>
      <c r="V39984" s="17"/>
      <c r="W39984" s="51"/>
    </row>
    <row r="39985">
      <c r="A39985" s="307"/>
      <c r="B39985" s="85"/>
      <c r="C39985" s="85"/>
      <c r="D39985" s="85"/>
      <c r="E39985" s="88"/>
      <c r="G39985" s="17"/>
      <c r="I39985" s="43"/>
      <c r="J39985" s="308"/>
      <c r="K39985" s="51"/>
      <c r="N39985" s="309"/>
      <c r="R39985" s="17"/>
      <c r="T39985" s="17"/>
      <c r="V39985" s="17"/>
      <c r="W39985" s="51"/>
    </row>
    <row r="39986">
      <c r="A39986" s="307"/>
      <c r="B39986" s="85"/>
      <c r="C39986" s="85"/>
      <c r="D39986" s="85"/>
      <c r="E39986" s="88"/>
      <c r="G39986" s="17"/>
      <c r="I39986" s="43"/>
      <c r="J39986" s="308"/>
      <c r="K39986" s="51"/>
      <c r="N39986" s="309"/>
      <c r="R39986" s="17"/>
      <c r="T39986" s="17"/>
      <c r="V39986" s="17"/>
      <c r="W39986" s="51"/>
    </row>
    <row r="39987">
      <c r="A39987" s="307"/>
      <c r="B39987" s="85"/>
      <c r="C39987" s="85"/>
      <c r="D39987" s="85"/>
      <c r="E39987" s="88"/>
      <c r="G39987" s="17"/>
      <c r="I39987" s="43"/>
      <c r="J39987" s="308"/>
      <c r="K39987" s="51"/>
      <c r="N39987" s="309"/>
      <c r="R39987" s="17"/>
      <c r="T39987" s="17"/>
      <c r="V39987" s="17"/>
      <c r="W39987" s="51"/>
    </row>
    <row r="39988">
      <c r="A39988" s="307"/>
      <c r="B39988" s="85"/>
      <c r="C39988" s="85"/>
      <c r="D39988" s="85"/>
      <c r="E39988" s="88"/>
      <c r="G39988" s="17"/>
      <c r="I39988" s="43"/>
      <c r="J39988" s="308"/>
      <c r="K39988" s="51"/>
      <c r="N39988" s="309"/>
      <c r="R39988" s="17"/>
      <c r="T39988" s="17"/>
      <c r="V39988" s="17"/>
      <c r="W39988" s="51"/>
    </row>
    <row r="39989">
      <c r="A39989" s="307"/>
      <c r="B39989" s="85"/>
      <c r="C39989" s="85"/>
      <c r="D39989" s="85"/>
      <c r="E39989" s="88"/>
      <c r="G39989" s="17"/>
      <c r="I39989" s="43"/>
      <c r="J39989" s="308"/>
      <c r="K39989" s="51"/>
      <c r="N39989" s="309"/>
      <c r="R39989" s="17"/>
      <c r="T39989" s="17"/>
      <c r="V39989" s="17"/>
      <c r="W39989" s="51"/>
    </row>
    <row r="39990">
      <c r="A39990" s="307"/>
      <c r="B39990" s="85"/>
      <c r="C39990" s="85"/>
      <c r="D39990" s="85"/>
      <c r="E39990" s="88"/>
      <c r="G39990" s="17"/>
      <c r="I39990" s="43"/>
      <c r="J39990" s="308"/>
      <c r="K39990" s="51"/>
      <c r="N39990" s="309"/>
      <c r="R39990" s="17"/>
      <c r="T39990" s="17"/>
      <c r="V39990" s="17"/>
      <c r="W39990" s="51"/>
    </row>
    <row r="39991">
      <c r="A39991" s="307"/>
      <c r="B39991" s="85"/>
      <c r="C39991" s="85"/>
      <c r="D39991" s="85"/>
      <c r="E39991" s="88"/>
      <c r="G39991" s="17"/>
      <c r="I39991" s="43"/>
      <c r="J39991" s="308"/>
      <c r="K39991" s="51"/>
      <c r="N39991" s="309"/>
      <c r="R39991" s="17"/>
      <c r="T39991" s="17"/>
      <c r="V39991" s="17"/>
      <c r="W39991" s="51"/>
    </row>
    <row r="39992">
      <c r="A39992" s="307"/>
      <c r="B39992" s="85"/>
      <c r="C39992" s="85"/>
      <c r="D39992" s="85"/>
      <c r="E39992" s="88"/>
      <c r="G39992" s="17"/>
      <c r="I39992" s="43"/>
      <c r="J39992" s="308"/>
      <c r="K39992" s="51"/>
      <c r="N39992" s="309"/>
      <c r="R39992" s="17"/>
      <c r="T39992" s="17"/>
      <c r="V39992" s="17"/>
      <c r="W39992" s="51"/>
    </row>
    <row r="39993">
      <c r="A39993" s="307"/>
      <c r="B39993" s="85"/>
      <c r="C39993" s="85"/>
      <c r="D39993" s="85"/>
      <c r="E39993" s="88"/>
      <c r="G39993" s="17"/>
      <c r="I39993" s="43"/>
      <c r="J39993" s="308"/>
      <c r="K39993" s="51"/>
      <c r="N39993" s="309"/>
      <c r="R39993" s="17"/>
      <c r="T39993" s="17"/>
      <c r="V39993" s="17"/>
      <c r="W39993" s="51"/>
    </row>
    <row r="39994">
      <c r="A39994" s="307"/>
      <c r="B39994" s="85"/>
      <c r="C39994" s="85"/>
      <c r="D39994" s="85"/>
      <c r="E39994" s="88"/>
      <c r="G39994" s="17"/>
      <c r="I39994" s="43"/>
      <c r="J39994" s="308"/>
      <c r="K39994" s="51"/>
      <c r="N39994" s="309"/>
      <c r="R39994" s="17"/>
      <c r="T39994" s="17"/>
      <c r="V39994" s="17"/>
      <c r="W39994" s="51"/>
    </row>
    <row r="39995">
      <c r="A39995" s="307"/>
      <c r="B39995" s="85"/>
      <c r="C39995" s="85"/>
      <c r="D39995" s="85"/>
      <c r="E39995" s="88"/>
      <c r="G39995" s="17"/>
      <c r="I39995" s="43"/>
      <c r="J39995" s="308"/>
      <c r="K39995" s="51"/>
      <c r="N39995" s="309"/>
      <c r="R39995" s="17"/>
      <c r="T39995" s="17"/>
      <c r="V39995" s="17"/>
      <c r="W39995" s="51"/>
    </row>
    <row r="39996">
      <c r="A39996" s="307"/>
      <c r="B39996" s="85"/>
      <c r="C39996" s="85"/>
      <c r="D39996" s="85"/>
      <c r="E39996" s="88"/>
      <c r="G39996" s="17"/>
      <c r="I39996" s="43"/>
      <c r="J39996" s="308"/>
      <c r="K39996" s="51"/>
      <c r="N39996" s="309"/>
      <c r="R39996" s="17"/>
      <c r="T39996" s="17"/>
      <c r="V39996" s="17"/>
      <c r="W39996" s="51"/>
    </row>
    <row r="39997">
      <c r="A39997" s="307"/>
      <c r="B39997" s="85"/>
      <c r="C39997" s="85"/>
      <c r="D39997" s="85"/>
      <c r="E39997" s="88"/>
      <c r="G39997" s="17"/>
      <c r="I39997" s="43"/>
      <c r="J39997" s="308"/>
      <c r="K39997" s="51"/>
      <c r="N39997" s="309"/>
      <c r="R39997" s="17"/>
      <c r="T39997" s="17"/>
      <c r="V39997" s="17"/>
      <c r="W39997" s="51"/>
    </row>
    <row r="39998">
      <c r="A39998" s="307"/>
      <c r="B39998" s="85"/>
      <c r="C39998" s="85"/>
      <c r="D39998" s="85"/>
      <c r="E39998" s="88"/>
      <c r="G39998" s="17"/>
      <c r="I39998" s="43"/>
      <c r="J39998" s="308"/>
      <c r="K39998" s="51"/>
      <c r="N39998" s="309"/>
      <c r="R39998" s="17"/>
      <c r="T39998" s="17"/>
      <c r="V39998" s="17"/>
      <c r="W39998" s="51"/>
    </row>
    <row r="39999">
      <c r="A39999" s="307"/>
      <c r="B39999" s="85"/>
      <c r="C39999" s="85"/>
      <c r="D39999" s="85"/>
      <c r="E39999" s="88"/>
      <c r="G39999" s="17"/>
      <c r="I39999" s="43"/>
      <c r="J39999" s="308"/>
      <c r="K39999" s="51"/>
      <c r="N39999" s="309"/>
      <c r="R39999" s="17"/>
      <c r="T39999" s="17"/>
      <c r="V39999" s="17"/>
      <c r="W39999" s="51"/>
    </row>
    <row r="40000">
      <c r="A40000" s="307"/>
      <c r="B40000" s="85"/>
      <c r="C40000" s="85"/>
      <c r="D40000" s="85"/>
      <c r="E40000" s="88"/>
      <c r="G40000" s="17"/>
      <c r="I40000" s="43"/>
      <c r="J40000" s="308"/>
      <c r="K40000" s="51"/>
      <c r="N40000" s="309"/>
      <c r="R40000" s="17"/>
      <c r="T40000" s="17"/>
      <c r="V40000" s="17"/>
      <c r="W40000" s="51"/>
    </row>
    <row r="40001">
      <c r="A40001" s="307"/>
      <c r="B40001" s="85"/>
      <c r="C40001" s="85"/>
      <c r="D40001" s="85"/>
      <c r="E40001" s="88"/>
      <c r="G40001" s="17"/>
      <c r="I40001" s="43"/>
      <c r="J40001" s="308"/>
      <c r="K40001" s="51"/>
      <c r="N40001" s="309"/>
      <c r="R40001" s="17"/>
      <c r="T40001" s="17"/>
      <c r="V40001" s="17"/>
      <c r="W40001" s="51"/>
    </row>
    <row r="40002">
      <c r="A40002" s="307"/>
      <c r="B40002" s="85"/>
      <c r="C40002" s="85"/>
      <c r="D40002" s="85"/>
      <c r="E40002" s="88"/>
      <c r="G40002" s="17"/>
      <c r="I40002" s="43"/>
      <c r="J40002" s="308"/>
      <c r="K40002" s="51"/>
      <c r="N40002" s="309"/>
      <c r="R40002" s="17"/>
      <c r="T40002" s="17"/>
      <c r="V40002" s="17"/>
      <c r="W40002" s="51"/>
    </row>
    <row r="40003">
      <c r="A40003" s="307"/>
      <c r="B40003" s="85"/>
      <c r="C40003" s="85"/>
      <c r="D40003" s="85"/>
      <c r="E40003" s="88"/>
      <c r="G40003" s="17"/>
      <c r="I40003" s="43"/>
      <c r="J40003" s="308"/>
      <c r="K40003" s="51"/>
      <c r="N40003" s="309"/>
      <c r="R40003" s="17"/>
      <c r="T40003" s="17"/>
      <c r="V40003" s="17"/>
      <c r="W40003" s="51"/>
    </row>
    <row r="40004">
      <c r="A40004" s="307"/>
      <c r="B40004" s="85"/>
      <c r="C40004" s="85"/>
      <c r="D40004" s="85"/>
      <c r="E40004" s="88"/>
      <c r="G40004" s="17"/>
      <c r="I40004" s="43"/>
      <c r="J40004" s="308"/>
      <c r="K40004" s="51"/>
      <c r="N40004" s="309"/>
      <c r="R40004" s="17"/>
      <c r="T40004" s="17"/>
      <c r="V40004" s="17"/>
      <c r="W40004" s="51"/>
    </row>
    <row r="40005">
      <c r="A40005" s="307"/>
      <c r="B40005" s="85"/>
      <c r="C40005" s="85"/>
      <c r="D40005" s="85"/>
      <c r="E40005" s="88"/>
      <c r="G40005" s="17"/>
      <c r="I40005" s="43"/>
      <c r="J40005" s="308"/>
      <c r="K40005" s="51"/>
      <c r="N40005" s="309"/>
      <c r="R40005" s="17"/>
      <c r="T40005" s="17"/>
      <c r="V40005" s="17"/>
      <c r="W40005" s="51"/>
    </row>
    <row r="40006">
      <c r="A40006" s="307"/>
      <c r="B40006" s="85"/>
      <c r="C40006" s="85"/>
      <c r="D40006" s="85"/>
      <c r="E40006" s="88"/>
      <c r="G40006" s="17"/>
      <c r="I40006" s="43"/>
      <c r="J40006" s="308"/>
      <c r="K40006" s="51"/>
      <c r="N40006" s="309"/>
      <c r="R40006" s="17"/>
      <c r="T40006" s="17"/>
      <c r="V40006" s="17"/>
      <c r="W40006" s="51"/>
    </row>
    <row r="40007">
      <c r="A40007" s="307"/>
      <c r="B40007" s="85"/>
      <c r="C40007" s="85"/>
      <c r="D40007" s="85"/>
      <c r="E40007" s="88"/>
      <c r="G40007" s="17"/>
      <c r="I40007" s="43"/>
      <c r="J40007" s="308"/>
      <c r="K40007" s="51"/>
      <c r="N40007" s="309"/>
      <c r="R40007" s="17"/>
      <c r="T40007" s="17"/>
      <c r="V40007" s="17"/>
      <c r="W40007" s="51"/>
    </row>
    <row r="40008">
      <c r="A40008" s="307"/>
      <c r="B40008" s="85"/>
      <c r="C40008" s="85"/>
      <c r="D40008" s="85"/>
      <c r="E40008" s="88"/>
      <c r="G40008" s="17"/>
      <c r="I40008" s="43"/>
      <c r="J40008" s="308"/>
      <c r="K40008" s="51"/>
      <c r="N40008" s="309"/>
      <c r="R40008" s="17"/>
      <c r="T40008" s="17"/>
      <c r="V40008" s="17"/>
      <c r="W40008" s="51"/>
    </row>
    <row r="40009">
      <c r="A40009" s="307"/>
      <c r="B40009" s="85"/>
      <c r="C40009" s="85"/>
      <c r="D40009" s="85"/>
      <c r="E40009" s="88"/>
      <c r="G40009" s="17"/>
      <c r="I40009" s="43"/>
      <c r="J40009" s="308"/>
      <c r="K40009" s="51"/>
      <c r="N40009" s="309"/>
      <c r="R40009" s="17"/>
      <c r="T40009" s="17"/>
      <c r="V40009" s="17"/>
      <c r="W40009" s="51"/>
    </row>
    <row r="40010">
      <c r="A40010" s="307"/>
      <c r="B40010" s="85"/>
      <c r="C40010" s="85"/>
      <c r="D40010" s="85"/>
      <c r="E40010" s="88"/>
      <c r="G40010" s="17"/>
      <c r="I40010" s="43"/>
      <c r="J40010" s="308"/>
      <c r="K40010" s="51"/>
      <c r="N40010" s="309"/>
      <c r="R40010" s="17"/>
      <c r="T40010" s="17"/>
      <c r="V40010" s="17"/>
      <c r="W40010" s="51"/>
    </row>
    <row r="40011">
      <c r="A40011" s="307"/>
      <c r="B40011" s="85"/>
      <c r="C40011" s="85"/>
      <c r="D40011" s="85"/>
      <c r="E40011" s="88"/>
      <c r="G40011" s="17"/>
      <c r="I40011" s="43"/>
      <c r="J40011" s="308"/>
      <c r="K40011" s="51"/>
      <c r="N40011" s="309"/>
      <c r="R40011" s="17"/>
      <c r="T40011" s="17"/>
      <c r="V40011" s="17"/>
      <c r="W40011" s="51"/>
    </row>
    <row r="40012">
      <c r="A40012" s="307"/>
      <c r="B40012" s="85"/>
      <c r="C40012" s="85"/>
      <c r="D40012" s="85"/>
      <c r="E40012" s="88"/>
      <c r="G40012" s="17"/>
      <c r="I40012" s="43"/>
      <c r="J40012" s="308"/>
      <c r="K40012" s="51"/>
      <c r="N40012" s="309"/>
      <c r="R40012" s="17"/>
      <c r="T40012" s="17"/>
      <c r="V40012" s="17"/>
      <c r="W40012" s="51"/>
    </row>
    <row r="40013">
      <c r="A40013" s="307"/>
      <c r="B40013" s="85"/>
      <c r="C40013" s="85"/>
      <c r="D40013" s="85"/>
      <c r="E40013" s="88"/>
      <c r="G40013" s="17"/>
      <c r="I40013" s="43"/>
      <c r="J40013" s="308"/>
      <c r="K40013" s="51"/>
      <c r="N40013" s="309"/>
      <c r="R40013" s="17"/>
      <c r="T40013" s="17"/>
      <c r="V40013" s="17"/>
      <c r="W40013" s="51"/>
    </row>
    <row r="40014">
      <c r="A40014" s="307"/>
      <c r="B40014" s="85"/>
      <c r="C40014" s="85"/>
      <c r="D40014" s="85"/>
      <c r="E40014" s="88"/>
      <c r="G40014" s="17"/>
      <c r="I40014" s="43"/>
      <c r="J40014" s="308"/>
      <c r="K40014" s="51"/>
      <c r="N40014" s="309"/>
      <c r="R40014" s="17"/>
      <c r="T40014" s="17"/>
      <c r="V40014" s="17"/>
      <c r="W40014" s="51"/>
    </row>
    <row r="40015">
      <c r="A40015" s="307"/>
      <c r="B40015" s="85"/>
      <c r="C40015" s="85"/>
      <c r="D40015" s="85"/>
      <c r="E40015" s="88"/>
      <c r="G40015" s="17"/>
      <c r="I40015" s="43"/>
      <c r="J40015" s="308"/>
      <c r="K40015" s="51"/>
      <c r="N40015" s="309"/>
      <c r="R40015" s="17"/>
      <c r="T40015" s="17"/>
      <c r="V40015" s="17"/>
      <c r="W40015" s="51"/>
    </row>
    <row r="40016">
      <c r="A40016" s="307"/>
      <c r="B40016" s="85"/>
      <c r="C40016" s="85"/>
      <c r="D40016" s="85"/>
      <c r="E40016" s="88"/>
      <c r="G40016" s="17"/>
      <c r="I40016" s="43"/>
      <c r="J40016" s="308"/>
      <c r="K40016" s="51"/>
      <c r="N40016" s="309"/>
      <c r="R40016" s="17"/>
      <c r="T40016" s="17"/>
      <c r="V40016" s="17"/>
      <c r="W40016" s="51"/>
    </row>
    <row r="40017">
      <c r="A40017" s="307"/>
      <c r="B40017" s="85"/>
      <c r="C40017" s="85"/>
      <c r="D40017" s="85"/>
      <c r="E40017" s="88"/>
      <c r="G40017" s="17"/>
      <c r="I40017" s="43"/>
      <c r="J40017" s="308"/>
      <c r="K40017" s="51"/>
      <c r="N40017" s="309"/>
      <c r="R40017" s="17"/>
      <c r="T40017" s="17"/>
      <c r="V40017" s="17"/>
      <c r="W40017" s="51"/>
    </row>
    <row r="40018">
      <c r="A40018" s="307"/>
      <c r="B40018" s="85"/>
      <c r="C40018" s="85"/>
      <c r="D40018" s="85"/>
      <c r="E40018" s="88"/>
      <c r="G40018" s="17"/>
      <c r="I40018" s="43"/>
      <c r="J40018" s="308"/>
      <c r="K40018" s="51"/>
      <c r="N40018" s="309"/>
      <c r="R40018" s="17"/>
      <c r="T40018" s="17"/>
      <c r="V40018" s="17"/>
      <c r="W40018" s="51"/>
    </row>
    <row r="40019">
      <c r="A40019" s="307"/>
      <c r="B40019" s="85"/>
      <c r="C40019" s="85"/>
      <c r="D40019" s="85"/>
      <c r="E40019" s="88"/>
      <c r="G40019" s="17"/>
      <c r="I40019" s="43"/>
      <c r="J40019" s="308"/>
      <c r="K40019" s="51"/>
      <c r="N40019" s="309"/>
      <c r="R40019" s="17"/>
      <c r="T40019" s="17"/>
      <c r="V40019" s="17"/>
      <c r="W40019" s="51"/>
    </row>
    <row r="40020">
      <c r="A40020" s="307"/>
      <c r="B40020" s="85"/>
      <c r="C40020" s="85"/>
      <c r="D40020" s="85"/>
      <c r="E40020" s="88"/>
      <c r="G40020" s="17"/>
      <c r="I40020" s="43"/>
      <c r="J40020" s="308"/>
      <c r="K40020" s="51"/>
      <c r="N40020" s="309"/>
      <c r="R40020" s="17"/>
      <c r="T40020" s="17"/>
      <c r="V40020" s="17"/>
      <c r="W40020" s="51"/>
    </row>
    <row r="40021">
      <c r="A40021" s="307"/>
      <c r="B40021" s="85"/>
      <c r="C40021" s="85"/>
      <c r="D40021" s="85"/>
      <c r="E40021" s="88"/>
      <c r="G40021" s="17"/>
      <c r="I40021" s="43"/>
      <c r="J40021" s="308"/>
      <c r="K40021" s="51"/>
      <c r="N40021" s="309"/>
      <c r="R40021" s="17"/>
      <c r="T40021" s="17"/>
      <c r="V40021" s="17"/>
      <c r="W40021" s="51"/>
    </row>
    <row r="40022">
      <c r="A40022" s="307"/>
      <c r="B40022" s="85"/>
      <c r="C40022" s="85"/>
      <c r="D40022" s="85"/>
      <c r="E40022" s="88"/>
      <c r="G40022" s="17"/>
      <c r="I40022" s="43"/>
      <c r="J40022" s="308"/>
      <c r="K40022" s="51"/>
      <c r="N40022" s="309"/>
      <c r="R40022" s="17"/>
      <c r="T40022" s="17"/>
      <c r="V40022" s="17"/>
      <c r="W40022" s="51"/>
    </row>
    <row r="40023">
      <c r="A40023" s="307"/>
      <c r="B40023" s="85"/>
      <c r="C40023" s="85"/>
      <c r="D40023" s="85"/>
      <c r="E40023" s="88"/>
      <c r="G40023" s="17"/>
      <c r="I40023" s="43"/>
      <c r="J40023" s="308"/>
      <c r="K40023" s="51"/>
      <c r="N40023" s="309"/>
      <c r="R40023" s="17"/>
      <c r="T40023" s="17"/>
      <c r="V40023" s="17"/>
      <c r="W40023" s="51"/>
    </row>
    <row r="40024">
      <c r="A40024" s="307"/>
      <c r="B40024" s="85"/>
      <c r="C40024" s="85"/>
      <c r="D40024" s="85"/>
      <c r="E40024" s="88"/>
      <c r="G40024" s="17"/>
      <c r="I40024" s="43"/>
      <c r="J40024" s="308"/>
      <c r="K40024" s="51"/>
      <c r="N40024" s="309"/>
      <c r="R40024" s="17"/>
      <c r="T40024" s="17"/>
      <c r="V40024" s="17"/>
      <c r="W40024" s="51"/>
    </row>
    <row r="40025">
      <c r="A40025" s="307"/>
      <c r="B40025" s="85"/>
      <c r="C40025" s="85"/>
      <c r="D40025" s="85"/>
      <c r="E40025" s="88"/>
      <c r="G40025" s="17"/>
      <c r="I40025" s="43"/>
      <c r="J40025" s="308"/>
      <c r="K40025" s="51"/>
      <c r="N40025" s="309"/>
      <c r="R40025" s="17"/>
      <c r="T40025" s="17"/>
      <c r="V40025" s="17"/>
      <c r="W40025" s="51"/>
    </row>
    <row r="40026">
      <c r="A40026" s="307"/>
      <c r="B40026" s="85"/>
      <c r="C40026" s="85"/>
      <c r="D40026" s="85"/>
      <c r="E40026" s="88"/>
      <c r="G40026" s="17"/>
      <c r="I40026" s="43"/>
      <c r="J40026" s="308"/>
      <c r="K40026" s="51"/>
      <c r="N40026" s="309"/>
      <c r="R40026" s="17"/>
      <c r="T40026" s="17"/>
      <c r="V40026" s="17"/>
      <c r="W40026" s="51"/>
    </row>
    <row r="40027">
      <c r="A40027" s="307"/>
      <c r="B40027" s="85"/>
      <c r="C40027" s="85"/>
      <c r="D40027" s="85"/>
      <c r="E40027" s="88"/>
      <c r="G40027" s="17"/>
      <c r="I40027" s="43"/>
      <c r="J40027" s="308"/>
      <c r="K40027" s="51"/>
      <c r="N40027" s="309"/>
      <c r="R40027" s="17"/>
      <c r="T40027" s="17"/>
      <c r="V40027" s="17"/>
      <c r="W40027" s="51"/>
    </row>
    <row r="40028">
      <c r="A40028" s="307"/>
      <c r="B40028" s="85"/>
      <c r="C40028" s="85"/>
      <c r="D40028" s="85"/>
      <c r="E40028" s="88"/>
      <c r="G40028" s="17"/>
      <c r="I40028" s="43"/>
      <c r="J40028" s="308"/>
      <c r="K40028" s="51"/>
      <c r="N40028" s="309"/>
      <c r="R40028" s="17"/>
      <c r="T40028" s="17"/>
      <c r="V40028" s="17"/>
      <c r="W40028" s="51"/>
    </row>
    <row r="40029">
      <c r="A40029" s="307"/>
      <c r="B40029" s="85"/>
      <c r="C40029" s="85"/>
      <c r="D40029" s="85"/>
      <c r="E40029" s="88"/>
      <c r="G40029" s="17"/>
      <c r="I40029" s="43"/>
      <c r="J40029" s="308"/>
      <c r="K40029" s="51"/>
      <c r="N40029" s="309"/>
      <c r="R40029" s="17"/>
      <c r="T40029" s="17"/>
      <c r="V40029" s="17"/>
      <c r="W40029" s="51"/>
    </row>
    <row r="40030">
      <c r="A40030" s="307"/>
      <c r="B40030" s="85"/>
      <c r="C40030" s="85"/>
      <c r="D40030" s="85"/>
      <c r="E40030" s="88"/>
      <c r="G40030" s="17"/>
      <c r="I40030" s="43"/>
      <c r="J40030" s="308"/>
      <c r="K40030" s="51"/>
      <c r="N40030" s="309"/>
      <c r="R40030" s="17"/>
      <c r="T40030" s="17"/>
      <c r="V40030" s="17"/>
      <c r="W40030" s="51"/>
    </row>
    <row r="40031">
      <c r="A40031" s="307"/>
      <c r="B40031" s="85"/>
      <c r="C40031" s="85"/>
      <c r="D40031" s="85"/>
      <c r="E40031" s="88"/>
      <c r="G40031" s="17"/>
      <c r="I40031" s="43"/>
      <c r="J40031" s="308"/>
      <c r="K40031" s="51"/>
      <c r="N40031" s="309"/>
      <c r="R40031" s="17"/>
      <c r="T40031" s="17"/>
      <c r="V40031" s="17"/>
      <c r="W40031" s="51"/>
    </row>
    <row r="40032">
      <c r="A40032" s="307"/>
      <c r="B40032" s="85"/>
      <c r="C40032" s="85"/>
      <c r="D40032" s="85"/>
      <c r="E40032" s="88"/>
      <c r="G40032" s="17"/>
      <c r="I40032" s="43"/>
      <c r="J40032" s="308"/>
      <c r="K40032" s="51"/>
      <c r="N40032" s="309"/>
      <c r="R40032" s="17"/>
      <c r="T40032" s="17"/>
      <c r="V40032" s="17"/>
      <c r="W40032" s="51"/>
    </row>
    <row r="40033">
      <c r="A40033" s="307"/>
      <c r="B40033" s="85"/>
      <c r="C40033" s="85"/>
      <c r="D40033" s="85"/>
      <c r="E40033" s="88"/>
      <c r="G40033" s="17"/>
      <c r="I40033" s="43"/>
      <c r="J40033" s="308"/>
      <c r="K40033" s="51"/>
      <c r="N40033" s="309"/>
      <c r="R40033" s="17"/>
      <c r="T40033" s="17"/>
      <c r="V40033" s="17"/>
      <c r="W40033" s="51"/>
    </row>
    <row r="40034">
      <c r="A40034" s="307"/>
      <c r="B40034" s="85"/>
      <c r="C40034" s="85"/>
      <c r="D40034" s="85"/>
      <c r="E40034" s="88"/>
      <c r="G40034" s="17"/>
      <c r="I40034" s="43"/>
      <c r="J40034" s="308"/>
      <c r="K40034" s="51"/>
      <c r="N40034" s="309"/>
      <c r="R40034" s="17"/>
      <c r="T40034" s="17"/>
      <c r="V40034" s="17"/>
      <c r="W40034" s="51"/>
    </row>
    <row r="40035">
      <c r="A40035" s="307"/>
      <c r="B40035" s="85"/>
      <c r="C40035" s="85"/>
      <c r="D40035" s="85"/>
      <c r="E40035" s="88"/>
      <c r="G40035" s="17"/>
      <c r="I40035" s="43"/>
      <c r="J40035" s="308"/>
      <c r="K40035" s="51"/>
      <c r="N40035" s="309"/>
      <c r="R40035" s="17"/>
      <c r="T40035" s="17"/>
      <c r="V40035" s="17"/>
      <c r="W40035" s="51"/>
    </row>
    <row r="40036">
      <c r="A40036" s="307"/>
      <c r="B40036" s="85"/>
      <c r="C40036" s="85"/>
      <c r="D40036" s="85"/>
      <c r="E40036" s="88"/>
      <c r="G40036" s="17"/>
      <c r="I40036" s="43"/>
      <c r="J40036" s="308"/>
      <c r="K40036" s="51"/>
      <c r="N40036" s="309"/>
      <c r="R40036" s="17"/>
      <c r="T40036" s="17"/>
      <c r="V40036" s="17"/>
      <c r="W40036" s="51"/>
    </row>
    <row r="40037">
      <c r="A40037" s="307"/>
      <c r="B40037" s="85"/>
      <c r="C40037" s="85"/>
      <c r="D40037" s="85"/>
      <c r="E40037" s="88"/>
      <c r="G40037" s="17"/>
      <c r="I40037" s="43"/>
      <c r="J40037" s="308"/>
      <c r="K40037" s="51"/>
      <c r="N40037" s="309"/>
      <c r="R40037" s="17"/>
      <c r="T40037" s="17"/>
      <c r="V40037" s="17"/>
      <c r="W40037" s="51"/>
    </row>
    <row r="40038">
      <c r="A40038" s="307"/>
      <c r="B40038" s="85"/>
      <c r="C40038" s="85"/>
      <c r="D40038" s="85"/>
      <c r="E40038" s="88"/>
      <c r="G40038" s="17"/>
      <c r="I40038" s="43"/>
      <c r="J40038" s="308"/>
      <c r="K40038" s="51"/>
      <c r="N40038" s="309"/>
      <c r="R40038" s="17"/>
      <c r="T40038" s="17"/>
      <c r="V40038" s="17"/>
      <c r="W40038" s="51"/>
    </row>
    <row r="40039">
      <c r="A40039" s="307"/>
      <c r="B40039" s="85"/>
      <c r="C40039" s="85"/>
      <c r="D40039" s="85"/>
      <c r="E40039" s="88"/>
      <c r="G40039" s="17"/>
      <c r="I40039" s="43"/>
      <c r="J40039" s="308"/>
      <c r="K40039" s="51"/>
      <c r="N40039" s="309"/>
      <c r="R40039" s="17"/>
      <c r="T40039" s="17"/>
      <c r="V40039" s="17"/>
      <c r="W40039" s="51"/>
    </row>
    <row r="40040">
      <c r="A40040" s="307"/>
      <c r="B40040" s="85"/>
      <c r="C40040" s="85"/>
      <c r="D40040" s="85"/>
      <c r="E40040" s="88"/>
      <c r="G40040" s="17"/>
      <c r="I40040" s="43"/>
      <c r="J40040" s="308"/>
      <c r="K40040" s="51"/>
      <c r="N40040" s="309"/>
      <c r="R40040" s="17"/>
      <c r="T40040" s="17"/>
      <c r="V40040" s="17"/>
      <c r="W40040" s="51"/>
    </row>
    <row r="40041">
      <c r="A40041" s="307"/>
      <c r="B40041" s="85"/>
      <c r="C40041" s="85"/>
      <c r="D40041" s="85"/>
      <c r="E40041" s="88"/>
      <c r="G40041" s="17"/>
      <c r="I40041" s="43"/>
      <c r="J40041" s="308"/>
      <c r="K40041" s="51"/>
      <c r="N40041" s="309"/>
      <c r="R40041" s="17"/>
      <c r="T40041" s="17"/>
      <c r="V40041" s="17"/>
      <c r="W40041" s="51"/>
    </row>
    <row r="40042">
      <c r="A40042" s="307"/>
      <c r="B40042" s="85"/>
      <c r="C40042" s="85"/>
      <c r="D40042" s="85"/>
      <c r="E40042" s="88"/>
      <c r="G40042" s="17"/>
      <c r="I40042" s="43"/>
      <c r="J40042" s="308"/>
      <c r="K40042" s="51"/>
      <c r="N40042" s="309"/>
      <c r="R40042" s="17"/>
      <c r="T40042" s="17"/>
      <c r="V40042" s="17"/>
      <c r="W40042" s="51"/>
    </row>
    <row r="40043">
      <c r="A40043" s="307"/>
      <c r="B40043" s="85"/>
      <c r="C40043" s="85"/>
      <c r="D40043" s="85"/>
      <c r="E40043" s="88"/>
      <c r="G40043" s="17"/>
      <c r="I40043" s="43"/>
      <c r="J40043" s="308"/>
      <c r="K40043" s="51"/>
      <c r="N40043" s="309"/>
      <c r="R40043" s="17"/>
      <c r="T40043" s="17"/>
      <c r="V40043" s="17"/>
      <c r="W40043" s="51"/>
    </row>
    <row r="40044">
      <c r="A40044" s="307"/>
      <c r="B40044" s="85"/>
      <c r="C40044" s="85"/>
      <c r="D40044" s="85"/>
      <c r="E40044" s="88"/>
      <c r="G40044" s="17"/>
      <c r="I40044" s="43"/>
      <c r="J40044" s="308"/>
      <c r="K40044" s="51"/>
      <c r="N40044" s="309"/>
      <c r="R40044" s="17"/>
      <c r="T40044" s="17"/>
      <c r="V40044" s="17"/>
      <c r="W40044" s="51"/>
    </row>
    <row r="40045">
      <c r="A40045" s="307"/>
      <c r="B40045" s="85"/>
      <c r="C40045" s="85"/>
      <c r="D40045" s="85"/>
      <c r="E40045" s="88"/>
      <c r="G40045" s="17"/>
      <c r="I40045" s="43"/>
      <c r="J40045" s="308"/>
      <c r="K40045" s="51"/>
      <c r="N40045" s="309"/>
      <c r="R40045" s="17"/>
      <c r="T40045" s="17"/>
      <c r="V40045" s="17"/>
      <c r="W40045" s="51"/>
    </row>
    <row r="40046">
      <c r="A40046" s="307"/>
      <c r="B40046" s="85"/>
      <c r="C40046" s="85"/>
      <c r="D40046" s="85"/>
      <c r="E40046" s="88"/>
      <c r="G40046" s="17"/>
      <c r="I40046" s="43"/>
      <c r="J40046" s="308"/>
      <c r="K40046" s="51"/>
      <c r="N40046" s="309"/>
      <c r="R40046" s="17"/>
      <c r="T40046" s="17"/>
      <c r="V40046" s="17"/>
      <c r="W40046" s="51"/>
    </row>
    <row r="40047">
      <c r="A40047" s="307"/>
      <c r="B40047" s="85"/>
      <c r="C40047" s="85"/>
      <c r="D40047" s="85"/>
      <c r="E40047" s="88"/>
      <c r="G40047" s="17"/>
      <c r="I40047" s="43"/>
      <c r="J40047" s="308"/>
      <c r="K40047" s="51"/>
      <c r="N40047" s="309"/>
      <c r="R40047" s="17"/>
      <c r="T40047" s="17"/>
      <c r="V40047" s="17"/>
      <c r="W40047" s="51"/>
    </row>
    <row r="40048">
      <c r="A40048" s="307"/>
      <c r="B40048" s="85"/>
      <c r="C40048" s="85"/>
      <c r="D40048" s="85"/>
      <c r="E40048" s="88"/>
      <c r="G40048" s="17"/>
      <c r="I40048" s="43"/>
      <c r="J40048" s="308"/>
      <c r="K40048" s="51"/>
      <c r="N40048" s="309"/>
      <c r="R40048" s="17"/>
      <c r="T40048" s="17"/>
      <c r="V40048" s="17"/>
      <c r="W40048" s="51"/>
    </row>
    <row r="40049">
      <c r="A40049" s="307"/>
      <c r="B40049" s="85"/>
      <c r="C40049" s="85"/>
      <c r="D40049" s="85"/>
      <c r="E40049" s="88"/>
      <c r="G40049" s="17"/>
      <c r="I40049" s="43"/>
      <c r="J40049" s="308"/>
      <c r="K40049" s="51"/>
      <c r="N40049" s="309"/>
      <c r="R40049" s="17"/>
      <c r="T40049" s="17"/>
      <c r="V40049" s="17"/>
      <c r="W40049" s="51"/>
    </row>
    <row r="40050">
      <c r="A40050" s="307"/>
      <c r="B40050" s="85"/>
      <c r="C40050" s="85"/>
      <c r="D40050" s="85"/>
      <c r="E40050" s="88"/>
      <c r="G40050" s="17"/>
      <c r="I40050" s="43"/>
      <c r="J40050" s="308"/>
      <c r="K40050" s="51"/>
      <c r="N40050" s="309"/>
      <c r="R40050" s="17"/>
      <c r="T40050" s="17"/>
      <c r="V40050" s="17"/>
      <c r="W40050" s="51"/>
    </row>
    <row r="40051">
      <c r="A40051" s="307"/>
      <c r="B40051" s="85"/>
      <c r="C40051" s="85"/>
      <c r="D40051" s="85"/>
      <c r="E40051" s="88"/>
      <c r="G40051" s="17"/>
      <c r="I40051" s="43"/>
      <c r="J40051" s="308"/>
      <c r="K40051" s="51"/>
      <c r="N40051" s="309"/>
      <c r="R40051" s="17"/>
      <c r="T40051" s="17"/>
      <c r="V40051" s="17"/>
      <c r="W40051" s="51"/>
    </row>
    <row r="40052">
      <c r="A40052" s="307"/>
      <c r="B40052" s="85"/>
      <c r="C40052" s="85"/>
      <c r="D40052" s="85"/>
      <c r="E40052" s="88"/>
      <c r="G40052" s="17"/>
      <c r="I40052" s="43"/>
      <c r="J40052" s="308"/>
      <c r="K40052" s="51"/>
      <c r="N40052" s="309"/>
      <c r="R40052" s="17"/>
      <c r="T40052" s="17"/>
      <c r="V40052" s="17"/>
      <c r="W40052" s="51"/>
    </row>
    <row r="40053">
      <c r="A40053" s="307"/>
      <c r="B40053" s="85"/>
      <c r="C40053" s="85"/>
      <c r="D40053" s="85"/>
      <c r="E40053" s="88"/>
      <c r="G40053" s="17"/>
      <c r="I40053" s="43"/>
      <c r="J40053" s="308"/>
      <c r="K40053" s="51"/>
      <c r="N40053" s="309"/>
      <c r="R40053" s="17"/>
      <c r="T40053" s="17"/>
      <c r="V40053" s="17"/>
      <c r="W40053" s="51"/>
    </row>
    <row r="40054">
      <c r="A40054" s="307"/>
      <c r="B40054" s="85"/>
      <c r="C40054" s="85"/>
      <c r="D40054" s="85"/>
      <c r="E40054" s="88"/>
      <c r="G40054" s="17"/>
      <c r="I40054" s="43"/>
      <c r="J40054" s="308"/>
      <c r="K40054" s="51"/>
      <c r="N40054" s="309"/>
      <c r="R40054" s="17"/>
      <c r="T40054" s="17"/>
      <c r="V40054" s="17"/>
      <c r="W40054" s="51"/>
    </row>
    <row r="40055">
      <c r="A40055" s="307"/>
      <c r="B40055" s="85"/>
      <c r="C40055" s="85"/>
      <c r="D40055" s="85"/>
      <c r="E40055" s="88"/>
      <c r="G40055" s="17"/>
      <c r="I40055" s="43"/>
      <c r="J40055" s="308"/>
      <c r="K40055" s="51"/>
      <c r="N40055" s="309"/>
      <c r="R40055" s="17"/>
      <c r="T40055" s="17"/>
      <c r="V40055" s="17"/>
      <c r="W40055" s="51"/>
    </row>
    <row r="40056">
      <c r="A40056" s="307"/>
      <c r="B40056" s="85"/>
      <c r="C40056" s="85"/>
      <c r="D40056" s="85"/>
      <c r="E40056" s="88"/>
      <c r="G40056" s="17"/>
      <c r="I40056" s="43"/>
      <c r="J40056" s="308"/>
      <c r="K40056" s="51"/>
      <c r="N40056" s="309"/>
      <c r="R40056" s="17"/>
      <c r="T40056" s="17"/>
      <c r="V40056" s="17"/>
      <c r="W40056" s="51"/>
    </row>
    <row r="40057">
      <c r="A40057" s="307"/>
      <c r="B40057" s="85"/>
      <c r="C40057" s="85"/>
      <c r="D40057" s="85"/>
      <c r="E40057" s="88"/>
      <c r="G40057" s="17"/>
      <c r="I40057" s="43"/>
      <c r="J40057" s="308"/>
      <c r="K40057" s="51"/>
      <c r="N40057" s="309"/>
      <c r="R40057" s="17"/>
      <c r="T40057" s="17"/>
      <c r="V40057" s="17"/>
      <c r="W40057" s="51"/>
    </row>
    <row r="40058">
      <c r="A40058" s="307"/>
      <c r="B40058" s="85"/>
      <c r="C40058" s="85"/>
      <c r="D40058" s="85"/>
      <c r="E40058" s="88"/>
      <c r="G40058" s="17"/>
      <c r="I40058" s="43"/>
      <c r="J40058" s="308"/>
      <c r="K40058" s="51"/>
      <c r="N40058" s="309"/>
      <c r="R40058" s="17"/>
      <c r="T40058" s="17"/>
      <c r="V40058" s="17"/>
      <c r="W40058" s="51"/>
    </row>
    <row r="40059">
      <c r="A40059" s="307"/>
      <c r="B40059" s="85"/>
      <c r="C40059" s="85"/>
      <c r="D40059" s="85"/>
      <c r="E40059" s="88"/>
      <c r="G40059" s="17"/>
      <c r="I40059" s="43"/>
      <c r="J40059" s="308"/>
      <c r="K40059" s="51"/>
      <c r="N40059" s="309"/>
      <c r="R40059" s="17"/>
      <c r="T40059" s="17"/>
      <c r="V40059" s="17"/>
      <c r="W40059" s="51"/>
    </row>
    <row r="40060">
      <c r="A40060" s="307"/>
      <c r="B40060" s="85"/>
      <c r="C40060" s="85"/>
      <c r="D40060" s="85"/>
      <c r="E40060" s="88"/>
      <c r="G40060" s="17"/>
      <c r="I40060" s="43"/>
      <c r="J40060" s="308"/>
      <c r="K40060" s="51"/>
      <c r="N40060" s="309"/>
      <c r="R40060" s="17"/>
      <c r="T40060" s="17"/>
      <c r="V40060" s="17"/>
      <c r="W40060" s="51"/>
    </row>
    <row r="40061">
      <c r="A40061" s="307"/>
      <c r="B40061" s="85"/>
      <c r="C40061" s="85"/>
      <c r="D40061" s="85"/>
      <c r="E40061" s="88"/>
      <c r="G40061" s="17"/>
      <c r="I40061" s="43"/>
      <c r="J40061" s="308"/>
      <c r="K40061" s="51"/>
      <c r="N40061" s="309"/>
      <c r="R40061" s="17"/>
      <c r="T40061" s="17"/>
      <c r="V40061" s="17"/>
      <c r="W40061" s="51"/>
    </row>
    <row r="40062">
      <c r="A40062" s="307"/>
      <c r="B40062" s="85"/>
      <c r="C40062" s="85"/>
      <c r="D40062" s="85"/>
      <c r="E40062" s="88"/>
      <c r="G40062" s="17"/>
      <c r="I40062" s="43"/>
      <c r="J40062" s="308"/>
      <c r="K40062" s="51"/>
      <c r="N40062" s="309"/>
      <c r="R40062" s="17"/>
      <c r="T40062" s="17"/>
      <c r="V40062" s="17"/>
      <c r="W40062" s="51"/>
    </row>
    <row r="40063">
      <c r="A40063" s="307"/>
      <c r="B40063" s="85"/>
      <c r="C40063" s="85"/>
      <c r="D40063" s="85"/>
      <c r="E40063" s="88"/>
      <c r="G40063" s="17"/>
      <c r="I40063" s="43"/>
      <c r="J40063" s="308"/>
      <c r="K40063" s="51"/>
      <c r="N40063" s="309"/>
      <c r="R40063" s="17"/>
      <c r="T40063" s="17"/>
      <c r="V40063" s="17"/>
      <c r="W40063" s="51"/>
    </row>
    <row r="40064">
      <c r="A40064" s="307"/>
      <c r="B40064" s="85"/>
      <c r="C40064" s="85"/>
      <c r="D40064" s="85"/>
      <c r="E40064" s="88"/>
      <c r="G40064" s="17"/>
      <c r="I40064" s="43"/>
      <c r="J40064" s="308"/>
      <c r="K40064" s="51"/>
      <c r="N40064" s="309"/>
      <c r="R40064" s="17"/>
      <c r="T40064" s="17"/>
      <c r="V40064" s="17"/>
      <c r="W40064" s="51"/>
    </row>
    <row r="40065">
      <c r="A40065" s="307"/>
      <c r="B40065" s="85"/>
      <c r="C40065" s="85"/>
      <c r="D40065" s="85"/>
      <c r="E40065" s="88"/>
      <c r="G40065" s="17"/>
      <c r="I40065" s="43"/>
      <c r="J40065" s="308"/>
      <c r="K40065" s="51"/>
      <c r="N40065" s="309"/>
      <c r="R40065" s="17"/>
      <c r="T40065" s="17"/>
      <c r="V40065" s="17"/>
      <c r="W40065" s="51"/>
    </row>
    <row r="40066">
      <c r="A40066" s="307"/>
      <c r="B40066" s="85"/>
      <c r="C40066" s="85"/>
      <c r="D40066" s="85"/>
      <c r="E40066" s="88"/>
      <c r="G40066" s="17"/>
      <c r="I40066" s="43"/>
      <c r="J40066" s="308"/>
      <c r="K40066" s="51"/>
      <c r="N40066" s="309"/>
      <c r="R40066" s="17"/>
      <c r="T40066" s="17"/>
      <c r="V40066" s="17"/>
      <c r="W40066" s="51"/>
    </row>
    <row r="40067">
      <c r="A40067" s="307"/>
      <c r="B40067" s="85"/>
      <c r="C40067" s="85"/>
      <c r="D40067" s="85"/>
      <c r="E40067" s="88"/>
      <c r="G40067" s="17"/>
      <c r="I40067" s="43"/>
      <c r="J40067" s="308"/>
      <c r="K40067" s="51"/>
      <c r="N40067" s="309"/>
      <c r="R40067" s="17"/>
      <c r="T40067" s="17"/>
      <c r="V40067" s="17"/>
      <c r="W40067" s="51"/>
    </row>
    <row r="40068">
      <c r="A40068" s="307"/>
      <c r="B40068" s="85"/>
      <c r="C40068" s="85"/>
      <c r="D40068" s="85"/>
      <c r="E40068" s="88"/>
      <c r="G40068" s="17"/>
      <c r="I40068" s="43"/>
      <c r="J40068" s="308"/>
      <c r="K40068" s="51"/>
      <c r="N40068" s="309"/>
      <c r="R40068" s="17"/>
      <c r="T40068" s="17"/>
      <c r="V40068" s="17"/>
      <c r="W40068" s="51"/>
    </row>
    <row r="40069">
      <c r="A40069" s="307"/>
      <c r="B40069" s="85"/>
      <c r="C40069" s="85"/>
      <c r="D40069" s="85"/>
      <c r="E40069" s="88"/>
      <c r="G40069" s="17"/>
      <c r="I40069" s="43"/>
      <c r="J40069" s="308"/>
      <c r="K40069" s="51"/>
      <c r="N40069" s="309"/>
      <c r="R40069" s="17"/>
      <c r="T40069" s="17"/>
      <c r="V40069" s="17"/>
      <c r="W40069" s="51"/>
    </row>
    <row r="40070">
      <c r="A40070" s="307"/>
      <c r="B40070" s="85"/>
      <c r="C40070" s="85"/>
      <c r="D40070" s="85"/>
      <c r="E40070" s="88"/>
      <c r="G40070" s="17"/>
      <c r="I40070" s="43"/>
      <c r="J40070" s="308"/>
      <c r="K40070" s="51"/>
      <c r="N40070" s="309"/>
      <c r="R40070" s="17"/>
      <c r="T40070" s="17"/>
      <c r="V40070" s="17"/>
      <c r="W40070" s="51"/>
    </row>
    <row r="40071">
      <c r="A40071" s="307"/>
      <c r="B40071" s="85"/>
      <c r="C40071" s="85"/>
      <c r="D40071" s="85"/>
      <c r="E40071" s="88"/>
      <c r="G40071" s="17"/>
      <c r="I40071" s="43"/>
      <c r="J40071" s="308"/>
      <c r="K40071" s="51"/>
      <c r="N40071" s="309"/>
      <c r="R40071" s="17"/>
      <c r="T40071" s="17"/>
      <c r="V40071" s="17"/>
      <c r="W40071" s="51"/>
    </row>
    <row r="40072">
      <c r="A40072" s="307"/>
      <c r="B40072" s="85"/>
      <c r="C40072" s="85"/>
      <c r="D40072" s="85"/>
      <c r="E40072" s="88"/>
      <c r="G40072" s="17"/>
      <c r="I40072" s="43"/>
      <c r="J40072" s="308"/>
      <c r="K40072" s="51"/>
      <c r="N40072" s="309"/>
      <c r="R40072" s="17"/>
      <c r="T40072" s="17"/>
      <c r="V40072" s="17"/>
      <c r="W40072" s="51"/>
    </row>
    <row r="40073">
      <c r="A40073" s="307"/>
      <c r="B40073" s="85"/>
      <c r="C40073" s="85"/>
      <c r="D40073" s="85"/>
      <c r="E40073" s="88"/>
      <c r="G40073" s="17"/>
      <c r="I40073" s="43"/>
      <c r="J40073" s="308"/>
      <c r="K40073" s="51"/>
      <c r="N40073" s="309"/>
      <c r="R40073" s="17"/>
      <c r="T40073" s="17"/>
      <c r="V40073" s="17"/>
      <c r="W40073" s="51"/>
    </row>
    <row r="40074">
      <c r="A40074" s="307"/>
      <c r="B40074" s="85"/>
      <c r="C40074" s="85"/>
      <c r="D40074" s="85"/>
      <c r="E40074" s="88"/>
      <c r="G40074" s="17"/>
      <c r="I40074" s="43"/>
      <c r="J40074" s="308"/>
      <c r="K40074" s="51"/>
      <c r="N40074" s="309"/>
      <c r="R40074" s="17"/>
      <c r="T40074" s="17"/>
      <c r="V40074" s="17"/>
      <c r="W40074" s="51"/>
    </row>
    <row r="40075">
      <c r="A40075" s="307"/>
      <c r="B40075" s="85"/>
      <c r="C40075" s="85"/>
      <c r="D40075" s="85"/>
      <c r="E40075" s="88"/>
      <c r="G40075" s="17"/>
      <c r="I40075" s="43"/>
      <c r="J40075" s="308"/>
      <c r="K40075" s="51"/>
      <c r="N40075" s="309"/>
      <c r="R40075" s="17"/>
      <c r="T40075" s="17"/>
      <c r="V40075" s="17"/>
      <c r="W40075" s="51"/>
    </row>
    <row r="40076">
      <c r="A40076" s="307"/>
      <c r="B40076" s="85"/>
      <c r="C40076" s="85"/>
      <c r="D40076" s="85"/>
      <c r="E40076" s="88"/>
      <c r="G40076" s="17"/>
      <c r="I40076" s="43"/>
      <c r="J40076" s="308"/>
      <c r="K40076" s="51"/>
      <c r="N40076" s="309"/>
      <c r="R40076" s="17"/>
      <c r="T40076" s="17"/>
      <c r="V40076" s="17"/>
      <c r="W40076" s="51"/>
    </row>
    <row r="40077">
      <c r="A40077" s="307"/>
      <c r="B40077" s="85"/>
      <c r="C40077" s="85"/>
      <c r="D40077" s="85"/>
      <c r="E40077" s="88"/>
      <c r="G40077" s="17"/>
      <c r="I40077" s="43"/>
      <c r="J40077" s="308"/>
      <c r="K40077" s="51"/>
      <c r="N40077" s="309"/>
      <c r="R40077" s="17"/>
      <c r="T40077" s="17"/>
      <c r="V40077" s="17"/>
      <c r="W40077" s="51"/>
    </row>
    <row r="40078">
      <c r="A40078" s="307"/>
      <c r="B40078" s="85"/>
      <c r="C40078" s="85"/>
      <c r="D40078" s="85"/>
      <c r="E40078" s="88"/>
      <c r="G40078" s="17"/>
      <c r="I40078" s="43"/>
      <c r="J40078" s="308"/>
      <c r="K40078" s="51"/>
      <c r="N40078" s="309"/>
      <c r="R40078" s="17"/>
      <c r="T40078" s="17"/>
      <c r="V40078" s="17"/>
      <c r="W40078" s="51"/>
    </row>
    <row r="40079">
      <c r="A40079" s="307"/>
      <c r="B40079" s="85"/>
      <c r="C40079" s="85"/>
      <c r="D40079" s="85"/>
      <c r="E40079" s="88"/>
      <c r="G40079" s="17"/>
      <c r="I40079" s="43"/>
      <c r="J40079" s="308"/>
      <c r="K40079" s="51"/>
      <c r="N40079" s="309"/>
      <c r="R40079" s="17"/>
      <c r="T40079" s="17"/>
      <c r="V40079" s="17"/>
      <c r="W40079" s="51"/>
    </row>
    <row r="40080">
      <c r="A40080" s="307"/>
      <c r="B40080" s="85"/>
      <c r="C40080" s="85"/>
      <c r="D40080" s="85"/>
      <c r="E40080" s="88"/>
      <c r="G40080" s="17"/>
      <c r="I40080" s="43"/>
      <c r="J40080" s="308"/>
      <c r="K40080" s="51"/>
      <c r="N40080" s="309"/>
      <c r="R40080" s="17"/>
      <c r="T40080" s="17"/>
      <c r="V40080" s="17"/>
      <c r="W40080" s="51"/>
    </row>
    <row r="40081">
      <c r="A40081" s="307"/>
      <c r="B40081" s="85"/>
      <c r="C40081" s="85"/>
      <c r="D40081" s="85"/>
      <c r="E40081" s="88"/>
      <c r="G40081" s="17"/>
      <c r="I40081" s="43"/>
      <c r="J40081" s="308"/>
      <c r="K40081" s="51"/>
      <c r="N40081" s="309"/>
      <c r="R40081" s="17"/>
      <c r="T40081" s="17"/>
      <c r="V40081" s="17"/>
      <c r="W40081" s="51"/>
    </row>
    <row r="40082">
      <c r="A40082" s="307"/>
      <c r="B40082" s="85"/>
      <c r="C40082" s="85"/>
      <c r="D40082" s="85"/>
      <c r="E40082" s="88"/>
      <c r="G40082" s="17"/>
      <c r="I40082" s="43"/>
      <c r="J40082" s="308"/>
      <c r="K40082" s="51"/>
      <c r="N40082" s="309"/>
      <c r="R40082" s="17"/>
      <c r="T40082" s="17"/>
      <c r="V40082" s="17"/>
      <c r="W40082" s="51"/>
    </row>
    <row r="40083">
      <c r="A40083" s="307"/>
      <c r="B40083" s="85"/>
      <c r="C40083" s="85"/>
      <c r="D40083" s="85"/>
      <c r="E40083" s="88"/>
      <c r="G40083" s="17"/>
      <c r="I40083" s="43"/>
      <c r="J40083" s="308"/>
      <c r="K40083" s="51"/>
      <c r="N40083" s="309"/>
      <c r="R40083" s="17"/>
      <c r="T40083" s="17"/>
      <c r="V40083" s="17"/>
      <c r="W40083" s="51"/>
    </row>
    <row r="40084">
      <c r="A40084" s="307"/>
      <c r="B40084" s="85"/>
      <c r="C40084" s="85"/>
      <c r="D40084" s="85"/>
      <c r="E40084" s="88"/>
      <c r="G40084" s="17"/>
      <c r="I40084" s="43"/>
      <c r="J40084" s="308"/>
      <c r="K40084" s="51"/>
      <c r="N40084" s="309"/>
      <c r="R40084" s="17"/>
      <c r="T40084" s="17"/>
      <c r="V40084" s="17"/>
      <c r="W40084" s="51"/>
    </row>
    <row r="40085">
      <c r="A40085" s="307"/>
      <c r="B40085" s="85"/>
      <c r="C40085" s="85"/>
      <c r="D40085" s="85"/>
      <c r="E40085" s="88"/>
      <c r="G40085" s="17"/>
      <c r="I40085" s="43"/>
      <c r="J40085" s="308"/>
      <c r="K40085" s="51"/>
      <c r="N40085" s="309"/>
      <c r="R40085" s="17"/>
      <c r="T40085" s="17"/>
      <c r="V40085" s="17"/>
      <c r="W40085" s="51"/>
    </row>
    <row r="40086">
      <c r="A40086" s="307"/>
      <c r="B40086" s="85"/>
      <c r="C40086" s="85"/>
      <c r="D40086" s="85"/>
      <c r="E40086" s="88"/>
      <c r="G40086" s="17"/>
      <c r="I40086" s="43"/>
      <c r="J40086" s="308"/>
      <c r="K40086" s="51"/>
      <c r="N40086" s="309"/>
      <c r="R40086" s="17"/>
      <c r="T40086" s="17"/>
      <c r="V40086" s="17"/>
      <c r="W40086" s="51"/>
    </row>
    <row r="40087">
      <c r="A40087" s="307"/>
      <c r="B40087" s="85"/>
      <c r="C40087" s="85"/>
      <c r="D40087" s="85"/>
      <c r="E40087" s="88"/>
      <c r="G40087" s="17"/>
      <c r="I40087" s="43"/>
      <c r="J40087" s="308"/>
      <c r="K40087" s="51"/>
      <c r="N40087" s="309"/>
      <c r="R40087" s="17"/>
      <c r="T40087" s="17"/>
      <c r="V40087" s="17"/>
      <c r="W40087" s="51"/>
    </row>
    <row r="40088">
      <c r="A40088" s="307"/>
      <c r="B40088" s="85"/>
      <c r="C40088" s="85"/>
      <c r="D40088" s="85"/>
      <c r="E40088" s="88"/>
      <c r="G40088" s="17"/>
      <c r="I40088" s="43"/>
      <c r="J40088" s="308"/>
      <c r="K40088" s="51"/>
      <c r="N40088" s="309"/>
      <c r="R40088" s="17"/>
      <c r="T40088" s="17"/>
      <c r="V40088" s="17"/>
      <c r="W40088" s="51"/>
    </row>
    <row r="40089">
      <c r="A40089" s="307"/>
      <c r="B40089" s="85"/>
      <c r="C40089" s="85"/>
      <c r="D40089" s="85"/>
      <c r="E40089" s="88"/>
      <c r="G40089" s="17"/>
      <c r="I40089" s="43"/>
      <c r="J40089" s="308"/>
      <c r="K40089" s="51"/>
      <c r="N40089" s="309"/>
      <c r="R40089" s="17"/>
      <c r="T40089" s="17"/>
      <c r="V40089" s="17"/>
      <c r="W40089" s="51"/>
    </row>
    <row r="40090">
      <c r="A40090" s="307"/>
      <c r="B40090" s="85"/>
      <c r="C40090" s="85"/>
      <c r="D40090" s="85"/>
      <c r="E40090" s="88"/>
      <c r="G40090" s="17"/>
      <c r="I40090" s="43"/>
      <c r="J40090" s="308"/>
      <c r="K40090" s="51"/>
      <c r="N40090" s="309"/>
      <c r="R40090" s="17"/>
      <c r="T40090" s="17"/>
      <c r="V40090" s="17"/>
      <c r="W40090" s="51"/>
    </row>
    <row r="40091">
      <c r="A40091" s="307"/>
      <c r="B40091" s="85"/>
      <c r="C40091" s="85"/>
      <c r="D40091" s="85"/>
      <c r="E40091" s="88"/>
      <c r="G40091" s="17"/>
      <c r="I40091" s="43"/>
      <c r="J40091" s="308"/>
      <c r="K40091" s="51"/>
      <c r="N40091" s="309"/>
      <c r="R40091" s="17"/>
      <c r="T40091" s="17"/>
      <c r="V40091" s="17"/>
      <c r="W40091" s="51"/>
    </row>
    <row r="40092">
      <c r="A40092" s="307"/>
      <c r="B40092" s="85"/>
      <c r="C40092" s="85"/>
      <c r="D40092" s="85"/>
      <c r="E40092" s="88"/>
      <c r="G40092" s="17"/>
      <c r="I40092" s="43"/>
      <c r="J40092" s="308"/>
      <c r="K40092" s="51"/>
      <c r="N40092" s="309"/>
      <c r="R40092" s="17"/>
      <c r="T40092" s="17"/>
      <c r="V40092" s="17"/>
      <c r="W40092" s="51"/>
    </row>
    <row r="40093">
      <c r="A40093" s="307"/>
      <c r="B40093" s="85"/>
      <c r="C40093" s="85"/>
      <c r="D40093" s="85"/>
      <c r="E40093" s="88"/>
      <c r="G40093" s="17"/>
      <c r="I40093" s="43"/>
      <c r="J40093" s="308"/>
      <c r="K40093" s="51"/>
      <c r="N40093" s="309"/>
      <c r="R40093" s="17"/>
      <c r="T40093" s="17"/>
      <c r="V40093" s="17"/>
      <c r="W40093" s="51"/>
    </row>
    <row r="40094">
      <c r="A40094" s="307"/>
      <c r="B40094" s="85"/>
      <c r="C40094" s="85"/>
      <c r="D40094" s="85"/>
      <c r="E40094" s="88"/>
      <c r="G40094" s="17"/>
      <c r="I40094" s="43"/>
      <c r="J40094" s="308"/>
      <c r="K40094" s="51"/>
      <c r="N40094" s="309"/>
      <c r="R40094" s="17"/>
      <c r="T40094" s="17"/>
      <c r="V40094" s="17"/>
      <c r="W40094" s="51"/>
    </row>
    <row r="40095">
      <c r="A40095" s="307"/>
      <c r="B40095" s="85"/>
      <c r="C40095" s="85"/>
      <c r="D40095" s="85"/>
      <c r="E40095" s="88"/>
      <c r="G40095" s="17"/>
      <c r="I40095" s="43"/>
      <c r="J40095" s="308"/>
      <c r="K40095" s="51"/>
      <c r="N40095" s="309"/>
      <c r="R40095" s="17"/>
      <c r="T40095" s="17"/>
      <c r="V40095" s="17"/>
      <c r="W40095" s="51"/>
    </row>
    <row r="40096">
      <c r="A40096" s="307"/>
      <c r="B40096" s="85"/>
      <c r="C40096" s="85"/>
      <c r="D40096" s="85"/>
      <c r="E40096" s="88"/>
      <c r="G40096" s="17"/>
      <c r="I40096" s="43"/>
      <c r="J40096" s="308"/>
      <c r="K40096" s="51"/>
      <c r="N40096" s="309"/>
      <c r="R40096" s="17"/>
      <c r="T40096" s="17"/>
      <c r="V40096" s="17"/>
      <c r="W40096" s="51"/>
    </row>
    <row r="40097">
      <c r="A40097" s="307"/>
      <c r="B40097" s="85"/>
      <c r="C40097" s="85"/>
      <c r="D40097" s="85"/>
      <c r="E40097" s="88"/>
      <c r="G40097" s="17"/>
      <c r="I40097" s="43"/>
      <c r="J40097" s="308"/>
      <c r="K40097" s="51"/>
      <c r="N40097" s="309"/>
      <c r="R40097" s="17"/>
      <c r="T40097" s="17"/>
      <c r="V40097" s="17"/>
      <c r="W40097" s="51"/>
    </row>
    <row r="40098">
      <c r="A40098" s="307"/>
      <c r="B40098" s="85"/>
      <c r="C40098" s="85"/>
      <c r="D40098" s="85"/>
      <c r="E40098" s="88"/>
      <c r="G40098" s="17"/>
      <c r="I40098" s="43"/>
      <c r="J40098" s="308"/>
      <c r="K40098" s="51"/>
      <c r="N40098" s="309"/>
      <c r="R40098" s="17"/>
      <c r="T40098" s="17"/>
      <c r="V40098" s="17"/>
      <c r="W40098" s="51"/>
    </row>
    <row r="40099">
      <c r="A40099" s="307"/>
      <c r="B40099" s="85"/>
      <c r="C40099" s="85"/>
      <c r="D40099" s="85"/>
      <c r="E40099" s="88"/>
      <c r="G40099" s="17"/>
      <c r="I40099" s="43"/>
      <c r="J40099" s="308"/>
      <c r="K40099" s="51"/>
      <c r="N40099" s="309"/>
      <c r="R40099" s="17"/>
      <c r="T40099" s="17"/>
      <c r="V40099" s="17"/>
      <c r="W40099" s="51"/>
    </row>
    <row r="40100">
      <c r="A40100" s="307"/>
      <c r="B40100" s="85"/>
      <c r="C40100" s="85"/>
      <c r="D40100" s="85"/>
      <c r="E40100" s="88"/>
      <c r="G40100" s="17"/>
      <c r="I40100" s="43"/>
      <c r="J40100" s="308"/>
      <c r="K40100" s="51"/>
      <c r="N40100" s="309"/>
      <c r="R40100" s="17"/>
      <c r="T40100" s="17"/>
      <c r="V40100" s="17"/>
      <c r="W40100" s="51"/>
    </row>
    <row r="40101">
      <c r="A40101" s="307"/>
      <c r="B40101" s="85"/>
      <c r="C40101" s="85"/>
      <c r="D40101" s="85"/>
      <c r="E40101" s="88"/>
      <c r="G40101" s="17"/>
      <c r="I40101" s="43"/>
      <c r="J40101" s="308"/>
      <c r="K40101" s="51"/>
      <c r="N40101" s="309"/>
      <c r="R40101" s="17"/>
      <c r="T40101" s="17"/>
      <c r="V40101" s="17"/>
      <c r="W40101" s="51"/>
    </row>
    <row r="40102">
      <c r="A40102" s="307"/>
      <c r="B40102" s="85"/>
      <c r="C40102" s="85"/>
      <c r="D40102" s="85"/>
      <c r="E40102" s="88"/>
      <c r="G40102" s="17"/>
      <c r="I40102" s="43"/>
      <c r="J40102" s="308"/>
      <c r="K40102" s="51"/>
      <c r="N40102" s="309"/>
      <c r="R40102" s="17"/>
      <c r="T40102" s="17"/>
      <c r="V40102" s="17"/>
      <c r="W40102" s="51"/>
    </row>
    <row r="40103">
      <c r="A40103" s="307"/>
      <c r="B40103" s="85"/>
      <c r="C40103" s="85"/>
      <c r="D40103" s="85"/>
      <c r="E40103" s="88"/>
      <c r="G40103" s="17"/>
      <c r="I40103" s="43"/>
      <c r="J40103" s="308"/>
      <c r="K40103" s="51"/>
      <c r="N40103" s="309"/>
      <c r="R40103" s="17"/>
      <c r="T40103" s="17"/>
      <c r="V40103" s="17"/>
      <c r="W40103" s="51"/>
    </row>
    <row r="40104">
      <c r="A40104" s="307"/>
      <c r="B40104" s="85"/>
      <c r="C40104" s="85"/>
      <c r="D40104" s="85"/>
      <c r="E40104" s="88"/>
      <c r="G40104" s="17"/>
      <c r="I40104" s="43"/>
      <c r="J40104" s="308"/>
      <c r="K40104" s="51"/>
      <c r="N40104" s="309"/>
      <c r="R40104" s="17"/>
      <c r="T40104" s="17"/>
      <c r="V40104" s="17"/>
      <c r="W40104" s="51"/>
    </row>
    <row r="40105">
      <c r="A40105" s="307"/>
      <c r="B40105" s="85"/>
      <c r="C40105" s="85"/>
      <c r="D40105" s="85"/>
      <c r="E40105" s="88"/>
      <c r="G40105" s="17"/>
      <c r="I40105" s="43"/>
      <c r="J40105" s="308"/>
      <c r="K40105" s="51"/>
      <c r="N40105" s="309"/>
      <c r="R40105" s="17"/>
      <c r="T40105" s="17"/>
      <c r="V40105" s="17"/>
      <c r="W40105" s="51"/>
    </row>
    <row r="40106">
      <c r="A40106" s="307"/>
      <c r="B40106" s="85"/>
      <c r="C40106" s="85"/>
      <c r="D40106" s="85"/>
      <c r="E40106" s="88"/>
      <c r="G40106" s="17"/>
      <c r="I40106" s="43"/>
      <c r="J40106" s="308"/>
      <c r="K40106" s="51"/>
      <c r="N40106" s="309"/>
      <c r="R40106" s="17"/>
      <c r="T40106" s="17"/>
      <c r="V40106" s="17"/>
      <c r="W40106" s="51"/>
    </row>
    <row r="40107">
      <c r="A40107" s="307"/>
      <c r="B40107" s="85"/>
      <c r="C40107" s="85"/>
      <c r="D40107" s="85"/>
      <c r="E40107" s="88"/>
      <c r="G40107" s="17"/>
      <c r="I40107" s="43"/>
      <c r="J40107" s="308"/>
      <c r="K40107" s="51"/>
      <c r="N40107" s="309"/>
      <c r="R40107" s="17"/>
      <c r="T40107" s="17"/>
      <c r="V40107" s="17"/>
      <c r="W40107" s="51"/>
    </row>
    <row r="40108">
      <c r="A40108" s="307"/>
      <c r="B40108" s="85"/>
      <c r="C40108" s="85"/>
      <c r="D40108" s="85"/>
      <c r="E40108" s="88"/>
      <c r="G40108" s="17"/>
      <c r="I40108" s="43"/>
      <c r="J40108" s="308"/>
      <c r="K40108" s="51"/>
      <c r="N40108" s="309"/>
      <c r="R40108" s="17"/>
      <c r="T40108" s="17"/>
      <c r="V40108" s="17"/>
      <c r="W40108" s="51"/>
    </row>
    <row r="40109">
      <c r="A40109" s="307"/>
      <c r="B40109" s="85"/>
      <c r="C40109" s="85"/>
      <c r="D40109" s="85"/>
      <c r="E40109" s="88"/>
      <c r="G40109" s="17"/>
      <c r="I40109" s="43"/>
      <c r="J40109" s="308"/>
      <c r="K40109" s="51"/>
      <c r="N40109" s="309"/>
      <c r="R40109" s="17"/>
      <c r="T40109" s="17"/>
      <c r="V40109" s="17"/>
      <c r="W40109" s="51"/>
    </row>
    <row r="40110">
      <c r="A40110" s="307"/>
      <c r="B40110" s="85"/>
      <c r="C40110" s="85"/>
      <c r="D40110" s="85"/>
      <c r="E40110" s="88"/>
      <c r="G40110" s="17"/>
      <c r="I40110" s="43"/>
      <c r="J40110" s="308"/>
      <c r="K40110" s="51"/>
      <c r="N40110" s="309"/>
      <c r="R40110" s="17"/>
      <c r="T40110" s="17"/>
      <c r="V40110" s="17"/>
      <c r="W40110" s="51"/>
    </row>
    <row r="40111">
      <c r="A40111" s="307"/>
      <c r="B40111" s="85"/>
      <c r="C40111" s="85"/>
      <c r="D40111" s="85"/>
      <c r="E40111" s="88"/>
      <c r="G40111" s="17"/>
      <c r="I40111" s="43"/>
      <c r="J40111" s="308"/>
      <c r="K40111" s="51"/>
      <c r="N40111" s="309"/>
      <c r="R40111" s="17"/>
      <c r="T40111" s="17"/>
      <c r="V40111" s="17"/>
      <c r="W40111" s="51"/>
    </row>
    <row r="40112">
      <c r="A40112" s="307"/>
      <c r="B40112" s="85"/>
      <c r="C40112" s="85"/>
      <c r="D40112" s="85"/>
      <c r="E40112" s="88"/>
      <c r="G40112" s="17"/>
      <c r="I40112" s="43"/>
      <c r="J40112" s="308"/>
      <c r="K40112" s="51"/>
      <c r="N40112" s="309"/>
      <c r="R40112" s="17"/>
      <c r="T40112" s="17"/>
      <c r="V40112" s="17"/>
      <c r="W40112" s="51"/>
    </row>
    <row r="40113">
      <c r="A40113" s="307"/>
      <c r="B40113" s="85"/>
      <c r="C40113" s="85"/>
      <c r="D40113" s="85"/>
      <c r="E40113" s="88"/>
      <c r="G40113" s="17"/>
      <c r="I40113" s="43"/>
      <c r="J40113" s="308"/>
      <c r="K40113" s="51"/>
      <c r="N40113" s="309"/>
      <c r="R40113" s="17"/>
      <c r="T40113" s="17"/>
      <c r="V40113" s="17"/>
      <c r="W40113" s="51"/>
    </row>
    <row r="40114">
      <c r="A40114" s="307"/>
      <c r="B40114" s="85"/>
      <c r="C40114" s="85"/>
      <c r="D40114" s="85"/>
      <c r="E40114" s="88"/>
      <c r="G40114" s="17"/>
      <c r="I40114" s="43"/>
      <c r="J40114" s="308"/>
      <c r="K40114" s="51"/>
      <c r="N40114" s="309"/>
      <c r="R40114" s="17"/>
      <c r="T40114" s="17"/>
      <c r="V40114" s="17"/>
      <c r="W40114" s="51"/>
    </row>
    <row r="40115">
      <c r="A40115" s="307"/>
      <c r="B40115" s="85"/>
      <c r="C40115" s="85"/>
      <c r="D40115" s="85"/>
      <c r="E40115" s="88"/>
      <c r="G40115" s="17"/>
      <c r="I40115" s="43"/>
      <c r="J40115" s="308"/>
      <c r="K40115" s="51"/>
      <c r="N40115" s="309"/>
      <c r="R40115" s="17"/>
      <c r="T40115" s="17"/>
      <c r="V40115" s="17"/>
      <c r="W40115" s="51"/>
    </row>
    <row r="40116">
      <c r="A40116" s="307"/>
      <c r="B40116" s="85"/>
      <c r="C40116" s="85"/>
      <c r="D40116" s="85"/>
      <c r="E40116" s="88"/>
      <c r="G40116" s="17"/>
      <c r="I40116" s="43"/>
      <c r="J40116" s="308"/>
      <c r="K40116" s="51"/>
      <c r="N40116" s="309"/>
      <c r="R40116" s="17"/>
      <c r="T40116" s="17"/>
      <c r="V40116" s="17"/>
      <c r="W40116" s="51"/>
    </row>
    <row r="40117">
      <c r="A40117" s="307"/>
      <c r="B40117" s="85"/>
      <c r="C40117" s="85"/>
      <c r="D40117" s="85"/>
      <c r="E40117" s="88"/>
      <c r="G40117" s="17"/>
      <c r="I40117" s="43"/>
      <c r="J40117" s="308"/>
      <c r="K40117" s="51"/>
      <c r="N40117" s="309"/>
      <c r="R40117" s="17"/>
      <c r="T40117" s="17"/>
      <c r="V40117" s="17"/>
      <c r="W40117" s="51"/>
    </row>
    <row r="40118">
      <c r="A40118" s="307"/>
      <c r="B40118" s="85"/>
      <c r="C40118" s="85"/>
      <c r="D40118" s="85"/>
      <c r="E40118" s="88"/>
      <c r="G40118" s="17"/>
      <c r="I40118" s="43"/>
      <c r="J40118" s="308"/>
      <c r="K40118" s="51"/>
      <c r="N40118" s="309"/>
      <c r="R40118" s="17"/>
      <c r="T40118" s="17"/>
      <c r="V40118" s="17"/>
      <c r="W40118" s="51"/>
    </row>
    <row r="40119">
      <c r="A40119" s="307"/>
      <c r="B40119" s="85"/>
      <c r="C40119" s="85"/>
      <c r="D40119" s="85"/>
      <c r="E40119" s="88"/>
      <c r="G40119" s="17"/>
      <c r="I40119" s="43"/>
      <c r="J40119" s="308"/>
      <c r="K40119" s="51"/>
      <c r="N40119" s="309"/>
      <c r="R40119" s="17"/>
      <c r="T40119" s="17"/>
      <c r="V40119" s="17"/>
      <c r="W40119" s="51"/>
    </row>
    <row r="40120">
      <c r="A40120" s="307"/>
      <c r="B40120" s="85"/>
      <c r="C40120" s="85"/>
      <c r="D40120" s="85"/>
      <c r="E40120" s="88"/>
      <c r="G40120" s="17"/>
      <c r="I40120" s="43"/>
      <c r="J40120" s="308"/>
      <c r="K40120" s="51"/>
      <c r="N40120" s="309"/>
      <c r="R40120" s="17"/>
      <c r="T40120" s="17"/>
      <c r="V40120" s="17"/>
      <c r="W40120" s="51"/>
    </row>
    <row r="40121">
      <c r="A40121" s="307"/>
      <c r="B40121" s="85"/>
      <c r="C40121" s="85"/>
      <c r="D40121" s="85"/>
      <c r="E40121" s="88"/>
      <c r="G40121" s="17"/>
      <c r="I40121" s="43"/>
      <c r="J40121" s="308"/>
      <c r="K40121" s="51"/>
      <c r="N40121" s="309"/>
      <c r="R40121" s="17"/>
      <c r="T40121" s="17"/>
      <c r="V40121" s="17"/>
      <c r="W40121" s="51"/>
    </row>
    <row r="40122">
      <c r="A40122" s="307"/>
      <c r="B40122" s="85"/>
      <c r="C40122" s="85"/>
      <c r="D40122" s="85"/>
      <c r="E40122" s="88"/>
      <c r="G40122" s="17"/>
      <c r="I40122" s="43"/>
      <c r="J40122" s="308"/>
      <c r="K40122" s="51"/>
      <c r="N40122" s="309"/>
      <c r="R40122" s="17"/>
      <c r="T40122" s="17"/>
      <c r="V40122" s="17"/>
      <c r="W40122" s="51"/>
    </row>
    <row r="40123">
      <c r="A40123" s="307"/>
      <c r="B40123" s="85"/>
      <c r="C40123" s="85"/>
      <c r="D40123" s="85"/>
      <c r="E40123" s="88"/>
      <c r="G40123" s="17"/>
      <c r="I40123" s="43"/>
      <c r="J40123" s="308"/>
      <c r="K40123" s="51"/>
      <c r="N40123" s="309"/>
      <c r="R40123" s="17"/>
      <c r="T40123" s="17"/>
      <c r="V40123" s="17"/>
      <c r="W40123" s="51"/>
    </row>
    <row r="40124">
      <c r="A40124" s="307"/>
      <c r="B40124" s="85"/>
      <c r="C40124" s="85"/>
      <c r="D40124" s="85"/>
      <c r="E40124" s="88"/>
      <c r="G40124" s="17"/>
      <c r="I40124" s="43"/>
      <c r="J40124" s="308"/>
      <c r="K40124" s="51"/>
      <c r="N40124" s="309"/>
      <c r="R40124" s="17"/>
      <c r="T40124" s="17"/>
      <c r="V40124" s="17"/>
      <c r="W40124" s="51"/>
    </row>
    <row r="40125">
      <c r="A40125" s="307"/>
      <c r="B40125" s="85"/>
      <c r="C40125" s="85"/>
      <c r="D40125" s="85"/>
      <c r="E40125" s="88"/>
      <c r="G40125" s="17"/>
      <c r="I40125" s="43"/>
      <c r="J40125" s="308"/>
      <c r="K40125" s="51"/>
      <c r="N40125" s="309"/>
      <c r="R40125" s="17"/>
      <c r="T40125" s="17"/>
      <c r="V40125" s="17"/>
      <c r="W40125" s="51"/>
    </row>
    <row r="40126">
      <c r="A40126" s="307"/>
      <c r="B40126" s="85"/>
      <c r="C40126" s="85"/>
      <c r="D40126" s="85"/>
      <c r="E40126" s="88"/>
      <c r="G40126" s="17"/>
      <c r="I40126" s="43"/>
      <c r="J40126" s="308"/>
      <c r="K40126" s="51"/>
      <c r="N40126" s="309"/>
      <c r="R40126" s="17"/>
      <c r="T40126" s="17"/>
      <c r="V40126" s="17"/>
      <c r="W40126" s="51"/>
    </row>
    <row r="40127">
      <c r="A40127" s="307"/>
      <c r="B40127" s="85"/>
      <c r="C40127" s="85"/>
      <c r="D40127" s="85"/>
      <c r="E40127" s="88"/>
      <c r="G40127" s="17"/>
      <c r="I40127" s="43"/>
      <c r="J40127" s="308"/>
      <c r="K40127" s="51"/>
      <c r="N40127" s="309"/>
      <c r="R40127" s="17"/>
      <c r="T40127" s="17"/>
      <c r="V40127" s="17"/>
      <c r="W40127" s="51"/>
    </row>
    <row r="40128">
      <c r="A40128" s="307"/>
      <c r="B40128" s="85"/>
      <c r="C40128" s="85"/>
      <c r="D40128" s="85"/>
      <c r="E40128" s="88"/>
      <c r="G40128" s="17"/>
      <c r="I40128" s="43"/>
      <c r="J40128" s="308"/>
      <c r="K40128" s="51"/>
      <c r="N40128" s="309"/>
      <c r="R40128" s="17"/>
      <c r="T40128" s="17"/>
      <c r="V40128" s="17"/>
      <c r="W40128" s="51"/>
    </row>
    <row r="40129">
      <c r="A40129" s="307"/>
      <c r="B40129" s="85"/>
      <c r="C40129" s="85"/>
      <c r="D40129" s="85"/>
      <c r="E40129" s="88"/>
      <c r="G40129" s="17"/>
      <c r="I40129" s="43"/>
      <c r="J40129" s="308"/>
      <c r="K40129" s="51"/>
      <c r="N40129" s="309"/>
      <c r="R40129" s="17"/>
      <c r="T40129" s="17"/>
      <c r="V40129" s="17"/>
      <c r="W40129" s="51"/>
    </row>
    <row r="40130">
      <c r="A40130" s="307"/>
      <c r="B40130" s="85"/>
      <c r="C40130" s="85"/>
      <c r="D40130" s="85"/>
      <c r="E40130" s="88"/>
      <c r="G40130" s="17"/>
      <c r="I40130" s="43"/>
      <c r="J40130" s="308"/>
      <c r="K40130" s="51"/>
      <c r="N40130" s="309"/>
      <c r="R40130" s="17"/>
      <c r="T40130" s="17"/>
      <c r="V40130" s="17"/>
      <c r="W40130" s="51"/>
    </row>
    <row r="40131">
      <c r="A40131" s="307"/>
      <c r="B40131" s="85"/>
      <c r="C40131" s="85"/>
      <c r="D40131" s="85"/>
      <c r="E40131" s="88"/>
      <c r="G40131" s="17"/>
      <c r="I40131" s="43"/>
      <c r="J40131" s="308"/>
      <c r="K40131" s="51"/>
      <c r="N40131" s="309"/>
      <c r="R40131" s="17"/>
      <c r="T40131" s="17"/>
      <c r="V40131" s="17"/>
      <c r="W40131" s="51"/>
    </row>
    <row r="40132">
      <c r="A40132" s="307"/>
      <c r="B40132" s="85"/>
      <c r="C40132" s="85"/>
      <c r="D40132" s="85"/>
      <c r="E40132" s="88"/>
      <c r="G40132" s="17"/>
      <c r="I40132" s="43"/>
      <c r="J40132" s="308"/>
      <c r="K40132" s="51"/>
      <c r="N40132" s="309"/>
      <c r="R40132" s="17"/>
      <c r="T40132" s="17"/>
      <c r="V40132" s="17"/>
      <c r="W40132" s="51"/>
    </row>
    <row r="40133">
      <c r="A40133" s="307"/>
      <c r="B40133" s="85"/>
      <c r="C40133" s="85"/>
      <c r="D40133" s="85"/>
      <c r="E40133" s="88"/>
      <c r="G40133" s="17"/>
      <c r="I40133" s="43"/>
      <c r="J40133" s="308"/>
      <c r="K40133" s="51"/>
      <c r="N40133" s="309"/>
      <c r="R40133" s="17"/>
      <c r="T40133" s="17"/>
      <c r="V40133" s="17"/>
      <c r="W40133" s="51"/>
    </row>
    <row r="40134">
      <c r="A40134" s="307"/>
      <c r="B40134" s="85"/>
      <c r="C40134" s="85"/>
      <c r="D40134" s="85"/>
      <c r="E40134" s="88"/>
      <c r="G40134" s="17"/>
      <c r="I40134" s="43"/>
      <c r="J40134" s="308"/>
      <c r="K40134" s="51"/>
      <c r="N40134" s="309"/>
      <c r="R40134" s="17"/>
      <c r="T40134" s="17"/>
      <c r="V40134" s="17"/>
      <c r="W40134" s="51"/>
    </row>
    <row r="40135">
      <c r="A40135" s="307"/>
      <c r="B40135" s="85"/>
      <c r="C40135" s="85"/>
      <c r="D40135" s="85"/>
      <c r="E40135" s="88"/>
      <c r="G40135" s="17"/>
      <c r="I40135" s="43"/>
      <c r="J40135" s="308"/>
      <c r="K40135" s="51"/>
      <c r="N40135" s="309"/>
      <c r="R40135" s="17"/>
      <c r="T40135" s="17"/>
      <c r="V40135" s="17"/>
      <c r="W40135" s="51"/>
    </row>
    <row r="40136">
      <c r="A40136" s="307"/>
      <c r="B40136" s="85"/>
      <c r="C40136" s="85"/>
      <c r="D40136" s="85"/>
      <c r="E40136" s="88"/>
      <c r="G40136" s="17"/>
      <c r="I40136" s="43"/>
      <c r="J40136" s="308"/>
      <c r="K40136" s="51"/>
      <c r="N40136" s="309"/>
      <c r="R40136" s="17"/>
      <c r="T40136" s="17"/>
      <c r="V40136" s="17"/>
      <c r="W40136" s="51"/>
    </row>
    <row r="40137">
      <c r="A40137" s="307"/>
      <c r="B40137" s="85"/>
      <c r="C40137" s="85"/>
      <c r="D40137" s="85"/>
      <c r="E40137" s="88"/>
      <c r="G40137" s="17"/>
      <c r="I40137" s="43"/>
      <c r="J40137" s="308"/>
      <c r="K40137" s="51"/>
      <c r="N40137" s="309"/>
      <c r="R40137" s="17"/>
      <c r="T40137" s="17"/>
      <c r="V40137" s="17"/>
      <c r="W40137" s="51"/>
    </row>
    <row r="40138">
      <c r="A40138" s="307"/>
      <c r="B40138" s="85"/>
      <c r="C40138" s="85"/>
      <c r="D40138" s="85"/>
      <c r="E40138" s="88"/>
      <c r="G40138" s="17"/>
      <c r="I40138" s="43"/>
      <c r="J40138" s="308"/>
      <c r="K40138" s="51"/>
      <c r="N40138" s="309"/>
      <c r="R40138" s="17"/>
      <c r="T40138" s="17"/>
      <c r="V40138" s="17"/>
      <c r="W40138" s="51"/>
    </row>
    <row r="40139">
      <c r="A40139" s="307"/>
      <c r="B40139" s="85"/>
      <c r="C40139" s="85"/>
      <c r="D40139" s="85"/>
      <c r="E40139" s="88"/>
      <c r="G40139" s="17"/>
      <c r="I40139" s="43"/>
      <c r="J40139" s="308"/>
      <c r="K40139" s="51"/>
      <c r="N40139" s="309"/>
      <c r="R40139" s="17"/>
      <c r="T40139" s="17"/>
      <c r="V40139" s="17"/>
      <c r="W40139" s="51"/>
    </row>
    <row r="40140">
      <c r="A40140" s="307"/>
      <c r="B40140" s="85"/>
      <c r="C40140" s="85"/>
      <c r="D40140" s="85"/>
      <c r="E40140" s="88"/>
      <c r="G40140" s="17"/>
      <c r="I40140" s="43"/>
      <c r="J40140" s="308"/>
      <c r="K40140" s="51"/>
      <c r="N40140" s="309"/>
      <c r="R40140" s="17"/>
      <c r="T40140" s="17"/>
      <c r="V40140" s="17"/>
      <c r="W40140" s="51"/>
    </row>
    <row r="40141">
      <c r="A40141" s="307"/>
      <c r="B40141" s="85"/>
      <c r="C40141" s="85"/>
      <c r="D40141" s="85"/>
      <c r="E40141" s="88"/>
      <c r="G40141" s="17"/>
      <c r="I40141" s="43"/>
      <c r="J40141" s="308"/>
      <c r="K40141" s="51"/>
      <c r="N40141" s="309"/>
      <c r="R40141" s="17"/>
      <c r="T40141" s="17"/>
      <c r="V40141" s="17"/>
      <c r="W40141" s="51"/>
    </row>
    <row r="40142">
      <c r="A40142" s="307"/>
      <c r="B40142" s="85"/>
      <c r="C40142" s="85"/>
      <c r="D40142" s="85"/>
      <c r="E40142" s="88"/>
      <c r="G40142" s="17"/>
      <c r="I40142" s="43"/>
      <c r="J40142" s="308"/>
      <c r="K40142" s="51"/>
      <c r="N40142" s="309"/>
      <c r="R40142" s="17"/>
      <c r="T40142" s="17"/>
      <c r="V40142" s="17"/>
      <c r="W40142" s="51"/>
    </row>
    <row r="40143">
      <c r="A40143" s="307"/>
      <c r="B40143" s="85"/>
      <c r="C40143" s="85"/>
      <c r="D40143" s="85"/>
      <c r="E40143" s="88"/>
      <c r="G40143" s="17"/>
      <c r="I40143" s="43"/>
      <c r="J40143" s="308"/>
      <c r="K40143" s="51"/>
      <c r="N40143" s="309"/>
      <c r="R40143" s="17"/>
      <c r="T40143" s="17"/>
      <c r="V40143" s="17"/>
      <c r="W40143" s="51"/>
    </row>
    <row r="40144">
      <c r="A40144" s="307"/>
      <c r="B40144" s="85"/>
      <c r="C40144" s="85"/>
      <c r="D40144" s="85"/>
      <c r="E40144" s="88"/>
      <c r="G40144" s="17"/>
      <c r="I40144" s="43"/>
      <c r="J40144" s="308"/>
      <c r="K40144" s="51"/>
      <c r="N40144" s="309"/>
      <c r="R40144" s="17"/>
      <c r="T40144" s="17"/>
      <c r="V40144" s="17"/>
      <c r="W40144" s="51"/>
    </row>
    <row r="40145">
      <c r="A40145" s="307"/>
      <c r="B40145" s="85"/>
      <c r="C40145" s="85"/>
      <c r="D40145" s="85"/>
      <c r="E40145" s="88"/>
      <c r="G40145" s="17"/>
      <c r="I40145" s="43"/>
      <c r="J40145" s="308"/>
      <c r="K40145" s="51"/>
      <c r="N40145" s="309"/>
      <c r="R40145" s="17"/>
      <c r="T40145" s="17"/>
      <c r="V40145" s="17"/>
      <c r="W40145" s="51"/>
    </row>
    <row r="40146">
      <c r="A40146" s="307"/>
      <c r="B40146" s="85"/>
      <c r="C40146" s="85"/>
      <c r="D40146" s="85"/>
      <c r="E40146" s="88"/>
      <c r="G40146" s="17"/>
      <c r="I40146" s="43"/>
      <c r="J40146" s="308"/>
      <c r="K40146" s="51"/>
      <c r="N40146" s="309"/>
      <c r="R40146" s="17"/>
      <c r="T40146" s="17"/>
      <c r="V40146" s="17"/>
      <c r="W40146" s="51"/>
    </row>
    <row r="40147">
      <c r="A40147" s="307"/>
      <c r="B40147" s="85"/>
      <c r="C40147" s="85"/>
      <c r="D40147" s="85"/>
      <c r="E40147" s="88"/>
      <c r="G40147" s="17"/>
      <c r="I40147" s="43"/>
      <c r="J40147" s="308"/>
      <c r="K40147" s="51"/>
      <c r="N40147" s="309"/>
      <c r="R40147" s="17"/>
      <c r="T40147" s="17"/>
      <c r="V40147" s="17"/>
      <c r="W40147" s="51"/>
    </row>
    <row r="40148">
      <c r="A40148" s="307"/>
      <c r="B40148" s="85"/>
      <c r="C40148" s="85"/>
      <c r="D40148" s="85"/>
      <c r="E40148" s="88"/>
      <c r="G40148" s="17"/>
      <c r="I40148" s="43"/>
      <c r="J40148" s="308"/>
      <c r="K40148" s="51"/>
      <c r="N40148" s="309"/>
      <c r="R40148" s="17"/>
      <c r="T40148" s="17"/>
      <c r="V40148" s="17"/>
      <c r="W40148" s="51"/>
    </row>
    <row r="40149">
      <c r="A40149" s="307"/>
      <c r="B40149" s="85"/>
      <c r="C40149" s="85"/>
      <c r="D40149" s="85"/>
      <c r="E40149" s="88"/>
      <c r="G40149" s="17"/>
      <c r="I40149" s="43"/>
      <c r="J40149" s="308"/>
      <c r="K40149" s="51"/>
      <c r="N40149" s="309"/>
      <c r="R40149" s="17"/>
      <c r="T40149" s="17"/>
      <c r="V40149" s="17"/>
      <c r="W40149" s="51"/>
    </row>
    <row r="40150">
      <c r="A40150" s="307"/>
      <c r="B40150" s="85"/>
      <c r="C40150" s="85"/>
      <c r="D40150" s="85"/>
      <c r="E40150" s="88"/>
      <c r="G40150" s="17"/>
      <c r="I40150" s="43"/>
      <c r="J40150" s="308"/>
      <c r="K40150" s="51"/>
      <c r="N40150" s="309"/>
      <c r="R40150" s="17"/>
      <c r="T40150" s="17"/>
      <c r="V40150" s="17"/>
      <c r="W40150" s="51"/>
    </row>
    <row r="40151">
      <c r="A40151" s="307"/>
      <c r="B40151" s="85"/>
      <c r="C40151" s="85"/>
      <c r="D40151" s="85"/>
      <c r="E40151" s="88"/>
      <c r="G40151" s="17"/>
      <c r="I40151" s="43"/>
      <c r="J40151" s="308"/>
      <c r="K40151" s="51"/>
      <c r="N40151" s="309"/>
      <c r="R40151" s="17"/>
      <c r="T40151" s="17"/>
      <c r="V40151" s="17"/>
      <c r="W40151" s="51"/>
    </row>
    <row r="40152">
      <c r="A40152" s="307"/>
      <c r="B40152" s="85"/>
      <c r="C40152" s="85"/>
      <c r="D40152" s="85"/>
      <c r="E40152" s="88"/>
      <c r="G40152" s="17"/>
      <c r="I40152" s="43"/>
      <c r="J40152" s="308"/>
      <c r="K40152" s="51"/>
      <c r="N40152" s="309"/>
      <c r="R40152" s="17"/>
      <c r="T40152" s="17"/>
      <c r="V40152" s="17"/>
      <c r="W40152" s="51"/>
    </row>
    <row r="40153">
      <c r="A40153" s="307"/>
      <c r="B40153" s="85"/>
      <c r="C40153" s="85"/>
      <c r="D40153" s="85"/>
      <c r="E40153" s="88"/>
      <c r="G40153" s="17"/>
      <c r="I40153" s="43"/>
      <c r="J40153" s="308"/>
      <c r="K40153" s="51"/>
      <c r="N40153" s="309"/>
      <c r="R40153" s="17"/>
      <c r="T40153" s="17"/>
      <c r="V40153" s="17"/>
      <c r="W40153" s="51"/>
    </row>
    <row r="40154">
      <c r="A40154" s="307"/>
      <c r="B40154" s="85"/>
      <c r="C40154" s="85"/>
      <c r="D40154" s="85"/>
      <c r="E40154" s="88"/>
      <c r="G40154" s="17"/>
      <c r="I40154" s="43"/>
      <c r="J40154" s="308"/>
      <c r="K40154" s="51"/>
      <c r="N40154" s="309"/>
      <c r="R40154" s="17"/>
      <c r="T40154" s="17"/>
      <c r="V40154" s="17"/>
      <c r="W40154" s="51"/>
    </row>
    <row r="40155">
      <c r="A40155" s="307"/>
      <c r="B40155" s="85"/>
      <c r="C40155" s="85"/>
      <c r="D40155" s="85"/>
      <c r="E40155" s="88"/>
      <c r="G40155" s="17"/>
      <c r="I40155" s="43"/>
      <c r="J40155" s="308"/>
      <c r="K40155" s="51"/>
      <c r="N40155" s="309"/>
      <c r="R40155" s="17"/>
      <c r="T40155" s="17"/>
      <c r="V40155" s="17"/>
      <c r="W40155" s="51"/>
    </row>
    <row r="40156">
      <c r="A40156" s="307"/>
      <c r="B40156" s="85"/>
      <c r="C40156" s="85"/>
      <c r="D40156" s="85"/>
      <c r="E40156" s="88"/>
      <c r="G40156" s="17"/>
      <c r="I40156" s="43"/>
      <c r="J40156" s="308"/>
      <c r="K40156" s="51"/>
      <c r="N40156" s="309"/>
      <c r="R40156" s="17"/>
      <c r="T40156" s="17"/>
      <c r="V40156" s="17"/>
      <c r="W40156" s="51"/>
    </row>
    <row r="40157">
      <c r="A40157" s="307"/>
      <c r="B40157" s="85"/>
      <c r="C40157" s="85"/>
      <c r="D40157" s="85"/>
      <c r="E40157" s="88"/>
      <c r="G40157" s="17"/>
      <c r="I40157" s="43"/>
      <c r="J40157" s="308"/>
      <c r="K40157" s="51"/>
      <c r="N40157" s="309"/>
      <c r="R40157" s="17"/>
      <c r="T40157" s="17"/>
      <c r="V40157" s="17"/>
      <c r="W40157" s="51"/>
    </row>
    <row r="40158">
      <c r="A40158" s="307"/>
      <c r="B40158" s="85"/>
      <c r="C40158" s="85"/>
      <c r="D40158" s="85"/>
      <c r="E40158" s="88"/>
      <c r="G40158" s="17"/>
      <c r="I40158" s="43"/>
      <c r="J40158" s="308"/>
      <c r="K40158" s="51"/>
      <c r="N40158" s="309"/>
      <c r="R40158" s="17"/>
      <c r="T40158" s="17"/>
      <c r="V40158" s="17"/>
      <c r="W40158" s="51"/>
    </row>
    <row r="40159">
      <c r="A40159" s="307"/>
      <c r="B40159" s="85"/>
      <c r="C40159" s="85"/>
      <c r="D40159" s="85"/>
      <c r="E40159" s="88"/>
      <c r="G40159" s="17"/>
      <c r="I40159" s="43"/>
      <c r="J40159" s="308"/>
      <c r="K40159" s="51"/>
      <c r="N40159" s="309"/>
      <c r="R40159" s="17"/>
      <c r="T40159" s="17"/>
      <c r="V40159" s="17"/>
      <c r="W40159" s="51"/>
    </row>
    <row r="40160">
      <c r="A40160" s="307"/>
      <c r="B40160" s="85"/>
      <c r="C40160" s="85"/>
      <c r="D40160" s="85"/>
      <c r="E40160" s="88"/>
      <c r="G40160" s="17"/>
      <c r="I40160" s="43"/>
      <c r="J40160" s="308"/>
      <c r="K40160" s="51"/>
      <c r="N40160" s="309"/>
      <c r="R40160" s="17"/>
      <c r="T40160" s="17"/>
      <c r="V40160" s="17"/>
      <c r="W40160" s="51"/>
    </row>
    <row r="40161">
      <c r="A40161" s="307"/>
      <c r="B40161" s="85"/>
      <c r="C40161" s="85"/>
      <c r="D40161" s="85"/>
      <c r="E40161" s="88"/>
      <c r="G40161" s="17"/>
      <c r="I40161" s="43"/>
      <c r="J40161" s="308"/>
      <c r="K40161" s="51"/>
      <c r="N40161" s="309"/>
      <c r="R40161" s="17"/>
      <c r="T40161" s="17"/>
      <c r="V40161" s="17"/>
      <c r="W40161" s="51"/>
    </row>
    <row r="40162">
      <c r="A40162" s="307"/>
      <c r="B40162" s="85"/>
      <c r="C40162" s="85"/>
      <c r="D40162" s="85"/>
      <c r="E40162" s="88"/>
      <c r="G40162" s="17"/>
      <c r="I40162" s="43"/>
      <c r="J40162" s="308"/>
      <c r="K40162" s="51"/>
      <c r="N40162" s="309"/>
      <c r="R40162" s="17"/>
      <c r="T40162" s="17"/>
      <c r="V40162" s="17"/>
      <c r="W40162" s="51"/>
    </row>
    <row r="40163">
      <c r="A40163" s="307"/>
      <c r="B40163" s="85"/>
      <c r="C40163" s="85"/>
      <c r="D40163" s="85"/>
      <c r="E40163" s="88"/>
      <c r="G40163" s="17"/>
      <c r="I40163" s="43"/>
      <c r="J40163" s="308"/>
      <c r="K40163" s="51"/>
      <c r="N40163" s="309"/>
      <c r="R40163" s="17"/>
      <c r="T40163" s="17"/>
      <c r="V40163" s="17"/>
      <c r="W40163" s="51"/>
    </row>
    <row r="40164">
      <c r="A40164" s="307"/>
      <c r="B40164" s="85"/>
      <c r="C40164" s="85"/>
      <c r="D40164" s="85"/>
      <c r="E40164" s="88"/>
      <c r="G40164" s="17"/>
      <c r="I40164" s="43"/>
      <c r="J40164" s="308"/>
      <c r="K40164" s="51"/>
      <c r="N40164" s="309"/>
      <c r="R40164" s="17"/>
      <c r="T40164" s="17"/>
      <c r="V40164" s="17"/>
      <c r="W40164" s="51"/>
    </row>
    <row r="40165">
      <c r="A40165" s="307"/>
      <c r="B40165" s="85"/>
      <c r="C40165" s="85"/>
      <c r="D40165" s="85"/>
      <c r="E40165" s="88"/>
      <c r="G40165" s="17"/>
      <c r="I40165" s="43"/>
      <c r="J40165" s="308"/>
      <c r="K40165" s="51"/>
      <c r="N40165" s="309"/>
      <c r="R40165" s="17"/>
      <c r="T40165" s="17"/>
      <c r="V40165" s="17"/>
      <c r="W40165" s="51"/>
    </row>
    <row r="40166">
      <c r="A40166" s="307"/>
      <c r="B40166" s="85"/>
      <c r="C40166" s="85"/>
      <c r="D40166" s="85"/>
      <c r="E40166" s="88"/>
      <c r="G40166" s="17"/>
      <c r="I40166" s="43"/>
      <c r="J40166" s="308"/>
      <c r="K40166" s="51"/>
      <c r="N40166" s="309"/>
      <c r="R40166" s="17"/>
      <c r="T40166" s="17"/>
      <c r="V40166" s="17"/>
      <c r="W40166" s="51"/>
    </row>
    <row r="40167">
      <c r="A40167" s="307"/>
      <c r="B40167" s="85"/>
      <c r="C40167" s="85"/>
      <c r="D40167" s="85"/>
      <c r="E40167" s="88"/>
      <c r="G40167" s="17"/>
      <c r="I40167" s="43"/>
      <c r="J40167" s="308"/>
      <c r="K40167" s="51"/>
      <c r="N40167" s="309"/>
      <c r="R40167" s="17"/>
      <c r="T40167" s="17"/>
      <c r="V40167" s="17"/>
      <c r="W40167" s="51"/>
    </row>
    <row r="40168">
      <c r="A40168" s="307"/>
      <c r="B40168" s="85"/>
      <c r="C40168" s="85"/>
      <c r="D40168" s="85"/>
      <c r="E40168" s="88"/>
      <c r="G40168" s="17"/>
      <c r="I40168" s="43"/>
      <c r="J40168" s="308"/>
      <c r="K40168" s="51"/>
      <c r="N40168" s="309"/>
      <c r="R40168" s="17"/>
      <c r="T40168" s="17"/>
      <c r="V40168" s="17"/>
      <c r="W40168" s="51"/>
    </row>
    <row r="40169">
      <c r="A40169" s="307"/>
      <c r="B40169" s="85"/>
      <c r="C40169" s="85"/>
      <c r="D40169" s="85"/>
      <c r="E40169" s="88"/>
      <c r="G40169" s="17"/>
      <c r="I40169" s="43"/>
      <c r="J40169" s="308"/>
      <c r="K40169" s="51"/>
      <c r="N40169" s="309"/>
      <c r="R40169" s="17"/>
      <c r="T40169" s="17"/>
      <c r="V40169" s="17"/>
      <c r="W40169" s="51"/>
    </row>
    <row r="40170">
      <c r="A40170" s="307"/>
      <c r="B40170" s="85"/>
      <c r="C40170" s="85"/>
      <c r="D40170" s="85"/>
      <c r="E40170" s="88"/>
      <c r="G40170" s="17"/>
      <c r="I40170" s="43"/>
      <c r="J40170" s="308"/>
      <c r="K40170" s="51"/>
      <c r="N40170" s="309"/>
      <c r="R40170" s="17"/>
      <c r="T40170" s="17"/>
      <c r="V40170" s="17"/>
      <c r="W40170" s="51"/>
    </row>
    <row r="40171">
      <c r="A40171" s="307"/>
      <c r="B40171" s="85"/>
      <c r="C40171" s="85"/>
      <c r="D40171" s="85"/>
      <c r="E40171" s="88"/>
      <c r="G40171" s="17"/>
      <c r="I40171" s="43"/>
      <c r="J40171" s="308"/>
      <c r="K40171" s="51"/>
      <c r="N40171" s="309"/>
      <c r="R40171" s="17"/>
      <c r="T40171" s="17"/>
      <c r="V40171" s="17"/>
      <c r="W40171" s="51"/>
    </row>
    <row r="40172">
      <c r="A40172" s="307"/>
      <c r="B40172" s="85"/>
      <c r="C40172" s="85"/>
      <c r="D40172" s="85"/>
      <c r="E40172" s="88"/>
      <c r="G40172" s="17"/>
      <c r="I40172" s="43"/>
      <c r="J40172" s="308"/>
      <c r="K40172" s="51"/>
      <c r="N40172" s="309"/>
      <c r="R40172" s="17"/>
      <c r="T40172" s="17"/>
      <c r="V40172" s="17"/>
      <c r="W40172" s="51"/>
    </row>
    <row r="40173">
      <c r="A40173" s="307"/>
      <c r="B40173" s="85"/>
      <c r="C40173" s="85"/>
      <c r="D40173" s="85"/>
      <c r="E40173" s="88"/>
      <c r="G40173" s="17"/>
      <c r="I40173" s="43"/>
      <c r="J40173" s="308"/>
      <c r="K40173" s="51"/>
      <c r="N40173" s="309"/>
      <c r="R40173" s="17"/>
      <c r="T40173" s="17"/>
      <c r="V40173" s="17"/>
      <c r="W40173" s="51"/>
    </row>
    <row r="40174">
      <c r="A40174" s="307"/>
      <c r="B40174" s="85"/>
      <c r="C40174" s="85"/>
      <c r="D40174" s="85"/>
      <c r="E40174" s="88"/>
      <c r="G40174" s="17"/>
      <c r="I40174" s="43"/>
      <c r="J40174" s="308"/>
      <c r="K40174" s="51"/>
      <c r="N40174" s="309"/>
      <c r="R40174" s="17"/>
      <c r="T40174" s="17"/>
      <c r="V40174" s="17"/>
      <c r="W40174" s="51"/>
    </row>
    <row r="40175">
      <c r="A40175" s="307"/>
      <c r="B40175" s="85"/>
      <c r="C40175" s="85"/>
      <c r="D40175" s="85"/>
      <c r="E40175" s="88"/>
      <c r="G40175" s="17"/>
      <c r="I40175" s="43"/>
      <c r="J40175" s="308"/>
      <c r="K40175" s="51"/>
      <c r="N40175" s="309"/>
      <c r="R40175" s="17"/>
      <c r="T40175" s="17"/>
      <c r="V40175" s="17"/>
      <c r="W40175" s="51"/>
    </row>
    <row r="40176">
      <c r="A40176" s="307"/>
      <c r="B40176" s="85"/>
      <c r="C40176" s="85"/>
      <c r="D40176" s="85"/>
      <c r="E40176" s="88"/>
      <c r="G40176" s="17"/>
      <c r="I40176" s="43"/>
      <c r="J40176" s="308"/>
      <c r="K40176" s="51"/>
      <c r="N40176" s="309"/>
      <c r="R40176" s="17"/>
      <c r="T40176" s="17"/>
      <c r="V40176" s="17"/>
      <c r="W40176" s="51"/>
    </row>
    <row r="40177">
      <c r="A40177" s="307"/>
      <c r="B40177" s="85"/>
      <c r="C40177" s="85"/>
      <c r="D40177" s="85"/>
      <c r="E40177" s="88"/>
      <c r="G40177" s="17"/>
      <c r="I40177" s="43"/>
      <c r="J40177" s="308"/>
      <c r="K40177" s="51"/>
      <c r="N40177" s="309"/>
      <c r="R40177" s="17"/>
      <c r="T40177" s="17"/>
      <c r="V40177" s="17"/>
      <c r="W40177" s="51"/>
    </row>
    <row r="40178">
      <c r="A40178" s="307"/>
      <c r="B40178" s="85"/>
      <c r="C40178" s="85"/>
      <c r="D40178" s="85"/>
      <c r="E40178" s="88"/>
      <c r="G40178" s="17"/>
      <c r="I40178" s="43"/>
      <c r="J40178" s="308"/>
      <c r="K40178" s="51"/>
      <c r="N40178" s="309"/>
      <c r="R40178" s="17"/>
      <c r="T40178" s="17"/>
      <c r="V40178" s="17"/>
      <c r="W40178" s="51"/>
    </row>
    <row r="40179">
      <c r="A40179" s="307"/>
      <c r="B40179" s="85"/>
      <c r="C40179" s="85"/>
      <c r="D40179" s="85"/>
      <c r="E40179" s="88"/>
      <c r="G40179" s="17"/>
      <c r="I40179" s="43"/>
      <c r="J40179" s="308"/>
      <c r="K40179" s="51"/>
      <c r="N40179" s="309"/>
      <c r="R40179" s="17"/>
      <c r="T40179" s="17"/>
      <c r="V40179" s="17"/>
      <c r="W40179" s="51"/>
    </row>
    <row r="40180">
      <c r="A40180" s="307"/>
      <c r="B40180" s="85"/>
      <c r="C40180" s="85"/>
      <c r="D40180" s="85"/>
      <c r="E40180" s="88"/>
      <c r="G40180" s="17"/>
      <c r="I40180" s="43"/>
      <c r="J40180" s="308"/>
      <c r="K40180" s="51"/>
      <c r="N40180" s="309"/>
      <c r="R40180" s="17"/>
      <c r="T40180" s="17"/>
      <c r="V40180" s="17"/>
      <c r="W40180" s="51"/>
    </row>
    <row r="40181">
      <c r="A40181" s="307"/>
      <c r="B40181" s="85"/>
      <c r="C40181" s="85"/>
      <c r="D40181" s="85"/>
      <c r="E40181" s="88"/>
      <c r="G40181" s="17"/>
      <c r="I40181" s="43"/>
      <c r="J40181" s="308"/>
      <c r="K40181" s="51"/>
      <c r="N40181" s="309"/>
      <c r="R40181" s="17"/>
      <c r="T40181" s="17"/>
      <c r="V40181" s="17"/>
      <c r="W40181" s="51"/>
    </row>
    <row r="40182">
      <c r="A40182" s="307"/>
      <c r="B40182" s="85"/>
      <c r="C40182" s="85"/>
      <c r="D40182" s="85"/>
      <c r="E40182" s="88"/>
      <c r="G40182" s="17"/>
      <c r="I40182" s="43"/>
      <c r="J40182" s="308"/>
      <c r="K40182" s="51"/>
      <c r="N40182" s="309"/>
      <c r="R40182" s="17"/>
      <c r="T40182" s="17"/>
      <c r="V40182" s="17"/>
      <c r="W40182" s="51"/>
    </row>
    <row r="40183">
      <c r="A40183" s="307"/>
      <c r="B40183" s="85"/>
      <c r="C40183" s="85"/>
      <c r="D40183" s="85"/>
      <c r="E40183" s="88"/>
      <c r="G40183" s="17"/>
      <c r="I40183" s="43"/>
      <c r="J40183" s="308"/>
      <c r="K40183" s="51"/>
      <c r="N40183" s="309"/>
      <c r="R40183" s="17"/>
      <c r="T40183" s="17"/>
      <c r="V40183" s="17"/>
      <c r="W40183" s="51"/>
    </row>
    <row r="40184">
      <c r="A40184" s="307"/>
      <c r="B40184" s="85"/>
      <c r="C40184" s="85"/>
      <c r="D40184" s="85"/>
      <c r="E40184" s="88"/>
      <c r="G40184" s="17"/>
      <c r="I40184" s="43"/>
      <c r="J40184" s="308"/>
      <c r="K40184" s="51"/>
      <c r="N40184" s="309"/>
      <c r="R40184" s="17"/>
      <c r="T40184" s="17"/>
      <c r="V40184" s="17"/>
      <c r="W40184" s="51"/>
    </row>
    <row r="40185">
      <c r="A40185" s="307"/>
      <c r="B40185" s="85"/>
      <c r="C40185" s="85"/>
      <c r="D40185" s="85"/>
      <c r="E40185" s="88"/>
      <c r="G40185" s="17"/>
      <c r="I40185" s="43"/>
      <c r="J40185" s="308"/>
      <c r="K40185" s="51"/>
      <c r="N40185" s="309"/>
      <c r="R40185" s="17"/>
      <c r="T40185" s="17"/>
      <c r="V40185" s="17"/>
      <c r="W40185" s="51"/>
    </row>
    <row r="40186">
      <c r="A40186" s="307"/>
      <c r="B40186" s="85"/>
      <c r="C40186" s="85"/>
      <c r="D40186" s="85"/>
      <c r="E40186" s="88"/>
      <c r="G40186" s="17"/>
      <c r="I40186" s="43"/>
      <c r="J40186" s="308"/>
      <c r="K40186" s="51"/>
      <c r="N40186" s="309"/>
      <c r="R40186" s="17"/>
      <c r="T40186" s="17"/>
      <c r="V40186" s="17"/>
      <c r="W40186" s="51"/>
    </row>
    <row r="40187">
      <c r="A40187" s="307"/>
      <c r="B40187" s="85"/>
      <c r="C40187" s="85"/>
      <c r="D40187" s="85"/>
      <c r="E40187" s="88"/>
      <c r="G40187" s="17"/>
      <c r="I40187" s="43"/>
      <c r="J40187" s="308"/>
      <c r="K40187" s="51"/>
      <c r="N40187" s="309"/>
      <c r="R40187" s="17"/>
      <c r="T40187" s="17"/>
      <c r="V40187" s="17"/>
      <c r="W40187" s="51"/>
    </row>
    <row r="40188">
      <c r="A40188" s="307"/>
      <c r="B40188" s="85"/>
      <c r="C40188" s="85"/>
      <c r="D40188" s="85"/>
      <c r="E40188" s="88"/>
      <c r="G40188" s="17"/>
      <c r="I40188" s="43"/>
      <c r="J40188" s="308"/>
      <c r="K40188" s="51"/>
      <c r="N40188" s="309"/>
      <c r="R40188" s="17"/>
      <c r="T40188" s="17"/>
      <c r="V40188" s="17"/>
      <c r="W40188" s="51"/>
    </row>
    <row r="40189">
      <c r="A40189" s="307"/>
      <c r="B40189" s="85"/>
      <c r="C40189" s="85"/>
      <c r="D40189" s="85"/>
      <c r="E40189" s="88"/>
      <c r="G40189" s="17"/>
      <c r="I40189" s="43"/>
      <c r="J40189" s="308"/>
      <c r="K40189" s="51"/>
      <c r="N40189" s="309"/>
      <c r="R40189" s="17"/>
      <c r="T40189" s="17"/>
      <c r="V40189" s="17"/>
      <c r="W40189" s="51"/>
    </row>
    <row r="40190">
      <c r="A40190" s="307"/>
      <c r="B40190" s="85"/>
      <c r="C40190" s="85"/>
      <c r="D40190" s="85"/>
      <c r="E40190" s="88"/>
      <c r="G40190" s="17"/>
      <c r="I40190" s="43"/>
      <c r="J40190" s="308"/>
      <c r="K40190" s="51"/>
      <c r="N40190" s="309"/>
      <c r="R40190" s="17"/>
      <c r="T40190" s="17"/>
      <c r="V40190" s="17"/>
      <c r="W40190" s="51"/>
    </row>
    <row r="40191">
      <c r="A40191" s="307"/>
      <c r="B40191" s="85"/>
      <c r="C40191" s="85"/>
      <c r="D40191" s="85"/>
      <c r="E40191" s="88"/>
      <c r="G40191" s="17"/>
      <c r="I40191" s="43"/>
      <c r="J40191" s="308"/>
      <c r="K40191" s="51"/>
      <c r="N40191" s="309"/>
      <c r="R40191" s="17"/>
      <c r="T40191" s="17"/>
      <c r="V40191" s="17"/>
      <c r="W40191" s="51"/>
    </row>
    <row r="40192">
      <c r="A40192" s="307"/>
      <c r="B40192" s="85"/>
      <c r="C40192" s="85"/>
      <c r="D40192" s="85"/>
      <c r="E40192" s="88"/>
      <c r="G40192" s="17"/>
      <c r="I40192" s="43"/>
      <c r="J40192" s="308"/>
      <c r="K40192" s="51"/>
      <c r="N40192" s="309"/>
      <c r="R40192" s="17"/>
      <c r="T40192" s="17"/>
      <c r="V40192" s="17"/>
      <c r="W40192" s="51"/>
    </row>
    <row r="40193">
      <c r="A40193" s="307"/>
      <c r="B40193" s="85"/>
      <c r="C40193" s="85"/>
      <c r="D40193" s="85"/>
      <c r="E40193" s="88"/>
      <c r="G40193" s="17"/>
      <c r="I40193" s="43"/>
      <c r="J40193" s="308"/>
      <c r="K40193" s="51"/>
      <c r="N40193" s="309"/>
      <c r="R40193" s="17"/>
      <c r="T40193" s="17"/>
      <c r="V40193" s="17"/>
      <c r="W40193" s="51"/>
    </row>
    <row r="40194">
      <c r="A40194" s="307"/>
      <c r="B40194" s="85"/>
      <c r="C40194" s="85"/>
      <c r="D40194" s="85"/>
      <c r="E40194" s="88"/>
      <c r="G40194" s="17"/>
      <c r="I40194" s="43"/>
      <c r="J40194" s="308"/>
      <c r="K40194" s="51"/>
      <c r="N40194" s="309"/>
      <c r="R40194" s="17"/>
      <c r="T40194" s="17"/>
      <c r="V40194" s="17"/>
      <c r="W40194" s="51"/>
    </row>
    <row r="40195">
      <c r="A40195" s="307"/>
      <c r="B40195" s="85"/>
      <c r="C40195" s="85"/>
      <c r="D40195" s="85"/>
      <c r="E40195" s="88"/>
      <c r="G40195" s="17"/>
      <c r="I40195" s="43"/>
      <c r="J40195" s="308"/>
      <c r="K40195" s="51"/>
      <c r="N40195" s="309"/>
      <c r="R40195" s="17"/>
      <c r="T40195" s="17"/>
      <c r="V40195" s="17"/>
      <c r="W40195" s="51"/>
    </row>
    <row r="40196">
      <c r="A40196" s="307"/>
      <c r="B40196" s="85"/>
      <c r="C40196" s="85"/>
      <c r="D40196" s="85"/>
      <c r="E40196" s="88"/>
      <c r="G40196" s="17"/>
      <c r="I40196" s="43"/>
      <c r="J40196" s="308"/>
      <c r="K40196" s="51"/>
      <c r="N40196" s="309"/>
      <c r="R40196" s="17"/>
      <c r="T40196" s="17"/>
      <c r="V40196" s="17"/>
      <c r="W40196" s="51"/>
    </row>
    <row r="40197">
      <c r="A40197" s="307"/>
      <c r="B40197" s="85"/>
      <c r="C40197" s="85"/>
      <c r="D40197" s="85"/>
      <c r="E40197" s="88"/>
      <c r="G40197" s="17"/>
      <c r="I40197" s="43"/>
      <c r="J40197" s="308"/>
      <c r="K40197" s="51"/>
      <c r="N40197" s="309"/>
      <c r="R40197" s="17"/>
      <c r="T40197" s="17"/>
      <c r="V40197" s="17"/>
      <c r="W40197" s="51"/>
    </row>
    <row r="40198">
      <c r="A40198" s="307"/>
      <c r="B40198" s="85"/>
      <c r="C40198" s="85"/>
      <c r="D40198" s="85"/>
      <c r="E40198" s="88"/>
      <c r="G40198" s="17"/>
      <c r="I40198" s="43"/>
      <c r="J40198" s="308"/>
      <c r="K40198" s="51"/>
      <c r="N40198" s="309"/>
      <c r="R40198" s="17"/>
      <c r="T40198" s="17"/>
      <c r="V40198" s="17"/>
      <c r="W40198" s="51"/>
    </row>
    <row r="40199">
      <c r="A40199" s="307"/>
      <c r="B40199" s="85"/>
      <c r="C40199" s="85"/>
      <c r="D40199" s="85"/>
      <c r="E40199" s="88"/>
      <c r="G40199" s="17"/>
      <c r="I40199" s="43"/>
      <c r="J40199" s="308"/>
      <c r="K40199" s="51"/>
      <c r="N40199" s="309"/>
      <c r="R40199" s="17"/>
      <c r="T40199" s="17"/>
      <c r="V40199" s="17"/>
      <c r="W40199" s="51"/>
    </row>
    <row r="40200">
      <c r="A40200" s="307"/>
      <c r="B40200" s="85"/>
      <c r="C40200" s="85"/>
      <c r="D40200" s="85"/>
      <c r="E40200" s="88"/>
      <c r="G40200" s="17"/>
      <c r="I40200" s="43"/>
      <c r="J40200" s="308"/>
      <c r="K40200" s="51"/>
      <c r="N40200" s="309"/>
      <c r="R40200" s="17"/>
      <c r="T40200" s="17"/>
      <c r="V40200" s="17"/>
      <c r="W40200" s="51"/>
    </row>
    <row r="40201">
      <c r="A40201" s="307"/>
      <c r="B40201" s="85"/>
      <c r="C40201" s="85"/>
      <c r="D40201" s="85"/>
      <c r="E40201" s="88"/>
      <c r="G40201" s="17"/>
      <c r="I40201" s="43"/>
      <c r="J40201" s="308"/>
      <c r="K40201" s="51"/>
      <c r="N40201" s="309"/>
      <c r="R40201" s="17"/>
      <c r="T40201" s="17"/>
      <c r="V40201" s="17"/>
      <c r="W40201" s="51"/>
    </row>
    <row r="40202">
      <c r="A40202" s="307"/>
      <c r="B40202" s="85"/>
      <c r="C40202" s="85"/>
      <c r="D40202" s="85"/>
      <c r="E40202" s="88"/>
      <c r="G40202" s="17"/>
      <c r="I40202" s="43"/>
      <c r="J40202" s="308"/>
      <c r="K40202" s="51"/>
      <c r="N40202" s="309"/>
      <c r="R40202" s="17"/>
      <c r="T40202" s="17"/>
      <c r="V40202" s="17"/>
      <c r="W40202" s="51"/>
    </row>
    <row r="40203">
      <c r="A40203" s="307"/>
      <c r="B40203" s="85"/>
      <c r="C40203" s="85"/>
      <c r="D40203" s="85"/>
      <c r="E40203" s="88"/>
      <c r="G40203" s="17"/>
      <c r="I40203" s="43"/>
      <c r="J40203" s="308"/>
      <c r="K40203" s="51"/>
      <c r="N40203" s="309"/>
      <c r="R40203" s="17"/>
      <c r="T40203" s="17"/>
      <c r="V40203" s="17"/>
      <c r="W40203" s="51"/>
    </row>
    <row r="40204">
      <c r="A40204" s="307"/>
      <c r="B40204" s="85"/>
      <c r="C40204" s="85"/>
      <c r="D40204" s="85"/>
      <c r="E40204" s="88"/>
      <c r="G40204" s="17"/>
      <c r="I40204" s="43"/>
      <c r="J40204" s="308"/>
      <c r="K40204" s="51"/>
      <c r="N40204" s="309"/>
      <c r="R40204" s="17"/>
      <c r="T40204" s="17"/>
      <c r="V40204" s="17"/>
      <c r="W40204" s="51"/>
    </row>
    <row r="40205">
      <c r="A40205" s="307"/>
      <c r="B40205" s="85"/>
      <c r="C40205" s="85"/>
      <c r="D40205" s="85"/>
      <c r="E40205" s="88"/>
      <c r="G40205" s="17"/>
      <c r="I40205" s="43"/>
      <c r="J40205" s="308"/>
      <c r="K40205" s="51"/>
      <c r="N40205" s="309"/>
      <c r="R40205" s="17"/>
      <c r="T40205" s="17"/>
      <c r="V40205" s="17"/>
      <c r="W40205" s="51"/>
    </row>
    <row r="40206">
      <c r="A40206" s="307"/>
      <c r="B40206" s="85"/>
      <c r="C40206" s="85"/>
      <c r="D40206" s="85"/>
      <c r="E40206" s="88"/>
      <c r="G40206" s="17"/>
      <c r="I40206" s="43"/>
      <c r="J40206" s="308"/>
      <c r="K40206" s="51"/>
      <c r="N40206" s="309"/>
      <c r="R40206" s="17"/>
      <c r="T40206" s="17"/>
      <c r="V40206" s="17"/>
      <c r="W40206" s="51"/>
    </row>
    <row r="40207">
      <c r="A40207" s="307"/>
      <c r="B40207" s="85"/>
      <c r="C40207" s="85"/>
      <c r="D40207" s="85"/>
      <c r="E40207" s="88"/>
      <c r="G40207" s="17"/>
      <c r="I40207" s="43"/>
      <c r="J40207" s="308"/>
      <c r="K40207" s="51"/>
      <c r="N40207" s="309"/>
      <c r="R40207" s="17"/>
      <c r="T40207" s="17"/>
      <c r="V40207" s="17"/>
      <c r="W40207" s="51"/>
    </row>
    <row r="40208">
      <c r="A40208" s="307"/>
      <c r="B40208" s="85"/>
      <c r="C40208" s="85"/>
      <c r="D40208" s="85"/>
      <c r="E40208" s="88"/>
      <c r="G40208" s="17"/>
      <c r="I40208" s="43"/>
      <c r="J40208" s="308"/>
      <c r="K40208" s="51"/>
      <c r="N40208" s="309"/>
      <c r="R40208" s="17"/>
      <c r="T40208" s="17"/>
      <c r="V40208" s="17"/>
      <c r="W40208" s="51"/>
    </row>
    <row r="40209">
      <c r="A40209" s="307"/>
      <c r="B40209" s="85"/>
      <c r="C40209" s="85"/>
      <c r="D40209" s="85"/>
      <c r="E40209" s="88"/>
      <c r="G40209" s="17"/>
      <c r="I40209" s="43"/>
      <c r="J40209" s="308"/>
      <c r="K40209" s="51"/>
      <c r="N40209" s="309"/>
      <c r="R40209" s="17"/>
      <c r="T40209" s="17"/>
      <c r="V40209" s="17"/>
      <c r="W40209" s="51"/>
    </row>
    <row r="40210">
      <c r="A40210" s="307"/>
      <c r="B40210" s="85"/>
      <c r="C40210" s="85"/>
      <c r="D40210" s="85"/>
      <c r="E40210" s="88"/>
      <c r="G40210" s="17"/>
      <c r="I40210" s="43"/>
      <c r="J40210" s="308"/>
      <c r="K40210" s="51"/>
      <c r="N40210" s="309"/>
      <c r="R40210" s="17"/>
      <c r="T40210" s="17"/>
      <c r="V40210" s="17"/>
      <c r="W40210" s="51"/>
    </row>
    <row r="40211">
      <c r="A40211" s="307"/>
      <c r="B40211" s="85"/>
      <c r="C40211" s="85"/>
      <c r="D40211" s="85"/>
      <c r="E40211" s="88"/>
      <c r="G40211" s="17"/>
      <c r="I40211" s="43"/>
      <c r="J40211" s="308"/>
      <c r="K40211" s="51"/>
      <c r="N40211" s="309"/>
      <c r="R40211" s="17"/>
      <c r="T40211" s="17"/>
      <c r="V40211" s="17"/>
      <c r="W40211" s="51"/>
    </row>
    <row r="40212">
      <c r="A40212" s="307"/>
      <c r="B40212" s="85"/>
      <c r="C40212" s="85"/>
      <c r="D40212" s="85"/>
      <c r="E40212" s="88"/>
      <c r="G40212" s="17"/>
      <c r="I40212" s="43"/>
      <c r="J40212" s="308"/>
      <c r="K40212" s="51"/>
      <c r="N40212" s="309"/>
      <c r="R40212" s="17"/>
      <c r="T40212" s="17"/>
      <c r="V40212" s="17"/>
      <c r="W40212" s="51"/>
    </row>
    <row r="40213">
      <c r="A40213" s="307"/>
      <c r="B40213" s="85"/>
      <c r="C40213" s="85"/>
      <c r="D40213" s="85"/>
      <c r="E40213" s="88"/>
      <c r="G40213" s="17"/>
      <c r="I40213" s="43"/>
      <c r="J40213" s="308"/>
      <c r="K40213" s="51"/>
      <c r="N40213" s="309"/>
      <c r="R40213" s="17"/>
      <c r="T40213" s="17"/>
      <c r="V40213" s="17"/>
      <c r="W40213" s="51"/>
    </row>
    <row r="40214">
      <c r="A40214" s="307"/>
      <c r="B40214" s="85"/>
      <c r="C40214" s="85"/>
      <c r="D40214" s="85"/>
      <c r="E40214" s="88"/>
      <c r="G40214" s="17"/>
      <c r="I40214" s="43"/>
      <c r="J40214" s="308"/>
      <c r="K40214" s="51"/>
      <c r="N40214" s="309"/>
      <c r="R40214" s="17"/>
      <c r="T40214" s="17"/>
      <c r="V40214" s="17"/>
      <c r="W40214" s="51"/>
    </row>
    <row r="40215">
      <c r="A40215" s="307"/>
      <c r="B40215" s="85"/>
      <c r="C40215" s="85"/>
      <c r="D40215" s="85"/>
      <c r="E40215" s="88"/>
      <c r="G40215" s="17"/>
      <c r="I40215" s="43"/>
      <c r="J40215" s="308"/>
      <c r="K40215" s="51"/>
      <c r="N40215" s="309"/>
      <c r="R40215" s="17"/>
      <c r="T40215" s="17"/>
      <c r="V40215" s="17"/>
      <c r="W40215" s="51"/>
    </row>
    <row r="40216">
      <c r="A40216" s="307"/>
      <c r="B40216" s="85"/>
      <c r="C40216" s="85"/>
      <c r="D40216" s="85"/>
      <c r="E40216" s="88"/>
      <c r="G40216" s="17"/>
      <c r="I40216" s="43"/>
      <c r="J40216" s="308"/>
      <c r="K40216" s="51"/>
      <c r="N40216" s="309"/>
      <c r="R40216" s="17"/>
      <c r="T40216" s="17"/>
      <c r="V40216" s="17"/>
      <c r="W40216" s="51"/>
    </row>
    <row r="40217">
      <c r="A40217" s="307"/>
      <c r="B40217" s="85"/>
      <c r="C40217" s="85"/>
      <c r="D40217" s="85"/>
      <c r="E40217" s="88"/>
      <c r="G40217" s="17"/>
      <c r="I40217" s="43"/>
      <c r="J40217" s="308"/>
      <c r="K40217" s="51"/>
      <c r="N40217" s="309"/>
      <c r="R40217" s="17"/>
      <c r="T40217" s="17"/>
      <c r="V40217" s="17"/>
      <c r="W40217" s="51"/>
    </row>
    <row r="40218">
      <c r="A40218" s="307"/>
      <c r="B40218" s="85"/>
      <c r="C40218" s="85"/>
      <c r="D40218" s="85"/>
      <c r="E40218" s="88"/>
      <c r="G40218" s="17"/>
      <c r="I40218" s="43"/>
      <c r="J40218" s="308"/>
      <c r="K40218" s="51"/>
      <c r="N40218" s="309"/>
      <c r="R40218" s="17"/>
      <c r="T40218" s="17"/>
      <c r="V40218" s="17"/>
      <c r="W40218" s="51"/>
    </row>
    <row r="40219">
      <c r="A40219" s="307"/>
      <c r="B40219" s="85"/>
      <c r="C40219" s="85"/>
      <c r="D40219" s="85"/>
      <c r="E40219" s="88"/>
      <c r="G40219" s="17"/>
      <c r="I40219" s="43"/>
      <c r="J40219" s="308"/>
      <c r="K40219" s="51"/>
      <c r="N40219" s="309"/>
      <c r="R40219" s="17"/>
      <c r="T40219" s="17"/>
      <c r="V40219" s="17"/>
      <c r="W40219" s="51"/>
    </row>
    <row r="40220">
      <c r="A40220" s="307"/>
      <c r="B40220" s="85"/>
      <c r="C40220" s="85"/>
      <c r="D40220" s="85"/>
      <c r="E40220" s="88"/>
      <c r="G40220" s="17"/>
      <c r="I40220" s="43"/>
      <c r="J40220" s="308"/>
      <c r="K40220" s="51"/>
      <c r="N40220" s="309"/>
      <c r="R40220" s="17"/>
      <c r="T40220" s="17"/>
      <c r="V40220" s="17"/>
      <c r="W40220" s="51"/>
    </row>
    <row r="40221">
      <c r="A40221" s="307"/>
      <c r="B40221" s="85"/>
      <c r="C40221" s="85"/>
      <c r="D40221" s="85"/>
      <c r="E40221" s="88"/>
      <c r="G40221" s="17"/>
      <c r="I40221" s="43"/>
      <c r="J40221" s="308"/>
      <c r="K40221" s="51"/>
      <c r="N40221" s="309"/>
      <c r="R40221" s="17"/>
      <c r="T40221" s="17"/>
      <c r="V40221" s="17"/>
      <c r="W40221" s="51"/>
    </row>
    <row r="40222">
      <c r="A40222" s="307"/>
      <c r="B40222" s="85"/>
      <c r="C40222" s="85"/>
      <c r="D40222" s="85"/>
      <c r="E40222" s="88"/>
      <c r="G40222" s="17"/>
      <c r="I40222" s="43"/>
      <c r="J40222" s="308"/>
      <c r="K40222" s="51"/>
      <c r="N40222" s="309"/>
      <c r="R40222" s="17"/>
      <c r="T40222" s="17"/>
      <c r="V40222" s="17"/>
      <c r="W40222" s="51"/>
    </row>
    <row r="40223">
      <c r="A40223" s="307"/>
      <c r="B40223" s="85"/>
      <c r="C40223" s="85"/>
      <c r="D40223" s="85"/>
      <c r="E40223" s="88"/>
      <c r="G40223" s="17"/>
      <c r="I40223" s="43"/>
      <c r="J40223" s="308"/>
      <c r="K40223" s="51"/>
      <c r="N40223" s="309"/>
      <c r="R40223" s="17"/>
      <c r="T40223" s="17"/>
      <c r="V40223" s="17"/>
      <c r="W40223" s="51"/>
    </row>
    <row r="40224">
      <c r="A40224" s="307"/>
      <c r="B40224" s="85"/>
      <c r="C40224" s="85"/>
      <c r="D40224" s="85"/>
      <c r="E40224" s="88"/>
      <c r="G40224" s="17"/>
      <c r="I40224" s="43"/>
      <c r="J40224" s="308"/>
      <c r="K40224" s="51"/>
      <c r="N40224" s="309"/>
      <c r="R40224" s="17"/>
      <c r="T40224" s="17"/>
      <c r="V40224" s="17"/>
      <c r="W40224" s="51"/>
    </row>
    <row r="40225">
      <c r="A40225" s="307"/>
      <c r="B40225" s="85"/>
      <c r="C40225" s="85"/>
      <c r="D40225" s="85"/>
      <c r="E40225" s="88"/>
      <c r="G40225" s="17"/>
      <c r="I40225" s="43"/>
      <c r="J40225" s="308"/>
      <c r="K40225" s="51"/>
      <c r="N40225" s="309"/>
      <c r="R40225" s="17"/>
      <c r="T40225" s="17"/>
      <c r="V40225" s="17"/>
      <c r="W40225" s="51"/>
    </row>
    <row r="40226">
      <c r="A40226" s="307"/>
      <c r="B40226" s="85"/>
      <c r="C40226" s="85"/>
      <c r="D40226" s="85"/>
      <c r="E40226" s="88"/>
      <c r="G40226" s="17"/>
      <c r="I40226" s="43"/>
      <c r="J40226" s="308"/>
      <c r="K40226" s="51"/>
      <c r="N40226" s="309"/>
      <c r="R40226" s="17"/>
      <c r="T40226" s="17"/>
      <c r="V40226" s="17"/>
      <c r="W40226" s="51"/>
    </row>
    <row r="40227">
      <c r="A40227" s="307"/>
      <c r="B40227" s="85"/>
      <c r="C40227" s="85"/>
      <c r="D40227" s="85"/>
      <c r="E40227" s="88"/>
      <c r="G40227" s="17"/>
      <c r="I40227" s="43"/>
      <c r="J40227" s="308"/>
      <c r="K40227" s="51"/>
      <c r="N40227" s="309"/>
      <c r="R40227" s="17"/>
      <c r="T40227" s="17"/>
      <c r="V40227" s="17"/>
      <c r="W40227" s="51"/>
    </row>
    <row r="40228">
      <c r="A40228" s="307"/>
      <c r="B40228" s="85"/>
      <c r="C40228" s="85"/>
      <c r="D40228" s="85"/>
      <c r="E40228" s="88"/>
      <c r="G40228" s="17"/>
      <c r="I40228" s="43"/>
      <c r="J40228" s="308"/>
      <c r="K40228" s="51"/>
      <c r="N40228" s="309"/>
      <c r="R40228" s="17"/>
      <c r="T40228" s="17"/>
      <c r="V40228" s="17"/>
      <c r="W40228" s="51"/>
    </row>
    <row r="40229">
      <c r="A40229" s="307"/>
      <c r="B40229" s="85"/>
      <c r="C40229" s="85"/>
      <c r="D40229" s="85"/>
      <c r="E40229" s="88"/>
      <c r="G40229" s="17"/>
      <c r="I40229" s="43"/>
      <c r="J40229" s="308"/>
      <c r="K40229" s="51"/>
      <c r="N40229" s="309"/>
      <c r="R40229" s="17"/>
      <c r="T40229" s="17"/>
      <c r="V40229" s="17"/>
      <c r="W40229" s="51"/>
    </row>
    <row r="40230">
      <c r="A40230" s="307"/>
      <c r="B40230" s="85"/>
      <c r="C40230" s="85"/>
      <c r="D40230" s="85"/>
      <c r="E40230" s="88"/>
      <c r="G40230" s="17"/>
      <c r="I40230" s="43"/>
      <c r="J40230" s="308"/>
      <c r="K40230" s="51"/>
      <c r="N40230" s="309"/>
      <c r="R40230" s="17"/>
      <c r="T40230" s="17"/>
      <c r="V40230" s="17"/>
      <c r="W40230" s="51"/>
    </row>
    <row r="40231">
      <c r="A40231" s="307"/>
      <c r="B40231" s="85"/>
      <c r="C40231" s="85"/>
      <c r="D40231" s="85"/>
      <c r="E40231" s="88"/>
      <c r="G40231" s="17"/>
      <c r="I40231" s="43"/>
      <c r="J40231" s="308"/>
      <c r="K40231" s="51"/>
      <c r="N40231" s="309"/>
      <c r="R40231" s="17"/>
      <c r="T40231" s="17"/>
      <c r="V40231" s="17"/>
      <c r="W40231" s="51"/>
    </row>
    <row r="40232">
      <c r="A40232" s="307"/>
      <c r="B40232" s="85"/>
      <c r="C40232" s="85"/>
      <c r="D40232" s="85"/>
      <c r="E40232" s="88"/>
      <c r="G40232" s="17"/>
      <c r="I40232" s="43"/>
      <c r="J40232" s="308"/>
      <c r="K40232" s="51"/>
      <c r="N40232" s="309"/>
      <c r="R40232" s="17"/>
      <c r="T40232" s="17"/>
      <c r="V40232" s="17"/>
      <c r="W40232" s="51"/>
    </row>
    <row r="40233">
      <c r="A40233" s="307"/>
      <c r="B40233" s="85"/>
      <c r="C40233" s="85"/>
      <c r="D40233" s="85"/>
      <c r="E40233" s="88"/>
      <c r="G40233" s="17"/>
      <c r="I40233" s="43"/>
      <c r="J40233" s="308"/>
      <c r="K40233" s="51"/>
      <c r="N40233" s="309"/>
      <c r="R40233" s="17"/>
      <c r="T40233" s="17"/>
      <c r="V40233" s="17"/>
      <c r="W40233" s="51"/>
    </row>
    <row r="40234">
      <c r="A40234" s="307"/>
      <c r="B40234" s="85"/>
      <c r="C40234" s="85"/>
      <c r="D40234" s="85"/>
      <c r="E40234" s="88"/>
      <c r="G40234" s="17"/>
      <c r="I40234" s="43"/>
      <c r="J40234" s="308"/>
      <c r="K40234" s="51"/>
      <c r="N40234" s="309"/>
      <c r="R40234" s="17"/>
      <c r="T40234" s="17"/>
      <c r="V40234" s="17"/>
      <c r="W40234" s="51"/>
    </row>
    <row r="40235">
      <c r="A40235" s="307"/>
      <c r="B40235" s="85"/>
      <c r="C40235" s="85"/>
      <c r="D40235" s="85"/>
      <c r="E40235" s="88"/>
      <c r="G40235" s="17"/>
      <c r="I40235" s="43"/>
      <c r="J40235" s="308"/>
      <c r="K40235" s="51"/>
      <c r="N40235" s="309"/>
      <c r="R40235" s="17"/>
      <c r="T40235" s="17"/>
      <c r="V40235" s="17"/>
      <c r="W40235" s="51"/>
    </row>
    <row r="40236">
      <c r="A40236" s="307"/>
      <c r="B40236" s="85"/>
      <c r="C40236" s="85"/>
      <c r="D40236" s="85"/>
      <c r="E40236" s="88"/>
      <c r="G40236" s="17"/>
      <c r="I40236" s="43"/>
      <c r="J40236" s="308"/>
      <c r="K40236" s="51"/>
      <c r="N40236" s="309"/>
      <c r="R40236" s="17"/>
      <c r="T40236" s="17"/>
      <c r="V40236" s="17"/>
      <c r="W40236" s="51"/>
    </row>
    <row r="40237">
      <c r="A40237" s="307"/>
      <c r="B40237" s="85"/>
      <c r="C40237" s="85"/>
      <c r="D40237" s="85"/>
      <c r="E40237" s="88"/>
      <c r="G40237" s="17"/>
      <c r="I40237" s="43"/>
      <c r="J40237" s="308"/>
      <c r="K40237" s="51"/>
      <c r="N40237" s="309"/>
      <c r="R40237" s="17"/>
      <c r="T40237" s="17"/>
      <c r="V40237" s="17"/>
      <c r="W40237" s="51"/>
    </row>
    <row r="40238">
      <c r="A40238" s="307"/>
      <c r="B40238" s="85"/>
      <c r="C40238" s="85"/>
      <c r="D40238" s="85"/>
      <c r="E40238" s="88"/>
      <c r="G40238" s="17"/>
      <c r="I40238" s="43"/>
      <c r="J40238" s="308"/>
      <c r="K40238" s="51"/>
      <c r="N40238" s="309"/>
      <c r="R40238" s="17"/>
      <c r="T40238" s="17"/>
      <c r="V40238" s="17"/>
      <c r="W40238" s="51"/>
    </row>
    <row r="40239">
      <c r="A40239" s="307"/>
      <c r="B40239" s="85"/>
      <c r="C40239" s="85"/>
      <c r="D40239" s="85"/>
      <c r="E40239" s="88"/>
      <c r="G40239" s="17"/>
      <c r="I40239" s="43"/>
      <c r="J40239" s="308"/>
      <c r="K40239" s="51"/>
      <c r="N40239" s="309"/>
      <c r="R40239" s="17"/>
      <c r="T40239" s="17"/>
      <c r="V40239" s="17"/>
      <c r="W40239" s="51"/>
    </row>
    <row r="40240">
      <c r="A40240" s="307"/>
      <c r="B40240" s="85"/>
      <c r="C40240" s="85"/>
      <c r="D40240" s="85"/>
      <c r="E40240" s="88"/>
      <c r="G40240" s="17"/>
      <c r="I40240" s="43"/>
      <c r="J40240" s="308"/>
      <c r="K40240" s="51"/>
      <c r="N40240" s="309"/>
      <c r="R40240" s="17"/>
      <c r="T40240" s="17"/>
      <c r="V40240" s="17"/>
      <c r="W40240" s="51"/>
    </row>
    <row r="40241">
      <c r="A40241" s="307"/>
      <c r="B40241" s="85"/>
      <c r="C40241" s="85"/>
      <c r="D40241" s="85"/>
      <c r="E40241" s="88"/>
      <c r="G40241" s="17"/>
      <c r="I40241" s="43"/>
      <c r="J40241" s="308"/>
      <c r="K40241" s="51"/>
      <c r="N40241" s="309"/>
      <c r="R40241" s="17"/>
      <c r="T40241" s="17"/>
      <c r="V40241" s="17"/>
      <c r="W40241" s="51"/>
    </row>
    <row r="40242">
      <c r="A40242" s="307"/>
      <c r="B40242" s="85"/>
      <c r="C40242" s="85"/>
      <c r="D40242" s="85"/>
      <c r="E40242" s="88"/>
      <c r="G40242" s="17"/>
      <c r="I40242" s="43"/>
      <c r="J40242" s="308"/>
      <c r="K40242" s="51"/>
      <c r="N40242" s="309"/>
      <c r="R40242" s="17"/>
      <c r="T40242" s="17"/>
      <c r="V40242" s="17"/>
      <c r="W40242" s="51"/>
    </row>
    <row r="40243">
      <c r="A40243" s="307"/>
      <c r="B40243" s="85"/>
      <c r="C40243" s="85"/>
      <c r="D40243" s="85"/>
      <c r="E40243" s="88"/>
      <c r="G40243" s="17"/>
      <c r="I40243" s="43"/>
      <c r="J40243" s="308"/>
      <c r="K40243" s="51"/>
      <c r="N40243" s="309"/>
      <c r="R40243" s="17"/>
      <c r="T40243" s="17"/>
      <c r="V40243" s="17"/>
      <c r="W40243" s="51"/>
    </row>
    <row r="40244">
      <c r="A40244" s="307"/>
      <c r="B40244" s="85"/>
      <c r="C40244" s="85"/>
      <c r="D40244" s="85"/>
      <c r="E40244" s="88"/>
      <c r="G40244" s="17"/>
      <c r="I40244" s="43"/>
      <c r="J40244" s="308"/>
      <c r="K40244" s="51"/>
      <c r="N40244" s="309"/>
      <c r="R40244" s="17"/>
      <c r="T40244" s="17"/>
      <c r="V40244" s="17"/>
      <c r="W40244" s="51"/>
    </row>
    <row r="40245">
      <c r="A40245" s="307"/>
      <c r="B40245" s="85"/>
      <c r="C40245" s="85"/>
      <c r="D40245" s="85"/>
      <c r="E40245" s="88"/>
      <c r="G40245" s="17"/>
      <c r="I40245" s="43"/>
      <c r="J40245" s="308"/>
      <c r="K40245" s="51"/>
      <c r="N40245" s="309"/>
      <c r="R40245" s="17"/>
      <c r="T40245" s="17"/>
      <c r="V40245" s="17"/>
      <c r="W40245" s="51"/>
    </row>
    <row r="40246">
      <c r="A40246" s="307"/>
      <c r="B40246" s="85"/>
      <c r="C40246" s="85"/>
      <c r="D40246" s="85"/>
      <c r="E40246" s="88"/>
      <c r="G40246" s="17"/>
      <c r="I40246" s="43"/>
      <c r="J40246" s="308"/>
      <c r="K40246" s="51"/>
      <c r="N40246" s="309"/>
      <c r="R40246" s="17"/>
      <c r="T40246" s="17"/>
      <c r="V40246" s="17"/>
      <c r="W40246" s="51"/>
    </row>
    <row r="40247">
      <c r="A40247" s="307"/>
      <c r="B40247" s="85"/>
      <c r="C40247" s="85"/>
      <c r="D40247" s="85"/>
      <c r="E40247" s="88"/>
      <c r="G40247" s="17"/>
      <c r="I40247" s="43"/>
      <c r="J40247" s="308"/>
      <c r="K40247" s="51"/>
      <c r="N40247" s="309"/>
      <c r="R40247" s="17"/>
      <c r="T40247" s="17"/>
      <c r="V40247" s="17"/>
      <c r="W40247" s="51"/>
    </row>
    <row r="40248">
      <c r="A40248" s="307"/>
      <c r="B40248" s="85"/>
      <c r="C40248" s="85"/>
      <c r="D40248" s="85"/>
      <c r="E40248" s="88"/>
      <c r="G40248" s="17"/>
      <c r="I40248" s="43"/>
      <c r="J40248" s="308"/>
      <c r="K40248" s="51"/>
      <c r="N40248" s="309"/>
      <c r="R40248" s="17"/>
      <c r="T40248" s="17"/>
      <c r="V40248" s="17"/>
      <c r="W40248" s="51"/>
    </row>
    <row r="40249">
      <c r="A40249" s="307"/>
      <c r="B40249" s="85"/>
      <c r="C40249" s="85"/>
      <c r="D40249" s="85"/>
      <c r="E40249" s="88"/>
      <c r="G40249" s="17"/>
      <c r="I40249" s="43"/>
      <c r="J40249" s="308"/>
      <c r="K40249" s="51"/>
      <c r="N40249" s="309"/>
      <c r="R40249" s="17"/>
      <c r="T40249" s="17"/>
      <c r="V40249" s="17"/>
      <c r="W40249" s="51"/>
    </row>
    <row r="40250">
      <c r="A40250" s="307"/>
      <c r="B40250" s="85"/>
      <c r="C40250" s="85"/>
      <c r="D40250" s="85"/>
      <c r="E40250" s="88"/>
      <c r="G40250" s="17"/>
      <c r="I40250" s="43"/>
      <c r="J40250" s="308"/>
      <c r="K40250" s="51"/>
      <c r="N40250" s="309"/>
      <c r="R40250" s="17"/>
      <c r="T40250" s="17"/>
      <c r="V40250" s="17"/>
      <c r="W40250" s="51"/>
    </row>
    <row r="40251">
      <c r="A40251" s="307"/>
      <c r="B40251" s="85"/>
      <c r="C40251" s="85"/>
      <c r="D40251" s="85"/>
      <c r="E40251" s="88"/>
      <c r="G40251" s="17"/>
      <c r="I40251" s="43"/>
      <c r="J40251" s="308"/>
      <c r="K40251" s="51"/>
      <c r="N40251" s="309"/>
      <c r="R40251" s="17"/>
      <c r="T40251" s="17"/>
      <c r="V40251" s="17"/>
      <c r="W40251" s="51"/>
    </row>
    <row r="40252">
      <c r="A40252" s="307"/>
      <c r="B40252" s="85"/>
      <c r="C40252" s="85"/>
      <c r="D40252" s="85"/>
      <c r="E40252" s="88"/>
      <c r="G40252" s="17"/>
      <c r="I40252" s="43"/>
      <c r="J40252" s="308"/>
      <c r="K40252" s="51"/>
      <c r="N40252" s="309"/>
      <c r="R40252" s="17"/>
      <c r="T40252" s="17"/>
      <c r="V40252" s="17"/>
      <c r="W40252" s="51"/>
    </row>
    <row r="40253">
      <c r="A40253" s="307"/>
      <c r="B40253" s="85"/>
      <c r="C40253" s="85"/>
      <c r="D40253" s="85"/>
      <c r="E40253" s="88"/>
      <c r="G40253" s="17"/>
      <c r="I40253" s="43"/>
      <c r="J40253" s="308"/>
      <c r="K40253" s="51"/>
      <c r="N40253" s="309"/>
      <c r="R40253" s="17"/>
      <c r="T40253" s="17"/>
      <c r="V40253" s="17"/>
      <c r="W40253" s="51"/>
    </row>
    <row r="40254">
      <c r="A40254" s="307"/>
      <c r="B40254" s="85"/>
      <c r="C40254" s="85"/>
      <c r="D40254" s="85"/>
      <c r="E40254" s="88"/>
      <c r="G40254" s="17"/>
      <c r="I40254" s="43"/>
      <c r="J40254" s="308"/>
      <c r="K40254" s="51"/>
      <c r="N40254" s="309"/>
      <c r="R40254" s="17"/>
      <c r="T40254" s="17"/>
      <c r="V40254" s="17"/>
      <c r="W40254" s="51"/>
    </row>
    <row r="40255">
      <c r="A40255" s="307"/>
      <c r="B40255" s="85"/>
      <c r="C40255" s="85"/>
      <c r="D40255" s="85"/>
      <c r="E40255" s="88"/>
      <c r="G40255" s="17"/>
      <c r="I40255" s="43"/>
      <c r="J40255" s="308"/>
      <c r="K40255" s="51"/>
      <c r="N40255" s="309"/>
      <c r="R40255" s="17"/>
      <c r="T40255" s="17"/>
      <c r="V40255" s="17"/>
      <c r="W40255" s="51"/>
    </row>
    <row r="40256">
      <c r="A40256" s="307"/>
      <c r="B40256" s="85"/>
      <c r="C40256" s="85"/>
      <c r="D40256" s="85"/>
      <c r="E40256" s="88"/>
      <c r="G40256" s="17"/>
      <c r="I40256" s="43"/>
      <c r="J40256" s="308"/>
      <c r="K40256" s="51"/>
      <c r="N40256" s="309"/>
      <c r="R40256" s="17"/>
      <c r="T40256" s="17"/>
      <c r="V40256" s="17"/>
      <c r="W40256" s="51"/>
    </row>
    <row r="40257">
      <c r="A40257" s="307"/>
      <c r="B40257" s="85"/>
      <c r="C40257" s="85"/>
      <c r="D40257" s="85"/>
      <c r="E40257" s="88"/>
      <c r="G40257" s="17"/>
      <c r="I40257" s="43"/>
      <c r="J40257" s="308"/>
      <c r="K40257" s="51"/>
      <c r="N40257" s="309"/>
      <c r="R40257" s="17"/>
      <c r="T40257" s="17"/>
      <c r="V40257" s="17"/>
      <c r="W40257" s="51"/>
    </row>
    <row r="40258">
      <c r="A40258" s="307"/>
      <c r="B40258" s="85"/>
      <c r="C40258" s="85"/>
      <c r="D40258" s="85"/>
      <c r="E40258" s="88"/>
      <c r="G40258" s="17"/>
      <c r="I40258" s="43"/>
      <c r="J40258" s="308"/>
      <c r="K40258" s="51"/>
      <c r="N40258" s="309"/>
      <c r="R40258" s="17"/>
      <c r="T40258" s="17"/>
      <c r="V40258" s="17"/>
      <c r="W40258" s="51"/>
    </row>
    <row r="40259">
      <c r="A40259" s="307"/>
      <c r="B40259" s="85"/>
      <c r="C40259" s="85"/>
      <c r="D40259" s="85"/>
      <c r="E40259" s="88"/>
      <c r="G40259" s="17"/>
      <c r="I40259" s="43"/>
      <c r="J40259" s="308"/>
      <c r="K40259" s="51"/>
      <c r="N40259" s="309"/>
      <c r="R40259" s="17"/>
      <c r="T40259" s="17"/>
      <c r="V40259" s="17"/>
      <c r="W40259" s="51"/>
    </row>
    <row r="40260">
      <c r="A40260" s="307"/>
      <c r="B40260" s="85"/>
      <c r="C40260" s="85"/>
      <c r="D40260" s="85"/>
      <c r="E40260" s="88"/>
      <c r="G40260" s="17"/>
      <c r="I40260" s="43"/>
      <c r="J40260" s="308"/>
      <c r="K40260" s="51"/>
      <c r="N40260" s="309"/>
      <c r="R40260" s="17"/>
      <c r="T40260" s="17"/>
      <c r="V40260" s="17"/>
      <c r="W40260" s="51"/>
    </row>
    <row r="40261">
      <c r="A40261" s="307"/>
      <c r="B40261" s="85"/>
      <c r="C40261" s="85"/>
      <c r="D40261" s="85"/>
      <c r="E40261" s="88"/>
      <c r="G40261" s="17"/>
      <c r="I40261" s="43"/>
      <c r="J40261" s="308"/>
      <c r="K40261" s="51"/>
      <c r="N40261" s="309"/>
      <c r="R40261" s="17"/>
      <c r="T40261" s="17"/>
      <c r="V40261" s="17"/>
      <c r="W40261" s="51"/>
    </row>
    <row r="40262">
      <c r="A40262" s="307"/>
      <c r="B40262" s="85"/>
      <c r="C40262" s="85"/>
      <c r="D40262" s="85"/>
      <c r="E40262" s="88"/>
      <c r="G40262" s="17"/>
      <c r="I40262" s="43"/>
      <c r="J40262" s="308"/>
      <c r="K40262" s="51"/>
      <c r="N40262" s="309"/>
      <c r="R40262" s="17"/>
      <c r="T40262" s="17"/>
      <c r="V40262" s="17"/>
      <c r="W40262" s="51"/>
    </row>
    <row r="40263">
      <c r="A40263" s="307"/>
      <c r="B40263" s="85"/>
      <c r="C40263" s="85"/>
      <c r="D40263" s="85"/>
      <c r="E40263" s="88"/>
      <c r="G40263" s="17"/>
      <c r="I40263" s="43"/>
      <c r="J40263" s="308"/>
      <c r="K40263" s="51"/>
      <c r="N40263" s="309"/>
      <c r="R40263" s="17"/>
      <c r="T40263" s="17"/>
      <c r="V40263" s="17"/>
      <c r="W40263" s="51"/>
    </row>
    <row r="40264">
      <c r="A40264" s="307"/>
      <c r="B40264" s="85"/>
      <c r="C40264" s="85"/>
      <c r="D40264" s="85"/>
      <c r="E40264" s="88"/>
      <c r="G40264" s="17"/>
      <c r="I40264" s="43"/>
      <c r="J40264" s="308"/>
      <c r="K40264" s="51"/>
      <c r="N40264" s="309"/>
      <c r="R40264" s="17"/>
      <c r="T40264" s="17"/>
      <c r="V40264" s="17"/>
      <c r="W40264" s="51"/>
    </row>
    <row r="40265">
      <c r="A40265" s="307"/>
      <c r="B40265" s="85"/>
      <c r="C40265" s="85"/>
      <c r="D40265" s="85"/>
      <c r="E40265" s="88"/>
      <c r="G40265" s="17"/>
      <c r="I40265" s="43"/>
      <c r="J40265" s="308"/>
      <c r="K40265" s="51"/>
      <c r="N40265" s="309"/>
      <c r="R40265" s="17"/>
      <c r="T40265" s="17"/>
      <c r="V40265" s="17"/>
      <c r="W40265" s="51"/>
    </row>
    <row r="40266">
      <c r="A40266" s="307"/>
      <c r="B40266" s="85"/>
      <c r="C40266" s="85"/>
      <c r="D40266" s="85"/>
      <c r="E40266" s="88"/>
      <c r="G40266" s="17"/>
      <c r="I40266" s="43"/>
      <c r="J40266" s="308"/>
      <c r="K40266" s="51"/>
      <c r="N40266" s="309"/>
      <c r="R40266" s="17"/>
      <c r="T40266" s="17"/>
      <c r="V40266" s="17"/>
      <c r="W40266" s="51"/>
    </row>
    <row r="40267">
      <c r="A40267" s="307"/>
      <c r="B40267" s="85"/>
      <c r="C40267" s="85"/>
      <c r="D40267" s="85"/>
      <c r="E40267" s="88"/>
      <c r="G40267" s="17"/>
      <c r="I40267" s="43"/>
      <c r="J40267" s="308"/>
      <c r="K40267" s="51"/>
      <c r="N40267" s="309"/>
      <c r="R40267" s="17"/>
      <c r="T40267" s="17"/>
      <c r="V40267" s="17"/>
      <c r="W40267" s="51"/>
    </row>
    <row r="40268">
      <c r="A40268" s="307"/>
      <c r="B40268" s="85"/>
      <c r="C40268" s="85"/>
      <c r="D40268" s="85"/>
      <c r="E40268" s="88"/>
      <c r="G40268" s="17"/>
      <c r="I40268" s="43"/>
      <c r="J40268" s="308"/>
      <c r="K40268" s="51"/>
      <c r="N40268" s="309"/>
      <c r="R40268" s="17"/>
      <c r="T40268" s="17"/>
      <c r="V40268" s="17"/>
      <c r="W40268" s="51"/>
    </row>
    <row r="40269">
      <c r="A40269" s="307"/>
      <c r="B40269" s="85"/>
      <c r="C40269" s="85"/>
      <c r="D40269" s="85"/>
      <c r="E40269" s="88"/>
      <c r="G40269" s="17"/>
      <c r="I40269" s="43"/>
      <c r="J40269" s="308"/>
      <c r="K40269" s="51"/>
      <c r="N40269" s="309"/>
      <c r="R40269" s="17"/>
      <c r="T40269" s="17"/>
      <c r="V40269" s="17"/>
      <c r="W40269" s="51"/>
    </row>
    <row r="40270">
      <c r="A40270" s="307"/>
      <c r="B40270" s="85"/>
      <c r="C40270" s="85"/>
      <c r="D40270" s="85"/>
      <c r="E40270" s="88"/>
      <c r="G40270" s="17"/>
      <c r="I40270" s="43"/>
      <c r="J40270" s="308"/>
      <c r="K40270" s="51"/>
      <c r="N40270" s="309"/>
      <c r="R40270" s="17"/>
      <c r="T40270" s="17"/>
      <c r="V40270" s="17"/>
      <c r="W40270" s="51"/>
    </row>
    <row r="40271">
      <c r="A40271" s="307"/>
      <c r="B40271" s="85"/>
      <c r="C40271" s="85"/>
      <c r="D40271" s="85"/>
      <c r="E40271" s="88"/>
      <c r="G40271" s="17"/>
      <c r="I40271" s="43"/>
      <c r="J40271" s="308"/>
      <c r="K40271" s="51"/>
      <c r="N40271" s="309"/>
      <c r="R40271" s="17"/>
      <c r="T40271" s="17"/>
      <c r="V40271" s="17"/>
      <c r="W40271" s="51"/>
    </row>
    <row r="40272">
      <c r="A40272" s="307"/>
      <c r="B40272" s="85"/>
      <c r="C40272" s="85"/>
      <c r="D40272" s="85"/>
      <c r="E40272" s="88"/>
      <c r="G40272" s="17"/>
      <c r="I40272" s="43"/>
      <c r="J40272" s="308"/>
      <c r="K40272" s="51"/>
      <c r="N40272" s="309"/>
      <c r="R40272" s="17"/>
      <c r="T40272" s="17"/>
      <c r="V40272" s="17"/>
      <c r="W40272" s="51"/>
    </row>
    <row r="40273">
      <c r="A40273" s="307"/>
      <c r="B40273" s="85"/>
      <c r="C40273" s="85"/>
      <c r="D40273" s="85"/>
      <c r="E40273" s="88"/>
      <c r="G40273" s="17"/>
      <c r="I40273" s="43"/>
      <c r="J40273" s="308"/>
      <c r="K40273" s="51"/>
      <c r="N40273" s="309"/>
      <c r="R40273" s="17"/>
      <c r="T40273" s="17"/>
      <c r="V40273" s="17"/>
      <c r="W40273" s="51"/>
    </row>
    <row r="40274">
      <c r="A40274" s="307"/>
      <c r="B40274" s="85"/>
      <c r="C40274" s="85"/>
      <c r="D40274" s="85"/>
      <c r="E40274" s="88"/>
      <c r="G40274" s="17"/>
      <c r="I40274" s="43"/>
      <c r="J40274" s="308"/>
      <c r="K40274" s="51"/>
      <c r="N40274" s="309"/>
      <c r="R40274" s="17"/>
      <c r="T40274" s="17"/>
      <c r="V40274" s="17"/>
      <c r="W40274" s="51"/>
    </row>
    <row r="40275">
      <c r="A40275" s="307"/>
      <c r="B40275" s="85"/>
      <c r="C40275" s="85"/>
      <c r="D40275" s="85"/>
      <c r="E40275" s="88"/>
      <c r="G40275" s="17"/>
      <c r="I40275" s="43"/>
      <c r="J40275" s="308"/>
      <c r="K40275" s="51"/>
      <c r="N40275" s="309"/>
      <c r="R40275" s="17"/>
      <c r="T40275" s="17"/>
      <c r="V40275" s="17"/>
      <c r="W40275" s="51"/>
    </row>
    <row r="40276">
      <c r="A40276" s="307"/>
      <c r="B40276" s="85"/>
      <c r="C40276" s="85"/>
      <c r="D40276" s="85"/>
      <c r="E40276" s="88"/>
      <c r="G40276" s="17"/>
      <c r="I40276" s="43"/>
      <c r="J40276" s="308"/>
      <c r="K40276" s="51"/>
      <c r="N40276" s="309"/>
      <c r="R40276" s="17"/>
      <c r="T40276" s="17"/>
      <c r="V40276" s="17"/>
      <c r="W40276" s="51"/>
    </row>
    <row r="40277">
      <c r="A40277" s="307"/>
      <c r="B40277" s="85"/>
      <c r="C40277" s="85"/>
      <c r="D40277" s="85"/>
      <c r="E40277" s="88"/>
      <c r="G40277" s="17"/>
      <c r="I40277" s="43"/>
      <c r="J40277" s="308"/>
      <c r="K40277" s="51"/>
      <c r="N40277" s="309"/>
      <c r="R40277" s="17"/>
      <c r="T40277" s="17"/>
      <c r="V40277" s="17"/>
      <c r="W40277" s="51"/>
    </row>
    <row r="40278">
      <c r="A40278" s="307"/>
      <c r="B40278" s="85"/>
      <c r="C40278" s="85"/>
      <c r="D40278" s="85"/>
      <c r="E40278" s="88"/>
      <c r="G40278" s="17"/>
      <c r="I40278" s="43"/>
      <c r="J40278" s="308"/>
      <c r="K40278" s="51"/>
      <c r="N40278" s="309"/>
      <c r="R40278" s="17"/>
      <c r="T40278" s="17"/>
      <c r="V40278" s="17"/>
      <c r="W40278" s="51"/>
    </row>
    <row r="40279">
      <c r="A40279" s="307"/>
      <c r="B40279" s="85"/>
      <c r="C40279" s="85"/>
      <c r="D40279" s="85"/>
      <c r="E40279" s="88"/>
      <c r="G40279" s="17"/>
      <c r="I40279" s="43"/>
      <c r="J40279" s="308"/>
      <c r="K40279" s="51"/>
      <c r="N40279" s="309"/>
      <c r="R40279" s="17"/>
      <c r="T40279" s="17"/>
      <c r="V40279" s="17"/>
      <c r="W40279" s="51"/>
    </row>
    <row r="40280">
      <c r="A40280" s="307"/>
      <c r="B40280" s="85"/>
      <c r="C40280" s="85"/>
      <c r="D40280" s="85"/>
      <c r="E40280" s="88"/>
      <c r="G40280" s="17"/>
      <c r="I40280" s="43"/>
      <c r="J40280" s="308"/>
      <c r="K40280" s="51"/>
      <c r="N40280" s="309"/>
      <c r="R40280" s="17"/>
      <c r="T40280" s="17"/>
      <c r="V40280" s="17"/>
      <c r="W40280" s="51"/>
    </row>
    <row r="40281">
      <c r="A40281" s="307"/>
      <c r="B40281" s="85"/>
      <c r="C40281" s="85"/>
      <c r="D40281" s="85"/>
      <c r="E40281" s="88"/>
      <c r="G40281" s="17"/>
      <c r="I40281" s="43"/>
      <c r="J40281" s="308"/>
      <c r="K40281" s="51"/>
      <c r="N40281" s="309"/>
      <c r="R40281" s="17"/>
      <c r="T40281" s="17"/>
      <c r="V40281" s="17"/>
      <c r="W40281" s="51"/>
    </row>
    <row r="40282">
      <c r="A40282" s="307"/>
      <c r="B40282" s="85"/>
      <c r="C40282" s="85"/>
      <c r="D40282" s="85"/>
      <c r="E40282" s="88"/>
      <c r="G40282" s="17"/>
      <c r="I40282" s="43"/>
      <c r="J40282" s="308"/>
      <c r="K40282" s="51"/>
      <c r="N40282" s="309"/>
      <c r="R40282" s="17"/>
      <c r="T40282" s="17"/>
      <c r="V40282" s="17"/>
      <c r="W40282" s="51"/>
    </row>
    <row r="40283">
      <c r="A40283" s="307"/>
      <c r="B40283" s="85"/>
      <c r="C40283" s="85"/>
      <c r="D40283" s="85"/>
      <c r="E40283" s="88"/>
      <c r="G40283" s="17"/>
      <c r="I40283" s="43"/>
      <c r="J40283" s="308"/>
      <c r="K40283" s="51"/>
      <c r="N40283" s="309"/>
      <c r="R40283" s="17"/>
      <c r="T40283" s="17"/>
      <c r="V40283" s="17"/>
      <c r="W40283" s="51"/>
    </row>
    <row r="40284">
      <c r="A40284" s="307"/>
      <c r="B40284" s="85"/>
      <c r="C40284" s="85"/>
      <c r="D40284" s="85"/>
      <c r="E40284" s="88"/>
      <c r="G40284" s="17"/>
      <c r="I40284" s="43"/>
      <c r="J40284" s="308"/>
      <c r="K40284" s="51"/>
      <c r="N40284" s="309"/>
      <c r="R40284" s="17"/>
      <c r="T40284" s="17"/>
      <c r="V40284" s="17"/>
      <c r="W40284" s="51"/>
    </row>
    <row r="40285">
      <c r="A40285" s="307"/>
      <c r="B40285" s="85"/>
      <c r="C40285" s="85"/>
      <c r="D40285" s="85"/>
      <c r="E40285" s="88"/>
      <c r="G40285" s="17"/>
      <c r="I40285" s="43"/>
      <c r="J40285" s="308"/>
      <c r="K40285" s="51"/>
      <c r="N40285" s="309"/>
      <c r="R40285" s="17"/>
      <c r="T40285" s="17"/>
      <c r="V40285" s="17"/>
      <c r="W40285" s="51"/>
    </row>
    <row r="40286">
      <c r="A40286" s="307"/>
      <c r="B40286" s="85"/>
      <c r="C40286" s="85"/>
      <c r="D40286" s="85"/>
      <c r="E40286" s="88"/>
      <c r="G40286" s="17"/>
      <c r="I40286" s="43"/>
      <c r="J40286" s="308"/>
      <c r="K40286" s="51"/>
      <c r="N40286" s="309"/>
      <c r="R40286" s="17"/>
      <c r="T40286" s="17"/>
      <c r="V40286" s="17"/>
      <c r="W40286" s="51"/>
    </row>
    <row r="40287">
      <c r="A40287" s="307"/>
      <c r="B40287" s="85"/>
      <c r="C40287" s="85"/>
      <c r="D40287" s="85"/>
      <c r="E40287" s="88"/>
      <c r="G40287" s="17"/>
      <c r="I40287" s="43"/>
      <c r="J40287" s="308"/>
      <c r="K40287" s="51"/>
      <c r="N40287" s="309"/>
      <c r="R40287" s="17"/>
      <c r="T40287" s="17"/>
      <c r="V40287" s="17"/>
      <c r="W40287" s="51"/>
    </row>
    <row r="40288">
      <c r="A40288" s="307"/>
      <c r="B40288" s="85"/>
      <c r="C40288" s="85"/>
      <c r="D40288" s="85"/>
      <c r="E40288" s="88"/>
      <c r="G40288" s="17"/>
      <c r="I40288" s="43"/>
      <c r="J40288" s="308"/>
      <c r="K40288" s="51"/>
      <c r="N40288" s="309"/>
      <c r="R40288" s="17"/>
      <c r="T40288" s="17"/>
      <c r="V40288" s="17"/>
      <c r="W40288" s="51"/>
    </row>
    <row r="40289">
      <c r="A40289" s="307"/>
      <c r="B40289" s="85"/>
      <c r="C40289" s="85"/>
      <c r="D40289" s="85"/>
      <c r="E40289" s="88"/>
      <c r="G40289" s="17"/>
      <c r="I40289" s="43"/>
      <c r="J40289" s="308"/>
      <c r="K40289" s="51"/>
      <c r="N40289" s="309"/>
      <c r="R40289" s="17"/>
      <c r="T40289" s="17"/>
      <c r="V40289" s="17"/>
      <c r="W40289" s="51"/>
    </row>
    <row r="40290">
      <c r="A40290" s="307"/>
      <c r="B40290" s="85"/>
      <c r="C40290" s="85"/>
      <c r="D40290" s="85"/>
      <c r="E40290" s="88"/>
      <c r="G40290" s="17"/>
      <c r="I40290" s="43"/>
      <c r="J40290" s="308"/>
      <c r="K40290" s="51"/>
      <c r="N40290" s="309"/>
      <c r="R40290" s="17"/>
      <c r="T40290" s="17"/>
      <c r="V40290" s="17"/>
      <c r="W40290" s="51"/>
    </row>
    <row r="40291">
      <c r="A40291" s="307"/>
      <c r="B40291" s="85"/>
      <c r="C40291" s="85"/>
      <c r="D40291" s="85"/>
      <c r="E40291" s="88"/>
      <c r="G40291" s="17"/>
      <c r="I40291" s="43"/>
      <c r="J40291" s="308"/>
      <c r="K40291" s="51"/>
      <c r="N40291" s="309"/>
      <c r="R40291" s="17"/>
      <c r="T40291" s="17"/>
      <c r="V40291" s="17"/>
      <c r="W40291" s="51"/>
    </row>
    <row r="40292">
      <c r="A40292" s="307"/>
      <c r="B40292" s="85"/>
      <c r="C40292" s="85"/>
      <c r="D40292" s="85"/>
      <c r="E40292" s="88"/>
      <c r="G40292" s="17"/>
      <c r="I40292" s="43"/>
      <c r="J40292" s="308"/>
      <c r="K40292" s="51"/>
      <c r="N40292" s="309"/>
      <c r="R40292" s="17"/>
      <c r="T40292" s="17"/>
      <c r="V40292" s="17"/>
      <c r="W40292" s="51"/>
    </row>
    <row r="40293">
      <c r="A40293" s="307"/>
      <c r="B40293" s="85"/>
      <c r="C40293" s="85"/>
      <c r="D40293" s="85"/>
      <c r="E40293" s="88"/>
      <c r="G40293" s="17"/>
      <c r="I40293" s="43"/>
      <c r="J40293" s="308"/>
      <c r="K40293" s="51"/>
      <c r="N40293" s="309"/>
      <c r="R40293" s="17"/>
      <c r="T40293" s="17"/>
      <c r="V40293" s="17"/>
      <c r="W40293" s="51"/>
    </row>
    <row r="40294">
      <c r="A40294" s="307"/>
      <c r="B40294" s="85"/>
      <c r="C40294" s="85"/>
      <c r="D40294" s="85"/>
      <c r="E40294" s="88"/>
      <c r="G40294" s="17"/>
      <c r="I40294" s="43"/>
      <c r="J40294" s="308"/>
      <c r="K40294" s="51"/>
      <c r="N40294" s="309"/>
      <c r="R40294" s="17"/>
      <c r="T40294" s="17"/>
      <c r="V40294" s="17"/>
      <c r="W40294" s="51"/>
    </row>
    <row r="40295">
      <c r="A40295" s="307"/>
      <c r="B40295" s="85"/>
      <c r="C40295" s="85"/>
      <c r="D40295" s="85"/>
      <c r="E40295" s="88"/>
      <c r="G40295" s="17"/>
      <c r="I40295" s="43"/>
      <c r="J40295" s="308"/>
      <c r="K40295" s="51"/>
      <c r="N40295" s="309"/>
      <c r="R40295" s="17"/>
      <c r="T40295" s="17"/>
      <c r="V40295" s="17"/>
      <c r="W40295" s="51"/>
    </row>
    <row r="40296">
      <c r="A40296" s="307"/>
      <c r="B40296" s="85"/>
      <c r="C40296" s="85"/>
      <c r="D40296" s="85"/>
      <c r="E40296" s="88"/>
      <c r="G40296" s="17"/>
      <c r="I40296" s="43"/>
      <c r="J40296" s="308"/>
      <c r="K40296" s="51"/>
      <c r="N40296" s="309"/>
      <c r="R40296" s="17"/>
      <c r="T40296" s="17"/>
      <c r="V40296" s="17"/>
      <c r="W40296" s="51"/>
    </row>
    <row r="40297">
      <c r="A40297" s="307"/>
      <c r="B40297" s="85"/>
      <c r="C40297" s="85"/>
      <c r="D40297" s="85"/>
      <c r="E40297" s="88"/>
      <c r="G40297" s="17"/>
      <c r="I40297" s="43"/>
      <c r="J40297" s="308"/>
      <c r="K40297" s="51"/>
      <c r="N40297" s="309"/>
      <c r="R40297" s="17"/>
      <c r="T40297" s="17"/>
      <c r="V40297" s="17"/>
      <c r="W40297" s="51"/>
    </row>
    <row r="40298">
      <c r="A40298" s="307"/>
      <c r="B40298" s="85"/>
      <c r="C40298" s="85"/>
      <c r="D40298" s="85"/>
      <c r="E40298" s="88"/>
      <c r="G40298" s="17"/>
      <c r="I40298" s="43"/>
      <c r="J40298" s="308"/>
      <c r="K40298" s="51"/>
      <c r="N40298" s="309"/>
      <c r="R40298" s="17"/>
      <c r="T40298" s="17"/>
      <c r="V40298" s="17"/>
      <c r="W40298" s="51"/>
    </row>
    <row r="40299">
      <c r="A40299" s="307"/>
      <c r="B40299" s="85"/>
      <c r="C40299" s="85"/>
      <c r="D40299" s="85"/>
      <c r="E40299" s="88"/>
      <c r="G40299" s="17"/>
      <c r="I40299" s="43"/>
      <c r="J40299" s="308"/>
      <c r="K40299" s="51"/>
      <c r="N40299" s="309"/>
      <c r="R40299" s="17"/>
      <c r="T40299" s="17"/>
      <c r="V40299" s="17"/>
      <c r="W40299" s="51"/>
    </row>
    <row r="40300">
      <c r="A40300" s="307"/>
      <c r="B40300" s="85"/>
      <c r="C40300" s="85"/>
      <c r="D40300" s="85"/>
      <c r="E40300" s="88"/>
      <c r="G40300" s="17"/>
      <c r="I40300" s="43"/>
      <c r="J40300" s="308"/>
      <c r="K40300" s="51"/>
      <c r="N40300" s="309"/>
      <c r="R40300" s="17"/>
      <c r="T40300" s="17"/>
      <c r="V40300" s="17"/>
      <c r="W40300" s="51"/>
    </row>
    <row r="40301">
      <c r="A40301" s="307"/>
      <c r="B40301" s="85"/>
      <c r="C40301" s="85"/>
      <c r="D40301" s="85"/>
      <c r="E40301" s="88"/>
      <c r="G40301" s="17"/>
      <c r="I40301" s="43"/>
      <c r="J40301" s="308"/>
      <c r="K40301" s="51"/>
      <c r="N40301" s="309"/>
      <c r="R40301" s="17"/>
      <c r="T40301" s="17"/>
      <c r="V40301" s="17"/>
      <c r="W40301" s="51"/>
    </row>
    <row r="40302">
      <c r="A40302" s="307"/>
      <c r="B40302" s="85"/>
      <c r="C40302" s="85"/>
      <c r="D40302" s="85"/>
      <c r="E40302" s="88"/>
      <c r="G40302" s="17"/>
      <c r="I40302" s="43"/>
      <c r="J40302" s="308"/>
      <c r="K40302" s="51"/>
      <c r="N40302" s="309"/>
      <c r="R40302" s="17"/>
      <c r="T40302" s="17"/>
      <c r="V40302" s="17"/>
      <c r="W40302" s="51"/>
    </row>
    <row r="40303">
      <c r="A40303" s="307"/>
      <c r="B40303" s="85"/>
      <c r="C40303" s="85"/>
      <c r="D40303" s="85"/>
      <c r="E40303" s="88"/>
      <c r="G40303" s="17"/>
      <c r="I40303" s="43"/>
      <c r="J40303" s="308"/>
      <c r="K40303" s="51"/>
      <c r="N40303" s="309"/>
      <c r="R40303" s="17"/>
      <c r="T40303" s="17"/>
      <c r="V40303" s="17"/>
      <c r="W40303" s="51"/>
    </row>
    <row r="40304">
      <c r="A40304" s="307"/>
      <c r="B40304" s="85"/>
      <c r="C40304" s="85"/>
      <c r="D40304" s="85"/>
      <c r="E40304" s="88"/>
      <c r="G40304" s="17"/>
      <c r="I40304" s="43"/>
      <c r="J40304" s="308"/>
      <c r="K40304" s="51"/>
      <c r="N40304" s="309"/>
      <c r="R40304" s="17"/>
      <c r="T40304" s="17"/>
      <c r="V40304" s="17"/>
      <c r="W40304" s="51"/>
    </row>
    <row r="40305">
      <c r="A40305" s="307"/>
      <c r="B40305" s="85"/>
      <c r="C40305" s="85"/>
      <c r="D40305" s="85"/>
      <c r="E40305" s="88"/>
      <c r="G40305" s="17"/>
      <c r="I40305" s="43"/>
      <c r="J40305" s="308"/>
      <c r="K40305" s="51"/>
      <c r="N40305" s="309"/>
      <c r="R40305" s="17"/>
      <c r="T40305" s="17"/>
      <c r="V40305" s="17"/>
      <c r="W40305" s="51"/>
    </row>
    <row r="40306">
      <c r="A40306" s="307"/>
      <c r="B40306" s="85"/>
      <c r="C40306" s="85"/>
      <c r="D40306" s="85"/>
      <c r="E40306" s="88"/>
      <c r="G40306" s="17"/>
      <c r="I40306" s="43"/>
      <c r="J40306" s="308"/>
      <c r="K40306" s="51"/>
      <c r="N40306" s="309"/>
      <c r="R40306" s="17"/>
      <c r="T40306" s="17"/>
      <c r="V40306" s="17"/>
      <c r="W40306" s="51"/>
    </row>
    <row r="40307">
      <c r="A40307" s="307"/>
      <c r="B40307" s="85"/>
      <c r="C40307" s="85"/>
      <c r="D40307" s="85"/>
      <c r="E40307" s="88"/>
      <c r="G40307" s="17"/>
      <c r="I40307" s="43"/>
      <c r="J40307" s="308"/>
      <c r="K40307" s="51"/>
      <c r="N40307" s="309"/>
      <c r="R40307" s="17"/>
      <c r="T40307" s="17"/>
      <c r="V40307" s="17"/>
      <c r="W40307" s="51"/>
    </row>
    <row r="40308">
      <c r="A40308" s="307"/>
      <c r="B40308" s="85"/>
      <c r="C40308" s="85"/>
      <c r="D40308" s="85"/>
      <c r="E40308" s="88"/>
      <c r="G40308" s="17"/>
      <c r="I40308" s="43"/>
      <c r="J40308" s="308"/>
      <c r="K40308" s="51"/>
      <c r="N40308" s="309"/>
      <c r="R40308" s="17"/>
      <c r="T40308" s="17"/>
      <c r="V40308" s="17"/>
      <c r="W40308" s="51"/>
    </row>
    <row r="40309">
      <c r="A40309" s="307"/>
      <c r="B40309" s="85"/>
      <c r="C40309" s="85"/>
      <c r="D40309" s="85"/>
      <c r="E40309" s="88"/>
      <c r="G40309" s="17"/>
      <c r="I40309" s="43"/>
      <c r="J40309" s="308"/>
      <c r="K40309" s="51"/>
      <c r="N40309" s="309"/>
      <c r="R40309" s="17"/>
      <c r="T40309" s="17"/>
      <c r="V40309" s="17"/>
      <c r="W40309" s="51"/>
    </row>
    <row r="40310">
      <c r="A40310" s="307"/>
      <c r="B40310" s="85"/>
      <c r="C40310" s="85"/>
      <c r="D40310" s="85"/>
      <c r="E40310" s="88"/>
      <c r="G40310" s="17"/>
      <c r="I40310" s="43"/>
      <c r="J40310" s="308"/>
      <c r="K40310" s="51"/>
      <c r="N40310" s="309"/>
      <c r="R40310" s="17"/>
      <c r="T40310" s="17"/>
      <c r="V40310" s="17"/>
      <c r="W40310" s="51"/>
    </row>
    <row r="40311">
      <c r="A40311" s="307"/>
      <c r="B40311" s="85"/>
      <c r="C40311" s="85"/>
      <c r="D40311" s="85"/>
      <c r="E40311" s="88"/>
      <c r="G40311" s="17"/>
      <c r="I40311" s="43"/>
      <c r="J40311" s="308"/>
      <c r="K40311" s="51"/>
      <c r="N40311" s="309"/>
      <c r="R40311" s="17"/>
      <c r="T40311" s="17"/>
      <c r="V40311" s="17"/>
      <c r="W40311" s="51"/>
    </row>
    <row r="40312">
      <c r="A40312" s="307"/>
      <c r="B40312" s="85"/>
      <c r="C40312" s="85"/>
      <c r="D40312" s="85"/>
      <c r="E40312" s="88"/>
      <c r="G40312" s="17"/>
      <c r="I40312" s="43"/>
      <c r="J40312" s="308"/>
      <c r="K40312" s="51"/>
      <c r="N40312" s="309"/>
      <c r="R40312" s="17"/>
      <c r="T40312" s="17"/>
      <c r="V40312" s="17"/>
      <c r="W40312" s="51"/>
    </row>
    <row r="40313">
      <c r="A40313" s="307"/>
      <c r="B40313" s="85"/>
      <c r="C40313" s="85"/>
      <c r="D40313" s="85"/>
      <c r="E40313" s="88"/>
      <c r="G40313" s="17"/>
      <c r="I40313" s="43"/>
      <c r="J40313" s="308"/>
      <c r="K40313" s="51"/>
      <c r="N40313" s="309"/>
      <c r="R40313" s="17"/>
      <c r="T40313" s="17"/>
      <c r="V40313" s="17"/>
      <c r="W40313" s="51"/>
    </row>
    <row r="40314">
      <c r="A40314" s="307"/>
      <c r="B40314" s="85"/>
      <c r="C40314" s="85"/>
      <c r="D40314" s="85"/>
      <c r="E40314" s="88"/>
      <c r="G40314" s="17"/>
      <c r="I40314" s="43"/>
      <c r="J40314" s="308"/>
      <c r="K40314" s="51"/>
      <c r="N40314" s="309"/>
      <c r="R40314" s="17"/>
      <c r="T40314" s="17"/>
      <c r="V40314" s="17"/>
      <c r="W40314" s="51"/>
    </row>
    <row r="40315">
      <c r="A40315" s="307"/>
      <c r="B40315" s="85"/>
      <c r="C40315" s="85"/>
      <c r="D40315" s="85"/>
      <c r="E40315" s="88"/>
      <c r="G40315" s="17"/>
      <c r="I40315" s="43"/>
      <c r="J40315" s="308"/>
      <c r="K40315" s="51"/>
      <c r="N40315" s="309"/>
      <c r="R40315" s="17"/>
      <c r="T40315" s="17"/>
      <c r="V40315" s="17"/>
      <c r="W40315" s="51"/>
    </row>
    <row r="40316">
      <c r="A40316" s="307"/>
      <c r="B40316" s="85"/>
      <c r="C40316" s="85"/>
      <c r="D40316" s="85"/>
      <c r="E40316" s="88"/>
      <c r="G40316" s="17"/>
      <c r="I40316" s="43"/>
      <c r="J40316" s="308"/>
      <c r="K40316" s="51"/>
      <c r="N40316" s="309"/>
      <c r="R40316" s="17"/>
      <c r="T40316" s="17"/>
      <c r="V40316" s="17"/>
      <c r="W40316" s="51"/>
    </row>
    <row r="40317">
      <c r="A40317" s="307"/>
      <c r="B40317" s="85"/>
      <c r="C40317" s="85"/>
      <c r="D40317" s="85"/>
      <c r="E40317" s="88"/>
      <c r="G40317" s="17"/>
      <c r="I40317" s="43"/>
      <c r="J40317" s="308"/>
      <c r="K40317" s="51"/>
      <c r="N40317" s="309"/>
      <c r="R40317" s="17"/>
      <c r="T40317" s="17"/>
      <c r="V40317" s="17"/>
      <c r="W40317" s="51"/>
    </row>
    <row r="40318">
      <c r="A40318" s="307"/>
      <c r="B40318" s="85"/>
      <c r="C40318" s="85"/>
      <c r="D40318" s="85"/>
      <c r="E40318" s="88"/>
      <c r="G40318" s="17"/>
      <c r="I40318" s="43"/>
      <c r="J40318" s="308"/>
      <c r="K40318" s="51"/>
      <c r="N40318" s="309"/>
      <c r="R40318" s="17"/>
      <c r="T40318" s="17"/>
      <c r="V40318" s="17"/>
      <c r="W40318" s="51"/>
    </row>
    <row r="40319">
      <c r="A40319" s="307"/>
      <c r="B40319" s="85"/>
      <c r="C40319" s="85"/>
      <c r="D40319" s="85"/>
      <c r="E40319" s="88"/>
      <c r="G40319" s="17"/>
      <c r="I40319" s="43"/>
      <c r="J40319" s="308"/>
      <c r="K40319" s="51"/>
      <c r="N40319" s="309"/>
      <c r="R40319" s="17"/>
      <c r="T40319" s="17"/>
      <c r="V40319" s="17"/>
      <c r="W40319" s="51"/>
    </row>
    <row r="40320">
      <c r="A40320" s="307"/>
      <c r="B40320" s="85"/>
      <c r="C40320" s="85"/>
      <c r="D40320" s="85"/>
      <c r="E40320" s="88"/>
      <c r="G40320" s="17"/>
      <c r="I40320" s="43"/>
      <c r="J40320" s="308"/>
      <c r="K40320" s="51"/>
      <c r="N40320" s="309"/>
      <c r="R40320" s="17"/>
      <c r="T40320" s="17"/>
      <c r="V40320" s="17"/>
      <c r="W40320" s="51"/>
    </row>
    <row r="40321">
      <c r="A40321" s="307"/>
      <c r="B40321" s="85"/>
      <c r="C40321" s="85"/>
      <c r="D40321" s="85"/>
      <c r="E40321" s="88"/>
      <c r="G40321" s="17"/>
      <c r="I40321" s="43"/>
      <c r="J40321" s="308"/>
      <c r="K40321" s="51"/>
      <c r="N40321" s="309"/>
      <c r="R40321" s="17"/>
      <c r="T40321" s="17"/>
      <c r="V40321" s="17"/>
      <c r="W40321" s="51"/>
    </row>
    <row r="40322">
      <c r="A40322" s="307"/>
      <c r="B40322" s="85"/>
      <c r="C40322" s="85"/>
      <c r="D40322" s="85"/>
      <c r="E40322" s="88"/>
      <c r="G40322" s="17"/>
      <c r="I40322" s="43"/>
      <c r="J40322" s="308"/>
      <c r="K40322" s="51"/>
      <c r="N40322" s="309"/>
      <c r="R40322" s="17"/>
      <c r="T40322" s="17"/>
      <c r="V40322" s="17"/>
      <c r="W40322" s="51"/>
    </row>
    <row r="40323">
      <c r="A40323" s="307"/>
      <c r="B40323" s="85"/>
      <c r="C40323" s="85"/>
      <c r="D40323" s="85"/>
      <c r="E40323" s="88"/>
      <c r="G40323" s="17"/>
      <c r="I40323" s="43"/>
      <c r="J40323" s="308"/>
      <c r="K40323" s="51"/>
      <c r="N40323" s="309"/>
      <c r="R40323" s="17"/>
      <c r="T40323" s="17"/>
      <c r="V40323" s="17"/>
      <c r="W40323" s="51"/>
    </row>
    <row r="40324">
      <c r="A40324" s="307"/>
      <c r="B40324" s="85"/>
      <c r="C40324" s="85"/>
      <c r="D40324" s="85"/>
      <c r="E40324" s="88"/>
      <c r="G40324" s="17"/>
      <c r="I40324" s="43"/>
      <c r="J40324" s="308"/>
      <c r="K40324" s="51"/>
      <c r="N40324" s="309"/>
      <c r="R40324" s="17"/>
      <c r="T40324" s="17"/>
      <c r="V40324" s="17"/>
      <c r="W40324" s="51"/>
    </row>
    <row r="40325">
      <c r="A40325" s="307"/>
      <c r="B40325" s="85"/>
      <c r="C40325" s="85"/>
      <c r="D40325" s="85"/>
      <c r="E40325" s="88"/>
      <c r="G40325" s="17"/>
      <c r="I40325" s="43"/>
      <c r="J40325" s="308"/>
      <c r="K40325" s="51"/>
      <c r="N40325" s="309"/>
      <c r="R40325" s="17"/>
      <c r="T40325" s="17"/>
      <c r="V40325" s="17"/>
      <c r="W40325" s="51"/>
    </row>
    <row r="40326">
      <c r="A40326" s="307"/>
      <c r="B40326" s="85"/>
      <c r="C40326" s="85"/>
      <c r="D40326" s="85"/>
      <c r="E40326" s="88"/>
      <c r="G40326" s="17"/>
      <c r="I40326" s="43"/>
      <c r="J40326" s="308"/>
      <c r="K40326" s="51"/>
      <c r="N40326" s="309"/>
      <c r="R40326" s="17"/>
      <c r="T40326" s="17"/>
      <c r="V40326" s="17"/>
      <c r="W40326" s="51"/>
    </row>
    <row r="40327">
      <c r="A40327" s="307"/>
      <c r="B40327" s="85"/>
      <c r="C40327" s="85"/>
      <c r="D40327" s="85"/>
      <c r="E40327" s="88"/>
      <c r="G40327" s="17"/>
      <c r="I40327" s="43"/>
      <c r="J40327" s="308"/>
      <c r="K40327" s="51"/>
      <c r="N40327" s="309"/>
      <c r="R40327" s="17"/>
      <c r="T40327" s="17"/>
      <c r="V40327" s="17"/>
      <c r="W40327" s="51"/>
    </row>
    <row r="40328">
      <c r="A40328" s="307"/>
      <c r="B40328" s="85"/>
      <c r="C40328" s="85"/>
      <c r="D40328" s="85"/>
      <c r="E40328" s="88"/>
      <c r="G40328" s="17"/>
      <c r="I40328" s="43"/>
      <c r="J40328" s="308"/>
      <c r="K40328" s="51"/>
      <c r="N40328" s="309"/>
      <c r="R40328" s="17"/>
      <c r="T40328" s="17"/>
      <c r="V40328" s="17"/>
      <c r="W40328" s="51"/>
    </row>
    <row r="40329">
      <c r="A40329" s="307"/>
      <c r="B40329" s="85"/>
      <c r="C40329" s="85"/>
      <c r="D40329" s="85"/>
      <c r="E40329" s="88"/>
      <c r="G40329" s="17"/>
      <c r="I40329" s="43"/>
      <c r="J40329" s="308"/>
      <c r="K40329" s="51"/>
      <c r="N40329" s="309"/>
      <c r="R40329" s="17"/>
      <c r="T40329" s="17"/>
      <c r="V40329" s="17"/>
      <c r="W40329" s="51"/>
    </row>
    <row r="40330">
      <c r="A40330" s="307"/>
      <c r="B40330" s="85"/>
      <c r="C40330" s="85"/>
      <c r="D40330" s="85"/>
      <c r="E40330" s="88"/>
      <c r="G40330" s="17"/>
      <c r="I40330" s="43"/>
      <c r="J40330" s="308"/>
      <c r="K40330" s="51"/>
      <c r="N40330" s="309"/>
      <c r="R40330" s="17"/>
      <c r="T40330" s="17"/>
      <c r="V40330" s="17"/>
      <c r="W40330" s="51"/>
    </row>
    <row r="40331">
      <c r="A40331" s="307"/>
      <c r="B40331" s="85"/>
      <c r="C40331" s="85"/>
      <c r="D40331" s="85"/>
      <c r="E40331" s="88"/>
      <c r="G40331" s="17"/>
      <c r="I40331" s="43"/>
      <c r="J40331" s="308"/>
      <c r="K40331" s="51"/>
      <c r="N40331" s="309"/>
      <c r="R40331" s="17"/>
      <c r="T40331" s="17"/>
      <c r="V40331" s="17"/>
      <c r="W40331" s="51"/>
    </row>
    <row r="40332">
      <c r="A40332" s="307"/>
      <c r="B40332" s="85"/>
      <c r="C40332" s="85"/>
      <c r="D40332" s="85"/>
      <c r="E40332" s="88"/>
      <c r="G40332" s="17"/>
      <c r="I40332" s="43"/>
      <c r="J40332" s="308"/>
      <c r="K40332" s="51"/>
      <c r="N40332" s="309"/>
      <c r="R40332" s="17"/>
      <c r="T40332" s="17"/>
      <c r="V40332" s="17"/>
      <c r="W40332" s="51"/>
    </row>
    <row r="40333">
      <c r="A40333" s="307"/>
      <c r="B40333" s="85"/>
      <c r="C40333" s="85"/>
      <c r="D40333" s="85"/>
      <c r="E40333" s="88"/>
      <c r="G40333" s="17"/>
      <c r="I40333" s="43"/>
      <c r="J40333" s="308"/>
      <c r="K40333" s="51"/>
      <c r="N40333" s="309"/>
      <c r="R40333" s="17"/>
      <c r="T40333" s="17"/>
      <c r="V40333" s="17"/>
      <c r="W40333" s="51"/>
    </row>
    <row r="40334">
      <c r="A40334" s="307"/>
      <c r="B40334" s="85"/>
      <c r="C40334" s="85"/>
      <c r="D40334" s="85"/>
      <c r="E40334" s="88"/>
      <c r="G40334" s="17"/>
      <c r="I40334" s="43"/>
      <c r="J40334" s="308"/>
      <c r="K40334" s="51"/>
      <c r="N40334" s="309"/>
      <c r="R40334" s="17"/>
      <c r="T40334" s="17"/>
      <c r="V40334" s="17"/>
      <c r="W40334" s="51"/>
    </row>
    <row r="40335">
      <c r="A40335" s="307"/>
      <c r="B40335" s="85"/>
      <c r="C40335" s="85"/>
      <c r="D40335" s="85"/>
      <c r="E40335" s="88"/>
      <c r="G40335" s="17"/>
      <c r="I40335" s="43"/>
      <c r="J40335" s="308"/>
      <c r="K40335" s="51"/>
      <c r="N40335" s="309"/>
      <c r="R40335" s="17"/>
      <c r="T40335" s="17"/>
      <c r="V40335" s="17"/>
      <c r="W40335" s="51"/>
    </row>
    <row r="40336">
      <c r="A40336" s="307"/>
      <c r="B40336" s="85"/>
      <c r="C40336" s="85"/>
      <c r="D40336" s="85"/>
      <c r="E40336" s="88"/>
      <c r="G40336" s="17"/>
      <c r="I40336" s="43"/>
      <c r="J40336" s="308"/>
      <c r="K40336" s="51"/>
      <c r="N40336" s="309"/>
      <c r="R40336" s="17"/>
      <c r="T40336" s="17"/>
      <c r="V40336" s="17"/>
      <c r="W40336" s="51"/>
    </row>
    <row r="40337">
      <c r="A40337" s="307"/>
      <c r="B40337" s="85"/>
      <c r="C40337" s="85"/>
      <c r="D40337" s="85"/>
      <c r="E40337" s="88"/>
      <c r="G40337" s="17"/>
      <c r="I40337" s="43"/>
      <c r="J40337" s="308"/>
      <c r="K40337" s="51"/>
      <c r="N40337" s="309"/>
      <c r="R40337" s="17"/>
      <c r="T40337" s="17"/>
      <c r="V40337" s="17"/>
      <c r="W40337" s="51"/>
    </row>
    <row r="40338">
      <c r="A40338" s="307"/>
      <c r="B40338" s="85"/>
      <c r="C40338" s="85"/>
      <c r="D40338" s="85"/>
      <c r="E40338" s="88"/>
      <c r="G40338" s="17"/>
      <c r="I40338" s="43"/>
      <c r="J40338" s="308"/>
      <c r="K40338" s="51"/>
      <c r="N40338" s="309"/>
      <c r="R40338" s="17"/>
      <c r="T40338" s="17"/>
      <c r="V40338" s="17"/>
      <c r="W40338" s="51"/>
    </row>
    <row r="40339">
      <c r="A40339" s="307"/>
      <c r="B40339" s="85"/>
      <c r="C40339" s="85"/>
      <c r="D40339" s="85"/>
      <c r="E40339" s="88"/>
      <c r="G40339" s="17"/>
      <c r="I40339" s="43"/>
      <c r="J40339" s="308"/>
      <c r="K40339" s="51"/>
      <c r="N40339" s="309"/>
      <c r="R40339" s="17"/>
      <c r="T40339" s="17"/>
      <c r="V40339" s="17"/>
      <c r="W40339" s="51"/>
    </row>
    <row r="40340">
      <c r="A40340" s="307"/>
      <c r="B40340" s="85"/>
      <c r="C40340" s="85"/>
      <c r="D40340" s="85"/>
      <c r="E40340" s="88"/>
      <c r="G40340" s="17"/>
      <c r="I40340" s="43"/>
      <c r="J40340" s="308"/>
      <c r="K40340" s="51"/>
      <c r="N40340" s="309"/>
      <c r="R40340" s="17"/>
      <c r="T40340" s="17"/>
      <c r="V40340" s="17"/>
      <c r="W40340" s="51"/>
    </row>
    <row r="40341">
      <c r="A40341" s="307"/>
      <c r="B40341" s="85"/>
      <c r="C40341" s="85"/>
      <c r="D40341" s="85"/>
      <c r="E40341" s="88"/>
      <c r="G40341" s="17"/>
      <c r="I40341" s="43"/>
      <c r="J40341" s="308"/>
      <c r="K40341" s="51"/>
      <c r="N40341" s="309"/>
      <c r="R40341" s="17"/>
      <c r="T40341" s="17"/>
      <c r="V40341" s="17"/>
      <c r="W40341" s="51"/>
    </row>
    <row r="40342">
      <c r="A40342" s="307"/>
      <c r="B40342" s="85"/>
      <c r="C40342" s="85"/>
      <c r="D40342" s="85"/>
      <c r="E40342" s="88"/>
      <c r="G40342" s="17"/>
      <c r="I40342" s="43"/>
      <c r="J40342" s="308"/>
      <c r="K40342" s="51"/>
      <c r="N40342" s="309"/>
      <c r="R40342" s="17"/>
      <c r="T40342" s="17"/>
      <c r="V40342" s="17"/>
      <c r="W40342" s="51"/>
    </row>
    <row r="40343">
      <c r="A40343" s="307"/>
      <c r="B40343" s="85"/>
      <c r="C40343" s="85"/>
      <c r="D40343" s="85"/>
      <c r="E40343" s="88"/>
      <c r="G40343" s="17"/>
      <c r="I40343" s="43"/>
      <c r="J40343" s="308"/>
      <c r="K40343" s="51"/>
      <c r="N40343" s="309"/>
      <c r="R40343" s="17"/>
      <c r="T40343" s="17"/>
      <c r="V40343" s="17"/>
      <c r="W40343" s="51"/>
    </row>
    <row r="40344">
      <c r="A40344" s="307"/>
      <c r="B40344" s="85"/>
      <c r="C40344" s="85"/>
      <c r="D40344" s="85"/>
      <c r="E40344" s="88"/>
      <c r="G40344" s="17"/>
      <c r="I40344" s="43"/>
      <c r="J40344" s="308"/>
      <c r="K40344" s="51"/>
      <c r="N40344" s="309"/>
      <c r="R40344" s="17"/>
      <c r="T40344" s="17"/>
      <c r="V40344" s="17"/>
      <c r="W40344" s="51"/>
    </row>
    <row r="40345">
      <c r="A40345" s="307"/>
      <c r="B40345" s="85"/>
      <c r="C40345" s="85"/>
      <c r="D40345" s="85"/>
      <c r="E40345" s="88"/>
      <c r="G40345" s="17"/>
      <c r="I40345" s="43"/>
      <c r="J40345" s="308"/>
      <c r="K40345" s="51"/>
      <c r="N40345" s="309"/>
      <c r="R40345" s="17"/>
      <c r="T40345" s="17"/>
      <c r="V40345" s="17"/>
      <c r="W40345" s="51"/>
    </row>
    <row r="40346">
      <c r="A40346" s="307"/>
      <c r="B40346" s="85"/>
      <c r="C40346" s="85"/>
      <c r="D40346" s="85"/>
      <c r="E40346" s="88"/>
      <c r="G40346" s="17"/>
      <c r="I40346" s="43"/>
      <c r="J40346" s="308"/>
      <c r="K40346" s="51"/>
      <c r="N40346" s="309"/>
      <c r="R40346" s="17"/>
      <c r="T40346" s="17"/>
      <c r="V40346" s="17"/>
      <c r="W40346" s="51"/>
    </row>
    <row r="40347">
      <c r="A40347" s="307"/>
      <c r="B40347" s="85"/>
      <c r="C40347" s="85"/>
      <c r="D40347" s="85"/>
      <c r="E40347" s="88"/>
      <c r="G40347" s="17"/>
      <c r="I40347" s="43"/>
      <c r="J40347" s="308"/>
      <c r="K40347" s="51"/>
      <c r="N40347" s="309"/>
      <c r="R40347" s="17"/>
      <c r="T40347" s="17"/>
      <c r="V40347" s="17"/>
      <c r="W40347" s="51"/>
    </row>
    <row r="40348">
      <c r="A40348" s="307"/>
      <c r="B40348" s="85"/>
      <c r="C40348" s="85"/>
      <c r="D40348" s="85"/>
      <c r="E40348" s="88"/>
      <c r="G40348" s="17"/>
      <c r="I40348" s="43"/>
      <c r="J40348" s="308"/>
      <c r="K40348" s="51"/>
      <c r="N40348" s="309"/>
      <c r="R40348" s="17"/>
      <c r="T40348" s="17"/>
      <c r="V40348" s="17"/>
      <c r="W40348" s="51"/>
    </row>
    <row r="40349">
      <c r="A40349" s="307"/>
      <c r="B40349" s="85"/>
      <c r="C40349" s="85"/>
      <c r="D40349" s="85"/>
      <c r="E40349" s="88"/>
      <c r="G40349" s="17"/>
      <c r="I40349" s="43"/>
      <c r="J40349" s="308"/>
      <c r="K40349" s="51"/>
      <c r="N40349" s="309"/>
      <c r="R40349" s="17"/>
      <c r="T40349" s="17"/>
      <c r="V40349" s="17"/>
      <c r="W40349" s="51"/>
    </row>
    <row r="40350">
      <c r="A40350" s="307"/>
      <c r="B40350" s="85"/>
      <c r="C40350" s="85"/>
      <c r="D40350" s="85"/>
      <c r="E40350" s="88"/>
      <c r="G40350" s="17"/>
      <c r="I40350" s="43"/>
      <c r="J40350" s="308"/>
      <c r="K40350" s="51"/>
      <c r="N40350" s="309"/>
      <c r="R40350" s="17"/>
      <c r="T40350" s="17"/>
      <c r="V40350" s="17"/>
      <c r="W40350" s="51"/>
    </row>
    <row r="40351">
      <c r="A40351" s="307"/>
      <c r="B40351" s="85"/>
      <c r="C40351" s="85"/>
      <c r="D40351" s="85"/>
      <c r="E40351" s="88"/>
      <c r="G40351" s="17"/>
      <c r="I40351" s="43"/>
      <c r="J40351" s="308"/>
      <c r="K40351" s="51"/>
      <c r="N40351" s="309"/>
      <c r="R40351" s="17"/>
      <c r="T40351" s="17"/>
      <c r="V40351" s="17"/>
      <c r="W40351" s="51"/>
    </row>
    <row r="40352">
      <c r="A40352" s="307"/>
      <c r="B40352" s="85"/>
      <c r="C40352" s="85"/>
      <c r="D40352" s="85"/>
      <c r="E40352" s="88"/>
      <c r="G40352" s="17"/>
      <c r="I40352" s="43"/>
      <c r="J40352" s="308"/>
      <c r="K40352" s="51"/>
      <c r="N40352" s="309"/>
      <c r="R40352" s="17"/>
      <c r="T40352" s="17"/>
      <c r="V40352" s="17"/>
      <c r="W40352" s="51"/>
    </row>
    <row r="40353">
      <c r="A40353" s="307"/>
      <c r="B40353" s="85"/>
      <c r="C40353" s="85"/>
      <c r="D40353" s="85"/>
      <c r="E40353" s="88"/>
      <c r="G40353" s="17"/>
      <c r="I40353" s="43"/>
      <c r="J40353" s="308"/>
      <c r="K40353" s="51"/>
      <c r="N40353" s="309"/>
      <c r="R40353" s="17"/>
      <c r="T40353" s="17"/>
      <c r="V40353" s="17"/>
      <c r="W40353" s="51"/>
    </row>
    <row r="40354">
      <c r="A40354" s="307"/>
      <c r="B40354" s="85"/>
      <c r="C40354" s="85"/>
      <c r="D40354" s="85"/>
      <c r="E40354" s="88"/>
      <c r="G40354" s="17"/>
      <c r="I40354" s="43"/>
      <c r="J40354" s="308"/>
      <c r="K40354" s="51"/>
      <c r="N40354" s="309"/>
      <c r="R40354" s="17"/>
      <c r="T40354" s="17"/>
      <c r="V40354" s="17"/>
      <c r="W40354" s="51"/>
    </row>
    <row r="40355">
      <c r="A40355" s="307"/>
      <c r="B40355" s="85"/>
      <c r="C40355" s="85"/>
      <c r="D40355" s="85"/>
      <c r="E40355" s="88"/>
      <c r="G40355" s="17"/>
      <c r="I40355" s="43"/>
      <c r="J40355" s="308"/>
      <c r="K40355" s="51"/>
      <c r="N40355" s="309"/>
      <c r="R40355" s="17"/>
      <c r="T40355" s="17"/>
      <c r="V40355" s="17"/>
      <c r="W40355" s="51"/>
    </row>
    <row r="40356">
      <c r="A40356" s="307"/>
      <c r="B40356" s="85"/>
      <c r="C40356" s="85"/>
      <c r="D40356" s="85"/>
      <c r="E40356" s="88"/>
      <c r="G40356" s="17"/>
      <c r="I40356" s="43"/>
      <c r="J40356" s="308"/>
      <c r="K40356" s="51"/>
      <c r="N40356" s="309"/>
      <c r="R40356" s="17"/>
      <c r="T40356" s="17"/>
      <c r="V40356" s="17"/>
      <c r="W40356" s="51"/>
    </row>
    <row r="40357">
      <c r="A40357" s="307"/>
      <c r="B40357" s="85"/>
      <c r="C40357" s="85"/>
      <c r="D40357" s="85"/>
      <c r="E40357" s="88"/>
      <c r="G40357" s="17"/>
      <c r="I40357" s="43"/>
      <c r="J40357" s="308"/>
      <c r="K40357" s="51"/>
      <c r="N40357" s="309"/>
      <c r="R40357" s="17"/>
      <c r="T40357" s="17"/>
      <c r="V40357" s="17"/>
      <c r="W40357" s="51"/>
    </row>
    <row r="40358">
      <c r="A40358" s="307"/>
      <c r="B40358" s="85"/>
      <c r="C40358" s="85"/>
      <c r="D40358" s="85"/>
      <c r="E40358" s="88"/>
      <c r="G40358" s="17"/>
      <c r="I40358" s="43"/>
      <c r="J40358" s="308"/>
      <c r="K40358" s="51"/>
      <c r="N40358" s="309"/>
      <c r="R40358" s="17"/>
      <c r="T40358" s="17"/>
      <c r="V40358" s="17"/>
      <c r="W40358" s="51"/>
    </row>
    <row r="40359">
      <c r="A40359" s="307"/>
      <c r="B40359" s="85"/>
      <c r="C40359" s="85"/>
      <c r="D40359" s="85"/>
      <c r="E40359" s="88"/>
      <c r="G40359" s="17"/>
      <c r="I40359" s="43"/>
      <c r="J40359" s="308"/>
      <c r="K40359" s="51"/>
      <c r="N40359" s="309"/>
      <c r="R40359" s="17"/>
      <c r="T40359" s="17"/>
      <c r="V40359" s="17"/>
      <c r="W40359" s="51"/>
    </row>
    <row r="40360">
      <c r="A40360" s="307"/>
      <c r="B40360" s="85"/>
      <c r="C40360" s="85"/>
      <c r="D40360" s="85"/>
      <c r="E40360" s="88"/>
      <c r="G40360" s="17"/>
      <c r="I40360" s="43"/>
      <c r="J40360" s="308"/>
      <c r="K40360" s="51"/>
      <c r="N40360" s="309"/>
      <c r="R40360" s="17"/>
      <c r="T40360" s="17"/>
      <c r="V40360" s="17"/>
      <c r="W40360" s="51"/>
    </row>
    <row r="40361">
      <c r="A40361" s="307"/>
      <c r="B40361" s="85"/>
      <c r="C40361" s="85"/>
      <c r="D40361" s="85"/>
      <c r="E40361" s="88"/>
      <c r="G40361" s="17"/>
      <c r="I40361" s="43"/>
      <c r="J40361" s="308"/>
      <c r="K40361" s="51"/>
      <c r="N40361" s="309"/>
      <c r="R40361" s="17"/>
      <c r="T40361" s="17"/>
      <c r="V40361" s="17"/>
      <c r="W40361" s="51"/>
    </row>
    <row r="40362">
      <c r="A40362" s="307"/>
      <c r="B40362" s="85"/>
      <c r="C40362" s="85"/>
      <c r="D40362" s="85"/>
      <c r="E40362" s="88"/>
      <c r="G40362" s="17"/>
      <c r="I40362" s="43"/>
      <c r="J40362" s="308"/>
      <c r="K40362" s="51"/>
      <c r="N40362" s="309"/>
      <c r="R40362" s="17"/>
      <c r="T40362" s="17"/>
      <c r="V40362" s="17"/>
      <c r="W40362" s="51"/>
    </row>
    <row r="40363">
      <c r="A40363" s="307"/>
      <c r="B40363" s="85"/>
      <c r="C40363" s="85"/>
      <c r="D40363" s="85"/>
      <c r="E40363" s="88"/>
      <c r="G40363" s="17"/>
      <c r="I40363" s="43"/>
      <c r="J40363" s="308"/>
      <c r="K40363" s="51"/>
      <c r="N40363" s="309"/>
      <c r="R40363" s="17"/>
      <c r="T40363" s="17"/>
      <c r="V40363" s="17"/>
      <c r="W40363" s="51"/>
    </row>
    <row r="40364">
      <c r="A40364" s="307"/>
      <c r="B40364" s="85"/>
      <c r="C40364" s="85"/>
      <c r="D40364" s="85"/>
      <c r="E40364" s="88"/>
      <c r="G40364" s="17"/>
      <c r="I40364" s="43"/>
      <c r="J40364" s="308"/>
      <c r="K40364" s="51"/>
      <c r="N40364" s="309"/>
      <c r="R40364" s="17"/>
      <c r="T40364" s="17"/>
      <c r="V40364" s="17"/>
      <c r="W40364" s="51"/>
    </row>
    <row r="40365">
      <c r="A40365" s="307"/>
      <c r="B40365" s="85"/>
      <c r="C40365" s="85"/>
      <c r="D40365" s="85"/>
      <c r="E40365" s="88"/>
      <c r="G40365" s="17"/>
      <c r="I40365" s="43"/>
      <c r="J40365" s="308"/>
      <c r="K40365" s="51"/>
      <c r="N40365" s="309"/>
      <c r="R40365" s="17"/>
      <c r="T40365" s="17"/>
      <c r="V40365" s="17"/>
      <c r="W40365" s="51"/>
    </row>
    <row r="40366">
      <c r="A40366" s="307"/>
      <c r="B40366" s="85"/>
      <c r="C40366" s="85"/>
      <c r="D40366" s="85"/>
      <c r="E40366" s="88"/>
      <c r="G40366" s="17"/>
      <c r="I40366" s="43"/>
      <c r="J40366" s="308"/>
      <c r="K40366" s="51"/>
      <c r="N40366" s="309"/>
      <c r="R40366" s="17"/>
      <c r="T40366" s="17"/>
      <c r="V40366" s="17"/>
      <c r="W40366" s="51"/>
    </row>
    <row r="40367">
      <c r="A40367" s="307"/>
      <c r="B40367" s="85"/>
      <c r="C40367" s="85"/>
      <c r="D40367" s="85"/>
      <c r="E40367" s="88"/>
      <c r="G40367" s="17"/>
      <c r="I40367" s="43"/>
      <c r="J40367" s="308"/>
      <c r="K40367" s="51"/>
      <c r="N40367" s="309"/>
      <c r="R40367" s="17"/>
      <c r="T40367" s="17"/>
      <c r="V40367" s="17"/>
      <c r="W40367" s="51"/>
    </row>
    <row r="40368">
      <c r="A40368" s="307"/>
      <c r="B40368" s="85"/>
      <c r="C40368" s="85"/>
      <c r="D40368" s="85"/>
      <c r="E40368" s="88"/>
      <c r="G40368" s="17"/>
      <c r="I40368" s="43"/>
      <c r="J40368" s="308"/>
      <c r="K40368" s="51"/>
      <c r="N40368" s="309"/>
      <c r="R40368" s="17"/>
      <c r="T40368" s="17"/>
      <c r="V40368" s="17"/>
      <c r="W40368" s="51"/>
    </row>
    <row r="40369">
      <c r="A40369" s="307"/>
      <c r="B40369" s="85"/>
      <c r="C40369" s="85"/>
      <c r="D40369" s="85"/>
      <c r="E40369" s="88"/>
      <c r="G40369" s="17"/>
      <c r="I40369" s="43"/>
      <c r="J40369" s="308"/>
      <c r="K40369" s="51"/>
      <c r="N40369" s="309"/>
      <c r="R40369" s="17"/>
      <c r="T40369" s="17"/>
      <c r="V40369" s="17"/>
      <c r="W40369" s="51"/>
    </row>
    <row r="40370">
      <c r="A40370" s="307"/>
      <c r="B40370" s="85"/>
      <c r="C40370" s="85"/>
      <c r="D40370" s="85"/>
      <c r="E40370" s="88"/>
      <c r="G40370" s="17"/>
      <c r="I40370" s="43"/>
      <c r="J40370" s="308"/>
      <c r="K40370" s="51"/>
      <c r="N40370" s="309"/>
      <c r="R40370" s="17"/>
      <c r="T40370" s="17"/>
      <c r="V40370" s="17"/>
      <c r="W40370" s="51"/>
    </row>
    <row r="40371">
      <c r="A40371" s="307"/>
      <c r="B40371" s="85"/>
      <c r="C40371" s="85"/>
      <c r="D40371" s="85"/>
      <c r="E40371" s="88"/>
      <c r="G40371" s="17"/>
      <c r="I40371" s="43"/>
      <c r="J40371" s="308"/>
      <c r="K40371" s="51"/>
      <c r="N40371" s="309"/>
      <c r="R40371" s="17"/>
      <c r="T40371" s="17"/>
      <c r="V40371" s="17"/>
      <c r="W40371" s="51"/>
    </row>
    <row r="40372">
      <c r="A40372" s="307"/>
      <c r="B40372" s="85"/>
      <c r="C40372" s="85"/>
      <c r="D40372" s="85"/>
      <c r="E40372" s="88"/>
      <c r="G40372" s="17"/>
      <c r="I40372" s="43"/>
      <c r="J40372" s="308"/>
      <c r="K40372" s="51"/>
      <c r="N40372" s="309"/>
      <c r="R40372" s="17"/>
      <c r="T40372" s="17"/>
      <c r="V40372" s="17"/>
      <c r="W40372" s="51"/>
    </row>
    <row r="40373">
      <c r="A40373" s="307"/>
      <c r="B40373" s="85"/>
      <c r="C40373" s="85"/>
      <c r="D40373" s="85"/>
      <c r="E40373" s="88"/>
      <c r="G40373" s="17"/>
      <c r="I40373" s="43"/>
      <c r="J40373" s="308"/>
      <c r="K40373" s="51"/>
      <c r="N40373" s="309"/>
      <c r="R40373" s="17"/>
      <c r="T40373" s="17"/>
      <c r="V40373" s="17"/>
      <c r="W40373" s="51"/>
    </row>
    <row r="40374">
      <c r="A40374" s="307"/>
      <c r="B40374" s="85"/>
      <c r="C40374" s="85"/>
      <c r="D40374" s="85"/>
      <c r="E40374" s="88"/>
      <c r="G40374" s="17"/>
      <c r="I40374" s="43"/>
      <c r="J40374" s="308"/>
      <c r="K40374" s="51"/>
      <c r="N40374" s="309"/>
      <c r="R40374" s="17"/>
      <c r="T40374" s="17"/>
      <c r="V40374" s="17"/>
      <c r="W40374" s="51"/>
    </row>
    <row r="40375">
      <c r="A40375" s="307"/>
      <c r="B40375" s="85"/>
      <c r="C40375" s="85"/>
      <c r="D40375" s="85"/>
      <c r="E40375" s="88"/>
      <c r="G40375" s="17"/>
      <c r="I40375" s="43"/>
      <c r="J40375" s="308"/>
      <c r="K40375" s="51"/>
      <c r="N40375" s="309"/>
      <c r="R40375" s="17"/>
      <c r="T40375" s="17"/>
      <c r="V40375" s="17"/>
      <c r="W40375" s="51"/>
    </row>
    <row r="40376">
      <c r="A40376" s="307"/>
      <c r="B40376" s="85"/>
      <c r="C40376" s="85"/>
      <c r="D40376" s="85"/>
      <c r="E40376" s="88"/>
      <c r="G40376" s="17"/>
      <c r="I40376" s="43"/>
      <c r="J40376" s="308"/>
      <c r="K40376" s="51"/>
      <c r="N40376" s="309"/>
      <c r="R40376" s="17"/>
      <c r="T40376" s="17"/>
      <c r="V40376" s="17"/>
      <c r="W40376" s="51"/>
    </row>
    <row r="40377">
      <c r="A40377" s="307"/>
      <c r="B40377" s="85"/>
      <c r="C40377" s="85"/>
      <c r="D40377" s="85"/>
      <c r="E40377" s="88"/>
      <c r="G40377" s="17"/>
      <c r="I40377" s="43"/>
      <c r="J40377" s="308"/>
      <c r="K40377" s="51"/>
      <c r="N40377" s="309"/>
      <c r="R40377" s="17"/>
      <c r="T40377" s="17"/>
      <c r="V40377" s="17"/>
      <c r="W40377" s="51"/>
    </row>
    <row r="40378">
      <c r="A40378" s="307"/>
      <c r="B40378" s="85"/>
      <c r="C40378" s="85"/>
      <c r="D40378" s="85"/>
      <c r="E40378" s="88"/>
      <c r="G40378" s="17"/>
      <c r="I40378" s="43"/>
      <c r="J40378" s="308"/>
      <c r="K40378" s="51"/>
      <c r="N40378" s="309"/>
      <c r="R40378" s="17"/>
      <c r="T40378" s="17"/>
      <c r="V40378" s="17"/>
      <c r="W40378" s="51"/>
    </row>
    <row r="40379">
      <c r="A40379" s="307"/>
      <c r="B40379" s="85"/>
      <c r="C40379" s="85"/>
      <c r="D40379" s="85"/>
      <c r="E40379" s="88"/>
      <c r="G40379" s="17"/>
      <c r="I40379" s="43"/>
      <c r="J40379" s="308"/>
      <c r="K40379" s="51"/>
      <c r="N40379" s="309"/>
      <c r="R40379" s="17"/>
      <c r="T40379" s="17"/>
      <c r="V40379" s="17"/>
      <c r="W40379" s="51"/>
    </row>
    <row r="40380">
      <c r="A40380" s="307"/>
      <c r="B40380" s="85"/>
      <c r="C40380" s="85"/>
      <c r="D40380" s="85"/>
      <c r="E40380" s="88"/>
      <c r="G40380" s="17"/>
      <c r="I40380" s="43"/>
      <c r="J40380" s="308"/>
      <c r="K40380" s="51"/>
      <c r="N40380" s="309"/>
      <c r="R40380" s="17"/>
      <c r="T40380" s="17"/>
      <c r="V40380" s="17"/>
      <c r="W40380" s="51"/>
    </row>
    <row r="40381">
      <c r="A40381" s="307"/>
      <c r="B40381" s="85"/>
      <c r="C40381" s="85"/>
      <c r="D40381" s="85"/>
      <c r="E40381" s="88"/>
      <c r="G40381" s="17"/>
      <c r="I40381" s="43"/>
      <c r="J40381" s="308"/>
      <c r="K40381" s="51"/>
      <c r="N40381" s="309"/>
      <c r="R40381" s="17"/>
      <c r="T40381" s="17"/>
      <c r="V40381" s="17"/>
      <c r="W40381" s="51"/>
    </row>
    <row r="40382">
      <c r="A40382" s="307"/>
      <c r="B40382" s="85"/>
      <c r="C40382" s="85"/>
      <c r="D40382" s="85"/>
      <c r="E40382" s="88"/>
      <c r="G40382" s="17"/>
      <c r="I40382" s="43"/>
      <c r="J40382" s="308"/>
      <c r="K40382" s="51"/>
      <c r="N40382" s="309"/>
      <c r="R40382" s="17"/>
      <c r="T40382" s="17"/>
      <c r="V40382" s="17"/>
      <c r="W40382" s="51"/>
    </row>
    <row r="40383">
      <c r="A40383" s="307"/>
      <c r="B40383" s="85"/>
      <c r="C40383" s="85"/>
      <c r="D40383" s="85"/>
      <c r="E40383" s="88"/>
      <c r="G40383" s="17"/>
      <c r="I40383" s="43"/>
      <c r="J40383" s="308"/>
      <c r="K40383" s="51"/>
      <c r="N40383" s="309"/>
      <c r="R40383" s="17"/>
      <c r="T40383" s="17"/>
      <c r="V40383" s="17"/>
      <c r="W40383" s="51"/>
    </row>
    <row r="40384">
      <c r="A40384" s="307"/>
      <c r="B40384" s="85"/>
      <c r="C40384" s="85"/>
      <c r="D40384" s="85"/>
      <c r="E40384" s="88"/>
      <c r="G40384" s="17"/>
      <c r="I40384" s="43"/>
      <c r="J40384" s="308"/>
      <c r="K40384" s="51"/>
      <c r="N40384" s="309"/>
      <c r="R40384" s="17"/>
      <c r="T40384" s="17"/>
      <c r="V40384" s="17"/>
      <c r="W40384" s="51"/>
    </row>
    <row r="40385">
      <c r="A40385" s="307"/>
      <c r="B40385" s="85"/>
      <c r="C40385" s="85"/>
      <c r="D40385" s="85"/>
      <c r="E40385" s="88"/>
      <c r="G40385" s="17"/>
      <c r="I40385" s="43"/>
      <c r="J40385" s="308"/>
      <c r="K40385" s="51"/>
      <c r="N40385" s="309"/>
      <c r="R40385" s="17"/>
      <c r="T40385" s="17"/>
      <c r="V40385" s="17"/>
      <c r="W40385" s="51"/>
    </row>
    <row r="40386">
      <c r="A40386" s="307"/>
      <c r="B40386" s="85"/>
      <c r="C40386" s="85"/>
      <c r="D40386" s="85"/>
      <c r="E40386" s="88"/>
      <c r="G40386" s="17"/>
      <c r="I40386" s="43"/>
      <c r="J40386" s="308"/>
      <c r="K40386" s="51"/>
      <c r="N40386" s="309"/>
      <c r="R40386" s="17"/>
      <c r="T40386" s="17"/>
      <c r="V40386" s="17"/>
      <c r="W40386" s="51"/>
    </row>
    <row r="40387">
      <c r="A40387" s="307"/>
      <c r="B40387" s="85"/>
      <c r="C40387" s="85"/>
      <c r="D40387" s="85"/>
      <c r="E40387" s="88"/>
      <c r="G40387" s="17"/>
      <c r="I40387" s="43"/>
      <c r="J40387" s="308"/>
      <c r="K40387" s="51"/>
      <c r="N40387" s="309"/>
      <c r="R40387" s="17"/>
      <c r="T40387" s="17"/>
      <c r="V40387" s="17"/>
      <c r="W40387" s="51"/>
    </row>
    <row r="40388">
      <c r="A40388" s="307"/>
      <c r="B40388" s="85"/>
      <c r="C40388" s="85"/>
      <c r="D40388" s="85"/>
      <c r="E40388" s="88"/>
      <c r="G40388" s="17"/>
      <c r="I40388" s="43"/>
      <c r="J40388" s="308"/>
      <c r="K40388" s="51"/>
      <c r="N40388" s="309"/>
      <c r="R40388" s="17"/>
      <c r="T40388" s="17"/>
      <c r="V40388" s="17"/>
      <c r="W40388" s="51"/>
    </row>
    <row r="40389">
      <c r="A40389" s="307"/>
      <c r="B40389" s="85"/>
      <c r="C40389" s="85"/>
      <c r="D40389" s="85"/>
      <c r="E40389" s="88"/>
      <c r="G40389" s="17"/>
      <c r="I40389" s="43"/>
      <c r="J40389" s="308"/>
      <c r="K40389" s="51"/>
      <c r="N40389" s="309"/>
      <c r="R40389" s="17"/>
      <c r="T40389" s="17"/>
      <c r="V40389" s="17"/>
      <c r="W40389" s="51"/>
    </row>
    <row r="40390">
      <c r="A40390" s="307"/>
      <c r="B40390" s="85"/>
      <c r="C40390" s="85"/>
      <c r="D40390" s="85"/>
      <c r="E40390" s="88"/>
      <c r="G40390" s="17"/>
      <c r="I40390" s="43"/>
      <c r="J40390" s="308"/>
      <c r="K40390" s="51"/>
      <c r="N40390" s="309"/>
      <c r="R40390" s="17"/>
      <c r="T40390" s="17"/>
      <c r="V40390" s="17"/>
      <c r="W40390" s="51"/>
    </row>
    <row r="40391">
      <c r="A40391" s="307"/>
      <c r="B40391" s="85"/>
      <c r="C40391" s="85"/>
      <c r="D40391" s="85"/>
      <c r="E40391" s="88"/>
      <c r="G40391" s="17"/>
      <c r="I40391" s="43"/>
      <c r="J40391" s="308"/>
      <c r="K40391" s="51"/>
      <c r="N40391" s="309"/>
      <c r="R40391" s="17"/>
      <c r="T40391" s="17"/>
      <c r="V40391" s="17"/>
      <c r="W40391" s="51"/>
    </row>
    <row r="40392">
      <c r="A40392" s="307"/>
      <c r="B40392" s="85"/>
      <c r="C40392" s="85"/>
      <c r="D40392" s="85"/>
      <c r="E40392" s="88"/>
      <c r="G40392" s="17"/>
      <c r="I40392" s="43"/>
      <c r="J40392" s="308"/>
      <c r="K40392" s="51"/>
      <c r="N40392" s="309"/>
      <c r="R40392" s="17"/>
      <c r="T40392" s="17"/>
      <c r="V40392" s="17"/>
      <c r="W40392" s="51"/>
    </row>
    <row r="40393">
      <c r="A40393" s="307"/>
      <c r="B40393" s="85"/>
      <c r="C40393" s="85"/>
      <c r="D40393" s="85"/>
      <c r="E40393" s="88"/>
      <c r="G40393" s="17"/>
      <c r="I40393" s="43"/>
      <c r="J40393" s="308"/>
      <c r="K40393" s="51"/>
      <c r="N40393" s="309"/>
      <c r="R40393" s="17"/>
      <c r="T40393" s="17"/>
      <c r="V40393" s="17"/>
      <c r="W40393" s="51"/>
    </row>
    <row r="40394">
      <c r="A40394" s="307"/>
      <c r="B40394" s="85"/>
      <c r="C40394" s="85"/>
      <c r="D40394" s="85"/>
      <c r="E40394" s="88"/>
      <c r="G40394" s="17"/>
      <c r="I40394" s="43"/>
      <c r="J40394" s="308"/>
      <c r="K40394" s="51"/>
      <c r="N40394" s="309"/>
      <c r="R40394" s="17"/>
      <c r="T40394" s="17"/>
      <c r="V40394" s="17"/>
      <c r="W40394" s="51"/>
    </row>
    <row r="40395">
      <c r="A40395" s="307"/>
      <c r="B40395" s="85"/>
      <c r="C40395" s="85"/>
      <c r="D40395" s="85"/>
      <c r="E40395" s="88"/>
      <c r="G40395" s="17"/>
      <c r="I40395" s="43"/>
      <c r="J40395" s="308"/>
      <c r="K40395" s="51"/>
      <c r="N40395" s="309"/>
      <c r="R40395" s="17"/>
      <c r="T40395" s="17"/>
      <c r="V40395" s="17"/>
      <c r="W40395" s="51"/>
    </row>
    <row r="40396">
      <c r="A40396" s="307"/>
      <c r="B40396" s="85"/>
      <c r="C40396" s="85"/>
      <c r="D40396" s="85"/>
      <c r="E40396" s="88"/>
      <c r="G40396" s="17"/>
      <c r="I40396" s="43"/>
      <c r="J40396" s="308"/>
      <c r="K40396" s="51"/>
      <c r="N40396" s="309"/>
      <c r="R40396" s="17"/>
      <c r="T40396" s="17"/>
      <c r="V40396" s="17"/>
      <c r="W40396" s="51"/>
    </row>
    <row r="40397">
      <c r="A40397" s="307"/>
      <c r="B40397" s="85"/>
      <c r="C40397" s="85"/>
      <c r="D40397" s="85"/>
      <c r="E40397" s="88"/>
      <c r="G40397" s="17"/>
      <c r="I40397" s="43"/>
      <c r="J40397" s="308"/>
      <c r="K40397" s="51"/>
      <c r="N40397" s="309"/>
      <c r="R40397" s="17"/>
      <c r="T40397" s="17"/>
      <c r="V40397" s="17"/>
      <c r="W40397" s="51"/>
    </row>
    <row r="40398">
      <c r="A40398" s="307"/>
      <c r="B40398" s="85"/>
      <c r="C40398" s="85"/>
      <c r="D40398" s="85"/>
      <c r="E40398" s="88"/>
      <c r="G40398" s="17"/>
      <c r="I40398" s="43"/>
      <c r="J40398" s="308"/>
      <c r="K40398" s="51"/>
      <c r="N40398" s="309"/>
      <c r="R40398" s="17"/>
      <c r="T40398" s="17"/>
      <c r="V40398" s="17"/>
      <c r="W40398" s="51"/>
    </row>
    <row r="40399">
      <c r="A40399" s="307"/>
      <c r="B40399" s="85"/>
      <c r="C40399" s="85"/>
      <c r="D40399" s="85"/>
      <c r="E40399" s="88"/>
      <c r="G40399" s="17"/>
      <c r="I40399" s="43"/>
      <c r="J40399" s="308"/>
      <c r="K40399" s="51"/>
      <c r="N40399" s="309"/>
      <c r="R40399" s="17"/>
      <c r="T40399" s="17"/>
      <c r="V40399" s="17"/>
      <c r="W40399" s="51"/>
    </row>
    <row r="40400">
      <c r="A40400" s="307"/>
      <c r="B40400" s="85"/>
      <c r="C40400" s="85"/>
      <c r="D40400" s="85"/>
      <c r="E40400" s="88"/>
      <c r="G40400" s="17"/>
      <c r="I40400" s="43"/>
      <c r="J40400" s="308"/>
      <c r="K40400" s="51"/>
      <c r="N40400" s="309"/>
      <c r="R40400" s="17"/>
      <c r="T40400" s="17"/>
      <c r="V40400" s="17"/>
      <c r="W40400" s="51"/>
    </row>
    <row r="40401">
      <c r="A40401" s="307"/>
      <c r="B40401" s="85"/>
      <c r="C40401" s="85"/>
      <c r="D40401" s="85"/>
      <c r="E40401" s="88"/>
      <c r="G40401" s="17"/>
      <c r="I40401" s="43"/>
      <c r="J40401" s="308"/>
      <c r="K40401" s="51"/>
      <c r="N40401" s="309"/>
      <c r="R40401" s="17"/>
      <c r="T40401" s="17"/>
      <c r="V40401" s="17"/>
      <c r="W40401" s="51"/>
    </row>
    <row r="40402">
      <c r="A40402" s="307"/>
      <c r="B40402" s="85"/>
      <c r="C40402" s="85"/>
      <c r="D40402" s="85"/>
      <c r="E40402" s="88"/>
      <c r="G40402" s="17"/>
      <c r="I40402" s="43"/>
      <c r="J40402" s="308"/>
      <c r="K40402" s="51"/>
      <c r="N40402" s="309"/>
      <c r="R40402" s="17"/>
      <c r="T40402" s="17"/>
      <c r="V40402" s="17"/>
      <c r="W40402" s="51"/>
    </row>
    <row r="40403">
      <c r="A40403" s="307"/>
      <c r="B40403" s="85"/>
      <c r="C40403" s="85"/>
      <c r="D40403" s="85"/>
      <c r="E40403" s="88"/>
      <c r="G40403" s="17"/>
      <c r="I40403" s="43"/>
      <c r="J40403" s="308"/>
      <c r="K40403" s="51"/>
      <c r="N40403" s="309"/>
      <c r="R40403" s="17"/>
      <c r="T40403" s="17"/>
      <c r="V40403" s="17"/>
      <c r="W40403" s="51"/>
    </row>
    <row r="40404">
      <c r="A40404" s="307"/>
      <c r="B40404" s="85"/>
      <c r="C40404" s="85"/>
      <c r="D40404" s="85"/>
      <c r="E40404" s="88"/>
      <c r="G40404" s="17"/>
      <c r="I40404" s="43"/>
      <c r="J40404" s="308"/>
      <c r="K40404" s="51"/>
      <c r="N40404" s="309"/>
      <c r="R40404" s="17"/>
      <c r="T40404" s="17"/>
      <c r="V40404" s="17"/>
      <c r="W40404" s="51"/>
    </row>
    <row r="40405">
      <c r="A40405" s="307"/>
      <c r="B40405" s="85"/>
      <c r="C40405" s="85"/>
      <c r="D40405" s="85"/>
      <c r="E40405" s="88"/>
      <c r="G40405" s="17"/>
      <c r="I40405" s="43"/>
      <c r="J40405" s="308"/>
      <c r="K40405" s="51"/>
      <c r="N40405" s="309"/>
      <c r="R40405" s="17"/>
      <c r="T40405" s="17"/>
      <c r="V40405" s="17"/>
      <c r="W40405" s="51"/>
    </row>
    <row r="40406">
      <c r="A40406" s="307"/>
      <c r="B40406" s="85"/>
      <c r="C40406" s="85"/>
      <c r="D40406" s="85"/>
      <c r="E40406" s="88"/>
      <c r="G40406" s="17"/>
      <c r="I40406" s="43"/>
      <c r="J40406" s="308"/>
      <c r="K40406" s="51"/>
      <c r="N40406" s="309"/>
      <c r="R40406" s="17"/>
      <c r="T40406" s="17"/>
      <c r="V40406" s="17"/>
      <c r="W40406" s="51"/>
    </row>
    <row r="40407">
      <c r="A40407" s="307"/>
      <c r="B40407" s="85"/>
      <c r="C40407" s="85"/>
      <c r="D40407" s="85"/>
      <c r="E40407" s="88"/>
      <c r="G40407" s="17"/>
      <c r="I40407" s="43"/>
      <c r="J40407" s="308"/>
      <c r="K40407" s="51"/>
      <c r="N40407" s="309"/>
      <c r="R40407" s="17"/>
      <c r="T40407" s="17"/>
      <c r="V40407" s="17"/>
      <c r="W40407" s="51"/>
    </row>
    <row r="40408">
      <c r="A40408" s="307"/>
      <c r="B40408" s="85"/>
      <c r="C40408" s="85"/>
      <c r="D40408" s="85"/>
      <c r="E40408" s="88"/>
      <c r="G40408" s="17"/>
      <c r="I40408" s="43"/>
      <c r="J40408" s="308"/>
      <c r="K40408" s="51"/>
      <c r="N40408" s="309"/>
      <c r="R40408" s="17"/>
      <c r="T40408" s="17"/>
      <c r="V40408" s="17"/>
      <c r="W40408" s="51"/>
    </row>
    <row r="40409">
      <c r="A40409" s="307"/>
      <c r="B40409" s="85"/>
      <c r="C40409" s="85"/>
      <c r="D40409" s="85"/>
      <c r="E40409" s="88"/>
      <c r="G40409" s="17"/>
      <c r="I40409" s="43"/>
      <c r="J40409" s="308"/>
      <c r="K40409" s="51"/>
      <c r="N40409" s="309"/>
      <c r="R40409" s="17"/>
      <c r="T40409" s="17"/>
      <c r="V40409" s="17"/>
      <c r="W40409" s="51"/>
    </row>
    <row r="40410">
      <c r="A40410" s="307"/>
      <c r="B40410" s="85"/>
      <c r="C40410" s="85"/>
      <c r="D40410" s="85"/>
      <c r="E40410" s="88"/>
      <c r="G40410" s="17"/>
      <c r="I40410" s="43"/>
      <c r="J40410" s="308"/>
      <c r="K40410" s="51"/>
      <c r="N40410" s="309"/>
      <c r="R40410" s="17"/>
      <c r="T40410" s="17"/>
      <c r="V40410" s="17"/>
      <c r="W40410" s="51"/>
    </row>
    <row r="40411">
      <c r="A40411" s="307"/>
      <c r="B40411" s="85"/>
      <c r="C40411" s="85"/>
      <c r="D40411" s="85"/>
      <c r="E40411" s="88"/>
      <c r="G40411" s="17"/>
      <c r="I40411" s="43"/>
      <c r="J40411" s="308"/>
      <c r="K40411" s="51"/>
      <c r="N40411" s="309"/>
      <c r="R40411" s="17"/>
      <c r="T40411" s="17"/>
      <c r="V40411" s="17"/>
      <c r="W40411" s="51"/>
    </row>
    <row r="40412">
      <c r="A40412" s="307"/>
      <c r="B40412" s="85"/>
      <c r="C40412" s="85"/>
      <c r="D40412" s="85"/>
      <c r="E40412" s="88"/>
      <c r="G40412" s="17"/>
      <c r="I40412" s="43"/>
      <c r="J40412" s="308"/>
      <c r="K40412" s="51"/>
      <c r="N40412" s="309"/>
      <c r="R40412" s="17"/>
      <c r="T40412" s="17"/>
      <c r="V40412" s="17"/>
      <c r="W40412" s="51"/>
    </row>
    <row r="40413">
      <c r="A40413" s="307"/>
      <c r="B40413" s="85"/>
      <c r="C40413" s="85"/>
      <c r="D40413" s="85"/>
      <c r="E40413" s="88"/>
      <c r="G40413" s="17"/>
      <c r="I40413" s="43"/>
      <c r="J40413" s="308"/>
      <c r="K40413" s="51"/>
      <c r="N40413" s="309"/>
      <c r="R40413" s="17"/>
      <c r="T40413" s="17"/>
      <c r="V40413" s="17"/>
      <c r="W40413" s="51"/>
    </row>
    <row r="40414">
      <c r="A40414" s="307"/>
      <c r="B40414" s="85"/>
      <c r="C40414" s="85"/>
      <c r="D40414" s="85"/>
      <c r="E40414" s="88"/>
      <c r="G40414" s="17"/>
      <c r="I40414" s="43"/>
      <c r="J40414" s="308"/>
      <c r="K40414" s="51"/>
      <c r="N40414" s="309"/>
      <c r="R40414" s="17"/>
      <c r="T40414" s="17"/>
      <c r="V40414" s="17"/>
      <c r="W40414" s="51"/>
    </row>
    <row r="40415">
      <c r="A40415" s="307"/>
      <c r="B40415" s="85"/>
      <c r="C40415" s="85"/>
      <c r="D40415" s="85"/>
      <c r="E40415" s="88"/>
      <c r="G40415" s="17"/>
      <c r="I40415" s="43"/>
      <c r="J40415" s="308"/>
      <c r="K40415" s="51"/>
      <c r="N40415" s="309"/>
      <c r="R40415" s="17"/>
      <c r="T40415" s="17"/>
      <c r="V40415" s="17"/>
      <c r="W40415" s="51"/>
    </row>
    <row r="40416">
      <c r="A40416" s="307"/>
      <c r="B40416" s="85"/>
      <c r="C40416" s="85"/>
      <c r="D40416" s="85"/>
      <c r="E40416" s="88"/>
      <c r="G40416" s="17"/>
      <c r="I40416" s="43"/>
      <c r="J40416" s="308"/>
      <c r="K40416" s="51"/>
      <c r="N40416" s="309"/>
      <c r="R40416" s="17"/>
      <c r="T40416" s="17"/>
      <c r="V40416" s="17"/>
      <c r="W40416" s="51"/>
    </row>
    <row r="40417">
      <c r="A40417" s="307"/>
      <c r="B40417" s="85"/>
      <c r="C40417" s="85"/>
      <c r="D40417" s="85"/>
      <c r="E40417" s="88"/>
      <c r="G40417" s="17"/>
      <c r="I40417" s="43"/>
      <c r="J40417" s="308"/>
      <c r="K40417" s="51"/>
      <c r="N40417" s="309"/>
      <c r="R40417" s="17"/>
      <c r="T40417" s="17"/>
      <c r="V40417" s="17"/>
      <c r="W40417" s="51"/>
    </row>
    <row r="40418">
      <c r="A40418" s="307"/>
      <c r="B40418" s="85"/>
      <c r="C40418" s="85"/>
      <c r="D40418" s="85"/>
      <c r="E40418" s="88"/>
      <c r="G40418" s="17"/>
      <c r="I40418" s="43"/>
      <c r="J40418" s="308"/>
      <c r="K40418" s="51"/>
      <c r="N40418" s="309"/>
      <c r="R40418" s="17"/>
      <c r="T40418" s="17"/>
      <c r="V40418" s="17"/>
      <c r="W40418" s="51"/>
    </row>
    <row r="40419">
      <c r="A40419" s="307"/>
      <c r="B40419" s="85"/>
      <c r="C40419" s="85"/>
      <c r="D40419" s="85"/>
      <c r="E40419" s="88"/>
      <c r="G40419" s="17"/>
      <c r="I40419" s="43"/>
      <c r="J40419" s="308"/>
      <c r="K40419" s="51"/>
      <c r="N40419" s="309"/>
      <c r="R40419" s="17"/>
      <c r="T40419" s="17"/>
      <c r="V40419" s="17"/>
      <c r="W40419" s="51"/>
    </row>
    <row r="40420">
      <c r="A40420" s="307"/>
      <c r="B40420" s="85"/>
      <c r="C40420" s="85"/>
      <c r="D40420" s="85"/>
      <c r="E40420" s="88"/>
      <c r="G40420" s="17"/>
      <c r="I40420" s="43"/>
      <c r="J40420" s="308"/>
      <c r="K40420" s="51"/>
      <c r="N40420" s="309"/>
      <c r="R40420" s="17"/>
      <c r="T40420" s="17"/>
      <c r="V40420" s="17"/>
      <c r="W40420" s="51"/>
    </row>
    <row r="40421">
      <c r="A40421" s="307"/>
      <c r="B40421" s="85"/>
      <c r="C40421" s="85"/>
      <c r="D40421" s="85"/>
      <c r="E40421" s="88"/>
      <c r="G40421" s="17"/>
      <c r="I40421" s="43"/>
      <c r="J40421" s="308"/>
      <c r="K40421" s="51"/>
      <c r="N40421" s="309"/>
      <c r="R40421" s="17"/>
      <c r="T40421" s="17"/>
      <c r="V40421" s="17"/>
      <c r="W40421" s="51"/>
    </row>
    <row r="40422">
      <c r="A40422" s="307"/>
      <c r="B40422" s="85"/>
      <c r="C40422" s="85"/>
      <c r="D40422" s="85"/>
      <c r="E40422" s="88"/>
      <c r="G40422" s="17"/>
      <c r="I40422" s="43"/>
      <c r="J40422" s="308"/>
      <c r="K40422" s="51"/>
      <c r="N40422" s="309"/>
      <c r="R40422" s="17"/>
      <c r="T40422" s="17"/>
      <c r="V40422" s="17"/>
      <c r="W40422" s="51"/>
    </row>
    <row r="40423">
      <c r="A40423" s="307"/>
      <c r="B40423" s="85"/>
      <c r="C40423" s="85"/>
      <c r="D40423" s="85"/>
      <c r="E40423" s="88"/>
      <c r="G40423" s="17"/>
      <c r="I40423" s="43"/>
      <c r="J40423" s="308"/>
      <c r="K40423" s="51"/>
      <c r="N40423" s="309"/>
      <c r="R40423" s="17"/>
      <c r="T40423" s="17"/>
      <c r="V40423" s="17"/>
      <c r="W40423" s="51"/>
    </row>
    <row r="40424">
      <c r="A40424" s="307"/>
      <c r="B40424" s="85"/>
      <c r="C40424" s="85"/>
      <c r="D40424" s="85"/>
      <c r="E40424" s="88"/>
      <c r="G40424" s="17"/>
      <c r="I40424" s="43"/>
      <c r="J40424" s="308"/>
      <c r="K40424" s="51"/>
      <c r="N40424" s="309"/>
      <c r="R40424" s="17"/>
      <c r="T40424" s="17"/>
      <c r="V40424" s="17"/>
      <c r="W40424" s="51"/>
    </row>
    <row r="40425">
      <c r="A40425" s="307"/>
      <c r="B40425" s="85"/>
      <c r="C40425" s="85"/>
      <c r="D40425" s="85"/>
      <c r="E40425" s="88"/>
      <c r="G40425" s="17"/>
      <c r="I40425" s="43"/>
      <c r="J40425" s="308"/>
      <c r="K40425" s="51"/>
      <c r="N40425" s="309"/>
      <c r="R40425" s="17"/>
      <c r="T40425" s="17"/>
      <c r="V40425" s="17"/>
      <c r="W40425" s="51"/>
    </row>
    <row r="40426">
      <c r="A40426" s="307"/>
      <c r="B40426" s="85"/>
      <c r="C40426" s="85"/>
      <c r="D40426" s="85"/>
      <c r="E40426" s="88"/>
      <c r="G40426" s="17"/>
      <c r="I40426" s="43"/>
      <c r="J40426" s="308"/>
      <c r="K40426" s="51"/>
      <c r="N40426" s="309"/>
      <c r="R40426" s="17"/>
      <c r="T40426" s="17"/>
      <c r="V40426" s="17"/>
      <c r="W40426" s="51"/>
    </row>
    <row r="40427">
      <c r="A40427" s="307"/>
      <c r="B40427" s="85"/>
      <c r="C40427" s="85"/>
      <c r="D40427" s="85"/>
      <c r="E40427" s="88"/>
      <c r="G40427" s="17"/>
      <c r="I40427" s="43"/>
      <c r="J40427" s="308"/>
      <c r="K40427" s="51"/>
      <c r="N40427" s="309"/>
      <c r="R40427" s="17"/>
      <c r="T40427" s="17"/>
      <c r="V40427" s="17"/>
      <c r="W40427" s="51"/>
    </row>
    <row r="40428">
      <c r="A40428" s="307"/>
      <c r="B40428" s="85"/>
      <c r="C40428" s="85"/>
      <c r="D40428" s="85"/>
      <c r="E40428" s="88"/>
      <c r="G40428" s="17"/>
      <c r="I40428" s="43"/>
      <c r="J40428" s="308"/>
      <c r="K40428" s="51"/>
      <c r="N40428" s="309"/>
      <c r="R40428" s="17"/>
      <c r="T40428" s="17"/>
      <c r="V40428" s="17"/>
      <c r="W40428" s="51"/>
    </row>
    <row r="40429">
      <c r="A40429" s="307"/>
      <c r="B40429" s="85"/>
      <c r="C40429" s="85"/>
      <c r="D40429" s="85"/>
      <c r="E40429" s="88"/>
      <c r="G40429" s="17"/>
      <c r="I40429" s="43"/>
      <c r="J40429" s="308"/>
      <c r="K40429" s="51"/>
      <c r="N40429" s="309"/>
      <c r="R40429" s="17"/>
      <c r="T40429" s="17"/>
      <c r="V40429" s="17"/>
      <c r="W40429" s="51"/>
    </row>
    <row r="40430">
      <c r="A40430" s="307"/>
      <c r="B40430" s="85"/>
      <c r="C40430" s="85"/>
      <c r="D40430" s="85"/>
      <c r="E40430" s="88"/>
      <c r="G40430" s="17"/>
      <c r="I40430" s="43"/>
      <c r="J40430" s="308"/>
      <c r="K40430" s="51"/>
      <c r="N40430" s="309"/>
      <c r="R40430" s="17"/>
      <c r="T40430" s="17"/>
      <c r="V40430" s="17"/>
      <c r="W40430" s="51"/>
    </row>
    <row r="40431">
      <c r="A40431" s="307"/>
      <c r="B40431" s="85"/>
      <c r="C40431" s="85"/>
      <c r="D40431" s="85"/>
      <c r="E40431" s="88"/>
      <c r="G40431" s="17"/>
      <c r="I40431" s="43"/>
      <c r="J40431" s="308"/>
      <c r="K40431" s="51"/>
      <c r="N40431" s="309"/>
      <c r="R40431" s="17"/>
      <c r="T40431" s="17"/>
      <c r="V40431" s="17"/>
      <c r="W40431" s="51"/>
    </row>
    <row r="40432">
      <c r="A40432" s="307"/>
      <c r="B40432" s="85"/>
      <c r="C40432" s="85"/>
      <c r="D40432" s="85"/>
      <c r="E40432" s="88"/>
      <c r="G40432" s="17"/>
      <c r="I40432" s="43"/>
      <c r="J40432" s="308"/>
      <c r="K40432" s="51"/>
      <c r="N40432" s="309"/>
      <c r="R40432" s="17"/>
      <c r="T40432" s="17"/>
      <c r="V40432" s="17"/>
      <c r="W40432" s="51"/>
    </row>
    <row r="40433">
      <c r="A40433" s="307"/>
      <c r="B40433" s="85"/>
      <c r="C40433" s="85"/>
      <c r="D40433" s="85"/>
      <c r="E40433" s="88"/>
      <c r="G40433" s="17"/>
      <c r="I40433" s="43"/>
      <c r="J40433" s="308"/>
      <c r="K40433" s="51"/>
      <c r="N40433" s="309"/>
      <c r="R40433" s="17"/>
      <c r="T40433" s="17"/>
      <c r="V40433" s="17"/>
      <c r="W40433" s="51"/>
    </row>
    <row r="40434">
      <c r="A40434" s="307"/>
      <c r="B40434" s="85"/>
      <c r="C40434" s="85"/>
      <c r="D40434" s="85"/>
      <c r="E40434" s="88"/>
      <c r="G40434" s="17"/>
      <c r="I40434" s="43"/>
      <c r="J40434" s="308"/>
      <c r="K40434" s="51"/>
      <c r="N40434" s="309"/>
      <c r="R40434" s="17"/>
      <c r="T40434" s="17"/>
      <c r="V40434" s="17"/>
      <c r="W40434" s="51"/>
    </row>
    <row r="40435">
      <c r="A40435" s="307"/>
      <c r="B40435" s="85"/>
      <c r="C40435" s="85"/>
      <c r="D40435" s="85"/>
      <c r="E40435" s="88"/>
      <c r="G40435" s="17"/>
      <c r="I40435" s="43"/>
      <c r="J40435" s="308"/>
      <c r="K40435" s="51"/>
      <c r="N40435" s="309"/>
      <c r="R40435" s="17"/>
      <c r="T40435" s="17"/>
      <c r="V40435" s="17"/>
      <c r="W40435" s="51"/>
    </row>
    <row r="40436">
      <c r="A40436" s="307"/>
      <c r="B40436" s="85"/>
      <c r="C40436" s="85"/>
      <c r="D40436" s="85"/>
      <c r="E40436" s="88"/>
      <c r="G40436" s="17"/>
      <c r="I40436" s="43"/>
      <c r="J40436" s="308"/>
      <c r="K40436" s="51"/>
      <c r="N40436" s="309"/>
      <c r="R40436" s="17"/>
      <c r="T40436" s="17"/>
      <c r="V40436" s="17"/>
      <c r="W40436" s="51"/>
    </row>
    <row r="40437">
      <c r="A40437" s="307"/>
      <c r="B40437" s="85"/>
      <c r="C40437" s="85"/>
      <c r="D40437" s="85"/>
      <c r="E40437" s="88"/>
      <c r="G40437" s="17"/>
      <c r="I40437" s="43"/>
      <c r="J40437" s="308"/>
      <c r="K40437" s="51"/>
      <c r="N40437" s="309"/>
      <c r="R40437" s="17"/>
      <c r="T40437" s="17"/>
      <c r="V40437" s="17"/>
      <c r="W40437" s="51"/>
    </row>
    <row r="40438">
      <c r="A40438" s="307"/>
      <c r="B40438" s="85"/>
      <c r="C40438" s="85"/>
      <c r="D40438" s="85"/>
      <c r="E40438" s="88"/>
      <c r="G40438" s="17"/>
      <c r="I40438" s="43"/>
      <c r="J40438" s="308"/>
      <c r="K40438" s="51"/>
      <c r="N40438" s="309"/>
      <c r="R40438" s="17"/>
      <c r="T40438" s="17"/>
      <c r="V40438" s="17"/>
      <c r="W40438" s="51"/>
    </row>
    <row r="40439">
      <c r="A40439" s="307"/>
      <c r="B40439" s="85"/>
      <c r="C40439" s="85"/>
      <c r="D40439" s="85"/>
      <c r="E40439" s="88"/>
      <c r="G40439" s="17"/>
      <c r="I40439" s="43"/>
      <c r="J40439" s="308"/>
      <c r="K40439" s="51"/>
      <c r="N40439" s="309"/>
      <c r="R40439" s="17"/>
      <c r="T40439" s="17"/>
      <c r="V40439" s="17"/>
      <c r="W40439" s="51"/>
    </row>
    <row r="40440">
      <c r="A40440" s="307"/>
      <c r="B40440" s="85"/>
      <c r="C40440" s="85"/>
      <c r="D40440" s="85"/>
      <c r="E40440" s="88"/>
      <c r="G40440" s="17"/>
      <c r="I40440" s="43"/>
      <c r="J40440" s="308"/>
      <c r="K40440" s="51"/>
      <c r="N40440" s="309"/>
      <c r="R40440" s="17"/>
      <c r="T40440" s="17"/>
      <c r="V40440" s="17"/>
      <c r="W40440" s="51"/>
    </row>
    <row r="40441">
      <c r="A40441" s="307"/>
      <c r="B40441" s="85"/>
      <c r="C40441" s="85"/>
      <c r="D40441" s="85"/>
      <c r="E40441" s="88"/>
      <c r="G40441" s="17"/>
      <c r="I40441" s="43"/>
      <c r="J40441" s="308"/>
      <c r="K40441" s="51"/>
      <c r="N40441" s="309"/>
      <c r="R40441" s="17"/>
      <c r="T40441" s="17"/>
      <c r="V40441" s="17"/>
      <c r="W40441" s="51"/>
    </row>
    <row r="40442">
      <c r="A40442" s="307"/>
      <c r="B40442" s="85"/>
      <c r="C40442" s="85"/>
      <c r="D40442" s="85"/>
      <c r="E40442" s="88"/>
      <c r="G40442" s="17"/>
      <c r="I40442" s="43"/>
      <c r="J40442" s="308"/>
      <c r="K40442" s="51"/>
      <c r="N40442" s="309"/>
      <c r="R40442" s="17"/>
      <c r="T40442" s="17"/>
      <c r="V40442" s="17"/>
      <c r="W40442" s="51"/>
    </row>
    <row r="40443">
      <c r="A40443" s="307"/>
      <c r="B40443" s="85"/>
      <c r="C40443" s="85"/>
      <c r="D40443" s="85"/>
      <c r="E40443" s="88"/>
      <c r="G40443" s="17"/>
      <c r="I40443" s="43"/>
      <c r="J40443" s="308"/>
      <c r="K40443" s="51"/>
      <c r="N40443" s="309"/>
      <c r="R40443" s="17"/>
      <c r="T40443" s="17"/>
      <c r="V40443" s="17"/>
      <c r="W40443" s="51"/>
    </row>
    <row r="40444">
      <c r="A40444" s="307"/>
      <c r="B40444" s="85"/>
      <c r="C40444" s="85"/>
      <c r="D40444" s="85"/>
      <c r="E40444" s="88"/>
      <c r="G40444" s="17"/>
      <c r="I40444" s="43"/>
      <c r="J40444" s="308"/>
      <c r="K40444" s="51"/>
      <c r="N40444" s="309"/>
      <c r="R40444" s="17"/>
      <c r="T40444" s="17"/>
      <c r="V40444" s="17"/>
      <c r="W40444" s="51"/>
    </row>
    <row r="40445">
      <c r="A40445" s="307"/>
      <c r="B40445" s="85"/>
      <c r="C40445" s="85"/>
      <c r="D40445" s="85"/>
      <c r="E40445" s="88"/>
      <c r="G40445" s="17"/>
      <c r="I40445" s="43"/>
      <c r="J40445" s="308"/>
      <c r="K40445" s="51"/>
      <c r="N40445" s="309"/>
      <c r="R40445" s="17"/>
      <c r="T40445" s="17"/>
      <c r="V40445" s="17"/>
      <c r="W40445" s="51"/>
    </row>
    <row r="40446">
      <c r="A40446" s="307"/>
      <c r="B40446" s="85"/>
      <c r="C40446" s="85"/>
      <c r="D40446" s="85"/>
      <c r="E40446" s="88"/>
      <c r="G40446" s="17"/>
      <c r="I40446" s="43"/>
      <c r="J40446" s="308"/>
      <c r="K40446" s="51"/>
      <c r="N40446" s="309"/>
      <c r="R40446" s="17"/>
      <c r="T40446" s="17"/>
      <c r="V40446" s="17"/>
      <c r="W40446" s="51"/>
    </row>
    <row r="40447">
      <c r="A40447" s="307"/>
      <c r="B40447" s="85"/>
      <c r="C40447" s="85"/>
      <c r="D40447" s="85"/>
      <c r="E40447" s="88"/>
      <c r="G40447" s="17"/>
      <c r="I40447" s="43"/>
      <c r="J40447" s="308"/>
      <c r="K40447" s="51"/>
      <c r="N40447" s="309"/>
      <c r="R40447" s="17"/>
      <c r="T40447" s="17"/>
      <c r="V40447" s="17"/>
      <c r="W40447" s="51"/>
    </row>
    <row r="40448">
      <c r="A40448" s="307"/>
      <c r="B40448" s="85"/>
      <c r="C40448" s="85"/>
      <c r="D40448" s="85"/>
      <c r="E40448" s="88"/>
      <c r="G40448" s="17"/>
      <c r="I40448" s="43"/>
      <c r="J40448" s="308"/>
      <c r="K40448" s="51"/>
      <c r="N40448" s="309"/>
      <c r="R40448" s="17"/>
      <c r="T40448" s="17"/>
      <c r="V40448" s="17"/>
      <c r="W40448" s="51"/>
    </row>
    <row r="40449">
      <c r="A40449" s="307"/>
      <c r="B40449" s="85"/>
      <c r="C40449" s="85"/>
      <c r="D40449" s="85"/>
      <c r="E40449" s="88"/>
      <c r="G40449" s="17"/>
      <c r="I40449" s="43"/>
      <c r="J40449" s="308"/>
      <c r="K40449" s="51"/>
      <c r="N40449" s="309"/>
      <c r="R40449" s="17"/>
      <c r="T40449" s="17"/>
      <c r="V40449" s="17"/>
      <c r="W40449" s="51"/>
    </row>
    <row r="40450">
      <c r="A40450" s="307"/>
      <c r="B40450" s="85"/>
      <c r="C40450" s="85"/>
      <c r="D40450" s="85"/>
      <c r="E40450" s="88"/>
      <c r="G40450" s="17"/>
      <c r="I40450" s="43"/>
      <c r="J40450" s="308"/>
      <c r="K40450" s="51"/>
      <c r="N40450" s="309"/>
      <c r="R40450" s="17"/>
      <c r="T40450" s="17"/>
      <c r="V40450" s="17"/>
      <c r="W40450" s="51"/>
    </row>
    <row r="40451">
      <c r="A40451" s="307"/>
      <c r="B40451" s="85"/>
      <c r="C40451" s="85"/>
      <c r="D40451" s="85"/>
      <c r="E40451" s="88"/>
      <c r="G40451" s="17"/>
      <c r="I40451" s="43"/>
      <c r="J40451" s="308"/>
      <c r="K40451" s="51"/>
      <c r="N40451" s="309"/>
      <c r="R40451" s="17"/>
      <c r="T40451" s="17"/>
      <c r="V40451" s="17"/>
      <c r="W40451" s="51"/>
    </row>
    <row r="40452">
      <c r="A40452" s="307"/>
      <c r="B40452" s="85"/>
      <c r="C40452" s="85"/>
      <c r="D40452" s="85"/>
      <c r="E40452" s="88"/>
      <c r="G40452" s="17"/>
      <c r="I40452" s="43"/>
      <c r="J40452" s="308"/>
      <c r="K40452" s="51"/>
      <c r="N40452" s="309"/>
      <c r="R40452" s="17"/>
      <c r="T40452" s="17"/>
      <c r="V40452" s="17"/>
      <c r="W40452" s="51"/>
    </row>
    <row r="40453">
      <c r="A40453" s="307"/>
      <c r="B40453" s="85"/>
      <c r="C40453" s="85"/>
      <c r="D40453" s="85"/>
      <c r="E40453" s="88"/>
      <c r="G40453" s="17"/>
      <c r="I40453" s="43"/>
      <c r="J40453" s="308"/>
      <c r="K40453" s="51"/>
      <c r="N40453" s="309"/>
      <c r="R40453" s="17"/>
      <c r="T40453" s="17"/>
      <c r="V40453" s="17"/>
      <c r="W40453" s="51"/>
    </row>
    <row r="40454">
      <c r="A40454" s="307"/>
      <c r="B40454" s="85"/>
      <c r="C40454" s="85"/>
      <c r="D40454" s="85"/>
      <c r="E40454" s="88"/>
      <c r="G40454" s="17"/>
      <c r="I40454" s="43"/>
      <c r="J40454" s="308"/>
      <c r="K40454" s="51"/>
      <c r="N40454" s="309"/>
      <c r="R40454" s="17"/>
      <c r="T40454" s="17"/>
      <c r="V40454" s="17"/>
      <c r="W40454" s="51"/>
    </row>
    <row r="40455">
      <c r="A40455" s="307"/>
      <c r="B40455" s="85"/>
      <c r="C40455" s="85"/>
      <c r="D40455" s="85"/>
      <c r="E40455" s="88"/>
      <c r="G40455" s="17"/>
      <c r="I40455" s="43"/>
      <c r="J40455" s="308"/>
      <c r="K40455" s="51"/>
      <c r="N40455" s="309"/>
      <c r="R40455" s="17"/>
      <c r="T40455" s="17"/>
      <c r="V40455" s="17"/>
      <c r="W40455" s="51"/>
    </row>
    <row r="40456">
      <c r="A40456" s="307"/>
      <c r="B40456" s="85"/>
      <c r="C40456" s="85"/>
      <c r="D40456" s="85"/>
      <c r="E40456" s="88"/>
      <c r="G40456" s="17"/>
      <c r="I40456" s="43"/>
      <c r="J40456" s="308"/>
      <c r="K40456" s="51"/>
      <c r="N40456" s="309"/>
      <c r="R40456" s="17"/>
      <c r="T40456" s="17"/>
      <c r="V40456" s="17"/>
      <c r="W40456" s="51"/>
    </row>
    <row r="40457">
      <c r="A40457" s="307"/>
      <c r="B40457" s="85"/>
      <c r="C40457" s="85"/>
      <c r="D40457" s="85"/>
      <c r="E40457" s="88"/>
      <c r="G40457" s="17"/>
      <c r="I40457" s="43"/>
      <c r="J40457" s="308"/>
      <c r="K40457" s="51"/>
      <c r="N40457" s="309"/>
      <c r="R40457" s="17"/>
      <c r="T40457" s="17"/>
      <c r="V40457" s="17"/>
      <c r="W40457" s="51"/>
    </row>
    <row r="40458">
      <c r="A40458" s="307"/>
      <c r="B40458" s="85"/>
      <c r="C40458" s="85"/>
      <c r="D40458" s="85"/>
      <c r="E40458" s="88"/>
      <c r="G40458" s="17"/>
      <c r="I40458" s="43"/>
      <c r="J40458" s="308"/>
      <c r="K40458" s="51"/>
      <c r="N40458" s="309"/>
      <c r="R40458" s="17"/>
      <c r="T40458" s="17"/>
      <c r="V40458" s="17"/>
      <c r="W40458" s="51"/>
    </row>
    <row r="40459">
      <c r="A40459" s="307"/>
      <c r="B40459" s="85"/>
      <c r="C40459" s="85"/>
      <c r="D40459" s="85"/>
      <c r="E40459" s="88"/>
      <c r="G40459" s="17"/>
      <c r="I40459" s="43"/>
      <c r="J40459" s="308"/>
      <c r="K40459" s="51"/>
      <c r="N40459" s="309"/>
      <c r="R40459" s="17"/>
      <c r="T40459" s="17"/>
      <c r="V40459" s="17"/>
      <c r="W40459" s="51"/>
    </row>
    <row r="40460">
      <c r="A40460" s="307"/>
      <c r="B40460" s="85"/>
      <c r="C40460" s="85"/>
      <c r="D40460" s="85"/>
      <c r="E40460" s="88"/>
      <c r="G40460" s="17"/>
      <c r="I40460" s="43"/>
      <c r="J40460" s="308"/>
      <c r="K40460" s="51"/>
      <c r="N40460" s="309"/>
      <c r="R40460" s="17"/>
      <c r="T40460" s="17"/>
      <c r="V40460" s="17"/>
      <c r="W40460" s="51"/>
    </row>
    <row r="40461">
      <c r="A40461" s="307"/>
      <c r="B40461" s="85"/>
      <c r="C40461" s="85"/>
      <c r="D40461" s="85"/>
      <c r="E40461" s="88"/>
      <c r="G40461" s="17"/>
      <c r="I40461" s="43"/>
      <c r="J40461" s="308"/>
      <c r="K40461" s="51"/>
      <c r="N40461" s="309"/>
      <c r="R40461" s="17"/>
      <c r="T40461" s="17"/>
      <c r="V40461" s="17"/>
      <c r="W40461" s="51"/>
    </row>
    <row r="40462">
      <c r="A40462" s="307"/>
      <c r="B40462" s="85"/>
      <c r="C40462" s="85"/>
      <c r="D40462" s="85"/>
      <c r="E40462" s="88"/>
      <c r="G40462" s="17"/>
      <c r="I40462" s="43"/>
      <c r="J40462" s="308"/>
      <c r="K40462" s="51"/>
      <c r="N40462" s="309"/>
      <c r="R40462" s="17"/>
      <c r="T40462" s="17"/>
      <c r="V40462" s="17"/>
      <c r="W40462" s="51"/>
    </row>
    <row r="40463">
      <c r="A40463" s="307"/>
      <c r="B40463" s="85"/>
      <c r="C40463" s="85"/>
      <c r="D40463" s="85"/>
      <c r="E40463" s="88"/>
      <c r="G40463" s="17"/>
      <c r="I40463" s="43"/>
      <c r="J40463" s="308"/>
      <c r="K40463" s="51"/>
      <c r="N40463" s="309"/>
      <c r="R40463" s="17"/>
      <c r="T40463" s="17"/>
      <c r="V40463" s="17"/>
      <c r="W40463" s="51"/>
    </row>
    <row r="40464">
      <c r="A40464" s="307"/>
      <c r="B40464" s="85"/>
      <c r="C40464" s="85"/>
      <c r="D40464" s="85"/>
      <c r="E40464" s="88"/>
      <c r="G40464" s="17"/>
      <c r="I40464" s="43"/>
      <c r="J40464" s="308"/>
      <c r="K40464" s="51"/>
      <c r="N40464" s="309"/>
      <c r="R40464" s="17"/>
      <c r="T40464" s="17"/>
      <c r="V40464" s="17"/>
      <c r="W40464" s="51"/>
    </row>
    <row r="40465">
      <c r="A40465" s="307"/>
      <c r="B40465" s="85"/>
      <c r="C40465" s="85"/>
      <c r="D40465" s="85"/>
      <c r="E40465" s="88"/>
      <c r="G40465" s="17"/>
      <c r="I40465" s="43"/>
      <c r="J40465" s="308"/>
      <c r="K40465" s="51"/>
      <c r="N40465" s="309"/>
      <c r="R40465" s="17"/>
      <c r="T40465" s="17"/>
      <c r="V40465" s="17"/>
      <c r="W40465" s="51"/>
    </row>
    <row r="40466">
      <c r="A40466" s="307"/>
      <c r="B40466" s="85"/>
      <c r="C40466" s="85"/>
      <c r="D40466" s="85"/>
      <c r="E40466" s="88"/>
      <c r="G40466" s="17"/>
      <c r="I40466" s="43"/>
      <c r="J40466" s="308"/>
      <c r="K40466" s="51"/>
      <c r="N40466" s="309"/>
      <c r="R40466" s="17"/>
      <c r="T40466" s="17"/>
      <c r="V40466" s="17"/>
      <c r="W40466" s="51"/>
    </row>
    <row r="40467">
      <c r="A40467" s="307"/>
      <c r="B40467" s="85"/>
      <c r="C40467" s="85"/>
      <c r="D40467" s="85"/>
      <c r="E40467" s="88"/>
      <c r="G40467" s="17"/>
      <c r="I40467" s="43"/>
      <c r="J40467" s="308"/>
      <c r="K40467" s="51"/>
      <c r="N40467" s="309"/>
      <c r="R40467" s="17"/>
      <c r="T40467" s="17"/>
      <c r="V40467" s="17"/>
      <c r="W40467" s="51"/>
    </row>
    <row r="40468">
      <c r="A40468" s="307"/>
      <c r="B40468" s="85"/>
      <c r="C40468" s="85"/>
      <c r="D40468" s="85"/>
      <c r="E40468" s="88"/>
      <c r="G40468" s="17"/>
      <c r="I40468" s="43"/>
      <c r="J40468" s="308"/>
      <c r="K40468" s="51"/>
      <c r="N40468" s="309"/>
      <c r="R40468" s="17"/>
      <c r="T40468" s="17"/>
      <c r="V40468" s="17"/>
      <c r="W40468" s="51"/>
    </row>
    <row r="40469">
      <c r="A40469" s="307"/>
      <c r="B40469" s="85"/>
      <c r="C40469" s="85"/>
      <c r="D40469" s="85"/>
      <c r="E40469" s="88"/>
      <c r="G40469" s="17"/>
      <c r="I40469" s="43"/>
      <c r="J40469" s="308"/>
      <c r="K40469" s="51"/>
      <c r="N40469" s="309"/>
      <c r="R40469" s="17"/>
      <c r="T40469" s="17"/>
      <c r="V40469" s="17"/>
      <c r="W40469" s="51"/>
    </row>
    <row r="40470">
      <c r="A40470" s="307"/>
      <c r="B40470" s="85"/>
      <c r="C40470" s="85"/>
      <c r="D40470" s="85"/>
      <c r="E40470" s="88"/>
      <c r="G40470" s="17"/>
      <c r="I40470" s="43"/>
      <c r="J40470" s="308"/>
      <c r="K40470" s="51"/>
      <c r="N40470" s="309"/>
      <c r="R40470" s="17"/>
      <c r="T40470" s="17"/>
      <c r="V40470" s="17"/>
      <c r="W40470" s="51"/>
    </row>
    <row r="40471">
      <c r="A40471" s="307"/>
      <c r="B40471" s="85"/>
      <c r="C40471" s="85"/>
      <c r="D40471" s="85"/>
      <c r="E40471" s="88"/>
      <c r="G40471" s="17"/>
      <c r="I40471" s="43"/>
      <c r="J40471" s="308"/>
      <c r="K40471" s="51"/>
      <c r="N40471" s="309"/>
      <c r="R40471" s="17"/>
      <c r="T40471" s="17"/>
      <c r="V40471" s="17"/>
      <c r="W40471" s="51"/>
    </row>
    <row r="40472">
      <c r="A40472" s="307"/>
      <c r="B40472" s="85"/>
      <c r="C40472" s="85"/>
      <c r="D40472" s="85"/>
      <c r="E40472" s="88"/>
      <c r="G40472" s="17"/>
      <c r="I40472" s="43"/>
      <c r="J40472" s="308"/>
      <c r="K40472" s="51"/>
      <c r="N40472" s="309"/>
      <c r="R40472" s="17"/>
      <c r="T40472" s="17"/>
      <c r="V40472" s="17"/>
      <c r="W40472" s="51"/>
    </row>
    <row r="40473">
      <c r="A40473" s="307"/>
      <c r="B40473" s="85"/>
      <c r="C40473" s="85"/>
      <c r="D40473" s="85"/>
      <c r="E40473" s="88"/>
      <c r="G40473" s="17"/>
      <c r="I40473" s="43"/>
      <c r="J40473" s="308"/>
      <c r="K40473" s="51"/>
      <c r="N40473" s="309"/>
      <c r="R40473" s="17"/>
      <c r="T40473" s="17"/>
      <c r="V40473" s="17"/>
      <c r="W40473" s="51"/>
    </row>
    <row r="40474">
      <c r="A40474" s="307"/>
      <c r="B40474" s="85"/>
      <c r="C40474" s="85"/>
      <c r="D40474" s="85"/>
      <c r="E40474" s="88"/>
      <c r="G40474" s="17"/>
      <c r="I40474" s="43"/>
      <c r="J40474" s="308"/>
      <c r="K40474" s="51"/>
      <c r="N40474" s="309"/>
      <c r="R40474" s="17"/>
      <c r="T40474" s="17"/>
      <c r="V40474" s="17"/>
      <c r="W40474" s="51"/>
    </row>
    <row r="40475">
      <c r="A40475" s="307"/>
      <c r="B40475" s="85"/>
      <c r="C40475" s="85"/>
      <c r="D40475" s="85"/>
      <c r="E40475" s="88"/>
      <c r="G40475" s="17"/>
      <c r="I40475" s="43"/>
      <c r="J40475" s="308"/>
      <c r="K40475" s="51"/>
      <c r="N40475" s="309"/>
      <c r="R40475" s="17"/>
      <c r="T40475" s="17"/>
      <c r="V40475" s="17"/>
      <c r="W40475" s="51"/>
    </row>
    <row r="40476">
      <c r="A40476" s="307"/>
      <c r="B40476" s="85"/>
      <c r="C40476" s="85"/>
      <c r="D40476" s="85"/>
      <c r="E40476" s="88"/>
      <c r="G40476" s="17"/>
      <c r="I40476" s="43"/>
      <c r="J40476" s="308"/>
      <c r="K40476" s="51"/>
      <c r="N40476" s="309"/>
      <c r="R40476" s="17"/>
      <c r="T40476" s="17"/>
      <c r="V40476" s="17"/>
      <c r="W40476" s="51"/>
    </row>
    <row r="40477">
      <c r="A40477" s="307"/>
      <c r="B40477" s="85"/>
      <c r="C40477" s="85"/>
      <c r="D40477" s="85"/>
      <c r="E40477" s="88"/>
      <c r="G40477" s="17"/>
      <c r="I40477" s="43"/>
      <c r="J40477" s="308"/>
      <c r="K40477" s="51"/>
      <c r="N40477" s="309"/>
      <c r="R40477" s="17"/>
      <c r="T40477" s="17"/>
      <c r="V40477" s="17"/>
      <c r="W40477" s="51"/>
    </row>
    <row r="40478">
      <c r="A40478" s="307"/>
      <c r="B40478" s="85"/>
      <c r="C40478" s="85"/>
      <c r="D40478" s="85"/>
      <c r="E40478" s="88"/>
      <c r="G40478" s="17"/>
      <c r="I40478" s="43"/>
      <c r="J40478" s="308"/>
      <c r="K40478" s="51"/>
      <c r="N40478" s="309"/>
      <c r="R40478" s="17"/>
      <c r="T40478" s="17"/>
      <c r="V40478" s="17"/>
      <c r="W40478" s="51"/>
    </row>
    <row r="40479">
      <c r="A40479" s="307"/>
      <c r="B40479" s="85"/>
      <c r="C40479" s="85"/>
      <c r="D40479" s="85"/>
      <c r="E40479" s="88"/>
      <c r="G40479" s="17"/>
      <c r="I40479" s="43"/>
      <c r="J40479" s="308"/>
      <c r="K40479" s="51"/>
      <c r="N40479" s="309"/>
      <c r="R40479" s="17"/>
      <c r="T40479" s="17"/>
      <c r="V40479" s="17"/>
      <c r="W40479" s="51"/>
    </row>
    <row r="40480">
      <c r="A40480" s="307"/>
      <c r="B40480" s="85"/>
      <c r="C40480" s="85"/>
      <c r="D40480" s="85"/>
      <c r="E40480" s="88"/>
      <c r="G40480" s="17"/>
      <c r="I40480" s="43"/>
      <c r="J40480" s="308"/>
      <c r="K40480" s="51"/>
      <c r="N40480" s="309"/>
      <c r="R40480" s="17"/>
      <c r="T40480" s="17"/>
      <c r="V40480" s="17"/>
      <c r="W40480" s="51"/>
    </row>
    <row r="40481">
      <c r="A40481" s="307"/>
      <c r="B40481" s="85"/>
      <c r="C40481" s="85"/>
      <c r="D40481" s="85"/>
      <c r="E40481" s="88"/>
      <c r="G40481" s="17"/>
      <c r="I40481" s="43"/>
      <c r="J40481" s="308"/>
      <c r="K40481" s="51"/>
      <c r="N40481" s="309"/>
      <c r="R40481" s="17"/>
      <c r="T40481" s="17"/>
      <c r="V40481" s="17"/>
      <c r="W40481" s="51"/>
    </row>
    <row r="40482">
      <c r="A40482" s="307"/>
      <c r="B40482" s="85"/>
      <c r="C40482" s="85"/>
      <c r="D40482" s="85"/>
      <c r="E40482" s="88"/>
      <c r="G40482" s="17"/>
      <c r="I40482" s="43"/>
      <c r="J40482" s="308"/>
      <c r="K40482" s="51"/>
      <c r="N40482" s="309"/>
      <c r="R40482" s="17"/>
      <c r="T40482" s="17"/>
      <c r="V40482" s="17"/>
      <c r="W40482" s="51"/>
    </row>
    <row r="40483">
      <c r="A40483" s="307"/>
      <c r="B40483" s="85"/>
      <c r="C40483" s="85"/>
      <c r="D40483" s="85"/>
      <c r="E40483" s="88"/>
      <c r="G40483" s="17"/>
      <c r="I40483" s="43"/>
      <c r="J40483" s="308"/>
      <c r="K40483" s="51"/>
      <c r="N40483" s="309"/>
      <c r="R40483" s="17"/>
      <c r="T40483" s="17"/>
      <c r="V40483" s="17"/>
      <c r="W40483" s="51"/>
    </row>
    <row r="40484">
      <c r="A40484" s="307"/>
      <c r="B40484" s="85"/>
      <c r="C40484" s="85"/>
      <c r="D40484" s="85"/>
      <c r="E40484" s="88"/>
      <c r="G40484" s="17"/>
      <c r="I40484" s="43"/>
      <c r="J40484" s="308"/>
      <c r="K40484" s="51"/>
      <c r="N40484" s="309"/>
      <c r="R40484" s="17"/>
      <c r="T40484" s="17"/>
      <c r="V40484" s="17"/>
      <c r="W40484" s="51"/>
    </row>
    <row r="40485">
      <c r="A40485" s="307"/>
      <c r="B40485" s="85"/>
      <c r="C40485" s="85"/>
      <c r="D40485" s="85"/>
      <c r="E40485" s="88"/>
      <c r="G40485" s="17"/>
      <c r="I40485" s="43"/>
      <c r="J40485" s="308"/>
      <c r="K40485" s="51"/>
      <c r="N40485" s="309"/>
      <c r="R40485" s="17"/>
      <c r="T40485" s="17"/>
      <c r="V40485" s="17"/>
      <c r="W40485" s="51"/>
    </row>
    <row r="40486">
      <c r="A40486" s="307"/>
      <c r="B40486" s="85"/>
      <c r="C40486" s="85"/>
      <c r="D40486" s="85"/>
      <c r="E40486" s="88"/>
      <c r="G40486" s="17"/>
      <c r="I40486" s="43"/>
      <c r="J40486" s="308"/>
      <c r="K40486" s="51"/>
      <c r="N40486" s="309"/>
      <c r="R40486" s="17"/>
      <c r="T40486" s="17"/>
      <c r="V40486" s="17"/>
      <c r="W40486" s="51"/>
    </row>
    <row r="40487">
      <c r="A40487" s="307"/>
      <c r="B40487" s="85"/>
      <c r="C40487" s="85"/>
      <c r="D40487" s="85"/>
      <c r="E40487" s="88"/>
      <c r="G40487" s="17"/>
      <c r="I40487" s="43"/>
      <c r="J40487" s="308"/>
      <c r="K40487" s="51"/>
      <c r="N40487" s="309"/>
      <c r="R40487" s="17"/>
      <c r="T40487" s="17"/>
      <c r="V40487" s="17"/>
      <c r="W40487" s="51"/>
    </row>
    <row r="40488">
      <c r="A40488" s="307"/>
      <c r="B40488" s="85"/>
      <c r="C40488" s="85"/>
      <c r="D40488" s="85"/>
      <c r="E40488" s="88"/>
      <c r="G40488" s="17"/>
      <c r="I40488" s="43"/>
      <c r="J40488" s="308"/>
      <c r="K40488" s="51"/>
      <c r="N40488" s="309"/>
      <c r="R40488" s="17"/>
      <c r="T40488" s="17"/>
      <c r="V40488" s="17"/>
      <c r="W40488" s="51"/>
    </row>
    <row r="40489">
      <c r="A40489" s="307"/>
      <c r="B40489" s="85"/>
      <c r="C40489" s="85"/>
      <c r="D40489" s="85"/>
      <c r="E40489" s="88"/>
      <c r="G40489" s="17"/>
      <c r="I40489" s="43"/>
      <c r="J40489" s="308"/>
      <c r="K40489" s="51"/>
      <c r="N40489" s="309"/>
      <c r="R40489" s="17"/>
      <c r="T40489" s="17"/>
      <c r="V40489" s="17"/>
      <c r="W40489" s="51"/>
    </row>
    <row r="40490">
      <c r="A40490" s="307"/>
      <c r="B40490" s="85"/>
      <c r="C40490" s="85"/>
      <c r="D40490" s="85"/>
      <c r="E40490" s="88"/>
      <c r="G40490" s="17"/>
      <c r="I40490" s="43"/>
      <c r="J40490" s="308"/>
      <c r="K40490" s="51"/>
      <c r="N40490" s="309"/>
      <c r="R40490" s="17"/>
      <c r="T40490" s="17"/>
      <c r="V40490" s="17"/>
      <c r="W40490" s="51"/>
    </row>
    <row r="40491">
      <c r="A40491" s="307"/>
      <c r="B40491" s="85"/>
      <c r="C40491" s="85"/>
      <c r="D40491" s="85"/>
      <c r="E40491" s="88"/>
      <c r="G40491" s="17"/>
      <c r="I40491" s="43"/>
      <c r="J40491" s="308"/>
      <c r="K40491" s="51"/>
      <c r="N40491" s="309"/>
      <c r="R40491" s="17"/>
      <c r="T40491" s="17"/>
      <c r="V40491" s="17"/>
      <c r="W40491" s="51"/>
    </row>
    <row r="40492">
      <c r="A40492" s="307"/>
      <c r="B40492" s="85"/>
      <c r="C40492" s="85"/>
      <c r="D40492" s="85"/>
      <c r="E40492" s="88"/>
      <c r="G40492" s="17"/>
      <c r="I40492" s="43"/>
      <c r="J40492" s="308"/>
      <c r="K40492" s="51"/>
      <c r="N40492" s="309"/>
      <c r="R40492" s="17"/>
      <c r="T40492" s="17"/>
      <c r="V40492" s="17"/>
      <c r="W40492" s="51"/>
    </row>
    <row r="40493">
      <c r="A40493" s="307"/>
      <c r="B40493" s="85"/>
      <c r="C40493" s="85"/>
      <c r="D40493" s="85"/>
      <c r="E40493" s="88"/>
      <c r="G40493" s="17"/>
      <c r="I40493" s="43"/>
      <c r="J40493" s="308"/>
      <c r="K40493" s="51"/>
      <c r="N40493" s="309"/>
      <c r="R40493" s="17"/>
      <c r="T40493" s="17"/>
      <c r="V40493" s="17"/>
      <c r="W40493" s="51"/>
    </row>
    <row r="40494">
      <c r="A40494" s="307"/>
      <c r="B40494" s="85"/>
      <c r="C40494" s="85"/>
      <c r="D40494" s="85"/>
      <c r="E40494" s="88"/>
      <c r="G40494" s="17"/>
      <c r="I40494" s="43"/>
      <c r="J40494" s="308"/>
      <c r="K40494" s="51"/>
      <c r="N40494" s="309"/>
      <c r="R40494" s="17"/>
      <c r="T40494" s="17"/>
      <c r="V40494" s="17"/>
      <c r="W40494" s="51"/>
    </row>
    <row r="40495">
      <c r="A40495" s="307"/>
      <c r="B40495" s="85"/>
      <c r="C40495" s="85"/>
      <c r="D40495" s="85"/>
      <c r="E40495" s="88"/>
      <c r="G40495" s="17"/>
      <c r="I40495" s="43"/>
      <c r="J40495" s="308"/>
      <c r="K40495" s="51"/>
      <c r="N40495" s="309"/>
      <c r="R40495" s="17"/>
      <c r="T40495" s="17"/>
      <c r="V40495" s="17"/>
      <c r="W40495" s="51"/>
    </row>
    <row r="40496">
      <c r="A40496" s="307"/>
      <c r="B40496" s="85"/>
      <c r="C40496" s="85"/>
      <c r="D40496" s="85"/>
      <c r="E40496" s="88"/>
      <c r="G40496" s="17"/>
      <c r="I40496" s="43"/>
      <c r="J40496" s="308"/>
      <c r="K40496" s="51"/>
      <c r="N40496" s="309"/>
      <c r="R40496" s="17"/>
      <c r="T40496" s="17"/>
      <c r="V40496" s="17"/>
      <c r="W40496" s="51"/>
    </row>
    <row r="40497">
      <c r="A40497" s="307"/>
      <c r="B40497" s="85"/>
      <c r="C40497" s="85"/>
      <c r="D40497" s="85"/>
      <c r="E40497" s="88"/>
      <c r="G40497" s="17"/>
      <c r="I40497" s="43"/>
      <c r="J40497" s="308"/>
      <c r="K40497" s="51"/>
      <c r="N40497" s="309"/>
      <c r="R40497" s="17"/>
      <c r="T40497" s="17"/>
      <c r="V40497" s="17"/>
      <c r="W40497" s="51"/>
    </row>
    <row r="40498">
      <c r="A40498" s="307"/>
      <c r="B40498" s="85"/>
      <c r="C40498" s="85"/>
      <c r="D40498" s="85"/>
      <c r="E40498" s="88"/>
      <c r="G40498" s="17"/>
      <c r="I40498" s="43"/>
      <c r="J40498" s="308"/>
      <c r="K40498" s="51"/>
      <c r="N40498" s="309"/>
      <c r="R40498" s="17"/>
      <c r="T40498" s="17"/>
      <c r="V40498" s="17"/>
      <c r="W40498" s="51"/>
    </row>
    <row r="40499">
      <c r="A40499" s="307"/>
      <c r="B40499" s="85"/>
      <c r="C40499" s="85"/>
      <c r="D40499" s="85"/>
      <c r="E40499" s="88"/>
      <c r="G40499" s="17"/>
      <c r="I40499" s="43"/>
      <c r="J40499" s="308"/>
      <c r="K40499" s="51"/>
      <c r="N40499" s="309"/>
      <c r="R40499" s="17"/>
      <c r="T40499" s="17"/>
      <c r="V40499" s="17"/>
      <c r="W40499" s="51"/>
    </row>
    <row r="40500">
      <c r="A40500" s="307"/>
      <c r="B40500" s="85"/>
      <c r="C40500" s="85"/>
      <c r="D40500" s="85"/>
      <c r="E40500" s="88"/>
      <c r="G40500" s="17"/>
      <c r="I40500" s="43"/>
      <c r="J40500" s="308"/>
      <c r="K40500" s="51"/>
      <c r="N40500" s="309"/>
      <c r="R40500" s="17"/>
      <c r="T40500" s="17"/>
      <c r="V40500" s="17"/>
      <c r="W40500" s="51"/>
    </row>
    <row r="40501">
      <c r="A40501" s="307"/>
      <c r="B40501" s="85"/>
      <c r="C40501" s="85"/>
      <c r="D40501" s="85"/>
      <c r="E40501" s="88"/>
      <c r="G40501" s="17"/>
      <c r="I40501" s="43"/>
      <c r="J40501" s="308"/>
      <c r="K40501" s="51"/>
      <c r="N40501" s="309"/>
      <c r="R40501" s="17"/>
      <c r="T40501" s="17"/>
      <c r="V40501" s="17"/>
      <c r="W40501" s="51"/>
    </row>
    <row r="40502">
      <c r="A40502" s="307"/>
      <c r="B40502" s="85"/>
      <c r="C40502" s="85"/>
      <c r="D40502" s="85"/>
      <c r="E40502" s="88"/>
      <c r="G40502" s="17"/>
      <c r="I40502" s="43"/>
      <c r="J40502" s="308"/>
      <c r="K40502" s="51"/>
      <c r="N40502" s="309"/>
      <c r="R40502" s="17"/>
      <c r="T40502" s="17"/>
      <c r="V40502" s="17"/>
      <c r="W40502" s="51"/>
    </row>
    <row r="40503">
      <c r="A40503" s="307"/>
      <c r="B40503" s="85"/>
      <c r="C40503" s="85"/>
      <c r="D40503" s="85"/>
      <c r="E40503" s="88"/>
      <c r="G40503" s="17"/>
      <c r="I40503" s="43"/>
      <c r="J40503" s="308"/>
      <c r="K40503" s="51"/>
      <c r="N40503" s="309"/>
      <c r="R40503" s="17"/>
      <c r="T40503" s="17"/>
      <c r="V40503" s="17"/>
      <c r="W40503" s="51"/>
    </row>
    <row r="40504">
      <c r="A40504" s="307"/>
      <c r="B40504" s="85"/>
      <c r="C40504" s="85"/>
      <c r="D40504" s="85"/>
      <c r="E40504" s="88"/>
      <c r="G40504" s="17"/>
      <c r="I40504" s="43"/>
      <c r="J40504" s="308"/>
      <c r="K40504" s="51"/>
      <c r="N40504" s="309"/>
      <c r="R40504" s="17"/>
      <c r="T40504" s="17"/>
      <c r="V40504" s="17"/>
      <c r="W40504" s="51"/>
    </row>
    <row r="40505">
      <c r="A40505" s="307"/>
      <c r="B40505" s="85"/>
      <c r="C40505" s="85"/>
      <c r="D40505" s="85"/>
      <c r="E40505" s="88"/>
      <c r="G40505" s="17"/>
      <c r="I40505" s="43"/>
      <c r="J40505" s="308"/>
      <c r="K40505" s="51"/>
      <c r="N40505" s="309"/>
      <c r="R40505" s="17"/>
      <c r="T40505" s="17"/>
      <c r="V40505" s="17"/>
      <c r="W40505" s="51"/>
    </row>
    <row r="40506">
      <c r="A40506" s="307"/>
      <c r="B40506" s="85"/>
      <c r="C40506" s="85"/>
      <c r="D40506" s="85"/>
      <c r="E40506" s="88"/>
      <c r="G40506" s="17"/>
      <c r="I40506" s="43"/>
      <c r="J40506" s="308"/>
      <c r="K40506" s="51"/>
      <c r="N40506" s="309"/>
      <c r="R40506" s="17"/>
      <c r="T40506" s="17"/>
      <c r="V40506" s="17"/>
      <c r="W40506" s="51"/>
    </row>
    <row r="40507">
      <c r="A40507" s="307"/>
      <c r="B40507" s="85"/>
      <c r="C40507" s="85"/>
      <c r="D40507" s="85"/>
      <c r="E40507" s="88"/>
      <c r="G40507" s="17"/>
      <c r="I40507" s="43"/>
      <c r="J40507" s="308"/>
      <c r="K40507" s="51"/>
      <c r="N40507" s="309"/>
      <c r="R40507" s="17"/>
      <c r="T40507" s="17"/>
      <c r="V40507" s="17"/>
      <c r="W40507" s="51"/>
    </row>
    <row r="40508">
      <c r="A40508" s="307"/>
      <c r="B40508" s="85"/>
      <c r="C40508" s="85"/>
      <c r="D40508" s="85"/>
      <c r="E40508" s="88"/>
      <c r="G40508" s="17"/>
      <c r="I40508" s="43"/>
      <c r="J40508" s="308"/>
      <c r="K40508" s="51"/>
      <c r="N40508" s="309"/>
      <c r="R40508" s="17"/>
      <c r="T40508" s="17"/>
      <c r="V40508" s="17"/>
      <c r="W40508" s="51"/>
    </row>
    <row r="40509">
      <c r="A40509" s="307"/>
      <c r="B40509" s="85"/>
      <c r="C40509" s="85"/>
      <c r="D40509" s="85"/>
      <c r="E40509" s="88"/>
      <c r="G40509" s="17"/>
      <c r="I40509" s="43"/>
      <c r="J40509" s="308"/>
      <c r="K40509" s="51"/>
      <c r="N40509" s="309"/>
      <c r="R40509" s="17"/>
      <c r="T40509" s="17"/>
      <c r="V40509" s="17"/>
      <c r="W40509" s="51"/>
    </row>
    <row r="40510">
      <c r="A40510" s="307"/>
      <c r="B40510" s="85"/>
      <c r="C40510" s="85"/>
      <c r="D40510" s="85"/>
      <c r="E40510" s="88"/>
      <c r="G40510" s="17"/>
      <c r="I40510" s="43"/>
      <c r="J40510" s="308"/>
      <c r="K40510" s="51"/>
      <c r="N40510" s="309"/>
      <c r="R40510" s="17"/>
      <c r="T40510" s="17"/>
      <c r="V40510" s="17"/>
      <c r="W40510" s="51"/>
    </row>
    <row r="40511">
      <c r="A40511" s="307"/>
      <c r="B40511" s="85"/>
      <c r="C40511" s="85"/>
      <c r="D40511" s="85"/>
      <c r="E40511" s="88"/>
      <c r="G40511" s="17"/>
      <c r="I40511" s="43"/>
      <c r="J40511" s="308"/>
      <c r="K40511" s="51"/>
      <c r="N40511" s="309"/>
      <c r="R40511" s="17"/>
      <c r="T40511" s="17"/>
      <c r="V40511" s="17"/>
      <c r="W40511" s="51"/>
    </row>
    <row r="40512">
      <c r="A40512" s="307"/>
      <c r="B40512" s="85"/>
      <c r="C40512" s="85"/>
      <c r="D40512" s="85"/>
      <c r="E40512" s="88"/>
      <c r="G40512" s="17"/>
      <c r="I40512" s="43"/>
      <c r="J40512" s="308"/>
      <c r="K40512" s="51"/>
      <c r="N40512" s="309"/>
      <c r="R40512" s="17"/>
      <c r="T40512" s="17"/>
      <c r="V40512" s="17"/>
      <c r="W40512" s="51"/>
    </row>
    <row r="40513">
      <c r="A40513" s="307"/>
      <c r="B40513" s="85"/>
      <c r="C40513" s="85"/>
      <c r="D40513" s="85"/>
      <c r="E40513" s="88"/>
      <c r="G40513" s="17"/>
      <c r="I40513" s="43"/>
      <c r="J40513" s="308"/>
      <c r="K40513" s="51"/>
      <c r="N40513" s="309"/>
      <c r="R40513" s="17"/>
      <c r="T40513" s="17"/>
      <c r="V40513" s="17"/>
      <c r="W40513" s="51"/>
    </row>
    <row r="40514">
      <c r="A40514" s="307"/>
      <c r="B40514" s="85"/>
      <c r="C40514" s="85"/>
      <c r="D40514" s="85"/>
      <c r="E40514" s="88"/>
      <c r="G40514" s="17"/>
      <c r="I40514" s="43"/>
      <c r="J40514" s="308"/>
      <c r="K40514" s="51"/>
      <c r="N40514" s="309"/>
      <c r="R40514" s="17"/>
      <c r="T40514" s="17"/>
      <c r="V40514" s="17"/>
      <c r="W40514" s="51"/>
    </row>
    <row r="40515">
      <c r="A40515" s="307"/>
      <c r="B40515" s="85"/>
      <c r="C40515" s="85"/>
      <c r="D40515" s="85"/>
      <c r="E40515" s="88"/>
      <c r="G40515" s="17"/>
      <c r="I40515" s="43"/>
      <c r="J40515" s="308"/>
      <c r="K40515" s="51"/>
      <c r="N40515" s="309"/>
      <c r="R40515" s="17"/>
      <c r="T40515" s="17"/>
      <c r="V40515" s="17"/>
      <c r="W40515" s="51"/>
    </row>
    <row r="40516">
      <c r="A40516" s="307"/>
      <c r="B40516" s="85"/>
      <c r="C40516" s="85"/>
      <c r="D40516" s="85"/>
      <c r="E40516" s="88"/>
      <c r="G40516" s="17"/>
      <c r="I40516" s="43"/>
      <c r="J40516" s="308"/>
      <c r="K40516" s="51"/>
      <c r="N40516" s="309"/>
      <c r="R40516" s="17"/>
      <c r="T40516" s="17"/>
      <c r="V40516" s="17"/>
      <c r="W40516" s="51"/>
    </row>
    <row r="40517">
      <c r="A40517" s="307"/>
      <c r="B40517" s="85"/>
      <c r="C40517" s="85"/>
      <c r="D40517" s="85"/>
      <c r="E40517" s="88"/>
      <c r="G40517" s="17"/>
      <c r="I40517" s="43"/>
      <c r="J40517" s="308"/>
      <c r="K40517" s="51"/>
      <c r="N40517" s="309"/>
      <c r="R40517" s="17"/>
      <c r="T40517" s="17"/>
      <c r="V40517" s="17"/>
      <c r="W40517" s="51"/>
    </row>
    <row r="40518">
      <c r="A40518" s="307"/>
      <c r="B40518" s="85"/>
      <c r="C40518" s="85"/>
      <c r="D40518" s="85"/>
      <c r="E40518" s="88"/>
      <c r="G40518" s="17"/>
      <c r="I40518" s="43"/>
      <c r="J40518" s="308"/>
      <c r="K40518" s="51"/>
      <c r="N40518" s="309"/>
      <c r="R40518" s="17"/>
      <c r="T40518" s="17"/>
      <c r="V40518" s="17"/>
      <c r="W40518" s="51"/>
    </row>
    <row r="40519">
      <c r="A40519" s="307"/>
      <c r="B40519" s="85"/>
      <c r="C40519" s="85"/>
      <c r="D40519" s="85"/>
      <c r="E40519" s="88"/>
      <c r="G40519" s="17"/>
      <c r="I40519" s="43"/>
      <c r="J40519" s="308"/>
      <c r="K40519" s="51"/>
      <c r="N40519" s="309"/>
      <c r="R40519" s="17"/>
      <c r="T40519" s="17"/>
      <c r="V40519" s="17"/>
      <c r="W40519" s="51"/>
    </row>
    <row r="40520">
      <c r="A40520" s="307"/>
      <c r="B40520" s="85"/>
      <c r="C40520" s="85"/>
      <c r="D40520" s="85"/>
      <c r="E40520" s="88"/>
      <c r="G40520" s="17"/>
      <c r="I40520" s="43"/>
      <c r="J40520" s="308"/>
      <c r="K40520" s="51"/>
      <c r="N40520" s="309"/>
      <c r="R40520" s="17"/>
      <c r="T40520" s="17"/>
      <c r="V40520" s="17"/>
      <c r="W40520" s="51"/>
    </row>
    <row r="40521">
      <c r="A40521" s="307"/>
      <c r="B40521" s="85"/>
      <c r="C40521" s="85"/>
      <c r="D40521" s="85"/>
      <c r="E40521" s="88"/>
      <c r="G40521" s="17"/>
      <c r="I40521" s="43"/>
      <c r="J40521" s="308"/>
      <c r="K40521" s="51"/>
      <c r="N40521" s="309"/>
      <c r="R40521" s="17"/>
      <c r="T40521" s="17"/>
      <c r="V40521" s="17"/>
      <c r="W40521" s="51"/>
    </row>
    <row r="40522">
      <c r="A40522" s="307"/>
      <c r="B40522" s="85"/>
      <c r="C40522" s="85"/>
      <c r="D40522" s="85"/>
      <c r="E40522" s="88"/>
      <c r="G40522" s="17"/>
      <c r="I40522" s="43"/>
      <c r="J40522" s="308"/>
      <c r="K40522" s="51"/>
      <c r="N40522" s="309"/>
      <c r="R40522" s="17"/>
      <c r="T40522" s="17"/>
      <c r="V40522" s="17"/>
      <c r="W40522" s="51"/>
    </row>
    <row r="40523">
      <c r="A40523" s="307"/>
      <c r="B40523" s="85"/>
      <c r="C40523" s="85"/>
      <c r="D40523" s="85"/>
      <c r="E40523" s="88"/>
      <c r="G40523" s="17"/>
      <c r="I40523" s="43"/>
      <c r="J40523" s="308"/>
      <c r="K40523" s="51"/>
      <c r="N40523" s="309"/>
      <c r="R40523" s="17"/>
      <c r="T40523" s="17"/>
      <c r="V40523" s="17"/>
      <c r="W40523" s="51"/>
    </row>
    <row r="40524">
      <c r="A40524" s="307"/>
      <c r="B40524" s="85"/>
      <c r="C40524" s="85"/>
      <c r="D40524" s="85"/>
      <c r="E40524" s="88"/>
      <c r="G40524" s="17"/>
      <c r="I40524" s="43"/>
      <c r="J40524" s="308"/>
      <c r="K40524" s="51"/>
      <c r="N40524" s="309"/>
      <c r="R40524" s="17"/>
      <c r="T40524" s="17"/>
      <c r="V40524" s="17"/>
      <c r="W40524" s="51"/>
    </row>
    <row r="40525">
      <c r="A40525" s="307"/>
      <c r="B40525" s="85"/>
      <c r="C40525" s="85"/>
      <c r="D40525" s="85"/>
      <c r="E40525" s="88"/>
      <c r="G40525" s="17"/>
      <c r="I40525" s="43"/>
      <c r="J40525" s="308"/>
      <c r="K40525" s="51"/>
      <c r="N40525" s="309"/>
      <c r="R40525" s="17"/>
      <c r="T40525" s="17"/>
      <c r="V40525" s="17"/>
      <c r="W40525" s="51"/>
    </row>
    <row r="40526">
      <c r="A40526" s="307"/>
      <c r="B40526" s="85"/>
      <c r="C40526" s="85"/>
      <c r="D40526" s="85"/>
      <c r="E40526" s="88"/>
      <c r="G40526" s="17"/>
      <c r="I40526" s="43"/>
      <c r="J40526" s="308"/>
      <c r="K40526" s="51"/>
      <c r="N40526" s="309"/>
      <c r="R40526" s="17"/>
      <c r="T40526" s="17"/>
      <c r="V40526" s="17"/>
      <c r="W40526" s="51"/>
    </row>
    <row r="40527">
      <c r="A40527" s="307"/>
      <c r="B40527" s="85"/>
      <c r="C40527" s="85"/>
      <c r="D40527" s="85"/>
      <c r="E40527" s="88"/>
      <c r="G40527" s="17"/>
      <c r="I40527" s="43"/>
      <c r="J40527" s="308"/>
      <c r="K40527" s="51"/>
      <c r="N40527" s="309"/>
      <c r="R40527" s="17"/>
      <c r="T40527" s="17"/>
      <c r="V40527" s="17"/>
      <c r="W40527" s="51"/>
    </row>
    <row r="40528">
      <c r="A40528" s="307"/>
      <c r="B40528" s="85"/>
      <c r="C40528" s="85"/>
      <c r="D40528" s="85"/>
      <c r="E40528" s="88"/>
      <c r="G40528" s="17"/>
      <c r="I40528" s="43"/>
      <c r="J40528" s="308"/>
      <c r="K40528" s="51"/>
      <c r="N40528" s="309"/>
      <c r="R40528" s="17"/>
      <c r="T40528" s="17"/>
      <c r="V40528" s="17"/>
      <c r="W40528" s="51"/>
    </row>
    <row r="40529">
      <c r="A40529" s="307"/>
      <c r="B40529" s="85"/>
      <c r="C40529" s="85"/>
      <c r="D40529" s="85"/>
      <c r="E40529" s="88"/>
      <c r="G40529" s="17"/>
      <c r="I40529" s="43"/>
      <c r="J40529" s="308"/>
      <c r="K40529" s="51"/>
      <c r="N40529" s="309"/>
      <c r="R40529" s="17"/>
      <c r="T40529" s="17"/>
      <c r="V40529" s="17"/>
      <c r="W40529" s="51"/>
    </row>
    <row r="40530">
      <c r="A40530" s="307"/>
      <c r="B40530" s="85"/>
      <c r="C40530" s="85"/>
      <c r="D40530" s="85"/>
      <c r="E40530" s="88"/>
      <c r="G40530" s="17"/>
      <c r="I40530" s="43"/>
      <c r="J40530" s="308"/>
      <c r="K40530" s="51"/>
      <c r="N40530" s="309"/>
      <c r="R40530" s="17"/>
      <c r="T40530" s="17"/>
      <c r="V40530" s="17"/>
      <c r="W40530" s="51"/>
    </row>
    <row r="40531">
      <c r="A40531" s="307"/>
      <c r="B40531" s="85"/>
      <c r="C40531" s="85"/>
      <c r="D40531" s="85"/>
      <c r="E40531" s="88"/>
      <c r="G40531" s="17"/>
      <c r="I40531" s="43"/>
      <c r="J40531" s="308"/>
      <c r="K40531" s="51"/>
      <c r="N40531" s="309"/>
      <c r="R40531" s="17"/>
      <c r="T40531" s="17"/>
      <c r="V40531" s="17"/>
      <c r="W40531" s="51"/>
    </row>
    <row r="40532">
      <c r="A40532" s="307"/>
      <c r="B40532" s="85"/>
      <c r="C40532" s="85"/>
      <c r="D40532" s="85"/>
      <c r="E40532" s="88"/>
      <c r="G40532" s="17"/>
      <c r="I40532" s="43"/>
      <c r="J40532" s="308"/>
      <c r="K40532" s="51"/>
      <c r="N40532" s="309"/>
      <c r="R40532" s="17"/>
      <c r="T40532" s="17"/>
      <c r="V40532" s="17"/>
      <c r="W40532" s="51"/>
    </row>
    <row r="40533">
      <c r="A40533" s="307"/>
      <c r="B40533" s="85"/>
      <c r="C40533" s="85"/>
      <c r="D40533" s="85"/>
      <c r="E40533" s="88"/>
      <c r="G40533" s="17"/>
      <c r="I40533" s="43"/>
      <c r="J40533" s="308"/>
      <c r="K40533" s="51"/>
      <c r="N40533" s="309"/>
      <c r="R40533" s="17"/>
      <c r="T40533" s="17"/>
      <c r="V40533" s="17"/>
      <c r="W40533" s="51"/>
    </row>
    <row r="40534">
      <c r="A40534" s="307"/>
      <c r="B40534" s="85"/>
      <c r="C40534" s="85"/>
      <c r="D40534" s="85"/>
      <c r="E40534" s="88"/>
      <c r="G40534" s="17"/>
      <c r="I40534" s="43"/>
      <c r="J40534" s="308"/>
      <c r="K40534" s="51"/>
      <c r="N40534" s="309"/>
      <c r="R40534" s="17"/>
      <c r="T40534" s="17"/>
      <c r="V40534" s="17"/>
      <c r="W40534" s="51"/>
    </row>
    <row r="40535">
      <c r="A40535" s="307"/>
      <c r="B40535" s="85"/>
      <c r="C40535" s="85"/>
      <c r="D40535" s="85"/>
      <c r="E40535" s="88"/>
      <c r="G40535" s="17"/>
      <c r="I40535" s="43"/>
      <c r="J40535" s="308"/>
      <c r="K40535" s="51"/>
      <c r="N40535" s="309"/>
      <c r="R40535" s="17"/>
      <c r="T40535" s="17"/>
      <c r="V40535" s="17"/>
      <c r="W40535" s="51"/>
    </row>
    <row r="40536">
      <c r="A40536" s="307"/>
      <c r="B40536" s="85"/>
      <c r="C40536" s="85"/>
      <c r="D40536" s="85"/>
      <c r="E40536" s="88"/>
      <c r="G40536" s="17"/>
      <c r="I40536" s="43"/>
      <c r="J40536" s="308"/>
      <c r="K40536" s="51"/>
      <c r="N40536" s="309"/>
      <c r="R40536" s="17"/>
      <c r="T40536" s="17"/>
      <c r="V40536" s="17"/>
      <c r="W40536" s="51"/>
    </row>
    <row r="40537">
      <c r="A40537" s="307"/>
      <c r="B40537" s="85"/>
      <c r="C40537" s="85"/>
      <c r="D40537" s="85"/>
      <c r="E40537" s="88"/>
      <c r="G40537" s="17"/>
      <c r="I40537" s="43"/>
      <c r="J40537" s="308"/>
      <c r="K40537" s="51"/>
      <c r="N40537" s="309"/>
      <c r="R40537" s="17"/>
      <c r="T40537" s="17"/>
      <c r="V40537" s="17"/>
      <c r="W40537" s="51"/>
    </row>
    <row r="40538">
      <c r="A40538" s="307"/>
      <c r="B40538" s="85"/>
      <c r="C40538" s="85"/>
      <c r="D40538" s="85"/>
      <c r="E40538" s="88"/>
      <c r="G40538" s="17"/>
      <c r="I40538" s="43"/>
      <c r="J40538" s="308"/>
      <c r="K40538" s="51"/>
      <c r="N40538" s="309"/>
      <c r="R40538" s="17"/>
      <c r="T40538" s="17"/>
      <c r="V40538" s="17"/>
      <c r="W40538" s="51"/>
    </row>
    <row r="40539">
      <c r="A40539" s="307"/>
      <c r="B40539" s="85"/>
      <c r="C40539" s="85"/>
      <c r="D40539" s="85"/>
      <c r="E40539" s="88"/>
      <c r="G40539" s="17"/>
      <c r="I40539" s="43"/>
      <c r="J40539" s="308"/>
      <c r="K40539" s="51"/>
      <c r="N40539" s="309"/>
      <c r="R40539" s="17"/>
      <c r="T40539" s="17"/>
      <c r="V40539" s="17"/>
      <c r="W40539" s="51"/>
    </row>
    <row r="40540">
      <c r="A40540" s="307"/>
      <c r="B40540" s="85"/>
      <c r="C40540" s="85"/>
      <c r="D40540" s="85"/>
      <c r="E40540" s="88"/>
      <c r="G40540" s="17"/>
      <c r="I40540" s="43"/>
      <c r="J40540" s="308"/>
      <c r="K40540" s="51"/>
      <c r="N40540" s="309"/>
      <c r="R40540" s="17"/>
      <c r="T40540" s="17"/>
      <c r="V40540" s="17"/>
      <c r="W40540" s="51"/>
    </row>
    <row r="40541">
      <c r="A40541" s="307"/>
      <c r="B40541" s="85"/>
      <c r="C40541" s="85"/>
      <c r="D40541" s="85"/>
      <c r="E40541" s="88"/>
      <c r="G40541" s="17"/>
      <c r="I40541" s="43"/>
      <c r="J40541" s="308"/>
      <c r="K40541" s="51"/>
      <c r="N40541" s="309"/>
      <c r="R40541" s="17"/>
      <c r="T40541" s="17"/>
      <c r="V40541" s="17"/>
      <c r="W40541" s="51"/>
    </row>
    <row r="40542">
      <c r="A40542" s="307"/>
      <c r="B40542" s="85"/>
      <c r="C40542" s="85"/>
      <c r="D40542" s="85"/>
      <c r="E40542" s="88"/>
      <c r="G40542" s="17"/>
      <c r="I40542" s="43"/>
      <c r="J40542" s="308"/>
      <c r="K40542" s="51"/>
      <c r="N40542" s="309"/>
      <c r="R40542" s="17"/>
      <c r="T40542" s="17"/>
      <c r="V40542" s="17"/>
      <c r="W40542" s="51"/>
    </row>
    <row r="40543">
      <c r="A40543" s="307"/>
      <c r="B40543" s="85"/>
      <c r="C40543" s="85"/>
      <c r="D40543" s="85"/>
      <c r="E40543" s="88"/>
      <c r="G40543" s="17"/>
      <c r="I40543" s="43"/>
      <c r="J40543" s="308"/>
      <c r="K40543" s="51"/>
      <c r="N40543" s="309"/>
      <c r="R40543" s="17"/>
      <c r="T40543" s="17"/>
      <c r="V40543" s="17"/>
      <c r="W40543" s="51"/>
    </row>
    <row r="40544">
      <c r="A40544" s="307"/>
      <c r="B40544" s="85"/>
      <c r="C40544" s="85"/>
      <c r="D40544" s="85"/>
      <c r="E40544" s="88"/>
      <c r="G40544" s="17"/>
      <c r="I40544" s="43"/>
      <c r="J40544" s="308"/>
      <c r="K40544" s="51"/>
      <c r="N40544" s="309"/>
      <c r="R40544" s="17"/>
      <c r="T40544" s="17"/>
      <c r="V40544" s="17"/>
      <c r="W40544" s="51"/>
    </row>
    <row r="40545">
      <c r="A40545" s="307"/>
      <c r="B40545" s="85"/>
      <c r="C40545" s="85"/>
      <c r="D40545" s="85"/>
      <c r="E40545" s="88"/>
      <c r="G40545" s="17"/>
      <c r="I40545" s="43"/>
      <c r="J40545" s="308"/>
      <c r="K40545" s="51"/>
      <c r="N40545" s="309"/>
      <c r="R40545" s="17"/>
      <c r="T40545" s="17"/>
      <c r="V40545" s="17"/>
      <c r="W40545" s="51"/>
    </row>
    <row r="40546">
      <c r="A40546" s="307"/>
      <c r="B40546" s="85"/>
      <c r="C40546" s="85"/>
      <c r="D40546" s="85"/>
      <c r="E40546" s="88"/>
      <c r="G40546" s="17"/>
      <c r="I40546" s="43"/>
      <c r="J40546" s="308"/>
      <c r="K40546" s="51"/>
      <c r="N40546" s="309"/>
      <c r="R40546" s="17"/>
      <c r="T40546" s="17"/>
      <c r="V40546" s="17"/>
      <c r="W40546" s="51"/>
    </row>
    <row r="40547">
      <c r="A40547" s="307"/>
      <c r="B40547" s="85"/>
      <c r="C40547" s="85"/>
      <c r="D40547" s="85"/>
      <c r="E40547" s="88"/>
      <c r="G40547" s="17"/>
      <c r="I40547" s="43"/>
      <c r="J40547" s="308"/>
      <c r="K40547" s="51"/>
      <c r="N40547" s="309"/>
      <c r="R40547" s="17"/>
      <c r="T40547" s="17"/>
      <c r="V40547" s="17"/>
      <c r="W40547" s="51"/>
    </row>
    <row r="40548">
      <c r="A40548" s="307"/>
      <c r="B40548" s="85"/>
      <c r="C40548" s="85"/>
      <c r="D40548" s="85"/>
      <c r="E40548" s="88"/>
      <c r="G40548" s="17"/>
      <c r="I40548" s="43"/>
      <c r="J40548" s="308"/>
      <c r="K40548" s="51"/>
      <c r="N40548" s="309"/>
      <c r="R40548" s="17"/>
      <c r="T40548" s="17"/>
      <c r="V40548" s="17"/>
      <c r="W40548" s="51"/>
    </row>
    <row r="40549">
      <c r="A40549" s="307"/>
      <c r="B40549" s="85"/>
      <c r="C40549" s="85"/>
      <c r="D40549" s="85"/>
      <c r="E40549" s="88"/>
      <c r="G40549" s="17"/>
      <c r="I40549" s="43"/>
      <c r="J40549" s="308"/>
      <c r="K40549" s="51"/>
      <c r="N40549" s="309"/>
      <c r="R40549" s="17"/>
      <c r="T40549" s="17"/>
      <c r="V40549" s="17"/>
      <c r="W40549" s="51"/>
    </row>
    <row r="40550">
      <c r="A40550" s="307"/>
      <c r="B40550" s="85"/>
      <c r="C40550" s="85"/>
      <c r="D40550" s="85"/>
      <c r="E40550" s="88"/>
      <c r="G40550" s="17"/>
      <c r="I40550" s="43"/>
      <c r="J40550" s="308"/>
      <c r="K40550" s="51"/>
      <c r="N40550" s="309"/>
      <c r="R40550" s="17"/>
      <c r="T40550" s="17"/>
      <c r="V40550" s="17"/>
      <c r="W40550" s="51"/>
    </row>
    <row r="40551">
      <c r="A40551" s="307"/>
      <c r="B40551" s="85"/>
      <c r="C40551" s="85"/>
      <c r="D40551" s="85"/>
      <c r="E40551" s="88"/>
      <c r="G40551" s="17"/>
      <c r="I40551" s="43"/>
      <c r="J40551" s="308"/>
      <c r="K40551" s="51"/>
      <c r="N40551" s="309"/>
      <c r="R40551" s="17"/>
      <c r="T40551" s="17"/>
      <c r="V40551" s="17"/>
      <c r="W40551" s="51"/>
    </row>
    <row r="40552">
      <c r="A40552" s="307"/>
      <c r="B40552" s="85"/>
      <c r="C40552" s="85"/>
      <c r="D40552" s="85"/>
      <c r="E40552" s="88"/>
      <c r="G40552" s="17"/>
      <c r="I40552" s="43"/>
      <c r="J40552" s="308"/>
      <c r="K40552" s="51"/>
      <c r="N40552" s="309"/>
      <c r="R40552" s="17"/>
      <c r="T40552" s="17"/>
      <c r="V40552" s="17"/>
      <c r="W40552" s="51"/>
    </row>
    <row r="40553">
      <c r="A40553" s="307"/>
      <c r="B40553" s="85"/>
      <c r="C40553" s="85"/>
      <c r="D40553" s="85"/>
      <c r="E40553" s="88"/>
      <c r="G40553" s="17"/>
      <c r="I40553" s="43"/>
      <c r="J40553" s="308"/>
      <c r="K40553" s="51"/>
      <c r="N40553" s="309"/>
      <c r="R40553" s="17"/>
      <c r="T40553" s="17"/>
      <c r="V40553" s="17"/>
      <c r="W40553" s="51"/>
    </row>
    <row r="40554">
      <c r="A40554" s="307"/>
      <c r="B40554" s="85"/>
      <c r="C40554" s="85"/>
      <c r="D40554" s="85"/>
      <c r="E40554" s="88"/>
      <c r="G40554" s="17"/>
      <c r="I40554" s="43"/>
      <c r="J40554" s="308"/>
      <c r="K40554" s="51"/>
      <c r="N40554" s="309"/>
      <c r="R40554" s="17"/>
      <c r="T40554" s="17"/>
      <c r="V40554" s="17"/>
      <c r="W40554" s="51"/>
    </row>
    <row r="40555">
      <c r="A40555" s="307"/>
      <c r="B40555" s="85"/>
      <c r="C40555" s="85"/>
      <c r="D40555" s="85"/>
      <c r="E40555" s="88"/>
      <c r="G40555" s="17"/>
      <c r="I40555" s="43"/>
      <c r="J40555" s="308"/>
      <c r="K40555" s="51"/>
      <c r="N40555" s="309"/>
      <c r="R40555" s="17"/>
      <c r="T40555" s="17"/>
      <c r="V40555" s="17"/>
      <c r="W40555" s="51"/>
    </row>
    <row r="40556">
      <c r="A40556" s="307"/>
      <c r="B40556" s="85"/>
      <c r="C40556" s="85"/>
      <c r="D40556" s="85"/>
      <c r="E40556" s="88"/>
      <c r="G40556" s="17"/>
      <c r="I40556" s="43"/>
      <c r="J40556" s="308"/>
      <c r="K40556" s="51"/>
      <c r="N40556" s="309"/>
      <c r="R40556" s="17"/>
      <c r="T40556" s="17"/>
      <c r="V40556" s="17"/>
      <c r="W40556" s="51"/>
    </row>
    <row r="40557">
      <c r="A40557" s="307"/>
      <c r="B40557" s="85"/>
      <c r="C40557" s="85"/>
      <c r="D40557" s="85"/>
      <c r="E40557" s="88"/>
      <c r="G40557" s="17"/>
      <c r="I40557" s="43"/>
      <c r="J40557" s="308"/>
      <c r="K40557" s="51"/>
      <c r="N40557" s="309"/>
      <c r="R40557" s="17"/>
      <c r="T40557" s="17"/>
      <c r="V40557" s="17"/>
      <c r="W40557" s="51"/>
    </row>
    <row r="40558">
      <c r="A40558" s="307"/>
      <c r="B40558" s="85"/>
      <c r="C40558" s="85"/>
      <c r="D40558" s="85"/>
      <c r="E40558" s="88"/>
      <c r="G40558" s="17"/>
      <c r="I40558" s="43"/>
      <c r="J40558" s="308"/>
      <c r="K40558" s="51"/>
      <c r="N40558" s="309"/>
      <c r="R40558" s="17"/>
      <c r="T40558" s="17"/>
      <c r="V40558" s="17"/>
      <c r="W40558" s="51"/>
    </row>
    <row r="40559">
      <c r="A40559" s="307"/>
      <c r="B40559" s="85"/>
      <c r="C40559" s="85"/>
      <c r="D40559" s="85"/>
      <c r="E40559" s="88"/>
      <c r="G40559" s="17"/>
      <c r="I40559" s="43"/>
      <c r="J40559" s="308"/>
      <c r="K40559" s="51"/>
      <c r="N40559" s="309"/>
      <c r="R40559" s="17"/>
      <c r="T40559" s="17"/>
      <c r="V40559" s="17"/>
      <c r="W40559" s="51"/>
    </row>
    <row r="40560">
      <c r="A40560" s="307"/>
      <c r="B40560" s="85"/>
      <c r="C40560" s="85"/>
      <c r="D40560" s="85"/>
      <c r="E40560" s="88"/>
      <c r="G40560" s="17"/>
      <c r="I40560" s="43"/>
      <c r="J40560" s="308"/>
      <c r="K40560" s="51"/>
      <c r="N40560" s="309"/>
      <c r="R40560" s="17"/>
      <c r="T40560" s="17"/>
      <c r="V40560" s="17"/>
      <c r="W40560" s="51"/>
    </row>
    <row r="40561">
      <c r="A40561" s="307"/>
      <c r="B40561" s="85"/>
      <c r="C40561" s="85"/>
      <c r="D40561" s="85"/>
      <c r="E40561" s="88"/>
      <c r="G40561" s="17"/>
      <c r="I40561" s="43"/>
      <c r="J40561" s="308"/>
      <c r="K40561" s="51"/>
      <c r="N40561" s="309"/>
      <c r="R40561" s="17"/>
      <c r="T40561" s="17"/>
      <c r="V40561" s="17"/>
      <c r="W40561" s="51"/>
    </row>
    <row r="40562">
      <c r="A40562" s="307"/>
      <c r="B40562" s="85"/>
      <c r="C40562" s="85"/>
      <c r="D40562" s="85"/>
      <c r="E40562" s="88"/>
      <c r="G40562" s="17"/>
      <c r="I40562" s="43"/>
      <c r="J40562" s="308"/>
      <c r="K40562" s="51"/>
      <c r="N40562" s="309"/>
      <c r="R40562" s="17"/>
      <c r="T40562" s="17"/>
      <c r="V40562" s="17"/>
      <c r="W40562" s="51"/>
    </row>
    <row r="40563">
      <c r="A40563" s="307"/>
      <c r="B40563" s="85"/>
      <c r="C40563" s="85"/>
      <c r="D40563" s="85"/>
      <c r="E40563" s="88"/>
      <c r="G40563" s="17"/>
      <c r="I40563" s="43"/>
      <c r="J40563" s="308"/>
      <c r="K40563" s="51"/>
      <c r="N40563" s="309"/>
      <c r="R40563" s="17"/>
      <c r="T40563" s="17"/>
      <c r="V40563" s="17"/>
      <c r="W40563" s="51"/>
    </row>
    <row r="40564">
      <c r="A40564" s="307"/>
      <c r="B40564" s="85"/>
      <c r="C40564" s="85"/>
      <c r="D40564" s="85"/>
      <c r="E40564" s="88"/>
      <c r="G40564" s="17"/>
      <c r="I40564" s="43"/>
      <c r="J40564" s="308"/>
      <c r="K40564" s="51"/>
      <c r="N40564" s="309"/>
      <c r="R40564" s="17"/>
      <c r="T40564" s="17"/>
      <c r="V40564" s="17"/>
      <c r="W40564" s="51"/>
    </row>
    <row r="40565">
      <c r="A40565" s="307"/>
      <c r="B40565" s="85"/>
      <c r="C40565" s="85"/>
      <c r="D40565" s="85"/>
      <c r="E40565" s="88"/>
      <c r="G40565" s="17"/>
      <c r="I40565" s="43"/>
      <c r="J40565" s="308"/>
      <c r="K40565" s="51"/>
      <c r="N40565" s="309"/>
      <c r="R40565" s="17"/>
      <c r="T40565" s="17"/>
      <c r="V40565" s="17"/>
      <c r="W40565" s="51"/>
    </row>
    <row r="40566">
      <c r="A40566" s="307"/>
      <c r="B40566" s="85"/>
      <c r="C40566" s="85"/>
      <c r="D40566" s="85"/>
      <c r="E40566" s="88"/>
      <c r="G40566" s="17"/>
      <c r="I40566" s="43"/>
      <c r="J40566" s="308"/>
      <c r="K40566" s="51"/>
      <c r="N40566" s="309"/>
      <c r="R40566" s="17"/>
      <c r="T40566" s="17"/>
      <c r="V40566" s="17"/>
      <c r="W40566" s="51"/>
    </row>
    <row r="40567">
      <c r="A40567" s="307"/>
      <c r="B40567" s="85"/>
      <c r="C40567" s="85"/>
      <c r="D40567" s="85"/>
      <c r="E40567" s="88"/>
      <c r="G40567" s="17"/>
      <c r="I40567" s="43"/>
      <c r="J40567" s="308"/>
      <c r="K40567" s="51"/>
      <c r="N40567" s="309"/>
      <c r="R40567" s="17"/>
      <c r="T40567" s="17"/>
      <c r="V40567" s="17"/>
      <c r="W40567" s="51"/>
    </row>
    <row r="40568">
      <c r="A40568" s="307"/>
      <c r="B40568" s="85"/>
      <c r="C40568" s="85"/>
      <c r="D40568" s="85"/>
      <c r="E40568" s="88"/>
      <c r="G40568" s="17"/>
      <c r="I40568" s="43"/>
      <c r="J40568" s="308"/>
      <c r="K40568" s="51"/>
      <c r="N40568" s="309"/>
      <c r="R40568" s="17"/>
      <c r="T40568" s="17"/>
      <c r="V40568" s="17"/>
      <c r="W40568" s="51"/>
    </row>
    <row r="40569">
      <c r="A40569" s="307"/>
      <c r="B40569" s="85"/>
      <c r="C40569" s="85"/>
      <c r="D40569" s="85"/>
      <c r="E40569" s="88"/>
      <c r="G40569" s="17"/>
      <c r="I40569" s="43"/>
      <c r="J40569" s="308"/>
      <c r="K40569" s="51"/>
      <c r="N40569" s="309"/>
      <c r="R40569" s="17"/>
      <c r="T40569" s="17"/>
      <c r="V40569" s="17"/>
      <c r="W40569" s="51"/>
    </row>
    <row r="40570">
      <c r="A40570" s="307"/>
      <c r="B40570" s="85"/>
      <c r="C40570" s="85"/>
      <c r="D40570" s="85"/>
      <c r="E40570" s="88"/>
      <c r="G40570" s="17"/>
      <c r="I40570" s="43"/>
      <c r="J40570" s="308"/>
      <c r="K40570" s="51"/>
      <c r="N40570" s="309"/>
      <c r="R40570" s="17"/>
      <c r="T40570" s="17"/>
      <c r="V40570" s="17"/>
      <c r="W40570" s="51"/>
    </row>
    <row r="40571">
      <c r="A40571" s="307"/>
      <c r="B40571" s="85"/>
      <c r="C40571" s="85"/>
      <c r="D40571" s="85"/>
      <c r="E40571" s="88"/>
      <c r="G40571" s="17"/>
      <c r="I40571" s="43"/>
      <c r="J40571" s="308"/>
      <c r="K40571" s="51"/>
      <c r="N40571" s="309"/>
      <c r="R40571" s="17"/>
      <c r="T40571" s="17"/>
      <c r="V40571" s="17"/>
      <c r="W40571" s="51"/>
    </row>
    <row r="40572">
      <c r="A40572" s="307"/>
      <c r="B40572" s="85"/>
      <c r="C40572" s="85"/>
      <c r="D40572" s="85"/>
      <c r="E40572" s="88"/>
      <c r="G40572" s="17"/>
      <c r="I40572" s="43"/>
      <c r="J40572" s="308"/>
      <c r="K40572" s="51"/>
      <c r="N40572" s="309"/>
      <c r="R40572" s="17"/>
      <c r="T40572" s="17"/>
      <c r="V40572" s="17"/>
      <c r="W40572" s="51"/>
    </row>
    <row r="40573">
      <c r="A40573" s="307"/>
      <c r="B40573" s="85"/>
      <c r="C40573" s="85"/>
      <c r="D40573" s="85"/>
      <c r="E40573" s="88"/>
      <c r="G40573" s="17"/>
      <c r="I40573" s="43"/>
      <c r="J40573" s="308"/>
      <c r="K40573" s="51"/>
      <c r="N40573" s="309"/>
      <c r="R40573" s="17"/>
      <c r="T40573" s="17"/>
      <c r="V40573" s="17"/>
      <c r="W40573" s="51"/>
    </row>
    <row r="40574">
      <c r="A40574" s="307"/>
      <c r="B40574" s="85"/>
      <c r="C40574" s="85"/>
      <c r="D40574" s="85"/>
      <c r="E40574" s="88"/>
      <c r="G40574" s="17"/>
      <c r="I40574" s="43"/>
      <c r="J40574" s="308"/>
      <c r="K40574" s="51"/>
      <c r="N40574" s="309"/>
      <c r="R40574" s="17"/>
      <c r="T40574" s="17"/>
      <c r="V40574" s="17"/>
      <c r="W40574" s="51"/>
    </row>
    <row r="40575">
      <c r="A40575" s="307"/>
      <c r="B40575" s="85"/>
      <c r="C40575" s="85"/>
      <c r="D40575" s="85"/>
      <c r="E40575" s="88"/>
      <c r="G40575" s="17"/>
      <c r="I40575" s="43"/>
      <c r="J40575" s="308"/>
      <c r="K40575" s="51"/>
      <c r="N40575" s="309"/>
      <c r="R40575" s="17"/>
      <c r="T40575" s="17"/>
      <c r="V40575" s="17"/>
      <c r="W40575" s="51"/>
    </row>
    <row r="40576">
      <c r="A40576" s="307"/>
      <c r="B40576" s="85"/>
      <c r="C40576" s="85"/>
      <c r="D40576" s="85"/>
      <c r="E40576" s="88"/>
      <c r="G40576" s="17"/>
      <c r="I40576" s="43"/>
      <c r="J40576" s="308"/>
      <c r="K40576" s="51"/>
      <c r="N40576" s="309"/>
      <c r="R40576" s="17"/>
      <c r="T40576" s="17"/>
      <c r="V40576" s="17"/>
      <c r="W40576" s="51"/>
    </row>
    <row r="40577">
      <c r="A40577" s="307"/>
      <c r="B40577" s="85"/>
      <c r="C40577" s="85"/>
      <c r="D40577" s="85"/>
      <c r="E40577" s="88"/>
      <c r="G40577" s="17"/>
      <c r="I40577" s="43"/>
      <c r="J40577" s="308"/>
      <c r="K40577" s="51"/>
      <c r="N40577" s="309"/>
      <c r="R40577" s="17"/>
      <c r="T40577" s="17"/>
      <c r="V40577" s="17"/>
      <c r="W40577" s="51"/>
    </row>
    <row r="40578">
      <c r="A40578" s="307"/>
      <c r="B40578" s="85"/>
      <c r="C40578" s="85"/>
      <c r="D40578" s="85"/>
      <c r="E40578" s="88"/>
      <c r="G40578" s="17"/>
      <c r="I40578" s="43"/>
      <c r="J40578" s="308"/>
      <c r="K40578" s="51"/>
      <c r="N40578" s="309"/>
      <c r="R40578" s="17"/>
      <c r="T40578" s="17"/>
      <c r="V40578" s="17"/>
      <c r="W40578" s="51"/>
    </row>
    <row r="40579">
      <c r="A40579" s="307"/>
      <c r="B40579" s="85"/>
      <c r="C40579" s="85"/>
      <c r="D40579" s="85"/>
      <c r="E40579" s="88"/>
      <c r="G40579" s="17"/>
      <c r="I40579" s="43"/>
      <c r="J40579" s="308"/>
      <c r="K40579" s="51"/>
      <c r="N40579" s="309"/>
      <c r="R40579" s="17"/>
      <c r="T40579" s="17"/>
      <c r="V40579" s="17"/>
      <c r="W40579" s="51"/>
    </row>
    <row r="40580">
      <c r="A40580" s="307"/>
      <c r="B40580" s="85"/>
      <c r="C40580" s="85"/>
      <c r="D40580" s="85"/>
      <c r="E40580" s="88"/>
      <c r="G40580" s="17"/>
      <c r="I40580" s="43"/>
      <c r="J40580" s="308"/>
      <c r="K40580" s="51"/>
      <c r="N40580" s="309"/>
      <c r="R40580" s="17"/>
      <c r="T40580" s="17"/>
      <c r="V40580" s="17"/>
      <c r="W40580" s="51"/>
    </row>
    <row r="40581">
      <c r="A40581" s="307"/>
      <c r="B40581" s="85"/>
      <c r="C40581" s="85"/>
      <c r="D40581" s="85"/>
      <c r="E40581" s="88"/>
      <c r="G40581" s="17"/>
      <c r="I40581" s="43"/>
      <c r="J40581" s="308"/>
      <c r="K40581" s="51"/>
      <c r="N40581" s="309"/>
      <c r="R40581" s="17"/>
      <c r="T40581" s="17"/>
      <c r="V40581" s="17"/>
      <c r="W40581" s="51"/>
    </row>
    <row r="40582">
      <c r="A40582" s="307"/>
      <c r="B40582" s="85"/>
      <c r="C40582" s="85"/>
      <c r="D40582" s="85"/>
      <c r="E40582" s="88"/>
      <c r="G40582" s="17"/>
      <c r="I40582" s="43"/>
      <c r="J40582" s="308"/>
      <c r="K40582" s="51"/>
      <c r="N40582" s="309"/>
      <c r="R40582" s="17"/>
      <c r="T40582" s="17"/>
      <c r="V40582" s="17"/>
      <c r="W40582" s="51"/>
    </row>
    <row r="40583">
      <c r="A40583" s="307"/>
      <c r="B40583" s="85"/>
      <c r="C40583" s="85"/>
      <c r="D40583" s="85"/>
      <c r="E40583" s="88"/>
      <c r="G40583" s="17"/>
      <c r="I40583" s="43"/>
      <c r="J40583" s="308"/>
      <c r="K40583" s="51"/>
      <c r="N40583" s="309"/>
      <c r="R40583" s="17"/>
      <c r="T40583" s="17"/>
      <c r="V40583" s="17"/>
      <c r="W40583" s="51"/>
    </row>
    <row r="40584">
      <c r="A40584" s="307"/>
      <c r="B40584" s="85"/>
      <c r="C40584" s="85"/>
      <c r="D40584" s="85"/>
      <c r="E40584" s="88"/>
      <c r="G40584" s="17"/>
      <c r="I40584" s="43"/>
      <c r="J40584" s="308"/>
      <c r="K40584" s="51"/>
      <c r="N40584" s="309"/>
      <c r="R40584" s="17"/>
      <c r="T40584" s="17"/>
      <c r="V40584" s="17"/>
      <c r="W40584" s="51"/>
    </row>
    <row r="40585">
      <c r="A40585" s="307"/>
      <c r="B40585" s="85"/>
      <c r="C40585" s="85"/>
      <c r="D40585" s="85"/>
      <c r="E40585" s="88"/>
      <c r="G40585" s="17"/>
      <c r="I40585" s="43"/>
      <c r="J40585" s="308"/>
      <c r="K40585" s="51"/>
      <c r="N40585" s="309"/>
      <c r="R40585" s="17"/>
      <c r="T40585" s="17"/>
      <c r="V40585" s="17"/>
      <c r="W40585" s="51"/>
    </row>
    <row r="40586">
      <c r="A40586" s="307"/>
      <c r="B40586" s="85"/>
      <c r="C40586" s="85"/>
      <c r="D40586" s="85"/>
      <c r="E40586" s="88"/>
      <c r="G40586" s="17"/>
      <c r="I40586" s="43"/>
      <c r="J40586" s="308"/>
      <c r="K40586" s="51"/>
      <c r="N40586" s="309"/>
      <c r="R40586" s="17"/>
      <c r="T40586" s="17"/>
      <c r="V40586" s="17"/>
      <c r="W40586" s="51"/>
    </row>
    <row r="40587">
      <c r="A40587" s="307"/>
      <c r="B40587" s="85"/>
      <c r="C40587" s="85"/>
      <c r="D40587" s="85"/>
      <c r="E40587" s="88"/>
      <c r="G40587" s="17"/>
      <c r="I40587" s="43"/>
      <c r="J40587" s="308"/>
      <c r="K40587" s="51"/>
      <c r="N40587" s="309"/>
      <c r="R40587" s="17"/>
      <c r="T40587" s="17"/>
      <c r="V40587" s="17"/>
      <c r="W40587" s="51"/>
    </row>
    <row r="40588">
      <c r="A40588" s="307"/>
      <c r="B40588" s="85"/>
      <c r="C40588" s="85"/>
      <c r="D40588" s="85"/>
      <c r="E40588" s="88"/>
      <c r="G40588" s="17"/>
      <c r="I40588" s="43"/>
      <c r="J40588" s="308"/>
      <c r="K40588" s="51"/>
      <c r="N40588" s="309"/>
      <c r="R40588" s="17"/>
      <c r="T40588" s="17"/>
      <c r="V40588" s="17"/>
      <c r="W40588" s="51"/>
    </row>
    <row r="40589">
      <c r="A40589" s="307"/>
      <c r="B40589" s="85"/>
      <c r="C40589" s="85"/>
      <c r="D40589" s="85"/>
      <c r="E40589" s="88"/>
      <c r="G40589" s="17"/>
      <c r="I40589" s="43"/>
      <c r="J40589" s="308"/>
      <c r="K40589" s="51"/>
      <c r="N40589" s="309"/>
      <c r="R40589" s="17"/>
      <c r="T40589" s="17"/>
      <c r="V40589" s="17"/>
      <c r="W40589" s="51"/>
    </row>
    <row r="40590">
      <c r="A40590" s="307"/>
      <c r="B40590" s="85"/>
      <c r="C40590" s="85"/>
      <c r="D40590" s="85"/>
      <c r="E40590" s="88"/>
      <c r="G40590" s="17"/>
      <c r="I40590" s="43"/>
      <c r="J40590" s="308"/>
      <c r="K40590" s="51"/>
      <c r="N40590" s="309"/>
      <c r="R40590" s="17"/>
      <c r="T40590" s="17"/>
      <c r="V40590" s="17"/>
      <c r="W40590" s="51"/>
    </row>
    <row r="40591">
      <c r="A40591" s="307"/>
      <c r="B40591" s="85"/>
      <c r="C40591" s="85"/>
      <c r="D40591" s="85"/>
      <c r="E40591" s="88"/>
      <c r="G40591" s="17"/>
      <c r="I40591" s="43"/>
      <c r="J40591" s="308"/>
      <c r="K40591" s="51"/>
      <c r="N40591" s="309"/>
      <c r="R40591" s="17"/>
      <c r="T40591" s="17"/>
      <c r="V40591" s="17"/>
      <c r="W40591" s="51"/>
    </row>
    <row r="40592">
      <c r="A40592" s="307"/>
      <c r="B40592" s="85"/>
      <c r="C40592" s="85"/>
      <c r="D40592" s="85"/>
      <c r="E40592" s="88"/>
      <c r="G40592" s="17"/>
      <c r="I40592" s="43"/>
      <c r="J40592" s="308"/>
      <c r="K40592" s="51"/>
      <c r="N40592" s="309"/>
      <c r="R40592" s="17"/>
      <c r="T40592" s="17"/>
      <c r="V40592" s="17"/>
      <c r="W40592" s="51"/>
    </row>
    <row r="40593">
      <c r="A40593" s="307"/>
      <c r="B40593" s="85"/>
      <c r="C40593" s="85"/>
      <c r="D40593" s="85"/>
      <c r="E40593" s="88"/>
      <c r="G40593" s="17"/>
      <c r="I40593" s="43"/>
      <c r="J40593" s="308"/>
      <c r="K40593" s="51"/>
      <c r="N40593" s="309"/>
      <c r="R40593" s="17"/>
      <c r="T40593" s="17"/>
      <c r="V40593" s="17"/>
      <c r="W40593" s="51"/>
    </row>
    <row r="40594">
      <c r="A40594" s="307"/>
      <c r="B40594" s="85"/>
      <c r="C40594" s="85"/>
      <c r="D40594" s="85"/>
      <c r="E40594" s="88"/>
      <c r="G40594" s="17"/>
      <c r="I40594" s="43"/>
      <c r="J40594" s="308"/>
      <c r="K40594" s="51"/>
      <c r="N40594" s="309"/>
      <c r="R40594" s="17"/>
      <c r="T40594" s="17"/>
      <c r="V40594" s="17"/>
      <c r="W40594" s="51"/>
    </row>
    <row r="40595">
      <c r="A40595" s="307"/>
      <c r="B40595" s="85"/>
      <c r="C40595" s="85"/>
      <c r="D40595" s="85"/>
      <c r="E40595" s="88"/>
      <c r="G40595" s="17"/>
      <c r="I40595" s="43"/>
      <c r="J40595" s="308"/>
      <c r="K40595" s="51"/>
      <c r="N40595" s="309"/>
      <c r="R40595" s="17"/>
      <c r="T40595" s="17"/>
      <c r="V40595" s="17"/>
      <c r="W40595" s="51"/>
    </row>
    <row r="40596">
      <c r="A40596" s="307"/>
      <c r="B40596" s="85"/>
      <c r="C40596" s="85"/>
      <c r="D40596" s="85"/>
      <c r="E40596" s="88"/>
      <c r="G40596" s="17"/>
      <c r="I40596" s="43"/>
      <c r="J40596" s="308"/>
      <c r="K40596" s="51"/>
      <c r="N40596" s="309"/>
      <c r="R40596" s="17"/>
      <c r="T40596" s="17"/>
      <c r="V40596" s="17"/>
      <c r="W40596" s="51"/>
    </row>
    <row r="40597">
      <c r="A40597" s="307"/>
      <c r="B40597" s="85"/>
      <c r="C40597" s="85"/>
      <c r="D40597" s="85"/>
      <c r="E40597" s="88"/>
      <c r="G40597" s="17"/>
      <c r="I40597" s="43"/>
      <c r="J40597" s="308"/>
      <c r="K40597" s="51"/>
      <c r="N40597" s="309"/>
      <c r="R40597" s="17"/>
      <c r="T40597" s="17"/>
      <c r="V40597" s="17"/>
      <c r="W40597" s="51"/>
    </row>
    <row r="40598">
      <c r="A40598" s="307"/>
      <c r="B40598" s="85"/>
      <c r="C40598" s="85"/>
      <c r="D40598" s="85"/>
      <c r="E40598" s="88"/>
      <c r="G40598" s="17"/>
      <c r="I40598" s="43"/>
      <c r="J40598" s="308"/>
      <c r="K40598" s="51"/>
      <c r="N40598" s="309"/>
      <c r="R40598" s="17"/>
      <c r="T40598" s="17"/>
      <c r="V40598" s="17"/>
      <c r="W40598" s="51"/>
    </row>
    <row r="40599">
      <c r="A40599" s="307"/>
      <c r="B40599" s="85"/>
      <c r="C40599" s="85"/>
      <c r="D40599" s="85"/>
      <c r="E40599" s="88"/>
      <c r="G40599" s="17"/>
      <c r="I40599" s="43"/>
      <c r="J40599" s="308"/>
      <c r="K40599" s="51"/>
      <c r="N40599" s="309"/>
      <c r="R40599" s="17"/>
      <c r="T40599" s="17"/>
      <c r="V40599" s="17"/>
      <c r="W40599" s="51"/>
    </row>
    <row r="40600">
      <c r="A40600" s="307"/>
      <c r="B40600" s="85"/>
      <c r="C40600" s="85"/>
      <c r="D40600" s="85"/>
      <c r="E40600" s="88"/>
      <c r="G40600" s="17"/>
      <c r="I40600" s="43"/>
      <c r="J40600" s="308"/>
      <c r="K40600" s="51"/>
      <c r="N40600" s="309"/>
      <c r="R40600" s="17"/>
      <c r="T40600" s="17"/>
      <c r="V40600" s="17"/>
      <c r="W40600" s="51"/>
    </row>
    <row r="40601">
      <c r="A40601" s="307"/>
      <c r="B40601" s="85"/>
      <c r="C40601" s="85"/>
      <c r="D40601" s="85"/>
      <c r="E40601" s="88"/>
      <c r="G40601" s="17"/>
      <c r="I40601" s="43"/>
      <c r="J40601" s="308"/>
      <c r="K40601" s="51"/>
      <c r="N40601" s="309"/>
      <c r="R40601" s="17"/>
      <c r="T40601" s="17"/>
      <c r="V40601" s="17"/>
      <c r="W40601" s="51"/>
    </row>
    <row r="40602">
      <c r="A40602" s="307"/>
      <c r="B40602" s="85"/>
      <c r="C40602" s="85"/>
      <c r="D40602" s="85"/>
      <c r="E40602" s="88"/>
      <c r="G40602" s="17"/>
      <c r="I40602" s="43"/>
      <c r="J40602" s="308"/>
      <c r="K40602" s="51"/>
      <c r="N40602" s="309"/>
      <c r="R40602" s="17"/>
      <c r="T40602" s="17"/>
      <c r="V40602" s="17"/>
      <c r="W40602" s="51"/>
    </row>
    <row r="40603">
      <c r="A40603" s="307"/>
      <c r="B40603" s="85"/>
      <c r="C40603" s="85"/>
      <c r="D40603" s="85"/>
      <c r="E40603" s="88"/>
      <c r="G40603" s="17"/>
      <c r="I40603" s="43"/>
      <c r="J40603" s="308"/>
      <c r="K40603" s="51"/>
      <c r="N40603" s="309"/>
      <c r="R40603" s="17"/>
      <c r="T40603" s="17"/>
      <c r="V40603" s="17"/>
      <c r="W40603" s="51"/>
    </row>
    <row r="40604">
      <c r="A40604" s="307"/>
      <c r="B40604" s="85"/>
      <c r="C40604" s="85"/>
      <c r="D40604" s="85"/>
      <c r="E40604" s="88"/>
      <c r="G40604" s="17"/>
      <c r="I40604" s="43"/>
      <c r="J40604" s="308"/>
      <c r="K40604" s="51"/>
      <c r="N40604" s="309"/>
      <c r="R40604" s="17"/>
      <c r="T40604" s="17"/>
      <c r="V40604" s="17"/>
      <c r="W40604" s="51"/>
    </row>
    <row r="40605">
      <c r="A40605" s="307"/>
      <c r="B40605" s="85"/>
      <c r="C40605" s="85"/>
      <c r="D40605" s="85"/>
      <c r="E40605" s="88"/>
      <c r="G40605" s="17"/>
      <c r="I40605" s="43"/>
      <c r="J40605" s="308"/>
      <c r="K40605" s="51"/>
      <c r="N40605" s="309"/>
      <c r="R40605" s="17"/>
      <c r="T40605" s="17"/>
      <c r="V40605" s="17"/>
      <c r="W40605" s="51"/>
    </row>
    <row r="40606">
      <c r="A40606" s="307"/>
      <c r="B40606" s="85"/>
      <c r="C40606" s="85"/>
      <c r="D40606" s="85"/>
      <c r="E40606" s="88"/>
      <c r="G40606" s="17"/>
      <c r="I40606" s="43"/>
      <c r="J40606" s="308"/>
      <c r="K40606" s="51"/>
      <c r="N40606" s="309"/>
      <c r="R40606" s="17"/>
      <c r="T40606" s="17"/>
      <c r="V40606" s="17"/>
      <c r="W40606" s="51"/>
    </row>
    <row r="40607">
      <c r="A40607" s="307"/>
      <c r="B40607" s="85"/>
      <c r="C40607" s="85"/>
      <c r="D40607" s="85"/>
      <c r="E40607" s="88"/>
      <c r="G40607" s="17"/>
      <c r="I40607" s="43"/>
      <c r="J40607" s="308"/>
      <c r="K40607" s="51"/>
      <c r="N40607" s="309"/>
      <c r="R40607" s="17"/>
      <c r="T40607" s="17"/>
      <c r="V40607" s="17"/>
      <c r="W40607" s="51"/>
    </row>
    <row r="40608">
      <c r="A40608" s="307"/>
      <c r="B40608" s="85"/>
      <c r="C40608" s="85"/>
      <c r="D40608" s="85"/>
      <c r="E40608" s="88"/>
      <c r="G40608" s="17"/>
      <c r="I40608" s="43"/>
      <c r="J40608" s="308"/>
      <c r="K40608" s="51"/>
      <c r="N40608" s="309"/>
      <c r="R40608" s="17"/>
      <c r="T40608" s="17"/>
      <c r="V40608" s="17"/>
      <c r="W40608" s="51"/>
    </row>
    <row r="40609">
      <c r="A40609" s="307"/>
      <c r="B40609" s="85"/>
      <c r="C40609" s="85"/>
      <c r="D40609" s="85"/>
      <c r="E40609" s="88"/>
      <c r="G40609" s="17"/>
      <c r="I40609" s="43"/>
      <c r="J40609" s="308"/>
      <c r="K40609" s="51"/>
      <c r="N40609" s="309"/>
      <c r="R40609" s="17"/>
      <c r="T40609" s="17"/>
      <c r="V40609" s="17"/>
      <c r="W40609" s="51"/>
    </row>
    <row r="40610">
      <c r="A40610" s="307"/>
      <c r="B40610" s="85"/>
      <c r="C40610" s="85"/>
      <c r="D40610" s="85"/>
      <c r="E40610" s="88"/>
      <c r="G40610" s="17"/>
      <c r="I40610" s="43"/>
      <c r="J40610" s="308"/>
      <c r="K40610" s="51"/>
      <c r="N40610" s="309"/>
      <c r="R40610" s="17"/>
      <c r="T40610" s="17"/>
      <c r="V40610" s="17"/>
      <c r="W40610" s="51"/>
    </row>
    <row r="40611">
      <c r="A40611" s="307"/>
      <c r="B40611" s="85"/>
      <c r="C40611" s="85"/>
      <c r="D40611" s="85"/>
      <c r="E40611" s="88"/>
      <c r="G40611" s="17"/>
      <c r="I40611" s="43"/>
      <c r="J40611" s="308"/>
      <c r="K40611" s="51"/>
      <c r="N40611" s="309"/>
      <c r="R40611" s="17"/>
      <c r="T40611" s="17"/>
      <c r="V40611" s="17"/>
      <c r="W40611" s="51"/>
    </row>
    <row r="40612">
      <c r="A40612" s="307"/>
      <c r="B40612" s="85"/>
      <c r="C40612" s="85"/>
      <c r="D40612" s="85"/>
      <c r="E40612" s="88"/>
      <c r="G40612" s="17"/>
      <c r="I40612" s="43"/>
      <c r="J40612" s="308"/>
      <c r="K40612" s="51"/>
      <c r="N40612" s="309"/>
      <c r="R40612" s="17"/>
      <c r="T40612" s="17"/>
      <c r="V40612" s="17"/>
      <c r="W40612" s="51"/>
    </row>
    <row r="40613">
      <c r="A40613" s="307"/>
      <c r="B40613" s="85"/>
      <c r="C40613" s="85"/>
      <c r="D40613" s="85"/>
      <c r="E40613" s="88"/>
      <c r="G40613" s="17"/>
      <c r="I40613" s="43"/>
      <c r="J40613" s="308"/>
      <c r="K40613" s="51"/>
      <c r="N40613" s="309"/>
      <c r="R40613" s="17"/>
      <c r="T40613" s="17"/>
      <c r="V40613" s="17"/>
      <c r="W40613" s="51"/>
    </row>
    <row r="40614">
      <c r="A40614" s="307"/>
      <c r="B40614" s="85"/>
      <c r="C40614" s="85"/>
      <c r="D40614" s="85"/>
      <c r="E40614" s="88"/>
      <c r="G40614" s="17"/>
      <c r="I40614" s="43"/>
      <c r="J40614" s="308"/>
      <c r="K40614" s="51"/>
      <c r="N40614" s="309"/>
      <c r="R40614" s="17"/>
      <c r="T40614" s="17"/>
      <c r="V40614" s="17"/>
      <c r="W40614" s="51"/>
    </row>
    <row r="40615">
      <c r="A40615" s="307"/>
      <c r="B40615" s="85"/>
      <c r="C40615" s="85"/>
      <c r="D40615" s="85"/>
      <c r="E40615" s="88"/>
      <c r="G40615" s="17"/>
      <c r="I40615" s="43"/>
      <c r="J40615" s="308"/>
      <c r="K40615" s="51"/>
      <c r="N40615" s="309"/>
      <c r="R40615" s="17"/>
      <c r="T40615" s="17"/>
      <c r="V40615" s="17"/>
      <c r="W40615" s="51"/>
    </row>
    <row r="40616">
      <c r="A40616" s="307"/>
      <c r="B40616" s="85"/>
      <c r="C40616" s="85"/>
      <c r="D40616" s="85"/>
      <c r="E40616" s="88"/>
      <c r="G40616" s="17"/>
      <c r="I40616" s="43"/>
      <c r="J40616" s="308"/>
      <c r="K40616" s="51"/>
      <c r="N40616" s="309"/>
      <c r="R40616" s="17"/>
      <c r="T40616" s="17"/>
      <c r="V40616" s="17"/>
      <c r="W40616" s="51"/>
    </row>
    <row r="40617">
      <c r="A40617" s="307"/>
      <c r="B40617" s="85"/>
      <c r="C40617" s="85"/>
      <c r="D40617" s="85"/>
      <c r="E40617" s="88"/>
      <c r="G40617" s="17"/>
      <c r="I40617" s="43"/>
      <c r="J40617" s="308"/>
      <c r="K40617" s="51"/>
      <c r="N40617" s="309"/>
      <c r="R40617" s="17"/>
      <c r="T40617" s="17"/>
      <c r="V40617" s="17"/>
      <c r="W40617" s="51"/>
    </row>
    <row r="40618">
      <c r="A40618" s="307"/>
      <c r="B40618" s="85"/>
      <c r="C40618" s="85"/>
      <c r="D40618" s="85"/>
      <c r="E40618" s="88"/>
      <c r="G40618" s="17"/>
      <c r="I40618" s="43"/>
      <c r="J40618" s="308"/>
      <c r="K40618" s="51"/>
      <c r="N40618" s="309"/>
      <c r="R40618" s="17"/>
      <c r="T40618" s="17"/>
      <c r="V40618" s="17"/>
      <c r="W40618" s="51"/>
    </row>
    <row r="40619">
      <c r="A40619" s="307"/>
      <c r="B40619" s="85"/>
      <c r="C40619" s="85"/>
      <c r="D40619" s="85"/>
      <c r="E40619" s="88"/>
      <c r="G40619" s="17"/>
      <c r="I40619" s="43"/>
      <c r="J40619" s="308"/>
      <c r="K40619" s="51"/>
      <c r="N40619" s="309"/>
      <c r="R40619" s="17"/>
      <c r="T40619" s="17"/>
      <c r="V40619" s="17"/>
      <c r="W40619" s="51"/>
    </row>
    <row r="40620">
      <c r="A40620" s="307"/>
      <c r="B40620" s="85"/>
      <c r="C40620" s="85"/>
      <c r="D40620" s="85"/>
      <c r="E40620" s="88"/>
      <c r="G40620" s="17"/>
      <c r="I40620" s="43"/>
      <c r="J40620" s="308"/>
      <c r="K40620" s="51"/>
      <c r="N40620" s="309"/>
      <c r="R40620" s="17"/>
      <c r="T40620" s="17"/>
      <c r="V40620" s="17"/>
      <c r="W40620" s="51"/>
    </row>
    <row r="40621">
      <c r="A40621" s="307"/>
      <c r="B40621" s="85"/>
      <c r="C40621" s="85"/>
      <c r="D40621" s="85"/>
      <c r="E40621" s="88"/>
      <c r="G40621" s="17"/>
      <c r="I40621" s="43"/>
      <c r="J40621" s="308"/>
      <c r="K40621" s="51"/>
      <c r="N40621" s="309"/>
      <c r="R40621" s="17"/>
      <c r="T40621" s="17"/>
      <c r="V40621" s="17"/>
      <c r="W40621" s="51"/>
    </row>
    <row r="40622">
      <c r="A40622" s="307"/>
      <c r="B40622" s="85"/>
      <c r="C40622" s="85"/>
      <c r="D40622" s="85"/>
      <c r="E40622" s="88"/>
      <c r="G40622" s="17"/>
      <c r="I40622" s="43"/>
      <c r="J40622" s="308"/>
      <c r="K40622" s="51"/>
      <c r="N40622" s="309"/>
      <c r="R40622" s="17"/>
      <c r="T40622" s="17"/>
      <c r="V40622" s="17"/>
      <c r="W40622" s="51"/>
    </row>
    <row r="40623">
      <c r="A40623" s="307"/>
      <c r="B40623" s="85"/>
      <c r="C40623" s="85"/>
      <c r="D40623" s="85"/>
      <c r="E40623" s="88"/>
      <c r="G40623" s="17"/>
      <c r="I40623" s="43"/>
      <c r="J40623" s="308"/>
      <c r="K40623" s="51"/>
      <c r="N40623" s="309"/>
      <c r="R40623" s="17"/>
      <c r="T40623" s="17"/>
      <c r="V40623" s="17"/>
      <c r="W40623" s="51"/>
    </row>
    <row r="40624">
      <c r="A40624" s="307"/>
      <c r="B40624" s="85"/>
      <c r="C40624" s="85"/>
      <c r="D40624" s="85"/>
      <c r="E40624" s="88"/>
      <c r="G40624" s="17"/>
      <c r="I40624" s="43"/>
      <c r="J40624" s="308"/>
      <c r="K40624" s="51"/>
      <c r="N40624" s="309"/>
      <c r="R40624" s="17"/>
      <c r="T40624" s="17"/>
      <c r="V40624" s="17"/>
      <c r="W40624" s="51"/>
    </row>
    <row r="40625">
      <c r="A40625" s="307"/>
      <c r="B40625" s="85"/>
      <c r="C40625" s="85"/>
      <c r="D40625" s="85"/>
      <c r="E40625" s="88"/>
      <c r="G40625" s="17"/>
      <c r="I40625" s="43"/>
      <c r="J40625" s="308"/>
      <c r="K40625" s="51"/>
      <c r="N40625" s="309"/>
      <c r="R40625" s="17"/>
      <c r="T40625" s="17"/>
      <c r="V40625" s="17"/>
      <c r="W40625" s="51"/>
    </row>
    <row r="40626">
      <c r="A40626" s="307"/>
      <c r="B40626" s="85"/>
      <c r="C40626" s="85"/>
      <c r="D40626" s="85"/>
      <c r="E40626" s="88"/>
      <c r="G40626" s="17"/>
      <c r="I40626" s="43"/>
      <c r="J40626" s="308"/>
      <c r="K40626" s="51"/>
      <c r="N40626" s="309"/>
      <c r="R40626" s="17"/>
      <c r="T40626" s="17"/>
      <c r="V40626" s="17"/>
      <c r="W40626" s="51"/>
    </row>
    <row r="40627">
      <c r="A40627" s="307"/>
      <c r="B40627" s="85"/>
      <c r="C40627" s="85"/>
      <c r="D40627" s="85"/>
      <c r="E40627" s="88"/>
      <c r="G40627" s="17"/>
      <c r="I40627" s="43"/>
      <c r="J40627" s="308"/>
      <c r="K40627" s="51"/>
      <c r="N40627" s="309"/>
      <c r="R40627" s="17"/>
      <c r="T40627" s="17"/>
      <c r="V40627" s="17"/>
      <c r="W40627" s="51"/>
    </row>
    <row r="40628">
      <c r="A40628" s="307"/>
      <c r="B40628" s="85"/>
      <c r="C40628" s="85"/>
      <c r="D40628" s="85"/>
      <c r="E40628" s="88"/>
      <c r="G40628" s="17"/>
      <c r="I40628" s="43"/>
      <c r="J40628" s="308"/>
      <c r="K40628" s="51"/>
      <c r="N40628" s="309"/>
      <c r="R40628" s="17"/>
      <c r="T40628" s="17"/>
      <c r="V40628" s="17"/>
      <c r="W40628" s="51"/>
    </row>
    <row r="40629">
      <c r="A40629" s="307"/>
      <c r="B40629" s="85"/>
      <c r="C40629" s="85"/>
      <c r="D40629" s="85"/>
      <c r="E40629" s="88"/>
      <c r="G40629" s="17"/>
      <c r="I40629" s="43"/>
      <c r="J40629" s="308"/>
      <c r="K40629" s="51"/>
      <c r="N40629" s="309"/>
      <c r="R40629" s="17"/>
      <c r="T40629" s="17"/>
      <c r="V40629" s="17"/>
      <c r="W40629" s="51"/>
    </row>
    <row r="40630">
      <c r="A40630" s="307"/>
      <c r="B40630" s="85"/>
      <c r="C40630" s="85"/>
      <c r="D40630" s="85"/>
      <c r="E40630" s="88"/>
      <c r="G40630" s="17"/>
      <c r="I40630" s="43"/>
      <c r="J40630" s="308"/>
      <c r="K40630" s="51"/>
      <c r="N40630" s="309"/>
      <c r="R40630" s="17"/>
      <c r="T40630" s="17"/>
      <c r="V40630" s="17"/>
      <c r="W40630" s="51"/>
    </row>
    <row r="40631">
      <c r="A40631" s="307"/>
      <c r="B40631" s="85"/>
      <c r="C40631" s="85"/>
      <c r="D40631" s="85"/>
      <c r="E40631" s="88"/>
      <c r="G40631" s="17"/>
      <c r="I40631" s="43"/>
      <c r="J40631" s="308"/>
      <c r="K40631" s="51"/>
      <c r="N40631" s="309"/>
      <c r="R40631" s="17"/>
      <c r="T40631" s="17"/>
      <c r="V40631" s="17"/>
      <c r="W40631" s="51"/>
    </row>
    <row r="40632">
      <c r="A40632" s="307"/>
      <c r="B40632" s="85"/>
      <c r="C40632" s="85"/>
      <c r="D40632" s="85"/>
      <c r="E40632" s="88"/>
      <c r="G40632" s="17"/>
      <c r="I40632" s="43"/>
      <c r="J40632" s="308"/>
      <c r="K40632" s="51"/>
      <c r="N40632" s="309"/>
      <c r="R40632" s="17"/>
      <c r="T40632" s="17"/>
      <c r="V40632" s="17"/>
      <c r="W40632" s="51"/>
    </row>
    <row r="40633">
      <c r="A40633" s="307"/>
      <c r="B40633" s="85"/>
      <c r="C40633" s="85"/>
      <c r="D40633" s="85"/>
      <c r="E40633" s="88"/>
      <c r="G40633" s="17"/>
      <c r="I40633" s="43"/>
      <c r="J40633" s="308"/>
      <c r="K40633" s="51"/>
      <c r="N40633" s="309"/>
      <c r="R40633" s="17"/>
      <c r="T40633" s="17"/>
      <c r="V40633" s="17"/>
      <c r="W40633" s="51"/>
    </row>
    <row r="40634">
      <c r="A40634" s="307"/>
      <c r="B40634" s="85"/>
      <c r="C40634" s="85"/>
      <c r="D40634" s="85"/>
      <c r="E40634" s="88"/>
      <c r="G40634" s="17"/>
      <c r="I40634" s="43"/>
      <c r="J40634" s="308"/>
      <c r="K40634" s="51"/>
      <c r="N40634" s="309"/>
      <c r="R40634" s="17"/>
      <c r="T40634" s="17"/>
      <c r="V40634" s="17"/>
      <c r="W40634" s="51"/>
    </row>
    <row r="40635">
      <c r="A40635" s="307"/>
      <c r="B40635" s="85"/>
      <c r="C40635" s="85"/>
      <c r="D40635" s="85"/>
      <c r="E40635" s="88"/>
      <c r="G40635" s="17"/>
      <c r="I40635" s="43"/>
      <c r="J40635" s="308"/>
      <c r="K40635" s="51"/>
      <c r="N40635" s="309"/>
      <c r="R40635" s="17"/>
      <c r="T40635" s="17"/>
      <c r="V40635" s="17"/>
      <c r="W40635" s="51"/>
    </row>
    <row r="40636">
      <c r="A40636" s="307"/>
      <c r="B40636" s="85"/>
      <c r="C40636" s="85"/>
      <c r="D40636" s="85"/>
      <c r="E40636" s="88"/>
      <c r="G40636" s="17"/>
      <c r="I40636" s="43"/>
      <c r="J40636" s="308"/>
      <c r="K40636" s="51"/>
      <c r="N40636" s="309"/>
      <c r="R40636" s="17"/>
      <c r="T40636" s="17"/>
      <c r="V40636" s="17"/>
      <c r="W40636" s="51"/>
    </row>
    <row r="40637">
      <c r="A40637" s="307"/>
      <c r="B40637" s="85"/>
      <c r="C40637" s="85"/>
      <c r="D40637" s="85"/>
      <c r="E40637" s="88"/>
      <c r="G40637" s="17"/>
      <c r="I40637" s="43"/>
      <c r="J40637" s="308"/>
      <c r="K40637" s="51"/>
      <c r="N40637" s="309"/>
      <c r="R40637" s="17"/>
      <c r="T40637" s="17"/>
      <c r="V40637" s="17"/>
      <c r="W40637" s="51"/>
    </row>
    <row r="40638">
      <c r="A40638" s="307"/>
      <c r="B40638" s="85"/>
      <c r="C40638" s="85"/>
      <c r="D40638" s="85"/>
      <c r="E40638" s="88"/>
      <c r="G40638" s="17"/>
      <c r="I40638" s="43"/>
      <c r="J40638" s="308"/>
      <c r="K40638" s="51"/>
      <c r="N40638" s="309"/>
      <c r="R40638" s="17"/>
      <c r="T40638" s="17"/>
      <c r="V40638" s="17"/>
      <c r="W40638" s="51"/>
    </row>
    <row r="40639">
      <c r="A40639" s="307"/>
      <c r="B40639" s="85"/>
      <c r="C40639" s="85"/>
      <c r="D40639" s="85"/>
      <c r="E40639" s="88"/>
      <c r="G40639" s="17"/>
      <c r="I40639" s="43"/>
      <c r="J40639" s="308"/>
      <c r="K40639" s="51"/>
      <c r="N40639" s="309"/>
      <c r="R40639" s="17"/>
      <c r="T40639" s="17"/>
      <c r="V40639" s="17"/>
      <c r="W40639" s="51"/>
    </row>
    <row r="40640">
      <c r="A40640" s="307"/>
      <c r="B40640" s="85"/>
      <c r="C40640" s="85"/>
      <c r="D40640" s="85"/>
      <c r="E40640" s="88"/>
      <c r="G40640" s="17"/>
      <c r="I40640" s="43"/>
      <c r="J40640" s="308"/>
      <c r="K40640" s="51"/>
      <c r="N40640" s="309"/>
      <c r="R40640" s="17"/>
      <c r="T40640" s="17"/>
      <c r="V40640" s="17"/>
      <c r="W40640" s="51"/>
    </row>
    <row r="40641">
      <c r="A40641" s="307"/>
      <c r="B40641" s="85"/>
      <c r="C40641" s="85"/>
      <c r="D40641" s="85"/>
      <c r="E40641" s="88"/>
      <c r="G40641" s="17"/>
      <c r="I40641" s="43"/>
      <c r="J40641" s="308"/>
      <c r="K40641" s="51"/>
      <c r="N40641" s="309"/>
      <c r="R40641" s="17"/>
      <c r="T40641" s="17"/>
      <c r="V40641" s="17"/>
      <c r="W40641" s="51"/>
    </row>
    <row r="40642">
      <c r="A40642" s="307"/>
      <c r="B40642" s="85"/>
      <c r="C40642" s="85"/>
      <c r="D40642" s="85"/>
      <c r="E40642" s="88"/>
      <c r="G40642" s="17"/>
      <c r="I40642" s="43"/>
      <c r="J40642" s="308"/>
      <c r="K40642" s="51"/>
      <c r="N40642" s="309"/>
      <c r="R40642" s="17"/>
      <c r="T40642" s="17"/>
      <c r="V40642" s="17"/>
      <c r="W40642" s="51"/>
    </row>
    <row r="40643">
      <c r="A40643" s="307"/>
      <c r="B40643" s="85"/>
      <c r="C40643" s="85"/>
      <c r="D40643" s="85"/>
      <c r="E40643" s="88"/>
      <c r="G40643" s="17"/>
      <c r="I40643" s="43"/>
      <c r="J40643" s="308"/>
      <c r="K40643" s="51"/>
      <c r="N40643" s="309"/>
      <c r="R40643" s="17"/>
      <c r="T40643" s="17"/>
      <c r="V40643" s="17"/>
      <c r="W40643" s="51"/>
    </row>
    <row r="40644">
      <c r="A40644" s="307"/>
      <c r="B40644" s="85"/>
      <c r="C40644" s="85"/>
      <c r="D40644" s="85"/>
      <c r="E40644" s="88"/>
      <c r="G40644" s="17"/>
      <c r="I40644" s="43"/>
      <c r="J40644" s="308"/>
      <c r="K40644" s="51"/>
      <c r="N40644" s="309"/>
      <c r="R40644" s="17"/>
      <c r="T40644" s="17"/>
      <c r="V40644" s="17"/>
      <c r="W40644" s="51"/>
    </row>
    <row r="40645">
      <c r="A40645" s="307"/>
      <c r="B40645" s="85"/>
      <c r="C40645" s="85"/>
      <c r="D40645" s="85"/>
      <c r="E40645" s="88"/>
      <c r="G40645" s="17"/>
      <c r="I40645" s="43"/>
      <c r="J40645" s="308"/>
      <c r="K40645" s="51"/>
      <c r="N40645" s="309"/>
      <c r="R40645" s="17"/>
      <c r="T40645" s="17"/>
      <c r="V40645" s="17"/>
      <c r="W40645" s="51"/>
    </row>
    <row r="40646">
      <c r="A40646" s="307"/>
      <c r="B40646" s="85"/>
      <c r="C40646" s="85"/>
      <c r="D40646" s="85"/>
      <c r="E40646" s="88"/>
      <c r="G40646" s="17"/>
      <c r="I40646" s="43"/>
      <c r="J40646" s="308"/>
      <c r="K40646" s="51"/>
      <c r="N40646" s="309"/>
      <c r="R40646" s="17"/>
      <c r="T40646" s="17"/>
      <c r="V40646" s="17"/>
      <c r="W40646" s="51"/>
    </row>
    <row r="40647">
      <c r="A40647" s="307"/>
      <c r="B40647" s="85"/>
      <c r="C40647" s="85"/>
      <c r="D40647" s="85"/>
      <c r="E40647" s="88"/>
      <c r="G40647" s="17"/>
      <c r="I40647" s="43"/>
      <c r="J40647" s="308"/>
      <c r="K40647" s="51"/>
      <c r="N40647" s="309"/>
      <c r="R40647" s="17"/>
      <c r="T40647" s="17"/>
      <c r="V40647" s="17"/>
      <c r="W40647" s="51"/>
    </row>
    <row r="40648">
      <c r="A40648" s="307"/>
      <c r="B40648" s="85"/>
      <c r="C40648" s="85"/>
      <c r="D40648" s="85"/>
      <c r="E40648" s="88"/>
      <c r="G40648" s="17"/>
      <c r="I40648" s="43"/>
      <c r="J40648" s="308"/>
      <c r="K40648" s="51"/>
      <c r="N40648" s="309"/>
      <c r="R40648" s="17"/>
      <c r="T40648" s="17"/>
      <c r="V40648" s="17"/>
      <c r="W40648" s="51"/>
    </row>
    <row r="40649">
      <c r="A40649" s="307"/>
      <c r="B40649" s="85"/>
      <c r="C40649" s="85"/>
      <c r="D40649" s="85"/>
      <c r="E40649" s="88"/>
      <c r="G40649" s="17"/>
      <c r="I40649" s="43"/>
      <c r="J40649" s="308"/>
      <c r="K40649" s="51"/>
      <c r="N40649" s="309"/>
      <c r="R40649" s="17"/>
      <c r="T40649" s="17"/>
      <c r="V40649" s="17"/>
      <c r="W40649" s="51"/>
    </row>
    <row r="40650">
      <c r="A40650" s="307"/>
      <c r="B40650" s="85"/>
      <c r="C40650" s="85"/>
      <c r="D40650" s="85"/>
      <c r="E40650" s="88"/>
      <c r="G40650" s="17"/>
      <c r="I40650" s="43"/>
      <c r="J40650" s="308"/>
      <c r="K40650" s="51"/>
      <c r="N40650" s="309"/>
      <c r="R40650" s="17"/>
      <c r="T40650" s="17"/>
      <c r="V40650" s="17"/>
      <c r="W40650" s="51"/>
    </row>
    <row r="40651">
      <c r="A40651" s="307"/>
      <c r="B40651" s="85"/>
      <c r="C40651" s="85"/>
      <c r="D40651" s="85"/>
      <c r="E40651" s="88"/>
      <c r="G40651" s="17"/>
      <c r="I40651" s="43"/>
      <c r="J40651" s="308"/>
      <c r="K40651" s="51"/>
      <c r="N40651" s="309"/>
      <c r="R40651" s="17"/>
      <c r="T40651" s="17"/>
      <c r="V40651" s="17"/>
      <c r="W40651" s="51"/>
    </row>
    <row r="40652">
      <c r="A40652" s="307"/>
      <c r="B40652" s="85"/>
      <c r="C40652" s="85"/>
      <c r="D40652" s="85"/>
      <c r="E40652" s="88"/>
      <c r="G40652" s="17"/>
      <c r="I40652" s="43"/>
      <c r="J40652" s="308"/>
      <c r="K40652" s="51"/>
      <c r="N40652" s="309"/>
      <c r="R40652" s="17"/>
      <c r="T40652" s="17"/>
      <c r="V40652" s="17"/>
      <c r="W40652" s="51"/>
    </row>
    <row r="40653">
      <c r="A40653" s="307"/>
      <c r="B40653" s="85"/>
      <c r="C40653" s="85"/>
      <c r="D40653" s="85"/>
      <c r="E40653" s="88"/>
      <c r="G40653" s="17"/>
      <c r="I40653" s="43"/>
      <c r="J40653" s="308"/>
      <c r="K40653" s="51"/>
      <c r="N40653" s="309"/>
      <c r="R40653" s="17"/>
      <c r="T40653" s="17"/>
      <c r="V40653" s="17"/>
      <c r="W40653" s="51"/>
    </row>
    <row r="40654">
      <c r="A40654" s="307"/>
      <c r="B40654" s="85"/>
      <c r="C40654" s="85"/>
      <c r="D40654" s="85"/>
      <c r="E40654" s="88"/>
      <c r="G40654" s="17"/>
      <c r="I40654" s="43"/>
      <c r="J40654" s="308"/>
      <c r="K40654" s="51"/>
      <c r="N40654" s="309"/>
      <c r="R40654" s="17"/>
      <c r="T40654" s="17"/>
      <c r="V40654" s="17"/>
      <c r="W40654" s="51"/>
    </row>
    <row r="40655">
      <c r="A40655" s="307"/>
      <c r="B40655" s="85"/>
      <c r="C40655" s="85"/>
      <c r="D40655" s="85"/>
      <c r="E40655" s="88"/>
      <c r="G40655" s="17"/>
      <c r="I40655" s="43"/>
      <c r="J40655" s="308"/>
      <c r="K40655" s="51"/>
      <c r="N40655" s="309"/>
      <c r="R40655" s="17"/>
      <c r="T40655" s="17"/>
      <c r="V40655" s="17"/>
      <c r="W40655" s="51"/>
    </row>
    <row r="40656">
      <c r="A40656" s="307"/>
      <c r="B40656" s="85"/>
      <c r="C40656" s="85"/>
      <c r="D40656" s="85"/>
      <c r="E40656" s="88"/>
      <c r="G40656" s="17"/>
      <c r="I40656" s="43"/>
      <c r="J40656" s="308"/>
      <c r="K40656" s="51"/>
      <c r="N40656" s="309"/>
      <c r="R40656" s="17"/>
      <c r="T40656" s="17"/>
      <c r="V40656" s="17"/>
      <c r="W40656" s="51"/>
    </row>
    <row r="40657">
      <c r="A40657" s="307"/>
      <c r="B40657" s="85"/>
      <c r="C40657" s="85"/>
      <c r="D40657" s="85"/>
      <c r="E40657" s="88"/>
      <c r="G40657" s="17"/>
      <c r="I40657" s="43"/>
      <c r="J40657" s="308"/>
      <c r="K40657" s="51"/>
      <c r="N40657" s="309"/>
      <c r="R40657" s="17"/>
      <c r="T40657" s="17"/>
      <c r="V40657" s="17"/>
      <c r="W40657" s="51"/>
    </row>
    <row r="40658">
      <c r="A40658" s="307"/>
      <c r="B40658" s="85"/>
      <c r="C40658" s="85"/>
      <c r="D40658" s="85"/>
      <c r="E40658" s="88"/>
      <c r="G40658" s="17"/>
      <c r="I40658" s="43"/>
      <c r="J40658" s="308"/>
      <c r="K40658" s="51"/>
      <c r="N40658" s="309"/>
      <c r="R40658" s="17"/>
      <c r="T40658" s="17"/>
      <c r="V40658" s="17"/>
      <c r="W40658" s="51"/>
    </row>
    <row r="40659">
      <c r="A40659" s="307"/>
      <c r="B40659" s="85"/>
      <c r="C40659" s="85"/>
      <c r="D40659" s="85"/>
      <c r="E40659" s="88"/>
      <c r="G40659" s="17"/>
      <c r="I40659" s="43"/>
      <c r="J40659" s="308"/>
      <c r="K40659" s="51"/>
      <c r="N40659" s="309"/>
      <c r="R40659" s="17"/>
      <c r="T40659" s="17"/>
      <c r="V40659" s="17"/>
      <c r="W40659" s="51"/>
    </row>
    <row r="40660">
      <c r="A40660" s="307"/>
      <c r="B40660" s="85"/>
      <c r="C40660" s="85"/>
      <c r="D40660" s="85"/>
      <c r="E40660" s="88"/>
      <c r="G40660" s="17"/>
      <c r="I40660" s="43"/>
      <c r="J40660" s="308"/>
      <c r="K40660" s="51"/>
      <c r="N40660" s="309"/>
      <c r="R40660" s="17"/>
      <c r="T40660" s="17"/>
      <c r="V40660" s="17"/>
      <c r="W40660" s="51"/>
    </row>
    <row r="40661">
      <c r="A40661" s="307"/>
      <c r="B40661" s="85"/>
      <c r="C40661" s="85"/>
      <c r="D40661" s="85"/>
      <c r="E40661" s="88"/>
      <c r="G40661" s="17"/>
      <c r="I40661" s="43"/>
      <c r="J40661" s="308"/>
      <c r="K40661" s="51"/>
      <c r="N40661" s="309"/>
      <c r="R40661" s="17"/>
      <c r="T40661" s="17"/>
      <c r="V40661" s="17"/>
      <c r="W40661" s="51"/>
    </row>
    <row r="40662">
      <c r="A40662" s="307"/>
      <c r="B40662" s="85"/>
      <c r="C40662" s="85"/>
      <c r="D40662" s="85"/>
      <c r="E40662" s="88"/>
      <c r="G40662" s="17"/>
      <c r="I40662" s="43"/>
      <c r="J40662" s="308"/>
      <c r="K40662" s="51"/>
      <c r="N40662" s="309"/>
      <c r="R40662" s="17"/>
      <c r="T40662" s="17"/>
      <c r="V40662" s="17"/>
      <c r="W40662" s="51"/>
    </row>
    <row r="40663">
      <c r="A40663" s="307"/>
      <c r="B40663" s="85"/>
      <c r="C40663" s="85"/>
      <c r="D40663" s="85"/>
      <c r="E40663" s="88"/>
      <c r="G40663" s="17"/>
      <c r="I40663" s="43"/>
      <c r="J40663" s="308"/>
      <c r="K40663" s="51"/>
      <c r="N40663" s="309"/>
      <c r="R40663" s="17"/>
      <c r="T40663" s="17"/>
      <c r="V40663" s="17"/>
      <c r="W40663" s="51"/>
    </row>
    <row r="40664">
      <c r="A40664" s="307"/>
      <c r="B40664" s="85"/>
      <c r="C40664" s="85"/>
      <c r="D40664" s="85"/>
      <c r="E40664" s="88"/>
      <c r="G40664" s="17"/>
      <c r="I40664" s="43"/>
      <c r="J40664" s="308"/>
      <c r="K40664" s="51"/>
      <c r="N40664" s="309"/>
      <c r="R40664" s="17"/>
      <c r="T40664" s="17"/>
      <c r="V40664" s="17"/>
      <c r="W40664" s="51"/>
    </row>
    <row r="40665">
      <c r="A40665" s="307"/>
      <c r="B40665" s="85"/>
      <c r="C40665" s="85"/>
      <c r="D40665" s="85"/>
      <c r="E40665" s="88"/>
      <c r="G40665" s="17"/>
      <c r="I40665" s="43"/>
      <c r="J40665" s="308"/>
      <c r="K40665" s="51"/>
      <c r="N40665" s="309"/>
      <c r="R40665" s="17"/>
      <c r="T40665" s="17"/>
      <c r="V40665" s="17"/>
      <c r="W40665" s="51"/>
    </row>
    <row r="40666">
      <c r="A40666" s="307"/>
      <c r="B40666" s="85"/>
      <c r="C40666" s="85"/>
      <c r="D40666" s="85"/>
      <c r="E40666" s="88"/>
      <c r="G40666" s="17"/>
      <c r="I40666" s="43"/>
      <c r="J40666" s="308"/>
      <c r="K40666" s="51"/>
      <c r="N40666" s="309"/>
      <c r="R40666" s="17"/>
      <c r="T40666" s="17"/>
      <c r="V40666" s="17"/>
      <c r="W40666" s="51"/>
    </row>
    <row r="40667">
      <c r="A40667" s="307"/>
      <c r="B40667" s="85"/>
      <c r="C40667" s="85"/>
      <c r="D40667" s="85"/>
      <c r="E40667" s="88"/>
      <c r="G40667" s="17"/>
      <c r="I40667" s="43"/>
      <c r="J40667" s="308"/>
      <c r="K40667" s="51"/>
      <c r="N40667" s="309"/>
      <c r="R40667" s="17"/>
      <c r="T40667" s="17"/>
      <c r="V40667" s="17"/>
      <c r="W40667" s="51"/>
    </row>
    <row r="40668">
      <c r="A40668" s="307"/>
      <c r="B40668" s="85"/>
      <c r="C40668" s="85"/>
      <c r="D40668" s="85"/>
      <c r="E40668" s="88"/>
      <c r="G40668" s="17"/>
      <c r="I40668" s="43"/>
      <c r="J40668" s="308"/>
      <c r="K40668" s="51"/>
      <c r="N40668" s="309"/>
      <c r="R40668" s="17"/>
      <c r="T40668" s="17"/>
      <c r="V40668" s="17"/>
      <c r="W40668" s="51"/>
    </row>
    <row r="40669">
      <c r="A40669" s="307"/>
      <c r="B40669" s="85"/>
      <c r="C40669" s="85"/>
      <c r="D40669" s="85"/>
      <c r="E40669" s="88"/>
      <c r="G40669" s="17"/>
      <c r="I40669" s="43"/>
      <c r="J40669" s="308"/>
      <c r="K40669" s="51"/>
      <c r="N40669" s="309"/>
      <c r="R40669" s="17"/>
      <c r="T40669" s="17"/>
      <c r="V40669" s="17"/>
      <c r="W40669" s="51"/>
    </row>
    <row r="40670">
      <c r="A40670" s="307"/>
      <c r="B40670" s="85"/>
      <c r="C40670" s="85"/>
      <c r="D40670" s="85"/>
      <c r="E40670" s="88"/>
      <c r="G40670" s="17"/>
      <c r="I40670" s="43"/>
      <c r="J40670" s="308"/>
      <c r="K40670" s="51"/>
      <c r="N40670" s="309"/>
      <c r="R40670" s="17"/>
      <c r="T40670" s="17"/>
      <c r="V40670" s="17"/>
      <c r="W40670" s="51"/>
    </row>
    <row r="40671">
      <c r="A40671" s="307"/>
      <c r="B40671" s="85"/>
      <c r="C40671" s="85"/>
      <c r="D40671" s="85"/>
      <c r="E40671" s="88"/>
      <c r="G40671" s="17"/>
      <c r="I40671" s="43"/>
      <c r="J40671" s="308"/>
      <c r="K40671" s="51"/>
      <c r="N40671" s="309"/>
      <c r="R40671" s="17"/>
      <c r="T40671" s="17"/>
      <c r="V40671" s="17"/>
      <c r="W40671" s="51"/>
    </row>
    <row r="40672">
      <c r="A40672" s="307"/>
      <c r="B40672" s="85"/>
      <c r="C40672" s="85"/>
      <c r="D40672" s="85"/>
      <c r="E40672" s="88"/>
      <c r="G40672" s="17"/>
      <c r="I40672" s="43"/>
      <c r="J40672" s="308"/>
      <c r="K40672" s="51"/>
      <c r="N40672" s="309"/>
      <c r="R40672" s="17"/>
      <c r="T40672" s="17"/>
      <c r="V40672" s="17"/>
      <c r="W40672" s="51"/>
    </row>
    <row r="40673">
      <c r="A40673" s="307"/>
      <c r="B40673" s="85"/>
      <c r="C40673" s="85"/>
      <c r="D40673" s="85"/>
      <c r="E40673" s="88"/>
      <c r="G40673" s="17"/>
      <c r="I40673" s="43"/>
      <c r="J40673" s="308"/>
      <c r="K40673" s="51"/>
      <c r="N40673" s="309"/>
      <c r="R40673" s="17"/>
      <c r="T40673" s="17"/>
      <c r="V40673" s="17"/>
      <c r="W40673" s="51"/>
    </row>
    <row r="40674">
      <c r="A40674" s="307"/>
      <c r="B40674" s="85"/>
      <c r="C40674" s="85"/>
      <c r="D40674" s="85"/>
      <c r="E40674" s="88"/>
      <c r="G40674" s="17"/>
      <c r="I40674" s="43"/>
      <c r="J40674" s="308"/>
      <c r="K40674" s="51"/>
      <c r="N40674" s="309"/>
      <c r="R40674" s="17"/>
      <c r="T40674" s="17"/>
      <c r="V40674" s="17"/>
      <c r="W40674" s="51"/>
    </row>
    <row r="40675">
      <c r="A40675" s="307"/>
      <c r="B40675" s="85"/>
      <c r="C40675" s="85"/>
      <c r="D40675" s="85"/>
      <c r="E40675" s="88"/>
      <c r="G40675" s="17"/>
      <c r="I40675" s="43"/>
      <c r="J40675" s="308"/>
      <c r="K40675" s="51"/>
      <c r="N40675" s="309"/>
      <c r="R40675" s="17"/>
      <c r="T40675" s="17"/>
      <c r="V40675" s="17"/>
      <c r="W40675" s="51"/>
    </row>
    <row r="40676">
      <c r="A40676" s="307"/>
      <c r="B40676" s="85"/>
      <c r="C40676" s="85"/>
      <c r="D40676" s="85"/>
      <c r="E40676" s="88"/>
      <c r="G40676" s="17"/>
      <c r="I40676" s="43"/>
      <c r="J40676" s="308"/>
      <c r="K40676" s="51"/>
      <c r="N40676" s="309"/>
      <c r="R40676" s="17"/>
      <c r="T40676" s="17"/>
      <c r="V40676" s="17"/>
      <c r="W40676" s="51"/>
    </row>
    <row r="40677">
      <c r="A40677" s="307"/>
      <c r="B40677" s="85"/>
      <c r="C40677" s="85"/>
      <c r="D40677" s="85"/>
      <c r="E40677" s="88"/>
      <c r="G40677" s="17"/>
      <c r="I40677" s="43"/>
      <c r="J40677" s="308"/>
      <c r="K40677" s="51"/>
      <c r="N40677" s="309"/>
      <c r="R40677" s="17"/>
      <c r="T40677" s="17"/>
      <c r="V40677" s="17"/>
      <c r="W40677" s="51"/>
    </row>
    <row r="40678">
      <c r="A40678" s="307"/>
      <c r="B40678" s="85"/>
      <c r="C40678" s="85"/>
      <c r="D40678" s="85"/>
      <c r="E40678" s="88"/>
      <c r="G40678" s="17"/>
      <c r="I40678" s="43"/>
      <c r="J40678" s="308"/>
      <c r="K40678" s="51"/>
      <c r="N40678" s="309"/>
      <c r="R40678" s="17"/>
      <c r="T40678" s="17"/>
      <c r="V40678" s="17"/>
      <c r="W40678" s="51"/>
    </row>
    <row r="40679">
      <c r="A40679" s="307"/>
      <c r="B40679" s="85"/>
      <c r="C40679" s="85"/>
      <c r="D40679" s="85"/>
      <c r="E40679" s="88"/>
      <c r="G40679" s="17"/>
      <c r="I40679" s="43"/>
      <c r="J40679" s="308"/>
      <c r="K40679" s="51"/>
      <c r="N40679" s="309"/>
      <c r="R40679" s="17"/>
      <c r="T40679" s="17"/>
      <c r="V40679" s="17"/>
      <c r="W40679" s="51"/>
    </row>
    <row r="40680">
      <c r="A40680" s="307"/>
      <c r="B40680" s="85"/>
      <c r="C40680" s="85"/>
      <c r="D40680" s="85"/>
      <c r="E40680" s="88"/>
      <c r="G40680" s="17"/>
      <c r="I40680" s="43"/>
      <c r="J40680" s="308"/>
      <c r="K40680" s="51"/>
      <c r="N40680" s="309"/>
      <c r="R40680" s="17"/>
      <c r="T40680" s="17"/>
      <c r="V40680" s="17"/>
      <c r="W40680" s="51"/>
    </row>
    <row r="40681">
      <c r="A40681" s="307"/>
      <c r="B40681" s="85"/>
      <c r="C40681" s="85"/>
      <c r="D40681" s="85"/>
      <c r="E40681" s="88"/>
      <c r="G40681" s="17"/>
      <c r="I40681" s="43"/>
      <c r="J40681" s="308"/>
      <c r="K40681" s="51"/>
      <c r="N40681" s="309"/>
      <c r="R40681" s="17"/>
      <c r="T40681" s="17"/>
      <c r="V40681" s="17"/>
      <c r="W40681" s="51"/>
    </row>
    <row r="40682">
      <c r="A40682" s="307"/>
      <c r="B40682" s="85"/>
      <c r="C40682" s="85"/>
      <c r="D40682" s="85"/>
      <c r="E40682" s="88"/>
      <c r="G40682" s="17"/>
      <c r="I40682" s="43"/>
      <c r="J40682" s="308"/>
      <c r="K40682" s="51"/>
      <c r="N40682" s="309"/>
      <c r="R40682" s="17"/>
      <c r="T40682" s="17"/>
      <c r="V40682" s="17"/>
      <c r="W40682" s="51"/>
    </row>
    <row r="40683">
      <c r="A40683" s="307"/>
      <c r="B40683" s="85"/>
      <c r="C40683" s="85"/>
      <c r="D40683" s="85"/>
      <c r="E40683" s="88"/>
      <c r="G40683" s="17"/>
      <c r="I40683" s="43"/>
      <c r="J40683" s="308"/>
      <c r="K40683" s="51"/>
      <c r="N40683" s="309"/>
      <c r="R40683" s="17"/>
      <c r="T40683" s="17"/>
      <c r="V40683" s="17"/>
      <c r="W40683" s="51"/>
    </row>
    <row r="40684">
      <c r="A40684" s="307"/>
      <c r="B40684" s="85"/>
      <c r="C40684" s="85"/>
      <c r="D40684" s="85"/>
      <c r="E40684" s="88"/>
      <c r="G40684" s="17"/>
      <c r="I40684" s="43"/>
      <c r="J40684" s="308"/>
      <c r="K40684" s="51"/>
      <c r="N40684" s="309"/>
      <c r="R40684" s="17"/>
      <c r="T40684" s="17"/>
      <c r="V40684" s="17"/>
      <c r="W40684" s="51"/>
    </row>
    <row r="40685">
      <c r="A40685" s="307"/>
      <c r="B40685" s="85"/>
      <c r="C40685" s="85"/>
      <c r="D40685" s="85"/>
      <c r="E40685" s="88"/>
      <c r="G40685" s="17"/>
      <c r="I40685" s="43"/>
      <c r="J40685" s="308"/>
      <c r="K40685" s="51"/>
      <c r="N40685" s="309"/>
      <c r="R40685" s="17"/>
      <c r="T40685" s="17"/>
      <c r="V40685" s="17"/>
      <c r="W40685" s="51"/>
    </row>
    <row r="40686">
      <c r="A40686" s="307"/>
      <c r="B40686" s="85"/>
      <c r="C40686" s="85"/>
      <c r="D40686" s="85"/>
      <c r="E40686" s="88"/>
      <c r="G40686" s="17"/>
      <c r="I40686" s="43"/>
      <c r="J40686" s="308"/>
      <c r="K40686" s="51"/>
      <c r="N40686" s="309"/>
      <c r="R40686" s="17"/>
      <c r="T40686" s="17"/>
      <c r="V40686" s="17"/>
      <c r="W40686" s="51"/>
    </row>
    <row r="40687">
      <c r="A40687" s="307"/>
      <c r="B40687" s="85"/>
      <c r="C40687" s="85"/>
      <c r="D40687" s="85"/>
      <c r="E40687" s="88"/>
      <c r="G40687" s="17"/>
      <c r="I40687" s="43"/>
      <c r="J40687" s="308"/>
      <c r="K40687" s="51"/>
      <c r="N40687" s="309"/>
      <c r="R40687" s="17"/>
      <c r="T40687" s="17"/>
      <c r="V40687" s="17"/>
      <c r="W40687" s="51"/>
    </row>
    <row r="40688">
      <c r="A40688" s="307"/>
      <c r="B40688" s="85"/>
      <c r="C40688" s="85"/>
      <c r="D40688" s="85"/>
      <c r="E40688" s="88"/>
      <c r="G40688" s="17"/>
      <c r="I40688" s="43"/>
      <c r="J40688" s="308"/>
      <c r="K40688" s="51"/>
      <c r="N40688" s="309"/>
      <c r="R40688" s="17"/>
      <c r="T40688" s="17"/>
      <c r="V40688" s="17"/>
      <c r="W40688" s="51"/>
    </row>
    <row r="40689">
      <c r="A40689" s="307"/>
      <c r="B40689" s="85"/>
      <c r="C40689" s="85"/>
      <c r="D40689" s="85"/>
      <c r="E40689" s="88"/>
      <c r="G40689" s="17"/>
      <c r="I40689" s="43"/>
      <c r="J40689" s="308"/>
      <c r="K40689" s="51"/>
      <c r="N40689" s="309"/>
      <c r="R40689" s="17"/>
      <c r="T40689" s="17"/>
      <c r="V40689" s="17"/>
      <c r="W40689" s="51"/>
    </row>
    <row r="40690">
      <c r="A40690" s="307"/>
      <c r="B40690" s="85"/>
      <c r="C40690" s="85"/>
      <c r="D40690" s="85"/>
      <c r="E40690" s="88"/>
      <c r="G40690" s="17"/>
      <c r="I40690" s="43"/>
      <c r="J40690" s="308"/>
      <c r="K40690" s="51"/>
      <c r="N40690" s="309"/>
      <c r="R40690" s="17"/>
      <c r="T40690" s="17"/>
      <c r="V40690" s="17"/>
      <c r="W40690" s="51"/>
    </row>
    <row r="40691">
      <c r="A40691" s="307"/>
      <c r="B40691" s="85"/>
      <c r="C40691" s="85"/>
      <c r="D40691" s="85"/>
      <c r="E40691" s="88"/>
      <c r="G40691" s="17"/>
      <c r="I40691" s="43"/>
      <c r="J40691" s="308"/>
      <c r="K40691" s="51"/>
      <c r="N40691" s="309"/>
      <c r="R40691" s="17"/>
      <c r="T40691" s="17"/>
      <c r="V40691" s="17"/>
      <c r="W40691" s="51"/>
    </row>
    <row r="40692">
      <c r="A40692" s="307"/>
      <c r="B40692" s="85"/>
      <c r="C40692" s="85"/>
      <c r="D40692" s="85"/>
      <c r="E40692" s="88"/>
      <c r="G40692" s="17"/>
      <c r="I40692" s="43"/>
      <c r="J40692" s="308"/>
      <c r="K40692" s="51"/>
      <c r="N40692" s="309"/>
      <c r="R40692" s="17"/>
      <c r="T40692" s="17"/>
      <c r="V40692" s="17"/>
      <c r="W40692" s="51"/>
    </row>
    <row r="40693">
      <c r="A40693" s="307"/>
      <c r="B40693" s="85"/>
      <c r="C40693" s="85"/>
      <c r="D40693" s="85"/>
      <c r="E40693" s="88"/>
      <c r="G40693" s="17"/>
      <c r="I40693" s="43"/>
      <c r="J40693" s="308"/>
      <c r="K40693" s="51"/>
      <c r="N40693" s="309"/>
      <c r="R40693" s="17"/>
      <c r="T40693" s="17"/>
      <c r="V40693" s="17"/>
      <c r="W40693" s="51"/>
    </row>
    <row r="40694">
      <c r="A40694" s="307"/>
      <c r="B40694" s="85"/>
      <c r="C40694" s="85"/>
      <c r="D40694" s="85"/>
      <c r="E40694" s="88"/>
      <c r="G40694" s="17"/>
      <c r="I40694" s="43"/>
      <c r="J40694" s="308"/>
      <c r="K40694" s="51"/>
      <c r="N40694" s="309"/>
      <c r="R40694" s="17"/>
      <c r="T40694" s="17"/>
      <c r="V40694" s="17"/>
      <c r="W40694" s="51"/>
    </row>
    <row r="40695">
      <c r="A40695" s="307"/>
      <c r="B40695" s="85"/>
      <c r="C40695" s="85"/>
      <c r="D40695" s="85"/>
      <c r="E40695" s="88"/>
      <c r="G40695" s="17"/>
      <c r="I40695" s="43"/>
      <c r="J40695" s="308"/>
      <c r="K40695" s="51"/>
      <c r="N40695" s="309"/>
      <c r="R40695" s="17"/>
      <c r="T40695" s="17"/>
      <c r="V40695" s="17"/>
      <c r="W40695" s="51"/>
    </row>
    <row r="40696">
      <c r="A40696" s="307"/>
      <c r="B40696" s="85"/>
      <c r="C40696" s="85"/>
      <c r="D40696" s="85"/>
      <c r="E40696" s="88"/>
      <c r="G40696" s="17"/>
      <c r="I40696" s="43"/>
      <c r="J40696" s="308"/>
      <c r="K40696" s="51"/>
      <c r="N40696" s="309"/>
      <c r="R40696" s="17"/>
      <c r="T40696" s="17"/>
      <c r="V40696" s="17"/>
      <c r="W40696" s="51"/>
    </row>
    <row r="40697">
      <c r="A40697" s="307"/>
      <c r="B40697" s="85"/>
      <c r="C40697" s="85"/>
      <c r="D40697" s="85"/>
      <c r="E40697" s="88"/>
      <c r="G40697" s="17"/>
      <c r="I40697" s="43"/>
      <c r="J40697" s="308"/>
      <c r="K40697" s="51"/>
      <c r="N40697" s="309"/>
      <c r="R40697" s="17"/>
      <c r="T40697" s="17"/>
      <c r="V40697" s="17"/>
      <c r="W40697" s="51"/>
    </row>
    <row r="40698">
      <c r="A40698" s="307"/>
      <c r="B40698" s="85"/>
      <c r="C40698" s="85"/>
      <c r="D40698" s="85"/>
      <c r="E40698" s="88"/>
      <c r="G40698" s="17"/>
      <c r="I40698" s="43"/>
      <c r="J40698" s="308"/>
      <c r="K40698" s="51"/>
      <c r="N40698" s="309"/>
      <c r="R40698" s="17"/>
      <c r="T40698" s="17"/>
      <c r="V40698" s="17"/>
      <c r="W40698" s="51"/>
    </row>
    <row r="40699">
      <c r="A40699" s="307"/>
      <c r="B40699" s="85"/>
      <c r="C40699" s="85"/>
      <c r="D40699" s="85"/>
      <c r="E40699" s="88"/>
      <c r="G40699" s="17"/>
      <c r="I40699" s="43"/>
      <c r="J40699" s="308"/>
      <c r="K40699" s="51"/>
      <c r="N40699" s="309"/>
      <c r="R40699" s="17"/>
      <c r="T40699" s="17"/>
      <c r="V40699" s="17"/>
      <c r="W40699" s="51"/>
    </row>
    <row r="40700">
      <c r="A40700" s="307"/>
      <c r="B40700" s="85"/>
      <c r="C40700" s="85"/>
      <c r="D40700" s="85"/>
      <c r="E40700" s="88"/>
      <c r="G40700" s="17"/>
      <c r="I40700" s="43"/>
      <c r="J40700" s="308"/>
      <c r="K40700" s="51"/>
      <c r="N40700" s="309"/>
      <c r="R40700" s="17"/>
      <c r="T40700" s="17"/>
      <c r="V40700" s="17"/>
      <c r="W40700" s="51"/>
    </row>
    <row r="40701">
      <c r="A40701" s="307"/>
      <c r="B40701" s="85"/>
      <c r="C40701" s="85"/>
      <c r="D40701" s="85"/>
      <c r="E40701" s="88"/>
      <c r="G40701" s="17"/>
      <c r="I40701" s="43"/>
      <c r="J40701" s="308"/>
      <c r="K40701" s="51"/>
      <c r="N40701" s="309"/>
      <c r="R40701" s="17"/>
      <c r="T40701" s="17"/>
      <c r="V40701" s="17"/>
      <c r="W40701" s="51"/>
    </row>
    <row r="40702">
      <c r="A40702" s="307"/>
      <c r="B40702" s="85"/>
      <c r="C40702" s="85"/>
      <c r="D40702" s="85"/>
      <c r="E40702" s="88"/>
      <c r="G40702" s="17"/>
      <c r="I40702" s="43"/>
      <c r="J40702" s="308"/>
      <c r="K40702" s="51"/>
      <c r="N40702" s="309"/>
      <c r="R40702" s="17"/>
      <c r="T40702" s="17"/>
      <c r="V40702" s="17"/>
      <c r="W40702" s="51"/>
    </row>
    <row r="40703">
      <c r="A40703" s="307"/>
      <c r="B40703" s="85"/>
      <c r="C40703" s="85"/>
      <c r="D40703" s="85"/>
      <c r="E40703" s="88"/>
      <c r="G40703" s="17"/>
      <c r="I40703" s="43"/>
      <c r="J40703" s="308"/>
      <c r="K40703" s="51"/>
      <c r="N40703" s="309"/>
      <c r="R40703" s="17"/>
      <c r="T40703" s="17"/>
      <c r="V40703" s="17"/>
      <c r="W40703" s="51"/>
    </row>
    <row r="40704">
      <c r="A40704" s="307"/>
      <c r="B40704" s="85"/>
      <c r="C40704" s="85"/>
      <c r="D40704" s="85"/>
      <c r="E40704" s="88"/>
      <c r="G40704" s="17"/>
      <c r="I40704" s="43"/>
      <c r="J40704" s="308"/>
      <c r="K40704" s="51"/>
      <c r="N40704" s="309"/>
      <c r="R40704" s="17"/>
      <c r="T40704" s="17"/>
      <c r="V40704" s="17"/>
      <c r="W40704" s="51"/>
    </row>
    <row r="40705">
      <c r="A40705" s="307"/>
      <c r="B40705" s="85"/>
      <c r="C40705" s="85"/>
      <c r="D40705" s="85"/>
      <c r="E40705" s="88"/>
      <c r="G40705" s="17"/>
      <c r="I40705" s="43"/>
      <c r="J40705" s="308"/>
      <c r="K40705" s="51"/>
      <c r="N40705" s="309"/>
      <c r="R40705" s="17"/>
      <c r="T40705" s="17"/>
      <c r="V40705" s="17"/>
      <c r="W40705" s="51"/>
    </row>
    <row r="40706">
      <c r="A40706" s="307"/>
      <c r="B40706" s="85"/>
      <c r="C40706" s="85"/>
      <c r="D40706" s="85"/>
      <c r="E40706" s="88"/>
      <c r="G40706" s="17"/>
      <c r="I40706" s="43"/>
      <c r="J40706" s="308"/>
      <c r="K40706" s="51"/>
      <c r="N40706" s="309"/>
      <c r="R40706" s="17"/>
      <c r="T40706" s="17"/>
      <c r="V40706" s="17"/>
      <c r="W40706" s="51"/>
    </row>
    <row r="40707">
      <c r="A40707" s="307"/>
      <c r="B40707" s="85"/>
      <c r="C40707" s="85"/>
      <c r="D40707" s="85"/>
      <c r="E40707" s="88"/>
      <c r="G40707" s="17"/>
      <c r="I40707" s="43"/>
      <c r="J40707" s="308"/>
      <c r="K40707" s="51"/>
      <c r="N40707" s="309"/>
      <c r="R40707" s="17"/>
      <c r="T40707" s="17"/>
      <c r="V40707" s="17"/>
      <c r="W40707" s="51"/>
    </row>
    <row r="40708">
      <c r="A40708" s="307"/>
      <c r="B40708" s="85"/>
      <c r="C40708" s="85"/>
      <c r="D40708" s="85"/>
      <c r="E40708" s="88"/>
      <c r="G40708" s="17"/>
      <c r="I40708" s="43"/>
      <c r="J40708" s="308"/>
      <c r="K40708" s="51"/>
      <c r="N40708" s="309"/>
      <c r="R40708" s="17"/>
      <c r="T40708" s="17"/>
      <c r="V40708" s="17"/>
      <c r="W40708" s="51"/>
    </row>
    <row r="40709">
      <c r="A40709" s="307"/>
      <c r="B40709" s="85"/>
      <c r="C40709" s="85"/>
      <c r="D40709" s="85"/>
      <c r="E40709" s="88"/>
      <c r="G40709" s="17"/>
      <c r="I40709" s="43"/>
      <c r="J40709" s="308"/>
      <c r="K40709" s="51"/>
      <c r="N40709" s="309"/>
      <c r="R40709" s="17"/>
      <c r="T40709" s="17"/>
      <c r="V40709" s="17"/>
      <c r="W40709" s="51"/>
    </row>
    <row r="40710">
      <c r="A40710" s="307"/>
      <c r="B40710" s="85"/>
      <c r="C40710" s="85"/>
      <c r="D40710" s="85"/>
      <c r="E40710" s="88"/>
      <c r="G40710" s="17"/>
      <c r="I40710" s="43"/>
      <c r="J40710" s="308"/>
      <c r="K40710" s="51"/>
      <c r="N40710" s="309"/>
      <c r="R40710" s="17"/>
      <c r="T40710" s="17"/>
      <c r="V40710" s="17"/>
      <c r="W40710" s="51"/>
    </row>
    <row r="40711">
      <c r="A40711" s="307"/>
      <c r="B40711" s="85"/>
      <c r="C40711" s="85"/>
      <c r="D40711" s="85"/>
      <c r="E40711" s="88"/>
      <c r="G40711" s="17"/>
      <c r="I40711" s="43"/>
      <c r="J40711" s="308"/>
      <c r="K40711" s="51"/>
      <c r="N40711" s="309"/>
      <c r="R40711" s="17"/>
      <c r="T40711" s="17"/>
      <c r="V40711" s="17"/>
      <c r="W40711" s="51"/>
    </row>
    <row r="40712">
      <c r="A40712" s="307"/>
      <c r="B40712" s="85"/>
      <c r="C40712" s="85"/>
      <c r="D40712" s="85"/>
      <c r="E40712" s="88"/>
      <c r="G40712" s="17"/>
      <c r="I40712" s="43"/>
      <c r="J40712" s="308"/>
      <c r="K40712" s="51"/>
      <c r="N40712" s="309"/>
      <c r="R40712" s="17"/>
      <c r="T40712" s="17"/>
      <c r="V40712" s="17"/>
      <c r="W40712" s="51"/>
    </row>
    <row r="40713">
      <c r="A40713" s="307"/>
      <c r="B40713" s="85"/>
      <c r="C40713" s="85"/>
      <c r="D40713" s="85"/>
      <c r="E40713" s="88"/>
      <c r="G40713" s="17"/>
      <c r="I40713" s="43"/>
      <c r="J40713" s="308"/>
      <c r="K40713" s="51"/>
      <c r="N40713" s="309"/>
      <c r="R40713" s="17"/>
      <c r="T40713" s="17"/>
      <c r="V40713" s="17"/>
      <c r="W40713" s="51"/>
    </row>
    <row r="40714">
      <c r="A40714" s="307"/>
      <c r="B40714" s="85"/>
      <c r="C40714" s="85"/>
      <c r="D40714" s="85"/>
      <c r="E40714" s="88"/>
      <c r="G40714" s="17"/>
      <c r="I40714" s="43"/>
      <c r="J40714" s="308"/>
      <c r="K40714" s="51"/>
      <c r="N40714" s="309"/>
      <c r="R40714" s="17"/>
      <c r="T40714" s="17"/>
      <c r="V40714" s="17"/>
      <c r="W40714" s="51"/>
    </row>
    <row r="40715">
      <c r="A40715" s="307"/>
      <c r="B40715" s="85"/>
      <c r="C40715" s="85"/>
      <c r="D40715" s="85"/>
      <c r="E40715" s="88"/>
      <c r="G40715" s="17"/>
      <c r="I40715" s="43"/>
      <c r="J40715" s="308"/>
      <c r="K40715" s="51"/>
      <c r="N40715" s="309"/>
      <c r="R40715" s="17"/>
      <c r="T40715" s="17"/>
      <c r="V40715" s="17"/>
      <c r="W40715" s="51"/>
    </row>
    <row r="40716">
      <c r="A40716" s="307"/>
      <c r="B40716" s="85"/>
      <c r="C40716" s="85"/>
      <c r="D40716" s="85"/>
      <c r="E40716" s="88"/>
      <c r="G40716" s="17"/>
      <c r="I40716" s="43"/>
      <c r="J40716" s="308"/>
      <c r="K40716" s="51"/>
      <c r="N40716" s="309"/>
      <c r="R40716" s="17"/>
      <c r="T40716" s="17"/>
      <c r="V40716" s="17"/>
      <c r="W40716" s="51"/>
    </row>
    <row r="40717">
      <c r="A40717" s="307"/>
      <c r="B40717" s="85"/>
      <c r="C40717" s="85"/>
      <c r="D40717" s="85"/>
      <c r="E40717" s="88"/>
      <c r="G40717" s="17"/>
      <c r="I40717" s="43"/>
      <c r="J40717" s="308"/>
      <c r="K40717" s="51"/>
      <c r="N40717" s="309"/>
      <c r="R40717" s="17"/>
      <c r="T40717" s="17"/>
      <c r="V40717" s="17"/>
      <c r="W40717" s="51"/>
    </row>
    <row r="40718">
      <c r="A40718" s="307"/>
      <c r="B40718" s="85"/>
      <c r="C40718" s="85"/>
      <c r="D40718" s="85"/>
      <c r="E40718" s="88"/>
      <c r="G40718" s="17"/>
      <c r="I40718" s="43"/>
      <c r="J40718" s="308"/>
      <c r="K40718" s="51"/>
      <c r="N40718" s="309"/>
      <c r="R40718" s="17"/>
      <c r="T40718" s="17"/>
      <c r="V40718" s="17"/>
      <c r="W40718" s="51"/>
    </row>
    <row r="40719">
      <c r="A40719" s="307"/>
      <c r="B40719" s="85"/>
      <c r="C40719" s="85"/>
      <c r="D40719" s="85"/>
      <c r="E40719" s="88"/>
      <c r="G40719" s="17"/>
      <c r="I40719" s="43"/>
      <c r="J40719" s="308"/>
      <c r="K40719" s="51"/>
      <c r="N40719" s="309"/>
      <c r="R40719" s="17"/>
      <c r="T40719" s="17"/>
      <c r="V40719" s="17"/>
      <c r="W40719" s="51"/>
    </row>
    <row r="40720">
      <c r="A40720" s="307"/>
      <c r="B40720" s="85"/>
      <c r="C40720" s="85"/>
      <c r="D40720" s="85"/>
      <c r="E40720" s="88"/>
      <c r="G40720" s="17"/>
      <c r="I40720" s="43"/>
      <c r="J40720" s="308"/>
      <c r="K40720" s="51"/>
      <c r="N40720" s="309"/>
      <c r="R40720" s="17"/>
      <c r="T40720" s="17"/>
      <c r="V40720" s="17"/>
      <c r="W40720" s="51"/>
    </row>
    <row r="40721">
      <c r="A40721" s="307"/>
      <c r="B40721" s="85"/>
      <c r="C40721" s="85"/>
      <c r="D40721" s="85"/>
      <c r="E40721" s="88"/>
      <c r="G40721" s="17"/>
      <c r="I40721" s="43"/>
      <c r="J40721" s="308"/>
      <c r="K40721" s="51"/>
      <c r="N40721" s="309"/>
      <c r="R40721" s="17"/>
      <c r="T40721" s="17"/>
      <c r="V40721" s="17"/>
      <c r="W40721" s="51"/>
    </row>
    <row r="40722">
      <c r="A40722" s="307"/>
      <c r="B40722" s="85"/>
      <c r="C40722" s="85"/>
      <c r="D40722" s="85"/>
      <c r="E40722" s="88"/>
      <c r="G40722" s="17"/>
      <c r="I40722" s="43"/>
      <c r="J40722" s="308"/>
      <c r="K40722" s="51"/>
      <c r="N40722" s="309"/>
      <c r="R40722" s="17"/>
      <c r="T40722" s="17"/>
      <c r="V40722" s="17"/>
      <c r="W40722" s="51"/>
    </row>
    <row r="40723">
      <c r="A40723" s="307"/>
      <c r="B40723" s="85"/>
      <c r="C40723" s="85"/>
      <c r="D40723" s="85"/>
      <c r="E40723" s="88"/>
      <c r="G40723" s="17"/>
      <c r="I40723" s="43"/>
      <c r="J40723" s="308"/>
      <c r="K40723" s="51"/>
      <c r="N40723" s="309"/>
      <c r="R40723" s="17"/>
      <c r="T40723" s="17"/>
      <c r="V40723" s="17"/>
      <c r="W40723" s="51"/>
    </row>
    <row r="40724">
      <c r="A40724" s="307"/>
      <c r="B40724" s="85"/>
      <c r="C40724" s="85"/>
      <c r="D40724" s="85"/>
      <c r="E40724" s="88"/>
      <c r="G40724" s="17"/>
      <c r="I40724" s="43"/>
      <c r="J40724" s="308"/>
      <c r="K40724" s="51"/>
      <c r="N40724" s="309"/>
      <c r="R40724" s="17"/>
      <c r="T40724" s="17"/>
      <c r="V40724" s="17"/>
      <c r="W40724" s="51"/>
    </row>
    <row r="40725">
      <c r="A40725" s="307"/>
      <c r="B40725" s="85"/>
      <c r="C40725" s="85"/>
      <c r="D40725" s="85"/>
      <c r="E40725" s="88"/>
      <c r="G40725" s="17"/>
      <c r="I40725" s="43"/>
      <c r="J40725" s="308"/>
      <c r="K40725" s="51"/>
      <c r="N40725" s="309"/>
      <c r="R40725" s="17"/>
      <c r="T40725" s="17"/>
      <c r="V40725" s="17"/>
      <c r="W40725" s="51"/>
    </row>
    <row r="40726">
      <c r="A40726" s="307"/>
      <c r="B40726" s="85"/>
      <c r="C40726" s="85"/>
      <c r="D40726" s="85"/>
      <c r="E40726" s="88"/>
      <c r="G40726" s="17"/>
      <c r="I40726" s="43"/>
      <c r="J40726" s="308"/>
      <c r="K40726" s="51"/>
      <c r="N40726" s="309"/>
      <c r="R40726" s="17"/>
      <c r="T40726" s="17"/>
      <c r="V40726" s="17"/>
      <c r="W40726" s="51"/>
    </row>
    <row r="40727">
      <c r="A40727" s="307"/>
      <c r="B40727" s="85"/>
      <c r="C40727" s="85"/>
      <c r="D40727" s="85"/>
      <c r="E40727" s="88"/>
      <c r="G40727" s="17"/>
      <c r="I40727" s="43"/>
      <c r="J40727" s="308"/>
      <c r="K40727" s="51"/>
      <c r="N40727" s="309"/>
      <c r="R40727" s="17"/>
      <c r="T40727" s="17"/>
      <c r="V40727" s="17"/>
      <c r="W40727" s="51"/>
    </row>
    <row r="40728">
      <c r="A40728" s="307"/>
      <c r="B40728" s="85"/>
      <c r="C40728" s="85"/>
      <c r="D40728" s="85"/>
      <c r="E40728" s="88"/>
      <c r="G40728" s="17"/>
      <c r="I40728" s="43"/>
      <c r="J40728" s="308"/>
      <c r="K40728" s="51"/>
      <c r="N40728" s="309"/>
      <c r="R40728" s="17"/>
      <c r="T40728" s="17"/>
      <c r="V40728" s="17"/>
      <c r="W40728" s="51"/>
    </row>
    <row r="40729">
      <c r="A40729" s="307"/>
      <c r="B40729" s="85"/>
      <c r="C40729" s="85"/>
      <c r="D40729" s="85"/>
      <c r="E40729" s="88"/>
      <c r="G40729" s="17"/>
      <c r="I40729" s="43"/>
      <c r="J40729" s="308"/>
      <c r="K40729" s="51"/>
      <c r="N40729" s="309"/>
      <c r="R40729" s="17"/>
      <c r="T40729" s="17"/>
      <c r="V40729" s="17"/>
      <c r="W40729" s="51"/>
    </row>
    <row r="40730">
      <c r="A40730" s="307"/>
      <c r="B40730" s="85"/>
      <c r="C40730" s="85"/>
      <c r="D40730" s="85"/>
      <c r="E40730" s="88"/>
      <c r="G40730" s="17"/>
      <c r="I40730" s="43"/>
      <c r="J40730" s="308"/>
      <c r="K40730" s="51"/>
      <c r="N40730" s="309"/>
      <c r="R40730" s="17"/>
      <c r="T40730" s="17"/>
      <c r="V40730" s="17"/>
      <c r="W40730" s="51"/>
    </row>
    <row r="40731">
      <c r="A40731" s="307"/>
      <c r="B40731" s="85"/>
      <c r="C40731" s="85"/>
      <c r="D40731" s="85"/>
      <c r="E40731" s="88"/>
      <c r="G40731" s="17"/>
      <c r="I40731" s="43"/>
      <c r="J40731" s="308"/>
      <c r="K40731" s="51"/>
      <c r="N40731" s="309"/>
      <c r="R40731" s="17"/>
      <c r="T40731" s="17"/>
      <c r="V40731" s="17"/>
      <c r="W40731" s="51"/>
    </row>
    <row r="40732">
      <c r="A40732" s="307"/>
      <c r="B40732" s="85"/>
      <c r="C40732" s="85"/>
      <c r="D40732" s="85"/>
      <c r="E40732" s="88"/>
      <c r="G40732" s="17"/>
      <c r="I40732" s="43"/>
      <c r="J40732" s="308"/>
      <c r="K40732" s="51"/>
      <c r="N40732" s="309"/>
      <c r="R40732" s="17"/>
      <c r="T40732" s="17"/>
      <c r="V40732" s="17"/>
      <c r="W40732" s="51"/>
    </row>
    <row r="40733">
      <c r="A40733" s="307"/>
      <c r="B40733" s="85"/>
      <c r="C40733" s="85"/>
      <c r="D40733" s="85"/>
      <c r="E40733" s="88"/>
      <c r="G40733" s="17"/>
      <c r="I40733" s="43"/>
      <c r="J40733" s="308"/>
      <c r="K40733" s="51"/>
      <c r="N40733" s="309"/>
      <c r="R40733" s="17"/>
      <c r="T40733" s="17"/>
      <c r="V40733" s="17"/>
      <c r="W40733" s="51"/>
    </row>
    <row r="40734">
      <c r="A40734" s="307"/>
      <c r="B40734" s="85"/>
      <c r="C40734" s="85"/>
      <c r="D40734" s="85"/>
      <c r="E40734" s="88"/>
      <c r="G40734" s="17"/>
      <c r="I40734" s="43"/>
      <c r="J40734" s="308"/>
      <c r="K40734" s="51"/>
      <c r="N40734" s="309"/>
      <c r="R40734" s="17"/>
      <c r="T40734" s="17"/>
      <c r="V40734" s="17"/>
      <c r="W40734" s="51"/>
    </row>
    <row r="40735">
      <c r="A40735" s="307"/>
      <c r="B40735" s="85"/>
      <c r="C40735" s="85"/>
      <c r="D40735" s="85"/>
      <c r="E40735" s="88"/>
      <c r="G40735" s="17"/>
      <c r="I40735" s="43"/>
      <c r="J40735" s="308"/>
      <c r="K40735" s="51"/>
      <c r="N40735" s="309"/>
      <c r="R40735" s="17"/>
      <c r="T40735" s="17"/>
      <c r="V40735" s="17"/>
      <c r="W40735" s="51"/>
    </row>
    <row r="40736">
      <c r="A40736" s="307"/>
      <c r="B40736" s="85"/>
      <c r="C40736" s="85"/>
      <c r="D40736" s="85"/>
      <c r="E40736" s="88"/>
      <c r="G40736" s="17"/>
      <c r="I40736" s="43"/>
      <c r="J40736" s="308"/>
      <c r="K40736" s="51"/>
      <c r="N40736" s="309"/>
      <c r="R40736" s="17"/>
      <c r="T40736" s="17"/>
      <c r="V40736" s="17"/>
      <c r="W40736" s="51"/>
    </row>
    <row r="40737">
      <c r="A40737" s="307"/>
      <c r="B40737" s="85"/>
      <c r="C40737" s="85"/>
      <c r="D40737" s="85"/>
      <c r="E40737" s="88"/>
      <c r="G40737" s="17"/>
      <c r="I40737" s="43"/>
      <c r="J40737" s="308"/>
      <c r="K40737" s="51"/>
      <c r="N40737" s="309"/>
      <c r="R40737" s="17"/>
      <c r="T40737" s="17"/>
      <c r="V40737" s="17"/>
      <c r="W40737" s="51"/>
    </row>
    <row r="40738">
      <c r="A40738" s="307"/>
      <c r="B40738" s="85"/>
      <c r="C40738" s="85"/>
      <c r="D40738" s="85"/>
      <c r="E40738" s="88"/>
      <c r="G40738" s="17"/>
      <c r="I40738" s="43"/>
      <c r="J40738" s="308"/>
      <c r="K40738" s="51"/>
      <c r="N40738" s="309"/>
      <c r="R40738" s="17"/>
      <c r="T40738" s="17"/>
      <c r="V40738" s="17"/>
      <c r="W40738" s="51"/>
    </row>
    <row r="40739">
      <c r="A40739" s="307"/>
      <c r="B40739" s="85"/>
      <c r="C40739" s="85"/>
      <c r="D40739" s="85"/>
      <c r="E40739" s="88"/>
      <c r="G40739" s="17"/>
      <c r="I40739" s="43"/>
      <c r="J40739" s="308"/>
      <c r="K40739" s="51"/>
      <c r="N40739" s="309"/>
      <c r="R40739" s="17"/>
      <c r="T40739" s="17"/>
      <c r="V40739" s="17"/>
      <c r="W40739" s="51"/>
    </row>
    <row r="40740">
      <c r="A40740" s="307"/>
      <c r="B40740" s="85"/>
      <c r="C40740" s="85"/>
      <c r="D40740" s="85"/>
      <c r="E40740" s="88"/>
      <c r="G40740" s="17"/>
      <c r="I40740" s="43"/>
      <c r="J40740" s="308"/>
      <c r="K40740" s="51"/>
      <c r="N40740" s="309"/>
      <c r="R40740" s="17"/>
      <c r="T40740" s="17"/>
      <c r="V40740" s="17"/>
      <c r="W40740" s="51"/>
    </row>
    <row r="40741">
      <c r="A40741" s="307"/>
      <c r="B40741" s="85"/>
      <c r="C40741" s="85"/>
      <c r="D40741" s="85"/>
      <c r="E40741" s="88"/>
      <c r="G40741" s="17"/>
      <c r="I40741" s="43"/>
      <c r="J40741" s="308"/>
      <c r="K40741" s="51"/>
      <c r="N40741" s="309"/>
      <c r="R40741" s="17"/>
      <c r="T40741" s="17"/>
      <c r="V40741" s="17"/>
      <c r="W40741" s="51"/>
    </row>
    <row r="40742">
      <c r="A40742" s="307"/>
      <c r="B40742" s="85"/>
      <c r="C40742" s="85"/>
      <c r="D40742" s="85"/>
      <c r="E40742" s="88"/>
      <c r="G40742" s="17"/>
      <c r="I40742" s="43"/>
      <c r="J40742" s="308"/>
      <c r="K40742" s="51"/>
      <c r="N40742" s="309"/>
      <c r="R40742" s="17"/>
      <c r="T40742" s="17"/>
      <c r="V40742" s="17"/>
      <c r="W40742" s="51"/>
    </row>
    <row r="40743">
      <c r="A40743" s="307"/>
      <c r="B40743" s="85"/>
      <c r="C40743" s="85"/>
      <c r="D40743" s="85"/>
      <c r="E40743" s="88"/>
      <c r="G40743" s="17"/>
      <c r="I40743" s="43"/>
      <c r="J40743" s="308"/>
      <c r="K40743" s="51"/>
      <c r="N40743" s="309"/>
      <c r="R40743" s="17"/>
      <c r="T40743" s="17"/>
      <c r="V40743" s="17"/>
      <c r="W40743" s="51"/>
    </row>
    <row r="40744">
      <c r="A40744" s="307"/>
      <c r="B40744" s="85"/>
      <c r="C40744" s="85"/>
      <c r="D40744" s="85"/>
      <c r="E40744" s="88"/>
      <c r="G40744" s="17"/>
      <c r="I40744" s="43"/>
      <c r="J40744" s="308"/>
      <c r="K40744" s="51"/>
      <c r="N40744" s="309"/>
      <c r="R40744" s="17"/>
      <c r="T40744" s="17"/>
      <c r="V40744" s="17"/>
      <c r="W40744" s="51"/>
    </row>
    <row r="40745">
      <c r="A40745" s="307"/>
      <c r="B40745" s="85"/>
      <c r="C40745" s="85"/>
      <c r="D40745" s="85"/>
      <c r="E40745" s="88"/>
      <c r="G40745" s="17"/>
      <c r="I40745" s="43"/>
      <c r="J40745" s="308"/>
      <c r="K40745" s="51"/>
      <c r="N40745" s="309"/>
      <c r="R40745" s="17"/>
      <c r="T40745" s="17"/>
      <c r="V40745" s="17"/>
      <c r="W40745" s="51"/>
    </row>
    <row r="40746">
      <c r="A40746" s="307"/>
      <c r="B40746" s="85"/>
      <c r="C40746" s="85"/>
      <c r="D40746" s="85"/>
      <c r="E40746" s="88"/>
      <c r="G40746" s="17"/>
      <c r="I40746" s="43"/>
      <c r="J40746" s="308"/>
      <c r="K40746" s="51"/>
      <c r="N40746" s="309"/>
      <c r="R40746" s="17"/>
      <c r="T40746" s="17"/>
      <c r="V40746" s="17"/>
      <c r="W40746" s="51"/>
    </row>
    <row r="40747">
      <c r="A40747" s="307"/>
      <c r="B40747" s="85"/>
      <c r="C40747" s="85"/>
      <c r="D40747" s="85"/>
      <c r="E40747" s="88"/>
      <c r="G40747" s="17"/>
      <c r="I40747" s="43"/>
      <c r="J40747" s="308"/>
      <c r="K40747" s="51"/>
      <c r="N40747" s="309"/>
      <c r="R40747" s="17"/>
      <c r="T40747" s="17"/>
      <c r="V40747" s="17"/>
      <c r="W40747" s="51"/>
    </row>
    <row r="40748">
      <c r="A40748" s="307"/>
      <c r="B40748" s="85"/>
      <c r="C40748" s="85"/>
      <c r="D40748" s="85"/>
      <c r="E40748" s="88"/>
      <c r="G40748" s="17"/>
      <c r="I40748" s="43"/>
      <c r="J40748" s="308"/>
      <c r="K40748" s="51"/>
      <c r="N40748" s="309"/>
      <c r="R40748" s="17"/>
      <c r="T40748" s="17"/>
      <c r="V40748" s="17"/>
      <c r="W40748" s="51"/>
    </row>
    <row r="40749">
      <c r="A40749" s="307"/>
      <c r="B40749" s="85"/>
      <c r="C40749" s="85"/>
      <c r="D40749" s="85"/>
      <c r="E40749" s="88"/>
      <c r="G40749" s="17"/>
      <c r="I40749" s="43"/>
      <c r="J40749" s="308"/>
      <c r="K40749" s="51"/>
      <c r="N40749" s="309"/>
      <c r="R40749" s="17"/>
      <c r="T40749" s="17"/>
      <c r="V40749" s="17"/>
      <c r="W40749" s="51"/>
    </row>
    <row r="40750">
      <c r="A40750" s="307"/>
      <c r="B40750" s="85"/>
      <c r="C40750" s="85"/>
      <c r="D40750" s="85"/>
      <c r="E40750" s="88"/>
      <c r="G40750" s="17"/>
      <c r="I40750" s="43"/>
      <c r="J40750" s="308"/>
      <c r="K40750" s="51"/>
      <c r="N40750" s="309"/>
      <c r="R40750" s="17"/>
      <c r="T40750" s="17"/>
      <c r="V40750" s="17"/>
      <c r="W40750" s="51"/>
    </row>
    <row r="40751">
      <c r="A40751" s="307"/>
      <c r="B40751" s="85"/>
      <c r="C40751" s="85"/>
      <c r="D40751" s="85"/>
      <c r="E40751" s="88"/>
      <c r="G40751" s="17"/>
      <c r="I40751" s="43"/>
      <c r="J40751" s="308"/>
      <c r="K40751" s="51"/>
      <c r="N40751" s="309"/>
      <c r="R40751" s="17"/>
      <c r="T40751" s="17"/>
      <c r="V40751" s="17"/>
      <c r="W40751" s="51"/>
    </row>
    <row r="40752">
      <c r="A40752" s="307"/>
      <c r="B40752" s="85"/>
      <c r="C40752" s="85"/>
      <c r="D40752" s="85"/>
      <c r="E40752" s="88"/>
      <c r="G40752" s="17"/>
      <c r="I40752" s="43"/>
      <c r="J40752" s="308"/>
      <c r="K40752" s="51"/>
      <c r="N40752" s="309"/>
      <c r="R40752" s="17"/>
      <c r="T40752" s="17"/>
      <c r="V40752" s="17"/>
      <c r="W40752" s="51"/>
    </row>
    <row r="40753">
      <c r="A40753" s="307"/>
      <c r="B40753" s="85"/>
      <c r="C40753" s="85"/>
      <c r="D40753" s="85"/>
      <c r="E40753" s="88"/>
      <c r="G40753" s="17"/>
      <c r="I40753" s="43"/>
      <c r="J40753" s="308"/>
      <c r="K40753" s="51"/>
      <c r="N40753" s="309"/>
      <c r="R40753" s="17"/>
      <c r="T40753" s="17"/>
      <c r="V40753" s="17"/>
      <c r="W40753" s="51"/>
    </row>
    <row r="40754">
      <c r="A40754" s="307"/>
      <c r="B40754" s="85"/>
      <c r="C40754" s="85"/>
      <c r="D40754" s="85"/>
      <c r="E40754" s="88"/>
      <c r="G40754" s="17"/>
      <c r="I40754" s="43"/>
      <c r="J40754" s="308"/>
      <c r="K40754" s="51"/>
      <c r="N40754" s="309"/>
      <c r="R40754" s="17"/>
      <c r="T40754" s="17"/>
      <c r="V40754" s="17"/>
      <c r="W40754" s="51"/>
    </row>
    <row r="40755">
      <c r="A40755" s="307"/>
      <c r="B40755" s="85"/>
      <c r="C40755" s="85"/>
      <c r="D40755" s="85"/>
      <c r="E40755" s="88"/>
      <c r="G40755" s="17"/>
      <c r="I40755" s="43"/>
      <c r="J40755" s="308"/>
      <c r="K40755" s="51"/>
      <c r="N40755" s="309"/>
      <c r="R40755" s="17"/>
      <c r="T40755" s="17"/>
      <c r="V40755" s="17"/>
      <c r="W40755" s="51"/>
    </row>
    <row r="40756">
      <c r="A40756" s="307"/>
      <c r="B40756" s="85"/>
      <c r="C40756" s="85"/>
      <c r="D40756" s="85"/>
      <c r="E40756" s="88"/>
      <c r="G40756" s="17"/>
      <c r="I40756" s="43"/>
      <c r="J40756" s="308"/>
      <c r="K40756" s="51"/>
      <c r="N40756" s="309"/>
      <c r="R40756" s="17"/>
      <c r="T40756" s="17"/>
      <c r="V40756" s="17"/>
      <c r="W40756" s="51"/>
    </row>
    <row r="40757">
      <c r="A40757" s="307"/>
      <c r="B40757" s="85"/>
      <c r="C40757" s="85"/>
      <c r="D40757" s="85"/>
      <c r="E40757" s="88"/>
      <c r="G40757" s="17"/>
      <c r="I40757" s="43"/>
      <c r="J40757" s="308"/>
      <c r="K40757" s="51"/>
      <c r="N40757" s="309"/>
      <c r="R40757" s="17"/>
      <c r="T40757" s="17"/>
      <c r="V40757" s="17"/>
      <c r="W40757" s="51"/>
    </row>
    <row r="40758">
      <c r="A40758" s="307"/>
      <c r="B40758" s="85"/>
      <c r="C40758" s="85"/>
      <c r="D40758" s="85"/>
      <c r="E40758" s="88"/>
      <c r="G40758" s="17"/>
      <c r="I40758" s="43"/>
      <c r="J40758" s="308"/>
      <c r="K40758" s="51"/>
      <c r="N40758" s="309"/>
      <c r="R40758" s="17"/>
      <c r="T40758" s="17"/>
      <c r="V40758" s="17"/>
      <c r="W40758" s="51"/>
    </row>
    <row r="40759">
      <c r="A40759" s="307"/>
      <c r="B40759" s="85"/>
      <c r="C40759" s="85"/>
      <c r="D40759" s="85"/>
      <c r="E40759" s="88"/>
      <c r="G40759" s="17"/>
      <c r="I40759" s="43"/>
      <c r="J40759" s="308"/>
      <c r="K40759" s="51"/>
      <c r="N40759" s="309"/>
      <c r="R40759" s="17"/>
      <c r="T40759" s="17"/>
      <c r="V40759" s="17"/>
      <c r="W40759" s="51"/>
    </row>
    <row r="40760">
      <c r="A40760" s="307"/>
      <c r="B40760" s="85"/>
      <c r="C40760" s="85"/>
      <c r="D40760" s="85"/>
      <c r="E40760" s="88"/>
      <c r="G40760" s="17"/>
      <c r="I40760" s="43"/>
      <c r="J40760" s="308"/>
      <c r="K40760" s="51"/>
      <c r="N40760" s="309"/>
      <c r="R40760" s="17"/>
      <c r="T40760" s="17"/>
      <c r="V40760" s="17"/>
      <c r="W40760" s="51"/>
    </row>
    <row r="40761">
      <c r="A40761" s="307"/>
      <c r="B40761" s="85"/>
      <c r="C40761" s="85"/>
      <c r="D40761" s="85"/>
      <c r="E40761" s="88"/>
      <c r="G40761" s="17"/>
      <c r="I40761" s="43"/>
      <c r="J40761" s="308"/>
      <c r="K40761" s="51"/>
      <c r="N40761" s="309"/>
      <c r="R40761" s="17"/>
      <c r="T40761" s="17"/>
      <c r="V40761" s="17"/>
      <c r="W40761" s="51"/>
    </row>
    <row r="40762">
      <c r="A40762" s="307"/>
      <c r="B40762" s="85"/>
      <c r="C40762" s="85"/>
      <c r="D40762" s="85"/>
      <c r="E40762" s="88"/>
      <c r="G40762" s="17"/>
      <c r="I40762" s="43"/>
      <c r="J40762" s="308"/>
      <c r="K40762" s="51"/>
      <c r="N40762" s="309"/>
      <c r="R40762" s="17"/>
      <c r="T40762" s="17"/>
      <c r="V40762" s="17"/>
      <c r="W40762" s="51"/>
    </row>
    <row r="40763">
      <c r="A40763" s="307"/>
      <c r="B40763" s="85"/>
      <c r="C40763" s="85"/>
      <c r="D40763" s="85"/>
      <c r="E40763" s="88"/>
      <c r="G40763" s="17"/>
      <c r="I40763" s="43"/>
      <c r="J40763" s="308"/>
      <c r="K40763" s="51"/>
      <c r="N40763" s="309"/>
      <c r="R40763" s="17"/>
      <c r="T40763" s="17"/>
      <c r="V40763" s="17"/>
      <c r="W40763" s="51"/>
    </row>
    <row r="40764">
      <c r="A40764" s="307"/>
      <c r="B40764" s="85"/>
      <c r="C40764" s="85"/>
      <c r="D40764" s="85"/>
      <c r="E40764" s="88"/>
      <c r="G40764" s="17"/>
      <c r="I40764" s="43"/>
      <c r="J40764" s="308"/>
      <c r="K40764" s="51"/>
      <c r="N40764" s="309"/>
      <c r="R40764" s="17"/>
      <c r="T40764" s="17"/>
      <c r="V40764" s="17"/>
      <c r="W40764" s="51"/>
    </row>
    <row r="40765">
      <c r="A40765" s="307"/>
      <c r="B40765" s="85"/>
      <c r="C40765" s="85"/>
      <c r="D40765" s="85"/>
      <c r="E40765" s="88"/>
      <c r="G40765" s="17"/>
      <c r="I40765" s="43"/>
      <c r="J40765" s="308"/>
      <c r="K40765" s="51"/>
      <c r="N40765" s="309"/>
      <c r="R40765" s="17"/>
      <c r="T40765" s="17"/>
      <c r="V40765" s="17"/>
      <c r="W40765" s="51"/>
    </row>
    <row r="40766">
      <c r="A40766" s="307"/>
      <c r="B40766" s="85"/>
      <c r="C40766" s="85"/>
      <c r="D40766" s="85"/>
      <c r="E40766" s="88"/>
      <c r="G40766" s="17"/>
      <c r="I40766" s="43"/>
      <c r="J40766" s="308"/>
      <c r="K40766" s="51"/>
      <c r="N40766" s="309"/>
      <c r="R40766" s="17"/>
      <c r="T40766" s="17"/>
      <c r="V40766" s="17"/>
      <c r="W40766" s="51"/>
    </row>
    <row r="40767">
      <c r="A40767" s="307"/>
      <c r="B40767" s="85"/>
      <c r="C40767" s="85"/>
      <c r="D40767" s="85"/>
      <c r="E40767" s="88"/>
      <c r="G40767" s="17"/>
      <c r="I40767" s="43"/>
      <c r="J40767" s="308"/>
      <c r="K40767" s="51"/>
      <c r="N40767" s="309"/>
      <c r="R40767" s="17"/>
      <c r="T40767" s="17"/>
      <c r="V40767" s="17"/>
      <c r="W40767" s="51"/>
    </row>
    <row r="40768">
      <c r="A40768" s="307"/>
      <c r="B40768" s="85"/>
      <c r="C40768" s="85"/>
      <c r="D40768" s="85"/>
      <c r="E40768" s="88"/>
      <c r="G40768" s="17"/>
      <c r="I40768" s="43"/>
      <c r="J40768" s="308"/>
      <c r="K40768" s="51"/>
      <c r="N40768" s="309"/>
      <c r="R40768" s="17"/>
      <c r="T40768" s="17"/>
      <c r="V40768" s="17"/>
      <c r="W40768" s="51"/>
    </row>
    <row r="40769">
      <c r="A40769" s="307"/>
      <c r="B40769" s="85"/>
      <c r="C40769" s="85"/>
      <c r="D40769" s="85"/>
      <c r="E40769" s="88"/>
      <c r="G40769" s="17"/>
      <c r="I40769" s="43"/>
      <c r="J40769" s="308"/>
      <c r="K40769" s="51"/>
      <c r="N40769" s="309"/>
      <c r="R40769" s="17"/>
      <c r="T40769" s="17"/>
      <c r="V40769" s="17"/>
      <c r="W40769" s="51"/>
    </row>
    <row r="40770">
      <c r="A40770" s="307"/>
      <c r="B40770" s="85"/>
      <c r="C40770" s="85"/>
      <c r="D40770" s="85"/>
      <c r="E40770" s="88"/>
      <c r="G40770" s="17"/>
      <c r="I40770" s="43"/>
      <c r="J40770" s="308"/>
      <c r="K40770" s="51"/>
      <c r="N40770" s="309"/>
      <c r="R40770" s="17"/>
      <c r="T40770" s="17"/>
      <c r="V40770" s="17"/>
      <c r="W40770" s="51"/>
    </row>
    <row r="40771">
      <c r="A40771" s="307"/>
      <c r="B40771" s="85"/>
      <c r="C40771" s="85"/>
      <c r="D40771" s="85"/>
      <c r="E40771" s="88"/>
      <c r="G40771" s="17"/>
      <c r="I40771" s="43"/>
      <c r="J40771" s="308"/>
      <c r="K40771" s="51"/>
      <c r="N40771" s="309"/>
      <c r="R40771" s="17"/>
      <c r="T40771" s="17"/>
      <c r="V40771" s="17"/>
      <c r="W40771" s="51"/>
    </row>
    <row r="40772">
      <c r="A40772" s="307"/>
      <c r="B40772" s="85"/>
      <c r="C40772" s="85"/>
      <c r="D40772" s="85"/>
      <c r="E40772" s="88"/>
      <c r="G40772" s="17"/>
      <c r="I40772" s="43"/>
      <c r="J40772" s="308"/>
      <c r="K40772" s="51"/>
      <c r="N40772" s="309"/>
      <c r="R40772" s="17"/>
      <c r="T40772" s="17"/>
      <c r="V40772" s="17"/>
      <c r="W40772" s="51"/>
    </row>
    <row r="40773">
      <c r="A40773" s="307"/>
      <c r="B40773" s="85"/>
      <c r="C40773" s="85"/>
      <c r="D40773" s="85"/>
      <c r="E40773" s="88"/>
      <c r="G40773" s="17"/>
      <c r="I40773" s="43"/>
      <c r="J40773" s="308"/>
      <c r="K40773" s="51"/>
      <c r="N40773" s="309"/>
      <c r="R40773" s="17"/>
      <c r="T40773" s="17"/>
      <c r="V40773" s="17"/>
      <c r="W40773" s="51"/>
    </row>
    <row r="40774">
      <c r="A40774" s="307"/>
      <c r="B40774" s="85"/>
      <c r="C40774" s="85"/>
      <c r="D40774" s="85"/>
      <c r="E40774" s="88"/>
      <c r="G40774" s="17"/>
      <c r="I40774" s="43"/>
      <c r="J40774" s="308"/>
      <c r="K40774" s="51"/>
      <c r="N40774" s="309"/>
      <c r="R40774" s="17"/>
      <c r="T40774" s="17"/>
      <c r="V40774" s="17"/>
      <c r="W40774" s="51"/>
    </row>
    <row r="40775">
      <c r="A40775" s="307"/>
      <c r="B40775" s="85"/>
      <c r="C40775" s="85"/>
      <c r="D40775" s="85"/>
      <c r="E40775" s="88"/>
      <c r="G40775" s="17"/>
      <c r="I40775" s="43"/>
      <c r="J40775" s="308"/>
      <c r="K40775" s="51"/>
      <c r="N40775" s="309"/>
      <c r="R40775" s="17"/>
      <c r="T40775" s="17"/>
      <c r="V40775" s="17"/>
      <c r="W40775" s="51"/>
    </row>
    <row r="40776">
      <c r="A40776" s="307"/>
      <c r="B40776" s="85"/>
      <c r="C40776" s="85"/>
      <c r="D40776" s="85"/>
      <c r="E40776" s="88"/>
      <c r="G40776" s="17"/>
      <c r="I40776" s="43"/>
      <c r="J40776" s="308"/>
      <c r="K40776" s="51"/>
      <c r="N40776" s="309"/>
      <c r="R40776" s="17"/>
      <c r="T40776" s="17"/>
      <c r="V40776" s="17"/>
      <c r="W40776" s="51"/>
    </row>
    <row r="40777">
      <c r="A40777" s="307"/>
      <c r="B40777" s="85"/>
      <c r="C40777" s="85"/>
      <c r="D40777" s="85"/>
      <c r="E40777" s="88"/>
      <c r="G40777" s="17"/>
      <c r="I40777" s="43"/>
      <c r="J40777" s="308"/>
      <c r="K40777" s="51"/>
      <c r="N40777" s="309"/>
      <c r="R40777" s="17"/>
      <c r="T40777" s="17"/>
      <c r="V40777" s="17"/>
      <c r="W40777" s="51"/>
    </row>
    <row r="40778">
      <c r="A40778" s="307"/>
      <c r="B40778" s="85"/>
      <c r="C40778" s="85"/>
      <c r="D40778" s="85"/>
      <c r="E40778" s="88"/>
      <c r="G40778" s="17"/>
      <c r="I40778" s="43"/>
      <c r="J40778" s="308"/>
      <c r="K40778" s="51"/>
      <c r="N40778" s="309"/>
      <c r="R40778" s="17"/>
      <c r="T40778" s="17"/>
      <c r="V40778" s="17"/>
      <c r="W40778" s="51"/>
    </row>
    <row r="40779">
      <c r="A40779" s="307"/>
      <c r="B40779" s="85"/>
      <c r="C40779" s="85"/>
      <c r="D40779" s="85"/>
      <c r="E40779" s="88"/>
      <c r="G40779" s="17"/>
      <c r="I40779" s="43"/>
      <c r="J40779" s="308"/>
      <c r="K40779" s="51"/>
      <c r="N40779" s="309"/>
      <c r="R40779" s="17"/>
      <c r="T40779" s="17"/>
      <c r="V40779" s="17"/>
      <c r="W40779" s="51"/>
    </row>
    <row r="40780">
      <c r="A40780" s="307"/>
      <c r="B40780" s="85"/>
      <c r="C40780" s="85"/>
      <c r="D40780" s="85"/>
      <c r="E40780" s="88"/>
      <c r="G40780" s="17"/>
      <c r="I40780" s="43"/>
      <c r="J40780" s="308"/>
      <c r="K40780" s="51"/>
      <c r="N40780" s="309"/>
      <c r="R40780" s="17"/>
      <c r="T40780" s="17"/>
      <c r="V40780" s="17"/>
      <c r="W40780" s="51"/>
    </row>
    <row r="40781">
      <c r="A40781" s="307"/>
      <c r="B40781" s="85"/>
      <c r="C40781" s="85"/>
      <c r="D40781" s="85"/>
      <c r="E40781" s="88"/>
      <c r="G40781" s="17"/>
      <c r="I40781" s="43"/>
      <c r="J40781" s="308"/>
      <c r="K40781" s="51"/>
      <c r="N40781" s="309"/>
      <c r="R40781" s="17"/>
      <c r="T40781" s="17"/>
      <c r="V40781" s="17"/>
      <c r="W40781" s="51"/>
    </row>
    <row r="40782">
      <c r="A40782" s="307"/>
      <c r="B40782" s="85"/>
      <c r="C40782" s="85"/>
      <c r="D40782" s="85"/>
      <c r="E40782" s="88"/>
      <c r="G40782" s="17"/>
      <c r="I40782" s="43"/>
      <c r="J40782" s="308"/>
      <c r="K40782" s="51"/>
      <c r="N40782" s="309"/>
      <c r="R40782" s="17"/>
      <c r="T40782" s="17"/>
      <c r="V40782" s="17"/>
      <c r="W40782" s="51"/>
    </row>
    <row r="40783">
      <c r="A40783" s="307"/>
      <c r="B40783" s="85"/>
      <c r="C40783" s="85"/>
      <c r="D40783" s="85"/>
      <c r="E40783" s="88"/>
      <c r="G40783" s="17"/>
      <c r="I40783" s="43"/>
      <c r="J40783" s="308"/>
      <c r="K40783" s="51"/>
      <c r="N40783" s="309"/>
      <c r="R40783" s="17"/>
      <c r="T40783" s="17"/>
      <c r="V40783" s="17"/>
      <c r="W40783" s="51"/>
    </row>
    <row r="40784">
      <c r="A40784" s="307"/>
      <c r="B40784" s="85"/>
      <c r="C40784" s="85"/>
      <c r="D40784" s="85"/>
      <c r="E40784" s="88"/>
      <c r="G40784" s="17"/>
      <c r="I40784" s="43"/>
      <c r="J40784" s="308"/>
      <c r="K40784" s="51"/>
      <c r="N40784" s="309"/>
      <c r="R40784" s="17"/>
      <c r="T40784" s="17"/>
      <c r="V40784" s="17"/>
      <c r="W40784" s="51"/>
    </row>
    <row r="40785">
      <c r="A40785" s="307"/>
      <c r="B40785" s="85"/>
      <c r="C40785" s="85"/>
      <c r="D40785" s="85"/>
      <c r="E40785" s="88"/>
      <c r="G40785" s="17"/>
      <c r="I40785" s="43"/>
      <c r="J40785" s="308"/>
      <c r="K40785" s="51"/>
      <c r="N40785" s="309"/>
      <c r="R40785" s="17"/>
      <c r="T40785" s="17"/>
      <c r="V40785" s="17"/>
      <c r="W40785" s="51"/>
    </row>
    <row r="40786">
      <c r="A40786" s="307"/>
      <c r="B40786" s="85"/>
      <c r="C40786" s="85"/>
      <c r="D40786" s="85"/>
      <c r="E40786" s="88"/>
      <c r="G40786" s="17"/>
      <c r="I40786" s="43"/>
      <c r="J40786" s="308"/>
      <c r="K40786" s="51"/>
      <c r="N40786" s="309"/>
      <c r="R40786" s="17"/>
      <c r="T40786" s="17"/>
      <c r="V40786" s="17"/>
      <c r="W40786" s="51"/>
    </row>
    <row r="40787">
      <c r="A40787" s="307"/>
      <c r="B40787" s="85"/>
      <c r="C40787" s="85"/>
      <c r="D40787" s="85"/>
      <c r="E40787" s="88"/>
      <c r="G40787" s="17"/>
      <c r="I40787" s="43"/>
      <c r="J40787" s="308"/>
      <c r="K40787" s="51"/>
      <c r="N40787" s="309"/>
      <c r="R40787" s="17"/>
      <c r="T40787" s="17"/>
      <c r="V40787" s="17"/>
      <c r="W40787" s="51"/>
    </row>
    <row r="40788">
      <c r="A40788" s="307"/>
      <c r="B40788" s="85"/>
      <c r="C40788" s="85"/>
      <c r="D40788" s="85"/>
      <c r="E40788" s="88"/>
      <c r="G40788" s="17"/>
      <c r="I40788" s="43"/>
      <c r="J40788" s="308"/>
      <c r="K40788" s="51"/>
      <c r="N40788" s="309"/>
      <c r="R40788" s="17"/>
      <c r="T40788" s="17"/>
      <c r="V40788" s="17"/>
      <c r="W40788" s="51"/>
    </row>
    <row r="40789">
      <c r="A40789" s="307"/>
      <c r="B40789" s="85"/>
      <c r="C40789" s="85"/>
      <c r="D40789" s="85"/>
      <c r="E40789" s="88"/>
      <c r="G40789" s="17"/>
      <c r="I40789" s="43"/>
      <c r="J40789" s="308"/>
      <c r="K40789" s="51"/>
      <c r="N40789" s="309"/>
      <c r="R40789" s="17"/>
      <c r="T40789" s="17"/>
      <c r="V40789" s="17"/>
      <c r="W40789" s="51"/>
    </row>
    <row r="40790">
      <c r="A40790" s="307"/>
      <c r="B40790" s="85"/>
      <c r="C40790" s="85"/>
      <c r="D40790" s="85"/>
      <c r="E40790" s="88"/>
      <c r="G40790" s="17"/>
      <c r="I40790" s="43"/>
      <c r="J40790" s="308"/>
      <c r="K40790" s="51"/>
      <c r="N40790" s="309"/>
      <c r="R40790" s="17"/>
      <c r="T40790" s="17"/>
      <c r="V40790" s="17"/>
      <c r="W40790" s="51"/>
    </row>
    <row r="40791">
      <c r="A40791" s="307"/>
      <c r="B40791" s="85"/>
      <c r="C40791" s="85"/>
      <c r="D40791" s="85"/>
      <c r="E40791" s="88"/>
      <c r="G40791" s="17"/>
      <c r="I40791" s="43"/>
      <c r="J40791" s="308"/>
      <c r="K40791" s="51"/>
      <c r="N40791" s="309"/>
      <c r="R40791" s="17"/>
      <c r="T40791" s="17"/>
      <c r="V40791" s="17"/>
      <c r="W40791" s="51"/>
    </row>
    <row r="40792">
      <c r="A40792" s="307"/>
      <c r="B40792" s="85"/>
      <c r="C40792" s="85"/>
      <c r="D40792" s="85"/>
      <c r="E40792" s="88"/>
      <c r="G40792" s="17"/>
      <c r="I40792" s="43"/>
      <c r="J40792" s="308"/>
      <c r="K40792" s="51"/>
      <c r="N40792" s="309"/>
      <c r="R40792" s="17"/>
      <c r="T40792" s="17"/>
      <c r="V40792" s="17"/>
      <c r="W40792" s="51"/>
    </row>
    <row r="40793">
      <c r="A40793" s="307"/>
      <c r="B40793" s="85"/>
      <c r="C40793" s="85"/>
      <c r="D40793" s="85"/>
      <c r="E40793" s="88"/>
      <c r="G40793" s="17"/>
      <c r="I40793" s="43"/>
      <c r="J40793" s="308"/>
      <c r="K40793" s="51"/>
      <c r="N40793" s="309"/>
      <c r="R40793" s="17"/>
      <c r="T40793" s="17"/>
      <c r="V40793" s="17"/>
      <c r="W40793" s="51"/>
    </row>
    <row r="40794">
      <c r="A40794" s="307"/>
      <c r="B40794" s="85"/>
      <c r="C40794" s="85"/>
      <c r="D40794" s="85"/>
      <c r="E40794" s="88"/>
      <c r="G40794" s="17"/>
      <c r="I40794" s="43"/>
      <c r="J40794" s="308"/>
      <c r="K40794" s="51"/>
      <c r="N40794" s="309"/>
      <c r="R40794" s="17"/>
      <c r="T40794" s="17"/>
      <c r="V40794" s="17"/>
      <c r="W40794" s="51"/>
    </row>
    <row r="40795">
      <c r="A40795" s="307"/>
      <c r="B40795" s="85"/>
      <c r="C40795" s="85"/>
      <c r="D40795" s="85"/>
      <c r="E40795" s="88"/>
      <c r="G40795" s="17"/>
      <c r="I40795" s="43"/>
      <c r="J40795" s="308"/>
      <c r="K40795" s="51"/>
      <c r="N40795" s="309"/>
      <c r="R40795" s="17"/>
      <c r="T40795" s="17"/>
      <c r="V40795" s="17"/>
      <c r="W40795" s="51"/>
    </row>
    <row r="40796">
      <c r="A40796" s="307"/>
      <c r="B40796" s="85"/>
      <c r="C40796" s="85"/>
      <c r="D40796" s="85"/>
      <c r="E40796" s="88"/>
      <c r="G40796" s="17"/>
      <c r="I40796" s="43"/>
      <c r="J40796" s="308"/>
      <c r="K40796" s="51"/>
      <c r="N40796" s="309"/>
      <c r="R40796" s="17"/>
      <c r="T40796" s="17"/>
      <c r="V40796" s="17"/>
      <c r="W40796" s="51"/>
    </row>
    <row r="40797">
      <c r="A40797" s="307"/>
      <c r="B40797" s="85"/>
      <c r="C40797" s="85"/>
      <c r="D40797" s="85"/>
      <c r="E40797" s="88"/>
      <c r="G40797" s="17"/>
      <c r="I40797" s="43"/>
      <c r="J40797" s="308"/>
      <c r="K40797" s="51"/>
      <c r="N40797" s="309"/>
      <c r="R40797" s="17"/>
      <c r="T40797" s="17"/>
      <c r="V40797" s="17"/>
      <c r="W40797" s="51"/>
    </row>
    <row r="40798">
      <c r="A40798" s="307"/>
      <c r="B40798" s="85"/>
      <c r="C40798" s="85"/>
      <c r="D40798" s="85"/>
      <c r="E40798" s="88"/>
      <c r="G40798" s="17"/>
      <c r="I40798" s="43"/>
      <c r="J40798" s="308"/>
      <c r="K40798" s="51"/>
      <c r="N40798" s="309"/>
      <c r="R40798" s="17"/>
      <c r="T40798" s="17"/>
      <c r="V40798" s="17"/>
      <c r="W40798" s="51"/>
    </row>
    <row r="40799">
      <c r="A40799" s="307"/>
      <c r="B40799" s="85"/>
      <c r="C40799" s="85"/>
      <c r="D40799" s="85"/>
      <c r="E40799" s="88"/>
      <c r="G40799" s="17"/>
      <c r="I40799" s="43"/>
      <c r="J40799" s="308"/>
      <c r="K40799" s="51"/>
      <c r="N40799" s="309"/>
      <c r="R40799" s="17"/>
      <c r="T40799" s="17"/>
      <c r="V40799" s="17"/>
      <c r="W40799" s="51"/>
    </row>
    <row r="40800">
      <c r="A40800" s="307"/>
      <c r="B40800" s="85"/>
      <c r="C40800" s="85"/>
      <c r="D40800" s="85"/>
      <c r="E40800" s="88"/>
      <c r="G40800" s="17"/>
      <c r="I40800" s="43"/>
      <c r="J40800" s="308"/>
      <c r="K40800" s="51"/>
      <c r="N40800" s="309"/>
      <c r="R40800" s="17"/>
      <c r="T40800" s="17"/>
      <c r="V40800" s="17"/>
      <c r="W40800" s="51"/>
    </row>
    <row r="40801">
      <c r="A40801" s="307"/>
      <c r="B40801" s="85"/>
      <c r="C40801" s="85"/>
      <c r="D40801" s="85"/>
      <c r="E40801" s="88"/>
      <c r="G40801" s="17"/>
      <c r="I40801" s="43"/>
      <c r="J40801" s="308"/>
      <c r="K40801" s="51"/>
      <c r="N40801" s="309"/>
      <c r="R40801" s="17"/>
      <c r="T40801" s="17"/>
      <c r="V40801" s="17"/>
      <c r="W40801" s="51"/>
    </row>
    <row r="40802">
      <c r="A40802" s="307"/>
      <c r="B40802" s="85"/>
      <c r="C40802" s="85"/>
      <c r="D40802" s="85"/>
      <c r="E40802" s="88"/>
      <c r="G40802" s="17"/>
      <c r="I40802" s="43"/>
      <c r="J40802" s="308"/>
      <c r="K40802" s="51"/>
      <c r="N40802" s="309"/>
      <c r="R40802" s="17"/>
      <c r="T40802" s="17"/>
      <c r="V40802" s="17"/>
      <c r="W40802" s="51"/>
    </row>
    <row r="40803">
      <c r="A40803" s="307"/>
      <c r="B40803" s="85"/>
      <c r="C40803" s="85"/>
      <c r="D40803" s="85"/>
      <c r="E40803" s="88"/>
      <c r="G40803" s="17"/>
      <c r="I40803" s="43"/>
      <c r="J40803" s="308"/>
      <c r="K40803" s="51"/>
      <c r="N40803" s="309"/>
      <c r="R40803" s="17"/>
      <c r="T40803" s="17"/>
      <c r="V40803" s="17"/>
      <c r="W40803" s="51"/>
    </row>
    <row r="40804">
      <c r="A40804" s="307"/>
      <c r="B40804" s="85"/>
      <c r="C40804" s="85"/>
      <c r="D40804" s="85"/>
      <c r="E40804" s="88"/>
      <c r="G40804" s="17"/>
      <c r="I40804" s="43"/>
      <c r="J40804" s="308"/>
      <c r="K40804" s="51"/>
      <c r="N40804" s="309"/>
      <c r="R40804" s="17"/>
      <c r="T40804" s="17"/>
      <c r="V40804" s="17"/>
      <c r="W40804" s="51"/>
    </row>
    <row r="40805">
      <c r="A40805" s="307"/>
      <c r="B40805" s="85"/>
      <c r="C40805" s="85"/>
      <c r="D40805" s="85"/>
      <c r="E40805" s="88"/>
      <c r="G40805" s="17"/>
      <c r="I40805" s="43"/>
      <c r="J40805" s="308"/>
      <c r="K40805" s="51"/>
      <c r="N40805" s="309"/>
      <c r="R40805" s="17"/>
      <c r="T40805" s="17"/>
      <c r="V40805" s="17"/>
      <c r="W40805" s="51"/>
    </row>
    <row r="40806">
      <c r="A40806" s="307"/>
      <c r="B40806" s="85"/>
      <c r="C40806" s="85"/>
      <c r="D40806" s="85"/>
      <c r="E40806" s="88"/>
      <c r="G40806" s="17"/>
      <c r="I40806" s="43"/>
      <c r="J40806" s="308"/>
      <c r="K40806" s="51"/>
      <c r="N40806" s="309"/>
      <c r="R40806" s="17"/>
      <c r="T40806" s="17"/>
      <c r="V40806" s="17"/>
      <c r="W40806" s="51"/>
    </row>
    <row r="40807">
      <c r="A40807" s="307"/>
      <c r="B40807" s="85"/>
      <c r="C40807" s="85"/>
      <c r="D40807" s="85"/>
      <c r="E40807" s="88"/>
      <c r="G40807" s="17"/>
      <c r="I40807" s="43"/>
      <c r="J40807" s="308"/>
      <c r="K40807" s="51"/>
      <c r="N40807" s="309"/>
      <c r="R40807" s="17"/>
      <c r="T40807" s="17"/>
      <c r="V40807" s="17"/>
      <c r="W40807" s="51"/>
    </row>
    <row r="40808">
      <c r="A40808" s="307"/>
      <c r="B40808" s="85"/>
      <c r="C40808" s="85"/>
      <c r="D40808" s="85"/>
      <c r="E40808" s="88"/>
      <c r="G40808" s="17"/>
      <c r="I40808" s="43"/>
      <c r="J40808" s="308"/>
      <c r="K40808" s="51"/>
      <c r="N40808" s="309"/>
      <c r="R40808" s="17"/>
      <c r="T40808" s="17"/>
      <c r="V40808" s="17"/>
      <c r="W40808" s="51"/>
    </row>
    <row r="40809">
      <c r="A40809" s="307"/>
      <c r="B40809" s="85"/>
      <c r="C40809" s="85"/>
      <c r="D40809" s="85"/>
      <c r="E40809" s="88"/>
      <c r="G40809" s="17"/>
      <c r="I40809" s="43"/>
      <c r="J40809" s="308"/>
      <c r="K40809" s="51"/>
      <c r="N40809" s="309"/>
      <c r="R40809" s="17"/>
      <c r="T40809" s="17"/>
      <c r="V40809" s="17"/>
      <c r="W40809" s="51"/>
    </row>
    <row r="40810">
      <c r="A40810" s="307"/>
      <c r="B40810" s="85"/>
      <c r="C40810" s="85"/>
      <c r="D40810" s="85"/>
      <c r="E40810" s="88"/>
      <c r="G40810" s="17"/>
      <c r="I40810" s="43"/>
      <c r="J40810" s="308"/>
      <c r="K40810" s="51"/>
      <c r="N40810" s="309"/>
      <c r="R40810" s="17"/>
      <c r="T40810" s="17"/>
      <c r="V40810" s="17"/>
      <c r="W40810" s="51"/>
    </row>
    <row r="40811">
      <c r="A40811" s="307"/>
      <c r="B40811" s="85"/>
      <c r="C40811" s="85"/>
      <c r="D40811" s="85"/>
      <c r="E40811" s="88"/>
      <c r="G40811" s="17"/>
      <c r="I40811" s="43"/>
      <c r="J40811" s="308"/>
      <c r="K40811" s="51"/>
      <c r="N40811" s="309"/>
      <c r="R40811" s="17"/>
      <c r="T40811" s="17"/>
      <c r="V40811" s="17"/>
      <c r="W40811" s="51"/>
    </row>
    <row r="40812">
      <c r="A40812" s="307"/>
      <c r="B40812" s="85"/>
      <c r="C40812" s="85"/>
      <c r="D40812" s="85"/>
      <c r="E40812" s="88"/>
      <c r="G40812" s="17"/>
      <c r="I40812" s="43"/>
      <c r="J40812" s="308"/>
      <c r="K40812" s="51"/>
      <c r="N40812" s="309"/>
      <c r="R40812" s="17"/>
      <c r="T40812" s="17"/>
      <c r="V40812" s="17"/>
      <c r="W40812" s="51"/>
    </row>
    <row r="40813">
      <c r="A40813" s="307"/>
      <c r="B40813" s="85"/>
      <c r="C40813" s="85"/>
      <c r="D40813" s="85"/>
      <c r="E40813" s="88"/>
      <c r="G40813" s="17"/>
      <c r="I40813" s="43"/>
      <c r="J40813" s="308"/>
      <c r="K40813" s="51"/>
      <c r="N40813" s="309"/>
      <c r="R40813" s="17"/>
      <c r="T40813" s="17"/>
      <c r="V40813" s="17"/>
      <c r="W40813" s="51"/>
    </row>
    <row r="40814">
      <c r="A40814" s="307"/>
      <c r="B40814" s="85"/>
      <c r="C40814" s="85"/>
      <c r="D40814" s="85"/>
      <c r="E40814" s="88"/>
      <c r="G40814" s="17"/>
      <c r="I40814" s="43"/>
      <c r="J40814" s="308"/>
      <c r="K40814" s="51"/>
      <c r="N40814" s="309"/>
      <c r="R40814" s="17"/>
      <c r="T40814" s="17"/>
      <c r="V40814" s="17"/>
      <c r="W40814" s="51"/>
    </row>
    <row r="40815">
      <c r="A40815" s="307"/>
      <c r="B40815" s="85"/>
      <c r="C40815" s="85"/>
      <c r="D40815" s="85"/>
      <c r="E40815" s="88"/>
      <c r="G40815" s="17"/>
      <c r="I40815" s="43"/>
      <c r="J40815" s="308"/>
      <c r="K40815" s="51"/>
      <c r="N40815" s="309"/>
      <c r="R40815" s="17"/>
      <c r="T40815" s="17"/>
      <c r="V40815" s="17"/>
      <c r="W40815" s="51"/>
    </row>
    <row r="40816">
      <c r="A40816" s="307"/>
      <c r="B40816" s="85"/>
      <c r="C40816" s="85"/>
      <c r="D40816" s="85"/>
      <c r="E40816" s="88"/>
      <c r="G40816" s="17"/>
      <c r="I40816" s="43"/>
      <c r="J40816" s="308"/>
      <c r="K40816" s="51"/>
      <c r="N40816" s="309"/>
      <c r="R40816" s="17"/>
      <c r="T40816" s="17"/>
      <c r="V40816" s="17"/>
      <c r="W40816" s="51"/>
    </row>
    <row r="40817">
      <c r="A40817" s="307"/>
      <c r="B40817" s="85"/>
      <c r="C40817" s="85"/>
      <c r="D40817" s="85"/>
      <c r="E40817" s="88"/>
      <c r="G40817" s="17"/>
      <c r="I40817" s="43"/>
      <c r="J40817" s="308"/>
      <c r="K40817" s="51"/>
      <c r="N40817" s="309"/>
      <c r="R40817" s="17"/>
      <c r="T40817" s="17"/>
      <c r="V40817" s="17"/>
      <c r="W40817" s="51"/>
    </row>
    <row r="40818">
      <c r="A40818" s="307"/>
      <c r="B40818" s="85"/>
      <c r="C40818" s="85"/>
      <c r="D40818" s="85"/>
      <c r="E40818" s="88"/>
      <c r="G40818" s="17"/>
      <c r="I40818" s="43"/>
      <c r="J40818" s="308"/>
      <c r="K40818" s="51"/>
      <c r="N40818" s="309"/>
      <c r="R40818" s="17"/>
      <c r="T40818" s="17"/>
      <c r="V40818" s="17"/>
      <c r="W40818" s="51"/>
    </row>
    <row r="40819">
      <c r="A40819" s="307"/>
      <c r="B40819" s="85"/>
      <c r="C40819" s="85"/>
      <c r="D40819" s="85"/>
      <c r="E40819" s="88"/>
      <c r="G40819" s="17"/>
      <c r="I40819" s="43"/>
      <c r="J40819" s="308"/>
      <c r="K40819" s="51"/>
      <c r="N40819" s="309"/>
      <c r="R40819" s="17"/>
      <c r="T40819" s="17"/>
      <c r="V40819" s="17"/>
      <c r="W40819" s="51"/>
    </row>
    <row r="40820">
      <c r="A40820" s="307"/>
      <c r="B40820" s="85"/>
      <c r="C40820" s="85"/>
      <c r="D40820" s="85"/>
      <c r="E40820" s="88"/>
      <c r="G40820" s="17"/>
      <c r="I40820" s="43"/>
      <c r="J40820" s="308"/>
      <c r="K40820" s="51"/>
      <c r="N40820" s="309"/>
      <c r="R40820" s="17"/>
      <c r="T40820" s="17"/>
      <c r="V40820" s="17"/>
      <c r="W40820" s="51"/>
    </row>
    <row r="40821">
      <c r="A40821" s="307"/>
      <c r="B40821" s="85"/>
      <c r="C40821" s="85"/>
      <c r="D40821" s="85"/>
      <c r="E40821" s="88"/>
      <c r="G40821" s="17"/>
      <c r="I40821" s="43"/>
      <c r="J40821" s="308"/>
      <c r="K40821" s="51"/>
      <c r="N40821" s="309"/>
      <c r="R40821" s="17"/>
      <c r="T40821" s="17"/>
      <c r="V40821" s="17"/>
      <c r="W40821" s="51"/>
    </row>
    <row r="40822">
      <c r="A40822" s="307"/>
      <c r="B40822" s="85"/>
      <c r="C40822" s="85"/>
      <c r="D40822" s="85"/>
      <c r="E40822" s="88"/>
      <c r="G40822" s="17"/>
      <c r="I40822" s="43"/>
      <c r="J40822" s="308"/>
      <c r="K40822" s="51"/>
      <c r="N40822" s="309"/>
      <c r="R40822" s="17"/>
      <c r="T40822" s="17"/>
      <c r="V40822" s="17"/>
      <c r="W40822" s="51"/>
    </row>
    <row r="40823">
      <c r="A40823" s="307"/>
      <c r="B40823" s="85"/>
      <c r="C40823" s="85"/>
      <c r="D40823" s="85"/>
      <c r="E40823" s="88"/>
      <c r="G40823" s="17"/>
      <c r="I40823" s="43"/>
      <c r="J40823" s="308"/>
      <c r="K40823" s="51"/>
      <c r="N40823" s="309"/>
      <c r="R40823" s="17"/>
      <c r="T40823" s="17"/>
      <c r="V40823" s="17"/>
      <c r="W40823" s="51"/>
    </row>
    <row r="40824">
      <c r="A40824" s="307"/>
      <c r="B40824" s="85"/>
      <c r="C40824" s="85"/>
      <c r="D40824" s="85"/>
      <c r="E40824" s="88"/>
      <c r="G40824" s="17"/>
      <c r="I40824" s="43"/>
      <c r="J40824" s="308"/>
      <c r="K40824" s="51"/>
      <c r="N40824" s="309"/>
      <c r="R40824" s="17"/>
      <c r="T40824" s="17"/>
      <c r="V40824" s="17"/>
      <c r="W40824" s="51"/>
    </row>
    <row r="40825">
      <c r="A40825" s="307"/>
      <c r="B40825" s="85"/>
      <c r="C40825" s="85"/>
      <c r="D40825" s="85"/>
      <c r="E40825" s="88"/>
      <c r="G40825" s="17"/>
      <c r="I40825" s="43"/>
      <c r="J40825" s="308"/>
      <c r="K40825" s="51"/>
      <c r="N40825" s="309"/>
      <c r="R40825" s="17"/>
      <c r="T40825" s="17"/>
      <c r="V40825" s="17"/>
      <c r="W40825" s="51"/>
    </row>
    <row r="40826">
      <c r="A40826" s="307"/>
      <c r="B40826" s="85"/>
      <c r="C40826" s="85"/>
      <c r="D40826" s="85"/>
      <c r="E40826" s="88"/>
      <c r="G40826" s="17"/>
      <c r="I40826" s="43"/>
      <c r="J40826" s="308"/>
      <c r="K40826" s="51"/>
      <c r="N40826" s="309"/>
      <c r="R40826" s="17"/>
      <c r="T40826" s="17"/>
      <c r="V40826" s="17"/>
      <c r="W40826" s="51"/>
    </row>
    <row r="40827">
      <c r="A40827" s="307"/>
      <c r="B40827" s="85"/>
      <c r="C40827" s="85"/>
      <c r="D40827" s="85"/>
      <c r="E40827" s="88"/>
      <c r="G40827" s="17"/>
      <c r="I40827" s="43"/>
      <c r="J40827" s="308"/>
      <c r="K40827" s="51"/>
      <c r="N40827" s="309"/>
      <c r="R40827" s="17"/>
      <c r="T40827" s="17"/>
      <c r="V40827" s="17"/>
      <c r="W40827" s="51"/>
    </row>
    <row r="40828">
      <c r="A40828" s="307"/>
      <c r="B40828" s="85"/>
      <c r="C40828" s="85"/>
      <c r="D40828" s="85"/>
      <c r="E40828" s="88"/>
      <c r="G40828" s="17"/>
      <c r="I40828" s="43"/>
      <c r="J40828" s="308"/>
      <c r="K40828" s="51"/>
      <c r="N40828" s="309"/>
      <c r="R40828" s="17"/>
      <c r="T40828" s="17"/>
      <c r="V40828" s="17"/>
      <c r="W40828" s="51"/>
    </row>
    <row r="40829">
      <c r="A40829" s="307"/>
      <c r="B40829" s="85"/>
      <c r="C40829" s="85"/>
      <c r="D40829" s="85"/>
      <c r="E40829" s="88"/>
      <c r="G40829" s="17"/>
      <c r="I40829" s="43"/>
      <c r="J40829" s="308"/>
      <c r="K40829" s="51"/>
      <c r="N40829" s="309"/>
      <c r="R40829" s="17"/>
      <c r="T40829" s="17"/>
      <c r="V40829" s="17"/>
      <c r="W40829" s="51"/>
    </row>
    <row r="40830">
      <c r="A40830" s="307"/>
      <c r="B40830" s="85"/>
      <c r="C40830" s="85"/>
      <c r="D40830" s="85"/>
      <c r="E40830" s="88"/>
      <c r="G40830" s="17"/>
      <c r="I40830" s="43"/>
      <c r="J40830" s="308"/>
      <c r="K40830" s="51"/>
      <c r="N40830" s="309"/>
      <c r="R40830" s="17"/>
      <c r="T40830" s="17"/>
      <c r="V40830" s="17"/>
      <c r="W40830" s="51"/>
    </row>
    <row r="40831">
      <c r="A40831" s="307"/>
      <c r="B40831" s="85"/>
      <c r="C40831" s="85"/>
      <c r="D40831" s="85"/>
      <c r="E40831" s="88"/>
      <c r="G40831" s="17"/>
      <c r="I40831" s="43"/>
      <c r="J40831" s="308"/>
      <c r="K40831" s="51"/>
      <c r="N40831" s="309"/>
      <c r="R40831" s="17"/>
      <c r="T40831" s="17"/>
      <c r="V40831" s="17"/>
      <c r="W40831" s="51"/>
    </row>
    <row r="40832">
      <c r="A40832" s="307"/>
      <c r="B40832" s="85"/>
      <c r="C40832" s="85"/>
      <c r="D40832" s="85"/>
      <c r="E40832" s="88"/>
      <c r="G40832" s="17"/>
      <c r="I40832" s="43"/>
      <c r="J40832" s="308"/>
      <c r="K40832" s="51"/>
      <c r="N40832" s="309"/>
      <c r="R40832" s="17"/>
      <c r="T40832" s="17"/>
      <c r="V40832" s="17"/>
      <c r="W40832" s="51"/>
    </row>
    <row r="40833">
      <c r="A40833" s="307"/>
      <c r="B40833" s="85"/>
      <c r="C40833" s="85"/>
      <c r="D40833" s="85"/>
      <c r="E40833" s="88"/>
      <c r="G40833" s="17"/>
      <c r="I40833" s="43"/>
      <c r="J40833" s="308"/>
      <c r="K40833" s="51"/>
      <c r="N40833" s="309"/>
      <c r="R40833" s="17"/>
      <c r="T40833" s="17"/>
      <c r="V40833" s="17"/>
      <c r="W40833" s="51"/>
    </row>
    <row r="40834">
      <c r="A40834" s="307"/>
      <c r="B40834" s="85"/>
      <c r="C40834" s="85"/>
      <c r="D40834" s="85"/>
      <c r="E40834" s="88"/>
      <c r="G40834" s="17"/>
      <c r="I40834" s="43"/>
      <c r="J40834" s="308"/>
      <c r="K40834" s="51"/>
      <c r="N40834" s="309"/>
      <c r="R40834" s="17"/>
      <c r="T40834" s="17"/>
      <c r="V40834" s="17"/>
      <c r="W40834" s="51"/>
    </row>
    <row r="40835">
      <c r="A40835" s="307"/>
      <c r="B40835" s="85"/>
      <c r="C40835" s="85"/>
      <c r="D40835" s="85"/>
      <c r="E40835" s="88"/>
      <c r="G40835" s="17"/>
      <c r="I40835" s="43"/>
      <c r="J40835" s="308"/>
      <c r="K40835" s="51"/>
      <c r="N40835" s="309"/>
      <c r="R40835" s="17"/>
      <c r="T40835" s="17"/>
      <c r="V40835" s="17"/>
      <c r="W40835" s="51"/>
    </row>
    <row r="40836">
      <c r="A40836" s="307"/>
      <c r="B40836" s="85"/>
      <c r="C40836" s="85"/>
      <c r="D40836" s="85"/>
      <c r="E40836" s="88"/>
      <c r="G40836" s="17"/>
      <c r="I40836" s="43"/>
      <c r="J40836" s="308"/>
      <c r="K40836" s="51"/>
      <c r="N40836" s="309"/>
      <c r="R40836" s="17"/>
      <c r="T40836" s="17"/>
      <c r="V40836" s="17"/>
      <c r="W40836" s="51"/>
    </row>
    <row r="40837">
      <c r="A40837" s="307"/>
      <c r="B40837" s="85"/>
      <c r="C40837" s="85"/>
      <c r="D40837" s="85"/>
      <c r="E40837" s="88"/>
      <c r="G40837" s="17"/>
      <c r="I40837" s="43"/>
      <c r="J40837" s="308"/>
      <c r="K40837" s="51"/>
      <c r="N40837" s="309"/>
      <c r="R40837" s="17"/>
      <c r="T40837" s="17"/>
      <c r="V40837" s="17"/>
      <c r="W40837" s="51"/>
    </row>
    <row r="40838">
      <c r="A40838" s="307"/>
      <c r="B40838" s="85"/>
      <c r="C40838" s="85"/>
      <c r="D40838" s="85"/>
      <c r="E40838" s="88"/>
      <c r="G40838" s="17"/>
      <c r="I40838" s="43"/>
      <c r="J40838" s="308"/>
      <c r="K40838" s="51"/>
      <c r="N40838" s="309"/>
      <c r="R40838" s="17"/>
      <c r="T40838" s="17"/>
      <c r="V40838" s="17"/>
      <c r="W40838" s="51"/>
    </row>
    <row r="40839">
      <c r="A40839" s="307"/>
      <c r="B40839" s="85"/>
      <c r="C40839" s="85"/>
      <c r="D40839" s="85"/>
      <c r="E40839" s="88"/>
      <c r="G40839" s="17"/>
      <c r="I40839" s="43"/>
      <c r="J40839" s="308"/>
      <c r="K40839" s="51"/>
      <c r="N40839" s="309"/>
      <c r="R40839" s="17"/>
      <c r="T40839" s="17"/>
      <c r="V40839" s="17"/>
      <c r="W40839" s="51"/>
    </row>
    <row r="40840">
      <c r="A40840" s="307"/>
      <c r="B40840" s="85"/>
      <c r="C40840" s="85"/>
      <c r="D40840" s="85"/>
      <c r="E40840" s="88"/>
      <c r="G40840" s="17"/>
      <c r="I40840" s="43"/>
      <c r="J40840" s="308"/>
      <c r="K40840" s="51"/>
      <c r="N40840" s="309"/>
      <c r="R40840" s="17"/>
      <c r="T40840" s="17"/>
      <c r="V40840" s="17"/>
      <c r="W40840" s="51"/>
    </row>
    <row r="40841">
      <c r="A40841" s="307"/>
      <c r="B40841" s="85"/>
      <c r="C40841" s="85"/>
      <c r="D40841" s="85"/>
      <c r="E40841" s="88"/>
      <c r="G40841" s="17"/>
      <c r="I40841" s="43"/>
      <c r="J40841" s="308"/>
      <c r="K40841" s="51"/>
      <c r="N40841" s="309"/>
      <c r="R40841" s="17"/>
      <c r="T40841" s="17"/>
      <c r="V40841" s="17"/>
      <c r="W40841" s="51"/>
    </row>
    <row r="40842">
      <c r="A40842" s="307"/>
      <c r="B40842" s="85"/>
      <c r="C40842" s="85"/>
      <c r="D40842" s="85"/>
      <c r="E40842" s="88"/>
      <c r="G40842" s="17"/>
      <c r="I40842" s="43"/>
      <c r="J40842" s="308"/>
      <c r="K40842" s="51"/>
      <c r="N40842" s="309"/>
      <c r="R40842" s="17"/>
      <c r="T40842" s="17"/>
      <c r="V40842" s="17"/>
      <c r="W40842" s="51"/>
    </row>
    <row r="40843">
      <c r="A40843" s="307"/>
      <c r="B40843" s="85"/>
      <c r="C40843" s="85"/>
      <c r="D40843" s="85"/>
      <c r="E40843" s="88"/>
      <c r="G40843" s="17"/>
      <c r="I40843" s="43"/>
      <c r="J40843" s="308"/>
      <c r="K40843" s="51"/>
      <c r="N40843" s="309"/>
      <c r="R40843" s="17"/>
      <c r="T40843" s="17"/>
      <c r="V40843" s="17"/>
      <c r="W40843" s="51"/>
    </row>
    <row r="40844">
      <c r="A40844" s="307"/>
      <c r="B40844" s="85"/>
      <c r="C40844" s="85"/>
      <c r="D40844" s="85"/>
      <c r="E40844" s="88"/>
      <c r="G40844" s="17"/>
      <c r="I40844" s="43"/>
      <c r="J40844" s="308"/>
      <c r="K40844" s="51"/>
      <c r="N40844" s="309"/>
      <c r="R40844" s="17"/>
      <c r="T40844" s="17"/>
      <c r="V40844" s="17"/>
      <c r="W40844" s="51"/>
    </row>
    <row r="40845">
      <c r="A40845" s="307"/>
      <c r="B40845" s="85"/>
      <c r="C40845" s="85"/>
      <c r="D40845" s="85"/>
      <c r="E40845" s="88"/>
      <c r="G40845" s="17"/>
      <c r="I40845" s="43"/>
      <c r="J40845" s="308"/>
      <c r="K40845" s="51"/>
      <c r="N40845" s="309"/>
      <c r="R40845" s="17"/>
      <c r="T40845" s="17"/>
      <c r="V40845" s="17"/>
      <c r="W40845" s="51"/>
    </row>
    <row r="40846">
      <c r="A40846" s="307"/>
      <c r="B40846" s="85"/>
      <c r="C40846" s="85"/>
      <c r="D40846" s="85"/>
      <c r="E40846" s="88"/>
      <c r="G40846" s="17"/>
      <c r="I40846" s="43"/>
      <c r="J40846" s="308"/>
      <c r="K40846" s="51"/>
      <c r="N40846" s="309"/>
      <c r="R40846" s="17"/>
      <c r="T40846" s="17"/>
      <c r="V40846" s="17"/>
      <c r="W40846" s="51"/>
    </row>
    <row r="40847">
      <c r="A40847" s="307"/>
      <c r="B40847" s="85"/>
      <c r="C40847" s="85"/>
      <c r="D40847" s="85"/>
      <c r="E40847" s="88"/>
      <c r="G40847" s="17"/>
      <c r="I40847" s="43"/>
      <c r="J40847" s="308"/>
      <c r="K40847" s="51"/>
      <c r="N40847" s="309"/>
      <c r="R40847" s="17"/>
      <c r="T40847" s="17"/>
      <c r="V40847" s="17"/>
      <c r="W40847" s="51"/>
    </row>
    <row r="40848">
      <c r="A40848" s="307"/>
      <c r="B40848" s="85"/>
      <c r="C40848" s="85"/>
      <c r="D40848" s="85"/>
      <c r="E40848" s="88"/>
      <c r="G40848" s="17"/>
      <c r="I40848" s="43"/>
      <c r="J40848" s="308"/>
      <c r="K40848" s="51"/>
      <c r="N40848" s="309"/>
      <c r="R40848" s="17"/>
      <c r="T40848" s="17"/>
      <c r="V40848" s="17"/>
      <c r="W40848" s="51"/>
    </row>
    <row r="40849">
      <c r="A40849" s="307"/>
      <c r="B40849" s="85"/>
      <c r="C40849" s="85"/>
      <c r="D40849" s="85"/>
      <c r="E40849" s="88"/>
      <c r="G40849" s="17"/>
      <c r="I40849" s="43"/>
      <c r="J40849" s="308"/>
      <c r="K40849" s="51"/>
      <c r="N40849" s="309"/>
      <c r="R40849" s="17"/>
      <c r="T40849" s="17"/>
      <c r="V40849" s="17"/>
      <c r="W40849" s="51"/>
    </row>
    <row r="40850">
      <c r="A40850" s="307"/>
      <c r="B40850" s="85"/>
      <c r="C40850" s="85"/>
      <c r="D40850" s="85"/>
      <c r="E40850" s="88"/>
      <c r="G40850" s="17"/>
      <c r="I40850" s="43"/>
      <c r="J40850" s="308"/>
      <c r="K40850" s="51"/>
      <c r="N40850" s="309"/>
      <c r="R40850" s="17"/>
      <c r="T40850" s="17"/>
      <c r="V40850" s="17"/>
      <c r="W40850" s="51"/>
    </row>
    <row r="40851">
      <c r="A40851" s="307"/>
      <c r="B40851" s="85"/>
      <c r="C40851" s="85"/>
      <c r="D40851" s="85"/>
      <c r="E40851" s="88"/>
      <c r="G40851" s="17"/>
      <c r="I40851" s="43"/>
      <c r="J40851" s="308"/>
      <c r="K40851" s="51"/>
      <c r="N40851" s="309"/>
      <c r="R40851" s="17"/>
      <c r="T40851" s="17"/>
      <c r="V40851" s="17"/>
      <c r="W40851" s="51"/>
    </row>
    <row r="40852">
      <c r="A40852" s="307"/>
      <c r="B40852" s="85"/>
      <c r="C40852" s="85"/>
      <c r="D40852" s="85"/>
      <c r="E40852" s="88"/>
      <c r="G40852" s="17"/>
      <c r="I40852" s="43"/>
      <c r="J40852" s="308"/>
      <c r="K40852" s="51"/>
      <c r="N40852" s="309"/>
      <c r="R40852" s="17"/>
      <c r="T40852" s="17"/>
      <c r="V40852" s="17"/>
      <c r="W40852" s="51"/>
    </row>
    <row r="40853">
      <c r="A40853" s="307"/>
      <c r="B40853" s="85"/>
      <c r="C40853" s="85"/>
      <c r="D40853" s="85"/>
      <c r="E40853" s="88"/>
      <c r="G40853" s="17"/>
      <c r="I40853" s="43"/>
      <c r="J40853" s="308"/>
      <c r="K40853" s="51"/>
      <c r="N40853" s="309"/>
      <c r="R40853" s="17"/>
      <c r="T40853" s="17"/>
      <c r="V40853" s="17"/>
      <c r="W40853" s="51"/>
    </row>
    <row r="40854">
      <c r="A40854" s="307"/>
      <c r="B40854" s="85"/>
      <c r="C40854" s="85"/>
      <c r="D40854" s="85"/>
      <c r="E40854" s="88"/>
      <c r="G40854" s="17"/>
      <c r="I40854" s="43"/>
      <c r="J40854" s="308"/>
      <c r="K40854" s="51"/>
      <c r="N40854" s="309"/>
      <c r="R40854" s="17"/>
      <c r="T40854" s="17"/>
      <c r="V40854" s="17"/>
      <c r="W40854" s="51"/>
    </row>
    <row r="40855">
      <c r="A40855" s="307"/>
      <c r="B40855" s="85"/>
      <c r="C40855" s="85"/>
      <c r="D40855" s="85"/>
      <c r="E40855" s="88"/>
      <c r="G40855" s="17"/>
      <c r="I40855" s="43"/>
      <c r="J40855" s="308"/>
      <c r="K40855" s="51"/>
      <c r="N40855" s="309"/>
      <c r="R40855" s="17"/>
      <c r="T40855" s="17"/>
      <c r="V40855" s="17"/>
      <c r="W40855" s="51"/>
    </row>
    <row r="40856">
      <c r="A40856" s="307"/>
      <c r="B40856" s="85"/>
      <c r="C40856" s="85"/>
      <c r="D40856" s="85"/>
      <c r="E40856" s="88"/>
      <c r="G40856" s="17"/>
      <c r="I40856" s="43"/>
      <c r="J40856" s="308"/>
      <c r="K40856" s="51"/>
      <c r="N40856" s="309"/>
      <c r="R40856" s="17"/>
      <c r="T40856" s="17"/>
      <c r="V40856" s="17"/>
      <c r="W40856" s="51"/>
    </row>
    <row r="40857">
      <c r="A40857" s="307"/>
      <c r="B40857" s="85"/>
      <c r="C40857" s="85"/>
      <c r="D40857" s="85"/>
      <c r="E40857" s="88"/>
      <c r="G40857" s="17"/>
      <c r="I40857" s="43"/>
      <c r="J40857" s="308"/>
      <c r="K40857" s="51"/>
      <c r="N40857" s="309"/>
      <c r="R40857" s="17"/>
      <c r="T40857" s="17"/>
      <c r="V40857" s="17"/>
      <c r="W40857" s="51"/>
    </row>
    <row r="40858">
      <c r="A40858" s="307"/>
      <c r="B40858" s="85"/>
      <c r="C40858" s="85"/>
      <c r="D40858" s="85"/>
      <c r="E40858" s="88"/>
      <c r="G40858" s="17"/>
      <c r="I40858" s="43"/>
      <c r="J40858" s="308"/>
      <c r="K40858" s="51"/>
      <c r="N40858" s="309"/>
      <c r="R40858" s="17"/>
      <c r="T40858" s="17"/>
      <c r="V40858" s="17"/>
      <c r="W40858" s="51"/>
    </row>
    <row r="40859">
      <c r="A40859" s="307"/>
      <c r="B40859" s="85"/>
      <c r="C40859" s="85"/>
      <c r="D40859" s="85"/>
      <c r="E40859" s="88"/>
      <c r="G40859" s="17"/>
      <c r="I40859" s="43"/>
      <c r="J40859" s="308"/>
      <c r="K40859" s="51"/>
      <c r="N40859" s="309"/>
      <c r="R40859" s="17"/>
      <c r="T40859" s="17"/>
      <c r="V40859" s="17"/>
      <c r="W40859" s="51"/>
    </row>
    <row r="40860">
      <c r="A40860" s="307"/>
      <c r="B40860" s="85"/>
      <c r="C40860" s="85"/>
      <c r="D40860" s="85"/>
      <c r="E40860" s="88"/>
      <c r="G40860" s="17"/>
      <c r="I40860" s="43"/>
      <c r="J40860" s="308"/>
      <c r="K40860" s="51"/>
      <c r="N40860" s="309"/>
      <c r="R40860" s="17"/>
      <c r="T40860" s="17"/>
      <c r="V40860" s="17"/>
      <c r="W40860" s="51"/>
    </row>
    <row r="40861">
      <c r="A40861" s="307"/>
      <c r="B40861" s="85"/>
      <c r="C40861" s="85"/>
      <c r="D40861" s="85"/>
      <c r="E40861" s="88"/>
      <c r="G40861" s="17"/>
      <c r="I40861" s="43"/>
      <c r="J40861" s="308"/>
      <c r="K40861" s="51"/>
      <c r="N40861" s="309"/>
      <c r="R40861" s="17"/>
      <c r="T40861" s="17"/>
      <c r="V40861" s="17"/>
      <c r="W40861" s="51"/>
    </row>
    <row r="40862">
      <c r="A40862" s="307"/>
      <c r="B40862" s="85"/>
      <c r="C40862" s="85"/>
      <c r="D40862" s="85"/>
      <c r="E40862" s="88"/>
      <c r="G40862" s="17"/>
      <c r="I40862" s="43"/>
      <c r="J40862" s="308"/>
      <c r="K40862" s="51"/>
      <c r="N40862" s="309"/>
      <c r="R40862" s="17"/>
      <c r="T40862" s="17"/>
      <c r="V40862" s="17"/>
      <c r="W40862" s="51"/>
    </row>
    <row r="40863">
      <c r="A40863" s="307"/>
      <c r="B40863" s="85"/>
      <c r="C40863" s="85"/>
      <c r="D40863" s="85"/>
      <c r="E40863" s="88"/>
      <c r="G40863" s="17"/>
      <c r="I40863" s="43"/>
      <c r="J40863" s="308"/>
      <c r="K40863" s="51"/>
      <c r="N40863" s="309"/>
      <c r="R40863" s="17"/>
      <c r="T40863" s="17"/>
      <c r="V40863" s="17"/>
      <c r="W40863" s="51"/>
    </row>
    <row r="40864">
      <c r="A40864" s="307"/>
      <c r="B40864" s="85"/>
      <c r="C40864" s="85"/>
      <c r="D40864" s="85"/>
      <c r="E40864" s="88"/>
      <c r="G40864" s="17"/>
      <c r="I40864" s="43"/>
      <c r="J40864" s="308"/>
      <c r="K40864" s="51"/>
      <c r="N40864" s="309"/>
      <c r="R40864" s="17"/>
      <c r="T40864" s="17"/>
      <c r="V40864" s="17"/>
      <c r="W40864" s="51"/>
    </row>
    <row r="40865">
      <c r="A40865" s="307"/>
      <c r="B40865" s="85"/>
      <c r="C40865" s="85"/>
      <c r="D40865" s="85"/>
      <c r="E40865" s="88"/>
      <c r="G40865" s="17"/>
      <c r="I40865" s="43"/>
      <c r="J40865" s="308"/>
      <c r="K40865" s="51"/>
      <c r="N40865" s="309"/>
      <c r="R40865" s="17"/>
      <c r="T40865" s="17"/>
      <c r="V40865" s="17"/>
      <c r="W40865" s="51"/>
    </row>
    <row r="40866">
      <c r="A40866" s="307"/>
      <c r="B40866" s="85"/>
      <c r="C40866" s="85"/>
      <c r="D40866" s="85"/>
      <c r="E40866" s="88"/>
      <c r="G40866" s="17"/>
      <c r="I40866" s="43"/>
      <c r="J40866" s="308"/>
      <c r="K40866" s="51"/>
      <c r="N40866" s="309"/>
      <c r="R40866" s="17"/>
      <c r="T40866" s="17"/>
      <c r="V40866" s="17"/>
      <c r="W40866" s="51"/>
    </row>
    <row r="40867">
      <c r="A40867" s="307"/>
      <c r="B40867" s="85"/>
      <c r="C40867" s="85"/>
      <c r="D40867" s="85"/>
      <c r="E40867" s="88"/>
      <c r="G40867" s="17"/>
      <c r="I40867" s="43"/>
      <c r="J40867" s="308"/>
      <c r="K40867" s="51"/>
      <c r="N40867" s="309"/>
      <c r="R40867" s="17"/>
      <c r="T40867" s="17"/>
      <c r="V40867" s="17"/>
      <c r="W40867" s="51"/>
    </row>
    <row r="40868">
      <c r="A40868" s="307"/>
      <c r="B40868" s="85"/>
      <c r="C40868" s="85"/>
      <c r="D40868" s="85"/>
      <c r="E40868" s="88"/>
      <c r="G40868" s="17"/>
      <c r="I40868" s="43"/>
      <c r="J40868" s="308"/>
      <c r="K40868" s="51"/>
      <c r="N40868" s="309"/>
      <c r="R40868" s="17"/>
      <c r="T40868" s="17"/>
      <c r="V40868" s="17"/>
      <c r="W40868" s="51"/>
    </row>
    <row r="40869">
      <c r="A40869" s="307"/>
      <c r="B40869" s="85"/>
      <c r="C40869" s="85"/>
      <c r="D40869" s="85"/>
      <c r="E40869" s="88"/>
      <c r="G40869" s="17"/>
      <c r="I40869" s="43"/>
      <c r="J40869" s="308"/>
      <c r="K40869" s="51"/>
      <c r="N40869" s="309"/>
      <c r="R40869" s="17"/>
      <c r="T40869" s="17"/>
      <c r="V40869" s="17"/>
      <c r="W40869" s="51"/>
    </row>
    <row r="40870">
      <c r="A40870" s="307"/>
      <c r="B40870" s="85"/>
      <c r="C40870" s="85"/>
      <c r="D40870" s="85"/>
      <c r="E40870" s="88"/>
      <c r="G40870" s="17"/>
      <c r="I40870" s="43"/>
      <c r="J40870" s="308"/>
      <c r="K40870" s="51"/>
      <c r="N40870" s="309"/>
      <c r="R40870" s="17"/>
      <c r="T40870" s="17"/>
      <c r="V40870" s="17"/>
      <c r="W40870" s="51"/>
    </row>
    <row r="40871">
      <c r="A40871" s="307"/>
      <c r="B40871" s="85"/>
      <c r="C40871" s="85"/>
      <c r="D40871" s="85"/>
      <c r="E40871" s="88"/>
      <c r="G40871" s="17"/>
      <c r="I40871" s="43"/>
      <c r="J40871" s="308"/>
      <c r="K40871" s="51"/>
      <c r="N40871" s="309"/>
      <c r="R40871" s="17"/>
      <c r="T40871" s="17"/>
      <c r="V40871" s="17"/>
      <c r="W40871" s="51"/>
    </row>
    <row r="40872">
      <c r="A40872" s="307"/>
      <c r="B40872" s="85"/>
      <c r="C40872" s="85"/>
      <c r="D40872" s="85"/>
      <c r="E40872" s="88"/>
      <c r="G40872" s="17"/>
      <c r="I40872" s="43"/>
      <c r="J40872" s="308"/>
      <c r="K40872" s="51"/>
      <c r="N40872" s="309"/>
      <c r="R40872" s="17"/>
      <c r="T40872" s="17"/>
      <c r="V40872" s="17"/>
      <c r="W40872" s="51"/>
    </row>
    <row r="40873">
      <c r="A40873" s="307"/>
      <c r="B40873" s="85"/>
      <c r="C40873" s="85"/>
      <c r="D40873" s="85"/>
      <c r="E40873" s="88"/>
      <c r="G40873" s="17"/>
      <c r="I40873" s="43"/>
      <c r="J40873" s="308"/>
      <c r="K40873" s="51"/>
      <c r="N40873" s="309"/>
      <c r="R40873" s="17"/>
      <c r="T40873" s="17"/>
      <c r="V40873" s="17"/>
      <c r="W40873" s="51"/>
    </row>
    <row r="40874">
      <c r="A40874" s="307"/>
      <c r="B40874" s="85"/>
      <c r="C40874" s="85"/>
      <c r="D40874" s="85"/>
      <c r="E40874" s="88"/>
      <c r="G40874" s="17"/>
      <c r="I40874" s="43"/>
      <c r="J40874" s="308"/>
      <c r="K40874" s="51"/>
      <c r="N40874" s="309"/>
      <c r="R40874" s="17"/>
      <c r="T40874" s="17"/>
      <c r="V40874" s="17"/>
      <c r="W40874" s="51"/>
    </row>
    <row r="40875">
      <c r="A40875" s="307"/>
      <c r="B40875" s="85"/>
      <c r="C40875" s="85"/>
      <c r="D40875" s="85"/>
      <c r="E40875" s="88"/>
      <c r="G40875" s="17"/>
      <c r="I40875" s="43"/>
      <c r="J40875" s="308"/>
      <c r="K40875" s="51"/>
      <c r="N40875" s="309"/>
      <c r="R40875" s="17"/>
      <c r="T40875" s="17"/>
      <c r="V40875" s="17"/>
      <c r="W40875" s="51"/>
    </row>
    <row r="40876">
      <c r="A40876" s="307"/>
      <c r="B40876" s="85"/>
      <c r="C40876" s="85"/>
      <c r="D40876" s="85"/>
      <c r="E40876" s="88"/>
      <c r="G40876" s="17"/>
      <c r="I40876" s="43"/>
      <c r="J40876" s="308"/>
      <c r="K40876" s="51"/>
      <c r="N40876" s="309"/>
      <c r="R40876" s="17"/>
      <c r="T40876" s="17"/>
      <c r="V40876" s="17"/>
      <c r="W40876" s="51"/>
    </row>
    <row r="40877">
      <c r="A40877" s="307"/>
      <c r="B40877" s="85"/>
      <c r="C40877" s="85"/>
      <c r="D40877" s="85"/>
      <c r="E40877" s="88"/>
      <c r="G40877" s="17"/>
      <c r="I40877" s="43"/>
      <c r="J40877" s="308"/>
      <c r="K40877" s="51"/>
      <c r="N40877" s="309"/>
      <c r="R40877" s="17"/>
      <c r="T40877" s="17"/>
      <c r="V40877" s="17"/>
      <c r="W40877" s="51"/>
    </row>
    <row r="40878">
      <c r="A40878" s="307"/>
      <c r="B40878" s="85"/>
      <c r="C40878" s="85"/>
      <c r="D40878" s="85"/>
      <c r="E40878" s="88"/>
      <c r="G40878" s="17"/>
      <c r="I40878" s="43"/>
      <c r="J40878" s="308"/>
      <c r="K40878" s="51"/>
      <c r="N40878" s="309"/>
      <c r="R40878" s="17"/>
      <c r="T40878" s="17"/>
      <c r="V40878" s="17"/>
      <c r="W40878" s="51"/>
    </row>
    <row r="40879">
      <c r="A40879" s="307"/>
      <c r="B40879" s="85"/>
      <c r="C40879" s="85"/>
      <c r="D40879" s="85"/>
      <c r="E40879" s="88"/>
      <c r="G40879" s="17"/>
      <c r="I40879" s="43"/>
      <c r="J40879" s="308"/>
      <c r="K40879" s="51"/>
      <c r="N40879" s="309"/>
      <c r="R40879" s="17"/>
      <c r="T40879" s="17"/>
      <c r="V40879" s="17"/>
      <c r="W40879" s="51"/>
    </row>
    <row r="40880">
      <c r="A40880" s="307"/>
      <c r="B40880" s="85"/>
      <c r="C40880" s="85"/>
      <c r="D40880" s="85"/>
      <c r="E40880" s="88"/>
      <c r="G40880" s="17"/>
      <c r="I40880" s="43"/>
      <c r="J40880" s="308"/>
      <c r="K40880" s="51"/>
      <c r="N40880" s="309"/>
      <c r="R40880" s="17"/>
      <c r="T40880" s="17"/>
      <c r="V40880" s="17"/>
      <c r="W40880" s="51"/>
    </row>
    <row r="40881">
      <c r="A40881" s="307"/>
      <c r="B40881" s="85"/>
      <c r="C40881" s="85"/>
      <c r="D40881" s="85"/>
      <c r="E40881" s="88"/>
      <c r="G40881" s="17"/>
      <c r="I40881" s="43"/>
      <c r="J40881" s="308"/>
      <c r="K40881" s="51"/>
      <c r="N40881" s="309"/>
      <c r="R40881" s="17"/>
      <c r="T40881" s="17"/>
      <c r="V40881" s="17"/>
      <c r="W40881" s="51"/>
    </row>
    <row r="40882">
      <c r="A40882" s="307"/>
      <c r="B40882" s="85"/>
      <c r="C40882" s="85"/>
      <c r="D40882" s="85"/>
      <c r="E40882" s="88"/>
      <c r="G40882" s="17"/>
      <c r="I40882" s="43"/>
      <c r="J40882" s="308"/>
      <c r="K40882" s="51"/>
      <c r="N40882" s="309"/>
      <c r="R40882" s="17"/>
      <c r="T40882" s="17"/>
      <c r="V40882" s="17"/>
      <c r="W40882" s="51"/>
    </row>
    <row r="40883">
      <c r="A40883" s="307"/>
      <c r="B40883" s="85"/>
      <c r="C40883" s="85"/>
      <c r="D40883" s="85"/>
      <c r="E40883" s="88"/>
      <c r="G40883" s="17"/>
      <c r="I40883" s="43"/>
      <c r="J40883" s="308"/>
      <c r="K40883" s="51"/>
      <c r="N40883" s="309"/>
      <c r="R40883" s="17"/>
      <c r="T40883" s="17"/>
      <c r="V40883" s="17"/>
      <c r="W40883" s="51"/>
    </row>
    <row r="40884">
      <c r="A40884" s="307"/>
      <c r="B40884" s="85"/>
      <c r="C40884" s="85"/>
      <c r="D40884" s="85"/>
      <c r="E40884" s="88"/>
      <c r="G40884" s="17"/>
      <c r="I40884" s="43"/>
      <c r="J40884" s="308"/>
      <c r="K40884" s="51"/>
      <c r="N40884" s="309"/>
      <c r="R40884" s="17"/>
      <c r="T40884" s="17"/>
      <c r="V40884" s="17"/>
      <c r="W40884" s="51"/>
    </row>
    <row r="40885">
      <c r="A40885" s="307"/>
      <c r="B40885" s="85"/>
      <c r="C40885" s="85"/>
      <c r="D40885" s="85"/>
      <c r="E40885" s="88"/>
      <c r="G40885" s="17"/>
      <c r="I40885" s="43"/>
      <c r="J40885" s="308"/>
      <c r="K40885" s="51"/>
      <c r="N40885" s="309"/>
      <c r="R40885" s="17"/>
      <c r="T40885" s="17"/>
      <c r="V40885" s="17"/>
      <c r="W40885" s="51"/>
    </row>
    <row r="40886">
      <c r="A40886" s="307"/>
      <c r="B40886" s="85"/>
      <c r="C40886" s="85"/>
      <c r="D40886" s="85"/>
      <c r="E40886" s="88"/>
      <c r="G40886" s="17"/>
      <c r="I40886" s="43"/>
      <c r="J40886" s="308"/>
      <c r="K40886" s="51"/>
      <c r="N40886" s="309"/>
      <c r="R40886" s="17"/>
      <c r="T40886" s="17"/>
      <c r="V40886" s="17"/>
      <c r="W40886" s="51"/>
    </row>
    <row r="40887">
      <c r="A40887" s="307"/>
      <c r="B40887" s="85"/>
      <c r="C40887" s="85"/>
      <c r="D40887" s="85"/>
      <c r="E40887" s="88"/>
      <c r="G40887" s="17"/>
      <c r="I40887" s="43"/>
      <c r="J40887" s="308"/>
      <c r="K40887" s="51"/>
      <c r="N40887" s="309"/>
      <c r="R40887" s="17"/>
      <c r="T40887" s="17"/>
      <c r="V40887" s="17"/>
      <c r="W40887" s="51"/>
    </row>
    <row r="40888">
      <c r="A40888" s="307"/>
      <c r="B40888" s="85"/>
      <c r="C40888" s="85"/>
      <c r="D40888" s="85"/>
      <c r="E40888" s="88"/>
      <c r="G40888" s="17"/>
      <c r="I40888" s="43"/>
      <c r="J40888" s="308"/>
      <c r="K40888" s="51"/>
      <c r="N40888" s="309"/>
      <c r="R40888" s="17"/>
      <c r="T40888" s="17"/>
      <c r="V40888" s="17"/>
      <c r="W40888" s="51"/>
    </row>
    <row r="40889">
      <c r="A40889" s="307"/>
      <c r="B40889" s="85"/>
      <c r="C40889" s="85"/>
      <c r="D40889" s="85"/>
      <c r="E40889" s="88"/>
      <c r="G40889" s="17"/>
      <c r="I40889" s="43"/>
      <c r="J40889" s="308"/>
      <c r="K40889" s="51"/>
      <c r="N40889" s="309"/>
      <c r="R40889" s="17"/>
      <c r="T40889" s="17"/>
      <c r="V40889" s="17"/>
      <c r="W40889" s="51"/>
    </row>
    <row r="40890">
      <c r="A40890" s="307"/>
      <c r="B40890" s="85"/>
      <c r="C40890" s="85"/>
      <c r="D40890" s="85"/>
      <c r="E40890" s="88"/>
      <c r="G40890" s="17"/>
      <c r="I40890" s="43"/>
      <c r="J40890" s="308"/>
      <c r="K40890" s="51"/>
      <c r="N40890" s="309"/>
      <c r="R40890" s="17"/>
      <c r="T40890" s="17"/>
      <c r="V40890" s="17"/>
      <c r="W40890" s="51"/>
    </row>
    <row r="40891">
      <c r="A40891" s="307"/>
      <c r="B40891" s="85"/>
      <c r="C40891" s="85"/>
      <c r="D40891" s="85"/>
      <c r="E40891" s="88"/>
      <c r="G40891" s="17"/>
      <c r="I40891" s="43"/>
      <c r="J40891" s="308"/>
      <c r="K40891" s="51"/>
      <c r="N40891" s="309"/>
      <c r="R40891" s="17"/>
      <c r="T40891" s="17"/>
      <c r="V40891" s="17"/>
      <c r="W40891" s="51"/>
    </row>
    <row r="40892">
      <c r="A40892" s="307"/>
      <c r="B40892" s="85"/>
      <c r="C40892" s="85"/>
      <c r="D40892" s="85"/>
      <c r="E40892" s="88"/>
      <c r="G40892" s="17"/>
      <c r="I40892" s="43"/>
      <c r="J40892" s="308"/>
      <c r="K40892" s="51"/>
      <c r="N40892" s="309"/>
      <c r="R40892" s="17"/>
      <c r="T40892" s="17"/>
      <c r="V40892" s="17"/>
      <c r="W40892" s="51"/>
    </row>
    <row r="40893">
      <c r="A40893" s="307"/>
      <c r="B40893" s="85"/>
      <c r="C40893" s="85"/>
      <c r="D40893" s="85"/>
      <c r="E40893" s="88"/>
      <c r="G40893" s="17"/>
      <c r="I40893" s="43"/>
      <c r="J40893" s="308"/>
      <c r="K40893" s="51"/>
      <c r="N40893" s="309"/>
      <c r="R40893" s="17"/>
      <c r="T40893" s="17"/>
      <c r="V40893" s="17"/>
      <c r="W40893" s="51"/>
    </row>
    <row r="40894">
      <c r="A40894" s="307"/>
      <c r="B40894" s="85"/>
      <c r="C40894" s="85"/>
      <c r="D40894" s="85"/>
      <c r="E40894" s="88"/>
      <c r="G40894" s="17"/>
      <c r="I40894" s="43"/>
      <c r="J40894" s="308"/>
      <c r="K40894" s="51"/>
      <c r="N40894" s="309"/>
      <c r="R40894" s="17"/>
      <c r="T40894" s="17"/>
      <c r="V40894" s="17"/>
      <c r="W40894" s="51"/>
    </row>
    <row r="40895">
      <c r="A40895" s="307"/>
      <c r="B40895" s="85"/>
      <c r="C40895" s="85"/>
      <c r="D40895" s="85"/>
      <c r="E40895" s="88"/>
      <c r="G40895" s="17"/>
      <c r="I40895" s="43"/>
      <c r="J40895" s="308"/>
      <c r="K40895" s="51"/>
      <c r="N40895" s="309"/>
      <c r="R40895" s="17"/>
      <c r="T40895" s="17"/>
      <c r="V40895" s="17"/>
      <c r="W40895" s="51"/>
    </row>
    <row r="40896">
      <c r="A40896" s="307"/>
      <c r="B40896" s="85"/>
      <c r="C40896" s="85"/>
      <c r="D40896" s="85"/>
      <c r="E40896" s="88"/>
      <c r="G40896" s="17"/>
      <c r="I40896" s="43"/>
      <c r="J40896" s="308"/>
      <c r="K40896" s="51"/>
      <c r="N40896" s="309"/>
      <c r="R40896" s="17"/>
      <c r="T40896" s="17"/>
      <c r="V40896" s="17"/>
      <c r="W40896" s="51"/>
    </row>
    <row r="40897">
      <c r="A40897" s="307"/>
      <c r="B40897" s="85"/>
      <c r="C40897" s="85"/>
      <c r="D40897" s="85"/>
      <c r="E40897" s="88"/>
      <c r="G40897" s="17"/>
      <c r="I40897" s="43"/>
      <c r="J40897" s="308"/>
      <c r="K40897" s="51"/>
      <c r="N40897" s="309"/>
      <c r="R40897" s="17"/>
      <c r="T40897" s="17"/>
      <c r="V40897" s="17"/>
      <c r="W40897" s="51"/>
    </row>
    <row r="40898">
      <c r="A40898" s="307"/>
      <c r="B40898" s="85"/>
      <c r="C40898" s="85"/>
      <c r="D40898" s="85"/>
      <c r="E40898" s="88"/>
      <c r="G40898" s="17"/>
      <c r="I40898" s="43"/>
      <c r="J40898" s="308"/>
      <c r="K40898" s="51"/>
      <c r="N40898" s="309"/>
      <c r="R40898" s="17"/>
      <c r="T40898" s="17"/>
      <c r="V40898" s="17"/>
      <c r="W40898" s="51"/>
    </row>
    <row r="40899">
      <c r="A40899" s="307"/>
      <c r="B40899" s="85"/>
      <c r="C40899" s="85"/>
      <c r="D40899" s="85"/>
      <c r="E40899" s="88"/>
      <c r="G40899" s="17"/>
      <c r="I40899" s="43"/>
      <c r="J40899" s="308"/>
      <c r="K40899" s="51"/>
      <c r="N40899" s="309"/>
      <c r="R40899" s="17"/>
      <c r="T40899" s="17"/>
      <c r="V40899" s="17"/>
      <c r="W40899" s="51"/>
    </row>
    <row r="40900">
      <c r="A40900" s="307"/>
      <c r="B40900" s="85"/>
      <c r="C40900" s="85"/>
      <c r="D40900" s="85"/>
      <c r="E40900" s="88"/>
      <c r="G40900" s="17"/>
      <c r="I40900" s="43"/>
      <c r="J40900" s="308"/>
      <c r="K40900" s="51"/>
      <c r="N40900" s="309"/>
      <c r="R40900" s="17"/>
      <c r="T40900" s="17"/>
      <c r="V40900" s="17"/>
      <c r="W40900" s="51"/>
    </row>
    <row r="40901">
      <c r="A40901" s="307"/>
      <c r="B40901" s="85"/>
      <c r="C40901" s="85"/>
      <c r="D40901" s="85"/>
      <c r="E40901" s="88"/>
      <c r="G40901" s="17"/>
      <c r="I40901" s="43"/>
      <c r="J40901" s="308"/>
      <c r="K40901" s="51"/>
      <c r="N40901" s="309"/>
      <c r="R40901" s="17"/>
      <c r="T40901" s="17"/>
      <c r="V40901" s="17"/>
      <c r="W40901" s="51"/>
    </row>
    <row r="40902">
      <c r="A40902" s="307"/>
      <c r="B40902" s="85"/>
      <c r="C40902" s="85"/>
      <c r="D40902" s="85"/>
      <c r="E40902" s="88"/>
      <c r="G40902" s="17"/>
      <c r="I40902" s="43"/>
      <c r="J40902" s="308"/>
      <c r="K40902" s="51"/>
      <c r="N40902" s="309"/>
      <c r="R40902" s="17"/>
      <c r="T40902" s="17"/>
      <c r="V40902" s="17"/>
      <c r="W40902" s="51"/>
    </row>
    <row r="40903">
      <c r="A40903" s="307"/>
      <c r="B40903" s="85"/>
      <c r="C40903" s="85"/>
      <c r="D40903" s="85"/>
      <c r="E40903" s="88"/>
      <c r="G40903" s="17"/>
      <c r="I40903" s="43"/>
      <c r="J40903" s="308"/>
      <c r="K40903" s="51"/>
      <c r="N40903" s="309"/>
      <c r="R40903" s="17"/>
      <c r="T40903" s="17"/>
      <c r="V40903" s="17"/>
      <c r="W40903" s="51"/>
    </row>
    <row r="40904">
      <c r="A40904" s="307"/>
      <c r="B40904" s="85"/>
      <c r="C40904" s="85"/>
      <c r="D40904" s="85"/>
      <c r="E40904" s="88"/>
      <c r="G40904" s="17"/>
      <c r="I40904" s="43"/>
      <c r="J40904" s="308"/>
      <c r="K40904" s="51"/>
      <c r="N40904" s="309"/>
      <c r="R40904" s="17"/>
      <c r="T40904" s="17"/>
      <c r="V40904" s="17"/>
      <c r="W40904" s="51"/>
    </row>
    <row r="40905">
      <c r="A40905" s="307"/>
      <c r="B40905" s="85"/>
      <c r="C40905" s="85"/>
      <c r="D40905" s="85"/>
      <c r="E40905" s="88"/>
      <c r="G40905" s="17"/>
      <c r="I40905" s="43"/>
      <c r="J40905" s="308"/>
      <c r="K40905" s="51"/>
      <c r="N40905" s="309"/>
      <c r="R40905" s="17"/>
      <c r="T40905" s="17"/>
      <c r="V40905" s="17"/>
      <c r="W40905" s="51"/>
    </row>
    <row r="40906">
      <c r="A40906" s="307"/>
      <c r="B40906" s="85"/>
      <c r="C40906" s="85"/>
      <c r="D40906" s="85"/>
      <c r="E40906" s="88"/>
      <c r="G40906" s="17"/>
      <c r="I40906" s="43"/>
      <c r="J40906" s="308"/>
      <c r="K40906" s="51"/>
      <c r="N40906" s="309"/>
      <c r="R40906" s="17"/>
      <c r="T40906" s="17"/>
      <c r="V40906" s="17"/>
      <c r="W40906" s="51"/>
    </row>
    <row r="40907">
      <c r="A40907" s="307"/>
      <c r="B40907" s="85"/>
      <c r="C40907" s="85"/>
      <c r="D40907" s="85"/>
      <c r="E40907" s="88"/>
      <c r="G40907" s="17"/>
      <c r="I40907" s="43"/>
      <c r="J40907" s="308"/>
      <c r="K40907" s="51"/>
      <c r="N40907" s="309"/>
      <c r="R40907" s="17"/>
      <c r="T40907" s="17"/>
      <c r="V40907" s="17"/>
      <c r="W40907" s="51"/>
    </row>
    <row r="40908">
      <c r="A40908" s="307"/>
      <c r="B40908" s="85"/>
      <c r="C40908" s="85"/>
      <c r="D40908" s="85"/>
      <c r="E40908" s="88"/>
      <c r="G40908" s="17"/>
      <c r="I40908" s="43"/>
      <c r="J40908" s="308"/>
      <c r="K40908" s="51"/>
      <c r="N40908" s="309"/>
      <c r="R40908" s="17"/>
      <c r="T40908" s="17"/>
      <c r="V40908" s="17"/>
      <c r="W40908" s="51"/>
    </row>
    <row r="40909">
      <c r="A40909" s="307"/>
      <c r="B40909" s="85"/>
      <c r="C40909" s="85"/>
      <c r="D40909" s="85"/>
      <c r="E40909" s="88"/>
      <c r="G40909" s="17"/>
      <c r="I40909" s="43"/>
      <c r="J40909" s="308"/>
      <c r="K40909" s="51"/>
      <c r="N40909" s="309"/>
      <c r="R40909" s="17"/>
      <c r="T40909" s="17"/>
      <c r="V40909" s="17"/>
      <c r="W40909" s="51"/>
    </row>
    <row r="40910">
      <c r="A40910" s="307"/>
      <c r="B40910" s="85"/>
      <c r="C40910" s="85"/>
      <c r="D40910" s="85"/>
      <c r="E40910" s="88"/>
      <c r="G40910" s="17"/>
      <c r="I40910" s="43"/>
      <c r="J40910" s="308"/>
      <c r="K40910" s="51"/>
      <c r="N40910" s="309"/>
      <c r="R40910" s="17"/>
      <c r="T40910" s="17"/>
      <c r="V40910" s="17"/>
      <c r="W40910" s="51"/>
    </row>
    <row r="40911">
      <c r="A40911" s="307"/>
      <c r="B40911" s="85"/>
      <c r="C40911" s="85"/>
      <c r="D40911" s="85"/>
      <c r="E40911" s="88"/>
      <c r="G40911" s="17"/>
      <c r="I40911" s="43"/>
      <c r="J40911" s="308"/>
      <c r="K40911" s="51"/>
      <c r="N40911" s="309"/>
      <c r="R40911" s="17"/>
      <c r="T40911" s="17"/>
      <c r="V40911" s="17"/>
      <c r="W40911" s="51"/>
    </row>
    <row r="40912">
      <c r="A40912" s="307"/>
      <c r="B40912" s="85"/>
      <c r="C40912" s="85"/>
      <c r="D40912" s="85"/>
      <c r="E40912" s="88"/>
      <c r="G40912" s="17"/>
      <c r="I40912" s="43"/>
      <c r="J40912" s="308"/>
      <c r="K40912" s="51"/>
      <c r="N40912" s="309"/>
      <c r="R40912" s="17"/>
      <c r="T40912" s="17"/>
      <c r="V40912" s="17"/>
      <c r="W40912" s="51"/>
    </row>
    <row r="40913">
      <c r="A40913" s="307"/>
      <c r="B40913" s="85"/>
      <c r="C40913" s="85"/>
      <c r="D40913" s="85"/>
      <c r="E40913" s="88"/>
      <c r="G40913" s="17"/>
      <c r="I40913" s="43"/>
      <c r="J40913" s="308"/>
      <c r="K40913" s="51"/>
      <c r="N40913" s="309"/>
      <c r="R40913" s="17"/>
      <c r="T40913" s="17"/>
      <c r="V40913" s="17"/>
      <c r="W40913" s="51"/>
    </row>
    <row r="40914">
      <c r="A40914" s="307"/>
      <c r="B40914" s="85"/>
      <c r="C40914" s="85"/>
      <c r="D40914" s="85"/>
      <c r="E40914" s="88"/>
      <c r="G40914" s="17"/>
      <c r="I40914" s="43"/>
      <c r="J40914" s="308"/>
      <c r="K40914" s="51"/>
      <c r="N40914" s="309"/>
      <c r="R40914" s="17"/>
      <c r="T40914" s="17"/>
      <c r="V40914" s="17"/>
      <c r="W40914" s="51"/>
    </row>
    <row r="40915">
      <c r="A40915" s="307"/>
      <c r="B40915" s="85"/>
      <c r="C40915" s="85"/>
      <c r="D40915" s="85"/>
      <c r="E40915" s="88"/>
      <c r="G40915" s="17"/>
      <c r="I40915" s="43"/>
      <c r="J40915" s="308"/>
      <c r="K40915" s="51"/>
      <c r="N40915" s="309"/>
      <c r="R40915" s="17"/>
      <c r="T40915" s="17"/>
      <c r="V40915" s="17"/>
      <c r="W40915" s="51"/>
    </row>
    <row r="40916">
      <c r="A40916" s="307"/>
      <c r="B40916" s="85"/>
      <c r="C40916" s="85"/>
      <c r="D40916" s="85"/>
      <c r="E40916" s="88"/>
      <c r="G40916" s="17"/>
      <c r="I40916" s="43"/>
      <c r="J40916" s="308"/>
      <c r="K40916" s="51"/>
      <c r="N40916" s="309"/>
      <c r="R40916" s="17"/>
      <c r="T40916" s="17"/>
      <c r="V40916" s="17"/>
      <c r="W40916" s="51"/>
    </row>
    <row r="40917">
      <c r="A40917" s="307"/>
      <c r="B40917" s="85"/>
      <c r="C40917" s="85"/>
      <c r="D40917" s="85"/>
      <c r="E40917" s="88"/>
      <c r="G40917" s="17"/>
      <c r="I40917" s="43"/>
      <c r="J40917" s="308"/>
      <c r="K40917" s="51"/>
      <c r="N40917" s="309"/>
      <c r="R40917" s="17"/>
      <c r="T40917" s="17"/>
      <c r="V40917" s="17"/>
      <c r="W40917" s="51"/>
    </row>
    <row r="40918">
      <c r="A40918" s="307"/>
      <c r="B40918" s="85"/>
      <c r="C40918" s="85"/>
      <c r="D40918" s="85"/>
      <c r="E40918" s="88"/>
      <c r="G40918" s="17"/>
      <c r="I40918" s="43"/>
      <c r="J40918" s="308"/>
      <c r="K40918" s="51"/>
      <c r="N40918" s="309"/>
      <c r="R40918" s="17"/>
      <c r="T40918" s="17"/>
      <c r="V40918" s="17"/>
      <c r="W40918" s="51"/>
    </row>
    <row r="40919">
      <c r="A40919" s="307"/>
      <c r="B40919" s="85"/>
      <c r="C40919" s="85"/>
      <c r="D40919" s="85"/>
      <c r="E40919" s="88"/>
      <c r="G40919" s="17"/>
      <c r="I40919" s="43"/>
      <c r="J40919" s="308"/>
      <c r="K40919" s="51"/>
      <c r="N40919" s="309"/>
      <c r="R40919" s="17"/>
      <c r="T40919" s="17"/>
      <c r="V40919" s="17"/>
      <c r="W40919" s="51"/>
    </row>
    <row r="40920">
      <c r="A40920" s="307"/>
      <c r="B40920" s="85"/>
      <c r="C40920" s="85"/>
      <c r="D40920" s="85"/>
      <c r="E40920" s="88"/>
      <c r="G40920" s="17"/>
      <c r="I40920" s="43"/>
      <c r="J40920" s="308"/>
      <c r="K40920" s="51"/>
      <c r="N40920" s="309"/>
      <c r="R40920" s="17"/>
      <c r="T40920" s="17"/>
      <c r="V40920" s="17"/>
      <c r="W40920" s="51"/>
    </row>
    <row r="40921">
      <c r="A40921" s="307"/>
      <c r="B40921" s="85"/>
      <c r="C40921" s="85"/>
      <c r="D40921" s="85"/>
      <c r="E40921" s="88"/>
      <c r="G40921" s="17"/>
      <c r="I40921" s="43"/>
      <c r="J40921" s="308"/>
      <c r="K40921" s="51"/>
      <c r="N40921" s="309"/>
      <c r="R40921" s="17"/>
      <c r="T40921" s="17"/>
      <c r="V40921" s="17"/>
      <c r="W40921" s="51"/>
    </row>
    <row r="40922">
      <c r="A40922" s="307"/>
      <c r="B40922" s="85"/>
      <c r="C40922" s="85"/>
      <c r="D40922" s="85"/>
      <c r="E40922" s="88"/>
      <c r="G40922" s="17"/>
      <c r="I40922" s="43"/>
      <c r="J40922" s="308"/>
      <c r="K40922" s="51"/>
      <c r="N40922" s="309"/>
      <c r="R40922" s="17"/>
      <c r="T40922" s="17"/>
      <c r="V40922" s="17"/>
      <c r="W40922" s="51"/>
    </row>
    <row r="40923">
      <c r="A40923" s="307"/>
      <c r="B40923" s="85"/>
      <c r="C40923" s="85"/>
      <c r="D40923" s="85"/>
      <c r="E40923" s="88"/>
      <c r="G40923" s="17"/>
      <c r="I40923" s="43"/>
      <c r="J40923" s="308"/>
      <c r="K40923" s="51"/>
      <c r="N40923" s="309"/>
      <c r="R40923" s="17"/>
      <c r="T40923" s="17"/>
      <c r="V40923" s="17"/>
      <c r="W40923" s="51"/>
    </row>
    <row r="40924">
      <c r="A40924" s="307"/>
      <c r="B40924" s="85"/>
      <c r="C40924" s="85"/>
      <c r="D40924" s="85"/>
      <c r="E40924" s="88"/>
      <c r="G40924" s="17"/>
      <c r="I40924" s="43"/>
      <c r="J40924" s="308"/>
      <c r="K40924" s="51"/>
      <c r="N40924" s="309"/>
      <c r="R40924" s="17"/>
      <c r="T40924" s="17"/>
      <c r="V40924" s="17"/>
      <c r="W40924" s="51"/>
    </row>
    <row r="40925">
      <c r="A40925" s="307"/>
      <c r="B40925" s="85"/>
      <c r="C40925" s="85"/>
      <c r="D40925" s="85"/>
      <c r="E40925" s="88"/>
      <c r="G40925" s="17"/>
      <c r="I40925" s="43"/>
      <c r="J40925" s="308"/>
      <c r="K40925" s="51"/>
      <c r="N40925" s="309"/>
      <c r="R40925" s="17"/>
      <c r="T40925" s="17"/>
      <c r="V40925" s="17"/>
      <c r="W40925" s="51"/>
    </row>
    <row r="40926">
      <c r="A40926" s="307"/>
      <c r="B40926" s="85"/>
      <c r="C40926" s="85"/>
      <c r="D40926" s="85"/>
      <c r="E40926" s="88"/>
      <c r="G40926" s="17"/>
      <c r="I40926" s="43"/>
      <c r="J40926" s="308"/>
      <c r="K40926" s="51"/>
      <c r="N40926" s="309"/>
      <c r="R40926" s="17"/>
      <c r="T40926" s="17"/>
      <c r="V40926" s="17"/>
      <c r="W40926" s="51"/>
    </row>
    <row r="40927">
      <c r="A40927" s="307"/>
      <c r="B40927" s="85"/>
      <c r="C40927" s="85"/>
      <c r="D40927" s="85"/>
      <c r="E40927" s="88"/>
      <c r="G40927" s="17"/>
      <c r="I40927" s="43"/>
      <c r="J40927" s="308"/>
      <c r="K40927" s="51"/>
      <c r="N40927" s="309"/>
      <c r="R40927" s="17"/>
      <c r="T40927" s="17"/>
      <c r="V40927" s="17"/>
      <c r="W40927" s="51"/>
    </row>
    <row r="40928">
      <c r="A40928" s="307"/>
      <c r="B40928" s="85"/>
      <c r="C40928" s="85"/>
      <c r="D40928" s="85"/>
      <c r="E40928" s="88"/>
      <c r="G40928" s="17"/>
      <c r="I40928" s="43"/>
      <c r="J40928" s="308"/>
      <c r="K40928" s="51"/>
      <c r="N40928" s="309"/>
      <c r="R40928" s="17"/>
      <c r="T40928" s="17"/>
      <c r="V40928" s="17"/>
      <c r="W40928" s="51"/>
    </row>
    <row r="40929">
      <c r="A40929" s="307"/>
      <c r="B40929" s="85"/>
      <c r="C40929" s="85"/>
      <c r="D40929" s="85"/>
      <c r="E40929" s="88"/>
      <c r="G40929" s="17"/>
      <c r="I40929" s="43"/>
      <c r="J40929" s="308"/>
      <c r="K40929" s="51"/>
      <c r="N40929" s="309"/>
      <c r="R40929" s="17"/>
      <c r="T40929" s="17"/>
      <c r="V40929" s="17"/>
      <c r="W40929" s="51"/>
    </row>
    <row r="40930">
      <c r="A40930" s="307"/>
      <c r="B40930" s="85"/>
      <c r="C40930" s="85"/>
      <c r="D40930" s="85"/>
      <c r="E40930" s="88"/>
      <c r="G40930" s="17"/>
      <c r="I40930" s="43"/>
      <c r="J40930" s="308"/>
      <c r="K40930" s="51"/>
      <c r="N40930" s="309"/>
      <c r="R40930" s="17"/>
      <c r="T40930" s="17"/>
      <c r="V40930" s="17"/>
      <c r="W40930" s="51"/>
    </row>
    <row r="40931">
      <c r="A40931" s="307"/>
      <c r="B40931" s="85"/>
      <c r="C40931" s="85"/>
      <c r="D40931" s="85"/>
      <c r="E40931" s="88"/>
      <c r="G40931" s="17"/>
      <c r="I40931" s="43"/>
      <c r="J40931" s="308"/>
      <c r="K40931" s="51"/>
      <c r="N40931" s="309"/>
      <c r="R40931" s="17"/>
      <c r="T40931" s="17"/>
      <c r="V40931" s="17"/>
      <c r="W40931" s="51"/>
    </row>
    <row r="40932">
      <c r="A40932" s="307"/>
      <c r="B40932" s="85"/>
      <c r="C40932" s="85"/>
      <c r="D40932" s="85"/>
      <c r="E40932" s="88"/>
      <c r="G40932" s="17"/>
      <c r="I40932" s="43"/>
      <c r="J40932" s="308"/>
      <c r="K40932" s="51"/>
      <c r="N40932" s="309"/>
      <c r="R40932" s="17"/>
      <c r="T40932" s="17"/>
      <c r="V40932" s="17"/>
      <c r="W40932" s="51"/>
    </row>
    <row r="40933">
      <c r="A40933" s="307"/>
      <c r="B40933" s="85"/>
      <c r="C40933" s="85"/>
      <c r="D40933" s="85"/>
      <c r="E40933" s="88"/>
      <c r="G40933" s="17"/>
      <c r="I40933" s="43"/>
      <c r="J40933" s="308"/>
      <c r="K40933" s="51"/>
      <c r="N40933" s="309"/>
      <c r="R40933" s="17"/>
      <c r="T40933" s="17"/>
      <c r="V40933" s="17"/>
      <c r="W40933" s="51"/>
    </row>
    <row r="40934">
      <c r="A40934" s="307"/>
      <c r="B40934" s="85"/>
      <c r="C40934" s="85"/>
      <c r="D40934" s="85"/>
      <c r="E40934" s="88"/>
      <c r="G40934" s="17"/>
      <c r="I40934" s="43"/>
      <c r="J40934" s="308"/>
      <c r="K40934" s="51"/>
      <c r="N40934" s="309"/>
      <c r="R40934" s="17"/>
      <c r="T40934" s="17"/>
      <c r="V40934" s="17"/>
      <c r="W40934" s="51"/>
    </row>
    <row r="40935">
      <c r="A40935" s="307"/>
      <c r="B40935" s="85"/>
      <c r="C40935" s="85"/>
      <c r="D40935" s="85"/>
      <c r="E40935" s="88"/>
      <c r="G40935" s="17"/>
      <c r="I40935" s="43"/>
      <c r="J40935" s="308"/>
      <c r="K40935" s="51"/>
      <c r="N40935" s="309"/>
      <c r="R40935" s="17"/>
      <c r="T40935" s="17"/>
      <c r="V40935" s="17"/>
      <c r="W40935" s="51"/>
    </row>
    <row r="40936">
      <c r="A40936" s="307"/>
      <c r="B40936" s="85"/>
      <c r="C40936" s="85"/>
      <c r="D40936" s="85"/>
      <c r="E40936" s="88"/>
      <c r="G40936" s="17"/>
      <c r="I40936" s="43"/>
      <c r="J40936" s="308"/>
      <c r="K40936" s="51"/>
      <c r="N40936" s="309"/>
      <c r="R40936" s="17"/>
      <c r="T40936" s="17"/>
      <c r="V40936" s="17"/>
      <c r="W40936" s="51"/>
    </row>
    <row r="40937">
      <c r="A40937" s="307"/>
      <c r="B40937" s="85"/>
      <c r="C40937" s="85"/>
      <c r="D40937" s="85"/>
      <c r="E40937" s="88"/>
      <c r="G40937" s="17"/>
      <c r="I40937" s="43"/>
      <c r="J40937" s="308"/>
      <c r="K40937" s="51"/>
      <c r="N40937" s="309"/>
      <c r="R40937" s="17"/>
      <c r="T40937" s="17"/>
      <c r="V40937" s="17"/>
      <c r="W40937" s="51"/>
    </row>
    <row r="40938">
      <c r="A40938" s="307"/>
      <c r="B40938" s="85"/>
      <c r="C40938" s="85"/>
      <c r="D40938" s="85"/>
      <c r="E40938" s="88"/>
      <c r="G40938" s="17"/>
      <c r="I40938" s="43"/>
      <c r="J40938" s="308"/>
      <c r="K40938" s="51"/>
      <c r="N40938" s="309"/>
      <c r="R40938" s="17"/>
      <c r="T40938" s="17"/>
      <c r="V40938" s="17"/>
      <c r="W40938" s="51"/>
    </row>
    <row r="40939">
      <c r="A40939" s="307"/>
      <c r="B40939" s="85"/>
      <c r="C40939" s="85"/>
      <c r="D40939" s="85"/>
      <c r="E40939" s="88"/>
      <c r="G40939" s="17"/>
      <c r="I40939" s="43"/>
      <c r="J40939" s="308"/>
      <c r="K40939" s="51"/>
      <c r="N40939" s="309"/>
      <c r="R40939" s="17"/>
      <c r="T40939" s="17"/>
      <c r="V40939" s="17"/>
      <c r="W40939" s="51"/>
    </row>
    <row r="40940">
      <c r="A40940" s="307"/>
      <c r="B40940" s="85"/>
      <c r="C40940" s="85"/>
      <c r="D40940" s="85"/>
      <c r="E40940" s="88"/>
      <c r="G40940" s="17"/>
      <c r="I40940" s="43"/>
      <c r="J40940" s="308"/>
      <c r="K40940" s="51"/>
      <c r="N40940" s="309"/>
      <c r="R40940" s="17"/>
      <c r="T40940" s="17"/>
      <c r="V40940" s="17"/>
      <c r="W40940" s="51"/>
    </row>
    <row r="40941">
      <c r="A40941" s="307"/>
      <c r="B40941" s="85"/>
      <c r="C40941" s="85"/>
      <c r="D40941" s="85"/>
      <c r="E40941" s="88"/>
      <c r="G40941" s="17"/>
      <c r="I40941" s="43"/>
      <c r="J40941" s="308"/>
      <c r="K40941" s="51"/>
      <c r="N40941" s="309"/>
      <c r="R40941" s="17"/>
      <c r="T40941" s="17"/>
      <c r="V40941" s="17"/>
      <c r="W40941" s="51"/>
    </row>
    <row r="40942">
      <c r="A40942" s="307"/>
      <c r="B40942" s="85"/>
      <c r="C40942" s="85"/>
      <c r="D40942" s="85"/>
      <c r="E40942" s="88"/>
      <c r="G40942" s="17"/>
      <c r="I40942" s="43"/>
      <c r="J40942" s="308"/>
      <c r="K40942" s="51"/>
      <c r="N40942" s="309"/>
      <c r="R40942" s="17"/>
      <c r="T40942" s="17"/>
      <c r="V40942" s="17"/>
      <c r="W40942" s="51"/>
    </row>
    <row r="40943">
      <c r="A40943" s="307"/>
      <c r="B40943" s="85"/>
      <c r="C40943" s="85"/>
      <c r="D40943" s="85"/>
      <c r="E40943" s="88"/>
      <c r="G40943" s="17"/>
      <c r="I40943" s="43"/>
      <c r="J40943" s="308"/>
      <c r="K40943" s="51"/>
      <c r="N40943" s="309"/>
      <c r="R40943" s="17"/>
      <c r="T40943" s="17"/>
      <c r="V40943" s="17"/>
      <c r="W40943" s="51"/>
    </row>
    <row r="40944">
      <c r="A40944" s="307"/>
      <c r="B40944" s="85"/>
      <c r="C40944" s="85"/>
      <c r="D40944" s="85"/>
      <c r="E40944" s="88"/>
      <c r="G40944" s="17"/>
      <c r="I40944" s="43"/>
      <c r="J40944" s="308"/>
      <c r="K40944" s="51"/>
      <c r="N40944" s="309"/>
      <c r="R40944" s="17"/>
      <c r="T40944" s="17"/>
      <c r="V40944" s="17"/>
      <c r="W40944" s="51"/>
    </row>
    <row r="40945">
      <c r="A40945" s="307"/>
      <c r="B40945" s="85"/>
      <c r="C40945" s="85"/>
      <c r="D40945" s="85"/>
      <c r="E40945" s="88"/>
      <c r="G40945" s="17"/>
      <c r="I40945" s="43"/>
      <c r="J40945" s="308"/>
      <c r="K40945" s="51"/>
      <c r="N40945" s="309"/>
      <c r="R40945" s="17"/>
      <c r="T40945" s="17"/>
      <c r="V40945" s="17"/>
      <c r="W40945" s="51"/>
    </row>
    <row r="40946">
      <c r="A40946" s="307"/>
      <c r="B40946" s="85"/>
      <c r="C40946" s="85"/>
      <c r="D40946" s="85"/>
      <c r="E40946" s="88"/>
      <c r="G40946" s="17"/>
      <c r="I40946" s="43"/>
      <c r="J40946" s="308"/>
      <c r="K40946" s="51"/>
      <c r="N40946" s="309"/>
      <c r="R40946" s="17"/>
      <c r="T40946" s="17"/>
      <c r="V40946" s="17"/>
      <c r="W40946" s="51"/>
    </row>
    <row r="40947">
      <c r="A40947" s="307"/>
      <c r="B40947" s="85"/>
      <c r="C40947" s="85"/>
      <c r="D40947" s="85"/>
      <c r="E40947" s="88"/>
      <c r="G40947" s="17"/>
      <c r="I40947" s="43"/>
      <c r="J40947" s="308"/>
      <c r="K40947" s="51"/>
      <c r="N40947" s="309"/>
      <c r="R40947" s="17"/>
      <c r="T40947" s="17"/>
      <c r="V40947" s="17"/>
      <c r="W40947" s="51"/>
    </row>
    <row r="40948">
      <c r="A40948" s="307"/>
      <c r="B40948" s="85"/>
      <c r="C40948" s="85"/>
      <c r="D40948" s="85"/>
      <c r="E40948" s="88"/>
      <c r="G40948" s="17"/>
      <c r="I40948" s="43"/>
      <c r="J40948" s="308"/>
      <c r="K40948" s="51"/>
      <c r="N40948" s="309"/>
      <c r="R40948" s="17"/>
      <c r="T40948" s="17"/>
      <c r="V40948" s="17"/>
      <c r="W40948" s="51"/>
    </row>
    <row r="40949">
      <c r="A40949" s="307"/>
      <c r="B40949" s="85"/>
      <c r="C40949" s="85"/>
      <c r="D40949" s="85"/>
      <c r="E40949" s="88"/>
      <c r="G40949" s="17"/>
      <c r="I40949" s="43"/>
      <c r="J40949" s="308"/>
      <c r="K40949" s="51"/>
      <c r="N40949" s="309"/>
      <c r="R40949" s="17"/>
      <c r="T40949" s="17"/>
      <c r="V40949" s="17"/>
      <c r="W40949" s="51"/>
    </row>
    <row r="40950">
      <c r="A40950" s="307"/>
      <c r="B40950" s="85"/>
      <c r="C40950" s="85"/>
      <c r="D40950" s="85"/>
      <c r="E40950" s="88"/>
      <c r="G40950" s="17"/>
      <c r="I40950" s="43"/>
      <c r="J40950" s="308"/>
      <c r="K40950" s="51"/>
      <c r="N40950" s="309"/>
      <c r="R40950" s="17"/>
      <c r="T40950" s="17"/>
      <c r="V40950" s="17"/>
      <c r="W40950" s="51"/>
    </row>
    <row r="40951">
      <c r="A40951" s="307"/>
      <c r="B40951" s="85"/>
      <c r="C40951" s="85"/>
      <c r="D40951" s="85"/>
      <c r="E40951" s="88"/>
      <c r="G40951" s="17"/>
      <c r="I40951" s="43"/>
      <c r="J40951" s="308"/>
      <c r="K40951" s="51"/>
      <c r="N40951" s="309"/>
      <c r="R40951" s="17"/>
      <c r="T40951" s="17"/>
      <c r="V40951" s="17"/>
      <c r="W40951" s="51"/>
    </row>
    <row r="40952">
      <c r="A40952" s="307"/>
      <c r="B40952" s="85"/>
      <c r="C40952" s="85"/>
      <c r="D40952" s="85"/>
      <c r="E40952" s="88"/>
      <c r="G40952" s="17"/>
      <c r="I40952" s="43"/>
      <c r="J40952" s="308"/>
      <c r="K40952" s="51"/>
      <c r="N40952" s="309"/>
      <c r="R40952" s="17"/>
      <c r="T40952" s="17"/>
      <c r="V40952" s="17"/>
      <c r="W40952" s="51"/>
    </row>
    <row r="40953">
      <c r="A40953" s="307"/>
      <c r="B40953" s="85"/>
      <c r="C40953" s="85"/>
      <c r="D40953" s="85"/>
      <c r="E40953" s="88"/>
      <c r="G40953" s="17"/>
      <c r="I40953" s="43"/>
      <c r="J40953" s="308"/>
      <c r="K40953" s="51"/>
      <c r="N40953" s="309"/>
      <c r="R40953" s="17"/>
      <c r="T40953" s="17"/>
      <c r="V40953" s="17"/>
      <c r="W40953" s="51"/>
    </row>
    <row r="40954">
      <c r="A40954" s="307"/>
      <c r="B40954" s="85"/>
      <c r="C40954" s="85"/>
      <c r="D40954" s="85"/>
      <c r="E40954" s="88"/>
      <c r="G40954" s="17"/>
      <c r="I40954" s="43"/>
      <c r="J40954" s="308"/>
      <c r="K40954" s="51"/>
      <c r="N40954" s="309"/>
      <c r="R40954" s="17"/>
      <c r="T40954" s="17"/>
      <c r="V40954" s="17"/>
      <c r="W40954" s="51"/>
    </row>
    <row r="40955">
      <c r="A40955" s="307"/>
      <c r="B40955" s="85"/>
      <c r="C40955" s="85"/>
      <c r="D40955" s="85"/>
      <c r="E40955" s="88"/>
      <c r="G40955" s="17"/>
      <c r="I40955" s="43"/>
      <c r="J40955" s="308"/>
      <c r="K40955" s="51"/>
      <c r="N40955" s="309"/>
      <c r="R40955" s="17"/>
      <c r="T40955" s="17"/>
      <c r="V40955" s="17"/>
      <c r="W40955" s="51"/>
    </row>
    <row r="40956">
      <c r="A40956" s="307"/>
      <c r="B40956" s="85"/>
      <c r="C40956" s="85"/>
      <c r="D40956" s="85"/>
      <c r="E40956" s="88"/>
      <c r="G40956" s="17"/>
      <c r="I40956" s="43"/>
      <c r="J40956" s="308"/>
      <c r="K40956" s="51"/>
      <c r="N40956" s="309"/>
      <c r="R40956" s="17"/>
      <c r="T40956" s="17"/>
      <c r="V40956" s="17"/>
      <c r="W40956" s="51"/>
    </row>
    <row r="40957">
      <c r="A40957" s="307"/>
      <c r="B40957" s="85"/>
      <c r="C40957" s="85"/>
      <c r="D40957" s="85"/>
      <c r="E40957" s="88"/>
      <c r="G40957" s="17"/>
      <c r="I40957" s="43"/>
      <c r="J40957" s="308"/>
      <c r="K40957" s="51"/>
      <c r="N40957" s="309"/>
      <c r="R40957" s="17"/>
      <c r="T40957" s="17"/>
      <c r="V40957" s="17"/>
      <c r="W40957" s="51"/>
    </row>
    <row r="40958">
      <c r="A40958" s="307"/>
      <c r="B40958" s="85"/>
      <c r="C40958" s="85"/>
      <c r="D40958" s="85"/>
      <c r="E40958" s="88"/>
      <c r="G40958" s="17"/>
      <c r="I40958" s="43"/>
      <c r="J40958" s="308"/>
      <c r="K40958" s="51"/>
      <c r="N40958" s="309"/>
      <c r="R40958" s="17"/>
      <c r="T40958" s="17"/>
      <c r="V40958" s="17"/>
      <c r="W40958" s="51"/>
    </row>
    <row r="40959">
      <c r="A40959" s="307"/>
      <c r="B40959" s="85"/>
      <c r="C40959" s="85"/>
      <c r="D40959" s="85"/>
      <c r="E40959" s="88"/>
      <c r="G40959" s="17"/>
      <c r="I40959" s="43"/>
      <c r="J40959" s="308"/>
      <c r="K40959" s="51"/>
      <c r="N40959" s="309"/>
      <c r="R40959" s="17"/>
      <c r="T40959" s="17"/>
      <c r="V40959" s="17"/>
      <c r="W40959" s="51"/>
    </row>
    <row r="40960">
      <c r="A40960" s="307"/>
      <c r="B40960" s="85"/>
      <c r="C40960" s="85"/>
      <c r="D40960" s="85"/>
      <c r="E40960" s="88"/>
      <c r="G40960" s="17"/>
      <c r="I40960" s="43"/>
      <c r="J40960" s="308"/>
      <c r="K40960" s="51"/>
      <c r="N40960" s="309"/>
      <c r="R40960" s="17"/>
      <c r="T40960" s="17"/>
      <c r="V40960" s="17"/>
      <c r="W40960" s="51"/>
    </row>
    <row r="40961">
      <c r="A40961" s="307"/>
      <c r="B40961" s="85"/>
      <c r="C40961" s="85"/>
      <c r="D40961" s="85"/>
      <c r="E40961" s="88"/>
      <c r="G40961" s="17"/>
      <c r="I40961" s="43"/>
      <c r="J40961" s="308"/>
      <c r="K40961" s="51"/>
      <c r="N40961" s="309"/>
      <c r="R40961" s="17"/>
      <c r="T40961" s="17"/>
      <c r="V40961" s="17"/>
      <c r="W40961" s="51"/>
    </row>
    <row r="40962">
      <c r="A40962" s="307"/>
      <c r="B40962" s="85"/>
      <c r="C40962" s="85"/>
      <c r="D40962" s="85"/>
      <c r="E40962" s="88"/>
      <c r="G40962" s="17"/>
      <c r="I40962" s="43"/>
      <c r="J40962" s="308"/>
      <c r="K40962" s="51"/>
      <c r="N40962" s="309"/>
      <c r="R40962" s="17"/>
      <c r="T40962" s="17"/>
      <c r="V40962" s="17"/>
      <c r="W40962" s="51"/>
    </row>
    <row r="40963">
      <c r="A40963" s="307"/>
      <c r="B40963" s="85"/>
      <c r="C40963" s="85"/>
      <c r="D40963" s="85"/>
      <c r="E40963" s="88"/>
      <c r="G40963" s="17"/>
      <c r="I40963" s="43"/>
      <c r="J40963" s="308"/>
      <c r="K40963" s="51"/>
      <c r="N40963" s="309"/>
      <c r="R40963" s="17"/>
      <c r="T40963" s="17"/>
      <c r="V40963" s="17"/>
      <c r="W40963" s="51"/>
    </row>
    <row r="40964">
      <c r="A40964" s="307"/>
      <c r="B40964" s="85"/>
      <c r="C40964" s="85"/>
      <c r="D40964" s="85"/>
      <c r="E40964" s="88"/>
      <c r="G40964" s="17"/>
      <c r="I40964" s="43"/>
      <c r="J40964" s="308"/>
      <c r="K40964" s="51"/>
      <c r="N40964" s="309"/>
      <c r="R40964" s="17"/>
      <c r="T40964" s="17"/>
      <c r="V40964" s="17"/>
      <c r="W40964" s="51"/>
    </row>
    <row r="40965">
      <c r="A40965" s="307"/>
      <c r="B40965" s="85"/>
      <c r="C40965" s="85"/>
      <c r="D40965" s="85"/>
      <c r="E40965" s="88"/>
      <c r="G40965" s="17"/>
      <c r="I40965" s="43"/>
      <c r="J40965" s="308"/>
      <c r="K40965" s="51"/>
      <c r="N40965" s="309"/>
      <c r="R40965" s="17"/>
      <c r="T40965" s="17"/>
      <c r="V40965" s="17"/>
      <c r="W40965" s="51"/>
    </row>
    <row r="40966">
      <c r="A40966" s="307"/>
      <c r="B40966" s="85"/>
      <c r="C40966" s="85"/>
      <c r="D40966" s="85"/>
      <c r="E40966" s="88"/>
      <c r="G40966" s="17"/>
      <c r="I40966" s="43"/>
      <c r="J40966" s="308"/>
      <c r="K40966" s="51"/>
      <c r="N40966" s="309"/>
      <c r="R40966" s="17"/>
      <c r="T40966" s="17"/>
      <c r="V40966" s="17"/>
      <c r="W40966" s="51"/>
    </row>
    <row r="40967">
      <c r="A40967" s="307"/>
      <c r="B40967" s="85"/>
      <c r="C40967" s="85"/>
      <c r="D40967" s="85"/>
      <c r="E40967" s="88"/>
      <c r="G40967" s="17"/>
      <c r="I40967" s="43"/>
      <c r="J40967" s="308"/>
      <c r="K40967" s="51"/>
      <c r="N40967" s="309"/>
      <c r="R40967" s="17"/>
      <c r="T40967" s="17"/>
      <c r="V40967" s="17"/>
      <c r="W40967" s="51"/>
    </row>
    <row r="40968">
      <c r="A40968" s="307"/>
      <c r="B40968" s="85"/>
      <c r="C40968" s="85"/>
      <c r="D40968" s="85"/>
      <c r="E40968" s="88"/>
      <c r="G40968" s="17"/>
      <c r="I40968" s="43"/>
      <c r="J40968" s="308"/>
      <c r="K40968" s="51"/>
      <c r="N40968" s="309"/>
      <c r="R40968" s="17"/>
      <c r="T40968" s="17"/>
      <c r="V40968" s="17"/>
      <c r="W40968" s="51"/>
    </row>
    <row r="40969">
      <c r="A40969" s="307"/>
      <c r="B40969" s="85"/>
      <c r="C40969" s="85"/>
      <c r="D40969" s="85"/>
      <c r="E40969" s="88"/>
      <c r="G40969" s="17"/>
      <c r="I40969" s="43"/>
      <c r="J40969" s="308"/>
      <c r="K40969" s="51"/>
      <c r="N40969" s="309"/>
      <c r="R40969" s="17"/>
      <c r="T40969" s="17"/>
      <c r="V40969" s="17"/>
      <c r="W40969" s="51"/>
    </row>
    <row r="40970">
      <c r="A40970" s="307"/>
      <c r="B40970" s="85"/>
      <c r="C40970" s="85"/>
      <c r="D40970" s="85"/>
      <c r="E40970" s="88"/>
      <c r="G40970" s="17"/>
      <c r="I40970" s="43"/>
      <c r="J40970" s="308"/>
      <c r="K40970" s="51"/>
      <c r="N40970" s="309"/>
      <c r="R40970" s="17"/>
      <c r="T40970" s="17"/>
      <c r="V40970" s="17"/>
      <c r="W40970" s="51"/>
    </row>
    <row r="40971">
      <c r="A40971" s="307"/>
      <c r="B40971" s="85"/>
      <c r="C40971" s="85"/>
      <c r="D40971" s="85"/>
      <c r="E40971" s="88"/>
      <c r="G40971" s="17"/>
      <c r="I40971" s="43"/>
      <c r="J40971" s="308"/>
      <c r="K40971" s="51"/>
      <c r="N40971" s="309"/>
      <c r="R40971" s="17"/>
      <c r="T40971" s="17"/>
      <c r="V40971" s="17"/>
      <c r="W40971" s="51"/>
    </row>
    <row r="40972">
      <c r="A40972" s="307"/>
      <c r="B40972" s="85"/>
      <c r="C40972" s="85"/>
      <c r="D40972" s="85"/>
      <c r="E40972" s="88"/>
      <c r="G40972" s="17"/>
      <c r="I40972" s="43"/>
      <c r="J40972" s="308"/>
      <c r="K40972" s="51"/>
      <c r="N40972" s="309"/>
      <c r="R40972" s="17"/>
      <c r="T40972" s="17"/>
      <c r="V40972" s="17"/>
      <c r="W40972" s="51"/>
    </row>
    <row r="40973">
      <c r="A40973" s="307"/>
      <c r="B40973" s="85"/>
      <c r="C40973" s="85"/>
      <c r="D40973" s="85"/>
      <c r="E40973" s="88"/>
      <c r="G40973" s="17"/>
      <c r="I40973" s="43"/>
      <c r="J40973" s="308"/>
      <c r="K40973" s="51"/>
      <c r="N40973" s="309"/>
      <c r="R40973" s="17"/>
      <c r="T40973" s="17"/>
      <c r="V40973" s="17"/>
      <c r="W40973" s="51"/>
    </row>
    <row r="40974">
      <c r="A40974" s="307"/>
      <c r="B40974" s="85"/>
      <c r="C40974" s="85"/>
      <c r="D40974" s="85"/>
      <c r="E40974" s="88"/>
      <c r="G40974" s="17"/>
      <c r="I40974" s="43"/>
      <c r="J40974" s="308"/>
      <c r="K40974" s="51"/>
      <c r="N40974" s="309"/>
      <c r="R40974" s="17"/>
      <c r="T40974" s="17"/>
      <c r="V40974" s="17"/>
      <c r="W40974" s="51"/>
    </row>
    <row r="40975">
      <c r="A40975" s="307"/>
      <c r="B40975" s="85"/>
      <c r="C40975" s="85"/>
      <c r="D40975" s="85"/>
      <c r="E40975" s="88"/>
      <c r="G40975" s="17"/>
      <c r="I40975" s="43"/>
      <c r="J40975" s="308"/>
      <c r="K40975" s="51"/>
      <c r="N40975" s="309"/>
      <c r="R40975" s="17"/>
      <c r="T40975" s="17"/>
      <c r="V40975" s="17"/>
      <c r="W40975" s="51"/>
    </row>
    <row r="40976">
      <c r="A40976" s="307"/>
      <c r="B40976" s="85"/>
      <c r="C40976" s="85"/>
      <c r="D40976" s="85"/>
      <c r="E40976" s="88"/>
      <c r="G40976" s="17"/>
      <c r="I40976" s="43"/>
      <c r="J40976" s="308"/>
      <c r="K40976" s="51"/>
      <c r="N40976" s="309"/>
      <c r="R40976" s="17"/>
      <c r="T40976" s="17"/>
      <c r="V40976" s="17"/>
      <c r="W40976" s="51"/>
    </row>
    <row r="40977">
      <c r="A40977" s="307"/>
      <c r="B40977" s="85"/>
      <c r="C40977" s="85"/>
      <c r="D40977" s="85"/>
      <c r="E40977" s="88"/>
      <c r="G40977" s="17"/>
      <c r="I40977" s="43"/>
      <c r="J40977" s="308"/>
      <c r="K40977" s="51"/>
      <c r="N40977" s="309"/>
      <c r="R40977" s="17"/>
      <c r="T40977" s="17"/>
      <c r="V40977" s="17"/>
      <c r="W40977" s="51"/>
    </row>
    <row r="40978">
      <c r="A40978" s="307"/>
      <c r="B40978" s="85"/>
      <c r="C40978" s="85"/>
      <c r="D40978" s="85"/>
      <c r="E40978" s="88"/>
      <c r="G40978" s="17"/>
      <c r="I40978" s="43"/>
      <c r="J40978" s="308"/>
      <c r="K40978" s="51"/>
      <c r="N40978" s="309"/>
      <c r="R40978" s="17"/>
      <c r="T40978" s="17"/>
      <c r="V40978" s="17"/>
      <c r="W40978" s="51"/>
    </row>
    <row r="40979">
      <c r="A40979" s="307"/>
      <c r="B40979" s="85"/>
      <c r="C40979" s="85"/>
      <c r="D40979" s="85"/>
      <c r="E40979" s="88"/>
      <c r="G40979" s="17"/>
      <c r="I40979" s="43"/>
      <c r="J40979" s="308"/>
      <c r="K40979" s="51"/>
      <c r="N40979" s="309"/>
      <c r="R40979" s="17"/>
      <c r="T40979" s="17"/>
      <c r="V40979" s="17"/>
      <c r="W40979" s="51"/>
    </row>
    <row r="40980">
      <c r="A40980" s="307"/>
      <c r="B40980" s="85"/>
      <c r="C40980" s="85"/>
      <c r="D40980" s="85"/>
      <c r="E40980" s="88"/>
      <c r="G40980" s="17"/>
      <c r="I40980" s="43"/>
      <c r="J40980" s="308"/>
      <c r="K40980" s="51"/>
      <c r="N40980" s="309"/>
      <c r="R40980" s="17"/>
      <c r="T40980" s="17"/>
      <c r="V40980" s="17"/>
      <c r="W40980" s="51"/>
    </row>
    <row r="40981">
      <c r="A40981" s="307"/>
      <c r="B40981" s="85"/>
      <c r="C40981" s="85"/>
      <c r="D40981" s="85"/>
      <c r="E40981" s="88"/>
      <c r="G40981" s="17"/>
      <c r="I40981" s="43"/>
      <c r="J40981" s="308"/>
      <c r="K40981" s="51"/>
      <c r="N40981" s="309"/>
      <c r="R40981" s="17"/>
      <c r="T40981" s="17"/>
      <c r="V40981" s="17"/>
      <c r="W40981" s="51"/>
    </row>
    <row r="40982">
      <c r="A40982" s="307"/>
      <c r="B40982" s="85"/>
      <c r="C40982" s="85"/>
      <c r="D40982" s="85"/>
      <c r="E40982" s="88"/>
      <c r="G40982" s="17"/>
      <c r="I40982" s="43"/>
      <c r="J40982" s="308"/>
      <c r="K40982" s="51"/>
      <c r="N40982" s="309"/>
      <c r="R40982" s="17"/>
      <c r="T40982" s="17"/>
      <c r="V40982" s="17"/>
      <c r="W40982" s="51"/>
    </row>
    <row r="40983">
      <c r="A40983" s="307"/>
      <c r="B40983" s="85"/>
      <c r="C40983" s="85"/>
      <c r="D40983" s="85"/>
      <c r="E40983" s="88"/>
      <c r="G40983" s="17"/>
      <c r="I40983" s="43"/>
      <c r="J40983" s="308"/>
      <c r="K40983" s="51"/>
      <c r="N40983" s="309"/>
      <c r="R40983" s="17"/>
      <c r="T40983" s="17"/>
      <c r="V40983" s="17"/>
      <c r="W40983" s="51"/>
    </row>
    <row r="40984">
      <c r="A40984" s="307"/>
      <c r="B40984" s="85"/>
      <c r="C40984" s="85"/>
      <c r="D40984" s="85"/>
      <c r="E40984" s="88"/>
      <c r="G40984" s="17"/>
      <c r="I40984" s="43"/>
      <c r="J40984" s="308"/>
      <c r="K40984" s="51"/>
      <c r="N40984" s="309"/>
      <c r="R40984" s="17"/>
      <c r="T40984" s="17"/>
      <c r="V40984" s="17"/>
      <c r="W40984" s="51"/>
    </row>
    <row r="40985">
      <c r="A40985" s="307"/>
      <c r="B40985" s="85"/>
      <c r="C40985" s="85"/>
      <c r="D40985" s="85"/>
      <c r="E40985" s="88"/>
      <c r="G40985" s="17"/>
      <c r="I40985" s="43"/>
      <c r="J40985" s="308"/>
      <c r="K40985" s="51"/>
      <c r="N40985" s="309"/>
      <c r="R40985" s="17"/>
      <c r="T40985" s="17"/>
      <c r="V40985" s="17"/>
      <c r="W40985" s="51"/>
    </row>
    <row r="40986">
      <c r="A40986" s="307"/>
      <c r="B40986" s="85"/>
      <c r="C40986" s="85"/>
      <c r="D40986" s="85"/>
      <c r="E40986" s="88"/>
      <c r="G40986" s="17"/>
      <c r="I40986" s="43"/>
      <c r="J40986" s="308"/>
      <c r="K40986" s="51"/>
      <c r="N40986" s="309"/>
      <c r="R40986" s="17"/>
      <c r="T40986" s="17"/>
      <c r="V40986" s="17"/>
      <c r="W40986" s="51"/>
    </row>
    <row r="40987">
      <c r="A40987" s="307"/>
      <c r="B40987" s="85"/>
      <c r="C40987" s="85"/>
      <c r="D40987" s="85"/>
      <c r="E40987" s="88"/>
      <c r="G40987" s="17"/>
      <c r="I40987" s="43"/>
      <c r="J40987" s="308"/>
      <c r="K40987" s="51"/>
      <c r="N40987" s="309"/>
      <c r="R40987" s="17"/>
      <c r="T40987" s="17"/>
      <c r="V40987" s="17"/>
      <c r="W40987" s="51"/>
    </row>
    <row r="40988">
      <c r="A40988" s="307"/>
      <c r="B40988" s="85"/>
      <c r="C40988" s="85"/>
      <c r="D40988" s="85"/>
      <c r="E40988" s="88"/>
      <c r="G40988" s="17"/>
      <c r="I40988" s="43"/>
      <c r="J40988" s="308"/>
      <c r="K40988" s="51"/>
      <c r="N40988" s="309"/>
      <c r="R40988" s="17"/>
      <c r="T40988" s="17"/>
      <c r="V40988" s="17"/>
      <c r="W40988" s="51"/>
    </row>
    <row r="40989">
      <c r="A40989" s="307"/>
      <c r="B40989" s="85"/>
      <c r="C40989" s="85"/>
      <c r="D40989" s="85"/>
      <c r="E40989" s="88"/>
      <c r="G40989" s="17"/>
      <c r="I40989" s="43"/>
      <c r="J40989" s="308"/>
      <c r="K40989" s="51"/>
      <c r="N40989" s="309"/>
      <c r="R40989" s="17"/>
      <c r="T40989" s="17"/>
      <c r="V40989" s="17"/>
      <c r="W40989" s="51"/>
    </row>
    <row r="40990">
      <c r="A40990" s="307"/>
      <c r="B40990" s="85"/>
      <c r="C40990" s="85"/>
      <c r="D40990" s="85"/>
      <c r="E40990" s="88"/>
      <c r="G40990" s="17"/>
      <c r="I40990" s="43"/>
      <c r="J40990" s="308"/>
      <c r="K40990" s="51"/>
      <c r="N40990" s="309"/>
      <c r="R40990" s="17"/>
      <c r="T40990" s="17"/>
      <c r="V40990" s="17"/>
      <c r="W40990" s="51"/>
    </row>
    <row r="40991">
      <c r="A40991" s="307"/>
      <c r="B40991" s="85"/>
      <c r="C40991" s="85"/>
      <c r="D40991" s="85"/>
      <c r="E40991" s="88"/>
      <c r="G40991" s="17"/>
      <c r="I40991" s="43"/>
      <c r="J40991" s="308"/>
      <c r="K40991" s="51"/>
      <c r="N40991" s="309"/>
      <c r="R40991" s="17"/>
      <c r="T40991" s="17"/>
      <c r="V40991" s="17"/>
      <c r="W40991" s="51"/>
    </row>
    <row r="40992">
      <c r="A40992" s="307"/>
      <c r="B40992" s="85"/>
      <c r="C40992" s="85"/>
      <c r="D40992" s="85"/>
      <c r="E40992" s="88"/>
      <c r="G40992" s="17"/>
      <c r="I40992" s="43"/>
      <c r="J40992" s="308"/>
      <c r="K40992" s="51"/>
      <c r="N40992" s="309"/>
      <c r="R40992" s="17"/>
      <c r="T40992" s="17"/>
      <c r="V40992" s="17"/>
      <c r="W40992" s="51"/>
    </row>
    <row r="40993">
      <c r="A40993" s="307"/>
      <c r="B40993" s="85"/>
      <c r="C40993" s="85"/>
      <c r="D40993" s="85"/>
      <c r="E40993" s="88"/>
      <c r="G40993" s="17"/>
      <c r="I40993" s="43"/>
      <c r="J40993" s="308"/>
      <c r="K40993" s="51"/>
      <c r="N40993" s="309"/>
      <c r="R40993" s="17"/>
      <c r="T40993" s="17"/>
      <c r="V40993" s="17"/>
      <c r="W40993" s="51"/>
    </row>
    <row r="40994">
      <c r="A40994" s="307"/>
      <c r="B40994" s="85"/>
      <c r="C40994" s="85"/>
      <c r="D40994" s="85"/>
      <c r="E40994" s="88"/>
      <c r="G40994" s="17"/>
      <c r="I40994" s="43"/>
      <c r="J40994" s="308"/>
      <c r="K40994" s="51"/>
      <c r="N40994" s="309"/>
      <c r="R40994" s="17"/>
      <c r="T40994" s="17"/>
      <c r="V40994" s="17"/>
      <c r="W40994" s="51"/>
    </row>
    <row r="40995">
      <c r="A40995" s="307"/>
      <c r="B40995" s="85"/>
      <c r="C40995" s="85"/>
      <c r="D40995" s="85"/>
      <c r="E40995" s="88"/>
      <c r="G40995" s="17"/>
      <c r="I40995" s="43"/>
      <c r="J40995" s="308"/>
      <c r="K40995" s="51"/>
      <c r="N40995" s="309"/>
      <c r="R40995" s="17"/>
      <c r="T40995" s="17"/>
      <c r="V40995" s="17"/>
      <c r="W40995" s="51"/>
    </row>
    <row r="40996">
      <c r="A40996" s="307"/>
      <c r="B40996" s="85"/>
      <c r="C40996" s="85"/>
      <c r="D40996" s="85"/>
      <c r="E40996" s="88"/>
      <c r="G40996" s="17"/>
      <c r="I40996" s="43"/>
      <c r="J40996" s="308"/>
      <c r="K40996" s="51"/>
      <c r="N40996" s="309"/>
      <c r="R40996" s="17"/>
      <c r="T40996" s="17"/>
      <c r="V40996" s="17"/>
      <c r="W40996" s="51"/>
    </row>
    <row r="40997">
      <c r="A40997" s="307"/>
      <c r="B40997" s="85"/>
      <c r="C40997" s="85"/>
      <c r="D40997" s="85"/>
      <c r="E40997" s="88"/>
      <c r="G40997" s="17"/>
      <c r="I40997" s="43"/>
      <c r="J40997" s="308"/>
      <c r="K40997" s="51"/>
      <c r="N40997" s="309"/>
      <c r="R40997" s="17"/>
      <c r="T40997" s="17"/>
      <c r="V40997" s="17"/>
      <c r="W40997" s="51"/>
    </row>
    <row r="40998">
      <c r="A40998" s="307"/>
      <c r="B40998" s="85"/>
      <c r="C40998" s="85"/>
      <c r="D40998" s="85"/>
      <c r="E40998" s="88"/>
      <c r="G40998" s="17"/>
      <c r="I40998" s="43"/>
      <c r="J40998" s="308"/>
      <c r="K40998" s="51"/>
      <c r="N40998" s="309"/>
      <c r="R40998" s="17"/>
      <c r="T40998" s="17"/>
      <c r="V40998" s="17"/>
      <c r="W40998" s="51"/>
    </row>
    <row r="40999">
      <c r="A40999" s="307"/>
      <c r="B40999" s="85"/>
      <c r="C40999" s="85"/>
      <c r="D40999" s="85"/>
      <c r="E40999" s="88"/>
      <c r="G40999" s="17"/>
      <c r="I40999" s="43"/>
      <c r="J40999" s="308"/>
      <c r="K40999" s="51"/>
      <c r="N40999" s="309"/>
      <c r="R40999" s="17"/>
      <c r="T40999" s="17"/>
      <c r="V40999" s="17"/>
      <c r="W40999" s="51"/>
    </row>
    <row r="41000">
      <c r="A41000" s="307"/>
      <c r="B41000" s="85"/>
      <c r="C41000" s="85"/>
      <c r="D41000" s="85"/>
      <c r="E41000" s="88"/>
      <c r="G41000" s="17"/>
      <c r="I41000" s="43"/>
      <c r="J41000" s="308"/>
      <c r="K41000" s="51"/>
      <c r="N41000" s="309"/>
      <c r="R41000" s="17"/>
      <c r="T41000" s="17"/>
      <c r="V41000" s="17"/>
      <c r="W41000" s="51"/>
    </row>
    <row r="41001">
      <c r="A41001" s="307"/>
      <c r="B41001" s="85"/>
      <c r="C41001" s="85"/>
      <c r="D41001" s="85"/>
      <c r="E41001" s="88"/>
      <c r="G41001" s="17"/>
      <c r="I41001" s="43"/>
      <c r="J41001" s="308"/>
      <c r="K41001" s="51"/>
      <c r="N41001" s="309"/>
      <c r="R41001" s="17"/>
      <c r="T41001" s="17"/>
      <c r="V41001" s="17"/>
      <c r="W41001" s="51"/>
    </row>
    <row r="41002">
      <c r="A41002" s="307"/>
      <c r="B41002" s="85"/>
      <c r="C41002" s="85"/>
      <c r="D41002" s="85"/>
      <c r="E41002" s="88"/>
      <c r="G41002" s="17"/>
      <c r="I41002" s="43"/>
      <c r="J41002" s="308"/>
      <c r="K41002" s="51"/>
      <c r="N41002" s="309"/>
      <c r="R41002" s="17"/>
      <c r="T41002" s="17"/>
      <c r="V41002" s="17"/>
      <c r="W41002" s="51"/>
    </row>
    <row r="41003">
      <c r="A41003" s="307"/>
      <c r="B41003" s="85"/>
      <c r="C41003" s="85"/>
      <c r="D41003" s="85"/>
      <c r="E41003" s="88"/>
      <c r="G41003" s="17"/>
      <c r="I41003" s="43"/>
      <c r="J41003" s="308"/>
      <c r="K41003" s="51"/>
      <c r="N41003" s="309"/>
      <c r="R41003" s="17"/>
      <c r="T41003" s="17"/>
      <c r="V41003" s="17"/>
      <c r="W41003" s="51"/>
    </row>
    <row r="41004">
      <c r="A41004" s="307"/>
      <c r="B41004" s="85"/>
      <c r="C41004" s="85"/>
      <c r="D41004" s="85"/>
      <c r="E41004" s="88"/>
      <c r="G41004" s="17"/>
      <c r="I41004" s="43"/>
      <c r="J41004" s="308"/>
      <c r="K41004" s="51"/>
      <c r="N41004" s="309"/>
      <c r="R41004" s="17"/>
      <c r="T41004" s="17"/>
      <c r="V41004" s="17"/>
      <c r="W41004" s="51"/>
    </row>
    <row r="41005">
      <c r="A41005" s="307"/>
      <c r="B41005" s="85"/>
      <c r="C41005" s="85"/>
      <c r="D41005" s="85"/>
      <c r="E41005" s="88"/>
      <c r="G41005" s="17"/>
      <c r="I41005" s="43"/>
      <c r="J41005" s="308"/>
      <c r="K41005" s="51"/>
      <c r="N41005" s="309"/>
      <c r="R41005" s="17"/>
      <c r="T41005" s="17"/>
      <c r="V41005" s="17"/>
      <c r="W41005" s="51"/>
    </row>
    <row r="41006">
      <c r="A41006" s="307"/>
      <c r="B41006" s="85"/>
      <c r="C41006" s="85"/>
      <c r="D41006" s="85"/>
      <c r="E41006" s="88"/>
      <c r="G41006" s="17"/>
      <c r="I41006" s="43"/>
      <c r="J41006" s="308"/>
      <c r="K41006" s="51"/>
      <c r="N41006" s="309"/>
      <c r="R41006" s="17"/>
      <c r="T41006" s="17"/>
      <c r="V41006" s="17"/>
      <c r="W41006" s="51"/>
    </row>
    <row r="41007">
      <c r="A41007" s="307"/>
      <c r="B41007" s="85"/>
      <c r="C41007" s="85"/>
      <c r="D41007" s="85"/>
      <c r="E41007" s="88"/>
      <c r="G41007" s="17"/>
      <c r="I41007" s="43"/>
      <c r="J41007" s="308"/>
      <c r="K41007" s="51"/>
      <c r="N41007" s="309"/>
      <c r="R41007" s="17"/>
      <c r="T41007" s="17"/>
      <c r="V41007" s="17"/>
      <c r="W41007" s="51"/>
    </row>
    <row r="41008">
      <c r="A41008" s="307"/>
      <c r="B41008" s="85"/>
      <c r="C41008" s="85"/>
      <c r="D41008" s="85"/>
      <c r="E41008" s="88"/>
      <c r="G41008" s="17"/>
      <c r="I41008" s="43"/>
      <c r="J41008" s="308"/>
      <c r="K41008" s="51"/>
      <c r="N41008" s="309"/>
      <c r="R41008" s="17"/>
      <c r="T41008" s="17"/>
      <c r="V41008" s="17"/>
      <c r="W41008" s="51"/>
    </row>
    <row r="41009">
      <c r="A41009" s="307"/>
      <c r="B41009" s="85"/>
      <c r="C41009" s="85"/>
      <c r="D41009" s="85"/>
      <c r="E41009" s="88"/>
      <c r="G41009" s="17"/>
      <c r="I41009" s="43"/>
      <c r="J41009" s="308"/>
      <c r="K41009" s="51"/>
      <c r="N41009" s="309"/>
      <c r="R41009" s="17"/>
      <c r="T41009" s="17"/>
      <c r="V41009" s="17"/>
      <c r="W41009" s="51"/>
    </row>
    <row r="41010">
      <c r="A41010" s="307"/>
      <c r="B41010" s="85"/>
      <c r="C41010" s="85"/>
      <c r="D41010" s="85"/>
      <c r="E41010" s="88"/>
      <c r="G41010" s="17"/>
      <c r="I41010" s="43"/>
      <c r="J41010" s="308"/>
      <c r="K41010" s="51"/>
      <c r="N41010" s="309"/>
      <c r="R41010" s="17"/>
      <c r="T41010" s="17"/>
      <c r="V41010" s="17"/>
      <c r="W41010" s="51"/>
    </row>
    <row r="41011">
      <c r="A41011" s="307"/>
      <c r="B41011" s="85"/>
      <c r="C41011" s="85"/>
      <c r="D41011" s="85"/>
      <c r="E41011" s="88"/>
      <c r="G41011" s="17"/>
      <c r="I41011" s="43"/>
      <c r="J41011" s="308"/>
      <c r="K41011" s="51"/>
      <c r="N41011" s="309"/>
      <c r="R41011" s="17"/>
      <c r="T41011" s="17"/>
      <c r="V41011" s="17"/>
      <c r="W41011" s="51"/>
    </row>
    <row r="41012">
      <c r="A41012" s="307"/>
      <c r="B41012" s="85"/>
      <c r="C41012" s="85"/>
      <c r="D41012" s="85"/>
      <c r="E41012" s="88"/>
      <c r="G41012" s="17"/>
      <c r="I41012" s="43"/>
      <c r="J41012" s="308"/>
      <c r="K41012" s="51"/>
      <c r="N41012" s="309"/>
      <c r="R41012" s="17"/>
      <c r="T41012" s="17"/>
      <c r="V41012" s="17"/>
      <c r="W41012" s="51"/>
    </row>
    <row r="41013">
      <c r="A41013" s="307"/>
      <c r="B41013" s="85"/>
      <c r="C41013" s="85"/>
      <c r="D41013" s="85"/>
      <c r="E41013" s="88"/>
      <c r="G41013" s="17"/>
      <c r="I41013" s="43"/>
      <c r="J41013" s="308"/>
      <c r="K41013" s="51"/>
      <c r="N41013" s="309"/>
      <c r="R41013" s="17"/>
      <c r="T41013" s="17"/>
      <c r="V41013" s="17"/>
      <c r="W41013" s="51"/>
    </row>
    <row r="41014">
      <c r="A41014" s="307"/>
      <c r="B41014" s="85"/>
      <c r="C41014" s="85"/>
      <c r="D41014" s="85"/>
      <c r="E41014" s="88"/>
      <c r="G41014" s="17"/>
      <c r="I41014" s="43"/>
      <c r="J41014" s="308"/>
      <c r="K41014" s="51"/>
      <c r="N41014" s="309"/>
      <c r="R41014" s="17"/>
      <c r="T41014" s="17"/>
      <c r="V41014" s="17"/>
      <c r="W41014" s="51"/>
    </row>
    <row r="41015">
      <c r="A41015" s="307"/>
      <c r="B41015" s="85"/>
      <c r="C41015" s="85"/>
      <c r="D41015" s="85"/>
      <c r="E41015" s="88"/>
      <c r="G41015" s="17"/>
      <c r="I41015" s="43"/>
      <c r="J41015" s="308"/>
      <c r="K41015" s="51"/>
      <c r="N41015" s="309"/>
      <c r="R41015" s="17"/>
      <c r="T41015" s="17"/>
      <c r="V41015" s="17"/>
      <c r="W41015" s="51"/>
    </row>
    <row r="41016">
      <c r="A41016" s="307"/>
      <c r="B41016" s="85"/>
      <c r="C41016" s="85"/>
      <c r="D41016" s="85"/>
      <c r="E41016" s="88"/>
      <c r="G41016" s="17"/>
      <c r="I41016" s="43"/>
      <c r="J41016" s="308"/>
      <c r="K41016" s="51"/>
      <c r="N41016" s="309"/>
      <c r="R41016" s="17"/>
      <c r="T41016" s="17"/>
      <c r="V41016" s="17"/>
      <c r="W41016" s="51"/>
    </row>
    <row r="41017">
      <c r="A41017" s="307"/>
      <c r="B41017" s="85"/>
      <c r="C41017" s="85"/>
      <c r="D41017" s="85"/>
      <c r="E41017" s="88"/>
      <c r="G41017" s="17"/>
      <c r="I41017" s="43"/>
      <c r="J41017" s="308"/>
      <c r="K41017" s="51"/>
      <c r="N41017" s="309"/>
      <c r="R41017" s="17"/>
      <c r="T41017" s="17"/>
      <c r="V41017" s="17"/>
      <c r="W41017" s="51"/>
    </row>
    <row r="41018">
      <c r="A41018" s="307"/>
      <c r="B41018" s="85"/>
      <c r="C41018" s="85"/>
      <c r="D41018" s="85"/>
      <c r="E41018" s="88"/>
      <c r="G41018" s="17"/>
      <c r="I41018" s="43"/>
      <c r="J41018" s="308"/>
      <c r="K41018" s="51"/>
      <c r="N41018" s="309"/>
      <c r="R41018" s="17"/>
      <c r="T41018" s="17"/>
      <c r="V41018" s="17"/>
      <c r="W41018" s="51"/>
    </row>
    <row r="41019">
      <c r="A41019" s="307"/>
      <c r="B41019" s="85"/>
      <c r="C41019" s="85"/>
      <c r="D41019" s="85"/>
      <c r="E41019" s="88"/>
      <c r="G41019" s="17"/>
      <c r="I41019" s="43"/>
      <c r="J41019" s="308"/>
      <c r="K41019" s="51"/>
      <c r="N41019" s="309"/>
      <c r="R41019" s="17"/>
      <c r="T41019" s="17"/>
      <c r="V41019" s="17"/>
      <c r="W41019" s="51"/>
    </row>
    <row r="41020">
      <c r="A41020" s="307"/>
      <c r="B41020" s="85"/>
      <c r="C41020" s="85"/>
      <c r="D41020" s="85"/>
      <c r="E41020" s="88"/>
      <c r="G41020" s="17"/>
      <c r="I41020" s="43"/>
      <c r="J41020" s="308"/>
      <c r="K41020" s="51"/>
      <c r="N41020" s="309"/>
      <c r="R41020" s="17"/>
      <c r="T41020" s="17"/>
      <c r="V41020" s="17"/>
      <c r="W41020" s="51"/>
    </row>
    <row r="41021">
      <c r="A41021" s="307"/>
      <c r="B41021" s="85"/>
      <c r="C41021" s="85"/>
      <c r="D41021" s="85"/>
      <c r="E41021" s="88"/>
      <c r="G41021" s="17"/>
      <c r="I41021" s="43"/>
      <c r="J41021" s="308"/>
      <c r="K41021" s="51"/>
      <c r="N41021" s="309"/>
      <c r="R41021" s="17"/>
      <c r="T41021" s="17"/>
      <c r="V41021" s="17"/>
      <c r="W41021" s="51"/>
    </row>
    <row r="41022">
      <c r="A41022" s="307"/>
      <c r="B41022" s="85"/>
      <c r="C41022" s="85"/>
      <c r="D41022" s="85"/>
      <c r="E41022" s="88"/>
      <c r="G41022" s="17"/>
      <c r="I41022" s="43"/>
      <c r="J41022" s="308"/>
      <c r="K41022" s="51"/>
      <c r="N41022" s="309"/>
      <c r="R41022" s="17"/>
      <c r="T41022" s="17"/>
      <c r="V41022" s="17"/>
      <c r="W41022" s="51"/>
    </row>
    <row r="41023">
      <c r="A41023" s="307"/>
      <c r="B41023" s="85"/>
      <c r="C41023" s="85"/>
      <c r="D41023" s="85"/>
      <c r="E41023" s="88"/>
      <c r="G41023" s="17"/>
      <c r="I41023" s="43"/>
      <c r="J41023" s="308"/>
      <c r="K41023" s="51"/>
      <c r="N41023" s="309"/>
      <c r="R41023" s="17"/>
      <c r="T41023" s="17"/>
      <c r="V41023" s="17"/>
      <c r="W41023" s="51"/>
    </row>
    <row r="41024">
      <c r="A41024" s="307"/>
      <c r="B41024" s="85"/>
      <c r="C41024" s="85"/>
      <c r="D41024" s="85"/>
      <c r="E41024" s="88"/>
      <c r="G41024" s="17"/>
      <c r="I41024" s="43"/>
      <c r="J41024" s="308"/>
      <c r="K41024" s="51"/>
      <c r="N41024" s="309"/>
      <c r="R41024" s="17"/>
      <c r="T41024" s="17"/>
      <c r="V41024" s="17"/>
      <c r="W41024" s="51"/>
    </row>
    <row r="41025">
      <c r="A41025" s="307"/>
      <c r="B41025" s="85"/>
      <c r="C41025" s="85"/>
      <c r="D41025" s="85"/>
      <c r="E41025" s="88"/>
      <c r="G41025" s="17"/>
      <c r="I41025" s="43"/>
      <c r="J41025" s="308"/>
      <c r="K41025" s="51"/>
      <c r="N41025" s="309"/>
      <c r="R41025" s="17"/>
      <c r="T41025" s="17"/>
      <c r="V41025" s="17"/>
      <c r="W41025" s="51"/>
    </row>
    <row r="41026">
      <c r="A41026" s="307"/>
      <c r="B41026" s="85"/>
      <c r="C41026" s="85"/>
      <c r="D41026" s="85"/>
      <c r="E41026" s="88"/>
      <c r="G41026" s="17"/>
      <c r="I41026" s="43"/>
      <c r="J41026" s="308"/>
      <c r="K41026" s="51"/>
      <c r="N41026" s="309"/>
      <c r="R41026" s="17"/>
      <c r="T41026" s="17"/>
      <c r="V41026" s="17"/>
      <c r="W41026" s="51"/>
    </row>
    <row r="41027">
      <c r="A41027" s="307"/>
      <c r="B41027" s="85"/>
      <c r="C41027" s="85"/>
      <c r="D41027" s="85"/>
      <c r="E41027" s="88"/>
      <c r="G41027" s="17"/>
      <c r="I41027" s="43"/>
      <c r="J41027" s="308"/>
      <c r="K41027" s="51"/>
      <c r="N41027" s="309"/>
      <c r="R41027" s="17"/>
      <c r="T41027" s="17"/>
      <c r="V41027" s="17"/>
      <c r="W41027" s="51"/>
    </row>
    <row r="41028">
      <c r="A41028" s="307"/>
      <c r="B41028" s="85"/>
      <c r="C41028" s="85"/>
      <c r="D41028" s="85"/>
      <c r="E41028" s="88"/>
      <c r="G41028" s="17"/>
      <c r="I41028" s="43"/>
      <c r="J41028" s="308"/>
      <c r="K41028" s="51"/>
      <c r="N41028" s="309"/>
      <c r="R41028" s="17"/>
      <c r="T41028" s="17"/>
      <c r="V41028" s="17"/>
      <c r="W41028" s="51"/>
    </row>
    <row r="41029">
      <c r="A41029" s="307"/>
      <c r="B41029" s="85"/>
      <c r="C41029" s="85"/>
      <c r="D41029" s="85"/>
      <c r="E41029" s="88"/>
      <c r="G41029" s="17"/>
      <c r="I41029" s="43"/>
      <c r="J41029" s="308"/>
      <c r="K41029" s="51"/>
      <c r="N41029" s="309"/>
      <c r="R41029" s="17"/>
      <c r="T41029" s="17"/>
      <c r="V41029" s="17"/>
      <c r="W41029" s="51"/>
    </row>
    <row r="41030">
      <c r="A41030" s="307"/>
      <c r="B41030" s="85"/>
      <c r="C41030" s="85"/>
      <c r="D41030" s="85"/>
      <c r="E41030" s="88"/>
      <c r="G41030" s="17"/>
      <c r="I41030" s="43"/>
      <c r="J41030" s="308"/>
      <c r="K41030" s="51"/>
      <c r="N41030" s="309"/>
      <c r="R41030" s="17"/>
      <c r="T41030" s="17"/>
      <c r="V41030" s="17"/>
      <c r="W41030" s="51"/>
    </row>
    <row r="41031">
      <c r="A41031" s="307"/>
      <c r="B41031" s="85"/>
      <c r="C41031" s="85"/>
      <c r="D41031" s="85"/>
      <c r="E41031" s="88"/>
      <c r="G41031" s="17"/>
      <c r="I41031" s="43"/>
      <c r="J41031" s="308"/>
      <c r="K41031" s="51"/>
      <c r="N41031" s="309"/>
      <c r="R41031" s="17"/>
      <c r="T41031" s="17"/>
      <c r="V41031" s="17"/>
      <c r="W41031" s="51"/>
    </row>
    <row r="41032">
      <c r="A41032" s="307"/>
      <c r="B41032" s="85"/>
      <c r="C41032" s="85"/>
      <c r="D41032" s="85"/>
      <c r="E41032" s="88"/>
      <c r="G41032" s="17"/>
      <c r="I41032" s="43"/>
      <c r="J41032" s="308"/>
      <c r="K41032" s="51"/>
      <c r="N41032" s="309"/>
      <c r="R41032" s="17"/>
      <c r="T41032" s="17"/>
      <c r="V41032" s="17"/>
      <c r="W41032" s="51"/>
    </row>
    <row r="41033">
      <c r="A41033" s="307"/>
      <c r="B41033" s="85"/>
      <c r="C41033" s="85"/>
      <c r="D41033" s="85"/>
      <c r="E41033" s="88"/>
      <c r="G41033" s="17"/>
      <c r="I41033" s="43"/>
      <c r="J41033" s="308"/>
      <c r="K41033" s="51"/>
      <c r="N41033" s="309"/>
      <c r="R41033" s="17"/>
      <c r="T41033" s="17"/>
      <c r="V41033" s="17"/>
      <c r="W41033" s="51"/>
    </row>
    <row r="41034">
      <c r="A41034" s="307"/>
      <c r="B41034" s="85"/>
      <c r="C41034" s="85"/>
      <c r="D41034" s="85"/>
      <c r="E41034" s="88"/>
      <c r="G41034" s="17"/>
      <c r="I41034" s="43"/>
      <c r="J41034" s="308"/>
      <c r="K41034" s="51"/>
      <c r="N41034" s="309"/>
      <c r="R41034" s="17"/>
      <c r="T41034" s="17"/>
      <c r="V41034" s="17"/>
      <c r="W41034" s="51"/>
    </row>
    <row r="41035">
      <c r="A41035" s="307"/>
      <c r="B41035" s="85"/>
      <c r="C41035" s="85"/>
      <c r="D41035" s="85"/>
      <c r="E41035" s="88"/>
      <c r="G41035" s="17"/>
      <c r="I41035" s="43"/>
      <c r="J41035" s="308"/>
      <c r="K41035" s="51"/>
      <c r="N41035" s="309"/>
      <c r="R41035" s="17"/>
      <c r="T41035" s="17"/>
      <c r="V41035" s="17"/>
      <c r="W41035" s="51"/>
    </row>
    <row r="41036">
      <c r="A41036" s="307"/>
      <c r="B41036" s="85"/>
      <c r="C41036" s="85"/>
      <c r="D41036" s="85"/>
      <c r="E41036" s="88"/>
      <c r="G41036" s="17"/>
      <c r="I41036" s="43"/>
      <c r="J41036" s="308"/>
      <c r="K41036" s="51"/>
      <c r="N41036" s="309"/>
      <c r="R41036" s="17"/>
      <c r="T41036" s="17"/>
      <c r="V41036" s="17"/>
      <c r="W41036" s="51"/>
    </row>
    <row r="41037">
      <c r="A41037" s="307"/>
      <c r="B41037" s="85"/>
      <c r="C41037" s="85"/>
      <c r="D41037" s="85"/>
      <c r="E41037" s="88"/>
      <c r="G41037" s="17"/>
      <c r="I41037" s="43"/>
      <c r="J41037" s="308"/>
      <c r="K41037" s="51"/>
      <c r="N41037" s="309"/>
      <c r="R41037" s="17"/>
      <c r="T41037" s="17"/>
      <c r="V41037" s="17"/>
      <c r="W41037" s="51"/>
    </row>
    <row r="41038">
      <c r="A41038" s="307"/>
      <c r="B41038" s="85"/>
      <c r="C41038" s="85"/>
      <c r="D41038" s="85"/>
      <c r="E41038" s="88"/>
      <c r="G41038" s="17"/>
      <c r="I41038" s="43"/>
      <c r="J41038" s="308"/>
      <c r="K41038" s="51"/>
      <c r="N41038" s="309"/>
      <c r="R41038" s="17"/>
      <c r="T41038" s="17"/>
      <c r="V41038" s="17"/>
      <c r="W41038" s="51"/>
    </row>
    <row r="41039">
      <c r="A41039" s="307"/>
      <c r="B41039" s="85"/>
      <c r="C41039" s="85"/>
      <c r="D41039" s="85"/>
      <c r="E41039" s="88"/>
      <c r="G41039" s="17"/>
      <c r="I41039" s="43"/>
      <c r="J41039" s="308"/>
      <c r="K41039" s="51"/>
      <c r="N41039" s="309"/>
      <c r="R41039" s="17"/>
      <c r="T41039" s="17"/>
      <c r="V41039" s="17"/>
      <c r="W41039" s="51"/>
    </row>
    <row r="41040">
      <c r="A41040" s="307"/>
      <c r="B41040" s="85"/>
      <c r="C41040" s="85"/>
      <c r="D41040" s="85"/>
      <c r="E41040" s="88"/>
      <c r="G41040" s="17"/>
      <c r="I41040" s="43"/>
      <c r="J41040" s="308"/>
      <c r="K41040" s="51"/>
      <c r="N41040" s="309"/>
      <c r="R41040" s="17"/>
      <c r="T41040" s="17"/>
      <c r="V41040" s="17"/>
      <c r="W41040" s="51"/>
    </row>
    <row r="41041">
      <c r="A41041" s="307"/>
      <c r="B41041" s="85"/>
      <c r="C41041" s="85"/>
      <c r="D41041" s="85"/>
      <c r="E41041" s="88"/>
      <c r="G41041" s="17"/>
      <c r="I41041" s="43"/>
      <c r="J41041" s="308"/>
      <c r="K41041" s="51"/>
      <c r="N41041" s="309"/>
      <c r="R41041" s="17"/>
      <c r="T41041" s="17"/>
      <c r="V41041" s="17"/>
      <c r="W41041" s="51"/>
    </row>
    <row r="41042">
      <c r="A41042" s="307"/>
      <c r="B41042" s="85"/>
      <c r="C41042" s="85"/>
      <c r="D41042" s="85"/>
      <c r="E41042" s="88"/>
      <c r="G41042" s="17"/>
      <c r="I41042" s="43"/>
      <c r="J41042" s="308"/>
      <c r="K41042" s="51"/>
      <c r="N41042" s="309"/>
      <c r="R41042" s="17"/>
      <c r="T41042" s="17"/>
      <c r="V41042" s="17"/>
      <c r="W41042" s="51"/>
    </row>
    <row r="41043">
      <c r="A41043" s="307"/>
      <c r="B41043" s="85"/>
      <c r="C41043" s="85"/>
      <c r="D41043" s="85"/>
      <c r="E41043" s="88"/>
      <c r="G41043" s="17"/>
      <c r="I41043" s="43"/>
      <c r="J41043" s="308"/>
      <c r="K41043" s="51"/>
      <c r="N41043" s="309"/>
      <c r="R41043" s="17"/>
      <c r="T41043" s="17"/>
      <c r="V41043" s="17"/>
      <c r="W41043" s="51"/>
    </row>
    <row r="41044">
      <c r="A41044" s="307"/>
      <c r="B41044" s="85"/>
      <c r="C41044" s="85"/>
      <c r="D41044" s="85"/>
      <c r="E41044" s="88"/>
      <c r="G41044" s="17"/>
      <c r="I41044" s="43"/>
      <c r="J41044" s="308"/>
      <c r="K41044" s="51"/>
      <c r="N41044" s="309"/>
      <c r="R41044" s="17"/>
      <c r="T41044" s="17"/>
      <c r="V41044" s="17"/>
      <c r="W41044" s="51"/>
    </row>
    <row r="41045">
      <c r="A41045" s="307"/>
      <c r="B41045" s="85"/>
      <c r="C41045" s="85"/>
      <c r="D41045" s="85"/>
      <c r="E41045" s="88"/>
      <c r="G41045" s="17"/>
      <c r="I41045" s="43"/>
      <c r="J41045" s="308"/>
      <c r="K41045" s="51"/>
      <c r="N41045" s="309"/>
      <c r="R41045" s="17"/>
      <c r="T41045" s="17"/>
      <c r="V41045" s="17"/>
      <c r="W41045" s="51"/>
    </row>
    <row r="41046">
      <c r="A41046" s="307"/>
      <c r="B41046" s="85"/>
      <c r="C41046" s="85"/>
      <c r="D41046" s="85"/>
      <c r="E41046" s="88"/>
      <c r="G41046" s="17"/>
      <c r="I41046" s="43"/>
      <c r="J41046" s="308"/>
      <c r="K41046" s="51"/>
      <c r="N41046" s="309"/>
      <c r="R41046" s="17"/>
      <c r="T41046" s="17"/>
      <c r="V41046" s="17"/>
      <c r="W41046" s="51"/>
    </row>
    <row r="41047">
      <c r="A41047" s="307"/>
      <c r="B41047" s="85"/>
      <c r="C41047" s="85"/>
      <c r="D41047" s="85"/>
      <c r="E41047" s="88"/>
      <c r="G41047" s="17"/>
      <c r="I41047" s="43"/>
      <c r="J41047" s="308"/>
      <c r="K41047" s="51"/>
      <c r="N41047" s="309"/>
      <c r="R41047" s="17"/>
      <c r="T41047" s="17"/>
      <c r="V41047" s="17"/>
      <c r="W41047" s="51"/>
    </row>
    <row r="41048">
      <c r="A41048" s="307"/>
      <c r="B41048" s="85"/>
      <c r="C41048" s="85"/>
      <c r="D41048" s="85"/>
      <c r="E41048" s="88"/>
      <c r="G41048" s="17"/>
      <c r="I41048" s="43"/>
      <c r="J41048" s="308"/>
      <c r="K41048" s="51"/>
      <c r="N41048" s="309"/>
      <c r="R41048" s="17"/>
      <c r="T41048" s="17"/>
      <c r="V41048" s="17"/>
      <c r="W41048" s="51"/>
    </row>
    <row r="41049">
      <c r="A41049" s="307"/>
      <c r="B41049" s="85"/>
      <c r="C41049" s="85"/>
      <c r="D41049" s="85"/>
      <c r="E41049" s="88"/>
      <c r="G41049" s="17"/>
      <c r="I41049" s="43"/>
      <c r="J41049" s="308"/>
      <c r="K41049" s="51"/>
      <c r="N41049" s="309"/>
      <c r="R41049" s="17"/>
      <c r="T41049" s="17"/>
      <c r="V41049" s="17"/>
      <c r="W41049" s="51"/>
    </row>
    <row r="41050">
      <c r="A41050" s="307"/>
      <c r="B41050" s="85"/>
      <c r="C41050" s="85"/>
      <c r="D41050" s="85"/>
      <c r="E41050" s="88"/>
      <c r="G41050" s="17"/>
      <c r="I41050" s="43"/>
      <c r="J41050" s="308"/>
      <c r="K41050" s="51"/>
      <c r="N41050" s="309"/>
      <c r="R41050" s="17"/>
      <c r="T41050" s="17"/>
      <c r="V41050" s="17"/>
      <c r="W41050" s="51"/>
    </row>
    <row r="41051">
      <c r="A41051" s="307"/>
      <c r="B41051" s="85"/>
      <c r="C41051" s="85"/>
      <c r="D41051" s="85"/>
      <c r="E41051" s="88"/>
      <c r="G41051" s="17"/>
      <c r="I41051" s="43"/>
      <c r="J41051" s="308"/>
      <c r="K41051" s="51"/>
      <c r="N41051" s="309"/>
      <c r="R41051" s="17"/>
      <c r="T41051" s="17"/>
      <c r="V41051" s="17"/>
      <c r="W41051" s="51"/>
    </row>
    <row r="41052">
      <c r="A41052" s="307"/>
      <c r="B41052" s="85"/>
      <c r="C41052" s="85"/>
      <c r="D41052" s="85"/>
      <c r="E41052" s="88"/>
      <c r="G41052" s="17"/>
      <c r="I41052" s="43"/>
      <c r="J41052" s="308"/>
      <c r="K41052" s="51"/>
      <c r="N41052" s="309"/>
      <c r="R41052" s="17"/>
      <c r="T41052" s="17"/>
      <c r="V41052" s="17"/>
      <c r="W41052" s="51"/>
    </row>
    <row r="41053">
      <c r="A41053" s="307"/>
      <c r="B41053" s="85"/>
      <c r="C41053" s="85"/>
      <c r="D41053" s="85"/>
      <c r="E41053" s="88"/>
      <c r="G41053" s="17"/>
      <c r="I41053" s="43"/>
      <c r="J41053" s="308"/>
      <c r="K41053" s="51"/>
      <c r="N41053" s="309"/>
      <c r="R41053" s="17"/>
      <c r="T41053" s="17"/>
      <c r="V41053" s="17"/>
      <c r="W41053" s="51"/>
    </row>
    <row r="41054">
      <c r="A41054" s="307"/>
      <c r="B41054" s="85"/>
      <c r="C41054" s="85"/>
      <c r="D41054" s="85"/>
      <c r="E41054" s="88"/>
      <c r="G41054" s="17"/>
      <c r="I41054" s="43"/>
      <c r="J41054" s="308"/>
      <c r="K41054" s="51"/>
      <c r="N41054" s="309"/>
      <c r="R41054" s="17"/>
      <c r="T41054" s="17"/>
      <c r="V41054" s="17"/>
      <c r="W41054" s="51"/>
    </row>
    <row r="41055">
      <c r="A41055" s="307"/>
      <c r="B41055" s="85"/>
      <c r="C41055" s="85"/>
      <c r="D41055" s="85"/>
      <c r="E41055" s="88"/>
      <c r="G41055" s="17"/>
      <c r="I41055" s="43"/>
      <c r="J41055" s="308"/>
      <c r="K41055" s="51"/>
      <c r="N41055" s="309"/>
      <c r="R41055" s="17"/>
      <c r="T41055" s="17"/>
      <c r="V41055" s="17"/>
      <c r="W41055" s="51"/>
    </row>
    <row r="41056">
      <c r="A41056" s="307"/>
      <c r="B41056" s="85"/>
      <c r="C41056" s="85"/>
      <c r="D41056" s="85"/>
      <c r="E41056" s="88"/>
      <c r="G41056" s="17"/>
      <c r="I41056" s="43"/>
      <c r="J41056" s="308"/>
      <c r="K41056" s="51"/>
      <c r="N41056" s="309"/>
      <c r="R41056" s="17"/>
      <c r="T41056" s="17"/>
      <c r="V41056" s="17"/>
      <c r="W41056" s="51"/>
    </row>
    <row r="41057">
      <c r="A41057" s="307"/>
      <c r="B41057" s="85"/>
      <c r="C41057" s="85"/>
      <c r="D41057" s="85"/>
      <c r="E41057" s="88"/>
      <c r="G41057" s="17"/>
      <c r="I41057" s="43"/>
      <c r="J41057" s="308"/>
      <c r="K41057" s="51"/>
      <c r="N41057" s="309"/>
      <c r="R41057" s="17"/>
      <c r="T41057" s="17"/>
      <c r="V41057" s="17"/>
      <c r="W41057" s="51"/>
    </row>
    <row r="41058">
      <c r="A41058" s="307"/>
      <c r="B41058" s="85"/>
      <c r="C41058" s="85"/>
      <c r="D41058" s="85"/>
      <c r="E41058" s="88"/>
      <c r="G41058" s="17"/>
      <c r="I41058" s="43"/>
      <c r="J41058" s="308"/>
      <c r="K41058" s="51"/>
      <c r="N41058" s="309"/>
      <c r="R41058" s="17"/>
      <c r="T41058" s="17"/>
      <c r="V41058" s="17"/>
      <c r="W41058" s="51"/>
    </row>
    <row r="41059">
      <c r="A41059" s="307"/>
      <c r="B41059" s="85"/>
      <c r="C41059" s="85"/>
      <c r="D41059" s="85"/>
      <c r="E41059" s="88"/>
      <c r="G41059" s="17"/>
      <c r="I41059" s="43"/>
      <c r="J41059" s="308"/>
      <c r="K41059" s="51"/>
      <c r="N41059" s="309"/>
      <c r="R41059" s="17"/>
      <c r="T41059" s="17"/>
      <c r="V41059" s="17"/>
      <c r="W41059" s="51"/>
    </row>
    <row r="41060">
      <c r="A41060" s="307"/>
      <c r="B41060" s="85"/>
      <c r="C41060" s="85"/>
      <c r="D41060" s="85"/>
      <c r="E41060" s="88"/>
      <c r="G41060" s="17"/>
      <c r="I41060" s="43"/>
      <c r="J41060" s="308"/>
      <c r="K41060" s="51"/>
      <c r="N41060" s="309"/>
      <c r="R41060" s="17"/>
      <c r="T41060" s="17"/>
      <c r="V41060" s="17"/>
      <c r="W41060" s="51"/>
    </row>
    <row r="41061">
      <c r="A41061" s="307"/>
      <c r="B41061" s="85"/>
      <c r="C41061" s="85"/>
      <c r="D41061" s="85"/>
      <c r="E41061" s="88"/>
      <c r="G41061" s="17"/>
      <c r="I41061" s="43"/>
      <c r="J41061" s="308"/>
      <c r="K41061" s="51"/>
      <c r="N41061" s="309"/>
      <c r="R41061" s="17"/>
      <c r="T41061" s="17"/>
      <c r="V41061" s="17"/>
      <c r="W41061" s="51"/>
    </row>
    <row r="41062">
      <c r="A41062" s="307"/>
      <c r="B41062" s="85"/>
      <c r="C41062" s="85"/>
      <c r="D41062" s="85"/>
      <c r="E41062" s="88"/>
      <c r="G41062" s="17"/>
      <c r="I41062" s="43"/>
      <c r="J41062" s="308"/>
      <c r="K41062" s="51"/>
      <c r="N41062" s="309"/>
      <c r="R41062" s="17"/>
      <c r="T41062" s="17"/>
      <c r="V41062" s="17"/>
      <c r="W41062" s="51"/>
    </row>
    <row r="41063">
      <c r="A41063" s="307"/>
      <c r="B41063" s="85"/>
      <c r="C41063" s="85"/>
      <c r="D41063" s="85"/>
      <c r="E41063" s="88"/>
      <c r="G41063" s="17"/>
      <c r="I41063" s="43"/>
      <c r="J41063" s="308"/>
      <c r="K41063" s="51"/>
      <c r="N41063" s="309"/>
      <c r="R41063" s="17"/>
      <c r="T41063" s="17"/>
      <c r="V41063" s="17"/>
      <c r="W41063" s="51"/>
    </row>
    <row r="41064">
      <c r="A41064" s="307"/>
      <c r="B41064" s="85"/>
      <c r="C41064" s="85"/>
      <c r="D41064" s="85"/>
      <c r="E41064" s="88"/>
      <c r="G41064" s="17"/>
      <c r="I41064" s="43"/>
      <c r="J41064" s="308"/>
      <c r="K41064" s="51"/>
      <c r="N41064" s="309"/>
      <c r="R41064" s="17"/>
      <c r="T41064" s="17"/>
      <c r="V41064" s="17"/>
      <c r="W41064" s="51"/>
    </row>
    <row r="41065">
      <c r="A41065" s="307"/>
      <c r="B41065" s="85"/>
      <c r="C41065" s="85"/>
      <c r="D41065" s="85"/>
      <c r="E41065" s="88"/>
      <c r="G41065" s="17"/>
      <c r="I41065" s="43"/>
      <c r="J41065" s="308"/>
      <c r="K41065" s="51"/>
      <c r="N41065" s="309"/>
      <c r="R41065" s="17"/>
      <c r="T41065" s="17"/>
      <c r="V41065" s="17"/>
      <c r="W41065" s="51"/>
    </row>
    <row r="41066">
      <c r="A41066" s="307"/>
      <c r="B41066" s="85"/>
      <c r="C41066" s="85"/>
      <c r="D41066" s="85"/>
      <c r="E41066" s="88"/>
      <c r="G41066" s="17"/>
      <c r="I41066" s="43"/>
      <c r="J41066" s="308"/>
      <c r="K41066" s="51"/>
      <c r="N41066" s="309"/>
      <c r="R41066" s="17"/>
      <c r="T41066" s="17"/>
      <c r="V41066" s="17"/>
      <c r="W41066" s="51"/>
    </row>
    <row r="41067">
      <c r="A41067" s="307"/>
      <c r="B41067" s="85"/>
      <c r="C41067" s="85"/>
      <c r="D41067" s="85"/>
      <c r="E41067" s="88"/>
      <c r="G41067" s="17"/>
      <c r="I41067" s="43"/>
      <c r="J41067" s="308"/>
      <c r="K41067" s="51"/>
      <c r="N41067" s="309"/>
      <c r="R41067" s="17"/>
      <c r="T41067" s="17"/>
      <c r="V41067" s="17"/>
      <c r="W41067" s="51"/>
    </row>
    <row r="41068">
      <c r="A41068" s="307"/>
      <c r="B41068" s="85"/>
      <c r="C41068" s="85"/>
      <c r="D41068" s="85"/>
      <c r="E41068" s="88"/>
      <c r="G41068" s="17"/>
      <c r="I41068" s="43"/>
      <c r="J41068" s="308"/>
      <c r="K41068" s="51"/>
      <c r="N41068" s="309"/>
      <c r="R41068" s="17"/>
      <c r="T41068" s="17"/>
      <c r="V41068" s="17"/>
      <c r="W41068" s="51"/>
    </row>
    <row r="41069">
      <c r="A41069" s="307"/>
      <c r="B41069" s="85"/>
      <c r="C41069" s="85"/>
      <c r="D41069" s="85"/>
      <c r="E41069" s="88"/>
      <c r="G41069" s="17"/>
      <c r="I41069" s="43"/>
      <c r="J41069" s="308"/>
      <c r="K41069" s="51"/>
      <c r="N41069" s="309"/>
      <c r="R41069" s="17"/>
      <c r="T41069" s="17"/>
      <c r="V41069" s="17"/>
      <c r="W41069" s="51"/>
    </row>
    <row r="41070">
      <c r="A41070" s="307"/>
      <c r="B41070" s="85"/>
      <c r="C41070" s="85"/>
      <c r="D41070" s="85"/>
      <c r="E41070" s="88"/>
      <c r="G41070" s="17"/>
      <c r="I41070" s="43"/>
      <c r="J41070" s="308"/>
      <c r="K41070" s="51"/>
      <c r="N41070" s="309"/>
      <c r="R41070" s="17"/>
      <c r="T41070" s="17"/>
      <c r="V41070" s="17"/>
      <c r="W41070" s="51"/>
    </row>
    <row r="41071">
      <c r="A41071" s="307"/>
      <c r="B41071" s="85"/>
      <c r="C41071" s="85"/>
      <c r="D41071" s="85"/>
      <c r="E41071" s="88"/>
      <c r="G41071" s="17"/>
      <c r="I41071" s="43"/>
      <c r="J41071" s="308"/>
      <c r="K41071" s="51"/>
      <c r="N41071" s="309"/>
      <c r="R41071" s="17"/>
      <c r="T41071" s="17"/>
      <c r="V41071" s="17"/>
      <c r="W41071" s="51"/>
    </row>
    <row r="41072">
      <c r="A41072" s="307"/>
      <c r="B41072" s="85"/>
      <c r="C41072" s="85"/>
      <c r="D41072" s="85"/>
      <c r="E41072" s="88"/>
      <c r="G41072" s="17"/>
      <c r="I41072" s="43"/>
      <c r="J41072" s="308"/>
      <c r="K41072" s="51"/>
      <c r="N41072" s="309"/>
      <c r="R41072" s="17"/>
      <c r="T41072" s="17"/>
      <c r="V41072" s="17"/>
      <c r="W41072" s="51"/>
    </row>
    <row r="41073">
      <c r="A41073" s="307"/>
      <c r="B41073" s="85"/>
      <c r="C41073" s="85"/>
      <c r="D41073" s="85"/>
      <c r="E41073" s="88"/>
      <c r="G41073" s="17"/>
      <c r="I41073" s="43"/>
      <c r="J41073" s="308"/>
      <c r="K41073" s="51"/>
      <c r="N41073" s="309"/>
      <c r="R41073" s="17"/>
      <c r="T41073" s="17"/>
      <c r="V41073" s="17"/>
      <c r="W41073" s="51"/>
    </row>
    <row r="41074">
      <c r="A41074" s="307"/>
      <c r="B41074" s="85"/>
      <c r="C41074" s="85"/>
      <c r="D41074" s="85"/>
      <c r="E41074" s="88"/>
      <c r="G41074" s="17"/>
      <c r="I41074" s="43"/>
      <c r="J41074" s="308"/>
      <c r="K41074" s="51"/>
      <c r="N41074" s="309"/>
      <c r="R41074" s="17"/>
      <c r="T41074" s="17"/>
      <c r="V41074" s="17"/>
      <c r="W41074" s="51"/>
    </row>
    <row r="41075">
      <c r="A41075" s="307"/>
      <c r="B41075" s="85"/>
      <c r="C41075" s="85"/>
      <c r="D41075" s="85"/>
      <c r="E41075" s="88"/>
      <c r="G41075" s="17"/>
      <c r="I41075" s="43"/>
      <c r="J41075" s="308"/>
      <c r="K41075" s="51"/>
      <c r="N41075" s="309"/>
      <c r="R41075" s="17"/>
      <c r="T41075" s="17"/>
      <c r="V41075" s="17"/>
      <c r="W41075" s="51"/>
    </row>
    <row r="41076">
      <c r="A41076" s="307"/>
      <c r="B41076" s="85"/>
      <c r="C41076" s="85"/>
      <c r="D41076" s="85"/>
      <c r="E41076" s="88"/>
      <c r="G41076" s="17"/>
      <c r="I41076" s="43"/>
      <c r="J41076" s="308"/>
      <c r="K41076" s="51"/>
      <c r="N41076" s="309"/>
      <c r="R41076" s="17"/>
      <c r="T41076" s="17"/>
      <c r="V41076" s="17"/>
      <c r="W41076" s="51"/>
    </row>
    <row r="41077">
      <c r="A41077" s="307"/>
      <c r="B41077" s="85"/>
      <c r="C41077" s="85"/>
      <c r="D41077" s="85"/>
      <c r="E41077" s="88"/>
      <c r="G41077" s="17"/>
      <c r="I41077" s="43"/>
      <c r="J41077" s="308"/>
      <c r="K41077" s="51"/>
      <c r="N41077" s="309"/>
      <c r="R41077" s="17"/>
      <c r="T41077" s="17"/>
      <c r="V41077" s="17"/>
      <c r="W41077" s="51"/>
    </row>
    <row r="41078">
      <c r="A41078" s="307"/>
      <c r="B41078" s="85"/>
      <c r="C41078" s="85"/>
      <c r="D41078" s="85"/>
      <c r="E41078" s="88"/>
      <c r="G41078" s="17"/>
      <c r="I41078" s="43"/>
      <c r="J41078" s="308"/>
      <c r="K41078" s="51"/>
      <c r="N41078" s="309"/>
      <c r="R41078" s="17"/>
      <c r="T41078" s="17"/>
      <c r="V41078" s="17"/>
      <c r="W41078" s="51"/>
    </row>
    <row r="41079">
      <c r="A41079" s="307"/>
      <c r="B41079" s="85"/>
      <c r="C41079" s="85"/>
      <c r="D41079" s="85"/>
      <c r="E41079" s="88"/>
      <c r="G41079" s="17"/>
      <c r="I41079" s="43"/>
      <c r="J41079" s="308"/>
      <c r="K41079" s="51"/>
      <c r="N41079" s="309"/>
      <c r="R41079" s="17"/>
      <c r="T41079" s="17"/>
      <c r="V41079" s="17"/>
      <c r="W41079" s="51"/>
    </row>
    <row r="41080">
      <c r="A41080" s="307"/>
      <c r="B41080" s="85"/>
      <c r="C41080" s="85"/>
      <c r="D41080" s="85"/>
      <c r="E41080" s="88"/>
      <c r="G41080" s="17"/>
      <c r="I41080" s="43"/>
      <c r="J41080" s="308"/>
      <c r="K41080" s="51"/>
      <c r="N41080" s="309"/>
      <c r="R41080" s="17"/>
      <c r="T41080" s="17"/>
      <c r="V41080" s="17"/>
      <c r="W41080" s="51"/>
    </row>
    <row r="41081">
      <c r="A41081" s="307"/>
      <c r="B41081" s="85"/>
      <c r="C41081" s="85"/>
      <c r="D41081" s="85"/>
      <c r="E41081" s="88"/>
      <c r="G41081" s="17"/>
      <c r="I41081" s="43"/>
      <c r="J41081" s="308"/>
      <c r="K41081" s="51"/>
      <c r="N41081" s="309"/>
      <c r="R41081" s="17"/>
      <c r="T41081" s="17"/>
      <c r="V41081" s="17"/>
      <c r="W41081" s="51"/>
    </row>
    <row r="41082">
      <c r="A41082" s="307"/>
      <c r="B41082" s="85"/>
      <c r="C41082" s="85"/>
      <c r="D41082" s="85"/>
      <c r="E41082" s="88"/>
      <c r="G41082" s="17"/>
      <c r="I41082" s="43"/>
      <c r="J41082" s="308"/>
      <c r="K41082" s="51"/>
      <c r="N41082" s="309"/>
      <c r="R41082" s="17"/>
      <c r="T41082" s="17"/>
      <c r="V41082" s="17"/>
      <c r="W41082" s="51"/>
    </row>
    <row r="41083">
      <c r="A41083" s="307"/>
      <c r="B41083" s="85"/>
      <c r="C41083" s="85"/>
      <c r="D41083" s="85"/>
      <c r="E41083" s="88"/>
      <c r="G41083" s="17"/>
      <c r="I41083" s="43"/>
      <c r="J41083" s="308"/>
      <c r="K41083" s="51"/>
      <c r="N41083" s="309"/>
      <c r="R41083" s="17"/>
      <c r="T41083" s="17"/>
      <c r="V41083" s="17"/>
      <c r="W41083" s="51"/>
    </row>
    <row r="41084">
      <c r="A41084" s="307"/>
      <c r="B41084" s="85"/>
      <c r="C41084" s="85"/>
      <c r="D41084" s="85"/>
      <c r="E41084" s="88"/>
      <c r="G41084" s="17"/>
      <c r="I41084" s="43"/>
      <c r="J41084" s="308"/>
      <c r="K41084" s="51"/>
      <c r="N41084" s="309"/>
      <c r="R41084" s="17"/>
      <c r="T41084" s="17"/>
      <c r="V41084" s="17"/>
      <c r="W41084" s="51"/>
    </row>
    <row r="41085">
      <c r="A41085" s="307"/>
      <c r="B41085" s="85"/>
      <c r="C41085" s="85"/>
      <c r="D41085" s="85"/>
      <c r="E41085" s="88"/>
      <c r="G41085" s="17"/>
      <c r="I41085" s="43"/>
      <c r="J41085" s="308"/>
      <c r="K41085" s="51"/>
      <c r="N41085" s="309"/>
      <c r="R41085" s="17"/>
      <c r="T41085" s="17"/>
      <c r="V41085" s="17"/>
      <c r="W41085" s="51"/>
    </row>
    <row r="41086">
      <c r="A41086" s="307"/>
      <c r="B41086" s="85"/>
      <c r="C41086" s="85"/>
      <c r="D41086" s="85"/>
      <c r="E41086" s="88"/>
      <c r="G41086" s="17"/>
      <c r="I41086" s="43"/>
      <c r="J41086" s="308"/>
      <c r="K41086" s="51"/>
      <c r="N41086" s="309"/>
      <c r="R41086" s="17"/>
      <c r="T41086" s="17"/>
      <c r="V41086" s="17"/>
      <c r="W41086" s="51"/>
    </row>
    <row r="41087">
      <c r="A41087" s="307"/>
      <c r="B41087" s="85"/>
      <c r="C41087" s="85"/>
      <c r="D41087" s="85"/>
      <c r="E41087" s="88"/>
      <c r="G41087" s="17"/>
      <c r="I41087" s="43"/>
      <c r="J41087" s="308"/>
      <c r="K41087" s="51"/>
      <c r="N41087" s="309"/>
      <c r="R41087" s="17"/>
      <c r="T41087" s="17"/>
      <c r="V41087" s="17"/>
      <c r="W41087" s="51"/>
    </row>
    <row r="41088">
      <c r="A41088" s="307"/>
      <c r="B41088" s="85"/>
      <c r="C41088" s="85"/>
      <c r="D41088" s="85"/>
      <c r="E41088" s="88"/>
      <c r="G41088" s="17"/>
      <c r="I41088" s="43"/>
      <c r="J41088" s="308"/>
      <c r="K41088" s="51"/>
      <c r="N41088" s="309"/>
      <c r="R41088" s="17"/>
      <c r="T41088" s="17"/>
      <c r="V41088" s="17"/>
      <c r="W41088" s="51"/>
    </row>
    <row r="41089">
      <c r="A41089" s="307"/>
      <c r="B41089" s="85"/>
      <c r="C41089" s="85"/>
      <c r="D41089" s="85"/>
      <c r="E41089" s="88"/>
      <c r="G41089" s="17"/>
      <c r="I41089" s="43"/>
      <c r="J41089" s="308"/>
      <c r="K41089" s="51"/>
      <c r="N41089" s="309"/>
      <c r="R41089" s="17"/>
      <c r="T41089" s="17"/>
      <c r="V41089" s="17"/>
      <c r="W41089" s="51"/>
    </row>
    <row r="41090">
      <c r="A41090" s="307"/>
      <c r="B41090" s="85"/>
      <c r="C41090" s="85"/>
      <c r="D41090" s="85"/>
      <c r="E41090" s="88"/>
      <c r="G41090" s="17"/>
      <c r="I41090" s="43"/>
      <c r="J41090" s="308"/>
      <c r="K41090" s="51"/>
      <c r="N41090" s="309"/>
      <c r="R41090" s="17"/>
      <c r="T41090" s="17"/>
      <c r="V41090" s="17"/>
      <c r="W41090" s="51"/>
    </row>
    <row r="41091">
      <c r="A41091" s="307"/>
      <c r="B41091" s="85"/>
      <c r="C41091" s="85"/>
      <c r="D41091" s="85"/>
      <c r="E41091" s="88"/>
      <c r="G41091" s="17"/>
      <c r="I41091" s="43"/>
      <c r="J41091" s="308"/>
      <c r="K41091" s="51"/>
      <c r="N41091" s="309"/>
      <c r="R41091" s="17"/>
      <c r="T41091" s="17"/>
      <c r="V41091" s="17"/>
      <c r="W41091" s="51"/>
    </row>
    <row r="41092">
      <c r="A41092" s="307"/>
      <c r="B41092" s="85"/>
      <c r="C41092" s="85"/>
      <c r="D41092" s="85"/>
      <c r="E41092" s="88"/>
      <c r="G41092" s="17"/>
      <c r="I41092" s="43"/>
      <c r="J41092" s="308"/>
      <c r="K41092" s="51"/>
      <c r="N41092" s="309"/>
      <c r="R41092" s="17"/>
      <c r="T41092" s="17"/>
      <c r="V41092" s="17"/>
      <c r="W41092" s="51"/>
    </row>
    <row r="41093">
      <c r="A41093" s="307"/>
      <c r="B41093" s="85"/>
      <c r="C41093" s="85"/>
      <c r="D41093" s="85"/>
      <c r="E41093" s="88"/>
      <c r="G41093" s="17"/>
      <c r="I41093" s="43"/>
      <c r="J41093" s="308"/>
      <c r="K41093" s="51"/>
      <c r="N41093" s="309"/>
      <c r="R41093" s="17"/>
      <c r="T41093" s="17"/>
      <c r="V41093" s="17"/>
      <c r="W41093" s="51"/>
    </row>
    <row r="41094">
      <c r="A41094" s="307"/>
      <c r="B41094" s="85"/>
      <c r="C41094" s="85"/>
      <c r="D41094" s="85"/>
      <c r="E41094" s="88"/>
      <c r="G41094" s="17"/>
      <c r="I41094" s="43"/>
      <c r="J41094" s="308"/>
      <c r="K41094" s="51"/>
      <c r="N41094" s="309"/>
      <c r="R41094" s="17"/>
      <c r="T41094" s="17"/>
      <c r="V41094" s="17"/>
      <c r="W41094" s="51"/>
    </row>
    <row r="41095">
      <c r="A41095" s="307"/>
      <c r="B41095" s="85"/>
      <c r="C41095" s="85"/>
      <c r="D41095" s="85"/>
      <c r="E41095" s="88"/>
      <c r="G41095" s="17"/>
      <c r="I41095" s="43"/>
      <c r="J41095" s="308"/>
      <c r="K41095" s="51"/>
      <c r="N41095" s="309"/>
      <c r="R41095" s="17"/>
      <c r="T41095" s="17"/>
      <c r="V41095" s="17"/>
      <c r="W41095" s="51"/>
    </row>
    <row r="41096">
      <c r="A41096" s="307"/>
      <c r="B41096" s="85"/>
      <c r="C41096" s="85"/>
      <c r="D41096" s="85"/>
      <c r="E41096" s="88"/>
      <c r="G41096" s="17"/>
      <c r="I41096" s="43"/>
      <c r="J41096" s="308"/>
      <c r="K41096" s="51"/>
      <c r="N41096" s="309"/>
      <c r="R41096" s="17"/>
      <c r="T41096" s="17"/>
      <c r="V41096" s="17"/>
      <c r="W41096" s="51"/>
    </row>
    <row r="41097">
      <c r="A41097" s="307"/>
      <c r="B41097" s="85"/>
      <c r="C41097" s="85"/>
      <c r="D41097" s="85"/>
      <c r="E41097" s="88"/>
      <c r="G41097" s="17"/>
      <c r="I41097" s="43"/>
      <c r="J41097" s="308"/>
      <c r="K41097" s="51"/>
      <c r="N41097" s="309"/>
      <c r="R41097" s="17"/>
      <c r="T41097" s="17"/>
      <c r="V41097" s="17"/>
      <c r="W41097" s="51"/>
    </row>
    <row r="41098">
      <c r="A41098" s="307"/>
      <c r="B41098" s="85"/>
      <c r="C41098" s="85"/>
      <c r="D41098" s="85"/>
      <c r="E41098" s="88"/>
      <c r="G41098" s="17"/>
      <c r="I41098" s="43"/>
      <c r="J41098" s="308"/>
      <c r="K41098" s="51"/>
      <c r="N41098" s="309"/>
      <c r="R41098" s="17"/>
      <c r="T41098" s="17"/>
      <c r="V41098" s="17"/>
      <c r="W41098" s="51"/>
    </row>
    <row r="41099">
      <c r="A41099" s="307"/>
      <c r="B41099" s="85"/>
      <c r="C41099" s="85"/>
      <c r="D41099" s="85"/>
      <c r="E41099" s="88"/>
      <c r="G41099" s="17"/>
      <c r="I41099" s="43"/>
      <c r="J41099" s="308"/>
      <c r="K41099" s="51"/>
      <c r="N41099" s="309"/>
      <c r="R41099" s="17"/>
      <c r="T41099" s="17"/>
      <c r="V41099" s="17"/>
      <c r="W41099" s="51"/>
    </row>
    <row r="41100">
      <c r="A41100" s="307"/>
      <c r="B41100" s="85"/>
      <c r="C41100" s="85"/>
      <c r="D41100" s="85"/>
      <c r="E41100" s="88"/>
      <c r="G41100" s="17"/>
      <c r="I41100" s="43"/>
      <c r="J41100" s="308"/>
      <c r="K41100" s="51"/>
      <c r="N41100" s="309"/>
      <c r="R41100" s="17"/>
      <c r="T41100" s="17"/>
      <c r="V41100" s="17"/>
      <c r="W41100" s="51"/>
    </row>
    <row r="41101">
      <c r="A41101" s="307"/>
      <c r="B41101" s="85"/>
      <c r="C41101" s="85"/>
      <c r="D41101" s="85"/>
      <c r="E41101" s="88"/>
      <c r="G41101" s="17"/>
      <c r="I41101" s="43"/>
      <c r="J41101" s="308"/>
      <c r="K41101" s="51"/>
      <c r="N41101" s="309"/>
      <c r="R41101" s="17"/>
      <c r="T41101" s="17"/>
      <c r="V41101" s="17"/>
      <c r="W41101" s="51"/>
    </row>
    <row r="41102">
      <c r="A41102" s="307"/>
      <c r="B41102" s="85"/>
      <c r="C41102" s="85"/>
      <c r="D41102" s="85"/>
      <c r="E41102" s="88"/>
      <c r="G41102" s="17"/>
      <c r="I41102" s="43"/>
      <c r="J41102" s="308"/>
      <c r="K41102" s="51"/>
      <c r="N41102" s="309"/>
      <c r="R41102" s="17"/>
      <c r="T41102" s="17"/>
      <c r="V41102" s="17"/>
      <c r="W41102" s="51"/>
    </row>
    <row r="41103">
      <c r="A41103" s="307"/>
      <c r="B41103" s="85"/>
      <c r="C41103" s="85"/>
      <c r="D41103" s="85"/>
      <c r="E41103" s="88"/>
      <c r="G41103" s="17"/>
      <c r="I41103" s="43"/>
      <c r="J41103" s="308"/>
      <c r="K41103" s="51"/>
      <c r="N41103" s="309"/>
      <c r="R41103" s="17"/>
      <c r="T41103" s="17"/>
      <c r="V41103" s="17"/>
      <c r="W41103" s="51"/>
    </row>
    <row r="41104">
      <c r="A41104" s="307"/>
      <c r="B41104" s="85"/>
      <c r="C41104" s="85"/>
      <c r="D41104" s="85"/>
      <c r="E41104" s="88"/>
      <c r="G41104" s="17"/>
      <c r="I41104" s="43"/>
      <c r="J41104" s="308"/>
      <c r="K41104" s="51"/>
      <c r="N41104" s="309"/>
      <c r="R41104" s="17"/>
      <c r="T41104" s="17"/>
      <c r="V41104" s="17"/>
      <c r="W41104" s="51"/>
    </row>
    <row r="41105">
      <c r="A41105" s="307"/>
      <c r="B41105" s="85"/>
      <c r="C41105" s="85"/>
      <c r="D41105" s="85"/>
      <c r="E41105" s="88"/>
      <c r="G41105" s="17"/>
      <c r="I41105" s="43"/>
      <c r="J41105" s="308"/>
      <c r="K41105" s="51"/>
      <c r="N41105" s="309"/>
      <c r="R41105" s="17"/>
      <c r="T41105" s="17"/>
      <c r="V41105" s="17"/>
      <c r="W41105" s="51"/>
    </row>
    <row r="41106">
      <c r="A41106" s="307"/>
      <c r="B41106" s="85"/>
      <c r="C41106" s="85"/>
      <c r="D41106" s="85"/>
      <c r="E41106" s="88"/>
      <c r="G41106" s="17"/>
      <c r="I41106" s="43"/>
      <c r="J41106" s="308"/>
      <c r="K41106" s="51"/>
      <c r="N41106" s="309"/>
      <c r="R41106" s="17"/>
      <c r="T41106" s="17"/>
      <c r="V41106" s="17"/>
      <c r="W41106" s="51"/>
    </row>
    <row r="41107">
      <c r="A41107" s="307"/>
      <c r="B41107" s="85"/>
      <c r="C41107" s="85"/>
      <c r="D41107" s="85"/>
      <c r="E41107" s="88"/>
      <c r="G41107" s="17"/>
      <c r="I41107" s="43"/>
      <c r="J41107" s="308"/>
      <c r="K41107" s="51"/>
      <c r="N41107" s="309"/>
      <c r="R41107" s="17"/>
      <c r="T41107" s="17"/>
      <c r="V41107" s="17"/>
      <c r="W41107" s="51"/>
    </row>
    <row r="41108">
      <c r="A41108" s="307"/>
      <c r="B41108" s="85"/>
      <c r="C41108" s="85"/>
      <c r="D41108" s="85"/>
      <c r="E41108" s="88"/>
      <c r="G41108" s="17"/>
      <c r="I41108" s="43"/>
      <c r="J41108" s="308"/>
      <c r="K41108" s="51"/>
      <c r="N41108" s="309"/>
      <c r="R41108" s="17"/>
      <c r="T41108" s="17"/>
      <c r="V41108" s="17"/>
      <c r="W41108" s="51"/>
    </row>
    <row r="41109">
      <c r="A41109" s="307"/>
      <c r="B41109" s="85"/>
      <c r="C41109" s="85"/>
      <c r="D41109" s="85"/>
      <c r="E41109" s="88"/>
      <c r="G41109" s="17"/>
      <c r="I41109" s="43"/>
      <c r="J41109" s="308"/>
      <c r="K41109" s="51"/>
      <c r="N41109" s="309"/>
      <c r="R41109" s="17"/>
      <c r="T41109" s="17"/>
      <c r="V41109" s="17"/>
      <c r="W41109" s="51"/>
    </row>
    <row r="41110">
      <c r="A41110" s="307"/>
      <c r="B41110" s="85"/>
      <c r="C41110" s="85"/>
      <c r="D41110" s="85"/>
      <c r="E41110" s="88"/>
      <c r="G41110" s="17"/>
      <c r="I41110" s="43"/>
      <c r="J41110" s="308"/>
      <c r="K41110" s="51"/>
      <c r="N41110" s="309"/>
      <c r="R41110" s="17"/>
      <c r="T41110" s="17"/>
      <c r="V41110" s="17"/>
      <c r="W41110" s="51"/>
    </row>
    <row r="41111">
      <c r="A41111" s="307"/>
      <c r="B41111" s="85"/>
      <c r="C41111" s="85"/>
      <c r="D41111" s="85"/>
      <c r="E41111" s="88"/>
      <c r="G41111" s="17"/>
      <c r="I41111" s="43"/>
      <c r="J41111" s="308"/>
      <c r="K41111" s="51"/>
      <c r="N41111" s="309"/>
      <c r="R41111" s="17"/>
      <c r="T41111" s="17"/>
      <c r="V41111" s="17"/>
      <c r="W41111" s="51"/>
    </row>
    <row r="41112">
      <c r="A41112" s="307"/>
      <c r="B41112" s="85"/>
      <c r="C41112" s="85"/>
      <c r="D41112" s="85"/>
      <c r="E41112" s="88"/>
      <c r="G41112" s="17"/>
      <c r="I41112" s="43"/>
      <c r="J41112" s="308"/>
      <c r="K41112" s="51"/>
      <c r="N41112" s="309"/>
      <c r="R41112" s="17"/>
      <c r="T41112" s="17"/>
      <c r="V41112" s="17"/>
      <c r="W41112" s="51"/>
    </row>
    <row r="41113">
      <c r="A41113" s="307"/>
      <c r="B41113" s="85"/>
      <c r="C41113" s="85"/>
      <c r="D41113" s="85"/>
      <c r="E41113" s="88"/>
      <c r="G41113" s="17"/>
      <c r="I41113" s="43"/>
      <c r="J41113" s="308"/>
      <c r="K41113" s="51"/>
      <c r="N41113" s="309"/>
      <c r="R41113" s="17"/>
      <c r="T41113" s="17"/>
      <c r="V41113" s="17"/>
      <c r="W41113" s="51"/>
    </row>
    <row r="41114">
      <c r="A41114" s="307"/>
      <c r="B41114" s="85"/>
      <c r="C41114" s="85"/>
      <c r="D41114" s="85"/>
      <c r="E41114" s="88"/>
      <c r="G41114" s="17"/>
      <c r="I41114" s="43"/>
      <c r="J41114" s="308"/>
      <c r="K41114" s="51"/>
      <c r="N41114" s="309"/>
      <c r="R41114" s="17"/>
      <c r="T41114" s="17"/>
      <c r="V41114" s="17"/>
      <c r="W41114" s="51"/>
    </row>
    <row r="41115">
      <c r="A41115" s="307"/>
      <c r="B41115" s="85"/>
      <c r="C41115" s="85"/>
      <c r="D41115" s="85"/>
      <c r="E41115" s="88"/>
      <c r="G41115" s="17"/>
      <c r="I41115" s="43"/>
      <c r="J41115" s="308"/>
      <c r="K41115" s="51"/>
      <c r="N41115" s="309"/>
      <c r="R41115" s="17"/>
      <c r="T41115" s="17"/>
      <c r="V41115" s="17"/>
      <c r="W41115" s="51"/>
    </row>
    <row r="41116">
      <c r="A41116" s="307"/>
      <c r="B41116" s="85"/>
      <c r="C41116" s="85"/>
      <c r="D41116" s="85"/>
      <c r="E41116" s="88"/>
      <c r="G41116" s="17"/>
      <c r="I41116" s="43"/>
      <c r="J41116" s="308"/>
      <c r="K41116" s="51"/>
      <c r="N41116" s="309"/>
      <c r="R41116" s="17"/>
      <c r="T41116" s="17"/>
      <c r="V41116" s="17"/>
      <c r="W41116" s="51"/>
    </row>
    <row r="41117">
      <c r="A41117" s="307"/>
      <c r="B41117" s="85"/>
      <c r="C41117" s="85"/>
      <c r="D41117" s="85"/>
      <c r="E41117" s="88"/>
      <c r="G41117" s="17"/>
      <c r="I41117" s="43"/>
      <c r="J41117" s="308"/>
      <c r="K41117" s="51"/>
      <c r="N41117" s="309"/>
      <c r="R41117" s="17"/>
      <c r="T41117" s="17"/>
      <c r="V41117" s="17"/>
      <c r="W41117" s="51"/>
    </row>
    <row r="41118">
      <c r="A41118" s="307"/>
      <c r="B41118" s="85"/>
      <c r="C41118" s="85"/>
      <c r="D41118" s="85"/>
      <c r="E41118" s="88"/>
      <c r="G41118" s="17"/>
      <c r="I41118" s="43"/>
      <c r="J41118" s="308"/>
      <c r="K41118" s="51"/>
      <c r="N41118" s="309"/>
      <c r="R41118" s="17"/>
      <c r="T41118" s="17"/>
      <c r="V41118" s="17"/>
      <c r="W41118" s="51"/>
    </row>
    <row r="41119">
      <c r="A41119" s="307"/>
      <c r="B41119" s="85"/>
      <c r="C41119" s="85"/>
      <c r="D41119" s="85"/>
      <c r="E41119" s="88"/>
      <c r="G41119" s="17"/>
      <c r="I41119" s="43"/>
      <c r="J41119" s="308"/>
      <c r="K41119" s="51"/>
      <c r="N41119" s="309"/>
      <c r="R41119" s="17"/>
      <c r="T41119" s="17"/>
      <c r="V41119" s="17"/>
      <c r="W41119" s="51"/>
    </row>
    <row r="41120">
      <c r="A41120" s="307"/>
      <c r="B41120" s="85"/>
      <c r="C41120" s="85"/>
      <c r="D41120" s="85"/>
      <c r="E41120" s="88"/>
      <c r="G41120" s="17"/>
      <c r="I41120" s="43"/>
      <c r="J41120" s="308"/>
      <c r="K41120" s="51"/>
      <c r="N41120" s="309"/>
      <c r="R41120" s="17"/>
      <c r="T41120" s="17"/>
      <c r="V41120" s="17"/>
      <c r="W41120" s="51"/>
    </row>
    <row r="41121">
      <c r="A41121" s="307"/>
      <c r="B41121" s="85"/>
      <c r="C41121" s="85"/>
      <c r="D41121" s="85"/>
      <c r="E41121" s="88"/>
      <c r="G41121" s="17"/>
      <c r="I41121" s="43"/>
      <c r="J41121" s="308"/>
      <c r="K41121" s="51"/>
      <c r="N41121" s="309"/>
      <c r="R41121" s="17"/>
      <c r="T41121" s="17"/>
      <c r="V41121" s="17"/>
      <c r="W41121" s="51"/>
    </row>
    <row r="41122">
      <c r="A41122" s="307"/>
      <c r="B41122" s="85"/>
      <c r="C41122" s="85"/>
      <c r="D41122" s="85"/>
      <c r="E41122" s="88"/>
      <c r="G41122" s="17"/>
      <c r="I41122" s="43"/>
      <c r="J41122" s="308"/>
      <c r="K41122" s="51"/>
      <c r="N41122" s="309"/>
      <c r="R41122" s="17"/>
      <c r="T41122" s="17"/>
      <c r="V41122" s="17"/>
      <c r="W41122" s="51"/>
    </row>
    <row r="41123">
      <c r="A41123" s="307"/>
      <c r="B41123" s="85"/>
      <c r="C41123" s="85"/>
      <c r="D41123" s="85"/>
      <c r="E41123" s="88"/>
      <c r="G41123" s="17"/>
      <c r="I41123" s="43"/>
      <c r="J41123" s="308"/>
      <c r="K41123" s="51"/>
      <c r="N41123" s="309"/>
      <c r="R41123" s="17"/>
      <c r="T41123" s="17"/>
      <c r="V41123" s="17"/>
      <c r="W41123" s="51"/>
    </row>
    <row r="41124">
      <c r="A41124" s="307"/>
      <c r="B41124" s="85"/>
      <c r="C41124" s="85"/>
      <c r="D41124" s="85"/>
      <c r="E41124" s="88"/>
      <c r="G41124" s="17"/>
      <c r="I41124" s="43"/>
      <c r="J41124" s="308"/>
      <c r="K41124" s="51"/>
      <c r="N41124" s="309"/>
      <c r="R41124" s="17"/>
      <c r="T41124" s="17"/>
      <c r="V41124" s="17"/>
      <c r="W41124" s="51"/>
    </row>
    <row r="41125">
      <c r="A41125" s="307"/>
      <c r="B41125" s="85"/>
      <c r="C41125" s="85"/>
      <c r="D41125" s="85"/>
      <c r="E41125" s="88"/>
      <c r="G41125" s="17"/>
      <c r="I41125" s="43"/>
      <c r="J41125" s="308"/>
      <c r="K41125" s="51"/>
      <c r="N41125" s="309"/>
      <c r="R41125" s="17"/>
      <c r="T41125" s="17"/>
      <c r="V41125" s="17"/>
      <c r="W41125" s="51"/>
    </row>
    <row r="41126">
      <c r="A41126" s="307"/>
      <c r="B41126" s="85"/>
      <c r="C41126" s="85"/>
      <c r="D41126" s="85"/>
      <c r="E41126" s="88"/>
      <c r="G41126" s="17"/>
      <c r="I41126" s="43"/>
      <c r="J41126" s="308"/>
      <c r="K41126" s="51"/>
      <c r="N41126" s="309"/>
      <c r="R41126" s="17"/>
      <c r="T41126" s="17"/>
      <c r="V41126" s="17"/>
      <c r="W41126" s="51"/>
    </row>
    <row r="41127">
      <c r="A41127" s="307"/>
      <c r="B41127" s="85"/>
      <c r="C41127" s="85"/>
      <c r="D41127" s="85"/>
      <c r="E41127" s="88"/>
      <c r="G41127" s="17"/>
      <c r="I41127" s="43"/>
      <c r="J41127" s="308"/>
      <c r="K41127" s="51"/>
      <c r="N41127" s="309"/>
      <c r="R41127" s="17"/>
      <c r="T41127" s="17"/>
      <c r="V41127" s="17"/>
      <c r="W41127" s="51"/>
    </row>
    <row r="41128">
      <c r="A41128" s="307"/>
      <c r="B41128" s="85"/>
      <c r="C41128" s="85"/>
      <c r="D41128" s="85"/>
      <c r="E41128" s="88"/>
      <c r="G41128" s="17"/>
      <c r="I41128" s="43"/>
      <c r="J41128" s="308"/>
      <c r="K41128" s="51"/>
      <c r="N41128" s="309"/>
      <c r="R41128" s="17"/>
      <c r="T41128" s="17"/>
      <c r="V41128" s="17"/>
      <c r="W41128" s="51"/>
    </row>
    <row r="41129">
      <c r="A41129" s="307"/>
      <c r="B41129" s="85"/>
      <c r="C41129" s="85"/>
      <c r="D41129" s="85"/>
      <c r="E41129" s="88"/>
      <c r="G41129" s="17"/>
      <c r="I41129" s="43"/>
      <c r="J41129" s="308"/>
      <c r="K41129" s="51"/>
      <c r="N41129" s="309"/>
      <c r="R41129" s="17"/>
      <c r="T41129" s="17"/>
      <c r="V41129" s="17"/>
      <c r="W41129" s="51"/>
    </row>
    <row r="41130">
      <c r="A41130" s="307"/>
      <c r="B41130" s="85"/>
      <c r="C41130" s="85"/>
      <c r="D41130" s="85"/>
      <c r="E41130" s="88"/>
      <c r="G41130" s="17"/>
      <c r="I41130" s="43"/>
      <c r="J41130" s="308"/>
      <c r="K41130" s="51"/>
      <c r="N41130" s="309"/>
      <c r="R41130" s="17"/>
      <c r="T41130" s="17"/>
      <c r="V41130" s="17"/>
      <c r="W41130" s="51"/>
    </row>
    <row r="41131">
      <c r="A41131" s="307"/>
      <c r="B41131" s="85"/>
      <c r="C41131" s="85"/>
      <c r="D41131" s="85"/>
      <c r="E41131" s="88"/>
      <c r="G41131" s="17"/>
      <c r="I41131" s="43"/>
      <c r="J41131" s="308"/>
      <c r="K41131" s="51"/>
      <c r="N41131" s="309"/>
      <c r="R41131" s="17"/>
      <c r="T41131" s="17"/>
      <c r="V41131" s="17"/>
      <c r="W41131" s="51"/>
    </row>
    <row r="41132">
      <c r="A41132" s="307"/>
      <c r="B41132" s="85"/>
      <c r="C41132" s="85"/>
      <c r="D41132" s="85"/>
      <c r="E41132" s="88"/>
      <c r="G41132" s="17"/>
      <c r="I41132" s="43"/>
      <c r="J41132" s="308"/>
      <c r="K41132" s="51"/>
      <c r="N41132" s="309"/>
      <c r="R41132" s="17"/>
      <c r="T41132" s="17"/>
      <c r="V41132" s="17"/>
      <c r="W41132" s="51"/>
    </row>
    <row r="41133">
      <c r="A41133" s="307"/>
      <c r="B41133" s="85"/>
      <c r="C41133" s="85"/>
      <c r="D41133" s="85"/>
      <c r="E41133" s="88"/>
      <c r="G41133" s="17"/>
      <c r="I41133" s="43"/>
      <c r="J41133" s="308"/>
      <c r="K41133" s="51"/>
      <c r="N41133" s="309"/>
      <c r="R41133" s="17"/>
      <c r="T41133" s="17"/>
      <c r="V41133" s="17"/>
      <c r="W41133" s="51"/>
    </row>
    <row r="41134">
      <c r="A41134" s="307"/>
      <c r="B41134" s="85"/>
      <c r="C41134" s="85"/>
      <c r="D41134" s="85"/>
      <c r="E41134" s="88"/>
      <c r="G41134" s="17"/>
      <c r="I41134" s="43"/>
      <c r="J41134" s="308"/>
      <c r="K41134" s="51"/>
      <c r="N41134" s="309"/>
      <c r="R41134" s="17"/>
      <c r="T41134" s="17"/>
      <c r="V41134" s="17"/>
      <c r="W41134" s="51"/>
    </row>
    <row r="41135">
      <c r="A41135" s="307"/>
      <c r="B41135" s="85"/>
      <c r="C41135" s="85"/>
      <c r="D41135" s="85"/>
      <c r="E41135" s="88"/>
      <c r="G41135" s="17"/>
      <c r="I41135" s="43"/>
      <c r="J41135" s="308"/>
      <c r="K41135" s="51"/>
      <c r="N41135" s="309"/>
      <c r="R41135" s="17"/>
      <c r="T41135" s="17"/>
      <c r="V41135" s="17"/>
      <c r="W41135" s="51"/>
    </row>
    <row r="41136">
      <c r="A41136" s="307"/>
      <c r="B41136" s="85"/>
      <c r="C41136" s="85"/>
      <c r="D41136" s="85"/>
      <c r="E41136" s="88"/>
      <c r="G41136" s="17"/>
      <c r="I41136" s="43"/>
      <c r="J41136" s="308"/>
      <c r="K41136" s="51"/>
      <c r="N41136" s="309"/>
      <c r="R41136" s="17"/>
      <c r="T41136" s="17"/>
      <c r="V41136" s="17"/>
      <c r="W41136" s="51"/>
    </row>
    <row r="41137">
      <c r="A41137" s="307"/>
      <c r="B41137" s="85"/>
      <c r="C41137" s="85"/>
      <c r="D41137" s="85"/>
      <c r="E41137" s="88"/>
      <c r="G41137" s="17"/>
      <c r="I41137" s="43"/>
      <c r="J41137" s="308"/>
      <c r="K41137" s="51"/>
      <c r="N41137" s="309"/>
      <c r="R41137" s="17"/>
      <c r="T41137" s="17"/>
      <c r="V41137" s="17"/>
      <c r="W41137" s="51"/>
    </row>
    <row r="41138">
      <c r="A41138" s="307"/>
      <c r="B41138" s="85"/>
      <c r="C41138" s="85"/>
      <c r="D41138" s="85"/>
      <c r="E41138" s="88"/>
      <c r="G41138" s="17"/>
      <c r="I41138" s="43"/>
      <c r="J41138" s="308"/>
      <c r="K41138" s="51"/>
      <c r="N41138" s="309"/>
      <c r="R41138" s="17"/>
      <c r="T41138" s="17"/>
      <c r="V41138" s="17"/>
      <c r="W41138" s="51"/>
    </row>
    <row r="41139">
      <c r="A41139" s="307"/>
      <c r="B41139" s="85"/>
      <c r="C41139" s="85"/>
      <c r="D41139" s="85"/>
      <c r="E41139" s="88"/>
      <c r="G41139" s="17"/>
      <c r="I41139" s="43"/>
      <c r="J41139" s="308"/>
      <c r="K41139" s="51"/>
      <c r="N41139" s="309"/>
      <c r="R41139" s="17"/>
      <c r="T41139" s="17"/>
      <c r="V41139" s="17"/>
      <c r="W41139" s="51"/>
    </row>
    <row r="41140">
      <c r="A41140" s="307"/>
      <c r="B41140" s="85"/>
      <c r="C41140" s="85"/>
      <c r="D41140" s="85"/>
      <c r="E41140" s="88"/>
      <c r="G41140" s="17"/>
      <c r="I41140" s="43"/>
      <c r="J41140" s="308"/>
      <c r="K41140" s="51"/>
      <c r="N41140" s="309"/>
      <c r="R41140" s="17"/>
      <c r="T41140" s="17"/>
      <c r="V41140" s="17"/>
      <c r="W41140" s="51"/>
    </row>
    <row r="41141">
      <c r="A41141" s="307"/>
      <c r="B41141" s="85"/>
      <c r="C41141" s="85"/>
      <c r="D41141" s="85"/>
      <c r="E41141" s="88"/>
      <c r="G41141" s="17"/>
      <c r="I41141" s="43"/>
      <c r="J41141" s="308"/>
      <c r="K41141" s="51"/>
      <c r="N41141" s="309"/>
      <c r="R41141" s="17"/>
      <c r="T41141" s="17"/>
      <c r="V41141" s="17"/>
      <c r="W41141" s="51"/>
    </row>
    <row r="41142">
      <c r="A41142" s="307"/>
      <c r="B41142" s="85"/>
      <c r="C41142" s="85"/>
      <c r="D41142" s="85"/>
      <c r="E41142" s="88"/>
      <c r="G41142" s="17"/>
      <c r="I41142" s="43"/>
      <c r="J41142" s="308"/>
      <c r="K41142" s="51"/>
      <c r="N41142" s="309"/>
      <c r="R41142" s="17"/>
      <c r="T41142" s="17"/>
      <c r="V41142" s="17"/>
      <c r="W41142" s="51"/>
    </row>
    <row r="41143">
      <c r="A41143" s="307"/>
      <c r="B41143" s="85"/>
      <c r="C41143" s="85"/>
      <c r="D41143" s="85"/>
      <c r="E41143" s="88"/>
      <c r="G41143" s="17"/>
      <c r="I41143" s="43"/>
      <c r="J41143" s="308"/>
      <c r="K41143" s="51"/>
      <c r="N41143" s="309"/>
      <c r="R41143" s="17"/>
      <c r="T41143" s="17"/>
      <c r="V41143" s="17"/>
      <c r="W41143" s="51"/>
    </row>
    <row r="41144">
      <c r="A41144" s="307"/>
      <c r="B41144" s="85"/>
      <c r="C41144" s="85"/>
      <c r="D41144" s="85"/>
      <c r="E41144" s="88"/>
      <c r="G41144" s="17"/>
      <c r="I41144" s="43"/>
      <c r="J41144" s="308"/>
      <c r="K41144" s="51"/>
      <c r="N41144" s="309"/>
      <c r="R41144" s="17"/>
      <c r="T41144" s="17"/>
      <c r="V41144" s="17"/>
      <c r="W41144" s="51"/>
    </row>
    <row r="41145">
      <c r="A41145" s="307"/>
      <c r="B41145" s="85"/>
      <c r="C41145" s="85"/>
      <c r="D41145" s="85"/>
      <c r="E41145" s="88"/>
      <c r="G41145" s="17"/>
      <c r="I41145" s="43"/>
      <c r="J41145" s="308"/>
      <c r="K41145" s="51"/>
      <c r="N41145" s="309"/>
      <c r="R41145" s="17"/>
      <c r="T41145" s="17"/>
      <c r="V41145" s="17"/>
      <c r="W41145" s="51"/>
    </row>
    <row r="41146">
      <c r="A41146" s="307"/>
      <c r="B41146" s="85"/>
      <c r="C41146" s="85"/>
      <c r="D41146" s="85"/>
      <c r="E41146" s="88"/>
      <c r="G41146" s="17"/>
      <c r="I41146" s="43"/>
      <c r="J41146" s="308"/>
      <c r="K41146" s="51"/>
      <c r="N41146" s="309"/>
      <c r="R41146" s="17"/>
      <c r="T41146" s="17"/>
      <c r="V41146" s="17"/>
      <c r="W41146" s="51"/>
    </row>
    <row r="41147">
      <c r="A41147" s="307"/>
      <c r="B41147" s="85"/>
      <c r="C41147" s="85"/>
      <c r="D41147" s="85"/>
      <c r="E41147" s="88"/>
      <c r="G41147" s="17"/>
      <c r="I41147" s="43"/>
      <c r="J41147" s="308"/>
      <c r="K41147" s="51"/>
      <c r="N41147" s="309"/>
      <c r="R41147" s="17"/>
      <c r="T41147" s="17"/>
      <c r="V41147" s="17"/>
      <c r="W41147" s="51"/>
    </row>
    <row r="41148">
      <c r="A41148" s="307"/>
      <c r="B41148" s="85"/>
      <c r="C41148" s="85"/>
      <c r="D41148" s="85"/>
      <c r="E41148" s="88"/>
      <c r="G41148" s="17"/>
      <c r="I41148" s="43"/>
      <c r="J41148" s="308"/>
      <c r="K41148" s="51"/>
      <c r="N41148" s="309"/>
      <c r="R41148" s="17"/>
      <c r="T41148" s="17"/>
      <c r="V41148" s="17"/>
      <c r="W41148" s="51"/>
    </row>
    <row r="41149">
      <c r="A41149" s="307"/>
      <c r="B41149" s="85"/>
      <c r="C41149" s="85"/>
      <c r="D41149" s="85"/>
      <c r="E41149" s="88"/>
      <c r="G41149" s="17"/>
      <c r="I41149" s="43"/>
      <c r="J41149" s="308"/>
      <c r="K41149" s="51"/>
      <c r="N41149" s="309"/>
      <c r="R41149" s="17"/>
      <c r="T41149" s="17"/>
      <c r="V41149" s="17"/>
      <c r="W41149" s="51"/>
    </row>
    <row r="41150">
      <c r="A41150" s="307"/>
      <c r="B41150" s="85"/>
      <c r="C41150" s="85"/>
      <c r="D41150" s="85"/>
      <c r="E41150" s="88"/>
      <c r="G41150" s="17"/>
      <c r="I41150" s="43"/>
      <c r="J41150" s="308"/>
      <c r="K41150" s="51"/>
      <c r="N41150" s="309"/>
      <c r="R41150" s="17"/>
      <c r="T41150" s="17"/>
      <c r="V41150" s="17"/>
      <c r="W41150" s="51"/>
    </row>
    <row r="41151">
      <c r="A41151" s="307"/>
      <c r="B41151" s="85"/>
      <c r="C41151" s="85"/>
      <c r="D41151" s="85"/>
      <c r="E41151" s="88"/>
      <c r="G41151" s="17"/>
      <c r="I41151" s="43"/>
      <c r="J41151" s="308"/>
      <c r="K41151" s="51"/>
      <c r="N41151" s="309"/>
      <c r="R41151" s="17"/>
      <c r="T41151" s="17"/>
      <c r="V41151" s="17"/>
      <c r="W41151" s="51"/>
    </row>
    <row r="41152">
      <c r="A41152" s="307"/>
      <c r="B41152" s="85"/>
      <c r="C41152" s="85"/>
      <c r="D41152" s="85"/>
      <c r="E41152" s="88"/>
      <c r="G41152" s="17"/>
      <c r="I41152" s="43"/>
      <c r="J41152" s="308"/>
      <c r="K41152" s="51"/>
      <c r="N41152" s="309"/>
      <c r="R41152" s="17"/>
      <c r="T41152" s="17"/>
      <c r="V41152" s="17"/>
      <c r="W41152" s="51"/>
    </row>
    <row r="41153">
      <c r="A41153" s="307"/>
      <c r="B41153" s="85"/>
      <c r="C41153" s="85"/>
      <c r="D41153" s="85"/>
      <c r="E41153" s="88"/>
      <c r="G41153" s="17"/>
      <c r="I41153" s="43"/>
      <c r="J41153" s="308"/>
      <c r="K41153" s="51"/>
      <c r="N41153" s="309"/>
      <c r="R41153" s="17"/>
      <c r="T41153" s="17"/>
      <c r="V41153" s="17"/>
      <c r="W41153" s="51"/>
    </row>
    <row r="41154">
      <c r="A41154" s="307"/>
      <c r="B41154" s="85"/>
      <c r="C41154" s="85"/>
      <c r="D41154" s="85"/>
      <c r="E41154" s="88"/>
      <c r="G41154" s="17"/>
      <c r="I41154" s="43"/>
      <c r="J41154" s="308"/>
      <c r="K41154" s="51"/>
      <c r="N41154" s="309"/>
      <c r="R41154" s="17"/>
      <c r="T41154" s="17"/>
      <c r="V41154" s="17"/>
      <c r="W41154" s="51"/>
    </row>
    <row r="41155">
      <c r="A41155" s="307"/>
      <c r="B41155" s="85"/>
      <c r="C41155" s="85"/>
      <c r="D41155" s="85"/>
      <c r="E41155" s="88"/>
      <c r="G41155" s="17"/>
      <c r="I41155" s="43"/>
      <c r="J41155" s="308"/>
      <c r="K41155" s="51"/>
      <c r="N41155" s="309"/>
      <c r="R41155" s="17"/>
      <c r="T41155" s="17"/>
      <c r="V41155" s="17"/>
      <c r="W41155" s="51"/>
    </row>
    <row r="41156">
      <c r="A41156" s="307"/>
      <c r="B41156" s="85"/>
      <c r="C41156" s="85"/>
      <c r="D41156" s="85"/>
      <c r="E41156" s="88"/>
      <c r="G41156" s="17"/>
      <c r="I41156" s="43"/>
      <c r="J41156" s="308"/>
      <c r="K41156" s="51"/>
      <c r="N41156" s="309"/>
      <c r="R41156" s="17"/>
      <c r="T41156" s="17"/>
      <c r="V41156" s="17"/>
      <c r="W41156" s="51"/>
    </row>
    <row r="41157">
      <c r="A41157" s="307"/>
      <c r="B41157" s="85"/>
      <c r="C41157" s="85"/>
      <c r="D41157" s="85"/>
      <c r="E41157" s="88"/>
      <c r="G41157" s="17"/>
      <c r="I41157" s="43"/>
      <c r="J41157" s="308"/>
      <c r="K41157" s="51"/>
      <c r="N41157" s="309"/>
      <c r="R41157" s="17"/>
      <c r="T41157" s="17"/>
      <c r="V41157" s="17"/>
      <c r="W41157" s="51"/>
    </row>
    <row r="41158">
      <c r="A41158" s="307"/>
      <c r="B41158" s="85"/>
      <c r="C41158" s="85"/>
      <c r="D41158" s="85"/>
      <c r="E41158" s="88"/>
      <c r="G41158" s="17"/>
      <c r="I41158" s="43"/>
      <c r="J41158" s="308"/>
      <c r="K41158" s="51"/>
      <c r="N41158" s="309"/>
      <c r="R41158" s="17"/>
      <c r="T41158" s="17"/>
      <c r="V41158" s="17"/>
      <c r="W41158" s="51"/>
    </row>
    <row r="41159">
      <c r="A41159" s="307"/>
      <c r="B41159" s="85"/>
      <c r="C41159" s="85"/>
      <c r="D41159" s="85"/>
      <c r="E41159" s="88"/>
      <c r="G41159" s="17"/>
      <c r="I41159" s="43"/>
      <c r="J41159" s="308"/>
      <c r="K41159" s="51"/>
      <c r="N41159" s="309"/>
      <c r="R41159" s="17"/>
      <c r="T41159" s="17"/>
      <c r="V41159" s="17"/>
      <c r="W41159" s="51"/>
    </row>
    <row r="41160">
      <c r="A41160" s="307"/>
      <c r="B41160" s="85"/>
      <c r="C41160" s="85"/>
      <c r="D41160" s="85"/>
      <c r="E41160" s="88"/>
      <c r="G41160" s="17"/>
      <c r="I41160" s="43"/>
      <c r="J41160" s="308"/>
      <c r="K41160" s="51"/>
      <c r="N41160" s="309"/>
      <c r="R41160" s="17"/>
      <c r="T41160" s="17"/>
      <c r="V41160" s="17"/>
      <c r="W41160" s="51"/>
    </row>
    <row r="41161">
      <c r="A41161" s="307"/>
      <c r="B41161" s="85"/>
      <c r="C41161" s="85"/>
      <c r="D41161" s="85"/>
      <c r="E41161" s="88"/>
      <c r="G41161" s="17"/>
      <c r="I41161" s="43"/>
      <c r="J41161" s="308"/>
      <c r="K41161" s="51"/>
      <c r="N41161" s="309"/>
      <c r="R41161" s="17"/>
      <c r="T41161" s="17"/>
      <c r="V41161" s="17"/>
      <c r="W41161" s="51"/>
    </row>
    <row r="41162">
      <c r="A41162" s="307"/>
      <c r="B41162" s="85"/>
      <c r="C41162" s="85"/>
      <c r="D41162" s="85"/>
      <c r="E41162" s="88"/>
      <c r="G41162" s="17"/>
      <c r="I41162" s="43"/>
      <c r="J41162" s="308"/>
      <c r="K41162" s="51"/>
      <c r="N41162" s="309"/>
      <c r="R41162" s="17"/>
      <c r="T41162" s="17"/>
      <c r="V41162" s="17"/>
      <c r="W41162" s="51"/>
    </row>
    <row r="41163">
      <c r="A41163" s="307"/>
      <c r="B41163" s="85"/>
      <c r="C41163" s="85"/>
      <c r="D41163" s="85"/>
      <c r="E41163" s="88"/>
      <c r="G41163" s="17"/>
      <c r="I41163" s="43"/>
      <c r="J41163" s="308"/>
      <c r="K41163" s="51"/>
      <c r="N41163" s="309"/>
      <c r="R41163" s="17"/>
      <c r="T41163" s="17"/>
      <c r="V41163" s="17"/>
      <c r="W41163" s="51"/>
    </row>
    <row r="41164">
      <c r="A41164" s="307"/>
      <c r="B41164" s="85"/>
      <c r="C41164" s="85"/>
      <c r="D41164" s="85"/>
      <c r="E41164" s="88"/>
      <c r="G41164" s="17"/>
      <c r="I41164" s="43"/>
      <c r="J41164" s="308"/>
      <c r="K41164" s="51"/>
      <c r="N41164" s="309"/>
      <c r="R41164" s="17"/>
      <c r="T41164" s="17"/>
      <c r="V41164" s="17"/>
      <c r="W41164" s="51"/>
    </row>
    <row r="41165">
      <c r="A41165" s="307"/>
      <c r="B41165" s="85"/>
      <c r="C41165" s="85"/>
      <c r="D41165" s="85"/>
      <c r="E41165" s="88"/>
      <c r="G41165" s="17"/>
      <c r="I41165" s="43"/>
      <c r="J41165" s="308"/>
      <c r="K41165" s="51"/>
      <c r="N41165" s="309"/>
      <c r="R41165" s="17"/>
      <c r="T41165" s="17"/>
      <c r="V41165" s="17"/>
      <c r="W41165" s="51"/>
    </row>
    <row r="41166">
      <c r="A41166" s="307"/>
      <c r="B41166" s="85"/>
      <c r="C41166" s="85"/>
      <c r="D41166" s="85"/>
      <c r="E41166" s="88"/>
      <c r="G41166" s="17"/>
      <c r="I41166" s="43"/>
      <c r="J41166" s="308"/>
      <c r="K41166" s="51"/>
      <c r="N41166" s="309"/>
      <c r="R41166" s="17"/>
      <c r="T41166" s="17"/>
      <c r="V41166" s="17"/>
      <c r="W41166" s="51"/>
    </row>
    <row r="41167">
      <c r="A41167" s="307"/>
      <c r="B41167" s="85"/>
      <c r="C41167" s="85"/>
      <c r="D41167" s="85"/>
      <c r="E41167" s="88"/>
      <c r="G41167" s="17"/>
      <c r="I41167" s="43"/>
      <c r="J41167" s="308"/>
      <c r="K41167" s="51"/>
      <c r="N41167" s="309"/>
      <c r="R41167" s="17"/>
      <c r="T41167" s="17"/>
      <c r="V41167" s="17"/>
      <c r="W41167" s="51"/>
    </row>
    <row r="41168">
      <c r="A41168" s="307"/>
      <c r="B41168" s="85"/>
      <c r="C41168" s="85"/>
      <c r="D41168" s="85"/>
      <c r="E41168" s="88"/>
      <c r="G41168" s="17"/>
      <c r="I41168" s="43"/>
      <c r="J41168" s="308"/>
      <c r="K41168" s="51"/>
      <c r="N41168" s="309"/>
      <c r="R41168" s="17"/>
      <c r="T41168" s="17"/>
      <c r="V41168" s="17"/>
      <c r="W41168" s="51"/>
    </row>
    <row r="41169">
      <c r="A41169" s="307"/>
      <c r="B41169" s="85"/>
      <c r="C41169" s="85"/>
      <c r="D41169" s="85"/>
      <c r="E41169" s="88"/>
      <c r="G41169" s="17"/>
      <c r="I41169" s="43"/>
      <c r="J41169" s="308"/>
      <c r="K41169" s="51"/>
      <c r="N41169" s="309"/>
      <c r="R41169" s="17"/>
      <c r="T41169" s="17"/>
      <c r="V41169" s="17"/>
      <c r="W41169" s="51"/>
    </row>
    <row r="41170">
      <c r="A41170" s="307"/>
      <c r="B41170" s="85"/>
      <c r="C41170" s="85"/>
      <c r="D41170" s="85"/>
      <c r="E41170" s="88"/>
      <c r="G41170" s="17"/>
      <c r="I41170" s="43"/>
      <c r="J41170" s="308"/>
      <c r="K41170" s="51"/>
      <c r="N41170" s="309"/>
      <c r="R41170" s="17"/>
      <c r="T41170" s="17"/>
      <c r="V41170" s="17"/>
      <c r="W41170" s="51"/>
    </row>
    <row r="41171">
      <c r="A41171" s="307"/>
      <c r="B41171" s="85"/>
      <c r="C41171" s="85"/>
      <c r="D41171" s="85"/>
      <c r="E41171" s="88"/>
      <c r="G41171" s="17"/>
      <c r="I41171" s="43"/>
      <c r="J41171" s="308"/>
      <c r="K41171" s="51"/>
      <c r="N41171" s="309"/>
      <c r="R41171" s="17"/>
      <c r="T41171" s="17"/>
      <c r="V41171" s="17"/>
      <c r="W41171" s="51"/>
    </row>
    <row r="41172">
      <c r="A41172" s="307"/>
      <c r="B41172" s="85"/>
      <c r="C41172" s="85"/>
      <c r="D41172" s="85"/>
      <c r="E41172" s="88"/>
      <c r="G41172" s="17"/>
      <c r="I41172" s="43"/>
      <c r="J41172" s="308"/>
      <c r="K41172" s="51"/>
      <c r="N41172" s="309"/>
      <c r="R41172" s="17"/>
      <c r="T41172" s="17"/>
      <c r="V41172" s="17"/>
      <c r="W41172" s="51"/>
    </row>
    <row r="41173">
      <c r="A41173" s="307"/>
      <c r="B41173" s="85"/>
      <c r="C41173" s="85"/>
      <c r="D41173" s="85"/>
      <c r="E41173" s="88"/>
      <c r="G41173" s="17"/>
      <c r="I41173" s="43"/>
      <c r="J41173" s="308"/>
      <c r="K41173" s="51"/>
      <c r="N41173" s="309"/>
      <c r="R41173" s="17"/>
      <c r="T41173" s="17"/>
      <c r="V41173" s="17"/>
      <c r="W41173" s="51"/>
    </row>
    <row r="41174">
      <c r="A41174" s="307"/>
      <c r="B41174" s="85"/>
      <c r="C41174" s="85"/>
      <c r="D41174" s="85"/>
      <c r="E41174" s="88"/>
      <c r="G41174" s="17"/>
      <c r="I41174" s="43"/>
      <c r="J41174" s="308"/>
      <c r="K41174" s="51"/>
      <c r="N41174" s="309"/>
      <c r="R41174" s="17"/>
      <c r="T41174" s="17"/>
      <c r="V41174" s="17"/>
      <c r="W41174" s="51"/>
    </row>
    <row r="41175">
      <c r="A41175" s="307"/>
      <c r="B41175" s="85"/>
      <c r="C41175" s="85"/>
      <c r="D41175" s="85"/>
      <c r="E41175" s="88"/>
      <c r="G41175" s="17"/>
      <c r="I41175" s="43"/>
      <c r="J41175" s="308"/>
      <c r="K41175" s="51"/>
      <c r="N41175" s="309"/>
      <c r="R41175" s="17"/>
      <c r="T41175" s="17"/>
      <c r="V41175" s="17"/>
      <c r="W41175" s="51"/>
    </row>
    <row r="41176">
      <c r="A41176" s="307"/>
      <c r="B41176" s="85"/>
      <c r="C41176" s="85"/>
      <c r="D41176" s="85"/>
      <c r="E41176" s="88"/>
      <c r="G41176" s="17"/>
      <c r="I41176" s="43"/>
      <c r="J41176" s="308"/>
      <c r="K41176" s="51"/>
      <c r="N41176" s="309"/>
      <c r="R41176" s="17"/>
      <c r="T41176" s="17"/>
      <c r="V41176" s="17"/>
      <c r="W41176" s="51"/>
    </row>
    <row r="41177">
      <c r="A41177" s="307"/>
      <c r="B41177" s="85"/>
      <c r="C41177" s="85"/>
      <c r="D41177" s="85"/>
      <c r="E41177" s="88"/>
      <c r="G41177" s="17"/>
      <c r="I41177" s="43"/>
      <c r="J41177" s="308"/>
      <c r="K41177" s="51"/>
      <c r="N41177" s="309"/>
      <c r="R41177" s="17"/>
      <c r="T41177" s="17"/>
      <c r="V41177" s="17"/>
      <c r="W41177" s="51"/>
    </row>
    <row r="41178">
      <c r="A41178" s="307"/>
      <c r="B41178" s="85"/>
      <c r="C41178" s="85"/>
      <c r="D41178" s="85"/>
      <c r="E41178" s="88"/>
      <c r="G41178" s="17"/>
      <c r="I41178" s="43"/>
      <c r="J41178" s="308"/>
      <c r="K41178" s="51"/>
      <c r="N41178" s="309"/>
      <c r="R41178" s="17"/>
      <c r="T41178" s="17"/>
      <c r="V41178" s="17"/>
      <c r="W41178" s="51"/>
    </row>
    <row r="41179">
      <c r="A41179" s="307"/>
      <c r="B41179" s="85"/>
      <c r="C41179" s="85"/>
      <c r="D41179" s="85"/>
      <c r="E41179" s="88"/>
      <c r="G41179" s="17"/>
      <c r="I41179" s="43"/>
      <c r="J41179" s="308"/>
      <c r="K41179" s="51"/>
      <c r="N41179" s="309"/>
      <c r="R41179" s="17"/>
      <c r="T41179" s="17"/>
      <c r="V41179" s="17"/>
      <c r="W41179" s="51"/>
    </row>
    <row r="41180">
      <c r="A41180" s="307"/>
      <c r="B41180" s="85"/>
      <c r="C41180" s="85"/>
      <c r="D41180" s="85"/>
      <c r="E41180" s="88"/>
      <c r="G41180" s="17"/>
      <c r="I41180" s="43"/>
      <c r="J41180" s="308"/>
      <c r="K41180" s="51"/>
      <c r="N41180" s="309"/>
      <c r="R41180" s="17"/>
      <c r="T41180" s="17"/>
      <c r="V41180" s="17"/>
      <c r="W41180" s="51"/>
    </row>
    <row r="41181">
      <c r="A41181" s="307"/>
      <c r="B41181" s="85"/>
      <c r="C41181" s="85"/>
      <c r="D41181" s="85"/>
      <c r="E41181" s="88"/>
      <c r="G41181" s="17"/>
      <c r="I41181" s="43"/>
      <c r="J41181" s="308"/>
      <c r="K41181" s="51"/>
      <c r="N41181" s="309"/>
      <c r="R41181" s="17"/>
      <c r="T41181" s="17"/>
      <c r="V41181" s="17"/>
      <c r="W41181" s="51"/>
    </row>
    <row r="41182">
      <c r="A41182" s="307"/>
      <c r="B41182" s="85"/>
      <c r="C41182" s="85"/>
      <c r="D41182" s="85"/>
      <c r="E41182" s="88"/>
      <c r="G41182" s="17"/>
      <c r="I41182" s="43"/>
      <c r="J41182" s="308"/>
      <c r="K41182" s="51"/>
      <c r="N41182" s="309"/>
      <c r="R41182" s="17"/>
      <c r="T41182" s="17"/>
      <c r="V41182" s="17"/>
      <c r="W41182" s="51"/>
    </row>
    <row r="41183">
      <c r="A41183" s="307"/>
      <c r="B41183" s="85"/>
      <c r="C41183" s="85"/>
      <c r="D41183" s="85"/>
      <c r="E41183" s="88"/>
      <c r="G41183" s="17"/>
      <c r="I41183" s="43"/>
      <c r="J41183" s="308"/>
      <c r="K41183" s="51"/>
      <c r="N41183" s="309"/>
      <c r="R41183" s="17"/>
      <c r="T41183" s="17"/>
      <c r="V41183" s="17"/>
      <c r="W41183" s="51"/>
    </row>
    <row r="41184">
      <c r="A41184" s="307"/>
      <c r="B41184" s="85"/>
      <c r="C41184" s="85"/>
      <c r="D41184" s="85"/>
      <c r="E41184" s="88"/>
      <c r="G41184" s="17"/>
      <c r="I41184" s="43"/>
      <c r="J41184" s="308"/>
      <c r="K41184" s="51"/>
      <c r="N41184" s="309"/>
      <c r="R41184" s="17"/>
      <c r="T41184" s="17"/>
      <c r="V41184" s="17"/>
      <c r="W41184" s="51"/>
    </row>
    <row r="41185">
      <c r="A41185" s="307"/>
      <c r="B41185" s="85"/>
      <c r="C41185" s="85"/>
      <c r="D41185" s="85"/>
      <c r="E41185" s="88"/>
      <c r="G41185" s="17"/>
      <c r="I41185" s="43"/>
      <c r="J41185" s="308"/>
      <c r="K41185" s="51"/>
      <c r="N41185" s="309"/>
      <c r="R41185" s="17"/>
      <c r="T41185" s="17"/>
      <c r="V41185" s="17"/>
      <c r="W41185" s="51"/>
    </row>
    <row r="41186">
      <c r="A41186" s="307"/>
      <c r="B41186" s="85"/>
      <c r="C41186" s="85"/>
      <c r="D41186" s="85"/>
      <c r="E41186" s="88"/>
      <c r="G41186" s="17"/>
      <c r="I41186" s="43"/>
      <c r="J41186" s="308"/>
      <c r="K41186" s="51"/>
      <c r="N41186" s="309"/>
      <c r="R41186" s="17"/>
      <c r="T41186" s="17"/>
      <c r="V41186" s="17"/>
      <c r="W41186" s="51"/>
    </row>
    <row r="41187">
      <c r="A41187" s="307"/>
      <c r="B41187" s="85"/>
      <c r="C41187" s="85"/>
      <c r="D41187" s="85"/>
      <c r="E41187" s="88"/>
      <c r="G41187" s="17"/>
      <c r="I41187" s="43"/>
      <c r="J41187" s="308"/>
      <c r="K41187" s="51"/>
      <c r="N41187" s="309"/>
      <c r="R41187" s="17"/>
      <c r="T41187" s="17"/>
      <c r="V41187" s="17"/>
      <c r="W41187" s="51"/>
    </row>
    <row r="41188">
      <c r="A41188" s="307"/>
      <c r="B41188" s="85"/>
      <c r="C41188" s="85"/>
      <c r="D41188" s="85"/>
      <c r="E41188" s="88"/>
      <c r="G41188" s="17"/>
      <c r="I41188" s="43"/>
      <c r="J41188" s="308"/>
      <c r="K41188" s="51"/>
      <c r="N41188" s="309"/>
      <c r="R41188" s="17"/>
      <c r="T41188" s="17"/>
      <c r="V41188" s="17"/>
      <c r="W41188" s="51"/>
    </row>
    <row r="41189">
      <c r="A41189" s="307"/>
      <c r="B41189" s="85"/>
      <c r="C41189" s="85"/>
      <c r="D41189" s="85"/>
      <c r="E41189" s="88"/>
      <c r="G41189" s="17"/>
      <c r="I41189" s="43"/>
      <c r="J41189" s="308"/>
      <c r="K41189" s="51"/>
      <c r="N41189" s="309"/>
      <c r="R41189" s="17"/>
      <c r="T41189" s="17"/>
      <c r="V41189" s="17"/>
      <c r="W41189" s="51"/>
    </row>
    <row r="41190">
      <c r="A41190" s="307"/>
      <c r="B41190" s="85"/>
      <c r="C41190" s="85"/>
      <c r="D41190" s="85"/>
      <c r="E41190" s="88"/>
      <c r="G41190" s="17"/>
      <c r="I41190" s="43"/>
      <c r="J41190" s="308"/>
      <c r="K41190" s="51"/>
      <c r="N41190" s="309"/>
      <c r="R41190" s="17"/>
      <c r="T41190" s="17"/>
      <c r="V41190" s="17"/>
      <c r="W41190" s="51"/>
    </row>
    <row r="41191">
      <c r="A41191" s="307"/>
      <c r="B41191" s="85"/>
      <c r="C41191" s="85"/>
      <c r="D41191" s="85"/>
      <c r="E41191" s="88"/>
      <c r="G41191" s="17"/>
      <c r="I41191" s="43"/>
      <c r="J41191" s="308"/>
      <c r="K41191" s="51"/>
      <c r="N41191" s="309"/>
      <c r="R41191" s="17"/>
      <c r="T41191" s="17"/>
      <c r="V41191" s="17"/>
      <c r="W41191" s="51"/>
    </row>
    <row r="41192">
      <c r="A41192" s="307"/>
      <c r="B41192" s="85"/>
      <c r="C41192" s="85"/>
      <c r="D41192" s="85"/>
      <c r="E41192" s="88"/>
      <c r="G41192" s="17"/>
      <c r="I41192" s="43"/>
      <c r="J41192" s="308"/>
      <c r="K41192" s="51"/>
      <c r="N41192" s="309"/>
      <c r="R41192" s="17"/>
      <c r="T41192" s="17"/>
      <c r="V41192" s="17"/>
      <c r="W41192" s="51"/>
    </row>
    <row r="41193">
      <c r="A41193" s="307"/>
      <c r="B41193" s="85"/>
      <c r="C41193" s="85"/>
      <c r="D41193" s="85"/>
      <c r="E41193" s="88"/>
      <c r="G41193" s="17"/>
      <c r="I41193" s="43"/>
      <c r="J41193" s="308"/>
      <c r="K41193" s="51"/>
      <c r="N41193" s="309"/>
      <c r="R41193" s="17"/>
      <c r="T41193" s="17"/>
      <c r="V41193" s="17"/>
      <c r="W41193" s="51"/>
    </row>
    <row r="41194">
      <c r="A41194" s="307"/>
      <c r="B41194" s="85"/>
      <c r="C41194" s="85"/>
      <c r="D41194" s="85"/>
      <c r="E41194" s="88"/>
      <c r="G41194" s="17"/>
      <c r="I41194" s="43"/>
      <c r="J41194" s="308"/>
      <c r="K41194" s="51"/>
      <c r="N41194" s="309"/>
      <c r="R41194" s="17"/>
      <c r="T41194" s="17"/>
      <c r="V41194" s="17"/>
      <c r="W41194" s="51"/>
    </row>
    <row r="41195">
      <c r="A41195" s="307"/>
      <c r="B41195" s="85"/>
      <c r="C41195" s="85"/>
      <c r="D41195" s="85"/>
      <c r="E41195" s="88"/>
      <c r="G41195" s="17"/>
      <c r="I41195" s="43"/>
      <c r="J41195" s="308"/>
      <c r="K41195" s="51"/>
      <c r="N41195" s="309"/>
      <c r="R41195" s="17"/>
      <c r="T41195" s="17"/>
      <c r="V41195" s="17"/>
      <c r="W41195" s="51"/>
    </row>
    <row r="41196">
      <c r="A41196" s="307"/>
      <c r="B41196" s="85"/>
      <c r="C41196" s="85"/>
      <c r="D41196" s="85"/>
      <c r="E41196" s="88"/>
      <c r="G41196" s="17"/>
      <c r="I41196" s="43"/>
      <c r="J41196" s="308"/>
      <c r="K41196" s="51"/>
      <c r="N41196" s="309"/>
      <c r="R41196" s="17"/>
      <c r="T41196" s="17"/>
      <c r="V41196" s="17"/>
      <c r="W41196" s="51"/>
    </row>
    <row r="41197">
      <c r="A41197" s="307"/>
      <c r="B41197" s="85"/>
      <c r="C41197" s="85"/>
      <c r="D41197" s="85"/>
      <c r="E41197" s="88"/>
      <c r="G41197" s="17"/>
      <c r="I41197" s="43"/>
      <c r="J41197" s="308"/>
      <c r="K41197" s="51"/>
      <c r="N41197" s="309"/>
      <c r="R41197" s="17"/>
      <c r="T41197" s="17"/>
      <c r="V41197" s="17"/>
      <c r="W41197" s="51"/>
    </row>
    <row r="41198">
      <c r="A41198" s="307"/>
      <c r="B41198" s="85"/>
      <c r="C41198" s="85"/>
      <c r="D41198" s="85"/>
      <c r="E41198" s="88"/>
      <c r="G41198" s="17"/>
      <c r="I41198" s="43"/>
      <c r="J41198" s="308"/>
      <c r="K41198" s="51"/>
      <c r="N41198" s="309"/>
      <c r="R41198" s="17"/>
      <c r="T41198" s="17"/>
      <c r="V41198" s="17"/>
      <c r="W41198" s="51"/>
    </row>
    <row r="41199">
      <c r="A41199" s="307"/>
      <c r="B41199" s="85"/>
      <c r="C41199" s="85"/>
      <c r="D41199" s="85"/>
      <c r="E41199" s="88"/>
      <c r="G41199" s="17"/>
      <c r="I41199" s="43"/>
      <c r="J41199" s="308"/>
      <c r="K41199" s="51"/>
      <c r="N41199" s="309"/>
      <c r="R41199" s="17"/>
      <c r="T41199" s="17"/>
      <c r="V41199" s="17"/>
      <c r="W41199" s="51"/>
    </row>
    <row r="41200">
      <c r="A41200" s="307"/>
      <c r="B41200" s="85"/>
      <c r="C41200" s="85"/>
      <c r="D41200" s="85"/>
      <c r="E41200" s="88"/>
      <c r="G41200" s="17"/>
      <c r="I41200" s="43"/>
      <c r="J41200" s="308"/>
      <c r="K41200" s="51"/>
      <c r="N41200" s="309"/>
      <c r="R41200" s="17"/>
      <c r="T41200" s="17"/>
      <c r="V41200" s="17"/>
      <c r="W41200" s="51"/>
    </row>
    <row r="41201">
      <c r="A41201" s="307"/>
      <c r="B41201" s="85"/>
      <c r="C41201" s="85"/>
      <c r="D41201" s="85"/>
      <c r="E41201" s="88"/>
      <c r="G41201" s="17"/>
      <c r="I41201" s="43"/>
      <c r="J41201" s="308"/>
      <c r="K41201" s="51"/>
      <c r="N41201" s="309"/>
      <c r="R41201" s="17"/>
      <c r="T41201" s="17"/>
      <c r="V41201" s="17"/>
      <c r="W41201" s="51"/>
    </row>
    <row r="41202">
      <c r="A41202" s="307"/>
      <c r="B41202" s="85"/>
      <c r="C41202" s="85"/>
      <c r="D41202" s="85"/>
      <c r="E41202" s="88"/>
      <c r="G41202" s="17"/>
      <c r="I41202" s="43"/>
      <c r="J41202" s="308"/>
      <c r="K41202" s="51"/>
      <c r="N41202" s="309"/>
      <c r="R41202" s="17"/>
      <c r="T41202" s="17"/>
      <c r="V41202" s="17"/>
      <c r="W41202" s="51"/>
    </row>
    <row r="41203">
      <c r="A41203" s="307"/>
      <c r="B41203" s="85"/>
      <c r="C41203" s="85"/>
      <c r="D41203" s="85"/>
      <c r="E41203" s="88"/>
      <c r="G41203" s="17"/>
      <c r="I41203" s="43"/>
      <c r="J41203" s="308"/>
      <c r="K41203" s="51"/>
      <c r="N41203" s="309"/>
      <c r="R41203" s="17"/>
      <c r="T41203" s="17"/>
      <c r="V41203" s="17"/>
      <c r="W41203" s="51"/>
    </row>
    <row r="41204">
      <c r="A41204" s="307"/>
      <c r="B41204" s="85"/>
      <c r="C41204" s="85"/>
      <c r="D41204" s="85"/>
      <c r="E41204" s="88"/>
      <c r="G41204" s="17"/>
      <c r="I41204" s="43"/>
      <c r="J41204" s="308"/>
      <c r="K41204" s="51"/>
      <c r="N41204" s="309"/>
      <c r="R41204" s="17"/>
      <c r="T41204" s="17"/>
      <c r="V41204" s="17"/>
      <c r="W41204" s="51"/>
    </row>
    <row r="41205">
      <c r="A41205" s="307"/>
      <c r="B41205" s="85"/>
      <c r="C41205" s="85"/>
      <c r="D41205" s="85"/>
      <c r="E41205" s="88"/>
      <c r="G41205" s="17"/>
      <c r="I41205" s="43"/>
      <c r="J41205" s="308"/>
      <c r="K41205" s="51"/>
      <c r="N41205" s="309"/>
      <c r="R41205" s="17"/>
      <c r="T41205" s="17"/>
      <c r="V41205" s="17"/>
      <c r="W41205" s="51"/>
    </row>
    <row r="41206">
      <c r="A41206" s="307"/>
      <c r="B41206" s="85"/>
      <c r="C41206" s="85"/>
      <c r="D41206" s="85"/>
      <c r="E41206" s="88"/>
      <c r="G41206" s="17"/>
      <c r="I41206" s="43"/>
      <c r="J41206" s="308"/>
      <c r="K41206" s="51"/>
      <c r="N41206" s="309"/>
      <c r="R41206" s="17"/>
      <c r="T41206" s="17"/>
      <c r="V41206" s="17"/>
      <c r="W41206" s="51"/>
    </row>
    <row r="41207">
      <c r="A41207" s="307"/>
      <c r="B41207" s="85"/>
      <c r="C41207" s="85"/>
      <c r="D41207" s="85"/>
      <c r="E41207" s="88"/>
      <c r="G41207" s="17"/>
      <c r="I41207" s="43"/>
      <c r="J41207" s="308"/>
      <c r="K41207" s="51"/>
      <c r="N41207" s="309"/>
      <c r="R41207" s="17"/>
      <c r="T41207" s="17"/>
      <c r="V41207" s="17"/>
      <c r="W41207" s="51"/>
    </row>
    <row r="41208">
      <c r="A41208" s="307"/>
      <c r="B41208" s="85"/>
      <c r="C41208" s="85"/>
      <c r="D41208" s="85"/>
      <c r="E41208" s="88"/>
      <c r="G41208" s="17"/>
      <c r="I41208" s="43"/>
      <c r="J41208" s="308"/>
      <c r="K41208" s="51"/>
      <c r="N41208" s="309"/>
      <c r="R41208" s="17"/>
      <c r="T41208" s="17"/>
      <c r="V41208" s="17"/>
      <c r="W41208" s="51"/>
    </row>
    <row r="41209">
      <c r="A41209" s="307"/>
      <c r="B41209" s="85"/>
      <c r="C41209" s="85"/>
      <c r="D41209" s="85"/>
      <c r="E41209" s="88"/>
      <c r="G41209" s="17"/>
      <c r="I41209" s="43"/>
      <c r="J41209" s="308"/>
      <c r="K41209" s="51"/>
      <c r="N41209" s="309"/>
      <c r="R41209" s="17"/>
      <c r="T41209" s="17"/>
      <c r="V41209" s="17"/>
      <c r="W41209" s="51"/>
    </row>
    <row r="41210">
      <c r="A41210" s="307"/>
      <c r="B41210" s="85"/>
      <c r="C41210" s="85"/>
      <c r="D41210" s="85"/>
      <c r="E41210" s="88"/>
      <c r="G41210" s="17"/>
      <c r="I41210" s="43"/>
      <c r="J41210" s="308"/>
      <c r="K41210" s="51"/>
      <c r="N41210" s="309"/>
      <c r="R41210" s="17"/>
      <c r="T41210" s="17"/>
      <c r="V41210" s="17"/>
      <c r="W41210" s="51"/>
    </row>
    <row r="41211">
      <c r="A41211" s="307"/>
      <c r="B41211" s="85"/>
      <c r="C41211" s="85"/>
      <c r="D41211" s="85"/>
      <c r="E41211" s="88"/>
      <c r="G41211" s="17"/>
      <c r="I41211" s="43"/>
      <c r="J41211" s="308"/>
      <c r="K41211" s="51"/>
      <c r="N41211" s="309"/>
      <c r="R41211" s="17"/>
      <c r="T41211" s="17"/>
      <c r="V41211" s="17"/>
      <c r="W41211" s="51"/>
    </row>
    <row r="41212">
      <c r="A41212" s="307"/>
      <c r="B41212" s="85"/>
      <c r="C41212" s="85"/>
      <c r="D41212" s="85"/>
      <c r="E41212" s="88"/>
      <c r="G41212" s="17"/>
      <c r="I41212" s="43"/>
      <c r="J41212" s="308"/>
      <c r="K41212" s="51"/>
      <c r="N41212" s="309"/>
      <c r="R41212" s="17"/>
      <c r="T41212" s="17"/>
      <c r="V41212" s="17"/>
      <c r="W41212" s="51"/>
    </row>
    <row r="41213">
      <c r="A41213" s="307"/>
      <c r="B41213" s="85"/>
      <c r="C41213" s="85"/>
      <c r="D41213" s="85"/>
      <c r="E41213" s="88"/>
      <c r="G41213" s="17"/>
      <c r="I41213" s="43"/>
      <c r="J41213" s="308"/>
      <c r="K41213" s="51"/>
      <c r="N41213" s="309"/>
      <c r="R41213" s="17"/>
      <c r="T41213" s="17"/>
      <c r="V41213" s="17"/>
      <c r="W41213" s="51"/>
    </row>
    <row r="41214">
      <c r="A41214" s="307"/>
      <c r="B41214" s="85"/>
      <c r="C41214" s="85"/>
      <c r="D41214" s="85"/>
      <c r="E41214" s="88"/>
      <c r="G41214" s="17"/>
      <c r="I41214" s="43"/>
      <c r="J41214" s="308"/>
      <c r="K41214" s="51"/>
      <c r="N41214" s="309"/>
      <c r="R41214" s="17"/>
      <c r="T41214" s="17"/>
      <c r="V41214" s="17"/>
      <c r="W41214" s="51"/>
    </row>
    <row r="41215">
      <c r="A41215" s="307"/>
      <c r="B41215" s="85"/>
      <c r="C41215" s="85"/>
      <c r="D41215" s="85"/>
      <c r="E41215" s="88"/>
      <c r="G41215" s="17"/>
      <c r="I41215" s="43"/>
      <c r="J41215" s="308"/>
      <c r="K41215" s="51"/>
      <c r="N41215" s="309"/>
      <c r="R41215" s="17"/>
      <c r="T41215" s="17"/>
      <c r="V41215" s="17"/>
      <c r="W41215" s="51"/>
    </row>
    <row r="41216">
      <c r="A41216" s="307"/>
      <c r="B41216" s="85"/>
      <c r="C41216" s="85"/>
      <c r="D41216" s="85"/>
      <c r="E41216" s="88"/>
      <c r="G41216" s="17"/>
      <c r="I41216" s="43"/>
      <c r="J41216" s="308"/>
      <c r="K41216" s="51"/>
      <c r="N41216" s="309"/>
      <c r="R41216" s="17"/>
      <c r="T41216" s="17"/>
      <c r="V41216" s="17"/>
      <c r="W41216" s="51"/>
    </row>
    <row r="41217">
      <c r="A41217" s="307"/>
      <c r="B41217" s="85"/>
      <c r="C41217" s="85"/>
      <c r="D41217" s="85"/>
      <c r="E41217" s="88"/>
      <c r="G41217" s="17"/>
      <c r="I41217" s="43"/>
      <c r="J41217" s="308"/>
      <c r="K41217" s="51"/>
      <c r="N41217" s="309"/>
      <c r="R41217" s="17"/>
      <c r="T41217" s="17"/>
      <c r="V41217" s="17"/>
      <c r="W41217" s="51"/>
    </row>
    <row r="41218">
      <c r="A41218" s="307"/>
      <c r="B41218" s="85"/>
      <c r="C41218" s="85"/>
      <c r="D41218" s="85"/>
      <c r="E41218" s="88"/>
      <c r="G41218" s="17"/>
      <c r="I41218" s="43"/>
      <c r="J41218" s="308"/>
      <c r="K41218" s="51"/>
      <c r="N41218" s="309"/>
      <c r="R41218" s="17"/>
      <c r="T41218" s="17"/>
      <c r="V41218" s="17"/>
      <c r="W41218" s="51"/>
    </row>
    <row r="41219">
      <c r="A41219" s="307"/>
      <c r="B41219" s="85"/>
      <c r="C41219" s="85"/>
      <c r="D41219" s="85"/>
      <c r="E41219" s="88"/>
      <c r="G41219" s="17"/>
      <c r="I41219" s="43"/>
      <c r="J41219" s="308"/>
      <c r="K41219" s="51"/>
      <c r="N41219" s="309"/>
      <c r="R41219" s="17"/>
      <c r="T41219" s="17"/>
      <c r="V41219" s="17"/>
      <c r="W41219" s="51"/>
    </row>
    <row r="41220">
      <c r="A41220" s="307"/>
      <c r="B41220" s="85"/>
      <c r="C41220" s="85"/>
      <c r="D41220" s="85"/>
      <c r="E41220" s="88"/>
      <c r="G41220" s="17"/>
      <c r="I41220" s="43"/>
      <c r="J41220" s="308"/>
      <c r="K41220" s="51"/>
      <c r="N41220" s="309"/>
      <c r="R41220" s="17"/>
      <c r="T41220" s="17"/>
      <c r="V41220" s="17"/>
      <c r="W41220" s="51"/>
    </row>
    <row r="41221">
      <c r="A41221" s="307"/>
      <c r="B41221" s="85"/>
      <c r="C41221" s="85"/>
      <c r="D41221" s="85"/>
      <c r="E41221" s="88"/>
      <c r="G41221" s="17"/>
      <c r="I41221" s="43"/>
      <c r="J41221" s="308"/>
      <c r="K41221" s="51"/>
      <c r="N41221" s="309"/>
      <c r="R41221" s="17"/>
      <c r="T41221" s="17"/>
      <c r="V41221" s="17"/>
      <c r="W41221" s="51"/>
    </row>
    <row r="41222">
      <c r="A41222" s="307"/>
      <c r="B41222" s="85"/>
      <c r="C41222" s="85"/>
      <c r="D41222" s="85"/>
      <c r="E41222" s="88"/>
      <c r="G41222" s="17"/>
      <c r="I41222" s="43"/>
      <c r="J41222" s="308"/>
      <c r="K41222" s="51"/>
      <c r="N41222" s="309"/>
      <c r="R41222" s="17"/>
      <c r="T41222" s="17"/>
      <c r="V41222" s="17"/>
      <c r="W41222" s="51"/>
    </row>
    <row r="41223">
      <c r="A41223" s="307"/>
      <c r="B41223" s="85"/>
      <c r="C41223" s="85"/>
      <c r="D41223" s="85"/>
      <c r="E41223" s="88"/>
      <c r="G41223" s="17"/>
      <c r="I41223" s="43"/>
      <c r="J41223" s="308"/>
      <c r="K41223" s="51"/>
      <c r="N41223" s="309"/>
      <c r="R41223" s="17"/>
      <c r="T41223" s="17"/>
      <c r="V41223" s="17"/>
      <c r="W41223" s="51"/>
    </row>
    <row r="41224">
      <c r="A41224" s="307"/>
      <c r="B41224" s="85"/>
      <c r="C41224" s="85"/>
      <c r="D41224" s="85"/>
      <c r="E41224" s="88"/>
      <c r="G41224" s="17"/>
      <c r="I41224" s="43"/>
      <c r="J41224" s="308"/>
      <c r="K41224" s="51"/>
      <c r="N41224" s="309"/>
      <c r="R41224" s="17"/>
      <c r="T41224" s="17"/>
      <c r="V41224" s="17"/>
      <c r="W41224" s="51"/>
    </row>
    <row r="41225">
      <c r="A41225" s="307"/>
      <c r="B41225" s="85"/>
      <c r="C41225" s="85"/>
      <c r="D41225" s="85"/>
      <c r="E41225" s="88"/>
      <c r="G41225" s="17"/>
      <c r="I41225" s="43"/>
      <c r="J41225" s="308"/>
      <c r="K41225" s="51"/>
      <c r="N41225" s="309"/>
      <c r="R41225" s="17"/>
      <c r="T41225" s="17"/>
      <c r="V41225" s="17"/>
      <c r="W41225" s="51"/>
    </row>
    <row r="41226">
      <c r="A41226" s="307"/>
      <c r="B41226" s="85"/>
      <c r="C41226" s="85"/>
      <c r="D41226" s="85"/>
      <c r="E41226" s="88"/>
      <c r="G41226" s="17"/>
      <c r="I41226" s="43"/>
      <c r="J41226" s="308"/>
      <c r="K41226" s="51"/>
      <c r="N41226" s="309"/>
      <c r="R41226" s="17"/>
      <c r="T41226" s="17"/>
      <c r="V41226" s="17"/>
      <c r="W41226" s="51"/>
    </row>
    <row r="41227">
      <c r="A41227" s="307"/>
      <c r="B41227" s="85"/>
      <c r="C41227" s="85"/>
      <c r="D41227" s="85"/>
      <c r="E41227" s="88"/>
      <c r="G41227" s="17"/>
      <c r="I41227" s="43"/>
      <c r="J41227" s="308"/>
      <c r="K41227" s="51"/>
      <c r="N41227" s="309"/>
      <c r="R41227" s="17"/>
      <c r="T41227" s="17"/>
      <c r="V41227" s="17"/>
      <c r="W41227" s="51"/>
    </row>
    <row r="41228">
      <c r="A41228" s="307"/>
      <c r="B41228" s="85"/>
      <c r="C41228" s="85"/>
      <c r="D41228" s="85"/>
      <c r="E41228" s="88"/>
      <c r="G41228" s="17"/>
      <c r="I41228" s="43"/>
      <c r="J41228" s="308"/>
      <c r="K41228" s="51"/>
      <c r="N41228" s="309"/>
      <c r="R41228" s="17"/>
      <c r="T41228" s="17"/>
      <c r="V41228" s="17"/>
      <c r="W41228" s="51"/>
    </row>
    <row r="41229">
      <c r="A41229" s="307"/>
      <c r="B41229" s="85"/>
      <c r="C41229" s="85"/>
      <c r="D41229" s="85"/>
      <c r="E41229" s="88"/>
      <c r="G41229" s="17"/>
      <c r="I41229" s="43"/>
      <c r="J41229" s="308"/>
      <c r="K41229" s="51"/>
      <c r="N41229" s="309"/>
      <c r="R41229" s="17"/>
      <c r="T41229" s="17"/>
      <c r="V41229" s="17"/>
      <c r="W41229" s="51"/>
    </row>
    <row r="41230">
      <c r="A41230" s="307"/>
      <c r="B41230" s="85"/>
      <c r="C41230" s="85"/>
      <c r="D41230" s="85"/>
      <c r="E41230" s="88"/>
      <c r="G41230" s="17"/>
      <c r="I41230" s="43"/>
      <c r="J41230" s="308"/>
      <c r="K41230" s="51"/>
      <c r="N41230" s="309"/>
      <c r="R41230" s="17"/>
      <c r="T41230" s="17"/>
      <c r="V41230" s="17"/>
      <c r="W41230" s="51"/>
    </row>
    <row r="41231">
      <c r="A41231" s="307"/>
      <c r="B41231" s="85"/>
      <c r="C41231" s="85"/>
      <c r="D41231" s="85"/>
      <c r="E41231" s="88"/>
      <c r="G41231" s="17"/>
      <c r="I41231" s="43"/>
      <c r="J41231" s="308"/>
      <c r="K41231" s="51"/>
      <c r="N41231" s="309"/>
      <c r="R41231" s="17"/>
      <c r="T41231" s="17"/>
      <c r="V41231" s="17"/>
      <c r="W41231" s="51"/>
    </row>
    <row r="41232">
      <c r="A41232" s="307"/>
      <c r="B41232" s="85"/>
      <c r="C41232" s="85"/>
      <c r="D41232" s="85"/>
      <c r="E41232" s="88"/>
      <c r="G41232" s="17"/>
      <c r="I41232" s="43"/>
      <c r="J41232" s="308"/>
      <c r="K41232" s="51"/>
      <c r="N41232" s="309"/>
      <c r="R41232" s="17"/>
      <c r="T41232" s="17"/>
      <c r="V41232" s="17"/>
      <c r="W41232" s="51"/>
    </row>
    <row r="41233">
      <c r="A41233" s="307"/>
      <c r="B41233" s="85"/>
      <c r="C41233" s="85"/>
      <c r="D41233" s="85"/>
      <c r="E41233" s="88"/>
      <c r="G41233" s="17"/>
      <c r="I41233" s="43"/>
      <c r="J41233" s="308"/>
      <c r="K41233" s="51"/>
      <c r="N41233" s="309"/>
      <c r="R41233" s="17"/>
      <c r="T41233" s="17"/>
      <c r="V41233" s="17"/>
      <c r="W41233" s="51"/>
    </row>
    <row r="41234">
      <c r="A41234" s="307"/>
      <c r="B41234" s="85"/>
      <c r="C41234" s="85"/>
      <c r="D41234" s="85"/>
      <c r="E41234" s="88"/>
      <c r="G41234" s="17"/>
      <c r="I41234" s="43"/>
      <c r="J41234" s="308"/>
      <c r="K41234" s="51"/>
      <c r="N41234" s="309"/>
      <c r="R41234" s="17"/>
      <c r="T41234" s="17"/>
      <c r="V41234" s="17"/>
      <c r="W41234" s="51"/>
    </row>
    <row r="41235">
      <c r="A41235" s="307"/>
      <c r="B41235" s="85"/>
      <c r="C41235" s="85"/>
      <c r="D41235" s="85"/>
      <c r="E41235" s="88"/>
      <c r="G41235" s="17"/>
      <c r="I41235" s="43"/>
      <c r="J41235" s="308"/>
      <c r="K41235" s="51"/>
      <c r="N41235" s="309"/>
      <c r="R41235" s="17"/>
      <c r="T41235" s="17"/>
      <c r="V41235" s="17"/>
      <c r="W41235" s="51"/>
    </row>
    <row r="41236">
      <c r="A41236" s="307"/>
      <c r="B41236" s="85"/>
      <c r="C41236" s="85"/>
      <c r="D41236" s="85"/>
      <c r="E41236" s="88"/>
      <c r="G41236" s="17"/>
      <c r="I41236" s="43"/>
      <c r="J41236" s="308"/>
      <c r="K41236" s="51"/>
      <c r="N41236" s="309"/>
      <c r="R41236" s="17"/>
      <c r="T41236" s="17"/>
      <c r="V41236" s="17"/>
      <c r="W41236" s="51"/>
    </row>
    <row r="41237">
      <c r="A41237" s="307"/>
      <c r="B41237" s="85"/>
      <c r="C41237" s="85"/>
      <c r="D41237" s="85"/>
      <c r="E41237" s="88"/>
      <c r="G41237" s="17"/>
      <c r="I41237" s="43"/>
      <c r="J41237" s="308"/>
      <c r="K41237" s="51"/>
      <c r="N41237" s="309"/>
      <c r="R41237" s="17"/>
      <c r="T41237" s="17"/>
      <c r="V41237" s="17"/>
      <c r="W41237" s="51"/>
    </row>
    <row r="41238">
      <c r="A41238" s="307"/>
      <c r="B41238" s="85"/>
      <c r="C41238" s="85"/>
      <c r="D41238" s="85"/>
      <c r="E41238" s="88"/>
      <c r="G41238" s="17"/>
      <c r="I41238" s="43"/>
      <c r="J41238" s="308"/>
      <c r="K41238" s="51"/>
      <c r="N41238" s="309"/>
      <c r="R41238" s="17"/>
      <c r="T41238" s="17"/>
      <c r="V41238" s="17"/>
      <c r="W41238" s="51"/>
    </row>
    <row r="41239">
      <c r="A41239" s="307"/>
      <c r="B41239" s="85"/>
      <c r="C41239" s="85"/>
      <c r="D41239" s="85"/>
      <c r="E41239" s="88"/>
      <c r="G41239" s="17"/>
      <c r="I41239" s="43"/>
      <c r="J41239" s="308"/>
      <c r="K41239" s="51"/>
      <c r="N41239" s="309"/>
      <c r="R41239" s="17"/>
      <c r="T41239" s="17"/>
      <c r="V41239" s="17"/>
      <c r="W41239" s="51"/>
    </row>
    <row r="41240">
      <c r="A41240" s="307"/>
      <c r="B41240" s="85"/>
      <c r="C41240" s="85"/>
      <c r="D41240" s="85"/>
      <c r="E41240" s="88"/>
      <c r="G41240" s="17"/>
      <c r="I41240" s="43"/>
      <c r="J41240" s="308"/>
      <c r="K41240" s="51"/>
      <c r="N41240" s="309"/>
      <c r="R41240" s="17"/>
      <c r="T41240" s="17"/>
      <c r="V41240" s="17"/>
      <c r="W41240" s="51"/>
    </row>
    <row r="41241">
      <c r="A41241" s="307"/>
      <c r="B41241" s="85"/>
      <c r="C41241" s="85"/>
      <c r="D41241" s="85"/>
      <c r="E41241" s="88"/>
      <c r="G41241" s="17"/>
      <c r="I41241" s="43"/>
      <c r="J41241" s="308"/>
      <c r="K41241" s="51"/>
      <c r="N41241" s="309"/>
      <c r="R41241" s="17"/>
      <c r="T41241" s="17"/>
      <c r="V41241" s="17"/>
      <c r="W41241" s="51"/>
    </row>
    <row r="41242">
      <c r="A41242" s="307"/>
      <c r="B41242" s="85"/>
      <c r="C41242" s="85"/>
      <c r="D41242" s="85"/>
      <c r="E41242" s="88"/>
      <c r="G41242" s="17"/>
      <c r="I41242" s="43"/>
      <c r="J41242" s="308"/>
      <c r="K41242" s="51"/>
      <c r="N41242" s="309"/>
      <c r="R41242" s="17"/>
      <c r="T41242" s="17"/>
      <c r="V41242" s="17"/>
      <c r="W41242" s="51"/>
    </row>
    <row r="41243">
      <c r="A41243" s="307"/>
      <c r="B41243" s="85"/>
      <c r="C41243" s="85"/>
      <c r="D41243" s="85"/>
      <c r="E41243" s="88"/>
      <c r="G41243" s="17"/>
      <c r="I41243" s="43"/>
      <c r="J41243" s="308"/>
      <c r="K41243" s="51"/>
      <c r="N41243" s="309"/>
      <c r="R41243" s="17"/>
      <c r="T41243" s="17"/>
      <c r="V41243" s="17"/>
      <c r="W41243" s="51"/>
    </row>
    <row r="41244">
      <c r="A41244" s="307"/>
      <c r="B41244" s="85"/>
      <c r="C41244" s="85"/>
      <c r="D41244" s="85"/>
      <c r="E41244" s="88"/>
      <c r="G41244" s="17"/>
      <c r="I41244" s="43"/>
      <c r="J41244" s="308"/>
      <c r="K41244" s="51"/>
      <c r="N41244" s="309"/>
      <c r="R41244" s="17"/>
      <c r="T41244" s="17"/>
      <c r="V41244" s="17"/>
      <c r="W41244" s="51"/>
    </row>
    <row r="41245">
      <c r="A41245" s="307"/>
      <c r="B41245" s="85"/>
      <c r="C41245" s="85"/>
      <c r="D41245" s="85"/>
      <c r="E41245" s="88"/>
      <c r="G41245" s="17"/>
      <c r="I41245" s="43"/>
      <c r="J41245" s="308"/>
      <c r="K41245" s="51"/>
      <c r="N41245" s="309"/>
      <c r="R41245" s="17"/>
      <c r="T41245" s="17"/>
      <c r="V41245" s="17"/>
      <c r="W41245" s="51"/>
    </row>
    <row r="41246">
      <c r="A41246" s="307"/>
      <c r="B41246" s="85"/>
      <c r="C41246" s="85"/>
      <c r="D41246" s="85"/>
      <c r="E41246" s="88"/>
      <c r="G41246" s="17"/>
      <c r="I41246" s="43"/>
      <c r="J41246" s="308"/>
      <c r="K41246" s="51"/>
      <c r="N41246" s="309"/>
      <c r="R41246" s="17"/>
      <c r="T41246" s="17"/>
      <c r="V41246" s="17"/>
      <c r="W41246" s="51"/>
    </row>
    <row r="41247">
      <c r="A41247" s="307"/>
      <c r="B41247" s="85"/>
      <c r="C41247" s="85"/>
      <c r="D41247" s="85"/>
      <c r="E41247" s="88"/>
      <c r="G41247" s="17"/>
      <c r="I41247" s="43"/>
      <c r="J41247" s="308"/>
      <c r="K41247" s="51"/>
      <c r="N41247" s="309"/>
      <c r="R41247" s="17"/>
      <c r="T41247" s="17"/>
      <c r="V41247" s="17"/>
      <c r="W41247" s="51"/>
    </row>
    <row r="41248">
      <c r="A41248" s="307"/>
      <c r="B41248" s="85"/>
      <c r="C41248" s="85"/>
      <c r="D41248" s="85"/>
      <c r="E41248" s="88"/>
      <c r="G41248" s="17"/>
      <c r="I41248" s="43"/>
      <c r="J41248" s="308"/>
      <c r="K41248" s="51"/>
      <c r="N41248" s="309"/>
      <c r="R41248" s="17"/>
      <c r="T41248" s="17"/>
      <c r="V41248" s="17"/>
      <c r="W41248" s="51"/>
    </row>
    <row r="41249">
      <c r="A41249" s="307"/>
      <c r="B41249" s="85"/>
      <c r="C41249" s="85"/>
      <c r="D41249" s="85"/>
      <c r="E41249" s="88"/>
      <c r="G41249" s="17"/>
      <c r="I41249" s="43"/>
      <c r="J41249" s="308"/>
      <c r="K41249" s="51"/>
      <c r="N41249" s="309"/>
      <c r="R41249" s="17"/>
      <c r="T41249" s="17"/>
      <c r="V41249" s="17"/>
      <c r="W41249" s="51"/>
    </row>
    <row r="41250">
      <c r="A41250" s="307"/>
      <c r="B41250" s="85"/>
      <c r="C41250" s="85"/>
      <c r="D41250" s="85"/>
      <c r="E41250" s="88"/>
      <c r="G41250" s="17"/>
      <c r="I41250" s="43"/>
      <c r="J41250" s="308"/>
      <c r="K41250" s="51"/>
      <c r="N41250" s="309"/>
      <c r="R41250" s="17"/>
      <c r="T41250" s="17"/>
      <c r="V41250" s="17"/>
      <c r="W41250" s="51"/>
    </row>
    <row r="41251">
      <c r="A41251" s="307"/>
      <c r="B41251" s="85"/>
      <c r="C41251" s="85"/>
      <c r="D41251" s="85"/>
      <c r="E41251" s="88"/>
      <c r="G41251" s="17"/>
      <c r="I41251" s="43"/>
      <c r="J41251" s="308"/>
      <c r="K41251" s="51"/>
      <c r="N41251" s="309"/>
      <c r="R41251" s="17"/>
      <c r="T41251" s="17"/>
      <c r="V41251" s="17"/>
      <c r="W41251" s="51"/>
    </row>
    <row r="41252">
      <c r="A41252" s="307"/>
      <c r="B41252" s="85"/>
      <c r="C41252" s="85"/>
      <c r="D41252" s="85"/>
      <c r="E41252" s="88"/>
      <c r="G41252" s="17"/>
      <c r="I41252" s="43"/>
      <c r="J41252" s="308"/>
      <c r="K41252" s="51"/>
      <c r="N41252" s="309"/>
      <c r="R41252" s="17"/>
      <c r="T41252" s="17"/>
      <c r="V41252" s="17"/>
      <c r="W41252" s="51"/>
    </row>
    <row r="41253">
      <c r="A41253" s="307"/>
      <c r="B41253" s="85"/>
      <c r="C41253" s="85"/>
      <c r="D41253" s="85"/>
      <c r="E41253" s="88"/>
      <c r="G41253" s="17"/>
      <c r="I41253" s="43"/>
      <c r="J41253" s="308"/>
      <c r="K41253" s="51"/>
      <c r="N41253" s="309"/>
      <c r="R41253" s="17"/>
      <c r="T41253" s="17"/>
      <c r="V41253" s="17"/>
      <c r="W41253" s="51"/>
    </row>
    <row r="41254">
      <c r="A41254" s="307"/>
      <c r="B41254" s="85"/>
      <c r="C41254" s="85"/>
      <c r="D41254" s="85"/>
      <c r="E41254" s="88"/>
      <c r="G41254" s="17"/>
      <c r="I41254" s="43"/>
      <c r="J41254" s="308"/>
      <c r="K41254" s="51"/>
      <c r="N41254" s="309"/>
      <c r="R41254" s="17"/>
      <c r="T41254" s="17"/>
      <c r="V41254" s="17"/>
      <c r="W41254" s="51"/>
    </row>
    <row r="41255">
      <c r="A41255" s="307"/>
      <c r="B41255" s="85"/>
      <c r="C41255" s="85"/>
      <c r="D41255" s="85"/>
      <c r="E41255" s="88"/>
      <c r="G41255" s="17"/>
      <c r="I41255" s="43"/>
      <c r="J41255" s="308"/>
      <c r="K41255" s="51"/>
      <c r="N41255" s="309"/>
      <c r="R41255" s="17"/>
      <c r="T41255" s="17"/>
      <c r="V41255" s="17"/>
      <c r="W41255" s="51"/>
    </row>
    <row r="41256">
      <c r="A41256" s="307"/>
      <c r="B41256" s="85"/>
      <c r="C41256" s="85"/>
      <c r="D41256" s="85"/>
      <c r="E41256" s="88"/>
      <c r="G41256" s="17"/>
      <c r="I41256" s="43"/>
      <c r="J41256" s="308"/>
      <c r="K41256" s="51"/>
      <c r="N41256" s="309"/>
      <c r="R41256" s="17"/>
      <c r="T41256" s="17"/>
      <c r="V41256" s="17"/>
      <c r="W41256" s="51"/>
    </row>
    <row r="41257">
      <c r="A41257" s="307"/>
      <c r="B41257" s="85"/>
      <c r="C41257" s="85"/>
      <c r="D41257" s="85"/>
      <c r="E41257" s="88"/>
      <c r="G41257" s="17"/>
      <c r="I41257" s="43"/>
      <c r="J41257" s="308"/>
      <c r="K41257" s="51"/>
      <c r="N41257" s="309"/>
      <c r="R41257" s="17"/>
      <c r="T41257" s="17"/>
      <c r="V41257" s="17"/>
      <c r="W41257" s="51"/>
    </row>
    <row r="41258">
      <c r="A41258" s="307"/>
      <c r="B41258" s="85"/>
      <c r="C41258" s="85"/>
      <c r="D41258" s="85"/>
      <c r="E41258" s="88"/>
      <c r="G41258" s="17"/>
      <c r="I41258" s="43"/>
      <c r="J41258" s="308"/>
      <c r="K41258" s="51"/>
      <c r="N41258" s="309"/>
      <c r="R41258" s="17"/>
      <c r="T41258" s="17"/>
      <c r="V41258" s="17"/>
      <c r="W41258" s="51"/>
    </row>
    <row r="41259">
      <c r="A41259" s="307"/>
      <c r="B41259" s="85"/>
      <c r="C41259" s="85"/>
      <c r="D41259" s="85"/>
      <c r="E41259" s="88"/>
      <c r="G41259" s="17"/>
      <c r="I41259" s="43"/>
      <c r="J41259" s="308"/>
      <c r="K41259" s="51"/>
      <c r="N41259" s="309"/>
      <c r="R41259" s="17"/>
      <c r="T41259" s="17"/>
      <c r="V41259" s="17"/>
      <c r="W41259" s="51"/>
    </row>
    <row r="41260">
      <c r="A41260" s="307"/>
      <c r="B41260" s="85"/>
      <c r="C41260" s="85"/>
      <c r="D41260" s="85"/>
      <c r="E41260" s="88"/>
      <c r="G41260" s="17"/>
      <c r="I41260" s="43"/>
      <c r="J41260" s="308"/>
      <c r="K41260" s="51"/>
      <c r="N41260" s="309"/>
      <c r="R41260" s="17"/>
      <c r="T41260" s="17"/>
      <c r="V41260" s="17"/>
      <c r="W41260" s="51"/>
    </row>
    <row r="41261">
      <c r="A41261" s="307"/>
      <c r="B41261" s="85"/>
      <c r="C41261" s="85"/>
      <c r="D41261" s="85"/>
      <c r="E41261" s="88"/>
      <c r="G41261" s="17"/>
      <c r="I41261" s="43"/>
      <c r="J41261" s="308"/>
      <c r="K41261" s="51"/>
      <c r="N41261" s="309"/>
      <c r="R41261" s="17"/>
      <c r="T41261" s="17"/>
      <c r="V41261" s="17"/>
      <c r="W41261" s="51"/>
    </row>
    <row r="41262">
      <c r="A41262" s="307"/>
      <c r="B41262" s="85"/>
      <c r="C41262" s="85"/>
      <c r="D41262" s="85"/>
      <c r="E41262" s="88"/>
      <c r="G41262" s="17"/>
      <c r="I41262" s="43"/>
      <c r="J41262" s="308"/>
      <c r="K41262" s="51"/>
      <c r="N41262" s="309"/>
      <c r="R41262" s="17"/>
      <c r="T41262" s="17"/>
      <c r="V41262" s="17"/>
      <c r="W41262" s="51"/>
    </row>
    <row r="41263">
      <c r="A41263" s="307"/>
      <c r="B41263" s="85"/>
      <c r="C41263" s="85"/>
      <c r="D41263" s="85"/>
      <c r="E41263" s="88"/>
      <c r="G41263" s="17"/>
      <c r="I41263" s="43"/>
      <c r="J41263" s="308"/>
      <c r="K41263" s="51"/>
      <c r="N41263" s="309"/>
      <c r="R41263" s="17"/>
      <c r="T41263" s="17"/>
      <c r="V41263" s="17"/>
      <c r="W41263" s="51"/>
    </row>
    <row r="41264">
      <c r="A41264" s="307"/>
      <c r="B41264" s="85"/>
      <c r="C41264" s="85"/>
      <c r="D41264" s="85"/>
      <c r="E41264" s="88"/>
      <c r="G41264" s="17"/>
      <c r="I41264" s="43"/>
      <c r="J41264" s="308"/>
      <c r="K41264" s="51"/>
      <c r="N41264" s="309"/>
      <c r="R41264" s="17"/>
      <c r="T41264" s="17"/>
      <c r="V41264" s="17"/>
      <c r="W41264" s="51"/>
    </row>
    <row r="41265">
      <c r="A41265" s="307"/>
      <c r="B41265" s="85"/>
      <c r="C41265" s="85"/>
      <c r="D41265" s="85"/>
      <c r="E41265" s="88"/>
      <c r="G41265" s="17"/>
      <c r="I41265" s="43"/>
      <c r="J41265" s="308"/>
      <c r="K41265" s="51"/>
      <c r="N41265" s="309"/>
      <c r="R41265" s="17"/>
      <c r="T41265" s="17"/>
      <c r="V41265" s="17"/>
      <c r="W41265" s="51"/>
    </row>
    <row r="41266">
      <c r="A41266" s="307"/>
      <c r="B41266" s="85"/>
      <c r="C41266" s="85"/>
      <c r="D41266" s="85"/>
      <c r="E41266" s="88"/>
      <c r="G41266" s="17"/>
      <c r="I41266" s="43"/>
      <c r="J41266" s="308"/>
      <c r="K41266" s="51"/>
      <c r="N41266" s="309"/>
      <c r="R41266" s="17"/>
      <c r="T41266" s="17"/>
      <c r="V41266" s="17"/>
      <c r="W41266" s="51"/>
    </row>
    <row r="41267">
      <c r="A41267" s="307"/>
      <c r="B41267" s="85"/>
      <c r="C41267" s="85"/>
      <c r="D41267" s="85"/>
      <c r="E41267" s="88"/>
      <c r="G41267" s="17"/>
      <c r="I41267" s="43"/>
      <c r="J41267" s="308"/>
      <c r="K41267" s="51"/>
      <c r="N41267" s="309"/>
      <c r="R41267" s="17"/>
      <c r="T41267" s="17"/>
      <c r="V41267" s="17"/>
      <c r="W41267" s="51"/>
    </row>
    <row r="41268">
      <c r="A41268" s="307"/>
      <c r="B41268" s="85"/>
      <c r="C41268" s="85"/>
      <c r="D41268" s="85"/>
      <c r="E41268" s="88"/>
      <c r="G41268" s="17"/>
      <c r="I41268" s="43"/>
      <c r="J41268" s="308"/>
      <c r="K41268" s="51"/>
      <c r="N41268" s="309"/>
      <c r="R41268" s="17"/>
      <c r="T41268" s="17"/>
      <c r="V41268" s="17"/>
      <c r="W41268" s="51"/>
    </row>
    <row r="41269">
      <c r="A41269" s="307"/>
      <c r="B41269" s="85"/>
      <c r="C41269" s="85"/>
      <c r="D41269" s="85"/>
      <c r="E41269" s="88"/>
      <c r="G41269" s="17"/>
      <c r="I41269" s="43"/>
      <c r="J41269" s="308"/>
      <c r="K41269" s="51"/>
      <c r="N41269" s="309"/>
      <c r="R41269" s="17"/>
      <c r="T41269" s="17"/>
      <c r="V41269" s="17"/>
      <c r="W41269" s="51"/>
    </row>
    <row r="41270">
      <c r="A41270" s="307"/>
      <c r="B41270" s="85"/>
      <c r="C41270" s="85"/>
      <c r="D41270" s="85"/>
      <c r="E41270" s="88"/>
      <c r="G41270" s="17"/>
      <c r="I41270" s="43"/>
      <c r="J41270" s="308"/>
      <c r="K41270" s="51"/>
      <c r="N41270" s="309"/>
      <c r="R41270" s="17"/>
      <c r="T41270" s="17"/>
      <c r="V41270" s="17"/>
      <c r="W41270" s="51"/>
    </row>
    <row r="41271">
      <c r="A41271" s="307"/>
      <c r="B41271" s="85"/>
      <c r="C41271" s="85"/>
      <c r="D41271" s="85"/>
      <c r="E41271" s="88"/>
      <c r="G41271" s="17"/>
      <c r="I41271" s="43"/>
      <c r="J41271" s="308"/>
      <c r="K41271" s="51"/>
      <c r="N41271" s="309"/>
      <c r="R41271" s="17"/>
      <c r="T41271" s="17"/>
      <c r="V41271" s="17"/>
      <c r="W41271" s="51"/>
    </row>
    <row r="41272">
      <c r="A41272" s="307"/>
      <c r="B41272" s="85"/>
      <c r="C41272" s="85"/>
      <c r="D41272" s="85"/>
      <c r="E41272" s="88"/>
      <c r="G41272" s="17"/>
      <c r="I41272" s="43"/>
      <c r="J41272" s="308"/>
      <c r="K41272" s="51"/>
      <c r="N41272" s="309"/>
      <c r="R41272" s="17"/>
      <c r="T41272" s="17"/>
      <c r="V41272" s="17"/>
      <c r="W41272" s="51"/>
    </row>
    <row r="41273">
      <c r="A41273" s="307"/>
      <c r="B41273" s="85"/>
      <c r="C41273" s="85"/>
      <c r="D41273" s="85"/>
      <c r="E41273" s="88"/>
      <c r="G41273" s="17"/>
      <c r="I41273" s="43"/>
      <c r="J41273" s="308"/>
      <c r="K41273" s="51"/>
      <c r="N41273" s="309"/>
      <c r="R41273" s="17"/>
      <c r="T41273" s="17"/>
      <c r="V41273" s="17"/>
      <c r="W41273" s="51"/>
    </row>
    <row r="41274">
      <c r="A41274" s="307"/>
      <c r="B41274" s="85"/>
      <c r="C41274" s="85"/>
      <c r="D41274" s="85"/>
      <c r="E41274" s="88"/>
      <c r="G41274" s="17"/>
      <c r="I41274" s="43"/>
      <c r="J41274" s="308"/>
      <c r="K41274" s="51"/>
      <c r="N41274" s="309"/>
      <c r="R41274" s="17"/>
      <c r="T41274" s="17"/>
      <c r="V41274" s="17"/>
      <c r="W41274" s="51"/>
    </row>
    <row r="41275">
      <c r="A41275" s="307"/>
      <c r="B41275" s="85"/>
      <c r="C41275" s="85"/>
      <c r="D41275" s="85"/>
      <c r="E41275" s="88"/>
      <c r="G41275" s="17"/>
      <c r="I41275" s="43"/>
      <c r="J41275" s="308"/>
      <c r="K41275" s="51"/>
      <c r="N41275" s="309"/>
      <c r="R41275" s="17"/>
      <c r="T41275" s="17"/>
      <c r="V41275" s="17"/>
      <c r="W41275" s="51"/>
    </row>
    <row r="41276">
      <c r="A41276" s="307"/>
      <c r="B41276" s="85"/>
      <c r="C41276" s="85"/>
      <c r="D41276" s="85"/>
      <c r="E41276" s="88"/>
      <c r="G41276" s="17"/>
      <c r="I41276" s="43"/>
      <c r="J41276" s="308"/>
      <c r="K41276" s="51"/>
      <c r="N41276" s="309"/>
      <c r="R41276" s="17"/>
      <c r="T41276" s="17"/>
      <c r="V41276" s="17"/>
      <c r="W41276" s="51"/>
    </row>
    <row r="41277">
      <c r="A41277" s="307"/>
      <c r="B41277" s="85"/>
      <c r="C41277" s="85"/>
      <c r="D41277" s="85"/>
      <c r="E41277" s="88"/>
      <c r="G41277" s="17"/>
      <c r="I41277" s="43"/>
      <c r="J41277" s="308"/>
      <c r="K41277" s="51"/>
      <c r="N41277" s="309"/>
      <c r="R41277" s="17"/>
      <c r="T41277" s="17"/>
      <c r="V41277" s="17"/>
      <c r="W41277" s="51"/>
    </row>
    <row r="41278">
      <c r="A41278" s="307"/>
      <c r="B41278" s="85"/>
      <c r="C41278" s="85"/>
      <c r="D41278" s="85"/>
      <c r="E41278" s="88"/>
      <c r="G41278" s="17"/>
      <c r="I41278" s="43"/>
      <c r="J41278" s="308"/>
      <c r="K41278" s="51"/>
      <c r="N41278" s="309"/>
      <c r="R41278" s="17"/>
      <c r="T41278" s="17"/>
      <c r="V41278" s="17"/>
      <c r="W41278" s="51"/>
    </row>
    <row r="41279">
      <c r="A41279" s="307"/>
      <c r="B41279" s="85"/>
      <c r="C41279" s="85"/>
      <c r="D41279" s="85"/>
      <c r="E41279" s="88"/>
      <c r="G41279" s="17"/>
      <c r="I41279" s="43"/>
      <c r="J41279" s="308"/>
      <c r="K41279" s="51"/>
      <c r="N41279" s="309"/>
      <c r="R41279" s="17"/>
      <c r="T41279" s="17"/>
      <c r="V41279" s="17"/>
      <c r="W41279" s="51"/>
    </row>
    <row r="41280">
      <c r="A41280" s="307"/>
      <c r="B41280" s="85"/>
      <c r="C41280" s="85"/>
      <c r="D41280" s="85"/>
      <c r="E41280" s="88"/>
      <c r="G41280" s="17"/>
      <c r="I41280" s="43"/>
      <c r="J41280" s="308"/>
      <c r="K41280" s="51"/>
      <c r="N41280" s="309"/>
      <c r="R41280" s="17"/>
      <c r="T41280" s="17"/>
      <c r="V41280" s="17"/>
      <c r="W41280" s="51"/>
    </row>
    <row r="41281">
      <c r="A41281" s="307"/>
      <c r="B41281" s="85"/>
      <c r="C41281" s="85"/>
      <c r="D41281" s="85"/>
      <c r="E41281" s="88"/>
      <c r="G41281" s="17"/>
      <c r="I41281" s="43"/>
      <c r="J41281" s="308"/>
      <c r="K41281" s="51"/>
      <c r="N41281" s="309"/>
      <c r="R41281" s="17"/>
      <c r="T41281" s="17"/>
      <c r="V41281" s="17"/>
      <c r="W41281" s="51"/>
    </row>
    <row r="41282">
      <c r="A41282" s="307"/>
      <c r="B41282" s="85"/>
      <c r="C41282" s="85"/>
      <c r="D41282" s="85"/>
      <c r="E41282" s="88"/>
      <c r="G41282" s="17"/>
      <c r="I41282" s="43"/>
      <c r="J41282" s="308"/>
      <c r="K41282" s="51"/>
      <c r="N41282" s="309"/>
      <c r="R41282" s="17"/>
      <c r="T41282" s="17"/>
      <c r="V41282" s="17"/>
      <c r="W41282" s="51"/>
    </row>
    <row r="41283">
      <c r="A41283" s="307"/>
      <c r="B41283" s="85"/>
      <c r="C41283" s="85"/>
      <c r="D41283" s="85"/>
      <c r="E41283" s="88"/>
      <c r="G41283" s="17"/>
      <c r="I41283" s="43"/>
      <c r="J41283" s="308"/>
      <c r="K41283" s="51"/>
      <c r="N41283" s="309"/>
      <c r="R41283" s="17"/>
      <c r="T41283" s="17"/>
      <c r="V41283" s="17"/>
      <c r="W41283" s="51"/>
    </row>
    <row r="41284">
      <c r="A41284" s="307"/>
      <c r="B41284" s="85"/>
      <c r="C41284" s="85"/>
      <c r="D41284" s="85"/>
      <c r="E41284" s="88"/>
      <c r="G41284" s="17"/>
      <c r="I41284" s="43"/>
      <c r="J41284" s="308"/>
      <c r="K41284" s="51"/>
      <c r="N41284" s="309"/>
      <c r="R41284" s="17"/>
      <c r="T41284" s="17"/>
      <c r="V41284" s="17"/>
      <c r="W41284" s="51"/>
    </row>
    <row r="41285">
      <c r="A41285" s="307"/>
      <c r="B41285" s="85"/>
      <c r="C41285" s="85"/>
      <c r="D41285" s="85"/>
      <c r="E41285" s="88"/>
      <c r="G41285" s="17"/>
      <c r="I41285" s="43"/>
      <c r="J41285" s="308"/>
      <c r="K41285" s="51"/>
      <c r="N41285" s="309"/>
      <c r="R41285" s="17"/>
      <c r="T41285" s="17"/>
      <c r="V41285" s="17"/>
      <c r="W41285" s="51"/>
    </row>
    <row r="41286">
      <c r="A41286" s="307"/>
      <c r="B41286" s="85"/>
      <c r="C41286" s="85"/>
      <c r="D41286" s="85"/>
      <c r="E41286" s="88"/>
      <c r="G41286" s="17"/>
      <c r="I41286" s="43"/>
      <c r="J41286" s="308"/>
      <c r="K41286" s="51"/>
      <c r="N41286" s="309"/>
      <c r="R41286" s="17"/>
      <c r="T41286" s="17"/>
      <c r="V41286" s="17"/>
      <c r="W41286" s="51"/>
    </row>
    <row r="41287">
      <c r="A41287" s="307"/>
      <c r="B41287" s="85"/>
      <c r="C41287" s="85"/>
      <c r="D41287" s="85"/>
      <c r="E41287" s="88"/>
      <c r="G41287" s="17"/>
      <c r="I41287" s="43"/>
      <c r="J41287" s="308"/>
      <c r="K41287" s="51"/>
      <c r="N41287" s="309"/>
      <c r="R41287" s="17"/>
      <c r="T41287" s="17"/>
      <c r="V41287" s="17"/>
      <c r="W41287" s="51"/>
    </row>
    <row r="41288">
      <c r="A41288" s="307"/>
      <c r="B41288" s="85"/>
      <c r="C41288" s="85"/>
      <c r="D41288" s="85"/>
      <c r="E41288" s="88"/>
      <c r="G41288" s="17"/>
      <c r="I41288" s="43"/>
      <c r="J41288" s="308"/>
      <c r="K41288" s="51"/>
      <c r="N41288" s="309"/>
      <c r="R41288" s="17"/>
      <c r="T41288" s="17"/>
      <c r="V41288" s="17"/>
      <c r="W41288" s="51"/>
    </row>
    <row r="41289">
      <c r="A41289" s="307"/>
      <c r="B41289" s="85"/>
      <c r="C41289" s="85"/>
      <c r="D41289" s="85"/>
      <c r="E41289" s="88"/>
      <c r="G41289" s="17"/>
      <c r="I41289" s="43"/>
      <c r="J41289" s="308"/>
      <c r="K41289" s="51"/>
      <c r="N41289" s="309"/>
      <c r="R41289" s="17"/>
      <c r="T41289" s="17"/>
      <c r="V41289" s="17"/>
      <c r="W41289" s="51"/>
    </row>
    <row r="41290">
      <c r="A41290" s="307"/>
      <c r="B41290" s="85"/>
      <c r="C41290" s="85"/>
      <c r="D41290" s="85"/>
      <c r="E41290" s="88"/>
      <c r="G41290" s="17"/>
      <c r="I41290" s="43"/>
      <c r="J41290" s="308"/>
      <c r="K41290" s="51"/>
      <c r="N41290" s="309"/>
      <c r="R41290" s="17"/>
      <c r="T41290" s="17"/>
      <c r="V41290" s="17"/>
      <c r="W41290" s="51"/>
    </row>
    <row r="41291">
      <c r="A41291" s="307"/>
      <c r="B41291" s="85"/>
      <c r="C41291" s="85"/>
      <c r="D41291" s="85"/>
      <c r="E41291" s="88"/>
      <c r="G41291" s="17"/>
      <c r="I41291" s="43"/>
      <c r="J41291" s="308"/>
      <c r="K41291" s="51"/>
      <c r="N41291" s="309"/>
      <c r="R41291" s="17"/>
      <c r="T41291" s="17"/>
      <c r="V41291" s="17"/>
      <c r="W41291" s="51"/>
    </row>
    <row r="41292">
      <c r="A41292" s="307"/>
      <c r="B41292" s="85"/>
      <c r="C41292" s="85"/>
      <c r="D41292" s="85"/>
      <c r="E41292" s="88"/>
      <c r="G41292" s="17"/>
      <c r="I41292" s="43"/>
      <c r="J41292" s="308"/>
      <c r="K41292" s="51"/>
      <c r="N41292" s="309"/>
      <c r="R41292" s="17"/>
      <c r="T41292" s="17"/>
      <c r="V41292" s="17"/>
      <c r="W41292" s="51"/>
    </row>
    <row r="41293">
      <c r="A41293" s="307"/>
      <c r="B41293" s="85"/>
      <c r="C41293" s="85"/>
      <c r="D41293" s="85"/>
      <c r="E41293" s="88"/>
      <c r="G41293" s="17"/>
      <c r="I41293" s="43"/>
      <c r="J41293" s="308"/>
      <c r="K41293" s="51"/>
      <c r="N41293" s="309"/>
      <c r="R41293" s="17"/>
      <c r="T41293" s="17"/>
      <c r="V41293" s="17"/>
      <c r="W41293" s="51"/>
    </row>
    <row r="41294">
      <c r="A41294" s="307"/>
      <c r="B41294" s="85"/>
      <c r="C41294" s="85"/>
      <c r="D41294" s="85"/>
      <c r="E41294" s="88"/>
      <c r="G41294" s="17"/>
      <c r="I41294" s="43"/>
      <c r="J41294" s="308"/>
      <c r="K41294" s="51"/>
      <c r="N41294" s="309"/>
      <c r="R41294" s="17"/>
      <c r="T41294" s="17"/>
      <c r="V41294" s="17"/>
      <c r="W41294" s="51"/>
    </row>
    <row r="41295">
      <c r="A41295" s="307"/>
      <c r="B41295" s="85"/>
      <c r="C41295" s="85"/>
      <c r="D41295" s="85"/>
      <c r="E41295" s="88"/>
      <c r="G41295" s="17"/>
      <c r="I41295" s="43"/>
      <c r="J41295" s="308"/>
      <c r="K41295" s="51"/>
      <c r="N41295" s="309"/>
      <c r="R41295" s="17"/>
      <c r="T41295" s="17"/>
      <c r="V41295" s="17"/>
      <c r="W41295" s="51"/>
    </row>
    <row r="41296">
      <c r="A41296" s="307"/>
      <c r="B41296" s="85"/>
      <c r="C41296" s="85"/>
      <c r="D41296" s="85"/>
      <c r="E41296" s="88"/>
      <c r="G41296" s="17"/>
      <c r="I41296" s="43"/>
      <c r="J41296" s="308"/>
      <c r="K41296" s="51"/>
      <c r="N41296" s="309"/>
      <c r="R41296" s="17"/>
      <c r="T41296" s="17"/>
      <c r="V41296" s="17"/>
      <c r="W41296" s="51"/>
    </row>
    <row r="41297">
      <c r="A41297" s="307"/>
      <c r="B41297" s="85"/>
      <c r="C41297" s="85"/>
      <c r="D41297" s="85"/>
      <c r="E41297" s="88"/>
      <c r="G41297" s="17"/>
      <c r="I41297" s="43"/>
      <c r="J41297" s="308"/>
      <c r="K41297" s="51"/>
      <c r="N41297" s="309"/>
      <c r="R41297" s="17"/>
      <c r="T41297" s="17"/>
      <c r="V41297" s="17"/>
      <c r="W41297" s="51"/>
    </row>
    <row r="41298">
      <c r="A41298" s="307"/>
      <c r="B41298" s="85"/>
      <c r="C41298" s="85"/>
      <c r="D41298" s="85"/>
      <c r="E41298" s="88"/>
      <c r="G41298" s="17"/>
      <c r="I41298" s="43"/>
      <c r="J41298" s="308"/>
      <c r="K41298" s="51"/>
      <c r="N41298" s="309"/>
      <c r="R41298" s="17"/>
      <c r="T41298" s="17"/>
      <c r="V41298" s="17"/>
      <c r="W41298" s="51"/>
    </row>
    <row r="41299">
      <c r="A41299" s="307"/>
      <c r="B41299" s="85"/>
      <c r="C41299" s="85"/>
      <c r="D41299" s="85"/>
      <c r="E41299" s="88"/>
      <c r="G41299" s="17"/>
      <c r="I41299" s="43"/>
      <c r="J41299" s="308"/>
      <c r="K41299" s="51"/>
      <c r="N41299" s="309"/>
      <c r="R41299" s="17"/>
      <c r="T41299" s="17"/>
      <c r="V41299" s="17"/>
      <c r="W41299" s="51"/>
    </row>
    <row r="41300">
      <c r="A41300" s="307"/>
      <c r="B41300" s="85"/>
      <c r="C41300" s="85"/>
      <c r="D41300" s="85"/>
      <c r="E41300" s="88"/>
      <c r="G41300" s="17"/>
      <c r="I41300" s="43"/>
      <c r="J41300" s="308"/>
      <c r="K41300" s="51"/>
      <c r="N41300" s="309"/>
      <c r="R41300" s="17"/>
      <c r="T41300" s="17"/>
      <c r="V41300" s="17"/>
      <c r="W41300" s="51"/>
    </row>
    <row r="41301">
      <c r="A41301" s="307"/>
      <c r="B41301" s="85"/>
      <c r="C41301" s="85"/>
      <c r="D41301" s="85"/>
      <c r="E41301" s="88"/>
      <c r="G41301" s="17"/>
      <c r="I41301" s="43"/>
      <c r="J41301" s="308"/>
      <c r="K41301" s="51"/>
      <c r="N41301" s="309"/>
      <c r="R41301" s="17"/>
      <c r="T41301" s="17"/>
      <c r="V41301" s="17"/>
      <c r="W41301" s="51"/>
    </row>
    <row r="41302">
      <c r="A41302" s="307"/>
      <c r="B41302" s="85"/>
      <c r="C41302" s="85"/>
      <c r="D41302" s="85"/>
      <c r="E41302" s="88"/>
      <c r="G41302" s="17"/>
      <c r="I41302" s="43"/>
      <c r="J41302" s="308"/>
      <c r="K41302" s="51"/>
      <c r="N41302" s="309"/>
      <c r="R41302" s="17"/>
      <c r="T41302" s="17"/>
      <c r="V41302" s="17"/>
      <c r="W41302" s="51"/>
    </row>
    <row r="41303">
      <c r="A41303" s="307"/>
      <c r="B41303" s="85"/>
      <c r="C41303" s="85"/>
      <c r="D41303" s="85"/>
      <c r="E41303" s="88"/>
      <c r="G41303" s="17"/>
      <c r="I41303" s="43"/>
      <c r="J41303" s="308"/>
      <c r="K41303" s="51"/>
      <c r="N41303" s="309"/>
      <c r="R41303" s="17"/>
      <c r="T41303" s="17"/>
      <c r="V41303" s="17"/>
      <c r="W41303" s="51"/>
    </row>
    <row r="41304">
      <c r="A41304" s="307"/>
      <c r="B41304" s="85"/>
      <c r="C41304" s="85"/>
      <c r="D41304" s="85"/>
      <c r="E41304" s="88"/>
      <c r="G41304" s="17"/>
      <c r="I41304" s="43"/>
      <c r="J41304" s="308"/>
      <c r="K41304" s="51"/>
      <c r="N41304" s="309"/>
      <c r="R41304" s="17"/>
      <c r="T41304" s="17"/>
      <c r="V41304" s="17"/>
      <c r="W41304" s="51"/>
    </row>
    <row r="41305">
      <c r="A41305" s="307"/>
      <c r="B41305" s="85"/>
      <c r="C41305" s="85"/>
      <c r="D41305" s="85"/>
      <c r="E41305" s="88"/>
      <c r="G41305" s="17"/>
      <c r="I41305" s="43"/>
      <c r="J41305" s="308"/>
      <c r="K41305" s="51"/>
      <c r="N41305" s="309"/>
      <c r="R41305" s="17"/>
      <c r="T41305" s="17"/>
      <c r="V41305" s="17"/>
      <c r="W41305" s="51"/>
    </row>
    <row r="41306">
      <c r="A41306" s="307"/>
      <c r="B41306" s="85"/>
      <c r="C41306" s="85"/>
      <c r="D41306" s="85"/>
      <c r="E41306" s="88"/>
      <c r="G41306" s="17"/>
      <c r="I41306" s="43"/>
      <c r="J41306" s="308"/>
      <c r="K41306" s="51"/>
      <c r="N41306" s="309"/>
      <c r="R41306" s="17"/>
      <c r="T41306" s="17"/>
      <c r="V41306" s="17"/>
      <c r="W41306" s="51"/>
    </row>
    <row r="41307">
      <c r="A41307" s="307"/>
      <c r="B41307" s="85"/>
      <c r="C41307" s="85"/>
      <c r="D41307" s="85"/>
      <c r="E41307" s="88"/>
      <c r="G41307" s="17"/>
      <c r="I41307" s="43"/>
      <c r="J41307" s="308"/>
      <c r="K41307" s="51"/>
      <c r="N41307" s="309"/>
      <c r="R41307" s="17"/>
      <c r="T41307" s="17"/>
      <c r="V41307" s="17"/>
      <c r="W41307" s="51"/>
    </row>
    <row r="41308">
      <c r="A41308" s="307"/>
      <c r="B41308" s="85"/>
      <c r="C41308" s="85"/>
      <c r="D41308" s="85"/>
      <c r="E41308" s="88"/>
      <c r="G41308" s="17"/>
      <c r="I41308" s="43"/>
      <c r="J41308" s="308"/>
      <c r="K41308" s="51"/>
      <c r="N41308" s="309"/>
      <c r="R41308" s="17"/>
      <c r="T41308" s="17"/>
      <c r="V41308" s="17"/>
      <c r="W41308" s="51"/>
    </row>
    <row r="41309">
      <c r="A41309" s="307"/>
      <c r="B41309" s="85"/>
      <c r="C41309" s="85"/>
      <c r="D41309" s="85"/>
      <c r="E41309" s="88"/>
      <c r="G41309" s="17"/>
      <c r="I41309" s="43"/>
      <c r="J41309" s="308"/>
      <c r="K41309" s="51"/>
      <c r="N41309" s="309"/>
      <c r="R41309" s="17"/>
      <c r="T41309" s="17"/>
      <c r="V41309" s="17"/>
      <c r="W41309" s="51"/>
    </row>
    <row r="41310">
      <c r="A41310" s="307"/>
      <c r="B41310" s="85"/>
      <c r="C41310" s="85"/>
      <c r="D41310" s="85"/>
      <c r="E41310" s="88"/>
      <c r="G41310" s="17"/>
      <c r="I41310" s="43"/>
      <c r="J41310" s="308"/>
      <c r="K41310" s="51"/>
      <c r="N41310" s="309"/>
      <c r="R41310" s="17"/>
      <c r="T41310" s="17"/>
      <c r="V41310" s="17"/>
      <c r="W41310" s="51"/>
    </row>
    <row r="41311">
      <c r="A41311" s="307"/>
      <c r="B41311" s="85"/>
      <c r="C41311" s="85"/>
      <c r="D41311" s="85"/>
      <c r="E41311" s="88"/>
      <c r="G41311" s="17"/>
      <c r="I41311" s="43"/>
      <c r="J41311" s="308"/>
      <c r="K41311" s="51"/>
      <c r="N41311" s="309"/>
      <c r="R41311" s="17"/>
      <c r="T41311" s="17"/>
      <c r="V41311" s="17"/>
      <c r="W41311" s="51"/>
    </row>
    <row r="41312">
      <c r="A41312" s="307"/>
      <c r="B41312" s="85"/>
      <c r="C41312" s="85"/>
      <c r="D41312" s="85"/>
      <c r="E41312" s="88"/>
      <c r="G41312" s="17"/>
      <c r="I41312" s="43"/>
      <c r="J41312" s="308"/>
      <c r="K41312" s="51"/>
      <c r="N41312" s="309"/>
      <c r="R41312" s="17"/>
      <c r="T41312" s="17"/>
      <c r="V41312" s="17"/>
      <c r="W41312" s="51"/>
    </row>
    <row r="41313">
      <c r="A41313" s="307"/>
      <c r="B41313" s="85"/>
      <c r="C41313" s="85"/>
      <c r="D41313" s="85"/>
      <c r="E41313" s="88"/>
      <c r="G41313" s="17"/>
      <c r="I41313" s="43"/>
      <c r="J41313" s="308"/>
      <c r="K41313" s="51"/>
      <c r="N41313" s="309"/>
      <c r="R41313" s="17"/>
      <c r="T41313" s="17"/>
      <c r="V41313" s="17"/>
      <c r="W41313" s="51"/>
    </row>
    <row r="41314">
      <c r="A41314" s="307"/>
      <c r="B41314" s="85"/>
      <c r="C41314" s="85"/>
      <c r="D41314" s="85"/>
      <c r="E41314" s="88"/>
      <c r="G41314" s="17"/>
      <c r="I41314" s="43"/>
      <c r="J41314" s="308"/>
      <c r="K41314" s="51"/>
      <c r="N41314" s="309"/>
      <c r="R41314" s="17"/>
      <c r="T41314" s="17"/>
      <c r="V41314" s="17"/>
      <c r="W41314" s="51"/>
    </row>
    <row r="41315">
      <c r="A41315" s="307"/>
      <c r="B41315" s="85"/>
      <c r="C41315" s="85"/>
      <c r="D41315" s="85"/>
      <c r="E41315" s="88"/>
      <c r="G41315" s="17"/>
      <c r="I41315" s="43"/>
      <c r="J41315" s="308"/>
      <c r="K41315" s="51"/>
      <c r="N41315" s="309"/>
      <c r="R41315" s="17"/>
      <c r="T41315" s="17"/>
      <c r="V41315" s="17"/>
      <c r="W41315" s="51"/>
    </row>
    <row r="41316">
      <c r="A41316" s="307"/>
      <c r="B41316" s="85"/>
      <c r="C41316" s="85"/>
      <c r="D41316" s="85"/>
      <c r="E41316" s="88"/>
      <c r="G41316" s="17"/>
      <c r="I41316" s="43"/>
      <c r="J41316" s="308"/>
      <c r="K41316" s="51"/>
      <c r="N41316" s="309"/>
      <c r="R41316" s="17"/>
      <c r="T41316" s="17"/>
      <c r="V41316" s="17"/>
      <c r="W41316" s="51"/>
    </row>
    <row r="41317">
      <c r="A41317" s="307"/>
      <c r="B41317" s="85"/>
      <c r="C41317" s="85"/>
      <c r="D41317" s="85"/>
      <c r="E41317" s="88"/>
      <c r="G41317" s="17"/>
      <c r="I41317" s="43"/>
      <c r="J41317" s="308"/>
      <c r="K41317" s="51"/>
      <c r="N41317" s="309"/>
      <c r="R41317" s="17"/>
      <c r="T41317" s="17"/>
      <c r="V41317" s="17"/>
      <c r="W41317" s="51"/>
    </row>
    <row r="41318">
      <c r="A41318" s="307"/>
      <c r="B41318" s="85"/>
      <c r="C41318" s="85"/>
      <c r="D41318" s="85"/>
      <c r="E41318" s="88"/>
      <c r="G41318" s="17"/>
      <c r="I41318" s="43"/>
      <c r="J41318" s="308"/>
      <c r="K41318" s="51"/>
      <c r="N41318" s="309"/>
      <c r="R41318" s="17"/>
      <c r="T41318" s="17"/>
      <c r="V41318" s="17"/>
      <c r="W41318" s="51"/>
    </row>
    <row r="41319">
      <c r="A41319" s="307"/>
      <c r="B41319" s="85"/>
      <c r="C41319" s="85"/>
      <c r="D41319" s="85"/>
      <c r="E41319" s="88"/>
      <c r="G41319" s="17"/>
      <c r="I41319" s="43"/>
      <c r="J41319" s="308"/>
      <c r="K41319" s="51"/>
      <c r="N41319" s="309"/>
      <c r="R41319" s="17"/>
      <c r="T41319" s="17"/>
      <c r="V41319" s="17"/>
      <c r="W41319" s="51"/>
    </row>
    <row r="41320">
      <c r="A41320" s="307"/>
      <c r="B41320" s="85"/>
      <c r="C41320" s="85"/>
      <c r="D41320" s="85"/>
      <c r="E41320" s="88"/>
      <c r="G41320" s="17"/>
      <c r="I41320" s="43"/>
      <c r="J41320" s="308"/>
      <c r="K41320" s="51"/>
      <c r="N41320" s="309"/>
      <c r="R41320" s="17"/>
      <c r="T41320" s="17"/>
      <c r="V41320" s="17"/>
      <c r="W41320" s="51"/>
    </row>
    <row r="41321">
      <c r="A41321" s="307"/>
      <c r="B41321" s="85"/>
      <c r="C41321" s="85"/>
      <c r="D41321" s="85"/>
      <c r="E41321" s="88"/>
      <c r="G41321" s="17"/>
      <c r="I41321" s="43"/>
      <c r="J41321" s="308"/>
      <c r="K41321" s="51"/>
      <c r="N41321" s="309"/>
      <c r="R41321" s="17"/>
      <c r="T41321" s="17"/>
      <c r="V41321" s="17"/>
      <c r="W41321" s="51"/>
    </row>
    <row r="41322">
      <c r="A41322" s="307"/>
      <c r="B41322" s="85"/>
      <c r="C41322" s="85"/>
      <c r="D41322" s="85"/>
      <c r="E41322" s="88"/>
      <c r="G41322" s="17"/>
      <c r="I41322" s="43"/>
      <c r="J41322" s="308"/>
      <c r="K41322" s="51"/>
      <c r="N41322" s="309"/>
      <c r="R41322" s="17"/>
      <c r="T41322" s="17"/>
      <c r="V41322" s="17"/>
      <c r="W41322" s="51"/>
    </row>
    <row r="41323">
      <c r="A41323" s="307"/>
      <c r="B41323" s="85"/>
      <c r="C41323" s="85"/>
      <c r="D41323" s="85"/>
      <c r="E41323" s="88"/>
      <c r="G41323" s="17"/>
      <c r="I41323" s="43"/>
      <c r="J41323" s="308"/>
      <c r="K41323" s="51"/>
      <c r="N41323" s="309"/>
      <c r="R41323" s="17"/>
      <c r="T41323" s="17"/>
      <c r="V41323" s="17"/>
      <c r="W41323" s="51"/>
    </row>
    <row r="41324">
      <c r="A41324" s="307"/>
      <c r="B41324" s="85"/>
      <c r="C41324" s="85"/>
      <c r="D41324" s="85"/>
      <c r="E41324" s="88"/>
      <c r="G41324" s="17"/>
      <c r="I41324" s="43"/>
      <c r="J41324" s="308"/>
      <c r="K41324" s="51"/>
      <c r="N41324" s="309"/>
      <c r="R41324" s="17"/>
      <c r="T41324" s="17"/>
      <c r="V41324" s="17"/>
      <c r="W41324" s="51"/>
    </row>
    <row r="41325">
      <c r="A41325" s="307"/>
      <c r="B41325" s="85"/>
      <c r="C41325" s="85"/>
      <c r="D41325" s="85"/>
      <c r="E41325" s="88"/>
      <c r="G41325" s="17"/>
      <c r="I41325" s="43"/>
      <c r="J41325" s="308"/>
      <c r="K41325" s="51"/>
      <c r="N41325" s="309"/>
      <c r="R41325" s="17"/>
      <c r="T41325" s="17"/>
      <c r="V41325" s="17"/>
      <c r="W41325" s="51"/>
    </row>
    <row r="41326">
      <c r="A41326" s="307"/>
      <c r="B41326" s="85"/>
      <c r="C41326" s="85"/>
      <c r="D41326" s="85"/>
      <c r="E41326" s="88"/>
      <c r="G41326" s="17"/>
      <c r="I41326" s="43"/>
      <c r="J41326" s="308"/>
      <c r="K41326" s="51"/>
      <c r="N41326" s="309"/>
      <c r="R41326" s="17"/>
      <c r="T41326" s="17"/>
      <c r="V41326" s="17"/>
      <c r="W41326" s="51"/>
    </row>
    <row r="41327">
      <c r="A41327" s="307"/>
      <c r="B41327" s="85"/>
      <c r="C41327" s="85"/>
      <c r="D41327" s="85"/>
      <c r="E41327" s="88"/>
      <c r="G41327" s="17"/>
      <c r="I41327" s="43"/>
      <c r="J41327" s="308"/>
      <c r="K41327" s="51"/>
      <c r="N41327" s="309"/>
      <c r="R41327" s="17"/>
      <c r="T41327" s="17"/>
      <c r="V41327" s="17"/>
      <c r="W41327" s="51"/>
    </row>
    <row r="41328">
      <c r="A41328" s="307"/>
      <c r="B41328" s="85"/>
      <c r="C41328" s="85"/>
      <c r="D41328" s="85"/>
      <c r="E41328" s="88"/>
      <c r="G41328" s="17"/>
      <c r="I41328" s="43"/>
      <c r="J41328" s="308"/>
      <c r="K41328" s="51"/>
      <c r="N41328" s="309"/>
      <c r="R41328" s="17"/>
      <c r="T41328" s="17"/>
      <c r="V41328" s="17"/>
      <c r="W41328" s="51"/>
    </row>
    <row r="41329">
      <c r="A41329" s="307"/>
      <c r="B41329" s="85"/>
      <c r="C41329" s="85"/>
      <c r="D41329" s="85"/>
      <c r="E41329" s="88"/>
      <c r="G41329" s="17"/>
      <c r="I41329" s="43"/>
      <c r="J41329" s="308"/>
      <c r="K41329" s="51"/>
      <c r="N41329" s="309"/>
      <c r="R41329" s="17"/>
      <c r="T41329" s="17"/>
      <c r="V41329" s="17"/>
      <c r="W41329" s="51"/>
    </row>
    <row r="41330">
      <c r="A41330" s="307"/>
      <c r="B41330" s="85"/>
      <c r="C41330" s="85"/>
      <c r="D41330" s="85"/>
      <c r="E41330" s="88"/>
      <c r="G41330" s="17"/>
      <c r="I41330" s="43"/>
      <c r="J41330" s="308"/>
      <c r="K41330" s="51"/>
      <c r="N41330" s="309"/>
      <c r="R41330" s="17"/>
      <c r="T41330" s="17"/>
      <c r="V41330" s="17"/>
      <c r="W41330" s="51"/>
    </row>
    <row r="41331">
      <c r="A41331" s="307"/>
      <c r="B41331" s="85"/>
      <c r="C41331" s="85"/>
      <c r="D41331" s="85"/>
      <c r="E41331" s="88"/>
      <c r="G41331" s="17"/>
      <c r="I41331" s="43"/>
      <c r="J41331" s="308"/>
      <c r="K41331" s="51"/>
      <c r="N41331" s="309"/>
      <c r="R41331" s="17"/>
      <c r="T41331" s="17"/>
      <c r="V41331" s="17"/>
      <c r="W41331" s="51"/>
    </row>
    <row r="41332">
      <c r="A41332" s="307"/>
      <c r="B41332" s="85"/>
      <c r="C41332" s="85"/>
      <c r="D41332" s="85"/>
      <c r="E41332" s="88"/>
      <c r="G41332" s="17"/>
      <c r="I41332" s="43"/>
      <c r="J41332" s="308"/>
      <c r="K41332" s="51"/>
      <c r="N41332" s="309"/>
      <c r="R41332" s="17"/>
      <c r="T41332" s="17"/>
      <c r="V41332" s="17"/>
      <c r="W41332" s="51"/>
    </row>
    <row r="41333">
      <c r="A41333" s="307"/>
      <c r="B41333" s="85"/>
      <c r="C41333" s="85"/>
      <c r="D41333" s="85"/>
      <c r="E41333" s="88"/>
      <c r="G41333" s="17"/>
      <c r="I41333" s="43"/>
      <c r="J41333" s="308"/>
      <c r="K41333" s="51"/>
      <c r="N41333" s="309"/>
      <c r="R41333" s="17"/>
      <c r="T41333" s="17"/>
      <c r="V41333" s="17"/>
      <c r="W41333" s="51"/>
    </row>
    <row r="41334">
      <c r="A41334" s="307"/>
      <c r="B41334" s="85"/>
      <c r="C41334" s="85"/>
      <c r="D41334" s="85"/>
      <c r="E41334" s="88"/>
      <c r="G41334" s="17"/>
      <c r="I41334" s="43"/>
      <c r="J41334" s="308"/>
      <c r="K41334" s="51"/>
      <c r="N41334" s="309"/>
      <c r="R41334" s="17"/>
      <c r="T41334" s="17"/>
      <c r="V41334" s="17"/>
      <c r="W41334" s="51"/>
    </row>
    <row r="41335">
      <c r="A41335" s="307"/>
      <c r="B41335" s="85"/>
      <c r="C41335" s="85"/>
      <c r="D41335" s="85"/>
      <c r="E41335" s="88"/>
      <c r="G41335" s="17"/>
      <c r="I41335" s="43"/>
      <c r="J41335" s="308"/>
      <c r="K41335" s="51"/>
      <c r="N41335" s="309"/>
      <c r="R41335" s="17"/>
      <c r="T41335" s="17"/>
      <c r="V41335" s="17"/>
      <c r="W41335" s="51"/>
    </row>
    <row r="41336">
      <c r="A41336" s="307"/>
      <c r="B41336" s="85"/>
      <c r="C41336" s="85"/>
      <c r="D41336" s="85"/>
      <c r="E41336" s="88"/>
      <c r="G41336" s="17"/>
      <c r="I41336" s="43"/>
      <c r="J41336" s="308"/>
      <c r="K41336" s="51"/>
      <c r="N41336" s="309"/>
      <c r="R41336" s="17"/>
      <c r="T41336" s="17"/>
      <c r="V41336" s="17"/>
      <c r="W41336" s="51"/>
    </row>
    <row r="41337">
      <c r="A41337" s="307"/>
      <c r="B41337" s="85"/>
      <c r="C41337" s="85"/>
      <c r="D41337" s="85"/>
      <c r="E41337" s="88"/>
      <c r="G41337" s="17"/>
      <c r="I41337" s="43"/>
      <c r="J41337" s="308"/>
      <c r="K41337" s="51"/>
      <c r="N41337" s="309"/>
      <c r="R41337" s="17"/>
      <c r="T41337" s="17"/>
      <c r="V41337" s="17"/>
      <c r="W41337" s="51"/>
    </row>
    <row r="41338">
      <c r="A41338" s="307"/>
      <c r="B41338" s="85"/>
      <c r="C41338" s="85"/>
      <c r="D41338" s="85"/>
      <c r="E41338" s="88"/>
      <c r="G41338" s="17"/>
      <c r="I41338" s="43"/>
      <c r="J41338" s="308"/>
      <c r="K41338" s="51"/>
      <c r="N41338" s="309"/>
      <c r="R41338" s="17"/>
      <c r="T41338" s="17"/>
      <c r="V41338" s="17"/>
      <c r="W41338" s="51"/>
    </row>
    <row r="41339">
      <c r="A41339" s="307"/>
      <c r="B41339" s="85"/>
      <c r="C41339" s="85"/>
      <c r="D41339" s="85"/>
      <c r="E41339" s="88"/>
      <c r="G41339" s="17"/>
      <c r="I41339" s="43"/>
      <c r="J41339" s="308"/>
      <c r="K41339" s="51"/>
      <c r="N41339" s="309"/>
      <c r="R41339" s="17"/>
      <c r="T41339" s="17"/>
      <c r="V41339" s="17"/>
      <c r="W41339" s="51"/>
    </row>
    <row r="41340">
      <c r="A41340" s="307"/>
      <c r="B41340" s="85"/>
      <c r="C41340" s="85"/>
      <c r="D41340" s="85"/>
      <c r="E41340" s="88"/>
      <c r="G41340" s="17"/>
      <c r="I41340" s="43"/>
      <c r="J41340" s="308"/>
      <c r="K41340" s="51"/>
      <c r="N41340" s="309"/>
      <c r="R41340" s="17"/>
      <c r="T41340" s="17"/>
      <c r="V41340" s="17"/>
      <c r="W41340" s="51"/>
    </row>
    <row r="41341">
      <c r="A41341" s="307"/>
      <c r="B41341" s="85"/>
      <c r="C41341" s="85"/>
      <c r="D41341" s="85"/>
      <c r="E41341" s="88"/>
      <c r="G41341" s="17"/>
      <c r="I41341" s="43"/>
      <c r="J41341" s="308"/>
      <c r="K41341" s="51"/>
      <c r="N41341" s="309"/>
      <c r="R41341" s="17"/>
      <c r="T41341" s="17"/>
      <c r="V41341" s="17"/>
      <c r="W41341" s="51"/>
    </row>
    <row r="41342">
      <c r="A41342" s="307"/>
      <c r="B41342" s="85"/>
      <c r="C41342" s="85"/>
      <c r="D41342" s="85"/>
      <c r="E41342" s="88"/>
      <c r="G41342" s="17"/>
      <c r="I41342" s="43"/>
      <c r="J41342" s="308"/>
      <c r="K41342" s="51"/>
      <c r="N41342" s="309"/>
      <c r="R41342" s="17"/>
      <c r="T41342" s="17"/>
      <c r="V41342" s="17"/>
      <c r="W41342" s="51"/>
    </row>
    <row r="41343">
      <c r="A41343" s="307"/>
      <c r="B41343" s="85"/>
      <c r="C41343" s="85"/>
      <c r="D41343" s="85"/>
      <c r="E41343" s="88"/>
      <c r="G41343" s="17"/>
      <c r="I41343" s="43"/>
      <c r="J41343" s="308"/>
      <c r="K41343" s="51"/>
      <c r="N41343" s="309"/>
      <c r="R41343" s="17"/>
      <c r="T41343" s="17"/>
      <c r="V41343" s="17"/>
      <c r="W41343" s="51"/>
    </row>
    <row r="41344">
      <c r="A41344" s="307"/>
      <c r="B41344" s="85"/>
      <c r="C41344" s="85"/>
      <c r="D41344" s="85"/>
      <c r="E41344" s="88"/>
      <c r="G41344" s="17"/>
      <c r="I41344" s="43"/>
      <c r="J41344" s="308"/>
      <c r="K41344" s="51"/>
      <c r="N41344" s="309"/>
      <c r="R41344" s="17"/>
      <c r="T41344" s="17"/>
      <c r="V41344" s="17"/>
      <c r="W41344" s="51"/>
    </row>
    <row r="41345">
      <c r="A41345" s="307"/>
      <c r="B41345" s="85"/>
      <c r="C41345" s="85"/>
      <c r="D41345" s="85"/>
      <c r="E41345" s="88"/>
      <c r="G41345" s="17"/>
      <c r="I41345" s="43"/>
      <c r="J41345" s="308"/>
      <c r="K41345" s="51"/>
      <c r="N41345" s="309"/>
      <c r="R41345" s="17"/>
      <c r="T41345" s="17"/>
      <c r="V41345" s="17"/>
      <c r="W41345" s="51"/>
    </row>
    <row r="41346">
      <c r="A41346" s="307"/>
      <c r="B41346" s="85"/>
      <c r="C41346" s="85"/>
      <c r="D41346" s="85"/>
      <c r="E41346" s="88"/>
      <c r="G41346" s="17"/>
      <c r="I41346" s="43"/>
      <c r="J41346" s="308"/>
      <c r="K41346" s="51"/>
      <c r="N41346" s="309"/>
      <c r="R41346" s="17"/>
      <c r="T41346" s="17"/>
      <c r="V41346" s="17"/>
      <c r="W41346" s="51"/>
    </row>
    <row r="41347">
      <c r="A41347" s="307"/>
      <c r="B41347" s="85"/>
      <c r="C41347" s="85"/>
      <c r="D41347" s="85"/>
      <c r="E41347" s="88"/>
      <c r="G41347" s="17"/>
      <c r="I41347" s="43"/>
      <c r="J41347" s="308"/>
      <c r="K41347" s="51"/>
      <c r="N41347" s="309"/>
      <c r="R41347" s="17"/>
      <c r="T41347" s="17"/>
      <c r="V41347" s="17"/>
      <c r="W41347" s="51"/>
    </row>
    <row r="41348">
      <c r="A41348" s="307"/>
      <c r="B41348" s="85"/>
      <c r="C41348" s="85"/>
      <c r="D41348" s="85"/>
      <c r="E41348" s="88"/>
      <c r="G41348" s="17"/>
      <c r="I41348" s="43"/>
      <c r="J41348" s="308"/>
      <c r="K41348" s="51"/>
      <c r="N41348" s="309"/>
      <c r="R41348" s="17"/>
      <c r="T41348" s="17"/>
      <c r="V41348" s="17"/>
      <c r="W41348" s="51"/>
    </row>
    <row r="41349">
      <c r="A41349" s="307"/>
      <c r="B41349" s="85"/>
      <c r="C41349" s="85"/>
      <c r="D41349" s="85"/>
      <c r="E41349" s="88"/>
      <c r="G41349" s="17"/>
      <c r="I41349" s="43"/>
      <c r="J41349" s="308"/>
      <c r="K41349" s="51"/>
      <c r="N41349" s="309"/>
      <c r="R41349" s="17"/>
      <c r="T41349" s="17"/>
      <c r="V41349" s="17"/>
      <c r="W41349" s="51"/>
    </row>
    <row r="41350">
      <c r="A41350" s="307"/>
      <c r="B41350" s="85"/>
      <c r="C41350" s="85"/>
      <c r="D41350" s="85"/>
      <c r="E41350" s="88"/>
      <c r="G41350" s="17"/>
      <c r="I41350" s="43"/>
      <c r="J41350" s="308"/>
      <c r="K41350" s="51"/>
      <c r="N41350" s="309"/>
      <c r="R41350" s="17"/>
      <c r="T41350" s="17"/>
      <c r="V41350" s="17"/>
      <c r="W41350" s="51"/>
    </row>
    <row r="41351">
      <c r="A41351" s="307"/>
      <c r="B41351" s="85"/>
      <c r="C41351" s="85"/>
      <c r="D41351" s="85"/>
      <c r="E41351" s="88"/>
      <c r="G41351" s="17"/>
      <c r="I41351" s="43"/>
      <c r="J41351" s="308"/>
      <c r="K41351" s="51"/>
      <c r="N41351" s="309"/>
      <c r="R41351" s="17"/>
      <c r="T41351" s="17"/>
      <c r="V41351" s="17"/>
      <c r="W41351" s="51"/>
    </row>
    <row r="41352">
      <c r="A41352" s="307"/>
      <c r="B41352" s="85"/>
      <c r="C41352" s="85"/>
      <c r="D41352" s="85"/>
      <c r="E41352" s="88"/>
      <c r="G41352" s="17"/>
      <c r="I41352" s="43"/>
      <c r="J41352" s="308"/>
      <c r="K41352" s="51"/>
      <c r="N41352" s="309"/>
      <c r="R41352" s="17"/>
      <c r="T41352" s="17"/>
      <c r="V41352" s="17"/>
      <c r="W41352" s="51"/>
    </row>
    <row r="41353">
      <c r="A41353" s="307"/>
      <c r="B41353" s="85"/>
      <c r="C41353" s="85"/>
      <c r="D41353" s="85"/>
      <c r="E41353" s="88"/>
      <c r="G41353" s="17"/>
      <c r="I41353" s="43"/>
      <c r="J41353" s="308"/>
      <c r="K41353" s="51"/>
      <c r="N41353" s="309"/>
      <c r="R41353" s="17"/>
      <c r="T41353" s="17"/>
      <c r="V41353" s="17"/>
      <c r="W41353" s="51"/>
    </row>
    <row r="41354">
      <c r="A41354" s="307"/>
      <c r="B41354" s="85"/>
      <c r="C41354" s="85"/>
      <c r="D41354" s="85"/>
      <c r="E41354" s="88"/>
      <c r="G41354" s="17"/>
      <c r="I41354" s="43"/>
      <c r="J41354" s="308"/>
      <c r="K41354" s="51"/>
      <c r="N41354" s="309"/>
      <c r="R41354" s="17"/>
      <c r="T41354" s="17"/>
      <c r="V41354" s="17"/>
      <c r="W41354" s="51"/>
    </row>
    <row r="41355">
      <c r="A41355" s="307"/>
      <c r="B41355" s="85"/>
      <c r="C41355" s="85"/>
      <c r="D41355" s="85"/>
      <c r="E41355" s="88"/>
      <c r="G41355" s="17"/>
      <c r="I41355" s="43"/>
      <c r="J41355" s="308"/>
      <c r="K41355" s="51"/>
      <c r="N41355" s="309"/>
      <c r="R41355" s="17"/>
      <c r="T41355" s="17"/>
      <c r="V41355" s="17"/>
      <c r="W41355" s="51"/>
    </row>
    <row r="41356">
      <c r="A41356" s="307"/>
      <c r="B41356" s="85"/>
      <c r="C41356" s="85"/>
      <c r="D41356" s="85"/>
      <c r="E41356" s="88"/>
      <c r="G41356" s="17"/>
      <c r="I41356" s="43"/>
      <c r="J41356" s="308"/>
      <c r="K41356" s="51"/>
      <c r="N41356" s="309"/>
      <c r="R41356" s="17"/>
      <c r="T41356" s="17"/>
      <c r="V41356" s="17"/>
      <c r="W41356" s="51"/>
    </row>
    <row r="41357">
      <c r="A41357" s="307"/>
      <c r="B41357" s="85"/>
      <c r="C41357" s="85"/>
      <c r="D41357" s="85"/>
      <c r="E41357" s="88"/>
      <c r="G41357" s="17"/>
      <c r="I41357" s="43"/>
      <c r="J41357" s="308"/>
      <c r="K41357" s="51"/>
      <c r="N41357" s="309"/>
      <c r="R41357" s="17"/>
      <c r="T41357" s="17"/>
      <c r="V41357" s="17"/>
      <c r="W41357" s="51"/>
    </row>
    <row r="41358">
      <c r="A41358" s="307"/>
      <c r="B41358" s="85"/>
      <c r="C41358" s="85"/>
      <c r="D41358" s="85"/>
      <c r="E41358" s="88"/>
      <c r="G41358" s="17"/>
      <c r="I41358" s="43"/>
      <c r="J41358" s="308"/>
      <c r="K41358" s="51"/>
      <c r="N41358" s="309"/>
      <c r="R41358" s="17"/>
      <c r="T41358" s="17"/>
      <c r="V41358" s="17"/>
      <c r="W41358" s="51"/>
    </row>
    <row r="41359">
      <c r="A41359" s="307"/>
      <c r="B41359" s="85"/>
      <c r="C41359" s="85"/>
      <c r="D41359" s="85"/>
      <c r="E41359" s="88"/>
      <c r="G41359" s="17"/>
      <c r="I41359" s="43"/>
      <c r="J41359" s="308"/>
      <c r="K41359" s="51"/>
      <c r="N41359" s="309"/>
      <c r="R41359" s="17"/>
      <c r="T41359" s="17"/>
      <c r="V41359" s="17"/>
      <c r="W41359" s="51"/>
    </row>
    <row r="41360">
      <c r="A41360" s="307"/>
      <c r="B41360" s="85"/>
      <c r="C41360" s="85"/>
      <c r="D41360" s="85"/>
      <c r="E41360" s="88"/>
      <c r="G41360" s="17"/>
      <c r="I41360" s="43"/>
      <c r="J41360" s="308"/>
      <c r="K41360" s="51"/>
      <c r="N41360" s="309"/>
      <c r="R41360" s="17"/>
      <c r="T41360" s="17"/>
      <c r="V41360" s="17"/>
      <c r="W41360" s="51"/>
    </row>
    <row r="41361">
      <c r="A41361" s="307"/>
      <c r="B41361" s="85"/>
      <c r="C41361" s="85"/>
      <c r="D41361" s="85"/>
      <c r="E41361" s="88"/>
      <c r="G41361" s="17"/>
      <c r="I41361" s="43"/>
      <c r="J41361" s="308"/>
      <c r="K41361" s="51"/>
      <c r="N41361" s="309"/>
      <c r="R41361" s="17"/>
      <c r="T41361" s="17"/>
      <c r="V41361" s="17"/>
      <c r="W41361" s="51"/>
    </row>
    <row r="41362">
      <c r="A41362" s="307"/>
      <c r="B41362" s="85"/>
      <c r="C41362" s="85"/>
      <c r="D41362" s="85"/>
      <c r="E41362" s="88"/>
      <c r="G41362" s="17"/>
      <c r="I41362" s="43"/>
      <c r="J41362" s="308"/>
      <c r="K41362" s="51"/>
      <c r="N41362" s="309"/>
      <c r="R41362" s="17"/>
      <c r="T41362" s="17"/>
      <c r="V41362" s="17"/>
      <c r="W41362" s="51"/>
    </row>
    <row r="41363">
      <c r="A41363" s="307"/>
      <c r="B41363" s="85"/>
      <c r="C41363" s="85"/>
      <c r="D41363" s="85"/>
      <c r="E41363" s="88"/>
      <c r="G41363" s="17"/>
      <c r="I41363" s="43"/>
      <c r="J41363" s="308"/>
      <c r="K41363" s="51"/>
      <c r="N41363" s="309"/>
      <c r="R41363" s="17"/>
      <c r="T41363" s="17"/>
      <c r="V41363" s="17"/>
      <c r="W41363" s="51"/>
    </row>
    <row r="41364">
      <c r="A41364" s="307"/>
      <c r="B41364" s="85"/>
      <c r="C41364" s="85"/>
      <c r="D41364" s="85"/>
      <c r="E41364" s="88"/>
      <c r="G41364" s="17"/>
      <c r="I41364" s="43"/>
      <c r="J41364" s="308"/>
      <c r="K41364" s="51"/>
      <c r="N41364" s="309"/>
      <c r="R41364" s="17"/>
      <c r="T41364" s="17"/>
      <c r="V41364" s="17"/>
      <c r="W41364" s="51"/>
    </row>
    <row r="41365">
      <c r="A41365" s="307"/>
      <c r="B41365" s="85"/>
      <c r="C41365" s="85"/>
      <c r="D41365" s="85"/>
      <c r="E41365" s="88"/>
      <c r="G41365" s="17"/>
      <c r="I41365" s="43"/>
      <c r="J41365" s="308"/>
      <c r="K41365" s="51"/>
      <c r="N41365" s="309"/>
      <c r="R41365" s="17"/>
      <c r="T41365" s="17"/>
      <c r="V41365" s="17"/>
      <c r="W41365" s="51"/>
    </row>
    <row r="41366">
      <c r="A41366" s="307"/>
      <c r="B41366" s="85"/>
      <c r="C41366" s="85"/>
      <c r="D41366" s="85"/>
      <c r="E41366" s="88"/>
      <c r="G41366" s="17"/>
      <c r="I41366" s="43"/>
      <c r="J41366" s="308"/>
      <c r="K41366" s="51"/>
      <c r="N41366" s="309"/>
      <c r="R41366" s="17"/>
      <c r="T41366" s="17"/>
      <c r="V41366" s="17"/>
      <c r="W41366" s="51"/>
    </row>
    <row r="41367">
      <c r="A41367" s="307"/>
      <c r="B41367" s="85"/>
      <c r="C41367" s="85"/>
      <c r="D41367" s="85"/>
      <c r="E41367" s="88"/>
      <c r="G41367" s="17"/>
      <c r="I41367" s="43"/>
      <c r="J41367" s="308"/>
      <c r="K41367" s="51"/>
      <c r="N41367" s="309"/>
      <c r="R41367" s="17"/>
      <c r="T41367" s="17"/>
      <c r="V41367" s="17"/>
      <c r="W41367" s="51"/>
    </row>
    <row r="41368">
      <c r="A41368" s="307"/>
      <c r="B41368" s="85"/>
      <c r="C41368" s="85"/>
      <c r="D41368" s="85"/>
      <c r="E41368" s="88"/>
      <c r="G41368" s="17"/>
      <c r="I41368" s="43"/>
      <c r="J41368" s="308"/>
      <c r="K41368" s="51"/>
      <c r="N41368" s="309"/>
      <c r="R41368" s="17"/>
      <c r="T41368" s="17"/>
      <c r="V41368" s="17"/>
      <c r="W41368" s="51"/>
    </row>
    <row r="41369">
      <c r="A41369" s="307"/>
      <c r="B41369" s="85"/>
      <c r="C41369" s="85"/>
      <c r="D41369" s="85"/>
      <c r="E41369" s="88"/>
      <c r="G41369" s="17"/>
      <c r="I41369" s="43"/>
      <c r="J41369" s="308"/>
      <c r="K41369" s="51"/>
      <c r="N41369" s="309"/>
      <c r="R41369" s="17"/>
      <c r="T41369" s="17"/>
      <c r="V41369" s="17"/>
      <c r="W41369" s="51"/>
    </row>
    <row r="41370">
      <c r="A41370" s="307"/>
      <c r="B41370" s="85"/>
      <c r="C41370" s="85"/>
      <c r="D41370" s="85"/>
      <c r="E41370" s="88"/>
      <c r="G41370" s="17"/>
      <c r="I41370" s="43"/>
      <c r="J41370" s="308"/>
      <c r="K41370" s="51"/>
      <c r="N41370" s="309"/>
      <c r="R41370" s="17"/>
      <c r="T41370" s="17"/>
      <c r="V41370" s="17"/>
      <c r="W41370" s="51"/>
    </row>
    <row r="41371">
      <c r="A41371" s="307"/>
      <c r="B41371" s="85"/>
      <c r="C41371" s="85"/>
      <c r="D41371" s="85"/>
      <c r="E41371" s="88"/>
      <c r="G41371" s="17"/>
      <c r="I41371" s="43"/>
      <c r="J41371" s="308"/>
      <c r="K41371" s="51"/>
      <c r="N41371" s="309"/>
      <c r="R41371" s="17"/>
      <c r="T41371" s="17"/>
      <c r="V41371" s="17"/>
      <c r="W41371" s="51"/>
    </row>
    <row r="41372">
      <c r="A41372" s="307"/>
      <c r="B41372" s="85"/>
      <c r="C41372" s="85"/>
      <c r="D41372" s="85"/>
      <c r="E41372" s="88"/>
      <c r="G41372" s="17"/>
      <c r="I41372" s="43"/>
      <c r="J41372" s="308"/>
      <c r="K41372" s="51"/>
      <c r="N41372" s="309"/>
      <c r="R41372" s="17"/>
      <c r="T41372" s="17"/>
      <c r="V41372" s="17"/>
      <c r="W41372" s="51"/>
    </row>
    <row r="41373">
      <c r="A41373" s="307"/>
      <c r="B41373" s="85"/>
      <c r="C41373" s="85"/>
      <c r="D41373" s="85"/>
      <c r="E41373" s="88"/>
      <c r="G41373" s="17"/>
      <c r="I41373" s="43"/>
      <c r="J41373" s="308"/>
      <c r="K41373" s="51"/>
      <c r="N41373" s="309"/>
      <c r="R41373" s="17"/>
      <c r="T41373" s="17"/>
      <c r="V41373" s="17"/>
      <c r="W41373" s="51"/>
    </row>
    <row r="41374">
      <c r="A41374" s="307"/>
      <c r="B41374" s="85"/>
      <c r="C41374" s="85"/>
      <c r="D41374" s="85"/>
      <c r="E41374" s="88"/>
      <c r="G41374" s="17"/>
      <c r="I41374" s="43"/>
      <c r="J41374" s="308"/>
      <c r="K41374" s="51"/>
      <c r="N41374" s="309"/>
      <c r="R41374" s="17"/>
      <c r="T41374" s="17"/>
      <c r="V41374" s="17"/>
      <c r="W41374" s="51"/>
    </row>
    <row r="41375">
      <c r="A41375" s="307"/>
      <c r="B41375" s="85"/>
      <c r="C41375" s="85"/>
      <c r="D41375" s="85"/>
      <c r="E41375" s="88"/>
      <c r="G41375" s="17"/>
      <c r="I41375" s="43"/>
      <c r="J41375" s="308"/>
      <c r="K41375" s="51"/>
      <c r="N41375" s="309"/>
      <c r="R41375" s="17"/>
      <c r="T41375" s="17"/>
      <c r="V41375" s="17"/>
      <c r="W41375" s="51"/>
    </row>
    <row r="41376">
      <c r="A41376" s="307"/>
      <c r="B41376" s="85"/>
      <c r="C41376" s="85"/>
      <c r="D41376" s="85"/>
      <c r="E41376" s="88"/>
      <c r="G41376" s="17"/>
      <c r="I41376" s="43"/>
      <c r="J41376" s="308"/>
      <c r="K41376" s="51"/>
      <c r="N41376" s="309"/>
      <c r="R41376" s="17"/>
      <c r="T41376" s="17"/>
      <c r="V41376" s="17"/>
      <c r="W41376" s="51"/>
    </row>
    <row r="41377">
      <c r="A41377" s="307"/>
      <c r="B41377" s="85"/>
      <c r="C41377" s="85"/>
      <c r="D41377" s="85"/>
      <c r="E41377" s="88"/>
      <c r="G41377" s="17"/>
      <c r="I41377" s="43"/>
      <c r="J41377" s="308"/>
      <c r="K41377" s="51"/>
      <c r="N41377" s="309"/>
      <c r="R41377" s="17"/>
      <c r="T41377" s="17"/>
      <c r="V41377" s="17"/>
      <c r="W41377" s="51"/>
    </row>
    <row r="41378">
      <c r="A41378" s="307"/>
      <c r="B41378" s="85"/>
      <c r="C41378" s="85"/>
      <c r="D41378" s="85"/>
      <c r="E41378" s="88"/>
      <c r="G41378" s="17"/>
      <c r="I41378" s="43"/>
      <c r="J41378" s="308"/>
      <c r="K41378" s="51"/>
      <c r="N41378" s="309"/>
      <c r="R41378" s="17"/>
      <c r="T41378" s="17"/>
      <c r="V41378" s="17"/>
      <c r="W41378" s="51"/>
    </row>
    <row r="41379">
      <c r="A41379" s="307"/>
      <c r="B41379" s="85"/>
      <c r="C41379" s="85"/>
      <c r="D41379" s="85"/>
      <c r="E41379" s="88"/>
      <c r="G41379" s="17"/>
      <c r="I41379" s="43"/>
      <c r="J41379" s="308"/>
      <c r="K41379" s="51"/>
      <c r="N41379" s="309"/>
      <c r="R41379" s="17"/>
      <c r="T41379" s="17"/>
      <c r="V41379" s="17"/>
      <c r="W41379" s="51"/>
    </row>
    <row r="41380">
      <c r="A41380" s="307"/>
      <c r="B41380" s="85"/>
      <c r="C41380" s="85"/>
      <c r="D41380" s="85"/>
      <c r="E41380" s="88"/>
      <c r="G41380" s="17"/>
      <c r="I41380" s="43"/>
      <c r="J41380" s="308"/>
      <c r="K41380" s="51"/>
      <c r="N41380" s="309"/>
      <c r="R41380" s="17"/>
      <c r="T41380" s="17"/>
      <c r="V41380" s="17"/>
      <c r="W41380" s="51"/>
    </row>
    <row r="41381">
      <c r="A41381" s="307"/>
      <c r="B41381" s="85"/>
      <c r="C41381" s="85"/>
      <c r="D41381" s="85"/>
      <c r="E41381" s="88"/>
      <c r="G41381" s="17"/>
      <c r="I41381" s="43"/>
      <c r="J41381" s="308"/>
      <c r="K41381" s="51"/>
      <c r="N41381" s="309"/>
      <c r="R41381" s="17"/>
      <c r="T41381" s="17"/>
      <c r="V41381" s="17"/>
      <c r="W41381" s="51"/>
    </row>
    <row r="41382">
      <c r="A41382" s="307"/>
      <c r="B41382" s="85"/>
      <c r="C41382" s="85"/>
      <c r="D41382" s="85"/>
      <c r="E41382" s="88"/>
      <c r="G41382" s="17"/>
      <c r="I41382" s="43"/>
      <c r="J41382" s="308"/>
      <c r="K41382" s="51"/>
      <c r="N41382" s="309"/>
      <c r="R41382" s="17"/>
      <c r="T41382" s="17"/>
      <c r="V41382" s="17"/>
      <c r="W41382" s="51"/>
    </row>
    <row r="41383">
      <c r="A41383" s="307"/>
      <c r="B41383" s="85"/>
      <c r="C41383" s="85"/>
      <c r="D41383" s="85"/>
      <c r="E41383" s="88"/>
      <c r="G41383" s="17"/>
      <c r="I41383" s="43"/>
      <c r="J41383" s="308"/>
      <c r="K41383" s="51"/>
      <c r="N41383" s="309"/>
      <c r="R41383" s="17"/>
      <c r="T41383" s="17"/>
      <c r="V41383" s="17"/>
      <c r="W41383" s="51"/>
    </row>
    <row r="41384">
      <c r="A41384" s="307"/>
      <c r="B41384" s="85"/>
      <c r="C41384" s="85"/>
      <c r="D41384" s="85"/>
      <c r="E41384" s="88"/>
      <c r="G41384" s="17"/>
      <c r="I41384" s="43"/>
      <c r="J41384" s="308"/>
      <c r="K41384" s="51"/>
      <c r="N41384" s="309"/>
      <c r="R41384" s="17"/>
      <c r="T41384" s="17"/>
      <c r="V41384" s="17"/>
      <c r="W41384" s="51"/>
    </row>
    <row r="41385">
      <c r="A41385" s="307"/>
      <c r="B41385" s="85"/>
      <c r="C41385" s="85"/>
      <c r="D41385" s="85"/>
      <c r="E41385" s="88"/>
      <c r="G41385" s="17"/>
      <c r="I41385" s="43"/>
      <c r="J41385" s="308"/>
      <c r="K41385" s="51"/>
      <c r="N41385" s="309"/>
      <c r="R41385" s="17"/>
      <c r="T41385" s="17"/>
      <c r="V41385" s="17"/>
      <c r="W41385" s="51"/>
    </row>
    <row r="41386">
      <c r="A41386" s="307"/>
      <c r="B41386" s="85"/>
      <c r="C41386" s="85"/>
      <c r="D41386" s="85"/>
      <c r="E41386" s="88"/>
      <c r="G41386" s="17"/>
      <c r="I41386" s="43"/>
      <c r="J41386" s="308"/>
      <c r="K41386" s="51"/>
      <c r="N41386" s="309"/>
      <c r="R41386" s="17"/>
      <c r="T41386" s="17"/>
      <c r="V41386" s="17"/>
      <c r="W41386" s="51"/>
    </row>
    <row r="41387">
      <c r="A41387" s="307"/>
      <c r="B41387" s="85"/>
      <c r="C41387" s="85"/>
      <c r="D41387" s="85"/>
      <c r="E41387" s="88"/>
      <c r="G41387" s="17"/>
      <c r="I41387" s="43"/>
      <c r="J41387" s="308"/>
      <c r="K41387" s="51"/>
      <c r="N41387" s="309"/>
      <c r="R41387" s="17"/>
      <c r="T41387" s="17"/>
      <c r="V41387" s="17"/>
      <c r="W41387" s="51"/>
    </row>
    <row r="41388">
      <c r="A41388" s="307"/>
      <c r="B41388" s="85"/>
      <c r="C41388" s="85"/>
      <c r="D41388" s="85"/>
      <c r="E41388" s="88"/>
      <c r="G41388" s="17"/>
      <c r="I41388" s="43"/>
      <c r="J41388" s="308"/>
      <c r="K41388" s="51"/>
      <c r="N41388" s="309"/>
      <c r="R41388" s="17"/>
      <c r="T41388" s="17"/>
      <c r="V41388" s="17"/>
      <c r="W41388" s="51"/>
    </row>
    <row r="41389">
      <c r="A41389" s="307"/>
      <c r="B41389" s="85"/>
      <c r="C41389" s="85"/>
      <c r="D41389" s="85"/>
      <c r="E41389" s="88"/>
      <c r="G41389" s="17"/>
      <c r="I41389" s="43"/>
      <c r="J41389" s="308"/>
      <c r="K41389" s="51"/>
      <c r="N41389" s="309"/>
      <c r="R41389" s="17"/>
      <c r="T41389" s="17"/>
      <c r="V41389" s="17"/>
      <c r="W41389" s="51"/>
    </row>
    <row r="41390">
      <c r="A41390" s="307"/>
      <c r="B41390" s="85"/>
      <c r="C41390" s="85"/>
      <c r="D41390" s="85"/>
      <c r="E41390" s="88"/>
      <c r="G41390" s="17"/>
      <c r="I41390" s="43"/>
      <c r="J41390" s="308"/>
      <c r="K41390" s="51"/>
      <c r="N41390" s="309"/>
      <c r="R41390" s="17"/>
      <c r="T41390" s="17"/>
      <c r="V41390" s="17"/>
      <c r="W41390" s="51"/>
    </row>
    <row r="41391">
      <c r="A41391" s="307"/>
      <c r="B41391" s="85"/>
      <c r="C41391" s="85"/>
      <c r="D41391" s="85"/>
      <c r="E41391" s="88"/>
      <c r="G41391" s="17"/>
      <c r="I41391" s="43"/>
      <c r="J41391" s="308"/>
      <c r="K41391" s="51"/>
      <c r="N41391" s="309"/>
      <c r="R41391" s="17"/>
      <c r="T41391" s="17"/>
      <c r="V41391" s="17"/>
      <c r="W41391" s="51"/>
    </row>
    <row r="41392">
      <c r="A41392" s="307"/>
      <c r="B41392" s="85"/>
      <c r="C41392" s="85"/>
      <c r="D41392" s="85"/>
      <c r="E41392" s="88"/>
      <c r="G41392" s="17"/>
      <c r="I41392" s="43"/>
      <c r="J41392" s="308"/>
      <c r="K41392" s="51"/>
      <c r="N41392" s="309"/>
      <c r="R41392" s="17"/>
      <c r="T41392" s="17"/>
      <c r="V41392" s="17"/>
      <c r="W41392" s="51"/>
    </row>
    <row r="41393">
      <c r="A41393" s="307"/>
      <c r="B41393" s="85"/>
      <c r="C41393" s="85"/>
      <c r="D41393" s="85"/>
      <c r="E41393" s="88"/>
      <c r="G41393" s="17"/>
      <c r="I41393" s="43"/>
      <c r="J41393" s="308"/>
      <c r="K41393" s="51"/>
      <c r="N41393" s="309"/>
      <c r="R41393" s="17"/>
      <c r="T41393" s="17"/>
      <c r="V41393" s="17"/>
      <c r="W41393" s="51"/>
    </row>
    <row r="41394">
      <c r="A41394" s="307"/>
      <c r="B41394" s="85"/>
      <c r="C41394" s="85"/>
      <c r="D41394" s="85"/>
      <c r="E41394" s="88"/>
      <c r="G41394" s="17"/>
      <c r="I41394" s="43"/>
      <c r="J41394" s="308"/>
      <c r="K41394" s="51"/>
      <c r="N41394" s="309"/>
      <c r="R41394" s="17"/>
      <c r="T41394" s="17"/>
      <c r="V41394" s="17"/>
      <c r="W41394" s="51"/>
    </row>
    <row r="41395">
      <c r="A41395" s="307"/>
      <c r="B41395" s="85"/>
      <c r="C41395" s="85"/>
      <c r="D41395" s="85"/>
      <c r="E41395" s="88"/>
      <c r="G41395" s="17"/>
      <c r="I41395" s="43"/>
      <c r="J41395" s="308"/>
      <c r="K41395" s="51"/>
      <c r="N41395" s="309"/>
      <c r="R41395" s="17"/>
      <c r="T41395" s="17"/>
      <c r="V41395" s="17"/>
      <c r="W41395" s="51"/>
    </row>
    <row r="41396">
      <c r="A41396" s="307"/>
      <c r="B41396" s="85"/>
      <c r="C41396" s="85"/>
      <c r="D41396" s="85"/>
      <c r="E41396" s="88"/>
      <c r="G41396" s="17"/>
      <c r="I41396" s="43"/>
      <c r="J41396" s="308"/>
      <c r="K41396" s="51"/>
      <c r="N41396" s="309"/>
      <c r="R41396" s="17"/>
      <c r="T41396" s="17"/>
      <c r="V41396" s="17"/>
      <c r="W41396" s="51"/>
    </row>
    <row r="41397">
      <c r="A41397" s="307"/>
      <c r="B41397" s="85"/>
      <c r="C41397" s="85"/>
      <c r="D41397" s="85"/>
      <c r="E41397" s="88"/>
      <c r="G41397" s="17"/>
      <c r="I41397" s="43"/>
      <c r="J41397" s="308"/>
      <c r="K41397" s="51"/>
      <c r="N41397" s="309"/>
      <c r="R41397" s="17"/>
      <c r="T41397" s="17"/>
      <c r="V41397" s="17"/>
      <c r="W41397" s="51"/>
    </row>
    <row r="41398">
      <c r="A41398" s="307"/>
      <c r="B41398" s="85"/>
      <c r="C41398" s="85"/>
      <c r="D41398" s="85"/>
      <c r="E41398" s="88"/>
      <c r="G41398" s="17"/>
      <c r="I41398" s="43"/>
      <c r="J41398" s="308"/>
      <c r="K41398" s="51"/>
      <c r="N41398" s="309"/>
      <c r="R41398" s="17"/>
      <c r="T41398" s="17"/>
      <c r="V41398" s="17"/>
      <c r="W41398" s="51"/>
    </row>
    <row r="41399">
      <c r="A41399" s="307"/>
      <c r="B41399" s="85"/>
      <c r="C41399" s="85"/>
      <c r="D41399" s="85"/>
      <c r="E41399" s="88"/>
      <c r="G41399" s="17"/>
      <c r="I41399" s="43"/>
      <c r="J41399" s="308"/>
      <c r="K41399" s="51"/>
      <c r="N41399" s="309"/>
      <c r="R41399" s="17"/>
      <c r="T41399" s="17"/>
      <c r="V41399" s="17"/>
      <c r="W41399" s="51"/>
    </row>
    <row r="41400">
      <c r="A41400" s="307"/>
      <c r="B41400" s="85"/>
      <c r="C41400" s="85"/>
      <c r="D41400" s="85"/>
      <c r="E41400" s="88"/>
      <c r="G41400" s="17"/>
      <c r="I41400" s="43"/>
      <c r="J41400" s="308"/>
      <c r="K41400" s="51"/>
      <c r="N41400" s="309"/>
      <c r="R41400" s="17"/>
      <c r="T41400" s="17"/>
      <c r="V41400" s="17"/>
      <c r="W41400" s="51"/>
    </row>
    <row r="41401">
      <c r="A41401" s="307"/>
      <c r="B41401" s="85"/>
      <c r="C41401" s="85"/>
      <c r="D41401" s="85"/>
      <c r="E41401" s="88"/>
      <c r="G41401" s="17"/>
      <c r="I41401" s="43"/>
      <c r="J41401" s="308"/>
      <c r="K41401" s="51"/>
      <c r="N41401" s="309"/>
      <c r="R41401" s="17"/>
      <c r="T41401" s="17"/>
      <c r="V41401" s="17"/>
      <c r="W41401" s="51"/>
    </row>
    <row r="41402">
      <c r="A41402" s="307"/>
      <c r="B41402" s="85"/>
      <c r="C41402" s="85"/>
      <c r="D41402" s="85"/>
      <c r="E41402" s="88"/>
      <c r="G41402" s="17"/>
      <c r="I41402" s="43"/>
      <c r="J41402" s="308"/>
      <c r="K41402" s="51"/>
      <c r="N41402" s="309"/>
      <c r="R41402" s="17"/>
      <c r="T41402" s="17"/>
      <c r="V41402" s="17"/>
      <c r="W41402" s="51"/>
    </row>
    <row r="41403">
      <c r="A41403" s="307"/>
      <c r="B41403" s="85"/>
      <c r="C41403" s="85"/>
      <c r="D41403" s="85"/>
      <c r="E41403" s="88"/>
      <c r="G41403" s="17"/>
      <c r="I41403" s="43"/>
      <c r="J41403" s="308"/>
      <c r="K41403" s="51"/>
      <c r="N41403" s="309"/>
      <c r="R41403" s="17"/>
      <c r="T41403" s="17"/>
      <c r="V41403" s="17"/>
      <c r="W41403" s="51"/>
    </row>
    <row r="41404">
      <c r="A41404" s="307"/>
      <c r="B41404" s="85"/>
      <c r="C41404" s="85"/>
      <c r="D41404" s="85"/>
      <c r="E41404" s="88"/>
      <c r="G41404" s="17"/>
      <c r="I41404" s="43"/>
      <c r="J41404" s="308"/>
      <c r="K41404" s="51"/>
      <c r="N41404" s="309"/>
      <c r="R41404" s="17"/>
      <c r="T41404" s="17"/>
      <c r="V41404" s="17"/>
      <c r="W41404" s="51"/>
    </row>
    <row r="41405">
      <c r="A41405" s="307"/>
      <c r="B41405" s="85"/>
      <c r="C41405" s="85"/>
      <c r="D41405" s="85"/>
      <c r="E41405" s="88"/>
      <c r="G41405" s="17"/>
      <c r="I41405" s="43"/>
      <c r="J41405" s="308"/>
      <c r="K41405" s="51"/>
      <c r="N41405" s="309"/>
      <c r="R41405" s="17"/>
      <c r="T41405" s="17"/>
      <c r="V41405" s="17"/>
      <c r="W41405" s="51"/>
    </row>
    <row r="41406">
      <c r="A41406" s="307"/>
      <c r="B41406" s="85"/>
      <c r="C41406" s="85"/>
      <c r="D41406" s="85"/>
      <c r="E41406" s="88"/>
      <c r="G41406" s="17"/>
      <c r="I41406" s="43"/>
      <c r="J41406" s="308"/>
      <c r="K41406" s="51"/>
      <c r="N41406" s="309"/>
      <c r="R41406" s="17"/>
      <c r="T41406" s="17"/>
      <c r="V41406" s="17"/>
      <c r="W41406" s="51"/>
    </row>
    <row r="41407">
      <c r="A41407" s="307"/>
      <c r="B41407" s="85"/>
      <c r="C41407" s="85"/>
      <c r="D41407" s="85"/>
      <c r="E41407" s="88"/>
      <c r="G41407" s="17"/>
      <c r="I41407" s="43"/>
      <c r="J41407" s="308"/>
      <c r="K41407" s="51"/>
      <c r="N41407" s="309"/>
      <c r="R41407" s="17"/>
      <c r="T41407" s="17"/>
      <c r="V41407" s="17"/>
      <c r="W41407" s="51"/>
    </row>
    <row r="41408">
      <c r="A41408" s="307"/>
      <c r="B41408" s="85"/>
      <c r="C41408" s="85"/>
      <c r="D41408" s="85"/>
      <c r="E41408" s="88"/>
      <c r="G41408" s="17"/>
      <c r="I41408" s="43"/>
      <c r="J41408" s="308"/>
      <c r="K41408" s="51"/>
      <c r="N41408" s="309"/>
      <c r="R41408" s="17"/>
      <c r="T41408" s="17"/>
      <c r="V41408" s="17"/>
      <c r="W41408" s="51"/>
    </row>
    <row r="41409">
      <c r="A41409" s="307"/>
      <c r="B41409" s="85"/>
      <c r="C41409" s="85"/>
      <c r="D41409" s="85"/>
      <c r="E41409" s="88"/>
      <c r="G41409" s="17"/>
      <c r="I41409" s="43"/>
      <c r="J41409" s="308"/>
      <c r="K41409" s="51"/>
      <c r="N41409" s="309"/>
      <c r="R41409" s="17"/>
      <c r="T41409" s="17"/>
      <c r="V41409" s="17"/>
      <c r="W41409" s="51"/>
    </row>
    <row r="41410">
      <c r="A41410" s="307"/>
      <c r="B41410" s="85"/>
      <c r="C41410" s="85"/>
      <c r="D41410" s="85"/>
      <c r="E41410" s="88"/>
      <c r="G41410" s="17"/>
      <c r="I41410" s="43"/>
      <c r="J41410" s="308"/>
      <c r="K41410" s="51"/>
      <c r="N41410" s="309"/>
      <c r="R41410" s="17"/>
      <c r="T41410" s="17"/>
      <c r="V41410" s="17"/>
      <c r="W41410" s="51"/>
    </row>
    <row r="41411">
      <c r="A41411" s="307"/>
      <c r="B41411" s="85"/>
      <c r="C41411" s="85"/>
      <c r="D41411" s="85"/>
      <c r="E41411" s="88"/>
      <c r="G41411" s="17"/>
      <c r="I41411" s="43"/>
      <c r="J41411" s="308"/>
      <c r="K41411" s="51"/>
      <c r="N41411" s="309"/>
      <c r="R41411" s="17"/>
      <c r="T41411" s="17"/>
      <c r="V41411" s="17"/>
      <c r="W41411" s="51"/>
    </row>
    <row r="41412">
      <c r="A41412" s="307"/>
      <c r="B41412" s="85"/>
      <c r="C41412" s="85"/>
      <c r="D41412" s="85"/>
      <c r="E41412" s="88"/>
      <c r="G41412" s="17"/>
      <c r="I41412" s="43"/>
      <c r="J41412" s="308"/>
      <c r="K41412" s="51"/>
      <c r="N41412" s="309"/>
      <c r="R41412" s="17"/>
      <c r="T41412" s="17"/>
      <c r="V41412" s="17"/>
      <c r="W41412" s="51"/>
    </row>
    <row r="41413">
      <c r="A41413" s="307"/>
      <c r="B41413" s="85"/>
      <c r="C41413" s="85"/>
      <c r="D41413" s="85"/>
      <c r="E41413" s="88"/>
      <c r="G41413" s="17"/>
      <c r="I41413" s="43"/>
      <c r="J41413" s="308"/>
      <c r="K41413" s="51"/>
      <c r="N41413" s="309"/>
      <c r="R41413" s="17"/>
      <c r="T41413" s="17"/>
      <c r="V41413" s="17"/>
      <c r="W41413" s="51"/>
    </row>
    <row r="41414">
      <c r="A41414" s="307"/>
      <c r="B41414" s="85"/>
      <c r="C41414" s="85"/>
      <c r="D41414" s="85"/>
      <c r="E41414" s="88"/>
      <c r="G41414" s="17"/>
      <c r="I41414" s="43"/>
      <c r="J41414" s="308"/>
      <c r="K41414" s="51"/>
      <c r="N41414" s="309"/>
      <c r="R41414" s="17"/>
      <c r="T41414" s="17"/>
      <c r="V41414" s="17"/>
      <c r="W41414" s="51"/>
    </row>
    <row r="41415">
      <c r="A41415" s="307"/>
      <c r="B41415" s="85"/>
      <c r="C41415" s="85"/>
      <c r="D41415" s="85"/>
      <c r="E41415" s="88"/>
      <c r="G41415" s="17"/>
      <c r="I41415" s="43"/>
      <c r="J41415" s="308"/>
      <c r="K41415" s="51"/>
      <c r="N41415" s="309"/>
      <c r="R41415" s="17"/>
      <c r="T41415" s="17"/>
      <c r="V41415" s="17"/>
      <c r="W41415" s="51"/>
    </row>
    <row r="41416">
      <c r="A41416" s="307"/>
      <c r="B41416" s="85"/>
      <c r="C41416" s="85"/>
      <c r="D41416" s="85"/>
      <c r="E41416" s="88"/>
      <c r="G41416" s="17"/>
      <c r="I41416" s="43"/>
      <c r="J41416" s="308"/>
      <c r="K41416" s="51"/>
      <c r="N41416" s="309"/>
      <c r="R41416" s="17"/>
      <c r="T41416" s="17"/>
      <c r="V41416" s="17"/>
      <c r="W41416" s="51"/>
    </row>
    <row r="41417">
      <c r="A41417" s="307"/>
      <c r="B41417" s="85"/>
      <c r="C41417" s="85"/>
      <c r="D41417" s="85"/>
      <c r="E41417" s="88"/>
      <c r="G41417" s="17"/>
      <c r="I41417" s="43"/>
      <c r="J41417" s="308"/>
      <c r="K41417" s="51"/>
      <c r="N41417" s="309"/>
      <c r="R41417" s="17"/>
      <c r="T41417" s="17"/>
      <c r="V41417" s="17"/>
      <c r="W41417" s="51"/>
    </row>
    <row r="41418">
      <c r="A41418" s="307"/>
      <c r="B41418" s="85"/>
      <c r="C41418" s="85"/>
      <c r="D41418" s="85"/>
      <c r="E41418" s="88"/>
      <c r="G41418" s="17"/>
      <c r="I41418" s="43"/>
      <c r="J41418" s="308"/>
      <c r="K41418" s="51"/>
      <c r="N41418" s="309"/>
      <c r="R41418" s="17"/>
      <c r="T41418" s="17"/>
      <c r="V41418" s="17"/>
      <c r="W41418" s="51"/>
    </row>
    <row r="41419">
      <c r="A41419" s="307"/>
      <c r="B41419" s="85"/>
      <c r="C41419" s="85"/>
      <c r="D41419" s="85"/>
      <c r="E41419" s="88"/>
      <c r="G41419" s="17"/>
      <c r="I41419" s="43"/>
      <c r="J41419" s="308"/>
      <c r="K41419" s="51"/>
      <c r="N41419" s="309"/>
      <c r="R41419" s="17"/>
      <c r="T41419" s="17"/>
      <c r="V41419" s="17"/>
      <c r="W41419" s="51"/>
    </row>
    <row r="41420">
      <c r="A41420" s="307"/>
      <c r="B41420" s="85"/>
      <c r="C41420" s="85"/>
      <c r="D41420" s="85"/>
      <c r="E41420" s="88"/>
      <c r="G41420" s="17"/>
      <c r="I41420" s="43"/>
      <c r="J41420" s="308"/>
      <c r="K41420" s="51"/>
      <c r="N41420" s="309"/>
      <c r="R41420" s="17"/>
      <c r="T41420" s="17"/>
      <c r="V41420" s="17"/>
      <c r="W41420" s="51"/>
    </row>
    <row r="41421">
      <c r="A41421" s="307"/>
      <c r="B41421" s="85"/>
      <c r="C41421" s="85"/>
      <c r="D41421" s="85"/>
      <c r="E41421" s="88"/>
      <c r="G41421" s="17"/>
      <c r="I41421" s="43"/>
      <c r="J41421" s="308"/>
      <c r="K41421" s="51"/>
      <c r="N41421" s="309"/>
      <c r="R41421" s="17"/>
      <c r="T41421" s="17"/>
      <c r="V41421" s="17"/>
      <c r="W41421" s="51"/>
    </row>
    <row r="41422">
      <c r="A41422" s="307"/>
      <c r="B41422" s="85"/>
      <c r="C41422" s="85"/>
      <c r="D41422" s="85"/>
      <c r="E41422" s="88"/>
      <c r="G41422" s="17"/>
      <c r="I41422" s="43"/>
      <c r="J41422" s="308"/>
      <c r="K41422" s="51"/>
      <c r="N41422" s="309"/>
      <c r="R41422" s="17"/>
      <c r="T41422" s="17"/>
      <c r="V41422" s="17"/>
      <c r="W41422" s="51"/>
    </row>
    <row r="41423">
      <c r="A41423" s="307"/>
      <c r="B41423" s="85"/>
      <c r="C41423" s="85"/>
      <c r="D41423" s="85"/>
      <c r="E41423" s="88"/>
      <c r="G41423" s="17"/>
      <c r="I41423" s="43"/>
      <c r="J41423" s="308"/>
      <c r="K41423" s="51"/>
      <c r="N41423" s="309"/>
      <c r="R41423" s="17"/>
      <c r="T41423" s="17"/>
      <c r="V41423" s="17"/>
      <c r="W41423" s="51"/>
    </row>
    <row r="41424">
      <c r="A41424" s="307"/>
      <c r="B41424" s="85"/>
      <c r="C41424" s="85"/>
      <c r="D41424" s="85"/>
      <c r="E41424" s="88"/>
      <c r="G41424" s="17"/>
      <c r="I41424" s="43"/>
      <c r="J41424" s="308"/>
      <c r="K41424" s="51"/>
      <c r="N41424" s="309"/>
      <c r="R41424" s="17"/>
      <c r="T41424" s="17"/>
      <c r="V41424" s="17"/>
      <c r="W41424" s="51"/>
    </row>
    <row r="41425">
      <c r="A41425" s="307"/>
      <c r="B41425" s="85"/>
      <c r="C41425" s="85"/>
      <c r="D41425" s="85"/>
      <c r="E41425" s="88"/>
      <c r="G41425" s="17"/>
      <c r="I41425" s="43"/>
      <c r="J41425" s="308"/>
      <c r="K41425" s="51"/>
      <c r="N41425" s="309"/>
      <c r="R41425" s="17"/>
      <c r="T41425" s="17"/>
      <c r="V41425" s="17"/>
      <c r="W41425" s="51"/>
    </row>
    <row r="41426">
      <c r="A41426" s="307"/>
      <c r="B41426" s="85"/>
      <c r="C41426" s="85"/>
      <c r="D41426" s="85"/>
      <c r="E41426" s="88"/>
      <c r="G41426" s="17"/>
      <c r="I41426" s="43"/>
      <c r="J41426" s="308"/>
      <c r="K41426" s="51"/>
      <c r="N41426" s="309"/>
      <c r="R41426" s="17"/>
      <c r="T41426" s="17"/>
      <c r="V41426" s="17"/>
      <c r="W41426" s="51"/>
    </row>
    <row r="41427">
      <c r="A41427" s="307"/>
      <c r="B41427" s="85"/>
      <c r="C41427" s="85"/>
      <c r="D41427" s="85"/>
      <c r="E41427" s="88"/>
      <c r="G41427" s="17"/>
      <c r="I41427" s="43"/>
      <c r="J41427" s="308"/>
      <c r="K41427" s="51"/>
      <c r="N41427" s="309"/>
      <c r="R41427" s="17"/>
      <c r="T41427" s="17"/>
      <c r="V41427" s="17"/>
      <c r="W41427" s="51"/>
    </row>
    <row r="41428">
      <c r="A41428" s="307"/>
      <c r="B41428" s="85"/>
      <c r="C41428" s="85"/>
      <c r="D41428" s="85"/>
      <c r="E41428" s="88"/>
      <c r="G41428" s="17"/>
      <c r="I41428" s="43"/>
      <c r="J41428" s="308"/>
      <c r="K41428" s="51"/>
      <c r="N41428" s="309"/>
      <c r="R41428" s="17"/>
      <c r="T41428" s="17"/>
      <c r="V41428" s="17"/>
      <c r="W41428" s="51"/>
    </row>
    <row r="41429">
      <c r="A41429" s="307"/>
      <c r="B41429" s="85"/>
      <c r="C41429" s="85"/>
      <c r="D41429" s="85"/>
      <c r="E41429" s="88"/>
      <c r="G41429" s="17"/>
      <c r="I41429" s="43"/>
      <c r="J41429" s="308"/>
      <c r="K41429" s="51"/>
      <c r="N41429" s="309"/>
      <c r="R41429" s="17"/>
      <c r="T41429" s="17"/>
      <c r="V41429" s="17"/>
      <c r="W41429" s="51"/>
    </row>
    <row r="41430">
      <c r="A41430" s="307"/>
      <c r="B41430" s="85"/>
      <c r="C41430" s="85"/>
      <c r="D41430" s="85"/>
      <c r="E41430" s="88"/>
      <c r="G41430" s="17"/>
      <c r="I41430" s="43"/>
      <c r="J41430" s="308"/>
      <c r="K41430" s="51"/>
      <c r="N41430" s="309"/>
      <c r="R41430" s="17"/>
      <c r="T41430" s="17"/>
      <c r="V41430" s="17"/>
      <c r="W41430" s="51"/>
    </row>
    <row r="41431">
      <c r="A41431" s="307"/>
      <c r="B41431" s="85"/>
      <c r="C41431" s="85"/>
      <c r="D41431" s="85"/>
      <c r="E41431" s="88"/>
      <c r="G41431" s="17"/>
      <c r="I41431" s="43"/>
      <c r="J41431" s="308"/>
      <c r="K41431" s="51"/>
      <c r="N41431" s="309"/>
      <c r="R41431" s="17"/>
      <c r="T41431" s="17"/>
      <c r="V41431" s="17"/>
      <c r="W41431" s="51"/>
    </row>
    <row r="41432">
      <c r="A41432" s="307"/>
      <c r="B41432" s="85"/>
      <c r="C41432" s="85"/>
      <c r="D41432" s="85"/>
      <c r="E41432" s="88"/>
      <c r="G41432" s="17"/>
      <c r="I41432" s="43"/>
      <c r="J41432" s="308"/>
      <c r="K41432" s="51"/>
      <c r="N41432" s="309"/>
      <c r="R41432" s="17"/>
      <c r="T41432" s="17"/>
      <c r="V41432" s="17"/>
      <c r="W41432" s="51"/>
    </row>
    <row r="41433">
      <c r="A41433" s="307"/>
      <c r="B41433" s="85"/>
      <c r="C41433" s="85"/>
      <c r="D41433" s="85"/>
      <c r="E41433" s="88"/>
      <c r="G41433" s="17"/>
      <c r="I41433" s="43"/>
      <c r="J41433" s="308"/>
      <c r="K41433" s="51"/>
      <c r="N41433" s="309"/>
      <c r="R41433" s="17"/>
      <c r="T41433" s="17"/>
      <c r="V41433" s="17"/>
      <c r="W41433" s="51"/>
    </row>
    <row r="41434">
      <c r="A41434" s="307"/>
      <c r="B41434" s="85"/>
      <c r="C41434" s="85"/>
      <c r="D41434" s="85"/>
      <c r="E41434" s="88"/>
      <c r="G41434" s="17"/>
      <c r="I41434" s="43"/>
      <c r="J41434" s="308"/>
      <c r="K41434" s="51"/>
      <c r="N41434" s="309"/>
      <c r="R41434" s="17"/>
      <c r="T41434" s="17"/>
      <c r="V41434" s="17"/>
      <c r="W41434" s="51"/>
    </row>
    <row r="41435">
      <c r="A41435" s="307"/>
      <c r="B41435" s="85"/>
      <c r="C41435" s="85"/>
      <c r="D41435" s="85"/>
      <c r="E41435" s="88"/>
      <c r="G41435" s="17"/>
      <c r="I41435" s="43"/>
      <c r="J41435" s="308"/>
      <c r="K41435" s="51"/>
      <c r="N41435" s="309"/>
      <c r="R41435" s="17"/>
      <c r="T41435" s="17"/>
      <c r="V41435" s="17"/>
      <c r="W41435" s="51"/>
    </row>
    <row r="41436">
      <c r="A41436" s="307"/>
      <c r="B41436" s="85"/>
      <c r="C41436" s="85"/>
      <c r="D41436" s="85"/>
      <c r="E41436" s="88"/>
      <c r="G41436" s="17"/>
      <c r="I41436" s="43"/>
      <c r="J41436" s="308"/>
      <c r="K41436" s="51"/>
      <c r="N41436" s="309"/>
      <c r="R41436" s="17"/>
      <c r="T41436" s="17"/>
      <c r="V41436" s="17"/>
      <c r="W41436" s="51"/>
    </row>
    <row r="41437">
      <c r="A41437" s="307"/>
      <c r="B41437" s="85"/>
      <c r="C41437" s="85"/>
      <c r="D41437" s="85"/>
      <c r="E41437" s="88"/>
      <c r="G41437" s="17"/>
      <c r="I41437" s="43"/>
      <c r="J41437" s="308"/>
      <c r="K41437" s="51"/>
      <c r="N41437" s="309"/>
      <c r="R41437" s="17"/>
      <c r="T41437" s="17"/>
      <c r="V41437" s="17"/>
      <c r="W41437" s="51"/>
    </row>
    <row r="41438">
      <c r="A41438" s="307"/>
      <c r="B41438" s="85"/>
      <c r="C41438" s="85"/>
      <c r="D41438" s="85"/>
      <c r="E41438" s="88"/>
      <c r="G41438" s="17"/>
      <c r="I41438" s="43"/>
      <c r="J41438" s="308"/>
      <c r="K41438" s="51"/>
      <c r="N41438" s="309"/>
      <c r="R41438" s="17"/>
      <c r="T41438" s="17"/>
      <c r="V41438" s="17"/>
      <c r="W41438" s="51"/>
    </row>
    <row r="41439">
      <c r="A41439" s="307"/>
      <c r="B41439" s="85"/>
      <c r="C41439" s="85"/>
      <c r="D41439" s="85"/>
      <c r="E41439" s="88"/>
      <c r="G41439" s="17"/>
      <c r="I41439" s="43"/>
      <c r="J41439" s="308"/>
      <c r="K41439" s="51"/>
      <c r="N41439" s="309"/>
      <c r="R41439" s="17"/>
      <c r="T41439" s="17"/>
      <c r="V41439" s="17"/>
      <c r="W41439" s="51"/>
    </row>
    <row r="41440">
      <c r="A41440" s="307"/>
      <c r="B41440" s="85"/>
      <c r="C41440" s="85"/>
      <c r="D41440" s="85"/>
      <c r="E41440" s="88"/>
      <c r="G41440" s="17"/>
      <c r="I41440" s="43"/>
      <c r="J41440" s="308"/>
      <c r="K41440" s="51"/>
      <c r="N41440" s="309"/>
      <c r="R41440" s="17"/>
      <c r="T41440" s="17"/>
      <c r="V41440" s="17"/>
      <c r="W41440" s="51"/>
    </row>
    <row r="41441">
      <c r="A41441" s="307"/>
      <c r="B41441" s="85"/>
      <c r="C41441" s="85"/>
      <c r="D41441" s="85"/>
      <c r="E41441" s="88"/>
      <c r="G41441" s="17"/>
      <c r="I41441" s="43"/>
      <c r="J41441" s="308"/>
      <c r="K41441" s="51"/>
      <c r="N41441" s="309"/>
      <c r="R41441" s="17"/>
      <c r="T41441" s="17"/>
      <c r="V41441" s="17"/>
      <c r="W41441" s="51"/>
    </row>
    <row r="41442">
      <c r="A41442" s="307"/>
      <c r="B41442" s="85"/>
      <c r="C41442" s="85"/>
      <c r="D41442" s="85"/>
      <c r="E41442" s="88"/>
      <c r="G41442" s="17"/>
      <c r="I41442" s="43"/>
      <c r="J41442" s="308"/>
      <c r="K41442" s="51"/>
      <c r="N41442" s="309"/>
      <c r="R41442" s="17"/>
      <c r="T41442" s="17"/>
      <c r="V41442" s="17"/>
      <c r="W41442" s="51"/>
    </row>
    <row r="41443">
      <c r="A41443" s="307"/>
      <c r="B41443" s="85"/>
      <c r="C41443" s="85"/>
      <c r="D41443" s="85"/>
      <c r="E41443" s="88"/>
      <c r="G41443" s="17"/>
      <c r="I41443" s="43"/>
      <c r="J41443" s="308"/>
      <c r="K41443" s="51"/>
      <c r="N41443" s="309"/>
      <c r="R41443" s="17"/>
      <c r="T41443" s="17"/>
      <c r="V41443" s="17"/>
      <c r="W41443" s="51"/>
    </row>
    <row r="41444">
      <c r="A41444" s="307"/>
      <c r="B41444" s="85"/>
      <c r="C41444" s="85"/>
      <c r="D41444" s="85"/>
      <c r="E41444" s="88"/>
      <c r="G41444" s="17"/>
      <c r="I41444" s="43"/>
      <c r="J41444" s="308"/>
      <c r="K41444" s="51"/>
      <c r="N41444" s="309"/>
      <c r="R41444" s="17"/>
      <c r="T41444" s="17"/>
      <c r="V41444" s="17"/>
      <c r="W41444" s="51"/>
    </row>
    <row r="41445">
      <c r="A41445" s="307"/>
      <c r="B41445" s="85"/>
      <c r="C41445" s="85"/>
      <c r="D41445" s="85"/>
      <c r="E41445" s="88"/>
      <c r="G41445" s="17"/>
      <c r="I41445" s="43"/>
      <c r="J41445" s="308"/>
      <c r="K41445" s="51"/>
      <c r="N41445" s="309"/>
      <c r="R41445" s="17"/>
      <c r="T41445" s="17"/>
      <c r="V41445" s="17"/>
      <c r="W41445" s="51"/>
    </row>
    <row r="41446">
      <c r="A41446" s="307"/>
      <c r="B41446" s="85"/>
      <c r="C41446" s="85"/>
      <c r="D41446" s="85"/>
      <c r="E41446" s="88"/>
      <c r="G41446" s="17"/>
      <c r="I41446" s="43"/>
      <c r="J41446" s="308"/>
      <c r="K41446" s="51"/>
      <c r="N41446" s="309"/>
      <c r="R41446" s="17"/>
      <c r="T41446" s="17"/>
      <c r="V41446" s="17"/>
      <c r="W41446" s="51"/>
    </row>
    <row r="41447">
      <c r="A41447" s="307"/>
      <c r="B41447" s="85"/>
      <c r="C41447" s="85"/>
      <c r="D41447" s="85"/>
      <c r="E41447" s="88"/>
      <c r="G41447" s="17"/>
      <c r="I41447" s="43"/>
      <c r="J41447" s="308"/>
      <c r="K41447" s="51"/>
      <c r="N41447" s="309"/>
      <c r="R41447" s="17"/>
      <c r="T41447" s="17"/>
      <c r="V41447" s="17"/>
      <c r="W41447" s="51"/>
    </row>
    <row r="41448">
      <c r="A41448" s="307"/>
      <c r="B41448" s="85"/>
      <c r="C41448" s="85"/>
      <c r="D41448" s="85"/>
      <c r="E41448" s="88"/>
      <c r="G41448" s="17"/>
      <c r="I41448" s="43"/>
      <c r="J41448" s="308"/>
      <c r="K41448" s="51"/>
      <c r="N41448" s="309"/>
      <c r="R41448" s="17"/>
      <c r="T41448" s="17"/>
      <c r="V41448" s="17"/>
      <c r="W41448" s="51"/>
    </row>
    <row r="41449">
      <c r="A41449" s="307"/>
      <c r="B41449" s="85"/>
      <c r="C41449" s="85"/>
      <c r="D41449" s="85"/>
      <c r="E41449" s="88"/>
      <c r="G41449" s="17"/>
      <c r="I41449" s="43"/>
      <c r="J41449" s="308"/>
      <c r="K41449" s="51"/>
      <c r="N41449" s="309"/>
      <c r="R41449" s="17"/>
      <c r="T41449" s="17"/>
      <c r="V41449" s="17"/>
      <c r="W41449" s="51"/>
    </row>
    <row r="41450">
      <c r="A41450" s="307"/>
      <c r="B41450" s="85"/>
      <c r="C41450" s="85"/>
      <c r="D41450" s="85"/>
      <c r="E41450" s="88"/>
      <c r="G41450" s="17"/>
      <c r="I41450" s="43"/>
      <c r="J41450" s="308"/>
      <c r="K41450" s="51"/>
      <c r="N41450" s="309"/>
      <c r="R41450" s="17"/>
      <c r="T41450" s="17"/>
      <c r="V41450" s="17"/>
      <c r="W41450" s="51"/>
    </row>
    <row r="41451">
      <c r="A41451" s="307"/>
      <c r="B41451" s="85"/>
      <c r="C41451" s="85"/>
      <c r="D41451" s="85"/>
      <c r="E41451" s="88"/>
      <c r="G41451" s="17"/>
      <c r="I41451" s="43"/>
      <c r="J41451" s="308"/>
      <c r="K41451" s="51"/>
      <c r="N41451" s="309"/>
      <c r="R41451" s="17"/>
      <c r="T41451" s="17"/>
      <c r="V41451" s="17"/>
      <c r="W41451" s="51"/>
    </row>
    <row r="41452">
      <c r="A41452" s="307"/>
      <c r="B41452" s="85"/>
      <c r="C41452" s="85"/>
      <c r="D41452" s="85"/>
      <c r="E41452" s="88"/>
      <c r="G41452" s="17"/>
      <c r="I41452" s="43"/>
      <c r="J41452" s="308"/>
      <c r="K41452" s="51"/>
      <c r="N41452" s="309"/>
      <c r="R41452" s="17"/>
      <c r="T41452" s="17"/>
      <c r="V41452" s="17"/>
      <c r="W41452" s="51"/>
    </row>
    <row r="41453">
      <c r="A41453" s="307"/>
      <c r="B41453" s="85"/>
      <c r="C41453" s="85"/>
      <c r="D41453" s="85"/>
      <c r="E41453" s="88"/>
      <c r="G41453" s="17"/>
      <c r="I41453" s="43"/>
      <c r="J41453" s="308"/>
      <c r="K41453" s="51"/>
      <c r="N41453" s="309"/>
      <c r="R41453" s="17"/>
      <c r="T41453" s="17"/>
      <c r="V41453" s="17"/>
      <c r="W41453" s="51"/>
    </row>
    <row r="41454">
      <c r="A41454" s="307"/>
      <c r="B41454" s="85"/>
      <c r="C41454" s="85"/>
      <c r="D41454" s="85"/>
      <c r="E41454" s="88"/>
      <c r="G41454" s="17"/>
      <c r="I41454" s="43"/>
      <c r="J41454" s="308"/>
      <c r="K41454" s="51"/>
      <c r="N41454" s="309"/>
      <c r="R41454" s="17"/>
      <c r="T41454" s="17"/>
      <c r="V41454" s="17"/>
      <c r="W41454" s="51"/>
    </row>
    <row r="41455">
      <c r="A41455" s="307"/>
      <c r="B41455" s="85"/>
      <c r="C41455" s="85"/>
      <c r="D41455" s="85"/>
      <c r="E41455" s="88"/>
      <c r="G41455" s="17"/>
      <c r="I41455" s="43"/>
      <c r="J41455" s="308"/>
      <c r="K41455" s="51"/>
      <c r="N41455" s="309"/>
      <c r="R41455" s="17"/>
      <c r="T41455" s="17"/>
      <c r="V41455" s="17"/>
      <c r="W41455" s="51"/>
    </row>
    <row r="41456">
      <c r="A41456" s="307"/>
      <c r="B41456" s="85"/>
      <c r="C41456" s="85"/>
      <c r="D41456" s="85"/>
      <c r="E41456" s="88"/>
      <c r="G41456" s="17"/>
      <c r="I41456" s="43"/>
      <c r="J41456" s="308"/>
      <c r="K41456" s="51"/>
      <c r="N41456" s="309"/>
      <c r="R41456" s="17"/>
      <c r="T41456" s="17"/>
      <c r="V41456" s="17"/>
      <c r="W41456" s="51"/>
    </row>
    <row r="41457">
      <c r="A41457" s="307"/>
      <c r="B41457" s="85"/>
      <c r="C41457" s="85"/>
      <c r="D41457" s="85"/>
      <c r="E41457" s="88"/>
      <c r="G41457" s="17"/>
      <c r="I41457" s="43"/>
      <c r="J41457" s="308"/>
      <c r="K41457" s="51"/>
      <c r="N41457" s="309"/>
      <c r="R41457" s="17"/>
      <c r="T41457" s="17"/>
      <c r="V41457" s="17"/>
      <c r="W41457" s="51"/>
    </row>
    <row r="41458">
      <c r="A41458" s="307"/>
      <c r="B41458" s="85"/>
      <c r="C41458" s="85"/>
      <c r="D41458" s="85"/>
      <c r="E41458" s="88"/>
      <c r="G41458" s="17"/>
      <c r="I41458" s="43"/>
      <c r="J41458" s="308"/>
      <c r="K41458" s="51"/>
      <c r="N41458" s="309"/>
      <c r="R41458" s="17"/>
      <c r="T41458" s="17"/>
      <c r="V41458" s="17"/>
      <c r="W41458" s="51"/>
    </row>
    <row r="41459">
      <c r="A41459" s="307"/>
      <c r="B41459" s="85"/>
      <c r="C41459" s="85"/>
      <c r="D41459" s="85"/>
      <c r="E41459" s="88"/>
      <c r="G41459" s="17"/>
      <c r="I41459" s="43"/>
      <c r="J41459" s="308"/>
      <c r="K41459" s="51"/>
      <c r="N41459" s="309"/>
      <c r="R41459" s="17"/>
      <c r="T41459" s="17"/>
      <c r="V41459" s="17"/>
      <c r="W41459" s="51"/>
    </row>
    <row r="41460">
      <c r="A41460" s="307"/>
      <c r="B41460" s="85"/>
      <c r="C41460" s="85"/>
      <c r="D41460" s="85"/>
      <c r="E41460" s="88"/>
      <c r="G41460" s="17"/>
      <c r="I41460" s="43"/>
      <c r="J41460" s="308"/>
      <c r="K41460" s="51"/>
      <c r="N41460" s="309"/>
      <c r="R41460" s="17"/>
      <c r="T41460" s="17"/>
      <c r="V41460" s="17"/>
      <c r="W41460" s="51"/>
    </row>
    <row r="41461">
      <c r="A41461" s="307"/>
      <c r="B41461" s="85"/>
      <c r="C41461" s="85"/>
      <c r="D41461" s="85"/>
      <c r="E41461" s="88"/>
      <c r="G41461" s="17"/>
      <c r="I41461" s="43"/>
      <c r="J41461" s="308"/>
      <c r="K41461" s="51"/>
      <c r="N41461" s="309"/>
      <c r="R41461" s="17"/>
      <c r="T41461" s="17"/>
      <c r="V41461" s="17"/>
      <c r="W41461" s="51"/>
    </row>
    <row r="41462">
      <c r="A41462" s="307"/>
      <c r="B41462" s="85"/>
      <c r="C41462" s="85"/>
      <c r="D41462" s="85"/>
      <c r="E41462" s="88"/>
      <c r="G41462" s="17"/>
      <c r="I41462" s="43"/>
      <c r="J41462" s="308"/>
      <c r="K41462" s="51"/>
      <c r="N41462" s="309"/>
      <c r="R41462" s="17"/>
      <c r="T41462" s="17"/>
      <c r="V41462" s="17"/>
      <c r="W41462" s="51"/>
    </row>
    <row r="41463">
      <c r="A41463" s="307"/>
      <c r="B41463" s="85"/>
      <c r="C41463" s="85"/>
      <c r="D41463" s="85"/>
      <c r="E41463" s="88"/>
      <c r="G41463" s="17"/>
      <c r="I41463" s="43"/>
      <c r="J41463" s="308"/>
      <c r="K41463" s="51"/>
      <c r="N41463" s="309"/>
      <c r="R41463" s="17"/>
      <c r="T41463" s="17"/>
      <c r="V41463" s="17"/>
      <c r="W41463" s="51"/>
    </row>
    <row r="41464">
      <c r="A41464" s="307"/>
      <c r="B41464" s="85"/>
      <c r="C41464" s="85"/>
      <c r="D41464" s="85"/>
      <c r="E41464" s="88"/>
      <c r="G41464" s="17"/>
      <c r="I41464" s="43"/>
      <c r="J41464" s="308"/>
      <c r="K41464" s="51"/>
      <c r="N41464" s="309"/>
      <c r="R41464" s="17"/>
      <c r="T41464" s="17"/>
      <c r="V41464" s="17"/>
      <c r="W41464" s="51"/>
    </row>
    <row r="41465">
      <c r="A41465" s="307"/>
      <c r="B41465" s="85"/>
      <c r="C41465" s="85"/>
      <c r="D41465" s="85"/>
      <c r="E41465" s="88"/>
      <c r="G41465" s="17"/>
      <c r="I41465" s="43"/>
      <c r="J41465" s="308"/>
      <c r="K41465" s="51"/>
      <c r="N41465" s="309"/>
      <c r="R41465" s="17"/>
      <c r="T41465" s="17"/>
      <c r="V41465" s="17"/>
      <c r="W41465" s="51"/>
    </row>
    <row r="41466">
      <c r="A41466" s="307"/>
      <c r="B41466" s="85"/>
      <c r="C41466" s="85"/>
      <c r="D41466" s="85"/>
      <c r="E41466" s="88"/>
      <c r="G41466" s="17"/>
      <c r="I41466" s="43"/>
      <c r="J41466" s="308"/>
      <c r="K41466" s="51"/>
      <c r="N41466" s="309"/>
      <c r="R41466" s="17"/>
      <c r="T41466" s="17"/>
      <c r="V41466" s="17"/>
      <c r="W41466" s="51"/>
    </row>
    <row r="41467">
      <c r="A41467" s="307"/>
      <c r="B41467" s="85"/>
      <c r="C41467" s="85"/>
      <c r="D41467" s="85"/>
      <c r="E41467" s="88"/>
      <c r="G41467" s="17"/>
      <c r="I41467" s="43"/>
      <c r="J41467" s="308"/>
      <c r="K41467" s="51"/>
      <c r="N41467" s="309"/>
      <c r="R41467" s="17"/>
      <c r="T41467" s="17"/>
      <c r="V41467" s="17"/>
      <c r="W41467" s="51"/>
    </row>
    <row r="41468">
      <c r="A41468" s="307"/>
      <c r="B41468" s="85"/>
      <c r="C41468" s="85"/>
      <c r="D41468" s="85"/>
      <c r="E41468" s="88"/>
      <c r="G41468" s="17"/>
      <c r="I41468" s="43"/>
      <c r="J41468" s="308"/>
      <c r="K41468" s="51"/>
      <c r="N41468" s="309"/>
      <c r="R41468" s="17"/>
      <c r="T41468" s="17"/>
      <c r="V41468" s="17"/>
      <c r="W41468" s="51"/>
    </row>
    <row r="41469">
      <c r="A41469" s="307"/>
      <c r="B41469" s="85"/>
      <c r="C41469" s="85"/>
      <c r="D41469" s="85"/>
      <c r="E41469" s="88"/>
      <c r="G41469" s="17"/>
      <c r="I41469" s="43"/>
      <c r="J41469" s="308"/>
      <c r="K41469" s="51"/>
      <c r="N41469" s="309"/>
      <c r="R41469" s="17"/>
      <c r="T41469" s="17"/>
      <c r="V41469" s="17"/>
      <c r="W41469" s="51"/>
    </row>
    <row r="41470">
      <c r="A41470" s="307"/>
      <c r="B41470" s="85"/>
      <c r="C41470" s="85"/>
      <c r="D41470" s="85"/>
      <c r="E41470" s="88"/>
      <c r="G41470" s="17"/>
      <c r="I41470" s="43"/>
      <c r="J41470" s="308"/>
      <c r="K41470" s="51"/>
      <c r="N41470" s="309"/>
      <c r="R41470" s="17"/>
      <c r="T41470" s="17"/>
      <c r="V41470" s="17"/>
      <c r="W41470" s="51"/>
    </row>
    <row r="41471">
      <c r="A41471" s="307"/>
      <c r="B41471" s="85"/>
      <c r="C41471" s="85"/>
      <c r="D41471" s="85"/>
      <c r="E41471" s="88"/>
      <c r="G41471" s="17"/>
      <c r="I41471" s="43"/>
      <c r="J41471" s="308"/>
      <c r="K41471" s="51"/>
      <c r="N41471" s="309"/>
      <c r="R41471" s="17"/>
      <c r="T41471" s="17"/>
      <c r="V41471" s="17"/>
      <c r="W41471" s="51"/>
    </row>
    <row r="41472">
      <c r="A41472" s="307"/>
      <c r="B41472" s="85"/>
      <c r="C41472" s="85"/>
      <c r="D41472" s="85"/>
      <c r="E41472" s="88"/>
      <c r="G41472" s="17"/>
      <c r="I41472" s="43"/>
      <c r="J41472" s="308"/>
      <c r="K41472" s="51"/>
      <c r="N41472" s="309"/>
      <c r="R41472" s="17"/>
      <c r="T41472" s="17"/>
      <c r="V41472" s="17"/>
      <c r="W41472" s="51"/>
    </row>
    <row r="41473">
      <c r="A41473" s="307"/>
      <c r="B41473" s="85"/>
      <c r="C41473" s="85"/>
      <c r="D41473" s="85"/>
      <c r="E41473" s="88"/>
      <c r="G41473" s="17"/>
      <c r="I41473" s="43"/>
      <c r="J41473" s="308"/>
      <c r="K41473" s="51"/>
      <c r="N41473" s="309"/>
      <c r="R41473" s="17"/>
      <c r="T41473" s="17"/>
      <c r="V41473" s="17"/>
      <c r="W41473" s="51"/>
    </row>
    <row r="41474">
      <c r="A41474" s="307"/>
      <c r="B41474" s="85"/>
      <c r="C41474" s="85"/>
      <c r="D41474" s="85"/>
      <c r="E41474" s="88"/>
      <c r="G41474" s="17"/>
      <c r="I41474" s="43"/>
      <c r="J41474" s="308"/>
      <c r="K41474" s="51"/>
      <c r="N41474" s="309"/>
      <c r="R41474" s="17"/>
      <c r="T41474" s="17"/>
      <c r="V41474" s="17"/>
      <c r="W41474" s="51"/>
    </row>
    <row r="41475">
      <c r="A41475" s="307"/>
      <c r="B41475" s="85"/>
      <c r="C41475" s="85"/>
      <c r="D41475" s="85"/>
      <c r="E41475" s="88"/>
      <c r="G41475" s="17"/>
      <c r="I41475" s="43"/>
      <c r="J41475" s="308"/>
      <c r="K41475" s="51"/>
      <c r="N41475" s="309"/>
      <c r="R41475" s="17"/>
      <c r="T41475" s="17"/>
      <c r="V41475" s="17"/>
      <c r="W41475" s="51"/>
    </row>
    <row r="41476">
      <c r="A41476" s="307"/>
      <c r="B41476" s="85"/>
      <c r="C41476" s="85"/>
      <c r="D41476" s="85"/>
      <c r="E41476" s="88"/>
      <c r="G41476" s="17"/>
      <c r="I41476" s="43"/>
      <c r="J41476" s="308"/>
      <c r="K41476" s="51"/>
      <c r="N41476" s="309"/>
      <c r="R41476" s="17"/>
      <c r="T41476" s="17"/>
      <c r="V41476" s="17"/>
      <c r="W41476" s="51"/>
    </row>
    <row r="41477">
      <c r="A41477" s="307"/>
      <c r="B41477" s="85"/>
      <c r="C41477" s="85"/>
      <c r="D41477" s="85"/>
      <c r="E41477" s="88"/>
      <c r="G41477" s="17"/>
      <c r="I41477" s="43"/>
      <c r="J41477" s="308"/>
      <c r="K41477" s="51"/>
      <c r="N41477" s="309"/>
      <c r="R41477" s="17"/>
      <c r="T41477" s="17"/>
      <c r="V41477" s="17"/>
      <c r="W41477" s="51"/>
    </row>
    <row r="41478">
      <c r="A41478" s="307"/>
      <c r="B41478" s="85"/>
      <c r="C41478" s="85"/>
      <c r="D41478" s="85"/>
      <c r="E41478" s="88"/>
      <c r="G41478" s="17"/>
      <c r="I41478" s="43"/>
      <c r="J41478" s="308"/>
      <c r="K41478" s="51"/>
      <c r="N41478" s="309"/>
      <c r="R41478" s="17"/>
      <c r="T41478" s="17"/>
      <c r="V41478" s="17"/>
      <c r="W41478" s="51"/>
    </row>
    <row r="41479">
      <c r="A41479" s="307"/>
      <c r="B41479" s="85"/>
      <c r="C41479" s="85"/>
      <c r="D41479" s="85"/>
      <c r="E41479" s="88"/>
      <c r="G41479" s="17"/>
      <c r="I41479" s="43"/>
      <c r="J41479" s="308"/>
      <c r="K41479" s="51"/>
      <c r="N41479" s="309"/>
      <c r="R41479" s="17"/>
      <c r="T41479" s="17"/>
      <c r="V41479" s="17"/>
      <c r="W41479" s="51"/>
    </row>
    <row r="41480">
      <c r="A41480" s="307"/>
      <c r="B41480" s="85"/>
      <c r="C41480" s="85"/>
      <c r="D41480" s="85"/>
      <c r="E41480" s="88"/>
      <c r="G41480" s="17"/>
      <c r="I41480" s="43"/>
      <c r="J41480" s="308"/>
      <c r="K41480" s="51"/>
      <c r="N41480" s="309"/>
      <c r="R41480" s="17"/>
      <c r="T41480" s="17"/>
      <c r="V41480" s="17"/>
      <c r="W41480" s="51"/>
    </row>
    <row r="41481">
      <c r="A41481" s="307"/>
      <c r="B41481" s="85"/>
      <c r="C41481" s="85"/>
      <c r="D41481" s="85"/>
      <c r="E41481" s="88"/>
      <c r="G41481" s="17"/>
      <c r="I41481" s="43"/>
      <c r="J41481" s="308"/>
      <c r="K41481" s="51"/>
      <c r="N41481" s="309"/>
      <c r="R41481" s="17"/>
      <c r="T41481" s="17"/>
      <c r="V41481" s="17"/>
      <c r="W41481" s="51"/>
    </row>
    <row r="41482">
      <c r="A41482" s="307"/>
      <c r="B41482" s="85"/>
      <c r="C41482" s="85"/>
      <c r="D41482" s="85"/>
      <c r="E41482" s="88"/>
      <c r="G41482" s="17"/>
      <c r="I41482" s="43"/>
      <c r="J41482" s="308"/>
      <c r="K41482" s="51"/>
      <c r="N41482" s="309"/>
      <c r="R41482" s="17"/>
      <c r="T41482" s="17"/>
      <c r="V41482" s="17"/>
      <c r="W41482" s="51"/>
    </row>
    <row r="41483">
      <c r="A41483" s="307"/>
      <c r="B41483" s="85"/>
      <c r="C41483" s="85"/>
      <c r="D41483" s="85"/>
      <c r="E41483" s="88"/>
      <c r="G41483" s="17"/>
      <c r="I41483" s="43"/>
      <c r="J41483" s="308"/>
      <c r="K41483" s="51"/>
      <c r="N41483" s="309"/>
      <c r="R41483" s="17"/>
      <c r="T41483" s="17"/>
      <c r="V41483" s="17"/>
      <c r="W41483" s="51"/>
    </row>
    <row r="41484">
      <c r="A41484" s="307"/>
      <c r="B41484" s="85"/>
      <c r="C41484" s="85"/>
      <c r="D41484" s="85"/>
      <c r="E41484" s="88"/>
      <c r="G41484" s="17"/>
      <c r="I41484" s="43"/>
      <c r="J41484" s="308"/>
      <c r="K41484" s="51"/>
      <c r="N41484" s="309"/>
      <c r="R41484" s="17"/>
      <c r="T41484" s="17"/>
      <c r="V41484" s="17"/>
      <c r="W41484" s="51"/>
    </row>
    <row r="41485">
      <c r="A41485" s="307"/>
      <c r="B41485" s="85"/>
      <c r="C41485" s="85"/>
      <c r="D41485" s="85"/>
      <c r="E41485" s="88"/>
      <c r="G41485" s="17"/>
      <c r="I41485" s="43"/>
      <c r="J41485" s="308"/>
      <c r="K41485" s="51"/>
      <c r="N41485" s="309"/>
      <c r="R41485" s="17"/>
      <c r="T41485" s="17"/>
      <c r="V41485" s="17"/>
      <c r="W41485" s="51"/>
    </row>
    <row r="41486">
      <c r="A41486" s="307"/>
      <c r="B41486" s="85"/>
      <c r="C41486" s="85"/>
      <c r="D41486" s="85"/>
      <c r="E41486" s="88"/>
      <c r="G41486" s="17"/>
      <c r="I41486" s="43"/>
      <c r="J41486" s="308"/>
      <c r="K41486" s="51"/>
      <c r="N41486" s="309"/>
      <c r="R41486" s="17"/>
      <c r="T41486" s="17"/>
      <c r="V41486" s="17"/>
      <c r="W41486" s="51"/>
    </row>
    <row r="41487">
      <c r="A41487" s="307"/>
      <c r="B41487" s="85"/>
      <c r="C41487" s="85"/>
      <c r="D41487" s="85"/>
      <c r="E41487" s="88"/>
      <c r="G41487" s="17"/>
      <c r="I41487" s="43"/>
      <c r="J41487" s="308"/>
      <c r="K41487" s="51"/>
      <c r="N41487" s="309"/>
      <c r="R41487" s="17"/>
      <c r="T41487" s="17"/>
      <c r="V41487" s="17"/>
      <c r="W41487" s="51"/>
    </row>
    <row r="41488">
      <c r="A41488" s="307"/>
      <c r="B41488" s="85"/>
      <c r="C41488" s="85"/>
      <c r="D41488" s="85"/>
      <c r="E41488" s="88"/>
      <c r="G41488" s="17"/>
      <c r="I41488" s="43"/>
      <c r="J41488" s="308"/>
      <c r="K41488" s="51"/>
      <c r="N41488" s="309"/>
      <c r="R41488" s="17"/>
      <c r="T41488" s="17"/>
      <c r="V41488" s="17"/>
      <c r="W41488" s="51"/>
    </row>
    <row r="41489">
      <c r="A41489" s="307"/>
      <c r="B41489" s="85"/>
      <c r="C41489" s="85"/>
      <c r="D41489" s="85"/>
      <c r="E41489" s="88"/>
      <c r="G41489" s="17"/>
      <c r="I41489" s="43"/>
      <c r="J41489" s="308"/>
      <c r="K41489" s="51"/>
      <c r="N41489" s="309"/>
      <c r="R41489" s="17"/>
      <c r="T41489" s="17"/>
      <c r="V41489" s="17"/>
      <c r="W41489" s="51"/>
    </row>
    <row r="41490">
      <c r="A41490" s="307"/>
      <c r="B41490" s="85"/>
      <c r="C41490" s="85"/>
      <c r="D41490" s="85"/>
      <c r="E41490" s="88"/>
      <c r="G41490" s="17"/>
      <c r="I41490" s="43"/>
      <c r="J41490" s="308"/>
      <c r="K41490" s="51"/>
      <c r="N41490" s="309"/>
      <c r="R41490" s="17"/>
      <c r="T41490" s="17"/>
      <c r="V41490" s="17"/>
      <c r="W41490" s="51"/>
    </row>
    <row r="41491">
      <c r="A41491" s="307"/>
      <c r="B41491" s="85"/>
      <c r="C41491" s="85"/>
      <c r="D41491" s="85"/>
      <c r="E41491" s="88"/>
      <c r="G41491" s="17"/>
      <c r="I41491" s="43"/>
      <c r="J41491" s="308"/>
      <c r="K41491" s="51"/>
      <c r="N41491" s="309"/>
      <c r="R41491" s="17"/>
      <c r="T41491" s="17"/>
      <c r="V41491" s="17"/>
      <c r="W41491" s="51"/>
    </row>
    <row r="41492">
      <c r="A41492" s="307"/>
      <c r="B41492" s="85"/>
      <c r="C41492" s="85"/>
      <c r="D41492" s="85"/>
      <c r="E41492" s="88"/>
      <c r="G41492" s="17"/>
      <c r="I41492" s="43"/>
      <c r="J41492" s="308"/>
      <c r="K41492" s="51"/>
      <c r="N41492" s="309"/>
      <c r="R41492" s="17"/>
      <c r="T41492" s="17"/>
      <c r="V41492" s="17"/>
      <c r="W41492" s="51"/>
    </row>
    <row r="41493">
      <c r="A41493" s="307"/>
      <c r="B41493" s="85"/>
      <c r="C41493" s="85"/>
      <c r="D41493" s="85"/>
      <c r="E41493" s="88"/>
      <c r="G41493" s="17"/>
      <c r="I41493" s="43"/>
      <c r="J41493" s="308"/>
      <c r="K41493" s="51"/>
      <c r="N41493" s="309"/>
      <c r="R41493" s="17"/>
      <c r="T41493" s="17"/>
      <c r="V41493" s="17"/>
      <c r="W41493" s="51"/>
    </row>
    <row r="41494">
      <c r="A41494" s="307"/>
      <c r="B41494" s="85"/>
      <c r="C41494" s="85"/>
      <c r="D41494" s="85"/>
      <c r="E41494" s="88"/>
      <c r="G41494" s="17"/>
      <c r="I41494" s="43"/>
      <c r="J41494" s="308"/>
      <c r="K41494" s="51"/>
      <c r="N41494" s="309"/>
      <c r="R41494" s="17"/>
      <c r="T41494" s="17"/>
      <c r="V41494" s="17"/>
      <c r="W41494" s="51"/>
    </row>
    <row r="41495">
      <c r="A41495" s="307"/>
      <c r="B41495" s="85"/>
      <c r="C41495" s="85"/>
      <c r="D41495" s="85"/>
      <c r="E41495" s="88"/>
      <c r="G41495" s="17"/>
      <c r="I41495" s="43"/>
      <c r="J41495" s="308"/>
      <c r="K41495" s="51"/>
      <c r="N41495" s="309"/>
      <c r="R41495" s="17"/>
      <c r="T41495" s="17"/>
      <c r="V41495" s="17"/>
      <c r="W41495" s="51"/>
    </row>
    <row r="41496">
      <c r="A41496" s="307"/>
      <c r="B41496" s="85"/>
      <c r="C41496" s="85"/>
      <c r="D41496" s="85"/>
      <c r="E41496" s="88"/>
      <c r="G41496" s="17"/>
      <c r="I41496" s="43"/>
      <c r="J41496" s="308"/>
      <c r="K41496" s="51"/>
      <c r="N41496" s="309"/>
      <c r="R41496" s="17"/>
      <c r="T41496" s="17"/>
      <c r="V41496" s="17"/>
      <c r="W41496" s="51"/>
    </row>
    <row r="41497">
      <c r="A41497" s="307"/>
      <c r="B41497" s="85"/>
      <c r="C41497" s="85"/>
      <c r="D41497" s="85"/>
      <c r="E41497" s="88"/>
      <c r="G41497" s="17"/>
      <c r="I41497" s="43"/>
      <c r="J41497" s="308"/>
      <c r="K41497" s="51"/>
      <c r="N41497" s="309"/>
      <c r="R41497" s="17"/>
      <c r="T41497" s="17"/>
      <c r="V41497" s="17"/>
      <c r="W41497" s="51"/>
    </row>
    <row r="41498">
      <c r="A41498" s="307"/>
      <c r="B41498" s="85"/>
      <c r="C41498" s="85"/>
      <c r="D41498" s="85"/>
      <c r="E41498" s="88"/>
      <c r="G41498" s="17"/>
      <c r="I41498" s="43"/>
      <c r="J41498" s="308"/>
      <c r="K41498" s="51"/>
      <c r="N41498" s="309"/>
      <c r="R41498" s="17"/>
      <c r="T41498" s="17"/>
      <c r="V41498" s="17"/>
      <c r="W41498" s="51"/>
    </row>
    <row r="41499">
      <c r="A41499" s="307"/>
      <c r="B41499" s="85"/>
      <c r="C41499" s="85"/>
      <c r="D41499" s="85"/>
      <c r="E41499" s="88"/>
      <c r="G41499" s="17"/>
      <c r="I41499" s="43"/>
      <c r="J41499" s="308"/>
      <c r="K41499" s="51"/>
      <c r="N41499" s="309"/>
      <c r="R41499" s="17"/>
      <c r="T41499" s="17"/>
      <c r="V41499" s="17"/>
      <c r="W41499" s="51"/>
    </row>
    <row r="41500">
      <c r="A41500" s="307"/>
      <c r="B41500" s="85"/>
      <c r="C41500" s="85"/>
      <c r="D41500" s="85"/>
      <c r="E41500" s="88"/>
      <c r="G41500" s="17"/>
      <c r="I41500" s="43"/>
      <c r="J41500" s="308"/>
      <c r="K41500" s="51"/>
      <c r="N41500" s="309"/>
      <c r="R41500" s="17"/>
      <c r="T41500" s="17"/>
      <c r="V41500" s="17"/>
      <c r="W41500" s="51"/>
    </row>
    <row r="41501">
      <c r="A41501" s="307"/>
      <c r="B41501" s="85"/>
      <c r="C41501" s="85"/>
      <c r="D41501" s="85"/>
      <c r="E41501" s="88"/>
      <c r="G41501" s="17"/>
      <c r="I41501" s="43"/>
      <c r="J41501" s="308"/>
      <c r="K41501" s="51"/>
      <c r="N41501" s="309"/>
      <c r="R41501" s="17"/>
      <c r="T41501" s="17"/>
      <c r="V41501" s="17"/>
      <c r="W41501" s="51"/>
    </row>
    <row r="41502">
      <c r="A41502" s="307"/>
      <c r="B41502" s="85"/>
      <c r="C41502" s="85"/>
      <c r="D41502" s="85"/>
      <c r="E41502" s="88"/>
      <c r="G41502" s="17"/>
      <c r="I41502" s="43"/>
      <c r="J41502" s="308"/>
      <c r="K41502" s="51"/>
      <c r="N41502" s="309"/>
      <c r="R41502" s="17"/>
      <c r="T41502" s="17"/>
      <c r="V41502" s="17"/>
      <c r="W41502" s="51"/>
    </row>
    <row r="41503">
      <c r="A41503" s="307"/>
      <c r="B41503" s="85"/>
      <c r="C41503" s="85"/>
      <c r="D41503" s="85"/>
      <c r="E41503" s="88"/>
      <c r="G41503" s="17"/>
      <c r="I41503" s="43"/>
      <c r="J41503" s="308"/>
      <c r="K41503" s="51"/>
      <c r="N41503" s="309"/>
      <c r="R41503" s="17"/>
      <c r="T41503" s="17"/>
      <c r="V41503" s="17"/>
      <c r="W41503" s="51"/>
    </row>
    <row r="41504">
      <c r="A41504" s="307"/>
      <c r="B41504" s="85"/>
      <c r="C41504" s="85"/>
      <c r="D41504" s="85"/>
      <c r="E41504" s="88"/>
      <c r="G41504" s="17"/>
      <c r="I41504" s="43"/>
      <c r="J41504" s="308"/>
      <c r="K41504" s="51"/>
      <c r="N41504" s="309"/>
      <c r="R41504" s="17"/>
      <c r="T41504" s="17"/>
      <c r="V41504" s="17"/>
      <c r="W41504" s="51"/>
    </row>
    <row r="41505">
      <c r="A41505" s="307"/>
      <c r="B41505" s="85"/>
      <c r="C41505" s="85"/>
      <c r="D41505" s="85"/>
      <c r="E41505" s="88"/>
      <c r="G41505" s="17"/>
      <c r="I41505" s="43"/>
      <c r="J41505" s="308"/>
      <c r="K41505" s="51"/>
      <c r="N41505" s="309"/>
      <c r="R41505" s="17"/>
      <c r="T41505" s="17"/>
      <c r="V41505" s="17"/>
      <c r="W41505" s="51"/>
    </row>
    <row r="41506">
      <c r="A41506" s="307"/>
      <c r="B41506" s="85"/>
      <c r="C41506" s="85"/>
      <c r="D41506" s="85"/>
      <c r="E41506" s="88"/>
      <c r="G41506" s="17"/>
      <c r="I41506" s="43"/>
      <c r="J41506" s="308"/>
      <c r="K41506" s="51"/>
      <c r="N41506" s="309"/>
      <c r="R41506" s="17"/>
      <c r="T41506" s="17"/>
      <c r="V41506" s="17"/>
      <c r="W41506" s="51"/>
    </row>
    <row r="41507">
      <c r="A41507" s="307"/>
      <c r="B41507" s="85"/>
      <c r="C41507" s="85"/>
      <c r="D41507" s="85"/>
      <c r="E41507" s="88"/>
      <c r="G41507" s="17"/>
      <c r="I41507" s="43"/>
      <c r="J41507" s="308"/>
      <c r="K41507" s="51"/>
      <c r="N41507" s="309"/>
      <c r="R41507" s="17"/>
      <c r="T41507" s="17"/>
      <c r="V41507" s="17"/>
      <c r="W41507" s="51"/>
    </row>
    <row r="41508">
      <c r="A41508" s="307"/>
      <c r="B41508" s="85"/>
      <c r="C41508" s="85"/>
      <c r="D41508" s="85"/>
      <c r="E41508" s="88"/>
      <c r="G41508" s="17"/>
      <c r="I41508" s="43"/>
      <c r="J41508" s="308"/>
      <c r="K41508" s="51"/>
      <c r="N41508" s="309"/>
      <c r="R41508" s="17"/>
      <c r="T41508" s="17"/>
      <c r="V41508" s="17"/>
      <c r="W41508" s="51"/>
    </row>
    <row r="41509">
      <c r="A41509" s="307"/>
      <c r="B41509" s="85"/>
      <c r="C41509" s="85"/>
      <c r="D41509" s="85"/>
      <c r="E41509" s="88"/>
      <c r="G41509" s="17"/>
      <c r="I41509" s="43"/>
      <c r="J41509" s="308"/>
      <c r="K41509" s="51"/>
      <c r="N41509" s="309"/>
      <c r="R41509" s="17"/>
      <c r="T41509" s="17"/>
      <c r="V41509" s="17"/>
      <c r="W41509" s="51"/>
    </row>
    <row r="41510">
      <c r="A41510" s="307"/>
      <c r="B41510" s="85"/>
      <c r="C41510" s="85"/>
      <c r="D41510" s="85"/>
      <c r="E41510" s="88"/>
      <c r="G41510" s="17"/>
      <c r="I41510" s="43"/>
      <c r="J41510" s="308"/>
      <c r="K41510" s="51"/>
      <c r="N41510" s="309"/>
      <c r="R41510" s="17"/>
      <c r="T41510" s="17"/>
      <c r="V41510" s="17"/>
      <c r="W41510" s="51"/>
    </row>
    <row r="41511">
      <c r="A41511" s="307"/>
      <c r="B41511" s="85"/>
      <c r="C41511" s="85"/>
      <c r="D41511" s="85"/>
      <c r="E41511" s="88"/>
      <c r="G41511" s="17"/>
      <c r="I41511" s="43"/>
      <c r="J41511" s="308"/>
      <c r="K41511" s="51"/>
      <c r="N41511" s="309"/>
      <c r="R41511" s="17"/>
      <c r="T41511" s="17"/>
      <c r="V41511" s="17"/>
      <c r="W41511" s="51"/>
    </row>
    <row r="41512">
      <c r="A41512" s="307"/>
      <c r="B41512" s="85"/>
      <c r="C41512" s="85"/>
      <c r="D41512" s="85"/>
      <c r="E41512" s="88"/>
      <c r="G41512" s="17"/>
      <c r="I41512" s="43"/>
      <c r="J41512" s="308"/>
      <c r="K41512" s="51"/>
      <c r="N41512" s="309"/>
      <c r="R41512" s="17"/>
      <c r="T41512" s="17"/>
      <c r="V41512" s="17"/>
      <c r="W41512" s="51"/>
    </row>
    <row r="41513">
      <c r="A41513" s="307"/>
      <c r="B41513" s="85"/>
      <c r="C41513" s="85"/>
      <c r="D41513" s="85"/>
      <c r="E41513" s="88"/>
      <c r="G41513" s="17"/>
      <c r="I41513" s="43"/>
      <c r="J41513" s="308"/>
      <c r="K41513" s="51"/>
      <c r="N41513" s="309"/>
      <c r="R41513" s="17"/>
      <c r="T41513" s="17"/>
      <c r="V41513" s="17"/>
      <c r="W41513" s="51"/>
    </row>
    <row r="41514">
      <c r="A41514" s="307"/>
      <c r="B41514" s="85"/>
      <c r="C41514" s="85"/>
      <c r="D41514" s="85"/>
      <c r="E41514" s="88"/>
      <c r="G41514" s="17"/>
      <c r="I41514" s="43"/>
      <c r="J41514" s="308"/>
      <c r="K41514" s="51"/>
      <c r="N41514" s="309"/>
      <c r="R41514" s="17"/>
      <c r="T41514" s="17"/>
      <c r="V41514" s="17"/>
      <c r="W41514" s="51"/>
    </row>
    <row r="41515">
      <c r="A41515" s="307"/>
      <c r="B41515" s="85"/>
      <c r="C41515" s="85"/>
      <c r="D41515" s="85"/>
      <c r="E41515" s="88"/>
      <c r="G41515" s="17"/>
      <c r="I41515" s="43"/>
      <c r="J41515" s="308"/>
      <c r="K41515" s="51"/>
      <c r="N41515" s="309"/>
      <c r="R41515" s="17"/>
      <c r="T41515" s="17"/>
      <c r="V41515" s="17"/>
      <c r="W41515" s="51"/>
    </row>
    <row r="41516">
      <c r="A41516" s="307"/>
      <c r="B41516" s="85"/>
      <c r="C41516" s="85"/>
      <c r="D41516" s="85"/>
      <c r="E41516" s="88"/>
      <c r="G41516" s="17"/>
      <c r="I41516" s="43"/>
      <c r="J41516" s="308"/>
      <c r="K41516" s="51"/>
      <c r="N41516" s="309"/>
      <c r="R41516" s="17"/>
      <c r="T41516" s="17"/>
      <c r="V41516" s="17"/>
      <c r="W41516" s="51"/>
    </row>
    <row r="41517">
      <c r="A41517" s="307"/>
      <c r="B41517" s="85"/>
      <c r="C41517" s="85"/>
      <c r="D41517" s="85"/>
      <c r="E41517" s="88"/>
      <c r="G41517" s="17"/>
      <c r="I41517" s="43"/>
      <c r="J41517" s="308"/>
      <c r="K41517" s="51"/>
      <c r="N41517" s="309"/>
      <c r="R41517" s="17"/>
      <c r="T41517" s="17"/>
      <c r="V41517" s="17"/>
      <c r="W41517" s="51"/>
    </row>
    <row r="41518">
      <c r="A41518" s="307"/>
      <c r="B41518" s="85"/>
      <c r="C41518" s="85"/>
      <c r="D41518" s="85"/>
      <c r="E41518" s="88"/>
      <c r="G41518" s="17"/>
      <c r="I41518" s="43"/>
      <c r="J41518" s="308"/>
      <c r="K41518" s="51"/>
      <c r="N41518" s="309"/>
      <c r="R41518" s="17"/>
      <c r="T41518" s="17"/>
      <c r="V41518" s="17"/>
      <c r="W41518" s="51"/>
    </row>
    <row r="41519">
      <c r="A41519" s="307"/>
      <c r="B41519" s="85"/>
      <c r="C41519" s="85"/>
      <c r="D41519" s="85"/>
      <c r="E41519" s="88"/>
      <c r="G41519" s="17"/>
      <c r="I41519" s="43"/>
      <c r="J41519" s="308"/>
      <c r="K41519" s="51"/>
      <c r="N41519" s="309"/>
      <c r="R41519" s="17"/>
      <c r="T41519" s="17"/>
      <c r="V41519" s="17"/>
      <c r="W41519" s="51"/>
    </row>
    <row r="41520">
      <c r="A41520" s="307"/>
      <c r="B41520" s="85"/>
      <c r="C41520" s="85"/>
      <c r="D41520" s="85"/>
      <c r="E41520" s="88"/>
      <c r="G41520" s="17"/>
      <c r="I41520" s="43"/>
      <c r="J41520" s="308"/>
      <c r="K41520" s="51"/>
      <c r="N41520" s="309"/>
      <c r="R41520" s="17"/>
      <c r="T41520" s="17"/>
      <c r="V41520" s="17"/>
      <c r="W41520" s="51"/>
    </row>
    <row r="41521">
      <c r="A41521" s="307"/>
      <c r="B41521" s="85"/>
      <c r="C41521" s="85"/>
      <c r="D41521" s="85"/>
      <c r="E41521" s="88"/>
      <c r="G41521" s="17"/>
      <c r="I41521" s="43"/>
      <c r="J41521" s="308"/>
      <c r="K41521" s="51"/>
      <c r="N41521" s="309"/>
      <c r="R41521" s="17"/>
      <c r="T41521" s="17"/>
      <c r="V41521" s="17"/>
      <c r="W41521" s="51"/>
    </row>
    <row r="41522">
      <c r="A41522" s="307"/>
      <c r="B41522" s="85"/>
      <c r="C41522" s="85"/>
      <c r="D41522" s="85"/>
      <c r="E41522" s="88"/>
      <c r="G41522" s="17"/>
      <c r="I41522" s="43"/>
      <c r="J41522" s="308"/>
      <c r="K41522" s="51"/>
      <c r="N41522" s="309"/>
      <c r="R41522" s="17"/>
      <c r="T41522" s="17"/>
      <c r="V41522" s="17"/>
      <c r="W41522" s="51"/>
    </row>
    <row r="41523">
      <c r="A41523" s="307"/>
      <c r="B41523" s="85"/>
      <c r="C41523" s="85"/>
      <c r="D41523" s="85"/>
      <c r="E41523" s="88"/>
      <c r="G41523" s="17"/>
      <c r="I41523" s="43"/>
      <c r="J41523" s="308"/>
      <c r="K41523" s="51"/>
      <c r="N41523" s="309"/>
      <c r="R41523" s="17"/>
      <c r="T41523" s="17"/>
      <c r="V41523" s="17"/>
      <c r="W41523" s="51"/>
    </row>
    <row r="41524">
      <c r="A41524" s="307"/>
      <c r="B41524" s="85"/>
      <c r="C41524" s="85"/>
      <c r="D41524" s="85"/>
      <c r="E41524" s="88"/>
      <c r="G41524" s="17"/>
      <c r="I41524" s="43"/>
      <c r="J41524" s="308"/>
      <c r="K41524" s="51"/>
      <c r="N41524" s="309"/>
      <c r="R41524" s="17"/>
      <c r="T41524" s="17"/>
      <c r="V41524" s="17"/>
      <c r="W41524" s="51"/>
    </row>
    <row r="41525">
      <c r="A41525" s="307"/>
      <c r="B41525" s="85"/>
      <c r="C41525" s="85"/>
      <c r="D41525" s="85"/>
      <c r="E41525" s="88"/>
      <c r="G41525" s="17"/>
      <c r="I41525" s="43"/>
      <c r="J41525" s="308"/>
      <c r="K41525" s="51"/>
      <c r="N41525" s="309"/>
      <c r="R41525" s="17"/>
      <c r="T41525" s="17"/>
      <c r="V41525" s="17"/>
      <c r="W41525" s="51"/>
    </row>
    <row r="41526">
      <c r="A41526" s="307"/>
      <c r="B41526" s="85"/>
      <c r="C41526" s="85"/>
      <c r="D41526" s="85"/>
      <c r="E41526" s="88"/>
      <c r="G41526" s="17"/>
      <c r="I41526" s="43"/>
      <c r="J41526" s="308"/>
      <c r="K41526" s="51"/>
      <c r="N41526" s="309"/>
      <c r="R41526" s="17"/>
      <c r="T41526" s="17"/>
      <c r="V41526" s="17"/>
      <c r="W41526" s="51"/>
    </row>
    <row r="41527">
      <c r="A41527" s="307"/>
      <c r="B41527" s="85"/>
      <c r="C41527" s="85"/>
      <c r="D41527" s="85"/>
      <c r="E41527" s="88"/>
      <c r="G41527" s="17"/>
      <c r="I41527" s="43"/>
      <c r="J41527" s="308"/>
      <c r="K41527" s="51"/>
      <c r="N41527" s="309"/>
      <c r="R41527" s="17"/>
      <c r="T41527" s="17"/>
      <c r="V41527" s="17"/>
      <c r="W41527" s="51"/>
    </row>
    <row r="41528">
      <c r="A41528" s="307"/>
      <c r="B41528" s="85"/>
      <c r="C41528" s="85"/>
      <c r="D41528" s="85"/>
      <c r="E41528" s="88"/>
      <c r="G41528" s="17"/>
      <c r="I41528" s="43"/>
      <c r="J41528" s="308"/>
      <c r="K41528" s="51"/>
      <c r="N41528" s="309"/>
      <c r="R41528" s="17"/>
      <c r="T41528" s="17"/>
      <c r="V41528" s="17"/>
      <c r="W41528" s="51"/>
    </row>
    <row r="41529">
      <c r="A41529" s="307"/>
      <c r="B41529" s="85"/>
      <c r="C41529" s="85"/>
      <c r="D41529" s="85"/>
      <c r="E41529" s="88"/>
      <c r="G41529" s="17"/>
      <c r="I41529" s="43"/>
      <c r="J41529" s="308"/>
      <c r="K41529" s="51"/>
      <c r="N41529" s="309"/>
      <c r="R41529" s="17"/>
      <c r="T41529" s="17"/>
      <c r="V41529" s="17"/>
      <c r="W41529" s="51"/>
    </row>
    <row r="41530">
      <c r="A41530" s="307"/>
      <c r="B41530" s="85"/>
      <c r="C41530" s="85"/>
      <c r="D41530" s="85"/>
      <c r="E41530" s="88"/>
      <c r="G41530" s="17"/>
      <c r="I41530" s="43"/>
      <c r="J41530" s="308"/>
      <c r="K41530" s="51"/>
      <c r="N41530" s="309"/>
      <c r="R41530" s="17"/>
      <c r="T41530" s="17"/>
      <c r="V41530" s="17"/>
      <c r="W41530" s="51"/>
    </row>
    <row r="41531">
      <c r="A41531" s="307"/>
      <c r="B41531" s="85"/>
      <c r="C41531" s="85"/>
      <c r="D41531" s="85"/>
      <c r="E41531" s="88"/>
      <c r="G41531" s="17"/>
      <c r="I41531" s="43"/>
      <c r="J41531" s="308"/>
      <c r="K41531" s="51"/>
      <c r="N41531" s="309"/>
      <c r="R41531" s="17"/>
      <c r="T41531" s="17"/>
      <c r="V41531" s="17"/>
      <c r="W41531" s="51"/>
    </row>
    <row r="41532">
      <c r="A41532" s="307"/>
      <c r="B41532" s="85"/>
      <c r="C41532" s="85"/>
      <c r="D41532" s="85"/>
      <c r="E41532" s="88"/>
      <c r="G41532" s="17"/>
      <c r="I41532" s="43"/>
      <c r="J41532" s="308"/>
      <c r="K41532" s="51"/>
      <c r="N41532" s="309"/>
      <c r="R41532" s="17"/>
      <c r="T41532" s="17"/>
      <c r="V41532" s="17"/>
      <c r="W41532" s="51"/>
    </row>
    <row r="41533">
      <c r="A41533" s="307"/>
      <c r="B41533" s="85"/>
      <c r="C41533" s="85"/>
      <c r="D41533" s="85"/>
      <c r="E41533" s="88"/>
      <c r="G41533" s="17"/>
      <c r="I41533" s="43"/>
      <c r="J41533" s="308"/>
      <c r="K41533" s="51"/>
      <c r="N41533" s="309"/>
      <c r="R41533" s="17"/>
      <c r="T41533" s="17"/>
      <c r="V41533" s="17"/>
      <c r="W41533" s="51"/>
    </row>
    <row r="41534">
      <c r="A41534" s="307"/>
      <c r="B41534" s="85"/>
      <c r="C41534" s="85"/>
      <c r="D41534" s="85"/>
      <c r="E41534" s="88"/>
      <c r="G41534" s="17"/>
      <c r="I41534" s="43"/>
      <c r="J41534" s="308"/>
      <c r="K41534" s="51"/>
      <c r="N41534" s="309"/>
      <c r="R41534" s="17"/>
      <c r="T41534" s="17"/>
      <c r="V41534" s="17"/>
      <c r="W41534" s="51"/>
    </row>
    <row r="41535">
      <c r="A41535" s="307"/>
      <c r="B41535" s="85"/>
      <c r="C41535" s="85"/>
      <c r="D41535" s="85"/>
      <c r="E41535" s="88"/>
      <c r="G41535" s="17"/>
      <c r="I41535" s="43"/>
      <c r="J41535" s="308"/>
      <c r="K41535" s="51"/>
      <c r="N41535" s="309"/>
      <c r="R41535" s="17"/>
      <c r="T41535" s="17"/>
      <c r="V41535" s="17"/>
      <c r="W41535" s="51"/>
    </row>
    <row r="41536">
      <c r="A41536" s="307"/>
      <c r="B41536" s="85"/>
      <c r="C41536" s="85"/>
      <c r="D41536" s="85"/>
      <c r="E41536" s="88"/>
      <c r="G41536" s="17"/>
      <c r="I41536" s="43"/>
      <c r="J41536" s="308"/>
      <c r="K41536" s="51"/>
      <c r="N41536" s="309"/>
      <c r="R41536" s="17"/>
      <c r="T41536" s="17"/>
      <c r="V41536" s="17"/>
      <c r="W41536" s="51"/>
    </row>
    <row r="41537">
      <c r="A41537" s="307"/>
      <c r="B41537" s="85"/>
      <c r="C41537" s="85"/>
      <c r="D41537" s="85"/>
      <c r="E41537" s="88"/>
      <c r="G41537" s="17"/>
      <c r="I41537" s="43"/>
      <c r="J41537" s="308"/>
      <c r="K41537" s="51"/>
      <c r="N41537" s="309"/>
      <c r="R41537" s="17"/>
      <c r="T41537" s="17"/>
      <c r="V41537" s="17"/>
      <c r="W41537" s="51"/>
    </row>
    <row r="41538">
      <c r="A41538" s="307"/>
      <c r="B41538" s="85"/>
      <c r="C41538" s="85"/>
      <c r="D41538" s="85"/>
      <c r="E41538" s="88"/>
      <c r="G41538" s="17"/>
      <c r="I41538" s="43"/>
      <c r="J41538" s="308"/>
      <c r="K41538" s="51"/>
      <c r="N41538" s="309"/>
      <c r="R41538" s="17"/>
      <c r="T41538" s="17"/>
      <c r="V41538" s="17"/>
      <c r="W41538" s="51"/>
    </row>
    <row r="41539">
      <c r="A41539" s="307"/>
      <c r="B41539" s="85"/>
      <c r="C41539" s="85"/>
      <c r="D41539" s="85"/>
      <c r="E41539" s="88"/>
      <c r="G41539" s="17"/>
      <c r="I41539" s="43"/>
      <c r="J41539" s="308"/>
      <c r="K41539" s="51"/>
      <c r="N41539" s="309"/>
      <c r="R41539" s="17"/>
      <c r="T41539" s="17"/>
      <c r="V41539" s="17"/>
      <c r="W41539" s="51"/>
    </row>
    <row r="41540">
      <c r="A41540" s="307"/>
      <c r="B41540" s="85"/>
      <c r="C41540" s="85"/>
      <c r="D41540" s="85"/>
      <c r="E41540" s="88"/>
      <c r="G41540" s="17"/>
      <c r="I41540" s="43"/>
      <c r="J41540" s="308"/>
      <c r="K41540" s="51"/>
      <c r="N41540" s="309"/>
      <c r="R41540" s="17"/>
      <c r="T41540" s="17"/>
      <c r="V41540" s="17"/>
      <c r="W41540" s="51"/>
    </row>
    <row r="41541">
      <c r="A41541" s="307"/>
      <c r="B41541" s="85"/>
      <c r="C41541" s="85"/>
      <c r="D41541" s="85"/>
      <c r="E41541" s="88"/>
      <c r="G41541" s="17"/>
      <c r="I41541" s="43"/>
      <c r="J41541" s="308"/>
      <c r="K41541" s="51"/>
      <c r="N41541" s="309"/>
      <c r="R41541" s="17"/>
      <c r="T41541" s="17"/>
      <c r="V41541" s="17"/>
      <c r="W41541" s="51"/>
    </row>
    <row r="41542">
      <c r="A41542" s="307"/>
      <c r="B41542" s="85"/>
      <c r="C41542" s="85"/>
      <c r="D41542" s="85"/>
      <c r="E41542" s="88"/>
      <c r="G41542" s="17"/>
      <c r="I41542" s="43"/>
      <c r="J41542" s="308"/>
      <c r="K41542" s="51"/>
      <c r="N41542" s="309"/>
      <c r="R41542" s="17"/>
      <c r="T41542" s="17"/>
      <c r="V41542" s="17"/>
      <c r="W41542" s="51"/>
    </row>
    <row r="41543">
      <c r="A41543" s="307"/>
      <c r="B41543" s="85"/>
      <c r="C41543" s="85"/>
      <c r="D41543" s="85"/>
      <c r="E41543" s="88"/>
      <c r="G41543" s="17"/>
      <c r="I41543" s="43"/>
      <c r="J41543" s="308"/>
      <c r="K41543" s="51"/>
      <c r="N41543" s="309"/>
      <c r="R41543" s="17"/>
      <c r="T41543" s="17"/>
      <c r="V41543" s="17"/>
      <c r="W41543" s="51"/>
    </row>
    <row r="41544">
      <c r="A41544" s="307"/>
      <c r="B41544" s="85"/>
      <c r="C41544" s="85"/>
      <c r="D41544" s="85"/>
      <c r="E41544" s="88"/>
      <c r="G41544" s="17"/>
      <c r="I41544" s="43"/>
      <c r="J41544" s="308"/>
      <c r="K41544" s="51"/>
      <c r="N41544" s="309"/>
      <c r="R41544" s="17"/>
      <c r="T41544" s="17"/>
      <c r="V41544" s="17"/>
      <c r="W41544" s="51"/>
    </row>
    <row r="41545">
      <c r="A41545" s="307"/>
      <c r="B41545" s="85"/>
      <c r="C41545" s="85"/>
      <c r="D41545" s="85"/>
      <c r="E41545" s="88"/>
      <c r="G41545" s="17"/>
      <c r="I41545" s="43"/>
      <c r="J41545" s="308"/>
      <c r="K41545" s="51"/>
      <c r="N41545" s="309"/>
      <c r="R41545" s="17"/>
      <c r="T41545" s="17"/>
      <c r="V41545" s="17"/>
      <c r="W41545" s="51"/>
    </row>
    <row r="41546">
      <c r="A41546" s="307"/>
      <c r="B41546" s="85"/>
      <c r="C41546" s="85"/>
      <c r="D41546" s="85"/>
      <c r="E41546" s="88"/>
      <c r="G41546" s="17"/>
      <c r="I41546" s="43"/>
      <c r="J41546" s="308"/>
      <c r="K41546" s="51"/>
      <c r="N41546" s="309"/>
      <c r="R41546" s="17"/>
      <c r="T41546" s="17"/>
      <c r="V41546" s="17"/>
      <c r="W41546" s="51"/>
    </row>
    <row r="41547">
      <c r="A41547" s="307"/>
      <c r="B41547" s="85"/>
      <c r="C41547" s="85"/>
      <c r="D41547" s="85"/>
      <c r="E41547" s="88"/>
      <c r="G41547" s="17"/>
      <c r="I41547" s="43"/>
      <c r="J41547" s="308"/>
      <c r="K41547" s="51"/>
      <c r="N41547" s="309"/>
      <c r="R41547" s="17"/>
      <c r="T41547" s="17"/>
      <c r="V41547" s="17"/>
      <c r="W41547" s="51"/>
    </row>
    <row r="41548">
      <c r="A41548" s="307"/>
      <c r="B41548" s="85"/>
      <c r="C41548" s="85"/>
      <c r="D41548" s="85"/>
      <c r="E41548" s="88"/>
      <c r="G41548" s="17"/>
      <c r="I41548" s="43"/>
      <c r="J41548" s="308"/>
      <c r="K41548" s="51"/>
      <c r="N41548" s="309"/>
      <c r="R41548" s="17"/>
      <c r="T41548" s="17"/>
      <c r="V41548" s="17"/>
      <c r="W41548" s="51"/>
    </row>
    <row r="41549">
      <c r="A41549" s="307"/>
      <c r="B41549" s="85"/>
      <c r="C41549" s="85"/>
      <c r="D41549" s="85"/>
      <c r="E41549" s="88"/>
      <c r="G41549" s="17"/>
      <c r="I41549" s="43"/>
      <c r="J41549" s="308"/>
      <c r="K41549" s="51"/>
      <c r="N41549" s="309"/>
      <c r="R41549" s="17"/>
      <c r="T41549" s="17"/>
      <c r="V41549" s="17"/>
      <c r="W41549" s="51"/>
    </row>
    <row r="41550">
      <c r="A41550" s="307"/>
      <c r="B41550" s="85"/>
      <c r="C41550" s="85"/>
      <c r="D41550" s="85"/>
      <c r="E41550" s="88"/>
      <c r="G41550" s="17"/>
      <c r="I41550" s="43"/>
      <c r="J41550" s="308"/>
      <c r="K41550" s="51"/>
      <c r="N41550" s="309"/>
      <c r="R41550" s="17"/>
      <c r="T41550" s="17"/>
      <c r="V41550" s="17"/>
      <c r="W41550" s="51"/>
    </row>
    <row r="41551">
      <c r="A41551" s="307"/>
      <c r="B41551" s="85"/>
      <c r="C41551" s="85"/>
      <c r="D41551" s="85"/>
      <c r="E41551" s="88"/>
      <c r="G41551" s="17"/>
      <c r="I41551" s="43"/>
      <c r="J41551" s="308"/>
      <c r="K41551" s="51"/>
      <c r="N41551" s="309"/>
      <c r="R41551" s="17"/>
      <c r="T41551" s="17"/>
      <c r="V41551" s="17"/>
      <c r="W41551" s="51"/>
    </row>
    <row r="41552">
      <c r="A41552" s="307"/>
      <c r="B41552" s="85"/>
      <c r="C41552" s="85"/>
      <c r="D41552" s="85"/>
      <c r="E41552" s="88"/>
      <c r="G41552" s="17"/>
      <c r="I41552" s="43"/>
      <c r="J41552" s="308"/>
      <c r="K41552" s="51"/>
      <c r="N41552" s="309"/>
      <c r="R41552" s="17"/>
      <c r="T41552" s="17"/>
      <c r="V41552" s="17"/>
      <c r="W41552" s="51"/>
    </row>
    <row r="41553">
      <c r="A41553" s="307"/>
      <c r="B41553" s="85"/>
      <c r="C41553" s="85"/>
      <c r="D41553" s="85"/>
      <c r="E41553" s="88"/>
      <c r="G41553" s="17"/>
      <c r="I41553" s="43"/>
      <c r="J41553" s="308"/>
      <c r="K41553" s="51"/>
      <c r="N41553" s="309"/>
      <c r="R41553" s="17"/>
      <c r="T41553" s="17"/>
      <c r="V41553" s="17"/>
      <c r="W41553" s="51"/>
    </row>
    <row r="41554">
      <c r="A41554" s="307"/>
      <c r="B41554" s="85"/>
      <c r="C41554" s="85"/>
      <c r="D41554" s="85"/>
      <c r="E41554" s="88"/>
      <c r="G41554" s="17"/>
      <c r="I41554" s="43"/>
      <c r="J41554" s="308"/>
      <c r="K41554" s="51"/>
      <c r="N41554" s="309"/>
      <c r="R41554" s="17"/>
      <c r="T41554" s="17"/>
      <c r="V41554" s="17"/>
      <c r="W41554" s="51"/>
    </row>
    <row r="41555">
      <c r="A41555" s="307"/>
      <c r="B41555" s="85"/>
      <c r="C41555" s="85"/>
      <c r="D41555" s="85"/>
      <c r="E41555" s="88"/>
      <c r="G41555" s="17"/>
      <c r="I41555" s="43"/>
      <c r="J41555" s="308"/>
      <c r="K41555" s="51"/>
      <c r="N41555" s="309"/>
      <c r="R41555" s="17"/>
      <c r="T41555" s="17"/>
      <c r="V41555" s="17"/>
      <c r="W41555" s="51"/>
    </row>
    <row r="41556">
      <c r="A41556" s="307"/>
      <c r="B41556" s="85"/>
      <c r="C41556" s="85"/>
      <c r="D41556" s="85"/>
      <c r="E41556" s="88"/>
      <c r="G41556" s="17"/>
      <c r="I41556" s="43"/>
      <c r="J41556" s="308"/>
      <c r="K41556" s="51"/>
      <c r="N41556" s="309"/>
      <c r="R41556" s="17"/>
      <c r="T41556" s="17"/>
      <c r="V41556" s="17"/>
      <c r="W41556" s="51"/>
    </row>
    <row r="41557">
      <c r="A41557" s="307"/>
      <c r="B41557" s="85"/>
      <c r="C41557" s="85"/>
      <c r="D41557" s="85"/>
      <c r="E41557" s="88"/>
      <c r="G41557" s="17"/>
      <c r="I41557" s="43"/>
      <c r="J41557" s="308"/>
      <c r="K41557" s="51"/>
      <c r="N41557" s="309"/>
      <c r="R41557" s="17"/>
      <c r="T41557" s="17"/>
      <c r="V41557" s="17"/>
      <c r="W41557" s="51"/>
    </row>
    <row r="41558">
      <c r="A41558" s="307"/>
      <c r="B41558" s="85"/>
      <c r="C41558" s="85"/>
      <c r="D41558" s="85"/>
      <c r="E41558" s="88"/>
      <c r="G41558" s="17"/>
      <c r="I41558" s="43"/>
      <c r="J41558" s="308"/>
      <c r="K41558" s="51"/>
      <c r="N41558" s="309"/>
      <c r="R41558" s="17"/>
      <c r="T41558" s="17"/>
      <c r="V41558" s="17"/>
      <c r="W41558" s="51"/>
    </row>
    <row r="41559">
      <c r="A41559" s="307"/>
      <c r="B41559" s="85"/>
      <c r="C41559" s="85"/>
      <c r="D41559" s="85"/>
      <c r="E41559" s="88"/>
      <c r="G41559" s="17"/>
      <c r="I41559" s="43"/>
      <c r="J41559" s="308"/>
      <c r="K41559" s="51"/>
      <c r="N41559" s="309"/>
      <c r="R41559" s="17"/>
      <c r="T41559" s="17"/>
      <c r="V41559" s="17"/>
      <c r="W41559" s="51"/>
    </row>
    <row r="41560">
      <c r="A41560" s="307"/>
      <c r="B41560" s="85"/>
      <c r="C41560" s="85"/>
      <c r="D41560" s="85"/>
      <c r="E41560" s="88"/>
      <c r="G41560" s="17"/>
      <c r="I41560" s="43"/>
      <c r="J41560" s="308"/>
      <c r="K41560" s="51"/>
      <c r="N41560" s="309"/>
      <c r="R41560" s="17"/>
      <c r="T41560" s="17"/>
      <c r="V41560" s="17"/>
      <c r="W41560" s="51"/>
    </row>
    <row r="41561">
      <c r="A41561" s="307"/>
      <c r="B41561" s="85"/>
      <c r="C41561" s="85"/>
      <c r="D41561" s="85"/>
      <c r="E41561" s="88"/>
      <c r="G41561" s="17"/>
      <c r="I41561" s="43"/>
      <c r="J41561" s="308"/>
      <c r="K41561" s="51"/>
      <c r="N41561" s="309"/>
      <c r="R41561" s="17"/>
      <c r="T41561" s="17"/>
      <c r="V41561" s="17"/>
      <c r="W41561" s="51"/>
    </row>
    <row r="41562">
      <c r="A41562" s="307"/>
      <c r="B41562" s="85"/>
      <c r="C41562" s="85"/>
      <c r="D41562" s="85"/>
      <c r="E41562" s="88"/>
      <c r="G41562" s="17"/>
      <c r="I41562" s="43"/>
      <c r="J41562" s="308"/>
      <c r="K41562" s="51"/>
      <c r="N41562" s="309"/>
      <c r="R41562" s="17"/>
      <c r="T41562" s="17"/>
      <c r="V41562" s="17"/>
      <c r="W41562" s="51"/>
    </row>
    <row r="41563">
      <c r="A41563" s="307"/>
      <c r="B41563" s="85"/>
      <c r="C41563" s="85"/>
      <c r="D41563" s="85"/>
      <c r="E41563" s="88"/>
      <c r="G41563" s="17"/>
      <c r="I41563" s="43"/>
      <c r="J41563" s="308"/>
      <c r="K41563" s="51"/>
      <c r="N41563" s="309"/>
      <c r="R41563" s="17"/>
      <c r="T41563" s="17"/>
      <c r="V41563" s="17"/>
      <c r="W41563" s="51"/>
    </row>
    <row r="41564">
      <c r="A41564" s="307"/>
      <c r="B41564" s="85"/>
      <c r="C41564" s="85"/>
      <c r="D41564" s="85"/>
      <c r="E41564" s="88"/>
      <c r="G41564" s="17"/>
      <c r="I41564" s="43"/>
      <c r="J41564" s="308"/>
      <c r="K41564" s="51"/>
      <c r="N41564" s="309"/>
      <c r="R41564" s="17"/>
      <c r="T41564" s="17"/>
      <c r="V41564" s="17"/>
      <c r="W41564" s="51"/>
    </row>
    <row r="41565">
      <c r="A41565" s="307"/>
      <c r="B41565" s="85"/>
      <c r="C41565" s="85"/>
      <c r="D41565" s="85"/>
      <c r="E41565" s="88"/>
      <c r="G41565" s="17"/>
      <c r="I41565" s="43"/>
      <c r="J41565" s="308"/>
      <c r="K41565" s="51"/>
      <c r="N41565" s="309"/>
      <c r="R41565" s="17"/>
      <c r="T41565" s="17"/>
      <c r="V41565" s="17"/>
      <c r="W41565" s="51"/>
    </row>
    <row r="41566">
      <c r="A41566" s="307"/>
      <c r="B41566" s="85"/>
      <c r="C41566" s="85"/>
      <c r="D41566" s="85"/>
      <c r="E41566" s="88"/>
      <c r="G41566" s="17"/>
      <c r="I41566" s="43"/>
      <c r="J41566" s="308"/>
      <c r="K41566" s="51"/>
      <c r="N41566" s="309"/>
      <c r="R41566" s="17"/>
      <c r="T41566" s="17"/>
      <c r="V41566" s="17"/>
      <c r="W41566" s="51"/>
    </row>
    <row r="41567">
      <c r="A41567" s="307"/>
      <c r="B41567" s="85"/>
      <c r="C41567" s="85"/>
      <c r="D41567" s="85"/>
      <c r="E41567" s="88"/>
      <c r="G41567" s="17"/>
      <c r="I41567" s="43"/>
      <c r="J41567" s="308"/>
      <c r="K41567" s="51"/>
      <c r="N41567" s="309"/>
      <c r="R41567" s="17"/>
      <c r="T41567" s="17"/>
      <c r="V41567" s="17"/>
      <c r="W41567" s="51"/>
    </row>
    <row r="41568">
      <c r="A41568" s="307"/>
      <c r="B41568" s="85"/>
      <c r="C41568" s="85"/>
      <c r="D41568" s="85"/>
      <c r="E41568" s="88"/>
      <c r="G41568" s="17"/>
      <c r="I41568" s="43"/>
      <c r="J41568" s="308"/>
      <c r="K41568" s="51"/>
      <c r="N41568" s="309"/>
      <c r="R41568" s="17"/>
      <c r="T41568" s="17"/>
      <c r="V41568" s="17"/>
      <c r="W41568" s="51"/>
    </row>
    <row r="41569">
      <c r="A41569" s="307"/>
      <c r="B41569" s="85"/>
      <c r="C41569" s="85"/>
      <c r="D41569" s="85"/>
      <c r="E41569" s="88"/>
      <c r="G41569" s="17"/>
      <c r="I41569" s="43"/>
      <c r="J41569" s="308"/>
      <c r="K41569" s="51"/>
      <c r="N41569" s="309"/>
      <c r="R41569" s="17"/>
      <c r="T41569" s="17"/>
      <c r="V41569" s="17"/>
      <c r="W41569" s="51"/>
    </row>
    <row r="41570">
      <c r="A41570" s="307"/>
      <c r="B41570" s="85"/>
      <c r="C41570" s="85"/>
      <c r="D41570" s="85"/>
      <c r="E41570" s="88"/>
      <c r="G41570" s="17"/>
      <c r="I41570" s="43"/>
      <c r="J41570" s="308"/>
      <c r="K41570" s="51"/>
      <c r="N41570" s="309"/>
      <c r="R41570" s="17"/>
      <c r="T41570" s="17"/>
      <c r="V41570" s="17"/>
      <c r="W41570" s="51"/>
    </row>
    <row r="41571">
      <c r="A41571" s="307"/>
      <c r="B41571" s="85"/>
      <c r="C41571" s="85"/>
      <c r="D41571" s="85"/>
      <c r="E41571" s="88"/>
      <c r="G41571" s="17"/>
      <c r="I41571" s="43"/>
      <c r="J41571" s="308"/>
      <c r="K41571" s="51"/>
      <c r="N41571" s="309"/>
      <c r="R41571" s="17"/>
      <c r="T41571" s="17"/>
      <c r="V41571" s="17"/>
      <c r="W41571" s="51"/>
    </row>
    <row r="41572">
      <c r="A41572" s="307"/>
      <c r="B41572" s="85"/>
      <c r="C41572" s="85"/>
      <c r="D41572" s="85"/>
      <c r="E41572" s="88"/>
      <c r="G41572" s="17"/>
      <c r="I41572" s="43"/>
      <c r="J41572" s="308"/>
      <c r="K41572" s="51"/>
      <c r="N41572" s="309"/>
      <c r="R41572" s="17"/>
      <c r="T41572" s="17"/>
      <c r="V41572" s="17"/>
      <c r="W41572" s="51"/>
    </row>
    <row r="41573">
      <c r="A41573" s="307"/>
      <c r="B41573" s="85"/>
      <c r="C41573" s="85"/>
      <c r="D41573" s="85"/>
      <c r="E41573" s="88"/>
      <c r="G41573" s="17"/>
      <c r="I41573" s="43"/>
      <c r="J41573" s="308"/>
      <c r="K41573" s="51"/>
      <c r="N41573" s="309"/>
      <c r="R41573" s="17"/>
      <c r="T41573" s="17"/>
      <c r="V41573" s="17"/>
      <c r="W41573" s="51"/>
    </row>
    <row r="41574">
      <c r="A41574" s="307"/>
      <c r="B41574" s="85"/>
      <c r="C41574" s="85"/>
      <c r="D41574" s="85"/>
      <c r="E41574" s="88"/>
      <c r="G41574" s="17"/>
      <c r="I41574" s="43"/>
      <c r="J41574" s="308"/>
      <c r="K41574" s="51"/>
      <c r="N41574" s="309"/>
      <c r="R41574" s="17"/>
      <c r="T41574" s="17"/>
      <c r="V41574" s="17"/>
      <c r="W41574" s="51"/>
    </row>
    <row r="41575">
      <c r="A41575" s="307"/>
      <c r="B41575" s="85"/>
      <c r="C41575" s="85"/>
      <c r="D41575" s="85"/>
      <c r="E41575" s="88"/>
      <c r="G41575" s="17"/>
      <c r="I41575" s="43"/>
      <c r="J41575" s="308"/>
      <c r="K41575" s="51"/>
      <c r="N41575" s="309"/>
      <c r="R41575" s="17"/>
      <c r="T41575" s="17"/>
      <c r="V41575" s="17"/>
      <c r="W41575" s="51"/>
    </row>
    <row r="41576">
      <c r="A41576" s="307"/>
      <c r="B41576" s="85"/>
      <c r="C41576" s="85"/>
      <c r="D41576" s="85"/>
      <c r="E41576" s="88"/>
      <c r="G41576" s="17"/>
      <c r="I41576" s="43"/>
      <c r="J41576" s="308"/>
      <c r="K41576" s="51"/>
      <c r="N41576" s="309"/>
      <c r="R41576" s="17"/>
      <c r="T41576" s="17"/>
      <c r="V41576" s="17"/>
      <c r="W41576" s="51"/>
    </row>
    <row r="41577">
      <c r="A41577" s="307"/>
      <c r="B41577" s="85"/>
      <c r="C41577" s="85"/>
      <c r="D41577" s="85"/>
      <c r="E41577" s="88"/>
      <c r="G41577" s="17"/>
      <c r="I41577" s="43"/>
      <c r="J41577" s="308"/>
      <c r="K41577" s="51"/>
      <c r="N41577" s="309"/>
      <c r="R41577" s="17"/>
      <c r="T41577" s="17"/>
      <c r="V41577" s="17"/>
      <c r="W41577" s="51"/>
    </row>
    <row r="41578">
      <c r="A41578" s="307"/>
      <c r="B41578" s="85"/>
      <c r="C41578" s="85"/>
      <c r="D41578" s="85"/>
      <c r="E41578" s="88"/>
      <c r="G41578" s="17"/>
      <c r="I41578" s="43"/>
      <c r="J41578" s="308"/>
      <c r="K41578" s="51"/>
      <c r="N41578" s="309"/>
      <c r="R41578" s="17"/>
      <c r="T41578" s="17"/>
      <c r="V41578" s="17"/>
      <c r="W41578" s="51"/>
    </row>
    <row r="41579">
      <c r="A41579" s="307"/>
      <c r="B41579" s="85"/>
      <c r="C41579" s="85"/>
      <c r="D41579" s="85"/>
      <c r="E41579" s="88"/>
      <c r="G41579" s="17"/>
      <c r="I41579" s="43"/>
      <c r="J41579" s="308"/>
      <c r="K41579" s="51"/>
      <c r="N41579" s="309"/>
      <c r="R41579" s="17"/>
      <c r="T41579" s="17"/>
      <c r="V41579" s="17"/>
      <c r="W41579" s="51"/>
    </row>
    <row r="41580">
      <c r="A41580" s="307"/>
      <c r="B41580" s="85"/>
      <c r="C41580" s="85"/>
      <c r="D41580" s="85"/>
      <c r="E41580" s="88"/>
      <c r="G41580" s="17"/>
      <c r="I41580" s="43"/>
      <c r="J41580" s="308"/>
      <c r="K41580" s="51"/>
      <c r="N41580" s="309"/>
      <c r="R41580" s="17"/>
      <c r="T41580" s="17"/>
      <c r="V41580" s="17"/>
      <c r="W41580" s="51"/>
    </row>
    <row r="41581">
      <c r="A41581" s="307"/>
      <c r="B41581" s="85"/>
      <c r="C41581" s="85"/>
      <c r="D41581" s="85"/>
      <c r="E41581" s="88"/>
      <c r="G41581" s="17"/>
      <c r="I41581" s="43"/>
      <c r="J41581" s="308"/>
      <c r="K41581" s="51"/>
      <c r="N41581" s="309"/>
      <c r="R41581" s="17"/>
      <c r="T41581" s="17"/>
      <c r="V41581" s="17"/>
      <c r="W41581" s="51"/>
    </row>
    <row r="41582">
      <c r="A41582" s="307"/>
      <c r="B41582" s="85"/>
      <c r="C41582" s="85"/>
      <c r="D41582" s="85"/>
      <c r="E41582" s="88"/>
      <c r="G41582" s="17"/>
      <c r="I41582" s="43"/>
      <c r="J41582" s="308"/>
      <c r="K41582" s="51"/>
      <c r="N41582" s="309"/>
      <c r="R41582" s="17"/>
      <c r="T41582" s="17"/>
      <c r="V41582" s="17"/>
      <c r="W41582" s="51"/>
    </row>
    <row r="41583">
      <c r="A41583" s="307"/>
      <c r="B41583" s="85"/>
      <c r="C41583" s="85"/>
      <c r="D41583" s="85"/>
      <c r="E41583" s="88"/>
      <c r="G41583" s="17"/>
      <c r="I41583" s="43"/>
      <c r="J41583" s="308"/>
      <c r="K41583" s="51"/>
      <c r="N41583" s="309"/>
      <c r="R41583" s="17"/>
      <c r="T41583" s="17"/>
      <c r="V41583" s="17"/>
      <c r="W41583" s="51"/>
    </row>
    <row r="41584">
      <c r="A41584" s="307"/>
      <c r="B41584" s="85"/>
      <c r="C41584" s="85"/>
      <c r="D41584" s="85"/>
      <c r="E41584" s="88"/>
      <c r="G41584" s="17"/>
      <c r="I41584" s="43"/>
      <c r="J41584" s="308"/>
      <c r="K41584" s="51"/>
      <c r="N41584" s="309"/>
      <c r="R41584" s="17"/>
      <c r="T41584" s="17"/>
      <c r="V41584" s="17"/>
      <c r="W41584" s="51"/>
    </row>
    <row r="41585">
      <c r="A41585" s="307"/>
      <c r="B41585" s="85"/>
      <c r="C41585" s="85"/>
      <c r="D41585" s="85"/>
      <c r="E41585" s="88"/>
      <c r="G41585" s="17"/>
      <c r="I41585" s="43"/>
      <c r="J41585" s="308"/>
      <c r="K41585" s="51"/>
      <c r="N41585" s="309"/>
      <c r="R41585" s="17"/>
      <c r="T41585" s="17"/>
      <c r="V41585" s="17"/>
      <c r="W41585" s="51"/>
    </row>
    <row r="41586">
      <c r="A41586" s="307"/>
      <c r="B41586" s="85"/>
      <c r="C41586" s="85"/>
      <c r="D41586" s="85"/>
      <c r="E41586" s="88"/>
      <c r="G41586" s="17"/>
      <c r="I41586" s="43"/>
      <c r="J41586" s="308"/>
      <c r="K41586" s="51"/>
      <c r="N41586" s="309"/>
      <c r="R41586" s="17"/>
      <c r="T41586" s="17"/>
      <c r="V41586" s="17"/>
      <c r="W41586" s="51"/>
    </row>
    <row r="41587">
      <c r="A41587" s="307"/>
      <c r="B41587" s="85"/>
      <c r="C41587" s="85"/>
      <c r="D41587" s="85"/>
      <c r="E41587" s="88"/>
      <c r="G41587" s="17"/>
      <c r="I41587" s="43"/>
      <c r="J41587" s="308"/>
      <c r="K41587" s="51"/>
      <c r="N41587" s="309"/>
      <c r="R41587" s="17"/>
      <c r="T41587" s="17"/>
      <c r="V41587" s="17"/>
      <c r="W41587" s="51"/>
    </row>
    <row r="41588">
      <c r="A41588" s="307"/>
      <c r="B41588" s="85"/>
      <c r="C41588" s="85"/>
      <c r="D41588" s="85"/>
      <c r="E41588" s="88"/>
      <c r="G41588" s="17"/>
      <c r="I41588" s="43"/>
      <c r="J41588" s="308"/>
      <c r="K41588" s="51"/>
      <c r="N41588" s="309"/>
      <c r="R41588" s="17"/>
      <c r="T41588" s="17"/>
      <c r="V41588" s="17"/>
      <c r="W41588" s="51"/>
    </row>
    <row r="41589">
      <c r="A41589" s="307"/>
      <c r="B41589" s="85"/>
      <c r="C41589" s="85"/>
      <c r="D41589" s="85"/>
      <c r="E41589" s="88"/>
      <c r="G41589" s="17"/>
      <c r="I41589" s="43"/>
      <c r="J41589" s="308"/>
      <c r="K41589" s="51"/>
      <c r="N41589" s="309"/>
      <c r="R41589" s="17"/>
      <c r="T41589" s="17"/>
      <c r="V41589" s="17"/>
      <c r="W41589" s="51"/>
    </row>
    <row r="41590">
      <c r="A41590" s="307"/>
      <c r="B41590" s="85"/>
      <c r="C41590" s="85"/>
      <c r="D41590" s="85"/>
      <c r="E41590" s="88"/>
      <c r="G41590" s="17"/>
      <c r="I41590" s="43"/>
      <c r="J41590" s="308"/>
      <c r="K41590" s="51"/>
      <c r="N41590" s="309"/>
      <c r="R41590" s="17"/>
      <c r="T41590" s="17"/>
      <c r="V41590" s="17"/>
      <c r="W41590" s="51"/>
    </row>
    <row r="41591">
      <c r="A41591" s="307"/>
      <c r="B41591" s="85"/>
      <c r="C41591" s="85"/>
      <c r="D41591" s="85"/>
      <c r="E41591" s="88"/>
      <c r="G41591" s="17"/>
      <c r="I41591" s="43"/>
      <c r="J41591" s="308"/>
      <c r="K41591" s="51"/>
      <c r="N41591" s="309"/>
      <c r="R41591" s="17"/>
      <c r="T41591" s="17"/>
      <c r="V41591" s="17"/>
      <c r="W41591" s="51"/>
    </row>
    <row r="41592">
      <c r="A41592" s="307"/>
      <c r="B41592" s="85"/>
      <c r="C41592" s="85"/>
      <c r="D41592" s="85"/>
      <c r="E41592" s="88"/>
      <c r="G41592" s="17"/>
      <c r="I41592" s="43"/>
      <c r="J41592" s="308"/>
      <c r="K41592" s="51"/>
      <c r="N41592" s="309"/>
      <c r="R41592" s="17"/>
      <c r="T41592" s="17"/>
      <c r="V41592" s="17"/>
      <c r="W41592" s="51"/>
    </row>
    <row r="41593">
      <c r="A41593" s="307"/>
      <c r="B41593" s="85"/>
      <c r="C41593" s="85"/>
      <c r="D41593" s="85"/>
      <c r="E41593" s="88"/>
      <c r="G41593" s="17"/>
      <c r="I41593" s="43"/>
      <c r="J41593" s="308"/>
      <c r="K41593" s="51"/>
      <c r="N41593" s="309"/>
      <c r="R41593" s="17"/>
      <c r="T41593" s="17"/>
      <c r="V41593" s="17"/>
      <c r="W41593" s="51"/>
    </row>
    <row r="41594">
      <c r="A41594" s="307"/>
      <c r="B41594" s="85"/>
      <c r="C41594" s="85"/>
      <c r="D41594" s="85"/>
      <c r="E41594" s="88"/>
      <c r="G41594" s="17"/>
      <c r="I41594" s="43"/>
      <c r="J41594" s="308"/>
      <c r="K41594" s="51"/>
      <c r="N41594" s="309"/>
      <c r="R41594" s="17"/>
      <c r="T41594" s="17"/>
      <c r="V41594" s="17"/>
      <c r="W41594" s="51"/>
    </row>
    <row r="41595">
      <c r="A41595" s="307"/>
      <c r="B41595" s="85"/>
      <c r="C41595" s="85"/>
      <c r="D41595" s="85"/>
      <c r="E41595" s="88"/>
      <c r="G41595" s="17"/>
      <c r="I41595" s="43"/>
      <c r="J41595" s="308"/>
      <c r="K41595" s="51"/>
      <c r="N41595" s="309"/>
      <c r="R41595" s="17"/>
      <c r="T41595" s="17"/>
      <c r="V41595" s="17"/>
      <c r="W41595" s="51"/>
    </row>
    <row r="41596">
      <c r="A41596" s="307"/>
      <c r="B41596" s="85"/>
      <c r="C41596" s="85"/>
      <c r="D41596" s="85"/>
      <c r="E41596" s="88"/>
      <c r="G41596" s="17"/>
      <c r="I41596" s="43"/>
      <c r="J41596" s="308"/>
      <c r="K41596" s="51"/>
      <c r="N41596" s="309"/>
      <c r="R41596" s="17"/>
      <c r="T41596" s="17"/>
      <c r="V41596" s="17"/>
      <c r="W41596" s="51"/>
    </row>
    <row r="41597">
      <c r="A41597" s="307"/>
      <c r="B41597" s="85"/>
      <c r="C41597" s="85"/>
      <c r="D41597" s="85"/>
      <c r="E41597" s="88"/>
      <c r="G41597" s="17"/>
      <c r="I41597" s="43"/>
      <c r="J41597" s="308"/>
      <c r="K41597" s="51"/>
      <c r="N41597" s="309"/>
      <c r="R41597" s="17"/>
      <c r="T41597" s="17"/>
      <c r="V41597" s="17"/>
      <c r="W41597" s="51"/>
    </row>
    <row r="41598">
      <c r="A41598" s="307"/>
      <c r="B41598" s="85"/>
      <c r="C41598" s="85"/>
      <c r="D41598" s="85"/>
      <c r="E41598" s="88"/>
      <c r="G41598" s="17"/>
      <c r="I41598" s="43"/>
      <c r="J41598" s="308"/>
      <c r="K41598" s="51"/>
      <c r="N41598" s="309"/>
      <c r="R41598" s="17"/>
      <c r="T41598" s="17"/>
      <c r="V41598" s="17"/>
      <c r="W41598" s="51"/>
    </row>
    <row r="41599">
      <c r="A41599" s="307"/>
      <c r="B41599" s="85"/>
      <c r="C41599" s="85"/>
      <c r="D41599" s="85"/>
      <c r="E41599" s="88"/>
      <c r="G41599" s="17"/>
      <c r="I41599" s="43"/>
      <c r="J41599" s="308"/>
      <c r="K41599" s="51"/>
      <c r="N41599" s="309"/>
      <c r="R41599" s="17"/>
      <c r="T41599" s="17"/>
      <c r="V41599" s="17"/>
      <c r="W41599" s="51"/>
    </row>
    <row r="41600">
      <c r="A41600" s="307"/>
      <c r="B41600" s="85"/>
      <c r="C41600" s="85"/>
      <c r="D41600" s="85"/>
      <c r="E41600" s="88"/>
      <c r="G41600" s="17"/>
      <c r="I41600" s="43"/>
      <c r="J41600" s="308"/>
      <c r="K41600" s="51"/>
      <c r="N41600" s="309"/>
      <c r="R41600" s="17"/>
      <c r="T41600" s="17"/>
      <c r="V41600" s="17"/>
      <c r="W41600" s="51"/>
    </row>
    <row r="41601">
      <c r="A41601" s="307"/>
      <c r="B41601" s="85"/>
      <c r="C41601" s="85"/>
      <c r="D41601" s="85"/>
      <c r="E41601" s="88"/>
      <c r="G41601" s="17"/>
      <c r="I41601" s="43"/>
      <c r="J41601" s="308"/>
      <c r="K41601" s="51"/>
      <c r="N41601" s="309"/>
      <c r="R41601" s="17"/>
      <c r="T41601" s="17"/>
      <c r="V41601" s="17"/>
      <c r="W41601" s="51"/>
    </row>
    <row r="41602">
      <c r="A41602" s="307"/>
      <c r="B41602" s="85"/>
      <c r="C41602" s="85"/>
      <c r="D41602" s="85"/>
      <c r="E41602" s="88"/>
      <c r="G41602" s="17"/>
      <c r="I41602" s="43"/>
      <c r="J41602" s="308"/>
      <c r="K41602" s="51"/>
      <c r="N41602" s="309"/>
      <c r="R41602" s="17"/>
      <c r="T41602" s="17"/>
      <c r="V41602" s="17"/>
      <c r="W41602" s="51"/>
    </row>
    <row r="41603">
      <c r="A41603" s="307"/>
      <c r="B41603" s="85"/>
      <c r="C41603" s="85"/>
      <c r="D41603" s="85"/>
      <c r="E41603" s="88"/>
      <c r="G41603" s="17"/>
      <c r="I41603" s="43"/>
      <c r="J41603" s="308"/>
      <c r="K41603" s="51"/>
      <c r="N41603" s="309"/>
      <c r="R41603" s="17"/>
      <c r="T41603" s="17"/>
      <c r="V41603" s="17"/>
      <c r="W41603" s="51"/>
    </row>
    <row r="41604">
      <c r="A41604" s="307"/>
      <c r="B41604" s="85"/>
      <c r="C41604" s="85"/>
      <c r="D41604" s="85"/>
      <c r="E41604" s="88"/>
      <c r="G41604" s="17"/>
      <c r="I41604" s="43"/>
      <c r="J41604" s="308"/>
      <c r="K41604" s="51"/>
      <c r="N41604" s="309"/>
      <c r="R41604" s="17"/>
      <c r="T41604" s="17"/>
      <c r="V41604" s="17"/>
      <c r="W41604" s="51"/>
    </row>
    <row r="41605">
      <c r="A41605" s="307"/>
      <c r="B41605" s="85"/>
      <c r="C41605" s="85"/>
      <c r="D41605" s="85"/>
      <c r="E41605" s="88"/>
      <c r="G41605" s="17"/>
      <c r="I41605" s="43"/>
      <c r="J41605" s="308"/>
      <c r="K41605" s="51"/>
      <c r="N41605" s="309"/>
      <c r="R41605" s="17"/>
      <c r="T41605" s="17"/>
      <c r="V41605" s="17"/>
      <c r="W41605" s="51"/>
    </row>
    <row r="41606">
      <c r="A41606" s="307"/>
      <c r="B41606" s="85"/>
      <c r="C41606" s="85"/>
      <c r="D41606" s="85"/>
      <c r="E41606" s="88"/>
      <c r="G41606" s="17"/>
      <c r="I41606" s="43"/>
      <c r="J41606" s="308"/>
      <c r="K41606" s="51"/>
      <c r="N41606" s="309"/>
      <c r="R41606" s="17"/>
      <c r="T41606" s="17"/>
      <c r="V41606" s="17"/>
      <c r="W41606" s="51"/>
    </row>
    <row r="41607">
      <c r="A41607" s="307"/>
      <c r="B41607" s="85"/>
      <c r="C41607" s="85"/>
      <c r="D41607" s="85"/>
      <c r="E41607" s="88"/>
      <c r="G41607" s="17"/>
      <c r="I41607" s="43"/>
      <c r="J41607" s="308"/>
      <c r="K41607" s="51"/>
      <c r="N41607" s="309"/>
      <c r="R41607" s="17"/>
      <c r="T41607" s="17"/>
      <c r="V41607" s="17"/>
      <c r="W41607" s="51"/>
    </row>
    <row r="41608">
      <c r="A41608" s="307"/>
      <c r="B41608" s="85"/>
      <c r="C41608" s="85"/>
      <c r="D41608" s="85"/>
      <c r="E41608" s="88"/>
      <c r="G41608" s="17"/>
      <c r="I41608" s="43"/>
      <c r="J41608" s="308"/>
      <c r="K41608" s="51"/>
      <c r="N41608" s="309"/>
      <c r="R41608" s="17"/>
      <c r="T41608" s="17"/>
      <c r="V41608" s="17"/>
      <c r="W41608" s="51"/>
    </row>
    <row r="41609">
      <c r="A41609" s="307"/>
      <c r="B41609" s="85"/>
      <c r="C41609" s="85"/>
      <c r="D41609" s="85"/>
      <c r="E41609" s="88"/>
      <c r="G41609" s="17"/>
      <c r="I41609" s="43"/>
      <c r="J41609" s="308"/>
      <c r="K41609" s="51"/>
      <c r="N41609" s="309"/>
      <c r="R41609" s="17"/>
      <c r="T41609" s="17"/>
      <c r="V41609" s="17"/>
      <c r="W41609" s="51"/>
    </row>
    <row r="41610">
      <c r="A41610" s="307"/>
      <c r="B41610" s="85"/>
      <c r="C41610" s="85"/>
      <c r="D41610" s="85"/>
      <c r="E41610" s="88"/>
      <c r="G41610" s="17"/>
      <c r="I41610" s="43"/>
      <c r="J41610" s="308"/>
      <c r="K41610" s="51"/>
      <c r="N41610" s="309"/>
      <c r="R41610" s="17"/>
      <c r="T41610" s="17"/>
      <c r="V41610" s="17"/>
      <c r="W41610" s="51"/>
    </row>
    <row r="41611">
      <c r="A41611" s="307"/>
      <c r="B41611" s="85"/>
      <c r="C41611" s="85"/>
      <c r="D41611" s="85"/>
      <c r="E41611" s="88"/>
      <c r="G41611" s="17"/>
      <c r="I41611" s="43"/>
      <c r="J41611" s="308"/>
      <c r="K41611" s="51"/>
      <c r="N41611" s="309"/>
      <c r="R41611" s="17"/>
      <c r="T41611" s="17"/>
      <c r="V41611" s="17"/>
      <c r="W41611" s="51"/>
    </row>
    <row r="41612">
      <c r="A41612" s="307"/>
      <c r="B41612" s="85"/>
      <c r="C41612" s="85"/>
      <c r="D41612" s="85"/>
      <c r="E41612" s="88"/>
      <c r="G41612" s="17"/>
      <c r="I41612" s="43"/>
      <c r="J41612" s="308"/>
      <c r="K41612" s="51"/>
      <c r="N41612" s="309"/>
      <c r="R41612" s="17"/>
      <c r="T41612" s="17"/>
      <c r="V41612" s="17"/>
      <c r="W41612" s="51"/>
    </row>
    <row r="41613">
      <c r="A41613" s="307"/>
      <c r="B41613" s="85"/>
      <c r="C41613" s="85"/>
      <c r="D41613" s="85"/>
      <c r="E41613" s="88"/>
      <c r="G41613" s="17"/>
      <c r="I41613" s="43"/>
      <c r="J41613" s="308"/>
      <c r="K41613" s="51"/>
      <c r="N41613" s="309"/>
      <c r="R41613" s="17"/>
      <c r="T41613" s="17"/>
      <c r="V41613" s="17"/>
      <c r="W41613" s="51"/>
    </row>
    <row r="41614">
      <c r="A41614" s="307"/>
      <c r="B41614" s="85"/>
      <c r="C41614" s="85"/>
      <c r="D41614" s="85"/>
      <c r="E41614" s="88"/>
      <c r="G41614" s="17"/>
      <c r="I41614" s="43"/>
      <c r="J41614" s="308"/>
      <c r="K41614" s="51"/>
      <c r="N41614" s="309"/>
      <c r="R41614" s="17"/>
      <c r="T41614" s="17"/>
      <c r="V41614" s="17"/>
      <c r="W41614" s="51"/>
    </row>
    <row r="41615">
      <c r="A41615" s="307"/>
      <c r="B41615" s="85"/>
      <c r="C41615" s="85"/>
      <c r="D41615" s="85"/>
      <c r="E41615" s="88"/>
      <c r="G41615" s="17"/>
      <c r="I41615" s="43"/>
      <c r="J41615" s="308"/>
      <c r="K41615" s="51"/>
      <c r="N41615" s="309"/>
      <c r="R41615" s="17"/>
      <c r="T41615" s="17"/>
      <c r="V41615" s="17"/>
      <c r="W41615" s="51"/>
    </row>
    <row r="41616">
      <c r="A41616" s="307"/>
      <c r="B41616" s="85"/>
      <c r="C41616" s="85"/>
      <c r="D41616" s="85"/>
      <c r="E41616" s="88"/>
      <c r="G41616" s="17"/>
      <c r="I41616" s="43"/>
      <c r="J41616" s="308"/>
      <c r="K41616" s="51"/>
      <c r="N41616" s="309"/>
      <c r="R41616" s="17"/>
      <c r="T41616" s="17"/>
      <c r="V41616" s="17"/>
      <c r="W41616" s="51"/>
    </row>
    <row r="41617">
      <c r="A41617" s="307"/>
      <c r="B41617" s="85"/>
      <c r="C41617" s="85"/>
      <c r="D41617" s="85"/>
      <c r="E41617" s="88"/>
      <c r="G41617" s="17"/>
      <c r="I41617" s="43"/>
      <c r="J41617" s="308"/>
      <c r="K41617" s="51"/>
      <c r="N41617" s="309"/>
      <c r="R41617" s="17"/>
      <c r="T41617" s="17"/>
      <c r="V41617" s="17"/>
      <c r="W41617" s="51"/>
    </row>
    <row r="41618">
      <c r="A41618" s="307"/>
      <c r="B41618" s="85"/>
      <c r="C41618" s="85"/>
      <c r="D41618" s="85"/>
      <c r="E41618" s="88"/>
      <c r="G41618" s="17"/>
      <c r="I41618" s="43"/>
      <c r="J41618" s="308"/>
      <c r="K41618" s="51"/>
      <c r="N41618" s="309"/>
      <c r="R41618" s="17"/>
      <c r="T41618" s="17"/>
      <c r="V41618" s="17"/>
      <c r="W41618" s="51"/>
    </row>
    <row r="41619">
      <c r="A41619" s="307"/>
      <c r="B41619" s="85"/>
      <c r="C41619" s="85"/>
      <c r="D41619" s="85"/>
      <c r="E41619" s="88"/>
      <c r="G41619" s="17"/>
      <c r="I41619" s="43"/>
      <c r="J41619" s="308"/>
      <c r="K41619" s="51"/>
      <c r="N41619" s="309"/>
      <c r="R41619" s="17"/>
      <c r="T41619" s="17"/>
      <c r="V41619" s="17"/>
      <c r="W41619" s="51"/>
    </row>
    <row r="41620">
      <c r="A41620" s="307"/>
      <c r="B41620" s="85"/>
      <c r="C41620" s="85"/>
      <c r="D41620" s="85"/>
      <c r="E41620" s="88"/>
      <c r="G41620" s="17"/>
      <c r="I41620" s="43"/>
      <c r="J41620" s="308"/>
      <c r="K41620" s="51"/>
      <c r="N41620" s="309"/>
      <c r="R41620" s="17"/>
      <c r="T41620" s="17"/>
      <c r="V41620" s="17"/>
      <c r="W41620" s="51"/>
    </row>
    <row r="41621">
      <c r="A41621" s="307"/>
      <c r="B41621" s="85"/>
      <c r="C41621" s="85"/>
      <c r="D41621" s="85"/>
      <c r="E41621" s="88"/>
      <c r="G41621" s="17"/>
      <c r="I41621" s="43"/>
      <c r="J41621" s="308"/>
      <c r="K41621" s="51"/>
      <c r="N41621" s="309"/>
      <c r="R41621" s="17"/>
      <c r="T41621" s="17"/>
      <c r="V41621" s="17"/>
      <c r="W41621" s="51"/>
    </row>
    <row r="41622">
      <c r="A41622" s="307"/>
      <c r="B41622" s="85"/>
      <c r="C41622" s="85"/>
      <c r="D41622" s="85"/>
      <c r="E41622" s="88"/>
      <c r="G41622" s="17"/>
      <c r="I41622" s="43"/>
      <c r="J41622" s="308"/>
      <c r="K41622" s="51"/>
      <c r="N41622" s="309"/>
      <c r="R41622" s="17"/>
      <c r="T41622" s="17"/>
      <c r="V41622" s="17"/>
      <c r="W41622" s="51"/>
    </row>
    <row r="41623">
      <c r="A41623" s="307"/>
      <c r="B41623" s="85"/>
      <c r="C41623" s="85"/>
      <c r="D41623" s="85"/>
      <c r="E41623" s="88"/>
      <c r="G41623" s="17"/>
      <c r="I41623" s="43"/>
      <c r="J41623" s="308"/>
      <c r="K41623" s="51"/>
      <c r="N41623" s="309"/>
      <c r="R41623" s="17"/>
      <c r="T41623" s="17"/>
      <c r="V41623" s="17"/>
      <c r="W41623" s="51"/>
    </row>
    <row r="41624">
      <c r="A41624" s="307"/>
      <c r="B41624" s="85"/>
      <c r="C41624" s="85"/>
      <c r="D41624" s="85"/>
      <c r="E41624" s="88"/>
      <c r="G41624" s="17"/>
      <c r="I41624" s="43"/>
      <c r="J41624" s="308"/>
      <c r="K41624" s="51"/>
      <c r="N41624" s="309"/>
      <c r="R41624" s="17"/>
      <c r="T41624" s="17"/>
      <c r="V41624" s="17"/>
      <c r="W41624" s="51"/>
    </row>
    <row r="41625">
      <c r="A41625" s="307"/>
      <c r="B41625" s="85"/>
      <c r="C41625" s="85"/>
      <c r="D41625" s="85"/>
      <c r="E41625" s="88"/>
      <c r="G41625" s="17"/>
      <c r="I41625" s="43"/>
      <c r="J41625" s="308"/>
      <c r="K41625" s="51"/>
      <c r="N41625" s="309"/>
      <c r="R41625" s="17"/>
      <c r="T41625" s="17"/>
      <c r="V41625" s="17"/>
      <c r="W41625" s="51"/>
    </row>
    <row r="41626">
      <c r="A41626" s="307"/>
      <c r="B41626" s="85"/>
      <c r="C41626" s="85"/>
      <c r="D41626" s="85"/>
      <c r="E41626" s="88"/>
      <c r="G41626" s="17"/>
      <c r="I41626" s="43"/>
      <c r="J41626" s="308"/>
      <c r="K41626" s="51"/>
      <c r="N41626" s="309"/>
      <c r="R41626" s="17"/>
      <c r="T41626" s="17"/>
      <c r="V41626" s="17"/>
      <c r="W41626" s="51"/>
    </row>
    <row r="41627">
      <c r="A41627" s="307"/>
      <c r="B41627" s="85"/>
      <c r="C41627" s="85"/>
      <c r="D41627" s="85"/>
      <c r="E41627" s="88"/>
      <c r="G41627" s="17"/>
      <c r="I41627" s="43"/>
      <c r="J41627" s="308"/>
      <c r="K41627" s="51"/>
      <c r="N41627" s="309"/>
      <c r="R41627" s="17"/>
      <c r="T41627" s="17"/>
      <c r="V41627" s="17"/>
      <c r="W41627" s="51"/>
    </row>
    <row r="41628">
      <c r="A41628" s="307"/>
      <c r="B41628" s="85"/>
      <c r="C41628" s="85"/>
      <c r="D41628" s="85"/>
      <c r="E41628" s="88"/>
      <c r="G41628" s="17"/>
      <c r="I41628" s="43"/>
      <c r="J41628" s="308"/>
      <c r="K41628" s="51"/>
      <c r="N41628" s="309"/>
      <c r="R41628" s="17"/>
      <c r="T41628" s="17"/>
      <c r="V41628" s="17"/>
      <c r="W41628" s="51"/>
    </row>
    <row r="41629">
      <c r="A41629" s="307"/>
      <c r="B41629" s="85"/>
      <c r="C41629" s="85"/>
      <c r="D41629" s="85"/>
      <c r="E41629" s="88"/>
      <c r="G41629" s="17"/>
      <c r="I41629" s="43"/>
      <c r="J41629" s="308"/>
      <c r="K41629" s="51"/>
      <c r="N41629" s="309"/>
      <c r="R41629" s="17"/>
      <c r="T41629" s="17"/>
      <c r="V41629" s="17"/>
      <c r="W41629" s="51"/>
    </row>
    <row r="41630">
      <c r="A41630" s="307"/>
      <c r="B41630" s="85"/>
      <c r="C41630" s="85"/>
      <c r="D41630" s="85"/>
      <c r="E41630" s="88"/>
      <c r="G41630" s="17"/>
      <c r="I41630" s="43"/>
      <c r="J41630" s="308"/>
      <c r="K41630" s="51"/>
      <c r="N41630" s="309"/>
      <c r="R41630" s="17"/>
      <c r="T41630" s="17"/>
      <c r="V41630" s="17"/>
      <c r="W41630" s="51"/>
    </row>
    <row r="41631">
      <c r="A41631" s="307"/>
      <c r="B41631" s="85"/>
      <c r="C41631" s="85"/>
      <c r="D41631" s="85"/>
      <c r="E41631" s="88"/>
      <c r="G41631" s="17"/>
      <c r="I41631" s="43"/>
      <c r="J41631" s="308"/>
      <c r="K41631" s="51"/>
      <c r="N41631" s="309"/>
      <c r="R41631" s="17"/>
      <c r="T41631" s="17"/>
      <c r="V41631" s="17"/>
      <c r="W41631" s="51"/>
    </row>
    <row r="41632">
      <c r="A41632" s="307"/>
      <c r="B41632" s="85"/>
      <c r="C41632" s="85"/>
      <c r="D41632" s="85"/>
      <c r="E41632" s="88"/>
      <c r="G41632" s="17"/>
      <c r="I41632" s="43"/>
      <c r="J41632" s="308"/>
      <c r="K41632" s="51"/>
      <c r="N41632" s="309"/>
      <c r="R41632" s="17"/>
      <c r="T41632" s="17"/>
      <c r="V41632" s="17"/>
      <c r="W41632" s="51"/>
    </row>
    <row r="41633">
      <c r="A41633" s="307"/>
      <c r="B41633" s="85"/>
      <c r="C41633" s="85"/>
      <c r="D41633" s="85"/>
      <c r="E41633" s="88"/>
      <c r="G41633" s="17"/>
      <c r="I41633" s="43"/>
      <c r="J41633" s="308"/>
      <c r="K41633" s="51"/>
      <c r="N41633" s="309"/>
      <c r="R41633" s="17"/>
      <c r="T41633" s="17"/>
      <c r="V41633" s="17"/>
      <c r="W41633" s="51"/>
    </row>
    <row r="41634">
      <c r="A41634" s="307"/>
      <c r="B41634" s="85"/>
      <c r="C41634" s="85"/>
      <c r="D41634" s="85"/>
      <c r="E41634" s="88"/>
      <c r="G41634" s="17"/>
      <c r="I41634" s="43"/>
      <c r="J41634" s="308"/>
      <c r="K41634" s="51"/>
      <c r="N41634" s="309"/>
      <c r="R41634" s="17"/>
      <c r="T41634" s="17"/>
      <c r="V41634" s="17"/>
      <c r="W41634" s="51"/>
    </row>
    <row r="41635">
      <c r="A41635" s="307"/>
      <c r="B41635" s="85"/>
      <c r="C41635" s="85"/>
      <c r="D41635" s="85"/>
      <c r="E41635" s="88"/>
      <c r="G41635" s="17"/>
      <c r="I41635" s="43"/>
      <c r="J41635" s="308"/>
      <c r="K41635" s="51"/>
      <c r="N41635" s="309"/>
      <c r="R41635" s="17"/>
      <c r="T41635" s="17"/>
      <c r="V41635" s="17"/>
      <c r="W41635" s="51"/>
    </row>
    <row r="41636">
      <c r="A41636" s="307"/>
      <c r="B41636" s="85"/>
      <c r="C41636" s="85"/>
      <c r="D41636" s="85"/>
      <c r="E41636" s="88"/>
      <c r="G41636" s="17"/>
      <c r="I41636" s="43"/>
      <c r="J41636" s="308"/>
      <c r="K41636" s="51"/>
      <c r="N41636" s="309"/>
      <c r="R41636" s="17"/>
      <c r="T41636" s="17"/>
      <c r="V41636" s="17"/>
      <c r="W41636" s="51"/>
    </row>
    <row r="41637">
      <c r="A41637" s="307"/>
      <c r="B41637" s="85"/>
      <c r="C41637" s="85"/>
      <c r="D41637" s="85"/>
      <c r="E41637" s="88"/>
      <c r="G41637" s="17"/>
      <c r="I41637" s="43"/>
      <c r="J41637" s="308"/>
      <c r="K41637" s="51"/>
      <c r="N41637" s="309"/>
      <c r="R41637" s="17"/>
      <c r="T41637" s="17"/>
      <c r="V41637" s="17"/>
      <c r="W41637" s="51"/>
    </row>
    <row r="41638">
      <c r="A41638" s="307"/>
      <c r="B41638" s="85"/>
      <c r="C41638" s="85"/>
      <c r="D41638" s="85"/>
      <c r="E41638" s="88"/>
      <c r="G41638" s="17"/>
      <c r="I41638" s="43"/>
      <c r="J41638" s="308"/>
      <c r="K41638" s="51"/>
      <c r="N41638" s="309"/>
      <c r="R41638" s="17"/>
      <c r="T41638" s="17"/>
      <c r="V41638" s="17"/>
      <c r="W41638" s="51"/>
    </row>
    <row r="41639">
      <c r="A41639" s="307"/>
      <c r="B41639" s="85"/>
      <c r="C41639" s="85"/>
      <c r="D41639" s="85"/>
      <c r="E41639" s="88"/>
      <c r="G41639" s="17"/>
      <c r="I41639" s="43"/>
      <c r="J41639" s="308"/>
      <c r="K41639" s="51"/>
      <c r="N41639" s="309"/>
      <c r="R41639" s="17"/>
      <c r="T41639" s="17"/>
      <c r="V41639" s="17"/>
      <c r="W41639" s="51"/>
    </row>
    <row r="41640">
      <c r="A41640" s="307"/>
      <c r="B41640" s="85"/>
      <c r="C41640" s="85"/>
      <c r="D41640" s="85"/>
      <c r="E41640" s="88"/>
      <c r="G41640" s="17"/>
      <c r="I41640" s="43"/>
      <c r="J41640" s="308"/>
      <c r="K41640" s="51"/>
      <c r="N41640" s="309"/>
      <c r="R41640" s="17"/>
      <c r="T41640" s="17"/>
      <c r="V41640" s="17"/>
      <c r="W41640" s="51"/>
    </row>
    <row r="41641">
      <c r="A41641" s="307"/>
      <c r="B41641" s="85"/>
      <c r="C41641" s="85"/>
      <c r="D41641" s="85"/>
      <c r="E41641" s="88"/>
      <c r="G41641" s="17"/>
      <c r="I41641" s="43"/>
      <c r="J41641" s="308"/>
      <c r="K41641" s="51"/>
      <c r="N41641" s="309"/>
      <c r="R41641" s="17"/>
      <c r="T41641" s="17"/>
      <c r="V41641" s="17"/>
      <c r="W41641" s="51"/>
    </row>
    <row r="41642">
      <c r="A41642" s="307"/>
      <c r="B41642" s="85"/>
      <c r="C41642" s="85"/>
      <c r="D41642" s="85"/>
      <c r="E41642" s="88"/>
      <c r="G41642" s="17"/>
      <c r="I41642" s="43"/>
      <c r="J41642" s="308"/>
      <c r="K41642" s="51"/>
      <c r="N41642" s="309"/>
      <c r="R41642" s="17"/>
      <c r="T41642" s="17"/>
      <c r="V41642" s="17"/>
      <c r="W41642" s="51"/>
    </row>
    <row r="41643">
      <c r="A41643" s="307"/>
      <c r="B41643" s="85"/>
      <c r="C41643" s="85"/>
      <c r="D41643" s="85"/>
      <c r="E41643" s="88"/>
      <c r="G41643" s="17"/>
      <c r="I41643" s="43"/>
      <c r="J41643" s="308"/>
      <c r="K41643" s="51"/>
      <c r="N41643" s="309"/>
      <c r="R41643" s="17"/>
      <c r="T41643" s="17"/>
      <c r="V41643" s="17"/>
      <c r="W41643" s="51"/>
    </row>
    <row r="41644">
      <c r="A41644" s="307"/>
      <c r="B41644" s="85"/>
      <c r="C41644" s="85"/>
      <c r="D41644" s="85"/>
      <c r="E41644" s="88"/>
      <c r="G41644" s="17"/>
      <c r="I41644" s="43"/>
      <c r="J41644" s="308"/>
      <c r="K41644" s="51"/>
      <c r="N41644" s="309"/>
      <c r="R41644" s="17"/>
      <c r="T41644" s="17"/>
      <c r="V41644" s="17"/>
      <c r="W41644" s="51"/>
    </row>
    <row r="41645">
      <c r="A41645" s="307"/>
      <c r="B41645" s="85"/>
      <c r="C41645" s="85"/>
      <c r="D41645" s="85"/>
      <c r="E41645" s="88"/>
      <c r="G41645" s="17"/>
      <c r="I41645" s="43"/>
      <c r="J41645" s="308"/>
      <c r="K41645" s="51"/>
      <c r="N41645" s="309"/>
      <c r="R41645" s="17"/>
      <c r="T41645" s="17"/>
      <c r="V41645" s="17"/>
      <c r="W41645" s="51"/>
    </row>
    <row r="41646">
      <c r="A41646" s="307"/>
      <c r="B41646" s="85"/>
      <c r="C41646" s="85"/>
      <c r="D41646" s="85"/>
      <c r="E41646" s="88"/>
      <c r="G41646" s="17"/>
      <c r="I41646" s="43"/>
      <c r="J41646" s="308"/>
      <c r="K41646" s="51"/>
      <c r="N41646" s="309"/>
      <c r="R41646" s="17"/>
      <c r="T41646" s="17"/>
      <c r="V41646" s="17"/>
      <c r="W41646" s="51"/>
    </row>
    <row r="41647">
      <c r="A41647" s="307"/>
      <c r="B41647" s="85"/>
      <c r="C41647" s="85"/>
      <c r="D41647" s="85"/>
      <c r="E41647" s="88"/>
      <c r="G41647" s="17"/>
      <c r="I41647" s="43"/>
      <c r="J41647" s="308"/>
      <c r="K41647" s="51"/>
      <c r="N41647" s="309"/>
      <c r="R41647" s="17"/>
      <c r="T41647" s="17"/>
      <c r="V41647" s="17"/>
      <c r="W41647" s="51"/>
    </row>
    <row r="41648">
      <c r="A41648" s="307"/>
      <c r="B41648" s="85"/>
      <c r="C41648" s="85"/>
      <c r="D41648" s="85"/>
      <c r="E41648" s="88"/>
      <c r="G41648" s="17"/>
      <c r="I41648" s="43"/>
      <c r="J41648" s="308"/>
      <c r="K41648" s="51"/>
      <c r="N41648" s="309"/>
      <c r="R41648" s="17"/>
      <c r="T41648" s="17"/>
      <c r="V41648" s="17"/>
      <c r="W41648" s="51"/>
    </row>
    <row r="41649">
      <c r="A41649" s="307"/>
      <c r="B41649" s="85"/>
      <c r="C41649" s="85"/>
      <c r="D41649" s="85"/>
      <c r="E41649" s="88"/>
      <c r="G41649" s="17"/>
      <c r="I41649" s="43"/>
      <c r="J41649" s="308"/>
      <c r="K41649" s="51"/>
      <c r="N41649" s="309"/>
      <c r="R41649" s="17"/>
      <c r="T41649" s="17"/>
      <c r="V41649" s="17"/>
      <c r="W41649" s="51"/>
    </row>
    <row r="41650">
      <c r="A41650" s="307"/>
      <c r="B41650" s="85"/>
      <c r="C41650" s="85"/>
      <c r="D41650" s="85"/>
      <c r="E41650" s="88"/>
      <c r="G41650" s="17"/>
      <c r="I41650" s="43"/>
      <c r="J41650" s="308"/>
      <c r="K41650" s="51"/>
      <c r="N41650" s="309"/>
      <c r="R41650" s="17"/>
      <c r="T41650" s="17"/>
      <c r="V41650" s="17"/>
      <c r="W41650" s="51"/>
    </row>
    <row r="41651">
      <c r="A41651" s="307"/>
      <c r="B41651" s="85"/>
      <c r="C41651" s="85"/>
      <c r="D41651" s="85"/>
      <c r="E41651" s="88"/>
      <c r="G41651" s="17"/>
      <c r="I41651" s="43"/>
      <c r="J41651" s="308"/>
      <c r="K41651" s="51"/>
      <c r="N41651" s="309"/>
      <c r="R41651" s="17"/>
      <c r="T41651" s="17"/>
      <c r="V41651" s="17"/>
      <c r="W41651" s="51"/>
    </row>
    <row r="41652">
      <c r="A41652" s="307"/>
      <c r="B41652" s="85"/>
      <c r="C41652" s="85"/>
      <c r="D41652" s="85"/>
      <c r="E41652" s="88"/>
      <c r="G41652" s="17"/>
      <c r="I41652" s="43"/>
      <c r="J41652" s="308"/>
      <c r="K41652" s="51"/>
      <c r="N41652" s="309"/>
      <c r="R41652" s="17"/>
      <c r="T41652" s="17"/>
      <c r="V41652" s="17"/>
      <c r="W41652" s="51"/>
    </row>
    <row r="41653">
      <c r="A41653" s="307"/>
      <c r="B41653" s="85"/>
      <c r="C41653" s="85"/>
      <c r="D41653" s="85"/>
      <c r="E41653" s="88"/>
      <c r="G41653" s="17"/>
      <c r="I41653" s="43"/>
      <c r="J41653" s="308"/>
      <c r="K41653" s="51"/>
      <c r="N41653" s="309"/>
      <c r="R41653" s="17"/>
      <c r="T41653" s="17"/>
      <c r="V41653" s="17"/>
      <c r="W41653" s="51"/>
    </row>
    <row r="41654">
      <c r="A41654" s="307"/>
      <c r="B41654" s="85"/>
      <c r="C41654" s="85"/>
      <c r="D41654" s="85"/>
      <c r="E41654" s="88"/>
      <c r="G41654" s="17"/>
      <c r="I41654" s="43"/>
      <c r="J41654" s="308"/>
      <c r="K41654" s="51"/>
      <c r="N41654" s="309"/>
      <c r="R41654" s="17"/>
      <c r="T41654" s="17"/>
      <c r="V41654" s="17"/>
      <c r="W41654" s="51"/>
    </row>
    <row r="41655">
      <c r="A41655" s="307"/>
      <c r="B41655" s="85"/>
      <c r="C41655" s="85"/>
      <c r="D41655" s="85"/>
      <c r="E41655" s="88"/>
      <c r="G41655" s="17"/>
      <c r="I41655" s="43"/>
      <c r="J41655" s="308"/>
      <c r="K41655" s="51"/>
      <c r="N41655" s="309"/>
      <c r="R41655" s="17"/>
      <c r="T41655" s="17"/>
      <c r="V41655" s="17"/>
      <c r="W41655" s="51"/>
    </row>
    <row r="41656">
      <c r="A41656" s="307"/>
      <c r="B41656" s="85"/>
      <c r="C41656" s="85"/>
      <c r="D41656" s="85"/>
      <c r="E41656" s="88"/>
      <c r="G41656" s="17"/>
      <c r="I41656" s="43"/>
      <c r="J41656" s="308"/>
      <c r="K41656" s="51"/>
      <c r="N41656" s="309"/>
      <c r="R41656" s="17"/>
      <c r="T41656" s="17"/>
      <c r="V41656" s="17"/>
      <c r="W41656" s="51"/>
    </row>
    <row r="41657">
      <c r="A41657" s="307"/>
      <c r="B41657" s="85"/>
      <c r="C41657" s="85"/>
      <c r="D41657" s="85"/>
      <c r="E41657" s="88"/>
      <c r="G41657" s="17"/>
      <c r="I41657" s="43"/>
      <c r="J41657" s="308"/>
      <c r="K41657" s="51"/>
      <c r="N41657" s="309"/>
      <c r="R41657" s="17"/>
      <c r="T41657" s="17"/>
      <c r="V41657" s="17"/>
      <c r="W41657" s="51"/>
    </row>
    <row r="41658">
      <c r="A41658" s="307"/>
      <c r="B41658" s="85"/>
      <c r="C41658" s="85"/>
      <c r="D41658" s="85"/>
      <c r="E41658" s="88"/>
      <c r="G41658" s="17"/>
      <c r="I41658" s="43"/>
      <c r="J41658" s="308"/>
      <c r="K41658" s="51"/>
      <c r="N41658" s="309"/>
      <c r="R41658" s="17"/>
      <c r="T41658" s="17"/>
      <c r="V41658" s="17"/>
      <c r="W41658" s="51"/>
    </row>
    <row r="41659">
      <c r="A41659" s="307"/>
      <c r="B41659" s="85"/>
      <c r="C41659" s="85"/>
      <c r="D41659" s="85"/>
      <c r="E41659" s="88"/>
      <c r="G41659" s="17"/>
      <c r="I41659" s="43"/>
      <c r="J41659" s="308"/>
      <c r="K41659" s="51"/>
      <c r="N41659" s="309"/>
      <c r="R41659" s="17"/>
      <c r="T41659" s="17"/>
      <c r="V41659" s="17"/>
      <c r="W41659" s="51"/>
    </row>
    <row r="41660">
      <c r="A41660" s="307"/>
      <c r="B41660" s="85"/>
      <c r="C41660" s="85"/>
      <c r="D41660" s="85"/>
      <c r="E41660" s="88"/>
      <c r="G41660" s="17"/>
      <c r="I41660" s="43"/>
      <c r="J41660" s="308"/>
      <c r="K41660" s="51"/>
      <c r="N41660" s="309"/>
      <c r="R41660" s="17"/>
      <c r="T41660" s="17"/>
      <c r="V41660" s="17"/>
      <c r="W41660" s="51"/>
    </row>
    <row r="41661">
      <c r="A41661" s="307"/>
      <c r="B41661" s="85"/>
      <c r="C41661" s="85"/>
      <c r="D41661" s="85"/>
      <c r="E41661" s="88"/>
      <c r="G41661" s="17"/>
      <c r="I41661" s="43"/>
      <c r="J41661" s="308"/>
      <c r="K41661" s="51"/>
      <c r="N41661" s="309"/>
      <c r="R41661" s="17"/>
      <c r="T41661" s="17"/>
      <c r="V41661" s="17"/>
      <c r="W41661" s="51"/>
    </row>
    <row r="41662">
      <c r="A41662" s="307"/>
      <c r="B41662" s="85"/>
      <c r="C41662" s="85"/>
      <c r="D41662" s="85"/>
      <c r="E41662" s="88"/>
      <c r="G41662" s="17"/>
      <c r="I41662" s="43"/>
      <c r="J41662" s="308"/>
      <c r="K41662" s="51"/>
      <c r="N41662" s="309"/>
      <c r="R41662" s="17"/>
      <c r="T41662" s="17"/>
      <c r="V41662" s="17"/>
      <c r="W41662" s="51"/>
    </row>
    <row r="41663">
      <c r="A41663" s="307"/>
      <c r="B41663" s="85"/>
      <c r="C41663" s="85"/>
      <c r="D41663" s="85"/>
      <c r="E41663" s="88"/>
      <c r="G41663" s="17"/>
      <c r="I41663" s="43"/>
      <c r="J41663" s="308"/>
      <c r="K41663" s="51"/>
      <c r="N41663" s="309"/>
      <c r="R41663" s="17"/>
      <c r="T41663" s="17"/>
      <c r="V41663" s="17"/>
      <c r="W41663" s="51"/>
    </row>
    <row r="41664">
      <c r="A41664" s="307"/>
      <c r="B41664" s="85"/>
      <c r="C41664" s="85"/>
      <c r="D41664" s="85"/>
      <c r="E41664" s="88"/>
      <c r="G41664" s="17"/>
      <c r="I41664" s="43"/>
      <c r="J41664" s="308"/>
      <c r="K41664" s="51"/>
      <c r="N41664" s="309"/>
      <c r="R41664" s="17"/>
      <c r="T41664" s="17"/>
      <c r="V41664" s="17"/>
      <c r="W41664" s="51"/>
    </row>
    <row r="41665">
      <c r="A41665" s="307"/>
      <c r="B41665" s="85"/>
      <c r="C41665" s="85"/>
      <c r="D41665" s="85"/>
      <c r="E41665" s="88"/>
      <c r="G41665" s="17"/>
      <c r="I41665" s="43"/>
      <c r="J41665" s="308"/>
      <c r="K41665" s="51"/>
      <c r="N41665" s="309"/>
      <c r="R41665" s="17"/>
      <c r="T41665" s="17"/>
      <c r="V41665" s="17"/>
      <c r="W41665" s="51"/>
    </row>
    <row r="41666">
      <c r="A41666" s="307"/>
      <c r="B41666" s="85"/>
      <c r="C41666" s="85"/>
      <c r="D41666" s="85"/>
      <c r="E41666" s="88"/>
      <c r="G41666" s="17"/>
      <c r="I41666" s="43"/>
      <c r="J41666" s="308"/>
      <c r="K41666" s="51"/>
      <c r="N41666" s="309"/>
      <c r="R41666" s="17"/>
      <c r="T41666" s="17"/>
      <c r="V41666" s="17"/>
      <c r="W41666" s="51"/>
    </row>
    <row r="41667">
      <c r="A41667" s="307"/>
      <c r="B41667" s="85"/>
      <c r="C41667" s="85"/>
      <c r="D41667" s="85"/>
      <c r="E41667" s="88"/>
      <c r="G41667" s="17"/>
      <c r="I41667" s="43"/>
      <c r="J41667" s="308"/>
      <c r="K41667" s="51"/>
      <c r="N41667" s="309"/>
      <c r="R41667" s="17"/>
      <c r="T41667" s="17"/>
      <c r="V41667" s="17"/>
      <c r="W41667" s="51"/>
    </row>
    <row r="41668">
      <c r="A41668" s="307"/>
      <c r="B41668" s="85"/>
      <c r="C41668" s="85"/>
      <c r="D41668" s="85"/>
      <c r="E41668" s="88"/>
      <c r="G41668" s="17"/>
      <c r="I41668" s="43"/>
      <c r="J41668" s="308"/>
      <c r="K41668" s="51"/>
      <c r="N41668" s="309"/>
      <c r="R41668" s="17"/>
      <c r="T41668" s="17"/>
      <c r="V41668" s="17"/>
      <c r="W41668" s="51"/>
    </row>
    <row r="41669">
      <c r="A41669" s="307"/>
      <c r="B41669" s="85"/>
      <c r="C41669" s="85"/>
      <c r="D41669" s="85"/>
      <c r="E41669" s="88"/>
      <c r="G41669" s="17"/>
      <c r="I41669" s="43"/>
      <c r="J41669" s="308"/>
      <c r="K41669" s="51"/>
      <c r="N41669" s="309"/>
      <c r="R41669" s="17"/>
      <c r="T41669" s="17"/>
      <c r="V41669" s="17"/>
      <c r="W41669" s="51"/>
    </row>
    <row r="41670">
      <c r="A41670" s="307"/>
      <c r="B41670" s="85"/>
      <c r="C41670" s="85"/>
      <c r="D41670" s="85"/>
      <c r="E41670" s="88"/>
      <c r="G41670" s="17"/>
      <c r="I41670" s="43"/>
      <c r="J41670" s="308"/>
      <c r="K41670" s="51"/>
      <c r="N41670" s="309"/>
      <c r="R41670" s="17"/>
      <c r="T41670" s="17"/>
      <c r="V41670" s="17"/>
      <c r="W41670" s="51"/>
    </row>
    <row r="41671">
      <c r="A41671" s="307"/>
      <c r="B41671" s="85"/>
      <c r="C41671" s="85"/>
      <c r="D41671" s="85"/>
      <c r="E41671" s="88"/>
      <c r="G41671" s="17"/>
      <c r="I41671" s="43"/>
      <c r="J41671" s="308"/>
      <c r="K41671" s="51"/>
      <c r="N41671" s="309"/>
      <c r="R41671" s="17"/>
      <c r="T41671" s="17"/>
      <c r="V41671" s="17"/>
      <c r="W41671" s="51"/>
    </row>
    <row r="41672">
      <c r="A41672" s="307"/>
      <c r="B41672" s="85"/>
      <c r="C41672" s="85"/>
      <c r="D41672" s="85"/>
      <c r="E41672" s="88"/>
      <c r="G41672" s="17"/>
      <c r="I41672" s="43"/>
      <c r="J41672" s="308"/>
      <c r="K41672" s="51"/>
      <c r="N41672" s="309"/>
      <c r="R41672" s="17"/>
      <c r="T41672" s="17"/>
      <c r="V41672" s="17"/>
      <c r="W41672" s="51"/>
    </row>
    <row r="41673">
      <c r="A41673" s="307"/>
      <c r="B41673" s="85"/>
      <c r="C41673" s="85"/>
      <c r="D41673" s="85"/>
      <c r="E41673" s="88"/>
      <c r="G41673" s="17"/>
      <c r="I41673" s="43"/>
      <c r="J41673" s="308"/>
      <c r="K41673" s="51"/>
      <c r="N41673" s="309"/>
      <c r="R41673" s="17"/>
      <c r="T41673" s="17"/>
      <c r="V41673" s="17"/>
      <c r="W41673" s="51"/>
    </row>
    <row r="41674">
      <c r="A41674" s="307"/>
      <c r="B41674" s="85"/>
      <c r="C41674" s="85"/>
      <c r="D41674" s="85"/>
      <c r="E41674" s="88"/>
      <c r="G41674" s="17"/>
      <c r="I41674" s="43"/>
      <c r="J41674" s="308"/>
      <c r="K41674" s="51"/>
      <c r="N41674" s="309"/>
      <c r="R41674" s="17"/>
      <c r="T41674" s="17"/>
      <c r="V41674" s="17"/>
      <c r="W41674" s="51"/>
    </row>
    <row r="41675">
      <c r="A41675" s="307"/>
      <c r="B41675" s="85"/>
      <c r="C41675" s="85"/>
      <c r="D41675" s="85"/>
      <c r="E41675" s="88"/>
      <c r="G41675" s="17"/>
      <c r="I41675" s="43"/>
      <c r="J41675" s="308"/>
      <c r="K41675" s="51"/>
      <c r="N41675" s="309"/>
      <c r="R41675" s="17"/>
      <c r="T41675" s="17"/>
      <c r="V41675" s="17"/>
      <c r="W41675" s="51"/>
    </row>
    <row r="41676">
      <c r="A41676" s="307"/>
      <c r="B41676" s="85"/>
      <c r="C41676" s="85"/>
      <c r="D41676" s="85"/>
      <c r="E41676" s="88"/>
      <c r="G41676" s="17"/>
      <c r="I41676" s="43"/>
      <c r="J41676" s="308"/>
      <c r="K41676" s="51"/>
      <c r="N41676" s="309"/>
      <c r="R41676" s="17"/>
      <c r="T41676" s="17"/>
      <c r="V41676" s="17"/>
      <c r="W41676" s="51"/>
    </row>
    <row r="41677">
      <c r="A41677" s="307"/>
      <c r="B41677" s="85"/>
      <c r="C41677" s="85"/>
      <c r="D41677" s="85"/>
      <c r="E41677" s="88"/>
      <c r="G41677" s="17"/>
      <c r="I41677" s="43"/>
      <c r="J41677" s="308"/>
      <c r="K41677" s="51"/>
      <c r="N41677" s="309"/>
      <c r="R41677" s="17"/>
      <c r="T41677" s="17"/>
      <c r="V41677" s="17"/>
      <c r="W41677" s="51"/>
    </row>
    <row r="41678">
      <c r="A41678" s="307"/>
      <c r="B41678" s="85"/>
      <c r="C41678" s="85"/>
      <c r="D41678" s="85"/>
      <c r="E41678" s="88"/>
      <c r="G41678" s="17"/>
      <c r="I41678" s="43"/>
      <c r="J41678" s="308"/>
      <c r="K41678" s="51"/>
      <c r="N41678" s="309"/>
      <c r="R41678" s="17"/>
      <c r="T41678" s="17"/>
      <c r="V41678" s="17"/>
      <c r="W41678" s="51"/>
    </row>
    <row r="41679">
      <c r="A41679" s="307"/>
      <c r="B41679" s="85"/>
      <c r="C41679" s="85"/>
      <c r="D41679" s="85"/>
      <c r="E41679" s="88"/>
      <c r="G41679" s="17"/>
      <c r="I41679" s="43"/>
      <c r="J41679" s="308"/>
      <c r="K41679" s="51"/>
      <c r="N41679" s="309"/>
      <c r="R41679" s="17"/>
      <c r="T41679" s="17"/>
      <c r="V41679" s="17"/>
      <c r="W41679" s="51"/>
    </row>
    <row r="41680">
      <c r="A41680" s="307"/>
      <c r="B41680" s="85"/>
      <c r="C41680" s="85"/>
      <c r="D41680" s="85"/>
      <c r="E41680" s="88"/>
      <c r="G41680" s="17"/>
      <c r="I41680" s="43"/>
      <c r="J41680" s="308"/>
      <c r="K41680" s="51"/>
      <c r="N41680" s="309"/>
      <c r="R41680" s="17"/>
      <c r="T41680" s="17"/>
      <c r="V41680" s="17"/>
      <c r="W41680" s="51"/>
    </row>
    <row r="41681">
      <c r="A41681" s="307"/>
      <c r="B41681" s="85"/>
      <c r="C41681" s="85"/>
      <c r="D41681" s="85"/>
      <c r="E41681" s="88"/>
      <c r="G41681" s="17"/>
      <c r="I41681" s="43"/>
      <c r="J41681" s="308"/>
      <c r="K41681" s="51"/>
      <c r="N41681" s="309"/>
      <c r="R41681" s="17"/>
      <c r="T41681" s="17"/>
      <c r="V41681" s="17"/>
      <c r="W41681" s="51"/>
    </row>
    <row r="41682">
      <c r="A41682" s="307"/>
      <c r="B41682" s="85"/>
      <c r="C41682" s="85"/>
      <c r="D41682" s="85"/>
      <c r="E41682" s="88"/>
      <c r="G41682" s="17"/>
      <c r="I41682" s="43"/>
      <c r="J41682" s="308"/>
      <c r="K41682" s="51"/>
      <c r="N41682" s="309"/>
      <c r="R41682" s="17"/>
      <c r="T41682" s="17"/>
      <c r="V41682" s="17"/>
      <c r="W41682" s="51"/>
    </row>
    <row r="41683">
      <c r="A41683" s="307"/>
      <c r="B41683" s="85"/>
      <c r="C41683" s="85"/>
      <c r="D41683" s="85"/>
      <c r="E41683" s="88"/>
      <c r="G41683" s="17"/>
      <c r="I41683" s="43"/>
      <c r="J41683" s="308"/>
      <c r="K41683" s="51"/>
      <c r="N41683" s="309"/>
      <c r="R41683" s="17"/>
      <c r="T41683" s="17"/>
      <c r="V41683" s="17"/>
      <c r="W41683" s="51"/>
    </row>
    <row r="41684">
      <c r="A41684" s="307"/>
      <c r="B41684" s="85"/>
      <c r="C41684" s="85"/>
      <c r="D41684" s="85"/>
      <c r="E41684" s="88"/>
      <c r="G41684" s="17"/>
      <c r="I41684" s="43"/>
      <c r="J41684" s="308"/>
      <c r="K41684" s="51"/>
      <c r="N41684" s="309"/>
      <c r="R41684" s="17"/>
      <c r="T41684" s="17"/>
      <c r="V41684" s="17"/>
      <c r="W41684" s="51"/>
    </row>
    <row r="41685">
      <c r="A41685" s="307"/>
      <c r="B41685" s="85"/>
      <c r="C41685" s="85"/>
      <c r="D41685" s="85"/>
      <c r="E41685" s="88"/>
      <c r="G41685" s="17"/>
      <c r="I41685" s="43"/>
      <c r="J41685" s="308"/>
      <c r="K41685" s="51"/>
      <c r="N41685" s="309"/>
      <c r="R41685" s="17"/>
      <c r="T41685" s="17"/>
      <c r="V41685" s="17"/>
      <c r="W41685" s="51"/>
    </row>
    <row r="41686">
      <c r="A41686" s="307"/>
      <c r="B41686" s="85"/>
      <c r="C41686" s="85"/>
      <c r="D41686" s="85"/>
      <c r="E41686" s="88"/>
      <c r="G41686" s="17"/>
      <c r="I41686" s="43"/>
      <c r="J41686" s="308"/>
      <c r="K41686" s="51"/>
      <c r="N41686" s="309"/>
      <c r="R41686" s="17"/>
      <c r="T41686" s="17"/>
      <c r="V41686" s="17"/>
      <c r="W41686" s="51"/>
    </row>
    <row r="41687">
      <c r="A41687" s="307"/>
      <c r="B41687" s="85"/>
      <c r="C41687" s="85"/>
      <c r="D41687" s="85"/>
      <c r="E41687" s="88"/>
      <c r="G41687" s="17"/>
      <c r="I41687" s="43"/>
      <c r="J41687" s="308"/>
      <c r="K41687" s="51"/>
      <c r="N41687" s="309"/>
      <c r="R41687" s="17"/>
      <c r="T41687" s="17"/>
      <c r="V41687" s="17"/>
      <c r="W41687" s="51"/>
    </row>
    <row r="41688">
      <c r="A41688" s="307"/>
      <c r="B41688" s="85"/>
      <c r="C41688" s="85"/>
      <c r="D41688" s="85"/>
      <c r="E41688" s="88"/>
      <c r="G41688" s="17"/>
      <c r="I41688" s="43"/>
      <c r="J41688" s="308"/>
      <c r="K41688" s="51"/>
      <c r="N41688" s="309"/>
      <c r="R41688" s="17"/>
      <c r="T41688" s="17"/>
      <c r="V41688" s="17"/>
      <c r="W41688" s="51"/>
    </row>
    <row r="41689">
      <c r="A41689" s="307"/>
      <c r="B41689" s="85"/>
      <c r="C41689" s="85"/>
      <c r="D41689" s="85"/>
      <c r="E41689" s="88"/>
      <c r="G41689" s="17"/>
      <c r="I41689" s="43"/>
      <c r="J41689" s="308"/>
      <c r="K41689" s="51"/>
      <c r="N41689" s="309"/>
      <c r="R41689" s="17"/>
      <c r="T41689" s="17"/>
      <c r="V41689" s="17"/>
      <c r="W41689" s="51"/>
    </row>
    <row r="41690">
      <c r="A41690" s="307"/>
      <c r="B41690" s="85"/>
      <c r="C41690" s="85"/>
      <c r="D41690" s="85"/>
      <c r="E41690" s="88"/>
      <c r="G41690" s="17"/>
      <c r="I41690" s="43"/>
      <c r="J41690" s="308"/>
      <c r="K41690" s="51"/>
      <c r="N41690" s="309"/>
      <c r="R41690" s="17"/>
      <c r="T41690" s="17"/>
      <c r="V41690" s="17"/>
      <c r="W41690" s="51"/>
    </row>
    <row r="41691">
      <c r="A41691" s="307"/>
      <c r="B41691" s="85"/>
      <c r="C41691" s="85"/>
      <c r="D41691" s="85"/>
      <c r="E41691" s="88"/>
      <c r="G41691" s="17"/>
      <c r="I41691" s="43"/>
      <c r="J41691" s="308"/>
      <c r="K41691" s="51"/>
      <c r="N41691" s="309"/>
      <c r="R41691" s="17"/>
      <c r="T41691" s="17"/>
      <c r="V41691" s="17"/>
      <c r="W41691" s="51"/>
    </row>
    <row r="41692">
      <c r="A41692" s="307"/>
      <c r="B41692" s="85"/>
      <c r="C41692" s="85"/>
      <c r="D41692" s="85"/>
      <c r="E41692" s="88"/>
      <c r="G41692" s="17"/>
      <c r="I41692" s="43"/>
      <c r="J41692" s="308"/>
      <c r="K41692" s="51"/>
      <c r="N41692" s="309"/>
      <c r="R41692" s="17"/>
      <c r="T41692" s="17"/>
      <c r="V41692" s="17"/>
      <c r="W41692" s="51"/>
    </row>
    <row r="41693">
      <c r="A41693" s="307"/>
      <c r="B41693" s="85"/>
      <c r="C41693" s="85"/>
      <c r="D41693" s="85"/>
      <c r="E41693" s="88"/>
      <c r="G41693" s="17"/>
      <c r="I41693" s="43"/>
      <c r="J41693" s="308"/>
      <c r="K41693" s="51"/>
      <c r="N41693" s="309"/>
      <c r="R41693" s="17"/>
      <c r="T41693" s="17"/>
      <c r="V41693" s="17"/>
      <c r="W41693" s="51"/>
    </row>
    <row r="41694">
      <c r="A41694" s="307"/>
      <c r="B41694" s="85"/>
      <c r="C41694" s="85"/>
      <c r="D41694" s="85"/>
      <c r="E41694" s="88"/>
      <c r="G41694" s="17"/>
      <c r="I41694" s="43"/>
      <c r="J41694" s="308"/>
      <c r="K41694" s="51"/>
      <c r="N41694" s="309"/>
      <c r="R41694" s="17"/>
      <c r="T41694" s="17"/>
      <c r="V41694" s="17"/>
      <c r="W41694" s="51"/>
    </row>
    <row r="41695">
      <c r="A41695" s="307"/>
      <c r="B41695" s="85"/>
      <c r="C41695" s="85"/>
      <c r="D41695" s="85"/>
      <c r="E41695" s="88"/>
      <c r="G41695" s="17"/>
      <c r="I41695" s="43"/>
      <c r="J41695" s="308"/>
      <c r="K41695" s="51"/>
      <c r="N41695" s="309"/>
      <c r="R41695" s="17"/>
      <c r="T41695" s="17"/>
      <c r="V41695" s="17"/>
      <c r="W41695" s="51"/>
    </row>
    <row r="41696">
      <c r="A41696" s="307"/>
      <c r="B41696" s="85"/>
      <c r="C41696" s="85"/>
      <c r="D41696" s="85"/>
      <c r="E41696" s="88"/>
      <c r="G41696" s="17"/>
      <c r="I41696" s="43"/>
      <c r="J41696" s="308"/>
      <c r="K41696" s="51"/>
      <c r="N41696" s="309"/>
      <c r="R41696" s="17"/>
      <c r="T41696" s="17"/>
      <c r="V41696" s="17"/>
      <c r="W41696" s="51"/>
    </row>
    <row r="41697">
      <c r="A41697" s="307"/>
      <c r="B41697" s="85"/>
      <c r="C41697" s="85"/>
      <c r="D41697" s="85"/>
      <c r="E41697" s="88"/>
      <c r="G41697" s="17"/>
      <c r="I41697" s="43"/>
      <c r="J41697" s="308"/>
      <c r="K41697" s="51"/>
      <c r="N41697" s="309"/>
      <c r="R41697" s="17"/>
      <c r="T41697" s="17"/>
      <c r="V41697" s="17"/>
      <c r="W41697" s="51"/>
    </row>
    <row r="41698">
      <c r="A41698" s="307"/>
      <c r="B41698" s="85"/>
      <c r="C41698" s="85"/>
      <c r="D41698" s="85"/>
      <c r="E41698" s="88"/>
      <c r="G41698" s="17"/>
      <c r="I41698" s="43"/>
      <c r="J41698" s="308"/>
      <c r="K41698" s="51"/>
      <c r="N41698" s="309"/>
      <c r="R41698" s="17"/>
      <c r="T41698" s="17"/>
      <c r="V41698" s="17"/>
      <c r="W41698" s="51"/>
    </row>
    <row r="41699">
      <c r="A41699" s="307"/>
      <c r="B41699" s="85"/>
      <c r="C41699" s="85"/>
      <c r="D41699" s="85"/>
      <c r="E41699" s="88"/>
      <c r="G41699" s="17"/>
      <c r="I41699" s="43"/>
      <c r="J41699" s="308"/>
      <c r="K41699" s="51"/>
      <c r="N41699" s="309"/>
      <c r="R41699" s="17"/>
      <c r="T41699" s="17"/>
      <c r="V41699" s="17"/>
      <c r="W41699" s="51"/>
    </row>
    <row r="41700">
      <c r="A41700" s="307"/>
      <c r="B41700" s="85"/>
      <c r="C41700" s="85"/>
      <c r="D41700" s="85"/>
      <c r="E41700" s="88"/>
      <c r="G41700" s="17"/>
      <c r="I41700" s="43"/>
      <c r="J41700" s="308"/>
      <c r="K41700" s="51"/>
      <c r="N41700" s="309"/>
      <c r="R41700" s="17"/>
      <c r="T41700" s="17"/>
      <c r="V41700" s="17"/>
      <c r="W41700" s="51"/>
    </row>
    <row r="41701">
      <c r="A41701" s="307"/>
      <c r="B41701" s="85"/>
      <c r="C41701" s="85"/>
      <c r="D41701" s="85"/>
      <c r="E41701" s="88"/>
      <c r="G41701" s="17"/>
      <c r="I41701" s="43"/>
      <c r="J41701" s="308"/>
      <c r="K41701" s="51"/>
      <c r="N41701" s="309"/>
      <c r="R41701" s="17"/>
      <c r="T41701" s="17"/>
      <c r="V41701" s="17"/>
      <c r="W41701" s="51"/>
    </row>
    <row r="41702">
      <c r="A41702" s="307"/>
      <c r="B41702" s="85"/>
      <c r="C41702" s="85"/>
      <c r="D41702" s="85"/>
      <c r="E41702" s="88"/>
      <c r="G41702" s="17"/>
      <c r="I41702" s="43"/>
      <c r="J41702" s="308"/>
      <c r="K41702" s="51"/>
      <c r="N41702" s="309"/>
      <c r="R41702" s="17"/>
      <c r="T41702" s="17"/>
      <c r="V41702" s="17"/>
      <c r="W41702" s="51"/>
    </row>
    <row r="41703">
      <c r="A41703" s="307"/>
      <c r="B41703" s="85"/>
      <c r="C41703" s="85"/>
      <c r="D41703" s="85"/>
      <c r="E41703" s="88"/>
      <c r="G41703" s="17"/>
      <c r="I41703" s="43"/>
      <c r="J41703" s="308"/>
      <c r="K41703" s="51"/>
      <c r="N41703" s="309"/>
      <c r="R41703" s="17"/>
      <c r="T41703" s="17"/>
      <c r="V41703" s="17"/>
      <c r="W41703" s="51"/>
    </row>
    <row r="41704">
      <c r="A41704" s="307"/>
      <c r="B41704" s="85"/>
      <c r="C41704" s="85"/>
      <c r="D41704" s="85"/>
      <c r="E41704" s="88"/>
      <c r="G41704" s="17"/>
      <c r="I41704" s="43"/>
      <c r="J41704" s="308"/>
      <c r="K41704" s="51"/>
      <c r="N41704" s="309"/>
      <c r="R41704" s="17"/>
      <c r="T41704" s="17"/>
      <c r="V41704" s="17"/>
      <c r="W41704" s="51"/>
    </row>
    <row r="41705">
      <c r="A41705" s="307"/>
      <c r="B41705" s="85"/>
      <c r="C41705" s="85"/>
      <c r="D41705" s="85"/>
      <c r="E41705" s="88"/>
      <c r="G41705" s="17"/>
      <c r="I41705" s="43"/>
      <c r="J41705" s="308"/>
      <c r="K41705" s="51"/>
      <c r="N41705" s="309"/>
      <c r="R41705" s="17"/>
      <c r="T41705" s="17"/>
      <c r="V41705" s="17"/>
      <c r="W41705" s="51"/>
    </row>
    <row r="41706">
      <c r="A41706" s="307"/>
      <c r="B41706" s="85"/>
      <c r="C41706" s="85"/>
      <c r="D41706" s="85"/>
      <c r="E41706" s="88"/>
      <c r="G41706" s="17"/>
      <c r="I41706" s="43"/>
      <c r="J41706" s="308"/>
      <c r="K41706" s="51"/>
      <c r="N41706" s="309"/>
      <c r="R41706" s="17"/>
      <c r="T41706" s="17"/>
      <c r="V41706" s="17"/>
      <c r="W41706" s="51"/>
    </row>
    <row r="41707">
      <c r="A41707" s="307"/>
      <c r="B41707" s="85"/>
      <c r="C41707" s="85"/>
      <c r="D41707" s="85"/>
      <c r="E41707" s="88"/>
      <c r="G41707" s="17"/>
      <c r="I41707" s="43"/>
      <c r="J41707" s="308"/>
      <c r="K41707" s="51"/>
      <c r="N41707" s="309"/>
      <c r="R41707" s="17"/>
      <c r="T41707" s="17"/>
      <c r="V41707" s="17"/>
      <c r="W41707" s="51"/>
    </row>
    <row r="41708">
      <c r="A41708" s="307"/>
      <c r="B41708" s="85"/>
      <c r="C41708" s="85"/>
      <c r="D41708" s="85"/>
      <c r="E41708" s="88"/>
      <c r="G41708" s="17"/>
      <c r="I41708" s="43"/>
      <c r="J41708" s="308"/>
      <c r="K41708" s="51"/>
      <c r="N41708" s="309"/>
      <c r="R41708" s="17"/>
      <c r="T41708" s="17"/>
      <c r="V41708" s="17"/>
      <c r="W41708" s="51"/>
    </row>
    <row r="41709">
      <c r="A41709" s="307"/>
      <c r="B41709" s="85"/>
      <c r="C41709" s="85"/>
      <c r="D41709" s="85"/>
      <c r="E41709" s="88"/>
      <c r="G41709" s="17"/>
      <c r="I41709" s="43"/>
      <c r="J41709" s="308"/>
      <c r="K41709" s="51"/>
      <c r="N41709" s="309"/>
      <c r="R41709" s="17"/>
      <c r="T41709" s="17"/>
      <c r="V41709" s="17"/>
      <c r="W41709" s="51"/>
    </row>
    <row r="41710">
      <c r="A41710" s="307"/>
      <c r="B41710" s="85"/>
      <c r="C41710" s="85"/>
      <c r="D41710" s="85"/>
      <c r="E41710" s="88"/>
      <c r="G41710" s="17"/>
      <c r="I41710" s="43"/>
      <c r="J41710" s="308"/>
      <c r="K41710" s="51"/>
      <c r="N41710" s="309"/>
      <c r="R41710" s="17"/>
      <c r="T41710" s="17"/>
      <c r="V41710" s="17"/>
      <c r="W41710" s="51"/>
    </row>
    <row r="41711">
      <c r="A41711" s="307"/>
      <c r="B41711" s="85"/>
      <c r="C41711" s="85"/>
      <c r="D41711" s="85"/>
      <c r="E41711" s="88"/>
      <c r="G41711" s="17"/>
      <c r="I41711" s="43"/>
      <c r="J41711" s="308"/>
      <c r="K41711" s="51"/>
      <c r="N41711" s="309"/>
      <c r="R41711" s="17"/>
      <c r="T41711" s="17"/>
      <c r="V41711" s="17"/>
      <c r="W41711" s="51"/>
    </row>
    <row r="41712">
      <c r="A41712" s="307"/>
      <c r="B41712" s="85"/>
      <c r="C41712" s="85"/>
      <c r="D41712" s="85"/>
      <c r="E41712" s="88"/>
      <c r="G41712" s="17"/>
      <c r="I41712" s="43"/>
      <c r="J41712" s="308"/>
      <c r="K41712" s="51"/>
      <c r="N41712" s="309"/>
      <c r="R41712" s="17"/>
      <c r="T41712" s="17"/>
      <c r="V41712" s="17"/>
      <c r="W41712" s="51"/>
    </row>
    <row r="41713">
      <c r="A41713" s="307"/>
      <c r="B41713" s="85"/>
      <c r="C41713" s="85"/>
      <c r="D41713" s="85"/>
      <c r="E41713" s="88"/>
      <c r="G41713" s="17"/>
      <c r="I41713" s="43"/>
      <c r="J41713" s="308"/>
      <c r="K41713" s="51"/>
      <c r="N41713" s="309"/>
      <c r="R41713" s="17"/>
      <c r="T41713" s="17"/>
      <c r="V41713" s="17"/>
      <c r="W41713" s="51"/>
    </row>
    <row r="41714">
      <c r="A41714" s="307"/>
      <c r="B41714" s="85"/>
      <c r="C41714" s="85"/>
      <c r="D41714" s="85"/>
      <c r="E41714" s="88"/>
      <c r="G41714" s="17"/>
      <c r="I41714" s="43"/>
      <c r="J41714" s="308"/>
      <c r="K41714" s="51"/>
      <c r="N41714" s="309"/>
      <c r="R41714" s="17"/>
      <c r="T41714" s="17"/>
      <c r="V41714" s="17"/>
      <c r="W41714" s="51"/>
    </row>
    <row r="41715">
      <c r="A41715" s="307"/>
      <c r="B41715" s="85"/>
      <c r="C41715" s="85"/>
      <c r="D41715" s="85"/>
      <c r="E41715" s="88"/>
      <c r="G41715" s="17"/>
      <c r="I41715" s="43"/>
      <c r="J41715" s="308"/>
      <c r="K41715" s="51"/>
      <c r="N41715" s="309"/>
      <c r="R41715" s="17"/>
      <c r="T41715" s="17"/>
      <c r="V41715" s="17"/>
      <c r="W41715" s="51"/>
    </row>
    <row r="41716">
      <c r="A41716" s="307"/>
      <c r="B41716" s="85"/>
      <c r="C41716" s="85"/>
      <c r="D41716" s="85"/>
      <c r="E41716" s="88"/>
      <c r="G41716" s="17"/>
      <c r="I41716" s="43"/>
      <c r="J41716" s="308"/>
      <c r="K41716" s="51"/>
      <c r="N41716" s="309"/>
      <c r="R41716" s="17"/>
      <c r="T41716" s="17"/>
      <c r="V41716" s="17"/>
      <c r="W41716" s="51"/>
    </row>
    <row r="41717">
      <c r="A41717" s="307"/>
      <c r="B41717" s="85"/>
      <c r="C41717" s="85"/>
      <c r="D41717" s="85"/>
      <c r="E41717" s="88"/>
      <c r="G41717" s="17"/>
      <c r="I41717" s="43"/>
      <c r="J41717" s="308"/>
      <c r="K41717" s="51"/>
      <c r="N41717" s="309"/>
      <c r="R41717" s="17"/>
      <c r="T41717" s="17"/>
      <c r="V41717" s="17"/>
      <c r="W41717" s="51"/>
    </row>
    <row r="41718">
      <c r="A41718" s="307"/>
      <c r="B41718" s="85"/>
      <c r="C41718" s="85"/>
      <c r="D41718" s="85"/>
      <c r="E41718" s="88"/>
      <c r="G41718" s="17"/>
      <c r="I41718" s="43"/>
      <c r="J41718" s="308"/>
      <c r="K41718" s="51"/>
      <c r="N41718" s="309"/>
      <c r="R41718" s="17"/>
      <c r="T41718" s="17"/>
      <c r="V41718" s="17"/>
      <c r="W41718" s="51"/>
    </row>
    <row r="41719">
      <c r="A41719" s="307"/>
      <c r="B41719" s="85"/>
      <c r="C41719" s="85"/>
      <c r="D41719" s="85"/>
      <c r="E41719" s="88"/>
      <c r="G41719" s="17"/>
      <c r="I41719" s="43"/>
      <c r="J41719" s="308"/>
      <c r="K41719" s="51"/>
      <c r="N41719" s="309"/>
      <c r="R41719" s="17"/>
      <c r="T41719" s="17"/>
      <c r="V41719" s="17"/>
      <c r="W41719" s="51"/>
    </row>
    <row r="41720">
      <c r="A41720" s="307"/>
      <c r="B41720" s="85"/>
      <c r="C41720" s="85"/>
      <c r="D41720" s="85"/>
      <c r="E41720" s="88"/>
      <c r="G41720" s="17"/>
      <c r="I41720" s="43"/>
      <c r="J41720" s="308"/>
      <c r="K41720" s="51"/>
      <c r="N41720" s="309"/>
      <c r="R41720" s="17"/>
      <c r="T41720" s="17"/>
      <c r="V41720" s="17"/>
      <c r="W41720" s="51"/>
    </row>
    <row r="41721">
      <c r="A41721" s="307"/>
      <c r="B41721" s="85"/>
      <c r="C41721" s="85"/>
      <c r="D41721" s="85"/>
      <c r="E41721" s="88"/>
      <c r="G41721" s="17"/>
      <c r="I41721" s="43"/>
      <c r="J41721" s="308"/>
      <c r="K41721" s="51"/>
      <c r="N41721" s="309"/>
      <c r="R41721" s="17"/>
      <c r="T41721" s="17"/>
      <c r="V41721" s="17"/>
      <c r="W41721" s="51"/>
    </row>
    <row r="41722">
      <c r="A41722" s="307"/>
      <c r="B41722" s="85"/>
      <c r="C41722" s="85"/>
      <c r="D41722" s="85"/>
      <c r="E41722" s="88"/>
      <c r="G41722" s="17"/>
      <c r="I41722" s="43"/>
      <c r="J41722" s="308"/>
      <c r="K41722" s="51"/>
      <c r="N41722" s="309"/>
      <c r="R41722" s="17"/>
      <c r="T41722" s="17"/>
      <c r="V41722" s="17"/>
      <c r="W41722" s="51"/>
    </row>
    <row r="41723">
      <c r="A41723" s="307"/>
      <c r="B41723" s="85"/>
      <c r="C41723" s="85"/>
      <c r="D41723" s="85"/>
      <c r="E41723" s="88"/>
      <c r="G41723" s="17"/>
      <c r="I41723" s="43"/>
      <c r="J41723" s="308"/>
      <c r="K41723" s="51"/>
      <c r="N41723" s="309"/>
      <c r="R41723" s="17"/>
      <c r="T41723" s="17"/>
      <c r="V41723" s="17"/>
      <c r="W41723" s="51"/>
    </row>
    <row r="41724">
      <c r="A41724" s="307"/>
      <c r="B41724" s="85"/>
      <c r="C41724" s="85"/>
      <c r="D41724" s="85"/>
      <c r="E41724" s="88"/>
      <c r="G41724" s="17"/>
      <c r="I41724" s="43"/>
      <c r="J41724" s="308"/>
      <c r="K41724" s="51"/>
      <c r="N41724" s="309"/>
      <c r="R41724" s="17"/>
      <c r="T41724" s="17"/>
      <c r="V41724" s="17"/>
      <c r="W41724" s="51"/>
    </row>
    <row r="41725">
      <c r="A41725" s="307"/>
      <c r="B41725" s="85"/>
      <c r="C41725" s="85"/>
      <c r="D41725" s="85"/>
      <c r="E41725" s="88"/>
      <c r="G41725" s="17"/>
      <c r="I41725" s="43"/>
      <c r="J41725" s="308"/>
      <c r="K41725" s="51"/>
      <c r="N41725" s="309"/>
      <c r="R41725" s="17"/>
      <c r="T41725" s="17"/>
      <c r="V41725" s="17"/>
      <c r="W41725" s="51"/>
    </row>
    <row r="41726">
      <c r="A41726" s="307"/>
      <c r="B41726" s="85"/>
      <c r="C41726" s="85"/>
      <c r="D41726" s="85"/>
      <c r="E41726" s="88"/>
      <c r="G41726" s="17"/>
      <c r="I41726" s="43"/>
      <c r="J41726" s="308"/>
      <c r="K41726" s="51"/>
      <c r="N41726" s="309"/>
      <c r="R41726" s="17"/>
      <c r="T41726" s="17"/>
      <c r="V41726" s="17"/>
      <c r="W41726" s="51"/>
    </row>
    <row r="41727">
      <c r="A41727" s="307"/>
      <c r="B41727" s="85"/>
      <c r="C41727" s="85"/>
      <c r="D41727" s="85"/>
      <c r="E41727" s="88"/>
      <c r="G41727" s="17"/>
      <c r="I41727" s="43"/>
      <c r="J41727" s="308"/>
      <c r="K41727" s="51"/>
      <c r="N41727" s="309"/>
      <c r="R41727" s="17"/>
      <c r="T41727" s="17"/>
      <c r="V41727" s="17"/>
      <c r="W41727" s="51"/>
    </row>
    <row r="41728">
      <c r="A41728" s="307"/>
      <c r="B41728" s="85"/>
      <c r="C41728" s="85"/>
      <c r="D41728" s="85"/>
      <c r="E41728" s="88"/>
      <c r="G41728" s="17"/>
      <c r="I41728" s="43"/>
      <c r="J41728" s="308"/>
      <c r="K41728" s="51"/>
      <c r="N41728" s="309"/>
      <c r="R41728" s="17"/>
      <c r="T41728" s="17"/>
      <c r="V41728" s="17"/>
      <c r="W41728" s="51"/>
    </row>
    <row r="41729">
      <c r="A41729" s="307"/>
      <c r="B41729" s="85"/>
      <c r="C41729" s="85"/>
      <c r="D41729" s="85"/>
      <c r="E41729" s="88"/>
      <c r="G41729" s="17"/>
      <c r="I41729" s="43"/>
      <c r="J41729" s="308"/>
      <c r="K41729" s="51"/>
      <c r="N41729" s="309"/>
      <c r="R41729" s="17"/>
      <c r="T41729" s="17"/>
      <c r="V41729" s="17"/>
      <c r="W41729" s="51"/>
    </row>
    <row r="41730">
      <c r="A41730" s="307"/>
      <c r="B41730" s="85"/>
      <c r="C41730" s="85"/>
      <c r="D41730" s="85"/>
      <c r="E41730" s="88"/>
      <c r="G41730" s="17"/>
      <c r="I41730" s="43"/>
      <c r="J41730" s="308"/>
      <c r="K41730" s="51"/>
      <c r="N41730" s="309"/>
      <c r="R41730" s="17"/>
      <c r="T41730" s="17"/>
      <c r="V41730" s="17"/>
      <c r="W41730" s="51"/>
    </row>
    <row r="41731">
      <c r="A41731" s="307"/>
      <c r="B41731" s="85"/>
      <c r="C41731" s="85"/>
      <c r="D41731" s="85"/>
      <c r="E41731" s="88"/>
      <c r="G41731" s="17"/>
      <c r="I41731" s="43"/>
      <c r="J41731" s="308"/>
      <c r="K41731" s="51"/>
      <c r="N41731" s="309"/>
      <c r="R41731" s="17"/>
      <c r="T41731" s="17"/>
      <c r="V41731" s="17"/>
      <c r="W41731" s="51"/>
    </row>
    <row r="41732">
      <c r="A41732" s="307"/>
      <c r="B41732" s="85"/>
      <c r="C41732" s="85"/>
      <c r="D41732" s="85"/>
      <c r="E41732" s="88"/>
      <c r="G41732" s="17"/>
      <c r="I41732" s="43"/>
      <c r="J41732" s="308"/>
      <c r="K41732" s="51"/>
      <c r="N41732" s="309"/>
      <c r="R41732" s="17"/>
      <c r="T41732" s="17"/>
      <c r="V41732" s="17"/>
      <c r="W41732" s="51"/>
    </row>
    <row r="41733">
      <c r="A41733" s="307"/>
      <c r="B41733" s="85"/>
      <c r="C41733" s="85"/>
      <c r="D41733" s="85"/>
      <c r="E41733" s="88"/>
      <c r="G41733" s="17"/>
      <c r="I41733" s="43"/>
      <c r="J41733" s="308"/>
      <c r="K41733" s="51"/>
      <c r="N41733" s="309"/>
      <c r="R41733" s="17"/>
      <c r="T41733" s="17"/>
      <c r="V41733" s="17"/>
      <c r="W41733" s="51"/>
    </row>
    <row r="41734">
      <c r="A41734" s="307"/>
      <c r="B41734" s="85"/>
      <c r="C41734" s="85"/>
      <c r="D41734" s="85"/>
      <c r="E41734" s="88"/>
      <c r="G41734" s="17"/>
      <c r="I41734" s="43"/>
      <c r="J41734" s="308"/>
      <c r="K41734" s="51"/>
      <c r="N41734" s="309"/>
      <c r="R41734" s="17"/>
      <c r="T41734" s="17"/>
      <c r="V41734" s="17"/>
      <c r="W41734" s="51"/>
    </row>
    <row r="41735">
      <c r="A41735" s="307"/>
      <c r="B41735" s="85"/>
      <c r="C41735" s="85"/>
      <c r="D41735" s="85"/>
      <c r="E41735" s="88"/>
      <c r="G41735" s="17"/>
      <c r="I41735" s="43"/>
      <c r="J41735" s="308"/>
      <c r="K41735" s="51"/>
      <c r="N41735" s="309"/>
      <c r="R41735" s="17"/>
      <c r="T41735" s="17"/>
      <c r="V41735" s="17"/>
      <c r="W41735" s="51"/>
    </row>
    <row r="41736">
      <c r="A41736" s="307"/>
      <c r="B41736" s="85"/>
      <c r="C41736" s="85"/>
      <c r="D41736" s="85"/>
      <c r="E41736" s="88"/>
      <c r="G41736" s="17"/>
      <c r="I41736" s="43"/>
      <c r="J41736" s="308"/>
      <c r="K41736" s="51"/>
      <c r="N41736" s="309"/>
      <c r="R41736" s="17"/>
      <c r="T41736" s="17"/>
      <c r="V41736" s="17"/>
      <c r="W41736" s="51"/>
    </row>
    <row r="41737">
      <c r="A41737" s="307"/>
      <c r="B41737" s="85"/>
      <c r="C41737" s="85"/>
      <c r="D41737" s="85"/>
      <c r="E41737" s="88"/>
      <c r="G41737" s="17"/>
      <c r="I41737" s="43"/>
      <c r="J41737" s="308"/>
      <c r="K41737" s="51"/>
      <c r="N41737" s="309"/>
      <c r="R41737" s="17"/>
      <c r="T41737" s="17"/>
      <c r="V41737" s="17"/>
      <c r="W41737" s="51"/>
    </row>
    <row r="41738">
      <c r="A41738" s="307"/>
      <c r="B41738" s="85"/>
      <c r="C41738" s="85"/>
      <c r="D41738" s="85"/>
      <c r="E41738" s="88"/>
      <c r="G41738" s="17"/>
      <c r="I41738" s="43"/>
      <c r="J41738" s="308"/>
      <c r="K41738" s="51"/>
      <c r="N41738" s="309"/>
      <c r="R41738" s="17"/>
      <c r="T41738" s="17"/>
      <c r="V41738" s="17"/>
      <c r="W41738" s="51"/>
    </row>
    <row r="41739">
      <c r="A41739" s="307"/>
      <c r="B41739" s="85"/>
      <c r="C41739" s="85"/>
      <c r="D41739" s="85"/>
      <c r="E41739" s="88"/>
      <c r="G41739" s="17"/>
      <c r="I41739" s="43"/>
      <c r="J41739" s="308"/>
      <c r="K41739" s="51"/>
      <c r="N41739" s="309"/>
      <c r="R41739" s="17"/>
      <c r="T41739" s="17"/>
      <c r="V41739" s="17"/>
      <c r="W41739" s="51"/>
    </row>
    <row r="41740">
      <c r="A41740" s="307"/>
      <c r="B41740" s="85"/>
      <c r="C41740" s="85"/>
      <c r="D41740" s="85"/>
      <c r="E41740" s="88"/>
      <c r="G41740" s="17"/>
      <c r="I41740" s="43"/>
      <c r="J41740" s="308"/>
      <c r="K41740" s="51"/>
      <c r="N41740" s="309"/>
      <c r="R41740" s="17"/>
      <c r="T41740" s="17"/>
      <c r="V41740" s="17"/>
      <c r="W41740" s="51"/>
    </row>
    <row r="41741">
      <c r="A41741" s="307"/>
      <c r="B41741" s="85"/>
      <c r="C41741" s="85"/>
      <c r="D41741" s="85"/>
      <c r="E41741" s="88"/>
      <c r="G41741" s="17"/>
      <c r="I41741" s="43"/>
      <c r="J41741" s="308"/>
      <c r="K41741" s="51"/>
      <c r="N41741" s="309"/>
      <c r="R41741" s="17"/>
      <c r="T41741" s="17"/>
      <c r="V41741" s="17"/>
      <c r="W41741" s="51"/>
    </row>
    <row r="41742">
      <c r="A41742" s="307"/>
      <c r="B41742" s="85"/>
      <c r="C41742" s="85"/>
      <c r="D41742" s="85"/>
      <c r="E41742" s="88"/>
      <c r="G41742" s="17"/>
      <c r="I41742" s="43"/>
      <c r="J41742" s="308"/>
      <c r="K41742" s="51"/>
      <c r="N41742" s="309"/>
      <c r="R41742" s="17"/>
      <c r="T41742" s="17"/>
      <c r="V41742" s="17"/>
      <c r="W41742" s="51"/>
    </row>
    <row r="41743">
      <c r="A41743" s="307"/>
      <c r="B41743" s="85"/>
      <c r="C41743" s="85"/>
      <c r="D41743" s="85"/>
      <c r="E41743" s="88"/>
      <c r="G41743" s="17"/>
      <c r="I41743" s="43"/>
      <c r="J41743" s="308"/>
      <c r="K41743" s="51"/>
      <c r="N41743" s="309"/>
      <c r="R41743" s="17"/>
      <c r="T41743" s="17"/>
      <c r="V41743" s="17"/>
      <c r="W41743" s="51"/>
    </row>
    <row r="41744">
      <c r="A41744" s="307"/>
      <c r="B41744" s="85"/>
      <c r="C41744" s="85"/>
      <c r="D41744" s="85"/>
      <c r="E41744" s="88"/>
      <c r="G41744" s="17"/>
      <c r="I41744" s="43"/>
      <c r="J41744" s="308"/>
      <c r="K41744" s="51"/>
      <c r="N41744" s="309"/>
      <c r="R41744" s="17"/>
      <c r="T41744" s="17"/>
      <c r="V41744" s="17"/>
      <c r="W41744" s="51"/>
    </row>
    <row r="41745">
      <c r="A41745" s="307"/>
      <c r="B41745" s="85"/>
      <c r="C41745" s="85"/>
      <c r="D41745" s="85"/>
      <c r="E41745" s="88"/>
      <c r="G41745" s="17"/>
      <c r="I41745" s="43"/>
      <c r="J41745" s="308"/>
      <c r="K41745" s="51"/>
      <c r="N41745" s="309"/>
      <c r="R41745" s="17"/>
      <c r="T41745" s="17"/>
      <c r="V41745" s="17"/>
      <c r="W41745" s="51"/>
    </row>
    <row r="41746">
      <c r="A41746" s="307"/>
      <c r="B41746" s="85"/>
      <c r="C41746" s="85"/>
      <c r="D41746" s="85"/>
      <c r="E41746" s="88"/>
      <c r="G41746" s="17"/>
      <c r="I41746" s="43"/>
      <c r="J41746" s="308"/>
      <c r="K41746" s="51"/>
      <c r="N41746" s="309"/>
      <c r="R41746" s="17"/>
      <c r="T41746" s="17"/>
      <c r="V41746" s="17"/>
      <c r="W41746" s="51"/>
    </row>
    <row r="41747">
      <c r="A41747" s="307"/>
      <c r="B41747" s="85"/>
      <c r="C41747" s="85"/>
      <c r="D41747" s="85"/>
      <c r="E41747" s="88"/>
      <c r="G41747" s="17"/>
      <c r="I41747" s="43"/>
      <c r="J41747" s="308"/>
      <c r="K41747" s="51"/>
      <c r="N41747" s="309"/>
      <c r="R41747" s="17"/>
      <c r="T41747" s="17"/>
      <c r="V41747" s="17"/>
      <c r="W41747" s="51"/>
    </row>
    <row r="41748">
      <c r="A41748" s="307"/>
      <c r="B41748" s="85"/>
      <c r="C41748" s="85"/>
      <c r="D41748" s="85"/>
      <c r="E41748" s="88"/>
      <c r="G41748" s="17"/>
      <c r="I41748" s="43"/>
      <c r="J41748" s="308"/>
      <c r="K41748" s="51"/>
      <c r="N41748" s="309"/>
      <c r="R41748" s="17"/>
      <c r="T41748" s="17"/>
      <c r="V41748" s="17"/>
      <c r="W41748" s="51"/>
    </row>
    <row r="41749">
      <c r="A41749" s="307"/>
      <c r="B41749" s="85"/>
      <c r="C41749" s="85"/>
      <c r="D41749" s="85"/>
      <c r="E41749" s="88"/>
      <c r="G41749" s="17"/>
      <c r="I41749" s="43"/>
      <c r="J41749" s="308"/>
      <c r="K41749" s="51"/>
      <c r="N41749" s="309"/>
      <c r="R41749" s="17"/>
      <c r="T41749" s="17"/>
      <c r="V41749" s="17"/>
      <c r="W41749" s="51"/>
    </row>
    <row r="41750">
      <c r="A41750" s="307"/>
      <c r="B41750" s="85"/>
      <c r="C41750" s="85"/>
      <c r="D41750" s="85"/>
      <c r="E41750" s="88"/>
      <c r="G41750" s="17"/>
      <c r="I41750" s="43"/>
      <c r="J41750" s="308"/>
      <c r="K41750" s="51"/>
      <c r="N41750" s="309"/>
      <c r="R41750" s="17"/>
      <c r="T41750" s="17"/>
      <c r="V41750" s="17"/>
      <c r="W41750" s="51"/>
    </row>
    <row r="41751">
      <c r="A41751" s="307"/>
      <c r="B41751" s="85"/>
      <c r="C41751" s="85"/>
      <c r="D41751" s="85"/>
      <c r="E41751" s="88"/>
      <c r="G41751" s="17"/>
      <c r="I41751" s="43"/>
      <c r="J41751" s="308"/>
      <c r="K41751" s="51"/>
      <c r="N41751" s="309"/>
      <c r="R41751" s="17"/>
      <c r="T41751" s="17"/>
      <c r="V41751" s="17"/>
      <c r="W41751" s="51"/>
    </row>
    <row r="41752">
      <c r="A41752" s="307"/>
      <c r="B41752" s="85"/>
      <c r="C41752" s="85"/>
      <c r="D41752" s="85"/>
      <c r="E41752" s="88"/>
      <c r="G41752" s="17"/>
      <c r="I41752" s="43"/>
      <c r="J41752" s="308"/>
      <c r="K41752" s="51"/>
      <c r="N41752" s="309"/>
      <c r="R41752" s="17"/>
      <c r="T41752" s="17"/>
      <c r="V41752" s="17"/>
      <c r="W41752" s="51"/>
    </row>
    <row r="41753">
      <c r="A41753" s="307"/>
      <c r="B41753" s="85"/>
      <c r="C41753" s="85"/>
      <c r="D41753" s="85"/>
      <c r="E41753" s="88"/>
      <c r="G41753" s="17"/>
      <c r="I41753" s="43"/>
      <c r="J41753" s="308"/>
      <c r="K41753" s="51"/>
      <c r="N41753" s="309"/>
      <c r="R41753" s="17"/>
      <c r="T41753" s="17"/>
      <c r="V41753" s="17"/>
      <c r="W41753" s="51"/>
    </row>
    <row r="41754">
      <c r="A41754" s="307"/>
      <c r="B41754" s="85"/>
      <c r="C41754" s="85"/>
      <c r="D41754" s="85"/>
      <c r="E41754" s="88"/>
      <c r="G41754" s="17"/>
      <c r="I41754" s="43"/>
      <c r="J41754" s="308"/>
      <c r="K41754" s="51"/>
      <c r="N41754" s="309"/>
      <c r="R41754" s="17"/>
      <c r="T41754" s="17"/>
      <c r="V41754" s="17"/>
      <c r="W41754" s="51"/>
    </row>
    <row r="41755">
      <c r="A41755" s="307"/>
      <c r="B41755" s="85"/>
      <c r="C41755" s="85"/>
      <c r="D41755" s="85"/>
      <c r="E41755" s="88"/>
      <c r="G41755" s="17"/>
      <c r="I41755" s="43"/>
      <c r="J41755" s="308"/>
      <c r="K41755" s="51"/>
      <c r="N41755" s="309"/>
      <c r="R41755" s="17"/>
      <c r="T41755" s="17"/>
      <c r="V41755" s="17"/>
      <c r="W41755" s="51"/>
    </row>
    <row r="41756">
      <c r="A41756" s="307"/>
      <c r="B41756" s="85"/>
      <c r="C41756" s="85"/>
      <c r="D41756" s="85"/>
      <c r="E41756" s="88"/>
      <c r="G41756" s="17"/>
      <c r="I41756" s="43"/>
      <c r="J41756" s="308"/>
      <c r="K41756" s="51"/>
      <c r="N41756" s="309"/>
      <c r="R41756" s="17"/>
      <c r="T41756" s="17"/>
      <c r="V41756" s="17"/>
      <c r="W41756" s="51"/>
    </row>
    <row r="41757">
      <c r="A41757" s="307"/>
      <c r="B41757" s="85"/>
      <c r="C41757" s="85"/>
      <c r="D41757" s="85"/>
      <c r="E41757" s="88"/>
      <c r="G41757" s="17"/>
      <c r="I41757" s="43"/>
      <c r="J41757" s="308"/>
      <c r="K41757" s="51"/>
      <c r="N41757" s="309"/>
      <c r="R41757" s="17"/>
      <c r="T41757" s="17"/>
      <c r="V41757" s="17"/>
      <c r="W41757" s="51"/>
    </row>
    <row r="41758">
      <c r="A41758" s="307"/>
      <c r="B41758" s="85"/>
      <c r="C41758" s="85"/>
      <c r="D41758" s="85"/>
      <c r="E41758" s="88"/>
      <c r="G41758" s="17"/>
      <c r="I41758" s="43"/>
      <c r="J41758" s="308"/>
      <c r="K41758" s="51"/>
      <c r="N41758" s="309"/>
      <c r="R41758" s="17"/>
      <c r="T41758" s="17"/>
      <c r="V41758" s="17"/>
      <c r="W41758" s="51"/>
    </row>
    <row r="41759">
      <c r="A41759" s="307"/>
      <c r="B41759" s="85"/>
      <c r="C41759" s="85"/>
      <c r="D41759" s="85"/>
      <c r="E41759" s="88"/>
      <c r="G41759" s="17"/>
      <c r="I41759" s="43"/>
      <c r="J41759" s="308"/>
      <c r="K41759" s="51"/>
      <c r="N41759" s="309"/>
      <c r="R41759" s="17"/>
      <c r="T41759" s="17"/>
      <c r="V41759" s="17"/>
      <c r="W41759" s="51"/>
    </row>
    <row r="41760">
      <c r="A41760" s="307"/>
      <c r="B41760" s="85"/>
      <c r="C41760" s="85"/>
      <c r="D41760" s="85"/>
      <c r="E41760" s="88"/>
      <c r="G41760" s="17"/>
      <c r="I41760" s="43"/>
      <c r="J41760" s="308"/>
      <c r="K41760" s="51"/>
      <c r="N41760" s="309"/>
      <c r="R41760" s="17"/>
      <c r="T41760" s="17"/>
      <c r="V41760" s="17"/>
      <c r="W41760" s="51"/>
    </row>
    <row r="41761">
      <c r="A41761" s="307"/>
      <c r="B41761" s="85"/>
      <c r="C41761" s="85"/>
      <c r="D41761" s="85"/>
      <c r="E41761" s="88"/>
      <c r="G41761" s="17"/>
      <c r="I41761" s="43"/>
      <c r="J41761" s="308"/>
      <c r="K41761" s="51"/>
      <c r="N41761" s="309"/>
      <c r="R41761" s="17"/>
      <c r="T41761" s="17"/>
      <c r="V41761" s="17"/>
      <c r="W41761" s="51"/>
    </row>
    <row r="41762">
      <c r="A41762" s="307"/>
      <c r="B41762" s="85"/>
      <c r="C41762" s="85"/>
      <c r="D41762" s="85"/>
      <c r="E41762" s="88"/>
      <c r="G41762" s="17"/>
      <c r="I41762" s="43"/>
      <c r="J41762" s="308"/>
      <c r="K41762" s="51"/>
      <c r="N41762" s="309"/>
      <c r="R41762" s="17"/>
      <c r="T41762" s="17"/>
      <c r="V41762" s="17"/>
      <c r="W41762" s="51"/>
    </row>
    <row r="41763">
      <c r="A41763" s="307"/>
      <c r="B41763" s="85"/>
      <c r="C41763" s="85"/>
      <c r="D41763" s="85"/>
      <c r="E41763" s="88"/>
      <c r="G41763" s="17"/>
      <c r="I41763" s="43"/>
      <c r="J41763" s="308"/>
      <c r="K41763" s="51"/>
      <c r="N41763" s="309"/>
      <c r="R41763" s="17"/>
      <c r="T41763" s="17"/>
      <c r="V41763" s="17"/>
      <c r="W41763" s="51"/>
    </row>
    <row r="41764">
      <c r="A41764" s="307"/>
      <c r="B41764" s="85"/>
      <c r="C41764" s="85"/>
      <c r="D41764" s="85"/>
      <c r="E41764" s="88"/>
      <c r="G41764" s="17"/>
      <c r="I41764" s="43"/>
      <c r="J41764" s="308"/>
      <c r="K41764" s="51"/>
      <c r="N41764" s="309"/>
      <c r="R41764" s="17"/>
      <c r="T41764" s="17"/>
      <c r="V41764" s="17"/>
      <c r="W41764" s="51"/>
    </row>
    <row r="41765">
      <c r="A41765" s="307"/>
      <c r="B41765" s="85"/>
      <c r="C41765" s="85"/>
      <c r="D41765" s="85"/>
      <c r="E41765" s="88"/>
      <c r="G41765" s="17"/>
      <c r="I41765" s="43"/>
      <c r="J41765" s="308"/>
      <c r="K41765" s="51"/>
      <c r="N41765" s="309"/>
      <c r="R41765" s="17"/>
      <c r="T41765" s="17"/>
      <c r="V41765" s="17"/>
      <c r="W41765" s="51"/>
    </row>
    <row r="41766">
      <c r="A41766" s="307"/>
      <c r="B41766" s="85"/>
      <c r="C41766" s="85"/>
      <c r="D41766" s="85"/>
      <c r="E41766" s="88"/>
      <c r="G41766" s="17"/>
      <c r="I41766" s="43"/>
      <c r="J41766" s="308"/>
      <c r="K41766" s="51"/>
      <c r="N41766" s="309"/>
      <c r="R41766" s="17"/>
      <c r="T41766" s="17"/>
      <c r="V41766" s="17"/>
      <c r="W41766" s="51"/>
    </row>
    <row r="41767">
      <c r="A41767" s="307"/>
      <c r="B41767" s="85"/>
      <c r="C41767" s="85"/>
      <c r="D41767" s="85"/>
      <c r="E41767" s="88"/>
      <c r="G41767" s="17"/>
      <c r="I41767" s="43"/>
      <c r="J41767" s="308"/>
      <c r="K41767" s="51"/>
      <c r="N41767" s="309"/>
      <c r="R41767" s="17"/>
      <c r="T41767" s="17"/>
      <c r="V41767" s="17"/>
      <c r="W41767" s="51"/>
    </row>
    <row r="41768">
      <c r="A41768" s="307"/>
      <c r="B41768" s="85"/>
      <c r="C41768" s="85"/>
      <c r="D41768" s="85"/>
      <c r="E41768" s="88"/>
      <c r="G41768" s="17"/>
      <c r="I41768" s="43"/>
      <c r="J41768" s="308"/>
      <c r="K41768" s="51"/>
      <c r="N41768" s="309"/>
      <c r="R41768" s="17"/>
      <c r="T41768" s="17"/>
      <c r="V41768" s="17"/>
      <c r="W41768" s="51"/>
    </row>
    <row r="41769">
      <c r="A41769" s="307"/>
      <c r="B41769" s="85"/>
      <c r="C41769" s="85"/>
      <c r="D41769" s="85"/>
      <c r="E41769" s="88"/>
      <c r="G41769" s="17"/>
      <c r="I41769" s="43"/>
      <c r="J41769" s="308"/>
      <c r="K41769" s="51"/>
      <c r="N41769" s="309"/>
      <c r="R41769" s="17"/>
      <c r="T41769" s="17"/>
      <c r="V41769" s="17"/>
      <c r="W41769" s="51"/>
    </row>
    <row r="41770">
      <c r="A41770" s="307"/>
      <c r="B41770" s="85"/>
      <c r="C41770" s="85"/>
      <c r="D41770" s="85"/>
      <c r="E41770" s="88"/>
      <c r="G41770" s="17"/>
      <c r="I41770" s="43"/>
      <c r="J41770" s="308"/>
      <c r="K41770" s="51"/>
      <c r="N41770" s="309"/>
      <c r="R41770" s="17"/>
      <c r="T41770" s="17"/>
      <c r="V41770" s="17"/>
      <c r="W41770" s="51"/>
    </row>
    <row r="41771">
      <c r="A41771" s="307"/>
      <c r="B41771" s="85"/>
      <c r="C41771" s="85"/>
      <c r="D41771" s="85"/>
      <c r="E41771" s="88"/>
      <c r="G41771" s="17"/>
      <c r="I41771" s="43"/>
      <c r="J41771" s="308"/>
      <c r="K41771" s="51"/>
      <c r="N41771" s="309"/>
      <c r="R41771" s="17"/>
      <c r="T41771" s="17"/>
      <c r="V41771" s="17"/>
      <c r="W41771" s="51"/>
    </row>
    <row r="41772">
      <c r="A41772" s="307"/>
      <c r="B41772" s="85"/>
      <c r="C41772" s="85"/>
      <c r="D41772" s="85"/>
      <c r="E41772" s="88"/>
      <c r="G41772" s="17"/>
      <c r="I41772" s="43"/>
      <c r="J41772" s="308"/>
      <c r="K41772" s="51"/>
      <c r="N41772" s="309"/>
      <c r="R41772" s="17"/>
      <c r="T41772" s="17"/>
      <c r="V41772" s="17"/>
      <c r="W41772" s="51"/>
    </row>
    <row r="41773">
      <c r="A41773" s="307"/>
      <c r="B41773" s="85"/>
      <c r="C41773" s="85"/>
      <c r="D41773" s="85"/>
      <c r="E41773" s="88"/>
      <c r="G41773" s="17"/>
      <c r="I41773" s="43"/>
      <c r="J41773" s="308"/>
      <c r="K41773" s="51"/>
      <c r="N41773" s="309"/>
      <c r="R41773" s="17"/>
      <c r="T41773" s="17"/>
      <c r="V41773" s="17"/>
      <c r="W41773" s="51"/>
    </row>
    <row r="41774">
      <c r="A41774" s="307"/>
      <c r="B41774" s="85"/>
      <c r="C41774" s="85"/>
      <c r="D41774" s="85"/>
      <c r="E41774" s="88"/>
      <c r="G41774" s="17"/>
      <c r="I41774" s="43"/>
      <c r="J41774" s="308"/>
      <c r="K41774" s="51"/>
      <c r="N41774" s="309"/>
      <c r="R41774" s="17"/>
      <c r="T41774" s="17"/>
      <c r="V41774" s="17"/>
      <c r="W41774" s="51"/>
    </row>
    <row r="41775">
      <c r="A41775" s="307"/>
      <c r="B41775" s="85"/>
      <c r="C41775" s="85"/>
      <c r="D41775" s="85"/>
      <c r="E41775" s="88"/>
      <c r="G41775" s="17"/>
      <c r="I41775" s="43"/>
      <c r="J41775" s="308"/>
      <c r="K41775" s="51"/>
      <c r="N41775" s="309"/>
      <c r="R41775" s="17"/>
      <c r="T41775" s="17"/>
      <c r="V41775" s="17"/>
      <c r="W41775" s="51"/>
    </row>
    <row r="41776">
      <c r="A41776" s="307"/>
      <c r="B41776" s="85"/>
      <c r="C41776" s="85"/>
      <c r="D41776" s="85"/>
      <c r="E41776" s="88"/>
      <c r="G41776" s="17"/>
      <c r="I41776" s="43"/>
      <c r="J41776" s="308"/>
      <c r="K41776" s="51"/>
      <c r="N41776" s="309"/>
      <c r="R41776" s="17"/>
      <c r="T41776" s="17"/>
      <c r="V41776" s="17"/>
      <c r="W41776" s="51"/>
    </row>
    <row r="41777">
      <c r="A41777" s="307"/>
      <c r="B41777" s="85"/>
      <c r="C41777" s="85"/>
      <c r="D41777" s="85"/>
      <c r="E41777" s="88"/>
      <c r="G41777" s="17"/>
      <c r="I41777" s="43"/>
      <c r="J41777" s="308"/>
      <c r="K41777" s="51"/>
      <c r="N41777" s="309"/>
      <c r="R41777" s="17"/>
      <c r="T41777" s="17"/>
      <c r="V41777" s="17"/>
      <c r="W41777" s="51"/>
    </row>
    <row r="41778">
      <c r="A41778" s="307"/>
      <c r="B41778" s="85"/>
      <c r="C41778" s="85"/>
      <c r="D41778" s="85"/>
      <c r="E41778" s="88"/>
      <c r="G41778" s="17"/>
      <c r="I41778" s="43"/>
      <c r="J41778" s="308"/>
      <c r="K41778" s="51"/>
      <c r="N41778" s="309"/>
      <c r="R41778" s="17"/>
      <c r="T41778" s="17"/>
      <c r="V41778" s="17"/>
      <c r="W41778" s="51"/>
    </row>
    <row r="41779">
      <c r="A41779" s="307"/>
      <c r="B41779" s="85"/>
      <c r="C41779" s="85"/>
      <c r="D41779" s="85"/>
      <c r="E41779" s="88"/>
      <c r="G41779" s="17"/>
      <c r="I41779" s="43"/>
      <c r="J41779" s="308"/>
      <c r="K41779" s="51"/>
      <c r="N41779" s="309"/>
      <c r="R41779" s="17"/>
      <c r="T41779" s="17"/>
      <c r="V41779" s="17"/>
      <c r="W41779" s="51"/>
    </row>
    <row r="41780">
      <c r="A41780" s="307"/>
      <c r="B41780" s="85"/>
      <c r="C41780" s="85"/>
      <c r="D41780" s="85"/>
      <c r="E41780" s="88"/>
      <c r="G41780" s="17"/>
      <c r="I41780" s="43"/>
      <c r="J41780" s="308"/>
      <c r="K41780" s="51"/>
      <c r="N41780" s="309"/>
      <c r="R41780" s="17"/>
      <c r="T41780" s="17"/>
      <c r="V41780" s="17"/>
      <c r="W41780" s="51"/>
    </row>
    <row r="41781">
      <c r="A41781" s="307"/>
      <c r="B41781" s="85"/>
      <c r="C41781" s="85"/>
      <c r="D41781" s="85"/>
      <c r="E41781" s="88"/>
      <c r="G41781" s="17"/>
      <c r="I41781" s="43"/>
      <c r="J41781" s="308"/>
      <c r="K41781" s="51"/>
      <c r="N41781" s="309"/>
      <c r="R41781" s="17"/>
      <c r="T41781" s="17"/>
      <c r="V41781" s="17"/>
      <c r="W41781" s="51"/>
    </row>
    <row r="41782">
      <c r="A41782" s="307"/>
      <c r="B41782" s="85"/>
      <c r="C41782" s="85"/>
      <c r="D41782" s="85"/>
      <c r="E41782" s="88"/>
      <c r="G41782" s="17"/>
      <c r="I41782" s="43"/>
      <c r="J41782" s="308"/>
      <c r="K41782" s="51"/>
      <c r="N41782" s="309"/>
      <c r="R41782" s="17"/>
      <c r="T41782" s="17"/>
      <c r="V41782" s="17"/>
      <c r="W41782" s="51"/>
    </row>
    <row r="41783">
      <c r="A41783" s="307"/>
      <c r="B41783" s="85"/>
      <c r="C41783" s="85"/>
      <c r="D41783" s="85"/>
      <c r="E41783" s="88"/>
      <c r="G41783" s="17"/>
      <c r="I41783" s="43"/>
      <c r="J41783" s="308"/>
      <c r="K41783" s="51"/>
      <c r="N41783" s="309"/>
      <c r="R41783" s="17"/>
      <c r="T41783" s="17"/>
      <c r="V41783" s="17"/>
      <c r="W41783" s="51"/>
    </row>
    <row r="41784">
      <c r="A41784" s="307"/>
      <c r="B41784" s="85"/>
      <c r="C41784" s="85"/>
      <c r="D41784" s="85"/>
      <c r="E41784" s="88"/>
      <c r="G41784" s="17"/>
      <c r="I41784" s="43"/>
      <c r="J41784" s="308"/>
      <c r="K41784" s="51"/>
      <c r="N41784" s="309"/>
      <c r="R41784" s="17"/>
      <c r="T41784" s="17"/>
      <c r="V41784" s="17"/>
      <c r="W41784" s="51"/>
    </row>
    <row r="41785">
      <c r="A41785" s="307"/>
      <c r="B41785" s="85"/>
      <c r="C41785" s="85"/>
      <c r="D41785" s="85"/>
      <c r="E41785" s="88"/>
      <c r="G41785" s="17"/>
      <c r="I41785" s="43"/>
      <c r="J41785" s="308"/>
      <c r="K41785" s="51"/>
      <c r="N41785" s="309"/>
      <c r="R41785" s="17"/>
      <c r="T41785" s="17"/>
      <c r="V41785" s="17"/>
      <c r="W41785" s="51"/>
    </row>
    <row r="41786">
      <c r="A41786" s="307"/>
      <c r="B41786" s="85"/>
      <c r="C41786" s="85"/>
      <c r="D41786" s="85"/>
      <c r="E41786" s="88"/>
      <c r="G41786" s="17"/>
      <c r="I41786" s="43"/>
      <c r="J41786" s="308"/>
      <c r="K41786" s="51"/>
      <c r="N41786" s="309"/>
      <c r="R41786" s="17"/>
      <c r="T41786" s="17"/>
      <c r="V41786" s="17"/>
      <c r="W41786" s="51"/>
    </row>
    <row r="41787">
      <c r="A41787" s="307"/>
      <c r="B41787" s="85"/>
      <c r="C41787" s="85"/>
      <c r="D41787" s="85"/>
      <c r="E41787" s="88"/>
      <c r="G41787" s="17"/>
      <c r="I41787" s="43"/>
      <c r="J41787" s="308"/>
      <c r="K41787" s="51"/>
      <c r="N41787" s="309"/>
      <c r="R41787" s="17"/>
      <c r="T41787" s="17"/>
      <c r="V41787" s="17"/>
      <c r="W41787" s="51"/>
    </row>
    <row r="41788">
      <c r="A41788" s="307"/>
      <c r="B41788" s="85"/>
      <c r="C41788" s="85"/>
      <c r="D41788" s="85"/>
      <c r="E41788" s="88"/>
      <c r="G41788" s="17"/>
      <c r="I41788" s="43"/>
      <c r="J41788" s="308"/>
      <c r="K41788" s="51"/>
      <c r="N41788" s="309"/>
      <c r="R41788" s="17"/>
      <c r="T41788" s="17"/>
      <c r="V41788" s="17"/>
      <c r="W41788" s="51"/>
    </row>
    <row r="41789">
      <c r="A41789" s="307"/>
      <c r="B41789" s="85"/>
      <c r="C41789" s="85"/>
      <c r="D41789" s="85"/>
      <c r="E41789" s="88"/>
      <c r="G41789" s="17"/>
      <c r="I41789" s="43"/>
      <c r="J41789" s="308"/>
      <c r="K41789" s="51"/>
      <c r="N41789" s="309"/>
      <c r="R41789" s="17"/>
      <c r="T41789" s="17"/>
      <c r="V41789" s="17"/>
      <c r="W41789" s="51"/>
    </row>
    <row r="41790">
      <c r="A41790" s="307"/>
      <c r="B41790" s="85"/>
      <c r="C41790" s="85"/>
      <c r="D41790" s="85"/>
      <c r="E41790" s="88"/>
      <c r="G41790" s="17"/>
      <c r="I41790" s="43"/>
      <c r="J41790" s="308"/>
      <c r="K41790" s="51"/>
      <c r="N41790" s="309"/>
      <c r="R41790" s="17"/>
      <c r="T41790" s="17"/>
      <c r="V41790" s="17"/>
      <c r="W41790" s="51"/>
    </row>
    <row r="41791">
      <c r="A41791" s="307"/>
      <c r="B41791" s="85"/>
      <c r="C41791" s="85"/>
      <c r="D41791" s="85"/>
      <c r="E41791" s="88"/>
      <c r="G41791" s="17"/>
      <c r="I41791" s="43"/>
      <c r="J41791" s="308"/>
      <c r="K41791" s="51"/>
      <c r="N41791" s="309"/>
      <c r="R41791" s="17"/>
      <c r="T41791" s="17"/>
      <c r="V41791" s="17"/>
      <c r="W41791" s="51"/>
    </row>
    <row r="41792">
      <c r="A41792" s="307"/>
      <c r="B41792" s="85"/>
      <c r="C41792" s="85"/>
      <c r="D41792" s="85"/>
      <c r="E41792" s="88"/>
      <c r="G41792" s="17"/>
      <c r="I41792" s="43"/>
      <c r="J41792" s="308"/>
      <c r="K41792" s="51"/>
      <c r="N41792" s="309"/>
      <c r="R41792" s="17"/>
      <c r="T41792" s="17"/>
      <c r="V41792" s="17"/>
      <c r="W41792" s="51"/>
    </row>
    <row r="41793">
      <c r="A41793" s="307"/>
      <c r="B41793" s="85"/>
      <c r="C41793" s="85"/>
      <c r="D41793" s="85"/>
      <c r="E41793" s="88"/>
      <c r="G41793" s="17"/>
      <c r="I41793" s="43"/>
      <c r="J41793" s="308"/>
      <c r="K41793" s="51"/>
      <c r="N41793" s="309"/>
      <c r="R41793" s="17"/>
      <c r="T41793" s="17"/>
      <c r="V41793" s="17"/>
      <c r="W41793" s="51"/>
    </row>
    <row r="41794">
      <c r="A41794" s="307"/>
      <c r="B41794" s="85"/>
      <c r="C41794" s="85"/>
      <c r="D41794" s="85"/>
      <c r="E41794" s="88"/>
      <c r="G41794" s="17"/>
      <c r="I41794" s="43"/>
      <c r="J41794" s="308"/>
      <c r="K41794" s="51"/>
      <c r="N41794" s="309"/>
      <c r="R41794" s="17"/>
      <c r="T41794" s="17"/>
      <c r="V41794" s="17"/>
      <c r="W41794" s="51"/>
    </row>
    <row r="41795">
      <c r="A41795" s="307"/>
      <c r="B41795" s="85"/>
      <c r="C41795" s="85"/>
      <c r="D41795" s="85"/>
      <c r="E41795" s="88"/>
      <c r="G41795" s="17"/>
      <c r="I41795" s="43"/>
      <c r="J41795" s="308"/>
      <c r="K41795" s="51"/>
      <c r="N41795" s="309"/>
      <c r="R41795" s="17"/>
      <c r="T41795" s="17"/>
      <c r="V41795" s="17"/>
      <c r="W41795" s="51"/>
    </row>
    <row r="41796">
      <c r="A41796" s="307"/>
      <c r="B41796" s="85"/>
      <c r="C41796" s="85"/>
      <c r="D41796" s="85"/>
      <c r="E41796" s="88"/>
      <c r="G41796" s="17"/>
      <c r="I41796" s="43"/>
      <c r="J41796" s="308"/>
      <c r="K41796" s="51"/>
      <c r="N41796" s="309"/>
      <c r="R41796" s="17"/>
      <c r="T41796" s="17"/>
      <c r="V41796" s="17"/>
      <c r="W41796" s="51"/>
    </row>
    <row r="41797">
      <c r="A41797" s="307"/>
      <c r="B41797" s="85"/>
      <c r="C41797" s="85"/>
      <c r="D41797" s="85"/>
      <c r="E41797" s="88"/>
      <c r="G41797" s="17"/>
      <c r="I41797" s="43"/>
      <c r="J41797" s="308"/>
      <c r="K41797" s="51"/>
      <c r="N41797" s="309"/>
      <c r="R41797" s="17"/>
      <c r="T41797" s="17"/>
      <c r="V41797" s="17"/>
      <c r="W41797" s="51"/>
    </row>
    <row r="41798">
      <c r="A41798" s="307"/>
      <c r="B41798" s="85"/>
      <c r="C41798" s="85"/>
      <c r="D41798" s="85"/>
      <c r="E41798" s="88"/>
      <c r="G41798" s="17"/>
      <c r="I41798" s="43"/>
      <c r="J41798" s="308"/>
      <c r="K41798" s="51"/>
      <c r="N41798" s="309"/>
      <c r="R41798" s="17"/>
      <c r="T41798" s="17"/>
      <c r="V41798" s="17"/>
      <c r="W41798" s="51"/>
    </row>
    <row r="41799">
      <c r="A41799" s="307"/>
      <c r="B41799" s="85"/>
      <c r="C41799" s="85"/>
      <c r="D41799" s="85"/>
      <c r="E41799" s="88"/>
      <c r="G41799" s="17"/>
      <c r="I41799" s="43"/>
      <c r="J41799" s="308"/>
      <c r="K41799" s="51"/>
      <c r="N41799" s="309"/>
      <c r="R41799" s="17"/>
      <c r="T41799" s="17"/>
      <c r="V41799" s="17"/>
      <c r="W41799" s="51"/>
    </row>
    <row r="41800">
      <c r="A41800" s="307"/>
      <c r="B41800" s="85"/>
      <c r="C41800" s="85"/>
      <c r="D41800" s="85"/>
      <c r="E41800" s="88"/>
      <c r="G41800" s="17"/>
      <c r="I41800" s="43"/>
      <c r="J41800" s="308"/>
      <c r="K41800" s="51"/>
      <c r="N41800" s="309"/>
      <c r="R41800" s="17"/>
      <c r="T41800" s="17"/>
      <c r="V41800" s="17"/>
      <c r="W41800" s="51"/>
    </row>
    <row r="41801">
      <c r="A41801" s="307"/>
      <c r="B41801" s="85"/>
      <c r="C41801" s="85"/>
      <c r="D41801" s="85"/>
      <c r="E41801" s="88"/>
      <c r="G41801" s="17"/>
      <c r="I41801" s="43"/>
      <c r="J41801" s="308"/>
      <c r="K41801" s="51"/>
      <c r="N41801" s="309"/>
      <c r="R41801" s="17"/>
      <c r="T41801" s="17"/>
      <c r="V41801" s="17"/>
      <c r="W41801" s="51"/>
    </row>
    <row r="41802">
      <c r="A41802" s="307"/>
      <c r="B41802" s="85"/>
      <c r="C41802" s="85"/>
      <c r="D41802" s="85"/>
      <c r="E41802" s="88"/>
      <c r="G41802" s="17"/>
      <c r="I41802" s="43"/>
      <c r="J41802" s="308"/>
      <c r="K41802" s="51"/>
      <c r="N41802" s="309"/>
      <c r="R41802" s="17"/>
      <c r="T41802" s="17"/>
      <c r="V41802" s="17"/>
      <c r="W41802" s="51"/>
    </row>
    <row r="41803">
      <c r="A41803" s="307"/>
      <c r="B41803" s="85"/>
      <c r="C41803" s="85"/>
      <c r="D41803" s="85"/>
      <c r="E41803" s="88"/>
      <c r="G41803" s="17"/>
      <c r="I41803" s="43"/>
      <c r="J41803" s="308"/>
      <c r="K41803" s="51"/>
      <c r="N41803" s="309"/>
      <c r="R41803" s="17"/>
      <c r="T41803" s="17"/>
      <c r="V41803" s="17"/>
      <c r="W41803" s="51"/>
    </row>
    <row r="41804">
      <c r="A41804" s="307"/>
      <c r="B41804" s="85"/>
      <c r="C41804" s="85"/>
      <c r="D41804" s="85"/>
      <c r="E41804" s="88"/>
      <c r="G41804" s="17"/>
      <c r="I41804" s="43"/>
      <c r="J41804" s="308"/>
      <c r="K41804" s="51"/>
      <c r="N41804" s="309"/>
      <c r="R41804" s="17"/>
      <c r="T41804" s="17"/>
      <c r="V41804" s="17"/>
      <c r="W41804" s="51"/>
    </row>
    <row r="41805">
      <c r="A41805" s="307"/>
      <c r="B41805" s="85"/>
      <c r="C41805" s="85"/>
      <c r="D41805" s="85"/>
      <c r="E41805" s="88"/>
      <c r="G41805" s="17"/>
      <c r="I41805" s="43"/>
      <c r="J41805" s="308"/>
      <c r="K41805" s="51"/>
      <c r="N41805" s="309"/>
      <c r="R41805" s="17"/>
      <c r="T41805" s="17"/>
      <c r="V41805" s="17"/>
      <c r="W41805" s="51"/>
    </row>
    <row r="41806">
      <c r="A41806" s="307"/>
      <c r="B41806" s="85"/>
      <c r="C41806" s="85"/>
      <c r="D41806" s="85"/>
      <c r="E41806" s="88"/>
      <c r="G41806" s="17"/>
      <c r="I41806" s="43"/>
      <c r="J41806" s="308"/>
      <c r="K41806" s="51"/>
      <c r="N41806" s="309"/>
      <c r="R41806" s="17"/>
      <c r="T41806" s="17"/>
      <c r="V41806" s="17"/>
      <c r="W41806" s="51"/>
    </row>
    <row r="41807">
      <c r="A41807" s="307"/>
      <c r="B41807" s="85"/>
      <c r="C41807" s="85"/>
      <c r="D41807" s="85"/>
      <c r="E41807" s="88"/>
      <c r="G41807" s="17"/>
      <c r="I41807" s="43"/>
      <c r="J41807" s="308"/>
      <c r="K41807" s="51"/>
      <c r="N41807" s="309"/>
      <c r="R41807" s="17"/>
      <c r="T41807" s="17"/>
      <c r="V41807" s="17"/>
      <c r="W41807" s="51"/>
    </row>
    <row r="41808">
      <c r="A41808" s="307"/>
      <c r="B41808" s="85"/>
      <c r="C41808" s="85"/>
      <c r="D41808" s="85"/>
      <c r="E41808" s="88"/>
      <c r="G41808" s="17"/>
      <c r="I41808" s="43"/>
      <c r="J41808" s="308"/>
      <c r="K41808" s="51"/>
      <c r="N41808" s="309"/>
      <c r="R41808" s="17"/>
      <c r="T41808" s="17"/>
      <c r="V41808" s="17"/>
      <c r="W41808" s="51"/>
    </row>
    <row r="41809">
      <c r="A41809" s="307"/>
      <c r="B41809" s="85"/>
      <c r="C41809" s="85"/>
      <c r="D41809" s="85"/>
      <c r="E41809" s="88"/>
      <c r="G41809" s="17"/>
      <c r="I41809" s="43"/>
      <c r="J41809" s="308"/>
      <c r="K41809" s="51"/>
      <c r="N41809" s="309"/>
      <c r="R41809" s="17"/>
      <c r="T41809" s="17"/>
      <c r="V41809" s="17"/>
      <c r="W41809" s="51"/>
    </row>
    <row r="41810">
      <c r="A41810" s="307"/>
      <c r="B41810" s="85"/>
      <c r="C41810" s="85"/>
      <c r="D41810" s="85"/>
      <c r="E41810" s="88"/>
      <c r="G41810" s="17"/>
      <c r="I41810" s="43"/>
      <c r="J41810" s="308"/>
      <c r="K41810" s="51"/>
      <c r="N41810" s="309"/>
      <c r="R41810" s="17"/>
      <c r="T41810" s="17"/>
      <c r="V41810" s="17"/>
      <c r="W41810" s="51"/>
    </row>
    <row r="41811">
      <c r="A41811" s="307"/>
      <c r="B41811" s="85"/>
      <c r="C41811" s="85"/>
      <c r="D41811" s="85"/>
      <c r="E41811" s="88"/>
      <c r="G41811" s="17"/>
      <c r="I41811" s="43"/>
      <c r="J41811" s="308"/>
      <c r="K41811" s="51"/>
      <c r="N41811" s="309"/>
      <c r="R41811" s="17"/>
      <c r="T41811" s="17"/>
      <c r="V41811" s="17"/>
      <c r="W41811" s="51"/>
    </row>
    <row r="41812">
      <c r="A41812" s="307"/>
      <c r="B41812" s="85"/>
      <c r="C41812" s="85"/>
      <c r="D41812" s="85"/>
      <c r="E41812" s="88"/>
      <c r="G41812" s="17"/>
      <c r="I41812" s="43"/>
      <c r="J41812" s="308"/>
      <c r="K41812" s="51"/>
      <c r="N41812" s="309"/>
      <c r="R41812" s="17"/>
      <c r="T41812" s="17"/>
      <c r="V41812" s="17"/>
      <c r="W41812" s="51"/>
    </row>
    <row r="41813">
      <c r="A41813" s="307"/>
      <c r="B41813" s="85"/>
      <c r="C41813" s="85"/>
      <c r="D41813" s="85"/>
      <c r="E41813" s="88"/>
      <c r="G41813" s="17"/>
      <c r="I41813" s="43"/>
      <c r="J41813" s="308"/>
      <c r="K41813" s="51"/>
      <c r="N41813" s="309"/>
      <c r="R41813" s="17"/>
      <c r="T41813" s="17"/>
      <c r="V41813" s="17"/>
      <c r="W41813" s="51"/>
    </row>
    <row r="41814">
      <c r="A41814" s="307"/>
      <c r="B41814" s="85"/>
      <c r="C41814" s="85"/>
      <c r="D41814" s="85"/>
      <c r="E41814" s="88"/>
      <c r="G41814" s="17"/>
      <c r="I41814" s="43"/>
      <c r="J41814" s="308"/>
      <c r="K41814" s="51"/>
      <c r="N41814" s="309"/>
      <c r="R41814" s="17"/>
      <c r="T41814" s="17"/>
      <c r="V41814" s="17"/>
      <c r="W41814" s="51"/>
    </row>
    <row r="41815">
      <c r="A41815" s="307"/>
      <c r="B41815" s="85"/>
      <c r="C41815" s="85"/>
      <c r="D41815" s="85"/>
      <c r="E41815" s="88"/>
      <c r="G41815" s="17"/>
      <c r="I41815" s="43"/>
      <c r="J41815" s="308"/>
      <c r="K41815" s="51"/>
      <c r="N41815" s="309"/>
      <c r="R41815" s="17"/>
      <c r="T41815" s="17"/>
      <c r="V41815" s="17"/>
      <c r="W41815" s="51"/>
    </row>
    <row r="41816">
      <c r="A41816" s="307"/>
      <c r="B41816" s="85"/>
      <c r="C41816" s="85"/>
      <c r="D41816" s="85"/>
      <c r="E41816" s="88"/>
      <c r="G41816" s="17"/>
      <c r="I41816" s="43"/>
      <c r="J41816" s="308"/>
      <c r="K41816" s="51"/>
      <c r="N41816" s="309"/>
      <c r="R41816" s="17"/>
      <c r="T41816" s="17"/>
      <c r="V41816" s="17"/>
      <c r="W41816" s="51"/>
    </row>
    <row r="41817">
      <c r="A41817" s="307"/>
      <c r="B41817" s="85"/>
      <c r="C41817" s="85"/>
      <c r="D41817" s="85"/>
      <c r="E41817" s="88"/>
      <c r="G41817" s="17"/>
      <c r="I41817" s="43"/>
      <c r="J41817" s="308"/>
      <c r="K41817" s="51"/>
      <c r="N41817" s="309"/>
      <c r="R41817" s="17"/>
      <c r="T41817" s="17"/>
      <c r="V41817" s="17"/>
      <c r="W41817" s="51"/>
    </row>
    <row r="41818">
      <c r="A41818" s="307"/>
      <c r="B41818" s="85"/>
      <c r="C41818" s="85"/>
      <c r="D41818" s="85"/>
      <c r="E41818" s="88"/>
      <c r="G41818" s="17"/>
      <c r="I41818" s="43"/>
      <c r="J41818" s="308"/>
      <c r="K41818" s="51"/>
      <c r="N41818" s="309"/>
      <c r="R41818" s="17"/>
      <c r="T41818" s="17"/>
      <c r="V41818" s="17"/>
      <c r="W41818" s="51"/>
    </row>
    <row r="41819">
      <c r="A41819" s="307"/>
      <c r="B41819" s="85"/>
      <c r="C41819" s="85"/>
      <c r="D41819" s="85"/>
      <c r="E41819" s="88"/>
      <c r="G41819" s="17"/>
      <c r="I41819" s="43"/>
      <c r="J41819" s="308"/>
      <c r="K41819" s="51"/>
      <c r="N41819" s="309"/>
      <c r="R41819" s="17"/>
      <c r="T41819" s="17"/>
      <c r="V41819" s="17"/>
      <c r="W41819" s="51"/>
    </row>
    <row r="41820">
      <c r="A41820" s="307"/>
      <c r="B41820" s="85"/>
      <c r="C41820" s="85"/>
      <c r="D41820" s="85"/>
      <c r="E41820" s="88"/>
      <c r="G41820" s="17"/>
      <c r="I41820" s="43"/>
      <c r="J41820" s="308"/>
      <c r="K41820" s="51"/>
      <c r="N41820" s="309"/>
      <c r="R41820" s="17"/>
      <c r="T41820" s="17"/>
      <c r="V41820" s="17"/>
      <c r="W41820" s="51"/>
    </row>
    <row r="41821">
      <c r="A41821" s="307"/>
      <c r="B41821" s="85"/>
      <c r="C41821" s="85"/>
      <c r="D41821" s="85"/>
      <c r="E41821" s="88"/>
      <c r="G41821" s="17"/>
      <c r="I41821" s="43"/>
      <c r="J41821" s="308"/>
      <c r="K41821" s="51"/>
      <c r="N41821" s="309"/>
      <c r="R41821" s="17"/>
      <c r="T41821" s="17"/>
      <c r="V41821" s="17"/>
      <c r="W41821" s="51"/>
    </row>
    <row r="41822">
      <c r="A41822" s="307"/>
      <c r="B41822" s="85"/>
      <c r="C41822" s="85"/>
      <c r="D41822" s="85"/>
      <c r="E41822" s="88"/>
      <c r="G41822" s="17"/>
      <c r="I41822" s="43"/>
      <c r="J41822" s="308"/>
      <c r="K41822" s="51"/>
      <c r="N41822" s="309"/>
      <c r="R41822" s="17"/>
      <c r="T41822" s="17"/>
      <c r="V41822" s="17"/>
      <c r="W41822" s="51"/>
    </row>
    <row r="41823">
      <c r="A41823" s="307"/>
      <c r="B41823" s="85"/>
      <c r="C41823" s="85"/>
      <c r="D41823" s="85"/>
      <c r="E41823" s="88"/>
      <c r="G41823" s="17"/>
      <c r="I41823" s="43"/>
      <c r="J41823" s="308"/>
      <c r="K41823" s="51"/>
      <c r="N41823" s="309"/>
      <c r="R41823" s="17"/>
      <c r="T41823" s="17"/>
      <c r="V41823" s="17"/>
      <c r="W41823" s="51"/>
    </row>
    <row r="41824">
      <c r="A41824" s="307"/>
      <c r="B41824" s="85"/>
      <c r="C41824" s="85"/>
      <c r="D41824" s="85"/>
      <c r="E41824" s="88"/>
      <c r="G41824" s="17"/>
      <c r="I41824" s="43"/>
      <c r="J41824" s="308"/>
      <c r="K41824" s="51"/>
      <c r="N41824" s="309"/>
      <c r="R41824" s="17"/>
      <c r="T41824" s="17"/>
      <c r="V41824" s="17"/>
      <c r="W41824" s="51"/>
    </row>
    <row r="41825">
      <c r="A41825" s="307"/>
      <c r="B41825" s="85"/>
      <c r="C41825" s="85"/>
      <c r="D41825" s="85"/>
      <c r="E41825" s="88"/>
      <c r="G41825" s="17"/>
      <c r="I41825" s="43"/>
      <c r="J41825" s="308"/>
      <c r="K41825" s="51"/>
      <c r="N41825" s="309"/>
      <c r="R41825" s="17"/>
      <c r="T41825" s="17"/>
      <c r="V41825" s="17"/>
      <c r="W41825" s="51"/>
    </row>
    <row r="41826">
      <c r="A41826" s="307"/>
      <c r="B41826" s="85"/>
      <c r="C41826" s="85"/>
      <c r="D41826" s="85"/>
      <c r="E41826" s="88"/>
      <c r="G41826" s="17"/>
      <c r="I41826" s="43"/>
      <c r="J41826" s="308"/>
      <c r="K41826" s="51"/>
      <c r="N41826" s="309"/>
      <c r="R41826" s="17"/>
      <c r="T41826" s="17"/>
      <c r="V41826" s="17"/>
      <c r="W41826" s="51"/>
    </row>
    <row r="41827">
      <c r="A41827" s="307"/>
      <c r="B41827" s="85"/>
      <c r="C41827" s="85"/>
      <c r="D41827" s="85"/>
      <c r="E41827" s="88"/>
      <c r="G41827" s="17"/>
      <c r="I41827" s="43"/>
      <c r="J41827" s="308"/>
      <c r="K41827" s="51"/>
      <c r="N41827" s="309"/>
      <c r="R41827" s="17"/>
      <c r="T41827" s="17"/>
      <c r="V41827" s="17"/>
      <c r="W41827" s="51"/>
    </row>
    <row r="41828">
      <c r="A41828" s="307"/>
      <c r="B41828" s="85"/>
      <c r="C41828" s="85"/>
      <c r="D41828" s="85"/>
      <c r="E41828" s="88"/>
      <c r="G41828" s="17"/>
      <c r="I41828" s="43"/>
      <c r="J41828" s="308"/>
      <c r="K41828" s="51"/>
      <c r="N41828" s="309"/>
      <c r="R41828" s="17"/>
      <c r="T41828" s="17"/>
      <c r="V41828" s="17"/>
      <c r="W41828" s="51"/>
    </row>
    <row r="41829">
      <c r="A41829" s="307"/>
      <c r="B41829" s="85"/>
      <c r="C41829" s="85"/>
      <c r="D41829" s="85"/>
      <c r="E41829" s="88"/>
      <c r="G41829" s="17"/>
      <c r="I41829" s="43"/>
      <c r="J41829" s="308"/>
      <c r="K41829" s="51"/>
      <c r="N41829" s="309"/>
      <c r="R41829" s="17"/>
      <c r="T41829" s="17"/>
      <c r="V41829" s="17"/>
      <c r="W41829" s="51"/>
    </row>
    <row r="41830">
      <c r="A41830" s="307"/>
      <c r="B41830" s="85"/>
      <c r="C41830" s="85"/>
      <c r="D41830" s="85"/>
      <c r="E41830" s="88"/>
      <c r="G41830" s="17"/>
      <c r="I41830" s="43"/>
      <c r="J41830" s="308"/>
      <c r="K41830" s="51"/>
      <c r="N41830" s="309"/>
      <c r="R41830" s="17"/>
      <c r="T41830" s="17"/>
      <c r="V41830" s="17"/>
      <c r="W41830" s="51"/>
    </row>
    <row r="41831">
      <c r="A41831" s="307"/>
      <c r="B41831" s="85"/>
      <c r="C41831" s="85"/>
      <c r="D41831" s="85"/>
      <c r="E41831" s="88"/>
      <c r="G41831" s="17"/>
      <c r="I41831" s="43"/>
      <c r="J41831" s="308"/>
      <c r="K41831" s="51"/>
      <c r="N41831" s="309"/>
      <c r="R41831" s="17"/>
      <c r="T41831" s="17"/>
      <c r="V41831" s="17"/>
      <c r="W41831" s="51"/>
    </row>
    <row r="41832">
      <c r="A41832" s="307"/>
      <c r="B41832" s="85"/>
      <c r="C41832" s="85"/>
      <c r="D41832" s="85"/>
      <c r="E41832" s="88"/>
      <c r="G41832" s="17"/>
      <c r="I41832" s="43"/>
      <c r="J41832" s="308"/>
      <c r="K41832" s="51"/>
      <c r="N41832" s="309"/>
      <c r="R41832" s="17"/>
      <c r="T41832" s="17"/>
      <c r="V41832" s="17"/>
      <c r="W41832" s="51"/>
    </row>
    <row r="41833">
      <c r="A41833" s="307"/>
      <c r="B41833" s="85"/>
      <c r="C41833" s="85"/>
      <c r="D41833" s="85"/>
      <c r="E41833" s="88"/>
      <c r="G41833" s="17"/>
      <c r="I41833" s="43"/>
      <c r="J41833" s="308"/>
      <c r="K41833" s="51"/>
      <c r="N41833" s="309"/>
      <c r="R41833" s="17"/>
      <c r="T41833" s="17"/>
      <c r="V41833" s="17"/>
      <c r="W41833" s="51"/>
    </row>
    <row r="41834">
      <c r="A41834" s="307"/>
      <c r="B41834" s="85"/>
      <c r="C41834" s="85"/>
      <c r="D41834" s="85"/>
      <c r="E41834" s="88"/>
      <c r="G41834" s="17"/>
      <c r="I41834" s="43"/>
      <c r="J41834" s="308"/>
      <c r="K41834" s="51"/>
      <c r="N41834" s="309"/>
      <c r="R41834" s="17"/>
      <c r="T41834" s="17"/>
      <c r="V41834" s="17"/>
      <c r="W41834" s="51"/>
    </row>
    <row r="41835">
      <c r="A41835" s="307"/>
      <c r="B41835" s="85"/>
      <c r="C41835" s="85"/>
      <c r="D41835" s="85"/>
      <c r="E41835" s="88"/>
      <c r="G41835" s="17"/>
      <c r="I41835" s="43"/>
      <c r="J41835" s="308"/>
      <c r="K41835" s="51"/>
      <c r="N41835" s="309"/>
      <c r="R41835" s="17"/>
      <c r="T41835" s="17"/>
      <c r="V41835" s="17"/>
      <c r="W41835" s="51"/>
    </row>
    <row r="41836">
      <c r="A41836" s="307"/>
      <c r="B41836" s="85"/>
      <c r="C41836" s="85"/>
      <c r="D41836" s="85"/>
      <c r="E41836" s="88"/>
      <c r="G41836" s="17"/>
      <c r="I41836" s="43"/>
      <c r="J41836" s="308"/>
      <c r="K41836" s="51"/>
      <c r="N41836" s="309"/>
      <c r="R41836" s="17"/>
      <c r="T41836" s="17"/>
      <c r="V41836" s="17"/>
      <c r="W41836" s="51"/>
    </row>
    <row r="41837">
      <c r="A41837" s="307"/>
      <c r="B41837" s="85"/>
      <c r="C41837" s="85"/>
      <c r="D41837" s="85"/>
      <c r="E41837" s="88"/>
      <c r="G41837" s="17"/>
      <c r="I41837" s="43"/>
      <c r="J41837" s="308"/>
      <c r="K41837" s="51"/>
      <c r="N41837" s="309"/>
      <c r="R41837" s="17"/>
      <c r="T41837" s="17"/>
      <c r="V41837" s="17"/>
      <c r="W41837" s="51"/>
    </row>
    <row r="41838">
      <c r="A41838" s="307"/>
      <c r="B41838" s="85"/>
      <c r="C41838" s="85"/>
      <c r="D41838" s="85"/>
      <c r="E41838" s="88"/>
      <c r="G41838" s="17"/>
      <c r="I41838" s="43"/>
      <c r="J41838" s="308"/>
      <c r="K41838" s="51"/>
      <c r="N41838" s="309"/>
      <c r="R41838" s="17"/>
      <c r="T41838" s="17"/>
      <c r="V41838" s="17"/>
      <c r="W41838" s="51"/>
    </row>
    <row r="41839">
      <c r="A41839" s="307"/>
      <c r="B41839" s="85"/>
      <c r="C41839" s="85"/>
      <c r="D41839" s="85"/>
      <c r="E41839" s="88"/>
      <c r="G41839" s="17"/>
      <c r="I41839" s="43"/>
      <c r="J41839" s="308"/>
      <c r="K41839" s="51"/>
      <c r="N41839" s="309"/>
      <c r="R41839" s="17"/>
      <c r="T41839" s="17"/>
      <c r="V41839" s="17"/>
      <c r="W41839" s="51"/>
    </row>
    <row r="41840">
      <c r="A41840" s="307"/>
      <c r="B41840" s="85"/>
      <c r="C41840" s="85"/>
      <c r="D41840" s="85"/>
      <c r="E41840" s="88"/>
      <c r="G41840" s="17"/>
      <c r="I41840" s="43"/>
      <c r="J41840" s="308"/>
      <c r="K41840" s="51"/>
      <c r="N41840" s="309"/>
      <c r="R41840" s="17"/>
      <c r="T41840" s="17"/>
      <c r="V41840" s="17"/>
      <c r="W41840" s="51"/>
    </row>
    <row r="41841">
      <c r="A41841" s="307"/>
      <c r="B41841" s="85"/>
      <c r="C41841" s="85"/>
      <c r="D41841" s="85"/>
      <c r="E41841" s="88"/>
      <c r="G41841" s="17"/>
      <c r="I41841" s="43"/>
      <c r="J41841" s="308"/>
      <c r="K41841" s="51"/>
      <c r="N41841" s="309"/>
      <c r="R41841" s="17"/>
      <c r="T41841" s="17"/>
      <c r="V41841" s="17"/>
      <c r="W41841" s="51"/>
    </row>
    <row r="41842">
      <c r="A41842" s="307"/>
      <c r="B41842" s="85"/>
      <c r="C41842" s="85"/>
      <c r="D41842" s="85"/>
      <c r="E41842" s="88"/>
      <c r="G41842" s="17"/>
      <c r="I41842" s="43"/>
      <c r="J41842" s="308"/>
      <c r="K41842" s="51"/>
      <c r="N41842" s="309"/>
      <c r="R41842" s="17"/>
      <c r="T41842" s="17"/>
      <c r="V41842" s="17"/>
      <c r="W41842" s="51"/>
    </row>
    <row r="41843">
      <c r="A41843" s="307"/>
      <c r="B41843" s="85"/>
      <c r="C41843" s="85"/>
      <c r="D41843" s="85"/>
      <c r="E41843" s="88"/>
      <c r="G41843" s="17"/>
      <c r="I41843" s="43"/>
      <c r="J41843" s="308"/>
      <c r="K41843" s="51"/>
      <c r="N41843" s="309"/>
      <c r="R41843" s="17"/>
      <c r="T41843" s="17"/>
      <c r="V41843" s="17"/>
      <c r="W41843" s="51"/>
    </row>
    <row r="41844">
      <c r="A41844" s="307"/>
      <c r="B41844" s="85"/>
      <c r="C41844" s="85"/>
      <c r="D41844" s="85"/>
      <c r="E41844" s="88"/>
      <c r="G41844" s="17"/>
      <c r="I41844" s="43"/>
      <c r="J41844" s="308"/>
      <c r="K41844" s="51"/>
      <c r="N41844" s="309"/>
      <c r="R41844" s="17"/>
      <c r="T41844" s="17"/>
      <c r="V41844" s="17"/>
      <c r="W41844" s="51"/>
    </row>
    <row r="41845">
      <c r="A41845" s="307"/>
      <c r="B41845" s="85"/>
      <c r="C41845" s="85"/>
      <c r="D41845" s="85"/>
      <c r="E41845" s="88"/>
      <c r="G41845" s="17"/>
      <c r="I41845" s="43"/>
      <c r="J41845" s="308"/>
      <c r="K41845" s="51"/>
      <c r="N41845" s="309"/>
      <c r="R41845" s="17"/>
      <c r="T41845" s="17"/>
      <c r="V41845" s="17"/>
      <c r="W41845" s="51"/>
    </row>
    <row r="41846">
      <c r="A41846" s="307"/>
      <c r="B41846" s="85"/>
      <c r="C41846" s="85"/>
      <c r="D41846" s="85"/>
      <c r="E41846" s="88"/>
      <c r="G41846" s="17"/>
      <c r="I41846" s="43"/>
      <c r="J41846" s="308"/>
      <c r="K41846" s="51"/>
      <c r="N41846" s="309"/>
      <c r="R41846" s="17"/>
      <c r="T41846" s="17"/>
      <c r="V41846" s="17"/>
      <c r="W41846" s="51"/>
    </row>
    <row r="41847">
      <c r="A41847" s="307"/>
      <c r="B41847" s="85"/>
      <c r="C41847" s="85"/>
      <c r="D41847" s="85"/>
      <c r="E41847" s="88"/>
      <c r="G41847" s="17"/>
      <c r="I41847" s="43"/>
      <c r="J41847" s="308"/>
      <c r="K41847" s="51"/>
      <c r="N41847" s="309"/>
      <c r="R41847" s="17"/>
      <c r="T41847" s="17"/>
      <c r="V41847" s="17"/>
      <c r="W41847" s="51"/>
    </row>
    <row r="41848">
      <c r="A41848" s="307"/>
      <c r="B41848" s="85"/>
      <c r="C41848" s="85"/>
      <c r="D41848" s="85"/>
      <c r="E41848" s="88"/>
      <c r="G41848" s="17"/>
      <c r="I41848" s="43"/>
      <c r="J41848" s="308"/>
      <c r="K41848" s="51"/>
      <c r="N41848" s="309"/>
      <c r="R41848" s="17"/>
      <c r="T41848" s="17"/>
      <c r="V41848" s="17"/>
      <c r="W41848" s="51"/>
    </row>
    <row r="41849">
      <c r="A41849" s="307"/>
      <c r="B41849" s="85"/>
      <c r="C41849" s="85"/>
      <c r="D41849" s="85"/>
      <c r="E41849" s="88"/>
      <c r="G41849" s="17"/>
      <c r="I41849" s="43"/>
      <c r="J41849" s="308"/>
      <c r="K41849" s="51"/>
      <c r="N41849" s="309"/>
      <c r="R41849" s="17"/>
      <c r="T41849" s="17"/>
      <c r="V41849" s="17"/>
      <c r="W41849" s="51"/>
    </row>
    <row r="41850">
      <c r="A41850" s="307"/>
      <c r="B41850" s="85"/>
      <c r="C41850" s="85"/>
      <c r="D41850" s="85"/>
      <c r="E41850" s="88"/>
      <c r="G41850" s="17"/>
      <c r="I41850" s="43"/>
      <c r="J41850" s="308"/>
      <c r="K41850" s="51"/>
      <c r="N41850" s="309"/>
      <c r="R41850" s="17"/>
      <c r="T41850" s="17"/>
      <c r="V41850" s="17"/>
      <c r="W41850" s="51"/>
    </row>
    <row r="41851">
      <c r="A41851" s="307"/>
      <c r="B41851" s="85"/>
      <c r="C41851" s="85"/>
      <c r="D41851" s="85"/>
      <c r="E41851" s="88"/>
      <c r="G41851" s="17"/>
      <c r="I41851" s="43"/>
      <c r="J41851" s="308"/>
      <c r="K41851" s="51"/>
      <c r="N41851" s="309"/>
      <c r="R41851" s="17"/>
      <c r="T41851" s="17"/>
      <c r="V41851" s="17"/>
      <c r="W41851" s="51"/>
    </row>
    <row r="41852">
      <c r="A41852" s="307"/>
      <c r="B41852" s="85"/>
      <c r="C41852" s="85"/>
      <c r="D41852" s="85"/>
      <c r="E41852" s="88"/>
      <c r="G41852" s="17"/>
      <c r="I41852" s="43"/>
      <c r="J41852" s="308"/>
      <c r="K41852" s="51"/>
      <c r="N41852" s="309"/>
      <c r="R41852" s="17"/>
      <c r="T41852" s="17"/>
      <c r="V41852" s="17"/>
      <c r="W41852" s="51"/>
    </row>
    <row r="41853">
      <c r="A41853" s="307"/>
      <c r="B41853" s="85"/>
      <c r="C41853" s="85"/>
      <c r="D41853" s="85"/>
      <c r="E41853" s="88"/>
      <c r="G41853" s="17"/>
      <c r="I41853" s="43"/>
      <c r="J41853" s="308"/>
      <c r="K41853" s="51"/>
      <c r="N41853" s="309"/>
      <c r="R41853" s="17"/>
      <c r="T41853" s="17"/>
      <c r="V41853" s="17"/>
      <c r="W41853" s="51"/>
    </row>
    <row r="41854">
      <c r="A41854" s="307"/>
      <c r="B41854" s="85"/>
      <c r="C41854" s="85"/>
      <c r="D41854" s="85"/>
      <c r="E41854" s="88"/>
      <c r="G41854" s="17"/>
      <c r="I41854" s="43"/>
      <c r="J41854" s="308"/>
      <c r="K41854" s="51"/>
      <c r="N41854" s="309"/>
      <c r="R41854" s="17"/>
      <c r="T41854" s="17"/>
      <c r="V41854" s="17"/>
      <c r="W41854" s="51"/>
    </row>
    <row r="41855">
      <c r="A41855" s="307"/>
      <c r="B41855" s="85"/>
      <c r="C41855" s="85"/>
      <c r="D41855" s="85"/>
      <c r="E41855" s="88"/>
      <c r="G41855" s="17"/>
      <c r="I41855" s="43"/>
      <c r="J41855" s="308"/>
      <c r="K41855" s="51"/>
      <c r="N41855" s="309"/>
      <c r="R41855" s="17"/>
      <c r="T41855" s="17"/>
      <c r="V41855" s="17"/>
      <c r="W41855" s="51"/>
    </row>
    <row r="41856">
      <c r="A41856" s="307"/>
      <c r="B41856" s="85"/>
      <c r="C41856" s="85"/>
      <c r="D41856" s="85"/>
      <c r="E41856" s="88"/>
      <c r="G41856" s="17"/>
      <c r="I41856" s="43"/>
      <c r="J41856" s="308"/>
      <c r="K41856" s="51"/>
      <c r="N41856" s="309"/>
      <c r="R41856" s="17"/>
      <c r="T41856" s="17"/>
      <c r="V41856" s="17"/>
      <c r="W41856" s="51"/>
    </row>
    <row r="41857">
      <c r="A41857" s="307"/>
      <c r="B41857" s="85"/>
      <c r="C41857" s="85"/>
      <c r="D41857" s="85"/>
      <c r="E41857" s="88"/>
      <c r="G41857" s="17"/>
      <c r="I41857" s="43"/>
      <c r="J41857" s="308"/>
      <c r="K41857" s="51"/>
      <c r="N41857" s="309"/>
      <c r="R41857" s="17"/>
      <c r="T41857" s="17"/>
      <c r="V41857" s="17"/>
      <c r="W41857" s="51"/>
    </row>
    <row r="41858">
      <c r="A41858" s="307"/>
      <c r="B41858" s="85"/>
      <c r="C41858" s="85"/>
      <c r="D41858" s="85"/>
      <c r="E41858" s="88"/>
      <c r="G41858" s="17"/>
      <c r="I41858" s="43"/>
      <c r="J41858" s="308"/>
      <c r="K41858" s="51"/>
      <c r="N41858" s="309"/>
      <c r="R41858" s="17"/>
      <c r="T41858" s="17"/>
      <c r="V41858" s="17"/>
      <c r="W41858" s="51"/>
    </row>
    <row r="41859">
      <c r="A41859" s="307"/>
      <c r="B41859" s="85"/>
      <c r="C41859" s="85"/>
      <c r="D41859" s="85"/>
      <c r="E41859" s="88"/>
      <c r="G41859" s="17"/>
      <c r="I41859" s="43"/>
      <c r="J41859" s="308"/>
      <c r="K41859" s="51"/>
      <c r="N41859" s="309"/>
      <c r="R41859" s="17"/>
      <c r="T41859" s="17"/>
      <c r="V41859" s="17"/>
      <c r="W41859" s="51"/>
    </row>
    <row r="41860">
      <c r="A41860" s="307"/>
      <c r="B41860" s="85"/>
      <c r="C41860" s="85"/>
      <c r="D41860" s="85"/>
      <c r="E41860" s="88"/>
      <c r="G41860" s="17"/>
      <c r="I41860" s="43"/>
      <c r="J41860" s="308"/>
      <c r="K41860" s="51"/>
      <c r="N41860" s="309"/>
      <c r="R41860" s="17"/>
      <c r="T41860" s="17"/>
      <c r="V41860" s="17"/>
      <c r="W41860" s="51"/>
    </row>
    <row r="41861">
      <c r="A41861" s="307"/>
      <c r="B41861" s="85"/>
      <c r="C41861" s="85"/>
      <c r="D41861" s="85"/>
      <c r="E41861" s="88"/>
      <c r="G41861" s="17"/>
      <c r="I41861" s="43"/>
      <c r="J41861" s="308"/>
      <c r="K41861" s="51"/>
      <c r="N41861" s="309"/>
      <c r="R41861" s="17"/>
      <c r="T41861" s="17"/>
      <c r="V41861" s="17"/>
      <c r="W41861" s="51"/>
    </row>
    <row r="41862">
      <c r="A41862" s="307"/>
      <c r="B41862" s="85"/>
      <c r="C41862" s="85"/>
      <c r="D41862" s="85"/>
      <c r="E41862" s="88"/>
      <c r="G41862" s="17"/>
      <c r="I41862" s="43"/>
      <c r="J41862" s="308"/>
      <c r="K41862" s="51"/>
      <c r="N41862" s="309"/>
      <c r="R41862" s="17"/>
      <c r="T41862" s="17"/>
      <c r="V41862" s="17"/>
      <c r="W41862" s="51"/>
    </row>
    <row r="41863">
      <c r="A41863" s="307"/>
      <c r="B41863" s="85"/>
      <c r="C41863" s="85"/>
      <c r="D41863" s="85"/>
      <c r="E41863" s="88"/>
      <c r="G41863" s="17"/>
      <c r="I41863" s="43"/>
      <c r="J41863" s="308"/>
      <c r="K41863" s="51"/>
      <c r="N41863" s="309"/>
      <c r="R41863" s="17"/>
      <c r="T41863" s="17"/>
      <c r="V41863" s="17"/>
      <c r="W41863" s="51"/>
    </row>
    <row r="41864">
      <c r="A41864" s="307"/>
      <c r="B41864" s="85"/>
      <c r="C41864" s="85"/>
      <c r="D41864" s="85"/>
      <c r="E41864" s="88"/>
      <c r="G41864" s="17"/>
      <c r="I41864" s="43"/>
      <c r="J41864" s="308"/>
      <c r="K41864" s="51"/>
      <c r="N41864" s="309"/>
      <c r="R41864" s="17"/>
      <c r="T41864" s="17"/>
      <c r="V41864" s="17"/>
      <c r="W41864" s="51"/>
    </row>
    <row r="41865">
      <c r="A41865" s="307"/>
      <c r="B41865" s="85"/>
      <c r="C41865" s="85"/>
      <c r="D41865" s="85"/>
      <c r="E41865" s="88"/>
      <c r="G41865" s="17"/>
      <c r="I41865" s="43"/>
      <c r="J41865" s="308"/>
      <c r="K41865" s="51"/>
      <c r="N41865" s="309"/>
      <c r="R41865" s="17"/>
      <c r="T41865" s="17"/>
      <c r="V41865" s="17"/>
      <c r="W41865" s="51"/>
    </row>
    <row r="41866">
      <c r="A41866" s="307"/>
      <c r="B41866" s="85"/>
      <c r="C41866" s="85"/>
      <c r="D41866" s="85"/>
      <c r="E41866" s="88"/>
      <c r="G41866" s="17"/>
      <c r="I41866" s="43"/>
      <c r="J41866" s="308"/>
      <c r="K41866" s="51"/>
      <c r="N41866" s="309"/>
      <c r="R41866" s="17"/>
      <c r="T41866" s="17"/>
      <c r="V41866" s="17"/>
      <c r="W41866" s="51"/>
    </row>
    <row r="41867">
      <c r="A41867" s="307"/>
      <c r="B41867" s="85"/>
      <c r="C41867" s="85"/>
      <c r="D41867" s="85"/>
      <c r="E41867" s="88"/>
      <c r="G41867" s="17"/>
      <c r="I41867" s="43"/>
      <c r="J41867" s="308"/>
      <c r="K41867" s="51"/>
      <c r="N41867" s="309"/>
      <c r="R41867" s="17"/>
      <c r="T41867" s="17"/>
      <c r="V41867" s="17"/>
      <c r="W41867" s="51"/>
    </row>
    <row r="41868">
      <c r="A41868" s="307"/>
      <c r="B41868" s="85"/>
      <c r="C41868" s="85"/>
      <c r="D41868" s="85"/>
      <c r="E41868" s="88"/>
      <c r="G41868" s="17"/>
      <c r="I41868" s="43"/>
      <c r="J41868" s="308"/>
      <c r="K41868" s="51"/>
      <c r="N41868" s="309"/>
      <c r="R41868" s="17"/>
      <c r="T41868" s="17"/>
      <c r="V41868" s="17"/>
      <c r="W41868" s="51"/>
    </row>
    <row r="41869">
      <c r="A41869" s="307"/>
      <c r="B41869" s="85"/>
      <c r="C41869" s="85"/>
      <c r="D41869" s="85"/>
      <c r="E41869" s="88"/>
      <c r="G41869" s="17"/>
      <c r="I41869" s="43"/>
      <c r="J41869" s="308"/>
      <c r="K41869" s="51"/>
      <c r="N41869" s="309"/>
      <c r="R41869" s="17"/>
      <c r="T41869" s="17"/>
      <c r="V41869" s="17"/>
      <c r="W41869" s="51"/>
    </row>
    <row r="41870">
      <c r="A41870" s="307"/>
      <c r="B41870" s="85"/>
      <c r="C41870" s="85"/>
      <c r="D41870" s="85"/>
      <c r="E41870" s="88"/>
      <c r="G41870" s="17"/>
      <c r="I41870" s="43"/>
      <c r="J41870" s="308"/>
      <c r="K41870" s="51"/>
      <c r="N41870" s="309"/>
      <c r="R41870" s="17"/>
      <c r="T41870" s="17"/>
      <c r="V41870" s="17"/>
      <c r="W41870" s="51"/>
    </row>
    <row r="41871">
      <c r="A41871" s="307"/>
      <c r="B41871" s="85"/>
      <c r="C41871" s="85"/>
      <c r="D41871" s="85"/>
      <c r="E41871" s="88"/>
      <c r="G41871" s="17"/>
      <c r="I41871" s="43"/>
      <c r="J41871" s="308"/>
      <c r="K41871" s="51"/>
      <c r="N41871" s="309"/>
      <c r="R41871" s="17"/>
      <c r="T41871" s="17"/>
      <c r="V41871" s="17"/>
      <c r="W41871" s="51"/>
    </row>
    <row r="41872">
      <c r="A41872" s="307"/>
      <c r="B41872" s="85"/>
      <c r="C41872" s="85"/>
      <c r="D41872" s="85"/>
      <c r="E41872" s="88"/>
      <c r="G41872" s="17"/>
      <c r="I41872" s="43"/>
      <c r="J41872" s="308"/>
      <c r="K41872" s="51"/>
      <c r="N41872" s="309"/>
      <c r="R41872" s="17"/>
      <c r="T41872" s="17"/>
      <c r="V41872" s="17"/>
      <c r="W41872" s="51"/>
    </row>
    <row r="41873">
      <c r="A41873" s="307"/>
      <c r="B41873" s="85"/>
      <c r="C41873" s="85"/>
      <c r="D41873" s="85"/>
      <c r="E41873" s="88"/>
      <c r="G41873" s="17"/>
      <c r="I41873" s="43"/>
      <c r="J41873" s="308"/>
      <c r="K41873" s="51"/>
      <c r="N41873" s="309"/>
      <c r="R41873" s="17"/>
      <c r="T41873" s="17"/>
      <c r="V41873" s="17"/>
      <c r="W41873" s="51"/>
    </row>
    <row r="41874">
      <c r="A41874" s="307"/>
      <c r="B41874" s="85"/>
      <c r="C41874" s="85"/>
      <c r="D41874" s="85"/>
      <c r="E41874" s="88"/>
      <c r="G41874" s="17"/>
      <c r="I41874" s="43"/>
      <c r="J41874" s="308"/>
      <c r="K41874" s="51"/>
      <c r="N41874" s="309"/>
      <c r="R41874" s="17"/>
      <c r="T41874" s="17"/>
      <c r="V41874" s="17"/>
      <c r="W41874" s="51"/>
    </row>
    <row r="41875">
      <c r="A41875" s="307"/>
      <c r="B41875" s="85"/>
      <c r="C41875" s="85"/>
      <c r="D41875" s="85"/>
      <c r="E41875" s="88"/>
      <c r="G41875" s="17"/>
      <c r="I41875" s="43"/>
      <c r="J41875" s="308"/>
      <c r="K41875" s="51"/>
      <c r="N41875" s="309"/>
      <c r="R41875" s="17"/>
      <c r="T41875" s="17"/>
      <c r="V41875" s="17"/>
      <c r="W41875" s="51"/>
    </row>
    <row r="41876">
      <c r="A41876" s="307"/>
      <c r="B41876" s="85"/>
      <c r="C41876" s="85"/>
      <c r="D41876" s="85"/>
      <c r="E41876" s="88"/>
      <c r="G41876" s="17"/>
      <c r="I41876" s="43"/>
      <c r="J41876" s="308"/>
      <c r="K41876" s="51"/>
      <c r="N41876" s="309"/>
      <c r="R41876" s="17"/>
      <c r="T41876" s="17"/>
      <c r="V41876" s="17"/>
      <c r="W41876" s="51"/>
    </row>
    <row r="41877">
      <c r="A41877" s="307"/>
      <c r="B41877" s="85"/>
      <c r="C41877" s="85"/>
      <c r="D41877" s="85"/>
      <c r="E41877" s="88"/>
      <c r="G41877" s="17"/>
      <c r="I41877" s="43"/>
      <c r="J41877" s="308"/>
      <c r="K41877" s="51"/>
      <c r="N41877" s="309"/>
      <c r="R41877" s="17"/>
      <c r="T41877" s="17"/>
      <c r="V41877" s="17"/>
      <c r="W41877" s="51"/>
    </row>
    <row r="41878">
      <c r="A41878" s="307"/>
      <c r="B41878" s="85"/>
      <c r="C41878" s="85"/>
      <c r="D41878" s="85"/>
      <c r="E41878" s="88"/>
      <c r="G41878" s="17"/>
      <c r="I41878" s="43"/>
      <c r="J41878" s="308"/>
      <c r="K41878" s="51"/>
      <c r="N41878" s="309"/>
      <c r="R41878" s="17"/>
      <c r="T41878" s="17"/>
      <c r="V41878" s="17"/>
      <c r="W41878" s="51"/>
    </row>
    <row r="41879">
      <c r="A41879" s="307"/>
      <c r="B41879" s="85"/>
      <c r="C41879" s="85"/>
      <c r="D41879" s="85"/>
      <c r="E41879" s="88"/>
      <c r="G41879" s="17"/>
      <c r="I41879" s="43"/>
      <c r="J41879" s="308"/>
      <c r="K41879" s="51"/>
      <c r="N41879" s="309"/>
      <c r="R41879" s="17"/>
      <c r="T41879" s="17"/>
      <c r="V41879" s="17"/>
      <c r="W41879" s="51"/>
    </row>
    <row r="41880">
      <c r="A41880" s="307"/>
      <c r="B41880" s="85"/>
      <c r="C41880" s="85"/>
      <c r="D41880" s="85"/>
      <c r="E41880" s="88"/>
      <c r="G41880" s="17"/>
      <c r="I41880" s="43"/>
      <c r="J41880" s="308"/>
      <c r="K41880" s="51"/>
      <c r="N41880" s="309"/>
      <c r="R41880" s="17"/>
      <c r="T41880" s="17"/>
      <c r="V41880" s="17"/>
      <c r="W41880" s="51"/>
    </row>
    <row r="41881">
      <c r="A41881" s="307"/>
      <c r="B41881" s="85"/>
      <c r="C41881" s="85"/>
      <c r="D41881" s="85"/>
      <c r="E41881" s="88"/>
      <c r="G41881" s="17"/>
      <c r="I41881" s="43"/>
      <c r="J41881" s="308"/>
      <c r="K41881" s="51"/>
      <c r="N41881" s="309"/>
      <c r="R41881" s="17"/>
      <c r="T41881" s="17"/>
      <c r="V41881" s="17"/>
      <c r="W41881" s="51"/>
    </row>
    <row r="41882">
      <c r="A41882" s="307"/>
      <c r="B41882" s="85"/>
      <c r="C41882" s="85"/>
      <c r="D41882" s="85"/>
      <c r="E41882" s="88"/>
      <c r="G41882" s="17"/>
      <c r="I41882" s="43"/>
      <c r="J41882" s="308"/>
      <c r="K41882" s="51"/>
      <c r="N41882" s="309"/>
      <c r="R41882" s="17"/>
      <c r="T41882" s="17"/>
      <c r="V41882" s="17"/>
      <c r="W41882" s="51"/>
    </row>
    <row r="41883">
      <c r="A41883" s="307"/>
      <c r="B41883" s="85"/>
      <c r="C41883" s="85"/>
      <c r="D41883" s="85"/>
      <c r="E41883" s="88"/>
      <c r="G41883" s="17"/>
      <c r="I41883" s="43"/>
      <c r="J41883" s="308"/>
      <c r="K41883" s="51"/>
      <c r="N41883" s="309"/>
      <c r="R41883" s="17"/>
      <c r="T41883" s="17"/>
      <c r="V41883" s="17"/>
      <c r="W41883" s="51"/>
    </row>
    <row r="41884">
      <c r="A41884" s="307"/>
      <c r="B41884" s="85"/>
      <c r="C41884" s="85"/>
      <c r="D41884" s="85"/>
      <c r="E41884" s="88"/>
      <c r="G41884" s="17"/>
      <c r="I41884" s="43"/>
      <c r="J41884" s="308"/>
      <c r="K41884" s="51"/>
      <c r="N41884" s="309"/>
      <c r="R41884" s="17"/>
      <c r="T41884" s="17"/>
      <c r="V41884" s="17"/>
      <c r="W41884" s="51"/>
    </row>
    <row r="41885">
      <c r="A41885" s="307"/>
      <c r="B41885" s="85"/>
      <c r="C41885" s="85"/>
      <c r="D41885" s="85"/>
      <c r="E41885" s="88"/>
      <c r="G41885" s="17"/>
      <c r="I41885" s="43"/>
      <c r="J41885" s="308"/>
      <c r="K41885" s="51"/>
      <c r="N41885" s="309"/>
      <c r="R41885" s="17"/>
      <c r="T41885" s="17"/>
      <c r="V41885" s="17"/>
      <c r="W41885" s="51"/>
    </row>
    <row r="41886">
      <c r="A41886" s="307"/>
      <c r="B41886" s="85"/>
      <c r="C41886" s="85"/>
      <c r="D41886" s="85"/>
      <c r="E41886" s="88"/>
      <c r="G41886" s="17"/>
      <c r="I41886" s="43"/>
      <c r="J41886" s="308"/>
      <c r="K41886" s="51"/>
      <c r="N41886" s="309"/>
      <c r="R41886" s="17"/>
      <c r="T41886" s="17"/>
      <c r="V41886" s="17"/>
      <c r="W41886" s="51"/>
    </row>
    <row r="41887">
      <c r="A41887" s="307"/>
      <c r="B41887" s="85"/>
      <c r="C41887" s="85"/>
      <c r="D41887" s="85"/>
      <c r="E41887" s="88"/>
      <c r="G41887" s="17"/>
      <c r="I41887" s="43"/>
      <c r="J41887" s="308"/>
      <c r="K41887" s="51"/>
      <c r="N41887" s="309"/>
      <c r="R41887" s="17"/>
      <c r="T41887" s="17"/>
      <c r="V41887" s="17"/>
      <c r="W41887" s="51"/>
    </row>
    <row r="41888">
      <c r="A41888" s="307"/>
      <c r="B41888" s="85"/>
      <c r="C41888" s="85"/>
      <c r="D41888" s="85"/>
      <c r="E41888" s="88"/>
      <c r="G41888" s="17"/>
      <c r="I41888" s="43"/>
      <c r="J41888" s="308"/>
      <c r="K41888" s="51"/>
      <c r="N41888" s="309"/>
      <c r="R41888" s="17"/>
      <c r="T41888" s="17"/>
      <c r="V41888" s="17"/>
      <c r="W41888" s="51"/>
    </row>
    <row r="41889">
      <c r="A41889" s="307"/>
      <c r="B41889" s="85"/>
      <c r="C41889" s="85"/>
      <c r="D41889" s="85"/>
      <c r="E41889" s="88"/>
      <c r="G41889" s="17"/>
      <c r="I41889" s="43"/>
      <c r="J41889" s="308"/>
      <c r="K41889" s="51"/>
      <c r="N41889" s="309"/>
      <c r="R41889" s="17"/>
      <c r="T41889" s="17"/>
      <c r="V41889" s="17"/>
      <c r="W41889" s="51"/>
    </row>
    <row r="41890">
      <c r="A41890" s="307"/>
      <c r="B41890" s="85"/>
      <c r="C41890" s="85"/>
      <c r="D41890" s="85"/>
      <c r="E41890" s="88"/>
      <c r="G41890" s="17"/>
      <c r="I41890" s="43"/>
      <c r="J41890" s="308"/>
      <c r="K41890" s="51"/>
      <c r="N41890" s="309"/>
      <c r="R41890" s="17"/>
      <c r="T41890" s="17"/>
      <c r="V41890" s="17"/>
      <c r="W41890" s="51"/>
    </row>
    <row r="41891">
      <c r="A41891" s="307"/>
      <c r="B41891" s="85"/>
      <c r="C41891" s="85"/>
      <c r="D41891" s="85"/>
      <c r="E41891" s="88"/>
      <c r="G41891" s="17"/>
      <c r="I41891" s="43"/>
      <c r="J41891" s="308"/>
      <c r="K41891" s="51"/>
      <c r="N41891" s="309"/>
      <c r="R41891" s="17"/>
      <c r="T41891" s="17"/>
      <c r="V41891" s="17"/>
      <c r="W41891" s="51"/>
    </row>
    <row r="41892">
      <c r="A41892" s="307"/>
      <c r="B41892" s="85"/>
      <c r="C41892" s="85"/>
      <c r="D41892" s="85"/>
      <c r="E41892" s="88"/>
      <c r="G41892" s="17"/>
      <c r="I41892" s="43"/>
      <c r="J41892" s="308"/>
      <c r="K41892" s="51"/>
      <c r="N41892" s="309"/>
      <c r="R41892" s="17"/>
      <c r="T41892" s="17"/>
      <c r="V41892" s="17"/>
      <c r="W41892" s="51"/>
    </row>
    <row r="41893">
      <c r="A41893" s="307"/>
      <c r="B41893" s="85"/>
      <c r="C41893" s="85"/>
      <c r="D41893" s="85"/>
      <c r="E41893" s="88"/>
      <c r="G41893" s="17"/>
      <c r="I41893" s="43"/>
      <c r="J41893" s="308"/>
      <c r="K41893" s="51"/>
      <c r="N41893" s="309"/>
      <c r="R41893" s="17"/>
      <c r="T41893" s="17"/>
      <c r="V41893" s="17"/>
      <c r="W41893" s="51"/>
    </row>
    <row r="41894">
      <c r="A41894" s="307"/>
      <c r="B41894" s="85"/>
      <c r="C41894" s="85"/>
      <c r="D41894" s="85"/>
      <c r="E41894" s="88"/>
      <c r="G41894" s="17"/>
      <c r="I41894" s="43"/>
      <c r="J41894" s="308"/>
      <c r="K41894" s="51"/>
      <c r="N41894" s="309"/>
      <c r="R41894" s="17"/>
      <c r="T41894" s="17"/>
      <c r="V41894" s="17"/>
      <c r="W41894" s="51"/>
    </row>
    <row r="41895">
      <c r="A41895" s="307"/>
      <c r="B41895" s="85"/>
      <c r="C41895" s="85"/>
      <c r="D41895" s="85"/>
      <c r="E41895" s="88"/>
      <c r="G41895" s="17"/>
      <c r="I41895" s="43"/>
      <c r="J41895" s="308"/>
      <c r="K41895" s="51"/>
      <c r="N41895" s="309"/>
      <c r="R41895" s="17"/>
      <c r="T41895" s="17"/>
      <c r="V41895" s="17"/>
      <c r="W41895" s="51"/>
    </row>
    <row r="41896">
      <c r="A41896" s="307"/>
      <c r="B41896" s="85"/>
      <c r="C41896" s="85"/>
      <c r="D41896" s="85"/>
      <c r="E41896" s="88"/>
      <c r="G41896" s="17"/>
      <c r="I41896" s="43"/>
      <c r="J41896" s="308"/>
      <c r="K41896" s="51"/>
      <c r="N41896" s="309"/>
      <c r="R41896" s="17"/>
      <c r="T41896" s="17"/>
      <c r="V41896" s="17"/>
      <c r="W41896" s="51"/>
    </row>
    <row r="41897">
      <c r="A41897" s="307"/>
      <c r="B41897" s="85"/>
      <c r="C41897" s="85"/>
      <c r="D41897" s="85"/>
      <c r="E41897" s="88"/>
      <c r="G41897" s="17"/>
      <c r="I41897" s="43"/>
      <c r="J41897" s="308"/>
      <c r="K41897" s="51"/>
      <c r="N41897" s="309"/>
      <c r="R41897" s="17"/>
      <c r="T41897" s="17"/>
      <c r="V41897" s="17"/>
      <c r="W41897" s="51"/>
    </row>
    <row r="41898">
      <c r="A41898" s="307"/>
      <c r="B41898" s="85"/>
      <c r="C41898" s="85"/>
      <c r="D41898" s="85"/>
      <c r="E41898" s="88"/>
      <c r="G41898" s="17"/>
      <c r="I41898" s="43"/>
      <c r="J41898" s="308"/>
      <c r="K41898" s="51"/>
      <c r="N41898" s="309"/>
      <c r="R41898" s="17"/>
      <c r="T41898" s="17"/>
      <c r="V41898" s="17"/>
      <c r="W41898" s="51"/>
    </row>
    <row r="41899">
      <c r="A41899" s="307"/>
      <c r="B41899" s="85"/>
      <c r="C41899" s="85"/>
      <c r="D41899" s="85"/>
      <c r="E41899" s="88"/>
      <c r="G41899" s="17"/>
      <c r="I41899" s="43"/>
      <c r="J41899" s="308"/>
      <c r="K41899" s="51"/>
      <c r="N41899" s="309"/>
      <c r="R41899" s="17"/>
      <c r="T41899" s="17"/>
      <c r="V41899" s="17"/>
      <c r="W41899" s="51"/>
    </row>
    <row r="41900">
      <c r="A41900" s="307"/>
      <c r="B41900" s="85"/>
      <c r="C41900" s="85"/>
      <c r="D41900" s="85"/>
      <c r="E41900" s="88"/>
      <c r="G41900" s="17"/>
      <c r="I41900" s="43"/>
      <c r="J41900" s="308"/>
      <c r="K41900" s="51"/>
      <c r="N41900" s="309"/>
      <c r="R41900" s="17"/>
      <c r="T41900" s="17"/>
      <c r="V41900" s="17"/>
      <c r="W41900" s="51"/>
    </row>
    <row r="41901">
      <c r="A41901" s="307"/>
      <c r="B41901" s="85"/>
      <c r="C41901" s="85"/>
      <c r="D41901" s="85"/>
      <c r="E41901" s="88"/>
      <c r="G41901" s="17"/>
      <c r="I41901" s="43"/>
      <c r="J41901" s="308"/>
      <c r="K41901" s="51"/>
      <c r="N41901" s="309"/>
      <c r="R41901" s="17"/>
      <c r="T41901" s="17"/>
      <c r="V41901" s="17"/>
      <c r="W41901" s="51"/>
    </row>
    <row r="41902">
      <c r="A41902" s="307"/>
      <c r="B41902" s="85"/>
      <c r="C41902" s="85"/>
      <c r="D41902" s="85"/>
      <c r="E41902" s="88"/>
      <c r="G41902" s="17"/>
      <c r="I41902" s="43"/>
      <c r="J41902" s="308"/>
      <c r="K41902" s="51"/>
      <c r="N41902" s="309"/>
      <c r="R41902" s="17"/>
      <c r="T41902" s="17"/>
      <c r="V41902" s="17"/>
      <c r="W41902" s="51"/>
    </row>
    <row r="41903">
      <c r="A41903" s="307"/>
      <c r="B41903" s="85"/>
      <c r="C41903" s="85"/>
      <c r="D41903" s="85"/>
      <c r="E41903" s="88"/>
      <c r="G41903" s="17"/>
      <c r="I41903" s="43"/>
      <c r="J41903" s="308"/>
      <c r="K41903" s="51"/>
      <c r="N41903" s="309"/>
      <c r="R41903" s="17"/>
      <c r="T41903" s="17"/>
      <c r="V41903" s="17"/>
      <c r="W41903" s="51"/>
    </row>
    <row r="41904">
      <c r="A41904" s="307"/>
      <c r="B41904" s="85"/>
      <c r="C41904" s="85"/>
      <c r="D41904" s="85"/>
      <c r="E41904" s="88"/>
      <c r="G41904" s="17"/>
      <c r="I41904" s="43"/>
      <c r="J41904" s="308"/>
      <c r="K41904" s="51"/>
      <c r="N41904" s="309"/>
      <c r="R41904" s="17"/>
      <c r="T41904" s="17"/>
      <c r="V41904" s="17"/>
      <c r="W41904" s="51"/>
    </row>
    <row r="41905">
      <c r="A41905" s="307"/>
      <c r="B41905" s="85"/>
      <c r="C41905" s="85"/>
      <c r="D41905" s="85"/>
      <c r="E41905" s="88"/>
      <c r="G41905" s="17"/>
      <c r="I41905" s="43"/>
      <c r="J41905" s="308"/>
      <c r="K41905" s="51"/>
      <c r="N41905" s="309"/>
      <c r="R41905" s="17"/>
      <c r="T41905" s="17"/>
      <c r="V41905" s="17"/>
      <c r="W41905" s="51"/>
    </row>
    <row r="41906">
      <c r="A41906" s="307"/>
      <c r="B41906" s="85"/>
      <c r="C41906" s="85"/>
      <c r="D41906" s="85"/>
      <c r="E41906" s="88"/>
      <c r="G41906" s="17"/>
      <c r="I41906" s="43"/>
      <c r="J41906" s="308"/>
      <c r="K41906" s="51"/>
      <c r="N41906" s="309"/>
      <c r="R41906" s="17"/>
      <c r="T41906" s="17"/>
      <c r="V41906" s="17"/>
      <c r="W41906" s="51"/>
    </row>
    <row r="41907">
      <c r="A41907" s="307"/>
      <c r="B41907" s="85"/>
      <c r="C41907" s="85"/>
      <c r="D41907" s="85"/>
      <c r="E41907" s="88"/>
      <c r="G41907" s="17"/>
      <c r="I41907" s="43"/>
      <c r="J41907" s="308"/>
      <c r="K41907" s="51"/>
      <c r="N41907" s="309"/>
      <c r="R41907" s="17"/>
      <c r="T41907" s="17"/>
      <c r="V41907" s="17"/>
      <c r="W41907" s="51"/>
    </row>
    <row r="41908">
      <c r="A41908" s="307"/>
      <c r="B41908" s="85"/>
      <c r="C41908" s="85"/>
      <c r="D41908" s="85"/>
      <c r="E41908" s="88"/>
      <c r="G41908" s="17"/>
      <c r="I41908" s="43"/>
      <c r="J41908" s="308"/>
      <c r="K41908" s="51"/>
      <c r="N41908" s="309"/>
      <c r="R41908" s="17"/>
      <c r="T41908" s="17"/>
      <c r="V41908" s="17"/>
      <c r="W41908" s="51"/>
    </row>
    <row r="41909">
      <c r="A41909" s="307"/>
      <c r="B41909" s="85"/>
      <c r="C41909" s="85"/>
      <c r="D41909" s="85"/>
      <c r="E41909" s="88"/>
      <c r="G41909" s="17"/>
      <c r="I41909" s="43"/>
      <c r="J41909" s="308"/>
      <c r="K41909" s="51"/>
      <c r="N41909" s="309"/>
      <c r="R41909" s="17"/>
      <c r="T41909" s="17"/>
      <c r="V41909" s="17"/>
      <c r="W41909" s="51"/>
    </row>
    <row r="41910">
      <c r="A41910" s="307"/>
      <c r="B41910" s="85"/>
      <c r="C41910" s="85"/>
      <c r="D41910" s="85"/>
      <c r="E41910" s="88"/>
      <c r="G41910" s="17"/>
      <c r="I41910" s="43"/>
      <c r="J41910" s="308"/>
      <c r="K41910" s="51"/>
      <c r="N41910" s="309"/>
      <c r="R41910" s="17"/>
      <c r="T41910" s="17"/>
      <c r="V41910" s="17"/>
      <c r="W41910" s="51"/>
    </row>
    <row r="41911">
      <c r="A41911" s="307"/>
      <c r="B41911" s="85"/>
      <c r="C41911" s="85"/>
      <c r="D41911" s="85"/>
      <c r="E41911" s="88"/>
      <c r="G41911" s="17"/>
      <c r="I41911" s="43"/>
      <c r="J41911" s="308"/>
      <c r="K41911" s="51"/>
      <c r="N41911" s="309"/>
      <c r="R41911" s="17"/>
      <c r="T41911" s="17"/>
      <c r="V41911" s="17"/>
      <c r="W41911" s="51"/>
    </row>
    <row r="41912">
      <c r="A41912" s="307"/>
      <c r="B41912" s="85"/>
      <c r="C41912" s="85"/>
      <c r="D41912" s="85"/>
      <c r="E41912" s="88"/>
      <c r="G41912" s="17"/>
      <c r="I41912" s="43"/>
      <c r="J41912" s="308"/>
      <c r="K41912" s="51"/>
      <c r="N41912" s="309"/>
      <c r="R41912" s="17"/>
      <c r="T41912" s="17"/>
      <c r="V41912" s="17"/>
      <c r="W41912" s="51"/>
    </row>
    <row r="41913">
      <c r="A41913" s="307"/>
      <c r="B41913" s="85"/>
      <c r="C41913" s="85"/>
      <c r="D41913" s="85"/>
      <c r="E41913" s="88"/>
      <c r="G41913" s="17"/>
      <c r="I41913" s="43"/>
      <c r="J41913" s="308"/>
      <c r="K41913" s="51"/>
      <c r="N41913" s="309"/>
      <c r="R41913" s="17"/>
      <c r="T41913" s="17"/>
      <c r="V41913" s="17"/>
      <c r="W41913" s="51"/>
    </row>
    <row r="41914">
      <c r="A41914" s="307"/>
      <c r="B41914" s="85"/>
      <c r="C41914" s="85"/>
      <c r="D41914" s="85"/>
      <c r="E41914" s="88"/>
      <c r="G41914" s="17"/>
      <c r="I41914" s="43"/>
      <c r="J41914" s="308"/>
      <c r="K41914" s="51"/>
      <c r="N41914" s="309"/>
      <c r="R41914" s="17"/>
      <c r="T41914" s="17"/>
      <c r="V41914" s="17"/>
      <c r="W41914" s="51"/>
    </row>
    <row r="41915">
      <c r="A41915" s="307"/>
      <c r="B41915" s="85"/>
      <c r="C41915" s="85"/>
      <c r="D41915" s="85"/>
      <c r="E41915" s="88"/>
      <c r="G41915" s="17"/>
      <c r="I41915" s="43"/>
      <c r="J41915" s="308"/>
      <c r="K41915" s="51"/>
      <c r="N41915" s="309"/>
      <c r="R41915" s="17"/>
      <c r="T41915" s="17"/>
      <c r="V41915" s="17"/>
      <c r="W41915" s="51"/>
    </row>
    <row r="41916">
      <c r="A41916" s="307"/>
      <c r="B41916" s="85"/>
      <c r="C41916" s="85"/>
      <c r="D41916" s="85"/>
      <c r="E41916" s="88"/>
      <c r="G41916" s="17"/>
      <c r="I41916" s="43"/>
      <c r="J41916" s="308"/>
      <c r="K41916" s="51"/>
      <c r="N41916" s="309"/>
      <c r="R41916" s="17"/>
      <c r="T41916" s="17"/>
      <c r="V41916" s="17"/>
      <c r="W41916" s="51"/>
    </row>
    <row r="41917">
      <c r="A41917" s="307"/>
      <c r="B41917" s="85"/>
      <c r="C41917" s="85"/>
      <c r="D41917" s="85"/>
      <c r="E41917" s="88"/>
      <c r="G41917" s="17"/>
      <c r="I41917" s="43"/>
      <c r="J41917" s="308"/>
      <c r="K41917" s="51"/>
      <c r="N41917" s="309"/>
      <c r="R41917" s="17"/>
      <c r="T41917" s="17"/>
      <c r="V41917" s="17"/>
      <c r="W41917" s="51"/>
    </row>
    <row r="41918">
      <c r="A41918" s="307"/>
      <c r="B41918" s="85"/>
      <c r="C41918" s="85"/>
      <c r="D41918" s="85"/>
      <c r="E41918" s="88"/>
      <c r="G41918" s="17"/>
      <c r="I41918" s="43"/>
      <c r="J41918" s="308"/>
      <c r="K41918" s="51"/>
      <c r="N41918" s="309"/>
      <c r="R41918" s="17"/>
      <c r="T41918" s="17"/>
      <c r="V41918" s="17"/>
      <c r="W41918" s="51"/>
    </row>
    <row r="41919">
      <c r="A41919" s="307"/>
      <c r="B41919" s="85"/>
      <c r="C41919" s="85"/>
      <c r="D41919" s="85"/>
      <c r="E41919" s="88"/>
      <c r="G41919" s="17"/>
      <c r="I41919" s="43"/>
      <c r="J41919" s="308"/>
      <c r="K41919" s="51"/>
      <c r="N41919" s="309"/>
      <c r="R41919" s="17"/>
      <c r="T41919" s="17"/>
      <c r="V41919" s="17"/>
      <c r="W41919" s="51"/>
    </row>
    <row r="41920">
      <c r="A41920" s="307"/>
      <c r="B41920" s="85"/>
      <c r="C41920" s="85"/>
      <c r="D41920" s="85"/>
      <c r="E41920" s="88"/>
      <c r="G41920" s="17"/>
      <c r="I41920" s="43"/>
      <c r="J41920" s="308"/>
      <c r="K41920" s="51"/>
      <c r="N41920" s="309"/>
      <c r="R41920" s="17"/>
      <c r="T41920" s="17"/>
      <c r="V41920" s="17"/>
      <c r="W41920" s="51"/>
    </row>
    <row r="41921">
      <c r="A41921" s="307"/>
      <c r="B41921" s="85"/>
      <c r="C41921" s="85"/>
      <c r="D41921" s="85"/>
      <c r="E41921" s="88"/>
      <c r="G41921" s="17"/>
      <c r="I41921" s="43"/>
      <c r="J41921" s="308"/>
      <c r="K41921" s="51"/>
      <c r="N41921" s="309"/>
      <c r="R41921" s="17"/>
      <c r="T41921" s="17"/>
      <c r="V41921" s="17"/>
      <c r="W41921" s="51"/>
    </row>
    <row r="41922">
      <c r="A41922" s="307"/>
      <c r="B41922" s="85"/>
      <c r="C41922" s="85"/>
      <c r="D41922" s="85"/>
      <c r="E41922" s="88"/>
      <c r="G41922" s="17"/>
      <c r="I41922" s="43"/>
      <c r="J41922" s="308"/>
      <c r="K41922" s="51"/>
      <c r="N41922" s="309"/>
      <c r="R41922" s="17"/>
      <c r="T41922" s="17"/>
      <c r="V41922" s="17"/>
      <c r="W41922" s="51"/>
    </row>
    <row r="41923">
      <c r="A41923" s="307"/>
      <c r="B41923" s="85"/>
      <c r="C41923" s="85"/>
      <c r="D41923" s="85"/>
      <c r="E41923" s="88"/>
      <c r="G41923" s="17"/>
      <c r="I41923" s="43"/>
      <c r="J41923" s="308"/>
      <c r="K41923" s="51"/>
      <c r="N41923" s="309"/>
      <c r="R41923" s="17"/>
      <c r="T41923" s="17"/>
      <c r="V41923" s="17"/>
      <c r="W41923" s="51"/>
    </row>
    <row r="41924">
      <c r="A41924" s="307"/>
      <c r="B41924" s="85"/>
      <c r="C41924" s="85"/>
      <c r="D41924" s="85"/>
      <c r="E41924" s="88"/>
      <c r="G41924" s="17"/>
      <c r="I41924" s="43"/>
      <c r="J41924" s="308"/>
      <c r="K41924" s="51"/>
      <c r="N41924" s="309"/>
      <c r="R41924" s="17"/>
      <c r="T41924" s="17"/>
      <c r="V41924" s="17"/>
      <c r="W41924" s="51"/>
    </row>
    <row r="41925">
      <c r="A41925" s="307"/>
      <c r="B41925" s="85"/>
      <c r="C41925" s="85"/>
      <c r="D41925" s="85"/>
      <c r="E41925" s="88"/>
      <c r="G41925" s="17"/>
      <c r="I41925" s="43"/>
      <c r="J41925" s="308"/>
      <c r="K41925" s="51"/>
      <c r="N41925" s="309"/>
      <c r="R41925" s="17"/>
      <c r="T41925" s="17"/>
      <c r="V41925" s="17"/>
      <c r="W41925" s="51"/>
    </row>
    <row r="41926">
      <c r="A41926" s="307"/>
      <c r="B41926" s="85"/>
      <c r="C41926" s="85"/>
      <c r="D41926" s="85"/>
      <c r="E41926" s="88"/>
      <c r="G41926" s="17"/>
      <c r="I41926" s="43"/>
      <c r="J41926" s="308"/>
      <c r="K41926" s="51"/>
      <c r="N41926" s="309"/>
      <c r="R41926" s="17"/>
      <c r="T41926" s="17"/>
      <c r="V41926" s="17"/>
      <c r="W41926" s="51"/>
    </row>
    <row r="41927">
      <c r="A41927" s="307"/>
      <c r="B41927" s="85"/>
      <c r="C41927" s="85"/>
      <c r="D41927" s="85"/>
      <c r="E41927" s="88"/>
      <c r="G41927" s="17"/>
      <c r="I41927" s="43"/>
      <c r="J41927" s="308"/>
      <c r="K41927" s="51"/>
      <c r="N41927" s="309"/>
      <c r="R41927" s="17"/>
      <c r="T41927" s="17"/>
      <c r="V41927" s="17"/>
      <c r="W41927" s="51"/>
    </row>
    <row r="41928">
      <c r="A41928" s="307"/>
      <c r="B41928" s="85"/>
      <c r="C41928" s="85"/>
      <c r="D41928" s="85"/>
      <c r="E41928" s="88"/>
      <c r="G41928" s="17"/>
      <c r="I41928" s="43"/>
      <c r="J41928" s="308"/>
      <c r="K41928" s="51"/>
      <c r="N41928" s="309"/>
      <c r="R41928" s="17"/>
      <c r="T41928" s="17"/>
      <c r="V41928" s="17"/>
      <c r="W41928" s="51"/>
    </row>
    <row r="41929">
      <c r="A41929" s="307"/>
      <c r="B41929" s="85"/>
      <c r="C41929" s="85"/>
      <c r="D41929" s="85"/>
      <c r="E41929" s="88"/>
      <c r="G41929" s="17"/>
      <c r="I41929" s="43"/>
      <c r="J41929" s="308"/>
      <c r="K41929" s="51"/>
      <c r="N41929" s="309"/>
      <c r="R41929" s="17"/>
      <c r="T41929" s="17"/>
      <c r="V41929" s="17"/>
      <c r="W41929" s="51"/>
    </row>
    <row r="41930">
      <c r="A41930" s="307"/>
      <c r="B41930" s="85"/>
      <c r="C41930" s="85"/>
      <c r="D41930" s="85"/>
      <c r="E41930" s="88"/>
      <c r="G41930" s="17"/>
      <c r="I41930" s="43"/>
      <c r="J41930" s="308"/>
      <c r="K41930" s="51"/>
      <c r="N41930" s="309"/>
      <c r="R41930" s="17"/>
      <c r="T41930" s="17"/>
      <c r="V41930" s="17"/>
      <c r="W41930" s="51"/>
    </row>
    <row r="41931">
      <c r="A41931" s="307"/>
      <c r="B41931" s="85"/>
      <c r="C41931" s="85"/>
      <c r="D41931" s="85"/>
      <c r="E41931" s="88"/>
      <c r="G41931" s="17"/>
      <c r="I41931" s="43"/>
      <c r="J41931" s="308"/>
      <c r="K41931" s="51"/>
      <c r="N41931" s="309"/>
      <c r="R41931" s="17"/>
      <c r="T41931" s="17"/>
      <c r="V41931" s="17"/>
      <c r="W41931" s="51"/>
    </row>
    <row r="41932">
      <c r="A41932" s="307"/>
      <c r="B41932" s="85"/>
      <c r="C41932" s="85"/>
      <c r="D41932" s="85"/>
      <c r="E41932" s="88"/>
      <c r="G41932" s="17"/>
      <c r="I41932" s="43"/>
      <c r="J41932" s="308"/>
      <c r="K41932" s="51"/>
      <c r="N41932" s="309"/>
      <c r="R41932" s="17"/>
      <c r="T41932" s="17"/>
      <c r="V41932" s="17"/>
      <c r="W41932" s="51"/>
    </row>
    <row r="41933">
      <c r="A41933" s="307"/>
      <c r="B41933" s="85"/>
      <c r="C41933" s="85"/>
      <c r="D41933" s="85"/>
      <c r="E41933" s="88"/>
      <c r="G41933" s="17"/>
      <c r="I41933" s="43"/>
      <c r="J41933" s="308"/>
      <c r="K41933" s="51"/>
      <c r="N41933" s="309"/>
      <c r="R41933" s="17"/>
      <c r="T41933" s="17"/>
      <c r="V41933" s="17"/>
      <c r="W41933" s="51"/>
    </row>
    <row r="41934">
      <c r="A41934" s="307"/>
      <c r="B41934" s="85"/>
      <c r="C41934" s="85"/>
      <c r="D41934" s="85"/>
      <c r="E41934" s="88"/>
      <c r="G41934" s="17"/>
      <c r="I41934" s="43"/>
      <c r="J41934" s="308"/>
      <c r="K41934" s="51"/>
      <c r="N41934" s="309"/>
      <c r="R41934" s="17"/>
      <c r="T41934" s="17"/>
      <c r="V41934" s="17"/>
      <c r="W41934" s="51"/>
    </row>
    <row r="41935">
      <c r="A41935" s="307"/>
      <c r="B41935" s="85"/>
      <c r="C41935" s="85"/>
      <c r="D41935" s="85"/>
      <c r="E41935" s="88"/>
      <c r="G41935" s="17"/>
      <c r="I41935" s="43"/>
      <c r="J41935" s="308"/>
      <c r="K41935" s="51"/>
      <c r="N41935" s="309"/>
      <c r="R41935" s="17"/>
      <c r="T41935" s="17"/>
      <c r="V41935" s="17"/>
      <c r="W41935" s="51"/>
    </row>
    <row r="41936">
      <c r="A41936" s="307"/>
      <c r="B41936" s="85"/>
      <c r="C41936" s="85"/>
      <c r="D41936" s="85"/>
      <c r="E41936" s="88"/>
      <c r="G41936" s="17"/>
      <c r="I41936" s="43"/>
      <c r="J41936" s="308"/>
      <c r="K41936" s="51"/>
      <c r="N41936" s="309"/>
      <c r="R41936" s="17"/>
      <c r="T41936" s="17"/>
      <c r="V41936" s="17"/>
      <c r="W41936" s="51"/>
    </row>
    <row r="41937">
      <c r="A41937" s="307"/>
      <c r="B41937" s="85"/>
      <c r="C41937" s="85"/>
      <c r="D41937" s="85"/>
      <c r="E41937" s="88"/>
      <c r="G41937" s="17"/>
      <c r="I41937" s="43"/>
      <c r="J41937" s="308"/>
      <c r="K41937" s="51"/>
      <c r="N41937" s="309"/>
      <c r="R41937" s="17"/>
      <c r="T41937" s="17"/>
      <c r="V41937" s="17"/>
      <c r="W41937" s="51"/>
    </row>
    <row r="41938">
      <c r="A41938" s="307"/>
      <c r="B41938" s="85"/>
      <c r="C41938" s="85"/>
      <c r="D41938" s="85"/>
      <c r="E41938" s="88"/>
      <c r="G41938" s="17"/>
      <c r="I41938" s="43"/>
      <c r="J41938" s="308"/>
      <c r="K41938" s="51"/>
      <c r="N41938" s="309"/>
      <c r="R41938" s="17"/>
      <c r="T41938" s="17"/>
      <c r="V41938" s="17"/>
      <c r="W41938" s="51"/>
    </row>
    <row r="41939">
      <c r="A41939" s="307"/>
      <c r="B41939" s="85"/>
      <c r="C41939" s="85"/>
      <c r="D41939" s="85"/>
      <c r="E41939" s="88"/>
      <c r="G41939" s="17"/>
      <c r="I41939" s="43"/>
      <c r="J41939" s="308"/>
      <c r="K41939" s="51"/>
      <c r="N41939" s="309"/>
      <c r="R41939" s="17"/>
      <c r="T41939" s="17"/>
      <c r="V41939" s="17"/>
      <c r="W41939" s="51"/>
    </row>
    <row r="41940">
      <c r="A41940" s="307"/>
      <c r="B41940" s="85"/>
      <c r="C41940" s="85"/>
      <c r="D41940" s="85"/>
      <c r="E41940" s="88"/>
      <c r="G41940" s="17"/>
      <c r="I41940" s="43"/>
      <c r="J41940" s="308"/>
      <c r="K41940" s="51"/>
      <c r="N41940" s="309"/>
      <c r="R41940" s="17"/>
      <c r="T41940" s="17"/>
      <c r="V41940" s="17"/>
      <c r="W41940" s="51"/>
    </row>
    <row r="41941">
      <c r="A41941" s="307"/>
      <c r="B41941" s="85"/>
      <c r="C41941" s="85"/>
      <c r="D41941" s="85"/>
      <c r="E41941" s="88"/>
      <c r="G41941" s="17"/>
      <c r="I41941" s="43"/>
      <c r="J41941" s="308"/>
      <c r="K41941" s="51"/>
      <c r="N41941" s="309"/>
      <c r="R41941" s="17"/>
      <c r="T41941" s="17"/>
      <c r="V41941" s="17"/>
      <c r="W41941" s="51"/>
    </row>
    <row r="41942">
      <c r="A41942" s="307"/>
      <c r="B41942" s="85"/>
      <c r="C41942" s="85"/>
      <c r="D41942" s="85"/>
      <c r="E41942" s="88"/>
      <c r="G41942" s="17"/>
      <c r="I41942" s="43"/>
      <c r="J41942" s="308"/>
      <c r="K41942" s="51"/>
      <c r="N41942" s="309"/>
      <c r="R41942" s="17"/>
      <c r="T41942" s="17"/>
      <c r="V41942" s="17"/>
      <c r="W41942" s="51"/>
    </row>
    <row r="41943">
      <c r="A41943" s="307"/>
      <c r="B41943" s="85"/>
      <c r="C41943" s="85"/>
      <c r="D41943" s="85"/>
      <c r="E41943" s="88"/>
      <c r="G41943" s="17"/>
      <c r="I41943" s="43"/>
      <c r="J41943" s="308"/>
      <c r="K41943" s="51"/>
      <c r="N41943" s="309"/>
      <c r="R41943" s="17"/>
      <c r="T41943" s="17"/>
      <c r="V41943" s="17"/>
      <c r="W41943" s="51"/>
    </row>
    <row r="41944">
      <c r="A41944" s="307"/>
      <c r="B41944" s="85"/>
      <c r="C41944" s="85"/>
      <c r="D41944" s="85"/>
      <c r="E41944" s="88"/>
      <c r="G41944" s="17"/>
      <c r="I41944" s="43"/>
      <c r="J41944" s="308"/>
      <c r="K41944" s="51"/>
      <c r="N41944" s="309"/>
      <c r="R41944" s="17"/>
      <c r="T41944" s="17"/>
      <c r="V41944" s="17"/>
      <c r="W41944" s="51"/>
    </row>
    <row r="41945">
      <c r="A41945" s="307"/>
      <c r="B41945" s="85"/>
      <c r="C41945" s="85"/>
      <c r="D41945" s="85"/>
      <c r="E41945" s="88"/>
      <c r="G41945" s="17"/>
      <c r="I41945" s="43"/>
      <c r="J41945" s="308"/>
      <c r="K41945" s="51"/>
      <c r="N41945" s="309"/>
      <c r="R41945" s="17"/>
      <c r="T41945" s="17"/>
      <c r="V41945" s="17"/>
      <c r="W41945" s="51"/>
    </row>
    <row r="41946">
      <c r="A41946" s="307"/>
      <c r="B41946" s="85"/>
      <c r="C41946" s="85"/>
      <c r="D41946" s="85"/>
      <c r="E41946" s="88"/>
      <c r="G41946" s="17"/>
      <c r="I41946" s="43"/>
      <c r="J41946" s="308"/>
      <c r="K41946" s="51"/>
      <c r="N41946" s="309"/>
      <c r="R41946" s="17"/>
      <c r="T41946" s="17"/>
      <c r="V41946" s="17"/>
      <c r="W41946" s="51"/>
    </row>
    <row r="41947">
      <c r="A41947" s="307"/>
      <c r="B41947" s="85"/>
      <c r="C41947" s="85"/>
      <c r="D41947" s="85"/>
      <c r="E41947" s="88"/>
      <c r="G41947" s="17"/>
      <c r="I41947" s="43"/>
      <c r="J41947" s="308"/>
      <c r="K41947" s="51"/>
      <c r="N41947" s="309"/>
      <c r="R41947" s="17"/>
      <c r="T41947" s="17"/>
      <c r="V41947" s="17"/>
      <c r="W41947" s="51"/>
    </row>
    <row r="41948">
      <c r="A41948" s="307"/>
      <c r="B41948" s="85"/>
      <c r="C41948" s="85"/>
      <c r="D41948" s="85"/>
      <c r="E41948" s="88"/>
      <c r="G41948" s="17"/>
      <c r="I41948" s="43"/>
      <c r="J41948" s="308"/>
      <c r="K41948" s="51"/>
      <c r="N41948" s="309"/>
      <c r="R41948" s="17"/>
      <c r="T41948" s="17"/>
      <c r="V41948" s="17"/>
      <c r="W41948" s="51"/>
    </row>
    <row r="41949">
      <c r="A41949" s="307"/>
      <c r="B41949" s="85"/>
      <c r="C41949" s="85"/>
      <c r="D41949" s="85"/>
      <c r="E41949" s="88"/>
      <c r="G41949" s="17"/>
      <c r="I41949" s="43"/>
      <c r="J41949" s="308"/>
      <c r="K41949" s="51"/>
      <c r="N41949" s="309"/>
      <c r="R41949" s="17"/>
      <c r="T41949" s="17"/>
      <c r="V41949" s="17"/>
      <c r="W41949" s="51"/>
    </row>
    <row r="41950">
      <c r="A41950" s="307"/>
      <c r="B41950" s="85"/>
      <c r="C41950" s="85"/>
      <c r="D41950" s="85"/>
      <c r="E41950" s="88"/>
      <c r="G41950" s="17"/>
      <c r="I41950" s="43"/>
      <c r="J41950" s="308"/>
      <c r="K41950" s="51"/>
      <c r="N41950" s="309"/>
      <c r="R41950" s="17"/>
      <c r="T41950" s="17"/>
      <c r="V41950" s="17"/>
      <c r="W41950" s="51"/>
    </row>
    <row r="41951">
      <c r="A41951" s="307"/>
      <c r="B41951" s="85"/>
      <c r="C41951" s="85"/>
      <c r="D41951" s="85"/>
      <c r="E41951" s="88"/>
      <c r="G41951" s="17"/>
      <c r="I41951" s="43"/>
      <c r="J41951" s="308"/>
      <c r="K41951" s="51"/>
      <c r="N41951" s="309"/>
      <c r="R41951" s="17"/>
      <c r="T41951" s="17"/>
      <c r="V41951" s="17"/>
      <c r="W41951" s="51"/>
    </row>
    <row r="41952">
      <c r="A41952" s="307"/>
      <c r="B41952" s="85"/>
      <c r="C41952" s="85"/>
      <c r="D41952" s="85"/>
      <c r="E41952" s="88"/>
      <c r="G41952" s="17"/>
      <c r="I41952" s="43"/>
      <c r="J41952" s="308"/>
      <c r="K41952" s="51"/>
      <c r="N41952" s="309"/>
      <c r="R41952" s="17"/>
      <c r="T41952" s="17"/>
      <c r="V41952" s="17"/>
      <c r="W41952" s="51"/>
    </row>
    <row r="41953">
      <c r="A41953" s="307"/>
      <c r="B41953" s="85"/>
      <c r="C41953" s="85"/>
      <c r="D41953" s="85"/>
      <c r="E41953" s="88"/>
      <c r="G41953" s="17"/>
      <c r="I41953" s="43"/>
      <c r="J41953" s="308"/>
      <c r="K41953" s="51"/>
      <c r="N41953" s="309"/>
      <c r="R41953" s="17"/>
      <c r="T41953" s="17"/>
      <c r="V41953" s="17"/>
      <c r="W41953" s="51"/>
    </row>
    <row r="41954">
      <c r="A41954" s="307"/>
      <c r="B41954" s="85"/>
      <c r="C41954" s="85"/>
      <c r="D41954" s="85"/>
      <c r="E41954" s="88"/>
      <c r="G41954" s="17"/>
      <c r="I41954" s="43"/>
      <c r="J41954" s="308"/>
      <c r="K41954" s="51"/>
      <c r="N41954" s="309"/>
      <c r="R41954" s="17"/>
      <c r="T41954" s="17"/>
      <c r="V41954" s="17"/>
      <c r="W41954" s="51"/>
    </row>
    <row r="41955">
      <c r="A41955" s="307"/>
      <c r="B41955" s="85"/>
      <c r="C41955" s="85"/>
      <c r="D41955" s="85"/>
      <c r="E41955" s="88"/>
      <c r="G41955" s="17"/>
      <c r="I41955" s="43"/>
      <c r="J41955" s="308"/>
      <c r="K41955" s="51"/>
      <c r="N41955" s="309"/>
      <c r="R41955" s="17"/>
      <c r="T41955" s="17"/>
      <c r="V41955" s="17"/>
      <c r="W41955" s="51"/>
    </row>
    <row r="41956">
      <c r="A41956" s="307"/>
      <c r="B41956" s="85"/>
      <c r="C41956" s="85"/>
      <c r="D41956" s="85"/>
      <c r="E41956" s="88"/>
      <c r="G41956" s="17"/>
      <c r="I41956" s="43"/>
      <c r="J41956" s="308"/>
      <c r="K41956" s="51"/>
      <c r="N41956" s="309"/>
      <c r="R41956" s="17"/>
      <c r="T41956" s="17"/>
      <c r="V41956" s="17"/>
      <c r="W41956" s="51"/>
    </row>
    <row r="41957">
      <c r="A41957" s="307"/>
      <c r="B41957" s="85"/>
      <c r="C41957" s="85"/>
      <c r="D41957" s="85"/>
      <c r="E41957" s="88"/>
      <c r="G41957" s="17"/>
      <c r="I41957" s="43"/>
      <c r="J41957" s="308"/>
      <c r="K41957" s="51"/>
      <c r="N41957" s="309"/>
      <c r="R41957" s="17"/>
      <c r="T41957" s="17"/>
      <c r="V41957" s="17"/>
      <c r="W41957" s="51"/>
    </row>
    <row r="41958">
      <c r="A41958" s="307"/>
      <c r="B41958" s="85"/>
      <c r="C41958" s="85"/>
      <c r="D41958" s="85"/>
      <c r="E41958" s="88"/>
      <c r="G41958" s="17"/>
      <c r="I41958" s="43"/>
      <c r="J41958" s="308"/>
      <c r="K41958" s="51"/>
      <c r="N41958" s="309"/>
      <c r="R41958" s="17"/>
      <c r="T41958" s="17"/>
      <c r="V41958" s="17"/>
      <c r="W41958" s="51"/>
    </row>
    <row r="41959">
      <c r="A41959" s="307"/>
      <c r="B41959" s="85"/>
      <c r="C41959" s="85"/>
      <c r="D41959" s="85"/>
      <c r="E41959" s="88"/>
      <c r="G41959" s="17"/>
      <c r="I41959" s="43"/>
      <c r="J41959" s="308"/>
      <c r="K41959" s="51"/>
      <c r="N41959" s="309"/>
      <c r="R41959" s="17"/>
      <c r="T41959" s="17"/>
      <c r="V41959" s="17"/>
      <c r="W41959" s="51"/>
    </row>
    <row r="41960">
      <c r="A41960" s="307"/>
      <c r="B41960" s="85"/>
      <c r="C41960" s="85"/>
      <c r="D41960" s="85"/>
      <c r="E41960" s="88"/>
      <c r="G41960" s="17"/>
      <c r="I41960" s="43"/>
      <c r="J41960" s="308"/>
      <c r="K41960" s="51"/>
      <c r="N41960" s="309"/>
      <c r="R41960" s="17"/>
      <c r="T41960" s="17"/>
      <c r="V41960" s="17"/>
      <c r="W41960" s="51"/>
    </row>
    <row r="41961">
      <c r="A41961" s="307"/>
      <c r="B41961" s="85"/>
      <c r="C41961" s="85"/>
      <c r="D41961" s="85"/>
      <c r="E41961" s="88"/>
      <c r="G41961" s="17"/>
      <c r="I41961" s="43"/>
      <c r="J41961" s="308"/>
      <c r="K41961" s="51"/>
      <c r="N41961" s="309"/>
      <c r="R41961" s="17"/>
      <c r="T41961" s="17"/>
      <c r="V41961" s="17"/>
      <c r="W41961" s="51"/>
    </row>
    <row r="41962">
      <c r="A41962" s="307"/>
      <c r="B41962" s="85"/>
      <c r="C41962" s="85"/>
      <c r="D41962" s="85"/>
      <c r="E41962" s="88"/>
      <c r="G41962" s="17"/>
      <c r="I41962" s="43"/>
      <c r="J41962" s="308"/>
      <c r="K41962" s="51"/>
      <c r="N41962" s="309"/>
      <c r="R41962" s="17"/>
      <c r="T41962" s="17"/>
      <c r="V41962" s="17"/>
      <c r="W41962" s="51"/>
    </row>
    <row r="41963">
      <c r="A41963" s="307"/>
      <c r="B41963" s="85"/>
      <c r="C41963" s="85"/>
      <c r="D41963" s="85"/>
      <c r="E41963" s="88"/>
      <c r="G41963" s="17"/>
      <c r="I41963" s="43"/>
      <c r="J41963" s="308"/>
      <c r="K41963" s="51"/>
      <c r="N41963" s="309"/>
      <c r="R41963" s="17"/>
      <c r="T41963" s="17"/>
      <c r="V41963" s="17"/>
      <c r="W41963" s="51"/>
    </row>
    <row r="41964">
      <c r="A41964" s="307"/>
      <c r="B41964" s="85"/>
      <c r="C41964" s="85"/>
      <c r="D41964" s="85"/>
      <c r="E41964" s="88"/>
      <c r="G41964" s="17"/>
      <c r="I41964" s="43"/>
      <c r="J41964" s="308"/>
      <c r="K41964" s="51"/>
      <c r="N41964" s="309"/>
      <c r="R41964" s="17"/>
      <c r="T41964" s="17"/>
      <c r="V41964" s="17"/>
      <c r="W41964" s="51"/>
    </row>
    <row r="41965">
      <c r="A41965" s="307"/>
      <c r="B41965" s="85"/>
      <c r="C41965" s="85"/>
      <c r="D41965" s="85"/>
      <c r="E41965" s="88"/>
      <c r="G41965" s="17"/>
      <c r="I41965" s="43"/>
      <c r="J41965" s="308"/>
      <c r="K41965" s="51"/>
      <c r="N41965" s="309"/>
      <c r="R41965" s="17"/>
      <c r="T41965" s="17"/>
      <c r="V41965" s="17"/>
      <c r="W41965" s="51"/>
    </row>
    <row r="41966">
      <c r="A41966" s="307"/>
      <c r="B41966" s="85"/>
      <c r="C41966" s="85"/>
      <c r="D41966" s="85"/>
      <c r="E41966" s="88"/>
      <c r="G41966" s="17"/>
      <c r="I41966" s="43"/>
      <c r="J41966" s="308"/>
      <c r="K41966" s="51"/>
      <c r="N41966" s="309"/>
      <c r="R41966" s="17"/>
      <c r="T41966" s="17"/>
      <c r="V41966" s="17"/>
      <c r="W41966" s="51"/>
    </row>
    <row r="41967">
      <c r="A41967" s="307"/>
      <c r="B41967" s="85"/>
      <c r="C41967" s="85"/>
      <c r="D41967" s="85"/>
      <c r="E41967" s="88"/>
      <c r="G41967" s="17"/>
      <c r="I41967" s="43"/>
      <c r="J41967" s="308"/>
      <c r="K41967" s="51"/>
      <c r="N41967" s="309"/>
      <c r="R41967" s="17"/>
      <c r="T41967" s="17"/>
      <c r="V41967" s="17"/>
      <c r="W41967" s="51"/>
    </row>
    <row r="41968">
      <c r="A41968" s="307"/>
      <c r="B41968" s="85"/>
      <c r="C41968" s="85"/>
      <c r="D41968" s="85"/>
      <c r="E41968" s="88"/>
      <c r="G41968" s="17"/>
      <c r="I41968" s="43"/>
      <c r="J41968" s="308"/>
      <c r="K41968" s="51"/>
      <c r="N41968" s="309"/>
      <c r="R41968" s="17"/>
      <c r="T41968" s="17"/>
      <c r="V41968" s="17"/>
      <c r="W41968" s="51"/>
    </row>
    <row r="41969">
      <c r="A41969" s="307"/>
      <c r="B41969" s="85"/>
      <c r="C41969" s="85"/>
      <c r="D41969" s="85"/>
      <c r="E41969" s="88"/>
      <c r="G41969" s="17"/>
      <c r="I41969" s="43"/>
      <c r="J41969" s="308"/>
      <c r="K41969" s="51"/>
      <c r="N41969" s="309"/>
      <c r="R41969" s="17"/>
      <c r="T41969" s="17"/>
      <c r="V41969" s="17"/>
      <c r="W41969" s="51"/>
    </row>
    <row r="41970">
      <c r="A41970" s="307"/>
      <c r="B41970" s="85"/>
      <c r="C41970" s="85"/>
      <c r="D41970" s="85"/>
      <c r="E41970" s="88"/>
      <c r="G41970" s="17"/>
      <c r="I41970" s="43"/>
      <c r="J41970" s="308"/>
      <c r="K41970" s="51"/>
      <c r="N41970" s="309"/>
      <c r="R41970" s="17"/>
      <c r="T41970" s="17"/>
      <c r="V41970" s="17"/>
      <c r="W41970" s="51"/>
    </row>
    <row r="41971">
      <c r="A41971" s="307"/>
      <c r="B41971" s="85"/>
      <c r="C41971" s="85"/>
      <c r="D41971" s="85"/>
      <c r="E41971" s="88"/>
      <c r="G41971" s="17"/>
      <c r="I41971" s="43"/>
      <c r="J41971" s="308"/>
      <c r="K41971" s="51"/>
      <c r="N41971" s="309"/>
      <c r="R41971" s="17"/>
      <c r="T41971" s="17"/>
      <c r="V41971" s="17"/>
      <c r="W41971" s="51"/>
    </row>
    <row r="41972">
      <c r="A41972" s="307"/>
      <c r="B41972" s="85"/>
      <c r="C41972" s="85"/>
      <c r="D41972" s="85"/>
      <c r="E41972" s="88"/>
      <c r="G41972" s="17"/>
      <c r="I41972" s="43"/>
      <c r="J41972" s="308"/>
      <c r="K41972" s="51"/>
      <c r="N41972" s="309"/>
      <c r="R41972" s="17"/>
      <c r="T41972" s="17"/>
      <c r="V41972" s="17"/>
      <c r="W41972" s="51"/>
    </row>
    <row r="41973">
      <c r="A41973" s="307"/>
      <c r="B41973" s="85"/>
      <c r="C41973" s="85"/>
      <c r="D41973" s="85"/>
      <c r="E41973" s="88"/>
      <c r="G41973" s="17"/>
      <c r="I41973" s="43"/>
      <c r="J41973" s="308"/>
      <c r="K41973" s="51"/>
      <c r="N41973" s="309"/>
      <c r="R41973" s="17"/>
      <c r="T41973" s="17"/>
      <c r="V41973" s="17"/>
      <c r="W41973" s="51"/>
    </row>
    <row r="41974">
      <c r="A41974" s="307"/>
      <c r="B41974" s="85"/>
      <c r="C41974" s="85"/>
      <c r="D41974" s="85"/>
      <c r="E41974" s="88"/>
      <c r="G41974" s="17"/>
      <c r="I41974" s="43"/>
      <c r="J41974" s="308"/>
      <c r="K41974" s="51"/>
      <c r="N41974" s="309"/>
      <c r="R41974" s="17"/>
      <c r="T41974" s="17"/>
      <c r="V41974" s="17"/>
      <c r="W41974" s="51"/>
    </row>
    <row r="41975">
      <c r="A41975" s="307"/>
      <c r="B41975" s="85"/>
      <c r="C41975" s="85"/>
      <c r="D41975" s="85"/>
      <c r="E41975" s="88"/>
      <c r="G41975" s="17"/>
      <c r="I41975" s="43"/>
      <c r="J41975" s="308"/>
      <c r="K41975" s="51"/>
      <c r="N41975" s="309"/>
      <c r="R41975" s="17"/>
      <c r="T41975" s="17"/>
      <c r="V41975" s="17"/>
      <c r="W41975" s="51"/>
    </row>
    <row r="41976">
      <c r="A41976" s="307"/>
      <c r="B41976" s="85"/>
      <c r="C41976" s="85"/>
      <c r="D41976" s="85"/>
      <c r="E41976" s="88"/>
      <c r="G41976" s="17"/>
      <c r="I41976" s="43"/>
      <c r="J41976" s="308"/>
      <c r="K41976" s="51"/>
      <c r="N41976" s="309"/>
      <c r="R41976" s="17"/>
      <c r="T41976" s="17"/>
      <c r="V41976" s="17"/>
      <c r="W41976" s="51"/>
    </row>
    <row r="41977">
      <c r="A41977" s="307"/>
      <c r="B41977" s="85"/>
      <c r="C41977" s="85"/>
      <c r="D41977" s="85"/>
      <c r="E41977" s="88"/>
      <c r="G41977" s="17"/>
      <c r="I41977" s="43"/>
      <c r="J41977" s="308"/>
      <c r="K41977" s="51"/>
      <c r="N41977" s="309"/>
      <c r="R41977" s="17"/>
      <c r="T41977" s="17"/>
      <c r="V41977" s="17"/>
      <c r="W41977" s="51"/>
    </row>
    <row r="41978">
      <c r="A41978" s="307"/>
      <c r="B41978" s="85"/>
      <c r="C41978" s="85"/>
      <c r="D41978" s="85"/>
      <c r="E41978" s="88"/>
      <c r="G41978" s="17"/>
      <c r="I41978" s="43"/>
      <c r="J41978" s="308"/>
      <c r="K41978" s="51"/>
      <c r="N41978" s="309"/>
      <c r="R41978" s="17"/>
      <c r="T41978" s="17"/>
      <c r="V41978" s="17"/>
      <c r="W41978" s="51"/>
    </row>
    <row r="41979">
      <c r="A41979" s="307"/>
      <c r="B41979" s="85"/>
      <c r="C41979" s="85"/>
      <c r="D41979" s="85"/>
      <c r="E41979" s="88"/>
      <c r="G41979" s="17"/>
      <c r="I41979" s="43"/>
      <c r="J41979" s="308"/>
      <c r="K41979" s="51"/>
      <c r="N41979" s="309"/>
      <c r="R41979" s="17"/>
      <c r="T41979" s="17"/>
      <c r="V41979" s="17"/>
      <c r="W41979" s="51"/>
    </row>
    <row r="41980">
      <c r="A41980" s="307"/>
      <c r="B41980" s="85"/>
      <c r="C41980" s="85"/>
      <c r="D41980" s="85"/>
      <c r="E41980" s="88"/>
      <c r="G41980" s="17"/>
      <c r="I41980" s="43"/>
      <c r="J41980" s="308"/>
      <c r="K41980" s="51"/>
      <c r="N41980" s="309"/>
      <c r="R41980" s="17"/>
      <c r="T41980" s="17"/>
      <c r="V41980" s="17"/>
      <c r="W41980" s="51"/>
    </row>
    <row r="41981">
      <c r="A41981" s="307"/>
      <c r="B41981" s="85"/>
      <c r="C41981" s="85"/>
      <c r="D41981" s="85"/>
      <c r="E41981" s="88"/>
      <c r="G41981" s="17"/>
      <c r="I41981" s="43"/>
      <c r="J41981" s="308"/>
      <c r="K41981" s="51"/>
      <c r="N41981" s="309"/>
      <c r="R41981" s="17"/>
      <c r="T41981" s="17"/>
      <c r="V41981" s="17"/>
      <c r="W41981" s="51"/>
    </row>
    <row r="41982">
      <c r="A41982" s="307"/>
      <c r="B41982" s="85"/>
      <c r="C41982" s="85"/>
      <c r="D41982" s="85"/>
      <c r="E41982" s="88"/>
      <c r="G41982" s="17"/>
      <c r="I41982" s="43"/>
      <c r="J41982" s="308"/>
      <c r="K41982" s="51"/>
      <c r="N41982" s="309"/>
      <c r="R41982" s="17"/>
      <c r="T41982" s="17"/>
      <c r="V41982" s="17"/>
      <c r="W41982" s="51"/>
    </row>
    <row r="41983">
      <c r="A41983" s="307"/>
      <c r="B41983" s="85"/>
      <c r="C41983" s="85"/>
      <c r="D41983" s="85"/>
      <c r="E41983" s="88"/>
      <c r="G41983" s="17"/>
      <c r="I41983" s="43"/>
      <c r="J41983" s="308"/>
      <c r="K41983" s="51"/>
      <c r="N41983" s="309"/>
      <c r="R41983" s="17"/>
      <c r="T41983" s="17"/>
      <c r="V41983" s="17"/>
      <c r="W41983" s="51"/>
    </row>
    <row r="41984">
      <c r="A41984" s="307"/>
      <c r="B41984" s="85"/>
      <c r="C41984" s="85"/>
      <c r="D41984" s="85"/>
      <c r="E41984" s="88"/>
      <c r="G41984" s="17"/>
      <c r="I41984" s="43"/>
      <c r="J41984" s="308"/>
      <c r="K41984" s="51"/>
      <c r="N41984" s="309"/>
      <c r="R41984" s="17"/>
      <c r="T41984" s="17"/>
      <c r="V41984" s="17"/>
      <c r="W41984" s="51"/>
    </row>
    <row r="41985">
      <c r="A41985" s="307"/>
      <c r="B41985" s="85"/>
      <c r="C41985" s="85"/>
      <c r="D41985" s="85"/>
      <c r="E41985" s="88"/>
      <c r="G41985" s="17"/>
      <c r="I41985" s="43"/>
      <c r="J41985" s="308"/>
      <c r="K41985" s="51"/>
      <c r="N41985" s="309"/>
      <c r="R41985" s="17"/>
      <c r="T41985" s="17"/>
      <c r="V41985" s="17"/>
      <c r="W41985" s="51"/>
    </row>
    <row r="41986">
      <c r="A41986" s="307"/>
      <c r="B41986" s="85"/>
      <c r="C41986" s="85"/>
      <c r="D41986" s="85"/>
      <c r="E41986" s="88"/>
      <c r="G41986" s="17"/>
      <c r="I41986" s="43"/>
      <c r="J41986" s="308"/>
      <c r="K41986" s="51"/>
      <c r="N41986" s="309"/>
      <c r="R41986" s="17"/>
      <c r="T41986" s="17"/>
      <c r="V41986" s="17"/>
      <c r="W41986" s="51"/>
    </row>
    <row r="41987">
      <c r="A41987" s="307"/>
      <c r="B41987" s="85"/>
      <c r="C41987" s="85"/>
      <c r="D41987" s="85"/>
      <c r="E41987" s="88"/>
      <c r="G41987" s="17"/>
      <c r="I41987" s="43"/>
      <c r="J41987" s="308"/>
      <c r="K41987" s="51"/>
      <c r="N41987" s="309"/>
      <c r="R41987" s="17"/>
      <c r="T41987" s="17"/>
      <c r="V41987" s="17"/>
      <c r="W41987" s="51"/>
    </row>
    <row r="41988">
      <c r="A41988" s="307"/>
      <c r="B41988" s="85"/>
      <c r="C41988" s="85"/>
      <c r="D41988" s="85"/>
      <c r="E41988" s="88"/>
      <c r="G41988" s="17"/>
      <c r="I41988" s="43"/>
      <c r="J41988" s="308"/>
      <c r="K41988" s="51"/>
      <c r="N41988" s="309"/>
      <c r="R41988" s="17"/>
      <c r="T41988" s="17"/>
      <c r="V41988" s="17"/>
      <c r="W41988" s="51"/>
    </row>
    <row r="41989">
      <c r="A41989" s="307"/>
      <c r="B41989" s="85"/>
      <c r="C41989" s="85"/>
      <c r="D41989" s="85"/>
      <c r="E41989" s="88"/>
      <c r="G41989" s="17"/>
      <c r="I41989" s="43"/>
      <c r="J41989" s="308"/>
      <c r="K41989" s="51"/>
      <c r="N41989" s="309"/>
      <c r="R41989" s="17"/>
      <c r="T41989" s="17"/>
      <c r="V41989" s="17"/>
      <c r="W41989" s="51"/>
    </row>
    <row r="41990">
      <c r="A41990" s="307"/>
      <c r="B41990" s="85"/>
      <c r="C41990" s="85"/>
      <c r="D41990" s="85"/>
      <c r="E41990" s="88"/>
      <c r="G41990" s="17"/>
      <c r="I41990" s="43"/>
      <c r="J41990" s="308"/>
      <c r="K41990" s="51"/>
      <c r="N41990" s="309"/>
      <c r="R41990" s="17"/>
      <c r="T41990" s="17"/>
      <c r="V41990" s="17"/>
      <c r="W41990" s="51"/>
    </row>
    <row r="41991">
      <c r="A41991" s="307"/>
      <c r="B41991" s="85"/>
      <c r="C41991" s="85"/>
      <c r="D41991" s="85"/>
      <c r="E41991" s="88"/>
      <c r="G41991" s="17"/>
      <c r="I41991" s="43"/>
      <c r="J41991" s="308"/>
      <c r="K41991" s="51"/>
      <c r="N41991" s="309"/>
      <c r="R41991" s="17"/>
      <c r="T41991" s="17"/>
      <c r="V41991" s="17"/>
      <c r="W41991" s="51"/>
    </row>
    <row r="41992">
      <c r="A41992" s="307"/>
      <c r="B41992" s="85"/>
      <c r="C41992" s="85"/>
      <c r="D41992" s="85"/>
      <c r="E41992" s="88"/>
      <c r="G41992" s="17"/>
      <c r="I41992" s="43"/>
      <c r="J41992" s="308"/>
      <c r="K41992" s="51"/>
      <c r="N41992" s="309"/>
      <c r="R41992" s="17"/>
      <c r="T41992" s="17"/>
      <c r="V41992" s="17"/>
      <c r="W41992" s="51"/>
    </row>
    <row r="41993">
      <c r="A41993" s="307"/>
      <c r="B41993" s="85"/>
      <c r="C41993" s="85"/>
      <c r="D41993" s="85"/>
      <c r="E41993" s="88"/>
      <c r="G41993" s="17"/>
      <c r="I41993" s="43"/>
      <c r="J41993" s="308"/>
      <c r="K41993" s="51"/>
      <c r="N41993" s="309"/>
      <c r="R41993" s="17"/>
      <c r="T41993" s="17"/>
      <c r="V41993" s="17"/>
      <c r="W41993" s="51"/>
    </row>
    <row r="41994">
      <c r="A41994" s="307"/>
      <c r="B41994" s="85"/>
      <c r="C41994" s="85"/>
      <c r="D41994" s="85"/>
      <c r="E41994" s="88"/>
      <c r="G41994" s="17"/>
      <c r="I41994" s="43"/>
      <c r="J41994" s="308"/>
      <c r="K41994" s="51"/>
      <c r="N41994" s="309"/>
      <c r="R41994" s="17"/>
      <c r="T41994" s="17"/>
      <c r="V41994" s="17"/>
      <c r="W41994" s="51"/>
    </row>
    <row r="41995">
      <c r="A41995" s="307"/>
      <c r="B41995" s="85"/>
      <c r="C41995" s="85"/>
      <c r="D41995" s="85"/>
      <c r="E41995" s="88"/>
      <c r="G41995" s="17"/>
      <c r="I41995" s="43"/>
      <c r="J41995" s="308"/>
      <c r="K41995" s="51"/>
      <c r="N41995" s="309"/>
      <c r="R41995" s="17"/>
      <c r="T41995" s="17"/>
      <c r="V41995" s="17"/>
      <c r="W41995" s="51"/>
    </row>
    <row r="41996">
      <c r="A41996" s="307"/>
      <c r="B41996" s="85"/>
      <c r="C41996" s="85"/>
      <c r="D41996" s="85"/>
      <c r="E41996" s="88"/>
      <c r="G41996" s="17"/>
      <c r="I41996" s="43"/>
      <c r="J41996" s="308"/>
      <c r="K41996" s="51"/>
      <c r="N41996" s="309"/>
      <c r="R41996" s="17"/>
      <c r="T41996" s="17"/>
      <c r="V41996" s="17"/>
      <c r="W41996" s="51"/>
    </row>
    <row r="41997">
      <c r="A41997" s="307"/>
      <c r="B41997" s="85"/>
      <c r="C41997" s="85"/>
      <c r="D41997" s="85"/>
      <c r="E41997" s="88"/>
      <c r="G41997" s="17"/>
      <c r="I41997" s="43"/>
      <c r="J41997" s="308"/>
      <c r="K41997" s="51"/>
      <c r="N41997" s="309"/>
      <c r="R41997" s="17"/>
      <c r="T41997" s="17"/>
      <c r="V41997" s="17"/>
      <c r="W41997" s="51"/>
    </row>
    <row r="41998">
      <c r="A41998" s="307"/>
      <c r="B41998" s="85"/>
      <c r="C41998" s="85"/>
      <c r="D41998" s="85"/>
      <c r="E41998" s="88"/>
      <c r="G41998" s="17"/>
      <c r="I41998" s="43"/>
      <c r="J41998" s="308"/>
      <c r="K41998" s="51"/>
      <c r="N41998" s="309"/>
      <c r="R41998" s="17"/>
      <c r="T41998" s="17"/>
      <c r="V41998" s="17"/>
      <c r="W41998" s="51"/>
    </row>
    <row r="41999">
      <c r="A41999" s="307"/>
      <c r="B41999" s="85"/>
      <c r="C41999" s="85"/>
      <c r="D41999" s="85"/>
      <c r="E41999" s="88"/>
      <c r="G41999" s="17"/>
      <c r="I41999" s="43"/>
      <c r="J41999" s="308"/>
      <c r="K41999" s="51"/>
      <c r="N41999" s="309"/>
      <c r="R41999" s="17"/>
      <c r="T41999" s="17"/>
      <c r="V41999" s="17"/>
      <c r="W41999" s="51"/>
    </row>
    <row r="42000">
      <c r="A42000" s="307"/>
      <c r="B42000" s="85"/>
      <c r="C42000" s="85"/>
      <c r="D42000" s="85"/>
      <c r="E42000" s="88"/>
      <c r="G42000" s="17"/>
      <c r="I42000" s="43"/>
      <c r="J42000" s="308"/>
      <c r="K42000" s="51"/>
      <c r="N42000" s="309"/>
      <c r="R42000" s="17"/>
      <c r="T42000" s="17"/>
      <c r="V42000" s="17"/>
      <c r="W42000" s="51"/>
    </row>
    <row r="42001">
      <c r="A42001" s="307"/>
      <c r="B42001" s="85"/>
      <c r="C42001" s="85"/>
      <c r="D42001" s="85"/>
      <c r="E42001" s="88"/>
      <c r="G42001" s="17"/>
      <c r="I42001" s="43"/>
      <c r="J42001" s="308"/>
      <c r="K42001" s="51"/>
      <c r="N42001" s="309"/>
      <c r="R42001" s="17"/>
      <c r="T42001" s="17"/>
      <c r="V42001" s="17"/>
      <c r="W42001" s="51"/>
    </row>
    <row r="42002">
      <c r="A42002" s="307"/>
      <c r="B42002" s="85"/>
      <c r="C42002" s="85"/>
      <c r="D42002" s="85"/>
      <c r="E42002" s="88"/>
      <c r="G42002" s="17"/>
      <c r="I42002" s="43"/>
      <c r="J42002" s="308"/>
      <c r="K42002" s="51"/>
      <c r="N42002" s="309"/>
      <c r="R42002" s="17"/>
      <c r="T42002" s="17"/>
      <c r="V42002" s="17"/>
      <c r="W42002" s="51"/>
    </row>
    <row r="42003">
      <c r="A42003" s="307"/>
      <c r="B42003" s="85"/>
      <c r="C42003" s="85"/>
      <c r="D42003" s="85"/>
      <c r="E42003" s="88"/>
      <c r="G42003" s="17"/>
      <c r="I42003" s="43"/>
      <c r="J42003" s="308"/>
      <c r="K42003" s="51"/>
      <c r="N42003" s="309"/>
      <c r="R42003" s="17"/>
      <c r="T42003" s="17"/>
      <c r="V42003" s="17"/>
      <c r="W42003" s="51"/>
    </row>
    <row r="42004">
      <c r="A42004" s="307"/>
      <c r="B42004" s="85"/>
      <c r="C42004" s="85"/>
      <c r="D42004" s="85"/>
      <c r="E42004" s="88"/>
      <c r="G42004" s="17"/>
      <c r="I42004" s="43"/>
      <c r="J42004" s="308"/>
      <c r="K42004" s="51"/>
      <c r="N42004" s="309"/>
      <c r="R42004" s="17"/>
      <c r="T42004" s="17"/>
      <c r="V42004" s="17"/>
      <c r="W42004" s="51"/>
    </row>
    <row r="42005">
      <c r="A42005" s="307"/>
      <c r="B42005" s="85"/>
      <c r="C42005" s="85"/>
      <c r="D42005" s="85"/>
      <c r="E42005" s="88"/>
      <c r="G42005" s="17"/>
      <c r="I42005" s="43"/>
      <c r="J42005" s="308"/>
      <c r="K42005" s="51"/>
      <c r="N42005" s="309"/>
      <c r="R42005" s="17"/>
      <c r="T42005" s="17"/>
      <c r="V42005" s="17"/>
      <c r="W42005" s="51"/>
    </row>
    <row r="42006">
      <c r="A42006" s="307"/>
      <c r="B42006" s="85"/>
      <c r="C42006" s="85"/>
      <c r="D42006" s="85"/>
      <c r="E42006" s="88"/>
      <c r="G42006" s="17"/>
      <c r="I42006" s="43"/>
      <c r="J42006" s="308"/>
      <c r="K42006" s="51"/>
      <c r="N42006" s="309"/>
      <c r="R42006" s="17"/>
      <c r="T42006" s="17"/>
      <c r="V42006" s="17"/>
      <c r="W42006" s="51"/>
    </row>
    <row r="42007">
      <c r="A42007" s="307"/>
      <c r="B42007" s="85"/>
      <c r="C42007" s="85"/>
      <c r="D42007" s="85"/>
      <c r="E42007" s="88"/>
      <c r="G42007" s="17"/>
      <c r="I42007" s="43"/>
      <c r="J42007" s="308"/>
      <c r="K42007" s="51"/>
      <c r="N42007" s="309"/>
      <c r="R42007" s="17"/>
      <c r="T42007" s="17"/>
      <c r="V42007" s="17"/>
      <c r="W42007" s="51"/>
    </row>
    <row r="42008">
      <c r="A42008" s="307"/>
      <c r="B42008" s="85"/>
      <c r="C42008" s="85"/>
      <c r="D42008" s="85"/>
      <c r="E42008" s="88"/>
      <c r="G42008" s="17"/>
      <c r="I42008" s="43"/>
      <c r="J42008" s="308"/>
      <c r="K42008" s="51"/>
      <c r="N42008" s="309"/>
      <c r="R42008" s="17"/>
      <c r="T42008" s="17"/>
      <c r="V42008" s="17"/>
      <c r="W42008" s="51"/>
    </row>
    <row r="42009">
      <c r="A42009" s="307"/>
      <c r="B42009" s="85"/>
      <c r="C42009" s="85"/>
      <c r="D42009" s="85"/>
      <c r="E42009" s="88"/>
      <c r="G42009" s="17"/>
      <c r="I42009" s="43"/>
      <c r="J42009" s="308"/>
      <c r="K42009" s="51"/>
      <c r="N42009" s="309"/>
      <c r="R42009" s="17"/>
      <c r="T42009" s="17"/>
      <c r="V42009" s="17"/>
      <c r="W42009" s="51"/>
    </row>
    <row r="42010">
      <c r="A42010" s="307"/>
      <c r="B42010" s="85"/>
      <c r="C42010" s="85"/>
      <c r="D42010" s="85"/>
      <c r="E42010" s="88"/>
      <c r="G42010" s="17"/>
      <c r="I42010" s="43"/>
      <c r="J42010" s="308"/>
      <c r="K42010" s="51"/>
      <c r="N42010" s="309"/>
      <c r="R42010" s="17"/>
      <c r="T42010" s="17"/>
      <c r="V42010" s="17"/>
      <c r="W42010" s="51"/>
    </row>
    <row r="42011">
      <c r="A42011" s="307"/>
      <c r="B42011" s="85"/>
      <c r="C42011" s="85"/>
      <c r="D42011" s="85"/>
      <c r="E42011" s="88"/>
      <c r="G42011" s="17"/>
      <c r="I42011" s="43"/>
      <c r="J42011" s="308"/>
      <c r="K42011" s="51"/>
      <c r="N42011" s="309"/>
      <c r="R42011" s="17"/>
      <c r="T42011" s="17"/>
      <c r="V42011" s="17"/>
      <c r="W42011" s="51"/>
    </row>
    <row r="42012">
      <c r="A42012" s="307"/>
      <c r="B42012" s="85"/>
      <c r="C42012" s="85"/>
      <c r="D42012" s="85"/>
      <c r="E42012" s="88"/>
      <c r="G42012" s="17"/>
      <c r="I42012" s="43"/>
      <c r="J42012" s="308"/>
      <c r="K42012" s="51"/>
      <c r="N42012" s="309"/>
      <c r="R42012" s="17"/>
      <c r="T42012" s="17"/>
      <c r="V42012" s="17"/>
      <c r="W42012" s="51"/>
    </row>
    <row r="42013">
      <c r="A42013" s="307"/>
      <c r="B42013" s="85"/>
      <c r="C42013" s="85"/>
      <c r="D42013" s="85"/>
      <c r="E42013" s="88"/>
      <c r="G42013" s="17"/>
      <c r="I42013" s="43"/>
      <c r="J42013" s="308"/>
      <c r="K42013" s="51"/>
      <c r="N42013" s="309"/>
      <c r="R42013" s="17"/>
      <c r="T42013" s="17"/>
      <c r="V42013" s="17"/>
      <c r="W42013" s="51"/>
    </row>
    <row r="42014">
      <c r="A42014" s="307"/>
      <c r="B42014" s="85"/>
      <c r="C42014" s="85"/>
      <c r="D42014" s="85"/>
      <c r="E42014" s="88"/>
      <c r="G42014" s="17"/>
      <c r="I42014" s="43"/>
      <c r="J42014" s="308"/>
      <c r="K42014" s="51"/>
      <c r="N42014" s="309"/>
      <c r="R42014" s="17"/>
      <c r="T42014" s="17"/>
      <c r="V42014" s="17"/>
      <c r="W42014" s="51"/>
    </row>
    <row r="42015">
      <c r="A42015" s="307"/>
      <c r="B42015" s="85"/>
      <c r="C42015" s="85"/>
      <c r="D42015" s="85"/>
      <c r="E42015" s="88"/>
      <c r="G42015" s="17"/>
      <c r="I42015" s="43"/>
      <c r="J42015" s="308"/>
      <c r="K42015" s="51"/>
      <c r="N42015" s="309"/>
      <c r="R42015" s="17"/>
      <c r="T42015" s="17"/>
      <c r="V42015" s="17"/>
      <c r="W42015" s="51"/>
    </row>
    <row r="42016">
      <c r="A42016" s="307"/>
      <c r="B42016" s="85"/>
      <c r="C42016" s="85"/>
      <c r="D42016" s="85"/>
      <c r="E42016" s="88"/>
      <c r="G42016" s="17"/>
      <c r="I42016" s="43"/>
      <c r="J42016" s="308"/>
      <c r="K42016" s="51"/>
      <c r="N42016" s="309"/>
      <c r="R42016" s="17"/>
      <c r="T42016" s="17"/>
      <c r="V42016" s="17"/>
      <c r="W42016" s="51"/>
    </row>
    <row r="42017">
      <c r="A42017" s="307"/>
      <c r="B42017" s="85"/>
      <c r="C42017" s="85"/>
      <c r="D42017" s="85"/>
      <c r="E42017" s="88"/>
      <c r="G42017" s="17"/>
      <c r="I42017" s="43"/>
      <c r="J42017" s="308"/>
      <c r="K42017" s="51"/>
      <c r="N42017" s="309"/>
      <c r="R42017" s="17"/>
      <c r="T42017" s="17"/>
      <c r="V42017" s="17"/>
      <c r="W42017" s="51"/>
    </row>
    <row r="42018">
      <c r="A42018" s="307"/>
      <c r="B42018" s="85"/>
      <c r="C42018" s="85"/>
      <c r="D42018" s="85"/>
      <c r="E42018" s="88"/>
      <c r="G42018" s="17"/>
      <c r="I42018" s="43"/>
      <c r="J42018" s="308"/>
      <c r="K42018" s="51"/>
      <c r="N42018" s="309"/>
      <c r="R42018" s="17"/>
      <c r="T42018" s="17"/>
      <c r="V42018" s="17"/>
      <c r="W42018" s="51"/>
    </row>
    <row r="42019">
      <c r="A42019" s="307"/>
      <c r="B42019" s="85"/>
      <c r="C42019" s="85"/>
      <c r="D42019" s="85"/>
      <c r="E42019" s="88"/>
      <c r="G42019" s="17"/>
      <c r="I42019" s="43"/>
      <c r="J42019" s="308"/>
      <c r="K42019" s="51"/>
      <c r="N42019" s="309"/>
      <c r="R42019" s="17"/>
      <c r="T42019" s="17"/>
      <c r="V42019" s="17"/>
      <c r="W42019" s="51"/>
    </row>
    <row r="42020">
      <c r="A42020" s="307"/>
      <c r="B42020" s="85"/>
      <c r="C42020" s="85"/>
      <c r="D42020" s="85"/>
      <c r="E42020" s="88"/>
      <c r="G42020" s="17"/>
      <c r="I42020" s="43"/>
      <c r="J42020" s="308"/>
      <c r="K42020" s="51"/>
      <c r="N42020" s="309"/>
      <c r="R42020" s="17"/>
      <c r="T42020" s="17"/>
      <c r="V42020" s="17"/>
      <c r="W42020" s="51"/>
    </row>
    <row r="42021">
      <c r="A42021" s="307"/>
      <c r="B42021" s="85"/>
      <c r="C42021" s="85"/>
      <c r="D42021" s="85"/>
      <c r="E42021" s="88"/>
      <c r="G42021" s="17"/>
      <c r="I42021" s="43"/>
      <c r="J42021" s="308"/>
      <c r="K42021" s="51"/>
      <c r="N42021" s="309"/>
      <c r="R42021" s="17"/>
      <c r="T42021" s="17"/>
      <c r="V42021" s="17"/>
      <c r="W42021" s="51"/>
    </row>
    <row r="42022">
      <c r="A42022" s="307"/>
      <c r="B42022" s="85"/>
      <c r="C42022" s="85"/>
      <c r="D42022" s="85"/>
      <c r="E42022" s="88"/>
      <c r="G42022" s="17"/>
      <c r="I42022" s="43"/>
      <c r="J42022" s="308"/>
      <c r="K42022" s="51"/>
      <c r="N42022" s="309"/>
      <c r="R42022" s="17"/>
      <c r="T42022" s="17"/>
      <c r="V42022" s="17"/>
      <c r="W42022" s="51"/>
    </row>
    <row r="42023">
      <c r="A42023" s="307"/>
      <c r="B42023" s="85"/>
      <c r="C42023" s="85"/>
      <c r="D42023" s="85"/>
      <c r="E42023" s="88"/>
      <c r="G42023" s="17"/>
      <c r="I42023" s="43"/>
      <c r="J42023" s="308"/>
      <c r="K42023" s="51"/>
      <c r="N42023" s="309"/>
      <c r="R42023" s="17"/>
      <c r="T42023" s="17"/>
      <c r="V42023" s="17"/>
      <c r="W42023" s="51"/>
    </row>
    <row r="42024">
      <c r="A42024" s="307"/>
      <c r="B42024" s="85"/>
      <c r="C42024" s="85"/>
      <c r="D42024" s="85"/>
      <c r="E42024" s="88"/>
      <c r="G42024" s="17"/>
      <c r="I42024" s="43"/>
      <c r="J42024" s="308"/>
      <c r="K42024" s="51"/>
      <c r="N42024" s="309"/>
      <c r="R42024" s="17"/>
      <c r="T42024" s="17"/>
      <c r="V42024" s="17"/>
      <c r="W42024" s="51"/>
    </row>
    <row r="42025">
      <c r="A42025" s="307"/>
      <c r="B42025" s="85"/>
      <c r="C42025" s="85"/>
      <c r="D42025" s="85"/>
      <c r="E42025" s="88"/>
      <c r="G42025" s="17"/>
      <c r="I42025" s="43"/>
      <c r="J42025" s="308"/>
      <c r="K42025" s="51"/>
      <c r="N42025" s="309"/>
      <c r="R42025" s="17"/>
      <c r="T42025" s="17"/>
      <c r="V42025" s="17"/>
      <c r="W42025" s="51"/>
    </row>
    <row r="42026">
      <c r="A42026" s="307"/>
      <c r="B42026" s="85"/>
      <c r="C42026" s="85"/>
      <c r="D42026" s="85"/>
      <c r="E42026" s="88"/>
      <c r="G42026" s="17"/>
      <c r="I42026" s="43"/>
      <c r="J42026" s="308"/>
      <c r="K42026" s="51"/>
      <c r="N42026" s="309"/>
      <c r="R42026" s="17"/>
      <c r="T42026" s="17"/>
      <c r="V42026" s="17"/>
      <c r="W42026" s="51"/>
    </row>
    <row r="42027">
      <c r="A42027" s="307"/>
      <c r="B42027" s="85"/>
      <c r="C42027" s="85"/>
      <c r="D42027" s="85"/>
      <c r="E42027" s="88"/>
      <c r="G42027" s="17"/>
      <c r="I42027" s="43"/>
      <c r="J42027" s="308"/>
      <c r="K42027" s="51"/>
      <c r="N42027" s="309"/>
      <c r="R42027" s="17"/>
      <c r="T42027" s="17"/>
      <c r="V42027" s="17"/>
      <c r="W42027" s="51"/>
    </row>
    <row r="42028">
      <c r="A42028" s="307"/>
      <c r="B42028" s="85"/>
      <c r="C42028" s="85"/>
      <c r="D42028" s="85"/>
      <c r="E42028" s="88"/>
      <c r="G42028" s="17"/>
      <c r="I42028" s="43"/>
      <c r="J42028" s="308"/>
      <c r="K42028" s="51"/>
      <c r="N42028" s="309"/>
      <c r="R42028" s="17"/>
      <c r="T42028" s="17"/>
      <c r="V42028" s="17"/>
      <c r="W42028" s="51"/>
    </row>
    <row r="42029">
      <c r="A42029" s="307"/>
      <c r="B42029" s="85"/>
      <c r="C42029" s="85"/>
      <c r="D42029" s="85"/>
      <c r="E42029" s="88"/>
      <c r="G42029" s="17"/>
      <c r="I42029" s="43"/>
      <c r="J42029" s="308"/>
      <c r="K42029" s="51"/>
      <c r="N42029" s="309"/>
      <c r="R42029" s="17"/>
      <c r="T42029" s="17"/>
      <c r="V42029" s="17"/>
      <c r="W42029" s="51"/>
    </row>
    <row r="42030">
      <c r="A42030" s="307"/>
      <c r="B42030" s="85"/>
      <c r="C42030" s="85"/>
      <c r="D42030" s="85"/>
      <c r="E42030" s="88"/>
      <c r="G42030" s="17"/>
      <c r="I42030" s="43"/>
      <c r="J42030" s="308"/>
      <c r="K42030" s="51"/>
      <c r="N42030" s="309"/>
      <c r="R42030" s="17"/>
      <c r="T42030" s="17"/>
      <c r="V42030" s="17"/>
      <c r="W42030" s="51"/>
    </row>
    <row r="42031">
      <c r="A42031" s="307"/>
      <c r="B42031" s="85"/>
      <c r="C42031" s="85"/>
      <c r="D42031" s="85"/>
      <c r="E42031" s="88"/>
      <c r="G42031" s="17"/>
      <c r="I42031" s="43"/>
      <c r="J42031" s="308"/>
      <c r="K42031" s="51"/>
      <c r="N42031" s="309"/>
      <c r="R42031" s="17"/>
      <c r="T42031" s="17"/>
      <c r="V42031" s="17"/>
      <c r="W42031" s="51"/>
    </row>
    <row r="42032">
      <c r="A42032" s="307"/>
      <c r="B42032" s="85"/>
      <c r="C42032" s="85"/>
      <c r="D42032" s="85"/>
      <c r="E42032" s="88"/>
      <c r="G42032" s="17"/>
      <c r="I42032" s="43"/>
      <c r="J42032" s="308"/>
      <c r="K42032" s="51"/>
      <c r="N42032" s="309"/>
      <c r="R42032" s="17"/>
      <c r="T42032" s="17"/>
      <c r="V42032" s="17"/>
      <c r="W42032" s="51"/>
    </row>
    <row r="42033">
      <c r="A42033" s="307"/>
      <c r="B42033" s="85"/>
      <c r="C42033" s="85"/>
      <c r="D42033" s="85"/>
      <c r="E42033" s="88"/>
      <c r="G42033" s="17"/>
      <c r="I42033" s="43"/>
      <c r="J42033" s="308"/>
      <c r="K42033" s="51"/>
      <c r="N42033" s="309"/>
      <c r="R42033" s="17"/>
      <c r="T42033" s="17"/>
      <c r="V42033" s="17"/>
      <c r="W42033" s="51"/>
    </row>
    <row r="42034">
      <c r="A42034" s="307"/>
      <c r="B42034" s="85"/>
      <c r="C42034" s="85"/>
      <c r="D42034" s="85"/>
      <c r="E42034" s="88"/>
      <c r="G42034" s="17"/>
      <c r="I42034" s="43"/>
      <c r="J42034" s="308"/>
      <c r="K42034" s="51"/>
      <c r="N42034" s="309"/>
      <c r="R42034" s="17"/>
      <c r="T42034" s="17"/>
      <c r="V42034" s="17"/>
      <c r="W42034" s="51"/>
    </row>
    <row r="42035">
      <c r="A42035" s="307"/>
      <c r="B42035" s="85"/>
      <c r="C42035" s="85"/>
      <c r="D42035" s="85"/>
      <c r="E42035" s="88"/>
      <c r="G42035" s="17"/>
      <c r="I42035" s="43"/>
      <c r="J42035" s="308"/>
      <c r="K42035" s="51"/>
      <c r="N42035" s="309"/>
      <c r="R42035" s="17"/>
      <c r="T42035" s="17"/>
      <c r="V42035" s="17"/>
      <c r="W42035" s="51"/>
    </row>
    <row r="42036">
      <c r="A42036" s="307"/>
      <c r="B42036" s="85"/>
      <c r="C42036" s="85"/>
      <c r="D42036" s="85"/>
      <c r="E42036" s="88"/>
      <c r="G42036" s="17"/>
      <c r="I42036" s="43"/>
      <c r="J42036" s="308"/>
      <c r="K42036" s="51"/>
      <c r="N42036" s="309"/>
      <c r="R42036" s="17"/>
      <c r="T42036" s="17"/>
      <c r="V42036" s="17"/>
      <c r="W42036" s="51"/>
    </row>
    <row r="42037">
      <c r="A42037" s="307"/>
      <c r="B42037" s="85"/>
      <c r="C42037" s="85"/>
      <c r="D42037" s="85"/>
      <c r="E42037" s="88"/>
      <c r="G42037" s="17"/>
      <c r="I42037" s="43"/>
      <c r="J42037" s="308"/>
      <c r="K42037" s="51"/>
      <c r="N42037" s="309"/>
      <c r="R42037" s="17"/>
      <c r="T42037" s="17"/>
      <c r="V42037" s="17"/>
      <c r="W42037" s="51"/>
    </row>
    <row r="42038">
      <c r="A42038" s="307"/>
      <c r="B42038" s="85"/>
      <c r="C42038" s="85"/>
      <c r="D42038" s="85"/>
      <c r="E42038" s="88"/>
      <c r="G42038" s="17"/>
      <c r="I42038" s="43"/>
      <c r="J42038" s="308"/>
      <c r="K42038" s="51"/>
      <c r="N42038" s="309"/>
      <c r="R42038" s="17"/>
      <c r="T42038" s="17"/>
      <c r="V42038" s="17"/>
      <c r="W42038" s="51"/>
    </row>
    <row r="42039">
      <c r="A42039" s="307"/>
      <c r="B42039" s="85"/>
      <c r="C42039" s="85"/>
      <c r="D42039" s="85"/>
      <c r="E42039" s="88"/>
      <c r="G42039" s="17"/>
      <c r="I42039" s="43"/>
      <c r="J42039" s="308"/>
      <c r="K42039" s="51"/>
      <c r="N42039" s="309"/>
      <c r="R42039" s="17"/>
      <c r="T42039" s="17"/>
      <c r="V42039" s="17"/>
      <c r="W42039" s="51"/>
    </row>
    <row r="42040">
      <c r="A42040" s="307"/>
      <c r="B42040" s="85"/>
      <c r="C42040" s="85"/>
      <c r="D42040" s="85"/>
      <c r="E42040" s="88"/>
      <c r="G42040" s="17"/>
      <c r="I42040" s="43"/>
      <c r="J42040" s="308"/>
      <c r="K42040" s="51"/>
      <c r="N42040" s="309"/>
      <c r="R42040" s="17"/>
      <c r="T42040" s="17"/>
      <c r="V42040" s="17"/>
      <c r="W42040" s="51"/>
    </row>
    <row r="42041">
      <c r="A42041" s="307"/>
      <c r="B42041" s="85"/>
      <c r="C42041" s="85"/>
      <c r="D42041" s="85"/>
      <c r="E42041" s="88"/>
      <c r="G42041" s="17"/>
      <c r="I42041" s="43"/>
      <c r="J42041" s="308"/>
      <c r="K42041" s="51"/>
      <c r="N42041" s="309"/>
      <c r="R42041" s="17"/>
      <c r="T42041" s="17"/>
      <c r="V42041" s="17"/>
      <c r="W42041" s="51"/>
    </row>
    <row r="42042">
      <c r="A42042" s="307"/>
      <c r="B42042" s="85"/>
      <c r="C42042" s="85"/>
      <c r="D42042" s="85"/>
      <c r="E42042" s="88"/>
      <c r="G42042" s="17"/>
      <c r="I42042" s="43"/>
      <c r="J42042" s="308"/>
      <c r="K42042" s="51"/>
      <c r="N42042" s="309"/>
      <c r="R42042" s="17"/>
      <c r="T42042" s="17"/>
      <c r="V42042" s="17"/>
      <c r="W42042" s="51"/>
    </row>
    <row r="42043">
      <c r="A42043" s="307"/>
      <c r="B42043" s="85"/>
      <c r="C42043" s="85"/>
      <c r="D42043" s="85"/>
      <c r="E42043" s="88"/>
      <c r="G42043" s="17"/>
      <c r="I42043" s="43"/>
      <c r="J42043" s="308"/>
      <c r="K42043" s="51"/>
      <c r="N42043" s="309"/>
      <c r="R42043" s="17"/>
      <c r="T42043" s="17"/>
      <c r="V42043" s="17"/>
      <c r="W42043" s="51"/>
    </row>
    <row r="42044">
      <c r="A42044" s="307"/>
      <c r="B42044" s="85"/>
      <c r="C42044" s="85"/>
      <c r="D42044" s="85"/>
      <c r="E42044" s="88"/>
      <c r="G42044" s="17"/>
      <c r="I42044" s="43"/>
      <c r="J42044" s="308"/>
      <c r="K42044" s="51"/>
      <c r="N42044" s="309"/>
      <c r="R42044" s="17"/>
      <c r="T42044" s="17"/>
      <c r="V42044" s="17"/>
      <c r="W42044" s="51"/>
    </row>
    <row r="42045">
      <c r="A42045" s="307"/>
      <c r="B42045" s="85"/>
      <c r="C42045" s="85"/>
      <c r="D42045" s="85"/>
      <c r="E42045" s="88"/>
      <c r="G42045" s="17"/>
      <c r="I42045" s="43"/>
      <c r="J42045" s="308"/>
      <c r="K42045" s="51"/>
      <c r="N42045" s="309"/>
      <c r="R42045" s="17"/>
      <c r="T42045" s="17"/>
      <c r="V42045" s="17"/>
      <c r="W42045" s="51"/>
    </row>
    <row r="42046">
      <c r="A42046" s="307"/>
      <c r="B42046" s="85"/>
      <c r="C42046" s="85"/>
      <c r="D42046" s="85"/>
      <c r="E42046" s="88"/>
      <c r="G42046" s="17"/>
      <c r="I42046" s="43"/>
      <c r="J42046" s="308"/>
      <c r="K42046" s="51"/>
      <c r="N42046" s="309"/>
      <c r="R42046" s="17"/>
      <c r="T42046" s="17"/>
      <c r="V42046" s="17"/>
      <c r="W42046" s="51"/>
    </row>
    <row r="42047">
      <c r="A42047" s="307"/>
      <c r="B42047" s="85"/>
      <c r="C42047" s="85"/>
      <c r="D42047" s="85"/>
      <c r="E42047" s="88"/>
      <c r="G42047" s="17"/>
      <c r="I42047" s="43"/>
      <c r="J42047" s="308"/>
      <c r="K42047" s="51"/>
      <c r="N42047" s="309"/>
      <c r="R42047" s="17"/>
      <c r="T42047" s="17"/>
      <c r="V42047" s="17"/>
      <c r="W42047" s="51"/>
    </row>
    <row r="42048">
      <c r="A42048" s="307"/>
      <c r="B42048" s="85"/>
      <c r="C42048" s="85"/>
      <c r="D42048" s="85"/>
      <c r="E42048" s="88"/>
      <c r="G42048" s="17"/>
      <c r="I42048" s="43"/>
      <c r="J42048" s="308"/>
      <c r="K42048" s="51"/>
      <c r="N42048" s="309"/>
      <c r="R42048" s="17"/>
      <c r="T42048" s="17"/>
      <c r="V42048" s="17"/>
      <c r="W42048" s="51"/>
    </row>
    <row r="42049">
      <c r="A42049" s="307"/>
      <c r="B42049" s="85"/>
      <c r="C42049" s="85"/>
      <c r="D42049" s="85"/>
      <c r="E42049" s="88"/>
      <c r="G42049" s="17"/>
      <c r="I42049" s="43"/>
      <c r="J42049" s="308"/>
      <c r="K42049" s="51"/>
      <c r="N42049" s="309"/>
      <c r="R42049" s="17"/>
      <c r="T42049" s="17"/>
      <c r="V42049" s="17"/>
      <c r="W42049" s="51"/>
    </row>
    <row r="42050">
      <c r="A42050" s="307"/>
      <c r="B42050" s="85"/>
      <c r="C42050" s="85"/>
      <c r="D42050" s="85"/>
      <c r="E42050" s="88"/>
      <c r="G42050" s="17"/>
      <c r="I42050" s="43"/>
      <c r="J42050" s="308"/>
      <c r="K42050" s="51"/>
      <c r="N42050" s="309"/>
      <c r="R42050" s="17"/>
      <c r="T42050" s="17"/>
      <c r="V42050" s="17"/>
      <c r="W42050" s="51"/>
    </row>
    <row r="42051">
      <c r="A42051" s="307"/>
      <c r="B42051" s="85"/>
      <c r="C42051" s="85"/>
      <c r="D42051" s="85"/>
      <c r="E42051" s="88"/>
      <c r="G42051" s="17"/>
      <c r="I42051" s="43"/>
      <c r="J42051" s="308"/>
      <c r="K42051" s="51"/>
      <c r="N42051" s="309"/>
      <c r="R42051" s="17"/>
      <c r="T42051" s="17"/>
      <c r="V42051" s="17"/>
      <c r="W42051" s="51"/>
    </row>
    <row r="42052">
      <c r="A42052" s="307"/>
      <c r="B42052" s="85"/>
      <c r="C42052" s="85"/>
      <c r="D42052" s="85"/>
      <c r="E42052" s="88"/>
      <c r="G42052" s="17"/>
      <c r="I42052" s="43"/>
      <c r="J42052" s="308"/>
      <c r="K42052" s="51"/>
      <c r="N42052" s="309"/>
      <c r="R42052" s="17"/>
      <c r="T42052" s="17"/>
      <c r="V42052" s="17"/>
      <c r="W42052" s="51"/>
    </row>
    <row r="42053">
      <c r="A42053" s="307"/>
      <c r="B42053" s="85"/>
      <c r="C42053" s="85"/>
      <c r="D42053" s="85"/>
      <c r="E42053" s="88"/>
      <c r="G42053" s="17"/>
      <c r="I42053" s="43"/>
      <c r="J42053" s="308"/>
      <c r="K42053" s="51"/>
      <c r="N42053" s="309"/>
      <c r="R42053" s="17"/>
      <c r="T42053" s="17"/>
      <c r="V42053" s="17"/>
      <c r="W42053" s="51"/>
    </row>
    <row r="42054">
      <c r="A42054" s="307"/>
      <c r="B42054" s="85"/>
      <c r="C42054" s="85"/>
      <c r="D42054" s="85"/>
      <c r="E42054" s="88"/>
      <c r="G42054" s="17"/>
      <c r="I42054" s="43"/>
      <c r="J42054" s="308"/>
      <c r="K42054" s="51"/>
      <c r="N42054" s="309"/>
      <c r="R42054" s="17"/>
      <c r="T42054" s="17"/>
      <c r="V42054" s="17"/>
      <c r="W42054" s="51"/>
    </row>
    <row r="42055">
      <c r="A42055" s="307"/>
      <c r="B42055" s="85"/>
      <c r="C42055" s="85"/>
      <c r="D42055" s="85"/>
      <c r="E42055" s="88"/>
      <c r="G42055" s="17"/>
      <c r="I42055" s="43"/>
      <c r="J42055" s="308"/>
      <c r="K42055" s="51"/>
      <c r="N42055" s="309"/>
      <c r="R42055" s="17"/>
      <c r="T42055" s="17"/>
      <c r="V42055" s="17"/>
      <c r="W42055" s="51"/>
    </row>
    <row r="42056">
      <c r="A42056" s="307"/>
      <c r="B42056" s="85"/>
      <c r="C42056" s="85"/>
      <c r="D42056" s="85"/>
      <c r="E42056" s="88"/>
      <c r="G42056" s="17"/>
      <c r="I42056" s="43"/>
      <c r="J42056" s="308"/>
      <c r="K42056" s="51"/>
      <c r="N42056" s="309"/>
      <c r="R42056" s="17"/>
      <c r="T42056" s="17"/>
      <c r="V42056" s="17"/>
      <c r="W42056" s="51"/>
    </row>
    <row r="42057">
      <c r="A42057" s="307"/>
      <c r="B42057" s="85"/>
      <c r="C42057" s="85"/>
      <c r="D42057" s="85"/>
      <c r="E42057" s="88"/>
      <c r="G42057" s="17"/>
      <c r="I42057" s="43"/>
      <c r="J42057" s="308"/>
      <c r="K42057" s="51"/>
      <c r="N42057" s="309"/>
      <c r="R42057" s="17"/>
      <c r="T42057" s="17"/>
      <c r="V42057" s="17"/>
      <c r="W42057" s="51"/>
    </row>
    <row r="42058">
      <c r="A42058" s="307"/>
      <c r="B42058" s="85"/>
      <c r="C42058" s="85"/>
      <c r="D42058" s="85"/>
      <c r="E42058" s="88"/>
      <c r="G42058" s="17"/>
      <c r="I42058" s="43"/>
      <c r="J42058" s="308"/>
      <c r="K42058" s="51"/>
      <c r="N42058" s="309"/>
      <c r="R42058" s="17"/>
      <c r="T42058" s="17"/>
      <c r="V42058" s="17"/>
      <c r="W42058" s="51"/>
    </row>
    <row r="42059">
      <c r="A42059" s="307"/>
      <c r="B42059" s="85"/>
      <c r="C42059" s="85"/>
      <c r="D42059" s="85"/>
      <c r="E42059" s="88"/>
      <c r="G42059" s="17"/>
      <c r="I42059" s="43"/>
      <c r="J42059" s="308"/>
      <c r="K42059" s="51"/>
      <c r="N42059" s="309"/>
      <c r="R42059" s="17"/>
      <c r="T42059" s="17"/>
      <c r="V42059" s="17"/>
      <c r="W42059" s="51"/>
    </row>
    <row r="42060">
      <c r="A42060" s="307"/>
      <c r="B42060" s="85"/>
      <c r="C42060" s="85"/>
      <c r="D42060" s="85"/>
      <c r="E42060" s="88"/>
      <c r="G42060" s="17"/>
      <c r="I42060" s="43"/>
      <c r="J42060" s="308"/>
      <c r="K42060" s="51"/>
      <c r="N42060" s="309"/>
      <c r="R42060" s="17"/>
      <c r="T42060" s="17"/>
      <c r="V42060" s="17"/>
      <c r="W42060" s="51"/>
    </row>
    <row r="42061">
      <c r="A42061" s="307"/>
      <c r="B42061" s="85"/>
      <c r="C42061" s="85"/>
      <c r="D42061" s="85"/>
      <c r="E42061" s="88"/>
      <c r="G42061" s="17"/>
      <c r="I42061" s="43"/>
      <c r="J42061" s="308"/>
      <c r="K42061" s="51"/>
      <c r="N42061" s="309"/>
      <c r="R42061" s="17"/>
      <c r="T42061" s="17"/>
      <c r="V42061" s="17"/>
      <c r="W42061" s="51"/>
    </row>
    <row r="42062">
      <c r="A42062" s="307"/>
      <c r="B42062" s="85"/>
      <c r="C42062" s="85"/>
      <c r="D42062" s="85"/>
      <c r="E42062" s="88"/>
      <c r="G42062" s="17"/>
      <c r="I42062" s="43"/>
      <c r="J42062" s="308"/>
      <c r="K42062" s="51"/>
      <c r="N42062" s="309"/>
      <c r="R42062" s="17"/>
      <c r="T42062" s="17"/>
      <c r="V42062" s="17"/>
      <c r="W42062" s="51"/>
    </row>
    <row r="42063">
      <c r="A42063" s="307"/>
      <c r="B42063" s="85"/>
      <c r="C42063" s="85"/>
      <c r="D42063" s="85"/>
      <c r="E42063" s="88"/>
      <c r="G42063" s="17"/>
      <c r="I42063" s="43"/>
      <c r="J42063" s="308"/>
      <c r="K42063" s="51"/>
      <c r="N42063" s="309"/>
      <c r="R42063" s="17"/>
      <c r="T42063" s="17"/>
      <c r="V42063" s="17"/>
      <c r="W42063" s="51"/>
    </row>
    <row r="42064">
      <c r="A42064" s="307"/>
      <c r="B42064" s="85"/>
      <c r="C42064" s="85"/>
      <c r="D42064" s="85"/>
      <c r="E42064" s="88"/>
      <c r="G42064" s="17"/>
      <c r="I42064" s="43"/>
      <c r="J42064" s="308"/>
      <c r="K42064" s="51"/>
      <c r="N42064" s="309"/>
      <c r="R42064" s="17"/>
      <c r="T42064" s="17"/>
      <c r="V42064" s="17"/>
      <c r="W42064" s="51"/>
    </row>
    <row r="42065">
      <c r="A42065" s="307"/>
      <c r="B42065" s="85"/>
      <c r="C42065" s="85"/>
      <c r="D42065" s="85"/>
      <c r="E42065" s="88"/>
      <c r="G42065" s="17"/>
      <c r="I42065" s="43"/>
      <c r="J42065" s="308"/>
      <c r="K42065" s="51"/>
      <c r="N42065" s="309"/>
      <c r="R42065" s="17"/>
      <c r="T42065" s="17"/>
      <c r="V42065" s="17"/>
      <c r="W42065" s="51"/>
    </row>
    <row r="42066">
      <c r="A42066" s="307"/>
      <c r="B42066" s="85"/>
      <c r="C42066" s="85"/>
      <c r="D42066" s="85"/>
      <c r="E42066" s="88"/>
      <c r="G42066" s="17"/>
      <c r="I42066" s="43"/>
      <c r="J42066" s="308"/>
      <c r="K42066" s="51"/>
      <c r="N42066" s="309"/>
      <c r="R42066" s="17"/>
      <c r="T42066" s="17"/>
      <c r="V42066" s="17"/>
      <c r="W42066" s="51"/>
    </row>
    <row r="42067">
      <c r="A42067" s="307"/>
      <c r="B42067" s="85"/>
      <c r="C42067" s="85"/>
      <c r="D42067" s="85"/>
      <c r="E42067" s="88"/>
      <c r="G42067" s="17"/>
      <c r="I42067" s="43"/>
      <c r="J42067" s="308"/>
      <c r="K42067" s="51"/>
      <c r="N42067" s="309"/>
      <c r="R42067" s="17"/>
      <c r="T42067" s="17"/>
      <c r="V42067" s="17"/>
      <c r="W42067" s="51"/>
    </row>
    <row r="42068">
      <c r="A42068" s="307"/>
      <c r="B42068" s="85"/>
      <c r="C42068" s="85"/>
      <c r="D42068" s="85"/>
      <c r="E42068" s="88"/>
      <c r="G42068" s="17"/>
      <c r="I42068" s="43"/>
      <c r="J42068" s="308"/>
      <c r="K42068" s="51"/>
      <c r="N42068" s="309"/>
      <c r="R42068" s="17"/>
      <c r="T42068" s="17"/>
      <c r="V42068" s="17"/>
      <c r="W42068" s="51"/>
    </row>
    <row r="42069">
      <c r="A42069" s="307"/>
      <c r="B42069" s="85"/>
      <c r="C42069" s="85"/>
      <c r="D42069" s="85"/>
      <c r="E42069" s="88"/>
      <c r="G42069" s="17"/>
      <c r="I42069" s="43"/>
      <c r="J42069" s="308"/>
      <c r="K42069" s="51"/>
      <c r="N42069" s="309"/>
      <c r="R42069" s="17"/>
      <c r="T42069" s="17"/>
      <c r="V42069" s="17"/>
      <c r="W42069" s="51"/>
    </row>
    <row r="42070">
      <c r="A42070" s="307"/>
      <c r="B42070" s="85"/>
      <c r="C42070" s="85"/>
      <c r="D42070" s="85"/>
      <c r="E42070" s="88"/>
      <c r="G42070" s="17"/>
      <c r="I42070" s="43"/>
      <c r="J42070" s="308"/>
      <c r="K42070" s="51"/>
      <c r="N42070" s="309"/>
      <c r="R42070" s="17"/>
      <c r="T42070" s="17"/>
      <c r="V42070" s="17"/>
      <c r="W42070" s="51"/>
    </row>
    <row r="42071">
      <c r="A42071" s="307"/>
      <c r="B42071" s="85"/>
      <c r="C42071" s="85"/>
      <c r="D42071" s="85"/>
      <c r="E42071" s="88"/>
      <c r="G42071" s="17"/>
      <c r="I42071" s="43"/>
      <c r="J42071" s="308"/>
      <c r="K42071" s="51"/>
      <c r="N42071" s="309"/>
      <c r="R42071" s="17"/>
      <c r="T42071" s="17"/>
      <c r="V42071" s="17"/>
      <c r="W42071" s="51"/>
    </row>
    <row r="42072">
      <c r="A42072" s="307"/>
      <c r="B42072" s="85"/>
      <c r="C42072" s="85"/>
      <c r="D42072" s="85"/>
      <c r="E42072" s="88"/>
      <c r="G42072" s="17"/>
      <c r="I42072" s="43"/>
      <c r="J42072" s="308"/>
      <c r="K42072" s="51"/>
      <c r="N42072" s="309"/>
      <c r="R42072" s="17"/>
      <c r="T42072" s="17"/>
      <c r="V42072" s="17"/>
      <c r="W42072" s="51"/>
    </row>
    <row r="42073">
      <c r="A42073" s="307"/>
      <c r="B42073" s="85"/>
      <c r="C42073" s="85"/>
      <c r="D42073" s="85"/>
      <c r="E42073" s="88"/>
      <c r="G42073" s="17"/>
      <c r="I42073" s="43"/>
      <c r="J42073" s="308"/>
      <c r="K42073" s="51"/>
      <c r="N42073" s="309"/>
      <c r="R42073" s="17"/>
      <c r="T42073" s="17"/>
      <c r="V42073" s="17"/>
      <c r="W42073" s="51"/>
    </row>
    <row r="42074">
      <c r="A42074" s="307"/>
      <c r="B42074" s="85"/>
      <c r="C42074" s="85"/>
      <c r="D42074" s="85"/>
      <c r="E42074" s="88"/>
      <c r="G42074" s="17"/>
      <c r="I42074" s="43"/>
      <c r="J42074" s="308"/>
      <c r="K42074" s="51"/>
      <c r="N42074" s="309"/>
      <c r="R42074" s="17"/>
      <c r="T42074" s="17"/>
      <c r="V42074" s="17"/>
      <c r="W42074" s="51"/>
    </row>
    <row r="42075">
      <c r="A42075" s="307"/>
      <c r="B42075" s="85"/>
      <c r="C42075" s="85"/>
      <c r="D42075" s="85"/>
      <c r="E42075" s="88"/>
      <c r="G42075" s="17"/>
      <c r="I42075" s="43"/>
      <c r="J42075" s="308"/>
      <c r="K42075" s="51"/>
      <c r="N42075" s="309"/>
      <c r="R42075" s="17"/>
      <c r="T42075" s="17"/>
      <c r="V42075" s="17"/>
      <c r="W42075" s="51"/>
    </row>
    <row r="42076">
      <c r="A42076" s="307"/>
      <c r="B42076" s="85"/>
      <c r="C42076" s="85"/>
      <c r="D42076" s="85"/>
      <c r="E42076" s="88"/>
      <c r="G42076" s="17"/>
      <c r="I42076" s="43"/>
      <c r="J42076" s="308"/>
      <c r="K42076" s="51"/>
      <c r="N42076" s="309"/>
      <c r="R42076" s="17"/>
      <c r="T42076" s="17"/>
      <c r="V42076" s="17"/>
      <c r="W42076" s="51"/>
    </row>
    <row r="42077">
      <c r="A42077" s="307"/>
      <c r="B42077" s="85"/>
      <c r="C42077" s="85"/>
      <c r="D42077" s="85"/>
      <c r="E42077" s="88"/>
      <c r="G42077" s="17"/>
      <c r="I42077" s="43"/>
      <c r="J42077" s="308"/>
      <c r="K42077" s="51"/>
      <c r="N42077" s="309"/>
      <c r="R42077" s="17"/>
      <c r="T42077" s="17"/>
      <c r="V42077" s="17"/>
      <c r="W42077" s="51"/>
    </row>
    <row r="42078">
      <c r="A42078" s="307"/>
      <c r="B42078" s="85"/>
      <c r="C42078" s="85"/>
      <c r="D42078" s="85"/>
      <c r="E42078" s="88"/>
      <c r="G42078" s="17"/>
      <c r="I42078" s="43"/>
      <c r="J42078" s="308"/>
      <c r="K42078" s="51"/>
      <c r="N42078" s="309"/>
      <c r="R42078" s="17"/>
      <c r="T42078" s="17"/>
      <c r="V42078" s="17"/>
      <c r="W42078" s="51"/>
    </row>
    <row r="42079">
      <c r="A42079" s="307"/>
      <c r="B42079" s="85"/>
      <c r="C42079" s="85"/>
      <c r="D42079" s="85"/>
      <c r="E42079" s="88"/>
      <c r="G42079" s="17"/>
      <c r="I42079" s="43"/>
      <c r="J42079" s="308"/>
      <c r="K42079" s="51"/>
      <c r="N42079" s="309"/>
      <c r="R42079" s="17"/>
      <c r="T42079" s="17"/>
      <c r="V42079" s="17"/>
      <c r="W42079" s="51"/>
    </row>
    <row r="42080">
      <c r="A42080" s="307"/>
      <c r="B42080" s="85"/>
      <c r="C42080" s="85"/>
      <c r="D42080" s="85"/>
      <c r="E42080" s="88"/>
      <c r="G42080" s="17"/>
      <c r="I42080" s="43"/>
      <c r="J42080" s="308"/>
      <c r="K42080" s="51"/>
      <c r="N42080" s="309"/>
      <c r="R42080" s="17"/>
      <c r="T42080" s="17"/>
      <c r="V42080" s="17"/>
      <c r="W42080" s="51"/>
    </row>
    <row r="42081">
      <c r="A42081" s="307"/>
      <c r="B42081" s="85"/>
      <c r="C42081" s="85"/>
      <c r="D42081" s="85"/>
      <c r="E42081" s="88"/>
      <c r="G42081" s="17"/>
      <c r="I42081" s="43"/>
      <c r="J42081" s="308"/>
      <c r="K42081" s="51"/>
      <c r="N42081" s="309"/>
      <c r="R42081" s="17"/>
      <c r="T42081" s="17"/>
      <c r="V42081" s="17"/>
      <c r="W42081" s="51"/>
    </row>
    <row r="42082">
      <c r="A42082" s="307"/>
      <c r="B42082" s="85"/>
      <c r="C42082" s="85"/>
      <c r="D42082" s="85"/>
      <c r="E42082" s="88"/>
      <c r="G42082" s="17"/>
      <c r="I42082" s="43"/>
      <c r="J42082" s="308"/>
      <c r="K42082" s="51"/>
      <c r="N42082" s="309"/>
      <c r="R42082" s="17"/>
      <c r="T42082" s="17"/>
      <c r="V42082" s="17"/>
      <c r="W42082" s="51"/>
    </row>
    <row r="42083">
      <c r="A42083" s="307"/>
      <c r="B42083" s="85"/>
      <c r="C42083" s="85"/>
      <c r="D42083" s="85"/>
      <c r="E42083" s="88"/>
      <c r="G42083" s="17"/>
      <c r="I42083" s="43"/>
      <c r="J42083" s="308"/>
      <c r="K42083" s="51"/>
      <c r="N42083" s="309"/>
      <c r="R42083" s="17"/>
      <c r="T42083" s="17"/>
      <c r="V42083" s="17"/>
      <c r="W42083" s="51"/>
    </row>
    <row r="42084">
      <c r="A42084" s="307"/>
      <c r="B42084" s="85"/>
      <c r="C42084" s="85"/>
      <c r="D42084" s="85"/>
      <c r="E42084" s="88"/>
      <c r="G42084" s="17"/>
      <c r="I42084" s="43"/>
      <c r="J42084" s="308"/>
      <c r="K42084" s="51"/>
      <c r="N42084" s="309"/>
      <c r="R42084" s="17"/>
      <c r="T42084" s="17"/>
      <c r="V42084" s="17"/>
      <c r="W42084" s="51"/>
    </row>
    <row r="42085">
      <c r="A42085" s="307"/>
      <c r="B42085" s="85"/>
      <c r="C42085" s="85"/>
      <c r="D42085" s="85"/>
      <c r="E42085" s="88"/>
      <c r="G42085" s="17"/>
      <c r="I42085" s="43"/>
      <c r="J42085" s="308"/>
      <c r="K42085" s="51"/>
      <c r="N42085" s="309"/>
      <c r="R42085" s="17"/>
      <c r="T42085" s="17"/>
      <c r="V42085" s="17"/>
      <c r="W42085" s="51"/>
    </row>
    <row r="42086">
      <c r="A42086" s="307"/>
      <c r="B42086" s="85"/>
      <c r="C42086" s="85"/>
      <c r="D42086" s="85"/>
      <c r="E42086" s="88"/>
      <c r="G42086" s="17"/>
      <c r="I42086" s="43"/>
      <c r="J42086" s="308"/>
      <c r="K42086" s="51"/>
      <c r="N42086" s="309"/>
      <c r="R42086" s="17"/>
      <c r="T42086" s="17"/>
      <c r="V42086" s="17"/>
      <c r="W42086" s="51"/>
    </row>
    <row r="42087">
      <c r="A42087" s="307"/>
      <c r="B42087" s="85"/>
      <c r="C42087" s="85"/>
      <c r="D42087" s="85"/>
      <c r="E42087" s="88"/>
      <c r="G42087" s="17"/>
      <c r="I42087" s="43"/>
      <c r="J42087" s="308"/>
      <c r="K42087" s="51"/>
      <c r="N42087" s="309"/>
      <c r="R42087" s="17"/>
      <c r="T42087" s="17"/>
      <c r="V42087" s="17"/>
      <c r="W42087" s="51"/>
    </row>
    <row r="42088">
      <c r="A42088" s="307"/>
      <c r="B42088" s="85"/>
      <c r="C42088" s="85"/>
      <c r="D42088" s="85"/>
      <c r="E42088" s="88"/>
      <c r="G42088" s="17"/>
      <c r="I42088" s="43"/>
      <c r="J42088" s="308"/>
      <c r="K42088" s="51"/>
      <c r="N42088" s="309"/>
      <c r="R42088" s="17"/>
      <c r="T42088" s="17"/>
      <c r="V42088" s="17"/>
      <c r="W42088" s="51"/>
    </row>
    <row r="42089">
      <c r="A42089" s="307"/>
      <c r="B42089" s="85"/>
      <c r="C42089" s="85"/>
      <c r="D42089" s="85"/>
      <c r="E42089" s="88"/>
      <c r="G42089" s="17"/>
      <c r="I42089" s="43"/>
      <c r="J42089" s="308"/>
      <c r="K42089" s="51"/>
      <c r="N42089" s="309"/>
      <c r="R42089" s="17"/>
      <c r="T42089" s="17"/>
      <c r="V42089" s="17"/>
      <c r="W42089" s="51"/>
    </row>
    <row r="42090">
      <c r="A42090" s="307"/>
      <c r="B42090" s="85"/>
      <c r="C42090" s="85"/>
      <c r="D42090" s="85"/>
      <c r="E42090" s="88"/>
      <c r="G42090" s="17"/>
      <c r="I42090" s="43"/>
      <c r="J42090" s="308"/>
      <c r="K42090" s="51"/>
      <c r="N42090" s="309"/>
      <c r="R42090" s="17"/>
      <c r="T42090" s="17"/>
      <c r="V42090" s="17"/>
      <c r="W42090" s="51"/>
    </row>
    <row r="42091">
      <c r="A42091" s="307"/>
      <c r="B42091" s="85"/>
      <c r="C42091" s="85"/>
      <c r="D42091" s="85"/>
      <c r="E42091" s="88"/>
      <c r="G42091" s="17"/>
      <c r="I42091" s="43"/>
      <c r="J42091" s="308"/>
      <c r="K42091" s="51"/>
      <c r="N42091" s="309"/>
      <c r="R42091" s="17"/>
      <c r="T42091" s="17"/>
      <c r="V42091" s="17"/>
      <c r="W42091" s="51"/>
    </row>
    <row r="42092">
      <c r="A42092" s="307"/>
      <c r="B42092" s="85"/>
      <c r="C42092" s="85"/>
      <c r="D42092" s="85"/>
      <c r="E42092" s="88"/>
      <c r="G42092" s="17"/>
      <c r="I42092" s="43"/>
      <c r="J42092" s="308"/>
      <c r="K42092" s="51"/>
      <c r="N42092" s="309"/>
      <c r="R42092" s="17"/>
      <c r="T42092" s="17"/>
      <c r="V42092" s="17"/>
      <c r="W42092" s="51"/>
    </row>
    <row r="42093">
      <c r="A42093" s="307"/>
      <c r="B42093" s="85"/>
      <c r="C42093" s="85"/>
      <c r="D42093" s="85"/>
      <c r="E42093" s="88"/>
      <c r="G42093" s="17"/>
      <c r="I42093" s="43"/>
      <c r="J42093" s="308"/>
      <c r="K42093" s="51"/>
      <c r="N42093" s="309"/>
      <c r="R42093" s="17"/>
      <c r="T42093" s="17"/>
      <c r="V42093" s="17"/>
      <c r="W42093" s="51"/>
    </row>
    <row r="42094">
      <c r="A42094" s="307"/>
      <c r="B42094" s="85"/>
      <c r="C42094" s="85"/>
      <c r="D42094" s="85"/>
      <c r="E42094" s="88"/>
      <c r="G42094" s="17"/>
      <c r="I42094" s="43"/>
      <c r="J42094" s="308"/>
      <c r="K42094" s="51"/>
      <c r="N42094" s="309"/>
      <c r="R42094" s="17"/>
      <c r="T42094" s="17"/>
      <c r="V42094" s="17"/>
      <c r="W42094" s="51"/>
    </row>
    <row r="42095">
      <c r="A42095" s="307"/>
      <c r="B42095" s="85"/>
      <c r="C42095" s="85"/>
      <c r="D42095" s="85"/>
      <c r="E42095" s="88"/>
      <c r="G42095" s="17"/>
      <c r="I42095" s="43"/>
      <c r="J42095" s="308"/>
      <c r="K42095" s="51"/>
      <c r="N42095" s="309"/>
      <c r="R42095" s="17"/>
      <c r="T42095" s="17"/>
      <c r="V42095" s="17"/>
      <c r="W42095" s="51"/>
    </row>
    <row r="42096">
      <c r="A42096" s="307"/>
      <c r="B42096" s="85"/>
      <c r="C42096" s="85"/>
      <c r="D42096" s="85"/>
      <c r="E42096" s="88"/>
      <c r="G42096" s="17"/>
      <c r="I42096" s="43"/>
      <c r="J42096" s="308"/>
      <c r="K42096" s="51"/>
      <c r="N42096" s="309"/>
      <c r="R42096" s="17"/>
      <c r="T42096" s="17"/>
      <c r="V42096" s="17"/>
      <c r="W42096" s="51"/>
    </row>
    <row r="42097">
      <c r="A42097" s="307"/>
      <c r="B42097" s="85"/>
      <c r="C42097" s="85"/>
      <c r="D42097" s="85"/>
      <c r="E42097" s="88"/>
      <c r="G42097" s="17"/>
      <c r="I42097" s="43"/>
      <c r="J42097" s="308"/>
      <c r="K42097" s="51"/>
      <c r="N42097" s="309"/>
      <c r="R42097" s="17"/>
      <c r="T42097" s="17"/>
      <c r="V42097" s="17"/>
      <c r="W42097" s="51"/>
    </row>
    <row r="42098">
      <c r="A42098" s="307"/>
      <c r="B42098" s="85"/>
      <c r="C42098" s="85"/>
      <c r="D42098" s="85"/>
      <c r="E42098" s="88"/>
      <c r="G42098" s="17"/>
      <c r="I42098" s="43"/>
      <c r="J42098" s="308"/>
      <c r="K42098" s="51"/>
      <c r="N42098" s="309"/>
      <c r="R42098" s="17"/>
      <c r="T42098" s="17"/>
      <c r="V42098" s="17"/>
      <c r="W42098" s="51"/>
    </row>
    <row r="42099">
      <c r="A42099" s="307"/>
      <c r="B42099" s="85"/>
      <c r="C42099" s="85"/>
      <c r="D42099" s="85"/>
      <c r="E42099" s="88"/>
      <c r="G42099" s="17"/>
      <c r="I42099" s="43"/>
      <c r="J42099" s="308"/>
      <c r="K42099" s="51"/>
      <c r="N42099" s="309"/>
      <c r="R42099" s="17"/>
      <c r="T42099" s="17"/>
      <c r="V42099" s="17"/>
      <c r="W42099" s="51"/>
    </row>
    <row r="42100">
      <c r="A42100" s="307"/>
      <c r="B42100" s="85"/>
      <c r="C42100" s="85"/>
      <c r="D42100" s="85"/>
      <c r="E42100" s="88"/>
      <c r="G42100" s="17"/>
      <c r="I42100" s="43"/>
      <c r="J42100" s="308"/>
      <c r="K42100" s="51"/>
      <c r="N42100" s="309"/>
      <c r="R42100" s="17"/>
      <c r="T42100" s="17"/>
      <c r="V42100" s="17"/>
      <c r="W42100" s="51"/>
    </row>
    <row r="42101">
      <c r="A42101" s="307"/>
      <c r="B42101" s="85"/>
      <c r="C42101" s="85"/>
      <c r="D42101" s="85"/>
      <c r="E42101" s="88"/>
      <c r="G42101" s="17"/>
      <c r="I42101" s="43"/>
      <c r="J42101" s="308"/>
      <c r="K42101" s="51"/>
      <c r="N42101" s="309"/>
      <c r="R42101" s="17"/>
      <c r="T42101" s="17"/>
      <c r="V42101" s="17"/>
      <c r="W42101" s="51"/>
    </row>
    <row r="42102">
      <c r="A42102" s="307"/>
      <c r="B42102" s="85"/>
      <c r="C42102" s="85"/>
      <c r="D42102" s="85"/>
      <c r="E42102" s="88"/>
      <c r="G42102" s="17"/>
      <c r="I42102" s="43"/>
      <c r="J42102" s="308"/>
      <c r="K42102" s="51"/>
      <c r="N42102" s="309"/>
      <c r="R42102" s="17"/>
      <c r="T42102" s="17"/>
      <c r="V42102" s="17"/>
      <c r="W42102" s="51"/>
    </row>
    <row r="42103">
      <c r="A42103" s="307"/>
      <c r="B42103" s="85"/>
      <c r="C42103" s="85"/>
      <c r="D42103" s="85"/>
      <c r="E42103" s="88"/>
      <c r="G42103" s="17"/>
      <c r="I42103" s="43"/>
      <c r="J42103" s="308"/>
      <c r="K42103" s="51"/>
      <c r="N42103" s="309"/>
      <c r="R42103" s="17"/>
      <c r="T42103" s="17"/>
      <c r="V42103" s="17"/>
      <c r="W42103" s="51"/>
    </row>
    <row r="42104">
      <c r="A42104" s="307"/>
      <c r="B42104" s="85"/>
      <c r="C42104" s="85"/>
      <c r="D42104" s="85"/>
      <c r="E42104" s="88"/>
      <c r="G42104" s="17"/>
      <c r="I42104" s="43"/>
      <c r="J42104" s="308"/>
      <c r="K42104" s="51"/>
      <c r="N42104" s="309"/>
      <c r="R42104" s="17"/>
      <c r="T42104" s="17"/>
      <c r="V42104" s="17"/>
      <c r="W42104" s="51"/>
    </row>
    <row r="42105">
      <c r="A42105" s="307"/>
      <c r="B42105" s="85"/>
      <c r="C42105" s="85"/>
      <c r="D42105" s="85"/>
      <c r="E42105" s="88"/>
      <c r="G42105" s="17"/>
      <c r="I42105" s="43"/>
      <c r="J42105" s="308"/>
      <c r="K42105" s="51"/>
      <c r="N42105" s="309"/>
      <c r="R42105" s="17"/>
      <c r="T42105" s="17"/>
      <c r="V42105" s="17"/>
      <c r="W42105" s="51"/>
    </row>
    <row r="42106">
      <c r="A42106" s="307"/>
      <c r="B42106" s="85"/>
      <c r="C42106" s="85"/>
      <c r="D42106" s="85"/>
      <c r="E42106" s="88"/>
      <c r="G42106" s="17"/>
      <c r="I42106" s="43"/>
      <c r="J42106" s="308"/>
      <c r="K42106" s="51"/>
      <c r="N42106" s="309"/>
      <c r="R42106" s="17"/>
      <c r="T42106" s="17"/>
      <c r="V42106" s="17"/>
      <c r="W42106" s="51"/>
    </row>
    <row r="42107">
      <c r="A42107" s="307"/>
      <c r="B42107" s="85"/>
      <c r="C42107" s="85"/>
      <c r="D42107" s="85"/>
      <c r="E42107" s="88"/>
      <c r="G42107" s="17"/>
      <c r="I42107" s="43"/>
      <c r="J42107" s="308"/>
      <c r="K42107" s="51"/>
      <c r="N42107" s="309"/>
      <c r="R42107" s="17"/>
      <c r="T42107" s="17"/>
      <c r="V42107" s="17"/>
      <c r="W42107" s="51"/>
    </row>
    <row r="42108">
      <c r="A42108" s="307"/>
      <c r="B42108" s="85"/>
      <c r="C42108" s="85"/>
      <c r="D42108" s="85"/>
      <c r="E42108" s="88"/>
      <c r="G42108" s="17"/>
      <c r="I42108" s="43"/>
      <c r="J42108" s="308"/>
      <c r="K42108" s="51"/>
      <c r="N42108" s="309"/>
      <c r="R42108" s="17"/>
      <c r="T42108" s="17"/>
      <c r="V42108" s="17"/>
      <c r="W42108" s="51"/>
    </row>
    <row r="42109">
      <c r="A42109" s="307"/>
      <c r="B42109" s="85"/>
      <c r="C42109" s="85"/>
      <c r="D42109" s="85"/>
      <c r="E42109" s="88"/>
      <c r="G42109" s="17"/>
      <c r="I42109" s="43"/>
      <c r="J42109" s="308"/>
      <c r="K42109" s="51"/>
      <c r="N42109" s="309"/>
      <c r="R42109" s="17"/>
      <c r="T42109" s="17"/>
      <c r="V42109" s="17"/>
      <c r="W42109" s="51"/>
    </row>
    <row r="42110">
      <c r="A42110" s="307"/>
      <c r="B42110" s="85"/>
      <c r="C42110" s="85"/>
      <c r="D42110" s="85"/>
      <c r="E42110" s="88"/>
      <c r="G42110" s="17"/>
      <c r="I42110" s="43"/>
      <c r="J42110" s="308"/>
      <c r="K42110" s="51"/>
      <c r="N42110" s="309"/>
      <c r="R42110" s="17"/>
      <c r="T42110" s="17"/>
      <c r="V42110" s="17"/>
      <c r="W42110" s="51"/>
    </row>
    <row r="42111">
      <c r="A42111" s="307"/>
      <c r="B42111" s="85"/>
      <c r="C42111" s="85"/>
      <c r="D42111" s="85"/>
      <c r="E42111" s="88"/>
      <c r="G42111" s="17"/>
      <c r="I42111" s="43"/>
      <c r="J42111" s="308"/>
      <c r="K42111" s="51"/>
      <c r="N42111" s="309"/>
      <c r="R42111" s="17"/>
      <c r="T42111" s="17"/>
      <c r="V42111" s="17"/>
      <c r="W42111" s="51"/>
    </row>
    <row r="42112">
      <c r="A42112" s="307"/>
      <c r="B42112" s="85"/>
      <c r="C42112" s="85"/>
      <c r="D42112" s="85"/>
      <c r="E42112" s="88"/>
      <c r="G42112" s="17"/>
      <c r="I42112" s="43"/>
      <c r="J42112" s="308"/>
      <c r="K42112" s="51"/>
      <c r="N42112" s="309"/>
      <c r="R42112" s="17"/>
      <c r="T42112" s="17"/>
      <c r="V42112" s="17"/>
      <c r="W42112" s="51"/>
    </row>
    <row r="42113">
      <c r="A42113" s="307"/>
      <c r="B42113" s="85"/>
      <c r="C42113" s="85"/>
      <c r="D42113" s="85"/>
      <c r="E42113" s="88"/>
      <c r="G42113" s="17"/>
      <c r="I42113" s="43"/>
      <c r="J42113" s="308"/>
      <c r="K42113" s="51"/>
      <c r="N42113" s="309"/>
      <c r="R42113" s="17"/>
      <c r="T42113" s="17"/>
      <c r="V42113" s="17"/>
      <c r="W42113" s="51"/>
    </row>
    <row r="42114">
      <c r="A42114" s="307"/>
      <c r="B42114" s="85"/>
      <c r="C42114" s="85"/>
      <c r="D42114" s="85"/>
      <c r="E42114" s="88"/>
      <c r="G42114" s="17"/>
      <c r="I42114" s="43"/>
      <c r="J42114" s="308"/>
      <c r="K42114" s="51"/>
      <c r="N42114" s="309"/>
      <c r="R42114" s="17"/>
      <c r="T42114" s="17"/>
      <c r="V42114" s="17"/>
      <c r="W42114" s="51"/>
    </row>
    <row r="42115">
      <c r="A42115" s="307"/>
      <c r="B42115" s="85"/>
      <c r="C42115" s="85"/>
      <c r="D42115" s="85"/>
      <c r="E42115" s="88"/>
      <c r="G42115" s="17"/>
      <c r="I42115" s="43"/>
      <c r="J42115" s="308"/>
      <c r="K42115" s="51"/>
      <c r="N42115" s="309"/>
      <c r="R42115" s="17"/>
      <c r="T42115" s="17"/>
      <c r="V42115" s="17"/>
      <c r="W42115" s="51"/>
    </row>
    <row r="42116">
      <c r="A42116" s="307"/>
      <c r="B42116" s="85"/>
      <c r="C42116" s="85"/>
      <c r="D42116" s="85"/>
      <c r="E42116" s="88"/>
      <c r="G42116" s="17"/>
      <c r="I42116" s="43"/>
      <c r="J42116" s="308"/>
      <c r="K42116" s="51"/>
      <c r="N42116" s="309"/>
      <c r="R42116" s="17"/>
      <c r="T42116" s="17"/>
      <c r="V42116" s="17"/>
      <c r="W42116" s="51"/>
    </row>
    <row r="42117">
      <c r="A42117" s="307"/>
      <c r="B42117" s="85"/>
      <c r="C42117" s="85"/>
      <c r="D42117" s="85"/>
      <c r="E42117" s="88"/>
      <c r="G42117" s="17"/>
      <c r="I42117" s="43"/>
      <c r="J42117" s="308"/>
      <c r="K42117" s="51"/>
      <c r="N42117" s="309"/>
      <c r="R42117" s="17"/>
      <c r="T42117" s="17"/>
      <c r="V42117" s="17"/>
      <c r="W42117" s="51"/>
    </row>
    <row r="42118">
      <c r="A42118" s="307"/>
      <c r="B42118" s="85"/>
      <c r="C42118" s="85"/>
      <c r="D42118" s="85"/>
      <c r="E42118" s="88"/>
      <c r="G42118" s="17"/>
      <c r="I42118" s="43"/>
      <c r="J42118" s="308"/>
      <c r="K42118" s="51"/>
      <c r="N42118" s="309"/>
      <c r="R42118" s="17"/>
      <c r="T42118" s="17"/>
      <c r="V42118" s="17"/>
      <c r="W42118" s="51"/>
    </row>
    <row r="42119">
      <c r="A42119" s="307"/>
      <c r="B42119" s="85"/>
      <c r="C42119" s="85"/>
      <c r="D42119" s="85"/>
      <c r="E42119" s="88"/>
      <c r="G42119" s="17"/>
      <c r="I42119" s="43"/>
      <c r="J42119" s="308"/>
      <c r="K42119" s="51"/>
      <c r="N42119" s="309"/>
      <c r="R42119" s="17"/>
      <c r="T42119" s="17"/>
      <c r="V42119" s="17"/>
      <c r="W42119" s="51"/>
    </row>
    <row r="42120">
      <c r="A42120" s="307"/>
      <c r="B42120" s="85"/>
      <c r="C42120" s="85"/>
      <c r="D42120" s="85"/>
      <c r="E42120" s="88"/>
      <c r="G42120" s="17"/>
      <c r="I42120" s="43"/>
      <c r="J42120" s="308"/>
      <c r="K42120" s="51"/>
      <c r="N42120" s="309"/>
      <c r="R42120" s="17"/>
      <c r="T42120" s="17"/>
      <c r="V42120" s="17"/>
      <c r="W42120" s="51"/>
    </row>
    <row r="42121">
      <c r="A42121" s="307"/>
      <c r="B42121" s="85"/>
      <c r="C42121" s="85"/>
      <c r="D42121" s="85"/>
      <c r="E42121" s="88"/>
      <c r="G42121" s="17"/>
      <c r="I42121" s="43"/>
      <c r="J42121" s="308"/>
      <c r="K42121" s="51"/>
      <c r="N42121" s="309"/>
      <c r="R42121" s="17"/>
      <c r="T42121" s="17"/>
      <c r="V42121" s="17"/>
      <c r="W42121" s="51"/>
    </row>
    <row r="42122">
      <c r="A42122" s="307"/>
      <c r="B42122" s="85"/>
      <c r="C42122" s="85"/>
      <c r="D42122" s="85"/>
      <c r="E42122" s="88"/>
      <c r="G42122" s="17"/>
      <c r="I42122" s="43"/>
      <c r="J42122" s="308"/>
      <c r="K42122" s="51"/>
      <c r="N42122" s="309"/>
      <c r="R42122" s="17"/>
      <c r="T42122" s="17"/>
      <c r="V42122" s="17"/>
      <c r="W42122" s="51"/>
    </row>
    <row r="42123">
      <c r="A42123" s="307"/>
      <c r="B42123" s="85"/>
      <c r="C42123" s="85"/>
      <c r="D42123" s="85"/>
      <c r="E42123" s="88"/>
      <c r="G42123" s="17"/>
      <c r="I42123" s="43"/>
      <c r="J42123" s="308"/>
      <c r="K42123" s="51"/>
      <c r="N42123" s="309"/>
      <c r="R42123" s="17"/>
      <c r="T42123" s="17"/>
      <c r="V42123" s="17"/>
      <c r="W42123" s="51"/>
    </row>
    <row r="42124">
      <c r="A42124" s="307"/>
      <c r="B42124" s="85"/>
      <c r="C42124" s="85"/>
      <c r="D42124" s="85"/>
      <c r="E42124" s="88"/>
      <c r="G42124" s="17"/>
      <c r="I42124" s="43"/>
      <c r="J42124" s="308"/>
      <c r="K42124" s="51"/>
      <c r="N42124" s="309"/>
      <c r="R42124" s="17"/>
      <c r="T42124" s="17"/>
      <c r="V42124" s="17"/>
      <c r="W42124" s="51"/>
    </row>
    <row r="42125">
      <c r="A42125" s="307"/>
      <c r="B42125" s="85"/>
      <c r="C42125" s="85"/>
      <c r="D42125" s="85"/>
      <c r="E42125" s="88"/>
      <c r="G42125" s="17"/>
      <c r="I42125" s="43"/>
      <c r="J42125" s="308"/>
      <c r="K42125" s="51"/>
      <c r="N42125" s="309"/>
      <c r="R42125" s="17"/>
      <c r="T42125" s="17"/>
      <c r="V42125" s="17"/>
      <c r="W42125" s="51"/>
    </row>
    <row r="42126">
      <c r="A42126" s="307"/>
      <c r="B42126" s="85"/>
      <c r="C42126" s="85"/>
      <c r="D42126" s="85"/>
      <c r="E42126" s="88"/>
      <c r="G42126" s="17"/>
      <c r="I42126" s="43"/>
      <c r="J42126" s="308"/>
      <c r="K42126" s="51"/>
      <c r="N42126" s="309"/>
      <c r="R42126" s="17"/>
      <c r="T42126" s="17"/>
      <c r="V42126" s="17"/>
      <c r="W42126" s="51"/>
    </row>
    <row r="42127">
      <c r="A42127" s="307"/>
      <c r="B42127" s="85"/>
      <c r="C42127" s="85"/>
      <c r="D42127" s="85"/>
      <c r="E42127" s="88"/>
      <c r="G42127" s="17"/>
      <c r="I42127" s="43"/>
      <c r="J42127" s="308"/>
      <c r="K42127" s="51"/>
      <c r="N42127" s="309"/>
      <c r="R42127" s="17"/>
      <c r="T42127" s="17"/>
      <c r="V42127" s="17"/>
      <c r="W42127" s="51"/>
    </row>
    <row r="42128">
      <c r="A42128" s="307"/>
      <c r="B42128" s="85"/>
      <c r="C42128" s="85"/>
      <c r="D42128" s="85"/>
      <c r="E42128" s="88"/>
      <c r="G42128" s="17"/>
      <c r="I42128" s="43"/>
      <c r="J42128" s="308"/>
      <c r="K42128" s="51"/>
      <c r="N42128" s="309"/>
      <c r="R42128" s="17"/>
      <c r="T42128" s="17"/>
      <c r="V42128" s="17"/>
      <c r="W42128" s="51"/>
    </row>
    <row r="42129">
      <c r="A42129" s="307"/>
      <c r="B42129" s="85"/>
      <c r="C42129" s="85"/>
      <c r="D42129" s="85"/>
      <c r="E42129" s="88"/>
      <c r="G42129" s="17"/>
      <c r="I42129" s="43"/>
      <c r="J42129" s="308"/>
      <c r="K42129" s="51"/>
      <c r="N42129" s="309"/>
      <c r="R42129" s="17"/>
      <c r="T42129" s="17"/>
      <c r="V42129" s="17"/>
      <c r="W42129" s="51"/>
    </row>
    <row r="42130">
      <c r="A42130" s="307"/>
      <c r="B42130" s="85"/>
      <c r="C42130" s="85"/>
      <c r="D42130" s="85"/>
      <c r="E42130" s="88"/>
      <c r="G42130" s="17"/>
      <c r="I42130" s="43"/>
      <c r="J42130" s="308"/>
      <c r="K42130" s="51"/>
      <c r="N42130" s="309"/>
      <c r="R42130" s="17"/>
      <c r="T42130" s="17"/>
      <c r="V42130" s="17"/>
      <c r="W42130" s="51"/>
    </row>
    <row r="42131">
      <c r="A42131" s="307"/>
      <c r="B42131" s="85"/>
      <c r="C42131" s="85"/>
      <c r="D42131" s="85"/>
      <c r="E42131" s="88"/>
      <c r="G42131" s="17"/>
      <c r="I42131" s="43"/>
      <c r="J42131" s="308"/>
      <c r="K42131" s="51"/>
      <c r="N42131" s="309"/>
      <c r="R42131" s="17"/>
      <c r="T42131" s="17"/>
      <c r="V42131" s="17"/>
      <c r="W42131" s="51"/>
    </row>
    <row r="42132">
      <c r="A42132" s="307"/>
      <c r="B42132" s="85"/>
      <c r="C42132" s="85"/>
      <c r="D42132" s="85"/>
      <c r="E42132" s="88"/>
      <c r="G42132" s="17"/>
      <c r="I42132" s="43"/>
      <c r="J42132" s="308"/>
      <c r="K42132" s="51"/>
      <c r="N42132" s="309"/>
      <c r="R42132" s="17"/>
      <c r="T42132" s="17"/>
      <c r="V42132" s="17"/>
      <c r="W42132" s="51"/>
    </row>
    <row r="42133">
      <c r="A42133" s="307"/>
      <c r="B42133" s="85"/>
      <c r="C42133" s="85"/>
      <c r="D42133" s="85"/>
      <c r="E42133" s="88"/>
      <c r="G42133" s="17"/>
      <c r="I42133" s="43"/>
      <c r="J42133" s="308"/>
      <c r="K42133" s="51"/>
      <c r="N42133" s="309"/>
      <c r="R42133" s="17"/>
      <c r="T42133" s="17"/>
      <c r="V42133" s="17"/>
      <c r="W42133" s="51"/>
    </row>
    <row r="42134">
      <c r="A42134" s="307"/>
      <c r="B42134" s="85"/>
      <c r="C42134" s="85"/>
      <c r="D42134" s="85"/>
      <c r="E42134" s="88"/>
      <c r="G42134" s="17"/>
      <c r="I42134" s="43"/>
      <c r="J42134" s="308"/>
      <c r="K42134" s="51"/>
      <c r="N42134" s="309"/>
      <c r="R42134" s="17"/>
      <c r="T42134" s="17"/>
      <c r="V42134" s="17"/>
      <c r="W42134" s="51"/>
    </row>
    <row r="42135">
      <c r="A42135" s="307"/>
      <c r="B42135" s="85"/>
      <c r="C42135" s="85"/>
      <c r="D42135" s="85"/>
      <c r="E42135" s="88"/>
      <c r="G42135" s="17"/>
      <c r="I42135" s="43"/>
      <c r="J42135" s="308"/>
      <c r="K42135" s="51"/>
      <c r="N42135" s="309"/>
      <c r="R42135" s="17"/>
      <c r="T42135" s="17"/>
      <c r="V42135" s="17"/>
      <c r="W42135" s="51"/>
    </row>
    <row r="42136">
      <c r="A42136" s="307"/>
      <c r="B42136" s="85"/>
      <c r="C42136" s="85"/>
      <c r="D42136" s="85"/>
      <c r="E42136" s="88"/>
      <c r="G42136" s="17"/>
      <c r="I42136" s="43"/>
      <c r="J42136" s="308"/>
      <c r="K42136" s="51"/>
      <c r="N42136" s="309"/>
      <c r="R42136" s="17"/>
      <c r="T42136" s="17"/>
      <c r="V42136" s="17"/>
      <c r="W42136" s="51"/>
    </row>
    <row r="42137">
      <c r="A42137" s="307"/>
      <c r="B42137" s="85"/>
      <c r="C42137" s="85"/>
      <c r="D42137" s="85"/>
      <c r="E42137" s="88"/>
      <c r="G42137" s="17"/>
      <c r="I42137" s="43"/>
      <c r="J42137" s="308"/>
      <c r="K42137" s="51"/>
      <c r="N42137" s="309"/>
      <c r="R42137" s="17"/>
      <c r="T42137" s="17"/>
      <c r="V42137" s="17"/>
      <c r="W42137" s="51"/>
    </row>
    <row r="42138">
      <c r="A42138" s="307"/>
      <c r="B42138" s="85"/>
      <c r="C42138" s="85"/>
      <c r="D42138" s="85"/>
      <c r="E42138" s="88"/>
      <c r="G42138" s="17"/>
      <c r="I42138" s="43"/>
      <c r="J42138" s="308"/>
      <c r="K42138" s="51"/>
      <c r="N42138" s="309"/>
      <c r="R42138" s="17"/>
      <c r="T42138" s="17"/>
      <c r="V42138" s="17"/>
      <c r="W42138" s="51"/>
    </row>
    <row r="42139">
      <c r="A42139" s="307"/>
      <c r="B42139" s="85"/>
      <c r="C42139" s="85"/>
      <c r="D42139" s="85"/>
      <c r="E42139" s="88"/>
      <c r="G42139" s="17"/>
      <c r="I42139" s="43"/>
      <c r="J42139" s="308"/>
      <c r="K42139" s="51"/>
      <c r="N42139" s="309"/>
      <c r="R42139" s="17"/>
      <c r="T42139" s="17"/>
      <c r="V42139" s="17"/>
      <c r="W42139" s="51"/>
    </row>
    <row r="42140">
      <c r="A42140" s="307"/>
      <c r="B42140" s="85"/>
      <c r="C42140" s="85"/>
      <c r="D42140" s="85"/>
      <c r="E42140" s="88"/>
      <c r="G42140" s="17"/>
      <c r="I42140" s="43"/>
      <c r="J42140" s="308"/>
      <c r="K42140" s="51"/>
      <c r="N42140" s="309"/>
      <c r="R42140" s="17"/>
      <c r="T42140" s="17"/>
      <c r="V42140" s="17"/>
      <c r="W42140" s="51"/>
    </row>
    <row r="42141">
      <c r="A42141" s="307"/>
      <c r="B42141" s="85"/>
      <c r="C42141" s="85"/>
      <c r="D42141" s="85"/>
      <c r="E42141" s="88"/>
      <c r="G42141" s="17"/>
      <c r="I42141" s="43"/>
      <c r="J42141" s="308"/>
      <c r="K42141" s="51"/>
      <c r="N42141" s="309"/>
      <c r="R42141" s="17"/>
      <c r="T42141" s="17"/>
      <c r="V42141" s="17"/>
      <c r="W42141" s="51"/>
    </row>
    <row r="42142">
      <c r="A42142" s="307"/>
      <c r="B42142" s="85"/>
      <c r="C42142" s="85"/>
      <c r="D42142" s="85"/>
      <c r="E42142" s="88"/>
      <c r="G42142" s="17"/>
      <c r="I42142" s="43"/>
      <c r="J42142" s="308"/>
      <c r="K42142" s="51"/>
      <c r="N42142" s="309"/>
      <c r="R42142" s="17"/>
      <c r="T42142" s="17"/>
      <c r="V42142" s="17"/>
      <c r="W42142" s="51"/>
    </row>
    <row r="42143">
      <c r="A42143" s="307"/>
      <c r="B42143" s="85"/>
      <c r="C42143" s="85"/>
      <c r="D42143" s="85"/>
      <c r="E42143" s="88"/>
      <c r="G42143" s="17"/>
      <c r="I42143" s="43"/>
      <c r="J42143" s="308"/>
      <c r="K42143" s="51"/>
      <c r="N42143" s="309"/>
      <c r="R42143" s="17"/>
      <c r="T42143" s="17"/>
      <c r="V42143" s="17"/>
      <c r="W42143" s="51"/>
    </row>
    <row r="42144">
      <c r="A42144" s="307"/>
      <c r="B42144" s="85"/>
      <c r="C42144" s="85"/>
      <c r="D42144" s="85"/>
      <c r="E42144" s="88"/>
      <c r="G42144" s="17"/>
      <c r="I42144" s="43"/>
      <c r="J42144" s="308"/>
      <c r="K42144" s="51"/>
      <c r="N42144" s="309"/>
      <c r="R42144" s="17"/>
      <c r="T42144" s="17"/>
      <c r="V42144" s="17"/>
      <c r="W42144" s="51"/>
    </row>
    <row r="42145">
      <c r="A42145" s="307"/>
      <c r="B42145" s="85"/>
      <c r="C42145" s="85"/>
      <c r="D42145" s="85"/>
      <c r="E42145" s="88"/>
      <c r="G42145" s="17"/>
      <c r="I42145" s="43"/>
      <c r="J42145" s="308"/>
      <c r="K42145" s="51"/>
      <c r="N42145" s="309"/>
      <c r="R42145" s="17"/>
      <c r="T42145" s="17"/>
      <c r="V42145" s="17"/>
      <c r="W42145" s="51"/>
    </row>
    <row r="42146">
      <c r="A42146" s="307"/>
      <c r="B42146" s="85"/>
      <c r="C42146" s="85"/>
      <c r="D42146" s="85"/>
      <c r="E42146" s="88"/>
      <c r="G42146" s="17"/>
      <c r="I42146" s="43"/>
      <c r="J42146" s="308"/>
      <c r="K42146" s="51"/>
      <c r="N42146" s="309"/>
      <c r="R42146" s="17"/>
      <c r="T42146" s="17"/>
      <c r="V42146" s="17"/>
      <c r="W42146" s="51"/>
    </row>
    <row r="42147">
      <c r="A42147" s="307"/>
      <c r="B42147" s="85"/>
      <c r="C42147" s="85"/>
      <c r="D42147" s="85"/>
      <c r="E42147" s="88"/>
      <c r="G42147" s="17"/>
      <c r="I42147" s="43"/>
      <c r="J42147" s="308"/>
      <c r="K42147" s="51"/>
      <c r="N42147" s="309"/>
      <c r="R42147" s="17"/>
      <c r="T42147" s="17"/>
      <c r="V42147" s="17"/>
      <c r="W42147" s="51"/>
    </row>
    <row r="42148">
      <c r="A42148" s="307"/>
      <c r="B42148" s="85"/>
      <c r="C42148" s="85"/>
      <c r="D42148" s="85"/>
      <c r="E42148" s="88"/>
      <c r="G42148" s="17"/>
      <c r="I42148" s="43"/>
      <c r="J42148" s="308"/>
      <c r="K42148" s="51"/>
      <c r="N42148" s="309"/>
      <c r="R42148" s="17"/>
      <c r="T42148" s="17"/>
      <c r="V42148" s="17"/>
      <c r="W42148" s="51"/>
    </row>
    <row r="42149">
      <c r="A42149" s="307"/>
      <c r="B42149" s="85"/>
      <c r="C42149" s="85"/>
      <c r="D42149" s="85"/>
      <c r="E42149" s="88"/>
      <c r="G42149" s="17"/>
      <c r="I42149" s="43"/>
      <c r="J42149" s="308"/>
      <c r="K42149" s="51"/>
      <c r="N42149" s="309"/>
      <c r="R42149" s="17"/>
      <c r="T42149" s="17"/>
      <c r="V42149" s="17"/>
      <c r="W42149" s="51"/>
    </row>
    <row r="42150">
      <c r="A42150" s="307"/>
      <c r="B42150" s="85"/>
      <c r="C42150" s="85"/>
      <c r="D42150" s="85"/>
      <c r="E42150" s="88"/>
      <c r="G42150" s="17"/>
      <c r="I42150" s="43"/>
      <c r="J42150" s="308"/>
      <c r="K42150" s="51"/>
      <c r="N42150" s="309"/>
      <c r="R42150" s="17"/>
      <c r="T42150" s="17"/>
      <c r="V42150" s="17"/>
      <c r="W42150" s="51"/>
    </row>
    <row r="42151">
      <c r="A42151" s="307"/>
      <c r="B42151" s="85"/>
      <c r="C42151" s="85"/>
      <c r="D42151" s="85"/>
      <c r="E42151" s="88"/>
      <c r="G42151" s="17"/>
      <c r="I42151" s="43"/>
      <c r="J42151" s="308"/>
      <c r="K42151" s="51"/>
      <c r="N42151" s="309"/>
      <c r="R42151" s="17"/>
      <c r="T42151" s="17"/>
      <c r="V42151" s="17"/>
      <c r="W42151" s="51"/>
    </row>
    <row r="42152">
      <c r="A42152" s="307"/>
      <c r="B42152" s="85"/>
      <c r="C42152" s="85"/>
      <c r="D42152" s="85"/>
      <c r="E42152" s="88"/>
      <c r="G42152" s="17"/>
      <c r="I42152" s="43"/>
      <c r="J42152" s="308"/>
      <c r="K42152" s="51"/>
      <c r="N42152" s="309"/>
      <c r="R42152" s="17"/>
      <c r="T42152" s="17"/>
      <c r="V42152" s="17"/>
      <c r="W42152" s="51"/>
    </row>
    <row r="42153">
      <c r="A42153" s="307"/>
      <c r="B42153" s="85"/>
      <c r="C42153" s="85"/>
      <c r="D42153" s="85"/>
      <c r="E42153" s="88"/>
      <c r="G42153" s="17"/>
      <c r="I42153" s="43"/>
      <c r="J42153" s="308"/>
      <c r="K42153" s="51"/>
      <c r="N42153" s="309"/>
      <c r="R42153" s="17"/>
      <c r="T42153" s="17"/>
      <c r="V42153" s="17"/>
      <c r="W42153" s="51"/>
    </row>
    <row r="42154">
      <c r="A42154" s="307"/>
      <c r="B42154" s="85"/>
      <c r="C42154" s="85"/>
      <c r="D42154" s="85"/>
      <c r="E42154" s="88"/>
      <c r="G42154" s="17"/>
      <c r="I42154" s="43"/>
      <c r="J42154" s="308"/>
      <c r="K42154" s="51"/>
      <c r="N42154" s="309"/>
      <c r="R42154" s="17"/>
      <c r="T42154" s="17"/>
      <c r="V42154" s="17"/>
      <c r="W42154" s="51"/>
    </row>
    <row r="42155">
      <c r="A42155" s="307"/>
      <c r="B42155" s="85"/>
      <c r="C42155" s="85"/>
      <c r="D42155" s="85"/>
      <c r="E42155" s="88"/>
      <c r="G42155" s="17"/>
      <c r="I42155" s="43"/>
      <c r="J42155" s="308"/>
      <c r="K42155" s="51"/>
      <c r="N42155" s="309"/>
      <c r="R42155" s="17"/>
      <c r="T42155" s="17"/>
      <c r="V42155" s="17"/>
      <c r="W42155" s="51"/>
    </row>
    <row r="42156">
      <c r="A42156" s="307"/>
      <c r="B42156" s="85"/>
      <c r="C42156" s="85"/>
      <c r="D42156" s="85"/>
      <c r="E42156" s="88"/>
      <c r="G42156" s="17"/>
      <c r="I42156" s="43"/>
      <c r="J42156" s="308"/>
      <c r="K42156" s="51"/>
      <c r="N42156" s="309"/>
      <c r="R42156" s="17"/>
      <c r="T42156" s="17"/>
      <c r="V42156" s="17"/>
      <c r="W42156" s="51"/>
    </row>
    <row r="42157">
      <c r="A42157" s="307"/>
      <c r="B42157" s="85"/>
      <c r="C42157" s="85"/>
      <c r="D42157" s="85"/>
      <c r="E42157" s="88"/>
      <c r="G42157" s="17"/>
      <c r="I42157" s="43"/>
      <c r="J42157" s="308"/>
      <c r="K42157" s="51"/>
      <c r="N42157" s="309"/>
      <c r="R42157" s="17"/>
      <c r="T42157" s="17"/>
      <c r="V42157" s="17"/>
      <c r="W42157" s="51"/>
    </row>
    <row r="42158">
      <c r="A42158" s="307"/>
      <c r="B42158" s="85"/>
      <c r="C42158" s="85"/>
      <c r="D42158" s="85"/>
      <c r="E42158" s="88"/>
      <c r="G42158" s="17"/>
      <c r="I42158" s="43"/>
      <c r="J42158" s="308"/>
      <c r="K42158" s="51"/>
      <c r="N42158" s="309"/>
      <c r="R42158" s="17"/>
      <c r="T42158" s="17"/>
      <c r="V42158" s="17"/>
      <c r="W42158" s="51"/>
    </row>
    <row r="42159">
      <c r="A42159" s="307"/>
      <c r="B42159" s="85"/>
      <c r="C42159" s="85"/>
      <c r="D42159" s="85"/>
      <c r="E42159" s="88"/>
      <c r="G42159" s="17"/>
      <c r="I42159" s="43"/>
      <c r="J42159" s="308"/>
      <c r="K42159" s="51"/>
      <c r="N42159" s="309"/>
      <c r="R42159" s="17"/>
      <c r="T42159" s="17"/>
      <c r="V42159" s="17"/>
      <c r="W42159" s="51"/>
    </row>
    <row r="42160">
      <c r="A42160" s="307"/>
      <c r="B42160" s="85"/>
      <c r="C42160" s="85"/>
      <c r="D42160" s="85"/>
      <c r="E42160" s="88"/>
      <c r="G42160" s="17"/>
      <c r="I42160" s="43"/>
      <c r="J42160" s="308"/>
      <c r="K42160" s="51"/>
      <c r="N42160" s="309"/>
      <c r="R42160" s="17"/>
      <c r="T42160" s="17"/>
      <c r="V42160" s="17"/>
      <c r="W42160" s="51"/>
    </row>
    <row r="42161">
      <c r="A42161" s="307"/>
      <c r="B42161" s="85"/>
      <c r="C42161" s="85"/>
      <c r="D42161" s="85"/>
      <c r="E42161" s="88"/>
      <c r="G42161" s="17"/>
      <c r="I42161" s="43"/>
      <c r="J42161" s="308"/>
      <c r="K42161" s="51"/>
      <c r="N42161" s="309"/>
      <c r="R42161" s="17"/>
      <c r="T42161" s="17"/>
      <c r="V42161" s="17"/>
      <c r="W42161" s="51"/>
    </row>
    <row r="42162">
      <c r="A42162" s="307"/>
      <c r="B42162" s="85"/>
      <c r="C42162" s="85"/>
      <c r="D42162" s="85"/>
      <c r="E42162" s="88"/>
      <c r="G42162" s="17"/>
      <c r="I42162" s="43"/>
      <c r="J42162" s="308"/>
      <c r="K42162" s="51"/>
      <c r="N42162" s="309"/>
      <c r="R42162" s="17"/>
      <c r="T42162" s="17"/>
      <c r="V42162" s="17"/>
      <c r="W42162" s="51"/>
    </row>
    <row r="42163">
      <c r="A42163" s="307"/>
      <c r="B42163" s="85"/>
      <c r="C42163" s="85"/>
      <c r="D42163" s="85"/>
      <c r="E42163" s="88"/>
      <c r="G42163" s="17"/>
      <c r="I42163" s="43"/>
      <c r="J42163" s="308"/>
      <c r="K42163" s="51"/>
      <c r="N42163" s="309"/>
      <c r="R42163" s="17"/>
      <c r="T42163" s="17"/>
      <c r="V42163" s="17"/>
      <c r="W42163" s="51"/>
    </row>
    <row r="42164">
      <c r="A42164" s="307"/>
      <c r="B42164" s="85"/>
      <c r="C42164" s="85"/>
      <c r="D42164" s="85"/>
      <c r="E42164" s="88"/>
      <c r="G42164" s="17"/>
      <c r="I42164" s="43"/>
      <c r="J42164" s="308"/>
      <c r="K42164" s="51"/>
      <c r="N42164" s="309"/>
      <c r="R42164" s="17"/>
      <c r="T42164" s="17"/>
      <c r="V42164" s="17"/>
      <c r="W42164" s="51"/>
    </row>
    <row r="42165">
      <c r="A42165" s="307"/>
      <c r="B42165" s="85"/>
      <c r="C42165" s="85"/>
      <c r="D42165" s="85"/>
      <c r="E42165" s="88"/>
      <c r="G42165" s="17"/>
      <c r="I42165" s="43"/>
      <c r="J42165" s="308"/>
      <c r="K42165" s="51"/>
      <c r="N42165" s="309"/>
      <c r="R42165" s="17"/>
      <c r="T42165" s="17"/>
      <c r="V42165" s="17"/>
      <c r="W42165" s="51"/>
    </row>
    <row r="42166">
      <c r="A42166" s="307"/>
      <c r="B42166" s="85"/>
      <c r="C42166" s="85"/>
      <c r="D42166" s="85"/>
      <c r="E42166" s="88"/>
      <c r="G42166" s="17"/>
      <c r="I42166" s="43"/>
      <c r="J42166" s="308"/>
      <c r="K42166" s="51"/>
      <c r="N42166" s="309"/>
      <c r="R42166" s="17"/>
      <c r="T42166" s="17"/>
      <c r="V42166" s="17"/>
      <c r="W42166" s="51"/>
    </row>
    <row r="42167">
      <c r="A42167" s="307"/>
      <c r="B42167" s="85"/>
      <c r="C42167" s="85"/>
      <c r="D42167" s="85"/>
      <c r="E42167" s="88"/>
      <c r="G42167" s="17"/>
      <c r="I42167" s="43"/>
      <c r="J42167" s="308"/>
      <c r="K42167" s="51"/>
      <c r="N42167" s="309"/>
      <c r="R42167" s="17"/>
      <c r="T42167" s="17"/>
      <c r="V42167" s="17"/>
      <c r="W42167" s="51"/>
    </row>
    <row r="42168">
      <c r="A42168" s="307"/>
      <c r="B42168" s="85"/>
      <c r="C42168" s="85"/>
      <c r="D42168" s="85"/>
      <c r="E42168" s="88"/>
      <c r="G42168" s="17"/>
      <c r="I42168" s="43"/>
      <c r="J42168" s="308"/>
      <c r="K42168" s="51"/>
      <c r="N42168" s="309"/>
      <c r="R42168" s="17"/>
      <c r="T42168" s="17"/>
      <c r="V42168" s="17"/>
      <c r="W42168" s="51"/>
    </row>
    <row r="42169">
      <c r="A42169" s="307"/>
      <c r="B42169" s="85"/>
      <c r="C42169" s="85"/>
      <c r="D42169" s="85"/>
      <c r="E42169" s="88"/>
      <c r="G42169" s="17"/>
      <c r="I42169" s="43"/>
      <c r="J42169" s="308"/>
      <c r="K42169" s="51"/>
      <c r="N42169" s="309"/>
      <c r="R42169" s="17"/>
      <c r="T42169" s="17"/>
      <c r="V42169" s="17"/>
      <c r="W42169" s="51"/>
    </row>
    <row r="42170">
      <c r="A42170" s="307"/>
      <c r="B42170" s="85"/>
      <c r="C42170" s="85"/>
      <c r="D42170" s="85"/>
      <c r="E42170" s="88"/>
      <c r="G42170" s="17"/>
      <c r="I42170" s="43"/>
      <c r="J42170" s="308"/>
      <c r="K42170" s="51"/>
      <c r="N42170" s="309"/>
      <c r="R42170" s="17"/>
      <c r="T42170" s="17"/>
      <c r="V42170" s="17"/>
      <c r="W42170" s="51"/>
    </row>
    <row r="42171">
      <c r="A42171" s="307"/>
      <c r="B42171" s="85"/>
      <c r="C42171" s="85"/>
      <c r="D42171" s="85"/>
      <c r="E42171" s="88"/>
      <c r="G42171" s="17"/>
      <c r="I42171" s="43"/>
      <c r="J42171" s="308"/>
      <c r="K42171" s="51"/>
      <c r="N42171" s="309"/>
      <c r="R42171" s="17"/>
      <c r="T42171" s="17"/>
      <c r="V42171" s="17"/>
      <c r="W42171" s="51"/>
    </row>
    <row r="42172">
      <c r="A42172" s="307"/>
      <c r="B42172" s="85"/>
      <c r="C42172" s="85"/>
      <c r="D42172" s="85"/>
      <c r="E42172" s="88"/>
      <c r="G42172" s="17"/>
      <c r="I42172" s="43"/>
      <c r="J42172" s="308"/>
      <c r="K42172" s="51"/>
      <c r="N42172" s="309"/>
      <c r="R42172" s="17"/>
      <c r="T42172" s="17"/>
      <c r="V42172" s="17"/>
      <c r="W42172" s="51"/>
    </row>
    <row r="42173">
      <c r="A42173" s="307"/>
      <c r="B42173" s="85"/>
      <c r="C42173" s="85"/>
      <c r="D42173" s="85"/>
      <c r="E42173" s="88"/>
      <c r="G42173" s="17"/>
      <c r="I42173" s="43"/>
      <c r="J42173" s="308"/>
      <c r="K42173" s="51"/>
      <c r="N42173" s="309"/>
      <c r="R42173" s="17"/>
      <c r="T42173" s="17"/>
      <c r="V42173" s="17"/>
      <c r="W42173" s="51"/>
    </row>
    <row r="42174">
      <c r="A42174" s="307"/>
      <c r="B42174" s="85"/>
      <c r="C42174" s="85"/>
      <c r="D42174" s="85"/>
      <c r="E42174" s="88"/>
      <c r="G42174" s="17"/>
      <c r="I42174" s="43"/>
      <c r="J42174" s="308"/>
      <c r="K42174" s="51"/>
      <c r="N42174" s="309"/>
      <c r="R42174" s="17"/>
      <c r="T42174" s="17"/>
      <c r="V42174" s="17"/>
      <c r="W42174" s="51"/>
    </row>
    <row r="42175">
      <c r="A42175" s="307"/>
      <c r="B42175" s="85"/>
      <c r="C42175" s="85"/>
      <c r="D42175" s="85"/>
      <c r="E42175" s="88"/>
      <c r="G42175" s="17"/>
      <c r="I42175" s="43"/>
      <c r="J42175" s="308"/>
      <c r="K42175" s="51"/>
      <c r="N42175" s="309"/>
      <c r="R42175" s="17"/>
      <c r="T42175" s="17"/>
      <c r="V42175" s="17"/>
      <c r="W42175" s="51"/>
    </row>
    <row r="42176">
      <c r="A42176" s="307"/>
      <c r="B42176" s="85"/>
      <c r="C42176" s="85"/>
      <c r="D42176" s="85"/>
      <c r="E42176" s="88"/>
      <c r="G42176" s="17"/>
      <c r="I42176" s="43"/>
      <c r="J42176" s="308"/>
      <c r="K42176" s="51"/>
      <c r="N42176" s="309"/>
      <c r="R42176" s="17"/>
      <c r="T42176" s="17"/>
      <c r="V42176" s="17"/>
      <c r="W42176" s="51"/>
    </row>
    <row r="42177">
      <c r="A42177" s="307"/>
      <c r="B42177" s="85"/>
      <c r="C42177" s="85"/>
      <c r="D42177" s="85"/>
      <c r="E42177" s="88"/>
      <c r="G42177" s="17"/>
      <c r="I42177" s="43"/>
      <c r="J42177" s="308"/>
      <c r="K42177" s="51"/>
      <c r="N42177" s="309"/>
      <c r="R42177" s="17"/>
      <c r="T42177" s="17"/>
      <c r="V42177" s="17"/>
      <c r="W42177" s="51"/>
    </row>
    <row r="42178">
      <c r="A42178" s="307"/>
      <c r="B42178" s="85"/>
      <c r="C42178" s="85"/>
      <c r="D42178" s="85"/>
      <c r="E42178" s="88"/>
      <c r="G42178" s="17"/>
      <c r="I42178" s="43"/>
      <c r="J42178" s="308"/>
      <c r="K42178" s="51"/>
      <c r="N42178" s="309"/>
      <c r="R42178" s="17"/>
      <c r="T42178" s="17"/>
      <c r="V42178" s="17"/>
      <c r="W42178" s="51"/>
    </row>
    <row r="42179">
      <c r="A42179" s="307"/>
      <c r="B42179" s="85"/>
      <c r="C42179" s="85"/>
      <c r="D42179" s="85"/>
      <c r="E42179" s="88"/>
      <c r="G42179" s="17"/>
      <c r="I42179" s="43"/>
      <c r="J42179" s="308"/>
      <c r="K42179" s="51"/>
      <c r="N42179" s="309"/>
      <c r="R42179" s="17"/>
      <c r="T42179" s="17"/>
      <c r="V42179" s="17"/>
      <c r="W42179" s="51"/>
    </row>
    <row r="42180">
      <c r="A42180" s="307"/>
      <c r="B42180" s="85"/>
      <c r="C42180" s="85"/>
      <c r="D42180" s="85"/>
      <c r="E42180" s="88"/>
      <c r="G42180" s="17"/>
      <c r="I42180" s="43"/>
      <c r="J42180" s="308"/>
      <c r="K42180" s="51"/>
      <c r="N42180" s="309"/>
      <c r="R42180" s="17"/>
      <c r="T42180" s="17"/>
      <c r="V42180" s="17"/>
      <c r="W42180" s="51"/>
    </row>
    <row r="42181">
      <c r="A42181" s="307"/>
      <c r="B42181" s="85"/>
      <c r="C42181" s="85"/>
      <c r="D42181" s="85"/>
      <c r="E42181" s="88"/>
      <c r="G42181" s="17"/>
      <c r="I42181" s="43"/>
      <c r="J42181" s="308"/>
      <c r="K42181" s="51"/>
      <c r="N42181" s="309"/>
      <c r="R42181" s="17"/>
      <c r="T42181" s="17"/>
      <c r="V42181" s="17"/>
      <c r="W42181" s="51"/>
    </row>
    <row r="42182">
      <c r="A42182" s="307"/>
      <c r="B42182" s="85"/>
      <c r="C42182" s="85"/>
      <c r="D42182" s="85"/>
      <c r="E42182" s="88"/>
      <c r="G42182" s="17"/>
      <c r="I42182" s="43"/>
      <c r="J42182" s="308"/>
      <c r="K42182" s="51"/>
      <c r="N42182" s="309"/>
      <c r="R42182" s="17"/>
      <c r="T42182" s="17"/>
      <c r="V42182" s="17"/>
      <c r="W42182" s="51"/>
    </row>
    <row r="42183">
      <c r="A42183" s="307"/>
      <c r="B42183" s="85"/>
      <c r="C42183" s="85"/>
      <c r="D42183" s="85"/>
      <c r="E42183" s="88"/>
      <c r="G42183" s="17"/>
      <c r="I42183" s="43"/>
      <c r="J42183" s="308"/>
      <c r="K42183" s="51"/>
      <c r="N42183" s="309"/>
      <c r="R42183" s="17"/>
      <c r="T42183" s="17"/>
      <c r="V42183" s="17"/>
      <c r="W42183" s="51"/>
    </row>
    <row r="42184">
      <c r="A42184" s="307"/>
      <c r="B42184" s="85"/>
      <c r="C42184" s="85"/>
      <c r="D42184" s="85"/>
      <c r="E42184" s="88"/>
      <c r="G42184" s="17"/>
      <c r="I42184" s="43"/>
      <c r="J42184" s="308"/>
      <c r="K42184" s="51"/>
      <c r="N42184" s="309"/>
      <c r="R42184" s="17"/>
      <c r="T42184" s="17"/>
      <c r="V42184" s="17"/>
      <c r="W42184" s="51"/>
    </row>
    <row r="42185">
      <c r="A42185" s="307"/>
      <c r="B42185" s="85"/>
      <c r="C42185" s="85"/>
      <c r="D42185" s="85"/>
      <c r="E42185" s="88"/>
      <c r="G42185" s="17"/>
      <c r="I42185" s="43"/>
      <c r="J42185" s="308"/>
      <c r="K42185" s="51"/>
      <c r="N42185" s="309"/>
      <c r="R42185" s="17"/>
      <c r="T42185" s="17"/>
      <c r="V42185" s="17"/>
      <c r="W42185" s="51"/>
    </row>
    <row r="42186">
      <c r="A42186" s="307"/>
      <c r="B42186" s="85"/>
      <c r="C42186" s="85"/>
      <c r="D42186" s="85"/>
      <c r="E42186" s="88"/>
      <c r="G42186" s="17"/>
      <c r="I42186" s="43"/>
      <c r="J42186" s="308"/>
      <c r="K42186" s="51"/>
      <c r="N42186" s="309"/>
      <c r="R42186" s="17"/>
      <c r="T42186" s="17"/>
      <c r="V42186" s="17"/>
      <c r="W42186" s="51"/>
    </row>
    <row r="42187">
      <c r="A42187" s="307"/>
      <c r="B42187" s="85"/>
      <c r="C42187" s="85"/>
      <c r="D42187" s="85"/>
      <c r="E42187" s="88"/>
      <c r="G42187" s="17"/>
      <c r="I42187" s="43"/>
      <c r="J42187" s="308"/>
      <c r="K42187" s="51"/>
      <c r="N42187" s="309"/>
      <c r="R42187" s="17"/>
      <c r="T42187" s="17"/>
      <c r="V42187" s="17"/>
      <c r="W42187" s="51"/>
    </row>
    <row r="42188">
      <c r="A42188" s="307"/>
      <c r="B42188" s="85"/>
      <c r="C42188" s="85"/>
      <c r="D42188" s="85"/>
      <c r="E42188" s="88"/>
      <c r="G42188" s="17"/>
      <c r="I42188" s="43"/>
      <c r="J42188" s="308"/>
      <c r="K42188" s="51"/>
      <c r="N42188" s="309"/>
      <c r="R42188" s="17"/>
      <c r="T42188" s="17"/>
      <c r="V42188" s="17"/>
      <c r="W42188" s="51"/>
    </row>
    <row r="42189">
      <c r="A42189" s="307"/>
      <c r="B42189" s="85"/>
      <c r="C42189" s="85"/>
      <c r="D42189" s="85"/>
      <c r="E42189" s="88"/>
      <c r="G42189" s="17"/>
      <c r="I42189" s="43"/>
      <c r="J42189" s="308"/>
      <c r="K42189" s="51"/>
      <c r="N42189" s="309"/>
      <c r="R42189" s="17"/>
      <c r="T42189" s="17"/>
      <c r="V42189" s="17"/>
      <c r="W42189" s="51"/>
    </row>
    <row r="42190">
      <c r="A42190" s="307"/>
      <c r="B42190" s="85"/>
      <c r="C42190" s="85"/>
      <c r="D42190" s="85"/>
      <c r="E42190" s="88"/>
      <c r="G42190" s="17"/>
      <c r="I42190" s="43"/>
      <c r="J42190" s="308"/>
      <c r="K42190" s="51"/>
      <c r="N42190" s="309"/>
      <c r="R42190" s="17"/>
      <c r="T42190" s="17"/>
      <c r="V42190" s="17"/>
      <c r="W42190" s="51"/>
    </row>
    <row r="42191">
      <c r="A42191" s="307"/>
      <c r="B42191" s="85"/>
      <c r="C42191" s="85"/>
      <c r="D42191" s="85"/>
      <c r="E42191" s="88"/>
      <c r="G42191" s="17"/>
      <c r="I42191" s="43"/>
      <c r="J42191" s="308"/>
      <c r="K42191" s="51"/>
      <c r="N42191" s="309"/>
      <c r="R42191" s="17"/>
      <c r="T42191" s="17"/>
      <c r="V42191" s="17"/>
      <c r="W42191" s="51"/>
    </row>
    <row r="42192">
      <c r="A42192" s="307"/>
      <c r="B42192" s="85"/>
      <c r="C42192" s="85"/>
      <c r="D42192" s="85"/>
      <c r="E42192" s="88"/>
      <c r="G42192" s="17"/>
      <c r="I42192" s="43"/>
      <c r="J42192" s="308"/>
      <c r="K42192" s="51"/>
      <c r="N42192" s="309"/>
      <c r="R42192" s="17"/>
      <c r="T42192" s="17"/>
      <c r="V42192" s="17"/>
      <c r="W42192" s="51"/>
    </row>
    <row r="42193">
      <c r="A42193" s="307"/>
      <c r="B42193" s="85"/>
      <c r="C42193" s="85"/>
      <c r="D42193" s="85"/>
      <c r="E42193" s="88"/>
      <c r="G42193" s="17"/>
      <c r="I42193" s="43"/>
      <c r="J42193" s="308"/>
      <c r="K42193" s="51"/>
      <c r="N42193" s="309"/>
      <c r="R42193" s="17"/>
      <c r="T42193" s="17"/>
      <c r="V42193" s="17"/>
      <c r="W42193" s="51"/>
    </row>
    <row r="42194">
      <c r="A42194" s="307"/>
      <c r="B42194" s="85"/>
      <c r="C42194" s="85"/>
      <c r="D42194" s="85"/>
      <c r="E42194" s="88"/>
      <c r="G42194" s="17"/>
      <c r="I42194" s="43"/>
      <c r="J42194" s="308"/>
      <c r="K42194" s="51"/>
      <c r="N42194" s="309"/>
      <c r="R42194" s="17"/>
      <c r="T42194" s="17"/>
      <c r="V42194" s="17"/>
      <c r="W42194" s="51"/>
    </row>
    <row r="42195">
      <c r="A42195" s="307"/>
      <c r="B42195" s="85"/>
      <c r="C42195" s="85"/>
      <c r="D42195" s="85"/>
      <c r="E42195" s="88"/>
      <c r="G42195" s="17"/>
      <c r="I42195" s="43"/>
      <c r="J42195" s="308"/>
      <c r="K42195" s="51"/>
      <c r="N42195" s="309"/>
      <c r="R42195" s="17"/>
      <c r="T42195" s="17"/>
      <c r="V42195" s="17"/>
      <c r="W42195" s="51"/>
    </row>
    <row r="42196">
      <c r="A42196" s="307"/>
      <c r="B42196" s="85"/>
      <c r="C42196" s="85"/>
      <c r="D42196" s="85"/>
      <c r="E42196" s="88"/>
      <c r="G42196" s="17"/>
      <c r="I42196" s="43"/>
      <c r="J42196" s="308"/>
      <c r="K42196" s="51"/>
      <c r="N42196" s="309"/>
      <c r="R42196" s="17"/>
      <c r="T42196" s="17"/>
      <c r="V42196" s="17"/>
      <c r="W42196" s="51"/>
    </row>
    <row r="42197">
      <c r="A42197" s="307"/>
      <c r="B42197" s="85"/>
      <c r="C42197" s="85"/>
      <c r="D42197" s="85"/>
      <c r="E42197" s="88"/>
      <c r="G42197" s="17"/>
      <c r="I42197" s="43"/>
      <c r="J42197" s="308"/>
      <c r="K42197" s="51"/>
      <c r="N42197" s="309"/>
      <c r="R42197" s="17"/>
      <c r="T42197" s="17"/>
      <c r="V42197" s="17"/>
      <c r="W42197" s="51"/>
    </row>
    <row r="42198">
      <c r="A42198" s="307"/>
      <c r="B42198" s="85"/>
      <c r="C42198" s="85"/>
      <c r="D42198" s="85"/>
      <c r="E42198" s="88"/>
      <c r="G42198" s="17"/>
      <c r="I42198" s="43"/>
      <c r="J42198" s="308"/>
      <c r="K42198" s="51"/>
      <c r="N42198" s="309"/>
      <c r="R42198" s="17"/>
      <c r="T42198" s="17"/>
      <c r="V42198" s="17"/>
      <c r="W42198" s="51"/>
    </row>
    <row r="42199">
      <c r="A42199" s="307"/>
      <c r="B42199" s="85"/>
      <c r="C42199" s="85"/>
      <c r="D42199" s="85"/>
      <c r="E42199" s="88"/>
      <c r="G42199" s="17"/>
      <c r="I42199" s="43"/>
      <c r="J42199" s="308"/>
      <c r="K42199" s="51"/>
      <c r="N42199" s="309"/>
      <c r="R42199" s="17"/>
      <c r="T42199" s="17"/>
      <c r="V42199" s="17"/>
      <c r="W42199" s="51"/>
    </row>
    <row r="42200">
      <c r="A42200" s="307"/>
      <c r="B42200" s="85"/>
      <c r="C42200" s="85"/>
      <c r="D42200" s="85"/>
      <c r="E42200" s="88"/>
      <c r="G42200" s="17"/>
      <c r="I42200" s="43"/>
      <c r="J42200" s="308"/>
      <c r="K42200" s="51"/>
      <c r="N42200" s="309"/>
      <c r="R42200" s="17"/>
      <c r="T42200" s="17"/>
      <c r="V42200" s="17"/>
      <c r="W42200" s="51"/>
    </row>
    <row r="42201">
      <c r="A42201" s="307"/>
      <c r="B42201" s="85"/>
      <c r="C42201" s="85"/>
      <c r="D42201" s="85"/>
      <c r="E42201" s="88"/>
      <c r="G42201" s="17"/>
      <c r="I42201" s="43"/>
      <c r="J42201" s="308"/>
      <c r="K42201" s="51"/>
      <c r="N42201" s="309"/>
      <c r="R42201" s="17"/>
      <c r="T42201" s="17"/>
      <c r="V42201" s="17"/>
      <c r="W42201" s="51"/>
    </row>
    <row r="42202">
      <c r="A42202" s="307"/>
      <c r="B42202" s="85"/>
      <c r="C42202" s="85"/>
      <c r="D42202" s="85"/>
      <c r="E42202" s="88"/>
      <c r="G42202" s="17"/>
      <c r="I42202" s="43"/>
      <c r="J42202" s="308"/>
      <c r="K42202" s="51"/>
      <c r="N42202" s="309"/>
      <c r="R42202" s="17"/>
      <c r="T42202" s="17"/>
      <c r="V42202" s="17"/>
      <c r="W42202" s="51"/>
    </row>
    <row r="42203">
      <c r="A42203" s="307"/>
      <c r="B42203" s="85"/>
      <c r="C42203" s="85"/>
      <c r="D42203" s="85"/>
      <c r="E42203" s="88"/>
      <c r="G42203" s="17"/>
      <c r="I42203" s="43"/>
      <c r="J42203" s="308"/>
      <c r="K42203" s="51"/>
      <c r="N42203" s="309"/>
      <c r="R42203" s="17"/>
      <c r="T42203" s="17"/>
      <c r="V42203" s="17"/>
      <c r="W42203" s="51"/>
    </row>
    <row r="42204">
      <c r="A42204" s="307"/>
      <c r="B42204" s="85"/>
      <c r="C42204" s="85"/>
      <c r="D42204" s="85"/>
      <c r="E42204" s="88"/>
      <c r="G42204" s="17"/>
      <c r="I42204" s="43"/>
      <c r="J42204" s="308"/>
      <c r="K42204" s="51"/>
      <c r="N42204" s="309"/>
      <c r="R42204" s="17"/>
      <c r="T42204" s="17"/>
      <c r="V42204" s="17"/>
      <c r="W42204" s="51"/>
    </row>
    <row r="42205">
      <c r="A42205" s="307"/>
      <c r="B42205" s="85"/>
      <c r="C42205" s="85"/>
      <c r="D42205" s="85"/>
      <c r="E42205" s="88"/>
      <c r="G42205" s="17"/>
      <c r="I42205" s="43"/>
      <c r="J42205" s="308"/>
      <c r="K42205" s="51"/>
      <c r="N42205" s="309"/>
      <c r="R42205" s="17"/>
      <c r="T42205" s="17"/>
      <c r="V42205" s="17"/>
      <c r="W42205" s="51"/>
    </row>
    <row r="42206">
      <c r="A42206" s="307"/>
      <c r="B42206" s="85"/>
      <c r="C42206" s="85"/>
      <c r="D42206" s="85"/>
      <c r="E42206" s="88"/>
      <c r="G42206" s="17"/>
      <c r="I42206" s="43"/>
      <c r="J42206" s="308"/>
      <c r="K42206" s="51"/>
      <c r="N42206" s="309"/>
      <c r="R42206" s="17"/>
      <c r="T42206" s="17"/>
      <c r="V42206" s="17"/>
      <c r="W42206" s="51"/>
    </row>
    <row r="42207">
      <c r="A42207" s="307"/>
      <c r="B42207" s="85"/>
      <c r="C42207" s="85"/>
      <c r="D42207" s="85"/>
      <c r="E42207" s="88"/>
      <c r="G42207" s="17"/>
      <c r="I42207" s="43"/>
      <c r="J42207" s="308"/>
      <c r="K42207" s="51"/>
      <c r="N42207" s="309"/>
      <c r="R42207" s="17"/>
      <c r="T42207" s="17"/>
      <c r="V42207" s="17"/>
      <c r="W42207" s="51"/>
    </row>
    <row r="42208">
      <c r="A42208" s="307"/>
      <c r="B42208" s="85"/>
      <c r="C42208" s="85"/>
      <c r="D42208" s="85"/>
      <c r="E42208" s="88"/>
      <c r="G42208" s="17"/>
      <c r="I42208" s="43"/>
      <c r="J42208" s="308"/>
      <c r="K42208" s="51"/>
      <c r="N42208" s="309"/>
      <c r="R42208" s="17"/>
      <c r="T42208" s="17"/>
      <c r="V42208" s="17"/>
      <c r="W42208" s="51"/>
    </row>
    <row r="42209">
      <c r="A42209" s="307"/>
      <c r="B42209" s="85"/>
      <c r="C42209" s="85"/>
      <c r="D42209" s="85"/>
      <c r="E42209" s="88"/>
      <c r="G42209" s="17"/>
      <c r="I42209" s="43"/>
      <c r="J42209" s="308"/>
      <c r="K42209" s="51"/>
      <c r="N42209" s="309"/>
      <c r="R42209" s="17"/>
      <c r="T42209" s="17"/>
      <c r="V42209" s="17"/>
      <c r="W42209" s="51"/>
    </row>
    <row r="42210">
      <c r="A42210" s="307"/>
      <c r="B42210" s="85"/>
      <c r="C42210" s="85"/>
      <c r="D42210" s="85"/>
      <c r="E42210" s="88"/>
      <c r="G42210" s="17"/>
      <c r="I42210" s="43"/>
      <c r="J42210" s="308"/>
      <c r="K42210" s="51"/>
      <c r="N42210" s="309"/>
      <c r="R42210" s="17"/>
      <c r="T42210" s="17"/>
      <c r="V42210" s="17"/>
      <c r="W42210" s="51"/>
    </row>
    <row r="42211">
      <c r="A42211" s="307"/>
      <c r="B42211" s="85"/>
      <c r="C42211" s="85"/>
      <c r="D42211" s="85"/>
      <c r="E42211" s="88"/>
      <c r="G42211" s="17"/>
      <c r="I42211" s="43"/>
      <c r="J42211" s="308"/>
      <c r="K42211" s="51"/>
      <c r="N42211" s="309"/>
      <c r="R42211" s="17"/>
      <c r="T42211" s="17"/>
      <c r="V42211" s="17"/>
      <c r="W42211" s="51"/>
    </row>
    <row r="42212">
      <c r="A42212" s="307"/>
      <c r="B42212" s="85"/>
      <c r="C42212" s="85"/>
      <c r="D42212" s="85"/>
      <c r="E42212" s="88"/>
      <c r="G42212" s="17"/>
      <c r="I42212" s="43"/>
      <c r="J42212" s="308"/>
      <c r="K42212" s="51"/>
      <c r="N42212" s="309"/>
      <c r="R42212" s="17"/>
      <c r="T42212" s="17"/>
      <c r="V42212" s="17"/>
      <c r="W42212" s="51"/>
    </row>
    <row r="42213">
      <c r="A42213" s="307"/>
      <c r="B42213" s="85"/>
      <c r="C42213" s="85"/>
      <c r="D42213" s="85"/>
      <c r="E42213" s="88"/>
      <c r="G42213" s="17"/>
      <c r="I42213" s="43"/>
      <c r="J42213" s="308"/>
      <c r="K42213" s="51"/>
      <c r="N42213" s="309"/>
      <c r="R42213" s="17"/>
      <c r="T42213" s="17"/>
      <c r="V42213" s="17"/>
      <c r="W42213" s="51"/>
    </row>
    <row r="42214">
      <c r="A42214" s="307"/>
      <c r="B42214" s="85"/>
      <c r="C42214" s="85"/>
      <c r="D42214" s="85"/>
      <c r="E42214" s="88"/>
      <c r="G42214" s="17"/>
      <c r="I42214" s="43"/>
      <c r="J42214" s="308"/>
      <c r="K42214" s="51"/>
      <c r="N42214" s="309"/>
      <c r="R42214" s="17"/>
      <c r="T42214" s="17"/>
      <c r="V42214" s="17"/>
      <c r="W42214" s="51"/>
    </row>
    <row r="42215">
      <c r="A42215" s="307"/>
      <c r="B42215" s="85"/>
      <c r="C42215" s="85"/>
      <c r="D42215" s="85"/>
      <c r="E42215" s="88"/>
      <c r="G42215" s="17"/>
      <c r="I42215" s="43"/>
      <c r="J42215" s="308"/>
      <c r="K42215" s="51"/>
      <c r="N42215" s="309"/>
      <c r="R42215" s="17"/>
      <c r="T42215" s="17"/>
      <c r="V42215" s="17"/>
      <c r="W42215" s="51"/>
    </row>
    <row r="42216">
      <c r="A42216" s="307"/>
      <c r="B42216" s="85"/>
      <c r="C42216" s="85"/>
      <c r="D42216" s="85"/>
      <c r="E42216" s="88"/>
      <c r="G42216" s="17"/>
      <c r="I42216" s="43"/>
      <c r="J42216" s="308"/>
      <c r="K42216" s="51"/>
      <c r="N42216" s="309"/>
      <c r="R42216" s="17"/>
      <c r="T42216" s="17"/>
      <c r="V42216" s="17"/>
      <c r="W42216" s="51"/>
    </row>
    <row r="42217">
      <c r="A42217" s="307"/>
      <c r="B42217" s="85"/>
      <c r="C42217" s="85"/>
      <c r="D42217" s="85"/>
      <c r="E42217" s="88"/>
      <c r="G42217" s="17"/>
      <c r="I42217" s="43"/>
      <c r="J42217" s="308"/>
      <c r="K42217" s="51"/>
      <c r="N42217" s="309"/>
      <c r="R42217" s="17"/>
      <c r="T42217" s="17"/>
      <c r="V42217" s="17"/>
      <c r="W42217" s="51"/>
    </row>
    <row r="42218">
      <c r="A42218" s="307"/>
      <c r="B42218" s="85"/>
      <c r="C42218" s="85"/>
      <c r="D42218" s="85"/>
      <c r="E42218" s="88"/>
      <c r="G42218" s="17"/>
      <c r="I42218" s="43"/>
      <c r="J42218" s="308"/>
      <c r="K42218" s="51"/>
      <c r="N42218" s="309"/>
      <c r="R42218" s="17"/>
      <c r="T42218" s="17"/>
      <c r="V42218" s="17"/>
      <c r="W42218" s="51"/>
    </row>
    <row r="42219">
      <c r="A42219" s="307"/>
      <c r="B42219" s="85"/>
      <c r="C42219" s="85"/>
      <c r="D42219" s="85"/>
      <c r="E42219" s="88"/>
      <c r="G42219" s="17"/>
      <c r="I42219" s="43"/>
      <c r="J42219" s="308"/>
      <c r="K42219" s="51"/>
      <c r="N42219" s="309"/>
      <c r="R42219" s="17"/>
      <c r="T42219" s="17"/>
      <c r="V42219" s="17"/>
      <c r="W42219" s="51"/>
    </row>
    <row r="42220">
      <c r="A42220" s="307"/>
      <c r="B42220" s="85"/>
      <c r="C42220" s="85"/>
      <c r="D42220" s="85"/>
      <c r="E42220" s="88"/>
      <c r="G42220" s="17"/>
      <c r="I42220" s="43"/>
      <c r="J42220" s="308"/>
      <c r="K42220" s="51"/>
      <c r="N42220" s="309"/>
      <c r="R42220" s="17"/>
      <c r="T42220" s="17"/>
      <c r="V42220" s="17"/>
      <c r="W42220" s="51"/>
    </row>
    <row r="42221">
      <c r="A42221" s="307"/>
      <c r="B42221" s="85"/>
      <c r="C42221" s="85"/>
      <c r="D42221" s="85"/>
      <c r="E42221" s="88"/>
      <c r="G42221" s="17"/>
      <c r="I42221" s="43"/>
      <c r="J42221" s="308"/>
      <c r="K42221" s="51"/>
      <c r="N42221" s="309"/>
      <c r="R42221" s="17"/>
      <c r="T42221" s="17"/>
      <c r="V42221" s="17"/>
      <c r="W42221" s="51"/>
    </row>
    <row r="42222">
      <c r="A42222" s="307"/>
      <c r="B42222" s="85"/>
      <c r="C42222" s="85"/>
      <c r="D42222" s="85"/>
      <c r="E42222" s="88"/>
      <c r="G42222" s="17"/>
      <c r="I42222" s="43"/>
      <c r="J42222" s="308"/>
      <c r="K42222" s="51"/>
      <c r="N42222" s="309"/>
      <c r="R42222" s="17"/>
      <c r="T42222" s="17"/>
      <c r="V42222" s="17"/>
      <c r="W42222" s="51"/>
    </row>
    <row r="42223">
      <c r="A42223" s="307"/>
      <c r="B42223" s="85"/>
      <c r="C42223" s="85"/>
      <c r="D42223" s="85"/>
      <c r="E42223" s="88"/>
      <c r="G42223" s="17"/>
      <c r="I42223" s="43"/>
      <c r="J42223" s="308"/>
      <c r="K42223" s="51"/>
      <c r="N42223" s="309"/>
      <c r="R42223" s="17"/>
      <c r="T42223" s="17"/>
      <c r="V42223" s="17"/>
      <c r="W42223" s="51"/>
    </row>
    <row r="42224">
      <c r="A42224" s="307"/>
      <c r="B42224" s="85"/>
      <c r="C42224" s="85"/>
      <c r="D42224" s="85"/>
      <c r="E42224" s="88"/>
      <c r="G42224" s="17"/>
      <c r="I42224" s="43"/>
      <c r="J42224" s="308"/>
      <c r="K42224" s="51"/>
      <c r="N42224" s="309"/>
      <c r="R42224" s="17"/>
      <c r="T42224" s="17"/>
      <c r="V42224" s="17"/>
      <c r="W42224" s="51"/>
    </row>
    <row r="42225">
      <c r="A42225" s="307"/>
      <c r="B42225" s="85"/>
      <c r="C42225" s="85"/>
      <c r="D42225" s="85"/>
      <c r="E42225" s="88"/>
      <c r="G42225" s="17"/>
      <c r="I42225" s="43"/>
      <c r="J42225" s="308"/>
      <c r="K42225" s="51"/>
      <c r="N42225" s="309"/>
      <c r="R42225" s="17"/>
      <c r="T42225" s="17"/>
      <c r="V42225" s="17"/>
      <c r="W42225" s="51"/>
    </row>
    <row r="42226">
      <c r="A42226" s="307"/>
      <c r="B42226" s="85"/>
      <c r="C42226" s="85"/>
      <c r="D42226" s="85"/>
      <c r="E42226" s="88"/>
      <c r="G42226" s="17"/>
      <c r="I42226" s="43"/>
      <c r="J42226" s="308"/>
      <c r="K42226" s="51"/>
      <c r="N42226" s="309"/>
      <c r="R42226" s="17"/>
      <c r="T42226" s="17"/>
      <c r="V42226" s="17"/>
      <c r="W42226" s="51"/>
    </row>
    <row r="42227">
      <c r="A42227" s="307"/>
      <c r="B42227" s="85"/>
      <c r="C42227" s="85"/>
      <c r="D42227" s="85"/>
      <c r="E42227" s="88"/>
      <c r="G42227" s="17"/>
      <c r="I42227" s="43"/>
      <c r="J42227" s="308"/>
      <c r="K42227" s="51"/>
      <c r="N42227" s="309"/>
      <c r="R42227" s="17"/>
      <c r="T42227" s="17"/>
      <c r="V42227" s="17"/>
      <c r="W42227" s="51"/>
    </row>
    <row r="42228">
      <c r="A42228" s="307"/>
      <c r="B42228" s="85"/>
      <c r="C42228" s="85"/>
      <c r="D42228" s="85"/>
      <c r="E42228" s="88"/>
      <c r="G42228" s="17"/>
      <c r="I42228" s="43"/>
      <c r="J42228" s="308"/>
      <c r="K42228" s="51"/>
      <c r="N42228" s="309"/>
      <c r="R42228" s="17"/>
      <c r="T42228" s="17"/>
      <c r="V42228" s="17"/>
      <c r="W42228" s="51"/>
    </row>
    <row r="42229">
      <c r="A42229" s="307"/>
      <c r="B42229" s="85"/>
      <c r="C42229" s="85"/>
      <c r="D42229" s="85"/>
      <c r="E42229" s="88"/>
      <c r="G42229" s="17"/>
      <c r="I42229" s="43"/>
      <c r="J42229" s="308"/>
      <c r="K42229" s="51"/>
      <c r="N42229" s="309"/>
      <c r="R42229" s="17"/>
      <c r="T42229" s="17"/>
      <c r="V42229" s="17"/>
      <c r="W42229" s="51"/>
    </row>
    <row r="42230">
      <c r="A42230" s="307"/>
      <c r="B42230" s="85"/>
      <c r="C42230" s="85"/>
      <c r="D42230" s="85"/>
      <c r="E42230" s="88"/>
      <c r="G42230" s="17"/>
      <c r="I42230" s="43"/>
      <c r="J42230" s="308"/>
      <c r="K42230" s="51"/>
      <c r="N42230" s="309"/>
      <c r="R42230" s="17"/>
      <c r="T42230" s="17"/>
      <c r="V42230" s="17"/>
      <c r="W42230" s="51"/>
    </row>
    <row r="42231">
      <c r="A42231" s="307"/>
      <c r="B42231" s="85"/>
      <c r="C42231" s="85"/>
      <c r="D42231" s="85"/>
      <c r="E42231" s="88"/>
      <c r="G42231" s="17"/>
      <c r="I42231" s="43"/>
      <c r="J42231" s="308"/>
      <c r="K42231" s="51"/>
      <c r="N42231" s="309"/>
      <c r="R42231" s="17"/>
      <c r="T42231" s="17"/>
      <c r="V42231" s="17"/>
      <c r="W42231" s="51"/>
    </row>
    <row r="42232">
      <c r="A42232" s="307"/>
      <c r="B42232" s="85"/>
      <c r="C42232" s="85"/>
      <c r="D42232" s="85"/>
      <c r="E42232" s="88"/>
      <c r="G42232" s="17"/>
      <c r="I42232" s="43"/>
      <c r="J42232" s="308"/>
      <c r="K42232" s="51"/>
      <c r="N42232" s="309"/>
      <c r="R42232" s="17"/>
      <c r="T42232" s="17"/>
      <c r="V42232" s="17"/>
      <c r="W42232" s="51"/>
    </row>
    <row r="42233">
      <c r="A42233" s="307"/>
      <c r="B42233" s="85"/>
      <c r="C42233" s="85"/>
      <c r="D42233" s="85"/>
      <c r="E42233" s="88"/>
      <c r="G42233" s="17"/>
      <c r="I42233" s="43"/>
      <c r="J42233" s="308"/>
      <c r="K42233" s="51"/>
      <c r="N42233" s="309"/>
      <c r="R42233" s="17"/>
      <c r="T42233" s="17"/>
      <c r="V42233" s="17"/>
      <c r="W42233" s="51"/>
    </row>
    <row r="42234">
      <c r="A42234" s="307"/>
      <c r="B42234" s="85"/>
      <c r="C42234" s="85"/>
      <c r="D42234" s="85"/>
      <c r="E42234" s="88"/>
      <c r="G42234" s="17"/>
      <c r="I42234" s="43"/>
      <c r="J42234" s="308"/>
      <c r="K42234" s="51"/>
      <c r="N42234" s="309"/>
      <c r="R42234" s="17"/>
      <c r="T42234" s="17"/>
      <c r="V42234" s="17"/>
      <c r="W42234" s="51"/>
    </row>
    <row r="42235">
      <c r="A42235" s="307"/>
      <c r="B42235" s="85"/>
      <c r="C42235" s="85"/>
      <c r="D42235" s="85"/>
      <c r="E42235" s="88"/>
      <c r="G42235" s="17"/>
      <c r="I42235" s="43"/>
      <c r="J42235" s="308"/>
      <c r="K42235" s="51"/>
      <c r="N42235" s="309"/>
      <c r="R42235" s="17"/>
      <c r="T42235" s="17"/>
      <c r="V42235" s="17"/>
      <c r="W42235" s="51"/>
    </row>
    <row r="42236">
      <c r="A42236" s="307"/>
      <c r="B42236" s="85"/>
      <c r="C42236" s="85"/>
      <c r="D42236" s="85"/>
      <c r="E42236" s="88"/>
      <c r="G42236" s="17"/>
      <c r="I42236" s="43"/>
      <c r="J42236" s="308"/>
      <c r="K42236" s="51"/>
      <c r="N42236" s="309"/>
      <c r="R42236" s="17"/>
      <c r="T42236" s="17"/>
      <c r="V42236" s="17"/>
      <c r="W42236" s="51"/>
    </row>
    <row r="42237">
      <c r="A42237" s="307"/>
      <c r="B42237" s="85"/>
      <c r="C42237" s="85"/>
      <c r="D42237" s="85"/>
      <c r="E42237" s="88"/>
      <c r="G42237" s="17"/>
      <c r="I42237" s="43"/>
      <c r="J42237" s="308"/>
      <c r="K42237" s="51"/>
      <c r="N42237" s="309"/>
      <c r="R42237" s="17"/>
      <c r="T42237" s="17"/>
      <c r="V42237" s="17"/>
      <c r="W42237" s="51"/>
    </row>
    <row r="42238">
      <c r="A42238" s="307"/>
      <c r="B42238" s="85"/>
      <c r="C42238" s="85"/>
      <c r="D42238" s="85"/>
      <c r="E42238" s="88"/>
      <c r="G42238" s="17"/>
      <c r="I42238" s="43"/>
      <c r="J42238" s="308"/>
      <c r="K42238" s="51"/>
      <c r="N42238" s="309"/>
      <c r="R42238" s="17"/>
      <c r="T42238" s="17"/>
      <c r="V42238" s="17"/>
      <c r="W42238" s="51"/>
    </row>
    <row r="42239">
      <c r="A42239" s="307"/>
      <c r="B42239" s="85"/>
      <c r="C42239" s="85"/>
      <c r="D42239" s="85"/>
      <c r="E42239" s="88"/>
      <c r="G42239" s="17"/>
      <c r="I42239" s="43"/>
      <c r="J42239" s="308"/>
      <c r="K42239" s="51"/>
      <c r="N42239" s="309"/>
      <c r="R42239" s="17"/>
      <c r="T42239" s="17"/>
      <c r="V42239" s="17"/>
      <c r="W42239" s="51"/>
    </row>
    <row r="42240">
      <c r="A42240" s="307"/>
      <c r="B42240" s="85"/>
      <c r="C42240" s="85"/>
      <c r="D42240" s="85"/>
      <c r="E42240" s="88"/>
      <c r="G42240" s="17"/>
      <c r="I42240" s="43"/>
      <c r="J42240" s="308"/>
      <c r="K42240" s="51"/>
      <c r="N42240" s="309"/>
      <c r="R42240" s="17"/>
      <c r="T42240" s="17"/>
      <c r="V42240" s="17"/>
      <c r="W42240" s="51"/>
    </row>
    <row r="42241">
      <c r="A42241" s="307"/>
      <c r="B42241" s="85"/>
      <c r="C42241" s="85"/>
      <c r="D42241" s="85"/>
      <c r="E42241" s="88"/>
      <c r="G42241" s="17"/>
      <c r="I42241" s="43"/>
      <c r="J42241" s="308"/>
      <c r="K42241" s="51"/>
      <c r="N42241" s="309"/>
      <c r="R42241" s="17"/>
      <c r="T42241" s="17"/>
      <c r="V42241" s="17"/>
      <c r="W42241" s="51"/>
    </row>
    <row r="42242">
      <c r="A42242" s="307"/>
      <c r="B42242" s="85"/>
      <c r="C42242" s="85"/>
      <c r="D42242" s="85"/>
      <c r="E42242" s="88"/>
      <c r="G42242" s="17"/>
      <c r="I42242" s="43"/>
      <c r="J42242" s="308"/>
      <c r="K42242" s="51"/>
      <c r="N42242" s="309"/>
      <c r="R42242" s="17"/>
      <c r="T42242" s="17"/>
      <c r="V42242" s="17"/>
      <c r="W42242" s="51"/>
    </row>
    <row r="42243">
      <c r="A42243" s="307"/>
      <c r="B42243" s="85"/>
      <c r="C42243" s="85"/>
      <c r="D42243" s="85"/>
      <c r="E42243" s="88"/>
      <c r="G42243" s="17"/>
      <c r="I42243" s="43"/>
      <c r="J42243" s="308"/>
      <c r="K42243" s="51"/>
      <c r="N42243" s="309"/>
      <c r="R42243" s="17"/>
      <c r="T42243" s="17"/>
      <c r="V42243" s="17"/>
      <c r="W42243" s="51"/>
    </row>
    <row r="42244">
      <c r="A42244" s="307"/>
      <c r="B42244" s="85"/>
      <c r="C42244" s="85"/>
      <c r="D42244" s="85"/>
      <c r="E42244" s="88"/>
      <c r="G42244" s="17"/>
      <c r="I42244" s="43"/>
      <c r="J42244" s="308"/>
      <c r="K42244" s="51"/>
      <c r="N42244" s="309"/>
      <c r="R42244" s="17"/>
      <c r="T42244" s="17"/>
      <c r="V42244" s="17"/>
      <c r="W42244" s="51"/>
    </row>
    <row r="42245">
      <c r="A42245" s="307"/>
      <c r="B42245" s="85"/>
      <c r="C42245" s="85"/>
      <c r="D42245" s="85"/>
      <c r="E42245" s="88"/>
      <c r="G42245" s="17"/>
      <c r="I42245" s="43"/>
      <c r="J42245" s="308"/>
      <c r="K42245" s="51"/>
      <c r="N42245" s="309"/>
      <c r="R42245" s="17"/>
      <c r="T42245" s="17"/>
      <c r="V42245" s="17"/>
      <c r="W42245" s="51"/>
    </row>
    <row r="42246">
      <c r="A42246" s="307"/>
      <c r="B42246" s="85"/>
      <c r="C42246" s="85"/>
      <c r="D42246" s="85"/>
      <c r="E42246" s="88"/>
      <c r="G42246" s="17"/>
      <c r="I42246" s="43"/>
      <c r="J42246" s="308"/>
      <c r="K42246" s="51"/>
      <c r="N42246" s="309"/>
      <c r="R42246" s="17"/>
      <c r="T42246" s="17"/>
      <c r="V42246" s="17"/>
      <c r="W42246" s="51"/>
    </row>
    <row r="42247">
      <c r="A42247" s="307"/>
      <c r="B42247" s="85"/>
      <c r="C42247" s="85"/>
      <c r="D42247" s="85"/>
      <c r="E42247" s="88"/>
      <c r="G42247" s="17"/>
      <c r="I42247" s="43"/>
      <c r="J42247" s="308"/>
      <c r="K42247" s="51"/>
      <c r="N42247" s="309"/>
      <c r="R42247" s="17"/>
      <c r="T42247" s="17"/>
      <c r="V42247" s="17"/>
      <c r="W42247" s="51"/>
    </row>
    <row r="42248">
      <c r="A42248" s="307"/>
      <c r="B42248" s="85"/>
      <c r="C42248" s="85"/>
      <c r="D42248" s="85"/>
      <c r="E42248" s="88"/>
      <c r="G42248" s="17"/>
      <c r="I42248" s="43"/>
      <c r="J42248" s="308"/>
      <c r="K42248" s="51"/>
      <c r="N42248" s="309"/>
      <c r="R42248" s="17"/>
      <c r="T42248" s="17"/>
      <c r="V42248" s="17"/>
      <c r="W42248" s="51"/>
    </row>
    <row r="42249">
      <c r="A42249" s="307"/>
      <c r="B42249" s="85"/>
      <c r="C42249" s="85"/>
      <c r="D42249" s="85"/>
      <c r="E42249" s="88"/>
      <c r="G42249" s="17"/>
      <c r="I42249" s="43"/>
      <c r="J42249" s="308"/>
      <c r="K42249" s="51"/>
      <c r="N42249" s="309"/>
      <c r="R42249" s="17"/>
      <c r="T42249" s="17"/>
      <c r="V42249" s="17"/>
      <c r="W42249" s="51"/>
    </row>
    <row r="42250">
      <c r="A42250" s="307"/>
      <c r="B42250" s="85"/>
      <c r="C42250" s="85"/>
      <c r="D42250" s="85"/>
      <c r="E42250" s="88"/>
      <c r="G42250" s="17"/>
      <c r="I42250" s="43"/>
      <c r="J42250" s="308"/>
      <c r="K42250" s="51"/>
      <c r="N42250" s="309"/>
      <c r="R42250" s="17"/>
      <c r="T42250" s="17"/>
      <c r="V42250" s="17"/>
      <c r="W42250" s="51"/>
    </row>
    <row r="42251">
      <c r="A42251" s="307"/>
      <c r="B42251" s="85"/>
      <c r="C42251" s="85"/>
      <c r="D42251" s="85"/>
      <c r="E42251" s="88"/>
      <c r="G42251" s="17"/>
      <c r="I42251" s="43"/>
      <c r="J42251" s="308"/>
      <c r="K42251" s="51"/>
      <c r="N42251" s="309"/>
      <c r="R42251" s="17"/>
      <c r="T42251" s="17"/>
      <c r="V42251" s="17"/>
      <c r="W42251" s="51"/>
    </row>
    <row r="42252">
      <c r="A42252" s="307"/>
      <c r="B42252" s="85"/>
      <c r="C42252" s="85"/>
      <c r="D42252" s="85"/>
      <c r="E42252" s="88"/>
      <c r="G42252" s="17"/>
      <c r="I42252" s="43"/>
      <c r="J42252" s="308"/>
      <c r="K42252" s="51"/>
      <c r="N42252" s="309"/>
      <c r="R42252" s="17"/>
      <c r="T42252" s="17"/>
      <c r="V42252" s="17"/>
      <c r="W42252" s="51"/>
    </row>
    <row r="42253">
      <c r="A42253" s="307"/>
      <c r="B42253" s="85"/>
      <c r="C42253" s="85"/>
      <c r="D42253" s="85"/>
      <c r="E42253" s="88"/>
      <c r="G42253" s="17"/>
      <c r="I42253" s="43"/>
      <c r="J42253" s="308"/>
      <c r="K42253" s="51"/>
      <c r="N42253" s="309"/>
      <c r="R42253" s="17"/>
      <c r="T42253" s="17"/>
      <c r="V42253" s="17"/>
      <c r="W42253" s="51"/>
    </row>
    <row r="42254">
      <c r="A42254" s="307"/>
      <c r="B42254" s="85"/>
      <c r="C42254" s="85"/>
      <c r="D42254" s="85"/>
      <c r="E42254" s="88"/>
      <c r="G42254" s="17"/>
      <c r="I42254" s="43"/>
      <c r="J42254" s="308"/>
      <c r="K42254" s="51"/>
      <c r="N42254" s="309"/>
      <c r="R42254" s="17"/>
      <c r="T42254" s="17"/>
      <c r="V42254" s="17"/>
      <c r="W42254" s="51"/>
    </row>
    <row r="42255">
      <c r="A42255" s="307"/>
      <c r="B42255" s="85"/>
      <c r="C42255" s="85"/>
      <c r="D42255" s="85"/>
      <c r="E42255" s="88"/>
      <c r="G42255" s="17"/>
      <c r="I42255" s="43"/>
      <c r="J42255" s="308"/>
      <c r="K42255" s="51"/>
      <c r="N42255" s="309"/>
      <c r="R42255" s="17"/>
      <c r="T42255" s="17"/>
      <c r="V42255" s="17"/>
      <c r="W42255" s="51"/>
    </row>
    <row r="42256">
      <c r="A42256" s="307"/>
      <c r="B42256" s="85"/>
      <c r="C42256" s="85"/>
      <c r="D42256" s="85"/>
      <c r="E42256" s="88"/>
      <c r="G42256" s="17"/>
      <c r="I42256" s="43"/>
      <c r="J42256" s="308"/>
      <c r="K42256" s="51"/>
      <c r="N42256" s="309"/>
      <c r="R42256" s="17"/>
      <c r="T42256" s="17"/>
      <c r="V42256" s="17"/>
      <c r="W42256" s="51"/>
    </row>
    <row r="42257">
      <c r="A42257" s="307"/>
      <c r="B42257" s="85"/>
      <c r="C42257" s="85"/>
      <c r="D42257" s="85"/>
      <c r="E42257" s="88"/>
      <c r="G42257" s="17"/>
      <c r="I42257" s="43"/>
      <c r="J42257" s="308"/>
      <c r="K42257" s="51"/>
      <c r="N42257" s="309"/>
      <c r="R42257" s="17"/>
      <c r="T42257" s="17"/>
      <c r="V42257" s="17"/>
      <c r="W42257" s="51"/>
    </row>
    <row r="42258">
      <c r="A42258" s="307"/>
      <c r="B42258" s="85"/>
      <c r="C42258" s="85"/>
      <c r="D42258" s="85"/>
      <c r="E42258" s="88"/>
      <c r="G42258" s="17"/>
      <c r="I42258" s="43"/>
      <c r="J42258" s="308"/>
      <c r="K42258" s="51"/>
      <c r="N42258" s="309"/>
      <c r="R42258" s="17"/>
      <c r="T42258" s="17"/>
      <c r="V42258" s="17"/>
      <c r="W42258" s="51"/>
    </row>
    <row r="42259">
      <c r="A42259" s="307"/>
      <c r="B42259" s="85"/>
      <c r="C42259" s="85"/>
      <c r="D42259" s="85"/>
      <c r="E42259" s="88"/>
      <c r="G42259" s="17"/>
      <c r="I42259" s="43"/>
      <c r="J42259" s="308"/>
      <c r="K42259" s="51"/>
      <c r="N42259" s="309"/>
      <c r="R42259" s="17"/>
      <c r="T42259" s="17"/>
      <c r="V42259" s="17"/>
      <c r="W42259" s="51"/>
    </row>
    <row r="42260">
      <c r="A42260" s="307"/>
      <c r="B42260" s="85"/>
      <c r="C42260" s="85"/>
      <c r="D42260" s="85"/>
      <c r="E42260" s="88"/>
      <c r="G42260" s="17"/>
      <c r="I42260" s="43"/>
      <c r="J42260" s="308"/>
      <c r="K42260" s="51"/>
      <c r="N42260" s="309"/>
      <c r="R42260" s="17"/>
      <c r="T42260" s="17"/>
      <c r="V42260" s="17"/>
      <c r="W42260" s="51"/>
    </row>
    <row r="42261">
      <c r="A42261" s="307"/>
      <c r="B42261" s="85"/>
      <c r="C42261" s="85"/>
      <c r="D42261" s="85"/>
      <c r="E42261" s="88"/>
      <c r="G42261" s="17"/>
      <c r="I42261" s="43"/>
      <c r="J42261" s="308"/>
      <c r="K42261" s="51"/>
      <c r="N42261" s="309"/>
      <c r="R42261" s="17"/>
      <c r="T42261" s="17"/>
      <c r="V42261" s="17"/>
      <c r="W42261" s="51"/>
    </row>
    <row r="42262">
      <c r="A42262" s="307"/>
      <c r="B42262" s="85"/>
      <c r="C42262" s="85"/>
      <c r="D42262" s="85"/>
      <c r="E42262" s="88"/>
      <c r="G42262" s="17"/>
      <c r="I42262" s="43"/>
      <c r="J42262" s="308"/>
      <c r="K42262" s="51"/>
      <c r="N42262" s="309"/>
      <c r="R42262" s="17"/>
      <c r="T42262" s="17"/>
      <c r="V42262" s="17"/>
      <c r="W42262" s="51"/>
    </row>
    <row r="42263">
      <c r="A42263" s="307"/>
      <c r="B42263" s="85"/>
      <c r="C42263" s="85"/>
      <c r="D42263" s="85"/>
      <c r="E42263" s="88"/>
      <c r="G42263" s="17"/>
      <c r="I42263" s="43"/>
      <c r="J42263" s="308"/>
      <c r="K42263" s="51"/>
      <c r="N42263" s="309"/>
      <c r="R42263" s="17"/>
      <c r="T42263" s="17"/>
      <c r="V42263" s="17"/>
      <c r="W42263" s="51"/>
    </row>
    <row r="42264">
      <c r="A42264" s="307"/>
      <c r="B42264" s="85"/>
      <c r="C42264" s="85"/>
      <c r="D42264" s="85"/>
      <c r="E42264" s="88"/>
      <c r="G42264" s="17"/>
      <c r="I42264" s="43"/>
      <c r="J42264" s="308"/>
      <c r="K42264" s="51"/>
      <c r="N42264" s="309"/>
      <c r="R42264" s="17"/>
      <c r="T42264" s="17"/>
      <c r="V42264" s="17"/>
      <c r="W42264" s="51"/>
    </row>
    <row r="42265">
      <c r="A42265" s="307"/>
      <c r="B42265" s="85"/>
      <c r="C42265" s="85"/>
      <c r="D42265" s="85"/>
      <c r="E42265" s="88"/>
      <c r="G42265" s="17"/>
      <c r="I42265" s="43"/>
      <c r="J42265" s="308"/>
      <c r="K42265" s="51"/>
      <c r="N42265" s="309"/>
      <c r="R42265" s="17"/>
      <c r="T42265" s="17"/>
      <c r="V42265" s="17"/>
      <c r="W42265" s="51"/>
    </row>
    <row r="42266">
      <c r="A42266" s="307"/>
      <c r="B42266" s="85"/>
      <c r="C42266" s="85"/>
      <c r="D42266" s="85"/>
      <c r="E42266" s="88"/>
      <c r="G42266" s="17"/>
      <c r="I42266" s="43"/>
      <c r="J42266" s="308"/>
      <c r="K42266" s="51"/>
      <c r="N42266" s="309"/>
      <c r="R42266" s="17"/>
      <c r="T42266" s="17"/>
      <c r="V42266" s="17"/>
      <c r="W42266" s="51"/>
    </row>
    <row r="42267">
      <c r="A42267" s="307"/>
      <c r="B42267" s="85"/>
      <c r="C42267" s="85"/>
      <c r="D42267" s="85"/>
      <c r="E42267" s="88"/>
      <c r="G42267" s="17"/>
      <c r="I42267" s="43"/>
      <c r="J42267" s="308"/>
      <c r="K42267" s="51"/>
      <c r="N42267" s="309"/>
      <c r="R42267" s="17"/>
      <c r="T42267" s="17"/>
      <c r="V42267" s="17"/>
      <c r="W42267" s="51"/>
    </row>
    <row r="42268">
      <c r="A42268" s="307"/>
      <c r="B42268" s="85"/>
      <c r="C42268" s="85"/>
      <c r="D42268" s="85"/>
      <c r="E42268" s="88"/>
      <c r="G42268" s="17"/>
      <c r="I42268" s="43"/>
      <c r="J42268" s="308"/>
      <c r="K42268" s="51"/>
      <c r="N42268" s="309"/>
      <c r="R42268" s="17"/>
      <c r="T42268" s="17"/>
      <c r="V42268" s="17"/>
      <c r="W42268" s="51"/>
    </row>
    <row r="42269">
      <c r="A42269" s="307"/>
      <c r="B42269" s="85"/>
      <c r="C42269" s="85"/>
      <c r="D42269" s="85"/>
      <c r="E42269" s="88"/>
      <c r="G42269" s="17"/>
      <c r="I42269" s="43"/>
      <c r="J42269" s="308"/>
      <c r="K42269" s="51"/>
      <c r="N42269" s="309"/>
      <c r="R42269" s="17"/>
      <c r="T42269" s="17"/>
      <c r="V42269" s="17"/>
      <c r="W42269" s="51"/>
    </row>
    <row r="42270">
      <c r="A42270" s="307"/>
      <c r="B42270" s="85"/>
      <c r="C42270" s="85"/>
      <c r="D42270" s="85"/>
      <c r="E42270" s="88"/>
      <c r="G42270" s="17"/>
      <c r="I42270" s="43"/>
      <c r="J42270" s="308"/>
      <c r="K42270" s="51"/>
      <c r="N42270" s="309"/>
      <c r="R42270" s="17"/>
      <c r="T42270" s="17"/>
      <c r="V42270" s="17"/>
      <c r="W42270" s="51"/>
    </row>
    <row r="42271">
      <c r="A42271" s="307"/>
      <c r="B42271" s="85"/>
      <c r="C42271" s="85"/>
      <c r="D42271" s="85"/>
      <c r="E42271" s="88"/>
      <c r="G42271" s="17"/>
      <c r="I42271" s="43"/>
      <c r="J42271" s="308"/>
      <c r="K42271" s="51"/>
      <c r="N42271" s="309"/>
      <c r="R42271" s="17"/>
      <c r="T42271" s="17"/>
      <c r="V42271" s="17"/>
      <c r="W42271" s="51"/>
    </row>
    <row r="42272">
      <c r="A42272" s="307"/>
      <c r="B42272" s="85"/>
      <c r="C42272" s="85"/>
      <c r="D42272" s="85"/>
      <c r="E42272" s="88"/>
      <c r="G42272" s="17"/>
      <c r="I42272" s="43"/>
      <c r="J42272" s="308"/>
      <c r="K42272" s="51"/>
      <c r="N42272" s="309"/>
      <c r="R42272" s="17"/>
      <c r="T42272" s="17"/>
      <c r="V42272" s="17"/>
      <c r="W42272" s="51"/>
    </row>
    <row r="42273">
      <c r="A42273" s="307"/>
      <c r="B42273" s="85"/>
      <c r="C42273" s="85"/>
      <c r="D42273" s="85"/>
      <c r="E42273" s="88"/>
      <c r="G42273" s="17"/>
      <c r="I42273" s="43"/>
      <c r="J42273" s="308"/>
      <c r="K42273" s="51"/>
      <c r="N42273" s="309"/>
      <c r="R42273" s="17"/>
      <c r="T42273" s="17"/>
      <c r="V42273" s="17"/>
      <c r="W42273" s="51"/>
    </row>
    <row r="42274">
      <c r="A42274" s="307"/>
      <c r="B42274" s="85"/>
      <c r="C42274" s="85"/>
      <c r="D42274" s="85"/>
      <c r="E42274" s="88"/>
      <c r="G42274" s="17"/>
      <c r="I42274" s="43"/>
      <c r="J42274" s="308"/>
      <c r="K42274" s="51"/>
      <c r="N42274" s="309"/>
      <c r="R42274" s="17"/>
      <c r="T42274" s="17"/>
      <c r="V42274" s="17"/>
      <c r="W42274" s="51"/>
    </row>
    <row r="42275">
      <c r="A42275" s="307"/>
      <c r="B42275" s="85"/>
      <c r="C42275" s="85"/>
      <c r="D42275" s="85"/>
      <c r="E42275" s="88"/>
      <c r="G42275" s="17"/>
      <c r="I42275" s="43"/>
      <c r="J42275" s="308"/>
      <c r="K42275" s="51"/>
      <c r="N42275" s="309"/>
      <c r="R42275" s="17"/>
      <c r="T42275" s="17"/>
      <c r="V42275" s="17"/>
      <c r="W42275" s="51"/>
    </row>
    <row r="42276">
      <c r="A42276" s="307"/>
      <c r="B42276" s="85"/>
      <c r="C42276" s="85"/>
      <c r="D42276" s="85"/>
      <c r="E42276" s="88"/>
      <c r="G42276" s="17"/>
      <c r="I42276" s="43"/>
      <c r="J42276" s="308"/>
      <c r="K42276" s="51"/>
      <c r="N42276" s="309"/>
      <c r="R42276" s="17"/>
      <c r="T42276" s="17"/>
      <c r="V42276" s="17"/>
      <c r="W42276" s="51"/>
    </row>
    <row r="42277">
      <c r="A42277" s="307"/>
      <c r="B42277" s="85"/>
      <c r="C42277" s="85"/>
      <c r="D42277" s="85"/>
      <c r="E42277" s="88"/>
      <c r="G42277" s="17"/>
      <c r="I42277" s="43"/>
      <c r="J42277" s="308"/>
      <c r="K42277" s="51"/>
      <c r="N42277" s="309"/>
      <c r="R42277" s="17"/>
      <c r="T42277" s="17"/>
      <c r="V42277" s="17"/>
      <c r="W42277" s="51"/>
    </row>
    <row r="42278">
      <c r="A42278" s="307"/>
      <c r="B42278" s="85"/>
      <c r="C42278" s="85"/>
      <c r="D42278" s="85"/>
      <c r="E42278" s="88"/>
      <c r="G42278" s="17"/>
      <c r="I42278" s="43"/>
      <c r="J42278" s="308"/>
      <c r="K42278" s="51"/>
      <c r="N42278" s="309"/>
      <c r="R42278" s="17"/>
      <c r="T42278" s="17"/>
      <c r="V42278" s="17"/>
      <c r="W42278" s="51"/>
    </row>
    <row r="42279">
      <c r="A42279" s="307"/>
      <c r="B42279" s="85"/>
      <c r="C42279" s="85"/>
      <c r="D42279" s="85"/>
      <c r="E42279" s="88"/>
      <c r="G42279" s="17"/>
      <c r="I42279" s="43"/>
      <c r="J42279" s="308"/>
      <c r="K42279" s="51"/>
      <c r="N42279" s="309"/>
      <c r="R42279" s="17"/>
      <c r="T42279" s="17"/>
      <c r="V42279" s="17"/>
      <c r="W42279" s="51"/>
    </row>
    <row r="42280">
      <c r="A42280" s="307"/>
      <c r="B42280" s="85"/>
      <c r="C42280" s="85"/>
      <c r="D42280" s="85"/>
      <c r="E42280" s="88"/>
      <c r="G42280" s="17"/>
      <c r="I42280" s="43"/>
      <c r="J42280" s="308"/>
      <c r="K42280" s="51"/>
      <c r="N42280" s="309"/>
      <c r="R42280" s="17"/>
      <c r="T42280" s="17"/>
      <c r="V42280" s="17"/>
      <c r="W42280" s="51"/>
    </row>
    <row r="42281">
      <c r="A42281" s="307"/>
      <c r="B42281" s="85"/>
      <c r="C42281" s="85"/>
      <c r="D42281" s="85"/>
      <c r="E42281" s="88"/>
      <c r="G42281" s="17"/>
      <c r="I42281" s="43"/>
      <c r="J42281" s="308"/>
      <c r="K42281" s="51"/>
      <c r="N42281" s="309"/>
      <c r="R42281" s="17"/>
      <c r="T42281" s="17"/>
      <c r="V42281" s="17"/>
      <c r="W42281" s="51"/>
    </row>
    <row r="42282">
      <c r="A42282" s="307"/>
      <c r="B42282" s="85"/>
      <c r="C42282" s="85"/>
      <c r="D42282" s="85"/>
      <c r="E42282" s="88"/>
      <c r="G42282" s="17"/>
      <c r="I42282" s="43"/>
      <c r="J42282" s="308"/>
      <c r="K42282" s="51"/>
      <c r="N42282" s="309"/>
      <c r="R42282" s="17"/>
      <c r="T42282" s="17"/>
      <c r="V42282" s="17"/>
      <c r="W42282" s="51"/>
    </row>
    <row r="42283">
      <c r="A42283" s="307"/>
      <c r="B42283" s="85"/>
      <c r="C42283" s="85"/>
      <c r="D42283" s="85"/>
      <c r="E42283" s="88"/>
      <c r="G42283" s="17"/>
      <c r="I42283" s="43"/>
      <c r="J42283" s="308"/>
      <c r="K42283" s="51"/>
      <c r="N42283" s="309"/>
      <c r="R42283" s="17"/>
      <c r="T42283" s="17"/>
      <c r="V42283" s="17"/>
      <c r="W42283" s="51"/>
    </row>
    <row r="42284">
      <c r="A42284" s="307"/>
      <c r="B42284" s="85"/>
      <c r="C42284" s="85"/>
      <c r="D42284" s="85"/>
      <c r="E42284" s="88"/>
      <c r="G42284" s="17"/>
      <c r="I42284" s="43"/>
      <c r="J42284" s="308"/>
      <c r="K42284" s="51"/>
      <c r="N42284" s="309"/>
      <c r="R42284" s="17"/>
      <c r="T42284" s="17"/>
      <c r="V42284" s="17"/>
      <c r="W42284" s="51"/>
    </row>
    <row r="42285">
      <c r="A42285" s="307"/>
      <c r="B42285" s="85"/>
      <c r="C42285" s="85"/>
      <c r="D42285" s="85"/>
      <c r="E42285" s="88"/>
      <c r="G42285" s="17"/>
      <c r="I42285" s="43"/>
      <c r="J42285" s="308"/>
      <c r="K42285" s="51"/>
      <c r="N42285" s="309"/>
      <c r="R42285" s="17"/>
      <c r="T42285" s="17"/>
      <c r="V42285" s="17"/>
      <c r="W42285" s="51"/>
    </row>
    <row r="42286">
      <c r="A42286" s="307"/>
      <c r="B42286" s="85"/>
      <c r="C42286" s="85"/>
      <c r="D42286" s="85"/>
      <c r="E42286" s="88"/>
      <c r="G42286" s="17"/>
      <c r="I42286" s="43"/>
      <c r="J42286" s="308"/>
      <c r="K42286" s="51"/>
      <c r="N42286" s="309"/>
      <c r="R42286" s="17"/>
      <c r="T42286" s="17"/>
      <c r="V42286" s="17"/>
      <c r="W42286" s="51"/>
    </row>
    <row r="42287">
      <c r="A42287" s="307"/>
      <c r="B42287" s="85"/>
      <c r="C42287" s="85"/>
      <c r="D42287" s="85"/>
      <c r="E42287" s="88"/>
      <c r="G42287" s="17"/>
      <c r="I42287" s="43"/>
      <c r="J42287" s="308"/>
      <c r="K42287" s="51"/>
      <c r="N42287" s="309"/>
      <c r="R42287" s="17"/>
      <c r="T42287" s="17"/>
      <c r="V42287" s="17"/>
      <c r="W42287" s="51"/>
    </row>
    <row r="42288">
      <c r="A42288" s="307"/>
      <c r="B42288" s="85"/>
      <c r="C42288" s="85"/>
      <c r="D42288" s="85"/>
      <c r="E42288" s="88"/>
      <c r="G42288" s="17"/>
      <c r="I42288" s="43"/>
      <c r="J42288" s="308"/>
      <c r="K42288" s="51"/>
      <c r="N42288" s="309"/>
      <c r="R42288" s="17"/>
      <c r="T42288" s="17"/>
      <c r="V42288" s="17"/>
      <c r="W42288" s="51"/>
    </row>
    <row r="42289">
      <c r="A42289" s="307"/>
      <c r="B42289" s="85"/>
      <c r="C42289" s="85"/>
      <c r="D42289" s="85"/>
      <c r="E42289" s="88"/>
      <c r="G42289" s="17"/>
      <c r="I42289" s="43"/>
      <c r="J42289" s="308"/>
      <c r="K42289" s="51"/>
      <c r="N42289" s="309"/>
      <c r="R42289" s="17"/>
      <c r="T42289" s="17"/>
      <c r="V42289" s="17"/>
      <c r="W42289" s="51"/>
    </row>
    <row r="42290">
      <c r="A42290" s="307"/>
      <c r="B42290" s="85"/>
      <c r="C42290" s="85"/>
      <c r="D42290" s="85"/>
      <c r="E42290" s="88"/>
      <c r="G42290" s="17"/>
      <c r="I42290" s="43"/>
      <c r="J42290" s="308"/>
      <c r="K42290" s="51"/>
      <c r="N42290" s="309"/>
      <c r="R42290" s="17"/>
      <c r="T42290" s="17"/>
      <c r="V42290" s="17"/>
      <c r="W42290" s="51"/>
    </row>
    <row r="42291">
      <c r="A42291" s="307"/>
      <c r="B42291" s="85"/>
      <c r="C42291" s="85"/>
      <c r="D42291" s="85"/>
      <c r="E42291" s="88"/>
      <c r="G42291" s="17"/>
      <c r="I42291" s="43"/>
      <c r="J42291" s="308"/>
      <c r="K42291" s="51"/>
      <c r="N42291" s="309"/>
      <c r="R42291" s="17"/>
      <c r="T42291" s="17"/>
      <c r="V42291" s="17"/>
      <c r="W42291" s="51"/>
    </row>
    <row r="42292">
      <c r="A42292" s="307"/>
      <c r="B42292" s="85"/>
      <c r="C42292" s="85"/>
      <c r="D42292" s="85"/>
      <c r="E42292" s="88"/>
      <c r="G42292" s="17"/>
      <c r="I42292" s="43"/>
      <c r="J42292" s="308"/>
      <c r="K42292" s="51"/>
      <c r="N42292" s="309"/>
      <c r="R42292" s="17"/>
      <c r="T42292" s="17"/>
      <c r="V42292" s="17"/>
      <c r="W42292" s="51"/>
    </row>
    <row r="42293">
      <c r="A42293" s="307"/>
      <c r="B42293" s="85"/>
      <c r="C42293" s="85"/>
      <c r="D42293" s="85"/>
      <c r="E42293" s="88"/>
      <c r="G42293" s="17"/>
      <c r="I42293" s="43"/>
      <c r="J42293" s="308"/>
      <c r="K42293" s="51"/>
      <c r="N42293" s="309"/>
      <c r="R42293" s="17"/>
      <c r="T42293" s="17"/>
      <c r="V42293" s="17"/>
      <c r="W42293" s="51"/>
    </row>
    <row r="42294">
      <c r="A42294" s="307"/>
      <c r="B42294" s="85"/>
      <c r="C42294" s="85"/>
      <c r="D42294" s="85"/>
      <c r="E42294" s="88"/>
      <c r="G42294" s="17"/>
      <c r="I42294" s="43"/>
      <c r="J42294" s="308"/>
      <c r="K42294" s="51"/>
      <c r="N42294" s="309"/>
      <c r="R42294" s="17"/>
      <c r="T42294" s="17"/>
      <c r="V42294" s="17"/>
      <c r="W42294" s="51"/>
    </row>
    <row r="42295">
      <c r="A42295" s="307"/>
      <c r="B42295" s="85"/>
      <c r="C42295" s="85"/>
      <c r="D42295" s="85"/>
      <c r="E42295" s="88"/>
      <c r="G42295" s="17"/>
      <c r="I42295" s="43"/>
      <c r="J42295" s="308"/>
      <c r="K42295" s="51"/>
      <c r="N42295" s="309"/>
      <c r="R42295" s="17"/>
      <c r="T42295" s="17"/>
      <c r="V42295" s="17"/>
      <c r="W42295" s="51"/>
    </row>
    <row r="42296">
      <c r="A42296" s="307"/>
      <c r="B42296" s="85"/>
      <c r="C42296" s="85"/>
      <c r="D42296" s="85"/>
      <c r="E42296" s="88"/>
      <c r="G42296" s="17"/>
      <c r="I42296" s="43"/>
      <c r="J42296" s="308"/>
      <c r="K42296" s="51"/>
      <c r="N42296" s="309"/>
      <c r="R42296" s="17"/>
      <c r="T42296" s="17"/>
      <c r="V42296" s="17"/>
      <c r="W42296" s="51"/>
    </row>
    <row r="42297">
      <c r="A42297" s="307"/>
      <c r="B42297" s="85"/>
      <c r="C42297" s="85"/>
      <c r="D42297" s="85"/>
      <c r="E42297" s="88"/>
      <c r="G42297" s="17"/>
      <c r="I42297" s="43"/>
      <c r="J42297" s="308"/>
      <c r="K42297" s="51"/>
      <c r="N42297" s="309"/>
      <c r="R42297" s="17"/>
      <c r="T42297" s="17"/>
      <c r="V42297" s="17"/>
      <c r="W42297" s="51"/>
    </row>
    <row r="42298">
      <c r="A42298" s="307"/>
      <c r="B42298" s="85"/>
      <c r="C42298" s="85"/>
      <c r="D42298" s="85"/>
      <c r="E42298" s="88"/>
      <c r="G42298" s="17"/>
      <c r="I42298" s="43"/>
      <c r="J42298" s="308"/>
      <c r="K42298" s="51"/>
      <c r="N42298" s="309"/>
      <c r="R42298" s="17"/>
      <c r="T42298" s="17"/>
      <c r="V42298" s="17"/>
      <c r="W42298" s="51"/>
    </row>
    <row r="42299">
      <c r="A42299" s="307"/>
      <c r="B42299" s="85"/>
      <c r="C42299" s="85"/>
      <c r="D42299" s="85"/>
      <c r="E42299" s="88"/>
      <c r="G42299" s="17"/>
      <c r="I42299" s="43"/>
      <c r="J42299" s="308"/>
      <c r="K42299" s="51"/>
      <c r="N42299" s="309"/>
      <c r="R42299" s="17"/>
      <c r="T42299" s="17"/>
      <c r="V42299" s="17"/>
      <c r="W42299" s="51"/>
    </row>
    <row r="42300">
      <c r="A42300" s="307"/>
      <c r="B42300" s="85"/>
      <c r="C42300" s="85"/>
      <c r="D42300" s="85"/>
      <c r="E42300" s="88"/>
      <c r="G42300" s="17"/>
      <c r="I42300" s="43"/>
      <c r="J42300" s="308"/>
      <c r="K42300" s="51"/>
      <c r="N42300" s="309"/>
      <c r="R42300" s="17"/>
      <c r="T42300" s="17"/>
      <c r="V42300" s="17"/>
      <c r="W42300" s="51"/>
    </row>
    <row r="42301">
      <c r="A42301" s="307"/>
      <c r="B42301" s="85"/>
      <c r="C42301" s="85"/>
      <c r="D42301" s="85"/>
      <c r="E42301" s="88"/>
      <c r="G42301" s="17"/>
      <c r="I42301" s="43"/>
      <c r="J42301" s="308"/>
      <c r="K42301" s="51"/>
      <c r="N42301" s="309"/>
      <c r="R42301" s="17"/>
      <c r="T42301" s="17"/>
      <c r="V42301" s="17"/>
      <c r="W42301" s="51"/>
    </row>
    <row r="42302">
      <c r="A42302" s="307"/>
      <c r="B42302" s="85"/>
      <c r="C42302" s="85"/>
      <c r="D42302" s="85"/>
      <c r="E42302" s="88"/>
      <c r="G42302" s="17"/>
      <c r="I42302" s="43"/>
      <c r="J42302" s="308"/>
      <c r="K42302" s="51"/>
      <c r="N42302" s="309"/>
      <c r="R42302" s="17"/>
      <c r="T42302" s="17"/>
      <c r="V42302" s="17"/>
      <c r="W42302" s="51"/>
    </row>
    <row r="42303">
      <c r="A42303" s="307"/>
      <c r="B42303" s="85"/>
      <c r="C42303" s="85"/>
      <c r="D42303" s="85"/>
      <c r="E42303" s="88"/>
      <c r="G42303" s="17"/>
      <c r="I42303" s="43"/>
      <c r="J42303" s="308"/>
      <c r="K42303" s="51"/>
      <c r="N42303" s="309"/>
      <c r="R42303" s="17"/>
      <c r="T42303" s="17"/>
      <c r="V42303" s="17"/>
      <c r="W42303" s="51"/>
    </row>
    <row r="42304">
      <c r="A42304" s="307"/>
      <c r="B42304" s="85"/>
      <c r="C42304" s="85"/>
      <c r="D42304" s="85"/>
      <c r="E42304" s="88"/>
      <c r="G42304" s="17"/>
      <c r="I42304" s="43"/>
      <c r="J42304" s="308"/>
      <c r="K42304" s="51"/>
      <c r="N42304" s="309"/>
      <c r="R42304" s="17"/>
      <c r="T42304" s="17"/>
      <c r="V42304" s="17"/>
      <c r="W42304" s="51"/>
    </row>
    <row r="42305">
      <c r="A42305" s="307"/>
      <c r="B42305" s="85"/>
      <c r="C42305" s="85"/>
      <c r="D42305" s="85"/>
      <c r="E42305" s="88"/>
      <c r="G42305" s="17"/>
      <c r="I42305" s="43"/>
      <c r="J42305" s="308"/>
      <c r="K42305" s="51"/>
      <c r="N42305" s="309"/>
      <c r="R42305" s="17"/>
      <c r="T42305" s="17"/>
      <c r="V42305" s="17"/>
      <c r="W42305" s="51"/>
    </row>
    <row r="42306">
      <c r="A42306" s="307"/>
      <c r="B42306" s="85"/>
      <c r="C42306" s="85"/>
      <c r="D42306" s="85"/>
      <c r="E42306" s="88"/>
      <c r="G42306" s="17"/>
      <c r="I42306" s="43"/>
      <c r="J42306" s="308"/>
      <c r="K42306" s="51"/>
      <c r="N42306" s="309"/>
      <c r="R42306" s="17"/>
      <c r="T42306" s="17"/>
      <c r="V42306" s="17"/>
      <c r="W42306" s="51"/>
    </row>
    <row r="42307">
      <c r="A42307" s="307"/>
      <c r="B42307" s="85"/>
      <c r="C42307" s="85"/>
      <c r="D42307" s="85"/>
      <c r="E42307" s="88"/>
      <c r="G42307" s="17"/>
      <c r="I42307" s="43"/>
      <c r="J42307" s="308"/>
      <c r="K42307" s="51"/>
      <c r="N42307" s="309"/>
      <c r="R42307" s="17"/>
      <c r="T42307" s="17"/>
      <c r="V42307" s="17"/>
      <c r="W42307" s="51"/>
    </row>
    <row r="42308">
      <c r="A42308" s="307"/>
      <c r="B42308" s="85"/>
      <c r="C42308" s="85"/>
      <c r="D42308" s="85"/>
      <c r="E42308" s="88"/>
      <c r="G42308" s="17"/>
      <c r="I42308" s="43"/>
      <c r="J42308" s="308"/>
      <c r="K42308" s="51"/>
      <c r="N42308" s="309"/>
      <c r="R42308" s="17"/>
      <c r="T42308" s="17"/>
      <c r="V42308" s="17"/>
      <c r="W42308" s="51"/>
    </row>
    <row r="42309">
      <c r="A42309" s="307"/>
      <c r="B42309" s="85"/>
      <c r="C42309" s="85"/>
      <c r="D42309" s="85"/>
      <c r="E42309" s="88"/>
      <c r="G42309" s="17"/>
      <c r="I42309" s="43"/>
      <c r="J42309" s="308"/>
      <c r="K42309" s="51"/>
      <c r="N42309" s="309"/>
      <c r="R42309" s="17"/>
      <c r="T42309" s="17"/>
      <c r="V42309" s="17"/>
      <c r="W42309" s="51"/>
    </row>
    <row r="42310">
      <c r="A42310" s="307"/>
      <c r="B42310" s="85"/>
      <c r="C42310" s="85"/>
      <c r="D42310" s="85"/>
      <c r="E42310" s="88"/>
      <c r="G42310" s="17"/>
      <c r="I42310" s="43"/>
      <c r="J42310" s="308"/>
      <c r="K42310" s="51"/>
      <c r="N42310" s="309"/>
      <c r="R42310" s="17"/>
      <c r="T42310" s="17"/>
      <c r="V42310" s="17"/>
      <c r="W42310" s="51"/>
    </row>
    <row r="42311">
      <c r="A42311" s="307"/>
      <c r="B42311" s="85"/>
      <c r="C42311" s="85"/>
      <c r="D42311" s="85"/>
      <c r="E42311" s="88"/>
      <c r="G42311" s="17"/>
      <c r="I42311" s="43"/>
      <c r="J42311" s="308"/>
      <c r="K42311" s="51"/>
      <c r="N42311" s="309"/>
      <c r="R42311" s="17"/>
      <c r="T42311" s="17"/>
      <c r="V42311" s="17"/>
      <c r="W42311" s="51"/>
    </row>
    <row r="42312">
      <c r="A42312" s="307"/>
      <c r="B42312" s="85"/>
      <c r="C42312" s="85"/>
      <c r="D42312" s="85"/>
      <c r="E42312" s="88"/>
      <c r="G42312" s="17"/>
      <c r="I42312" s="43"/>
      <c r="J42312" s="308"/>
      <c r="K42312" s="51"/>
      <c r="N42312" s="309"/>
      <c r="R42312" s="17"/>
      <c r="T42312" s="17"/>
      <c r="V42312" s="17"/>
      <c r="W42312" s="51"/>
    </row>
    <row r="42313">
      <c r="A42313" s="307"/>
      <c r="B42313" s="85"/>
      <c r="C42313" s="85"/>
      <c r="D42313" s="85"/>
      <c r="E42313" s="88"/>
      <c r="G42313" s="17"/>
      <c r="I42313" s="43"/>
      <c r="J42313" s="308"/>
      <c r="K42313" s="51"/>
      <c r="N42313" s="309"/>
      <c r="R42313" s="17"/>
      <c r="T42313" s="17"/>
      <c r="V42313" s="17"/>
      <c r="W42313" s="51"/>
    </row>
    <row r="42314">
      <c r="A42314" s="307"/>
      <c r="B42314" s="85"/>
      <c r="C42314" s="85"/>
      <c r="D42314" s="85"/>
      <c r="E42314" s="88"/>
      <c r="G42314" s="17"/>
      <c r="I42314" s="43"/>
      <c r="J42314" s="308"/>
      <c r="K42314" s="51"/>
      <c r="N42314" s="309"/>
      <c r="R42314" s="17"/>
      <c r="T42314" s="17"/>
      <c r="V42314" s="17"/>
      <c r="W42314" s="51"/>
    </row>
    <row r="42315">
      <c r="A42315" s="307"/>
      <c r="B42315" s="85"/>
      <c r="C42315" s="85"/>
      <c r="D42315" s="85"/>
      <c r="E42315" s="88"/>
      <c r="G42315" s="17"/>
      <c r="I42315" s="43"/>
      <c r="J42315" s="308"/>
      <c r="K42315" s="51"/>
      <c r="N42315" s="309"/>
      <c r="R42315" s="17"/>
      <c r="T42315" s="17"/>
      <c r="V42315" s="17"/>
      <c r="W42315" s="51"/>
    </row>
    <row r="42316">
      <c r="A42316" s="307"/>
      <c r="B42316" s="85"/>
      <c r="C42316" s="85"/>
      <c r="D42316" s="85"/>
      <c r="E42316" s="88"/>
      <c r="G42316" s="17"/>
      <c r="I42316" s="43"/>
      <c r="J42316" s="308"/>
      <c r="K42316" s="51"/>
      <c r="N42316" s="309"/>
      <c r="R42316" s="17"/>
      <c r="T42316" s="17"/>
      <c r="V42316" s="17"/>
      <c r="W42316" s="51"/>
    </row>
    <row r="42317">
      <c r="A42317" s="307"/>
      <c r="B42317" s="85"/>
      <c r="C42317" s="85"/>
      <c r="D42317" s="85"/>
      <c r="E42317" s="88"/>
      <c r="G42317" s="17"/>
      <c r="I42317" s="43"/>
      <c r="J42317" s="308"/>
      <c r="K42317" s="51"/>
      <c r="N42317" s="309"/>
      <c r="R42317" s="17"/>
      <c r="T42317" s="17"/>
      <c r="V42317" s="17"/>
      <c r="W42317" s="51"/>
    </row>
    <row r="42318">
      <c r="A42318" s="307"/>
      <c r="B42318" s="85"/>
      <c r="C42318" s="85"/>
      <c r="D42318" s="85"/>
      <c r="E42318" s="88"/>
      <c r="G42318" s="17"/>
      <c r="I42318" s="43"/>
      <c r="J42318" s="308"/>
      <c r="K42318" s="51"/>
      <c r="N42318" s="309"/>
      <c r="R42318" s="17"/>
      <c r="T42318" s="17"/>
      <c r="V42318" s="17"/>
      <c r="W42318" s="51"/>
    </row>
    <row r="42319">
      <c r="A42319" s="307"/>
      <c r="B42319" s="85"/>
      <c r="C42319" s="85"/>
      <c r="D42319" s="85"/>
      <c r="E42319" s="88"/>
      <c r="G42319" s="17"/>
      <c r="I42319" s="43"/>
      <c r="J42319" s="308"/>
      <c r="K42319" s="51"/>
      <c r="N42319" s="309"/>
      <c r="R42319" s="17"/>
      <c r="T42319" s="17"/>
      <c r="V42319" s="17"/>
      <c r="W42319" s="51"/>
    </row>
    <row r="42320">
      <c r="A42320" s="307"/>
      <c r="B42320" s="85"/>
      <c r="C42320" s="85"/>
      <c r="D42320" s="85"/>
      <c r="E42320" s="88"/>
      <c r="G42320" s="17"/>
      <c r="I42320" s="43"/>
      <c r="J42320" s="308"/>
      <c r="K42320" s="51"/>
      <c r="N42320" s="309"/>
      <c r="R42320" s="17"/>
      <c r="T42320" s="17"/>
      <c r="V42320" s="17"/>
      <c r="W42320" s="51"/>
    </row>
    <row r="42321">
      <c r="A42321" s="307"/>
      <c r="B42321" s="85"/>
      <c r="C42321" s="85"/>
      <c r="D42321" s="85"/>
      <c r="E42321" s="88"/>
      <c r="G42321" s="17"/>
      <c r="I42321" s="43"/>
      <c r="J42321" s="308"/>
      <c r="K42321" s="51"/>
      <c r="N42321" s="309"/>
      <c r="R42321" s="17"/>
      <c r="T42321" s="17"/>
      <c r="V42321" s="17"/>
      <c r="W42321" s="51"/>
    </row>
    <row r="42322">
      <c r="A42322" s="307"/>
      <c r="B42322" s="85"/>
      <c r="C42322" s="85"/>
      <c r="D42322" s="85"/>
      <c r="E42322" s="88"/>
      <c r="G42322" s="17"/>
      <c r="I42322" s="43"/>
      <c r="J42322" s="308"/>
      <c r="K42322" s="51"/>
      <c r="N42322" s="309"/>
      <c r="R42322" s="17"/>
      <c r="T42322" s="17"/>
      <c r="V42322" s="17"/>
      <c r="W42322" s="51"/>
    </row>
    <row r="42323">
      <c r="A42323" s="307"/>
      <c r="B42323" s="85"/>
      <c r="C42323" s="85"/>
      <c r="D42323" s="85"/>
      <c r="E42323" s="88"/>
      <c r="G42323" s="17"/>
      <c r="I42323" s="43"/>
      <c r="J42323" s="308"/>
      <c r="K42323" s="51"/>
      <c r="N42323" s="309"/>
      <c r="R42323" s="17"/>
      <c r="T42323" s="17"/>
      <c r="V42323" s="17"/>
      <c r="W42323" s="51"/>
    </row>
    <row r="42324">
      <c r="A42324" s="307"/>
      <c r="B42324" s="85"/>
      <c r="C42324" s="85"/>
      <c r="D42324" s="85"/>
      <c r="E42324" s="88"/>
      <c r="G42324" s="17"/>
      <c r="I42324" s="43"/>
      <c r="J42324" s="308"/>
      <c r="K42324" s="51"/>
      <c r="N42324" s="309"/>
      <c r="R42324" s="17"/>
      <c r="T42324" s="17"/>
      <c r="V42324" s="17"/>
      <c r="W42324" s="51"/>
    </row>
    <row r="42325">
      <c r="A42325" s="307"/>
      <c r="B42325" s="85"/>
      <c r="C42325" s="85"/>
      <c r="D42325" s="85"/>
      <c r="E42325" s="88"/>
      <c r="G42325" s="17"/>
      <c r="I42325" s="43"/>
      <c r="J42325" s="308"/>
      <c r="K42325" s="51"/>
      <c r="N42325" s="309"/>
      <c r="R42325" s="17"/>
      <c r="T42325" s="17"/>
      <c r="V42325" s="17"/>
      <c r="W42325" s="51"/>
    </row>
    <row r="42326">
      <c r="A42326" s="307"/>
      <c r="B42326" s="85"/>
      <c r="C42326" s="85"/>
      <c r="D42326" s="85"/>
      <c r="E42326" s="88"/>
      <c r="G42326" s="17"/>
      <c r="I42326" s="43"/>
      <c r="J42326" s="308"/>
      <c r="K42326" s="51"/>
      <c r="N42326" s="309"/>
      <c r="R42326" s="17"/>
      <c r="T42326" s="17"/>
      <c r="V42326" s="17"/>
      <c r="W42326" s="51"/>
    </row>
    <row r="42327">
      <c r="A42327" s="307"/>
      <c r="B42327" s="85"/>
      <c r="C42327" s="85"/>
      <c r="D42327" s="85"/>
      <c r="E42327" s="88"/>
      <c r="G42327" s="17"/>
      <c r="I42327" s="43"/>
      <c r="J42327" s="308"/>
      <c r="K42327" s="51"/>
      <c r="N42327" s="309"/>
      <c r="R42327" s="17"/>
      <c r="T42327" s="17"/>
      <c r="V42327" s="17"/>
      <c r="W42327" s="51"/>
    </row>
    <row r="42328">
      <c r="A42328" s="307"/>
      <c r="B42328" s="85"/>
      <c r="C42328" s="85"/>
      <c r="D42328" s="85"/>
      <c r="E42328" s="88"/>
      <c r="G42328" s="17"/>
      <c r="I42328" s="43"/>
      <c r="J42328" s="308"/>
      <c r="K42328" s="51"/>
      <c r="N42328" s="309"/>
      <c r="R42328" s="17"/>
      <c r="T42328" s="17"/>
      <c r="V42328" s="17"/>
      <c r="W42328" s="51"/>
    </row>
    <row r="42329">
      <c r="A42329" s="307"/>
      <c r="B42329" s="85"/>
      <c r="C42329" s="85"/>
      <c r="D42329" s="85"/>
      <c r="E42329" s="88"/>
      <c r="G42329" s="17"/>
      <c r="I42329" s="43"/>
      <c r="J42329" s="308"/>
      <c r="K42329" s="51"/>
      <c r="N42329" s="309"/>
      <c r="R42329" s="17"/>
      <c r="T42329" s="17"/>
      <c r="V42329" s="17"/>
      <c r="W42329" s="51"/>
    </row>
    <row r="42330">
      <c r="A42330" s="307"/>
      <c r="B42330" s="85"/>
      <c r="C42330" s="85"/>
      <c r="D42330" s="85"/>
      <c r="E42330" s="88"/>
      <c r="G42330" s="17"/>
      <c r="I42330" s="43"/>
      <c r="J42330" s="308"/>
      <c r="K42330" s="51"/>
      <c r="N42330" s="309"/>
      <c r="R42330" s="17"/>
      <c r="T42330" s="17"/>
      <c r="V42330" s="17"/>
      <c r="W42330" s="51"/>
    </row>
    <row r="42331">
      <c r="A42331" s="307"/>
      <c r="B42331" s="85"/>
      <c r="C42331" s="85"/>
      <c r="D42331" s="85"/>
      <c r="E42331" s="88"/>
      <c r="G42331" s="17"/>
      <c r="I42331" s="43"/>
      <c r="J42331" s="308"/>
      <c r="K42331" s="51"/>
      <c r="N42331" s="309"/>
      <c r="R42331" s="17"/>
      <c r="T42331" s="17"/>
      <c r="V42331" s="17"/>
      <c r="W42331" s="51"/>
    </row>
    <row r="42332">
      <c r="A42332" s="307"/>
      <c r="B42332" s="85"/>
      <c r="C42332" s="85"/>
      <c r="D42332" s="85"/>
      <c r="E42332" s="88"/>
      <c r="G42332" s="17"/>
      <c r="I42332" s="43"/>
      <c r="J42332" s="308"/>
      <c r="K42332" s="51"/>
      <c r="N42332" s="309"/>
      <c r="R42332" s="17"/>
      <c r="T42332" s="17"/>
      <c r="V42332" s="17"/>
      <c r="W42332" s="51"/>
    </row>
    <row r="42333">
      <c r="A42333" s="307"/>
      <c r="B42333" s="85"/>
      <c r="C42333" s="85"/>
      <c r="D42333" s="85"/>
      <c r="E42333" s="88"/>
      <c r="G42333" s="17"/>
      <c r="I42333" s="43"/>
      <c r="J42333" s="308"/>
      <c r="K42333" s="51"/>
      <c r="N42333" s="309"/>
      <c r="R42333" s="17"/>
      <c r="T42333" s="17"/>
      <c r="V42333" s="17"/>
      <c r="W42333" s="51"/>
    </row>
    <row r="42334">
      <c r="A42334" s="307"/>
      <c r="B42334" s="85"/>
      <c r="C42334" s="85"/>
      <c r="D42334" s="85"/>
      <c r="E42334" s="88"/>
      <c r="G42334" s="17"/>
      <c r="I42334" s="43"/>
      <c r="J42334" s="308"/>
      <c r="K42334" s="51"/>
      <c r="N42334" s="309"/>
      <c r="R42334" s="17"/>
      <c r="T42334" s="17"/>
      <c r="V42334" s="17"/>
      <c r="W42334" s="51"/>
    </row>
    <row r="42335">
      <c r="A42335" s="307"/>
      <c r="B42335" s="85"/>
      <c r="C42335" s="85"/>
      <c r="D42335" s="85"/>
      <c r="E42335" s="88"/>
      <c r="G42335" s="17"/>
      <c r="I42335" s="43"/>
      <c r="J42335" s="308"/>
      <c r="K42335" s="51"/>
      <c r="N42335" s="309"/>
      <c r="R42335" s="17"/>
      <c r="T42335" s="17"/>
      <c r="V42335" s="17"/>
      <c r="W42335" s="51"/>
    </row>
    <row r="42336">
      <c r="A42336" s="307"/>
      <c r="B42336" s="85"/>
      <c r="C42336" s="85"/>
      <c r="D42336" s="85"/>
      <c r="E42336" s="88"/>
      <c r="G42336" s="17"/>
      <c r="I42336" s="43"/>
      <c r="J42336" s="308"/>
      <c r="K42336" s="51"/>
      <c r="N42336" s="309"/>
      <c r="R42336" s="17"/>
      <c r="T42336" s="17"/>
      <c r="V42336" s="17"/>
      <c r="W42336" s="51"/>
    </row>
    <row r="42337">
      <c r="A42337" s="307"/>
      <c r="B42337" s="85"/>
      <c r="C42337" s="85"/>
      <c r="D42337" s="85"/>
      <c r="E42337" s="88"/>
      <c r="G42337" s="17"/>
      <c r="I42337" s="43"/>
      <c r="J42337" s="308"/>
      <c r="K42337" s="51"/>
      <c r="N42337" s="309"/>
      <c r="R42337" s="17"/>
      <c r="T42337" s="17"/>
      <c r="V42337" s="17"/>
      <c r="W42337" s="51"/>
    </row>
    <row r="42338">
      <c r="A42338" s="307"/>
      <c r="B42338" s="85"/>
      <c r="C42338" s="85"/>
      <c r="D42338" s="85"/>
      <c r="E42338" s="88"/>
      <c r="G42338" s="17"/>
      <c r="I42338" s="43"/>
      <c r="J42338" s="308"/>
      <c r="K42338" s="51"/>
      <c r="N42338" s="309"/>
      <c r="R42338" s="17"/>
      <c r="T42338" s="17"/>
      <c r="V42338" s="17"/>
      <c r="W42338" s="51"/>
    </row>
    <row r="42339">
      <c r="A42339" s="307"/>
      <c r="B42339" s="85"/>
      <c r="C42339" s="85"/>
      <c r="D42339" s="85"/>
      <c r="E42339" s="88"/>
      <c r="G42339" s="17"/>
      <c r="I42339" s="43"/>
      <c r="J42339" s="308"/>
      <c r="K42339" s="51"/>
      <c r="N42339" s="309"/>
      <c r="R42339" s="17"/>
      <c r="T42339" s="17"/>
      <c r="V42339" s="17"/>
      <c r="W42339" s="51"/>
    </row>
    <row r="42340">
      <c r="A42340" s="307"/>
      <c r="B42340" s="85"/>
      <c r="C42340" s="85"/>
      <c r="D42340" s="85"/>
      <c r="E42340" s="88"/>
      <c r="G42340" s="17"/>
      <c r="I42340" s="43"/>
      <c r="J42340" s="308"/>
      <c r="K42340" s="51"/>
      <c r="N42340" s="309"/>
      <c r="R42340" s="17"/>
      <c r="T42340" s="17"/>
      <c r="V42340" s="17"/>
      <c r="W42340" s="51"/>
    </row>
    <row r="42341">
      <c r="A42341" s="307"/>
      <c r="B42341" s="85"/>
      <c r="C42341" s="85"/>
      <c r="D42341" s="85"/>
      <c r="E42341" s="88"/>
      <c r="G42341" s="17"/>
      <c r="I42341" s="43"/>
      <c r="J42341" s="308"/>
      <c r="K42341" s="51"/>
      <c r="N42341" s="309"/>
      <c r="R42341" s="17"/>
      <c r="T42341" s="17"/>
      <c r="V42341" s="17"/>
      <c r="W42341" s="51"/>
    </row>
    <row r="42342">
      <c r="A42342" s="307"/>
      <c r="B42342" s="85"/>
      <c r="C42342" s="85"/>
      <c r="D42342" s="85"/>
      <c r="E42342" s="88"/>
      <c r="G42342" s="17"/>
      <c r="I42342" s="43"/>
      <c r="J42342" s="308"/>
      <c r="K42342" s="51"/>
      <c r="N42342" s="309"/>
      <c r="R42342" s="17"/>
      <c r="T42342" s="17"/>
      <c r="V42342" s="17"/>
      <c r="W42342" s="51"/>
    </row>
    <row r="42343">
      <c r="A42343" s="307"/>
      <c r="B42343" s="85"/>
      <c r="C42343" s="85"/>
      <c r="D42343" s="85"/>
      <c r="E42343" s="88"/>
      <c r="G42343" s="17"/>
      <c r="I42343" s="43"/>
      <c r="J42343" s="308"/>
      <c r="K42343" s="51"/>
      <c r="N42343" s="309"/>
      <c r="R42343" s="17"/>
      <c r="T42343" s="17"/>
      <c r="V42343" s="17"/>
      <c r="W42343" s="51"/>
    </row>
    <row r="42344">
      <c r="A42344" s="307"/>
      <c r="B42344" s="85"/>
      <c r="C42344" s="85"/>
      <c r="D42344" s="85"/>
      <c r="E42344" s="88"/>
      <c r="G42344" s="17"/>
      <c r="I42344" s="43"/>
      <c r="J42344" s="308"/>
      <c r="K42344" s="51"/>
      <c r="N42344" s="309"/>
      <c r="R42344" s="17"/>
      <c r="T42344" s="17"/>
      <c r="V42344" s="17"/>
      <c r="W42344" s="51"/>
    </row>
    <row r="42345">
      <c r="A42345" s="307"/>
      <c r="B42345" s="85"/>
      <c r="C42345" s="85"/>
      <c r="D42345" s="85"/>
      <c r="E42345" s="88"/>
      <c r="G42345" s="17"/>
      <c r="I42345" s="43"/>
      <c r="J42345" s="308"/>
      <c r="K42345" s="51"/>
      <c r="N42345" s="309"/>
      <c r="R42345" s="17"/>
      <c r="T42345" s="17"/>
      <c r="V42345" s="17"/>
      <c r="W42345" s="51"/>
    </row>
    <row r="42346">
      <c r="A42346" s="307"/>
      <c r="B42346" s="85"/>
      <c r="C42346" s="85"/>
      <c r="D42346" s="85"/>
      <c r="E42346" s="88"/>
      <c r="G42346" s="17"/>
      <c r="I42346" s="43"/>
      <c r="J42346" s="308"/>
      <c r="K42346" s="51"/>
      <c r="N42346" s="309"/>
      <c r="R42346" s="17"/>
      <c r="T42346" s="17"/>
      <c r="V42346" s="17"/>
      <c r="W42346" s="51"/>
    </row>
    <row r="42347">
      <c r="A42347" s="307"/>
      <c r="B42347" s="85"/>
      <c r="C42347" s="85"/>
      <c r="D42347" s="85"/>
      <c r="E42347" s="88"/>
      <c r="G42347" s="17"/>
      <c r="I42347" s="43"/>
      <c r="J42347" s="308"/>
      <c r="K42347" s="51"/>
      <c r="N42347" s="309"/>
      <c r="R42347" s="17"/>
      <c r="T42347" s="17"/>
      <c r="V42347" s="17"/>
      <c r="W42347" s="51"/>
    </row>
    <row r="42348">
      <c r="A42348" s="307"/>
      <c r="B42348" s="85"/>
      <c r="C42348" s="85"/>
      <c r="D42348" s="85"/>
      <c r="E42348" s="88"/>
      <c r="G42348" s="17"/>
      <c r="I42348" s="43"/>
      <c r="J42348" s="308"/>
      <c r="K42348" s="51"/>
      <c r="N42348" s="309"/>
      <c r="R42348" s="17"/>
      <c r="T42348" s="17"/>
      <c r="V42348" s="17"/>
      <c r="W42348" s="51"/>
    </row>
    <row r="42349">
      <c r="A42349" s="307"/>
      <c r="B42349" s="85"/>
      <c r="C42349" s="85"/>
      <c r="D42349" s="85"/>
      <c r="E42349" s="88"/>
      <c r="G42349" s="17"/>
      <c r="I42349" s="43"/>
      <c r="J42349" s="308"/>
      <c r="K42349" s="51"/>
      <c r="N42349" s="309"/>
      <c r="R42349" s="17"/>
      <c r="T42349" s="17"/>
      <c r="V42349" s="17"/>
      <c r="W42349" s="51"/>
    </row>
    <row r="42350">
      <c r="A42350" s="307"/>
      <c r="B42350" s="85"/>
      <c r="C42350" s="85"/>
      <c r="D42350" s="85"/>
      <c r="E42350" s="88"/>
      <c r="G42350" s="17"/>
      <c r="I42350" s="43"/>
      <c r="J42350" s="308"/>
      <c r="K42350" s="51"/>
      <c r="N42350" s="309"/>
      <c r="R42350" s="17"/>
      <c r="T42350" s="17"/>
      <c r="V42350" s="17"/>
      <c r="W42350" s="51"/>
    </row>
    <row r="42351">
      <c r="A42351" s="307"/>
      <c r="B42351" s="85"/>
      <c r="C42351" s="85"/>
      <c r="D42351" s="85"/>
      <c r="E42351" s="88"/>
      <c r="G42351" s="17"/>
      <c r="I42351" s="43"/>
      <c r="J42351" s="308"/>
      <c r="K42351" s="51"/>
      <c r="N42351" s="309"/>
      <c r="R42351" s="17"/>
      <c r="T42351" s="17"/>
      <c r="V42351" s="17"/>
      <c r="W42351" s="51"/>
    </row>
    <row r="42352">
      <c r="A42352" s="307"/>
      <c r="B42352" s="85"/>
      <c r="C42352" s="85"/>
      <c r="D42352" s="85"/>
      <c r="E42352" s="88"/>
      <c r="G42352" s="17"/>
      <c r="I42352" s="43"/>
      <c r="J42352" s="308"/>
      <c r="K42352" s="51"/>
      <c r="N42352" s="309"/>
      <c r="R42352" s="17"/>
      <c r="T42352" s="17"/>
      <c r="V42352" s="17"/>
      <c r="W42352" s="51"/>
    </row>
    <row r="42353">
      <c r="A42353" s="307"/>
      <c r="B42353" s="85"/>
      <c r="C42353" s="85"/>
      <c r="D42353" s="85"/>
      <c r="E42353" s="88"/>
      <c r="G42353" s="17"/>
      <c r="I42353" s="43"/>
      <c r="J42353" s="308"/>
      <c r="K42353" s="51"/>
      <c r="N42353" s="309"/>
      <c r="R42353" s="17"/>
      <c r="T42353" s="17"/>
      <c r="V42353" s="17"/>
      <c r="W42353" s="51"/>
    </row>
    <row r="42354">
      <c r="A42354" s="307"/>
      <c r="B42354" s="85"/>
      <c r="C42354" s="85"/>
      <c r="D42354" s="85"/>
      <c r="E42354" s="88"/>
      <c r="G42354" s="17"/>
      <c r="I42354" s="43"/>
      <c r="J42354" s="308"/>
      <c r="K42354" s="51"/>
      <c r="N42354" s="309"/>
      <c r="R42354" s="17"/>
      <c r="T42354" s="17"/>
      <c r="V42354" s="17"/>
      <c r="W42354" s="51"/>
    </row>
    <row r="42355">
      <c r="A42355" s="307"/>
      <c r="B42355" s="85"/>
      <c r="C42355" s="85"/>
      <c r="D42355" s="85"/>
      <c r="E42355" s="88"/>
      <c r="G42355" s="17"/>
      <c r="I42355" s="43"/>
      <c r="J42355" s="308"/>
      <c r="K42355" s="51"/>
      <c r="N42355" s="309"/>
      <c r="R42355" s="17"/>
      <c r="T42355" s="17"/>
      <c r="V42355" s="17"/>
      <c r="W42355" s="51"/>
    </row>
    <row r="42356">
      <c r="A42356" s="307"/>
      <c r="B42356" s="85"/>
      <c r="C42356" s="85"/>
      <c r="D42356" s="85"/>
      <c r="E42356" s="88"/>
      <c r="G42356" s="17"/>
      <c r="I42356" s="43"/>
      <c r="J42356" s="308"/>
      <c r="K42356" s="51"/>
      <c r="N42356" s="309"/>
      <c r="R42356" s="17"/>
      <c r="T42356" s="17"/>
      <c r="V42356" s="17"/>
      <c r="W42356" s="51"/>
    </row>
    <row r="42357">
      <c r="A42357" s="307"/>
      <c r="B42357" s="85"/>
      <c r="C42357" s="85"/>
      <c r="D42357" s="85"/>
      <c r="E42357" s="88"/>
      <c r="G42357" s="17"/>
      <c r="I42357" s="43"/>
      <c r="J42357" s="308"/>
      <c r="K42357" s="51"/>
      <c r="N42357" s="309"/>
      <c r="R42357" s="17"/>
      <c r="T42357" s="17"/>
      <c r="V42357" s="17"/>
      <c r="W42357" s="51"/>
    </row>
    <row r="42358">
      <c r="A42358" s="307"/>
      <c r="B42358" s="85"/>
      <c r="C42358" s="85"/>
      <c r="D42358" s="85"/>
      <c r="E42358" s="88"/>
      <c r="G42358" s="17"/>
      <c r="I42358" s="43"/>
      <c r="J42358" s="308"/>
      <c r="K42358" s="51"/>
      <c r="N42358" s="309"/>
      <c r="R42358" s="17"/>
      <c r="T42358" s="17"/>
      <c r="V42358" s="17"/>
      <c r="W42358" s="51"/>
    </row>
    <row r="42359">
      <c r="A42359" s="307"/>
      <c r="B42359" s="85"/>
      <c r="C42359" s="85"/>
      <c r="D42359" s="85"/>
      <c r="E42359" s="88"/>
      <c r="G42359" s="17"/>
      <c r="I42359" s="43"/>
      <c r="J42359" s="308"/>
      <c r="K42359" s="51"/>
      <c r="N42359" s="309"/>
      <c r="R42359" s="17"/>
      <c r="T42359" s="17"/>
      <c r="V42359" s="17"/>
      <c r="W42359" s="51"/>
    </row>
    <row r="42360">
      <c r="A42360" s="307"/>
      <c r="B42360" s="85"/>
      <c r="C42360" s="85"/>
      <c r="D42360" s="85"/>
      <c r="E42360" s="88"/>
      <c r="G42360" s="17"/>
      <c r="I42360" s="43"/>
      <c r="J42360" s="308"/>
      <c r="K42360" s="51"/>
      <c r="N42360" s="309"/>
      <c r="R42360" s="17"/>
      <c r="T42360" s="17"/>
      <c r="V42360" s="17"/>
      <c r="W42360" s="51"/>
    </row>
    <row r="42361">
      <c r="A42361" s="307"/>
      <c r="B42361" s="85"/>
      <c r="C42361" s="85"/>
      <c r="D42361" s="85"/>
      <c r="E42361" s="88"/>
      <c r="G42361" s="17"/>
      <c r="I42361" s="43"/>
      <c r="J42361" s="308"/>
      <c r="K42361" s="51"/>
      <c r="N42361" s="309"/>
      <c r="R42361" s="17"/>
      <c r="T42361" s="17"/>
      <c r="V42361" s="17"/>
      <c r="W42361" s="51"/>
    </row>
    <row r="42362">
      <c r="A42362" s="307"/>
      <c r="B42362" s="85"/>
      <c r="C42362" s="85"/>
      <c r="D42362" s="85"/>
      <c r="E42362" s="88"/>
      <c r="G42362" s="17"/>
      <c r="I42362" s="43"/>
      <c r="J42362" s="308"/>
      <c r="K42362" s="51"/>
      <c r="N42362" s="309"/>
      <c r="R42362" s="17"/>
      <c r="T42362" s="17"/>
      <c r="V42362" s="17"/>
      <c r="W42362" s="51"/>
    </row>
    <row r="42363">
      <c r="A42363" s="307"/>
      <c r="B42363" s="85"/>
      <c r="C42363" s="85"/>
      <c r="D42363" s="85"/>
      <c r="E42363" s="88"/>
      <c r="G42363" s="17"/>
      <c r="I42363" s="43"/>
      <c r="J42363" s="308"/>
      <c r="K42363" s="51"/>
      <c r="N42363" s="309"/>
      <c r="R42363" s="17"/>
      <c r="T42363" s="17"/>
      <c r="V42363" s="17"/>
      <c r="W42363" s="51"/>
    </row>
    <row r="42364">
      <c r="A42364" s="307"/>
      <c r="B42364" s="85"/>
      <c r="C42364" s="85"/>
      <c r="D42364" s="85"/>
      <c r="E42364" s="88"/>
      <c r="G42364" s="17"/>
      <c r="I42364" s="43"/>
      <c r="J42364" s="308"/>
      <c r="K42364" s="51"/>
      <c r="N42364" s="309"/>
      <c r="R42364" s="17"/>
      <c r="T42364" s="17"/>
      <c r="V42364" s="17"/>
      <c r="W42364" s="51"/>
    </row>
    <row r="42365">
      <c r="A42365" s="307"/>
      <c r="B42365" s="85"/>
      <c r="C42365" s="85"/>
      <c r="D42365" s="85"/>
      <c r="E42365" s="88"/>
      <c r="G42365" s="17"/>
      <c r="I42365" s="43"/>
      <c r="J42365" s="308"/>
      <c r="K42365" s="51"/>
      <c r="N42365" s="309"/>
      <c r="R42365" s="17"/>
      <c r="T42365" s="17"/>
      <c r="V42365" s="17"/>
      <c r="W42365" s="51"/>
    </row>
    <row r="42366">
      <c r="A42366" s="307"/>
      <c r="B42366" s="85"/>
      <c r="C42366" s="85"/>
      <c r="D42366" s="85"/>
      <c r="E42366" s="88"/>
      <c r="G42366" s="17"/>
      <c r="I42366" s="43"/>
      <c r="J42366" s="308"/>
      <c r="K42366" s="51"/>
      <c r="N42366" s="309"/>
      <c r="R42366" s="17"/>
      <c r="T42366" s="17"/>
      <c r="V42366" s="17"/>
      <c r="W42366" s="51"/>
    </row>
    <row r="42367">
      <c r="A42367" s="307"/>
      <c r="B42367" s="85"/>
      <c r="C42367" s="85"/>
      <c r="D42367" s="85"/>
      <c r="E42367" s="88"/>
      <c r="G42367" s="17"/>
      <c r="I42367" s="43"/>
      <c r="J42367" s="308"/>
      <c r="K42367" s="51"/>
      <c r="N42367" s="309"/>
      <c r="R42367" s="17"/>
      <c r="T42367" s="17"/>
      <c r="V42367" s="17"/>
      <c r="W42367" s="51"/>
    </row>
    <row r="42368">
      <c r="A42368" s="307"/>
      <c r="B42368" s="85"/>
      <c r="C42368" s="85"/>
      <c r="D42368" s="85"/>
      <c r="E42368" s="88"/>
      <c r="G42368" s="17"/>
      <c r="I42368" s="43"/>
      <c r="J42368" s="308"/>
      <c r="K42368" s="51"/>
      <c r="N42368" s="309"/>
      <c r="R42368" s="17"/>
      <c r="T42368" s="17"/>
      <c r="V42368" s="17"/>
      <c r="W42368" s="51"/>
    </row>
    <row r="42369">
      <c r="A42369" s="307"/>
      <c r="B42369" s="85"/>
      <c r="C42369" s="85"/>
      <c r="D42369" s="85"/>
      <c r="E42369" s="88"/>
      <c r="G42369" s="17"/>
      <c r="I42369" s="43"/>
      <c r="J42369" s="308"/>
      <c r="K42369" s="51"/>
      <c r="N42369" s="309"/>
      <c r="R42369" s="17"/>
      <c r="T42369" s="17"/>
      <c r="V42369" s="17"/>
      <c r="W42369" s="51"/>
    </row>
    <row r="42370">
      <c r="A42370" s="307"/>
      <c r="B42370" s="85"/>
      <c r="C42370" s="85"/>
      <c r="D42370" s="85"/>
      <c r="E42370" s="88"/>
      <c r="G42370" s="17"/>
      <c r="I42370" s="43"/>
      <c r="J42370" s="308"/>
      <c r="K42370" s="51"/>
      <c r="N42370" s="309"/>
      <c r="R42370" s="17"/>
      <c r="T42370" s="17"/>
      <c r="V42370" s="17"/>
      <c r="W42370" s="51"/>
    </row>
    <row r="42371">
      <c r="A42371" s="307"/>
      <c r="B42371" s="85"/>
      <c r="C42371" s="85"/>
      <c r="D42371" s="85"/>
      <c r="E42371" s="88"/>
      <c r="G42371" s="17"/>
      <c r="I42371" s="43"/>
      <c r="J42371" s="308"/>
      <c r="K42371" s="51"/>
      <c r="N42371" s="309"/>
      <c r="R42371" s="17"/>
      <c r="T42371" s="17"/>
      <c r="V42371" s="17"/>
      <c r="W42371" s="51"/>
    </row>
    <row r="42372">
      <c r="A42372" s="307"/>
      <c r="B42372" s="85"/>
      <c r="C42372" s="85"/>
      <c r="D42372" s="85"/>
      <c r="E42372" s="88"/>
      <c r="G42372" s="17"/>
      <c r="I42372" s="43"/>
      <c r="J42372" s="308"/>
      <c r="K42372" s="51"/>
      <c r="N42372" s="309"/>
      <c r="R42372" s="17"/>
      <c r="T42372" s="17"/>
      <c r="V42372" s="17"/>
      <c r="W42372" s="51"/>
    </row>
    <row r="42373">
      <c r="A42373" s="307"/>
      <c r="B42373" s="85"/>
      <c r="C42373" s="85"/>
      <c r="D42373" s="85"/>
      <c r="E42373" s="88"/>
      <c r="G42373" s="17"/>
      <c r="I42373" s="43"/>
      <c r="J42373" s="308"/>
      <c r="K42373" s="51"/>
      <c r="N42373" s="309"/>
      <c r="R42373" s="17"/>
      <c r="T42373" s="17"/>
      <c r="V42373" s="17"/>
      <c r="W42373" s="51"/>
    </row>
    <row r="42374">
      <c r="A42374" s="307"/>
      <c r="B42374" s="85"/>
      <c r="C42374" s="85"/>
      <c r="D42374" s="85"/>
      <c r="E42374" s="88"/>
      <c r="G42374" s="17"/>
      <c r="I42374" s="43"/>
      <c r="J42374" s="308"/>
      <c r="K42374" s="51"/>
      <c r="N42374" s="309"/>
      <c r="R42374" s="17"/>
      <c r="T42374" s="17"/>
      <c r="V42374" s="17"/>
      <c r="W42374" s="51"/>
    </row>
    <row r="42375">
      <c r="A42375" s="307"/>
      <c r="B42375" s="85"/>
      <c r="C42375" s="85"/>
      <c r="D42375" s="85"/>
      <c r="E42375" s="88"/>
      <c r="G42375" s="17"/>
      <c r="I42375" s="43"/>
      <c r="J42375" s="308"/>
      <c r="K42375" s="51"/>
      <c r="N42375" s="309"/>
      <c r="R42375" s="17"/>
      <c r="T42375" s="17"/>
      <c r="V42375" s="17"/>
      <c r="W42375" s="51"/>
    </row>
    <row r="42376">
      <c r="A42376" s="307"/>
      <c r="B42376" s="85"/>
      <c r="C42376" s="85"/>
      <c r="D42376" s="85"/>
      <c r="E42376" s="88"/>
      <c r="G42376" s="17"/>
      <c r="I42376" s="43"/>
      <c r="J42376" s="308"/>
      <c r="K42376" s="51"/>
      <c r="N42376" s="309"/>
      <c r="R42376" s="17"/>
      <c r="T42376" s="17"/>
      <c r="V42376" s="17"/>
      <c r="W42376" s="51"/>
    </row>
    <row r="42377">
      <c r="A42377" s="307"/>
      <c r="B42377" s="85"/>
      <c r="C42377" s="85"/>
      <c r="D42377" s="85"/>
      <c r="E42377" s="88"/>
      <c r="G42377" s="17"/>
      <c r="I42377" s="43"/>
      <c r="J42377" s="308"/>
      <c r="K42377" s="51"/>
      <c r="N42377" s="309"/>
      <c r="R42377" s="17"/>
      <c r="T42377" s="17"/>
      <c r="V42377" s="17"/>
      <c r="W42377" s="51"/>
    </row>
    <row r="42378">
      <c r="A42378" s="307"/>
      <c r="B42378" s="85"/>
      <c r="C42378" s="85"/>
      <c r="D42378" s="85"/>
      <c r="E42378" s="88"/>
      <c r="G42378" s="17"/>
      <c r="I42378" s="43"/>
      <c r="J42378" s="308"/>
      <c r="K42378" s="51"/>
      <c r="N42378" s="309"/>
      <c r="R42378" s="17"/>
      <c r="T42378" s="17"/>
      <c r="V42378" s="17"/>
      <c r="W42378" s="51"/>
    </row>
    <row r="42379">
      <c r="A42379" s="307"/>
      <c r="B42379" s="85"/>
      <c r="C42379" s="85"/>
      <c r="D42379" s="85"/>
      <c r="E42379" s="88"/>
      <c r="G42379" s="17"/>
      <c r="I42379" s="43"/>
      <c r="J42379" s="308"/>
      <c r="K42379" s="51"/>
      <c r="N42379" s="309"/>
      <c r="R42379" s="17"/>
      <c r="T42379" s="17"/>
      <c r="V42379" s="17"/>
      <c r="W42379" s="51"/>
    </row>
    <row r="42380">
      <c r="A42380" s="307"/>
      <c r="B42380" s="85"/>
      <c r="C42380" s="85"/>
      <c r="D42380" s="85"/>
      <c r="E42380" s="88"/>
      <c r="G42380" s="17"/>
      <c r="I42380" s="43"/>
      <c r="J42380" s="308"/>
      <c r="K42380" s="51"/>
      <c r="N42380" s="309"/>
      <c r="R42380" s="17"/>
      <c r="T42380" s="17"/>
      <c r="V42380" s="17"/>
      <c r="W42380" s="51"/>
    </row>
    <row r="42381">
      <c r="A42381" s="307"/>
      <c r="B42381" s="85"/>
      <c r="C42381" s="85"/>
      <c r="D42381" s="85"/>
      <c r="E42381" s="88"/>
      <c r="G42381" s="17"/>
      <c r="I42381" s="43"/>
      <c r="J42381" s="308"/>
      <c r="K42381" s="51"/>
      <c r="N42381" s="309"/>
      <c r="R42381" s="17"/>
      <c r="T42381" s="17"/>
      <c r="V42381" s="17"/>
      <c r="W42381" s="51"/>
    </row>
    <row r="42382">
      <c r="A42382" s="307"/>
      <c r="B42382" s="85"/>
      <c r="C42382" s="85"/>
      <c r="D42382" s="85"/>
      <c r="E42382" s="88"/>
      <c r="G42382" s="17"/>
      <c r="I42382" s="43"/>
      <c r="J42382" s="308"/>
      <c r="K42382" s="51"/>
      <c r="N42382" s="309"/>
      <c r="R42382" s="17"/>
      <c r="T42382" s="17"/>
      <c r="V42382" s="17"/>
      <c r="W42382" s="51"/>
    </row>
    <row r="42383">
      <c r="A42383" s="307"/>
      <c r="B42383" s="85"/>
      <c r="C42383" s="85"/>
      <c r="D42383" s="85"/>
      <c r="E42383" s="88"/>
      <c r="G42383" s="17"/>
      <c r="I42383" s="43"/>
      <c r="J42383" s="308"/>
      <c r="K42383" s="51"/>
      <c r="N42383" s="309"/>
      <c r="R42383" s="17"/>
      <c r="T42383" s="17"/>
      <c r="V42383" s="17"/>
      <c r="W42383" s="51"/>
    </row>
    <row r="42384">
      <c r="A42384" s="307"/>
      <c r="B42384" s="85"/>
      <c r="C42384" s="85"/>
      <c r="D42384" s="85"/>
      <c r="E42384" s="88"/>
      <c r="G42384" s="17"/>
      <c r="I42384" s="43"/>
      <c r="J42384" s="308"/>
      <c r="K42384" s="51"/>
      <c r="N42384" s="309"/>
      <c r="R42384" s="17"/>
      <c r="T42384" s="17"/>
      <c r="V42384" s="17"/>
      <c r="W42384" s="51"/>
    </row>
    <row r="42385">
      <c r="A42385" s="307"/>
      <c r="B42385" s="85"/>
      <c r="C42385" s="85"/>
      <c r="D42385" s="85"/>
      <c r="E42385" s="88"/>
      <c r="G42385" s="17"/>
      <c r="I42385" s="43"/>
      <c r="J42385" s="308"/>
      <c r="K42385" s="51"/>
      <c r="N42385" s="309"/>
      <c r="R42385" s="17"/>
      <c r="T42385" s="17"/>
      <c r="V42385" s="17"/>
      <c r="W42385" s="51"/>
    </row>
    <row r="42386">
      <c r="A42386" s="307"/>
      <c r="B42386" s="85"/>
      <c r="C42386" s="85"/>
      <c r="D42386" s="85"/>
      <c r="E42386" s="88"/>
      <c r="G42386" s="17"/>
      <c r="I42386" s="43"/>
      <c r="J42386" s="308"/>
      <c r="K42386" s="51"/>
      <c r="N42386" s="309"/>
      <c r="R42386" s="17"/>
      <c r="T42386" s="17"/>
      <c r="V42386" s="17"/>
      <c r="W42386" s="51"/>
    </row>
    <row r="42387">
      <c r="A42387" s="307"/>
      <c r="B42387" s="85"/>
      <c r="C42387" s="85"/>
      <c r="D42387" s="85"/>
      <c r="E42387" s="88"/>
      <c r="G42387" s="17"/>
      <c r="I42387" s="43"/>
      <c r="J42387" s="308"/>
      <c r="K42387" s="51"/>
      <c r="N42387" s="309"/>
      <c r="R42387" s="17"/>
      <c r="T42387" s="17"/>
      <c r="V42387" s="17"/>
      <c r="W42387" s="51"/>
    </row>
    <row r="42388">
      <c r="A42388" s="307"/>
      <c r="B42388" s="85"/>
      <c r="C42388" s="85"/>
      <c r="D42388" s="85"/>
      <c r="E42388" s="88"/>
      <c r="G42388" s="17"/>
      <c r="I42388" s="43"/>
      <c r="J42388" s="308"/>
      <c r="K42388" s="51"/>
      <c r="N42388" s="309"/>
      <c r="R42388" s="17"/>
      <c r="T42388" s="17"/>
      <c r="V42388" s="17"/>
      <c r="W42388" s="51"/>
    </row>
    <row r="42389">
      <c r="A42389" s="307"/>
      <c r="B42389" s="85"/>
      <c r="C42389" s="85"/>
      <c r="D42389" s="85"/>
      <c r="E42389" s="88"/>
      <c r="G42389" s="17"/>
      <c r="I42389" s="43"/>
      <c r="J42389" s="308"/>
      <c r="K42389" s="51"/>
      <c r="N42389" s="309"/>
      <c r="R42389" s="17"/>
      <c r="T42389" s="17"/>
      <c r="V42389" s="17"/>
      <c r="W42389" s="51"/>
    </row>
    <row r="42390">
      <c r="A42390" s="307"/>
      <c r="B42390" s="85"/>
      <c r="C42390" s="85"/>
      <c r="D42390" s="85"/>
      <c r="E42390" s="88"/>
      <c r="G42390" s="17"/>
      <c r="I42390" s="43"/>
      <c r="J42390" s="308"/>
      <c r="K42390" s="51"/>
      <c r="N42390" s="309"/>
      <c r="R42390" s="17"/>
      <c r="T42390" s="17"/>
      <c r="V42390" s="17"/>
      <c r="W42390" s="51"/>
    </row>
    <row r="42391">
      <c r="A42391" s="307"/>
      <c r="B42391" s="85"/>
      <c r="C42391" s="85"/>
      <c r="D42391" s="85"/>
      <c r="E42391" s="88"/>
      <c r="G42391" s="17"/>
      <c r="I42391" s="43"/>
      <c r="J42391" s="308"/>
      <c r="K42391" s="51"/>
      <c r="N42391" s="309"/>
      <c r="R42391" s="17"/>
      <c r="T42391" s="17"/>
      <c r="V42391" s="17"/>
      <c r="W42391" s="51"/>
    </row>
    <row r="42392">
      <c r="A42392" s="307"/>
      <c r="B42392" s="85"/>
      <c r="C42392" s="85"/>
      <c r="D42392" s="85"/>
      <c r="E42392" s="88"/>
      <c r="G42392" s="17"/>
      <c r="I42392" s="43"/>
      <c r="J42392" s="308"/>
      <c r="K42392" s="51"/>
      <c r="N42392" s="309"/>
      <c r="R42392" s="17"/>
      <c r="T42392" s="17"/>
      <c r="V42392" s="17"/>
      <c r="W42392" s="51"/>
    </row>
    <row r="42393">
      <c r="A42393" s="307"/>
      <c r="B42393" s="85"/>
      <c r="C42393" s="85"/>
      <c r="D42393" s="85"/>
      <c r="E42393" s="88"/>
      <c r="G42393" s="17"/>
      <c r="I42393" s="43"/>
      <c r="J42393" s="308"/>
      <c r="K42393" s="51"/>
      <c r="N42393" s="309"/>
      <c r="R42393" s="17"/>
      <c r="T42393" s="17"/>
      <c r="V42393" s="17"/>
      <c r="W42393" s="51"/>
    </row>
    <row r="42394">
      <c r="A42394" s="307"/>
      <c r="B42394" s="85"/>
      <c r="C42394" s="85"/>
      <c r="D42394" s="85"/>
      <c r="E42394" s="88"/>
      <c r="G42394" s="17"/>
      <c r="I42394" s="43"/>
      <c r="J42394" s="308"/>
      <c r="K42394" s="51"/>
      <c r="N42394" s="309"/>
      <c r="R42394" s="17"/>
      <c r="T42394" s="17"/>
      <c r="V42394" s="17"/>
      <c r="W42394" s="51"/>
    </row>
    <row r="42395">
      <c r="A42395" s="307"/>
      <c r="B42395" s="85"/>
      <c r="C42395" s="85"/>
      <c r="D42395" s="85"/>
      <c r="E42395" s="88"/>
      <c r="G42395" s="17"/>
      <c r="I42395" s="43"/>
      <c r="J42395" s="308"/>
      <c r="K42395" s="51"/>
      <c r="N42395" s="309"/>
      <c r="R42395" s="17"/>
      <c r="T42395" s="17"/>
      <c r="V42395" s="17"/>
      <c r="W42395" s="51"/>
    </row>
    <row r="42396">
      <c r="A42396" s="307"/>
      <c r="B42396" s="85"/>
      <c r="C42396" s="85"/>
      <c r="D42396" s="85"/>
      <c r="E42396" s="88"/>
      <c r="G42396" s="17"/>
      <c r="I42396" s="43"/>
      <c r="J42396" s="308"/>
      <c r="K42396" s="51"/>
      <c r="N42396" s="309"/>
      <c r="R42396" s="17"/>
      <c r="T42396" s="17"/>
      <c r="V42396" s="17"/>
      <c r="W42396" s="51"/>
    </row>
    <row r="42397">
      <c r="A42397" s="307"/>
      <c r="B42397" s="85"/>
      <c r="C42397" s="85"/>
      <c r="D42397" s="85"/>
      <c r="E42397" s="88"/>
      <c r="G42397" s="17"/>
      <c r="I42397" s="43"/>
      <c r="J42397" s="308"/>
      <c r="K42397" s="51"/>
      <c r="N42397" s="309"/>
      <c r="R42397" s="17"/>
      <c r="T42397" s="17"/>
      <c r="V42397" s="17"/>
      <c r="W42397" s="51"/>
    </row>
    <row r="42398">
      <c r="A42398" s="307"/>
      <c r="B42398" s="85"/>
      <c r="C42398" s="85"/>
      <c r="D42398" s="85"/>
      <c r="E42398" s="88"/>
      <c r="G42398" s="17"/>
      <c r="I42398" s="43"/>
      <c r="J42398" s="308"/>
      <c r="K42398" s="51"/>
      <c r="N42398" s="309"/>
      <c r="R42398" s="17"/>
      <c r="T42398" s="17"/>
      <c r="V42398" s="17"/>
      <c r="W42398" s="51"/>
    </row>
    <row r="42399">
      <c r="A42399" s="307"/>
      <c r="B42399" s="85"/>
      <c r="C42399" s="85"/>
      <c r="D42399" s="85"/>
      <c r="E42399" s="88"/>
      <c r="G42399" s="17"/>
      <c r="I42399" s="43"/>
      <c r="J42399" s="308"/>
      <c r="K42399" s="51"/>
      <c r="N42399" s="309"/>
      <c r="R42399" s="17"/>
      <c r="T42399" s="17"/>
      <c r="V42399" s="17"/>
      <c r="W42399" s="51"/>
    </row>
    <row r="42400">
      <c r="A42400" s="307"/>
      <c r="B42400" s="85"/>
      <c r="C42400" s="85"/>
      <c r="D42400" s="85"/>
      <c r="E42400" s="88"/>
      <c r="G42400" s="17"/>
      <c r="I42400" s="43"/>
      <c r="J42400" s="308"/>
      <c r="K42400" s="51"/>
      <c r="N42400" s="309"/>
      <c r="R42400" s="17"/>
      <c r="T42400" s="17"/>
      <c r="V42400" s="17"/>
      <c r="W42400" s="51"/>
    </row>
    <row r="42401">
      <c r="A42401" s="307"/>
      <c r="B42401" s="85"/>
      <c r="C42401" s="85"/>
      <c r="D42401" s="85"/>
      <c r="E42401" s="88"/>
      <c r="G42401" s="17"/>
      <c r="I42401" s="43"/>
      <c r="J42401" s="308"/>
      <c r="K42401" s="51"/>
      <c r="N42401" s="309"/>
      <c r="R42401" s="17"/>
      <c r="T42401" s="17"/>
      <c r="V42401" s="17"/>
      <c r="W42401" s="51"/>
    </row>
    <row r="42402">
      <c r="A42402" s="307"/>
      <c r="B42402" s="85"/>
      <c r="C42402" s="85"/>
      <c r="D42402" s="85"/>
      <c r="E42402" s="88"/>
      <c r="G42402" s="17"/>
      <c r="I42402" s="43"/>
      <c r="J42402" s="308"/>
      <c r="K42402" s="51"/>
      <c r="N42402" s="309"/>
      <c r="R42402" s="17"/>
      <c r="T42402" s="17"/>
      <c r="V42402" s="17"/>
      <c r="W42402" s="51"/>
    </row>
    <row r="42403">
      <c r="A42403" s="307"/>
      <c r="B42403" s="85"/>
      <c r="C42403" s="85"/>
      <c r="D42403" s="85"/>
      <c r="E42403" s="88"/>
      <c r="G42403" s="17"/>
      <c r="I42403" s="43"/>
      <c r="J42403" s="308"/>
      <c r="K42403" s="51"/>
      <c r="N42403" s="309"/>
      <c r="R42403" s="17"/>
      <c r="T42403" s="17"/>
      <c r="V42403" s="17"/>
      <c r="W42403" s="51"/>
    </row>
    <row r="42404">
      <c r="A42404" s="307"/>
      <c r="B42404" s="85"/>
      <c r="C42404" s="85"/>
      <c r="D42404" s="85"/>
      <c r="E42404" s="88"/>
      <c r="G42404" s="17"/>
      <c r="I42404" s="43"/>
      <c r="J42404" s="308"/>
      <c r="K42404" s="51"/>
      <c r="N42404" s="309"/>
      <c r="R42404" s="17"/>
      <c r="T42404" s="17"/>
      <c r="V42404" s="17"/>
      <c r="W42404" s="51"/>
    </row>
    <row r="42405">
      <c r="A42405" s="307"/>
      <c r="B42405" s="85"/>
      <c r="C42405" s="85"/>
      <c r="D42405" s="85"/>
      <c r="E42405" s="88"/>
      <c r="G42405" s="17"/>
      <c r="I42405" s="43"/>
      <c r="J42405" s="308"/>
      <c r="K42405" s="51"/>
      <c r="N42405" s="309"/>
      <c r="R42405" s="17"/>
      <c r="T42405" s="17"/>
      <c r="V42405" s="17"/>
      <c r="W42405" s="51"/>
    </row>
    <row r="42406">
      <c r="A42406" s="307"/>
      <c r="B42406" s="85"/>
      <c r="C42406" s="85"/>
      <c r="D42406" s="85"/>
      <c r="E42406" s="88"/>
      <c r="G42406" s="17"/>
      <c r="I42406" s="43"/>
      <c r="J42406" s="308"/>
      <c r="K42406" s="51"/>
      <c r="N42406" s="309"/>
      <c r="R42406" s="17"/>
      <c r="T42406" s="17"/>
      <c r="V42406" s="17"/>
      <c r="W42406" s="51"/>
    </row>
    <row r="42407">
      <c r="A42407" s="307"/>
      <c r="B42407" s="85"/>
      <c r="C42407" s="85"/>
      <c r="D42407" s="85"/>
      <c r="E42407" s="88"/>
      <c r="G42407" s="17"/>
      <c r="I42407" s="43"/>
      <c r="J42407" s="308"/>
      <c r="K42407" s="51"/>
      <c r="N42407" s="309"/>
      <c r="R42407" s="17"/>
      <c r="T42407" s="17"/>
      <c r="V42407" s="17"/>
      <c r="W42407" s="51"/>
    </row>
    <row r="42408">
      <c r="A42408" s="307"/>
      <c r="B42408" s="85"/>
      <c r="C42408" s="85"/>
      <c r="D42408" s="85"/>
      <c r="E42408" s="88"/>
      <c r="G42408" s="17"/>
      <c r="I42408" s="43"/>
      <c r="J42408" s="308"/>
      <c r="K42408" s="51"/>
      <c r="N42408" s="309"/>
      <c r="R42408" s="17"/>
      <c r="T42408" s="17"/>
      <c r="V42408" s="17"/>
      <c r="W42408" s="51"/>
    </row>
    <row r="42409">
      <c r="A42409" s="307"/>
      <c r="B42409" s="85"/>
      <c r="C42409" s="85"/>
      <c r="D42409" s="85"/>
      <c r="E42409" s="88"/>
      <c r="G42409" s="17"/>
      <c r="I42409" s="43"/>
      <c r="J42409" s="308"/>
      <c r="K42409" s="51"/>
      <c r="N42409" s="309"/>
      <c r="R42409" s="17"/>
      <c r="T42409" s="17"/>
      <c r="V42409" s="17"/>
      <c r="W42409" s="51"/>
    </row>
    <row r="42410">
      <c r="A42410" s="307"/>
      <c r="B42410" s="85"/>
      <c r="C42410" s="85"/>
      <c r="D42410" s="85"/>
      <c r="E42410" s="88"/>
      <c r="G42410" s="17"/>
      <c r="I42410" s="43"/>
      <c r="J42410" s="308"/>
      <c r="K42410" s="51"/>
      <c r="N42410" s="309"/>
      <c r="R42410" s="17"/>
      <c r="T42410" s="17"/>
      <c r="V42410" s="17"/>
      <c r="W42410" s="51"/>
    </row>
    <row r="42411">
      <c r="A42411" s="307"/>
      <c r="B42411" s="85"/>
      <c r="C42411" s="85"/>
      <c r="D42411" s="85"/>
      <c r="E42411" s="88"/>
      <c r="G42411" s="17"/>
      <c r="I42411" s="43"/>
      <c r="J42411" s="308"/>
      <c r="K42411" s="51"/>
      <c r="N42411" s="309"/>
      <c r="R42411" s="17"/>
      <c r="T42411" s="17"/>
      <c r="V42411" s="17"/>
      <c r="W42411" s="51"/>
    </row>
    <row r="42412">
      <c r="A42412" s="307"/>
      <c r="B42412" s="85"/>
      <c r="C42412" s="85"/>
      <c r="D42412" s="85"/>
      <c r="E42412" s="88"/>
      <c r="G42412" s="17"/>
      <c r="I42412" s="43"/>
      <c r="J42412" s="308"/>
      <c r="K42412" s="51"/>
      <c r="N42412" s="309"/>
      <c r="R42412" s="17"/>
      <c r="T42412" s="17"/>
      <c r="V42412" s="17"/>
      <c r="W42412" s="51"/>
    </row>
    <row r="42413">
      <c r="A42413" s="307"/>
      <c r="B42413" s="85"/>
      <c r="C42413" s="85"/>
      <c r="D42413" s="85"/>
      <c r="E42413" s="88"/>
      <c r="G42413" s="17"/>
      <c r="I42413" s="43"/>
      <c r="J42413" s="308"/>
      <c r="K42413" s="51"/>
      <c r="N42413" s="309"/>
      <c r="R42413" s="17"/>
      <c r="T42413" s="17"/>
      <c r="V42413" s="17"/>
      <c r="W42413" s="51"/>
    </row>
    <row r="42414">
      <c r="A42414" s="307"/>
      <c r="B42414" s="85"/>
      <c r="C42414" s="85"/>
      <c r="D42414" s="85"/>
      <c r="E42414" s="88"/>
      <c r="G42414" s="17"/>
      <c r="I42414" s="43"/>
      <c r="J42414" s="308"/>
      <c r="K42414" s="51"/>
      <c r="N42414" s="309"/>
      <c r="R42414" s="17"/>
      <c r="T42414" s="17"/>
      <c r="V42414" s="17"/>
      <c r="W42414" s="51"/>
    </row>
    <row r="42415">
      <c r="A42415" s="307"/>
      <c r="B42415" s="85"/>
      <c r="C42415" s="85"/>
      <c r="D42415" s="85"/>
      <c r="E42415" s="88"/>
      <c r="G42415" s="17"/>
      <c r="I42415" s="43"/>
      <c r="J42415" s="308"/>
      <c r="K42415" s="51"/>
      <c r="N42415" s="309"/>
      <c r="R42415" s="17"/>
      <c r="T42415" s="17"/>
      <c r="V42415" s="17"/>
      <c r="W42415" s="51"/>
    </row>
    <row r="42416">
      <c r="A42416" s="307"/>
      <c r="B42416" s="85"/>
      <c r="C42416" s="85"/>
      <c r="D42416" s="85"/>
      <c r="E42416" s="88"/>
      <c r="G42416" s="17"/>
      <c r="I42416" s="43"/>
      <c r="J42416" s="308"/>
      <c r="K42416" s="51"/>
      <c r="N42416" s="309"/>
      <c r="R42416" s="17"/>
      <c r="T42416" s="17"/>
      <c r="V42416" s="17"/>
      <c r="W42416" s="51"/>
    </row>
    <row r="42417">
      <c r="A42417" s="307"/>
      <c r="B42417" s="85"/>
      <c r="C42417" s="85"/>
      <c r="D42417" s="85"/>
      <c r="E42417" s="88"/>
      <c r="G42417" s="17"/>
      <c r="I42417" s="43"/>
      <c r="J42417" s="308"/>
      <c r="K42417" s="51"/>
      <c r="N42417" s="309"/>
      <c r="R42417" s="17"/>
      <c r="T42417" s="17"/>
      <c r="V42417" s="17"/>
      <c r="W42417" s="51"/>
    </row>
    <row r="42418">
      <c r="A42418" s="307"/>
      <c r="B42418" s="85"/>
      <c r="C42418" s="85"/>
      <c r="D42418" s="85"/>
      <c r="E42418" s="88"/>
      <c r="G42418" s="17"/>
      <c r="I42418" s="43"/>
      <c r="J42418" s="308"/>
      <c r="K42418" s="51"/>
      <c r="N42418" s="309"/>
      <c r="R42418" s="17"/>
      <c r="T42418" s="17"/>
      <c r="V42418" s="17"/>
      <c r="W42418" s="51"/>
    </row>
    <row r="42419">
      <c r="A42419" s="307"/>
      <c r="B42419" s="85"/>
      <c r="C42419" s="85"/>
      <c r="D42419" s="85"/>
      <c r="E42419" s="88"/>
      <c r="G42419" s="17"/>
      <c r="I42419" s="43"/>
      <c r="J42419" s="308"/>
      <c r="K42419" s="51"/>
      <c r="N42419" s="309"/>
      <c r="R42419" s="17"/>
      <c r="T42419" s="17"/>
      <c r="V42419" s="17"/>
      <c r="W42419" s="51"/>
    </row>
    <row r="42420">
      <c r="A42420" s="307"/>
      <c r="B42420" s="85"/>
      <c r="C42420" s="85"/>
      <c r="D42420" s="85"/>
      <c r="E42420" s="88"/>
      <c r="G42420" s="17"/>
      <c r="I42420" s="43"/>
      <c r="J42420" s="308"/>
      <c r="K42420" s="51"/>
      <c r="N42420" s="309"/>
      <c r="R42420" s="17"/>
      <c r="T42420" s="17"/>
      <c r="V42420" s="17"/>
      <c r="W42420" s="51"/>
    </row>
    <row r="42421">
      <c r="A42421" s="307"/>
      <c r="B42421" s="85"/>
      <c r="C42421" s="85"/>
      <c r="D42421" s="85"/>
      <c r="E42421" s="88"/>
      <c r="G42421" s="17"/>
      <c r="I42421" s="43"/>
      <c r="J42421" s="308"/>
      <c r="K42421" s="51"/>
      <c r="N42421" s="309"/>
      <c r="R42421" s="17"/>
      <c r="T42421" s="17"/>
      <c r="V42421" s="17"/>
      <c r="W42421" s="51"/>
    </row>
    <row r="42422">
      <c r="A42422" s="307"/>
      <c r="B42422" s="85"/>
      <c r="C42422" s="85"/>
      <c r="D42422" s="85"/>
      <c r="E42422" s="88"/>
      <c r="G42422" s="17"/>
      <c r="I42422" s="43"/>
      <c r="J42422" s="308"/>
      <c r="K42422" s="51"/>
      <c r="N42422" s="309"/>
      <c r="R42422" s="17"/>
      <c r="T42422" s="17"/>
      <c r="V42422" s="17"/>
      <c r="W42422" s="51"/>
    </row>
    <row r="42423">
      <c r="A42423" s="307"/>
      <c r="B42423" s="85"/>
      <c r="C42423" s="85"/>
      <c r="D42423" s="85"/>
      <c r="E42423" s="88"/>
      <c r="G42423" s="17"/>
      <c r="I42423" s="43"/>
      <c r="J42423" s="308"/>
      <c r="K42423" s="51"/>
      <c r="N42423" s="309"/>
      <c r="R42423" s="17"/>
      <c r="T42423" s="17"/>
      <c r="V42423" s="17"/>
      <c r="W42423" s="51"/>
    </row>
    <row r="42424">
      <c r="A42424" s="307"/>
      <c r="B42424" s="85"/>
      <c r="C42424" s="85"/>
      <c r="D42424" s="85"/>
      <c r="E42424" s="88"/>
      <c r="G42424" s="17"/>
      <c r="I42424" s="43"/>
      <c r="J42424" s="308"/>
      <c r="K42424" s="51"/>
      <c r="N42424" s="309"/>
      <c r="R42424" s="17"/>
      <c r="T42424" s="17"/>
      <c r="V42424" s="17"/>
      <c r="W42424" s="51"/>
    </row>
    <row r="42425">
      <c r="A42425" s="307"/>
      <c r="B42425" s="85"/>
      <c r="C42425" s="85"/>
      <c r="D42425" s="85"/>
      <c r="E42425" s="88"/>
      <c r="G42425" s="17"/>
      <c r="I42425" s="43"/>
      <c r="J42425" s="308"/>
      <c r="K42425" s="51"/>
      <c r="N42425" s="309"/>
      <c r="R42425" s="17"/>
      <c r="T42425" s="17"/>
      <c r="V42425" s="17"/>
      <c r="W42425" s="51"/>
    </row>
    <row r="42426">
      <c r="A42426" s="307"/>
      <c r="B42426" s="85"/>
      <c r="C42426" s="85"/>
      <c r="D42426" s="85"/>
      <c r="E42426" s="88"/>
      <c r="G42426" s="17"/>
      <c r="I42426" s="43"/>
      <c r="J42426" s="308"/>
      <c r="K42426" s="51"/>
      <c r="N42426" s="309"/>
      <c r="R42426" s="17"/>
      <c r="T42426" s="17"/>
      <c r="V42426" s="17"/>
      <c r="W42426" s="51"/>
    </row>
    <row r="42427">
      <c r="A42427" s="307"/>
      <c r="B42427" s="85"/>
      <c r="C42427" s="85"/>
      <c r="D42427" s="85"/>
      <c r="E42427" s="88"/>
      <c r="G42427" s="17"/>
      <c r="I42427" s="43"/>
      <c r="J42427" s="308"/>
      <c r="K42427" s="51"/>
      <c r="N42427" s="309"/>
      <c r="R42427" s="17"/>
      <c r="T42427" s="17"/>
      <c r="V42427" s="17"/>
      <c r="W42427" s="51"/>
    </row>
    <row r="42428">
      <c r="A42428" s="307"/>
      <c r="B42428" s="85"/>
      <c r="C42428" s="85"/>
      <c r="D42428" s="85"/>
      <c r="E42428" s="88"/>
      <c r="G42428" s="17"/>
      <c r="I42428" s="43"/>
      <c r="J42428" s="308"/>
      <c r="K42428" s="51"/>
      <c r="N42428" s="309"/>
      <c r="R42428" s="17"/>
      <c r="T42428" s="17"/>
      <c r="V42428" s="17"/>
      <c r="W42428" s="51"/>
    </row>
    <row r="42429">
      <c r="A42429" s="307"/>
      <c r="B42429" s="85"/>
      <c r="C42429" s="85"/>
      <c r="D42429" s="85"/>
      <c r="E42429" s="88"/>
      <c r="G42429" s="17"/>
      <c r="I42429" s="43"/>
      <c r="J42429" s="308"/>
      <c r="K42429" s="51"/>
      <c r="N42429" s="309"/>
      <c r="R42429" s="17"/>
      <c r="T42429" s="17"/>
      <c r="V42429" s="17"/>
      <c r="W42429" s="51"/>
    </row>
    <row r="42430">
      <c r="A42430" s="307"/>
      <c r="B42430" s="85"/>
      <c r="C42430" s="85"/>
      <c r="D42430" s="85"/>
      <c r="E42430" s="88"/>
      <c r="G42430" s="17"/>
      <c r="I42430" s="43"/>
      <c r="J42430" s="308"/>
      <c r="K42430" s="51"/>
      <c r="N42430" s="309"/>
      <c r="R42430" s="17"/>
      <c r="T42430" s="17"/>
      <c r="V42430" s="17"/>
      <c r="W42430" s="51"/>
    </row>
    <row r="42431">
      <c r="A42431" s="307"/>
      <c r="B42431" s="85"/>
      <c r="C42431" s="85"/>
      <c r="D42431" s="85"/>
      <c r="E42431" s="88"/>
      <c r="G42431" s="17"/>
      <c r="I42431" s="43"/>
      <c r="J42431" s="308"/>
      <c r="K42431" s="51"/>
      <c r="N42431" s="309"/>
      <c r="R42431" s="17"/>
      <c r="T42431" s="17"/>
      <c r="V42431" s="17"/>
      <c r="W42431" s="51"/>
    </row>
    <row r="42432">
      <c r="A42432" s="307"/>
      <c r="B42432" s="85"/>
      <c r="C42432" s="85"/>
      <c r="D42432" s="85"/>
      <c r="E42432" s="88"/>
      <c r="G42432" s="17"/>
      <c r="I42432" s="43"/>
      <c r="J42432" s="308"/>
      <c r="K42432" s="51"/>
      <c r="N42432" s="309"/>
      <c r="R42432" s="17"/>
      <c r="T42432" s="17"/>
      <c r="V42432" s="17"/>
      <c r="W42432" s="51"/>
    </row>
    <row r="42433">
      <c r="A42433" s="307"/>
      <c r="B42433" s="85"/>
      <c r="C42433" s="85"/>
      <c r="D42433" s="85"/>
      <c r="E42433" s="88"/>
      <c r="G42433" s="17"/>
      <c r="I42433" s="43"/>
      <c r="J42433" s="308"/>
      <c r="K42433" s="51"/>
      <c r="N42433" s="309"/>
      <c r="R42433" s="17"/>
      <c r="T42433" s="17"/>
      <c r="V42433" s="17"/>
      <c r="W42433" s="51"/>
    </row>
    <row r="42434">
      <c r="A42434" s="307"/>
      <c r="B42434" s="85"/>
      <c r="C42434" s="85"/>
      <c r="D42434" s="85"/>
      <c r="E42434" s="88"/>
      <c r="G42434" s="17"/>
      <c r="I42434" s="43"/>
      <c r="J42434" s="308"/>
      <c r="K42434" s="51"/>
      <c r="N42434" s="309"/>
      <c r="R42434" s="17"/>
      <c r="T42434" s="17"/>
      <c r="V42434" s="17"/>
      <c r="W42434" s="51"/>
    </row>
    <row r="42435">
      <c r="A42435" s="307"/>
      <c r="B42435" s="85"/>
      <c r="C42435" s="85"/>
      <c r="D42435" s="85"/>
      <c r="E42435" s="88"/>
      <c r="G42435" s="17"/>
      <c r="I42435" s="43"/>
      <c r="J42435" s="308"/>
      <c r="K42435" s="51"/>
      <c r="N42435" s="309"/>
      <c r="R42435" s="17"/>
      <c r="T42435" s="17"/>
      <c r="V42435" s="17"/>
      <c r="W42435" s="51"/>
    </row>
    <row r="42436">
      <c r="A42436" s="307"/>
      <c r="B42436" s="85"/>
      <c r="C42436" s="85"/>
      <c r="D42436" s="85"/>
      <c r="E42436" s="88"/>
      <c r="G42436" s="17"/>
      <c r="I42436" s="43"/>
      <c r="J42436" s="308"/>
      <c r="K42436" s="51"/>
      <c r="N42436" s="309"/>
      <c r="R42436" s="17"/>
      <c r="T42436" s="17"/>
      <c r="V42436" s="17"/>
      <c r="W42436" s="51"/>
    </row>
    <row r="42437">
      <c r="A42437" s="307"/>
      <c r="B42437" s="85"/>
      <c r="C42437" s="85"/>
      <c r="D42437" s="85"/>
      <c r="E42437" s="88"/>
      <c r="G42437" s="17"/>
      <c r="I42437" s="43"/>
      <c r="J42437" s="308"/>
      <c r="K42437" s="51"/>
      <c r="N42437" s="309"/>
      <c r="R42437" s="17"/>
      <c r="T42437" s="17"/>
      <c r="V42437" s="17"/>
      <c r="W42437" s="51"/>
    </row>
    <row r="42438">
      <c r="A42438" s="307"/>
      <c r="B42438" s="85"/>
      <c r="C42438" s="85"/>
      <c r="D42438" s="85"/>
      <c r="E42438" s="88"/>
      <c r="G42438" s="17"/>
      <c r="I42438" s="43"/>
      <c r="J42438" s="308"/>
      <c r="K42438" s="51"/>
      <c r="N42438" s="309"/>
      <c r="R42438" s="17"/>
      <c r="T42438" s="17"/>
      <c r="V42438" s="17"/>
      <c r="W42438" s="51"/>
    </row>
    <row r="42439">
      <c r="A42439" s="307"/>
      <c r="B42439" s="85"/>
      <c r="C42439" s="85"/>
      <c r="D42439" s="85"/>
      <c r="E42439" s="88"/>
      <c r="G42439" s="17"/>
      <c r="I42439" s="43"/>
      <c r="J42439" s="308"/>
      <c r="K42439" s="51"/>
      <c r="N42439" s="309"/>
      <c r="R42439" s="17"/>
      <c r="T42439" s="17"/>
      <c r="V42439" s="17"/>
      <c r="W42439" s="51"/>
    </row>
    <row r="42440">
      <c r="A42440" s="307"/>
      <c r="B42440" s="85"/>
      <c r="C42440" s="85"/>
      <c r="D42440" s="85"/>
      <c r="E42440" s="88"/>
      <c r="G42440" s="17"/>
      <c r="I42440" s="43"/>
      <c r="J42440" s="308"/>
      <c r="K42440" s="51"/>
      <c r="N42440" s="309"/>
      <c r="R42440" s="17"/>
      <c r="T42440" s="17"/>
      <c r="V42440" s="17"/>
      <c r="W42440" s="51"/>
    </row>
    <row r="42441">
      <c r="A42441" s="307"/>
      <c r="B42441" s="85"/>
      <c r="C42441" s="85"/>
      <c r="D42441" s="85"/>
      <c r="E42441" s="88"/>
      <c r="G42441" s="17"/>
      <c r="I42441" s="43"/>
      <c r="J42441" s="308"/>
      <c r="K42441" s="51"/>
      <c r="N42441" s="309"/>
      <c r="R42441" s="17"/>
      <c r="T42441" s="17"/>
      <c r="V42441" s="17"/>
      <c r="W42441" s="51"/>
    </row>
    <row r="42442">
      <c r="A42442" s="307"/>
      <c r="B42442" s="85"/>
      <c r="C42442" s="85"/>
      <c r="D42442" s="85"/>
      <c r="E42442" s="88"/>
      <c r="G42442" s="17"/>
      <c r="I42442" s="43"/>
      <c r="J42442" s="308"/>
      <c r="K42442" s="51"/>
      <c r="N42442" s="309"/>
      <c r="R42442" s="17"/>
      <c r="T42442" s="17"/>
      <c r="V42442" s="17"/>
      <c r="W42442" s="51"/>
    </row>
    <row r="42443">
      <c r="A42443" s="307"/>
      <c r="B42443" s="85"/>
      <c r="C42443" s="85"/>
      <c r="D42443" s="85"/>
      <c r="E42443" s="88"/>
      <c r="G42443" s="17"/>
      <c r="I42443" s="43"/>
      <c r="J42443" s="308"/>
      <c r="K42443" s="51"/>
      <c r="N42443" s="309"/>
      <c r="R42443" s="17"/>
      <c r="T42443" s="17"/>
      <c r="V42443" s="17"/>
      <c r="W42443" s="51"/>
    </row>
    <row r="42444">
      <c r="A42444" s="307"/>
      <c r="B42444" s="85"/>
      <c r="C42444" s="85"/>
      <c r="D42444" s="85"/>
      <c r="E42444" s="88"/>
      <c r="G42444" s="17"/>
      <c r="I42444" s="43"/>
      <c r="J42444" s="308"/>
      <c r="K42444" s="51"/>
      <c r="N42444" s="309"/>
      <c r="R42444" s="17"/>
      <c r="T42444" s="17"/>
      <c r="V42444" s="17"/>
      <c r="W42444" s="51"/>
    </row>
    <row r="42445">
      <c r="A42445" s="307"/>
      <c r="B42445" s="85"/>
      <c r="C42445" s="85"/>
      <c r="D42445" s="85"/>
      <c r="E42445" s="88"/>
      <c r="G42445" s="17"/>
      <c r="I42445" s="43"/>
      <c r="J42445" s="308"/>
      <c r="K42445" s="51"/>
      <c r="N42445" s="309"/>
      <c r="R42445" s="17"/>
      <c r="T42445" s="17"/>
      <c r="V42445" s="17"/>
      <c r="W42445" s="51"/>
    </row>
    <row r="42446">
      <c r="A42446" s="307"/>
      <c r="B42446" s="85"/>
      <c r="C42446" s="85"/>
      <c r="D42446" s="85"/>
      <c r="E42446" s="88"/>
      <c r="G42446" s="17"/>
      <c r="I42446" s="43"/>
      <c r="J42446" s="308"/>
      <c r="K42446" s="51"/>
      <c r="N42446" s="309"/>
      <c r="R42446" s="17"/>
      <c r="T42446" s="17"/>
      <c r="V42446" s="17"/>
      <c r="W42446" s="51"/>
    </row>
    <row r="42447">
      <c r="A42447" s="307"/>
      <c r="B42447" s="85"/>
      <c r="C42447" s="85"/>
      <c r="D42447" s="85"/>
      <c r="E42447" s="88"/>
      <c r="G42447" s="17"/>
      <c r="I42447" s="43"/>
      <c r="J42447" s="308"/>
      <c r="K42447" s="51"/>
      <c r="N42447" s="309"/>
      <c r="R42447" s="17"/>
      <c r="T42447" s="17"/>
      <c r="V42447" s="17"/>
      <c r="W42447" s="51"/>
    </row>
    <row r="42448">
      <c r="A42448" s="307"/>
      <c r="B42448" s="85"/>
      <c r="C42448" s="85"/>
      <c r="D42448" s="85"/>
      <c r="E42448" s="88"/>
      <c r="G42448" s="17"/>
      <c r="I42448" s="43"/>
      <c r="J42448" s="308"/>
      <c r="K42448" s="51"/>
      <c r="N42448" s="309"/>
      <c r="R42448" s="17"/>
      <c r="T42448" s="17"/>
      <c r="V42448" s="17"/>
      <c r="W42448" s="51"/>
    </row>
    <row r="42449">
      <c r="A42449" s="307"/>
      <c r="B42449" s="85"/>
      <c r="C42449" s="85"/>
      <c r="D42449" s="85"/>
      <c r="E42449" s="88"/>
      <c r="G42449" s="17"/>
      <c r="I42449" s="43"/>
      <c r="J42449" s="308"/>
      <c r="K42449" s="51"/>
      <c r="N42449" s="309"/>
      <c r="R42449" s="17"/>
      <c r="T42449" s="17"/>
      <c r="V42449" s="17"/>
      <c r="W42449" s="51"/>
    </row>
    <row r="42450">
      <c r="A42450" s="307"/>
      <c r="B42450" s="85"/>
      <c r="C42450" s="85"/>
      <c r="D42450" s="85"/>
      <c r="E42450" s="88"/>
      <c r="G42450" s="17"/>
      <c r="I42450" s="43"/>
      <c r="J42450" s="308"/>
      <c r="K42450" s="51"/>
      <c r="N42450" s="309"/>
      <c r="R42450" s="17"/>
      <c r="T42450" s="17"/>
      <c r="V42450" s="17"/>
      <c r="W42450" s="51"/>
    </row>
    <row r="42451">
      <c r="A42451" s="307"/>
      <c r="B42451" s="85"/>
      <c r="C42451" s="85"/>
      <c r="D42451" s="85"/>
      <c r="E42451" s="88"/>
      <c r="G42451" s="17"/>
      <c r="I42451" s="43"/>
      <c r="J42451" s="308"/>
      <c r="K42451" s="51"/>
      <c r="N42451" s="309"/>
      <c r="R42451" s="17"/>
      <c r="T42451" s="17"/>
      <c r="V42451" s="17"/>
      <c r="W42451" s="51"/>
    </row>
    <row r="42452">
      <c r="A42452" s="307"/>
      <c r="B42452" s="85"/>
      <c r="C42452" s="85"/>
      <c r="D42452" s="85"/>
      <c r="E42452" s="88"/>
      <c r="G42452" s="17"/>
      <c r="I42452" s="43"/>
      <c r="J42452" s="308"/>
      <c r="K42452" s="51"/>
      <c r="N42452" s="309"/>
      <c r="R42452" s="17"/>
      <c r="T42452" s="17"/>
      <c r="V42452" s="17"/>
      <c r="W42452" s="51"/>
    </row>
    <row r="42453">
      <c r="A42453" s="307"/>
      <c r="B42453" s="85"/>
      <c r="C42453" s="85"/>
      <c r="D42453" s="85"/>
      <c r="E42453" s="88"/>
      <c r="G42453" s="17"/>
      <c r="I42453" s="43"/>
      <c r="J42453" s="308"/>
      <c r="K42453" s="51"/>
      <c r="N42453" s="309"/>
      <c r="R42453" s="17"/>
      <c r="T42453" s="17"/>
      <c r="V42453" s="17"/>
      <c r="W42453" s="51"/>
    </row>
    <row r="42454">
      <c r="A42454" s="307"/>
      <c r="B42454" s="85"/>
      <c r="C42454" s="85"/>
      <c r="D42454" s="85"/>
      <c r="E42454" s="88"/>
      <c r="G42454" s="17"/>
      <c r="I42454" s="43"/>
      <c r="J42454" s="308"/>
      <c r="K42454" s="51"/>
      <c r="N42454" s="309"/>
      <c r="R42454" s="17"/>
      <c r="T42454" s="17"/>
      <c r="V42454" s="17"/>
      <c r="W42454" s="51"/>
    </row>
    <row r="42455">
      <c r="A42455" s="307"/>
      <c r="B42455" s="85"/>
      <c r="C42455" s="85"/>
      <c r="D42455" s="85"/>
      <c r="E42455" s="88"/>
      <c r="G42455" s="17"/>
      <c r="I42455" s="43"/>
      <c r="J42455" s="308"/>
      <c r="K42455" s="51"/>
      <c r="N42455" s="309"/>
      <c r="R42455" s="17"/>
      <c r="T42455" s="17"/>
      <c r="V42455" s="17"/>
      <c r="W42455" s="51"/>
    </row>
    <row r="42456">
      <c r="A42456" s="307"/>
      <c r="B42456" s="85"/>
      <c r="C42456" s="85"/>
      <c r="D42456" s="85"/>
      <c r="E42456" s="88"/>
      <c r="G42456" s="17"/>
      <c r="I42456" s="43"/>
      <c r="J42456" s="308"/>
      <c r="K42456" s="51"/>
      <c r="N42456" s="309"/>
      <c r="R42456" s="17"/>
      <c r="T42456" s="17"/>
      <c r="V42456" s="17"/>
      <c r="W42456" s="51"/>
    </row>
    <row r="42457">
      <c r="A42457" s="307"/>
      <c r="B42457" s="85"/>
      <c r="C42457" s="85"/>
      <c r="D42457" s="85"/>
      <c r="E42457" s="88"/>
      <c r="G42457" s="17"/>
      <c r="I42457" s="43"/>
      <c r="J42457" s="308"/>
      <c r="K42457" s="51"/>
      <c r="N42457" s="309"/>
      <c r="R42457" s="17"/>
      <c r="T42457" s="17"/>
      <c r="V42457" s="17"/>
      <c r="W42457" s="51"/>
    </row>
    <row r="42458">
      <c r="A42458" s="307"/>
      <c r="B42458" s="85"/>
      <c r="C42458" s="85"/>
      <c r="D42458" s="85"/>
      <c r="E42458" s="88"/>
      <c r="G42458" s="17"/>
      <c r="I42458" s="43"/>
      <c r="J42458" s="308"/>
      <c r="K42458" s="51"/>
      <c r="N42458" s="309"/>
      <c r="R42458" s="17"/>
      <c r="T42458" s="17"/>
      <c r="V42458" s="17"/>
      <c r="W42458" s="51"/>
    </row>
    <row r="42459">
      <c r="A42459" s="307"/>
      <c r="B42459" s="85"/>
      <c r="C42459" s="85"/>
      <c r="D42459" s="85"/>
      <c r="E42459" s="88"/>
      <c r="G42459" s="17"/>
      <c r="I42459" s="43"/>
      <c r="J42459" s="308"/>
      <c r="K42459" s="51"/>
      <c r="N42459" s="309"/>
      <c r="R42459" s="17"/>
      <c r="T42459" s="17"/>
      <c r="V42459" s="17"/>
      <c r="W42459" s="51"/>
    </row>
    <row r="42460">
      <c r="A42460" s="307"/>
      <c r="B42460" s="85"/>
      <c r="C42460" s="85"/>
      <c r="D42460" s="85"/>
      <c r="E42460" s="88"/>
      <c r="G42460" s="17"/>
      <c r="I42460" s="43"/>
      <c r="J42460" s="308"/>
      <c r="K42460" s="51"/>
      <c r="N42460" s="309"/>
      <c r="R42460" s="17"/>
      <c r="T42460" s="17"/>
      <c r="V42460" s="17"/>
      <c r="W42460" s="51"/>
    </row>
    <row r="42461">
      <c r="A42461" s="307"/>
      <c r="B42461" s="85"/>
      <c r="C42461" s="85"/>
      <c r="D42461" s="85"/>
      <c r="E42461" s="88"/>
      <c r="G42461" s="17"/>
      <c r="I42461" s="43"/>
      <c r="J42461" s="308"/>
      <c r="K42461" s="51"/>
      <c r="N42461" s="309"/>
      <c r="R42461" s="17"/>
      <c r="T42461" s="17"/>
      <c r="V42461" s="17"/>
      <c r="W42461" s="51"/>
    </row>
    <row r="42462">
      <c r="A42462" s="307"/>
      <c r="B42462" s="85"/>
      <c r="C42462" s="85"/>
      <c r="D42462" s="85"/>
      <c r="E42462" s="88"/>
      <c r="G42462" s="17"/>
      <c r="I42462" s="43"/>
      <c r="J42462" s="308"/>
      <c r="K42462" s="51"/>
      <c r="N42462" s="309"/>
      <c r="R42462" s="17"/>
      <c r="T42462" s="17"/>
      <c r="V42462" s="17"/>
      <c r="W42462" s="51"/>
    </row>
    <row r="42463">
      <c r="A42463" s="307"/>
      <c r="B42463" s="85"/>
      <c r="C42463" s="85"/>
      <c r="D42463" s="85"/>
      <c r="E42463" s="88"/>
      <c r="G42463" s="17"/>
      <c r="I42463" s="43"/>
      <c r="J42463" s="308"/>
      <c r="K42463" s="51"/>
      <c r="N42463" s="309"/>
      <c r="R42463" s="17"/>
      <c r="T42463" s="17"/>
      <c r="V42463" s="17"/>
      <c r="W42463" s="51"/>
    </row>
    <row r="42464">
      <c r="A42464" s="307"/>
      <c r="B42464" s="85"/>
      <c r="C42464" s="85"/>
      <c r="D42464" s="85"/>
      <c r="E42464" s="88"/>
      <c r="G42464" s="17"/>
      <c r="I42464" s="43"/>
      <c r="J42464" s="308"/>
      <c r="K42464" s="51"/>
      <c r="N42464" s="309"/>
      <c r="R42464" s="17"/>
      <c r="T42464" s="17"/>
      <c r="V42464" s="17"/>
      <c r="W42464" s="51"/>
    </row>
    <row r="42465">
      <c r="A42465" s="307"/>
      <c r="B42465" s="85"/>
      <c r="C42465" s="85"/>
      <c r="D42465" s="85"/>
      <c r="E42465" s="88"/>
      <c r="G42465" s="17"/>
      <c r="I42465" s="43"/>
      <c r="J42465" s="308"/>
      <c r="K42465" s="51"/>
      <c r="N42465" s="309"/>
      <c r="R42465" s="17"/>
      <c r="T42465" s="17"/>
      <c r="V42465" s="17"/>
      <c r="W42465" s="51"/>
    </row>
    <row r="42466">
      <c r="A42466" s="307"/>
      <c r="B42466" s="85"/>
      <c r="C42466" s="85"/>
      <c r="D42466" s="85"/>
      <c r="E42466" s="88"/>
      <c r="G42466" s="17"/>
      <c r="I42466" s="43"/>
      <c r="J42466" s="308"/>
      <c r="K42466" s="51"/>
      <c r="N42466" s="309"/>
      <c r="R42466" s="17"/>
      <c r="T42466" s="17"/>
      <c r="V42466" s="17"/>
      <c r="W42466" s="51"/>
    </row>
    <row r="42467">
      <c r="A42467" s="307"/>
      <c r="B42467" s="85"/>
      <c r="C42467" s="85"/>
      <c r="D42467" s="85"/>
      <c r="E42467" s="88"/>
      <c r="G42467" s="17"/>
      <c r="I42467" s="43"/>
      <c r="J42467" s="308"/>
      <c r="K42467" s="51"/>
      <c r="N42467" s="309"/>
      <c r="R42467" s="17"/>
      <c r="T42467" s="17"/>
      <c r="V42467" s="17"/>
      <c r="W42467" s="51"/>
    </row>
    <row r="42468">
      <c r="A42468" s="307"/>
      <c r="B42468" s="85"/>
      <c r="C42468" s="85"/>
      <c r="D42468" s="85"/>
      <c r="E42468" s="88"/>
      <c r="G42468" s="17"/>
      <c r="I42468" s="43"/>
      <c r="J42468" s="308"/>
      <c r="K42468" s="51"/>
      <c r="N42468" s="309"/>
      <c r="R42468" s="17"/>
      <c r="T42468" s="17"/>
      <c r="V42468" s="17"/>
      <c r="W42468" s="51"/>
    </row>
    <row r="42469">
      <c r="A42469" s="307"/>
      <c r="B42469" s="85"/>
      <c r="C42469" s="85"/>
      <c r="D42469" s="85"/>
      <c r="E42469" s="88"/>
      <c r="G42469" s="17"/>
      <c r="I42469" s="43"/>
      <c r="J42469" s="308"/>
      <c r="K42469" s="51"/>
      <c r="N42469" s="309"/>
      <c r="R42469" s="17"/>
      <c r="T42469" s="17"/>
      <c r="V42469" s="17"/>
      <c r="W42469" s="51"/>
    </row>
    <row r="42470">
      <c r="A42470" s="307"/>
      <c r="B42470" s="85"/>
      <c r="C42470" s="85"/>
      <c r="D42470" s="85"/>
      <c r="E42470" s="88"/>
      <c r="G42470" s="17"/>
      <c r="I42470" s="43"/>
      <c r="J42470" s="308"/>
      <c r="K42470" s="51"/>
      <c r="N42470" s="309"/>
      <c r="R42470" s="17"/>
      <c r="T42470" s="17"/>
      <c r="V42470" s="17"/>
      <c r="W42470" s="51"/>
    </row>
    <row r="42471">
      <c r="A42471" s="307"/>
      <c r="B42471" s="85"/>
      <c r="C42471" s="85"/>
      <c r="D42471" s="85"/>
      <c r="E42471" s="88"/>
      <c r="G42471" s="17"/>
      <c r="I42471" s="43"/>
      <c r="J42471" s="308"/>
      <c r="K42471" s="51"/>
      <c r="N42471" s="309"/>
      <c r="R42471" s="17"/>
      <c r="T42471" s="17"/>
      <c r="V42471" s="17"/>
      <c r="W42471" s="51"/>
    </row>
    <row r="42472">
      <c r="A42472" s="307"/>
      <c r="B42472" s="85"/>
      <c r="C42472" s="85"/>
      <c r="D42472" s="85"/>
      <c r="E42472" s="88"/>
      <c r="G42472" s="17"/>
      <c r="I42472" s="43"/>
      <c r="J42472" s="308"/>
      <c r="K42472" s="51"/>
      <c r="N42472" s="309"/>
      <c r="R42472" s="17"/>
      <c r="T42472" s="17"/>
      <c r="V42472" s="17"/>
      <c r="W42472" s="51"/>
    </row>
    <row r="42473">
      <c r="A42473" s="307"/>
      <c r="B42473" s="85"/>
      <c r="C42473" s="85"/>
      <c r="D42473" s="85"/>
      <c r="E42473" s="88"/>
      <c r="G42473" s="17"/>
      <c r="I42473" s="43"/>
      <c r="J42473" s="308"/>
      <c r="K42473" s="51"/>
      <c r="N42473" s="309"/>
      <c r="R42473" s="17"/>
      <c r="T42473" s="17"/>
      <c r="V42473" s="17"/>
      <c r="W42473" s="51"/>
    </row>
    <row r="42474">
      <c r="A42474" s="307"/>
      <c r="B42474" s="85"/>
      <c r="C42474" s="85"/>
      <c r="D42474" s="85"/>
      <c r="E42474" s="88"/>
      <c r="G42474" s="17"/>
      <c r="I42474" s="43"/>
      <c r="J42474" s="308"/>
      <c r="K42474" s="51"/>
      <c r="N42474" s="309"/>
      <c r="R42474" s="17"/>
      <c r="T42474" s="17"/>
      <c r="V42474" s="17"/>
      <c r="W42474" s="51"/>
    </row>
    <row r="42475">
      <c r="A42475" s="307"/>
      <c r="B42475" s="85"/>
      <c r="C42475" s="85"/>
      <c r="D42475" s="85"/>
      <c r="E42475" s="88"/>
      <c r="G42475" s="17"/>
      <c r="I42475" s="43"/>
      <c r="J42475" s="308"/>
      <c r="K42475" s="51"/>
      <c r="N42475" s="309"/>
      <c r="R42475" s="17"/>
      <c r="T42475" s="17"/>
      <c r="V42475" s="17"/>
      <c r="W42475" s="51"/>
    </row>
    <row r="42476">
      <c r="A42476" s="307"/>
      <c r="B42476" s="85"/>
      <c r="C42476" s="85"/>
      <c r="D42476" s="85"/>
      <c r="E42476" s="88"/>
      <c r="G42476" s="17"/>
      <c r="I42476" s="43"/>
      <c r="J42476" s="308"/>
      <c r="K42476" s="51"/>
      <c r="N42476" s="309"/>
      <c r="R42476" s="17"/>
      <c r="T42476" s="17"/>
      <c r="V42476" s="17"/>
      <c r="W42476" s="51"/>
    </row>
    <row r="42477">
      <c r="A42477" s="307"/>
      <c r="B42477" s="85"/>
      <c r="C42477" s="85"/>
      <c r="D42477" s="85"/>
      <c r="E42477" s="88"/>
      <c r="G42477" s="17"/>
      <c r="I42477" s="43"/>
      <c r="J42477" s="308"/>
      <c r="K42477" s="51"/>
      <c r="N42477" s="309"/>
      <c r="R42477" s="17"/>
      <c r="T42477" s="17"/>
      <c r="V42477" s="17"/>
      <c r="W42477" s="51"/>
    </row>
    <row r="42478">
      <c r="A42478" s="307"/>
      <c r="B42478" s="85"/>
      <c r="C42478" s="85"/>
      <c r="D42478" s="85"/>
      <c r="E42478" s="88"/>
      <c r="G42478" s="17"/>
      <c r="I42478" s="43"/>
      <c r="J42478" s="308"/>
      <c r="K42478" s="51"/>
      <c r="N42478" s="309"/>
      <c r="R42478" s="17"/>
      <c r="T42478" s="17"/>
      <c r="V42478" s="17"/>
      <c r="W42478" s="51"/>
    </row>
    <row r="42479">
      <c r="A42479" s="307"/>
      <c r="B42479" s="85"/>
      <c r="C42479" s="85"/>
      <c r="D42479" s="85"/>
      <c r="E42479" s="88"/>
      <c r="G42479" s="17"/>
      <c r="I42479" s="43"/>
      <c r="J42479" s="308"/>
      <c r="K42479" s="51"/>
      <c r="N42479" s="309"/>
      <c r="R42479" s="17"/>
      <c r="T42479" s="17"/>
      <c r="V42479" s="17"/>
      <c r="W42479" s="51"/>
    </row>
    <row r="42480">
      <c r="A42480" s="307"/>
      <c r="B42480" s="85"/>
      <c r="C42480" s="85"/>
      <c r="D42480" s="85"/>
      <c r="E42480" s="88"/>
      <c r="G42480" s="17"/>
      <c r="I42480" s="43"/>
      <c r="J42480" s="308"/>
      <c r="K42480" s="51"/>
      <c r="N42480" s="309"/>
      <c r="R42480" s="17"/>
      <c r="T42480" s="17"/>
      <c r="V42480" s="17"/>
      <c r="W42480" s="51"/>
    </row>
    <row r="42481">
      <c r="A42481" s="307"/>
      <c r="B42481" s="85"/>
      <c r="C42481" s="85"/>
      <c r="D42481" s="85"/>
      <c r="E42481" s="88"/>
      <c r="G42481" s="17"/>
      <c r="I42481" s="43"/>
      <c r="J42481" s="308"/>
      <c r="K42481" s="51"/>
      <c r="N42481" s="309"/>
      <c r="R42481" s="17"/>
      <c r="T42481" s="17"/>
      <c r="V42481" s="17"/>
      <c r="W42481" s="51"/>
    </row>
    <row r="42482">
      <c r="A42482" s="307"/>
      <c r="B42482" s="85"/>
      <c r="C42482" s="85"/>
      <c r="D42482" s="85"/>
      <c r="E42482" s="88"/>
      <c r="G42482" s="17"/>
      <c r="I42482" s="43"/>
      <c r="J42482" s="308"/>
      <c r="K42482" s="51"/>
      <c r="N42482" s="309"/>
      <c r="R42482" s="17"/>
      <c r="T42482" s="17"/>
      <c r="V42482" s="17"/>
      <c r="W42482" s="51"/>
    </row>
    <row r="42483">
      <c r="A42483" s="307"/>
      <c r="B42483" s="85"/>
      <c r="C42483" s="85"/>
      <c r="D42483" s="85"/>
      <c r="E42483" s="88"/>
      <c r="G42483" s="17"/>
      <c r="I42483" s="43"/>
      <c r="J42483" s="308"/>
      <c r="K42483" s="51"/>
      <c r="N42483" s="309"/>
      <c r="R42483" s="17"/>
      <c r="T42483" s="17"/>
      <c r="V42483" s="17"/>
      <c r="W42483" s="51"/>
    </row>
    <row r="42484">
      <c r="A42484" s="307"/>
      <c r="B42484" s="85"/>
      <c r="C42484" s="85"/>
      <c r="D42484" s="85"/>
      <c r="E42484" s="88"/>
      <c r="G42484" s="17"/>
      <c r="I42484" s="43"/>
      <c r="J42484" s="308"/>
      <c r="K42484" s="51"/>
      <c r="N42484" s="309"/>
      <c r="R42484" s="17"/>
      <c r="T42484" s="17"/>
      <c r="V42484" s="17"/>
      <c r="W42484" s="51"/>
    </row>
    <row r="42485">
      <c r="A42485" s="307"/>
      <c r="B42485" s="85"/>
      <c r="C42485" s="85"/>
      <c r="D42485" s="85"/>
      <c r="E42485" s="88"/>
      <c r="G42485" s="17"/>
      <c r="I42485" s="43"/>
      <c r="J42485" s="308"/>
      <c r="K42485" s="51"/>
      <c r="N42485" s="309"/>
      <c r="R42485" s="17"/>
      <c r="T42485" s="17"/>
      <c r="V42485" s="17"/>
      <c r="W42485" s="51"/>
    </row>
    <row r="42486">
      <c r="A42486" s="307"/>
      <c r="B42486" s="85"/>
      <c r="C42486" s="85"/>
      <c r="D42486" s="85"/>
      <c r="E42486" s="88"/>
      <c r="G42486" s="17"/>
      <c r="I42486" s="43"/>
      <c r="J42486" s="308"/>
      <c r="K42486" s="51"/>
      <c r="N42486" s="309"/>
      <c r="R42486" s="17"/>
      <c r="T42486" s="17"/>
      <c r="V42486" s="17"/>
      <c r="W42486" s="51"/>
    </row>
    <row r="42487">
      <c r="A42487" s="307"/>
      <c r="B42487" s="85"/>
      <c r="C42487" s="85"/>
      <c r="D42487" s="85"/>
      <c r="E42487" s="88"/>
      <c r="G42487" s="17"/>
      <c r="I42487" s="43"/>
      <c r="J42487" s="308"/>
      <c r="K42487" s="51"/>
      <c r="N42487" s="309"/>
      <c r="R42487" s="17"/>
      <c r="T42487" s="17"/>
      <c r="V42487" s="17"/>
      <c r="W42487" s="51"/>
    </row>
    <row r="42488">
      <c r="A42488" s="307"/>
      <c r="B42488" s="85"/>
      <c r="C42488" s="85"/>
      <c r="D42488" s="85"/>
      <c r="E42488" s="88"/>
      <c r="G42488" s="17"/>
      <c r="I42488" s="43"/>
      <c r="J42488" s="308"/>
      <c r="K42488" s="51"/>
      <c r="N42488" s="309"/>
      <c r="R42488" s="17"/>
      <c r="T42488" s="17"/>
      <c r="V42488" s="17"/>
      <c r="W42488" s="51"/>
    </row>
    <row r="42489">
      <c r="A42489" s="307"/>
      <c r="B42489" s="85"/>
      <c r="C42489" s="85"/>
      <c r="D42489" s="85"/>
      <c r="E42489" s="88"/>
      <c r="G42489" s="17"/>
      <c r="I42489" s="43"/>
      <c r="J42489" s="308"/>
      <c r="K42489" s="51"/>
      <c r="N42489" s="309"/>
      <c r="R42489" s="17"/>
      <c r="T42489" s="17"/>
      <c r="V42489" s="17"/>
      <c r="W42489" s="51"/>
    </row>
    <row r="42490">
      <c r="A42490" s="307"/>
      <c r="B42490" s="85"/>
      <c r="C42490" s="85"/>
      <c r="D42490" s="85"/>
      <c r="E42490" s="88"/>
      <c r="G42490" s="17"/>
      <c r="I42490" s="43"/>
      <c r="J42490" s="308"/>
      <c r="K42490" s="51"/>
      <c r="N42490" s="309"/>
      <c r="R42490" s="17"/>
      <c r="T42490" s="17"/>
      <c r="V42490" s="17"/>
      <c r="W42490" s="51"/>
    </row>
    <row r="42491">
      <c r="A42491" s="307"/>
      <c r="B42491" s="85"/>
      <c r="C42491" s="85"/>
      <c r="D42491" s="85"/>
      <c r="E42491" s="88"/>
      <c r="G42491" s="17"/>
      <c r="I42491" s="43"/>
      <c r="J42491" s="308"/>
      <c r="K42491" s="51"/>
      <c r="N42491" s="309"/>
      <c r="R42491" s="17"/>
      <c r="T42491" s="17"/>
      <c r="V42491" s="17"/>
      <c r="W42491" s="51"/>
    </row>
    <row r="42492">
      <c r="A42492" s="307"/>
      <c r="B42492" s="85"/>
      <c r="C42492" s="85"/>
      <c r="D42492" s="85"/>
      <c r="E42492" s="88"/>
      <c r="G42492" s="17"/>
      <c r="I42492" s="43"/>
      <c r="J42492" s="308"/>
      <c r="K42492" s="51"/>
      <c r="N42492" s="309"/>
      <c r="R42492" s="17"/>
      <c r="T42492" s="17"/>
      <c r="V42492" s="17"/>
      <c r="W42492" s="51"/>
    </row>
    <row r="42493">
      <c r="A42493" s="307"/>
      <c r="B42493" s="85"/>
      <c r="C42493" s="85"/>
      <c r="D42493" s="85"/>
      <c r="E42493" s="88"/>
      <c r="G42493" s="17"/>
      <c r="I42493" s="43"/>
      <c r="J42493" s="308"/>
      <c r="K42493" s="51"/>
      <c r="N42493" s="309"/>
      <c r="R42493" s="17"/>
      <c r="T42493" s="17"/>
      <c r="V42493" s="17"/>
      <c r="W42493" s="51"/>
    </row>
    <row r="42494">
      <c r="A42494" s="307"/>
      <c r="B42494" s="85"/>
      <c r="C42494" s="85"/>
      <c r="D42494" s="85"/>
      <c r="E42494" s="88"/>
      <c r="G42494" s="17"/>
      <c r="I42494" s="43"/>
      <c r="J42494" s="308"/>
      <c r="K42494" s="51"/>
      <c r="N42494" s="309"/>
      <c r="R42494" s="17"/>
      <c r="T42494" s="17"/>
      <c r="V42494" s="17"/>
      <c r="W42494" s="51"/>
    </row>
    <row r="42495">
      <c r="A42495" s="307"/>
      <c r="B42495" s="85"/>
      <c r="C42495" s="85"/>
      <c r="D42495" s="85"/>
      <c r="E42495" s="88"/>
      <c r="G42495" s="17"/>
      <c r="I42495" s="43"/>
      <c r="J42495" s="308"/>
      <c r="K42495" s="51"/>
      <c r="N42495" s="309"/>
      <c r="R42495" s="17"/>
      <c r="T42495" s="17"/>
      <c r="V42495" s="17"/>
      <c r="W42495" s="51"/>
    </row>
    <row r="42496">
      <c r="A42496" s="307"/>
      <c r="B42496" s="85"/>
      <c r="C42496" s="85"/>
      <c r="D42496" s="85"/>
      <c r="E42496" s="88"/>
      <c r="G42496" s="17"/>
      <c r="I42496" s="43"/>
      <c r="J42496" s="308"/>
      <c r="K42496" s="51"/>
      <c r="N42496" s="309"/>
      <c r="R42496" s="17"/>
      <c r="T42496" s="17"/>
      <c r="V42496" s="17"/>
      <c r="W42496" s="51"/>
    </row>
    <row r="42497">
      <c r="A42497" s="307"/>
      <c r="B42497" s="85"/>
      <c r="C42497" s="85"/>
      <c r="D42497" s="85"/>
      <c r="E42497" s="88"/>
      <c r="G42497" s="17"/>
      <c r="I42497" s="43"/>
      <c r="J42497" s="308"/>
      <c r="K42497" s="51"/>
      <c r="N42497" s="309"/>
      <c r="R42497" s="17"/>
      <c r="T42497" s="17"/>
      <c r="V42497" s="17"/>
      <c r="W42497" s="51"/>
    </row>
    <row r="42498">
      <c r="A42498" s="307"/>
      <c r="B42498" s="85"/>
      <c r="C42498" s="85"/>
      <c r="D42498" s="85"/>
      <c r="E42498" s="88"/>
      <c r="G42498" s="17"/>
      <c r="I42498" s="43"/>
      <c r="J42498" s="308"/>
      <c r="K42498" s="51"/>
      <c r="N42498" s="309"/>
      <c r="R42498" s="17"/>
      <c r="T42498" s="17"/>
      <c r="V42498" s="17"/>
      <c r="W42498" s="51"/>
    </row>
    <row r="42499">
      <c r="A42499" s="307"/>
      <c r="B42499" s="85"/>
      <c r="C42499" s="85"/>
      <c r="D42499" s="85"/>
      <c r="E42499" s="88"/>
      <c r="G42499" s="17"/>
      <c r="I42499" s="43"/>
      <c r="J42499" s="308"/>
      <c r="K42499" s="51"/>
      <c r="N42499" s="309"/>
      <c r="R42499" s="17"/>
      <c r="T42499" s="17"/>
      <c r="V42499" s="17"/>
      <c r="W42499" s="51"/>
    </row>
    <row r="42500">
      <c r="A42500" s="307"/>
      <c r="B42500" s="85"/>
      <c r="C42500" s="85"/>
      <c r="D42500" s="85"/>
      <c r="E42500" s="88"/>
      <c r="G42500" s="17"/>
      <c r="I42500" s="43"/>
      <c r="J42500" s="308"/>
      <c r="K42500" s="51"/>
      <c r="N42500" s="309"/>
      <c r="R42500" s="17"/>
      <c r="T42500" s="17"/>
      <c r="V42500" s="17"/>
      <c r="W42500" s="51"/>
    </row>
    <row r="42501">
      <c r="A42501" s="307"/>
      <c r="B42501" s="85"/>
      <c r="C42501" s="85"/>
      <c r="D42501" s="85"/>
      <c r="E42501" s="88"/>
      <c r="G42501" s="17"/>
      <c r="I42501" s="43"/>
      <c r="J42501" s="308"/>
      <c r="K42501" s="51"/>
      <c r="N42501" s="309"/>
      <c r="R42501" s="17"/>
      <c r="T42501" s="17"/>
      <c r="V42501" s="17"/>
      <c r="W42501" s="51"/>
    </row>
    <row r="42502">
      <c r="A42502" s="307"/>
      <c r="B42502" s="85"/>
      <c r="C42502" s="85"/>
      <c r="D42502" s="85"/>
      <c r="E42502" s="88"/>
      <c r="G42502" s="17"/>
      <c r="I42502" s="43"/>
      <c r="J42502" s="308"/>
      <c r="K42502" s="51"/>
      <c r="N42502" s="309"/>
      <c r="R42502" s="17"/>
      <c r="T42502" s="17"/>
      <c r="V42502" s="17"/>
      <c r="W42502" s="51"/>
    </row>
    <row r="42503">
      <c r="A42503" s="307"/>
      <c r="B42503" s="85"/>
      <c r="C42503" s="85"/>
      <c r="D42503" s="85"/>
      <c r="E42503" s="88"/>
      <c r="G42503" s="17"/>
      <c r="I42503" s="43"/>
      <c r="J42503" s="308"/>
      <c r="K42503" s="51"/>
      <c r="N42503" s="309"/>
      <c r="R42503" s="17"/>
      <c r="T42503" s="17"/>
      <c r="V42503" s="17"/>
      <c r="W42503" s="51"/>
    </row>
    <row r="42504">
      <c r="A42504" s="307"/>
      <c r="B42504" s="85"/>
      <c r="C42504" s="85"/>
      <c r="D42504" s="85"/>
      <c r="E42504" s="88"/>
      <c r="G42504" s="17"/>
      <c r="I42504" s="43"/>
      <c r="J42504" s="308"/>
      <c r="K42504" s="51"/>
      <c r="N42504" s="309"/>
      <c r="R42504" s="17"/>
      <c r="T42504" s="17"/>
      <c r="V42504" s="17"/>
      <c r="W42504" s="51"/>
    </row>
    <row r="42505">
      <c r="A42505" s="307"/>
      <c r="B42505" s="85"/>
      <c r="C42505" s="85"/>
      <c r="D42505" s="85"/>
      <c r="E42505" s="88"/>
      <c r="G42505" s="17"/>
      <c r="I42505" s="43"/>
      <c r="J42505" s="308"/>
      <c r="K42505" s="51"/>
      <c r="N42505" s="309"/>
      <c r="R42505" s="17"/>
      <c r="T42505" s="17"/>
      <c r="V42505" s="17"/>
      <c r="W42505" s="51"/>
    </row>
    <row r="42506">
      <c r="A42506" s="307"/>
      <c r="B42506" s="85"/>
      <c r="C42506" s="85"/>
      <c r="D42506" s="85"/>
      <c r="E42506" s="88"/>
      <c r="G42506" s="17"/>
      <c r="I42506" s="43"/>
      <c r="J42506" s="308"/>
      <c r="K42506" s="51"/>
      <c r="N42506" s="309"/>
      <c r="R42506" s="17"/>
      <c r="T42506" s="17"/>
      <c r="V42506" s="17"/>
      <c r="W42506" s="51"/>
    </row>
    <row r="42507">
      <c r="A42507" s="307"/>
      <c r="B42507" s="85"/>
      <c r="C42507" s="85"/>
      <c r="D42507" s="85"/>
      <c r="E42507" s="88"/>
      <c r="G42507" s="17"/>
      <c r="I42507" s="43"/>
      <c r="J42507" s="308"/>
      <c r="K42507" s="51"/>
      <c r="N42507" s="309"/>
      <c r="R42507" s="17"/>
      <c r="T42507" s="17"/>
      <c r="V42507" s="17"/>
      <c r="W42507" s="51"/>
    </row>
    <row r="42508">
      <c r="A42508" s="307"/>
      <c r="B42508" s="85"/>
      <c r="C42508" s="85"/>
      <c r="D42508" s="85"/>
      <c r="E42508" s="88"/>
      <c r="G42508" s="17"/>
      <c r="I42508" s="43"/>
      <c r="J42508" s="308"/>
      <c r="K42508" s="51"/>
      <c r="N42508" s="309"/>
      <c r="R42508" s="17"/>
      <c r="T42508" s="17"/>
      <c r="V42508" s="17"/>
      <c r="W42508" s="51"/>
    </row>
    <row r="42509">
      <c r="A42509" s="307"/>
      <c r="B42509" s="85"/>
      <c r="C42509" s="85"/>
      <c r="D42509" s="85"/>
      <c r="E42509" s="88"/>
      <c r="G42509" s="17"/>
      <c r="I42509" s="43"/>
      <c r="J42509" s="308"/>
      <c r="K42509" s="51"/>
      <c r="N42509" s="309"/>
      <c r="R42509" s="17"/>
      <c r="T42509" s="17"/>
      <c r="V42509" s="17"/>
      <c r="W42509" s="51"/>
    </row>
    <row r="42510">
      <c r="A42510" s="307"/>
      <c r="B42510" s="85"/>
      <c r="C42510" s="85"/>
      <c r="D42510" s="85"/>
      <c r="E42510" s="88"/>
      <c r="G42510" s="17"/>
      <c r="I42510" s="43"/>
      <c r="J42510" s="308"/>
      <c r="K42510" s="51"/>
      <c r="N42510" s="309"/>
      <c r="R42510" s="17"/>
      <c r="T42510" s="17"/>
      <c r="V42510" s="17"/>
      <c r="W42510" s="51"/>
    </row>
    <row r="42511">
      <c r="A42511" s="307"/>
      <c r="B42511" s="85"/>
      <c r="C42511" s="85"/>
      <c r="D42511" s="85"/>
      <c r="E42511" s="88"/>
      <c r="G42511" s="17"/>
      <c r="I42511" s="43"/>
      <c r="J42511" s="308"/>
      <c r="K42511" s="51"/>
      <c r="N42511" s="309"/>
      <c r="R42511" s="17"/>
      <c r="T42511" s="17"/>
      <c r="V42511" s="17"/>
      <c r="W42511" s="51"/>
    </row>
    <row r="42512">
      <c r="A42512" s="307"/>
      <c r="B42512" s="85"/>
      <c r="C42512" s="85"/>
      <c r="D42512" s="85"/>
      <c r="E42512" s="88"/>
      <c r="G42512" s="17"/>
      <c r="I42512" s="43"/>
      <c r="J42512" s="308"/>
      <c r="K42512" s="51"/>
      <c r="N42512" s="309"/>
      <c r="R42512" s="17"/>
      <c r="T42512" s="17"/>
      <c r="V42512" s="17"/>
      <c r="W42512" s="51"/>
    </row>
    <row r="42513">
      <c r="A42513" s="307"/>
      <c r="B42513" s="85"/>
      <c r="C42513" s="85"/>
      <c r="D42513" s="85"/>
      <c r="E42513" s="88"/>
      <c r="G42513" s="17"/>
      <c r="I42513" s="43"/>
      <c r="J42513" s="308"/>
      <c r="K42513" s="51"/>
      <c r="N42513" s="309"/>
      <c r="R42513" s="17"/>
      <c r="T42513" s="17"/>
      <c r="V42513" s="17"/>
      <c r="W42513" s="51"/>
    </row>
    <row r="42514">
      <c r="A42514" s="307"/>
      <c r="B42514" s="85"/>
      <c r="C42514" s="85"/>
      <c r="D42514" s="85"/>
      <c r="E42514" s="88"/>
      <c r="G42514" s="17"/>
      <c r="I42514" s="43"/>
      <c r="J42514" s="308"/>
      <c r="K42514" s="51"/>
      <c r="N42514" s="309"/>
      <c r="R42514" s="17"/>
      <c r="T42514" s="17"/>
      <c r="V42514" s="17"/>
      <c r="W42514" s="51"/>
    </row>
    <row r="42515">
      <c r="A42515" s="307"/>
      <c r="B42515" s="85"/>
      <c r="C42515" s="85"/>
      <c r="D42515" s="85"/>
      <c r="E42515" s="88"/>
      <c r="G42515" s="17"/>
      <c r="I42515" s="43"/>
      <c r="J42515" s="308"/>
      <c r="K42515" s="51"/>
      <c r="N42515" s="309"/>
      <c r="R42515" s="17"/>
      <c r="T42515" s="17"/>
      <c r="V42515" s="17"/>
      <c r="W42515" s="51"/>
    </row>
    <row r="42516">
      <c r="A42516" s="307"/>
      <c r="B42516" s="85"/>
      <c r="C42516" s="85"/>
      <c r="D42516" s="85"/>
      <c r="E42516" s="88"/>
      <c r="G42516" s="17"/>
      <c r="I42516" s="43"/>
      <c r="J42516" s="308"/>
      <c r="K42516" s="51"/>
      <c r="N42516" s="309"/>
      <c r="R42516" s="17"/>
      <c r="T42516" s="17"/>
      <c r="V42516" s="17"/>
      <c r="W42516" s="51"/>
    </row>
    <row r="42517">
      <c r="A42517" s="307"/>
      <c r="B42517" s="85"/>
      <c r="C42517" s="85"/>
      <c r="D42517" s="85"/>
      <c r="E42517" s="88"/>
      <c r="G42517" s="17"/>
      <c r="I42517" s="43"/>
      <c r="J42517" s="308"/>
      <c r="K42517" s="51"/>
      <c r="N42517" s="309"/>
      <c r="R42517" s="17"/>
      <c r="T42517" s="17"/>
      <c r="V42517" s="17"/>
      <c r="W42517" s="51"/>
    </row>
    <row r="42518">
      <c r="A42518" s="307"/>
      <c r="B42518" s="85"/>
      <c r="C42518" s="85"/>
      <c r="D42518" s="85"/>
      <c r="E42518" s="88"/>
      <c r="G42518" s="17"/>
      <c r="I42518" s="43"/>
      <c r="J42518" s="308"/>
      <c r="K42518" s="51"/>
      <c r="N42518" s="309"/>
      <c r="R42518" s="17"/>
      <c r="T42518" s="17"/>
      <c r="V42518" s="17"/>
      <c r="W42518" s="51"/>
    </row>
    <row r="42519">
      <c r="A42519" s="307"/>
      <c r="B42519" s="85"/>
      <c r="C42519" s="85"/>
      <c r="D42519" s="85"/>
      <c r="E42519" s="88"/>
      <c r="G42519" s="17"/>
      <c r="I42519" s="43"/>
      <c r="J42519" s="308"/>
      <c r="K42519" s="51"/>
      <c r="N42519" s="309"/>
      <c r="R42519" s="17"/>
      <c r="T42519" s="17"/>
      <c r="V42519" s="17"/>
      <c r="W42519" s="51"/>
    </row>
    <row r="42520">
      <c r="A42520" s="307"/>
      <c r="B42520" s="85"/>
      <c r="C42520" s="85"/>
      <c r="D42520" s="85"/>
      <c r="E42520" s="88"/>
      <c r="G42520" s="17"/>
      <c r="I42520" s="43"/>
      <c r="J42520" s="308"/>
      <c r="K42520" s="51"/>
      <c r="N42520" s="309"/>
      <c r="R42520" s="17"/>
      <c r="T42520" s="17"/>
      <c r="V42520" s="17"/>
      <c r="W42520" s="51"/>
    </row>
    <row r="42521">
      <c r="A42521" s="307"/>
      <c r="B42521" s="85"/>
      <c r="C42521" s="85"/>
      <c r="D42521" s="85"/>
      <c r="E42521" s="88"/>
      <c r="G42521" s="17"/>
      <c r="I42521" s="43"/>
      <c r="J42521" s="308"/>
      <c r="K42521" s="51"/>
      <c r="N42521" s="309"/>
      <c r="R42521" s="17"/>
      <c r="T42521" s="17"/>
      <c r="V42521" s="17"/>
      <c r="W42521" s="51"/>
    </row>
    <row r="42522">
      <c r="A42522" s="307"/>
      <c r="B42522" s="85"/>
      <c r="C42522" s="85"/>
      <c r="D42522" s="85"/>
      <c r="E42522" s="88"/>
      <c r="G42522" s="17"/>
      <c r="I42522" s="43"/>
      <c r="J42522" s="308"/>
      <c r="K42522" s="51"/>
      <c r="N42522" s="309"/>
      <c r="R42522" s="17"/>
      <c r="T42522" s="17"/>
      <c r="V42522" s="17"/>
      <c r="W42522" s="51"/>
    </row>
    <row r="42523">
      <c r="A42523" s="307"/>
      <c r="B42523" s="85"/>
      <c r="C42523" s="85"/>
      <c r="D42523" s="85"/>
      <c r="E42523" s="88"/>
      <c r="G42523" s="17"/>
      <c r="I42523" s="43"/>
      <c r="J42523" s="308"/>
      <c r="K42523" s="51"/>
      <c r="N42523" s="309"/>
      <c r="R42523" s="17"/>
      <c r="T42523" s="17"/>
      <c r="V42523" s="17"/>
      <c r="W42523" s="51"/>
    </row>
    <row r="42524">
      <c r="A42524" s="307"/>
      <c r="B42524" s="85"/>
      <c r="C42524" s="85"/>
      <c r="D42524" s="85"/>
      <c r="E42524" s="88"/>
      <c r="G42524" s="17"/>
      <c r="I42524" s="43"/>
      <c r="J42524" s="308"/>
      <c r="K42524" s="51"/>
      <c r="N42524" s="309"/>
      <c r="R42524" s="17"/>
      <c r="T42524" s="17"/>
      <c r="V42524" s="17"/>
      <c r="W42524" s="51"/>
    </row>
    <row r="42525">
      <c r="A42525" s="307"/>
      <c r="B42525" s="85"/>
      <c r="C42525" s="85"/>
      <c r="D42525" s="85"/>
      <c r="E42525" s="88"/>
      <c r="G42525" s="17"/>
      <c r="I42525" s="43"/>
      <c r="J42525" s="308"/>
      <c r="K42525" s="51"/>
      <c r="N42525" s="309"/>
      <c r="R42525" s="17"/>
      <c r="T42525" s="17"/>
      <c r="V42525" s="17"/>
      <c r="W42525" s="51"/>
    </row>
    <row r="42526">
      <c r="A42526" s="307"/>
      <c r="B42526" s="85"/>
      <c r="C42526" s="85"/>
      <c r="D42526" s="85"/>
      <c r="E42526" s="88"/>
      <c r="G42526" s="17"/>
      <c r="I42526" s="43"/>
      <c r="J42526" s="308"/>
      <c r="K42526" s="51"/>
      <c r="N42526" s="309"/>
      <c r="R42526" s="17"/>
      <c r="T42526" s="17"/>
      <c r="V42526" s="17"/>
      <c r="W42526" s="51"/>
    </row>
    <row r="42527">
      <c r="A42527" s="307"/>
      <c r="B42527" s="85"/>
      <c r="C42527" s="85"/>
      <c r="D42527" s="85"/>
      <c r="E42527" s="88"/>
      <c r="G42527" s="17"/>
      <c r="I42527" s="43"/>
      <c r="J42527" s="308"/>
      <c r="K42527" s="51"/>
      <c r="N42527" s="309"/>
      <c r="R42527" s="17"/>
      <c r="T42527" s="17"/>
      <c r="V42527" s="17"/>
      <c r="W42527" s="51"/>
    </row>
    <row r="42528">
      <c r="A42528" s="307"/>
      <c r="B42528" s="85"/>
      <c r="C42528" s="85"/>
      <c r="D42528" s="85"/>
      <c r="E42528" s="88"/>
      <c r="G42528" s="17"/>
      <c r="I42528" s="43"/>
      <c r="J42528" s="308"/>
      <c r="K42528" s="51"/>
      <c r="N42528" s="309"/>
      <c r="R42528" s="17"/>
      <c r="T42528" s="17"/>
      <c r="V42528" s="17"/>
      <c r="W42528" s="51"/>
    </row>
    <row r="42529">
      <c r="A42529" s="307"/>
      <c r="B42529" s="85"/>
      <c r="C42529" s="85"/>
      <c r="D42529" s="85"/>
      <c r="E42529" s="88"/>
      <c r="G42529" s="17"/>
      <c r="I42529" s="43"/>
      <c r="J42529" s="308"/>
      <c r="K42529" s="51"/>
      <c r="N42529" s="309"/>
      <c r="R42529" s="17"/>
      <c r="T42529" s="17"/>
      <c r="V42529" s="17"/>
      <c r="W42529" s="51"/>
    </row>
    <row r="42530">
      <c r="A42530" s="307"/>
      <c r="B42530" s="85"/>
      <c r="C42530" s="85"/>
      <c r="D42530" s="85"/>
      <c r="E42530" s="88"/>
      <c r="G42530" s="17"/>
      <c r="I42530" s="43"/>
      <c r="J42530" s="308"/>
      <c r="K42530" s="51"/>
      <c r="N42530" s="309"/>
      <c r="R42530" s="17"/>
      <c r="T42530" s="17"/>
      <c r="V42530" s="17"/>
      <c r="W42530" s="51"/>
    </row>
    <row r="42531">
      <c r="A42531" s="307"/>
      <c r="B42531" s="85"/>
      <c r="C42531" s="85"/>
      <c r="D42531" s="85"/>
      <c r="E42531" s="88"/>
      <c r="G42531" s="17"/>
      <c r="I42531" s="43"/>
      <c r="J42531" s="308"/>
      <c r="K42531" s="51"/>
      <c r="N42531" s="309"/>
      <c r="R42531" s="17"/>
      <c r="T42531" s="17"/>
      <c r="V42531" s="17"/>
      <c r="W42531" s="51"/>
    </row>
    <row r="42532">
      <c r="A42532" s="307"/>
      <c r="B42532" s="85"/>
      <c r="C42532" s="85"/>
      <c r="D42532" s="85"/>
      <c r="E42532" s="88"/>
      <c r="G42532" s="17"/>
      <c r="I42532" s="43"/>
      <c r="J42532" s="308"/>
      <c r="K42532" s="51"/>
      <c r="N42532" s="309"/>
      <c r="R42532" s="17"/>
      <c r="T42532" s="17"/>
      <c r="V42532" s="17"/>
      <c r="W42532" s="51"/>
    </row>
    <row r="42533">
      <c r="A42533" s="307"/>
      <c r="B42533" s="85"/>
      <c r="C42533" s="85"/>
      <c r="D42533" s="85"/>
      <c r="E42533" s="88"/>
      <c r="G42533" s="17"/>
      <c r="I42533" s="43"/>
      <c r="J42533" s="308"/>
      <c r="K42533" s="51"/>
      <c r="N42533" s="309"/>
      <c r="R42533" s="17"/>
      <c r="T42533" s="17"/>
      <c r="V42533" s="17"/>
      <c r="W42533" s="51"/>
    </row>
    <row r="42534">
      <c r="A42534" s="307"/>
      <c r="B42534" s="85"/>
      <c r="C42534" s="85"/>
      <c r="D42534" s="85"/>
      <c r="E42534" s="88"/>
      <c r="G42534" s="17"/>
      <c r="I42534" s="43"/>
      <c r="J42534" s="308"/>
      <c r="K42534" s="51"/>
      <c r="N42534" s="309"/>
      <c r="R42534" s="17"/>
      <c r="T42534" s="17"/>
      <c r="V42534" s="17"/>
      <c r="W42534" s="51"/>
    </row>
    <row r="42535">
      <c r="A42535" s="307"/>
      <c r="B42535" s="85"/>
      <c r="C42535" s="85"/>
      <c r="D42535" s="85"/>
      <c r="E42535" s="88"/>
      <c r="G42535" s="17"/>
      <c r="I42535" s="43"/>
      <c r="J42535" s="308"/>
      <c r="K42535" s="51"/>
      <c r="N42535" s="309"/>
      <c r="R42535" s="17"/>
      <c r="T42535" s="17"/>
      <c r="V42535" s="17"/>
      <c r="W42535" s="51"/>
    </row>
    <row r="42536">
      <c r="A42536" s="307"/>
      <c r="B42536" s="85"/>
      <c r="C42536" s="85"/>
      <c r="D42536" s="85"/>
      <c r="E42536" s="88"/>
      <c r="G42536" s="17"/>
      <c r="I42536" s="43"/>
      <c r="J42536" s="308"/>
      <c r="K42536" s="51"/>
      <c r="N42536" s="309"/>
      <c r="R42536" s="17"/>
      <c r="T42536" s="17"/>
      <c r="V42536" s="17"/>
      <c r="W42536" s="51"/>
    </row>
    <row r="42537">
      <c r="A42537" s="307"/>
      <c r="B42537" s="85"/>
      <c r="C42537" s="85"/>
      <c r="D42537" s="85"/>
      <c r="E42537" s="88"/>
      <c r="G42537" s="17"/>
      <c r="I42537" s="43"/>
      <c r="J42537" s="308"/>
      <c r="K42537" s="51"/>
      <c r="N42537" s="309"/>
      <c r="R42537" s="17"/>
      <c r="T42537" s="17"/>
      <c r="V42537" s="17"/>
      <c r="W42537" s="51"/>
    </row>
    <row r="42538">
      <c r="A42538" s="307"/>
      <c r="B42538" s="85"/>
      <c r="C42538" s="85"/>
      <c r="D42538" s="85"/>
      <c r="E42538" s="88"/>
      <c r="G42538" s="17"/>
      <c r="I42538" s="43"/>
      <c r="J42538" s="308"/>
      <c r="K42538" s="51"/>
      <c r="N42538" s="309"/>
      <c r="R42538" s="17"/>
      <c r="T42538" s="17"/>
      <c r="V42538" s="17"/>
      <c r="W42538" s="51"/>
    </row>
    <row r="42539">
      <c r="A42539" s="307"/>
      <c r="B42539" s="85"/>
      <c r="C42539" s="85"/>
      <c r="D42539" s="85"/>
      <c r="E42539" s="88"/>
      <c r="G42539" s="17"/>
      <c r="I42539" s="43"/>
      <c r="J42539" s="308"/>
      <c r="K42539" s="51"/>
      <c r="N42539" s="309"/>
      <c r="R42539" s="17"/>
      <c r="T42539" s="17"/>
      <c r="V42539" s="17"/>
      <c r="W42539" s="51"/>
    </row>
    <row r="42540">
      <c r="A42540" s="307"/>
      <c r="B42540" s="85"/>
      <c r="C42540" s="85"/>
      <c r="D42540" s="85"/>
      <c r="E42540" s="88"/>
      <c r="G42540" s="17"/>
      <c r="I42540" s="43"/>
      <c r="J42540" s="308"/>
      <c r="K42540" s="51"/>
      <c r="N42540" s="309"/>
      <c r="R42540" s="17"/>
      <c r="T42540" s="17"/>
      <c r="V42540" s="17"/>
      <c r="W42540" s="51"/>
    </row>
    <row r="42541">
      <c r="A42541" s="307"/>
      <c r="B42541" s="85"/>
      <c r="C42541" s="85"/>
      <c r="D42541" s="85"/>
      <c r="E42541" s="88"/>
      <c r="G42541" s="17"/>
      <c r="I42541" s="43"/>
      <c r="J42541" s="308"/>
      <c r="K42541" s="51"/>
      <c r="N42541" s="309"/>
      <c r="R42541" s="17"/>
      <c r="T42541" s="17"/>
      <c r="V42541" s="17"/>
      <c r="W42541" s="51"/>
    </row>
    <row r="42542">
      <c r="A42542" s="307"/>
      <c r="B42542" s="85"/>
      <c r="C42542" s="85"/>
      <c r="D42542" s="85"/>
      <c r="E42542" s="88"/>
      <c r="G42542" s="17"/>
      <c r="I42542" s="43"/>
      <c r="J42542" s="308"/>
      <c r="K42542" s="51"/>
      <c r="N42542" s="309"/>
      <c r="R42542" s="17"/>
      <c r="T42542" s="17"/>
      <c r="V42542" s="17"/>
      <c r="W42542" s="51"/>
    </row>
    <row r="42543">
      <c r="A42543" s="307"/>
      <c r="B42543" s="85"/>
      <c r="C42543" s="85"/>
      <c r="D42543" s="85"/>
      <c r="E42543" s="88"/>
      <c r="G42543" s="17"/>
      <c r="I42543" s="43"/>
      <c r="J42543" s="308"/>
      <c r="K42543" s="51"/>
      <c r="N42543" s="309"/>
      <c r="R42543" s="17"/>
      <c r="T42543" s="17"/>
      <c r="V42543" s="17"/>
      <c r="W42543" s="51"/>
    </row>
    <row r="42544">
      <c r="A42544" s="307"/>
      <c r="B42544" s="85"/>
      <c r="C42544" s="85"/>
      <c r="D42544" s="85"/>
      <c r="E42544" s="88"/>
      <c r="G42544" s="17"/>
      <c r="I42544" s="43"/>
      <c r="J42544" s="308"/>
      <c r="K42544" s="51"/>
      <c r="N42544" s="309"/>
      <c r="R42544" s="17"/>
      <c r="T42544" s="17"/>
      <c r="V42544" s="17"/>
      <c r="W42544" s="51"/>
    </row>
    <row r="42545">
      <c r="A42545" s="307"/>
      <c r="B42545" s="85"/>
      <c r="C42545" s="85"/>
      <c r="D42545" s="85"/>
      <c r="E42545" s="88"/>
      <c r="G42545" s="17"/>
      <c r="I42545" s="43"/>
      <c r="J42545" s="308"/>
      <c r="K42545" s="51"/>
      <c r="N42545" s="309"/>
      <c r="R42545" s="17"/>
      <c r="T42545" s="17"/>
      <c r="V42545" s="17"/>
      <c r="W42545" s="51"/>
    </row>
    <row r="42546">
      <c r="A42546" s="307"/>
      <c r="B42546" s="85"/>
      <c r="C42546" s="85"/>
      <c r="D42546" s="85"/>
      <c r="E42546" s="88"/>
      <c r="G42546" s="17"/>
      <c r="I42546" s="43"/>
      <c r="J42546" s="308"/>
      <c r="K42546" s="51"/>
      <c r="N42546" s="309"/>
      <c r="R42546" s="17"/>
      <c r="T42546" s="17"/>
      <c r="V42546" s="17"/>
      <c r="W42546" s="51"/>
    </row>
    <row r="42547">
      <c r="A42547" s="307"/>
      <c r="B42547" s="85"/>
      <c r="C42547" s="85"/>
      <c r="D42547" s="85"/>
      <c r="E42547" s="88"/>
      <c r="G42547" s="17"/>
      <c r="I42547" s="43"/>
      <c r="J42547" s="308"/>
      <c r="K42547" s="51"/>
      <c r="N42547" s="309"/>
      <c r="R42547" s="17"/>
      <c r="T42547" s="17"/>
      <c r="V42547" s="17"/>
      <c r="W42547" s="51"/>
    </row>
    <row r="42548">
      <c r="A42548" s="307"/>
      <c r="B42548" s="85"/>
      <c r="C42548" s="85"/>
      <c r="D42548" s="85"/>
      <c r="E42548" s="88"/>
      <c r="G42548" s="17"/>
      <c r="I42548" s="43"/>
      <c r="J42548" s="308"/>
      <c r="K42548" s="51"/>
      <c r="N42548" s="309"/>
      <c r="R42548" s="17"/>
      <c r="T42548" s="17"/>
      <c r="V42548" s="17"/>
      <c r="W42548" s="51"/>
    </row>
    <row r="42549">
      <c r="A42549" s="307"/>
      <c r="B42549" s="85"/>
      <c r="C42549" s="85"/>
      <c r="D42549" s="85"/>
      <c r="E42549" s="88"/>
      <c r="G42549" s="17"/>
      <c r="I42549" s="43"/>
      <c r="J42549" s="308"/>
      <c r="K42549" s="51"/>
      <c r="N42549" s="309"/>
      <c r="R42549" s="17"/>
      <c r="T42549" s="17"/>
      <c r="V42549" s="17"/>
      <c r="W42549" s="51"/>
    </row>
    <row r="42550">
      <c r="A42550" s="307"/>
      <c r="B42550" s="85"/>
      <c r="C42550" s="85"/>
      <c r="D42550" s="85"/>
      <c r="E42550" s="88"/>
      <c r="G42550" s="17"/>
      <c r="I42550" s="43"/>
      <c r="J42550" s="308"/>
      <c r="K42550" s="51"/>
      <c r="N42550" s="309"/>
      <c r="R42550" s="17"/>
      <c r="T42550" s="17"/>
      <c r="V42550" s="17"/>
      <c r="W42550" s="51"/>
    </row>
    <row r="42551">
      <c r="A42551" s="307"/>
      <c r="B42551" s="85"/>
      <c r="C42551" s="85"/>
      <c r="D42551" s="85"/>
      <c r="E42551" s="88"/>
      <c r="G42551" s="17"/>
      <c r="I42551" s="43"/>
      <c r="J42551" s="308"/>
      <c r="K42551" s="51"/>
      <c r="N42551" s="309"/>
      <c r="R42551" s="17"/>
      <c r="T42551" s="17"/>
      <c r="V42551" s="17"/>
      <c r="W42551" s="51"/>
    </row>
    <row r="42552">
      <c r="A42552" s="307"/>
      <c r="B42552" s="85"/>
      <c r="C42552" s="85"/>
      <c r="D42552" s="85"/>
      <c r="E42552" s="88"/>
      <c r="G42552" s="17"/>
      <c r="I42552" s="43"/>
      <c r="J42552" s="308"/>
      <c r="K42552" s="51"/>
      <c r="N42552" s="309"/>
      <c r="R42552" s="17"/>
      <c r="T42552" s="17"/>
      <c r="V42552" s="17"/>
      <c r="W42552" s="51"/>
    </row>
    <row r="42553">
      <c r="A42553" s="307"/>
      <c r="B42553" s="85"/>
      <c r="C42553" s="85"/>
      <c r="D42553" s="85"/>
      <c r="E42553" s="88"/>
      <c r="G42553" s="17"/>
      <c r="I42553" s="43"/>
      <c r="J42553" s="308"/>
      <c r="K42553" s="51"/>
      <c r="N42553" s="309"/>
      <c r="R42553" s="17"/>
      <c r="T42553" s="17"/>
      <c r="V42553" s="17"/>
      <c r="W42553" s="51"/>
    </row>
    <row r="42554">
      <c r="A42554" s="307"/>
      <c r="B42554" s="85"/>
      <c r="C42554" s="85"/>
      <c r="D42554" s="85"/>
      <c r="E42554" s="88"/>
      <c r="G42554" s="17"/>
      <c r="I42554" s="43"/>
      <c r="J42554" s="308"/>
      <c r="K42554" s="51"/>
      <c r="N42554" s="309"/>
      <c r="R42554" s="17"/>
      <c r="T42554" s="17"/>
      <c r="V42554" s="17"/>
      <c r="W42554" s="51"/>
    </row>
    <row r="42555">
      <c r="A42555" s="307"/>
      <c r="B42555" s="85"/>
      <c r="C42555" s="85"/>
      <c r="D42555" s="85"/>
      <c r="E42555" s="88"/>
      <c r="G42555" s="17"/>
      <c r="I42555" s="43"/>
      <c r="J42555" s="308"/>
      <c r="K42555" s="51"/>
      <c r="N42555" s="309"/>
      <c r="R42555" s="17"/>
      <c r="T42555" s="17"/>
      <c r="V42555" s="17"/>
      <c r="W42555" s="51"/>
    </row>
    <row r="42556">
      <c r="A42556" s="307"/>
      <c r="B42556" s="85"/>
      <c r="C42556" s="85"/>
      <c r="D42556" s="85"/>
      <c r="E42556" s="88"/>
      <c r="G42556" s="17"/>
      <c r="I42556" s="43"/>
      <c r="J42556" s="308"/>
      <c r="K42556" s="51"/>
      <c r="N42556" s="309"/>
      <c r="R42556" s="17"/>
      <c r="T42556" s="17"/>
      <c r="V42556" s="17"/>
      <c r="W42556" s="51"/>
    </row>
    <row r="42557">
      <c r="A42557" s="307"/>
      <c r="B42557" s="85"/>
      <c r="C42557" s="85"/>
      <c r="D42557" s="85"/>
      <c r="E42557" s="88"/>
      <c r="G42557" s="17"/>
      <c r="I42557" s="43"/>
      <c r="J42557" s="308"/>
      <c r="K42557" s="51"/>
      <c r="N42557" s="309"/>
      <c r="R42557" s="17"/>
      <c r="T42557" s="17"/>
      <c r="V42557" s="17"/>
      <c r="W42557" s="51"/>
    </row>
    <row r="42558">
      <c r="A42558" s="307"/>
      <c r="B42558" s="85"/>
      <c r="C42558" s="85"/>
      <c r="D42558" s="85"/>
      <c r="E42558" s="88"/>
      <c r="G42558" s="17"/>
      <c r="I42558" s="43"/>
      <c r="J42558" s="308"/>
      <c r="K42558" s="51"/>
      <c r="N42558" s="309"/>
      <c r="R42558" s="17"/>
      <c r="T42558" s="17"/>
      <c r="V42558" s="17"/>
      <c r="W42558" s="51"/>
    </row>
    <row r="42559">
      <c r="A42559" s="307"/>
      <c r="B42559" s="85"/>
      <c r="C42559" s="85"/>
      <c r="D42559" s="85"/>
      <c r="E42559" s="88"/>
      <c r="G42559" s="17"/>
      <c r="I42559" s="43"/>
      <c r="J42559" s="308"/>
      <c r="K42559" s="51"/>
      <c r="N42559" s="309"/>
      <c r="R42559" s="17"/>
      <c r="T42559" s="17"/>
      <c r="V42559" s="17"/>
      <c r="W42559" s="51"/>
    </row>
    <row r="42560">
      <c r="A42560" s="307"/>
      <c r="B42560" s="85"/>
      <c r="C42560" s="85"/>
      <c r="D42560" s="85"/>
      <c r="E42560" s="88"/>
      <c r="G42560" s="17"/>
      <c r="I42560" s="43"/>
      <c r="J42560" s="308"/>
      <c r="K42560" s="51"/>
      <c r="N42560" s="309"/>
      <c r="R42560" s="17"/>
      <c r="T42560" s="17"/>
      <c r="V42560" s="17"/>
      <c r="W42560" s="51"/>
    </row>
    <row r="42561">
      <c r="A42561" s="307"/>
      <c r="B42561" s="85"/>
      <c r="C42561" s="85"/>
      <c r="D42561" s="85"/>
      <c r="E42561" s="88"/>
      <c r="G42561" s="17"/>
      <c r="I42561" s="43"/>
      <c r="J42561" s="308"/>
      <c r="K42561" s="51"/>
      <c r="N42561" s="309"/>
      <c r="R42561" s="17"/>
      <c r="T42561" s="17"/>
      <c r="V42561" s="17"/>
      <c r="W42561" s="51"/>
    </row>
    <row r="42562">
      <c r="A42562" s="307"/>
      <c r="B42562" s="85"/>
      <c r="C42562" s="85"/>
      <c r="D42562" s="85"/>
      <c r="E42562" s="88"/>
      <c r="G42562" s="17"/>
      <c r="I42562" s="43"/>
      <c r="J42562" s="308"/>
      <c r="K42562" s="51"/>
      <c r="N42562" s="309"/>
      <c r="R42562" s="17"/>
      <c r="T42562" s="17"/>
      <c r="V42562" s="17"/>
      <c r="W42562" s="51"/>
    </row>
    <row r="42563">
      <c r="A42563" s="307"/>
      <c r="B42563" s="85"/>
      <c r="C42563" s="85"/>
      <c r="D42563" s="85"/>
      <c r="E42563" s="88"/>
      <c r="G42563" s="17"/>
      <c r="I42563" s="43"/>
      <c r="J42563" s="308"/>
      <c r="K42563" s="51"/>
      <c r="N42563" s="309"/>
      <c r="R42563" s="17"/>
      <c r="T42563" s="17"/>
      <c r="V42563" s="17"/>
      <c r="W42563" s="51"/>
    </row>
    <row r="42564">
      <c r="A42564" s="307"/>
      <c r="B42564" s="85"/>
      <c r="C42564" s="85"/>
      <c r="D42564" s="85"/>
      <c r="E42564" s="88"/>
      <c r="G42564" s="17"/>
      <c r="I42564" s="43"/>
      <c r="J42564" s="308"/>
      <c r="K42564" s="51"/>
      <c r="N42564" s="309"/>
      <c r="R42564" s="17"/>
      <c r="T42564" s="17"/>
      <c r="V42564" s="17"/>
      <c r="W42564" s="51"/>
    </row>
    <row r="42565">
      <c r="A42565" s="307"/>
      <c r="B42565" s="85"/>
      <c r="C42565" s="85"/>
      <c r="D42565" s="85"/>
      <c r="E42565" s="88"/>
      <c r="G42565" s="17"/>
      <c r="I42565" s="43"/>
      <c r="J42565" s="308"/>
      <c r="K42565" s="51"/>
      <c r="N42565" s="309"/>
      <c r="R42565" s="17"/>
      <c r="T42565" s="17"/>
      <c r="V42565" s="17"/>
      <c r="W42565" s="51"/>
    </row>
    <row r="42566">
      <c r="A42566" s="307"/>
      <c r="B42566" s="85"/>
      <c r="C42566" s="85"/>
      <c r="D42566" s="85"/>
      <c r="E42566" s="88"/>
      <c r="G42566" s="17"/>
      <c r="I42566" s="43"/>
      <c r="J42566" s="308"/>
      <c r="K42566" s="51"/>
      <c r="N42566" s="309"/>
      <c r="R42566" s="17"/>
      <c r="T42566" s="17"/>
      <c r="V42566" s="17"/>
      <c r="W42566" s="51"/>
    </row>
    <row r="42567">
      <c r="A42567" s="307"/>
      <c r="B42567" s="85"/>
      <c r="C42567" s="85"/>
      <c r="D42567" s="85"/>
      <c r="E42567" s="88"/>
      <c r="G42567" s="17"/>
      <c r="I42567" s="43"/>
      <c r="J42567" s="308"/>
      <c r="K42567" s="51"/>
      <c r="N42567" s="309"/>
      <c r="R42567" s="17"/>
      <c r="T42567" s="17"/>
      <c r="V42567" s="17"/>
      <c r="W42567" s="51"/>
    </row>
    <row r="42568">
      <c r="A42568" s="307"/>
      <c r="B42568" s="85"/>
      <c r="C42568" s="85"/>
      <c r="D42568" s="85"/>
      <c r="E42568" s="88"/>
      <c r="G42568" s="17"/>
      <c r="I42568" s="43"/>
      <c r="J42568" s="308"/>
      <c r="K42568" s="51"/>
      <c r="N42568" s="309"/>
      <c r="R42568" s="17"/>
      <c r="T42568" s="17"/>
      <c r="V42568" s="17"/>
      <c r="W42568" s="51"/>
    </row>
    <row r="42569">
      <c r="A42569" s="307"/>
      <c r="B42569" s="85"/>
      <c r="C42569" s="85"/>
      <c r="D42569" s="85"/>
      <c r="E42569" s="88"/>
      <c r="G42569" s="17"/>
      <c r="I42569" s="43"/>
      <c r="J42569" s="308"/>
      <c r="K42569" s="51"/>
      <c r="N42569" s="309"/>
      <c r="R42569" s="17"/>
      <c r="T42569" s="17"/>
      <c r="V42569" s="17"/>
      <c r="W42569" s="51"/>
    </row>
    <row r="42570">
      <c r="A42570" s="307"/>
      <c r="B42570" s="85"/>
      <c r="C42570" s="85"/>
      <c r="D42570" s="85"/>
      <c r="E42570" s="88"/>
      <c r="G42570" s="17"/>
      <c r="I42570" s="43"/>
      <c r="J42570" s="308"/>
      <c r="K42570" s="51"/>
      <c r="N42570" s="309"/>
      <c r="R42570" s="17"/>
      <c r="T42570" s="17"/>
      <c r="V42570" s="17"/>
      <c r="W42570" s="51"/>
    </row>
    <row r="42571">
      <c r="A42571" s="307"/>
      <c r="B42571" s="85"/>
      <c r="C42571" s="85"/>
      <c r="D42571" s="85"/>
      <c r="E42571" s="88"/>
      <c r="G42571" s="17"/>
      <c r="I42571" s="43"/>
      <c r="J42571" s="308"/>
      <c r="K42571" s="51"/>
      <c r="N42571" s="309"/>
      <c r="R42571" s="17"/>
      <c r="T42571" s="17"/>
      <c r="V42571" s="17"/>
      <c r="W42571" s="51"/>
    </row>
    <row r="42572">
      <c r="A42572" s="307"/>
      <c r="B42572" s="85"/>
      <c r="C42572" s="85"/>
      <c r="D42572" s="85"/>
      <c r="E42572" s="88"/>
      <c r="G42572" s="17"/>
      <c r="I42572" s="43"/>
      <c r="J42572" s="308"/>
      <c r="K42572" s="51"/>
      <c r="N42572" s="309"/>
      <c r="R42572" s="17"/>
      <c r="T42572" s="17"/>
      <c r="V42572" s="17"/>
      <c r="W42572" s="51"/>
    </row>
    <row r="42573">
      <c r="A42573" s="307"/>
      <c r="B42573" s="85"/>
      <c r="C42573" s="85"/>
      <c r="D42573" s="85"/>
      <c r="E42573" s="88"/>
      <c r="G42573" s="17"/>
      <c r="I42573" s="43"/>
      <c r="J42573" s="308"/>
      <c r="K42573" s="51"/>
      <c r="N42573" s="309"/>
      <c r="R42573" s="17"/>
      <c r="T42573" s="17"/>
      <c r="V42573" s="17"/>
      <c r="W42573" s="51"/>
    </row>
    <row r="42574">
      <c r="A42574" s="307"/>
      <c r="B42574" s="85"/>
      <c r="C42574" s="85"/>
      <c r="D42574" s="85"/>
      <c r="E42574" s="88"/>
      <c r="G42574" s="17"/>
      <c r="I42574" s="43"/>
      <c r="J42574" s="308"/>
      <c r="K42574" s="51"/>
      <c r="N42574" s="309"/>
      <c r="R42574" s="17"/>
      <c r="T42574" s="17"/>
      <c r="V42574" s="17"/>
      <c r="W42574" s="51"/>
    </row>
    <row r="42575">
      <c r="A42575" s="307"/>
      <c r="B42575" s="85"/>
      <c r="C42575" s="85"/>
      <c r="D42575" s="85"/>
      <c r="E42575" s="88"/>
      <c r="G42575" s="17"/>
      <c r="I42575" s="43"/>
      <c r="J42575" s="308"/>
      <c r="K42575" s="51"/>
      <c r="N42575" s="309"/>
      <c r="R42575" s="17"/>
      <c r="T42575" s="17"/>
      <c r="V42575" s="17"/>
      <c r="W42575" s="51"/>
    </row>
    <row r="42576">
      <c r="A42576" s="307"/>
      <c r="B42576" s="85"/>
      <c r="C42576" s="85"/>
      <c r="D42576" s="85"/>
      <c r="E42576" s="88"/>
      <c r="G42576" s="17"/>
      <c r="I42576" s="43"/>
      <c r="J42576" s="308"/>
      <c r="K42576" s="51"/>
      <c r="N42576" s="309"/>
      <c r="R42576" s="17"/>
      <c r="T42576" s="17"/>
      <c r="V42576" s="17"/>
      <c r="W42576" s="51"/>
    </row>
    <row r="42577">
      <c r="A42577" s="307"/>
      <c r="B42577" s="85"/>
      <c r="C42577" s="85"/>
      <c r="D42577" s="85"/>
      <c r="E42577" s="88"/>
      <c r="G42577" s="17"/>
      <c r="I42577" s="43"/>
      <c r="J42577" s="308"/>
      <c r="K42577" s="51"/>
      <c r="N42577" s="309"/>
      <c r="R42577" s="17"/>
      <c r="T42577" s="17"/>
      <c r="V42577" s="17"/>
      <c r="W42577" s="51"/>
    </row>
    <row r="42578">
      <c r="A42578" s="307"/>
      <c r="B42578" s="85"/>
      <c r="C42578" s="85"/>
      <c r="D42578" s="85"/>
      <c r="E42578" s="88"/>
      <c r="G42578" s="17"/>
      <c r="I42578" s="43"/>
      <c r="J42578" s="308"/>
      <c r="K42578" s="51"/>
      <c r="N42578" s="309"/>
      <c r="R42578" s="17"/>
      <c r="T42578" s="17"/>
      <c r="V42578" s="17"/>
      <c r="W42578" s="51"/>
    </row>
    <row r="42579">
      <c r="A42579" s="307"/>
      <c r="B42579" s="85"/>
      <c r="C42579" s="85"/>
      <c r="D42579" s="85"/>
      <c r="E42579" s="88"/>
      <c r="G42579" s="17"/>
      <c r="I42579" s="43"/>
      <c r="J42579" s="308"/>
      <c r="K42579" s="51"/>
      <c r="N42579" s="309"/>
      <c r="R42579" s="17"/>
      <c r="T42579" s="17"/>
      <c r="V42579" s="17"/>
      <c r="W42579" s="51"/>
    </row>
    <row r="42580">
      <c r="A42580" s="307"/>
      <c r="B42580" s="85"/>
      <c r="C42580" s="85"/>
      <c r="D42580" s="85"/>
      <c r="E42580" s="88"/>
      <c r="G42580" s="17"/>
      <c r="I42580" s="43"/>
      <c r="J42580" s="308"/>
      <c r="K42580" s="51"/>
      <c r="N42580" s="309"/>
      <c r="R42580" s="17"/>
      <c r="T42580" s="17"/>
      <c r="V42580" s="17"/>
      <c r="W42580" s="51"/>
    </row>
    <row r="42581">
      <c r="A42581" s="307"/>
      <c r="B42581" s="85"/>
      <c r="C42581" s="85"/>
      <c r="D42581" s="85"/>
      <c r="E42581" s="88"/>
      <c r="G42581" s="17"/>
      <c r="I42581" s="43"/>
      <c r="J42581" s="308"/>
      <c r="K42581" s="51"/>
      <c r="N42581" s="309"/>
      <c r="R42581" s="17"/>
      <c r="T42581" s="17"/>
      <c r="V42581" s="17"/>
      <c r="W42581" s="51"/>
    </row>
    <row r="42582">
      <c r="A42582" s="307"/>
      <c r="B42582" s="85"/>
      <c r="C42582" s="85"/>
      <c r="D42582" s="85"/>
      <c r="E42582" s="88"/>
      <c r="G42582" s="17"/>
      <c r="I42582" s="43"/>
      <c r="J42582" s="308"/>
      <c r="K42582" s="51"/>
      <c r="N42582" s="309"/>
      <c r="R42582" s="17"/>
      <c r="T42582" s="17"/>
      <c r="V42582" s="17"/>
      <c r="W42582" s="51"/>
    </row>
    <row r="42583">
      <c r="A42583" s="307"/>
      <c r="B42583" s="85"/>
      <c r="C42583" s="85"/>
      <c r="D42583" s="85"/>
      <c r="E42583" s="88"/>
      <c r="G42583" s="17"/>
      <c r="I42583" s="43"/>
      <c r="J42583" s="308"/>
      <c r="K42583" s="51"/>
      <c r="N42583" s="309"/>
      <c r="R42583" s="17"/>
      <c r="T42583" s="17"/>
      <c r="V42583" s="17"/>
      <c r="W42583" s="51"/>
    </row>
    <row r="42584">
      <c r="A42584" s="307"/>
      <c r="B42584" s="85"/>
      <c r="C42584" s="85"/>
      <c r="D42584" s="85"/>
      <c r="E42584" s="88"/>
      <c r="G42584" s="17"/>
      <c r="I42584" s="43"/>
      <c r="J42584" s="308"/>
      <c r="K42584" s="51"/>
      <c r="N42584" s="309"/>
      <c r="R42584" s="17"/>
      <c r="T42584" s="17"/>
      <c r="V42584" s="17"/>
      <c r="W42584" s="51"/>
    </row>
    <row r="42585">
      <c r="A42585" s="307"/>
      <c r="B42585" s="85"/>
      <c r="C42585" s="85"/>
      <c r="D42585" s="85"/>
      <c r="E42585" s="88"/>
      <c r="G42585" s="17"/>
      <c r="I42585" s="43"/>
      <c r="J42585" s="308"/>
      <c r="K42585" s="51"/>
      <c r="N42585" s="309"/>
      <c r="R42585" s="17"/>
      <c r="T42585" s="17"/>
      <c r="V42585" s="17"/>
      <c r="W42585" s="51"/>
    </row>
    <row r="42586">
      <c r="A42586" s="307"/>
      <c r="B42586" s="85"/>
      <c r="C42586" s="85"/>
      <c r="D42586" s="85"/>
      <c r="E42586" s="88"/>
      <c r="G42586" s="17"/>
      <c r="I42586" s="43"/>
      <c r="J42586" s="308"/>
      <c r="K42586" s="51"/>
      <c r="N42586" s="309"/>
      <c r="R42586" s="17"/>
      <c r="T42586" s="17"/>
      <c r="V42586" s="17"/>
      <c r="W42586" s="51"/>
    </row>
    <row r="42587">
      <c r="A42587" s="307"/>
      <c r="B42587" s="85"/>
      <c r="C42587" s="85"/>
      <c r="D42587" s="85"/>
      <c r="E42587" s="88"/>
      <c r="G42587" s="17"/>
      <c r="I42587" s="43"/>
      <c r="J42587" s="308"/>
      <c r="K42587" s="51"/>
      <c r="N42587" s="309"/>
      <c r="R42587" s="17"/>
      <c r="T42587" s="17"/>
      <c r="V42587" s="17"/>
      <c r="W42587" s="51"/>
    </row>
    <row r="42588">
      <c r="A42588" s="307"/>
      <c r="B42588" s="85"/>
      <c r="C42588" s="85"/>
      <c r="D42588" s="85"/>
      <c r="E42588" s="88"/>
      <c r="G42588" s="17"/>
      <c r="I42588" s="43"/>
      <c r="J42588" s="308"/>
      <c r="K42588" s="51"/>
      <c r="N42588" s="309"/>
      <c r="R42588" s="17"/>
      <c r="T42588" s="17"/>
      <c r="V42588" s="17"/>
      <c r="W42588" s="51"/>
    </row>
    <row r="42589">
      <c r="A42589" s="307"/>
      <c r="B42589" s="85"/>
      <c r="C42589" s="85"/>
      <c r="D42589" s="85"/>
      <c r="E42589" s="88"/>
      <c r="G42589" s="17"/>
      <c r="I42589" s="43"/>
      <c r="J42589" s="308"/>
      <c r="K42589" s="51"/>
      <c r="N42589" s="309"/>
      <c r="R42589" s="17"/>
      <c r="T42589" s="17"/>
      <c r="V42589" s="17"/>
      <c r="W42589" s="51"/>
    </row>
    <row r="42590">
      <c r="A42590" s="307"/>
      <c r="B42590" s="85"/>
      <c r="C42590" s="85"/>
      <c r="D42590" s="85"/>
      <c r="E42590" s="88"/>
      <c r="G42590" s="17"/>
      <c r="I42590" s="43"/>
      <c r="J42590" s="308"/>
      <c r="K42590" s="51"/>
      <c r="N42590" s="309"/>
      <c r="R42590" s="17"/>
      <c r="T42590" s="17"/>
      <c r="V42590" s="17"/>
      <c r="W42590" s="51"/>
    </row>
    <row r="42591">
      <c r="A42591" s="307"/>
      <c r="B42591" s="85"/>
      <c r="C42591" s="85"/>
      <c r="D42591" s="85"/>
      <c r="E42591" s="88"/>
      <c r="G42591" s="17"/>
      <c r="I42591" s="43"/>
      <c r="J42591" s="308"/>
      <c r="K42591" s="51"/>
      <c r="N42591" s="309"/>
      <c r="R42591" s="17"/>
      <c r="T42591" s="17"/>
      <c r="V42591" s="17"/>
      <c r="W42591" s="51"/>
    </row>
    <row r="42592">
      <c r="A42592" s="307"/>
      <c r="B42592" s="85"/>
      <c r="C42592" s="85"/>
      <c r="D42592" s="85"/>
      <c r="E42592" s="88"/>
      <c r="G42592" s="17"/>
      <c r="I42592" s="43"/>
      <c r="J42592" s="308"/>
      <c r="K42592" s="51"/>
      <c r="N42592" s="309"/>
      <c r="R42592" s="17"/>
      <c r="T42592" s="17"/>
      <c r="V42592" s="17"/>
      <c r="W42592" s="51"/>
    </row>
    <row r="42593">
      <c r="A42593" s="307"/>
      <c r="B42593" s="85"/>
      <c r="C42593" s="85"/>
      <c r="D42593" s="85"/>
      <c r="E42593" s="88"/>
      <c r="G42593" s="17"/>
      <c r="I42593" s="43"/>
      <c r="J42593" s="308"/>
      <c r="K42593" s="51"/>
      <c r="N42593" s="309"/>
      <c r="R42593" s="17"/>
      <c r="T42593" s="17"/>
      <c r="V42593" s="17"/>
      <c r="W42593" s="51"/>
    </row>
    <row r="42594">
      <c r="A42594" s="307"/>
      <c r="B42594" s="85"/>
      <c r="C42594" s="85"/>
      <c r="D42594" s="85"/>
      <c r="E42594" s="88"/>
      <c r="G42594" s="17"/>
      <c r="I42594" s="43"/>
      <c r="J42594" s="308"/>
      <c r="K42594" s="51"/>
      <c r="N42594" s="309"/>
      <c r="R42594" s="17"/>
      <c r="T42594" s="17"/>
      <c r="V42594" s="17"/>
      <c r="W42594" s="51"/>
    </row>
    <row r="42595">
      <c r="A42595" s="307"/>
      <c r="B42595" s="85"/>
      <c r="C42595" s="85"/>
      <c r="D42595" s="85"/>
      <c r="E42595" s="88"/>
      <c r="G42595" s="17"/>
      <c r="I42595" s="43"/>
      <c r="J42595" s="308"/>
      <c r="K42595" s="51"/>
      <c r="N42595" s="309"/>
      <c r="R42595" s="17"/>
      <c r="T42595" s="17"/>
      <c r="V42595" s="17"/>
      <c r="W42595" s="51"/>
    </row>
    <row r="42596">
      <c r="A42596" s="307"/>
      <c r="B42596" s="85"/>
      <c r="C42596" s="85"/>
      <c r="D42596" s="85"/>
      <c r="E42596" s="88"/>
      <c r="G42596" s="17"/>
      <c r="I42596" s="43"/>
      <c r="J42596" s="308"/>
      <c r="K42596" s="51"/>
      <c r="N42596" s="309"/>
      <c r="R42596" s="17"/>
      <c r="T42596" s="17"/>
      <c r="V42596" s="17"/>
      <c r="W42596" s="51"/>
    </row>
    <row r="42597">
      <c r="A42597" s="307"/>
      <c r="B42597" s="85"/>
      <c r="C42597" s="85"/>
      <c r="D42597" s="85"/>
      <c r="E42597" s="88"/>
      <c r="G42597" s="17"/>
      <c r="I42597" s="43"/>
      <c r="J42597" s="308"/>
      <c r="K42597" s="51"/>
      <c r="N42597" s="309"/>
      <c r="R42597" s="17"/>
      <c r="T42597" s="17"/>
      <c r="V42597" s="17"/>
      <c r="W42597" s="51"/>
    </row>
    <row r="42598">
      <c r="A42598" s="307"/>
      <c r="B42598" s="85"/>
      <c r="C42598" s="85"/>
      <c r="D42598" s="85"/>
      <c r="E42598" s="88"/>
      <c r="G42598" s="17"/>
      <c r="I42598" s="43"/>
      <c r="J42598" s="308"/>
      <c r="K42598" s="51"/>
      <c r="N42598" s="309"/>
      <c r="R42598" s="17"/>
      <c r="T42598" s="17"/>
      <c r="V42598" s="17"/>
      <c r="W42598" s="51"/>
    </row>
    <row r="42599">
      <c r="A42599" s="307"/>
      <c r="B42599" s="85"/>
      <c r="C42599" s="85"/>
      <c r="D42599" s="85"/>
      <c r="E42599" s="88"/>
      <c r="G42599" s="17"/>
      <c r="I42599" s="43"/>
      <c r="J42599" s="308"/>
      <c r="K42599" s="51"/>
      <c r="N42599" s="309"/>
      <c r="R42599" s="17"/>
      <c r="T42599" s="17"/>
      <c r="V42599" s="17"/>
      <c r="W42599" s="51"/>
    </row>
    <row r="42600">
      <c r="A42600" s="307"/>
      <c r="B42600" s="85"/>
      <c r="C42600" s="85"/>
      <c r="D42600" s="85"/>
      <c r="E42600" s="88"/>
      <c r="G42600" s="17"/>
      <c r="I42600" s="43"/>
      <c r="J42600" s="308"/>
      <c r="K42600" s="51"/>
      <c r="N42600" s="309"/>
      <c r="R42600" s="17"/>
      <c r="T42600" s="17"/>
      <c r="V42600" s="17"/>
      <c r="W42600" s="51"/>
    </row>
    <row r="42601">
      <c r="A42601" s="307"/>
      <c r="B42601" s="85"/>
      <c r="C42601" s="85"/>
      <c r="D42601" s="85"/>
      <c r="E42601" s="88"/>
      <c r="G42601" s="17"/>
      <c r="I42601" s="43"/>
      <c r="J42601" s="308"/>
      <c r="K42601" s="51"/>
      <c r="N42601" s="309"/>
      <c r="R42601" s="17"/>
      <c r="T42601" s="17"/>
      <c r="V42601" s="17"/>
      <c r="W42601" s="51"/>
    </row>
    <row r="42602">
      <c r="A42602" s="307"/>
      <c r="B42602" s="85"/>
      <c r="C42602" s="85"/>
      <c r="D42602" s="85"/>
      <c r="E42602" s="88"/>
      <c r="G42602" s="17"/>
      <c r="I42602" s="43"/>
      <c r="J42602" s="308"/>
      <c r="K42602" s="51"/>
      <c r="N42602" s="309"/>
      <c r="R42602" s="17"/>
      <c r="T42602" s="17"/>
      <c r="V42602" s="17"/>
      <c r="W42602" s="51"/>
    </row>
    <row r="42603">
      <c r="A42603" s="307"/>
      <c r="B42603" s="85"/>
      <c r="C42603" s="85"/>
      <c r="D42603" s="85"/>
      <c r="E42603" s="88"/>
      <c r="G42603" s="17"/>
      <c r="I42603" s="43"/>
      <c r="J42603" s="308"/>
      <c r="K42603" s="51"/>
      <c r="N42603" s="309"/>
      <c r="R42603" s="17"/>
      <c r="T42603" s="17"/>
      <c r="V42603" s="17"/>
      <c r="W42603" s="51"/>
    </row>
    <row r="42604">
      <c r="A42604" s="307"/>
      <c r="B42604" s="85"/>
      <c r="C42604" s="85"/>
      <c r="D42604" s="85"/>
      <c r="E42604" s="88"/>
      <c r="G42604" s="17"/>
      <c r="I42604" s="43"/>
      <c r="J42604" s="308"/>
      <c r="K42604" s="51"/>
      <c r="N42604" s="309"/>
      <c r="R42604" s="17"/>
      <c r="T42604" s="17"/>
      <c r="V42604" s="17"/>
      <c r="W42604" s="51"/>
    </row>
    <row r="42605">
      <c r="A42605" s="307"/>
      <c r="B42605" s="85"/>
      <c r="C42605" s="85"/>
      <c r="D42605" s="85"/>
      <c r="E42605" s="88"/>
      <c r="G42605" s="17"/>
      <c r="I42605" s="43"/>
      <c r="J42605" s="308"/>
      <c r="K42605" s="51"/>
      <c r="N42605" s="309"/>
      <c r="R42605" s="17"/>
      <c r="T42605" s="17"/>
      <c r="V42605" s="17"/>
      <c r="W42605" s="51"/>
    </row>
    <row r="42606">
      <c r="A42606" s="307"/>
      <c r="B42606" s="85"/>
      <c r="C42606" s="85"/>
      <c r="D42606" s="85"/>
      <c r="E42606" s="88"/>
      <c r="G42606" s="17"/>
      <c r="I42606" s="43"/>
      <c r="J42606" s="308"/>
      <c r="K42606" s="51"/>
      <c r="N42606" s="309"/>
      <c r="R42606" s="17"/>
      <c r="T42606" s="17"/>
      <c r="V42606" s="17"/>
      <c r="W42606" s="51"/>
    </row>
    <row r="42607">
      <c r="A42607" s="307"/>
      <c r="B42607" s="85"/>
      <c r="C42607" s="85"/>
      <c r="D42607" s="85"/>
      <c r="E42607" s="88"/>
      <c r="G42607" s="17"/>
      <c r="I42607" s="43"/>
      <c r="J42607" s="308"/>
      <c r="K42607" s="51"/>
      <c r="N42607" s="309"/>
      <c r="R42607" s="17"/>
      <c r="T42607" s="17"/>
      <c r="V42607" s="17"/>
      <c r="W42607" s="51"/>
    </row>
    <row r="42608">
      <c r="A42608" s="307"/>
      <c r="B42608" s="85"/>
      <c r="C42608" s="85"/>
      <c r="D42608" s="85"/>
      <c r="E42608" s="88"/>
      <c r="G42608" s="17"/>
      <c r="I42608" s="43"/>
      <c r="J42608" s="308"/>
      <c r="K42608" s="51"/>
      <c r="N42608" s="309"/>
      <c r="R42608" s="17"/>
      <c r="T42608" s="17"/>
      <c r="V42608" s="17"/>
      <c r="W42608" s="51"/>
    </row>
    <row r="42609">
      <c r="A42609" s="307"/>
      <c r="B42609" s="85"/>
      <c r="C42609" s="85"/>
      <c r="D42609" s="85"/>
      <c r="E42609" s="88"/>
      <c r="G42609" s="17"/>
      <c r="I42609" s="43"/>
      <c r="J42609" s="308"/>
      <c r="K42609" s="51"/>
      <c r="N42609" s="309"/>
      <c r="R42609" s="17"/>
      <c r="T42609" s="17"/>
      <c r="V42609" s="17"/>
      <c r="W42609" s="51"/>
    </row>
    <row r="42610">
      <c r="A42610" s="307"/>
      <c r="B42610" s="85"/>
      <c r="C42610" s="85"/>
      <c r="D42610" s="85"/>
      <c r="E42610" s="88"/>
      <c r="G42610" s="17"/>
      <c r="I42610" s="43"/>
      <c r="J42610" s="308"/>
      <c r="K42610" s="51"/>
      <c r="N42610" s="309"/>
      <c r="R42610" s="17"/>
      <c r="T42610" s="17"/>
      <c r="V42610" s="17"/>
      <c r="W42610" s="51"/>
    </row>
    <row r="42611">
      <c r="A42611" s="307"/>
      <c r="B42611" s="85"/>
      <c r="C42611" s="85"/>
      <c r="D42611" s="85"/>
      <c r="E42611" s="88"/>
      <c r="G42611" s="17"/>
      <c r="I42611" s="43"/>
      <c r="J42611" s="308"/>
      <c r="K42611" s="51"/>
      <c r="N42611" s="309"/>
      <c r="R42611" s="17"/>
      <c r="T42611" s="17"/>
      <c r="V42611" s="17"/>
      <c r="W42611" s="51"/>
    </row>
    <row r="42612">
      <c r="A42612" s="307"/>
      <c r="B42612" s="85"/>
      <c r="C42612" s="85"/>
      <c r="D42612" s="85"/>
      <c r="E42612" s="88"/>
      <c r="G42612" s="17"/>
      <c r="I42612" s="43"/>
      <c r="J42612" s="308"/>
      <c r="K42612" s="51"/>
      <c r="N42612" s="309"/>
      <c r="R42612" s="17"/>
      <c r="T42612" s="17"/>
      <c r="V42612" s="17"/>
      <c r="W42612" s="51"/>
    </row>
    <row r="42613">
      <c r="A42613" s="307"/>
      <c r="B42613" s="85"/>
      <c r="C42613" s="85"/>
      <c r="D42613" s="85"/>
      <c r="E42613" s="88"/>
      <c r="G42613" s="17"/>
      <c r="I42613" s="43"/>
      <c r="J42613" s="308"/>
      <c r="K42613" s="51"/>
      <c r="N42613" s="309"/>
      <c r="R42613" s="17"/>
      <c r="T42613" s="17"/>
      <c r="V42613" s="17"/>
      <c r="W42613" s="51"/>
    </row>
    <row r="42614">
      <c r="A42614" s="307"/>
      <c r="B42614" s="85"/>
      <c r="C42614" s="85"/>
      <c r="D42614" s="85"/>
      <c r="E42614" s="88"/>
      <c r="G42614" s="17"/>
      <c r="I42614" s="43"/>
      <c r="J42614" s="308"/>
      <c r="K42614" s="51"/>
      <c r="N42614" s="309"/>
      <c r="R42614" s="17"/>
      <c r="T42614" s="17"/>
      <c r="V42614" s="17"/>
      <c r="W42614" s="51"/>
    </row>
    <row r="42615">
      <c r="A42615" s="307"/>
      <c r="B42615" s="85"/>
      <c r="C42615" s="85"/>
      <c r="D42615" s="85"/>
      <c r="E42615" s="88"/>
      <c r="G42615" s="17"/>
      <c r="I42615" s="43"/>
      <c r="J42615" s="308"/>
      <c r="K42615" s="51"/>
      <c r="N42615" s="309"/>
      <c r="R42615" s="17"/>
      <c r="T42615" s="17"/>
      <c r="V42615" s="17"/>
      <c r="W42615" s="51"/>
    </row>
    <row r="42616">
      <c r="A42616" s="307"/>
      <c r="B42616" s="85"/>
      <c r="C42616" s="85"/>
      <c r="D42616" s="85"/>
      <c r="E42616" s="88"/>
      <c r="G42616" s="17"/>
      <c r="I42616" s="43"/>
      <c r="J42616" s="308"/>
      <c r="K42616" s="51"/>
      <c r="N42616" s="309"/>
      <c r="R42616" s="17"/>
      <c r="T42616" s="17"/>
      <c r="V42616" s="17"/>
      <c r="W42616" s="51"/>
    </row>
    <row r="42617">
      <c r="A42617" s="307"/>
      <c r="B42617" s="85"/>
      <c r="C42617" s="85"/>
      <c r="D42617" s="85"/>
      <c r="E42617" s="88"/>
      <c r="G42617" s="17"/>
      <c r="I42617" s="43"/>
      <c r="J42617" s="308"/>
      <c r="K42617" s="51"/>
      <c r="N42617" s="309"/>
      <c r="R42617" s="17"/>
      <c r="T42617" s="17"/>
      <c r="V42617" s="17"/>
      <c r="W42617" s="51"/>
    </row>
    <row r="42618">
      <c r="A42618" s="307"/>
      <c r="B42618" s="85"/>
      <c r="C42618" s="85"/>
      <c r="D42618" s="85"/>
      <c r="E42618" s="88"/>
      <c r="G42618" s="17"/>
      <c r="I42618" s="43"/>
      <c r="J42618" s="308"/>
      <c r="K42618" s="51"/>
      <c r="N42618" s="309"/>
      <c r="R42618" s="17"/>
      <c r="T42618" s="17"/>
      <c r="V42618" s="17"/>
      <c r="W42618" s="51"/>
    </row>
    <row r="42619">
      <c r="A42619" s="307"/>
      <c r="B42619" s="85"/>
      <c r="C42619" s="85"/>
      <c r="D42619" s="85"/>
      <c r="E42619" s="88"/>
      <c r="G42619" s="17"/>
      <c r="I42619" s="43"/>
      <c r="J42619" s="308"/>
      <c r="K42619" s="51"/>
      <c r="N42619" s="309"/>
      <c r="R42619" s="17"/>
      <c r="T42619" s="17"/>
      <c r="V42619" s="17"/>
      <c r="W42619" s="51"/>
    </row>
    <row r="42620">
      <c r="A42620" s="307"/>
      <c r="B42620" s="85"/>
      <c r="C42620" s="85"/>
      <c r="D42620" s="85"/>
      <c r="E42620" s="88"/>
      <c r="G42620" s="17"/>
      <c r="I42620" s="43"/>
      <c r="J42620" s="308"/>
      <c r="K42620" s="51"/>
      <c r="N42620" s="309"/>
      <c r="R42620" s="17"/>
      <c r="T42620" s="17"/>
      <c r="V42620" s="17"/>
      <c r="W42620" s="51"/>
    </row>
    <row r="42621">
      <c r="A42621" s="307"/>
      <c r="B42621" s="85"/>
      <c r="C42621" s="85"/>
      <c r="D42621" s="85"/>
      <c r="E42621" s="88"/>
      <c r="G42621" s="17"/>
      <c r="I42621" s="43"/>
      <c r="J42621" s="308"/>
      <c r="K42621" s="51"/>
      <c r="N42621" s="309"/>
      <c r="R42621" s="17"/>
      <c r="T42621" s="17"/>
      <c r="V42621" s="17"/>
      <c r="W42621" s="51"/>
    </row>
    <row r="42622">
      <c r="A42622" s="307"/>
      <c r="B42622" s="85"/>
      <c r="C42622" s="85"/>
      <c r="D42622" s="85"/>
      <c r="E42622" s="88"/>
      <c r="G42622" s="17"/>
      <c r="I42622" s="43"/>
      <c r="J42622" s="308"/>
      <c r="K42622" s="51"/>
      <c r="N42622" s="309"/>
      <c r="R42622" s="17"/>
      <c r="T42622" s="17"/>
      <c r="V42622" s="17"/>
      <c r="W42622" s="51"/>
    </row>
    <row r="42623">
      <c r="A42623" s="307"/>
      <c r="B42623" s="85"/>
      <c r="C42623" s="85"/>
      <c r="D42623" s="85"/>
      <c r="E42623" s="88"/>
      <c r="G42623" s="17"/>
      <c r="I42623" s="43"/>
      <c r="J42623" s="308"/>
      <c r="K42623" s="51"/>
      <c r="N42623" s="309"/>
      <c r="R42623" s="17"/>
      <c r="T42623" s="17"/>
      <c r="V42623" s="17"/>
      <c r="W42623" s="51"/>
    </row>
    <row r="42624">
      <c r="A42624" s="307"/>
      <c r="B42624" s="85"/>
      <c r="C42624" s="85"/>
      <c r="D42624" s="85"/>
      <c r="E42624" s="88"/>
      <c r="G42624" s="17"/>
      <c r="I42624" s="43"/>
      <c r="J42624" s="308"/>
      <c r="K42624" s="51"/>
      <c r="N42624" s="309"/>
      <c r="R42624" s="17"/>
      <c r="T42624" s="17"/>
      <c r="V42624" s="17"/>
      <c r="W42624" s="51"/>
    </row>
    <row r="42625">
      <c r="A42625" s="307"/>
      <c r="B42625" s="85"/>
      <c r="C42625" s="85"/>
      <c r="D42625" s="85"/>
      <c r="E42625" s="88"/>
      <c r="G42625" s="17"/>
      <c r="I42625" s="43"/>
      <c r="J42625" s="308"/>
      <c r="K42625" s="51"/>
      <c r="N42625" s="309"/>
      <c r="R42625" s="17"/>
      <c r="T42625" s="17"/>
      <c r="V42625" s="17"/>
      <c r="W42625" s="51"/>
    </row>
    <row r="42626">
      <c r="A42626" s="307"/>
      <c r="B42626" s="85"/>
      <c r="C42626" s="85"/>
      <c r="D42626" s="85"/>
      <c r="E42626" s="88"/>
      <c r="G42626" s="17"/>
      <c r="I42626" s="43"/>
      <c r="J42626" s="308"/>
      <c r="K42626" s="51"/>
      <c r="N42626" s="309"/>
      <c r="R42626" s="17"/>
      <c r="T42626" s="17"/>
      <c r="V42626" s="17"/>
      <c r="W42626" s="51"/>
    </row>
    <row r="42627">
      <c r="A42627" s="307"/>
      <c r="B42627" s="85"/>
      <c r="C42627" s="85"/>
      <c r="D42627" s="85"/>
      <c r="E42627" s="88"/>
      <c r="G42627" s="17"/>
      <c r="I42627" s="43"/>
      <c r="J42627" s="308"/>
      <c r="K42627" s="51"/>
      <c r="N42627" s="309"/>
      <c r="R42627" s="17"/>
      <c r="T42627" s="17"/>
      <c r="V42627" s="17"/>
      <c r="W42627" s="51"/>
    </row>
    <row r="42628">
      <c r="A42628" s="307"/>
      <c r="B42628" s="85"/>
      <c r="C42628" s="85"/>
      <c r="D42628" s="85"/>
      <c r="E42628" s="88"/>
      <c r="G42628" s="17"/>
      <c r="I42628" s="43"/>
      <c r="J42628" s="308"/>
      <c r="K42628" s="51"/>
      <c r="N42628" s="309"/>
      <c r="R42628" s="17"/>
      <c r="T42628" s="17"/>
      <c r="V42628" s="17"/>
      <c r="W42628" s="51"/>
    </row>
    <row r="42629">
      <c r="A42629" s="307"/>
      <c r="B42629" s="85"/>
      <c r="C42629" s="85"/>
      <c r="D42629" s="85"/>
      <c r="E42629" s="88"/>
      <c r="G42629" s="17"/>
      <c r="I42629" s="43"/>
      <c r="J42629" s="308"/>
      <c r="K42629" s="51"/>
      <c r="N42629" s="309"/>
      <c r="R42629" s="17"/>
      <c r="T42629" s="17"/>
      <c r="V42629" s="17"/>
      <c r="W42629" s="51"/>
    </row>
    <row r="42630">
      <c r="A42630" s="307"/>
      <c r="B42630" s="85"/>
      <c r="C42630" s="85"/>
      <c r="D42630" s="85"/>
      <c r="E42630" s="88"/>
      <c r="G42630" s="17"/>
      <c r="I42630" s="43"/>
      <c r="J42630" s="308"/>
      <c r="K42630" s="51"/>
      <c r="N42630" s="309"/>
      <c r="R42630" s="17"/>
      <c r="T42630" s="17"/>
      <c r="V42630" s="17"/>
      <c r="W42630" s="51"/>
    </row>
    <row r="42631">
      <c r="A42631" s="307"/>
      <c r="B42631" s="85"/>
      <c r="C42631" s="85"/>
      <c r="D42631" s="85"/>
      <c r="E42631" s="88"/>
      <c r="G42631" s="17"/>
      <c r="I42631" s="43"/>
      <c r="J42631" s="308"/>
      <c r="K42631" s="51"/>
      <c r="N42631" s="309"/>
      <c r="R42631" s="17"/>
      <c r="T42631" s="17"/>
      <c r="V42631" s="17"/>
      <c r="W42631" s="51"/>
    </row>
    <row r="42632">
      <c r="A42632" s="307"/>
      <c r="B42632" s="85"/>
      <c r="C42632" s="85"/>
      <c r="D42632" s="85"/>
      <c r="E42632" s="88"/>
      <c r="G42632" s="17"/>
      <c r="I42632" s="43"/>
      <c r="J42632" s="308"/>
      <c r="K42632" s="51"/>
      <c r="N42632" s="309"/>
      <c r="R42632" s="17"/>
      <c r="T42632" s="17"/>
      <c r="V42632" s="17"/>
      <c r="W42632" s="51"/>
    </row>
    <row r="42633">
      <c r="A42633" s="307"/>
      <c r="B42633" s="85"/>
      <c r="C42633" s="85"/>
      <c r="D42633" s="85"/>
      <c r="E42633" s="88"/>
      <c r="G42633" s="17"/>
      <c r="I42633" s="43"/>
      <c r="J42633" s="308"/>
      <c r="K42633" s="51"/>
      <c r="N42633" s="309"/>
      <c r="R42633" s="17"/>
      <c r="T42633" s="17"/>
      <c r="V42633" s="17"/>
      <c r="W42633" s="51"/>
    </row>
    <row r="42634">
      <c r="A42634" s="307"/>
      <c r="B42634" s="85"/>
      <c r="C42634" s="85"/>
      <c r="D42634" s="85"/>
      <c r="E42634" s="88"/>
      <c r="G42634" s="17"/>
      <c r="I42634" s="43"/>
      <c r="J42634" s="308"/>
      <c r="K42634" s="51"/>
      <c r="N42634" s="309"/>
      <c r="R42634" s="17"/>
      <c r="T42634" s="17"/>
      <c r="V42634" s="17"/>
      <c r="W42634" s="51"/>
    </row>
    <row r="42635">
      <c r="A42635" s="307"/>
      <c r="B42635" s="85"/>
      <c r="C42635" s="85"/>
      <c r="D42635" s="85"/>
      <c r="E42635" s="88"/>
      <c r="G42635" s="17"/>
      <c r="I42635" s="43"/>
      <c r="J42635" s="308"/>
      <c r="K42635" s="51"/>
      <c r="N42635" s="309"/>
      <c r="R42635" s="17"/>
      <c r="T42635" s="17"/>
      <c r="V42635" s="17"/>
      <c r="W42635" s="51"/>
    </row>
    <row r="42636">
      <c r="A42636" s="307"/>
      <c r="B42636" s="85"/>
      <c r="C42636" s="85"/>
      <c r="D42636" s="85"/>
      <c r="E42636" s="88"/>
      <c r="G42636" s="17"/>
      <c r="I42636" s="43"/>
      <c r="J42636" s="308"/>
      <c r="K42636" s="51"/>
      <c r="N42636" s="309"/>
      <c r="R42636" s="17"/>
      <c r="T42636" s="17"/>
      <c r="V42636" s="17"/>
      <c r="W42636" s="51"/>
    </row>
    <row r="42637">
      <c r="A42637" s="307"/>
      <c r="B42637" s="85"/>
      <c r="C42637" s="85"/>
      <c r="D42637" s="85"/>
      <c r="E42637" s="88"/>
      <c r="G42637" s="17"/>
      <c r="I42637" s="43"/>
      <c r="J42637" s="308"/>
      <c r="K42637" s="51"/>
      <c r="N42637" s="309"/>
      <c r="R42637" s="17"/>
      <c r="T42637" s="17"/>
      <c r="V42637" s="17"/>
      <c r="W42637" s="51"/>
    </row>
    <row r="42638">
      <c r="A42638" s="307"/>
      <c r="B42638" s="85"/>
      <c r="C42638" s="85"/>
      <c r="D42638" s="85"/>
      <c r="E42638" s="88"/>
      <c r="G42638" s="17"/>
      <c r="I42638" s="43"/>
      <c r="J42638" s="308"/>
      <c r="K42638" s="51"/>
      <c r="N42638" s="309"/>
      <c r="R42638" s="17"/>
      <c r="T42638" s="17"/>
      <c r="V42638" s="17"/>
      <c r="W42638" s="51"/>
    </row>
    <row r="42639">
      <c r="A42639" s="307"/>
      <c r="B42639" s="85"/>
      <c r="C42639" s="85"/>
      <c r="D42639" s="85"/>
      <c r="E42639" s="88"/>
      <c r="G42639" s="17"/>
      <c r="I42639" s="43"/>
      <c r="J42639" s="308"/>
      <c r="K42639" s="51"/>
      <c r="N42639" s="309"/>
      <c r="R42639" s="17"/>
      <c r="T42639" s="17"/>
      <c r="V42639" s="17"/>
      <c r="W42639" s="51"/>
    </row>
    <row r="42640">
      <c r="A42640" s="307"/>
      <c r="B42640" s="85"/>
      <c r="C42640" s="85"/>
      <c r="D42640" s="85"/>
      <c r="E42640" s="88"/>
      <c r="G42640" s="17"/>
      <c r="I42640" s="43"/>
      <c r="J42640" s="308"/>
      <c r="K42640" s="51"/>
      <c r="N42640" s="309"/>
      <c r="R42640" s="17"/>
      <c r="T42640" s="17"/>
      <c r="V42640" s="17"/>
      <c r="W42640" s="51"/>
    </row>
    <row r="42641">
      <c r="A42641" s="307"/>
      <c r="B42641" s="85"/>
      <c r="C42641" s="85"/>
      <c r="D42641" s="85"/>
      <c r="E42641" s="88"/>
      <c r="G42641" s="17"/>
      <c r="I42641" s="43"/>
      <c r="J42641" s="308"/>
      <c r="K42641" s="51"/>
      <c r="N42641" s="309"/>
      <c r="R42641" s="17"/>
      <c r="T42641" s="17"/>
      <c r="V42641" s="17"/>
      <c r="W42641" s="51"/>
    </row>
    <row r="42642">
      <c r="A42642" s="307"/>
      <c r="B42642" s="85"/>
      <c r="C42642" s="85"/>
      <c r="D42642" s="85"/>
      <c r="E42642" s="88"/>
      <c r="G42642" s="17"/>
      <c r="I42642" s="43"/>
      <c r="J42642" s="308"/>
      <c r="K42642" s="51"/>
      <c r="N42642" s="309"/>
      <c r="R42642" s="17"/>
      <c r="T42642" s="17"/>
      <c r="V42642" s="17"/>
      <c r="W42642" s="51"/>
    </row>
    <row r="42643">
      <c r="A42643" s="307"/>
      <c r="B42643" s="85"/>
      <c r="C42643" s="85"/>
      <c r="D42643" s="85"/>
      <c r="E42643" s="88"/>
      <c r="G42643" s="17"/>
      <c r="I42643" s="43"/>
      <c r="J42643" s="308"/>
      <c r="K42643" s="51"/>
      <c r="N42643" s="309"/>
      <c r="R42643" s="17"/>
      <c r="T42643" s="17"/>
      <c r="V42643" s="17"/>
      <c r="W42643" s="51"/>
    </row>
    <row r="42644">
      <c r="A42644" s="307"/>
      <c r="B42644" s="85"/>
      <c r="C42644" s="85"/>
      <c r="D42644" s="85"/>
      <c r="E42644" s="88"/>
      <c r="G42644" s="17"/>
      <c r="I42644" s="43"/>
      <c r="J42644" s="308"/>
      <c r="K42644" s="51"/>
      <c r="N42644" s="309"/>
      <c r="R42644" s="17"/>
      <c r="T42644" s="17"/>
      <c r="V42644" s="17"/>
      <c r="W42644" s="51"/>
    </row>
    <row r="42645">
      <c r="A42645" s="307"/>
      <c r="B42645" s="85"/>
      <c r="C42645" s="85"/>
      <c r="D42645" s="85"/>
      <c r="E42645" s="88"/>
      <c r="G42645" s="17"/>
      <c r="I42645" s="43"/>
      <c r="J42645" s="308"/>
      <c r="K42645" s="51"/>
      <c r="N42645" s="309"/>
      <c r="R42645" s="17"/>
      <c r="T42645" s="17"/>
      <c r="V42645" s="17"/>
      <c r="W42645" s="51"/>
    </row>
    <row r="42646">
      <c r="A42646" s="307"/>
      <c r="B42646" s="85"/>
      <c r="C42646" s="85"/>
      <c r="D42646" s="85"/>
      <c r="E42646" s="88"/>
      <c r="G42646" s="17"/>
      <c r="I42646" s="43"/>
      <c r="J42646" s="308"/>
      <c r="K42646" s="51"/>
      <c r="N42646" s="309"/>
      <c r="R42646" s="17"/>
      <c r="T42646" s="17"/>
      <c r="V42646" s="17"/>
      <c r="W42646" s="51"/>
    </row>
    <row r="42647">
      <c r="A42647" s="307"/>
      <c r="B42647" s="85"/>
      <c r="C42647" s="85"/>
      <c r="D42647" s="85"/>
      <c r="E42647" s="88"/>
      <c r="G42647" s="17"/>
      <c r="I42647" s="43"/>
      <c r="J42647" s="308"/>
      <c r="K42647" s="51"/>
      <c r="N42647" s="309"/>
      <c r="R42647" s="17"/>
      <c r="T42647" s="17"/>
      <c r="V42647" s="17"/>
      <c r="W42647" s="51"/>
    </row>
    <row r="42648">
      <c r="A42648" s="307"/>
      <c r="B42648" s="85"/>
      <c r="C42648" s="85"/>
      <c r="D42648" s="85"/>
      <c r="E42648" s="88"/>
      <c r="G42648" s="17"/>
      <c r="I42648" s="43"/>
      <c r="J42648" s="308"/>
      <c r="K42648" s="51"/>
      <c r="N42648" s="309"/>
      <c r="R42648" s="17"/>
      <c r="T42648" s="17"/>
      <c r="V42648" s="17"/>
      <c r="W42648" s="51"/>
    </row>
    <row r="42649">
      <c r="A42649" s="307"/>
      <c r="B42649" s="85"/>
      <c r="C42649" s="85"/>
      <c r="D42649" s="85"/>
      <c r="E42649" s="88"/>
      <c r="G42649" s="17"/>
      <c r="I42649" s="43"/>
      <c r="J42649" s="308"/>
      <c r="K42649" s="51"/>
      <c r="N42649" s="309"/>
      <c r="R42649" s="17"/>
      <c r="T42649" s="17"/>
      <c r="V42649" s="17"/>
      <c r="W42649" s="51"/>
    </row>
    <row r="42650">
      <c r="A42650" s="307"/>
      <c r="B42650" s="85"/>
      <c r="C42650" s="85"/>
      <c r="D42650" s="85"/>
      <c r="E42650" s="88"/>
      <c r="G42650" s="17"/>
      <c r="I42650" s="43"/>
      <c r="J42650" s="308"/>
      <c r="K42650" s="51"/>
      <c r="N42650" s="309"/>
      <c r="R42650" s="17"/>
      <c r="T42650" s="17"/>
      <c r="V42650" s="17"/>
      <c r="W42650" s="51"/>
    </row>
    <row r="42651">
      <c r="A42651" s="307"/>
      <c r="B42651" s="85"/>
      <c r="C42651" s="85"/>
      <c r="D42651" s="85"/>
      <c r="E42651" s="88"/>
      <c r="G42651" s="17"/>
      <c r="I42651" s="43"/>
      <c r="J42651" s="308"/>
      <c r="K42651" s="51"/>
      <c r="N42651" s="309"/>
      <c r="R42651" s="17"/>
      <c r="T42651" s="17"/>
      <c r="V42651" s="17"/>
      <c r="W42651" s="51"/>
    </row>
    <row r="42652">
      <c r="A42652" s="307"/>
      <c r="B42652" s="85"/>
      <c r="C42652" s="85"/>
      <c r="D42652" s="85"/>
      <c r="E42652" s="88"/>
      <c r="G42652" s="17"/>
      <c r="I42652" s="43"/>
      <c r="J42652" s="308"/>
      <c r="K42652" s="51"/>
      <c r="N42652" s="309"/>
      <c r="R42652" s="17"/>
      <c r="T42652" s="17"/>
      <c r="V42652" s="17"/>
      <c r="W42652" s="51"/>
    </row>
    <row r="42653">
      <c r="A42653" s="307"/>
      <c r="B42653" s="85"/>
      <c r="C42653" s="85"/>
      <c r="D42653" s="85"/>
      <c r="E42653" s="88"/>
      <c r="G42653" s="17"/>
      <c r="I42653" s="43"/>
      <c r="J42653" s="308"/>
      <c r="K42653" s="51"/>
      <c r="N42653" s="309"/>
      <c r="R42653" s="17"/>
      <c r="T42653" s="17"/>
      <c r="V42653" s="17"/>
      <c r="W42653" s="51"/>
    </row>
    <row r="42654">
      <c r="A42654" s="307"/>
      <c r="B42654" s="85"/>
      <c r="C42654" s="85"/>
      <c r="D42654" s="85"/>
      <c r="E42654" s="88"/>
      <c r="G42654" s="17"/>
      <c r="I42654" s="43"/>
      <c r="J42654" s="308"/>
      <c r="K42654" s="51"/>
      <c r="N42654" s="309"/>
      <c r="R42654" s="17"/>
      <c r="T42654" s="17"/>
      <c r="V42654" s="17"/>
      <c r="W42654" s="51"/>
    </row>
    <row r="42655">
      <c r="A42655" s="307"/>
      <c r="B42655" s="85"/>
      <c r="C42655" s="85"/>
      <c r="D42655" s="85"/>
      <c r="E42655" s="88"/>
      <c r="G42655" s="17"/>
      <c r="I42655" s="43"/>
      <c r="J42655" s="308"/>
      <c r="K42655" s="51"/>
      <c r="N42655" s="309"/>
      <c r="R42655" s="17"/>
      <c r="T42655" s="17"/>
      <c r="V42655" s="17"/>
      <c r="W42655" s="51"/>
    </row>
    <row r="42656">
      <c r="A42656" s="307"/>
      <c r="B42656" s="85"/>
      <c r="C42656" s="85"/>
      <c r="D42656" s="85"/>
      <c r="E42656" s="88"/>
      <c r="G42656" s="17"/>
      <c r="I42656" s="43"/>
      <c r="J42656" s="308"/>
      <c r="K42656" s="51"/>
      <c r="N42656" s="309"/>
      <c r="R42656" s="17"/>
      <c r="T42656" s="17"/>
      <c r="V42656" s="17"/>
      <c r="W42656" s="51"/>
    </row>
    <row r="42657">
      <c r="A42657" s="307"/>
      <c r="B42657" s="85"/>
      <c r="C42657" s="85"/>
      <c r="D42657" s="85"/>
      <c r="E42657" s="88"/>
      <c r="G42657" s="17"/>
      <c r="I42657" s="43"/>
      <c r="J42657" s="308"/>
      <c r="K42657" s="51"/>
      <c r="N42657" s="309"/>
      <c r="R42657" s="17"/>
      <c r="T42657" s="17"/>
      <c r="V42657" s="17"/>
      <c r="W42657" s="51"/>
    </row>
    <row r="42658">
      <c r="A42658" s="307"/>
      <c r="B42658" s="85"/>
      <c r="C42658" s="85"/>
      <c r="D42658" s="85"/>
      <c r="E42658" s="88"/>
      <c r="G42658" s="17"/>
      <c r="I42658" s="43"/>
      <c r="J42658" s="308"/>
      <c r="K42658" s="51"/>
      <c r="N42658" s="309"/>
      <c r="R42658" s="17"/>
      <c r="T42658" s="17"/>
      <c r="V42658" s="17"/>
      <c r="W42658" s="51"/>
    </row>
    <row r="42659">
      <c r="A42659" s="307"/>
      <c r="B42659" s="85"/>
      <c r="C42659" s="85"/>
      <c r="D42659" s="85"/>
      <c r="E42659" s="88"/>
      <c r="G42659" s="17"/>
      <c r="I42659" s="43"/>
      <c r="J42659" s="308"/>
      <c r="K42659" s="51"/>
      <c r="N42659" s="309"/>
      <c r="R42659" s="17"/>
      <c r="T42659" s="17"/>
      <c r="V42659" s="17"/>
      <c r="W42659" s="51"/>
    </row>
    <row r="42660">
      <c r="A42660" s="307"/>
      <c r="B42660" s="85"/>
      <c r="C42660" s="85"/>
      <c r="D42660" s="85"/>
      <c r="E42660" s="88"/>
      <c r="G42660" s="17"/>
      <c r="I42660" s="43"/>
      <c r="J42660" s="308"/>
      <c r="K42660" s="51"/>
      <c r="N42660" s="309"/>
      <c r="R42660" s="17"/>
      <c r="T42660" s="17"/>
      <c r="V42660" s="17"/>
      <c r="W42660" s="51"/>
    </row>
    <row r="42661">
      <c r="A42661" s="307"/>
      <c r="B42661" s="85"/>
      <c r="C42661" s="85"/>
      <c r="D42661" s="85"/>
      <c r="E42661" s="88"/>
      <c r="G42661" s="17"/>
      <c r="I42661" s="43"/>
      <c r="J42661" s="308"/>
      <c r="K42661" s="51"/>
      <c r="N42661" s="309"/>
      <c r="R42661" s="17"/>
      <c r="T42661" s="17"/>
      <c r="V42661" s="17"/>
      <c r="W42661" s="51"/>
    </row>
    <row r="42662">
      <c r="A42662" s="307"/>
      <c r="B42662" s="85"/>
      <c r="C42662" s="85"/>
      <c r="D42662" s="85"/>
      <c r="E42662" s="88"/>
      <c r="G42662" s="17"/>
      <c r="I42662" s="43"/>
      <c r="J42662" s="308"/>
      <c r="K42662" s="51"/>
      <c r="N42662" s="309"/>
      <c r="R42662" s="17"/>
      <c r="T42662" s="17"/>
      <c r="V42662" s="17"/>
      <c r="W42662" s="51"/>
    </row>
    <row r="42663">
      <c r="A42663" s="307"/>
      <c r="B42663" s="85"/>
      <c r="C42663" s="85"/>
      <c r="D42663" s="85"/>
      <c r="E42663" s="88"/>
      <c r="G42663" s="17"/>
      <c r="I42663" s="43"/>
      <c r="J42663" s="308"/>
      <c r="K42663" s="51"/>
      <c r="N42663" s="309"/>
      <c r="R42663" s="17"/>
      <c r="T42663" s="17"/>
      <c r="V42663" s="17"/>
      <c r="W42663" s="51"/>
    </row>
    <row r="42664">
      <c r="A42664" s="307"/>
      <c r="B42664" s="85"/>
      <c r="C42664" s="85"/>
      <c r="D42664" s="85"/>
      <c r="E42664" s="88"/>
      <c r="G42664" s="17"/>
      <c r="I42664" s="43"/>
      <c r="J42664" s="308"/>
      <c r="K42664" s="51"/>
      <c r="N42664" s="309"/>
      <c r="R42664" s="17"/>
      <c r="T42664" s="17"/>
      <c r="V42664" s="17"/>
      <c r="W42664" s="51"/>
    </row>
    <row r="42665">
      <c r="A42665" s="307"/>
      <c r="B42665" s="85"/>
      <c r="C42665" s="85"/>
      <c r="D42665" s="85"/>
      <c r="E42665" s="88"/>
      <c r="G42665" s="17"/>
      <c r="I42665" s="43"/>
      <c r="J42665" s="308"/>
      <c r="K42665" s="51"/>
      <c r="N42665" s="309"/>
      <c r="R42665" s="17"/>
      <c r="T42665" s="17"/>
      <c r="V42665" s="17"/>
      <c r="W42665" s="51"/>
    </row>
    <row r="42666">
      <c r="A42666" s="307"/>
      <c r="B42666" s="85"/>
      <c r="C42666" s="85"/>
      <c r="D42666" s="85"/>
      <c r="E42666" s="88"/>
      <c r="G42666" s="17"/>
      <c r="I42666" s="43"/>
      <c r="J42666" s="308"/>
      <c r="K42666" s="51"/>
      <c r="N42666" s="309"/>
      <c r="R42666" s="17"/>
      <c r="T42666" s="17"/>
      <c r="V42666" s="17"/>
      <c r="W42666" s="51"/>
    </row>
    <row r="42667">
      <c r="A42667" s="307"/>
      <c r="B42667" s="85"/>
      <c r="C42667" s="85"/>
      <c r="D42667" s="85"/>
      <c r="E42667" s="88"/>
      <c r="G42667" s="17"/>
      <c r="I42667" s="43"/>
      <c r="J42667" s="308"/>
      <c r="K42667" s="51"/>
      <c r="N42667" s="309"/>
      <c r="R42667" s="17"/>
      <c r="T42667" s="17"/>
      <c r="V42667" s="17"/>
      <c r="W42667" s="51"/>
    </row>
    <row r="42668">
      <c r="A42668" s="307"/>
      <c r="B42668" s="85"/>
      <c r="C42668" s="85"/>
      <c r="D42668" s="85"/>
      <c r="E42668" s="88"/>
      <c r="G42668" s="17"/>
      <c r="I42668" s="43"/>
      <c r="J42668" s="308"/>
      <c r="K42668" s="51"/>
      <c r="N42668" s="309"/>
      <c r="R42668" s="17"/>
      <c r="T42668" s="17"/>
      <c r="V42668" s="17"/>
      <c r="W42668" s="51"/>
    </row>
    <row r="42669">
      <c r="A42669" s="307"/>
      <c r="B42669" s="85"/>
      <c r="C42669" s="85"/>
      <c r="D42669" s="85"/>
      <c r="E42669" s="88"/>
      <c r="G42669" s="17"/>
      <c r="I42669" s="43"/>
      <c r="J42669" s="308"/>
      <c r="K42669" s="51"/>
      <c r="N42669" s="309"/>
      <c r="R42669" s="17"/>
      <c r="T42669" s="17"/>
      <c r="V42669" s="17"/>
      <c r="W42669" s="51"/>
    </row>
    <row r="42670">
      <c r="A42670" s="307"/>
      <c r="B42670" s="85"/>
      <c r="C42670" s="85"/>
      <c r="D42670" s="85"/>
      <c r="E42670" s="88"/>
      <c r="G42670" s="17"/>
      <c r="I42670" s="43"/>
      <c r="J42670" s="308"/>
      <c r="K42670" s="51"/>
      <c r="N42670" s="309"/>
      <c r="R42670" s="17"/>
      <c r="T42670" s="17"/>
      <c r="V42670" s="17"/>
      <c r="W42670" s="51"/>
    </row>
    <row r="42671">
      <c r="A42671" s="307"/>
      <c r="B42671" s="85"/>
      <c r="C42671" s="85"/>
      <c r="D42671" s="85"/>
      <c r="E42671" s="88"/>
      <c r="G42671" s="17"/>
      <c r="I42671" s="43"/>
      <c r="J42671" s="308"/>
      <c r="K42671" s="51"/>
      <c r="N42671" s="309"/>
      <c r="R42671" s="17"/>
      <c r="T42671" s="17"/>
      <c r="V42671" s="17"/>
      <c r="W42671" s="51"/>
    </row>
    <row r="42672">
      <c r="A42672" s="307"/>
      <c r="B42672" s="85"/>
      <c r="C42672" s="85"/>
      <c r="D42672" s="85"/>
      <c r="E42672" s="88"/>
      <c r="G42672" s="17"/>
      <c r="I42672" s="43"/>
      <c r="J42672" s="308"/>
      <c r="K42672" s="51"/>
      <c r="N42672" s="309"/>
      <c r="R42672" s="17"/>
      <c r="T42672" s="17"/>
      <c r="V42672" s="17"/>
      <c r="W42672" s="51"/>
    </row>
    <row r="42673">
      <c r="A42673" s="307"/>
      <c r="B42673" s="85"/>
      <c r="C42673" s="85"/>
      <c r="D42673" s="85"/>
      <c r="E42673" s="88"/>
      <c r="G42673" s="17"/>
      <c r="I42673" s="43"/>
      <c r="J42673" s="308"/>
      <c r="K42673" s="51"/>
      <c r="N42673" s="309"/>
      <c r="R42673" s="17"/>
      <c r="T42673" s="17"/>
      <c r="V42673" s="17"/>
      <c r="W42673" s="51"/>
    </row>
    <row r="42674">
      <c r="A42674" s="307"/>
      <c r="B42674" s="85"/>
      <c r="C42674" s="85"/>
      <c r="D42674" s="85"/>
      <c r="E42674" s="88"/>
      <c r="G42674" s="17"/>
      <c r="I42674" s="43"/>
      <c r="J42674" s="308"/>
      <c r="K42674" s="51"/>
      <c r="N42674" s="309"/>
      <c r="R42674" s="17"/>
      <c r="T42674" s="17"/>
      <c r="V42674" s="17"/>
      <c r="W42674" s="51"/>
    </row>
    <row r="42675">
      <c r="A42675" s="307"/>
      <c r="B42675" s="85"/>
      <c r="C42675" s="85"/>
      <c r="D42675" s="85"/>
      <c r="E42675" s="88"/>
      <c r="G42675" s="17"/>
      <c r="I42675" s="43"/>
      <c r="J42675" s="308"/>
      <c r="K42675" s="51"/>
      <c r="N42675" s="309"/>
      <c r="R42675" s="17"/>
      <c r="T42675" s="17"/>
      <c r="V42675" s="17"/>
      <c r="W42675" s="51"/>
    </row>
    <row r="42676">
      <c r="A42676" s="307"/>
      <c r="B42676" s="85"/>
      <c r="C42676" s="85"/>
      <c r="D42676" s="85"/>
      <c r="E42676" s="88"/>
      <c r="G42676" s="17"/>
      <c r="I42676" s="43"/>
      <c r="J42676" s="308"/>
      <c r="K42676" s="51"/>
      <c r="N42676" s="309"/>
      <c r="R42676" s="17"/>
      <c r="T42676" s="17"/>
      <c r="V42676" s="17"/>
      <c r="W42676" s="51"/>
    </row>
    <row r="42677">
      <c r="A42677" s="307"/>
      <c r="B42677" s="85"/>
      <c r="C42677" s="85"/>
      <c r="D42677" s="85"/>
      <c r="E42677" s="88"/>
      <c r="G42677" s="17"/>
      <c r="I42677" s="43"/>
      <c r="J42677" s="308"/>
      <c r="K42677" s="51"/>
      <c r="N42677" s="309"/>
      <c r="R42677" s="17"/>
      <c r="T42677" s="17"/>
      <c r="V42677" s="17"/>
      <c r="W42677" s="51"/>
    </row>
    <row r="42678">
      <c r="A42678" s="307"/>
      <c r="B42678" s="85"/>
      <c r="C42678" s="85"/>
      <c r="D42678" s="85"/>
      <c r="E42678" s="88"/>
      <c r="G42678" s="17"/>
      <c r="I42678" s="43"/>
      <c r="J42678" s="308"/>
      <c r="K42678" s="51"/>
      <c r="N42678" s="309"/>
      <c r="R42678" s="17"/>
      <c r="T42678" s="17"/>
      <c r="V42678" s="17"/>
      <c r="W42678" s="51"/>
    </row>
    <row r="42679">
      <c r="A42679" s="307"/>
      <c r="B42679" s="85"/>
      <c r="C42679" s="85"/>
      <c r="D42679" s="85"/>
      <c r="E42679" s="88"/>
      <c r="G42679" s="17"/>
      <c r="I42679" s="43"/>
      <c r="J42679" s="308"/>
      <c r="K42679" s="51"/>
      <c r="N42679" s="309"/>
      <c r="R42679" s="17"/>
      <c r="T42679" s="17"/>
      <c r="V42679" s="17"/>
      <c r="W42679" s="51"/>
    </row>
    <row r="42680">
      <c r="A42680" s="307"/>
      <c r="B42680" s="85"/>
      <c r="C42680" s="85"/>
      <c r="D42680" s="85"/>
      <c r="E42680" s="88"/>
      <c r="G42680" s="17"/>
      <c r="I42680" s="43"/>
      <c r="J42680" s="308"/>
      <c r="K42680" s="51"/>
      <c r="N42680" s="309"/>
      <c r="R42680" s="17"/>
      <c r="T42680" s="17"/>
      <c r="V42680" s="17"/>
      <c r="W42680" s="51"/>
    </row>
    <row r="42681">
      <c r="A42681" s="307"/>
      <c r="B42681" s="85"/>
      <c r="C42681" s="85"/>
      <c r="D42681" s="85"/>
      <c r="E42681" s="88"/>
      <c r="G42681" s="17"/>
      <c r="I42681" s="43"/>
      <c r="J42681" s="308"/>
      <c r="K42681" s="51"/>
      <c r="N42681" s="309"/>
      <c r="R42681" s="17"/>
      <c r="T42681" s="17"/>
      <c r="V42681" s="17"/>
      <c r="W42681" s="51"/>
    </row>
    <row r="42682">
      <c r="A42682" s="307"/>
      <c r="B42682" s="85"/>
      <c r="C42682" s="85"/>
      <c r="D42682" s="85"/>
      <c r="E42682" s="88"/>
      <c r="G42682" s="17"/>
      <c r="I42682" s="43"/>
      <c r="J42682" s="308"/>
      <c r="K42682" s="51"/>
      <c r="N42682" s="309"/>
      <c r="R42682" s="17"/>
      <c r="T42682" s="17"/>
      <c r="V42682" s="17"/>
      <c r="W42682" s="51"/>
    </row>
    <row r="42683">
      <c r="A42683" s="307"/>
      <c r="B42683" s="85"/>
      <c r="C42683" s="85"/>
      <c r="D42683" s="85"/>
      <c r="E42683" s="88"/>
      <c r="G42683" s="17"/>
      <c r="I42683" s="43"/>
      <c r="J42683" s="308"/>
      <c r="K42683" s="51"/>
      <c r="N42683" s="309"/>
      <c r="R42683" s="17"/>
      <c r="T42683" s="17"/>
      <c r="V42683" s="17"/>
      <c r="W42683" s="51"/>
    </row>
    <row r="42684">
      <c r="A42684" s="307"/>
      <c r="B42684" s="85"/>
      <c r="C42684" s="85"/>
      <c r="D42684" s="85"/>
      <c r="E42684" s="88"/>
      <c r="G42684" s="17"/>
      <c r="I42684" s="43"/>
      <c r="J42684" s="308"/>
      <c r="K42684" s="51"/>
      <c r="N42684" s="309"/>
      <c r="R42684" s="17"/>
      <c r="T42684" s="17"/>
      <c r="V42684" s="17"/>
      <c r="W42684" s="51"/>
    </row>
    <row r="42685">
      <c r="A42685" s="307"/>
      <c r="B42685" s="85"/>
      <c r="C42685" s="85"/>
      <c r="D42685" s="85"/>
      <c r="E42685" s="88"/>
      <c r="G42685" s="17"/>
      <c r="I42685" s="43"/>
      <c r="J42685" s="308"/>
      <c r="K42685" s="51"/>
      <c r="N42685" s="309"/>
      <c r="R42685" s="17"/>
      <c r="T42685" s="17"/>
      <c r="V42685" s="17"/>
      <c r="W42685" s="51"/>
    </row>
    <row r="42686">
      <c r="A42686" s="307"/>
      <c r="B42686" s="85"/>
      <c r="C42686" s="85"/>
      <c r="D42686" s="85"/>
      <c r="E42686" s="88"/>
      <c r="G42686" s="17"/>
      <c r="I42686" s="43"/>
      <c r="J42686" s="308"/>
      <c r="K42686" s="51"/>
      <c r="N42686" s="309"/>
      <c r="R42686" s="17"/>
      <c r="T42686" s="17"/>
      <c r="V42686" s="17"/>
      <c r="W42686" s="51"/>
    </row>
    <row r="42687">
      <c r="A42687" s="307"/>
      <c r="B42687" s="85"/>
      <c r="C42687" s="85"/>
      <c r="D42687" s="85"/>
      <c r="E42687" s="88"/>
      <c r="G42687" s="17"/>
      <c r="I42687" s="43"/>
      <c r="J42687" s="308"/>
      <c r="K42687" s="51"/>
      <c r="N42687" s="309"/>
      <c r="R42687" s="17"/>
      <c r="T42687" s="17"/>
      <c r="V42687" s="17"/>
      <c r="W42687" s="51"/>
    </row>
    <row r="42688">
      <c r="A42688" s="307"/>
      <c r="B42688" s="85"/>
      <c r="C42688" s="85"/>
      <c r="D42688" s="85"/>
      <c r="E42688" s="88"/>
      <c r="G42688" s="17"/>
      <c r="I42688" s="43"/>
      <c r="J42688" s="308"/>
      <c r="K42688" s="51"/>
      <c r="N42688" s="309"/>
      <c r="R42688" s="17"/>
      <c r="T42688" s="17"/>
      <c r="V42688" s="17"/>
      <c r="W42688" s="51"/>
    </row>
    <row r="42689">
      <c r="A42689" s="307"/>
      <c r="B42689" s="85"/>
      <c r="C42689" s="85"/>
      <c r="D42689" s="85"/>
      <c r="E42689" s="88"/>
      <c r="G42689" s="17"/>
      <c r="I42689" s="43"/>
      <c r="J42689" s="308"/>
      <c r="K42689" s="51"/>
      <c r="N42689" s="309"/>
      <c r="R42689" s="17"/>
      <c r="T42689" s="17"/>
      <c r="V42689" s="17"/>
      <c r="W42689" s="51"/>
    </row>
    <row r="42690">
      <c r="A42690" s="307"/>
      <c r="B42690" s="85"/>
      <c r="C42690" s="85"/>
      <c r="D42690" s="85"/>
      <c r="E42690" s="88"/>
      <c r="G42690" s="17"/>
      <c r="I42690" s="43"/>
      <c r="J42690" s="308"/>
      <c r="K42690" s="51"/>
      <c r="N42690" s="309"/>
      <c r="R42690" s="17"/>
      <c r="T42690" s="17"/>
      <c r="V42690" s="17"/>
      <c r="W42690" s="51"/>
    </row>
    <row r="42691">
      <c r="A42691" s="307"/>
      <c r="B42691" s="85"/>
      <c r="C42691" s="85"/>
      <c r="D42691" s="85"/>
      <c r="E42691" s="88"/>
      <c r="G42691" s="17"/>
      <c r="I42691" s="43"/>
      <c r="J42691" s="308"/>
      <c r="K42691" s="51"/>
      <c r="N42691" s="309"/>
      <c r="R42691" s="17"/>
      <c r="T42691" s="17"/>
      <c r="V42691" s="17"/>
      <c r="W42691" s="51"/>
    </row>
    <row r="42692">
      <c r="A42692" s="307"/>
      <c r="B42692" s="85"/>
      <c r="C42692" s="85"/>
      <c r="D42692" s="85"/>
      <c r="E42692" s="88"/>
      <c r="G42692" s="17"/>
      <c r="I42692" s="43"/>
      <c r="J42692" s="308"/>
      <c r="K42692" s="51"/>
      <c r="N42692" s="309"/>
      <c r="R42692" s="17"/>
      <c r="T42692" s="17"/>
      <c r="V42692" s="17"/>
      <c r="W42692" s="51"/>
    </row>
    <row r="42693">
      <c r="A42693" s="307"/>
      <c r="B42693" s="85"/>
      <c r="C42693" s="85"/>
      <c r="D42693" s="85"/>
      <c r="E42693" s="88"/>
      <c r="G42693" s="17"/>
      <c r="I42693" s="43"/>
      <c r="J42693" s="308"/>
      <c r="K42693" s="51"/>
      <c r="N42693" s="309"/>
      <c r="R42693" s="17"/>
      <c r="T42693" s="17"/>
      <c r="V42693" s="17"/>
      <c r="W42693" s="51"/>
    </row>
    <row r="42694">
      <c r="A42694" s="307"/>
      <c r="B42694" s="85"/>
      <c r="C42694" s="85"/>
      <c r="D42694" s="85"/>
      <c r="E42694" s="88"/>
      <c r="G42694" s="17"/>
      <c r="I42694" s="43"/>
      <c r="J42694" s="308"/>
      <c r="K42694" s="51"/>
      <c r="N42694" s="309"/>
      <c r="R42694" s="17"/>
      <c r="T42694" s="17"/>
      <c r="V42694" s="17"/>
      <c r="W42694" s="51"/>
    </row>
    <row r="42695">
      <c r="A42695" s="307"/>
      <c r="B42695" s="85"/>
      <c r="C42695" s="85"/>
      <c r="D42695" s="85"/>
      <c r="E42695" s="88"/>
      <c r="G42695" s="17"/>
      <c r="I42695" s="43"/>
      <c r="J42695" s="308"/>
      <c r="K42695" s="51"/>
      <c r="N42695" s="309"/>
      <c r="R42695" s="17"/>
      <c r="T42695" s="17"/>
      <c r="V42695" s="17"/>
      <c r="W42695" s="51"/>
    </row>
    <row r="42696">
      <c r="A42696" s="307"/>
      <c r="B42696" s="85"/>
      <c r="C42696" s="85"/>
      <c r="D42696" s="85"/>
      <c r="E42696" s="88"/>
      <c r="G42696" s="17"/>
      <c r="I42696" s="43"/>
      <c r="J42696" s="308"/>
      <c r="K42696" s="51"/>
      <c r="N42696" s="309"/>
      <c r="R42696" s="17"/>
      <c r="T42696" s="17"/>
      <c r="V42696" s="17"/>
      <c r="W42696" s="51"/>
    </row>
    <row r="42697">
      <c r="A42697" s="307"/>
      <c r="B42697" s="85"/>
      <c r="C42697" s="85"/>
      <c r="D42697" s="85"/>
      <c r="E42697" s="88"/>
      <c r="G42697" s="17"/>
      <c r="I42697" s="43"/>
      <c r="J42697" s="308"/>
      <c r="K42697" s="51"/>
      <c r="N42697" s="309"/>
      <c r="R42697" s="17"/>
      <c r="T42697" s="17"/>
      <c r="V42697" s="17"/>
      <c r="W42697" s="51"/>
    </row>
    <row r="42698">
      <c r="A42698" s="307"/>
      <c r="B42698" s="85"/>
      <c r="C42698" s="85"/>
      <c r="D42698" s="85"/>
      <c r="E42698" s="88"/>
      <c r="G42698" s="17"/>
      <c r="I42698" s="43"/>
      <c r="J42698" s="308"/>
      <c r="K42698" s="51"/>
      <c r="N42698" s="309"/>
      <c r="R42698" s="17"/>
      <c r="T42698" s="17"/>
      <c r="V42698" s="17"/>
      <c r="W42698" s="51"/>
    </row>
    <row r="42699">
      <c r="A42699" s="307"/>
      <c r="B42699" s="85"/>
      <c r="C42699" s="85"/>
      <c r="D42699" s="85"/>
      <c r="E42699" s="88"/>
      <c r="G42699" s="17"/>
      <c r="I42699" s="43"/>
      <c r="J42699" s="308"/>
      <c r="K42699" s="51"/>
      <c r="N42699" s="309"/>
      <c r="R42699" s="17"/>
      <c r="T42699" s="17"/>
      <c r="V42699" s="17"/>
      <c r="W42699" s="51"/>
    </row>
    <row r="42700">
      <c r="A42700" s="307"/>
      <c r="B42700" s="85"/>
      <c r="C42700" s="85"/>
      <c r="D42700" s="85"/>
      <c r="E42700" s="88"/>
      <c r="G42700" s="17"/>
      <c r="I42700" s="43"/>
      <c r="J42700" s="308"/>
      <c r="K42700" s="51"/>
      <c r="N42700" s="309"/>
      <c r="R42700" s="17"/>
      <c r="T42700" s="17"/>
      <c r="V42700" s="17"/>
      <c r="W42700" s="51"/>
    </row>
    <row r="42701">
      <c r="A42701" s="307"/>
      <c r="B42701" s="85"/>
      <c r="C42701" s="85"/>
      <c r="D42701" s="85"/>
      <c r="E42701" s="88"/>
      <c r="G42701" s="17"/>
      <c r="I42701" s="43"/>
      <c r="J42701" s="308"/>
      <c r="K42701" s="51"/>
      <c r="N42701" s="309"/>
      <c r="R42701" s="17"/>
      <c r="T42701" s="17"/>
      <c r="V42701" s="17"/>
      <c r="W42701" s="51"/>
    </row>
    <row r="42702">
      <c r="A42702" s="307"/>
      <c r="B42702" s="85"/>
      <c r="C42702" s="85"/>
      <c r="D42702" s="85"/>
      <c r="E42702" s="88"/>
      <c r="G42702" s="17"/>
      <c r="I42702" s="43"/>
      <c r="J42702" s="308"/>
      <c r="K42702" s="51"/>
      <c r="N42702" s="309"/>
      <c r="R42702" s="17"/>
      <c r="T42702" s="17"/>
      <c r="V42702" s="17"/>
      <c r="W42702" s="51"/>
    </row>
    <row r="42703">
      <c r="A42703" s="307"/>
      <c r="B42703" s="85"/>
      <c r="C42703" s="85"/>
      <c r="D42703" s="85"/>
      <c r="E42703" s="88"/>
      <c r="G42703" s="17"/>
      <c r="I42703" s="43"/>
      <c r="J42703" s="308"/>
      <c r="K42703" s="51"/>
      <c r="N42703" s="309"/>
      <c r="R42703" s="17"/>
      <c r="T42703" s="17"/>
      <c r="V42703" s="17"/>
      <c r="W42703" s="51"/>
    </row>
    <row r="42704">
      <c r="A42704" s="307"/>
      <c r="B42704" s="85"/>
      <c r="C42704" s="85"/>
      <c r="D42704" s="85"/>
      <c r="E42704" s="88"/>
      <c r="G42704" s="17"/>
      <c r="I42704" s="43"/>
      <c r="J42704" s="308"/>
      <c r="K42704" s="51"/>
      <c r="N42704" s="309"/>
      <c r="R42704" s="17"/>
      <c r="T42704" s="17"/>
      <c r="V42704" s="17"/>
      <c r="W42704" s="51"/>
    </row>
    <row r="42705">
      <c r="A42705" s="307"/>
      <c r="B42705" s="85"/>
      <c r="C42705" s="85"/>
      <c r="D42705" s="85"/>
      <c r="E42705" s="88"/>
      <c r="G42705" s="17"/>
      <c r="I42705" s="43"/>
      <c r="J42705" s="308"/>
      <c r="K42705" s="51"/>
      <c r="N42705" s="309"/>
      <c r="R42705" s="17"/>
      <c r="T42705" s="17"/>
      <c r="V42705" s="17"/>
      <c r="W42705" s="51"/>
    </row>
    <row r="42706">
      <c r="A42706" s="307"/>
      <c r="B42706" s="85"/>
      <c r="C42706" s="85"/>
      <c r="D42706" s="85"/>
      <c r="E42706" s="88"/>
      <c r="G42706" s="17"/>
      <c r="I42706" s="43"/>
      <c r="J42706" s="308"/>
      <c r="K42706" s="51"/>
      <c r="N42706" s="309"/>
      <c r="R42706" s="17"/>
      <c r="T42706" s="17"/>
      <c r="V42706" s="17"/>
      <c r="W42706" s="51"/>
    </row>
    <row r="42707">
      <c r="A42707" s="307"/>
      <c r="B42707" s="85"/>
      <c r="C42707" s="85"/>
      <c r="D42707" s="85"/>
      <c r="E42707" s="88"/>
      <c r="G42707" s="17"/>
      <c r="I42707" s="43"/>
      <c r="J42707" s="308"/>
      <c r="K42707" s="51"/>
      <c r="N42707" s="309"/>
      <c r="R42707" s="17"/>
      <c r="T42707" s="17"/>
      <c r="V42707" s="17"/>
      <c r="W42707" s="51"/>
    </row>
    <row r="42708">
      <c r="A42708" s="307"/>
      <c r="B42708" s="85"/>
      <c r="C42708" s="85"/>
      <c r="D42708" s="85"/>
      <c r="E42708" s="88"/>
      <c r="G42708" s="17"/>
      <c r="I42708" s="43"/>
      <c r="J42708" s="308"/>
      <c r="K42708" s="51"/>
      <c r="N42708" s="309"/>
      <c r="R42708" s="17"/>
      <c r="T42708" s="17"/>
      <c r="V42708" s="17"/>
      <c r="W42708" s="51"/>
    </row>
    <row r="42709">
      <c r="A42709" s="307"/>
      <c r="B42709" s="85"/>
      <c r="C42709" s="85"/>
      <c r="D42709" s="85"/>
      <c r="E42709" s="88"/>
      <c r="G42709" s="17"/>
      <c r="I42709" s="43"/>
      <c r="J42709" s="308"/>
      <c r="K42709" s="51"/>
      <c r="N42709" s="309"/>
      <c r="R42709" s="17"/>
      <c r="T42709" s="17"/>
      <c r="V42709" s="17"/>
      <c r="W42709" s="51"/>
    </row>
    <row r="42710">
      <c r="A42710" s="307"/>
      <c r="B42710" s="85"/>
      <c r="C42710" s="85"/>
      <c r="D42710" s="85"/>
      <c r="E42710" s="88"/>
      <c r="G42710" s="17"/>
      <c r="I42710" s="43"/>
      <c r="J42710" s="308"/>
      <c r="K42710" s="51"/>
      <c r="N42710" s="309"/>
      <c r="R42710" s="17"/>
      <c r="T42710" s="17"/>
      <c r="V42710" s="17"/>
      <c r="W42710" s="51"/>
    </row>
    <row r="42711">
      <c r="A42711" s="307"/>
      <c r="B42711" s="85"/>
      <c r="C42711" s="85"/>
      <c r="D42711" s="85"/>
      <c r="E42711" s="88"/>
      <c r="G42711" s="17"/>
      <c r="I42711" s="43"/>
      <c r="J42711" s="308"/>
      <c r="K42711" s="51"/>
      <c r="N42711" s="309"/>
      <c r="R42711" s="17"/>
      <c r="T42711" s="17"/>
      <c r="V42711" s="17"/>
      <c r="W42711" s="51"/>
    </row>
    <row r="42712">
      <c r="A42712" s="307"/>
      <c r="B42712" s="85"/>
      <c r="C42712" s="85"/>
      <c r="D42712" s="85"/>
      <c r="E42712" s="88"/>
      <c r="G42712" s="17"/>
      <c r="I42712" s="43"/>
      <c r="J42712" s="308"/>
      <c r="K42712" s="51"/>
      <c r="N42712" s="309"/>
      <c r="R42712" s="17"/>
      <c r="T42712" s="17"/>
      <c r="V42712" s="17"/>
      <c r="W42712" s="51"/>
    </row>
    <row r="42713">
      <c r="A42713" s="307"/>
      <c r="B42713" s="85"/>
      <c r="C42713" s="85"/>
      <c r="D42713" s="85"/>
      <c r="E42713" s="88"/>
      <c r="G42713" s="17"/>
      <c r="I42713" s="43"/>
      <c r="J42713" s="308"/>
      <c r="K42713" s="51"/>
      <c r="N42713" s="309"/>
      <c r="R42713" s="17"/>
      <c r="T42713" s="17"/>
      <c r="V42713" s="17"/>
      <c r="W42713" s="51"/>
    </row>
    <row r="42714">
      <c r="A42714" s="307"/>
      <c r="B42714" s="85"/>
      <c r="C42714" s="85"/>
      <c r="D42714" s="85"/>
      <c r="E42714" s="88"/>
      <c r="G42714" s="17"/>
      <c r="I42714" s="43"/>
      <c r="J42714" s="308"/>
      <c r="K42714" s="51"/>
      <c r="N42714" s="309"/>
      <c r="R42714" s="17"/>
      <c r="T42714" s="17"/>
      <c r="V42714" s="17"/>
      <c r="W42714" s="51"/>
    </row>
    <row r="42715">
      <c r="A42715" s="307"/>
      <c r="B42715" s="85"/>
      <c r="C42715" s="85"/>
      <c r="D42715" s="85"/>
      <c r="E42715" s="88"/>
      <c r="G42715" s="17"/>
      <c r="I42715" s="43"/>
      <c r="J42715" s="308"/>
      <c r="K42715" s="51"/>
      <c r="N42715" s="309"/>
      <c r="R42715" s="17"/>
      <c r="T42715" s="17"/>
      <c r="V42715" s="17"/>
      <c r="W42715" s="51"/>
    </row>
    <row r="42716">
      <c r="A42716" s="307"/>
      <c r="B42716" s="85"/>
      <c r="C42716" s="85"/>
      <c r="D42716" s="85"/>
      <c r="E42716" s="88"/>
      <c r="G42716" s="17"/>
      <c r="I42716" s="43"/>
      <c r="J42716" s="308"/>
      <c r="K42716" s="51"/>
      <c r="N42716" s="309"/>
      <c r="R42716" s="17"/>
      <c r="T42716" s="17"/>
      <c r="V42716" s="17"/>
      <c r="W42716" s="51"/>
    </row>
    <row r="42717">
      <c r="A42717" s="307"/>
      <c r="B42717" s="85"/>
      <c r="C42717" s="85"/>
      <c r="D42717" s="85"/>
      <c r="E42717" s="88"/>
      <c r="G42717" s="17"/>
      <c r="I42717" s="43"/>
      <c r="J42717" s="308"/>
      <c r="K42717" s="51"/>
      <c r="N42717" s="309"/>
      <c r="R42717" s="17"/>
      <c r="T42717" s="17"/>
      <c r="V42717" s="17"/>
      <c r="W42717" s="51"/>
    </row>
    <row r="42718">
      <c r="A42718" s="307"/>
      <c r="B42718" s="85"/>
      <c r="C42718" s="85"/>
      <c r="D42718" s="85"/>
      <c r="E42718" s="88"/>
      <c r="G42718" s="17"/>
      <c r="I42718" s="43"/>
      <c r="J42718" s="308"/>
      <c r="K42718" s="51"/>
      <c r="N42718" s="309"/>
      <c r="R42718" s="17"/>
      <c r="T42718" s="17"/>
      <c r="V42718" s="17"/>
      <c r="W42718" s="51"/>
    </row>
    <row r="42719">
      <c r="A42719" s="307"/>
      <c r="B42719" s="85"/>
      <c r="C42719" s="85"/>
      <c r="D42719" s="85"/>
      <c r="E42719" s="88"/>
      <c r="G42719" s="17"/>
      <c r="I42719" s="43"/>
      <c r="J42719" s="308"/>
      <c r="K42719" s="51"/>
      <c r="N42719" s="309"/>
      <c r="R42719" s="17"/>
      <c r="T42719" s="17"/>
      <c r="V42719" s="17"/>
      <c r="W42719" s="51"/>
    </row>
    <row r="42720">
      <c r="A42720" s="307"/>
      <c r="B42720" s="85"/>
      <c r="C42720" s="85"/>
      <c r="D42720" s="85"/>
      <c r="E42720" s="88"/>
      <c r="G42720" s="17"/>
      <c r="I42720" s="43"/>
      <c r="J42720" s="308"/>
      <c r="K42720" s="51"/>
      <c r="N42720" s="309"/>
      <c r="R42720" s="17"/>
      <c r="T42720" s="17"/>
      <c r="V42720" s="17"/>
      <c r="W42720" s="51"/>
    </row>
    <row r="42721">
      <c r="A42721" s="307"/>
      <c r="B42721" s="85"/>
      <c r="C42721" s="85"/>
      <c r="D42721" s="85"/>
      <c r="E42721" s="88"/>
      <c r="G42721" s="17"/>
      <c r="I42721" s="43"/>
      <c r="J42721" s="308"/>
      <c r="K42721" s="51"/>
      <c r="N42721" s="309"/>
      <c r="R42721" s="17"/>
      <c r="T42721" s="17"/>
      <c r="V42721" s="17"/>
      <c r="W42721" s="51"/>
    </row>
    <row r="42722">
      <c r="A42722" s="307"/>
      <c r="B42722" s="85"/>
      <c r="C42722" s="85"/>
      <c r="D42722" s="85"/>
      <c r="E42722" s="88"/>
      <c r="G42722" s="17"/>
      <c r="I42722" s="43"/>
      <c r="J42722" s="308"/>
      <c r="K42722" s="51"/>
      <c r="N42722" s="309"/>
      <c r="R42722" s="17"/>
      <c r="T42722" s="17"/>
      <c r="V42722" s="17"/>
      <c r="W42722" s="51"/>
    </row>
    <row r="42723">
      <c r="A42723" s="307"/>
      <c r="B42723" s="85"/>
      <c r="C42723" s="85"/>
      <c r="D42723" s="85"/>
      <c r="E42723" s="88"/>
      <c r="G42723" s="17"/>
      <c r="I42723" s="43"/>
      <c r="J42723" s="308"/>
      <c r="K42723" s="51"/>
      <c r="N42723" s="309"/>
      <c r="R42723" s="17"/>
      <c r="T42723" s="17"/>
      <c r="V42723" s="17"/>
      <c r="W42723" s="51"/>
    </row>
    <row r="42724">
      <c r="A42724" s="307"/>
      <c r="B42724" s="85"/>
      <c r="C42724" s="85"/>
      <c r="D42724" s="85"/>
      <c r="E42724" s="88"/>
      <c r="G42724" s="17"/>
      <c r="I42724" s="43"/>
      <c r="J42724" s="308"/>
      <c r="K42724" s="51"/>
      <c r="N42724" s="309"/>
      <c r="R42724" s="17"/>
      <c r="T42724" s="17"/>
      <c r="V42724" s="17"/>
      <c r="W42724" s="51"/>
    </row>
    <row r="42725">
      <c r="A42725" s="307"/>
      <c r="B42725" s="85"/>
      <c r="C42725" s="85"/>
      <c r="D42725" s="85"/>
      <c r="E42725" s="88"/>
      <c r="G42725" s="17"/>
      <c r="I42725" s="43"/>
      <c r="J42725" s="308"/>
      <c r="K42725" s="51"/>
      <c r="N42725" s="309"/>
      <c r="R42725" s="17"/>
      <c r="T42725" s="17"/>
      <c r="V42725" s="17"/>
      <c r="W42725" s="51"/>
    </row>
    <row r="42726">
      <c r="A42726" s="307"/>
      <c r="B42726" s="85"/>
      <c r="C42726" s="85"/>
      <c r="D42726" s="85"/>
      <c r="E42726" s="88"/>
      <c r="G42726" s="17"/>
      <c r="I42726" s="43"/>
      <c r="J42726" s="308"/>
      <c r="K42726" s="51"/>
      <c r="N42726" s="309"/>
      <c r="R42726" s="17"/>
      <c r="T42726" s="17"/>
      <c r="V42726" s="17"/>
      <c r="W42726" s="51"/>
    </row>
    <row r="42727">
      <c r="A42727" s="307"/>
      <c r="B42727" s="85"/>
      <c r="C42727" s="85"/>
      <c r="D42727" s="85"/>
      <c r="E42727" s="88"/>
      <c r="G42727" s="17"/>
      <c r="I42727" s="43"/>
      <c r="J42727" s="308"/>
      <c r="K42727" s="51"/>
      <c r="N42727" s="309"/>
      <c r="R42727" s="17"/>
      <c r="T42727" s="17"/>
      <c r="V42727" s="17"/>
      <c r="W42727" s="51"/>
    </row>
    <row r="42728">
      <c r="A42728" s="307"/>
      <c r="B42728" s="85"/>
      <c r="C42728" s="85"/>
      <c r="D42728" s="85"/>
      <c r="E42728" s="88"/>
      <c r="G42728" s="17"/>
      <c r="I42728" s="43"/>
      <c r="J42728" s="308"/>
      <c r="K42728" s="51"/>
      <c r="N42728" s="309"/>
      <c r="R42728" s="17"/>
      <c r="T42728" s="17"/>
      <c r="V42728" s="17"/>
      <c r="W42728" s="51"/>
    </row>
    <row r="42729">
      <c r="A42729" s="307"/>
      <c r="B42729" s="85"/>
      <c r="C42729" s="85"/>
      <c r="D42729" s="85"/>
      <c r="E42729" s="88"/>
      <c r="G42729" s="17"/>
      <c r="I42729" s="43"/>
      <c r="J42729" s="308"/>
      <c r="K42729" s="51"/>
      <c r="N42729" s="309"/>
      <c r="R42729" s="17"/>
      <c r="T42729" s="17"/>
      <c r="V42729" s="17"/>
      <c r="W42729" s="51"/>
    </row>
    <row r="42730">
      <c r="A42730" s="307"/>
      <c r="B42730" s="85"/>
      <c r="C42730" s="85"/>
      <c r="D42730" s="85"/>
      <c r="E42730" s="88"/>
      <c r="G42730" s="17"/>
      <c r="I42730" s="43"/>
      <c r="J42730" s="308"/>
      <c r="K42730" s="51"/>
      <c r="N42730" s="309"/>
      <c r="R42730" s="17"/>
      <c r="T42730" s="17"/>
      <c r="V42730" s="17"/>
      <c r="W42730" s="51"/>
    </row>
    <row r="42731">
      <c r="A42731" s="307"/>
      <c r="B42731" s="85"/>
      <c r="C42731" s="85"/>
      <c r="D42731" s="85"/>
      <c r="E42731" s="88"/>
      <c r="G42731" s="17"/>
      <c r="I42731" s="43"/>
      <c r="J42731" s="308"/>
      <c r="K42731" s="51"/>
      <c r="N42731" s="309"/>
      <c r="R42731" s="17"/>
      <c r="T42731" s="17"/>
      <c r="V42731" s="17"/>
      <c r="W42731" s="51"/>
    </row>
    <row r="42732">
      <c r="A42732" s="307"/>
      <c r="B42732" s="85"/>
      <c r="C42732" s="85"/>
      <c r="D42732" s="85"/>
      <c r="E42732" s="88"/>
      <c r="G42732" s="17"/>
      <c r="I42732" s="43"/>
      <c r="J42732" s="308"/>
      <c r="K42732" s="51"/>
      <c r="N42732" s="309"/>
      <c r="R42732" s="17"/>
      <c r="T42732" s="17"/>
      <c r="V42732" s="17"/>
      <c r="W42732" s="51"/>
    </row>
    <row r="42733">
      <c r="A42733" s="307"/>
      <c r="B42733" s="85"/>
      <c r="C42733" s="85"/>
      <c r="D42733" s="85"/>
      <c r="E42733" s="88"/>
      <c r="G42733" s="17"/>
      <c r="I42733" s="43"/>
      <c r="J42733" s="308"/>
      <c r="K42733" s="51"/>
      <c r="N42733" s="309"/>
      <c r="R42733" s="17"/>
      <c r="T42733" s="17"/>
      <c r="V42733" s="17"/>
      <c r="W42733" s="51"/>
    </row>
    <row r="42734">
      <c r="A42734" s="307"/>
      <c r="B42734" s="85"/>
      <c r="C42734" s="85"/>
      <c r="D42734" s="85"/>
      <c r="E42734" s="88"/>
      <c r="G42734" s="17"/>
      <c r="I42734" s="43"/>
      <c r="J42734" s="308"/>
      <c r="K42734" s="51"/>
      <c r="N42734" s="309"/>
      <c r="R42734" s="17"/>
      <c r="T42734" s="17"/>
      <c r="V42734" s="17"/>
      <c r="W42734" s="51"/>
    </row>
    <row r="42735">
      <c r="A42735" s="307"/>
      <c r="B42735" s="85"/>
      <c r="C42735" s="85"/>
      <c r="D42735" s="85"/>
      <c r="E42735" s="88"/>
      <c r="G42735" s="17"/>
      <c r="I42735" s="43"/>
      <c r="J42735" s="308"/>
      <c r="K42735" s="51"/>
      <c r="N42735" s="309"/>
      <c r="R42735" s="17"/>
      <c r="T42735" s="17"/>
      <c r="V42735" s="17"/>
      <c r="W42735" s="51"/>
    </row>
    <row r="42736">
      <c r="A42736" s="307"/>
      <c r="B42736" s="85"/>
      <c r="C42736" s="85"/>
      <c r="D42736" s="85"/>
      <c r="E42736" s="88"/>
      <c r="G42736" s="17"/>
      <c r="I42736" s="43"/>
      <c r="J42736" s="308"/>
      <c r="K42736" s="51"/>
      <c r="N42736" s="309"/>
      <c r="R42736" s="17"/>
      <c r="T42736" s="17"/>
      <c r="V42736" s="17"/>
      <c r="W42736" s="51"/>
    </row>
    <row r="42737">
      <c r="A42737" s="307"/>
      <c r="B42737" s="85"/>
      <c r="C42737" s="85"/>
      <c r="D42737" s="85"/>
      <c r="E42737" s="88"/>
      <c r="G42737" s="17"/>
      <c r="I42737" s="43"/>
      <c r="J42737" s="308"/>
      <c r="K42737" s="51"/>
      <c r="N42737" s="309"/>
      <c r="R42737" s="17"/>
      <c r="T42737" s="17"/>
      <c r="V42737" s="17"/>
      <c r="W42737" s="51"/>
    </row>
    <row r="42738">
      <c r="A42738" s="307"/>
      <c r="B42738" s="85"/>
      <c r="C42738" s="85"/>
      <c r="D42738" s="85"/>
      <c r="E42738" s="88"/>
      <c r="G42738" s="17"/>
      <c r="I42738" s="43"/>
      <c r="J42738" s="308"/>
      <c r="K42738" s="51"/>
      <c r="N42738" s="309"/>
      <c r="R42738" s="17"/>
      <c r="T42738" s="17"/>
      <c r="V42738" s="17"/>
      <c r="W42738" s="51"/>
    </row>
    <row r="42739">
      <c r="A42739" s="307"/>
      <c r="B42739" s="85"/>
      <c r="C42739" s="85"/>
      <c r="D42739" s="85"/>
      <c r="E42739" s="88"/>
      <c r="G42739" s="17"/>
      <c r="I42739" s="43"/>
      <c r="J42739" s="308"/>
      <c r="K42739" s="51"/>
      <c r="N42739" s="309"/>
      <c r="R42739" s="17"/>
      <c r="T42739" s="17"/>
      <c r="V42739" s="17"/>
      <c r="W42739" s="51"/>
    </row>
    <row r="42740">
      <c r="A42740" s="307"/>
      <c r="B42740" s="85"/>
      <c r="C42740" s="85"/>
      <c r="D42740" s="85"/>
      <c r="E42740" s="88"/>
      <c r="G42740" s="17"/>
      <c r="I42740" s="43"/>
      <c r="J42740" s="308"/>
      <c r="K42740" s="51"/>
      <c r="N42740" s="309"/>
      <c r="R42740" s="17"/>
      <c r="T42740" s="17"/>
      <c r="V42740" s="17"/>
      <c r="W42740" s="51"/>
    </row>
    <row r="42741">
      <c r="A42741" s="307"/>
      <c r="B42741" s="85"/>
      <c r="C42741" s="85"/>
      <c r="D42741" s="85"/>
      <c r="E42741" s="88"/>
      <c r="G42741" s="17"/>
      <c r="I42741" s="43"/>
      <c r="J42741" s="308"/>
      <c r="K42741" s="51"/>
      <c r="N42741" s="309"/>
      <c r="R42741" s="17"/>
      <c r="T42741" s="17"/>
      <c r="V42741" s="17"/>
      <c r="W42741" s="51"/>
    </row>
    <row r="42742">
      <c r="A42742" s="307"/>
      <c r="B42742" s="85"/>
      <c r="C42742" s="85"/>
      <c r="D42742" s="85"/>
      <c r="E42742" s="88"/>
      <c r="G42742" s="17"/>
      <c r="I42742" s="43"/>
      <c r="J42742" s="308"/>
      <c r="K42742" s="51"/>
      <c r="N42742" s="309"/>
      <c r="R42742" s="17"/>
      <c r="T42742" s="17"/>
      <c r="V42742" s="17"/>
      <c r="W42742" s="51"/>
    </row>
    <row r="42743">
      <c r="A42743" s="307"/>
      <c r="B42743" s="85"/>
      <c r="C42743" s="85"/>
      <c r="D42743" s="85"/>
      <c r="E42743" s="88"/>
      <c r="G42743" s="17"/>
      <c r="I42743" s="43"/>
      <c r="J42743" s="308"/>
      <c r="K42743" s="51"/>
      <c r="N42743" s="309"/>
      <c r="R42743" s="17"/>
      <c r="T42743" s="17"/>
      <c r="V42743" s="17"/>
      <c r="W42743" s="51"/>
    </row>
    <row r="42744">
      <c r="A42744" s="307"/>
      <c r="B42744" s="85"/>
      <c r="C42744" s="85"/>
      <c r="D42744" s="85"/>
      <c r="E42744" s="88"/>
      <c r="G42744" s="17"/>
      <c r="I42744" s="43"/>
      <c r="J42744" s="308"/>
      <c r="K42744" s="51"/>
      <c r="N42744" s="309"/>
      <c r="R42744" s="17"/>
      <c r="T42744" s="17"/>
      <c r="V42744" s="17"/>
      <c r="W42744" s="51"/>
    </row>
    <row r="42745">
      <c r="A42745" s="307"/>
      <c r="B42745" s="85"/>
      <c r="C42745" s="85"/>
      <c r="D42745" s="85"/>
      <c r="E42745" s="88"/>
      <c r="G42745" s="17"/>
      <c r="I42745" s="43"/>
      <c r="J42745" s="308"/>
      <c r="K42745" s="51"/>
      <c r="N42745" s="309"/>
      <c r="R42745" s="17"/>
      <c r="T42745" s="17"/>
      <c r="V42745" s="17"/>
      <c r="W42745" s="51"/>
    </row>
    <row r="42746">
      <c r="A42746" s="307"/>
      <c r="B42746" s="85"/>
      <c r="C42746" s="85"/>
      <c r="D42746" s="85"/>
      <c r="E42746" s="88"/>
      <c r="G42746" s="17"/>
      <c r="I42746" s="43"/>
      <c r="J42746" s="308"/>
      <c r="K42746" s="51"/>
      <c r="N42746" s="309"/>
      <c r="R42746" s="17"/>
      <c r="T42746" s="17"/>
      <c r="V42746" s="17"/>
      <c r="W42746" s="51"/>
    </row>
    <row r="42747">
      <c r="A42747" s="307"/>
      <c r="B42747" s="85"/>
      <c r="C42747" s="85"/>
      <c r="D42747" s="85"/>
      <c r="E42747" s="88"/>
      <c r="G42747" s="17"/>
      <c r="I42747" s="43"/>
      <c r="J42747" s="308"/>
      <c r="K42747" s="51"/>
      <c r="N42747" s="309"/>
      <c r="R42747" s="17"/>
      <c r="T42747" s="17"/>
      <c r="V42747" s="17"/>
      <c r="W42747" s="51"/>
    </row>
    <row r="42748">
      <c r="A42748" s="307"/>
      <c r="B42748" s="85"/>
      <c r="C42748" s="85"/>
      <c r="D42748" s="85"/>
      <c r="E42748" s="88"/>
      <c r="G42748" s="17"/>
      <c r="I42748" s="43"/>
      <c r="J42748" s="308"/>
      <c r="K42748" s="51"/>
      <c r="N42748" s="309"/>
      <c r="R42748" s="17"/>
      <c r="T42748" s="17"/>
      <c r="V42748" s="17"/>
      <c r="W42748" s="51"/>
    </row>
    <row r="42749">
      <c r="A42749" s="307"/>
      <c r="B42749" s="85"/>
      <c r="C42749" s="85"/>
      <c r="D42749" s="85"/>
      <c r="E42749" s="88"/>
      <c r="G42749" s="17"/>
      <c r="I42749" s="43"/>
      <c r="J42749" s="308"/>
      <c r="K42749" s="51"/>
      <c r="N42749" s="309"/>
      <c r="R42749" s="17"/>
      <c r="T42749" s="17"/>
      <c r="V42749" s="17"/>
      <c r="W42749" s="51"/>
    </row>
    <row r="42750">
      <c r="A42750" s="307"/>
      <c r="B42750" s="85"/>
      <c r="C42750" s="85"/>
      <c r="D42750" s="85"/>
      <c r="E42750" s="88"/>
      <c r="G42750" s="17"/>
      <c r="I42750" s="43"/>
      <c r="J42750" s="308"/>
      <c r="K42750" s="51"/>
      <c r="N42750" s="309"/>
      <c r="R42750" s="17"/>
      <c r="T42750" s="17"/>
      <c r="V42750" s="17"/>
      <c r="W42750" s="51"/>
    </row>
    <row r="42751">
      <c r="A42751" s="307"/>
      <c r="B42751" s="85"/>
      <c r="C42751" s="85"/>
      <c r="D42751" s="85"/>
      <c r="E42751" s="88"/>
      <c r="G42751" s="17"/>
      <c r="I42751" s="43"/>
      <c r="J42751" s="308"/>
      <c r="K42751" s="51"/>
      <c r="N42751" s="309"/>
      <c r="R42751" s="17"/>
      <c r="T42751" s="17"/>
      <c r="V42751" s="17"/>
      <c r="W42751" s="51"/>
    </row>
    <row r="42752">
      <c r="A42752" s="307"/>
      <c r="B42752" s="85"/>
      <c r="C42752" s="85"/>
      <c r="D42752" s="85"/>
      <c r="E42752" s="88"/>
      <c r="G42752" s="17"/>
      <c r="I42752" s="43"/>
      <c r="J42752" s="308"/>
      <c r="K42752" s="51"/>
      <c r="N42752" s="309"/>
      <c r="R42752" s="17"/>
      <c r="T42752" s="17"/>
      <c r="V42752" s="17"/>
      <c r="W42752" s="51"/>
    </row>
    <row r="42753">
      <c r="A42753" s="307"/>
      <c r="B42753" s="85"/>
      <c r="C42753" s="85"/>
      <c r="D42753" s="85"/>
      <c r="E42753" s="88"/>
      <c r="G42753" s="17"/>
      <c r="I42753" s="43"/>
      <c r="J42753" s="308"/>
      <c r="K42753" s="51"/>
      <c r="N42753" s="309"/>
      <c r="R42753" s="17"/>
      <c r="T42753" s="17"/>
      <c r="V42753" s="17"/>
      <c r="W42753" s="51"/>
    </row>
    <row r="42754">
      <c r="A42754" s="307"/>
      <c r="B42754" s="85"/>
      <c r="C42754" s="85"/>
      <c r="D42754" s="85"/>
      <c r="E42754" s="88"/>
      <c r="G42754" s="17"/>
      <c r="I42754" s="43"/>
      <c r="J42754" s="308"/>
      <c r="K42754" s="51"/>
      <c r="N42754" s="309"/>
      <c r="R42754" s="17"/>
      <c r="T42754" s="17"/>
      <c r="V42754" s="17"/>
      <c r="W42754" s="51"/>
    </row>
    <row r="42755">
      <c r="A42755" s="307"/>
      <c r="B42755" s="85"/>
      <c r="C42755" s="85"/>
      <c r="D42755" s="85"/>
      <c r="E42755" s="88"/>
      <c r="G42755" s="17"/>
      <c r="I42755" s="43"/>
      <c r="J42755" s="308"/>
      <c r="K42755" s="51"/>
      <c r="N42755" s="309"/>
      <c r="R42755" s="17"/>
      <c r="T42755" s="17"/>
      <c r="V42755" s="17"/>
      <c r="W42755" s="51"/>
    </row>
    <row r="42756">
      <c r="A42756" s="307"/>
      <c r="B42756" s="85"/>
      <c r="C42756" s="85"/>
      <c r="D42756" s="85"/>
      <c r="E42756" s="88"/>
      <c r="G42756" s="17"/>
      <c r="I42756" s="43"/>
      <c r="J42756" s="308"/>
      <c r="K42756" s="51"/>
      <c r="N42756" s="309"/>
      <c r="R42756" s="17"/>
      <c r="T42756" s="17"/>
      <c r="V42756" s="17"/>
      <c r="W42756" s="51"/>
    </row>
    <row r="42757">
      <c r="A42757" s="307"/>
      <c r="B42757" s="85"/>
      <c r="C42757" s="85"/>
      <c r="D42757" s="85"/>
      <c r="E42757" s="88"/>
      <c r="G42757" s="17"/>
      <c r="I42757" s="43"/>
      <c r="J42757" s="308"/>
      <c r="K42757" s="51"/>
      <c r="N42757" s="309"/>
      <c r="R42757" s="17"/>
      <c r="T42757" s="17"/>
      <c r="V42757" s="17"/>
      <c r="W42757" s="51"/>
    </row>
    <row r="42758">
      <c r="A42758" s="307"/>
      <c r="B42758" s="85"/>
      <c r="C42758" s="85"/>
      <c r="D42758" s="85"/>
      <c r="E42758" s="88"/>
      <c r="G42758" s="17"/>
      <c r="I42758" s="43"/>
      <c r="J42758" s="308"/>
      <c r="K42758" s="51"/>
      <c r="N42758" s="309"/>
      <c r="R42758" s="17"/>
      <c r="T42758" s="17"/>
      <c r="V42758" s="17"/>
      <c r="W42758" s="51"/>
    </row>
    <row r="42759">
      <c r="A42759" s="307"/>
      <c r="B42759" s="85"/>
      <c r="C42759" s="85"/>
      <c r="D42759" s="85"/>
      <c r="E42759" s="88"/>
      <c r="G42759" s="17"/>
      <c r="I42759" s="43"/>
      <c r="J42759" s="308"/>
      <c r="K42759" s="51"/>
      <c r="N42759" s="309"/>
      <c r="R42759" s="17"/>
      <c r="T42759" s="17"/>
      <c r="V42759" s="17"/>
      <c r="W42759" s="51"/>
    </row>
    <row r="42760">
      <c r="A42760" s="307"/>
      <c r="B42760" s="85"/>
      <c r="C42760" s="85"/>
      <c r="D42760" s="85"/>
      <c r="E42760" s="88"/>
      <c r="G42760" s="17"/>
      <c r="I42760" s="43"/>
      <c r="J42760" s="308"/>
      <c r="K42760" s="51"/>
      <c r="N42760" s="309"/>
      <c r="R42760" s="17"/>
      <c r="T42760" s="17"/>
      <c r="V42760" s="17"/>
      <c r="W42760" s="51"/>
    </row>
    <row r="42761">
      <c r="A42761" s="307"/>
      <c r="B42761" s="85"/>
      <c r="C42761" s="85"/>
      <c r="D42761" s="85"/>
      <c r="E42761" s="88"/>
      <c r="G42761" s="17"/>
      <c r="I42761" s="43"/>
      <c r="J42761" s="308"/>
      <c r="K42761" s="51"/>
      <c r="N42761" s="309"/>
      <c r="R42761" s="17"/>
      <c r="T42761" s="17"/>
      <c r="V42761" s="17"/>
      <c r="W42761" s="51"/>
    </row>
    <row r="42762">
      <c r="A42762" s="307"/>
      <c r="B42762" s="85"/>
      <c r="C42762" s="85"/>
      <c r="D42762" s="85"/>
      <c r="E42762" s="88"/>
      <c r="G42762" s="17"/>
      <c r="I42762" s="43"/>
      <c r="J42762" s="308"/>
      <c r="K42762" s="51"/>
      <c r="N42762" s="309"/>
      <c r="R42762" s="17"/>
      <c r="T42762" s="17"/>
      <c r="V42762" s="17"/>
      <c r="W42762" s="51"/>
    </row>
    <row r="42763">
      <c r="A42763" s="307"/>
      <c r="B42763" s="85"/>
      <c r="C42763" s="85"/>
      <c r="D42763" s="85"/>
      <c r="E42763" s="88"/>
      <c r="G42763" s="17"/>
      <c r="I42763" s="43"/>
      <c r="J42763" s="308"/>
      <c r="K42763" s="51"/>
      <c r="N42763" s="309"/>
      <c r="R42763" s="17"/>
      <c r="T42763" s="17"/>
      <c r="V42763" s="17"/>
      <c r="W42763" s="51"/>
    </row>
    <row r="42764">
      <c r="A42764" s="307"/>
      <c r="B42764" s="85"/>
      <c r="C42764" s="85"/>
      <c r="D42764" s="85"/>
      <c r="E42764" s="88"/>
      <c r="G42764" s="17"/>
      <c r="I42764" s="43"/>
      <c r="J42764" s="308"/>
      <c r="K42764" s="51"/>
      <c r="N42764" s="309"/>
      <c r="R42764" s="17"/>
      <c r="T42764" s="17"/>
      <c r="V42764" s="17"/>
      <c r="W42764" s="51"/>
    </row>
    <row r="42765">
      <c r="A42765" s="307"/>
      <c r="B42765" s="85"/>
      <c r="C42765" s="85"/>
      <c r="D42765" s="85"/>
      <c r="E42765" s="88"/>
      <c r="G42765" s="17"/>
      <c r="I42765" s="43"/>
      <c r="J42765" s="308"/>
      <c r="K42765" s="51"/>
      <c r="N42765" s="309"/>
      <c r="R42765" s="17"/>
      <c r="T42765" s="17"/>
      <c r="V42765" s="17"/>
      <c r="W42765" s="51"/>
    </row>
    <row r="42766">
      <c r="A42766" s="307"/>
      <c r="B42766" s="85"/>
      <c r="C42766" s="85"/>
      <c r="D42766" s="85"/>
      <c r="E42766" s="88"/>
      <c r="G42766" s="17"/>
      <c r="I42766" s="43"/>
      <c r="J42766" s="308"/>
      <c r="K42766" s="51"/>
      <c r="N42766" s="309"/>
      <c r="R42766" s="17"/>
      <c r="T42766" s="17"/>
      <c r="V42766" s="17"/>
      <c r="W42766" s="51"/>
    </row>
    <row r="42767">
      <c r="A42767" s="307"/>
      <c r="B42767" s="85"/>
      <c r="C42767" s="85"/>
      <c r="D42767" s="85"/>
      <c r="E42767" s="88"/>
      <c r="G42767" s="17"/>
      <c r="I42767" s="43"/>
      <c r="J42767" s="308"/>
      <c r="K42767" s="51"/>
      <c r="N42767" s="309"/>
      <c r="R42767" s="17"/>
      <c r="T42767" s="17"/>
      <c r="V42767" s="17"/>
      <c r="W42767" s="51"/>
    </row>
    <row r="42768">
      <c r="A42768" s="307"/>
      <c r="B42768" s="85"/>
      <c r="C42768" s="85"/>
      <c r="D42768" s="85"/>
      <c r="E42768" s="88"/>
      <c r="G42768" s="17"/>
      <c r="I42768" s="43"/>
      <c r="J42768" s="308"/>
      <c r="K42768" s="51"/>
      <c r="N42768" s="309"/>
      <c r="R42768" s="17"/>
      <c r="T42768" s="17"/>
      <c r="V42768" s="17"/>
      <c r="W42768" s="51"/>
    </row>
    <row r="42769">
      <c r="A42769" s="307"/>
      <c r="B42769" s="85"/>
      <c r="C42769" s="85"/>
      <c r="D42769" s="85"/>
      <c r="E42769" s="88"/>
      <c r="G42769" s="17"/>
      <c r="I42769" s="43"/>
      <c r="J42769" s="308"/>
      <c r="K42769" s="51"/>
      <c r="N42769" s="309"/>
      <c r="R42769" s="17"/>
      <c r="T42769" s="17"/>
      <c r="V42769" s="17"/>
      <c r="W42769" s="51"/>
    </row>
    <row r="42770">
      <c r="A42770" s="307"/>
      <c r="B42770" s="85"/>
      <c r="C42770" s="85"/>
      <c r="D42770" s="85"/>
      <c r="E42770" s="88"/>
      <c r="G42770" s="17"/>
      <c r="I42770" s="43"/>
      <c r="J42770" s="308"/>
      <c r="K42770" s="51"/>
      <c r="N42770" s="309"/>
      <c r="R42770" s="17"/>
      <c r="T42770" s="17"/>
      <c r="V42770" s="17"/>
      <c r="W42770" s="51"/>
    </row>
    <row r="42771">
      <c r="A42771" s="307"/>
      <c r="B42771" s="85"/>
      <c r="C42771" s="85"/>
      <c r="D42771" s="85"/>
      <c r="E42771" s="88"/>
      <c r="G42771" s="17"/>
      <c r="I42771" s="43"/>
      <c r="J42771" s="308"/>
      <c r="K42771" s="51"/>
      <c r="N42771" s="309"/>
      <c r="R42771" s="17"/>
      <c r="T42771" s="17"/>
      <c r="V42771" s="17"/>
      <c r="W42771" s="51"/>
    </row>
    <row r="42772">
      <c r="A42772" s="307"/>
      <c r="B42772" s="85"/>
      <c r="C42772" s="85"/>
      <c r="D42772" s="85"/>
      <c r="E42772" s="88"/>
      <c r="G42772" s="17"/>
      <c r="I42772" s="43"/>
      <c r="J42772" s="308"/>
      <c r="K42772" s="51"/>
      <c r="N42772" s="309"/>
      <c r="R42772" s="17"/>
      <c r="T42772" s="17"/>
      <c r="V42772" s="17"/>
      <c r="W42772" s="51"/>
    </row>
    <row r="42773">
      <c r="A42773" s="307"/>
      <c r="B42773" s="85"/>
      <c r="C42773" s="85"/>
      <c r="D42773" s="85"/>
      <c r="E42773" s="88"/>
      <c r="G42773" s="17"/>
      <c r="I42773" s="43"/>
      <c r="J42773" s="308"/>
      <c r="K42773" s="51"/>
      <c r="N42773" s="309"/>
      <c r="R42773" s="17"/>
      <c r="T42773" s="17"/>
      <c r="V42773" s="17"/>
      <c r="W42773" s="51"/>
    </row>
    <row r="42774">
      <c r="A42774" s="307"/>
      <c r="B42774" s="85"/>
      <c r="C42774" s="85"/>
      <c r="D42774" s="85"/>
      <c r="E42774" s="88"/>
      <c r="G42774" s="17"/>
      <c r="I42774" s="43"/>
      <c r="J42774" s="308"/>
      <c r="K42774" s="51"/>
      <c r="N42774" s="309"/>
      <c r="R42774" s="17"/>
      <c r="T42774" s="17"/>
      <c r="V42774" s="17"/>
      <c r="W42774" s="51"/>
    </row>
    <row r="42775">
      <c r="A42775" s="307"/>
      <c r="B42775" s="85"/>
      <c r="C42775" s="85"/>
      <c r="D42775" s="85"/>
      <c r="E42775" s="88"/>
      <c r="G42775" s="17"/>
      <c r="I42775" s="43"/>
      <c r="J42775" s="308"/>
      <c r="K42775" s="51"/>
      <c r="N42775" s="309"/>
      <c r="R42775" s="17"/>
      <c r="T42775" s="17"/>
      <c r="V42775" s="17"/>
      <c r="W42775" s="51"/>
    </row>
    <row r="42776">
      <c r="A42776" s="307"/>
      <c r="B42776" s="85"/>
      <c r="C42776" s="85"/>
      <c r="D42776" s="85"/>
      <c r="E42776" s="88"/>
      <c r="G42776" s="17"/>
      <c r="I42776" s="43"/>
      <c r="J42776" s="308"/>
      <c r="K42776" s="51"/>
      <c r="N42776" s="309"/>
      <c r="R42776" s="17"/>
      <c r="T42776" s="17"/>
      <c r="V42776" s="17"/>
      <c r="W42776" s="51"/>
    </row>
    <row r="42777">
      <c r="A42777" s="307"/>
      <c r="B42777" s="85"/>
      <c r="C42777" s="85"/>
      <c r="D42777" s="85"/>
      <c r="E42777" s="88"/>
      <c r="G42777" s="17"/>
      <c r="I42777" s="43"/>
      <c r="J42777" s="308"/>
      <c r="K42777" s="51"/>
      <c r="N42777" s="309"/>
      <c r="R42777" s="17"/>
      <c r="T42777" s="17"/>
      <c r="V42777" s="17"/>
      <c r="W42777" s="51"/>
    </row>
    <row r="42778">
      <c r="A42778" s="307"/>
      <c r="B42778" s="85"/>
      <c r="C42778" s="85"/>
      <c r="D42778" s="85"/>
      <c r="E42778" s="88"/>
      <c r="G42778" s="17"/>
      <c r="I42778" s="43"/>
      <c r="J42778" s="308"/>
      <c r="K42778" s="51"/>
      <c r="N42778" s="309"/>
      <c r="R42778" s="17"/>
      <c r="T42778" s="17"/>
      <c r="V42778" s="17"/>
      <c r="W42778" s="51"/>
    </row>
    <row r="42779">
      <c r="A42779" s="307"/>
      <c r="B42779" s="85"/>
      <c r="C42779" s="85"/>
      <c r="D42779" s="85"/>
      <c r="E42779" s="88"/>
      <c r="G42779" s="17"/>
      <c r="I42779" s="43"/>
      <c r="J42779" s="308"/>
      <c r="K42779" s="51"/>
      <c r="N42779" s="309"/>
      <c r="R42779" s="17"/>
      <c r="T42779" s="17"/>
      <c r="V42779" s="17"/>
      <c r="W42779" s="51"/>
    </row>
    <row r="42780">
      <c r="A42780" s="307"/>
      <c r="B42780" s="85"/>
      <c r="C42780" s="85"/>
      <c r="D42780" s="85"/>
      <c r="E42780" s="88"/>
      <c r="G42780" s="17"/>
      <c r="I42780" s="43"/>
      <c r="J42780" s="308"/>
      <c r="K42780" s="51"/>
      <c r="N42780" s="309"/>
      <c r="R42780" s="17"/>
      <c r="T42780" s="17"/>
      <c r="V42780" s="17"/>
      <c r="W42780" s="51"/>
    </row>
    <row r="42781">
      <c r="A42781" s="307"/>
      <c r="B42781" s="85"/>
      <c r="C42781" s="85"/>
      <c r="D42781" s="85"/>
      <c r="E42781" s="88"/>
      <c r="G42781" s="17"/>
      <c r="I42781" s="43"/>
      <c r="J42781" s="308"/>
      <c r="K42781" s="51"/>
      <c r="N42781" s="309"/>
      <c r="R42781" s="17"/>
      <c r="T42781" s="17"/>
      <c r="V42781" s="17"/>
      <c r="W42781" s="51"/>
    </row>
    <row r="42782">
      <c r="A42782" s="307"/>
      <c r="B42782" s="85"/>
      <c r="C42782" s="85"/>
      <c r="D42782" s="85"/>
      <c r="E42782" s="88"/>
      <c r="G42782" s="17"/>
      <c r="I42782" s="43"/>
      <c r="J42782" s="308"/>
      <c r="K42782" s="51"/>
      <c r="N42782" s="309"/>
      <c r="R42782" s="17"/>
      <c r="T42782" s="17"/>
      <c r="V42782" s="17"/>
      <c r="W42782" s="51"/>
    </row>
    <row r="42783">
      <c r="A42783" s="307"/>
      <c r="B42783" s="85"/>
      <c r="C42783" s="85"/>
      <c r="D42783" s="85"/>
      <c r="E42783" s="88"/>
      <c r="G42783" s="17"/>
      <c r="I42783" s="43"/>
      <c r="J42783" s="308"/>
      <c r="K42783" s="51"/>
      <c r="N42783" s="309"/>
      <c r="R42783" s="17"/>
      <c r="T42783" s="17"/>
      <c r="V42783" s="17"/>
      <c r="W42783" s="51"/>
    </row>
    <row r="42784">
      <c r="A42784" s="307"/>
      <c r="B42784" s="85"/>
      <c r="C42784" s="85"/>
      <c r="D42784" s="85"/>
      <c r="E42784" s="88"/>
      <c r="G42784" s="17"/>
      <c r="I42784" s="43"/>
      <c r="J42784" s="308"/>
      <c r="K42784" s="51"/>
      <c r="N42784" s="309"/>
      <c r="R42784" s="17"/>
      <c r="T42784" s="17"/>
      <c r="V42784" s="17"/>
      <c r="W42784" s="51"/>
    </row>
    <row r="42785">
      <c r="A42785" s="307"/>
      <c r="B42785" s="85"/>
      <c r="C42785" s="85"/>
      <c r="D42785" s="85"/>
      <c r="E42785" s="88"/>
      <c r="G42785" s="17"/>
      <c r="I42785" s="43"/>
      <c r="J42785" s="308"/>
      <c r="K42785" s="51"/>
      <c r="N42785" s="309"/>
      <c r="R42785" s="17"/>
      <c r="T42785" s="17"/>
      <c r="V42785" s="17"/>
      <c r="W42785" s="51"/>
    </row>
    <row r="42786">
      <c r="A42786" s="307"/>
      <c r="B42786" s="85"/>
      <c r="C42786" s="85"/>
      <c r="D42786" s="85"/>
      <c r="E42786" s="88"/>
      <c r="G42786" s="17"/>
      <c r="I42786" s="43"/>
      <c r="J42786" s="308"/>
      <c r="K42786" s="51"/>
      <c r="N42786" s="309"/>
      <c r="R42786" s="17"/>
      <c r="T42786" s="17"/>
      <c r="V42786" s="17"/>
      <c r="W42786" s="51"/>
    </row>
    <row r="42787">
      <c r="A42787" s="307"/>
      <c r="B42787" s="85"/>
      <c r="C42787" s="85"/>
      <c r="D42787" s="85"/>
      <c r="E42787" s="88"/>
      <c r="G42787" s="17"/>
      <c r="I42787" s="43"/>
      <c r="J42787" s="308"/>
      <c r="K42787" s="51"/>
      <c r="N42787" s="309"/>
      <c r="R42787" s="17"/>
      <c r="T42787" s="17"/>
      <c r="V42787" s="17"/>
      <c r="W42787" s="51"/>
    </row>
    <row r="42788">
      <c r="A42788" s="307"/>
      <c r="B42788" s="85"/>
      <c r="C42788" s="85"/>
      <c r="D42788" s="85"/>
      <c r="E42788" s="88"/>
      <c r="G42788" s="17"/>
      <c r="I42788" s="43"/>
      <c r="J42788" s="308"/>
      <c r="K42788" s="51"/>
      <c r="N42788" s="309"/>
      <c r="R42788" s="17"/>
      <c r="T42788" s="17"/>
      <c r="V42788" s="17"/>
      <c r="W42788" s="51"/>
    </row>
    <row r="42789">
      <c r="A42789" s="307"/>
      <c r="B42789" s="85"/>
      <c r="C42789" s="85"/>
      <c r="D42789" s="85"/>
      <c r="E42789" s="88"/>
      <c r="G42789" s="17"/>
      <c r="I42789" s="43"/>
      <c r="J42789" s="308"/>
      <c r="K42789" s="51"/>
      <c r="N42789" s="309"/>
      <c r="R42789" s="17"/>
      <c r="T42789" s="17"/>
      <c r="V42789" s="17"/>
      <c r="W42789" s="51"/>
    </row>
    <row r="42790">
      <c r="A42790" s="307"/>
      <c r="B42790" s="85"/>
      <c r="C42790" s="85"/>
      <c r="D42790" s="85"/>
      <c r="E42790" s="88"/>
      <c r="G42790" s="17"/>
      <c r="I42790" s="43"/>
      <c r="J42790" s="308"/>
      <c r="K42790" s="51"/>
      <c r="N42790" s="309"/>
      <c r="R42790" s="17"/>
      <c r="T42790" s="17"/>
      <c r="V42790" s="17"/>
      <c r="W42790" s="51"/>
    </row>
    <row r="42791">
      <c r="A42791" s="307"/>
      <c r="B42791" s="85"/>
      <c r="C42791" s="85"/>
      <c r="D42791" s="85"/>
      <c r="E42791" s="88"/>
      <c r="G42791" s="17"/>
      <c r="I42791" s="43"/>
      <c r="J42791" s="308"/>
      <c r="K42791" s="51"/>
      <c r="N42791" s="309"/>
      <c r="R42791" s="17"/>
      <c r="T42791" s="17"/>
      <c r="V42791" s="17"/>
      <c r="W42791" s="51"/>
    </row>
    <row r="42792">
      <c r="A42792" s="307"/>
      <c r="B42792" s="85"/>
      <c r="C42792" s="85"/>
      <c r="D42792" s="85"/>
      <c r="E42792" s="88"/>
      <c r="G42792" s="17"/>
      <c r="I42792" s="43"/>
      <c r="J42792" s="308"/>
      <c r="K42792" s="51"/>
      <c r="N42792" s="309"/>
      <c r="R42792" s="17"/>
      <c r="T42792" s="17"/>
      <c r="V42792" s="17"/>
      <c r="W42792" s="51"/>
    </row>
    <row r="42793">
      <c r="A42793" s="307"/>
      <c r="B42793" s="85"/>
      <c r="C42793" s="85"/>
      <c r="D42793" s="85"/>
      <c r="E42793" s="88"/>
      <c r="G42793" s="17"/>
      <c r="I42793" s="43"/>
      <c r="J42793" s="308"/>
      <c r="K42793" s="51"/>
      <c r="N42793" s="309"/>
      <c r="R42793" s="17"/>
      <c r="T42793" s="17"/>
      <c r="V42793" s="17"/>
      <c r="W42793" s="51"/>
    </row>
    <row r="42794">
      <c r="A42794" s="307"/>
      <c r="B42794" s="85"/>
      <c r="C42794" s="85"/>
      <c r="D42794" s="85"/>
      <c r="E42794" s="88"/>
      <c r="G42794" s="17"/>
      <c r="I42794" s="43"/>
      <c r="J42794" s="308"/>
      <c r="K42794" s="51"/>
      <c r="N42794" s="309"/>
      <c r="R42794" s="17"/>
      <c r="T42794" s="17"/>
      <c r="V42794" s="17"/>
      <c r="W42794" s="51"/>
    </row>
    <row r="42795">
      <c r="A42795" s="307"/>
      <c r="B42795" s="85"/>
      <c r="C42795" s="85"/>
      <c r="D42795" s="85"/>
      <c r="E42795" s="88"/>
      <c r="G42795" s="17"/>
      <c r="I42795" s="43"/>
      <c r="J42795" s="308"/>
      <c r="K42795" s="51"/>
      <c r="N42795" s="309"/>
      <c r="R42795" s="17"/>
      <c r="T42795" s="17"/>
      <c r="V42795" s="17"/>
      <c r="W42795" s="51"/>
    </row>
    <row r="42796">
      <c r="A42796" s="307"/>
      <c r="B42796" s="85"/>
      <c r="C42796" s="85"/>
      <c r="D42796" s="85"/>
      <c r="E42796" s="88"/>
      <c r="G42796" s="17"/>
      <c r="I42796" s="43"/>
      <c r="J42796" s="308"/>
      <c r="K42796" s="51"/>
      <c r="N42796" s="309"/>
      <c r="R42796" s="17"/>
      <c r="T42796" s="17"/>
      <c r="V42796" s="17"/>
      <c r="W42796" s="51"/>
    </row>
    <row r="42797">
      <c r="A42797" s="307"/>
      <c r="B42797" s="85"/>
      <c r="C42797" s="85"/>
      <c r="D42797" s="85"/>
      <c r="E42797" s="88"/>
      <c r="G42797" s="17"/>
      <c r="I42797" s="43"/>
      <c r="J42797" s="308"/>
      <c r="K42797" s="51"/>
      <c r="N42797" s="309"/>
      <c r="R42797" s="17"/>
      <c r="T42797" s="17"/>
      <c r="V42797" s="17"/>
      <c r="W42797" s="51"/>
    </row>
    <row r="42798">
      <c r="A42798" s="307"/>
      <c r="B42798" s="85"/>
      <c r="C42798" s="85"/>
      <c r="D42798" s="85"/>
      <c r="E42798" s="88"/>
      <c r="G42798" s="17"/>
      <c r="I42798" s="43"/>
      <c r="J42798" s="308"/>
      <c r="K42798" s="51"/>
      <c r="N42798" s="309"/>
      <c r="R42798" s="17"/>
      <c r="T42798" s="17"/>
      <c r="V42798" s="17"/>
      <c r="W42798" s="51"/>
    </row>
    <row r="42799">
      <c r="A42799" s="307"/>
      <c r="B42799" s="85"/>
      <c r="C42799" s="85"/>
      <c r="D42799" s="85"/>
      <c r="E42799" s="88"/>
      <c r="G42799" s="17"/>
      <c r="I42799" s="43"/>
      <c r="J42799" s="308"/>
      <c r="K42799" s="51"/>
      <c r="N42799" s="309"/>
      <c r="R42799" s="17"/>
      <c r="T42799" s="17"/>
      <c r="V42799" s="17"/>
      <c r="W42799" s="51"/>
    </row>
    <row r="42800">
      <c r="A42800" s="307"/>
      <c r="B42800" s="85"/>
      <c r="C42800" s="85"/>
      <c r="D42800" s="85"/>
      <c r="E42800" s="88"/>
      <c r="G42800" s="17"/>
      <c r="I42800" s="43"/>
      <c r="J42800" s="308"/>
      <c r="K42800" s="51"/>
      <c r="N42800" s="309"/>
      <c r="R42800" s="17"/>
      <c r="T42800" s="17"/>
      <c r="V42800" s="17"/>
      <c r="W42800" s="51"/>
    </row>
    <row r="42801">
      <c r="A42801" s="307"/>
      <c r="B42801" s="85"/>
      <c r="C42801" s="85"/>
      <c r="D42801" s="85"/>
      <c r="E42801" s="88"/>
      <c r="G42801" s="17"/>
      <c r="I42801" s="43"/>
      <c r="J42801" s="308"/>
      <c r="K42801" s="51"/>
      <c r="N42801" s="309"/>
      <c r="R42801" s="17"/>
      <c r="T42801" s="17"/>
      <c r="V42801" s="17"/>
      <c r="W42801" s="51"/>
    </row>
    <row r="42802">
      <c r="A42802" s="307"/>
      <c r="B42802" s="85"/>
      <c r="C42802" s="85"/>
      <c r="D42802" s="85"/>
      <c r="E42802" s="88"/>
      <c r="G42802" s="17"/>
      <c r="I42802" s="43"/>
      <c r="J42802" s="308"/>
      <c r="K42802" s="51"/>
      <c r="N42802" s="309"/>
      <c r="R42802" s="17"/>
      <c r="T42802" s="17"/>
      <c r="V42802" s="17"/>
      <c r="W42802" s="51"/>
    </row>
    <row r="42803">
      <c r="A42803" s="307"/>
      <c r="B42803" s="85"/>
      <c r="C42803" s="85"/>
      <c r="D42803" s="85"/>
      <c r="E42803" s="88"/>
      <c r="G42803" s="17"/>
      <c r="I42803" s="43"/>
      <c r="J42803" s="308"/>
      <c r="K42803" s="51"/>
      <c r="N42803" s="309"/>
      <c r="R42803" s="17"/>
      <c r="T42803" s="17"/>
      <c r="V42803" s="17"/>
      <c r="W42803" s="51"/>
    </row>
    <row r="42804">
      <c r="A42804" s="307"/>
      <c r="B42804" s="85"/>
      <c r="C42804" s="85"/>
      <c r="D42804" s="85"/>
      <c r="E42804" s="88"/>
      <c r="G42804" s="17"/>
      <c r="I42804" s="43"/>
      <c r="J42804" s="308"/>
      <c r="K42804" s="51"/>
      <c r="N42804" s="309"/>
      <c r="R42804" s="17"/>
      <c r="T42804" s="17"/>
      <c r="V42804" s="17"/>
      <c r="W42804" s="51"/>
    </row>
    <row r="42805">
      <c r="A42805" s="307"/>
      <c r="B42805" s="85"/>
      <c r="C42805" s="85"/>
      <c r="D42805" s="85"/>
      <c r="E42805" s="88"/>
      <c r="G42805" s="17"/>
      <c r="I42805" s="43"/>
      <c r="J42805" s="308"/>
      <c r="K42805" s="51"/>
      <c r="N42805" s="309"/>
      <c r="R42805" s="17"/>
      <c r="T42805" s="17"/>
      <c r="V42805" s="17"/>
      <c r="W42805" s="51"/>
    </row>
    <row r="42806">
      <c r="A42806" s="307"/>
      <c r="B42806" s="85"/>
      <c r="C42806" s="85"/>
      <c r="D42806" s="85"/>
      <c r="E42806" s="88"/>
      <c r="G42806" s="17"/>
      <c r="I42806" s="43"/>
      <c r="J42806" s="308"/>
      <c r="K42806" s="51"/>
      <c r="N42806" s="309"/>
      <c r="R42806" s="17"/>
      <c r="T42806" s="17"/>
      <c r="V42806" s="17"/>
      <c r="W42806" s="51"/>
    </row>
    <row r="42807">
      <c r="A42807" s="307"/>
      <c r="B42807" s="85"/>
      <c r="C42807" s="85"/>
      <c r="D42807" s="85"/>
      <c r="E42807" s="88"/>
      <c r="G42807" s="17"/>
      <c r="I42807" s="43"/>
      <c r="J42807" s="308"/>
      <c r="K42807" s="51"/>
      <c r="N42807" s="309"/>
      <c r="R42807" s="17"/>
      <c r="T42807" s="17"/>
      <c r="V42807" s="17"/>
      <c r="W42807" s="51"/>
    </row>
    <row r="42808">
      <c r="A42808" s="307"/>
      <c r="B42808" s="85"/>
      <c r="C42808" s="85"/>
      <c r="D42808" s="85"/>
      <c r="E42808" s="88"/>
      <c r="G42808" s="17"/>
      <c r="I42808" s="43"/>
      <c r="J42808" s="308"/>
      <c r="K42808" s="51"/>
      <c r="N42808" s="309"/>
      <c r="R42808" s="17"/>
      <c r="T42808" s="17"/>
      <c r="V42808" s="17"/>
      <c r="W42808" s="51"/>
    </row>
    <row r="42809">
      <c r="A42809" s="307"/>
      <c r="B42809" s="85"/>
      <c r="C42809" s="85"/>
      <c r="D42809" s="85"/>
      <c r="E42809" s="88"/>
      <c r="G42809" s="17"/>
      <c r="I42809" s="43"/>
      <c r="J42809" s="308"/>
      <c r="K42809" s="51"/>
      <c r="N42809" s="309"/>
      <c r="R42809" s="17"/>
      <c r="T42809" s="17"/>
      <c r="V42809" s="17"/>
      <c r="W42809" s="51"/>
    </row>
    <row r="42810">
      <c r="A42810" s="307"/>
      <c r="B42810" s="85"/>
      <c r="C42810" s="85"/>
      <c r="D42810" s="85"/>
      <c r="E42810" s="88"/>
      <c r="G42810" s="17"/>
      <c r="I42810" s="43"/>
      <c r="J42810" s="308"/>
      <c r="K42810" s="51"/>
      <c r="N42810" s="309"/>
      <c r="R42810" s="17"/>
      <c r="T42810" s="17"/>
      <c r="V42810" s="17"/>
      <c r="W42810" s="51"/>
    </row>
    <row r="42811">
      <c r="A42811" s="307"/>
      <c r="B42811" s="85"/>
      <c r="C42811" s="85"/>
      <c r="D42811" s="85"/>
      <c r="E42811" s="88"/>
      <c r="G42811" s="17"/>
      <c r="I42811" s="43"/>
      <c r="J42811" s="308"/>
      <c r="K42811" s="51"/>
      <c r="N42811" s="309"/>
      <c r="R42811" s="17"/>
      <c r="T42811" s="17"/>
      <c r="V42811" s="17"/>
      <c r="W42811" s="51"/>
    </row>
    <row r="42812">
      <c r="A42812" s="307"/>
      <c r="B42812" s="85"/>
      <c r="C42812" s="85"/>
      <c r="D42812" s="85"/>
      <c r="E42812" s="88"/>
      <c r="G42812" s="17"/>
      <c r="I42812" s="43"/>
      <c r="J42812" s="308"/>
      <c r="K42812" s="51"/>
      <c r="N42812" s="309"/>
      <c r="R42812" s="17"/>
      <c r="T42812" s="17"/>
      <c r="V42812" s="17"/>
      <c r="W42812" s="51"/>
    </row>
    <row r="42813">
      <c r="A42813" s="307"/>
      <c r="B42813" s="85"/>
      <c r="C42813" s="85"/>
      <c r="D42813" s="85"/>
      <c r="E42813" s="88"/>
      <c r="G42813" s="17"/>
      <c r="I42813" s="43"/>
      <c r="J42813" s="308"/>
      <c r="K42813" s="51"/>
      <c r="N42813" s="309"/>
      <c r="R42813" s="17"/>
      <c r="T42813" s="17"/>
      <c r="V42813" s="17"/>
      <c r="W42813" s="51"/>
    </row>
    <row r="42814">
      <c r="A42814" s="307"/>
      <c r="B42814" s="85"/>
      <c r="C42814" s="85"/>
      <c r="D42814" s="85"/>
      <c r="E42814" s="88"/>
      <c r="G42814" s="17"/>
      <c r="I42814" s="43"/>
      <c r="J42814" s="308"/>
      <c r="K42814" s="51"/>
      <c r="N42814" s="309"/>
      <c r="R42814" s="17"/>
      <c r="T42814" s="17"/>
      <c r="V42814" s="17"/>
      <c r="W42814" s="51"/>
    </row>
    <row r="42815">
      <c r="A42815" s="307"/>
      <c r="B42815" s="85"/>
      <c r="C42815" s="85"/>
      <c r="D42815" s="85"/>
      <c r="E42815" s="88"/>
      <c r="G42815" s="17"/>
      <c r="I42815" s="43"/>
      <c r="J42815" s="308"/>
      <c r="K42815" s="51"/>
      <c r="N42815" s="309"/>
      <c r="R42815" s="17"/>
      <c r="T42815" s="17"/>
      <c r="V42815" s="17"/>
      <c r="W42815" s="51"/>
    </row>
    <row r="42816">
      <c r="A42816" s="307"/>
      <c r="B42816" s="85"/>
      <c r="C42816" s="85"/>
      <c r="D42816" s="85"/>
      <c r="E42816" s="88"/>
      <c r="G42816" s="17"/>
      <c r="I42816" s="43"/>
      <c r="J42816" s="308"/>
      <c r="K42816" s="51"/>
      <c r="N42816" s="309"/>
      <c r="R42816" s="17"/>
      <c r="T42816" s="17"/>
      <c r="V42816" s="17"/>
      <c r="W42816" s="51"/>
    </row>
    <row r="42817">
      <c r="A42817" s="307"/>
      <c r="B42817" s="85"/>
      <c r="C42817" s="85"/>
      <c r="D42817" s="85"/>
      <c r="E42817" s="88"/>
      <c r="G42817" s="17"/>
      <c r="I42817" s="43"/>
      <c r="J42817" s="308"/>
      <c r="K42817" s="51"/>
      <c r="N42817" s="309"/>
      <c r="R42817" s="17"/>
      <c r="T42817" s="17"/>
      <c r="V42817" s="17"/>
      <c r="W42817" s="51"/>
    </row>
    <row r="42818">
      <c r="A42818" s="307"/>
      <c r="B42818" s="85"/>
      <c r="C42818" s="85"/>
      <c r="D42818" s="85"/>
      <c r="E42818" s="88"/>
      <c r="G42818" s="17"/>
      <c r="I42818" s="43"/>
      <c r="J42818" s="308"/>
      <c r="K42818" s="51"/>
      <c r="N42818" s="309"/>
      <c r="R42818" s="17"/>
      <c r="T42818" s="17"/>
      <c r="V42818" s="17"/>
      <c r="W42818" s="51"/>
    </row>
    <row r="42819">
      <c r="A42819" s="307"/>
      <c r="B42819" s="85"/>
      <c r="C42819" s="85"/>
      <c r="D42819" s="85"/>
      <c r="E42819" s="88"/>
      <c r="G42819" s="17"/>
      <c r="I42819" s="43"/>
      <c r="J42819" s="308"/>
      <c r="K42819" s="51"/>
      <c r="N42819" s="309"/>
      <c r="R42819" s="17"/>
      <c r="T42819" s="17"/>
      <c r="V42819" s="17"/>
      <c r="W42819" s="51"/>
    </row>
    <row r="42820">
      <c r="A42820" s="307"/>
      <c r="B42820" s="85"/>
      <c r="C42820" s="85"/>
      <c r="D42820" s="85"/>
      <c r="E42820" s="88"/>
      <c r="G42820" s="17"/>
      <c r="I42820" s="43"/>
      <c r="J42820" s="308"/>
      <c r="K42820" s="51"/>
      <c r="N42820" s="309"/>
      <c r="R42820" s="17"/>
      <c r="T42820" s="17"/>
      <c r="V42820" s="17"/>
      <c r="W42820" s="51"/>
    </row>
    <row r="42821">
      <c r="A42821" s="307"/>
      <c r="B42821" s="85"/>
      <c r="C42821" s="85"/>
      <c r="D42821" s="85"/>
      <c r="E42821" s="88"/>
      <c r="G42821" s="17"/>
      <c r="I42821" s="43"/>
      <c r="J42821" s="308"/>
      <c r="K42821" s="51"/>
      <c r="N42821" s="309"/>
      <c r="R42821" s="17"/>
      <c r="T42821" s="17"/>
      <c r="V42821" s="17"/>
      <c r="W42821" s="51"/>
    </row>
    <row r="42822">
      <c r="A42822" s="307"/>
      <c r="B42822" s="85"/>
      <c r="C42822" s="85"/>
      <c r="D42822" s="85"/>
      <c r="E42822" s="88"/>
      <c r="G42822" s="17"/>
      <c r="I42822" s="43"/>
      <c r="J42822" s="308"/>
      <c r="K42822" s="51"/>
      <c r="N42822" s="309"/>
      <c r="R42822" s="17"/>
      <c r="T42822" s="17"/>
      <c r="V42822" s="17"/>
      <c r="W42822" s="51"/>
    </row>
    <row r="42823">
      <c r="A42823" s="307"/>
      <c r="B42823" s="85"/>
      <c r="C42823" s="85"/>
      <c r="D42823" s="85"/>
      <c r="E42823" s="88"/>
      <c r="G42823" s="17"/>
      <c r="I42823" s="43"/>
      <c r="J42823" s="308"/>
      <c r="K42823" s="51"/>
      <c r="N42823" s="309"/>
      <c r="R42823" s="17"/>
      <c r="T42823" s="17"/>
      <c r="V42823" s="17"/>
      <c r="W42823" s="51"/>
    </row>
    <row r="42824">
      <c r="A42824" s="307"/>
      <c r="B42824" s="85"/>
      <c r="C42824" s="85"/>
      <c r="D42824" s="85"/>
      <c r="E42824" s="88"/>
      <c r="G42824" s="17"/>
      <c r="I42824" s="43"/>
      <c r="J42824" s="308"/>
      <c r="K42824" s="51"/>
      <c r="N42824" s="309"/>
      <c r="R42824" s="17"/>
      <c r="T42824" s="17"/>
      <c r="V42824" s="17"/>
      <c r="W42824" s="51"/>
    </row>
    <row r="42825">
      <c r="A42825" s="307"/>
      <c r="B42825" s="85"/>
      <c r="C42825" s="85"/>
      <c r="D42825" s="85"/>
      <c r="E42825" s="88"/>
      <c r="G42825" s="17"/>
      <c r="I42825" s="43"/>
      <c r="J42825" s="308"/>
      <c r="K42825" s="51"/>
      <c r="N42825" s="309"/>
      <c r="R42825" s="17"/>
      <c r="T42825" s="17"/>
      <c r="V42825" s="17"/>
      <c r="W42825" s="51"/>
    </row>
    <row r="42826">
      <c r="A42826" s="307"/>
      <c r="B42826" s="85"/>
      <c r="C42826" s="85"/>
      <c r="D42826" s="85"/>
      <c r="E42826" s="88"/>
      <c r="G42826" s="17"/>
      <c r="I42826" s="43"/>
      <c r="J42826" s="308"/>
      <c r="K42826" s="51"/>
      <c r="N42826" s="309"/>
      <c r="R42826" s="17"/>
      <c r="T42826" s="17"/>
      <c r="V42826" s="17"/>
      <c r="W42826" s="51"/>
    </row>
    <row r="42827">
      <c r="A42827" s="307"/>
      <c r="B42827" s="85"/>
      <c r="C42827" s="85"/>
      <c r="D42827" s="85"/>
      <c r="E42827" s="88"/>
      <c r="G42827" s="17"/>
      <c r="I42827" s="43"/>
      <c r="J42827" s="308"/>
      <c r="K42827" s="51"/>
      <c r="N42827" s="309"/>
      <c r="R42827" s="17"/>
      <c r="T42827" s="17"/>
      <c r="V42827" s="17"/>
      <c r="W42827" s="51"/>
    </row>
    <row r="42828">
      <c r="A42828" s="307"/>
      <c r="B42828" s="85"/>
      <c r="C42828" s="85"/>
      <c r="D42828" s="85"/>
      <c r="E42828" s="88"/>
      <c r="G42828" s="17"/>
      <c r="I42828" s="43"/>
      <c r="J42828" s="308"/>
      <c r="K42828" s="51"/>
      <c r="N42828" s="309"/>
      <c r="R42828" s="17"/>
      <c r="T42828" s="17"/>
      <c r="V42828" s="17"/>
      <c r="W42828" s="51"/>
    </row>
    <row r="42829">
      <c r="A42829" s="307"/>
      <c r="B42829" s="85"/>
      <c r="C42829" s="85"/>
      <c r="D42829" s="85"/>
      <c r="E42829" s="88"/>
      <c r="G42829" s="17"/>
      <c r="I42829" s="43"/>
      <c r="J42829" s="308"/>
      <c r="K42829" s="51"/>
      <c r="N42829" s="309"/>
      <c r="R42829" s="17"/>
      <c r="T42829" s="17"/>
      <c r="V42829" s="17"/>
      <c r="W42829" s="51"/>
    </row>
    <row r="42830">
      <c r="A42830" s="307"/>
      <c r="B42830" s="85"/>
      <c r="C42830" s="85"/>
      <c r="D42830" s="85"/>
      <c r="E42830" s="88"/>
      <c r="G42830" s="17"/>
      <c r="I42830" s="43"/>
      <c r="J42830" s="308"/>
      <c r="K42830" s="51"/>
      <c r="N42830" s="309"/>
      <c r="R42830" s="17"/>
      <c r="T42830" s="17"/>
      <c r="V42830" s="17"/>
      <c r="W42830" s="51"/>
    </row>
    <row r="42831">
      <c r="A42831" s="307"/>
      <c r="B42831" s="85"/>
      <c r="C42831" s="85"/>
      <c r="D42831" s="85"/>
      <c r="E42831" s="88"/>
      <c r="G42831" s="17"/>
      <c r="I42831" s="43"/>
      <c r="J42831" s="308"/>
      <c r="K42831" s="51"/>
      <c r="N42831" s="309"/>
      <c r="R42831" s="17"/>
      <c r="T42831" s="17"/>
      <c r="V42831" s="17"/>
      <c r="W42831" s="51"/>
    </row>
    <row r="42832">
      <c r="A42832" s="307"/>
      <c r="B42832" s="85"/>
      <c r="C42832" s="85"/>
      <c r="D42832" s="85"/>
      <c r="E42832" s="88"/>
      <c r="G42832" s="17"/>
      <c r="I42832" s="43"/>
      <c r="J42832" s="308"/>
      <c r="K42832" s="51"/>
      <c r="N42832" s="309"/>
      <c r="R42832" s="17"/>
      <c r="T42832" s="17"/>
      <c r="V42832" s="17"/>
      <c r="W42832" s="51"/>
    </row>
    <row r="42833">
      <c r="A42833" s="307"/>
      <c r="B42833" s="85"/>
      <c r="C42833" s="85"/>
      <c r="D42833" s="85"/>
      <c r="E42833" s="88"/>
      <c r="G42833" s="17"/>
      <c r="I42833" s="43"/>
      <c r="J42833" s="308"/>
      <c r="K42833" s="51"/>
      <c r="N42833" s="309"/>
      <c r="R42833" s="17"/>
      <c r="T42833" s="17"/>
      <c r="V42833" s="17"/>
      <c r="W42833" s="51"/>
    </row>
    <row r="42834">
      <c r="A42834" s="307"/>
      <c r="B42834" s="85"/>
      <c r="C42834" s="85"/>
      <c r="D42834" s="85"/>
      <c r="E42834" s="88"/>
      <c r="G42834" s="17"/>
      <c r="I42834" s="43"/>
      <c r="J42834" s="308"/>
      <c r="K42834" s="51"/>
      <c r="N42834" s="309"/>
      <c r="R42834" s="17"/>
      <c r="T42834" s="17"/>
      <c r="V42834" s="17"/>
      <c r="W42834" s="51"/>
    </row>
    <row r="42835">
      <c r="A42835" s="307"/>
      <c r="B42835" s="85"/>
      <c r="C42835" s="85"/>
      <c r="D42835" s="85"/>
      <c r="E42835" s="88"/>
      <c r="G42835" s="17"/>
      <c r="I42835" s="43"/>
      <c r="J42835" s="308"/>
      <c r="K42835" s="51"/>
      <c r="N42835" s="309"/>
      <c r="R42835" s="17"/>
      <c r="T42835" s="17"/>
      <c r="V42835" s="17"/>
      <c r="W42835" s="51"/>
    </row>
    <row r="42836">
      <c r="A42836" s="307"/>
      <c r="B42836" s="85"/>
      <c r="C42836" s="85"/>
      <c r="D42836" s="85"/>
      <c r="E42836" s="88"/>
      <c r="G42836" s="17"/>
      <c r="I42836" s="43"/>
      <c r="J42836" s="308"/>
      <c r="K42836" s="51"/>
      <c r="N42836" s="309"/>
      <c r="R42836" s="17"/>
      <c r="T42836" s="17"/>
      <c r="V42836" s="17"/>
      <c r="W42836" s="51"/>
    </row>
    <row r="42837">
      <c r="A42837" s="307"/>
      <c r="B42837" s="85"/>
      <c r="C42837" s="85"/>
      <c r="D42837" s="85"/>
      <c r="E42837" s="88"/>
      <c r="G42837" s="17"/>
      <c r="I42837" s="43"/>
      <c r="J42837" s="308"/>
      <c r="K42837" s="51"/>
      <c r="N42837" s="309"/>
      <c r="R42837" s="17"/>
      <c r="T42837" s="17"/>
      <c r="V42837" s="17"/>
      <c r="W42837" s="51"/>
    </row>
    <row r="42838">
      <c r="A42838" s="307"/>
      <c r="B42838" s="85"/>
      <c r="C42838" s="85"/>
      <c r="D42838" s="85"/>
      <c r="E42838" s="88"/>
      <c r="G42838" s="17"/>
      <c r="I42838" s="43"/>
      <c r="J42838" s="308"/>
      <c r="K42838" s="51"/>
      <c r="N42838" s="309"/>
      <c r="R42838" s="17"/>
      <c r="T42838" s="17"/>
      <c r="V42838" s="17"/>
      <c r="W42838" s="51"/>
    </row>
    <row r="42839">
      <c r="A42839" s="307"/>
      <c r="B42839" s="85"/>
      <c r="C42839" s="85"/>
      <c r="D42839" s="85"/>
      <c r="E42839" s="88"/>
      <c r="G42839" s="17"/>
      <c r="I42839" s="43"/>
      <c r="J42839" s="308"/>
      <c r="K42839" s="51"/>
      <c r="N42839" s="309"/>
      <c r="R42839" s="17"/>
      <c r="T42839" s="17"/>
      <c r="V42839" s="17"/>
      <c r="W42839" s="51"/>
    </row>
    <row r="42840">
      <c r="A42840" s="307"/>
      <c r="B42840" s="85"/>
      <c r="C42840" s="85"/>
      <c r="D42840" s="85"/>
      <c r="E42840" s="88"/>
      <c r="G42840" s="17"/>
      <c r="I42840" s="43"/>
      <c r="J42840" s="308"/>
      <c r="K42840" s="51"/>
      <c r="N42840" s="309"/>
      <c r="R42840" s="17"/>
      <c r="T42840" s="17"/>
      <c r="V42840" s="17"/>
      <c r="W42840" s="51"/>
    </row>
    <row r="42841">
      <c r="A42841" s="307"/>
      <c r="B42841" s="85"/>
      <c r="C42841" s="85"/>
      <c r="D42841" s="85"/>
      <c r="E42841" s="88"/>
      <c r="G42841" s="17"/>
      <c r="I42841" s="43"/>
      <c r="J42841" s="308"/>
      <c r="K42841" s="51"/>
      <c r="N42841" s="309"/>
      <c r="R42841" s="17"/>
      <c r="T42841" s="17"/>
      <c r="V42841" s="17"/>
      <c r="W42841" s="51"/>
    </row>
    <row r="42842">
      <c r="A42842" s="307"/>
      <c r="B42842" s="85"/>
      <c r="C42842" s="85"/>
      <c r="D42842" s="85"/>
      <c r="E42842" s="88"/>
      <c r="G42842" s="17"/>
      <c r="I42842" s="43"/>
      <c r="J42842" s="308"/>
      <c r="K42842" s="51"/>
      <c r="N42842" s="309"/>
      <c r="R42842" s="17"/>
      <c r="T42842" s="17"/>
      <c r="V42842" s="17"/>
      <c r="W42842" s="51"/>
    </row>
    <row r="42843">
      <c r="A42843" s="307"/>
      <c r="B42843" s="85"/>
      <c r="C42843" s="85"/>
      <c r="D42843" s="85"/>
      <c r="E42843" s="88"/>
      <c r="G42843" s="17"/>
      <c r="I42843" s="43"/>
      <c r="J42843" s="308"/>
      <c r="K42843" s="51"/>
      <c r="N42843" s="309"/>
      <c r="R42843" s="17"/>
      <c r="T42843" s="17"/>
      <c r="V42843" s="17"/>
      <c r="W42843" s="51"/>
    </row>
    <row r="42844">
      <c r="A42844" s="307"/>
      <c r="B42844" s="85"/>
      <c r="C42844" s="85"/>
      <c r="D42844" s="85"/>
      <c r="E42844" s="88"/>
      <c r="G42844" s="17"/>
      <c r="I42844" s="43"/>
      <c r="J42844" s="308"/>
      <c r="K42844" s="51"/>
      <c r="N42844" s="309"/>
      <c r="R42844" s="17"/>
      <c r="T42844" s="17"/>
      <c r="V42844" s="17"/>
      <c r="W42844" s="51"/>
    </row>
    <row r="42845">
      <c r="A42845" s="307"/>
      <c r="B42845" s="85"/>
      <c r="C42845" s="85"/>
      <c r="D42845" s="85"/>
      <c r="E42845" s="88"/>
      <c r="G42845" s="17"/>
      <c r="I42845" s="43"/>
      <c r="J42845" s="308"/>
      <c r="K42845" s="51"/>
      <c r="N42845" s="309"/>
      <c r="R42845" s="17"/>
      <c r="T42845" s="17"/>
      <c r="V42845" s="17"/>
      <c r="W42845" s="51"/>
    </row>
    <row r="42846">
      <c r="A42846" s="307"/>
      <c r="B42846" s="85"/>
      <c r="C42846" s="85"/>
      <c r="D42846" s="85"/>
      <c r="E42846" s="88"/>
      <c r="G42846" s="17"/>
      <c r="I42846" s="43"/>
      <c r="J42846" s="308"/>
      <c r="K42846" s="51"/>
      <c r="N42846" s="309"/>
      <c r="R42846" s="17"/>
      <c r="T42846" s="17"/>
      <c r="V42846" s="17"/>
      <c r="W42846" s="51"/>
    </row>
    <row r="42847">
      <c r="A42847" s="307"/>
      <c r="B42847" s="85"/>
      <c r="C42847" s="85"/>
      <c r="D42847" s="85"/>
      <c r="E42847" s="88"/>
      <c r="G42847" s="17"/>
      <c r="I42847" s="43"/>
      <c r="J42847" s="308"/>
      <c r="K42847" s="51"/>
      <c r="N42847" s="309"/>
      <c r="R42847" s="17"/>
      <c r="T42847" s="17"/>
      <c r="V42847" s="17"/>
      <c r="W42847" s="51"/>
    </row>
    <row r="42848">
      <c r="A42848" s="307"/>
      <c r="B42848" s="85"/>
      <c r="C42848" s="85"/>
      <c r="D42848" s="85"/>
      <c r="E42848" s="88"/>
      <c r="G42848" s="17"/>
      <c r="I42848" s="43"/>
      <c r="J42848" s="308"/>
      <c r="K42848" s="51"/>
      <c r="N42848" s="309"/>
      <c r="R42848" s="17"/>
      <c r="T42848" s="17"/>
      <c r="V42848" s="17"/>
      <c r="W42848" s="51"/>
    </row>
    <row r="42849">
      <c r="A42849" s="307"/>
      <c r="B42849" s="85"/>
      <c r="C42849" s="85"/>
      <c r="D42849" s="85"/>
      <c r="E42849" s="88"/>
      <c r="G42849" s="17"/>
      <c r="I42849" s="43"/>
      <c r="J42849" s="308"/>
      <c r="K42849" s="51"/>
      <c r="N42849" s="309"/>
      <c r="R42849" s="17"/>
      <c r="T42849" s="17"/>
      <c r="V42849" s="17"/>
      <c r="W42849" s="51"/>
    </row>
    <row r="42850">
      <c r="A42850" s="307"/>
      <c r="B42850" s="85"/>
      <c r="C42850" s="85"/>
      <c r="D42850" s="85"/>
      <c r="E42850" s="88"/>
      <c r="G42850" s="17"/>
      <c r="I42850" s="43"/>
      <c r="J42850" s="308"/>
      <c r="K42850" s="51"/>
      <c r="N42850" s="309"/>
      <c r="R42850" s="17"/>
      <c r="T42850" s="17"/>
      <c r="V42850" s="17"/>
      <c r="W42850" s="51"/>
    </row>
    <row r="42851">
      <c r="A42851" s="307"/>
      <c r="B42851" s="85"/>
      <c r="C42851" s="85"/>
      <c r="D42851" s="85"/>
      <c r="E42851" s="88"/>
      <c r="G42851" s="17"/>
      <c r="I42851" s="43"/>
      <c r="J42851" s="308"/>
      <c r="K42851" s="51"/>
      <c r="N42851" s="309"/>
      <c r="R42851" s="17"/>
      <c r="T42851" s="17"/>
      <c r="V42851" s="17"/>
      <c r="W42851" s="51"/>
    </row>
    <row r="42852">
      <c r="A42852" s="307"/>
      <c r="B42852" s="85"/>
      <c r="C42852" s="85"/>
      <c r="D42852" s="85"/>
      <c r="E42852" s="88"/>
      <c r="G42852" s="17"/>
      <c r="I42852" s="43"/>
      <c r="J42852" s="308"/>
      <c r="K42852" s="51"/>
      <c r="N42852" s="309"/>
      <c r="R42852" s="17"/>
      <c r="T42852" s="17"/>
      <c r="V42852" s="17"/>
      <c r="W42852" s="51"/>
    </row>
    <row r="42853">
      <c r="A42853" s="307"/>
      <c r="B42853" s="85"/>
      <c r="C42853" s="85"/>
      <c r="D42853" s="85"/>
      <c r="E42853" s="88"/>
      <c r="G42853" s="17"/>
      <c r="I42853" s="43"/>
      <c r="J42853" s="308"/>
      <c r="K42853" s="51"/>
      <c r="N42853" s="309"/>
      <c r="R42853" s="17"/>
      <c r="T42853" s="17"/>
      <c r="V42853" s="17"/>
      <c r="W42853" s="51"/>
    </row>
    <row r="42854">
      <c r="A42854" s="307"/>
      <c r="B42854" s="85"/>
      <c r="C42854" s="85"/>
      <c r="D42854" s="85"/>
      <c r="E42854" s="88"/>
      <c r="G42854" s="17"/>
      <c r="I42854" s="43"/>
      <c r="J42854" s="308"/>
      <c r="K42854" s="51"/>
      <c r="N42854" s="309"/>
      <c r="R42854" s="17"/>
      <c r="T42854" s="17"/>
      <c r="V42854" s="17"/>
      <c r="W42854" s="51"/>
    </row>
    <row r="42855">
      <c r="A42855" s="307"/>
      <c r="B42855" s="85"/>
      <c r="C42855" s="85"/>
      <c r="D42855" s="85"/>
      <c r="E42855" s="88"/>
      <c r="G42855" s="17"/>
      <c r="I42855" s="43"/>
      <c r="J42855" s="308"/>
      <c r="K42855" s="51"/>
      <c r="N42855" s="309"/>
      <c r="R42855" s="17"/>
      <c r="T42855" s="17"/>
      <c r="V42855" s="17"/>
      <c r="W42855" s="51"/>
    </row>
    <row r="42856">
      <c r="A42856" s="307"/>
      <c r="B42856" s="85"/>
      <c r="C42856" s="85"/>
      <c r="D42856" s="85"/>
      <c r="E42856" s="88"/>
      <c r="G42856" s="17"/>
      <c r="I42856" s="43"/>
      <c r="J42856" s="308"/>
      <c r="K42856" s="51"/>
      <c r="N42856" s="309"/>
      <c r="R42856" s="17"/>
      <c r="T42856" s="17"/>
      <c r="V42856" s="17"/>
      <c r="W42856" s="51"/>
    </row>
    <row r="42857">
      <c r="A42857" s="307"/>
      <c r="B42857" s="85"/>
      <c r="C42857" s="85"/>
      <c r="D42857" s="85"/>
      <c r="E42857" s="88"/>
      <c r="G42857" s="17"/>
      <c r="I42857" s="43"/>
      <c r="J42857" s="308"/>
      <c r="K42857" s="51"/>
      <c r="N42857" s="309"/>
      <c r="R42857" s="17"/>
      <c r="T42857" s="17"/>
      <c r="V42857" s="17"/>
      <c r="W42857" s="51"/>
    </row>
    <row r="42858">
      <c r="A42858" s="307"/>
      <c r="B42858" s="85"/>
      <c r="C42858" s="85"/>
      <c r="D42858" s="85"/>
      <c r="E42858" s="88"/>
      <c r="G42858" s="17"/>
      <c r="I42858" s="43"/>
      <c r="J42858" s="308"/>
      <c r="K42858" s="51"/>
      <c r="N42858" s="309"/>
      <c r="R42858" s="17"/>
      <c r="T42858" s="17"/>
      <c r="V42858" s="17"/>
      <c r="W42858" s="51"/>
    </row>
    <row r="42859">
      <c r="A42859" s="307"/>
      <c r="B42859" s="85"/>
      <c r="C42859" s="85"/>
      <c r="D42859" s="85"/>
      <c r="E42859" s="88"/>
      <c r="G42859" s="17"/>
      <c r="I42859" s="43"/>
      <c r="J42859" s="308"/>
      <c r="K42859" s="51"/>
      <c r="N42859" s="309"/>
      <c r="R42859" s="17"/>
      <c r="T42859" s="17"/>
      <c r="V42859" s="17"/>
      <c r="W42859" s="51"/>
    </row>
    <row r="42860">
      <c r="A42860" s="307"/>
      <c r="B42860" s="85"/>
      <c r="C42860" s="85"/>
      <c r="D42860" s="85"/>
      <c r="E42860" s="88"/>
      <c r="G42860" s="17"/>
      <c r="I42860" s="43"/>
      <c r="J42860" s="308"/>
      <c r="K42860" s="51"/>
      <c r="N42860" s="309"/>
      <c r="R42860" s="17"/>
      <c r="T42860" s="17"/>
      <c r="V42860" s="17"/>
      <c r="W42860" s="51"/>
    </row>
    <row r="42861">
      <c r="A42861" s="307"/>
      <c r="B42861" s="85"/>
      <c r="C42861" s="85"/>
      <c r="D42861" s="85"/>
      <c r="E42861" s="88"/>
      <c r="G42861" s="17"/>
      <c r="I42861" s="43"/>
      <c r="J42861" s="308"/>
      <c r="K42861" s="51"/>
      <c r="N42861" s="309"/>
      <c r="R42861" s="17"/>
      <c r="T42861" s="17"/>
      <c r="V42861" s="17"/>
      <c r="W42861" s="51"/>
    </row>
    <row r="42862">
      <c r="A42862" s="307"/>
      <c r="B42862" s="85"/>
      <c r="C42862" s="85"/>
      <c r="D42862" s="85"/>
      <c r="E42862" s="88"/>
      <c r="G42862" s="17"/>
      <c r="I42862" s="43"/>
      <c r="J42862" s="308"/>
      <c r="K42862" s="51"/>
      <c r="N42862" s="309"/>
      <c r="R42862" s="17"/>
      <c r="T42862" s="17"/>
      <c r="V42862" s="17"/>
      <c r="W42862" s="51"/>
    </row>
    <row r="42863">
      <c r="A42863" s="307"/>
      <c r="B42863" s="85"/>
      <c r="C42863" s="85"/>
      <c r="D42863" s="85"/>
      <c r="E42863" s="88"/>
      <c r="G42863" s="17"/>
      <c r="I42863" s="43"/>
      <c r="J42863" s="308"/>
      <c r="K42863" s="51"/>
      <c r="N42863" s="309"/>
      <c r="R42863" s="17"/>
      <c r="T42863" s="17"/>
      <c r="V42863" s="17"/>
      <c r="W42863" s="51"/>
    </row>
    <row r="42864">
      <c r="A42864" s="307"/>
      <c r="B42864" s="85"/>
      <c r="C42864" s="85"/>
      <c r="D42864" s="85"/>
      <c r="E42864" s="88"/>
      <c r="G42864" s="17"/>
      <c r="I42864" s="43"/>
      <c r="J42864" s="308"/>
      <c r="K42864" s="51"/>
      <c r="N42864" s="309"/>
      <c r="R42864" s="17"/>
      <c r="T42864" s="17"/>
      <c r="V42864" s="17"/>
      <c r="W42864" s="51"/>
    </row>
    <row r="42865">
      <c r="A42865" s="307"/>
      <c r="B42865" s="85"/>
      <c r="C42865" s="85"/>
      <c r="D42865" s="85"/>
      <c r="E42865" s="88"/>
      <c r="G42865" s="17"/>
      <c r="I42865" s="43"/>
      <c r="J42865" s="308"/>
      <c r="K42865" s="51"/>
      <c r="N42865" s="309"/>
      <c r="R42865" s="17"/>
      <c r="T42865" s="17"/>
      <c r="V42865" s="17"/>
      <c r="W42865" s="51"/>
    </row>
    <row r="42866">
      <c r="A42866" s="307"/>
      <c r="B42866" s="85"/>
      <c r="C42866" s="85"/>
      <c r="D42866" s="85"/>
      <c r="E42866" s="88"/>
      <c r="G42866" s="17"/>
      <c r="I42866" s="43"/>
      <c r="J42866" s="308"/>
      <c r="K42866" s="51"/>
      <c r="N42866" s="309"/>
      <c r="R42866" s="17"/>
      <c r="T42866" s="17"/>
      <c r="V42866" s="17"/>
      <c r="W42866" s="51"/>
    </row>
    <row r="42867">
      <c r="A42867" s="307"/>
      <c r="B42867" s="85"/>
      <c r="C42867" s="85"/>
      <c r="D42867" s="85"/>
      <c r="E42867" s="88"/>
      <c r="G42867" s="17"/>
      <c r="I42867" s="43"/>
      <c r="J42867" s="308"/>
      <c r="K42867" s="51"/>
      <c r="N42867" s="309"/>
      <c r="R42867" s="17"/>
      <c r="T42867" s="17"/>
      <c r="V42867" s="17"/>
      <c r="W42867" s="51"/>
    </row>
    <row r="42868">
      <c r="A42868" s="307"/>
      <c r="B42868" s="85"/>
      <c r="C42868" s="85"/>
      <c r="D42868" s="85"/>
      <c r="E42868" s="88"/>
      <c r="G42868" s="17"/>
      <c r="I42868" s="43"/>
      <c r="J42868" s="308"/>
      <c r="K42868" s="51"/>
      <c r="N42868" s="309"/>
      <c r="R42868" s="17"/>
      <c r="T42868" s="17"/>
      <c r="V42868" s="17"/>
      <c r="W42868" s="51"/>
    </row>
    <row r="42869">
      <c r="A42869" s="307"/>
      <c r="B42869" s="85"/>
      <c r="C42869" s="85"/>
      <c r="D42869" s="85"/>
      <c r="E42869" s="88"/>
      <c r="G42869" s="17"/>
      <c r="I42869" s="43"/>
      <c r="J42869" s="308"/>
      <c r="K42869" s="51"/>
      <c r="N42869" s="309"/>
      <c r="R42869" s="17"/>
      <c r="T42869" s="17"/>
      <c r="V42869" s="17"/>
      <c r="W42869" s="51"/>
    </row>
    <row r="42870">
      <c r="A42870" s="307"/>
      <c r="B42870" s="85"/>
      <c r="C42870" s="85"/>
      <c r="D42870" s="85"/>
      <c r="E42870" s="88"/>
      <c r="G42870" s="17"/>
      <c r="I42870" s="43"/>
      <c r="J42870" s="308"/>
      <c r="K42870" s="51"/>
      <c r="N42870" s="309"/>
      <c r="R42870" s="17"/>
      <c r="T42870" s="17"/>
      <c r="V42870" s="17"/>
      <c r="W42870" s="51"/>
    </row>
    <row r="42871">
      <c r="A42871" s="307"/>
      <c r="B42871" s="85"/>
      <c r="C42871" s="85"/>
      <c r="D42871" s="85"/>
      <c r="E42871" s="88"/>
      <c r="G42871" s="17"/>
      <c r="I42871" s="43"/>
      <c r="J42871" s="308"/>
      <c r="K42871" s="51"/>
      <c r="N42871" s="309"/>
      <c r="R42871" s="17"/>
      <c r="T42871" s="17"/>
      <c r="V42871" s="17"/>
      <c r="W42871" s="51"/>
    </row>
    <row r="42872">
      <c r="A42872" s="307"/>
      <c r="B42872" s="85"/>
      <c r="C42872" s="85"/>
      <c r="D42872" s="85"/>
      <c r="E42872" s="88"/>
      <c r="G42872" s="17"/>
      <c r="I42872" s="43"/>
      <c r="J42872" s="308"/>
      <c r="K42872" s="51"/>
      <c r="N42872" s="309"/>
      <c r="R42872" s="17"/>
      <c r="T42872" s="17"/>
      <c r="V42872" s="17"/>
      <c r="W42872" s="51"/>
    </row>
    <row r="42873">
      <c r="A42873" s="307"/>
      <c r="B42873" s="85"/>
      <c r="C42873" s="85"/>
      <c r="D42873" s="85"/>
      <c r="E42873" s="88"/>
      <c r="G42873" s="17"/>
      <c r="I42873" s="43"/>
      <c r="J42873" s="308"/>
      <c r="K42873" s="51"/>
      <c r="N42873" s="309"/>
      <c r="R42873" s="17"/>
      <c r="T42873" s="17"/>
      <c r="V42873" s="17"/>
      <c r="W42873" s="51"/>
    </row>
    <row r="42874">
      <c r="A42874" s="307"/>
      <c r="B42874" s="85"/>
      <c r="C42874" s="85"/>
      <c r="D42874" s="85"/>
      <c r="E42874" s="88"/>
      <c r="G42874" s="17"/>
      <c r="I42874" s="43"/>
      <c r="J42874" s="308"/>
      <c r="K42874" s="51"/>
      <c r="N42874" s="309"/>
      <c r="R42874" s="17"/>
      <c r="T42874" s="17"/>
      <c r="V42874" s="17"/>
      <c r="W42874" s="51"/>
    </row>
    <row r="42875">
      <c r="A42875" s="307"/>
      <c r="B42875" s="85"/>
      <c r="C42875" s="85"/>
      <c r="D42875" s="85"/>
      <c r="E42875" s="88"/>
      <c r="G42875" s="17"/>
      <c r="I42875" s="43"/>
      <c r="J42875" s="308"/>
      <c r="K42875" s="51"/>
      <c r="N42875" s="309"/>
      <c r="R42875" s="17"/>
      <c r="T42875" s="17"/>
      <c r="V42875" s="17"/>
      <c r="W42875" s="51"/>
    </row>
    <row r="42876">
      <c r="A42876" s="307"/>
      <c r="B42876" s="85"/>
      <c r="C42876" s="85"/>
      <c r="D42876" s="85"/>
      <c r="E42876" s="88"/>
      <c r="G42876" s="17"/>
      <c r="I42876" s="43"/>
      <c r="J42876" s="308"/>
      <c r="K42876" s="51"/>
      <c r="N42876" s="309"/>
      <c r="R42876" s="17"/>
      <c r="T42876" s="17"/>
      <c r="V42876" s="17"/>
      <c r="W42876" s="51"/>
    </row>
    <row r="42877">
      <c r="A42877" s="307"/>
      <c r="B42877" s="85"/>
      <c r="C42877" s="85"/>
      <c r="D42877" s="85"/>
      <c r="E42877" s="88"/>
      <c r="G42877" s="17"/>
      <c r="I42877" s="43"/>
      <c r="J42877" s="308"/>
      <c r="K42877" s="51"/>
      <c r="N42877" s="309"/>
      <c r="R42877" s="17"/>
      <c r="T42877" s="17"/>
      <c r="V42877" s="17"/>
      <c r="W42877" s="51"/>
    </row>
    <row r="42878">
      <c r="A42878" s="307"/>
      <c r="B42878" s="85"/>
      <c r="C42878" s="85"/>
      <c r="D42878" s="85"/>
      <c r="E42878" s="88"/>
      <c r="G42878" s="17"/>
      <c r="I42878" s="43"/>
      <c r="J42878" s="308"/>
      <c r="K42878" s="51"/>
      <c r="N42878" s="309"/>
      <c r="R42878" s="17"/>
      <c r="T42878" s="17"/>
      <c r="V42878" s="17"/>
      <c r="W42878" s="51"/>
    </row>
    <row r="42879">
      <c r="A42879" s="307"/>
      <c r="B42879" s="85"/>
      <c r="C42879" s="85"/>
      <c r="D42879" s="85"/>
      <c r="E42879" s="88"/>
      <c r="G42879" s="17"/>
      <c r="I42879" s="43"/>
      <c r="J42879" s="308"/>
      <c r="K42879" s="51"/>
      <c r="N42879" s="309"/>
      <c r="R42879" s="17"/>
      <c r="T42879" s="17"/>
      <c r="V42879" s="17"/>
      <c r="W42879" s="51"/>
    </row>
    <row r="42880">
      <c r="A42880" s="307"/>
      <c r="B42880" s="85"/>
      <c r="C42880" s="85"/>
      <c r="D42880" s="85"/>
      <c r="E42880" s="88"/>
      <c r="G42880" s="17"/>
      <c r="I42880" s="43"/>
      <c r="J42880" s="308"/>
      <c r="K42880" s="51"/>
      <c r="N42880" s="309"/>
      <c r="R42880" s="17"/>
      <c r="T42880" s="17"/>
      <c r="V42880" s="17"/>
      <c r="W42880" s="51"/>
    </row>
    <row r="42881">
      <c r="A42881" s="307"/>
      <c r="B42881" s="85"/>
      <c r="C42881" s="85"/>
      <c r="D42881" s="85"/>
      <c r="E42881" s="88"/>
      <c r="G42881" s="17"/>
      <c r="I42881" s="43"/>
      <c r="J42881" s="308"/>
      <c r="K42881" s="51"/>
      <c r="N42881" s="309"/>
      <c r="R42881" s="17"/>
      <c r="T42881" s="17"/>
      <c r="V42881" s="17"/>
      <c r="W42881" s="51"/>
    </row>
    <row r="42882">
      <c r="A42882" s="307"/>
      <c r="B42882" s="85"/>
      <c r="C42882" s="85"/>
      <c r="D42882" s="85"/>
      <c r="E42882" s="88"/>
      <c r="G42882" s="17"/>
      <c r="I42882" s="43"/>
      <c r="J42882" s="308"/>
      <c r="K42882" s="51"/>
      <c r="N42882" s="309"/>
      <c r="R42882" s="17"/>
      <c r="T42882" s="17"/>
      <c r="V42882" s="17"/>
      <c r="W42882" s="51"/>
    </row>
    <row r="42883">
      <c r="A42883" s="307"/>
      <c r="B42883" s="85"/>
      <c r="C42883" s="85"/>
      <c r="D42883" s="85"/>
      <c r="E42883" s="88"/>
      <c r="G42883" s="17"/>
      <c r="I42883" s="43"/>
      <c r="J42883" s="308"/>
      <c r="K42883" s="51"/>
      <c r="N42883" s="309"/>
      <c r="R42883" s="17"/>
      <c r="T42883" s="17"/>
      <c r="V42883" s="17"/>
      <c r="W42883" s="51"/>
    </row>
    <row r="42884">
      <c r="A42884" s="307"/>
      <c r="B42884" s="85"/>
      <c r="C42884" s="85"/>
      <c r="D42884" s="85"/>
      <c r="E42884" s="88"/>
      <c r="G42884" s="17"/>
      <c r="I42884" s="43"/>
      <c r="J42884" s="308"/>
      <c r="K42884" s="51"/>
      <c r="N42884" s="309"/>
      <c r="R42884" s="17"/>
      <c r="T42884" s="17"/>
      <c r="V42884" s="17"/>
      <c r="W42884" s="51"/>
    </row>
    <row r="42885">
      <c r="A42885" s="307"/>
      <c r="B42885" s="85"/>
      <c r="C42885" s="85"/>
      <c r="D42885" s="85"/>
      <c r="E42885" s="88"/>
      <c r="G42885" s="17"/>
      <c r="I42885" s="43"/>
      <c r="J42885" s="308"/>
      <c r="K42885" s="51"/>
      <c r="N42885" s="309"/>
      <c r="R42885" s="17"/>
      <c r="T42885" s="17"/>
      <c r="V42885" s="17"/>
      <c r="W42885" s="51"/>
    </row>
    <row r="42886">
      <c r="A42886" s="307"/>
      <c r="B42886" s="85"/>
      <c r="C42886" s="85"/>
      <c r="D42886" s="85"/>
      <c r="E42886" s="88"/>
      <c r="G42886" s="17"/>
      <c r="I42886" s="43"/>
      <c r="J42886" s="308"/>
      <c r="K42886" s="51"/>
      <c r="N42886" s="309"/>
      <c r="R42886" s="17"/>
      <c r="T42886" s="17"/>
      <c r="V42886" s="17"/>
      <c r="W42886" s="51"/>
    </row>
    <row r="42887">
      <c r="A42887" s="307"/>
      <c r="B42887" s="85"/>
      <c r="C42887" s="85"/>
      <c r="D42887" s="85"/>
      <c r="E42887" s="88"/>
      <c r="G42887" s="17"/>
      <c r="I42887" s="43"/>
      <c r="J42887" s="308"/>
      <c r="K42887" s="51"/>
      <c r="N42887" s="309"/>
      <c r="R42887" s="17"/>
      <c r="T42887" s="17"/>
      <c r="V42887" s="17"/>
      <c r="W42887" s="51"/>
    </row>
    <row r="42888">
      <c r="A42888" s="307"/>
      <c r="B42888" s="85"/>
      <c r="C42888" s="85"/>
      <c r="D42888" s="85"/>
      <c r="E42888" s="88"/>
      <c r="G42888" s="17"/>
      <c r="I42888" s="43"/>
      <c r="J42888" s="308"/>
      <c r="K42888" s="51"/>
      <c r="N42888" s="309"/>
      <c r="R42888" s="17"/>
      <c r="T42888" s="17"/>
      <c r="V42888" s="17"/>
      <c r="W42888" s="51"/>
    </row>
    <row r="42889">
      <c r="A42889" s="307"/>
      <c r="B42889" s="85"/>
      <c r="C42889" s="85"/>
      <c r="D42889" s="85"/>
      <c r="E42889" s="88"/>
      <c r="G42889" s="17"/>
      <c r="I42889" s="43"/>
      <c r="J42889" s="308"/>
      <c r="K42889" s="51"/>
      <c r="N42889" s="309"/>
      <c r="R42889" s="17"/>
      <c r="T42889" s="17"/>
      <c r="V42889" s="17"/>
      <c r="W42889" s="51"/>
    </row>
    <row r="42890">
      <c r="A42890" s="307"/>
      <c r="B42890" s="85"/>
      <c r="C42890" s="85"/>
      <c r="D42890" s="85"/>
      <c r="E42890" s="88"/>
      <c r="G42890" s="17"/>
      <c r="I42890" s="43"/>
      <c r="J42890" s="308"/>
      <c r="K42890" s="51"/>
      <c r="N42890" s="309"/>
      <c r="R42890" s="17"/>
      <c r="T42890" s="17"/>
      <c r="V42890" s="17"/>
      <c r="W42890" s="51"/>
    </row>
    <row r="42891">
      <c r="A42891" s="307"/>
      <c r="B42891" s="85"/>
      <c r="C42891" s="85"/>
      <c r="D42891" s="85"/>
      <c r="E42891" s="88"/>
      <c r="G42891" s="17"/>
      <c r="I42891" s="43"/>
      <c r="J42891" s="308"/>
      <c r="K42891" s="51"/>
      <c r="N42891" s="309"/>
      <c r="R42891" s="17"/>
      <c r="T42891" s="17"/>
      <c r="V42891" s="17"/>
      <c r="W42891" s="51"/>
    </row>
    <row r="42892">
      <c r="A42892" s="307"/>
      <c r="B42892" s="85"/>
      <c r="C42892" s="85"/>
      <c r="D42892" s="85"/>
      <c r="E42892" s="88"/>
      <c r="G42892" s="17"/>
      <c r="I42892" s="43"/>
      <c r="J42892" s="308"/>
      <c r="K42892" s="51"/>
      <c r="N42892" s="309"/>
      <c r="R42892" s="17"/>
      <c r="T42892" s="17"/>
      <c r="V42892" s="17"/>
      <c r="W42892" s="51"/>
    </row>
    <row r="42893">
      <c r="A42893" s="307"/>
      <c r="B42893" s="85"/>
      <c r="C42893" s="85"/>
      <c r="D42893" s="85"/>
      <c r="E42893" s="88"/>
      <c r="G42893" s="17"/>
      <c r="I42893" s="43"/>
      <c r="J42893" s="308"/>
      <c r="K42893" s="51"/>
      <c r="N42893" s="309"/>
      <c r="R42893" s="17"/>
      <c r="T42893" s="17"/>
      <c r="V42893" s="17"/>
      <c r="W42893" s="51"/>
    </row>
    <row r="42894">
      <c r="A42894" s="307"/>
      <c r="B42894" s="85"/>
      <c r="C42894" s="85"/>
      <c r="D42894" s="85"/>
      <c r="E42894" s="88"/>
      <c r="G42894" s="17"/>
      <c r="I42894" s="43"/>
      <c r="J42894" s="308"/>
      <c r="K42894" s="51"/>
      <c r="N42894" s="309"/>
      <c r="R42894" s="17"/>
      <c r="T42894" s="17"/>
      <c r="V42894" s="17"/>
      <c r="W42894" s="51"/>
    </row>
    <row r="42895">
      <c r="A42895" s="307"/>
      <c r="B42895" s="85"/>
      <c r="C42895" s="85"/>
      <c r="D42895" s="85"/>
      <c r="E42895" s="88"/>
      <c r="G42895" s="17"/>
      <c r="I42895" s="43"/>
      <c r="J42895" s="308"/>
      <c r="K42895" s="51"/>
      <c r="N42895" s="309"/>
      <c r="R42895" s="17"/>
      <c r="T42895" s="17"/>
      <c r="V42895" s="17"/>
      <c r="W42895" s="51"/>
    </row>
    <row r="42896">
      <c r="A42896" s="307"/>
      <c r="B42896" s="85"/>
      <c r="C42896" s="85"/>
      <c r="D42896" s="85"/>
      <c r="E42896" s="88"/>
      <c r="G42896" s="17"/>
      <c r="I42896" s="43"/>
      <c r="J42896" s="308"/>
      <c r="K42896" s="51"/>
      <c r="N42896" s="309"/>
      <c r="R42896" s="17"/>
      <c r="T42896" s="17"/>
      <c r="V42896" s="17"/>
      <c r="W42896" s="51"/>
    </row>
    <row r="42897">
      <c r="A42897" s="307"/>
      <c r="B42897" s="85"/>
      <c r="C42897" s="85"/>
      <c r="D42897" s="85"/>
      <c r="E42897" s="88"/>
      <c r="G42897" s="17"/>
      <c r="I42897" s="43"/>
      <c r="J42897" s="308"/>
      <c r="K42897" s="51"/>
      <c r="N42897" s="309"/>
      <c r="R42897" s="17"/>
      <c r="T42897" s="17"/>
      <c r="V42897" s="17"/>
      <c r="W42897" s="51"/>
    </row>
    <row r="42898">
      <c r="A42898" s="307"/>
      <c r="B42898" s="85"/>
      <c r="C42898" s="85"/>
      <c r="D42898" s="85"/>
      <c r="E42898" s="88"/>
      <c r="G42898" s="17"/>
      <c r="I42898" s="43"/>
      <c r="J42898" s="308"/>
      <c r="K42898" s="51"/>
      <c r="N42898" s="309"/>
      <c r="R42898" s="17"/>
      <c r="T42898" s="17"/>
      <c r="V42898" s="17"/>
      <c r="W42898" s="51"/>
    </row>
    <row r="42899">
      <c r="A42899" s="307"/>
      <c r="B42899" s="85"/>
      <c r="C42899" s="85"/>
      <c r="D42899" s="85"/>
      <c r="E42899" s="88"/>
      <c r="G42899" s="17"/>
      <c r="I42899" s="43"/>
      <c r="J42899" s="308"/>
      <c r="K42899" s="51"/>
      <c r="N42899" s="309"/>
      <c r="R42899" s="17"/>
      <c r="T42899" s="17"/>
      <c r="V42899" s="17"/>
      <c r="W42899" s="51"/>
    </row>
    <row r="42900">
      <c r="A42900" s="307"/>
      <c r="B42900" s="85"/>
      <c r="C42900" s="85"/>
      <c r="D42900" s="85"/>
      <c r="E42900" s="88"/>
      <c r="G42900" s="17"/>
      <c r="I42900" s="43"/>
      <c r="J42900" s="308"/>
      <c r="K42900" s="51"/>
      <c r="N42900" s="309"/>
      <c r="R42900" s="17"/>
      <c r="T42900" s="17"/>
      <c r="V42900" s="17"/>
      <c r="W42900" s="51"/>
    </row>
    <row r="42901">
      <c r="A42901" s="307"/>
      <c r="B42901" s="85"/>
      <c r="C42901" s="85"/>
      <c r="D42901" s="85"/>
      <c r="E42901" s="88"/>
      <c r="G42901" s="17"/>
      <c r="I42901" s="43"/>
      <c r="J42901" s="308"/>
      <c r="K42901" s="51"/>
      <c r="N42901" s="309"/>
      <c r="R42901" s="17"/>
      <c r="T42901" s="17"/>
      <c r="V42901" s="17"/>
      <c r="W42901" s="51"/>
    </row>
    <row r="42902">
      <c r="A42902" s="307"/>
      <c r="B42902" s="85"/>
      <c r="C42902" s="85"/>
      <c r="D42902" s="85"/>
      <c r="E42902" s="88"/>
      <c r="G42902" s="17"/>
      <c r="I42902" s="43"/>
      <c r="J42902" s="308"/>
      <c r="K42902" s="51"/>
      <c r="N42902" s="309"/>
      <c r="R42902" s="17"/>
      <c r="T42902" s="17"/>
      <c r="V42902" s="17"/>
      <c r="W42902" s="51"/>
    </row>
    <row r="42903">
      <c r="A42903" s="307"/>
      <c r="B42903" s="85"/>
      <c r="C42903" s="85"/>
      <c r="D42903" s="85"/>
      <c r="E42903" s="88"/>
      <c r="G42903" s="17"/>
      <c r="I42903" s="43"/>
      <c r="J42903" s="308"/>
      <c r="K42903" s="51"/>
      <c r="N42903" s="309"/>
      <c r="R42903" s="17"/>
      <c r="T42903" s="17"/>
      <c r="V42903" s="17"/>
      <c r="W42903" s="51"/>
    </row>
    <row r="42904">
      <c r="A42904" s="307"/>
      <c r="B42904" s="85"/>
      <c r="C42904" s="85"/>
      <c r="D42904" s="85"/>
      <c r="E42904" s="88"/>
      <c r="G42904" s="17"/>
      <c r="I42904" s="43"/>
      <c r="J42904" s="308"/>
      <c r="K42904" s="51"/>
      <c r="N42904" s="309"/>
      <c r="R42904" s="17"/>
      <c r="T42904" s="17"/>
      <c r="V42904" s="17"/>
      <c r="W42904" s="51"/>
    </row>
    <row r="42905">
      <c r="A42905" s="307"/>
      <c r="B42905" s="85"/>
      <c r="C42905" s="85"/>
      <c r="D42905" s="85"/>
      <c r="E42905" s="88"/>
      <c r="G42905" s="17"/>
      <c r="I42905" s="43"/>
      <c r="J42905" s="308"/>
      <c r="K42905" s="51"/>
      <c r="N42905" s="309"/>
      <c r="R42905" s="17"/>
      <c r="T42905" s="17"/>
      <c r="V42905" s="17"/>
      <c r="W42905" s="51"/>
    </row>
    <row r="42906">
      <c r="A42906" s="307"/>
      <c r="B42906" s="85"/>
      <c r="C42906" s="85"/>
      <c r="D42906" s="85"/>
      <c r="E42906" s="88"/>
      <c r="G42906" s="17"/>
      <c r="I42906" s="43"/>
      <c r="J42906" s="308"/>
      <c r="K42906" s="51"/>
      <c r="N42906" s="309"/>
      <c r="R42906" s="17"/>
      <c r="T42906" s="17"/>
      <c r="V42906" s="17"/>
      <c r="W42906" s="51"/>
    </row>
    <row r="42907">
      <c r="A42907" s="307"/>
      <c r="B42907" s="85"/>
      <c r="C42907" s="85"/>
      <c r="D42907" s="85"/>
      <c r="E42907" s="88"/>
      <c r="G42907" s="17"/>
      <c r="I42907" s="43"/>
      <c r="J42907" s="308"/>
      <c r="K42907" s="51"/>
      <c r="N42907" s="309"/>
      <c r="R42907" s="17"/>
      <c r="T42907" s="17"/>
      <c r="V42907" s="17"/>
      <c r="W42907" s="51"/>
    </row>
    <row r="42908">
      <c r="A42908" s="307"/>
      <c r="B42908" s="85"/>
      <c r="C42908" s="85"/>
      <c r="D42908" s="85"/>
      <c r="E42908" s="88"/>
      <c r="G42908" s="17"/>
      <c r="I42908" s="43"/>
      <c r="J42908" s="308"/>
      <c r="K42908" s="51"/>
      <c r="N42908" s="309"/>
      <c r="R42908" s="17"/>
      <c r="T42908" s="17"/>
      <c r="V42908" s="17"/>
      <c r="W42908" s="51"/>
    </row>
    <row r="42909">
      <c r="A42909" s="307"/>
      <c r="B42909" s="85"/>
      <c r="C42909" s="85"/>
      <c r="D42909" s="85"/>
      <c r="E42909" s="88"/>
      <c r="G42909" s="17"/>
      <c r="I42909" s="43"/>
      <c r="J42909" s="308"/>
      <c r="K42909" s="51"/>
      <c r="N42909" s="309"/>
      <c r="R42909" s="17"/>
      <c r="T42909" s="17"/>
      <c r="V42909" s="17"/>
      <c r="W42909" s="51"/>
    </row>
    <row r="42910">
      <c r="A42910" s="307"/>
      <c r="B42910" s="85"/>
      <c r="C42910" s="85"/>
      <c r="D42910" s="85"/>
      <c r="E42910" s="88"/>
      <c r="G42910" s="17"/>
      <c r="I42910" s="43"/>
      <c r="J42910" s="308"/>
      <c r="K42910" s="51"/>
      <c r="N42910" s="309"/>
      <c r="R42910" s="17"/>
      <c r="T42910" s="17"/>
      <c r="V42910" s="17"/>
      <c r="W42910" s="51"/>
    </row>
    <row r="42911">
      <c r="A42911" s="307"/>
      <c r="B42911" s="85"/>
      <c r="C42911" s="85"/>
      <c r="D42911" s="85"/>
      <c r="E42911" s="88"/>
      <c r="G42911" s="17"/>
      <c r="I42911" s="43"/>
      <c r="J42911" s="308"/>
      <c r="K42911" s="51"/>
      <c r="N42911" s="309"/>
      <c r="R42911" s="17"/>
      <c r="T42911" s="17"/>
      <c r="V42911" s="17"/>
      <c r="W42911" s="51"/>
    </row>
    <row r="42912">
      <c r="A42912" s="307"/>
      <c r="B42912" s="85"/>
      <c r="C42912" s="85"/>
      <c r="D42912" s="85"/>
      <c r="E42912" s="88"/>
      <c r="G42912" s="17"/>
      <c r="I42912" s="43"/>
      <c r="J42912" s="308"/>
      <c r="K42912" s="51"/>
      <c r="N42912" s="309"/>
      <c r="R42912" s="17"/>
      <c r="T42912" s="17"/>
      <c r="V42912" s="17"/>
      <c r="W42912" s="51"/>
    </row>
    <row r="42913">
      <c r="A42913" s="307"/>
      <c r="B42913" s="85"/>
      <c r="C42913" s="85"/>
      <c r="D42913" s="85"/>
      <c r="E42913" s="88"/>
      <c r="G42913" s="17"/>
      <c r="I42913" s="43"/>
      <c r="J42913" s="308"/>
      <c r="K42913" s="51"/>
      <c r="N42913" s="309"/>
      <c r="R42913" s="17"/>
      <c r="T42913" s="17"/>
      <c r="V42913" s="17"/>
      <c r="W42913" s="51"/>
    </row>
    <row r="42914">
      <c r="A42914" s="307"/>
      <c r="B42914" s="85"/>
      <c r="C42914" s="85"/>
      <c r="D42914" s="85"/>
      <c r="E42914" s="88"/>
      <c r="G42914" s="17"/>
      <c r="I42914" s="43"/>
      <c r="J42914" s="308"/>
      <c r="K42914" s="51"/>
      <c r="N42914" s="309"/>
      <c r="R42914" s="17"/>
      <c r="T42914" s="17"/>
      <c r="V42914" s="17"/>
      <c r="W42914" s="51"/>
    </row>
    <row r="42915">
      <c r="A42915" s="307"/>
      <c r="B42915" s="85"/>
      <c r="C42915" s="85"/>
      <c r="D42915" s="85"/>
      <c r="E42915" s="88"/>
      <c r="G42915" s="17"/>
      <c r="I42915" s="43"/>
      <c r="J42915" s="308"/>
      <c r="K42915" s="51"/>
      <c r="N42915" s="309"/>
      <c r="R42915" s="17"/>
      <c r="T42915" s="17"/>
      <c r="V42915" s="17"/>
      <c r="W42915" s="51"/>
    </row>
    <row r="42916">
      <c r="A42916" s="307"/>
      <c r="B42916" s="85"/>
      <c r="C42916" s="85"/>
      <c r="D42916" s="85"/>
      <c r="E42916" s="88"/>
      <c r="G42916" s="17"/>
      <c r="I42916" s="43"/>
      <c r="J42916" s="308"/>
      <c r="K42916" s="51"/>
      <c r="N42916" s="309"/>
      <c r="R42916" s="17"/>
      <c r="T42916" s="17"/>
      <c r="V42916" s="17"/>
      <c r="W42916" s="51"/>
    </row>
    <row r="42917">
      <c r="A42917" s="307"/>
      <c r="B42917" s="85"/>
      <c r="C42917" s="85"/>
      <c r="D42917" s="85"/>
      <c r="E42917" s="88"/>
      <c r="G42917" s="17"/>
      <c r="I42917" s="43"/>
      <c r="J42917" s="308"/>
      <c r="K42917" s="51"/>
      <c r="N42917" s="309"/>
      <c r="R42917" s="17"/>
      <c r="T42917" s="17"/>
      <c r="V42917" s="17"/>
      <c r="W42917" s="51"/>
    </row>
    <row r="42918">
      <c r="A42918" s="307"/>
      <c r="B42918" s="85"/>
      <c r="C42918" s="85"/>
      <c r="D42918" s="85"/>
      <c r="E42918" s="88"/>
      <c r="G42918" s="17"/>
      <c r="I42918" s="43"/>
      <c r="J42918" s="308"/>
      <c r="K42918" s="51"/>
      <c r="N42918" s="309"/>
      <c r="R42918" s="17"/>
      <c r="T42918" s="17"/>
      <c r="V42918" s="17"/>
      <c r="W42918" s="51"/>
    </row>
    <row r="42919">
      <c r="A42919" s="307"/>
      <c r="B42919" s="85"/>
      <c r="C42919" s="85"/>
      <c r="D42919" s="85"/>
      <c r="E42919" s="88"/>
      <c r="G42919" s="17"/>
      <c r="I42919" s="43"/>
      <c r="J42919" s="308"/>
      <c r="K42919" s="51"/>
      <c r="N42919" s="309"/>
      <c r="R42919" s="17"/>
      <c r="T42919" s="17"/>
      <c r="V42919" s="17"/>
      <c r="W42919" s="51"/>
    </row>
    <row r="42920">
      <c r="A42920" s="307"/>
      <c r="B42920" s="85"/>
      <c r="C42920" s="85"/>
      <c r="D42920" s="85"/>
      <c r="E42920" s="88"/>
      <c r="G42920" s="17"/>
      <c r="I42920" s="43"/>
      <c r="J42920" s="308"/>
      <c r="K42920" s="51"/>
      <c r="N42920" s="309"/>
      <c r="R42920" s="17"/>
      <c r="T42920" s="17"/>
      <c r="V42920" s="17"/>
      <c r="W42920" s="51"/>
    </row>
    <row r="42921">
      <c r="A42921" s="307"/>
      <c r="B42921" s="85"/>
      <c r="C42921" s="85"/>
      <c r="D42921" s="85"/>
      <c r="E42921" s="88"/>
      <c r="G42921" s="17"/>
      <c r="I42921" s="43"/>
      <c r="J42921" s="308"/>
      <c r="K42921" s="51"/>
      <c r="N42921" s="309"/>
      <c r="R42921" s="17"/>
      <c r="T42921" s="17"/>
      <c r="V42921" s="17"/>
      <c r="W42921" s="51"/>
    </row>
    <row r="42922">
      <c r="A42922" s="307"/>
      <c r="B42922" s="85"/>
      <c r="C42922" s="85"/>
      <c r="D42922" s="85"/>
      <c r="E42922" s="88"/>
      <c r="G42922" s="17"/>
      <c r="I42922" s="43"/>
      <c r="J42922" s="308"/>
      <c r="K42922" s="51"/>
      <c r="N42922" s="309"/>
      <c r="R42922" s="17"/>
      <c r="T42922" s="17"/>
      <c r="V42922" s="17"/>
      <c r="W42922" s="51"/>
    </row>
    <row r="42923">
      <c r="A42923" s="307"/>
      <c r="B42923" s="85"/>
      <c r="C42923" s="85"/>
      <c r="D42923" s="85"/>
      <c r="E42923" s="88"/>
      <c r="G42923" s="17"/>
      <c r="I42923" s="43"/>
      <c r="J42923" s="308"/>
      <c r="K42923" s="51"/>
      <c r="N42923" s="309"/>
      <c r="R42923" s="17"/>
      <c r="T42923" s="17"/>
      <c r="V42923" s="17"/>
      <c r="W42923" s="51"/>
    </row>
    <row r="42924">
      <c r="A42924" s="307"/>
      <c r="B42924" s="85"/>
      <c r="C42924" s="85"/>
      <c r="D42924" s="85"/>
      <c r="E42924" s="88"/>
      <c r="G42924" s="17"/>
      <c r="I42924" s="43"/>
      <c r="J42924" s="308"/>
      <c r="K42924" s="51"/>
      <c r="N42924" s="309"/>
      <c r="R42924" s="17"/>
      <c r="T42924" s="17"/>
      <c r="V42924" s="17"/>
      <c r="W42924" s="51"/>
    </row>
    <row r="42925">
      <c r="A42925" s="307"/>
      <c r="B42925" s="85"/>
      <c r="C42925" s="85"/>
      <c r="D42925" s="85"/>
      <c r="E42925" s="88"/>
      <c r="G42925" s="17"/>
      <c r="I42925" s="43"/>
      <c r="J42925" s="308"/>
      <c r="K42925" s="51"/>
      <c r="N42925" s="309"/>
      <c r="R42925" s="17"/>
      <c r="T42925" s="17"/>
      <c r="V42925" s="17"/>
      <c r="W42925" s="51"/>
    </row>
    <row r="42926">
      <c r="A42926" s="307"/>
      <c r="B42926" s="85"/>
      <c r="C42926" s="85"/>
      <c r="D42926" s="85"/>
      <c r="E42926" s="88"/>
      <c r="G42926" s="17"/>
      <c r="I42926" s="43"/>
      <c r="J42926" s="308"/>
      <c r="K42926" s="51"/>
      <c r="N42926" s="309"/>
      <c r="R42926" s="17"/>
      <c r="T42926" s="17"/>
      <c r="V42926" s="17"/>
      <c r="W42926" s="51"/>
    </row>
    <row r="42927">
      <c r="A42927" s="307"/>
      <c r="B42927" s="85"/>
      <c r="C42927" s="85"/>
      <c r="D42927" s="85"/>
      <c r="E42927" s="88"/>
      <c r="G42927" s="17"/>
      <c r="I42927" s="43"/>
      <c r="J42927" s="308"/>
      <c r="K42927" s="51"/>
      <c r="N42927" s="309"/>
      <c r="R42927" s="17"/>
      <c r="T42927" s="17"/>
      <c r="V42927" s="17"/>
      <c r="W42927" s="51"/>
    </row>
    <row r="42928">
      <c r="A42928" s="307"/>
      <c r="B42928" s="85"/>
      <c r="C42928" s="85"/>
      <c r="D42928" s="85"/>
      <c r="E42928" s="88"/>
      <c r="G42928" s="17"/>
      <c r="I42928" s="43"/>
      <c r="J42928" s="308"/>
      <c r="K42928" s="51"/>
      <c r="N42928" s="309"/>
      <c r="R42928" s="17"/>
      <c r="T42928" s="17"/>
      <c r="V42928" s="17"/>
      <c r="W42928" s="51"/>
    </row>
    <row r="42929">
      <c r="A42929" s="307"/>
      <c r="B42929" s="85"/>
      <c r="C42929" s="85"/>
      <c r="D42929" s="85"/>
      <c r="E42929" s="88"/>
      <c r="G42929" s="17"/>
      <c r="I42929" s="43"/>
      <c r="J42929" s="308"/>
      <c r="K42929" s="51"/>
      <c r="N42929" s="309"/>
      <c r="R42929" s="17"/>
      <c r="T42929" s="17"/>
      <c r="V42929" s="17"/>
      <c r="W42929" s="51"/>
    </row>
    <row r="42930">
      <c r="A42930" s="307"/>
      <c r="B42930" s="85"/>
      <c r="C42930" s="85"/>
      <c r="D42930" s="85"/>
      <c r="E42930" s="88"/>
      <c r="G42930" s="17"/>
      <c r="I42930" s="43"/>
      <c r="J42930" s="308"/>
      <c r="K42930" s="51"/>
      <c r="N42930" s="309"/>
      <c r="R42930" s="17"/>
      <c r="T42930" s="17"/>
      <c r="V42930" s="17"/>
      <c r="W42930" s="51"/>
    </row>
    <row r="42931">
      <c r="A42931" s="307"/>
      <c r="B42931" s="85"/>
      <c r="C42931" s="85"/>
      <c r="D42931" s="85"/>
      <c r="E42931" s="88"/>
      <c r="G42931" s="17"/>
      <c r="I42931" s="43"/>
      <c r="J42931" s="308"/>
      <c r="K42931" s="51"/>
      <c r="N42931" s="309"/>
      <c r="R42931" s="17"/>
      <c r="T42931" s="17"/>
      <c r="V42931" s="17"/>
      <c r="W42931" s="51"/>
    </row>
    <row r="42932">
      <c r="A42932" s="307"/>
      <c r="B42932" s="85"/>
      <c r="C42932" s="85"/>
      <c r="D42932" s="85"/>
      <c r="E42932" s="88"/>
      <c r="G42932" s="17"/>
      <c r="I42932" s="43"/>
      <c r="J42932" s="308"/>
      <c r="K42932" s="51"/>
      <c r="N42932" s="309"/>
      <c r="R42932" s="17"/>
      <c r="T42932" s="17"/>
      <c r="V42932" s="17"/>
      <c r="W42932" s="51"/>
    </row>
    <row r="42933">
      <c r="A42933" s="307"/>
      <c r="B42933" s="85"/>
      <c r="C42933" s="85"/>
      <c r="D42933" s="85"/>
      <c r="E42933" s="88"/>
      <c r="G42933" s="17"/>
      <c r="I42933" s="43"/>
      <c r="J42933" s="308"/>
      <c r="K42933" s="51"/>
      <c r="N42933" s="309"/>
      <c r="R42933" s="17"/>
      <c r="T42933" s="17"/>
      <c r="V42933" s="17"/>
      <c r="W42933" s="51"/>
    </row>
    <row r="42934">
      <c r="A42934" s="307"/>
      <c r="B42934" s="85"/>
      <c r="C42934" s="85"/>
      <c r="D42934" s="85"/>
      <c r="E42934" s="88"/>
      <c r="G42934" s="17"/>
      <c r="I42934" s="43"/>
      <c r="J42934" s="308"/>
      <c r="K42934" s="51"/>
      <c r="N42934" s="309"/>
      <c r="R42934" s="17"/>
      <c r="T42934" s="17"/>
      <c r="V42934" s="17"/>
      <c r="W42934" s="51"/>
    </row>
    <row r="42935">
      <c r="A42935" s="307"/>
      <c r="B42935" s="85"/>
      <c r="C42935" s="85"/>
      <c r="D42935" s="85"/>
      <c r="E42935" s="88"/>
      <c r="G42935" s="17"/>
      <c r="I42935" s="43"/>
      <c r="J42935" s="308"/>
      <c r="K42935" s="51"/>
      <c r="N42935" s="309"/>
      <c r="R42935" s="17"/>
      <c r="T42935" s="17"/>
      <c r="V42935" s="17"/>
      <c r="W42935" s="51"/>
    </row>
    <row r="42936">
      <c r="A42936" s="307"/>
      <c r="B42936" s="85"/>
      <c r="C42936" s="85"/>
      <c r="D42936" s="85"/>
      <c r="E42936" s="88"/>
      <c r="G42936" s="17"/>
      <c r="I42936" s="43"/>
      <c r="J42936" s="308"/>
      <c r="K42936" s="51"/>
      <c r="N42936" s="309"/>
      <c r="R42936" s="17"/>
      <c r="T42936" s="17"/>
      <c r="V42936" s="17"/>
      <c r="W42936" s="51"/>
    </row>
    <row r="42937">
      <c r="A42937" s="307"/>
      <c r="B42937" s="85"/>
      <c r="C42937" s="85"/>
      <c r="D42937" s="85"/>
      <c r="E42937" s="88"/>
      <c r="G42937" s="17"/>
      <c r="I42937" s="43"/>
      <c r="J42937" s="308"/>
      <c r="K42937" s="51"/>
      <c r="N42937" s="309"/>
      <c r="R42937" s="17"/>
      <c r="T42937" s="17"/>
      <c r="V42937" s="17"/>
      <c r="W42937" s="51"/>
    </row>
    <row r="42938">
      <c r="A42938" s="307"/>
      <c r="B42938" s="85"/>
      <c r="C42938" s="85"/>
      <c r="D42938" s="85"/>
      <c r="E42938" s="88"/>
      <c r="G42938" s="17"/>
      <c r="I42938" s="43"/>
      <c r="J42938" s="308"/>
      <c r="K42938" s="51"/>
      <c r="N42938" s="309"/>
      <c r="R42938" s="17"/>
      <c r="T42938" s="17"/>
      <c r="V42938" s="17"/>
      <c r="W42938" s="51"/>
    </row>
    <row r="42939">
      <c r="A42939" s="307"/>
      <c r="B42939" s="85"/>
      <c r="C42939" s="85"/>
      <c r="D42939" s="85"/>
      <c r="E42939" s="88"/>
      <c r="G42939" s="17"/>
      <c r="I42939" s="43"/>
      <c r="J42939" s="308"/>
      <c r="K42939" s="51"/>
      <c r="N42939" s="309"/>
      <c r="R42939" s="17"/>
      <c r="T42939" s="17"/>
      <c r="V42939" s="17"/>
      <c r="W42939" s="51"/>
    </row>
    <row r="42940">
      <c r="A42940" s="307"/>
      <c r="B42940" s="85"/>
      <c r="C42940" s="85"/>
      <c r="D42940" s="85"/>
      <c r="E42940" s="88"/>
      <c r="G42940" s="17"/>
      <c r="I42940" s="43"/>
      <c r="J42940" s="308"/>
      <c r="K42940" s="51"/>
      <c r="N42940" s="309"/>
      <c r="R42940" s="17"/>
      <c r="T42940" s="17"/>
      <c r="V42940" s="17"/>
      <c r="W42940" s="51"/>
    </row>
    <row r="42941">
      <c r="A42941" s="307"/>
      <c r="B42941" s="85"/>
      <c r="C42941" s="85"/>
      <c r="D42941" s="85"/>
      <c r="E42941" s="88"/>
      <c r="G42941" s="17"/>
      <c r="I42941" s="43"/>
      <c r="J42941" s="308"/>
      <c r="K42941" s="51"/>
      <c r="N42941" s="309"/>
      <c r="R42941" s="17"/>
      <c r="T42941" s="17"/>
      <c r="V42941" s="17"/>
      <c r="W42941" s="51"/>
    </row>
    <row r="42942">
      <c r="A42942" s="307"/>
      <c r="B42942" s="85"/>
      <c r="C42942" s="85"/>
      <c r="D42942" s="85"/>
      <c r="E42942" s="88"/>
      <c r="G42942" s="17"/>
      <c r="I42942" s="43"/>
      <c r="J42942" s="308"/>
      <c r="K42942" s="51"/>
      <c r="N42942" s="309"/>
      <c r="R42942" s="17"/>
      <c r="T42942" s="17"/>
      <c r="V42942" s="17"/>
      <c r="W42942" s="51"/>
    </row>
    <row r="42943">
      <c r="A42943" s="307"/>
      <c r="B42943" s="85"/>
      <c r="C42943" s="85"/>
      <c r="D42943" s="85"/>
      <c r="E42943" s="88"/>
      <c r="G42943" s="17"/>
      <c r="I42943" s="43"/>
      <c r="J42943" s="308"/>
      <c r="K42943" s="51"/>
      <c r="N42943" s="309"/>
      <c r="R42943" s="17"/>
      <c r="T42943" s="17"/>
      <c r="V42943" s="17"/>
      <c r="W42943" s="51"/>
    </row>
    <row r="42944">
      <c r="A42944" s="307"/>
      <c r="B42944" s="85"/>
      <c r="C42944" s="85"/>
      <c r="D42944" s="85"/>
      <c r="E42944" s="88"/>
      <c r="G42944" s="17"/>
      <c r="I42944" s="43"/>
      <c r="J42944" s="308"/>
      <c r="K42944" s="51"/>
      <c r="N42944" s="309"/>
      <c r="R42944" s="17"/>
      <c r="T42944" s="17"/>
      <c r="V42944" s="17"/>
      <c r="W42944" s="51"/>
    </row>
    <row r="42945">
      <c r="A42945" s="307"/>
      <c r="B42945" s="85"/>
      <c r="C42945" s="85"/>
      <c r="D42945" s="85"/>
      <c r="E42945" s="88"/>
      <c r="G42945" s="17"/>
      <c r="I42945" s="43"/>
      <c r="J42945" s="308"/>
      <c r="K42945" s="51"/>
      <c r="N42945" s="309"/>
      <c r="R42945" s="17"/>
      <c r="T42945" s="17"/>
      <c r="V42945" s="17"/>
      <c r="W42945" s="51"/>
    </row>
    <row r="42946">
      <c r="A42946" s="307"/>
      <c r="B42946" s="85"/>
      <c r="C42946" s="85"/>
      <c r="D42946" s="85"/>
      <c r="E42946" s="88"/>
      <c r="G42946" s="17"/>
      <c r="I42946" s="43"/>
      <c r="J42946" s="308"/>
      <c r="K42946" s="51"/>
      <c r="N42946" s="309"/>
      <c r="R42946" s="17"/>
      <c r="T42946" s="17"/>
      <c r="V42946" s="17"/>
      <c r="W42946" s="51"/>
    </row>
    <row r="42947">
      <c r="A42947" s="307"/>
      <c r="B42947" s="85"/>
      <c r="C42947" s="85"/>
      <c r="D42947" s="85"/>
      <c r="E42947" s="88"/>
      <c r="G42947" s="17"/>
      <c r="I42947" s="43"/>
      <c r="J42947" s="308"/>
      <c r="K42947" s="51"/>
      <c r="N42947" s="309"/>
      <c r="R42947" s="17"/>
      <c r="T42947" s="17"/>
      <c r="V42947" s="17"/>
      <c r="W42947" s="51"/>
    </row>
    <row r="42948">
      <c r="A42948" s="307"/>
      <c r="B42948" s="85"/>
      <c r="C42948" s="85"/>
      <c r="D42948" s="85"/>
      <c r="E42948" s="88"/>
      <c r="G42948" s="17"/>
      <c r="I42948" s="43"/>
      <c r="J42948" s="308"/>
      <c r="K42948" s="51"/>
      <c r="N42948" s="309"/>
      <c r="R42948" s="17"/>
      <c r="T42948" s="17"/>
      <c r="V42948" s="17"/>
      <c r="W42948" s="51"/>
    </row>
    <row r="42949">
      <c r="A42949" s="307"/>
      <c r="B42949" s="85"/>
      <c r="C42949" s="85"/>
      <c r="D42949" s="85"/>
      <c r="E42949" s="88"/>
      <c r="G42949" s="17"/>
      <c r="I42949" s="43"/>
      <c r="J42949" s="308"/>
      <c r="K42949" s="51"/>
      <c r="N42949" s="309"/>
      <c r="R42949" s="17"/>
      <c r="T42949" s="17"/>
      <c r="V42949" s="17"/>
      <c r="W42949" s="51"/>
    </row>
    <row r="42950">
      <c r="A42950" s="307"/>
      <c r="B42950" s="85"/>
      <c r="C42950" s="85"/>
      <c r="D42950" s="85"/>
      <c r="E42950" s="88"/>
      <c r="G42950" s="17"/>
      <c r="I42950" s="43"/>
      <c r="J42950" s="308"/>
      <c r="K42950" s="51"/>
      <c r="N42950" s="309"/>
      <c r="R42950" s="17"/>
      <c r="T42950" s="17"/>
      <c r="V42950" s="17"/>
      <c r="W42950" s="51"/>
    </row>
    <row r="42951">
      <c r="A42951" s="307"/>
      <c r="B42951" s="85"/>
      <c r="C42951" s="85"/>
      <c r="D42951" s="85"/>
      <c r="E42951" s="88"/>
      <c r="G42951" s="17"/>
      <c r="I42951" s="43"/>
      <c r="J42951" s="308"/>
      <c r="K42951" s="51"/>
      <c r="N42951" s="309"/>
      <c r="R42951" s="17"/>
      <c r="T42951" s="17"/>
      <c r="V42951" s="17"/>
      <c r="W42951" s="51"/>
    </row>
    <row r="42952">
      <c r="A42952" s="307"/>
      <c r="B42952" s="85"/>
      <c r="C42952" s="85"/>
      <c r="D42952" s="85"/>
      <c r="E42952" s="88"/>
      <c r="G42952" s="17"/>
      <c r="I42952" s="43"/>
      <c r="J42952" s="308"/>
      <c r="K42952" s="51"/>
      <c r="N42952" s="309"/>
      <c r="R42952" s="17"/>
      <c r="T42952" s="17"/>
      <c r="V42952" s="17"/>
      <c r="W42952" s="51"/>
    </row>
    <row r="42953">
      <c r="A42953" s="307"/>
      <c r="B42953" s="85"/>
      <c r="C42953" s="85"/>
      <c r="D42953" s="85"/>
      <c r="E42953" s="88"/>
      <c r="G42953" s="17"/>
      <c r="I42953" s="43"/>
      <c r="J42953" s="308"/>
      <c r="K42953" s="51"/>
      <c r="N42953" s="309"/>
      <c r="R42953" s="17"/>
      <c r="T42953" s="17"/>
      <c r="V42953" s="17"/>
      <c r="W42953" s="51"/>
    </row>
    <row r="42954">
      <c r="A42954" s="307"/>
      <c r="B42954" s="85"/>
      <c r="C42954" s="85"/>
      <c r="D42954" s="85"/>
      <c r="E42954" s="88"/>
      <c r="G42954" s="17"/>
      <c r="I42954" s="43"/>
      <c r="J42954" s="308"/>
      <c r="K42954" s="51"/>
      <c r="N42954" s="309"/>
      <c r="R42954" s="17"/>
      <c r="T42954" s="17"/>
      <c r="V42954" s="17"/>
      <c r="W42954" s="51"/>
    </row>
    <row r="42955">
      <c r="A42955" s="307"/>
      <c r="B42955" s="85"/>
      <c r="C42955" s="85"/>
      <c r="D42955" s="85"/>
      <c r="E42955" s="88"/>
      <c r="G42955" s="17"/>
      <c r="I42955" s="43"/>
      <c r="J42955" s="308"/>
      <c r="K42955" s="51"/>
      <c r="N42955" s="309"/>
      <c r="R42955" s="17"/>
      <c r="T42955" s="17"/>
      <c r="V42955" s="17"/>
      <c r="W42955" s="51"/>
    </row>
    <row r="42956">
      <c r="A42956" s="307"/>
      <c r="B42956" s="85"/>
      <c r="C42956" s="85"/>
      <c r="D42956" s="85"/>
      <c r="E42956" s="88"/>
      <c r="G42956" s="17"/>
      <c r="I42956" s="43"/>
      <c r="J42956" s="308"/>
      <c r="K42956" s="51"/>
      <c r="N42956" s="309"/>
      <c r="R42956" s="17"/>
      <c r="T42956" s="17"/>
      <c r="V42956" s="17"/>
      <c r="W42956" s="51"/>
    </row>
    <row r="42957">
      <c r="A42957" s="307"/>
      <c r="B42957" s="85"/>
      <c r="C42957" s="85"/>
      <c r="D42957" s="85"/>
      <c r="E42957" s="88"/>
      <c r="G42957" s="17"/>
      <c r="I42957" s="43"/>
      <c r="J42957" s="308"/>
      <c r="K42957" s="51"/>
      <c r="N42957" s="309"/>
      <c r="R42957" s="17"/>
      <c r="T42957" s="17"/>
      <c r="V42957" s="17"/>
      <c r="W42957" s="51"/>
    </row>
    <row r="42958">
      <c r="A42958" s="307"/>
      <c r="B42958" s="85"/>
      <c r="C42958" s="85"/>
      <c r="D42958" s="85"/>
      <c r="E42958" s="88"/>
      <c r="G42958" s="17"/>
      <c r="I42958" s="43"/>
      <c r="J42958" s="308"/>
      <c r="K42958" s="51"/>
      <c r="N42958" s="309"/>
      <c r="R42958" s="17"/>
      <c r="T42958" s="17"/>
      <c r="V42958" s="17"/>
      <c r="W42958" s="51"/>
    </row>
    <row r="42959">
      <c r="A42959" s="307"/>
      <c r="B42959" s="85"/>
      <c r="C42959" s="85"/>
      <c r="D42959" s="85"/>
      <c r="E42959" s="88"/>
      <c r="G42959" s="17"/>
      <c r="I42959" s="43"/>
      <c r="J42959" s="308"/>
      <c r="K42959" s="51"/>
      <c r="N42959" s="309"/>
      <c r="R42959" s="17"/>
      <c r="T42959" s="17"/>
      <c r="V42959" s="17"/>
      <c r="W42959" s="51"/>
    </row>
    <row r="42960">
      <c r="A42960" s="307"/>
      <c r="B42960" s="85"/>
      <c r="C42960" s="85"/>
      <c r="D42960" s="85"/>
      <c r="E42960" s="88"/>
      <c r="G42960" s="17"/>
      <c r="I42960" s="43"/>
      <c r="J42960" s="308"/>
      <c r="K42960" s="51"/>
      <c r="N42960" s="309"/>
      <c r="R42960" s="17"/>
      <c r="T42960" s="17"/>
      <c r="V42960" s="17"/>
      <c r="W42960" s="51"/>
    </row>
    <row r="42961">
      <c r="A42961" s="307"/>
      <c r="B42961" s="85"/>
      <c r="C42961" s="85"/>
      <c r="D42961" s="85"/>
      <c r="E42961" s="88"/>
      <c r="G42961" s="17"/>
      <c r="I42961" s="43"/>
      <c r="J42961" s="308"/>
      <c r="K42961" s="51"/>
      <c r="N42961" s="309"/>
      <c r="R42961" s="17"/>
      <c r="T42961" s="17"/>
      <c r="V42961" s="17"/>
      <c r="W42961" s="51"/>
    </row>
    <row r="42962">
      <c r="A42962" s="307"/>
      <c r="B42962" s="85"/>
      <c r="C42962" s="85"/>
      <c r="D42962" s="85"/>
      <c r="E42962" s="88"/>
      <c r="G42962" s="17"/>
      <c r="I42962" s="43"/>
      <c r="J42962" s="308"/>
      <c r="K42962" s="51"/>
      <c r="N42962" s="309"/>
      <c r="R42962" s="17"/>
      <c r="T42962" s="17"/>
      <c r="V42962" s="17"/>
      <c r="W42962" s="51"/>
    </row>
    <row r="42963">
      <c r="A42963" s="307"/>
      <c r="B42963" s="85"/>
      <c r="C42963" s="85"/>
      <c r="D42963" s="85"/>
      <c r="E42963" s="88"/>
      <c r="G42963" s="17"/>
      <c r="I42963" s="43"/>
      <c r="J42963" s="308"/>
      <c r="K42963" s="51"/>
      <c r="N42963" s="309"/>
      <c r="R42963" s="17"/>
      <c r="T42963" s="17"/>
      <c r="V42963" s="17"/>
      <c r="W42963" s="51"/>
    </row>
    <row r="42964">
      <c r="A42964" s="307"/>
      <c r="B42964" s="85"/>
      <c r="C42964" s="85"/>
      <c r="D42964" s="85"/>
      <c r="E42964" s="88"/>
      <c r="G42964" s="17"/>
      <c r="I42964" s="43"/>
      <c r="J42964" s="308"/>
      <c r="K42964" s="51"/>
      <c r="N42964" s="309"/>
      <c r="R42964" s="17"/>
      <c r="T42964" s="17"/>
      <c r="V42964" s="17"/>
      <c r="W42964" s="51"/>
    </row>
    <row r="42965">
      <c r="A42965" s="307"/>
      <c r="B42965" s="85"/>
      <c r="C42965" s="85"/>
      <c r="D42965" s="85"/>
      <c r="E42965" s="88"/>
      <c r="G42965" s="17"/>
      <c r="I42965" s="43"/>
      <c r="J42965" s="308"/>
      <c r="K42965" s="51"/>
      <c r="N42965" s="309"/>
      <c r="R42965" s="17"/>
      <c r="T42965" s="17"/>
      <c r="V42965" s="17"/>
      <c r="W42965" s="51"/>
    </row>
    <row r="42966">
      <c r="A42966" s="307"/>
      <c r="B42966" s="85"/>
      <c r="C42966" s="85"/>
      <c r="D42966" s="85"/>
      <c r="E42966" s="88"/>
      <c r="G42966" s="17"/>
      <c r="I42966" s="43"/>
      <c r="J42966" s="308"/>
      <c r="K42966" s="51"/>
      <c r="N42966" s="309"/>
      <c r="R42966" s="17"/>
      <c r="T42966" s="17"/>
      <c r="V42966" s="17"/>
      <c r="W42966" s="51"/>
    </row>
    <row r="42967">
      <c r="A42967" s="307"/>
      <c r="B42967" s="85"/>
      <c r="C42967" s="85"/>
      <c r="D42967" s="85"/>
      <c r="E42967" s="88"/>
      <c r="G42967" s="17"/>
      <c r="I42967" s="43"/>
      <c r="J42967" s="308"/>
      <c r="K42967" s="51"/>
      <c r="N42967" s="309"/>
      <c r="R42967" s="17"/>
      <c r="T42967" s="17"/>
      <c r="V42967" s="17"/>
      <c r="W42967" s="51"/>
    </row>
    <row r="42968">
      <c r="A42968" s="307"/>
      <c r="B42968" s="85"/>
      <c r="C42968" s="85"/>
      <c r="D42968" s="85"/>
      <c r="E42968" s="88"/>
      <c r="G42968" s="17"/>
      <c r="I42968" s="43"/>
      <c r="J42968" s="308"/>
      <c r="K42968" s="51"/>
      <c r="N42968" s="309"/>
      <c r="R42968" s="17"/>
      <c r="T42968" s="17"/>
      <c r="V42968" s="17"/>
      <c r="W42968" s="51"/>
    </row>
    <row r="42969">
      <c r="A42969" s="307"/>
      <c r="B42969" s="85"/>
      <c r="C42969" s="85"/>
      <c r="D42969" s="85"/>
      <c r="E42969" s="88"/>
      <c r="G42969" s="17"/>
      <c r="I42969" s="43"/>
      <c r="J42969" s="308"/>
      <c r="K42969" s="51"/>
      <c r="N42969" s="309"/>
      <c r="R42969" s="17"/>
      <c r="T42969" s="17"/>
      <c r="V42969" s="17"/>
      <c r="W42969" s="51"/>
    </row>
    <row r="42970">
      <c r="A42970" s="307"/>
      <c r="B42970" s="85"/>
      <c r="C42970" s="85"/>
      <c r="D42970" s="85"/>
      <c r="E42970" s="88"/>
      <c r="G42970" s="17"/>
      <c r="I42970" s="43"/>
      <c r="J42970" s="308"/>
      <c r="K42970" s="51"/>
      <c r="N42970" s="309"/>
      <c r="R42970" s="17"/>
      <c r="T42970" s="17"/>
      <c r="V42970" s="17"/>
      <c r="W42970" s="51"/>
    </row>
    <row r="42971">
      <c r="A42971" s="307"/>
      <c r="B42971" s="85"/>
      <c r="C42971" s="85"/>
      <c r="D42971" s="85"/>
      <c r="E42971" s="88"/>
      <c r="G42971" s="17"/>
      <c r="I42971" s="43"/>
      <c r="J42971" s="308"/>
      <c r="K42971" s="51"/>
      <c r="N42971" s="309"/>
      <c r="R42971" s="17"/>
      <c r="T42971" s="17"/>
      <c r="V42971" s="17"/>
      <c r="W42971" s="51"/>
    </row>
    <row r="42972">
      <c r="A42972" s="307"/>
      <c r="B42972" s="85"/>
      <c r="C42972" s="85"/>
      <c r="D42972" s="85"/>
      <c r="E42972" s="88"/>
      <c r="G42972" s="17"/>
      <c r="I42972" s="43"/>
      <c r="J42972" s="308"/>
      <c r="K42972" s="51"/>
      <c r="N42972" s="309"/>
      <c r="R42972" s="17"/>
      <c r="T42972" s="17"/>
      <c r="V42972" s="17"/>
      <c r="W42972" s="51"/>
    </row>
    <row r="42973">
      <c r="A42973" s="307"/>
      <c r="B42973" s="85"/>
      <c r="C42973" s="85"/>
      <c r="D42973" s="85"/>
      <c r="E42973" s="88"/>
      <c r="G42973" s="17"/>
      <c r="I42973" s="43"/>
      <c r="J42973" s="308"/>
      <c r="K42973" s="51"/>
      <c r="N42973" s="309"/>
      <c r="R42973" s="17"/>
      <c r="T42973" s="17"/>
      <c r="V42973" s="17"/>
      <c r="W42973" s="51"/>
    </row>
    <row r="42974">
      <c r="A42974" s="307"/>
      <c r="B42974" s="85"/>
      <c r="C42974" s="85"/>
      <c r="D42974" s="85"/>
      <c r="E42974" s="88"/>
      <c r="G42974" s="17"/>
      <c r="I42974" s="43"/>
      <c r="J42974" s="308"/>
      <c r="K42974" s="51"/>
      <c r="N42974" s="309"/>
      <c r="R42974" s="17"/>
      <c r="T42974" s="17"/>
      <c r="V42974" s="17"/>
      <c r="W42974" s="51"/>
    </row>
    <row r="42975">
      <c r="A42975" s="307"/>
      <c r="B42975" s="85"/>
      <c r="C42975" s="85"/>
      <c r="D42975" s="85"/>
      <c r="E42975" s="88"/>
      <c r="G42975" s="17"/>
      <c r="I42975" s="43"/>
      <c r="J42975" s="308"/>
      <c r="K42975" s="51"/>
      <c r="N42975" s="309"/>
      <c r="R42975" s="17"/>
      <c r="T42975" s="17"/>
      <c r="V42975" s="17"/>
      <c r="W42975" s="51"/>
    </row>
    <row r="42976">
      <c r="A42976" s="307"/>
      <c r="B42976" s="85"/>
      <c r="C42976" s="85"/>
      <c r="D42976" s="85"/>
      <c r="E42976" s="88"/>
      <c r="G42976" s="17"/>
      <c r="I42976" s="43"/>
      <c r="J42976" s="308"/>
      <c r="K42976" s="51"/>
      <c r="N42976" s="309"/>
      <c r="R42976" s="17"/>
      <c r="T42976" s="17"/>
      <c r="V42976" s="17"/>
      <c r="W42976" s="51"/>
    </row>
    <row r="42977">
      <c r="A42977" s="307"/>
      <c r="B42977" s="85"/>
      <c r="C42977" s="85"/>
      <c r="D42977" s="85"/>
      <c r="E42977" s="88"/>
      <c r="G42977" s="17"/>
      <c r="I42977" s="43"/>
      <c r="J42977" s="308"/>
      <c r="K42977" s="51"/>
      <c r="N42977" s="309"/>
      <c r="R42977" s="17"/>
      <c r="T42977" s="17"/>
      <c r="V42977" s="17"/>
      <c r="W42977" s="51"/>
    </row>
    <row r="42978">
      <c r="A42978" s="307"/>
      <c r="B42978" s="85"/>
      <c r="C42978" s="85"/>
      <c r="D42978" s="85"/>
      <c r="E42978" s="88"/>
      <c r="G42978" s="17"/>
      <c r="I42978" s="43"/>
      <c r="J42978" s="308"/>
      <c r="K42978" s="51"/>
      <c r="N42978" s="309"/>
      <c r="R42978" s="17"/>
      <c r="T42978" s="17"/>
      <c r="V42978" s="17"/>
      <c r="W42978" s="51"/>
    </row>
    <row r="42979">
      <c r="A42979" s="307"/>
      <c r="B42979" s="85"/>
      <c r="C42979" s="85"/>
      <c r="D42979" s="85"/>
      <c r="E42979" s="88"/>
      <c r="G42979" s="17"/>
      <c r="I42979" s="43"/>
      <c r="J42979" s="308"/>
      <c r="K42979" s="51"/>
      <c r="N42979" s="309"/>
      <c r="R42979" s="17"/>
      <c r="T42979" s="17"/>
      <c r="V42979" s="17"/>
      <c r="W42979" s="51"/>
    </row>
    <row r="42980">
      <c r="A42980" s="307"/>
      <c r="B42980" s="85"/>
      <c r="C42980" s="85"/>
      <c r="D42980" s="85"/>
      <c r="E42980" s="88"/>
      <c r="G42980" s="17"/>
      <c r="I42980" s="43"/>
      <c r="J42980" s="308"/>
      <c r="K42980" s="51"/>
      <c r="N42980" s="309"/>
      <c r="R42980" s="17"/>
      <c r="T42980" s="17"/>
      <c r="V42980" s="17"/>
      <c r="W42980" s="51"/>
    </row>
    <row r="42981">
      <c r="A42981" s="307"/>
      <c r="B42981" s="85"/>
      <c r="C42981" s="85"/>
      <c r="D42981" s="85"/>
      <c r="E42981" s="88"/>
      <c r="G42981" s="17"/>
      <c r="I42981" s="43"/>
      <c r="J42981" s="308"/>
      <c r="K42981" s="51"/>
      <c r="N42981" s="309"/>
      <c r="R42981" s="17"/>
      <c r="T42981" s="17"/>
      <c r="V42981" s="17"/>
      <c r="W42981" s="51"/>
    </row>
    <row r="42982">
      <c r="A42982" s="307"/>
      <c r="B42982" s="85"/>
      <c r="C42982" s="85"/>
      <c r="D42982" s="85"/>
      <c r="E42982" s="88"/>
      <c r="G42982" s="17"/>
      <c r="I42982" s="43"/>
      <c r="J42982" s="308"/>
      <c r="K42982" s="51"/>
      <c r="N42982" s="309"/>
      <c r="R42982" s="17"/>
      <c r="T42982" s="17"/>
      <c r="V42982" s="17"/>
      <c r="W42982" s="51"/>
    </row>
    <row r="42983">
      <c r="A42983" s="307"/>
      <c r="B42983" s="85"/>
      <c r="C42983" s="85"/>
      <c r="D42983" s="85"/>
      <c r="E42983" s="88"/>
      <c r="G42983" s="17"/>
      <c r="I42983" s="43"/>
      <c r="J42983" s="308"/>
      <c r="K42983" s="51"/>
      <c r="N42983" s="309"/>
      <c r="R42983" s="17"/>
      <c r="T42983" s="17"/>
      <c r="V42983" s="17"/>
      <c r="W42983" s="51"/>
    </row>
    <row r="42984">
      <c r="A42984" s="307"/>
      <c r="B42984" s="85"/>
      <c r="C42984" s="85"/>
      <c r="D42984" s="85"/>
      <c r="E42984" s="88"/>
      <c r="G42984" s="17"/>
      <c r="I42984" s="43"/>
      <c r="J42984" s="308"/>
      <c r="K42984" s="51"/>
      <c r="N42984" s="309"/>
      <c r="R42984" s="17"/>
      <c r="T42984" s="17"/>
      <c r="V42984" s="17"/>
      <c r="W42984" s="51"/>
    </row>
    <row r="42985">
      <c r="A42985" s="307"/>
      <c r="B42985" s="85"/>
      <c r="C42985" s="85"/>
      <c r="D42985" s="85"/>
      <c r="E42985" s="88"/>
      <c r="G42985" s="17"/>
      <c r="I42985" s="43"/>
      <c r="J42985" s="308"/>
      <c r="K42985" s="51"/>
      <c r="N42985" s="309"/>
      <c r="R42985" s="17"/>
      <c r="T42985" s="17"/>
      <c r="V42985" s="17"/>
      <c r="W42985" s="51"/>
    </row>
    <row r="42986">
      <c r="A42986" s="307"/>
      <c r="B42986" s="85"/>
      <c r="C42986" s="85"/>
      <c r="D42986" s="85"/>
      <c r="E42986" s="88"/>
      <c r="G42986" s="17"/>
      <c r="I42986" s="43"/>
      <c r="J42986" s="308"/>
      <c r="K42986" s="51"/>
      <c r="N42986" s="309"/>
      <c r="R42986" s="17"/>
      <c r="T42986" s="17"/>
      <c r="V42986" s="17"/>
      <c r="W42986" s="51"/>
    </row>
    <row r="42987">
      <c r="A42987" s="307"/>
      <c r="B42987" s="85"/>
      <c r="C42987" s="85"/>
      <c r="D42987" s="85"/>
      <c r="E42987" s="88"/>
      <c r="G42987" s="17"/>
      <c r="I42987" s="43"/>
      <c r="J42987" s="308"/>
      <c r="K42987" s="51"/>
      <c r="N42987" s="309"/>
      <c r="R42987" s="17"/>
      <c r="T42987" s="17"/>
      <c r="V42987" s="17"/>
      <c r="W42987" s="51"/>
    </row>
    <row r="42988">
      <c r="A42988" s="307"/>
      <c r="B42988" s="85"/>
      <c r="C42988" s="85"/>
      <c r="D42988" s="85"/>
      <c r="E42988" s="88"/>
      <c r="G42988" s="17"/>
      <c r="I42988" s="43"/>
      <c r="J42988" s="308"/>
      <c r="K42988" s="51"/>
      <c r="N42988" s="309"/>
      <c r="R42988" s="17"/>
      <c r="T42988" s="17"/>
      <c r="V42988" s="17"/>
      <c r="W42988" s="51"/>
    </row>
    <row r="42989">
      <c r="A42989" s="307"/>
      <c r="B42989" s="85"/>
      <c r="C42989" s="85"/>
      <c r="D42989" s="85"/>
      <c r="E42989" s="88"/>
      <c r="G42989" s="17"/>
      <c r="I42989" s="43"/>
      <c r="J42989" s="308"/>
      <c r="K42989" s="51"/>
      <c r="N42989" s="309"/>
      <c r="R42989" s="17"/>
      <c r="T42989" s="17"/>
      <c r="V42989" s="17"/>
      <c r="W42989" s="51"/>
    </row>
    <row r="42990">
      <c r="A42990" s="307"/>
      <c r="B42990" s="85"/>
      <c r="C42990" s="85"/>
      <c r="D42990" s="85"/>
      <c r="E42990" s="88"/>
      <c r="G42990" s="17"/>
      <c r="I42990" s="43"/>
      <c r="J42990" s="308"/>
      <c r="K42990" s="51"/>
      <c r="N42990" s="309"/>
      <c r="R42990" s="17"/>
      <c r="T42990" s="17"/>
      <c r="V42990" s="17"/>
      <c r="W42990" s="51"/>
    </row>
    <row r="42991">
      <c r="A42991" s="307"/>
      <c r="B42991" s="85"/>
      <c r="C42991" s="85"/>
      <c r="D42991" s="85"/>
      <c r="E42991" s="88"/>
      <c r="G42991" s="17"/>
      <c r="I42991" s="43"/>
      <c r="J42991" s="308"/>
      <c r="K42991" s="51"/>
      <c r="N42991" s="309"/>
      <c r="R42991" s="17"/>
      <c r="T42991" s="17"/>
      <c r="V42991" s="17"/>
      <c r="W42991" s="51"/>
    </row>
    <row r="42992">
      <c r="A42992" s="307"/>
      <c r="B42992" s="85"/>
      <c r="C42992" s="85"/>
      <c r="D42992" s="85"/>
      <c r="E42992" s="88"/>
      <c r="G42992" s="17"/>
      <c r="I42992" s="43"/>
      <c r="J42992" s="308"/>
      <c r="K42992" s="51"/>
      <c r="N42992" s="309"/>
      <c r="R42992" s="17"/>
      <c r="T42992" s="17"/>
      <c r="V42992" s="17"/>
      <c r="W42992" s="51"/>
    </row>
    <row r="42993">
      <c r="A42993" s="307"/>
      <c r="B42993" s="85"/>
      <c r="C42993" s="85"/>
      <c r="D42993" s="85"/>
      <c r="E42993" s="88"/>
      <c r="G42993" s="17"/>
      <c r="I42993" s="43"/>
      <c r="J42993" s="308"/>
      <c r="K42993" s="51"/>
      <c r="N42993" s="309"/>
      <c r="R42993" s="17"/>
      <c r="T42993" s="17"/>
      <c r="V42993" s="17"/>
      <c r="W42993" s="51"/>
    </row>
    <row r="42994">
      <c r="A42994" s="307"/>
      <c r="B42994" s="85"/>
      <c r="C42994" s="85"/>
      <c r="D42994" s="85"/>
      <c r="E42994" s="88"/>
      <c r="G42994" s="17"/>
      <c r="I42994" s="43"/>
      <c r="J42994" s="308"/>
      <c r="K42994" s="51"/>
      <c r="N42994" s="309"/>
      <c r="R42994" s="17"/>
      <c r="T42994" s="17"/>
      <c r="V42994" s="17"/>
      <c r="W42994" s="51"/>
    </row>
    <row r="42995">
      <c r="A42995" s="307"/>
      <c r="B42995" s="85"/>
      <c r="C42995" s="85"/>
      <c r="D42995" s="85"/>
      <c r="E42995" s="88"/>
      <c r="G42995" s="17"/>
      <c r="I42995" s="43"/>
      <c r="J42995" s="308"/>
      <c r="K42995" s="51"/>
      <c r="N42995" s="309"/>
      <c r="R42995" s="17"/>
      <c r="T42995" s="17"/>
      <c r="V42995" s="17"/>
      <c r="W42995" s="51"/>
    </row>
    <row r="42996">
      <c r="A42996" s="307"/>
      <c r="B42996" s="85"/>
      <c r="C42996" s="85"/>
      <c r="D42996" s="85"/>
      <c r="E42996" s="88"/>
      <c r="G42996" s="17"/>
      <c r="I42996" s="43"/>
      <c r="J42996" s="308"/>
      <c r="K42996" s="51"/>
      <c r="N42996" s="309"/>
      <c r="R42996" s="17"/>
      <c r="T42996" s="17"/>
      <c r="V42996" s="17"/>
      <c r="W42996" s="51"/>
    </row>
    <row r="42997">
      <c r="A42997" s="307"/>
      <c r="B42997" s="85"/>
      <c r="C42997" s="85"/>
      <c r="D42997" s="85"/>
      <c r="E42997" s="88"/>
      <c r="G42997" s="17"/>
      <c r="I42997" s="43"/>
      <c r="J42997" s="308"/>
      <c r="K42997" s="51"/>
      <c r="N42997" s="309"/>
      <c r="R42997" s="17"/>
      <c r="T42997" s="17"/>
      <c r="V42997" s="17"/>
      <c r="W42997" s="51"/>
    </row>
    <row r="42998">
      <c r="A42998" s="307"/>
      <c r="B42998" s="85"/>
      <c r="C42998" s="85"/>
      <c r="D42998" s="85"/>
      <c r="E42998" s="88"/>
      <c r="G42998" s="17"/>
      <c r="I42998" s="43"/>
      <c r="J42998" s="308"/>
      <c r="K42998" s="51"/>
      <c r="N42998" s="309"/>
      <c r="R42998" s="17"/>
      <c r="T42998" s="17"/>
      <c r="V42998" s="17"/>
      <c r="W42998" s="51"/>
    </row>
    <row r="42999">
      <c r="A42999" s="307"/>
      <c r="B42999" s="85"/>
      <c r="C42999" s="85"/>
      <c r="D42999" s="85"/>
      <c r="E42999" s="88"/>
      <c r="G42999" s="17"/>
      <c r="I42999" s="43"/>
      <c r="J42999" s="308"/>
      <c r="K42999" s="51"/>
      <c r="N42999" s="309"/>
      <c r="R42999" s="17"/>
      <c r="T42999" s="17"/>
      <c r="V42999" s="17"/>
      <c r="W42999" s="51"/>
    </row>
    <row r="43000">
      <c r="A43000" s="307"/>
      <c r="B43000" s="85"/>
      <c r="C43000" s="85"/>
      <c r="D43000" s="85"/>
      <c r="E43000" s="88"/>
      <c r="G43000" s="17"/>
      <c r="I43000" s="43"/>
      <c r="J43000" s="308"/>
      <c r="K43000" s="51"/>
      <c r="N43000" s="309"/>
      <c r="R43000" s="17"/>
      <c r="T43000" s="17"/>
      <c r="V43000" s="17"/>
      <c r="W43000" s="51"/>
    </row>
    <row r="43001">
      <c r="A43001" s="307"/>
      <c r="B43001" s="85"/>
      <c r="C43001" s="85"/>
      <c r="D43001" s="85"/>
      <c r="E43001" s="88"/>
      <c r="G43001" s="17"/>
      <c r="I43001" s="43"/>
      <c r="J43001" s="308"/>
      <c r="K43001" s="51"/>
      <c r="N43001" s="309"/>
      <c r="R43001" s="17"/>
      <c r="T43001" s="17"/>
      <c r="V43001" s="17"/>
      <c r="W43001" s="51"/>
    </row>
    <row r="43002">
      <c r="A43002" s="307"/>
      <c r="B43002" s="85"/>
      <c r="C43002" s="85"/>
      <c r="D43002" s="85"/>
      <c r="E43002" s="88"/>
      <c r="G43002" s="17"/>
      <c r="I43002" s="43"/>
      <c r="J43002" s="308"/>
      <c r="K43002" s="51"/>
      <c r="N43002" s="309"/>
      <c r="R43002" s="17"/>
      <c r="T43002" s="17"/>
      <c r="V43002" s="17"/>
      <c r="W43002" s="51"/>
    </row>
    <row r="43003">
      <c r="A43003" s="307"/>
      <c r="B43003" s="85"/>
      <c r="C43003" s="85"/>
      <c r="D43003" s="85"/>
      <c r="E43003" s="88"/>
      <c r="G43003" s="17"/>
      <c r="I43003" s="43"/>
      <c r="J43003" s="308"/>
      <c r="K43003" s="51"/>
      <c r="N43003" s="309"/>
      <c r="R43003" s="17"/>
      <c r="T43003" s="17"/>
      <c r="V43003" s="17"/>
      <c r="W43003" s="51"/>
    </row>
    <row r="43004">
      <c r="A43004" s="307"/>
      <c r="B43004" s="85"/>
      <c r="C43004" s="85"/>
      <c r="D43004" s="85"/>
      <c r="E43004" s="88"/>
      <c r="G43004" s="17"/>
      <c r="I43004" s="43"/>
      <c r="J43004" s="308"/>
      <c r="K43004" s="51"/>
      <c r="N43004" s="309"/>
      <c r="R43004" s="17"/>
      <c r="T43004" s="17"/>
      <c r="V43004" s="17"/>
      <c r="W43004" s="51"/>
    </row>
    <row r="43005">
      <c r="A43005" s="307"/>
      <c r="B43005" s="85"/>
      <c r="C43005" s="85"/>
      <c r="D43005" s="85"/>
      <c r="E43005" s="88"/>
      <c r="G43005" s="17"/>
      <c r="I43005" s="43"/>
      <c r="J43005" s="308"/>
      <c r="K43005" s="51"/>
      <c r="N43005" s="309"/>
      <c r="R43005" s="17"/>
      <c r="T43005" s="17"/>
      <c r="V43005" s="17"/>
      <c r="W43005" s="51"/>
    </row>
    <row r="43006">
      <c r="A43006" s="307"/>
      <c r="B43006" s="85"/>
      <c r="C43006" s="85"/>
      <c r="D43006" s="85"/>
      <c r="E43006" s="88"/>
      <c r="G43006" s="17"/>
      <c r="I43006" s="43"/>
      <c r="J43006" s="308"/>
      <c r="K43006" s="51"/>
      <c r="N43006" s="309"/>
      <c r="R43006" s="17"/>
      <c r="T43006" s="17"/>
      <c r="V43006" s="17"/>
      <c r="W43006" s="51"/>
    </row>
    <row r="43007">
      <c r="A43007" s="307"/>
      <c r="B43007" s="85"/>
      <c r="C43007" s="85"/>
      <c r="D43007" s="85"/>
      <c r="E43007" s="88"/>
      <c r="G43007" s="17"/>
      <c r="I43007" s="43"/>
      <c r="J43007" s="308"/>
      <c r="K43007" s="51"/>
      <c r="N43007" s="309"/>
      <c r="R43007" s="17"/>
      <c r="T43007" s="17"/>
      <c r="V43007" s="17"/>
      <c r="W43007" s="51"/>
    </row>
    <row r="43008">
      <c r="A43008" s="307"/>
      <c r="B43008" s="85"/>
      <c r="C43008" s="85"/>
      <c r="D43008" s="85"/>
      <c r="E43008" s="88"/>
      <c r="G43008" s="17"/>
      <c r="I43008" s="43"/>
      <c r="J43008" s="308"/>
      <c r="K43008" s="51"/>
      <c r="N43008" s="309"/>
      <c r="R43008" s="17"/>
      <c r="T43008" s="17"/>
      <c r="V43008" s="17"/>
      <c r="W43008" s="51"/>
    </row>
    <row r="43009">
      <c r="A43009" s="307"/>
      <c r="B43009" s="85"/>
      <c r="C43009" s="85"/>
      <c r="D43009" s="85"/>
      <c r="E43009" s="88"/>
      <c r="G43009" s="17"/>
      <c r="I43009" s="43"/>
      <c r="J43009" s="308"/>
      <c r="K43009" s="51"/>
      <c r="N43009" s="309"/>
      <c r="R43009" s="17"/>
      <c r="T43009" s="17"/>
      <c r="V43009" s="17"/>
      <c r="W43009" s="51"/>
    </row>
    <row r="43010">
      <c r="A43010" s="307"/>
      <c r="B43010" s="85"/>
      <c r="C43010" s="85"/>
      <c r="D43010" s="85"/>
      <c r="E43010" s="88"/>
      <c r="G43010" s="17"/>
      <c r="I43010" s="43"/>
      <c r="J43010" s="308"/>
      <c r="K43010" s="51"/>
      <c r="N43010" s="309"/>
      <c r="R43010" s="17"/>
      <c r="T43010" s="17"/>
      <c r="V43010" s="17"/>
      <c r="W43010" s="51"/>
    </row>
    <row r="43011">
      <c r="A43011" s="307"/>
      <c r="B43011" s="85"/>
      <c r="C43011" s="85"/>
      <c r="D43011" s="85"/>
      <c r="E43011" s="88"/>
      <c r="G43011" s="17"/>
      <c r="I43011" s="43"/>
      <c r="J43011" s="308"/>
      <c r="K43011" s="51"/>
      <c r="N43011" s="309"/>
      <c r="R43011" s="17"/>
      <c r="T43011" s="17"/>
      <c r="V43011" s="17"/>
      <c r="W43011" s="51"/>
    </row>
    <row r="43012">
      <c r="A43012" s="307"/>
      <c r="B43012" s="85"/>
      <c r="C43012" s="85"/>
      <c r="D43012" s="85"/>
      <c r="E43012" s="88"/>
      <c r="G43012" s="17"/>
      <c r="I43012" s="43"/>
      <c r="J43012" s="308"/>
      <c r="K43012" s="51"/>
      <c r="N43012" s="309"/>
      <c r="R43012" s="17"/>
      <c r="T43012" s="17"/>
      <c r="V43012" s="17"/>
      <c r="W43012" s="51"/>
    </row>
    <row r="43013">
      <c r="A43013" s="307"/>
      <c r="B43013" s="85"/>
      <c r="C43013" s="85"/>
      <c r="D43013" s="85"/>
      <c r="E43013" s="88"/>
      <c r="G43013" s="17"/>
      <c r="I43013" s="43"/>
      <c r="J43013" s="308"/>
      <c r="K43013" s="51"/>
      <c r="N43013" s="309"/>
      <c r="R43013" s="17"/>
      <c r="T43013" s="17"/>
      <c r="V43013" s="17"/>
      <c r="W43013" s="51"/>
    </row>
    <row r="43014">
      <c r="A43014" s="307"/>
      <c r="B43014" s="85"/>
      <c r="C43014" s="85"/>
      <c r="D43014" s="85"/>
      <c r="E43014" s="88"/>
      <c r="G43014" s="17"/>
      <c r="I43014" s="43"/>
      <c r="J43014" s="308"/>
      <c r="K43014" s="51"/>
      <c r="N43014" s="309"/>
      <c r="R43014" s="17"/>
      <c r="T43014" s="17"/>
      <c r="V43014" s="17"/>
      <c r="W43014" s="51"/>
    </row>
    <row r="43015">
      <c r="A43015" s="307"/>
      <c r="B43015" s="85"/>
      <c r="C43015" s="85"/>
      <c r="D43015" s="85"/>
      <c r="E43015" s="88"/>
      <c r="G43015" s="17"/>
      <c r="I43015" s="43"/>
      <c r="J43015" s="308"/>
      <c r="K43015" s="51"/>
      <c r="N43015" s="309"/>
      <c r="R43015" s="17"/>
      <c r="T43015" s="17"/>
      <c r="V43015" s="17"/>
      <c r="W43015" s="51"/>
    </row>
    <row r="43016">
      <c r="A43016" s="307"/>
      <c r="B43016" s="85"/>
      <c r="C43016" s="85"/>
      <c r="D43016" s="85"/>
      <c r="E43016" s="88"/>
      <c r="G43016" s="17"/>
      <c r="I43016" s="43"/>
      <c r="J43016" s="308"/>
      <c r="K43016" s="51"/>
      <c r="N43016" s="309"/>
      <c r="R43016" s="17"/>
      <c r="T43016" s="17"/>
      <c r="V43016" s="17"/>
      <c r="W43016" s="51"/>
    </row>
    <row r="43017">
      <c r="A43017" s="307"/>
      <c r="B43017" s="85"/>
      <c r="C43017" s="85"/>
      <c r="D43017" s="85"/>
      <c r="E43017" s="88"/>
      <c r="G43017" s="17"/>
      <c r="I43017" s="43"/>
      <c r="J43017" s="308"/>
      <c r="K43017" s="51"/>
      <c r="N43017" s="309"/>
      <c r="R43017" s="17"/>
      <c r="T43017" s="17"/>
      <c r="V43017" s="17"/>
      <c r="W43017" s="51"/>
    </row>
    <row r="43018">
      <c r="A43018" s="307"/>
      <c r="B43018" s="85"/>
      <c r="C43018" s="85"/>
      <c r="D43018" s="85"/>
      <c r="E43018" s="88"/>
      <c r="G43018" s="17"/>
      <c r="I43018" s="43"/>
      <c r="J43018" s="308"/>
      <c r="K43018" s="51"/>
      <c r="N43018" s="309"/>
      <c r="R43018" s="17"/>
      <c r="T43018" s="17"/>
      <c r="V43018" s="17"/>
      <c r="W43018" s="51"/>
    </row>
    <row r="43019">
      <c r="A43019" s="307"/>
      <c r="B43019" s="85"/>
      <c r="C43019" s="85"/>
      <c r="D43019" s="85"/>
      <c r="E43019" s="88"/>
      <c r="G43019" s="17"/>
      <c r="I43019" s="43"/>
      <c r="J43019" s="308"/>
      <c r="K43019" s="51"/>
      <c r="N43019" s="309"/>
      <c r="R43019" s="17"/>
      <c r="T43019" s="17"/>
      <c r="V43019" s="17"/>
      <c r="W43019" s="51"/>
    </row>
    <row r="43020">
      <c r="A43020" s="307"/>
      <c r="B43020" s="85"/>
      <c r="C43020" s="85"/>
      <c r="D43020" s="85"/>
      <c r="E43020" s="88"/>
      <c r="G43020" s="17"/>
      <c r="I43020" s="43"/>
      <c r="J43020" s="308"/>
      <c r="K43020" s="51"/>
      <c r="N43020" s="309"/>
      <c r="R43020" s="17"/>
      <c r="T43020" s="17"/>
      <c r="V43020" s="17"/>
      <c r="W43020" s="51"/>
    </row>
    <row r="43021">
      <c r="A43021" s="307"/>
      <c r="B43021" s="85"/>
      <c r="C43021" s="85"/>
      <c r="D43021" s="85"/>
      <c r="E43021" s="88"/>
      <c r="G43021" s="17"/>
      <c r="I43021" s="43"/>
      <c r="J43021" s="308"/>
      <c r="K43021" s="51"/>
      <c r="N43021" s="309"/>
      <c r="R43021" s="17"/>
      <c r="T43021" s="17"/>
      <c r="V43021" s="17"/>
      <c r="W43021" s="51"/>
    </row>
    <row r="43022">
      <c r="A43022" s="307"/>
      <c r="B43022" s="85"/>
      <c r="C43022" s="85"/>
      <c r="D43022" s="85"/>
      <c r="E43022" s="88"/>
      <c r="G43022" s="17"/>
      <c r="I43022" s="43"/>
      <c r="J43022" s="308"/>
      <c r="K43022" s="51"/>
      <c r="N43022" s="309"/>
      <c r="R43022" s="17"/>
      <c r="T43022" s="17"/>
      <c r="V43022" s="17"/>
      <c r="W43022" s="51"/>
    </row>
    <row r="43023">
      <c r="A43023" s="307"/>
      <c r="B43023" s="85"/>
      <c r="C43023" s="85"/>
      <c r="D43023" s="85"/>
      <c r="E43023" s="88"/>
      <c r="G43023" s="17"/>
      <c r="I43023" s="43"/>
      <c r="J43023" s="308"/>
      <c r="K43023" s="51"/>
      <c r="N43023" s="309"/>
      <c r="R43023" s="17"/>
      <c r="T43023" s="17"/>
      <c r="V43023" s="17"/>
      <c r="W43023" s="51"/>
    </row>
    <row r="43024">
      <c r="A43024" s="307"/>
      <c r="B43024" s="85"/>
      <c r="C43024" s="85"/>
      <c r="D43024" s="85"/>
      <c r="E43024" s="88"/>
      <c r="G43024" s="17"/>
      <c r="I43024" s="43"/>
      <c r="J43024" s="308"/>
      <c r="K43024" s="51"/>
      <c r="N43024" s="309"/>
      <c r="R43024" s="17"/>
      <c r="T43024" s="17"/>
      <c r="V43024" s="17"/>
      <c r="W43024" s="51"/>
    </row>
    <row r="43025">
      <c r="A43025" s="307"/>
      <c r="B43025" s="85"/>
      <c r="C43025" s="85"/>
      <c r="D43025" s="85"/>
      <c r="E43025" s="88"/>
      <c r="G43025" s="17"/>
      <c r="I43025" s="43"/>
      <c r="J43025" s="308"/>
      <c r="K43025" s="51"/>
      <c r="N43025" s="309"/>
      <c r="R43025" s="17"/>
      <c r="T43025" s="17"/>
      <c r="V43025" s="17"/>
      <c r="W43025" s="51"/>
    </row>
    <row r="43026">
      <c r="A43026" s="307"/>
      <c r="B43026" s="85"/>
      <c r="C43026" s="85"/>
      <c r="D43026" s="85"/>
      <c r="E43026" s="88"/>
      <c r="G43026" s="17"/>
      <c r="I43026" s="43"/>
      <c r="J43026" s="308"/>
      <c r="K43026" s="51"/>
      <c r="N43026" s="309"/>
      <c r="R43026" s="17"/>
      <c r="T43026" s="17"/>
      <c r="V43026" s="17"/>
      <c r="W43026" s="51"/>
    </row>
    <row r="43027">
      <c r="A43027" s="307"/>
      <c r="B43027" s="85"/>
      <c r="C43027" s="85"/>
      <c r="D43027" s="85"/>
      <c r="E43027" s="88"/>
      <c r="G43027" s="17"/>
      <c r="I43027" s="43"/>
      <c r="J43027" s="308"/>
      <c r="K43027" s="51"/>
      <c r="N43027" s="309"/>
      <c r="R43027" s="17"/>
      <c r="T43027" s="17"/>
      <c r="V43027" s="17"/>
      <c r="W43027" s="51"/>
    </row>
    <row r="43028">
      <c r="A43028" s="307"/>
      <c r="B43028" s="85"/>
      <c r="C43028" s="85"/>
      <c r="D43028" s="85"/>
      <c r="E43028" s="88"/>
      <c r="G43028" s="17"/>
      <c r="I43028" s="43"/>
      <c r="J43028" s="308"/>
      <c r="K43028" s="51"/>
      <c r="N43028" s="309"/>
      <c r="R43028" s="17"/>
      <c r="T43028" s="17"/>
      <c r="V43028" s="17"/>
      <c r="W43028" s="51"/>
    </row>
    <row r="43029">
      <c r="A43029" s="307"/>
      <c r="B43029" s="85"/>
      <c r="C43029" s="85"/>
      <c r="D43029" s="85"/>
      <c r="E43029" s="88"/>
      <c r="G43029" s="17"/>
      <c r="I43029" s="43"/>
      <c r="J43029" s="308"/>
      <c r="K43029" s="51"/>
      <c r="N43029" s="309"/>
      <c r="R43029" s="17"/>
      <c r="T43029" s="17"/>
      <c r="V43029" s="17"/>
      <c r="W43029" s="51"/>
    </row>
    <row r="43030">
      <c r="A43030" s="307"/>
      <c r="B43030" s="85"/>
      <c r="C43030" s="85"/>
      <c r="D43030" s="85"/>
      <c r="E43030" s="88"/>
      <c r="G43030" s="17"/>
      <c r="I43030" s="43"/>
      <c r="J43030" s="308"/>
      <c r="K43030" s="51"/>
      <c r="N43030" s="309"/>
      <c r="R43030" s="17"/>
      <c r="T43030" s="17"/>
      <c r="V43030" s="17"/>
      <c r="W43030" s="51"/>
    </row>
    <row r="43031">
      <c r="A43031" s="307"/>
      <c r="B43031" s="85"/>
      <c r="C43031" s="85"/>
      <c r="D43031" s="85"/>
      <c r="E43031" s="88"/>
      <c r="G43031" s="17"/>
      <c r="I43031" s="43"/>
      <c r="J43031" s="308"/>
      <c r="K43031" s="51"/>
      <c r="N43031" s="309"/>
      <c r="R43031" s="17"/>
      <c r="T43031" s="17"/>
      <c r="V43031" s="17"/>
      <c r="W43031" s="51"/>
    </row>
    <row r="43032">
      <c r="A43032" s="307"/>
      <c r="B43032" s="85"/>
      <c r="C43032" s="85"/>
      <c r="D43032" s="85"/>
      <c r="E43032" s="88"/>
      <c r="G43032" s="17"/>
      <c r="I43032" s="43"/>
      <c r="J43032" s="308"/>
      <c r="K43032" s="51"/>
      <c r="N43032" s="309"/>
      <c r="R43032" s="17"/>
      <c r="T43032" s="17"/>
      <c r="V43032" s="17"/>
      <c r="W43032" s="51"/>
    </row>
    <row r="43033">
      <c r="A43033" s="307"/>
      <c r="B43033" s="85"/>
      <c r="C43033" s="85"/>
      <c r="D43033" s="85"/>
      <c r="E43033" s="88"/>
      <c r="G43033" s="17"/>
      <c r="I43033" s="43"/>
      <c r="J43033" s="308"/>
      <c r="K43033" s="51"/>
      <c r="N43033" s="309"/>
      <c r="R43033" s="17"/>
      <c r="T43033" s="17"/>
      <c r="V43033" s="17"/>
      <c r="W43033" s="51"/>
    </row>
    <row r="43034">
      <c r="A43034" s="307"/>
      <c r="B43034" s="85"/>
      <c r="C43034" s="85"/>
      <c r="D43034" s="85"/>
      <c r="E43034" s="88"/>
      <c r="G43034" s="17"/>
      <c r="I43034" s="43"/>
      <c r="J43034" s="308"/>
      <c r="K43034" s="51"/>
      <c r="N43034" s="309"/>
      <c r="R43034" s="17"/>
      <c r="T43034" s="17"/>
      <c r="V43034" s="17"/>
      <c r="W43034" s="51"/>
    </row>
    <row r="43035">
      <c r="A43035" s="307"/>
      <c r="B43035" s="85"/>
      <c r="C43035" s="85"/>
      <c r="D43035" s="85"/>
      <c r="E43035" s="88"/>
      <c r="G43035" s="17"/>
      <c r="I43035" s="43"/>
      <c r="J43035" s="308"/>
      <c r="K43035" s="51"/>
      <c r="N43035" s="309"/>
      <c r="R43035" s="17"/>
      <c r="T43035" s="17"/>
      <c r="V43035" s="17"/>
      <c r="W43035" s="51"/>
    </row>
    <row r="43036">
      <c r="A43036" s="307"/>
      <c r="B43036" s="85"/>
      <c r="C43036" s="85"/>
      <c r="D43036" s="85"/>
      <c r="E43036" s="88"/>
      <c r="G43036" s="17"/>
      <c r="I43036" s="43"/>
      <c r="J43036" s="308"/>
      <c r="K43036" s="51"/>
      <c r="N43036" s="309"/>
      <c r="R43036" s="17"/>
      <c r="T43036" s="17"/>
      <c r="V43036" s="17"/>
      <c r="W43036" s="51"/>
    </row>
    <row r="43037">
      <c r="A43037" s="307"/>
      <c r="B43037" s="85"/>
      <c r="C43037" s="85"/>
      <c r="D43037" s="85"/>
      <c r="E43037" s="88"/>
      <c r="G43037" s="17"/>
      <c r="I43037" s="43"/>
      <c r="J43037" s="308"/>
      <c r="K43037" s="51"/>
      <c r="N43037" s="309"/>
      <c r="R43037" s="17"/>
      <c r="T43037" s="17"/>
      <c r="V43037" s="17"/>
      <c r="W43037" s="51"/>
    </row>
    <row r="43038">
      <c r="A43038" s="307"/>
      <c r="B43038" s="85"/>
      <c r="C43038" s="85"/>
      <c r="D43038" s="85"/>
      <c r="E43038" s="88"/>
      <c r="G43038" s="17"/>
      <c r="I43038" s="43"/>
      <c r="J43038" s="308"/>
      <c r="K43038" s="51"/>
      <c r="N43038" s="309"/>
      <c r="R43038" s="17"/>
      <c r="T43038" s="17"/>
      <c r="V43038" s="17"/>
      <c r="W43038" s="51"/>
    </row>
    <row r="43039">
      <c r="A43039" s="307"/>
      <c r="B43039" s="85"/>
      <c r="C43039" s="85"/>
      <c r="D43039" s="85"/>
      <c r="E43039" s="88"/>
      <c r="G43039" s="17"/>
      <c r="I43039" s="43"/>
      <c r="J43039" s="308"/>
      <c r="K43039" s="51"/>
      <c r="N43039" s="309"/>
      <c r="R43039" s="17"/>
      <c r="T43039" s="17"/>
      <c r="V43039" s="17"/>
      <c r="W43039" s="51"/>
    </row>
    <row r="43040">
      <c r="A43040" s="307"/>
      <c r="B43040" s="85"/>
      <c r="C43040" s="85"/>
      <c r="D43040" s="85"/>
      <c r="E43040" s="88"/>
      <c r="G43040" s="17"/>
      <c r="I43040" s="43"/>
      <c r="J43040" s="308"/>
      <c r="K43040" s="51"/>
      <c r="N43040" s="309"/>
      <c r="R43040" s="17"/>
      <c r="T43040" s="17"/>
      <c r="V43040" s="17"/>
      <c r="W43040" s="51"/>
    </row>
    <row r="43041">
      <c r="A43041" s="307"/>
      <c r="B43041" s="85"/>
      <c r="C43041" s="85"/>
      <c r="D43041" s="85"/>
      <c r="E43041" s="88"/>
      <c r="G43041" s="17"/>
      <c r="I43041" s="43"/>
      <c r="J43041" s="308"/>
      <c r="K43041" s="51"/>
      <c r="N43041" s="309"/>
      <c r="R43041" s="17"/>
      <c r="T43041" s="17"/>
      <c r="V43041" s="17"/>
      <c r="W43041" s="51"/>
    </row>
    <row r="43042">
      <c r="A43042" s="307"/>
      <c r="B43042" s="85"/>
      <c r="C43042" s="85"/>
      <c r="D43042" s="85"/>
      <c r="E43042" s="88"/>
      <c r="G43042" s="17"/>
      <c r="I43042" s="43"/>
      <c r="J43042" s="308"/>
      <c r="K43042" s="51"/>
      <c r="N43042" s="309"/>
      <c r="R43042" s="17"/>
      <c r="T43042" s="17"/>
      <c r="V43042" s="17"/>
      <c r="W43042" s="51"/>
    </row>
    <row r="43043">
      <c r="A43043" s="307"/>
      <c r="B43043" s="85"/>
      <c r="C43043" s="85"/>
      <c r="D43043" s="85"/>
      <c r="E43043" s="88"/>
      <c r="G43043" s="17"/>
      <c r="I43043" s="43"/>
      <c r="J43043" s="308"/>
      <c r="K43043" s="51"/>
      <c r="N43043" s="309"/>
      <c r="R43043" s="17"/>
      <c r="T43043" s="17"/>
      <c r="V43043" s="17"/>
      <c r="W43043" s="51"/>
    </row>
    <row r="43044">
      <c r="A43044" s="307"/>
      <c r="B43044" s="85"/>
      <c r="C43044" s="85"/>
      <c r="D43044" s="85"/>
      <c r="E43044" s="88"/>
      <c r="G43044" s="17"/>
      <c r="I43044" s="43"/>
      <c r="J43044" s="308"/>
      <c r="K43044" s="51"/>
      <c r="N43044" s="309"/>
      <c r="R43044" s="17"/>
      <c r="T43044" s="17"/>
      <c r="V43044" s="17"/>
      <c r="W43044" s="51"/>
    </row>
    <row r="43045">
      <c r="A43045" s="307"/>
      <c r="B43045" s="85"/>
      <c r="C43045" s="85"/>
      <c r="D43045" s="85"/>
      <c r="E43045" s="88"/>
      <c r="G43045" s="17"/>
      <c r="I43045" s="43"/>
      <c r="J43045" s="308"/>
      <c r="K43045" s="51"/>
      <c r="N43045" s="309"/>
      <c r="R43045" s="17"/>
      <c r="T43045" s="17"/>
      <c r="V43045" s="17"/>
      <c r="W43045" s="51"/>
    </row>
    <row r="43046">
      <c r="A43046" s="307"/>
      <c r="B43046" s="85"/>
      <c r="C43046" s="85"/>
      <c r="D43046" s="85"/>
      <c r="E43046" s="88"/>
      <c r="G43046" s="17"/>
      <c r="I43046" s="43"/>
      <c r="J43046" s="308"/>
      <c r="K43046" s="51"/>
      <c r="N43046" s="309"/>
      <c r="R43046" s="17"/>
      <c r="T43046" s="17"/>
      <c r="V43046" s="17"/>
      <c r="W43046" s="51"/>
    </row>
    <row r="43047">
      <c r="A43047" s="307"/>
      <c r="B43047" s="85"/>
      <c r="C43047" s="85"/>
      <c r="D43047" s="85"/>
      <c r="E43047" s="88"/>
      <c r="G43047" s="17"/>
      <c r="I43047" s="43"/>
      <c r="J43047" s="308"/>
      <c r="K43047" s="51"/>
      <c r="N43047" s="309"/>
      <c r="R43047" s="17"/>
      <c r="T43047" s="17"/>
      <c r="V43047" s="17"/>
      <c r="W43047" s="51"/>
    </row>
    <row r="43048">
      <c r="A43048" s="307"/>
      <c r="B43048" s="85"/>
      <c r="C43048" s="85"/>
      <c r="D43048" s="85"/>
      <c r="E43048" s="88"/>
      <c r="G43048" s="17"/>
      <c r="I43048" s="43"/>
      <c r="J43048" s="308"/>
      <c r="K43048" s="51"/>
      <c r="N43048" s="309"/>
      <c r="R43048" s="17"/>
      <c r="T43048" s="17"/>
      <c r="V43048" s="17"/>
      <c r="W43048" s="51"/>
    </row>
    <row r="43049">
      <c r="A43049" s="307"/>
      <c r="B43049" s="85"/>
      <c r="C43049" s="85"/>
      <c r="D43049" s="85"/>
      <c r="E43049" s="88"/>
      <c r="G43049" s="17"/>
      <c r="I43049" s="43"/>
      <c r="J43049" s="308"/>
      <c r="K43049" s="51"/>
      <c r="N43049" s="309"/>
      <c r="R43049" s="17"/>
      <c r="T43049" s="17"/>
      <c r="V43049" s="17"/>
      <c r="W43049" s="51"/>
    </row>
    <row r="43050">
      <c r="A43050" s="307"/>
      <c r="B43050" s="85"/>
      <c r="C43050" s="85"/>
      <c r="D43050" s="85"/>
      <c r="E43050" s="88"/>
      <c r="G43050" s="17"/>
      <c r="I43050" s="43"/>
      <c r="J43050" s="308"/>
      <c r="K43050" s="51"/>
      <c r="N43050" s="309"/>
      <c r="R43050" s="17"/>
      <c r="T43050" s="17"/>
      <c r="V43050" s="17"/>
      <c r="W43050" s="51"/>
    </row>
    <row r="43051">
      <c r="A43051" s="307"/>
      <c r="B43051" s="85"/>
      <c r="C43051" s="85"/>
      <c r="D43051" s="85"/>
      <c r="E43051" s="88"/>
      <c r="G43051" s="17"/>
      <c r="I43051" s="43"/>
      <c r="J43051" s="308"/>
      <c r="K43051" s="51"/>
      <c r="N43051" s="309"/>
      <c r="R43051" s="17"/>
      <c r="T43051" s="17"/>
      <c r="V43051" s="17"/>
      <c r="W43051" s="51"/>
    </row>
    <row r="43052">
      <c r="A43052" s="307"/>
      <c r="B43052" s="85"/>
      <c r="C43052" s="85"/>
      <c r="D43052" s="85"/>
      <c r="E43052" s="88"/>
      <c r="G43052" s="17"/>
      <c r="I43052" s="43"/>
      <c r="J43052" s="308"/>
      <c r="K43052" s="51"/>
      <c r="N43052" s="309"/>
      <c r="R43052" s="17"/>
      <c r="T43052" s="17"/>
      <c r="V43052" s="17"/>
      <c r="W43052" s="51"/>
    </row>
    <row r="43053">
      <c r="A43053" s="307"/>
      <c r="B43053" s="85"/>
      <c r="C43053" s="85"/>
      <c r="D43053" s="85"/>
      <c r="E43053" s="88"/>
      <c r="G43053" s="17"/>
      <c r="I43053" s="43"/>
      <c r="J43053" s="308"/>
      <c r="K43053" s="51"/>
      <c r="N43053" s="309"/>
      <c r="R43053" s="17"/>
      <c r="T43053" s="17"/>
      <c r="V43053" s="17"/>
      <c r="W43053" s="51"/>
    </row>
    <row r="43054">
      <c r="A43054" s="307"/>
      <c r="B43054" s="85"/>
      <c r="C43054" s="85"/>
      <c r="D43054" s="85"/>
      <c r="E43054" s="88"/>
      <c r="G43054" s="17"/>
      <c r="I43054" s="43"/>
      <c r="J43054" s="308"/>
      <c r="K43054" s="51"/>
      <c r="N43054" s="309"/>
      <c r="R43054" s="17"/>
      <c r="T43054" s="17"/>
      <c r="V43054" s="17"/>
      <c r="W43054" s="51"/>
    </row>
    <row r="43055">
      <c r="A43055" s="307"/>
      <c r="B43055" s="85"/>
      <c r="C43055" s="85"/>
      <c r="D43055" s="85"/>
      <c r="E43055" s="88"/>
      <c r="G43055" s="17"/>
      <c r="I43055" s="43"/>
      <c r="J43055" s="308"/>
      <c r="K43055" s="51"/>
      <c r="N43055" s="309"/>
      <c r="R43055" s="17"/>
      <c r="T43055" s="17"/>
      <c r="V43055" s="17"/>
      <c r="W43055" s="51"/>
    </row>
    <row r="43056">
      <c r="A43056" s="307"/>
      <c r="B43056" s="85"/>
      <c r="C43056" s="85"/>
      <c r="D43056" s="85"/>
      <c r="E43056" s="88"/>
      <c r="G43056" s="17"/>
      <c r="I43056" s="43"/>
      <c r="J43056" s="308"/>
      <c r="K43056" s="51"/>
      <c r="N43056" s="309"/>
      <c r="R43056" s="17"/>
      <c r="T43056" s="17"/>
      <c r="V43056" s="17"/>
      <c r="W43056" s="51"/>
    </row>
    <row r="43057">
      <c r="A43057" s="307"/>
      <c r="B43057" s="85"/>
      <c r="C43057" s="85"/>
      <c r="D43057" s="85"/>
      <c r="E43057" s="88"/>
      <c r="G43057" s="17"/>
      <c r="I43057" s="43"/>
      <c r="J43057" s="308"/>
      <c r="K43057" s="51"/>
      <c r="N43057" s="309"/>
      <c r="R43057" s="17"/>
      <c r="T43057" s="17"/>
      <c r="V43057" s="17"/>
      <c r="W43057" s="51"/>
    </row>
    <row r="43058">
      <c r="A43058" s="307"/>
      <c r="B43058" s="85"/>
      <c r="C43058" s="85"/>
      <c r="D43058" s="85"/>
      <c r="E43058" s="88"/>
      <c r="G43058" s="17"/>
      <c r="I43058" s="43"/>
      <c r="J43058" s="308"/>
      <c r="K43058" s="51"/>
      <c r="N43058" s="309"/>
      <c r="R43058" s="17"/>
      <c r="T43058" s="17"/>
      <c r="V43058" s="17"/>
      <c r="W43058" s="51"/>
    </row>
    <row r="43059">
      <c r="A43059" s="307"/>
      <c r="B43059" s="85"/>
      <c r="C43059" s="85"/>
      <c r="D43059" s="85"/>
      <c r="E43059" s="88"/>
      <c r="G43059" s="17"/>
      <c r="I43059" s="43"/>
      <c r="J43059" s="308"/>
      <c r="K43059" s="51"/>
      <c r="N43059" s="309"/>
      <c r="R43059" s="17"/>
      <c r="T43059" s="17"/>
      <c r="V43059" s="17"/>
      <c r="W43059" s="51"/>
    </row>
    <row r="43060">
      <c r="A43060" s="307"/>
      <c r="B43060" s="85"/>
      <c r="C43060" s="85"/>
      <c r="D43060" s="85"/>
      <c r="E43060" s="88"/>
      <c r="G43060" s="17"/>
      <c r="I43060" s="43"/>
      <c r="J43060" s="308"/>
      <c r="K43060" s="51"/>
      <c r="N43060" s="309"/>
      <c r="R43060" s="17"/>
      <c r="T43060" s="17"/>
      <c r="V43060" s="17"/>
      <c r="W43060" s="51"/>
    </row>
    <row r="43061">
      <c r="A43061" s="307"/>
      <c r="B43061" s="85"/>
      <c r="C43061" s="85"/>
      <c r="D43061" s="85"/>
      <c r="E43061" s="88"/>
      <c r="G43061" s="17"/>
      <c r="I43061" s="43"/>
      <c r="J43061" s="308"/>
      <c r="K43061" s="51"/>
      <c r="N43061" s="309"/>
      <c r="R43061" s="17"/>
      <c r="T43061" s="17"/>
      <c r="V43061" s="17"/>
      <c r="W43061" s="51"/>
    </row>
    <row r="43062">
      <c r="A43062" s="307"/>
      <c r="B43062" s="85"/>
      <c r="C43062" s="85"/>
      <c r="D43062" s="85"/>
      <c r="E43062" s="88"/>
      <c r="G43062" s="17"/>
      <c r="I43062" s="43"/>
      <c r="J43062" s="308"/>
      <c r="K43062" s="51"/>
      <c r="N43062" s="309"/>
      <c r="R43062" s="17"/>
      <c r="T43062" s="17"/>
      <c r="V43062" s="17"/>
      <c r="W43062" s="51"/>
    </row>
    <row r="43063">
      <c r="A43063" s="307"/>
      <c r="B43063" s="85"/>
      <c r="C43063" s="85"/>
      <c r="D43063" s="85"/>
      <c r="E43063" s="88"/>
      <c r="G43063" s="17"/>
      <c r="I43063" s="43"/>
      <c r="J43063" s="308"/>
      <c r="K43063" s="51"/>
      <c r="N43063" s="309"/>
      <c r="R43063" s="17"/>
      <c r="T43063" s="17"/>
      <c r="V43063" s="17"/>
      <c r="W43063" s="51"/>
    </row>
    <row r="43064">
      <c r="A43064" s="307"/>
      <c r="B43064" s="85"/>
      <c r="C43064" s="85"/>
      <c r="D43064" s="85"/>
      <c r="E43064" s="88"/>
      <c r="G43064" s="17"/>
      <c r="I43064" s="43"/>
      <c r="J43064" s="308"/>
      <c r="K43064" s="51"/>
      <c r="N43064" s="309"/>
      <c r="R43064" s="17"/>
      <c r="T43064" s="17"/>
      <c r="V43064" s="17"/>
      <c r="W43064" s="51"/>
    </row>
    <row r="43065">
      <c r="A43065" s="307"/>
      <c r="B43065" s="85"/>
      <c r="C43065" s="85"/>
      <c r="D43065" s="85"/>
      <c r="E43065" s="88"/>
      <c r="G43065" s="17"/>
      <c r="I43065" s="43"/>
      <c r="J43065" s="308"/>
      <c r="K43065" s="51"/>
      <c r="N43065" s="309"/>
      <c r="R43065" s="17"/>
      <c r="T43065" s="17"/>
      <c r="V43065" s="17"/>
      <c r="W43065" s="51"/>
    </row>
    <row r="43066">
      <c r="A43066" s="307"/>
      <c r="B43066" s="85"/>
      <c r="C43066" s="85"/>
      <c r="D43066" s="85"/>
      <c r="E43066" s="88"/>
      <c r="G43066" s="17"/>
      <c r="I43066" s="43"/>
      <c r="J43066" s="308"/>
      <c r="K43066" s="51"/>
      <c r="N43066" s="309"/>
      <c r="R43066" s="17"/>
      <c r="T43066" s="17"/>
      <c r="V43066" s="17"/>
      <c r="W43066" s="51"/>
    </row>
    <row r="43067">
      <c r="A43067" s="307"/>
      <c r="B43067" s="85"/>
      <c r="C43067" s="85"/>
      <c r="D43067" s="85"/>
      <c r="E43067" s="88"/>
      <c r="G43067" s="17"/>
      <c r="I43067" s="43"/>
      <c r="J43067" s="308"/>
      <c r="K43067" s="51"/>
      <c r="N43067" s="309"/>
      <c r="R43067" s="17"/>
      <c r="T43067" s="17"/>
      <c r="V43067" s="17"/>
      <c r="W43067" s="51"/>
    </row>
    <row r="43068">
      <c r="A43068" s="307"/>
      <c r="B43068" s="85"/>
      <c r="C43068" s="85"/>
      <c r="D43068" s="85"/>
      <c r="E43068" s="88"/>
      <c r="G43068" s="17"/>
      <c r="I43068" s="43"/>
      <c r="J43068" s="308"/>
      <c r="K43068" s="51"/>
      <c r="N43068" s="309"/>
      <c r="R43068" s="17"/>
      <c r="T43068" s="17"/>
      <c r="V43068" s="17"/>
      <c r="W43068" s="51"/>
    </row>
    <row r="43069">
      <c r="A43069" s="307"/>
      <c r="B43069" s="85"/>
      <c r="C43069" s="85"/>
      <c r="D43069" s="85"/>
      <c r="E43069" s="88"/>
      <c r="G43069" s="17"/>
      <c r="I43069" s="43"/>
      <c r="J43069" s="308"/>
      <c r="K43069" s="51"/>
      <c r="N43069" s="309"/>
      <c r="R43069" s="17"/>
      <c r="T43069" s="17"/>
      <c r="V43069" s="17"/>
      <c r="W43069" s="51"/>
    </row>
    <row r="43070">
      <c r="A43070" s="307"/>
      <c r="B43070" s="85"/>
      <c r="C43070" s="85"/>
      <c r="D43070" s="85"/>
      <c r="E43070" s="88"/>
      <c r="G43070" s="17"/>
      <c r="I43070" s="43"/>
      <c r="J43070" s="308"/>
      <c r="K43070" s="51"/>
      <c r="N43070" s="309"/>
      <c r="R43070" s="17"/>
      <c r="T43070" s="17"/>
      <c r="V43070" s="17"/>
      <c r="W43070" s="51"/>
    </row>
    <row r="43071">
      <c r="A43071" s="307"/>
      <c r="B43071" s="85"/>
      <c r="C43071" s="85"/>
      <c r="D43071" s="85"/>
      <c r="E43071" s="88"/>
      <c r="G43071" s="17"/>
      <c r="I43071" s="43"/>
      <c r="J43071" s="308"/>
      <c r="K43071" s="51"/>
      <c r="N43071" s="309"/>
      <c r="R43071" s="17"/>
      <c r="T43071" s="17"/>
      <c r="V43071" s="17"/>
      <c r="W43071" s="51"/>
    </row>
    <row r="43072">
      <c r="A43072" s="307"/>
      <c r="B43072" s="85"/>
      <c r="C43072" s="85"/>
      <c r="D43072" s="85"/>
      <c r="E43072" s="88"/>
      <c r="G43072" s="17"/>
      <c r="I43072" s="43"/>
      <c r="J43072" s="308"/>
      <c r="K43072" s="51"/>
      <c r="N43072" s="309"/>
      <c r="R43072" s="17"/>
      <c r="T43072" s="17"/>
      <c r="V43072" s="17"/>
      <c r="W43072" s="51"/>
    </row>
    <row r="43073">
      <c r="A43073" s="307"/>
      <c r="B43073" s="85"/>
      <c r="C43073" s="85"/>
      <c r="D43073" s="85"/>
      <c r="E43073" s="88"/>
      <c r="G43073" s="17"/>
      <c r="I43073" s="43"/>
      <c r="J43073" s="308"/>
      <c r="K43073" s="51"/>
      <c r="N43073" s="309"/>
      <c r="R43073" s="17"/>
      <c r="T43073" s="17"/>
      <c r="V43073" s="17"/>
      <c r="W43073" s="51"/>
    </row>
    <row r="43074">
      <c r="A43074" s="307"/>
      <c r="B43074" s="85"/>
      <c r="C43074" s="85"/>
      <c r="D43074" s="85"/>
      <c r="E43074" s="88"/>
      <c r="G43074" s="17"/>
      <c r="I43074" s="43"/>
      <c r="J43074" s="308"/>
      <c r="K43074" s="51"/>
      <c r="N43074" s="309"/>
      <c r="R43074" s="17"/>
      <c r="T43074" s="17"/>
      <c r="V43074" s="17"/>
      <c r="W43074" s="51"/>
    </row>
    <row r="43075">
      <c r="A43075" s="307"/>
      <c r="B43075" s="85"/>
      <c r="C43075" s="85"/>
      <c r="D43075" s="85"/>
      <c r="E43075" s="88"/>
      <c r="G43075" s="17"/>
      <c r="I43075" s="43"/>
      <c r="J43075" s="308"/>
      <c r="K43075" s="51"/>
      <c r="N43075" s="309"/>
      <c r="R43075" s="17"/>
      <c r="T43075" s="17"/>
      <c r="V43075" s="17"/>
      <c r="W43075" s="51"/>
    </row>
    <row r="43076">
      <c r="A43076" s="307"/>
      <c r="B43076" s="85"/>
      <c r="C43076" s="85"/>
      <c r="D43076" s="85"/>
      <c r="E43076" s="88"/>
      <c r="G43076" s="17"/>
      <c r="I43076" s="43"/>
      <c r="J43076" s="308"/>
      <c r="K43076" s="51"/>
      <c r="N43076" s="309"/>
      <c r="R43076" s="17"/>
      <c r="T43076" s="17"/>
      <c r="V43076" s="17"/>
      <c r="W43076" s="51"/>
    </row>
    <row r="43077">
      <c r="A43077" s="307"/>
      <c r="B43077" s="85"/>
      <c r="C43077" s="85"/>
      <c r="D43077" s="85"/>
      <c r="E43077" s="88"/>
      <c r="G43077" s="17"/>
      <c r="I43077" s="43"/>
      <c r="J43077" s="308"/>
      <c r="K43077" s="51"/>
      <c r="N43077" s="309"/>
      <c r="R43077" s="17"/>
      <c r="T43077" s="17"/>
      <c r="V43077" s="17"/>
      <c r="W43077" s="51"/>
    </row>
    <row r="43078">
      <c r="A43078" s="307"/>
      <c r="B43078" s="85"/>
      <c r="C43078" s="85"/>
      <c r="D43078" s="85"/>
      <c r="E43078" s="88"/>
      <c r="G43078" s="17"/>
      <c r="I43078" s="43"/>
      <c r="J43078" s="308"/>
      <c r="K43078" s="51"/>
      <c r="N43078" s="309"/>
      <c r="R43078" s="17"/>
      <c r="T43078" s="17"/>
      <c r="V43078" s="17"/>
      <c r="W43078" s="51"/>
    </row>
    <row r="43079">
      <c r="A43079" s="307"/>
      <c r="B43079" s="85"/>
      <c r="C43079" s="85"/>
      <c r="D43079" s="85"/>
      <c r="E43079" s="88"/>
      <c r="G43079" s="17"/>
      <c r="I43079" s="43"/>
      <c r="J43079" s="308"/>
      <c r="K43079" s="51"/>
      <c r="N43079" s="309"/>
      <c r="R43079" s="17"/>
      <c r="T43079" s="17"/>
      <c r="V43079" s="17"/>
      <c r="W43079" s="51"/>
    </row>
    <row r="43080">
      <c r="A43080" s="307"/>
      <c r="B43080" s="85"/>
      <c r="C43080" s="85"/>
      <c r="D43080" s="85"/>
      <c r="E43080" s="88"/>
      <c r="G43080" s="17"/>
      <c r="I43080" s="43"/>
      <c r="J43080" s="308"/>
      <c r="K43080" s="51"/>
      <c r="N43080" s="309"/>
      <c r="R43080" s="17"/>
      <c r="T43080" s="17"/>
      <c r="V43080" s="17"/>
      <c r="W43080" s="51"/>
    </row>
    <row r="43081">
      <c r="A43081" s="307"/>
      <c r="B43081" s="85"/>
      <c r="C43081" s="85"/>
      <c r="D43081" s="85"/>
      <c r="E43081" s="88"/>
      <c r="G43081" s="17"/>
      <c r="I43081" s="43"/>
      <c r="J43081" s="308"/>
      <c r="K43081" s="51"/>
      <c r="N43081" s="309"/>
      <c r="R43081" s="17"/>
      <c r="T43081" s="17"/>
      <c r="V43081" s="17"/>
      <c r="W43081" s="51"/>
    </row>
    <row r="43082">
      <c r="A43082" s="307"/>
      <c r="B43082" s="85"/>
      <c r="C43082" s="85"/>
      <c r="D43082" s="85"/>
      <c r="E43082" s="88"/>
      <c r="G43082" s="17"/>
      <c r="I43082" s="43"/>
      <c r="J43082" s="308"/>
      <c r="K43082" s="51"/>
      <c r="N43082" s="309"/>
      <c r="R43082" s="17"/>
      <c r="T43082" s="17"/>
      <c r="V43082" s="17"/>
      <c r="W43082" s="51"/>
    </row>
    <row r="43083">
      <c r="A43083" s="307"/>
      <c r="B43083" s="85"/>
      <c r="C43083" s="85"/>
      <c r="D43083" s="85"/>
      <c r="E43083" s="88"/>
      <c r="G43083" s="17"/>
      <c r="I43083" s="43"/>
      <c r="J43083" s="308"/>
      <c r="K43083" s="51"/>
      <c r="N43083" s="309"/>
      <c r="R43083" s="17"/>
      <c r="T43083" s="17"/>
      <c r="V43083" s="17"/>
      <c r="W43083" s="51"/>
    </row>
    <row r="43084">
      <c r="A43084" s="307"/>
      <c r="B43084" s="85"/>
      <c r="C43084" s="85"/>
      <c r="D43084" s="85"/>
      <c r="E43084" s="88"/>
      <c r="G43084" s="17"/>
      <c r="I43084" s="43"/>
      <c r="J43084" s="308"/>
      <c r="K43084" s="51"/>
      <c r="N43084" s="309"/>
      <c r="R43084" s="17"/>
      <c r="T43084" s="17"/>
      <c r="V43084" s="17"/>
      <c r="W43084" s="51"/>
    </row>
    <row r="43085">
      <c r="A43085" s="307"/>
      <c r="B43085" s="85"/>
      <c r="C43085" s="85"/>
      <c r="D43085" s="85"/>
      <c r="E43085" s="88"/>
      <c r="G43085" s="17"/>
      <c r="I43085" s="43"/>
      <c r="J43085" s="308"/>
      <c r="K43085" s="51"/>
      <c r="N43085" s="309"/>
      <c r="R43085" s="17"/>
      <c r="T43085" s="17"/>
      <c r="V43085" s="17"/>
      <c r="W43085" s="51"/>
    </row>
    <row r="43086">
      <c r="A43086" s="307"/>
      <c r="B43086" s="85"/>
      <c r="C43086" s="85"/>
      <c r="D43086" s="85"/>
      <c r="E43086" s="88"/>
      <c r="G43086" s="17"/>
      <c r="I43086" s="43"/>
      <c r="J43086" s="308"/>
      <c r="K43086" s="51"/>
      <c r="N43086" s="309"/>
      <c r="R43086" s="17"/>
      <c r="T43086" s="17"/>
      <c r="V43086" s="17"/>
      <c r="W43086" s="51"/>
    </row>
    <row r="43087">
      <c r="A43087" s="307"/>
      <c r="B43087" s="85"/>
      <c r="C43087" s="85"/>
      <c r="D43087" s="85"/>
      <c r="E43087" s="88"/>
      <c r="G43087" s="17"/>
      <c r="I43087" s="43"/>
      <c r="J43087" s="308"/>
      <c r="K43087" s="51"/>
      <c r="N43087" s="309"/>
      <c r="R43087" s="17"/>
      <c r="T43087" s="17"/>
      <c r="V43087" s="17"/>
      <c r="W43087" s="51"/>
    </row>
    <row r="43088">
      <c r="A43088" s="307"/>
      <c r="B43088" s="85"/>
      <c r="C43088" s="85"/>
      <c r="D43088" s="85"/>
      <c r="E43088" s="88"/>
      <c r="G43088" s="17"/>
      <c r="I43088" s="43"/>
      <c r="J43088" s="308"/>
      <c r="K43088" s="51"/>
      <c r="N43088" s="309"/>
      <c r="R43088" s="17"/>
      <c r="T43088" s="17"/>
      <c r="V43088" s="17"/>
      <c r="W43088" s="51"/>
    </row>
    <row r="43089">
      <c r="A43089" s="307"/>
      <c r="B43089" s="85"/>
      <c r="C43089" s="85"/>
      <c r="D43089" s="85"/>
      <c r="E43089" s="88"/>
      <c r="G43089" s="17"/>
      <c r="I43089" s="43"/>
      <c r="J43089" s="308"/>
      <c r="K43089" s="51"/>
      <c r="N43089" s="309"/>
      <c r="R43089" s="17"/>
      <c r="T43089" s="17"/>
      <c r="V43089" s="17"/>
      <c r="W43089" s="51"/>
    </row>
    <row r="43090">
      <c r="A43090" s="307"/>
      <c r="B43090" s="85"/>
      <c r="C43090" s="85"/>
      <c r="D43090" s="85"/>
      <c r="E43090" s="88"/>
      <c r="G43090" s="17"/>
      <c r="I43090" s="43"/>
      <c r="J43090" s="308"/>
      <c r="K43090" s="51"/>
      <c r="N43090" s="309"/>
      <c r="R43090" s="17"/>
      <c r="T43090" s="17"/>
      <c r="V43090" s="17"/>
      <c r="W43090" s="51"/>
    </row>
    <row r="43091">
      <c r="A43091" s="307"/>
      <c r="B43091" s="85"/>
      <c r="C43091" s="85"/>
      <c r="D43091" s="85"/>
      <c r="E43091" s="88"/>
      <c r="G43091" s="17"/>
      <c r="I43091" s="43"/>
      <c r="J43091" s="308"/>
      <c r="K43091" s="51"/>
      <c r="N43091" s="309"/>
      <c r="R43091" s="17"/>
      <c r="T43091" s="17"/>
      <c r="V43091" s="17"/>
      <c r="W43091" s="51"/>
    </row>
    <row r="43092">
      <c r="A43092" s="307"/>
      <c r="B43092" s="85"/>
      <c r="C43092" s="85"/>
      <c r="D43092" s="85"/>
      <c r="E43092" s="88"/>
      <c r="G43092" s="17"/>
      <c r="I43092" s="43"/>
      <c r="J43092" s="308"/>
      <c r="K43092" s="51"/>
      <c r="N43092" s="309"/>
      <c r="R43092" s="17"/>
      <c r="T43092" s="17"/>
      <c r="V43092" s="17"/>
      <c r="W43092" s="51"/>
    </row>
    <row r="43093">
      <c r="A43093" s="307"/>
      <c r="B43093" s="85"/>
      <c r="C43093" s="85"/>
      <c r="D43093" s="85"/>
      <c r="E43093" s="88"/>
      <c r="G43093" s="17"/>
      <c r="I43093" s="43"/>
      <c r="J43093" s="308"/>
      <c r="K43093" s="51"/>
      <c r="N43093" s="309"/>
      <c r="R43093" s="17"/>
      <c r="T43093" s="17"/>
      <c r="V43093" s="17"/>
      <c r="W43093" s="51"/>
    </row>
    <row r="43094">
      <c r="A43094" s="307"/>
      <c r="B43094" s="85"/>
      <c r="C43094" s="85"/>
      <c r="D43094" s="85"/>
      <c r="E43094" s="88"/>
      <c r="G43094" s="17"/>
      <c r="I43094" s="43"/>
      <c r="J43094" s="308"/>
      <c r="K43094" s="51"/>
      <c r="N43094" s="309"/>
      <c r="R43094" s="17"/>
      <c r="T43094" s="17"/>
      <c r="V43094" s="17"/>
      <c r="W43094" s="51"/>
    </row>
    <row r="43095">
      <c r="A43095" s="307"/>
      <c r="B43095" s="85"/>
      <c r="C43095" s="85"/>
      <c r="D43095" s="85"/>
      <c r="E43095" s="88"/>
      <c r="G43095" s="17"/>
      <c r="I43095" s="43"/>
      <c r="J43095" s="308"/>
      <c r="K43095" s="51"/>
      <c r="N43095" s="309"/>
      <c r="R43095" s="17"/>
      <c r="T43095" s="17"/>
      <c r="V43095" s="17"/>
      <c r="W43095" s="51"/>
    </row>
    <row r="43096">
      <c r="A43096" s="307"/>
      <c r="B43096" s="85"/>
      <c r="C43096" s="85"/>
      <c r="D43096" s="85"/>
      <c r="E43096" s="88"/>
      <c r="G43096" s="17"/>
      <c r="I43096" s="43"/>
      <c r="J43096" s="308"/>
      <c r="K43096" s="51"/>
      <c r="N43096" s="309"/>
      <c r="R43096" s="17"/>
      <c r="T43096" s="17"/>
      <c r="V43096" s="17"/>
      <c r="W43096" s="51"/>
    </row>
    <row r="43097">
      <c r="A43097" s="307"/>
      <c r="B43097" s="85"/>
      <c r="C43097" s="85"/>
      <c r="D43097" s="85"/>
      <c r="E43097" s="88"/>
      <c r="G43097" s="17"/>
      <c r="I43097" s="43"/>
      <c r="J43097" s="308"/>
      <c r="K43097" s="51"/>
      <c r="N43097" s="309"/>
      <c r="R43097" s="17"/>
      <c r="T43097" s="17"/>
      <c r="V43097" s="17"/>
      <c r="W43097" s="51"/>
    </row>
    <row r="43098">
      <c r="A43098" s="307"/>
      <c r="B43098" s="85"/>
      <c r="C43098" s="85"/>
      <c r="D43098" s="85"/>
      <c r="E43098" s="88"/>
      <c r="G43098" s="17"/>
      <c r="I43098" s="43"/>
      <c r="J43098" s="308"/>
      <c r="K43098" s="51"/>
      <c r="N43098" s="309"/>
      <c r="R43098" s="17"/>
      <c r="T43098" s="17"/>
      <c r="V43098" s="17"/>
      <c r="W43098" s="51"/>
    </row>
    <row r="43099">
      <c r="A43099" s="307"/>
      <c r="B43099" s="85"/>
      <c r="C43099" s="85"/>
      <c r="D43099" s="85"/>
      <c r="E43099" s="88"/>
      <c r="G43099" s="17"/>
      <c r="I43099" s="43"/>
      <c r="J43099" s="308"/>
      <c r="K43099" s="51"/>
      <c r="N43099" s="309"/>
      <c r="R43099" s="17"/>
      <c r="T43099" s="17"/>
      <c r="V43099" s="17"/>
      <c r="W43099" s="51"/>
    </row>
    <row r="43100">
      <c r="A43100" s="307"/>
      <c r="B43100" s="85"/>
      <c r="C43100" s="85"/>
      <c r="D43100" s="85"/>
      <c r="E43100" s="88"/>
      <c r="G43100" s="17"/>
      <c r="I43100" s="43"/>
      <c r="J43100" s="308"/>
      <c r="K43100" s="51"/>
      <c r="N43100" s="309"/>
      <c r="R43100" s="17"/>
      <c r="T43100" s="17"/>
      <c r="V43100" s="17"/>
      <c r="W43100" s="51"/>
    </row>
    <row r="43101">
      <c r="A43101" s="307"/>
      <c r="B43101" s="85"/>
      <c r="C43101" s="85"/>
      <c r="D43101" s="85"/>
      <c r="E43101" s="88"/>
      <c r="G43101" s="17"/>
      <c r="I43101" s="43"/>
      <c r="J43101" s="308"/>
      <c r="K43101" s="51"/>
      <c r="N43101" s="309"/>
      <c r="R43101" s="17"/>
      <c r="T43101" s="17"/>
      <c r="V43101" s="17"/>
      <c r="W43101" s="51"/>
    </row>
    <row r="43102">
      <c r="A43102" s="307"/>
      <c r="B43102" s="85"/>
      <c r="C43102" s="85"/>
      <c r="D43102" s="85"/>
      <c r="E43102" s="88"/>
      <c r="G43102" s="17"/>
      <c r="I43102" s="43"/>
      <c r="J43102" s="308"/>
      <c r="K43102" s="51"/>
      <c r="N43102" s="309"/>
      <c r="R43102" s="17"/>
      <c r="T43102" s="17"/>
      <c r="V43102" s="17"/>
      <c r="W43102" s="51"/>
    </row>
    <row r="43103">
      <c r="A43103" s="307"/>
      <c r="B43103" s="85"/>
      <c r="C43103" s="85"/>
      <c r="D43103" s="85"/>
      <c r="E43103" s="88"/>
      <c r="G43103" s="17"/>
      <c r="I43103" s="43"/>
      <c r="J43103" s="308"/>
      <c r="K43103" s="51"/>
      <c r="N43103" s="309"/>
      <c r="R43103" s="17"/>
      <c r="T43103" s="17"/>
      <c r="V43103" s="17"/>
      <c r="W43103" s="51"/>
    </row>
    <row r="43104">
      <c r="A43104" s="307"/>
      <c r="B43104" s="85"/>
      <c r="C43104" s="85"/>
      <c r="D43104" s="85"/>
      <c r="E43104" s="88"/>
      <c r="G43104" s="17"/>
      <c r="I43104" s="43"/>
      <c r="J43104" s="308"/>
      <c r="K43104" s="51"/>
      <c r="N43104" s="309"/>
      <c r="R43104" s="17"/>
      <c r="T43104" s="17"/>
      <c r="V43104" s="17"/>
      <c r="W43104" s="51"/>
    </row>
    <row r="43105">
      <c r="A43105" s="307"/>
      <c r="B43105" s="85"/>
      <c r="C43105" s="85"/>
      <c r="D43105" s="85"/>
      <c r="E43105" s="88"/>
      <c r="G43105" s="17"/>
      <c r="I43105" s="43"/>
      <c r="J43105" s="308"/>
      <c r="K43105" s="51"/>
      <c r="N43105" s="309"/>
      <c r="R43105" s="17"/>
      <c r="T43105" s="17"/>
      <c r="V43105" s="17"/>
      <c r="W43105" s="51"/>
    </row>
    <row r="43106">
      <c r="A43106" s="307"/>
      <c r="B43106" s="85"/>
      <c r="C43106" s="85"/>
      <c r="D43106" s="85"/>
      <c r="E43106" s="88"/>
      <c r="G43106" s="17"/>
      <c r="I43106" s="43"/>
      <c r="J43106" s="308"/>
      <c r="K43106" s="51"/>
      <c r="N43106" s="309"/>
      <c r="R43106" s="17"/>
      <c r="T43106" s="17"/>
      <c r="V43106" s="17"/>
      <c r="W43106" s="51"/>
    </row>
    <row r="43107">
      <c r="A43107" s="307"/>
      <c r="B43107" s="85"/>
      <c r="C43107" s="85"/>
      <c r="D43107" s="85"/>
      <c r="E43107" s="88"/>
      <c r="G43107" s="17"/>
      <c r="I43107" s="43"/>
      <c r="J43107" s="308"/>
      <c r="K43107" s="51"/>
      <c r="N43107" s="309"/>
      <c r="R43107" s="17"/>
      <c r="T43107" s="17"/>
      <c r="V43107" s="17"/>
      <c r="W43107" s="51"/>
    </row>
    <row r="43108">
      <c r="A43108" s="307"/>
      <c r="B43108" s="85"/>
      <c r="C43108" s="85"/>
      <c r="D43108" s="85"/>
      <c r="E43108" s="88"/>
      <c r="G43108" s="17"/>
      <c r="I43108" s="43"/>
      <c r="J43108" s="308"/>
      <c r="K43108" s="51"/>
      <c r="N43108" s="309"/>
      <c r="R43108" s="17"/>
      <c r="T43108" s="17"/>
      <c r="V43108" s="17"/>
      <c r="W43108" s="51"/>
    </row>
    <row r="43109">
      <c r="A43109" s="307"/>
      <c r="B43109" s="85"/>
      <c r="C43109" s="85"/>
      <c r="D43109" s="85"/>
      <c r="E43109" s="88"/>
      <c r="G43109" s="17"/>
      <c r="I43109" s="43"/>
      <c r="J43109" s="308"/>
      <c r="K43109" s="51"/>
      <c r="N43109" s="309"/>
      <c r="R43109" s="17"/>
      <c r="T43109" s="17"/>
      <c r="V43109" s="17"/>
      <c r="W43109" s="51"/>
    </row>
    <row r="43110">
      <c r="A43110" s="307"/>
      <c r="B43110" s="85"/>
      <c r="C43110" s="85"/>
      <c r="D43110" s="85"/>
      <c r="E43110" s="88"/>
      <c r="G43110" s="17"/>
      <c r="I43110" s="43"/>
      <c r="J43110" s="308"/>
      <c r="K43110" s="51"/>
      <c r="N43110" s="309"/>
      <c r="R43110" s="17"/>
      <c r="T43110" s="17"/>
      <c r="V43110" s="17"/>
      <c r="W43110" s="51"/>
    </row>
    <row r="43111">
      <c r="A43111" s="307"/>
      <c r="B43111" s="85"/>
      <c r="C43111" s="85"/>
      <c r="D43111" s="85"/>
      <c r="E43111" s="88"/>
      <c r="G43111" s="17"/>
      <c r="I43111" s="43"/>
      <c r="J43111" s="308"/>
      <c r="K43111" s="51"/>
      <c r="N43111" s="309"/>
      <c r="R43111" s="17"/>
      <c r="T43111" s="17"/>
      <c r="V43111" s="17"/>
      <c r="W43111" s="51"/>
    </row>
    <row r="43112">
      <c r="A43112" s="307"/>
      <c r="B43112" s="85"/>
      <c r="C43112" s="85"/>
      <c r="D43112" s="85"/>
      <c r="E43112" s="88"/>
      <c r="G43112" s="17"/>
      <c r="I43112" s="43"/>
      <c r="J43112" s="308"/>
      <c r="K43112" s="51"/>
      <c r="N43112" s="309"/>
      <c r="R43112" s="17"/>
      <c r="T43112" s="17"/>
      <c r="V43112" s="17"/>
      <c r="W43112" s="51"/>
    </row>
    <row r="43113">
      <c r="A43113" s="307"/>
      <c r="B43113" s="85"/>
      <c r="C43113" s="85"/>
      <c r="D43113" s="85"/>
      <c r="E43113" s="88"/>
      <c r="G43113" s="17"/>
      <c r="I43113" s="43"/>
      <c r="J43113" s="308"/>
      <c r="K43113" s="51"/>
      <c r="N43113" s="309"/>
      <c r="R43113" s="17"/>
      <c r="T43113" s="17"/>
      <c r="V43113" s="17"/>
      <c r="W43113" s="51"/>
    </row>
    <row r="43114">
      <c r="A43114" s="307"/>
      <c r="B43114" s="85"/>
      <c r="C43114" s="85"/>
      <c r="D43114" s="85"/>
      <c r="E43114" s="88"/>
      <c r="G43114" s="17"/>
      <c r="I43114" s="43"/>
      <c r="J43114" s="308"/>
      <c r="K43114" s="51"/>
      <c r="N43114" s="309"/>
      <c r="R43114" s="17"/>
      <c r="T43114" s="17"/>
      <c r="V43114" s="17"/>
      <c r="W43114" s="51"/>
    </row>
    <row r="43115">
      <c r="A43115" s="307"/>
      <c r="B43115" s="85"/>
      <c r="C43115" s="85"/>
      <c r="D43115" s="85"/>
      <c r="E43115" s="88"/>
      <c r="G43115" s="17"/>
      <c r="I43115" s="43"/>
      <c r="J43115" s="308"/>
      <c r="K43115" s="51"/>
      <c r="N43115" s="309"/>
      <c r="R43115" s="17"/>
      <c r="T43115" s="17"/>
      <c r="V43115" s="17"/>
      <c r="W43115" s="51"/>
    </row>
    <row r="43116">
      <c r="A43116" s="307"/>
      <c r="B43116" s="85"/>
      <c r="C43116" s="85"/>
      <c r="D43116" s="85"/>
      <c r="E43116" s="88"/>
      <c r="G43116" s="17"/>
      <c r="I43116" s="43"/>
      <c r="J43116" s="308"/>
      <c r="K43116" s="51"/>
      <c r="N43116" s="309"/>
      <c r="R43116" s="17"/>
      <c r="T43116" s="17"/>
      <c r="V43116" s="17"/>
      <c r="W43116" s="51"/>
    </row>
    <row r="43117">
      <c r="A43117" s="307"/>
      <c r="B43117" s="85"/>
      <c r="C43117" s="85"/>
      <c r="D43117" s="85"/>
      <c r="E43117" s="88"/>
      <c r="G43117" s="17"/>
      <c r="I43117" s="43"/>
      <c r="J43117" s="308"/>
      <c r="K43117" s="51"/>
      <c r="N43117" s="309"/>
      <c r="R43117" s="17"/>
      <c r="T43117" s="17"/>
      <c r="V43117" s="17"/>
      <c r="W43117" s="51"/>
    </row>
    <row r="43118">
      <c r="A43118" s="307"/>
      <c r="B43118" s="85"/>
      <c r="C43118" s="85"/>
      <c r="D43118" s="85"/>
      <c r="E43118" s="88"/>
      <c r="G43118" s="17"/>
      <c r="I43118" s="43"/>
      <c r="J43118" s="308"/>
      <c r="K43118" s="51"/>
      <c r="N43118" s="309"/>
      <c r="R43118" s="17"/>
      <c r="T43118" s="17"/>
      <c r="V43118" s="17"/>
      <c r="W43118" s="51"/>
    </row>
    <row r="43119">
      <c r="A43119" s="307"/>
      <c r="B43119" s="85"/>
      <c r="C43119" s="85"/>
      <c r="D43119" s="85"/>
      <c r="E43119" s="88"/>
      <c r="G43119" s="17"/>
      <c r="I43119" s="43"/>
      <c r="J43119" s="308"/>
      <c r="K43119" s="51"/>
      <c r="N43119" s="309"/>
      <c r="R43119" s="17"/>
      <c r="T43119" s="17"/>
      <c r="V43119" s="17"/>
      <c r="W43119" s="51"/>
    </row>
    <row r="43120">
      <c r="A43120" s="307"/>
      <c r="B43120" s="85"/>
      <c r="C43120" s="85"/>
      <c r="D43120" s="85"/>
      <c r="E43120" s="88"/>
      <c r="G43120" s="17"/>
      <c r="I43120" s="43"/>
      <c r="J43120" s="308"/>
      <c r="K43120" s="51"/>
      <c r="N43120" s="309"/>
      <c r="R43120" s="17"/>
      <c r="T43120" s="17"/>
      <c r="V43120" s="17"/>
      <c r="W43120" s="51"/>
    </row>
    <row r="43121">
      <c r="A43121" s="307"/>
      <c r="B43121" s="85"/>
      <c r="C43121" s="85"/>
      <c r="D43121" s="85"/>
      <c r="E43121" s="88"/>
      <c r="G43121" s="17"/>
      <c r="I43121" s="43"/>
      <c r="J43121" s="308"/>
      <c r="K43121" s="51"/>
      <c r="N43121" s="309"/>
      <c r="R43121" s="17"/>
      <c r="T43121" s="17"/>
      <c r="V43121" s="17"/>
      <c r="W43121" s="51"/>
    </row>
    <row r="43122">
      <c r="A43122" s="307"/>
      <c r="B43122" s="85"/>
      <c r="C43122" s="85"/>
      <c r="D43122" s="85"/>
      <c r="E43122" s="88"/>
      <c r="G43122" s="17"/>
      <c r="I43122" s="43"/>
      <c r="J43122" s="308"/>
      <c r="K43122" s="51"/>
      <c r="N43122" s="309"/>
      <c r="R43122" s="17"/>
      <c r="T43122" s="17"/>
      <c r="V43122" s="17"/>
      <c r="W43122" s="51"/>
    </row>
    <row r="43123">
      <c r="A43123" s="307"/>
      <c r="B43123" s="85"/>
      <c r="C43123" s="85"/>
      <c r="D43123" s="85"/>
      <c r="E43123" s="88"/>
      <c r="G43123" s="17"/>
      <c r="I43123" s="43"/>
      <c r="J43123" s="308"/>
      <c r="K43123" s="51"/>
      <c r="N43123" s="309"/>
      <c r="R43123" s="17"/>
      <c r="T43123" s="17"/>
      <c r="V43123" s="17"/>
      <c r="W43123" s="51"/>
    </row>
    <row r="43124">
      <c r="A43124" s="307"/>
      <c r="B43124" s="85"/>
      <c r="C43124" s="85"/>
      <c r="D43124" s="85"/>
      <c r="E43124" s="88"/>
      <c r="G43124" s="17"/>
      <c r="I43124" s="43"/>
      <c r="J43124" s="308"/>
      <c r="K43124" s="51"/>
      <c r="N43124" s="309"/>
      <c r="R43124" s="17"/>
      <c r="T43124" s="17"/>
      <c r="V43124" s="17"/>
      <c r="W43124" s="51"/>
    </row>
    <row r="43125">
      <c r="A43125" s="307"/>
      <c r="B43125" s="85"/>
      <c r="C43125" s="85"/>
      <c r="D43125" s="85"/>
      <c r="E43125" s="88"/>
      <c r="G43125" s="17"/>
      <c r="I43125" s="43"/>
      <c r="J43125" s="308"/>
      <c r="K43125" s="51"/>
      <c r="N43125" s="309"/>
      <c r="R43125" s="17"/>
      <c r="T43125" s="17"/>
      <c r="V43125" s="17"/>
      <c r="W43125" s="51"/>
    </row>
    <row r="43126">
      <c r="A43126" s="307"/>
      <c r="B43126" s="85"/>
      <c r="C43126" s="85"/>
      <c r="D43126" s="85"/>
      <c r="E43126" s="88"/>
      <c r="G43126" s="17"/>
      <c r="I43126" s="43"/>
      <c r="J43126" s="308"/>
      <c r="K43126" s="51"/>
      <c r="N43126" s="309"/>
      <c r="R43126" s="17"/>
      <c r="T43126" s="17"/>
      <c r="V43126" s="17"/>
      <c r="W43126" s="51"/>
    </row>
    <row r="43127">
      <c r="A43127" s="307"/>
      <c r="B43127" s="85"/>
      <c r="C43127" s="85"/>
      <c r="D43127" s="85"/>
      <c r="E43127" s="88"/>
      <c r="G43127" s="17"/>
      <c r="I43127" s="43"/>
      <c r="J43127" s="308"/>
      <c r="K43127" s="51"/>
      <c r="N43127" s="309"/>
      <c r="R43127" s="17"/>
      <c r="T43127" s="17"/>
      <c r="V43127" s="17"/>
      <c r="W43127" s="51"/>
    </row>
    <row r="43128">
      <c r="A43128" s="307"/>
      <c r="B43128" s="85"/>
      <c r="C43128" s="85"/>
      <c r="D43128" s="85"/>
      <c r="E43128" s="88"/>
      <c r="G43128" s="17"/>
      <c r="I43128" s="43"/>
      <c r="J43128" s="308"/>
      <c r="K43128" s="51"/>
      <c r="N43128" s="309"/>
      <c r="R43128" s="17"/>
      <c r="T43128" s="17"/>
      <c r="V43128" s="17"/>
      <c r="W43128" s="51"/>
    </row>
    <row r="43129">
      <c r="A43129" s="307"/>
      <c r="B43129" s="85"/>
      <c r="C43129" s="85"/>
      <c r="D43129" s="85"/>
      <c r="E43129" s="88"/>
      <c r="G43129" s="17"/>
      <c r="I43129" s="43"/>
      <c r="J43129" s="308"/>
      <c r="K43129" s="51"/>
      <c r="N43129" s="309"/>
      <c r="R43129" s="17"/>
      <c r="T43129" s="17"/>
      <c r="V43129" s="17"/>
      <c r="W43129" s="51"/>
    </row>
    <row r="43130">
      <c r="A43130" s="307"/>
      <c r="B43130" s="85"/>
      <c r="C43130" s="85"/>
      <c r="D43130" s="85"/>
      <c r="E43130" s="88"/>
      <c r="G43130" s="17"/>
      <c r="I43130" s="43"/>
      <c r="J43130" s="308"/>
      <c r="K43130" s="51"/>
      <c r="N43130" s="309"/>
      <c r="R43130" s="17"/>
      <c r="T43130" s="17"/>
      <c r="V43130" s="17"/>
      <c r="W43130" s="51"/>
    </row>
    <row r="43131">
      <c r="A43131" s="307"/>
      <c r="B43131" s="85"/>
      <c r="C43131" s="85"/>
      <c r="D43131" s="85"/>
      <c r="E43131" s="88"/>
      <c r="G43131" s="17"/>
      <c r="I43131" s="43"/>
      <c r="J43131" s="308"/>
      <c r="K43131" s="51"/>
      <c r="N43131" s="309"/>
      <c r="R43131" s="17"/>
      <c r="T43131" s="17"/>
      <c r="V43131" s="17"/>
      <c r="W43131" s="51"/>
    </row>
    <row r="43132">
      <c r="A43132" s="307"/>
      <c r="B43132" s="85"/>
      <c r="C43132" s="85"/>
      <c r="D43132" s="85"/>
      <c r="E43132" s="88"/>
      <c r="G43132" s="17"/>
      <c r="I43132" s="43"/>
      <c r="J43132" s="308"/>
      <c r="K43132" s="51"/>
      <c r="N43132" s="309"/>
      <c r="R43132" s="17"/>
      <c r="T43132" s="17"/>
      <c r="V43132" s="17"/>
      <c r="W43132" s="51"/>
    </row>
    <row r="43133">
      <c r="A43133" s="307"/>
      <c r="B43133" s="85"/>
      <c r="C43133" s="85"/>
      <c r="D43133" s="85"/>
      <c r="E43133" s="88"/>
      <c r="G43133" s="17"/>
      <c r="I43133" s="43"/>
      <c r="J43133" s="308"/>
      <c r="K43133" s="51"/>
      <c r="N43133" s="309"/>
      <c r="R43133" s="17"/>
      <c r="T43133" s="17"/>
      <c r="V43133" s="17"/>
      <c r="W43133" s="51"/>
    </row>
    <row r="43134">
      <c r="A43134" s="307"/>
      <c r="B43134" s="85"/>
      <c r="C43134" s="85"/>
      <c r="D43134" s="85"/>
      <c r="E43134" s="88"/>
      <c r="G43134" s="17"/>
      <c r="I43134" s="43"/>
      <c r="J43134" s="308"/>
      <c r="K43134" s="51"/>
      <c r="N43134" s="309"/>
      <c r="R43134" s="17"/>
      <c r="T43134" s="17"/>
      <c r="V43134" s="17"/>
      <c r="W43134" s="51"/>
    </row>
    <row r="43135">
      <c r="A43135" s="307"/>
      <c r="B43135" s="85"/>
      <c r="C43135" s="85"/>
      <c r="D43135" s="85"/>
      <c r="E43135" s="88"/>
      <c r="G43135" s="17"/>
      <c r="I43135" s="43"/>
      <c r="J43135" s="308"/>
      <c r="K43135" s="51"/>
      <c r="N43135" s="309"/>
      <c r="R43135" s="17"/>
      <c r="T43135" s="17"/>
      <c r="V43135" s="17"/>
      <c r="W43135" s="51"/>
    </row>
    <row r="43136">
      <c r="A43136" s="307"/>
      <c r="B43136" s="85"/>
      <c r="C43136" s="85"/>
      <c r="D43136" s="85"/>
      <c r="E43136" s="88"/>
      <c r="G43136" s="17"/>
      <c r="I43136" s="43"/>
      <c r="J43136" s="308"/>
      <c r="K43136" s="51"/>
      <c r="N43136" s="309"/>
      <c r="R43136" s="17"/>
      <c r="T43136" s="17"/>
      <c r="V43136" s="17"/>
      <c r="W43136" s="51"/>
    </row>
    <row r="43137">
      <c r="A43137" s="307"/>
      <c r="B43137" s="85"/>
      <c r="C43137" s="85"/>
      <c r="D43137" s="85"/>
      <c r="E43137" s="88"/>
      <c r="G43137" s="17"/>
      <c r="I43137" s="43"/>
      <c r="J43137" s="308"/>
      <c r="K43137" s="51"/>
      <c r="N43137" s="309"/>
      <c r="R43137" s="17"/>
      <c r="T43137" s="17"/>
      <c r="V43137" s="17"/>
      <c r="W43137" s="51"/>
    </row>
    <row r="43138">
      <c r="A43138" s="307"/>
      <c r="B43138" s="85"/>
      <c r="C43138" s="85"/>
      <c r="D43138" s="85"/>
      <c r="E43138" s="88"/>
      <c r="G43138" s="17"/>
      <c r="I43138" s="43"/>
      <c r="J43138" s="308"/>
      <c r="K43138" s="51"/>
      <c r="N43138" s="309"/>
      <c r="R43138" s="17"/>
      <c r="T43138" s="17"/>
      <c r="V43138" s="17"/>
      <c r="W43138" s="51"/>
    </row>
    <row r="43139">
      <c r="A43139" s="307"/>
      <c r="B43139" s="85"/>
      <c r="C43139" s="85"/>
      <c r="D43139" s="85"/>
      <c r="E43139" s="88"/>
      <c r="G43139" s="17"/>
      <c r="I43139" s="43"/>
      <c r="J43139" s="308"/>
      <c r="K43139" s="51"/>
      <c r="N43139" s="309"/>
      <c r="R43139" s="17"/>
      <c r="T43139" s="17"/>
      <c r="V43139" s="17"/>
      <c r="W43139" s="51"/>
    </row>
    <row r="43140">
      <c r="A43140" s="307"/>
      <c r="B43140" s="85"/>
      <c r="C43140" s="85"/>
      <c r="D43140" s="85"/>
      <c r="E43140" s="88"/>
      <c r="G43140" s="17"/>
      <c r="I43140" s="43"/>
      <c r="J43140" s="308"/>
      <c r="K43140" s="51"/>
      <c r="N43140" s="309"/>
      <c r="R43140" s="17"/>
      <c r="T43140" s="17"/>
      <c r="V43140" s="17"/>
      <c r="W43140" s="51"/>
    </row>
    <row r="43141">
      <c r="A43141" s="307"/>
      <c r="B43141" s="85"/>
      <c r="C43141" s="85"/>
      <c r="D43141" s="85"/>
      <c r="E43141" s="88"/>
      <c r="G43141" s="17"/>
      <c r="I43141" s="43"/>
      <c r="J43141" s="308"/>
      <c r="K43141" s="51"/>
      <c r="N43141" s="309"/>
      <c r="R43141" s="17"/>
      <c r="T43141" s="17"/>
      <c r="V43141" s="17"/>
      <c r="W43141" s="51"/>
    </row>
    <row r="43142">
      <c r="A43142" s="307"/>
      <c r="B43142" s="85"/>
      <c r="C43142" s="85"/>
      <c r="D43142" s="85"/>
      <c r="E43142" s="88"/>
      <c r="G43142" s="17"/>
      <c r="I43142" s="43"/>
      <c r="J43142" s="308"/>
      <c r="K43142" s="51"/>
      <c r="N43142" s="309"/>
      <c r="R43142" s="17"/>
      <c r="T43142" s="17"/>
      <c r="V43142" s="17"/>
      <c r="W43142" s="51"/>
    </row>
    <row r="43143">
      <c r="A43143" s="307"/>
      <c r="B43143" s="85"/>
      <c r="C43143" s="85"/>
      <c r="D43143" s="85"/>
      <c r="E43143" s="88"/>
      <c r="G43143" s="17"/>
      <c r="I43143" s="43"/>
      <c r="J43143" s="308"/>
      <c r="K43143" s="51"/>
      <c r="N43143" s="309"/>
      <c r="R43143" s="17"/>
      <c r="T43143" s="17"/>
      <c r="V43143" s="17"/>
      <c r="W43143" s="51"/>
    </row>
    <row r="43144">
      <c r="A43144" s="307"/>
      <c r="B43144" s="85"/>
      <c r="C43144" s="85"/>
      <c r="D43144" s="85"/>
      <c r="E43144" s="88"/>
      <c r="G43144" s="17"/>
      <c r="I43144" s="43"/>
      <c r="J43144" s="308"/>
      <c r="K43144" s="51"/>
      <c r="N43144" s="309"/>
      <c r="R43144" s="17"/>
      <c r="T43144" s="17"/>
      <c r="V43144" s="17"/>
      <c r="W43144" s="51"/>
    </row>
    <row r="43145">
      <c r="A43145" s="307"/>
      <c r="B43145" s="85"/>
      <c r="C43145" s="85"/>
      <c r="D43145" s="85"/>
      <c r="E43145" s="88"/>
      <c r="G43145" s="17"/>
      <c r="I43145" s="43"/>
      <c r="J43145" s="308"/>
      <c r="K43145" s="51"/>
      <c r="N43145" s="309"/>
      <c r="R43145" s="17"/>
      <c r="T43145" s="17"/>
      <c r="V43145" s="17"/>
      <c r="W43145" s="51"/>
    </row>
    <row r="43146">
      <c r="A43146" s="307"/>
      <c r="B43146" s="85"/>
      <c r="C43146" s="85"/>
      <c r="D43146" s="85"/>
      <c r="E43146" s="88"/>
      <c r="G43146" s="17"/>
      <c r="I43146" s="43"/>
      <c r="J43146" s="308"/>
      <c r="K43146" s="51"/>
      <c r="N43146" s="309"/>
      <c r="R43146" s="17"/>
      <c r="T43146" s="17"/>
      <c r="V43146" s="17"/>
      <c r="W43146" s="51"/>
    </row>
    <row r="43147">
      <c r="A43147" s="307"/>
      <c r="B43147" s="85"/>
      <c r="C43147" s="85"/>
      <c r="D43147" s="85"/>
      <c r="E43147" s="88"/>
      <c r="G43147" s="17"/>
      <c r="I43147" s="43"/>
      <c r="J43147" s="308"/>
      <c r="K43147" s="51"/>
      <c r="N43147" s="309"/>
      <c r="R43147" s="17"/>
      <c r="T43147" s="17"/>
      <c r="V43147" s="17"/>
      <c r="W43147" s="51"/>
    </row>
    <row r="43148">
      <c r="A43148" s="307"/>
      <c r="B43148" s="85"/>
      <c r="C43148" s="85"/>
      <c r="D43148" s="85"/>
      <c r="E43148" s="88"/>
      <c r="G43148" s="17"/>
      <c r="I43148" s="43"/>
      <c r="J43148" s="308"/>
      <c r="K43148" s="51"/>
      <c r="N43148" s="309"/>
      <c r="R43148" s="17"/>
      <c r="T43148" s="17"/>
      <c r="V43148" s="17"/>
      <c r="W43148" s="51"/>
    </row>
    <row r="43149">
      <c r="A43149" s="307"/>
      <c r="B43149" s="85"/>
      <c r="C43149" s="85"/>
      <c r="D43149" s="85"/>
      <c r="E43149" s="88"/>
      <c r="G43149" s="17"/>
      <c r="I43149" s="43"/>
      <c r="J43149" s="308"/>
      <c r="K43149" s="51"/>
      <c r="N43149" s="309"/>
      <c r="R43149" s="17"/>
      <c r="T43149" s="17"/>
      <c r="V43149" s="17"/>
      <c r="W43149" s="51"/>
    </row>
    <row r="43150">
      <c r="A43150" s="307"/>
      <c r="B43150" s="85"/>
      <c r="C43150" s="85"/>
      <c r="D43150" s="85"/>
      <c r="E43150" s="88"/>
      <c r="G43150" s="17"/>
      <c r="I43150" s="43"/>
      <c r="J43150" s="308"/>
      <c r="K43150" s="51"/>
      <c r="N43150" s="309"/>
      <c r="R43150" s="17"/>
      <c r="T43150" s="17"/>
      <c r="V43150" s="17"/>
      <c r="W43150" s="51"/>
    </row>
    <row r="43151">
      <c r="A43151" s="307"/>
      <c r="B43151" s="85"/>
      <c r="C43151" s="85"/>
      <c r="D43151" s="85"/>
      <c r="E43151" s="88"/>
      <c r="G43151" s="17"/>
      <c r="I43151" s="43"/>
      <c r="J43151" s="308"/>
      <c r="K43151" s="51"/>
      <c r="N43151" s="309"/>
      <c r="R43151" s="17"/>
      <c r="T43151" s="17"/>
      <c r="V43151" s="17"/>
      <c r="W43151" s="51"/>
    </row>
    <row r="43152">
      <c r="A43152" s="307"/>
      <c r="B43152" s="85"/>
      <c r="C43152" s="85"/>
      <c r="D43152" s="85"/>
      <c r="E43152" s="88"/>
      <c r="G43152" s="17"/>
      <c r="I43152" s="43"/>
      <c r="J43152" s="308"/>
      <c r="K43152" s="51"/>
      <c r="N43152" s="309"/>
      <c r="R43152" s="17"/>
      <c r="T43152" s="17"/>
      <c r="V43152" s="17"/>
      <c r="W43152" s="51"/>
    </row>
    <row r="43153">
      <c r="A43153" s="307"/>
      <c r="B43153" s="85"/>
      <c r="C43153" s="85"/>
      <c r="D43153" s="85"/>
      <c r="E43153" s="88"/>
      <c r="G43153" s="17"/>
      <c r="I43153" s="43"/>
      <c r="J43153" s="308"/>
      <c r="K43153" s="51"/>
      <c r="N43153" s="309"/>
      <c r="R43153" s="17"/>
      <c r="T43153" s="17"/>
      <c r="V43153" s="17"/>
      <c r="W43153" s="51"/>
    </row>
    <row r="43154">
      <c r="A43154" s="307"/>
      <c r="B43154" s="85"/>
      <c r="C43154" s="85"/>
      <c r="D43154" s="85"/>
      <c r="E43154" s="88"/>
      <c r="G43154" s="17"/>
      <c r="I43154" s="43"/>
      <c r="J43154" s="308"/>
      <c r="K43154" s="51"/>
      <c r="N43154" s="309"/>
      <c r="R43154" s="17"/>
      <c r="T43154" s="17"/>
      <c r="V43154" s="17"/>
      <c r="W43154" s="51"/>
    </row>
    <row r="43155">
      <c r="A43155" s="307"/>
      <c r="B43155" s="85"/>
      <c r="C43155" s="85"/>
      <c r="D43155" s="85"/>
      <c r="E43155" s="88"/>
      <c r="G43155" s="17"/>
      <c r="I43155" s="43"/>
      <c r="J43155" s="308"/>
      <c r="K43155" s="51"/>
      <c r="N43155" s="309"/>
      <c r="R43155" s="17"/>
      <c r="T43155" s="17"/>
      <c r="V43155" s="17"/>
      <c r="W43155" s="51"/>
    </row>
    <row r="43156">
      <c r="A43156" s="307"/>
      <c r="B43156" s="85"/>
      <c r="C43156" s="85"/>
      <c r="D43156" s="85"/>
      <c r="E43156" s="88"/>
      <c r="G43156" s="17"/>
      <c r="I43156" s="43"/>
      <c r="J43156" s="308"/>
      <c r="K43156" s="51"/>
      <c r="N43156" s="309"/>
      <c r="R43156" s="17"/>
      <c r="T43156" s="17"/>
      <c r="V43156" s="17"/>
      <c r="W43156" s="51"/>
    </row>
    <row r="43157">
      <c r="A43157" s="307"/>
      <c r="B43157" s="85"/>
      <c r="C43157" s="85"/>
      <c r="D43157" s="85"/>
      <c r="E43157" s="88"/>
      <c r="G43157" s="17"/>
      <c r="I43157" s="43"/>
      <c r="J43157" s="308"/>
      <c r="K43157" s="51"/>
      <c r="N43157" s="309"/>
      <c r="R43157" s="17"/>
      <c r="T43157" s="17"/>
      <c r="V43157" s="17"/>
      <c r="W43157" s="51"/>
    </row>
    <row r="43158">
      <c r="A43158" s="307"/>
      <c r="B43158" s="85"/>
      <c r="C43158" s="85"/>
      <c r="D43158" s="85"/>
      <c r="E43158" s="88"/>
      <c r="G43158" s="17"/>
      <c r="I43158" s="43"/>
      <c r="J43158" s="308"/>
      <c r="K43158" s="51"/>
      <c r="N43158" s="309"/>
      <c r="R43158" s="17"/>
      <c r="T43158" s="17"/>
      <c r="V43158" s="17"/>
      <c r="W43158" s="51"/>
    </row>
    <row r="43159">
      <c r="A43159" s="307"/>
      <c r="B43159" s="85"/>
      <c r="C43159" s="85"/>
      <c r="D43159" s="85"/>
      <c r="E43159" s="88"/>
      <c r="G43159" s="17"/>
      <c r="I43159" s="43"/>
      <c r="J43159" s="308"/>
      <c r="K43159" s="51"/>
      <c r="N43159" s="309"/>
      <c r="R43159" s="17"/>
      <c r="T43159" s="17"/>
      <c r="V43159" s="17"/>
      <c r="W43159" s="51"/>
    </row>
    <row r="43160">
      <c r="A43160" s="307"/>
      <c r="B43160" s="85"/>
      <c r="C43160" s="85"/>
      <c r="D43160" s="85"/>
      <c r="E43160" s="88"/>
      <c r="G43160" s="17"/>
      <c r="I43160" s="43"/>
      <c r="J43160" s="308"/>
      <c r="K43160" s="51"/>
      <c r="N43160" s="309"/>
      <c r="R43160" s="17"/>
      <c r="T43160" s="17"/>
      <c r="V43160" s="17"/>
      <c r="W43160" s="51"/>
    </row>
    <row r="43161">
      <c r="A43161" s="307"/>
      <c r="B43161" s="85"/>
      <c r="C43161" s="85"/>
      <c r="D43161" s="85"/>
      <c r="E43161" s="88"/>
      <c r="G43161" s="17"/>
      <c r="I43161" s="43"/>
      <c r="J43161" s="308"/>
      <c r="K43161" s="51"/>
      <c r="N43161" s="309"/>
      <c r="R43161" s="17"/>
      <c r="T43161" s="17"/>
      <c r="V43161" s="17"/>
      <c r="W43161" s="51"/>
    </row>
    <row r="43162">
      <c r="A43162" s="307"/>
      <c r="B43162" s="85"/>
      <c r="C43162" s="85"/>
      <c r="D43162" s="85"/>
      <c r="E43162" s="88"/>
      <c r="G43162" s="17"/>
      <c r="I43162" s="43"/>
      <c r="J43162" s="308"/>
      <c r="K43162" s="51"/>
      <c r="N43162" s="309"/>
      <c r="R43162" s="17"/>
      <c r="T43162" s="17"/>
      <c r="V43162" s="17"/>
      <c r="W43162" s="51"/>
    </row>
    <row r="43163">
      <c r="A43163" s="307"/>
      <c r="B43163" s="85"/>
      <c r="C43163" s="85"/>
      <c r="D43163" s="85"/>
      <c r="E43163" s="88"/>
      <c r="G43163" s="17"/>
      <c r="I43163" s="43"/>
      <c r="J43163" s="308"/>
      <c r="K43163" s="51"/>
      <c r="N43163" s="309"/>
      <c r="R43163" s="17"/>
      <c r="T43163" s="17"/>
      <c r="V43163" s="17"/>
      <c r="W43163" s="51"/>
    </row>
    <row r="43164">
      <c r="A43164" s="307"/>
      <c r="B43164" s="85"/>
      <c r="C43164" s="85"/>
      <c r="D43164" s="85"/>
      <c r="E43164" s="88"/>
      <c r="G43164" s="17"/>
      <c r="I43164" s="43"/>
      <c r="J43164" s="308"/>
      <c r="K43164" s="51"/>
      <c r="N43164" s="309"/>
      <c r="R43164" s="17"/>
      <c r="T43164" s="17"/>
      <c r="V43164" s="17"/>
      <c r="W43164" s="51"/>
    </row>
    <row r="43165">
      <c r="A43165" s="307"/>
      <c r="B43165" s="85"/>
      <c r="C43165" s="85"/>
      <c r="D43165" s="85"/>
      <c r="E43165" s="88"/>
      <c r="G43165" s="17"/>
      <c r="I43165" s="43"/>
      <c r="J43165" s="308"/>
      <c r="K43165" s="51"/>
      <c r="N43165" s="309"/>
      <c r="R43165" s="17"/>
      <c r="T43165" s="17"/>
      <c r="V43165" s="17"/>
      <c r="W43165" s="51"/>
    </row>
    <row r="43166">
      <c r="A43166" s="307"/>
      <c r="B43166" s="85"/>
      <c r="C43166" s="85"/>
      <c r="D43166" s="85"/>
      <c r="E43166" s="88"/>
      <c r="G43166" s="17"/>
      <c r="I43166" s="43"/>
      <c r="J43166" s="308"/>
      <c r="K43166" s="51"/>
      <c r="N43166" s="309"/>
      <c r="R43166" s="17"/>
      <c r="T43166" s="17"/>
      <c r="V43166" s="17"/>
      <c r="W43166" s="51"/>
    </row>
    <row r="43167">
      <c r="A43167" s="307"/>
      <c r="B43167" s="85"/>
      <c r="C43167" s="85"/>
      <c r="D43167" s="85"/>
      <c r="E43167" s="88"/>
      <c r="G43167" s="17"/>
      <c r="I43167" s="43"/>
      <c r="J43167" s="308"/>
      <c r="K43167" s="51"/>
      <c r="N43167" s="309"/>
      <c r="R43167" s="17"/>
      <c r="T43167" s="17"/>
      <c r="V43167" s="17"/>
      <c r="W43167" s="51"/>
    </row>
    <row r="43168">
      <c r="A43168" s="307"/>
      <c r="B43168" s="85"/>
      <c r="C43168" s="85"/>
      <c r="D43168" s="85"/>
      <c r="E43168" s="88"/>
      <c r="G43168" s="17"/>
      <c r="I43168" s="43"/>
      <c r="J43168" s="308"/>
      <c r="K43168" s="51"/>
      <c r="N43168" s="309"/>
      <c r="R43168" s="17"/>
      <c r="T43168" s="17"/>
      <c r="V43168" s="17"/>
      <c r="W43168" s="51"/>
    </row>
    <row r="43169">
      <c r="A43169" s="307"/>
      <c r="B43169" s="85"/>
      <c r="C43169" s="85"/>
      <c r="D43169" s="85"/>
      <c r="E43169" s="88"/>
      <c r="G43169" s="17"/>
      <c r="I43169" s="43"/>
      <c r="J43169" s="308"/>
      <c r="K43169" s="51"/>
      <c r="N43169" s="309"/>
      <c r="R43169" s="17"/>
      <c r="T43169" s="17"/>
      <c r="V43169" s="17"/>
      <c r="W43169" s="51"/>
    </row>
    <row r="43170">
      <c r="A43170" s="307"/>
      <c r="B43170" s="85"/>
      <c r="C43170" s="85"/>
      <c r="D43170" s="85"/>
      <c r="E43170" s="88"/>
      <c r="G43170" s="17"/>
      <c r="I43170" s="43"/>
      <c r="J43170" s="308"/>
      <c r="K43170" s="51"/>
      <c r="N43170" s="309"/>
      <c r="R43170" s="17"/>
      <c r="T43170" s="17"/>
      <c r="V43170" s="17"/>
      <c r="W43170" s="51"/>
    </row>
    <row r="43171">
      <c r="A43171" s="307"/>
      <c r="B43171" s="85"/>
      <c r="C43171" s="85"/>
      <c r="D43171" s="85"/>
      <c r="E43171" s="88"/>
      <c r="G43171" s="17"/>
      <c r="I43171" s="43"/>
      <c r="J43171" s="308"/>
      <c r="K43171" s="51"/>
      <c r="N43171" s="309"/>
      <c r="R43171" s="17"/>
      <c r="T43171" s="17"/>
      <c r="V43171" s="17"/>
      <c r="W43171" s="51"/>
    </row>
    <row r="43172">
      <c r="A43172" s="307"/>
      <c r="B43172" s="85"/>
      <c r="C43172" s="85"/>
      <c r="D43172" s="85"/>
      <c r="E43172" s="88"/>
      <c r="G43172" s="17"/>
      <c r="I43172" s="43"/>
      <c r="J43172" s="308"/>
      <c r="K43172" s="51"/>
      <c r="N43172" s="309"/>
      <c r="R43172" s="17"/>
      <c r="T43172" s="17"/>
      <c r="V43172" s="17"/>
      <c r="W43172" s="51"/>
    </row>
    <row r="43173">
      <c r="A43173" s="307"/>
      <c r="B43173" s="85"/>
      <c r="C43173" s="85"/>
      <c r="D43173" s="85"/>
      <c r="E43173" s="88"/>
      <c r="G43173" s="17"/>
      <c r="I43173" s="43"/>
      <c r="J43173" s="308"/>
      <c r="K43173" s="51"/>
      <c r="N43173" s="309"/>
      <c r="R43173" s="17"/>
      <c r="T43173" s="17"/>
      <c r="V43173" s="17"/>
      <c r="W43173" s="51"/>
    </row>
    <row r="43174">
      <c r="A43174" s="307"/>
      <c r="B43174" s="85"/>
      <c r="C43174" s="85"/>
      <c r="D43174" s="85"/>
      <c r="E43174" s="88"/>
      <c r="G43174" s="17"/>
      <c r="I43174" s="43"/>
      <c r="J43174" s="308"/>
      <c r="K43174" s="51"/>
      <c r="N43174" s="309"/>
      <c r="R43174" s="17"/>
      <c r="T43174" s="17"/>
      <c r="V43174" s="17"/>
      <c r="W43174" s="51"/>
    </row>
    <row r="43175">
      <c r="A43175" s="307"/>
      <c r="B43175" s="85"/>
      <c r="C43175" s="85"/>
      <c r="D43175" s="85"/>
      <c r="E43175" s="88"/>
      <c r="G43175" s="17"/>
      <c r="I43175" s="43"/>
      <c r="J43175" s="308"/>
      <c r="K43175" s="51"/>
      <c r="N43175" s="309"/>
      <c r="R43175" s="17"/>
      <c r="T43175" s="17"/>
      <c r="V43175" s="17"/>
      <c r="W43175" s="51"/>
    </row>
    <row r="43176">
      <c r="A43176" s="307"/>
      <c r="B43176" s="85"/>
      <c r="C43176" s="85"/>
      <c r="D43176" s="85"/>
      <c r="E43176" s="88"/>
      <c r="G43176" s="17"/>
      <c r="I43176" s="43"/>
      <c r="J43176" s="308"/>
      <c r="K43176" s="51"/>
      <c r="N43176" s="309"/>
      <c r="R43176" s="17"/>
      <c r="T43176" s="17"/>
      <c r="V43176" s="17"/>
      <c r="W43176" s="51"/>
    </row>
    <row r="43177">
      <c r="A43177" s="307"/>
      <c r="B43177" s="85"/>
      <c r="C43177" s="85"/>
      <c r="D43177" s="85"/>
      <c r="E43177" s="88"/>
      <c r="G43177" s="17"/>
      <c r="I43177" s="43"/>
      <c r="J43177" s="308"/>
      <c r="K43177" s="51"/>
      <c r="N43177" s="309"/>
      <c r="R43177" s="17"/>
      <c r="T43177" s="17"/>
      <c r="V43177" s="17"/>
      <c r="W43177" s="51"/>
    </row>
    <row r="43178">
      <c r="A43178" s="307"/>
      <c r="B43178" s="85"/>
      <c r="C43178" s="85"/>
      <c r="D43178" s="85"/>
      <c r="E43178" s="88"/>
      <c r="G43178" s="17"/>
      <c r="I43178" s="43"/>
      <c r="J43178" s="308"/>
      <c r="K43178" s="51"/>
      <c r="N43178" s="309"/>
      <c r="R43178" s="17"/>
      <c r="T43178" s="17"/>
      <c r="V43178" s="17"/>
      <c r="W43178" s="51"/>
    </row>
    <row r="43179">
      <c r="A43179" s="307"/>
      <c r="B43179" s="85"/>
      <c r="C43179" s="85"/>
      <c r="D43179" s="85"/>
      <c r="E43179" s="88"/>
      <c r="G43179" s="17"/>
      <c r="I43179" s="43"/>
      <c r="J43179" s="308"/>
      <c r="K43179" s="51"/>
      <c r="N43179" s="309"/>
      <c r="R43179" s="17"/>
      <c r="T43179" s="17"/>
      <c r="V43179" s="17"/>
      <c r="W43179" s="51"/>
    </row>
    <row r="43180">
      <c r="A43180" s="307"/>
      <c r="B43180" s="85"/>
      <c r="C43180" s="85"/>
      <c r="D43180" s="85"/>
      <c r="E43180" s="88"/>
      <c r="G43180" s="17"/>
      <c r="I43180" s="43"/>
      <c r="J43180" s="308"/>
      <c r="K43180" s="51"/>
      <c r="N43180" s="309"/>
      <c r="R43180" s="17"/>
      <c r="T43180" s="17"/>
      <c r="V43180" s="17"/>
      <c r="W43180" s="51"/>
    </row>
    <row r="43181">
      <c r="A43181" s="307"/>
      <c r="B43181" s="85"/>
      <c r="C43181" s="85"/>
      <c r="D43181" s="85"/>
      <c r="E43181" s="88"/>
      <c r="G43181" s="17"/>
      <c r="I43181" s="43"/>
      <c r="J43181" s="308"/>
      <c r="K43181" s="51"/>
      <c r="N43181" s="309"/>
      <c r="R43181" s="17"/>
      <c r="T43181" s="17"/>
      <c r="V43181" s="17"/>
      <c r="W43181" s="51"/>
    </row>
    <row r="43182">
      <c r="A43182" s="307"/>
      <c r="B43182" s="85"/>
      <c r="C43182" s="85"/>
      <c r="D43182" s="85"/>
      <c r="E43182" s="88"/>
      <c r="G43182" s="17"/>
      <c r="I43182" s="43"/>
      <c r="J43182" s="308"/>
      <c r="K43182" s="51"/>
      <c r="N43182" s="309"/>
      <c r="R43182" s="17"/>
      <c r="T43182" s="17"/>
      <c r="V43182" s="17"/>
      <c r="W43182" s="51"/>
    </row>
    <row r="43183">
      <c r="A43183" s="307"/>
      <c r="B43183" s="85"/>
      <c r="C43183" s="85"/>
      <c r="D43183" s="85"/>
      <c r="E43183" s="88"/>
      <c r="G43183" s="17"/>
      <c r="I43183" s="43"/>
      <c r="J43183" s="308"/>
      <c r="K43183" s="51"/>
      <c r="N43183" s="309"/>
      <c r="R43183" s="17"/>
      <c r="T43183" s="17"/>
      <c r="V43183" s="17"/>
      <c r="W43183" s="51"/>
    </row>
    <row r="43184">
      <c r="A43184" s="307"/>
      <c r="B43184" s="85"/>
      <c r="C43184" s="85"/>
      <c r="D43184" s="85"/>
      <c r="E43184" s="88"/>
      <c r="G43184" s="17"/>
      <c r="I43184" s="43"/>
      <c r="J43184" s="308"/>
      <c r="K43184" s="51"/>
      <c r="N43184" s="309"/>
      <c r="R43184" s="17"/>
      <c r="T43184" s="17"/>
      <c r="V43184" s="17"/>
      <c r="W43184" s="51"/>
    </row>
    <row r="43185">
      <c r="A43185" s="307"/>
      <c r="B43185" s="85"/>
      <c r="C43185" s="85"/>
      <c r="D43185" s="85"/>
      <c r="E43185" s="88"/>
      <c r="G43185" s="17"/>
      <c r="I43185" s="43"/>
      <c r="J43185" s="308"/>
      <c r="K43185" s="51"/>
      <c r="N43185" s="309"/>
      <c r="R43185" s="17"/>
      <c r="T43185" s="17"/>
      <c r="V43185" s="17"/>
      <c r="W43185" s="51"/>
    </row>
    <row r="43186">
      <c r="A43186" s="307"/>
      <c r="B43186" s="85"/>
      <c r="C43186" s="85"/>
      <c r="D43186" s="85"/>
      <c r="E43186" s="88"/>
      <c r="G43186" s="17"/>
      <c r="I43186" s="43"/>
      <c r="J43186" s="308"/>
      <c r="K43186" s="51"/>
      <c r="N43186" s="309"/>
      <c r="R43186" s="17"/>
      <c r="T43186" s="17"/>
      <c r="V43186" s="17"/>
      <c r="W43186" s="51"/>
    </row>
    <row r="43187">
      <c r="A43187" s="307"/>
      <c r="B43187" s="85"/>
      <c r="C43187" s="85"/>
      <c r="D43187" s="85"/>
      <c r="E43187" s="88"/>
      <c r="G43187" s="17"/>
      <c r="I43187" s="43"/>
      <c r="J43187" s="308"/>
      <c r="K43187" s="51"/>
      <c r="N43187" s="309"/>
      <c r="R43187" s="17"/>
      <c r="T43187" s="17"/>
      <c r="V43187" s="17"/>
      <c r="W43187" s="51"/>
    </row>
    <row r="43188">
      <c r="A43188" s="307"/>
      <c r="B43188" s="85"/>
      <c r="C43188" s="85"/>
      <c r="D43188" s="85"/>
      <c r="E43188" s="88"/>
      <c r="G43188" s="17"/>
      <c r="I43188" s="43"/>
      <c r="J43188" s="308"/>
      <c r="K43188" s="51"/>
      <c r="N43188" s="309"/>
      <c r="R43188" s="17"/>
      <c r="T43188" s="17"/>
      <c r="V43188" s="17"/>
      <c r="W43188" s="51"/>
    </row>
    <row r="43189">
      <c r="A43189" s="307"/>
      <c r="B43189" s="85"/>
      <c r="C43189" s="85"/>
      <c r="D43189" s="85"/>
      <c r="E43189" s="88"/>
      <c r="G43189" s="17"/>
      <c r="I43189" s="43"/>
      <c r="J43189" s="308"/>
      <c r="K43189" s="51"/>
      <c r="N43189" s="309"/>
      <c r="R43189" s="17"/>
      <c r="T43189" s="17"/>
      <c r="V43189" s="17"/>
      <c r="W43189" s="51"/>
    </row>
    <row r="43190">
      <c r="A43190" s="307"/>
      <c r="B43190" s="85"/>
      <c r="C43190" s="85"/>
      <c r="D43190" s="85"/>
      <c r="E43190" s="88"/>
      <c r="G43190" s="17"/>
      <c r="I43190" s="43"/>
      <c r="J43190" s="308"/>
      <c r="K43190" s="51"/>
      <c r="N43190" s="309"/>
      <c r="R43190" s="17"/>
      <c r="T43190" s="17"/>
      <c r="V43190" s="17"/>
      <c r="W43190" s="51"/>
    </row>
    <row r="43191">
      <c r="A43191" s="307"/>
      <c r="B43191" s="85"/>
      <c r="C43191" s="85"/>
      <c r="D43191" s="85"/>
      <c r="E43191" s="88"/>
      <c r="G43191" s="17"/>
      <c r="I43191" s="43"/>
      <c r="J43191" s="308"/>
      <c r="K43191" s="51"/>
      <c r="N43191" s="309"/>
      <c r="R43191" s="17"/>
      <c r="T43191" s="17"/>
      <c r="V43191" s="17"/>
      <c r="W43191" s="51"/>
    </row>
    <row r="43192">
      <c r="A43192" s="307"/>
      <c r="B43192" s="85"/>
      <c r="C43192" s="85"/>
      <c r="D43192" s="85"/>
      <c r="E43192" s="88"/>
      <c r="G43192" s="17"/>
      <c r="I43192" s="43"/>
      <c r="J43192" s="308"/>
      <c r="K43192" s="51"/>
      <c r="N43192" s="309"/>
      <c r="R43192" s="17"/>
      <c r="T43192" s="17"/>
      <c r="V43192" s="17"/>
      <c r="W43192" s="51"/>
    </row>
    <row r="43193">
      <c r="A43193" s="307"/>
      <c r="B43193" s="85"/>
      <c r="C43193" s="85"/>
      <c r="D43193" s="85"/>
      <c r="E43193" s="88"/>
      <c r="G43193" s="17"/>
      <c r="I43193" s="43"/>
      <c r="J43193" s="308"/>
      <c r="K43193" s="51"/>
      <c r="N43193" s="309"/>
      <c r="R43193" s="17"/>
      <c r="T43193" s="17"/>
      <c r="V43193" s="17"/>
      <c r="W43193" s="51"/>
    </row>
    <row r="43194">
      <c r="A43194" s="307"/>
      <c r="B43194" s="85"/>
      <c r="C43194" s="85"/>
      <c r="D43194" s="85"/>
      <c r="E43194" s="88"/>
      <c r="G43194" s="17"/>
      <c r="I43194" s="43"/>
      <c r="J43194" s="308"/>
      <c r="K43194" s="51"/>
      <c r="N43194" s="309"/>
      <c r="R43194" s="17"/>
      <c r="T43194" s="17"/>
      <c r="V43194" s="17"/>
      <c r="W43194" s="51"/>
    </row>
    <row r="43195">
      <c r="A43195" s="307"/>
      <c r="B43195" s="85"/>
      <c r="C43195" s="85"/>
      <c r="D43195" s="85"/>
      <c r="E43195" s="88"/>
      <c r="G43195" s="17"/>
      <c r="I43195" s="43"/>
      <c r="J43195" s="308"/>
      <c r="K43195" s="51"/>
      <c r="N43195" s="309"/>
      <c r="R43195" s="17"/>
      <c r="T43195" s="17"/>
      <c r="V43195" s="17"/>
      <c r="W43195" s="51"/>
    </row>
    <row r="43196">
      <c r="A43196" s="307"/>
      <c r="B43196" s="85"/>
      <c r="C43196" s="85"/>
      <c r="D43196" s="85"/>
      <c r="E43196" s="88"/>
      <c r="G43196" s="17"/>
      <c r="I43196" s="43"/>
      <c r="J43196" s="308"/>
      <c r="K43196" s="51"/>
      <c r="N43196" s="309"/>
      <c r="R43196" s="17"/>
      <c r="T43196" s="17"/>
      <c r="V43196" s="17"/>
      <c r="W43196" s="51"/>
    </row>
    <row r="43197">
      <c r="A43197" s="307"/>
      <c r="B43197" s="85"/>
      <c r="C43197" s="85"/>
      <c r="D43197" s="85"/>
      <c r="E43197" s="88"/>
      <c r="G43197" s="17"/>
      <c r="I43197" s="43"/>
      <c r="J43197" s="308"/>
      <c r="K43197" s="51"/>
      <c r="N43197" s="309"/>
      <c r="R43197" s="17"/>
      <c r="T43197" s="17"/>
      <c r="V43197" s="17"/>
      <c r="W43197" s="51"/>
    </row>
    <row r="43198">
      <c r="A43198" s="307"/>
      <c r="B43198" s="85"/>
      <c r="C43198" s="85"/>
      <c r="D43198" s="85"/>
      <c r="E43198" s="88"/>
      <c r="G43198" s="17"/>
      <c r="I43198" s="43"/>
      <c r="J43198" s="308"/>
      <c r="K43198" s="51"/>
      <c r="N43198" s="309"/>
      <c r="R43198" s="17"/>
      <c r="T43198" s="17"/>
      <c r="V43198" s="17"/>
      <c r="W43198" s="51"/>
    </row>
    <row r="43199">
      <c r="A43199" s="307"/>
      <c r="B43199" s="85"/>
      <c r="C43199" s="85"/>
      <c r="D43199" s="85"/>
      <c r="E43199" s="88"/>
      <c r="G43199" s="17"/>
      <c r="I43199" s="43"/>
      <c r="J43199" s="308"/>
      <c r="K43199" s="51"/>
      <c r="N43199" s="309"/>
      <c r="R43199" s="17"/>
      <c r="T43199" s="17"/>
      <c r="V43199" s="17"/>
      <c r="W43199" s="51"/>
    </row>
    <row r="43200">
      <c r="A43200" s="307"/>
      <c r="B43200" s="85"/>
      <c r="C43200" s="85"/>
      <c r="D43200" s="85"/>
      <c r="E43200" s="88"/>
      <c r="G43200" s="17"/>
      <c r="I43200" s="43"/>
      <c r="J43200" s="308"/>
      <c r="K43200" s="51"/>
      <c r="N43200" s="309"/>
      <c r="R43200" s="17"/>
      <c r="T43200" s="17"/>
      <c r="V43200" s="17"/>
      <c r="W43200" s="51"/>
    </row>
    <row r="43201">
      <c r="A43201" s="307"/>
      <c r="B43201" s="85"/>
      <c r="C43201" s="85"/>
      <c r="D43201" s="85"/>
      <c r="E43201" s="88"/>
      <c r="G43201" s="17"/>
      <c r="I43201" s="43"/>
      <c r="J43201" s="308"/>
      <c r="K43201" s="51"/>
      <c r="N43201" s="309"/>
      <c r="R43201" s="17"/>
      <c r="T43201" s="17"/>
      <c r="V43201" s="17"/>
      <c r="W43201" s="51"/>
    </row>
    <row r="43202">
      <c r="A43202" s="307"/>
      <c r="B43202" s="85"/>
      <c r="C43202" s="85"/>
      <c r="D43202" s="85"/>
      <c r="E43202" s="88"/>
      <c r="G43202" s="17"/>
      <c r="I43202" s="43"/>
      <c r="J43202" s="308"/>
      <c r="K43202" s="51"/>
      <c r="N43202" s="309"/>
      <c r="R43202" s="17"/>
      <c r="T43202" s="17"/>
      <c r="V43202" s="17"/>
      <c r="W43202" s="51"/>
    </row>
    <row r="43203">
      <c r="A43203" s="307"/>
      <c r="B43203" s="85"/>
      <c r="C43203" s="85"/>
      <c r="D43203" s="85"/>
      <c r="E43203" s="88"/>
      <c r="G43203" s="17"/>
      <c r="I43203" s="43"/>
      <c r="J43203" s="308"/>
      <c r="K43203" s="51"/>
      <c r="N43203" s="309"/>
      <c r="R43203" s="17"/>
      <c r="T43203" s="17"/>
      <c r="V43203" s="17"/>
      <c r="W43203" s="51"/>
    </row>
    <row r="43204">
      <c r="A43204" s="307"/>
      <c r="B43204" s="85"/>
      <c r="C43204" s="85"/>
      <c r="D43204" s="85"/>
      <c r="E43204" s="88"/>
      <c r="G43204" s="17"/>
      <c r="I43204" s="43"/>
      <c r="J43204" s="308"/>
      <c r="K43204" s="51"/>
      <c r="N43204" s="309"/>
      <c r="R43204" s="17"/>
      <c r="T43204" s="17"/>
      <c r="V43204" s="17"/>
      <c r="W43204" s="51"/>
    </row>
    <row r="43205">
      <c r="A43205" s="307"/>
      <c r="B43205" s="85"/>
      <c r="C43205" s="85"/>
      <c r="D43205" s="85"/>
      <c r="E43205" s="88"/>
      <c r="G43205" s="17"/>
      <c r="I43205" s="43"/>
      <c r="J43205" s="308"/>
      <c r="K43205" s="51"/>
      <c r="N43205" s="309"/>
      <c r="R43205" s="17"/>
      <c r="T43205" s="17"/>
      <c r="V43205" s="17"/>
      <c r="W43205" s="51"/>
    </row>
    <row r="43206">
      <c r="A43206" s="307"/>
      <c r="B43206" s="85"/>
      <c r="C43206" s="85"/>
      <c r="D43206" s="85"/>
      <c r="E43206" s="88"/>
      <c r="G43206" s="17"/>
      <c r="I43206" s="43"/>
      <c r="J43206" s="308"/>
      <c r="K43206" s="51"/>
      <c r="N43206" s="309"/>
      <c r="R43206" s="17"/>
      <c r="T43206" s="17"/>
      <c r="V43206" s="17"/>
      <c r="W43206" s="51"/>
    </row>
    <row r="43207">
      <c r="A43207" s="307"/>
      <c r="B43207" s="85"/>
      <c r="C43207" s="85"/>
      <c r="D43207" s="85"/>
      <c r="E43207" s="88"/>
      <c r="G43207" s="17"/>
      <c r="I43207" s="43"/>
      <c r="J43207" s="308"/>
      <c r="K43207" s="51"/>
      <c r="N43207" s="309"/>
      <c r="R43207" s="17"/>
      <c r="T43207" s="17"/>
      <c r="V43207" s="17"/>
      <c r="W43207" s="51"/>
    </row>
    <row r="43208">
      <c r="A43208" s="307"/>
      <c r="B43208" s="85"/>
      <c r="C43208" s="85"/>
      <c r="D43208" s="85"/>
      <c r="E43208" s="88"/>
      <c r="G43208" s="17"/>
      <c r="I43208" s="43"/>
      <c r="J43208" s="308"/>
      <c r="K43208" s="51"/>
      <c r="N43208" s="309"/>
      <c r="R43208" s="17"/>
      <c r="T43208" s="17"/>
      <c r="V43208" s="17"/>
      <c r="W43208" s="51"/>
    </row>
    <row r="43209">
      <c r="A43209" s="307"/>
      <c r="B43209" s="85"/>
      <c r="C43209" s="85"/>
      <c r="D43209" s="85"/>
      <c r="E43209" s="88"/>
      <c r="G43209" s="17"/>
      <c r="I43209" s="43"/>
      <c r="J43209" s="308"/>
      <c r="K43209" s="51"/>
      <c r="N43209" s="309"/>
      <c r="R43209" s="17"/>
      <c r="T43209" s="17"/>
      <c r="V43209" s="17"/>
      <c r="W43209" s="51"/>
    </row>
    <row r="43210">
      <c r="A43210" s="307"/>
      <c r="B43210" s="85"/>
      <c r="C43210" s="85"/>
      <c r="D43210" s="85"/>
      <c r="E43210" s="88"/>
      <c r="G43210" s="17"/>
      <c r="I43210" s="43"/>
      <c r="J43210" s="308"/>
      <c r="K43210" s="51"/>
      <c r="N43210" s="309"/>
      <c r="R43210" s="17"/>
      <c r="T43210" s="17"/>
      <c r="V43210" s="17"/>
      <c r="W43210" s="51"/>
    </row>
    <row r="43211">
      <c r="A43211" s="307"/>
      <c r="B43211" s="85"/>
      <c r="C43211" s="85"/>
      <c r="D43211" s="85"/>
      <c r="E43211" s="88"/>
      <c r="G43211" s="17"/>
      <c r="I43211" s="43"/>
      <c r="J43211" s="308"/>
      <c r="K43211" s="51"/>
      <c r="N43211" s="309"/>
      <c r="R43211" s="17"/>
      <c r="T43211" s="17"/>
      <c r="V43211" s="17"/>
      <c r="W43211" s="51"/>
    </row>
    <row r="43212">
      <c r="A43212" s="307"/>
      <c r="B43212" s="85"/>
      <c r="C43212" s="85"/>
      <c r="D43212" s="85"/>
      <c r="E43212" s="88"/>
      <c r="G43212" s="17"/>
      <c r="I43212" s="43"/>
      <c r="J43212" s="308"/>
      <c r="K43212" s="51"/>
      <c r="N43212" s="309"/>
      <c r="R43212" s="17"/>
      <c r="T43212" s="17"/>
      <c r="V43212" s="17"/>
      <c r="W43212" s="51"/>
    </row>
    <row r="43213">
      <c r="A43213" s="307"/>
      <c r="B43213" s="85"/>
      <c r="C43213" s="85"/>
      <c r="D43213" s="85"/>
      <c r="E43213" s="88"/>
      <c r="G43213" s="17"/>
      <c r="I43213" s="43"/>
      <c r="J43213" s="308"/>
      <c r="K43213" s="51"/>
      <c r="N43213" s="309"/>
      <c r="R43213" s="17"/>
      <c r="T43213" s="17"/>
      <c r="V43213" s="17"/>
      <c r="W43213" s="51"/>
    </row>
    <row r="43214">
      <c r="A43214" s="307"/>
      <c r="B43214" s="85"/>
      <c r="C43214" s="85"/>
      <c r="D43214" s="85"/>
      <c r="E43214" s="88"/>
      <c r="G43214" s="17"/>
      <c r="I43214" s="43"/>
      <c r="J43214" s="308"/>
      <c r="K43214" s="51"/>
      <c r="N43214" s="309"/>
      <c r="R43214" s="17"/>
      <c r="T43214" s="17"/>
      <c r="V43214" s="17"/>
      <c r="W43214" s="51"/>
    </row>
    <row r="43215">
      <c r="A43215" s="307"/>
      <c r="B43215" s="85"/>
      <c r="C43215" s="85"/>
      <c r="D43215" s="85"/>
      <c r="E43215" s="88"/>
      <c r="G43215" s="17"/>
      <c r="I43215" s="43"/>
      <c r="J43215" s="308"/>
      <c r="K43215" s="51"/>
      <c r="N43215" s="309"/>
      <c r="R43215" s="17"/>
      <c r="T43215" s="17"/>
      <c r="V43215" s="17"/>
      <c r="W43215" s="51"/>
    </row>
    <row r="43216">
      <c r="A43216" s="307"/>
      <c r="B43216" s="85"/>
      <c r="C43216" s="85"/>
      <c r="D43216" s="85"/>
      <c r="E43216" s="88"/>
      <c r="G43216" s="17"/>
      <c r="I43216" s="43"/>
      <c r="J43216" s="308"/>
      <c r="K43216" s="51"/>
      <c r="N43216" s="309"/>
      <c r="R43216" s="17"/>
      <c r="T43216" s="17"/>
      <c r="V43216" s="17"/>
      <c r="W43216" s="51"/>
    </row>
    <row r="43217">
      <c r="A43217" s="307"/>
      <c r="B43217" s="85"/>
      <c r="C43217" s="85"/>
      <c r="D43217" s="85"/>
      <c r="E43217" s="88"/>
      <c r="G43217" s="17"/>
      <c r="I43217" s="43"/>
      <c r="J43217" s="308"/>
      <c r="K43217" s="51"/>
      <c r="N43217" s="309"/>
      <c r="R43217" s="17"/>
      <c r="T43217" s="17"/>
      <c r="V43217" s="17"/>
      <c r="W43217" s="51"/>
    </row>
    <row r="43218">
      <c r="A43218" s="307"/>
      <c r="B43218" s="85"/>
      <c r="C43218" s="85"/>
      <c r="D43218" s="85"/>
      <c r="E43218" s="88"/>
      <c r="G43218" s="17"/>
      <c r="I43218" s="43"/>
      <c r="J43218" s="308"/>
      <c r="K43218" s="51"/>
      <c r="N43218" s="309"/>
      <c r="R43218" s="17"/>
      <c r="T43218" s="17"/>
      <c r="V43218" s="17"/>
      <c r="W43218" s="51"/>
    </row>
    <row r="43219">
      <c r="A43219" s="307"/>
      <c r="B43219" s="85"/>
      <c r="C43219" s="85"/>
      <c r="D43219" s="85"/>
      <c r="E43219" s="88"/>
      <c r="G43219" s="17"/>
      <c r="I43219" s="43"/>
      <c r="J43219" s="308"/>
      <c r="K43219" s="51"/>
      <c r="N43219" s="309"/>
      <c r="R43219" s="17"/>
      <c r="T43219" s="17"/>
      <c r="V43219" s="17"/>
      <c r="W43219" s="51"/>
    </row>
    <row r="43220">
      <c r="A43220" s="307"/>
      <c r="B43220" s="85"/>
      <c r="C43220" s="85"/>
      <c r="D43220" s="85"/>
      <c r="E43220" s="88"/>
      <c r="G43220" s="17"/>
      <c r="I43220" s="43"/>
      <c r="J43220" s="308"/>
      <c r="K43220" s="51"/>
      <c r="N43220" s="309"/>
      <c r="R43220" s="17"/>
      <c r="T43220" s="17"/>
      <c r="V43220" s="17"/>
      <c r="W43220" s="51"/>
    </row>
    <row r="43221">
      <c r="A43221" s="307"/>
      <c r="B43221" s="85"/>
      <c r="C43221" s="85"/>
      <c r="D43221" s="85"/>
      <c r="E43221" s="88"/>
      <c r="G43221" s="17"/>
      <c r="I43221" s="43"/>
      <c r="J43221" s="308"/>
      <c r="K43221" s="51"/>
      <c r="N43221" s="309"/>
      <c r="R43221" s="17"/>
      <c r="T43221" s="17"/>
      <c r="V43221" s="17"/>
      <c r="W43221" s="51"/>
    </row>
    <row r="43222">
      <c r="A43222" s="307"/>
      <c r="B43222" s="85"/>
      <c r="C43222" s="85"/>
      <c r="D43222" s="85"/>
      <c r="E43222" s="88"/>
      <c r="G43222" s="17"/>
      <c r="I43222" s="43"/>
      <c r="J43222" s="308"/>
      <c r="K43222" s="51"/>
      <c r="N43222" s="309"/>
      <c r="R43222" s="17"/>
      <c r="T43222" s="17"/>
      <c r="V43222" s="17"/>
      <c r="W43222" s="51"/>
    </row>
    <row r="43223">
      <c r="A43223" s="307"/>
      <c r="B43223" s="85"/>
      <c r="C43223" s="85"/>
      <c r="D43223" s="85"/>
      <c r="E43223" s="88"/>
      <c r="G43223" s="17"/>
      <c r="I43223" s="43"/>
      <c r="J43223" s="308"/>
      <c r="K43223" s="51"/>
      <c r="N43223" s="309"/>
      <c r="R43223" s="17"/>
      <c r="T43223" s="17"/>
      <c r="V43223" s="17"/>
      <c r="W43223" s="51"/>
    </row>
    <row r="43224">
      <c r="A43224" s="307"/>
      <c r="B43224" s="85"/>
      <c r="C43224" s="85"/>
      <c r="D43224" s="85"/>
      <c r="E43224" s="88"/>
      <c r="G43224" s="17"/>
      <c r="I43224" s="43"/>
      <c r="J43224" s="308"/>
      <c r="K43224" s="51"/>
      <c r="N43224" s="309"/>
      <c r="R43224" s="17"/>
      <c r="T43224" s="17"/>
      <c r="V43224" s="17"/>
      <c r="W43224" s="51"/>
    </row>
    <row r="43225">
      <c r="A43225" s="307"/>
      <c r="B43225" s="85"/>
      <c r="C43225" s="85"/>
      <c r="D43225" s="85"/>
      <c r="E43225" s="88"/>
      <c r="G43225" s="17"/>
      <c r="I43225" s="43"/>
      <c r="J43225" s="308"/>
      <c r="K43225" s="51"/>
      <c r="N43225" s="309"/>
      <c r="R43225" s="17"/>
      <c r="T43225" s="17"/>
      <c r="V43225" s="17"/>
      <c r="W43225" s="51"/>
    </row>
    <row r="43226">
      <c r="A43226" s="307"/>
      <c r="B43226" s="85"/>
      <c r="C43226" s="85"/>
      <c r="D43226" s="85"/>
      <c r="E43226" s="88"/>
      <c r="G43226" s="17"/>
      <c r="I43226" s="43"/>
      <c r="J43226" s="308"/>
      <c r="K43226" s="51"/>
      <c r="N43226" s="309"/>
      <c r="R43226" s="17"/>
      <c r="T43226" s="17"/>
      <c r="V43226" s="17"/>
      <c r="W43226" s="51"/>
    </row>
    <row r="43227">
      <c r="A43227" s="307"/>
      <c r="B43227" s="85"/>
      <c r="C43227" s="85"/>
      <c r="D43227" s="85"/>
      <c r="E43227" s="88"/>
      <c r="G43227" s="17"/>
      <c r="I43227" s="43"/>
      <c r="J43227" s="308"/>
      <c r="K43227" s="51"/>
      <c r="N43227" s="309"/>
      <c r="R43227" s="17"/>
      <c r="T43227" s="17"/>
      <c r="V43227" s="17"/>
      <c r="W43227" s="51"/>
    </row>
    <row r="43228">
      <c r="A43228" s="307"/>
      <c r="B43228" s="85"/>
      <c r="C43228" s="85"/>
      <c r="D43228" s="85"/>
      <c r="E43228" s="88"/>
      <c r="G43228" s="17"/>
      <c r="I43228" s="43"/>
      <c r="J43228" s="308"/>
      <c r="K43228" s="51"/>
      <c r="N43228" s="309"/>
      <c r="R43228" s="17"/>
      <c r="T43228" s="17"/>
      <c r="V43228" s="17"/>
      <c r="W43228" s="51"/>
    </row>
    <row r="43229">
      <c r="A43229" s="307"/>
      <c r="B43229" s="85"/>
      <c r="C43229" s="85"/>
      <c r="D43229" s="85"/>
      <c r="E43229" s="88"/>
      <c r="G43229" s="17"/>
      <c r="I43229" s="43"/>
      <c r="J43229" s="308"/>
      <c r="K43229" s="51"/>
      <c r="N43229" s="309"/>
      <c r="R43229" s="17"/>
      <c r="T43229" s="17"/>
      <c r="V43229" s="17"/>
      <c r="W43229" s="51"/>
    </row>
    <row r="43230">
      <c r="A43230" s="307"/>
      <c r="B43230" s="85"/>
      <c r="C43230" s="85"/>
      <c r="D43230" s="85"/>
      <c r="E43230" s="88"/>
      <c r="G43230" s="17"/>
      <c r="I43230" s="43"/>
      <c r="J43230" s="308"/>
      <c r="K43230" s="51"/>
      <c r="N43230" s="309"/>
      <c r="R43230" s="17"/>
      <c r="T43230" s="17"/>
      <c r="V43230" s="17"/>
      <c r="W43230" s="51"/>
    </row>
    <row r="43231">
      <c r="A43231" s="307"/>
      <c r="B43231" s="85"/>
      <c r="C43231" s="85"/>
      <c r="D43231" s="85"/>
      <c r="E43231" s="88"/>
      <c r="G43231" s="17"/>
      <c r="I43231" s="43"/>
      <c r="J43231" s="308"/>
      <c r="K43231" s="51"/>
      <c r="N43231" s="309"/>
      <c r="R43231" s="17"/>
      <c r="T43231" s="17"/>
      <c r="V43231" s="17"/>
      <c r="W43231" s="51"/>
    </row>
    <row r="43232">
      <c r="A43232" s="307"/>
      <c r="B43232" s="85"/>
      <c r="C43232" s="85"/>
      <c r="D43232" s="85"/>
      <c r="E43232" s="88"/>
      <c r="G43232" s="17"/>
      <c r="I43232" s="43"/>
      <c r="J43232" s="308"/>
      <c r="K43232" s="51"/>
      <c r="N43232" s="309"/>
      <c r="R43232" s="17"/>
      <c r="T43232" s="17"/>
      <c r="V43232" s="17"/>
      <c r="W43232" s="51"/>
    </row>
    <row r="43233">
      <c r="A43233" s="307"/>
      <c r="B43233" s="85"/>
      <c r="C43233" s="85"/>
      <c r="D43233" s="85"/>
      <c r="E43233" s="88"/>
      <c r="G43233" s="17"/>
      <c r="I43233" s="43"/>
      <c r="J43233" s="308"/>
      <c r="K43233" s="51"/>
      <c r="N43233" s="309"/>
      <c r="R43233" s="17"/>
      <c r="T43233" s="17"/>
      <c r="V43233" s="17"/>
      <c r="W43233" s="51"/>
    </row>
    <row r="43234">
      <c r="A43234" s="307"/>
      <c r="B43234" s="85"/>
      <c r="C43234" s="85"/>
      <c r="D43234" s="85"/>
      <c r="E43234" s="88"/>
      <c r="G43234" s="17"/>
      <c r="I43234" s="43"/>
      <c r="J43234" s="308"/>
      <c r="K43234" s="51"/>
      <c r="N43234" s="309"/>
      <c r="R43234" s="17"/>
      <c r="T43234" s="17"/>
      <c r="V43234" s="17"/>
      <c r="W43234" s="51"/>
    </row>
    <row r="43235">
      <c r="A43235" s="307"/>
      <c r="B43235" s="85"/>
      <c r="C43235" s="85"/>
      <c r="D43235" s="85"/>
      <c r="E43235" s="88"/>
      <c r="G43235" s="17"/>
      <c r="I43235" s="43"/>
      <c r="J43235" s="308"/>
      <c r="K43235" s="51"/>
      <c r="N43235" s="309"/>
      <c r="R43235" s="17"/>
      <c r="T43235" s="17"/>
      <c r="V43235" s="17"/>
      <c r="W43235" s="51"/>
    </row>
    <row r="43236">
      <c r="A43236" s="307"/>
      <c r="B43236" s="85"/>
      <c r="C43236" s="85"/>
      <c r="D43236" s="85"/>
      <c r="E43236" s="88"/>
      <c r="G43236" s="17"/>
      <c r="I43236" s="43"/>
      <c r="J43236" s="308"/>
      <c r="K43236" s="51"/>
      <c r="N43236" s="309"/>
      <c r="R43236" s="17"/>
      <c r="T43236" s="17"/>
      <c r="V43236" s="17"/>
      <c r="W43236" s="51"/>
    </row>
    <row r="43237">
      <c r="A43237" s="307"/>
      <c r="B43237" s="85"/>
      <c r="C43237" s="85"/>
      <c r="D43237" s="85"/>
      <c r="E43237" s="88"/>
      <c r="G43237" s="17"/>
      <c r="I43237" s="43"/>
      <c r="J43237" s="308"/>
      <c r="K43237" s="51"/>
      <c r="N43237" s="309"/>
      <c r="R43237" s="17"/>
      <c r="T43237" s="17"/>
      <c r="V43237" s="17"/>
      <c r="W43237" s="51"/>
    </row>
    <row r="43238">
      <c r="A43238" s="307"/>
      <c r="B43238" s="85"/>
      <c r="C43238" s="85"/>
      <c r="D43238" s="85"/>
      <c r="E43238" s="88"/>
      <c r="G43238" s="17"/>
      <c r="I43238" s="43"/>
      <c r="J43238" s="308"/>
      <c r="K43238" s="51"/>
      <c r="N43238" s="309"/>
      <c r="R43238" s="17"/>
      <c r="T43238" s="17"/>
      <c r="V43238" s="17"/>
      <c r="W43238" s="51"/>
    </row>
    <row r="43239">
      <c r="A43239" s="307"/>
      <c r="B43239" s="85"/>
      <c r="C43239" s="85"/>
      <c r="D43239" s="85"/>
      <c r="E43239" s="88"/>
      <c r="G43239" s="17"/>
      <c r="I43239" s="43"/>
      <c r="J43239" s="308"/>
      <c r="K43239" s="51"/>
      <c r="N43239" s="309"/>
      <c r="R43239" s="17"/>
      <c r="T43239" s="17"/>
      <c r="V43239" s="17"/>
      <c r="W43239" s="51"/>
    </row>
    <row r="43240">
      <c r="A43240" s="307"/>
      <c r="B43240" s="85"/>
      <c r="C43240" s="85"/>
      <c r="D43240" s="85"/>
      <c r="E43240" s="88"/>
      <c r="G43240" s="17"/>
      <c r="I43240" s="43"/>
      <c r="J43240" s="308"/>
      <c r="K43240" s="51"/>
      <c r="N43240" s="309"/>
      <c r="R43240" s="17"/>
      <c r="T43240" s="17"/>
      <c r="V43240" s="17"/>
      <c r="W43240" s="51"/>
    </row>
    <row r="43241">
      <c r="A43241" s="307"/>
      <c r="B43241" s="85"/>
      <c r="C43241" s="85"/>
      <c r="D43241" s="85"/>
      <c r="E43241" s="88"/>
      <c r="G43241" s="17"/>
      <c r="I43241" s="43"/>
      <c r="J43241" s="308"/>
      <c r="K43241" s="51"/>
      <c r="N43241" s="309"/>
      <c r="R43241" s="17"/>
      <c r="T43241" s="17"/>
      <c r="V43241" s="17"/>
      <c r="W43241" s="51"/>
    </row>
    <row r="43242">
      <c r="A43242" s="307"/>
      <c r="B43242" s="85"/>
      <c r="C43242" s="85"/>
      <c r="D43242" s="85"/>
      <c r="E43242" s="88"/>
      <c r="G43242" s="17"/>
      <c r="I43242" s="43"/>
      <c r="J43242" s="308"/>
      <c r="K43242" s="51"/>
      <c r="N43242" s="309"/>
      <c r="R43242" s="17"/>
      <c r="T43242" s="17"/>
      <c r="V43242" s="17"/>
      <c r="W43242" s="51"/>
    </row>
    <row r="43243">
      <c r="A43243" s="307"/>
      <c r="B43243" s="85"/>
      <c r="C43243" s="85"/>
      <c r="D43243" s="85"/>
      <c r="E43243" s="88"/>
      <c r="G43243" s="17"/>
      <c r="I43243" s="43"/>
      <c r="J43243" s="308"/>
      <c r="K43243" s="51"/>
      <c r="N43243" s="309"/>
      <c r="R43243" s="17"/>
      <c r="T43243" s="17"/>
      <c r="V43243" s="17"/>
      <c r="W43243" s="51"/>
    </row>
    <row r="43244">
      <c r="A43244" s="307"/>
      <c r="B43244" s="85"/>
      <c r="C43244" s="85"/>
      <c r="D43244" s="85"/>
      <c r="E43244" s="88"/>
      <c r="G43244" s="17"/>
      <c r="I43244" s="43"/>
      <c r="J43244" s="308"/>
      <c r="K43244" s="51"/>
      <c r="N43244" s="309"/>
      <c r="R43244" s="17"/>
      <c r="T43244" s="17"/>
      <c r="V43244" s="17"/>
      <c r="W43244" s="51"/>
    </row>
    <row r="43245">
      <c r="A43245" s="307"/>
      <c r="B43245" s="85"/>
      <c r="C43245" s="85"/>
      <c r="D43245" s="85"/>
      <c r="E43245" s="88"/>
      <c r="G43245" s="17"/>
      <c r="I43245" s="43"/>
      <c r="J43245" s="308"/>
      <c r="K43245" s="51"/>
      <c r="N43245" s="309"/>
      <c r="R43245" s="17"/>
      <c r="T43245" s="17"/>
      <c r="V43245" s="17"/>
      <c r="W43245" s="51"/>
    </row>
    <row r="43246">
      <c r="A43246" s="307"/>
      <c r="B43246" s="85"/>
      <c r="C43246" s="85"/>
      <c r="D43246" s="85"/>
      <c r="E43246" s="88"/>
      <c r="G43246" s="17"/>
      <c r="I43246" s="43"/>
      <c r="J43246" s="308"/>
      <c r="K43246" s="51"/>
      <c r="N43246" s="309"/>
      <c r="R43246" s="17"/>
      <c r="T43246" s="17"/>
      <c r="V43246" s="17"/>
      <c r="W43246" s="51"/>
    </row>
    <row r="43247">
      <c r="A43247" s="307"/>
      <c r="B43247" s="85"/>
      <c r="C43247" s="85"/>
      <c r="D43247" s="85"/>
      <c r="E43247" s="88"/>
      <c r="G43247" s="17"/>
      <c r="I43247" s="43"/>
      <c r="J43247" s="308"/>
      <c r="K43247" s="51"/>
      <c r="N43247" s="309"/>
      <c r="R43247" s="17"/>
      <c r="T43247" s="17"/>
      <c r="V43247" s="17"/>
      <c r="W43247" s="51"/>
    </row>
    <row r="43248">
      <c r="A43248" s="307"/>
      <c r="B43248" s="85"/>
      <c r="C43248" s="85"/>
      <c r="D43248" s="85"/>
      <c r="E43248" s="88"/>
      <c r="G43248" s="17"/>
      <c r="I43248" s="43"/>
      <c r="J43248" s="308"/>
      <c r="K43248" s="51"/>
      <c r="N43248" s="309"/>
      <c r="R43248" s="17"/>
      <c r="T43248" s="17"/>
      <c r="V43248" s="17"/>
      <c r="W43248" s="51"/>
    </row>
    <row r="43249">
      <c r="A43249" s="307"/>
      <c r="B43249" s="85"/>
      <c r="C43249" s="85"/>
      <c r="D43249" s="85"/>
      <c r="E43249" s="88"/>
      <c r="G43249" s="17"/>
      <c r="I43249" s="43"/>
      <c r="J43249" s="308"/>
      <c r="K43249" s="51"/>
      <c r="N43249" s="309"/>
      <c r="R43249" s="17"/>
      <c r="T43249" s="17"/>
      <c r="V43249" s="17"/>
      <c r="W43249" s="51"/>
    </row>
    <row r="43250">
      <c r="A43250" s="307"/>
      <c r="B43250" s="85"/>
      <c r="C43250" s="85"/>
      <c r="D43250" s="85"/>
      <c r="E43250" s="88"/>
      <c r="G43250" s="17"/>
      <c r="I43250" s="43"/>
      <c r="J43250" s="308"/>
      <c r="K43250" s="51"/>
      <c r="N43250" s="309"/>
      <c r="R43250" s="17"/>
      <c r="T43250" s="17"/>
      <c r="V43250" s="17"/>
      <c r="W43250" s="51"/>
    </row>
    <row r="43251">
      <c r="A43251" s="307"/>
      <c r="B43251" s="85"/>
      <c r="C43251" s="85"/>
      <c r="D43251" s="85"/>
      <c r="E43251" s="88"/>
      <c r="G43251" s="17"/>
      <c r="I43251" s="43"/>
      <c r="J43251" s="308"/>
      <c r="K43251" s="51"/>
      <c r="N43251" s="309"/>
      <c r="R43251" s="17"/>
      <c r="T43251" s="17"/>
      <c r="V43251" s="17"/>
      <c r="W43251" s="51"/>
    </row>
    <row r="43252">
      <c r="A43252" s="307"/>
      <c r="B43252" s="85"/>
      <c r="C43252" s="85"/>
      <c r="D43252" s="85"/>
      <c r="E43252" s="88"/>
      <c r="G43252" s="17"/>
      <c r="I43252" s="43"/>
      <c r="J43252" s="308"/>
      <c r="K43252" s="51"/>
      <c r="N43252" s="309"/>
      <c r="R43252" s="17"/>
      <c r="T43252" s="17"/>
      <c r="V43252" s="17"/>
      <c r="W43252" s="51"/>
    </row>
    <row r="43253">
      <c r="A43253" s="307"/>
      <c r="B43253" s="85"/>
      <c r="C43253" s="85"/>
      <c r="D43253" s="85"/>
      <c r="E43253" s="88"/>
      <c r="G43253" s="17"/>
      <c r="I43253" s="43"/>
      <c r="J43253" s="308"/>
      <c r="K43253" s="51"/>
      <c r="N43253" s="309"/>
      <c r="R43253" s="17"/>
      <c r="T43253" s="17"/>
      <c r="V43253" s="17"/>
      <c r="W43253" s="51"/>
    </row>
    <row r="43254">
      <c r="A43254" s="307"/>
      <c r="B43254" s="85"/>
      <c r="C43254" s="85"/>
      <c r="D43254" s="85"/>
      <c r="E43254" s="88"/>
      <c r="G43254" s="17"/>
      <c r="I43254" s="43"/>
      <c r="J43254" s="308"/>
      <c r="K43254" s="51"/>
      <c r="N43254" s="309"/>
      <c r="R43254" s="17"/>
      <c r="T43254" s="17"/>
      <c r="V43254" s="17"/>
      <c r="W43254" s="51"/>
    </row>
    <row r="43255">
      <c r="A43255" s="307"/>
      <c r="B43255" s="85"/>
      <c r="C43255" s="85"/>
      <c r="D43255" s="85"/>
      <c r="E43255" s="88"/>
      <c r="G43255" s="17"/>
      <c r="I43255" s="43"/>
      <c r="J43255" s="308"/>
      <c r="K43255" s="51"/>
      <c r="N43255" s="309"/>
      <c r="R43255" s="17"/>
      <c r="T43255" s="17"/>
      <c r="V43255" s="17"/>
      <c r="W43255" s="51"/>
    </row>
    <row r="43256">
      <c r="A43256" s="307"/>
      <c r="B43256" s="85"/>
      <c r="C43256" s="85"/>
      <c r="D43256" s="85"/>
      <c r="E43256" s="88"/>
      <c r="G43256" s="17"/>
      <c r="I43256" s="43"/>
      <c r="J43256" s="308"/>
      <c r="K43256" s="51"/>
      <c r="N43256" s="309"/>
      <c r="R43256" s="17"/>
      <c r="T43256" s="17"/>
      <c r="V43256" s="17"/>
      <c r="W43256" s="51"/>
    </row>
    <row r="43257">
      <c r="A43257" s="307"/>
      <c r="B43257" s="85"/>
      <c r="C43257" s="85"/>
      <c r="D43257" s="85"/>
      <c r="E43257" s="88"/>
      <c r="G43257" s="17"/>
      <c r="I43257" s="43"/>
      <c r="J43257" s="308"/>
      <c r="K43257" s="51"/>
      <c r="N43257" s="309"/>
      <c r="R43257" s="17"/>
      <c r="T43257" s="17"/>
      <c r="V43257" s="17"/>
      <c r="W43257" s="51"/>
    </row>
    <row r="43258">
      <c r="A43258" s="307"/>
      <c r="B43258" s="85"/>
      <c r="C43258" s="85"/>
      <c r="D43258" s="85"/>
      <c r="E43258" s="88"/>
      <c r="G43258" s="17"/>
      <c r="I43258" s="43"/>
      <c r="J43258" s="308"/>
      <c r="K43258" s="51"/>
      <c r="N43258" s="309"/>
      <c r="R43258" s="17"/>
      <c r="T43258" s="17"/>
      <c r="V43258" s="17"/>
      <c r="W43258" s="51"/>
    </row>
    <row r="43259">
      <c r="A43259" s="307"/>
      <c r="B43259" s="85"/>
      <c r="C43259" s="85"/>
      <c r="D43259" s="85"/>
      <c r="E43259" s="88"/>
      <c r="G43259" s="17"/>
      <c r="I43259" s="43"/>
      <c r="J43259" s="308"/>
      <c r="K43259" s="51"/>
      <c r="N43259" s="309"/>
      <c r="R43259" s="17"/>
      <c r="T43259" s="17"/>
      <c r="V43259" s="17"/>
      <c r="W43259" s="51"/>
    </row>
    <row r="43260">
      <c r="A43260" s="307"/>
      <c r="B43260" s="85"/>
      <c r="C43260" s="85"/>
      <c r="D43260" s="85"/>
      <c r="E43260" s="88"/>
      <c r="G43260" s="17"/>
      <c r="I43260" s="43"/>
      <c r="J43260" s="308"/>
      <c r="K43260" s="51"/>
      <c r="N43260" s="309"/>
      <c r="R43260" s="17"/>
      <c r="T43260" s="17"/>
      <c r="V43260" s="17"/>
      <c r="W43260" s="51"/>
    </row>
    <row r="43261">
      <c r="A43261" s="307"/>
      <c r="B43261" s="85"/>
      <c r="C43261" s="85"/>
      <c r="D43261" s="85"/>
      <c r="E43261" s="88"/>
      <c r="G43261" s="17"/>
      <c r="I43261" s="43"/>
      <c r="J43261" s="308"/>
      <c r="K43261" s="51"/>
      <c r="N43261" s="309"/>
      <c r="R43261" s="17"/>
      <c r="T43261" s="17"/>
      <c r="V43261" s="17"/>
      <c r="W43261" s="51"/>
    </row>
    <row r="43262">
      <c r="A43262" s="307"/>
      <c r="B43262" s="85"/>
      <c r="C43262" s="85"/>
      <c r="D43262" s="85"/>
      <c r="E43262" s="88"/>
      <c r="G43262" s="17"/>
      <c r="I43262" s="43"/>
      <c r="J43262" s="308"/>
      <c r="K43262" s="51"/>
      <c r="N43262" s="309"/>
      <c r="R43262" s="17"/>
      <c r="T43262" s="17"/>
      <c r="V43262" s="17"/>
      <c r="W43262" s="51"/>
    </row>
    <row r="43263">
      <c r="A43263" s="307"/>
      <c r="B43263" s="85"/>
      <c r="C43263" s="85"/>
      <c r="D43263" s="85"/>
      <c r="E43263" s="88"/>
      <c r="G43263" s="17"/>
      <c r="I43263" s="43"/>
      <c r="J43263" s="308"/>
      <c r="K43263" s="51"/>
      <c r="N43263" s="309"/>
      <c r="R43263" s="17"/>
      <c r="T43263" s="17"/>
      <c r="V43263" s="17"/>
      <c r="W43263" s="51"/>
    </row>
    <row r="43264">
      <c r="A43264" s="307"/>
      <c r="B43264" s="85"/>
      <c r="C43264" s="85"/>
      <c r="D43264" s="85"/>
      <c r="E43264" s="88"/>
      <c r="G43264" s="17"/>
      <c r="I43264" s="43"/>
      <c r="J43264" s="308"/>
      <c r="K43264" s="51"/>
      <c r="N43264" s="309"/>
      <c r="R43264" s="17"/>
      <c r="T43264" s="17"/>
      <c r="V43264" s="17"/>
      <c r="W43264" s="51"/>
    </row>
    <row r="43265">
      <c r="A43265" s="307"/>
      <c r="B43265" s="85"/>
      <c r="C43265" s="85"/>
      <c r="D43265" s="85"/>
      <c r="E43265" s="88"/>
      <c r="G43265" s="17"/>
      <c r="I43265" s="43"/>
      <c r="J43265" s="308"/>
      <c r="K43265" s="51"/>
      <c r="N43265" s="309"/>
      <c r="R43265" s="17"/>
      <c r="T43265" s="17"/>
      <c r="V43265" s="17"/>
      <c r="W43265" s="51"/>
    </row>
    <row r="43266">
      <c r="A43266" s="307"/>
      <c r="B43266" s="85"/>
      <c r="C43266" s="85"/>
      <c r="D43266" s="85"/>
      <c r="E43266" s="88"/>
      <c r="G43266" s="17"/>
      <c r="I43266" s="43"/>
      <c r="J43266" s="308"/>
      <c r="K43266" s="51"/>
      <c r="N43266" s="309"/>
      <c r="R43266" s="17"/>
      <c r="T43266" s="17"/>
      <c r="V43266" s="17"/>
      <c r="W43266" s="51"/>
    </row>
    <row r="43267">
      <c r="A43267" s="307"/>
      <c r="B43267" s="85"/>
      <c r="C43267" s="85"/>
      <c r="D43267" s="85"/>
      <c r="E43267" s="88"/>
      <c r="G43267" s="17"/>
      <c r="I43267" s="43"/>
      <c r="J43267" s="308"/>
      <c r="K43267" s="51"/>
      <c r="N43267" s="309"/>
      <c r="R43267" s="17"/>
      <c r="T43267" s="17"/>
      <c r="V43267" s="17"/>
      <c r="W43267" s="51"/>
    </row>
    <row r="43268">
      <c r="A43268" s="307"/>
      <c r="B43268" s="85"/>
      <c r="C43268" s="85"/>
      <c r="D43268" s="85"/>
      <c r="E43268" s="88"/>
      <c r="G43268" s="17"/>
      <c r="I43268" s="43"/>
      <c r="J43268" s="308"/>
      <c r="K43268" s="51"/>
      <c r="N43268" s="309"/>
      <c r="R43268" s="17"/>
      <c r="T43268" s="17"/>
      <c r="V43268" s="17"/>
      <c r="W43268" s="51"/>
    </row>
    <row r="43269">
      <c r="A43269" s="307"/>
      <c r="B43269" s="85"/>
      <c r="C43269" s="85"/>
      <c r="D43269" s="85"/>
      <c r="E43269" s="88"/>
      <c r="G43269" s="17"/>
      <c r="I43269" s="43"/>
      <c r="J43269" s="308"/>
      <c r="K43269" s="51"/>
      <c r="N43269" s="309"/>
      <c r="R43269" s="17"/>
      <c r="T43269" s="17"/>
      <c r="V43269" s="17"/>
      <c r="W43269" s="51"/>
    </row>
    <row r="43270">
      <c r="A43270" s="307"/>
      <c r="B43270" s="85"/>
      <c r="C43270" s="85"/>
      <c r="D43270" s="85"/>
      <c r="E43270" s="88"/>
      <c r="G43270" s="17"/>
      <c r="I43270" s="43"/>
      <c r="J43270" s="308"/>
      <c r="K43270" s="51"/>
      <c r="N43270" s="309"/>
      <c r="R43270" s="17"/>
      <c r="T43270" s="17"/>
      <c r="V43270" s="17"/>
      <c r="W43270" s="51"/>
    </row>
    <row r="43271">
      <c r="A43271" s="307"/>
      <c r="B43271" s="85"/>
      <c r="C43271" s="85"/>
      <c r="D43271" s="85"/>
      <c r="E43271" s="88"/>
      <c r="G43271" s="17"/>
      <c r="I43271" s="43"/>
      <c r="J43271" s="308"/>
      <c r="K43271" s="51"/>
      <c r="N43271" s="309"/>
      <c r="R43271" s="17"/>
      <c r="T43271" s="17"/>
      <c r="V43271" s="17"/>
      <c r="W43271" s="51"/>
    </row>
    <row r="43272">
      <c r="A43272" s="307"/>
      <c r="B43272" s="85"/>
      <c r="C43272" s="85"/>
      <c r="D43272" s="85"/>
      <c r="E43272" s="88"/>
      <c r="G43272" s="17"/>
      <c r="I43272" s="43"/>
      <c r="J43272" s="308"/>
      <c r="K43272" s="51"/>
      <c r="N43272" s="309"/>
      <c r="R43272" s="17"/>
      <c r="T43272" s="17"/>
      <c r="V43272" s="17"/>
      <c r="W43272" s="51"/>
    </row>
    <row r="43273">
      <c r="A43273" s="307"/>
      <c r="B43273" s="85"/>
      <c r="C43273" s="85"/>
      <c r="D43273" s="85"/>
      <c r="E43273" s="88"/>
      <c r="G43273" s="17"/>
      <c r="I43273" s="43"/>
      <c r="J43273" s="308"/>
      <c r="K43273" s="51"/>
      <c r="N43273" s="309"/>
      <c r="R43273" s="17"/>
      <c r="T43273" s="17"/>
      <c r="V43273" s="17"/>
      <c r="W43273" s="51"/>
    </row>
    <row r="43274">
      <c r="A43274" s="307"/>
      <c r="B43274" s="85"/>
      <c r="C43274" s="85"/>
      <c r="D43274" s="85"/>
      <c r="E43274" s="88"/>
      <c r="G43274" s="17"/>
      <c r="I43274" s="43"/>
      <c r="J43274" s="308"/>
      <c r="K43274" s="51"/>
      <c r="N43274" s="309"/>
      <c r="R43274" s="17"/>
      <c r="T43274" s="17"/>
      <c r="V43274" s="17"/>
      <c r="W43274" s="51"/>
    </row>
    <row r="43275">
      <c r="A43275" s="307"/>
      <c r="B43275" s="85"/>
      <c r="C43275" s="85"/>
      <c r="D43275" s="85"/>
      <c r="E43275" s="88"/>
      <c r="G43275" s="17"/>
      <c r="I43275" s="43"/>
      <c r="J43275" s="308"/>
      <c r="K43275" s="51"/>
      <c r="N43275" s="309"/>
      <c r="R43275" s="17"/>
      <c r="T43275" s="17"/>
      <c r="V43275" s="17"/>
      <c r="W43275" s="51"/>
    </row>
    <row r="43276">
      <c r="A43276" s="307"/>
      <c r="B43276" s="85"/>
      <c r="C43276" s="85"/>
      <c r="D43276" s="85"/>
      <c r="E43276" s="88"/>
      <c r="G43276" s="17"/>
      <c r="I43276" s="43"/>
      <c r="J43276" s="308"/>
      <c r="K43276" s="51"/>
      <c r="N43276" s="309"/>
      <c r="R43276" s="17"/>
      <c r="T43276" s="17"/>
      <c r="V43276" s="17"/>
      <c r="W43276" s="51"/>
    </row>
    <row r="43277">
      <c r="A43277" s="307"/>
      <c r="B43277" s="85"/>
      <c r="C43277" s="85"/>
      <c r="D43277" s="85"/>
      <c r="E43277" s="88"/>
      <c r="G43277" s="17"/>
      <c r="I43277" s="43"/>
      <c r="J43277" s="308"/>
      <c r="K43277" s="51"/>
      <c r="N43277" s="309"/>
      <c r="R43277" s="17"/>
      <c r="T43277" s="17"/>
      <c r="V43277" s="17"/>
      <c r="W43277" s="51"/>
    </row>
    <row r="43278">
      <c r="A43278" s="307"/>
      <c r="B43278" s="85"/>
      <c r="C43278" s="85"/>
      <c r="D43278" s="85"/>
      <c r="E43278" s="88"/>
      <c r="G43278" s="17"/>
      <c r="I43278" s="43"/>
      <c r="J43278" s="308"/>
      <c r="K43278" s="51"/>
      <c r="N43278" s="309"/>
      <c r="R43278" s="17"/>
      <c r="T43278" s="17"/>
      <c r="V43278" s="17"/>
      <c r="W43278" s="51"/>
    </row>
    <row r="43279">
      <c r="A43279" s="307"/>
      <c r="B43279" s="85"/>
      <c r="C43279" s="85"/>
      <c r="D43279" s="85"/>
      <c r="E43279" s="88"/>
      <c r="G43279" s="17"/>
      <c r="I43279" s="43"/>
      <c r="J43279" s="308"/>
      <c r="K43279" s="51"/>
      <c r="N43279" s="309"/>
      <c r="R43279" s="17"/>
      <c r="T43279" s="17"/>
      <c r="V43279" s="17"/>
      <c r="W43279" s="51"/>
    </row>
    <row r="43280">
      <c r="A43280" s="307"/>
      <c r="B43280" s="85"/>
      <c r="C43280" s="85"/>
      <c r="D43280" s="85"/>
      <c r="E43280" s="88"/>
      <c r="G43280" s="17"/>
      <c r="I43280" s="43"/>
      <c r="J43280" s="308"/>
      <c r="K43280" s="51"/>
      <c r="N43280" s="309"/>
      <c r="R43280" s="17"/>
      <c r="T43280" s="17"/>
      <c r="V43280" s="17"/>
      <c r="W43280" s="51"/>
    </row>
    <row r="43281">
      <c r="A43281" s="307"/>
      <c r="B43281" s="85"/>
      <c r="C43281" s="85"/>
      <c r="D43281" s="85"/>
      <c r="E43281" s="88"/>
      <c r="G43281" s="17"/>
      <c r="I43281" s="43"/>
      <c r="J43281" s="308"/>
      <c r="K43281" s="51"/>
      <c r="N43281" s="309"/>
      <c r="R43281" s="17"/>
      <c r="T43281" s="17"/>
      <c r="V43281" s="17"/>
      <c r="W43281" s="51"/>
    </row>
    <row r="43282">
      <c r="A43282" s="307"/>
      <c r="B43282" s="85"/>
      <c r="C43282" s="85"/>
      <c r="D43282" s="85"/>
      <c r="E43282" s="88"/>
      <c r="G43282" s="17"/>
      <c r="I43282" s="43"/>
      <c r="J43282" s="308"/>
      <c r="K43282" s="51"/>
      <c r="N43282" s="309"/>
      <c r="R43282" s="17"/>
      <c r="T43282" s="17"/>
      <c r="V43282" s="17"/>
      <c r="W43282" s="51"/>
    </row>
    <row r="43283">
      <c r="A43283" s="307"/>
      <c r="B43283" s="85"/>
      <c r="C43283" s="85"/>
      <c r="D43283" s="85"/>
      <c r="E43283" s="88"/>
      <c r="G43283" s="17"/>
      <c r="I43283" s="43"/>
      <c r="J43283" s="308"/>
      <c r="K43283" s="51"/>
      <c r="N43283" s="309"/>
      <c r="R43283" s="17"/>
      <c r="T43283" s="17"/>
      <c r="V43283" s="17"/>
      <c r="W43283" s="51"/>
    </row>
    <row r="43284">
      <c r="A43284" s="307"/>
      <c r="B43284" s="85"/>
      <c r="C43284" s="85"/>
      <c r="D43284" s="85"/>
      <c r="E43284" s="88"/>
      <c r="G43284" s="17"/>
      <c r="I43284" s="43"/>
      <c r="J43284" s="308"/>
      <c r="K43284" s="51"/>
      <c r="N43284" s="309"/>
      <c r="R43284" s="17"/>
      <c r="T43284" s="17"/>
      <c r="V43284" s="17"/>
      <c r="W43284" s="51"/>
    </row>
    <row r="43285">
      <c r="A43285" s="307"/>
      <c r="B43285" s="85"/>
      <c r="C43285" s="85"/>
      <c r="D43285" s="85"/>
      <c r="E43285" s="88"/>
      <c r="G43285" s="17"/>
      <c r="I43285" s="43"/>
      <c r="J43285" s="308"/>
      <c r="K43285" s="51"/>
      <c r="N43285" s="309"/>
      <c r="R43285" s="17"/>
      <c r="T43285" s="17"/>
      <c r="V43285" s="17"/>
      <c r="W43285" s="51"/>
    </row>
    <row r="43286">
      <c r="A43286" s="307"/>
      <c r="B43286" s="85"/>
      <c r="C43286" s="85"/>
      <c r="D43286" s="85"/>
      <c r="E43286" s="88"/>
      <c r="G43286" s="17"/>
      <c r="I43286" s="43"/>
      <c r="J43286" s="308"/>
      <c r="K43286" s="51"/>
      <c r="N43286" s="309"/>
      <c r="R43286" s="17"/>
      <c r="T43286" s="17"/>
      <c r="V43286" s="17"/>
      <c r="W43286" s="51"/>
    </row>
    <row r="43287">
      <c r="A43287" s="307"/>
      <c r="B43287" s="85"/>
      <c r="C43287" s="85"/>
      <c r="D43287" s="85"/>
      <c r="E43287" s="88"/>
      <c r="G43287" s="17"/>
      <c r="I43287" s="43"/>
      <c r="J43287" s="308"/>
      <c r="K43287" s="51"/>
      <c r="N43287" s="309"/>
      <c r="R43287" s="17"/>
      <c r="T43287" s="17"/>
      <c r="V43287" s="17"/>
      <c r="W43287" s="51"/>
    </row>
    <row r="43288">
      <c r="A43288" s="307"/>
      <c r="B43288" s="85"/>
      <c r="C43288" s="85"/>
      <c r="D43288" s="85"/>
      <c r="E43288" s="88"/>
      <c r="G43288" s="17"/>
      <c r="I43288" s="43"/>
      <c r="J43288" s="308"/>
      <c r="K43288" s="51"/>
      <c r="N43288" s="309"/>
      <c r="R43288" s="17"/>
      <c r="T43288" s="17"/>
      <c r="V43288" s="17"/>
      <c r="W43288" s="51"/>
    </row>
    <row r="43289">
      <c r="A43289" s="307"/>
      <c r="B43289" s="85"/>
      <c r="C43289" s="85"/>
      <c r="D43289" s="85"/>
      <c r="E43289" s="88"/>
      <c r="G43289" s="17"/>
      <c r="I43289" s="43"/>
      <c r="J43289" s="308"/>
      <c r="K43289" s="51"/>
      <c r="N43289" s="309"/>
      <c r="R43289" s="17"/>
      <c r="T43289" s="17"/>
      <c r="V43289" s="17"/>
      <c r="W43289" s="51"/>
    </row>
    <row r="43290">
      <c r="A43290" s="307"/>
      <c r="B43290" s="85"/>
      <c r="C43290" s="85"/>
      <c r="D43290" s="85"/>
      <c r="E43290" s="88"/>
      <c r="G43290" s="17"/>
      <c r="I43290" s="43"/>
      <c r="J43290" s="308"/>
      <c r="K43290" s="51"/>
      <c r="N43290" s="309"/>
      <c r="R43290" s="17"/>
      <c r="T43290" s="17"/>
      <c r="V43290" s="17"/>
      <c r="W43290" s="51"/>
    </row>
    <row r="43291">
      <c r="A43291" s="307"/>
      <c r="B43291" s="85"/>
      <c r="C43291" s="85"/>
      <c r="D43291" s="85"/>
      <c r="E43291" s="88"/>
      <c r="G43291" s="17"/>
      <c r="I43291" s="43"/>
      <c r="J43291" s="308"/>
      <c r="K43291" s="51"/>
      <c r="N43291" s="309"/>
      <c r="R43291" s="17"/>
      <c r="T43291" s="17"/>
      <c r="V43291" s="17"/>
      <c r="W43291" s="51"/>
    </row>
    <row r="43292">
      <c r="A43292" s="307"/>
      <c r="B43292" s="85"/>
      <c r="C43292" s="85"/>
      <c r="D43292" s="85"/>
      <c r="E43292" s="88"/>
      <c r="G43292" s="17"/>
      <c r="I43292" s="43"/>
      <c r="J43292" s="308"/>
      <c r="K43292" s="51"/>
      <c r="N43292" s="309"/>
      <c r="R43292" s="17"/>
      <c r="T43292" s="17"/>
      <c r="V43292" s="17"/>
      <c r="W43292" s="51"/>
    </row>
    <row r="43293">
      <c r="A43293" s="307"/>
      <c r="B43293" s="85"/>
      <c r="C43293" s="85"/>
      <c r="D43293" s="85"/>
      <c r="E43293" s="88"/>
      <c r="G43293" s="17"/>
      <c r="I43293" s="43"/>
      <c r="J43293" s="308"/>
      <c r="K43293" s="51"/>
      <c r="N43293" s="309"/>
      <c r="R43293" s="17"/>
      <c r="T43293" s="17"/>
      <c r="V43293" s="17"/>
      <c r="W43293" s="51"/>
    </row>
    <row r="43294">
      <c r="A43294" s="307"/>
      <c r="B43294" s="85"/>
      <c r="C43294" s="85"/>
      <c r="D43294" s="85"/>
      <c r="E43294" s="88"/>
      <c r="G43294" s="17"/>
      <c r="I43294" s="43"/>
      <c r="J43294" s="308"/>
      <c r="K43294" s="51"/>
      <c r="N43294" s="309"/>
      <c r="R43294" s="17"/>
      <c r="T43294" s="17"/>
      <c r="V43294" s="17"/>
      <c r="W43294" s="51"/>
    </row>
    <row r="43295">
      <c r="A43295" s="307"/>
      <c r="B43295" s="85"/>
      <c r="C43295" s="85"/>
      <c r="D43295" s="85"/>
      <c r="E43295" s="88"/>
      <c r="G43295" s="17"/>
      <c r="I43295" s="43"/>
      <c r="J43295" s="308"/>
      <c r="K43295" s="51"/>
      <c r="N43295" s="309"/>
      <c r="R43295" s="17"/>
      <c r="T43295" s="17"/>
      <c r="V43295" s="17"/>
      <c r="W43295" s="51"/>
    </row>
    <row r="43296">
      <c r="A43296" s="307"/>
      <c r="B43296" s="85"/>
      <c r="C43296" s="85"/>
      <c r="D43296" s="85"/>
      <c r="E43296" s="88"/>
      <c r="G43296" s="17"/>
      <c r="I43296" s="43"/>
      <c r="J43296" s="308"/>
      <c r="K43296" s="51"/>
      <c r="N43296" s="309"/>
      <c r="R43296" s="17"/>
      <c r="T43296" s="17"/>
      <c r="V43296" s="17"/>
      <c r="W43296" s="51"/>
    </row>
    <row r="43297">
      <c r="A43297" s="307"/>
      <c r="B43297" s="85"/>
      <c r="C43297" s="85"/>
      <c r="D43297" s="85"/>
      <c r="E43297" s="88"/>
      <c r="G43297" s="17"/>
      <c r="I43297" s="43"/>
      <c r="J43297" s="308"/>
      <c r="K43297" s="51"/>
      <c r="N43297" s="309"/>
      <c r="R43297" s="17"/>
      <c r="T43297" s="17"/>
      <c r="V43297" s="17"/>
      <c r="W43297" s="51"/>
    </row>
    <row r="43298">
      <c r="A43298" s="307"/>
      <c r="B43298" s="85"/>
      <c r="C43298" s="85"/>
      <c r="D43298" s="85"/>
      <c r="E43298" s="88"/>
      <c r="G43298" s="17"/>
      <c r="I43298" s="43"/>
      <c r="J43298" s="308"/>
      <c r="K43298" s="51"/>
      <c r="N43298" s="309"/>
      <c r="R43298" s="17"/>
      <c r="T43298" s="17"/>
      <c r="V43298" s="17"/>
      <c r="W43298" s="51"/>
    </row>
    <row r="43299">
      <c r="A43299" s="307"/>
      <c r="B43299" s="85"/>
      <c r="C43299" s="85"/>
      <c r="D43299" s="85"/>
      <c r="E43299" s="88"/>
      <c r="G43299" s="17"/>
      <c r="I43299" s="43"/>
      <c r="J43299" s="308"/>
      <c r="K43299" s="51"/>
      <c r="N43299" s="309"/>
      <c r="R43299" s="17"/>
      <c r="T43299" s="17"/>
      <c r="V43299" s="17"/>
      <c r="W43299" s="51"/>
    </row>
    <row r="43300">
      <c r="A43300" s="307"/>
      <c r="B43300" s="85"/>
      <c r="C43300" s="85"/>
      <c r="D43300" s="85"/>
      <c r="E43300" s="88"/>
      <c r="G43300" s="17"/>
      <c r="I43300" s="43"/>
      <c r="J43300" s="308"/>
      <c r="K43300" s="51"/>
      <c r="N43300" s="309"/>
      <c r="R43300" s="17"/>
      <c r="T43300" s="17"/>
      <c r="V43300" s="17"/>
      <c r="W43300" s="51"/>
    </row>
    <row r="43301">
      <c r="A43301" s="307"/>
      <c r="B43301" s="85"/>
      <c r="C43301" s="85"/>
      <c r="D43301" s="85"/>
      <c r="E43301" s="88"/>
      <c r="G43301" s="17"/>
      <c r="I43301" s="43"/>
      <c r="J43301" s="308"/>
      <c r="K43301" s="51"/>
      <c r="N43301" s="309"/>
      <c r="R43301" s="17"/>
      <c r="T43301" s="17"/>
      <c r="V43301" s="17"/>
      <c r="W43301" s="51"/>
    </row>
    <row r="43302">
      <c r="A43302" s="307"/>
      <c r="B43302" s="85"/>
      <c r="C43302" s="85"/>
      <c r="D43302" s="85"/>
      <c r="E43302" s="88"/>
      <c r="G43302" s="17"/>
      <c r="I43302" s="43"/>
      <c r="J43302" s="308"/>
      <c r="K43302" s="51"/>
      <c r="N43302" s="309"/>
      <c r="R43302" s="17"/>
      <c r="T43302" s="17"/>
      <c r="V43302" s="17"/>
      <c r="W43302" s="51"/>
    </row>
    <row r="43303">
      <c r="A43303" s="307"/>
      <c r="B43303" s="85"/>
      <c r="C43303" s="85"/>
      <c r="D43303" s="85"/>
      <c r="E43303" s="88"/>
      <c r="G43303" s="17"/>
      <c r="I43303" s="43"/>
      <c r="J43303" s="308"/>
      <c r="K43303" s="51"/>
      <c r="N43303" s="309"/>
      <c r="R43303" s="17"/>
      <c r="T43303" s="17"/>
      <c r="V43303" s="17"/>
      <c r="W43303" s="51"/>
    </row>
    <row r="43304">
      <c r="A43304" s="307"/>
      <c r="B43304" s="85"/>
      <c r="C43304" s="85"/>
      <c r="D43304" s="85"/>
      <c r="E43304" s="88"/>
      <c r="G43304" s="17"/>
      <c r="I43304" s="43"/>
      <c r="J43304" s="308"/>
      <c r="K43304" s="51"/>
      <c r="N43304" s="309"/>
      <c r="R43304" s="17"/>
      <c r="T43304" s="17"/>
      <c r="V43304" s="17"/>
      <c r="W43304" s="51"/>
    </row>
    <row r="43305">
      <c r="A43305" s="307"/>
      <c r="B43305" s="85"/>
      <c r="C43305" s="85"/>
      <c r="D43305" s="85"/>
      <c r="E43305" s="88"/>
      <c r="G43305" s="17"/>
      <c r="I43305" s="43"/>
      <c r="J43305" s="308"/>
      <c r="K43305" s="51"/>
      <c r="N43305" s="309"/>
      <c r="R43305" s="17"/>
      <c r="T43305" s="17"/>
      <c r="V43305" s="17"/>
      <c r="W43305" s="51"/>
    </row>
    <row r="43306">
      <c r="A43306" s="307"/>
      <c r="B43306" s="85"/>
      <c r="C43306" s="85"/>
      <c r="D43306" s="85"/>
      <c r="E43306" s="88"/>
      <c r="G43306" s="17"/>
      <c r="I43306" s="43"/>
      <c r="J43306" s="308"/>
      <c r="K43306" s="51"/>
      <c r="N43306" s="309"/>
      <c r="R43306" s="17"/>
      <c r="T43306" s="17"/>
      <c r="V43306" s="17"/>
      <c r="W43306" s="51"/>
    </row>
    <row r="43307">
      <c r="A43307" s="307"/>
      <c r="B43307" s="85"/>
      <c r="C43307" s="85"/>
      <c r="D43307" s="85"/>
      <c r="E43307" s="88"/>
      <c r="G43307" s="17"/>
      <c r="I43307" s="43"/>
      <c r="J43307" s="308"/>
      <c r="K43307" s="51"/>
      <c r="N43307" s="309"/>
      <c r="R43307" s="17"/>
      <c r="T43307" s="17"/>
      <c r="V43307" s="17"/>
      <c r="W43307" s="51"/>
    </row>
    <row r="43308">
      <c r="A43308" s="307"/>
      <c r="B43308" s="85"/>
      <c r="C43308" s="85"/>
      <c r="D43308" s="85"/>
      <c r="E43308" s="88"/>
      <c r="G43308" s="17"/>
      <c r="I43308" s="43"/>
      <c r="J43308" s="308"/>
      <c r="K43308" s="51"/>
      <c r="N43308" s="309"/>
      <c r="R43308" s="17"/>
      <c r="T43308" s="17"/>
      <c r="V43308" s="17"/>
      <c r="W43308" s="51"/>
    </row>
    <row r="43309">
      <c r="A43309" s="307"/>
      <c r="B43309" s="85"/>
      <c r="C43309" s="85"/>
      <c r="D43309" s="85"/>
      <c r="E43309" s="88"/>
      <c r="G43309" s="17"/>
      <c r="I43309" s="43"/>
      <c r="J43309" s="308"/>
      <c r="K43309" s="51"/>
      <c r="N43309" s="309"/>
      <c r="R43309" s="17"/>
      <c r="T43309" s="17"/>
      <c r="V43309" s="17"/>
      <c r="W43309" s="51"/>
    </row>
    <row r="43310">
      <c r="A43310" s="307"/>
      <c r="B43310" s="85"/>
      <c r="C43310" s="85"/>
      <c r="D43310" s="85"/>
      <c r="E43310" s="88"/>
      <c r="G43310" s="17"/>
      <c r="I43310" s="43"/>
      <c r="J43310" s="308"/>
      <c r="K43310" s="51"/>
      <c r="N43310" s="309"/>
      <c r="R43310" s="17"/>
      <c r="T43310" s="17"/>
      <c r="V43310" s="17"/>
      <c r="W43310" s="51"/>
    </row>
    <row r="43311">
      <c r="A43311" s="307"/>
      <c r="B43311" s="85"/>
      <c r="C43311" s="85"/>
      <c r="D43311" s="85"/>
      <c r="E43311" s="88"/>
      <c r="G43311" s="17"/>
      <c r="I43311" s="43"/>
      <c r="J43311" s="308"/>
      <c r="K43311" s="51"/>
      <c r="N43311" s="309"/>
      <c r="R43311" s="17"/>
      <c r="T43311" s="17"/>
      <c r="V43311" s="17"/>
      <c r="W43311" s="51"/>
    </row>
    <row r="43312">
      <c r="A43312" s="307"/>
      <c r="B43312" s="85"/>
      <c r="C43312" s="85"/>
      <c r="D43312" s="85"/>
      <c r="E43312" s="88"/>
      <c r="G43312" s="17"/>
      <c r="I43312" s="43"/>
      <c r="J43312" s="308"/>
      <c r="K43312" s="51"/>
      <c r="N43312" s="309"/>
      <c r="R43312" s="17"/>
      <c r="T43312" s="17"/>
      <c r="V43312" s="17"/>
      <c r="W43312" s="51"/>
    </row>
    <row r="43313">
      <c r="A43313" s="307"/>
      <c r="B43313" s="85"/>
      <c r="C43313" s="85"/>
      <c r="D43313" s="85"/>
      <c r="E43313" s="88"/>
      <c r="G43313" s="17"/>
      <c r="I43313" s="43"/>
      <c r="J43313" s="308"/>
      <c r="K43313" s="51"/>
      <c r="N43313" s="309"/>
      <c r="R43313" s="17"/>
      <c r="T43313" s="17"/>
      <c r="V43313" s="17"/>
      <c r="W43313" s="51"/>
    </row>
    <row r="43314">
      <c r="A43314" s="307"/>
      <c r="B43314" s="85"/>
      <c r="C43314" s="85"/>
      <c r="D43314" s="85"/>
      <c r="E43314" s="88"/>
      <c r="G43314" s="17"/>
      <c r="I43314" s="43"/>
      <c r="J43314" s="308"/>
      <c r="K43314" s="51"/>
      <c r="N43314" s="309"/>
      <c r="R43314" s="17"/>
      <c r="T43314" s="17"/>
      <c r="V43314" s="17"/>
      <c r="W43314" s="51"/>
    </row>
    <row r="43315">
      <c r="A43315" s="307"/>
      <c r="B43315" s="85"/>
      <c r="C43315" s="85"/>
      <c r="D43315" s="85"/>
      <c r="E43315" s="88"/>
      <c r="G43315" s="17"/>
      <c r="I43315" s="43"/>
      <c r="J43315" s="308"/>
      <c r="K43315" s="51"/>
      <c r="N43315" s="309"/>
      <c r="R43315" s="17"/>
      <c r="T43315" s="17"/>
      <c r="V43315" s="17"/>
      <c r="W43315" s="51"/>
    </row>
    <row r="43316">
      <c r="A43316" s="307"/>
      <c r="B43316" s="85"/>
      <c r="C43316" s="85"/>
      <c r="D43316" s="85"/>
      <c r="E43316" s="88"/>
      <c r="G43316" s="17"/>
      <c r="I43316" s="43"/>
      <c r="J43316" s="308"/>
      <c r="K43316" s="51"/>
      <c r="N43316" s="309"/>
      <c r="R43316" s="17"/>
      <c r="T43316" s="17"/>
      <c r="V43316" s="17"/>
      <c r="W43316" s="51"/>
    </row>
    <row r="43317">
      <c r="A43317" s="307"/>
      <c r="B43317" s="85"/>
      <c r="C43317" s="85"/>
      <c r="D43317" s="85"/>
      <c r="E43317" s="88"/>
      <c r="G43317" s="17"/>
      <c r="I43317" s="43"/>
      <c r="J43317" s="308"/>
      <c r="K43317" s="51"/>
      <c r="N43317" s="309"/>
      <c r="R43317" s="17"/>
      <c r="T43317" s="17"/>
      <c r="V43317" s="17"/>
      <c r="W43317" s="51"/>
    </row>
    <row r="43318">
      <c r="A43318" s="307"/>
      <c r="B43318" s="85"/>
      <c r="C43318" s="85"/>
      <c r="D43318" s="85"/>
      <c r="E43318" s="88"/>
      <c r="G43318" s="17"/>
      <c r="I43318" s="43"/>
      <c r="J43318" s="308"/>
      <c r="K43318" s="51"/>
      <c r="N43318" s="309"/>
      <c r="R43318" s="17"/>
      <c r="T43318" s="17"/>
      <c r="V43318" s="17"/>
      <c r="W43318" s="51"/>
    </row>
    <row r="43319">
      <c r="A43319" s="307"/>
      <c r="B43319" s="85"/>
      <c r="C43319" s="85"/>
      <c r="D43319" s="85"/>
      <c r="E43319" s="88"/>
      <c r="G43319" s="17"/>
      <c r="I43319" s="43"/>
      <c r="J43319" s="308"/>
      <c r="K43319" s="51"/>
      <c r="N43319" s="309"/>
      <c r="R43319" s="17"/>
      <c r="T43319" s="17"/>
      <c r="V43319" s="17"/>
      <c r="W43319" s="51"/>
    </row>
    <row r="43320">
      <c r="A43320" s="307"/>
      <c r="B43320" s="85"/>
      <c r="C43320" s="85"/>
      <c r="D43320" s="85"/>
      <c r="E43320" s="88"/>
      <c r="G43320" s="17"/>
      <c r="I43320" s="43"/>
      <c r="J43320" s="308"/>
      <c r="K43320" s="51"/>
      <c r="N43320" s="309"/>
      <c r="R43320" s="17"/>
      <c r="T43320" s="17"/>
      <c r="V43320" s="17"/>
      <c r="W43320" s="51"/>
    </row>
    <row r="43321">
      <c r="A43321" s="307"/>
      <c r="B43321" s="85"/>
      <c r="C43321" s="85"/>
      <c r="D43321" s="85"/>
      <c r="E43321" s="88"/>
      <c r="G43321" s="17"/>
      <c r="I43321" s="43"/>
      <c r="J43321" s="308"/>
      <c r="K43321" s="51"/>
      <c r="N43321" s="309"/>
      <c r="R43321" s="17"/>
      <c r="T43321" s="17"/>
      <c r="V43321" s="17"/>
      <c r="W43321" s="51"/>
    </row>
    <row r="43322">
      <c r="A43322" s="307"/>
      <c r="B43322" s="85"/>
      <c r="C43322" s="85"/>
      <c r="D43322" s="85"/>
      <c r="E43322" s="88"/>
      <c r="G43322" s="17"/>
      <c r="I43322" s="43"/>
      <c r="J43322" s="308"/>
      <c r="K43322" s="51"/>
      <c r="N43322" s="309"/>
      <c r="R43322" s="17"/>
      <c r="T43322" s="17"/>
      <c r="V43322" s="17"/>
      <c r="W43322" s="51"/>
    </row>
    <row r="43323">
      <c r="A43323" s="307"/>
      <c r="B43323" s="85"/>
      <c r="C43323" s="85"/>
      <c r="D43323" s="85"/>
      <c r="E43323" s="88"/>
      <c r="G43323" s="17"/>
      <c r="I43323" s="43"/>
      <c r="J43323" s="308"/>
      <c r="K43323" s="51"/>
      <c r="N43323" s="309"/>
      <c r="R43323" s="17"/>
      <c r="T43323" s="17"/>
      <c r="V43323" s="17"/>
      <c r="W43323" s="51"/>
    </row>
    <row r="43324">
      <c r="A43324" s="307"/>
      <c r="B43324" s="85"/>
      <c r="C43324" s="85"/>
      <c r="D43324" s="85"/>
      <c r="E43324" s="88"/>
      <c r="G43324" s="17"/>
      <c r="I43324" s="43"/>
      <c r="J43324" s="308"/>
      <c r="K43324" s="51"/>
      <c r="N43324" s="309"/>
      <c r="R43324" s="17"/>
      <c r="T43324" s="17"/>
      <c r="V43324" s="17"/>
      <c r="W43324" s="51"/>
    </row>
    <row r="43325">
      <c r="A43325" s="307"/>
      <c r="B43325" s="85"/>
      <c r="C43325" s="85"/>
      <c r="D43325" s="85"/>
      <c r="E43325" s="88"/>
      <c r="G43325" s="17"/>
      <c r="I43325" s="43"/>
      <c r="J43325" s="308"/>
      <c r="K43325" s="51"/>
      <c r="N43325" s="309"/>
      <c r="R43325" s="17"/>
      <c r="T43325" s="17"/>
      <c r="V43325" s="17"/>
      <c r="W43325" s="51"/>
    </row>
    <row r="43326">
      <c r="A43326" s="307"/>
      <c r="B43326" s="85"/>
      <c r="C43326" s="85"/>
      <c r="D43326" s="85"/>
      <c r="E43326" s="88"/>
      <c r="G43326" s="17"/>
      <c r="I43326" s="43"/>
      <c r="J43326" s="308"/>
      <c r="K43326" s="51"/>
      <c r="N43326" s="309"/>
      <c r="R43326" s="17"/>
      <c r="T43326" s="17"/>
      <c r="V43326" s="17"/>
      <c r="W43326" s="51"/>
    </row>
    <row r="43327">
      <c r="A43327" s="307"/>
      <c r="B43327" s="85"/>
      <c r="C43327" s="85"/>
      <c r="D43327" s="85"/>
      <c r="E43327" s="88"/>
      <c r="G43327" s="17"/>
      <c r="I43327" s="43"/>
      <c r="J43327" s="308"/>
      <c r="K43327" s="51"/>
      <c r="N43327" s="309"/>
      <c r="R43327" s="17"/>
      <c r="T43327" s="17"/>
      <c r="V43327" s="17"/>
      <c r="W43327" s="51"/>
    </row>
    <row r="43328">
      <c r="A43328" s="307"/>
      <c r="B43328" s="85"/>
      <c r="C43328" s="85"/>
      <c r="D43328" s="85"/>
      <c r="E43328" s="88"/>
      <c r="G43328" s="17"/>
      <c r="I43328" s="43"/>
      <c r="J43328" s="308"/>
      <c r="K43328" s="51"/>
      <c r="N43328" s="309"/>
      <c r="R43328" s="17"/>
      <c r="T43328" s="17"/>
      <c r="V43328" s="17"/>
      <c r="W43328" s="51"/>
    </row>
    <row r="43329">
      <c r="A43329" s="307"/>
      <c r="B43329" s="85"/>
      <c r="C43329" s="85"/>
      <c r="D43329" s="85"/>
      <c r="E43329" s="88"/>
      <c r="G43329" s="17"/>
      <c r="I43329" s="43"/>
      <c r="J43329" s="308"/>
      <c r="K43329" s="51"/>
      <c r="N43329" s="309"/>
      <c r="R43329" s="17"/>
      <c r="T43329" s="17"/>
      <c r="V43329" s="17"/>
      <c r="W43329" s="51"/>
    </row>
    <row r="43330">
      <c r="A43330" s="307"/>
      <c r="B43330" s="85"/>
      <c r="C43330" s="85"/>
      <c r="D43330" s="85"/>
      <c r="E43330" s="88"/>
      <c r="G43330" s="17"/>
      <c r="I43330" s="43"/>
      <c r="J43330" s="308"/>
      <c r="K43330" s="51"/>
      <c r="N43330" s="309"/>
      <c r="R43330" s="17"/>
      <c r="T43330" s="17"/>
      <c r="V43330" s="17"/>
      <c r="W43330" s="51"/>
    </row>
    <row r="43331">
      <c r="A43331" s="307"/>
      <c r="B43331" s="85"/>
      <c r="C43331" s="85"/>
      <c r="D43331" s="85"/>
      <c r="E43331" s="88"/>
      <c r="G43331" s="17"/>
      <c r="I43331" s="43"/>
      <c r="J43331" s="308"/>
      <c r="K43331" s="51"/>
      <c r="N43331" s="309"/>
      <c r="R43331" s="17"/>
      <c r="T43331" s="17"/>
      <c r="V43331" s="17"/>
      <c r="W43331" s="51"/>
    </row>
    <row r="43332">
      <c r="A43332" s="307"/>
      <c r="B43332" s="85"/>
      <c r="C43332" s="85"/>
      <c r="D43332" s="85"/>
      <c r="E43332" s="88"/>
      <c r="G43332" s="17"/>
      <c r="I43332" s="43"/>
      <c r="J43332" s="308"/>
      <c r="K43332" s="51"/>
      <c r="N43332" s="309"/>
      <c r="R43332" s="17"/>
      <c r="T43332" s="17"/>
      <c r="V43332" s="17"/>
      <c r="W43332" s="51"/>
    </row>
    <row r="43333">
      <c r="A43333" s="307"/>
      <c r="B43333" s="85"/>
      <c r="C43333" s="85"/>
      <c r="D43333" s="85"/>
      <c r="E43333" s="88"/>
      <c r="G43333" s="17"/>
      <c r="I43333" s="43"/>
      <c r="J43333" s="308"/>
      <c r="K43333" s="51"/>
      <c r="N43333" s="309"/>
      <c r="R43333" s="17"/>
      <c r="T43333" s="17"/>
      <c r="V43333" s="17"/>
      <c r="W43333" s="51"/>
    </row>
    <row r="43334">
      <c r="A43334" s="307"/>
      <c r="B43334" s="85"/>
      <c r="C43334" s="85"/>
      <c r="D43334" s="85"/>
      <c r="E43334" s="88"/>
      <c r="G43334" s="17"/>
      <c r="I43334" s="43"/>
      <c r="J43334" s="308"/>
      <c r="K43334" s="51"/>
      <c r="N43334" s="309"/>
      <c r="R43334" s="17"/>
      <c r="T43334" s="17"/>
      <c r="V43334" s="17"/>
      <c r="W43334" s="51"/>
    </row>
    <row r="43335">
      <c r="A43335" s="307"/>
      <c r="B43335" s="85"/>
      <c r="C43335" s="85"/>
      <c r="D43335" s="85"/>
      <c r="E43335" s="88"/>
      <c r="G43335" s="17"/>
      <c r="I43335" s="43"/>
      <c r="J43335" s="308"/>
      <c r="K43335" s="51"/>
      <c r="N43335" s="309"/>
      <c r="R43335" s="17"/>
      <c r="T43335" s="17"/>
      <c r="V43335" s="17"/>
      <c r="W43335" s="51"/>
    </row>
    <row r="43336">
      <c r="A43336" s="307"/>
      <c r="B43336" s="85"/>
      <c r="C43336" s="85"/>
      <c r="D43336" s="85"/>
      <c r="E43336" s="88"/>
      <c r="G43336" s="17"/>
      <c r="I43336" s="43"/>
      <c r="J43336" s="308"/>
      <c r="K43336" s="51"/>
      <c r="N43336" s="309"/>
      <c r="R43336" s="17"/>
      <c r="T43336" s="17"/>
      <c r="V43336" s="17"/>
      <c r="W43336" s="51"/>
    </row>
    <row r="43337">
      <c r="A43337" s="307"/>
      <c r="B43337" s="85"/>
      <c r="C43337" s="85"/>
      <c r="D43337" s="85"/>
      <c r="E43337" s="88"/>
      <c r="G43337" s="17"/>
      <c r="I43337" s="43"/>
      <c r="J43337" s="308"/>
      <c r="K43337" s="51"/>
      <c r="N43337" s="309"/>
      <c r="R43337" s="17"/>
      <c r="T43337" s="17"/>
      <c r="V43337" s="17"/>
      <c r="W43337" s="51"/>
    </row>
    <row r="43338">
      <c r="A43338" s="307"/>
      <c r="B43338" s="85"/>
      <c r="C43338" s="85"/>
      <c r="D43338" s="85"/>
      <c r="E43338" s="88"/>
      <c r="G43338" s="17"/>
      <c r="I43338" s="43"/>
      <c r="J43338" s="308"/>
      <c r="K43338" s="51"/>
      <c r="N43338" s="309"/>
      <c r="R43338" s="17"/>
      <c r="T43338" s="17"/>
      <c r="V43338" s="17"/>
      <c r="W43338" s="51"/>
    </row>
    <row r="43339">
      <c r="A43339" s="307"/>
      <c r="B43339" s="85"/>
      <c r="C43339" s="85"/>
      <c r="D43339" s="85"/>
      <c r="E43339" s="88"/>
      <c r="G43339" s="17"/>
      <c r="I43339" s="43"/>
      <c r="J43339" s="308"/>
      <c r="K43339" s="51"/>
      <c r="N43339" s="309"/>
      <c r="R43339" s="17"/>
      <c r="T43339" s="17"/>
      <c r="V43339" s="17"/>
      <c r="W43339" s="51"/>
    </row>
    <row r="43340">
      <c r="A43340" s="307"/>
      <c r="B43340" s="85"/>
      <c r="C43340" s="85"/>
      <c r="D43340" s="85"/>
      <c r="E43340" s="88"/>
      <c r="G43340" s="17"/>
      <c r="I43340" s="43"/>
      <c r="J43340" s="308"/>
      <c r="K43340" s="51"/>
      <c r="N43340" s="309"/>
      <c r="R43340" s="17"/>
      <c r="T43340" s="17"/>
      <c r="V43340" s="17"/>
      <c r="W43340" s="51"/>
    </row>
    <row r="43341">
      <c r="A43341" s="307"/>
      <c r="B43341" s="85"/>
      <c r="C43341" s="85"/>
      <c r="D43341" s="85"/>
      <c r="E43341" s="88"/>
      <c r="G43341" s="17"/>
      <c r="I43341" s="43"/>
      <c r="J43341" s="308"/>
      <c r="K43341" s="51"/>
      <c r="N43341" s="309"/>
      <c r="R43341" s="17"/>
      <c r="T43341" s="17"/>
      <c r="V43341" s="17"/>
      <c r="W43341" s="51"/>
    </row>
    <row r="43342">
      <c r="A43342" s="307"/>
      <c r="B43342" s="85"/>
      <c r="C43342" s="85"/>
      <c r="D43342" s="85"/>
      <c r="E43342" s="88"/>
      <c r="G43342" s="17"/>
      <c r="I43342" s="43"/>
      <c r="J43342" s="308"/>
      <c r="K43342" s="51"/>
      <c r="N43342" s="309"/>
      <c r="R43342" s="17"/>
      <c r="T43342" s="17"/>
      <c r="V43342" s="17"/>
      <c r="W43342" s="51"/>
    </row>
    <row r="43343">
      <c r="A43343" s="307"/>
      <c r="B43343" s="85"/>
      <c r="C43343" s="85"/>
      <c r="D43343" s="85"/>
      <c r="E43343" s="88"/>
      <c r="G43343" s="17"/>
      <c r="I43343" s="43"/>
      <c r="J43343" s="308"/>
      <c r="K43343" s="51"/>
      <c r="N43343" s="309"/>
      <c r="R43343" s="17"/>
      <c r="T43343" s="17"/>
      <c r="V43343" s="17"/>
      <c r="W43343" s="51"/>
    </row>
    <row r="43344">
      <c r="A43344" s="307"/>
      <c r="B43344" s="85"/>
      <c r="C43344" s="85"/>
      <c r="D43344" s="85"/>
      <c r="E43344" s="88"/>
      <c r="G43344" s="17"/>
      <c r="I43344" s="43"/>
      <c r="J43344" s="308"/>
      <c r="K43344" s="51"/>
      <c r="N43344" s="309"/>
      <c r="R43344" s="17"/>
      <c r="T43344" s="17"/>
      <c r="V43344" s="17"/>
      <c r="W43344" s="51"/>
    </row>
    <row r="43345">
      <c r="A43345" s="307"/>
      <c r="B43345" s="85"/>
      <c r="C43345" s="85"/>
      <c r="D43345" s="85"/>
      <c r="E43345" s="88"/>
      <c r="G43345" s="17"/>
      <c r="I43345" s="43"/>
      <c r="J43345" s="308"/>
      <c r="K43345" s="51"/>
      <c r="N43345" s="309"/>
      <c r="R43345" s="17"/>
      <c r="T43345" s="17"/>
      <c r="V43345" s="17"/>
      <c r="W43345" s="51"/>
    </row>
    <row r="43346">
      <c r="A43346" s="307"/>
      <c r="B43346" s="85"/>
      <c r="C43346" s="85"/>
      <c r="D43346" s="85"/>
      <c r="E43346" s="88"/>
      <c r="G43346" s="17"/>
      <c r="I43346" s="43"/>
      <c r="J43346" s="308"/>
      <c r="K43346" s="51"/>
      <c r="N43346" s="309"/>
      <c r="R43346" s="17"/>
      <c r="T43346" s="17"/>
      <c r="V43346" s="17"/>
      <c r="W43346" s="51"/>
    </row>
    <row r="43347">
      <c r="A43347" s="307"/>
      <c r="B43347" s="85"/>
      <c r="C43347" s="85"/>
      <c r="D43347" s="85"/>
      <c r="E43347" s="88"/>
      <c r="G43347" s="17"/>
      <c r="I43347" s="43"/>
      <c r="J43347" s="308"/>
      <c r="K43347" s="51"/>
      <c r="N43347" s="309"/>
      <c r="R43347" s="17"/>
      <c r="T43347" s="17"/>
      <c r="V43347" s="17"/>
      <c r="W43347" s="51"/>
    </row>
    <row r="43348">
      <c r="A43348" s="307"/>
      <c r="B43348" s="85"/>
      <c r="C43348" s="85"/>
      <c r="D43348" s="85"/>
      <c r="E43348" s="88"/>
      <c r="G43348" s="17"/>
      <c r="I43348" s="43"/>
      <c r="J43348" s="308"/>
      <c r="K43348" s="51"/>
      <c r="N43348" s="309"/>
      <c r="R43348" s="17"/>
      <c r="T43348" s="17"/>
      <c r="V43348" s="17"/>
      <c r="W43348" s="51"/>
    </row>
    <row r="43349">
      <c r="A43349" s="307"/>
      <c r="B43349" s="85"/>
      <c r="C43349" s="85"/>
      <c r="D43349" s="85"/>
      <c r="E43349" s="88"/>
      <c r="G43349" s="17"/>
      <c r="I43349" s="43"/>
      <c r="J43349" s="308"/>
      <c r="K43349" s="51"/>
      <c r="N43349" s="309"/>
      <c r="R43349" s="17"/>
      <c r="T43349" s="17"/>
      <c r="V43349" s="17"/>
      <c r="W43349" s="51"/>
    </row>
    <row r="43350">
      <c r="A43350" s="307"/>
      <c r="B43350" s="85"/>
      <c r="C43350" s="85"/>
      <c r="D43350" s="85"/>
      <c r="E43350" s="88"/>
      <c r="G43350" s="17"/>
      <c r="I43350" s="43"/>
      <c r="J43350" s="308"/>
      <c r="K43350" s="51"/>
      <c r="N43350" s="309"/>
      <c r="R43350" s="17"/>
      <c r="T43350" s="17"/>
      <c r="V43350" s="17"/>
      <c r="W43350" s="51"/>
    </row>
    <row r="43351">
      <c r="A43351" s="307"/>
      <c r="B43351" s="85"/>
      <c r="C43351" s="85"/>
      <c r="D43351" s="85"/>
      <c r="E43351" s="88"/>
      <c r="G43351" s="17"/>
      <c r="I43351" s="43"/>
      <c r="J43351" s="308"/>
      <c r="K43351" s="51"/>
      <c r="N43351" s="309"/>
      <c r="R43351" s="17"/>
      <c r="T43351" s="17"/>
      <c r="V43351" s="17"/>
      <c r="W43351" s="51"/>
    </row>
    <row r="43352">
      <c r="A43352" s="307"/>
      <c r="B43352" s="85"/>
      <c r="C43352" s="85"/>
      <c r="D43352" s="85"/>
      <c r="E43352" s="88"/>
      <c r="G43352" s="17"/>
      <c r="I43352" s="43"/>
      <c r="J43352" s="308"/>
      <c r="K43352" s="51"/>
      <c r="N43352" s="309"/>
      <c r="R43352" s="17"/>
      <c r="T43352" s="17"/>
      <c r="V43352" s="17"/>
      <c r="W43352" s="51"/>
    </row>
    <row r="43353">
      <c r="A43353" s="307"/>
      <c r="B43353" s="85"/>
      <c r="C43353" s="85"/>
      <c r="D43353" s="85"/>
      <c r="E43353" s="88"/>
      <c r="G43353" s="17"/>
      <c r="I43353" s="43"/>
      <c r="J43353" s="308"/>
      <c r="K43353" s="51"/>
      <c r="N43353" s="309"/>
      <c r="R43353" s="17"/>
      <c r="T43353" s="17"/>
      <c r="V43353" s="17"/>
      <c r="W43353" s="51"/>
    </row>
    <row r="43354">
      <c r="A43354" s="307"/>
      <c r="B43354" s="85"/>
      <c r="C43354" s="85"/>
      <c r="D43354" s="85"/>
      <c r="E43354" s="88"/>
      <c r="G43354" s="17"/>
      <c r="I43354" s="43"/>
      <c r="J43354" s="308"/>
      <c r="K43354" s="51"/>
      <c r="N43354" s="309"/>
      <c r="R43354" s="17"/>
      <c r="T43354" s="17"/>
      <c r="V43354" s="17"/>
      <c r="W43354" s="51"/>
    </row>
    <row r="43355">
      <c r="A43355" s="307"/>
      <c r="B43355" s="85"/>
      <c r="C43355" s="85"/>
      <c r="D43355" s="85"/>
      <c r="E43355" s="88"/>
      <c r="G43355" s="17"/>
      <c r="I43355" s="43"/>
      <c r="J43355" s="308"/>
      <c r="K43355" s="51"/>
      <c r="N43355" s="309"/>
      <c r="R43355" s="17"/>
      <c r="T43355" s="17"/>
      <c r="V43355" s="17"/>
      <c r="W43355" s="51"/>
    </row>
    <row r="43356">
      <c r="A43356" s="307"/>
      <c r="B43356" s="85"/>
      <c r="C43356" s="85"/>
      <c r="D43356" s="85"/>
      <c r="E43356" s="88"/>
      <c r="G43356" s="17"/>
      <c r="I43356" s="43"/>
      <c r="J43356" s="308"/>
      <c r="K43356" s="51"/>
      <c r="N43356" s="309"/>
      <c r="R43356" s="17"/>
      <c r="T43356" s="17"/>
      <c r="V43356" s="17"/>
      <c r="W43356" s="51"/>
    </row>
    <row r="43357">
      <c r="A43357" s="307"/>
      <c r="B43357" s="85"/>
      <c r="C43357" s="85"/>
      <c r="D43357" s="85"/>
      <c r="E43357" s="88"/>
      <c r="G43357" s="17"/>
      <c r="I43357" s="43"/>
      <c r="J43357" s="308"/>
      <c r="K43357" s="51"/>
      <c r="N43357" s="309"/>
      <c r="R43357" s="17"/>
      <c r="T43357" s="17"/>
      <c r="V43357" s="17"/>
      <c r="W43357" s="51"/>
    </row>
    <row r="43358">
      <c r="A43358" s="307"/>
      <c r="B43358" s="85"/>
      <c r="C43358" s="85"/>
      <c r="D43358" s="85"/>
      <c r="E43358" s="88"/>
      <c r="G43358" s="17"/>
      <c r="I43358" s="43"/>
      <c r="J43358" s="308"/>
      <c r="K43358" s="51"/>
      <c r="N43358" s="309"/>
      <c r="R43358" s="17"/>
      <c r="T43358" s="17"/>
      <c r="V43358" s="17"/>
      <c r="W43358" s="51"/>
    </row>
    <row r="43359">
      <c r="A43359" s="307"/>
      <c r="B43359" s="85"/>
      <c r="C43359" s="85"/>
      <c r="D43359" s="85"/>
      <c r="E43359" s="88"/>
      <c r="G43359" s="17"/>
      <c r="I43359" s="43"/>
      <c r="J43359" s="308"/>
      <c r="K43359" s="51"/>
      <c r="N43359" s="309"/>
      <c r="R43359" s="17"/>
      <c r="T43359" s="17"/>
      <c r="V43359" s="17"/>
      <c r="W43359" s="51"/>
    </row>
    <row r="43360">
      <c r="A43360" s="307"/>
      <c r="B43360" s="85"/>
      <c r="C43360" s="85"/>
      <c r="D43360" s="85"/>
      <c r="E43360" s="88"/>
      <c r="G43360" s="17"/>
      <c r="I43360" s="43"/>
      <c r="J43360" s="308"/>
      <c r="K43360" s="51"/>
      <c r="N43360" s="309"/>
      <c r="R43360" s="17"/>
      <c r="T43360" s="17"/>
      <c r="V43360" s="17"/>
      <c r="W43360" s="51"/>
    </row>
    <row r="43361">
      <c r="A43361" s="307"/>
      <c r="B43361" s="85"/>
      <c r="C43361" s="85"/>
      <c r="D43361" s="85"/>
      <c r="E43361" s="88"/>
      <c r="G43361" s="17"/>
      <c r="I43361" s="43"/>
      <c r="J43361" s="308"/>
      <c r="K43361" s="51"/>
      <c r="N43361" s="309"/>
      <c r="R43361" s="17"/>
      <c r="T43361" s="17"/>
      <c r="V43361" s="17"/>
      <c r="W43361" s="51"/>
    </row>
    <row r="43362">
      <c r="A43362" s="307"/>
      <c r="B43362" s="85"/>
      <c r="C43362" s="85"/>
      <c r="D43362" s="85"/>
      <c r="E43362" s="88"/>
      <c r="G43362" s="17"/>
      <c r="I43362" s="43"/>
      <c r="J43362" s="308"/>
      <c r="K43362" s="51"/>
      <c r="N43362" s="309"/>
      <c r="R43362" s="17"/>
      <c r="T43362" s="17"/>
      <c r="V43362" s="17"/>
      <c r="W43362" s="51"/>
    </row>
    <row r="43363">
      <c r="A43363" s="307"/>
      <c r="B43363" s="85"/>
      <c r="C43363" s="85"/>
      <c r="D43363" s="85"/>
      <c r="E43363" s="88"/>
      <c r="G43363" s="17"/>
      <c r="I43363" s="43"/>
      <c r="J43363" s="308"/>
      <c r="K43363" s="51"/>
      <c r="N43363" s="309"/>
      <c r="R43363" s="17"/>
      <c r="T43363" s="17"/>
      <c r="V43363" s="17"/>
      <c r="W43363" s="51"/>
    </row>
    <row r="43364">
      <c r="A43364" s="307"/>
      <c r="B43364" s="85"/>
      <c r="C43364" s="85"/>
      <c r="D43364" s="85"/>
      <c r="E43364" s="88"/>
      <c r="G43364" s="17"/>
      <c r="I43364" s="43"/>
      <c r="J43364" s="308"/>
      <c r="K43364" s="51"/>
      <c r="N43364" s="309"/>
      <c r="R43364" s="17"/>
      <c r="T43364" s="17"/>
      <c r="V43364" s="17"/>
      <c r="W43364" s="51"/>
    </row>
    <row r="43365">
      <c r="A43365" s="307"/>
      <c r="B43365" s="85"/>
      <c r="C43365" s="85"/>
      <c r="D43365" s="85"/>
      <c r="E43365" s="88"/>
      <c r="G43365" s="17"/>
      <c r="I43365" s="43"/>
      <c r="J43365" s="308"/>
      <c r="K43365" s="51"/>
      <c r="N43365" s="309"/>
      <c r="R43365" s="17"/>
      <c r="T43365" s="17"/>
      <c r="V43365" s="17"/>
      <c r="W43365" s="51"/>
    </row>
    <row r="43366">
      <c r="A43366" s="307"/>
      <c r="B43366" s="85"/>
      <c r="C43366" s="85"/>
      <c r="D43366" s="85"/>
      <c r="E43366" s="88"/>
      <c r="G43366" s="17"/>
      <c r="I43366" s="43"/>
      <c r="J43366" s="308"/>
      <c r="K43366" s="51"/>
      <c r="N43366" s="309"/>
      <c r="R43366" s="17"/>
      <c r="T43366" s="17"/>
      <c r="V43366" s="17"/>
      <c r="W43366" s="51"/>
    </row>
    <row r="43367">
      <c r="A43367" s="307"/>
      <c r="B43367" s="85"/>
      <c r="C43367" s="85"/>
      <c r="D43367" s="85"/>
      <c r="E43367" s="88"/>
      <c r="G43367" s="17"/>
      <c r="I43367" s="43"/>
      <c r="J43367" s="308"/>
      <c r="K43367" s="51"/>
      <c r="N43367" s="309"/>
      <c r="R43367" s="17"/>
      <c r="T43367" s="17"/>
      <c r="V43367" s="17"/>
      <c r="W43367" s="51"/>
    </row>
    <row r="43368">
      <c r="A43368" s="307"/>
      <c r="B43368" s="85"/>
      <c r="C43368" s="85"/>
      <c r="D43368" s="85"/>
      <c r="E43368" s="88"/>
      <c r="G43368" s="17"/>
      <c r="I43368" s="43"/>
      <c r="J43368" s="308"/>
      <c r="K43368" s="51"/>
      <c r="N43368" s="309"/>
      <c r="R43368" s="17"/>
      <c r="T43368" s="17"/>
      <c r="V43368" s="17"/>
      <c r="W43368" s="51"/>
    </row>
    <row r="43369">
      <c r="A43369" s="307"/>
      <c r="B43369" s="85"/>
      <c r="C43369" s="85"/>
      <c r="D43369" s="85"/>
      <c r="E43369" s="88"/>
      <c r="G43369" s="17"/>
      <c r="I43369" s="43"/>
      <c r="J43369" s="308"/>
      <c r="K43369" s="51"/>
      <c r="N43369" s="309"/>
      <c r="R43369" s="17"/>
      <c r="T43369" s="17"/>
      <c r="V43369" s="17"/>
      <c r="W43369" s="51"/>
    </row>
    <row r="43370">
      <c r="A43370" s="307"/>
      <c r="B43370" s="85"/>
      <c r="C43370" s="85"/>
      <c r="D43370" s="85"/>
      <c r="E43370" s="88"/>
      <c r="G43370" s="17"/>
      <c r="I43370" s="43"/>
      <c r="J43370" s="308"/>
      <c r="K43370" s="51"/>
      <c r="N43370" s="309"/>
      <c r="R43370" s="17"/>
      <c r="T43370" s="17"/>
      <c r="V43370" s="17"/>
      <c r="W43370" s="51"/>
    </row>
    <row r="43371">
      <c r="A43371" s="307"/>
      <c r="B43371" s="85"/>
      <c r="C43371" s="85"/>
      <c r="D43371" s="85"/>
      <c r="E43371" s="88"/>
      <c r="G43371" s="17"/>
      <c r="I43371" s="43"/>
      <c r="J43371" s="308"/>
      <c r="K43371" s="51"/>
      <c r="N43371" s="309"/>
      <c r="R43371" s="17"/>
      <c r="T43371" s="17"/>
      <c r="V43371" s="17"/>
      <c r="W43371" s="51"/>
    </row>
    <row r="43372">
      <c r="A43372" s="307"/>
      <c r="B43372" s="85"/>
      <c r="C43372" s="85"/>
      <c r="D43372" s="85"/>
      <c r="E43372" s="88"/>
      <c r="G43372" s="17"/>
      <c r="I43372" s="43"/>
      <c r="J43372" s="308"/>
      <c r="K43372" s="51"/>
      <c r="N43372" s="309"/>
      <c r="R43372" s="17"/>
      <c r="T43372" s="17"/>
      <c r="V43372" s="17"/>
      <c r="W43372" s="51"/>
    </row>
    <row r="43373">
      <c r="A43373" s="307"/>
      <c r="B43373" s="85"/>
      <c r="C43373" s="85"/>
      <c r="D43373" s="85"/>
      <c r="E43373" s="88"/>
      <c r="G43373" s="17"/>
      <c r="I43373" s="43"/>
      <c r="J43373" s="308"/>
      <c r="K43373" s="51"/>
      <c r="N43373" s="309"/>
      <c r="R43373" s="17"/>
      <c r="T43373" s="17"/>
      <c r="V43373" s="17"/>
      <c r="W43373" s="51"/>
    </row>
    <row r="43374">
      <c r="A43374" s="307"/>
      <c r="B43374" s="85"/>
      <c r="C43374" s="85"/>
      <c r="D43374" s="85"/>
      <c r="E43374" s="88"/>
      <c r="G43374" s="17"/>
      <c r="I43374" s="43"/>
      <c r="J43374" s="308"/>
      <c r="K43374" s="51"/>
      <c r="N43374" s="309"/>
      <c r="R43374" s="17"/>
      <c r="T43374" s="17"/>
      <c r="V43374" s="17"/>
      <c r="W43374" s="51"/>
    </row>
    <row r="43375">
      <c r="A43375" s="307"/>
      <c r="B43375" s="85"/>
      <c r="C43375" s="85"/>
      <c r="D43375" s="85"/>
      <c r="E43375" s="88"/>
      <c r="G43375" s="17"/>
      <c r="I43375" s="43"/>
      <c r="J43375" s="308"/>
      <c r="K43375" s="51"/>
      <c r="N43375" s="309"/>
      <c r="R43375" s="17"/>
      <c r="T43375" s="17"/>
      <c r="V43375" s="17"/>
      <c r="W43375" s="51"/>
    </row>
    <row r="43376">
      <c r="A43376" s="307"/>
      <c r="B43376" s="85"/>
      <c r="C43376" s="85"/>
      <c r="D43376" s="85"/>
      <c r="E43376" s="88"/>
      <c r="G43376" s="17"/>
      <c r="I43376" s="43"/>
      <c r="J43376" s="308"/>
      <c r="K43376" s="51"/>
      <c r="N43376" s="309"/>
      <c r="R43376" s="17"/>
      <c r="T43376" s="17"/>
      <c r="V43376" s="17"/>
      <c r="W43376" s="51"/>
    </row>
    <row r="43377">
      <c r="A43377" s="307"/>
      <c r="B43377" s="85"/>
      <c r="C43377" s="85"/>
      <c r="D43377" s="85"/>
      <c r="E43377" s="88"/>
      <c r="G43377" s="17"/>
      <c r="I43377" s="43"/>
      <c r="J43377" s="308"/>
      <c r="K43377" s="51"/>
      <c r="N43377" s="309"/>
      <c r="R43377" s="17"/>
      <c r="T43377" s="17"/>
      <c r="V43377" s="17"/>
      <c r="W43377" s="51"/>
    </row>
    <row r="43378">
      <c r="A43378" s="307"/>
      <c r="B43378" s="85"/>
      <c r="C43378" s="85"/>
      <c r="D43378" s="85"/>
      <c r="E43378" s="88"/>
      <c r="G43378" s="17"/>
      <c r="I43378" s="43"/>
      <c r="J43378" s="308"/>
      <c r="K43378" s="51"/>
      <c r="N43378" s="309"/>
      <c r="R43378" s="17"/>
      <c r="T43378" s="17"/>
      <c r="V43378" s="17"/>
      <c r="W43378" s="51"/>
    </row>
    <row r="43379">
      <c r="A43379" s="307"/>
      <c r="B43379" s="85"/>
      <c r="C43379" s="85"/>
      <c r="D43379" s="85"/>
      <c r="E43379" s="88"/>
      <c r="G43379" s="17"/>
      <c r="I43379" s="43"/>
      <c r="J43379" s="308"/>
      <c r="K43379" s="51"/>
      <c r="N43379" s="309"/>
      <c r="R43379" s="17"/>
      <c r="T43379" s="17"/>
      <c r="V43379" s="17"/>
      <c r="W43379" s="51"/>
    </row>
    <row r="43380">
      <c r="A43380" s="307"/>
      <c r="B43380" s="85"/>
      <c r="C43380" s="85"/>
      <c r="D43380" s="85"/>
      <c r="E43380" s="88"/>
      <c r="G43380" s="17"/>
      <c r="I43380" s="43"/>
      <c r="J43380" s="308"/>
      <c r="K43380" s="51"/>
      <c r="N43380" s="309"/>
      <c r="R43380" s="17"/>
      <c r="T43380" s="17"/>
      <c r="V43380" s="17"/>
      <c r="W43380" s="51"/>
    </row>
    <row r="43381">
      <c r="A43381" s="307"/>
      <c r="B43381" s="85"/>
      <c r="C43381" s="85"/>
      <c r="D43381" s="85"/>
      <c r="E43381" s="88"/>
      <c r="G43381" s="17"/>
      <c r="I43381" s="43"/>
      <c r="J43381" s="308"/>
      <c r="K43381" s="51"/>
      <c r="N43381" s="309"/>
      <c r="R43381" s="17"/>
      <c r="T43381" s="17"/>
      <c r="V43381" s="17"/>
      <c r="W43381" s="51"/>
    </row>
    <row r="43382">
      <c r="A43382" s="307"/>
      <c r="B43382" s="85"/>
      <c r="C43382" s="85"/>
      <c r="D43382" s="85"/>
      <c r="E43382" s="88"/>
      <c r="G43382" s="17"/>
      <c r="I43382" s="43"/>
      <c r="J43382" s="308"/>
      <c r="K43382" s="51"/>
      <c r="N43382" s="309"/>
      <c r="R43382" s="17"/>
      <c r="T43382" s="17"/>
      <c r="V43382" s="17"/>
      <c r="W43382" s="51"/>
    </row>
    <row r="43383">
      <c r="A43383" s="307"/>
      <c r="B43383" s="85"/>
      <c r="C43383" s="85"/>
      <c r="D43383" s="85"/>
      <c r="E43383" s="88"/>
      <c r="G43383" s="17"/>
      <c r="I43383" s="43"/>
      <c r="J43383" s="308"/>
      <c r="K43383" s="51"/>
      <c r="N43383" s="309"/>
      <c r="R43383" s="17"/>
      <c r="T43383" s="17"/>
      <c r="V43383" s="17"/>
      <c r="W43383" s="51"/>
    </row>
    <row r="43384">
      <c r="A43384" s="307"/>
      <c r="B43384" s="85"/>
      <c r="C43384" s="85"/>
      <c r="D43384" s="85"/>
      <c r="E43384" s="88"/>
      <c r="G43384" s="17"/>
      <c r="I43384" s="43"/>
      <c r="J43384" s="308"/>
      <c r="K43384" s="51"/>
      <c r="N43384" s="309"/>
      <c r="R43384" s="17"/>
      <c r="T43384" s="17"/>
      <c r="V43384" s="17"/>
      <c r="W43384" s="51"/>
    </row>
    <row r="43385">
      <c r="A43385" s="307"/>
      <c r="B43385" s="85"/>
      <c r="C43385" s="85"/>
      <c r="D43385" s="85"/>
      <c r="E43385" s="88"/>
      <c r="G43385" s="17"/>
      <c r="I43385" s="43"/>
      <c r="J43385" s="308"/>
      <c r="K43385" s="51"/>
      <c r="N43385" s="309"/>
      <c r="R43385" s="17"/>
      <c r="T43385" s="17"/>
      <c r="V43385" s="17"/>
      <c r="W43385" s="51"/>
    </row>
    <row r="43386">
      <c r="A43386" s="307"/>
      <c r="B43386" s="85"/>
      <c r="C43386" s="85"/>
      <c r="D43386" s="85"/>
      <c r="E43386" s="88"/>
      <c r="G43386" s="17"/>
      <c r="I43386" s="43"/>
      <c r="J43386" s="308"/>
      <c r="K43386" s="51"/>
      <c r="N43386" s="309"/>
      <c r="R43386" s="17"/>
      <c r="T43386" s="17"/>
      <c r="V43386" s="17"/>
      <c r="W43386" s="51"/>
    </row>
    <row r="43387">
      <c r="A43387" s="307"/>
      <c r="B43387" s="85"/>
      <c r="C43387" s="85"/>
      <c r="D43387" s="85"/>
      <c r="E43387" s="88"/>
      <c r="G43387" s="17"/>
      <c r="I43387" s="43"/>
      <c r="J43387" s="308"/>
      <c r="K43387" s="51"/>
      <c r="N43387" s="309"/>
      <c r="R43387" s="17"/>
      <c r="T43387" s="17"/>
      <c r="V43387" s="17"/>
      <c r="W43387" s="51"/>
    </row>
    <row r="43388">
      <c r="A43388" s="307"/>
      <c r="B43388" s="85"/>
      <c r="C43388" s="85"/>
      <c r="D43388" s="85"/>
      <c r="E43388" s="88"/>
      <c r="G43388" s="17"/>
      <c r="I43388" s="43"/>
      <c r="J43388" s="308"/>
      <c r="K43388" s="51"/>
      <c r="N43388" s="309"/>
      <c r="R43388" s="17"/>
      <c r="T43388" s="17"/>
      <c r="V43388" s="17"/>
      <c r="W43388" s="51"/>
    </row>
    <row r="43389">
      <c r="A43389" s="307"/>
      <c r="B43389" s="85"/>
      <c r="C43389" s="85"/>
      <c r="D43389" s="85"/>
      <c r="E43389" s="88"/>
      <c r="G43389" s="17"/>
      <c r="I43389" s="43"/>
      <c r="J43389" s="308"/>
      <c r="K43389" s="51"/>
      <c r="N43389" s="309"/>
      <c r="R43389" s="17"/>
      <c r="T43389" s="17"/>
      <c r="V43389" s="17"/>
      <c r="W43389" s="51"/>
    </row>
    <row r="43390">
      <c r="A43390" s="307"/>
      <c r="B43390" s="85"/>
      <c r="C43390" s="85"/>
      <c r="D43390" s="85"/>
      <c r="E43390" s="88"/>
      <c r="G43390" s="17"/>
      <c r="I43390" s="43"/>
      <c r="J43390" s="308"/>
      <c r="K43390" s="51"/>
      <c r="N43390" s="309"/>
      <c r="R43390" s="17"/>
      <c r="T43390" s="17"/>
      <c r="V43390" s="17"/>
      <c r="W43390" s="51"/>
    </row>
    <row r="43391">
      <c r="A43391" s="307"/>
      <c r="B43391" s="85"/>
      <c r="C43391" s="85"/>
      <c r="D43391" s="85"/>
      <c r="E43391" s="88"/>
      <c r="G43391" s="17"/>
      <c r="I43391" s="43"/>
      <c r="J43391" s="308"/>
      <c r="K43391" s="51"/>
      <c r="N43391" s="309"/>
      <c r="R43391" s="17"/>
      <c r="T43391" s="17"/>
      <c r="V43391" s="17"/>
      <c r="W43391" s="51"/>
    </row>
    <row r="43392">
      <c r="A43392" s="307"/>
      <c r="B43392" s="85"/>
      <c r="C43392" s="85"/>
      <c r="D43392" s="85"/>
      <c r="E43392" s="88"/>
      <c r="G43392" s="17"/>
      <c r="I43392" s="43"/>
      <c r="J43392" s="308"/>
      <c r="K43392" s="51"/>
      <c r="N43392" s="309"/>
      <c r="R43392" s="17"/>
      <c r="T43392" s="17"/>
      <c r="V43392" s="17"/>
      <c r="W43392" s="51"/>
    </row>
    <row r="43393">
      <c r="A43393" s="307"/>
      <c r="B43393" s="85"/>
      <c r="C43393" s="85"/>
      <c r="D43393" s="85"/>
      <c r="E43393" s="88"/>
      <c r="G43393" s="17"/>
      <c r="I43393" s="43"/>
      <c r="J43393" s="308"/>
      <c r="K43393" s="51"/>
      <c r="N43393" s="309"/>
      <c r="R43393" s="17"/>
      <c r="T43393" s="17"/>
      <c r="V43393" s="17"/>
      <c r="W43393" s="51"/>
    </row>
    <row r="43394">
      <c r="A43394" s="307"/>
      <c r="B43394" s="85"/>
      <c r="C43394" s="85"/>
      <c r="D43394" s="85"/>
      <c r="E43394" s="88"/>
      <c r="G43394" s="17"/>
      <c r="I43394" s="43"/>
      <c r="J43394" s="308"/>
      <c r="K43394" s="51"/>
      <c r="N43394" s="309"/>
      <c r="R43394" s="17"/>
      <c r="T43394" s="17"/>
      <c r="V43394" s="17"/>
      <c r="W43394" s="51"/>
    </row>
    <row r="43395">
      <c r="A43395" s="307"/>
      <c r="B43395" s="85"/>
      <c r="C43395" s="85"/>
      <c r="D43395" s="85"/>
      <c r="E43395" s="88"/>
      <c r="G43395" s="17"/>
      <c r="I43395" s="43"/>
      <c r="J43395" s="308"/>
      <c r="K43395" s="51"/>
      <c r="N43395" s="309"/>
      <c r="R43395" s="17"/>
      <c r="T43395" s="17"/>
      <c r="V43395" s="17"/>
      <c r="W43395" s="51"/>
    </row>
    <row r="43396">
      <c r="A43396" s="307"/>
      <c r="B43396" s="85"/>
      <c r="C43396" s="85"/>
      <c r="D43396" s="85"/>
      <c r="E43396" s="88"/>
      <c r="G43396" s="17"/>
      <c r="I43396" s="43"/>
      <c r="J43396" s="308"/>
      <c r="K43396" s="51"/>
      <c r="N43396" s="309"/>
      <c r="R43396" s="17"/>
      <c r="T43396" s="17"/>
      <c r="V43396" s="17"/>
      <c r="W43396" s="51"/>
    </row>
    <row r="43397">
      <c r="A43397" s="307"/>
      <c r="B43397" s="85"/>
      <c r="C43397" s="85"/>
      <c r="D43397" s="85"/>
      <c r="E43397" s="88"/>
      <c r="G43397" s="17"/>
      <c r="I43397" s="43"/>
      <c r="J43397" s="308"/>
      <c r="K43397" s="51"/>
      <c r="N43397" s="309"/>
      <c r="R43397" s="17"/>
      <c r="T43397" s="17"/>
      <c r="V43397" s="17"/>
      <c r="W43397" s="51"/>
    </row>
    <row r="43398">
      <c r="A43398" s="307"/>
      <c r="B43398" s="85"/>
      <c r="C43398" s="85"/>
      <c r="D43398" s="85"/>
      <c r="E43398" s="88"/>
      <c r="G43398" s="17"/>
      <c r="I43398" s="43"/>
      <c r="J43398" s="308"/>
      <c r="K43398" s="51"/>
      <c r="N43398" s="309"/>
      <c r="R43398" s="17"/>
      <c r="T43398" s="17"/>
      <c r="V43398" s="17"/>
      <c r="W43398" s="51"/>
    </row>
    <row r="43399">
      <c r="A43399" s="307"/>
      <c r="B43399" s="85"/>
      <c r="C43399" s="85"/>
      <c r="D43399" s="85"/>
      <c r="E43399" s="88"/>
      <c r="G43399" s="17"/>
      <c r="I43399" s="43"/>
      <c r="J43399" s="308"/>
      <c r="K43399" s="51"/>
      <c r="N43399" s="309"/>
      <c r="R43399" s="17"/>
      <c r="T43399" s="17"/>
      <c r="V43399" s="17"/>
      <c r="W43399" s="51"/>
    </row>
    <row r="43400">
      <c r="A43400" s="307"/>
      <c r="B43400" s="85"/>
      <c r="C43400" s="85"/>
      <c r="D43400" s="85"/>
      <c r="E43400" s="88"/>
      <c r="G43400" s="17"/>
      <c r="I43400" s="43"/>
      <c r="J43400" s="308"/>
      <c r="K43400" s="51"/>
      <c r="N43400" s="309"/>
      <c r="R43400" s="17"/>
      <c r="T43400" s="17"/>
      <c r="V43400" s="17"/>
      <c r="W43400" s="51"/>
    </row>
    <row r="43401">
      <c r="A43401" s="307"/>
      <c r="B43401" s="85"/>
      <c r="C43401" s="85"/>
      <c r="D43401" s="85"/>
      <c r="E43401" s="88"/>
      <c r="G43401" s="17"/>
      <c r="I43401" s="43"/>
      <c r="J43401" s="308"/>
      <c r="K43401" s="51"/>
      <c r="N43401" s="309"/>
      <c r="R43401" s="17"/>
      <c r="T43401" s="17"/>
      <c r="V43401" s="17"/>
      <c r="W43401" s="51"/>
    </row>
    <row r="43402">
      <c r="A43402" s="307"/>
      <c r="B43402" s="85"/>
      <c r="C43402" s="85"/>
      <c r="D43402" s="85"/>
      <c r="E43402" s="88"/>
      <c r="G43402" s="17"/>
      <c r="I43402" s="43"/>
      <c r="J43402" s="308"/>
      <c r="K43402" s="51"/>
      <c r="N43402" s="309"/>
      <c r="R43402" s="17"/>
      <c r="T43402" s="17"/>
      <c r="V43402" s="17"/>
      <c r="W43402" s="51"/>
    </row>
    <row r="43403">
      <c r="A43403" s="307"/>
      <c r="B43403" s="85"/>
      <c r="C43403" s="85"/>
      <c r="D43403" s="85"/>
      <c r="E43403" s="88"/>
      <c r="G43403" s="17"/>
      <c r="I43403" s="43"/>
      <c r="J43403" s="308"/>
      <c r="K43403" s="51"/>
      <c r="N43403" s="309"/>
      <c r="R43403" s="17"/>
      <c r="T43403" s="17"/>
      <c r="V43403" s="17"/>
      <c r="W43403" s="51"/>
    </row>
    <row r="43404">
      <c r="A43404" s="307"/>
      <c r="B43404" s="85"/>
      <c r="C43404" s="85"/>
      <c r="D43404" s="85"/>
      <c r="E43404" s="88"/>
      <c r="G43404" s="17"/>
      <c r="I43404" s="43"/>
      <c r="J43404" s="308"/>
      <c r="K43404" s="51"/>
      <c r="N43404" s="309"/>
      <c r="R43404" s="17"/>
      <c r="T43404" s="17"/>
      <c r="V43404" s="17"/>
      <c r="W43404" s="51"/>
    </row>
    <row r="43405">
      <c r="A43405" s="307"/>
      <c r="B43405" s="85"/>
      <c r="C43405" s="85"/>
      <c r="D43405" s="85"/>
      <c r="E43405" s="88"/>
      <c r="G43405" s="17"/>
      <c r="I43405" s="43"/>
      <c r="J43405" s="308"/>
      <c r="K43405" s="51"/>
      <c r="N43405" s="309"/>
      <c r="R43405" s="17"/>
      <c r="T43405" s="17"/>
      <c r="V43405" s="17"/>
      <c r="W43405" s="51"/>
    </row>
    <row r="43406">
      <c r="A43406" s="307"/>
      <c r="B43406" s="85"/>
      <c r="C43406" s="85"/>
      <c r="D43406" s="85"/>
      <c r="E43406" s="88"/>
      <c r="G43406" s="17"/>
      <c r="I43406" s="43"/>
      <c r="J43406" s="308"/>
      <c r="K43406" s="51"/>
      <c r="N43406" s="309"/>
      <c r="R43406" s="17"/>
      <c r="T43406" s="17"/>
      <c r="V43406" s="17"/>
      <c r="W43406" s="51"/>
    </row>
    <row r="43407">
      <c r="A43407" s="307"/>
      <c r="B43407" s="85"/>
      <c r="C43407" s="85"/>
      <c r="D43407" s="85"/>
      <c r="E43407" s="88"/>
      <c r="G43407" s="17"/>
      <c r="I43407" s="43"/>
      <c r="J43407" s="308"/>
      <c r="K43407" s="51"/>
      <c r="N43407" s="309"/>
      <c r="R43407" s="17"/>
      <c r="T43407" s="17"/>
      <c r="V43407" s="17"/>
      <c r="W43407" s="51"/>
    </row>
    <row r="43408">
      <c r="A43408" s="307"/>
      <c r="B43408" s="85"/>
      <c r="C43408" s="85"/>
      <c r="D43408" s="85"/>
      <c r="E43408" s="88"/>
      <c r="G43408" s="17"/>
      <c r="I43408" s="43"/>
      <c r="J43408" s="308"/>
      <c r="K43408" s="51"/>
      <c r="N43408" s="309"/>
      <c r="R43408" s="17"/>
      <c r="T43408" s="17"/>
      <c r="V43408" s="17"/>
      <c r="W43408" s="51"/>
    </row>
    <row r="43409">
      <c r="A43409" s="307"/>
      <c r="B43409" s="85"/>
      <c r="C43409" s="85"/>
      <c r="D43409" s="85"/>
      <c r="E43409" s="88"/>
      <c r="G43409" s="17"/>
      <c r="I43409" s="43"/>
      <c r="J43409" s="308"/>
      <c r="K43409" s="51"/>
      <c r="N43409" s="309"/>
      <c r="R43409" s="17"/>
      <c r="T43409" s="17"/>
      <c r="V43409" s="17"/>
      <c r="W43409" s="51"/>
    </row>
    <row r="43410">
      <c r="A43410" s="307"/>
      <c r="B43410" s="85"/>
      <c r="C43410" s="85"/>
      <c r="D43410" s="85"/>
      <c r="E43410" s="88"/>
      <c r="G43410" s="17"/>
      <c r="I43410" s="43"/>
      <c r="J43410" s="308"/>
      <c r="K43410" s="51"/>
      <c r="N43410" s="309"/>
      <c r="R43410" s="17"/>
      <c r="T43410" s="17"/>
      <c r="V43410" s="17"/>
      <c r="W43410" s="51"/>
    </row>
    <row r="43411">
      <c r="A43411" s="307"/>
      <c r="B43411" s="85"/>
      <c r="C43411" s="85"/>
      <c r="D43411" s="85"/>
      <c r="E43411" s="88"/>
      <c r="G43411" s="17"/>
      <c r="I43411" s="43"/>
      <c r="J43411" s="308"/>
      <c r="K43411" s="51"/>
      <c r="N43411" s="309"/>
      <c r="R43411" s="17"/>
      <c r="T43411" s="17"/>
      <c r="V43411" s="17"/>
      <c r="W43411" s="51"/>
    </row>
    <row r="43412">
      <c r="A43412" s="307"/>
      <c r="B43412" s="85"/>
      <c r="C43412" s="85"/>
      <c r="D43412" s="85"/>
      <c r="E43412" s="88"/>
      <c r="G43412" s="17"/>
      <c r="I43412" s="43"/>
      <c r="J43412" s="308"/>
      <c r="K43412" s="51"/>
      <c r="N43412" s="309"/>
      <c r="R43412" s="17"/>
      <c r="T43412" s="17"/>
      <c r="V43412" s="17"/>
      <c r="W43412" s="51"/>
    </row>
    <row r="43413">
      <c r="A43413" s="307"/>
      <c r="B43413" s="85"/>
      <c r="C43413" s="85"/>
      <c r="D43413" s="85"/>
      <c r="E43413" s="88"/>
      <c r="G43413" s="17"/>
      <c r="I43413" s="43"/>
      <c r="J43413" s="308"/>
      <c r="K43413" s="51"/>
      <c r="N43413" s="309"/>
      <c r="R43413" s="17"/>
      <c r="T43413" s="17"/>
      <c r="V43413" s="17"/>
      <c r="W43413" s="51"/>
    </row>
    <row r="43414">
      <c r="A43414" s="307"/>
      <c r="B43414" s="85"/>
      <c r="C43414" s="85"/>
      <c r="D43414" s="85"/>
      <c r="E43414" s="88"/>
      <c r="G43414" s="17"/>
      <c r="I43414" s="43"/>
      <c r="J43414" s="308"/>
      <c r="K43414" s="51"/>
      <c r="N43414" s="309"/>
      <c r="R43414" s="17"/>
      <c r="T43414" s="17"/>
      <c r="V43414" s="17"/>
      <c r="W43414" s="51"/>
    </row>
    <row r="43415">
      <c r="A43415" s="307"/>
      <c r="B43415" s="85"/>
      <c r="C43415" s="85"/>
      <c r="D43415" s="85"/>
      <c r="E43415" s="88"/>
      <c r="G43415" s="17"/>
      <c r="I43415" s="43"/>
      <c r="J43415" s="308"/>
      <c r="K43415" s="51"/>
      <c r="N43415" s="309"/>
      <c r="R43415" s="17"/>
      <c r="T43415" s="17"/>
      <c r="V43415" s="17"/>
      <c r="W43415" s="51"/>
    </row>
    <row r="43416">
      <c r="A43416" s="307"/>
      <c r="B43416" s="85"/>
      <c r="C43416" s="85"/>
      <c r="D43416" s="85"/>
      <c r="E43416" s="88"/>
      <c r="G43416" s="17"/>
      <c r="I43416" s="43"/>
      <c r="J43416" s="308"/>
      <c r="K43416" s="51"/>
      <c r="N43416" s="309"/>
      <c r="R43416" s="17"/>
      <c r="T43416" s="17"/>
      <c r="V43416" s="17"/>
      <c r="W43416" s="51"/>
    </row>
    <row r="43417">
      <c r="A43417" s="307"/>
      <c r="B43417" s="85"/>
      <c r="C43417" s="85"/>
      <c r="D43417" s="85"/>
      <c r="E43417" s="88"/>
      <c r="G43417" s="17"/>
      <c r="I43417" s="43"/>
      <c r="J43417" s="308"/>
      <c r="K43417" s="51"/>
      <c r="N43417" s="309"/>
      <c r="R43417" s="17"/>
      <c r="T43417" s="17"/>
      <c r="V43417" s="17"/>
      <c r="W43417" s="51"/>
    </row>
    <row r="43418">
      <c r="A43418" s="307"/>
      <c r="B43418" s="85"/>
      <c r="C43418" s="85"/>
      <c r="D43418" s="85"/>
      <c r="E43418" s="88"/>
      <c r="G43418" s="17"/>
      <c r="I43418" s="43"/>
      <c r="J43418" s="308"/>
      <c r="K43418" s="51"/>
      <c r="N43418" s="309"/>
      <c r="R43418" s="17"/>
      <c r="T43418" s="17"/>
      <c r="V43418" s="17"/>
      <c r="W43418" s="51"/>
    </row>
    <row r="43419">
      <c r="A43419" s="307"/>
      <c r="B43419" s="85"/>
      <c r="C43419" s="85"/>
      <c r="D43419" s="85"/>
      <c r="E43419" s="88"/>
      <c r="G43419" s="17"/>
      <c r="I43419" s="43"/>
      <c r="J43419" s="308"/>
      <c r="K43419" s="51"/>
      <c r="N43419" s="309"/>
      <c r="R43419" s="17"/>
      <c r="T43419" s="17"/>
      <c r="V43419" s="17"/>
      <c r="W43419" s="51"/>
    </row>
    <row r="43420">
      <c r="A43420" s="307"/>
      <c r="B43420" s="85"/>
      <c r="C43420" s="85"/>
      <c r="D43420" s="85"/>
      <c r="E43420" s="88"/>
      <c r="G43420" s="17"/>
      <c r="I43420" s="43"/>
      <c r="J43420" s="308"/>
      <c r="K43420" s="51"/>
      <c r="N43420" s="309"/>
      <c r="R43420" s="17"/>
      <c r="T43420" s="17"/>
      <c r="V43420" s="17"/>
      <c r="W43420" s="51"/>
    </row>
    <row r="43421">
      <c r="A43421" s="307"/>
      <c r="B43421" s="85"/>
      <c r="C43421" s="85"/>
      <c r="D43421" s="85"/>
      <c r="E43421" s="88"/>
      <c r="G43421" s="17"/>
      <c r="I43421" s="43"/>
      <c r="J43421" s="308"/>
      <c r="K43421" s="51"/>
      <c r="N43421" s="309"/>
      <c r="R43421" s="17"/>
      <c r="T43421" s="17"/>
      <c r="V43421" s="17"/>
      <c r="W43421" s="51"/>
    </row>
    <row r="43422">
      <c r="A43422" s="307"/>
      <c r="B43422" s="85"/>
      <c r="C43422" s="85"/>
      <c r="D43422" s="85"/>
      <c r="E43422" s="88"/>
      <c r="G43422" s="17"/>
      <c r="I43422" s="43"/>
      <c r="J43422" s="308"/>
      <c r="K43422" s="51"/>
      <c r="N43422" s="309"/>
      <c r="R43422" s="17"/>
      <c r="T43422" s="17"/>
      <c r="V43422" s="17"/>
      <c r="W43422" s="51"/>
    </row>
    <row r="43423">
      <c r="A43423" s="307"/>
      <c r="B43423" s="85"/>
      <c r="C43423" s="85"/>
      <c r="D43423" s="85"/>
      <c r="E43423" s="88"/>
      <c r="G43423" s="17"/>
      <c r="I43423" s="43"/>
      <c r="J43423" s="308"/>
      <c r="K43423" s="51"/>
      <c r="N43423" s="309"/>
      <c r="R43423" s="17"/>
      <c r="T43423" s="17"/>
      <c r="V43423" s="17"/>
      <c r="W43423" s="51"/>
    </row>
    <row r="43424">
      <c r="A43424" s="307"/>
      <c r="B43424" s="85"/>
      <c r="C43424" s="85"/>
      <c r="D43424" s="85"/>
      <c r="E43424" s="88"/>
      <c r="G43424" s="17"/>
      <c r="I43424" s="43"/>
      <c r="J43424" s="308"/>
      <c r="K43424" s="51"/>
      <c r="N43424" s="309"/>
      <c r="R43424" s="17"/>
      <c r="T43424" s="17"/>
      <c r="V43424" s="17"/>
      <c r="W43424" s="51"/>
    </row>
    <row r="43425">
      <c r="A43425" s="307"/>
      <c r="B43425" s="85"/>
      <c r="C43425" s="85"/>
      <c r="D43425" s="85"/>
      <c r="E43425" s="88"/>
      <c r="G43425" s="17"/>
      <c r="I43425" s="43"/>
      <c r="J43425" s="308"/>
      <c r="K43425" s="51"/>
      <c r="N43425" s="309"/>
      <c r="R43425" s="17"/>
      <c r="T43425" s="17"/>
      <c r="V43425" s="17"/>
      <c r="W43425" s="51"/>
    </row>
    <row r="43426">
      <c r="A43426" s="307"/>
      <c r="B43426" s="85"/>
      <c r="C43426" s="85"/>
      <c r="D43426" s="85"/>
      <c r="E43426" s="88"/>
      <c r="G43426" s="17"/>
      <c r="I43426" s="43"/>
      <c r="J43426" s="308"/>
      <c r="K43426" s="51"/>
      <c r="N43426" s="309"/>
      <c r="R43426" s="17"/>
      <c r="T43426" s="17"/>
      <c r="V43426" s="17"/>
      <c r="W43426" s="51"/>
    </row>
    <row r="43427">
      <c r="A43427" s="307"/>
      <c r="B43427" s="85"/>
      <c r="C43427" s="85"/>
      <c r="D43427" s="85"/>
      <c r="E43427" s="88"/>
      <c r="G43427" s="17"/>
      <c r="I43427" s="43"/>
      <c r="J43427" s="308"/>
      <c r="K43427" s="51"/>
      <c r="N43427" s="309"/>
      <c r="R43427" s="17"/>
      <c r="T43427" s="17"/>
      <c r="V43427" s="17"/>
      <c r="W43427" s="51"/>
    </row>
    <row r="43428">
      <c r="A43428" s="307"/>
      <c r="B43428" s="85"/>
      <c r="C43428" s="85"/>
      <c r="D43428" s="85"/>
      <c r="E43428" s="88"/>
      <c r="G43428" s="17"/>
      <c r="I43428" s="43"/>
      <c r="J43428" s="308"/>
      <c r="K43428" s="51"/>
      <c r="N43428" s="309"/>
      <c r="R43428" s="17"/>
      <c r="T43428" s="17"/>
      <c r="V43428" s="17"/>
      <c r="W43428" s="51"/>
    </row>
    <row r="43429">
      <c r="A43429" s="307"/>
      <c r="B43429" s="85"/>
      <c r="C43429" s="85"/>
      <c r="D43429" s="85"/>
      <c r="E43429" s="88"/>
      <c r="G43429" s="17"/>
      <c r="I43429" s="43"/>
      <c r="J43429" s="308"/>
      <c r="K43429" s="51"/>
      <c r="N43429" s="309"/>
      <c r="R43429" s="17"/>
      <c r="T43429" s="17"/>
      <c r="V43429" s="17"/>
      <c r="W43429" s="51"/>
    </row>
    <row r="43430">
      <c r="A43430" s="307"/>
      <c r="B43430" s="85"/>
      <c r="C43430" s="85"/>
      <c r="D43430" s="85"/>
      <c r="E43430" s="88"/>
      <c r="G43430" s="17"/>
      <c r="I43430" s="43"/>
      <c r="J43430" s="308"/>
      <c r="K43430" s="51"/>
      <c r="N43430" s="309"/>
      <c r="R43430" s="17"/>
      <c r="T43430" s="17"/>
      <c r="V43430" s="17"/>
      <c r="W43430" s="51"/>
    </row>
    <row r="43431">
      <c r="A43431" s="307"/>
      <c r="B43431" s="85"/>
      <c r="C43431" s="85"/>
      <c r="D43431" s="85"/>
      <c r="E43431" s="88"/>
      <c r="G43431" s="17"/>
      <c r="I43431" s="43"/>
      <c r="J43431" s="308"/>
      <c r="K43431" s="51"/>
      <c r="N43431" s="309"/>
      <c r="R43431" s="17"/>
      <c r="T43431" s="17"/>
      <c r="V43431" s="17"/>
      <c r="W43431" s="51"/>
    </row>
    <row r="43432">
      <c r="A43432" s="307"/>
      <c r="B43432" s="85"/>
      <c r="C43432" s="85"/>
      <c r="D43432" s="85"/>
      <c r="E43432" s="88"/>
      <c r="G43432" s="17"/>
      <c r="I43432" s="43"/>
      <c r="J43432" s="308"/>
      <c r="K43432" s="51"/>
      <c r="N43432" s="309"/>
      <c r="R43432" s="17"/>
      <c r="T43432" s="17"/>
      <c r="V43432" s="17"/>
      <c r="W43432" s="51"/>
    </row>
    <row r="43433">
      <c r="A43433" s="307"/>
      <c r="B43433" s="85"/>
      <c r="C43433" s="85"/>
      <c r="D43433" s="85"/>
      <c r="E43433" s="88"/>
      <c r="G43433" s="17"/>
      <c r="I43433" s="43"/>
      <c r="J43433" s="308"/>
      <c r="K43433" s="51"/>
      <c r="N43433" s="309"/>
      <c r="R43433" s="17"/>
      <c r="T43433" s="17"/>
      <c r="V43433" s="17"/>
      <c r="W43433" s="51"/>
    </row>
    <row r="43434">
      <c r="A43434" s="307"/>
      <c r="B43434" s="85"/>
      <c r="C43434" s="85"/>
      <c r="D43434" s="85"/>
      <c r="E43434" s="88"/>
      <c r="G43434" s="17"/>
      <c r="I43434" s="43"/>
      <c r="J43434" s="308"/>
      <c r="K43434" s="51"/>
      <c r="N43434" s="309"/>
      <c r="R43434" s="17"/>
      <c r="T43434" s="17"/>
      <c r="V43434" s="17"/>
      <c r="W43434" s="51"/>
    </row>
    <row r="43435">
      <c r="A43435" s="307"/>
      <c r="B43435" s="85"/>
      <c r="C43435" s="85"/>
      <c r="D43435" s="85"/>
      <c r="E43435" s="88"/>
      <c r="G43435" s="17"/>
      <c r="I43435" s="43"/>
      <c r="J43435" s="308"/>
      <c r="K43435" s="51"/>
      <c r="N43435" s="309"/>
      <c r="R43435" s="17"/>
      <c r="T43435" s="17"/>
      <c r="V43435" s="17"/>
      <c r="W43435" s="51"/>
    </row>
    <row r="43436">
      <c r="A43436" s="307"/>
      <c r="B43436" s="85"/>
      <c r="C43436" s="85"/>
      <c r="D43436" s="85"/>
      <c r="E43436" s="88"/>
      <c r="G43436" s="17"/>
      <c r="I43436" s="43"/>
      <c r="J43436" s="308"/>
      <c r="K43436" s="51"/>
      <c r="N43436" s="309"/>
      <c r="R43436" s="17"/>
      <c r="T43436" s="17"/>
      <c r="V43436" s="17"/>
      <c r="W43436" s="51"/>
    </row>
    <row r="43437">
      <c r="A43437" s="307"/>
      <c r="B43437" s="85"/>
      <c r="C43437" s="85"/>
      <c r="D43437" s="85"/>
      <c r="E43437" s="88"/>
      <c r="G43437" s="17"/>
      <c r="I43437" s="43"/>
      <c r="J43437" s="308"/>
      <c r="K43437" s="51"/>
      <c r="N43437" s="309"/>
      <c r="R43437" s="17"/>
      <c r="T43437" s="17"/>
      <c r="V43437" s="17"/>
      <c r="W43437" s="51"/>
    </row>
    <row r="43438">
      <c r="A43438" s="307"/>
      <c r="B43438" s="85"/>
      <c r="C43438" s="85"/>
      <c r="D43438" s="85"/>
      <c r="E43438" s="88"/>
      <c r="G43438" s="17"/>
      <c r="I43438" s="43"/>
      <c r="J43438" s="308"/>
      <c r="K43438" s="51"/>
      <c r="N43438" s="309"/>
      <c r="R43438" s="17"/>
      <c r="T43438" s="17"/>
      <c r="V43438" s="17"/>
      <c r="W43438" s="51"/>
    </row>
    <row r="43439">
      <c r="A43439" s="307"/>
      <c r="B43439" s="85"/>
      <c r="C43439" s="85"/>
      <c r="D43439" s="85"/>
      <c r="E43439" s="88"/>
      <c r="G43439" s="17"/>
      <c r="I43439" s="43"/>
      <c r="J43439" s="308"/>
      <c r="K43439" s="51"/>
      <c r="N43439" s="309"/>
      <c r="R43439" s="17"/>
      <c r="T43439" s="17"/>
      <c r="V43439" s="17"/>
      <c r="W43439" s="51"/>
    </row>
    <row r="43440">
      <c r="A43440" s="307"/>
      <c r="B43440" s="85"/>
      <c r="C43440" s="85"/>
      <c r="D43440" s="85"/>
      <c r="E43440" s="88"/>
      <c r="G43440" s="17"/>
      <c r="I43440" s="43"/>
      <c r="J43440" s="308"/>
      <c r="K43440" s="51"/>
      <c r="N43440" s="309"/>
      <c r="R43440" s="17"/>
      <c r="T43440" s="17"/>
      <c r="V43440" s="17"/>
      <c r="W43440" s="51"/>
    </row>
    <row r="43441">
      <c r="A43441" s="307"/>
      <c r="B43441" s="85"/>
      <c r="C43441" s="85"/>
      <c r="D43441" s="85"/>
      <c r="E43441" s="88"/>
      <c r="G43441" s="17"/>
      <c r="I43441" s="43"/>
      <c r="J43441" s="308"/>
      <c r="K43441" s="51"/>
      <c r="N43441" s="309"/>
      <c r="R43441" s="17"/>
      <c r="T43441" s="17"/>
      <c r="V43441" s="17"/>
      <c r="W43441" s="51"/>
    </row>
    <row r="43442">
      <c r="A43442" s="307"/>
      <c r="B43442" s="85"/>
      <c r="C43442" s="85"/>
      <c r="D43442" s="85"/>
      <c r="E43442" s="88"/>
      <c r="G43442" s="17"/>
      <c r="I43442" s="43"/>
      <c r="J43442" s="308"/>
      <c r="K43442" s="51"/>
      <c r="N43442" s="309"/>
      <c r="R43442" s="17"/>
      <c r="T43442" s="17"/>
      <c r="V43442" s="17"/>
      <c r="W43442" s="51"/>
    </row>
    <row r="43443">
      <c r="A43443" s="307"/>
      <c r="B43443" s="85"/>
      <c r="C43443" s="85"/>
      <c r="D43443" s="85"/>
      <c r="E43443" s="88"/>
      <c r="G43443" s="17"/>
      <c r="I43443" s="43"/>
      <c r="J43443" s="308"/>
      <c r="K43443" s="51"/>
      <c r="N43443" s="309"/>
      <c r="R43443" s="17"/>
      <c r="T43443" s="17"/>
      <c r="V43443" s="17"/>
      <c r="W43443" s="51"/>
    </row>
    <row r="43444">
      <c r="A43444" s="307"/>
      <c r="B43444" s="85"/>
      <c r="C43444" s="85"/>
      <c r="D43444" s="85"/>
      <c r="E43444" s="88"/>
      <c r="G43444" s="17"/>
      <c r="I43444" s="43"/>
      <c r="J43444" s="308"/>
      <c r="K43444" s="51"/>
      <c r="N43444" s="309"/>
      <c r="R43444" s="17"/>
      <c r="T43444" s="17"/>
      <c r="V43444" s="17"/>
      <c r="W43444" s="51"/>
    </row>
    <row r="43445">
      <c r="A43445" s="307"/>
      <c r="B43445" s="85"/>
      <c r="C43445" s="85"/>
      <c r="D43445" s="85"/>
      <c r="E43445" s="88"/>
      <c r="G43445" s="17"/>
      <c r="I43445" s="43"/>
      <c r="J43445" s="308"/>
      <c r="K43445" s="51"/>
      <c r="N43445" s="309"/>
      <c r="R43445" s="17"/>
      <c r="T43445" s="17"/>
      <c r="V43445" s="17"/>
      <c r="W43445" s="51"/>
    </row>
    <row r="43446">
      <c r="A43446" s="307"/>
      <c r="B43446" s="85"/>
      <c r="C43446" s="85"/>
      <c r="D43446" s="85"/>
      <c r="E43446" s="88"/>
      <c r="G43446" s="17"/>
      <c r="I43446" s="43"/>
      <c r="J43446" s="308"/>
      <c r="K43446" s="51"/>
      <c r="N43446" s="309"/>
      <c r="R43446" s="17"/>
      <c r="T43446" s="17"/>
      <c r="V43446" s="17"/>
      <c r="W43446" s="51"/>
    </row>
    <row r="43447">
      <c r="A43447" s="307"/>
      <c r="B43447" s="85"/>
      <c r="C43447" s="85"/>
      <c r="D43447" s="85"/>
      <c r="E43447" s="88"/>
      <c r="G43447" s="17"/>
      <c r="I43447" s="43"/>
      <c r="J43447" s="308"/>
      <c r="K43447" s="51"/>
      <c r="N43447" s="309"/>
      <c r="R43447" s="17"/>
      <c r="T43447" s="17"/>
      <c r="V43447" s="17"/>
      <c r="W43447" s="51"/>
    </row>
    <row r="43448">
      <c r="A43448" s="307"/>
      <c r="B43448" s="85"/>
      <c r="C43448" s="85"/>
      <c r="D43448" s="85"/>
      <c r="E43448" s="88"/>
      <c r="G43448" s="17"/>
      <c r="I43448" s="43"/>
      <c r="J43448" s="308"/>
      <c r="K43448" s="51"/>
      <c r="N43448" s="309"/>
      <c r="R43448" s="17"/>
      <c r="T43448" s="17"/>
      <c r="V43448" s="17"/>
      <c r="W43448" s="51"/>
    </row>
    <row r="43449">
      <c r="A43449" s="307"/>
      <c r="B43449" s="85"/>
      <c r="C43449" s="85"/>
      <c r="D43449" s="85"/>
      <c r="E43449" s="88"/>
      <c r="G43449" s="17"/>
      <c r="I43449" s="43"/>
      <c r="J43449" s="308"/>
      <c r="K43449" s="51"/>
      <c r="N43449" s="309"/>
      <c r="R43449" s="17"/>
      <c r="T43449" s="17"/>
      <c r="V43449" s="17"/>
      <c r="W43449" s="51"/>
    </row>
    <row r="43450">
      <c r="A43450" s="307"/>
      <c r="B43450" s="85"/>
      <c r="C43450" s="85"/>
      <c r="D43450" s="85"/>
      <c r="E43450" s="88"/>
      <c r="G43450" s="17"/>
      <c r="I43450" s="43"/>
      <c r="J43450" s="308"/>
      <c r="K43450" s="51"/>
      <c r="N43450" s="309"/>
      <c r="R43450" s="17"/>
      <c r="T43450" s="17"/>
      <c r="V43450" s="17"/>
      <c r="W43450" s="51"/>
    </row>
    <row r="43451">
      <c r="A43451" s="307"/>
      <c r="B43451" s="85"/>
      <c r="C43451" s="85"/>
      <c r="D43451" s="85"/>
      <c r="E43451" s="88"/>
      <c r="G43451" s="17"/>
      <c r="I43451" s="43"/>
      <c r="J43451" s="308"/>
      <c r="K43451" s="51"/>
      <c r="N43451" s="309"/>
      <c r="R43451" s="17"/>
      <c r="T43451" s="17"/>
      <c r="V43451" s="17"/>
      <c r="W43451" s="51"/>
    </row>
    <row r="43452">
      <c r="A43452" s="307"/>
      <c r="B43452" s="85"/>
      <c r="C43452" s="85"/>
      <c r="D43452" s="85"/>
      <c r="E43452" s="88"/>
      <c r="G43452" s="17"/>
      <c r="I43452" s="43"/>
      <c r="J43452" s="308"/>
      <c r="K43452" s="51"/>
      <c r="N43452" s="309"/>
      <c r="R43452" s="17"/>
      <c r="T43452" s="17"/>
      <c r="V43452" s="17"/>
      <c r="W43452" s="51"/>
    </row>
    <row r="43453">
      <c r="A43453" s="307"/>
      <c r="B43453" s="85"/>
      <c r="C43453" s="85"/>
      <c r="D43453" s="85"/>
      <c r="E43453" s="88"/>
      <c r="G43453" s="17"/>
      <c r="I43453" s="43"/>
      <c r="J43453" s="308"/>
      <c r="K43453" s="51"/>
      <c r="N43453" s="309"/>
      <c r="R43453" s="17"/>
      <c r="T43453" s="17"/>
      <c r="V43453" s="17"/>
      <c r="W43453" s="51"/>
    </row>
    <row r="43454">
      <c r="A43454" s="307"/>
      <c r="B43454" s="85"/>
      <c r="C43454" s="85"/>
      <c r="D43454" s="85"/>
      <c r="E43454" s="88"/>
      <c r="G43454" s="17"/>
      <c r="I43454" s="43"/>
      <c r="J43454" s="308"/>
      <c r="K43454" s="51"/>
      <c r="N43454" s="309"/>
      <c r="R43454" s="17"/>
      <c r="T43454" s="17"/>
      <c r="V43454" s="17"/>
      <c r="W43454" s="51"/>
    </row>
    <row r="43455">
      <c r="A43455" s="307"/>
      <c r="B43455" s="85"/>
      <c r="C43455" s="85"/>
      <c r="D43455" s="85"/>
      <c r="E43455" s="88"/>
      <c r="G43455" s="17"/>
      <c r="I43455" s="43"/>
      <c r="J43455" s="308"/>
      <c r="K43455" s="51"/>
      <c r="N43455" s="309"/>
      <c r="R43455" s="17"/>
      <c r="T43455" s="17"/>
      <c r="V43455" s="17"/>
      <c r="W43455" s="51"/>
    </row>
    <row r="43456">
      <c r="A43456" s="307"/>
      <c r="B43456" s="85"/>
      <c r="C43456" s="85"/>
      <c r="D43456" s="85"/>
      <c r="E43456" s="88"/>
      <c r="G43456" s="17"/>
      <c r="I43456" s="43"/>
      <c r="J43456" s="308"/>
      <c r="K43456" s="51"/>
      <c r="N43456" s="309"/>
      <c r="R43456" s="17"/>
      <c r="T43456" s="17"/>
      <c r="V43456" s="17"/>
      <c r="W43456" s="51"/>
    </row>
    <row r="43457">
      <c r="A43457" s="307"/>
      <c r="B43457" s="85"/>
      <c r="C43457" s="85"/>
      <c r="D43457" s="85"/>
      <c r="E43457" s="88"/>
      <c r="G43457" s="17"/>
      <c r="I43457" s="43"/>
      <c r="J43457" s="308"/>
      <c r="K43457" s="51"/>
      <c r="N43457" s="309"/>
      <c r="R43457" s="17"/>
      <c r="T43457" s="17"/>
      <c r="V43457" s="17"/>
      <c r="W43457" s="51"/>
    </row>
    <row r="43458">
      <c r="A43458" s="307"/>
      <c r="B43458" s="85"/>
      <c r="C43458" s="85"/>
      <c r="D43458" s="85"/>
      <c r="E43458" s="88"/>
      <c r="G43458" s="17"/>
      <c r="I43458" s="43"/>
      <c r="J43458" s="308"/>
      <c r="K43458" s="51"/>
      <c r="N43458" s="309"/>
      <c r="R43458" s="17"/>
      <c r="T43458" s="17"/>
      <c r="V43458" s="17"/>
      <c r="W43458" s="51"/>
    </row>
    <row r="43459">
      <c r="A43459" s="307"/>
      <c r="B43459" s="85"/>
      <c r="C43459" s="85"/>
      <c r="D43459" s="85"/>
      <c r="E43459" s="88"/>
      <c r="G43459" s="17"/>
      <c r="I43459" s="43"/>
      <c r="J43459" s="308"/>
      <c r="K43459" s="51"/>
      <c r="N43459" s="309"/>
      <c r="R43459" s="17"/>
      <c r="T43459" s="17"/>
      <c r="V43459" s="17"/>
      <c r="W43459" s="51"/>
    </row>
    <row r="43460">
      <c r="A43460" s="307"/>
      <c r="B43460" s="85"/>
      <c r="C43460" s="85"/>
      <c r="D43460" s="85"/>
      <c r="E43460" s="88"/>
      <c r="G43460" s="17"/>
      <c r="I43460" s="43"/>
      <c r="J43460" s="308"/>
      <c r="K43460" s="51"/>
      <c r="N43460" s="309"/>
      <c r="R43460" s="17"/>
      <c r="T43460" s="17"/>
      <c r="V43460" s="17"/>
      <c r="W43460" s="51"/>
    </row>
    <row r="43461">
      <c r="A43461" s="307"/>
      <c r="B43461" s="85"/>
      <c r="C43461" s="85"/>
      <c r="D43461" s="85"/>
      <c r="E43461" s="88"/>
      <c r="G43461" s="17"/>
      <c r="I43461" s="43"/>
      <c r="J43461" s="308"/>
      <c r="K43461" s="51"/>
      <c r="N43461" s="309"/>
      <c r="R43461" s="17"/>
      <c r="T43461" s="17"/>
      <c r="V43461" s="17"/>
      <c r="W43461" s="51"/>
    </row>
    <row r="43462">
      <c r="A43462" s="307"/>
      <c r="B43462" s="85"/>
      <c r="C43462" s="85"/>
      <c r="D43462" s="85"/>
      <c r="E43462" s="88"/>
      <c r="G43462" s="17"/>
      <c r="I43462" s="43"/>
      <c r="J43462" s="308"/>
      <c r="K43462" s="51"/>
      <c r="N43462" s="309"/>
      <c r="R43462" s="17"/>
      <c r="T43462" s="17"/>
      <c r="V43462" s="17"/>
      <c r="W43462" s="51"/>
    </row>
    <row r="43463">
      <c r="A43463" s="307"/>
      <c r="B43463" s="85"/>
      <c r="C43463" s="85"/>
      <c r="D43463" s="85"/>
      <c r="E43463" s="88"/>
      <c r="G43463" s="17"/>
      <c r="I43463" s="43"/>
      <c r="J43463" s="308"/>
      <c r="K43463" s="51"/>
      <c r="N43463" s="309"/>
      <c r="R43463" s="17"/>
      <c r="T43463" s="17"/>
      <c r="V43463" s="17"/>
      <c r="W43463" s="51"/>
    </row>
    <row r="43464">
      <c r="A43464" s="307"/>
      <c r="B43464" s="85"/>
      <c r="C43464" s="85"/>
      <c r="D43464" s="85"/>
      <c r="E43464" s="88"/>
      <c r="G43464" s="17"/>
      <c r="I43464" s="43"/>
      <c r="J43464" s="308"/>
      <c r="K43464" s="51"/>
      <c r="N43464" s="309"/>
      <c r="R43464" s="17"/>
      <c r="T43464" s="17"/>
      <c r="V43464" s="17"/>
      <c r="W43464" s="51"/>
    </row>
    <row r="43465">
      <c r="A43465" s="307"/>
      <c r="B43465" s="85"/>
      <c r="C43465" s="85"/>
      <c r="D43465" s="85"/>
      <c r="E43465" s="88"/>
      <c r="G43465" s="17"/>
      <c r="I43465" s="43"/>
      <c r="J43465" s="308"/>
      <c r="K43465" s="51"/>
      <c r="N43465" s="309"/>
      <c r="R43465" s="17"/>
      <c r="T43465" s="17"/>
      <c r="V43465" s="17"/>
      <c r="W43465" s="51"/>
    </row>
    <row r="43466">
      <c r="A43466" s="307"/>
      <c r="B43466" s="85"/>
      <c r="C43466" s="85"/>
      <c r="D43466" s="85"/>
      <c r="E43466" s="88"/>
      <c r="G43466" s="17"/>
      <c r="I43466" s="43"/>
      <c r="J43466" s="308"/>
      <c r="K43466" s="51"/>
      <c r="N43466" s="309"/>
      <c r="R43466" s="17"/>
      <c r="T43466" s="17"/>
      <c r="V43466" s="17"/>
      <c r="W43466" s="51"/>
    </row>
    <row r="43467">
      <c r="A43467" s="307"/>
      <c r="B43467" s="85"/>
      <c r="C43467" s="85"/>
      <c r="D43467" s="85"/>
      <c r="E43467" s="88"/>
      <c r="G43467" s="17"/>
      <c r="I43467" s="43"/>
      <c r="J43467" s="308"/>
      <c r="K43467" s="51"/>
      <c r="N43467" s="309"/>
      <c r="R43467" s="17"/>
      <c r="T43467" s="17"/>
      <c r="V43467" s="17"/>
      <c r="W43467" s="51"/>
    </row>
    <row r="43468">
      <c r="A43468" s="307"/>
      <c r="B43468" s="85"/>
      <c r="C43468" s="85"/>
      <c r="D43468" s="85"/>
      <c r="E43468" s="88"/>
      <c r="G43468" s="17"/>
      <c r="I43468" s="43"/>
      <c r="J43468" s="308"/>
      <c r="K43468" s="51"/>
      <c r="N43468" s="309"/>
      <c r="R43468" s="17"/>
      <c r="T43468" s="17"/>
      <c r="V43468" s="17"/>
      <c r="W43468" s="51"/>
    </row>
    <row r="43469">
      <c r="A43469" s="307"/>
      <c r="B43469" s="85"/>
      <c r="C43469" s="85"/>
      <c r="D43469" s="85"/>
      <c r="E43469" s="88"/>
      <c r="G43469" s="17"/>
      <c r="I43469" s="43"/>
      <c r="J43469" s="308"/>
      <c r="K43469" s="51"/>
      <c r="N43469" s="309"/>
      <c r="R43469" s="17"/>
      <c r="T43469" s="17"/>
      <c r="V43469" s="17"/>
      <c r="W43469" s="51"/>
    </row>
    <row r="43470">
      <c r="A43470" s="307"/>
      <c r="B43470" s="85"/>
      <c r="C43470" s="85"/>
      <c r="D43470" s="85"/>
      <c r="E43470" s="88"/>
      <c r="G43470" s="17"/>
      <c r="I43470" s="43"/>
      <c r="J43470" s="308"/>
      <c r="K43470" s="51"/>
      <c r="N43470" s="309"/>
      <c r="R43470" s="17"/>
      <c r="T43470" s="17"/>
      <c r="V43470" s="17"/>
      <c r="W43470" s="51"/>
    </row>
    <row r="43471">
      <c r="A43471" s="307"/>
      <c r="B43471" s="85"/>
      <c r="C43471" s="85"/>
      <c r="D43471" s="85"/>
      <c r="E43471" s="88"/>
      <c r="G43471" s="17"/>
      <c r="I43471" s="43"/>
      <c r="J43471" s="308"/>
      <c r="K43471" s="51"/>
      <c r="N43471" s="309"/>
      <c r="R43471" s="17"/>
      <c r="T43471" s="17"/>
      <c r="V43471" s="17"/>
      <c r="W43471" s="51"/>
    </row>
    <row r="43472">
      <c r="A43472" s="307"/>
      <c r="B43472" s="85"/>
      <c r="C43472" s="85"/>
      <c r="D43472" s="85"/>
      <c r="E43472" s="88"/>
      <c r="G43472" s="17"/>
      <c r="I43472" s="43"/>
      <c r="J43472" s="308"/>
      <c r="K43472" s="51"/>
      <c r="N43472" s="309"/>
      <c r="R43472" s="17"/>
      <c r="T43472" s="17"/>
      <c r="V43472" s="17"/>
      <c r="W43472" s="51"/>
    </row>
    <row r="43473">
      <c r="A43473" s="307"/>
      <c r="B43473" s="85"/>
      <c r="C43473" s="85"/>
      <c r="D43473" s="85"/>
      <c r="E43473" s="88"/>
      <c r="G43473" s="17"/>
      <c r="I43473" s="43"/>
      <c r="J43473" s="308"/>
      <c r="K43473" s="51"/>
      <c r="N43473" s="309"/>
      <c r="R43473" s="17"/>
      <c r="T43473" s="17"/>
      <c r="V43473" s="17"/>
      <c r="W43473" s="51"/>
    </row>
    <row r="43474">
      <c r="A43474" s="307"/>
      <c r="B43474" s="85"/>
      <c r="C43474" s="85"/>
      <c r="D43474" s="85"/>
      <c r="E43474" s="88"/>
      <c r="G43474" s="17"/>
      <c r="I43474" s="43"/>
      <c r="J43474" s="308"/>
      <c r="K43474" s="51"/>
      <c r="N43474" s="309"/>
      <c r="R43474" s="17"/>
      <c r="T43474" s="17"/>
      <c r="V43474" s="17"/>
      <c r="W43474" s="51"/>
    </row>
    <row r="43475">
      <c r="A43475" s="307"/>
      <c r="B43475" s="85"/>
      <c r="C43475" s="85"/>
      <c r="D43475" s="85"/>
      <c r="E43475" s="88"/>
      <c r="G43475" s="17"/>
      <c r="I43475" s="43"/>
      <c r="J43475" s="308"/>
      <c r="K43475" s="51"/>
      <c r="N43475" s="309"/>
      <c r="R43475" s="17"/>
      <c r="T43475" s="17"/>
      <c r="V43475" s="17"/>
      <c r="W43475" s="51"/>
    </row>
    <row r="43476">
      <c r="A43476" s="307"/>
      <c r="B43476" s="85"/>
      <c r="C43476" s="85"/>
      <c r="D43476" s="85"/>
      <c r="E43476" s="88"/>
      <c r="G43476" s="17"/>
      <c r="I43476" s="43"/>
      <c r="J43476" s="308"/>
      <c r="K43476" s="51"/>
      <c r="N43476" s="309"/>
      <c r="R43476" s="17"/>
      <c r="T43476" s="17"/>
      <c r="V43476" s="17"/>
      <c r="W43476" s="51"/>
    </row>
    <row r="43477">
      <c r="A43477" s="307"/>
      <c r="B43477" s="85"/>
      <c r="C43477" s="85"/>
      <c r="D43477" s="85"/>
      <c r="E43477" s="88"/>
      <c r="G43477" s="17"/>
      <c r="I43477" s="43"/>
      <c r="J43477" s="308"/>
      <c r="K43477" s="51"/>
      <c r="N43477" s="309"/>
      <c r="R43477" s="17"/>
      <c r="T43477" s="17"/>
      <c r="V43477" s="17"/>
      <c r="W43477" s="51"/>
    </row>
    <row r="43478">
      <c r="A43478" s="307"/>
      <c r="B43478" s="85"/>
      <c r="C43478" s="85"/>
      <c r="D43478" s="85"/>
      <c r="E43478" s="88"/>
      <c r="G43478" s="17"/>
      <c r="I43478" s="43"/>
      <c r="J43478" s="308"/>
      <c r="K43478" s="51"/>
      <c r="N43478" s="309"/>
      <c r="R43478" s="17"/>
      <c r="T43478" s="17"/>
      <c r="V43478" s="17"/>
      <c r="W43478" s="51"/>
    </row>
    <row r="43479">
      <c r="A43479" s="307"/>
      <c r="B43479" s="85"/>
      <c r="C43479" s="85"/>
      <c r="D43479" s="85"/>
      <c r="E43479" s="88"/>
      <c r="G43479" s="17"/>
      <c r="I43479" s="43"/>
      <c r="J43479" s="308"/>
      <c r="K43479" s="51"/>
      <c r="N43479" s="309"/>
      <c r="R43479" s="17"/>
      <c r="T43479" s="17"/>
      <c r="V43479" s="17"/>
      <c r="W43479" s="51"/>
    </row>
    <row r="43480">
      <c r="A43480" s="307"/>
      <c r="B43480" s="85"/>
      <c r="C43480" s="85"/>
      <c r="D43480" s="85"/>
      <c r="E43480" s="88"/>
      <c r="G43480" s="17"/>
      <c r="I43480" s="43"/>
      <c r="J43480" s="308"/>
      <c r="K43480" s="51"/>
      <c r="N43480" s="309"/>
      <c r="R43480" s="17"/>
      <c r="T43480" s="17"/>
      <c r="V43480" s="17"/>
      <c r="W43480" s="51"/>
    </row>
    <row r="43481">
      <c r="A43481" s="307"/>
      <c r="B43481" s="85"/>
      <c r="C43481" s="85"/>
      <c r="D43481" s="85"/>
      <c r="E43481" s="88"/>
      <c r="G43481" s="17"/>
      <c r="I43481" s="43"/>
      <c r="J43481" s="308"/>
      <c r="K43481" s="51"/>
      <c r="N43481" s="309"/>
      <c r="R43481" s="17"/>
      <c r="T43481" s="17"/>
      <c r="V43481" s="17"/>
      <c r="W43481" s="51"/>
    </row>
    <row r="43482">
      <c r="A43482" s="307"/>
      <c r="B43482" s="85"/>
      <c r="C43482" s="85"/>
      <c r="D43482" s="85"/>
      <c r="E43482" s="88"/>
      <c r="G43482" s="17"/>
      <c r="I43482" s="43"/>
      <c r="J43482" s="308"/>
      <c r="K43482" s="51"/>
      <c r="N43482" s="309"/>
      <c r="R43482" s="17"/>
      <c r="T43482" s="17"/>
      <c r="V43482" s="17"/>
      <c r="W43482" s="51"/>
    </row>
    <row r="43483">
      <c r="A43483" s="307"/>
      <c r="B43483" s="85"/>
      <c r="C43483" s="85"/>
      <c r="D43483" s="85"/>
      <c r="E43483" s="88"/>
      <c r="G43483" s="17"/>
      <c r="I43483" s="43"/>
      <c r="J43483" s="308"/>
      <c r="K43483" s="51"/>
      <c r="N43483" s="309"/>
      <c r="R43483" s="17"/>
      <c r="T43483" s="17"/>
      <c r="V43483" s="17"/>
      <c r="W43483" s="51"/>
    </row>
    <row r="43484">
      <c r="A43484" s="307"/>
      <c r="B43484" s="85"/>
      <c r="C43484" s="85"/>
      <c r="D43484" s="85"/>
      <c r="E43484" s="88"/>
      <c r="G43484" s="17"/>
      <c r="I43484" s="43"/>
      <c r="J43484" s="308"/>
      <c r="K43484" s="51"/>
      <c r="N43484" s="309"/>
      <c r="R43484" s="17"/>
      <c r="T43484" s="17"/>
      <c r="V43484" s="17"/>
      <c r="W43484" s="51"/>
    </row>
    <row r="43485">
      <c r="A43485" s="307"/>
      <c r="B43485" s="85"/>
      <c r="C43485" s="85"/>
      <c r="D43485" s="85"/>
      <c r="E43485" s="88"/>
      <c r="G43485" s="17"/>
      <c r="I43485" s="43"/>
      <c r="J43485" s="308"/>
      <c r="K43485" s="51"/>
      <c r="N43485" s="309"/>
      <c r="R43485" s="17"/>
      <c r="T43485" s="17"/>
      <c r="V43485" s="17"/>
      <c r="W43485" s="51"/>
    </row>
    <row r="43486">
      <c r="A43486" s="307"/>
      <c r="B43486" s="85"/>
      <c r="C43486" s="85"/>
      <c r="D43486" s="85"/>
      <c r="E43486" s="88"/>
      <c r="G43486" s="17"/>
      <c r="I43486" s="43"/>
      <c r="J43486" s="308"/>
      <c r="K43486" s="51"/>
      <c r="N43486" s="309"/>
      <c r="R43486" s="17"/>
      <c r="T43486" s="17"/>
      <c r="V43486" s="17"/>
      <c r="W43486" s="51"/>
    </row>
    <row r="43487">
      <c r="A43487" s="307"/>
      <c r="B43487" s="85"/>
      <c r="C43487" s="85"/>
      <c r="D43487" s="85"/>
      <c r="E43487" s="88"/>
      <c r="G43487" s="17"/>
      <c r="I43487" s="43"/>
      <c r="J43487" s="308"/>
      <c r="K43487" s="51"/>
      <c r="N43487" s="309"/>
      <c r="R43487" s="17"/>
      <c r="T43487" s="17"/>
      <c r="V43487" s="17"/>
      <c r="W43487" s="51"/>
    </row>
    <row r="43488">
      <c r="A43488" s="307"/>
      <c r="B43488" s="85"/>
      <c r="C43488" s="85"/>
      <c r="D43488" s="85"/>
      <c r="E43488" s="88"/>
      <c r="G43488" s="17"/>
      <c r="I43488" s="43"/>
      <c r="J43488" s="308"/>
      <c r="K43488" s="51"/>
      <c r="N43488" s="309"/>
      <c r="R43488" s="17"/>
      <c r="T43488" s="17"/>
      <c r="V43488" s="17"/>
      <c r="W43488" s="51"/>
    </row>
    <row r="43489">
      <c r="A43489" s="307"/>
      <c r="B43489" s="85"/>
      <c r="C43489" s="85"/>
      <c r="D43489" s="85"/>
      <c r="E43489" s="88"/>
      <c r="G43489" s="17"/>
      <c r="I43489" s="43"/>
      <c r="J43489" s="308"/>
      <c r="K43489" s="51"/>
      <c r="N43489" s="309"/>
      <c r="R43489" s="17"/>
      <c r="T43489" s="17"/>
      <c r="V43489" s="17"/>
      <c r="W43489" s="51"/>
    </row>
    <row r="43490">
      <c r="A43490" s="307"/>
      <c r="B43490" s="85"/>
      <c r="C43490" s="85"/>
      <c r="D43490" s="85"/>
      <c r="E43490" s="88"/>
      <c r="G43490" s="17"/>
      <c r="I43490" s="43"/>
      <c r="J43490" s="308"/>
      <c r="K43490" s="51"/>
      <c r="N43490" s="309"/>
      <c r="R43490" s="17"/>
      <c r="T43490" s="17"/>
      <c r="V43490" s="17"/>
      <c r="W43490" s="51"/>
    </row>
    <row r="43491">
      <c r="A43491" s="307"/>
      <c r="B43491" s="85"/>
      <c r="C43491" s="85"/>
      <c r="D43491" s="85"/>
      <c r="E43491" s="88"/>
      <c r="G43491" s="17"/>
      <c r="I43491" s="43"/>
      <c r="J43491" s="308"/>
      <c r="K43491" s="51"/>
      <c r="N43491" s="309"/>
      <c r="R43491" s="17"/>
      <c r="T43491" s="17"/>
      <c r="V43491" s="17"/>
      <c r="W43491" s="51"/>
    </row>
    <row r="43492">
      <c r="A43492" s="307"/>
      <c r="B43492" s="85"/>
      <c r="C43492" s="85"/>
      <c r="D43492" s="85"/>
      <c r="E43492" s="88"/>
      <c r="G43492" s="17"/>
      <c r="I43492" s="43"/>
      <c r="J43492" s="308"/>
      <c r="K43492" s="51"/>
      <c r="N43492" s="309"/>
      <c r="R43492" s="17"/>
      <c r="T43492" s="17"/>
      <c r="V43492" s="17"/>
      <c r="W43492" s="51"/>
    </row>
    <row r="43493">
      <c r="A43493" s="307"/>
      <c r="B43493" s="85"/>
      <c r="C43493" s="85"/>
      <c r="D43493" s="85"/>
      <c r="E43493" s="88"/>
      <c r="G43493" s="17"/>
      <c r="I43493" s="43"/>
      <c r="J43493" s="308"/>
      <c r="K43493" s="51"/>
      <c r="N43493" s="309"/>
      <c r="R43493" s="17"/>
      <c r="T43493" s="17"/>
      <c r="V43493" s="17"/>
      <c r="W43493" s="51"/>
    </row>
    <row r="43494">
      <c r="A43494" s="307"/>
      <c r="B43494" s="85"/>
      <c r="C43494" s="85"/>
      <c r="D43494" s="85"/>
      <c r="E43494" s="88"/>
      <c r="G43494" s="17"/>
      <c r="I43494" s="43"/>
      <c r="J43494" s="308"/>
      <c r="K43494" s="51"/>
      <c r="N43494" s="309"/>
      <c r="R43494" s="17"/>
      <c r="T43494" s="17"/>
      <c r="V43494" s="17"/>
      <c r="W43494" s="51"/>
    </row>
    <row r="43495">
      <c r="A43495" s="307"/>
      <c r="B43495" s="85"/>
      <c r="C43495" s="85"/>
      <c r="D43495" s="85"/>
      <c r="E43495" s="88"/>
      <c r="G43495" s="17"/>
      <c r="I43495" s="43"/>
      <c r="J43495" s="308"/>
      <c r="K43495" s="51"/>
      <c r="N43495" s="309"/>
      <c r="R43495" s="17"/>
      <c r="T43495" s="17"/>
      <c r="V43495" s="17"/>
      <c r="W43495" s="51"/>
    </row>
    <row r="43496">
      <c r="A43496" s="307"/>
      <c r="B43496" s="85"/>
      <c r="C43496" s="85"/>
      <c r="D43496" s="85"/>
      <c r="E43496" s="88"/>
      <c r="G43496" s="17"/>
      <c r="I43496" s="43"/>
      <c r="J43496" s="308"/>
      <c r="K43496" s="51"/>
      <c r="N43496" s="309"/>
      <c r="R43496" s="17"/>
      <c r="T43496" s="17"/>
      <c r="V43496" s="17"/>
      <c r="W43496" s="51"/>
    </row>
    <row r="43497">
      <c r="A43497" s="307"/>
      <c r="B43497" s="85"/>
      <c r="C43497" s="85"/>
      <c r="D43497" s="85"/>
      <c r="E43497" s="88"/>
      <c r="G43497" s="17"/>
      <c r="I43497" s="43"/>
      <c r="J43497" s="308"/>
      <c r="K43497" s="51"/>
      <c r="N43497" s="309"/>
      <c r="R43497" s="17"/>
      <c r="T43497" s="17"/>
      <c r="V43497" s="17"/>
      <c r="W43497" s="51"/>
    </row>
    <row r="43498">
      <c r="A43498" s="307"/>
      <c r="B43498" s="85"/>
      <c r="C43498" s="85"/>
      <c r="D43498" s="85"/>
      <c r="E43498" s="88"/>
      <c r="G43498" s="17"/>
      <c r="I43498" s="43"/>
      <c r="J43498" s="308"/>
      <c r="K43498" s="51"/>
      <c r="N43498" s="309"/>
      <c r="R43498" s="17"/>
      <c r="T43498" s="17"/>
      <c r="V43498" s="17"/>
      <c r="W43498" s="51"/>
    </row>
    <row r="43499">
      <c r="A43499" s="307"/>
      <c r="B43499" s="85"/>
      <c r="C43499" s="85"/>
      <c r="D43499" s="85"/>
      <c r="E43499" s="88"/>
      <c r="G43499" s="17"/>
      <c r="I43499" s="43"/>
      <c r="J43499" s="308"/>
      <c r="K43499" s="51"/>
      <c r="N43499" s="309"/>
      <c r="R43499" s="17"/>
      <c r="T43499" s="17"/>
      <c r="V43499" s="17"/>
      <c r="W43499" s="51"/>
    </row>
    <row r="43500">
      <c r="A43500" s="307"/>
      <c r="B43500" s="85"/>
      <c r="C43500" s="85"/>
      <c r="D43500" s="85"/>
      <c r="E43500" s="88"/>
      <c r="G43500" s="17"/>
      <c r="I43500" s="43"/>
      <c r="J43500" s="308"/>
      <c r="K43500" s="51"/>
      <c r="N43500" s="309"/>
      <c r="R43500" s="17"/>
      <c r="T43500" s="17"/>
      <c r="V43500" s="17"/>
      <c r="W43500" s="51"/>
    </row>
    <row r="43501">
      <c r="A43501" s="307"/>
      <c r="B43501" s="85"/>
      <c r="C43501" s="85"/>
      <c r="D43501" s="85"/>
      <c r="E43501" s="88"/>
      <c r="G43501" s="17"/>
      <c r="I43501" s="43"/>
      <c r="J43501" s="308"/>
      <c r="K43501" s="51"/>
      <c r="N43501" s="309"/>
      <c r="R43501" s="17"/>
      <c r="T43501" s="17"/>
      <c r="V43501" s="17"/>
      <c r="W43501" s="51"/>
    </row>
    <row r="43502">
      <c r="A43502" s="307"/>
      <c r="B43502" s="85"/>
      <c r="C43502" s="85"/>
      <c r="D43502" s="85"/>
      <c r="E43502" s="88"/>
      <c r="G43502" s="17"/>
      <c r="I43502" s="43"/>
      <c r="J43502" s="308"/>
      <c r="K43502" s="51"/>
      <c r="N43502" s="309"/>
      <c r="R43502" s="17"/>
      <c r="T43502" s="17"/>
      <c r="V43502" s="17"/>
      <c r="W43502" s="51"/>
    </row>
    <row r="43503">
      <c r="A43503" s="307"/>
      <c r="B43503" s="85"/>
      <c r="C43503" s="85"/>
      <c r="D43503" s="85"/>
      <c r="E43503" s="88"/>
      <c r="G43503" s="17"/>
      <c r="I43503" s="43"/>
      <c r="J43503" s="308"/>
      <c r="K43503" s="51"/>
      <c r="N43503" s="309"/>
      <c r="R43503" s="17"/>
      <c r="T43503" s="17"/>
      <c r="V43503" s="17"/>
      <c r="W43503" s="51"/>
    </row>
    <row r="43504">
      <c r="A43504" s="307"/>
      <c r="B43504" s="85"/>
      <c r="C43504" s="85"/>
      <c r="D43504" s="85"/>
      <c r="E43504" s="88"/>
      <c r="G43504" s="17"/>
      <c r="I43504" s="43"/>
      <c r="J43504" s="308"/>
      <c r="K43504" s="51"/>
      <c r="N43504" s="309"/>
      <c r="R43504" s="17"/>
      <c r="T43504" s="17"/>
      <c r="V43504" s="17"/>
      <c r="W43504" s="51"/>
    </row>
    <row r="43505">
      <c r="A43505" s="307"/>
      <c r="B43505" s="85"/>
      <c r="C43505" s="85"/>
      <c r="D43505" s="85"/>
      <c r="E43505" s="88"/>
      <c r="G43505" s="17"/>
      <c r="I43505" s="43"/>
      <c r="J43505" s="308"/>
      <c r="K43505" s="51"/>
      <c r="N43505" s="309"/>
      <c r="R43505" s="17"/>
      <c r="T43505" s="17"/>
      <c r="V43505" s="17"/>
      <c r="W43505" s="51"/>
    </row>
    <row r="43506">
      <c r="A43506" s="307"/>
      <c r="B43506" s="85"/>
      <c r="C43506" s="85"/>
      <c r="D43506" s="85"/>
      <c r="E43506" s="88"/>
      <c r="G43506" s="17"/>
      <c r="I43506" s="43"/>
      <c r="J43506" s="308"/>
      <c r="K43506" s="51"/>
      <c r="N43506" s="309"/>
      <c r="R43506" s="17"/>
      <c r="T43506" s="17"/>
      <c r="V43506" s="17"/>
      <c r="W43506" s="51"/>
    </row>
    <row r="43507">
      <c r="A43507" s="307"/>
      <c r="B43507" s="85"/>
      <c r="C43507" s="85"/>
      <c r="D43507" s="85"/>
      <c r="E43507" s="88"/>
      <c r="G43507" s="17"/>
      <c r="I43507" s="43"/>
      <c r="J43507" s="308"/>
      <c r="K43507" s="51"/>
      <c r="N43507" s="309"/>
      <c r="R43507" s="17"/>
      <c r="T43507" s="17"/>
      <c r="V43507" s="17"/>
      <c r="W43507" s="51"/>
    </row>
    <row r="43508">
      <c r="A43508" s="307"/>
      <c r="B43508" s="85"/>
      <c r="C43508" s="85"/>
      <c r="D43508" s="85"/>
      <c r="E43508" s="88"/>
      <c r="G43508" s="17"/>
      <c r="I43508" s="43"/>
      <c r="J43508" s="308"/>
      <c r="K43508" s="51"/>
      <c r="N43508" s="309"/>
      <c r="R43508" s="17"/>
      <c r="T43508" s="17"/>
      <c r="V43508" s="17"/>
      <c r="W43508" s="51"/>
    </row>
    <row r="43509">
      <c r="A43509" s="307"/>
      <c r="B43509" s="85"/>
      <c r="C43509" s="85"/>
      <c r="D43509" s="85"/>
      <c r="E43509" s="88"/>
      <c r="G43509" s="17"/>
      <c r="I43509" s="43"/>
      <c r="J43509" s="308"/>
      <c r="K43509" s="51"/>
      <c r="N43509" s="309"/>
      <c r="R43509" s="17"/>
      <c r="T43509" s="17"/>
      <c r="V43509" s="17"/>
      <c r="W43509" s="51"/>
    </row>
    <row r="43510">
      <c r="A43510" s="307"/>
      <c r="B43510" s="85"/>
      <c r="C43510" s="85"/>
      <c r="D43510" s="85"/>
      <c r="E43510" s="88"/>
      <c r="G43510" s="17"/>
      <c r="I43510" s="43"/>
      <c r="J43510" s="308"/>
      <c r="K43510" s="51"/>
      <c r="N43510" s="309"/>
      <c r="R43510" s="17"/>
      <c r="T43510" s="17"/>
      <c r="V43510" s="17"/>
      <c r="W43510" s="51"/>
    </row>
    <row r="43511">
      <c r="A43511" s="307"/>
      <c r="B43511" s="85"/>
      <c r="C43511" s="85"/>
      <c r="D43511" s="85"/>
      <c r="E43511" s="88"/>
      <c r="G43511" s="17"/>
      <c r="I43511" s="43"/>
      <c r="J43511" s="308"/>
      <c r="K43511" s="51"/>
      <c r="N43511" s="309"/>
      <c r="R43511" s="17"/>
      <c r="T43511" s="17"/>
      <c r="V43511" s="17"/>
      <c r="W43511" s="51"/>
    </row>
    <row r="43512">
      <c r="A43512" s="307"/>
      <c r="B43512" s="85"/>
      <c r="C43512" s="85"/>
      <c r="D43512" s="85"/>
      <c r="E43512" s="88"/>
      <c r="G43512" s="17"/>
      <c r="I43512" s="43"/>
      <c r="J43512" s="308"/>
      <c r="K43512" s="51"/>
      <c r="N43512" s="309"/>
      <c r="R43512" s="17"/>
      <c r="T43512" s="17"/>
      <c r="V43512" s="17"/>
      <c r="W43512" s="51"/>
    </row>
    <row r="43513">
      <c r="A43513" s="307"/>
      <c r="B43513" s="85"/>
      <c r="C43513" s="85"/>
      <c r="D43513" s="85"/>
      <c r="E43513" s="88"/>
      <c r="G43513" s="17"/>
      <c r="I43513" s="43"/>
      <c r="J43513" s="308"/>
      <c r="K43513" s="51"/>
      <c r="N43513" s="309"/>
      <c r="R43513" s="17"/>
      <c r="T43513" s="17"/>
      <c r="V43513" s="17"/>
      <c r="W43513" s="51"/>
    </row>
    <row r="43514">
      <c r="A43514" s="307"/>
      <c r="B43514" s="85"/>
      <c r="C43514" s="85"/>
      <c r="D43514" s="85"/>
      <c r="E43514" s="88"/>
      <c r="G43514" s="17"/>
      <c r="I43514" s="43"/>
      <c r="J43514" s="308"/>
      <c r="K43514" s="51"/>
      <c r="N43514" s="309"/>
      <c r="R43514" s="17"/>
      <c r="T43514" s="17"/>
      <c r="V43514" s="17"/>
      <c r="W43514" s="51"/>
    </row>
    <row r="43515">
      <c r="A43515" s="307"/>
      <c r="B43515" s="85"/>
      <c r="C43515" s="85"/>
      <c r="D43515" s="85"/>
      <c r="E43515" s="88"/>
      <c r="G43515" s="17"/>
      <c r="I43515" s="43"/>
      <c r="J43515" s="308"/>
      <c r="K43515" s="51"/>
      <c r="N43515" s="309"/>
      <c r="R43515" s="17"/>
      <c r="T43515" s="17"/>
      <c r="V43515" s="17"/>
      <c r="W43515" s="51"/>
    </row>
    <row r="43516">
      <c r="A43516" s="307"/>
      <c r="B43516" s="85"/>
      <c r="C43516" s="85"/>
      <c r="D43516" s="85"/>
      <c r="E43516" s="88"/>
      <c r="G43516" s="17"/>
      <c r="I43516" s="43"/>
      <c r="J43516" s="308"/>
      <c r="K43516" s="51"/>
      <c r="N43516" s="309"/>
      <c r="R43516" s="17"/>
      <c r="T43516" s="17"/>
      <c r="V43516" s="17"/>
      <c r="W43516" s="51"/>
    </row>
    <row r="43517">
      <c r="A43517" s="307"/>
      <c r="B43517" s="85"/>
      <c r="C43517" s="85"/>
      <c r="D43517" s="85"/>
      <c r="E43517" s="88"/>
      <c r="G43517" s="17"/>
      <c r="I43517" s="43"/>
      <c r="J43517" s="308"/>
      <c r="K43517" s="51"/>
      <c r="N43517" s="309"/>
      <c r="R43517" s="17"/>
      <c r="T43517" s="17"/>
      <c r="V43517" s="17"/>
      <c r="W43517" s="51"/>
    </row>
    <row r="43518">
      <c r="A43518" s="307"/>
      <c r="B43518" s="85"/>
      <c r="C43518" s="85"/>
      <c r="D43518" s="85"/>
      <c r="E43518" s="88"/>
      <c r="G43518" s="17"/>
      <c r="I43518" s="43"/>
      <c r="J43518" s="308"/>
      <c r="K43518" s="51"/>
      <c r="N43518" s="309"/>
      <c r="R43518" s="17"/>
      <c r="T43518" s="17"/>
      <c r="V43518" s="17"/>
      <c r="W43518" s="51"/>
    </row>
    <row r="43519">
      <c r="A43519" s="307"/>
      <c r="B43519" s="85"/>
      <c r="C43519" s="85"/>
      <c r="D43519" s="85"/>
      <c r="E43519" s="88"/>
      <c r="G43519" s="17"/>
      <c r="I43519" s="43"/>
      <c r="J43519" s="308"/>
      <c r="K43519" s="51"/>
      <c r="N43519" s="309"/>
      <c r="R43519" s="17"/>
      <c r="T43519" s="17"/>
      <c r="V43519" s="17"/>
      <c r="W43519" s="51"/>
    </row>
    <row r="43520">
      <c r="A43520" s="307"/>
      <c r="B43520" s="85"/>
      <c r="C43520" s="85"/>
      <c r="D43520" s="85"/>
      <c r="E43520" s="88"/>
      <c r="G43520" s="17"/>
      <c r="I43520" s="43"/>
      <c r="J43520" s="308"/>
      <c r="K43520" s="51"/>
      <c r="N43520" s="309"/>
      <c r="R43520" s="17"/>
      <c r="T43520" s="17"/>
      <c r="V43520" s="17"/>
      <c r="W43520" s="51"/>
    </row>
    <row r="43521">
      <c r="A43521" s="307"/>
      <c r="B43521" s="85"/>
      <c r="C43521" s="85"/>
      <c r="D43521" s="85"/>
      <c r="E43521" s="88"/>
      <c r="G43521" s="17"/>
      <c r="I43521" s="43"/>
      <c r="J43521" s="308"/>
      <c r="K43521" s="51"/>
      <c r="N43521" s="309"/>
      <c r="R43521" s="17"/>
      <c r="T43521" s="17"/>
      <c r="V43521" s="17"/>
      <c r="W43521" s="51"/>
    </row>
    <row r="43522">
      <c r="A43522" s="307"/>
      <c r="B43522" s="85"/>
      <c r="C43522" s="85"/>
      <c r="D43522" s="85"/>
      <c r="E43522" s="88"/>
      <c r="G43522" s="17"/>
      <c r="I43522" s="43"/>
      <c r="J43522" s="308"/>
      <c r="K43522" s="51"/>
      <c r="N43522" s="309"/>
      <c r="R43522" s="17"/>
      <c r="T43522" s="17"/>
      <c r="V43522" s="17"/>
      <c r="W43522" s="51"/>
    </row>
    <row r="43523">
      <c r="A43523" s="307"/>
      <c r="B43523" s="85"/>
      <c r="C43523" s="85"/>
      <c r="D43523" s="85"/>
      <c r="E43523" s="88"/>
      <c r="G43523" s="17"/>
      <c r="I43523" s="43"/>
      <c r="J43523" s="308"/>
      <c r="K43523" s="51"/>
      <c r="N43523" s="309"/>
      <c r="R43523" s="17"/>
      <c r="T43523" s="17"/>
      <c r="V43523" s="17"/>
      <c r="W43523" s="51"/>
    </row>
    <row r="43524">
      <c r="A43524" s="307"/>
      <c r="B43524" s="85"/>
      <c r="C43524" s="85"/>
      <c r="D43524" s="85"/>
      <c r="E43524" s="88"/>
      <c r="G43524" s="17"/>
      <c r="I43524" s="43"/>
      <c r="J43524" s="308"/>
      <c r="K43524" s="51"/>
      <c r="N43524" s="309"/>
      <c r="R43524" s="17"/>
      <c r="T43524" s="17"/>
      <c r="V43524" s="17"/>
      <c r="W43524" s="51"/>
    </row>
    <row r="43525">
      <c r="A43525" s="307"/>
      <c r="B43525" s="85"/>
      <c r="C43525" s="85"/>
      <c r="D43525" s="85"/>
      <c r="E43525" s="88"/>
      <c r="G43525" s="17"/>
      <c r="I43525" s="43"/>
      <c r="J43525" s="308"/>
      <c r="K43525" s="51"/>
      <c r="N43525" s="309"/>
      <c r="R43525" s="17"/>
      <c r="T43525" s="17"/>
      <c r="V43525" s="17"/>
      <c r="W43525" s="51"/>
    </row>
    <row r="43526">
      <c r="A43526" s="307"/>
      <c r="B43526" s="85"/>
      <c r="C43526" s="85"/>
      <c r="D43526" s="85"/>
      <c r="E43526" s="88"/>
      <c r="G43526" s="17"/>
      <c r="I43526" s="43"/>
      <c r="J43526" s="308"/>
      <c r="K43526" s="51"/>
      <c r="N43526" s="309"/>
      <c r="R43526" s="17"/>
      <c r="T43526" s="17"/>
      <c r="V43526" s="17"/>
      <c r="W43526" s="51"/>
    </row>
    <row r="43527">
      <c r="A43527" s="307"/>
      <c r="B43527" s="85"/>
      <c r="C43527" s="85"/>
      <c r="D43527" s="85"/>
      <c r="E43527" s="88"/>
      <c r="G43527" s="17"/>
      <c r="I43527" s="43"/>
      <c r="J43527" s="308"/>
      <c r="K43527" s="51"/>
      <c r="N43527" s="309"/>
      <c r="R43527" s="17"/>
      <c r="T43527" s="17"/>
      <c r="V43527" s="17"/>
      <c r="W43527" s="51"/>
    </row>
    <row r="43528">
      <c r="A43528" s="307"/>
      <c r="B43528" s="85"/>
      <c r="C43528" s="85"/>
      <c r="D43528" s="85"/>
      <c r="E43528" s="88"/>
      <c r="G43528" s="17"/>
      <c r="I43528" s="43"/>
      <c r="J43528" s="308"/>
      <c r="K43528" s="51"/>
      <c r="N43528" s="309"/>
      <c r="R43528" s="17"/>
      <c r="T43528" s="17"/>
      <c r="V43528" s="17"/>
      <c r="W43528" s="51"/>
    </row>
    <row r="43529">
      <c r="A43529" s="307"/>
      <c r="B43529" s="85"/>
      <c r="C43529" s="85"/>
      <c r="D43529" s="85"/>
      <c r="E43529" s="88"/>
      <c r="G43529" s="17"/>
      <c r="I43529" s="43"/>
      <c r="J43529" s="308"/>
      <c r="K43529" s="51"/>
      <c r="N43529" s="309"/>
      <c r="R43529" s="17"/>
      <c r="T43529" s="17"/>
      <c r="V43529" s="17"/>
      <c r="W43529" s="51"/>
    </row>
    <row r="43530">
      <c r="A43530" s="307"/>
      <c r="B43530" s="85"/>
      <c r="C43530" s="85"/>
      <c r="D43530" s="85"/>
      <c r="E43530" s="88"/>
      <c r="G43530" s="17"/>
      <c r="I43530" s="43"/>
      <c r="J43530" s="308"/>
      <c r="K43530" s="51"/>
      <c r="N43530" s="309"/>
      <c r="R43530" s="17"/>
      <c r="T43530" s="17"/>
      <c r="V43530" s="17"/>
      <c r="W43530" s="51"/>
    </row>
    <row r="43531">
      <c r="A43531" s="307"/>
      <c r="B43531" s="85"/>
      <c r="C43531" s="85"/>
      <c r="D43531" s="85"/>
      <c r="E43531" s="88"/>
      <c r="G43531" s="17"/>
      <c r="I43531" s="43"/>
      <c r="J43531" s="308"/>
      <c r="K43531" s="51"/>
      <c r="N43531" s="309"/>
      <c r="R43531" s="17"/>
      <c r="T43531" s="17"/>
      <c r="V43531" s="17"/>
      <c r="W43531" s="51"/>
    </row>
    <row r="43532">
      <c r="A43532" s="307"/>
      <c r="B43532" s="85"/>
      <c r="C43532" s="85"/>
      <c r="D43532" s="85"/>
      <c r="E43532" s="88"/>
      <c r="G43532" s="17"/>
      <c r="I43532" s="43"/>
      <c r="J43532" s="308"/>
      <c r="K43532" s="51"/>
      <c r="N43532" s="309"/>
      <c r="R43532" s="17"/>
      <c r="T43532" s="17"/>
      <c r="V43532" s="17"/>
      <c r="W43532" s="51"/>
    </row>
    <row r="43533">
      <c r="A43533" s="307"/>
      <c r="B43533" s="85"/>
      <c r="C43533" s="85"/>
      <c r="D43533" s="85"/>
      <c r="E43533" s="88"/>
      <c r="G43533" s="17"/>
      <c r="I43533" s="43"/>
      <c r="J43533" s="308"/>
      <c r="K43533" s="51"/>
      <c r="N43533" s="309"/>
      <c r="R43533" s="17"/>
      <c r="T43533" s="17"/>
      <c r="V43533" s="17"/>
      <c r="W43533" s="51"/>
    </row>
    <row r="43534">
      <c r="A43534" s="307"/>
      <c r="B43534" s="85"/>
      <c r="C43534" s="85"/>
      <c r="D43534" s="85"/>
      <c r="E43534" s="88"/>
      <c r="G43534" s="17"/>
      <c r="I43534" s="43"/>
      <c r="J43534" s="308"/>
      <c r="K43534" s="51"/>
      <c r="N43534" s="309"/>
      <c r="R43534" s="17"/>
      <c r="T43534" s="17"/>
      <c r="V43534" s="17"/>
      <c r="W43534" s="51"/>
    </row>
    <row r="43535">
      <c r="A43535" s="307"/>
      <c r="B43535" s="85"/>
      <c r="C43535" s="85"/>
      <c r="D43535" s="85"/>
      <c r="E43535" s="88"/>
      <c r="G43535" s="17"/>
      <c r="I43535" s="43"/>
      <c r="J43535" s="308"/>
      <c r="K43535" s="51"/>
      <c r="N43535" s="309"/>
      <c r="R43535" s="17"/>
      <c r="T43535" s="17"/>
      <c r="V43535" s="17"/>
      <c r="W43535" s="51"/>
    </row>
    <row r="43536">
      <c r="A43536" s="307"/>
      <c r="B43536" s="85"/>
      <c r="C43536" s="85"/>
      <c r="D43536" s="85"/>
      <c r="E43536" s="88"/>
      <c r="G43536" s="17"/>
      <c r="I43536" s="43"/>
      <c r="J43536" s="308"/>
      <c r="K43536" s="51"/>
      <c r="N43536" s="309"/>
      <c r="R43536" s="17"/>
      <c r="T43536" s="17"/>
      <c r="V43536" s="17"/>
      <c r="W43536" s="51"/>
    </row>
    <row r="43537">
      <c r="A43537" s="307"/>
      <c r="B43537" s="85"/>
      <c r="C43537" s="85"/>
      <c r="D43537" s="85"/>
      <c r="E43537" s="88"/>
      <c r="G43537" s="17"/>
      <c r="I43537" s="43"/>
      <c r="J43537" s="308"/>
      <c r="K43537" s="51"/>
      <c r="N43537" s="309"/>
      <c r="R43537" s="17"/>
      <c r="T43537" s="17"/>
      <c r="V43537" s="17"/>
      <c r="W43537" s="51"/>
    </row>
    <row r="43538">
      <c r="A43538" s="307"/>
      <c r="B43538" s="85"/>
      <c r="C43538" s="85"/>
      <c r="D43538" s="85"/>
      <c r="E43538" s="88"/>
      <c r="G43538" s="17"/>
      <c r="I43538" s="43"/>
      <c r="J43538" s="308"/>
      <c r="K43538" s="51"/>
      <c r="N43538" s="309"/>
      <c r="R43538" s="17"/>
      <c r="T43538" s="17"/>
      <c r="V43538" s="17"/>
      <c r="W43538" s="51"/>
    </row>
    <row r="43539">
      <c r="A43539" s="307"/>
      <c r="B43539" s="85"/>
      <c r="C43539" s="85"/>
      <c r="D43539" s="85"/>
      <c r="E43539" s="88"/>
      <c r="G43539" s="17"/>
      <c r="I43539" s="43"/>
      <c r="J43539" s="308"/>
      <c r="K43539" s="51"/>
      <c r="N43539" s="309"/>
      <c r="R43539" s="17"/>
      <c r="T43539" s="17"/>
      <c r="V43539" s="17"/>
      <c r="W43539" s="51"/>
    </row>
    <row r="43540">
      <c r="A43540" s="307"/>
      <c r="B43540" s="85"/>
      <c r="C43540" s="85"/>
      <c r="D43540" s="85"/>
      <c r="E43540" s="88"/>
      <c r="G43540" s="17"/>
      <c r="I43540" s="43"/>
      <c r="J43540" s="308"/>
      <c r="K43540" s="51"/>
      <c r="N43540" s="309"/>
      <c r="R43540" s="17"/>
      <c r="T43540" s="17"/>
      <c r="V43540" s="17"/>
      <c r="W43540" s="51"/>
    </row>
    <row r="43541">
      <c r="A43541" s="307"/>
      <c r="B43541" s="85"/>
      <c r="C43541" s="85"/>
      <c r="D43541" s="85"/>
      <c r="E43541" s="88"/>
      <c r="G43541" s="17"/>
      <c r="I43541" s="43"/>
      <c r="J43541" s="308"/>
      <c r="K43541" s="51"/>
      <c r="N43541" s="309"/>
      <c r="R43541" s="17"/>
      <c r="T43541" s="17"/>
      <c r="V43541" s="17"/>
      <c r="W43541" s="51"/>
    </row>
    <row r="43542">
      <c r="A43542" s="307"/>
      <c r="B43542" s="85"/>
      <c r="C43542" s="85"/>
      <c r="D43542" s="85"/>
      <c r="E43542" s="88"/>
      <c r="G43542" s="17"/>
      <c r="I43542" s="43"/>
      <c r="J43542" s="308"/>
      <c r="K43542" s="51"/>
      <c r="N43542" s="309"/>
      <c r="R43542" s="17"/>
      <c r="T43542" s="17"/>
      <c r="V43542" s="17"/>
      <c r="W43542" s="51"/>
    </row>
    <row r="43543">
      <c r="A43543" s="307"/>
      <c r="B43543" s="85"/>
      <c r="C43543" s="85"/>
      <c r="D43543" s="85"/>
      <c r="E43543" s="88"/>
      <c r="G43543" s="17"/>
      <c r="I43543" s="43"/>
      <c r="J43543" s="308"/>
      <c r="K43543" s="51"/>
      <c r="N43543" s="309"/>
      <c r="R43543" s="17"/>
      <c r="T43543" s="17"/>
      <c r="V43543" s="17"/>
      <c r="W43543" s="51"/>
    </row>
    <row r="43544">
      <c r="A43544" s="307"/>
      <c r="B43544" s="85"/>
      <c r="C43544" s="85"/>
      <c r="D43544" s="85"/>
      <c r="E43544" s="88"/>
      <c r="G43544" s="17"/>
      <c r="I43544" s="43"/>
      <c r="J43544" s="308"/>
      <c r="K43544" s="51"/>
      <c r="N43544" s="309"/>
      <c r="R43544" s="17"/>
      <c r="T43544" s="17"/>
      <c r="V43544" s="17"/>
      <c r="W43544" s="51"/>
    </row>
    <row r="43545">
      <c r="A43545" s="307"/>
      <c r="B43545" s="85"/>
      <c r="C43545" s="85"/>
      <c r="D43545" s="85"/>
      <c r="E43545" s="88"/>
      <c r="G43545" s="17"/>
      <c r="I43545" s="43"/>
      <c r="J43545" s="308"/>
      <c r="K43545" s="51"/>
      <c r="N43545" s="309"/>
      <c r="R43545" s="17"/>
      <c r="T43545" s="17"/>
      <c r="V43545" s="17"/>
      <c r="W43545" s="51"/>
    </row>
    <row r="43546">
      <c r="A43546" s="307"/>
      <c r="B43546" s="85"/>
      <c r="C43546" s="85"/>
      <c r="D43546" s="85"/>
      <c r="E43546" s="88"/>
      <c r="G43546" s="17"/>
      <c r="I43546" s="43"/>
      <c r="J43546" s="308"/>
      <c r="K43546" s="51"/>
      <c r="N43546" s="309"/>
      <c r="R43546" s="17"/>
      <c r="T43546" s="17"/>
      <c r="V43546" s="17"/>
      <c r="W43546" s="51"/>
    </row>
    <row r="43547">
      <c r="A43547" s="307"/>
      <c r="B43547" s="85"/>
      <c r="C43547" s="85"/>
      <c r="D43547" s="85"/>
      <c r="E43547" s="88"/>
      <c r="G43547" s="17"/>
      <c r="I43547" s="43"/>
      <c r="J43547" s="308"/>
      <c r="K43547" s="51"/>
      <c r="N43547" s="309"/>
      <c r="R43547" s="17"/>
      <c r="T43547" s="17"/>
      <c r="V43547" s="17"/>
      <c r="W43547" s="51"/>
    </row>
    <row r="43548">
      <c r="A43548" s="307"/>
      <c r="B43548" s="85"/>
      <c r="C43548" s="85"/>
      <c r="D43548" s="85"/>
      <c r="E43548" s="88"/>
      <c r="G43548" s="17"/>
      <c r="I43548" s="43"/>
      <c r="J43548" s="308"/>
      <c r="K43548" s="51"/>
      <c r="N43548" s="309"/>
      <c r="R43548" s="17"/>
      <c r="T43548" s="17"/>
      <c r="V43548" s="17"/>
      <c r="W43548" s="51"/>
    </row>
    <row r="43549">
      <c r="A43549" s="307"/>
      <c r="B43549" s="85"/>
      <c r="C43549" s="85"/>
      <c r="D43549" s="85"/>
      <c r="E43549" s="88"/>
      <c r="G43549" s="17"/>
      <c r="I43549" s="43"/>
      <c r="J43549" s="308"/>
      <c r="K43549" s="51"/>
      <c r="N43549" s="309"/>
      <c r="R43549" s="17"/>
      <c r="T43549" s="17"/>
      <c r="V43549" s="17"/>
      <c r="W43549" s="51"/>
    </row>
    <row r="43550">
      <c r="A43550" s="307"/>
      <c r="B43550" s="85"/>
      <c r="C43550" s="85"/>
      <c r="D43550" s="85"/>
      <c r="E43550" s="88"/>
      <c r="G43550" s="17"/>
      <c r="I43550" s="43"/>
      <c r="J43550" s="308"/>
      <c r="K43550" s="51"/>
      <c r="N43550" s="309"/>
      <c r="R43550" s="17"/>
      <c r="T43550" s="17"/>
      <c r="V43550" s="17"/>
      <c r="W43550" s="51"/>
    </row>
    <row r="43551">
      <c r="A43551" s="307"/>
      <c r="B43551" s="85"/>
      <c r="C43551" s="85"/>
      <c r="D43551" s="85"/>
      <c r="E43551" s="88"/>
      <c r="G43551" s="17"/>
      <c r="I43551" s="43"/>
      <c r="J43551" s="308"/>
      <c r="K43551" s="51"/>
      <c r="N43551" s="309"/>
      <c r="R43551" s="17"/>
      <c r="T43551" s="17"/>
      <c r="V43551" s="17"/>
      <c r="W43551" s="51"/>
    </row>
    <row r="43552">
      <c r="A43552" s="307"/>
      <c r="B43552" s="85"/>
      <c r="C43552" s="85"/>
      <c r="D43552" s="85"/>
      <c r="E43552" s="88"/>
      <c r="G43552" s="17"/>
      <c r="I43552" s="43"/>
      <c r="J43552" s="308"/>
      <c r="K43552" s="51"/>
      <c r="N43552" s="309"/>
      <c r="R43552" s="17"/>
      <c r="T43552" s="17"/>
      <c r="V43552" s="17"/>
      <c r="W43552" s="51"/>
    </row>
    <row r="43553">
      <c r="A43553" s="307"/>
      <c r="B43553" s="85"/>
      <c r="C43553" s="85"/>
      <c r="D43553" s="85"/>
      <c r="E43553" s="88"/>
      <c r="G43553" s="17"/>
      <c r="I43553" s="43"/>
      <c r="J43553" s="308"/>
      <c r="K43553" s="51"/>
      <c r="N43553" s="309"/>
      <c r="R43553" s="17"/>
      <c r="T43553" s="17"/>
      <c r="V43553" s="17"/>
      <c r="W43553" s="51"/>
    </row>
    <row r="43554">
      <c r="A43554" s="307"/>
      <c r="B43554" s="85"/>
      <c r="C43554" s="85"/>
      <c r="D43554" s="85"/>
      <c r="E43554" s="88"/>
      <c r="G43554" s="17"/>
      <c r="I43554" s="43"/>
      <c r="J43554" s="308"/>
      <c r="K43554" s="51"/>
      <c r="N43554" s="309"/>
      <c r="R43554" s="17"/>
      <c r="T43554" s="17"/>
      <c r="V43554" s="17"/>
      <c r="W43554" s="51"/>
    </row>
    <row r="43555">
      <c r="A43555" s="307"/>
      <c r="B43555" s="85"/>
      <c r="C43555" s="85"/>
      <c r="D43555" s="85"/>
      <c r="E43555" s="88"/>
      <c r="G43555" s="17"/>
      <c r="I43555" s="43"/>
      <c r="J43555" s="308"/>
      <c r="K43555" s="51"/>
      <c r="N43555" s="309"/>
      <c r="R43555" s="17"/>
      <c r="T43555" s="17"/>
      <c r="V43555" s="17"/>
      <c r="W43555" s="51"/>
    </row>
    <row r="43556">
      <c r="A43556" s="307"/>
      <c r="B43556" s="85"/>
      <c r="C43556" s="85"/>
      <c r="D43556" s="85"/>
      <c r="E43556" s="88"/>
      <c r="G43556" s="17"/>
      <c r="I43556" s="43"/>
      <c r="J43556" s="308"/>
      <c r="K43556" s="51"/>
      <c r="N43556" s="309"/>
      <c r="R43556" s="17"/>
      <c r="T43556" s="17"/>
      <c r="V43556" s="17"/>
      <c r="W43556" s="51"/>
    </row>
    <row r="43557">
      <c r="A43557" s="307"/>
      <c r="B43557" s="85"/>
      <c r="C43557" s="85"/>
      <c r="D43557" s="85"/>
      <c r="E43557" s="88"/>
      <c r="G43557" s="17"/>
      <c r="I43557" s="43"/>
      <c r="J43557" s="308"/>
      <c r="K43557" s="51"/>
      <c r="N43557" s="309"/>
      <c r="R43557" s="17"/>
      <c r="T43557" s="17"/>
      <c r="V43557" s="17"/>
      <c r="W43557" s="51"/>
    </row>
    <row r="43558">
      <c r="A43558" s="307"/>
      <c r="B43558" s="85"/>
      <c r="C43558" s="85"/>
      <c r="D43558" s="85"/>
      <c r="E43558" s="88"/>
      <c r="G43558" s="17"/>
      <c r="I43558" s="43"/>
      <c r="J43558" s="308"/>
      <c r="K43558" s="51"/>
      <c r="N43558" s="309"/>
      <c r="R43558" s="17"/>
      <c r="T43558" s="17"/>
      <c r="V43558" s="17"/>
      <c r="W43558" s="51"/>
    </row>
    <row r="43559">
      <c r="A43559" s="307"/>
      <c r="B43559" s="85"/>
      <c r="C43559" s="85"/>
      <c r="D43559" s="85"/>
      <c r="E43559" s="88"/>
      <c r="G43559" s="17"/>
      <c r="I43559" s="43"/>
      <c r="J43559" s="308"/>
      <c r="K43559" s="51"/>
      <c r="N43559" s="309"/>
      <c r="R43559" s="17"/>
      <c r="T43559" s="17"/>
      <c r="V43559" s="17"/>
      <c r="W43559" s="51"/>
    </row>
    <row r="43560">
      <c r="A43560" s="307"/>
      <c r="B43560" s="85"/>
      <c r="C43560" s="85"/>
      <c r="D43560" s="85"/>
      <c r="E43560" s="88"/>
      <c r="G43560" s="17"/>
      <c r="I43560" s="43"/>
      <c r="J43560" s="308"/>
      <c r="K43560" s="51"/>
      <c r="N43560" s="309"/>
      <c r="R43560" s="17"/>
      <c r="T43560" s="17"/>
      <c r="V43560" s="17"/>
      <c r="W43560" s="51"/>
    </row>
    <row r="43561">
      <c r="A43561" s="307"/>
      <c r="B43561" s="85"/>
      <c r="C43561" s="85"/>
      <c r="D43561" s="85"/>
      <c r="E43561" s="88"/>
      <c r="G43561" s="17"/>
      <c r="I43561" s="43"/>
      <c r="J43561" s="308"/>
      <c r="K43561" s="51"/>
      <c r="N43561" s="309"/>
      <c r="R43561" s="17"/>
      <c r="T43561" s="17"/>
      <c r="V43561" s="17"/>
      <c r="W43561" s="51"/>
    </row>
    <row r="43562">
      <c r="A43562" s="307"/>
      <c r="B43562" s="85"/>
      <c r="C43562" s="85"/>
      <c r="D43562" s="85"/>
      <c r="E43562" s="88"/>
      <c r="G43562" s="17"/>
      <c r="I43562" s="43"/>
      <c r="J43562" s="308"/>
      <c r="K43562" s="51"/>
      <c r="N43562" s="309"/>
      <c r="R43562" s="17"/>
      <c r="T43562" s="17"/>
      <c r="V43562" s="17"/>
      <c r="W43562" s="51"/>
    </row>
    <row r="43563">
      <c r="A43563" s="307"/>
      <c r="B43563" s="85"/>
      <c r="C43563" s="85"/>
      <c r="D43563" s="85"/>
      <c r="E43563" s="88"/>
      <c r="G43563" s="17"/>
      <c r="I43563" s="43"/>
      <c r="J43563" s="308"/>
      <c r="K43563" s="51"/>
      <c r="N43563" s="309"/>
      <c r="R43563" s="17"/>
      <c r="T43563" s="17"/>
      <c r="V43563" s="17"/>
      <c r="W43563" s="51"/>
    </row>
    <row r="43564">
      <c r="A43564" s="307"/>
      <c r="B43564" s="85"/>
      <c r="C43564" s="85"/>
      <c r="D43564" s="85"/>
      <c r="E43564" s="88"/>
      <c r="G43564" s="17"/>
      <c r="I43564" s="43"/>
      <c r="J43564" s="308"/>
      <c r="K43564" s="51"/>
      <c r="N43564" s="309"/>
      <c r="R43564" s="17"/>
      <c r="T43564" s="17"/>
      <c r="V43564" s="17"/>
      <c r="W43564" s="51"/>
    </row>
    <row r="43565">
      <c r="A43565" s="307"/>
      <c r="B43565" s="85"/>
      <c r="C43565" s="85"/>
      <c r="D43565" s="85"/>
      <c r="E43565" s="88"/>
      <c r="G43565" s="17"/>
      <c r="I43565" s="43"/>
      <c r="J43565" s="308"/>
      <c r="K43565" s="51"/>
      <c r="N43565" s="309"/>
      <c r="R43565" s="17"/>
      <c r="T43565" s="17"/>
      <c r="V43565" s="17"/>
      <c r="W43565" s="51"/>
    </row>
    <row r="43566">
      <c r="A43566" s="307"/>
      <c r="B43566" s="85"/>
      <c r="C43566" s="85"/>
      <c r="D43566" s="85"/>
      <c r="E43566" s="88"/>
      <c r="G43566" s="17"/>
      <c r="I43566" s="43"/>
      <c r="J43566" s="308"/>
      <c r="K43566" s="51"/>
      <c r="N43566" s="309"/>
      <c r="R43566" s="17"/>
      <c r="T43566" s="17"/>
      <c r="V43566" s="17"/>
      <c r="W43566" s="51"/>
    </row>
    <row r="43567">
      <c r="A43567" s="307"/>
      <c r="B43567" s="85"/>
      <c r="C43567" s="85"/>
      <c r="D43567" s="85"/>
      <c r="E43567" s="88"/>
      <c r="G43567" s="17"/>
      <c r="I43567" s="43"/>
      <c r="J43567" s="308"/>
      <c r="K43567" s="51"/>
      <c r="N43567" s="309"/>
      <c r="R43567" s="17"/>
      <c r="T43567" s="17"/>
      <c r="V43567" s="17"/>
      <c r="W43567" s="51"/>
    </row>
    <row r="43568">
      <c r="A43568" s="307"/>
      <c r="B43568" s="85"/>
      <c r="C43568" s="85"/>
      <c r="D43568" s="85"/>
      <c r="E43568" s="88"/>
      <c r="G43568" s="17"/>
      <c r="I43568" s="43"/>
      <c r="J43568" s="308"/>
      <c r="K43568" s="51"/>
      <c r="N43568" s="309"/>
      <c r="R43568" s="17"/>
      <c r="T43568" s="17"/>
      <c r="V43568" s="17"/>
      <c r="W43568" s="51"/>
    </row>
    <row r="43569">
      <c r="A43569" s="307"/>
      <c r="B43569" s="85"/>
      <c r="C43569" s="85"/>
      <c r="D43569" s="85"/>
      <c r="E43569" s="88"/>
      <c r="G43569" s="17"/>
      <c r="I43569" s="43"/>
      <c r="J43569" s="308"/>
      <c r="K43569" s="51"/>
      <c r="N43569" s="309"/>
      <c r="R43569" s="17"/>
      <c r="T43569" s="17"/>
      <c r="V43569" s="17"/>
      <c r="W43569" s="51"/>
    </row>
    <row r="43570">
      <c r="A43570" s="307"/>
      <c r="B43570" s="85"/>
      <c r="C43570" s="85"/>
      <c r="D43570" s="85"/>
      <c r="E43570" s="88"/>
      <c r="G43570" s="17"/>
      <c r="I43570" s="43"/>
      <c r="J43570" s="308"/>
      <c r="K43570" s="51"/>
      <c r="N43570" s="309"/>
      <c r="R43570" s="17"/>
      <c r="T43570" s="17"/>
      <c r="V43570" s="17"/>
      <c r="W43570" s="51"/>
    </row>
    <row r="43571">
      <c r="A43571" s="307"/>
      <c r="B43571" s="85"/>
      <c r="C43571" s="85"/>
      <c r="D43571" s="85"/>
      <c r="E43571" s="88"/>
      <c r="G43571" s="17"/>
      <c r="I43571" s="43"/>
      <c r="J43571" s="308"/>
      <c r="K43571" s="51"/>
      <c r="N43571" s="309"/>
      <c r="R43571" s="17"/>
      <c r="T43571" s="17"/>
      <c r="V43571" s="17"/>
      <c r="W43571" s="51"/>
    </row>
    <row r="43572">
      <c r="A43572" s="307"/>
      <c r="B43572" s="85"/>
      <c r="C43572" s="85"/>
      <c r="D43572" s="85"/>
      <c r="E43572" s="88"/>
      <c r="G43572" s="17"/>
      <c r="I43572" s="43"/>
      <c r="J43572" s="308"/>
      <c r="K43572" s="51"/>
      <c r="N43572" s="309"/>
      <c r="R43572" s="17"/>
      <c r="T43572" s="17"/>
      <c r="V43572" s="17"/>
      <c r="W43572" s="51"/>
    </row>
    <row r="43573">
      <c r="A43573" s="307"/>
      <c r="B43573" s="85"/>
      <c r="C43573" s="85"/>
      <c r="D43573" s="85"/>
      <c r="E43573" s="88"/>
      <c r="G43573" s="17"/>
      <c r="I43573" s="43"/>
      <c r="J43573" s="308"/>
      <c r="K43573" s="51"/>
      <c r="N43573" s="309"/>
      <c r="R43573" s="17"/>
      <c r="T43573" s="17"/>
      <c r="V43573" s="17"/>
      <c r="W43573" s="51"/>
    </row>
    <row r="43574">
      <c r="A43574" s="307"/>
      <c r="B43574" s="85"/>
      <c r="C43574" s="85"/>
      <c r="D43574" s="85"/>
      <c r="E43574" s="88"/>
      <c r="G43574" s="17"/>
      <c r="I43574" s="43"/>
      <c r="J43574" s="308"/>
      <c r="K43574" s="51"/>
      <c r="N43574" s="309"/>
      <c r="R43574" s="17"/>
      <c r="T43574" s="17"/>
      <c r="V43574" s="17"/>
      <c r="W43574" s="51"/>
    </row>
    <row r="43575">
      <c r="A43575" s="307"/>
      <c r="B43575" s="85"/>
      <c r="C43575" s="85"/>
      <c r="D43575" s="85"/>
      <c r="E43575" s="88"/>
      <c r="G43575" s="17"/>
      <c r="I43575" s="43"/>
      <c r="J43575" s="308"/>
      <c r="K43575" s="51"/>
      <c r="N43575" s="309"/>
      <c r="R43575" s="17"/>
      <c r="T43575" s="17"/>
      <c r="V43575" s="17"/>
      <c r="W43575" s="51"/>
    </row>
    <row r="43576">
      <c r="A43576" s="307"/>
      <c r="B43576" s="85"/>
      <c r="C43576" s="85"/>
      <c r="D43576" s="85"/>
      <c r="E43576" s="88"/>
      <c r="G43576" s="17"/>
      <c r="I43576" s="43"/>
      <c r="J43576" s="308"/>
      <c r="K43576" s="51"/>
      <c r="N43576" s="309"/>
      <c r="R43576" s="17"/>
      <c r="T43576" s="17"/>
      <c r="V43576" s="17"/>
      <c r="W43576" s="51"/>
    </row>
    <row r="43577">
      <c r="A43577" s="307"/>
      <c r="B43577" s="85"/>
      <c r="C43577" s="85"/>
      <c r="D43577" s="85"/>
      <c r="E43577" s="88"/>
      <c r="G43577" s="17"/>
      <c r="I43577" s="43"/>
      <c r="J43577" s="308"/>
      <c r="K43577" s="51"/>
      <c r="N43577" s="309"/>
      <c r="R43577" s="17"/>
      <c r="T43577" s="17"/>
      <c r="V43577" s="17"/>
      <c r="W43577" s="51"/>
    </row>
    <row r="43578">
      <c r="A43578" s="307"/>
      <c r="B43578" s="85"/>
      <c r="C43578" s="85"/>
      <c r="D43578" s="85"/>
      <c r="E43578" s="88"/>
      <c r="G43578" s="17"/>
      <c r="I43578" s="43"/>
      <c r="J43578" s="308"/>
      <c r="K43578" s="51"/>
      <c r="N43578" s="309"/>
      <c r="R43578" s="17"/>
      <c r="T43578" s="17"/>
      <c r="V43578" s="17"/>
      <c r="W43578" s="51"/>
    </row>
    <row r="43579">
      <c r="A43579" s="307"/>
      <c r="B43579" s="85"/>
      <c r="C43579" s="85"/>
      <c r="D43579" s="85"/>
      <c r="E43579" s="88"/>
      <c r="G43579" s="17"/>
      <c r="I43579" s="43"/>
      <c r="J43579" s="308"/>
      <c r="K43579" s="51"/>
      <c r="N43579" s="309"/>
      <c r="R43579" s="17"/>
      <c r="T43579" s="17"/>
      <c r="V43579" s="17"/>
      <c r="W43579" s="51"/>
    </row>
    <row r="43580">
      <c r="A43580" s="307"/>
      <c r="B43580" s="85"/>
      <c r="C43580" s="85"/>
      <c r="D43580" s="85"/>
      <c r="E43580" s="88"/>
      <c r="G43580" s="17"/>
      <c r="I43580" s="43"/>
      <c r="J43580" s="308"/>
      <c r="K43580" s="51"/>
      <c r="N43580" s="309"/>
      <c r="R43580" s="17"/>
      <c r="T43580" s="17"/>
      <c r="V43580" s="17"/>
      <c r="W43580" s="51"/>
    </row>
    <row r="43581">
      <c r="A43581" s="307"/>
      <c r="B43581" s="85"/>
      <c r="C43581" s="85"/>
      <c r="D43581" s="85"/>
      <c r="E43581" s="88"/>
      <c r="G43581" s="17"/>
      <c r="I43581" s="43"/>
      <c r="J43581" s="308"/>
      <c r="K43581" s="51"/>
      <c r="N43581" s="309"/>
      <c r="R43581" s="17"/>
      <c r="T43581" s="17"/>
      <c r="V43581" s="17"/>
      <c r="W43581" s="51"/>
    </row>
    <row r="43582">
      <c r="A43582" s="307"/>
      <c r="B43582" s="85"/>
      <c r="C43582" s="85"/>
      <c r="D43582" s="85"/>
      <c r="E43582" s="88"/>
      <c r="G43582" s="17"/>
      <c r="I43582" s="43"/>
      <c r="J43582" s="308"/>
      <c r="K43582" s="51"/>
      <c r="N43582" s="309"/>
      <c r="R43582" s="17"/>
      <c r="T43582" s="17"/>
      <c r="V43582" s="17"/>
      <c r="W43582" s="51"/>
    </row>
    <row r="43583">
      <c r="A43583" s="307"/>
      <c r="B43583" s="85"/>
      <c r="C43583" s="85"/>
      <c r="D43583" s="85"/>
      <c r="E43583" s="88"/>
      <c r="G43583" s="17"/>
      <c r="I43583" s="43"/>
      <c r="J43583" s="308"/>
      <c r="K43583" s="51"/>
      <c r="N43583" s="309"/>
      <c r="R43583" s="17"/>
      <c r="T43583" s="17"/>
      <c r="V43583" s="17"/>
      <c r="W43583" s="51"/>
    </row>
    <row r="43584">
      <c r="A43584" s="307"/>
      <c r="B43584" s="85"/>
      <c r="C43584" s="85"/>
      <c r="D43584" s="85"/>
      <c r="E43584" s="88"/>
      <c r="G43584" s="17"/>
      <c r="I43584" s="43"/>
      <c r="J43584" s="308"/>
      <c r="K43584" s="51"/>
      <c r="N43584" s="309"/>
      <c r="R43584" s="17"/>
      <c r="T43584" s="17"/>
      <c r="V43584" s="17"/>
      <c r="W43584" s="51"/>
    </row>
    <row r="43585">
      <c r="A43585" s="307"/>
      <c r="B43585" s="85"/>
      <c r="C43585" s="85"/>
      <c r="D43585" s="85"/>
      <c r="E43585" s="88"/>
      <c r="G43585" s="17"/>
      <c r="I43585" s="43"/>
      <c r="J43585" s="308"/>
      <c r="K43585" s="51"/>
      <c r="N43585" s="309"/>
      <c r="R43585" s="17"/>
      <c r="T43585" s="17"/>
      <c r="V43585" s="17"/>
      <c r="W43585" s="51"/>
    </row>
    <row r="43586">
      <c r="A43586" s="307"/>
      <c r="B43586" s="85"/>
      <c r="C43586" s="85"/>
      <c r="D43586" s="85"/>
      <c r="E43586" s="88"/>
      <c r="G43586" s="17"/>
      <c r="I43586" s="43"/>
      <c r="J43586" s="308"/>
      <c r="K43586" s="51"/>
      <c r="N43586" s="309"/>
      <c r="R43586" s="17"/>
      <c r="T43586" s="17"/>
      <c r="V43586" s="17"/>
      <c r="W43586" s="51"/>
    </row>
    <row r="43587">
      <c r="A43587" s="307"/>
      <c r="B43587" s="85"/>
      <c r="C43587" s="85"/>
      <c r="D43587" s="85"/>
      <c r="E43587" s="88"/>
      <c r="G43587" s="17"/>
      <c r="I43587" s="43"/>
      <c r="J43587" s="308"/>
      <c r="K43587" s="51"/>
      <c r="N43587" s="309"/>
      <c r="R43587" s="17"/>
      <c r="T43587" s="17"/>
      <c r="V43587" s="17"/>
      <c r="W43587" s="51"/>
    </row>
    <row r="43588">
      <c r="A43588" s="307"/>
      <c r="B43588" s="85"/>
      <c r="C43588" s="85"/>
      <c r="D43588" s="85"/>
      <c r="E43588" s="88"/>
      <c r="G43588" s="17"/>
      <c r="I43588" s="43"/>
      <c r="J43588" s="308"/>
      <c r="K43588" s="51"/>
      <c r="N43588" s="309"/>
      <c r="R43588" s="17"/>
      <c r="T43588" s="17"/>
      <c r="V43588" s="17"/>
      <c r="W43588" s="51"/>
    </row>
    <row r="43589">
      <c r="A43589" s="307"/>
      <c r="B43589" s="85"/>
      <c r="C43589" s="85"/>
      <c r="D43589" s="85"/>
      <c r="E43589" s="88"/>
      <c r="G43589" s="17"/>
      <c r="I43589" s="43"/>
      <c r="J43589" s="308"/>
      <c r="K43589" s="51"/>
      <c r="N43589" s="309"/>
      <c r="R43589" s="17"/>
      <c r="T43589" s="17"/>
      <c r="V43589" s="17"/>
      <c r="W43589" s="51"/>
    </row>
    <row r="43590">
      <c r="A43590" s="307"/>
      <c r="B43590" s="85"/>
      <c r="C43590" s="85"/>
      <c r="D43590" s="85"/>
      <c r="E43590" s="88"/>
      <c r="G43590" s="17"/>
      <c r="I43590" s="43"/>
      <c r="J43590" s="308"/>
      <c r="K43590" s="51"/>
      <c r="N43590" s="309"/>
      <c r="R43590" s="17"/>
      <c r="T43590" s="17"/>
      <c r="V43590" s="17"/>
      <c r="W43590" s="51"/>
    </row>
    <row r="43591">
      <c r="A43591" s="307"/>
      <c r="B43591" s="85"/>
      <c r="C43591" s="85"/>
      <c r="D43591" s="85"/>
      <c r="E43591" s="88"/>
      <c r="G43591" s="17"/>
      <c r="I43591" s="43"/>
      <c r="J43591" s="308"/>
      <c r="K43591" s="51"/>
      <c r="N43591" s="309"/>
      <c r="R43591" s="17"/>
      <c r="T43591" s="17"/>
      <c r="V43591" s="17"/>
      <c r="W43591" s="51"/>
    </row>
    <row r="43592">
      <c r="A43592" s="307"/>
      <c r="B43592" s="85"/>
      <c r="C43592" s="85"/>
      <c r="D43592" s="85"/>
      <c r="E43592" s="88"/>
      <c r="G43592" s="17"/>
      <c r="I43592" s="43"/>
      <c r="J43592" s="308"/>
      <c r="K43592" s="51"/>
      <c r="N43592" s="309"/>
      <c r="R43592" s="17"/>
      <c r="T43592" s="17"/>
      <c r="V43592" s="17"/>
      <c r="W43592" s="51"/>
    </row>
    <row r="43593">
      <c r="A43593" s="307"/>
      <c r="B43593" s="85"/>
      <c r="C43593" s="85"/>
      <c r="D43593" s="85"/>
      <c r="E43593" s="88"/>
      <c r="G43593" s="17"/>
      <c r="I43593" s="43"/>
      <c r="J43593" s="308"/>
      <c r="K43593" s="51"/>
      <c r="N43593" s="309"/>
      <c r="R43593" s="17"/>
      <c r="T43593" s="17"/>
      <c r="V43593" s="17"/>
      <c r="W43593" s="51"/>
    </row>
    <row r="43594">
      <c r="A43594" s="307"/>
      <c r="B43594" s="85"/>
      <c r="C43594" s="85"/>
      <c r="D43594" s="85"/>
      <c r="E43594" s="88"/>
      <c r="G43594" s="17"/>
      <c r="I43594" s="43"/>
      <c r="J43594" s="308"/>
      <c r="K43594" s="51"/>
      <c r="N43594" s="309"/>
      <c r="R43594" s="17"/>
      <c r="T43594" s="17"/>
      <c r="V43594" s="17"/>
      <c r="W43594" s="51"/>
    </row>
    <row r="43595">
      <c r="A43595" s="307"/>
      <c r="B43595" s="85"/>
      <c r="C43595" s="85"/>
      <c r="D43595" s="85"/>
      <c r="E43595" s="88"/>
      <c r="G43595" s="17"/>
      <c r="I43595" s="43"/>
      <c r="J43595" s="308"/>
      <c r="K43595" s="51"/>
      <c r="N43595" s="309"/>
      <c r="R43595" s="17"/>
      <c r="T43595" s="17"/>
      <c r="V43595" s="17"/>
      <c r="W43595" s="51"/>
    </row>
    <row r="43596">
      <c r="A43596" s="307"/>
      <c r="B43596" s="85"/>
      <c r="C43596" s="85"/>
      <c r="D43596" s="85"/>
      <c r="E43596" s="88"/>
      <c r="G43596" s="17"/>
      <c r="I43596" s="43"/>
      <c r="J43596" s="308"/>
      <c r="K43596" s="51"/>
      <c r="N43596" s="309"/>
      <c r="R43596" s="17"/>
      <c r="T43596" s="17"/>
      <c r="V43596" s="17"/>
      <c r="W43596" s="51"/>
    </row>
    <row r="43597">
      <c r="A43597" s="307"/>
      <c r="B43597" s="85"/>
      <c r="C43597" s="85"/>
      <c r="D43597" s="85"/>
      <c r="E43597" s="88"/>
      <c r="G43597" s="17"/>
      <c r="I43597" s="43"/>
      <c r="J43597" s="308"/>
      <c r="K43597" s="51"/>
      <c r="N43597" s="309"/>
      <c r="R43597" s="17"/>
      <c r="T43597" s="17"/>
      <c r="V43597" s="17"/>
      <c r="W43597" s="51"/>
    </row>
    <row r="43598">
      <c r="A43598" s="307"/>
      <c r="B43598" s="85"/>
      <c r="C43598" s="85"/>
      <c r="D43598" s="85"/>
      <c r="E43598" s="88"/>
      <c r="G43598" s="17"/>
      <c r="I43598" s="43"/>
      <c r="J43598" s="308"/>
      <c r="K43598" s="51"/>
      <c r="N43598" s="309"/>
      <c r="R43598" s="17"/>
      <c r="T43598" s="17"/>
      <c r="V43598" s="17"/>
      <c r="W43598" s="51"/>
    </row>
    <row r="43599">
      <c r="A43599" s="307"/>
      <c r="B43599" s="85"/>
      <c r="C43599" s="85"/>
      <c r="D43599" s="85"/>
      <c r="E43599" s="88"/>
      <c r="G43599" s="17"/>
      <c r="I43599" s="43"/>
      <c r="J43599" s="308"/>
      <c r="K43599" s="51"/>
      <c r="N43599" s="309"/>
      <c r="R43599" s="17"/>
      <c r="T43599" s="17"/>
      <c r="V43599" s="17"/>
      <c r="W43599" s="51"/>
    </row>
    <row r="43600">
      <c r="A43600" s="307"/>
      <c r="B43600" s="85"/>
      <c r="C43600" s="85"/>
      <c r="D43600" s="85"/>
      <c r="E43600" s="88"/>
      <c r="G43600" s="17"/>
      <c r="I43600" s="43"/>
      <c r="J43600" s="308"/>
      <c r="K43600" s="51"/>
      <c r="N43600" s="309"/>
      <c r="R43600" s="17"/>
      <c r="T43600" s="17"/>
      <c r="V43600" s="17"/>
      <c r="W43600" s="51"/>
    </row>
    <row r="43601">
      <c r="A43601" s="307"/>
      <c r="B43601" s="85"/>
      <c r="C43601" s="85"/>
      <c r="D43601" s="85"/>
      <c r="E43601" s="88"/>
      <c r="G43601" s="17"/>
      <c r="I43601" s="43"/>
      <c r="J43601" s="308"/>
      <c r="K43601" s="51"/>
      <c r="N43601" s="309"/>
      <c r="R43601" s="17"/>
      <c r="T43601" s="17"/>
      <c r="V43601" s="17"/>
      <c r="W43601" s="51"/>
    </row>
    <row r="43602">
      <c r="A43602" s="307"/>
      <c r="B43602" s="85"/>
      <c r="C43602" s="85"/>
      <c r="D43602" s="85"/>
      <c r="E43602" s="88"/>
      <c r="G43602" s="17"/>
      <c r="I43602" s="43"/>
      <c r="J43602" s="308"/>
      <c r="K43602" s="51"/>
      <c r="N43602" s="309"/>
      <c r="R43602" s="17"/>
      <c r="T43602" s="17"/>
      <c r="V43602" s="17"/>
      <c r="W43602" s="51"/>
    </row>
    <row r="43603">
      <c r="A43603" s="307"/>
      <c r="B43603" s="85"/>
      <c r="C43603" s="85"/>
      <c r="D43603" s="85"/>
      <c r="E43603" s="88"/>
      <c r="G43603" s="17"/>
      <c r="I43603" s="43"/>
      <c r="J43603" s="308"/>
      <c r="K43603" s="51"/>
      <c r="N43603" s="309"/>
      <c r="R43603" s="17"/>
      <c r="T43603" s="17"/>
      <c r="V43603" s="17"/>
      <c r="W43603" s="51"/>
    </row>
    <row r="43604">
      <c r="A43604" s="307"/>
      <c r="B43604" s="85"/>
      <c r="C43604" s="85"/>
      <c r="D43604" s="85"/>
      <c r="E43604" s="88"/>
      <c r="G43604" s="17"/>
      <c r="I43604" s="43"/>
      <c r="J43604" s="308"/>
      <c r="K43604" s="51"/>
      <c r="N43604" s="309"/>
      <c r="R43604" s="17"/>
      <c r="T43604" s="17"/>
      <c r="V43604" s="17"/>
      <c r="W43604" s="51"/>
    </row>
    <row r="43605">
      <c r="A43605" s="307"/>
      <c r="B43605" s="85"/>
      <c r="C43605" s="85"/>
      <c r="D43605" s="85"/>
      <c r="E43605" s="88"/>
      <c r="G43605" s="17"/>
      <c r="I43605" s="43"/>
      <c r="J43605" s="308"/>
      <c r="K43605" s="51"/>
      <c r="N43605" s="309"/>
      <c r="R43605" s="17"/>
      <c r="T43605" s="17"/>
      <c r="V43605" s="17"/>
      <c r="W43605" s="51"/>
    </row>
    <row r="43606">
      <c r="A43606" s="307"/>
      <c r="B43606" s="85"/>
      <c r="C43606" s="85"/>
      <c r="D43606" s="85"/>
      <c r="E43606" s="88"/>
      <c r="G43606" s="17"/>
      <c r="I43606" s="43"/>
      <c r="J43606" s="308"/>
      <c r="K43606" s="51"/>
      <c r="N43606" s="309"/>
      <c r="R43606" s="17"/>
      <c r="T43606" s="17"/>
      <c r="V43606" s="17"/>
      <c r="W43606" s="51"/>
    </row>
    <row r="43607">
      <c r="A43607" s="307"/>
      <c r="B43607" s="85"/>
      <c r="C43607" s="85"/>
      <c r="D43607" s="85"/>
      <c r="E43607" s="88"/>
      <c r="G43607" s="17"/>
      <c r="I43607" s="43"/>
      <c r="J43607" s="308"/>
      <c r="K43607" s="51"/>
      <c r="N43607" s="309"/>
      <c r="R43607" s="17"/>
      <c r="T43607" s="17"/>
      <c r="V43607" s="17"/>
      <c r="W43607" s="51"/>
    </row>
    <row r="43608">
      <c r="A43608" s="307"/>
      <c r="B43608" s="85"/>
      <c r="C43608" s="85"/>
      <c r="D43608" s="85"/>
      <c r="E43608" s="88"/>
      <c r="G43608" s="17"/>
      <c r="I43608" s="43"/>
      <c r="J43608" s="308"/>
      <c r="K43608" s="51"/>
      <c r="N43608" s="309"/>
      <c r="R43608" s="17"/>
      <c r="T43608" s="17"/>
      <c r="V43608" s="17"/>
      <c r="W43608" s="51"/>
    </row>
    <row r="43609">
      <c r="A43609" s="307"/>
      <c r="B43609" s="85"/>
      <c r="C43609" s="85"/>
      <c r="D43609" s="85"/>
      <c r="E43609" s="88"/>
      <c r="G43609" s="17"/>
      <c r="I43609" s="43"/>
      <c r="J43609" s="308"/>
      <c r="K43609" s="51"/>
      <c r="N43609" s="309"/>
      <c r="R43609" s="17"/>
      <c r="T43609" s="17"/>
      <c r="V43609" s="17"/>
      <c r="W43609" s="51"/>
    </row>
    <row r="43610">
      <c r="A43610" s="307"/>
      <c r="B43610" s="85"/>
      <c r="C43610" s="85"/>
      <c r="D43610" s="85"/>
      <c r="E43610" s="88"/>
      <c r="G43610" s="17"/>
      <c r="I43610" s="43"/>
      <c r="J43610" s="308"/>
      <c r="K43610" s="51"/>
      <c r="N43610" s="309"/>
      <c r="R43610" s="17"/>
      <c r="T43610" s="17"/>
      <c r="V43610" s="17"/>
      <c r="W43610" s="51"/>
    </row>
    <row r="43611">
      <c r="A43611" s="307"/>
      <c r="B43611" s="85"/>
      <c r="C43611" s="85"/>
      <c r="D43611" s="85"/>
      <c r="E43611" s="88"/>
      <c r="G43611" s="17"/>
      <c r="I43611" s="43"/>
      <c r="J43611" s="308"/>
      <c r="K43611" s="51"/>
      <c r="N43611" s="309"/>
      <c r="R43611" s="17"/>
      <c r="T43611" s="17"/>
      <c r="V43611" s="17"/>
      <c r="W43611" s="51"/>
    </row>
    <row r="43612">
      <c r="A43612" s="307"/>
      <c r="B43612" s="85"/>
      <c r="C43612" s="85"/>
      <c r="D43612" s="85"/>
      <c r="E43612" s="88"/>
      <c r="G43612" s="17"/>
      <c r="I43612" s="43"/>
      <c r="J43612" s="308"/>
      <c r="K43612" s="51"/>
      <c r="N43612" s="309"/>
      <c r="R43612" s="17"/>
      <c r="T43612" s="17"/>
      <c r="V43612" s="17"/>
      <c r="W43612" s="51"/>
    </row>
    <row r="43613">
      <c r="A43613" s="307"/>
      <c r="B43613" s="85"/>
      <c r="C43613" s="85"/>
      <c r="D43613" s="85"/>
      <c r="E43613" s="88"/>
      <c r="G43613" s="17"/>
      <c r="I43613" s="43"/>
      <c r="J43613" s="308"/>
      <c r="K43613" s="51"/>
      <c r="N43613" s="309"/>
      <c r="R43613" s="17"/>
      <c r="T43613" s="17"/>
      <c r="V43613" s="17"/>
      <c r="W43613" s="51"/>
    </row>
    <row r="43614">
      <c r="A43614" s="307"/>
      <c r="B43614" s="85"/>
      <c r="C43614" s="85"/>
      <c r="D43614" s="85"/>
      <c r="E43614" s="88"/>
      <c r="G43614" s="17"/>
      <c r="I43614" s="43"/>
      <c r="J43614" s="308"/>
      <c r="K43614" s="51"/>
      <c r="N43614" s="309"/>
      <c r="R43614" s="17"/>
      <c r="T43614" s="17"/>
      <c r="V43614" s="17"/>
      <c r="W43614" s="51"/>
    </row>
    <row r="43615">
      <c r="A43615" s="307"/>
      <c r="B43615" s="85"/>
      <c r="C43615" s="85"/>
      <c r="D43615" s="85"/>
      <c r="E43615" s="88"/>
      <c r="G43615" s="17"/>
      <c r="I43615" s="43"/>
      <c r="J43615" s="308"/>
      <c r="K43615" s="51"/>
      <c r="N43615" s="309"/>
      <c r="R43615" s="17"/>
      <c r="T43615" s="17"/>
      <c r="V43615" s="17"/>
      <c r="W43615" s="51"/>
    </row>
    <row r="43616">
      <c r="A43616" s="307"/>
      <c r="B43616" s="85"/>
      <c r="C43616" s="85"/>
      <c r="D43616" s="85"/>
      <c r="E43616" s="88"/>
      <c r="G43616" s="17"/>
      <c r="I43616" s="43"/>
      <c r="J43616" s="308"/>
      <c r="K43616" s="51"/>
      <c r="N43616" s="309"/>
      <c r="R43616" s="17"/>
      <c r="T43616" s="17"/>
      <c r="V43616" s="17"/>
      <c r="W43616" s="51"/>
    </row>
    <row r="43617">
      <c r="A43617" s="307"/>
      <c r="B43617" s="85"/>
      <c r="C43617" s="85"/>
      <c r="D43617" s="85"/>
      <c r="E43617" s="88"/>
      <c r="G43617" s="17"/>
      <c r="I43617" s="43"/>
      <c r="J43617" s="308"/>
      <c r="K43617" s="51"/>
      <c r="N43617" s="309"/>
      <c r="R43617" s="17"/>
      <c r="T43617" s="17"/>
      <c r="V43617" s="17"/>
      <c r="W43617" s="51"/>
    </row>
    <row r="43618">
      <c r="A43618" s="307"/>
      <c r="B43618" s="85"/>
      <c r="C43618" s="85"/>
      <c r="D43618" s="85"/>
      <c r="E43618" s="88"/>
      <c r="G43618" s="17"/>
      <c r="I43618" s="43"/>
      <c r="J43618" s="308"/>
      <c r="K43618" s="51"/>
      <c r="N43618" s="309"/>
      <c r="R43618" s="17"/>
      <c r="T43618" s="17"/>
      <c r="V43618" s="17"/>
      <c r="W43618" s="51"/>
    </row>
    <row r="43619">
      <c r="A43619" s="307"/>
      <c r="B43619" s="85"/>
      <c r="C43619" s="85"/>
      <c r="D43619" s="85"/>
      <c r="E43619" s="88"/>
      <c r="G43619" s="17"/>
      <c r="I43619" s="43"/>
      <c r="J43619" s="308"/>
      <c r="K43619" s="51"/>
      <c r="N43619" s="309"/>
      <c r="R43619" s="17"/>
      <c r="T43619" s="17"/>
      <c r="V43619" s="17"/>
      <c r="W43619" s="51"/>
    </row>
    <row r="43620">
      <c r="A43620" s="307"/>
      <c r="B43620" s="85"/>
      <c r="C43620" s="85"/>
      <c r="D43620" s="85"/>
      <c r="E43620" s="88"/>
      <c r="G43620" s="17"/>
      <c r="I43620" s="43"/>
      <c r="J43620" s="308"/>
      <c r="K43620" s="51"/>
      <c r="N43620" s="309"/>
      <c r="R43620" s="17"/>
      <c r="T43620" s="17"/>
      <c r="V43620" s="17"/>
      <c r="W43620" s="51"/>
    </row>
    <row r="43621">
      <c r="A43621" s="307"/>
      <c r="B43621" s="85"/>
      <c r="C43621" s="85"/>
      <c r="D43621" s="85"/>
      <c r="E43621" s="88"/>
      <c r="G43621" s="17"/>
      <c r="I43621" s="43"/>
      <c r="J43621" s="308"/>
      <c r="K43621" s="51"/>
      <c r="N43621" s="309"/>
      <c r="R43621" s="17"/>
      <c r="T43621" s="17"/>
      <c r="V43621" s="17"/>
      <c r="W43621" s="51"/>
    </row>
    <row r="43622">
      <c r="A43622" s="307"/>
      <c r="B43622" s="85"/>
      <c r="C43622" s="85"/>
      <c r="D43622" s="85"/>
      <c r="E43622" s="88"/>
      <c r="G43622" s="17"/>
      <c r="I43622" s="43"/>
      <c r="J43622" s="308"/>
      <c r="K43622" s="51"/>
      <c r="N43622" s="309"/>
      <c r="R43622" s="17"/>
      <c r="T43622" s="17"/>
      <c r="V43622" s="17"/>
      <c r="W43622" s="51"/>
    </row>
    <row r="43623">
      <c r="A43623" s="307"/>
      <c r="B43623" s="85"/>
      <c r="C43623" s="85"/>
      <c r="D43623" s="85"/>
      <c r="E43623" s="88"/>
      <c r="G43623" s="17"/>
      <c r="I43623" s="43"/>
      <c r="J43623" s="308"/>
      <c r="K43623" s="51"/>
      <c r="N43623" s="309"/>
      <c r="R43623" s="17"/>
      <c r="T43623" s="17"/>
      <c r="V43623" s="17"/>
      <c r="W43623" s="51"/>
    </row>
    <row r="43624">
      <c r="A43624" s="307"/>
      <c r="B43624" s="85"/>
      <c r="C43624" s="85"/>
      <c r="D43624" s="85"/>
      <c r="E43624" s="88"/>
      <c r="G43624" s="17"/>
      <c r="I43624" s="43"/>
      <c r="J43624" s="308"/>
      <c r="K43624" s="51"/>
      <c r="N43624" s="309"/>
      <c r="R43624" s="17"/>
      <c r="T43624" s="17"/>
      <c r="V43624" s="17"/>
      <c r="W43624" s="51"/>
    </row>
    <row r="43625">
      <c r="A43625" s="307"/>
      <c r="B43625" s="85"/>
      <c r="C43625" s="85"/>
      <c r="D43625" s="85"/>
      <c r="E43625" s="88"/>
      <c r="G43625" s="17"/>
      <c r="I43625" s="43"/>
      <c r="J43625" s="308"/>
      <c r="K43625" s="51"/>
      <c r="N43625" s="309"/>
      <c r="R43625" s="17"/>
      <c r="T43625" s="17"/>
      <c r="V43625" s="17"/>
      <c r="W43625" s="51"/>
    </row>
    <row r="43626">
      <c r="A43626" s="307"/>
      <c r="B43626" s="85"/>
      <c r="C43626" s="85"/>
      <c r="D43626" s="85"/>
      <c r="E43626" s="88"/>
      <c r="G43626" s="17"/>
      <c r="I43626" s="43"/>
      <c r="J43626" s="308"/>
      <c r="K43626" s="51"/>
      <c r="N43626" s="309"/>
      <c r="R43626" s="17"/>
      <c r="T43626" s="17"/>
      <c r="V43626" s="17"/>
      <c r="W43626" s="51"/>
    </row>
    <row r="43627">
      <c r="A43627" s="307"/>
      <c r="B43627" s="85"/>
      <c r="C43627" s="85"/>
      <c r="D43627" s="85"/>
      <c r="E43627" s="88"/>
      <c r="G43627" s="17"/>
      <c r="I43627" s="43"/>
      <c r="J43627" s="308"/>
      <c r="K43627" s="51"/>
      <c r="N43627" s="309"/>
      <c r="R43627" s="17"/>
      <c r="T43627" s="17"/>
      <c r="V43627" s="17"/>
      <c r="W43627" s="51"/>
    </row>
    <row r="43628">
      <c r="A43628" s="307"/>
      <c r="B43628" s="85"/>
      <c r="C43628" s="85"/>
      <c r="D43628" s="85"/>
      <c r="E43628" s="88"/>
      <c r="G43628" s="17"/>
      <c r="I43628" s="43"/>
      <c r="J43628" s="308"/>
      <c r="K43628" s="51"/>
      <c r="N43628" s="309"/>
      <c r="R43628" s="17"/>
      <c r="T43628" s="17"/>
      <c r="V43628" s="17"/>
      <c r="W43628" s="51"/>
    </row>
    <row r="43629">
      <c r="A43629" s="307"/>
      <c r="B43629" s="85"/>
      <c r="C43629" s="85"/>
      <c r="D43629" s="85"/>
      <c r="E43629" s="88"/>
      <c r="G43629" s="17"/>
      <c r="I43629" s="43"/>
      <c r="J43629" s="308"/>
      <c r="K43629" s="51"/>
      <c r="N43629" s="309"/>
      <c r="R43629" s="17"/>
      <c r="T43629" s="17"/>
      <c r="V43629" s="17"/>
      <c r="W43629" s="51"/>
    </row>
    <row r="43630">
      <c r="A43630" s="307"/>
      <c r="B43630" s="85"/>
      <c r="C43630" s="85"/>
      <c r="D43630" s="85"/>
      <c r="E43630" s="88"/>
      <c r="G43630" s="17"/>
      <c r="I43630" s="43"/>
      <c r="J43630" s="308"/>
      <c r="K43630" s="51"/>
      <c r="N43630" s="309"/>
      <c r="R43630" s="17"/>
      <c r="T43630" s="17"/>
      <c r="V43630" s="17"/>
      <c r="W43630" s="51"/>
    </row>
    <row r="43631">
      <c r="A43631" s="307"/>
      <c r="B43631" s="85"/>
      <c r="C43631" s="85"/>
      <c r="D43631" s="85"/>
      <c r="E43631" s="88"/>
      <c r="G43631" s="17"/>
      <c r="I43631" s="43"/>
      <c r="J43631" s="308"/>
      <c r="K43631" s="51"/>
      <c r="N43631" s="309"/>
      <c r="R43631" s="17"/>
      <c r="T43631" s="17"/>
      <c r="V43631" s="17"/>
      <c r="W43631" s="51"/>
    </row>
    <row r="43632">
      <c r="A43632" s="307"/>
      <c r="B43632" s="85"/>
      <c r="C43632" s="85"/>
      <c r="D43632" s="85"/>
      <c r="E43632" s="88"/>
      <c r="G43632" s="17"/>
      <c r="I43632" s="43"/>
      <c r="J43632" s="308"/>
      <c r="K43632" s="51"/>
      <c r="N43632" s="309"/>
      <c r="R43632" s="17"/>
      <c r="T43632" s="17"/>
      <c r="V43632" s="17"/>
      <c r="W43632" s="51"/>
    </row>
    <row r="43633">
      <c r="A43633" s="307"/>
      <c r="B43633" s="85"/>
      <c r="C43633" s="85"/>
      <c r="D43633" s="85"/>
      <c r="E43633" s="88"/>
      <c r="G43633" s="17"/>
      <c r="I43633" s="43"/>
      <c r="J43633" s="308"/>
      <c r="K43633" s="51"/>
      <c r="N43633" s="309"/>
      <c r="R43633" s="17"/>
      <c r="T43633" s="17"/>
      <c r="V43633" s="17"/>
      <c r="W43633" s="51"/>
    </row>
    <row r="43634">
      <c r="A43634" s="307"/>
      <c r="B43634" s="85"/>
      <c r="C43634" s="85"/>
      <c r="D43634" s="85"/>
      <c r="E43634" s="88"/>
      <c r="G43634" s="17"/>
      <c r="I43634" s="43"/>
      <c r="J43634" s="308"/>
      <c r="K43634" s="51"/>
      <c r="N43634" s="309"/>
      <c r="R43634" s="17"/>
      <c r="T43634" s="17"/>
      <c r="V43634" s="17"/>
      <c r="W43634" s="51"/>
    </row>
    <row r="43635">
      <c r="A43635" s="307"/>
      <c r="B43635" s="85"/>
      <c r="C43635" s="85"/>
      <c r="D43635" s="85"/>
      <c r="E43635" s="88"/>
      <c r="G43635" s="17"/>
      <c r="I43635" s="43"/>
      <c r="J43635" s="308"/>
      <c r="K43635" s="51"/>
      <c r="N43635" s="309"/>
      <c r="R43635" s="17"/>
      <c r="T43635" s="17"/>
      <c r="V43635" s="17"/>
      <c r="W43635" s="51"/>
    </row>
    <row r="43636">
      <c r="A43636" s="307"/>
      <c r="B43636" s="85"/>
      <c r="C43636" s="85"/>
      <c r="D43636" s="85"/>
      <c r="E43636" s="88"/>
      <c r="G43636" s="17"/>
      <c r="I43636" s="43"/>
      <c r="J43636" s="308"/>
      <c r="K43636" s="51"/>
      <c r="N43636" s="309"/>
      <c r="R43636" s="17"/>
      <c r="T43636" s="17"/>
      <c r="V43636" s="17"/>
      <c r="W43636" s="51"/>
    </row>
    <row r="43637">
      <c r="A43637" s="307"/>
      <c r="B43637" s="85"/>
      <c r="C43637" s="85"/>
      <c r="D43637" s="85"/>
      <c r="E43637" s="88"/>
      <c r="G43637" s="17"/>
      <c r="I43637" s="43"/>
      <c r="J43637" s="308"/>
      <c r="K43637" s="51"/>
      <c r="N43637" s="309"/>
      <c r="R43637" s="17"/>
      <c r="T43637" s="17"/>
      <c r="V43637" s="17"/>
      <c r="W43637" s="51"/>
    </row>
    <row r="43638">
      <c r="A43638" s="307"/>
      <c r="B43638" s="85"/>
      <c r="C43638" s="85"/>
      <c r="D43638" s="85"/>
      <c r="E43638" s="88"/>
      <c r="G43638" s="17"/>
      <c r="I43638" s="43"/>
      <c r="J43638" s="308"/>
      <c r="K43638" s="51"/>
      <c r="N43638" s="309"/>
      <c r="R43638" s="17"/>
      <c r="T43638" s="17"/>
      <c r="V43638" s="17"/>
      <c r="W43638" s="51"/>
    </row>
    <row r="43639">
      <c r="A43639" s="307"/>
      <c r="B43639" s="85"/>
      <c r="C43639" s="85"/>
      <c r="D43639" s="85"/>
      <c r="E43639" s="88"/>
      <c r="G43639" s="17"/>
      <c r="I43639" s="43"/>
      <c r="J43639" s="308"/>
      <c r="K43639" s="51"/>
      <c r="N43639" s="309"/>
      <c r="R43639" s="17"/>
      <c r="T43639" s="17"/>
      <c r="V43639" s="17"/>
      <c r="W43639" s="51"/>
    </row>
    <row r="43640">
      <c r="A43640" s="307"/>
      <c r="B43640" s="85"/>
      <c r="C43640" s="85"/>
      <c r="D43640" s="85"/>
      <c r="E43640" s="88"/>
      <c r="G43640" s="17"/>
      <c r="I43640" s="43"/>
      <c r="J43640" s="308"/>
      <c r="K43640" s="51"/>
      <c r="N43640" s="309"/>
      <c r="R43640" s="17"/>
      <c r="T43640" s="17"/>
      <c r="V43640" s="17"/>
      <c r="W43640" s="51"/>
    </row>
    <row r="43641">
      <c r="A43641" s="307"/>
      <c r="B43641" s="85"/>
      <c r="C43641" s="85"/>
      <c r="D43641" s="85"/>
      <c r="E43641" s="88"/>
      <c r="G43641" s="17"/>
      <c r="I43641" s="43"/>
      <c r="J43641" s="308"/>
      <c r="K43641" s="51"/>
      <c r="N43641" s="309"/>
      <c r="R43641" s="17"/>
      <c r="T43641" s="17"/>
      <c r="V43641" s="17"/>
      <c r="W43641" s="51"/>
    </row>
    <row r="43642">
      <c r="A43642" s="307"/>
      <c r="B43642" s="85"/>
      <c r="C43642" s="85"/>
      <c r="D43642" s="85"/>
      <c r="E43642" s="88"/>
      <c r="G43642" s="17"/>
      <c r="I43642" s="43"/>
      <c r="J43642" s="308"/>
      <c r="K43642" s="51"/>
      <c r="N43642" s="309"/>
      <c r="R43642" s="17"/>
      <c r="T43642" s="17"/>
      <c r="V43642" s="17"/>
      <c r="W43642" s="51"/>
    </row>
    <row r="43643">
      <c r="A43643" s="307"/>
      <c r="B43643" s="85"/>
      <c r="C43643" s="85"/>
      <c r="D43643" s="85"/>
      <c r="E43643" s="88"/>
      <c r="G43643" s="17"/>
      <c r="I43643" s="43"/>
      <c r="J43643" s="308"/>
      <c r="K43643" s="51"/>
      <c r="N43643" s="309"/>
      <c r="R43643" s="17"/>
      <c r="T43643" s="17"/>
      <c r="V43643" s="17"/>
      <c r="W43643" s="51"/>
    </row>
    <row r="43644">
      <c r="A43644" s="307"/>
      <c r="B43644" s="85"/>
      <c r="C43644" s="85"/>
      <c r="D43644" s="85"/>
      <c r="E43644" s="88"/>
      <c r="G43644" s="17"/>
      <c r="I43644" s="43"/>
      <c r="J43644" s="308"/>
      <c r="K43644" s="51"/>
      <c r="N43644" s="309"/>
      <c r="R43644" s="17"/>
      <c r="T43644" s="17"/>
      <c r="V43644" s="17"/>
      <c r="W43644" s="51"/>
    </row>
    <row r="43645">
      <c r="A43645" s="307"/>
      <c r="B43645" s="85"/>
      <c r="C43645" s="85"/>
      <c r="D43645" s="85"/>
      <c r="E43645" s="88"/>
      <c r="G43645" s="17"/>
      <c r="I43645" s="43"/>
      <c r="J43645" s="308"/>
      <c r="K43645" s="51"/>
      <c r="N43645" s="309"/>
      <c r="R43645" s="17"/>
      <c r="T43645" s="17"/>
      <c r="V43645" s="17"/>
      <c r="W43645" s="51"/>
    </row>
    <row r="43646">
      <c r="A43646" s="307"/>
      <c r="B43646" s="85"/>
      <c r="C43646" s="85"/>
      <c r="D43646" s="85"/>
      <c r="E43646" s="88"/>
      <c r="G43646" s="17"/>
      <c r="I43646" s="43"/>
      <c r="J43646" s="308"/>
      <c r="K43646" s="51"/>
      <c r="N43646" s="309"/>
      <c r="R43646" s="17"/>
      <c r="T43646" s="17"/>
      <c r="V43646" s="17"/>
      <c r="W43646" s="51"/>
    </row>
    <row r="43647">
      <c r="A43647" s="307"/>
      <c r="B43647" s="85"/>
      <c r="C43647" s="85"/>
      <c r="D43647" s="85"/>
      <c r="E43647" s="88"/>
      <c r="G43647" s="17"/>
      <c r="I43647" s="43"/>
      <c r="J43647" s="308"/>
      <c r="K43647" s="51"/>
      <c r="N43647" s="309"/>
      <c r="R43647" s="17"/>
      <c r="T43647" s="17"/>
      <c r="V43647" s="17"/>
      <c r="W43647" s="51"/>
    </row>
    <row r="43648">
      <c r="A43648" s="307"/>
      <c r="B43648" s="85"/>
      <c r="C43648" s="85"/>
      <c r="D43648" s="85"/>
      <c r="E43648" s="88"/>
      <c r="G43648" s="17"/>
      <c r="I43648" s="43"/>
      <c r="J43648" s="308"/>
      <c r="K43648" s="51"/>
      <c r="N43648" s="309"/>
      <c r="R43648" s="17"/>
      <c r="T43648" s="17"/>
      <c r="V43648" s="17"/>
      <c r="W43648" s="51"/>
    </row>
    <row r="43649">
      <c r="A43649" s="307"/>
      <c r="B43649" s="85"/>
      <c r="C43649" s="85"/>
      <c r="D43649" s="85"/>
      <c r="E43649" s="88"/>
      <c r="G43649" s="17"/>
      <c r="I43649" s="43"/>
      <c r="J43649" s="308"/>
      <c r="K43649" s="51"/>
      <c r="N43649" s="309"/>
      <c r="R43649" s="17"/>
      <c r="T43649" s="17"/>
      <c r="V43649" s="17"/>
      <c r="W43649" s="51"/>
    </row>
    <row r="43650">
      <c r="A43650" s="307"/>
      <c r="B43650" s="85"/>
      <c r="C43650" s="85"/>
      <c r="D43650" s="85"/>
      <c r="E43650" s="88"/>
      <c r="G43650" s="17"/>
      <c r="I43650" s="43"/>
      <c r="J43650" s="308"/>
      <c r="K43650" s="51"/>
      <c r="N43650" s="309"/>
      <c r="R43650" s="17"/>
      <c r="T43650" s="17"/>
      <c r="V43650" s="17"/>
      <c r="W43650" s="51"/>
    </row>
    <row r="43651">
      <c r="A43651" s="307"/>
      <c r="B43651" s="85"/>
      <c r="C43651" s="85"/>
      <c r="D43651" s="85"/>
      <c r="E43651" s="88"/>
      <c r="G43651" s="17"/>
      <c r="I43651" s="43"/>
      <c r="J43651" s="308"/>
      <c r="K43651" s="51"/>
      <c r="N43651" s="309"/>
      <c r="R43651" s="17"/>
      <c r="T43651" s="17"/>
      <c r="V43651" s="17"/>
      <c r="W43651" s="51"/>
    </row>
    <row r="43652">
      <c r="A43652" s="307"/>
      <c r="B43652" s="85"/>
      <c r="C43652" s="85"/>
      <c r="D43652" s="85"/>
      <c r="E43652" s="88"/>
      <c r="G43652" s="17"/>
      <c r="I43652" s="43"/>
      <c r="J43652" s="308"/>
      <c r="K43652" s="51"/>
      <c r="N43652" s="309"/>
      <c r="R43652" s="17"/>
      <c r="T43652" s="17"/>
      <c r="V43652" s="17"/>
      <c r="W43652" s="51"/>
    </row>
    <row r="43653">
      <c r="A43653" s="307"/>
      <c r="B43653" s="85"/>
      <c r="C43653" s="85"/>
      <c r="D43653" s="85"/>
      <c r="E43653" s="88"/>
      <c r="G43653" s="17"/>
      <c r="I43653" s="43"/>
      <c r="J43653" s="308"/>
      <c r="K43653" s="51"/>
      <c r="N43653" s="309"/>
      <c r="R43653" s="17"/>
      <c r="T43653" s="17"/>
      <c r="V43653" s="17"/>
      <c r="W43653" s="51"/>
    </row>
    <row r="43654">
      <c r="A43654" s="307"/>
      <c r="B43654" s="85"/>
      <c r="C43654" s="85"/>
      <c r="D43654" s="85"/>
      <c r="E43654" s="88"/>
      <c r="G43654" s="17"/>
      <c r="I43654" s="43"/>
      <c r="J43654" s="308"/>
      <c r="K43654" s="51"/>
      <c r="N43654" s="309"/>
      <c r="R43654" s="17"/>
      <c r="T43654" s="17"/>
      <c r="V43654" s="17"/>
      <c r="W43654" s="51"/>
    </row>
    <row r="43655">
      <c r="A43655" s="307"/>
      <c r="B43655" s="85"/>
      <c r="C43655" s="85"/>
      <c r="D43655" s="85"/>
      <c r="E43655" s="88"/>
      <c r="G43655" s="17"/>
      <c r="I43655" s="43"/>
      <c r="J43655" s="308"/>
      <c r="K43655" s="51"/>
      <c r="N43655" s="309"/>
      <c r="R43655" s="17"/>
      <c r="T43655" s="17"/>
      <c r="V43655" s="17"/>
      <c r="W43655" s="51"/>
    </row>
    <row r="43656">
      <c r="A43656" s="307"/>
      <c r="B43656" s="85"/>
      <c r="C43656" s="85"/>
      <c r="D43656" s="85"/>
      <c r="E43656" s="88"/>
      <c r="G43656" s="17"/>
      <c r="I43656" s="43"/>
      <c r="J43656" s="308"/>
      <c r="K43656" s="51"/>
      <c r="N43656" s="309"/>
      <c r="R43656" s="17"/>
      <c r="T43656" s="17"/>
      <c r="V43656" s="17"/>
      <c r="W43656" s="51"/>
    </row>
    <row r="43657">
      <c r="A43657" s="307"/>
      <c r="B43657" s="85"/>
      <c r="C43657" s="85"/>
      <c r="D43657" s="85"/>
      <c r="E43657" s="88"/>
      <c r="G43657" s="17"/>
      <c r="I43657" s="43"/>
      <c r="J43657" s="308"/>
      <c r="K43657" s="51"/>
      <c r="N43657" s="309"/>
      <c r="R43657" s="17"/>
      <c r="T43657" s="17"/>
      <c r="V43657" s="17"/>
      <c r="W43657" s="51"/>
    </row>
    <row r="43658">
      <c r="A43658" s="307"/>
      <c r="B43658" s="85"/>
      <c r="C43658" s="85"/>
      <c r="D43658" s="85"/>
      <c r="E43658" s="88"/>
      <c r="G43658" s="17"/>
      <c r="I43658" s="43"/>
      <c r="J43658" s="308"/>
      <c r="K43658" s="51"/>
      <c r="N43658" s="309"/>
      <c r="R43658" s="17"/>
      <c r="T43658" s="17"/>
      <c r="V43658" s="17"/>
      <c r="W43658" s="51"/>
    </row>
    <row r="43659">
      <c r="A43659" s="307"/>
      <c r="B43659" s="85"/>
      <c r="C43659" s="85"/>
      <c r="D43659" s="85"/>
      <c r="E43659" s="88"/>
      <c r="G43659" s="17"/>
      <c r="I43659" s="43"/>
      <c r="J43659" s="308"/>
      <c r="K43659" s="51"/>
      <c r="N43659" s="309"/>
      <c r="R43659" s="17"/>
      <c r="T43659" s="17"/>
      <c r="V43659" s="17"/>
      <c r="W43659" s="51"/>
    </row>
    <row r="43660">
      <c r="A43660" s="307"/>
      <c r="B43660" s="85"/>
      <c r="C43660" s="85"/>
      <c r="D43660" s="85"/>
      <c r="E43660" s="88"/>
      <c r="G43660" s="17"/>
      <c r="I43660" s="43"/>
      <c r="J43660" s="308"/>
      <c r="K43660" s="51"/>
      <c r="N43660" s="309"/>
      <c r="R43660" s="17"/>
      <c r="T43660" s="17"/>
      <c r="V43660" s="17"/>
      <c r="W43660" s="51"/>
    </row>
    <row r="43661">
      <c r="A43661" s="307"/>
      <c r="B43661" s="85"/>
      <c r="C43661" s="85"/>
      <c r="D43661" s="85"/>
      <c r="E43661" s="88"/>
      <c r="G43661" s="17"/>
      <c r="I43661" s="43"/>
      <c r="J43661" s="308"/>
      <c r="K43661" s="51"/>
      <c r="N43661" s="309"/>
      <c r="R43661" s="17"/>
      <c r="T43661" s="17"/>
      <c r="V43661" s="17"/>
      <c r="W43661" s="51"/>
    </row>
    <row r="43662">
      <c r="A43662" s="307"/>
      <c r="B43662" s="85"/>
      <c r="C43662" s="85"/>
      <c r="D43662" s="85"/>
      <c r="E43662" s="88"/>
      <c r="G43662" s="17"/>
      <c r="I43662" s="43"/>
      <c r="J43662" s="308"/>
      <c r="K43662" s="51"/>
      <c r="N43662" s="309"/>
      <c r="R43662" s="17"/>
      <c r="T43662" s="17"/>
      <c r="V43662" s="17"/>
      <c r="W43662" s="51"/>
    </row>
    <row r="43663">
      <c r="A43663" s="307"/>
      <c r="B43663" s="85"/>
      <c r="C43663" s="85"/>
      <c r="D43663" s="85"/>
      <c r="E43663" s="88"/>
      <c r="G43663" s="17"/>
      <c r="I43663" s="43"/>
      <c r="J43663" s="308"/>
      <c r="K43663" s="51"/>
      <c r="N43663" s="309"/>
      <c r="R43663" s="17"/>
      <c r="T43663" s="17"/>
      <c r="V43663" s="17"/>
      <c r="W43663" s="51"/>
    </row>
    <row r="43664">
      <c r="A43664" s="307"/>
      <c r="B43664" s="85"/>
      <c r="C43664" s="85"/>
      <c r="D43664" s="85"/>
      <c r="E43664" s="88"/>
      <c r="G43664" s="17"/>
      <c r="I43664" s="43"/>
      <c r="J43664" s="308"/>
      <c r="K43664" s="51"/>
      <c r="N43664" s="309"/>
      <c r="R43664" s="17"/>
      <c r="T43664" s="17"/>
      <c r="V43664" s="17"/>
      <c r="W43664" s="51"/>
    </row>
    <row r="43665">
      <c r="A43665" s="307"/>
      <c r="B43665" s="85"/>
      <c r="C43665" s="85"/>
      <c r="D43665" s="85"/>
      <c r="E43665" s="88"/>
      <c r="G43665" s="17"/>
      <c r="I43665" s="43"/>
      <c r="J43665" s="308"/>
      <c r="K43665" s="51"/>
      <c r="N43665" s="309"/>
      <c r="R43665" s="17"/>
      <c r="T43665" s="17"/>
      <c r="V43665" s="17"/>
      <c r="W43665" s="51"/>
    </row>
    <row r="43666">
      <c r="A43666" s="307"/>
      <c r="B43666" s="85"/>
      <c r="C43666" s="85"/>
      <c r="D43666" s="85"/>
      <c r="E43666" s="88"/>
      <c r="G43666" s="17"/>
      <c r="I43666" s="43"/>
      <c r="J43666" s="308"/>
      <c r="K43666" s="51"/>
      <c r="N43666" s="309"/>
      <c r="R43666" s="17"/>
      <c r="T43666" s="17"/>
      <c r="V43666" s="17"/>
      <c r="W43666" s="51"/>
    </row>
    <row r="43667">
      <c r="A43667" s="307"/>
      <c r="B43667" s="85"/>
      <c r="C43667" s="85"/>
      <c r="D43667" s="85"/>
      <c r="E43667" s="88"/>
      <c r="G43667" s="17"/>
      <c r="I43667" s="43"/>
      <c r="J43667" s="308"/>
      <c r="K43667" s="51"/>
      <c r="N43667" s="309"/>
      <c r="R43667" s="17"/>
      <c r="T43667" s="17"/>
      <c r="V43667" s="17"/>
      <c r="W43667" s="51"/>
    </row>
    <row r="43668">
      <c r="A43668" s="307"/>
      <c r="B43668" s="85"/>
      <c r="C43668" s="85"/>
      <c r="D43668" s="85"/>
      <c r="E43668" s="88"/>
      <c r="G43668" s="17"/>
      <c r="I43668" s="43"/>
      <c r="J43668" s="308"/>
      <c r="K43668" s="51"/>
      <c r="N43668" s="309"/>
      <c r="R43668" s="17"/>
      <c r="T43668" s="17"/>
      <c r="V43668" s="17"/>
      <c r="W43668" s="51"/>
    </row>
    <row r="43669">
      <c r="A43669" s="307"/>
      <c r="B43669" s="85"/>
      <c r="C43669" s="85"/>
      <c r="D43669" s="85"/>
      <c r="E43669" s="88"/>
      <c r="G43669" s="17"/>
      <c r="I43669" s="43"/>
      <c r="J43669" s="308"/>
      <c r="K43669" s="51"/>
      <c r="N43669" s="309"/>
      <c r="R43669" s="17"/>
      <c r="T43669" s="17"/>
      <c r="V43669" s="17"/>
      <c r="W43669" s="51"/>
    </row>
    <row r="43670">
      <c r="A43670" s="307"/>
      <c r="B43670" s="85"/>
      <c r="C43670" s="85"/>
      <c r="D43670" s="85"/>
      <c r="E43670" s="88"/>
      <c r="G43670" s="17"/>
      <c r="I43670" s="43"/>
      <c r="J43670" s="308"/>
      <c r="K43670" s="51"/>
      <c r="N43670" s="309"/>
      <c r="R43670" s="17"/>
      <c r="T43670" s="17"/>
      <c r="V43670" s="17"/>
      <c r="W43670" s="51"/>
    </row>
    <row r="43671">
      <c r="A43671" s="307"/>
      <c r="B43671" s="85"/>
      <c r="C43671" s="85"/>
      <c r="D43671" s="85"/>
      <c r="E43671" s="88"/>
      <c r="G43671" s="17"/>
      <c r="I43671" s="43"/>
      <c r="J43671" s="308"/>
      <c r="K43671" s="51"/>
      <c r="N43671" s="309"/>
      <c r="R43671" s="17"/>
      <c r="T43671" s="17"/>
      <c r="V43671" s="17"/>
      <c r="W43671" s="51"/>
    </row>
    <row r="43672">
      <c r="A43672" s="307"/>
      <c r="B43672" s="85"/>
      <c r="C43672" s="85"/>
      <c r="D43672" s="85"/>
      <c r="E43672" s="88"/>
      <c r="G43672" s="17"/>
      <c r="I43672" s="43"/>
      <c r="J43672" s="308"/>
      <c r="K43672" s="51"/>
      <c r="N43672" s="309"/>
      <c r="R43672" s="17"/>
      <c r="T43672" s="17"/>
      <c r="V43672" s="17"/>
      <c r="W43672" s="51"/>
    </row>
    <row r="43673">
      <c r="A43673" s="307"/>
      <c r="B43673" s="85"/>
      <c r="C43673" s="85"/>
      <c r="D43673" s="85"/>
      <c r="E43673" s="88"/>
      <c r="G43673" s="17"/>
      <c r="I43673" s="43"/>
      <c r="J43673" s="308"/>
      <c r="K43673" s="51"/>
      <c r="N43673" s="309"/>
      <c r="R43673" s="17"/>
      <c r="T43673" s="17"/>
      <c r="V43673" s="17"/>
      <c r="W43673" s="51"/>
    </row>
    <row r="43674">
      <c r="A43674" s="307"/>
      <c r="B43674" s="85"/>
      <c r="C43674" s="85"/>
      <c r="D43674" s="85"/>
      <c r="E43674" s="88"/>
      <c r="G43674" s="17"/>
      <c r="I43674" s="43"/>
      <c r="J43674" s="308"/>
      <c r="K43674" s="51"/>
      <c r="N43674" s="309"/>
      <c r="R43674" s="17"/>
      <c r="T43674" s="17"/>
      <c r="V43674" s="17"/>
      <c r="W43674" s="51"/>
    </row>
    <row r="43675">
      <c r="A43675" s="307"/>
      <c r="B43675" s="85"/>
      <c r="C43675" s="85"/>
      <c r="D43675" s="85"/>
      <c r="E43675" s="88"/>
      <c r="G43675" s="17"/>
      <c r="I43675" s="43"/>
      <c r="J43675" s="308"/>
      <c r="K43675" s="51"/>
      <c r="N43675" s="309"/>
      <c r="R43675" s="17"/>
      <c r="T43675" s="17"/>
      <c r="V43675" s="17"/>
      <c r="W43675" s="51"/>
    </row>
    <row r="43676">
      <c r="A43676" s="307"/>
      <c r="B43676" s="85"/>
      <c r="C43676" s="85"/>
      <c r="D43676" s="85"/>
      <c r="E43676" s="88"/>
      <c r="G43676" s="17"/>
      <c r="I43676" s="43"/>
      <c r="J43676" s="308"/>
      <c r="K43676" s="51"/>
      <c r="N43676" s="309"/>
      <c r="R43676" s="17"/>
      <c r="T43676" s="17"/>
      <c r="V43676" s="17"/>
      <c r="W43676" s="51"/>
    </row>
    <row r="43677">
      <c r="A43677" s="307"/>
      <c r="B43677" s="85"/>
      <c r="C43677" s="85"/>
      <c r="D43677" s="85"/>
      <c r="E43677" s="88"/>
      <c r="G43677" s="17"/>
      <c r="I43677" s="43"/>
      <c r="J43677" s="308"/>
      <c r="K43677" s="51"/>
      <c r="N43677" s="309"/>
      <c r="R43677" s="17"/>
      <c r="T43677" s="17"/>
      <c r="V43677" s="17"/>
      <c r="W43677" s="51"/>
    </row>
    <row r="43678">
      <c r="A43678" s="307"/>
      <c r="B43678" s="85"/>
      <c r="C43678" s="85"/>
      <c r="D43678" s="85"/>
      <c r="E43678" s="88"/>
      <c r="G43678" s="17"/>
      <c r="I43678" s="43"/>
      <c r="J43678" s="308"/>
      <c r="K43678" s="51"/>
      <c r="N43678" s="309"/>
      <c r="R43678" s="17"/>
      <c r="T43678" s="17"/>
      <c r="V43678" s="17"/>
      <c r="W43678" s="51"/>
    </row>
    <row r="43679">
      <c r="A43679" s="307"/>
      <c r="B43679" s="85"/>
      <c r="C43679" s="85"/>
      <c r="D43679" s="85"/>
      <c r="E43679" s="88"/>
      <c r="G43679" s="17"/>
      <c r="I43679" s="43"/>
      <c r="J43679" s="308"/>
      <c r="K43679" s="51"/>
      <c r="N43679" s="309"/>
      <c r="R43679" s="17"/>
      <c r="T43679" s="17"/>
      <c r="V43679" s="17"/>
      <c r="W43679" s="51"/>
    </row>
    <row r="43680">
      <c r="A43680" s="307"/>
      <c r="B43680" s="85"/>
      <c r="C43680" s="85"/>
      <c r="D43680" s="85"/>
      <c r="E43680" s="88"/>
      <c r="G43680" s="17"/>
      <c r="I43680" s="43"/>
      <c r="J43680" s="308"/>
      <c r="K43680" s="51"/>
      <c r="N43680" s="309"/>
      <c r="R43680" s="17"/>
      <c r="T43680" s="17"/>
      <c r="V43680" s="17"/>
      <c r="W43680" s="51"/>
    </row>
    <row r="43681">
      <c r="A43681" s="307"/>
      <c r="B43681" s="85"/>
      <c r="C43681" s="85"/>
      <c r="D43681" s="85"/>
      <c r="E43681" s="88"/>
      <c r="G43681" s="17"/>
      <c r="I43681" s="43"/>
      <c r="J43681" s="308"/>
      <c r="K43681" s="51"/>
      <c r="N43681" s="309"/>
      <c r="R43681" s="17"/>
      <c r="T43681" s="17"/>
      <c r="V43681" s="17"/>
      <c r="W43681" s="51"/>
    </row>
    <row r="43682">
      <c r="A43682" s="307"/>
      <c r="B43682" s="85"/>
      <c r="C43682" s="85"/>
      <c r="D43682" s="85"/>
      <c r="E43682" s="88"/>
      <c r="G43682" s="17"/>
      <c r="I43682" s="43"/>
      <c r="J43682" s="308"/>
      <c r="K43682" s="51"/>
      <c r="N43682" s="309"/>
      <c r="R43682" s="17"/>
      <c r="T43682" s="17"/>
      <c r="V43682" s="17"/>
      <c r="W43682" s="51"/>
    </row>
    <row r="43683">
      <c r="A43683" s="307"/>
      <c r="B43683" s="85"/>
      <c r="C43683" s="85"/>
      <c r="D43683" s="85"/>
      <c r="E43683" s="88"/>
      <c r="G43683" s="17"/>
      <c r="I43683" s="43"/>
      <c r="J43683" s="308"/>
      <c r="K43683" s="51"/>
      <c r="N43683" s="309"/>
      <c r="R43683" s="17"/>
      <c r="T43683" s="17"/>
      <c r="V43683" s="17"/>
      <c r="W43683" s="51"/>
    </row>
    <row r="43684">
      <c r="A43684" s="307"/>
      <c r="B43684" s="85"/>
      <c r="C43684" s="85"/>
      <c r="D43684" s="85"/>
      <c r="E43684" s="88"/>
      <c r="G43684" s="17"/>
      <c r="I43684" s="43"/>
      <c r="J43684" s="308"/>
      <c r="K43684" s="51"/>
      <c r="N43684" s="309"/>
      <c r="R43684" s="17"/>
      <c r="T43684" s="17"/>
      <c r="V43684" s="17"/>
      <c r="W43684" s="51"/>
    </row>
    <row r="43685">
      <c r="A43685" s="307"/>
      <c r="B43685" s="85"/>
      <c r="C43685" s="85"/>
      <c r="D43685" s="85"/>
      <c r="E43685" s="88"/>
      <c r="G43685" s="17"/>
      <c r="I43685" s="43"/>
      <c r="J43685" s="308"/>
      <c r="K43685" s="51"/>
      <c r="N43685" s="309"/>
      <c r="R43685" s="17"/>
      <c r="T43685" s="17"/>
      <c r="V43685" s="17"/>
      <c r="W43685" s="51"/>
    </row>
    <row r="43686">
      <c r="A43686" s="307"/>
      <c r="B43686" s="85"/>
      <c r="C43686" s="85"/>
      <c r="D43686" s="85"/>
      <c r="E43686" s="88"/>
      <c r="G43686" s="17"/>
      <c r="I43686" s="43"/>
      <c r="J43686" s="308"/>
      <c r="K43686" s="51"/>
      <c r="N43686" s="309"/>
      <c r="R43686" s="17"/>
      <c r="T43686" s="17"/>
      <c r="V43686" s="17"/>
      <c r="W43686" s="51"/>
    </row>
    <row r="43687">
      <c r="A43687" s="307"/>
      <c r="B43687" s="85"/>
      <c r="C43687" s="85"/>
      <c r="D43687" s="85"/>
      <c r="E43687" s="88"/>
      <c r="G43687" s="17"/>
      <c r="I43687" s="43"/>
      <c r="J43687" s="308"/>
      <c r="K43687" s="51"/>
      <c r="N43687" s="309"/>
      <c r="R43687" s="17"/>
      <c r="T43687" s="17"/>
      <c r="V43687" s="17"/>
      <c r="W43687" s="51"/>
    </row>
    <row r="43688">
      <c r="A43688" s="307"/>
      <c r="B43688" s="85"/>
      <c r="C43688" s="85"/>
      <c r="D43688" s="85"/>
      <c r="E43688" s="88"/>
      <c r="G43688" s="17"/>
      <c r="I43688" s="43"/>
      <c r="J43688" s="308"/>
      <c r="K43688" s="51"/>
      <c r="N43688" s="309"/>
      <c r="R43688" s="17"/>
      <c r="T43688" s="17"/>
      <c r="V43688" s="17"/>
      <c r="W43688" s="51"/>
    </row>
    <row r="43689">
      <c r="A43689" s="307"/>
      <c r="B43689" s="85"/>
      <c r="C43689" s="85"/>
      <c r="D43689" s="85"/>
      <c r="E43689" s="88"/>
      <c r="G43689" s="17"/>
      <c r="I43689" s="43"/>
      <c r="J43689" s="308"/>
      <c r="K43689" s="51"/>
      <c r="N43689" s="309"/>
      <c r="R43689" s="17"/>
      <c r="T43689" s="17"/>
      <c r="V43689" s="17"/>
      <c r="W43689" s="51"/>
    </row>
    <row r="43690">
      <c r="A43690" s="307"/>
      <c r="B43690" s="85"/>
      <c r="C43690" s="85"/>
      <c r="D43690" s="85"/>
      <c r="E43690" s="88"/>
      <c r="G43690" s="17"/>
      <c r="I43690" s="43"/>
      <c r="J43690" s="308"/>
      <c r="K43690" s="51"/>
      <c r="N43690" s="309"/>
      <c r="R43690" s="17"/>
      <c r="T43690" s="17"/>
      <c r="V43690" s="17"/>
      <c r="W43690" s="51"/>
    </row>
    <row r="43691">
      <c r="A43691" s="307"/>
      <c r="B43691" s="85"/>
      <c r="C43691" s="85"/>
      <c r="D43691" s="85"/>
      <c r="E43691" s="88"/>
      <c r="G43691" s="17"/>
      <c r="I43691" s="43"/>
      <c r="J43691" s="308"/>
      <c r="K43691" s="51"/>
      <c r="N43691" s="309"/>
      <c r="R43691" s="17"/>
      <c r="T43691" s="17"/>
      <c r="V43691" s="17"/>
      <c r="W43691" s="51"/>
    </row>
    <row r="43692">
      <c r="A43692" s="307"/>
      <c r="B43692" s="85"/>
      <c r="C43692" s="85"/>
      <c r="D43692" s="85"/>
      <c r="E43692" s="88"/>
      <c r="G43692" s="17"/>
      <c r="I43692" s="43"/>
      <c r="J43692" s="308"/>
      <c r="K43692" s="51"/>
      <c r="N43692" s="309"/>
      <c r="R43692" s="17"/>
      <c r="T43692" s="17"/>
      <c r="V43692" s="17"/>
      <c r="W43692" s="51"/>
    </row>
    <row r="43693">
      <c r="A43693" s="307"/>
      <c r="B43693" s="85"/>
      <c r="C43693" s="85"/>
      <c r="D43693" s="85"/>
      <c r="E43693" s="88"/>
      <c r="G43693" s="17"/>
      <c r="I43693" s="43"/>
      <c r="J43693" s="308"/>
      <c r="K43693" s="51"/>
      <c r="N43693" s="309"/>
      <c r="R43693" s="17"/>
      <c r="T43693" s="17"/>
      <c r="V43693" s="17"/>
      <c r="W43693" s="51"/>
    </row>
    <row r="43694">
      <c r="A43694" s="307"/>
      <c r="B43694" s="85"/>
      <c r="C43694" s="85"/>
      <c r="D43694" s="85"/>
      <c r="E43694" s="88"/>
      <c r="G43694" s="17"/>
      <c r="I43694" s="43"/>
      <c r="J43694" s="308"/>
      <c r="K43694" s="51"/>
      <c r="N43694" s="309"/>
      <c r="R43694" s="17"/>
      <c r="T43694" s="17"/>
      <c r="V43694" s="17"/>
      <c r="W43694" s="51"/>
    </row>
    <row r="43695">
      <c r="A43695" s="307"/>
      <c r="B43695" s="85"/>
      <c r="C43695" s="85"/>
      <c r="D43695" s="85"/>
      <c r="E43695" s="88"/>
      <c r="G43695" s="17"/>
      <c r="I43695" s="43"/>
      <c r="J43695" s="308"/>
      <c r="K43695" s="51"/>
      <c r="N43695" s="309"/>
      <c r="R43695" s="17"/>
      <c r="T43695" s="17"/>
      <c r="V43695" s="17"/>
      <c r="W43695" s="51"/>
    </row>
    <row r="43696">
      <c r="A43696" s="307"/>
      <c r="B43696" s="85"/>
      <c r="C43696" s="85"/>
      <c r="D43696" s="85"/>
      <c r="E43696" s="88"/>
      <c r="G43696" s="17"/>
      <c r="I43696" s="43"/>
      <c r="J43696" s="308"/>
      <c r="K43696" s="51"/>
      <c r="N43696" s="309"/>
      <c r="R43696" s="17"/>
      <c r="T43696" s="17"/>
      <c r="V43696" s="17"/>
      <c r="W43696" s="51"/>
    </row>
    <row r="43697">
      <c r="A43697" s="307"/>
      <c r="B43697" s="85"/>
      <c r="C43697" s="85"/>
      <c r="D43697" s="85"/>
      <c r="E43697" s="88"/>
      <c r="G43697" s="17"/>
      <c r="I43697" s="43"/>
      <c r="J43697" s="308"/>
      <c r="K43697" s="51"/>
      <c r="N43697" s="309"/>
      <c r="R43697" s="17"/>
      <c r="T43697" s="17"/>
      <c r="V43697" s="17"/>
      <c r="W43697" s="51"/>
    </row>
    <row r="43698">
      <c r="A43698" s="307"/>
      <c r="B43698" s="85"/>
      <c r="C43698" s="85"/>
      <c r="D43698" s="85"/>
      <c r="E43698" s="88"/>
      <c r="G43698" s="17"/>
      <c r="I43698" s="43"/>
      <c r="J43698" s="308"/>
      <c r="K43698" s="51"/>
      <c r="N43698" s="309"/>
      <c r="R43698" s="17"/>
      <c r="T43698" s="17"/>
      <c r="V43698" s="17"/>
      <c r="W43698" s="51"/>
    </row>
    <row r="43699">
      <c r="A43699" s="307"/>
      <c r="B43699" s="85"/>
      <c r="C43699" s="85"/>
      <c r="D43699" s="85"/>
      <c r="E43699" s="88"/>
      <c r="G43699" s="17"/>
      <c r="I43699" s="43"/>
      <c r="J43699" s="308"/>
      <c r="K43699" s="51"/>
      <c r="N43699" s="309"/>
      <c r="R43699" s="17"/>
      <c r="T43699" s="17"/>
      <c r="V43699" s="17"/>
      <c r="W43699" s="51"/>
    </row>
    <row r="43700">
      <c r="A43700" s="307"/>
      <c r="B43700" s="85"/>
      <c r="C43700" s="85"/>
      <c r="D43700" s="85"/>
      <c r="E43700" s="88"/>
      <c r="G43700" s="17"/>
      <c r="I43700" s="43"/>
      <c r="J43700" s="308"/>
      <c r="K43700" s="51"/>
      <c r="N43700" s="309"/>
      <c r="R43700" s="17"/>
      <c r="T43700" s="17"/>
      <c r="V43700" s="17"/>
      <c r="W43700" s="51"/>
    </row>
    <row r="43701">
      <c r="A43701" s="307"/>
      <c r="B43701" s="85"/>
      <c r="C43701" s="85"/>
      <c r="D43701" s="85"/>
      <c r="E43701" s="88"/>
      <c r="G43701" s="17"/>
      <c r="I43701" s="43"/>
      <c r="J43701" s="308"/>
      <c r="K43701" s="51"/>
      <c r="N43701" s="309"/>
      <c r="R43701" s="17"/>
      <c r="T43701" s="17"/>
      <c r="V43701" s="17"/>
      <c r="W43701" s="51"/>
    </row>
    <row r="43702">
      <c r="A43702" s="307"/>
      <c r="B43702" s="85"/>
      <c r="C43702" s="85"/>
      <c r="D43702" s="85"/>
      <c r="E43702" s="88"/>
      <c r="G43702" s="17"/>
      <c r="I43702" s="43"/>
      <c r="J43702" s="308"/>
      <c r="K43702" s="51"/>
      <c r="N43702" s="309"/>
      <c r="R43702" s="17"/>
      <c r="T43702" s="17"/>
      <c r="V43702" s="17"/>
      <c r="W43702" s="51"/>
    </row>
    <row r="43703">
      <c r="A43703" s="307"/>
      <c r="B43703" s="85"/>
      <c r="C43703" s="85"/>
      <c r="D43703" s="85"/>
      <c r="E43703" s="88"/>
      <c r="G43703" s="17"/>
      <c r="I43703" s="43"/>
      <c r="J43703" s="308"/>
      <c r="K43703" s="51"/>
      <c r="N43703" s="309"/>
      <c r="R43703" s="17"/>
      <c r="T43703" s="17"/>
      <c r="V43703" s="17"/>
      <c r="W43703" s="51"/>
    </row>
    <row r="43704">
      <c r="A43704" s="307"/>
      <c r="B43704" s="85"/>
      <c r="C43704" s="85"/>
      <c r="D43704" s="85"/>
      <c r="E43704" s="88"/>
      <c r="G43704" s="17"/>
      <c r="I43704" s="43"/>
      <c r="J43704" s="308"/>
      <c r="K43704" s="51"/>
      <c r="N43704" s="309"/>
      <c r="R43704" s="17"/>
      <c r="T43704" s="17"/>
      <c r="V43704" s="17"/>
      <c r="W43704" s="51"/>
    </row>
    <row r="43705">
      <c r="A43705" s="307"/>
      <c r="B43705" s="85"/>
      <c r="C43705" s="85"/>
      <c r="D43705" s="85"/>
      <c r="E43705" s="88"/>
      <c r="G43705" s="17"/>
      <c r="I43705" s="43"/>
      <c r="J43705" s="308"/>
      <c r="K43705" s="51"/>
      <c r="N43705" s="309"/>
      <c r="R43705" s="17"/>
      <c r="T43705" s="17"/>
      <c r="V43705" s="17"/>
      <c r="W43705" s="51"/>
    </row>
    <row r="43706">
      <c r="A43706" s="307"/>
      <c r="B43706" s="85"/>
      <c r="C43706" s="85"/>
      <c r="D43706" s="85"/>
      <c r="E43706" s="88"/>
      <c r="G43706" s="17"/>
      <c r="I43706" s="43"/>
      <c r="J43706" s="308"/>
      <c r="K43706" s="51"/>
      <c r="N43706" s="309"/>
      <c r="R43706" s="17"/>
      <c r="T43706" s="17"/>
      <c r="V43706" s="17"/>
      <c r="W43706" s="51"/>
    </row>
    <row r="43707">
      <c r="A43707" s="307"/>
      <c r="B43707" s="85"/>
      <c r="C43707" s="85"/>
      <c r="D43707" s="85"/>
      <c r="E43707" s="88"/>
      <c r="G43707" s="17"/>
      <c r="I43707" s="43"/>
      <c r="J43707" s="308"/>
      <c r="K43707" s="51"/>
      <c r="N43707" s="309"/>
      <c r="R43707" s="17"/>
      <c r="T43707" s="17"/>
      <c r="V43707" s="17"/>
      <c r="W43707" s="51"/>
    </row>
    <row r="43708">
      <c r="A43708" s="307"/>
      <c r="B43708" s="85"/>
      <c r="C43708" s="85"/>
      <c r="D43708" s="85"/>
      <c r="E43708" s="88"/>
      <c r="G43708" s="17"/>
      <c r="I43708" s="43"/>
      <c r="J43708" s="308"/>
      <c r="K43708" s="51"/>
      <c r="N43708" s="309"/>
      <c r="R43708" s="17"/>
      <c r="T43708" s="17"/>
      <c r="V43708" s="17"/>
      <c r="W43708" s="51"/>
    </row>
    <row r="43709">
      <c r="A43709" s="307"/>
      <c r="B43709" s="85"/>
      <c r="C43709" s="85"/>
      <c r="D43709" s="85"/>
      <c r="E43709" s="88"/>
      <c r="G43709" s="17"/>
      <c r="I43709" s="43"/>
      <c r="J43709" s="308"/>
      <c r="K43709" s="51"/>
      <c r="N43709" s="309"/>
      <c r="R43709" s="17"/>
      <c r="T43709" s="17"/>
      <c r="V43709" s="17"/>
      <c r="W43709" s="51"/>
    </row>
    <row r="43710">
      <c r="A43710" s="307"/>
      <c r="B43710" s="85"/>
      <c r="C43710" s="85"/>
      <c r="D43710" s="85"/>
      <c r="E43710" s="88"/>
      <c r="G43710" s="17"/>
      <c r="I43710" s="43"/>
      <c r="J43710" s="308"/>
      <c r="K43710" s="51"/>
      <c r="N43710" s="309"/>
      <c r="R43710" s="17"/>
      <c r="T43710" s="17"/>
      <c r="V43710" s="17"/>
      <c r="W43710" s="51"/>
    </row>
    <row r="43711">
      <c r="A43711" s="307"/>
      <c r="B43711" s="85"/>
      <c r="C43711" s="85"/>
      <c r="D43711" s="85"/>
      <c r="E43711" s="88"/>
      <c r="G43711" s="17"/>
      <c r="I43711" s="43"/>
      <c r="J43711" s="308"/>
      <c r="K43711" s="51"/>
      <c r="N43711" s="309"/>
      <c r="R43711" s="17"/>
      <c r="T43711" s="17"/>
      <c r="V43711" s="17"/>
      <c r="W43711" s="51"/>
    </row>
    <row r="43712">
      <c r="A43712" s="307"/>
      <c r="B43712" s="85"/>
      <c r="C43712" s="85"/>
      <c r="D43712" s="85"/>
      <c r="E43712" s="88"/>
      <c r="G43712" s="17"/>
      <c r="I43712" s="43"/>
      <c r="J43712" s="308"/>
      <c r="K43712" s="51"/>
      <c r="N43712" s="309"/>
      <c r="R43712" s="17"/>
      <c r="T43712" s="17"/>
      <c r="V43712" s="17"/>
      <c r="W43712" s="51"/>
    </row>
    <row r="43713">
      <c r="A43713" s="307"/>
      <c r="B43713" s="85"/>
      <c r="C43713" s="85"/>
      <c r="D43713" s="85"/>
      <c r="E43713" s="88"/>
      <c r="G43713" s="17"/>
      <c r="I43713" s="43"/>
      <c r="J43713" s="308"/>
      <c r="K43713" s="51"/>
      <c r="N43713" s="309"/>
      <c r="R43713" s="17"/>
      <c r="T43713" s="17"/>
      <c r="V43713" s="17"/>
      <c r="W43713" s="51"/>
    </row>
    <row r="43714">
      <c r="A43714" s="307"/>
      <c r="B43714" s="85"/>
      <c r="C43714" s="85"/>
      <c r="D43714" s="85"/>
      <c r="E43714" s="88"/>
      <c r="G43714" s="17"/>
      <c r="I43714" s="43"/>
      <c r="J43714" s="308"/>
      <c r="K43714" s="51"/>
      <c r="N43714" s="309"/>
      <c r="R43714" s="17"/>
      <c r="T43714" s="17"/>
      <c r="V43714" s="17"/>
      <c r="W43714" s="51"/>
    </row>
    <row r="43715">
      <c r="A43715" s="307"/>
      <c r="B43715" s="85"/>
      <c r="C43715" s="85"/>
      <c r="D43715" s="85"/>
      <c r="E43715" s="88"/>
      <c r="G43715" s="17"/>
      <c r="I43715" s="43"/>
      <c r="J43715" s="308"/>
      <c r="K43715" s="51"/>
      <c r="N43715" s="309"/>
      <c r="R43715" s="17"/>
      <c r="T43715" s="17"/>
      <c r="V43715" s="17"/>
      <c r="W43715" s="51"/>
    </row>
    <row r="43716">
      <c r="A43716" s="307"/>
      <c r="B43716" s="85"/>
      <c r="C43716" s="85"/>
      <c r="D43716" s="85"/>
      <c r="E43716" s="88"/>
      <c r="G43716" s="17"/>
      <c r="I43716" s="43"/>
      <c r="J43716" s="308"/>
      <c r="K43716" s="51"/>
      <c r="N43716" s="309"/>
      <c r="R43716" s="17"/>
      <c r="T43716" s="17"/>
      <c r="V43716" s="17"/>
      <c r="W43716" s="51"/>
    </row>
    <row r="43717">
      <c r="A43717" s="307"/>
      <c r="B43717" s="85"/>
      <c r="C43717" s="85"/>
      <c r="D43717" s="85"/>
      <c r="E43717" s="88"/>
      <c r="G43717" s="17"/>
      <c r="I43717" s="43"/>
      <c r="J43717" s="308"/>
      <c r="K43717" s="51"/>
      <c r="N43717" s="309"/>
      <c r="R43717" s="17"/>
      <c r="T43717" s="17"/>
      <c r="V43717" s="17"/>
      <c r="W43717" s="51"/>
    </row>
    <row r="43718">
      <c r="A43718" s="307"/>
      <c r="B43718" s="85"/>
      <c r="C43718" s="85"/>
      <c r="D43718" s="85"/>
      <c r="E43718" s="88"/>
      <c r="G43718" s="17"/>
      <c r="I43718" s="43"/>
      <c r="J43718" s="308"/>
      <c r="K43718" s="51"/>
      <c r="N43718" s="309"/>
      <c r="R43718" s="17"/>
      <c r="T43718" s="17"/>
      <c r="V43718" s="17"/>
      <c r="W43718" s="51"/>
    </row>
    <row r="43719">
      <c r="A43719" s="307"/>
      <c r="B43719" s="85"/>
      <c r="C43719" s="85"/>
      <c r="D43719" s="85"/>
      <c r="E43719" s="88"/>
      <c r="G43719" s="17"/>
      <c r="I43719" s="43"/>
      <c r="J43719" s="308"/>
      <c r="K43719" s="51"/>
      <c r="N43719" s="309"/>
      <c r="R43719" s="17"/>
      <c r="T43719" s="17"/>
      <c r="V43719" s="17"/>
      <c r="W43719" s="51"/>
    </row>
    <row r="43720">
      <c r="A43720" s="307"/>
      <c r="B43720" s="85"/>
      <c r="C43720" s="85"/>
      <c r="D43720" s="85"/>
      <c r="E43720" s="88"/>
      <c r="G43720" s="17"/>
      <c r="I43720" s="43"/>
      <c r="J43720" s="308"/>
      <c r="K43720" s="51"/>
      <c r="N43720" s="309"/>
      <c r="R43720" s="17"/>
      <c r="T43720" s="17"/>
      <c r="V43720" s="17"/>
      <c r="W43720" s="51"/>
    </row>
    <row r="43721">
      <c r="A43721" s="307"/>
      <c r="B43721" s="85"/>
      <c r="C43721" s="85"/>
      <c r="D43721" s="85"/>
      <c r="E43721" s="88"/>
      <c r="G43721" s="17"/>
      <c r="I43721" s="43"/>
      <c r="J43721" s="308"/>
      <c r="K43721" s="51"/>
      <c r="N43721" s="309"/>
      <c r="R43721" s="17"/>
      <c r="T43721" s="17"/>
      <c r="V43721" s="17"/>
      <c r="W43721" s="51"/>
    </row>
    <row r="43722">
      <c r="A43722" s="307"/>
      <c r="B43722" s="85"/>
      <c r="C43722" s="85"/>
      <c r="D43722" s="85"/>
      <c r="E43722" s="88"/>
      <c r="G43722" s="17"/>
      <c r="I43722" s="43"/>
      <c r="J43722" s="308"/>
      <c r="K43722" s="51"/>
      <c r="N43722" s="309"/>
      <c r="R43722" s="17"/>
      <c r="T43722" s="17"/>
      <c r="V43722" s="17"/>
      <c r="W43722" s="51"/>
    </row>
    <row r="43723">
      <c r="A43723" s="307"/>
      <c r="B43723" s="85"/>
      <c r="C43723" s="85"/>
      <c r="D43723" s="85"/>
      <c r="E43723" s="88"/>
      <c r="G43723" s="17"/>
      <c r="I43723" s="43"/>
      <c r="J43723" s="308"/>
      <c r="K43723" s="51"/>
      <c r="N43723" s="309"/>
      <c r="R43723" s="17"/>
      <c r="T43723" s="17"/>
      <c r="V43723" s="17"/>
      <c r="W43723" s="51"/>
    </row>
    <row r="43724">
      <c r="A43724" s="307"/>
      <c r="B43724" s="85"/>
      <c r="C43724" s="85"/>
      <c r="D43724" s="85"/>
      <c r="E43724" s="88"/>
      <c r="G43724" s="17"/>
      <c r="I43724" s="43"/>
      <c r="J43724" s="308"/>
      <c r="K43724" s="51"/>
      <c r="N43724" s="309"/>
      <c r="R43724" s="17"/>
      <c r="T43724" s="17"/>
      <c r="V43724" s="17"/>
      <c r="W43724" s="51"/>
    </row>
    <row r="43725">
      <c r="A43725" s="307"/>
      <c r="B43725" s="85"/>
      <c r="C43725" s="85"/>
      <c r="D43725" s="85"/>
      <c r="E43725" s="88"/>
      <c r="G43725" s="17"/>
      <c r="I43725" s="43"/>
      <c r="J43725" s="308"/>
      <c r="K43725" s="51"/>
      <c r="N43725" s="309"/>
      <c r="R43725" s="17"/>
      <c r="T43725" s="17"/>
      <c r="V43725" s="17"/>
      <c r="W43725" s="51"/>
    </row>
    <row r="43726">
      <c r="A43726" s="307"/>
      <c r="B43726" s="85"/>
      <c r="C43726" s="85"/>
      <c r="D43726" s="85"/>
      <c r="E43726" s="88"/>
      <c r="G43726" s="17"/>
      <c r="I43726" s="43"/>
      <c r="J43726" s="308"/>
      <c r="K43726" s="51"/>
      <c r="N43726" s="309"/>
      <c r="R43726" s="17"/>
      <c r="T43726" s="17"/>
      <c r="V43726" s="17"/>
      <c r="W43726" s="51"/>
    </row>
    <row r="43727">
      <c r="A43727" s="307"/>
      <c r="B43727" s="85"/>
      <c r="C43727" s="85"/>
      <c r="D43727" s="85"/>
      <c r="E43727" s="88"/>
      <c r="G43727" s="17"/>
      <c r="I43727" s="43"/>
      <c r="J43727" s="308"/>
      <c r="K43727" s="51"/>
      <c r="N43727" s="309"/>
      <c r="R43727" s="17"/>
      <c r="T43727" s="17"/>
      <c r="V43727" s="17"/>
      <c r="W43727" s="51"/>
    </row>
    <row r="43728">
      <c r="A43728" s="307"/>
      <c r="B43728" s="85"/>
      <c r="C43728" s="85"/>
      <c r="D43728" s="85"/>
      <c r="E43728" s="88"/>
      <c r="G43728" s="17"/>
      <c r="I43728" s="43"/>
      <c r="J43728" s="308"/>
      <c r="K43728" s="51"/>
      <c r="N43728" s="309"/>
      <c r="R43728" s="17"/>
      <c r="T43728" s="17"/>
      <c r="V43728" s="17"/>
      <c r="W43728" s="51"/>
    </row>
    <row r="43729">
      <c r="A43729" s="307"/>
      <c r="B43729" s="85"/>
      <c r="C43729" s="85"/>
      <c r="D43729" s="85"/>
      <c r="E43729" s="88"/>
      <c r="G43729" s="17"/>
      <c r="I43729" s="43"/>
      <c r="J43729" s="308"/>
      <c r="K43729" s="51"/>
      <c r="N43729" s="309"/>
      <c r="R43729" s="17"/>
      <c r="T43729" s="17"/>
      <c r="V43729" s="17"/>
      <c r="W43729" s="51"/>
    </row>
    <row r="43730">
      <c r="A43730" s="307"/>
      <c r="B43730" s="85"/>
      <c r="C43730" s="85"/>
      <c r="D43730" s="85"/>
      <c r="E43730" s="88"/>
      <c r="G43730" s="17"/>
      <c r="I43730" s="43"/>
      <c r="J43730" s="308"/>
      <c r="K43730" s="51"/>
      <c r="N43730" s="309"/>
      <c r="R43730" s="17"/>
      <c r="T43730" s="17"/>
      <c r="V43730" s="17"/>
      <c r="W43730" s="51"/>
    </row>
    <row r="43731">
      <c r="A43731" s="307"/>
      <c r="B43731" s="85"/>
      <c r="C43731" s="85"/>
      <c r="D43731" s="85"/>
      <c r="E43731" s="88"/>
      <c r="G43731" s="17"/>
      <c r="I43731" s="43"/>
      <c r="J43731" s="308"/>
      <c r="K43731" s="51"/>
      <c r="N43731" s="309"/>
      <c r="R43731" s="17"/>
      <c r="T43731" s="17"/>
      <c r="V43731" s="17"/>
      <c r="W43731" s="51"/>
    </row>
    <row r="43732">
      <c r="A43732" s="307"/>
      <c r="B43732" s="85"/>
      <c r="C43732" s="85"/>
      <c r="D43732" s="85"/>
      <c r="E43732" s="88"/>
      <c r="G43732" s="17"/>
      <c r="I43732" s="43"/>
      <c r="J43732" s="308"/>
      <c r="K43732" s="51"/>
      <c r="N43732" s="309"/>
      <c r="R43732" s="17"/>
      <c r="T43732" s="17"/>
      <c r="V43732" s="17"/>
      <c r="W43732" s="51"/>
    </row>
    <row r="43733">
      <c r="A43733" s="307"/>
      <c r="B43733" s="85"/>
      <c r="C43733" s="85"/>
      <c r="D43733" s="85"/>
      <c r="E43733" s="88"/>
      <c r="G43733" s="17"/>
      <c r="I43733" s="43"/>
      <c r="J43733" s="308"/>
      <c r="K43733" s="51"/>
      <c r="N43733" s="309"/>
      <c r="R43733" s="17"/>
      <c r="T43733" s="17"/>
      <c r="V43733" s="17"/>
      <c r="W43733" s="51"/>
    </row>
    <row r="43734">
      <c r="A43734" s="307"/>
      <c r="B43734" s="85"/>
      <c r="C43734" s="85"/>
      <c r="D43734" s="85"/>
      <c r="E43734" s="88"/>
      <c r="G43734" s="17"/>
      <c r="I43734" s="43"/>
      <c r="J43734" s="308"/>
      <c r="K43734" s="51"/>
      <c r="N43734" s="309"/>
      <c r="R43734" s="17"/>
      <c r="T43734" s="17"/>
      <c r="V43734" s="17"/>
      <c r="W43734" s="51"/>
    </row>
    <row r="43735">
      <c r="A43735" s="307"/>
      <c r="B43735" s="85"/>
      <c r="C43735" s="85"/>
      <c r="D43735" s="85"/>
      <c r="E43735" s="88"/>
      <c r="G43735" s="17"/>
      <c r="I43735" s="43"/>
      <c r="J43735" s="308"/>
      <c r="K43735" s="51"/>
      <c r="N43735" s="309"/>
      <c r="R43735" s="17"/>
      <c r="T43735" s="17"/>
      <c r="V43735" s="17"/>
      <c r="W43735" s="51"/>
    </row>
    <row r="43736">
      <c r="A43736" s="307"/>
      <c r="B43736" s="85"/>
      <c r="C43736" s="85"/>
      <c r="D43736" s="85"/>
      <c r="E43736" s="88"/>
      <c r="G43736" s="17"/>
      <c r="I43736" s="43"/>
      <c r="J43736" s="308"/>
      <c r="K43736" s="51"/>
      <c r="N43736" s="309"/>
      <c r="R43736" s="17"/>
      <c r="T43736" s="17"/>
      <c r="V43736" s="17"/>
      <c r="W43736" s="51"/>
    </row>
    <row r="43737">
      <c r="A43737" s="307"/>
      <c r="B43737" s="85"/>
      <c r="C43737" s="85"/>
      <c r="D43737" s="85"/>
      <c r="E43737" s="88"/>
      <c r="G43737" s="17"/>
      <c r="I43737" s="43"/>
      <c r="J43737" s="308"/>
      <c r="K43737" s="51"/>
      <c r="N43737" s="309"/>
      <c r="R43737" s="17"/>
      <c r="T43737" s="17"/>
      <c r="V43737" s="17"/>
      <c r="W43737" s="51"/>
    </row>
    <row r="43738">
      <c r="A43738" s="307"/>
      <c r="B43738" s="85"/>
      <c r="C43738" s="85"/>
      <c r="D43738" s="85"/>
      <c r="E43738" s="88"/>
      <c r="G43738" s="17"/>
      <c r="I43738" s="43"/>
      <c r="J43738" s="308"/>
      <c r="K43738" s="51"/>
      <c r="N43738" s="309"/>
      <c r="R43738" s="17"/>
      <c r="T43738" s="17"/>
      <c r="V43738" s="17"/>
      <c r="W43738" s="51"/>
    </row>
    <row r="43739">
      <c r="A43739" s="307"/>
      <c r="B43739" s="85"/>
      <c r="C43739" s="85"/>
      <c r="D43739" s="85"/>
      <c r="E43739" s="88"/>
      <c r="G43739" s="17"/>
      <c r="I43739" s="43"/>
      <c r="J43739" s="308"/>
      <c r="K43739" s="51"/>
      <c r="N43739" s="309"/>
      <c r="R43739" s="17"/>
      <c r="T43739" s="17"/>
      <c r="V43739" s="17"/>
      <c r="W43739" s="51"/>
    </row>
    <row r="43740">
      <c r="A43740" s="307"/>
      <c r="B43740" s="85"/>
      <c r="C43740" s="85"/>
      <c r="D43740" s="85"/>
      <c r="E43740" s="88"/>
      <c r="G43740" s="17"/>
      <c r="I43740" s="43"/>
      <c r="J43740" s="308"/>
      <c r="K43740" s="51"/>
      <c r="N43740" s="309"/>
      <c r="R43740" s="17"/>
      <c r="T43740" s="17"/>
      <c r="V43740" s="17"/>
      <c r="W43740" s="51"/>
    </row>
    <row r="43741">
      <c r="A43741" s="307"/>
      <c r="B43741" s="85"/>
      <c r="C43741" s="85"/>
      <c r="D43741" s="85"/>
      <c r="E43741" s="88"/>
      <c r="G43741" s="17"/>
      <c r="I43741" s="43"/>
      <c r="J43741" s="308"/>
      <c r="K43741" s="51"/>
      <c r="N43741" s="309"/>
      <c r="R43741" s="17"/>
      <c r="T43741" s="17"/>
      <c r="V43741" s="17"/>
      <c r="W43741" s="51"/>
    </row>
    <row r="43742">
      <c r="A43742" s="307"/>
      <c r="B43742" s="85"/>
      <c r="C43742" s="85"/>
      <c r="D43742" s="85"/>
      <c r="E43742" s="88"/>
      <c r="G43742" s="17"/>
      <c r="I43742" s="43"/>
      <c r="J43742" s="308"/>
      <c r="K43742" s="51"/>
      <c r="N43742" s="309"/>
      <c r="R43742" s="17"/>
      <c r="T43742" s="17"/>
      <c r="V43742" s="17"/>
      <c r="W43742" s="51"/>
    </row>
    <row r="43743">
      <c r="A43743" s="307"/>
      <c r="B43743" s="85"/>
      <c r="C43743" s="85"/>
      <c r="D43743" s="85"/>
      <c r="E43743" s="88"/>
      <c r="G43743" s="17"/>
      <c r="I43743" s="43"/>
      <c r="J43743" s="308"/>
      <c r="K43743" s="51"/>
      <c r="N43743" s="309"/>
      <c r="R43743" s="17"/>
      <c r="T43743" s="17"/>
      <c r="V43743" s="17"/>
      <c r="W43743" s="51"/>
    </row>
    <row r="43744">
      <c r="A43744" s="307"/>
      <c r="B43744" s="85"/>
      <c r="C43744" s="85"/>
      <c r="D43744" s="85"/>
      <c r="E43744" s="88"/>
      <c r="G43744" s="17"/>
      <c r="I43744" s="43"/>
      <c r="J43744" s="308"/>
      <c r="K43744" s="51"/>
      <c r="N43744" s="309"/>
      <c r="R43744" s="17"/>
      <c r="T43744" s="17"/>
      <c r="V43744" s="17"/>
      <c r="W43744" s="51"/>
    </row>
    <row r="43745">
      <c r="A43745" s="307"/>
      <c r="B43745" s="85"/>
      <c r="C43745" s="85"/>
      <c r="D43745" s="85"/>
      <c r="E43745" s="88"/>
      <c r="G43745" s="17"/>
      <c r="I43745" s="43"/>
      <c r="J43745" s="308"/>
      <c r="K43745" s="51"/>
      <c r="N43745" s="309"/>
      <c r="R43745" s="17"/>
      <c r="T43745" s="17"/>
      <c r="V43745" s="17"/>
      <c r="W43745" s="51"/>
    </row>
    <row r="43746">
      <c r="A43746" s="307"/>
      <c r="B43746" s="85"/>
      <c r="C43746" s="85"/>
      <c r="D43746" s="85"/>
      <c r="E43746" s="88"/>
      <c r="G43746" s="17"/>
      <c r="I43746" s="43"/>
      <c r="J43746" s="308"/>
      <c r="K43746" s="51"/>
      <c r="N43746" s="309"/>
      <c r="R43746" s="17"/>
      <c r="T43746" s="17"/>
      <c r="V43746" s="17"/>
      <c r="W43746" s="51"/>
    </row>
    <row r="43747">
      <c r="A43747" s="307"/>
      <c r="B43747" s="85"/>
      <c r="C43747" s="85"/>
      <c r="D43747" s="85"/>
      <c r="E43747" s="88"/>
      <c r="G43747" s="17"/>
      <c r="I43747" s="43"/>
      <c r="J43747" s="308"/>
      <c r="K43747" s="51"/>
      <c r="N43747" s="309"/>
      <c r="R43747" s="17"/>
      <c r="T43747" s="17"/>
      <c r="V43747" s="17"/>
      <c r="W43747" s="51"/>
    </row>
    <row r="43748">
      <c r="A43748" s="307"/>
      <c r="B43748" s="85"/>
      <c r="C43748" s="85"/>
      <c r="D43748" s="85"/>
      <c r="E43748" s="88"/>
      <c r="G43748" s="17"/>
      <c r="I43748" s="43"/>
      <c r="J43748" s="308"/>
      <c r="K43748" s="51"/>
      <c r="N43748" s="309"/>
      <c r="R43748" s="17"/>
      <c r="T43748" s="17"/>
      <c r="V43748" s="17"/>
      <c r="W43748" s="51"/>
    </row>
    <row r="43749">
      <c r="A43749" s="307"/>
      <c r="B43749" s="85"/>
      <c r="C43749" s="85"/>
      <c r="D43749" s="85"/>
      <c r="E43749" s="88"/>
      <c r="G43749" s="17"/>
      <c r="I43749" s="43"/>
      <c r="J43749" s="308"/>
      <c r="K43749" s="51"/>
      <c r="N43749" s="309"/>
      <c r="R43749" s="17"/>
      <c r="T43749" s="17"/>
      <c r="V43749" s="17"/>
      <c r="W43749" s="51"/>
    </row>
    <row r="43750">
      <c r="A43750" s="307"/>
      <c r="B43750" s="85"/>
      <c r="C43750" s="85"/>
      <c r="D43750" s="85"/>
      <c r="E43750" s="88"/>
      <c r="G43750" s="17"/>
      <c r="I43750" s="43"/>
      <c r="J43750" s="308"/>
      <c r="K43750" s="51"/>
      <c r="N43750" s="309"/>
      <c r="R43750" s="17"/>
      <c r="T43750" s="17"/>
      <c r="V43750" s="17"/>
      <c r="W43750" s="51"/>
    </row>
    <row r="43751">
      <c r="A43751" s="307"/>
      <c r="B43751" s="85"/>
      <c r="C43751" s="85"/>
      <c r="D43751" s="85"/>
      <c r="E43751" s="88"/>
      <c r="G43751" s="17"/>
      <c r="I43751" s="43"/>
      <c r="J43751" s="308"/>
      <c r="K43751" s="51"/>
      <c r="N43751" s="309"/>
      <c r="R43751" s="17"/>
      <c r="T43751" s="17"/>
      <c r="V43751" s="17"/>
      <c r="W43751" s="51"/>
    </row>
    <row r="43752">
      <c r="A43752" s="307"/>
      <c r="B43752" s="85"/>
      <c r="C43752" s="85"/>
      <c r="D43752" s="85"/>
      <c r="E43752" s="88"/>
      <c r="G43752" s="17"/>
      <c r="I43752" s="43"/>
      <c r="J43752" s="308"/>
      <c r="K43752" s="51"/>
      <c r="N43752" s="309"/>
      <c r="R43752" s="17"/>
      <c r="T43752" s="17"/>
      <c r="V43752" s="17"/>
      <c r="W43752" s="51"/>
    </row>
    <row r="43753">
      <c r="A43753" s="307"/>
      <c r="B43753" s="85"/>
      <c r="C43753" s="85"/>
      <c r="D43753" s="85"/>
      <c r="E43753" s="88"/>
      <c r="G43753" s="17"/>
      <c r="I43753" s="43"/>
      <c r="J43753" s="308"/>
      <c r="K43753" s="51"/>
      <c r="N43753" s="309"/>
      <c r="R43753" s="17"/>
      <c r="T43753" s="17"/>
      <c r="V43753" s="17"/>
      <c r="W43753" s="51"/>
    </row>
    <row r="43754">
      <c r="A43754" s="307"/>
      <c r="B43754" s="85"/>
      <c r="C43754" s="85"/>
      <c r="D43754" s="85"/>
      <c r="E43754" s="88"/>
      <c r="G43754" s="17"/>
      <c r="I43754" s="43"/>
      <c r="J43754" s="308"/>
      <c r="K43754" s="51"/>
      <c r="N43754" s="309"/>
      <c r="R43754" s="17"/>
      <c r="T43754" s="17"/>
      <c r="V43754" s="17"/>
      <c r="W43754" s="51"/>
    </row>
    <row r="43755">
      <c r="A43755" s="307"/>
      <c r="B43755" s="85"/>
      <c r="C43755" s="85"/>
      <c r="D43755" s="85"/>
      <c r="E43755" s="88"/>
      <c r="G43755" s="17"/>
      <c r="I43755" s="43"/>
      <c r="J43755" s="308"/>
      <c r="K43755" s="51"/>
      <c r="N43755" s="309"/>
      <c r="R43755" s="17"/>
      <c r="T43755" s="17"/>
      <c r="V43755" s="17"/>
      <c r="W43755" s="51"/>
    </row>
    <row r="43756">
      <c r="A43756" s="307"/>
      <c r="B43756" s="85"/>
      <c r="C43756" s="85"/>
      <c r="D43756" s="85"/>
      <c r="E43756" s="88"/>
      <c r="G43756" s="17"/>
      <c r="I43756" s="43"/>
      <c r="J43756" s="308"/>
      <c r="K43756" s="51"/>
      <c r="N43756" s="309"/>
      <c r="R43756" s="17"/>
      <c r="T43756" s="17"/>
      <c r="V43756" s="17"/>
      <c r="W43756" s="51"/>
    </row>
    <row r="43757">
      <c r="A43757" s="307"/>
      <c r="B43757" s="85"/>
      <c r="C43757" s="85"/>
      <c r="D43757" s="85"/>
      <c r="E43757" s="88"/>
      <c r="G43757" s="17"/>
      <c r="I43757" s="43"/>
      <c r="J43757" s="308"/>
      <c r="K43757" s="51"/>
      <c r="N43757" s="309"/>
      <c r="R43757" s="17"/>
      <c r="T43757" s="17"/>
      <c r="V43757" s="17"/>
      <c r="W43757" s="51"/>
    </row>
    <row r="43758">
      <c r="A43758" s="307"/>
      <c r="B43758" s="85"/>
      <c r="C43758" s="85"/>
      <c r="D43758" s="85"/>
      <c r="E43758" s="88"/>
      <c r="G43758" s="17"/>
      <c r="I43758" s="43"/>
      <c r="J43758" s="308"/>
      <c r="K43758" s="51"/>
      <c r="N43758" s="309"/>
      <c r="R43758" s="17"/>
      <c r="T43758" s="17"/>
      <c r="V43758" s="17"/>
      <c r="W43758" s="51"/>
    </row>
    <row r="43759">
      <c r="A43759" s="307"/>
      <c r="B43759" s="85"/>
      <c r="C43759" s="85"/>
      <c r="D43759" s="85"/>
      <c r="E43759" s="88"/>
      <c r="G43759" s="17"/>
      <c r="I43759" s="43"/>
      <c r="J43759" s="308"/>
      <c r="K43759" s="51"/>
      <c r="N43759" s="309"/>
      <c r="R43759" s="17"/>
      <c r="T43759" s="17"/>
      <c r="V43759" s="17"/>
      <c r="W43759" s="51"/>
    </row>
    <row r="43760">
      <c r="A43760" s="307"/>
      <c r="B43760" s="85"/>
      <c r="C43760" s="85"/>
      <c r="D43760" s="85"/>
      <c r="E43760" s="88"/>
      <c r="G43760" s="17"/>
      <c r="I43760" s="43"/>
      <c r="J43760" s="308"/>
      <c r="K43760" s="51"/>
      <c r="N43760" s="309"/>
      <c r="R43760" s="17"/>
      <c r="T43760" s="17"/>
      <c r="V43760" s="17"/>
      <c r="W43760" s="51"/>
    </row>
    <row r="43761">
      <c r="A43761" s="307"/>
      <c r="B43761" s="85"/>
      <c r="C43761" s="85"/>
      <c r="D43761" s="85"/>
      <c r="E43761" s="88"/>
      <c r="G43761" s="17"/>
      <c r="I43761" s="43"/>
      <c r="J43761" s="308"/>
      <c r="K43761" s="51"/>
      <c r="N43761" s="309"/>
      <c r="R43761" s="17"/>
      <c r="T43761" s="17"/>
      <c r="V43761" s="17"/>
      <c r="W43761" s="51"/>
    </row>
    <row r="43762">
      <c r="A43762" s="307"/>
      <c r="B43762" s="85"/>
      <c r="C43762" s="85"/>
      <c r="D43762" s="85"/>
      <c r="E43762" s="88"/>
      <c r="G43762" s="17"/>
      <c r="I43762" s="43"/>
      <c r="J43762" s="308"/>
      <c r="K43762" s="51"/>
      <c r="N43762" s="309"/>
      <c r="R43762" s="17"/>
      <c r="T43762" s="17"/>
      <c r="V43762" s="17"/>
      <c r="W43762" s="51"/>
    </row>
    <row r="43763">
      <c r="A43763" s="307"/>
      <c r="B43763" s="85"/>
      <c r="C43763" s="85"/>
      <c r="D43763" s="85"/>
      <c r="E43763" s="88"/>
      <c r="G43763" s="17"/>
      <c r="I43763" s="43"/>
      <c r="J43763" s="308"/>
      <c r="K43763" s="51"/>
      <c r="N43763" s="309"/>
      <c r="R43763" s="17"/>
      <c r="T43763" s="17"/>
      <c r="V43763" s="17"/>
      <c r="W43763" s="51"/>
    </row>
    <row r="43764">
      <c r="A43764" s="307"/>
      <c r="B43764" s="85"/>
      <c r="C43764" s="85"/>
      <c r="D43764" s="85"/>
      <c r="E43764" s="88"/>
      <c r="G43764" s="17"/>
      <c r="I43764" s="43"/>
      <c r="J43764" s="308"/>
      <c r="K43764" s="51"/>
      <c r="N43764" s="309"/>
      <c r="R43764" s="17"/>
      <c r="T43764" s="17"/>
      <c r="V43764" s="17"/>
      <c r="W43764" s="51"/>
    </row>
    <row r="43765">
      <c r="A43765" s="307"/>
      <c r="B43765" s="85"/>
      <c r="C43765" s="85"/>
      <c r="D43765" s="85"/>
      <c r="E43765" s="88"/>
      <c r="G43765" s="17"/>
      <c r="I43765" s="43"/>
      <c r="J43765" s="308"/>
      <c r="K43765" s="51"/>
      <c r="N43765" s="309"/>
      <c r="R43765" s="17"/>
      <c r="T43765" s="17"/>
      <c r="V43765" s="17"/>
      <c r="W43765" s="51"/>
    </row>
    <row r="43766">
      <c r="A43766" s="307"/>
      <c r="B43766" s="85"/>
      <c r="C43766" s="85"/>
      <c r="D43766" s="85"/>
      <c r="E43766" s="88"/>
      <c r="G43766" s="17"/>
      <c r="I43766" s="43"/>
      <c r="J43766" s="308"/>
      <c r="K43766" s="51"/>
      <c r="N43766" s="309"/>
      <c r="R43766" s="17"/>
      <c r="T43766" s="17"/>
      <c r="V43766" s="17"/>
      <c r="W43766" s="51"/>
    </row>
    <row r="43767">
      <c r="A43767" s="307"/>
      <c r="B43767" s="85"/>
      <c r="C43767" s="85"/>
      <c r="D43767" s="85"/>
      <c r="E43767" s="88"/>
      <c r="G43767" s="17"/>
      <c r="I43767" s="43"/>
      <c r="J43767" s="308"/>
      <c r="K43767" s="51"/>
      <c r="N43767" s="309"/>
      <c r="R43767" s="17"/>
      <c r="T43767" s="17"/>
      <c r="V43767" s="17"/>
      <c r="W43767" s="51"/>
    </row>
    <row r="43768">
      <c r="A43768" s="307"/>
      <c r="B43768" s="85"/>
      <c r="C43768" s="85"/>
      <c r="D43768" s="85"/>
      <c r="E43768" s="88"/>
      <c r="G43768" s="17"/>
      <c r="I43768" s="43"/>
      <c r="J43768" s="308"/>
      <c r="K43768" s="51"/>
      <c r="N43768" s="309"/>
      <c r="R43768" s="17"/>
      <c r="T43768" s="17"/>
      <c r="V43768" s="17"/>
      <c r="W43768" s="51"/>
    </row>
    <row r="43769">
      <c r="A43769" s="307"/>
      <c r="B43769" s="85"/>
      <c r="C43769" s="85"/>
      <c r="D43769" s="85"/>
      <c r="E43769" s="88"/>
      <c r="G43769" s="17"/>
      <c r="I43769" s="43"/>
      <c r="J43769" s="308"/>
      <c r="K43769" s="51"/>
      <c r="N43769" s="309"/>
      <c r="R43769" s="17"/>
      <c r="T43769" s="17"/>
      <c r="V43769" s="17"/>
      <c r="W43769" s="51"/>
    </row>
    <row r="43770">
      <c r="A43770" s="307"/>
      <c r="B43770" s="85"/>
      <c r="C43770" s="85"/>
      <c r="D43770" s="85"/>
      <c r="E43770" s="88"/>
      <c r="G43770" s="17"/>
      <c r="I43770" s="43"/>
      <c r="J43770" s="308"/>
      <c r="K43770" s="51"/>
      <c r="N43770" s="309"/>
      <c r="R43770" s="17"/>
      <c r="T43770" s="17"/>
      <c r="V43770" s="17"/>
      <c r="W43770" s="51"/>
    </row>
    <row r="43771">
      <c r="A43771" s="307"/>
      <c r="B43771" s="85"/>
      <c r="C43771" s="85"/>
      <c r="D43771" s="85"/>
      <c r="E43771" s="88"/>
      <c r="G43771" s="17"/>
      <c r="I43771" s="43"/>
      <c r="J43771" s="308"/>
      <c r="K43771" s="51"/>
      <c r="N43771" s="309"/>
      <c r="R43771" s="17"/>
      <c r="T43771" s="17"/>
      <c r="V43771" s="17"/>
      <c r="W43771" s="51"/>
    </row>
    <row r="43772">
      <c r="A43772" s="307"/>
      <c r="B43772" s="85"/>
      <c r="C43772" s="85"/>
      <c r="D43772" s="85"/>
      <c r="E43772" s="88"/>
      <c r="G43772" s="17"/>
      <c r="I43772" s="43"/>
      <c r="J43772" s="308"/>
      <c r="K43772" s="51"/>
      <c r="N43772" s="309"/>
      <c r="R43772" s="17"/>
      <c r="T43772" s="17"/>
      <c r="V43772" s="17"/>
      <c r="W43772" s="51"/>
    </row>
    <row r="43773">
      <c r="A43773" s="307"/>
      <c r="B43773" s="85"/>
      <c r="C43773" s="85"/>
      <c r="D43773" s="85"/>
      <c r="E43773" s="88"/>
      <c r="G43773" s="17"/>
      <c r="I43773" s="43"/>
      <c r="J43773" s="308"/>
      <c r="K43773" s="51"/>
      <c r="N43773" s="309"/>
      <c r="R43773" s="17"/>
      <c r="T43773" s="17"/>
      <c r="V43773" s="17"/>
      <c r="W43773" s="51"/>
    </row>
    <row r="43774">
      <c r="A43774" s="307"/>
      <c r="B43774" s="85"/>
      <c r="C43774" s="85"/>
      <c r="D43774" s="85"/>
      <c r="E43774" s="88"/>
      <c r="G43774" s="17"/>
      <c r="I43774" s="43"/>
      <c r="J43774" s="308"/>
      <c r="K43774" s="51"/>
      <c r="N43774" s="309"/>
      <c r="R43774" s="17"/>
      <c r="T43774" s="17"/>
      <c r="V43774" s="17"/>
      <c r="W43774" s="51"/>
    </row>
    <row r="43775">
      <c r="A43775" s="307"/>
      <c r="B43775" s="85"/>
      <c r="C43775" s="85"/>
      <c r="D43775" s="85"/>
      <c r="E43775" s="88"/>
      <c r="G43775" s="17"/>
      <c r="I43775" s="43"/>
      <c r="J43775" s="308"/>
      <c r="K43775" s="51"/>
      <c r="N43775" s="309"/>
      <c r="R43775" s="17"/>
      <c r="T43775" s="17"/>
      <c r="V43775" s="17"/>
      <c r="W43775" s="51"/>
    </row>
    <row r="43776">
      <c r="A43776" s="307"/>
      <c r="B43776" s="85"/>
      <c r="C43776" s="85"/>
      <c r="D43776" s="85"/>
      <c r="E43776" s="88"/>
      <c r="G43776" s="17"/>
      <c r="I43776" s="43"/>
      <c r="J43776" s="308"/>
      <c r="K43776" s="51"/>
      <c r="N43776" s="309"/>
      <c r="R43776" s="17"/>
      <c r="T43776" s="17"/>
      <c r="V43776" s="17"/>
      <c r="W43776" s="51"/>
    </row>
    <row r="43777">
      <c r="A43777" s="307"/>
      <c r="B43777" s="85"/>
      <c r="C43777" s="85"/>
      <c r="D43777" s="85"/>
      <c r="E43777" s="88"/>
      <c r="G43777" s="17"/>
      <c r="I43777" s="43"/>
      <c r="J43777" s="308"/>
      <c r="K43777" s="51"/>
      <c r="N43777" s="309"/>
      <c r="R43777" s="17"/>
      <c r="T43777" s="17"/>
      <c r="V43777" s="17"/>
      <c r="W43777" s="51"/>
    </row>
    <row r="43778">
      <c r="A43778" s="307"/>
      <c r="B43778" s="85"/>
      <c r="C43778" s="85"/>
      <c r="D43778" s="85"/>
      <c r="E43778" s="88"/>
      <c r="G43778" s="17"/>
      <c r="I43778" s="43"/>
      <c r="J43778" s="308"/>
      <c r="K43778" s="51"/>
      <c r="N43778" s="309"/>
      <c r="R43778" s="17"/>
      <c r="T43778" s="17"/>
      <c r="V43778" s="17"/>
      <c r="W43778" s="51"/>
    </row>
    <row r="43779">
      <c r="A43779" s="307"/>
      <c r="B43779" s="85"/>
      <c r="C43779" s="85"/>
      <c r="D43779" s="85"/>
      <c r="E43779" s="88"/>
      <c r="G43779" s="17"/>
      <c r="I43779" s="43"/>
      <c r="J43779" s="308"/>
      <c r="K43779" s="51"/>
      <c r="N43779" s="309"/>
      <c r="R43779" s="17"/>
      <c r="T43779" s="17"/>
      <c r="V43779" s="17"/>
      <c r="W43779" s="51"/>
    </row>
    <row r="43780">
      <c r="A43780" s="307"/>
      <c r="B43780" s="85"/>
      <c r="C43780" s="85"/>
      <c r="D43780" s="85"/>
      <c r="E43780" s="88"/>
      <c r="G43780" s="17"/>
      <c r="I43780" s="43"/>
      <c r="J43780" s="308"/>
      <c r="K43780" s="51"/>
      <c r="N43780" s="309"/>
      <c r="R43780" s="17"/>
      <c r="T43780" s="17"/>
      <c r="V43780" s="17"/>
      <c r="W43780" s="51"/>
    </row>
    <row r="43781">
      <c r="A43781" s="307"/>
      <c r="B43781" s="85"/>
      <c r="C43781" s="85"/>
      <c r="D43781" s="85"/>
      <c r="E43781" s="88"/>
      <c r="G43781" s="17"/>
      <c r="I43781" s="43"/>
      <c r="J43781" s="308"/>
      <c r="K43781" s="51"/>
      <c r="N43781" s="309"/>
      <c r="R43781" s="17"/>
      <c r="T43781" s="17"/>
      <c r="V43781" s="17"/>
      <c r="W43781" s="51"/>
    </row>
    <row r="43782">
      <c r="A43782" s="307"/>
      <c r="B43782" s="85"/>
      <c r="C43782" s="85"/>
      <c r="D43782" s="85"/>
      <c r="E43782" s="88"/>
      <c r="G43782" s="17"/>
      <c r="I43782" s="43"/>
      <c r="J43782" s="308"/>
      <c r="K43782" s="51"/>
      <c r="N43782" s="309"/>
      <c r="R43782" s="17"/>
      <c r="T43782" s="17"/>
      <c r="V43782" s="17"/>
      <c r="W43782" s="51"/>
    </row>
    <row r="43783">
      <c r="A43783" s="307"/>
      <c r="B43783" s="85"/>
      <c r="C43783" s="85"/>
      <c r="D43783" s="85"/>
      <c r="E43783" s="88"/>
      <c r="G43783" s="17"/>
      <c r="I43783" s="43"/>
      <c r="J43783" s="308"/>
      <c r="K43783" s="51"/>
      <c r="N43783" s="309"/>
      <c r="R43783" s="17"/>
      <c r="T43783" s="17"/>
      <c r="V43783" s="17"/>
      <c r="W43783" s="51"/>
    </row>
    <row r="43784">
      <c r="A43784" s="307"/>
      <c r="B43784" s="85"/>
      <c r="C43784" s="85"/>
      <c r="D43784" s="85"/>
      <c r="E43784" s="88"/>
      <c r="G43784" s="17"/>
      <c r="I43784" s="43"/>
      <c r="J43784" s="308"/>
      <c r="K43784" s="51"/>
      <c r="N43784" s="309"/>
      <c r="R43784" s="17"/>
      <c r="T43784" s="17"/>
      <c r="V43784" s="17"/>
      <c r="W43784" s="51"/>
    </row>
    <row r="43785">
      <c r="A43785" s="307"/>
      <c r="B43785" s="85"/>
      <c r="C43785" s="85"/>
      <c r="D43785" s="85"/>
      <c r="E43785" s="88"/>
      <c r="G43785" s="17"/>
      <c r="I43785" s="43"/>
      <c r="J43785" s="308"/>
      <c r="K43785" s="51"/>
      <c r="N43785" s="309"/>
      <c r="R43785" s="17"/>
      <c r="T43785" s="17"/>
      <c r="V43785" s="17"/>
      <c r="W43785" s="51"/>
    </row>
    <row r="43786">
      <c r="A43786" s="307"/>
      <c r="B43786" s="85"/>
      <c r="C43786" s="85"/>
      <c r="D43786" s="85"/>
      <c r="E43786" s="88"/>
      <c r="G43786" s="17"/>
      <c r="I43786" s="43"/>
      <c r="J43786" s="308"/>
      <c r="K43786" s="51"/>
      <c r="N43786" s="309"/>
      <c r="R43786" s="17"/>
      <c r="T43786" s="17"/>
      <c r="V43786" s="17"/>
      <c r="W43786" s="51"/>
    </row>
    <row r="43787">
      <c r="A43787" s="307"/>
      <c r="B43787" s="85"/>
      <c r="C43787" s="85"/>
      <c r="D43787" s="85"/>
      <c r="E43787" s="88"/>
      <c r="G43787" s="17"/>
      <c r="I43787" s="43"/>
      <c r="J43787" s="308"/>
      <c r="K43787" s="51"/>
      <c r="N43787" s="309"/>
      <c r="R43787" s="17"/>
      <c r="T43787" s="17"/>
      <c r="V43787" s="17"/>
      <c r="W43787" s="51"/>
    </row>
    <row r="43788">
      <c r="A43788" s="307"/>
      <c r="B43788" s="85"/>
      <c r="C43788" s="85"/>
      <c r="D43788" s="85"/>
      <c r="E43788" s="88"/>
      <c r="G43788" s="17"/>
      <c r="I43788" s="43"/>
      <c r="J43788" s="308"/>
      <c r="K43788" s="51"/>
      <c r="N43788" s="309"/>
      <c r="R43788" s="17"/>
      <c r="T43788" s="17"/>
      <c r="V43788" s="17"/>
      <c r="W43788" s="51"/>
    </row>
    <row r="43789">
      <c r="A43789" s="307"/>
      <c r="B43789" s="85"/>
      <c r="C43789" s="85"/>
      <c r="D43789" s="85"/>
      <c r="E43789" s="88"/>
      <c r="G43789" s="17"/>
      <c r="I43789" s="43"/>
      <c r="J43789" s="308"/>
      <c r="K43789" s="51"/>
      <c r="N43789" s="309"/>
      <c r="R43789" s="17"/>
      <c r="T43789" s="17"/>
      <c r="V43789" s="17"/>
      <c r="W43789" s="51"/>
    </row>
    <row r="43790">
      <c r="A43790" s="307"/>
      <c r="B43790" s="85"/>
      <c r="C43790" s="85"/>
      <c r="D43790" s="85"/>
      <c r="E43790" s="88"/>
      <c r="G43790" s="17"/>
      <c r="I43790" s="43"/>
      <c r="J43790" s="308"/>
      <c r="K43790" s="51"/>
      <c r="N43790" s="309"/>
      <c r="R43790" s="17"/>
      <c r="T43790" s="17"/>
      <c r="V43790" s="17"/>
      <c r="W43790" s="51"/>
    </row>
    <row r="43791">
      <c r="A43791" s="307"/>
      <c r="B43791" s="85"/>
      <c r="C43791" s="85"/>
      <c r="D43791" s="85"/>
      <c r="E43791" s="88"/>
      <c r="G43791" s="17"/>
      <c r="I43791" s="43"/>
      <c r="J43791" s="308"/>
      <c r="K43791" s="51"/>
      <c r="N43791" s="309"/>
      <c r="R43791" s="17"/>
      <c r="T43791" s="17"/>
      <c r="V43791" s="17"/>
      <c r="W43791" s="51"/>
    </row>
    <row r="43792">
      <c r="A43792" s="307"/>
      <c r="B43792" s="85"/>
      <c r="C43792" s="85"/>
      <c r="D43792" s="85"/>
      <c r="E43792" s="88"/>
      <c r="G43792" s="17"/>
      <c r="I43792" s="43"/>
      <c r="J43792" s="308"/>
      <c r="K43792" s="51"/>
      <c r="N43792" s="309"/>
      <c r="R43792" s="17"/>
      <c r="T43792" s="17"/>
      <c r="V43792" s="17"/>
      <c r="W43792" s="51"/>
    </row>
    <row r="43793">
      <c r="A43793" s="307"/>
      <c r="B43793" s="85"/>
      <c r="C43793" s="85"/>
      <c r="D43793" s="85"/>
      <c r="E43793" s="88"/>
      <c r="G43793" s="17"/>
      <c r="I43793" s="43"/>
      <c r="J43793" s="308"/>
      <c r="K43793" s="51"/>
      <c r="N43793" s="309"/>
      <c r="R43793" s="17"/>
      <c r="T43793" s="17"/>
      <c r="V43793" s="17"/>
      <c r="W43793" s="51"/>
    </row>
    <row r="43794">
      <c r="A43794" s="307"/>
      <c r="B43794" s="85"/>
      <c r="C43794" s="85"/>
      <c r="D43794" s="85"/>
      <c r="E43794" s="88"/>
      <c r="G43794" s="17"/>
      <c r="I43794" s="43"/>
      <c r="J43794" s="308"/>
      <c r="K43794" s="51"/>
      <c r="N43794" s="309"/>
      <c r="R43794" s="17"/>
      <c r="T43794" s="17"/>
      <c r="V43794" s="17"/>
      <c r="W43794" s="51"/>
    </row>
    <row r="43795">
      <c r="A43795" s="307"/>
      <c r="B43795" s="85"/>
      <c r="C43795" s="85"/>
      <c r="D43795" s="85"/>
      <c r="E43795" s="88"/>
      <c r="G43795" s="17"/>
      <c r="I43795" s="43"/>
      <c r="J43795" s="308"/>
      <c r="K43795" s="51"/>
      <c r="N43795" s="309"/>
      <c r="R43795" s="17"/>
      <c r="T43795" s="17"/>
      <c r="V43795" s="17"/>
      <c r="W43795" s="51"/>
    </row>
    <row r="43796">
      <c r="A43796" s="307"/>
      <c r="B43796" s="85"/>
      <c r="C43796" s="85"/>
      <c r="D43796" s="85"/>
      <c r="E43796" s="88"/>
      <c r="G43796" s="17"/>
      <c r="I43796" s="43"/>
      <c r="J43796" s="308"/>
      <c r="K43796" s="51"/>
      <c r="N43796" s="309"/>
      <c r="R43796" s="17"/>
      <c r="T43796" s="17"/>
      <c r="V43796" s="17"/>
      <c r="W43796" s="51"/>
    </row>
    <row r="43797">
      <c r="A43797" s="307"/>
      <c r="B43797" s="85"/>
      <c r="C43797" s="85"/>
      <c r="D43797" s="85"/>
      <c r="E43797" s="88"/>
      <c r="G43797" s="17"/>
      <c r="I43797" s="43"/>
      <c r="J43797" s="308"/>
      <c r="K43797" s="51"/>
      <c r="N43797" s="309"/>
      <c r="R43797" s="17"/>
      <c r="T43797" s="17"/>
      <c r="V43797" s="17"/>
      <c r="W43797" s="51"/>
    </row>
    <row r="43798">
      <c r="A43798" s="307"/>
      <c r="B43798" s="85"/>
      <c r="C43798" s="85"/>
      <c r="D43798" s="85"/>
      <c r="E43798" s="88"/>
      <c r="G43798" s="17"/>
      <c r="I43798" s="43"/>
      <c r="J43798" s="308"/>
      <c r="K43798" s="51"/>
      <c r="N43798" s="309"/>
      <c r="R43798" s="17"/>
      <c r="T43798" s="17"/>
      <c r="V43798" s="17"/>
      <c r="W43798" s="51"/>
    </row>
    <row r="43799">
      <c r="A43799" s="307"/>
      <c r="B43799" s="85"/>
      <c r="C43799" s="85"/>
      <c r="D43799" s="85"/>
      <c r="E43799" s="88"/>
      <c r="G43799" s="17"/>
      <c r="I43799" s="43"/>
      <c r="J43799" s="308"/>
      <c r="K43799" s="51"/>
      <c r="N43799" s="309"/>
      <c r="R43799" s="17"/>
      <c r="T43799" s="17"/>
      <c r="V43799" s="17"/>
      <c r="W43799" s="51"/>
    </row>
    <row r="43800">
      <c r="A43800" s="307"/>
      <c r="B43800" s="85"/>
      <c r="C43800" s="85"/>
      <c r="D43800" s="85"/>
      <c r="E43800" s="88"/>
      <c r="G43800" s="17"/>
      <c r="I43800" s="43"/>
      <c r="J43800" s="308"/>
      <c r="K43800" s="51"/>
      <c r="N43800" s="309"/>
      <c r="R43800" s="17"/>
      <c r="T43800" s="17"/>
      <c r="V43800" s="17"/>
      <c r="W43800" s="51"/>
    </row>
    <row r="43801">
      <c r="A43801" s="307"/>
      <c r="B43801" s="85"/>
      <c r="C43801" s="85"/>
      <c r="D43801" s="85"/>
      <c r="E43801" s="88"/>
      <c r="G43801" s="17"/>
      <c r="I43801" s="43"/>
      <c r="J43801" s="308"/>
      <c r="K43801" s="51"/>
      <c r="N43801" s="309"/>
      <c r="R43801" s="17"/>
      <c r="T43801" s="17"/>
      <c r="V43801" s="17"/>
      <c r="W43801" s="51"/>
    </row>
    <row r="43802">
      <c r="A43802" s="307"/>
      <c r="B43802" s="85"/>
      <c r="C43802" s="85"/>
      <c r="D43802" s="85"/>
      <c r="E43802" s="88"/>
      <c r="G43802" s="17"/>
      <c r="I43802" s="43"/>
      <c r="J43802" s="308"/>
      <c r="K43802" s="51"/>
      <c r="N43802" s="309"/>
      <c r="R43802" s="17"/>
      <c r="T43802" s="17"/>
      <c r="V43802" s="17"/>
      <c r="W43802" s="51"/>
    </row>
    <row r="43803">
      <c r="A43803" s="307"/>
      <c r="B43803" s="85"/>
      <c r="C43803" s="85"/>
      <c r="D43803" s="85"/>
      <c r="E43803" s="88"/>
      <c r="G43803" s="17"/>
      <c r="I43803" s="43"/>
      <c r="J43803" s="308"/>
      <c r="K43803" s="51"/>
      <c r="N43803" s="309"/>
      <c r="R43803" s="17"/>
      <c r="T43803" s="17"/>
      <c r="V43803" s="17"/>
      <c r="W43803" s="51"/>
    </row>
    <row r="43804">
      <c r="A43804" s="307"/>
      <c r="B43804" s="85"/>
      <c r="C43804" s="85"/>
      <c r="D43804" s="85"/>
      <c r="E43804" s="88"/>
      <c r="G43804" s="17"/>
      <c r="I43804" s="43"/>
      <c r="J43804" s="308"/>
      <c r="K43804" s="51"/>
      <c r="N43804" s="309"/>
      <c r="R43804" s="17"/>
      <c r="T43804" s="17"/>
      <c r="V43804" s="17"/>
      <c r="W43804" s="51"/>
    </row>
    <row r="43805">
      <c r="A43805" s="307"/>
      <c r="B43805" s="85"/>
      <c r="C43805" s="85"/>
      <c r="D43805" s="85"/>
      <c r="E43805" s="88"/>
      <c r="G43805" s="17"/>
      <c r="I43805" s="43"/>
      <c r="J43805" s="308"/>
      <c r="K43805" s="51"/>
      <c r="N43805" s="309"/>
      <c r="R43805" s="17"/>
      <c r="T43805" s="17"/>
      <c r="V43805" s="17"/>
      <c r="W43805" s="51"/>
    </row>
    <row r="43806">
      <c r="A43806" s="307"/>
      <c r="B43806" s="85"/>
      <c r="C43806" s="85"/>
      <c r="D43806" s="85"/>
      <c r="E43806" s="88"/>
      <c r="G43806" s="17"/>
      <c r="I43806" s="43"/>
      <c r="J43806" s="308"/>
      <c r="K43806" s="51"/>
      <c r="N43806" s="309"/>
      <c r="R43806" s="17"/>
      <c r="T43806" s="17"/>
      <c r="V43806" s="17"/>
      <c r="W43806" s="51"/>
    </row>
    <row r="43807">
      <c r="A43807" s="307"/>
      <c r="B43807" s="85"/>
      <c r="C43807" s="85"/>
      <c r="D43807" s="85"/>
      <c r="E43807" s="88"/>
      <c r="G43807" s="17"/>
      <c r="I43807" s="43"/>
      <c r="J43807" s="308"/>
      <c r="K43807" s="51"/>
      <c r="N43807" s="309"/>
      <c r="R43807" s="17"/>
      <c r="T43807" s="17"/>
      <c r="V43807" s="17"/>
      <c r="W43807" s="51"/>
    </row>
    <row r="43808">
      <c r="A43808" s="307"/>
      <c r="B43808" s="85"/>
      <c r="C43808" s="85"/>
      <c r="D43808" s="85"/>
      <c r="E43808" s="88"/>
      <c r="G43808" s="17"/>
      <c r="I43808" s="43"/>
      <c r="J43808" s="308"/>
      <c r="K43808" s="51"/>
      <c r="N43808" s="309"/>
      <c r="R43808" s="17"/>
      <c r="T43808" s="17"/>
      <c r="V43808" s="17"/>
      <c r="W43808" s="51"/>
    </row>
    <row r="43809">
      <c r="A43809" s="307"/>
      <c r="B43809" s="85"/>
      <c r="C43809" s="85"/>
      <c r="D43809" s="85"/>
      <c r="E43809" s="88"/>
      <c r="G43809" s="17"/>
      <c r="I43809" s="43"/>
      <c r="J43809" s="308"/>
      <c r="K43809" s="51"/>
      <c r="N43809" s="309"/>
      <c r="R43809" s="17"/>
      <c r="T43809" s="17"/>
      <c r="V43809" s="17"/>
      <c r="W43809" s="51"/>
    </row>
    <row r="43810">
      <c r="A43810" s="307"/>
      <c r="B43810" s="85"/>
      <c r="C43810" s="85"/>
      <c r="D43810" s="85"/>
      <c r="E43810" s="88"/>
      <c r="G43810" s="17"/>
      <c r="I43810" s="43"/>
      <c r="J43810" s="308"/>
      <c r="K43810" s="51"/>
      <c r="N43810" s="309"/>
      <c r="R43810" s="17"/>
      <c r="T43810" s="17"/>
      <c r="V43810" s="17"/>
      <c r="W43810" s="51"/>
    </row>
    <row r="43811">
      <c r="A43811" s="307"/>
      <c r="B43811" s="85"/>
      <c r="C43811" s="85"/>
      <c r="D43811" s="85"/>
      <c r="E43811" s="88"/>
      <c r="G43811" s="17"/>
      <c r="I43811" s="43"/>
      <c r="J43811" s="308"/>
      <c r="K43811" s="51"/>
      <c r="N43811" s="309"/>
      <c r="R43811" s="17"/>
      <c r="T43811" s="17"/>
      <c r="V43811" s="17"/>
      <c r="W43811" s="51"/>
    </row>
    <row r="43812">
      <c r="A43812" s="307"/>
      <c r="B43812" s="85"/>
      <c r="C43812" s="85"/>
      <c r="D43812" s="85"/>
      <c r="E43812" s="88"/>
      <c r="G43812" s="17"/>
      <c r="I43812" s="43"/>
      <c r="J43812" s="308"/>
      <c r="K43812" s="51"/>
      <c r="N43812" s="309"/>
      <c r="R43812" s="17"/>
      <c r="T43812" s="17"/>
      <c r="V43812" s="17"/>
      <c r="W43812" s="51"/>
    </row>
    <row r="43813">
      <c r="A43813" s="307"/>
      <c r="B43813" s="85"/>
      <c r="C43813" s="85"/>
      <c r="D43813" s="85"/>
      <c r="E43813" s="88"/>
      <c r="G43813" s="17"/>
      <c r="I43813" s="43"/>
      <c r="J43813" s="308"/>
      <c r="K43813" s="51"/>
      <c r="N43813" s="309"/>
      <c r="R43813" s="17"/>
      <c r="T43813" s="17"/>
      <c r="V43813" s="17"/>
      <c r="W43813" s="51"/>
    </row>
    <row r="43814">
      <c r="A43814" s="307"/>
      <c r="B43814" s="85"/>
      <c r="C43814" s="85"/>
      <c r="D43814" s="85"/>
      <c r="E43814" s="88"/>
      <c r="G43814" s="17"/>
      <c r="I43814" s="43"/>
      <c r="J43814" s="308"/>
      <c r="K43814" s="51"/>
      <c r="N43814" s="309"/>
      <c r="R43814" s="17"/>
      <c r="T43814" s="17"/>
      <c r="V43814" s="17"/>
      <c r="W43814" s="51"/>
    </row>
    <row r="43815">
      <c r="A43815" s="307"/>
      <c r="B43815" s="85"/>
      <c r="C43815" s="85"/>
      <c r="D43815" s="85"/>
      <c r="E43815" s="88"/>
      <c r="G43815" s="17"/>
      <c r="I43815" s="43"/>
      <c r="J43815" s="308"/>
      <c r="K43815" s="51"/>
      <c r="N43815" s="309"/>
      <c r="R43815" s="17"/>
      <c r="T43815" s="17"/>
      <c r="V43815" s="17"/>
      <c r="W43815" s="51"/>
    </row>
    <row r="43816">
      <c r="A43816" s="307"/>
      <c r="B43816" s="85"/>
      <c r="C43816" s="85"/>
      <c r="D43816" s="85"/>
      <c r="E43816" s="88"/>
      <c r="G43816" s="17"/>
      <c r="I43816" s="43"/>
      <c r="J43816" s="308"/>
      <c r="K43816" s="51"/>
      <c r="N43816" s="309"/>
      <c r="R43816" s="17"/>
      <c r="T43816" s="17"/>
      <c r="V43816" s="17"/>
      <c r="W43816" s="51"/>
    </row>
    <row r="43817">
      <c r="A43817" s="307"/>
      <c r="B43817" s="85"/>
      <c r="C43817" s="85"/>
      <c r="D43817" s="85"/>
      <c r="E43817" s="88"/>
      <c r="G43817" s="17"/>
      <c r="I43817" s="43"/>
      <c r="J43817" s="308"/>
      <c r="K43817" s="51"/>
      <c r="N43817" s="309"/>
      <c r="R43817" s="17"/>
      <c r="T43817" s="17"/>
      <c r="V43817" s="17"/>
      <c r="W43817" s="51"/>
    </row>
    <row r="43818">
      <c r="A43818" s="307"/>
      <c r="B43818" s="85"/>
      <c r="C43818" s="85"/>
      <c r="D43818" s="85"/>
      <c r="E43818" s="88"/>
      <c r="G43818" s="17"/>
      <c r="I43818" s="43"/>
      <c r="J43818" s="308"/>
      <c r="K43818" s="51"/>
      <c r="N43818" s="309"/>
      <c r="R43818" s="17"/>
      <c r="T43818" s="17"/>
      <c r="V43818" s="17"/>
      <c r="W43818" s="51"/>
    </row>
    <row r="43819">
      <c r="A43819" s="307"/>
      <c r="B43819" s="85"/>
      <c r="C43819" s="85"/>
      <c r="D43819" s="85"/>
      <c r="E43819" s="88"/>
      <c r="G43819" s="17"/>
      <c r="I43819" s="43"/>
      <c r="J43819" s="308"/>
      <c r="K43819" s="51"/>
      <c r="N43819" s="309"/>
      <c r="R43819" s="17"/>
      <c r="T43819" s="17"/>
      <c r="V43819" s="17"/>
      <c r="W43819" s="51"/>
    </row>
    <row r="43820">
      <c r="A43820" s="307"/>
      <c r="B43820" s="85"/>
      <c r="C43820" s="85"/>
      <c r="D43820" s="85"/>
      <c r="E43820" s="88"/>
      <c r="G43820" s="17"/>
      <c r="I43820" s="43"/>
      <c r="J43820" s="308"/>
      <c r="K43820" s="51"/>
      <c r="N43820" s="309"/>
      <c r="R43820" s="17"/>
      <c r="T43820" s="17"/>
      <c r="V43820" s="17"/>
      <c r="W43820" s="51"/>
    </row>
    <row r="43821">
      <c r="A43821" s="307"/>
      <c r="B43821" s="85"/>
      <c r="C43821" s="85"/>
      <c r="D43821" s="85"/>
      <c r="E43821" s="88"/>
      <c r="G43821" s="17"/>
      <c r="I43821" s="43"/>
      <c r="J43821" s="308"/>
      <c r="K43821" s="51"/>
      <c r="N43821" s="309"/>
      <c r="R43821" s="17"/>
      <c r="T43821" s="17"/>
      <c r="V43821" s="17"/>
      <c r="W43821" s="51"/>
    </row>
    <row r="43822">
      <c r="A43822" s="307"/>
      <c r="B43822" s="85"/>
      <c r="C43822" s="85"/>
      <c r="D43822" s="85"/>
      <c r="E43822" s="88"/>
      <c r="G43822" s="17"/>
      <c r="I43822" s="43"/>
      <c r="J43822" s="308"/>
      <c r="K43822" s="51"/>
      <c r="N43822" s="309"/>
      <c r="R43822" s="17"/>
      <c r="T43822" s="17"/>
      <c r="V43822" s="17"/>
      <c r="W43822" s="51"/>
    </row>
    <row r="43823">
      <c r="A43823" s="307"/>
      <c r="B43823" s="85"/>
      <c r="C43823" s="85"/>
      <c r="D43823" s="85"/>
      <c r="E43823" s="88"/>
      <c r="G43823" s="17"/>
      <c r="I43823" s="43"/>
      <c r="J43823" s="308"/>
      <c r="K43823" s="51"/>
      <c r="N43823" s="309"/>
      <c r="R43823" s="17"/>
      <c r="T43823" s="17"/>
      <c r="V43823" s="17"/>
      <c r="W43823" s="51"/>
    </row>
    <row r="43824">
      <c r="A43824" s="307"/>
      <c r="B43824" s="85"/>
      <c r="C43824" s="85"/>
      <c r="D43824" s="85"/>
      <c r="E43824" s="88"/>
      <c r="G43824" s="17"/>
      <c r="I43824" s="43"/>
      <c r="J43824" s="308"/>
      <c r="K43824" s="51"/>
      <c r="N43824" s="309"/>
      <c r="R43824" s="17"/>
      <c r="T43824" s="17"/>
      <c r="V43824" s="17"/>
      <c r="W43824" s="51"/>
    </row>
    <row r="43825">
      <c r="A43825" s="307"/>
      <c r="B43825" s="85"/>
      <c r="C43825" s="85"/>
      <c r="D43825" s="85"/>
      <c r="E43825" s="88"/>
      <c r="G43825" s="17"/>
      <c r="I43825" s="43"/>
      <c r="J43825" s="308"/>
      <c r="K43825" s="51"/>
      <c r="N43825" s="309"/>
      <c r="R43825" s="17"/>
      <c r="T43825" s="17"/>
      <c r="V43825" s="17"/>
      <c r="W43825" s="51"/>
    </row>
    <row r="43826">
      <c r="A43826" s="307"/>
      <c r="B43826" s="85"/>
      <c r="C43826" s="85"/>
      <c r="D43826" s="85"/>
      <c r="E43826" s="88"/>
      <c r="G43826" s="17"/>
      <c r="I43826" s="43"/>
      <c r="J43826" s="308"/>
      <c r="K43826" s="51"/>
      <c r="N43826" s="309"/>
      <c r="R43826" s="17"/>
      <c r="T43826" s="17"/>
      <c r="V43826" s="17"/>
      <c r="W43826" s="51"/>
    </row>
    <row r="43827">
      <c r="A43827" s="307"/>
      <c r="B43827" s="85"/>
      <c r="C43827" s="85"/>
      <c r="D43827" s="85"/>
      <c r="E43827" s="88"/>
      <c r="G43827" s="17"/>
      <c r="I43827" s="43"/>
      <c r="J43827" s="308"/>
      <c r="K43827" s="51"/>
      <c r="N43827" s="309"/>
      <c r="R43827" s="17"/>
      <c r="T43827" s="17"/>
      <c r="V43827" s="17"/>
      <c r="W43827" s="51"/>
    </row>
    <row r="43828">
      <c r="A43828" s="307"/>
      <c r="B43828" s="85"/>
      <c r="C43828" s="85"/>
      <c r="D43828" s="85"/>
      <c r="E43828" s="88"/>
      <c r="G43828" s="17"/>
      <c r="I43828" s="43"/>
      <c r="J43828" s="308"/>
      <c r="K43828" s="51"/>
      <c r="N43828" s="309"/>
      <c r="R43828" s="17"/>
      <c r="T43828" s="17"/>
      <c r="V43828" s="17"/>
      <c r="W43828" s="51"/>
    </row>
    <row r="43829">
      <c r="A43829" s="307"/>
      <c r="B43829" s="85"/>
      <c r="C43829" s="85"/>
      <c r="D43829" s="85"/>
      <c r="E43829" s="88"/>
      <c r="G43829" s="17"/>
      <c r="I43829" s="43"/>
      <c r="J43829" s="308"/>
      <c r="K43829" s="51"/>
      <c r="N43829" s="309"/>
      <c r="R43829" s="17"/>
      <c r="T43829" s="17"/>
      <c r="V43829" s="17"/>
      <c r="W43829" s="51"/>
    </row>
    <row r="43830">
      <c r="A43830" s="307"/>
      <c r="B43830" s="85"/>
      <c r="C43830" s="85"/>
      <c r="D43830" s="85"/>
      <c r="E43830" s="88"/>
      <c r="G43830" s="17"/>
      <c r="I43830" s="43"/>
      <c r="J43830" s="308"/>
      <c r="K43830" s="51"/>
      <c r="N43830" s="309"/>
      <c r="R43830" s="17"/>
      <c r="T43830" s="17"/>
      <c r="V43830" s="17"/>
      <c r="W43830" s="51"/>
    </row>
    <row r="43831">
      <c r="A43831" s="307"/>
      <c r="B43831" s="85"/>
      <c r="C43831" s="85"/>
      <c r="D43831" s="85"/>
      <c r="E43831" s="88"/>
      <c r="G43831" s="17"/>
      <c r="I43831" s="43"/>
      <c r="J43831" s="308"/>
      <c r="K43831" s="51"/>
      <c r="N43831" s="309"/>
      <c r="R43831" s="17"/>
      <c r="T43831" s="17"/>
      <c r="V43831" s="17"/>
      <c r="W43831" s="51"/>
    </row>
    <row r="43832">
      <c r="A43832" s="307"/>
      <c r="B43832" s="85"/>
      <c r="C43832" s="85"/>
      <c r="D43832" s="85"/>
      <c r="E43832" s="88"/>
      <c r="G43832" s="17"/>
      <c r="I43832" s="43"/>
      <c r="J43832" s="308"/>
      <c r="K43832" s="51"/>
      <c r="N43832" s="309"/>
      <c r="R43832" s="17"/>
      <c r="T43832" s="17"/>
      <c r="V43832" s="17"/>
      <c r="W43832" s="51"/>
    </row>
    <row r="43833">
      <c r="A43833" s="307"/>
      <c r="B43833" s="85"/>
      <c r="C43833" s="85"/>
      <c r="D43833" s="85"/>
      <c r="E43833" s="88"/>
      <c r="G43833" s="17"/>
      <c r="I43833" s="43"/>
      <c r="J43833" s="308"/>
      <c r="K43833" s="51"/>
      <c r="N43833" s="309"/>
      <c r="R43833" s="17"/>
      <c r="T43833" s="17"/>
      <c r="V43833" s="17"/>
      <c r="W43833" s="51"/>
    </row>
    <row r="43834">
      <c r="A43834" s="307"/>
      <c r="B43834" s="85"/>
      <c r="C43834" s="85"/>
      <c r="D43834" s="85"/>
      <c r="E43834" s="88"/>
      <c r="G43834" s="17"/>
      <c r="I43834" s="43"/>
      <c r="J43834" s="308"/>
      <c r="K43834" s="51"/>
      <c r="N43834" s="309"/>
      <c r="R43834" s="17"/>
      <c r="T43834" s="17"/>
      <c r="V43834" s="17"/>
      <c r="W43834" s="51"/>
    </row>
    <row r="43835">
      <c r="A43835" s="307"/>
      <c r="B43835" s="85"/>
      <c r="C43835" s="85"/>
      <c r="D43835" s="85"/>
      <c r="E43835" s="88"/>
      <c r="G43835" s="17"/>
      <c r="I43835" s="43"/>
      <c r="J43835" s="308"/>
      <c r="K43835" s="51"/>
      <c r="N43835" s="309"/>
      <c r="R43835" s="17"/>
      <c r="T43835" s="17"/>
      <c r="V43835" s="17"/>
      <c r="W43835" s="51"/>
    </row>
    <row r="43836">
      <c r="A43836" s="307"/>
      <c r="B43836" s="85"/>
      <c r="C43836" s="85"/>
      <c r="D43836" s="85"/>
      <c r="E43836" s="88"/>
      <c r="G43836" s="17"/>
      <c r="I43836" s="43"/>
      <c r="J43836" s="308"/>
      <c r="K43836" s="51"/>
      <c r="N43836" s="309"/>
      <c r="R43836" s="17"/>
      <c r="T43836" s="17"/>
      <c r="V43836" s="17"/>
      <c r="W43836" s="51"/>
    </row>
    <row r="43837">
      <c r="A43837" s="307"/>
      <c r="B43837" s="85"/>
      <c r="C43837" s="85"/>
      <c r="D43837" s="85"/>
      <c r="E43837" s="88"/>
      <c r="G43837" s="17"/>
      <c r="I43837" s="43"/>
      <c r="J43837" s="308"/>
      <c r="K43837" s="51"/>
      <c r="N43837" s="309"/>
      <c r="R43837" s="17"/>
      <c r="T43837" s="17"/>
      <c r="V43837" s="17"/>
      <c r="W43837" s="51"/>
    </row>
    <row r="43838">
      <c r="A43838" s="307"/>
      <c r="B43838" s="85"/>
      <c r="C43838" s="85"/>
      <c r="D43838" s="85"/>
      <c r="E43838" s="88"/>
      <c r="G43838" s="17"/>
      <c r="I43838" s="43"/>
      <c r="J43838" s="308"/>
      <c r="K43838" s="51"/>
      <c r="N43838" s="309"/>
      <c r="R43838" s="17"/>
      <c r="T43838" s="17"/>
      <c r="V43838" s="17"/>
      <c r="W43838" s="51"/>
    </row>
    <row r="43839">
      <c r="A43839" s="307"/>
      <c r="B43839" s="85"/>
      <c r="C43839" s="85"/>
      <c r="D43839" s="85"/>
      <c r="E43839" s="88"/>
      <c r="G43839" s="17"/>
      <c r="I43839" s="43"/>
      <c r="J43839" s="308"/>
      <c r="K43839" s="51"/>
      <c r="N43839" s="309"/>
      <c r="R43839" s="17"/>
      <c r="T43839" s="17"/>
      <c r="V43839" s="17"/>
      <c r="W43839" s="51"/>
    </row>
    <row r="43840">
      <c r="A43840" s="307"/>
      <c r="B43840" s="85"/>
      <c r="C43840" s="85"/>
      <c r="D43840" s="85"/>
      <c r="E43840" s="88"/>
      <c r="G43840" s="17"/>
      <c r="I43840" s="43"/>
      <c r="J43840" s="308"/>
      <c r="K43840" s="51"/>
      <c r="N43840" s="309"/>
      <c r="R43840" s="17"/>
      <c r="T43840" s="17"/>
      <c r="V43840" s="17"/>
      <c r="W43840" s="51"/>
    </row>
    <row r="43841">
      <c r="A43841" s="307"/>
      <c r="B43841" s="85"/>
      <c r="C43841" s="85"/>
      <c r="D43841" s="85"/>
      <c r="E43841" s="88"/>
      <c r="G43841" s="17"/>
      <c r="I43841" s="43"/>
      <c r="J43841" s="308"/>
      <c r="K43841" s="51"/>
      <c r="N43841" s="309"/>
      <c r="R43841" s="17"/>
      <c r="T43841" s="17"/>
      <c r="V43841" s="17"/>
      <c r="W43841" s="51"/>
    </row>
    <row r="43842">
      <c r="A43842" s="307"/>
      <c r="B43842" s="85"/>
      <c r="C43842" s="85"/>
      <c r="D43842" s="85"/>
      <c r="E43842" s="88"/>
      <c r="G43842" s="17"/>
      <c r="I43842" s="43"/>
      <c r="J43842" s="308"/>
      <c r="K43842" s="51"/>
      <c r="N43842" s="309"/>
      <c r="R43842" s="17"/>
      <c r="T43842" s="17"/>
      <c r="V43842" s="17"/>
      <c r="W43842" s="51"/>
    </row>
    <row r="43843">
      <c r="A43843" s="307"/>
      <c r="B43843" s="85"/>
      <c r="C43843" s="85"/>
      <c r="D43843" s="85"/>
      <c r="E43843" s="88"/>
      <c r="G43843" s="17"/>
      <c r="I43843" s="43"/>
      <c r="J43843" s="308"/>
      <c r="K43843" s="51"/>
      <c r="N43843" s="309"/>
      <c r="R43843" s="17"/>
      <c r="T43843" s="17"/>
      <c r="V43843" s="17"/>
      <c r="W43843" s="51"/>
    </row>
    <row r="43844">
      <c r="A43844" s="307"/>
      <c r="B43844" s="85"/>
      <c r="C43844" s="85"/>
      <c r="D43844" s="85"/>
      <c r="E43844" s="88"/>
      <c r="G43844" s="17"/>
      <c r="I43844" s="43"/>
      <c r="J43844" s="308"/>
      <c r="K43844" s="51"/>
      <c r="N43844" s="309"/>
      <c r="R43844" s="17"/>
      <c r="T43844" s="17"/>
      <c r="V43844" s="17"/>
      <c r="W43844" s="51"/>
    </row>
    <row r="43845">
      <c r="A43845" s="307"/>
      <c r="B43845" s="85"/>
      <c r="C43845" s="85"/>
      <c r="D43845" s="85"/>
      <c r="E43845" s="88"/>
      <c r="G43845" s="17"/>
      <c r="I43845" s="43"/>
      <c r="J43845" s="308"/>
      <c r="K43845" s="51"/>
      <c r="N43845" s="309"/>
      <c r="R43845" s="17"/>
      <c r="T43845" s="17"/>
      <c r="V43845" s="17"/>
      <c r="W43845" s="51"/>
    </row>
    <row r="43846">
      <c r="A43846" s="307"/>
      <c r="B43846" s="85"/>
      <c r="C43846" s="85"/>
      <c r="D43846" s="85"/>
      <c r="E43846" s="88"/>
      <c r="G43846" s="17"/>
      <c r="I43846" s="43"/>
      <c r="J43846" s="308"/>
      <c r="K43846" s="51"/>
      <c r="N43846" s="309"/>
      <c r="R43846" s="17"/>
      <c r="T43846" s="17"/>
      <c r="V43846" s="17"/>
      <c r="W43846" s="51"/>
    </row>
    <row r="43847">
      <c r="A43847" s="307"/>
      <c r="B43847" s="85"/>
      <c r="C43847" s="85"/>
      <c r="D43847" s="85"/>
      <c r="E43847" s="88"/>
      <c r="G43847" s="17"/>
      <c r="I43847" s="43"/>
      <c r="J43847" s="308"/>
      <c r="K43847" s="51"/>
      <c r="N43847" s="309"/>
      <c r="R43847" s="17"/>
      <c r="T43847" s="17"/>
      <c r="V43847" s="17"/>
      <c r="W43847" s="51"/>
    </row>
    <row r="43848">
      <c r="A43848" s="307"/>
      <c r="B43848" s="85"/>
      <c r="C43848" s="85"/>
      <c r="D43848" s="85"/>
      <c r="E43848" s="88"/>
      <c r="G43848" s="17"/>
      <c r="I43848" s="43"/>
      <c r="J43848" s="308"/>
      <c r="K43848" s="51"/>
      <c r="N43848" s="309"/>
      <c r="R43848" s="17"/>
      <c r="T43848" s="17"/>
      <c r="V43848" s="17"/>
      <c r="W43848" s="51"/>
    </row>
    <row r="43849">
      <c r="A43849" s="307"/>
      <c r="B43849" s="85"/>
      <c r="C43849" s="85"/>
      <c r="D43849" s="85"/>
      <c r="E43849" s="88"/>
      <c r="G43849" s="17"/>
      <c r="I43849" s="43"/>
      <c r="J43849" s="308"/>
      <c r="K43849" s="51"/>
      <c r="N43849" s="309"/>
      <c r="R43849" s="17"/>
      <c r="T43849" s="17"/>
      <c r="V43849" s="17"/>
      <c r="W43849" s="51"/>
    </row>
    <row r="43850">
      <c r="A43850" s="307"/>
      <c r="B43850" s="85"/>
      <c r="C43850" s="85"/>
      <c r="D43850" s="85"/>
      <c r="E43850" s="88"/>
      <c r="G43850" s="17"/>
      <c r="I43850" s="43"/>
      <c r="J43850" s="308"/>
      <c r="K43850" s="51"/>
      <c r="N43850" s="309"/>
      <c r="R43850" s="17"/>
      <c r="T43850" s="17"/>
      <c r="V43850" s="17"/>
      <c r="W43850" s="51"/>
    </row>
    <row r="43851">
      <c r="A43851" s="307"/>
      <c r="B43851" s="85"/>
      <c r="C43851" s="85"/>
      <c r="D43851" s="85"/>
      <c r="E43851" s="88"/>
      <c r="G43851" s="17"/>
      <c r="I43851" s="43"/>
      <c r="J43851" s="308"/>
      <c r="K43851" s="51"/>
      <c r="N43851" s="309"/>
      <c r="R43851" s="17"/>
      <c r="T43851" s="17"/>
      <c r="V43851" s="17"/>
      <c r="W43851" s="51"/>
    </row>
    <row r="43852">
      <c r="A43852" s="307"/>
      <c r="B43852" s="85"/>
      <c r="C43852" s="85"/>
      <c r="D43852" s="85"/>
      <c r="E43852" s="88"/>
      <c r="G43852" s="17"/>
      <c r="I43852" s="43"/>
      <c r="J43852" s="308"/>
      <c r="K43852" s="51"/>
      <c r="N43852" s="309"/>
      <c r="R43852" s="17"/>
      <c r="T43852" s="17"/>
      <c r="V43852" s="17"/>
      <c r="W43852" s="51"/>
    </row>
    <row r="43853">
      <c r="A43853" s="307"/>
      <c r="B43853" s="85"/>
      <c r="C43853" s="85"/>
      <c r="D43853" s="85"/>
      <c r="E43853" s="88"/>
      <c r="G43853" s="17"/>
      <c r="I43853" s="43"/>
      <c r="J43853" s="308"/>
      <c r="K43853" s="51"/>
      <c r="N43853" s="309"/>
      <c r="R43853" s="17"/>
      <c r="T43853" s="17"/>
      <c r="V43853" s="17"/>
      <c r="W43853" s="51"/>
    </row>
    <row r="43854">
      <c r="A43854" s="307"/>
      <c r="B43854" s="85"/>
      <c r="C43854" s="85"/>
      <c r="D43854" s="85"/>
      <c r="E43854" s="88"/>
      <c r="G43854" s="17"/>
      <c r="I43854" s="43"/>
      <c r="J43854" s="308"/>
      <c r="K43854" s="51"/>
      <c r="N43854" s="309"/>
      <c r="R43854" s="17"/>
      <c r="T43854" s="17"/>
      <c r="V43854" s="17"/>
      <c r="W43854" s="51"/>
    </row>
    <row r="43855">
      <c r="A43855" s="307"/>
      <c r="B43855" s="85"/>
      <c r="C43855" s="85"/>
      <c r="D43855" s="85"/>
      <c r="E43855" s="88"/>
      <c r="G43855" s="17"/>
      <c r="I43855" s="43"/>
      <c r="J43855" s="308"/>
      <c r="K43855" s="51"/>
      <c r="N43855" s="309"/>
      <c r="R43855" s="17"/>
      <c r="T43855" s="17"/>
      <c r="V43855" s="17"/>
      <c r="W43855" s="51"/>
    </row>
    <row r="43856">
      <c r="A43856" s="307"/>
      <c r="B43856" s="85"/>
      <c r="C43856" s="85"/>
      <c r="D43856" s="85"/>
      <c r="E43856" s="88"/>
      <c r="G43856" s="17"/>
      <c r="I43856" s="43"/>
      <c r="J43856" s="308"/>
      <c r="K43856" s="51"/>
      <c r="N43856" s="309"/>
      <c r="R43856" s="17"/>
      <c r="T43856" s="17"/>
      <c r="V43856" s="17"/>
      <c r="W43856" s="51"/>
    </row>
    <row r="43857">
      <c r="A43857" s="307"/>
      <c r="B43857" s="85"/>
      <c r="C43857" s="85"/>
      <c r="D43857" s="85"/>
      <c r="E43857" s="88"/>
      <c r="G43857" s="17"/>
      <c r="I43857" s="43"/>
      <c r="J43857" s="308"/>
      <c r="K43857" s="51"/>
      <c r="N43857" s="309"/>
      <c r="R43857" s="17"/>
      <c r="T43857" s="17"/>
      <c r="V43857" s="17"/>
      <c r="W43857" s="51"/>
    </row>
    <row r="43858">
      <c r="A43858" s="307"/>
      <c r="B43858" s="85"/>
      <c r="C43858" s="85"/>
      <c r="D43858" s="85"/>
      <c r="E43858" s="88"/>
      <c r="G43858" s="17"/>
      <c r="I43858" s="43"/>
      <c r="J43858" s="308"/>
      <c r="K43858" s="51"/>
      <c r="N43858" s="309"/>
      <c r="R43858" s="17"/>
      <c r="T43858" s="17"/>
      <c r="V43858" s="17"/>
      <c r="W43858" s="51"/>
    </row>
    <row r="43859">
      <c r="A43859" s="307"/>
      <c r="B43859" s="85"/>
      <c r="C43859" s="85"/>
      <c r="D43859" s="85"/>
      <c r="E43859" s="88"/>
      <c r="G43859" s="17"/>
      <c r="I43859" s="43"/>
      <c r="J43859" s="308"/>
      <c r="K43859" s="51"/>
      <c r="N43859" s="309"/>
      <c r="R43859" s="17"/>
      <c r="T43859" s="17"/>
      <c r="V43859" s="17"/>
      <c r="W43859" s="51"/>
    </row>
    <row r="43860">
      <c r="A43860" s="307"/>
      <c r="B43860" s="85"/>
      <c r="C43860" s="85"/>
      <c r="D43860" s="85"/>
      <c r="E43860" s="88"/>
      <c r="G43860" s="17"/>
      <c r="I43860" s="43"/>
      <c r="J43860" s="308"/>
      <c r="K43860" s="51"/>
      <c r="N43860" s="309"/>
      <c r="R43860" s="17"/>
      <c r="T43860" s="17"/>
      <c r="V43860" s="17"/>
      <c r="W43860" s="51"/>
    </row>
    <row r="43861">
      <c r="A43861" s="307"/>
      <c r="B43861" s="85"/>
      <c r="C43861" s="85"/>
      <c r="D43861" s="85"/>
      <c r="E43861" s="88"/>
      <c r="G43861" s="17"/>
      <c r="I43861" s="43"/>
      <c r="J43861" s="308"/>
      <c r="K43861" s="51"/>
      <c r="N43861" s="309"/>
      <c r="R43861" s="17"/>
      <c r="T43861" s="17"/>
      <c r="V43861" s="17"/>
      <c r="W43861" s="51"/>
    </row>
    <row r="43862">
      <c r="A43862" s="307"/>
      <c r="B43862" s="85"/>
      <c r="C43862" s="85"/>
      <c r="D43862" s="85"/>
      <c r="E43862" s="88"/>
      <c r="G43862" s="17"/>
      <c r="I43862" s="43"/>
      <c r="J43862" s="308"/>
      <c r="K43862" s="51"/>
      <c r="N43862" s="309"/>
      <c r="R43862" s="17"/>
      <c r="T43862" s="17"/>
      <c r="V43862" s="17"/>
      <c r="W43862" s="51"/>
    </row>
    <row r="43863">
      <c r="A43863" s="307"/>
      <c r="B43863" s="85"/>
      <c r="C43863" s="85"/>
      <c r="D43863" s="85"/>
      <c r="E43863" s="88"/>
      <c r="G43863" s="17"/>
      <c r="I43863" s="43"/>
      <c r="J43863" s="308"/>
      <c r="K43863" s="51"/>
      <c r="N43863" s="309"/>
      <c r="R43863" s="17"/>
      <c r="T43863" s="17"/>
      <c r="V43863" s="17"/>
      <c r="W43863" s="51"/>
    </row>
    <row r="43864">
      <c r="A43864" s="307"/>
      <c r="B43864" s="85"/>
      <c r="C43864" s="85"/>
      <c r="D43864" s="85"/>
      <c r="E43864" s="88"/>
      <c r="G43864" s="17"/>
      <c r="I43864" s="43"/>
      <c r="J43864" s="308"/>
      <c r="K43864" s="51"/>
      <c r="N43864" s="309"/>
      <c r="R43864" s="17"/>
      <c r="T43864" s="17"/>
      <c r="V43864" s="17"/>
      <c r="W43864" s="51"/>
    </row>
    <row r="43865">
      <c r="A43865" s="307"/>
      <c r="B43865" s="85"/>
      <c r="C43865" s="85"/>
      <c r="D43865" s="85"/>
      <c r="E43865" s="88"/>
      <c r="G43865" s="17"/>
      <c r="I43865" s="43"/>
      <c r="J43865" s="308"/>
      <c r="K43865" s="51"/>
      <c r="N43865" s="309"/>
      <c r="R43865" s="17"/>
      <c r="T43865" s="17"/>
      <c r="V43865" s="17"/>
      <c r="W43865" s="51"/>
    </row>
    <row r="43866">
      <c r="A43866" s="307"/>
      <c r="B43866" s="85"/>
      <c r="C43866" s="85"/>
      <c r="D43866" s="85"/>
      <c r="E43866" s="88"/>
      <c r="G43866" s="17"/>
      <c r="I43866" s="43"/>
      <c r="J43866" s="308"/>
      <c r="K43866" s="51"/>
      <c r="N43866" s="309"/>
      <c r="R43866" s="17"/>
      <c r="T43866" s="17"/>
      <c r="V43866" s="17"/>
      <c r="W43866" s="51"/>
    </row>
    <row r="43867">
      <c r="A43867" s="307"/>
      <c r="B43867" s="85"/>
      <c r="C43867" s="85"/>
      <c r="D43867" s="85"/>
      <c r="E43867" s="88"/>
      <c r="G43867" s="17"/>
      <c r="I43867" s="43"/>
      <c r="J43867" s="308"/>
      <c r="K43867" s="51"/>
      <c r="N43867" s="309"/>
      <c r="R43867" s="17"/>
      <c r="T43867" s="17"/>
      <c r="V43867" s="17"/>
      <c r="W43867" s="51"/>
    </row>
    <row r="43868">
      <c r="A43868" s="307"/>
      <c r="B43868" s="85"/>
      <c r="C43868" s="85"/>
      <c r="D43868" s="85"/>
      <c r="E43868" s="88"/>
      <c r="G43868" s="17"/>
      <c r="I43868" s="43"/>
      <c r="J43868" s="308"/>
      <c r="K43868" s="51"/>
      <c r="N43868" s="309"/>
      <c r="R43868" s="17"/>
      <c r="T43868" s="17"/>
      <c r="V43868" s="17"/>
      <c r="W43868" s="51"/>
    </row>
    <row r="43869">
      <c r="A43869" s="307"/>
      <c r="B43869" s="85"/>
      <c r="C43869" s="85"/>
      <c r="D43869" s="85"/>
      <c r="E43869" s="88"/>
      <c r="G43869" s="17"/>
      <c r="I43869" s="43"/>
      <c r="J43869" s="308"/>
      <c r="K43869" s="51"/>
      <c r="N43869" s="309"/>
      <c r="R43869" s="17"/>
      <c r="T43869" s="17"/>
      <c r="V43869" s="17"/>
      <c r="W43869" s="51"/>
    </row>
    <row r="43870">
      <c r="A43870" s="307"/>
      <c r="B43870" s="85"/>
      <c r="C43870" s="85"/>
      <c r="D43870" s="85"/>
      <c r="E43870" s="88"/>
      <c r="G43870" s="17"/>
      <c r="I43870" s="43"/>
      <c r="J43870" s="308"/>
      <c r="K43870" s="51"/>
      <c r="N43870" s="309"/>
      <c r="R43870" s="17"/>
      <c r="T43870" s="17"/>
      <c r="V43870" s="17"/>
      <c r="W43870" s="51"/>
    </row>
    <row r="43871">
      <c r="A43871" s="307"/>
      <c r="B43871" s="85"/>
      <c r="C43871" s="85"/>
      <c r="D43871" s="85"/>
      <c r="E43871" s="88"/>
      <c r="G43871" s="17"/>
      <c r="I43871" s="43"/>
      <c r="J43871" s="308"/>
      <c r="K43871" s="51"/>
      <c r="N43871" s="309"/>
      <c r="R43871" s="17"/>
      <c r="T43871" s="17"/>
      <c r="V43871" s="17"/>
      <c r="W43871" s="51"/>
    </row>
    <row r="43872">
      <c r="A43872" s="307"/>
      <c r="B43872" s="85"/>
      <c r="C43872" s="85"/>
      <c r="D43872" s="85"/>
      <c r="E43872" s="88"/>
      <c r="G43872" s="17"/>
      <c r="I43872" s="43"/>
      <c r="J43872" s="308"/>
      <c r="K43872" s="51"/>
      <c r="N43872" s="309"/>
      <c r="R43872" s="17"/>
      <c r="T43872" s="17"/>
      <c r="V43872" s="17"/>
      <c r="W43872" s="51"/>
    </row>
    <row r="43873">
      <c r="A43873" s="307"/>
      <c r="B43873" s="85"/>
      <c r="C43873" s="85"/>
      <c r="D43873" s="85"/>
      <c r="E43873" s="88"/>
      <c r="G43873" s="17"/>
      <c r="I43873" s="43"/>
      <c r="J43873" s="308"/>
      <c r="K43873" s="51"/>
      <c r="N43873" s="309"/>
      <c r="R43873" s="17"/>
      <c r="T43873" s="17"/>
      <c r="V43873" s="17"/>
      <c r="W43873" s="51"/>
    </row>
    <row r="43874">
      <c r="A43874" s="307"/>
      <c r="B43874" s="85"/>
      <c r="C43874" s="85"/>
      <c r="D43874" s="85"/>
      <c r="E43874" s="88"/>
      <c r="G43874" s="17"/>
      <c r="I43874" s="43"/>
      <c r="J43874" s="308"/>
      <c r="K43874" s="51"/>
      <c r="N43874" s="309"/>
      <c r="R43874" s="17"/>
      <c r="T43874" s="17"/>
      <c r="V43874" s="17"/>
      <c r="W43874" s="51"/>
    </row>
    <row r="43875">
      <c r="A43875" s="307"/>
      <c r="B43875" s="85"/>
      <c r="C43875" s="85"/>
      <c r="D43875" s="85"/>
      <c r="E43875" s="88"/>
      <c r="G43875" s="17"/>
      <c r="I43875" s="43"/>
      <c r="J43875" s="308"/>
      <c r="K43875" s="51"/>
      <c r="N43875" s="309"/>
      <c r="R43875" s="17"/>
      <c r="T43875" s="17"/>
      <c r="V43875" s="17"/>
      <c r="W43875" s="51"/>
    </row>
    <row r="43876">
      <c r="A43876" s="307"/>
      <c r="B43876" s="85"/>
      <c r="C43876" s="85"/>
      <c r="D43876" s="85"/>
      <c r="E43876" s="88"/>
      <c r="G43876" s="17"/>
      <c r="I43876" s="43"/>
      <c r="J43876" s="308"/>
      <c r="K43876" s="51"/>
      <c r="N43876" s="309"/>
      <c r="R43876" s="17"/>
      <c r="T43876" s="17"/>
      <c r="V43876" s="17"/>
      <c r="W43876" s="51"/>
    </row>
    <row r="43877">
      <c r="A43877" s="307"/>
      <c r="B43877" s="85"/>
      <c r="C43877" s="85"/>
      <c r="D43877" s="85"/>
      <c r="E43877" s="88"/>
      <c r="G43877" s="17"/>
      <c r="I43877" s="43"/>
      <c r="J43877" s="308"/>
      <c r="K43877" s="51"/>
      <c r="N43877" s="309"/>
      <c r="R43877" s="17"/>
      <c r="T43877" s="17"/>
      <c r="V43877" s="17"/>
      <c r="W43877" s="51"/>
    </row>
    <row r="43878">
      <c r="A43878" s="307"/>
      <c r="B43878" s="85"/>
      <c r="C43878" s="85"/>
      <c r="D43878" s="85"/>
      <c r="E43878" s="88"/>
      <c r="G43878" s="17"/>
      <c r="I43878" s="43"/>
      <c r="J43878" s="308"/>
      <c r="K43878" s="51"/>
      <c r="N43878" s="309"/>
      <c r="R43878" s="17"/>
      <c r="T43878" s="17"/>
      <c r="V43878" s="17"/>
      <c r="W43878" s="51"/>
    </row>
    <row r="43879">
      <c r="A43879" s="307"/>
      <c r="B43879" s="85"/>
      <c r="C43879" s="85"/>
      <c r="D43879" s="85"/>
      <c r="E43879" s="88"/>
      <c r="G43879" s="17"/>
      <c r="I43879" s="43"/>
      <c r="J43879" s="308"/>
      <c r="K43879" s="51"/>
      <c r="N43879" s="309"/>
      <c r="R43879" s="17"/>
      <c r="T43879" s="17"/>
      <c r="V43879" s="17"/>
      <c r="W43879" s="51"/>
    </row>
    <row r="43880">
      <c r="A43880" s="307"/>
      <c r="B43880" s="85"/>
      <c r="C43880" s="85"/>
      <c r="D43880" s="85"/>
      <c r="E43880" s="88"/>
      <c r="G43880" s="17"/>
      <c r="I43880" s="43"/>
      <c r="J43880" s="308"/>
      <c r="K43880" s="51"/>
      <c r="N43880" s="309"/>
      <c r="R43880" s="17"/>
      <c r="T43880" s="17"/>
      <c r="V43880" s="17"/>
      <c r="W43880" s="51"/>
    </row>
    <row r="43881">
      <c r="A43881" s="307"/>
      <c r="B43881" s="85"/>
      <c r="C43881" s="85"/>
      <c r="D43881" s="85"/>
      <c r="E43881" s="88"/>
      <c r="G43881" s="17"/>
      <c r="I43881" s="43"/>
      <c r="J43881" s="308"/>
      <c r="K43881" s="51"/>
      <c r="N43881" s="309"/>
      <c r="R43881" s="17"/>
      <c r="T43881" s="17"/>
      <c r="V43881" s="17"/>
      <c r="W43881" s="51"/>
    </row>
    <row r="43882">
      <c r="A43882" s="307"/>
      <c r="B43882" s="85"/>
      <c r="C43882" s="85"/>
      <c r="D43882" s="85"/>
      <c r="E43882" s="88"/>
      <c r="G43882" s="17"/>
      <c r="I43882" s="43"/>
      <c r="J43882" s="308"/>
      <c r="K43882" s="51"/>
      <c r="N43882" s="309"/>
      <c r="R43882" s="17"/>
      <c r="T43882" s="17"/>
      <c r="V43882" s="17"/>
      <c r="W43882" s="51"/>
    </row>
    <row r="43883">
      <c r="A43883" s="307"/>
      <c r="B43883" s="85"/>
      <c r="C43883" s="85"/>
      <c r="D43883" s="85"/>
      <c r="E43883" s="88"/>
      <c r="G43883" s="17"/>
      <c r="I43883" s="43"/>
      <c r="J43883" s="308"/>
      <c r="K43883" s="51"/>
      <c r="N43883" s="309"/>
      <c r="R43883" s="17"/>
      <c r="T43883" s="17"/>
      <c r="V43883" s="17"/>
      <c r="W43883" s="51"/>
    </row>
    <row r="43884">
      <c r="A43884" s="307"/>
      <c r="B43884" s="85"/>
      <c r="C43884" s="85"/>
      <c r="D43884" s="85"/>
      <c r="E43884" s="88"/>
      <c r="G43884" s="17"/>
      <c r="I43884" s="43"/>
      <c r="J43884" s="308"/>
      <c r="K43884" s="51"/>
      <c r="N43884" s="309"/>
      <c r="R43884" s="17"/>
      <c r="T43884" s="17"/>
      <c r="V43884" s="17"/>
      <c r="W43884" s="51"/>
    </row>
    <row r="43885">
      <c r="A43885" s="307"/>
      <c r="B43885" s="85"/>
      <c r="C43885" s="85"/>
      <c r="D43885" s="85"/>
      <c r="E43885" s="88"/>
      <c r="G43885" s="17"/>
      <c r="I43885" s="43"/>
      <c r="J43885" s="308"/>
      <c r="K43885" s="51"/>
      <c r="N43885" s="309"/>
      <c r="R43885" s="17"/>
      <c r="T43885" s="17"/>
      <c r="V43885" s="17"/>
      <c r="W43885" s="51"/>
    </row>
    <row r="43886">
      <c r="A43886" s="307"/>
      <c r="B43886" s="85"/>
      <c r="C43886" s="85"/>
      <c r="D43886" s="85"/>
      <c r="E43886" s="88"/>
      <c r="G43886" s="17"/>
      <c r="I43886" s="43"/>
      <c r="J43886" s="308"/>
      <c r="K43886" s="51"/>
      <c r="N43886" s="309"/>
      <c r="R43886" s="17"/>
      <c r="T43886" s="17"/>
      <c r="V43886" s="17"/>
      <c r="W43886" s="51"/>
    </row>
    <row r="43887">
      <c r="A43887" s="307"/>
      <c r="B43887" s="85"/>
      <c r="C43887" s="85"/>
      <c r="D43887" s="85"/>
      <c r="E43887" s="88"/>
      <c r="G43887" s="17"/>
      <c r="I43887" s="43"/>
      <c r="J43887" s="308"/>
      <c r="K43887" s="51"/>
      <c r="N43887" s="309"/>
      <c r="R43887" s="17"/>
      <c r="T43887" s="17"/>
      <c r="V43887" s="17"/>
      <c r="W43887" s="51"/>
    </row>
    <row r="43888">
      <c r="A43888" s="307"/>
      <c r="B43888" s="85"/>
      <c r="C43888" s="85"/>
      <c r="D43888" s="85"/>
      <c r="E43888" s="88"/>
      <c r="G43888" s="17"/>
      <c r="I43888" s="43"/>
      <c r="J43888" s="308"/>
      <c r="K43888" s="51"/>
      <c r="N43888" s="309"/>
      <c r="R43888" s="17"/>
      <c r="T43888" s="17"/>
      <c r="V43888" s="17"/>
      <c r="W43888" s="51"/>
    </row>
    <row r="43889">
      <c r="A43889" s="307"/>
      <c r="B43889" s="85"/>
      <c r="C43889" s="85"/>
      <c r="D43889" s="85"/>
      <c r="E43889" s="88"/>
      <c r="G43889" s="17"/>
      <c r="I43889" s="43"/>
      <c r="J43889" s="308"/>
      <c r="K43889" s="51"/>
      <c r="N43889" s="309"/>
      <c r="R43889" s="17"/>
      <c r="T43889" s="17"/>
      <c r="V43889" s="17"/>
      <c r="W43889" s="51"/>
    </row>
    <row r="43890">
      <c r="A43890" s="307"/>
      <c r="B43890" s="85"/>
      <c r="C43890" s="85"/>
      <c r="D43890" s="85"/>
      <c r="E43890" s="88"/>
      <c r="G43890" s="17"/>
      <c r="I43890" s="43"/>
      <c r="J43890" s="308"/>
      <c r="K43890" s="51"/>
      <c r="N43890" s="309"/>
      <c r="R43890" s="17"/>
      <c r="T43890" s="17"/>
      <c r="V43890" s="17"/>
      <c r="W43890" s="51"/>
    </row>
    <row r="43891">
      <c r="A43891" s="307"/>
      <c r="B43891" s="85"/>
      <c r="C43891" s="85"/>
      <c r="D43891" s="85"/>
      <c r="E43891" s="88"/>
      <c r="G43891" s="17"/>
      <c r="I43891" s="43"/>
      <c r="J43891" s="308"/>
      <c r="K43891" s="51"/>
      <c r="N43891" s="309"/>
      <c r="R43891" s="17"/>
      <c r="T43891" s="17"/>
      <c r="V43891" s="17"/>
      <c r="W43891" s="51"/>
    </row>
    <row r="43892">
      <c r="A43892" s="307"/>
      <c r="B43892" s="85"/>
      <c r="C43892" s="85"/>
      <c r="D43892" s="85"/>
      <c r="E43892" s="88"/>
      <c r="G43892" s="17"/>
      <c r="I43892" s="43"/>
      <c r="J43892" s="308"/>
      <c r="K43892" s="51"/>
      <c r="N43892" s="309"/>
      <c r="R43892" s="17"/>
      <c r="T43892" s="17"/>
      <c r="V43892" s="17"/>
      <c r="W43892" s="51"/>
    </row>
    <row r="43893">
      <c r="A43893" s="307"/>
      <c r="B43893" s="85"/>
      <c r="C43893" s="85"/>
      <c r="D43893" s="85"/>
      <c r="E43893" s="88"/>
      <c r="G43893" s="17"/>
      <c r="I43893" s="43"/>
      <c r="J43893" s="308"/>
      <c r="K43893" s="51"/>
      <c r="N43893" s="309"/>
      <c r="R43893" s="17"/>
      <c r="T43893" s="17"/>
      <c r="V43893" s="17"/>
      <c r="W43893" s="51"/>
    </row>
    <row r="43894">
      <c r="A43894" s="307"/>
      <c r="B43894" s="85"/>
      <c r="C43894" s="85"/>
      <c r="D43894" s="85"/>
      <c r="E43894" s="88"/>
      <c r="G43894" s="17"/>
      <c r="I43894" s="43"/>
      <c r="J43894" s="308"/>
      <c r="K43894" s="51"/>
      <c r="N43894" s="309"/>
      <c r="R43894" s="17"/>
      <c r="T43894" s="17"/>
      <c r="V43894" s="17"/>
      <c r="W43894" s="51"/>
    </row>
    <row r="43895">
      <c r="A43895" s="307"/>
      <c r="B43895" s="85"/>
      <c r="C43895" s="85"/>
      <c r="D43895" s="85"/>
      <c r="E43895" s="88"/>
      <c r="G43895" s="17"/>
      <c r="I43895" s="43"/>
      <c r="J43895" s="308"/>
      <c r="K43895" s="51"/>
      <c r="N43895" s="309"/>
      <c r="R43895" s="17"/>
      <c r="T43895" s="17"/>
      <c r="V43895" s="17"/>
      <c r="W43895" s="51"/>
    </row>
    <row r="43896">
      <c r="A43896" s="307"/>
      <c r="B43896" s="85"/>
      <c r="C43896" s="85"/>
      <c r="D43896" s="85"/>
      <c r="E43896" s="88"/>
      <c r="G43896" s="17"/>
      <c r="I43896" s="43"/>
      <c r="J43896" s="308"/>
      <c r="K43896" s="51"/>
      <c r="N43896" s="309"/>
      <c r="R43896" s="17"/>
      <c r="T43896" s="17"/>
      <c r="V43896" s="17"/>
      <c r="W43896" s="51"/>
    </row>
    <row r="43897">
      <c r="A43897" s="307"/>
      <c r="B43897" s="85"/>
      <c r="C43897" s="85"/>
      <c r="D43897" s="85"/>
      <c r="E43897" s="88"/>
      <c r="G43897" s="17"/>
      <c r="I43897" s="43"/>
      <c r="J43897" s="308"/>
      <c r="K43897" s="51"/>
      <c r="N43897" s="309"/>
      <c r="R43897" s="17"/>
      <c r="T43897" s="17"/>
      <c r="V43897" s="17"/>
      <c r="W43897" s="51"/>
    </row>
    <row r="43898">
      <c r="A43898" s="307"/>
      <c r="B43898" s="85"/>
      <c r="C43898" s="85"/>
      <c r="D43898" s="85"/>
      <c r="E43898" s="88"/>
      <c r="G43898" s="17"/>
      <c r="I43898" s="43"/>
      <c r="J43898" s="308"/>
      <c r="K43898" s="51"/>
      <c r="N43898" s="309"/>
      <c r="R43898" s="17"/>
      <c r="T43898" s="17"/>
      <c r="V43898" s="17"/>
      <c r="W43898" s="51"/>
    </row>
    <row r="43899">
      <c r="A43899" s="307"/>
      <c r="B43899" s="85"/>
      <c r="C43899" s="85"/>
      <c r="D43899" s="85"/>
      <c r="E43899" s="88"/>
      <c r="G43899" s="17"/>
      <c r="I43899" s="43"/>
      <c r="J43899" s="308"/>
      <c r="K43899" s="51"/>
      <c r="N43899" s="309"/>
      <c r="R43899" s="17"/>
      <c r="T43899" s="17"/>
      <c r="V43899" s="17"/>
      <c r="W43899" s="51"/>
    </row>
    <row r="43900">
      <c r="A43900" s="307"/>
      <c r="B43900" s="85"/>
      <c r="C43900" s="85"/>
      <c r="D43900" s="85"/>
      <c r="E43900" s="88"/>
      <c r="G43900" s="17"/>
      <c r="I43900" s="43"/>
      <c r="J43900" s="308"/>
      <c r="K43900" s="51"/>
      <c r="N43900" s="309"/>
      <c r="R43900" s="17"/>
      <c r="T43900" s="17"/>
      <c r="V43900" s="17"/>
      <c r="W43900" s="51"/>
    </row>
    <row r="43901">
      <c r="A43901" s="307"/>
      <c r="B43901" s="85"/>
      <c r="C43901" s="85"/>
      <c r="D43901" s="85"/>
      <c r="E43901" s="88"/>
      <c r="G43901" s="17"/>
      <c r="I43901" s="43"/>
      <c r="J43901" s="308"/>
      <c r="K43901" s="51"/>
      <c r="N43901" s="309"/>
      <c r="R43901" s="17"/>
      <c r="T43901" s="17"/>
      <c r="V43901" s="17"/>
      <c r="W43901" s="51"/>
    </row>
    <row r="43902">
      <c r="A43902" s="307"/>
      <c r="B43902" s="85"/>
      <c r="C43902" s="85"/>
      <c r="D43902" s="85"/>
      <c r="E43902" s="88"/>
      <c r="G43902" s="17"/>
      <c r="I43902" s="43"/>
      <c r="J43902" s="308"/>
      <c r="K43902" s="51"/>
      <c r="N43902" s="309"/>
      <c r="R43902" s="17"/>
      <c r="T43902" s="17"/>
      <c r="V43902" s="17"/>
      <c r="W43902" s="51"/>
    </row>
    <row r="43903">
      <c r="A43903" s="307"/>
      <c r="B43903" s="85"/>
      <c r="C43903" s="85"/>
      <c r="D43903" s="85"/>
      <c r="E43903" s="88"/>
      <c r="G43903" s="17"/>
      <c r="I43903" s="43"/>
      <c r="J43903" s="308"/>
      <c r="K43903" s="51"/>
      <c r="N43903" s="309"/>
      <c r="R43903" s="17"/>
      <c r="T43903" s="17"/>
      <c r="V43903" s="17"/>
      <c r="W43903" s="51"/>
    </row>
    <row r="43904">
      <c r="A43904" s="307"/>
      <c r="B43904" s="85"/>
      <c r="C43904" s="85"/>
      <c r="D43904" s="85"/>
      <c r="E43904" s="88"/>
      <c r="G43904" s="17"/>
      <c r="I43904" s="43"/>
      <c r="J43904" s="308"/>
      <c r="K43904" s="51"/>
      <c r="N43904" s="309"/>
      <c r="R43904" s="17"/>
      <c r="T43904" s="17"/>
      <c r="V43904" s="17"/>
      <c r="W43904" s="51"/>
    </row>
    <row r="43905">
      <c r="A43905" s="307"/>
      <c r="B43905" s="85"/>
      <c r="C43905" s="85"/>
      <c r="D43905" s="85"/>
      <c r="E43905" s="88"/>
      <c r="G43905" s="17"/>
      <c r="I43905" s="43"/>
      <c r="J43905" s="308"/>
      <c r="K43905" s="51"/>
      <c r="N43905" s="309"/>
      <c r="R43905" s="17"/>
      <c r="T43905" s="17"/>
      <c r="V43905" s="17"/>
      <c r="W43905" s="51"/>
    </row>
    <row r="43906">
      <c r="A43906" s="307"/>
      <c r="B43906" s="85"/>
      <c r="C43906" s="85"/>
      <c r="D43906" s="85"/>
      <c r="E43906" s="88"/>
      <c r="G43906" s="17"/>
      <c r="I43906" s="43"/>
      <c r="J43906" s="308"/>
      <c r="K43906" s="51"/>
      <c r="N43906" s="309"/>
      <c r="R43906" s="17"/>
      <c r="T43906" s="17"/>
      <c r="V43906" s="17"/>
      <c r="W43906" s="51"/>
    </row>
    <row r="43907">
      <c r="A43907" s="307"/>
      <c r="B43907" s="85"/>
      <c r="C43907" s="85"/>
      <c r="D43907" s="85"/>
      <c r="E43907" s="88"/>
      <c r="G43907" s="17"/>
      <c r="I43907" s="43"/>
      <c r="J43907" s="308"/>
      <c r="K43907" s="51"/>
      <c r="N43907" s="309"/>
      <c r="R43907" s="17"/>
      <c r="T43907" s="17"/>
      <c r="V43907" s="17"/>
      <c r="W43907" s="51"/>
    </row>
    <row r="43908">
      <c r="A43908" s="307"/>
      <c r="B43908" s="85"/>
      <c r="C43908" s="85"/>
      <c r="D43908" s="85"/>
      <c r="E43908" s="88"/>
      <c r="G43908" s="17"/>
      <c r="I43908" s="43"/>
      <c r="J43908" s="308"/>
      <c r="K43908" s="51"/>
      <c r="N43908" s="309"/>
      <c r="R43908" s="17"/>
      <c r="T43908" s="17"/>
      <c r="V43908" s="17"/>
      <c r="W43908" s="51"/>
    </row>
    <row r="43909">
      <c r="A43909" s="307"/>
      <c r="B43909" s="85"/>
      <c r="C43909" s="85"/>
      <c r="D43909" s="85"/>
      <c r="E43909" s="88"/>
      <c r="G43909" s="17"/>
      <c r="I43909" s="43"/>
      <c r="J43909" s="308"/>
      <c r="K43909" s="51"/>
      <c r="N43909" s="309"/>
      <c r="R43909" s="17"/>
      <c r="T43909" s="17"/>
      <c r="V43909" s="17"/>
      <c r="W43909" s="51"/>
    </row>
    <row r="43910">
      <c r="A43910" s="307"/>
      <c r="B43910" s="85"/>
      <c r="C43910" s="85"/>
      <c r="D43910" s="85"/>
      <c r="E43910" s="88"/>
      <c r="G43910" s="17"/>
      <c r="I43910" s="43"/>
      <c r="J43910" s="308"/>
      <c r="K43910" s="51"/>
      <c r="N43910" s="309"/>
      <c r="R43910" s="17"/>
      <c r="T43910" s="17"/>
      <c r="V43910" s="17"/>
      <c r="W43910" s="51"/>
    </row>
    <row r="43911">
      <c r="A43911" s="307"/>
      <c r="B43911" s="85"/>
      <c r="C43911" s="85"/>
      <c r="D43911" s="85"/>
      <c r="E43911" s="88"/>
      <c r="G43911" s="17"/>
      <c r="I43911" s="43"/>
      <c r="J43911" s="308"/>
      <c r="K43911" s="51"/>
      <c r="N43911" s="309"/>
      <c r="R43911" s="17"/>
      <c r="T43911" s="17"/>
      <c r="V43911" s="17"/>
      <c r="W43911" s="51"/>
    </row>
    <row r="43912">
      <c r="A43912" s="307"/>
      <c r="B43912" s="85"/>
      <c r="C43912" s="85"/>
      <c r="D43912" s="85"/>
      <c r="E43912" s="88"/>
      <c r="G43912" s="17"/>
      <c r="I43912" s="43"/>
      <c r="J43912" s="308"/>
      <c r="K43912" s="51"/>
      <c r="N43912" s="309"/>
      <c r="R43912" s="17"/>
      <c r="T43912" s="17"/>
      <c r="V43912" s="17"/>
      <c r="W43912" s="51"/>
    </row>
    <row r="43913">
      <c r="A43913" s="307"/>
      <c r="B43913" s="85"/>
      <c r="C43913" s="85"/>
      <c r="D43913" s="85"/>
      <c r="E43913" s="88"/>
      <c r="G43913" s="17"/>
      <c r="I43913" s="43"/>
      <c r="J43913" s="308"/>
      <c r="K43913" s="51"/>
      <c r="N43913" s="309"/>
      <c r="R43913" s="17"/>
      <c r="T43913" s="17"/>
      <c r="V43913" s="17"/>
      <c r="W43913" s="51"/>
    </row>
    <row r="43914">
      <c r="A43914" s="307"/>
      <c r="B43914" s="85"/>
      <c r="C43914" s="85"/>
      <c r="D43914" s="85"/>
      <c r="E43914" s="88"/>
      <c r="G43914" s="17"/>
      <c r="I43914" s="43"/>
      <c r="J43914" s="308"/>
      <c r="K43914" s="51"/>
      <c r="N43914" s="309"/>
      <c r="R43914" s="17"/>
      <c r="T43914" s="17"/>
      <c r="V43914" s="17"/>
      <c r="W43914" s="51"/>
    </row>
    <row r="43915">
      <c r="A43915" s="307"/>
      <c r="B43915" s="85"/>
      <c r="C43915" s="85"/>
      <c r="D43915" s="85"/>
      <c r="E43915" s="88"/>
      <c r="G43915" s="17"/>
      <c r="I43915" s="43"/>
      <c r="J43915" s="308"/>
      <c r="K43915" s="51"/>
      <c r="N43915" s="309"/>
      <c r="R43915" s="17"/>
      <c r="T43915" s="17"/>
      <c r="V43915" s="17"/>
      <c r="W43915" s="51"/>
    </row>
    <row r="43916">
      <c r="A43916" s="307"/>
      <c r="B43916" s="85"/>
      <c r="C43916" s="85"/>
      <c r="D43916" s="85"/>
      <c r="E43916" s="88"/>
      <c r="G43916" s="17"/>
      <c r="I43916" s="43"/>
      <c r="J43916" s="308"/>
      <c r="K43916" s="51"/>
      <c r="N43916" s="309"/>
      <c r="R43916" s="17"/>
      <c r="T43916" s="17"/>
      <c r="V43916" s="17"/>
      <c r="W43916" s="51"/>
    </row>
    <row r="43917">
      <c r="A43917" s="307"/>
      <c r="B43917" s="85"/>
      <c r="C43917" s="85"/>
      <c r="D43917" s="85"/>
      <c r="E43917" s="88"/>
      <c r="G43917" s="17"/>
      <c r="I43917" s="43"/>
      <c r="J43917" s="308"/>
      <c r="K43917" s="51"/>
      <c r="N43917" s="309"/>
      <c r="R43917" s="17"/>
      <c r="T43917" s="17"/>
      <c r="V43917" s="17"/>
      <c r="W43917" s="51"/>
    </row>
    <row r="43918">
      <c r="A43918" s="307"/>
      <c r="B43918" s="85"/>
      <c r="C43918" s="85"/>
      <c r="D43918" s="85"/>
      <c r="E43918" s="88"/>
      <c r="G43918" s="17"/>
      <c r="I43918" s="43"/>
      <c r="J43918" s="308"/>
      <c r="K43918" s="51"/>
      <c r="N43918" s="309"/>
      <c r="R43918" s="17"/>
      <c r="T43918" s="17"/>
      <c r="V43918" s="17"/>
      <c r="W43918" s="51"/>
    </row>
    <row r="43919">
      <c r="A43919" s="307"/>
      <c r="B43919" s="85"/>
      <c r="C43919" s="85"/>
      <c r="D43919" s="85"/>
      <c r="E43919" s="88"/>
      <c r="G43919" s="17"/>
      <c r="I43919" s="43"/>
      <c r="J43919" s="308"/>
      <c r="K43919" s="51"/>
      <c r="N43919" s="309"/>
      <c r="R43919" s="17"/>
      <c r="T43919" s="17"/>
      <c r="V43919" s="17"/>
      <c r="W43919" s="51"/>
    </row>
    <row r="43920">
      <c r="A43920" s="307"/>
      <c r="B43920" s="85"/>
      <c r="C43920" s="85"/>
      <c r="D43920" s="85"/>
      <c r="E43920" s="88"/>
      <c r="G43920" s="17"/>
      <c r="I43920" s="43"/>
      <c r="J43920" s="308"/>
      <c r="K43920" s="51"/>
      <c r="N43920" s="309"/>
      <c r="R43920" s="17"/>
      <c r="T43920" s="17"/>
      <c r="V43920" s="17"/>
      <c r="W43920" s="51"/>
    </row>
    <row r="43921">
      <c r="A43921" s="307"/>
      <c r="B43921" s="85"/>
      <c r="C43921" s="85"/>
      <c r="D43921" s="85"/>
      <c r="E43921" s="88"/>
      <c r="G43921" s="17"/>
      <c r="I43921" s="43"/>
      <c r="J43921" s="308"/>
      <c r="K43921" s="51"/>
      <c r="N43921" s="309"/>
      <c r="R43921" s="17"/>
      <c r="T43921" s="17"/>
      <c r="V43921" s="17"/>
      <c r="W43921" s="51"/>
    </row>
    <row r="43922">
      <c r="A43922" s="307"/>
      <c r="B43922" s="85"/>
      <c r="C43922" s="85"/>
      <c r="D43922" s="85"/>
      <c r="E43922" s="88"/>
      <c r="G43922" s="17"/>
      <c r="I43922" s="43"/>
      <c r="J43922" s="308"/>
      <c r="K43922" s="51"/>
      <c r="N43922" s="309"/>
      <c r="R43922" s="17"/>
      <c r="T43922" s="17"/>
      <c r="V43922" s="17"/>
      <c r="W43922" s="51"/>
    </row>
    <row r="43923">
      <c r="A43923" s="307"/>
      <c r="B43923" s="85"/>
      <c r="C43923" s="85"/>
      <c r="D43923" s="85"/>
      <c r="E43923" s="88"/>
      <c r="G43923" s="17"/>
      <c r="I43923" s="43"/>
      <c r="J43923" s="308"/>
      <c r="K43923" s="51"/>
      <c r="N43923" s="309"/>
      <c r="R43923" s="17"/>
      <c r="T43923" s="17"/>
      <c r="V43923" s="17"/>
      <c r="W43923" s="51"/>
    </row>
    <row r="43924">
      <c r="A43924" s="307"/>
      <c r="B43924" s="85"/>
      <c r="C43924" s="85"/>
      <c r="D43924" s="85"/>
      <c r="E43924" s="88"/>
      <c r="G43924" s="17"/>
      <c r="I43924" s="43"/>
      <c r="J43924" s="308"/>
      <c r="K43924" s="51"/>
      <c r="N43924" s="309"/>
      <c r="R43924" s="17"/>
      <c r="T43924" s="17"/>
      <c r="V43924" s="17"/>
      <c r="W43924" s="51"/>
    </row>
    <row r="43925">
      <c r="A43925" s="307"/>
      <c r="B43925" s="85"/>
      <c r="C43925" s="85"/>
      <c r="D43925" s="85"/>
      <c r="E43925" s="88"/>
      <c r="G43925" s="17"/>
      <c r="I43925" s="43"/>
      <c r="J43925" s="308"/>
      <c r="K43925" s="51"/>
      <c r="N43925" s="309"/>
      <c r="R43925" s="17"/>
      <c r="T43925" s="17"/>
      <c r="V43925" s="17"/>
      <c r="W43925" s="51"/>
    </row>
    <row r="43926">
      <c r="A43926" s="307"/>
      <c r="B43926" s="85"/>
      <c r="C43926" s="85"/>
      <c r="D43926" s="85"/>
      <c r="E43926" s="88"/>
      <c r="G43926" s="17"/>
      <c r="I43926" s="43"/>
      <c r="J43926" s="308"/>
      <c r="K43926" s="51"/>
      <c r="N43926" s="309"/>
      <c r="R43926" s="17"/>
      <c r="T43926" s="17"/>
      <c r="V43926" s="17"/>
      <c r="W43926" s="51"/>
    </row>
    <row r="43927">
      <c r="A43927" s="307"/>
      <c r="B43927" s="85"/>
      <c r="C43927" s="85"/>
      <c r="D43927" s="85"/>
      <c r="E43927" s="88"/>
      <c r="G43927" s="17"/>
      <c r="I43927" s="43"/>
      <c r="J43927" s="308"/>
      <c r="K43927" s="51"/>
      <c r="N43927" s="309"/>
      <c r="R43927" s="17"/>
      <c r="T43927" s="17"/>
      <c r="V43927" s="17"/>
      <c r="W43927" s="51"/>
    </row>
    <row r="43928">
      <c r="A43928" s="307"/>
      <c r="B43928" s="85"/>
      <c r="C43928" s="85"/>
      <c r="D43928" s="85"/>
      <c r="E43928" s="88"/>
      <c r="G43928" s="17"/>
      <c r="I43928" s="43"/>
      <c r="J43928" s="308"/>
      <c r="K43928" s="51"/>
      <c r="N43928" s="309"/>
      <c r="R43928" s="17"/>
      <c r="T43928" s="17"/>
      <c r="V43928" s="17"/>
      <c r="W43928" s="51"/>
    </row>
    <row r="43929">
      <c r="A43929" s="307"/>
      <c r="B43929" s="85"/>
      <c r="C43929" s="85"/>
      <c r="D43929" s="85"/>
      <c r="E43929" s="88"/>
      <c r="G43929" s="17"/>
      <c r="I43929" s="43"/>
      <c r="J43929" s="308"/>
      <c r="K43929" s="51"/>
      <c r="N43929" s="309"/>
      <c r="R43929" s="17"/>
      <c r="T43929" s="17"/>
      <c r="V43929" s="17"/>
      <c r="W43929" s="51"/>
    </row>
    <row r="43930">
      <c r="A43930" s="307"/>
      <c r="B43930" s="85"/>
      <c r="C43930" s="85"/>
      <c r="D43930" s="85"/>
      <c r="E43930" s="88"/>
      <c r="G43930" s="17"/>
      <c r="I43930" s="43"/>
      <c r="J43930" s="308"/>
      <c r="K43930" s="51"/>
      <c r="N43930" s="309"/>
      <c r="R43930" s="17"/>
      <c r="T43930" s="17"/>
      <c r="V43930" s="17"/>
      <c r="W43930" s="51"/>
    </row>
    <row r="43931">
      <c r="A43931" s="307"/>
      <c r="B43931" s="85"/>
      <c r="C43931" s="85"/>
      <c r="D43931" s="85"/>
      <c r="E43931" s="88"/>
      <c r="G43931" s="17"/>
      <c r="I43931" s="43"/>
      <c r="J43931" s="308"/>
      <c r="K43931" s="51"/>
      <c r="N43931" s="309"/>
      <c r="R43931" s="17"/>
      <c r="T43931" s="17"/>
      <c r="V43931" s="17"/>
      <c r="W43931" s="51"/>
    </row>
    <row r="43932">
      <c r="A43932" s="307"/>
      <c r="B43932" s="85"/>
      <c r="C43932" s="85"/>
      <c r="D43932" s="85"/>
      <c r="E43932" s="88"/>
      <c r="G43932" s="17"/>
      <c r="I43932" s="43"/>
      <c r="J43932" s="308"/>
      <c r="K43932" s="51"/>
      <c r="N43932" s="309"/>
      <c r="R43932" s="17"/>
      <c r="T43932" s="17"/>
      <c r="V43932" s="17"/>
      <c r="W43932" s="51"/>
    </row>
    <row r="43933">
      <c r="A43933" s="307"/>
      <c r="B43933" s="85"/>
      <c r="C43933" s="85"/>
      <c r="D43933" s="85"/>
      <c r="E43933" s="88"/>
      <c r="G43933" s="17"/>
      <c r="I43933" s="43"/>
      <c r="J43933" s="308"/>
      <c r="K43933" s="51"/>
      <c r="N43933" s="309"/>
      <c r="R43933" s="17"/>
      <c r="T43933" s="17"/>
      <c r="V43933" s="17"/>
      <c r="W43933" s="51"/>
    </row>
    <row r="43934">
      <c r="A43934" s="307"/>
      <c r="B43934" s="85"/>
      <c r="C43934" s="85"/>
      <c r="D43934" s="85"/>
      <c r="E43934" s="88"/>
      <c r="G43934" s="17"/>
      <c r="I43934" s="43"/>
      <c r="J43934" s="308"/>
      <c r="K43934" s="51"/>
      <c r="N43934" s="309"/>
      <c r="R43934" s="17"/>
      <c r="T43934" s="17"/>
      <c r="V43934" s="17"/>
      <c r="W43934" s="51"/>
    </row>
    <row r="43935">
      <c r="A43935" s="307"/>
      <c r="B43935" s="85"/>
      <c r="C43935" s="85"/>
      <c r="D43935" s="85"/>
      <c r="E43935" s="88"/>
      <c r="G43935" s="17"/>
      <c r="I43935" s="43"/>
      <c r="J43935" s="308"/>
      <c r="K43935" s="51"/>
      <c r="N43935" s="309"/>
      <c r="R43935" s="17"/>
      <c r="T43935" s="17"/>
      <c r="V43935" s="17"/>
      <c r="W43935" s="51"/>
    </row>
    <row r="43936">
      <c r="A43936" s="307"/>
      <c r="B43936" s="85"/>
      <c r="C43936" s="85"/>
      <c r="D43936" s="85"/>
      <c r="E43936" s="88"/>
      <c r="G43936" s="17"/>
      <c r="I43936" s="43"/>
      <c r="J43936" s="308"/>
      <c r="K43936" s="51"/>
      <c r="N43936" s="309"/>
      <c r="R43936" s="17"/>
      <c r="T43936" s="17"/>
      <c r="V43936" s="17"/>
      <c r="W43936" s="51"/>
    </row>
    <row r="43937">
      <c r="A43937" s="307"/>
      <c r="B43937" s="85"/>
      <c r="C43937" s="85"/>
      <c r="D43937" s="85"/>
      <c r="E43937" s="88"/>
      <c r="G43937" s="17"/>
      <c r="I43937" s="43"/>
      <c r="J43937" s="308"/>
      <c r="K43937" s="51"/>
      <c r="N43937" s="309"/>
      <c r="R43937" s="17"/>
      <c r="T43937" s="17"/>
      <c r="V43937" s="17"/>
      <c r="W43937" s="51"/>
    </row>
    <row r="43938">
      <c r="A43938" s="307"/>
      <c r="B43938" s="85"/>
      <c r="C43938" s="85"/>
      <c r="D43938" s="85"/>
      <c r="E43938" s="88"/>
      <c r="G43938" s="17"/>
      <c r="I43938" s="43"/>
      <c r="J43938" s="308"/>
      <c r="K43938" s="51"/>
      <c r="N43938" s="309"/>
      <c r="R43938" s="17"/>
      <c r="T43938" s="17"/>
      <c r="V43938" s="17"/>
      <c r="W43938" s="51"/>
    </row>
    <row r="43939">
      <c r="A43939" s="307"/>
      <c r="B43939" s="85"/>
      <c r="C43939" s="85"/>
      <c r="D43939" s="85"/>
      <c r="E43939" s="88"/>
      <c r="G43939" s="17"/>
      <c r="I43939" s="43"/>
      <c r="J43939" s="308"/>
      <c r="K43939" s="51"/>
      <c r="N43939" s="309"/>
      <c r="R43939" s="17"/>
      <c r="T43939" s="17"/>
      <c r="V43939" s="17"/>
      <c r="W43939" s="51"/>
    </row>
    <row r="43940">
      <c r="A43940" s="307"/>
      <c r="B43940" s="85"/>
      <c r="C43940" s="85"/>
      <c r="D43940" s="85"/>
      <c r="E43940" s="88"/>
      <c r="G43940" s="17"/>
      <c r="I43940" s="43"/>
      <c r="J43940" s="308"/>
      <c r="K43940" s="51"/>
      <c r="N43940" s="309"/>
      <c r="R43940" s="17"/>
      <c r="T43940" s="17"/>
      <c r="V43940" s="17"/>
      <c r="W43940" s="51"/>
    </row>
    <row r="43941">
      <c r="A43941" s="307"/>
      <c r="B43941" s="85"/>
      <c r="C43941" s="85"/>
      <c r="D43941" s="85"/>
      <c r="E43941" s="88"/>
      <c r="G43941" s="17"/>
      <c r="I43941" s="43"/>
      <c r="J43941" s="308"/>
      <c r="K43941" s="51"/>
      <c r="N43941" s="309"/>
      <c r="R43941" s="17"/>
      <c r="T43941" s="17"/>
      <c r="V43941" s="17"/>
      <c r="W43941" s="51"/>
    </row>
    <row r="43942">
      <c r="A43942" s="307"/>
      <c r="B43942" s="85"/>
      <c r="C43942" s="85"/>
      <c r="D43942" s="85"/>
      <c r="E43942" s="88"/>
      <c r="G43942" s="17"/>
      <c r="I43942" s="43"/>
      <c r="J43942" s="308"/>
      <c r="K43942" s="51"/>
      <c r="N43942" s="309"/>
      <c r="R43942" s="17"/>
      <c r="T43942" s="17"/>
      <c r="V43942" s="17"/>
      <c r="W43942" s="51"/>
    </row>
    <row r="43943">
      <c r="A43943" s="307"/>
      <c r="B43943" s="85"/>
      <c r="C43943" s="85"/>
      <c r="D43943" s="85"/>
      <c r="E43943" s="88"/>
      <c r="G43943" s="17"/>
      <c r="I43943" s="43"/>
      <c r="J43943" s="308"/>
      <c r="K43943" s="51"/>
      <c r="N43943" s="309"/>
      <c r="R43943" s="17"/>
      <c r="T43943" s="17"/>
      <c r="V43943" s="17"/>
      <c r="W43943" s="51"/>
    </row>
    <row r="43944">
      <c r="A43944" s="307"/>
      <c r="B43944" s="85"/>
      <c r="C43944" s="85"/>
      <c r="D43944" s="85"/>
      <c r="E43944" s="88"/>
      <c r="G43944" s="17"/>
      <c r="I43944" s="43"/>
      <c r="J43944" s="308"/>
      <c r="K43944" s="51"/>
      <c r="N43944" s="309"/>
      <c r="R43944" s="17"/>
      <c r="T43944" s="17"/>
      <c r="V43944" s="17"/>
      <c r="W43944" s="51"/>
    </row>
    <row r="43945">
      <c r="A43945" s="307"/>
      <c r="B43945" s="85"/>
      <c r="C43945" s="85"/>
      <c r="D43945" s="85"/>
      <c r="E43945" s="88"/>
      <c r="G43945" s="17"/>
      <c r="I43945" s="43"/>
      <c r="J43945" s="308"/>
      <c r="K43945" s="51"/>
      <c r="N43945" s="309"/>
      <c r="R43945" s="17"/>
      <c r="T43945" s="17"/>
      <c r="V43945" s="17"/>
      <c r="W43945" s="51"/>
    </row>
    <row r="43946">
      <c r="A43946" s="307"/>
      <c r="B43946" s="85"/>
      <c r="C43946" s="85"/>
      <c r="D43946" s="85"/>
      <c r="E43946" s="88"/>
      <c r="G43946" s="17"/>
      <c r="I43946" s="43"/>
      <c r="J43946" s="308"/>
      <c r="K43946" s="51"/>
      <c r="N43946" s="309"/>
      <c r="R43946" s="17"/>
      <c r="T43946" s="17"/>
      <c r="V43946" s="17"/>
      <c r="W43946" s="51"/>
    </row>
    <row r="43947">
      <c r="A43947" s="307"/>
      <c r="B43947" s="85"/>
      <c r="C43947" s="85"/>
      <c r="D43947" s="85"/>
      <c r="E43947" s="88"/>
      <c r="G43947" s="17"/>
      <c r="I43947" s="43"/>
      <c r="J43947" s="308"/>
      <c r="K43947" s="51"/>
      <c r="N43947" s="309"/>
      <c r="R43947" s="17"/>
      <c r="T43947" s="17"/>
      <c r="V43947" s="17"/>
      <c r="W43947" s="51"/>
    </row>
    <row r="43948">
      <c r="A43948" s="307"/>
      <c r="B43948" s="85"/>
      <c r="C43948" s="85"/>
      <c r="D43948" s="85"/>
      <c r="E43948" s="88"/>
      <c r="G43948" s="17"/>
      <c r="I43948" s="43"/>
      <c r="J43948" s="308"/>
      <c r="K43948" s="51"/>
      <c r="N43948" s="309"/>
      <c r="R43948" s="17"/>
      <c r="T43948" s="17"/>
      <c r="V43948" s="17"/>
      <c r="W43948" s="51"/>
    </row>
    <row r="43949">
      <c r="A43949" s="307"/>
      <c r="B43949" s="85"/>
      <c r="C43949" s="85"/>
      <c r="D43949" s="85"/>
      <c r="E43949" s="88"/>
      <c r="G43949" s="17"/>
      <c r="I43949" s="43"/>
      <c r="J43949" s="308"/>
      <c r="K43949" s="51"/>
      <c r="N43949" s="309"/>
      <c r="R43949" s="17"/>
      <c r="T43949" s="17"/>
      <c r="V43949" s="17"/>
      <c r="W43949" s="51"/>
    </row>
    <row r="43950">
      <c r="A43950" s="307"/>
      <c r="B43950" s="85"/>
      <c r="C43950" s="85"/>
      <c r="D43950" s="85"/>
      <c r="E43950" s="88"/>
      <c r="G43950" s="17"/>
      <c r="I43950" s="43"/>
      <c r="J43950" s="308"/>
      <c r="K43950" s="51"/>
      <c r="N43950" s="309"/>
      <c r="R43950" s="17"/>
      <c r="T43950" s="17"/>
      <c r="V43950" s="17"/>
      <c r="W43950" s="51"/>
    </row>
    <row r="43951">
      <c r="A43951" s="307"/>
      <c r="B43951" s="85"/>
      <c r="C43951" s="85"/>
      <c r="D43951" s="85"/>
      <c r="E43951" s="88"/>
      <c r="G43951" s="17"/>
      <c r="I43951" s="43"/>
      <c r="J43951" s="308"/>
      <c r="K43951" s="51"/>
      <c r="N43951" s="309"/>
      <c r="R43951" s="17"/>
      <c r="T43951" s="17"/>
      <c r="V43951" s="17"/>
      <c r="W43951" s="51"/>
    </row>
    <row r="43952">
      <c r="A43952" s="307"/>
      <c r="B43952" s="85"/>
      <c r="C43952" s="85"/>
      <c r="D43952" s="85"/>
      <c r="E43952" s="88"/>
      <c r="G43952" s="17"/>
      <c r="I43952" s="43"/>
      <c r="J43952" s="308"/>
      <c r="K43952" s="51"/>
      <c r="N43952" s="309"/>
      <c r="R43952" s="17"/>
      <c r="T43952" s="17"/>
      <c r="V43952" s="17"/>
      <c r="W43952" s="51"/>
    </row>
    <row r="43953">
      <c r="A43953" s="307"/>
      <c r="B43953" s="85"/>
      <c r="C43953" s="85"/>
      <c r="D43953" s="85"/>
      <c r="E43953" s="88"/>
      <c r="G43953" s="17"/>
      <c r="I43953" s="43"/>
      <c r="J43953" s="308"/>
      <c r="K43953" s="51"/>
      <c r="N43953" s="309"/>
      <c r="R43953" s="17"/>
      <c r="T43953" s="17"/>
      <c r="V43953" s="17"/>
      <c r="W43953" s="51"/>
    </row>
    <row r="43954">
      <c r="A43954" s="307"/>
      <c r="B43954" s="85"/>
      <c r="C43954" s="85"/>
      <c r="D43954" s="85"/>
      <c r="E43954" s="88"/>
      <c r="G43954" s="17"/>
      <c r="I43954" s="43"/>
      <c r="J43954" s="308"/>
      <c r="K43954" s="51"/>
      <c r="N43954" s="309"/>
      <c r="R43954" s="17"/>
      <c r="T43954" s="17"/>
      <c r="V43954" s="17"/>
      <c r="W43954" s="51"/>
    </row>
    <row r="43955">
      <c r="A43955" s="307"/>
      <c r="B43955" s="85"/>
      <c r="C43955" s="85"/>
      <c r="D43955" s="85"/>
      <c r="E43955" s="88"/>
      <c r="G43955" s="17"/>
      <c r="I43955" s="43"/>
      <c r="J43955" s="308"/>
      <c r="K43955" s="51"/>
      <c r="N43955" s="309"/>
      <c r="R43955" s="17"/>
      <c r="T43955" s="17"/>
      <c r="V43955" s="17"/>
      <c r="W43955" s="51"/>
    </row>
    <row r="43956">
      <c r="A43956" s="307"/>
      <c r="B43956" s="85"/>
      <c r="C43956" s="85"/>
      <c r="D43956" s="85"/>
      <c r="E43956" s="88"/>
      <c r="G43956" s="17"/>
      <c r="I43956" s="43"/>
      <c r="J43956" s="308"/>
      <c r="K43956" s="51"/>
      <c r="N43956" s="309"/>
      <c r="R43956" s="17"/>
      <c r="T43956" s="17"/>
      <c r="V43956" s="17"/>
      <c r="W43956" s="51"/>
    </row>
    <row r="43957">
      <c r="A43957" s="307"/>
      <c r="B43957" s="85"/>
      <c r="C43957" s="85"/>
      <c r="D43957" s="85"/>
      <c r="E43957" s="88"/>
      <c r="G43957" s="17"/>
      <c r="I43957" s="43"/>
      <c r="J43957" s="308"/>
      <c r="K43957" s="51"/>
      <c r="N43957" s="309"/>
      <c r="R43957" s="17"/>
      <c r="T43957" s="17"/>
      <c r="V43957" s="17"/>
      <c r="W43957" s="51"/>
    </row>
    <row r="43958">
      <c r="A43958" s="307"/>
      <c r="B43958" s="85"/>
      <c r="C43958" s="85"/>
      <c r="D43958" s="85"/>
      <c r="E43958" s="88"/>
      <c r="G43958" s="17"/>
      <c r="I43958" s="43"/>
      <c r="J43958" s="308"/>
      <c r="K43958" s="51"/>
      <c r="N43958" s="309"/>
      <c r="R43958" s="17"/>
      <c r="T43958" s="17"/>
      <c r="V43958" s="17"/>
      <c r="W43958" s="51"/>
    </row>
    <row r="43959">
      <c r="A43959" s="307"/>
      <c r="B43959" s="85"/>
      <c r="C43959" s="85"/>
      <c r="D43959" s="85"/>
      <c r="E43959" s="88"/>
      <c r="G43959" s="17"/>
      <c r="I43959" s="43"/>
      <c r="J43959" s="308"/>
      <c r="K43959" s="51"/>
      <c r="N43959" s="309"/>
      <c r="R43959" s="17"/>
      <c r="T43959" s="17"/>
      <c r="V43959" s="17"/>
      <c r="W43959" s="51"/>
    </row>
    <row r="43960">
      <c r="A43960" s="307"/>
      <c r="B43960" s="85"/>
      <c r="C43960" s="85"/>
      <c r="D43960" s="85"/>
      <c r="E43960" s="88"/>
      <c r="G43960" s="17"/>
      <c r="I43960" s="43"/>
      <c r="J43960" s="308"/>
      <c r="K43960" s="51"/>
      <c r="N43960" s="309"/>
      <c r="R43960" s="17"/>
      <c r="T43960" s="17"/>
      <c r="V43960" s="17"/>
      <c r="W43960" s="51"/>
    </row>
    <row r="43961">
      <c r="A43961" s="307"/>
      <c r="B43961" s="85"/>
      <c r="C43961" s="85"/>
      <c r="D43961" s="85"/>
      <c r="E43961" s="88"/>
      <c r="G43961" s="17"/>
      <c r="I43961" s="43"/>
      <c r="J43961" s="308"/>
      <c r="K43961" s="51"/>
      <c r="N43961" s="309"/>
      <c r="R43961" s="17"/>
      <c r="T43961" s="17"/>
      <c r="V43961" s="17"/>
      <c r="W43961" s="51"/>
    </row>
    <row r="43962">
      <c r="A43962" s="307"/>
      <c r="B43962" s="85"/>
      <c r="C43962" s="85"/>
      <c r="D43962" s="85"/>
      <c r="E43962" s="88"/>
      <c r="G43962" s="17"/>
      <c r="I43962" s="43"/>
      <c r="J43962" s="308"/>
      <c r="K43962" s="51"/>
      <c r="N43962" s="309"/>
      <c r="R43962" s="17"/>
      <c r="T43962" s="17"/>
      <c r="V43962" s="17"/>
      <c r="W43962" s="51"/>
    </row>
    <row r="43963">
      <c r="A43963" s="307"/>
      <c r="B43963" s="85"/>
      <c r="C43963" s="85"/>
      <c r="D43963" s="85"/>
      <c r="E43963" s="88"/>
      <c r="G43963" s="17"/>
      <c r="I43963" s="43"/>
      <c r="J43963" s="308"/>
      <c r="K43963" s="51"/>
      <c r="N43963" s="309"/>
      <c r="R43963" s="17"/>
      <c r="T43963" s="17"/>
      <c r="V43963" s="17"/>
      <c r="W43963" s="51"/>
    </row>
    <row r="43964">
      <c r="A43964" s="307"/>
      <c r="B43964" s="85"/>
      <c r="C43964" s="85"/>
      <c r="D43964" s="85"/>
      <c r="E43964" s="88"/>
      <c r="G43964" s="17"/>
      <c r="I43964" s="43"/>
      <c r="J43964" s="308"/>
      <c r="K43964" s="51"/>
      <c r="N43964" s="309"/>
      <c r="R43964" s="17"/>
      <c r="T43964" s="17"/>
      <c r="V43964" s="17"/>
      <c r="W43964" s="51"/>
    </row>
    <row r="43965">
      <c r="A43965" s="307"/>
      <c r="B43965" s="85"/>
      <c r="C43965" s="85"/>
      <c r="D43965" s="85"/>
      <c r="E43965" s="88"/>
      <c r="G43965" s="17"/>
      <c r="I43965" s="43"/>
      <c r="J43965" s="308"/>
      <c r="K43965" s="51"/>
      <c r="N43965" s="309"/>
      <c r="R43965" s="17"/>
      <c r="T43965" s="17"/>
      <c r="V43965" s="17"/>
      <c r="W43965" s="51"/>
    </row>
    <row r="43966">
      <c r="A43966" s="307"/>
      <c r="B43966" s="85"/>
      <c r="C43966" s="85"/>
      <c r="D43966" s="85"/>
      <c r="E43966" s="88"/>
      <c r="G43966" s="17"/>
      <c r="I43966" s="43"/>
      <c r="J43966" s="308"/>
      <c r="K43966" s="51"/>
      <c r="N43966" s="309"/>
      <c r="R43966" s="17"/>
      <c r="T43966" s="17"/>
      <c r="V43966" s="17"/>
      <c r="W43966" s="51"/>
    </row>
    <row r="43967">
      <c r="A43967" s="307"/>
      <c r="B43967" s="85"/>
      <c r="C43967" s="85"/>
      <c r="D43967" s="85"/>
      <c r="E43967" s="88"/>
      <c r="G43967" s="17"/>
      <c r="I43967" s="43"/>
      <c r="J43967" s="308"/>
      <c r="K43967" s="51"/>
      <c r="N43967" s="309"/>
      <c r="R43967" s="17"/>
      <c r="T43967" s="17"/>
      <c r="V43967" s="17"/>
      <c r="W43967" s="51"/>
    </row>
    <row r="43968">
      <c r="A43968" s="307"/>
      <c r="B43968" s="85"/>
      <c r="C43968" s="85"/>
      <c r="D43968" s="85"/>
      <c r="E43968" s="88"/>
      <c r="G43968" s="17"/>
      <c r="I43968" s="43"/>
      <c r="J43968" s="308"/>
      <c r="K43968" s="51"/>
      <c r="N43968" s="309"/>
      <c r="R43968" s="17"/>
      <c r="T43968" s="17"/>
      <c r="V43968" s="17"/>
      <c r="W43968" s="51"/>
    </row>
    <row r="43969">
      <c r="A43969" s="307"/>
      <c r="B43969" s="85"/>
      <c r="C43969" s="85"/>
      <c r="D43969" s="85"/>
      <c r="E43969" s="88"/>
      <c r="G43969" s="17"/>
      <c r="I43969" s="43"/>
      <c r="J43969" s="308"/>
      <c r="K43969" s="51"/>
      <c r="N43969" s="309"/>
      <c r="R43969" s="17"/>
      <c r="T43969" s="17"/>
      <c r="V43969" s="17"/>
      <c r="W43969" s="51"/>
    </row>
    <row r="43970">
      <c r="A43970" s="307"/>
      <c r="B43970" s="85"/>
      <c r="C43970" s="85"/>
      <c r="D43970" s="85"/>
      <c r="E43970" s="88"/>
      <c r="G43970" s="17"/>
      <c r="I43970" s="43"/>
      <c r="J43970" s="308"/>
      <c r="K43970" s="51"/>
      <c r="N43970" s="309"/>
      <c r="R43970" s="17"/>
      <c r="T43970" s="17"/>
      <c r="V43970" s="17"/>
      <c r="W43970" s="51"/>
    </row>
    <row r="43971">
      <c r="A43971" s="307"/>
      <c r="B43971" s="85"/>
      <c r="C43971" s="85"/>
      <c r="D43971" s="85"/>
      <c r="E43971" s="88"/>
      <c r="G43971" s="17"/>
      <c r="I43971" s="43"/>
      <c r="J43971" s="308"/>
      <c r="K43971" s="51"/>
      <c r="N43971" s="309"/>
      <c r="R43971" s="17"/>
      <c r="T43971" s="17"/>
      <c r="V43971" s="17"/>
      <c r="W43971" s="51"/>
    </row>
    <row r="43972">
      <c r="A43972" s="307"/>
      <c r="B43972" s="85"/>
      <c r="C43972" s="85"/>
      <c r="D43972" s="85"/>
      <c r="E43972" s="88"/>
      <c r="G43972" s="17"/>
      <c r="I43972" s="43"/>
      <c r="J43972" s="308"/>
      <c r="K43972" s="51"/>
      <c r="N43972" s="309"/>
      <c r="R43972" s="17"/>
      <c r="T43972" s="17"/>
      <c r="V43972" s="17"/>
      <c r="W43972" s="51"/>
    </row>
    <row r="43973">
      <c r="A43973" s="307"/>
      <c r="B43973" s="85"/>
      <c r="C43973" s="85"/>
      <c r="D43973" s="85"/>
      <c r="E43973" s="88"/>
      <c r="G43973" s="17"/>
      <c r="I43973" s="43"/>
      <c r="J43973" s="308"/>
      <c r="K43973" s="51"/>
      <c r="N43973" s="309"/>
      <c r="R43973" s="17"/>
      <c r="T43973" s="17"/>
      <c r="V43973" s="17"/>
      <c r="W43973" s="51"/>
    </row>
    <row r="43974">
      <c r="A43974" s="307"/>
      <c r="B43974" s="85"/>
      <c r="C43974" s="85"/>
      <c r="D43974" s="85"/>
      <c r="E43974" s="88"/>
      <c r="G43974" s="17"/>
      <c r="I43974" s="43"/>
      <c r="J43974" s="308"/>
      <c r="K43974" s="51"/>
      <c r="N43974" s="309"/>
      <c r="R43974" s="17"/>
      <c r="T43974" s="17"/>
      <c r="V43974" s="17"/>
      <c r="W43974" s="51"/>
    </row>
    <row r="43975">
      <c r="A43975" s="307"/>
      <c r="B43975" s="85"/>
      <c r="C43975" s="85"/>
      <c r="D43975" s="85"/>
      <c r="E43975" s="88"/>
      <c r="G43975" s="17"/>
      <c r="I43975" s="43"/>
      <c r="J43975" s="308"/>
      <c r="K43975" s="51"/>
      <c r="N43975" s="309"/>
      <c r="R43975" s="17"/>
      <c r="T43975" s="17"/>
      <c r="V43975" s="17"/>
      <c r="W43975" s="51"/>
    </row>
    <row r="43976">
      <c r="A43976" s="307"/>
      <c r="B43976" s="85"/>
      <c r="C43976" s="85"/>
      <c r="D43976" s="85"/>
      <c r="E43976" s="88"/>
      <c r="G43976" s="17"/>
      <c r="I43976" s="43"/>
      <c r="J43976" s="308"/>
      <c r="K43976" s="51"/>
      <c r="N43976" s="309"/>
      <c r="R43976" s="17"/>
      <c r="T43976" s="17"/>
      <c r="V43976" s="17"/>
      <c r="W43976" s="51"/>
    </row>
    <row r="43977">
      <c r="A43977" s="307"/>
      <c r="B43977" s="85"/>
      <c r="C43977" s="85"/>
      <c r="D43977" s="85"/>
      <c r="E43977" s="88"/>
      <c r="G43977" s="17"/>
      <c r="I43977" s="43"/>
      <c r="J43977" s="308"/>
      <c r="K43977" s="51"/>
      <c r="N43977" s="309"/>
      <c r="R43977" s="17"/>
      <c r="T43977" s="17"/>
      <c r="V43977" s="17"/>
      <c r="W43977" s="51"/>
    </row>
    <row r="43978">
      <c r="A43978" s="307"/>
      <c r="B43978" s="85"/>
      <c r="C43978" s="85"/>
      <c r="D43978" s="85"/>
      <c r="E43978" s="88"/>
      <c r="G43978" s="17"/>
      <c r="I43978" s="43"/>
      <c r="J43978" s="308"/>
      <c r="K43978" s="51"/>
      <c r="N43978" s="309"/>
      <c r="R43978" s="17"/>
      <c r="T43978" s="17"/>
      <c r="V43978" s="17"/>
      <c r="W43978" s="51"/>
    </row>
    <row r="43979">
      <c r="A43979" s="307"/>
      <c r="B43979" s="85"/>
      <c r="C43979" s="85"/>
      <c r="D43979" s="85"/>
      <c r="E43979" s="88"/>
      <c r="G43979" s="17"/>
      <c r="I43979" s="43"/>
      <c r="J43979" s="308"/>
      <c r="K43979" s="51"/>
      <c r="N43979" s="309"/>
      <c r="R43979" s="17"/>
      <c r="T43979" s="17"/>
      <c r="V43979" s="17"/>
      <c r="W43979" s="51"/>
    </row>
    <row r="43980">
      <c r="A43980" s="307"/>
      <c r="B43980" s="85"/>
      <c r="C43980" s="85"/>
      <c r="D43980" s="85"/>
      <c r="E43980" s="88"/>
      <c r="G43980" s="17"/>
      <c r="I43980" s="43"/>
      <c r="J43980" s="308"/>
      <c r="K43980" s="51"/>
      <c r="N43980" s="309"/>
      <c r="R43980" s="17"/>
      <c r="T43980" s="17"/>
      <c r="V43980" s="17"/>
      <c r="W43980" s="51"/>
    </row>
    <row r="43981">
      <c r="A43981" s="307"/>
      <c r="B43981" s="85"/>
      <c r="C43981" s="85"/>
      <c r="D43981" s="85"/>
      <c r="E43981" s="88"/>
      <c r="G43981" s="17"/>
      <c r="I43981" s="43"/>
      <c r="J43981" s="308"/>
      <c r="K43981" s="51"/>
      <c r="N43981" s="309"/>
      <c r="R43981" s="17"/>
      <c r="T43981" s="17"/>
      <c r="V43981" s="17"/>
      <c r="W43981" s="51"/>
    </row>
    <row r="43982">
      <c r="A43982" s="307"/>
      <c r="B43982" s="85"/>
      <c r="C43982" s="85"/>
      <c r="D43982" s="85"/>
      <c r="E43982" s="88"/>
      <c r="G43982" s="17"/>
      <c r="I43982" s="43"/>
      <c r="J43982" s="308"/>
      <c r="K43982" s="51"/>
      <c r="N43982" s="309"/>
      <c r="R43982" s="17"/>
      <c r="T43982" s="17"/>
      <c r="V43982" s="17"/>
      <c r="W43982" s="51"/>
    </row>
    <row r="43983">
      <c r="A43983" s="307"/>
      <c r="B43983" s="85"/>
      <c r="C43983" s="85"/>
      <c r="D43983" s="85"/>
      <c r="E43983" s="88"/>
      <c r="G43983" s="17"/>
      <c r="I43983" s="43"/>
      <c r="J43983" s="308"/>
      <c r="K43983" s="51"/>
      <c r="N43983" s="309"/>
      <c r="R43983" s="17"/>
      <c r="T43983" s="17"/>
      <c r="V43983" s="17"/>
      <c r="W43983" s="51"/>
    </row>
    <row r="43984">
      <c r="A43984" s="307"/>
      <c r="B43984" s="85"/>
      <c r="C43984" s="85"/>
      <c r="D43984" s="85"/>
      <c r="E43984" s="88"/>
      <c r="G43984" s="17"/>
      <c r="I43984" s="43"/>
      <c r="J43984" s="308"/>
      <c r="K43984" s="51"/>
      <c r="N43984" s="309"/>
      <c r="R43984" s="17"/>
      <c r="T43984" s="17"/>
      <c r="V43984" s="17"/>
      <c r="W43984" s="51"/>
    </row>
    <row r="43985">
      <c r="A43985" s="307"/>
      <c r="B43985" s="85"/>
      <c r="C43985" s="85"/>
      <c r="D43985" s="85"/>
      <c r="E43985" s="88"/>
      <c r="G43985" s="17"/>
      <c r="I43985" s="43"/>
      <c r="J43985" s="308"/>
      <c r="K43985" s="51"/>
      <c r="N43985" s="309"/>
      <c r="R43985" s="17"/>
      <c r="T43985" s="17"/>
      <c r="V43985" s="17"/>
      <c r="W43985" s="51"/>
    </row>
    <row r="43986">
      <c r="A43986" s="307"/>
      <c r="B43986" s="85"/>
      <c r="C43986" s="85"/>
      <c r="D43986" s="85"/>
      <c r="E43986" s="88"/>
      <c r="G43986" s="17"/>
      <c r="I43986" s="43"/>
      <c r="J43986" s="308"/>
      <c r="K43986" s="51"/>
      <c r="N43986" s="309"/>
      <c r="R43986" s="17"/>
      <c r="T43986" s="17"/>
      <c r="V43986" s="17"/>
      <c r="W43986" s="51"/>
    </row>
    <row r="43987">
      <c r="A43987" s="307"/>
      <c r="B43987" s="85"/>
      <c r="C43987" s="85"/>
      <c r="D43987" s="85"/>
      <c r="E43987" s="88"/>
      <c r="G43987" s="17"/>
      <c r="I43987" s="43"/>
      <c r="J43987" s="308"/>
      <c r="K43987" s="51"/>
      <c r="N43987" s="309"/>
      <c r="R43987" s="17"/>
      <c r="T43987" s="17"/>
      <c r="V43987" s="17"/>
      <c r="W43987" s="51"/>
    </row>
    <row r="43988">
      <c r="A43988" s="307"/>
      <c r="B43988" s="85"/>
      <c r="C43988" s="85"/>
      <c r="D43988" s="85"/>
      <c r="E43988" s="88"/>
      <c r="G43988" s="17"/>
      <c r="I43988" s="43"/>
      <c r="J43988" s="308"/>
      <c r="K43988" s="51"/>
      <c r="N43988" s="309"/>
      <c r="R43988" s="17"/>
      <c r="T43988" s="17"/>
      <c r="V43988" s="17"/>
      <c r="W43988" s="51"/>
    </row>
    <row r="43989">
      <c r="A43989" s="307"/>
      <c r="B43989" s="85"/>
      <c r="C43989" s="85"/>
      <c r="D43989" s="85"/>
      <c r="E43989" s="88"/>
      <c r="G43989" s="17"/>
      <c r="I43989" s="43"/>
      <c r="J43989" s="308"/>
      <c r="K43989" s="51"/>
      <c r="N43989" s="309"/>
      <c r="R43989" s="17"/>
      <c r="T43989" s="17"/>
      <c r="V43989" s="17"/>
      <c r="W43989" s="51"/>
    </row>
    <row r="43990">
      <c r="A43990" s="307"/>
      <c r="B43990" s="85"/>
      <c r="C43990" s="85"/>
      <c r="D43990" s="85"/>
      <c r="E43990" s="88"/>
      <c r="G43990" s="17"/>
      <c r="I43990" s="43"/>
      <c r="J43990" s="308"/>
      <c r="K43990" s="51"/>
      <c r="N43990" s="309"/>
      <c r="R43990" s="17"/>
      <c r="T43990" s="17"/>
      <c r="V43990" s="17"/>
      <c r="W43990" s="51"/>
    </row>
    <row r="43991">
      <c r="A43991" s="307"/>
      <c r="B43991" s="85"/>
      <c r="C43991" s="85"/>
      <c r="D43991" s="85"/>
      <c r="E43991" s="88"/>
      <c r="G43991" s="17"/>
      <c r="I43991" s="43"/>
      <c r="J43991" s="308"/>
      <c r="K43991" s="51"/>
      <c r="N43991" s="309"/>
      <c r="R43991" s="17"/>
      <c r="T43991" s="17"/>
      <c r="V43991" s="17"/>
      <c r="W43991" s="51"/>
    </row>
    <row r="43992">
      <c r="A43992" s="307"/>
      <c r="B43992" s="85"/>
      <c r="C43992" s="85"/>
      <c r="D43992" s="85"/>
      <c r="E43992" s="88"/>
      <c r="G43992" s="17"/>
      <c r="I43992" s="43"/>
      <c r="J43992" s="308"/>
      <c r="K43992" s="51"/>
      <c r="N43992" s="309"/>
      <c r="R43992" s="17"/>
      <c r="T43992" s="17"/>
      <c r="V43992" s="17"/>
      <c r="W43992" s="51"/>
    </row>
    <row r="43993">
      <c r="A43993" s="307"/>
      <c r="B43993" s="85"/>
      <c r="C43993" s="85"/>
      <c r="D43993" s="85"/>
      <c r="E43993" s="88"/>
      <c r="G43993" s="17"/>
      <c r="I43993" s="43"/>
      <c r="J43993" s="308"/>
      <c r="K43993" s="51"/>
      <c r="N43993" s="309"/>
      <c r="R43993" s="17"/>
      <c r="T43993" s="17"/>
      <c r="V43993" s="17"/>
      <c r="W43993" s="51"/>
    </row>
    <row r="43994">
      <c r="A43994" s="307"/>
      <c r="B43994" s="85"/>
      <c r="C43994" s="85"/>
      <c r="D43994" s="85"/>
      <c r="E43994" s="88"/>
      <c r="G43994" s="17"/>
      <c r="I43994" s="43"/>
      <c r="J43994" s="308"/>
      <c r="K43994" s="51"/>
      <c r="N43994" s="309"/>
      <c r="R43994" s="17"/>
      <c r="T43994" s="17"/>
      <c r="V43994" s="17"/>
      <c r="W43994" s="51"/>
    </row>
    <row r="43995">
      <c r="A43995" s="307"/>
      <c r="B43995" s="85"/>
      <c r="C43995" s="85"/>
      <c r="D43995" s="85"/>
      <c r="E43995" s="88"/>
      <c r="G43995" s="17"/>
      <c r="I43995" s="43"/>
      <c r="J43995" s="308"/>
      <c r="K43995" s="51"/>
      <c r="N43995" s="309"/>
      <c r="R43995" s="17"/>
      <c r="T43995" s="17"/>
      <c r="V43995" s="17"/>
      <c r="W43995" s="51"/>
    </row>
    <row r="43996">
      <c r="A43996" s="307"/>
      <c r="B43996" s="85"/>
      <c r="C43996" s="85"/>
      <c r="D43996" s="85"/>
      <c r="E43996" s="88"/>
      <c r="G43996" s="17"/>
      <c r="I43996" s="43"/>
      <c r="J43996" s="308"/>
      <c r="K43996" s="51"/>
      <c r="N43996" s="309"/>
      <c r="R43996" s="17"/>
      <c r="T43996" s="17"/>
      <c r="V43996" s="17"/>
      <c r="W43996" s="51"/>
    </row>
    <row r="43997">
      <c r="A43997" s="307"/>
      <c r="B43997" s="85"/>
      <c r="C43997" s="85"/>
      <c r="D43997" s="85"/>
      <c r="E43997" s="88"/>
      <c r="G43997" s="17"/>
      <c r="I43997" s="43"/>
      <c r="J43997" s="308"/>
      <c r="K43997" s="51"/>
      <c r="N43997" s="309"/>
      <c r="R43997" s="17"/>
      <c r="T43997" s="17"/>
      <c r="V43997" s="17"/>
      <c r="W43997" s="51"/>
    </row>
    <row r="43998">
      <c r="A43998" s="307"/>
      <c r="B43998" s="85"/>
      <c r="C43998" s="85"/>
      <c r="D43998" s="85"/>
      <c r="E43998" s="88"/>
      <c r="G43998" s="17"/>
      <c r="I43998" s="43"/>
      <c r="J43998" s="308"/>
      <c r="K43998" s="51"/>
      <c r="N43998" s="309"/>
      <c r="R43998" s="17"/>
      <c r="T43998" s="17"/>
      <c r="V43998" s="17"/>
      <c r="W43998" s="51"/>
    </row>
    <row r="43999">
      <c r="A43999" s="307"/>
      <c r="B43999" s="85"/>
      <c r="C43999" s="85"/>
      <c r="D43999" s="85"/>
      <c r="E43999" s="88"/>
      <c r="G43999" s="17"/>
      <c r="I43999" s="43"/>
      <c r="J43999" s="308"/>
      <c r="K43999" s="51"/>
      <c r="N43999" s="309"/>
      <c r="R43999" s="17"/>
      <c r="T43999" s="17"/>
      <c r="V43999" s="17"/>
      <c r="W43999" s="51"/>
    </row>
    <row r="44000">
      <c r="A44000" s="307"/>
      <c r="B44000" s="85"/>
      <c r="C44000" s="85"/>
      <c r="D44000" s="85"/>
      <c r="E44000" s="88"/>
      <c r="G44000" s="17"/>
      <c r="I44000" s="43"/>
      <c r="J44000" s="308"/>
      <c r="K44000" s="51"/>
      <c r="N44000" s="309"/>
      <c r="R44000" s="17"/>
      <c r="T44000" s="17"/>
      <c r="V44000" s="17"/>
      <c r="W44000" s="51"/>
    </row>
    <row r="44001">
      <c r="A44001" s="307"/>
      <c r="B44001" s="85"/>
      <c r="C44001" s="85"/>
      <c r="D44001" s="85"/>
      <c r="E44001" s="88"/>
      <c r="G44001" s="17"/>
      <c r="I44001" s="43"/>
      <c r="J44001" s="308"/>
      <c r="K44001" s="51"/>
      <c r="N44001" s="309"/>
      <c r="R44001" s="17"/>
      <c r="T44001" s="17"/>
      <c r="V44001" s="17"/>
      <c r="W44001" s="51"/>
    </row>
    <row r="44002">
      <c r="A44002" s="307"/>
      <c r="B44002" s="85"/>
      <c r="C44002" s="85"/>
      <c r="D44002" s="85"/>
      <c r="E44002" s="88"/>
      <c r="G44002" s="17"/>
      <c r="I44002" s="43"/>
      <c r="J44002" s="308"/>
      <c r="K44002" s="51"/>
      <c r="N44002" s="309"/>
      <c r="R44002" s="17"/>
      <c r="T44002" s="17"/>
      <c r="V44002" s="17"/>
      <c r="W44002" s="51"/>
    </row>
    <row r="44003">
      <c r="A44003" s="307"/>
      <c r="B44003" s="85"/>
      <c r="C44003" s="85"/>
      <c r="D44003" s="85"/>
      <c r="E44003" s="88"/>
      <c r="G44003" s="17"/>
      <c r="I44003" s="43"/>
      <c r="J44003" s="308"/>
      <c r="K44003" s="51"/>
      <c r="N44003" s="309"/>
      <c r="R44003" s="17"/>
      <c r="T44003" s="17"/>
      <c r="V44003" s="17"/>
      <c r="W44003" s="51"/>
    </row>
    <row r="44004">
      <c r="A44004" s="307"/>
      <c r="B44004" s="85"/>
      <c r="C44004" s="85"/>
      <c r="D44004" s="85"/>
      <c r="E44004" s="88"/>
      <c r="G44004" s="17"/>
      <c r="I44004" s="43"/>
      <c r="J44004" s="308"/>
      <c r="K44004" s="51"/>
      <c r="N44004" s="309"/>
      <c r="R44004" s="17"/>
      <c r="T44004" s="17"/>
      <c r="V44004" s="17"/>
      <c r="W44004" s="51"/>
    </row>
    <row r="44005">
      <c r="A44005" s="307"/>
      <c r="B44005" s="85"/>
      <c r="C44005" s="85"/>
      <c r="D44005" s="85"/>
      <c r="E44005" s="88"/>
      <c r="G44005" s="17"/>
      <c r="I44005" s="43"/>
      <c r="J44005" s="308"/>
      <c r="K44005" s="51"/>
      <c r="N44005" s="309"/>
      <c r="R44005" s="17"/>
      <c r="T44005" s="17"/>
      <c r="V44005" s="17"/>
      <c r="W44005" s="51"/>
    </row>
    <row r="44006">
      <c r="A44006" s="307"/>
      <c r="B44006" s="85"/>
      <c r="C44006" s="85"/>
      <c r="D44006" s="85"/>
      <c r="E44006" s="88"/>
      <c r="G44006" s="17"/>
      <c r="I44006" s="43"/>
      <c r="J44006" s="308"/>
      <c r="K44006" s="51"/>
      <c r="N44006" s="309"/>
      <c r="R44006" s="17"/>
      <c r="T44006" s="17"/>
      <c r="V44006" s="17"/>
      <c r="W44006" s="51"/>
    </row>
    <row r="44007">
      <c r="A44007" s="307"/>
      <c r="B44007" s="85"/>
      <c r="C44007" s="85"/>
      <c r="D44007" s="85"/>
      <c r="E44007" s="88"/>
      <c r="G44007" s="17"/>
      <c r="I44007" s="43"/>
      <c r="J44007" s="308"/>
      <c r="K44007" s="51"/>
      <c r="N44007" s="309"/>
      <c r="R44007" s="17"/>
      <c r="T44007" s="17"/>
      <c r="V44007" s="17"/>
      <c r="W44007" s="51"/>
    </row>
    <row r="44008">
      <c r="A44008" s="307"/>
      <c r="B44008" s="85"/>
      <c r="C44008" s="85"/>
      <c r="D44008" s="85"/>
      <c r="E44008" s="88"/>
      <c r="G44008" s="17"/>
      <c r="I44008" s="43"/>
      <c r="J44008" s="308"/>
      <c r="K44008" s="51"/>
      <c r="N44008" s="309"/>
      <c r="R44008" s="17"/>
      <c r="T44008" s="17"/>
      <c r="V44008" s="17"/>
      <c r="W44008" s="51"/>
    </row>
    <row r="44009">
      <c r="A44009" s="307"/>
      <c r="B44009" s="85"/>
      <c r="C44009" s="85"/>
      <c r="D44009" s="85"/>
      <c r="E44009" s="88"/>
      <c r="G44009" s="17"/>
      <c r="I44009" s="43"/>
      <c r="J44009" s="308"/>
      <c r="K44009" s="51"/>
      <c r="N44009" s="309"/>
      <c r="R44009" s="17"/>
      <c r="T44009" s="17"/>
      <c r="V44009" s="17"/>
      <c r="W44009" s="51"/>
    </row>
    <row r="44010">
      <c r="A44010" s="307"/>
      <c r="B44010" s="85"/>
      <c r="C44010" s="85"/>
      <c r="D44010" s="85"/>
      <c r="E44010" s="88"/>
      <c r="G44010" s="17"/>
      <c r="I44010" s="43"/>
      <c r="J44010" s="308"/>
      <c r="K44010" s="51"/>
      <c r="N44010" s="309"/>
      <c r="R44010" s="17"/>
      <c r="T44010" s="17"/>
      <c r="V44010" s="17"/>
      <c r="W44010" s="51"/>
    </row>
    <row r="44011">
      <c r="A44011" s="307"/>
      <c r="B44011" s="85"/>
      <c r="C44011" s="85"/>
      <c r="D44011" s="85"/>
      <c r="E44011" s="88"/>
      <c r="G44011" s="17"/>
      <c r="I44011" s="43"/>
      <c r="J44011" s="308"/>
      <c r="K44011" s="51"/>
      <c r="N44011" s="309"/>
      <c r="R44011" s="17"/>
      <c r="T44011" s="17"/>
      <c r="V44011" s="17"/>
      <c r="W44011" s="51"/>
    </row>
    <row r="44012">
      <c r="A44012" s="307"/>
      <c r="B44012" s="85"/>
      <c r="C44012" s="85"/>
      <c r="D44012" s="85"/>
      <c r="E44012" s="88"/>
      <c r="G44012" s="17"/>
      <c r="I44012" s="43"/>
      <c r="J44012" s="308"/>
      <c r="K44012" s="51"/>
      <c r="N44012" s="309"/>
      <c r="R44012" s="17"/>
      <c r="T44012" s="17"/>
      <c r="V44012" s="17"/>
      <c r="W44012" s="51"/>
    </row>
    <row r="44013">
      <c r="A44013" s="307"/>
      <c r="B44013" s="85"/>
      <c r="C44013" s="85"/>
      <c r="D44013" s="85"/>
      <c r="E44013" s="88"/>
      <c r="G44013" s="17"/>
      <c r="I44013" s="43"/>
      <c r="J44013" s="308"/>
      <c r="K44013" s="51"/>
      <c r="N44013" s="309"/>
      <c r="R44013" s="17"/>
      <c r="T44013" s="17"/>
      <c r="V44013" s="17"/>
      <c r="W44013" s="51"/>
    </row>
    <row r="44014">
      <c r="A44014" s="307"/>
      <c r="B44014" s="85"/>
      <c r="C44014" s="85"/>
      <c r="D44014" s="85"/>
      <c r="E44014" s="88"/>
      <c r="G44014" s="17"/>
      <c r="I44014" s="43"/>
      <c r="J44014" s="308"/>
      <c r="K44014" s="51"/>
      <c r="N44014" s="309"/>
      <c r="R44014" s="17"/>
      <c r="T44014" s="17"/>
      <c r="V44014" s="17"/>
      <c r="W44014" s="51"/>
    </row>
    <row r="44015">
      <c r="A44015" s="307"/>
      <c r="B44015" s="85"/>
      <c r="C44015" s="85"/>
      <c r="D44015" s="85"/>
      <c r="E44015" s="88"/>
      <c r="G44015" s="17"/>
      <c r="I44015" s="43"/>
      <c r="J44015" s="308"/>
      <c r="K44015" s="51"/>
      <c r="N44015" s="309"/>
      <c r="R44015" s="17"/>
      <c r="T44015" s="17"/>
      <c r="V44015" s="17"/>
      <c r="W44015" s="51"/>
    </row>
    <row r="44016">
      <c r="A44016" s="307"/>
      <c r="B44016" s="85"/>
      <c r="C44016" s="85"/>
      <c r="D44016" s="85"/>
      <c r="E44016" s="88"/>
      <c r="G44016" s="17"/>
      <c r="I44016" s="43"/>
      <c r="J44016" s="308"/>
      <c r="K44016" s="51"/>
      <c r="N44016" s="309"/>
      <c r="R44016" s="17"/>
      <c r="T44016" s="17"/>
      <c r="V44016" s="17"/>
      <c r="W44016" s="51"/>
    </row>
    <row r="44017">
      <c r="A44017" s="307"/>
      <c r="B44017" s="85"/>
      <c r="C44017" s="85"/>
      <c r="D44017" s="85"/>
      <c r="E44017" s="88"/>
      <c r="G44017" s="17"/>
      <c r="I44017" s="43"/>
      <c r="J44017" s="308"/>
      <c r="K44017" s="51"/>
      <c r="N44017" s="309"/>
      <c r="R44017" s="17"/>
      <c r="T44017" s="17"/>
      <c r="V44017" s="17"/>
      <c r="W44017" s="51"/>
    </row>
    <row r="44018">
      <c r="A44018" s="307"/>
      <c r="B44018" s="85"/>
      <c r="C44018" s="85"/>
      <c r="D44018" s="85"/>
      <c r="E44018" s="88"/>
      <c r="G44018" s="17"/>
      <c r="I44018" s="43"/>
      <c r="J44018" s="308"/>
      <c r="K44018" s="51"/>
      <c r="N44018" s="309"/>
      <c r="R44018" s="17"/>
      <c r="T44018" s="17"/>
      <c r="V44018" s="17"/>
      <c r="W44018" s="51"/>
    </row>
    <row r="44019">
      <c r="A44019" s="307"/>
      <c r="B44019" s="85"/>
      <c r="C44019" s="85"/>
      <c r="D44019" s="85"/>
      <c r="E44019" s="88"/>
      <c r="G44019" s="17"/>
      <c r="I44019" s="43"/>
      <c r="J44019" s="308"/>
      <c r="K44019" s="51"/>
      <c r="N44019" s="309"/>
      <c r="R44019" s="17"/>
      <c r="T44019" s="17"/>
      <c r="V44019" s="17"/>
      <c r="W44019" s="51"/>
    </row>
    <row r="44020">
      <c r="A44020" s="307"/>
      <c r="B44020" s="85"/>
      <c r="C44020" s="85"/>
      <c r="D44020" s="85"/>
      <c r="E44020" s="88"/>
      <c r="G44020" s="17"/>
      <c r="I44020" s="43"/>
      <c r="J44020" s="308"/>
      <c r="K44020" s="51"/>
      <c r="N44020" s="309"/>
      <c r="R44020" s="17"/>
      <c r="T44020" s="17"/>
      <c r="V44020" s="17"/>
      <c r="W44020" s="51"/>
    </row>
    <row r="44021">
      <c r="A44021" s="307"/>
      <c r="B44021" s="85"/>
      <c r="C44021" s="85"/>
      <c r="D44021" s="85"/>
      <c r="E44021" s="88"/>
      <c r="G44021" s="17"/>
      <c r="I44021" s="43"/>
      <c r="J44021" s="308"/>
      <c r="K44021" s="51"/>
      <c r="N44021" s="309"/>
      <c r="R44021" s="17"/>
      <c r="T44021" s="17"/>
      <c r="V44021" s="17"/>
      <c r="W44021" s="51"/>
    </row>
    <row r="44022">
      <c r="A44022" s="307"/>
      <c r="B44022" s="85"/>
      <c r="C44022" s="85"/>
      <c r="D44022" s="85"/>
      <c r="E44022" s="88"/>
      <c r="G44022" s="17"/>
      <c r="I44022" s="43"/>
      <c r="J44022" s="308"/>
      <c r="K44022" s="51"/>
      <c r="N44022" s="309"/>
      <c r="R44022" s="17"/>
      <c r="T44022" s="17"/>
      <c r="V44022" s="17"/>
      <c r="W44022" s="51"/>
    </row>
    <row r="44023">
      <c r="A44023" s="307"/>
      <c r="B44023" s="85"/>
      <c r="C44023" s="85"/>
      <c r="D44023" s="85"/>
      <c r="E44023" s="88"/>
      <c r="G44023" s="17"/>
      <c r="I44023" s="43"/>
      <c r="J44023" s="308"/>
      <c r="K44023" s="51"/>
      <c r="N44023" s="309"/>
      <c r="R44023" s="17"/>
      <c r="T44023" s="17"/>
      <c r="V44023" s="17"/>
      <c r="W44023" s="51"/>
    </row>
    <row r="44024">
      <c r="A44024" s="307"/>
      <c r="B44024" s="85"/>
      <c r="C44024" s="85"/>
      <c r="D44024" s="85"/>
      <c r="E44024" s="88"/>
      <c r="G44024" s="17"/>
      <c r="I44024" s="43"/>
      <c r="J44024" s="308"/>
      <c r="K44024" s="51"/>
      <c r="N44024" s="309"/>
      <c r="R44024" s="17"/>
      <c r="T44024" s="17"/>
      <c r="V44024" s="17"/>
      <c r="W44024" s="51"/>
    </row>
    <row r="44025">
      <c r="A44025" s="307"/>
      <c r="B44025" s="85"/>
      <c r="C44025" s="85"/>
      <c r="D44025" s="85"/>
      <c r="E44025" s="88"/>
      <c r="G44025" s="17"/>
      <c r="I44025" s="43"/>
      <c r="J44025" s="308"/>
      <c r="K44025" s="51"/>
      <c r="N44025" s="309"/>
      <c r="R44025" s="17"/>
      <c r="T44025" s="17"/>
      <c r="V44025" s="17"/>
      <c r="W44025" s="51"/>
    </row>
    <row r="44026">
      <c r="A44026" s="307"/>
      <c r="B44026" s="85"/>
      <c r="C44026" s="85"/>
      <c r="D44026" s="85"/>
      <c r="E44026" s="88"/>
      <c r="G44026" s="17"/>
      <c r="I44026" s="43"/>
      <c r="J44026" s="308"/>
      <c r="K44026" s="51"/>
      <c r="N44026" s="309"/>
      <c r="R44026" s="17"/>
      <c r="T44026" s="17"/>
      <c r="V44026" s="17"/>
      <c r="W44026" s="51"/>
    </row>
    <row r="44027">
      <c r="A44027" s="307"/>
      <c r="B44027" s="85"/>
      <c r="C44027" s="85"/>
      <c r="D44027" s="85"/>
      <c r="E44027" s="88"/>
      <c r="G44027" s="17"/>
      <c r="I44027" s="43"/>
      <c r="J44027" s="308"/>
      <c r="K44027" s="51"/>
      <c r="N44027" s="309"/>
      <c r="R44027" s="17"/>
      <c r="T44027" s="17"/>
      <c r="V44027" s="17"/>
      <c r="W44027" s="51"/>
    </row>
    <row r="44028">
      <c r="A44028" s="307"/>
      <c r="B44028" s="85"/>
      <c r="C44028" s="85"/>
      <c r="D44028" s="85"/>
      <c r="E44028" s="88"/>
      <c r="G44028" s="17"/>
      <c r="I44028" s="43"/>
      <c r="J44028" s="308"/>
      <c r="K44028" s="51"/>
      <c r="N44028" s="309"/>
      <c r="R44028" s="17"/>
      <c r="T44028" s="17"/>
      <c r="V44028" s="17"/>
      <c r="W44028" s="51"/>
    </row>
    <row r="44029">
      <c r="A44029" s="307"/>
      <c r="B44029" s="85"/>
      <c r="C44029" s="85"/>
      <c r="D44029" s="85"/>
      <c r="E44029" s="88"/>
      <c r="G44029" s="17"/>
      <c r="I44029" s="43"/>
      <c r="J44029" s="308"/>
      <c r="K44029" s="51"/>
      <c r="N44029" s="309"/>
      <c r="R44029" s="17"/>
      <c r="T44029" s="17"/>
      <c r="V44029" s="17"/>
      <c r="W44029" s="51"/>
    </row>
    <row r="44030">
      <c r="A44030" s="307"/>
      <c r="B44030" s="85"/>
      <c r="C44030" s="85"/>
      <c r="D44030" s="85"/>
      <c r="E44030" s="88"/>
      <c r="G44030" s="17"/>
      <c r="I44030" s="43"/>
      <c r="J44030" s="308"/>
      <c r="K44030" s="51"/>
      <c r="N44030" s="309"/>
      <c r="R44030" s="17"/>
      <c r="T44030" s="17"/>
      <c r="V44030" s="17"/>
      <c r="W44030" s="51"/>
    </row>
    <row r="44031">
      <c r="A44031" s="307"/>
      <c r="B44031" s="85"/>
      <c r="C44031" s="85"/>
      <c r="D44031" s="85"/>
      <c r="E44031" s="88"/>
      <c r="G44031" s="17"/>
      <c r="I44031" s="43"/>
      <c r="J44031" s="308"/>
      <c r="K44031" s="51"/>
      <c r="N44031" s="309"/>
      <c r="R44031" s="17"/>
      <c r="T44031" s="17"/>
      <c r="V44031" s="17"/>
      <c r="W44031" s="51"/>
    </row>
    <row r="44032">
      <c r="A44032" s="307"/>
      <c r="B44032" s="85"/>
      <c r="C44032" s="85"/>
      <c r="D44032" s="85"/>
      <c r="E44032" s="88"/>
      <c r="G44032" s="17"/>
      <c r="I44032" s="43"/>
      <c r="J44032" s="308"/>
      <c r="K44032" s="51"/>
      <c r="N44032" s="309"/>
      <c r="R44032" s="17"/>
      <c r="T44032" s="17"/>
      <c r="V44032" s="17"/>
      <c r="W44032" s="51"/>
    </row>
    <row r="44033">
      <c r="A44033" s="307"/>
      <c r="B44033" s="85"/>
      <c r="C44033" s="85"/>
      <c r="D44033" s="85"/>
      <c r="E44033" s="88"/>
      <c r="G44033" s="17"/>
      <c r="I44033" s="43"/>
      <c r="J44033" s="308"/>
      <c r="K44033" s="51"/>
      <c r="N44033" s="309"/>
      <c r="R44033" s="17"/>
      <c r="T44033" s="17"/>
      <c r="V44033" s="17"/>
      <c r="W44033" s="51"/>
    </row>
    <row r="44034">
      <c r="A44034" s="307"/>
      <c r="B44034" s="85"/>
      <c r="C44034" s="85"/>
      <c r="D44034" s="85"/>
      <c r="E44034" s="88"/>
      <c r="G44034" s="17"/>
      <c r="I44034" s="43"/>
      <c r="J44034" s="308"/>
      <c r="K44034" s="51"/>
      <c r="N44034" s="309"/>
      <c r="R44034" s="17"/>
      <c r="T44034" s="17"/>
      <c r="V44034" s="17"/>
      <c r="W44034" s="51"/>
    </row>
    <row r="44035">
      <c r="A44035" s="307"/>
      <c r="B44035" s="85"/>
      <c r="C44035" s="85"/>
      <c r="D44035" s="85"/>
      <c r="E44035" s="88"/>
      <c r="G44035" s="17"/>
      <c r="I44035" s="43"/>
      <c r="J44035" s="308"/>
      <c r="K44035" s="51"/>
      <c r="N44035" s="309"/>
      <c r="R44035" s="17"/>
      <c r="T44035" s="17"/>
      <c r="V44035" s="17"/>
      <c r="W44035" s="51"/>
    </row>
    <row r="44036">
      <c r="A44036" s="307"/>
      <c r="B44036" s="85"/>
      <c r="C44036" s="85"/>
      <c r="D44036" s="85"/>
      <c r="E44036" s="88"/>
      <c r="G44036" s="17"/>
      <c r="I44036" s="43"/>
      <c r="J44036" s="308"/>
      <c r="K44036" s="51"/>
      <c r="N44036" s="309"/>
      <c r="R44036" s="17"/>
      <c r="T44036" s="17"/>
      <c r="V44036" s="17"/>
      <c r="W44036" s="51"/>
    </row>
    <row r="44037">
      <c r="A44037" s="307"/>
      <c r="B44037" s="85"/>
      <c r="C44037" s="85"/>
      <c r="D44037" s="85"/>
      <c r="E44037" s="88"/>
      <c r="G44037" s="17"/>
      <c r="I44037" s="43"/>
      <c r="J44037" s="308"/>
      <c r="K44037" s="51"/>
      <c r="N44037" s="309"/>
      <c r="R44037" s="17"/>
      <c r="T44037" s="17"/>
      <c r="V44037" s="17"/>
      <c r="W44037" s="51"/>
    </row>
    <row r="44038">
      <c r="A44038" s="307"/>
      <c r="B44038" s="85"/>
      <c r="C44038" s="85"/>
      <c r="D44038" s="85"/>
      <c r="E44038" s="88"/>
      <c r="G44038" s="17"/>
      <c r="I44038" s="43"/>
      <c r="J44038" s="308"/>
      <c r="K44038" s="51"/>
      <c r="N44038" s="309"/>
      <c r="R44038" s="17"/>
      <c r="T44038" s="17"/>
      <c r="V44038" s="17"/>
      <c r="W44038" s="51"/>
    </row>
    <row r="44039">
      <c r="A44039" s="307"/>
      <c r="B44039" s="85"/>
      <c r="C44039" s="85"/>
      <c r="D44039" s="85"/>
      <c r="E44039" s="88"/>
      <c r="G44039" s="17"/>
      <c r="I44039" s="43"/>
      <c r="J44039" s="308"/>
      <c r="K44039" s="51"/>
      <c r="N44039" s="309"/>
      <c r="R44039" s="17"/>
      <c r="T44039" s="17"/>
      <c r="V44039" s="17"/>
      <c r="W44039" s="51"/>
    </row>
    <row r="44040">
      <c r="A44040" s="307"/>
      <c r="B44040" s="85"/>
      <c r="C44040" s="85"/>
      <c r="D44040" s="85"/>
      <c r="E44040" s="88"/>
      <c r="G44040" s="17"/>
      <c r="I44040" s="43"/>
      <c r="J44040" s="308"/>
      <c r="K44040" s="51"/>
      <c r="N44040" s="309"/>
      <c r="R44040" s="17"/>
      <c r="T44040" s="17"/>
      <c r="V44040" s="17"/>
      <c r="W44040" s="51"/>
    </row>
    <row r="44041">
      <c r="A44041" s="307"/>
      <c r="B44041" s="85"/>
      <c r="C44041" s="85"/>
      <c r="D44041" s="85"/>
      <c r="E44041" s="88"/>
      <c r="G44041" s="17"/>
      <c r="I44041" s="43"/>
      <c r="J44041" s="308"/>
      <c r="K44041" s="51"/>
      <c r="N44041" s="309"/>
      <c r="R44041" s="17"/>
      <c r="T44041" s="17"/>
      <c r="V44041" s="17"/>
      <c r="W44041" s="51"/>
    </row>
    <row r="44042">
      <c r="A44042" s="307"/>
      <c r="B44042" s="85"/>
      <c r="C44042" s="85"/>
      <c r="D44042" s="85"/>
      <c r="E44042" s="88"/>
      <c r="G44042" s="17"/>
      <c r="I44042" s="43"/>
      <c r="J44042" s="308"/>
      <c r="K44042" s="51"/>
      <c r="N44042" s="309"/>
      <c r="R44042" s="17"/>
      <c r="T44042" s="17"/>
      <c r="V44042" s="17"/>
      <c r="W44042" s="51"/>
    </row>
    <row r="44043">
      <c r="A44043" s="307"/>
      <c r="B44043" s="85"/>
      <c r="C44043" s="85"/>
      <c r="D44043" s="85"/>
      <c r="E44043" s="88"/>
      <c r="G44043" s="17"/>
      <c r="I44043" s="43"/>
      <c r="J44043" s="308"/>
      <c r="K44043" s="51"/>
      <c r="N44043" s="309"/>
      <c r="R44043" s="17"/>
      <c r="T44043" s="17"/>
      <c r="V44043" s="17"/>
      <c r="W44043" s="51"/>
    </row>
    <row r="44044">
      <c r="A44044" s="307"/>
      <c r="B44044" s="85"/>
      <c r="C44044" s="85"/>
      <c r="D44044" s="85"/>
      <c r="E44044" s="88"/>
      <c r="G44044" s="17"/>
      <c r="I44044" s="43"/>
      <c r="J44044" s="308"/>
      <c r="K44044" s="51"/>
      <c r="N44044" s="309"/>
      <c r="R44044" s="17"/>
      <c r="T44044" s="17"/>
      <c r="V44044" s="17"/>
      <c r="W44044" s="51"/>
    </row>
    <row r="44045">
      <c r="A44045" s="307"/>
      <c r="B44045" s="85"/>
      <c r="C44045" s="85"/>
      <c r="D44045" s="85"/>
      <c r="E44045" s="88"/>
      <c r="G44045" s="17"/>
      <c r="I44045" s="43"/>
      <c r="J44045" s="308"/>
      <c r="K44045" s="51"/>
      <c r="N44045" s="309"/>
      <c r="R44045" s="17"/>
      <c r="T44045" s="17"/>
      <c r="V44045" s="17"/>
      <c r="W44045" s="51"/>
    </row>
    <row r="44046">
      <c r="A44046" s="307"/>
      <c r="B44046" s="85"/>
      <c r="C44046" s="85"/>
      <c r="D44046" s="85"/>
      <c r="E44046" s="88"/>
      <c r="G44046" s="17"/>
      <c r="I44046" s="43"/>
      <c r="J44046" s="308"/>
      <c r="K44046" s="51"/>
      <c r="N44046" s="309"/>
      <c r="R44046" s="17"/>
      <c r="T44046" s="17"/>
      <c r="V44046" s="17"/>
      <c r="W44046" s="51"/>
    </row>
    <row r="44047">
      <c r="A44047" s="307"/>
      <c r="B44047" s="85"/>
      <c r="C44047" s="85"/>
      <c r="D44047" s="85"/>
      <c r="E44047" s="88"/>
      <c r="G44047" s="17"/>
      <c r="I44047" s="43"/>
      <c r="J44047" s="308"/>
      <c r="K44047" s="51"/>
      <c r="N44047" s="309"/>
      <c r="R44047" s="17"/>
      <c r="T44047" s="17"/>
      <c r="V44047" s="17"/>
      <c r="W44047" s="51"/>
    </row>
    <row r="44048">
      <c r="A44048" s="307"/>
      <c r="B44048" s="85"/>
      <c r="C44048" s="85"/>
      <c r="D44048" s="85"/>
      <c r="E44048" s="88"/>
      <c r="G44048" s="17"/>
      <c r="I44048" s="43"/>
      <c r="J44048" s="308"/>
      <c r="K44048" s="51"/>
      <c r="N44048" s="309"/>
      <c r="R44048" s="17"/>
      <c r="T44048" s="17"/>
      <c r="V44048" s="17"/>
      <c r="W44048" s="51"/>
    </row>
    <row r="44049">
      <c r="A44049" s="307"/>
      <c r="B44049" s="85"/>
      <c r="C44049" s="85"/>
      <c r="D44049" s="85"/>
      <c r="E44049" s="88"/>
      <c r="G44049" s="17"/>
      <c r="I44049" s="43"/>
      <c r="J44049" s="308"/>
      <c r="K44049" s="51"/>
      <c r="N44049" s="309"/>
      <c r="R44049" s="17"/>
      <c r="T44049" s="17"/>
      <c r="V44049" s="17"/>
      <c r="W44049" s="51"/>
    </row>
    <row r="44050">
      <c r="A44050" s="307"/>
      <c r="B44050" s="85"/>
      <c r="C44050" s="85"/>
      <c r="D44050" s="85"/>
      <c r="E44050" s="88"/>
      <c r="G44050" s="17"/>
      <c r="I44050" s="43"/>
      <c r="J44050" s="308"/>
      <c r="K44050" s="51"/>
      <c r="N44050" s="309"/>
      <c r="R44050" s="17"/>
      <c r="T44050" s="17"/>
      <c r="V44050" s="17"/>
      <c r="W44050" s="51"/>
    </row>
    <row r="44051">
      <c r="A44051" s="307"/>
      <c r="B44051" s="85"/>
      <c r="C44051" s="85"/>
      <c r="D44051" s="85"/>
      <c r="E44051" s="88"/>
      <c r="G44051" s="17"/>
      <c r="I44051" s="43"/>
      <c r="J44051" s="308"/>
      <c r="K44051" s="51"/>
      <c r="N44051" s="309"/>
      <c r="R44051" s="17"/>
      <c r="T44051" s="17"/>
      <c r="V44051" s="17"/>
      <c r="W44051" s="51"/>
    </row>
    <row r="44052">
      <c r="A44052" s="307"/>
      <c r="B44052" s="85"/>
      <c r="C44052" s="85"/>
      <c r="D44052" s="85"/>
      <c r="E44052" s="88"/>
      <c r="G44052" s="17"/>
      <c r="I44052" s="43"/>
      <c r="J44052" s="308"/>
      <c r="K44052" s="51"/>
      <c r="N44052" s="309"/>
      <c r="R44052" s="17"/>
      <c r="T44052" s="17"/>
      <c r="V44052" s="17"/>
      <c r="W44052" s="51"/>
    </row>
    <row r="44053">
      <c r="A44053" s="307"/>
      <c r="B44053" s="85"/>
      <c r="C44053" s="85"/>
      <c r="D44053" s="85"/>
      <c r="E44053" s="88"/>
      <c r="G44053" s="17"/>
      <c r="I44053" s="43"/>
      <c r="J44053" s="308"/>
      <c r="K44053" s="51"/>
      <c r="N44053" s="309"/>
      <c r="R44053" s="17"/>
      <c r="T44053" s="17"/>
      <c r="V44053" s="17"/>
      <c r="W44053" s="51"/>
    </row>
    <row r="44054">
      <c r="A44054" s="307"/>
      <c r="B44054" s="85"/>
      <c r="C44054" s="85"/>
      <c r="D44054" s="85"/>
      <c r="E44054" s="88"/>
      <c r="G44054" s="17"/>
      <c r="I44054" s="43"/>
      <c r="J44054" s="308"/>
      <c r="K44054" s="51"/>
      <c r="N44054" s="309"/>
      <c r="R44054" s="17"/>
      <c r="T44054" s="17"/>
      <c r="V44054" s="17"/>
      <c r="W44054" s="51"/>
    </row>
    <row r="44055">
      <c r="A44055" s="307"/>
      <c r="B44055" s="85"/>
      <c r="C44055" s="85"/>
      <c r="D44055" s="85"/>
      <c r="E44055" s="88"/>
      <c r="G44055" s="17"/>
      <c r="I44055" s="43"/>
      <c r="J44055" s="308"/>
      <c r="K44055" s="51"/>
      <c r="N44055" s="309"/>
      <c r="R44055" s="17"/>
      <c r="T44055" s="17"/>
      <c r="V44055" s="17"/>
      <c r="W44055" s="51"/>
    </row>
    <row r="44056">
      <c r="A44056" s="307"/>
      <c r="B44056" s="85"/>
      <c r="C44056" s="85"/>
      <c r="D44056" s="85"/>
      <c r="E44056" s="88"/>
      <c r="G44056" s="17"/>
      <c r="I44056" s="43"/>
      <c r="J44056" s="308"/>
      <c r="K44056" s="51"/>
      <c r="N44056" s="309"/>
      <c r="R44056" s="17"/>
      <c r="T44056" s="17"/>
      <c r="V44056" s="17"/>
      <c r="W44056" s="51"/>
    </row>
    <row r="44057">
      <c r="A44057" s="307"/>
      <c r="B44057" s="85"/>
      <c r="C44057" s="85"/>
      <c r="D44057" s="85"/>
      <c r="E44057" s="88"/>
      <c r="G44057" s="17"/>
      <c r="I44057" s="43"/>
      <c r="J44057" s="308"/>
      <c r="K44057" s="51"/>
      <c r="N44057" s="309"/>
      <c r="R44057" s="17"/>
      <c r="T44057" s="17"/>
      <c r="V44057" s="17"/>
      <c r="W44057" s="51"/>
    </row>
    <row r="44058">
      <c r="A44058" s="307"/>
      <c r="B44058" s="85"/>
      <c r="C44058" s="85"/>
      <c r="D44058" s="85"/>
      <c r="E44058" s="88"/>
      <c r="G44058" s="17"/>
      <c r="I44058" s="43"/>
      <c r="J44058" s="308"/>
      <c r="K44058" s="51"/>
      <c r="N44058" s="309"/>
      <c r="R44058" s="17"/>
      <c r="T44058" s="17"/>
      <c r="V44058" s="17"/>
      <c r="W44058" s="51"/>
    </row>
    <row r="44059">
      <c r="A44059" s="307"/>
      <c r="B44059" s="85"/>
      <c r="C44059" s="85"/>
      <c r="D44059" s="85"/>
      <c r="E44059" s="88"/>
      <c r="G44059" s="17"/>
      <c r="I44059" s="43"/>
      <c r="J44059" s="308"/>
      <c r="K44059" s="51"/>
      <c r="N44059" s="309"/>
      <c r="R44059" s="17"/>
      <c r="T44059" s="17"/>
      <c r="V44059" s="17"/>
      <c r="W44059" s="51"/>
    </row>
    <row r="44060">
      <c r="A44060" s="307"/>
      <c r="B44060" s="85"/>
      <c r="C44060" s="85"/>
      <c r="D44060" s="85"/>
      <c r="E44060" s="88"/>
      <c r="G44060" s="17"/>
      <c r="I44060" s="43"/>
      <c r="J44060" s="308"/>
      <c r="K44060" s="51"/>
      <c r="N44060" s="309"/>
      <c r="R44060" s="17"/>
      <c r="T44060" s="17"/>
      <c r="V44060" s="17"/>
      <c r="W44060" s="51"/>
    </row>
    <row r="44061">
      <c r="A44061" s="307"/>
      <c r="B44061" s="85"/>
      <c r="C44061" s="85"/>
      <c r="D44061" s="85"/>
      <c r="E44061" s="88"/>
      <c r="G44061" s="17"/>
      <c r="I44061" s="43"/>
      <c r="J44061" s="308"/>
      <c r="K44061" s="51"/>
      <c r="N44061" s="309"/>
      <c r="R44061" s="17"/>
      <c r="T44061" s="17"/>
      <c r="V44061" s="17"/>
      <c r="W44061" s="51"/>
    </row>
    <row r="44062">
      <c r="A44062" s="307"/>
      <c r="B44062" s="85"/>
      <c r="C44062" s="85"/>
      <c r="D44062" s="85"/>
      <c r="E44062" s="88"/>
      <c r="G44062" s="17"/>
      <c r="I44062" s="43"/>
      <c r="J44062" s="308"/>
      <c r="K44062" s="51"/>
      <c r="N44062" s="309"/>
      <c r="R44062" s="17"/>
      <c r="T44062" s="17"/>
      <c r="V44062" s="17"/>
      <c r="W44062" s="51"/>
    </row>
    <row r="44063">
      <c r="A44063" s="307"/>
      <c r="B44063" s="85"/>
      <c r="C44063" s="85"/>
      <c r="D44063" s="85"/>
      <c r="E44063" s="88"/>
      <c r="G44063" s="17"/>
      <c r="I44063" s="43"/>
      <c r="J44063" s="308"/>
      <c r="K44063" s="51"/>
      <c r="N44063" s="309"/>
      <c r="R44063" s="17"/>
      <c r="T44063" s="17"/>
      <c r="V44063" s="17"/>
      <c r="W44063" s="51"/>
    </row>
    <row r="44064">
      <c r="A44064" s="307"/>
      <c r="B44064" s="85"/>
      <c r="C44064" s="85"/>
      <c r="D44064" s="85"/>
      <c r="E44064" s="88"/>
      <c r="G44064" s="17"/>
      <c r="I44064" s="43"/>
      <c r="J44064" s="308"/>
      <c r="K44064" s="51"/>
      <c r="N44064" s="309"/>
      <c r="R44064" s="17"/>
      <c r="T44064" s="17"/>
      <c r="V44064" s="17"/>
      <c r="W44064" s="51"/>
    </row>
    <row r="44065">
      <c r="A44065" s="307"/>
      <c r="B44065" s="85"/>
      <c r="C44065" s="85"/>
      <c r="D44065" s="85"/>
      <c r="E44065" s="88"/>
      <c r="G44065" s="17"/>
      <c r="I44065" s="43"/>
      <c r="J44065" s="308"/>
      <c r="K44065" s="51"/>
      <c r="N44065" s="309"/>
      <c r="R44065" s="17"/>
      <c r="T44065" s="17"/>
      <c r="V44065" s="17"/>
      <c r="W44065" s="51"/>
    </row>
    <row r="44066">
      <c r="A44066" s="307"/>
      <c r="B44066" s="85"/>
      <c r="C44066" s="85"/>
      <c r="D44066" s="85"/>
      <c r="E44066" s="88"/>
      <c r="G44066" s="17"/>
      <c r="I44066" s="43"/>
      <c r="J44066" s="308"/>
      <c r="K44066" s="51"/>
      <c r="N44066" s="309"/>
      <c r="R44066" s="17"/>
      <c r="T44066" s="17"/>
      <c r="V44066" s="17"/>
      <c r="W44066" s="51"/>
    </row>
    <row r="44067">
      <c r="A44067" s="307"/>
      <c r="B44067" s="85"/>
      <c r="C44067" s="85"/>
      <c r="D44067" s="85"/>
      <c r="E44067" s="88"/>
      <c r="G44067" s="17"/>
      <c r="I44067" s="43"/>
      <c r="J44067" s="308"/>
      <c r="K44067" s="51"/>
      <c r="N44067" s="309"/>
      <c r="R44067" s="17"/>
      <c r="T44067" s="17"/>
      <c r="V44067" s="17"/>
      <c r="W44067" s="51"/>
    </row>
    <row r="44068">
      <c r="A44068" s="307"/>
      <c r="B44068" s="85"/>
      <c r="C44068" s="85"/>
      <c r="D44068" s="85"/>
      <c r="E44068" s="88"/>
      <c r="G44068" s="17"/>
      <c r="I44068" s="43"/>
      <c r="J44068" s="308"/>
      <c r="K44068" s="51"/>
      <c r="N44068" s="309"/>
      <c r="R44068" s="17"/>
      <c r="T44068" s="17"/>
      <c r="V44068" s="17"/>
      <c r="W44068" s="51"/>
    </row>
    <row r="44069">
      <c r="A44069" s="307"/>
      <c r="B44069" s="85"/>
      <c r="C44069" s="85"/>
      <c r="D44069" s="85"/>
      <c r="E44069" s="88"/>
      <c r="G44069" s="17"/>
      <c r="I44069" s="43"/>
      <c r="J44069" s="308"/>
      <c r="K44069" s="51"/>
      <c r="N44069" s="309"/>
      <c r="R44069" s="17"/>
      <c r="T44069" s="17"/>
      <c r="V44069" s="17"/>
      <c r="W44069" s="51"/>
    </row>
    <row r="44070">
      <c r="A44070" s="307"/>
      <c r="B44070" s="85"/>
      <c r="C44070" s="85"/>
      <c r="D44070" s="85"/>
      <c r="E44070" s="88"/>
      <c r="G44070" s="17"/>
      <c r="I44070" s="43"/>
      <c r="J44070" s="308"/>
      <c r="K44070" s="51"/>
      <c r="N44070" s="309"/>
      <c r="R44070" s="17"/>
      <c r="T44070" s="17"/>
      <c r="V44070" s="17"/>
      <c r="W44070" s="51"/>
    </row>
    <row r="44071">
      <c r="A44071" s="307"/>
      <c r="B44071" s="85"/>
      <c r="C44071" s="85"/>
      <c r="D44071" s="85"/>
      <c r="E44071" s="88"/>
      <c r="G44071" s="17"/>
      <c r="I44071" s="43"/>
      <c r="J44071" s="308"/>
      <c r="K44071" s="51"/>
      <c r="N44071" s="309"/>
      <c r="R44071" s="17"/>
      <c r="T44071" s="17"/>
      <c r="V44071" s="17"/>
      <c r="W44071" s="51"/>
    </row>
    <row r="44072">
      <c r="A44072" s="307"/>
      <c r="B44072" s="85"/>
      <c r="C44072" s="85"/>
      <c r="D44072" s="85"/>
      <c r="E44072" s="88"/>
      <c r="G44072" s="17"/>
      <c r="I44072" s="43"/>
      <c r="J44072" s="308"/>
      <c r="K44072" s="51"/>
      <c r="N44072" s="309"/>
      <c r="R44072" s="17"/>
      <c r="T44072" s="17"/>
      <c r="V44072" s="17"/>
      <c r="W44072" s="51"/>
    </row>
    <row r="44073">
      <c r="A44073" s="307"/>
      <c r="B44073" s="85"/>
      <c r="C44073" s="85"/>
      <c r="D44073" s="85"/>
      <c r="E44073" s="88"/>
      <c r="G44073" s="17"/>
      <c r="I44073" s="43"/>
      <c r="J44073" s="308"/>
      <c r="K44073" s="51"/>
      <c r="N44073" s="309"/>
      <c r="R44073" s="17"/>
      <c r="T44073" s="17"/>
      <c r="V44073" s="17"/>
      <c r="W44073" s="51"/>
    </row>
    <row r="44074">
      <c r="A44074" s="307"/>
      <c r="B44074" s="85"/>
      <c r="C44074" s="85"/>
      <c r="D44074" s="85"/>
      <c r="E44074" s="88"/>
      <c r="G44074" s="17"/>
      <c r="I44074" s="43"/>
      <c r="J44074" s="308"/>
      <c r="K44074" s="51"/>
      <c r="N44074" s="309"/>
      <c r="R44074" s="17"/>
      <c r="T44074" s="17"/>
      <c r="V44074" s="17"/>
      <c r="W44074" s="51"/>
    </row>
    <row r="44075">
      <c r="A44075" s="307"/>
      <c r="B44075" s="85"/>
      <c r="C44075" s="85"/>
      <c r="D44075" s="85"/>
      <c r="E44075" s="88"/>
      <c r="G44075" s="17"/>
      <c r="I44075" s="43"/>
      <c r="J44075" s="308"/>
      <c r="K44075" s="51"/>
      <c r="N44075" s="309"/>
      <c r="R44075" s="17"/>
      <c r="T44075" s="17"/>
      <c r="V44075" s="17"/>
      <c r="W44075" s="51"/>
    </row>
    <row r="44076">
      <c r="A44076" s="307"/>
      <c r="B44076" s="85"/>
      <c r="C44076" s="85"/>
      <c r="D44076" s="85"/>
      <c r="E44076" s="88"/>
      <c r="G44076" s="17"/>
      <c r="I44076" s="43"/>
      <c r="J44076" s="308"/>
      <c r="K44076" s="51"/>
      <c r="N44076" s="309"/>
      <c r="R44076" s="17"/>
      <c r="T44076" s="17"/>
      <c r="V44076" s="17"/>
      <c r="W44076" s="51"/>
    </row>
    <row r="44077">
      <c r="A44077" s="307"/>
      <c r="B44077" s="85"/>
      <c r="C44077" s="85"/>
      <c r="D44077" s="85"/>
      <c r="E44077" s="88"/>
      <c r="G44077" s="17"/>
      <c r="I44077" s="43"/>
      <c r="J44077" s="308"/>
      <c r="K44077" s="51"/>
      <c r="N44077" s="309"/>
      <c r="R44077" s="17"/>
      <c r="T44077" s="17"/>
      <c r="V44077" s="17"/>
      <c r="W44077" s="51"/>
    </row>
    <row r="44078">
      <c r="A44078" s="307"/>
      <c r="B44078" s="85"/>
      <c r="C44078" s="85"/>
      <c r="D44078" s="85"/>
      <c r="E44078" s="88"/>
      <c r="G44078" s="17"/>
      <c r="I44078" s="43"/>
      <c r="J44078" s="308"/>
      <c r="K44078" s="51"/>
      <c r="N44078" s="309"/>
      <c r="R44078" s="17"/>
      <c r="T44078" s="17"/>
      <c r="V44078" s="17"/>
      <c r="W44078" s="51"/>
    </row>
    <row r="44079">
      <c r="A44079" s="307"/>
      <c r="B44079" s="85"/>
      <c r="C44079" s="85"/>
      <c r="D44079" s="85"/>
      <c r="E44079" s="88"/>
      <c r="G44079" s="17"/>
      <c r="I44079" s="43"/>
      <c r="J44079" s="308"/>
      <c r="K44079" s="51"/>
      <c r="N44079" s="309"/>
      <c r="R44079" s="17"/>
      <c r="T44079" s="17"/>
      <c r="V44079" s="17"/>
      <c r="W44079" s="51"/>
    </row>
    <row r="44080">
      <c r="A44080" s="307"/>
      <c r="B44080" s="85"/>
      <c r="C44080" s="85"/>
      <c r="D44080" s="85"/>
      <c r="E44080" s="88"/>
      <c r="G44080" s="17"/>
      <c r="I44080" s="43"/>
      <c r="J44080" s="308"/>
      <c r="K44080" s="51"/>
      <c r="N44080" s="309"/>
      <c r="R44080" s="17"/>
      <c r="T44080" s="17"/>
      <c r="V44080" s="17"/>
      <c r="W44080" s="51"/>
    </row>
    <row r="44081">
      <c r="A44081" s="307"/>
      <c r="B44081" s="85"/>
      <c r="C44081" s="85"/>
      <c r="D44081" s="85"/>
      <c r="E44081" s="88"/>
      <c r="G44081" s="17"/>
      <c r="I44081" s="43"/>
      <c r="J44081" s="308"/>
      <c r="K44081" s="51"/>
      <c r="N44081" s="309"/>
      <c r="R44081" s="17"/>
      <c r="T44081" s="17"/>
      <c r="V44081" s="17"/>
      <c r="W44081" s="51"/>
    </row>
    <row r="44082">
      <c r="A44082" s="307"/>
      <c r="B44082" s="85"/>
      <c r="C44082" s="85"/>
      <c r="D44082" s="85"/>
      <c r="E44082" s="88"/>
      <c r="G44082" s="17"/>
      <c r="I44082" s="43"/>
      <c r="J44082" s="308"/>
      <c r="K44082" s="51"/>
      <c r="N44082" s="309"/>
      <c r="R44082" s="17"/>
      <c r="T44082" s="17"/>
      <c r="V44082" s="17"/>
      <c r="W44082" s="51"/>
    </row>
    <row r="44083">
      <c r="A44083" s="307"/>
      <c r="B44083" s="85"/>
      <c r="C44083" s="85"/>
      <c r="D44083" s="85"/>
      <c r="E44083" s="88"/>
      <c r="G44083" s="17"/>
      <c r="I44083" s="43"/>
      <c r="J44083" s="308"/>
      <c r="K44083" s="51"/>
      <c r="N44083" s="309"/>
      <c r="R44083" s="17"/>
      <c r="T44083" s="17"/>
      <c r="V44083" s="17"/>
      <c r="W44083" s="51"/>
    </row>
    <row r="44084">
      <c r="A44084" s="307"/>
      <c r="B44084" s="85"/>
      <c r="C44084" s="85"/>
      <c r="D44084" s="85"/>
      <c r="E44084" s="88"/>
      <c r="G44084" s="17"/>
      <c r="I44084" s="43"/>
      <c r="J44084" s="308"/>
      <c r="K44084" s="51"/>
      <c r="N44084" s="309"/>
      <c r="R44084" s="17"/>
      <c r="T44084" s="17"/>
      <c r="V44084" s="17"/>
      <c r="W44084" s="51"/>
    </row>
    <row r="44085">
      <c r="A44085" s="307"/>
      <c r="B44085" s="85"/>
      <c r="C44085" s="85"/>
      <c r="D44085" s="85"/>
      <c r="E44085" s="88"/>
      <c r="G44085" s="17"/>
      <c r="I44085" s="43"/>
      <c r="J44085" s="308"/>
      <c r="K44085" s="51"/>
      <c r="N44085" s="309"/>
      <c r="R44085" s="17"/>
      <c r="T44085" s="17"/>
      <c r="V44085" s="17"/>
      <c r="W44085" s="51"/>
    </row>
    <row r="44086">
      <c r="A44086" s="307"/>
      <c r="B44086" s="85"/>
      <c r="C44086" s="85"/>
      <c r="D44086" s="85"/>
      <c r="E44086" s="88"/>
      <c r="G44086" s="17"/>
      <c r="I44086" s="43"/>
      <c r="J44086" s="308"/>
      <c r="K44086" s="51"/>
      <c r="N44086" s="309"/>
      <c r="R44086" s="17"/>
      <c r="T44086" s="17"/>
      <c r="V44086" s="17"/>
      <c r="W44086" s="51"/>
    </row>
    <row r="44087">
      <c r="A44087" s="307"/>
      <c r="B44087" s="85"/>
      <c r="C44087" s="85"/>
      <c r="D44087" s="85"/>
      <c r="E44087" s="88"/>
      <c r="G44087" s="17"/>
      <c r="I44087" s="43"/>
      <c r="J44087" s="308"/>
      <c r="K44087" s="51"/>
      <c r="N44087" s="309"/>
      <c r="R44087" s="17"/>
      <c r="T44087" s="17"/>
      <c r="V44087" s="17"/>
      <c r="W44087" s="51"/>
    </row>
    <row r="44088">
      <c r="A44088" s="307"/>
      <c r="B44088" s="85"/>
      <c r="C44088" s="85"/>
      <c r="D44088" s="85"/>
      <c r="E44088" s="88"/>
      <c r="G44088" s="17"/>
      <c r="I44088" s="43"/>
      <c r="J44088" s="308"/>
      <c r="K44088" s="51"/>
      <c r="N44088" s="309"/>
      <c r="R44088" s="17"/>
      <c r="T44088" s="17"/>
      <c r="V44088" s="17"/>
      <c r="W44088" s="51"/>
    </row>
    <row r="44089">
      <c r="A44089" s="307"/>
      <c r="B44089" s="85"/>
      <c r="C44089" s="85"/>
      <c r="D44089" s="85"/>
      <c r="E44089" s="88"/>
      <c r="G44089" s="17"/>
      <c r="I44089" s="43"/>
      <c r="J44089" s="308"/>
      <c r="K44089" s="51"/>
      <c r="N44089" s="309"/>
      <c r="R44089" s="17"/>
      <c r="T44089" s="17"/>
      <c r="V44089" s="17"/>
      <c r="W44089" s="51"/>
    </row>
    <row r="44090">
      <c r="A44090" s="307"/>
      <c r="B44090" s="85"/>
      <c r="C44090" s="85"/>
      <c r="D44090" s="85"/>
      <c r="E44090" s="88"/>
      <c r="G44090" s="17"/>
      <c r="I44090" s="43"/>
      <c r="J44090" s="308"/>
      <c r="K44090" s="51"/>
      <c r="N44090" s="309"/>
      <c r="R44090" s="17"/>
      <c r="T44090" s="17"/>
      <c r="V44090" s="17"/>
      <c r="W44090" s="51"/>
    </row>
    <row r="44091">
      <c r="A44091" s="307"/>
      <c r="B44091" s="85"/>
      <c r="C44091" s="85"/>
      <c r="D44091" s="85"/>
      <c r="E44091" s="88"/>
      <c r="G44091" s="17"/>
      <c r="I44091" s="43"/>
      <c r="J44091" s="308"/>
      <c r="K44091" s="51"/>
      <c r="N44091" s="309"/>
      <c r="R44091" s="17"/>
      <c r="T44091" s="17"/>
      <c r="V44091" s="17"/>
      <c r="W44091" s="51"/>
    </row>
    <row r="44092">
      <c r="A44092" s="307"/>
      <c r="B44092" s="85"/>
      <c r="C44092" s="85"/>
      <c r="D44092" s="85"/>
      <c r="E44092" s="88"/>
      <c r="G44092" s="17"/>
      <c r="I44092" s="43"/>
      <c r="J44092" s="308"/>
      <c r="K44092" s="51"/>
      <c r="N44092" s="309"/>
      <c r="R44092" s="17"/>
      <c r="T44092" s="17"/>
      <c r="V44092" s="17"/>
      <c r="W44092" s="51"/>
    </row>
    <row r="44093">
      <c r="A44093" s="307"/>
      <c r="B44093" s="85"/>
      <c r="C44093" s="85"/>
      <c r="D44093" s="85"/>
      <c r="E44093" s="88"/>
      <c r="G44093" s="17"/>
      <c r="I44093" s="43"/>
      <c r="J44093" s="308"/>
      <c r="K44093" s="51"/>
      <c r="N44093" s="309"/>
      <c r="R44093" s="17"/>
      <c r="T44093" s="17"/>
      <c r="V44093" s="17"/>
      <c r="W44093" s="51"/>
    </row>
    <row r="44094">
      <c r="A44094" s="307"/>
      <c r="B44094" s="85"/>
      <c r="C44094" s="85"/>
      <c r="D44094" s="85"/>
      <c r="E44094" s="88"/>
      <c r="G44094" s="17"/>
      <c r="I44094" s="43"/>
      <c r="J44094" s="308"/>
      <c r="K44094" s="51"/>
      <c r="N44094" s="309"/>
      <c r="R44094" s="17"/>
      <c r="T44094" s="17"/>
      <c r="V44094" s="17"/>
      <c r="W44094" s="51"/>
    </row>
    <row r="44095">
      <c r="A44095" s="307"/>
      <c r="B44095" s="85"/>
      <c r="C44095" s="85"/>
      <c r="D44095" s="85"/>
      <c r="E44095" s="88"/>
      <c r="G44095" s="17"/>
      <c r="I44095" s="43"/>
      <c r="J44095" s="308"/>
      <c r="K44095" s="51"/>
      <c r="N44095" s="309"/>
      <c r="R44095" s="17"/>
      <c r="T44095" s="17"/>
      <c r="V44095" s="17"/>
      <c r="W44095" s="51"/>
    </row>
    <row r="44096">
      <c r="A44096" s="307"/>
      <c r="B44096" s="85"/>
      <c r="C44096" s="85"/>
      <c r="D44096" s="85"/>
      <c r="E44096" s="88"/>
      <c r="G44096" s="17"/>
      <c r="I44096" s="43"/>
      <c r="J44096" s="308"/>
      <c r="K44096" s="51"/>
      <c r="N44096" s="309"/>
      <c r="R44096" s="17"/>
      <c r="T44096" s="17"/>
      <c r="V44096" s="17"/>
      <c r="W44096" s="51"/>
    </row>
    <row r="44097">
      <c r="A44097" s="307"/>
      <c r="B44097" s="85"/>
      <c r="C44097" s="85"/>
      <c r="D44097" s="85"/>
      <c r="E44097" s="88"/>
      <c r="G44097" s="17"/>
      <c r="I44097" s="43"/>
      <c r="J44097" s="308"/>
      <c r="K44097" s="51"/>
      <c r="N44097" s="309"/>
      <c r="R44097" s="17"/>
      <c r="T44097" s="17"/>
      <c r="V44097" s="17"/>
      <c r="W44097" s="51"/>
    </row>
    <row r="44098">
      <c r="A44098" s="307"/>
      <c r="B44098" s="85"/>
      <c r="C44098" s="85"/>
      <c r="D44098" s="85"/>
      <c r="E44098" s="88"/>
      <c r="G44098" s="17"/>
      <c r="I44098" s="43"/>
      <c r="J44098" s="308"/>
      <c r="K44098" s="51"/>
      <c r="N44098" s="309"/>
      <c r="R44098" s="17"/>
      <c r="T44098" s="17"/>
      <c r="V44098" s="17"/>
      <c r="W44098" s="51"/>
    </row>
    <row r="44099">
      <c r="A44099" s="307"/>
      <c r="B44099" s="85"/>
      <c r="C44099" s="85"/>
      <c r="D44099" s="85"/>
      <c r="E44099" s="88"/>
      <c r="G44099" s="17"/>
      <c r="I44099" s="43"/>
      <c r="J44099" s="308"/>
      <c r="K44099" s="51"/>
      <c r="N44099" s="309"/>
      <c r="R44099" s="17"/>
      <c r="T44099" s="17"/>
      <c r="V44099" s="17"/>
      <c r="W44099" s="51"/>
    </row>
    <row r="44100">
      <c r="A44100" s="307"/>
      <c r="B44100" s="85"/>
      <c r="C44100" s="85"/>
      <c r="D44100" s="85"/>
      <c r="E44100" s="88"/>
      <c r="G44100" s="17"/>
      <c r="I44100" s="43"/>
      <c r="J44100" s="308"/>
      <c r="K44100" s="51"/>
      <c r="N44100" s="309"/>
      <c r="R44100" s="17"/>
      <c r="T44100" s="17"/>
      <c r="V44100" s="17"/>
      <c r="W44100" s="51"/>
    </row>
    <row r="44101">
      <c r="A44101" s="307"/>
      <c r="B44101" s="85"/>
      <c r="C44101" s="85"/>
      <c r="D44101" s="85"/>
      <c r="E44101" s="88"/>
      <c r="G44101" s="17"/>
      <c r="I44101" s="43"/>
      <c r="J44101" s="308"/>
      <c r="K44101" s="51"/>
      <c r="N44101" s="309"/>
      <c r="R44101" s="17"/>
      <c r="T44101" s="17"/>
      <c r="V44101" s="17"/>
      <c r="W44101" s="51"/>
    </row>
    <row r="44102">
      <c r="A44102" s="307"/>
      <c r="B44102" s="85"/>
      <c r="C44102" s="85"/>
      <c r="D44102" s="85"/>
      <c r="E44102" s="88"/>
      <c r="G44102" s="17"/>
      <c r="I44102" s="43"/>
      <c r="J44102" s="308"/>
      <c r="K44102" s="51"/>
      <c r="N44102" s="309"/>
      <c r="R44102" s="17"/>
      <c r="T44102" s="17"/>
      <c r="V44102" s="17"/>
      <c r="W44102" s="51"/>
    </row>
    <row r="44103">
      <c r="A44103" s="307"/>
      <c r="B44103" s="85"/>
      <c r="C44103" s="85"/>
      <c r="D44103" s="85"/>
      <c r="E44103" s="88"/>
      <c r="G44103" s="17"/>
      <c r="I44103" s="43"/>
      <c r="J44103" s="308"/>
      <c r="K44103" s="51"/>
      <c r="N44103" s="309"/>
      <c r="R44103" s="17"/>
      <c r="T44103" s="17"/>
      <c r="V44103" s="17"/>
      <c r="W44103" s="51"/>
    </row>
    <row r="44104">
      <c r="A44104" s="307"/>
      <c r="B44104" s="85"/>
      <c r="C44104" s="85"/>
      <c r="D44104" s="85"/>
      <c r="E44104" s="88"/>
      <c r="G44104" s="17"/>
      <c r="I44104" s="43"/>
      <c r="J44104" s="308"/>
      <c r="K44104" s="51"/>
      <c r="N44104" s="309"/>
      <c r="R44104" s="17"/>
      <c r="T44104" s="17"/>
      <c r="V44104" s="17"/>
      <c r="W44104" s="51"/>
    </row>
    <row r="44105">
      <c r="A44105" s="307"/>
      <c r="B44105" s="85"/>
      <c r="C44105" s="85"/>
      <c r="D44105" s="85"/>
      <c r="E44105" s="88"/>
      <c r="G44105" s="17"/>
      <c r="I44105" s="43"/>
      <c r="J44105" s="308"/>
      <c r="K44105" s="51"/>
      <c r="N44105" s="309"/>
      <c r="R44105" s="17"/>
      <c r="T44105" s="17"/>
      <c r="V44105" s="17"/>
      <c r="W44105" s="51"/>
    </row>
    <row r="44106">
      <c r="A44106" s="307"/>
      <c r="B44106" s="85"/>
      <c r="C44106" s="85"/>
      <c r="D44106" s="85"/>
      <c r="E44106" s="88"/>
      <c r="G44106" s="17"/>
      <c r="I44106" s="43"/>
      <c r="J44106" s="308"/>
      <c r="K44106" s="51"/>
      <c r="N44106" s="309"/>
      <c r="R44106" s="17"/>
      <c r="T44106" s="17"/>
      <c r="V44106" s="17"/>
      <c r="W44106" s="51"/>
    </row>
    <row r="44107">
      <c r="A44107" s="307"/>
      <c r="B44107" s="85"/>
      <c r="C44107" s="85"/>
      <c r="D44107" s="85"/>
      <c r="E44107" s="88"/>
      <c r="G44107" s="17"/>
      <c r="I44107" s="43"/>
      <c r="J44107" s="308"/>
      <c r="K44107" s="51"/>
      <c r="N44107" s="309"/>
      <c r="R44107" s="17"/>
      <c r="T44107" s="17"/>
      <c r="V44107" s="17"/>
      <c r="W44107" s="51"/>
    </row>
    <row r="44108">
      <c r="A44108" s="307"/>
      <c r="B44108" s="85"/>
      <c r="C44108" s="85"/>
      <c r="D44108" s="85"/>
      <c r="E44108" s="88"/>
      <c r="G44108" s="17"/>
      <c r="I44108" s="43"/>
      <c r="J44108" s="308"/>
      <c r="K44108" s="51"/>
      <c r="N44108" s="309"/>
      <c r="R44108" s="17"/>
      <c r="T44108" s="17"/>
      <c r="V44108" s="17"/>
      <c r="W44108" s="51"/>
    </row>
    <row r="44109">
      <c r="A44109" s="307"/>
      <c r="B44109" s="85"/>
      <c r="C44109" s="85"/>
      <c r="D44109" s="85"/>
      <c r="E44109" s="88"/>
      <c r="G44109" s="17"/>
      <c r="I44109" s="43"/>
      <c r="J44109" s="308"/>
      <c r="K44109" s="51"/>
      <c r="N44109" s="309"/>
      <c r="R44109" s="17"/>
      <c r="T44109" s="17"/>
      <c r="V44109" s="17"/>
      <c r="W44109" s="51"/>
    </row>
    <row r="44110">
      <c r="A44110" s="307"/>
      <c r="B44110" s="85"/>
      <c r="C44110" s="85"/>
      <c r="D44110" s="85"/>
      <c r="E44110" s="88"/>
      <c r="G44110" s="17"/>
      <c r="I44110" s="43"/>
      <c r="J44110" s="308"/>
      <c r="K44110" s="51"/>
      <c r="N44110" s="309"/>
      <c r="R44110" s="17"/>
      <c r="T44110" s="17"/>
      <c r="V44110" s="17"/>
      <c r="W44110" s="51"/>
    </row>
    <row r="44111">
      <c r="A44111" s="307"/>
      <c r="B44111" s="85"/>
      <c r="C44111" s="85"/>
      <c r="D44111" s="85"/>
      <c r="E44111" s="88"/>
      <c r="G44111" s="17"/>
      <c r="I44111" s="43"/>
      <c r="J44111" s="308"/>
      <c r="K44111" s="51"/>
      <c r="N44111" s="309"/>
      <c r="R44111" s="17"/>
      <c r="T44111" s="17"/>
      <c r="V44111" s="17"/>
      <c r="W44111" s="51"/>
    </row>
    <row r="44112">
      <c r="A44112" s="307"/>
      <c r="B44112" s="85"/>
      <c r="C44112" s="85"/>
      <c r="D44112" s="85"/>
      <c r="E44112" s="88"/>
      <c r="G44112" s="17"/>
      <c r="I44112" s="43"/>
      <c r="J44112" s="308"/>
      <c r="K44112" s="51"/>
      <c r="N44112" s="309"/>
      <c r="R44112" s="17"/>
      <c r="T44112" s="17"/>
      <c r="V44112" s="17"/>
      <c r="W44112" s="51"/>
    </row>
    <row r="44113">
      <c r="A44113" s="307"/>
      <c r="B44113" s="85"/>
      <c r="C44113" s="85"/>
      <c r="D44113" s="85"/>
      <c r="E44113" s="88"/>
      <c r="G44113" s="17"/>
      <c r="I44113" s="43"/>
      <c r="J44113" s="308"/>
      <c r="K44113" s="51"/>
      <c r="N44113" s="309"/>
      <c r="R44113" s="17"/>
      <c r="T44113" s="17"/>
      <c r="V44113" s="17"/>
      <c r="W44113" s="51"/>
    </row>
    <row r="44114">
      <c r="A44114" s="307"/>
      <c r="B44114" s="85"/>
      <c r="C44114" s="85"/>
      <c r="D44114" s="85"/>
      <c r="E44114" s="88"/>
      <c r="G44114" s="17"/>
      <c r="I44114" s="43"/>
      <c r="J44114" s="308"/>
      <c r="K44114" s="51"/>
      <c r="N44114" s="309"/>
      <c r="R44114" s="17"/>
      <c r="T44114" s="17"/>
      <c r="V44114" s="17"/>
      <c r="W44114" s="51"/>
    </row>
    <row r="44115">
      <c r="A44115" s="307"/>
      <c r="B44115" s="85"/>
      <c r="C44115" s="85"/>
      <c r="D44115" s="85"/>
      <c r="E44115" s="88"/>
      <c r="G44115" s="17"/>
      <c r="I44115" s="43"/>
      <c r="J44115" s="308"/>
      <c r="K44115" s="51"/>
      <c r="N44115" s="309"/>
      <c r="R44115" s="17"/>
      <c r="T44115" s="17"/>
      <c r="V44115" s="17"/>
      <c r="W44115" s="51"/>
    </row>
    <row r="44116">
      <c r="A44116" s="307"/>
      <c r="B44116" s="85"/>
      <c r="C44116" s="85"/>
      <c r="D44116" s="85"/>
      <c r="E44116" s="88"/>
      <c r="G44116" s="17"/>
      <c r="I44116" s="43"/>
      <c r="J44116" s="308"/>
      <c r="K44116" s="51"/>
      <c r="N44116" s="309"/>
      <c r="R44116" s="17"/>
      <c r="T44116" s="17"/>
      <c r="V44116" s="17"/>
      <c r="W44116" s="51"/>
    </row>
    <row r="44117">
      <c r="A44117" s="307"/>
      <c r="B44117" s="85"/>
      <c r="C44117" s="85"/>
      <c r="D44117" s="85"/>
      <c r="E44117" s="88"/>
      <c r="G44117" s="17"/>
      <c r="I44117" s="43"/>
      <c r="J44117" s="308"/>
      <c r="K44117" s="51"/>
      <c r="N44117" s="309"/>
      <c r="R44117" s="17"/>
      <c r="T44117" s="17"/>
      <c r="V44117" s="17"/>
      <c r="W44117" s="51"/>
    </row>
    <row r="44118">
      <c r="A44118" s="307"/>
      <c r="B44118" s="85"/>
      <c r="C44118" s="85"/>
      <c r="D44118" s="85"/>
      <c r="E44118" s="88"/>
      <c r="G44118" s="17"/>
      <c r="I44118" s="43"/>
      <c r="J44118" s="308"/>
      <c r="K44118" s="51"/>
      <c r="N44118" s="309"/>
      <c r="R44118" s="17"/>
      <c r="T44118" s="17"/>
      <c r="V44118" s="17"/>
      <c r="W44118" s="51"/>
    </row>
    <row r="44119">
      <c r="A44119" s="307"/>
      <c r="B44119" s="85"/>
      <c r="C44119" s="85"/>
      <c r="D44119" s="85"/>
      <c r="E44119" s="88"/>
      <c r="G44119" s="17"/>
      <c r="I44119" s="43"/>
      <c r="J44119" s="308"/>
      <c r="K44119" s="51"/>
      <c r="N44119" s="309"/>
      <c r="R44119" s="17"/>
      <c r="T44119" s="17"/>
      <c r="V44119" s="17"/>
      <c r="W44119" s="51"/>
    </row>
    <row r="44120">
      <c r="A44120" s="307"/>
      <c r="B44120" s="85"/>
      <c r="C44120" s="85"/>
      <c r="D44120" s="85"/>
      <c r="E44120" s="88"/>
      <c r="G44120" s="17"/>
      <c r="I44120" s="43"/>
      <c r="J44120" s="308"/>
      <c r="K44120" s="51"/>
      <c r="N44120" s="309"/>
      <c r="R44120" s="17"/>
      <c r="T44120" s="17"/>
      <c r="V44120" s="17"/>
      <c r="W44120" s="51"/>
    </row>
    <row r="44121">
      <c r="A44121" s="307"/>
      <c r="B44121" s="85"/>
      <c r="C44121" s="85"/>
      <c r="D44121" s="85"/>
      <c r="E44121" s="88"/>
      <c r="G44121" s="17"/>
      <c r="I44121" s="43"/>
      <c r="J44121" s="308"/>
      <c r="K44121" s="51"/>
      <c r="N44121" s="309"/>
      <c r="R44121" s="17"/>
      <c r="T44121" s="17"/>
      <c r="V44121" s="17"/>
      <c r="W44121" s="51"/>
    </row>
    <row r="44122">
      <c r="A44122" s="307"/>
      <c r="B44122" s="85"/>
      <c r="C44122" s="85"/>
      <c r="D44122" s="85"/>
      <c r="E44122" s="88"/>
      <c r="G44122" s="17"/>
      <c r="I44122" s="43"/>
      <c r="J44122" s="308"/>
      <c r="K44122" s="51"/>
      <c r="N44122" s="309"/>
      <c r="R44122" s="17"/>
      <c r="T44122" s="17"/>
      <c r="V44122" s="17"/>
      <c r="W44122" s="51"/>
    </row>
    <row r="44123">
      <c r="A44123" s="307"/>
      <c r="B44123" s="85"/>
      <c r="C44123" s="85"/>
      <c r="D44123" s="85"/>
      <c r="E44123" s="88"/>
      <c r="G44123" s="17"/>
      <c r="I44123" s="43"/>
      <c r="J44123" s="308"/>
      <c r="K44123" s="51"/>
      <c r="N44123" s="309"/>
      <c r="R44123" s="17"/>
      <c r="T44123" s="17"/>
      <c r="V44123" s="17"/>
      <c r="W44123" s="51"/>
    </row>
    <row r="44124">
      <c r="A44124" s="307"/>
      <c r="B44124" s="85"/>
      <c r="C44124" s="85"/>
      <c r="D44124" s="85"/>
      <c r="E44124" s="88"/>
      <c r="G44124" s="17"/>
      <c r="I44124" s="43"/>
      <c r="J44124" s="308"/>
      <c r="K44124" s="51"/>
      <c r="N44124" s="309"/>
      <c r="R44124" s="17"/>
      <c r="T44124" s="17"/>
      <c r="V44124" s="17"/>
      <c r="W44124" s="51"/>
    </row>
    <row r="44125">
      <c r="A44125" s="307"/>
      <c r="B44125" s="85"/>
      <c r="C44125" s="85"/>
      <c r="D44125" s="85"/>
      <c r="E44125" s="88"/>
      <c r="G44125" s="17"/>
      <c r="I44125" s="43"/>
      <c r="J44125" s="308"/>
      <c r="K44125" s="51"/>
      <c r="N44125" s="309"/>
      <c r="R44125" s="17"/>
      <c r="T44125" s="17"/>
      <c r="V44125" s="17"/>
      <c r="W44125" s="51"/>
    </row>
    <row r="44126">
      <c r="A44126" s="307"/>
      <c r="B44126" s="85"/>
      <c r="C44126" s="85"/>
      <c r="D44126" s="85"/>
      <c r="E44126" s="88"/>
      <c r="G44126" s="17"/>
      <c r="I44126" s="43"/>
      <c r="J44126" s="308"/>
      <c r="K44126" s="51"/>
      <c r="N44126" s="309"/>
      <c r="R44126" s="17"/>
      <c r="T44126" s="17"/>
      <c r="V44126" s="17"/>
      <c r="W44126" s="51"/>
    </row>
    <row r="44127">
      <c r="A44127" s="307"/>
      <c r="B44127" s="85"/>
      <c r="C44127" s="85"/>
      <c r="D44127" s="85"/>
      <c r="E44127" s="88"/>
      <c r="G44127" s="17"/>
      <c r="I44127" s="43"/>
      <c r="J44127" s="308"/>
      <c r="K44127" s="51"/>
      <c r="N44127" s="309"/>
      <c r="R44127" s="17"/>
      <c r="T44127" s="17"/>
      <c r="V44127" s="17"/>
      <c r="W44127" s="51"/>
    </row>
    <row r="44128">
      <c r="A44128" s="307"/>
      <c r="B44128" s="85"/>
      <c r="C44128" s="85"/>
      <c r="D44128" s="85"/>
      <c r="E44128" s="88"/>
      <c r="G44128" s="17"/>
      <c r="I44128" s="43"/>
      <c r="J44128" s="308"/>
      <c r="K44128" s="51"/>
      <c r="N44128" s="309"/>
      <c r="R44128" s="17"/>
      <c r="T44128" s="17"/>
      <c r="V44128" s="17"/>
      <c r="W44128" s="51"/>
    </row>
    <row r="44129">
      <c r="A44129" s="307"/>
      <c r="B44129" s="85"/>
      <c r="C44129" s="85"/>
      <c r="D44129" s="85"/>
      <c r="E44129" s="88"/>
      <c r="G44129" s="17"/>
      <c r="I44129" s="43"/>
      <c r="J44129" s="308"/>
      <c r="K44129" s="51"/>
      <c r="N44129" s="309"/>
      <c r="R44129" s="17"/>
      <c r="T44129" s="17"/>
      <c r="V44129" s="17"/>
      <c r="W44129" s="51"/>
    </row>
    <row r="44130">
      <c r="A44130" s="307"/>
      <c r="B44130" s="85"/>
      <c r="C44130" s="85"/>
      <c r="D44130" s="85"/>
      <c r="E44130" s="88"/>
      <c r="G44130" s="17"/>
      <c r="I44130" s="43"/>
      <c r="J44130" s="308"/>
      <c r="K44130" s="51"/>
      <c r="N44130" s="309"/>
      <c r="R44130" s="17"/>
      <c r="T44130" s="17"/>
      <c r="V44130" s="17"/>
      <c r="W44130" s="51"/>
    </row>
    <row r="44131">
      <c r="A44131" s="307"/>
      <c r="B44131" s="85"/>
      <c r="C44131" s="85"/>
      <c r="D44131" s="85"/>
      <c r="E44131" s="88"/>
      <c r="G44131" s="17"/>
      <c r="I44131" s="43"/>
      <c r="J44131" s="308"/>
      <c r="K44131" s="51"/>
      <c r="N44131" s="309"/>
      <c r="R44131" s="17"/>
      <c r="T44131" s="17"/>
      <c r="V44131" s="17"/>
      <c r="W44131" s="51"/>
    </row>
    <row r="44132">
      <c r="A44132" s="307"/>
      <c r="B44132" s="85"/>
      <c r="C44132" s="85"/>
      <c r="D44132" s="85"/>
      <c r="E44132" s="88"/>
      <c r="G44132" s="17"/>
      <c r="I44132" s="43"/>
      <c r="J44132" s="308"/>
      <c r="K44132" s="51"/>
      <c r="N44132" s="309"/>
      <c r="R44132" s="17"/>
      <c r="T44132" s="17"/>
      <c r="V44132" s="17"/>
      <c r="W44132" s="51"/>
    </row>
    <row r="44133">
      <c r="A44133" s="307"/>
      <c r="B44133" s="85"/>
      <c r="C44133" s="85"/>
      <c r="D44133" s="85"/>
      <c r="E44133" s="88"/>
      <c r="G44133" s="17"/>
      <c r="I44133" s="43"/>
      <c r="J44133" s="308"/>
      <c r="K44133" s="51"/>
      <c r="N44133" s="309"/>
      <c r="R44133" s="17"/>
      <c r="T44133" s="17"/>
      <c r="V44133" s="17"/>
      <c r="W44133" s="51"/>
    </row>
    <row r="44134">
      <c r="A44134" s="307"/>
      <c r="B44134" s="85"/>
      <c r="C44134" s="85"/>
      <c r="D44134" s="85"/>
      <c r="E44134" s="88"/>
      <c r="G44134" s="17"/>
      <c r="I44134" s="43"/>
      <c r="J44134" s="308"/>
      <c r="K44134" s="51"/>
      <c r="N44134" s="309"/>
      <c r="R44134" s="17"/>
      <c r="T44134" s="17"/>
      <c r="V44134" s="17"/>
      <c r="W44134" s="51"/>
    </row>
    <row r="44135">
      <c r="A44135" s="307"/>
      <c r="B44135" s="85"/>
      <c r="C44135" s="85"/>
      <c r="D44135" s="85"/>
      <c r="E44135" s="88"/>
      <c r="G44135" s="17"/>
      <c r="I44135" s="43"/>
      <c r="J44135" s="308"/>
      <c r="K44135" s="51"/>
      <c r="N44135" s="309"/>
      <c r="R44135" s="17"/>
      <c r="T44135" s="17"/>
      <c r="V44135" s="17"/>
      <c r="W44135" s="51"/>
    </row>
    <row r="44136">
      <c r="A44136" s="307"/>
      <c r="B44136" s="85"/>
      <c r="C44136" s="85"/>
      <c r="D44136" s="85"/>
      <c r="E44136" s="88"/>
      <c r="G44136" s="17"/>
      <c r="I44136" s="43"/>
      <c r="J44136" s="308"/>
      <c r="K44136" s="51"/>
      <c r="N44136" s="309"/>
      <c r="R44136" s="17"/>
      <c r="T44136" s="17"/>
      <c r="V44136" s="17"/>
      <c r="W44136" s="51"/>
    </row>
    <row r="44137">
      <c r="A44137" s="307"/>
      <c r="B44137" s="85"/>
      <c r="C44137" s="85"/>
      <c r="D44137" s="85"/>
      <c r="E44137" s="88"/>
      <c r="G44137" s="17"/>
      <c r="I44137" s="43"/>
      <c r="J44137" s="308"/>
      <c r="K44137" s="51"/>
      <c r="N44137" s="309"/>
      <c r="R44137" s="17"/>
      <c r="T44137" s="17"/>
      <c r="V44137" s="17"/>
      <c r="W44137" s="51"/>
    </row>
    <row r="44138">
      <c r="A44138" s="307"/>
      <c r="B44138" s="85"/>
      <c r="C44138" s="85"/>
      <c r="D44138" s="85"/>
      <c r="E44138" s="88"/>
      <c r="G44138" s="17"/>
      <c r="I44138" s="43"/>
      <c r="J44138" s="308"/>
      <c r="K44138" s="51"/>
      <c r="N44138" s="309"/>
      <c r="R44138" s="17"/>
      <c r="T44138" s="17"/>
      <c r="V44138" s="17"/>
      <c r="W44138" s="51"/>
    </row>
    <row r="44139">
      <c r="A44139" s="307"/>
      <c r="B44139" s="85"/>
      <c r="C44139" s="85"/>
      <c r="D44139" s="85"/>
      <c r="E44139" s="88"/>
      <c r="G44139" s="17"/>
      <c r="I44139" s="43"/>
      <c r="J44139" s="308"/>
      <c r="K44139" s="51"/>
      <c r="N44139" s="309"/>
      <c r="R44139" s="17"/>
      <c r="T44139" s="17"/>
      <c r="V44139" s="17"/>
      <c r="W44139" s="51"/>
    </row>
    <row r="44140">
      <c r="A44140" s="307"/>
      <c r="B44140" s="85"/>
      <c r="C44140" s="85"/>
      <c r="D44140" s="85"/>
      <c r="E44140" s="88"/>
      <c r="G44140" s="17"/>
      <c r="I44140" s="43"/>
      <c r="J44140" s="308"/>
      <c r="K44140" s="51"/>
      <c r="N44140" s="309"/>
      <c r="R44140" s="17"/>
      <c r="T44140" s="17"/>
      <c r="V44140" s="17"/>
      <c r="W44140" s="51"/>
    </row>
    <row r="44141">
      <c r="A44141" s="307"/>
      <c r="B44141" s="85"/>
      <c r="C44141" s="85"/>
      <c r="D44141" s="85"/>
      <c r="E44141" s="88"/>
      <c r="G44141" s="17"/>
      <c r="I44141" s="43"/>
      <c r="J44141" s="308"/>
      <c r="K44141" s="51"/>
      <c r="N44141" s="309"/>
      <c r="R44141" s="17"/>
      <c r="T44141" s="17"/>
      <c r="V44141" s="17"/>
      <c r="W44141" s="51"/>
    </row>
    <row r="44142">
      <c r="A44142" s="307"/>
      <c r="B44142" s="85"/>
      <c r="C44142" s="85"/>
      <c r="D44142" s="85"/>
      <c r="E44142" s="88"/>
      <c r="G44142" s="17"/>
      <c r="I44142" s="43"/>
      <c r="J44142" s="308"/>
      <c r="K44142" s="51"/>
      <c r="N44142" s="309"/>
      <c r="R44142" s="17"/>
      <c r="T44142" s="17"/>
      <c r="V44142" s="17"/>
      <c r="W44142" s="51"/>
    </row>
    <row r="44143">
      <c r="A44143" s="307"/>
      <c r="B44143" s="85"/>
      <c r="C44143" s="85"/>
      <c r="D44143" s="85"/>
      <c r="E44143" s="88"/>
      <c r="G44143" s="17"/>
      <c r="I44143" s="43"/>
      <c r="J44143" s="308"/>
      <c r="K44143" s="51"/>
      <c r="N44143" s="309"/>
      <c r="R44143" s="17"/>
      <c r="T44143" s="17"/>
      <c r="V44143" s="17"/>
      <c r="W44143" s="51"/>
    </row>
    <row r="44144">
      <c r="A44144" s="307"/>
      <c r="B44144" s="85"/>
      <c r="C44144" s="85"/>
      <c r="D44144" s="85"/>
      <c r="E44144" s="88"/>
      <c r="G44144" s="17"/>
      <c r="I44144" s="43"/>
      <c r="J44144" s="308"/>
      <c r="K44144" s="51"/>
      <c r="N44144" s="309"/>
      <c r="R44144" s="17"/>
      <c r="T44144" s="17"/>
      <c r="V44144" s="17"/>
      <c r="W44144" s="51"/>
    </row>
    <row r="44145">
      <c r="A44145" s="307"/>
      <c r="B44145" s="85"/>
      <c r="C44145" s="85"/>
      <c r="D44145" s="85"/>
      <c r="E44145" s="88"/>
      <c r="G44145" s="17"/>
      <c r="I44145" s="43"/>
      <c r="J44145" s="308"/>
      <c r="K44145" s="51"/>
      <c r="N44145" s="309"/>
      <c r="R44145" s="17"/>
      <c r="T44145" s="17"/>
      <c r="V44145" s="17"/>
      <c r="W44145" s="51"/>
    </row>
    <row r="44146">
      <c r="A44146" s="307"/>
      <c r="B44146" s="85"/>
      <c r="C44146" s="85"/>
      <c r="D44146" s="85"/>
      <c r="E44146" s="88"/>
      <c r="G44146" s="17"/>
      <c r="I44146" s="43"/>
      <c r="J44146" s="308"/>
      <c r="K44146" s="51"/>
      <c r="N44146" s="309"/>
      <c r="R44146" s="17"/>
      <c r="T44146" s="17"/>
      <c r="V44146" s="17"/>
      <c r="W44146" s="51"/>
    </row>
    <row r="44147">
      <c r="A44147" s="307"/>
      <c r="B44147" s="85"/>
      <c r="C44147" s="85"/>
      <c r="D44147" s="85"/>
      <c r="E44147" s="88"/>
      <c r="G44147" s="17"/>
      <c r="I44147" s="43"/>
      <c r="J44147" s="308"/>
      <c r="K44147" s="51"/>
      <c r="N44147" s="309"/>
      <c r="R44147" s="17"/>
      <c r="T44147" s="17"/>
      <c r="V44147" s="17"/>
      <c r="W44147" s="51"/>
    </row>
    <row r="44148">
      <c r="A44148" s="307"/>
      <c r="B44148" s="85"/>
      <c r="C44148" s="85"/>
      <c r="D44148" s="85"/>
      <c r="E44148" s="88"/>
      <c r="G44148" s="17"/>
      <c r="I44148" s="43"/>
      <c r="J44148" s="308"/>
      <c r="K44148" s="51"/>
      <c r="N44148" s="309"/>
      <c r="R44148" s="17"/>
      <c r="T44148" s="17"/>
      <c r="V44148" s="17"/>
      <c r="W44148" s="51"/>
    </row>
    <row r="44149">
      <c r="A44149" s="307"/>
      <c r="B44149" s="85"/>
      <c r="C44149" s="85"/>
      <c r="D44149" s="85"/>
      <c r="E44149" s="88"/>
      <c r="G44149" s="17"/>
      <c r="I44149" s="43"/>
      <c r="J44149" s="308"/>
      <c r="K44149" s="51"/>
      <c r="N44149" s="309"/>
      <c r="R44149" s="17"/>
      <c r="T44149" s="17"/>
      <c r="V44149" s="17"/>
      <c r="W44149" s="51"/>
    </row>
    <row r="44150">
      <c r="A44150" s="307"/>
      <c r="B44150" s="85"/>
      <c r="C44150" s="85"/>
      <c r="D44150" s="85"/>
      <c r="E44150" s="88"/>
      <c r="G44150" s="17"/>
      <c r="I44150" s="43"/>
      <c r="J44150" s="308"/>
      <c r="K44150" s="51"/>
      <c r="N44150" s="309"/>
      <c r="R44150" s="17"/>
      <c r="T44150" s="17"/>
      <c r="V44150" s="17"/>
      <c r="W44150" s="51"/>
    </row>
    <row r="44151">
      <c r="A44151" s="307"/>
      <c r="B44151" s="85"/>
      <c r="C44151" s="85"/>
      <c r="D44151" s="85"/>
      <c r="E44151" s="88"/>
      <c r="G44151" s="17"/>
      <c r="I44151" s="43"/>
      <c r="J44151" s="308"/>
      <c r="K44151" s="51"/>
      <c r="N44151" s="309"/>
      <c r="R44151" s="17"/>
      <c r="T44151" s="17"/>
      <c r="V44151" s="17"/>
      <c r="W44151" s="51"/>
    </row>
    <row r="44152">
      <c r="A44152" s="307"/>
      <c r="B44152" s="85"/>
      <c r="C44152" s="85"/>
      <c r="D44152" s="85"/>
      <c r="E44152" s="88"/>
      <c r="G44152" s="17"/>
      <c r="I44152" s="43"/>
      <c r="J44152" s="308"/>
      <c r="K44152" s="51"/>
      <c r="N44152" s="309"/>
      <c r="R44152" s="17"/>
      <c r="T44152" s="17"/>
      <c r="V44152" s="17"/>
      <c r="W44152" s="51"/>
    </row>
    <row r="44153">
      <c r="A44153" s="307"/>
      <c r="B44153" s="85"/>
      <c r="C44153" s="85"/>
      <c r="D44153" s="85"/>
      <c r="E44153" s="88"/>
      <c r="G44153" s="17"/>
      <c r="I44153" s="43"/>
      <c r="J44153" s="308"/>
      <c r="K44153" s="51"/>
      <c r="N44153" s="309"/>
      <c r="R44153" s="17"/>
      <c r="T44153" s="17"/>
      <c r="V44153" s="17"/>
      <c r="W44153" s="51"/>
    </row>
    <row r="44154">
      <c r="A44154" s="307"/>
      <c r="B44154" s="85"/>
      <c r="C44154" s="85"/>
      <c r="D44154" s="85"/>
      <c r="E44154" s="88"/>
      <c r="G44154" s="17"/>
      <c r="I44154" s="43"/>
      <c r="J44154" s="308"/>
      <c r="K44154" s="51"/>
      <c r="N44154" s="309"/>
      <c r="R44154" s="17"/>
      <c r="T44154" s="17"/>
      <c r="V44154" s="17"/>
      <c r="W44154" s="51"/>
    </row>
    <row r="44155">
      <c r="A44155" s="307"/>
      <c r="B44155" s="85"/>
      <c r="C44155" s="85"/>
      <c r="D44155" s="85"/>
      <c r="E44155" s="88"/>
      <c r="G44155" s="17"/>
      <c r="I44155" s="43"/>
      <c r="J44155" s="308"/>
      <c r="K44155" s="51"/>
      <c r="N44155" s="309"/>
      <c r="R44155" s="17"/>
      <c r="T44155" s="17"/>
      <c r="V44155" s="17"/>
      <c r="W44155" s="51"/>
    </row>
    <row r="44156">
      <c r="A44156" s="307"/>
      <c r="B44156" s="85"/>
      <c r="C44156" s="85"/>
      <c r="D44156" s="85"/>
      <c r="E44156" s="88"/>
      <c r="G44156" s="17"/>
      <c r="I44156" s="43"/>
      <c r="J44156" s="308"/>
      <c r="K44156" s="51"/>
      <c r="N44156" s="309"/>
      <c r="R44156" s="17"/>
      <c r="T44156" s="17"/>
      <c r="V44156" s="17"/>
      <c r="W44156" s="51"/>
    </row>
    <row r="44157">
      <c r="A44157" s="307"/>
      <c r="B44157" s="85"/>
      <c r="C44157" s="85"/>
      <c r="D44157" s="85"/>
      <c r="E44157" s="88"/>
      <c r="G44157" s="17"/>
      <c r="I44157" s="43"/>
      <c r="J44157" s="308"/>
      <c r="K44157" s="51"/>
      <c r="N44157" s="309"/>
      <c r="R44157" s="17"/>
      <c r="T44157" s="17"/>
      <c r="V44157" s="17"/>
      <c r="W44157" s="51"/>
    </row>
    <row r="44158">
      <c r="A44158" s="307"/>
      <c r="B44158" s="85"/>
      <c r="C44158" s="85"/>
      <c r="D44158" s="85"/>
      <c r="E44158" s="88"/>
      <c r="G44158" s="17"/>
      <c r="I44158" s="43"/>
      <c r="J44158" s="308"/>
      <c r="K44158" s="51"/>
      <c r="N44158" s="309"/>
      <c r="R44158" s="17"/>
      <c r="T44158" s="17"/>
      <c r="V44158" s="17"/>
      <c r="W44158" s="51"/>
    </row>
    <row r="44159">
      <c r="A44159" s="307"/>
      <c r="B44159" s="85"/>
      <c r="C44159" s="85"/>
      <c r="D44159" s="85"/>
      <c r="E44159" s="88"/>
      <c r="G44159" s="17"/>
      <c r="I44159" s="43"/>
      <c r="J44159" s="308"/>
      <c r="K44159" s="51"/>
      <c r="N44159" s="309"/>
      <c r="R44159" s="17"/>
      <c r="T44159" s="17"/>
      <c r="V44159" s="17"/>
      <c r="W44159" s="51"/>
    </row>
    <row r="44160">
      <c r="A44160" s="307"/>
      <c r="B44160" s="85"/>
      <c r="C44160" s="85"/>
      <c r="D44160" s="85"/>
      <c r="E44160" s="88"/>
      <c r="G44160" s="17"/>
      <c r="I44160" s="43"/>
      <c r="J44160" s="308"/>
      <c r="K44160" s="51"/>
      <c r="N44160" s="309"/>
      <c r="R44160" s="17"/>
      <c r="T44160" s="17"/>
      <c r="V44160" s="17"/>
      <c r="W44160" s="51"/>
    </row>
    <row r="44161">
      <c r="A44161" s="307"/>
      <c r="B44161" s="85"/>
      <c r="C44161" s="85"/>
      <c r="D44161" s="85"/>
      <c r="E44161" s="88"/>
      <c r="G44161" s="17"/>
      <c r="I44161" s="43"/>
      <c r="J44161" s="308"/>
      <c r="K44161" s="51"/>
      <c r="N44161" s="309"/>
      <c r="R44161" s="17"/>
      <c r="T44161" s="17"/>
      <c r="V44161" s="17"/>
      <c r="W44161" s="51"/>
    </row>
    <row r="44162">
      <c r="A44162" s="307"/>
      <c r="B44162" s="85"/>
      <c r="C44162" s="85"/>
      <c r="D44162" s="85"/>
      <c r="E44162" s="88"/>
      <c r="G44162" s="17"/>
      <c r="I44162" s="43"/>
      <c r="J44162" s="308"/>
      <c r="K44162" s="51"/>
      <c r="N44162" s="309"/>
      <c r="R44162" s="17"/>
      <c r="T44162" s="17"/>
      <c r="V44162" s="17"/>
      <c r="W44162" s="51"/>
    </row>
    <row r="44163">
      <c r="A44163" s="307"/>
      <c r="B44163" s="85"/>
      <c r="C44163" s="85"/>
      <c r="D44163" s="85"/>
      <c r="E44163" s="88"/>
      <c r="G44163" s="17"/>
      <c r="I44163" s="43"/>
      <c r="J44163" s="308"/>
      <c r="K44163" s="51"/>
      <c r="N44163" s="309"/>
      <c r="R44163" s="17"/>
      <c r="T44163" s="17"/>
      <c r="V44163" s="17"/>
      <c r="W44163" s="51"/>
    </row>
    <row r="44164">
      <c r="A44164" s="307"/>
      <c r="B44164" s="85"/>
      <c r="C44164" s="85"/>
      <c r="D44164" s="85"/>
      <c r="E44164" s="88"/>
      <c r="G44164" s="17"/>
      <c r="I44164" s="43"/>
      <c r="J44164" s="308"/>
      <c r="K44164" s="51"/>
      <c r="N44164" s="309"/>
      <c r="R44164" s="17"/>
      <c r="T44164" s="17"/>
      <c r="V44164" s="17"/>
      <c r="W44164" s="51"/>
    </row>
    <row r="44165">
      <c r="A44165" s="307"/>
      <c r="B44165" s="85"/>
      <c r="C44165" s="85"/>
      <c r="D44165" s="85"/>
      <c r="E44165" s="88"/>
      <c r="G44165" s="17"/>
      <c r="I44165" s="43"/>
      <c r="J44165" s="308"/>
      <c r="K44165" s="51"/>
      <c r="N44165" s="309"/>
      <c r="R44165" s="17"/>
      <c r="T44165" s="17"/>
      <c r="V44165" s="17"/>
      <c r="W44165" s="51"/>
    </row>
    <row r="44166">
      <c r="A44166" s="307"/>
      <c r="B44166" s="85"/>
      <c r="C44166" s="85"/>
      <c r="D44166" s="85"/>
      <c r="E44166" s="88"/>
      <c r="G44166" s="17"/>
      <c r="I44166" s="43"/>
      <c r="J44166" s="308"/>
      <c r="K44166" s="51"/>
      <c r="N44166" s="309"/>
      <c r="R44166" s="17"/>
      <c r="T44166" s="17"/>
      <c r="V44166" s="17"/>
      <c r="W44166" s="51"/>
    </row>
    <row r="44167">
      <c r="A44167" s="307"/>
      <c r="B44167" s="85"/>
      <c r="C44167" s="85"/>
      <c r="D44167" s="85"/>
      <c r="E44167" s="88"/>
      <c r="G44167" s="17"/>
      <c r="I44167" s="43"/>
      <c r="J44167" s="308"/>
      <c r="K44167" s="51"/>
      <c r="N44167" s="309"/>
      <c r="R44167" s="17"/>
      <c r="T44167" s="17"/>
      <c r="V44167" s="17"/>
      <c r="W44167" s="51"/>
    </row>
    <row r="44168">
      <c r="A44168" s="307"/>
      <c r="B44168" s="85"/>
      <c r="C44168" s="85"/>
      <c r="D44168" s="85"/>
      <c r="E44168" s="88"/>
      <c r="G44168" s="17"/>
      <c r="I44168" s="43"/>
      <c r="J44168" s="308"/>
      <c r="K44168" s="51"/>
      <c r="N44168" s="309"/>
      <c r="R44168" s="17"/>
      <c r="T44168" s="17"/>
      <c r="V44168" s="17"/>
      <c r="W44168" s="51"/>
    </row>
    <row r="44169">
      <c r="A44169" s="307"/>
      <c r="B44169" s="85"/>
      <c r="C44169" s="85"/>
      <c r="D44169" s="85"/>
      <c r="E44169" s="88"/>
      <c r="G44169" s="17"/>
      <c r="I44169" s="43"/>
      <c r="J44169" s="308"/>
      <c r="K44169" s="51"/>
      <c r="N44169" s="309"/>
      <c r="R44169" s="17"/>
      <c r="T44169" s="17"/>
      <c r="V44169" s="17"/>
      <c r="W44169" s="51"/>
    </row>
    <row r="44170">
      <c r="A44170" s="307"/>
      <c r="B44170" s="85"/>
      <c r="C44170" s="85"/>
      <c r="D44170" s="85"/>
      <c r="E44170" s="88"/>
      <c r="G44170" s="17"/>
      <c r="I44170" s="43"/>
      <c r="J44170" s="308"/>
      <c r="K44170" s="51"/>
      <c r="N44170" s="309"/>
      <c r="R44170" s="17"/>
      <c r="T44170" s="17"/>
      <c r="V44170" s="17"/>
      <c r="W44170" s="51"/>
    </row>
    <row r="44171">
      <c r="A44171" s="307"/>
      <c r="B44171" s="85"/>
      <c r="C44171" s="85"/>
      <c r="D44171" s="85"/>
      <c r="E44171" s="88"/>
      <c r="G44171" s="17"/>
      <c r="I44171" s="43"/>
      <c r="J44171" s="308"/>
      <c r="K44171" s="51"/>
      <c r="N44171" s="309"/>
      <c r="R44171" s="17"/>
      <c r="T44171" s="17"/>
      <c r="V44171" s="17"/>
      <c r="W44171" s="51"/>
    </row>
    <row r="44172">
      <c r="A44172" s="307"/>
      <c r="B44172" s="85"/>
      <c r="C44172" s="85"/>
      <c r="D44172" s="85"/>
      <c r="E44172" s="88"/>
      <c r="G44172" s="17"/>
      <c r="I44172" s="43"/>
      <c r="J44172" s="308"/>
      <c r="K44172" s="51"/>
      <c r="N44172" s="309"/>
      <c r="R44172" s="17"/>
      <c r="T44172" s="17"/>
      <c r="V44172" s="17"/>
      <c r="W44172" s="51"/>
    </row>
    <row r="44173">
      <c r="A44173" s="307"/>
      <c r="B44173" s="85"/>
      <c r="C44173" s="85"/>
      <c r="D44173" s="85"/>
      <c r="E44173" s="88"/>
      <c r="G44173" s="17"/>
      <c r="I44173" s="43"/>
      <c r="J44173" s="308"/>
      <c r="K44173" s="51"/>
      <c r="N44173" s="309"/>
      <c r="R44173" s="17"/>
      <c r="T44173" s="17"/>
      <c r="V44173" s="17"/>
      <c r="W44173" s="51"/>
    </row>
    <row r="44174">
      <c r="A44174" s="307"/>
      <c r="B44174" s="85"/>
      <c r="C44174" s="85"/>
      <c r="D44174" s="85"/>
      <c r="E44174" s="88"/>
      <c r="G44174" s="17"/>
      <c r="I44174" s="43"/>
      <c r="J44174" s="308"/>
      <c r="K44174" s="51"/>
      <c r="N44174" s="309"/>
      <c r="R44174" s="17"/>
      <c r="T44174" s="17"/>
      <c r="V44174" s="17"/>
      <c r="W44174" s="51"/>
    </row>
    <row r="44175">
      <c r="A44175" s="307"/>
      <c r="B44175" s="85"/>
      <c r="C44175" s="85"/>
      <c r="D44175" s="85"/>
      <c r="E44175" s="88"/>
      <c r="G44175" s="17"/>
      <c r="I44175" s="43"/>
      <c r="J44175" s="308"/>
      <c r="K44175" s="51"/>
      <c r="N44175" s="309"/>
      <c r="R44175" s="17"/>
      <c r="T44175" s="17"/>
      <c r="V44175" s="17"/>
      <c r="W44175" s="51"/>
    </row>
    <row r="44176">
      <c r="A44176" s="307"/>
      <c r="B44176" s="85"/>
      <c r="C44176" s="85"/>
      <c r="D44176" s="85"/>
      <c r="E44176" s="88"/>
      <c r="G44176" s="17"/>
      <c r="I44176" s="43"/>
      <c r="J44176" s="308"/>
      <c r="K44176" s="51"/>
      <c r="N44176" s="309"/>
      <c r="R44176" s="17"/>
      <c r="T44176" s="17"/>
      <c r="V44176" s="17"/>
      <c r="W44176" s="51"/>
    </row>
    <row r="44177">
      <c r="A44177" s="307"/>
      <c r="B44177" s="85"/>
      <c r="C44177" s="85"/>
      <c r="D44177" s="85"/>
      <c r="E44177" s="88"/>
      <c r="G44177" s="17"/>
      <c r="I44177" s="43"/>
      <c r="J44177" s="308"/>
      <c r="K44177" s="51"/>
      <c r="N44177" s="309"/>
      <c r="R44177" s="17"/>
      <c r="T44177" s="17"/>
      <c r="V44177" s="17"/>
      <c r="W44177" s="51"/>
    </row>
    <row r="44178">
      <c r="A44178" s="307"/>
      <c r="B44178" s="85"/>
      <c r="C44178" s="85"/>
      <c r="D44178" s="85"/>
      <c r="E44178" s="88"/>
      <c r="G44178" s="17"/>
      <c r="I44178" s="43"/>
      <c r="J44178" s="308"/>
      <c r="K44178" s="51"/>
      <c r="N44178" s="309"/>
      <c r="R44178" s="17"/>
      <c r="T44178" s="17"/>
      <c r="V44178" s="17"/>
      <c r="W44178" s="51"/>
    </row>
    <row r="44179">
      <c r="A44179" s="307"/>
      <c r="B44179" s="85"/>
      <c r="C44179" s="85"/>
      <c r="D44179" s="85"/>
      <c r="E44179" s="88"/>
      <c r="G44179" s="17"/>
      <c r="I44179" s="43"/>
      <c r="J44179" s="308"/>
      <c r="K44179" s="51"/>
      <c r="N44179" s="309"/>
      <c r="R44179" s="17"/>
      <c r="T44179" s="17"/>
      <c r="V44179" s="17"/>
      <c r="W44179" s="51"/>
    </row>
    <row r="44180">
      <c r="A44180" s="307"/>
      <c r="B44180" s="85"/>
      <c r="C44180" s="85"/>
      <c r="D44180" s="85"/>
      <c r="E44180" s="88"/>
      <c r="G44180" s="17"/>
      <c r="I44180" s="43"/>
      <c r="J44180" s="308"/>
      <c r="K44180" s="51"/>
      <c r="N44180" s="309"/>
      <c r="R44180" s="17"/>
      <c r="T44180" s="17"/>
      <c r="V44180" s="17"/>
      <c r="W44180" s="51"/>
    </row>
    <row r="44181">
      <c r="A44181" s="307"/>
      <c r="B44181" s="85"/>
      <c r="C44181" s="85"/>
      <c r="D44181" s="85"/>
      <c r="E44181" s="88"/>
      <c r="G44181" s="17"/>
      <c r="I44181" s="43"/>
      <c r="J44181" s="308"/>
      <c r="K44181" s="51"/>
      <c r="N44181" s="309"/>
      <c r="R44181" s="17"/>
      <c r="T44181" s="17"/>
      <c r="V44181" s="17"/>
      <c r="W44181" s="51"/>
    </row>
    <row r="44182">
      <c r="A44182" s="307"/>
      <c r="B44182" s="85"/>
      <c r="C44182" s="85"/>
      <c r="D44182" s="85"/>
      <c r="E44182" s="88"/>
      <c r="G44182" s="17"/>
      <c r="I44182" s="43"/>
      <c r="J44182" s="308"/>
      <c r="K44182" s="51"/>
      <c r="N44182" s="309"/>
      <c r="R44182" s="17"/>
      <c r="T44182" s="17"/>
      <c r="V44182" s="17"/>
      <c r="W44182" s="51"/>
    </row>
    <row r="44183">
      <c r="A44183" s="307"/>
      <c r="B44183" s="85"/>
      <c r="C44183" s="85"/>
      <c r="D44183" s="85"/>
      <c r="E44183" s="88"/>
      <c r="G44183" s="17"/>
      <c r="I44183" s="43"/>
      <c r="J44183" s="308"/>
      <c r="K44183" s="51"/>
      <c r="N44183" s="309"/>
      <c r="R44183" s="17"/>
      <c r="T44183" s="17"/>
      <c r="V44183" s="17"/>
      <c r="W44183" s="51"/>
    </row>
    <row r="44184">
      <c r="A44184" s="307"/>
      <c r="B44184" s="85"/>
      <c r="C44184" s="85"/>
      <c r="D44184" s="85"/>
      <c r="E44184" s="88"/>
      <c r="G44184" s="17"/>
      <c r="I44184" s="43"/>
      <c r="J44184" s="308"/>
      <c r="K44184" s="51"/>
      <c r="N44184" s="309"/>
      <c r="R44184" s="17"/>
      <c r="T44184" s="17"/>
      <c r="V44184" s="17"/>
      <c r="W44184" s="51"/>
    </row>
    <row r="44185">
      <c r="A44185" s="307"/>
      <c r="B44185" s="85"/>
      <c r="C44185" s="85"/>
      <c r="D44185" s="85"/>
      <c r="E44185" s="88"/>
      <c r="G44185" s="17"/>
      <c r="I44185" s="43"/>
      <c r="J44185" s="308"/>
      <c r="K44185" s="51"/>
      <c r="N44185" s="309"/>
      <c r="R44185" s="17"/>
      <c r="T44185" s="17"/>
      <c r="V44185" s="17"/>
      <c r="W44185" s="51"/>
    </row>
    <row r="44186">
      <c r="A44186" s="307"/>
      <c r="B44186" s="85"/>
      <c r="C44186" s="85"/>
      <c r="D44186" s="85"/>
      <c r="E44186" s="88"/>
      <c r="G44186" s="17"/>
      <c r="I44186" s="43"/>
      <c r="J44186" s="308"/>
      <c r="K44186" s="51"/>
      <c r="N44186" s="309"/>
      <c r="R44186" s="17"/>
      <c r="T44186" s="17"/>
      <c r="V44186" s="17"/>
      <c r="W44186" s="51"/>
    </row>
    <row r="44187">
      <c r="A44187" s="307"/>
      <c r="B44187" s="85"/>
      <c r="C44187" s="85"/>
      <c r="D44187" s="85"/>
      <c r="E44187" s="88"/>
      <c r="G44187" s="17"/>
      <c r="I44187" s="43"/>
      <c r="J44187" s="308"/>
      <c r="K44187" s="51"/>
      <c r="N44187" s="309"/>
      <c r="R44187" s="17"/>
      <c r="T44187" s="17"/>
      <c r="V44187" s="17"/>
      <c r="W44187" s="51"/>
    </row>
    <row r="44188">
      <c r="A44188" s="307"/>
      <c r="B44188" s="85"/>
      <c r="C44188" s="85"/>
      <c r="D44188" s="85"/>
      <c r="E44188" s="88"/>
      <c r="G44188" s="17"/>
      <c r="I44188" s="43"/>
      <c r="J44188" s="308"/>
      <c r="K44188" s="51"/>
      <c r="N44188" s="309"/>
      <c r="R44188" s="17"/>
      <c r="T44188" s="17"/>
      <c r="V44188" s="17"/>
      <c r="W44188" s="51"/>
    </row>
    <row r="44189">
      <c r="A44189" s="307"/>
      <c r="B44189" s="85"/>
      <c r="C44189" s="85"/>
      <c r="D44189" s="85"/>
      <c r="E44189" s="88"/>
      <c r="G44189" s="17"/>
      <c r="I44189" s="43"/>
      <c r="J44189" s="308"/>
      <c r="K44189" s="51"/>
      <c r="N44189" s="309"/>
      <c r="R44189" s="17"/>
      <c r="T44189" s="17"/>
      <c r="V44189" s="17"/>
      <c r="W44189" s="51"/>
    </row>
    <row r="44190">
      <c r="A44190" s="307"/>
      <c r="B44190" s="85"/>
      <c r="C44190" s="85"/>
      <c r="D44190" s="85"/>
      <c r="E44190" s="88"/>
      <c r="G44190" s="17"/>
      <c r="I44190" s="43"/>
      <c r="J44190" s="308"/>
      <c r="K44190" s="51"/>
      <c r="N44190" s="309"/>
      <c r="R44190" s="17"/>
      <c r="T44190" s="17"/>
      <c r="V44190" s="17"/>
      <c r="W44190" s="51"/>
    </row>
    <row r="44191">
      <c r="A44191" s="307"/>
      <c r="B44191" s="85"/>
      <c r="C44191" s="85"/>
      <c r="D44191" s="85"/>
      <c r="E44191" s="88"/>
      <c r="G44191" s="17"/>
      <c r="I44191" s="43"/>
      <c r="J44191" s="308"/>
      <c r="K44191" s="51"/>
      <c r="N44191" s="309"/>
      <c r="R44191" s="17"/>
      <c r="T44191" s="17"/>
      <c r="V44191" s="17"/>
      <c r="W44191" s="51"/>
    </row>
    <row r="44192">
      <c r="A44192" s="307"/>
      <c r="B44192" s="85"/>
      <c r="C44192" s="85"/>
      <c r="D44192" s="85"/>
      <c r="E44192" s="88"/>
      <c r="G44192" s="17"/>
      <c r="I44192" s="43"/>
      <c r="J44192" s="308"/>
      <c r="K44192" s="51"/>
      <c r="N44192" s="309"/>
      <c r="R44192" s="17"/>
      <c r="T44192" s="17"/>
      <c r="V44192" s="17"/>
      <c r="W44192" s="51"/>
    </row>
    <row r="44193">
      <c r="A44193" s="307"/>
      <c r="B44193" s="85"/>
      <c r="C44193" s="85"/>
      <c r="D44193" s="85"/>
      <c r="E44193" s="88"/>
      <c r="G44193" s="17"/>
      <c r="I44193" s="43"/>
      <c r="J44193" s="308"/>
      <c r="K44193" s="51"/>
      <c r="N44193" s="309"/>
      <c r="R44193" s="17"/>
      <c r="T44193" s="17"/>
      <c r="V44193" s="17"/>
      <c r="W44193" s="51"/>
    </row>
    <row r="44194">
      <c r="A44194" s="307"/>
      <c r="B44194" s="85"/>
      <c r="C44194" s="85"/>
      <c r="D44194" s="85"/>
      <c r="E44194" s="88"/>
      <c r="G44194" s="17"/>
      <c r="I44194" s="43"/>
      <c r="J44194" s="308"/>
      <c r="K44194" s="51"/>
      <c r="N44194" s="309"/>
      <c r="R44194" s="17"/>
      <c r="T44194" s="17"/>
      <c r="V44194" s="17"/>
      <c r="W44194" s="51"/>
    </row>
    <row r="44195">
      <c r="A44195" s="307"/>
      <c r="B44195" s="85"/>
      <c r="C44195" s="85"/>
      <c r="D44195" s="85"/>
      <c r="E44195" s="88"/>
      <c r="G44195" s="17"/>
      <c r="I44195" s="43"/>
      <c r="J44195" s="308"/>
      <c r="K44195" s="51"/>
      <c r="N44195" s="309"/>
      <c r="R44195" s="17"/>
      <c r="T44195" s="17"/>
      <c r="V44195" s="17"/>
      <c r="W44195" s="51"/>
    </row>
    <row r="44196">
      <c r="A44196" s="307"/>
      <c r="B44196" s="85"/>
      <c r="C44196" s="85"/>
      <c r="D44196" s="85"/>
      <c r="E44196" s="88"/>
      <c r="G44196" s="17"/>
      <c r="I44196" s="43"/>
      <c r="J44196" s="308"/>
      <c r="K44196" s="51"/>
      <c r="N44196" s="309"/>
      <c r="R44196" s="17"/>
      <c r="T44196" s="17"/>
      <c r="V44196" s="17"/>
      <c r="W44196" s="51"/>
    </row>
    <row r="44197">
      <c r="A44197" s="307"/>
      <c r="B44197" s="85"/>
      <c r="C44197" s="85"/>
      <c r="D44197" s="85"/>
      <c r="E44197" s="88"/>
      <c r="G44197" s="17"/>
      <c r="I44197" s="43"/>
      <c r="J44197" s="308"/>
      <c r="K44197" s="51"/>
      <c r="N44197" s="309"/>
      <c r="R44197" s="17"/>
      <c r="T44197" s="17"/>
      <c r="V44197" s="17"/>
      <c r="W44197" s="51"/>
    </row>
    <row r="44198">
      <c r="A44198" s="307"/>
      <c r="B44198" s="85"/>
      <c r="C44198" s="85"/>
      <c r="D44198" s="85"/>
      <c r="E44198" s="88"/>
      <c r="G44198" s="17"/>
      <c r="I44198" s="43"/>
      <c r="J44198" s="308"/>
      <c r="K44198" s="51"/>
      <c r="N44198" s="309"/>
      <c r="R44198" s="17"/>
      <c r="T44198" s="17"/>
      <c r="V44198" s="17"/>
      <c r="W44198" s="51"/>
    </row>
    <row r="44199">
      <c r="A44199" s="307"/>
      <c r="B44199" s="85"/>
      <c r="C44199" s="85"/>
      <c r="D44199" s="85"/>
      <c r="E44199" s="88"/>
      <c r="G44199" s="17"/>
      <c r="I44199" s="43"/>
      <c r="J44199" s="308"/>
      <c r="K44199" s="51"/>
      <c r="N44199" s="309"/>
      <c r="R44199" s="17"/>
      <c r="T44199" s="17"/>
      <c r="V44199" s="17"/>
      <c r="W44199" s="51"/>
    </row>
    <row r="44200">
      <c r="A44200" s="307"/>
      <c r="B44200" s="85"/>
      <c r="C44200" s="85"/>
      <c r="D44200" s="85"/>
      <c r="E44200" s="88"/>
      <c r="G44200" s="17"/>
      <c r="I44200" s="43"/>
      <c r="J44200" s="308"/>
      <c r="K44200" s="51"/>
      <c r="N44200" s="309"/>
      <c r="R44200" s="17"/>
      <c r="T44200" s="17"/>
      <c r="V44200" s="17"/>
      <c r="W44200" s="51"/>
    </row>
    <row r="44201">
      <c r="A44201" s="307"/>
      <c r="B44201" s="85"/>
      <c r="C44201" s="85"/>
      <c r="D44201" s="85"/>
      <c r="E44201" s="88"/>
      <c r="G44201" s="17"/>
      <c r="I44201" s="43"/>
      <c r="J44201" s="308"/>
      <c r="K44201" s="51"/>
      <c r="N44201" s="309"/>
      <c r="R44201" s="17"/>
      <c r="T44201" s="17"/>
      <c r="V44201" s="17"/>
      <c r="W44201" s="51"/>
    </row>
    <row r="44202">
      <c r="A44202" s="307"/>
      <c r="B44202" s="85"/>
      <c r="C44202" s="85"/>
      <c r="D44202" s="85"/>
      <c r="E44202" s="88"/>
      <c r="G44202" s="17"/>
      <c r="I44202" s="43"/>
      <c r="J44202" s="308"/>
      <c r="K44202" s="51"/>
      <c r="N44202" s="309"/>
      <c r="R44202" s="17"/>
      <c r="T44202" s="17"/>
      <c r="V44202" s="17"/>
      <c r="W44202" s="51"/>
    </row>
    <row r="44203">
      <c r="A44203" s="307"/>
      <c r="B44203" s="85"/>
      <c r="C44203" s="85"/>
      <c r="D44203" s="85"/>
      <c r="E44203" s="88"/>
      <c r="G44203" s="17"/>
      <c r="I44203" s="43"/>
      <c r="J44203" s="308"/>
      <c r="K44203" s="51"/>
      <c r="N44203" s="309"/>
      <c r="R44203" s="17"/>
      <c r="T44203" s="17"/>
      <c r="V44203" s="17"/>
      <c r="W44203" s="51"/>
    </row>
    <row r="44204">
      <c r="A44204" s="307"/>
      <c r="B44204" s="85"/>
      <c r="C44204" s="85"/>
      <c r="D44204" s="85"/>
      <c r="E44204" s="88"/>
      <c r="G44204" s="17"/>
      <c r="I44204" s="43"/>
      <c r="J44204" s="308"/>
      <c r="K44204" s="51"/>
      <c r="N44204" s="309"/>
      <c r="R44204" s="17"/>
      <c r="T44204" s="17"/>
      <c r="V44204" s="17"/>
      <c r="W44204" s="51"/>
    </row>
    <row r="44205">
      <c r="A44205" s="307"/>
      <c r="B44205" s="85"/>
      <c r="C44205" s="85"/>
      <c r="D44205" s="85"/>
      <c r="E44205" s="88"/>
      <c r="G44205" s="17"/>
      <c r="I44205" s="43"/>
      <c r="J44205" s="308"/>
      <c r="K44205" s="51"/>
      <c r="N44205" s="309"/>
      <c r="R44205" s="17"/>
      <c r="T44205" s="17"/>
      <c r="V44205" s="17"/>
      <c r="W44205" s="51"/>
    </row>
    <row r="44206">
      <c r="A44206" s="307"/>
      <c r="B44206" s="85"/>
      <c r="C44206" s="85"/>
      <c r="D44206" s="85"/>
      <c r="E44206" s="88"/>
      <c r="G44206" s="17"/>
      <c r="I44206" s="43"/>
      <c r="J44206" s="308"/>
      <c r="K44206" s="51"/>
      <c r="N44206" s="309"/>
      <c r="R44206" s="17"/>
      <c r="T44206" s="17"/>
      <c r="V44206" s="17"/>
      <c r="W44206" s="51"/>
    </row>
    <row r="44207">
      <c r="A44207" s="307"/>
      <c r="B44207" s="85"/>
      <c r="C44207" s="85"/>
      <c r="D44207" s="85"/>
      <c r="E44207" s="88"/>
      <c r="G44207" s="17"/>
      <c r="I44207" s="43"/>
      <c r="J44207" s="308"/>
      <c r="K44207" s="51"/>
      <c r="N44207" s="309"/>
      <c r="R44207" s="17"/>
      <c r="T44207" s="17"/>
      <c r="V44207" s="17"/>
      <c r="W44207" s="51"/>
    </row>
    <row r="44208">
      <c r="A44208" s="307"/>
      <c r="B44208" s="85"/>
      <c r="C44208" s="85"/>
      <c r="D44208" s="85"/>
      <c r="E44208" s="88"/>
      <c r="G44208" s="17"/>
      <c r="I44208" s="43"/>
      <c r="J44208" s="308"/>
      <c r="K44208" s="51"/>
      <c r="N44208" s="309"/>
      <c r="R44208" s="17"/>
      <c r="T44208" s="17"/>
      <c r="V44208" s="17"/>
      <c r="W44208" s="51"/>
    </row>
    <row r="44209">
      <c r="A44209" s="307"/>
      <c r="B44209" s="85"/>
      <c r="C44209" s="85"/>
      <c r="D44209" s="85"/>
      <c r="E44209" s="88"/>
      <c r="G44209" s="17"/>
      <c r="I44209" s="43"/>
      <c r="J44209" s="308"/>
      <c r="K44209" s="51"/>
      <c r="N44209" s="309"/>
      <c r="R44209" s="17"/>
      <c r="T44209" s="17"/>
      <c r="V44209" s="17"/>
      <c r="W44209" s="51"/>
    </row>
    <row r="44210">
      <c r="A44210" s="307"/>
      <c r="B44210" s="85"/>
      <c r="C44210" s="85"/>
      <c r="D44210" s="85"/>
      <c r="E44210" s="88"/>
      <c r="G44210" s="17"/>
      <c r="I44210" s="43"/>
      <c r="J44210" s="308"/>
      <c r="K44210" s="51"/>
      <c r="N44210" s="309"/>
      <c r="R44210" s="17"/>
      <c r="T44210" s="17"/>
      <c r="V44210" s="17"/>
      <c r="W44210" s="51"/>
    </row>
    <row r="44211">
      <c r="A44211" s="307"/>
      <c r="B44211" s="85"/>
      <c r="C44211" s="85"/>
      <c r="D44211" s="85"/>
      <c r="E44211" s="88"/>
      <c r="G44211" s="17"/>
      <c r="I44211" s="43"/>
      <c r="J44211" s="308"/>
      <c r="K44211" s="51"/>
      <c r="N44211" s="309"/>
      <c r="R44211" s="17"/>
      <c r="T44211" s="17"/>
      <c r="V44211" s="17"/>
      <c r="W44211" s="51"/>
    </row>
    <row r="44212">
      <c r="A44212" s="307"/>
      <c r="B44212" s="85"/>
      <c r="C44212" s="85"/>
      <c r="D44212" s="85"/>
      <c r="E44212" s="88"/>
      <c r="G44212" s="17"/>
      <c r="I44212" s="43"/>
      <c r="J44212" s="308"/>
      <c r="K44212" s="51"/>
      <c r="N44212" s="309"/>
      <c r="R44212" s="17"/>
      <c r="T44212" s="17"/>
      <c r="V44212" s="17"/>
      <c r="W44212" s="51"/>
    </row>
    <row r="44213">
      <c r="A44213" s="307"/>
      <c r="B44213" s="85"/>
      <c r="C44213" s="85"/>
      <c r="D44213" s="85"/>
      <c r="E44213" s="88"/>
      <c r="G44213" s="17"/>
      <c r="I44213" s="43"/>
      <c r="J44213" s="308"/>
      <c r="K44213" s="51"/>
      <c r="N44213" s="309"/>
      <c r="R44213" s="17"/>
      <c r="T44213" s="17"/>
      <c r="V44213" s="17"/>
      <c r="W44213" s="51"/>
    </row>
    <row r="44214">
      <c r="A44214" s="307"/>
      <c r="B44214" s="85"/>
      <c r="C44214" s="85"/>
      <c r="D44214" s="85"/>
      <c r="E44214" s="88"/>
      <c r="G44214" s="17"/>
      <c r="I44214" s="43"/>
      <c r="J44214" s="308"/>
      <c r="K44214" s="51"/>
      <c r="N44214" s="309"/>
      <c r="R44214" s="17"/>
      <c r="T44214" s="17"/>
      <c r="V44214" s="17"/>
      <c r="W44214" s="51"/>
    </row>
    <row r="44215">
      <c r="A44215" s="307"/>
      <c r="B44215" s="85"/>
      <c r="C44215" s="85"/>
      <c r="D44215" s="85"/>
      <c r="E44215" s="88"/>
      <c r="G44215" s="17"/>
      <c r="I44215" s="43"/>
      <c r="J44215" s="308"/>
      <c r="K44215" s="51"/>
      <c r="N44215" s="309"/>
      <c r="R44215" s="17"/>
      <c r="T44215" s="17"/>
      <c r="V44215" s="17"/>
      <c r="W44215" s="51"/>
    </row>
    <row r="44216">
      <c r="A44216" s="307"/>
      <c r="B44216" s="85"/>
      <c r="C44216" s="85"/>
      <c r="D44216" s="85"/>
      <c r="E44216" s="88"/>
      <c r="G44216" s="17"/>
      <c r="I44216" s="43"/>
      <c r="J44216" s="308"/>
      <c r="K44216" s="51"/>
      <c r="N44216" s="309"/>
      <c r="R44216" s="17"/>
      <c r="T44216" s="17"/>
      <c r="V44216" s="17"/>
      <c r="W44216" s="51"/>
    </row>
    <row r="44217">
      <c r="A44217" s="307"/>
      <c r="B44217" s="85"/>
      <c r="C44217" s="85"/>
      <c r="D44217" s="85"/>
      <c r="E44217" s="88"/>
      <c r="G44217" s="17"/>
      <c r="I44217" s="43"/>
      <c r="J44217" s="308"/>
      <c r="K44217" s="51"/>
      <c r="N44217" s="309"/>
      <c r="R44217" s="17"/>
      <c r="T44217" s="17"/>
      <c r="V44217" s="17"/>
      <c r="W44217" s="51"/>
    </row>
    <row r="44218">
      <c r="A44218" s="307"/>
      <c r="B44218" s="85"/>
      <c r="C44218" s="85"/>
      <c r="D44218" s="85"/>
      <c r="E44218" s="88"/>
      <c r="G44218" s="17"/>
      <c r="I44218" s="43"/>
      <c r="J44218" s="308"/>
      <c r="K44218" s="51"/>
      <c r="N44218" s="309"/>
      <c r="R44218" s="17"/>
      <c r="T44218" s="17"/>
      <c r="V44218" s="17"/>
      <c r="W44218" s="51"/>
    </row>
    <row r="44219">
      <c r="A44219" s="307"/>
      <c r="B44219" s="85"/>
      <c r="C44219" s="85"/>
      <c r="D44219" s="85"/>
      <c r="E44219" s="88"/>
      <c r="G44219" s="17"/>
      <c r="I44219" s="43"/>
      <c r="J44219" s="308"/>
      <c r="K44219" s="51"/>
      <c r="N44219" s="309"/>
      <c r="R44219" s="17"/>
      <c r="T44219" s="17"/>
      <c r="V44219" s="17"/>
      <c r="W44219" s="51"/>
    </row>
    <row r="44220">
      <c r="A44220" s="307"/>
      <c r="B44220" s="85"/>
      <c r="C44220" s="85"/>
      <c r="D44220" s="85"/>
      <c r="E44220" s="88"/>
      <c r="G44220" s="17"/>
      <c r="I44220" s="43"/>
      <c r="J44220" s="308"/>
      <c r="K44220" s="51"/>
      <c r="N44220" s="309"/>
      <c r="R44220" s="17"/>
      <c r="T44220" s="17"/>
      <c r="V44220" s="17"/>
      <c r="W44220" s="51"/>
    </row>
    <row r="44221">
      <c r="A44221" s="307"/>
      <c r="B44221" s="85"/>
      <c r="C44221" s="85"/>
      <c r="D44221" s="85"/>
      <c r="E44221" s="88"/>
      <c r="G44221" s="17"/>
      <c r="I44221" s="43"/>
      <c r="J44221" s="308"/>
      <c r="K44221" s="51"/>
      <c r="N44221" s="309"/>
      <c r="R44221" s="17"/>
      <c r="T44221" s="17"/>
      <c r="V44221" s="17"/>
      <c r="W44221" s="51"/>
    </row>
    <row r="44222">
      <c r="A44222" s="307"/>
      <c r="B44222" s="85"/>
      <c r="C44222" s="85"/>
      <c r="D44222" s="85"/>
      <c r="E44222" s="88"/>
      <c r="G44222" s="17"/>
      <c r="I44222" s="43"/>
      <c r="J44222" s="308"/>
      <c r="K44222" s="51"/>
      <c r="N44222" s="309"/>
      <c r="R44222" s="17"/>
      <c r="T44222" s="17"/>
      <c r="V44222" s="17"/>
      <c r="W44222" s="51"/>
    </row>
    <row r="44223">
      <c r="A44223" s="307"/>
      <c r="B44223" s="85"/>
      <c r="C44223" s="85"/>
      <c r="D44223" s="85"/>
      <c r="E44223" s="88"/>
      <c r="G44223" s="17"/>
      <c r="I44223" s="43"/>
      <c r="J44223" s="308"/>
      <c r="K44223" s="51"/>
      <c r="N44223" s="309"/>
      <c r="R44223" s="17"/>
      <c r="T44223" s="17"/>
      <c r="V44223" s="17"/>
      <c r="W44223" s="51"/>
    </row>
    <row r="44224">
      <c r="A44224" s="307"/>
      <c r="B44224" s="85"/>
      <c r="C44224" s="85"/>
      <c r="D44224" s="85"/>
      <c r="E44224" s="88"/>
      <c r="G44224" s="17"/>
      <c r="I44224" s="43"/>
      <c r="J44224" s="308"/>
      <c r="K44224" s="51"/>
      <c r="N44224" s="309"/>
      <c r="R44224" s="17"/>
      <c r="T44224" s="17"/>
      <c r="V44224" s="17"/>
      <c r="W44224" s="51"/>
    </row>
    <row r="44225">
      <c r="A44225" s="307"/>
      <c r="B44225" s="85"/>
      <c r="C44225" s="85"/>
      <c r="D44225" s="85"/>
      <c r="E44225" s="88"/>
      <c r="G44225" s="17"/>
      <c r="I44225" s="43"/>
      <c r="J44225" s="308"/>
      <c r="K44225" s="51"/>
      <c r="N44225" s="309"/>
      <c r="R44225" s="17"/>
      <c r="T44225" s="17"/>
      <c r="V44225" s="17"/>
      <c r="W44225" s="51"/>
    </row>
    <row r="44226">
      <c r="A44226" s="307"/>
      <c r="B44226" s="85"/>
      <c r="C44226" s="85"/>
      <c r="D44226" s="85"/>
      <c r="E44226" s="88"/>
      <c r="G44226" s="17"/>
      <c r="I44226" s="43"/>
      <c r="J44226" s="308"/>
      <c r="K44226" s="51"/>
      <c r="N44226" s="309"/>
      <c r="R44226" s="17"/>
      <c r="T44226" s="17"/>
      <c r="V44226" s="17"/>
      <c r="W44226" s="51"/>
    </row>
    <row r="44227">
      <c r="A44227" s="307"/>
      <c r="B44227" s="85"/>
      <c r="C44227" s="85"/>
      <c r="D44227" s="85"/>
      <c r="E44227" s="88"/>
      <c r="G44227" s="17"/>
      <c r="I44227" s="43"/>
      <c r="J44227" s="308"/>
      <c r="K44227" s="51"/>
      <c r="N44227" s="309"/>
      <c r="R44227" s="17"/>
      <c r="T44227" s="17"/>
      <c r="V44227" s="17"/>
      <c r="W44227" s="51"/>
    </row>
    <row r="44228">
      <c r="A44228" s="307"/>
      <c r="B44228" s="85"/>
      <c r="C44228" s="85"/>
      <c r="D44228" s="85"/>
      <c r="E44228" s="88"/>
      <c r="G44228" s="17"/>
      <c r="I44228" s="43"/>
      <c r="J44228" s="308"/>
      <c r="K44228" s="51"/>
      <c r="N44228" s="309"/>
      <c r="R44228" s="17"/>
      <c r="T44228" s="17"/>
      <c r="V44228" s="17"/>
      <c r="W44228" s="51"/>
    </row>
    <row r="44229">
      <c r="A44229" s="307"/>
      <c r="B44229" s="85"/>
      <c r="C44229" s="85"/>
      <c r="D44229" s="85"/>
      <c r="E44229" s="88"/>
      <c r="G44229" s="17"/>
      <c r="I44229" s="43"/>
      <c r="J44229" s="308"/>
      <c r="K44229" s="51"/>
      <c r="N44229" s="309"/>
      <c r="R44229" s="17"/>
      <c r="T44229" s="17"/>
      <c r="V44229" s="17"/>
      <c r="W44229" s="51"/>
    </row>
    <row r="44230">
      <c r="A44230" s="307"/>
      <c r="B44230" s="85"/>
      <c r="C44230" s="85"/>
      <c r="D44230" s="85"/>
      <c r="E44230" s="88"/>
      <c r="G44230" s="17"/>
      <c r="I44230" s="43"/>
      <c r="J44230" s="308"/>
      <c r="K44230" s="51"/>
      <c r="N44230" s="309"/>
      <c r="R44230" s="17"/>
      <c r="T44230" s="17"/>
      <c r="V44230" s="17"/>
      <c r="W44230" s="51"/>
    </row>
    <row r="44231">
      <c r="A44231" s="307"/>
      <c r="B44231" s="85"/>
      <c r="C44231" s="85"/>
      <c r="D44231" s="85"/>
      <c r="E44231" s="88"/>
      <c r="G44231" s="17"/>
      <c r="I44231" s="43"/>
      <c r="J44231" s="308"/>
      <c r="K44231" s="51"/>
      <c r="N44231" s="309"/>
      <c r="R44231" s="17"/>
      <c r="T44231" s="17"/>
      <c r="V44231" s="17"/>
      <c r="W44231" s="51"/>
    </row>
    <row r="44232">
      <c r="A44232" s="307"/>
      <c r="B44232" s="85"/>
      <c r="C44232" s="85"/>
      <c r="D44232" s="85"/>
      <c r="E44232" s="88"/>
      <c r="G44232" s="17"/>
      <c r="I44232" s="43"/>
      <c r="J44232" s="308"/>
      <c r="K44232" s="51"/>
      <c r="N44232" s="309"/>
      <c r="R44232" s="17"/>
      <c r="T44232" s="17"/>
      <c r="V44232" s="17"/>
      <c r="W44232" s="51"/>
    </row>
    <row r="44233">
      <c r="A44233" s="307"/>
      <c r="B44233" s="85"/>
      <c r="C44233" s="85"/>
      <c r="D44233" s="85"/>
      <c r="E44233" s="88"/>
      <c r="G44233" s="17"/>
      <c r="I44233" s="43"/>
      <c r="J44233" s="308"/>
      <c r="K44233" s="51"/>
      <c r="N44233" s="309"/>
      <c r="R44233" s="17"/>
      <c r="T44233" s="17"/>
      <c r="V44233" s="17"/>
      <c r="W44233" s="51"/>
    </row>
    <row r="44234">
      <c r="A44234" s="307"/>
      <c r="B44234" s="85"/>
      <c r="C44234" s="85"/>
      <c r="D44234" s="85"/>
      <c r="E44234" s="88"/>
      <c r="G44234" s="17"/>
      <c r="I44234" s="43"/>
      <c r="J44234" s="308"/>
      <c r="K44234" s="51"/>
      <c r="N44234" s="309"/>
      <c r="R44234" s="17"/>
      <c r="T44234" s="17"/>
      <c r="V44234" s="17"/>
      <c r="W44234" s="51"/>
    </row>
    <row r="44235">
      <c r="A44235" s="307"/>
      <c r="B44235" s="85"/>
      <c r="C44235" s="85"/>
      <c r="D44235" s="85"/>
      <c r="E44235" s="88"/>
      <c r="G44235" s="17"/>
      <c r="I44235" s="43"/>
      <c r="J44235" s="308"/>
      <c r="K44235" s="51"/>
      <c r="N44235" s="309"/>
      <c r="R44235" s="17"/>
      <c r="T44235" s="17"/>
      <c r="V44235" s="17"/>
      <c r="W44235" s="51"/>
    </row>
    <row r="44236">
      <c r="A44236" s="307"/>
      <c r="B44236" s="85"/>
      <c r="C44236" s="85"/>
      <c r="D44236" s="85"/>
      <c r="E44236" s="88"/>
      <c r="G44236" s="17"/>
      <c r="I44236" s="43"/>
      <c r="J44236" s="308"/>
      <c r="K44236" s="51"/>
      <c r="N44236" s="309"/>
      <c r="R44236" s="17"/>
      <c r="T44236" s="17"/>
      <c r="V44236" s="17"/>
      <c r="W44236" s="51"/>
    </row>
    <row r="44237">
      <c r="A44237" s="307"/>
      <c r="B44237" s="85"/>
      <c r="C44237" s="85"/>
      <c r="D44237" s="85"/>
      <c r="E44237" s="88"/>
      <c r="G44237" s="17"/>
      <c r="I44237" s="43"/>
      <c r="J44237" s="308"/>
      <c r="K44237" s="51"/>
      <c r="N44237" s="309"/>
      <c r="R44237" s="17"/>
      <c r="T44237" s="17"/>
      <c r="V44237" s="17"/>
      <c r="W44237" s="51"/>
    </row>
    <row r="44238">
      <c r="A44238" s="307"/>
      <c r="B44238" s="85"/>
      <c r="C44238" s="85"/>
      <c r="D44238" s="85"/>
      <c r="E44238" s="88"/>
      <c r="G44238" s="17"/>
      <c r="I44238" s="43"/>
      <c r="J44238" s="308"/>
      <c r="K44238" s="51"/>
      <c r="N44238" s="309"/>
      <c r="R44238" s="17"/>
      <c r="T44238" s="17"/>
      <c r="V44238" s="17"/>
      <c r="W44238" s="51"/>
    </row>
    <row r="44239">
      <c r="A44239" s="307"/>
      <c r="B44239" s="85"/>
      <c r="C44239" s="85"/>
      <c r="D44239" s="85"/>
      <c r="E44239" s="88"/>
      <c r="G44239" s="17"/>
      <c r="I44239" s="43"/>
      <c r="J44239" s="308"/>
      <c r="K44239" s="51"/>
      <c r="N44239" s="309"/>
      <c r="R44239" s="17"/>
      <c r="T44239" s="17"/>
      <c r="V44239" s="17"/>
      <c r="W44239" s="51"/>
    </row>
    <row r="44240">
      <c r="A44240" s="307"/>
      <c r="B44240" s="85"/>
      <c r="C44240" s="85"/>
      <c r="D44240" s="85"/>
      <c r="E44240" s="88"/>
      <c r="G44240" s="17"/>
      <c r="I44240" s="43"/>
      <c r="J44240" s="308"/>
      <c r="K44240" s="51"/>
      <c r="N44240" s="309"/>
      <c r="R44240" s="17"/>
      <c r="T44240" s="17"/>
      <c r="V44240" s="17"/>
      <c r="W44240" s="51"/>
    </row>
    <row r="44241">
      <c r="A44241" s="307"/>
      <c r="B44241" s="85"/>
      <c r="C44241" s="85"/>
      <c r="D44241" s="85"/>
      <c r="E44241" s="88"/>
      <c r="G44241" s="17"/>
      <c r="I44241" s="43"/>
      <c r="J44241" s="308"/>
      <c r="K44241" s="51"/>
      <c r="N44241" s="309"/>
      <c r="R44241" s="17"/>
      <c r="T44241" s="17"/>
      <c r="V44241" s="17"/>
      <c r="W44241" s="51"/>
    </row>
    <row r="44242">
      <c r="A44242" s="307"/>
      <c r="B44242" s="85"/>
      <c r="C44242" s="85"/>
      <c r="D44242" s="85"/>
      <c r="E44242" s="88"/>
      <c r="G44242" s="17"/>
      <c r="I44242" s="43"/>
      <c r="J44242" s="308"/>
      <c r="K44242" s="51"/>
      <c r="N44242" s="309"/>
      <c r="R44242" s="17"/>
      <c r="T44242" s="17"/>
      <c r="V44242" s="17"/>
      <c r="W44242" s="51"/>
    </row>
    <row r="44243">
      <c r="A44243" s="307"/>
      <c r="B44243" s="85"/>
      <c r="C44243" s="85"/>
      <c r="D44243" s="85"/>
      <c r="E44243" s="88"/>
      <c r="G44243" s="17"/>
      <c r="I44243" s="43"/>
      <c r="J44243" s="308"/>
      <c r="K44243" s="51"/>
      <c r="N44243" s="309"/>
      <c r="R44243" s="17"/>
      <c r="T44243" s="17"/>
      <c r="V44243" s="17"/>
      <c r="W44243" s="51"/>
    </row>
    <row r="44244">
      <c r="A44244" s="307"/>
      <c r="B44244" s="85"/>
      <c r="C44244" s="85"/>
      <c r="D44244" s="85"/>
      <c r="E44244" s="88"/>
      <c r="G44244" s="17"/>
      <c r="I44244" s="43"/>
      <c r="J44244" s="308"/>
      <c r="K44244" s="51"/>
      <c r="N44244" s="309"/>
      <c r="R44244" s="17"/>
      <c r="T44244" s="17"/>
      <c r="V44244" s="17"/>
      <c r="W44244" s="51"/>
    </row>
    <row r="44245">
      <c r="A44245" s="307"/>
      <c r="B44245" s="85"/>
      <c r="C44245" s="85"/>
      <c r="D44245" s="85"/>
      <c r="E44245" s="88"/>
      <c r="G44245" s="17"/>
      <c r="I44245" s="43"/>
      <c r="J44245" s="308"/>
      <c r="K44245" s="51"/>
      <c r="N44245" s="309"/>
      <c r="R44245" s="17"/>
      <c r="T44245" s="17"/>
      <c r="V44245" s="17"/>
      <c r="W44245" s="51"/>
    </row>
    <row r="44246">
      <c r="A44246" s="307"/>
      <c r="B44246" s="85"/>
      <c r="C44246" s="85"/>
      <c r="D44246" s="85"/>
      <c r="E44246" s="88"/>
      <c r="G44246" s="17"/>
      <c r="I44246" s="43"/>
      <c r="J44246" s="308"/>
      <c r="K44246" s="51"/>
      <c r="N44246" s="309"/>
      <c r="R44246" s="17"/>
      <c r="T44246" s="17"/>
      <c r="V44246" s="17"/>
      <c r="W44246" s="51"/>
    </row>
    <row r="44247">
      <c r="A44247" s="307"/>
      <c r="B44247" s="85"/>
      <c r="C44247" s="85"/>
      <c r="D44247" s="85"/>
      <c r="E44247" s="88"/>
      <c r="G44247" s="17"/>
      <c r="I44247" s="43"/>
      <c r="J44247" s="308"/>
      <c r="K44247" s="51"/>
      <c r="N44247" s="309"/>
      <c r="R44247" s="17"/>
      <c r="T44247" s="17"/>
      <c r="V44247" s="17"/>
      <c r="W44247" s="51"/>
    </row>
    <row r="44248">
      <c r="A44248" s="307"/>
      <c r="B44248" s="85"/>
      <c r="C44248" s="85"/>
      <c r="D44248" s="85"/>
      <c r="E44248" s="88"/>
      <c r="G44248" s="17"/>
      <c r="I44248" s="43"/>
      <c r="J44248" s="308"/>
      <c r="K44248" s="51"/>
      <c r="N44248" s="309"/>
      <c r="R44248" s="17"/>
      <c r="T44248" s="17"/>
      <c r="V44248" s="17"/>
      <c r="W44248" s="51"/>
    </row>
    <row r="44249">
      <c r="A44249" s="307"/>
      <c r="B44249" s="85"/>
      <c r="C44249" s="85"/>
      <c r="D44249" s="85"/>
      <c r="E44249" s="88"/>
      <c r="G44249" s="17"/>
      <c r="I44249" s="43"/>
      <c r="J44249" s="308"/>
      <c r="K44249" s="51"/>
      <c r="N44249" s="309"/>
      <c r="R44249" s="17"/>
      <c r="T44249" s="17"/>
      <c r="V44249" s="17"/>
      <c r="W44249" s="51"/>
    </row>
    <row r="44250">
      <c r="A44250" s="307"/>
      <c r="B44250" s="85"/>
      <c r="C44250" s="85"/>
      <c r="D44250" s="85"/>
      <c r="E44250" s="88"/>
      <c r="G44250" s="17"/>
      <c r="I44250" s="43"/>
      <c r="J44250" s="308"/>
      <c r="K44250" s="51"/>
      <c r="N44250" s="309"/>
      <c r="R44250" s="17"/>
      <c r="T44250" s="17"/>
      <c r="V44250" s="17"/>
      <c r="W44250" s="51"/>
    </row>
    <row r="44251">
      <c r="A44251" s="307"/>
      <c r="B44251" s="85"/>
      <c r="C44251" s="85"/>
      <c r="D44251" s="85"/>
      <c r="E44251" s="88"/>
      <c r="G44251" s="17"/>
      <c r="I44251" s="43"/>
      <c r="J44251" s="308"/>
      <c r="K44251" s="51"/>
      <c r="N44251" s="309"/>
      <c r="R44251" s="17"/>
      <c r="T44251" s="17"/>
      <c r="V44251" s="17"/>
      <c r="W44251" s="51"/>
    </row>
    <row r="44252">
      <c r="A44252" s="307"/>
      <c r="B44252" s="85"/>
      <c r="C44252" s="85"/>
      <c r="D44252" s="85"/>
      <c r="E44252" s="88"/>
      <c r="G44252" s="17"/>
      <c r="I44252" s="43"/>
      <c r="J44252" s="308"/>
      <c r="K44252" s="51"/>
      <c r="N44252" s="309"/>
      <c r="R44252" s="17"/>
      <c r="T44252" s="17"/>
      <c r="V44252" s="17"/>
      <c r="W44252" s="51"/>
    </row>
    <row r="44253">
      <c r="A44253" s="307"/>
      <c r="B44253" s="85"/>
      <c r="C44253" s="85"/>
      <c r="D44253" s="85"/>
      <c r="E44253" s="88"/>
      <c r="G44253" s="17"/>
      <c r="I44253" s="43"/>
      <c r="J44253" s="308"/>
      <c r="K44253" s="51"/>
      <c r="N44253" s="309"/>
      <c r="R44253" s="17"/>
      <c r="T44253" s="17"/>
      <c r="V44253" s="17"/>
      <c r="W44253" s="51"/>
    </row>
    <row r="44254">
      <c r="A44254" s="307"/>
      <c r="B44254" s="85"/>
      <c r="C44254" s="85"/>
      <c r="D44254" s="85"/>
      <c r="E44254" s="88"/>
      <c r="G44254" s="17"/>
      <c r="I44254" s="43"/>
      <c r="J44254" s="308"/>
      <c r="K44254" s="51"/>
      <c r="N44254" s="309"/>
      <c r="R44254" s="17"/>
      <c r="T44254" s="17"/>
      <c r="V44254" s="17"/>
      <c r="W44254" s="51"/>
    </row>
    <row r="44255">
      <c r="A44255" s="307"/>
      <c r="B44255" s="85"/>
      <c r="C44255" s="85"/>
      <c r="D44255" s="85"/>
      <c r="E44255" s="88"/>
      <c r="G44255" s="17"/>
      <c r="I44255" s="43"/>
      <c r="J44255" s="308"/>
      <c r="K44255" s="51"/>
      <c r="N44255" s="309"/>
      <c r="R44255" s="17"/>
      <c r="T44255" s="17"/>
      <c r="V44255" s="17"/>
      <c r="W44255" s="51"/>
    </row>
    <row r="44256">
      <c r="A44256" s="307"/>
      <c r="B44256" s="85"/>
      <c r="C44256" s="85"/>
      <c r="D44256" s="85"/>
      <c r="E44256" s="88"/>
      <c r="G44256" s="17"/>
      <c r="I44256" s="43"/>
      <c r="J44256" s="308"/>
      <c r="K44256" s="51"/>
      <c r="N44256" s="309"/>
      <c r="R44256" s="17"/>
      <c r="T44256" s="17"/>
      <c r="V44256" s="17"/>
      <c r="W44256" s="51"/>
    </row>
    <row r="44257">
      <c r="A44257" s="307"/>
      <c r="B44257" s="85"/>
      <c r="C44257" s="85"/>
      <c r="D44257" s="85"/>
      <c r="E44257" s="88"/>
      <c r="G44257" s="17"/>
      <c r="I44257" s="43"/>
      <c r="J44257" s="308"/>
      <c r="K44257" s="51"/>
      <c r="N44257" s="309"/>
      <c r="R44257" s="17"/>
      <c r="T44257" s="17"/>
      <c r="V44257" s="17"/>
      <c r="W44257" s="51"/>
    </row>
    <row r="44258">
      <c r="A44258" s="307"/>
      <c r="B44258" s="85"/>
      <c r="C44258" s="85"/>
      <c r="D44258" s="85"/>
      <c r="E44258" s="88"/>
      <c r="G44258" s="17"/>
      <c r="I44258" s="43"/>
      <c r="J44258" s="308"/>
      <c r="K44258" s="51"/>
      <c r="N44258" s="309"/>
      <c r="R44258" s="17"/>
      <c r="T44258" s="17"/>
      <c r="V44258" s="17"/>
      <c r="W44258" s="51"/>
    </row>
    <row r="44259">
      <c r="A44259" s="307"/>
      <c r="B44259" s="85"/>
      <c r="C44259" s="85"/>
      <c r="D44259" s="85"/>
      <c r="E44259" s="88"/>
      <c r="G44259" s="17"/>
      <c r="I44259" s="43"/>
      <c r="J44259" s="308"/>
      <c r="K44259" s="51"/>
      <c r="N44259" s="309"/>
      <c r="R44259" s="17"/>
      <c r="T44259" s="17"/>
      <c r="V44259" s="17"/>
      <c r="W44259" s="51"/>
    </row>
    <row r="44260">
      <c r="A44260" s="307"/>
      <c r="B44260" s="85"/>
      <c r="C44260" s="85"/>
      <c r="D44260" s="85"/>
      <c r="E44260" s="88"/>
      <c r="G44260" s="17"/>
      <c r="I44260" s="43"/>
      <c r="J44260" s="308"/>
      <c r="K44260" s="51"/>
      <c r="N44260" s="309"/>
      <c r="R44260" s="17"/>
      <c r="T44260" s="17"/>
      <c r="V44260" s="17"/>
      <c r="W44260" s="51"/>
    </row>
    <row r="44261">
      <c r="A44261" s="307"/>
      <c r="B44261" s="85"/>
      <c r="C44261" s="85"/>
      <c r="D44261" s="85"/>
      <c r="E44261" s="88"/>
      <c r="G44261" s="17"/>
      <c r="I44261" s="43"/>
      <c r="J44261" s="308"/>
      <c r="K44261" s="51"/>
      <c r="N44261" s="309"/>
      <c r="R44261" s="17"/>
      <c r="T44261" s="17"/>
      <c r="V44261" s="17"/>
      <c r="W44261" s="51"/>
    </row>
    <row r="44262">
      <c r="A44262" s="307"/>
      <c r="B44262" s="85"/>
      <c r="C44262" s="85"/>
      <c r="D44262" s="85"/>
      <c r="E44262" s="88"/>
      <c r="G44262" s="17"/>
      <c r="I44262" s="43"/>
      <c r="J44262" s="308"/>
      <c r="K44262" s="51"/>
      <c r="N44262" s="309"/>
      <c r="R44262" s="17"/>
      <c r="T44262" s="17"/>
      <c r="V44262" s="17"/>
      <c r="W44262" s="51"/>
    </row>
    <row r="44263">
      <c r="A44263" s="307"/>
      <c r="B44263" s="85"/>
      <c r="C44263" s="85"/>
      <c r="D44263" s="85"/>
      <c r="E44263" s="88"/>
      <c r="G44263" s="17"/>
      <c r="I44263" s="43"/>
      <c r="J44263" s="308"/>
      <c r="K44263" s="51"/>
      <c r="N44263" s="309"/>
      <c r="R44263" s="17"/>
      <c r="T44263" s="17"/>
      <c r="V44263" s="17"/>
      <c r="W44263" s="51"/>
    </row>
    <row r="44264">
      <c r="A44264" s="307"/>
      <c r="B44264" s="85"/>
      <c r="C44264" s="85"/>
      <c r="D44264" s="85"/>
      <c r="E44264" s="88"/>
      <c r="G44264" s="17"/>
      <c r="I44264" s="43"/>
      <c r="J44264" s="308"/>
      <c r="K44264" s="51"/>
      <c r="N44264" s="309"/>
      <c r="R44264" s="17"/>
      <c r="T44264" s="17"/>
      <c r="V44264" s="17"/>
      <c r="W44264" s="51"/>
    </row>
    <row r="44265">
      <c r="A44265" s="307"/>
      <c r="B44265" s="85"/>
      <c r="C44265" s="85"/>
      <c r="D44265" s="85"/>
      <c r="E44265" s="88"/>
      <c r="G44265" s="17"/>
      <c r="I44265" s="43"/>
      <c r="J44265" s="308"/>
      <c r="K44265" s="51"/>
      <c r="N44265" s="309"/>
      <c r="R44265" s="17"/>
      <c r="T44265" s="17"/>
      <c r="V44265" s="17"/>
      <c r="W44265" s="51"/>
    </row>
    <row r="44266">
      <c r="A44266" s="307"/>
      <c r="B44266" s="85"/>
      <c r="C44266" s="85"/>
      <c r="D44266" s="85"/>
      <c r="E44266" s="88"/>
      <c r="G44266" s="17"/>
      <c r="I44266" s="43"/>
      <c r="J44266" s="308"/>
      <c r="K44266" s="51"/>
      <c r="N44266" s="309"/>
      <c r="R44266" s="17"/>
      <c r="T44266" s="17"/>
      <c r="V44266" s="17"/>
      <c r="W44266" s="51"/>
    </row>
    <row r="44267">
      <c r="A44267" s="307"/>
      <c r="B44267" s="85"/>
      <c r="C44267" s="85"/>
      <c r="D44267" s="85"/>
      <c r="E44267" s="88"/>
      <c r="G44267" s="17"/>
      <c r="I44267" s="43"/>
      <c r="J44267" s="308"/>
      <c r="K44267" s="51"/>
      <c r="N44267" s="309"/>
      <c r="R44267" s="17"/>
      <c r="T44267" s="17"/>
      <c r="V44267" s="17"/>
      <c r="W44267" s="51"/>
    </row>
    <row r="44268">
      <c r="A44268" s="307"/>
      <c r="B44268" s="85"/>
      <c r="C44268" s="85"/>
      <c r="D44268" s="85"/>
      <c r="E44268" s="88"/>
      <c r="G44268" s="17"/>
      <c r="I44268" s="43"/>
      <c r="J44268" s="308"/>
      <c r="K44268" s="51"/>
      <c r="N44268" s="309"/>
      <c r="R44268" s="17"/>
      <c r="T44268" s="17"/>
      <c r="V44268" s="17"/>
      <c r="W44268" s="51"/>
    </row>
    <row r="44269">
      <c r="A44269" s="307"/>
      <c r="B44269" s="85"/>
      <c r="C44269" s="85"/>
      <c r="D44269" s="85"/>
      <c r="E44269" s="88"/>
      <c r="G44269" s="17"/>
      <c r="I44269" s="43"/>
      <c r="J44269" s="308"/>
      <c r="K44269" s="51"/>
      <c r="N44269" s="309"/>
      <c r="R44269" s="17"/>
      <c r="T44269" s="17"/>
      <c r="V44269" s="17"/>
      <c r="W44269" s="51"/>
    </row>
    <row r="44270">
      <c r="A44270" s="307"/>
      <c r="B44270" s="85"/>
      <c r="C44270" s="85"/>
      <c r="D44270" s="85"/>
      <c r="E44270" s="88"/>
      <c r="G44270" s="17"/>
      <c r="I44270" s="43"/>
      <c r="J44270" s="308"/>
      <c r="K44270" s="51"/>
      <c r="N44270" s="309"/>
      <c r="R44270" s="17"/>
      <c r="T44270" s="17"/>
      <c r="V44270" s="17"/>
      <c r="W44270" s="51"/>
    </row>
    <row r="44271">
      <c r="A44271" s="307"/>
      <c r="B44271" s="85"/>
      <c r="C44271" s="85"/>
      <c r="D44271" s="85"/>
      <c r="E44271" s="88"/>
      <c r="G44271" s="17"/>
      <c r="I44271" s="43"/>
      <c r="J44271" s="308"/>
      <c r="K44271" s="51"/>
      <c r="N44271" s="309"/>
      <c r="R44271" s="17"/>
      <c r="T44271" s="17"/>
      <c r="V44271" s="17"/>
      <c r="W44271" s="51"/>
    </row>
    <row r="44272">
      <c r="A44272" s="307"/>
      <c r="B44272" s="85"/>
      <c r="C44272" s="85"/>
      <c r="D44272" s="85"/>
      <c r="E44272" s="88"/>
      <c r="G44272" s="17"/>
      <c r="I44272" s="43"/>
      <c r="J44272" s="308"/>
      <c r="K44272" s="51"/>
      <c r="N44272" s="309"/>
      <c r="R44272" s="17"/>
      <c r="T44272" s="17"/>
      <c r="V44272" s="17"/>
      <c r="W44272" s="51"/>
    </row>
    <row r="44273">
      <c r="A44273" s="307"/>
      <c r="B44273" s="85"/>
      <c r="C44273" s="85"/>
      <c r="D44273" s="85"/>
      <c r="E44273" s="88"/>
      <c r="G44273" s="17"/>
      <c r="I44273" s="43"/>
      <c r="J44273" s="308"/>
      <c r="K44273" s="51"/>
      <c r="N44273" s="309"/>
      <c r="R44273" s="17"/>
      <c r="T44273" s="17"/>
      <c r="V44273" s="17"/>
      <c r="W44273" s="51"/>
    </row>
    <row r="44274">
      <c r="A44274" s="307"/>
      <c r="B44274" s="85"/>
      <c r="C44274" s="85"/>
      <c r="D44274" s="85"/>
      <c r="E44274" s="88"/>
      <c r="G44274" s="17"/>
      <c r="I44274" s="43"/>
      <c r="J44274" s="308"/>
      <c r="K44274" s="51"/>
      <c r="N44274" s="309"/>
      <c r="R44274" s="17"/>
      <c r="T44274" s="17"/>
      <c r="V44274" s="17"/>
      <c r="W44274" s="51"/>
    </row>
    <row r="44275">
      <c r="A44275" s="307"/>
      <c r="B44275" s="85"/>
      <c r="C44275" s="85"/>
      <c r="D44275" s="85"/>
      <c r="E44275" s="88"/>
      <c r="G44275" s="17"/>
      <c r="I44275" s="43"/>
      <c r="J44275" s="308"/>
      <c r="K44275" s="51"/>
      <c r="N44275" s="309"/>
      <c r="R44275" s="17"/>
      <c r="T44275" s="17"/>
      <c r="V44275" s="17"/>
      <c r="W44275" s="51"/>
    </row>
    <row r="44276">
      <c r="A44276" s="307"/>
      <c r="B44276" s="85"/>
      <c r="C44276" s="85"/>
      <c r="D44276" s="85"/>
      <c r="E44276" s="88"/>
      <c r="G44276" s="17"/>
      <c r="I44276" s="43"/>
      <c r="J44276" s="308"/>
      <c r="K44276" s="51"/>
      <c r="N44276" s="309"/>
      <c r="R44276" s="17"/>
      <c r="T44276" s="17"/>
      <c r="V44276" s="17"/>
      <c r="W44276" s="51"/>
    </row>
    <row r="44277">
      <c r="A44277" s="307"/>
      <c r="B44277" s="85"/>
      <c r="C44277" s="85"/>
      <c r="D44277" s="85"/>
      <c r="E44277" s="88"/>
      <c r="G44277" s="17"/>
      <c r="I44277" s="43"/>
      <c r="J44277" s="308"/>
      <c r="K44277" s="51"/>
      <c r="N44277" s="309"/>
      <c r="R44277" s="17"/>
      <c r="T44277" s="17"/>
      <c r="V44277" s="17"/>
      <c r="W44277" s="51"/>
    </row>
    <row r="44278">
      <c r="A44278" s="307"/>
      <c r="B44278" s="85"/>
      <c r="C44278" s="85"/>
      <c r="D44278" s="85"/>
      <c r="E44278" s="88"/>
      <c r="G44278" s="17"/>
      <c r="I44278" s="43"/>
      <c r="J44278" s="308"/>
      <c r="K44278" s="51"/>
      <c r="N44278" s="309"/>
      <c r="R44278" s="17"/>
      <c r="T44278" s="17"/>
      <c r="V44278" s="17"/>
      <c r="W44278" s="51"/>
    </row>
    <row r="44279">
      <c r="A44279" s="307"/>
      <c r="B44279" s="85"/>
      <c r="C44279" s="85"/>
      <c r="D44279" s="85"/>
      <c r="E44279" s="88"/>
      <c r="G44279" s="17"/>
      <c r="I44279" s="43"/>
      <c r="J44279" s="308"/>
      <c r="K44279" s="51"/>
      <c r="N44279" s="309"/>
      <c r="R44279" s="17"/>
      <c r="T44279" s="17"/>
      <c r="V44279" s="17"/>
      <c r="W44279" s="51"/>
    </row>
    <row r="44280">
      <c r="A44280" s="307"/>
      <c r="B44280" s="85"/>
      <c r="C44280" s="85"/>
      <c r="D44280" s="85"/>
      <c r="E44280" s="88"/>
      <c r="G44280" s="17"/>
      <c r="I44280" s="43"/>
      <c r="J44280" s="308"/>
      <c r="K44280" s="51"/>
      <c r="N44280" s="309"/>
      <c r="R44280" s="17"/>
      <c r="T44280" s="17"/>
      <c r="V44280" s="17"/>
      <c r="W44280" s="51"/>
    </row>
    <row r="44281">
      <c r="A44281" s="307"/>
      <c r="B44281" s="85"/>
      <c r="C44281" s="85"/>
      <c r="D44281" s="85"/>
      <c r="E44281" s="88"/>
      <c r="G44281" s="17"/>
      <c r="I44281" s="43"/>
      <c r="J44281" s="308"/>
      <c r="K44281" s="51"/>
      <c r="N44281" s="309"/>
      <c r="R44281" s="17"/>
      <c r="T44281" s="17"/>
      <c r="V44281" s="17"/>
      <c r="W44281" s="51"/>
    </row>
    <row r="44282">
      <c r="A44282" s="307"/>
      <c r="B44282" s="85"/>
      <c r="C44282" s="85"/>
      <c r="D44282" s="85"/>
      <c r="E44282" s="88"/>
      <c r="G44282" s="17"/>
      <c r="I44282" s="43"/>
      <c r="J44282" s="308"/>
      <c r="K44282" s="51"/>
      <c r="N44282" s="309"/>
      <c r="R44282" s="17"/>
      <c r="T44282" s="17"/>
      <c r="V44282" s="17"/>
      <c r="W44282" s="51"/>
    </row>
    <row r="44283">
      <c r="A44283" s="307"/>
      <c r="B44283" s="85"/>
      <c r="C44283" s="85"/>
      <c r="D44283" s="85"/>
      <c r="E44283" s="88"/>
      <c r="G44283" s="17"/>
      <c r="I44283" s="43"/>
      <c r="J44283" s="308"/>
      <c r="K44283" s="51"/>
      <c r="N44283" s="309"/>
      <c r="R44283" s="17"/>
      <c r="T44283" s="17"/>
      <c r="V44283" s="17"/>
      <c r="W44283" s="51"/>
    </row>
    <row r="44284">
      <c r="A44284" s="307"/>
      <c r="B44284" s="85"/>
      <c r="C44284" s="85"/>
      <c r="D44284" s="85"/>
      <c r="E44284" s="88"/>
      <c r="G44284" s="17"/>
      <c r="I44284" s="43"/>
      <c r="J44284" s="308"/>
      <c r="K44284" s="51"/>
      <c r="N44284" s="309"/>
      <c r="R44284" s="17"/>
      <c r="T44284" s="17"/>
      <c r="V44284" s="17"/>
      <c r="W44284" s="51"/>
    </row>
    <row r="44285">
      <c r="A44285" s="307"/>
      <c r="B44285" s="85"/>
      <c r="C44285" s="85"/>
      <c r="D44285" s="85"/>
      <c r="E44285" s="88"/>
      <c r="G44285" s="17"/>
      <c r="I44285" s="43"/>
      <c r="J44285" s="308"/>
      <c r="K44285" s="51"/>
      <c r="N44285" s="309"/>
      <c r="R44285" s="17"/>
      <c r="T44285" s="17"/>
      <c r="V44285" s="17"/>
      <c r="W44285" s="51"/>
    </row>
    <row r="44286">
      <c r="A44286" s="307"/>
      <c r="B44286" s="85"/>
      <c r="C44286" s="85"/>
      <c r="D44286" s="85"/>
      <c r="E44286" s="88"/>
      <c r="G44286" s="17"/>
      <c r="I44286" s="43"/>
      <c r="J44286" s="308"/>
      <c r="K44286" s="51"/>
      <c r="N44286" s="309"/>
      <c r="R44286" s="17"/>
      <c r="T44286" s="17"/>
      <c r="V44286" s="17"/>
      <c r="W44286" s="51"/>
    </row>
    <row r="44287">
      <c r="A44287" s="307"/>
      <c r="B44287" s="85"/>
      <c r="C44287" s="85"/>
      <c r="D44287" s="85"/>
      <c r="E44287" s="88"/>
      <c r="G44287" s="17"/>
      <c r="I44287" s="43"/>
      <c r="J44287" s="308"/>
      <c r="K44287" s="51"/>
      <c r="N44287" s="309"/>
      <c r="R44287" s="17"/>
      <c r="T44287" s="17"/>
      <c r="V44287" s="17"/>
      <c r="W44287" s="51"/>
    </row>
    <row r="44288">
      <c r="A44288" s="307"/>
      <c r="B44288" s="85"/>
      <c r="C44288" s="85"/>
      <c r="D44288" s="85"/>
      <c r="E44288" s="88"/>
      <c r="G44288" s="17"/>
      <c r="I44288" s="43"/>
      <c r="J44288" s="308"/>
      <c r="K44288" s="51"/>
      <c r="N44288" s="309"/>
      <c r="R44288" s="17"/>
      <c r="T44288" s="17"/>
      <c r="V44288" s="17"/>
      <c r="W44288" s="51"/>
    </row>
    <row r="44289">
      <c r="A44289" s="307"/>
      <c r="B44289" s="85"/>
      <c r="C44289" s="85"/>
      <c r="D44289" s="85"/>
      <c r="E44289" s="88"/>
      <c r="G44289" s="17"/>
      <c r="I44289" s="43"/>
      <c r="J44289" s="308"/>
      <c r="K44289" s="51"/>
      <c r="N44289" s="309"/>
      <c r="R44289" s="17"/>
      <c r="T44289" s="17"/>
      <c r="V44289" s="17"/>
      <c r="W44289" s="51"/>
    </row>
    <row r="44290">
      <c r="A44290" s="307"/>
      <c r="B44290" s="85"/>
      <c r="C44290" s="85"/>
      <c r="D44290" s="85"/>
      <c r="E44290" s="88"/>
      <c r="G44290" s="17"/>
      <c r="I44290" s="43"/>
      <c r="J44290" s="308"/>
      <c r="K44290" s="51"/>
      <c r="N44290" s="309"/>
      <c r="R44290" s="17"/>
      <c r="T44290" s="17"/>
      <c r="V44290" s="17"/>
      <c r="W44290" s="51"/>
    </row>
    <row r="44291">
      <c r="A44291" s="307"/>
      <c r="B44291" s="85"/>
      <c r="C44291" s="85"/>
      <c r="D44291" s="85"/>
      <c r="E44291" s="88"/>
      <c r="G44291" s="17"/>
      <c r="I44291" s="43"/>
      <c r="J44291" s="308"/>
      <c r="K44291" s="51"/>
      <c r="N44291" s="309"/>
      <c r="R44291" s="17"/>
      <c r="T44291" s="17"/>
      <c r="V44291" s="17"/>
      <c r="W44291" s="51"/>
    </row>
    <row r="44292">
      <c r="A44292" s="307"/>
      <c r="B44292" s="85"/>
      <c r="C44292" s="85"/>
      <c r="D44292" s="85"/>
      <c r="E44292" s="88"/>
      <c r="G44292" s="17"/>
      <c r="I44292" s="43"/>
      <c r="J44292" s="308"/>
      <c r="K44292" s="51"/>
      <c r="N44292" s="309"/>
      <c r="R44292" s="17"/>
      <c r="T44292" s="17"/>
      <c r="V44292" s="17"/>
      <c r="W44292" s="51"/>
    </row>
    <row r="44293">
      <c r="A44293" s="307"/>
      <c r="B44293" s="85"/>
      <c r="C44293" s="85"/>
      <c r="D44293" s="85"/>
      <c r="E44293" s="88"/>
      <c r="G44293" s="17"/>
      <c r="I44293" s="43"/>
      <c r="J44293" s="308"/>
      <c r="K44293" s="51"/>
      <c r="N44293" s="309"/>
      <c r="R44293" s="17"/>
      <c r="T44293" s="17"/>
      <c r="V44293" s="17"/>
      <c r="W44293" s="51"/>
    </row>
    <row r="44294">
      <c r="A44294" s="307"/>
      <c r="B44294" s="85"/>
      <c r="C44294" s="85"/>
      <c r="D44294" s="85"/>
      <c r="E44294" s="88"/>
      <c r="G44294" s="17"/>
      <c r="I44294" s="43"/>
      <c r="J44294" s="308"/>
      <c r="K44294" s="51"/>
      <c r="N44294" s="309"/>
      <c r="R44294" s="17"/>
      <c r="T44294" s="17"/>
      <c r="V44294" s="17"/>
      <c r="W44294" s="51"/>
    </row>
    <row r="44295">
      <c r="A44295" s="307"/>
      <c r="B44295" s="85"/>
      <c r="C44295" s="85"/>
      <c r="D44295" s="85"/>
      <c r="E44295" s="88"/>
      <c r="G44295" s="17"/>
      <c r="I44295" s="43"/>
      <c r="J44295" s="308"/>
      <c r="K44295" s="51"/>
      <c r="N44295" s="309"/>
      <c r="R44295" s="17"/>
      <c r="T44295" s="17"/>
      <c r="V44295" s="17"/>
      <c r="W44295" s="51"/>
    </row>
    <row r="44296">
      <c r="A44296" s="307"/>
      <c r="B44296" s="85"/>
      <c r="C44296" s="85"/>
      <c r="D44296" s="85"/>
      <c r="E44296" s="88"/>
      <c r="G44296" s="17"/>
      <c r="I44296" s="43"/>
      <c r="J44296" s="308"/>
      <c r="K44296" s="51"/>
      <c r="N44296" s="309"/>
      <c r="R44296" s="17"/>
      <c r="T44296" s="17"/>
      <c r="V44296" s="17"/>
      <c r="W44296" s="51"/>
    </row>
    <row r="44297">
      <c r="A44297" s="307"/>
      <c r="B44297" s="85"/>
      <c r="C44297" s="85"/>
      <c r="D44297" s="85"/>
      <c r="E44297" s="88"/>
      <c r="G44297" s="17"/>
      <c r="I44297" s="43"/>
      <c r="J44297" s="308"/>
      <c r="K44297" s="51"/>
      <c r="N44297" s="309"/>
      <c r="R44297" s="17"/>
      <c r="T44297" s="17"/>
      <c r="V44297" s="17"/>
      <c r="W44297" s="51"/>
    </row>
    <row r="44298">
      <c r="A44298" s="307"/>
      <c r="B44298" s="85"/>
      <c r="C44298" s="85"/>
      <c r="D44298" s="85"/>
      <c r="E44298" s="88"/>
      <c r="G44298" s="17"/>
      <c r="I44298" s="43"/>
      <c r="J44298" s="308"/>
      <c r="K44298" s="51"/>
      <c r="N44298" s="309"/>
      <c r="R44298" s="17"/>
      <c r="T44298" s="17"/>
      <c r="V44298" s="17"/>
      <c r="W44298" s="51"/>
    </row>
    <row r="44299">
      <c r="A44299" s="307"/>
      <c r="B44299" s="85"/>
      <c r="C44299" s="85"/>
      <c r="D44299" s="85"/>
      <c r="E44299" s="88"/>
      <c r="G44299" s="17"/>
      <c r="I44299" s="43"/>
      <c r="J44299" s="308"/>
      <c r="K44299" s="51"/>
      <c r="N44299" s="309"/>
      <c r="R44299" s="17"/>
      <c r="T44299" s="17"/>
      <c r="V44299" s="17"/>
      <c r="W44299" s="51"/>
    </row>
    <row r="44300">
      <c r="A44300" s="307"/>
      <c r="B44300" s="85"/>
      <c r="C44300" s="85"/>
      <c r="D44300" s="85"/>
      <c r="E44300" s="88"/>
      <c r="G44300" s="17"/>
      <c r="I44300" s="43"/>
      <c r="J44300" s="308"/>
      <c r="K44300" s="51"/>
      <c r="N44300" s="309"/>
      <c r="R44300" s="17"/>
      <c r="T44300" s="17"/>
      <c r="V44300" s="17"/>
      <c r="W44300" s="51"/>
    </row>
    <row r="44301">
      <c r="A44301" s="307"/>
      <c r="B44301" s="85"/>
      <c r="C44301" s="85"/>
      <c r="D44301" s="85"/>
      <c r="E44301" s="88"/>
      <c r="G44301" s="17"/>
      <c r="I44301" s="43"/>
      <c r="J44301" s="308"/>
      <c r="K44301" s="51"/>
      <c r="N44301" s="309"/>
      <c r="R44301" s="17"/>
      <c r="T44301" s="17"/>
      <c r="V44301" s="17"/>
      <c r="W44301" s="51"/>
    </row>
    <row r="44302">
      <c r="A44302" s="307"/>
      <c r="B44302" s="85"/>
      <c r="C44302" s="85"/>
      <c r="D44302" s="85"/>
      <c r="E44302" s="88"/>
      <c r="G44302" s="17"/>
      <c r="I44302" s="43"/>
      <c r="J44302" s="308"/>
      <c r="K44302" s="51"/>
      <c r="N44302" s="309"/>
      <c r="R44302" s="17"/>
      <c r="T44302" s="17"/>
      <c r="V44302" s="17"/>
      <c r="W44302" s="51"/>
    </row>
    <row r="44303">
      <c r="A44303" s="307"/>
      <c r="B44303" s="85"/>
      <c r="C44303" s="85"/>
      <c r="D44303" s="85"/>
      <c r="E44303" s="88"/>
      <c r="G44303" s="17"/>
      <c r="I44303" s="43"/>
      <c r="J44303" s="308"/>
      <c r="K44303" s="51"/>
      <c r="N44303" s="309"/>
      <c r="R44303" s="17"/>
      <c r="T44303" s="17"/>
      <c r="V44303" s="17"/>
      <c r="W44303" s="51"/>
    </row>
    <row r="44304">
      <c r="A44304" s="307"/>
      <c r="B44304" s="85"/>
      <c r="C44304" s="85"/>
      <c r="D44304" s="85"/>
      <c r="E44304" s="88"/>
      <c r="G44304" s="17"/>
      <c r="I44304" s="43"/>
      <c r="J44304" s="308"/>
      <c r="K44304" s="51"/>
      <c r="N44304" s="309"/>
      <c r="R44304" s="17"/>
      <c r="T44304" s="17"/>
      <c r="V44304" s="17"/>
      <c r="W44304" s="51"/>
    </row>
    <row r="44305">
      <c r="A44305" s="307"/>
      <c r="B44305" s="85"/>
      <c r="C44305" s="85"/>
      <c r="D44305" s="85"/>
      <c r="E44305" s="88"/>
      <c r="G44305" s="17"/>
      <c r="I44305" s="43"/>
      <c r="J44305" s="308"/>
      <c r="K44305" s="51"/>
      <c r="N44305" s="309"/>
      <c r="R44305" s="17"/>
      <c r="T44305" s="17"/>
      <c r="V44305" s="17"/>
      <c r="W44305" s="51"/>
    </row>
    <row r="44306">
      <c r="A44306" s="307"/>
      <c r="B44306" s="85"/>
      <c r="C44306" s="85"/>
      <c r="D44306" s="85"/>
      <c r="E44306" s="88"/>
      <c r="G44306" s="17"/>
      <c r="I44306" s="43"/>
      <c r="J44306" s="308"/>
      <c r="K44306" s="51"/>
      <c r="N44306" s="309"/>
      <c r="R44306" s="17"/>
      <c r="T44306" s="17"/>
      <c r="V44306" s="17"/>
      <c r="W44306" s="51"/>
    </row>
    <row r="44307">
      <c r="A44307" s="307"/>
      <c r="B44307" s="85"/>
      <c r="C44307" s="85"/>
      <c r="D44307" s="85"/>
      <c r="E44307" s="88"/>
      <c r="G44307" s="17"/>
      <c r="I44307" s="43"/>
      <c r="J44307" s="308"/>
      <c r="K44307" s="51"/>
      <c r="N44307" s="309"/>
      <c r="R44307" s="17"/>
      <c r="T44307" s="17"/>
      <c r="V44307" s="17"/>
      <c r="W44307" s="51"/>
    </row>
    <row r="44308">
      <c r="A44308" s="307"/>
      <c r="B44308" s="85"/>
      <c r="C44308" s="85"/>
      <c r="D44308" s="85"/>
      <c r="E44308" s="88"/>
      <c r="G44308" s="17"/>
      <c r="I44308" s="43"/>
      <c r="J44308" s="308"/>
      <c r="K44308" s="51"/>
      <c r="N44308" s="309"/>
      <c r="R44308" s="17"/>
      <c r="T44308" s="17"/>
      <c r="V44308" s="17"/>
      <c r="W44308" s="51"/>
    </row>
    <row r="44309">
      <c r="A44309" s="307"/>
      <c r="B44309" s="85"/>
      <c r="C44309" s="85"/>
      <c r="D44309" s="85"/>
      <c r="E44309" s="88"/>
      <c r="G44309" s="17"/>
      <c r="I44309" s="43"/>
      <c r="J44309" s="308"/>
      <c r="K44309" s="51"/>
      <c r="N44309" s="309"/>
      <c r="R44309" s="17"/>
      <c r="T44309" s="17"/>
      <c r="V44309" s="17"/>
      <c r="W44309" s="51"/>
    </row>
    <row r="44310">
      <c r="A44310" s="307"/>
      <c r="B44310" s="85"/>
      <c r="C44310" s="85"/>
      <c r="D44310" s="85"/>
      <c r="E44310" s="88"/>
      <c r="G44310" s="17"/>
      <c r="I44310" s="43"/>
      <c r="J44310" s="308"/>
      <c r="K44310" s="51"/>
      <c r="N44310" s="309"/>
      <c r="R44310" s="17"/>
      <c r="T44310" s="17"/>
      <c r="V44310" s="17"/>
      <c r="W44310" s="51"/>
    </row>
    <row r="44311">
      <c r="A44311" s="307"/>
      <c r="B44311" s="85"/>
      <c r="C44311" s="85"/>
      <c r="D44311" s="85"/>
      <c r="E44311" s="88"/>
      <c r="G44311" s="17"/>
      <c r="I44311" s="43"/>
      <c r="J44311" s="308"/>
      <c r="K44311" s="51"/>
      <c r="N44311" s="309"/>
      <c r="R44311" s="17"/>
      <c r="T44311" s="17"/>
      <c r="V44311" s="17"/>
      <c r="W44311" s="51"/>
    </row>
    <row r="44312">
      <c r="A44312" s="307"/>
      <c r="B44312" s="85"/>
      <c r="C44312" s="85"/>
      <c r="D44312" s="85"/>
      <c r="E44312" s="88"/>
      <c r="G44312" s="17"/>
      <c r="I44312" s="43"/>
      <c r="J44312" s="308"/>
      <c r="K44312" s="51"/>
      <c r="N44312" s="309"/>
      <c r="R44312" s="17"/>
      <c r="T44312" s="17"/>
      <c r="V44312" s="17"/>
      <c r="W44312" s="51"/>
    </row>
    <row r="44313">
      <c r="A44313" s="307"/>
      <c r="B44313" s="85"/>
      <c r="C44313" s="85"/>
      <c r="D44313" s="85"/>
      <c r="E44313" s="88"/>
      <c r="G44313" s="17"/>
      <c r="I44313" s="43"/>
      <c r="J44313" s="308"/>
      <c r="K44313" s="51"/>
      <c r="N44313" s="309"/>
      <c r="R44313" s="17"/>
      <c r="T44313" s="17"/>
      <c r="V44313" s="17"/>
      <c r="W44313" s="51"/>
    </row>
    <row r="44314">
      <c r="A44314" s="307"/>
      <c r="B44314" s="85"/>
      <c r="C44314" s="85"/>
      <c r="D44314" s="85"/>
      <c r="E44314" s="88"/>
      <c r="G44314" s="17"/>
      <c r="I44314" s="43"/>
      <c r="J44314" s="308"/>
      <c r="K44314" s="51"/>
      <c r="N44314" s="309"/>
      <c r="R44314" s="17"/>
      <c r="T44314" s="17"/>
      <c r="V44314" s="17"/>
      <c r="W44314" s="51"/>
    </row>
    <row r="44315">
      <c r="A44315" s="307"/>
      <c r="B44315" s="85"/>
      <c r="C44315" s="85"/>
      <c r="D44315" s="85"/>
      <c r="E44315" s="88"/>
      <c r="G44315" s="17"/>
      <c r="I44315" s="43"/>
      <c r="J44315" s="308"/>
      <c r="K44315" s="51"/>
      <c r="N44315" s="309"/>
      <c r="R44315" s="17"/>
      <c r="T44315" s="17"/>
      <c r="V44315" s="17"/>
      <c r="W44315" s="51"/>
    </row>
    <row r="44316">
      <c r="A44316" s="307"/>
      <c r="B44316" s="85"/>
      <c r="C44316" s="85"/>
      <c r="D44316" s="85"/>
      <c r="E44316" s="88"/>
      <c r="G44316" s="17"/>
      <c r="I44316" s="43"/>
      <c r="J44316" s="308"/>
      <c r="K44316" s="51"/>
      <c r="N44316" s="309"/>
      <c r="R44316" s="17"/>
      <c r="T44316" s="17"/>
      <c r="V44316" s="17"/>
      <c r="W44316" s="51"/>
    </row>
    <row r="44317">
      <c r="A44317" s="307"/>
      <c r="B44317" s="85"/>
      <c r="C44317" s="85"/>
      <c r="D44317" s="85"/>
      <c r="E44317" s="88"/>
      <c r="G44317" s="17"/>
      <c r="I44317" s="43"/>
      <c r="J44317" s="308"/>
      <c r="K44317" s="51"/>
      <c r="N44317" s="309"/>
      <c r="R44317" s="17"/>
      <c r="T44317" s="17"/>
      <c r="V44317" s="17"/>
      <c r="W44317" s="51"/>
    </row>
    <row r="44318">
      <c r="A44318" s="307"/>
      <c r="B44318" s="85"/>
      <c r="C44318" s="85"/>
      <c r="D44318" s="85"/>
      <c r="E44318" s="88"/>
      <c r="G44318" s="17"/>
      <c r="I44318" s="43"/>
      <c r="J44318" s="308"/>
      <c r="K44318" s="51"/>
      <c r="N44318" s="309"/>
      <c r="R44318" s="17"/>
      <c r="T44318" s="17"/>
      <c r="V44318" s="17"/>
      <c r="W44318" s="51"/>
    </row>
    <row r="44319">
      <c r="A44319" s="307"/>
      <c r="B44319" s="85"/>
      <c r="C44319" s="85"/>
      <c r="D44319" s="85"/>
      <c r="E44319" s="88"/>
      <c r="G44319" s="17"/>
      <c r="I44319" s="43"/>
      <c r="J44319" s="308"/>
      <c r="K44319" s="51"/>
      <c r="N44319" s="309"/>
      <c r="R44319" s="17"/>
      <c r="T44319" s="17"/>
      <c r="V44319" s="17"/>
      <c r="W44319" s="51"/>
    </row>
    <row r="44320">
      <c r="A44320" s="307"/>
      <c r="B44320" s="85"/>
      <c r="C44320" s="85"/>
      <c r="D44320" s="85"/>
      <c r="E44320" s="88"/>
      <c r="G44320" s="17"/>
      <c r="I44320" s="43"/>
      <c r="J44320" s="308"/>
      <c r="K44320" s="51"/>
      <c r="N44320" s="309"/>
      <c r="R44320" s="17"/>
      <c r="T44320" s="17"/>
      <c r="V44320" s="17"/>
      <c r="W44320" s="51"/>
    </row>
    <row r="44321">
      <c r="A44321" s="307"/>
      <c r="B44321" s="85"/>
      <c r="C44321" s="85"/>
      <c r="D44321" s="85"/>
      <c r="E44321" s="88"/>
      <c r="G44321" s="17"/>
      <c r="I44321" s="43"/>
      <c r="J44321" s="308"/>
      <c r="K44321" s="51"/>
      <c r="N44321" s="309"/>
      <c r="R44321" s="17"/>
      <c r="T44321" s="17"/>
      <c r="V44321" s="17"/>
      <c r="W44321" s="51"/>
    </row>
    <row r="44322">
      <c r="A44322" s="307"/>
      <c r="B44322" s="85"/>
      <c r="C44322" s="85"/>
      <c r="D44322" s="85"/>
      <c r="E44322" s="88"/>
      <c r="G44322" s="17"/>
      <c r="I44322" s="43"/>
      <c r="J44322" s="308"/>
      <c r="K44322" s="51"/>
      <c r="N44322" s="309"/>
      <c r="R44322" s="17"/>
      <c r="T44322" s="17"/>
      <c r="V44322" s="17"/>
      <c r="W44322" s="51"/>
    </row>
    <row r="44323">
      <c r="A44323" s="307"/>
      <c r="B44323" s="85"/>
      <c r="C44323" s="85"/>
      <c r="D44323" s="85"/>
      <c r="E44323" s="88"/>
      <c r="G44323" s="17"/>
      <c r="I44323" s="43"/>
      <c r="J44323" s="308"/>
      <c r="K44323" s="51"/>
      <c r="N44323" s="309"/>
      <c r="R44323" s="17"/>
      <c r="T44323" s="17"/>
      <c r="V44323" s="17"/>
      <c r="W44323" s="51"/>
    </row>
    <row r="44324">
      <c r="A44324" s="307"/>
      <c r="B44324" s="85"/>
      <c r="C44324" s="85"/>
      <c r="D44324" s="85"/>
      <c r="E44324" s="88"/>
      <c r="G44324" s="17"/>
      <c r="I44324" s="43"/>
      <c r="J44324" s="308"/>
      <c r="K44324" s="51"/>
      <c r="N44324" s="309"/>
      <c r="R44324" s="17"/>
      <c r="T44324" s="17"/>
      <c r="V44324" s="17"/>
      <c r="W44324" s="51"/>
    </row>
    <row r="44325">
      <c r="A44325" s="307"/>
      <c r="B44325" s="85"/>
      <c r="C44325" s="85"/>
      <c r="D44325" s="85"/>
      <c r="E44325" s="88"/>
      <c r="G44325" s="17"/>
      <c r="I44325" s="43"/>
      <c r="J44325" s="308"/>
      <c r="K44325" s="51"/>
      <c r="N44325" s="309"/>
      <c r="R44325" s="17"/>
      <c r="T44325" s="17"/>
      <c r="V44325" s="17"/>
      <c r="W44325" s="51"/>
    </row>
    <row r="44326">
      <c r="A44326" s="307"/>
      <c r="B44326" s="85"/>
      <c r="C44326" s="85"/>
      <c r="D44326" s="85"/>
      <c r="E44326" s="88"/>
      <c r="G44326" s="17"/>
      <c r="I44326" s="43"/>
      <c r="J44326" s="308"/>
      <c r="K44326" s="51"/>
      <c r="N44326" s="309"/>
      <c r="R44326" s="17"/>
      <c r="T44326" s="17"/>
      <c r="V44326" s="17"/>
      <c r="W44326" s="51"/>
    </row>
    <row r="44327">
      <c r="A44327" s="307"/>
      <c r="B44327" s="85"/>
      <c r="C44327" s="85"/>
      <c r="D44327" s="85"/>
      <c r="E44327" s="88"/>
      <c r="G44327" s="17"/>
      <c r="I44327" s="43"/>
      <c r="J44327" s="308"/>
      <c r="K44327" s="51"/>
      <c r="N44327" s="309"/>
      <c r="R44327" s="17"/>
      <c r="T44327" s="17"/>
      <c r="V44327" s="17"/>
      <c r="W44327" s="51"/>
    </row>
    <row r="44328">
      <c r="A44328" s="307"/>
      <c r="B44328" s="85"/>
      <c r="C44328" s="85"/>
      <c r="D44328" s="85"/>
      <c r="E44328" s="88"/>
      <c r="G44328" s="17"/>
      <c r="I44328" s="43"/>
      <c r="J44328" s="308"/>
      <c r="K44328" s="51"/>
      <c r="N44328" s="309"/>
      <c r="R44328" s="17"/>
      <c r="T44328" s="17"/>
      <c r="V44328" s="17"/>
      <c r="W44328" s="51"/>
    </row>
    <row r="44329">
      <c r="A44329" s="307"/>
      <c r="B44329" s="85"/>
      <c r="C44329" s="85"/>
      <c r="D44329" s="85"/>
      <c r="E44329" s="88"/>
      <c r="G44329" s="17"/>
      <c r="I44329" s="43"/>
      <c r="J44329" s="308"/>
      <c r="K44329" s="51"/>
      <c r="N44329" s="309"/>
      <c r="R44329" s="17"/>
      <c r="T44329" s="17"/>
      <c r="V44329" s="17"/>
      <c r="W44329" s="51"/>
    </row>
    <row r="44330">
      <c r="A44330" s="307"/>
      <c r="B44330" s="85"/>
      <c r="C44330" s="85"/>
      <c r="D44330" s="85"/>
      <c r="E44330" s="88"/>
      <c r="G44330" s="17"/>
      <c r="I44330" s="43"/>
      <c r="J44330" s="308"/>
      <c r="K44330" s="51"/>
      <c r="N44330" s="309"/>
      <c r="R44330" s="17"/>
      <c r="T44330" s="17"/>
      <c r="V44330" s="17"/>
      <c r="W44330" s="51"/>
    </row>
    <row r="44331">
      <c r="A44331" s="307"/>
      <c r="B44331" s="85"/>
      <c r="C44331" s="85"/>
      <c r="D44331" s="85"/>
      <c r="E44331" s="88"/>
      <c r="G44331" s="17"/>
      <c r="I44331" s="43"/>
      <c r="J44331" s="308"/>
      <c r="K44331" s="51"/>
      <c r="N44331" s="309"/>
      <c r="R44331" s="17"/>
      <c r="T44331" s="17"/>
      <c r="V44331" s="17"/>
      <c r="W44331" s="51"/>
    </row>
    <row r="44332">
      <c r="A44332" s="307"/>
      <c r="B44332" s="85"/>
      <c r="C44332" s="85"/>
      <c r="D44332" s="85"/>
      <c r="E44332" s="88"/>
      <c r="G44332" s="17"/>
      <c r="I44332" s="43"/>
      <c r="J44332" s="308"/>
      <c r="K44332" s="51"/>
      <c r="N44332" s="309"/>
      <c r="R44332" s="17"/>
      <c r="T44332" s="17"/>
      <c r="V44332" s="17"/>
      <c r="W44332" s="51"/>
    </row>
    <row r="44333">
      <c r="A44333" s="307"/>
      <c r="B44333" s="85"/>
      <c r="C44333" s="85"/>
      <c r="D44333" s="85"/>
      <c r="E44333" s="88"/>
      <c r="G44333" s="17"/>
      <c r="I44333" s="43"/>
      <c r="J44333" s="308"/>
      <c r="K44333" s="51"/>
      <c r="N44333" s="309"/>
      <c r="R44333" s="17"/>
      <c r="T44333" s="17"/>
      <c r="V44333" s="17"/>
      <c r="W44333" s="51"/>
    </row>
    <row r="44334">
      <c r="A44334" s="307"/>
      <c r="B44334" s="85"/>
      <c r="C44334" s="85"/>
      <c r="D44334" s="85"/>
      <c r="E44334" s="88"/>
      <c r="G44334" s="17"/>
      <c r="I44334" s="43"/>
      <c r="J44334" s="308"/>
      <c r="K44334" s="51"/>
      <c r="N44334" s="309"/>
      <c r="R44334" s="17"/>
      <c r="T44334" s="17"/>
      <c r="V44334" s="17"/>
      <c r="W44334" s="51"/>
    </row>
    <row r="44335">
      <c r="A44335" s="307"/>
      <c r="B44335" s="85"/>
      <c r="C44335" s="85"/>
      <c r="D44335" s="85"/>
      <c r="E44335" s="88"/>
      <c r="G44335" s="17"/>
      <c r="I44335" s="43"/>
      <c r="J44335" s="308"/>
      <c r="K44335" s="51"/>
      <c r="N44335" s="309"/>
      <c r="R44335" s="17"/>
      <c r="T44335" s="17"/>
      <c r="V44335" s="17"/>
      <c r="W44335" s="51"/>
    </row>
    <row r="44336">
      <c r="A44336" s="307"/>
      <c r="B44336" s="85"/>
      <c r="C44336" s="85"/>
      <c r="D44336" s="85"/>
      <c r="E44336" s="88"/>
      <c r="G44336" s="17"/>
      <c r="I44336" s="43"/>
      <c r="J44336" s="308"/>
      <c r="K44336" s="51"/>
      <c r="N44336" s="309"/>
      <c r="R44336" s="17"/>
      <c r="T44336" s="17"/>
      <c r="V44336" s="17"/>
      <c r="W44336" s="51"/>
    </row>
    <row r="44337">
      <c r="A44337" s="307"/>
      <c r="B44337" s="85"/>
      <c r="C44337" s="85"/>
      <c r="D44337" s="85"/>
      <c r="E44337" s="88"/>
      <c r="G44337" s="17"/>
      <c r="I44337" s="43"/>
      <c r="J44337" s="308"/>
      <c r="K44337" s="51"/>
      <c r="N44337" s="309"/>
      <c r="R44337" s="17"/>
      <c r="T44337" s="17"/>
      <c r="V44337" s="17"/>
      <c r="W44337" s="51"/>
    </row>
    <row r="44338">
      <c r="A44338" s="307"/>
      <c r="B44338" s="85"/>
      <c r="C44338" s="85"/>
      <c r="D44338" s="85"/>
      <c r="E44338" s="88"/>
      <c r="G44338" s="17"/>
      <c r="I44338" s="43"/>
      <c r="J44338" s="308"/>
      <c r="K44338" s="51"/>
      <c r="N44338" s="309"/>
      <c r="R44338" s="17"/>
      <c r="T44338" s="17"/>
      <c r="V44338" s="17"/>
      <c r="W44338" s="51"/>
    </row>
    <row r="44339">
      <c r="A44339" s="307"/>
      <c r="B44339" s="85"/>
      <c r="C44339" s="85"/>
      <c r="D44339" s="85"/>
      <c r="E44339" s="88"/>
      <c r="G44339" s="17"/>
      <c r="I44339" s="43"/>
      <c r="J44339" s="308"/>
      <c r="K44339" s="51"/>
      <c r="N44339" s="309"/>
      <c r="R44339" s="17"/>
      <c r="T44339" s="17"/>
      <c r="V44339" s="17"/>
      <c r="W44339" s="51"/>
    </row>
    <row r="44340">
      <c r="A44340" s="307"/>
      <c r="B44340" s="85"/>
      <c r="C44340" s="85"/>
      <c r="D44340" s="85"/>
      <c r="E44340" s="88"/>
      <c r="G44340" s="17"/>
      <c r="I44340" s="43"/>
      <c r="J44340" s="308"/>
      <c r="K44340" s="51"/>
      <c r="N44340" s="309"/>
      <c r="R44340" s="17"/>
      <c r="T44340" s="17"/>
      <c r="V44340" s="17"/>
      <c r="W44340" s="51"/>
    </row>
    <row r="44341">
      <c r="A44341" s="307"/>
      <c r="B44341" s="85"/>
      <c r="C44341" s="85"/>
      <c r="D44341" s="85"/>
      <c r="E44341" s="88"/>
      <c r="G44341" s="17"/>
      <c r="I44341" s="43"/>
      <c r="J44341" s="308"/>
      <c r="K44341" s="51"/>
      <c r="N44341" s="309"/>
      <c r="R44341" s="17"/>
      <c r="T44341" s="17"/>
      <c r="V44341" s="17"/>
      <c r="W44341" s="51"/>
    </row>
    <row r="44342">
      <c r="A44342" s="307"/>
      <c r="B44342" s="85"/>
      <c r="C44342" s="85"/>
      <c r="D44342" s="85"/>
      <c r="E44342" s="88"/>
      <c r="G44342" s="17"/>
      <c r="I44342" s="43"/>
      <c r="J44342" s="308"/>
      <c r="K44342" s="51"/>
      <c r="N44342" s="309"/>
      <c r="R44342" s="17"/>
      <c r="T44342" s="17"/>
      <c r="V44342" s="17"/>
      <c r="W44342" s="51"/>
    </row>
    <row r="44343">
      <c r="A44343" s="307"/>
      <c r="B44343" s="85"/>
      <c r="C44343" s="85"/>
      <c r="D44343" s="85"/>
      <c r="E44343" s="88"/>
      <c r="G44343" s="17"/>
      <c r="I44343" s="43"/>
      <c r="J44343" s="308"/>
      <c r="K44343" s="51"/>
      <c r="N44343" s="309"/>
      <c r="R44343" s="17"/>
      <c r="T44343" s="17"/>
      <c r="V44343" s="17"/>
      <c r="W44343" s="51"/>
    </row>
    <row r="44344">
      <c r="A44344" s="307"/>
      <c r="B44344" s="85"/>
      <c r="C44344" s="85"/>
      <c r="D44344" s="85"/>
      <c r="E44344" s="88"/>
      <c r="G44344" s="17"/>
      <c r="I44344" s="43"/>
      <c r="J44344" s="308"/>
      <c r="K44344" s="51"/>
      <c r="N44344" s="309"/>
      <c r="R44344" s="17"/>
      <c r="T44344" s="17"/>
      <c r="V44344" s="17"/>
      <c r="W44344" s="51"/>
    </row>
    <row r="44345">
      <c r="A44345" s="307"/>
      <c r="B44345" s="85"/>
      <c r="C44345" s="85"/>
      <c r="D44345" s="85"/>
      <c r="E44345" s="88"/>
      <c r="G44345" s="17"/>
      <c r="I44345" s="43"/>
      <c r="J44345" s="308"/>
      <c r="K44345" s="51"/>
      <c r="N44345" s="309"/>
      <c r="R44345" s="17"/>
      <c r="T44345" s="17"/>
      <c r="V44345" s="17"/>
      <c r="W44345" s="51"/>
    </row>
    <row r="44346">
      <c r="A44346" s="307"/>
      <c r="B44346" s="85"/>
      <c r="C44346" s="85"/>
      <c r="D44346" s="85"/>
      <c r="E44346" s="88"/>
      <c r="G44346" s="17"/>
      <c r="I44346" s="43"/>
      <c r="J44346" s="308"/>
      <c r="K44346" s="51"/>
      <c r="N44346" s="309"/>
      <c r="R44346" s="17"/>
      <c r="T44346" s="17"/>
      <c r="V44346" s="17"/>
      <c r="W44346" s="51"/>
    </row>
    <row r="44347">
      <c r="A44347" s="307"/>
      <c r="B44347" s="85"/>
      <c r="C44347" s="85"/>
      <c r="D44347" s="85"/>
      <c r="E44347" s="88"/>
      <c r="G44347" s="17"/>
      <c r="I44347" s="43"/>
      <c r="J44347" s="308"/>
      <c r="K44347" s="51"/>
      <c r="N44347" s="309"/>
      <c r="R44347" s="17"/>
      <c r="T44347" s="17"/>
      <c r="V44347" s="17"/>
      <c r="W44347" s="51"/>
    </row>
    <row r="44348">
      <c r="A44348" s="307"/>
      <c r="B44348" s="85"/>
      <c r="C44348" s="85"/>
      <c r="D44348" s="85"/>
      <c r="E44348" s="88"/>
      <c r="G44348" s="17"/>
      <c r="I44348" s="43"/>
      <c r="J44348" s="308"/>
      <c r="K44348" s="51"/>
      <c r="N44348" s="309"/>
      <c r="R44348" s="17"/>
      <c r="T44348" s="17"/>
      <c r="V44348" s="17"/>
      <c r="W44348" s="51"/>
    </row>
    <row r="44349">
      <c r="A44349" s="307"/>
      <c r="B44349" s="85"/>
      <c r="C44349" s="85"/>
      <c r="D44349" s="85"/>
      <c r="E44349" s="88"/>
      <c r="G44349" s="17"/>
      <c r="I44349" s="43"/>
      <c r="J44349" s="308"/>
      <c r="K44349" s="51"/>
      <c r="N44349" s="309"/>
      <c r="R44349" s="17"/>
      <c r="T44349" s="17"/>
      <c r="V44349" s="17"/>
      <c r="W44349" s="51"/>
    </row>
    <row r="44350">
      <c r="A44350" s="307"/>
      <c r="B44350" s="85"/>
      <c r="C44350" s="85"/>
      <c r="D44350" s="85"/>
      <c r="E44350" s="88"/>
      <c r="G44350" s="17"/>
      <c r="I44350" s="43"/>
      <c r="J44350" s="308"/>
      <c r="K44350" s="51"/>
      <c r="N44350" s="309"/>
      <c r="R44350" s="17"/>
      <c r="T44350" s="17"/>
      <c r="V44350" s="17"/>
      <c r="W44350" s="51"/>
    </row>
    <row r="44351">
      <c r="A44351" s="307"/>
      <c r="B44351" s="85"/>
      <c r="C44351" s="85"/>
      <c r="D44351" s="85"/>
      <c r="E44351" s="88"/>
      <c r="G44351" s="17"/>
      <c r="I44351" s="43"/>
      <c r="J44351" s="308"/>
      <c r="K44351" s="51"/>
      <c r="N44351" s="309"/>
      <c r="R44351" s="17"/>
      <c r="T44351" s="17"/>
      <c r="V44351" s="17"/>
      <c r="W44351" s="51"/>
    </row>
    <row r="44352">
      <c r="A44352" s="307"/>
      <c r="B44352" s="85"/>
      <c r="C44352" s="85"/>
      <c r="D44352" s="85"/>
      <c r="E44352" s="88"/>
      <c r="G44352" s="17"/>
      <c r="I44352" s="43"/>
      <c r="J44352" s="308"/>
      <c r="K44352" s="51"/>
      <c r="N44352" s="309"/>
      <c r="R44352" s="17"/>
      <c r="T44352" s="17"/>
      <c r="V44352" s="17"/>
      <c r="W44352" s="51"/>
    </row>
    <row r="44353">
      <c r="A44353" s="307"/>
      <c r="B44353" s="85"/>
      <c r="C44353" s="85"/>
      <c r="D44353" s="85"/>
      <c r="E44353" s="88"/>
      <c r="G44353" s="17"/>
      <c r="I44353" s="43"/>
      <c r="J44353" s="308"/>
      <c r="K44353" s="51"/>
      <c r="N44353" s="309"/>
      <c r="R44353" s="17"/>
      <c r="T44353" s="17"/>
      <c r="V44353" s="17"/>
      <c r="W44353" s="51"/>
    </row>
    <row r="44354">
      <c r="A44354" s="307"/>
      <c r="B44354" s="85"/>
      <c r="C44354" s="85"/>
      <c r="D44354" s="85"/>
      <c r="E44354" s="88"/>
      <c r="G44354" s="17"/>
      <c r="I44354" s="43"/>
      <c r="J44354" s="308"/>
      <c r="K44354" s="51"/>
      <c r="N44354" s="309"/>
      <c r="R44354" s="17"/>
      <c r="T44354" s="17"/>
      <c r="V44354" s="17"/>
      <c r="W44354" s="51"/>
    </row>
    <row r="44355">
      <c r="A44355" s="307"/>
      <c r="B44355" s="85"/>
      <c r="C44355" s="85"/>
      <c r="D44355" s="85"/>
      <c r="E44355" s="88"/>
      <c r="G44355" s="17"/>
      <c r="I44355" s="43"/>
      <c r="J44355" s="308"/>
      <c r="K44355" s="51"/>
      <c r="N44355" s="309"/>
      <c r="R44355" s="17"/>
      <c r="T44355" s="17"/>
      <c r="V44355" s="17"/>
      <c r="W44355" s="51"/>
    </row>
    <row r="44356">
      <c r="A44356" s="307"/>
      <c r="B44356" s="85"/>
      <c r="C44356" s="85"/>
      <c r="D44356" s="85"/>
      <c r="E44356" s="88"/>
      <c r="G44356" s="17"/>
      <c r="I44356" s="43"/>
      <c r="J44356" s="308"/>
      <c r="K44356" s="51"/>
      <c r="N44356" s="309"/>
      <c r="R44356" s="17"/>
      <c r="T44356" s="17"/>
      <c r="V44356" s="17"/>
      <c r="W44356" s="51"/>
    </row>
    <row r="44357">
      <c r="A44357" s="307"/>
      <c r="B44357" s="85"/>
      <c r="C44357" s="85"/>
      <c r="D44357" s="85"/>
      <c r="E44357" s="88"/>
      <c r="G44357" s="17"/>
      <c r="I44357" s="43"/>
      <c r="J44357" s="308"/>
      <c r="K44357" s="51"/>
      <c r="N44357" s="309"/>
      <c r="R44357" s="17"/>
      <c r="T44357" s="17"/>
      <c r="V44357" s="17"/>
      <c r="W44357" s="51"/>
    </row>
    <row r="44358">
      <c r="A44358" s="307"/>
      <c r="B44358" s="85"/>
      <c r="C44358" s="85"/>
      <c r="D44358" s="85"/>
      <c r="E44358" s="88"/>
      <c r="G44358" s="17"/>
      <c r="I44358" s="43"/>
      <c r="J44358" s="308"/>
      <c r="K44358" s="51"/>
      <c r="N44358" s="309"/>
      <c r="R44358" s="17"/>
      <c r="T44358" s="17"/>
      <c r="V44358" s="17"/>
      <c r="W44358" s="51"/>
    </row>
    <row r="44359">
      <c r="A44359" s="307"/>
      <c r="B44359" s="85"/>
      <c r="C44359" s="85"/>
      <c r="D44359" s="85"/>
      <c r="E44359" s="88"/>
      <c r="G44359" s="17"/>
      <c r="I44359" s="43"/>
      <c r="J44359" s="308"/>
      <c r="K44359" s="51"/>
      <c r="N44359" s="309"/>
      <c r="R44359" s="17"/>
      <c r="T44359" s="17"/>
      <c r="V44359" s="17"/>
      <c r="W44359" s="51"/>
    </row>
    <row r="44360">
      <c r="A44360" s="307"/>
      <c r="B44360" s="85"/>
      <c r="C44360" s="85"/>
      <c r="D44360" s="85"/>
      <c r="E44360" s="88"/>
      <c r="G44360" s="17"/>
      <c r="I44360" s="43"/>
      <c r="J44360" s="308"/>
      <c r="K44360" s="51"/>
      <c r="N44360" s="309"/>
      <c r="R44360" s="17"/>
      <c r="T44360" s="17"/>
      <c r="V44360" s="17"/>
      <c r="W44360" s="51"/>
    </row>
    <row r="44361">
      <c r="A44361" s="307"/>
      <c r="B44361" s="85"/>
      <c r="C44361" s="85"/>
      <c r="D44361" s="85"/>
      <c r="E44361" s="88"/>
      <c r="G44361" s="17"/>
      <c r="I44361" s="43"/>
      <c r="J44361" s="308"/>
      <c r="K44361" s="51"/>
      <c r="N44361" s="309"/>
      <c r="R44361" s="17"/>
      <c r="T44361" s="17"/>
      <c r="V44361" s="17"/>
      <c r="W44361" s="51"/>
    </row>
    <row r="44362">
      <c r="A44362" s="307"/>
      <c r="B44362" s="85"/>
      <c r="C44362" s="85"/>
      <c r="D44362" s="85"/>
      <c r="E44362" s="88"/>
      <c r="G44362" s="17"/>
      <c r="I44362" s="43"/>
      <c r="J44362" s="308"/>
      <c r="K44362" s="51"/>
      <c r="N44362" s="309"/>
      <c r="R44362" s="17"/>
      <c r="T44362" s="17"/>
      <c r="V44362" s="17"/>
      <c r="W44362" s="51"/>
    </row>
    <row r="44363">
      <c r="A44363" s="307"/>
      <c r="B44363" s="85"/>
      <c r="C44363" s="85"/>
      <c r="D44363" s="85"/>
      <c r="E44363" s="88"/>
      <c r="G44363" s="17"/>
      <c r="I44363" s="43"/>
      <c r="J44363" s="308"/>
      <c r="K44363" s="51"/>
      <c r="N44363" s="309"/>
      <c r="R44363" s="17"/>
      <c r="T44363" s="17"/>
      <c r="V44363" s="17"/>
      <c r="W44363" s="51"/>
    </row>
    <row r="44364">
      <c r="A44364" s="307"/>
      <c r="B44364" s="85"/>
      <c r="C44364" s="85"/>
      <c r="D44364" s="85"/>
      <c r="E44364" s="88"/>
      <c r="G44364" s="17"/>
      <c r="I44364" s="43"/>
      <c r="J44364" s="308"/>
      <c r="K44364" s="51"/>
      <c r="N44364" s="309"/>
      <c r="R44364" s="17"/>
      <c r="T44364" s="17"/>
      <c r="V44364" s="17"/>
      <c r="W44364" s="51"/>
    </row>
    <row r="44365">
      <c r="A44365" s="307"/>
      <c r="B44365" s="85"/>
      <c r="C44365" s="85"/>
      <c r="D44365" s="85"/>
      <c r="E44365" s="88"/>
      <c r="G44365" s="17"/>
      <c r="I44365" s="43"/>
      <c r="J44365" s="308"/>
      <c r="K44365" s="51"/>
      <c r="N44365" s="309"/>
      <c r="R44365" s="17"/>
      <c r="T44365" s="17"/>
      <c r="V44365" s="17"/>
      <c r="W44365" s="51"/>
    </row>
    <row r="44366">
      <c r="A44366" s="307"/>
      <c r="B44366" s="85"/>
      <c r="C44366" s="85"/>
      <c r="D44366" s="85"/>
      <c r="E44366" s="88"/>
      <c r="G44366" s="17"/>
      <c r="I44366" s="43"/>
      <c r="J44366" s="308"/>
      <c r="K44366" s="51"/>
      <c r="N44366" s="309"/>
      <c r="R44366" s="17"/>
      <c r="T44366" s="17"/>
      <c r="V44366" s="17"/>
      <c r="W44366" s="51"/>
    </row>
    <row r="44367">
      <c r="A44367" s="307"/>
      <c r="B44367" s="85"/>
      <c r="C44367" s="85"/>
      <c r="D44367" s="85"/>
      <c r="E44367" s="88"/>
      <c r="G44367" s="17"/>
      <c r="I44367" s="43"/>
      <c r="J44367" s="308"/>
      <c r="K44367" s="51"/>
      <c r="N44367" s="309"/>
      <c r="R44367" s="17"/>
      <c r="T44367" s="17"/>
      <c r="V44367" s="17"/>
      <c r="W44367" s="51"/>
    </row>
    <row r="44368">
      <c r="A44368" s="307"/>
      <c r="B44368" s="85"/>
      <c r="C44368" s="85"/>
      <c r="D44368" s="85"/>
      <c r="E44368" s="88"/>
      <c r="G44368" s="17"/>
      <c r="I44368" s="43"/>
      <c r="J44368" s="308"/>
      <c r="K44368" s="51"/>
      <c r="N44368" s="309"/>
      <c r="R44368" s="17"/>
      <c r="T44368" s="17"/>
      <c r="V44368" s="17"/>
      <c r="W44368" s="51"/>
    </row>
    <row r="44369">
      <c r="A44369" s="307"/>
      <c r="B44369" s="85"/>
      <c r="C44369" s="85"/>
      <c r="D44369" s="85"/>
      <c r="E44369" s="88"/>
      <c r="G44369" s="17"/>
      <c r="I44369" s="43"/>
      <c r="J44369" s="308"/>
      <c r="K44369" s="51"/>
      <c r="N44369" s="309"/>
      <c r="R44369" s="17"/>
      <c r="T44369" s="17"/>
      <c r="V44369" s="17"/>
      <c r="W44369" s="51"/>
    </row>
    <row r="44370">
      <c r="A44370" s="307"/>
      <c r="B44370" s="85"/>
      <c r="C44370" s="85"/>
      <c r="D44370" s="85"/>
      <c r="E44370" s="88"/>
      <c r="G44370" s="17"/>
      <c r="I44370" s="43"/>
      <c r="J44370" s="308"/>
      <c r="K44370" s="51"/>
      <c r="N44370" s="309"/>
      <c r="R44370" s="17"/>
      <c r="T44370" s="17"/>
      <c r="V44370" s="17"/>
      <c r="W44370" s="51"/>
    </row>
    <row r="44371">
      <c r="A44371" s="307"/>
      <c r="B44371" s="85"/>
      <c r="C44371" s="85"/>
      <c r="D44371" s="85"/>
      <c r="E44371" s="88"/>
      <c r="G44371" s="17"/>
      <c r="I44371" s="43"/>
      <c r="J44371" s="308"/>
      <c r="K44371" s="51"/>
      <c r="N44371" s="309"/>
      <c r="R44371" s="17"/>
      <c r="T44371" s="17"/>
      <c r="V44371" s="17"/>
      <c r="W44371" s="51"/>
    </row>
    <row r="44372">
      <c r="A44372" s="307"/>
      <c r="B44372" s="85"/>
      <c r="C44372" s="85"/>
      <c r="D44372" s="85"/>
      <c r="E44372" s="88"/>
      <c r="G44372" s="17"/>
      <c r="I44372" s="43"/>
      <c r="J44372" s="308"/>
      <c r="K44372" s="51"/>
      <c r="N44372" s="309"/>
      <c r="R44372" s="17"/>
      <c r="T44372" s="17"/>
      <c r="V44372" s="17"/>
      <c r="W44372" s="51"/>
    </row>
    <row r="44373">
      <c r="A44373" s="307"/>
      <c r="B44373" s="85"/>
      <c r="C44373" s="85"/>
      <c r="D44373" s="85"/>
      <c r="E44373" s="88"/>
      <c r="G44373" s="17"/>
      <c r="I44373" s="43"/>
      <c r="J44373" s="308"/>
      <c r="K44373" s="51"/>
      <c r="N44373" s="309"/>
      <c r="R44373" s="17"/>
      <c r="T44373" s="17"/>
      <c r="V44373" s="17"/>
      <c r="W44373" s="51"/>
    </row>
    <row r="44374">
      <c r="A44374" s="307"/>
      <c r="B44374" s="85"/>
      <c r="C44374" s="85"/>
      <c r="D44374" s="85"/>
      <c r="E44374" s="88"/>
      <c r="G44374" s="17"/>
      <c r="I44374" s="43"/>
      <c r="J44374" s="308"/>
      <c r="K44374" s="51"/>
      <c r="N44374" s="309"/>
      <c r="R44374" s="17"/>
      <c r="T44374" s="17"/>
      <c r="V44374" s="17"/>
      <c r="W44374" s="51"/>
    </row>
    <row r="44375">
      <c r="A44375" s="307"/>
      <c r="B44375" s="85"/>
      <c r="C44375" s="85"/>
      <c r="D44375" s="85"/>
      <c r="E44375" s="88"/>
      <c r="G44375" s="17"/>
      <c r="I44375" s="43"/>
      <c r="J44375" s="308"/>
      <c r="K44375" s="51"/>
      <c r="N44375" s="309"/>
      <c r="R44375" s="17"/>
      <c r="T44375" s="17"/>
      <c r="V44375" s="17"/>
      <c r="W44375" s="51"/>
    </row>
    <row r="44376">
      <c r="A44376" s="307"/>
      <c r="B44376" s="85"/>
      <c r="C44376" s="85"/>
      <c r="D44376" s="85"/>
      <c r="E44376" s="88"/>
      <c r="G44376" s="17"/>
      <c r="I44376" s="43"/>
      <c r="J44376" s="308"/>
      <c r="K44376" s="51"/>
      <c r="N44376" s="309"/>
      <c r="R44376" s="17"/>
      <c r="T44376" s="17"/>
      <c r="V44376" s="17"/>
      <c r="W44376" s="51"/>
    </row>
    <row r="44377">
      <c r="A44377" s="307"/>
      <c r="B44377" s="85"/>
      <c r="C44377" s="85"/>
      <c r="D44377" s="85"/>
      <c r="E44377" s="88"/>
      <c r="G44377" s="17"/>
      <c r="I44377" s="43"/>
      <c r="J44377" s="308"/>
      <c r="K44377" s="51"/>
      <c r="N44377" s="309"/>
      <c r="R44377" s="17"/>
      <c r="T44377" s="17"/>
      <c r="V44377" s="17"/>
      <c r="W44377" s="51"/>
    </row>
    <row r="44378">
      <c r="A44378" s="307"/>
      <c r="B44378" s="85"/>
      <c r="C44378" s="85"/>
      <c r="D44378" s="85"/>
      <c r="E44378" s="88"/>
      <c r="G44378" s="17"/>
      <c r="I44378" s="43"/>
      <c r="J44378" s="308"/>
      <c r="K44378" s="51"/>
      <c r="N44378" s="309"/>
      <c r="R44378" s="17"/>
      <c r="T44378" s="17"/>
      <c r="V44378" s="17"/>
      <c r="W44378" s="51"/>
    </row>
    <row r="44379">
      <c r="A44379" s="307"/>
      <c r="B44379" s="85"/>
      <c r="C44379" s="85"/>
      <c r="D44379" s="85"/>
      <c r="E44379" s="88"/>
      <c r="G44379" s="17"/>
      <c r="I44379" s="43"/>
      <c r="J44379" s="308"/>
      <c r="K44379" s="51"/>
      <c r="N44379" s="309"/>
      <c r="R44379" s="17"/>
      <c r="T44379" s="17"/>
      <c r="V44379" s="17"/>
      <c r="W44379" s="51"/>
    </row>
    <row r="44380">
      <c r="A44380" s="307"/>
      <c r="B44380" s="85"/>
      <c r="C44380" s="85"/>
      <c r="D44380" s="85"/>
      <c r="E44380" s="88"/>
      <c r="G44380" s="17"/>
      <c r="I44380" s="43"/>
      <c r="J44380" s="308"/>
      <c r="K44380" s="51"/>
      <c r="N44380" s="309"/>
      <c r="R44380" s="17"/>
      <c r="T44380" s="17"/>
      <c r="V44380" s="17"/>
      <c r="W44380" s="51"/>
    </row>
    <row r="44381">
      <c r="A44381" s="307"/>
      <c r="B44381" s="85"/>
      <c r="C44381" s="85"/>
      <c r="D44381" s="85"/>
      <c r="E44381" s="88"/>
      <c r="G44381" s="17"/>
      <c r="I44381" s="43"/>
      <c r="J44381" s="308"/>
      <c r="K44381" s="51"/>
      <c r="N44381" s="309"/>
      <c r="R44381" s="17"/>
      <c r="T44381" s="17"/>
      <c r="V44381" s="17"/>
      <c r="W44381" s="51"/>
    </row>
    <row r="44382">
      <c r="A44382" s="307"/>
      <c r="B44382" s="85"/>
      <c r="C44382" s="85"/>
      <c r="D44382" s="85"/>
      <c r="E44382" s="88"/>
      <c r="G44382" s="17"/>
      <c r="I44382" s="43"/>
      <c r="J44382" s="308"/>
      <c r="K44382" s="51"/>
      <c r="N44382" s="309"/>
      <c r="R44382" s="17"/>
      <c r="T44382" s="17"/>
      <c r="V44382" s="17"/>
      <c r="W44382" s="51"/>
    </row>
    <row r="44383">
      <c r="A44383" s="307"/>
      <c r="B44383" s="85"/>
      <c r="C44383" s="85"/>
      <c r="D44383" s="85"/>
      <c r="E44383" s="88"/>
      <c r="G44383" s="17"/>
      <c r="I44383" s="43"/>
      <c r="J44383" s="308"/>
      <c r="K44383" s="51"/>
      <c r="N44383" s="309"/>
      <c r="R44383" s="17"/>
      <c r="T44383" s="17"/>
      <c r="V44383" s="17"/>
      <c r="W44383" s="51"/>
    </row>
    <row r="44384">
      <c r="A44384" s="307"/>
      <c r="B44384" s="85"/>
      <c r="C44384" s="85"/>
      <c r="D44384" s="85"/>
      <c r="E44384" s="88"/>
      <c r="G44384" s="17"/>
      <c r="I44384" s="43"/>
      <c r="J44384" s="308"/>
      <c r="K44384" s="51"/>
      <c r="N44384" s="309"/>
      <c r="R44384" s="17"/>
      <c r="T44384" s="17"/>
      <c r="V44384" s="17"/>
      <c r="W44384" s="51"/>
    </row>
    <row r="44385">
      <c r="A44385" s="307"/>
      <c r="B44385" s="85"/>
      <c r="C44385" s="85"/>
      <c r="D44385" s="85"/>
      <c r="E44385" s="88"/>
      <c r="G44385" s="17"/>
      <c r="I44385" s="43"/>
      <c r="J44385" s="308"/>
      <c r="K44385" s="51"/>
      <c r="N44385" s="309"/>
      <c r="R44385" s="17"/>
      <c r="T44385" s="17"/>
      <c r="V44385" s="17"/>
      <c r="W44385" s="51"/>
    </row>
    <row r="44386">
      <c r="A44386" s="307"/>
      <c r="B44386" s="85"/>
      <c r="C44386" s="85"/>
      <c r="D44386" s="85"/>
      <c r="E44386" s="88"/>
      <c r="G44386" s="17"/>
      <c r="I44386" s="43"/>
      <c r="J44386" s="308"/>
      <c r="K44386" s="51"/>
      <c r="N44386" s="309"/>
      <c r="R44386" s="17"/>
      <c r="T44386" s="17"/>
      <c r="V44386" s="17"/>
      <c r="W44386" s="51"/>
    </row>
    <row r="44387">
      <c r="A44387" s="307"/>
      <c r="B44387" s="85"/>
      <c r="C44387" s="85"/>
      <c r="D44387" s="85"/>
      <c r="E44387" s="88"/>
      <c r="G44387" s="17"/>
      <c r="I44387" s="43"/>
      <c r="J44387" s="308"/>
      <c r="K44387" s="51"/>
      <c r="N44387" s="309"/>
      <c r="R44387" s="17"/>
      <c r="T44387" s="17"/>
      <c r="V44387" s="17"/>
      <c r="W44387" s="51"/>
    </row>
    <row r="44388">
      <c r="A44388" s="307"/>
      <c r="B44388" s="85"/>
      <c r="C44388" s="85"/>
      <c r="D44388" s="85"/>
      <c r="E44388" s="88"/>
      <c r="G44388" s="17"/>
      <c r="I44388" s="43"/>
      <c r="J44388" s="308"/>
      <c r="K44388" s="51"/>
      <c r="N44388" s="309"/>
      <c r="R44388" s="17"/>
      <c r="T44388" s="17"/>
      <c r="V44388" s="17"/>
      <c r="W44388" s="51"/>
    </row>
    <row r="44389">
      <c r="A44389" s="307"/>
      <c r="B44389" s="85"/>
      <c r="C44389" s="85"/>
      <c r="D44389" s="85"/>
      <c r="E44389" s="88"/>
      <c r="G44389" s="17"/>
      <c r="I44389" s="43"/>
      <c r="J44389" s="308"/>
      <c r="K44389" s="51"/>
      <c r="N44389" s="309"/>
      <c r="R44389" s="17"/>
      <c r="T44389" s="17"/>
      <c r="V44389" s="17"/>
      <c r="W44389" s="51"/>
    </row>
    <row r="44390">
      <c r="A44390" s="307"/>
      <c r="B44390" s="85"/>
      <c r="C44390" s="85"/>
      <c r="D44390" s="85"/>
      <c r="E44390" s="88"/>
      <c r="G44390" s="17"/>
      <c r="I44390" s="43"/>
      <c r="J44390" s="308"/>
      <c r="K44390" s="51"/>
      <c r="N44390" s="309"/>
      <c r="R44390" s="17"/>
      <c r="T44390" s="17"/>
      <c r="V44390" s="17"/>
      <c r="W44390" s="51"/>
    </row>
    <row r="44391">
      <c r="A44391" s="307"/>
      <c r="B44391" s="85"/>
      <c r="C44391" s="85"/>
      <c r="D44391" s="85"/>
      <c r="E44391" s="88"/>
      <c r="G44391" s="17"/>
      <c r="I44391" s="43"/>
      <c r="J44391" s="308"/>
      <c r="K44391" s="51"/>
      <c r="N44391" s="309"/>
      <c r="R44391" s="17"/>
      <c r="T44391" s="17"/>
      <c r="V44391" s="17"/>
      <c r="W44391" s="51"/>
    </row>
    <row r="44392">
      <c r="A44392" s="307"/>
      <c r="B44392" s="85"/>
      <c r="C44392" s="85"/>
      <c r="D44392" s="85"/>
      <c r="E44392" s="88"/>
      <c r="G44392" s="17"/>
      <c r="I44392" s="43"/>
      <c r="J44392" s="308"/>
      <c r="K44392" s="51"/>
      <c r="N44392" s="309"/>
      <c r="R44392" s="17"/>
      <c r="T44392" s="17"/>
      <c r="V44392" s="17"/>
      <c r="W44392" s="51"/>
    </row>
    <row r="44393">
      <c r="A44393" s="307"/>
      <c r="B44393" s="85"/>
      <c r="C44393" s="85"/>
      <c r="D44393" s="85"/>
      <c r="E44393" s="88"/>
      <c r="G44393" s="17"/>
      <c r="I44393" s="43"/>
      <c r="J44393" s="308"/>
      <c r="K44393" s="51"/>
      <c r="N44393" s="309"/>
      <c r="R44393" s="17"/>
      <c r="T44393" s="17"/>
      <c r="V44393" s="17"/>
      <c r="W44393" s="51"/>
    </row>
    <row r="44394">
      <c r="A44394" s="307"/>
      <c r="B44394" s="85"/>
      <c r="C44394" s="85"/>
      <c r="D44394" s="85"/>
      <c r="E44394" s="88"/>
      <c r="G44394" s="17"/>
      <c r="I44394" s="43"/>
      <c r="J44394" s="308"/>
      <c r="K44394" s="51"/>
      <c r="N44394" s="309"/>
      <c r="R44394" s="17"/>
      <c r="T44394" s="17"/>
      <c r="V44394" s="17"/>
      <c r="W44394" s="51"/>
    </row>
    <row r="44395">
      <c r="A44395" s="307"/>
      <c r="B44395" s="85"/>
      <c r="C44395" s="85"/>
      <c r="D44395" s="85"/>
      <c r="E44395" s="88"/>
      <c r="G44395" s="17"/>
      <c r="I44395" s="43"/>
      <c r="J44395" s="308"/>
      <c r="K44395" s="51"/>
      <c r="N44395" s="309"/>
      <c r="R44395" s="17"/>
      <c r="T44395" s="17"/>
      <c r="V44395" s="17"/>
      <c r="W44395" s="51"/>
    </row>
    <row r="44396">
      <c r="A44396" s="307"/>
      <c r="B44396" s="85"/>
      <c r="C44396" s="85"/>
      <c r="D44396" s="85"/>
      <c r="E44396" s="88"/>
      <c r="G44396" s="17"/>
      <c r="I44396" s="43"/>
      <c r="J44396" s="308"/>
      <c r="K44396" s="51"/>
      <c r="N44396" s="309"/>
      <c r="R44396" s="17"/>
      <c r="T44396" s="17"/>
      <c r="V44396" s="17"/>
      <c r="W44396" s="51"/>
    </row>
    <row r="44397">
      <c r="A44397" s="307"/>
      <c r="B44397" s="85"/>
      <c r="C44397" s="85"/>
      <c r="D44397" s="85"/>
      <c r="E44397" s="88"/>
      <c r="G44397" s="17"/>
      <c r="I44397" s="43"/>
      <c r="J44397" s="308"/>
      <c r="K44397" s="51"/>
      <c r="N44397" s="309"/>
      <c r="R44397" s="17"/>
      <c r="T44397" s="17"/>
      <c r="V44397" s="17"/>
      <c r="W44397" s="51"/>
    </row>
    <row r="44398">
      <c r="A44398" s="307"/>
      <c r="B44398" s="85"/>
      <c r="C44398" s="85"/>
      <c r="D44398" s="85"/>
      <c r="E44398" s="88"/>
      <c r="G44398" s="17"/>
      <c r="I44398" s="43"/>
      <c r="J44398" s="308"/>
      <c r="K44398" s="51"/>
      <c r="N44398" s="309"/>
      <c r="R44398" s="17"/>
      <c r="T44398" s="17"/>
      <c r="V44398" s="17"/>
      <c r="W44398" s="51"/>
    </row>
    <row r="44399">
      <c r="A44399" s="307"/>
      <c r="B44399" s="85"/>
      <c r="C44399" s="85"/>
      <c r="D44399" s="85"/>
      <c r="E44399" s="88"/>
      <c r="G44399" s="17"/>
      <c r="I44399" s="43"/>
      <c r="J44399" s="308"/>
      <c r="K44399" s="51"/>
      <c r="N44399" s="309"/>
      <c r="R44399" s="17"/>
      <c r="T44399" s="17"/>
      <c r="V44399" s="17"/>
      <c r="W44399" s="51"/>
    </row>
    <row r="44400">
      <c r="A44400" s="307"/>
      <c r="B44400" s="85"/>
      <c r="C44400" s="85"/>
      <c r="D44400" s="85"/>
      <c r="E44400" s="88"/>
      <c r="G44400" s="17"/>
      <c r="I44400" s="43"/>
      <c r="J44400" s="308"/>
      <c r="K44400" s="51"/>
      <c r="N44400" s="309"/>
      <c r="R44400" s="17"/>
      <c r="T44400" s="17"/>
      <c r="V44400" s="17"/>
      <c r="W44400" s="51"/>
    </row>
    <row r="44401">
      <c r="A44401" s="307"/>
      <c r="B44401" s="85"/>
      <c r="C44401" s="85"/>
      <c r="D44401" s="85"/>
      <c r="E44401" s="88"/>
      <c r="G44401" s="17"/>
      <c r="I44401" s="43"/>
      <c r="J44401" s="308"/>
      <c r="K44401" s="51"/>
      <c r="N44401" s="309"/>
      <c r="R44401" s="17"/>
      <c r="T44401" s="17"/>
      <c r="V44401" s="17"/>
      <c r="W44401" s="51"/>
    </row>
    <row r="44402">
      <c r="A44402" s="307"/>
      <c r="B44402" s="85"/>
      <c r="C44402" s="85"/>
      <c r="D44402" s="85"/>
      <c r="E44402" s="88"/>
      <c r="G44402" s="17"/>
      <c r="I44402" s="43"/>
      <c r="J44402" s="308"/>
      <c r="K44402" s="51"/>
      <c r="N44402" s="309"/>
      <c r="R44402" s="17"/>
      <c r="T44402" s="17"/>
      <c r="V44402" s="17"/>
      <c r="W44402" s="51"/>
    </row>
    <row r="44403">
      <c r="A44403" s="307"/>
      <c r="B44403" s="85"/>
      <c r="C44403" s="85"/>
      <c r="D44403" s="85"/>
      <c r="E44403" s="88"/>
      <c r="G44403" s="17"/>
      <c r="I44403" s="43"/>
      <c r="J44403" s="308"/>
      <c r="K44403" s="51"/>
      <c r="N44403" s="309"/>
      <c r="R44403" s="17"/>
      <c r="T44403" s="17"/>
      <c r="V44403" s="17"/>
      <c r="W44403" s="51"/>
    </row>
    <row r="44404">
      <c r="A44404" s="307"/>
      <c r="B44404" s="85"/>
      <c r="C44404" s="85"/>
      <c r="D44404" s="85"/>
      <c r="E44404" s="88"/>
      <c r="G44404" s="17"/>
      <c r="I44404" s="43"/>
      <c r="J44404" s="308"/>
      <c r="K44404" s="51"/>
      <c r="N44404" s="309"/>
      <c r="R44404" s="17"/>
      <c r="T44404" s="17"/>
      <c r="V44404" s="17"/>
      <c r="W44404" s="51"/>
    </row>
    <row r="44405">
      <c r="A44405" s="307"/>
      <c r="B44405" s="85"/>
      <c r="C44405" s="85"/>
      <c r="D44405" s="85"/>
      <c r="E44405" s="88"/>
      <c r="G44405" s="17"/>
      <c r="I44405" s="43"/>
      <c r="J44405" s="308"/>
      <c r="K44405" s="51"/>
      <c r="N44405" s="309"/>
      <c r="R44405" s="17"/>
      <c r="T44405" s="17"/>
      <c r="V44405" s="17"/>
      <c r="W44405" s="51"/>
    </row>
    <row r="44406">
      <c r="A44406" s="307"/>
      <c r="B44406" s="85"/>
      <c r="C44406" s="85"/>
      <c r="D44406" s="85"/>
      <c r="E44406" s="88"/>
      <c r="G44406" s="17"/>
      <c r="I44406" s="43"/>
      <c r="J44406" s="308"/>
      <c r="K44406" s="51"/>
      <c r="N44406" s="309"/>
      <c r="R44406" s="17"/>
      <c r="T44406" s="17"/>
      <c r="V44406" s="17"/>
      <c r="W44406" s="51"/>
    </row>
    <row r="44407">
      <c r="A44407" s="307"/>
      <c r="B44407" s="85"/>
      <c r="C44407" s="85"/>
      <c r="D44407" s="85"/>
      <c r="E44407" s="88"/>
      <c r="G44407" s="17"/>
      <c r="I44407" s="43"/>
      <c r="J44407" s="308"/>
      <c r="K44407" s="51"/>
      <c r="N44407" s="309"/>
      <c r="R44407" s="17"/>
      <c r="T44407" s="17"/>
      <c r="V44407" s="17"/>
      <c r="W44407" s="51"/>
    </row>
    <row r="44408">
      <c r="A44408" s="307"/>
      <c r="B44408" s="85"/>
      <c r="C44408" s="85"/>
      <c r="D44408" s="85"/>
      <c r="E44408" s="88"/>
      <c r="G44408" s="17"/>
      <c r="I44408" s="43"/>
      <c r="J44408" s="308"/>
      <c r="K44408" s="51"/>
      <c r="N44408" s="309"/>
      <c r="R44408" s="17"/>
      <c r="T44408" s="17"/>
      <c r="V44408" s="17"/>
      <c r="W44408" s="51"/>
    </row>
    <row r="44409">
      <c r="A44409" s="307"/>
      <c r="B44409" s="85"/>
      <c r="C44409" s="85"/>
      <c r="D44409" s="85"/>
      <c r="E44409" s="88"/>
      <c r="G44409" s="17"/>
      <c r="I44409" s="43"/>
      <c r="J44409" s="308"/>
      <c r="K44409" s="51"/>
      <c r="N44409" s="309"/>
      <c r="R44409" s="17"/>
      <c r="T44409" s="17"/>
      <c r="V44409" s="17"/>
      <c r="W44409" s="51"/>
    </row>
    <row r="44410">
      <c r="A44410" s="307"/>
      <c r="B44410" s="85"/>
      <c r="C44410" s="85"/>
      <c r="D44410" s="85"/>
      <c r="E44410" s="88"/>
      <c r="G44410" s="17"/>
      <c r="I44410" s="43"/>
      <c r="J44410" s="308"/>
      <c r="K44410" s="51"/>
      <c r="N44410" s="309"/>
      <c r="R44410" s="17"/>
      <c r="T44410" s="17"/>
      <c r="V44410" s="17"/>
      <c r="W44410" s="51"/>
    </row>
    <row r="44411">
      <c r="A44411" s="307"/>
      <c r="B44411" s="85"/>
      <c r="C44411" s="85"/>
      <c r="D44411" s="85"/>
      <c r="E44411" s="88"/>
      <c r="G44411" s="17"/>
      <c r="I44411" s="43"/>
      <c r="J44411" s="308"/>
      <c r="K44411" s="51"/>
      <c r="N44411" s="309"/>
      <c r="R44411" s="17"/>
      <c r="T44411" s="17"/>
      <c r="V44411" s="17"/>
      <c r="W44411" s="51"/>
    </row>
    <row r="44412">
      <c r="A44412" s="307"/>
      <c r="B44412" s="85"/>
      <c r="C44412" s="85"/>
      <c r="D44412" s="85"/>
      <c r="E44412" s="88"/>
      <c r="G44412" s="17"/>
      <c r="I44412" s="43"/>
      <c r="J44412" s="308"/>
      <c r="K44412" s="51"/>
      <c r="N44412" s="309"/>
      <c r="R44412" s="17"/>
      <c r="T44412" s="17"/>
      <c r="V44412" s="17"/>
      <c r="W44412" s="51"/>
    </row>
    <row r="44413">
      <c r="A44413" s="307"/>
      <c r="B44413" s="85"/>
      <c r="C44413" s="85"/>
      <c r="D44413" s="85"/>
      <c r="E44413" s="88"/>
      <c r="G44413" s="17"/>
      <c r="I44413" s="43"/>
      <c r="J44413" s="308"/>
      <c r="K44413" s="51"/>
      <c r="N44413" s="309"/>
      <c r="R44413" s="17"/>
      <c r="T44413" s="17"/>
      <c r="V44413" s="17"/>
      <c r="W44413" s="51"/>
    </row>
    <row r="44414">
      <c r="A44414" s="307"/>
      <c r="B44414" s="85"/>
      <c r="C44414" s="85"/>
      <c r="D44414" s="85"/>
      <c r="E44414" s="88"/>
      <c r="G44414" s="17"/>
      <c r="I44414" s="43"/>
      <c r="J44414" s="308"/>
      <c r="K44414" s="51"/>
      <c r="N44414" s="309"/>
      <c r="R44414" s="17"/>
      <c r="T44414" s="17"/>
      <c r="V44414" s="17"/>
      <c r="W44414" s="51"/>
    </row>
    <row r="44415">
      <c r="A44415" s="307"/>
      <c r="B44415" s="85"/>
      <c r="C44415" s="85"/>
      <c r="D44415" s="85"/>
      <c r="E44415" s="88"/>
      <c r="G44415" s="17"/>
      <c r="I44415" s="43"/>
      <c r="J44415" s="308"/>
      <c r="K44415" s="51"/>
      <c r="N44415" s="309"/>
      <c r="R44415" s="17"/>
      <c r="T44415" s="17"/>
      <c r="V44415" s="17"/>
      <c r="W44415" s="51"/>
    </row>
    <row r="44416">
      <c r="A44416" s="307"/>
      <c r="B44416" s="85"/>
      <c r="C44416" s="85"/>
      <c r="D44416" s="85"/>
      <c r="E44416" s="88"/>
      <c r="G44416" s="17"/>
      <c r="I44416" s="43"/>
      <c r="J44416" s="308"/>
      <c r="K44416" s="51"/>
      <c r="N44416" s="309"/>
      <c r="R44416" s="17"/>
      <c r="T44416" s="17"/>
      <c r="V44416" s="17"/>
      <c r="W44416" s="51"/>
    </row>
    <row r="44417">
      <c r="A44417" s="307"/>
      <c r="B44417" s="85"/>
      <c r="C44417" s="85"/>
      <c r="D44417" s="85"/>
      <c r="E44417" s="88"/>
      <c r="G44417" s="17"/>
      <c r="I44417" s="43"/>
      <c r="J44417" s="308"/>
      <c r="K44417" s="51"/>
      <c r="N44417" s="309"/>
      <c r="R44417" s="17"/>
      <c r="T44417" s="17"/>
      <c r="V44417" s="17"/>
      <c r="W44417" s="51"/>
    </row>
    <row r="44418">
      <c r="A44418" s="307"/>
      <c r="B44418" s="85"/>
      <c r="C44418" s="85"/>
      <c r="D44418" s="85"/>
      <c r="E44418" s="88"/>
      <c r="G44418" s="17"/>
      <c r="I44418" s="43"/>
      <c r="J44418" s="308"/>
      <c r="K44418" s="51"/>
      <c r="N44418" s="309"/>
      <c r="R44418" s="17"/>
      <c r="T44418" s="17"/>
      <c r="V44418" s="17"/>
      <c r="W44418" s="51"/>
    </row>
    <row r="44419">
      <c r="A44419" s="307"/>
      <c r="B44419" s="85"/>
      <c r="C44419" s="85"/>
      <c r="D44419" s="85"/>
      <c r="E44419" s="88"/>
      <c r="G44419" s="17"/>
      <c r="I44419" s="43"/>
      <c r="J44419" s="308"/>
      <c r="K44419" s="51"/>
      <c r="N44419" s="309"/>
      <c r="R44419" s="17"/>
      <c r="T44419" s="17"/>
      <c r="V44419" s="17"/>
      <c r="W44419" s="51"/>
    </row>
    <row r="44420">
      <c r="A44420" s="307"/>
      <c r="B44420" s="85"/>
      <c r="C44420" s="85"/>
      <c r="D44420" s="85"/>
      <c r="E44420" s="88"/>
      <c r="G44420" s="17"/>
      <c r="I44420" s="43"/>
      <c r="J44420" s="308"/>
      <c r="K44420" s="51"/>
      <c r="N44420" s="309"/>
      <c r="R44420" s="17"/>
      <c r="T44420" s="17"/>
      <c r="V44420" s="17"/>
      <c r="W44420" s="51"/>
    </row>
    <row r="44421">
      <c r="A44421" s="307"/>
      <c r="B44421" s="85"/>
      <c r="C44421" s="85"/>
      <c r="D44421" s="85"/>
      <c r="E44421" s="88"/>
      <c r="G44421" s="17"/>
      <c r="I44421" s="43"/>
      <c r="J44421" s="308"/>
      <c r="K44421" s="51"/>
      <c r="N44421" s="309"/>
      <c r="R44421" s="17"/>
      <c r="T44421" s="17"/>
      <c r="V44421" s="17"/>
      <c r="W44421" s="51"/>
    </row>
    <row r="44422">
      <c r="A44422" s="307"/>
      <c r="B44422" s="85"/>
      <c r="C44422" s="85"/>
      <c r="D44422" s="85"/>
      <c r="E44422" s="88"/>
      <c r="G44422" s="17"/>
      <c r="I44422" s="43"/>
      <c r="J44422" s="308"/>
      <c r="K44422" s="51"/>
      <c r="N44422" s="309"/>
      <c r="R44422" s="17"/>
      <c r="T44422" s="17"/>
      <c r="V44422" s="17"/>
      <c r="W44422" s="51"/>
    </row>
    <row r="44423">
      <c r="A44423" s="307"/>
      <c r="B44423" s="85"/>
      <c r="C44423" s="85"/>
      <c r="D44423" s="85"/>
      <c r="E44423" s="88"/>
      <c r="G44423" s="17"/>
      <c r="I44423" s="43"/>
      <c r="J44423" s="308"/>
      <c r="K44423" s="51"/>
      <c r="N44423" s="309"/>
      <c r="R44423" s="17"/>
      <c r="T44423" s="17"/>
      <c r="V44423" s="17"/>
      <c r="W44423" s="51"/>
    </row>
    <row r="44424">
      <c r="A44424" s="307"/>
      <c r="B44424" s="85"/>
      <c r="C44424" s="85"/>
      <c r="D44424" s="85"/>
      <c r="E44424" s="88"/>
      <c r="G44424" s="17"/>
      <c r="I44424" s="43"/>
      <c r="J44424" s="308"/>
      <c r="K44424" s="51"/>
      <c r="N44424" s="309"/>
      <c r="R44424" s="17"/>
      <c r="T44424" s="17"/>
      <c r="V44424" s="17"/>
      <c r="W44424" s="51"/>
    </row>
    <row r="44425">
      <c r="A44425" s="307"/>
      <c r="B44425" s="85"/>
      <c r="C44425" s="85"/>
      <c r="D44425" s="85"/>
      <c r="E44425" s="88"/>
      <c r="G44425" s="17"/>
      <c r="I44425" s="43"/>
      <c r="J44425" s="308"/>
      <c r="K44425" s="51"/>
      <c r="N44425" s="309"/>
      <c r="R44425" s="17"/>
      <c r="T44425" s="17"/>
      <c r="V44425" s="17"/>
      <c r="W44425" s="51"/>
    </row>
    <row r="44426">
      <c r="A44426" s="307"/>
      <c r="B44426" s="85"/>
      <c r="C44426" s="85"/>
      <c r="D44426" s="85"/>
      <c r="E44426" s="88"/>
      <c r="G44426" s="17"/>
      <c r="I44426" s="43"/>
      <c r="J44426" s="308"/>
      <c r="K44426" s="51"/>
      <c r="N44426" s="309"/>
      <c r="R44426" s="17"/>
      <c r="T44426" s="17"/>
      <c r="V44426" s="17"/>
      <c r="W44426" s="51"/>
    </row>
    <row r="44427">
      <c r="A44427" s="307"/>
      <c r="B44427" s="85"/>
      <c r="C44427" s="85"/>
      <c r="D44427" s="85"/>
      <c r="E44427" s="88"/>
      <c r="G44427" s="17"/>
      <c r="I44427" s="43"/>
      <c r="J44427" s="308"/>
      <c r="K44427" s="51"/>
      <c r="N44427" s="309"/>
      <c r="R44427" s="17"/>
      <c r="T44427" s="17"/>
      <c r="V44427" s="17"/>
      <c r="W44427" s="51"/>
    </row>
    <row r="44428">
      <c r="A44428" s="307"/>
      <c r="B44428" s="85"/>
      <c r="C44428" s="85"/>
      <c r="D44428" s="85"/>
      <c r="E44428" s="88"/>
      <c r="G44428" s="17"/>
      <c r="I44428" s="43"/>
      <c r="J44428" s="308"/>
      <c r="K44428" s="51"/>
      <c r="N44428" s="309"/>
      <c r="R44428" s="17"/>
      <c r="T44428" s="17"/>
      <c r="V44428" s="17"/>
      <c r="W44428" s="51"/>
    </row>
    <row r="44429">
      <c r="A44429" s="307"/>
      <c r="B44429" s="85"/>
      <c r="C44429" s="85"/>
      <c r="D44429" s="85"/>
      <c r="E44429" s="88"/>
      <c r="G44429" s="17"/>
      <c r="I44429" s="43"/>
      <c r="J44429" s="308"/>
      <c r="K44429" s="51"/>
      <c r="N44429" s="309"/>
      <c r="R44429" s="17"/>
      <c r="T44429" s="17"/>
      <c r="V44429" s="17"/>
      <c r="W44429" s="51"/>
    </row>
    <row r="44430">
      <c r="A44430" s="307"/>
      <c r="B44430" s="85"/>
      <c r="C44430" s="85"/>
      <c r="D44430" s="85"/>
      <c r="E44430" s="88"/>
      <c r="G44430" s="17"/>
      <c r="I44430" s="43"/>
      <c r="J44430" s="308"/>
      <c r="K44430" s="51"/>
      <c r="N44430" s="309"/>
      <c r="R44430" s="17"/>
      <c r="T44430" s="17"/>
      <c r="V44430" s="17"/>
      <c r="W44430" s="51"/>
    </row>
    <row r="44431">
      <c r="A44431" s="307"/>
      <c r="B44431" s="85"/>
      <c r="C44431" s="85"/>
      <c r="D44431" s="85"/>
      <c r="E44431" s="88"/>
      <c r="G44431" s="17"/>
      <c r="I44431" s="43"/>
      <c r="J44431" s="308"/>
      <c r="K44431" s="51"/>
      <c r="N44431" s="309"/>
      <c r="R44431" s="17"/>
      <c r="T44431" s="17"/>
      <c r="V44431" s="17"/>
      <c r="W44431" s="51"/>
    </row>
    <row r="44432">
      <c r="A44432" s="307"/>
      <c r="B44432" s="85"/>
      <c r="C44432" s="85"/>
      <c r="D44432" s="85"/>
      <c r="E44432" s="88"/>
      <c r="G44432" s="17"/>
      <c r="I44432" s="43"/>
      <c r="J44432" s="308"/>
      <c r="K44432" s="51"/>
      <c r="N44432" s="309"/>
      <c r="R44432" s="17"/>
      <c r="T44432" s="17"/>
      <c r="V44432" s="17"/>
      <c r="W44432" s="51"/>
    </row>
    <row r="44433">
      <c r="A44433" s="307"/>
      <c r="B44433" s="85"/>
      <c r="C44433" s="85"/>
      <c r="D44433" s="85"/>
      <c r="E44433" s="88"/>
      <c r="G44433" s="17"/>
      <c r="I44433" s="43"/>
      <c r="J44433" s="308"/>
      <c r="K44433" s="51"/>
      <c r="N44433" s="309"/>
      <c r="R44433" s="17"/>
      <c r="T44433" s="17"/>
      <c r="V44433" s="17"/>
      <c r="W44433" s="51"/>
    </row>
    <row r="44434">
      <c r="A44434" s="307"/>
      <c r="B44434" s="85"/>
      <c r="C44434" s="85"/>
      <c r="D44434" s="85"/>
      <c r="E44434" s="88"/>
      <c r="G44434" s="17"/>
      <c r="I44434" s="43"/>
      <c r="J44434" s="308"/>
      <c r="K44434" s="51"/>
      <c r="N44434" s="309"/>
      <c r="R44434" s="17"/>
      <c r="T44434" s="17"/>
      <c r="V44434" s="17"/>
      <c r="W44434" s="51"/>
    </row>
    <row r="44435">
      <c r="A44435" s="307"/>
      <c r="B44435" s="85"/>
      <c r="C44435" s="85"/>
      <c r="D44435" s="85"/>
      <c r="E44435" s="88"/>
      <c r="G44435" s="17"/>
      <c r="I44435" s="43"/>
      <c r="J44435" s="308"/>
      <c r="K44435" s="51"/>
      <c r="N44435" s="309"/>
      <c r="R44435" s="17"/>
      <c r="T44435" s="17"/>
      <c r="V44435" s="17"/>
      <c r="W44435" s="51"/>
    </row>
    <row r="44436">
      <c r="A44436" s="307"/>
      <c r="B44436" s="85"/>
      <c r="C44436" s="85"/>
      <c r="D44436" s="85"/>
      <c r="E44436" s="88"/>
      <c r="G44436" s="17"/>
      <c r="I44436" s="43"/>
      <c r="J44436" s="308"/>
      <c r="K44436" s="51"/>
      <c r="N44436" s="309"/>
      <c r="R44436" s="17"/>
      <c r="T44436" s="17"/>
      <c r="V44436" s="17"/>
      <c r="W44436" s="51"/>
    </row>
    <row r="44437">
      <c r="A44437" s="307"/>
      <c r="B44437" s="85"/>
      <c r="C44437" s="85"/>
      <c r="D44437" s="85"/>
      <c r="E44437" s="88"/>
      <c r="G44437" s="17"/>
      <c r="I44437" s="43"/>
      <c r="J44437" s="308"/>
      <c r="K44437" s="51"/>
      <c r="N44437" s="309"/>
      <c r="R44437" s="17"/>
      <c r="T44437" s="17"/>
      <c r="V44437" s="17"/>
      <c r="W44437" s="51"/>
    </row>
    <row r="44438">
      <c r="A44438" s="307"/>
      <c r="B44438" s="85"/>
      <c r="C44438" s="85"/>
      <c r="D44438" s="85"/>
      <c r="E44438" s="88"/>
      <c r="G44438" s="17"/>
      <c r="I44438" s="43"/>
      <c r="J44438" s="308"/>
      <c r="K44438" s="51"/>
      <c r="N44438" s="309"/>
      <c r="R44438" s="17"/>
      <c r="T44438" s="17"/>
      <c r="V44438" s="17"/>
      <c r="W44438" s="51"/>
    </row>
    <row r="44439">
      <c r="A44439" s="307"/>
      <c r="B44439" s="85"/>
      <c r="C44439" s="85"/>
      <c r="D44439" s="85"/>
      <c r="E44439" s="88"/>
      <c r="G44439" s="17"/>
      <c r="I44439" s="43"/>
      <c r="J44439" s="308"/>
      <c r="K44439" s="51"/>
      <c r="N44439" s="309"/>
      <c r="R44439" s="17"/>
      <c r="T44439" s="17"/>
      <c r="V44439" s="17"/>
      <c r="W44439" s="51"/>
    </row>
    <row r="44440">
      <c r="A44440" s="307"/>
      <c r="B44440" s="85"/>
      <c r="C44440" s="85"/>
      <c r="D44440" s="85"/>
      <c r="E44440" s="88"/>
      <c r="G44440" s="17"/>
      <c r="I44440" s="43"/>
      <c r="J44440" s="308"/>
      <c r="K44440" s="51"/>
      <c r="N44440" s="309"/>
      <c r="R44440" s="17"/>
      <c r="T44440" s="17"/>
      <c r="V44440" s="17"/>
      <c r="W44440" s="51"/>
    </row>
    <row r="44441">
      <c r="A44441" s="307"/>
      <c r="B44441" s="85"/>
      <c r="C44441" s="85"/>
      <c r="D44441" s="85"/>
      <c r="E44441" s="88"/>
      <c r="G44441" s="17"/>
      <c r="I44441" s="43"/>
      <c r="J44441" s="308"/>
      <c r="K44441" s="51"/>
      <c r="N44441" s="309"/>
      <c r="R44441" s="17"/>
      <c r="T44441" s="17"/>
      <c r="V44441" s="17"/>
      <c r="W44441" s="51"/>
    </row>
    <row r="44442">
      <c r="A44442" s="307"/>
      <c r="B44442" s="85"/>
      <c r="C44442" s="85"/>
      <c r="D44442" s="85"/>
      <c r="E44442" s="88"/>
      <c r="G44442" s="17"/>
      <c r="I44442" s="43"/>
      <c r="J44442" s="308"/>
      <c r="K44442" s="51"/>
      <c r="N44442" s="309"/>
      <c r="R44442" s="17"/>
      <c r="T44442" s="17"/>
      <c r="V44442" s="17"/>
      <c r="W44442" s="51"/>
    </row>
    <row r="44443">
      <c r="A44443" s="307"/>
      <c r="B44443" s="85"/>
      <c r="C44443" s="85"/>
      <c r="D44443" s="85"/>
      <c r="E44443" s="88"/>
      <c r="G44443" s="17"/>
      <c r="I44443" s="43"/>
      <c r="J44443" s="308"/>
      <c r="K44443" s="51"/>
      <c r="N44443" s="309"/>
      <c r="R44443" s="17"/>
      <c r="T44443" s="17"/>
      <c r="V44443" s="17"/>
      <c r="W44443" s="51"/>
    </row>
    <row r="44444">
      <c r="A44444" s="307"/>
      <c r="B44444" s="85"/>
      <c r="C44444" s="85"/>
      <c r="D44444" s="85"/>
      <c r="E44444" s="88"/>
      <c r="G44444" s="17"/>
      <c r="I44444" s="43"/>
      <c r="J44444" s="308"/>
      <c r="K44444" s="51"/>
      <c r="N44444" s="309"/>
      <c r="R44444" s="17"/>
      <c r="T44444" s="17"/>
      <c r="V44444" s="17"/>
      <c r="W44444" s="51"/>
    </row>
    <row r="44445">
      <c r="A44445" s="307"/>
      <c r="B44445" s="85"/>
      <c r="C44445" s="85"/>
      <c r="D44445" s="85"/>
      <c r="E44445" s="88"/>
      <c r="G44445" s="17"/>
      <c r="I44445" s="43"/>
      <c r="J44445" s="308"/>
      <c r="K44445" s="51"/>
      <c r="N44445" s="309"/>
      <c r="R44445" s="17"/>
      <c r="T44445" s="17"/>
      <c r="V44445" s="17"/>
      <c r="W44445" s="51"/>
    </row>
    <row r="44446">
      <c r="A44446" s="307"/>
      <c r="B44446" s="85"/>
      <c r="C44446" s="85"/>
      <c r="D44446" s="85"/>
      <c r="E44446" s="88"/>
      <c r="G44446" s="17"/>
      <c r="I44446" s="43"/>
      <c r="J44446" s="308"/>
      <c r="K44446" s="51"/>
      <c r="N44446" s="309"/>
      <c r="R44446" s="17"/>
      <c r="T44446" s="17"/>
      <c r="V44446" s="17"/>
      <c r="W44446" s="51"/>
    </row>
    <row r="44447">
      <c r="A44447" s="307"/>
      <c r="B44447" s="85"/>
      <c r="C44447" s="85"/>
      <c r="D44447" s="85"/>
      <c r="E44447" s="88"/>
      <c r="G44447" s="17"/>
      <c r="I44447" s="43"/>
      <c r="J44447" s="308"/>
      <c r="K44447" s="51"/>
      <c r="N44447" s="309"/>
      <c r="R44447" s="17"/>
      <c r="T44447" s="17"/>
      <c r="V44447" s="17"/>
      <c r="W44447" s="51"/>
    </row>
    <row r="44448">
      <c r="A44448" s="307"/>
      <c r="B44448" s="85"/>
      <c r="C44448" s="85"/>
      <c r="D44448" s="85"/>
      <c r="E44448" s="88"/>
      <c r="G44448" s="17"/>
      <c r="I44448" s="43"/>
      <c r="J44448" s="308"/>
      <c r="K44448" s="51"/>
      <c r="N44448" s="309"/>
      <c r="R44448" s="17"/>
      <c r="T44448" s="17"/>
      <c r="V44448" s="17"/>
      <c r="W44448" s="51"/>
    </row>
    <row r="44449">
      <c r="A44449" s="307"/>
      <c r="B44449" s="85"/>
      <c r="C44449" s="85"/>
      <c r="D44449" s="85"/>
      <c r="E44449" s="88"/>
      <c r="G44449" s="17"/>
      <c r="I44449" s="43"/>
      <c r="J44449" s="308"/>
      <c r="K44449" s="51"/>
      <c r="N44449" s="309"/>
      <c r="R44449" s="17"/>
      <c r="T44449" s="17"/>
      <c r="V44449" s="17"/>
      <c r="W44449" s="51"/>
    </row>
    <row r="44450">
      <c r="A44450" s="307"/>
      <c r="B44450" s="85"/>
      <c r="C44450" s="85"/>
      <c r="D44450" s="85"/>
      <c r="E44450" s="88"/>
      <c r="G44450" s="17"/>
      <c r="I44450" s="43"/>
      <c r="J44450" s="308"/>
      <c r="K44450" s="51"/>
      <c r="N44450" s="309"/>
      <c r="R44450" s="17"/>
      <c r="T44450" s="17"/>
      <c r="V44450" s="17"/>
      <c r="W44450" s="51"/>
    </row>
    <row r="44451">
      <c r="A44451" s="307"/>
      <c r="B44451" s="85"/>
      <c r="C44451" s="85"/>
      <c r="D44451" s="85"/>
      <c r="E44451" s="88"/>
      <c r="G44451" s="17"/>
      <c r="I44451" s="43"/>
      <c r="J44451" s="308"/>
      <c r="K44451" s="51"/>
      <c r="N44451" s="309"/>
      <c r="R44451" s="17"/>
      <c r="T44451" s="17"/>
      <c r="V44451" s="17"/>
      <c r="W44451" s="51"/>
    </row>
    <row r="44452">
      <c r="A44452" s="307"/>
      <c r="B44452" s="85"/>
      <c r="C44452" s="85"/>
      <c r="D44452" s="85"/>
      <c r="E44452" s="88"/>
      <c r="G44452" s="17"/>
      <c r="I44452" s="43"/>
      <c r="J44452" s="308"/>
      <c r="K44452" s="51"/>
      <c r="N44452" s="309"/>
      <c r="R44452" s="17"/>
      <c r="T44452" s="17"/>
      <c r="V44452" s="17"/>
      <c r="W44452" s="51"/>
    </row>
    <row r="44453">
      <c r="A44453" s="307"/>
      <c r="B44453" s="85"/>
      <c r="C44453" s="85"/>
      <c r="D44453" s="85"/>
      <c r="E44453" s="88"/>
      <c r="G44453" s="17"/>
      <c r="I44453" s="43"/>
      <c r="J44453" s="308"/>
      <c r="K44453" s="51"/>
      <c r="N44453" s="309"/>
      <c r="R44453" s="17"/>
      <c r="T44453" s="17"/>
      <c r="V44453" s="17"/>
      <c r="W44453" s="51"/>
    </row>
    <row r="44454">
      <c r="A44454" s="307"/>
      <c r="B44454" s="85"/>
      <c r="C44454" s="85"/>
      <c r="D44454" s="85"/>
      <c r="E44454" s="88"/>
      <c r="G44454" s="17"/>
      <c r="I44454" s="43"/>
      <c r="J44454" s="308"/>
      <c r="K44454" s="51"/>
      <c r="N44454" s="309"/>
      <c r="R44454" s="17"/>
      <c r="T44454" s="17"/>
      <c r="V44454" s="17"/>
      <c r="W44454" s="51"/>
    </row>
    <row r="44455">
      <c r="A44455" s="307"/>
      <c r="B44455" s="85"/>
      <c r="C44455" s="85"/>
      <c r="D44455" s="85"/>
      <c r="E44455" s="88"/>
      <c r="G44455" s="17"/>
      <c r="I44455" s="43"/>
      <c r="J44455" s="308"/>
      <c r="K44455" s="51"/>
      <c r="N44455" s="309"/>
      <c r="R44455" s="17"/>
      <c r="T44455" s="17"/>
      <c r="V44455" s="17"/>
      <c r="W44455" s="51"/>
    </row>
    <row r="44456">
      <c r="A44456" s="307"/>
      <c r="B44456" s="85"/>
      <c r="C44456" s="85"/>
      <c r="D44456" s="85"/>
      <c r="E44456" s="88"/>
      <c r="G44456" s="17"/>
      <c r="I44456" s="43"/>
      <c r="J44456" s="308"/>
      <c r="K44456" s="51"/>
      <c r="N44456" s="309"/>
      <c r="R44456" s="17"/>
      <c r="T44456" s="17"/>
      <c r="V44456" s="17"/>
      <c r="W44456" s="51"/>
    </row>
    <row r="44457">
      <c r="A44457" s="307"/>
      <c r="B44457" s="85"/>
      <c r="C44457" s="85"/>
      <c r="D44457" s="85"/>
      <c r="E44457" s="88"/>
      <c r="G44457" s="17"/>
      <c r="I44457" s="43"/>
      <c r="J44457" s="308"/>
      <c r="K44457" s="51"/>
      <c r="N44457" s="309"/>
      <c r="R44457" s="17"/>
      <c r="T44457" s="17"/>
      <c r="V44457" s="17"/>
      <c r="W44457" s="51"/>
    </row>
    <row r="44458">
      <c r="A44458" s="307"/>
      <c r="B44458" s="85"/>
      <c r="C44458" s="85"/>
      <c r="D44458" s="85"/>
      <c r="E44458" s="88"/>
      <c r="G44458" s="17"/>
      <c r="I44458" s="43"/>
      <c r="J44458" s="308"/>
      <c r="K44458" s="51"/>
      <c r="N44458" s="309"/>
      <c r="R44458" s="17"/>
      <c r="T44458" s="17"/>
      <c r="V44458" s="17"/>
      <c r="W44458" s="51"/>
    </row>
    <row r="44459">
      <c r="A44459" s="307"/>
      <c r="B44459" s="85"/>
      <c r="C44459" s="85"/>
      <c r="D44459" s="85"/>
      <c r="E44459" s="88"/>
      <c r="G44459" s="17"/>
      <c r="I44459" s="43"/>
      <c r="J44459" s="308"/>
      <c r="K44459" s="51"/>
      <c r="N44459" s="309"/>
      <c r="R44459" s="17"/>
      <c r="T44459" s="17"/>
      <c r="V44459" s="17"/>
      <c r="W44459" s="51"/>
    </row>
    <row r="44460">
      <c r="A44460" s="307"/>
      <c r="B44460" s="85"/>
      <c r="C44460" s="85"/>
      <c r="D44460" s="85"/>
      <c r="E44460" s="88"/>
      <c r="G44460" s="17"/>
      <c r="I44460" s="43"/>
      <c r="J44460" s="308"/>
      <c r="K44460" s="51"/>
      <c r="N44460" s="309"/>
      <c r="R44460" s="17"/>
      <c r="T44460" s="17"/>
      <c r="V44460" s="17"/>
      <c r="W44460" s="51"/>
    </row>
    <row r="44461">
      <c r="A44461" s="307"/>
      <c r="B44461" s="85"/>
      <c r="C44461" s="85"/>
      <c r="D44461" s="85"/>
      <c r="E44461" s="88"/>
      <c r="G44461" s="17"/>
      <c r="I44461" s="43"/>
      <c r="J44461" s="308"/>
      <c r="K44461" s="51"/>
      <c r="N44461" s="309"/>
      <c r="R44461" s="17"/>
      <c r="T44461" s="17"/>
      <c r="V44461" s="17"/>
      <c r="W44461" s="51"/>
    </row>
    <row r="44462">
      <c r="A44462" s="307"/>
      <c r="B44462" s="85"/>
      <c r="C44462" s="85"/>
      <c r="D44462" s="85"/>
      <c r="E44462" s="88"/>
      <c r="G44462" s="17"/>
      <c r="I44462" s="43"/>
      <c r="J44462" s="308"/>
      <c r="K44462" s="51"/>
      <c r="N44462" s="309"/>
      <c r="R44462" s="17"/>
      <c r="T44462" s="17"/>
      <c r="V44462" s="17"/>
      <c r="W44462" s="51"/>
    </row>
    <row r="44463">
      <c r="A44463" s="307"/>
      <c r="B44463" s="85"/>
      <c r="C44463" s="85"/>
      <c r="D44463" s="85"/>
      <c r="E44463" s="88"/>
      <c r="G44463" s="17"/>
      <c r="I44463" s="43"/>
      <c r="J44463" s="308"/>
      <c r="K44463" s="51"/>
      <c r="N44463" s="309"/>
      <c r="R44463" s="17"/>
      <c r="T44463" s="17"/>
      <c r="V44463" s="17"/>
      <c r="W44463" s="51"/>
    </row>
    <row r="44464">
      <c r="A44464" s="307"/>
      <c r="B44464" s="85"/>
      <c r="C44464" s="85"/>
      <c r="D44464" s="85"/>
      <c r="E44464" s="88"/>
      <c r="G44464" s="17"/>
      <c r="I44464" s="43"/>
      <c r="J44464" s="308"/>
      <c r="K44464" s="51"/>
      <c r="N44464" s="309"/>
      <c r="R44464" s="17"/>
      <c r="T44464" s="17"/>
      <c r="V44464" s="17"/>
      <c r="W44464" s="51"/>
    </row>
    <row r="44465">
      <c r="A44465" s="307"/>
      <c r="B44465" s="85"/>
      <c r="C44465" s="85"/>
      <c r="D44465" s="85"/>
      <c r="E44465" s="88"/>
      <c r="G44465" s="17"/>
      <c r="I44465" s="43"/>
      <c r="J44465" s="308"/>
      <c r="K44465" s="51"/>
      <c r="N44465" s="309"/>
      <c r="R44465" s="17"/>
      <c r="T44465" s="17"/>
      <c r="V44465" s="17"/>
      <c r="W44465" s="51"/>
    </row>
    <row r="44466">
      <c r="A44466" s="307"/>
      <c r="B44466" s="85"/>
      <c r="C44466" s="85"/>
      <c r="D44466" s="85"/>
      <c r="E44466" s="88"/>
      <c r="G44466" s="17"/>
      <c r="I44466" s="43"/>
      <c r="J44466" s="308"/>
      <c r="K44466" s="51"/>
      <c r="N44466" s="309"/>
      <c r="R44466" s="17"/>
      <c r="T44466" s="17"/>
      <c r="V44466" s="17"/>
      <c r="W44466" s="51"/>
    </row>
    <row r="44467">
      <c r="A44467" s="307"/>
      <c r="B44467" s="85"/>
      <c r="C44467" s="85"/>
      <c r="D44467" s="85"/>
      <c r="E44467" s="88"/>
      <c r="G44467" s="17"/>
      <c r="I44467" s="43"/>
      <c r="J44467" s="308"/>
      <c r="K44467" s="51"/>
      <c r="N44467" s="309"/>
      <c r="R44467" s="17"/>
      <c r="T44467" s="17"/>
      <c r="V44467" s="17"/>
      <c r="W44467" s="51"/>
    </row>
    <row r="44468">
      <c r="A44468" s="307"/>
      <c r="B44468" s="85"/>
      <c r="C44468" s="85"/>
      <c r="D44468" s="85"/>
      <c r="E44468" s="88"/>
      <c r="G44468" s="17"/>
      <c r="I44468" s="43"/>
      <c r="J44468" s="308"/>
      <c r="K44468" s="51"/>
      <c r="N44468" s="309"/>
      <c r="R44468" s="17"/>
      <c r="T44468" s="17"/>
      <c r="V44468" s="17"/>
      <c r="W44468" s="51"/>
    </row>
    <row r="44469">
      <c r="A44469" s="307"/>
      <c r="B44469" s="85"/>
      <c r="C44469" s="85"/>
      <c r="D44469" s="85"/>
      <c r="E44469" s="88"/>
      <c r="G44469" s="17"/>
      <c r="I44469" s="43"/>
      <c r="J44469" s="308"/>
      <c r="K44469" s="51"/>
      <c r="N44469" s="309"/>
      <c r="R44469" s="17"/>
      <c r="T44469" s="17"/>
      <c r="V44469" s="17"/>
      <c r="W44469" s="51"/>
    </row>
    <row r="44470">
      <c r="A44470" s="307"/>
      <c r="B44470" s="85"/>
      <c r="C44470" s="85"/>
      <c r="D44470" s="85"/>
      <c r="E44470" s="88"/>
      <c r="G44470" s="17"/>
      <c r="I44470" s="43"/>
      <c r="J44470" s="308"/>
      <c r="K44470" s="51"/>
      <c r="N44470" s="309"/>
      <c r="R44470" s="17"/>
      <c r="T44470" s="17"/>
      <c r="V44470" s="17"/>
      <c r="W44470" s="51"/>
    </row>
    <row r="44471">
      <c r="A44471" s="307"/>
      <c r="B44471" s="85"/>
      <c r="C44471" s="85"/>
      <c r="D44471" s="85"/>
      <c r="E44471" s="88"/>
      <c r="G44471" s="17"/>
      <c r="I44471" s="43"/>
      <c r="J44471" s="308"/>
      <c r="K44471" s="51"/>
      <c r="N44471" s="309"/>
      <c r="R44471" s="17"/>
      <c r="T44471" s="17"/>
      <c r="V44471" s="17"/>
      <c r="W44471" s="51"/>
    </row>
    <row r="44472">
      <c r="A44472" s="307"/>
      <c r="B44472" s="85"/>
      <c r="C44472" s="85"/>
      <c r="D44472" s="85"/>
      <c r="E44472" s="88"/>
      <c r="G44472" s="17"/>
      <c r="I44472" s="43"/>
      <c r="J44472" s="308"/>
      <c r="K44472" s="51"/>
      <c r="N44472" s="309"/>
      <c r="R44472" s="17"/>
      <c r="T44472" s="17"/>
      <c r="V44472" s="17"/>
      <c r="W44472" s="51"/>
    </row>
    <row r="44473">
      <c r="A44473" s="307"/>
      <c r="B44473" s="85"/>
      <c r="C44473" s="85"/>
      <c r="D44473" s="85"/>
      <c r="E44473" s="88"/>
      <c r="G44473" s="17"/>
      <c r="I44473" s="43"/>
      <c r="J44473" s="308"/>
      <c r="K44473" s="51"/>
      <c r="N44473" s="309"/>
      <c r="R44473" s="17"/>
      <c r="T44473" s="17"/>
      <c r="V44473" s="17"/>
      <c r="W44473" s="51"/>
    </row>
    <row r="44474">
      <c r="A44474" s="307"/>
      <c r="B44474" s="85"/>
      <c r="C44474" s="85"/>
      <c r="D44474" s="85"/>
      <c r="E44474" s="88"/>
      <c r="G44474" s="17"/>
      <c r="I44474" s="43"/>
      <c r="J44474" s="308"/>
      <c r="K44474" s="51"/>
      <c r="N44474" s="309"/>
      <c r="R44474" s="17"/>
      <c r="T44474" s="17"/>
      <c r="V44474" s="17"/>
      <c r="W44474" s="51"/>
    </row>
    <row r="44475">
      <c r="A44475" s="307"/>
      <c r="B44475" s="85"/>
      <c r="C44475" s="85"/>
      <c r="D44475" s="85"/>
      <c r="E44475" s="88"/>
      <c r="G44475" s="17"/>
      <c r="I44475" s="43"/>
      <c r="J44475" s="308"/>
      <c r="K44475" s="51"/>
      <c r="N44475" s="309"/>
      <c r="R44475" s="17"/>
      <c r="T44475" s="17"/>
      <c r="V44475" s="17"/>
      <c r="W44475" s="51"/>
    </row>
    <row r="44476">
      <c r="A44476" s="307"/>
      <c r="B44476" s="85"/>
      <c r="C44476" s="85"/>
      <c r="D44476" s="85"/>
      <c r="E44476" s="88"/>
      <c r="G44476" s="17"/>
      <c r="I44476" s="43"/>
      <c r="J44476" s="308"/>
      <c r="K44476" s="51"/>
      <c r="N44476" s="309"/>
      <c r="R44476" s="17"/>
      <c r="T44476" s="17"/>
      <c r="V44476" s="17"/>
      <c r="W44476" s="51"/>
    </row>
    <row r="44477">
      <c r="A44477" s="307"/>
      <c r="B44477" s="85"/>
      <c r="C44477" s="85"/>
      <c r="D44477" s="85"/>
      <c r="E44477" s="88"/>
      <c r="G44477" s="17"/>
      <c r="I44477" s="43"/>
      <c r="J44477" s="308"/>
      <c r="K44477" s="51"/>
      <c r="N44477" s="309"/>
      <c r="R44477" s="17"/>
      <c r="T44477" s="17"/>
      <c r="V44477" s="17"/>
      <c r="W44477" s="51"/>
    </row>
    <row r="44478">
      <c r="A44478" s="307"/>
      <c r="B44478" s="85"/>
      <c r="C44478" s="85"/>
      <c r="D44478" s="85"/>
      <c r="E44478" s="88"/>
      <c r="G44478" s="17"/>
      <c r="I44478" s="43"/>
      <c r="J44478" s="308"/>
      <c r="K44478" s="51"/>
      <c r="N44478" s="309"/>
      <c r="R44478" s="17"/>
      <c r="T44478" s="17"/>
      <c r="V44478" s="17"/>
      <c r="W44478" s="51"/>
    </row>
    <row r="44479">
      <c r="A44479" s="307"/>
      <c r="B44479" s="85"/>
      <c r="C44479" s="85"/>
      <c r="D44479" s="85"/>
      <c r="E44479" s="88"/>
      <c r="G44479" s="17"/>
      <c r="I44479" s="43"/>
      <c r="J44479" s="308"/>
      <c r="K44479" s="51"/>
      <c r="N44479" s="309"/>
      <c r="R44479" s="17"/>
      <c r="T44479" s="17"/>
      <c r="V44479" s="17"/>
      <c r="W44479" s="51"/>
    </row>
    <row r="44480">
      <c r="A44480" s="307"/>
      <c r="B44480" s="85"/>
      <c r="C44480" s="85"/>
      <c r="D44480" s="85"/>
      <c r="E44480" s="88"/>
      <c r="G44480" s="17"/>
      <c r="I44480" s="43"/>
      <c r="J44480" s="308"/>
      <c r="K44480" s="51"/>
      <c r="N44480" s="309"/>
      <c r="R44480" s="17"/>
      <c r="T44480" s="17"/>
      <c r="V44480" s="17"/>
      <c r="W44480" s="51"/>
    </row>
    <row r="44481">
      <c r="A44481" s="307"/>
      <c r="B44481" s="85"/>
      <c r="C44481" s="85"/>
      <c r="D44481" s="85"/>
      <c r="E44481" s="88"/>
      <c r="G44481" s="17"/>
      <c r="I44481" s="43"/>
      <c r="J44481" s="308"/>
      <c r="K44481" s="51"/>
      <c r="N44481" s="309"/>
      <c r="R44481" s="17"/>
      <c r="T44481" s="17"/>
      <c r="V44481" s="17"/>
      <c r="W44481" s="51"/>
    </row>
    <row r="44482">
      <c r="A44482" s="307"/>
      <c r="B44482" s="85"/>
      <c r="C44482" s="85"/>
      <c r="D44482" s="85"/>
      <c r="E44482" s="88"/>
      <c r="G44482" s="17"/>
      <c r="I44482" s="43"/>
      <c r="J44482" s="308"/>
      <c r="K44482" s="51"/>
      <c r="N44482" s="309"/>
      <c r="R44482" s="17"/>
      <c r="T44482" s="17"/>
      <c r="V44482" s="17"/>
      <c r="W44482" s="51"/>
    </row>
    <row r="44483">
      <c r="A44483" s="307"/>
      <c r="B44483" s="85"/>
      <c r="C44483" s="85"/>
      <c r="D44483" s="85"/>
      <c r="E44483" s="88"/>
      <c r="G44483" s="17"/>
      <c r="I44483" s="43"/>
      <c r="J44483" s="308"/>
      <c r="K44483" s="51"/>
      <c r="N44483" s="309"/>
      <c r="R44483" s="17"/>
      <c r="T44483" s="17"/>
      <c r="V44483" s="17"/>
      <c r="W44483" s="51"/>
    </row>
    <row r="44484">
      <c r="A44484" s="307"/>
      <c r="B44484" s="85"/>
      <c r="C44484" s="85"/>
      <c r="D44484" s="85"/>
      <c r="E44484" s="88"/>
      <c r="G44484" s="17"/>
      <c r="I44484" s="43"/>
      <c r="J44484" s="308"/>
      <c r="K44484" s="51"/>
      <c r="N44484" s="309"/>
      <c r="R44484" s="17"/>
      <c r="T44484" s="17"/>
      <c r="V44484" s="17"/>
      <c r="W44484" s="51"/>
    </row>
    <row r="44485">
      <c r="A44485" s="307"/>
      <c r="B44485" s="85"/>
      <c r="C44485" s="85"/>
      <c r="D44485" s="85"/>
      <c r="E44485" s="88"/>
      <c r="G44485" s="17"/>
      <c r="I44485" s="43"/>
      <c r="J44485" s="308"/>
      <c r="K44485" s="51"/>
      <c r="N44485" s="309"/>
      <c r="R44485" s="17"/>
      <c r="T44485" s="17"/>
      <c r="V44485" s="17"/>
      <c r="W44485" s="51"/>
    </row>
    <row r="44486">
      <c r="A44486" s="307"/>
      <c r="B44486" s="85"/>
      <c r="C44486" s="85"/>
      <c r="D44486" s="85"/>
      <c r="E44486" s="88"/>
      <c r="G44486" s="17"/>
      <c r="I44486" s="43"/>
      <c r="J44486" s="308"/>
      <c r="K44486" s="51"/>
      <c r="N44486" s="309"/>
      <c r="R44486" s="17"/>
      <c r="T44486" s="17"/>
      <c r="V44486" s="17"/>
      <c r="W44486" s="51"/>
    </row>
    <row r="44487">
      <c r="A44487" s="307"/>
      <c r="B44487" s="85"/>
      <c r="C44487" s="85"/>
      <c r="D44487" s="85"/>
      <c r="E44487" s="88"/>
      <c r="G44487" s="17"/>
      <c r="I44487" s="43"/>
      <c r="J44487" s="308"/>
      <c r="K44487" s="51"/>
      <c r="N44487" s="309"/>
      <c r="R44487" s="17"/>
      <c r="T44487" s="17"/>
      <c r="V44487" s="17"/>
      <c r="W44487" s="51"/>
    </row>
    <row r="44488">
      <c r="A44488" s="307"/>
      <c r="B44488" s="85"/>
      <c r="C44488" s="85"/>
      <c r="D44488" s="85"/>
      <c r="E44488" s="88"/>
      <c r="G44488" s="17"/>
      <c r="I44488" s="43"/>
      <c r="J44488" s="308"/>
      <c r="K44488" s="51"/>
      <c r="N44488" s="309"/>
      <c r="R44488" s="17"/>
      <c r="T44488" s="17"/>
      <c r="V44488" s="17"/>
      <c r="W44488" s="51"/>
    </row>
    <row r="44489">
      <c r="A44489" s="307"/>
      <c r="B44489" s="85"/>
      <c r="C44489" s="85"/>
      <c r="D44489" s="85"/>
      <c r="E44489" s="88"/>
      <c r="G44489" s="17"/>
      <c r="I44489" s="43"/>
      <c r="J44489" s="308"/>
      <c r="K44489" s="51"/>
      <c r="N44489" s="309"/>
      <c r="R44489" s="17"/>
      <c r="T44489" s="17"/>
      <c r="V44489" s="17"/>
      <c r="W44489" s="51"/>
    </row>
    <row r="44490">
      <c r="A44490" s="307"/>
      <c r="B44490" s="85"/>
      <c r="C44490" s="85"/>
      <c r="D44490" s="85"/>
      <c r="E44490" s="88"/>
      <c r="G44490" s="17"/>
      <c r="I44490" s="43"/>
      <c r="J44490" s="308"/>
      <c r="K44490" s="51"/>
      <c r="N44490" s="309"/>
      <c r="R44490" s="17"/>
      <c r="T44490" s="17"/>
      <c r="V44490" s="17"/>
      <c r="W44490" s="51"/>
    </row>
    <row r="44491">
      <c r="A44491" s="307"/>
      <c r="B44491" s="85"/>
      <c r="C44491" s="85"/>
      <c r="D44491" s="85"/>
      <c r="E44491" s="88"/>
      <c r="G44491" s="17"/>
      <c r="I44491" s="43"/>
      <c r="J44491" s="308"/>
      <c r="K44491" s="51"/>
      <c r="N44491" s="309"/>
      <c r="R44491" s="17"/>
      <c r="T44491" s="17"/>
      <c r="V44491" s="17"/>
      <c r="W44491" s="51"/>
    </row>
    <row r="44492">
      <c r="A44492" s="307"/>
      <c r="B44492" s="85"/>
      <c r="C44492" s="85"/>
      <c r="D44492" s="85"/>
      <c r="E44492" s="88"/>
      <c r="G44492" s="17"/>
      <c r="I44492" s="43"/>
      <c r="J44492" s="308"/>
      <c r="K44492" s="51"/>
      <c r="N44492" s="309"/>
      <c r="R44492" s="17"/>
      <c r="T44492" s="17"/>
      <c r="V44492" s="17"/>
      <c r="W44492" s="51"/>
    </row>
    <row r="44493">
      <c r="A44493" s="307"/>
      <c r="B44493" s="85"/>
      <c r="C44493" s="85"/>
      <c r="D44493" s="85"/>
      <c r="E44493" s="88"/>
      <c r="G44493" s="17"/>
      <c r="I44493" s="43"/>
      <c r="J44493" s="308"/>
      <c r="K44493" s="51"/>
      <c r="N44493" s="309"/>
      <c r="R44493" s="17"/>
      <c r="T44493" s="17"/>
      <c r="V44493" s="17"/>
      <c r="W44493" s="51"/>
    </row>
    <row r="44494">
      <c r="A44494" s="307"/>
      <c r="B44494" s="85"/>
      <c r="C44494" s="85"/>
      <c r="D44494" s="85"/>
      <c r="E44494" s="88"/>
      <c r="G44494" s="17"/>
      <c r="I44494" s="43"/>
      <c r="J44494" s="308"/>
      <c r="K44494" s="51"/>
      <c r="N44494" s="309"/>
      <c r="R44494" s="17"/>
      <c r="T44494" s="17"/>
      <c r="V44494" s="17"/>
      <c r="W44494" s="51"/>
    </row>
    <row r="44495">
      <c r="A44495" s="307"/>
      <c r="B44495" s="85"/>
      <c r="C44495" s="85"/>
      <c r="D44495" s="85"/>
      <c r="E44495" s="88"/>
      <c r="G44495" s="17"/>
      <c r="I44495" s="43"/>
      <c r="J44495" s="308"/>
      <c r="K44495" s="51"/>
      <c r="N44495" s="309"/>
      <c r="R44495" s="17"/>
      <c r="T44495" s="17"/>
      <c r="V44495" s="17"/>
      <c r="W44495" s="51"/>
    </row>
    <row r="44496">
      <c r="A44496" s="307"/>
      <c r="B44496" s="85"/>
      <c r="C44496" s="85"/>
      <c r="D44496" s="85"/>
      <c r="E44496" s="88"/>
      <c r="G44496" s="17"/>
      <c r="I44496" s="43"/>
      <c r="J44496" s="308"/>
      <c r="K44496" s="51"/>
      <c r="N44496" s="309"/>
      <c r="R44496" s="17"/>
      <c r="T44496" s="17"/>
      <c r="V44496" s="17"/>
      <c r="W44496" s="51"/>
    </row>
    <row r="44497">
      <c r="A44497" s="307"/>
      <c r="B44497" s="85"/>
      <c r="C44497" s="85"/>
      <c r="D44497" s="85"/>
      <c r="E44497" s="88"/>
      <c r="G44497" s="17"/>
      <c r="I44497" s="43"/>
      <c r="J44497" s="308"/>
      <c r="K44497" s="51"/>
      <c r="N44497" s="309"/>
      <c r="R44497" s="17"/>
      <c r="T44497" s="17"/>
      <c r="V44497" s="17"/>
      <c r="W44497" s="51"/>
    </row>
    <row r="44498">
      <c r="A44498" s="307"/>
      <c r="B44498" s="85"/>
      <c r="C44498" s="85"/>
      <c r="D44498" s="85"/>
      <c r="E44498" s="88"/>
      <c r="G44498" s="17"/>
      <c r="I44498" s="43"/>
      <c r="J44498" s="308"/>
      <c r="K44498" s="51"/>
      <c r="N44498" s="309"/>
      <c r="R44498" s="17"/>
      <c r="T44498" s="17"/>
      <c r="V44498" s="17"/>
      <c r="W44498" s="51"/>
    </row>
    <row r="44499">
      <c r="A44499" s="307"/>
      <c r="B44499" s="85"/>
      <c r="C44499" s="85"/>
      <c r="D44499" s="85"/>
      <c r="E44499" s="88"/>
      <c r="G44499" s="17"/>
      <c r="I44499" s="43"/>
      <c r="J44499" s="308"/>
      <c r="K44499" s="51"/>
      <c r="N44499" s="309"/>
      <c r="R44499" s="17"/>
      <c r="T44499" s="17"/>
      <c r="V44499" s="17"/>
      <c r="W44499" s="51"/>
    </row>
    <row r="44500">
      <c r="A44500" s="307"/>
      <c r="B44500" s="85"/>
      <c r="C44500" s="85"/>
      <c r="D44500" s="85"/>
      <c r="E44500" s="88"/>
      <c r="G44500" s="17"/>
      <c r="I44500" s="43"/>
      <c r="J44500" s="308"/>
      <c r="K44500" s="51"/>
      <c r="N44500" s="309"/>
      <c r="R44500" s="17"/>
      <c r="T44500" s="17"/>
      <c r="V44500" s="17"/>
      <c r="W44500" s="51"/>
    </row>
    <row r="44501">
      <c r="A44501" s="307"/>
      <c r="B44501" s="85"/>
      <c r="C44501" s="85"/>
      <c r="D44501" s="85"/>
      <c r="E44501" s="88"/>
      <c r="G44501" s="17"/>
      <c r="I44501" s="43"/>
      <c r="J44501" s="308"/>
      <c r="K44501" s="51"/>
      <c r="N44501" s="309"/>
      <c r="R44501" s="17"/>
      <c r="T44501" s="17"/>
      <c r="V44501" s="17"/>
      <c r="W44501" s="51"/>
    </row>
    <row r="44502">
      <c r="A44502" s="307"/>
      <c r="B44502" s="85"/>
      <c r="C44502" s="85"/>
      <c r="D44502" s="85"/>
      <c r="E44502" s="88"/>
      <c r="G44502" s="17"/>
      <c r="I44502" s="43"/>
      <c r="J44502" s="308"/>
      <c r="K44502" s="51"/>
      <c r="N44502" s="309"/>
      <c r="R44502" s="17"/>
      <c r="T44502" s="17"/>
      <c r="V44502" s="17"/>
      <c r="W44502" s="51"/>
    </row>
    <row r="44503">
      <c r="A44503" s="307"/>
      <c r="B44503" s="85"/>
      <c r="C44503" s="85"/>
      <c r="D44503" s="85"/>
      <c r="E44503" s="88"/>
      <c r="G44503" s="17"/>
      <c r="I44503" s="43"/>
      <c r="J44503" s="308"/>
      <c r="K44503" s="51"/>
      <c r="N44503" s="309"/>
      <c r="R44503" s="17"/>
      <c r="T44503" s="17"/>
      <c r="V44503" s="17"/>
      <c r="W44503" s="51"/>
    </row>
    <row r="44504">
      <c r="A44504" s="307"/>
      <c r="B44504" s="85"/>
      <c r="C44504" s="85"/>
      <c r="D44504" s="85"/>
      <c r="E44504" s="88"/>
      <c r="G44504" s="17"/>
      <c r="I44504" s="43"/>
      <c r="J44504" s="308"/>
      <c r="K44504" s="51"/>
      <c r="N44504" s="309"/>
      <c r="R44504" s="17"/>
      <c r="T44504" s="17"/>
      <c r="V44504" s="17"/>
      <c r="W44504" s="51"/>
    </row>
    <row r="44505">
      <c r="A44505" s="307"/>
      <c r="B44505" s="85"/>
      <c r="C44505" s="85"/>
      <c r="D44505" s="85"/>
      <c r="E44505" s="88"/>
      <c r="G44505" s="17"/>
      <c r="I44505" s="43"/>
      <c r="J44505" s="308"/>
      <c r="K44505" s="51"/>
      <c r="N44505" s="309"/>
      <c r="R44505" s="17"/>
      <c r="T44505" s="17"/>
      <c r="V44505" s="17"/>
      <c r="W44505" s="51"/>
    </row>
    <row r="44506">
      <c r="A44506" s="307"/>
      <c r="B44506" s="85"/>
      <c r="C44506" s="85"/>
      <c r="D44506" s="85"/>
      <c r="E44506" s="88"/>
      <c r="G44506" s="17"/>
      <c r="I44506" s="43"/>
      <c r="J44506" s="308"/>
      <c r="K44506" s="51"/>
      <c r="N44506" s="309"/>
      <c r="R44506" s="17"/>
      <c r="T44506" s="17"/>
      <c r="V44506" s="17"/>
      <c r="W44506" s="51"/>
    </row>
    <row r="44507">
      <c r="A44507" s="307"/>
      <c r="B44507" s="85"/>
      <c r="C44507" s="85"/>
      <c r="D44507" s="85"/>
      <c r="E44507" s="88"/>
      <c r="G44507" s="17"/>
      <c r="I44507" s="43"/>
      <c r="J44507" s="308"/>
      <c r="K44507" s="51"/>
      <c r="N44507" s="309"/>
      <c r="R44507" s="17"/>
      <c r="T44507" s="17"/>
      <c r="V44507" s="17"/>
      <c r="W44507" s="51"/>
    </row>
    <row r="44508">
      <c r="A44508" s="307"/>
      <c r="B44508" s="85"/>
      <c r="C44508" s="85"/>
      <c r="D44508" s="85"/>
      <c r="E44508" s="88"/>
      <c r="G44508" s="17"/>
      <c r="I44508" s="43"/>
      <c r="J44508" s="308"/>
      <c r="K44508" s="51"/>
      <c r="N44508" s="309"/>
      <c r="R44508" s="17"/>
      <c r="T44508" s="17"/>
      <c r="V44508" s="17"/>
      <c r="W44508" s="51"/>
    </row>
    <row r="44509">
      <c r="A44509" s="307"/>
      <c r="B44509" s="85"/>
      <c r="C44509" s="85"/>
      <c r="D44509" s="85"/>
      <c r="E44509" s="88"/>
      <c r="G44509" s="17"/>
      <c r="I44509" s="43"/>
      <c r="J44509" s="308"/>
      <c r="K44509" s="51"/>
      <c r="N44509" s="309"/>
      <c r="R44509" s="17"/>
      <c r="T44509" s="17"/>
      <c r="V44509" s="17"/>
      <c r="W44509" s="51"/>
    </row>
    <row r="44510">
      <c r="A44510" s="307"/>
      <c r="B44510" s="85"/>
      <c r="C44510" s="85"/>
      <c r="D44510" s="85"/>
      <c r="E44510" s="88"/>
      <c r="G44510" s="17"/>
      <c r="I44510" s="43"/>
      <c r="J44510" s="308"/>
      <c r="K44510" s="51"/>
      <c r="N44510" s="309"/>
      <c r="R44510" s="17"/>
      <c r="T44510" s="17"/>
      <c r="V44510" s="17"/>
      <c r="W44510" s="51"/>
    </row>
    <row r="44511">
      <c r="A44511" s="307"/>
      <c r="B44511" s="85"/>
      <c r="C44511" s="85"/>
      <c r="D44511" s="85"/>
      <c r="E44511" s="88"/>
      <c r="G44511" s="17"/>
      <c r="I44511" s="43"/>
      <c r="J44511" s="308"/>
      <c r="K44511" s="51"/>
      <c r="N44511" s="309"/>
      <c r="R44511" s="17"/>
      <c r="T44511" s="17"/>
      <c r="V44511" s="17"/>
      <c r="W44511" s="51"/>
    </row>
    <row r="44512">
      <c r="A44512" s="307"/>
      <c r="B44512" s="85"/>
      <c r="C44512" s="85"/>
      <c r="D44512" s="85"/>
      <c r="E44512" s="88"/>
      <c r="G44512" s="17"/>
      <c r="I44512" s="43"/>
      <c r="J44512" s="308"/>
      <c r="K44512" s="51"/>
      <c r="N44512" s="309"/>
      <c r="R44512" s="17"/>
      <c r="T44512" s="17"/>
      <c r="V44512" s="17"/>
      <c r="W44512" s="51"/>
    </row>
    <row r="44513">
      <c r="A44513" s="307"/>
      <c r="B44513" s="85"/>
      <c r="C44513" s="85"/>
      <c r="D44513" s="85"/>
      <c r="E44513" s="88"/>
      <c r="G44513" s="17"/>
      <c r="I44513" s="43"/>
      <c r="J44513" s="308"/>
      <c r="K44513" s="51"/>
      <c r="N44513" s="309"/>
      <c r="R44513" s="17"/>
      <c r="T44513" s="17"/>
      <c r="V44513" s="17"/>
      <c r="W44513" s="51"/>
    </row>
    <row r="44514">
      <c r="A44514" s="307"/>
      <c r="B44514" s="85"/>
      <c r="C44514" s="85"/>
      <c r="D44514" s="85"/>
      <c r="E44514" s="88"/>
      <c r="G44514" s="17"/>
      <c r="I44514" s="43"/>
      <c r="J44514" s="308"/>
      <c r="K44514" s="51"/>
      <c r="N44514" s="309"/>
      <c r="R44514" s="17"/>
      <c r="T44514" s="17"/>
      <c r="V44514" s="17"/>
      <c r="W44514" s="51"/>
    </row>
    <row r="44515">
      <c r="A44515" s="307"/>
      <c r="B44515" s="85"/>
      <c r="C44515" s="85"/>
      <c r="D44515" s="85"/>
      <c r="E44515" s="88"/>
      <c r="G44515" s="17"/>
      <c r="I44515" s="43"/>
      <c r="J44515" s="308"/>
      <c r="K44515" s="51"/>
      <c r="N44515" s="309"/>
      <c r="R44515" s="17"/>
      <c r="T44515" s="17"/>
      <c r="V44515" s="17"/>
      <c r="W44515" s="51"/>
    </row>
    <row r="44516">
      <c r="A44516" s="307"/>
      <c r="B44516" s="85"/>
      <c r="C44516" s="85"/>
      <c r="D44516" s="85"/>
      <c r="E44516" s="88"/>
      <c r="G44516" s="17"/>
      <c r="I44516" s="43"/>
      <c r="J44516" s="308"/>
      <c r="K44516" s="51"/>
      <c r="N44516" s="309"/>
      <c r="R44516" s="17"/>
      <c r="T44516" s="17"/>
      <c r="V44516" s="17"/>
      <c r="W44516" s="51"/>
    </row>
    <row r="44517">
      <c r="A44517" s="307"/>
      <c r="B44517" s="85"/>
      <c r="C44517" s="85"/>
      <c r="D44517" s="85"/>
      <c r="E44517" s="88"/>
      <c r="G44517" s="17"/>
      <c r="I44517" s="43"/>
      <c r="J44517" s="308"/>
      <c r="K44517" s="51"/>
      <c r="N44517" s="309"/>
      <c r="R44517" s="17"/>
      <c r="T44517" s="17"/>
      <c r="V44517" s="17"/>
      <c r="W44517" s="51"/>
    </row>
    <row r="44518">
      <c r="A44518" s="307"/>
      <c r="B44518" s="85"/>
      <c r="C44518" s="85"/>
      <c r="D44518" s="85"/>
      <c r="E44518" s="88"/>
      <c r="G44518" s="17"/>
      <c r="I44518" s="43"/>
      <c r="J44518" s="308"/>
      <c r="K44518" s="51"/>
      <c r="N44518" s="309"/>
      <c r="R44518" s="17"/>
      <c r="T44518" s="17"/>
      <c r="V44518" s="17"/>
      <c r="W44518" s="51"/>
    </row>
    <row r="44519">
      <c r="A44519" s="307"/>
      <c r="B44519" s="85"/>
      <c r="C44519" s="85"/>
      <c r="D44519" s="85"/>
      <c r="E44519" s="88"/>
      <c r="G44519" s="17"/>
      <c r="I44519" s="43"/>
      <c r="J44519" s="308"/>
      <c r="K44519" s="51"/>
      <c r="N44519" s="309"/>
      <c r="R44519" s="17"/>
      <c r="T44519" s="17"/>
      <c r="V44519" s="17"/>
      <c r="W44519" s="51"/>
    </row>
    <row r="44520">
      <c r="A44520" s="307"/>
      <c r="B44520" s="85"/>
      <c r="C44520" s="85"/>
      <c r="D44520" s="85"/>
      <c r="E44520" s="88"/>
      <c r="G44520" s="17"/>
      <c r="I44520" s="43"/>
      <c r="J44520" s="308"/>
      <c r="K44520" s="51"/>
      <c r="N44520" s="309"/>
      <c r="R44520" s="17"/>
      <c r="T44520" s="17"/>
      <c r="V44520" s="17"/>
      <c r="W44520" s="51"/>
    </row>
    <row r="44521">
      <c r="A44521" s="307"/>
      <c r="B44521" s="85"/>
      <c r="C44521" s="85"/>
      <c r="D44521" s="85"/>
      <c r="E44521" s="88"/>
      <c r="G44521" s="17"/>
      <c r="I44521" s="43"/>
      <c r="J44521" s="308"/>
      <c r="K44521" s="51"/>
      <c r="N44521" s="309"/>
      <c r="R44521" s="17"/>
      <c r="T44521" s="17"/>
      <c r="V44521" s="17"/>
      <c r="W44521" s="51"/>
    </row>
    <row r="44522">
      <c r="A44522" s="307"/>
      <c r="B44522" s="85"/>
      <c r="C44522" s="85"/>
      <c r="D44522" s="85"/>
      <c r="E44522" s="88"/>
      <c r="G44522" s="17"/>
      <c r="I44522" s="43"/>
      <c r="J44522" s="308"/>
      <c r="K44522" s="51"/>
      <c r="N44522" s="309"/>
      <c r="R44522" s="17"/>
      <c r="T44522" s="17"/>
      <c r="V44522" s="17"/>
      <c r="W44522" s="51"/>
    </row>
    <row r="44523">
      <c r="A44523" s="307"/>
      <c r="B44523" s="85"/>
      <c r="C44523" s="85"/>
      <c r="D44523" s="85"/>
      <c r="E44523" s="88"/>
      <c r="G44523" s="17"/>
      <c r="I44523" s="43"/>
      <c r="J44523" s="308"/>
      <c r="K44523" s="51"/>
      <c r="N44523" s="309"/>
      <c r="R44523" s="17"/>
      <c r="T44523" s="17"/>
      <c r="V44523" s="17"/>
      <c r="W44523" s="51"/>
    </row>
    <row r="44524">
      <c r="A44524" s="307"/>
      <c r="B44524" s="85"/>
      <c r="C44524" s="85"/>
      <c r="D44524" s="85"/>
      <c r="E44524" s="88"/>
      <c r="G44524" s="17"/>
      <c r="I44524" s="43"/>
      <c r="J44524" s="308"/>
      <c r="K44524" s="51"/>
      <c r="N44524" s="309"/>
      <c r="R44524" s="17"/>
      <c r="T44524" s="17"/>
      <c r="V44524" s="17"/>
      <c r="W44524" s="51"/>
    </row>
    <row r="44525">
      <c r="A44525" s="307"/>
      <c r="B44525" s="85"/>
      <c r="C44525" s="85"/>
      <c r="D44525" s="85"/>
      <c r="E44525" s="88"/>
      <c r="G44525" s="17"/>
      <c r="I44525" s="43"/>
      <c r="J44525" s="308"/>
      <c r="K44525" s="51"/>
      <c r="N44525" s="309"/>
      <c r="R44525" s="17"/>
      <c r="T44525" s="17"/>
      <c r="V44525" s="17"/>
      <c r="W44525" s="51"/>
    </row>
    <row r="44526">
      <c r="A44526" s="307"/>
      <c r="B44526" s="85"/>
      <c r="C44526" s="85"/>
      <c r="D44526" s="85"/>
      <c r="E44526" s="88"/>
      <c r="G44526" s="17"/>
      <c r="I44526" s="43"/>
      <c r="J44526" s="308"/>
      <c r="K44526" s="51"/>
      <c r="N44526" s="309"/>
      <c r="R44526" s="17"/>
      <c r="T44526" s="17"/>
      <c r="V44526" s="17"/>
      <c r="W44526" s="51"/>
    </row>
    <row r="44527">
      <c r="A44527" s="307"/>
      <c r="B44527" s="85"/>
      <c r="C44527" s="85"/>
      <c r="D44527" s="85"/>
      <c r="E44527" s="88"/>
      <c r="G44527" s="17"/>
      <c r="I44527" s="43"/>
      <c r="J44527" s="308"/>
      <c r="K44527" s="51"/>
      <c r="N44527" s="309"/>
      <c r="R44527" s="17"/>
      <c r="T44527" s="17"/>
      <c r="V44527" s="17"/>
      <c r="W44527" s="51"/>
    </row>
    <row r="44528">
      <c r="A44528" s="307"/>
      <c r="B44528" s="85"/>
      <c r="C44528" s="85"/>
      <c r="D44528" s="85"/>
      <c r="E44528" s="88"/>
      <c r="G44528" s="17"/>
      <c r="I44528" s="43"/>
      <c r="J44528" s="308"/>
      <c r="K44528" s="51"/>
      <c r="N44528" s="309"/>
      <c r="R44528" s="17"/>
      <c r="T44528" s="17"/>
      <c r="V44528" s="17"/>
      <c r="W44528" s="51"/>
    </row>
    <row r="44529">
      <c r="A44529" s="307"/>
      <c r="B44529" s="85"/>
      <c r="C44529" s="85"/>
      <c r="D44529" s="85"/>
      <c r="E44529" s="88"/>
      <c r="G44529" s="17"/>
      <c r="I44529" s="43"/>
      <c r="J44529" s="308"/>
      <c r="K44529" s="51"/>
      <c r="N44529" s="309"/>
      <c r="R44529" s="17"/>
      <c r="T44529" s="17"/>
      <c r="V44529" s="17"/>
      <c r="W44529" s="51"/>
    </row>
    <row r="44530">
      <c r="A44530" s="307"/>
      <c r="B44530" s="85"/>
      <c r="C44530" s="85"/>
      <c r="D44530" s="85"/>
      <c r="E44530" s="88"/>
      <c r="G44530" s="17"/>
      <c r="I44530" s="43"/>
      <c r="J44530" s="308"/>
      <c r="K44530" s="51"/>
      <c r="N44530" s="309"/>
      <c r="R44530" s="17"/>
      <c r="T44530" s="17"/>
      <c r="V44530" s="17"/>
      <c r="W44530" s="51"/>
    </row>
    <row r="44531">
      <c r="A44531" s="307"/>
      <c r="B44531" s="85"/>
      <c r="C44531" s="85"/>
      <c r="D44531" s="85"/>
      <c r="E44531" s="88"/>
      <c r="G44531" s="17"/>
      <c r="I44531" s="43"/>
      <c r="J44531" s="308"/>
      <c r="K44531" s="51"/>
      <c r="N44531" s="309"/>
      <c r="R44531" s="17"/>
      <c r="T44531" s="17"/>
      <c r="V44531" s="17"/>
      <c r="W44531" s="51"/>
    </row>
    <row r="44532">
      <c r="A44532" s="307"/>
      <c r="B44532" s="85"/>
      <c r="C44532" s="85"/>
      <c r="D44532" s="85"/>
      <c r="E44532" s="88"/>
      <c r="G44532" s="17"/>
      <c r="I44532" s="43"/>
      <c r="J44532" s="308"/>
      <c r="K44532" s="51"/>
      <c r="N44532" s="309"/>
      <c r="R44532" s="17"/>
      <c r="T44532" s="17"/>
      <c r="V44532" s="17"/>
      <c r="W44532" s="51"/>
    </row>
    <row r="44533">
      <c r="A44533" s="307"/>
      <c r="B44533" s="85"/>
      <c r="C44533" s="85"/>
      <c r="D44533" s="85"/>
      <c r="E44533" s="88"/>
      <c r="G44533" s="17"/>
      <c r="I44533" s="43"/>
      <c r="J44533" s="308"/>
      <c r="K44533" s="51"/>
      <c r="N44533" s="309"/>
      <c r="R44533" s="17"/>
      <c r="T44533" s="17"/>
      <c r="V44533" s="17"/>
      <c r="W44533" s="51"/>
    </row>
    <row r="44534">
      <c r="A44534" s="307"/>
      <c r="B44534" s="85"/>
      <c r="C44534" s="85"/>
      <c r="D44534" s="85"/>
      <c r="E44534" s="88"/>
      <c r="G44534" s="17"/>
      <c r="I44534" s="43"/>
      <c r="J44534" s="308"/>
      <c r="K44534" s="51"/>
      <c r="N44534" s="309"/>
      <c r="R44534" s="17"/>
      <c r="T44534" s="17"/>
      <c r="V44534" s="17"/>
      <c r="W44534" s="51"/>
    </row>
    <row r="44535">
      <c r="A44535" s="307"/>
      <c r="B44535" s="85"/>
      <c r="C44535" s="85"/>
      <c r="D44535" s="85"/>
      <c r="E44535" s="88"/>
      <c r="G44535" s="17"/>
      <c r="I44535" s="43"/>
      <c r="J44535" s="308"/>
      <c r="K44535" s="51"/>
      <c r="N44535" s="309"/>
      <c r="R44535" s="17"/>
      <c r="T44535" s="17"/>
      <c r="V44535" s="17"/>
      <c r="W44535" s="51"/>
    </row>
    <row r="44536">
      <c r="A44536" s="307"/>
      <c r="B44536" s="85"/>
      <c r="C44536" s="85"/>
      <c r="D44536" s="85"/>
      <c r="E44536" s="88"/>
      <c r="G44536" s="17"/>
      <c r="I44536" s="43"/>
      <c r="J44536" s="308"/>
      <c r="K44536" s="51"/>
      <c r="N44536" s="309"/>
      <c r="R44536" s="17"/>
      <c r="T44536" s="17"/>
      <c r="V44536" s="17"/>
      <c r="W44536" s="51"/>
    </row>
    <row r="44537">
      <c r="A44537" s="307"/>
      <c r="B44537" s="85"/>
      <c r="C44537" s="85"/>
      <c r="D44537" s="85"/>
      <c r="E44537" s="88"/>
      <c r="G44537" s="17"/>
      <c r="I44537" s="43"/>
      <c r="J44537" s="308"/>
      <c r="K44537" s="51"/>
      <c r="N44537" s="309"/>
      <c r="R44537" s="17"/>
      <c r="T44537" s="17"/>
      <c r="V44537" s="17"/>
      <c r="W44537" s="51"/>
    </row>
    <row r="44538">
      <c r="A44538" s="307"/>
      <c r="B44538" s="85"/>
      <c r="C44538" s="85"/>
      <c r="D44538" s="85"/>
      <c r="E44538" s="88"/>
      <c r="G44538" s="17"/>
      <c r="I44538" s="43"/>
      <c r="J44538" s="308"/>
      <c r="K44538" s="51"/>
      <c r="N44538" s="309"/>
      <c r="R44538" s="17"/>
      <c r="T44538" s="17"/>
      <c r="V44538" s="17"/>
      <c r="W44538" s="51"/>
    </row>
    <row r="44539">
      <c r="A44539" s="307"/>
      <c r="B44539" s="85"/>
      <c r="C44539" s="85"/>
      <c r="D44539" s="85"/>
      <c r="E44539" s="88"/>
      <c r="G44539" s="17"/>
      <c r="I44539" s="43"/>
      <c r="J44539" s="308"/>
      <c r="K44539" s="51"/>
      <c r="N44539" s="309"/>
      <c r="R44539" s="17"/>
      <c r="T44539" s="17"/>
      <c r="V44539" s="17"/>
      <c r="W44539" s="51"/>
    </row>
    <row r="44540">
      <c r="A44540" s="307"/>
      <c r="B44540" s="85"/>
      <c r="C44540" s="85"/>
      <c r="D44540" s="85"/>
      <c r="E44540" s="88"/>
      <c r="G44540" s="17"/>
      <c r="I44540" s="43"/>
      <c r="J44540" s="308"/>
      <c r="K44540" s="51"/>
      <c r="N44540" s="309"/>
      <c r="R44540" s="17"/>
      <c r="T44540" s="17"/>
      <c r="V44540" s="17"/>
      <c r="W44540" s="51"/>
    </row>
    <row r="44541">
      <c r="A44541" s="307"/>
      <c r="B44541" s="85"/>
      <c r="C44541" s="85"/>
      <c r="D44541" s="85"/>
      <c r="E44541" s="88"/>
      <c r="G44541" s="17"/>
      <c r="I44541" s="43"/>
      <c r="J44541" s="308"/>
      <c r="K44541" s="51"/>
      <c r="N44541" s="309"/>
      <c r="R44541" s="17"/>
      <c r="T44541" s="17"/>
      <c r="V44541" s="17"/>
      <c r="W44541" s="51"/>
    </row>
    <row r="44542">
      <c r="A44542" s="307"/>
      <c r="B44542" s="85"/>
      <c r="C44542" s="85"/>
      <c r="D44542" s="85"/>
      <c r="E44542" s="88"/>
      <c r="G44542" s="17"/>
      <c r="I44542" s="43"/>
      <c r="J44542" s="308"/>
      <c r="K44542" s="51"/>
      <c r="N44542" s="309"/>
      <c r="R44542" s="17"/>
      <c r="T44542" s="17"/>
      <c r="V44542" s="17"/>
      <c r="W44542" s="51"/>
    </row>
    <row r="44543">
      <c r="A44543" s="307"/>
      <c r="B44543" s="85"/>
      <c r="C44543" s="85"/>
      <c r="D44543" s="85"/>
      <c r="E44543" s="88"/>
      <c r="G44543" s="17"/>
      <c r="I44543" s="43"/>
      <c r="J44543" s="308"/>
      <c r="K44543" s="51"/>
      <c r="N44543" s="309"/>
      <c r="R44543" s="17"/>
      <c r="T44543" s="17"/>
      <c r="V44543" s="17"/>
      <c r="W44543" s="51"/>
    </row>
    <row r="44544">
      <c r="A44544" s="307"/>
      <c r="B44544" s="85"/>
      <c r="C44544" s="85"/>
      <c r="D44544" s="85"/>
      <c r="E44544" s="88"/>
      <c r="G44544" s="17"/>
      <c r="I44544" s="43"/>
      <c r="J44544" s="308"/>
      <c r="K44544" s="51"/>
      <c r="N44544" s="309"/>
      <c r="R44544" s="17"/>
      <c r="T44544" s="17"/>
      <c r="V44544" s="17"/>
      <c r="W44544" s="51"/>
    </row>
    <row r="44545">
      <c r="A44545" s="307"/>
      <c r="B44545" s="85"/>
      <c r="C44545" s="85"/>
      <c r="D44545" s="85"/>
      <c r="E44545" s="88"/>
      <c r="G44545" s="17"/>
      <c r="I44545" s="43"/>
      <c r="J44545" s="308"/>
      <c r="K44545" s="51"/>
      <c r="N44545" s="309"/>
      <c r="R44545" s="17"/>
      <c r="T44545" s="17"/>
      <c r="V44545" s="17"/>
      <c r="W44545" s="51"/>
    </row>
    <row r="44546">
      <c r="A44546" s="307"/>
      <c r="B44546" s="85"/>
      <c r="C44546" s="85"/>
      <c r="D44546" s="85"/>
      <c r="E44546" s="88"/>
      <c r="G44546" s="17"/>
      <c r="I44546" s="43"/>
      <c r="J44546" s="308"/>
      <c r="K44546" s="51"/>
      <c r="N44546" s="309"/>
      <c r="R44546" s="17"/>
      <c r="T44546" s="17"/>
      <c r="V44546" s="17"/>
      <c r="W44546" s="51"/>
    </row>
    <row r="44547">
      <c r="A44547" s="307"/>
      <c r="B44547" s="85"/>
      <c r="C44547" s="85"/>
      <c r="D44547" s="85"/>
      <c r="E44547" s="88"/>
      <c r="G44547" s="17"/>
      <c r="I44547" s="43"/>
      <c r="J44547" s="308"/>
      <c r="K44547" s="51"/>
      <c r="N44547" s="309"/>
      <c r="R44547" s="17"/>
      <c r="T44547" s="17"/>
      <c r="V44547" s="17"/>
      <c r="W44547" s="51"/>
    </row>
    <row r="44548">
      <c r="A44548" s="307"/>
      <c r="B44548" s="85"/>
      <c r="C44548" s="85"/>
      <c r="D44548" s="85"/>
      <c r="E44548" s="88"/>
      <c r="G44548" s="17"/>
      <c r="I44548" s="43"/>
      <c r="J44548" s="308"/>
      <c r="K44548" s="51"/>
      <c r="N44548" s="309"/>
      <c r="R44548" s="17"/>
      <c r="T44548" s="17"/>
      <c r="V44548" s="17"/>
      <c r="W44548" s="51"/>
    </row>
    <row r="44549">
      <c r="A44549" s="307"/>
      <c r="B44549" s="85"/>
      <c r="C44549" s="85"/>
      <c r="D44549" s="85"/>
      <c r="E44549" s="88"/>
      <c r="G44549" s="17"/>
      <c r="I44549" s="43"/>
      <c r="J44549" s="308"/>
      <c r="K44549" s="51"/>
      <c r="N44549" s="309"/>
      <c r="R44549" s="17"/>
      <c r="T44549" s="17"/>
      <c r="V44549" s="17"/>
      <c r="W44549" s="51"/>
    </row>
    <row r="44550">
      <c r="A44550" s="307"/>
      <c r="B44550" s="85"/>
      <c r="C44550" s="85"/>
      <c r="D44550" s="85"/>
      <c r="E44550" s="88"/>
      <c r="G44550" s="17"/>
      <c r="I44550" s="43"/>
      <c r="J44550" s="308"/>
      <c r="K44550" s="51"/>
      <c r="N44550" s="309"/>
      <c r="R44550" s="17"/>
      <c r="T44550" s="17"/>
      <c r="V44550" s="17"/>
      <c r="W44550" s="51"/>
    </row>
    <row r="44551">
      <c r="A44551" s="307"/>
      <c r="B44551" s="85"/>
      <c r="C44551" s="85"/>
      <c r="D44551" s="85"/>
      <c r="E44551" s="88"/>
      <c r="G44551" s="17"/>
      <c r="I44551" s="43"/>
      <c r="J44551" s="308"/>
      <c r="K44551" s="51"/>
      <c r="N44551" s="309"/>
      <c r="R44551" s="17"/>
      <c r="T44551" s="17"/>
      <c r="V44551" s="17"/>
      <c r="W44551" s="51"/>
    </row>
    <row r="44552">
      <c r="A44552" s="307"/>
      <c r="B44552" s="85"/>
      <c r="C44552" s="85"/>
      <c r="D44552" s="85"/>
      <c r="E44552" s="88"/>
      <c r="G44552" s="17"/>
      <c r="I44552" s="43"/>
      <c r="J44552" s="308"/>
      <c r="K44552" s="51"/>
      <c r="N44552" s="309"/>
      <c r="R44552" s="17"/>
      <c r="T44552" s="17"/>
      <c r="V44552" s="17"/>
      <c r="W44552" s="51"/>
    </row>
    <row r="44553">
      <c r="A44553" s="307"/>
      <c r="B44553" s="85"/>
      <c r="C44553" s="85"/>
      <c r="D44553" s="85"/>
      <c r="E44553" s="88"/>
      <c r="G44553" s="17"/>
      <c r="I44553" s="43"/>
      <c r="J44553" s="308"/>
      <c r="K44553" s="51"/>
      <c r="N44553" s="309"/>
      <c r="R44553" s="17"/>
      <c r="T44553" s="17"/>
      <c r="V44553" s="17"/>
      <c r="W44553" s="51"/>
    </row>
    <row r="44554">
      <c r="A44554" s="307"/>
      <c r="B44554" s="85"/>
      <c r="C44554" s="85"/>
      <c r="D44554" s="85"/>
      <c r="E44554" s="88"/>
      <c r="G44554" s="17"/>
      <c r="I44554" s="43"/>
      <c r="J44554" s="308"/>
      <c r="K44554" s="51"/>
      <c r="N44554" s="309"/>
      <c r="R44554" s="17"/>
      <c r="T44554" s="17"/>
      <c r="V44554" s="17"/>
      <c r="W44554" s="51"/>
    </row>
    <row r="44555">
      <c r="A44555" s="307"/>
      <c r="B44555" s="85"/>
      <c r="C44555" s="85"/>
      <c r="D44555" s="85"/>
      <c r="E44555" s="88"/>
      <c r="G44555" s="17"/>
      <c r="I44555" s="43"/>
      <c r="J44555" s="308"/>
      <c r="K44555" s="51"/>
      <c r="N44555" s="309"/>
      <c r="R44555" s="17"/>
      <c r="T44555" s="17"/>
      <c r="V44555" s="17"/>
      <c r="W44555" s="51"/>
    </row>
    <row r="44556">
      <c r="A44556" s="307"/>
      <c r="B44556" s="85"/>
      <c r="C44556" s="85"/>
      <c r="D44556" s="85"/>
      <c r="E44556" s="88"/>
      <c r="G44556" s="17"/>
      <c r="I44556" s="43"/>
      <c r="J44556" s="308"/>
      <c r="K44556" s="51"/>
      <c r="N44556" s="309"/>
      <c r="R44556" s="17"/>
      <c r="T44556" s="17"/>
      <c r="V44556" s="17"/>
      <c r="W44556" s="51"/>
    </row>
    <row r="44557">
      <c r="A44557" s="307"/>
      <c r="B44557" s="85"/>
      <c r="C44557" s="85"/>
      <c r="D44557" s="85"/>
      <c r="E44557" s="88"/>
      <c r="G44557" s="17"/>
      <c r="I44557" s="43"/>
      <c r="J44557" s="308"/>
      <c r="K44557" s="51"/>
      <c r="N44557" s="309"/>
      <c r="R44557" s="17"/>
      <c r="T44557" s="17"/>
      <c r="V44557" s="17"/>
      <c r="W44557" s="51"/>
    </row>
    <row r="44558">
      <c r="A44558" s="307"/>
      <c r="B44558" s="85"/>
      <c r="C44558" s="85"/>
      <c r="D44558" s="85"/>
      <c r="E44558" s="88"/>
      <c r="G44558" s="17"/>
      <c r="I44558" s="43"/>
      <c r="J44558" s="308"/>
      <c r="K44558" s="51"/>
      <c r="N44558" s="309"/>
      <c r="R44558" s="17"/>
      <c r="T44558" s="17"/>
      <c r="V44558" s="17"/>
      <c r="W44558" s="51"/>
    </row>
    <row r="44559">
      <c r="A44559" s="307"/>
      <c r="B44559" s="85"/>
      <c r="C44559" s="85"/>
      <c r="D44559" s="85"/>
      <c r="E44559" s="88"/>
      <c r="G44559" s="17"/>
      <c r="I44559" s="43"/>
      <c r="J44559" s="308"/>
      <c r="K44559" s="51"/>
      <c r="N44559" s="309"/>
      <c r="R44559" s="17"/>
      <c r="T44559" s="17"/>
      <c r="V44559" s="17"/>
      <c r="W44559" s="51"/>
    </row>
    <row r="44560">
      <c r="A44560" s="307"/>
      <c r="B44560" s="85"/>
      <c r="C44560" s="85"/>
      <c r="D44560" s="85"/>
      <c r="E44560" s="88"/>
      <c r="G44560" s="17"/>
      <c r="I44560" s="43"/>
      <c r="J44560" s="308"/>
      <c r="K44560" s="51"/>
      <c r="N44560" s="309"/>
      <c r="R44560" s="17"/>
      <c r="T44560" s="17"/>
      <c r="V44560" s="17"/>
      <c r="W44560" s="51"/>
    </row>
    <row r="44561">
      <c r="A44561" s="307"/>
      <c r="B44561" s="85"/>
      <c r="C44561" s="85"/>
      <c r="D44561" s="85"/>
      <c r="E44561" s="88"/>
      <c r="G44561" s="17"/>
      <c r="I44561" s="43"/>
      <c r="J44561" s="308"/>
      <c r="K44561" s="51"/>
      <c r="N44561" s="309"/>
      <c r="R44561" s="17"/>
      <c r="T44561" s="17"/>
      <c r="V44561" s="17"/>
      <c r="W44561" s="51"/>
    </row>
    <row r="44562">
      <c r="A44562" s="307"/>
      <c r="B44562" s="85"/>
      <c r="C44562" s="85"/>
      <c r="D44562" s="85"/>
      <c r="E44562" s="88"/>
      <c r="G44562" s="17"/>
      <c r="I44562" s="43"/>
      <c r="J44562" s="308"/>
      <c r="K44562" s="51"/>
      <c r="N44562" s="309"/>
      <c r="R44562" s="17"/>
      <c r="T44562" s="17"/>
      <c r="V44562" s="17"/>
      <c r="W44562" s="51"/>
    </row>
    <row r="44563">
      <c r="A44563" s="307"/>
      <c r="B44563" s="85"/>
      <c r="C44563" s="85"/>
      <c r="D44563" s="85"/>
      <c r="E44563" s="88"/>
      <c r="G44563" s="17"/>
      <c r="I44563" s="43"/>
      <c r="J44563" s="308"/>
      <c r="K44563" s="51"/>
      <c r="N44563" s="309"/>
      <c r="R44563" s="17"/>
      <c r="T44563" s="17"/>
      <c r="V44563" s="17"/>
      <c r="W44563" s="51"/>
    </row>
    <row r="44564">
      <c r="A44564" s="307"/>
      <c r="B44564" s="85"/>
      <c r="C44564" s="85"/>
      <c r="D44564" s="85"/>
      <c r="E44564" s="88"/>
      <c r="G44564" s="17"/>
      <c r="I44564" s="43"/>
      <c r="J44564" s="308"/>
      <c r="K44564" s="51"/>
      <c r="N44564" s="309"/>
      <c r="R44564" s="17"/>
      <c r="T44564" s="17"/>
      <c r="V44564" s="17"/>
      <c r="W44564" s="51"/>
    </row>
    <row r="44565">
      <c r="A44565" s="307"/>
      <c r="B44565" s="85"/>
      <c r="C44565" s="85"/>
      <c r="D44565" s="85"/>
      <c r="E44565" s="88"/>
      <c r="G44565" s="17"/>
      <c r="I44565" s="43"/>
      <c r="J44565" s="308"/>
      <c r="K44565" s="51"/>
      <c r="N44565" s="309"/>
      <c r="R44565" s="17"/>
      <c r="T44565" s="17"/>
      <c r="V44565" s="17"/>
      <c r="W44565" s="51"/>
    </row>
    <row r="44566">
      <c r="A44566" s="307"/>
      <c r="B44566" s="85"/>
      <c r="C44566" s="85"/>
      <c r="D44566" s="85"/>
      <c r="E44566" s="88"/>
      <c r="G44566" s="17"/>
      <c r="I44566" s="43"/>
      <c r="J44566" s="308"/>
      <c r="K44566" s="51"/>
      <c r="N44566" s="309"/>
      <c r="R44566" s="17"/>
      <c r="T44566" s="17"/>
      <c r="V44566" s="17"/>
      <c r="W44566" s="51"/>
    </row>
    <row r="44567">
      <c r="A44567" s="307"/>
      <c r="B44567" s="85"/>
      <c r="C44567" s="85"/>
      <c r="D44567" s="85"/>
      <c r="E44567" s="88"/>
      <c r="G44567" s="17"/>
      <c r="I44567" s="43"/>
      <c r="J44567" s="308"/>
      <c r="K44567" s="51"/>
      <c r="N44567" s="309"/>
      <c r="R44567" s="17"/>
      <c r="T44567" s="17"/>
      <c r="V44567" s="17"/>
      <c r="W44567" s="51"/>
    </row>
    <row r="44568">
      <c r="A44568" s="307"/>
      <c r="B44568" s="85"/>
      <c r="C44568" s="85"/>
      <c r="D44568" s="85"/>
      <c r="E44568" s="88"/>
      <c r="G44568" s="17"/>
      <c r="I44568" s="43"/>
      <c r="J44568" s="308"/>
      <c r="K44568" s="51"/>
      <c r="N44568" s="309"/>
      <c r="R44568" s="17"/>
      <c r="T44568" s="17"/>
      <c r="V44568" s="17"/>
      <c r="W44568" s="51"/>
    </row>
    <row r="44569">
      <c r="A44569" s="307"/>
      <c r="B44569" s="85"/>
      <c r="C44569" s="85"/>
      <c r="D44569" s="85"/>
      <c r="E44569" s="88"/>
      <c r="G44569" s="17"/>
      <c r="I44569" s="43"/>
      <c r="J44569" s="308"/>
      <c r="K44569" s="51"/>
      <c r="N44569" s="309"/>
      <c r="R44569" s="17"/>
      <c r="T44569" s="17"/>
      <c r="V44569" s="17"/>
      <c r="W44569" s="51"/>
    </row>
    <row r="44570">
      <c r="A44570" s="307"/>
      <c r="B44570" s="85"/>
      <c r="C44570" s="85"/>
      <c r="D44570" s="85"/>
      <c r="E44570" s="88"/>
      <c r="G44570" s="17"/>
      <c r="I44570" s="43"/>
      <c r="J44570" s="308"/>
      <c r="K44570" s="51"/>
      <c r="N44570" s="309"/>
      <c r="R44570" s="17"/>
      <c r="T44570" s="17"/>
      <c r="V44570" s="17"/>
      <c r="W44570" s="51"/>
    </row>
    <row r="44571">
      <c r="A44571" s="307"/>
      <c r="B44571" s="85"/>
      <c r="C44571" s="85"/>
      <c r="D44571" s="85"/>
      <c r="E44571" s="88"/>
      <c r="G44571" s="17"/>
      <c r="I44571" s="43"/>
      <c r="J44571" s="308"/>
      <c r="K44571" s="51"/>
      <c r="N44571" s="309"/>
      <c r="R44571" s="17"/>
      <c r="T44571" s="17"/>
      <c r="V44571" s="17"/>
      <c r="W44571" s="51"/>
    </row>
    <row r="44572">
      <c r="A44572" s="307"/>
      <c r="B44572" s="85"/>
      <c r="C44572" s="85"/>
      <c r="D44572" s="85"/>
      <c r="E44572" s="88"/>
      <c r="G44572" s="17"/>
      <c r="I44572" s="43"/>
      <c r="J44572" s="308"/>
      <c r="K44572" s="51"/>
      <c r="N44572" s="309"/>
      <c r="R44572" s="17"/>
      <c r="T44572" s="17"/>
      <c r="V44572" s="17"/>
      <c r="W44572" s="51"/>
    </row>
    <row r="44573">
      <c r="A44573" s="307"/>
      <c r="B44573" s="85"/>
      <c r="C44573" s="85"/>
      <c r="D44573" s="85"/>
      <c r="E44573" s="88"/>
      <c r="G44573" s="17"/>
      <c r="I44573" s="43"/>
      <c r="J44573" s="308"/>
      <c r="K44573" s="51"/>
      <c r="N44573" s="309"/>
      <c r="R44573" s="17"/>
      <c r="T44573" s="17"/>
      <c r="V44573" s="17"/>
      <c r="W44573" s="51"/>
    </row>
    <row r="44574">
      <c r="A44574" s="307"/>
      <c r="B44574" s="85"/>
      <c r="C44574" s="85"/>
      <c r="D44574" s="85"/>
      <c r="E44574" s="88"/>
      <c r="G44574" s="17"/>
      <c r="I44574" s="43"/>
      <c r="J44574" s="308"/>
      <c r="K44574" s="51"/>
      <c r="N44574" s="309"/>
      <c r="R44574" s="17"/>
      <c r="T44574" s="17"/>
      <c r="V44574" s="17"/>
      <c r="W44574" s="51"/>
    </row>
    <row r="44575">
      <c r="A44575" s="307"/>
      <c r="B44575" s="85"/>
      <c r="C44575" s="85"/>
      <c r="D44575" s="85"/>
      <c r="E44575" s="88"/>
      <c r="G44575" s="17"/>
      <c r="I44575" s="43"/>
      <c r="J44575" s="308"/>
      <c r="K44575" s="51"/>
      <c r="N44575" s="309"/>
      <c r="R44575" s="17"/>
      <c r="T44575" s="17"/>
      <c r="V44575" s="17"/>
      <c r="W44575" s="51"/>
    </row>
    <row r="44576">
      <c r="A44576" s="307"/>
      <c r="B44576" s="85"/>
      <c r="C44576" s="85"/>
      <c r="D44576" s="85"/>
      <c r="E44576" s="88"/>
      <c r="G44576" s="17"/>
      <c r="I44576" s="43"/>
      <c r="J44576" s="308"/>
      <c r="K44576" s="51"/>
      <c r="N44576" s="309"/>
      <c r="R44576" s="17"/>
      <c r="T44576" s="17"/>
      <c r="V44576" s="17"/>
      <c r="W44576" s="51"/>
    </row>
    <row r="44577">
      <c r="A44577" s="307"/>
      <c r="B44577" s="85"/>
      <c r="C44577" s="85"/>
      <c r="D44577" s="85"/>
      <c r="E44577" s="88"/>
      <c r="G44577" s="17"/>
      <c r="I44577" s="43"/>
      <c r="J44577" s="308"/>
      <c r="K44577" s="51"/>
      <c r="N44577" s="309"/>
      <c r="R44577" s="17"/>
      <c r="T44577" s="17"/>
      <c r="V44577" s="17"/>
      <c r="W44577" s="51"/>
    </row>
    <row r="44578">
      <c r="A44578" s="307"/>
      <c r="B44578" s="85"/>
      <c r="C44578" s="85"/>
      <c r="D44578" s="85"/>
      <c r="E44578" s="88"/>
      <c r="G44578" s="17"/>
      <c r="I44578" s="43"/>
      <c r="J44578" s="308"/>
      <c r="K44578" s="51"/>
      <c r="N44578" s="309"/>
      <c r="R44578" s="17"/>
      <c r="T44578" s="17"/>
      <c r="V44578" s="17"/>
      <c r="W44578" s="51"/>
    </row>
    <row r="44579">
      <c r="A44579" s="307"/>
      <c r="B44579" s="85"/>
      <c r="C44579" s="85"/>
      <c r="D44579" s="85"/>
      <c r="E44579" s="88"/>
      <c r="G44579" s="17"/>
      <c r="I44579" s="43"/>
      <c r="J44579" s="308"/>
      <c r="K44579" s="51"/>
      <c r="N44579" s="309"/>
      <c r="R44579" s="17"/>
      <c r="T44579" s="17"/>
      <c r="V44579" s="17"/>
      <c r="W44579" s="51"/>
    </row>
    <row r="44580">
      <c r="A44580" s="307"/>
      <c r="B44580" s="85"/>
      <c r="C44580" s="85"/>
      <c r="D44580" s="85"/>
      <c r="E44580" s="88"/>
      <c r="G44580" s="17"/>
      <c r="I44580" s="43"/>
      <c r="J44580" s="308"/>
      <c r="K44580" s="51"/>
      <c r="N44580" s="309"/>
      <c r="R44580" s="17"/>
      <c r="T44580" s="17"/>
      <c r="V44580" s="17"/>
      <c r="W44580" s="51"/>
    </row>
    <row r="44581">
      <c r="A44581" s="307"/>
      <c r="B44581" s="85"/>
      <c r="C44581" s="85"/>
      <c r="D44581" s="85"/>
      <c r="E44581" s="88"/>
      <c r="G44581" s="17"/>
      <c r="I44581" s="43"/>
      <c r="J44581" s="308"/>
      <c r="K44581" s="51"/>
      <c r="N44581" s="309"/>
      <c r="R44581" s="17"/>
      <c r="T44581" s="17"/>
      <c r="V44581" s="17"/>
      <c r="W44581" s="51"/>
    </row>
    <row r="44582">
      <c r="A44582" s="307"/>
      <c r="B44582" s="85"/>
      <c r="C44582" s="85"/>
      <c r="D44582" s="85"/>
      <c r="E44582" s="88"/>
      <c r="G44582" s="17"/>
      <c r="I44582" s="43"/>
      <c r="J44582" s="308"/>
      <c r="K44582" s="51"/>
      <c r="N44582" s="309"/>
      <c r="R44582" s="17"/>
      <c r="T44582" s="17"/>
      <c r="V44582" s="17"/>
      <c r="W44582" s="51"/>
    </row>
    <row r="44583">
      <c r="A44583" s="307"/>
      <c r="B44583" s="85"/>
      <c r="C44583" s="85"/>
      <c r="D44583" s="85"/>
      <c r="E44583" s="88"/>
      <c r="G44583" s="17"/>
      <c r="I44583" s="43"/>
      <c r="J44583" s="308"/>
      <c r="K44583" s="51"/>
      <c r="N44583" s="309"/>
      <c r="R44583" s="17"/>
      <c r="T44583" s="17"/>
      <c r="V44583" s="17"/>
      <c r="W44583" s="51"/>
    </row>
    <row r="44584">
      <c r="A44584" s="307"/>
      <c r="B44584" s="85"/>
      <c r="C44584" s="85"/>
      <c r="D44584" s="85"/>
      <c r="E44584" s="88"/>
      <c r="G44584" s="17"/>
      <c r="I44584" s="43"/>
      <c r="J44584" s="308"/>
      <c r="K44584" s="51"/>
      <c r="N44584" s="309"/>
      <c r="R44584" s="17"/>
      <c r="T44584" s="17"/>
      <c r="V44584" s="17"/>
      <c r="W44584" s="51"/>
    </row>
    <row r="44585">
      <c r="A44585" s="307"/>
      <c r="B44585" s="85"/>
      <c r="C44585" s="85"/>
      <c r="D44585" s="85"/>
      <c r="E44585" s="88"/>
      <c r="G44585" s="17"/>
      <c r="I44585" s="43"/>
      <c r="J44585" s="308"/>
      <c r="K44585" s="51"/>
      <c r="N44585" s="309"/>
      <c r="R44585" s="17"/>
      <c r="T44585" s="17"/>
      <c r="V44585" s="17"/>
      <c r="W44585" s="51"/>
    </row>
    <row r="44586">
      <c r="A44586" s="307"/>
      <c r="B44586" s="85"/>
      <c r="C44586" s="85"/>
      <c r="D44586" s="85"/>
      <c r="E44586" s="88"/>
      <c r="G44586" s="17"/>
      <c r="I44586" s="43"/>
      <c r="J44586" s="308"/>
      <c r="K44586" s="51"/>
      <c r="N44586" s="309"/>
      <c r="R44586" s="17"/>
      <c r="T44586" s="17"/>
      <c r="V44586" s="17"/>
      <c r="W44586" s="51"/>
    </row>
    <row r="44587">
      <c r="A44587" s="307"/>
      <c r="B44587" s="85"/>
      <c r="C44587" s="85"/>
      <c r="D44587" s="85"/>
      <c r="E44587" s="88"/>
      <c r="G44587" s="17"/>
      <c r="I44587" s="43"/>
      <c r="J44587" s="308"/>
      <c r="K44587" s="51"/>
      <c r="N44587" s="309"/>
      <c r="R44587" s="17"/>
      <c r="T44587" s="17"/>
      <c r="V44587" s="17"/>
      <c r="W44587" s="51"/>
    </row>
    <row r="44588">
      <c r="A44588" s="307"/>
      <c r="B44588" s="85"/>
      <c r="C44588" s="85"/>
      <c r="D44588" s="85"/>
      <c r="E44588" s="88"/>
      <c r="G44588" s="17"/>
      <c r="I44588" s="43"/>
      <c r="J44588" s="308"/>
      <c r="K44588" s="51"/>
      <c r="N44588" s="309"/>
      <c r="R44588" s="17"/>
      <c r="T44588" s="17"/>
      <c r="V44588" s="17"/>
      <c r="W44588" s="51"/>
    </row>
    <row r="44589">
      <c r="A44589" s="307"/>
      <c r="B44589" s="85"/>
      <c r="C44589" s="85"/>
      <c r="D44589" s="85"/>
      <c r="E44589" s="88"/>
      <c r="G44589" s="17"/>
      <c r="I44589" s="43"/>
      <c r="J44589" s="308"/>
      <c r="K44589" s="51"/>
      <c r="N44589" s="309"/>
      <c r="R44589" s="17"/>
      <c r="T44589" s="17"/>
      <c r="V44589" s="17"/>
      <c r="W44589" s="51"/>
    </row>
    <row r="44590">
      <c r="A44590" s="307"/>
      <c r="B44590" s="85"/>
      <c r="C44590" s="85"/>
      <c r="D44590" s="85"/>
      <c r="E44590" s="88"/>
      <c r="G44590" s="17"/>
      <c r="I44590" s="43"/>
      <c r="J44590" s="308"/>
      <c r="K44590" s="51"/>
      <c r="N44590" s="309"/>
      <c r="R44590" s="17"/>
      <c r="T44590" s="17"/>
      <c r="V44590" s="17"/>
      <c r="W44590" s="51"/>
    </row>
    <row r="44591">
      <c r="A44591" s="307"/>
      <c r="B44591" s="85"/>
      <c r="C44591" s="85"/>
      <c r="D44591" s="85"/>
      <c r="E44591" s="88"/>
      <c r="G44591" s="17"/>
      <c r="I44591" s="43"/>
      <c r="J44591" s="308"/>
      <c r="K44591" s="51"/>
      <c r="N44591" s="309"/>
      <c r="R44591" s="17"/>
      <c r="T44591" s="17"/>
      <c r="V44591" s="17"/>
      <c r="W44591" s="51"/>
    </row>
    <row r="44592">
      <c r="A44592" s="307"/>
      <c r="B44592" s="85"/>
      <c r="C44592" s="85"/>
      <c r="D44592" s="85"/>
      <c r="E44592" s="88"/>
      <c r="G44592" s="17"/>
      <c r="I44592" s="43"/>
      <c r="J44592" s="308"/>
      <c r="K44592" s="51"/>
      <c r="N44592" s="309"/>
      <c r="R44592" s="17"/>
      <c r="T44592" s="17"/>
      <c r="V44592" s="17"/>
      <c r="W44592" s="51"/>
    </row>
    <row r="44593">
      <c r="A44593" s="307"/>
      <c r="B44593" s="85"/>
      <c r="C44593" s="85"/>
      <c r="D44593" s="85"/>
      <c r="E44593" s="88"/>
      <c r="G44593" s="17"/>
      <c r="I44593" s="43"/>
      <c r="J44593" s="308"/>
      <c r="K44593" s="51"/>
      <c r="N44593" s="309"/>
      <c r="R44593" s="17"/>
      <c r="T44593" s="17"/>
      <c r="V44593" s="17"/>
      <c r="W44593" s="51"/>
    </row>
    <row r="44594">
      <c r="A44594" s="307"/>
      <c r="B44594" s="85"/>
      <c r="C44594" s="85"/>
      <c r="D44594" s="85"/>
      <c r="E44594" s="88"/>
      <c r="G44594" s="17"/>
      <c r="I44594" s="43"/>
      <c r="J44594" s="308"/>
      <c r="K44594" s="51"/>
      <c r="N44594" s="309"/>
      <c r="R44594" s="17"/>
      <c r="T44594" s="17"/>
      <c r="V44594" s="17"/>
      <c r="W44594" s="51"/>
    </row>
    <row r="44595">
      <c r="A44595" s="307"/>
      <c r="B44595" s="85"/>
      <c r="C44595" s="85"/>
      <c r="D44595" s="85"/>
      <c r="E44595" s="88"/>
      <c r="G44595" s="17"/>
      <c r="I44595" s="43"/>
      <c r="J44595" s="308"/>
      <c r="K44595" s="51"/>
      <c r="N44595" s="309"/>
      <c r="R44595" s="17"/>
      <c r="T44595" s="17"/>
      <c r="V44595" s="17"/>
      <c r="W44595" s="51"/>
    </row>
    <row r="44596">
      <c r="A44596" s="307"/>
      <c r="B44596" s="85"/>
      <c r="C44596" s="85"/>
      <c r="D44596" s="85"/>
      <c r="E44596" s="88"/>
      <c r="G44596" s="17"/>
      <c r="I44596" s="43"/>
      <c r="J44596" s="308"/>
      <c r="K44596" s="51"/>
      <c r="N44596" s="309"/>
      <c r="R44596" s="17"/>
      <c r="T44596" s="17"/>
      <c r="V44596" s="17"/>
      <c r="W44596" s="51"/>
    </row>
    <row r="44597">
      <c r="A44597" s="307"/>
      <c r="B44597" s="85"/>
      <c r="C44597" s="85"/>
      <c r="D44597" s="85"/>
      <c r="E44597" s="88"/>
      <c r="G44597" s="17"/>
      <c r="I44597" s="43"/>
      <c r="J44597" s="308"/>
      <c r="K44597" s="51"/>
      <c r="N44597" s="309"/>
      <c r="R44597" s="17"/>
      <c r="T44597" s="17"/>
      <c r="V44597" s="17"/>
      <c r="W44597" s="51"/>
    </row>
    <row r="44598">
      <c r="A44598" s="307"/>
      <c r="B44598" s="85"/>
      <c r="C44598" s="85"/>
      <c r="D44598" s="85"/>
      <c r="E44598" s="88"/>
      <c r="G44598" s="17"/>
      <c r="I44598" s="43"/>
      <c r="J44598" s="308"/>
      <c r="K44598" s="51"/>
      <c r="N44598" s="309"/>
      <c r="R44598" s="17"/>
      <c r="T44598" s="17"/>
      <c r="V44598" s="17"/>
      <c r="W44598" s="51"/>
    </row>
    <row r="44599">
      <c r="A44599" s="307"/>
      <c r="B44599" s="85"/>
      <c r="C44599" s="85"/>
      <c r="D44599" s="85"/>
      <c r="E44599" s="88"/>
      <c r="G44599" s="17"/>
      <c r="I44599" s="43"/>
      <c r="J44599" s="308"/>
      <c r="K44599" s="51"/>
      <c r="N44599" s="309"/>
      <c r="R44599" s="17"/>
      <c r="T44599" s="17"/>
      <c r="V44599" s="17"/>
      <c r="W44599" s="51"/>
    </row>
    <row r="44600">
      <c r="A44600" s="307"/>
      <c r="B44600" s="85"/>
      <c r="C44600" s="85"/>
      <c r="D44600" s="85"/>
      <c r="E44600" s="88"/>
      <c r="G44600" s="17"/>
      <c r="I44600" s="43"/>
      <c r="J44600" s="308"/>
      <c r="K44600" s="51"/>
      <c r="N44600" s="309"/>
      <c r="R44600" s="17"/>
      <c r="T44600" s="17"/>
      <c r="V44600" s="17"/>
      <c r="W44600" s="51"/>
    </row>
    <row r="44601">
      <c r="A44601" s="307"/>
      <c r="B44601" s="85"/>
      <c r="C44601" s="85"/>
      <c r="D44601" s="85"/>
      <c r="E44601" s="88"/>
      <c r="G44601" s="17"/>
      <c r="I44601" s="43"/>
      <c r="J44601" s="308"/>
      <c r="K44601" s="51"/>
      <c r="N44601" s="309"/>
      <c r="R44601" s="17"/>
      <c r="T44601" s="17"/>
      <c r="V44601" s="17"/>
      <c r="W44601" s="51"/>
    </row>
    <row r="44602">
      <c r="A44602" s="307"/>
      <c r="B44602" s="85"/>
      <c r="C44602" s="85"/>
      <c r="D44602" s="85"/>
      <c r="E44602" s="88"/>
      <c r="G44602" s="17"/>
      <c r="I44602" s="43"/>
      <c r="J44602" s="308"/>
      <c r="K44602" s="51"/>
      <c r="N44602" s="309"/>
      <c r="R44602" s="17"/>
      <c r="T44602" s="17"/>
      <c r="V44602" s="17"/>
      <c r="W44602" s="51"/>
    </row>
    <row r="44603">
      <c r="A44603" s="307"/>
      <c r="B44603" s="85"/>
      <c r="C44603" s="85"/>
      <c r="D44603" s="85"/>
      <c r="E44603" s="88"/>
      <c r="G44603" s="17"/>
      <c r="I44603" s="43"/>
      <c r="J44603" s="308"/>
      <c r="K44603" s="51"/>
      <c r="N44603" s="309"/>
      <c r="R44603" s="17"/>
      <c r="T44603" s="17"/>
      <c r="V44603" s="17"/>
      <c r="W44603" s="51"/>
    </row>
    <row r="44604">
      <c r="A44604" s="307"/>
      <c r="B44604" s="85"/>
      <c r="C44604" s="85"/>
      <c r="D44604" s="85"/>
      <c r="E44604" s="88"/>
      <c r="G44604" s="17"/>
      <c r="I44604" s="43"/>
      <c r="J44604" s="308"/>
      <c r="K44604" s="51"/>
      <c r="N44604" s="309"/>
      <c r="R44604" s="17"/>
      <c r="T44604" s="17"/>
      <c r="V44604" s="17"/>
      <c r="W44604" s="51"/>
    </row>
    <row r="44605">
      <c r="A44605" s="307"/>
      <c r="B44605" s="85"/>
      <c r="C44605" s="85"/>
      <c r="D44605" s="85"/>
      <c r="E44605" s="88"/>
      <c r="G44605" s="17"/>
      <c r="I44605" s="43"/>
      <c r="J44605" s="308"/>
      <c r="K44605" s="51"/>
      <c r="N44605" s="309"/>
      <c r="R44605" s="17"/>
      <c r="T44605" s="17"/>
      <c r="V44605" s="17"/>
      <c r="W44605" s="51"/>
    </row>
    <row r="44606">
      <c r="A44606" s="307"/>
      <c r="B44606" s="85"/>
      <c r="C44606" s="85"/>
      <c r="D44606" s="85"/>
      <c r="E44606" s="88"/>
      <c r="G44606" s="17"/>
      <c r="I44606" s="43"/>
      <c r="J44606" s="308"/>
      <c r="K44606" s="51"/>
      <c r="N44606" s="309"/>
      <c r="R44606" s="17"/>
      <c r="T44606" s="17"/>
      <c r="V44606" s="17"/>
      <c r="W44606" s="51"/>
    </row>
    <row r="44607">
      <c r="A44607" s="307"/>
      <c r="B44607" s="85"/>
      <c r="C44607" s="85"/>
      <c r="D44607" s="85"/>
      <c r="E44607" s="88"/>
      <c r="G44607" s="17"/>
      <c r="I44607" s="43"/>
      <c r="J44607" s="308"/>
      <c r="K44607" s="51"/>
      <c r="N44607" s="309"/>
      <c r="R44607" s="17"/>
      <c r="T44607" s="17"/>
      <c r="V44607" s="17"/>
      <c r="W44607" s="51"/>
    </row>
    <row r="44608">
      <c r="A44608" s="307"/>
      <c r="B44608" s="85"/>
      <c r="C44608" s="85"/>
      <c r="D44608" s="85"/>
      <c r="E44608" s="88"/>
      <c r="G44608" s="17"/>
      <c r="I44608" s="43"/>
      <c r="J44608" s="308"/>
      <c r="K44608" s="51"/>
      <c r="N44608" s="309"/>
      <c r="R44608" s="17"/>
      <c r="T44608" s="17"/>
      <c r="V44608" s="17"/>
      <c r="W44608" s="51"/>
    </row>
    <row r="44609">
      <c r="A44609" s="307"/>
      <c r="B44609" s="85"/>
      <c r="C44609" s="85"/>
      <c r="D44609" s="85"/>
      <c r="E44609" s="88"/>
      <c r="G44609" s="17"/>
      <c r="I44609" s="43"/>
      <c r="J44609" s="308"/>
      <c r="K44609" s="51"/>
      <c r="N44609" s="309"/>
      <c r="R44609" s="17"/>
      <c r="T44609" s="17"/>
      <c r="V44609" s="17"/>
      <c r="W44609" s="51"/>
    </row>
    <row r="44610">
      <c r="A44610" s="307"/>
      <c r="B44610" s="85"/>
      <c r="C44610" s="85"/>
      <c r="D44610" s="85"/>
      <c r="E44610" s="88"/>
      <c r="G44610" s="17"/>
      <c r="I44610" s="43"/>
      <c r="J44610" s="308"/>
      <c r="K44610" s="51"/>
      <c r="N44610" s="309"/>
      <c r="R44610" s="17"/>
      <c r="T44610" s="17"/>
      <c r="V44610" s="17"/>
      <c r="W44610" s="51"/>
    </row>
    <row r="44611">
      <c r="A44611" s="307"/>
      <c r="B44611" s="85"/>
      <c r="C44611" s="85"/>
      <c r="D44611" s="85"/>
      <c r="E44611" s="88"/>
      <c r="G44611" s="17"/>
      <c r="I44611" s="43"/>
      <c r="J44611" s="308"/>
      <c r="K44611" s="51"/>
      <c r="N44611" s="309"/>
      <c r="R44611" s="17"/>
      <c r="T44611" s="17"/>
      <c r="V44611" s="17"/>
      <c r="W44611" s="51"/>
    </row>
    <row r="44612">
      <c r="A44612" s="307"/>
      <c r="B44612" s="85"/>
      <c r="C44612" s="85"/>
      <c r="D44612" s="85"/>
      <c r="E44612" s="88"/>
      <c r="G44612" s="17"/>
      <c r="I44612" s="43"/>
      <c r="J44612" s="308"/>
      <c r="K44612" s="51"/>
      <c r="N44612" s="309"/>
      <c r="R44612" s="17"/>
      <c r="T44612" s="17"/>
      <c r="V44612" s="17"/>
      <c r="W44612" s="51"/>
    </row>
    <row r="44613">
      <c r="A44613" s="307"/>
      <c r="B44613" s="85"/>
      <c r="C44613" s="85"/>
      <c r="D44613" s="85"/>
      <c r="E44613" s="88"/>
      <c r="G44613" s="17"/>
      <c r="I44613" s="43"/>
      <c r="J44613" s="308"/>
      <c r="K44613" s="51"/>
      <c r="N44613" s="309"/>
      <c r="R44613" s="17"/>
      <c r="T44613" s="17"/>
      <c r="V44613" s="17"/>
      <c r="W44613" s="51"/>
    </row>
    <row r="44614">
      <c r="A44614" s="307"/>
      <c r="B44614" s="85"/>
      <c r="C44614" s="85"/>
      <c r="D44614" s="85"/>
      <c r="E44614" s="88"/>
      <c r="G44614" s="17"/>
      <c r="I44614" s="43"/>
      <c r="J44614" s="308"/>
      <c r="K44614" s="51"/>
      <c r="N44614" s="309"/>
      <c r="R44614" s="17"/>
      <c r="T44614" s="17"/>
      <c r="V44614" s="17"/>
      <c r="W44614" s="51"/>
    </row>
    <row r="44615">
      <c r="A44615" s="307"/>
      <c r="B44615" s="85"/>
      <c r="C44615" s="85"/>
      <c r="D44615" s="85"/>
      <c r="E44615" s="88"/>
      <c r="G44615" s="17"/>
      <c r="I44615" s="43"/>
      <c r="J44615" s="308"/>
      <c r="K44615" s="51"/>
      <c r="N44615" s="309"/>
      <c r="R44615" s="17"/>
      <c r="T44615" s="17"/>
      <c r="V44615" s="17"/>
      <c r="W44615" s="51"/>
    </row>
    <row r="44616">
      <c r="A44616" s="307"/>
      <c r="B44616" s="85"/>
      <c r="C44616" s="85"/>
      <c r="D44616" s="85"/>
      <c r="E44616" s="88"/>
      <c r="G44616" s="17"/>
      <c r="I44616" s="43"/>
      <c r="J44616" s="308"/>
      <c r="K44616" s="51"/>
      <c r="N44616" s="309"/>
      <c r="R44616" s="17"/>
      <c r="T44616" s="17"/>
      <c r="V44616" s="17"/>
      <c r="W44616" s="51"/>
    </row>
    <row r="44617">
      <c r="A44617" s="307"/>
      <c r="B44617" s="85"/>
      <c r="C44617" s="85"/>
      <c r="D44617" s="85"/>
      <c r="E44617" s="88"/>
      <c r="G44617" s="17"/>
      <c r="I44617" s="43"/>
      <c r="J44617" s="308"/>
      <c r="K44617" s="51"/>
      <c r="N44617" s="309"/>
      <c r="R44617" s="17"/>
      <c r="T44617" s="17"/>
      <c r="V44617" s="17"/>
      <c r="W44617" s="51"/>
    </row>
    <row r="44618">
      <c r="A44618" s="307"/>
      <c r="B44618" s="85"/>
      <c r="C44618" s="85"/>
      <c r="D44618" s="85"/>
      <c r="E44618" s="88"/>
      <c r="G44618" s="17"/>
      <c r="I44618" s="43"/>
      <c r="J44618" s="308"/>
      <c r="K44618" s="51"/>
      <c r="N44618" s="309"/>
      <c r="R44618" s="17"/>
      <c r="T44618" s="17"/>
      <c r="V44618" s="17"/>
      <c r="W44618" s="51"/>
    </row>
    <row r="44619">
      <c r="A44619" s="307"/>
      <c r="B44619" s="85"/>
      <c r="C44619" s="85"/>
      <c r="D44619" s="85"/>
      <c r="E44619" s="88"/>
      <c r="G44619" s="17"/>
      <c r="I44619" s="43"/>
      <c r="J44619" s="308"/>
      <c r="K44619" s="51"/>
      <c r="N44619" s="309"/>
      <c r="R44619" s="17"/>
      <c r="T44619" s="17"/>
      <c r="V44619" s="17"/>
      <c r="W44619" s="51"/>
    </row>
    <row r="44620">
      <c r="A44620" s="307"/>
      <c r="B44620" s="85"/>
      <c r="C44620" s="85"/>
      <c r="D44620" s="85"/>
      <c r="E44620" s="88"/>
      <c r="G44620" s="17"/>
      <c r="I44620" s="43"/>
      <c r="J44620" s="308"/>
      <c r="K44620" s="51"/>
      <c r="N44620" s="309"/>
      <c r="R44620" s="17"/>
      <c r="T44620" s="17"/>
      <c r="V44620" s="17"/>
      <c r="W44620" s="51"/>
    </row>
    <row r="44621">
      <c r="A44621" s="307"/>
      <c r="B44621" s="85"/>
      <c r="C44621" s="85"/>
      <c r="D44621" s="85"/>
      <c r="E44621" s="88"/>
      <c r="G44621" s="17"/>
      <c r="I44621" s="43"/>
      <c r="J44621" s="308"/>
      <c r="K44621" s="51"/>
      <c r="N44621" s="309"/>
      <c r="R44621" s="17"/>
      <c r="T44621" s="17"/>
      <c r="V44621" s="17"/>
      <c r="W44621" s="51"/>
    </row>
    <row r="44622">
      <c r="A44622" s="307"/>
      <c r="B44622" s="85"/>
      <c r="C44622" s="85"/>
      <c r="D44622" s="85"/>
      <c r="E44622" s="88"/>
      <c r="G44622" s="17"/>
      <c r="I44622" s="43"/>
      <c r="J44622" s="308"/>
      <c r="K44622" s="51"/>
      <c r="N44622" s="309"/>
      <c r="R44622" s="17"/>
      <c r="T44622" s="17"/>
      <c r="V44622" s="17"/>
      <c r="W44622" s="51"/>
    </row>
    <row r="44623">
      <c r="A44623" s="307"/>
      <c r="B44623" s="85"/>
      <c r="C44623" s="85"/>
      <c r="D44623" s="85"/>
      <c r="E44623" s="88"/>
      <c r="G44623" s="17"/>
      <c r="I44623" s="43"/>
      <c r="J44623" s="308"/>
      <c r="K44623" s="51"/>
      <c r="N44623" s="309"/>
      <c r="R44623" s="17"/>
      <c r="T44623" s="17"/>
      <c r="V44623" s="17"/>
      <c r="W44623" s="51"/>
    </row>
    <row r="44624">
      <c r="A44624" s="307"/>
      <c r="B44624" s="85"/>
      <c r="C44624" s="85"/>
      <c r="D44624" s="85"/>
      <c r="E44624" s="88"/>
      <c r="G44624" s="17"/>
      <c r="I44624" s="43"/>
      <c r="J44624" s="308"/>
      <c r="K44624" s="51"/>
      <c r="N44624" s="309"/>
      <c r="R44624" s="17"/>
      <c r="T44624" s="17"/>
      <c r="V44624" s="17"/>
      <c r="W44624" s="51"/>
    </row>
    <row r="44625">
      <c r="A44625" s="307"/>
      <c r="B44625" s="85"/>
      <c r="C44625" s="85"/>
      <c r="D44625" s="85"/>
      <c r="E44625" s="88"/>
      <c r="G44625" s="17"/>
      <c r="I44625" s="43"/>
      <c r="J44625" s="308"/>
      <c r="K44625" s="51"/>
      <c r="N44625" s="309"/>
      <c r="R44625" s="17"/>
      <c r="T44625" s="17"/>
      <c r="V44625" s="17"/>
      <c r="W44625" s="51"/>
    </row>
    <row r="44626">
      <c r="A44626" s="307"/>
      <c r="B44626" s="85"/>
      <c r="C44626" s="85"/>
      <c r="D44626" s="85"/>
      <c r="E44626" s="88"/>
      <c r="G44626" s="17"/>
      <c r="I44626" s="43"/>
      <c r="J44626" s="308"/>
      <c r="K44626" s="51"/>
      <c r="N44626" s="309"/>
      <c r="R44626" s="17"/>
      <c r="T44626" s="17"/>
      <c r="V44626" s="17"/>
      <c r="W44626" s="51"/>
    </row>
    <row r="44627">
      <c r="A44627" s="307"/>
      <c r="B44627" s="85"/>
      <c r="C44627" s="85"/>
      <c r="D44627" s="85"/>
      <c r="E44627" s="88"/>
      <c r="G44627" s="17"/>
      <c r="I44627" s="43"/>
      <c r="J44627" s="308"/>
      <c r="K44627" s="51"/>
      <c r="N44627" s="309"/>
      <c r="R44627" s="17"/>
      <c r="T44627" s="17"/>
      <c r="V44627" s="17"/>
      <c r="W44627" s="51"/>
    </row>
    <row r="44628">
      <c r="A44628" s="307"/>
      <c r="B44628" s="85"/>
      <c r="C44628" s="85"/>
      <c r="D44628" s="85"/>
      <c r="E44628" s="88"/>
      <c r="G44628" s="17"/>
      <c r="I44628" s="43"/>
      <c r="J44628" s="308"/>
      <c r="K44628" s="51"/>
      <c r="N44628" s="309"/>
      <c r="R44628" s="17"/>
      <c r="T44628" s="17"/>
      <c r="V44628" s="17"/>
      <c r="W44628" s="51"/>
    </row>
    <row r="44629">
      <c r="A44629" s="307"/>
      <c r="B44629" s="85"/>
      <c r="C44629" s="85"/>
      <c r="D44629" s="85"/>
      <c r="E44629" s="88"/>
      <c r="G44629" s="17"/>
      <c r="I44629" s="43"/>
      <c r="J44629" s="308"/>
      <c r="K44629" s="51"/>
      <c r="N44629" s="309"/>
      <c r="R44629" s="17"/>
      <c r="T44629" s="17"/>
      <c r="V44629" s="17"/>
      <c r="W44629" s="51"/>
    </row>
    <row r="44630">
      <c r="A44630" s="307"/>
      <c r="B44630" s="85"/>
      <c r="C44630" s="85"/>
      <c r="D44630" s="85"/>
      <c r="E44630" s="88"/>
      <c r="G44630" s="17"/>
      <c r="I44630" s="43"/>
      <c r="J44630" s="308"/>
      <c r="K44630" s="51"/>
      <c r="N44630" s="309"/>
      <c r="R44630" s="17"/>
      <c r="T44630" s="17"/>
      <c r="V44630" s="17"/>
      <c r="W44630" s="51"/>
    </row>
    <row r="44631">
      <c r="A44631" s="307"/>
      <c r="B44631" s="85"/>
      <c r="C44631" s="85"/>
      <c r="D44631" s="85"/>
      <c r="E44631" s="88"/>
      <c r="G44631" s="17"/>
      <c r="I44631" s="43"/>
      <c r="J44631" s="308"/>
      <c r="K44631" s="51"/>
      <c r="N44631" s="309"/>
      <c r="R44631" s="17"/>
      <c r="T44631" s="17"/>
      <c r="V44631" s="17"/>
      <c r="W44631" s="51"/>
    </row>
    <row r="44632">
      <c r="A44632" s="307"/>
      <c r="B44632" s="85"/>
      <c r="C44632" s="85"/>
      <c r="D44632" s="85"/>
      <c r="E44632" s="88"/>
      <c r="G44632" s="17"/>
      <c r="I44632" s="43"/>
      <c r="J44632" s="308"/>
      <c r="K44632" s="51"/>
      <c r="N44632" s="309"/>
      <c r="R44632" s="17"/>
      <c r="T44632" s="17"/>
      <c r="V44632" s="17"/>
      <c r="W44632" s="51"/>
    </row>
    <row r="44633">
      <c r="A44633" s="307"/>
      <c r="B44633" s="85"/>
      <c r="C44633" s="85"/>
      <c r="D44633" s="85"/>
      <c r="E44633" s="88"/>
      <c r="G44633" s="17"/>
      <c r="I44633" s="43"/>
      <c r="J44633" s="308"/>
      <c r="K44633" s="51"/>
      <c r="N44633" s="309"/>
      <c r="R44633" s="17"/>
      <c r="T44633" s="17"/>
      <c r="V44633" s="17"/>
      <c r="W44633" s="51"/>
    </row>
    <row r="44634">
      <c r="A44634" s="307"/>
      <c r="B44634" s="85"/>
      <c r="C44634" s="85"/>
      <c r="D44634" s="85"/>
      <c r="E44634" s="88"/>
      <c r="G44634" s="17"/>
      <c r="I44634" s="43"/>
      <c r="J44634" s="308"/>
      <c r="K44634" s="51"/>
      <c r="N44634" s="309"/>
      <c r="R44634" s="17"/>
      <c r="T44634" s="17"/>
      <c r="V44634" s="17"/>
      <c r="W44634" s="51"/>
    </row>
    <row r="44635">
      <c r="A44635" s="307"/>
      <c r="B44635" s="85"/>
      <c r="C44635" s="85"/>
      <c r="D44635" s="85"/>
      <c r="E44635" s="88"/>
      <c r="G44635" s="17"/>
      <c r="I44635" s="43"/>
      <c r="J44635" s="308"/>
      <c r="K44635" s="51"/>
      <c r="N44635" s="309"/>
      <c r="R44635" s="17"/>
      <c r="T44635" s="17"/>
      <c r="V44635" s="17"/>
      <c r="W44635" s="51"/>
    </row>
    <row r="44636">
      <c r="A44636" s="307"/>
      <c r="B44636" s="85"/>
      <c r="C44636" s="85"/>
      <c r="D44636" s="85"/>
      <c r="E44636" s="88"/>
      <c r="G44636" s="17"/>
      <c r="I44636" s="43"/>
      <c r="J44636" s="308"/>
      <c r="K44636" s="51"/>
      <c r="N44636" s="309"/>
      <c r="R44636" s="17"/>
      <c r="T44636" s="17"/>
      <c r="V44636" s="17"/>
      <c r="W44636" s="51"/>
    </row>
    <row r="44637">
      <c r="A44637" s="307"/>
      <c r="B44637" s="85"/>
      <c r="C44637" s="85"/>
      <c r="D44637" s="85"/>
      <c r="E44637" s="88"/>
      <c r="G44637" s="17"/>
      <c r="I44637" s="43"/>
      <c r="J44637" s="308"/>
      <c r="K44637" s="51"/>
      <c r="N44637" s="309"/>
      <c r="R44637" s="17"/>
      <c r="T44637" s="17"/>
      <c r="V44637" s="17"/>
      <c r="W44637" s="51"/>
    </row>
    <row r="44638">
      <c r="A44638" s="307"/>
      <c r="B44638" s="85"/>
      <c r="C44638" s="85"/>
      <c r="D44638" s="85"/>
      <c r="E44638" s="88"/>
      <c r="G44638" s="17"/>
      <c r="I44638" s="43"/>
      <c r="J44638" s="308"/>
      <c r="K44638" s="51"/>
      <c r="N44638" s="309"/>
      <c r="R44638" s="17"/>
      <c r="T44638" s="17"/>
      <c r="V44638" s="17"/>
      <c r="W44638" s="51"/>
    </row>
    <row r="44639">
      <c r="A44639" s="307"/>
      <c r="B44639" s="85"/>
      <c r="C44639" s="85"/>
      <c r="D44639" s="85"/>
      <c r="E44639" s="88"/>
      <c r="G44639" s="17"/>
      <c r="I44639" s="43"/>
      <c r="J44639" s="308"/>
      <c r="K44639" s="51"/>
      <c r="N44639" s="309"/>
      <c r="R44639" s="17"/>
      <c r="T44639" s="17"/>
      <c r="V44639" s="17"/>
      <c r="W44639" s="51"/>
    </row>
    <row r="44640">
      <c r="A44640" s="307"/>
      <c r="B44640" s="85"/>
      <c r="C44640" s="85"/>
      <c r="D44640" s="85"/>
      <c r="E44640" s="88"/>
      <c r="G44640" s="17"/>
      <c r="I44640" s="43"/>
      <c r="J44640" s="308"/>
      <c r="K44640" s="51"/>
      <c r="N44640" s="309"/>
      <c r="R44640" s="17"/>
      <c r="T44640" s="17"/>
      <c r="V44640" s="17"/>
      <c r="W44640" s="51"/>
    </row>
    <row r="44641">
      <c r="A44641" s="307"/>
      <c r="B44641" s="85"/>
      <c r="C44641" s="85"/>
      <c r="D44641" s="85"/>
      <c r="E44641" s="88"/>
      <c r="G44641" s="17"/>
      <c r="I44641" s="43"/>
      <c r="J44641" s="308"/>
      <c r="K44641" s="51"/>
      <c r="N44641" s="309"/>
      <c r="R44641" s="17"/>
      <c r="T44641" s="17"/>
      <c r="V44641" s="17"/>
      <c r="W44641" s="51"/>
    </row>
    <row r="44642">
      <c r="A44642" s="307"/>
      <c r="B44642" s="85"/>
      <c r="C44642" s="85"/>
      <c r="D44642" s="85"/>
      <c r="E44642" s="88"/>
      <c r="G44642" s="17"/>
      <c r="I44642" s="43"/>
      <c r="J44642" s="308"/>
      <c r="K44642" s="51"/>
      <c r="N44642" s="309"/>
      <c r="R44642" s="17"/>
      <c r="T44642" s="17"/>
      <c r="V44642" s="17"/>
      <c r="W44642" s="51"/>
    </row>
    <row r="44643">
      <c r="A44643" s="307"/>
      <c r="B44643" s="85"/>
      <c r="C44643" s="85"/>
      <c r="D44643" s="85"/>
      <c r="E44643" s="88"/>
      <c r="G44643" s="17"/>
      <c r="I44643" s="43"/>
      <c r="J44643" s="308"/>
      <c r="K44643" s="51"/>
      <c r="N44643" s="309"/>
      <c r="R44643" s="17"/>
      <c r="T44643" s="17"/>
      <c r="V44643" s="17"/>
      <c r="W44643" s="51"/>
    </row>
    <row r="44644">
      <c r="A44644" s="307"/>
      <c r="B44644" s="85"/>
      <c r="C44644" s="85"/>
      <c r="D44644" s="85"/>
      <c r="E44644" s="88"/>
      <c r="G44644" s="17"/>
      <c r="I44644" s="43"/>
      <c r="J44644" s="308"/>
      <c r="K44644" s="51"/>
      <c r="N44644" s="309"/>
      <c r="R44644" s="17"/>
      <c r="T44644" s="17"/>
      <c r="V44644" s="17"/>
      <c r="W44644" s="51"/>
    </row>
    <row r="44645">
      <c r="A44645" s="307"/>
      <c r="B44645" s="85"/>
      <c r="C44645" s="85"/>
      <c r="D44645" s="85"/>
      <c r="E44645" s="88"/>
      <c r="G44645" s="17"/>
      <c r="I44645" s="43"/>
      <c r="J44645" s="308"/>
      <c r="K44645" s="51"/>
      <c r="N44645" s="309"/>
      <c r="R44645" s="17"/>
      <c r="T44645" s="17"/>
      <c r="V44645" s="17"/>
      <c r="W44645" s="51"/>
    </row>
    <row r="44646">
      <c r="A44646" s="307"/>
      <c r="B44646" s="85"/>
      <c r="C44646" s="85"/>
      <c r="D44646" s="85"/>
      <c r="E44646" s="88"/>
      <c r="G44646" s="17"/>
      <c r="I44646" s="43"/>
      <c r="J44646" s="308"/>
      <c r="K44646" s="51"/>
      <c r="N44646" s="309"/>
      <c r="R44646" s="17"/>
      <c r="T44646" s="17"/>
      <c r="V44646" s="17"/>
      <c r="W44646" s="51"/>
    </row>
    <row r="44647">
      <c r="A44647" s="307"/>
      <c r="B44647" s="85"/>
      <c r="C44647" s="85"/>
      <c r="D44647" s="85"/>
      <c r="E44647" s="88"/>
      <c r="G44647" s="17"/>
      <c r="I44647" s="43"/>
      <c r="J44647" s="308"/>
      <c r="K44647" s="51"/>
      <c r="N44647" s="309"/>
      <c r="R44647" s="17"/>
      <c r="T44647" s="17"/>
      <c r="V44647" s="17"/>
      <c r="W44647" s="51"/>
    </row>
    <row r="44648">
      <c r="A44648" s="307"/>
      <c r="B44648" s="85"/>
      <c r="C44648" s="85"/>
      <c r="D44648" s="85"/>
      <c r="E44648" s="88"/>
      <c r="G44648" s="17"/>
      <c r="I44648" s="43"/>
      <c r="J44648" s="308"/>
      <c r="K44648" s="51"/>
      <c r="N44648" s="309"/>
      <c r="R44648" s="17"/>
      <c r="T44648" s="17"/>
      <c r="V44648" s="17"/>
      <c r="W44648" s="51"/>
    </row>
    <row r="44649">
      <c r="A44649" s="307"/>
      <c r="B44649" s="85"/>
      <c r="C44649" s="85"/>
      <c r="D44649" s="85"/>
      <c r="E44649" s="88"/>
      <c r="G44649" s="17"/>
      <c r="I44649" s="43"/>
      <c r="J44649" s="308"/>
      <c r="K44649" s="51"/>
      <c r="N44649" s="309"/>
      <c r="R44649" s="17"/>
      <c r="T44649" s="17"/>
      <c r="V44649" s="17"/>
      <c r="W44649" s="51"/>
    </row>
    <row r="44650">
      <c r="A44650" s="307"/>
      <c r="B44650" s="85"/>
      <c r="C44650" s="85"/>
      <c r="D44650" s="85"/>
      <c r="E44650" s="88"/>
      <c r="G44650" s="17"/>
      <c r="I44650" s="43"/>
      <c r="J44650" s="308"/>
      <c r="K44650" s="51"/>
      <c r="N44650" s="309"/>
      <c r="R44650" s="17"/>
      <c r="T44650" s="17"/>
      <c r="V44650" s="17"/>
      <c r="W44650" s="51"/>
    </row>
    <row r="44651">
      <c r="A44651" s="307"/>
      <c r="B44651" s="85"/>
      <c r="C44651" s="85"/>
      <c r="D44651" s="85"/>
      <c r="E44651" s="88"/>
      <c r="G44651" s="17"/>
      <c r="I44651" s="43"/>
      <c r="J44651" s="308"/>
      <c r="K44651" s="51"/>
      <c r="N44651" s="309"/>
      <c r="R44651" s="17"/>
      <c r="T44651" s="17"/>
      <c r="V44651" s="17"/>
      <c r="W44651" s="51"/>
    </row>
    <row r="44652">
      <c r="A44652" s="307"/>
      <c r="B44652" s="85"/>
      <c r="C44652" s="85"/>
      <c r="D44652" s="85"/>
      <c r="E44652" s="88"/>
      <c r="G44652" s="17"/>
      <c r="I44652" s="43"/>
      <c r="J44652" s="308"/>
      <c r="K44652" s="51"/>
      <c r="N44652" s="309"/>
      <c r="R44652" s="17"/>
      <c r="T44652" s="17"/>
      <c r="V44652" s="17"/>
      <c r="W44652" s="51"/>
    </row>
    <row r="44653">
      <c r="A44653" s="307"/>
      <c r="B44653" s="85"/>
      <c r="C44653" s="85"/>
      <c r="D44653" s="85"/>
      <c r="E44653" s="88"/>
      <c r="G44653" s="17"/>
      <c r="I44653" s="43"/>
      <c r="J44653" s="308"/>
      <c r="K44653" s="51"/>
      <c r="N44653" s="309"/>
      <c r="R44653" s="17"/>
      <c r="T44653" s="17"/>
      <c r="V44653" s="17"/>
      <c r="W44653" s="51"/>
    </row>
    <row r="44654">
      <c r="A44654" s="307"/>
      <c r="B44654" s="85"/>
      <c r="C44654" s="85"/>
      <c r="D44654" s="85"/>
      <c r="E44654" s="88"/>
      <c r="G44654" s="17"/>
      <c r="I44654" s="43"/>
      <c r="J44654" s="308"/>
      <c r="K44654" s="51"/>
      <c r="N44654" s="309"/>
      <c r="R44654" s="17"/>
      <c r="T44654" s="17"/>
      <c r="V44654" s="17"/>
      <c r="W44654" s="51"/>
    </row>
    <row r="44655">
      <c r="A44655" s="307"/>
      <c r="B44655" s="85"/>
      <c r="C44655" s="85"/>
      <c r="D44655" s="85"/>
      <c r="E44655" s="88"/>
      <c r="G44655" s="17"/>
      <c r="I44655" s="43"/>
      <c r="J44655" s="308"/>
      <c r="K44655" s="51"/>
      <c r="N44655" s="309"/>
      <c r="R44655" s="17"/>
      <c r="T44655" s="17"/>
      <c r="V44655" s="17"/>
      <c r="W44655" s="51"/>
    </row>
    <row r="44656">
      <c r="A44656" s="307"/>
      <c r="B44656" s="85"/>
      <c r="C44656" s="85"/>
      <c r="D44656" s="85"/>
      <c r="E44656" s="88"/>
      <c r="G44656" s="17"/>
      <c r="I44656" s="43"/>
      <c r="J44656" s="308"/>
      <c r="K44656" s="51"/>
      <c r="N44656" s="309"/>
      <c r="R44656" s="17"/>
      <c r="T44656" s="17"/>
      <c r="V44656" s="17"/>
      <c r="W44656" s="51"/>
    </row>
    <row r="44657">
      <c r="A44657" s="307"/>
      <c r="B44657" s="85"/>
      <c r="C44657" s="85"/>
      <c r="D44657" s="85"/>
      <c r="E44657" s="88"/>
      <c r="G44657" s="17"/>
      <c r="I44657" s="43"/>
      <c r="J44657" s="308"/>
      <c r="K44657" s="51"/>
      <c r="N44657" s="309"/>
      <c r="R44657" s="17"/>
      <c r="T44657" s="17"/>
      <c r="V44657" s="17"/>
      <c r="W44657" s="51"/>
    </row>
    <row r="44658">
      <c r="A44658" s="307"/>
      <c r="B44658" s="85"/>
      <c r="C44658" s="85"/>
      <c r="D44658" s="85"/>
      <c r="E44658" s="88"/>
      <c r="G44658" s="17"/>
      <c r="I44658" s="43"/>
      <c r="J44658" s="308"/>
      <c r="K44658" s="51"/>
      <c r="N44658" s="309"/>
      <c r="R44658" s="17"/>
      <c r="T44658" s="17"/>
      <c r="V44658" s="17"/>
      <c r="W44658" s="51"/>
    </row>
    <row r="44659">
      <c r="A44659" s="307"/>
      <c r="B44659" s="85"/>
      <c r="C44659" s="85"/>
      <c r="D44659" s="85"/>
      <c r="E44659" s="88"/>
      <c r="G44659" s="17"/>
      <c r="I44659" s="43"/>
      <c r="J44659" s="308"/>
      <c r="K44659" s="51"/>
      <c r="N44659" s="309"/>
      <c r="R44659" s="17"/>
      <c r="T44659" s="17"/>
      <c r="V44659" s="17"/>
      <c r="W44659" s="51"/>
    </row>
    <row r="44660">
      <c r="A44660" s="307"/>
      <c r="B44660" s="85"/>
      <c r="C44660" s="85"/>
      <c r="D44660" s="85"/>
      <c r="E44660" s="88"/>
      <c r="G44660" s="17"/>
      <c r="I44660" s="43"/>
      <c r="J44660" s="308"/>
      <c r="K44660" s="51"/>
      <c r="N44660" s="309"/>
      <c r="R44660" s="17"/>
      <c r="T44660" s="17"/>
      <c r="V44660" s="17"/>
      <c r="W44660" s="51"/>
    </row>
    <row r="44661">
      <c r="A44661" s="307"/>
      <c r="B44661" s="85"/>
      <c r="C44661" s="85"/>
      <c r="D44661" s="85"/>
      <c r="E44661" s="88"/>
      <c r="G44661" s="17"/>
      <c r="I44661" s="43"/>
      <c r="J44661" s="308"/>
      <c r="K44661" s="51"/>
      <c r="N44661" s="309"/>
      <c r="R44661" s="17"/>
      <c r="T44661" s="17"/>
      <c r="V44661" s="17"/>
      <c r="W44661" s="51"/>
    </row>
    <row r="44662">
      <c r="A44662" s="307"/>
      <c r="B44662" s="85"/>
      <c r="C44662" s="85"/>
      <c r="D44662" s="85"/>
      <c r="E44662" s="88"/>
      <c r="G44662" s="17"/>
      <c r="I44662" s="43"/>
      <c r="J44662" s="308"/>
      <c r="K44662" s="51"/>
      <c r="N44662" s="309"/>
      <c r="R44662" s="17"/>
      <c r="T44662" s="17"/>
      <c r="V44662" s="17"/>
      <c r="W44662" s="51"/>
    </row>
    <row r="44663">
      <c r="A44663" s="307"/>
      <c r="B44663" s="85"/>
      <c r="C44663" s="85"/>
      <c r="D44663" s="85"/>
      <c r="E44663" s="88"/>
      <c r="G44663" s="17"/>
      <c r="I44663" s="43"/>
      <c r="J44663" s="308"/>
      <c r="K44663" s="51"/>
      <c r="N44663" s="309"/>
      <c r="R44663" s="17"/>
      <c r="T44663" s="17"/>
      <c r="V44663" s="17"/>
      <c r="W44663" s="51"/>
    </row>
    <row r="44664">
      <c r="A44664" s="307"/>
      <c r="B44664" s="85"/>
      <c r="C44664" s="85"/>
      <c r="D44664" s="85"/>
      <c r="E44664" s="88"/>
      <c r="G44664" s="17"/>
      <c r="I44664" s="43"/>
      <c r="J44664" s="308"/>
      <c r="K44664" s="51"/>
      <c r="N44664" s="309"/>
      <c r="R44664" s="17"/>
      <c r="T44664" s="17"/>
      <c r="V44664" s="17"/>
      <c r="W44664" s="51"/>
    </row>
    <row r="44665">
      <c r="A44665" s="307"/>
      <c r="B44665" s="85"/>
      <c r="C44665" s="85"/>
      <c r="D44665" s="85"/>
      <c r="E44665" s="88"/>
      <c r="G44665" s="17"/>
      <c r="I44665" s="43"/>
      <c r="J44665" s="308"/>
      <c r="K44665" s="51"/>
      <c r="N44665" s="309"/>
      <c r="R44665" s="17"/>
      <c r="T44665" s="17"/>
      <c r="V44665" s="17"/>
      <c r="W44665" s="51"/>
    </row>
    <row r="44666">
      <c r="A44666" s="307"/>
      <c r="B44666" s="85"/>
      <c r="C44666" s="85"/>
      <c r="D44666" s="85"/>
      <c r="E44666" s="88"/>
      <c r="G44666" s="17"/>
      <c r="I44666" s="43"/>
      <c r="J44666" s="308"/>
      <c r="K44666" s="51"/>
      <c r="N44666" s="309"/>
      <c r="R44666" s="17"/>
      <c r="T44666" s="17"/>
      <c r="V44666" s="17"/>
      <c r="W44666" s="51"/>
    </row>
    <row r="44667">
      <c r="A44667" s="307"/>
      <c r="B44667" s="85"/>
      <c r="C44667" s="85"/>
      <c r="D44667" s="85"/>
      <c r="E44667" s="88"/>
      <c r="G44667" s="17"/>
      <c r="I44667" s="43"/>
      <c r="J44667" s="308"/>
      <c r="K44667" s="51"/>
      <c r="N44667" s="309"/>
      <c r="R44667" s="17"/>
      <c r="T44667" s="17"/>
      <c r="V44667" s="17"/>
      <c r="W44667" s="51"/>
    </row>
    <row r="44668">
      <c r="A44668" s="307"/>
      <c r="B44668" s="85"/>
      <c r="C44668" s="85"/>
      <c r="D44668" s="85"/>
      <c r="E44668" s="88"/>
      <c r="G44668" s="17"/>
      <c r="I44668" s="43"/>
      <c r="J44668" s="308"/>
      <c r="K44668" s="51"/>
      <c r="N44668" s="309"/>
      <c r="R44668" s="17"/>
      <c r="T44668" s="17"/>
      <c r="V44668" s="17"/>
      <c r="W44668" s="51"/>
    </row>
    <row r="44669">
      <c r="A44669" s="307"/>
      <c r="B44669" s="85"/>
      <c r="C44669" s="85"/>
      <c r="D44669" s="85"/>
      <c r="E44669" s="88"/>
      <c r="G44669" s="17"/>
      <c r="I44669" s="43"/>
      <c r="J44669" s="308"/>
      <c r="K44669" s="51"/>
      <c r="N44669" s="309"/>
      <c r="R44669" s="17"/>
      <c r="T44669" s="17"/>
      <c r="V44669" s="17"/>
      <c r="W44669" s="51"/>
    </row>
    <row r="44670">
      <c r="A44670" s="307"/>
      <c r="B44670" s="85"/>
      <c r="C44670" s="85"/>
      <c r="D44670" s="85"/>
      <c r="E44670" s="88"/>
      <c r="G44670" s="17"/>
      <c r="I44670" s="43"/>
      <c r="J44670" s="308"/>
      <c r="K44670" s="51"/>
      <c r="N44670" s="309"/>
      <c r="R44670" s="17"/>
      <c r="T44670" s="17"/>
      <c r="V44670" s="17"/>
      <c r="W44670" s="51"/>
    </row>
    <row r="44671">
      <c r="A44671" s="307"/>
      <c r="B44671" s="85"/>
      <c r="C44671" s="85"/>
      <c r="D44671" s="85"/>
      <c r="E44671" s="88"/>
      <c r="G44671" s="17"/>
      <c r="I44671" s="43"/>
      <c r="J44671" s="308"/>
      <c r="K44671" s="51"/>
      <c r="N44671" s="309"/>
      <c r="R44671" s="17"/>
      <c r="T44671" s="17"/>
      <c r="V44671" s="17"/>
      <c r="W44671" s="51"/>
    </row>
    <row r="44672">
      <c r="A44672" s="307"/>
      <c r="B44672" s="85"/>
      <c r="C44672" s="85"/>
      <c r="D44672" s="85"/>
      <c r="E44672" s="88"/>
      <c r="G44672" s="17"/>
      <c r="I44672" s="43"/>
      <c r="J44672" s="308"/>
      <c r="K44672" s="51"/>
      <c r="N44672" s="309"/>
      <c r="R44672" s="17"/>
      <c r="T44672" s="17"/>
      <c r="V44672" s="17"/>
      <c r="W44672" s="51"/>
    </row>
    <row r="44673">
      <c r="A44673" s="307"/>
      <c r="B44673" s="85"/>
      <c r="C44673" s="85"/>
      <c r="D44673" s="85"/>
      <c r="E44673" s="88"/>
      <c r="G44673" s="17"/>
      <c r="I44673" s="43"/>
      <c r="J44673" s="308"/>
      <c r="K44673" s="51"/>
      <c r="N44673" s="309"/>
      <c r="R44673" s="17"/>
      <c r="T44673" s="17"/>
      <c r="V44673" s="17"/>
      <c r="W44673" s="51"/>
    </row>
    <row r="44674">
      <c r="A44674" s="307"/>
      <c r="B44674" s="85"/>
      <c r="C44674" s="85"/>
      <c r="D44674" s="85"/>
      <c r="E44674" s="88"/>
      <c r="G44674" s="17"/>
      <c r="I44674" s="43"/>
      <c r="J44674" s="308"/>
      <c r="K44674" s="51"/>
      <c r="N44674" s="309"/>
      <c r="R44674" s="17"/>
      <c r="T44674" s="17"/>
      <c r="V44674" s="17"/>
      <c r="W44674" s="51"/>
    </row>
    <row r="44675">
      <c r="A44675" s="307"/>
      <c r="B44675" s="85"/>
      <c r="C44675" s="85"/>
      <c r="D44675" s="85"/>
      <c r="E44675" s="88"/>
      <c r="G44675" s="17"/>
      <c r="I44675" s="43"/>
      <c r="J44675" s="308"/>
      <c r="K44675" s="51"/>
      <c r="N44675" s="309"/>
      <c r="R44675" s="17"/>
      <c r="T44675" s="17"/>
      <c r="V44675" s="17"/>
      <c r="W44675" s="51"/>
    </row>
    <row r="44676">
      <c r="A44676" s="307"/>
      <c r="B44676" s="85"/>
      <c r="C44676" s="85"/>
      <c r="D44676" s="85"/>
      <c r="E44676" s="88"/>
      <c r="G44676" s="17"/>
      <c r="I44676" s="43"/>
      <c r="J44676" s="308"/>
      <c r="K44676" s="51"/>
      <c r="N44676" s="309"/>
      <c r="R44676" s="17"/>
      <c r="T44676" s="17"/>
      <c r="V44676" s="17"/>
      <c r="W44676" s="51"/>
    </row>
    <row r="44677">
      <c r="A44677" s="307"/>
      <c r="B44677" s="85"/>
      <c r="C44677" s="85"/>
      <c r="D44677" s="85"/>
      <c r="E44677" s="88"/>
      <c r="G44677" s="17"/>
      <c r="I44677" s="43"/>
      <c r="J44677" s="308"/>
      <c r="K44677" s="51"/>
      <c r="N44677" s="309"/>
      <c r="R44677" s="17"/>
      <c r="T44677" s="17"/>
      <c r="V44677" s="17"/>
      <c r="W44677" s="51"/>
    </row>
    <row r="44678">
      <c r="A44678" s="307"/>
      <c r="B44678" s="85"/>
      <c r="C44678" s="85"/>
      <c r="D44678" s="85"/>
      <c r="E44678" s="88"/>
      <c r="G44678" s="17"/>
      <c r="I44678" s="43"/>
      <c r="J44678" s="308"/>
      <c r="K44678" s="51"/>
      <c r="N44678" s="309"/>
      <c r="R44678" s="17"/>
      <c r="T44678" s="17"/>
      <c r="V44678" s="17"/>
      <c r="W44678" s="51"/>
    </row>
    <row r="44679">
      <c r="A44679" s="307"/>
      <c r="B44679" s="85"/>
      <c r="C44679" s="85"/>
      <c r="D44679" s="85"/>
      <c r="E44679" s="88"/>
      <c r="G44679" s="17"/>
      <c r="I44679" s="43"/>
      <c r="J44679" s="308"/>
      <c r="K44679" s="51"/>
      <c r="N44679" s="309"/>
      <c r="R44679" s="17"/>
      <c r="T44679" s="17"/>
      <c r="V44679" s="17"/>
      <c r="W44679" s="51"/>
    </row>
    <row r="44680">
      <c r="A44680" s="307"/>
      <c r="B44680" s="85"/>
      <c r="C44680" s="85"/>
      <c r="D44680" s="85"/>
      <c r="E44680" s="88"/>
      <c r="G44680" s="17"/>
      <c r="I44680" s="43"/>
      <c r="J44680" s="308"/>
      <c r="K44680" s="51"/>
      <c r="N44680" s="309"/>
      <c r="R44680" s="17"/>
      <c r="T44680" s="17"/>
      <c r="V44680" s="17"/>
      <c r="W44680" s="51"/>
    </row>
    <row r="44681">
      <c r="A44681" s="307"/>
      <c r="B44681" s="85"/>
      <c r="C44681" s="85"/>
      <c r="D44681" s="85"/>
      <c r="E44681" s="88"/>
      <c r="G44681" s="17"/>
      <c r="I44681" s="43"/>
      <c r="J44681" s="308"/>
      <c r="K44681" s="51"/>
      <c r="N44681" s="309"/>
      <c r="R44681" s="17"/>
      <c r="T44681" s="17"/>
      <c r="V44681" s="17"/>
      <c r="W44681" s="51"/>
    </row>
    <row r="44682">
      <c r="A44682" s="307"/>
      <c r="B44682" s="85"/>
      <c r="C44682" s="85"/>
      <c r="D44682" s="85"/>
      <c r="E44682" s="88"/>
      <c r="G44682" s="17"/>
      <c r="I44682" s="43"/>
      <c r="J44682" s="308"/>
      <c r="K44682" s="51"/>
      <c r="N44682" s="309"/>
      <c r="R44682" s="17"/>
      <c r="T44682" s="17"/>
      <c r="V44682" s="17"/>
      <c r="W44682" s="51"/>
    </row>
    <row r="44683">
      <c r="A44683" s="307"/>
      <c r="B44683" s="85"/>
      <c r="C44683" s="85"/>
      <c r="D44683" s="85"/>
      <c r="E44683" s="88"/>
      <c r="G44683" s="17"/>
      <c r="I44683" s="43"/>
      <c r="J44683" s="308"/>
      <c r="K44683" s="51"/>
      <c r="N44683" s="309"/>
      <c r="R44683" s="17"/>
      <c r="T44683" s="17"/>
      <c r="V44683" s="17"/>
      <c r="W44683" s="51"/>
    </row>
    <row r="44684">
      <c r="A44684" s="307"/>
      <c r="B44684" s="85"/>
      <c r="C44684" s="85"/>
      <c r="D44684" s="85"/>
      <c r="E44684" s="88"/>
      <c r="G44684" s="17"/>
      <c r="I44684" s="43"/>
      <c r="J44684" s="308"/>
      <c r="K44684" s="51"/>
      <c r="N44684" s="309"/>
      <c r="R44684" s="17"/>
      <c r="T44684" s="17"/>
      <c r="V44684" s="17"/>
      <c r="W44684" s="51"/>
    </row>
    <row r="44685">
      <c r="A44685" s="307"/>
      <c r="B44685" s="85"/>
      <c r="C44685" s="85"/>
      <c r="D44685" s="85"/>
      <c r="E44685" s="88"/>
      <c r="G44685" s="17"/>
      <c r="I44685" s="43"/>
      <c r="J44685" s="308"/>
      <c r="K44685" s="51"/>
      <c r="N44685" s="309"/>
      <c r="R44685" s="17"/>
      <c r="T44685" s="17"/>
      <c r="V44685" s="17"/>
      <c r="W44685" s="51"/>
    </row>
    <row r="44686">
      <c r="A44686" s="307"/>
      <c r="B44686" s="85"/>
      <c r="C44686" s="85"/>
      <c r="D44686" s="85"/>
      <c r="E44686" s="88"/>
      <c r="G44686" s="17"/>
      <c r="I44686" s="43"/>
      <c r="J44686" s="308"/>
      <c r="K44686" s="51"/>
      <c r="N44686" s="309"/>
      <c r="R44686" s="17"/>
      <c r="T44686" s="17"/>
      <c r="V44686" s="17"/>
      <c r="W44686" s="51"/>
    </row>
    <row r="44687">
      <c r="A44687" s="307"/>
      <c r="B44687" s="85"/>
      <c r="C44687" s="85"/>
      <c r="D44687" s="85"/>
      <c r="E44687" s="88"/>
      <c r="G44687" s="17"/>
      <c r="I44687" s="43"/>
      <c r="J44687" s="308"/>
      <c r="K44687" s="51"/>
      <c r="N44687" s="309"/>
      <c r="R44687" s="17"/>
      <c r="T44687" s="17"/>
      <c r="V44687" s="17"/>
      <c r="W44687" s="51"/>
    </row>
    <row r="44688">
      <c r="A44688" s="307"/>
      <c r="B44688" s="85"/>
      <c r="C44688" s="85"/>
      <c r="D44688" s="85"/>
      <c r="E44688" s="88"/>
      <c r="G44688" s="17"/>
      <c r="I44688" s="43"/>
      <c r="J44688" s="308"/>
      <c r="K44688" s="51"/>
      <c r="N44688" s="309"/>
      <c r="R44688" s="17"/>
      <c r="T44688" s="17"/>
      <c r="V44688" s="17"/>
      <c r="W44688" s="51"/>
    </row>
    <row r="44689">
      <c r="A44689" s="307"/>
      <c r="B44689" s="85"/>
      <c r="C44689" s="85"/>
      <c r="D44689" s="85"/>
      <c r="E44689" s="88"/>
      <c r="G44689" s="17"/>
      <c r="I44689" s="43"/>
      <c r="J44689" s="308"/>
      <c r="K44689" s="51"/>
      <c r="N44689" s="309"/>
      <c r="R44689" s="17"/>
      <c r="T44689" s="17"/>
      <c r="V44689" s="17"/>
      <c r="W44689" s="51"/>
    </row>
    <row r="44690">
      <c r="A44690" s="307"/>
      <c r="B44690" s="85"/>
      <c r="C44690" s="85"/>
      <c r="D44690" s="85"/>
      <c r="E44690" s="88"/>
      <c r="G44690" s="17"/>
      <c r="I44690" s="43"/>
      <c r="J44690" s="308"/>
      <c r="K44690" s="51"/>
      <c r="N44690" s="309"/>
      <c r="R44690" s="17"/>
      <c r="T44690" s="17"/>
      <c r="V44690" s="17"/>
      <c r="W44690" s="51"/>
    </row>
    <row r="44691">
      <c r="A44691" s="307"/>
      <c r="B44691" s="85"/>
      <c r="C44691" s="85"/>
      <c r="D44691" s="85"/>
      <c r="E44691" s="88"/>
      <c r="G44691" s="17"/>
      <c r="I44691" s="43"/>
      <c r="J44691" s="308"/>
      <c r="K44691" s="51"/>
      <c r="N44691" s="309"/>
      <c r="R44691" s="17"/>
      <c r="T44691" s="17"/>
      <c r="V44691" s="17"/>
      <c r="W44691" s="51"/>
    </row>
    <row r="44692">
      <c r="A44692" s="307"/>
      <c r="B44692" s="85"/>
      <c r="C44692" s="85"/>
      <c r="D44692" s="85"/>
      <c r="E44692" s="88"/>
      <c r="G44692" s="17"/>
      <c r="I44692" s="43"/>
      <c r="J44692" s="308"/>
      <c r="K44692" s="51"/>
      <c r="N44692" s="309"/>
      <c r="R44692" s="17"/>
      <c r="T44692" s="17"/>
      <c r="V44692" s="17"/>
      <c r="W44692" s="51"/>
    </row>
    <row r="44693">
      <c r="A44693" s="307"/>
      <c r="B44693" s="85"/>
      <c r="C44693" s="85"/>
      <c r="D44693" s="85"/>
      <c r="E44693" s="88"/>
      <c r="G44693" s="17"/>
      <c r="I44693" s="43"/>
      <c r="J44693" s="308"/>
      <c r="K44693" s="51"/>
      <c r="N44693" s="309"/>
      <c r="R44693" s="17"/>
      <c r="T44693" s="17"/>
      <c r="V44693" s="17"/>
      <c r="W44693" s="51"/>
    </row>
    <row r="44694">
      <c r="A44694" s="307"/>
      <c r="B44694" s="85"/>
      <c r="C44694" s="85"/>
      <c r="D44694" s="85"/>
      <c r="E44694" s="88"/>
      <c r="G44694" s="17"/>
      <c r="I44694" s="43"/>
      <c r="J44694" s="308"/>
      <c r="K44694" s="51"/>
      <c r="N44694" s="309"/>
      <c r="R44694" s="17"/>
      <c r="T44694" s="17"/>
      <c r="V44694" s="17"/>
      <c r="W44694" s="51"/>
    </row>
    <row r="44695">
      <c r="A44695" s="307"/>
      <c r="B44695" s="85"/>
      <c r="C44695" s="85"/>
      <c r="D44695" s="85"/>
      <c r="E44695" s="88"/>
      <c r="G44695" s="17"/>
      <c r="I44695" s="43"/>
      <c r="J44695" s="308"/>
      <c r="K44695" s="51"/>
      <c r="N44695" s="309"/>
      <c r="R44695" s="17"/>
      <c r="T44695" s="17"/>
      <c r="V44695" s="17"/>
      <c r="W44695" s="51"/>
    </row>
    <row r="44696">
      <c r="A44696" s="307"/>
      <c r="B44696" s="85"/>
      <c r="C44696" s="85"/>
      <c r="D44696" s="85"/>
      <c r="E44696" s="88"/>
      <c r="G44696" s="17"/>
      <c r="I44696" s="43"/>
      <c r="J44696" s="308"/>
      <c r="K44696" s="51"/>
      <c r="N44696" s="309"/>
      <c r="R44696" s="17"/>
      <c r="T44696" s="17"/>
      <c r="V44696" s="17"/>
      <c r="W44696" s="51"/>
    </row>
    <row r="44697">
      <c r="A44697" s="307"/>
      <c r="B44697" s="85"/>
      <c r="C44697" s="85"/>
      <c r="D44697" s="85"/>
      <c r="E44697" s="88"/>
      <c r="G44697" s="17"/>
      <c r="I44697" s="43"/>
      <c r="J44697" s="308"/>
      <c r="K44697" s="51"/>
      <c r="N44697" s="309"/>
      <c r="R44697" s="17"/>
      <c r="T44697" s="17"/>
      <c r="V44697" s="17"/>
      <c r="W44697" s="51"/>
    </row>
    <row r="44698">
      <c r="A44698" s="307"/>
      <c r="B44698" s="85"/>
      <c r="C44698" s="85"/>
      <c r="D44698" s="85"/>
      <c r="E44698" s="88"/>
      <c r="G44698" s="17"/>
      <c r="I44698" s="43"/>
      <c r="J44698" s="308"/>
      <c r="K44698" s="51"/>
      <c r="N44698" s="309"/>
      <c r="R44698" s="17"/>
      <c r="T44698" s="17"/>
      <c r="V44698" s="17"/>
      <c r="W44698" s="51"/>
    </row>
    <row r="44699">
      <c r="A44699" s="307"/>
      <c r="B44699" s="85"/>
      <c r="C44699" s="85"/>
      <c r="D44699" s="85"/>
      <c r="E44699" s="88"/>
      <c r="G44699" s="17"/>
      <c r="I44699" s="43"/>
      <c r="J44699" s="308"/>
      <c r="K44699" s="51"/>
      <c r="N44699" s="309"/>
      <c r="R44699" s="17"/>
      <c r="T44699" s="17"/>
      <c r="V44699" s="17"/>
      <c r="W44699" s="51"/>
    </row>
    <row r="44700">
      <c r="A44700" s="307"/>
      <c r="B44700" s="85"/>
      <c r="C44700" s="85"/>
      <c r="D44700" s="85"/>
      <c r="E44700" s="88"/>
      <c r="G44700" s="17"/>
      <c r="I44700" s="43"/>
      <c r="J44700" s="308"/>
      <c r="K44700" s="51"/>
      <c r="N44700" s="309"/>
      <c r="R44700" s="17"/>
      <c r="T44700" s="17"/>
      <c r="V44700" s="17"/>
      <c r="W44700" s="51"/>
    </row>
    <row r="44701">
      <c r="A44701" s="307"/>
      <c r="B44701" s="85"/>
      <c r="C44701" s="85"/>
      <c r="D44701" s="85"/>
      <c r="E44701" s="88"/>
      <c r="G44701" s="17"/>
      <c r="I44701" s="43"/>
      <c r="J44701" s="308"/>
      <c r="K44701" s="51"/>
      <c r="N44701" s="309"/>
      <c r="R44701" s="17"/>
      <c r="T44701" s="17"/>
      <c r="V44701" s="17"/>
      <c r="W44701" s="51"/>
    </row>
    <row r="44702">
      <c r="A44702" s="307"/>
      <c r="B44702" s="85"/>
      <c r="C44702" s="85"/>
      <c r="D44702" s="85"/>
      <c r="E44702" s="88"/>
      <c r="G44702" s="17"/>
      <c r="I44702" s="43"/>
      <c r="J44702" s="308"/>
      <c r="K44702" s="51"/>
      <c r="N44702" s="309"/>
      <c r="R44702" s="17"/>
      <c r="T44702" s="17"/>
      <c r="V44702" s="17"/>
      <c r="W44702" s="51"/>
    </row>
    <row r="44703">
      <c r="A44703" s="307"/>
      <c r="B44703" s="85"/>
      <c r="C44703" s="85"/>
      <c r="D44703" s="85"/>
      <c r="E44703" s="88"/>
      <c r="G44703" s="17"/>
      <c r="I44703" s="43"/>
      <c r="J44703" s="308"/>
      <c r="K44703" s="51"/>
      <c r="N44703" s="309"/>
      <c r="R44703" s="17"/>
      <c r="T44703" s="17"/>
      <c r="V44703" s="17"/>
      <c r="W44703" s="51"/>
    </row>
    <row r="44704">
      <c r="A44704" s="307"/>
      <c r="B44704" s="85"/>
      <c r="C44704" s="85"/>
      <c r="D44704" s="85"/>
      <c r="E44704" s="88"/>
      <c r="G44704" s="17"/>
      <c r="I44704" s="43"/>
      <c r="J44704" s="308"/>
      <c r="K44704" s="51"/>
      <c r="N44704" s="309"/>
      <c r="R44704" s="17"/>
      <c r="T44704" s="17"/>
      <c r="V44704" s="17"/>
      <c r="W44704" s="51"/>
    </row>
    <row r="44705">
      <c r="A44705" s="307"/>
      <c r="B44705" s="85"/>
      <c r="C44705" s="85"/>
      <c r="D44705" s="85"/>
      <c r="E44705" s="88"/>
      <c r="G44705" s="17"/>
      <c r="I44705" s="43"/>
      <c r="J44705" s="308"/>
      <c r="K44705" s="51"/>
      <c r="N44705" s="309"/>
      <c r="R44705" s="17"/>
      <c r="T44705" s="17"/>
      <c r="V44705" s="17"/>
      <c r="W44705" s="51"/>
    </row>
    <row r="44706">
      <c r="A44706" s="307"/>
      <c r="B44706" s="85"/>
      <c r="C44706" s="85"/>
      <c r="D44706" s="85"/>
      <c r="E44706" s="88"/>
      <c r="G44706" s="17"/>
      <c r="I44706" s="43"/>
      <c r="J44706" s="308"/>
      <c r="K44706" s="51"/>
      <c r="N44706" s="309"/>
      <c r="R44706" s="17"/>
      <c r="T44706" s="17"/>
      <c r="V44706" s="17"/>
      <c r="W44706" s="51"/>
    </row>
    <row r="44707">
      <c r="A44707" s="307"/>
      <c r="B44707" s="85"/>
      <c r="C44707" s="85"/>
      <c r="D44707" s="85"/>
      <c r="E44707" s="88"/>
      <c r="G44707" s="17"/>
      <c r="I44707" s="43"/>
      <c r="J44707" s="308"/>
      <c r="K44707" s="51"/>
      <c r="N44707" s="309"/>
      <c r="R44707" s="17"/>
      <c r="T44707" s="17"/>
      <c r="V44707" s="17"/>
      <c r="W44707" s="51"/>
    </row>
    <row r="44708">
      <c r="A44708" s="307"/>
      <c r="B44708" s="85"/>
      <c r="C44708" s="85"/>
      <c r="D44708" s="85"/>
      <c r="E44708" s="88"/>
      <c r="G44708" s="17"/>
      <c r="I44708" s="43"/>
      <c r="J44708" s="308"/>
      <c r="K44708" s="51"/>
      <c r="N44708" s="309"/>
      <c r="R44708" s="17"/>
      <c r="T44708" s="17"/>
      <c r="V44708" s="17"/>
      <c r="W44708" s="51"/>
    </row>
    <row r="44709">
      <c r="A44709" s="307"/>
      <c r="B44709" s="85"/>
      <c r="C44709" s="85"/>
      <c r="D44709" s="85"/>
      <c r="E44709" s="88"/>
      <c r="G44709" s="17"/>
      <c r="I44709" s="43"/>
      <c r="J44709" s="308"/>
      <c r="K44709" s="51"/>
      <c r="N44709" s="309"/>
      <c r="R44709" s="17"/>
      <c r="T44709" s="17"/>
      <c r="V44709" s="17"/>
      <c r="W44709" s="51"/>
    </row>
    <row r="44710">
      <c r="A44710" s="307"/>
      <c r="B44710" s="85"/>
      <c r="C44710" s="85"/>
      <c r="D44710" s="85"/>
      <c r="E44710" s="88"/>
      <c r="G44710" s="17"/>
      <c r="I44710" s="43"/>
      <c r="J44710" s="308"/>
      <c r="K44710" s="51"/>
      <c r="N44710" s="309"/>
      <c r="R44710" s="17"/>
      <c r="T44710" s="17"/>
      <c r="V44710" s="17"/>
      <c r="W44710" s="51"/>
    </row>
    <row r="44711">
      <c r="A44711" s="307"/>
      <c r="B44711" s="85"/>
      <c r="C44711" s="85"/>
      <c r="D44711" s="85"/>
      <c r="E44711" s="88"/>
      <c r="G44711" s="17"/>
      <c r="I44711" s="43"/>
      <c r="J44711" s="308"/>
      <c r="K44711" s="51"/>
      <c r="N44711" s="309"/>
      <c r="R44711" s="17"/>
      <c r="T44711" s="17"/>
      <c r="V44711" s="17"/>
      <c r="W44711" s="51"/>
    </row>
    <row r="44712">
      <c r="A44712" s="307"/>
      <c r="B44712" s="85"/>
      <c r="C44712" s="85"/>
      <c r="D44712" s="85"/>
      <c r="E44712" s="88"/>
      <c r="G44712" s="17"/>
      <c r="I44712" s="43"/>
      <c r="J44712" s="308"/>
      <c r="K44712" s="51"/>
      <c r="N44712" s="309"/>
      <c r="R44712" s="17"/>
      <c r="T44712" s="17"/>
      <c r="V44712" s="17"/>
      <c r="W44712" s="51"/>
    </row>
    <row r="44713">
      <c r="A44713" s="307"/>
      <c r="B44713" s="85"/>
      <c r="C44713" s="85"/>
      <c r="D44713" s="85"/>
      <c r="E44713" s="88"/>
      <c r="G44713" s="17"/>
      <c r="I44713" s="43"/>
      <c r="J44713" s="308"/>
      <c r="K44713" s="51"/>
      <c r="N44713" s="309"/>
      <c r="R44713" s="17"/>
      <c r="T44713" s="17"/>
      <c r="V44713" s="17"/>
      <c r="W44713" s="51"/>
    </row>
    <row r="44714">
      <c r="A44714" s="307"/>
      <c r="B44714" s="85"/>
      <c r="C44714" s="85"/>
      <c r="D44714" s="85"/>
      <c r="E44714" s="88"/>
      <c r="G44714" s="17"/>
      <c r="I44714" s="43"/>
      <c r="J44714" s="308"/>
      <c r="K44714" s="51"/>
      <c r="N44714" s="309"/>
      <c r="R44714" s="17"/>
      <c r="T44714" s="17"/>
      <c r="V44714" s="17"/>
      <c r="W44714" s="51"/>
    </row>
    <row r="44715">
      <c r="A44715" s="307"/>
      <c r="B44715" s="85"/>
      <c r="C44715" s="85"/>
      <c r="D44715" s="85"/>
      <c r="E44715" s="88"/>
      <c r="G44715" s="17"/>
      <c r="I44715" s="43"/>
      <c r="J44715" s="308"/>
      <c r="K44715" s="51"/>
      <c r="N44715" s="309"/>
      <c r="R44715" s="17"/>
      <c r="T44715" s="17"/>
      <c r="V44715" s="17"/>
      <c r="W44715" s="51"/>
    </row>
    <row r="44716">
      <c r="A44716" s="307"/>
      <c r="B44716" s="85"/>
      <c r="C44716" s="85"/>
      <c r="D44716" s="85"/>
      <c r="E44716" s="88"/>
      <c r="G44716" s="17"/>
      <c r="I44716" s="43"/>
      <c r="J44716" s="308"/>
      <c r="K44716" s="51"/>
      <c r="N44716" s="309"/>
      <c r="R44716" s="17"/>
      <c r="T44716" s="17"/>
      <c r="V44716" s="17"/>
      <c r="W44716" s="51"/>
    </row>
    <row r="44717">
      <c r="A44717" s="307"/>
      <c r="B44717" s="85"/>
      <c r="C44717" s="85"/>
      <c r="D44717" s="85"/>
      <c r="E44717" s="88"/>
      <c r="G44717" s="17"/>
      <c r="I44717" s="43"/>
      <c r="J44717" s="308"/>
      <c r="K44717" s="51"/>
      <c r="N44717" s="309"/>
      <c r="R44717" s="17"/>
      <c r="T44717" s="17"/>
      <c r="V44717" s="17"/>
      <c r="W44717" s="51"/>
    </row>
    <row r="44718">
      <c r="A44718" s="307"/>
      <c r="B44718" s="85"/>
      <c r="C44718" s="85"/>
      <c r="D44718" s="85"/>
      <c r="E44718" s="88"/>
      <c r="G44718" s="17"/>
      <c r="I44718" s="43"/>
      <c r="J44718" s="308"/>
      <c r="K44718" s="51"/>
      <c r="N44718" s="309"/>
      <c r="R44718" s="17"/>
      <c r="T44718" s="17"/>
      <c r="V44718" s="17"/>
      <c r="W44718" s="51"/>
    </row>
    <row r="44719">
      <c r="A44719" s="307"/>
      <c r="B44719" s="85"/>
      <c r="C44719" s="85"/>
      <c r="D44719" s="85"/>
      <c r="E44719" s="88"/>
      <c r="G44719" s="17"/>
      <c r="I44719" s="43"/>
      <c r="J44719" s="308"/>
      <c r="K44719" s="51"/>
      <c r="N44719" s="309"/>
      <c r="R44719" s="17"/>
      <c r="T44719" s="17"/>
      <c r="V44719" s="17"/>
      <c r="W44719" s="51"/>
    </row>
    <row r="44720">
      <c r="A44720" s="307"/>
      <c r="B44720" s="85"/>
      <c r="C44720" s="85"/>
      <c r="D44720" s="85"/>
      <c r="E44720" s="88"/>
      <c r="G44720" s="17"/>
      <c r="I44720" s="43"/>
      <c r="J44720" s="308"/>
      <c r="K44720" s="51"/>
      <c r="N44720" s="309"/>
      <c r="R44720" s="17"/>
      <c r="T44720" s="17"/>
      <c r="V44720" s="17"/>
      <c r="W44720" s="51"/>
    </row>
    <row r="44721">
      <c r="A44721" s="307"/>
      <c r="B44721" s="85"/>
      <c r="C44721" s="85"/>
      <c r="D44721" s="85"/>
      <c r="E44721" s="88"/>
      <c r="G44721" s="17"/>
      <c r="I44721" s="43"/>
      <c r="J44721" s="308"/>
      <c r="K44721" s="51"/>
      <c r="N44721" s="309"/>
      <c r="R44721" s="17"/>
      <c r="T44721" s="17"/>
      <c r="V44721" s="17"/>
      <c r="W44721" s="51"/>
    </row>
    <row r="44722">
      <c r="A44722" s="307"/>
      <c r="B44722" s="85"/>
      <c r="C44722" s="85"/>
      <c r="D44722" s="85"/>
      <c r="E44722" s="88"/>
      <c r="G44722" s="17"/>
      <c r="I44722" s="43"/>
      <c r="J44722" s="308"/>
      <c r="K44722" s="51"/>
      <c r="N44722" s="309"/>
      <c r="R44722" s="17"/>
      <c r="T44722" s="17"/>
      <c r="V44722" s="17"/>
      <c r="W44722" s="51"/>
    </row>
    <row r="44723">
      <c r="A44723" s="307"/>
      <c r="B44723" s="85"/>
      <c r="C44723" s="85"/>
      <c r="D44723" s="85"/>
      <c r="E44723" s="88"/>
      <c r="G44723" s="17"/>
      <c r="I44723" s="43"/>
      <c r="J44723" s="308"/>
      <c r="K44723" s="51"/>
      <c r="N44723" s="309"/>
      <c r="R44723" s="17"/>
      <c r="T44723" s="17"/>
      <c r="V44723" s="17"/>
      <c r="W44723" s="51"/>
    </row>
    <row r="44724">
      <c r="A44724" s="307"/>
      <c r="B44724" s="85"/>
      <c r="C44724" s="85"/>
      <c r="D44724" s="85"/>
      <c r="E44724" s="88"/>
      <c r="G44724" s="17"/>
      <c r="I44724" s="43"/>
      <c r="J44724" s="308"/>
      <c r="K44724" s="51"/>
      <c r="N44724" s="309"/>
      <c r="R44724" s="17"/>
      <c r="T44724" s="17"/>
      <c r="V44724" s="17"/>
      <c r="W44724" s="51"/>
    </row>
    <row r="44725">
      <c r="A44725" s="307"/>
      <c r="B44725" s="85"/>
      <c r="C44725" s="85"/>
      <c r="D44725" s="85"/>
      <c r="E44725" s="88"/>
      <c r="G44725" s="17"/>
      <c r="I44725" s="43"/>
      <c r="J44725" s="308"/>
      <c r="K44725" s="51"/>
      <c r="N44725" s="309"/>
      <c r="R44725" s="17"/>
      <c r="T44725" s="17"/>
      <c r="V44725" s="17"/>
      <c r="W44725" s="51"/>
    </row>
    <row r="44726">
      <c r="A44726" s="307"/>
      <c r="B44726" s="85"/>
      <c r="C44726" s="85"/>
      <c r="D44726" s="85"/>
      <c r="E44726" s="88"/>
      <c r="G44726" s="17"/>
      <c r="I44726" s="43"/>
      <c r="J44726" s="308"/>
      <c r="K44726" s="51"/>
      <c r="N44726" s="309"/>
      <c r="R44726" s="17"/>
      <c r="T44726" s="17"/>
      <c r="V44726" s="17"/>
      <c r="W44726" s="51"/>
    </row>
    <row r="44727">
      <c r="A44727" s="307"/>
      <c r="B44727" s="85"/>
      <c r="C44727" s="85"/>
      <c r="D44727" s="85"/>
      <c r="E44727" s="88"/>
      <c r="G44727" s="17"/>
      <c r="I44727" s="43"/>
      <c r="J44727" s="308"/>
      <c r="K44727" s="51"/>
      <c r="N44727" s="309"/>
      <c r="R44727" s="17"/>
      <c r="T44727" s="17"/>
      <c r="V44727" s="17"/>
      <c r="W44727" s="51"/>
    </row>
    <row r="44728">
      <c r="A44728" s="307"/>
      <c r="B44728" s="85"/>
      <c r="C44728" s="85"/>
      <c r="D44728" s="85"/>
      <c r="E44728" s="88"/>
      <c r="G44728" s="17"/>
      <c r="I44728" s="43"/>
      <c r="J44728" s="308"/>
      <c r="K44728" s="51"/>
      <c r="N44728" s="309"/>
      <c r="R44728" s="17"/>
      <c r="T44728" s="17"/>
      <c r="V44728" s="17"/>
      <c r="W44728" s="51"/>
    </row>
    <row r="44729">
      <c r="A44729" s="307"/>
      <c r="B44729" s="85"/>
      <c r="C44729" s="85"/>
      <c r="D44729" s="85"/>
      <c r="E44729" s="88"/>
      <c r="G44729" s="17"/>
      <c r="I44729" s="43"/>
      <c r="J44729" s="308"/>
      <c r="K44729" s="51"/>
      <c r="N44729" s="309"/>
      <c r="R44729" s="17"/>
      <c r="T44729" s="17"/>
      <c r="V44729" s="17"/>
      <c r="W44729" s="51"/>
    </row>
    <row r="44730">
      <c r="A44730" s="307"/>
      <c r="B44730" s="85"/>
      <c r="C44730" s="85"/>
      <c r="D44730" s="85"/>
      <c r="E44730" s="88"/>
      <c r="G44730" s="17"/>
      <c r="I44730" s="43"/>
      <c r="J44730" s="308"/>
      <c r="K44730" s="51"/>
      <c r="N44730" s="309"/>
      <c r="R44730" s="17"/>
      <c r="T44730" s="17"/>
      <c r="V44730" s="17"/>
      <c r="W44730" s="51"/>
    </row>
    <row r="44731">
      <c r="A44731" s="307"/>
      <c r="B44731" s="85"/>
      <c r="C44731" s="85"/>
      <c r="D44731" s="85"/>
      <c r="E44731" s="88"/>
      <c r="G44731" s="17"/>
      <c r="I44731" s="43"/>
      <c r="J44731" s="308"/>
      <c r="K44731" s="51"/>
      <c r="N44731" s="309"/>
      <c r="R44731" s="17"/>
      <c r="T44731" s="17"/>
      <c r="V44731" s="17"/>
      <c r="W44731" s="51"/>
    </row>
    <row r="44732">
      <c r="A44732" s="307"/>
      <c r="B44732" s="85"/>
      <c r="C44732" s="85"/>
      <c r="D44732" s="85"/>
      <c r="E44732" s="88"/>
      <c r="G44732" s="17"/>
      <c r="I44732" s="43"/>
      <c r="J44732" s="308"/>
      <c r="K44732" s="51"/>
      <c r="N44732" s="309"/>
      <c r="R44732" s="17"/>
      <c r="T44732" s="17"/>
      <c r="V44732" s="17"/>
      <c r="W44732" s="51"/>
    </row>
    <row r="44733">
      <c r="A44733" s="307"/>
      <c r="B44733" s="85"/>
      <c r="C44733" s="85"/>
      <c r="D44733" s="85"/>
      <c r="E44733" s="88"/>
      <c r="G44733" s="17"/>
      <c r="I44733" s="43"/>
      <c r="J44733" s="308"/>
      <c r="K44733" s="51"/>
      <c r="N44733" s="309"/>
      <c r="R44733" s="17"/>
      <c r="T44733" s="17"/>
      <c r="V44733" s="17"/>
      <c r="W44733" s="51"/>
    </row>
    <row r="44734">
      <c r="A44734" s="307"/>
      <c r="B44734" s="85"/>
      <c r="C44734" s="85"/>
      <c r="D44734" s="85"/>
      <c r="E44734" s="88"/>
      <c r="G44734" s="17"/>
      <c r="I44734" s="43"/>
      <c r="J44734" s="308"/>
      <c r="K44734" s="51"/>
      <c r="N44734" s="309"/>
      <c r="R44734" s="17"/>
      <c r="T44734" s="17"/>
      <c r="V44734" s="17"/>
      <c r="W44734" s="51"/>
    </row>
    <row r="44735">
      <c r="A44735" s="307"/>
      <c r="B44735" s="85"/>
      <c r="C44735" s="85"/>
      <c r="D44735" s="85"/>
      <c r="E44735" s="88"/>
      <c r="G44735" s="17"/>
      <c r="I44735" s="43"/>
      <c r="J44735" s="308"/>
      <c r="K44735" s="51"/>
      <c r="N44735" s="309"/>
      <c r="R44735" s="17"/>
      <c r="T44735" s="17"/>
      <c r="V44735" s="17"/>
      <c r="W44735" s="51"/>
    </row>
    <row r="44736">
      <c r="A44736" s="307"/>
      <c r="B44736" s="85"/>
      <c r="C44736" s="85"/>
      <c r="D44736" s="85"/>
      <c r="E44736" s="88"/>
      <c r="G44736" s="17"/>
      <c r="I44736" s="43"/>
      <c r="J44736" s="308"/>
      <c r="K44736" s="51"/>
      <c r="N44736" s="309"/>
      <c r="R44736" s="17"/>
      <c r="T44736" s="17"/>
      <c r="V44736" s="17"/>
      <c r="W44736" s="51"/>
    </row>
    <row r="44737">
      <c r="A44737" s="307"/>
      <c r="B44737" s="85"/>
      <c r="C44737" s="85"/>
      <c r="D44737" s="85"/>
      <c r="E44737" s="88"/>
      <c r="G44737" s="17"/>
      <c r="I44737" s="43"/>
      <c r="J44737" s="308"/>
      <c r="K44737" s="51"/>
      <c r="N44737" s="309"/>
      <c r="R44737" s="17"/>
      <c r="T44737" s="17"/>
      <c r="V44737" s="17"/>
      <c r="W44737" s="51"/>
    </row>
    <row r="44738">
      <c r="A44738" s="307"/>
      <c r="B44738" s="85"/>
      <c r="C44738" s="85"/>
      <c r="D44738" s="85"/>
      <c r="E44738" s="88"/>
      <c r="G44738" s="17"/>
      <c r="I44738" s="43"/>
      <c r="J44738" s="308"/>
      <c r="K44738" s="51"/>
      <c r="N44738" s="309"/>
      <c r="R44738" s="17"/>
      <c r="T44738" s="17"/>
      <c r="V44738" s="17"/>
      <c r="W44738" s="51"/>
    </row>
    <row r="44739">
      <c r="A44739" s="307"/>
      <c r="B44739" s="85"/>
      <c r="C44739" s="85"/>
      <c r="D44739" s="85"/>
      <c r="E44739" s="88"/>
      <c r="G44739" s="17"/>
      <c r="I44739" s="43"/>
      <c r="J44739" s="308"/>
      <c r="K44739" s="51"/>
      <c r="N44739" s="309"/>
      <c r="R44739" s="17"/>
      <c r="T44739" s="17"/>
      <c r="V44739" s="17"/>
      <c r="W44739" s="51"/>
    </row>
    <row r="44740">
      <c r="A44740" s="307"/>
      <c r="B44740" s="85"/>
      <c r="C44740" s="85"/>
      <c r="D44740" s="85"/>
      <c r="E44740" s="88"/>
      <c r="G44740" s="17"/>
      <c r="I44740" s="43"/>
      <c r="J44740" s="308"/>
      <c r="K44740" s="51"/>
      <c r="N44740" s="309"/>
      <c r="R44740" s="17"/>
      <c r="T44740" s="17"/>
      <c r="V44740" s="17"/>
      <c r="W44740" s="51"/>
    </row>
    <row r="44741">
      <c r="A44741" s="307"/>
      <c r="B44741" s="85"/>
      <c r="C44741" s="85"/>
      <c r="D44741" s="85"/>
      <c r="E44741" s="88"/>
      <c r="G44741" s="17"/>
      <c r="I44741" s="43"/>
      <c r="J44741" s="308"/>
      <c r="K44741" s="51"/>
      <c r="N44741" s="309"/>
      <c r="R44741" s="17"/>
      <c r="T44741" s="17"/>
      <c r="V44741" s="17"/>
      <c r="W44741" s="51"/>
    </row>
    <row r="44742">
      <c r="A44742" s="307"/>
      <c r="B44742" s="85"/>
      <c r="C44742" s="85"/>
      <c r="D44742" s="85"/>
      <c r="E44742" s="88"/>
      <c r="G44742" s="17"/>
      <c r="I44742" s="43"/>
      <c r="J44742" s="308"/>
      <c r="K44742" s="51"/>
      <c r="N44742" s="309"/>
      <c r="R44742" s="17"/>
      <c r="T44742" s="17"/>
      <c r="V44742" s="17"/>
      <c r="W44742" s="51"/>
    </row>
    <row r="44743">
      <c r="A44743" s="307"/>
      <c r="B44743" s="85"/>
      <c r="C44743" s="85"/>
      <c r="D44743" s="85"/>
      <c r="E44743" s="88"/>
      <c r="G44743" s="17"/>
      <c r="I44743" s="43"/>
      <c r="J44743" s="308"/>
      <c r="K44743" s="51"/>
      <c r="N44743" s="309"/>
      <c r="R44743" s="17"/>
      <c r="T44743" s="17"/>
      <c r="V44743" s="17"/>
      <c r="W44743" s="51"/>
    </row>
    <row r="44744">
      <c r="A44744" s="307"/>
      <c r="B44744" s="85"/>
      <c r="C44744" s="85"/>
      <c r="D44744" s="85"/>
      <c r="E44744" s="88"/>
      <c r="G44744" s="17"/>
      <c r="I44744" s="43"/>
      <c r="J44744" s="308"/>
      <c r="K44744" s="51"/>
      <c r="N44744" s="309"/>
      <c r="R44744" s="17"/>
      <c r="T44744" s="17"/>
      <c r="V44744" s="17"/>
      <c r="W44744" s="51"/>
    </row>
    <row r="44745">
      <c r="A44745" s="307"/>
      <c r="B44745" s="85"/>
      <c r="C44745" s="85"/>
      <c r="D44745" s="85"/>
      <c r="E44745" s="88"/>
      <c r="G44745" s="17"/>
      <c r="I44745" s="43"/>
      <c r="J44745" s="308"/>
      <c r="K44745" s="51"/>
      <c r="N44745" s="309"/>
      <c r="R44745" s="17"/>
      <c r="T44745" s="17"/>
      <c r="V44745" s="17"/>
      <c r="W44745" s="51"/>
    </row>
    <row r="44746">
      <c r="A44746" s="307"/>
      <c r="B44746" s="85"/>
      <c r="C44746" s="85"/>
      <c r="D44746" s="85"/>
      <c r="E44746" s="88"/>
      <c r="G44746" s="17"/>
      <c r="I44746" s="43"/>
      <c r="J44746" s="308"/>
      <c r="K44746" s="51"/>
      <c r="N44746" s="309"/>
      <c r="R44746" s="17"/>
      <c r="T44746" s="17"/>
      <c r="V44746" s="17"/>
      <c r="W44746" s="51"/>
    </row>
    <row r="44747">
      <c r="A44747" s="307"/>
      <c r="B44747" s="85"/>
      <c r="C44747" s="85"/>
      <c r="D44747" s="85"/>
      <c r="E44747" s="88"/>
      <c r="G44747" s="17"/>
      <c r="I44747" s="43"/>
      <c r="J44747" s="308"/>
      <c r="K44747" s="51"/>
      <c r="N44747" s="309"/>
      <c r="R44747" s="17"/>
      <c r="T44747" s="17"/>
      <c r="V44747" s="17"/>
      <c r="W44747" s="51"/>
    </row>
    <row r="44748">
      <c r="A44748" s="307"/>
      <c r="B44748" s="85"/>
      <c r="C44748" s="85"/>
      <c r="D44748" s="85"/>
      <c r="E44748" s="88"/>
      <c r="G44748" s="17"/>
      <c r="I44748" s="43"/>
      <c r="J44748" s="308"/>
      <c r="K44748" s="51"/>
      <c r="N44748" s="309"/>
      <c r="R44748" s="17"/>
      <c r="T44748" s="17"/>
      <c r="V44748" s="17"/>
      <c r="W44748" s="51"/>
    </row>
    <row r="44749">
      <c r="A44749" s="307"/>
      <c r="B44749" s="85"/>
      <c r="C44749" s="85"/>
      <c r="D44749" s="85"/>
      <c r="E44749" s="88"/>
      <c r="G44749" s="17"/>
      <c r="I44749" s="43"/>
      <c r="J44749" s="308"/>
      <c r="K44749" s="51"/>
      <c r="N44749" s="309"/>
      <c r="R44749" s="17"/>
      <c r="T44749" s="17"/>
      <c r="V44749" s="17"/>
      <c r="W44749" s="51"/>
    </row>
    <row r="44750">
      <c r="A44750" s="307"/>
      <c r="B44750" s="85"/>
      <c r="C44750" s="85"/>
      <c r="D44750" s="85"/>
      <c r="E44750" s="88"/>
      <c r="G44750" s="17"/>
      <c r="I44750" s="43"/>
      <c r="J44750" s="308"/>
      <c r="K44750" s="51"/>
      <c r="N44750" s="309"/>
      <c r="R44750" s="17"/>
      <c r="T44750" s="17"/>
      <c r="V44750" s="17"/>
      <c r="W44750" s="51"/>
    </row>
    <row r="44751">
      <c r="A44751" s="307"/>
      <c r="B44751" s="85"/>
      <c r="C44751" s="85"/>
      <c r="D44751" s="85"/>
      <c r="E44751" s="88"/>
      <c r="G44751" s="17"/>
      <c r="I44751" s="43"/>
      <c r="J44751" s="308"/>
      <c r="K44751" s="51"/>
      <c r="N44751" s="309"/>
      <c r="R44751" s="17"/>
      <c r="T44751" s="17"/>
      <c r="V44751" s="17"/>
      <c r="W44751" s="51"/>
    </row>
    <row r="44752">
      <c r="A44752" s="307"/>
      <c r="B44752" s="85"/>
      <c r="C44752" s="85"/>
      <c r="D44752" s="85"/>
      <c r="E44752" s="88"/>
      <c r="G44752" s="17"/>
      <c r="I44752" s="43"/>
      <c r="J44752" s="308"/>
      <c r="K44752" s="51"/>
      <c r="N44752" s="309"/>
      <c r="R44752" s="17"/>
      <c r="T44752" s="17"/>
      <c r="V44752" s="17"/>
      <c r="W44752" s="51"/>
    </row>
    <row r="44753">
      <c r="A44753" s="307"/>
      <c r="B44753" s="85"/>
      <c r="C44753" s="85"/>
      <c r="D44753" s="85"/>
      <c r="E44753" s="88"/>
      <c r="G44753" s="17"/>
      <c r="I44753" s="43"/>
      <c r="J44753" s="308"/>
      <c r="K44753" s="51"/>
      <c r="N44753" s="309"/>
      <c r="R44753" s="17"/>
      <c r="T44753" s="17"/>
      <c r="V44753" s="17"/>
      <c r="W44753" s="51"/>
    </row>
    <row r="44754">
      <c r="A44754" s="307"/>
      <c r="B44754" s="85"/>
      <c r="C44754" s="85"/>
      <c r="D44754" s="85"/>
      <c r="E44754" s="88"/>
      <c r="G44754" s="17"/>
      <c r="I44754" s="43"/>
      <c r="J44754" s="308"/>
      <c r="K44754" s="51"/>
      <c r="N44754" s="309"/>
      <c r="R44754" s="17"/>
      <c r="T44754" s="17"/>
      <c r="V44754" s="17"/>
      <c r="W44754" s="51"/>
    </row>
    <row r="44755">
      <c r="A44755" s="307"/>
      <c r="B44755" s="85"/>
      <c r="C44755" s="85"/>
      <c r="D44755" s="85"/>
      <c r="E44755" s="88"/>
      <c r="G44755" s="17"/>
      <c r="I44755" s="43"/>
      <c r="J44755" s="308"/>
      <c r="K44755" s="51"/>
      <c r="N44755" s="309"/>
      <c r="R44755" s="17"/>
      <c r="T44755" s="17"/>
      <c r="V44755" s="17"/>
      <c r="W44755" s="51"/>
    </row>
    <row r="44756">
      <c r="A44756" s="307"/>
      <c r="B44756" s="85"/>
      <c r="C44756" s="85"/>
      <c r="D44756" s="85"/>
      <c r="E44756" s="88"/>
      <c r="G44756" s="17"/>
      <c r="I44756" s="43"/>
      <c r="J44756" s="308"/>
      <c r="K44756" s="51"/>
      <c r="N44756" s="309"/>
      <c r="R44756" s="17"/>
      <c r="T44756" s="17"/>
      <c r="V44756" s="17"/>
      <c r="W44756" s="51"/>
    </row>
    <row r="44757">
      <c r="A44757" s="307"/>
      <c r="B44757" s="85"/>
      <c r="C44757" s="85"/>
      <c r="D44757" s="85"/>
      <c r="E44757" s="88"/>
      <c r="G44757" s="17"/>
      <c r="I44757" s="43"/>
      <c r="J44757" s="308"/>
      <c r="K44757" s="51"/>
      <c r="N44757" s="309"/>
      <c r="R44757" s="17"/>
      <c r="T44757" s="17"/>
      <c r="V44757" s="17"/>
      <c r="W44757" s="51"/>
    </row>
    <row r="44758">
      <c r="A44758" s="307"/>
      <c r="B44758" s="85"/>
      <c r="C44758" s="85"/>
      <c r="D44758" s="85"/>
      <c r="E44758" s="88"/>
      <c r="G44758" s="17"/>
      <c r="I44758" s="43"/>
      <c r="J44758" s="308"/>
      <c r="K44758" s="51"/>
      <c r="N44758" s="309"/>
      <c r="R44758" s="17"/>
      <c r="T44758" s="17"/>
      <c r="V44758" s="17"/>
      <c r="W44758" s="51"/>
    </row>
    <row r="44759">
      <c r="A44759" s="307"/>
      <c r="B44759" s="85"/>
      <c r="C44759" s="85"/>
      <c r="D44759" s="85"/>
      <c r="E44759" s="88"/>
      <c r="G44759" s="17"/>
      <c r="I44759" s="43"/>
      <c r="J44759" s="308"/>
      <c r="K44759" s="51"/>
      <c r="N44759" s="309"/>
      <c r="R44759" s="17"/>
      <c r="T44759" s="17"/>
      <c r="V44759" s="17"/>
      <c r="W44759" s="51"/>
    </row>
    <row r="44760">
      <c r="A44760" s="307"/>
      <c r="B44760" s="85"/>
      <c r="C44760" s="85"/>
      <c r="D44760" s="85"/>
      <c r="E44760" s="88"/>
      <c r="G44760" s="17"/>
      <c r="I44760" s="43"/>
      <c r="J44760" s="308"/>
      <c r="K44760" s="51"/>
      <c r="N44760" s="309"/>
      <c r="R44760" s="17"/>
      <c r="T44760" s="17"/>
      <c r="V44760" s="17"/>
      <c r="W44760" s="51"/>
    </row>
    <row r="44761">
      <c r="A44761" s="307"/>
      <c r="B44761" s="85"/>
      <c r="C44761" s="85"/>
      <c r="D44761" s="85"/>
      <c r="E44761" s="88"/>
      <c r="G44761" s="17"/>
      <c r="I44761" s="43"/>
      <c r="J44761" s="308"/>
      <c r="K44761" s="51"/>
      <c r="N44761" s="309"/>
      <c r="R44761" s="17"/>
      <c r="T44761" s="17"/>
      <c r="V44761" s="17"/>
      <c r="W44761" s="51"/>
    </row>
    <row r="44762">
      <c r="A44762" s="307"/>
      <c r="B44762" s="85"/>
      <c r="C44762" s="85"/>
      <c r="D44762" s="85"/>
      <c r="E44762" s="88"/>
      <c r="G44762" s="17"/>
      <c r="I44762" s="43"/>
      <c r="J44762" s="308"/>
      <c r="K44762" s="51"/>
      <c r="N44762" s="309"/>
      <c r="R44762" s="17"/>
      <c r="T44762" s="17"/>
      <c r="V44762" s="17"/>
      <c r="W44762" s="51"/>
    </row>
    <row r="44763">
      <c r="A44763" s="307"/>
      <c r="B44763" s="85"/>
      <c r="C44763" s="85"/>
      <c r="D44763" s="85"/>
      <c r="E44763" s="88"/>
      <c r="G44763" s="17"/>
      <c r="I44763" s="43"/>
      <c r="J44763" s="308"/>
      <c r="K44763" s="51"/>
      <c r="N44763" s="309"/>
      <c r="R44763" s="17"/>
      <c r="T44763" s="17"/>
      <c r="V44763" s="17"/>
      <c r="W44763" s="51"/>
    </row>
    <row r="44764">
      <c r="A44764" s="307"/>
      <c r="B44764" s="85"/>
      <c r="C44764" s="85"/>
      <c r="D44764" s="85"/>
      <c r="E44764" s="88"/>
      <c r="G44764" s="17"/>
      <c r="I44764" s="43"/>
      <c r="J44764" s="308"/>
      <c r="K44764" s="51"/>
      <c r="N44764" s="309"/>
      <c r="R44764" s="17"/>
      <c r="T44764" s="17"/>
      <c r="V44764" s="17"/>
      <c r="W44764" s="51"/>
    </row>
    <row r="44765">
      <c r="A44765" s="307"/>
      <c r="B44765" s="85"/>
      <c r="C44765" s="85"/>
      <c r="D44765" s="85"/>
      <c r="E44765" s="88"/>
      <c r="G44765" s="17"/>
      <c r="I44765" s="43"/>
      <c r="J44765" s="308"/>
      <c r="K44765" s="51"/>
      <c r="N44765" s="309"/>
      <c r="R44765" s="17"/>
      <c r="T44765" s="17"/>
      <c r="V44765" s="17"/>
      <c r="W44765" s="51"/>
    </row>
    <row r="44766">
      <c r="A44766" s="307"/>
      <c r="B44766" s="85"/>
      <c r="C44766" s="85"/>
      <c r="D44766" s="85"/>
      <c r="E44766" s="88"/>
      <c r="G44766" s="17"/>
      <c r="I44766" s="43"/>
      <c r="J44766" s="308"/>
      <c r="K44766" s="51"/>
      <c r="N44766" s="309"/>
      <c r="R44766" s="17"/>
      <c r="T44766" s="17"/>
      <c r="V44766" s="17"/>
      <c r="W44766" s="51"/>
    </row>
    <row r="44767">
      <c r="A44767" s="307"/>
      <c r="B44767" s="85"/>
      <c r="C44767" s="85"/>
      <c r="D44767" s="85"/>
      <c r="E44767" s="88"/>
      <c r="G44767" s="17"/>
      <c r="I44767" s="43"/>
      <c r="J44767" s="308"/>
      <c r="K44767" s="51"/>
      <c r="N44767" s="309"/>
      <c r="R44767" s="17"/>
      <c r="T44767" s="17"/>
      <c r="V44767" s="17"/>
      <c r="W44767" s="51"/>
    </row>
    <row r="44768">
      <c r="A44768" s="307"/>
      <c r="B44768" s="85"/>
      <c r="C44768" s="85"/>
      <c r="D44768" s="85"/>
      <c r="E44768" s="88"/>
      <c r="G44768" s="17"/>
      <c r="I44768" s="43"/>
      <c r="J44768" s="308"/>
      <c r="K44768" s="51"/>
      <c r="N44768" s="309"/>
      <c r="R44768" s="17"/>
      <c r="T44768" s="17"/>
      <c r="V44768" s="17"/>
      <c r="W44768" s="51"/>
    </row>
    <row r="44769">
      <c r="A44769" s="307"/>
      <c r="B44769" s="85"/>
      <c r="C44769" s="85"/>
      <c r="D44769" s="85"/>
      <c r="E44769" s="88"/>
      <c r="G44769" s="17"/>
      <c r="I44769" s="43"/>
      <c r="J44769" s="308"/>
      <c r="K44769" s="51"/>
      <c r="N44769" s="309"/>
      <c r="R44769" s="17"/>
      <c r="T44769" s="17"/>
      <c r="V44769" s="17"/>
      <c r="W44769" s="51"/>
    </row>
    <row r="44770">
      <c r="A44770" s="307"/>
      <c r="B44770" s="85"/>
      <c r="C44770" s="85"/>
      <c r="D44770" s="85"/>
      <c r="E44770" s="88"/>
      <c r="G44770" s="17"/>
      <c r="I44770" s="43"/>
      <c r="J44770" s="308"/>
      <c r="K44770" s="51"/>
      <c r="N44770" s="309"/>
      <c r="R44770" s="17"/>
      <c r="T44770" s="17"/>
      <c r="V44770" s="17"/>
      <c r="W44770" s="51"/>
    </row>
    <row r="44771">
      <c r="A44771" s="307"/>
      <c r="B44771" s="85"/>
      <c r="C44771" s="85"/>
      <c r="D44771" s="85"/>
      <c r="E44771" s="88"/>
      <c r="G44771" s="17"/>
      <c r="I44771" s="43"/>
      <c r="J44771" s="308"/>
      <c r="K44771" s="51"/>
      <c r="N44771" s="309"/>
      <c r="R44771" s="17"/>
      <c r="T44771" s="17"/>
      <c r="V44771" s="17"/>
      <c r="W44771" s="51"/>
    </row>
    <row r="44772">
      <c r="A44772" s="307"/>
      <c r="B44772" s="85"/>
      <c r="C44772" s="85"/>
      <c r="D44772" s="85"/>
      <c r="E44772" s="88"/>
      <c r="G44772" s="17"/>
      <c r="I44772" s="43"/>
      <c r="J44772" s="308"/>
      <c r="K44772" s="51"/>
      <c r="N44772" s="309"/>
      <c r="R44772" s="17"/>
      <c r="T44772" s="17"/>
      <c r="V44772" s="17"/>
      <c r="W44772" s="51"/>
    </row>
    <row r="44773">
      <c r="A44773" s="307"/>
      <c r="B44773" s="85"/>
      <c r="C44773" s="85"/>
      <c r="D44773" s="85"/>
      <c r="E44773" s="88"/>
      <c r="G44773" s="17"/>
      <c r="I44773" s="43"/>
      <c r="J44773" s="308"/>
      <c r="K44773" s="51"/>
      <c r="N44773" s="309"/>
      <c r="R44773" s="17"/>
      <c r="T44773" s="17"/>
      <c r="V44773" s="17"/>
      <c r="W44773" s="51"/>
    </row>
    <row r="44774">
      <c r="A44774" s="307"/>
      <c r="B44774" s="85"/>
      <c r="C44774" s="85"/>
      <c r="D44774" s="85"/>
      <c r="E44774" s="88"/>
      <c r="G44774" s="17"/>
      <c r="I44774" s="43"/>
      <c r="J44774" s="308"/>
      <c r="K44774" s="51"/>
      <c r="N44774" s="309"/>
      <c r="R44774" s="17"/>
      <c r="T44774" s="17"/>
      <c r="V44774" s="17"/>
      <c r="W44774" s="51"/>
    </row>
    <row r="44775">
      <c r="A44775" s="307"/>
      <c r="B44775" s="85"/>
      <c r="C44775" s="85"/>
      <c r="D44775" s="85"/>
      <c r="E44775" s="88"/>
      <c r="G44775" s="17"/>
      <c r="I44775" s="43"/>
      <c r="J44775" s="308"/>
      <c r="K44775" s="51"/>
      <c r="N44775" s="309"/>
      <c r="R44775" s="17"/>
      <c r="T44775" s="17"/>
      <c r="V44775" s="17"/>
      <c r="W44775" s="51"/>
    </row>
    <row r="44776">
      <c r="A44776" s="307"/>
      <c r="B44776" s="85"/>
      <c r="C44776" s="85"/>
      <c r="D44776" s="85"/>
      <c r="E44776" s="88"/>
      <c r="G44776" s="17"/>
      <c r="I44776" s="43"/>
      <c r="J44776" s="308"/>
      <c r="K44776" s="51"/>
      <c r="N44776" s="309"/>
      <c r="R44776" s="17"/>
      <c r="T44776" s="17"/>
      <c r="V44776" s="17"/>
      <c r="W44776" s="51"/>
    </row>
    <row r="44777">
      <c r="A44777" s="307"/>
      <c r="B44777" s="85"/>
      <c r="C44777" s="85"/>
      <c r="D44777" s="85"/>
      <c r="E44777" s="88"/>
      <c r="G44777" s="17"/>
      <c r="I44777" s="43"/>
      <c r="J44777" s="308"/>
      <c r="K44777" s="51"/>
      <c r="N44777" s="309"/>
      <c r="R44777" s="17"/>
      <c r="T44777" s="17"/>
      <c r="V44777" s="17"/>
      <c r="W44777" s="51"/>
    </row>
    <row r="44778">
      <c r="A44778" s="307"/>
      <c r="B44778" s="85"/>
      <c r="C44778" s="85"/>
      <c r="D44778" s="85"/>
      <c r="E44778" s="88"/>
      <c r="G44778" s="17"/>
      <c r="I44778" s="43"/>
      <c r="J44778" s="308"/>
      <c r="K44778" s="51"/>
      <c r="N44778" s="309"/>
      <c r="R44778" s="17"/>
      <c r="T44778" s="17"/>
      <c r="V44778" s="17"/>
      <c r="W44778" s="51"/>
    </row>
    <row r="44779">
      <c r="A44779" s="307"/>
      <c r="B44779" s="85"/>
      <c r="C44779" s="85"/>
      <c r="D44779" s="85"/>
      <c r="E44779" s="88"/>
      <c r="G44779" s="17"/>
      <c r="I44779" s="43"/>
      <c r="J44779" s="308"/>
      <c r="K44779" s="51"/>
      <c r="N44779" s="309"/>
      <c r="R44779" s="17"/>
      <c r="T44779" s="17"/>
      <c r="V44779" s="17"/>
      <c r="W44779" s="51"/>
    </row>
    <row r="44780">
      <c r="A44780" s="307"/>
      <c r="B44780" s="85"/>
      <c r="C44780" s="85"/>
      <c r="D44780" s="85"/>
      <c r="E44780" s="88"/>
      <c r="G44780" s="17"/>
      <c r="I44780" s="43"/>
      <c r="J44780" s="308"/>
      <c r="K44780" s="51"/>
      <c r="N44780" s="309"/>
      <c r="R44780" s="17"/>
      <c r="T44780" s="17"/>
      <c r="V44780" s="17"/>
      <c r="W44780" s="51"/>
    </row>
    <row r="44781">
      <c r="A44781" s="307"/>
      <c r="B44781" s="85"/>
      <c r="C44781" s="85"/>
      <c r="D44781" s="85"/>
      <c r="E44781" s="88"/>
      <c r="G44781" s="17"/>
      <c r="I44781" s="43"/>
      <c r="J44781" s="308"/>
      <c r="K44781" s="51"/>
      <c r="N44781" s="309"/>
      <c r="R44781" s="17"/>
      <c r="T44781" s="17"/>
      <c r="V44781" s="17"/>
      <c r="W44781" s="51"/>
    </row>
    <row r="44782">
      <c r="A44782" s="307"/>
      <c r="B44782" s="85"/>
      <c r="C44782" s="85"/>
      <c r="D44782" s="85"/>
      <c r="E44782" s="88"/>
      <c r="G44782" s="17"/>
      <c r="I44782" s="43"/>
      <c r="J44782" s="308"/>
      <c r="K44782" s="51"/>
      <c r="N44782" s="309"/>
      <c r="R44782" s="17"/>
      <c r="T44782" s="17"/>
      <c r="V44782" s="17"/>
      <c r="W44782" s="51"/>
    </row>
    <row r="44783">
      <c r="A44783" s="307"/>
      <c r="B44783" s="85"/>
      <c r="C44783" s="85"/>
      <c r="D44783" s="85"/>
      <c r="E44783" s="88"/>
      <c r="G44783" s="17"/>
      <c r="I44783" s="43"/>
      <c r="J44783" s="308"/>
      <c r="K44783" s="51"/>
      <c r="N44783" s="309"/>
      <c r="R44783" s="17"/>
      <c r="T44783" s="17"/>
      <c r="V44783" s="17"/>
      <c r="W44783" s="51"/>
    </row>
    <row r="44784">
      <c r="A44784" s="307"/>
      <c r="B44784" s="85"/>
      <c r="C44784" s="85"/>
      <c r="D44784" s="85"/>
      <c r="E44784" s="88"/>
      <c r="G44784" s="17"/>
      <c r="I44784" s="43"/>
      <c r="J44784" s="308"/>
      <c r="K44784" s="51"/>
      <c r="N44784" s="309"/>
      <c r="R44784" s="17"/>
      <c r="T44784" s="17"/>
      <c r="V44784" s="17"/>
      <c r="W44784" s="51"/>
    </row>
    <row r="44785">
      <c r="A44785" s="307"/>
      <c r="B44785" s="85"/>
      <c r="C44785" s="85"/>
      <c r="D44785" s="85"/>
      <c r="E44785" s="88"/>
      <c r="G44785" s="17"/>
      <c r="I44785" s="43"/>
      <c r="J44785" s="308"/>
      <c r="K44785" s="51"/>
      <c r="N44785" s="309"/>
      <c r="R44785" s="17"/>
      <c r="T44785" s="17"/>
      <c r="V44785" s="17"/>
      <c r="W44785" s="51"/>
    </row>
    <row r="44786">
      <c r="A44786" s="307"/>
      <c r="B44786" s="85"/>
      <c r="C44786" s="85"/>
      <c r="D44786" s="85"/>
      <c r="E44786" s="88"/>
      <c r="G44786" s="17"/>
      <c r="I44786" s="43"/>
      <c r="J44786" s="308"/>
      <c r="K44786" s="51"/>
      <c r="N44786" s="309"/>
      <c r="R44786" s="17"/>
      <c r="T44786" s="17"/>
      <c r="V44786" s="17"/>
      <c r="W44786" s="51"/>
    </row>
    <row r="44787">
      <c r="A44787" s="307"/>
      <c r="B44787" s="85"/>
      <c r="C44787" s="85"/>
      <c r="D44787" s="85"/>
      <c r="E44787" s="88"/>
      <c r="G44787" s="17"/>
      <c r="I44787" s="43"/>
      <c r="J44787" s="308"/>
      <c r="K44787" s="51"/>
      <c r="N44787" s="309"/>
      <c r="R44787" s="17"/>
      <c r="T44787" s="17"/>
      <c r="V44787" s="17"/>
      <c r="W44787" s="51"/>
    </row>
    <row r="44788">
      <c r="A44788" s="307"/>
      <c r="B44788" s="85"/>
      <c r="C44788" s="85"/>
      <c r="D44788" s="85"/>
      <c r="E44788" s="88"/>
      <c r="G44788" s="17"/>
      <c r="I44788" s="43"/>
      <c r="J44788" s="308"/>
      <c r="K44788" s="51"/>
      <c r="N44788" s="309"/>
      <c r="R44788" s="17"/>
      <c r="T44788" s="17"/>
      <c r="V44788" s="17"/>
      <c r="W44788" s="51"/>
    </row>
    <row r="44789">
      <c r="A44789" s="307"/>
      <c r="B44789" s="85"/>
      <c r="C44789" s="85"/>
      <c r="D44789" s="85"/>
      <c r="E44789" s="88"/>
      <c r="G44789" s="17"/>
      <c r="I44789" s="43"/>
      <c r="J44789" s="308"/>
      <c r="K44789" s="51"/>
      <c r="N44789" s="309"/>
      <c r="R44789" s="17"/>
      <c r="T44789" s="17"/>
      <c r="V44789" s="17"/>
      <c r="W44789" s="51"/>
    </row>
    <row r="44790">
      <c r="A44790" s="307"/>
      <c r="B44790" s="85"/>
      <c r="C44790" s="85"/>
      <c r="D44790" s="85"/>
      <c r="E44790" s="88"/>
      <c r="G44790" s="17"/>
      <c r="I44790" s="43"/>
      <c r="J44790" s="308"/>
      <c r="K44790" s="51"/>
      <c r="N44790" s="309"/>
      <c r="R44790" s="17"/>
      <c r="T44790" s="17"/>
      <c r="V44790" s="17"/>
      <c r="W44790" s="51"/>
    </row>
    <row r="44791">
      <c r="A44791" s="307"/>
      <c r="B44791" s="85"/>
      <c r="C44791" s="85"/>
      <c r="D44791" s="85"/>
      <c r="E44791" s="88"/>
      <c r="G44791" s="17"/>
      <c r="I44791" s="43"/>
      <c r="J44791" s="308"/>
      <c r="K44791" s="51"/>
      <c r="N44791" s="309"/>
      <c r="R44791" s="17"/>
      <c r="T44791" s="17"/>
      <c r="V44791" s="17"/>
      <c r="W44791" s="51"/>
    </row>
    <row r="44792">
      <c r="A44792" s="307"/>
      <c r="B44792" s="85"/>
      <c r="C44792" s="85"/>
      <c r="D44792" s="85"/>
      <c r="E44792" s="88"/>
      <c r="G44792" s="17"/>
      <c r="I44792" s="43"/>
      <c r="J44792" s="308"/>
      <c r="K44792" s="51"/>
      <c r="N44792" s="309"/>
      <c r="R44792" s="17"/>
      <c r="T44792" s="17"/>
      <c r="V44792" s="17"/>
      <c r="W44792" s="51"/>
    </row>
    <row r="44793">
      <c r="A44793" s="307"/>
      <c r="B44793" s="85"/>
      <c r="C44793" s="85"/>
      <c r="D44793" s="85"/>
      <c r="E44793" s="88"/>
      <c r="G44793" s="17"/>
      <c r="I44793" s="43"/>
      <c r="J44793" s="308"/>
      <c r="K44793" s="51"/>
      <c r="N44793" s="309"/>
      <c r="R44793" s="17"/>
      <c r="T44793" s="17"/>
      <c r="V44793" s="17"/>
      <c r="W44793" s="51"/>
    </row>
    <row r="44794">
      <c r="A44794" s="307"/>
      <c r="B44794" s="85"/>
      <c r="C44794" s="85"/>
      <c r="D44794" s="85"/>
      <c r="E44794" s="88"/>
      <c r="G44794" s="17"/>
      <c r="I44794" s="43"/>
      <c r="J44794" s="308"/>
      <c r="K44794" s="51"/>
      <c r="N44794" s="309"/>
      <c r="R44794" s="17"/>
      <c r="T44794" s="17"/>
      <c r="V44794" s="17"/>
      <c r="W44794" s="51"/>
    </row>
    <row r="44795">
      <c r="A44795" s="307"/>
      <c r="B44795" s="85"/>
      <c r="C44795" s="85"/>
      <c r="D44795" s="85"/>
      <c r="E44795" s="88"/>
      <c r="G44795" s="17"/>
      <c r="I44795" s="43"/>
      <c r="J44795" s="308"/>
      <c r="K44795" s="51"/>
      <c r="N44795" s="309"/>
      <c r="R44795" s="17"/>
      <c r="T44795" s="17"/>
      <c r="V44795" s="17"/>
      <c r="W44795" s="51"/>
    </row>
    <row r="44796">
      <c r="A44796" s="307"/>
      <c r="B44796" s="85"/>
      <c r="C44796" s="85"/>
      <c r="D44796" s="85"/>
      <c r="E44796" s="88"/>
      <c r="G44796" s="17"/>
      <c r="I44796" s="43"/>
      <c r="J44796" s="308"/>
      <c r="K44796" s="51"/>
      <c r="N44796" s="309"/>
      <c r="R44796" s="17"/>
      <c r="T44796" s="17"/>
      <c r="V44796" s="17"/>
      <c r="W44796" s="51"/>
    </row>
    <row r="44797">
      <c r="A44797" s="307"/>
      <c r="B44797" s="85"/>
      <c r="C44797" s="85"/>
      <c r="D44797" s="85"/>
      <c r="E44797" s="88"/>
      <c r="G44797" s="17"/>
      <c r="I44797" s="43"/>
      <c r="J44797" s="308"/>
      <c r="K44797" s="51"/>
      <c r="N44797" s="309"/>
      <c r="R44797" s="17"/>
      <c r="T44797" s="17"/>
      <c r="V44797" s="17"/>
      <c r="W44797" s="51"/>
    </row>
    <row r="44798">
      <c r="A44798" s="307"/>
      <c r="B44798" s="85"/>
      <c r="C44798" s="85"/>
      <c r="D44798" s="85"/>
      <c r="E44798" s="88"/>
      <c r="G44798" s="17"/>
      <c r="I44798" s="43"/>
      <c r="J44798" s="308"/>
      <c r="K44798" s="51"/>
      <c r="N44798" s="309"/>
      <c r="R44798" s="17"/>
      <c r="T44798" s="17"/>
      <c r="V44798" s="17"/>
      <c r="W44798" s="51"/>
    </row>
    <row r="44799">
      <c r="A44799" s="307"/>
      <c r="B44799" s="85"/>
      <c r="C44799" s="85"/>
      <c r="D44799" s="85"/>
      <c r="E44799" s="88"/>
      <c r="G44799" s="17"/>
      <c r="I44799" s="43"/>
      <c r="J44799" s="308"/>
      <c r="K44799" s="51"/>
      <c r="N44799" s="309"/>
      <c r="R44799" s="17"/>
      <c r="T44799" s="17"/>
      <c r="V44799" s="17"/>
      <c r="W44799" s="51"/>
    </row>
    <row r="44800">
      <c r="A44800" s="307"/>
      <c r="B44800" s="85"/>
      <c r="C44800" s="85"/>
      <c r="D44800" s="85"/>
      <c r="E44800" s="88"/>
      <c r="G44800" s="17"/>
      <c r="I44800" s="43"/>
      <c r="J44800" s="308"/>
      <c r="K44800" s="51"/>
      <c r="N44800" s="309"/>
      <c r="R44800" s="17"/>
      <c r="T44800" s="17"/>
      <c r="V44800" s="17"/>
      <c r="W44800" s="51"/>
    </row>
    <row r="44801">
      <c r="A44801" s="307"/>
      <c r="B44801" s="85"/>
      <c r="C44801" s="85"/>
      <c r="D44801" s="85"/>
      <c r="E44801" s="88"/>
      <c r="G44801" s="17"/>
      <c r="I44801" s="43"/>
      <c r="J44801" s="308"/>
      <c r="K44801" s="51"/>
      <c r="N44801" s="309"/>
      <c r="R44801" s="17"/>
      <c r="T44801" s="17"/>
      <c r="V44801" s="17"/>
      <c r="W44801" s="51"/>
    </row>
    <row r="44802">
      <c r="A44802" s="307"/>
      <c r="B44802" s="85"/>
      <c r="C44802" s="85"/>
      <c r="D44802" s="85"/>
      <c r="E44802" s="88"/>
      <c r="G44802" s="17"/>
      <c r="I44802" s="43"/>
      <c r="J44802" s="308"/>
      <c r="K44802" s="51"/>
      <c r="N44802" s="309"/>
      <c r="R44802" s="17"/>
      <c r="T44802" s="17"/>
      <c r="V44802" s="17"/>
      <c r="W44802" s="51"/>
    </row>
    <row r="44803">
      <c r="A44803" s="307"/>
      <c r="B44803" s="85"/>
      <c r="C44803" s="85"/>
      <c r="D44803" s="85"/>
      <c r="E44803" s="88"/>
      <c r="G44803" s="17"/>
      <c r="I44803" s="43"/>
      <c r="J44803" s="308"/>
      <c r="K44803" s="51"/>
      <c r="N44803" s="309"/>
      <c r="R44803" s="17"/>
      <c r="T44803" s="17"/>
      <c r="V44803" s="17"/>
      <c r="W44803" s="51"/>
    </row>
    <row r="44804">
      <c r="A44804" s="307"/>
      <c r="B44804" s="85"/>
      <c r="C44804" s="85"/>
      <c r="D44804" s="85"/>
      <c r="E44804" s="88"/>
      <c r="G44804" s="17"/>
      <c r="I44804" s="43"/>
      <c r="J44804" s="308"/>
      <c r="K44804" s="51"/>
      <c r="N44804" s="309"/>
      <c r="R44804" s="17"/>
      <c r="T44804" s="17"/>
      <c r="V44804" s="17"/>
      <c r="W44804" s="51"/>
    </row>
    <row r="44805">
      <c r="A44805" s="307"/>
      <c r="B44805" s="85"/>
      <c r="C44805" s="85"/>
      <c r="D44805" s="85"/>
      <c r="E44805" s="88"/>
      <c r="G44805" s="17"/>
      <c r="I44805" s="43"/>
      <c r="J44805" s="308"/>
      <c r="K44805" s="51"/>
      <c r="N44805" s="309"/>
      <c r="R44805" s="17"/>
      <c r="T44805" s="17"/>
      <c r="V44805" s="17"/>
      <c r="W44805" s="51"/>
    </row>
    <row r="44806">
      <c r="A44806" s="307"/>
      <c r="B44806" s="85"/>
      <c r="C44806" s="85"/>
      <c r="D44806" s="85"/>
      <c r="E44806" s="88"/>
      <c r="G44806" s="17"/>
      <c r="I44806" s="43"/>
      <c r="J44806" s="308"/>
      <c r="K44806" s="51"/>
      <c r="N44806" s="309"/>
      <c r="R44806" s="17"/>
      <c r="T44806" s="17"/>
      <c r="V44806" s="17"/>
      <c r="W44806" s="51"/>
    </row>
    <row r="44807">
      <c r="A44807" s="307"/>
      <c r="B44807" s="85"/>
      <c r="C44807" s="85"/>
      <c r="D44807" s="85"/>
      <c r="E44807" s="88"/>
      <c r="G44807" s="17"/>
      <c r="I44807" s="43"/>
      <c r="J44807" s="308"/>
      <c r="K44807" s="51"/>
      <c r="N44807" s="309"/>
      <c r="R44807" s="17"/>
      <c r="T44807" s="17"/>
      <c r="V44807" s="17"/>
      <c r="W44807" s="51"/>
    </row>
    <row r="44808">
      <c r="A44808" s="307"/>
      <c r="B44808" s="85"/>
      <c r="C44808" s="85"/>
      <c r="D44808" s="85"/>
      <c r="E44808" s="88"/>
      <c r="G44808" s="17"/>
      <c r="I44808" s="43"/>
      <c r="J44808" s="308"/>
      <c r="K44808" s="51"/>
      <c r="N44808" s="309"/>
      <c r="R44808" s="17"/>
      <c r="T44808" s="17"/>
      <c r="V44808" s="17"/>
      <c r="W44808" s="51"/>
    </row>
    <row r="44809">
      <c r="A44809" s="307"/>
      <c r="B44809" s="85"/>
      <c r="C44809" s="85"/>
      <c r="D44809" s="85"/>
      <c r="E44809" s="88"/>
      <c r="G44809" s="17"/>
      <c r="I44809" s="43"/>
      <c r="J44809" s="308"/>
      <c r="K44809" s="51"/>
      <c r="N44809" s="309"/>
      <c r="R44809" s="17"/>
      <c r="T44809" s="17"/>
      <c r="V44809" s="17"/>
      <c r="W44809" s="51"/>
    </row>
    <row r="44810">
      <c r="A44810" s="307"/>
      <c r="B44810" s="85"/>
      <c r="C44810" s="85"/>
      <c r="D44810" s="85"/>
      <c r="E44810" s="88"/>
      <c r="G44810" s="17"/>
      <c r="I44810" s="43"/>
      <c r="J44810" s="308"/>
      <c r="K44810" s="51"/>
      <c r="N44810" s="309"/>
      <c r="R44810" s="17"/>
      <c r="T44810" s="17"/>
      <c r="V44810" s="17"/>
      <c r="W44810" s="51"/>
    </row>
    <row r="44811">
      <c r="A44811" s="307"/>
      <c r="B44811" s="85"/>
      <c r="C44811" s="85"/>
      <c r="D44811" s="85"/>
      <c r="E44811" s="88"/>
      <c r="G44811" s="17"/>
      <c r="I44811" s="43"/>
      <c r="J44811" s="308"/>
      <c r="K44811" s="51"/>
      <c r="N44811" s="309"/>
      <c r="R44811" s="17"/>
      <c r="T44811" s="17"/>
      <c r="V44811" s="17"/>
      <c r="W44811" s="51"/>
    </row>
    <row r="44812">
      <c r="A44812" s="307"/>
      <c r="B44812" s="85"/>
      <c r="C44812" s="85"/>
      <c r="D44812" s="85"/>
      <c r="E44812" s="88"/>
      <c r="G44812" s="17"/>
      <c r="I44812" s="43"/>
      <c r="J44812" s="308"/>
      <c r="K44812" s="51"/>
      <c r="N44812" s="309"/>
      <c r="R44812" s="17"/>
      <c r="T44812" s="17"/>
      <c r="V44812" s="17"/>
      <c r="W44812" s="51"/>
    </row>
    <row r="44813">
      <c r="A44813" s="307"/>
      <c r="B44813" s="85"/>
      <c r="C44813" s="85"/>
      <c r="D44813" s="85"/>
      <c r="E44813" s="88"/>
      <c r="G44813" s="17"/>
      <c r="I44813" s="43"/>
      <c r="J44813" s="308"/>
      <c r="K44813" s="51"/>
      <c r="N44813" s="309"/>
      <c r="R44813" s="17"/>
      <c r="T44813" s="17"/>
      <c r="V44813" s="17"/>
      <c r="W44813" s="51"/>
    </row>
    <row r="44814">
      <c r="A44814" s="307"/>
      <c r="B44814" s="85"/>
      <c r="C44814" s="85"/>
      <c r="D44814" s="85"/>
      <c r="E44814" s="88"/>
      <c r="G44814" s="17"/>
      <c r="I44814" s="43"/>
      <c r="J44814" s="308"/>
      <c r="K44814" s="51"/>
      <c r="N44814" s="309"/>
      <c r="R44814" s="17"/>
      <c r="T44814" s="17"/>
      <c r="V44814" s="17"/>
      <c r="W44814" s="51"/>
    </row>
    <row r="44815">
      <c r="A44815" s="307"/>
      <c r="B44815" s="85"/>
      <c r="C44815" s="85"/>
      <c r="D44815" s="85"/>
      <c r="E44815" s="88"/>
      <c r="G44815" s="17"/>
      <c r="I44815" s="43"/>
      <c r="J44815" s="308"/>
      <c r="K44815" s="51"/>
      <c r="N44815" s="309"/>
      <c r="R44815" s="17"/>
      <c r="T44815" s="17"/>
      <c r="V44815" s="17"/>
      <c r="W44815" s="51"/>
    </row>
    <row r="44816">
      <c r="A44816" s="307"/>
      <c r="B44816" s="85"/>
      <c r="C44816" s="85"/>
      <c r="D44816" s="85"/>
      <c r="E44816" s="88"/>
      <c r="G44816" s="17"/>
      <c r="I44816" s="43"/>
      <c r="J44816" s="308"/>
      <c r="K44816" s="51"/>
      <c r="N44816" s="309"/>
      <c r="R44816" s="17"/>
      <c r="T44816" s="17"/>
      <c r="V44816" s="17"/>
      <c r="W44816" s="51"/>
    </row>
    <row r="44817">
      <c r="A44817" s="307"/>
      <c r="B44817" s="85"/>
      <c r="C44817" s="85"/>
      <c r="D44817" s="85"/>
      <c r="E44817" s="88"/>
      <c r="G44817" s="17"/>
      <c r="I44817" s="43"/>
      <c r="J44817" s="308"/>
      <c r="K44817" s="51"/>
      <c r="N44817" s="309"/>
      <c r="R44817" s="17"/>
      <c r="T44817" s="17"/>
      <c r="V44817" s="17"/>
      <c r="W44817" s="51"/>
    </row>
    <row r="44818">
      <c r="A44818" s="307"/>
      <c r="B44818" s="85"/>
      <c r="C44818" s="85"/>
      <c r="D44818" s="85"/>
      <c r="E44818" s="88"/>
      <c r="G44818" s="17"/>
      <c r="I44818" s="43"/>
      <c r="J44818" s="308"/>
      <c r="K44818" s="51"/>
      <c r="N44818" s="309"/>
      <c r="R44818" s="17"/>
      <c r="T44818" s="17"/>
      <c r="V44818" s="17"/>
      <c r="W44818" s="51"/>
    </row>
    <row r="44819">
      <c r="A44819" s="307"/>
      <c r="B44819" s="85"/>
      <c r="C44819" s="85"/>
      <c r="D44819" s="85"/>
      <c r="E44819" s="88"/>
      <c r="G44819" s="17"/>
      <c r="I44819" s="43"/>
      <c r="J44819" s="308"/>
      <c r="K44819" s="51"/>
      <c r="N44819" s="309"/>
      <c r="R44819" s="17"/>
      <c r="T44819" s="17"/>
      <c r="V44819" s="17"/>
      <c r="W44819" s="51"/>
    </row>
    <row r="44820">
      <c r="A44820" s="307"/>
      <c r="B44820" s="85"/>
      <c r="C44820" s="85"/>
      <c r="D44820" s="85"/>
      <c r="E44820" s="88"/>
      <c r="G44820" s="17"/>
      <c r="I44820" s="43"/>
      <c r="J44820" s="308"/>
      <c r="K44820" s="51"/>
      <c r="N44820" s="309"/>
      <c r="R44820" s="17"/>
      <c r="T44820" s="17"/>
      <c r="V44820" s="17"/>
      <c r="W44820" s="51"/>
    </row>
    <row r="44821">
      <c r="A44821" s="307"/>
      <c r="B44821" s="85"/>
      <c r="C44821" s="85"/>
      <c r="D44821" s="85"/>
      <c r="E44821" s="88"/>
      <c r="G44821" s="17"/>
      <c r="I44821" s="43"/>
      <c r="J44821" s="308"/>
      <c r="K44821" s="51"/>
      <c r="N44821" s="309"/>
      <c r="R44821" s="17"/>
      <c r="T44821" s="17"/>
      <c r="V44821" s="17"/>
      <c r="W44821" s="51"/>
    </row>
    <row r="44822">
      <c r="A44822" s="307"/>
      <c r="B44822" s="85"/>
      <c r="C44822" s="85"/>
      <c r="D44822" s="85"/>
      <c r="E44822" s="88"/>
      <c r="G44822" s="17"/>
      <c r="I44822" s="43"/>
      <c r="J44822" s="308"/>
      <c r="K44822" s="51"/>
      <c r="N44822" s="309"/>
      <c r="R44822" s="17"/>
      <c r="T44822" s="17"/>
      <c r="V44822" s="17"/>
      <c r="W44822" s="51"/>
    </row>
    <row r="44823">
      <c r="A44823" s="307"/>
      <c r="B44823" s="85"/>
      <c r="C44823" s="85"/>
      <c r="D44823" s="85"/>
      <c r="E44823" s="88"/>
      <c r="G44823" s="17"/>
      <c r="I44823" s="43"/>
      <c r="J44823" s="308"/>
      <c r="K44823" s="51"/>
      <c r="N44823" s="309"/>
      <c r="R44823" s="17"/>
      <c r="T44823" s="17"/>
      <c r="V44823" s="17"/>
      <c r="W44823" s="51"/>
    </row>
    <row r="44824">
      <c r="A44824" s="307"/>
      <c r="B44824" s="85"/>
      <c r="C44824" s="85"/>
      <c r="D44824" s="85"/>
      <c r="E44824" s="88"/>
      <c r="G44824" s="17"/>
      <c r="I44824" s="43"/>
      <c r="J44824" s="308"/>
      <c r="K44824" s="51"/>
      <c r="N44824" s="309"/>
      <c r="R44824" s="17"/>
      <c r="T44824" s="17"/>
      <c r="V44824" s="17"/>
      <c r="W44824" s="51"/>
    </row>
    <row r="44825">
      <c r="A44825" s="307"/>
      <c r="B44825" s="85"/>
      <c r="C44825" s="85"/>
      <c r="D44825" s="85"/>
      <c r="E44825" s="88"/>
      <c r="G44825" s="17"/>
      <c r="I44825" s="43"/>
      <c r="J44825" s="308"/>
      <c r="K44825" s="51"/>
      <c r="N44825" s="309"/>
      <c r="R44825" s="17"/>
      <c r="T44825" s="17"/>
      <c r="V44825" s="17"/>
      <c r="W44825" s="51"/>
    </row>
    <row r="44826">
      <c r="A44826" s="307"/>
      <c r="B44826" s="85"/>
      <c r="C44826" s="85"/>
      <c r="D44826" s="85"/>
      <c r="E44826" s="88"/>
      <c r="G44826" s="17"/>
      <c r="I44826" s="43"/>
      <c r="J44826" s="308"/>
      <c r="K44826" s="51"/>
      <c r="N44826" s="309"/>
      <c r="R44826" s="17"/>
      <c r="T44826" s="17"/>
      <c r="V44826" s="17"/>
      <c r="W44826" s="51"/>
    </row>
    <row r="44827">
      <c r="A44827" s="307"/>
      <c r="B44827" s="85"/>
      <c r="C44827" s="85"/>
      <c r="D44827" s="85"/>
      <c r="E44827" s="88"/>
      <c r="G44827" s="17"/>
      <c r="I44827" s="43"/>
      <c r="J44827" s="308"/>
      <c r="K44827" s="51"/>
      <c r="N44827" s="309"/>
      <c r="R44827" s="17"/>
      <c r="T44827" s="17"/>
      <c r="V44827" s="17"/>
      <c r="W44827" s="51"/>
    </row>
    <row r="44828">
      <c r="A44828" s="307"/>
      <c r="B44828" s="85"/>
      <c r="C44828" s="85"/>
      <c r="D44828" s="85"/>
      <c r="E44828" s="88"/>
      <c r="G44828" s="17"/>
      <c r="I44828" s="43"/>
      <c r="J44828" s="308"/>
      <c r="K44828" s="51"/>
      <c r="N44828" s="309"/>
      <c r="R44828" s="17"/>
      <c r="T44828" s="17"/>
      <c r="V44828" s="17"/>
      <c r="W44828" s="51"/>
    </row>
    <row r="44829">
      <c r="A44829" s="307"/>
      <c r="B44829" s="85"/>
      <c r="C44829" s="85"/>
      <c r="D44829" s="85"/>
      <c r="E44829" s="88"/>
      <c r="G44829" s="17"/>
      <c r="I44829" s="43"/>
      <c r="J44829" s="308"/>
      <c r="K44829" s="51"/>
      <c r="N44829" s="309"/>
      <c r="R44829" s="17"/>
      <c r="T44829" s="17"/>
      <c r="V44829" s="17"/>
      <c r="W44829" s="51"/>
    </row>
    <row r="44830">
      <c r="A44830" s="307"/>
      <c r="B44830" s="85"/>
      <c r="C44830" s="85"/>
      <c r="D44830" s="85"/>
      <c r="E44830" s="88"/>
      <c r="G44830" s="17"/>
      <c r="I44830" s="43"/>
      <c r="J44830" s="308"/>
      <c r="K44830" s="51"/>
      <c r="N44830" s="309"/>
      <c r="R44830" s="17"/>
      <c r="T44830" s="17"/>
      <c r="V44830" s="17"/>
      <c r="W44830" s="51"/>
    </row>
    <row r="44831">
      <c r="A44831" s="307"/>
      <c r="B44831" s="85"/>
      <c r="C44831" s="85"/>
      <c r="D44831" s="85"/>
      <c r="E44831" s="88"/>
      <c r="G44831" s="17"/>
      <c r="I44831" s="43"/>
      <c r="J44831" s="308"/>
      <c r="K44831" s="51"/>
      <c r="N44831" s="309"/>
      <c r="R44831" s="17"/>
      <c r="T44831" s="17"/>
      <c r="V44831" s="17"/>
      <c r="W44831" s="51"/>
    </row>
    <row r="44832">
      <c r="A44832" s="307"/>
      <c r="B44832" s="85"/>
      <c r="C44832" s="85"/>
      <c r="D44832" s="85"/>
      <c r="E44832" s="88"/>
      <c r="G44832" s="17"/>
      <c r="I44832" s="43"/>
      <c r="J44832" s="308"/>
      <c r="K44832" s="51"/>
      <c r="N44832" s="309"/>
      <c r="R44832" s="17"/>
      <c r="T44832" s="17"/>
      <c r="V44832" s="17"/>
      <c r="W44832" s="51"/>
    </row>
    <row r="44833">
      <c r="A44833" s="307"/>
      <c r="B44833" s="85"/>
      <c r="C44833" s="85"/>
      <c r="D44833" s="85"/>
      <c r="E44833" s="88"/>
      <c r="G44833" s="17"/>
      <c r="I44833" s="43"/>
      <c r="J44833" s="308"/>
      <c r="K44833" s="51"/>
      <c r="N44833" s="309"/>
      <c r="R44833" s="17"/>
      <c r="T44833" s="17"/>
      <c r="V44833" s="17"/>
      <c r="W44833" s="51"/>
    </row>
    <row r="44834">
      <c r="A44834" s="307"/>
      <c r="B44834" s="85"/>
      <c r="C44834" s="85"/>
      <c r="D44834" s="85"/>
      <c r="E44834" s="88"/>
      <c r="G44834" s="17"/>
      <c r="I44834" s="43"/>
      <c r="J44834" s="308"/>
      <c r="K44834" s="51"/>
      <c r="N44834" s="309"/>
      <c r="R44834" s="17"/>
      <c r="T44834" s="17"/>
      <c r="V44834" s="17"/>
      <c r="W44834" s="51"/>
    </row>
    <row r="44835">
      <c r="A44835" s="307"/>
      <c r="B44835" s="85"/>
      <c r="C44835" s="85"/>
      <c r="D44835" s="85"/>
      <c r="E44835" s="88"/>
      <c r="G44835" s="17"/>
      <c r="I44835" s="43"/>
      <c r="J44835" s="308"/>
      <c r="K44835" s="51"/>
      <c r="N44835" s="309"/>
      <c r="R44835" s="17"/>
      <c r="T44835" s="17"/>
      <c r="V44835" s="17"/>
      <c r="W44835" s="51"/>
    </row>
    <row r="44836">
      <c r="A44836" s="307"/>
      <c r="B44836" s="85"/>
      <c r="C44836" s="85"/>
      <c r="D44836" s="85"/>
      <c r="E44836" s="88"/>
      <c r="G44836" s="17"/>
      <c r="I44836" s="43"/>
      <c r="J44836" s="308"/>
      <c r="K44836" s="51"/>
      <c r="N44836" s="309"/>
      <c r="R44836" s="17"/>
      <c r="T44836" s="17"/>
      <c r="V44836" s="17"/>
      <c r="W44836" s="51"/>
    </row>
    <row r="44837">
      <c r="A44837" s="307"/>
      <c r="B44837" s="85"/>
      <c r="C44837" s="85"/>
      <c r="D44837" s="85"/>
      <c r="E44837" s="88"/>
      <c r="G44837" s="17"/>
      <c r="I44837" s="43"/>
      <c r="J44837" s="308"/>
      <c r="K44837" s="51"/>
      <c r="N44837" s="309"/>
      <c r="R44837" s="17"/>
      <c r="T44837" s="17"/>
      <c r="V44837" s="17"/>
      <c r="W44837" s="51"/>
    </row>
    <row r="44838">
      <c r="A44838" s="307"/>
      <c r="B44838" s="85"/>
      <c r="C44838" s="85"/>
      <c r="D44838" s="85"/>
      <c r="E44838" s="88"/>
      <c r="G44838" s="17"/>
      <c r="I44838" s="43"/>
      <c r="J44838" s="308"/>
      <c r="K44838" s="51"/>
      <c r="N44838" s="309"/>
      <c r="R44838" s="17"/>
      <c r="T44838" s="17"/>
      <c r="V44838" s="17"/>
      <c r="W44838" s="51"/>
    </row>
    <row r="44839">
      <c r="A44839" s="307"/>
      <c r="B44839" s="85"/>
      <c r="C44839" s="85"/>
      <c r="D44839" s="85"/>
      <c r="E44839" s="88"/>
      <c r="G44839" s="17"/>
      <c r="I44839" s="43"/>
      <c r="J44839" s="308"/>
      <c r="K44839" s="51"/>
      <c r="N44839" s="309"/>
      <c r="R44839" s="17"/>
      <c r="T44839" s="17"/>
      <c r="V44839" s="17"/>
      <c r="W44839" s="51"/>
    </row>
    <row r="44840">
      <c r="A44840" s="307"/>
      <c r="B44840" s="85"/>
      <c r="C44840" s="85"/>
      <c r="D44840" s="85"/>
      <c r="E44840" s="88"/>
      <c r="G44840" s="17"/>
      <c r="I44840" s="43"/>
      <c r="J44840" s="308"/>
      <c r="K44840" s="51"/>
      <c r="N44840" s="309"/>
      <c r="R44840" s="17"/>
      <c r="T44840" s="17"/>
      <c r="V44840" s="17"/>
      <c r="W44840" s="51"/>
    </row>
    <row r="44841">
      <c r="A44841" s="307"/>
      <c r="B44841" s="85"/>
      <c r="C44841" s="85"/>
      <c r="D44841" s="85"/>
      <c r="E44841" s="88"/>
      <c r="G44841" s="17"/>
      <c r="I44841" s="43"/>
      <c r="J44841" s="308"/>
      <c r="K44841" s="51"/>
      <c r="N44841" s="309"/>
      <c r="R44841" s="17"/>
      <c r="T44841" s="17"/>
      <c r="V44841" s="17"/>
      <c r="W44841" s="51"/>
    </row>
    <row r="44842">
      <c r="A44842" s="307"/>
      <c r="B44842" s="85"/>
      <c r="C44842" s="85"/>
      <c r="D44842" s="85"/>
      <c r="E44842" s="88"/>
      <c r="G44842" s="17"/>
      <c r="I44842" s="43"/>
      <c r="J44842" s="308"/>
      <c r="K44842" s="51"/>
      <c r="N44842" s="309"/>
      <c r="R44842" s="17"/>
      <c r="T44842" s="17"/>
      <c r="V44842" s="17"/>
      <c r="W44842" s="51"/>
    </row>
    <row r="44843">
      <c r="A44843" s="307"/>
      <c r="B44843" s="85"/>
      <c r="C44843" s="85"/>
      <c r="D44843" s="85"/>
      <c r="E44843" s="88"/>
      <c r="G44843" s="17"/>
      <c r="I44843" s="43"/>
      <c r="J44843" s="308"/>
      <c r="K44843" s="51"/>
      <c r="N44843" s="309"/>
      <c r="R44843" s="17"/>
      <c r="T44843" s="17"/>
      <c r="V44843" s="17"/>
      <c r="W44843" s="51"/>
    </row>
    <row r="44844">
      <c r="A44844" s="307"/>
      <c r="B44844" s="85"/>
      <c r="C44844" s="85"/>
      <c r="D44844" s="85"/>
      <c r="E44844" s="88"/>
      <c r="G44844" s="17"/>
      <c r="I44844" s="43"/>
      <c r="J44844" s="308"/>
      <c r="K44844" s="51"/>
      <c r="N44844" s="309"/>
      <c r="R44844" s="17"/>
      <c r="T44844" s="17"/>
      <c r="V44844" s="17"/>
      <c r="W44844" s="51"/>
    </row>
    <row r="44845">
      <c r="A44845" s="307"/>
      <c r="B44845" s="85"/>
      <c r="C44845" s="85"/>
      <c r="D44845" s="85"/>
      <c r="E44845" s="88"/>
      <c r="G44845" s="17"/>
      <c r="I44845" s="43"/>
      <c r="J44845" s="308"/>
      <c r="K44845" s="51"/>
      <c r="N44845" s="309"/>
      <c r="R44845" s="17"/>
      <c r="T44845" s="17"/>
      <c r="V44845" s="17"/>
      <c r="W44845" s="51"/>
    </row>
    <row r="44846">
      <c r="A44846" s="307"/>
      <c r="B44846" s="85"/>
      <c r="C44846" s="85"/>
      <c r="D44846" s="85"/>
      <c r="E44846" s="88"/>
      <c r="G44846" s="17"/>
      <c r="I44846" s="43"/>
      <c r="J44846" s="308"/>
      <c r="K44846" s="51"/>
      <c r="N44846" s="309"/>
      <c r="R44846" s="17"/>
      <c r="T44846" s="17"/>
      <c r="V44846" s="17"/>
      <c r="W44846" s="51"/>
    </row>
    <row r="44847">
      <c r="A44847" s="307"/>
      <c r="B44847" s="85"/>
      <c r="C44847" s="85"/>
      <c r="D44847" s="85"/>
      <c r="E44847" s="88"/>
      <c r="G44847" s="17"/>
      <c r="I44847" s="43"/>
      <c r="J44847" s="308"/>
      <c r="K44847" s="51"/>
      <c r="N44847" s="309"/>
      <c r="R44847" s="17"/>
      <c r="T44847" s="17"/>
      <c r="V44847" s="17"/>
      <c r="W44847" s="51"/>
    </row>
    <row r="44848">
      <c r="A44848" s="307"/>
      <c r="B44848" s="85"/>
      <c r="C44848" s="85"/>
      <c r="D44848" s="85"/>
      <c r="E44848" s="88"/>
      <c r="G44848" s="17"/>
      <c r="I44848" s="43"/>
      <c r="J44848" s="308"/>
      <c r="K44848" s="51"/>
      <c r="N44848" s="309"/>
      <c r="R44848" s="17"/>
      <c r="T44848" s="17"/>
      <c r="V44848" s="17"/>
      <c r="W44848" s="51"/>
    </row>
    <row r="44849">
      <c r="A44849" s="307"/>
      <c r="B44849" s="85"/>
      <c r="C44849" s="85"/>
      <c r="D44849" s="85"/>
      <c r="E44849" s="88"/>
      <c r="G44849" s="17"/>
      <c r="I44849" s="43"/>
      <c r="J44849" s="308"/>
      <c r="K44849" s="51"/>
      <c r="N44849" s="309"/>
      <c r="R44849" s="17"/>
      <c r="T44849" s="17"/>
      <c r="V44849" s="17"/>
      <c r="W44849" s="51"/>
    </row>
    <row r="44850">
      <c r="A44850" s="307"/>
      <c r="B44850" s="85"/>
      <c r="C44850" s="85"/>
      <c r="D44850" s="85"/>
      <c r="E44850" s="88"/>
      <c r="G44850" s="17"/>
      <c r="I44850" s="43"/>
      <c r="J44850" s="308"/>
      <c r="K44850" s="51"/>
      <c r="N44850" s="309"/>
      <c r="R44850" s="17"/>
      <c r="T44850" s="17"/>
      <c r="V44850" s="17"/>
      <c r="W44850" s="51"/>
    </row>
    <row r="44851">
      <c r="A44851" s="307"/>
      <c r="B44851" s="85"/>
      <c r="C44851" s="85"/>
      <c r="D44851" s="85"/>
      <c r="E44851" s="88"/>
      <c r="G44851" s="17"/>
      <c r="I44851" s="43"/>
      <c r="J44851" s="308"/>
      <c r="K44851" s="51"/>
      <c r="N44851" s="309"/>
      <c r="R44851" s="17"/>
      <c r="T44851" s="17"/>
      <c r="V44851" s="17"/>
      <c r="W44851" s="51"/>
    </row>
    <row r="44852">
      <c r="A44852" s="307"/>
      <c r="B44852" s="85"/>
      <c r="C44852" s="85"/>
      <c r="D44852" s="85"/>
      <c r="E44852" s="88"/>
      <c r="G44852" s="17"/>
      <c r="I44852" s="43"/>
      <c r="J44852" s="308"/>
      <c r="K44852" s="51"/>
      <c r="N44852" s="309"/>
      <c r="R44852" s="17"/>
      <c r="T44852" s="17"/>
      <c r="V44852" s="17"/>
      <c r="W44852" s="51"/>
    </row>
    <row r="44853">
      <c r="A44853" s="307"/>
      <c r="B44853" s="85"/>
      <c r="C44853" s="85"/>
      <c r="D44853" s="85"/>
      <c r="E44853" s="88"/>
      <c r="G44853" s="17"/>
      <c r="I44853" s="43"/>
      <c r="J44853" s="308"/>
      <c r="K44853" s="51"/>
      <c r="N44853" s="309"/>
      <c r="R44853" s="17"/>
      <c r="T44853" s="17"/>
      <c r="V44853" s="17"/>
      <c r="W44853" s="51"/>
    </row>
    <row r="44854">
      <c r="A44854" s="307"/>
      <c r="B44854" s="85"/>
      <c r="C44854" s="85"/>
      <c r="D44854" s="85"/>
      <c r="E44854" s="88"/>
      <c r="G44854" s="17"/>
      <c r="I44854" s="43"/>
      <c r="J44854" s="308"/>
      <c r="K44854" s="51"/>
      <c r="N44854" s="309"/>
      <c r="R44854" s="17"/>
      <c r="T44854" s="17"/>
      <c r="V44854" s="17"/>
      <c r="W44854" s="51"/>
    </row>
    <row r="44855">
      <c r="A44855" s="307"/>
      <c r="B44855" s="85"/>
      <c r="C44855" s="85"/>
      <c r="D44855" s="85"/>
      <c r="E44855" s="88"/>
      <c r="G44855" s="17"/>
      <c r="I44855" s="43"/>
      <c r="J44855" s="308"/>
      <c r="K44855" s="51"/>
      <c r="N44855" s="309"/>
      <c r="R44855" s="17"/>
      <c r="T44855" s="17"/>
      <c r="V44855" s="17"/>
      <c r="W44855" s="51"/>
    </row>
    <row r="44856">
      <c r="A44856" s="307"/>
      <c r="B44856" s="85"/>
      <c r="C44856" s="85"/>
      <c r="D44856" s="85"/>
      <c r="E44856" s="88"/>
      <c r="G44856" s="17"/>
      <c r="I44856" s="43"/>
      <c r="J44856" s="308"/>
      <c r="K44856" s="51"/>
      <c r="N44856" s="309"/>
      <c r="R44856" s="17"/>
      <c r="T44856" s="17"/>
      <c r="V44856" s="17"/>
      <c r="W44856" s="51"/>
    </row>
    <row r="44857">
      <c r="A44857" s="307"/>
      <c r="B44857" s="85"/>
      <c r="C44857" s="85"/>
      <c r="D44857" s="85"/>
      <c r="E44857" s="88"/>
      <c r="G44857" s="17"/>
      <c r="I44857" s="43"/>
      <c r="J44857" s="308"/>
      <c r="K44857" s="51"/>
      <c r="N44857" s="309"/>
      <c r="R44857" s="17"/>
      <c r="T44857" s="17"/>
      <c r="V44857" s="17"/>
      <c r="W44857" s="51"/>
    </row>
    <row r="44858">
      <c r="A44858" s="307"/>
      <c r="B44858" s="85"/>
      <c r="C44858" s="85"/>
      <c r="D44858" s="85"/>
      <c r="E44858" s="88"/>
      <c r="G44858" s="17"/>
      <c r="I44858" s="43"/>
      <c r="J44858" s="308"/>
      <c r="K44858" s="51"/>
      <c r="N44858" s="309"/>
      <c r="R44858" s="17"/>
      <c r="T44858" s="17"/>
      <c r="V44858" s="17"/>
      <c r="W44858" s="51"/>
    </row>
    <row r="44859">
      <c r="A44859" s="307"/>
      <c r="B44859" s="85"/>
      <c r="C44859" s="85"/>
      <c r="D44859" s="85"/>
      <c r="E44859" s="88"/>
      <c r="G44859" s="17"/>
      <c r="I44859" s="43"/>
      <c r="J44859" s="308"/>
      <c r="K44859" s="51"/>
      <c r="N44859" s="309"/>
      <c r="R44859" s="17"/>
      <c r="T44859" s="17"/>
      <c r="V44859" s="17"/>
      <c r="W44859" s="51"/>
    </row>
    <row r="44860">
      <c r="A44860" s="307"/>
      <c r="B44860" s="85"/>
      <c r="C44860" s="85"/>
      <c r="D44860" s="85"/>
      <c r="E44860" s="88"/>
      <c r="G44860" s="17"/>
      <c r="I44860" s="43"/>
      <c r="J44860" s="308"/>
      <c r="K44860" s="51"/>
      <c r="N44860" s="309"/>
      <c r="R44860" s="17"/>
      <c r="T44860" s="17"/>
      <c r="V44860" s="17"/>
      <c r="W44860" s="51"/>
    </row>
    <row r="44861">
      <c r="A44861" s="307"/>
      <c r="B44861" s="85"/>
      <c r="C44861" s="85"/>
      <c r="D44861" s="85"/>
      <c r="E44861" s="88"/>
      <c r="G44861" s="17"/>
      <c r="I44861" s="43"/>
      <c r="J44861" s="308"/>
      <c r="K44861" s="51"/>
      <c r="N44861" s="309"/>
      <c r="R44861" s="17"/>
      <c r="T44861" s="17"/>
      <c r="V44861" s="17"/>
      <c r="W44861" s="51"/>
    </row>
    <row r="44862">
      <c r="A44862" s="307"/>
      <c r="B44862" s="85"/>
      <c r="C44862" s="85"/>
      <c r="D44862" s="85"/>
      <c r="E44862" s="88"/>
      <c r="G44862" s="17"/>
      <c r="I44862" s="43"/>
      <c r="J44862" s="308"/>
      <c r="K44862" s="51"/>
      <c r="N44862" s="309"/>
      <c r="R44862" s="17"/>
      <c r="T44862" s="17"/>
      <c r="V44862" s="17"/>
      <c r="W44862" s="51"/>
    </row>
    <row r="44863">
      <c r="A44863" s="307"/>
      <c r="B44863" s="85"/>
      <c r="C44863" s="85"/>
      <c r="D44863" s="85"/>
      <c r="E44863" s="88"/>
      <c r="G44863" s="17"/>
      <c r="I44863" s="43"/>
      <c r="J44863" s="308"/>
      <c r="K44863" s="51"/>
      <c r="N44863" s="309"/>
      <c r="R44863" s="17"/>
      <c r="T44863" s="17"/>
      <c r="V44863" s="17"/>
      <c r="W44863" s="51"/>
    </row>
    <row r="44864">
      <c r="A44864" s="307"/>
      <c r="B44864" s="85"/>
      <c r="C44864" s="85"/>
      <c r="D44864" s="85"/>
      <c r="E44864" s="88"/>
      <c r="G44864" s="17"/>
      <c r="I44864" s="43"/>
      <c r="J44864" s="308"/>
      <c r="K44864" s="51"/>
      <c r="N44864" s="309"/>
      <c r="R44864" s="17"/>
      <c r="T44864" s="17"/>
      <c r="V44864" s="17"/>
      <c r="W44864" s="51"/>
    </row>
    <row r="44865">
      <c r="A44865" s="307"/>
      <c r="B44865" s="85"/>
      <c r="C44865" s="85"/>
      <c r="D44865" s="85"/>
      <c r="E44865" s="88"/>
      <c r="G44865" s="17"/>
      <c r="I44865" s="43"/>
      <c r="J44865" s="308"/>
      <c r="K44865" s="51"/>
      <c r="N44865" s="309"/>
      <c r="R44865" s="17"/>
      <c r="T44865" s="17"/>
      <c r="V44865" s="17"/>
      <c r="W44865" s="51"/>
    </row>
    <row r="44866">
      <c r="A44866" s="307"/>
      <c r="B44866" s="85"/>
      <c r="C44866" s="85"/>
      <c r="D44866" s="85"/>
      <c r="E44866" s="88"/>
      <c r="G44866" s="17"/>
      <c r="I44866" s="43"/>
      <c r="J44866" s="308"/>
      <c r="K44866" s="51"/>
      <c r="N44866" s="309"/>
      <c r="R44866" s="17"/>
      <c r="T44866" s="17"/>
      <c r="V44866" s="17"/>
      <c r="W44866" s="51"/>
    </row>
    <row r="44867">
      <c r="A44867" s="307"/>
      <c r="B44867" s="85"/>
      <c r="C44867" s="85"/>
      <c r="D44867" s="85"/>
      <c r="E44867" s="88"/>
      <c r="G44867" s="17"/>
      <c r="I44867" s="43"/>
      <c r="J44867" s="308"/>
      <c r="K44867" s="51"/>
      <c r="N44867" s="309"/>
      <c r="R44867" s="17"/>
      <c r="T44867" s="17"/>
      <c r="V44867" s="17"/>
      <c r="W44867" s="51"/>
    </row>
    <row r="44868">
      <c r="A44868" s="307"/>
      <c r="B44868" s="85"/>
      <c r="C44868" s="85"/>
      <c r="D44868" s="85"/>
      <c r="E44868" s="88"/>
      <c r="G44868" s="17"/>
      <c r="I44868" s="43"/>
      <c r="J44868" s="308"/>
      <c r="K44868" s="51"/>
      <c r="N44868" s="309"/>
      <c r="R44868" s="17"/>
      <c r="T44868" s="17"/>
      <c r="V44868" s="17"/>
      <c r="W44868" s="51"/>
    </row>
    <row r="44869">
      <c r="A44869" s="307"/>
      <c r="B44869" s="85"/>
      <c r="C44869" s="85"/>
      <c r="D44869" s="85"/>
      <c r="E44869" s="88"/>
      <c r="G44869" s="17"/>
      <c r="I44869" s="43"/>
      <c r="J44869" s="308"/>
      <c r="K44869" s="51"/>
      <c r="N44869" s="309"/>
      <c r="R44869" s="17"/>
      <c r="T44869" s="17"/>
      <c r="V44869" s="17"/>
      <c r="W44869" s="51"/>
    </row>
    <row r="44870">
      <c r="A44870" s="307"/>
      <c r="B44870" s="85"/>
      <c r="C44870" s="85"/>
      <c r="D44870" s="85"/>
      <c r="E44870" s="88"/>
      <c r="G44870" s="17"/>
      <c r="I44870" s="43"/>
      <c r="J44870" s="308"/>
      <c r="K44870" s="51"/>
      <c r="N44870" s="309"/>
      <c r="R44870" s="17"/>
      <c r="T44870" s="17"/>
      <c r="V44870" s="17"/>
      <c r="W44870" s="51"/>
    </row>
    <row r="44871">
      <c r="A44871" s="307"/>
      <c r="B44871" s="85"/>
      <c r="C44871" s="85"/>
      <c r="D44871" s="85"/>
      <c r="E44871" s="88"/>
      <c r="G44871" s="17"/>
      <c r="I44871" s="43"/>
      <c r="J44871" s="308"/>
      <c r="K44871" s="51"/>
      <c r="N44871" s="309"/>
      <c r="R44871" s="17"/>
      <c r="T44871" s="17"/>
      <c r="V44871" s="17"/>
      <c r="W44871" s="51"/>
    </row>
    <row r="44872">
      <c r="A44872" s="307"/>
      <c r="B44872" s="85"/>
      <c r="C44872" s="85"/>
      <c r="D44872" s="85"/>
      <c r="E44872" s="88"/>
      <c r="G44872" s="17"/>
      <c r="I44872" s="43"/>
      <c r="J44872" s="308"/>
      <c r="K44872" s="51"/>
      <c r="N44872" s="309"/>
      <c r="R44872" s="17"/>
      <c r="T44872" s="17"/>
      <c r="V44872" s="17"/>
      <c r="W44872" s="51"/>
    </row>
    <row r="44873">
      <c r="A44873" s="307"/>
      <c r="B44873" s="85"/>
      <c r="C44873" s="85"/>
      <c r="D44873" s="85"/>
      <c r="E44873" s="88"/>
      <c r="G44873" s="17"/>
      <c r="I44873" s="43"/>
      <c r="J44873" s="308"/>
      <c r="K44873" s="51"/>
      <c r="N44873" s="309"/>
      <c r="R44873" s="17"/>
      <c r="T44873" s="17"/>
      <c r="V44873" s="17"/>
      <c r="W44873" s="51"/>
    </row>
    <row r="44874">
      <c r="A44874" s="307"/>
      <c r="B44874" s="85"/>
      <c r="C44874" s="85"/>
      <c r="D44874" s="85"/>
      <c r="E44874" s="88"/>
      <c r="G44874" s="17"/>
      <c r="I44874" s="43"/>
      <c r="J44874" s="308"/>
      <c r="K44874" s="51"/>
      <c r="N44874" s="309"/>
      <c r="R44874" s="17"/>
      <c r="T44874" s="17"/>
      <c r="V44874" s="17"/>
      <c r="W44874" s="51"/>
    </row>
    <row r="44875">
      <c r="A44875" s="307"/>
      <c r="B44875" s="85"/>
      <c r="C44875" s="85"/>
      <c r="D44875" s="85"/>
      <c r="E44875" s="88"/>
      <c r="G44875" s="17"/>
      <c r="I44875" s="43"/>
      <c r="J44875" s="308"/>
      <c r="K44875" s="51"/>
      <c r="N44875" s="309"/>
      <c r="R44875" s="17"/>
      <c r="T44875" s="17"/>
      <c r="V44875" s="17"/>
      <c r="W44875" s="51"/>
    </row>
    <row r="44876">
      <c r="A44876" s="307"/>
      <c r="B44876" s="85"/>
      <c r="C44876" s="85"/>
      <c r="D44876" s="85"/>
      <c r="E44876" s="88"/>
      <c r="G44876" s="17"/>
      <c r="I44876" s="43"/>
      <c r="J44876" s="308"/>
      <c r="K44876" s="51"/>
      <c r="N44876" s="309"/>
      <c r="R44876" s="17"/>
      <c r="T44876" s="17"/>
      <c r="V44876" s="17"/>
      <c r="W44876" s="51"/>
    </row>
    <row r="44877">
      <c r="A44877" s="307"/>
      <c r="B44877" s="85"/>
      <c r="C44877" s="85"/>
      <c r="D44877" s="85"/>
      <c r="E44877" s="88"/>
      <c r="G44877" s="17"/>
      <c r="I44877" s="43"/>
      <c r="J44877" s="308"/>
      <c r="K44877" s="51"/>
      <c r="N44877" s="309"/>
      <c r="R44877" s="17"/>
      <c r="T44877" s="17"/>
      <c r="V44877" s="17"/>
      <c r="W44877" s="51"/>
    </row>
    <row r="44878">
      <c r="A44878" s="307"/>
      <c r="B44878" s="85"/>
      <c r="C44878" s="85"/>
      <c r="D44878" s="85"/>
      <c r="E44878" s="88"/>
      <c r="G44878" s="17"/>
      <c r="I44878" s="43"/>
      <c r="J44878" s="308"/>
      <c r="K44878" s="51"/>
      <c r="N44878" s="309"/>
      <c r="R44878" s="17"/>
      <c r="T44878" s="17"/>
      <c r="V44878" s="17"/>
      <c r="W44878" s="51"/>
    </row>
    <row r="44879">
      <c r="A44879" s="307"/>
      <c r="B44879" s="85"/>
      <c r="C44879" s="85"/>
      <c r="D44879" s="85"/>
      <c r="E44879" s="88"/>
      <c r="G44879" s="17"/>
      <c r="I44879" s="43"/>
      <c r="J44879" s="308"/>
      <c r="K44879" s="51"/>
      <c r="N44879" s="309"/>
      <c r="R44879" s="17"/>
      <c r="T44879" s="17"/>
      <c r="V44879" s="17"/>
      <c r="W44879" s="51"/>
    </row>
    <row r="44880">
      <c r="A44880" s="307"/>
      <c r="B44880" s="85"/>
      <c r="C44880" s="85"/>
      <c r="D44880" s="85"/>
      <c r="E44880" s="88"/>
      <c r="G44880" s="17"/>
      <c r="I44880" s="43"/>
      <c r="J44880" s="308"/>
      <c r="K44880" s="51"/>
      <c r="N44880" s="309"/>
      <c r="R44880" s="17"/>
      <c r="T44880" s="17"/>
      <c r="V44880" s="17"/>
      <c r="W44880" s="51"/>
    </row>
    <row r="44881">
      <c r="A44881" s="307"/>
      <c r="B44881" s="85"/>
      <c r="C44881" s="85"/>
      <c r="D44881" s="85"/>
      <c r="E44881" s="88"/>
      <c r="G44881" s="17"/>
      <c r="I44881" s="43"/>
      <c r="J44881" s="308"/>
      <c r="K44881" s="51"/>
      <c r="N44881" s="309"/>
      <c r="R44881" s="17"/>
      <c r="T44881" s="17"/>
      <c r="V44881" s="17"/>
      <c r="W44881" s="51"/>
    </row>
    <row r="44882">
      <c r="A44882" s="307"/>
      <c r="B44882" s="85"/>
      <c r="C44882" s="85"/>
      <c r="D44882" s="85"/>
      <c r="E44882" s="88"/>
      <c r="G44882" s="17"/>
      <c r="I44882" s="43"/>
      <c r="J44882" s="308"/>
      <c r="K44882" s="51"/>
      <c r="N44882" s="309"/>
      <c r="R44882" s="17"/>
      <c r="T44882" s="17"/>
      <c r="V44882" s="17"/>
      <c r="W44882" s="51"/>
    </row>
    <row r="44883">
      <c r="A44883" s="307"/>
      <c r="B44883" s="85"/>
      <c r="C44883" s="85"/>
      <c r="D44883" s="85"/>
      <c r="E44883" s="88"/>
      <c r="G44883" s="17"/>
      <c r="I44883" s="43"/>
      <c r="J44883" s="308"/>
      <c r="K44883" s="51"/>
      <c r="N44883" s="309"/>
      <c r="R44883" s="17"/>
      <c r="T44883" s="17"/>
      <c r="V44883" s="17"/>
      <c r="W44883" s="51"/>
    </row>
    <row r="44884">
      <c r="A44884" s="307"/>
      <c r="B44884" s="85"/>
      <c r="C44884" s="85"/>
      <c r="D44884" s="85"/>
      <c r="E44884" s="88"/>
      <c r="G44884" s="17"/>
      <c r="I44884" s="43"/>
      <c r="J44884" s="308"/>
      <c r="K44884" s="51"/>
      <c r="N44884" s="309"/>
      <c r="R44884" s="17"/>
      <c r="T44884" s="17"/>
      <c r="V44884" s="17"/>
      <c r="W44884" s="51"/>
    </row>
    <row r="44885">
      <c r="A44885" s="307"/>
      <c r="B44885" s="85"/>
      <c r="C44885" s="85"/>
      <c r="D44885" s="85"/>
      <c r="E44885" s="88"/>
      <c r="G44885" s="17"/>
      <c r="I44885" s="43"/>
      <c r="J44885" s="308"/>
      <c r="K44885" s="51"/>
      <c r="N44885" s="309"/>
      <c r="R44885" s="17"/>
      <c r="T44885" s="17"/>
      <c r="V44885" s="17"/>
      <c r="W44885" s="51"/>
    </row>
    <row r="44886">
      <c r="A44886" s="307"/>
      <c r="B44886" s="85"/>
      <c r="C44886" s="85"/>
      <c r="D44886" s="85"/>
      <c r="E44886" s="88"/>
      <c r="G44886" s="17"/>
      <c r="I44886" s="43"/>
      <c r="J44886" s="308"/>
      <c r="K44886" s="51"/>
      <c r="N44886" s="309"/>
      <c r="R44886" s="17"/>
      <c r="T44886" s="17"/>
      <c r="V44886" s="17"/>
      <c r="W44886" s="51"/>
    </row>
    <row r="44887">
      <c r="A44887" s="307"/>
      <c r="B44887" s="85"/>
      <c r="C44887" s="85"/>
      <c r="D44887" s="85"/>
      <c r="E44887" s="88"/>
      <c r="G44887" s="17"/>
      <c r="I44887" s="43"/>
      <c r="J44887" s="308"/>
      <c r="K44887" s="51"/>
      <c r="N44887" s="309"/>
      <c r="R44887" s="17"/>
      <c r="T44887" s="17"/>
      <c r="V44887" s="17"/>
      <c r="W44887" s="51"/>
    </row>
    <row r="44888">
      <c r="A44888" s="307"/>
      <c r="B44888" s="85"/>
      <c r="C44888" s="85"/>
      <c r="D44888" s="85"/>
      <c r="E44888" s="88"/>
      <c r="G44888" s="17"/>
      <c r="I44888" s="43"/>
      <c r="J44888" s="308"/>
      <c r="K44888" s="51"/>
      <c r="N44888" s="309"/>
      <c r="R44888" s="17"/>
      <c r="T44888" s="17"/>
      <c r="V44888" s="17"/>
      <c r="W44888" s="51"/>
    </row>
    <row r="44889">
      <c r="A44889" s="307"/>
      <c r="B44889" s="85"/>
      <c r="C44889" s="85"/>
      <c r="D44889" s="85"/>
      <c r="E44889" s="88"/>
      <c r="G44889" s="17"/>
      <c r="I44889" s="43"/>
      <c r="J44889" s="308"/>
      <c r="K44889" s="51"/>
      <c r="N44889" s="309"/>
      <c r="R44889" s="17"/>
      <c r="T44889" s="17"/>
      <c r="V44889" s="17"/>
      <c r="W44889" s="51"/>
    </row>
    <row r="44890">
      <c r="A44890" s="307"/>
      <c r="B44890" s="85"/>
      <c r="C44890" s="85"/>
      <c r="D44890" s="85"/>
      <c r="E44890" s="88"/>
      <c r="G44890" s="17"/>
      <c r="I44890" s="43"/>
      <c r="J44890" s="308"/>
      <c r="K44890" s="51"/>
      <c r="N44890" s="309"/>
      <c r="R44890" s="17"/>
      <c r="T44890" s="17"/>
      <c r="V44890" s="17"/>
      <c r="W44890" s="51"/>
    </row>
    <row r="44891">
      <c r="A44891" s="307"/>
      <c r="B44891" s="85"/>
      <c r="C44891" s="85"/>
      <c r="D44891" s="85"/>
      <c r="E44891" s="88"/>
      <c r="G44891" s="17"/>
      <c r="I44891" s="43"/>
      <c r="J44891" s="308"/>
      <c r="K44891" s="51"/>
      <c r="N44891" s="309"/>
      <c r="R44891" s="17"/>
      <c r="T44891" s="17"/>
      <c r="V44891" s="17"/>
      <c r="W44891" s="51"/>
    </row>
    <row r="44892">
      <c r="A44892" s="307"/>
      <c r="B44892" s="85"/>
      <c r="C44892" s="85"/>
      <c r="D44892" s="85"/>
      <c r="E44892" s="88"/>
      <c r="G44892" s="17"/>
      <c r="I44892" s="43"/>
      <c r="J44892" s="308"/>
      <c r="K44892" s="51"/>
      <c r="N44892" s="309"/>
      <c r="R44892" s="17"/>
      <c r="T44892" s="17"/>
      <c r="V44892" s="17"/>
      <c r="W44892" s="51"/>
    </row>
    <row r="44893">
      <c r="A44893" s="307"/>
      <c r="B44893" s="85"/>
      <c r="C44893" s="85"/>
      <c r="D44893" s="85"/>
      <c r="E44893" s="88"/>
      <c r="G44893" s="17"/>
      <c r="I44893" s="43"/>
      <c r="J44893" s="308"/>
      <c r="K44893" s="51"/>
      <c r="N44893" s="309"/>
      <c r="R44893" s="17"/>
      <c r="T44893" s="17"/>
      <c r="V44893" s="17"/>
      <c r="W44893" s="51"/>
    </row>
    <row r="44894">
      <c r="A44894" s="307"/>
      <c r="B44894" s="85"/>
      <c r="C44894" s="85"/>
      <c r="D44894" s="85"/>
      <c r="E44894" s="88"/>
      <c r="G44894" s="17"/>
      <c r="I44894" s="43"/>
      <c r="J44894" s="308"/>
      <c r="K44894" s="51"/>
      <c r="N44894" s="309"/>
      <c r="R44894" s="17"/>
      <c r="T44894" s="17"/>
      <c r="V44894" s="17"/>
      <c r="W44894" s="51"/>
    </row>
    <row r="44895">
      <c r="A44895" s="307"/>
      <c r="B44895" s="85"/>
      <c r="C44895" s="85"/>
      <c r="D44895" s="85"/>
      <c r="E44895" s="88"/>
      <c r="G44895" s="17"/>
      <c r="I44895" s="43"/>
      <c r="J44895" s="308"/>
      <c r="K44895" s="51"/>
      <c r="N44895" s="309"/>
      <c r="R44895" s="17"/>
      <c r="T44895" s="17"/>
      <c r="V44895" s="17"/>
      <c r="W44895" s="51"/>
    </row>
    <row r="44896">
      <c r="A44896" s="307"/>
      <c r="B44896" s="85"/>
      <c r="C44896" s="85"/>
      <c r="D44896" s="85"/>
      <c r="E44896" s="88"/>
      <c r="G44896" s="17"/>
      <c r="I44896" s="43"/>
      <c r="J44896" s="308"/>
      <c r="K44896" s="51"/>
      <c r="N44896" s="309"/>
      <c r="R44896" s="17"/>
      <c r="T44896" s="17"/>
      <c r="V44896" s="17"/>
      <c r="W44896" s="51"/>
    </row>
    <row r="44897">
      <c r="A44897" s="307"/>
      <c r="B44897" s="85"/>
      <c r="C44897" s="85"/>
      <c r="D44897" s="85"/>
      <c r="E44897" s="88"/>
      <c r="G44897" s="17"/>
      <c r="I44897" s="43"/>
      <c r="J44897" s="308"/>
      <c r="K44897" s="51"/>
      <c r="N44897" s="309"/>
      <c r="R44897" s="17"/>
      <c r="T44897" s="17"/>
      <c r="V44897" s="17"/>
      <c r="W44897" s="51"/>
    </row>
    <row r="44898">
      <c r="A44898" s="307"/>
      <c r="B44898" s="85"/>
      <c r="C44898" s="85"/>
      <c r="D44898" s="85"/>
      <c r="E44898" s="88"/>
      <c r="G44898" s="17"/>
      <c r="I44898" s="43"/>
      <c r="J44898" s="308"/>
      <c r="K44898" s="51"/>
      <c r="N44898" s="309"/>
      <c r="R44898" s="17"/>
      <c r="T44898" s="17"/>
      <c r="V44898" s="17"/>
      <c r="W44898" s="51"/>
    </row>
    <row r="44899">
      <c r="A44899" s="307"/>
      <c r="B44899" s="85"/>
      <c r="C44899" s="85"/>
      <c r="D44899" s="85"/>
      <c r="E44899" s="88"/>
      <c r="G44899" s="17"/>
      <c r="I44899" s="43"/>
      <c r="J44899" s="308"/>
      <c r="K44899" s="51"/>
      <c r="N44899" s="309"/>
      <c r="R44899" s="17"/>
      <c r="T44899" s="17"/>
      <c r="V44899" s="17"/>
      <c r="W44899" s="51"/>
    </row>
    <row r="44900">
      <c r="A44900" s="307"/>
      <c r="B44900" s="85"/>
      <c r="C44900" s="85"/>
      <c r="D44900" s="85"/>
      <c r="E44900" s="88"/>
      <c r="G44900" s="17"/>
      <c r="I44900" s="43"/>
      <c r="J44900" s="308"/>
      <c r="K44900" s="51"/>
      <c r="N44900" s="309"/>
      <c r="R44900" s="17"/>
      <c r="T44900" s="17"/>
      <c r="V44900" s="17"/>
      <c r="W44900" s="51"/>
    </row>
    <row r="44901">
      <c r="A44901" s="307"/>
      <c r="B44901" s="85"/>
      <c r="C44901" s="85"/>
      <c r="D44901" s="85"/>
      <c r="E44901" s="88"/>
      <c r="G44901" s="17"/>
      <c r="I44901" s="43"/>
      <c r="J44901" s="308"/>
      <c r="K44901" s="51"/>
      <c r="N44901" s="309"/>
      <c r="R44901" s="17"/>
      <c r="T44901" s="17"/>
      <c r="V44901" s="17"/>
      <c r="W44901" s="51"/>
    </row>
    <row r="44902">
      <c r="A44902" s="307"/>
      <c r="B44902" s="85"/>
      <c r="C44902" s="85"/>
      <c r="D44902" s="85"/>
      <c r="E44902" s="88"/>
      <c r="G44902" s="17"/>
      <c r="I44902" s="43"/>
      <c r="J44902" s="308"/>
      <c r="K44902" s="51"/>
      <c r="N44902" s="309"/>
      <c r="R44902" s="17"/>
      <c r="T44902" s="17"/>
      <c r="V44902" s="17"/>
      <c r="W44902" s="51"/>
    </row>
    <row r="44903">
      <c r="A44903" s="307"/>
      <c r="B44903" s="85"/>
      <c r="C44903" s="85"/>
      <c r="D44903" s="85"/>
      <c r="E44903" s="88"/>
      <c r="G44903" s="17"/>
      <c r="I44903" s="43"/>
      <c r="J44903" s="308"/>
      <c r="K44903" s="51"/>
      <c r="N44903" s="309"/>
      <c r="R44903" s="17"/>
      <c r="T44903" s="17"/>
      <c r="V44903" s="17"/>
      <c r="W44903" s="51"/>
    </row>
    <row r="44904">
      <c r="A44904" s="307"/>
      <c r="B44904" s="85"/>
      <c r="C44904" s="85"/>
      <c r="D44904" s="85"/>
      <c r="E44904" s="88"/>
      <c r="G44904" s="17"/>
      <c r="I44904" s="43"/>
      <c r="J44904" s="308"/>
      <c r="K44904" s="51"/>
      <c r="N44904" s="309"/>
      <c r="R44904" s="17"/>
      <c r="T44904" s="17"/>
      <c r="V44904" s="17"/>
      <c r="W44904" s="51"/>
    </row>
    <row r="44905">
      <c r="A44905" s="307"/>
      <c r="B44905" s="85"/>
      <c r="C44905" s="85"/>
      <c r="D44905" s="85"/>
      <c r="E44905" s="88"/>
      <c r="G44905" s="17"/>
      <c r="I44905" s="43"/>
      <c r="J44905" s="308"/>
      <c r="K44905" s="51"/>
      <c r="N44905" s="309"/>
      <c r="R44905" s="17"/>
      <c r="T44905" s="17"/>
      <c r="V44905" s="17"/>
      <c r="W44905" s="51"/>
    </row>
    <row r="44906">
      <c r="A44906" s="307"/>
      <c r="B44906" s="85"/>
      <c r="C44906" s="85"/>
      <c r="D44906" s="85"/>
      <c r="E44906" s="88"/>
      <c r="G44906" s="17"/>
      <c r="I44906" s="43"/>
      <c r="J44906" s="308"/>
      <c r="K44906" s="51"/>
      <c r="N44906" s="309"/>
      <c r="R44906" s="17"/>
      <c r="T44906" s="17"/>
      <c r="V44906" s="17"/>
      <c r="W44906" s="51"/>
    </row>
    <row r="44907">
      <c r="A44907" s="307"/>
      <c r="B44907" s="85"/>
      <c r="C44907" s="85"/>
      <c r="D44907" s="85"/>
      <c r="E44907" s="88"/>
      <c r="G44907" s="17"/>
      <c r="I44907" s="43"/>
      <c r="J44907" s="308"/>
      <c r="K44907" s="51"/>
      <c r="N44907" s="309"/>
      <c r="R44907" s="17"/>
      <c r="T44907" s="17"/>
      <c r="V44907" s="17"/>
      <c r="W44907" s="51"/>
    </row>
    <row r="44908">
      <c r="A44908" s="307"/>
      <c r="B44908" s="85"/>
      <c r="C44908" s="85"/>
      <c r="D44908" s="85"/>
      <c r="E44908" s="88"/>
      <c r="G44908" s="17"/>
      <c r="I44908" s="43"/>
      <c r="J44908" s="308"/>
      <c r="K44908" s="51"/>
      <c r="N44908" s="309"/>
      <c r="R44908" s="17"/>
      <c r="T44908" s="17"/>
      <c r="V44908" s="17"/>
      <c r="W44908" s="51"/>
    </row>
    <row r="44909">
      <c r="A44909" s="307"/>
      <c r="B44909" s="85"/>
      <c r="C44909" s="85"/>
      <c r="D44909" s="85"/>
      <c r="E44909" s="88"/>
      <c r="G44909" s="17"/>
      <c r="I44909" s="43"/>
      <c r="J44909" s="308"/>
      <c r="K44909" s="51"/>
      <c r="N44909" s="309"/>
      <c r="R44909" s="17"/>
      <c r="T44909" s="17"/>
      <c r="V44909" s="17"/>
      <c r="W44909" s="51"/>
    </row>
    <row r="44910">
      <c r="A44910" s="307"/>
      <c r="B44910" s="85"/>
      <c r="C44910" s="85"/>
      <c r="D44910" s="85"/>
      <c r="E44910" s="88"/>
      <c r="G44910" s="17"/>
      <c r="I44910" s="43"/>
      <c r="J44910" s="308"/>
      <c r="K44910" s="51"/>
      <c r="N44910" s="309"/>
      <c r="R44910" s="17"/>
      <c r="T44910" s="17"/>
      <c r="V44910" s="17"/>
      <c r="W44910" s="51"/>
    </row>
    <row r="44911">
      <c r="A44911" s="307"/>
      <c r="B44911" s="85"/>
      <c r="C44911" s="85"/>
      <c r="D44911" s="85"/>
      <c r="E44911" s="88"/>
      <c r="G44911" s="17"/>
      <c r="I44911" s="43"/>
      <c r="J44911" s="308"/>
      <c r="K44911" s="51"/>
      <c r="N44911" s="309"/>
      <c r="R44911" s="17"/>
      <c r="T44911" s="17"/>
      <c r="V44911" s="17"/>
      <c r="W44911" s="51"/>
    </row>
    <row r="44912">
      <c r="A44912" s="307"/>
      <c r="B44912" s="85"/>
      <c r="C44912" s="85"/>
      <c r="D44912" s="85"/>
      <c r="E44912" s="88"/>
      <c r="G44912" s="17"/>
      <c r="I44912" s="43"/>
      <c r="J44912" s="308"/>
      <c r="K44912" s="51"/>
      <c r="N44912" s="309"/>
      <c r="R44912" s="17"/>
      <c r="T44912" s="17"/>
      <c r="V44912" s="17"/>
      <c r="W44912" s="51"/>
    </row>
    <row r="44913">
      <c r="A44913" s="307"/>
      <c r="B44913" s="85"/>
      <c r="C44913" s="85"/>
      <c r="D44913" s="85"/>
      <c r="E44913" s="88"/>
      <c r="G44913" s="17"/>
      <c r="I44913" s="43"/>
      <c r="J44913" s="308"/>
      <c r="K44913" s="51"/>
      <c r="N44913" s="309"/>
      <c r="R44913" s="17"/>
      <c r="T44913" s="17"/>
      <c r="V44913" s="17"/>
      <c r="W44913" s="51"/>
    </row>
    <row r="44914">
      <c r="A44914" s="307"/>
      <c r="B44914" s="85"/>
      <c r="C44914" s="85"/>
      <c r="D44914" s="85"/>
      <c r="E44914" s="88"/>
      <c r="G44914" s="17"/>
      <c r="I44914" s="43"/>
      <c r="J44914" s="308"/>
      <c r="K44914" s="51"/>
      <c r="N44914" s="309"/>
      <c r="R44914" s="17"/>
      <c r="T44914" s="17"/>
      <c r="V44914" s="17"/>
      <c r="W44914" s="51"/>
    </row>
    <row r="44915">
      <c r="A44915" s="307"/>
      <c r="B44915" s="85"/>
      <c r="C44915" s="85"/>
      <c r="D44915" s="85"/>
      <c r="E44915" s="88"/>
      <c r="G44915" s="17"/>
      <c r="I44915" s="43"/>
      <c r="J44915" s="308"/>
      <c r="K44915" s="51"/>
      <c r="N44915" s="309"/>
      <c r="R44915" s="17"/>
      <c r="T44915" s="17"/>
      <c r="V44915" s="17"/>
      <c r="W44915" s="51"/>
    </row>
    <row r="44916">
      <c r="A44916" s="307"/>
      <c r="B44916" s="85"/>
      <c r="C44916" s="85"/>
      <c r="D44916" s="85"/>
      <c r="E44916" s="88"/>
      <c r="G44916" s="17"/>
      <c r="I44916" s="43"/>
      <c r="J44916" s="308"/>
      <c r="K44916" s="51"/>
      <c r="N44916" s="309"/>
      <c r="R44916" s="17"/>
      <c r="T44916" s="17"/>
      <c r="V44916" s="17"/>
      <c r="W44916" s="51"/>
    </row>
    <row r="44917">
      <c r="A44917" s="307"/>
      <c r="B44917" s="85"/>
      <c r="C44917" s="85"/>
      <c r="D44917" s="85"/>
      <c r="E44917" s="88"/>
      <c r="G44917" s="17"/>
      <c r="I44917" s="43"/>
      <c r="J44917" s="308"/>
      <c r="K44917" s="51"/>
      <c r="N44917" s="309"/>
      <c r="R44917" s="17"/>
      <c r="T44917" s="17"/>
      <c r="V44917" s="17"/>
      <c r="W44917" s="51"/>
    </row>
    <row r="44918">
      <c r="A44918" s="307"/>
      <c r="B44918" s="85"/>
      <c r="C44918" s="85"/>
      <c r="D44918" s="85"/>
      <c r="E44918" s="88"/>
      <c r="G44918" s="17"/>
      <c r="I44918" s="43"/>
      <c r="J44918" s="308"/>
      <c r="K44918" s="51"/>
      <c r="N44918" s="309"/>
      <c r="R44918" s="17"/>
      <c r="T44918" s="17"/>
      <c r="V44918" s="17"/>
      <c r="W44918" s="51"/>
    </row>
    <row r="44919">
      <c r="A44919" s="307"/>
      <c r="B44919" s="85"/>
      <c r="C44919" s="85"/>
      <c r="D44919" s="85"/>
      <c r="E44919" s="88"/>
      <c r="G44919" s="17"/>
      <c r="I44919" s="43"/>
      <c r="J44919" s="308"/>
      <c r="K44919" s="51"/>
      <c r="N44919" s="309"/>
      <c r="R44919" s="17"/>
      <c r="T44919" s="17"/>
      <c r="V44919" s="17"/>
      <c r="W44919" s="51"/>
    </row>
    <row r="44920">
      <c r="A44920" s="307"/>
      <c r="B44920" s="85"/>
      <c r="C44920" s="85"/>
      <c r="D44920" s="85"/>
      <c r="E44920" s="88"/>
      <c r="G44920" s="17"/>
      <c r="I44920" s="43"/>
      <c r="J44920" s="308"/>
      <c r="K44920" s="51"/>
      <c r="N44920" s="309"/>
      <c r="R44920" s="17"/>
      <c r="T44920" s="17"/>
      <c r="V44920" s="17"/>
      <c r="W44920" s="51"/>
    </row>
    <row r="44921">
      <c r="A44921" s="307"/>
      <c r="B44921" s="85"/>
      <c r="C44921" s="85"/>
      <c r="D44921" s="85"/>
      <c r="E44921" s="88"/>
      <c r="G44921" s="17"/>
      <c r="I44921" s="43"/>
      <c r="J44921" s="308"/>
      <c r="K44921" s="51"/>
      <c r="N44921" s="309"/>
      <c r="R44921" s="17"/>
      <c r="T44921" s="17"/>
      <c r="V44921" s="17"/>
      <c r="W44921" s="51"/>
    </row>
    <row r="44922">
      <c r="A44922" s="307"/>
      <c r="B44922" s="85"/>
      <c r="C44922" s="85"/>
      <c r="D44922" s="85"/>
      <c r="E44922" s="88"/>
      <c r="G44922" s="17"/>
      <c r="I44922" s="43"/>
      <c r="J44922" s="308"/>
      <c r="K44922" s="51"/>
      <c r="N44922" s="309"/>
      <c r="R44922" s="17"/>
      <c r="T44922" s="17"/>
      <c r="V44922" s="17"/>
      <c r="W44922" s="51"/>
    </row>
    <row r="44923">
      <c r="A44923" s="307"/>
      <c r="B44923" s="85"/>
      <c r="C44923" s="85"/>
      <c r="D44923" s="85"/>
      <c r="E44923" s="88"/>
      <c r="G44923" s="17"/>
      <c r="I44923" s="43"/>
      <c r="J44923" s="308"/>
      <c r="K44923" s="51"/>
      <c r="N44923" s="309"/>
      <c r="R44923" s="17"/>
      <c r="T44923" s="17"/>
      <c r="V44923" s="17"/>
      <c r="W44923" s="51"/>
    </row>
    <row r="44924">
      <c r="A44924" s="307"/>
      <c r="B44924" s="85"/>
      <c r="C44924" s="85"/>
      <c r="D44924" s="85"/>
      <c r="E44924" s="88"/>
      <c r="G44924" s="17"/>
      <c r="I44924" s="43"/>
      <c r="J44924" s="308"/>
      <c r="K44924" s="51"/>
      <c r="N44924" s="309"/>
      <c r="R44924" s="17"/>
      <c r="T44924" s="17"/>
      <c r="V44924" s="17"/>
      <c r="W44924" s="51"/>
    </row>
    <row r="44925">
      <c r="A44925" s="307"/>
      <c r="B44925" s="85"/>
      <c r="C44925" s="85"/>
      <c r="D44925" s="85"/>
      <c r="E44925" s="88"/>
      <c r="G44925" s="17"/>
      <c r="I44925" s="43"/>
      <c r="J44925" s="308"/>
      <c r="K44925" s="51"/>
      <c r="N44925" s="309"/>
      <c r="R44925" s="17"/>
      <c r="T44925" s="17"/>
      <c r="V44925" s="17"/>
      <c r="W44925" s="51"/>
    </row>
    <row r="44926">
      <c r="A44926" s="307"/>
      <c r="B44926" s="85"/>
      <c r="C44926" s="85"/>
      <c r="D44926" s="85"/>
      <c r="E44926" s="88"/>
      <c r="G44926" s="17"/>
      <c r="I44926" s="43"/>
      <c r="J44926" s="308"/>
      <c r="K44926" s="51"/>
      <c r="N44926" s="309"/>
      <c r="R44926" s="17"/>
      <c r="T44926" s="17"/>
      <c r="V44926" s="17"/>
      <c r="W44926" s="51"/>
    </row>
    <row r="44927">
      <c r="A44927" s="307"/>
      <c r="B44927" s="85"/>
      <c r="C44927" s="85"/>
      <c r="D44927" s="85"/>
      <c r="E44927" s="88"/>
      <c r="G44927" s="17"/>
      <c r="I44927" s="43"/>
      <c r="J44927" s="308"/>
      <c r="K44927" s="51"/>
      <c r="N44927" s="309"/>
      <c r="R44927" s="17"/>
      <c r="T44927" s="17"/>
      <c r="V44927" s="17"/>
      <c r="W44927" s="51"/>
    </row>
    <row r="44928">
      <c r="A44928" s="307"/>
      <c r="B44928" s="85"/>
      <c r="C44928" s="85"/>
      <c r="D44928" s="85"/>
      <c r="E44928" s="88"/>
      <c r="G44928" s="17"/>
      <c r="I44928" s="43"/>
      <c r="J44928" s="308"/>
      <c r="K44928" s="51"/>
      <c r="N44928" s="309"/>
      <c r="R44928" s="17"/>
      <c r="T44928" s="17"/>
      <c r="V44928" s="17"/>
      <c r="W44928" s="51"/>
    </row>
    <row r="44929">
      <c r="A44929" s="307"/>
      <c r="B44929" s="85"/>
      <c r="C44929" s="85"/>
      <c r="D44929" s="85"/>
      <c r="E44929" s="88"/>
      <c r="G44929" s="17"/>
      <c r="I44929" s="43"/>
      <c r="J44929" s="308"/>
      <c r="K44929" s="51"/>
      <c r="N44929" s="309"/>
      <c r="R44929" s="17"/>
      <c r="T44929" s="17"/>
      <c r="V44929" s="17"/>
      <c r="W44929" s="51"/>
    </row>
    <row r="44930">
      <c r="A44930" s="307"/>
      <c r="B44930" s="85"/>
      <c r="C44930" s="85"/>
      <c r="D44930" s="85"/>
      <c r="E44930" s="88"/>
      <c r="G44930" s="17"/>
      <c r="I44930" s="43"/>
      <c r="J44930" s="308"/>
      <c r="K44930" s="51"/>
      <c r="N44930" s="309"/>
      <c r="R44930" s="17"/>
      <c r="T44930" s="17"/>
      <c r="V44930" s="17"/>
      <c r="W44930" s="51"/>
    </row>
    <row r="44931">
      <c r="A44931" s="307"/>
      <c r="B44931" s="85"/>
      <c r="C44931" s="85"/>
      <c r="D44931" s="85"/>
      <c r="E44931" s="88"/>
      <c r="G44931" s="17"/>
      <c r="I44931" s="43"/>
      <c r="J44931" s="308"/>
      <c r="K44931" s="51"/>
      <c r="N44931" s="309"/>
      <c r="R44931" s="17"/>
      <c r="T44931" s="17"/>
      <c r="V44931" s="17"/>
      <c r="W44931" s="51"/>
    </row>
    <row r="44932">
      <c r="A44932" s="307"/>
      <c r="B44932" s="85"/>
      <c r="C44932" s="85"/>
      <c r="D44932" s="85"/>
      <c r="E44932" s="88"/>
      <c r="G44932" s="17"/>
      <c r="I44932" s="43"/>
      <c r="J44932" s="308"/>
      <c r="K44932" s="51"/>
      <c r="N44932" s="309"/>
      <c r="R44932" s="17"/>
      <c r="T44932" s="17"/>
      <c r="V44932" s="17"/>
      <c r="W44932" s="51"/>
    </row>
    <row r="44933">
      <c r="A44933" s="307"/>
      <c r="B44933" s="85"/>
      <c r="C44933" s="85"/>
      <c r="D44933" s="85"/>
      <c r="E44933" s="88"/>
      <c r="G44933" s="17"/>
      <c r="I44933" s="43"/>
      <c r="J44933" s="308"/>
      <c r="K44933" s="51"/>
      <c r="N44933" s="309"/>
      <c r="R44933" s="17"/>
      <c r="T44933" s="17"/>
      <c r="V44933" s="17"/>
      <c r="W44933" s="51"/>
    </row>
    <row r="44934">
      <c r="A44934" s="307"/>
      <c r="B44934" s="85"/>
      <c r="C44934" s="85"/>
      <c r="D44934" s="85"/>
      <c r="E44934" s="88"/>
      <c r="G44934" s="17"/>
      <c r="I44934" s="43"/>
      <c r="J44934" s="308"/>
      <c r="K44934" s="51"/>
      <c r="N44934" s="309"/>
      <c r="R44934" s="17"/>
      <c r="T44934" s="17"/>
      <c r="V44934" s="17"/>
      <c r="W44934" s="51"/>
    </row>
    <row r="44935">
      <c r="A44935" s="307"/>
      <c r="B44935" s="85"/>
      <c r="C44935" s="85"/>
      <c r="D44935" s="85"/>
      <c r="E44935" s="88"/>
      <c r="G44935" s="17"/>
      <c r="I44935" s="43"/>
      <c r="J44935" s="308"/>
      <c r="K44935" s="51"/>
      <c r="N44935" s="309"/>
      <c r="R44935" s="17"/>
      <c r="T44935" s="17"/>
      <c r="V44935" s="17"/>
      <c r="W44935" s="51"/>
    </row>
    <row r="44936">
      <c r="A44936" s="307"/>
      <c r="B44936" s="85"/>
      <c r="C44936" s="85"/>
      <c r="D44936" s="85"/>
      <c r="E44936" s="88"/>
      <c r="G44936" s="17"/>
      <c r="I44936" s="43"/>
      <c r="J44936" s="308"/>
      <c r="K44936" s="51"/>
      <c r="N44936" s="309"/>
      <c r="R44936" s="17"/>
      <c r="T44936" s="17"/>
      <c r="V44936" s="17"/>
      <c r="W44936" s="51"/>
    </row>
    <row r="44937">
      <c r="A44937" s="307"/>
      <c r="B44937" s="85"/>
      <c r="C44937" s="85"/>
      <c r="D44937" s="85"/>
      <c r="E44937" s="88"/>
      <c r="G44937" s="17"/>
      <c r="I44937" s="43"/>
      <c r="J44937" s="308"/>
      <c r="K44937" s="51"/>
      <c r="N44937" s="309"/>
      <c r="R44937" s="17"/>
      <c r="T44937" s="17"/>
      <c r="V44937" s="17"/>
      <c r="W44937" s="51"/>
    </row>
    <row r="44938">
      <c r="A44938" s="307"/>
      <c r="B44938" s="85"/>
      <c r="C44938" s="85"/>
      <c r="D44938" s="85"/>
      <c r="E44938" s="88"/>
      <c r="G44938" s="17"/>
      <c r="I44938" s="43"/>
      <c r="J44938" s="308"/>
      <c r="K44938" s="51"/>
      <c r="N44938" s="309"/>
      <c r="R44938" s="17"/>
      <c r="T44938" s="17"/>
      <c r="V44938" s="17"/>
      <c r="W44938" s="51"/>
    </row>
    <row r="44939">
      <c r="A44939" s="307"/>
      <c r="B44939" s="85"/>
      <c r="C44939" s="85"/>
      <c r="D44939" s="85"/>
      <c r="E44939" s="88"/>
      <c r="G44939" s="17"/>
      <c r="I44939" s="43"/>
      <c r="J44939" s="308"/>
      <c r="K44939" s="51"/>
      <c r="N44939" s="309"/>
      <c r="R44939" s="17"/>
      <c r="T44939" s="17"/>
      <c r="V44939" s="17"/>
      <c r="W44939" s="51"/>
    </row>
    <row r="44940">
      <c r="A44940" s="307"/>
      <c r="B44940" s="85"/>
      <c r="C44940" s="85"/>
      <c r="D44940" s="85"/>
      <c r="E44940" s="88"/>
      <c r="G44940" s="17"/>
      <c r="I44940" s="43"/>
      <c r="J44940" s="308"/>
      <c r="K44940" s="51"/>
      <c r="N44940" s="309"/>
      <c r="R44940" s="17"/>
      <c r="T44940" s="17"/>
      <c r="V44940" s="17"/>
      <c r="W44940" s="51"/>
    </row>
    <row r="44941">
      <c r="A44941" s="307"/>
      <c r="B44941" s="85"/>
      <c r="C44941" s="85"/>
      <c r="D44941" s="85"/>
      <c r="E44941" s="88"/>
      <c r="G44941" s="17"/>
      <c r="I44941" s="43"/>
      <c r="J44941" s="308"/>
      <c r="K44941" s="51"/>
      <c r="N44941" s="309"/>
      <c r="R44941" s="17"/>
      <c r="T44941" s="17"/>
      <c r="V44941" s="17"/>
      <c r="W44941" s="51"/>
    </row>
    <row r="44942">
      <c r="A44942" s="307"/>
      <c r="B44942" s="85"/>
      <c r="C44942" s="85"/>
      <c r="D44942" s="85"/>
      <c r="E44942" s="88"/>
      <c r="G44942" s="17"/>
      <c r="I44942" s="43"/>
      <c r="J44942" s="308"/>
      <c r="K44942" s="51"/>
      <c r="N44942" s="309"/>
      <c r="R44942" s="17"/>
      <c r="T44942" s="17"/>
      <c r="V44942" s="17"/>
      <c r="W44942" s="51"/>
    </row>
    <row r="44943">
      <c r="A44943" s="307"/>
      <c r="B44943" s="85"/>
      <c r="C44943" s="85"/>
      <c r="D44943" s="85"/>
      <c r="E44943" s="88"/>
      <c r="G44943" s="17"/>
      <c r="I44943" s="43"/>
      <c r="J44943" s="308"/>
      <c r="K44943" s="51"/>
      <c r="N44943" s="309"/>
      <c r="R44943" s="17"/>
      <c r="T44943" s="17"/>
      <c r="V44943" s="17"/>
      <c r="W44943" s="51"/>
    </row>
    <row r="44944">
      <c r="A44944" s="307"/>
      <c r="B44944" s="85"/>
      <c r="C44944" s="85"/>
      <c r="D44944" s="85"/>
      <c r="E44944" s="88"/>
      <c r="G44944" s="17"/>
      <c r="I44944" s="43"/>
      <c r="J44944" s="308"/>
      <c r="K44944" s="51"/>
      <c r="N44944" s="309"/>
      <c r="R44944" s="17"/>
      <c r="T44944" s="17"/>
      <c r="V44944" s="17"/>
      <c r="W44944" s="51"/>
    </row>
    <row r="44945">
      <c r="A44945" s="307"/>
      <c r="B44945" s="85"/>
      <c r="C44945" s="85"/>
      <c r="D44945" s="85"/>
      <c r="E44945" s="88"/>
      <c r="G44945" s="17"/>
      <c r="I44945" s="43"/>
      <c r="J44945" s="308"/>
      <c r="K44945" s="51"/>
      <c r="N44945" s="309"/>
      <c r="R44945" s="17"/>
      <c r="T44945" s="17"/>
      <c r="V44945" s="17"/>
      <c r="W44945" s="51"/>
    </row>
    <row r="44946">
      <c r="A44946" s="307"/>
      <c r="B44946" s="85"/>
      <c r="C44946" s="85"/>
      <c r="D44946" s="85"/>
      <c r="E44946" s="88"/>
      <c r="G44946" s="17"/>
      <c r="I44946" s="43"/>
      <c r="J44946" s="308"/>
      <c r="K44946" s="51"/>
      <c r="N44946" s="309"/>
      <c r="R44946" s="17"/>
      <c r="T44946" s="17"/>
      <c r="V44946" s="17"/>
      <c r="W44946" s="51"/>
    </row>
    <row r="44947">
      <c r="A44947" s="307"/>
      <c r="B44947" s="85"/>
      <c r="C44947" s="85"/>
      <c r="D44947" s="85"/>
      <c r="E44947" s="88"/>
      <c r="G44947" s="17"/>
      <c r="I44947" s="43"/>
      <c r="J44947" s="308"/>
      <c r="K44947" s="51"/>
      <c r="N44947" s="309"/>
      <c r="R44947" s="17"/>
      <c r="T44947" s="17"/>
      <c r="V44947" s="17"/>
      <c r="W44947" s="51"/>
    </row>
    <row r="44948">
      <c r="A44948" s="307"/>
      <c r="B44948" s="85"/>
      <c r="C44948" s="85"/>
      <c r="D44948" s="85"/>
      <c r="E44948" s="88"/>
      <c r="G44948" s="17"/>
      <c r="I44948" s="43"/>
      <c r="J44948" s="308"/>
      <c r="K44948" s="51"/>
      <c r="N44948" s="309"/>
      <c r="R44948" s="17"/>
      <c r="T44948" s="17"/>
      <c r="V44948" s="17"/>
      <c r="W44948" s="51"/>
    </row>
    <row r="44949">
      <c r="A44949" s="307"/>
      <c r="B44949" s="85"/>
      <c r="C44949" s="85"/>
      <c r="D44949" s="85"/>
      <c r="E44949" s="88"/>
      <c r="G44949" s="17"/>
      <c r="I44949" s="43"/>
      <c r="J44949" s="308"/>
      <c r="K44949" s="51"/>
      <c r="N44949" s="309"/>
      <c r="R44949" s="17"/>
      <c r="T44949" s="17"/>
      <c r="V44949" s="17"/>
      <c r="W44949" s="51"/>
    </row>
    <row r="44950">
      <c r="A44950" s="307"/>
      <c r="B44950" s="85"/>
      <c r="C44950" s="85"/>
      <c r="D44950" s="85"/>
      <c r="E44950" s="88"/>
      <c r="G44950" s="17"/>
      <c r="I44950" s="43"/>
      <c r="J44950" s="308"/>
      <c r="K44950" s="51"/>
      <c r="N44950" s="309"/>
      <c r="R44950" s="17"/>
      <c r="T44950" s="17"/>
      <c r="V44950" s="17"/>
      <c r="W44950" s="51"/>
    </row>
    <row r="44951">
      <c r="A44951" s="307"/>
      <c r="B44951" s="85"/>
      <c r="C44951" s="85"/>
      <c r="D44951" s="85"/>
      <c r="E44951" s="88"/>
      <c r="G44951" s="17"/>
      <c r="I44951" s="43"/>
      <c r="J44951" s="308"/>
      <c r="K44951" s="51"/>
      <c r="N44951" s="309"/>
      <c r="R44951" s="17"/>
      <c r="T44951" s="17"/>
      <c r="V44951" s="17"/>
      <c r="W44951" s="51"/>
    </row>
    <row r="44952">
      <c r="A44952" s="307"/>
      <c r="B44952" s="85"/>
      <c r="C44952" s="85"/>
      <c r="D44952" s="85"/>
      <c r="E44952" s="88"/>
      <c r="G44952" s="17"/>
      <c r="I44952" s="43"/>
      <c r="J44952" s="308"/>
      <c r="K44952" s="51"/>
      <c r="N44952" s="309"/>
      <c r="R44952" s="17"/>
      <c r="T44952" s="17"/>
      <c r="V44952" s="17"/>
      <c r="W44952" s="51"/>
    </row>
    <row r="44953">
      <c r="A44953" s="307"/>
      <c r="B44953" s="85"/>
      <c r="C44953" s="85"/>
      <c r="D44953" s="85"/>
      <c r="E44953" s="88"/>
      <c r="G44953" s="17"/>
      <c r="I44953" s="43"/>
      <c r="J44953" s="308"/>
      <c r="K44953" s="51"/>
      <c r="N44953" s="309"/>
      <c r="R44953" s="17"/>
      <c r="T44953" s="17"/>
      <c r="V44953" s="17"/>
      <c r="W44953" s="51"/>
    </row>
    <row r="44954">
      <c r="A44954" s="307"/>
      <c r="B44954" s="85"/>
      <c r="C44954" s="85"/>
      <c r="D44954" s="85"/>
      <c r="E44954" s="88"/>
      <c r="G44954" s="17"/>
      <c r="I44954" s="43"/>
      <c r="J44954" s="308"/>
      <c r="K44954" s="51"/>
      <c r="N44954" s="309"/>
      <c r="R44954" s="17"/>
      <c r="T44954" s="17"/>
      <c r="V44954" s="17"/>
      <c r="W44954" s="51"/>
    </row>
    <row r="44955">
      <c r="A44955" s="307"/>
      <c r="B44955" s="85"/>
      <c r="C44955" s="85"/>
      <c r="D44955" s="85"/>
      <c r="E44955" s="88"/>
      <c r="G44955" s="17"/>
      <c r="I44955" s="43"/>
      <c r="J44955" s="308"/>
      <c r="K44955" s="51"/>
      <c r="N44955" s="309"/>
      <c r="R44955" s="17"/>
      <c r="T44955" s="17"/>
      <c r="V44955" s="17"/>
      <c r="W44955" s="51"/>
    </row>
    <row r="44956">
      <c r="A44956" s="307"/>
      <c r="B44956" s="85"/>
      <c r="C44956" s="85"/>
      <c r="D44956" s="85"/>
      <c r="E44956" s="88"/>
      <c r="G44956" s="17"/>
      <c r="I44956" s="43"/>
      <c r="J44956" s="308"/>
      <c r="K44956" s="51"/>
      <c r="N44956" s="309"/>
      <c r="R44956" s="17"/>
      <c r="T44956" s="17"/>
      <c r="V44956" s="17"/>
      <c r="W44956" s="51"/>
    </row>
    <row r="44957">
      <c r="A44957" s="307"/>
      <c r="B44957" s="85"/>
      <c r="C44957" s="85"/>
      <c r="D44957" s="85"/>
      <c r="E44957" s="88"/>
      <c r="G44957" s="17"/>
      <c r="I44957" s="43"/>
      <c r="J44957" s="308"/>
      <c r="K44957" s="51"/>
      <c r="N44957" s="309"/>
      <c r="R44957" s="17"/>
      <c r="T44957" s="17"/>
      <c r="V44957" s="17"/>
      <c r="W44957" s="51"/>
    </row>
    <row r="44958">
      <c r="A44958" s="307"/>
      <c r="B44958" s="85"/>
      <c r="C44958" s="85"/>
      <c r="D44958" s="85"/>
      <c r="E44958" s="88"/>
      <c r="G44958" s="17"/>
      <c r="I44958" s="43"/>
      <c r="J44958" s="308"/>
      <c r="K44958" s="51"/>
      <c r="N44958" s="309"/>
      <c r="R44958" s="17"/>
      <c r="T44958" s="17"/>
      <c r="V44958" s="17"/>
      <c r="W44958" s="51"/>
    </row>
    <row r="44959">
      <c r="A44959" s="307"/>
      <c r="B44959" s="85"/>
      <c r="C44959" s="85"/>
      <c r="D44959" s="85"/>
      <c r="E44959" s="88"/>
      <c r="G44959" s="17"/>
      <c r="I44959" s="43"/>
      <c r="J44959" s="308"/>
      <c r="K44959" s="51"/>
      <c r="N44959" s="309"/>
      <c r="R44959" s="17"/>
      <c r="T44959" s="17"/>
      <c r="V44959" s="17"/>
      <c r="W44959" s="51"/>
    </row>
    <row r="44960">
      <c r="A44960" s="307"/>
      <c r="B44960" s="85"/>
      <c r="C44960" s="85"/>
      <c r="D44960" s="85"/>
      <c r="E44960" s="88"/>
      <c r="G44960" s="17"/>
      <c r="I44960" s="43"/>
      <c r="J44960" s="308"/>
      <c r="K44960" s="51"/>
      <c r="N44960" s="309"/>
      <c r="R44960" s="17"/>
      <c r="T44960" s="17"/>
      <c r="V44960" s="17"/>
      <c r="W44960" s="51"/>
    </row>
    <row r="44961">
      <c r="A44961" s="307"/>
      <c r="B44961" s="85"/>
      <c r="C44961" s="85"/>
      <c r="D44961" s="85"/>
      <c r="E44961" s="88"/>
      <c r="G44961" s="17"/>
      <c r="I44961" s="43"/>
      <c r="J44961" s="308"/>
      <c r="K44961" s="51"/>
      <c r="N44961" s="309"/>
      <c r="R44961" s="17"/>
      <c r="T44961" s="17"/>
      <c r="V44961" s="17"/>
      <c r="W44961" s="51"/>
    </row>
    <row r="44962">
      <c r="A44962" s="307"/>
      <c r="B44962" s="85"/>
      <c r="C44962" s="85"/>
      <c r="D44962" s="85"/>
      <c r="E44962" s="88"/>
      <c r="G44962" s="17"/>
      <c r="I44962" s="43"/>
      <c r="J44962" s="308"/>
      <c r="K44962" s="51"/>
      <c r="N44962" s="309"/>
      <c r="R44962" s="17"/>
      <c r="T44962" s="17"/>
      <c r="V44962" s="17"/>
      <c r="W44962" s="51"/>
    </row>
    <row r="44963">
      <c r="A44963" s="307"/>
      <c r="B44963" s="85"/>
      <c r="C44963" s="85"/>
      <c r="D44963" s="85"/>
      <c r="E44963" s="88"/>
      <c r="G44963" s="17"/>
      <c r="I44963" s="43"/>
      <c r="J44963" s="308"/>
      <c r="K44963" s="51"/>
      <c r="N44963" s="309"/>
      <c r="R44963" s="17"/>
      <c r="T44963" s="17"/>
      <c r="V44963" s="17"/>
      <c r="W44963" s="51"/>
    </row>
    <row r="44964">
      <c r="A44964" s="307"/>
      <c r="B44964" s="85"/>
      <c r="C44964" s="85"/>
      <c r="D44964" s="85"/>
      <c r="E44964" s="88"/>
      <c r="G44964" s="17"/>
      <c r="I44964" s="43"/>
      <c r="J44964" s="308"/>
      <c r="K44964" s="51"/>
      <c r="N44964" s="309"/>
      <c r="R44964" s="17"/>
      <c r="T44964" s="17"/>
      <c r="V44964" s="17"/>
      <c r="W44964" s="51"/>
    </row>
    <row r="44965">
      <c r="A44965" s="307"/>
      <c r="B44965" s="85"/>
      <c r="C44965" s="85"/>
      <c r="D44965" s="85"/>
      <c r="E44965" s="88"/>
      <c r="G44965" s="17"/>
      <c r="I44965" s="43"/>
      <c r="J44965" s="308"/>
      <c r="K44965" s="51"/>
      <c r="N44965" s="309"/>
      <c r="R44965" s="17"/>
      <c r="T44965" s="17"/>
      <c r="V44965" s="17"/>
      <c r="W44965" s="51"/>
    </row>
    <row r="44966">
      <c r="A44966" s="307"/>
      <c r="B44966" s="85"/>
      <c r="C44966" s="85"/>
      <c r="D44966" s="85"/>
      <c r="E44966" s="88"/>
      <c r="G44966" s="17"/>
      <c r="I44966" s="43"/>
      <c r="J44966" s="308"/>
      <c r="K44966" s="51"/>
      <c r="N44966" s="309"/>
      <c r="R44966" s="17"/>
      <c r="T44966" s="17"/>
      <c r="V44966" s="17"/>
      <c r="W44966" s="51"/>
    </row>
    <row r="44967">
      <c r="A44967" s="307"/>
      <c r="B44967" s="85"/>
      <c r="C44967" s="85"/>
      <c r="D44967" s="85"/>
      <c r="E44967" s="88"/>
      <c r="G44967" s="17"/>
      <c r="I44967" s="43"/>
      <c r="J44967" s="308"/>
      <c r="K44967" s="51"/>
      <c r="N44967" s="309"/>
      <c r="R44967" s="17"/>
      <c r="T44967" s="17"/>
      <c r="V44967" s="17"/>
      <c r="W44967" s="51"/>
    </row>
    <row r="44968">
      <c r="A44968" s="307"/>
      <c r="B44968" s="85"/>
      <c r="C44968" s="85"/>
      <c r="D44968" s="85"/>
      <c r="E44968" s="88"/>
      <c r="G44968" s="17"/>
      <c r="I44968" s="43"/>
      <c r="J44968" s="308"/>
      <c r="K44968" s="51"/>
      <c r="N44968" s="309"/>
      <c r="R44968" s="17"/>
      <c r="T44968" s="17"/>
      <c r="V44968" s="17"/>
      <c r="W44968" s="51"/>
    </row>
    <row r="44969">
      <c r="A44969" s="307"/>
      <c r="B44969" s="85"/>
      <c r="C44969" s="85"/>
      <c r="D44969" s="85"/>
      <c r="E44969" s="88"/>
      <c r="G44969" s="17"/>
      <c r="I44969" s="43"/>
      <c r="J44969" s="308"/>
      <c r="K44969" s="51"/>
      <c r="N44969" s="309"/>
      <c r="R44969" s="17"/>
      <c r="T44969" s="17"/>
      <c r="V44969" s="17"/>
      <c r="W44969" s="51"/>
    </row>
    <row r="44970">
      <c r="A44970" s="307"/>
      <c r="B44970" s="85"/>
      <c r="C44970" s="85"/>
      <c r="D44970" s="85"/>
      <c r="E44970" s="88"/>
      <c r="G44970" s="17"/>
      <c r="I44970" s="43"/>
      <c r="J44970" s="308"/>
      <c r="K44970" s="51"/>
      <c r="N44970" s="309"/>
      <c r="R44970" s="17"/>
      <c r="T44970" s="17"/>
      <c r="V44970" s="17"/>
      <c r="W44970" s="51"/>
    </row>
    <row r="44971">
      <c r="A44971" s="307"/>
      <c r="B44971" s="85"/>
      <c r="C44971" s="85"/>
      <c r="D44971" s="85"/>
      <c r="E44971" s="88"/>
      <c r="G44971" s="17"/>
      <c r="I44971" s="43"/>
      <c r="J44971" s="308"/>
      <c r="K44971" s="51"/>
      <c r="N44971" s="309"/>
      <c r="R44971" s="17"/>
      <c r="T44971" s="17"/>
      <c r="V44971" s="17"/>
      <c r="W44971" s="51"/>
    </row>
    <row r="44972">
      <c r="A44972" s="307"/>
      <c r="B44972" s="85"/>
      <c r="C44972" s="85"/>
      <c r="D44972" s="85"/>
      <c r="E44972" s="88"/>
      <c r="G44972" s="17"/>
      <c r="I44972" s="43"/>
      <c r="J44972" s="308"/>
      <c r="K44972" s="51"/>
      <c r="N44972" s="309"/>
      <c r="R44972" s="17"/>
      <c r="T44972" s="17"/>
      <c r="V44972" s="17"/>
      <c r="W44972" s="51"/>
    </row>
    <row r="44973">
      <c r="A44973" s="307"/>
      <c r="B44973" s="85"/>
      <c r="C44973" s="85"/>
      <c r="D44973" s="85"/>
      <c r="E44973" s="88"/>
      <c r="G44973" s="17"/>
      <c r="I44973" s="43"/>
      <c r="J44973" s="308"/>
      <c r="K44973" s="51"/>
      <c r="N44973" s="309"/>
      <c r="R44973" s="17"/>
      <c r="T44973" s="17"/>
      <c r="V44973" s="17"/>
      <c r="W44973" s="51"/>
    </row>
    <row r="44974">
      <c r="A44974" s="307"/>
      <c r="B44974" s="85"/>
      <c r="C44974" s="85"/>
      <c r="D44974" s="85"/>
      <c r="E44974" s="88"/>
      <c r="G44974" s="17"/>
      <c r="I44974" s="43"/>
      <c r="J44974" s="308"/>
      <c r="K44974" s="51"/>
      <c r="N44974" s="309"/>
      <c r="R44974" s="17"/>
      <c r="T44974" s="17"/>
      <c r="V44974" s="17"/>
      <c r="W44974" s="51"/>
    </row>
    <row r="44975">
      <c r="A44975" s="307"/>
      <c r="B44975" s="85"/>
      <c r="C44975" s="85"/>
      <c r="D44975" s="85"/>
      <c r="E44975" s="88"/>
      <c r="G44975" s="17"/>
      <c r="I44975" s="43"/>
      <c r="J44975" s="308"/>
      <c r="K44975" s="51"/>
      <c r="N44975" s="309"/>
      <c r="R44975" s="17"/>
      <c r="T44975" s="17"/>
      <c r="V44975" s="17"/>
      <c r="W44975" s="51"/>
    </row>
    <row r="44976">
      <c r="A44976" s="307"/>
      <c r="B44976" s="85"/>
      <c r="C44976" s="85"/>
      <c r="D44976" s="85"/>
      <c r="E44976" s="88"/>
      <c r="G44976" s="17"/>
      <c r="I44976" s="43"/>
      <c r="J44976" s="308"/>
      <c r="K44976" s="51"/>
      <c r="N44976" s="309"/>
      <c r="R44976" s="17"/>
      <c r="T44976" s="17"/>
      <c r="V44976" s="17"/>
      <c r="W44976" s="51"/>
    </row>
    <row r="44977">
      <c r="A44977" s="307"/>
      <c r="B44977" s="85"/>
      <c r="C44977" s="85"/>
      <c r="D44977" s="85"/>
      <c r="E44977" s="88"/>
      <c r="G44977" s="17"/>
      <c r="I44977" s="43"/>
      <c r="J44977" s="308"/>
      <c r="K44977" s="51"/>
      <c r="N44977" s="309"/>
      <c r="R44977" s="17"/>
      <c r="T44977" s="17"/>
      <c r="V44977" s="17"/>
      <c r="W44977" s="51"/>
    </row>
    <row r="44978">
      <c r="A44978" s="307"/>
      <c r="B44978" s="85"/>
      <c r="C44978" s="85"/>
      <c r="D44978" s="85"/>
      <c r="E44978" s="88"/>
      <c r="G44978" s="17"/>
      <c r="I44978" s="43"/>
      <c r="J44978" s="308"/>
      <c r="K44978" s="51"/>
      <c r="N44978" s="309"/>
      <c r="R44978" s="17"/>
      <c r="T44978" s="17"/>
      <c r="V44978" s="17"/>
      <c r="W44978" s="51"/>
    </row>
    <row r="44979">
      <c r="A44979" s="307"/>
      <c r="B44979" s="85"/>
      <c r="C44979" s="85"/>
      <c r="D44979" s="85"/>
      <c r="E44979" s="88"/>
      <c r="G44979" s="17"/>
      <c r="I44979" s="43"/>
      <c r="J44979" s="308"/>
      <c r="K44979" s="51"/>
      <c r="N44979" s="309"/>
      <c r="R44979" s="17"/>
      <c r="T44979" s="17"/>
      <c r="V44979" s="17"/>
      <c r="W44979" s="51"/>
    </row>
    <row r="44980">
      <c r="A44980" s="307"/>
      <c r="B44980" s="85"/>
      <c r="C44980" s="85"/>
      <c r="D44980" s="85"/>
      <c r="E44980" s="88"/>
      <c r="G44980" s="17"/>
      <c r="I44980" s="43"/>
      <c r="J44980" s="308"/>
      <c r="K44980" s="51"/>
      <c r="N44980" s="309"/>
      <c r="R44980" s="17"/>
      <c r="T44980" s="17"/>
      <c r="V44980" s="17"/>
      <c r="W44980" s="51"/>
    </row>
    <row r="44981">
      <c r="A44981" s="307"/>
      <c r="B44981" s="85"/>
      <c r="C44981" s="85"/>
      <c r="D44981" s="85"/>
      <c r="E44981" s="88"/>
      <c r="G44981" s="17"/>
      <c r="I44981" s="43"/>
      <c r="J44981" s="308"/>
      <c r="K44981" s="51"/>
      <c r="N44981" s="309"/>
      <c r="R44981" s="17"/>
      <c r="T44981" s="17"/>
      <c r="V44981" s="17"/>
      <c r="W44981" s="51"/>
    </row>
    <row r="44982">
      <c r="A44982" s="307"/>
      <c r="B44982" s="85"/>
      <c r="C44982" s="85"/>
      <c r="D44982" s="85"/>
      <c r="E44982" s="88"/>
      <c r="G44982" s="17"/>
      <c r="I44982" s="43"/>
      <c r="J44982" s="308"/>
      <c r="K44982" s="51"/>
      <c r="N44982" s="309"/>
      <c r="R44982" s="17"/>
      <c r="T44982" s="17"/>
      <c r="V44982" s="17"/>
      <c r="W44982" s="51"/>
    </row>
    <row r="44983">
      <c r="A44983" s="307"/>
      <c r="B44983" s="85"/>
      <c r="C44983" s="85"/>
      <c r="D44983" s="85"/>
      <c r="E44983" s="88"/>
      <c r="G44983" s="17"/>
      <c r="I44983" s="43"/>
      <c r="J44983" s="308"/>
      <c r="K44983" s="51"/>
      <c r="N44983" s="309"/>
      <c r="R44983" s="17"/>
      <c r="T44983" s="17"/>
      <c r="V44983" s="17"/>
      <c r="W44983" s="51"/>
    </row>
    <row r="44984">
      <c r="A44984" s="307"/>
      <c r="B44984" s="85"/>
      <c r="C44984" s="85"/>
      <c r="D44984" s="85"/>
      <c r="E44984" s="88"/>
      <c r="G44984" s="17"/>
      <c r="I44984" s="43"/>
      <c r="J44984" s="308"/>
      <c r="K44984" s="51"/>
      <c r="N44984" s="309"/>
      <c r="R44984" s="17"/>
      <c r="T44984" s="17"/>
      <c r="V44984" s="17"/>
      <c r="W44984" s="51"/>
    </row>
    <row r="44985">
      <c r="A44985" s="307"/>
      <c r="B44985" s="85"/>
      <c r="C44985" s="85"/>
      <c r="D44985" s="85"/>
      <c r="E44985" s="88"/>
      <c r="G44985" s="17"/>
      <c r="I44985" s="43"/>
      <c r="J44985" s="308"/>
      <c r="K44985" s="51"/>
      <c r="N44985" s="309"/>
      <c r="R44985" s="17"/>
      <c r="T44985" s="17"/>
      <c r="V44985" s="17"/>
      <c r="W44985" s="51"/>
    </row>
    <row r="44986">
      <c r="A44986" s="307"/>
      <c r="B44986" s="85"/>
      <c r="C44986" s="85"/>
      <c r="D44986" s="85"/>
      <c r="E44986" s="88"/>
      <c r="G44986" s="17"/>
      <c r="I44986" s="43"/>
      <c r="J44986" s="308"/>
      <c r="K44986" s="51"/>
      <c r="N44986" s="309"/>
      <c r="R44986" s="17"/>
      <c r="T44986" s="17"/>
      <c r="V44986" s="17"/>
      <c r="W44986" s="51"/>
    </row>
    <row r="44987">
      <c r="A44987" s="307"/>
      <c r="B44987" s="85"/>
      <c r="C44987" s="85"/>
      <c r="D44987" s="85"/>
      <c r="E44987" s="88"/>
      <c r="G44987" s="17"/>
      <c r="I44987" s="43"/>
      <c r="J44987" s="308"/>
      <c r="K44987" s="51"/>
      <c r="N44987" s="309"/>
      <c r="R44987" s="17"/>
      <c r="T44987" s="17"/>
      <c r="V44987" s="17"/>
      <c r="W44987" s="51"/>
    </row>
    <row r="44988">
      <c r="A44988" s="307"/>
      <c r="B44988" s="85"/>
      <c r="C44988" s="85"/>
      <c r="D44988" s="85"/>
      <c r="E44988" s="88"/>
      <c r="G44988" s="17"/>
      <c r="I44988" s="43"/>
      <c r="J44988" s="308"/>
      <c r="K44988" s="51"/>
      <c r="N44988" s="309"/>
      <c r="R44988" s="17"/>
      <c r="T44988" s="17"/>
      <c r="V44988" s="17"/>
      <c r="W44988" s="51"/>
    </row>
    <row r="44989">
      <c r="A44989" s="307"/>
      <c r="B44989" s="85"/>
      <c r="C44989" s="85"/>
      <c r="D44989" s="85"/>
      <c r="E44989" s="88"/>
      <c r="G44989" s="17"/>
      <c r="I44989" s="43"/>
      <c r="J44989" s="308"/>
      <c r="K44989" s="51"/>
      <c r="N44989" s="309"/>
      <c r="R44989" s="17"/>
      <c r="T44989" s="17"/>
      <c r="V44989" s="17"/>
      <c r="W44989" s="51"/>
    </row>
    <row r="44990">
      <c r="A44990" s="307"/>
      <c r="B44990" s="85"/>
      <c r="C44990" s="85"/>
      <c r="D44990" s="85"/>
      <c r="E44990" s="88"/>
      <c r="G44990" s="17"/>
      <c r="I44990" s="43"/>
      <c r="J44990" s="308"/>
      <c r="K44990" s="51"/>
      <c r="N44990" s="309"/>
      <c r="R44990" s="17"/>
      <c r="T44990" s="17"/>
      <c r="V44990" s="17"/>
      <c r="W44990" s="51"/>
    </row>
    <row r="44991">
      <c r="A44991" s="307"/>
      <c r="B44991" s="85"/>
      <c r="C44991" s="85"/>
      <c r="D44991" s="85"/>
      <c r="E44991" s="88"/>
      <c r="G44991" s="17"/>
      <c r="I44991" s="43"/>
      <c r="J44991" s="308"/>
      <c r="K44991" s="51"/>
      <c r="N44991" s="309"/>
      <c r="R44991" s="17"/>
      <c r="T44991" s="17"/>
      <c r="V44991" s="17"/>
      <c r="W44991" s="51"/>
    </row>
    <row r="44992">
      <c r="A44992" s="307"/>
      <c r="B44992" s="85"/>
      <c r="C44992" s="85"/>
      <c r="D44992" s="85"/>
      <c r="E44992" s="88"/>
      <c r="G44992" s="17"/>
      <c r="I44992" s="43"/>
      <c r="J44992" s="308"/>
      <c r="K44992" s="51"/>
      <c r="N44992" s="309"/>
      <c r="R44992" s="17"/>
      <c r="T44992" s="17"/>
      <c r="V44992" s="17"/>
      <c r="W44992" s="51"/>
    </row>
    <row r="44993">
      <c r="A44993" s="307"/>
      <c r="B44993" s="85"/>
      <c r="C44993" s="85"/>
      <c r="D44993" s="85"/>
      <c r="E44993" s="88"/>
      <c r="G44993" s="17"/>
      <c r="I44993" s="43"/>
      <c r="J44993" s="308"/>
      <c r="K44993" s="51"/>
      <c r="N44993" s="309"/>
      <c r="R44993" s="17"/>
      <c r="T44993" s="17"/>
      <c r="V44993" s="17"/>
      <c r="W44993" s="51"/>
    </row>
    <row r="44994">
      <c r="A44994" s="307"/>
      <c r="B44994" s="85"/>
      <c r="C44994" s="85"/>
      <c r="D44994" s="85"/>
      <c r="E44994" s="88"/>
      <c r="G44994" s="17"/>
      <c r="I44994" s="43"/>
      <c r="J44994" s="308"/>
      <c r="K44994" s="51"/>
      <c r="N44994" s="309"/>
      <c r="R44994" s="17"/>
      <c r="T44994" s="17"/>
      <c r="V44994" s="17"/>
      <c r="W44994" s="51"/>
    </row>
    <row r="44995">
      <c r="A44995" s="307"/>
      <c r="B44995" s="85"/>
      <c r="C44995" s="85"/>
      <c r="D44995" s="85"/>
      <c r="E44995" s="88"/>
      <c r="G44995" s="17"/>
      <c r="I44995" s="43"/>
      <c r="J44995" s="308"/>
      <c r="K44995" s="51"/>
      <c r="N44995" s="309"/>
      <c r="R44995" s="17"/>
      <c r="T44995" s="17"/>
      <c r="V44995" s="17"/>
      <c r="W44995" s="51"/>
    </row>
    <row r="44996">
      <c r="A44996" s="307"/>
      <c r="B44996" s="85"/>
      <c r="C44996" s="85"/>
      <c r="D44996" s="85"/>
      <c r="E44996" s="88"/>
      <c r="G44996" s="17"/>
      <c r="I44996" s="43"/>
      <c r="J44996" s="308"/>
      <c r="K44996" s="51"/>
      <c r="N44996" s="309"/>
      <c r="R44996" s="17"/>
      <c r="T44996" s="17"/>
      <c r="V44996" s="17"/>
      <c r="W44996" s="51"/>
    </row>
    <row r="44997">
      <c r="A44997" s="307"/>
      <c r="B44997" s="85"/>
      <c r="C44997" s="85"/>
      <c r="D44997" s="85"/>
      <c r="E44997" s="88"/>
      <c r="G44997" s="17"/>
      <c r="I44997" s="43"/>
      <c r="J44997" s="308"/>
      <c r="K44997" s="51"/>
      <c r="N44997" s="309"/>
      <c r="R44997" s="17"/>
      <c r="T44997" s="17"/>
      <c r="V44997" s="17"/>
      <c r="W44997" s="51"/>
    </row>
    <row r="44998">
      <c r="A44998" s="307"/>
      <c r="B44998" s="85"/>
      <c r="C44998" s="85"/>
      <c r="D44998" s="85"/>
      <c r="E44998" s="88"/>
      <c r="G44998" s="17"/>
      <c r="I44998" s="43"/>
      <c r="J44998" s="308"/>
      <c r="K44998" s="51"/>
      <c r="N44998" s="309"/>
      <c r="R44998" s="17"/>
      <c r="T44998" s="17"/>
      <c r="V44998" s="17"/>
      <c r="W44998" s="51"/>
    </row>
    <row r="44999">
      <c r="A44999" s="307"/>
      <c r="B44999" s="85"/>
      <c r="C44999" s="85"/>
      <c r="D44999" s="85"/>
      <c r="E44999" s="88"/>
      <c r="G44999" s="17"/>
      <c r="I44999" s="43"/>
      <c r="J44999" s="308"/>
      <c r="K44999" s="51"/>
      <c r="N44999" s="309"/>
      <c r="R44999" s="17"/>
      <c r="T44999" s="17"/>
      <c r="V44999" s="17"/>
      <c r="W44999" s="51"/>
    </row>
    <row r="45000">
      <c r="A45000" s="307"/>
      <c r="B45000" s="85"/>
      <c r="C45000" s="85"/>
      <c r="D45000" s="85"/>
      <c r="E45000" s="88"/>
      <c r="G45000" s="17"/>
      <c r="I45000" s="43"/>
      <c r="J45000" s="308"/>
      <c r="K45000" s="51"/>
      <c r="N45000" s="309"/>
      <c r="R45000" s="17"/>
      <c r="T45000" s="17"/>
      <c r="V45000" s="17"/>
      <c r="W45000" s="51"/>
    </row>
    <row r="45001">
      <c r="A45001" s="307"/>
      <c r="B45001" s="85"/>
      <c r="C45001" s="85"/>
      <c r="D45001" s="85"/>
      <c r="E45001" s="88"/>
      <c r="G45001" s="17"/>
      <c r="I45001" s="43"/>
      <c r="J45001" s="308"/>
      <c r="K45001" s="51"/>
      <c r="N45001" s="309"/>
      <c r="R45001" s="17"/>
      <c r="T45001" s="17"/>
      <c r="V45001" s="17"/>
      <c r="W45001" s="51"/>
    </row>
    <row r="45002">
      <c r="A45002" s="307"/>
      <c r="B45002" s="85"/>
      <c r="C45002" s="85"/>
      <c r="D45002" s="85"/>
      <c r="E45002" s="88"/>
      <c r="G45002" s="17"/>
      <c r="I45002" s="43"/>
      <c r="J45002" s="308"/>
      <c r="K45002" s="51"/>
      <c r="N45002" s="309"/>
      <c r="R45002" s="17"/>
      <c r="T45002" s="17"/>
      <c r="V45002" s="17"/>
      <c r="W45002" s="51"/>
    </row>
    <row r="45003">
      <c r="A45003" s="307"/>
      <c r="B45003" s="85"/>
      <c r="C45003" s="85"/>
      <c r="D45003" s="85"/>
      <c r="E45003" s="88"/>
      <c r="G45003" s="17"/>
      <c r="I45003" s="43"/>
      <c r="J45003" s="308"/>
      <c r="K45003" s="51"/>
      <c r="N45003" s="309"/>
      <c r="R45003" s="17"/>
      <c r="T45003" s="17"/>
      <c r="V45003" s="17"/>
      <c r="W45003" s="51"/>
    </row>
    <row r="45004">
      <c r="A45004" s="307"/>
      <c r="B45004" s="85"/>
      <c r="C45004" s="85"/>
      <c r="D45004" s="85"/>
      <c r="E45004" s="88"/>
      <c r="G45004" s="17"/>
      <c r="I45004" s="43"/>
      <c r="J45004" s="308"/>
      <c r="K45004" s="51"/>
      <c r="N45004" s="309"/>
      <c r="R45004" s="17"/>
      <c r="T45004" s="17"/>
      <c r="V45004" s="17"/>
      <c r="W45004" s="51"/>
    </row>
    <row r="45005">
      <c r="A45005" s="307"/>
      <c r="B45005" s="85"/>
      <c r="C45005" s="85"/>
      <c r="D45005" s="85"/>
      <c r="E45005" s="88"/>
      <c r="G45005" s="17"/>
      <c r="I45005" s="43"/>
      <c r="J45005" s="308"/>
      <c r="K45005" s="51"/>
      <c r="N45005" s="309"/>
      <c r="R45005" s="17"/>
      <c r="T45005" s="17"/>
      <c r="V45005" s="17"/>
      <c r="W45005" s="51"/>
    </row>
    <row r="45006">
      <c r="A45006" s="307"/>
      <c r="B45006" s="85"/>
      <c r="C45006" s="85"/>
      <c r="D45006" s="85"/>
      <c r="E45006" s="88"/>
      <c r="G45006" s="17"/>
      <c r="I45006" s="43"/>
      <c r="J45006" s="308"/>
      <c r="K45006" s="51"/>
      <c r="N45006" s="309"/>
      <c r="R45006" s="17"/>
      <c r="T45006" s="17"/>
      <c r="V45006" s="17"/>
      <c r="W45006" s="51"/>
    </row>
    <row r="45007">
      <c r="A45007" s="307"/>
      <c r="B45007" s="85"/>
      <c r="C45007" s="85"/>
      <c r="D45007" s="85"/>
      <c r="E45007" s="88"/>
      <c r="G45007" s="17"/>
      <c r="I45007" s="43"/>
      <c r="J45007" s="308"/>
      <c r="K45007" s="51"/>
      <c r="N45007" s="309"/>
      <c r="R45007" s="17"/>
      <c r="T45007" s="17"/>
      <c r="V45007" s="17"/>
      <c r="W45007" s="51"/>
    </row>
    <row r="45008">
      <c r="A45008" s="307"/>
      <c r="B45008" s="85"/>
      <c r="C45008" s="85"/>
      <c r="D45008" s="85"/>
      <c r="E45008" s="88"/>
      <c r="G45008" s="17"/>
      <c r="I45008" s="43"/>
      <c r="J45008" s="308"/>
      <c r="K45008" s="51"/>
      <c r="N45008" s="309"/>
      <c r="R45008" s="17"/>
      <c r="T45008" s="17"/>
      <c r="V45008" s="17"/>
      <c r="W45008" s="51"/>
    </row>
    <row r="45009">
      <c r="A45009" s="307"/>
      <c r="B45009" s="85"/>
      <c r="C45009" s="85"/>
      <c r="D45009" s="85"/>
      <c r="E45009" s="88"/>
      <c r="G45009" s="17"/>
      <c r="I45009" s="43"/>
      <c r="J45009" s="308"/>
      <c r="K45009" s="51"/>
      <c r="N45009" s="309"/>
      <c r="R45009" s="17"/>
      <c r="T45009" s="17"/>
      <c r="V45009" s="17"/>
      <c r="W45009" s="51"/>
    </row>
    <row r="45010">
      <c r="A45010" s="307"/>
      <c r="B45010" s="85"/>
      <c r="C45010" s="85"/>
      <c r="D45010" s="85"/>
      <c r="E45010" s="88"/>
      <c r="G45010" s="17"/>
      <c r="I45010" s="43"/>
      <c r="J45010" s="308"/>
      <c r="K45010" s="51"/>
      <c r="N45010" s="309"/>
      <c r="R45010" s="17"/>
      <c r="T45010" s="17"/>
      <c r="V45010" s="17"/>
      <c r="W45010" s="51"/>
    </row>
    <row r="45011">
      <c r="A45011" s="307"/>
      <c r="B45011" s="85"/>
      <c r="C45011" s="85"/>
      <c r="D45011" s="85"/>
      <c r="E45011" s="88"/>
      <c r="G45011" s="17"/>
      <c r="I45011" s="43"/>
      <c r="J45011" s="308"/>
      <c r="K45011" s="51"/>
      <c r="N45011" s="309"/>
      <c r="R45011" s="17"/>
      <c r="T45011" s="17"/>
      <c r="V45011" s="17"/>
      <c r="W45011" s="51"/>
    </row>
    <row r="45012">
      <c r="A45012" s="307"/>
      <c r="B45012" s="85"/>
      <c r="C45012" s="85"/>
      <c r="D45012" s="85"/>
      <c r="E45012" s="88"/>
      <c r="G45012" s="17"/>
      <c r="I45012" s="43"/>
      <c r="J45012" s="308"/>
      <c r="K45012" s="51"/>
      <c r="N45012" s="309"/>
      <c r="R45012" s="17"/>
      <c r="T45012" s="17"/>
      <c r="V45012" s="17"/>
      <c r="W45012" s="51"/>
    </row>
    <row r="45013">
      <c r="A45013" s="307"/>
      <c r="B45013" s="85"/>
      <c r="C45013" s="85"/>
      <c r="D45013" s="85"/>
      <c r="E45013" s="88"/>
      <c r="G45013" s="17"/>
      <c r="I45013" s="43"/>
      <c r="J45013" s="308"/>
      <c r="K45013" s="51"/>
      <c r="N45013" s="309"/>
      <c r="R45013" s="17"/>
      <c r="T45013" s="17"/>
      <c r="V45013" s="17"/>
      <c r="W45013" s="51"/>
    </row>
    <row r="45014">
      <c r="A45014" s="307"/>
      <c r="B45014" s="85"/>
      <c r="C45014" s="85"/>
      <c r="D45014" s="85"/>
      <c r="E45014" s="88"/>
      <c r="G45014" s="17"/>
      <c r="I45014" s="43"/>
      <c r="J45014" s="308"/>
      <c r="K45014" s="51"/>
      <c r="N45014" s="309"/>
      <c r="R45014" s="17"/>
      <c r="T45014" s="17"/>
      <c r="V45014" s="17"/>
      <c r="W45014" s="51"/>
    </row>
    <row r="45015">
      <c r="A45015" s="307"/>
      <c r="B45015" s="85"/>
      <c r="C45015" s="85"/>
      <c r="D45015" s="85"/>
      <c r="E45015" s="88"/>
      <c r="G45015" s="17"/>
      <c r="I45015" s="43"/>
      <c r="J45015" s="308"/>
      <c r="K45015" s="51"/>
      <c r="N45015" s="309"/>
      <c r="R45015" s="17"/>
      <c r="T45015" s="17"/>
      <c r="V45015" s="17"/>
      <c r="W45015" s="51"/>
    </row>
    <row r="45016">
      <c r="A45016" s="307"/>
      <c r="B45016" s="85"/>
      <c r="C45016" s="85"/>
      <c r="D45016" s="85"/>
      <c r="E45016" s="88"/>
      <c r="G45016" s="17"/>
      <c r="I45016" s="43"/>
      <c r="J45016" s="308"/>
      <c r="K45016" s="51"/>
      <c r="N45016" s="309"/>
      <c r="R45016" s="17"/>
      <c r="T45016" s="17"/>
      <c r="V45016" s="17"/>
      <c r="W45016" s="51"/>
    </row>
    <row r="45017">
      <c r="A45017" s="307"/>
      <c r="B45017" s="85"/>
      <c r="C45017" s="85"/>
      <c r="D45017" s="85"/>
      <c r="E45017" s="88"/>
      <c r="G45017" s="17"/>
      <c r="I45017" s="43"/>
      <c r="J45017" s="308"/>
      <c r="K45017" s="51"/>
      <c r="N45017" s="309"/>
      <c r="R45017" s="17"/>
      <c r="T45017" s="17"/>
      <c r="V45017" s="17"/>
      <c r="W45017" s="51"/>
    </row>
    <row r="45018">
      <c r="A45018" s="307"/>
      <c r="B45018" s="85"/>
      <c r="C45018" s="85"/>
      <c r="D45018" s="85"/>
      <c r="E45018" s="88"/>
      <c r="G45018" s="17"/>
      <c r="I45018" s="43"/>
      <c r="J45018" s="308"/>
      <c r="K45018" s="51"/>
      <c r="N45018" s="309"/>
      <c r="R45018" s="17"/>
      <c r="T45018" s="17"/>
      <c r="V45018" s="17"/>
      <c r="W45018" s="51"/>
    </row>
    <row r="45019">
      <c r="A45019" s="307"/>
      <c r="B45019" s="85"/>
      <c r="C45019" s="85"/>
      <c r="D45019" s="85"/>
      <c r="E45019" s="88"/>
      <c r="G45019" s="17"/>
      <c r="I45019" s="43"/>
      <c r="J45019" s="308"/>
      <c r="K45019" s="51"/>
      <c r="N45019" s="309"/>
      <c r="R45019" s="17"/>
      <c r="T45019" s="17"/>
      <c r="V45019" s="17"/>
      <c r="W45019" s="51"/>
    </row>
    <row r="45020">
      <c r="A45020" s="307"/>
      <c r="B45020" s="85"/>
      <c r="C45020" s="85"/>
      <c r="D45020" s="85"/>
      <c r="E45020" s="88"/>
      <c r="G45020" s="17"/>
      <c r="I45020" s="43"/>
      <c r="J45020" s="308"/>
      <c r="K45020" s="51"/>
      <c r="N45020" s="309"/>
      <c r="R45020" s="17"/>
      <c r="T45020" s="17"/>
      <c r="V45020" s="17"/>
      <c r="W45020" s="51"/>
    </row>
    <row r="45021">
      <c r="A45021" s="307"/>
      <c r="B45021" s="85"/>
      <c r="C45021" s="85"/>
      <c r="D45021" s="85"/>
      <c r="E45021" s="88"/>
      <c r="G45021" s="17"/>
      <c r="I45021" s="43"/>
      <c r="J45021" s="308"/>
      <c r="K45021" s="51"/>
      <c r="N45021" s="309"/>
      <c r="R45021" s="17"/>
      <c r="T45021" s="17"/>
      <c r="V45021" s="17"/>
      <c r="W45021" s="51"/>
    </row>
    <row r="45022">
      <c r="A45022" s="307"/>
      <c r="B45022" s="85"/>
      <c r="C45022" s="85"/>
      <c r="D45022" s="85"/>
      <c r="E45022" s="88"/>
      <c r="G45022" s="17"/>
      <c r="I45022" s="43"/>
      <c r="J45022" s="308"/>
      <c r="K45022" s="51"/>
      <c r="N45022" s="309"/>
      <c r="R45022" s="17"/>
      <c r="T45022" s="17"/>
      <c r="V45022" s="17"/>
      <c r="W45022" s="51"/>
    </row>
    <row r="45023">
      <c r="A45023" s="307"/>
      <c r="B45023" s="85"/>
      <c r="C45023" s="85"/>
      <c r="D45023" s="85"/>
      <c r="E45023" s="88"/>
      <c r="G45023" s="17"/>
      <c r="I45023" s="43"/>
      <c r="J45023" s="308"/>
      <c r="K45023" s="51"/>
      <c r="N45023" s="309"/>
      <c r="R45023" s="17"/>
      <c r="T45023" s="17"/>
      <c r="V45023" s="17"/>
      <c r="W45023" s="51"/>
    </row>
    <row r="45024">
      <c r="A45024" s="307"/>
      <c r="B45024" s="85"/>
      <c r="C45024" s="85"/>
      <c r="D45024" s="85"/>
      <c r="E45024" s="88"/>
      <c r="G45024" s="17"/>
      <c r="I45024" s="43"/>
      <c r="J45024" s="308"/>
      <c r="K45024" s="51"/>
      <c r="N45024" s="309"/>
      <c r="R45024" s="17"/>
      <c r="T45024" s="17"/>
      <c r="V45024" s="17"/>
      <c r="W45024" s="51"/>
    </row>
    <row r="45025">
      <c r="A45025" s="307"/>
      <c r="B45025" s="85"/>
      <c r="C45025" s="85"/>
      <c r="D45025" s="85"/>
      <c r="E45025" s="88"/>
      <c r="G45025" s="17"/>
      <c r="I45025" s="43"/>
      <c r="J45025" s="308"/>
      <c r="K45025" s="51"/>
      <c r="N45025" s="309"/>
      <c r="R45025" s="17"/>
      <c r="T45025" s="17"/>
      <c r="V45025" s="17"/>
      <c r="W45025" s="51"/>
    </row>
    <row r="45026">
      <c r="A45026" s="307"/>
      <c r="B45026" s="85"/>
      <c r="C45026" s="85"/>
      <c r="D45026" s="85"/>
      <c r="E45026" s="88"/>
      <c r="G45026" s="17"/>
      <c r="I45026" s="43"/>
      <c r="J45026" s="308"/>
      <c r="K45026" s="51"/>
      <c r="N45026" s="309"/>
      <c r="R45026" s="17"/>
      <c r="T45026" s="17"/>
      <c r="V45026" s="17"/>
      <c r="W45026" s="51"/>
    </row>
    <row r="45027">
      <c r="A45027" s="307"/>
      <c r="B45027" s="85"/>
      <c r="C45027" s="85"/>
      <c r="D45027" s="85"/>
      <c r="E45027" s="88"/>
      <c r="G45027" s="17"/>
      <c r="I45027" s="43"/>
      <c r="J45027" s="308"/>
      <c r="K45027" s="51"/>
      <c r="N45027" s="309"/>
      <c r="R45027" s="17"/>
      <c r="T45027" s="17"/>
      <c r="V45027" s="17"/>
      <c r="W45027" s="51"/>
    </row>
    <row r="45028">
      <c r="A45028" s="307"/>
      <c r="B45028" s="85"/>
      <c r="C45028" s="85"/>
      <c r="D45028" s="85"/>
      <c r="E45028" s="88"/>
      <c r="G45028" s="17"/>
      <c r="I45028" s="43"/>
      <c r="J45028" s="308"/>
      <c r="K45028" s="51"/>
      <c r="N45028" s="309"/>
      <c r="R45028" s="17"/>
      <c r="T45028" s="17"/>
      <c r="V45028" s="17"/>
      <c r="W45028" s="51"/>
    </row>
    <row r="45029">
      <c r="A45029" s="307"/>
      <c r="B45029" s="85"/>
      <c r="C45029" s="85"/>
      <c r="D45029" s="85"/>
      <c r="E45029" s="88"/>
      <c r="G45029" s="17"/>
      <c r="I45029" s="43"/>
      <c r="J45029" s="308"/>
      <c r="K45029" s="51"/>
      <c r="N45029" s="309"/>
      <c r="R45029" s="17"/>
      <c r="T45029" s="17"/>
      <c r="V45029" s="17"/>
      <c r="W45029" s="51"/>
    </row>
    <row r="45030">
      <c r="A45030" s="307"/>
      <c r="B45030" s="85"/>
      <c r="C45030" s="85"/>
      <c r="D45030" s="85"/>
      <c r="E45030" s="88"/>
      <c r="G45030" s="17"/>
      <c r="I45030" s="43"/>
      <c r="J45030" s="308"/>
      <c r="K45030" s="51"/>
      <c r="N45030" s="309"/>
      <c r="R45030" s="17"/>
      <c r="T45030" s="17"/>
      <c r="V45030" s="17"/>
      <c r="W45030" s="51"/>
    </row>
    <row r="45031">
      <c r="A45031" s="307"/>
      <c r="B45031" s="85"/>
      <c r="C45031" s="85"/>
      <c r="D45031" s="85"/>
      <c r="E45031" s="88"/>
      <c r="G45031" s="17"/>
      <c r="I45031" s="43"/>
      <c r="J45031" s="308"/>
      <c r="K45031" s="51"/>
      <c r="N45031" s="309"/>
      <c r="R45031" s="17"/>
      <c r="T45031" s="17"/>
      <c r="V45031" s="17"/>
      <c r="W45031" s="51"/>
    </row>
    <row r="45032">
      <c r="A45032" s="307"/>
      <c r="B45032" s="85"/>
      <c r="C45032" s="85"/>
      <c r="D45032" s="85"/>
      <c r="E45032" s="88"/>
      <c r="G45032" s="17"/>
      <c r="I45032" s="43"/>
      <c r="J45032" s="308"/>
      <c r="K45032" s="51"/>
      <c r="N45032" s="309"/>
      <c r="R45032" s="17"/>
      <c r="T45032" s="17"/>
      <c r="V45032" s="17"/>
      <c r="W45032" s="51"/>
    </row>
    <row r="45033">
      <c r="A45033" s="307"/>
      <c r="B45033" s="85"/>
      <c r="C45033" s="85"/>
      <c r="D45033" s="85"/>
      <c r="E45033" s="88"/>
      <c r="G45033" s="17"/>
      <c r="I45033" s="43"/>
      <c r="J45033" s="308"/>
      <c r="K45033" s="51"/>
      <c r="N45033" s="309"/>
      <c r="R45033" s="17"/>
      <c r="T45033" s="17"/>
      <c r="V45033" s="17"/>
      <c r="W45033" s="51"/>
    </row>
    <row r="45034">
      <c r="A45034" s="307"/>
      <c r="B45034" s="85"/>
      <c r="C45034" s="85"/>
      <c r="D45034" s="85"/>
      <c r="E45034" s="88"/>
      <c r="G45034" s="17"/>
      <c r="I45034" s="43"/>
      <c r="J45034" s="308"/>
      <c r="K45034" s="51"/>
      <c r="N45034" s="309"/>
      <c r="R45034" s="17"/>
      <c r="T45034" s="17"/>
      <c r="V45034" s="17"/>
      <c r="W45034" s="51"/>
    </row>
    <row r="45035">
      <c r="A45035" s="307"/>
      <c r="B45035" s="85"/>
      <c r="C45035" s="85"/>
      <c r="D45035" s="85"/>
      <c r="E45035" s="88"/>
      <c r="G45035" s="17"/>
      <c r="I45035" s="43"/>
      <c r="J45035" s="308"/>
      <c r="K45035" s="51"/>
      <c r="N45035" s="309"/>
      <c r="R45035" s="17"/>
      <c r="T45035" s="17"/>
      <c r="V45035" s="17"/>
      <c r="W45035" s="51"/>
    </row>
    <row r="45036">
      <c r="A45036" s="307"/>
      <c r="B45036" s="85"/>
      <c r="C45036" s="85"/>
      <c r="D45036" s="85"/>
      <c r="E45036" s="88"/>
      <c r="G45036" s="17"/>
      <c r="I45036" s="43"/>
      <c r="J45036" s="308"/>
      <c r="K45036" s="51"/>
      <c r="N45036" s="309"/>
      <c r="R45036" s="17"/>
      <c r="T45036" s="17"/>
      <c r="V45036" s="17"/>
      <c r="W45036" s="51"/>
    </row>
    <row r="45037">
      <c r="A45037" s="307"/>
      <c r="B45037" s="85"/>
      <c r="C45037" s="85"/>
      <c r="D45037" s="85"/>
      <c r="E45037" s="88"/>
      <c r="G45037" s="17"/>
      <c r="I45037" s="43"/>
      <c r="J45037" s="308"/>
      <c r="K45037" s="51"/>
      <c r="N45037" s="309"/>
      <c r="R45037" s="17"/>
      <c r="T45037" s="17"/>
      <c r="V45037" s="17"/>
      <c r="W45037" s="51"/>
    </row>
    <row r="45038">
      <c r="A45038" s="307"/>
      <c r="B45038" s="85"/>
      <c r="C45038" s="85"/>
      <c r="D45038" s="85"/>
      <c r="E45038" s="88"/>
      <c r="G45038" s="17"/>
      <c r="I45038" s="43"/>
      <c r="J45038" s="308"/>
      <c r="K45038" s="51"/>
      <c r="N45038" s="309"/>
      <c r="R45038" s="17"/>
      <c r="T45038" s="17"/>
      <c r="V45038" s="17"/>
      <c r="W45038" s="51"/>
    </row>
    <row r="45039">
      <c r="A45039" s="307"/>
      <c r="B45039" s="85"/>
      <c r="C45039" s="85"/>
      <c r="D45039" s="85"/>
      <c r="E45039" s="88"/>
      <c r="G45039" s="17"/>
      <c r="I45039" s="43"/>
      <c r="J45039" s="308"/>
      <c r="K45039" s="51"/>
      <c r="N45039" s="309"/>
      <c r="R45039" s="17"/>
      <c r="T45039" s="17"/>
      <c r="V45039" s="17"/>
      <c r="W45039" s="51"/>
    </row>
    <row r="45040">
      <c r="A45040" s="307"/>
      <c r="B45040" s="85"/>
      <c r="C45040" s="85"/>
      <c r="D45040" s="85"/>
      <c r="E45040" s="88"/>
      <c r="G45040" s="17"/>
      <c r="I45040" s="43"/>
      <c r="J45040" s="308"/>
      <c r="K45040" s="51"/>
      <c r="N45040" s="309"/>
      <c r="R45040" s="17"/>
      <c r="T45040" s="17"/>
      <c r="V45040" s="17"/>
      <c r="W45040" s="51"/>
    </row>
    <row r="45041">
      <c r="A45041" s="307"/>
      <c r="B45041" s="85"/>
      <c r="C45041" s="85"/>
      <c r="D45041" s="85"/>
      <c r="E45041" s="88"/>
      <c r="G45041" s="17"/>
      <c r="I45041" s="43"/>
      <c r="J45041" s="308"/>
      <c r="K45041" s="51"/>
      <c r="N45041" s="309"/>
      <c r="R45041" s="17"/>
      <c r="T45041" s="17"/>
      <c r="V45041" s="17"/>
      <c r="W45041" s="51"/>
    </row>
    <row r="45042">
      <c r="A45042" s="307"/>
      <c r="B45042" s="85"/>
      <c r="C45042" s="85"/>
      <c r="D45042" s="85"/>
      <c r="E45042" s="88"/>
      <c r="G45042" s="17"/>
      <c r="I45042" s="43"/>
      <c r="J45042" s="308"/>
      <c r="K45042" s="51"/>
      <c r="N45042" s="309"/>
      <c r="R45042" s="17"/>
      <c r="T45042" s="17"/>
      <c r="V45042" s="17"/>
      <c r="W45042" s="51"/>
    </row>
    <row r="45043">
      <c r="A45043" s="307"/>
      <c r="B45043" s="85"/>
      <c r="C45043" s="85"/>
      <c r="D45043" s="85"/>
      <c r="E45043" s="88"/>
      <c r="G45043" s="17"/>
      <c r="I45043" s="43"/>
      <c r="J45043" s="308"/>
      <c r="K45043" s="51"/>
      <c r="N45043" s="309"/>
      <c r="R45043" s="17"/>
      <c r="T45043" s="17"/>
      <c r="V45043" s="17"/>
      <c r="W45043" s="51"/>
    </row>
    <row r="45044">
      <c r="A45044" s="307"/>
      <c r="B45044" s="85"/>
      <c r="C45044" s="85"/>
      <c r="D45044" s="85"/>
      <c r="E45044" s="88"/>
      <c r="G45044" s="17"/>
      <c r="I45044" s="43"/>
      <c r="J45044" s="308"/>
      <c r="K45044" s="51"/>
      <c r="N45044" s="309"/>
      <c r="R45044" s="17"/>
      <c r="T45044" s="17"/>
      <c r="V45044" s="17"/>
      <c r="W45044" s="51"/>
    </row>
    <row r="45045">
      <c r="A45045" s="307"/>
      <c r="B45045" s="85"/>
      <c r="C45045" s="85"/>
      <c r="D45045" s="85"/>
      <c r="E45045" s="88"/>
      <c r="G45045" s="17"/>
      <c r="I45045" s="43"/>
      <c r="J45045" s="308"/>
      <c r="K45045" s="51"/>
      <c r="N45045" s="309"/>
      <c r="R45045" s="17"/>
      <c r="T45045" s="17"/>
      <c r="V45045" s="17"/>
      <c r="W45045" s="51"/>
    </row>
    <row r="45046">
      <c r="A45046" s="307"/>
      <c r="B45046" s="85"/>
      <c r="C45046" s="85"/>
      <c r="D45046" s="85"/>
      <c r="E45046" s="88"/>
      <c r="G45046" s="17"/>
      <c r="I45046" s="43"/>
      <c r="J45046" s="308"/>
      <c r="K45046" s="51"/>
      <c r="N45046" s="309"/>
      <c r="R45046" s="17"/>
      <c r="T45046" s="17"/>
      <c r="V45046" s="17"/>
      <c r="W45046" s="51"/>
    </row>
    <row r="45047">
      <c r="A45047" s="307"/>
      <c r="B45047" s="85"/>
      <c r="C45047" s="85"/>
      <c r="D45047" s="85"/>
      <c r="E45047" s="88"/>
      <c r="G45047" s="17"/>
      <c r="I45047" s="43"/>
      <c r="J45047" s="308"/>
      <c r="K45047" s="51"/>
      <c r="N45047" s="309"/>
      <c r="R45047" s="17"/>
      <c r="T45047" s="17"/>
      <c r="V45047" s="17"/>
      <c r="W45047" s="51"/>
    </row>
    <row r="45048">
      <c r="A45048" s="307"/>
      <c r="B45048" s="85"/>
      <c r="C45048" s="85"/>
      <c r="D45048" s="85"/>
      <c r="E45048" s="88"/>
      <c r="G45048" s="17"/>
      <c r="I45048" s="43"/>
      <c r="J45048" s="308"/>
      <c r="K45048" s="51"/>
      <c r="N45048" s="309"/>
      <c r="R45048" s="17"/>
      <c r="T45048" s="17"/>
      <c r="V45048" s="17"/>
      <c r="W45048" s="51"/>
    </row>
    <row r="45049">
      <c r="A45049" s="307"/>
      <c r="B45049" s="85"/>
      <c r="C45049" s="85"/>
      <c r="D45049" s="85"/>
      <c r="E45049" s="88"/>
      <c r="G45049" s="17"/>
      <c r="I45049" s="43"/>
      <c r="J45049" s="308"/>
      <c r="K45049" s="51"/>
      <c r="N45049" s="309"/>
      <c r="R45049" s="17"/>
      <c r="T45049" s="17"/>
      <c r="V45049" s="17"/>
      <c r="W45049" s="51"/>
    </row>
    <row r="45050">
      <c r="A45050" s="307"/>
      <c r="B45050" s="85"/>
      <c r="C45050" s="85"/>
      <c r="D45050" s="85"/>
      <c r="E45050" s="88"/>
      <c r="G45050" s="17"/>
      <c r="I45050" s="43"/>
      <c r="J45050" s="308"/>
      <c r="K45050" s="51"/>
      <c r="N45050" s="309"/>
      <c r="R45050" s="17"/>
      <c r="T45050" s="17"/>
      <c r="V45050" s="17"/>
      <c r="W45050" s="51"/>
    </row>
    <row r="45051">
      <c r="A45051" s="307"/>
      <c r="B45051" s="85"/>
      <c r="C45051" s="85"/>
      <c r="D45051" s="85"/>
      <c r="E45051" s="88"/>
      <c r="G45051" s="17"/>
      <c r="I45051" s="43"/>
      <c r="J45051" s="308"/>
      <c r="K45051" s="51"/>
      <c r="N45051" s="309"/>
      <c r="R45051" s="17"/>
      <c r="T45051" s="17"/>
      <c r="V45051" s="17"/>
      <c r="W45051" s="51"/>
    </row>
    <row r="45052">
      <c r="A45052" s="307"/>
      <c r="B45052" s="85"/>
      <c r="C45052" s="85"/>
      <c r="D45052" s="85"/>
      <c r="E45052" s="88"/>
      <c r="G45052" s="17"/>
      <c r="I45052" s="43"/>
      <c r="J45052" s="308"/>
      <c r="K45052" s="51"/>
      <c r="N45052" s="309"/>
      <c r="R45052" s="17"/>
      <c r="T45052" s="17"/>
      <c r="V45052" s="17"/>
      <c r="W45052" s="51"/>
    </row>
    <row r="45053">
      <c r="A45053" s="307"/>
      <c r="B45053" s="85"/>
      <c r="C45053" s="85"/>
      <c r="D45053" s="85"/>
      <c r="E45053" s="88"/>
      <c r="G45053" s="17"/>
      <c r="I45053" s="43"/>
      <c r="J45053" s="308"/>
      <c r="K45053" s="51"/>
      <c r="N45053" s="309"/>
      <c r="R45053" s="17"/>
      <c r="T45053" s="17"/>
      <c r="V45053" s="17"/>
      <c r="W45053" s="51"/>
    </row>
    <row r="45054">
      <c r="A45054" s="307"/>
      <c r="B45054" s="85"/>
      <c r="C45054" s="85"/>
      <c r="D45054" s="85"/>
      <c r="E45054" s="88"/>
      <c r="G45054" s="17"/>
      <c r="I45054" s="43"/>
      <c r="J45054" s="308"/>
      <c r="K45054" s="51"/>
      <c r="N45054" s="309"/>
      <c r="R45054" s="17"/>
      <c r="T45054" s="17"/>
      <c r="V45054" s="17"/>
      <c r="W45054" s="51"/>
    </row>
    <row r="45055">
      <c r="A45055" s="307"/>
      <c r="B45055" s="85"/>
      <c r="C45055" s="85"/>
      <c r="D45055" s="85"/>
      <c r="E45055" s="88"/>
      <c r="G45055" s="17"/>
      <c r="I45055" s="43"/>
      <c r="J45055" s="308"/>
      <c r="K45055" s="51"/>
      <c r="N45055" s="309"/>
      <c r="R45055" s="17"/>
      <c r="T45055" s="17"/>
      <c r="V45055" s="17"/>
      <c r="W45055" s="51"/>
    </row>
    <row r="45056">
      <c r="A45056" s="307"/>
      <c r="B45056" s="85"/>
      <c r="C45056" s="85"/>
      <c r="D45056" s="85"/>
      <c r="E45056" s="88"/>
      <c r="G45056" s="17"/>
      <c r="I45056" s="43"/>
      <c r="J45056" s="308"/>
      <c r="K45056" s="51"/>
      <c r="N45056" s="309"/>
      <c r="R45056" s="17"/>
      <c r="T45056" s="17"/>
      <c r="V45056" s="17"/>
      <c r="W45056" s="51"/>
    </row>
    <row r="45057">
      <c r="A45057" s="307"/>
      <c r="B45057" s="85"/>
      <c r="C45057" s="85"/>
      <c r="D45057" s="85"/>
      <c r="E45057" s="88"/>
      <c r="G45057" s="17"/>
      <c r="I45057" s="43"/>
      <c r="J45057" s="308"/>
      <c r="K45057" s="51"/>
      <c r="N45057" s="309"/>
      <c r="R45057" s="17"/>
      <c r="T45057" s="17"/>
      <c r="V45057" s="17"/>
      <c r="W45057" s="51"/>
    </row>
    <row r="45058">
      <c r="A45058" s="307"/>
      <c r="B45058" s="85"/>
      <c r="C45058" s="85"/>
      <c r="D45058" s="85"/>
      <c r="E45058" s="88"/>
      <c r="G45058" s="17"/>
      <c r="I45058" s="43"/>
      <c r="J45058" s="308"/>
      <c r="K45058" s="51"/>
      <c r="N45058" s="309"/>
      <c r="R45058" s="17"/>
      <c r="T45058" s="17"/>
      <c r="V45058" s="17"/>
      <c r="W45058" s="51"/>
    </row>
    <row r="45059">
      <c r="A45059" s="307"/>
      <c r="B45059" s="85"/>
      <c r="C45059" s="85"/>
      <c r="D45059" s="85"/>
      <c r="E45059" s="88"/>
      <c r="G45059" s="17"/>
      <c r="I45059" s="43"/>
      <c r="J45059" s="308"/>
      <c r="K45059" s="51"/>
      <c r="N45059" s="309"/>
      <c r="R45059" s="17"/>
      <c r="T45059" s="17"/>
      <c r="V45059" s="17"/>
      <c r="W45059" s="51"/>
    </row>
    <row r="45060">
      <c r="A45060" s="307"/>
      <c r="B45060" s="85"/>
      <c r="C45060" s="85"/>
      <c r="D45060" s="85"/>
      <c r="E45060" s="88"/>
      <c r="G45060" s="17"/>
      <c r="I45060" s="43"/>
      <c r="J45060" s="308"/>
      <c r="K45060" s="51"/>
      <c r="N45060" s="309"/>
      <c r="R45060" s="17"/>
      <c r="T45060" s="17"/>
      <c r="V45060" s="17"/>
      <c r="W45060" s="51"/>
    </row>
    <row r="45061">
      <c r="A45061" s="307"/>
      <c r="B45061" s="85"/>
      <c r="C45061" s="85"/>
      <c r="D45061" s="85"/>
      <c r="E45061" s="88"/>
      <c r="G45061" s="17"/>
      <c r="I45061" s="43"/>
      <c r="J45061" s="308"/>
      <c r="K45061" s="51"/>
      <c r="N45061" s="309"/>
      <c r="R45061" s="17"/>
      <c r="T45061" s="17"/>
      <c r="V45061" s="17"/>
      <c r="W45061" s="51"/>
    </row>
    <row r="45062">
      <c r="A45062" s="307"/>
      <c r="B45062" s="85"/>
      <c r="C45062" s="85"/>
      <c r="D45062" s="85"/>
      <c r="E45062" s="88"/>
      <c r="G45062" s="17"/>
      <c r="I45062" s="43"/>
      <c r="J45062" s="308"/>
      <c r="K45062" s="51"/>
      <c r="N45062" s="309"/>
      <c r="R45062" s="17"/>
      <c r="T45062" s="17"/>
      <c r="V45062" s="17"/>
      <c r="W45062" s="51"/>
    </row>
    <row r="45063">
      <c r="A45063" s="307"/>
      <c r="B45063" s="85"/>
      <c r="C45063" s="85"/>
      <c r="D45063" s="85"/>
      <c r="E45063" s="88"/>
      <c r="G45063" s="17"/>
      <c r="I45063" s="43"/>
      <c r="J45063" s="308"/>
      <c r="K45063" s="51"/>
      <c r="N45063" s="309"/>
      <c r="R45063" s="17"/>
      <c r="T45063" s="17"/>
      <c r="V45063" s="17"/>
      <c r="W45063" s="51"/>
    </row>
    <row r="45064">
      <c r="A45064" s="307"/>
      <c r="B45064" s="85"/>
      <c r="C45064" s="85"/>
      <c r="D45064" s="85"/>
      <c r="E45064" s="88"/>
      <c r="G45064" s="17"/>
      <c r="I45064" s="43"/>
      <c r="J45064" s="308"/>
      <c r="K45064" s="51"/>
      <c r="N45064" s="309"/>
      <c r="R45064" s="17"/>
      <c r="T45064" s="17"/>
      <c r="V45064" s="17"/>
      <c r="W45064" s="51"/>
    </row>
    <row r="45065">
      <c r="A45065" s="307"/>
      <c r="B45065" s="85"/>
      <c r="C45065" s="85"/>
      <c r="D45065" s="85"/>
      <c r="E45065" s="88"/>
      <c r="G45065" s="17"/>
      <c r="I45065" s="43"/>
      <c r="J45065" s="308"/>
      <c r="K45065" s="51"/>
      <c r="N45065" s="309"/>
      <c r="R45065" s="17"/>
      <c r="T45065" s="17"/>
      <c r="V45065" s="17"/>
      <c r="W45065" s="51"/>
    </row>
    <row r="45066">
      <c r="A45066" s="307"/>
      <c r="B45066" s="85"/>
      <c r="C45066" s="85"/>
      <c r="D45066" s="85"/>
      <c r="E45066" s="88"/>
      <c r="G45066" s="17"/>
      <c r="I45066" s="43"/>
      <c r="J45066" s="308"/>
      <c r="K45066" s="51"/>
      <c r="N45066" s="309"/>
      <c r="R45066" s="17"/>
      <c r="T45066" s="17"/>
      <c r="V45066" s="17"/>
      <c r="W45066" s="51"/>
    </row>
    <row r="45067">
      <c r="A45067" s="307"/>
      <c r="B45067" s="85"/>
      <c r="C45067" s="85"/>
      <c r="D45067" s="85"/>
      <c r="E45067" s="88"/>
      <c r="G45067" s="17"/>
      <c r="I45067" s="43"/>
      <c r="J45067" s="308"/>
      <c r="K45067" s="51"/>
      <c r="N45067" s="309"/>
      <c r="R45067" s="17"/>
      <c r="T45067" s="17"/>
      <c r="V45067" s="17"/>
      <c r="W45067" s="51"/>
    </row>
    <row r="45068">
      <c r="A45068" s="307"/>
      <c r="B45068" s="85"/>
      <c r="C45068" s="85"/>
      <c r="D45068" s="85"/>
      <c r="E45068" s="88"/>
      <c r="G45068" s="17"/>
      <c r="I45068" s="43"/>
      <c r="J45068" s="308"/>
      <c r="K45068" s="51"/>
      <c r="N45068" s="309"/>
      <c r="R45068" s="17"/>
      <c r="T45068" s="17"/>
      <c r="V45068" s="17"/>
      <c r="W45068" s="51"/>
    </row>
    <row r="45069">
      <c r="A45069" s="307"/>
      <c r="B45069" s="85"/>
      <c r="C45069" s="85"/>
      <c r="D45069" s="85"/>
      <c r="E45069" s="88"/>
      <c r="G45069" s="17"/>
      <c r="I45069" s="43"/>
      <c r="J45069" s="308"/>
      <c r="K45069" s="51"/>
      <c r="N45069" s="309"/>
      <c r="R45069" s="17"/>
      <c r="T45069" s="17"/>
      <c r="V45069" s="17"/>
      <c r="W45069" s="51"/>
    </row>
    <row r="45070">
      <c r="A45070" s="307"/>
      <c r="B45070" s="85"/>
      <c r="C45070" s="85"/>
      <c r="D45070" s="85"/>
      <c r="E45070" s="88"/>
      <c r="G45070" s="17"/>
      <c r="I45070" s="43"/>
      <c r="J45070" s="308"/>
      <c r="K45070" s="51"/>
      <c r="N45070" s="309"/>
      <c r="R45070" s="17"/>
      <c r="T45070" s="17"/>
      <c r="V45070" s="17"/>
      <c r="W45070" s="51"/>
    </row>
    <row r="45071">
      <c r="A45071" s="307"/>
      <c r="B45071" s="85"/>
      <c r="C45071" s="85"/>
      <c r="D45071" s="85"/>
      <c r="E45071" s="88"/>
      <c r="G45071" s="17"/>
      <c r="I45071" s="43"/>
      <c r="J45071" s="308"/>
      <c r="K45071" s="51"/>
      <c r="N45071" s="309"/>
      <c r="R45071" s="17"/>
      <c r="T45071" s="17"/>
      <c r="V45071" s="17"/>
      <c r="W45071" s="51"/>
    </row>
    <row r="45072">
      <c r="A45072" s="307"/>
      <c r="B45072" s="85"/>
      <c r="C45072" s="85"/>
      <c r="D45072" s="85"/>
      <c r="E45072" s="88"/>
      <c r="G45072" s="17"/>
      <c r="I45072" s="43"/>
      <c r="J45072" s="308"/>
      <c r="K45072" s="51"/>
      <c r="N45072" s="309"/>
      <c r="R45072" s="17"/>
      <c r="T45072" s="17"/>
      <c r="V45072" s="17"/>
      <c r="W45072" s="51"/>
    </row>
    <row r="45073">
      <c r="A45073" s="307"/>
      <c r="B45073" s="85"/>
      <c r="C45073" s="85"/>
      <c r="D45073" s="85"/>
      <c r="E45073" s="88"/>
      <c r="G45073" s="17"/>
      <c r="I45073" s="43"/>
      <c r="J45073" s="308"/>
      <c r="K45073" s="51"/>
      <c r="N45073" s="309"/>
      <c r="R45073" s="17"/>
      <c r="T45073" s="17"/>
      <c r="V45073" s="17"/>
      <c r="W45073" s="51"/>
    </row>
    <row r="45074">
      <c r="A45074" s="307"/>
      <c r="B45074" s="85"/>
      <c r="C45074" s="85"/>
      <c r="D45074" s="85"/>
      <c r="E45074" s="88"/>
      <c r="G45074" s="17"/>
      <c r="I45074" s="43"/>
      <c r="J45074" s="308"/>
      <c r="K45074" s="51"/>
      <c r="N45074" s="309"/>
      <c r="R45074" s="17"/>
      <c r="T45074" s="17"/>
      <c r="V45074" s="17"/>
      <c r="W45074" s="51"/>
    </row>
    <row r="45075">
      <c r="A45075" s="307"/>
      <c r="B45075" s="85"/>
      <c r="C45075" s="85"/>
      <c r="D45075" s="85"/>
      <c r="E45075" s="88"/>
      <c r="G45075" s="17"/>
      <c r="I45075" s="43"/>
      <c r="J45075" s="308"/>
      <c r="K45075" s="51"/>
      <c r="N45075" s="309"/>
      <c r="R45075" s="17"/>
      <c r="T45075" s="17"/>
      <c r="V45075" s="17"/>
      <c r="W45075" s="51"/>
    </row>
    <row r="45076">
      <c r="A45076" s="307"/>
      <c r="B45076" s="85"/>
      <c r="C45076" s="85"/>
      <c r="D45076" s="85"/>
      <c r="E45076" s="88"/>
      <c r="G45076" s="17"/>
      <c r="I45076" s="43"/>
      <c r="J45076" s="308"/>
      <c r="K45076" s="51"/>
      <c r="N45076" s="309"/>
      <c r="R45076" s="17"/>
      <c r="T45076" s="17"/>
      <c r="V45076" s="17"/>
      <c r="W45076" s="51"/>
    </row>
    <row r="45077">
      <c r="A45077" s="307"/>
      <c r="B45077" s="85"/>
      <c r="C45077" s="85"/>
      <c r="D45077" s="85"/>
      <c r="E45077" s="88"/>
      <c r="G45077" s="17"/>
      <c r="I45077" s="43"/>
      <c r="J45077" s="308"/>
      <c r="K45077" s="51"/>
      <c r="N45077" s="309"/>
      <c r="R45077" s="17"/>
      <c r="T45077" s="17"/>
      <c r="V45077" s="17"/>
      <c r="W45077" s="51"/>
    </row>
    <row r="45078">
      <c r="A45078" s="307"/>
      <c r="B45078" s="85"/>
      <c r="C45078" s="85"/>
      <c r="D45078" s="85"/>
      <c r="E45078" s="88"/>
      <c r="G45078" s="17"/>
      <c r="I45078" s="43"/>
      <c r="J45078" s="308"/>
      <c r="K45078" s="51"/>
      <c r="N45078" s="309"/>
      <c r="R45078" s="17"/>
      <c r="T45078" s="17"/>
      <c r="V45078" s="17"/>
      <c r="W45078" s="51"/>
    </row>
    <row r="45079">
      <c r="A45079" s="307"/>
      <c r="B45079" s="85"/>
      <c r="C45079" s="85"/>
      <c r="D45079" s="85"/>
      <c r="E45079" s="88"/>
      <c r="G45079" s="17"/>
      <c r="I45079" s="43"/>
      <c r="J45079" s="308"/>
      <c r="K45079" s="51"/>
      <c r="N45079" s="309"/>
      <c r="R45079" s="17"/>
      <c r="T45079" s="17"/>
      <c r="V45079" s="17"/>
      <c r="W45079" s="51"/>
    </row>
    <row r="45080">
      <c r="A45080" s="307"/>
      <c r="B45080" s="85"/>
      <c r="C45080" s="85"/>
      <c r="D45080" s="85"/>
      <c r="E45080" s="88"/>
      <c r="G45080" s="17"/>
      <c r="I45080" s="43"/>
      <c r="J45080" s="308"/>
      <c r="K45080" s="51"/>
      <c r="N45080" s="309"/>
      <c r="R45080" s="17"/>
      <c r="T45080" s="17"/>
      <c r="V45080" s="17"/>
      <c r="W45080" s="51"/>
    </row>
    <row r="45081">
      <c r="A45081" s="307"/>
      <c r="B45081" s="85"/>
      <c r="C45081" s="85"/>
      <c r="D45081" s="85"/>
      <c r="E45081" s="88"/>
      <c r="G45081" s="17"/>
      <c r="I45081" s="43"/>
      <c r="J45081" s="308"/>
      <c r="K45081" s="51"/>
      <c r="N45081" s="309"/>
      <c r="R45081" s="17"/>
      <c r="T45081" s="17"/>
      <c r="V45081" s="17"/>
      <c r="W45081" s="51"/>
    </row>
    <row r="45082">
      <c r="A45082" s="307"/>
      <c r="B45082" s="85"/>
      <c r="C45082" s="85"/>
      <c r="D45082" s="85"/>
      <c r="E45082" s="88"/>
      <c r="G45082" s="17"/>
      <c r="I45082" s="43"/>
      <c r="J45082" s="308"/>
      <c r="K45082" s="51"/>
      <c r="N45082" s="309"/>
      <c r="R45082" s="17"/>
      <c r="T45082" s="17"/>
      <c r="V45082" s="17"/>
      <c r="W45082" s="51"/>
    </row>
    <row r="45083">
      <c r="A45083" s="307"/>
      <c r="B45083" s="85"/>
      <c r="C45083" s="85"/>
      <c r="D45083" s="85"/>
      <c r="E45083" s="88"/>
      <c r="G45083" s="17"/>
      <c r="I45083" s="43"/>
      <c r="J45083" s="308"/>
      <c r="K45083" s="51"/>
      <c r="N45083" s="309"/>
      <c r="R45083" s="17"/>
      <c r="T45083" s="17"/>
      <c r="V45083" s="17"/>
      <c r="W45083" s="51"/>
    </row>
    <row r="45084">
      <c r="A45084" s="307"/>
      <c r="B45084" s="85"/>
      <c r="C45084" s="85"/>
      <c r="D45084" s="85"/>
      <c r="E45084" s="88"/>
      <c r="G45084" s="17"/>
      <c r="I45084" s="43"/>
      <c r="J45084" s="308"/>
      <c r="K45084" s="51"/>
      <c r="N45084" s="309"/>
      <c r="R45084" s="17"/>
      <c r="T45084" s="17"/>
      <c r="V45084" s="17"/>
      <c r="W45084" s="51"/>
    </row>
    <row r="45085">
      <c r="A45085" s="307"/>
      <c r="B45085" s="85"/>
      <c r="C45085" s="85"/>
      <c r="D45085" s="85"/>
      <c r="E45085" s="88"/>
      <c r="G45085" s="17"/>
      <c r="I45085" s="43"/>
      <c r="J45085" s="308"/>
      <c r="K45085" s="51"/>
      <c r="N45085" s="309"/>
      <c r="R45085" s="17"/>
      <c r="T45085" s="17"/>
      <c r="V45085" s="17"/>
      <c r="W45085" s="51"/>
    </row>
    <row r="45086">
      <c r="A45086" s="307"/>
      <c r="B45086" s="85"/>
      <c r="C45086" s="85"/>
      <c r="D45086" s="85"/>
      <c r="E45086" s="88"/>
      <c r="G45086" s="17"/>
      <c r="I45086" s="43"/>
      <c r="J45086" s="308"/>
      <c r="K45086" s="51"/>
      <c r="N45086" s="309"/>
      <c r="R45086" s="17"/>
      <c r="T45086" s="17"/>
      <c r="V45086" s="17"/>
      <c r="W45086" s="51"/>
    </row>
    <row r="45087">
      <c r="A45087" s="307"/>
      <c r="B45087" s="85"/>
      <c r="C45087" s="85"/>
      <c r="D45087" s="85"/>
      <c r="E45087" s="88"/>
      <c r="G45087" s="17"/>
      <c r="I45087" s="43"/>
      <c r="J45087" s="308"/>
      <c r="K45087" s="51"/>
      <c r="N45087" s="309"/>
      <c r="R45087" s="17"/>
      <c r="T45087" s="17"/>
      <c r="V45087" s="17"/>
      <c r="W45087" s="51"/>
    </row>
    <row r="45088">
      <c r="A45088" s="307"/>
      <c r="B45088" s="85"/>
      <c r="C45088" s="85"/>
      <c r="D45088" s="85"/>
      <c r="E45088" s="88"/>
      <c r="G45088" s="17"/>
      <c r="I45088" s="43"/>
      <c r="J45088" s="308"/>
      <c r="K45088" s="51"/>
      <c r="N45088" s="309"/>
      <c r="R45088" s="17"/>
      <c r="T45088" s="17"/>
      <c r="V45088" s="17"/>
      <c r="W45088" s="51"/>
    </row>
    <row r="45089">
      <c r="A45089" s="307"/>
      <c r="B45089" s="85"/>
      <c r="C45089" s="85"/>
      <c r="D45089" s="85"/>
      <c r="E45089" s="88"/>
      <c r="G45089" s="17"/>
      <c r="I45089" s="43"/>
      <c r="J45089" s="308"/>
      <c r="K45089" s="51"/>
      <c r="N45089" s="309"/>
      <c r="R45089" s="17"/>
      <c r="T45089" s="17"/>
      <c r="V45089" s="17"/>
      <c r="W45089" s="51"/>
    </row>
    <row r="45090">
      <c r="A45090" s="307"/>
      <c r="B45090" s="85"/>
      <c r="C45090" s="85"/>
      <c r="D45090" s="85"/>
      <c r="E45090" s="88"/>
      <c r="G45090" s="17"/>
      <c r="I45090" s="43"/>
      <c r="J45090" s="308"/>
      <c r="K45090" s="51"/>
      <c r="N45090" s="309"/>
      <c r="R45090" s="17"/>
      <c r="T45090" s="17"/>
      <c r="V45090" s="17"/>
      <c r="W45090" s="51"/>
    </row>
    <row r="45091">
      <c r="A45091" s="307"/>
      <c r="B45091" s="85"/>
      <c r="C45091" s="85"/>
      <c r="D45091" s="85"/>
      <c r="E45091" s="88"/>
      <c r="G45091" s="17"/>
      <c r="I45091" s="43"/>
      <c r="J45091" s="308"/>
      <c r="K45091" s="51"/>
      <c r="N45091" s="309"/>
      <c r="R45091" s="17"/>
      <c r="T45091" s="17"/>
      <c r="V45091" s="17"/>
      <c r="W45091" s="51"/>
    </row>
    <row r="45092">
      <c r="A45092" s="307"/>
      <c r="B45092" s="85"/>
      <c r="C45092" s="85"/>
      <c r="D45092" s="85"/>
      <c r="E45092" s="88"/>
      <c r="G45092" s="17"/>
      <c r="I45092" s="43"/>
      <c r="J45092" s="308"/>
      <c r="K45092" s="51"/>
      <c r="N45092" s="309"/>
      <c r="R45092" s="17"/>
      <c r="T45092" s="17"/>
      <c r="V45092" s="17"/>
      <c r="W45092" s="51"/>
    </row>
    <row r="45093">
      <c r="A45093" s="307"/>
      <c r="B45093" s="85"/>
      <c r="C45093" s="85"/>
      <c r="D45093" s="85"/>
      <c r="E45093" s="88"/>
      <c r="G45093" s="17"/>
      <c r="I45093" s="43"/>
      <c r="J45093" s="308"/>
      <c r="K45093" s="51"/>
      <c r="N45093" s="309"/>
      <c r="R45093" s="17"/>
      <c r="T45093" s="17"/>
      <c r="V45093" s="17"/>
      <c r="W45093" s="51"/>
    </row>
    <row r="45094">
      <c r="A45094" s="307"/>
      <c r="B45094" s="85"/>
      <c r="C45094" s="85"/>
      <c r="D45094" s="85"/>
      <c r="E45094" s="88"/>
      <c r="G45094" s="17"/>
      <c r="I45094" s="43"/>
      <c r="J45094" s="308"/>
      <c r="K45094" s="51"/>
      <c r="N45094" s="309"/>
      <c r="R45094" s="17"/>
      <c r="T45094" s="17"/>
      <c r="V45094" s="17"/>
      <c r="W45094" s="51"/>
    </row>
    <row r="45095">
      <c r="A45095" s="307"/>
      <c r="B45095" s="85"/>
      <c r="C45095" s="85"/>
      <c r="D45095" s="85"/>
      <c r="E45095" s="88"/>
      <c r="G45095" s="17"/>
      <c r="I45095" s="43"/>
      <c r="J45095" s="308"/>
      <c r="K45095" s="51"/>
      <c r="N45095" s="309"/>
      <c r="R45095" s="17"/>
      <c r="T45095" s="17"/>
      <c r="V45095" s="17"/>
      <c r="W45095" s="51"/>
    </row>
    <row r="45096">
      <c r="A45096" s="307"/>
      <c r="B45096" s="85"/>
      <c r="C45096" s="85"/>
      <c r="D45096" s="85"/>
      <c r="E45096" s="88"/>
      <c r="G45096" s="17"/>
      <c r="I45096" s="43"/>
      <c r="J45096" s="308"/>
      <c r="K45096" s="51"/>
      <c r="N45096" s="309"/>
      <c r="R45096" s="17"/>
      <c r="T45096" s="17"/>
      <c r="V45096" s="17"/>
      <c r="W45096" s="51"/>
    </row>
    <row r="45097">
      <c r="A45097" s="307"/>
      <c r="B45097" s="85"/>
      <c r="C45097" s="85"/>
      <c r="D45097" s="85"/>
      <c r="E45097" s="88"/>
      <c r="G45097" s="17"/>
      <c r="I45097" s="43"/>
      <c r="J45097" s="308"/>
      <c r="K45097" s="51"/>
      <c r="N45097" s="309"/>
      <c r="R45097" s="17"/>
      <c r="T45097" s="17"/>
      <c r="V45097" s="17"/>
      <c r="W45097" s="51"/>
    </row>
    <row r="45098">
      <c r="A45098" s="307"/>
      <c r="B45098" s="85"/>
      <c r="C45098" s="85"/>
      <c r="D45098" s="85"/>
      <c r="E45098" s="88"/>
      <c r="G45098" s="17"/>
      <c r="I45098" s="43"/>
      <c r="J45098" s="308"/>
      <c r="K45098" s="51"/>
      <c r="N45098" s="309"/>
      <c r="R45098" s="17"/>
      <c r="T45098" s="17"/>
      <c r="V45098" s="17"/>
      <c r="W45098" s="51"/>
    </row>
    <row r="45099">
      <c r="A45099" s="307"/>
      <c r="B45099" s="85"/>
      <c r="C45099" s="85"/>
      <c r="D45099" s="85"/>
      <c r="E45099" s="88"/>
      <c r="G45099" s="17"/>
      <c r="I45099" s="43"/>
      <c r="J45099" s="308"/>
      <c r="K45099" s="51"/>
      <c r="N45099" s="309"/>
      <c r="R45099" s="17"/>
      <c r="T45099" s="17"/>
      <c r="V45099" s="17"/>
      <c r="W45099" s="51"/>
    </row>
    <row r="45100">
      <c r="A45100" s="307"/>
      <c r="B45100" s="85"/>
      <c r="C45100" s="85"/>
      <c r="D45100" s="85"/>
      <c r="E45100" s="88"/>
      <c r="G45100" s="17"/>
      <c r="I45100" s="43"/>
      <c r="J45100" s="308"/>
      <c r="K45100" s="51"/>
      <c r="N45100" s="309"/>
      <c r="R45100" s="17"/>
      <c r="T45100" s="17"/>
      <c r="V45100" s="17"/>
      <c r="W45100" s="51"/>
    </row>
    <row r="45101">
      <c r="A45101" s="307"/>
      <c r="B45101" s="85"/>
      <c r="C45101" s="85"/>
      <c r="D45101" s="85"/>
      <c r="E45101" s="88"/>
      <c r="G45101" s="17"/>
      <c r="I45101" s="43"/>
      <c r="J45101" s="308"/>
      <c r="K45101" s="51"/>
      <c r="N45101" s="309"/>
      <c r="R45101" s="17"/>
      <c r="T45101" s="17"/>
      <c r="V45101" s="17"/>
      <c r="W45101" s="51"/>
    </row>
    <row r="45102">
      <c r="A45102" s="307"/>
      <c r="B45102" s="85"/>
      <c r="C45102" s="85"/>
      <c r="D45102" s="85"/>
      <c r="E45102" s="88"/>
      <c r="G45102" s="17"/>
      <c r="I45102" s="43"/>
      <c r="J45102" s="308"/>
      <c r="K45102" s="51"/>
      <c r="N45102" s="309"/>
      <c r="R45102" s="17"/>
      <c r="T45102" s="17"/>
      <c r="V45102" s="17"/>
      <c r="W45102" s="51"/>
    </row>
    <row r="45103">
      <c r="A45103" s="307"/>
      <c r="B45103" s="85"/>
      <c r="C45103" s="85"/>
      <c r="D45103" s="85"/>
      <c r="E45103" s="88"/>
      <c r="G45103" s="17"/>
      <c r="I45103" s="43"/>
      <c r="J45103" s="308"/>
      <c r="K45103" s="51"/>
      <c r="N45103" s="309"/>
      <c r="R45103" s="17"/>
      <c r="T45103" s="17"/>
      <c r="V45103" s="17"/>
      <c r="W45103" s="51"/>
    </row>
    <row r="45104">
      <c r="A45104" s="307"/>
      <c r="B45104" s="85"/>
      <c r="C45104" s="85"/>
      <c r="D45104" s="85"/>
      <c r="E45104" s="88"/>
      <c r="G45104" s="17"/>
      <c r="I45104" s="43"/>
      <c r="J45104" s="308"/>
      <c r="K45104" s="51"/>
      <c r="N45104" s="309"/>
      <c r="R45104" s="17"/>
      <c r="T45104" s="17"/>
      <c r="V45104" s="17"/>
      <c r="W45104" s="51"/>
    </row>
    <row r="45105">
      <c r="A45105" s="307"/>
      <c r="B45105" s="85"/>
      <c r="C45105" s="85"/>
      <c r="D45105" s="85"/>
      <c r="E45105" s="88"/>
      <c r="G45105" s="17"/>
      <c r="I45105" s="43"/>
      <c r="J45105" s="308"/>
      <c r="K45105" s="51"/>
      <c r="N45105" s="309"/>
      <c r="R45105" s="17"/>
      <c r="T45105" s="17"/>
      <c r="V45105" s="17"/>
      <c r="W45105" s="51"/>
    </row>
    <row r="45106">
      <c r="A45106" s="307"/>
      <c r="B45106" s="85"/>
      <c r="C45106" s="85"/>
      <c r="D45106" s="85"/>
      <c r="E45106" s="88"/>
      <c r="G45106" s="17"/>
      <c r="I45106" s="43"/>
      <c r="J45106" s="308"/>
      <c r="K45106" s="51"/>
      <c r="N45106" s="309"/>
      <c r="R45106" s="17"/>
      <c r="T45106" s="17"/>
      <c r="V45106" s="17"/>
      <c r="W45106" s="51"/>
    </row>
    <row r="45107">
      <c r="A45107" s="307"/>
      <c r="B45107" s="85"/>
      <c r="C45107" s="85"/>
      <c r="D45107" s="85"/>
      <c r="E45107" s="88"/>
      <c r="G45107" s="17"/>
      <c r="I45107" s="43"/>
      <c r="J45107" s="308"/>
      <c r="K45107" s="51"/>
      <c r="N45107" s="309"/>
      <c r="R45107" s="17"/>
      <c r="T45107" s="17"/>
      <c r="V45107" s="17"/>
      <c r="W45107" s="51"/>
    </row>
    <row r="45108">
      <c r="A45108" s="307"/>
      <c r="B45108" s="85"/>
      <c r="C45108" s="85"/>
      <c r="D45108" s="85"/>
      <c r="E45108" s="88"/>
      <c r="G45108" s="17"/>
      <c r="I45108" s="43"/>
      <c r="J45108" s="308"/>
      <c r="K45108" s="51"/>
      <c r="N45108" s="309"/>
      <c r="R45108" s="17"/>
      <c r="T45108" s="17"/>
      <c r="V45108" s="17"/>
      <c r="W45108" s="51"/>
    </row>
    <row r="45109">
      <c r="A45109" s="307"/>
      <c r="B45109" s="85"/>
      <c r="C45109" s="85"/>
      <c r="D45109" s="85"/>
      <c r="E45109" s="88"/>
      <c r="G45109" s="17"/>
      <c r="I45109" s="43"/>
      <c r="J45109" s="308"/>
      <c r="K45109" s="51"/>
      <c r="N45109" s="309"/>
      <c r="R45109" s="17"/>
      <c r="T45109" s="17"/>
      <c r="V45109" s="17"/>
      <c r="W45109" s="51"/>
    </row>
    <row r="45110">
      <c r="A45110" s="307"/>
      <c r="B45110" s="85"/>
      <c r="C45110" s="85"/>
      <c r="D45110" s="85"/>
      <c r="E45110" s="88"/>
      <c r="G45110" s="17"/>
      <c r="I45110" s="43"/>
      <c r="J45110" s="308"/>
      <c r="K45110" s="51"/>
      <c r="N45110" s="309"/>
      <c r="R45110" s="17"/>
      <c r="T45110" s="17"/>
      <c r="V45110" s="17"/>
      <c r="W45110" s="51"/>
    </row>
    <row r="45111">
      <c r="A45111" s="307"/>
      <c r="B45111" s="85"/>
      <c r="C45111" s="85"/>
      <c r="D45111" s="85"/>
      <c r="E45111" s="88"/>
      <c r="G45111" s="17"/>
      <c r="I45111" s="43"/>
      <c r="J45111" s="308"/>
      <c r="K45111" s="51"/>
      <c r="N45111" s="309"/>
      <c r="R45111" s="17"/>
      <c r="T45111" s="17"/>
      <c r="V45111" s="17"/>
      <c r="W45111" s="51"/>
    </row>
    <row r="45112">
      <c r="A45112" s="307"/>
      <c r="B45112" s="85"/>
      <c r="C45112" s="85"/>
      <c r="D45112" s="85"/>
      <c r="E45112" s="88"/>
      <c r="G45112" s="17"/>
      <c r="I45112" s="43"/>
      <c r="J45112" s="308"/>
      <c r="K45112" s="51"/>
      <c r="N45112" s="309"/>
      <c r="R45112" s="17"/>
      <c r="T45112" s="17"/>
      <c r="V45112" s="17"/>
      <c r="W45112" s="51"/>
    </row>
    <row r="45113">
      <c r="A45113" s="307"/>
      <c r="B45113" s="85"/>
      <c r="C45113" s="85"/>
      <c r="D45113" s="85"/>
      <c r="E45113" s="88"/>
      <c r="G45113" s="17"/>
      <c r="I45113" s="43"/>
      <c r="J45113" s="308"/>
      <c r="K45113" s="51"/>
      <c r="N45113" s="309"/>
      <c r="R45113" s="17"/>
      <c r="T45113" s="17"/>
      <c r="V45113" s="17"/>
      <c r="W45113" s="51"/>
    </row>
    <row r="45114">
      <c r="A45114" s="307"/>
      <c r="B45114" s="85"/>
      <c r="C45114" s="85"/>
      <c r="D45114" s="85"/>
      <c r="E45114" s="88"/>
      <c r="G45114" s="17"/>
      <c r="I45114" s="43"/>
      <c r="J45114" s="308"/>
      <c r="K45114" s="51"/>
      <c r="N45114" s="309"/>
      <c r="R45114" s="17"/>
      <c r="T45114" s="17"/>
      <c r="V45114" s="17"/>
      <c r="W45114" s="51"/>
    </row>
    <row r="45115">
      <c r="A45115" s="307"/>
      <c r="B45115" s="85"/>
      <c r="C45115" s="85"/>
      <c r="D45115" s="85"/>
      <c r="E45115" s="88"/>
      <c r="G45115" s="17"/>
      <c r="I45115" s="43"/>
      <c r="J45115" s="308"/>
      <c r="K45115" s="51"/>
      <c r="N45115" s="309"/>
      <c r="R45115" s="17"/>
      <c r="T45115" s="17"/>
      <c r="V45115" s="17"/>
      <c r="W45115" s="51"/>
    </row>
    <row r="45116">
      <c r="A45116" s="307"/>
      <c r="B45116" s="85"/>
      <c r="C45116" s="85"/>
      <c r="D45116" s="85"/>
      <c r="E45116" s="88"/>
      <c r="G45116" s="17"/>
      <c r="I45116" s="43"/>
      <c r="J45116" s="308"/>
      <c r="K45116" s="51"/>
      <c r="N45116" s="309"/>
      <c r="R45116" s="17"/>
      <c r="T45116" s="17"/>
      <c r="V45116" s="17"/>
      <c r="W45116" s="51"/>
    </row>
    <row r="45117">
      <c r="A45117" s="307"/>
      <c r="B45117" s="85"/>
      <c r="C45117" s="85"/>
      <c r="D45117" s="85"/>
      <c r="E45117" s="88"/>
      <c r="G45117" s="17"/>
      <c r="I45117" s="43"/>
      <c r="J45117" s="308"/>
      <c r="K45117" s="51"/>
      <c r="N45117" s="309"/>
      <c r="R45117" s="17"/>
      <c r="T45117" s="17"/>
      <c r="V45117" s="17"/>
      <c r="W45117" s="51"/>
    </row>
    <row r="45118">
      <c r="A45118" s="307"/>
      <c r="B45118" s="85"/>
      <c r="C45118" s="85"/>
      <c r="D45118" s="85"/>
      <c r="E45118" s="88"/>
      <c r="G45118" s="17"/>
      <c r="I45118" s="43"/>
      <c r="J45118" s="308"/>
      <c r="K45118" s="51"/>
      <c r="N45118" s="309"/>
      <c r="R45118" s="17"/>
      <c r="T45118" s="17"/>
      <c r="V45118" s="17"/>
      <c r="W45118" s="51"/>
    </row>
    <row r="45119">
      <c r="A45119" s="307"/>
      <c r="B45119" s="85"/>
      <c r="C45119" s="85"/>
      <c r="D45119" s="85"/>
      <c r="E45119" s="88"/>
      <c r="G45119" s="17"/>
      <c r="I45119" s="43"/>
      <c r="J45119" s="308"/>
      <c r="K45119" s="51"/>
      <c r="N45119" s="309"/>
      <c r="R45119" s="17"/>
      <c r="T45119" s="17"/>
      <c r="V45119" s="17"/>
      <c r="W45119" s="51"/>
    </row>
    <row r="45120">
      <c r="A45120" s="307"/>
      <c r="B45120" s="85"/>
      <c r="C45120" s="85"/>
      <c r="D45120" s="85"/>
      <c r="E45120" s="88"/>
      <c r="G45120" s="17"/>
      <c r="I45120" s="43"/>
      <c r="J45120" s="308"/>
      <c r="K45120" s="51"/>
      <c r="N45120" s="309"/>
      <c r="R45120" s="17"/>
      <c r="T45120" s="17"/>
      <c r="V45120" s="17"/>
      <c r="W45120" s="51"/>
    </row>
    <row r="45121">
      <c r="A45121" s="307"/>
      <c r="B45121" s="85"/>
      <c r="C45121" s="85"/>
      <c r="D45121" s="85"/>
      <c r="E45121" s="88"/>
      <c r="G45121" s="17"/>
      <c r="I45121" s="43"/>
      <c r="J45121" s="308"/>
      <c r="K45121" s="51"/>
      <c r="N45121" s="309"/>
      <c r="R45121" s="17"/>
      <c r="T45121" s="17"/>
      <c r="V45121" s="17"/>
      <c r="W45121" s="51"/>
    </row>
    <row r="45122">
      <c r="A45122" s="307"/>
      <c r="B45122" s="85"/>
      <c r="C45122" s="85"/>
      <c r="D45122" s="85"/>
      <c r="E45122" s="88"/>
      <c r="G45122" s="17"/>
      <c r="I45122" s="43"/>
      <c r="J45122" s="308"/>
      <c r="K45122" s="51"/>
      <c r="N45122" s="309"/>
      <c r="R45122" s="17"/>
      <c r="T45122" s="17"/>
      <c r="V45122" s="17"/>
      <c r="W45122" s="51"/>
    </row>
    <row r="45123">
      <c r="A45123" s="307"/>
      <c r="B45123" s="85"/>
      <c r="C45123" s="85"/>
      <c r="D45123" s="85"/>
      <c r="E45123" s="88"/>
      <c r="G45123" s="17"/>
      <c r="I45123" s="43"/>
      <c r="J45123" s="308"/>
      <c r="K45123" s="51"/>
      <c r="N45123" s="309"/>
      <c r="R45123" s="17"/>
      <c r="T45123" s="17"/>
      <c r="V45123" s="17"/>
      <c r="W45123" s="51"/>
    </row>
    <row r="45124">
      <c r="A45124" s="307"/>
      <c r="B45124" s="85"/>
      <c r="C45124" s="85"/>
      <c r="D45124" s="85"/>
      <c r="E45124" s="88"/>
      <c r="G45124" s="17"/>
      <c r="I45124" s="43"/>
      <c r="J45124" s="308"/>
      <c r="K45124" s="51"/>
      <c r="N45124" s="309"/>
      <c r="R45124" s="17"/>
      <c r="T45124" s="17"/>
      <c r="V45124" s="17"/>
      <c r="W45124" s="51"/>
    </row>
    <row r="45125">
      <c r="A45125" s="307"/>
      <c r="B45125" s="85"/>
      <c r="C45125" s="85"/>
      <c r="D45125" s="85"/>
      <c r="E45125" s="88"/>
      <c r="G45125" s="17"/>
      <c r="I45125" s="43"/>
      <c r="J45125" s="308"/>
      <c r="K45125" s="51"/>
      <c r="N45125" s="309"/>
      <c r="R45125" s="17"/>
      <c r="T45125" s="17"/>
      <c r="V45125" s="17"/>
      <c r="W45125" s="51"/>
    </row>
    <row r="45126">
      <c r="A45126" s="307"/>
      <c r="B45126" s="85"/>
      <c r="C45126" s="85"/>
      <c r="D45126" s="85"/>
      <c r="E45126" s="88"/>
      <c r="G45126" s="17"/>
      <c r="I45126" s="43"/>
      <c r="J45126" s="308"/>
      <c r="K45126" s="51"/>
      <c r="N45126" s="309"/>
      <c r="R45126" s="17"/>
      <c r="T45126" s="17"/>
      <c r="V45126" s="17"/>
      <c r="W45126" s="51"/>
    </row>
    <row r="45127">
      <c r="A45127" s="307"/>
      <c r="B45127" s="85"/>
      <c r="C45127" s="85"/>
      <c r="D45127" s="85"/>
      <c r="E45127" s="88"/>
      <c r="G45127" s="17"/>
      <c r="I45127" s="43"/>
      <c r="J45127" s="308"/>
      <c r="K45127" s="51"/>
      <c r="N45127" s="309"/>
      <c r="R45127" s="17"/>
      <c r="T45127" s="17"/>
      <c r="V45127" s="17"/>
      <c r="W45127" s="51"/>
    </row>
    <row r="45128">
      <c r="A45128" s="307"/>
      <c r="B45128" s="85"/>
      <c r="C45128" s="85"/>
      <c r="D45128" s="85"/>
      <c r="E45128" s="88"/>
      <c r="G45128" s="17"/>
      <c r="I45128" s="43"/>
      <c r="J45128" s="308"/>
      <c r="K45128" s="51"/>
      <c r="N45128" s="309"/>
      <c r="R45128" s="17"/>
      <c r="T45128" s="17"/>
      <c r="V45128" s="17"/>
      <c r="W45128" s="51"/>
    </row>
    <row r="45129">
      <c r="A45129" s="307"/>
      <c r="B45129" s="85"/>
      <c r="C45129" s="85"/>
      <c r="D45129" s="85"/>
      <c r="E45129" s="88"/>
      <c r="G45129" s="17"/>
      <c r="I45129" s="43"/>
      <c r="J45129" s="308"/>
      <c r="K45129" s="51"/>
      <c r="N45129" s="309"/>
      <c r="R45129" s="17"/>
      <c r="T45129" s="17"/>
      <c r="V45129" s="17"/>
      <c r="W45129" s="51"/>
    </row>
    <row r="45130">
      <c r="A45130" s="307"/>
      <c r="B45130" s="85"/>
      <c r="C45130" s="85"/>
      <c r="D45130" s="85"/>
      <c r="E45130" s="88"/>
      <c r="G45130" s="17"/>
      <c r="I45130" s="43"/>
      <c r="J45130" s="308"/>
      <c r="K45130" s="51"/>
      <c r="N45130" s="309"/>
      <c r="R45130" s="17"/>
      <c r="T45130" s="17"/>
      <c r="V45130" s="17"/>
      <c r="W45130" s="51"/>
    </row>
    <row r="45131">
      <c r="A45131" s="307"/>
      <c r="B45131" s="85"/>
      <c r="C45131" s="85"/>
      <c r="D45131" s="85"/>
      <c r="E45131" s="88"/>
      <c r="G45131" s="17"/>
      <c r="I45131" s="43"/>
      <c r="J45131" s="308"/>
      <c r="K45131" s="51"/>
      <c r="N45131" s="309"/>
      <c r="R45131" s="17"/>
      <c r="T45131" s="17"/>
      <c r="V45131" s="17"/>
      <c r="W45131" s="51"/>
    </row>
    <row r="45132">
      <c r="A45132" s="307"/>
      <c r="B45132" s="85"/>
      <c r="C45132" s="85"/>
      <c r="D45132" s="85"/>
      <c r="E45132" s="88"/>
      <c r="G45132" s="17"/>
      <c r="I45132" s="43"/>
      <c r="J45132" s="308"/>
      <c r="K45132" s="51"/>
      <c r="N45132" s="309"/>
      <c r="R45132" s="17"/>
      <c r="T45132" s="17"/>
      <c r="V45132" s="17"/>
      <c r="W45132" s="51"/>
    </row>
    <row r="45133">
      <c r="A45133" s="307"/>
      <c r="B45133" s="85"/>
      <c r="C45133" s="85"/>
      <c r="D45133" s="85"/>
      <c r="E45133" s="88"/>
      <c r="G45133" s="17"/>
      <c r="I45133" s="43"/>
      <c r="J45133" s="308"/>
      <c r="K45133" s="51"/>
      <c r="N45133" s="309"/>
      <c r="R45133" s="17"/>
      <c r="T45133" s="17"/>
      <c r="V45133" s="17"/>
      <c r="W45133" s="51"/>
    </row>
    <row r="45134">
      <c r="A45134" s="307"/>
      <c r="B45134" s="85"/>
      <c r="C45134" s="85"/>
      <c r="D45134" s="85"/>
      <c r="E45134" s="88"/>
      <c r="G45134" s="17"/>
      <c r="I45134" s="43"/>
      <c r="J45134" s="308"/>
      <c r="K45134" s="51"/>
      <c r="N45134" s="309"/>
      <c r="R45134" s="17"/>
      <c r="T45134" s="17"/>
      <c r="V45134" s="17"/>
      <c r="W45134" s="51"/>
    </row>
    <row r="45135">
      <c r="A45135" s="307"/>
      <c r="B45135" s="85"/>
      <c r="C45135" s="85"/>
      <c r="D45135" s="85"/>
      <c r="E45135" s="88"/>
      <c r="G45135" s="17"/>
      <c r="I45135" s="43"/>
      <c r="J45135" s="308"/>
      <c r="K45135" s="51"/>
      <c r="N45135" s="309"/>
      <c r="R45135" s="17"/>
      <c r="T45135" s="17"/>
      <c r="V45135" s="17"/>
      <c r="W45135" s="51"/>
    </row>
    <row r="45136">
      <c r="A45136" s="307"/>
      <c r="B45136" s="85"/>
      <c r="C45136" s="85"/>
      <c r="D45136" s="85"/>
      <c r="E45136" s="88"/>
      <c r="G45136" s="17"/>
      <c r="I45136" s="43"/>
      <c r="J45136" s="308"/>
      <c r="K45136" s="51"/>
      <c r="N45136" s="309"/>
      <c r="R45136" s="17"/>
      <c r="T45136" s="17"/>
      <c r="V45136" s="17"/>
      <c r="W45136" s="51"/>
    </row>
    <row r="45137">
      <c r="A45137" s="307"/>
      <c r="B45137" s="85"/>
      <c r="C45137" s="85"/>
      <c r="D45137" s="85"/>
      <c r="E45137" s="88"/>
      <c r="G45137" s="17"/>
      <c r="I45137" s="43"/>
      <c r="J45137" s="308"/>
      <c r="K45137" s="51"/>
      <c r="N45137" s="309"/>
      <c r="R45137" s="17"/>
      <c r="T45137" s="17"/>
      <c r="V45137" s="17"/>
      <c r="W45137" s="51"/>
    </row>
    <row r="45138">
      <c r="A45138" s="307"/>
      <c r="B45138" s="85"/>
      <c r="C45138" s="85"/>
      <c r="D45138" s="85"/>
      <c r="E45138" s="88"/>
      <c r="G45138" s="17"/>
      <c r="I45138" s="43"/>
      <c r="J45138" s="308"/>
      <c r="K45138" s="51"/>
      <c r="N45138" s="309"/>
      <c r="R45138" s="17"/>
      <c r="T45138" s="17"/>
      <c r="V45138" s="17"/>
      <c r="W45138" s="51"/>
    </row>
    <row r="45139">
      <c r="A45139" s="307"/>
      <c r="B45139" s="85"/>
      <c r="C45139" s="85"/>
      <c r="D45139" s="85"/>
      <c r="E45139" s="88"/>
      <c r="G45139" s="17"/>
      <c r="I45139" s="43"/>
      <c r="J45139" s="308"/>
      <c r="K45139" s="51"/>
      <c r="N45139" s="309"/>
      <c r="R45139" s="17"/>
      <c r="T45139" s="17"/>
      <c r="V45139" s="17"/>
      <c r="W45139" s="51"/>
    </row>
    <row r="45140">
      <c r="A45140" s="307"/>
      <c r="B45140" s="85"/>
      <c r="C45140" s="85"/>
      <c r="D45140" s="85"/>
      <c r="E45140" s="88"/>
      <c r="G45140" s="17"/>
      <c r="I45140" s="43"/>
      <c r="J45140" s="308"/>
      <c r="K45140" s="51"/>
      <c r="N45140" s="309"/>
      <c r="R45140" s="17"/>
      <c r="T45140" s="17"/>
      <c r="V45140" s="17"/>
      <c r="W45140" s="51"/>
    </row>
    <row r="45141">
      <c r="A45141" s="307"/>
      <c r="B45141" s="85"/>
      <c r="C45141" s="85"/>
      <c r="D45141" s="85"/>
      <c r="E45141" s="88"/>
      <c r="G45141" s="17"/>
      <c r="I45141" s="43"/>
      <c r="J45141" s="308"/>
      <c r="K45141" s="51"/>
      <c r="N45141" s="309"/>
      <c r="R45141" s="17"/>
      <c r="T45141" s="17"/>
      <c r="V45141" s="17"/>
      <c r="W45141" s="51"/>
    </row>
    <row r="45142">
      <c r="A45142" s="307"/>
      <c r="B45142" s="85"/>
      <c r="C45142" s="85"/>
      <c r="D45142" s="85"/>
      <c r="E45142" s="88"/>
      <c r="G45142" s="17"/>
      <c r="I45142" s="43"/>
      <c r="J45142" s="308"/>
      <c r="K45142" s="51"/>
      <c r="N45142" s="309"/>
      <c r="R45142" s="17"/>
      <c r="T45142" s="17"/>
      <c r="V45142" s="17"/>
      <c r="W45142" s="51"/>
    </row>
    <row r="45143">
      <c r="A45143" s="307"/>
      <c r="B45143" s="85"/>
      <c r="C45143" s="85"/>
      <c r="D45143" s="85"/>
      <c r="E45143" s="88"/>
      <c r="G45143" s="17"/>
      <c r="I45143" s="43"/>
      <c r="J45143" s="308"/>
      <c r="K45143" s="51"/>
      <c r="N45143" s="309"/>
      <c r="R45143" s="17"/>
      <c r="T45143" s="17"/>
      <c r="V45143" s="17"/>
      <c r="W45143" s="51"/>
    </row>
    <row r="45144">
      <c r="A45144" s="307"/>
      <c r="B45144" s="85"/>
      <c r="C45144" s="85"/>
      <c r="D45144" s="85"/>
      <c r="E45144" s="88"/>
      <c r="G45144" s="17"/>
      <c r="I45144" s="43"/>
      <c r="J45144" s="308"/>
      <c r="K45144" s="51"/>
      <c r="N45144" s="309"/>
      <c r="R45144" s="17"/>
      <c r="T45144" s="17"/>
      <c r="V45144" s="17"/>
      <c r="W45144" s="51"/>
    </row>
    <row r="45145">
      <c r="A45145" s="307"/>
      <c r="B45145" s="85"/>
      <c r="C45145" s="85"/>
      <c r="D45145" s="85"/>
      <c r="E45145" s="88"/>
      <c r="G45145" s="17"/>
      <c r="I45145" s="43"/>
      <c r="J45145" s="308"/>
      <c r="K45145" s="51"/>
      <c r="N45145" s="309"/>
      <c r="R45145" s="17"/>
      <c r="T45145" s="17"/>
      <c r="V45145" s="17"/>
      <c r="W45145" s="51"/>
    </row>
    <row r="45146">
      <c r="A45146" s="307"/>
      <c r="B45146" s="85"/>
      <c r="C45146" s="85"/>
      <c r="D45146" s="85"/>
      <c r="E45146" s="88"/>
      <c r="G45146" s="17"/>
      <c r="I45146" s="43"/>
      <c r="J45146" s="308"/>
      <c r="K45146" s="51"/>
      <c r="N45146" s="309"/>
      <c r="R45146" s="17"/>
      <c r="T45146" s="17"/>
      <c r="V45146" s="17"/>
      <c r="W45146" s="51"/>
    </row>
    <row r="45147">
      <c r="A45147" s="307"/>
      <c r="B45147" s="85"/>
      <c r="C45147" s="85"/>
      <c r="D45147" s="85"/>
      <c r="E45147" s="88"/>
      <c r="G45147" s="17"/>
      <c r="I45147" s="43"/>
      <c r="J45147" s="308"/>
      <c r="K45147" s="51"/>
      <c r="N45147" s="309"/>
      <c r="R45147" s="17"/>
      <c r="T45147" s="17"/>
      <c r="V45147" s="17"/>
      <c r="W45147" s="51"/>
    </row>
    <row r="45148">
      <c r="A45148" s="307"/>
      <c r="B45148" s="85"/>
      <c r="C45148" s="85"/>
      <c r="D45148" s="85"/>
      <c r="E45148" s="88"/>
      <c r="G45148" s="17"/>
      <c r="I45148" s="43"/>
      <c r="J45148" s="308"/>
      <c r="K45148" s="51"/>
      <c r="N45148" s="309"/>
      <c r="R45148" s="17"/>
      <c r="T45148" s="17"/>
      <c r="V45148" s="17"/>
      <c r="W45148" s="51"/>
    </row>
    <row r="45149">
      <c r="A45149" s="307"/>
      <c r="B45149" s="85"/>
      <c r="C45149" s="85"/>
      <c r="D45149" s="85"/>
      <c r="E45149" s="88"/>
      <c r="G45149" s="17"/>
      <c r="I45149" s="43"/>
      <c r="J45149" s="308"/>
      <c r="K45149" s="51"/>
      <c r="N45149" s="309"/>
      <c r="R45149" s="17"/>
      <c r="T45149" s="17"/>
      <c r="V45149" s="17"/>
      <c r="W45149" s="51"/>
    </row>
    <row r="45150">
      <c r="A45150" s="307"/>
      <c r="B45150" s="85"/>
      <c r="C45150" s="85"/>
      <c r="D45150" s="85"/>
      <c r="E45150" s="88"/>
      <c r="G45150" s="17"/>
      <c r="I45150" s="43"/>
      <c r="J45150" s="308"/>
      <c r="K45150" s="51"/>
      <c r="N45150" s="309"/>
      <c r="R45150" s="17"/>
      <c r="T45150" s="17"/>
      <c r="V45150" s="17"/>
      <c r="W45150" s="51"/>
    </row>
    <row r="45151">
      <c r="A45151" s="307"/>
      <c r="B45151" s="85"/>
      <c r="C45151" s="85"/>
      <c r="D45151" s="85"/>
      <c r="E45151" s="88"/>
      <c r="G45151" s="17"/>
      <c r="I45151" s="43"/>
      <c r="J45151" s="308"/>
      <c r="K45151" s="51"/>
      <c r="N45151" s="309"/>
      <c r="R45151" s="17"/>
      <c r="T45151" s="17"/>
      <c r="V45151" s="17"/>
      <c r="W45151" s="51"/>
    </row>
    <row r="45152">
      <c r="A45152" s="307"/>
      <c r="B45152" s="85"/>
      <c r="C45152" s="85"/>
      <c r="D45152" s="85"/>
      <c r="E45152" s="88"/>
      <c r="G45152" s="17"/>
      <c r="I45152" s="43"/>
      <c r="J45152" s="308"/>
      <c r="K45152" s="51"/>
      <c r="N45152" s="309"/>
      <c r="R45152" s="17"/>
      <c r="T45152" s="17"/>
      <c r="V45152" s="17"/>
      <c r="W45152" s="51"/>
    </row>
    <row r="45153">
      <c r="A45153" s="307"/>
      <c r="B45153" s="85"/>
      <c r="C45153" s="85"/>
      <c r="D45153" s="85"/>
      <c r="E45153" s="88"/>
      <c r="G45153" s="17"/>
      <c r="I45153" s="43"/>
      <c r="J45153" s="308"/>
      <c r="K45153" s="51"/>
      <c r="N45153" s="309"/>
      <c r="R45153" s="17"/>
      <c r="T45153" s="17"/>
      <c r="V45153" s="17"/>
      <c r="W45153" s="51"/>
    </row>
    <row r="45154">
      <c r="A45154" s="307"/>
      <c r="B45154" s="85"/>
      <c r="C45154" s="85"/>
      <c r="D45154" s="85"/>
      <c r="E45154" s="88"/>
      <c r="G45154" s="17"/>
      <c r="I45154" s="43"/>
      <c r="J45154" s="308"/>
      <c r="K45154" s="51"/>
      <c r="N45154" s="309"/>
      <c r="R45154" s="17"/>
      <c r="T45154" s="17"/>
      <c r="V45154" s="17"/>
      <c r="W45154" s="51"/>
    </row>
    <row r="45155">
      <c r="A45155" s="307"/>
      <c r="B45155" s="85"/>
      <c r="C45155" s="85"/>
      <c r="D45155" s="85"/>
      <c r="E45155" s="88"/>
      <c r="G45155" s="17"/>
      <c r="I45155" s="43"/>
      <c r="J45155" s="308"/>
      <c r="K45155" s="51"/>
      <c r="N45155" s="309"/>
      <c r="R45155" s="17"/>
      <c r="T45155" s="17"/>
      <c r="V45155" s="17"/>
      <c r="W45155" s="51"/>
    </row>
    <row r="45156">
      <c r="A45156" s="307"/>
      <c r="B45156" s="85"/>
      <c r="C45156" s="85"/>
      <c r="D45156" s="85"/>
      <c r="E45156" s="88"/>
      <c r="G45156" s="17"/>
      <c r="I45156" s="43"/>
      <c r="J45156" s="308"/>
      <c r="K45156" s="51"/>
      <c r="N45156" s="309"/>
      <c r="R45156" s="17"/>
      <c r="T45156" s="17"/>
      <c r="V45156" s="17"/>
      <c r="W45156" s="51"/>
    </row>
    <row r="45157">
      <c r="A45157" s="307"/>
      <c r="B45157" s="85"/>
      <c r="C45157" s="85"/>
      <c r="D45157" s="85"/>
      <c r="E45157" s="88"/>
      <c r="G45157" s="17"/>
      <c r="I45157" s="43"/>
      <c r="J45157" s="308"/>
      <c r="K45157" s="51"/>
      <c r="N45157" s="309"/>
      <c r="R45157" s="17"/>
      <c r="T45157" s="17"/>
      <c r="V45157" s="17"/>
      <c r="W45157" s="51"/>
    </row>
    <row r="45158">
      <c r="A45158" s="307"/>
      <c r="B45158" s="85"/>
      <c r="C45158" s="85"/>
      <c r="D45158" s="85"/>
      <c r="E45158" s="88"/>
      <c r="G45158" s="17"/>
      <c r="I45158" s="43"/>
      <c r="J45158" s="308"/>
      <c r="K45158" s="51"/>
      <c r="N45158" s="309"/>
      <c r="R45158" s="17"/>
      <c r="T45158" s="17"/>
      <c r="V45158" s="17"/>
      <c r="W45158" s="51"/>
    </row>
    <row r="45159">
      <c r="A45159" s="307"/>
      <c r="B45159" s="85"/>
      <c r="C45159" s="85"/>
      <c r="D45159" s="85"/>
      <c r="E45159" s="88"/>
      <c r="G45159" s="17"/>
      <c r="I45159" s="43"/>
      <c r="J45159" s="308"/>
      <c r="K45159" s="51"/>
      <c r="N45159" s="309"/>
      <c r="R45159" s="17"/>
      <c r="T45159" s="17"/>
      <c r="V45159" s="17"/>
      <c r="W45159" s="51"/>
    </row>
    <row r="45160">
      <c r="A45160" s="307"/>
      <c r="B45160" s="85"/>
      <c r="C45160" s="85"/>
      <c r="D45160" s="85"/>
      <c r="E45160" s="88"/>
      <c r="G45160" s="17"/>
      <c r="I45160" s="43"/>
      <c r="J45160" s="308"/>
      <c r="K45160" s="51"/>
      <c r="N45160" s="309"/>
      <c r="R45160" s="17"/>
      <c r="T45160" s="17"/>
      <c r="V45160" s="17"/>
      <c r="W45160" s="51"/>
    </row>
    <row r="45161">
      <c r="A45161" s="307"/>
      <c r="B45161" s="85"/>
      <c r="C45161" s="85"/>
      <c r="D45161" s="85"/>
      <c r="E45161" s="88"/>
      <c r="G45161" s="17"/>
      <c r="I45161" s="43"/>
      <c r="J45161" s="308"/>
      <c r="K45161" s="51"/>
      <c r="N45161" s="309"/>
      <c r="R45161" s="17"/>
      <c r="T45161" s="17"/>
      <c r="V45161" s="17"/>
      <c r="W45161" s="51"/>
    </row>
    <row r="45162">
      <c r="A45162" s="307"/>
      <c r="B45162" s="85"/>
      <c r="C45162" s="85"/>
      <c r="D45162" s="85"/>
      <c r="E45162" s="88"/>
      <c r="G45162" s="17"/>
      <c r="I45162" s="43"/>
      <c r="J45162" s="308"/>
      <c r="K45162" s="51"/>
      <c r="N45162" s="309"/>
      <c r="R45162" s="17"/>
      <c r="T45162" s="17"/>
      <c r="V45162" s="17"/>
      <c r="W45162" s="51"/>
    </row>
    <row r="45163">
      <c r="A45163" s="307"/>
      <c r="B45163" s="85"/>
      <c r="C45163" s="85"/>
      <c r="D45163" s="85"/>
      <c r="E45163" s="88"/>
      <c r="G45163" s="17"/>
      <c r="I45163" s="43"/>
      <c r="J45163" s="308"/>
      <c r="K45163" s="51"/>
      <c r="N45163" s="309"/>
      <c r="R45163" s="17"/>
      <c r="T45163" s="17"/>
      <c r="V45163" s="17"/>
      <c r="W45163" s="51"/>
    </row>
    <row r="45164">
      <c r="A45164" s="307"/>
      <c r="B45164" s="85"/>
      <c r="C45164" s="85"/>
      <c r="D45164" s="85"/>
      <c r="E45164" s="88"/>
      <c r="G45164" s="17"/>
      <c r="I45164" s="43"/>
      <c r="J45164" s="308"/>
      <c r="K45164" s="51"/>
      <c r="N45164" s="309"/>
      <c r="R45164" s="17"/>
      <c r="T45164" s="17"/>
      <c r="V45164" s="17"/>
      <c r="W45164" s="51"/>
    </row>
    <row r="45165">
      <c r="A45165" s="307"/>
      <c r="B45165" s="85"/>
      <c r="C45165" s="85"/>
      <c r="D45165" s="85"/>
      <c r="E45165" s="88"/>
      <c r="G45165" s="17"/>
      <c r="I45165" s="43"/>
      <c r="J45165" s="308"/>
      <c r="K45165" s="51"/>
      <c r="N45165" s="309"/>
      <c r="R45165" s="17"/>
      <c r="T45165" s="17"/>
      <c r="V45165" s="17"/>
      <c r="W45165" s="51"/>
    </row>
    <row r="45166">
      <c r="A45166" s="307"/>
      <c r="B45166" s="85"/>
      <c r="C45166" s="85"/>
      <c r="D45166" s="85"/>
      <c r="E45166" s="88"/>
      <c r="G45166" s="17"/>
      <c r="I45166" s="43"/>
      <c r="J45166" s="308"/>
      <c r="K45166" s="51"/>
      <c r="N45166" s="309"/>
      <c r="R45166" s="17"/>
      <c r="T45166" s="17"/>
      <c r="V45166" s="17"/>
      <c r="W45166" s="51"/>
    </row>
    <row r="45167">
      <c r="A45167" s="307"/>
      <c r="B45167" s="85"/>
      <c r="C45167" s="85"/>
      <c r="D45167" s="85"/>
      <c r="E45167" s="88"/>
      <c r="G45167" s="17"/>
      <c r="I45167" s="43"/>
      <c r="J45167" s="308"/>
      <c r="K45167" s="51"/>
      <c r="N45167" s="309"/>
      <c r="R45167" s="17"/>
      <c r="T45167" s="17"/>
      <c r="V45167" s="17"/>
      <c r="W45167" s="51"/>
    </row>
    <row r="45168">
      <c r="A45168" s="307"/>
      <c r="B45168" s="85"/>
      <c r="C45168" s="85"/>
      <c r="D45168" s="85"/>
      <c r="E45168" s="88"/>
      <c r="G45168" s="17"/>
      <c r="I45168" s="43"/>
      <c r="J45168" s="308"/>
      <c r="K45168" s="51"/>
      <c r="N45168" s="309"/>
      <c r="R45168" s="17"/>
      <c r="T45168" s="17"/>
      <c r="V45168" s="17"/>
      <c r="W45168" s="51"/>
    </row>
    <row r="45169">
      <c r="A45169" s="307"/>
      <c r="B45169" s="85"/>
      <c r="C45169" s="85"/>
      <c r="D45169" s="85"/>
      <c r="E45169" s="88"/>
      <c r="G45169" s="17"/>
      <c r="I45169" s="43"/>
      <c r="J45169" s="308"/>
      <c r="K45169" s="51"/>
      <c r="N45169" s="309"/>
      <c r="R45169" s="17"/>
      <c r="T45169" s="17"/>
      <c r="V45169" s="17"/>
      <c r="W45169" s="51"/>
    </row>
    <row r="45170">
      <c r="A45170" s="307"/>
      <c r="B45170" s="85"/>
      <c r="C45170" s="85"/>
      <c r="D45170" s="85"/>
      <c r="E45170" s="88"/>
      <c r="G45170" s="17"/>
      <c r="I45170" s="43"/>
      <c r="J45170" s="308"/>
      <c r="K45170" s="51"/>
      <c r="N45170" s="309"/>
      <c r="R45170" s="17"/>
      <c r="T45170" s="17"/>
      <c r="V45170" s="17"/>
      <c r="W45170" s="51"/>
    </row>
    <row r="45171">
      <c r="A45171" s="307"/>
      <c r="B45171" s="85"/>
      <c r="C45171" s="85"/>
      <c r="D45171" s="85"/>
      <c r="E45171" s="88"/>
      <c r="G45171" s="17"/>
      <c r="I45171" s="43"/>
      <c r="J45171" s="308"/>
      <c r="K45171" s="51"/>
      <c r="N45171" s="309"/>
      <c r="R45171" s="17"/>
      <c r="T45171" s="17"/>
      <c r="V45171" s="17"/>
      <c r="W45171" s="51"/>
    </row>
    <row r="45172">
      <c r="A45172" s="307"/>
      <c r="B45172" s="85"/>
      <c r="C45172" s="85"/>
      <c r="D45172" s="85"/>
      <c r="E45172" s="88"/>
      <c r="G45172" s="17"/>
      <c r="I45172" s="43"/>
      <c r="J45172" s="308"/>
      <c r="K45172" s="51"/>
      <c r="N45172" s="309"/>
      <c r="R45172" s="17"/>
      <c r="T45172" s="17"/>
      <c r="V45172" s="17"/>
      <c r="W45172" s="51"/>
    </row>
    <row r="45173">
      <c r="A45173" s="307"/>
      <c r="B45173" s="85"/>
      <c r="C45173" s="85"/>
      <c r="D45173" s="85"/>
      <c r="E45173" s="88"/>
      <c r="G45173" s="17"/>
      <c r="I45173" s="43"/>
      <c r="J45173" s="308"/>
      <c r="K45173" s="51"/>
      <c r="N45173" s="309"/>
      <c r="R45173" s="17"/>
      <c r="T45173" s="17"/>
      <c r="V45173" s="17"/>
      <c r="W45173" s="51"/>
    </row>
    <row r="45174">
      <c r="A45174" s="307"/>
      <c r="B45174" s="85"/>
      <c r="C45174" s="85"/>
      <c r="D45174" s="85"/>
      <c r="E45174" s="88"/>
      <c r="G45174" s="17"/>
      <c r="I45174" s="43"/>
      <c r="J45174" s="308"/>
      <c r="K45174" s="51"/>
      <c r="N45174" s="309"/>
      <c r="R45174" s="17"/>
      <c r="T45174" s="17"/>
      <c r="V45174" s="17"/>
      <c r="W45174" s="51"/>
    </row>
    <row r="45175">
      <c r="A45175" s="307"/>
      <c r="B45175" s="85"/>
      <c r="C45175" s="85"/>
      <c r="D45175" s="85"/>
      <c r="E45175" s="88"/>
      <c r="G45175" s="17"/>
      <c r="I45175" s="43"/>
      <c r="J45175" s="308"/>
      <c r="K45175" s="51"/>
      <c r="N45175" s="309"/>
      <c r="R45175" s="17"/>
      <c r="T45175" s="17"/>
      <c r="V45175" s="17"/>
      <c r="W45175" s="51"/>
    </row>
    <row r="45176">
      <c r="A45176" s="307"/>
      <c r="B45176" s="85"/>
      <c r="C45176" s="85"/>
      <c r="D45176" s="85"/>
      <c r="E45176" s="88"/>
      <c r="G45176" s="17"/>
      <c r="I45176" s="43"/>
      <c r="J45176" s="308"/>
      <c r="K45176" s="51"/>
      <c r="N45176" s="309"/>
      <c r="R45176" s="17"/>
      <c r="T45176" s="17"/>
      <c r="V45176" s="17"/>
      <c r="W45176" s="51"/>
    </row>
    <row r="45177">
      <c r="A45177" s="307"/>
      <c r="B45177" s="85"/>
      <c r="C45177" s="85"/>
      <c r="D45177" s="85"/>
      <c r="E45177" s="88"/>
      <c r="G45177" s="17"/>
      <c r="I45177" s="43"/>
      <c r="J45177" s="308"/>
      <c r="K45177" s="51"/>
      <c r="N45177" s="309"/>
      <c r="R45177" s="17"/>
      <c r="T45177" s="17"/>
      <c r="V45177" s="17"/>
      <c r="W45177" s="51"/>
    </row>
    <row r="45178">
      <c r="A45178" s="307"/>
      <c r="B45178" s="85"/>
      <c r="C45178" s="85"/>
      <c r="D45178" s="85"/>
      <c r="E45178" s="88"/>
      <c r="G45178" s="17"/>
      <c r="I45178" s="43"/>
      <c r="J45178" s="308"/>
      <c r="K45178" s="51"/>
      <c r="N45178" s="309"/>
      <c r="R45178" s="17"/>
      <c r="T45178" s="17"/>
      <c r="V45178" s="17"/>
      <c r="W45178" s="51"/>
    </row>
    <row r="45179">
      <c r="A45179" s="307"/>
      <c r="B45179" s="85"/>
      <c r="C45179" s="85"/>
      <c r="D45179" s="85"/>
      <c r="E45179" s="88"/>
      <c r="G45179" s="17"/>
      <c r="I45179" s="43"/>
      <c r="J45179" s="308"/>
      <c r="K45179" s="51"/>
      <c r="N45179" s="309"/>
      <c r="R45179" s="17"/>
      <c r="T45179" s="17"/>
      <c r="V45179" s="17"/>
      <c r="W45179" s="51"/>
    </row>
    <row r="45180">
      <c r="A45180" s="307"/>
      <c r="B45180" s="85"/>
      <c r="C45180" s="85"/>
      <c r="D45180" s="85"/>
      <c r="E45180" s="88"/>
      <c r="G45180" s="17"/>
      <c r="I45180" s="43"/>
      <c r="J45180" s="308"/>
      <c r="K45180" s="51"/>
      <c r="N45180" s="309"/>
      <c r="R45180" s="17"/>
      <c r="T45180" s="17"/>
      <c r="V45180" s="17"/>
      <c r="W45180" s="51"/>
    </row>
    <row r="45181">
      <c r="A45181" s="307"/>
      <c r="B45181" s="85"/>
      <c r="C45181" s="85"/>
      <c r="D45181" s="85"/>
      <c r="E45181" s="88"/>
      <c r="G45181" s="17"/>
      <c r="I45181" s="43"/>
      <c r="J45181" s="308"/>
      <c r="K45181" s="51"/>
      <c r="N45181" s="309"/>
      <c r="R45181" s="17"/>
      <c r="T45181" s="17"/>
      <c r="V45181" s="17"/>
      <c r="W45181" s="51"/>
    </row>
    <row r="45182">
      <c r="A45182" s="307"/>
      <c r="B45182" s="85"/>
      <c r="C45182" s="85"/>
      <c r="D45182" s="85"/>
      <c r="E45182" s="88"/>
      <c r="G45182" s="17"/>
      <c r="I45182" s="43"/>
      <c r="J45182" s="308"/>
      <c r="K45182" s="51"/>
      <c r="N45182" s="309"/>
      <c r="R45182" s="17"/>
      <c r="T45182" s="17"/>
      <c r="V45182" s="17"/>
      <c r="W45182" s="51"/>
    </row>
    <row r="45183">
      <c r="A45183" s="307"/>
      <c r="B45183" s="85"/>
      <c r="C45183" s="85"/>
      <c r="D45183" s="85"/>
      <c r="E45183" s="88"/>
      <c r="G45183" s="17"/>
      <c r="I45183" s="43"/>
      <c r="J45183" s="308"/>
      <c r="K45183" s="51"/>
      <c r="N45183" s="309"/>
      <c r="R45183" s="17"/>
      <c r="T45183" s="17"/>
      <c r="V45183" s="17"/>
      <c r="W45183" s="51"/>
    </row>
    <row r="45184">
      <c r="A45184" s="307"/>
      <c r="B45184" s="85"/>
      <c r="C45184" s="85"/>
      <c r="D45184" s="85"/>
      <c r="E45184" s="88"/>
      <c r="G45184" s="17"/>
      <c r="I45184" s="43"/>
      <c r="J45184" s="308"/>
      <c r="K45184" s="51"/>
      <c r="N45184" s="309"/>
      <c r="R45184" s="17"/>
      <c r="T45184" s="17"/>
      <c r="V45184" s="17"/>
      <c r="W45184" s="51"/>
    </row>
    <row r="45185">
      <c r="A45185" s="307"/>
      <c r="B45185" s="85"/>
      <c r="C45185" s="85"/>
      <c r="D45185" s="85"/>
      <c r="E45185" s="88"/>
      <c r="G45185" s="17"/>
      <c r="I45185" s="43"/>
      <c r="J45185" s="308"/>
      <c r="K45185" s="51"/>
      <c r="N45185" s="309"/>
      <c r="R45185" s="17"/>
      <c r="T45185" s="17"/>
      <c r="V45185" s="17"/>
      <c r="W45185" s="51"/>
    </row>
    <row r="45186">
      <c r="A45186" s="307"/>
      <c r="B45186" s="85"/>
      <c r="C45186" s="85"/>
      <c r="D45186" s="85"/>
      <c r="E45186" s="88"/>
      <c r="G45186" s="17"/>
      <c r="I45186" s="43"/>
      <c r="J45186" s="308"/>
      <c r="K45186" s="51"/>
      <c r="N45186" s="309"/>
      <c r="R45186" s="17"/>
      <c r="T45186" s="17"/>
      <c r="V45186" s="17"/>
      <c r="W45186" s="51"/>
    </row>
    <row r="45187">
      <c r="A45187" s="307"/>
      <c r="B45187" s="85"/>
      <c r="C45187" s="85"/>
      <c r="D45187" s="85"/>
      <c r="E45187" s="88"/>
      <c r="G45187" s="17"/>
      <c r="I45187" s="43"/>
      <c r="J45187" s="308"/>
      <c r="K45187" s="51"/>
      <c r="N45187" s="309"/>
      <c r="R45187" s="17"/>
      <c r="T45187" s="17"/>
      <c r="V45187" s="17"/>
      <c r="W45187" s="51"/>
    </row>
    <row r="45188">
      <c r="A45188" s="307"/>
      <c r="B45188" s="85"/>
      <c r="C45188" s="85"/>
      <c r="D45188" s="85"/>
      <c r="E45188" s="88"/>
      <c r="G45188" s="17"/>
      <c r="I45188" s="43"/>
      <c r="J45188" s="308"/>
      <c r="K45188" s="51"/>
      <c r="N45188" s="309"/>
      <c r="R45188" s="17"/>
      <c r="T45188" s="17"/>
      <c r="V45188" s="17"/>
      <c r="W45188" s="51"/>
    </row>
    <row r="45189">
      <c r="A45189" s="307"/>
      <c r="B45189" s="85"/>
      <c r="C45189" s="85"/>
      <c r="D45189" s="85"/>
      <c r="E45189" s="88"/>
      <c r="G45189" s="17"/>
      <c r="I45189" s="43"/>
      <c r="J45189" s="308"/>
      <c r="K45189" s="51"/>
      <c r="N45189" s="309"/>
      <c r="R45189" s="17"/>
      <c r="T45189" s="17"/>
      <c r="V45189" s="17"/>
      <c r="W45189" s="51"/>
    </row>
    <row r="45190">
      <c r="A45190" s="307"/>
      <c r="B45190" s="85"/>
      <c r="C45190" s="85"/>
      <c r="D45190" s="85"/>
      <c r="E45190" s="88"/>
      <c r="G45190" s="17"/>
      <c r="I45190" s="43"/>
      <c r="J45190" s="308"/>
      <c r="K45190" s="51"/>
      <c r="N45190" s="309"/>
      <c r="R45190" s="17"/>
      <c r="T45190" s="17"/>
      <c r="V45190" s="17"/>
      <c r="W45190" s="51"/>
    </row>
    <row r="45191">
      <c r="A45191" s="307"/>
      <c r="B45191" s="85"/>
      <c r="C45191" s="85"/>
      <c r="D45191" s="85"/>
      <c r="E45191" s="88"/>
      <c r="G45191" s="17"/>
      <c r="I45191" s="43"/>
      <c r="J45191" s="308"/>
      <c r="K45191" s="51"/>
      <c r="N45191" s="309"/>
      <c r="R45191" s="17"/>
      <c r="T45191" s="17"/>
      <c r="V45191" s="17"/>
      <c r="W45191" s="51"/>
    </row>
    <row r="45192">
      <c r="A45192" s="307"/>
      <c r="B45192" s="85"/>
      <c r="C45192" s="85"/>
      <c r="D45192" s="85"/>
      <c r="E45192" s="88"/>
      <c r="G45192" s="17"/>
      <c r="I45192" s="43"/>
      <c r="J45192" s="308"/>
      <c r="K45192" s="51"/>
      <c r="N45192" s="309"/>
      <c r="R45192" s="17"/>
      <c r="T45192" s="17"/>
      <c r="V45192" s="17"/>
      <c r="W45192" s="51"/>
    </row>
    <row r="45193">
      <c r="A45193" s="307"/>
      <c r="B45193" s="85"/>
      <c r="C45193" s="85"/>
      <c r="D45193" s="85"/>
      <c r="E45193" s="88"/>
      <c r="G45193" s="17"/>
      <c r="I45193" s="43"/>
      <c r="J45193" s="308"/>
      <c r="K45193" s="51"/>
      <c r="N45193" s="309"/>
      <c r="R45193" s="17"/>
      <c r="T45193" s="17"/>
      <c r="V45193" s="17"/>
      <c r="W45193" s="51"/>
    </row>
    <row r="45194">
      <c r="A45194" s="307"/>
      <c r="B45194" s="85"/>
      <c r="C45194" s="85"/>
      <c r="D45194" s="85"/>
      <c r="E45194" s="88"/>
      <c r="G45194" s="17"/>
      <c r="I45194" s="43"/>
      <c r="J45194" s="308"/>
      <c r="K45194" s="51"/>
      <c r="N45194" s="309"/>
      <c r="R45194" s="17"/>
      <c r="T45194" s="17"/>
      <c r="V45194" s="17"/>
      <c r="W45194" s="51"/>
    </row>
    <row r="45195">
      <c r="A45195" s="307"/>
      <c r="B45195" s="85"/>
      <c r="C45195" s="85"/>
      <c r="D45195" s="85"/>
      <c r="E45195" s="88"/>
      <c r="G45195" s="17"/>
      <c r="I45195" s="43"/>
      <c r="J45195" s="308"/>
      <c r="K45195" s="51"/>
      <c r="N45195" s="309"/>
      <c r="R45195" s="17"/>
      <c r="T45195" s="17"/>
      <c r="V45195" s="17"/>
      <c r="W45195" s="51"/>
    </row>
    <row r="45196">
      <c r="A45196" s="307"/>
      <c r="B45196" s="85"/>
      <c r="C45196" s="85"/>
      <c r="D45196" s="85"/>
      <c r="E45196" s="88"/>
      <c r="G45196" s="17"/>
      <c r="I45196" s="43"/>
      <c r="J45196" s="308"/>
      <c r="K45196" s="51"/>
      <c r="N45196" s="309"/>
      <c r="R45196" s="17"/>
      <c r="T45196" s="17"/>
      <c r="V45196" s="17"/>
      <c r="W45196" s="51"/>
    </row>
    <row r="45197">
      <c r="A45197" s="307"/>
      <c r="B45197" s="85"/>
      <c r="C45197" s="85"/>
      <c r="D45197" s="85"/>
      <c r="E45197" s="88"/>
      <c r="G45197" s="17"/>
      <c r="I45197" s="43"/>
      <c r="J45197" s="308"/>
      <c r="K45197" s="51"/>
      <c r="N45197" s="309"/>
      <c r="R45197" s="17"/>
      <c r="T45197" s="17"/>
      <c r="V45197" s="17"/>
      <c r="W45197" s="51"/>
    </row>
    <row r="45198">
      <c r="A45198" s="307"/>
      <c r="B45198" s="85"/>
      <c r="C45198" s="85"/>
      <c r="D45198" s="85"/>
      <c r="E45198" s="88"/>
      <c r="G45198" s="17"/>
      <c r="I45198" s="43"/>
      <c r="J45198" s="308"/>
      <c r="K45198" s="51"/>
      <c r="N45198" s="309"/>
      <c r="R45198" s="17"/>
      <c r="T45198" s="17"/>
      <c r="V45198" s="17"/>
      <c r="W45198" s="51"/>
    </row>
    <row r="45199">
      <c r="A45199" s="307"/>
      <c r="B45199" s="85"/>
      <c r="C45199" s="85"/>
      <c r="D45199" s="85"/>
      <c r="E45199" s="88"/>
      <c r="G45199" s="17"/>
      <c r="I45199" s="43"/>
      <c r="J45199" s="308"/>
      <c r="K45199" s="51"/>
      <c r="N45199" s="309"/>
      <c r="R45199" s="17"/>
      <c r="T45199" s="17"/>
      <c r="V45199" s="17"/>
      <c r="W45199" s="51"/>
    </row>
    <row r="45200">
      <c r="A45200" s="307"/>
      <c r="B45200" s="85"/>
      <c r="C45200" s="85"/>
      <c r="D45200" s="85"/>
      <c r="E45200" s="88"/>
      <c r="G45200" s="17"/>
      <c r="I45200" s="43"/>
      <c r="J45200" s="308"/>
      <c r="K45200" s="51"/>
      <c r="N45200" s="309"/>
      <c r="R45200" s="17"/>
      <c r="T45200" s="17"/>
      <c r="V45200" s="17"/>
      <c r="W45200" s="51"/>
    </row>
    <row r="45201">
      <c r="A45201" s="307"/>
      <c r="B45201" s="85"/>
      <c r="C45201" s="85"/>
      <c r="D45201" s="85"/>
      <c r="E45201" s="88"/>
      <c r="G45201" s="17"/>
      <c r="I45201" s="43"/>
      <c r="J45201" s="308"/>
      <c r="K45201" s="51"/>
      <c r="N45201" s="309"/>
      <c r="R45201" s="17"/>
      <c r="T45201" s="17"/>
      <c r="V45201" s="17"/>
      <c r="W45201" s="51"/>
    </row>
    <row r="45202">
      <c r="A45202" s="307"/>
      <c r="B45202" s="85"/>
      <c r="C45202" s="85"/>
      <c r="D45202" s="85"/>
      <c r="E45202" s="88"/>
      <c r="G45202" s="17"/>
      <c r="I45202" s="43"/>
      <c r="J45202" s="308"/>
      <c r="K45202" s="51"/>
      <c r="N45202" s="309"/>
      <c r="R45202" s="17"/>
      <c r="T45202" s="17"/>
      <c r="V45202" s="17"/>
      <c r="W45202" s="51"/>
    </row>
    <row r="45203">
      <c r="A45203" s="307"/>
      <c r="B45203" s="85"/>
      <c r="C45203" s="85"/>
      <c r="D45203" s="85"/>
      <c r="E45203" s="88"/>
      <c r="G45203" s="17"/>
      <c r="I45203" s="43"/>
      <c r="J45203" s="308"/>
      <c r="K45203" s="51"/>
      <c r="N45203" s="309"/>
      <c r="R45203" s="17"/>
      <c r="T45203" s="17"/>
      <c r="V45203" s="17"/>
      <c r="W45203" s="51"/>
    </row>
    <row r="45204">
      <c r="A45204" s="307"/>
      <c r="B45204" s="85"/>
      <c r="C45204" s="85"/>
      <c r="D45204" s="85"/>
      <c r="E45204" s="88"/>
      <c r="G45204" s="17"/>
      <c r="I45204" s="43"/>
      <c r="J45204" s="308"/>
      <c r="K45204" s="51"/>
      <c r="N45204" s="309"/>
      <c r="R45204" s="17"/>
      <c r="T45204" s="17"/>
      <c r="V45204" s="17"/>
      <c r="W45204" s="51"/>
    </row>
    <row r="45205">
      <c r="A45205" s="307"/>
      <c r="B45205" s="85"/>
      <c r="C45205" s="85"/>
      <c r="D45205" s="85"/>
      <c r="E45205" s="88"/>
      <c r="G45205" s="17"/>
      <c r="I45205" s="43"/>
      <c r="J45205" s="308"/>
      <c r="K45205" s="51"/>
      <c r="N45205" s="309"/>
      <c r="R45205" s="17"/>
      <c r="T45205" s="17"/>
      <c r="V45205" s="17"/>
      <c r="W45205" s="51"/>
    </row>
    <row r="45206">
      <c r="A45206" s="307"/>
      <c r="B45206" s="85"/>
      <c r="C45206" s="85"/>
      <c r="D45206" s="85"/>
      <c r="E45206" s="88"/>
      <c r="G45206" s="17"/>
      <c r="I45206" s="43"/>
      <c r="J45206" s="308"/>
      <c r="K45206" s="51"/>
      <c r="N45206" s="309"/>
      <c r="R45206" s="17"/>
      <c r="T45206" s="17"/>
      <c r="V45206" s="17"/>
      <c r="W45206" s="51"/>
    </row>
    <row r="45207">
      <c r="A45207" s="307"/>
      <c r="B45207" s="85"/>
      <c r="C45207" s="85"/>
      <c r="D45207" s="85"/>
      <c r="E45207" s="88"/>
      <c r="G45207" s="17"/>
      <c r="I45207" s="43"/>
      <c r="J45207" s="308"/>
      <c r="K45207" s="51"/>
      <c r="N45207" s="309"/>
      <c r="R45207" s="17"/>
      <c r="T45207" s="17"/>
      <c r="V45207" s="17"/>
      <c r="W45207" s="51"/>
    </row>
    <row r="45208">
      <c r="A45208" s="307"/>
      <c r="B45208" s="85"/>
      <c r="C45208" s="85"/>
      <c r="D45208" s="85"/>
      <c r="E45208" s="88"/>
      <c r="G45208" s="17"/>
      <c r="I45208" s="43"/>
      <c r="J45208" s="308"/>
      <c r="K45208" s="51"/>
      <c r="N45208" s="309"/>
      <c r="R45208" s="17"/>
      <c r="T45208" s="17"/>
      <c r="V45208" s="17"/>
      <c r="W45208" s="51"/>
    </row>
    <row r="45209">
      <c r="A45209" s="307"/>
      <c r="B45209" s="85"/>
      <c r="C45209" s="85"/>
      <c r="D45209" s="85"/>
      <c r="E45209" s="88"/>
      <c r="G45209" s="17"/>
      <c r="I45209" s="43"/>
      <c r="J45209" s="308"/>
      <c r="K45209" s="51"/>
      <c r="N45209" s="309"/>
      <c r="R45209" s="17"/>
      <c r="T45209" s="17"/>
      <c r="V45209" s="17"/>
      <c r="W45209" s="51"/>
    </row>
    <row r="45210">
      <c r="A45210" s="307"/>
      <c r="B45210" s="85"/>
      <c r="C45210" s="85"/>
      <c r="D45210" s="85"/>
      <c r="E45210" s="88"/>
      <c r="G45210" s="17"/>
      <c r="I45210" s="43"/>
      <c r="J45210" s="308"/>
      <c r="K45210" s="51"/>
      <c r="N45210" s="309"/>
      <c r="R45210" s="17"/>
      <c r="T45210" s="17"/>
      <c r="V45210" s="17"/>
      <c r="W45210" s="51"/>
    </row>
    <row r="45211">
      <c r="A45211" s="307"/>
      <c r="B45211" s="85"/>
      <c r="C45211" s="85"/>
      <c r="D45211" s="85"/>
      <c r="E45211" s="88"/>
      <c r="G45211" s="17"/>
      <c r="I45211" s="43"/>
      <c r="J45211" s="308"/>
      <c r="K45211" s="51"/>
      <c r="N45211" s="309"/>
      <c r="R45211" s="17"/>
      <c r="T45211" s="17"/>
      <c r="V45211" s="17"/>
      <c r="W45211" s="51"/>
    </row>
    <row r="45212">
      <c r="A45212" s="307"/>
      <c r="B45212" s="85"/>
      <c r="C45212" s="85"/>
      <c r="D45212" s="85"/>
      <c r="E45212" s="88"/>
      <c r="G45212" s="17"/>
      <c r="I45212" s="43"/>
      <c r="J45212" s="308"/>
      <c r="K45212" s="51"/>
      <c r="N45212" s="309"/>
      <c r="R45212" s="17"/>
      <c r="T45212" s="17"/>
      <c r="V45212" s="17"/>
      <c r="W45212" s="51"/>
    </row>
    <row r="45213">
      <c r="A45213" s="307"/>
      <c r="B45213" s="85"/>
      <c r="C45213" s="85"/>
      <c r="D45213" s="85"/>
      <c r="E45213" s="88"/>
      <c r="G45213" s="17"/>
      <c r="I45213" s="43"/>
      <c r="J45213" s="308"/>
      <c r="K45213" s="51"/>
      <c r="N45213" s="309"/>
      <c r="R45213" s="17"/>
      <c r="T45213" s="17"/>
      <c r="V45213" s="17"/>
      <c r="W45213" s="51"/>
    </row>
    <row r="45214">
      <c r="A45214" s="307"/>
      <c r="B45214" s="85"/>
      <c r="C45214" s="85"/>
      <c r="D45214" s="85"/>
      <c r="E45214" s="88"/>
      <c r="G45214" s="17"/>
      <c r="I45214" s="43"/>
      <c r="J45214" s="308"/>
      <c r="K45214" s="51"/>
      <c r="N45214" s="309"/>
      <c r="R45214" s="17"/>
      <c r="T45214" s="17"/>
      <c r="V45214" s="17"/>
      <c r="W45214" s="51"/>
    </row>
    <row r="45215">
      <c r="A45215" s="307"/>
      <c r="B45215" s="85"/>
      <c r="C45215" s="85"/>
      <c r="D45215" s="85"/>
      <c r="E45215" s="88"/>
      <c r="G45215" s="17"/>
      <c r="I45215" s="43"/>
      <c r="J45215" s="308"/>
      <c r="K45215" s="51"/>
      <c r="N45215" s="309"/>
      <c r="R45215" s="17"/>
      <c r="T45215" s="17"/>
      <c r="V45215" s="17"/>
      <c r="W45215" s="51"/>
    </row>
    <row r="45216">
      <c r="A45216" s="307"/>
      <c r="B45216" s="85"/>
      <c r="C45216" s="85"/>
      <c r="D45216" s="85"/>
      <c r="E45216" s="88"/>
      <c r="G45216" s="17"/>
      <c r="I45216" s="43"/>
      <c r="J45216" s="308"/>
      <c r="K45216" s="51"/>
      <c r="N45216" s="309"/>
      <c r="R45216" s="17"/>
      <c r="T45216" s="17"/>
      <c r="V45216" s="17"/>
      <c r="W45216" s="51"/>
    </row>
    <row r="45217">
      <c r="A45217" s="307"/>
      <c r="B45217" s="85"/>
      <c r="C45217" s="85"/>
      <c r="D45217" s="85"/>
      <c r="E45217" s="88"/>
      <c r="G45217" s="17"/>
      <c r="I45217" s="43"/>
      <c r="J45217" s="308"/>
      <c r="K45217" s="51"/>
      <c r="N45217" s="309"/>
      <c r="R45217" s="17"/>
      <c r="T45217" s="17"/>
      <c r="V45217" s="17"/>
      <c r="W45217" s="51"/>
    </row>
    <row r="45218">
      <c r="A45218" s="307"/>
      <c r="B45218" s="85"/>
      <c r="C45218" s="85"/>
      <c r="D45218" s="85"/>
      <c r="E45218" s="88"/>
      <c r="G45218" s="17"/>
      <c r="I45218" s="43"/>
      <c r="J45218" s="308"/>
      <c r="K45218" s="51"/>
      <c r="N45218" s="309"/>
      <c r="R45218" s="17"/>
      <c r="T45218" s="17"/>
      <c r="V45218" s="17"/>
      <c r="W45218" s="51"/>
    </row>
    <row r="45219">
      <c r="A45219" s="307"/>
      <c r="B45219" s="85"/>
      <c r="C45219" s="85"/>
      <c r="D45219" s="85"/>
      <c r="E45219" s="88"/>
      <c r="G45219" s="17"/>
      <c r="I45219" s="43"/>
      <c r="J45219" s="308"/>
      <c r="K45219" s="51"/>
      <c r="N45219" s="309"/>
      <c r="R45219" s="17"/>
      <c r="T45219" s="17"/>
      <c r="V45219" s="17"/>
      <c r="W45219" s="51"/>
    </row>
    <row r="45220">
      <c r="A45220" s="307"/>
      <c r="B45220" s="85"/>
      <c r="C45220" s="85"/>
      <c r="D45220" s="85"/>
      <c r="E45220" s="88"/>
      <c r="G45220" s="17"/>
      <c r="I45220" s="43"/>
      <c r="J45220" s="308"/>
      <c r="K45220" s="51"/>
      <c r="N45220" s="309"/>
      <c r="R45220" s="17"/>
      <c r="T45220" s="17"/>
      <c r="V45220" s="17"/>
      <c r="W45220" s="51"/>
    </row>
    <row r="45221">
      <c r="A45221" s="307"/>
      <c r="B45221" s="85"/>
      <c r="C45221" s="85"/>
      <c r="D45221" s="85"/>
      <c r="E45221" s="88"/>
      <c r="G45221" s="17"/>
      <c r="I45221" s="43"/>
      <c r="J45221" s="308"/>
      <c r="K45221" s="51"/>
      <c r="N45221" s="309"/>
      <c r="R45221" s="17"/>
      <c r="T45221" s="17"/>
      <c r="V45221" s="17"/>
      <c r="W45221" s="51"/>
    </row>
    <row r="45222">
      <c r="A45222" s="307"/>
      <c r="B45222" s="85"/>
      <c r="C45222" s="85"/>
      <c r="D45222" s="85"/>
      <c r="E45222" s="88"/>
      <c r="G45222" s="17"/>
      <c r="I45222" s="43"/>
      <c r="J45222" s="308"/>
      <c r="K45222" s="51"/>
      <c r="N45222" s="309"/>
      <c r="R45222" s="17"/>
      <c r="T45222" s="17"/>
      <c r="V45222" s="17"/>
      <c r="W45222" s="51"/>
    </row>
    <row r="45223">
      <c r="A45223" s="307"/>
      <c r="B45223" s="85"/>
      <c r="C45223" s="85"/>
      <c r="D45223" s="85"/>
      <c r="E45223" s="88"/>
      <c r="G45223" s="17"/>
      <c r="I45223" s="43"/>
      <c r="J45223" s="308"/>
      <c r="K45223" s="51"/>
      <c r="N45223" s="309"/>
      <c r="R45223" s="17"/>
      <c r="T45223" s="17"/>
      <c r="V45223" s="17"/>
      <c r="W45223" s="51"/>
    </row>
    <row r="45224">
      <c r="A45224" s="307"/>
      <c r="B45224" s="85"/>
      <c r="C45224" s="85"/>
      <c r="D45224" s="85"/>
      <c r="E45224" s="88"/>
      <c r="G45224" s="17"/>
      <c r="I45224" s="43"/>
      <c r="J45224" s="308"/>
      <c r="K45224" s="51"/>
      <c r="N45224" s="309"/>
      <c r="R45224" s="17"/>
      <c r="T45224" s="17"/>
      <c r="V45224" s="17"/>
      <c r="W45224" s="51"/>
    </row>
    <row r="45225">
      <c r="A45225" s="307"/>
      <c r="B45225" s="85"/>
      <c r="C45225" s="85"/>
      <c r="D45225" s="85"/>
      <c r="E45225" s="88"/>
      <c r="G45225" s="17"/>
      <c r="I45225" s="43"/>
      <c r="J45225" s="308"/>
      <c r="K45225" s="51"/>
      <c r="N45225" s="309"/>
      <c r="R45225" s="17"/>
      <c r="T45225" s="17"/>
      <c r="V45225" s="17"/>
      <c r="W45225" s="51"/>
    </row>
    <row r="45226">
      <c r="A45226" s="307"/>
      <c r="B45226" s="85"/>
      <c r="C45226" s="85"/>
      <c r="D45226" s="85"/>
      <c r="E45226" s="88"/>
      <c r="G45226" s="17"/>
      <c r="I45226" s="43"/>
      <c r="J45226" s="308"/>
      <c r="K45226" s="51"/>
      <c r="N45226" s="309"/>
      <c r="R45226" s="17"/>
      <c r="T45226" s="17"/>
      <c r="V45226" s="17"/>
      <c r="W45226" s="51"/>
    </row>
    <row r="45227">
      <c r="A45227" s="307"/>
      <c r="B45227" s="85"/>
      <c r="C45227" s="85"/>
      <c r="D45227" s="85"/>
      <c r="E45227" s="88"/>
      <c r="G45227" s="17"/>
      <c r="I45227" s="43"/>
      <c r="J45227" s="308"/>
      <c r="K45227" s="51"/>
      <c r="N45227" s="309"/>
      <c r="R45227" s="17"/>
      <c r="T45227" s="17"/>
      <c r="V45227" s="17"/>
      <c r="W45227" s="51"/>
    </row>
    <row r="45228">
      <c r="A45228" s="307"/>
      <c r="B45228" s="85"/>
      <c r="C45228" s="85"/>
      <c r="D45228" s="85"/>
      <c r="E45228" s="88"/>
      <c r="G45228" s="17"/>
      <c r="I45228" s="43"/>
      <c r="J45228" s="308"/>
      <c r="K45228" s="51"/>
      <c r="N45228" s="309"/>
      <c r="R45228" s="17"/>
      <c r="T45228" s="17"/>
      <c r="V45228" s="17"/>
      <c r="W45228" s="51"/>
    </row>
    <row r="45229">
      <c r="A45229" s="307"/>
      <c r="B45229" s="85"/>
      <c r="C45229" s="85"/>
      <c r="D45229" s="85"/>
      <c r="E45229" s="88"/>
      <c r="G45229" s="17"/>
      <c r="I45229" s="43"/>
      <c r="J45229" s="308"/>
      <c r="K45229" s="51"/>
      <c r="N45229" s="309"/>
      <c r="R45229" s="17"/>
      <c r="T45229" s="17"/>
      <c r="V45229" s="17"/>
      <c r="W45229" s="51"/>
    </row>
    <row r="45230">
      <c r="A45230" s="307"/>
      <c r="B45230" s="85"/>
      <c r="C45230" s="85"/>
      <c r="D45230" s="85"/>
      <c r="E45230" s="88"/>
      <c r="G45230" s="17"/>
      <c r="I45230" s="43"/>
      <c r="J45230" s="308"/>
      <c r="K45230" s="51"/>
      <c r="N45230" s="309"/>
      <c r="R45230" s="17"/>
      <c r="T45230" s="17"/>
      <c r="V45230" s="17"/>
      <c r="W45230" s="51"/>
    </row>
    <row r="45231">
      <c r="A45231" s="307"/>
      <c r="B45231" s="85"/>
      <c r="C45231" s="85"/>
      <c r="D45231" s="85"/>
      <c r="E45231" s="88"/>
      <c r="G45231" s="17"/>
      <c r="I45231" s="43"/>
      <c r="J45231" s="308"/>
      <c r="K45231" s="51"/>
      <c r="N45231" s="309"/>
      <c r="R45231" s="17"/>
      <c r="T45231" s="17"/>
      <c r="V45231" s="17"/>
      <c r="W45231" s="51"/>
    </row>
    <row r="45232">
      <c r="A45232" s="307"/>
      <c r="B45232" s="85"/>
      <c r="C45232" s="85"/>
      <c r="D45232" s="85"/>
      <c r="E45232" s="88"/>
      <c r="G45232" s="17"/>
      <c r="I45232" s="43"/>
      <c r="J45232" s="308"/>
      <c r="K45232" s="51"/>
      <c r="N45232" s="309"/>
      <c r="R45232" s="17"/>
      <c r="T45232" s="17"/>
      <c r="V45232" s="17"/>
      <c r="W45232" s="51"/>
    </row>
    <row r="45233">
      <c r="A45233" s="307"/>
      <c r="B45233" s="85"/>
      <c r="C45233" s="85"/>
      <c r="D45233" s="85"/>
      <c r="E45233" s="88"/>
      <c r="G45233" s="17"/>
      <c r="I45233" s="43"/>
      <c r="J45233" s="308"/>
      <c r="K45233" s="51"/>
      <c r="N45233" s="309"/>
      <c r="R45233" s="17"/>
      <c r="T45233" s="17"/>
      <c r="V45233" s="17"/>
      <c r="W45233" s="51"/>
    </row>
    <row r="45234">
      <c r="A45234" s="307"/>
      <c r="B45234" s="85"/>
      <c r="C45234" s="85"/>
      <c r="D45234" s="85"/>
      <c r="E45234" s="88"/>
      <c r="G45234" s="17"/>
      <c r="I45234" s="43"/>
      <c r="J45234" s="308"/>
      <c r="K45234" s="51"/>
      <c r="N45234" s="309"/>
      <c r="R45234" s="17"/>
      <c r="T45234" s="17"/>
      <c r="V45234" s="17"/>
      <c r="W45234" s="51"/>
    </row>
    <row r="45235">
      <c r="A45235" s="307"/>
      <c r="B45235" s="85"/>
      <c r="C45235" s="85"/>
      <c r="D45235" s="85"/>
      <c r="E45235" s="88"/>
      <c r="G45235" s="17"/>
      <c r="I45235" s="43"/>
      <c r="J45235" s="308"/>
      <c r="K45235" s="51"/>
      <c r="N45235" s="309"/>
      <c r="R45235" s="17"/>
      <c r="T45235" s="17"/>
      <c r="V45235" s="17"/>
      <c r="W45235" s="51"/>
    </row>
    <row r="45236">
      <c r="A45236" s="307"/>
      <c r="B45236" s="85"/>
      <c r="C45236" s="85"/>
      <c r="D45236" s="85"/>
      <c r="E45236" s="88"/>
      <c r="G45236" s="17"/>
      <c r="I45236" s="43"/>
      <c r="J45236" s="308"/>
      <c r="K45236" s="51"/>
      <c r="N45236" s="309"/>
      <c r="R45236" s="17"/>
      <c r="T45236" s="17"/>
      <c r="V45236" s="17"/>
      <c r="W45236" s="51"/>
    </row>
    <row r="45237">
      <c r="A45237" s="307"/>
      <c r="B45237" s="85"/>
      <c r="C45237" s="85"/>
      <c r="D45237" s="85"/>
      <c r="E45237" s="88"/>
      <c r="G45237" s="17"/>
      <c r="I45237" s="43"/>
      <c r="J45237" s="308"/>
      <c r="K45237" s="51"/>
      <c r="N45237" s="309"/>
      <c r="R45237" s="17"/>
      <c r="T45237" s="17"/>
      <c r="V45237" s="17"/>
      <c r="W45237" s="51"/>
    </row>
    <row r="45238">
      <c r="A45238" s="307"/>
      <c r="B45238" s="85"/>
      <c r="C45238" s="85"/>
      <c r="D45238" s="85"/>
      <c r="E45238" s="88"/>
      <c r="G45238" s="17"/>
      <c r="I45238" s="43"/>
      <c r="J45238" s="308"/>
      <c r="K45238" s="51"/>
      <c r="N45238" s="309"/>
      <c r="R45238" s="17"/>
      <c r="T45238" s="17"/>
      <c r="V45238" s="17"/>
      <c r="W45238" s="51"/>
    </row>
    <row r="45239">
      <c r="A45239" s="307"/>
      <c r="B45239" s="85"/>
      <c r="C45239" s="85"/>
      <c r="D45239" s="85"/>
      <c r="E45239" s="88"/>
      <c r="G45239" s="17"/>
      <c r="I45239" s="43"/>
      <c r="J45239" s="308"/>
      <c r="K45239" s="51"/>
      <c r="N45239" s="309"/>
      <c r="R45239" s="17"/>
      <c r="T45239" s="17"/>
      <c r="V45239" s="17"/>
      <c r="W45239" s="51"/>
    </row>
    <row r="45240">
      <c r="A45240" s="307"/>
      <c r="B45240" s="85"/>
      <c r="C45240" s="85"/>
      <c r="D45240" s="85"/>
      <c r="E45240" s="88"/>
      <c r="G45240" s="17"/>
      <c r="I45240" s="43"/>
      <c r="J45240" s="308"/>
      <c r="K45240" s="51"/>
      <c r="N45240" s="309"/>
      <c r="R45240" s="17"/>
      <c r="T45240" s="17"/>
      <c r="V45240" s="17"/>
      <c r="W45240" s="51"/>
    </row>
    <row r="45241">
      <c r="A45241" s="307"/>
      <c r="B45241" s="85"/>
      <c r="C45241" s="85"/>
      <c r="D45241" s="85"/>
      <c r="E45241" s="88"/>
      <c r="G45241" s="17"/>
      <c r="I45241" s="43"/>
      <c r="J45241" s="308"/>
      <c r="K45241" s="51"/>
      <c r="N45241" s="309"/>
      <c r="R45241" s="17"/>
      <c r="T45241" s="17"/>
      <c r="V45241" s="17"/>
      <c r="W45241" s="51"/>
    </row>
    <row r="45242">
      <c r="A45242" s="307"/>
      <c r="B45242" s="85"/>
      <c r="C45242" s="85"/>
      <c r="D45242" s="85"/>
      <c r="E45242" s="88"/>
      <c r="G45242" s="17"/>
      <c r="I45242" s="43"/>
      <c r="J45242" s="308"/>
      <c r="K45242" s="51"/>
      <c r="N45242" s="309"/>
      <c r="R45242" s="17"/>
      <c r="T45242" s="17"/>
      <c r="V45242" s="17"/>
      <c r="W45242" s="51"/>
    </row>
    <row r="45243">
      <c r="A45243" s="307"/>
      <c r="B45243" s="85"/>
      <c r="C45243" s="85"/>
      <c r="D45243" s="85"/>
      <c r="E45243" s="88"/>
      <c r="G45243" s="17"/>
      <c r="I45243" s="43"/>
      <c r="J45243" s="308"/>
      <c r="K45243" s="51"/>
      <c r="N45243" s="309"/>
      <c r="R45243" s="17"/>
      <c r="T45243" s="17"/>
      <c r="V45243" s="17"/>
      <c r="W45243" s="51"/>
    </row>
    <row r="45244">
      <c r="A45244" s="307"/>
      <c r="B45244" s="85"/>
      <c r="C45244" s="85"/>
      <c r="D45244" s="85"/>
      <c r="E45244" s="88"/>
      <c r="G45244" s="17"/>
      <c r="I45244" s="43"/>
      <c r="J45244" s="308"/>
      <c r="K45244" s="51"/>
      <c r="N45244" s="309"/>
      <c r="R45244" s="17"/>
      <c r="T45244" s="17"/>
      <c r="V45244" s="17"/>
      <c r="W45244" s="51"/>
    </row>
    <row r="45245">
      <c r="A45245" s="307"/>
      <c r="B45245" s="85"/>
      <c r="C45245" s="85"/>
      <c r="D45245" s="85"/>
      <c r="E45245" s="88"/>
      <c r="G45245" s="17"/>
      <c r="I45245" s="43"/>
      <c r="J45245" s="308"/>
      <c r="K45245" s="51"/>
      <c r="N45245" s="309"/>
      <c r="R45245" s="17"/>
      <c r="T45245" s="17"/>
      <c r="V45245" s="17"/>
      <c r="W45245" s="51"/>
    </row>
    <row r="45246">
      <c r="A45246" s="307"/>
      <c r="B45246" s="85"/>
      <c r="C45246" s="85"/>
      <c r="D45246" s="85"/>
      <c r="E45246" s="88"/>
      <c r="G45246" s="17"/>
      <c r="I45246" s="43"/>
      <c r="J45246" s="308"/>
      <c r="K45246" s="51"/>
      <c r="N45246" s="309"/>
      <c r="R45246" s="17"/>
      <c r="T45246" s="17"/>
      <c r="V45246" s="17"/>
      <c r="W45246" s="51"/>
    </row>
    <row r="45247">
      <c r="A45247" s="307"/>
      <c r="B45247" s="85"/>
      <c r="C45247" s="85"/>
      <c r="D45247" s="85"/>
      <c r="E45247" s="88"/>
      <c r="G45247" s="17"/>
      <c r="I45247" s="43"/>
      <c r="J45247" s="308"/>
      <c r="K45247" s="51"/>
      <c r="N45247" s="309"/>
      <c r="R45247" s="17"/>
      <c r="T45247" s="17"/>
      <c r="V45247" s="17"/>
      <c r="W45247" s="51"/>
    </row>
    <row r="45248">
      <c r="A45248" s="307"/>
      <c r="B45248" s="85"/>
      <c r="C45248" s="85"/>
      <c r="D45248" s="85"/>
      <c r="E45248" s="88"/>
      <c r="G45248" s="17"/>
      <c r="I45248" s="43"/>
      <c r="J45248" s="308"/>
      <c r="K45248" s="51"/>
      <c r="N45248" s="309"/>
      <c r="R45248" s="17"/>
      <c r="T45248" s="17"/>
      <c r="V45248" s="17"/>
      <c r="W45248" s="51"/>
    </row>
    <row r="45249">
      <c r="A45249" s="307"/>
      <c r="B45249" s="85"/>
      <c r="C45249" s="85"/>
      <c r="D45249" s="85"/>
      <c r="E45249" s="88"/>
      <c r="G45249" s="17"/>
      <c r="I45249" s="43"/>
      <c r="J45249" s="308"/>
      <c r="K45249" s="51"/>
      <c r="N45249" s="309"/>
      <c r="R45249" s="17"/>
      <c r="T45249" s="17"/>
      <c r="V45249" s="17"/>
      <c r="W45249" s="51"/>
    </row>
    <row r="45250">
      <c r="A45250" s="307"/>
      <c r="B45250" s="85"/>
      <c r="C45250" s="85"/>
      <c r="D45250" s="85"/>
      <c r="E45250" s="88"/>
      <c r="G45250" s="17"/>
      <c r="I45250" s="43"/>
      <c r="J45250" s="308"/>
      <c r="K45250" s="51"/>
      <c r="N45250" s="309"/>
      <c r="R45250" s="17"/>
      <c r="T45250" s="17"/>
      <c r="V45250" s="17"/>
      <c r="W45250" s="51"/>
    </row>
    <row r="45251">
      <c r="A45251" s="307"/>
      <c r="B45251" s="85"/>
      <c r="C45251" s="85"/>
      <c r="D45251" s="85"/>
      <c r="E45251" s="88"/>
      <c r="G45251" s="17"/>
      <c r="I45251" s="43"/>
      <c r="J45251" s="308"/>
      <c r="K45251" s="51"/>
      <c r="N45251" s="309"/>
      <c r="R45251" s="17"/>
      <c r="T45251" s="17"/>
      <c r="V45251" s="17"/>
      <c r="W45251" s="51"/>
    </row>
    <row r="45252">
      <c r="A45252" s="307"/>
      <c r="B45252" s="85"/>
      <c r="C45252" s="85"/>
      <c r="D45252" s="85"/>
      <c r="E45252" s="88"/>
      <c r="G45252" s="17"/>
      <c r="I45252" s="43"/>
      <c r="J45252" s="308"/>
      <c r="K45252" s="51"/>
      <c r="N45252" s="309"/>
      <c r="R45252" s="17"/>
      <c r="T45252" s="17"/>
      <c r="V45252" s="17"/>
      <c r="W45252" s="51"/>
    </row>
    <row r="45253">
      <c r="A45253" s="307"/>
      <c r="B45253" s="85"/>
      <c r="C45253" s="85"/>
      <c r="D45253" s="85"/>
      <c r="E45253" s="88"/>
      <c r="G45253" s="17"/>
      <c r="I45253" s="43"/>
      <c r="J45253" s="308"/>
      <c r="K45253" s="51"/>
      <c r="N45253" s="309"/>
      <c r="R45253" s="17"/>
      <c r="T45253" s="17"/>
      <c r="V45253" s="17"/>
      <c r="W45253" s="51"/>
    </row>
    <row r="45254">
      <c r="A45254" s="307"/>
      <c r="B45254" s="85"/>
      <c r="C45254" s="85"/>
      <c r="D45254" s="85"/>
      <c r="E45254" s="88"/>
      <c r="G45254" s="17"/>
      <c r="I45254" s="43"/>
      <c r="J45254" s="308"/>
      <c r="K45254" s="51"/>
      <c r="N45254" s="309"/>
      <c r="R45254" s="17"/>
      <c r="T45254" s="17"/>
      <c r="V45254" s="17"/>
      <c r="W45254" s="51"/>
    </row>
    <row r="45255">
      <c r="A45255" s="307"/>
      <c r="B45255" s="85"/>
      <c r="C45255" s="85"/>
      <c r="D45255" s="85"/>
      <c r="E45255" s="88"/>
      <c r="G45255" s="17"/>
      <c r="I45255" s="43"/>
      <c r="J45255" s="308"/>
      <c r="K45255" s="51"/>
      <c r="N45255" s="309"/>
      <c r="R45255" s="17"/>
      <c r="T45255" s="17"/>
      <c r="V45255" s="17"/>
      <c r="W45255" s="51"/>
    </row>
    <row r="45256">
      <c r="A45256" s="307"/>
      <c r="B45256" s="85"/>
      <c r="C45256" s="85"/>
      <c r="D45256" s="85"/>
      <c r="E45256" s="88"/>
      <c r="G45256" s="17"/>
      <c r="I45256" s="43"/>
      <c r="J45256" s="308"/>
      <c r="K45256" s="51"/>
      <c r="N45256" s="309"/>
      <c r="R45256" s="17"/>
      <c r="T45256" s="17"/>
      <c r="V45256" s="17"/>
      <c r="W45256" s="51"/>
    </row>
    <row r="45257">
      <c r="A45257" s="307"/>
      <c r="B45257" s="85"/>
      <c r="C45257" s="85"/>
      <c r="D45257" s="85"/>
      <c r="E45257" s="88"/>
      <c r="G45257" s="17"/>
      <c r="I45257" s="43"/>
      <c r="J45257" s="308"/>
      <c r="K45257" s="51"/>
      <c r="N45257" s="309"/>
      <c r="R45257" s="17"/>
      <c r="T45257" s="17"/>
      <c r="V45257" s="17"/>
      <c r="W45257" s="51"/>
    </row>
    <row r="45258">
      <c r="A45258" s="307"/>
      <c r="B45258" s="85"/>
      <c r="C45258" s="85"/>
      <c r="D45258" s="85"/>
      <c r="E45258" s="88"/>
      <c r="G45258" s="17"/>
      <c r="I45258" s="43"/>
      <c r="J45258" s="308"/>
      <c r="K45258" s="51"/>
      <c r="N45258" s="309"/>
      <c r="R45258" s="17"/>
      <c r="T45258" s="17"/>
      <c r="V45258" s="17"/>
      <c r="W45258" s="51"/>
    </row>
    <row r="45259">
      <c r="A45259" s="307"/>
      <c r="B45259" s="85"/>
      <c r="C45259" s="85"/>
      <c r="D45259" s="85"/>
      <c r="E45259" s="88"/>
      <c r="G45259" s="17"/>
      <c r="I45259" s="43"/>
      <c r="J45259" s="308"/>
      <c r="K45259" s="51"/>
      <c r="N45259" s="309"/>
      <c r="R45259" s="17"/>
      <c r="T45259" s="17"/>
      <c r="V45259" s="17"/>
      <c r="W45259" s="51"/>
    </row>
    <row r="45260">
      <c r="A45260" s="307"/>
      <c r="B45260" s="85"/>
      <c r="C45260" s="85"/>
      <c r="D45260" s="85"/>
      <c r="E45260" s="88"/>
      <c r="G45260" s="17"/>
      <c r="I45260" s="43"/>
      <c r="J45260" s="308"/>
      <c r="K45260" s="51"/>
      <c r="N45260" s="309"/>
      <c r="R45260" s="17"/>
      <c r="T45260" s="17"/>
      <c r="V45260" s="17"/>
      <c r="W45260" s="51"/>
    </row>
    <row r="45261">
      <c r="A45261" s="307"/>
      <c r="B45261" s="85"/>
      <c r="C45261" s="85"/>
      <c r="D45261" s="85"/>
      <c r="E45261" s="88"/>
      <c r="G45261" s="17"/>
      <c r="I45261" s="43"/>
      <c r="J45261" s="308"/>
      <c r="K45261" s="51"/>
      <c r="N45261" s="309"/>
      <c r="R45261" s="17"/>
      <c r="T45261" s="17"/>
      <c r="V45261" s="17"/>
      <c r="W45261" s="51"/>
    </row>
    <row r="45262">
      <c r="A45262" s="307"/>
      <c r="B45262" s="85"/>
      <c r="C45262" s="85"/>
      <c r="D45262" s="85"/>
      <c r="E45262" s="88"/>
      <c r="G45262" s="17"/>
      <c r="I45262" s="43"/>
      <c r="J45262" s="308"/>
      <c r="K45262" s="51"/>
      <c r="N45262" s="309"/>
      <c r="R45262" s="17"/>
      <c r="T45262" s="17"/>
      <c r="V45262" s="17"/>
      <c r="W45262" s="51"/>
    </row>
    <row r="45263">
      <c r="A45263" s="307"/>
      <c r="B45263" s="85"/>
      <c r="C45263" s="85"/>
      <c r="D45263" s="85"/>
      <c r="E45263" s="88"/>
      <c r="G45263" s="17"/>
      <c r="I45263" s="43"/>
      <c r="J45263" s="308"/>
      <c r="K45263" s="51"/>
      <c r="N45263" s="309"/>
      <c r="R45263" s="17"/>
      <c r="T45263" s="17"/>
      <c r="V45263" s="17"/>
      <c r="W45263" s="51"/>
    </row>
    <row r="45264">
      <c r="A45264" s="307"/>
      <c r="B45264" s="85"/>
      <c r="C45264" s="85"/>
      <c r="D45264" s="85"/>
      <c r="E45264" s="88"/>
      <c r="G45264" s="17"/>
      <c r="I45264" s="43"/>
      <c r="J45264" s="308"/>
      <c r="K45264" s="51"/>
      <c r="N45264" s="309"/>
      <c r="R45264" s="17"/>
      <c r="T45264" s="17"/>
      <c r="V45264" s="17"/>
      <c r="W45264" s="51"/>
    </row>
    <row r="45265">
      <c r="A45265" s="307"/>
      <c r="B45265" s="85"/>
      <c r="C45265" s="85"/>
      <c r="D45265" s="85"/>
      <c r="E45265" s="88"/>
      <c r="G45265" s="17"/>
      <c r="I45265" s="43"/>
      <c r="J45265" s="308"/>
      <c r="K45265" s="51"/>
      <c r="N45265" s="309"/>
      <c r="R45265" s="17"/>
      <c r="T45265" s="17"/>
      <c r="V45265" s="17"/>
      <c r="W45265" s="51"/>
    </row>
    <row r="45266">
      <c r="A45266" s="307"/>
      <c r="B45266" s="85"/>
      <c r="C45266" s="85"/>
      <c r="D45266" s="85"/>
      <c r="E45266" s="88"/>
      <c r="G45266" s="17"/>
      <c r="I45266" s="43"/>
      <c r="J45266" s="308"/>
      <c r="K45266" s="51"/>
      <c r="N45266" s="309"/>
      <c r="R45266" s="17"/>
      <c r="T45266" s="17"/>
      <c r="V45266" s="17"/>
      <c r="W45266" s="51"/>
    </row>
    <row r="45267">
      <c r="A45267" s="307"/>
      <c r="B45267" s="85"/>
      <c r="C45267" s="85"/>
      <c r="D45267" s="85"/>
      <c r="E45267" s="88"/>
      <c r="G45267" s="17"/>
      <c r="I45267" s="43"/>
      <c r="J45267" s="308"/>
      <c r="K45267" s="51"/>
      <c r="N45267" s="309"/>
      <c r="R45267" s="17"/>
      <c r="T45267" s="17"/>
      <c r="V45267" s="17"/>
      <c r="W45267" s="51"/>
    </row>
    <row r="45268">
      <c r="A45268" s="307"/>
      <c r="B45268" s="85"/>
      <c r="C45268" s="85"/>
      <c r="D45268" s="85"/>
      <c r="E45268" s="88"/>
      <c r="G45268" s="17"/>
      <c r="I45268" s="43"/>
      <c r="J45268" s="308"/>
      <c r="K45268" s="51"/>
      <c r="N45268" s="309"/>
      <c r="R45268" s="17"/>
      <c r="T45268" s="17"/>
      <c r="V45268" s="17"/>
      <c r="W45268" s="51"/>
    </row>
    <row r="45269">
      <c r="A45269" s="307"/>
      <c r="B45269" s="85"/>
      <c r="C45269" s="85"/>
      <c r="D45269" s="85"/>
      <c r="E45269" s="88"/>
      <c r="G45269" s="17"/>
      <c r="I45269" s="43"/>
      <c r="J45269" s="308"/>
      <c r="K45269" s="51"/>
      <c r="N45269" s="309"/>
      <c r="R45269" s="17"/>
      <c r="T45269" s="17"/>
      <c r="V45269" s="17"/>
      <c r="W45269" s="51"/>
    </row>
    <row r="45270">
      <c r="A45270" s="307"/>
      <c r="B45270" s="85"/>
      <c r="C45270" s="85"/>
      <c r="D45270" s="85"/>
      <c r="E45270" s="88"/>
      <c r="G45270" s="17"/>
      <c r="I45270" s="43"/>
      <c r="J45270" s="308"/>
      <c r="K45270" s="51"/>
      <c r="N45270" s="309"/>
      <c r="R45270" s="17"/>
      <c r="T45270" s="17"/>
      <c r="V45270" s="17"/>
      <c r="W45270" s="51"/>
    </row>
    <row r="45271">
      <c r="A45271" s="307"/>
      <c r="B45271" s="85"/>
      <c r="C45271" s="85"/>
      <c r="D45271" s="85"/>
      <c r="E45271" s="88"/>
      <c r="G45271" s="17"/>
      <c r="I45271" s="43"/>
      <c r="J45271" s="308"/>
      <c r="K45271" s="51"/>
      <c r="N45271" s="309"/>
      <c r="R45271" s="17"/>
      <c r="T45271" s="17"/>
      <c r="V45271" s="17"/>
      <c r="W45271" s="51"/>
    </row>
    <row r="45272">
      <c r="A45272" s="307"/>
      <c r="B45272" s="85"/>
      <c r="C45272" s="85"/>
      <c r="D45272" s="85"/>
      <c r="E45272" s="88"/>
      <c r="G45272" s="17"/>
      <c r="I45272" s="43"/>
      <c r="J45272" s="308"/>
      <c r="K45272" s="51"/>
      <c r="N45272" s="309"/>
      <c r="R45272" s="17"/>
      <c r="T45272" s="17"/>
      <c r="V45272" s="17"/>
      <c r="W45272" s="51"/>
    </row>
    <row r="45273">
      <c r="A45273" s="307"/>
      <c r="B45273" s="85"/>
      <c r="C45273" s="85"/>
      <c r="D45273" s="85"/>
      <c r="E45273" s="88"/>
      <c r="G45273" s="17"/>
      <c r="I45273" s="43"/>
      <c r="J45273" s="308"/>
      <c r="K45273" s="51"/>
      <c r="N45273" s="309"/>
      <c r="R45273" s="17"/>
      <c r="T45273" s="17"/>
      <c r="V45273" s="17"/>
      <c r="W45273" s="51"/>
    </row>
    <row r="45274">
      <c r="A45274" s="307"/>
      <c r="B45274" s="85"/>
      <c r="C45274" s="85"/>
      <c r="D45274" s="85"/>
      <c r="E45274" s="88"/>
      <c r="G45274" s="17"/>
      <c r="I45274" s="43"/>
      <c r="J45274" s="308"/>
      <c r="K45274" s="51"/>
      <c r="N45274" s="309"/>
      <c r="R45274" s="17"/>
      <c r="T45274" s="17"/>
      <c r="V45274" s="17"/>
      <c r="W45274" s="51"/>
    </row>
    <row r="45275">
      <c r="A45275" s="307"/>
      <c r="B45275" s="85"/>
      <c r="C45275" s="85"/>
      <c r="D45275" s="85"/>
      <c r="E45275" s="88"/>
      <c r="G45275" s="17"/>
      <c r="I45275" s="43"/>
      <c r="J45275" s="308"/>
      <c r="K45275" s="51"/>
      <c r="N45275" s="309"/>
      <c r="R45275" s="17"/>
      <c r="T45275" s="17"/>
      <c r="V45275" s="17"/>
      <c r="W45275" s="51"/>
    </row>
    <row r="45276">
      <c r="A45276" s="307"/>
      <c r="B45276" s="85"/>
      <c r="C45276" s="85"/>
      <c r="D45276" s="85"/>
      <c r="E45276" s="88"/>
      <c r="G45276" s="17"/>
      <c r="I45276" s="43"/>
      <c r="J45276" s="308"/>
      <c r="K45276" s="51"/>
      <c r="N45276" s="309"/>
      <c r="R45276" s="17"/>
      <c r="T45276" s="17"/>
      <c r="V45276" s="17"/>
      <c r="W45276" s="51"/>
    </row>
    <row r="45277">
      <c r="A45277" s="307"/>
      <c r="B45277" s="85"/>
      <c r="C45277" s="85"/>
      <c r="D45277" s="85"/>
      <c r="E45277" s="88"/>
      <c r="G45277" s="17"/>
      <c r="I45277" s="43"/>
      <c r="J45277" s="308"/>
      <c r="K45277" s="51"/>
      <c r="N45277" s="309"/>
      <c r="R45277" s="17"/>
      <c r="T45277" s="17"/>
      <c r="V45277" s="17"/>
      <c r="W45277" s="51"/>
    </row>
    <row r="45278">
      <c r="A45278" s="307"/>
      <c r="B45278" s="85"/>
      <c r="C45278" s="85"/>
      <c r="D45278" s="85"/>
      <c r="E45278" s="88"/>
      <c r="G45278" s="17"/>
      <c r="I45278" s="43"/>
      <c r="J45278" s="308"/>
      <c r="K45278" s="51"/>
      <c r="N45278" s="309"/>
      <c r="R45278" s="17"/>
      <c r="T45278" s="17"/>
      <c r="V45278" s="17"/>
      <c r="W45278" s="51"/>
    </row>
    <row r="45279">
      <c r="A45279" s="307"/>
      <c r="B45279" s="85"/>
      <c r="C45279" s="85"/>
      <c r="D45279" s="85"/>
      <c r="E45279" s="88"/>
      <c r="G45279" s="17"/>
      <c r="I45279" s="43"/>
      <c r="J45279" s="308"/>
      <c r="K45279" s="51"/>
      <c r="N45279" s="309"/>
      <c r="R45279" s="17"/>
      <c r="T45279" s="17"/>
      <c r="V45279" s="17"/>
      <c r="W45279" s="51"/>
    </row>
    <row r="45280">
      <c r="A45280" s="307"/>
      <c r="B45280" s="85"/>
      <c r="C45280" s="85"/>
      <c r="D45280" s="85"/>
      <c r="E45280" s="88"/>
      <c r="G45280" s="17"/>
      <c r="I45280" s="43"/>
      <c r="J45280" s="308"/>
      <c r="K45280" s="51"/>
      <c r="N45280" s="309"/>
      <c r="R45280" s="17"/>
      <c r="T45280" s="17"/>
      <c r="V45280" s="17"/>
      <c r="W45280" s="51"/>
    </row>
    <row r="45281">
      <c r="A45281" s="307"/>
      <c r="B45281" s="85"/>
      <c r="C45281" s="85"/>
      <c r="D45281" s="85"/>
      <c r="E45281" s="88"/>
      <c r="G45281" s="17"/>
      <c r="I45281" s="43"/>
      <c r="J45281" s="308"/>
      <c r="K45281" s="51"/>
      <c r="N45281" s="309"/>
      <c r="R45281" s="17"/>
      <c r="T45281" s="17"/>
      <c r="V45281" s="17"/>
      <c r="W45281" s="51"/>
    </row>
    <row r="45282">
      <c r="A45282" s="307"/>
      <c r="B45282" s="85"/>
      <c r="C45282" s="85"/>
      <c r="D45282" s="85"/>
      <c r="E45282" s="88"/>
      <c r="G45282" s="17"/>
      <c r="I45282" s="43"/>
      <c r="J45282" s="308"/>
      <c r="K45282" s="51"/>
      <c r="N45282" s="309"/>
      <c r="R45282" s="17"/>
      <c r="T45282" s="17"/>
      <c r="V45282" s="17"/>
      <c r="W45282" s="51"/>
    </row>
    <row r="45283">
      <c r="A45283" s="307"/>
      <c r="B45283" s="85"/>
      <c r="C45283" s="85"/>
      <c r="D45283" s="85"/>
      <c r="E45283" s="88"/>
      <c r="G45283" s="17"/>
      <c r="I45283" s="43"/>
      <c r="J45283" s="308"/>
      <c r="K45283" s="51"/>
      <c r="N45283" s="309"/>
      <c r="R45283" s="17"/>
      <c r="T45283" s="17"/>
      <c r="V45283" s="17"/>
      <c r="W45283" s="51"/>
    </row>
    <row r="45284">
      <c r="A45284" s="307"/>
      <c r="B45284" s="85"/>
      <c r="C45284" s="85"/>
      <c r="D45284" s="85"/>
      <c r="E45284" s="88"/>
      <c r="G45284" s="17"/>
      <c r="I45284" s="43"/>
      <c r="J45284" s="308"/>
      <c r="K45284" s="51"/>
      <c r="N45284" s="309"/>
      <c r="R45284" s="17"/>
      <c r="T45284" s="17"/>
      <c r="V45284" s="17"/>
      <c r="W45284" s="51"/>
    </row>
    <row r="45285">
      <c r="A45285" s="307"/>
      <c r="B45285" s="85"/>
      <c r="C45285" s="85"/>
      <c r="D45285" s="85"/>
      <c r="E45285" s="88"/>
      <c r="G45285" s="17"/>
      <c r="I45285" s="43"/>
      <c r="J45285" s="308"/>
      <c r="K45285" s="51"/>
      <c r="N45285" s="309"/>
      <c r="R45285" s="17"/>
      <c r="T45285" s="17"/>
      <c r="V45285" s="17"/>
      <c r="W45285" s="51"/>
    </row>
    <row r="45286">
      <c r="A45286" s="307"/>
      <c r="B45286" s="85"/>
      <c r="C45286" s="85"/>
      <c r="D45286" s="85"/>
      <c r="E45286" s="88"/>
      <c r="G45286" s="17"/>
      <c r="I45286" s="43"/>
      <c r="J45286" s="308"/>
      <c r="K45286" s="51"/>
      <c r="N45286" s="309"/>
      <c r="R45286" s="17"/>
      <c r="T45286" s="17"/>
      <c r="V45286" s="17"/>
      <c r="W45286" s="51"/>
    </row>
    <row r="45287">
      <c r="A45287" s="307"/>
      <c r="B45287" s="85"/>
      <c r="C45287" s="85"/>
      <c r="D45287" s="85"/>
      <c r="E45287" s="88"/>
      <c r="G45287" s="17"/>
      <c r="I45287" s="43"/>
      <c r="J45287" s="308"/>
      <c r="K45287" s="51"/>
      <c r="N45287" s="309"/>
      <c r="R45287" s="17"/>
      <c r="T45287" s="17"/>
      <c r="V45287" s="17"/>
      <c r="W45287" s="51"/>
    </row>
    <row r="45288">
      <c r="A45288" s="307"/>
      <c r="B45288" s="85"/>
      <c r="C45288" s="85"/>
      <c r="D45288" s="85"/>
      <c r="E45288" s="88"/>
      <c r="G45288" s="17"/>
      <c r="I45288" s="43"/>
      <c r="J45288" s="308"/>
      <c r="K45288" s="51"/>
      <c r="N45288" s="309"/>
      <c r="R45288" s="17"/>
      <c r="T45288" s="17"/>
      <c r="V45288" s="17"/>
      <c r="W45288" s="51"/>
    </row>
    <row r="45289">
      <c r="A45289" s="307"/>
      <c r="B45289" s="85"/>
      <c r="C45289" s="85"/>
      <c r="D45289" s="85"/>
      <c r="E45289" s="88"/>
      <c r="G45289" s="17"/>
      <c r="I45289" s="43"/>
      <c r="J45289" s="308"/>
      <c r="K45289" s="51"/>
      <c r="N45289" s="309"/>
      <c r="R45289" s="17"/>
      <c r="T45289" s="17"/>
      <c r="V45289" s="17"/>
      <c r="W45289" s="51"/>
    </row>
    <row r="45290">
      <c r="A45290" s="307"/>
      <c r="B45290" s="85"/>
      <c r="C45290" s="85"/>
      <c r="D45290" s="85"/>
      <c r="E45290" s="88"/>
      <c r="G45290" s="17"/>
      <c r="I45290" s="43"/>
      <c r="J45290" s="308"/>
      <c r="K45290" s="51"/>
      <c r="N45290" s="309"/>
      <c r="R45290" s="17"/>
      <c r="T45290" s="17"/>
      <c r="V45290" s="17"/>
      <c r="W45290" s="51"/>
    </row>
    <row r="45291">
      <c r="A45291" s="307"/>
      <c r="B45291" s="85"/>
      <c r="C45291" s="85"/>
      <c r="D45291" s="85"/>
      <c r="E45291" s="88"/>
      <c r="G45291" s="17"/>
      <c r="I45291" s="43"/>
      <c r="J45291" s="308"/>
      <c r="K45291" s="51"/>
      <c r="N45291" s="309"/>
      <c r="R45291" s="17"/>
      <c r="T45291" s="17"/>
      <c r="V45291" s="17"/>
      <c r="W45291" s="51"/>
    </row>
    <row r="45292">
      <c r="A45292" s="307"/>
      <c r="B45292" s="85"/>
      <c r="C45292" s="85"/>
      <c r="D45292" s="85"/>
      <c r="E45292" s="88"/>
      <c r="G45292" s="17"/>
      <c r="I45292" s="43"/>
      <c r="J45292" s="308"/>
      <c r="K45292" s="51"/>
      <c r="N45292" s="309"/>
      <c r="R45292" s="17"/>
      <c r="T45292" s="17"/>
      <c r="V45292" s="17"/>
      <c r="W45292" s="51"/>
    </row>
    <row r="45293">
      <c r="A45293" s="307"/>
      <c r="B45293" s="85"/>
      <c r="C45293" s="85"/>
      <c r="D45293" s="85"/>
      <c r="E45293" s="88"/>
      <c r="G45293" s="17"/>
      <c r="I45293" s="43"/>
      <c r="J45293" s="308"/>
      <c r="K45293" s="51"/>
      <c r="N45293" s="309"/>
      <c r="R45293" s="17"/>
      <c r="T45293" s="17"/>
      <c r="V45293" s="17"/>
      <c r="W45293" s="51"/>
    </row>
    <row r="45294">
      <c r="A45294" s="307"/>
      <c r="B45294" s="85"/>
      <c r="C45294" s="85"/>
      <c r="D45294" s="85"/>
      <c r="E45294" s="88"/>
      <c r="G45294" s="17"/>
      <c r="I45294" s="43"/>
      <c r="J45294" s="308"/>
      <c r="K45294" s="51"/>
      <c r="N45294" s="309"/>
      <c r="R45294" s="17"/>
      <c r="T45294" s="17"/>
      <c r="V45294" s="17"/>
      <c r="W45294" s="51"/>
    </row>
    <row r="45295">
      <c r="A45295" s="307"/>
      <c r="B45295" s="85"/>
      <c r="C45295" s="85"/>
      <c r="D45295" s="85"/>
      <c r="E45295" s="88"/>
      <c r="G45295" s="17"/>
      <c r="I45295" s="43"/>
      <c r="J45295" s="308"/>
      <c r="K45295" s="51"/>
      <c r="N45295" s="309"/>
      <c r="R45295" s="17"/>
      <c r="T45295" s="17"/>
      <c r="V45295" s="17"/>
      <c r="W45295" s="51"/>
    </row>
    <row r="45296">
      <c r="A45296" s="307"/>
      <c r="B45296" s="85"/>
      <c r="C45296" s="85"/>
      <c r="D45296" s="85"/>
      <c r="E45296" s="88"/>
      <c r="G45296" s="17"/>
      <c r="I45296" s="43"/>
      <c r="J45296" s="308"/>
      <c r="K45296" s="51"/>
      <c r="N45296" s="309"/>
      <c r="R45296" s="17"/>
      <c r="T45296" s="17"/>
      <c r="V45296" s="17"/>
      <c r="W45296" s="51"/>
    </row>
    <row r="45297">
      <c r="A45297" s="307"/>
      <c r="B45297" s="85"/>
      <c r="C45297" s="85"/>
      <c r="D45297" s="85"/>
      <c r="E45297" s="88"/>
      <c r="G45297" s="17"/>
      <c r="I45297" s="43"/>
      <c r="J45297" s="308"/>
      <c r="K45297" s="51"/>
      <c r="N45297" s="309"/>
      <c r="R45297" s="17"/>
      <c r="T45297" s="17"/>
      <c r="V45297" s="17"/>
      <c r="W45297" s="51"/>
    </row>
    <row r="45298">
      <c r="A45298" s="307"/>
      <c r="B45298" s="85"/>
      <c r="C45298" s="85"/>
      <c r="D45298" s="85"/>
      <c r="E45298" s="88"/>
      <c r="G45298" s="17"/>
      <c r="I45298" s="43"/>
      <c r="J45298" s="308"/>
      <c r="K45298" s="51"/>
      <c r="N45298" s="309"/>
      <c r="R45298" s="17"/>
      <c r="T45298" s="17"/>
      <c r="V45298" s="17"/>
      <c r="W45298" s="51"/>
    </row>
    <row r="45299">
      <c r="A45299" s="307"/>
      <c r="B45299" s="85"/>
      <c r="C45299" s="85"/>
      <c r="D45299" s="85"/>
      <c r="E45299" s="88"/>
      <c r="G45299" s="17"/>
      <c r="I45299" s="43"/>
      <c r="J45299" s="308"/>
      <c r="K45299" s="51"/>
      <c r="N45299" s="309"/>
      <c r="R45299" s="17"/>
      <c r="T45299" s="17"/>
      <c r="V45299" s="17"/>
      <c r="W45299" s="51"/>
    </row>
    <row r="45300">
      <c r="A45300" s="307"/>
      <c r="B45300" s="85"/>
      <c r="C45300" s="85"/>
      <c r="D45300" s="85"/>
      <c r="E45300" s="88"/>
      <c r="G45300" s="17"/>
      <c r="I45300" s="43"/>
      <c r="J45300" s="308"/>
      <c r="K45300" s="51"/>
      <c r="N45300" s="309"/>
      <c r="R45300" s="17"/>
      <c r="T45300" s="17"/>
      <c r="V45300" s="17"/>
      <c r="W45300" s="51"/>
    </row>
    <row r="45301">
      <c r="A45301" s="307"/>
      <c r="B45301" s="85"/>
      <c r="C45301" s="85"/>
      <c r="D45301" s="85"/>
      <c r="E45301" s="88"/>
      <c r="G45301" s="17"/>
      <c r="I45301" s="43"/>
      <c r="J45301" s="308"/>
      <c r="K45301" s="51"/>
      <c r="N45301" s="309"/>
      <c r="R45301" s="17"/>
      <c r="T45301" s="17"/>
      <c r="V45301" s="17"/>
      <c r="W45301" s="51"/>
    </row>
    <row r="45302">
      <c r="A45302" s="307"/>
      <c r="B45302" s="85"/>
      <c r="C45302" s="85"/>
      <c r="D45302" s="85"/>
      <c r="E45302" s="88"/>
      <c r="G45302" s="17"/>
      <c r="I45302" s="43"/>
      <c r="J45302" s="308"/>
      <c r="K45302" s="51"/>
      <c r="N45302" s="309"/>
      <c r="R45302" s="17"/>
      <c r="T45302" s="17"/>
      <c r="V45302" s="17"/>
      <c r="W45302" s="51"/>
    </row>
    <row r="45303">
      <c r="A45303" s="307"/>
      <c r="B45303" s="85"/>
      <c r="C45303" s="85"/>
      <c r="D45303" s="85"/>
      <c r="E45303" s="88"/>
      <c r="G45303" s="17"/>
      <c r="I45303" s="43"/>
      <c r="J45303" s="308"/>
      <c r="K45303" s="51"/>
      <c r="N45303" s="309"/>
      <c r="R45303" s="17"/>
      <c r="T45303" s="17"/>
      <c r="V45303" s="17"/>
      <c r="W45303" s="51"/>
    </row>
    <row r="45304">
      <c r="A45304" s="307"/>
      <c r="B45304" s="85"/>
      <c r="C45304" s="85"/>
      <c r="D45304" s="85"/>
      <c r="E45304" s="88"/>
      <c r="G45304" s="17"/>
      <c r="I45304" s="43"/>
      <c r="J45304" s="308"/>
      <c r="K45304" s="51"/>
      <c r="N45304" s="309"/>
      <c r="R45304" s="17"/>
      <c r="T45304" s="17"/>
      <c r="V45304" s="17"/>
      <c r="W45304" s="51"/>
    </row>
    <row r="45305">
      <c r="A45305" s="307"/>
      <c r="B45305" s="85"/>
      <c r="C45305" s="85"/>
      <c r="D45305" s="85"/>
      <c r="E45305" s="88"/>
      <c r="G45305" s="17"/>
      <c r="I45305" s="43"/>
      <c r="J45305" s="308"/>
      <c r="K45305" s="51"/>
      <c r="N45305" s="309"/>
      <c r="R45305" s="17"/>
      <c r="T45305" s="17"/>
      <c r="V45305" s="17"/>
      <c r="W45305" s="51"/>
    </row>
    <row r="45306">
      <c r="A45306" s="307"/>
      <c r="B45306" s="85"/>
      <c r="C45306" s="85"/>
      <c r="D45306" s="85"/>
      <c r="E45306" s="88"/>
      <c r="G45306" s="17"/>
      <c r="I45306" s="43"/>
      <c r="J45306" s="308"/>
      <c r="K45306" s="51"/>
      <c r="N45306" s="309"/>
      <c r="R45306" s="17"/>
      <c r="T45306" s="17"/>
      <c r="V45306" s="17"/>
      <c r="W45306" s="51"/>
    </row>
    <row r="45307">
      <c r="A45307" s="307"/>
      <c r="B45307" s="85"/>
      <c r="C45307" s="85"/>
      <c r="D45307" s="85"/>
      <c r="E45307" s="88"/>
      <c r="G45307" s="17"/>
      <c r="I45307" s="43"/>
      <c r="J45307" s="308"/>
      <c r="K45307" s="51"/>
      <c r="N45307" s="309"/>
      <c r="R45307" s="17"/>
      <c r="T45307" s="17"/>
      <c r="V45307" s="17"/>
      <c r="W45307" s="51"/>
    </row>
    <row r="45308">
      <c r="A45308" s="307"/>
      <c r="B45308" s="85"/>
      <c r="C45308" s="85"/>
      <c r="D45308" s="85"/>
      <c r="E45308" s="88"/>
      <c r="G45308" s="17"/>
      <c r="I45308" s="43"/>
      <c r="J45308" s="308"/>
      <c r="K45308" s="51"/>
      <c r="N45308" s="309"/>
      <c r="R45308" s="17"/>
      <c r="T45308" s="17"/>
      <c r="V45308" s="17"/>
      <c r="W45308" s="51"/>
    </row>
    <row r="45309">
      <c r="A45309" s="307"/>
      <c r="B45309" s="85"/>
      <c r="C45309" s="85"/>
      <c r="D45309" s="85"/>
      <c r="E45309" s="88"/>
      <c r="G45309" s="17"/>
      <c r="I45309" s="43"/>
      <c r="J45309" s="308"/>
      <c r="K45309" s="51"/>
      <c r="N45309" s="309"/>
      <c r="R45309" s="17"/>
      <c r="T45309" s="17"/>
      <c r="V45309" s="17"/>
      <c r="W45309" s="51"/>
    </row>
    <row r="45310">
      <c r="A45310" s="307"/>
      <c r="B45310" s="85"/>
      <c r="C45310" s="85"/>
      <c r="D45310" s="85"/>
      <c r="E45310" s="88"/>
      <c r="G45310" s="17"/>
      <c r="I45310" s="43"/>
      <c r="J45310" s="308"/>
      <c r="K45310" s="51"/>
      <c r="N45310" s="309"/>
      <c r="R45310" s="17"/>
      <c r="T45310" s="17"/>
      <c r="V45310" s="17"/>
      <c r="W45310" s="51"/>
    </row>
    <row r="45311">
      <c r="A45311" s="307"/>
      <c r="B45311" s="85"/>
      <c r="C45311" s="85"/>
      <c r="D45311" s="85"/>
      <c r="E45311" s="88"/>
      <c r="G45311" s="17"/>
      <c r="I45311" s="43"/>
      <c r="J45311" s="308"/>
      <c r="K45311" s="51"/>
      <c r="N45311" s="309"/>
      <c r="R45311" s="17"/>
      <c r="T45311" s="17"/>
      <c r="V45311" s="17"/>
      <c r="W45311" s="51"/>
    </row>
    <row r="45312">
      <c r="A45312" s="307"/>
      <c r="B45312" s="85"/>
      <c r="C45312" s="85"/>
      <c r="D45312" s="85"/>
      <c r="E45312" s="88"/>
      <c r="G45312" s="17"/>
      <c r="I45312" s="43"/>
      <c r="J45312" s="308"/>
      <c r="K45312" s="51"/>
      <c r="N45312" s="309"/>
      <c r="R45312" s="17"/>
      <c r="T45312" s="17"/>
      <c r="V45312" s="17"/>
      <c r="W45312" s="51"/>
    </row>
    <row r="45313">
      <c r="A45313" s="307"/>
      <c r="B45313" s="85"/>
      <c r="C45313" s="85"/>
      <c r="D45313" s="85"/>
      <c r="E45313" s="88"/>
      <c r="G45313" s="17"/>
      <c r="I45313" s="43"/>
      <c r="J45313" s="308"/>
      <c r="K45313" s="51"/>
      <c r="N45313" s="309"/>
      <c r="R45313" s="17"/>
      <c r="T45313" s="17"/>
      <c r="V45313" s="17"/>
      <c r="W45313" s="51"/>
    </row>
    <row r="45314">
      <c r="A45314" s="307"/>
      <c r="B45314" s="85"/>
      <c r="C45314" s="85"/>
      <c r="D45314" s="85"/>
      <c r="E45314" s="88"/>
      <c r="G45314" s="17"/>
      <c r="I45314" s="43"/>
      <c r="J45314" s="308"/>
      <c r="K45314" s="51"/>
      <c r="N45314" s="309"/>
      <c r="R45314" s="17"/>
      <c r="T45314" s="17"/>
      <c r="V45314" s="17"/>
      <c r="W45314" s="51"/>
    </row>
    <row r="45315">
      <c r="A45315" s="307"/>
      <c r="B45315" s="85"/>
      <c r="C45315" s="85"/>
      <c r="D45315" s="85"/>
      <c r="E45315" s="88"/>
      <c r="G45315" s="17"/>
      <c r="I45315" s="43"/>
      <c r="J45315" s="308"/>
      <c r="K45315" s="51"/>
      <c r="N45315" s="309"/>
      <c r="R45315" s="17"/>
      <c r="T45315" s="17"/>
      <c r="V45315" s="17"/>
      <c r="W45315" s="51"/>
    </row>
    <row r="45316">
      <c r="A45316" s="307"/>
      <c r="B45316" s="85"/>
      <c r="C45316" s="85"/>
      <c r="D45316" s="85"/>
      <c r="E45316" s="88"/>
      <c r="G45316" s="17"/>
      <c r="I45316" s="43"/>
      <c r="J45316" s="308"/>
      <c r="K45316" s="51"/>
      <c r="N45316" s="309"/>
      <c r="R45316" s="17"/>
      <c r="T45316" s="17"/>
      <c r="V45316" s="17"/>
      <c r="W45316" s="51"/>
    </row>
    <row r="45317">
      <c r="A45317" s="307"/>
      <c r="B45317" s="85"/>
      <c r="C45317" s="85"/>
      <c r="D45317" s="85"/>
      <c r="E45317" s="88"/>
      <c r="G45317" s="17"/>
      <c r="I45317" s="43"/>
      <c r="J45317" s="308"/>
      <c r="K45317" s="51"/>
      <c r="N45317" s="309"/>
      <c r="R45317" s="17"/>
      <c r="T45317" s="17"/>
      <c r="V45317" s="17"/>
      <c r="W45317" s="51"/>
    </row>
    <row r="45318">
      <c r="A45318" s="307"/>
      <c r="B45318" s="85"/>
      <c r="C45318" s="85"/>
      <c r="D45318" s="85"/>
      <c r="E45318" s="88"/>
      <c r="G45318" s="17"/>
      <c r="I45318" s="43"/>
      <c r="J45318" s="308"/>
      <c r="K45318" s="51"/>
      <c r="N45318" s="309"/>
      <c r="R45318" s="17"/>
      <c r="T45318" s="17"/>
      <c r="V45318" s="17"/>
      <c r="W45318" s="51"/>
    </row>
    <row r="45319">
      <c r="A45319" s="307"/>
      <c r="B45319" s="85"/>
      <c r="C45319" s="85"/>
      <c r="D45319" s="85"/>
      <c r="E45319" s="88"/>
      <c r="G45319" s="17"/>
      <c r="I45319" s="43"/>
      <c r="J45319" s="308"/>
      <c r="K45319" s="51"/>
      <c r="N45319" s="309"/>
      <c r="R45319" s="17"/>
      <c r="T45319" s="17"/>
      <c r="V45319" s="17"/>
      <c r="W45319" s="51"/>
    </row>
    <row r="45320">
      <c r="A45320" s="307"/>
      <c r="B45320" s="85"/>
      <c r="C45320" s="85"/>
      <c r="D45320" s="85"/>
      <c r="E45320" s="88"/>
      <c r="G45320" s="17"/>
      <c r="I45320" s="43"/>
      <c r="J45320" s="308"/>
      <c r="K45320" s="51"/>
      <c r="N45320" s="309"/>
      <c r="R45320" s="17"/>
      <c r="T45320" s="17"/>
      <c r="V45320" s="17"/>
      <c r="W45320" s="51"/>
    </row>
    <row r="45321">
      <c r="A45321" s="307"/>
      <c r="B45321" s="85"/>
      <c r="C45321" s="85"/>
      <c r="D45321" s="85"/>
      <c r="E45321" s="88"/>
      <c r="G45321" s="17"/>
      <c r="I45321" s="43"/>
      <c r="J45321" s="308"/>
      <c r="K45321" s="51"/>
      <c r="N45321" s="309"/>
      <c r="R45321" s="17"/>
      <c r="T45321" s="17"/>
      <c r="V45321" s="17"/>
      <c r="W45321" s="51"/>
    </row>
    <row r="45322">
      <c r="A45322" s="307"/>
      <c r="B45322" s="85"/>
      <c r="C45322" s="85"/>
      <c r="D45322" s="85"/>
      <c r="E45322" s="88"/>
      <c r="G45322" s="17"/>
      <c r="I45322" s="43"/>
      <c r="J45322" s="308"/>
      <c r="K45322" s="51"/>
      <c r="N45322" s="309"/>
      <c r="R45322" s="17"/>
      <c r="T45322" s="17"/>
      <c r="V45322" s="17"/>
      <c r="W45322" s="51"/>
    </row>
    <row r="45323">
      <c r="A45323" s="307"/>
      <c r="B45323" s="85"/>
      <c r="C45323" s="85"/>
      <c r="D45323" s="85"/>
      <c r="E45323" s="88"/>
      <c r="G45323" s="17"/>
      <c r="I45323" s="43"/>
      <c r="J45323" s="308"/>
      <c r="K45323" s="51"/>
      <c r="N45323" s="309"/>
      <c r="R45323" s="17"/>
      <c r="T45323" s="17"/>
      <c r="V45323" s="17"/>
      <c r="W45323" s="51"/>
    </row>
    <row r="45324">
      <c r="A45324" s="307"/>
      <c r="B45324" s="85"/>
      <c r="C45324" s="85"/>
      <c r="D45324" s="85"/>
      <c r="E45324" s="88"/>
      <c r="G45324" s="17"/>
      <c r="I45324" s="43"/>
      <c r="J45324" s="308"/>
      <c r="K45324" s="51"/>
      <c r="N45324" s="309"/>
      <c r="R45324" s="17"/>
      <c r="T45324" s="17"/>
      <c r="V45324" s="17"/>
      <c r="W45324" s="51"/>
    </row>
    <row r="45325">
      <c r="A45325" s="307"/>
      <c r="B45325" s="85"/>
      <c r="C45325" s="85"/>
      <c r="D45325" s="85"/>
      <c r="E45325" s="88"/>
      <c r="G45325" s="17"/>
      <c r="I45325" s="43"/>
      <c r="J45325" s="308"/>
      <c r="K45325" s="51"/>
      <c r="N45325" s="309"/>
      <c r="R45325" s="17"/>
      <c r="T45325" s="17"/>
      <c r="V45325" s="17"/>
      <c r="W45325" s="51"/>
    </row>
    <row r="45326">
      <c r="A45326" s="307"/>
      <c r="B45326" s="85"/>
      <c r="C45326" s="85"/>
      <c r="D45326" s="85"/>
      <c r="E45326" s="88"/>
      <c r="G45326" s="17"/>
      <c r="I45326" s="43"/>
      <c r="J45326" s="308"/>
      <c r="K45326" s="51"/>
      <c r="N45326" s="309"/>
      <c r="R45326" s="17"/>
      <c r="T45326" s="17"/>
      <c r="V45326" s="17"/>
      <c r="W45326" s="51"/>
    </row>
    <row r="45327">
      <c r="A45327" s="307"/>
      <c r="B45327" s="85"/>
      <c r="C45327" s="85"/>
      <c r="D45327" s="85"/>
      <c r="E45327" s="88"/>
      <c r="G45327" s="17"/>
      <c r="I45327" s="43"/>
      <c r="J45327" s="308"/>
      <c r="K45327" s="51"/>
      <c r="N45327" s="309"/>
      <c r="R45327" s="17"/>
      <c r="T45327" s="17"/>
      <c r="V45327" s="17"/>
      <c r="W45327" s="51"/>
    </row>
    <row r="45328">
      <c r="A45328" s="307"/>
      <c r="B45328" s="85"/>
      <c r="C45328" s="85"/>
      <c r="D45328" s="85"/>
      <c r="E45328" s="88"/>
      <c r="G45328" s="17"/>
      <c r="I45328" s="43"/>
      <c r="J45328" s="308"/>
      <c r="K45328" s="51"/>
      <c r="N45328" s="309"/>
      <c r="R45328" s="17"/>
      <c r="T45328" s="17"/>
      <c r="V45328" s="17"/>
      <c r="W45328" s="51"/>
    </row>
    <row r="45329">
      <c r="A45329" s="307"/>
      <c r="B45329" s="85"/>
      <c r="C45329" s="85"/>
      <c r="D45329" s="85"/>
      <c r="E45329" s="88"/>
      <c r="G45329" s="17"/>
      <c r="I45329" s="43"/>
      <c r="J45329" s="308"/>
      <c r="K45329" s="51"/>
      <c r="N45329" s="309"/>
      <c r="R45329" s="17"/>
      <c r="T45329" s="17"/>
      <c r="V45329" s="17"/>
      <c r="W45329" s="51"/>
    </row>
    <row r="45330">
      <c r="A45330" s="307"/>
      <c r="B45330" s="85"/>
      <c r="C45330" s="85"/>
      <c r="D45330" s="85"/>
      <c r="E45330" s="88"/>
      <c r="G45330" s="17"/>
      <c r="I45330" s="43"/>
      <c r="J45330" s="308"/>
      <c r="K45330" s="51"/>
      <c r="N45330" s="309"/>
      <c r="R45330" s="17"/>
      <c r="T45330" s="17"/>
      <c r="V45330" s="17"/>
      <c r="W45330" s="51"/>
    </row>
    <row r="45331">
      <c r="A45331" s="307"/>
      <c r="B45331" s="85"/>
      <c r="C45331" s="85"/>
      <c r="D45331" s="85"/>
      <c r="E45331" s="88"/>
      <c r="G45331" s="17"/>
      <c r="I45331" s="43"/>
      <c r="J45331" s="308"/>
      <c r="K45331" s="51"/>
      <c r="N45331" s="309"/>
      <c r="R45331" s="17"/>
      <c r="T45331" s="17"/>
      <c r="V45331" s="17"/>
      <c r="W45331" s="51"/>
    </row>
    <row r="45332">
      <c r="A45332" s="307"/>
      <c r="B45332" s="85"/>
      <c r="C45332" s="85"/>
      <c r="D45332" s="85"/>
      <c r="E45332" s="88"/>
      <c r="G45332" s="17"/>
      <c r="I45332" s="43"/>
      <c r="J45332" s="308"/>
      <c r="K45332" s="51"/>
      <c r="N45332" s="309"/>
      <c r="R45332" s="17"/>
      <c r="T45332" s="17"/>
      <c r="V45332" s="17"/>
      <c r="W45332" s="51"/>
    </row>
    <row r="45333">
      <c r="A45333" s="307"/>
      <c r="B45333" s="85"/>
      <c r="C45333" s="85"/>
      <c r="D45333" s="85"/>
      <c r="E45333" s="88"/>
      <c r="G45333" s="17"/>
      <c r="I45333" s="43"/>
      <c r="J45333" s="308"/>
      <c r="K45333" s="51"/>
      <c r="N45333" s="309"/>
      <c r="R45333" s="17"/>
      <c r="T45333" s="17"/>
      <c r="V45333" s="17"/>
      <c r="W45333" s="51"/>
    </row>
    <row r="45334">
      <c r="A45334" s="307"/>
      <c r="B45334" s="85"/>
      <c r="C45334" s="85"/>
      <c r="D45334" s="85"/>
      <c r="E45334" s="88"/>
      <c r="G45334" s="17"/>
      <c r="I45334" s="43"/>
      <c r="J45334" s="308"/>
      <c r="K45334" s="51"/>
      <c r="N45334" s="309"/>
      <c r="R45334" s="17"/>
      <c r="T45334" s="17"/>
      <c r="V45334" s="17"/>
      <c r="W45334" s="51"/>
    </row>
    <row r="45335">
      <c r="A45335" s="307"/>
      <c r="B45335" s="85"/>
      <c r="C45335" s="85"/>
      <c r="D45335" s="85"/>
      <c r="E45335" s="88"/>
      <c r="G45335" s="17"/>
      <c r="I45335" s="43"/>
      <c r="J45335" s="308"/>
      <c r="K45335" s="51"/>
      <c r="N45335" s="309"/>
      <c r="R45335" s="17"/>
      <c r="T45335" s="17"/>
      <c r="V45335" s="17"/>
      <c r="W45335" s="51"/>
    </row>
    <row r="45336">
      <c r="A45336" s="307"/>
      <c r="B45336" s="85"/>
      <c r="C45336" s="85"/>
      <c r="D45336" s="85"/>
      <c r="E45336" s="88"/>
      <c r="G45336" s="17"/>
      <c r="I45336" s="43"/>
      <c r="J45336" s="308"/>
      <c r="K45336" s="51"/>
      <c r="N45336" s="309"/>
      <c r="R45336" s="17"/>
      <c r="T45336" s="17"/>
      <c r="V45336" s="17"/>
      <c r="W45336" s="51"/>
    </row>
    <row r="45337">
      <c r="A45337" s="307"/>
      <c r="B45337" s="85"/>
      <c r="C45337" s="85"/>
      <c r="D45337" s="85"/>
      <c r="E45337" s="88"/>
      <c r="G45337" s="17"/>
      <c r="I45337" s="43"/>
      <c r="J45337" s="308"/>
      <c r="K45337" s="51"/>
      <c r="N45337" s="309"/>
      <c r="R45337" s="17"/>
      <c r="T45337" s="17"/>
      <c r="V45337" s="17"/>
      <c r="W45337" s="51"/>
    </row>
    <row r="45338">
      <c r="A45338" s="307"/>
      <c r="B45338" s="85"/>
      <c r="C45338" s="85"/>
      <c r="D45338" s="85"/>
      <c r="E45338" s="88"/>
      <c r="G45338" s="17"/>
      <c r="I45338" s="43"/>
      <c r="J45338" s="308"/>
      <c r="K45338" s="51"/>
      <c r="N45338" s="309"/>
      <c r="R45338" s="17"/>
      <c r="T45338" s="17"/>
      <c r="V45338" s="17"/>
      <c r="W45338" s="51"/>
    </row>
    <row r="45339">
      <c r="A45339" s="307"/>
      <c r="B45339" s="85"/>
      <c r="C45339" s="85"/>
      <c r="D45339" s="85"/>
      <c r="E45339" s="88"/>
      <c r="G45339" s="17"/>
      <c r="I45339" s="43"/>
      <c r="J45339" s="308"/>
      <c r="K45339" s="51"/>
      <c r="N45339" s="309"/>
      <c r="R45339" s="17"/>
      <c r="T45339" s="17"/>
      <c r="V45339" s="17"/>
      <c r="W45339" s="51"/>
    </row>
    <row r="45340">
      <c r="A45340" s="307"/>
      <c r="B45340" s="85"/>
      <c r="C45340" s="85"/>
      <c r="D45340" s="85"/>
      <c r="E45340" s="88"/>
      <c r="G45340" s="17"/>
      <c r="I45340" s="43"/>
      <c r="J45340" s="308"/>
      <c r="K45340" s="51"/>
      <c r="N45340" s="309"/>
      <c r="R45340" s="17"/>
      <c r="T45340" s="17"/>
      <c r="V45340" s="17"/>
      <c r="W45340" s="51"/>
    </row>
    <row r="45341">
      <c r="A45341" s="307"/>
      <c r="B45341" s="85"/>
      <c r="C45341" s="85"/>
      <c r="D45341" s="85"/>
      <c r="E45341" s="88"/>
      <c r="G45341" s="17"/>
      <c r="I45341" s="43"/>
      <c r="J45341" s="308"/>
      <c r="K45341" s="51"/>
      <c r="N45341" s="309"/>
      <c r="R45341" s="17"/>
      <c r="T45341" s="17"/>
      <c r="V45341" s="17"/>
      <c r="W45341" s="51"/>
    </row>
    <row r="45342">
      <c r="A45342" s="307"/>
      <c r="B45342" s="85"/>
      <c r="C45342" s="85"/>
      <c r="D45342" s="85"/>
      <c r="E45342" s="88"/>
      <c r="G45342" s="17"/>
      <c r="I45342" s="43"/>
      <c r="J45342" s="308"/>
      <c r="K45342" s="51"/>
      <c r="N45342" s="309"/>
      <c r="R45342" s="17"/>
      <c r="T45342" s="17"/>
      <c r="V45342" s="17"/>
      <c r="W45342" s="51"/>
    </row>
    <row r="45343">
      <c r="A45343" s="307"/>
      <c r="B45343" s="85"/>
      <c r="C45343" s="85"/>
      <c r="D45343" s="85"/>
      <c r="E45343" s="88"/>
      <c r="G45343" s="17"/>
      <c r="I45343" s="43"/>
      <c r="J45343" s="308"/>
      <c r="K45343" s="51"/>
      <c r="N45343" s="309"/>
      <c r="R45343" s="17"/>
      <c r="T45343" s="17"/>
      <c r="V45343" s="17"/>
      <c r="W45343" s="51"/>
    </row>
    <row r="45344">
      <c r="A45344" s="307"/>
      <c r="B45344" s="85"/>
      <c r="C45344" s="85"/>
      <c r="D45344" s="85"/>
      <c r="E45344" s="88"/>
      <c r="G45344" s="17"/>
      <c r="I45344" s="43"/>
      <c r="J45344" s="308"/>
      <c r="K45344" s="51"/>
      <c r="N45344" s="309"/>
      <c r="R45344" s="17"/>
      <c r="T45344" s="17"/>
      <c r="V45344" s="17"/>
      <c r="W45344" s="51"/>
    </row>
    <row r="45345">
      <c r="A45345" s="307"/>
      <c r="B45345" s="85"/>
      <c r="C45345" s="85"/>
      <c r="D45345" s="85"/>
      <c r="E45345" s="88"/>
      <c r="G45345" s="17"/>
      <c r="I45345" s="43"/>
      <c r="J45345" s="308"/>
      <c r="K45345" s="51"/>
      <c r="N45345" s="309"/>
      <c r="R45345" s="17"/>
      <c r="T45345" s="17"/>
      <c r="V45345" s="17"/>
      <c r="W45345" s="51"/>
    </row>
    <row r="45346">
      <c r="A45346" s="307"/>
      <c r="B45346" s="85"/>
      <c r="C45346" s="85"/>
      <c r="D45346" s="85"/>
      <c r="E45346" s="88"/>
      <c r="G45346" s="17"/>
      <c r="I45346" s="43"/>
      <c r="J45346" s="308"/>
      <c r="K45346" s="51"/>
      <c r="N45346" s="309"/>
      <c r="R45346" s="17"/>
      <c r="T45346" s="17"/>
      <c r="V45346" s="17"/>
      <c r="W45346" s="51"/>
    </row>
    <row r="45347">
      <c r="A45347" s="307"/>
      <c r="B45347" s="85"/>
      <c r="C45347" s="85"/>
      <c r="D45347" s="85"/>
      <c r="E45347" s="88"/>
      <c r="G45347" s="17"/>
      <c r="I45347" s="43"/>
      <c r="J45347" s="308"/>
      <c r="K45347" s="51"/>
      <c r="N45347" s="309"/>
      <c r="R45347" s="17"/>
      <c r="T45347" s="17"/>
      <c r="V45347" s="17"/>
      <c r="W45347" s="51"/>
    </row>
    <row r="45348">
      <c r="A45348" s="307"/>
      <c r="B45348" s="85"/>
      <c r="C45348" s="85"/>
      <c r="D45348" s="85"/>
      <c r="E45348" s="88"/>
      <c r="G45348" s="17"/>
      <c r="I45348" s="43"/>
      <c r="J45348" s="308"/>
      <c r="K45348" s="51"/>
      <c r="N45348" s="309"/>
      <c r="R45348" s="17"/>
      <c r="T45348" s="17"/>
      <c r="V45348" s="17"/>
      <c r="W45348" s="51"/>
    </row>
    <row r="45349">
      <c r="A45349" s="307"/>
      <c r="B45349" s="85"/>
      <c r="C45349" s="85"/>
      <c r="D45349" s="85"/>
      <c r="E45349" s="88"/>
      <c r="G45349" s="17"/>
      <c r="I45349" s="43"/>
      <c r="J45349" s="308"/>
      <c r="K45349" s="51"/>
      <c r="N45349" s="309"/>
      <c r="R45349" s="17"/>
      <c r="T45349" s="17"/>
      <c r="V45349" s="17"/>
      <c r="W45349" s="51"/>
    </row>
    <row r="45350">
      <c r="A45350" s="307"/>
      <c r="B45350" s="85"/>
      <c r="C45350" s="85"/>
      <c r="D45350" s="85"/>
      <c r="E45350" s="88"/>
      <c r="G45350" s="17"/>
      <c r="I45350" s="43"/>
      <c r="J45350" s="308"/>
      <c r="K45350" s="51"/>
      <c r="N45350" s="309"/>
      <c r="R45350" s="17"/>
      <c r="T45350" s="17"/>
      <c r="V45350" s="17"/>
      <c r="W45350" s="51"/>
    </row>
    <row r="45351">
      <c r="A45351" s="307"/>
      <c r="B45351" s="85"/>
      <c r="C45351" s="85"/>
      <c r="D45351" s="85"/>
      <c r="E45351" s="88"/>
      <c r="G45351" s="17"/>
      <c r="I45351" s="43"/>
      <c r="J45351" s="308"/>
      <c r="K45351" s="51"/>
      <c r="N45351" s="309"/>
      <c r="R45351" s="17"/>
      <c r="T45351" s="17"/>
      <c r="V45351" s="17"/>
      <c r="W45351" s="51"/>
    </row>
    <row r="45352">
      <c r="A45352" s="307"/>
      <c r="B45352" s="85"/>
      <c r="C45352" s="85"/>
      <c r="D45352" s="85"/>
      <c r="E45352" s="88"/>
      <c r="G45352" s="17"/>
      <c r="I45352" s="43"/>
      <c r="J45352" s="308"/>
      <c r="K45352" s="51"/>
      <c r="N45352" s="309"/>
      <c r="R45352" s="17"/>
      <c r="T45352" s="17"/>
      <c r="V45352" s="17"/>
      <c r="W45352" s="51"/>
    </row>
    <row r="45353">
      <c r="A45353" s="307"/>
      <c r="B45353" s="85"/>
      <c r="C45353" s="85"/>
      <c r="D45353" s="85"/>
      <c r="E45353" s="88"/>
      <c r="G45353" s="17"/>
      <c r="I45353" s="43"/>
      <c r="J45353" s="308"/>
      <c r="K45353" s="51"/>
      <c r="N45353" s="309"/>
      <c r="R45353" s="17"/>
      <c r="T45353" s="17"/>
      <c r="V45353" s="17"/>
      <c r="W45353" s="51"/>
    </row>
    <row r="45354">
      <c r="A45354" s="307"/>
      <c r="B45354" s="85"/>
      <c r="C45354" s="85"/>
      <c r="D45354" s="85"/>
      <c r="E45354" s="88"/>
      <c r="G45354" s="17"/>
      <c r="I45354" s="43"/>
      <c r="J45354" s="308"/>
      <c r="K45354" s="51"/>
      <c r="N45354" s="309"/>
      <c r="R45354" s="17"/>
      <c r="T45354" s="17"/>
      <c r="V45354" s="17"/>
      <c r="W45354" s="51"/>
    </row>
    <row r="45355">
      <c r="A45355" s="307"/>
      <c r="B45355" s="85"/>
      <c r="C45355" s="85"/>
      <c r="D45355" s="85"/>
      <c r="E45355" s="88"/>
      <c r="G45355" s="17"/>
      <c r="I45355" s="43"/>
      <c r="J45355" s="308"/>
      <c r="K45355" s="51"/>
      <c r="N45355" s="309"/>
      <c r="R45355" s="17"/>
      <c r="T45355" s="17"/>
      <c r="V45355" s="17"/>
      <c r="W45355" s="51"/>
    </row>
    <row r="45356">
      <c r="A45356" s="307"/>
      <c r="B45356" s="85"/>
      <c r="C45356" s="85"/>
      <c r="D45356" s="85"/>
      <c r="E45356" s="88"/>
      <c r="G45356" s="17"/>
      <c r="I45356" s="43"/>
      <c r="J45356" s="308"/>
      <c r="K45356" s="51"/>
      <c r="N45356" s="309"/>
      <c r="R45356" s="17"/>
      <c r="T45356" s="17"/>
      <c r="V45356" s="17"/>
      <c r="W45356" s="51"/>
    </row>
    <row r="45357">
      <c r="A45357" s="307"/>
      <c r="B45357" s="85"/>
      <c r="C45357" s="85"/>
      <c r="D45357" s="85"/>
      <c r="E45357" s="88"/>
      <c r="G45357" s="17"/>
      <c r="I45357" s="43"/>
      <c r="J45357" s="308"/>
      <c r="K45357" s="51"/>
      <c r="N45357" s="309"/>
      <c r="R45357" s="17"/>
      <c r="T45357" s="17"/>
      <c r="V45357" s="17"/>
      <c r="W45357" s="51"/>
    </row>
    <row r="45358">
      <c r="A45358" s="307"/>
      <c r="B45358" s="85"/>
      <c r="C45358" s="85"/>
      <c r="D45358" s="85"/>
      <c r="E45358" s="88"/>
      <c r="G45358" s="17"/>
      <c r="I45358" s="43"/>
      <c r="J45358" s="308"/>
      <c r="K45358" s="51"/>
      <c r="N45358" s="309"/>
      <c r="R45358" s="17"/>
      <c r="T45358" s="17"/>
      <c r="V45358" s="17"/>
      <c r="W45358" s="51"/>
    </row>
    <row r="45359">
      <c r="A45359" s="307"/>
      <c r="B45359" s="85"/>
      <c r="C45359" s="85"/>
      <c r="D45359" s="85"/>
      <c r="E45359" s="88"/>
      <c r="G45359" s="17"/>
      <c r="I45359" s="43"/>
      <c r="J45359" s="308"/>
      <c r="K45359" s="51"/>
      <c r="N45359" s="309"/>
      <c r="R45359" s="17"/>
      <c r="T45359" s="17"/>
      <c r="V45359" s="17"/>
      <c r="W45359" s="51"/>
    </row>
    <row r="45360">
      <c r="A45360" s="307"/>
      <c r="B45360" s="85"/>
      <c r="C45360" s="85"/>
      <c r="D45360" s="85"/>
      <c r="E45360" s="88"/>
      <c r="G45360" s="17"/>
      <c r="I45360" s="43"/>
      <c r="J45360" s="308"/>
      <c r="K45360" s="51"/>
      <c r="N45360" s="309"/>
      <c r="R45360" s="17"/>
      <c r="T45360" s="17"/>
      <c r="V45360" s="17"/>
      <c r="W45360" s="51"/>
    </row>
    <row r="45361">
      <c r="A45361" s="307"/>
      <c r="B45361" s="85"/>
      <c r="C45361" s="85"/>
      <c r="D45361" s="85"/>
      <c r="E45361" s="88"/>
      <c r="G45361" s="17"/>
      <c r="I45361" s="43"/>
      <c r="J45361" s="308"/>
      <c r="K45361" s="51"/>
      <c r="N45361" s="309"/>
      <c r="R45361" s="17"/>
      <c r="T45361" s="17"/>
      <c r="V45361" s="17"/>
      <c r="W45361" s="51"/>
    </row>
    <row r="45362">
      <c r="A45362" s="307"/>
      <c r="B45362" s="85"/>
      <c r="C45362" s="85"/>
      <c r="D45362" s="85"/>
      <c r="E45362" s="88"/>
      <c r="G45362" s="17"/>
      <c r="I45362" s="43"/>
      <c r="J45362" s="308"/>
      <c r="K45362" s="51"/>
      <c r="N45362" s="309"/>
      <c r="R45362" s="17"/>
      <c r="T45362" s="17"/>
      <c r="V45362" s="17"/>
      <c r="W45362" s="51"/>
    </row>
    <row r="45363">
      <c r="A45363" s="307"/>
      <c r="B45363" s="85"/>
      <c r="C45363" s="85"/>
      <c r="D45363" s="85"/>
      <c r="E45363" s="88"/>
      <c r="G45363" s="17"/>
      <c r="I45363" s="43"/>
      <c r="J45363" s="308"/>
      <c r="K45363" s="51"/>
      <c r="N45363" s="309"/>
      <c r="R45363" s="17"/>
      <c r="T45363" s="17"/>
      <c r="V45363" s="17"/>
      <c r="W45363" s="51"/>
    </row>
    <row r="45364">
      <c r="A45364" s="307"/>
      <c r="B45364" s="85"/>
      <c r="C45364" s="85"/>
      <c r="D45364" s="85"/>
      <c r="E45364" s="88"/>
      <c r="G45364" s="17"/>
      <c r="I45364" s="43"/>
      <c r="J45364" s="308"/>
      <c r="K45364" s="51"/>
      <c r="N45364" s="309"/>
      <c r="R45364" s="17"/>
      <c r="T45364" s="17"/>
      <c r="V45364" s="17"/>
      <c r="W45364" s="51"/>
    </row>
    <row r="45365">
      <c r="A45365" s="307"/>
      <c r="B45365" s="85"/>
      <c r="C45365" s="85"/>
      <c r="D45365" s="85"/>
      <c r="E45365" s="88"/>
      <c r="G45365" s="17"/>
      <c r="I45365" s="43"/>
      <c r="J45365" s="308"/>
      <c r="K45365" s="51"/>
      <c r="N45365" s="309"/>
      <c r="R45365" s="17"/>
      <c r="T45365" s="17"/>
      <c r="V45365" s="17"/>
      <c r="W45365" s="51"/>
    </row>
    <row r="45366">
      <c r="A45366" s="307"/>
      <c r="B45366" s="85"/>
      <c r="C45366" s="85"/>
      <c r="D45366" s="85"/>
      <c r="E45366" s="88"/>
      <c r="G45366" s="17"/>
      <c r="I45366" s="43"/>
      <c r="J45366" s="308"/>
      <c r="K45366" s="51"/>
      <c r="N45366" s="309"/>
      <c r="R45366" s="17"/>
      <c r="T45366" s="17"/>
      <c r="V45366" s="17"/>
      <c r="W45366" s="51"/>
    </row>
    <row r="45367">
      <c r="A45367" s="307"/>
      <c r="B45367" s="85"/>
      <c r="C45367" s="85"/>
      <c r="D45367" s="85"/>
      <c r="E45367" s="88"/>
      <c r="G45367" s="17"/>
      <c r="I45367" s="43"/>
      <c r="J45367" s="308"/>
      <c r="K45367" s="51"/>
      <c r="N45367" s="309"/>
      <c r="R45367" s="17"/>
      <c r="T45367" s="17"/>
      <c r="V45367" s="17"/>
      <c r="W45367" s="51"/>
    </row>
    <row r="45368">
      <c r="A45368" s="307"/>
      <c r="B45368" s="85"/>
      <c r="C45368" s="85"/>
      <c r="D45368" s="85"/>
      <c r="E45368" s="88"/>
      <c r="G45368" s="17"/>
      <c r="I45368" s="43"/>
      <c r="J45368" s="308"/>
      <c r="K45368" s="51"/>
      <c r="N45368" s="309"/>
      <c r="R45368" s="17"/>
      <c r="T45368" s="17"/>
      <c r="V45368" s="17"/>
      <c r="W45368" s="51"/>
    </row>
    <row r="45369">
      <c r="A45369" s="307"/>
      <c r="B45369" s="85"/>
      <c r="C45369" s="85"/>
      <c r="D45369" s="85"/>
      <c r="E45369" s="88"/>
      <c r="G45369" s="17"/>
      <c r="I45369" s="43"/>
      <c r="J45369" s="308"/>
      <c r="K45369" s="51"/>
      <c r="N45369" s="309"/>
      <c r="R45369" s="17"/>
      <c r="T45369" s="17"/>
      <c r="V45369" s="17"/>
      <c r="W45369" s="51"/>
    </row>
    <row r="45370">
      <c r="A45370" s="307"/>
      <c r="B45370" s="85"/>
      <c r="C45370" s="85"/>
      <c r="D45370" s="85"/>
      <c r="E45370" s="88"/>
      <c r="G45370" s="17"/>
      <c r="I45370" s="43"/>
      <c r="J45370" s="308"/>
      <c r="K45370" s="51"/>
      <c r="N45370" s="309"/>
      <c r="R45370" s="17"/>
      <c r="T45370" s="17"/>
      <c r="V45370" s="17"/>
      <c r="W45370" s="51"/>
    </row>
    <row r="45371">
      <c r="A45371" s="307"/>
      <c r="B45371" s="85"/>
      <c r="C45371" s="85"/>
      <c r="D45371" s="85"/>
      <c r="E45371" s="88"/>
      <c r="G45371" s="17"/>
      <c r="I45371" s="43"/>
      <c r="J45371" s="308"/>
      <c r="K45371" s="51"/>
      <c r="N45371" s="309"/>
      <c r="R45371" s="17"/>
      <c r="T45371" s="17"/>
      <c r="V45371" s="17"/>
      <c r="W45371" s="51"/>
    </row>
    <row r="45372">
      <c r="A45372" s="307"/>
      <c r="B45372" s="85"/>
      <c r="C45372" s="85"/>
      <c r="D45372" s="85"/>
      <c r="E45372" s="88"/>
      <c r="G45372" s="17"/>
      <c r="I45372" s="43"/>
      <c r="J45372" s="308"/>
      <c r="K45372" s="51"/>
      <c r="N45372" s="309"/>
      <c r="R45372" s="17"/>
      <c r="T45372" s="17"/>
      <c r="V45372" s="17"/>
      <c r="W45372" s="51"/>
    </row>
    <row r="45373">
      <c r="A45373" s="307"/>
      <c r="B45373" s="85"/>
      <c r="C45373" s="85"/>
      <c r="D45373" s="85"/>
      <c r="E45373" s="88"/>
      <c r="G45373" s="17"/>
      <c r="I45373" s="43"/>
      <c r="J45373" s="308"/>
      <c r="K45373" s="51"/>
      <c r="N45373" s="309"/>
      <c r="R45373" s="17"/>
      <c r="T45373" s="17"/>
      <c r="V45373" s="17"/>
      <c r="W45373" s="51"/>
    </row>
    <row r="45374">
      <c r="A45374" s="307"/>
      <c r="B45374" s="85"/>
      <c r="C45374" s="85"/>
      <c r="D45374" s="85"/>
      <c r="E45374" s="88"/>
      <c r="G45374" s="17"/>
      <c r="I45374" s="43"/>
      <c r="J45374" s="308"/>
      <c r="K45374" s="51"/>
      <c r="N45374" s="309"/>
      <c r="R45374" s="17"/>
      <c r="T45374" s="17"/>
      <c r="V45374" s="17"/>
      <c r="W45374" s="51"/>
    </row>
    <row r="45375">
      <c r="A45375" s="307"/>
      <c r="B45375" s="85"/>
      <c r="C45375" s="85"/>
      <c r="D45375" s="85"/>
      <c r="E45375" s="88"/>
      <c r="G45375" s="17"/>
      <c r="I45375" s="43"/>
      <c r="J45375" s="308"/>
      <c r="K45375" s="51"/>
      <c r="N45375" s="309"/>
      <c r="R45375" s="17"/>
      <c r="T45375" s="17"/>
      <c r="V45375" s="17"/>
      <c r="W45375" s="51"/>
    </row>
    <row r="45376">
      <c r="A45376" s="307"/>
      <c r="B45376" s="85"/>
      <c r="C45376" s="85"/>
      <c r="D45376" s="85"/>
      <c r="E45376" s="88"/>
      <c r="G45376" s="17"/>
      <c r="I45376" s="43"/>
      <c r="J45376" s="308"/>
      <c r="K45376" s="51"/>
      <c r="N45376" s="309"/>
      <c r="R45376" s="17"/>
      <c r="T45376" s="17"/>
      <c r="V45376" s="17"/>
      <c r="W45376" s="51"/>
    </row>
    <row r="45377">
      <c r="A45377" s="307"/>
      <c r="B45377" s="85"/>
      <c r="C45377" s="85"/>
      <c r="D45377" s="85"/>
      <c r="E45377" s="88"/>
      <c r="G45377" s="17"/>
      <c r="I45377" s="43"/>
      <c r="J45377" s="308"/>
      <c r="K45377" s="51"/>
      <c r="N45377" s="309"/>
      <c r="R45377" s="17"/>
      <c r="T45377" s="17"/>
      <c r="V45377" s="17"/>
      <c r="W45377" s="51"/>
    </row>
    <row r="45378">
      <c r="A45378" s="307"/>
      <c r="B45378" s="85"/>
      <c r="C45378" s="85"/>
      <c r="D45378" s="85"/>
      <c r="E45378" s="88"/>
      <c r="G45378" s="17"/>
      <c r="I45378" s="43"/>
      <c r="J45378" s="308"/>
      <c r="K45378" s="51"/>
      <c r="N45378" s="309"/>
      <c r="R45378" s="17"/>
      <c r="T45378" s="17"/>
      <c r="V45378" s="17"/>
      <c r="W45378" s="51"/>
    </row>
    <row r="45379">
      <c r="A45379" s="307"/>
      <c r="B45379" s="85"/>
      <c r="C45379" s="85"/>
      <c r="D45379" s="85"/>
      <c r="E45379" s="88"/>
      <c r="G45379" s="17"/>
      <c r="I45379" s="43"/>
      <c r="J45379" s="308"/>
      <c r="K45379" s="51"/>
      <c r="N45379" s="309"/>
      <c r="R45379" s="17"/>
      <c r="T45379" s="17"/>
      <c r="V45379" s="17"/>
      <c r="W45379" s="51"/>
    </row>
    <row r="45380">
      <c r="A45380" s="307"/>
      <c r="B45380" s="85"/>
      <c r="C45380" s="85"/>
      <c r="D45380" s="85"/>
      <c r="E45380" s="88"/>
      <c r="G45380" s="17"/>
      <c r="I45380" s="43"/>
      <c r="J45380" s="308"/>
      <c r="K45380" s="51"/>
      <c r="N45380" s="309"/>
      <c r="R45380" s="17"/>
      <c r="T45380" s="17"/>
      <c r="V45380" s="17"/>
      <c r="W45380" s="51"/>
    </row>
    <row r="45381">
      <c r="A45381" s="307"/>
      <c r="B45381" s="85"/>
      <c r="C45381" s="85"/>
      <c r="D45381" s="85"/>
      <c r="E45381" s="88"/>
      <c r="G45381" s="17"/>
      <c r="I45381" s="43"/>
      <c r="J45381" s="308"/>
      <c r="K45381" s="51"/>
      <c r="N45381" s="309"/>
      <c r="R45381" s="17"/>
      <c r="T45381" s="17"/>
      <c r="V45381" s="17"/>
      <c r="W45381" s="51"/>
    </row>
    <row r="45382">
      <c r="A45382" s="307"/>
      <c r="B45382" s="85"/>
      <c r="C45382" s="85"/>
      <c r="D45382" s="85"/>
      <c r="E45382" s="88"/>
      <c r="G45382" s="17"/>
      <c r="I45382" s="43"/>
      <c r="J45382" s="308"/>
      <c r="K45382" s="51"/>
      <c r="N45382" s="309"/>
      <c r="R45382" s="17"/>
      <c r="T45382" s="17"/>
      <c r="V45382" s="17"/>
      <c r="W45382" s="51"/>
    </row>
    <row r="45383">
      <c r="A45383" s="307"/>
      <c r="B45383" s="85"/>
      <c r="C45383" s="85"/>
      <c r="D45383" s="85"/>
      <c r="E45383" s="88"/>
      <c r="G45383" s="17"/>
      <c r="I45383" s="43"/>
      <c r="J45383" s="308"/>
      <c r="K45383" s="51"/>
      <c r="N45383" s="309"/>
      <c r="R45383" s="17"/>
      <c r="T45383" s="17"/>
      <c r="V45383" s="17"/>
      <c r="W45383" s="51"/>
    </row>
    <row r="45384">
      <c r="A45384" s="307"/>
      <c r="B45384" s="85"/>
      <c r="C45384" s="85"/>
      <c r="D45384" s="85"/>
      <c r="E45384" s="88"/>
      <c r="G45384" s="17"/>
      <c r="I45384" s="43"/>
      <c r="J45384" s="308"/>
      <c r="K45384" s="51"/>
      <c r="N45384" s="309"/>
      <c r="R45384" s="17"/>
      <c r="T45384" s="17"/>
      <c r="V45384" s="17"/>
      <c r="W45384" s="51"/>
    </row>
    <row r="45385">
      <c r="A45385" s="307"/>
      <c r="B45385" s="85"/>
      <c r="C45385" s="85"/>
      <c r="D45385" s="85"/>
      <c r="E45385" s="88"/>
      <c r="G45385" s="17"/>
      <c r="I45385" s="43"/>
      <c r="J45385" s="308"/>
      <c r="K45385" s="51"/>
      <c r="N45385" s="309"/>
      <c r="R45385" s="17"/>
      <c r="T45385" s="17"/>
      <c r="V45385" s="17"/>
      <c r="W45385" s="51"/>
    </row>
    <row r="45386">
      <c r="A45386" s="307"/>
      <c r="B45386" s="85"/>
      <c r="C45386" s="85"/>
      <c r="D45386" s="85"/>
      <c r="E45386" s="88"/>
      <c r="G45386" s="17"/>
      <c r="I45386" s="43"/>
      <c r="J45386" s="308"/>
      <c r="K45386" s="51"/>
      <c r="N45386" s="309"/>
      <c r="R45386" s="17"/>
      <c r="T45386" s="17"/>
      <c r="V45386" s="17"/>
      <c r="W45386" s="51"/>
    </row>
    <row r="45387">
      <c r="A45387" s="307"/>
      <c r="B45387" s="85"/>
      <c r="C45387" s="85"/>
      <c r="D45387" s="85"/>
      <c r="E45387" s="88"/>
      <c r="G45387" s="17"/>
      <c r="I45387" s="43"/>
      <c r="J45387" s="308"/>
      <c r="K45387" s="51"/>
      <c r="N45387" s="309"/>
      <c r="R45387" s="17"/>
      <c r="T45387" s="17"/>
      <c r="V45387" s="17"/>
      <c r="W45387" s="51"/>
    </row>
    <row r="45388">
      <c r="A45388" s="307"/>
      <c r="B45388" s="85"/>
      <c r="C45388" s="85"/>
      <c r="D45388" s="85"/>
      <c r="E45388" s="88"/>
      <c r="G45388" s="17"/>
      <c r="I45388" s="43"/>
      <c r="J45388" s="308"/>
      <c r="K45388" s="51"/>
      <c r="N45388" s="309"/>
      <c r="R45388" s="17"/>
      <c r="T45388" s="17"/>
      <c r="V45388" s="17"/>
      <c r="W45388" s="51"/>
    </row>
    <row r="45389">
      <c r="A45389" s="307"/>
      <c r="B45389" s="85"/>
      <c r="C45389" s="85"/>
      <c r="D45389" s="85"/>
      <c r="E45389" s="88"/>
      <c r="G45389" s="17"/>
      <c r="I45389" s="43"/>
      <c r="J45389" s="308"/>
      <c r="K45389" s="51"/>
      <c r="N45389" s="309"/>
      <c r="R45389" s="17"/>
      <c r="T45389" s="17"/>
      <c r="V45389" s="17"/>
      <c r="W45389" s="51"/>
    </row>
    <row r="45390">
      <c r="A45390" s="307"/>
      <c r="B45390" s="85"/>
      <c r="C45390" s="85"/>
      <c r="D45390" s="85"/>
      <c r="E45390" s="88"/>
      <c r="G45390" s="17"/>
      <c r="I45390" s="43"/>
      <c r="J45390" s="308"/>
      <c r="K45390" s="51"/>
      <c r="N45390" s="309"/>
      <c r="R45390" s="17"/>
      <c r="T45390" s="17"/>
      <c r="V45390" s="17"/>
      <c r="W45390" s="51"/>
    </row>
    <row r="45391">
      <c r="A45391" s="307"/>
      <c r="B45391" s="85"/>
      <c r="C45391" s="85"/>
      <c r="D45391" s="85"/>
      <c r="E45391" s="88"/>
      <c r="G45391" s="17"/>
      <c r="I45391" s="43"/>
      <c r="J45391" s="308"/>
      <c r="K45391" s="51"/>
      <c r="N45391" s="309"/>
      <c r="R45391" s="17"/>
      <c r="T45391" s="17"/>
      <c r="V45391" s="17"/>
      <c r="W45391" s="51"/>
    </row>
    <row r="45392">
      <c r="A45392" s="307"/>
      <c r="B45392" s="85"/>
      <c r="C45392" s="85"/>
      <c r="D45392" s="85"/>
      <c r="E45392" s="88"/>
      <c r="G45392" s="17"/>
      <c r="I45392" s="43"/>
      <c r="J45392" s="308"/>
      <c r="K45392" s="51"/>
      <c r="N45392" s="309"/>
      <c r="R45392" s="17"/>
      <c r="T45392" s="17"/>
      <c r="V45392" s="17"/>
      <c r="W45392" s="51"/>
    </row>
    <row r="45393">
      <c r="A45393" s="307"/>
      <c r="B45393" s="85"/>
      <c r="C45393" s="85"/>
      <c r="D45393" s="85"/>
      <c r="E45393" s="88"/>
      <c r="G45393" s="17"/>
      <c r="I45393" s="43"/>
      <c r="J45393" s="308"/>
      <c r="K45393" s="51"/>
      <c r="N45393" s="309"/>
      <c r="R45393" s="17"/>
      <c r="T45393" s="17"/>
      <c r="V45393" s="17"/>
      <c r="W45393" s="51"/>
    </row>
    <row r="45394">
      <c r="A45394" s="307"/>
      <c r="B45394" s="85"/>
      <c r="C45394" s="85"/>
      <c r="D45394" s="85"/>
      <c r="E45394" s="88"/>
      <c r="G45394" s="17"/>
      <c r="I45394" s="43"/>
      <c r="J45394" s="308"/>
      <c r="K45394" s="51"/>
      <c r="N45394" s="309"/>
      <c r="R45394" s="17"/>
      <c r="T45394" s="17"/>
      <c r="V45394" s="17"/>
      <c r="W45394" s="51"/>
    </row>
    <row r="45395">
      <c r="A45395" s="307"/>
      <c r="B45395" s="85"/>
      <c r="C45395" s="85"/>
      <c r="D45395" s="85"/>
      <c r="E45395" s="88"/>
      <c r="G45395" s="17"/>
      <c r="I45395" s="43"/>
      <c r="J45395" s="308"/>
      <c r="K45395" s="51"/>
      <c r="N45395" s="309"/>
      <c r="R45395" s="17"/>
      <c r="T45395" s="17"/>
      <c r="V45395" s="17"/>
      <c r="W45395" s="51"/>
    </row>
    <row r="45396">
      <c r="A45396" s="307"/>
      <c r="B45396" s="85"/>
      <c r="C45396" s="85"/>
      <c r="D45396" s="85"/>
      <c r="E45396" s="88"/>
      <c r="G45396" s="17"/>
      <c r="I45396" s="43"/>
      <c r="J45396" s="308"/>
      <c r="K45396" s="51"/>
      <c r="N45396" s="309"/>
      <c r="R45396" s="17"/>
      <c r="T45396" s="17"/>
      <c r="V45396" s="17"/>
      <c r="W45396" s="51"/>
    </row>
    <row r="45397">
      <c r="A45397" s="307"/>
      <c r="B45397" s="85"/>
      <c r="C45397" s="85"/>
      <c r="D45397" s="85"/>
      <c r="E45397" s="88"/>
      <c r="G45397" s="17"/>
      <c r="I45397" s="43"/>
      <c r="J45397" s="308"/>
      <c r="K45397" s="51"/>
      <c r="N45397" s="309"/>
      <c r="R45397" s="17"/>
      <c r="T45397" s="17"/>
      <c r="V45397" s="17"/>
      <c r="W45397" s="51"/>
    </row>
    <row r="45398">
      <c r="A45398" s="307"/>
      <c r="B45398" s="85"/>
      <c r="C45398" s="85"/>
      <c r="D45398" s="85"/>
      <c r="E45398" s="88"/>
      <c r="G45398" s="17"/>
      <c r="I45398" s="43"/>
      <c r="J45398" s="308"/>
      <c r="K45398" s="51"/>
      <c r="N45398" s="309"/>
      <c r="R45398" s="17"/>
      <c r="T45398" s="17"/>
      <c r="V45398" s="17"/>
      <c r="W45398" s="51"/>
    </row>
    <row r="45399">
      <c r="A45399" s="307"/>
      <c r="B45399" s="85"/>
      <c r="C45399" s="85"/>
      <c r="D45399" s="85"/>
      <c r="E45399" s="88"/>
      <c r="G45399" s="17"/>
      <c r="I45399" s="43"/>
      <c r="J45399" s="308"/>
      <c r="K45399" s="51"/>
      <c r="N45399" s="309"/>
      <c r="R45399" s="17"/>
      <c r="T45399" s="17"/>
      <c r="V45399" s="17"/>
      <c r="W45399" s="51"/>
    </row>
    <row r="45400">
      <c r="A45400" s="307"/>
      <c r="B45400" s="85"/>
      <c r="C45400" s="85"/>
      <c r="D45400" s="85"/>
      <c r="E45400" s="88"/>
      <c r="G45400" s="17"/>
      <c r="I45400" s="43"/>
      <c r="J45400" s="308"/>
      <c r="K45400" s="51"/>
      <c r="N45400" s="309"/>
      <c r="R45400" s="17"/>
      <c r="T45400" s="17"/>
      <c r="V45400" s="17"/>
      <c r="W45400" s="51"/>
    </row>
    <row r="45401">
      <c r="A45401" s="307"/>
      <c r="B45401" s="85"/>
      <c r="C45401" s="85"/>
      <c r="D45401" s="85"/>
      <c r="E45401" s="88"/>
      <c r="G45401" s="17"/>
      <c r="I45401" s="43"/>
      <c r="J45401" s="308"/>
      <c r="K45401" s="51"/>
      <c r="N45401" s="309"/>
      <c r="R45401" s="17"/>
      <c r="T45401" s="17"/>
      <c r="V45401" s="17"/>
      <c r="W45401" s="51"/>
    </row>
    <row r="45402">
      <c r="A45402" s="307"/>
      <c r="B45402" s="85"/>
      <c r="C45402" s="85"/>
      <c r="D45402" s="85"/>
      <c r="E45402" s="88"/>
      <c r="G45402" s="17"/>
      <c r="I45402" s="43"/>
      <c r="J45402" s="308"/>
      <c r="K45402" s="51"/>
      <c r="N45402" s="309"/>
      <c r="R45402" s="17"/>
      <c r="T45402" s="17"/>
      <c r="V45402" s="17"/>
      <c r="W45402" s="51"/>
    </row>
    <row r="45403">
      <c r="A45403" s="307"/>
      <c r="B45403" s="85"/>
      <c r="C45403" s="85"/>
      <c r="D45403" s="85"/>
      <c r="E45403" s="88"/>
      <c r="G45403" s="17"/>
      <c r="I45403" s="43"/>
      <c r="J45403" s="308"/>
      <c r="K45403" s="51"/>
      <c r="N45403" s="309"/>
      <c r="R45403" s="17"/>
      <c r="T45403" s="17"/>
      <c r="V45403" s="17"/>
      <c r="W45403" s="51"/>
    </row>
    <row r="45404">
      <c r="A45404" s="307"/>
      <c r="B45404" s="85"/>
      <c r="C45404" s="85"/>
      <c r="D45404" s="85"/>
      <c r="E45404" s="88"/>
      <c r="G45404" s="17"/>
      <c r="I45404" s="43"/>
      <c r="J45404" s="308"/>
      <c r="K45404" s="51"/>
      <c r="N45404" s="309"/>
      <c r="R45404" s="17"/>
      <c r="T45404" s="17"/>
      <c r="V45404" s="17"/>
      <c r="W45404" s="51"/>
    </row>
    <row r="45405">
      <c r="A45405" s="307"/>
      <c r="B45405" s="85"/>
      <c r="C45405" s="85"/>
      <c r="D45405" s="85"/>
      <c r="E45405" s="88"/>
      <c r="G45405" s="17"/>
      <c r="I45405" s="43"/>
      <c r="J45405" s="308"/>
      <c r="K45405" s="51"/>
      <c r="N45405" s="309"/>
      <c r="R45405" s="17"/>
      <c r="T45405" s="17"/>
      <c r="V45405" s="17"/>
      <c r="W45405" s="51"/>
    </row>
    <row r="45406">
      <c r="A45406" s="307"/>
      <c r="B45406" s="85"/>
      <c r="C45406" s="85"/>
      <c r="D45406" s="85"/>
      <c r="E45406" s="88"/>
      <c r="G45406" s="17"/>
      <c r="I45406" s="43"/>
      <c r="J45406" s="308"/>
      <c r="K45406" s="51"/>
      <c r="N45406" s="309"/>
      <c r="R45406" s="17"/>
      <c r="T45406" s="17"/>
      <c r="V45406" s="17"/>
      <c r="W45406" s="51"/>
    </row>
    <row r="45407">
      <c r="A45407" s="307"/>
      <c r="B45407" s="85"/>
      <c r="C45407" s="85"/>
      <c r="D45407" s="85"/>
      <c r="E45407" s="88"/>
      <c r="G45407" s="17"/>
      <c r="I45407" s="43"/>
      <c r="J45407" s="308"/>
      <c r="K45407" s="51"/>
      <c r="N45407" s="309"/>
      <c r="R45407" s="17"/>
      <c r="T45407" s="17"/>
      <c r="V45407" s="17"/>
      <c r="W45407" s="51"/>
    </row>
    <row r="45408">
      <c r="A45408" s="307"/>
      <c r="B45408" s="85"/>
      <c r="C45408" s="85"/>
      <c r="D45408" s="85"/>
      <c r="E45408" s="88"/>
      <c r="G45408" s="17"/>
      <c r="I45408" s="43"/>
      <c r="J45408" s="308"/>
      <c r="K45408" s="51"/>
      <c r="N45408" s="309"/>
      <c r="R45408" s="17"/>
      <c r="T45408" s="17"/>
      <c r="V45408" s="17"/>
      <c r="W45408" s="51"/>
    </row>
    <row r="45409">
      <c r="A45409" s="307"/>
      <c r="B45409" s="85"/>
      <c r="C45409" s="85"/>
      <c r="D45409" s="85"/>
      <c r="E45409" s="88"/>
      <c r="G45409" s="17"/>
      <c r="I45409" s="43"/>
      <c r="J45409" s="308"/>
      <c r="K45409" s="51"/>
      <c r="N45409" s="309"/>
      <c r="R45409" s="17"/>
      <c r="T45409" s="17"/>
      <c r="V45409" s="17"/>
      <c r="W45409" s="51"/>
    </row>
    <row r="45410">
      <c r="A45410" s="307"/>
      <c r="B45410" s="85"/>
      <c r="C45410" s="85"/>
      <c r="D45410" s="85"/>
      <c r="E45410" s="88"/>
      <c r="G45410" s="17"/>
      <c r="I45410" s="43"/>
      <c r="J45410" s="308"/>
      <c r="K45410" s="51"/>
      <c r="N45410" s="309"/>
      <c r="R45410" s="17"/>
      <c r="T45410" s="17"/>
      <c r="V45410" s="17"/>
      <c r="W45410" s="51"/>
    </row>
    <row r="45411">
      <c r="A45411" s="307"/>
      <c r="B45411" s="85"/>
      <c r="C45411" s="85"/>
      <c r="D45411" s="85"/>
      <c r="E45411" s="88"/>
      <c r="G45411" s="17"/>
      <c r="I45411" s="43"/>
      <c r="J45411" s="308"/>
      <c r="K45411" s="51"/>
      <c r="N45411" s="309"/>
      <c r="R45411" s="17"/>
      <c r="T45411" s="17"/>
      <c r="V45411" s="17"/>
      <c r="W45411" s="51"/>
    </row>
    <row r="45412">
      <c r="A45412" s="307"/>
      <c r="B45412" s="85"/>
      <c r="C45412" s="85"/>
      <c r="D45412" s="85"/>
      <c r="E45412" s="88"/>
      <c r="G45412" s="17"/>
      <c r="I45412" s="43"/>
      <c r="J45412" s="308"/>
      <c r="K45412" s="51"/>
      <c r="N45412" s="309"/>
      <c r="R45412" s="17"/>
      <c r="T45412" s="17"/>
      <c r="V45412" s="17"/>
      <c r="W45412" s="51"/>
    </row>
    <row r="45413">
      <c r="A45413" s="307"/>
      <c r="B45413" s="85"/>
      <c r="C45413" s="85"/>
      <c r="D45413" s="85"/>
      <c r="E45413" s="88"/>
      <c r="G45413" s="17"/>
      <c r="I45413" s="43"/>
      <c r="J45413" s="308"/>
      <c r="K45413" s="51"/>
      <c r="N45413" s="309"/>
      <c r="R45413" s="17"/>
      <c r="T45413" s="17"/>
      <c r="V45413" s="17"/>
      <c r="W45413" s="51"/>
    </row>
    <row r="45414">
      <c r="A45414" s="307"/>
      <c r="B45414" s="85"/>
      <c r="C45414" s="85"/>
      <c r="D45414" s="85"/>
      <c r="E45414" s="88"/>
      <c r="G45414" s="17"/>
      <c r="I45414" s="43"/>
      <c r="J45414" s="308"/>
      <c r="K45414" s="51"/>
      <c r="N45414" s="309"/>
      <c r="R45414" s="17"/>
      <c r="T45414" s="17"/>
      <c r="V45414" s="17"/>
      <c r="W45414" s="51"/>
    </row>
    <row r="45415">
      <c r="A45415" s="307"/>
      <c r="B45415" s="85"/>
      <c r="C45415" s="85"/>
      <c r="D45415" s="85"/>
      <c r="E45415" s="88"/>
      <c r="G45415" s="17"/>
      <c r="I45415" s="43"/>
      <c r="J45415" s="308"/>
      <c r="K45415" s="51"/>
      <c r="N45415" s="309"/>
      <c r="R45415" s="17"/>
      <c r="T45415" s="17"/>
      <c r="V45415" s="17"/>
      <c r="W45415" s="51"/>
    </row>
    <row r="45416">
      <c r="A45416" s="307"/>
      <c r="B45416" s="85"/>
      <c r="C45416" s="85"/>
      <c r="D45416" s="85"/>
      <c r="E45416" s="88"/>
      <c r="G45416" s="17"/>
      <c r="I45416" s="43"/>
      <c r="J45416" s="308"/>
      <c r="K45416" s="51"/>
      <c r="N45416" s="309"/>
      <c r="R45416" s="17"/>
      <c r="T45416" s="17"/>
      <c r="V45416" s="17"/>
      <c r="W45416" s="51"/>
    </row>
    <row r="45417">
      <c r="A45417" s="307"/>
      <c r="B45417" s="85"/>
      <c r="C45417" s="85"/>
      <c r="D45417" s="85"/>
      <c r="E45417" s="88"/>
      <c r="G45417" s="17"/>
      <c r="I45417" s="43"/>
      <c r="J45417" s="308"/>
      <c r="K45417" s="51"/>
      <c r="N45417" s="309"/>
      <c r="R45417" s="17"/>
      <c r="T45417" s="17"/>
      <c r="V45417" s="17"/>
      <c r="W45417" s="51"/>
    </row>
    <row r="45418">
      <c r="A45418" s="307"/>
      <c r="B45418" s="85"/>
      <c r="C45418" s="85"/>
      <c r="D45418" s="85"/>
      <c r="E45418" s="88"/>
      <c r="G45418" s="17"/>
      <c r="I45418" s="43"/>
      <c r="J45418" s="308"/>
      <c r="K45418" s="51"/>
      <c r="N45418" s="309"/>
      <c r="R45418" s="17"/>
      <c r="T45418" s="17"/>
      <c r="V45418" s="17"/>
      <c r="W45418" s="51"/>
    </row>
    <row r="45419">
      <c r="A45419" s="307"/>
      <c r="B45419" s="85"/>
      <c r="C45419" s="85"/>
      <c r="D45419" s="85"/>
      <c r="E45419" s="88"/>
      <c r="G45419" s="17"/>
      <c r="I45419" s="43"/>
      <c r="J45419" s="308"/>
      <c r="K45419" s="51"/>
      <c r="N45419" s="309"/>
      <c r="R45419" s="17"/>
      <c r="T45419" s="17"/>
      <c r="V45419" s="17"/>
      <c r="W45419" s="51"/>
    </row>
    <row r="45420">
      <c r="A45420" s="307"/>
      <c r="B45420" s="85"/>
      <c r="C45420" s="85"/>
      <c r="D45420" s="85"/>
      <c r="E45420" s="88"/>
      <c r="G45420" s="17"/>
      <c r="I45420" s="43"/>
      <c r="J45420" s="308"/>
      <c r="K45420" s="51"/>
      <c r="N45420" s="309"/>
      <c r="R45420" s="17"/>
      <c r="T45420" s="17"/>
      <c r="V45420" s="17"/>
      <c r="W45420" s="51"/>
    </row>
    <row r="45421">
      <c r="A45421" s="307"/>
      <c r="B45421" s="85"/>
      <c r="C45421" s="85"/>
      <c r="D45421" s="85"/>
      <c r="E45421" s="88"/>
      <c r="G45421" s="17"/>
      <c r="I45421" s="43"/>
      <c r="J45421" s="308"/>
      <c r="K45421" s="51"/>
      <c r="N45421" s="309"/>
      <c r="R45421" s="17"/>
      <c r="T45421" s="17"/>
      <c r="V45421" s="17"/>
      <c r="W45421" s="51"/>
    </row>
    <row r="45422">
      <c r="A45422" s="307"/>
      <c r="B45422" s="85"/>
      <c r="C45422" s="85"/>
      <c r="D45422" s="85"/>
      <c r="E45422" s="88"/>
      <c r="G45422" s="17"/>
      <c r="I45422" s="43"/>
      <c r="J45422" s="308"/>
      <c r="K45422" s="51"/>
      <c r="N45422" s="309"/>
      <c r="R45422" s="17"/>
      <c r="T45422" s="17"/>
      <c r="V45422" s="17"/>
      <c r="W45422" s="51"/>
    </row>
    <row r="45423">
      <c r="A45423" s="307"/>
      <c r="B45423" s="85"/>
      <c r="C45423" s="85"/>
      <c r="D45423" s="85"/>
      <c r="E45423" s="88"/>
      <c r="G45423" s="17"/>
      <c r="I45423" s="43"/>
      <c r="J45423" s="308"/>
      <c r="K45423" s="51"/>
      <c r="N45423" s="309"/>
      <c r="R45423" s="17"/>
      <c r="T45423" s="17"/>
      <c r="V45423" s="17"/>
      <c r="W45423" s="51"/>
    </row>
    <row r="45424">
      <c r="A45424" s="307"/>
      <c r="B45424" s="85"/>
      <c r="C45424" s="85"/>
      <c r="D45424" s="85"/>
      <c r="E45424" s="88"/>
      <c r="G45424" s="17"/>
      <c r="I45424" s="43"/>
      <c r="J45424" s="308"/>
      <c r="K45424" s="51"/>
      <c r="N45424" s="309"/>
      <c r="R45424" s="17"/>
      <c r="T45424" s="17"/>
      <c r="V45424" s="17"/>
      <c r="W45424" s="51"/>
    </row>
    <row r="45425">
      <c r="A45425" s="307"/>
      <c r="B45425" s="85"/>
      <c r="C45425" s="85"/>
      <c r="D45425" s="85"/>
      <c r="E45425" s="88"/>
      <c r="G45425" s="17"/>
      <c r="I45425" s="43"/>
      <c r="J45425" s="308"/>
      <c r="K45425" s="51"/>
      <c r="N45425" s="309"/>
      <c r="R45425" s="17"/>
      <c r="T45425" s="17"/>
      <c r="V45425" s="17"/>
      <c r="W45425" s="51"/>
    </row>
    <row r="45426">
      <c r="A45426" s="307"/>
      <c r="B45426" s="85"/>
      <c r="C45426" s="85"/>
      <c r="D45426" s="85"/>
      <c r="E45426" s="88"/>
      <c r="G45426" s="17"/>
      <c r="I45426" s="43"/>
      <c r="J45426" s="308"/>
      <c r="K45426" s="51"/>
      <c r="N45426" s="309"/>
      <c r="R45426" s="17"/>
      <c r="T45426" s="17"/>
      <c r="V45426" s="17"/>
      <c r="W45426" s="51"/>
    </row>
    <row r="45427">
      <c r="A45427" s="307"/>
      <c r="B45427" s="85"/>
      <c r="C45427" s="85"/>
      <c r="D45427" s="85"/>
      <c r="E45427" s="88"/>
      <c r="G45427" s="17"/>
      <c r="I45427" s="43"/>
      <c r="J45427" s="308"/>
      <c r="K45427" s="51"/>
      <c r="N45427" s="309"/>
      <c r="R45427" s="17"/>
      <c r="T45427" s="17"/>
      <c r="V45427" s="17"/>
      <c r="W45427" s="51"/>
    </row>
    <row r="45428">
      <c r="A45428" s="307"/>
      <c r="B45428" s="85"/>
      <c r="C45428" s="85"/>
      <c r="D45428" s="85"/>
      <c r="E45428" s="88"/>
      <c r="G45428" s="17"/>
      <c r="I45428" s="43"/>
      <c r="J45428" s="308"/>
      <c r="K45428" s="51"/>
      <c r="N45428" s="309"/>
      <c r="R45428" s="17"/>
      <c r="T45428" s="17"/>
      <c r="V45428" s="17"/>
      <c r="W45428" s="51"/>
    </row>
    <row r="45429">
      <c r="A45429" s="307"/>
      <c r="B45429" s="85"/>
      <c r="C45429" s="85"/>
      <c r="D45429" s="85"/>
      <c r="E45429" s="88"/>
      <c r="G45429" s="17"/>
      <c r="I45429" s="43"/>
      <c r="J45429" s="308"/>
      <c r="K45429" s="51"/>
      <c r="N45429" s="309"/>
      <c r="R45429" s="17"/>
      <c r="T45429" s="17"/>
      <c r="V45429" s="17"/>
      <c r="W45429" s="51"/>
    </row>
    <row r="45430">
      <c r="A45430" s="307"/>
      <c r="B45430" s="85"/>
      <c r="C45430" s="85"/>
      <c r="D45430" s="85"/>
      <c r="E45430" s="88"/>
      <c r="G45430" s="17"/>
      <c r="I45430" s="43"/>
      <c r="J45430" s="308"/>
      <c r="K45430" s="51"/>
      <c r="N45430" s="309"/>
      <c r="R45430" s="17"/>
      <c r="T45430" s="17"/>
      <c r="V45430" s="17"/>
      <c r="W45430" s="51"/>
    </row>
    <row r="45431">
      <c r="A45431" s="307"/>
      <c r="B45431" s="85"/>
      <c r="C45431" s="85"/>
      <c r="D45431" s="85"/>
      <c r="E45431" s="88"/>
      <c r="G45431" s="17"/>
      <c r="I45431" s="43"/>
      <c r="J45431" s="308"/>
      <c r="K45431" s="51"/>
      <c r="N45431" s="309"/>
      <c r="R45431" s="17"/>
      <c r="T45431" s="17"/>
      <c r="V45431" s="17"/>
      <c r="W45431" s="51"/>
    </row>
    <row r="45432">
      <c r="A45432" s="307"/>
      <c r="B45432" s="85"/>
      <c r="C45432" s="85"/>
      <c r="D45432" s="85"/>
      <c r="E45432" s="88"/>
      <c r="G45432" s="17"/>
      <c r="I45432" s="43"/>
      <c r="J45432" s="308"/>
      <c r="K45432" s="51"/>
      <c r="N45432" s="309"/>
      <c r="R45432" s="17"/>
      <c r="T45432" s="17"/>
      <c r="V45432" s="17"/>
      <c r="W45432" s="51"/>
    </row>
    <row r="45433">
      <c r="A45433" s="307"/>
      <c r="B45433" s="85"/>
      <c r="C45433" s="85"/>
      <c r="D45433" s="85"/>
      <c r="E45433" s="88"/>
      <c r="G45433" s="17"/>
      <c r="I45433" s="43"/>
      <c r="J45433" s="308"/>
      <c r="K45433" s="51"/>
      <c r="N45433" s="309"/>
      <c r="R45433" s="17"/>
      <c r="T45433" s="17"/>
      <c r="V45433" s="17"/>
      <c r="W45433" s="51"/>
    </row>
    <row r="45434">
      <c r="A45434" s="307"/>
      <c r="B45434" s="85"/>
      <c r="C45434" s="85"/>
      <c r="D45434" s="85"/>
      <c r="E45434" s="88"/>
      <c r="G45434" s="17"/>
      <c r="I45434" s="43"/>
      <c r="J45434" s="308"/>
      <c r="K45434" s="51"/>
      <c r="N45434" s="309"/>
      <c r="R45434" s="17"/>
      <c r="T45434" s="17"/>
      <c r="V45434" s="17"/>
      <c r="W45434" s="51"/>
    </row>
    <row r="45435">
      <c r="A45435" s="307"/>
      <c r="B45435" s="85"/>
      <c r="C45435" s="85"/>
      <c r="D45435" s="85"/>
      <c r="E45435" s="88"/>
      <c r="G45435" s="17"/>
      <c r="I45435" s="43"/>
      <c r="J45435" s="308"/>
      <c r="K45435" s="51"/>
      <c r="N45435" s="309"/>
      <c r="R45435" s="17"/>
      <c r="T45435" s="17"/>
      <c r="V45435" s="17"/>
      <c r="W45435" s="51"/>
    </row>
    <row r="45436">
      <c r="A45436" s="307"/>
      <c r="B45436" s="85"/>
      <c r="C45436" s="85"/>
      <c r="D45436" s="85"/>
      <c r="E45436" s="88"/>
      <c r="G45436" s="17"/>
      <c r="I45436" s="43"/>
      <c r="J45436" s="308"/>
      <c r="K45436" s="51"/>
      <c r="N45436" s="309"/>
      <c r="R45436" s="17"/>
      <c r="T45436" s="17"/>
      <c r="V45436" s="17"/>
      <c r="W45436" s="51"/>
    </row>
    <row r="45437">
      <c r="A45437" s="307"/>
      <c r="B45437" s="85"/>
      <c r="C45437" s="85"/>
      <c r="D45437" s="85"/>
      <c r="E45437" s="88"/>
      <c r="G45437" s="17"/>
      <c r="I45437" s="43"/>
      <c r="J45437" s="308"/>
      <c r="K45437" s="51"/>
      <c r="N45437" s="309"/>
      <c r="R45437" s="17"/>
      <c r="T45437" s="17"/>
      <c r="V45437" s="17"/>
      <c r="W45437" s="51"/>
    </row>
    <row r="45438">
      <c r="A45438" s="307"/>
      <c r="B45438" s="85"/>
      <c r="C45438" s="85"/>
      <c r="D45438" s="85"/>
      <c r="E45438" s="88"/>
      <c r="G45438" s="17"/>
      <c r="I45438" s="43"/>
      <c r="J45438" s="308"/>
      <c r="K45438" s="51"/>
      <c r="N45438" s="309"/>
      <c r="R45438" s="17"/>
      <c r="T45438" s="17"/>
      <c r="V45438" s="17"/>
      <c r="W45438" s="51"/>
    </row>
    <row r="45439">
      <c r="A45439" s="307"/>
      <c r="B45439" s="85"/>
      <c r="C45439" s="85"/>
      <c r="D45439" s="85"/>
      <c r="E45439" s="88"/>
      <c r="G45439" s="17"/>
      <c r="I45439" s="43"/>
      <c r="J45439" s="308"/>
      <c r="K45439" s="51"/>
      <c r="N45439" s="309"/>
      <c r="R45439" s="17"/>
      <c r="T45439" s="17"/>
      <c r="V45439" s="17"/>
      <c r="W45439" s="51"/>
    </row>
    <row r="45440">
      <c r="A45440" s="307"/>
      <c r="B45440" s="85"/>
      <c r="C45440" s="85"/>
      <c r="D45440" s="85"/>
      <c r="E45440" s="88"/>
      <c r="G45440" s="17"/>
      <c r="I45440" s="43"/>
      <c r="J45440" s="308"/>
      <c r="K45440" s="51"/>
      <c r="N45440" s="309"/>
      <c r="R45440" s="17"/>
      <c r="T45440" s="17"/>
      <c r="V45440" s="17"/>
      <c r="W45440" s="51"/>
    </row>
    <row r="45441">
      <c r="A45441" s="307"/>
      <c r="B45441" s="85"/>
      <c r="C45441" s="85"/>
      <c r="D45441" s="85"/>
      <c r="E45441" s="88"/>
      <c r="G45441" s="17"/>
      <c r="I45441" s="43"/>
      <c r="J45441" s="308"/>
      <c r="K45441" s="51"/>
      <c r="N45441" s="309"/>
      <c r="R45441" s="17"/>
      <c r="T45441" s="17"/>
      <c r="V45441" s="17"/>
      <c r="W45441" s="51"/>
    </row>
    <row r="45442">
      <c r="A45442" s="307"/>
      <c r="B45442" s="85"/>
      <c r="C45442" s="85"/>
      <c r="D45442" s="85"/>
      <c r="E45442" s="88"/>
      <c r="G45442" s="17"/>
      <c r="I45442" s="43"/>
      <c r="J45442" s="308"/>
      <c r="K45442" s="51"/>
      <c r="N45442" s="309"/>
      <c r="R45442" s="17"/>
      <c r="T45442" s="17"/>
      <c r="V45442" s="17"/>
      <c r="W45442" s="51"/>
    </row>
    <row r="45443">
      <c r="A45443" s="307"/>
      <c r="B45443" s="85"/>
      <c r="C45443" s="85"/>
      <c r="D45443" s="85"/>
      <c r="E45443" s="88"/>
      <c r="G45443" s="17"/>
      <c r="I45443" s="43"/>
      <c r="J45443" s="308"/>
      <c r="K45443" s="51"/>
      <c r="N45443" s="309"/>
      <c r="R45443" s="17"/>
      <c r="T45443" s="17"/>
      <c r="V45443" s="17"/>
      <c r="W45443" s="51"/>
    </row>
    <row r="45444">
      <c r="A45444" s="307"/>
      <c r="B45444" s="85"/>
      <c r="C45444" s="85"/>
      <c r="D45444" s="85"/>
      <c r="E45444" s="88"/>
      <c r="G45444" s="17"/>
      <c r="I45444" s="43"/>
      <c r="J45444" s="308"/>
      <c r="K45444" s="51"/>
      <c r="N45444" s="309"/>
      <c r="R45444" s="17"/>
      <c r="T45444" s="17"/>
      <c r="V45444" s="17"/>
      <c r="W45444" s="51"/>
    </row>
    <row r="45445">
      <c r="A45445" s="307"/>
      <c r="B45445" s="85"/>
      <c r="C45445" s="85"/>
      <c r="D45445" s="85"/>
      <c r="E45445" s="88"/>
      <c r="G45445" s="17"/>
      <c r="I45445" s="43"/>
      <c r="J45445" s="308"/>
      <c r="K45445" s="51"/>
      <c r="N45445" s="309"/>
      <c r="R45445" s="17"/>
      <c r="T45445" s="17"/>
      <c r="V45445" s="17"/>
      <c r="W45445" s="51"/>
    </row>
    <row r="45446">
      <c r="A45446" s="307"/>
      <c r="B45446" s="85"/>
      <c r="C45446" s="85"/>
      <c r="D45446" s="85"/>
      <c r="E45446" s="88"/>
      <c r="G45446" s="17"/>
      <c r="I45446" s="43"/>
      <c r="J45446" s="308"/>
      <c r="K45446" s="51"/>
      <c r="N45446" s="309"/>
      <c r="R45446" s="17"/>
      <c r="T45446" s="17"/>
      <c r="V45446" s="17"/>
      <c r="W45446" s="51"/>
    </row>
    <row r="45447">
      <c r="A45447" s="307"/>
      <c r="B45447" s="85"/>
      <c r="C45447" s="85"/>
      <c r="D45447" s="85"/>
      <c r="E45447" s="88"/>
      <c r="G45447" s="17"/>
      <c r="I45447" s="43"/>
      <c r="J45447" s="308"/>
      <c r="K45447" s="51"/>
      <c r="N45447" s="309"/>
      <c r="R45447" s="17"/>
      <c r="T45447" s="17"/>
      <c r="V45447" s="17"/>
      <c r="W45447" s="51"/>
    </row>
    <row r="45448">
      <c r="A45448" s="307"/>
      <c r="B45448" s="85"/>
      <c r="C45448" s="85"/>
      <c r="D45448" s="85"/>
      <c r="E45448" s="88"/>
      <c r="G45448" s="17"/>
      <c r="I45448" s="43"/>
      <c r="J45448" s="308"/>
      <c r="K45448" s="51"/>
      <c r="N45448" s="309"/>
      <c r="R45448" s="17"/>
      <c r="T45448" s="17"/>
      <c r="V45448" s="17"/>
      <c r="W45448" s="51"/>
    </row>
    <row r="45449">
      <c r="A45449" s="307"/>
      <c r="B45449" s="85"/>
      <c r="C45449" s="85"/>
      <c r="D45449" s="85"/>
      <c r="E45449" s="88"/>
      <c r="G45449" s="17"/>
      <c r="I45449" s="43"/>
      <c r="J45449" s="308"/>
      <c r="K45449" s="51"/>
      <c r="N45449" s="309"/>
      <c r="R45449" s="17"/>
      <c r="T45449" s="17"/>
      <c r="V45449" s="17"/>
      <c r="W45449" s="51"/>
    </row>
    <row r="45450">
      <c r="A45450" s="307"/>
      <c r="B45450" s="85"/>
      <c r="C45450" s="85"/>
      <c r="D45450" s="85"/>
      <c r="E45450" s="88"/>
      <c r="G45450" s="17"/>
      <c r="I45450" s="43"/>
      <c r="J45450" s="308"/>
      <c r="K45450" s="51"/>
      <c r="N45450" s="309"/>
      <c r="R45450" s="17"/>
      <c r="T45450" s="17"/>
      <c r="V45450" s="17"/>
      <c r="W45450" s="51"/>
    </row>
    <row r="45451">
      <c r="A45451" s="307"/>
      <c r="B45451" s="85"/>
      <c r="C45451" s="85"/>
      <c r="D45451" s="85"/>
      <c r="E45451" s="88"/>
      <c r="G45451" s="17"/>
      <c r="I45451" s="43"/>
      <c r="J45451" s="308"/>
      <c r="K45451" s="51"/>
      <c r="N45451" s="309"/>
      <c r="R45451" s="17"/>
      <c r="T45451" s="17"/>
      <c r="V45451" s="17"/>
      <c r="W45451" s="51"/>
    </row>
    <row r="45452">
      <c r="A45452" s="307"/>
      <c r="B45452" s="85"/>
      <c r="C45452" s="85"/>
      <c r="D45452" s="85"/>
      <c r="E45452" s="88"/>
      <c r="G45452" s="17"/>
      <c r="I45452" s="43"/>
      <c r="J45452" s="308"/>
      <c r="K45452" s="51"/>
      <c r="N45452" s="309"/>
      <c r="R45452" s="17"/>
      <c r="T45452" s="17"/>
      <c r="V45452" s="17"/>
      <c r="W45452" s="51"/>
    </row>
    <row r="45453">
      <c r="A45453" s="307"/>
      <c r="B45453" s="85"/>
      <c r="C45453" s="85"/>
      <c r="D45453" s="85"/>
      <c r="E45453" s="88"/>
      <c r="G45453" s="17"/>
      <c r="I45453" s="43"/>
      <c r="J45453" s="308"/>
      <c r="K45453" s="51"/>
      <c r="N45453" s="309"/>
      <c r="R45453" s="17"/>
      <c r="T45453" s="17"/>
      <c r="V45453" s="17"/>
      <c r="W45453" s="51"/>
    </row>
    <row r="45454">
      <c r="A45454" s="307"/>
      <c r="B45454" s="85"/>
      <c r="C45454" s="85"/>
      <c r="D45454" s="85"/>
      <c r="E45454" s="88"/>
      <c r="G45454" s="17"/>
      <c r="I45454" s="43"/>
      <c r="J45454" s="308"/>
      <c r="K45454" s="51"/>
      <c r="N45454" s="309"/>
      <c r="R45454" s="17"/>
      <c r="T45454" s="17"/>
      <c r="V45454" s="17"/>
      <c r="W45454" s="51"/>
    </row>
    <row r="45455">
      <c r="A45455" s="307"/>
      <c r="B45455" s="85"/>
      <c r="C45455" s="85"/>
      <c r="D45455" s="85"/>
      <c r="E45455" s="88"/>
      <c r="G45455" s="17"/>
      <c r="I45455" s="43"/>
      <c r="J45455" s="308"/>
      <c r="K45455" s="51"/>
      <c r="N45455" s="309"/>
      <c r="R45455" s="17"/>
      <c r="T45455" s="17"/>
      <c r="V45455" s="17"/>
      <c r="W45455" s="51"/>
    </row>
    <row r="45456">
      <c r="A45456" s="307"/>
      <c r="B45456" s="85"/>
      <c r="C45456" s="85"/>
      <c r="D45456" s="85"/>
      <c r="E45456" s="88"/>
      <c r="G45456" s="17"/>
      <c r="I45456" s="43"/>
      <c r="J45456" s="308"/>
      <c r="K45456" s="51"/>
      <c r="N45456" s="309"/>
      <c r="R45456" s="17"/>
      <c r="T45456" s="17"/>
      <c r="V45456" s="17"/>
      <c r="W45456" s="51"/>
    </row>
    <row r="45457">
      <c r="A45457" s="307"/>
      <c r="B45457" s="85"/>
      <c r="C45457" s="85"/>
      <c r="D45457" s="85"/>
      <c r="E45457" s="88"/>
      <c r="G45457" s="17"/>
      <c r="I45457" s="43"/>
      <c r="J45457" s="308"/>
      <c r="K45457" s="51"/>
      <c r="N45457" s="309"/>
      <c r="R45457" s="17"/>
      <c r="T45457" s="17"/>
      <c r="V45457" s="17"/>
      <c r="W45457" s="51"/>
    </row>
    <row r="45458">
      <c r="A45458" s="307"/>
      <c r="B45458" s="85"/>
      <c r="C45458" s="85"/>
      <c r="D45458" s="85"/>
      <c r="E45458" s="88"/>
      <c r="G45458" s="17"/>
      <c r="I45458" s="43"/>
      <c r="J45458" s="308"/>
      <c r="K45458" s="51"/>
      <c r="N45458" s="309"/>
      <c r="R45458" s="17"/>
      <c r="T45458" s="17"/>
      <c r="V45458" s="17"/>
      <c r="W45458" s="51"/>
    </row>
    <row r="45459">
      <c r="A45459" s="307"/>
      <c r="B45459" s="85"/>
      <c r="C45459" s="85"/>
      <c r="D45459" s="85"/>
      <c r="E45459" s="88"/>
      <c r="G45459" s="17"/>
      <c r="I45459" s="43"/>
      <c r="J45459" s="308"/>
      <c r="K45459" s="51"/>
      <c r="N45459" s="309"/>
      <c r="R45459" s="17"/>
      <c r="T45459" s="17"/>
      <c r="V45459" s="17"/>
      <c r="W45459" s="51"/>
    </row>
    <row r="45460">
      <c r="A45460" s="307"/>
      <c r="B45460" s="85"/>
      <c r="C45460" s="85"/>
      <c r="D45460" s="85"/>
      <c r="E45460" s="88"/>
      <c r="G45460" s="17"/>
      <c r="I45460" s="43"/>
      <c r="J45460" s="308"/>
      <c r="K45460" s="51"/>
      <c r="N45460" s="309"/>
      <c r="R45460" s="17"/>
      <c r="T45460" s="17"/>
      <c r="V45460" s="17"/>
      <c r="W45460" s="51"/>
    </row>
    <row r="45461">
      <c r="A45461" s="307"/>
      <c r="B45461" s="85"/>
      <c r="C45461" s="85"/>
      <c r="D45461" s="85"/>
      <c r="E45461" s="88"/>
      <c r="G45461" s="17"/>
      <c r="I45461" s="43"/>
      <c r="J45461" s="308"/>
      <c r="K45461" s="51"/>
      <c r="N45461" s="309"/>
      <c r="R45461" s="17"/>
      <c r="T45461" s="17"/>
      <c r="V45461" s="17"/>
      <c r="W45461" s="51"/>
    </row>
    <row r="45462">
      <c r="A45462" s="307"/>
      <c r="B45462" s="85"/>
      <c r="C45462" s="85"/>
      <c r="D45462" s="85"/>
      <c r="E45462" s="88"/>
      <c r="G45462" s="17"/>
      <c r="I45462" s="43"/>
      <c r="J45462" s="308"/>
      <c r="K45462" s="51"/>
      <c r="N45462" s="309"/>
      <c r="R45462" s="17"/>
      <c r="T45462" s="17"/>
      <c r="V45462" s="17"/>
      <c r="W45462" s="51"/>
    </row>
    <row r="45463">
      <c r="A45463" s="307"/>
      <c r="B45463" s="85"/>
      <c r="C45463" s="85"/>
      <c r="D45463" s="85"/>
      <c r="E45463" s="88"/>
      <c r="G45463" s="17"/>
      <c r="I45463" s="43"/>
      <c r="J45463" s="308"/>
      <c r="K45463" s="51"/>
      <c r="N45463" s="309"/>
      <c r="R45463" s="17"/>
      <c r="T45463" s="17"/>
      <c r="V45463" s="17"/>
      <c r="W45463" s="51"/>
    </row>
    <row r="45464">
      <c r="A45464" s="307"/>
      <c r="B45464" s="85"/>
      <c r="C45464" s="85"/>
      <c r="D45464" s="85"/>
      <c r="E45464" s="88"/>
      <c r="G45464" s="17"/>
      <c r="I45464" s="43"/>
      <c r="J45464" s="308"/>
      <c r="K45464" s="51"/>
      <c r="N45464" s="309"/>
      <c r="R45464" s="17"/>
      <c r="T45464" s="17"/>
      <c r="V45464" s="17"/>
      <c r="W45464" s="51"/>
    </row>
    <row r="45465">
      <c r="A45465" s="307"/>
      <c r="B45465" s="85"/>
      <c r="C45465" s="85"/>
      <c r="D45465" s="85"/>
      <c r="E45465" s="88"/>
      <c r="G45465" s="17"/>
      <c r="I45465" s="43"/>
      <c r="J45465" s="308"/>
      <c r="K45465" s="51"/>
      <c r="N45465" s="309"/>
      <c r="R45465" s="17"/>
      <c r="T45465" s="17"/>
      <c r="V45465" s="17"/>
      <c r="W45465" s="51"/>
    </row>
    <row r="45466">
      <c r="A45466" s="307"/>
      <c r="B45466" s="85"/>
      <c r="C45466" s="85"/>
      <c r="D45466" s="85"/>
      <c r="E45466" s="88"/>
      <c r="G45466" s="17"/>
      <c r="I45466" s="43"/>
      <c r="J45466" s="308"/>
      <c r="K45466" s="51"/>
      <c r="N45466" s="309"/>
      <c r="R45466" s="17"/>
      <c r="T45466" s="17"/>
      <c r="V45466" s="17"/>
      <c r="W45466" s="51"/>
    </row>
    <row r="45467">
      <c r="A45467" s="307"/>
      <c r="B45467" s="85"/>
      <c r="C45467" s="85"/>
      <c r="D45467" s="85"/>
      <c r="E45467" s="88"/>
      <c r="G45467" s="17"/>
      <c r="I45467" s="43"/>
      <c r="J45467" s="308"/>
      <c r="K45467" s="51"/>
      <c r="N45467" s="309"/>
      <c r="R45467" s="17"/>
      <c r="T45467" s="17"/>
      <c r="V45467" s="17"/>
      <c r="W45467" s="51"/>
    </row>
    <row r="45468">
      <c r="A45468" s="307"/>
      <c r="B45468" s="85"/>
      <c r="C45468" s="85"/>
      <c r="D45468" s="85"/>
      <c r="E45468" s="88"/>
      <c r="G45468" s="17"/>
      <c r="I45468" s="43"/>
      <c r="J45468" s="308"/>
      <c r="K45468" s="51"/>
      <c r="N45468" s="309"/>
      <c r="R45468" s="17"/>
      <c r="T45468" s="17"/>
      <c r="V45468" s="17"/>
      <c r="W45468" s="51"/>
    </row>
    <row r="45469">
      <c r="A45469" s="307"/>
      <c r="B45469" s="85"/>
      <c r="C45469" s="85"/>
      <c r="D45469" s="85"/>
      <c r="E45469" s="88"/>
      <c r="G45469" s="17"/>
      <c r="I45469" s="43"/>
      <c r="J45469" s="308"/>
      <c r="K45469" s="51"/>
      <c r="N45469" s="309"/>
      <c r="R45469" s="17"/>
      <c r="T45469" s="17"/>
      <c r="V45469" s="17"/>
      <c r="W45469" s="51"/>
    </row>
    <row r="45470">
      <c r="A45470" s="307"/>
      <c r="B45470" s="85"/>
      <c r="C45470" s="85"/>
      <c r="D45470" s="85"/>
      <c r="E45470" s="88"/>
      <c r="G45470" s="17"/>
      <c r="I45470" s="43"/>
      <c r="J45470" s="308"/>
      <c r="K45470" s="51"/>
      <c r="N45470" s="309"/>
      <c r="R45470" s="17"/>
      <c r="T45470" s="17"/>
      <c r="V45470" s="17"/>
      <c r="W45470" s="51"/>
    </row>
    <row r="45471">
      <c r="A45471" s="307"/>
      <c r="B45471" s="85"/>
      <c r="C45471" s="85"/>
      <c r="D45471" s="85"/>
      <c r="E45471" s="88"/>
      <c r="G45471" s="17"/>
      <c r="I45471" s="43"/>
      <c r="J45471" s="308"/>
      <c r="K45471" s="51"/>
      <c r="N45471" s="309"/>
      <c r="R45471" s="17"/>
      <c r="T45471" s="17"/>
      <c r="V45471" s="17"/>
      <c r="W45471" s="51"/>
    </row>
    <row r="45472">
      <c r="A45472" s="307"/>
      <c r="B45472" s="85"/>
      <c r="C45472" s="85"/>
      <c r="D45472" s="85"/>
      <c r="E45472" s="88"/>
      <c r="G45472" s="17"/>
      <c r="I45472" s="43"/>
      <c r="J45472" s="308"/>
      <c r="K45472" s="51"/>
      <c r="N45472" s="309"/>
      <c r="R45472" s="17"/>
      <c r="T45472" s="17"/>
      <c r="V45472" s="17"/>
      <c r="W45472" s="51"/>
    </row>
    <row r="45473">
      <c r="A45473" s="307"/>
      <c r="B45473" s="85"/>
      <c r="C45473" s="85"/>
      <c r="D45473" s="85"/>
      <c r="E45473" s="88"/>
      <c r="G45473" s="17"/>
      <c r="I45473" s="43"/>
      <c r="J45473" s="308"/>
      <c r="K45473" s="51"/>
      <c r="N45473" s="309"/>
      <c r="R45473" s="17"/>
      <c r="T45473" s="17"/>
      <c r="V45473" s="17"/>
      <c r="W45473" s="51"/>
    </row>
    <row r="45474">
      <c r="A45474" s="307"/>
      <c r="B45474" s="85"/>
      <c r="C45474" s="85"/>
      <c r="D45474" s="85"/>
      <c r="E45474" s="88"/>
      <c r="G45474" s="17"/>
      <c r="I45474" s="43"/>
      <c r="J45474" s="308"/>
      <c r="K45474" s="51"/>
      <c r="N45474" s="309"/>
      <c r="R45474" s="17"/>
      <c r="T45474" s="17"/>
      <c r="V45474" s="17"/>
      <c r="W45474" s="51"/>
    </row>
    <row r="45475">
      <c r="A45475" s="307"/>
      <c r="B45475" s="85"/>
      <c r="C45475" s="85"/>
      <c r="D45475" s="85"/>
      <c r="E45475" s="88"/>
      <c r="G45475" s="17"/>
      <c r="I45475" s="43"/>
      <c r="J45475" s="308"/>
      <c r="K45475" s="51"/>
      <c r="N45475" s="309"/>
      <c r="R45475" s="17"/>
      <c r="T45475" s="17"/>
      <c r="V45475" s="17"/>
      <c r="W45475" s="51"/>
    </row>
    <row r="45476">
      <c r="A45476" s="307"/>
      <c r="B45476" s="85"/>
      <c r="C45476" s="85"/>
      <c r="D45476" s="85"/>
      <c r="E45476" s="88"/>
      <c r="G45476" s="17"/>
      <c r="I45476" s="43"/>
      <c r="J45476" s="308"/>
      <c r="K45476" s="51"/>
      <c r="N45476" s="309"/>
      <c r="R45476" s="17"/>
      <c r="T45476" s="17"/>
      <c r="V45476" s="17"/>
      <c r="W45476" s="51"/>
    </row>
    <row r="45477">
      <c r="A45477" s="307"/>
      <c r="B45477" s="85"/>
      <c r="C45477" s="85"/>
      <c r="D45477" s="85"/>
      <c r="E45477" s="88"/>
      <c r="G45477" s="17"/>
      <c r="I45477" s="43"/>
      <c r="J45477" s="308"/>
      <c r="K45477" s="51"/>
      <c r="N45477" s="309"/>
      <c r="R45477" s="17"/>
      <c r="T45477" s="17"/>
      <c r="V45477" s="17"/>
      <c r="W45477" s="51"/>
    </row>
    <row r="45478">
      <c r="A45478" s="307"/>
      <c r="B45478" s="85"/>
      <c r="C45478" s="85"/>
      <c r="D45478" s="85"/>
      <c r="E45478" s="88"/>
      <c r="G45478" s="17"/>
      <c r="I45478" s="43"/>
      <c r="J45478" s="308"/>
      <c r="K45478" s="51"/>
      <c r="N45478" s="309"/>
      <c r="R45478" s="17"/>
      <c r="T45478" s="17"/>
      <c r="V45478" s="17"/>
      <c r="W45478" s="51"/>
    </row>
    <row r="45479">
      <c r="A45479" s="307"/>
      <c r="B45479" s="85"/>
      <c r="C45479" s="85"/>
      <c r="D45479" s="85"/>
      <c r="E45479" s="88"/>
      <c r="G45479" s="17"/>
      <c r="I45479" s="43"/>
      <c r="J45479" s="308"/>
      <c r="K45479" s="51"/>
      <c r="N45479" s="309"/>
      <c r="R45479" s="17"/>
      <c r="T45479" s="17"/>
      <c r="V45479" s="17"/>
      <c r="W45479" s="51"/>
    </row>
    <row r="45480">
      <c r="A45480" s="307"/>
      <c r="B45480" s="85"/>
      <c r="C45480" s="85"/>
      <c r="D45480" s="85"/>
      <c r="E45480" s="88"/>
      <c r="G45480" s="17"/>
      <c r="I45480" s="43"/>
      <c r="J45480" s="308"/>
      <c r="K45480" s="51"/>
      <c r="N45480" s="309"/>
      <c r="R45480" s="17"/>
      <c r="T45480" s="17"/>
      <c r="V45480" s="17"/>
      <c r="W45480" s="51"/>
    </row>
    <row r="45481">
      <c r="A45481" s="307"/>
      <c r="B45481" s="85"/>
      <c r="C45481" s="85"/>
      <c r="D45481" s="85"/>
      <c r="E45481" s="88"/>
      <c r="G45481" s="17"/>
      <c r="I45481" s="43"/>
      <c r="J45481" s="308"/>
      <c r="K45481" s="51"/>
      <c r="N45481" s="309"/>
      <c r="R45481" s="17"/>
      <c r="T45481" s="17"/>
      <c r="V45481" s="17"/>
      <c r="W45481" s="51"/>
    </row>
    <row r="45482">
      <c r="A45482" s="307"/>
      <c r="B45482" s="85"/>
      <c r="C45482" s="85"/>
      <c r="D45482" s="85"/>
      <c r="E45482" s="88"/>
      <c r="G45482" s="17"/>
      <c r="I45482" s="43"/>
      <c r="J45482" s="308"/>
      <c r="K45482" s="51"/>
      <c r="N45482" s="309"/>
      <c r="R45482" s="17"/>
      <c r="T45482" s="17"/>
      <c r="V45482" s="17"/>
      <c r="W45482" s="51"/>
    </row>
    <row r="45483">
      <c r="A45483" s="307"/>
      <c r="B45483" s="85"/>
      <c r="C45483" s="85"/>
      <c r="D45483" s="85"/>
      <c r="E45483" s="88"/>
      <c r="G45483" s="17"/>
      <c r="I45483" s="43"/>
      <c r="J45483" s="308"/>
      <c r="K45483" s="51"/>
      <c r="N45483" s="309"/>
      <c r="R45483" s="17"/>
      <c r="T45483" s="17"/>
      <c r="V45483" s="17"/>
      <c r="W45483" s="51"/>
    </row>
    <row r="45484">
      <c r="A45484" s="307"/>
      <c r="B45484" s="85"/>
      <c r="C45484" s="85"/>
      <c r="D45484" s="85"/>
      <c r="E45484" s="88"/>
      <c r="G45484" s="17"/>
      <c r="I45484" s="43"/>
      <c r="J45484" s="308"/>
      <c r="K45484" s="51"/>
      <c r="N45484" s="309"/>
      <c r="R45484" s="17"/>
      <c r="T45484" s="17"/>
      <c r="V45484" s="17"/>
      <c r="W45484" s="51"/>
    </row>
    <row r="45485">
      <c r="A45485" s="307"/>
      <c r="B45485" s="85"/>
      <c r="C45485" s="85"/>
      <c r="D45485" s="85"/>
      <c r="E45485" s="88"/>
      <c r="G45485" s="17"/>
      <c r="I45485" s="43"/>
      <c r="J45485" s="308"/>
      <c r="K45485" s="51"/>
      <c r="N45485" s="309"/>
      <c r="R45485" s="17"/>
      <c r="T45485" s="17"/>
      <c r="V45485" s="17"/>
      <c r="W45485" s="51"/>
    </row>
    <row r="45486">
      <c r="A45486" s="307"/>
      <c r="B45486" s="85"/>
      <c r="C45486" s="85"/>
      <c r="D45486" s="85"/>
      <c r="E45486" s="88"/>
      <c r="G45486" s="17"/>
      <c r="I45486" s="43"/>
      <c r="J45486" s="308"/>
      <c r="K45486" s="51"/>
      <c r="N45486" s="309"/>
      <c r="R45486" s="17"/>
      <c r="T45486" s="17"/>
      <c r="V45486" s="17"/>
      <c r="W45486" s="51"/>
    </row>
    <row r="45487">
      <c r="A45487" s="307"/>
      <c r="B45487" s="85"/>
      <c r="C45487" s="85"/>
      <c r="D45487" s="85"/>
      <c r="E45487" s="88"/>
      <c r="G45487" s="17"/>
      <c r="I45487" s="43"/>
      <c r="J45487" s="308"/>
      <c r="K45487" s="51"/>
      <c r="N45487" s="309"/>
      <c r="R45487" s="17"/>
      <c r="T45487" s="17"/>
      <c r="V45487" s="17"/>
      <c r="W45487" s="51"/>
    </row>
    <row r="45488">
      <c r="A45488" s="307"/>
      <c r="B45488" s="85"/>
      <c r="C45488" s="85"/>
      <c r="D45488" s="85"/>
      <c r="E45488" s="88"/>
      <c r="G45488" s="17"/>
      <c r="I45488" s="43"/>
      <c r="J45488" s="308"/>
      <c r="K45488" s="51"/>
      <c r="N45488" s="309"/>
      <c r="R45488" s="17"/>
      <c r="T45488" s="17"/>
      <c r="V45488" s="17"/>
      <c r="W45488" s="51"/>
    </row>
    <row r="45489">
      <c r="A45489" s="307"/>
      <c r="B45489" s="85"/>
      <c r="C45489" s="85"/>
      <c r="D45489" s="85"/>
      <c r="E45489" s="88"/>
      <c r="G45489" s="17"/>
      <c r="I45489" s="43"/>
      <c r="J45489" s="308"/>
      <c r="K45489" s="51"/>
      <c r="N45489" s="309"/>
      <c r="R45489" s="17"/>
      <c r="T45489" s="17"/>
      <c r="V45489" s="17"/>
      <c r="W45489" s="51"/>
    </row>
    <row r="45490">
      <c r="A45490" s="307"/>
      <c r="B45490" s="85"/>
      <c r="C45490" s="85"/>
      <c r="D45490" s="85"/>
      <c r="E45490" s="88"/>
      <c r="G45490" s="17"/>
      <c r="I45490" s="43"/>
      <c r="J45490" s="308"/>
      <c r="K45490" s="51"/>
      <c r="N45490" s="309"/>
      <c r="R45490" s="17"/>
      <c r="T45490" s="17"/>
      <c r="V45490" s="17"/>
      <c r="W45490" s="51"/>
    </row>
    <row r="45491">
      <c r="A45491" s="307"/>
      <c r="B45491" s="85"/>
      <c r="C45491" s="85"/>
      <c r="D45491" s="85"/>
      <c r="E45491" s="88"/>
      <c r="G45491" s="17"/>
      <c r="I45491" s="43"/>
      <c r="J45491" s="308"/>
      <c r="K45491" s="51"/>
      <c r="N45491" s="309"/>
      <c r="R45491" s="17"/>
      <c r="T45491" s="17"/>
      <c r="V45491" s="17"/>
      <c r="W45491" s="51"/>
    </row>
    <row r="45492">
      <c r="A45492" s="307"/>
      <c r="B45492" s="85"/>
      <c r="C45492" s="85"/>
      <c r="D45492" s="85"/>
      <c r="E45492" s="88"/>
      <c r="G45492" s="17"/>
      <c r="I45492" s="43"/>
      <c r="J45492" s="308"/>
      <c r="K45492" s="51"/>
      <c r="N45492" s="309"/>
      <c r="R45492" s="17"/>
      <c r="T45492" s="17"/>
      <c r="V45492" s="17"/>
      <c r="W45492" s="51"/>
    </row>
    <row r="45493">
      <c r="A45493" s="307"/>
      <c r="B45493" s="85"/>
      <c r="C45493" s="85"/>
      <c r="D45493" s="85"/>
      <c r="E45493" s="88"/>
      <c r="G45493" s="17"/>
      <c r="I45493" s="43"/>
      <c r="J45493" s="308"/>
      <c r="K45493" s="51"/>
      <c r="N45493" s="309"/>
      <c r="R45493" s="17"/>
      <c r="T45493" s="17"/>
      <c r="V45493" s="17"/>
      <c r="W45493" s="51"/>
    </row>
    <row r="45494">
      <c r="A45494" s="307"/>
      <c r="B45494" s="85"/>
      <c r="C45494" s="85"/>
      <c r="D45494" s="85"/>
      <c r="E45494" s="88"/>
      <c r="G45494" s="17"/>
      <c r="I45494" s="43"/>
      <c r="J45494" s="308"/>
      <c r="K45494" s="51"/>
      <c r="N45494" s="309"/>
      <c r="R45494" s="17"/>
      <c r="T45494" s="17"/>
      <c r="V45494" s="17"/>
      <c r="W45494" s="51"/>
    </row>
    <row r="45495">
      <c r="A45495" s="307"/>
      <c r="B45495" s="85"/>
      <c r="C45495" s="85"/>
      <c r="D45495" s="85"/>
      <c r="E45495" s="88"/>
      <c r="G45495" s="17"/>
      <c r="I45495" s="43"/>
      <c r="J45495" s="308"/>
      <c r="K45495" s="51"/>
      <c r="N45495" s="309"/>
      <c r="R45495" s="17"/>
      <c r="T45495" s="17"/>
      <c r="V45495" s="17"/>
      <c r="W45495" s="51"/>
    </row>
    <row r="45496">
      <c r="A45496" s="307"/>
      <c r="B45496" s="85"/>
      <c r="C45496" s="85"/>
      <c r="D45496" s="85"/>
      <c r="E45496" s="88"/>
      <c r="G45496" s="17"/>
      <c r="I45496" s="43"/>
      <c r="J45496" s="308"/>
      <c r="K45496" s="51"/>
      <c r="N45496" s="309"/>
      <c r="R45496" s="17"/>
      <c r="T45496" s="17"/>
      <c r="V45496" s="17"/>
      <c r="W45496" s="51"/>
    </row>
    <row r="45497">
      <c r="A45497" s="307"/>
      <c r="B45497" s="85"/>
      <c r="C45497" s="85"/>
      <c r="D45497" s="85"/>
      <c r="E45497" s="88"/>
      <c r="G45497" s="17"/>
      <c r="I45497" s="43"/>
      <c r="J45497" s="308"/>
      <c r="K45497" s="51"/>
      <c r="N45497" s="309"/>
      <c r="R45497" s="17"/>
      <c r="T45497" s="17"/>
      <c r="V45497" s="17"/>
      <c r="W45497" s="51"/>
    </row>
    <row r="45498">
      <c r="A45498" s="307"/>
      <c r="B45498" s="85"/>
      <c r="C45498" s="85"/>
      <c r="D45498" s="85"/>
      <c r="E45498" s="88"/>
      <c r="G45498" s="17"/>
      <c r="I45498" s="43"/>
      <c r="J45498" s="308"/>
      <c r="K45498" s="51"/>
      <c r="N45498" s="309"/>
      <c r="R45498" s="17"/>
      <c r="T45498" s="17"/>
      <c r="V45498" s="17"/>
      <c r="W45498" s="51"/>
    </row>
    <row r="45499">
      <c r="A45499" s="307"/>
      <c r="B45499" s="85"/>
      <c r="C45499" s="85"/>
      <c r="D45499" s="85"/>
      <c r="E45499" s="88"/>
      <c r="G45499" s="17"/>
      <c r="I45499" s="43"/>
      <c r="J45499" s="308"/>
      <c r="K45499" s="51"/>
      <c r="N45499" s="309"/>
      <c r="R45499" s="17"/>
      <c r="T45499" s="17"/>
      <c r="V45499" s="17"/>
      <c r="W45499" s="51"/>
    </row>
    <row r="45500">
      <c r="A45500" s="307"/>
      <c r="B45500" s="85"/>
      <c r="C45500" s="85"/>
      <c r="D45500" s="85"/>
      <c r="E45500" s="88"/>
      <c r="G45500" s="17"/>
      <c r="I45500" s="43"/>
      <c r="J45500" s="308"/>
      <c r="K45500" s="51"/>
      <c r="N45500" s="309"/>
      <c r="R45500" s="17"/>
      <c r="T45500" s="17"/>
      <c r="V45500" s="17"/>
      <c r="W45500" s="51"/>
    </row>
    <row r="45501">
      <c r="A45501" s="307"/>
      <c r="B45501" s="85"/>
      <c r="C45501" s="85"/>
      <c r="D45501" s="85"/>
      <c r="E45501" s="88"/>
      <c r="G45501" s="17"/>
      <c r="I45501" s="43"/>
      <c r="J45501" s="308"/>
      <c r="K45501" s="51"/>
      <c r="N45501" s="309"/>
      <c r="R45501" s="17"/>
      <c r="T45501" s="17"/>
      <c r="V45501" s="17"/>
      <c r="W45501" s="51"/>
    </row>
    <row r="45502">
      <c r="A45502" s="307"/>
      <c r="B45502" s="85"/>
      <c r="C45502" s="85"/>
      <c r="D45502" s="85"/>
      <c r="E45502" s="88"/>
      <c r="G45502" s="17"/>
      <c r="I45502" s="43"/>
      <c r="J45502" s="308"/>
      <c r="K45502" s="51"/>
      <c r="N45502" s="309"/>
      <c r="R45502" s="17"/>
      <c r="T45502" s="17"/>
      <c r="V45502" s="17"/>
      <c r="W45502" s="51"/>
    </row>
    <row r="45503">
      <c r="A45503" s="307"/>
      <c r="B45503" s="85"/>
      <c r="C45503" s="85"/>
      <c r="D45503" s="85"/>
      <c r="E45503" s="88"/>
      <c r="G45503" s="17"/>
      <c r="I45503" s="43"/>
      <c r="J45503" s="308"/>
      <c r="K45503" s="51"/>
      <c r="N45503" s="309"/>
      <c r="R45503" s="17"/>
      <c r="T45503" s="17"/>
      <c r="V45503" s="17"/>
      <c r="W45503" s="51"/>
    </row>
    <row r="45504">
      <c r="A45504" s="307"/>
      <c r="B45504" s="85"/>
      <c r="C45504" s="85"/>
      <c r="D45504" s="85"/>
      <c r="E45504" s="88"/>
      <c r="G45504" s="17"/>
      <c r="I45504" s="43"/>
      <c r="J45504" s="308"/>
      <c r="K45504" s="51"/>
      <c r="N45504" s="309"/>
      <c r="R45504" s="17"/>
      <c r="T45504" s="17"/>
      <c r="V45504" s="17"/>
      <c r="W45504" s="51"/>
    </row>
    <row r="45505">
      <c r="A45505" s="307"/>
      <c r="B45505" s="85"/>
      <c r="C45505" s="85"/>
      <c r="D45505" s="85"/>
      <c r="E45505" s="88"/>
      <c r="G45505" s="17"/>
      <c r="I45505" s="43"/>
      <c r="J45505" s="308"/>
      <c r="K45505" s="51"/>
      <c r="N45505" s="309"/>
      <c r="R45505" s="17"/>
      <c r="T45505" s="17"/>
      <c r="V45505" s="17"/>
      <c r="W45505" s="51"/>
    </row>
    <row r="45506">
      <c r="A45506" s="307"/>
      <c r="B45506" s="85"/>
      <c r="C45506" s="85"/>
      <c r="D45506" s="85"/>
      <c r="E45506" s="88"/>
      <c r="G45506" s="17"/>
      <c r="I45506" s="43"/>
      <c r="J45506" s="308"/>
      <c r="K45506" s="51"/>
      <c r="N45506" s="309"/>
      <c r="R45506" s="17"/>
      <c r="T45506" s="17"/>
      <c r="V45506" s="17"/>
      <c r="W45506" s="51"/>
    </row>
    <row r="45507">
      <c r="A45507" s="307"/>
      <c r="B45507" s="85"/>
      <c r="C45507" s="85"/>
      <c r="D45507" s="85"/>
      <c r="E45507" s="88"/>
      <c r="G45507" s="17"/>
      <c r="I45507" s="43"/>
      <c r="J45507" s="308"/>
      <c r="K45507" s="51"/>
      <c r="N45507" s="309"/>
      <c r="R45507" s="17"/>
      <c r="T45507" s="17"/>
      <c r="V45507" s="17"/>
      <c r="W45507" s="51"/>
    </row>
    <row r="45508">
      <c r="A45508" s="307"/>
      <c r="B45508" s="85"/>
      <c r="C45508" s="85"/>
      <c r="D45508" s="85"/>
      <c r="E45508" s="88"/>
      <c r="G45508" s="17"/>
      <c r="I45508" s="43"/>
      <c r="J45508" s="308"/>
      <c r="K45508" s="51"/>
      <c r="N45508" s="309"/>
      <c r="R45508" s="17"/>
      <c r="T45508" s="17"/>
      <c r="V45508" s="17"/>
      <c r="W45508" s="51"/>
    </row>
    <row r="45509">
      <c r="A45509" s="307"/>
      <c r="B45509" s="85"/>
      <c r="C45509" s="85"/>
      <c r="D45509" s="85"/>
      <c r="E45509" s="88"/>
      <c r="G45509" s="17"/>
      <c r="I45509" s="43"/>
      <c r="J45509" s="308"/>
      <c r="K45509" s="51"/>
      <c r="N45509" s="309"/>
      <c r="R45509" s="17"/>
      <c r="T45509" s="17"/>
      <c r="V45509" s="17"/>
      <c r="W45509" s="51"/>
    </row>
    <row r="45510">
      <c r="A45510" s="307"/>
      <c r="B45510" s="85"/>
      <c r="C45510" s="85"/>
      <c r="D45510" s="85"/>
      <c r="E45510" s="88"/>
      <c r="G45510" s="17"/>
      <c r="I45510" s="43"/>
      <c r="J45510" s="308"/>
      <c r="K45510" s="51"/>
      <c r="N45510" s="309"/>
      <c r="R45510" s="17"/>
      <c r="T45510" s="17"/>
      <c r="V45510" s="17"/>
      <c r="W45510" s="51"/>
    </row>
    <row r="45511">
      <c r="A45511" s="307"/>
      <c r="B45511" s="85"/>
      <c r="C45511" s="85"/>
      <c r="D45511" s="85"/>
      <c r="E45511" s="88"/>
      <c r="G45511" s="17"/>
      <c r="I45511" s="43"/>
      <c r="J45511" s="308"/>
      <c r="K45511" s="51"/>
      <c r="N45511" s="309"/>
      <c r="R45511" s="17"/>
      <c r="T45511" s="17"/>
      <c r="V45511" s="17"/>
      <c r="W45511" s="51"/>
    </row>
    <row r="45512">
      <c r="A45512" s="307"/>
      <c r="B45512" s="85"/>
      <c r="C45512" s="85"/>
      <c r="D45512" s="85"/>
      <c r="E45512" s="88"/>
      <c r="G45512" s="17"/>
      <c r="I45512" s="43"/>
      <c r="J45512" s="308"/>
      <c r="K45512" s="51"/>
      <c r="N45512" s="309"/>
      <c r="R45512" s="17"/>
      <c r="T45512" s="17"/>
      <c r="V45512" s="17"/>
      <c r="W45512" s="51"/>
    </row>
    <row r="45513">
      <c r="A45513" s="307"/>
      <c r="B45513" s="85"/>
      <c r="C45513" s="85"/>
      <c r="D45513" s="85"/>
      <c r="E45513" s="88"/>
      <c r="G45513" s="17"/>
      <c r="I45513" s="43"/>
      <c r="J45513" s="308"/>
      <c r="K45513" s="51"/>
      <c r="N45513" s="309"/>
      <c r="R45513" s="17"/>
      <c r="T45513" s="17"/>
      <c r="V45513" s="17"/>
      <c r="W45513" s="51"/>
    </row>
    <row r="45514">
      <c r="A45514" s="307"/>
      <c r="B45514" s="85"/>
      <c r="C45514" s="85"/>
      <c r="D45514" s="85"/>
      <c r="E45514" s="88"/>
      <c r="G45514" s="17"/>
      <c r="I45514" s="43"/>
      <c r="J45514" s="308"/>
      <c r="K45514" s="51"/>
      <c r="N45514" s="309"/>
      <c r="R45514" s="17"/>
      <c r="T45514" s="17"/>
      <c r="V45514" s="17"/>
      <c r="W45514" s="51"/>
    </row>
    <row r="45515">
      <c r="A45515" s="307"/>
      <c r="B45515" s="85"/>
      <c r="C45515" s="85"/>
      <c r="D45515" s="85"/>
      <c r="E45515" s="88"/>
      <c r="G45515" s="17"/>
      <c r="I45515" s="43"/>
      <c r="J45515" s="308"/>
      <c r="K45515" s="51"/>
      <c r="N45515" s="309"/>
      <c r="R45515" s="17"/>
      <c r="T45515" s="17"/>
      <c r="V45515" s="17"/>
      <c r="W45515" s="51"/>
    </row>
    <row r="45516">
      <c r="A45516" s="307"/>
      <c r="B45516" s="85"/>
      <c r="C45516" s="85"/>
      <c r="D45516" s="85"/>
      <c r="E45516" s="88"/>
      <c r="G45516" s="17"/>
      <c r="I45516" s="43"/>
      <c r="J45516" s="308"/>
      <c r="K45516" s="51"/>
      <c r="N45516" s="309"/>
      <c r="R45516" s="17"/>
      <c r="T45516" s="17"/>
      <c r="V45516" s="17"/>
      <c r="W45516" s="51"/>
    </row>
    <row r="45517">
      <c r="A45517" s="307"/>
      <c r="B45517" s="85"/>
      <c r="C45517" s="85"/>
      <c r="D45517" s="85"/>
      <c r="E45517" s="88"/>
      <c r="G45517" s="17"/>
      <c r="I45517" s="43"/>
      <c r="J45517" s="308"/>
      <c r="K45517" s="51"/>
      <c r="N45517" s="309"/>
      <c r="R45517" s="17"/>
      <c r="T45517" s="17"/>
      <c r="V45517" s="17"/>
      <c r="W45517" s="51"/>
    </row>
    <row r="45518">
      <c r="A45518" s="307"/>
      <c r="B45518" s="85"/>
      <c r="C45518" s="85"/>
      <c r="D45518" s="85"/>
      <c r="E45518" s="88"/>
      <c r="G45518" s="17"/>
      <c r="I45518" s="43"/>
      <c r="J45518" s="308"/>
      <c r="K45518" s="51"/>
      <c r="N45518" s="309"/>
      <c r="R45518" s="17"/>
      <c r="T45518" s="17"/>
      <c r="V45518" s="17"/>
      <c r="W45518" s="51"/>
    </row>
    <row r="45519">
      <c r="A45519" s="307"/>
      <c r="B45519" s="85"/>
      <c r="C45519" s="85"/>
      <c r="D45519" s="85"/>
      <c r="E45519" s="88"/>
      <c r="G45519" s="17"/>
      <c r="I45519" s="43"/>
      <c r="J45519" s="308"/>
      <c r="K45519" s="51"/>
      <c r="N45519" s="309"/>
      <c r="R45519" s="17"/>
      <c r="T45519" s="17"/>
      <c r="V45519" s="17"/>
      <c r="W45519" s="51"/>
    </row>
    <row r="45520">
      <c r="A45520" s="307"/>
      <c r="B45520" s="85"/>
      <c r="C45520" s="85"/>
      <c r="D45520" s="85"/>
      <c r="E45520" s="88"/>
      <c r="G45520" s="17"/>
      <c r="I45520" s="43"/>
      <c r="J45520" s="308"/>
      <c r="K45520" s="51"/>
      <c r="N45520" s="309"/>
      <c r="R45520" s="17"/>
      <c r="T45520" s="17"/>
      <c r="V45520" s="17"/>
      <c r="W45520" s="51"/>
    </row>
    <row r="45521">
      <c r="A45521" s="307"/>
      <c r="B45521" s="85"/>
      <c r="C45521" s="85"/>
      <c r="D45521" s="85"/>
      <c r="E45521" s="88"/>
      <c r="G45521" s="17"/>
      <c r="I45521" s="43"/>
      <c r="J45521" s="308"/>
      <c r="K45521" s="51"/>
      <c r="N45521" s="309"/>
      <c r="R45521" s="17"/>
      <c r="T45521" s="17"/>
      <c r="V45521" s="17"/>
      <c r="W45521" s="51"/>
    </row>
    <row r="45522">
      <c r="A45522" s="307"/>
      <c r="B45522" s="85"/>
      <c r="C45522" s="85"/>
      <c r="D45522" s="85"/>
      <c r="E45522" s="88"/>
      <c r="G45522" s="17"/>
      <c r="I45522" s="43"/>
      <c r="J45522" s="308"/>
      <c r="K45522" s="51"/>
      <c r="N45522" s="309"/>
      <c r="R45522" s="17"/>
      <c r="T45522" s="17"/>
      <c r="V45522" s="17"/>
      <c r="W45522" s="51"/>
    </row>
    <row r="45523">
      <c r="A45523" s="307"/>
      <c r="B45523" s="85"/>
      <c r="C45523" s="85"/>
      <c r="D45523" s="85"/>
      <c r="E45523" s="88"/>
      <c r="G45523" s="17"/>
      <c r="I45523" s="43"/>
      <c r="J45523" s="308"/>
      <c r="K45523" s="51"/>
      <c r="N45523" s="309"/>
      <c r="R45523" s="17"/>
      <c r="T45523" s="17"/>
      <c r="V45523" s="17"/>
      <c r="W45523" s="51"/>
    </row>
    <row r="45524">
      <c r="A45524" s="307"/>
      <c r="B45524" s="85"/>
      <c r="C45524" s="85"/>
      <c r="D45524" s="85"/>
      <c r="E45524" s="88"/>
      <c r="G45524" s="17"/>
      <c r="I45524" s="43"/>
      <c r="J45524" s="308"/>
      <c r="K45524" s="51"/>
      <c r="N45524" s="309"/>
      <c r="R45524" s="17"/>
      <c r="T45524" s="17"/>
      <c r="V45524" s="17"/>
      <c r="W45524" s="51"/>
    </row>
    <row r="45525">
      <c r="A45525" s="307"/>
      <c r="B45525" s="85"/>
      <c r="C45525" s="85"/>
      <c r="D45525" s="85"/>
      <c r="E45525" s="88"/>
      <c r="G45525" s="17"/>
      <c r="I45525" s="43"/>
      <c r="J45525" s="308"/>
      <c r="K45525" s="51"/>
      <c r="N45525" s="309"/>
      <c r="R45525" s="17"/>
      <c r="T45525" s="17"/>
      <c r="V45525" s="17"/>
      <c r="W45525" s="51"/>
    </row>
    <row r="45526">
      <c r="A45526" s="307"/>
      <c r="B45526" s="85"/>
      <c r="C45526" s="85"/>
      <c r="D45526" s="85"/>
      <c r="E45526" s="88"/>
      <c r="G45526" s="17"/>
      <c r="I45526" s="43"/>
      <c r="J45526" s="308"/>
      <c r="K45526" s="51"/>
      <c r="N45526" s="309"/>
      <c r="R45526" s="17"/>
      <c r="T45526" s="17"/>
      <c r="V45526" s="17"/>
      <c r="W45526" s="51"/>
    </row>
    <row r="45527">
      <c r="A45527" s="307"/>
      <c r="B45527" s="85"/>
      <c r="C45527" s="85"/>
      <c r="D45527" s="85"/>
      <c r="E45527" s="88"/>
      <c r="G45527" s="17"/>
      <c r="I45527" s="43"/>
      <c r="J45527" s="308"/>
      <c r="K45527" s="51"/>
      <c r="N45527" s="309"/>
      <c r="R45527" s="17"/>
      <c r="T45527" s="17"/>
      <c r="V45527" s="17"/>
      <c r="W45527" s="51"/>
    </row>
    <row r="45528">
      <c r="A45528" s="307"/>
      <c r="B45528" s="85"/>
      <c r="C45528" s="85"/>
      <c r="D45528" s="85"/>
      <c r="E45528" s="88"/>
      <c r="G45528" s="17"/>
      <c r="I45528" s="43"/>
      <c r="J45528" s="308"/>
      <c r="K45528" s="51"/>
      <c r="N45528" s="309"/>
      <c r="R45528" s="17"/>
      <c r="T45528" s="17"/>
      <c r="V45528" s="17"/>
      <c r="W45528" s="51"/>
    </row>
    <row r="45529">
      <c r="A45529" s="307"/>
      <c r="B45529" s="85"/>
      <c r="C45529" s="85"/>
      <c r="D45529" s="85"/>
      <c r="E45529" s="88"/>
      <c r="G45529" s="17"/>
      <c r="I45529" s="43"/>
      <c r="J45529" s="308"/>
      <c r="K45529" s="51"/>
      <c r="N45529" s="309"/>
      <c r="R45529" s="17"/>
      <c r="T45529" s="17"/>
      <c r="V45529" s="17"/>
      <c r="W45529" s="51"/>
    </row>
    <row r="45530">
      <c r="A45530" s="307"/>
      <c r="B45530" s="85"/>
      <c r="C45530" s="85"/>
      <c r="D45530" s="85"/>
      <c r="E45530" s="88"/>
      <c r="G45530" s="17"/>
      <c r="I45530" s="43"/>
      <c r="J45530" s="308"/>
      <c r="K45530" s="51"/>
      <c r="N45530" s="309"/>
      <c r="R45530" s="17"/>
      <c r="T45530" s="17"/>
      <c r="V45530" s="17"/>
      <c r="W45530" s="51"/>
    </row>
    <row r="45531">
      <c r="A45531" s="307"/>
      <c r="B45531" s="85"/>
      <c r="C45531" s="85"/>
      <c r="D45531" s="85"/>
      <c r="E45531" s="88"/>
      <c r="G45531" s="17"/>
      <c r="I45531" s="43"/>
      <c r="J45531" s="308"/>
      <c r="K45531" s="51"/>
      <c r="N45531" s="309"/>
      <c r="R45531" s="17"/>
      <c r="T45531" s="17"/>
      <c r="V45531" s="17"/>
      <c r="W45531" s="51"/>
    </row>
    <row r="45532">
      <c r="A45532" s="307"/>
      <c r="B45532" s="85"/>
      <c r="C45532" s="85"/>
      <c r="D45532" s="85"/>
      <c r="E45532" s="88"/>
      <c r="G45532" s="17"/>
      <c r="I45532" s="43"/>
      <c r="J45532" s="308"/>
      <c r="K45532" s="51"/>
      <c r="N45532" s="309"/>
      <c r="R45532" s="17"/>
      <c r="T45532" s="17"/>
      <c r="V45532" s="17"/>
      <c r="W45532" s="51"/>
    </row>
    <row r="45533">
      <c r="A45533" s="307"/>
      <c r="B45533" s="85"/>
      <c r="C45533" s="85"/>
      <c r="D45533" s="85"/>
      <c r="E45533" s="88"/>
      <c r="G45533" s="17"/>
      <c r="I45533" s="43"/>
      <c r="J45533" s="308"/>
      <c r="K45533" s="51"/>
      <c r="N45533" s="309"/>
      <c r="R45533" s="17"/>
      <c r="T45533" s="17"/>
      <c r="V45533" s="17"/>
      <c r="W45533" s="51"/>
    </row>
    <row r="45534">
      <c r="A45534" s="307"/>
      <c r="B45534" s="85"/>
      <c r="C45534" s="85"/>
      <c r="D45534" s="85"/>
      <c r="E45534" s="88"/>
      <c r="G45534" s="17"/>
      <c r="I45534" s="43"/>
      <c r="J45534" s="308"/>
      <c r="K45534" s="51"/>
      <c r="N45534" s="309"/>
      <c r="R45534" s="17"/>
      <c r="T45534" s="17"/>
      <c r="V45534" s="17"/>
      <c r="W45534" s="51"/>
    </row>
    <row r="45535">
      <c r="A45535" s="307"/>
      <c r="B45535" s="85"/>
      <c r="C45535" s="85"/>
      <c r="D45535" s="85"/>
      <c r="E45535" s="88"/>
      <c r="G45535" s="17"/>
      <c r="I45535" s="43"/>
      <c r="J45535" s="308"/>
      <c r="K45535" s="51"/>
      <c r="N45535" s="309"/>
      <c r="R45535" s="17"/>
      <c r="T45535" s="17"/>
      <c r="V45535" s="17"/>
      <c r="W45535" s="51"/>
    </row>
    <row r="45536">
      <c r="A45536" s="307"/>
      <c r="B45536" s="85"/>
      <c r="C45536" s="85"/>
      <c r="D45536" s="85"/>
      <c r="E45536" s="88"/>
      <c r="G45536" s="17"/>
      <c r="I45536" s="43"/>
      <c r="J45536" s="308"/>
      <c r="K45536" s="51"/>
      <c r="N45536" s="309"/>
      <c r="R45536" s="17"/>
      <c r="T45536" s="17"/>
      <c r="V45536" s="17"/>
      <c r="W45536" s="51"/>
    </row>
    <row r="45537">
      <c r="A45537" s="307"/>
      <c r="B45537" s="85"/>
      <c r="C45537" s="85"/>
      <c r="D45537" s="85"/>
      <c r="E45537" s="88"/>
      <c r="G45537" s="17"/>
      <c r="I45537" s="43"/>
      <c r="J45537" s="308"/>
      <c r="K45537" s="51"/>
      <c r="N45537" s="309"/>
      <c r="R45537" s="17"/>
      <c r="T45537" s="17"/>
      <c r="V45537" s="17"/>
      <c r="W45537" s="51"/>
    </row>
    <row r="45538">
      <c r="A45538" s="307"/>
      <c r="B45538" s="85"/>
      <c r="C45538" s="85"/>
      <c r="D45538" s="85"/>
      <c r="E45538" s="88"/>
      <c r="G45538" s="17"/>
      <c r="I45538" s="43"/>
      <c r="J45538" s="308"/>
      <c r="K45538" s="51"/>
      <c r="N45538" s="309"/>
      <c r="R45538" s="17"/>
      <c r="T45538" s="17"/>
      <c r="V45538" s="17"/>
      <c r="W45538" s="51"/>
    </row>
    <row r="45539">
      <c r="A45539" s="307"/>
      <c r="B45539" s="85"/>
      <c r="C45539" s="85"/>
      <c r="D45539" s="85"/>
      <c r="E45539" s="88"/>
      <c r="G45539" s="17"/>
      <c r="I45539" s="43"/>
      <c r="J45539" s="308"/>
      <c r="K45539" s="51"/>
      <c r="N45539" s="309"/>
      <c r="R45539" s="17"/>
      <c r="T45539" s="17"/>
      <c r="V45539" s="17"/>
      <c r="W45539" s="51"/>
    </row>
    <row r="45540">
      <c r="A45540" s="307"/>
      <c r="B45540" s="85"/>
      <c r="C45540" s="85"/>
      <c r="D45540" s="85"/>
      <c r="E45540" s="88"/>
      <c r="G45540" s="17"/>
      <c r="I45540" s="43"/>
      <c r="J45540" s="308"/>
      <c r="K45540" s="51"/>
      <c r="N45540" s="309"/>
      <c r="R45540" s="17"/>
      <c r="T45540" s="17"/>
      <c r="V45540" s="17"/>
      <c r="W45540" s="51"/>
    </row>
    <row r="45541">
      <c r="A45541" s="307"/>
      <c r="B45541" s="85"/>
      <c r="C45541" s="85"/>
      <c r="D45541" s="85"/>
      <c r="E45541" s="88"/>
      <c r="G45541" s="17"/>
      <c r="I45541" s="43"/>
      <c r="J45541" s="308"/>
      <c r="K45541" s="51"/>
      <c r="N45541" s="309"/>
      <c r="R45541" s="17"/>
      <c r="T45541" s="17"/>
      <c r="V45541" s="17"/>
      <c r="W45541" s="51"/>
    </row>
    <row r="45542">
      <c r="A45542" s="307"/>
      <c r="B45542" s="85"/>
      <c r="C45542" s="85"/>
      <c r="D45542" s="85"/>
      <c r="E45542" s="88"/>
      <c r="G45542" s="17"/>
      <c r="I45542" s="43"/>
      <c r="J45542" s="308"/>
      <c r="K45542" s="51"/>
      <c r="N45542" s="309"/>
      <c r="R45542" s="17"/>
      <c r="T45542" s="17"/>
      <c r="V45542" s="17"/>
      <c r="W45542" s="51"/>
    </row>
    <row r="45543">
      <c r="A45543" s="307"/>
      <c r="B45543" s="85"/>
      <c r="C45543" s="85"/>
      <c r="D45543" s="85"/>
      <c r="E45543" s="88"/>
      <c r="G45543" s="17"/>
      <c r="I45543" s="43"/>
      <c r="J45543" s="308"/>
      <c r="K45543" s="51"/>
      <c r="N45543" s="309"/>
      <c r="R45543" s="17"/>
      <c r="T45543" s="17"/>
      <c r="V45543" s="17"/>
      <c r="W45543" s="51"/>
    </row>
    <row r="45544">
      <c r="A45544" s="307"/>
      <c r="B45544" s="85"/>
      <c r="C45544" s="85"/>
      <c r="D45544" s="85"/>
      <c r="E45544" s="88"/>
      <c r="G45544" s="17"/>
      <c r="I45544" s="43"/>
      <c r="J45544" s="308"/>
      <c r="K45544" s="51"/>
      <c r="N45544" s="309"/>
      <c r="R45544" s="17"/>
      <c r="T45544" s="17"/>
      <c r="V45544" s="17"/>
      <c r="W45544" s="51"/>
    </row>
    <row r="45545">
      <c r="A45545" s="307"/>
      <c r="B45545" s="85"/>
      <c r="C45545" s="85"/>
      <c r="D45545" s="85"/>
      <c r="E45545" s="88"/>
      <c r="G45545" s="17"/>
      <c r="I45545" s="43"/>
      <c r="J45545" s="308"/>
      <c r="K45545" s="51"/>
      <c r="N45545" s="309"/>
      <c r="R45545" s="17"/>
      <c r="T45545" s="17"/>
      <c r="V45545" s="17"/>
      <c r="W45545" s="51"/>
    </row>
    <row r="45546">
      <c r="A45546" s="307"/>
      <c r="B45546" s="85"/>
      <c r="C45546" s="85"/>
      <c r="D45546" s="85"/>
      <c r="E45546" s="88"/>
      <c r="G45546" s="17"/>
      <c r="I45546" s="43"/>
      <c r="J45546" s="308"/>
      <c r="K45546" s="51"/>
      <c r="N45546" s="309"/>
      <c r="R45546" s="17"/>
      <c r="T45546" s="17"/>
      <c r="V45546" s="17"/>
      <c r="W45546" s="51"/>
    </row>
    <row r="45547">
      <c r="A45547" s="307"/>
      <c r="B45547" s="85"/>
      <c r="C45547" s="85"/>
      <c r="D45547" s="85"/>
      <c r="E45547" s="88"/>
      <c r="G45547" s="17"/>
      <c r="I45547" s="43"/>
      <c r="J45547" s="308"/>
      <c r="K45547" s="51"/>
      <c r="N45547" s="309"/>
      <c r="R45547" s="17"/>
      <c r="T45547" s="17"/>
      <c r="V45547" s="17"/>
      <c r="W45547" s="51"/>
    </row>
    <row r="45548">
      <c r="A45548" s="307"/>
      <c r="B45548" s="85"/>
      <c r="C45548" s="85"/>
      <c r="D45548" s="85"/>
      <c r="E45548" s="88"/>
      <c r="G45548" s="17"/>
      <c r="I45548" s="43"/>
      <c r="J45548" s="308"/>
      <c r="K45548" s="51"/>
      <c r="N45548" s="309"/>
      <c r="R45548" s="17"/>
      <c r="T45548" s="17"/>
      <c r="V45548" s="17"/>
      <c r="W45548" s="51"/>
    </row>
    <row r="45549">
      <c r="A45549" s="307"/>
      <c r="B45549" s="85"/>
      <c r="C45549" s="85"/>
      <c r="D45549" s="85"/>
      <c r="E45549" s="88"/>
      <c r="G45549" s="17"/>
      <c r="I45549" s="43"/>
      <c r="J45549" s="308"/>
      <c r="K45549" s="51"/>
      <c r="N45549" s="309"/>
      <c r="R45549" s="17"/>
      <c r="T45549" s="17"/>
      <c r="V45549" s="17"/>
      <c r="W45549" s="51"/>
    </row>
    <row r="45550">
      <c r="A45550" s="307"/>
      <c r="B45550" s="85"/>
      <c r="C45550" s="85"/>
      <c r="D45550" s="85"/>
      <c r="E45550" s="88"/>
      <c r="G45550" s="17"/>
      <c r="I45550" s="43"/>
      <c r="J45550" s="308"/>
      <c r="K45550" s="51"/>
      <c r="N45550" s="309"/>
      <c r="R45550" s="17"/>
      <c r="T45550" s="17"/>
      <c r="V45550" s="17"/>
      <c r="W45550" s="51"/>
    </row>
    <row r="45551">
      <c r="A45551" s="307"/>
      <c r="B45551" s="85"/>
      <c r="C45551" s="85"/>
      <c r="D45551" s="85"/>
      <c r="E45551" s="88"/>
      <c r="G45551" s="17"/>
      <c r="I45551" s="43"/>
      <c r="J45551" s="308"/>
      <c r="K45551" s="51"/>
      <c r="N45551" s="309"/>
      <c r="R45551" s="17"/>
      <c r="T45551" s="17"/>
      <c r="V45551" s="17"/>
      <c r="W45551" s="51"/>
    </row>
    <row r="45552">
      <c r="A45552" s="307"/>
      <c r="B45552" s="85"/>
      <c r="C45552" s="85"/>
      <c r="D45552" s="85"/>
      <c r="E45552" s="88"/>
      <c r="G45552" s="17"/>
      <c r="I45552" s="43"/>
      <c r="J45552" s="308"/>
      <c r="K45552" s="51"/>
      <c r="N45552" s="309"/>
      <c r="R45552" s="17"/>
      <c r="T45552" s="17"/>
      <c r="V45552" s="17"/>
      <c r="W45552" s="51"/>
    </row>
    <row r="45553">
      <c r="A45553" s="307"/>
      <c r="B45553" s="85"/>
      <c r="C45553" s="85"/>
      <c r="D45553" s="85"/>
      <c r="E45553" s="88"/>
      <c r="G45553" s="17"/>
      <c r="I45553" s="43"/>
      <c r="J45553" s="308"/>
      <c r="K45553" s="51"/>
      <c r="N45553" s="309"/>
      <c r="R45553" s="17"/>
      <c r="T45553" s="17"/>
      <c r="V45553" s="17"/>
      <c r="W45553" s="51"/>
    </row>
    <row r="45554">
      <c r="A45554" s="307"/>
      <c r="B45554" s="85"/>
      <c r="C45554" s="85"/>
      <c r="D45554" s="85"/>
      <c r="E45554" s="88"/>
      <c r="G45554" s="17"/>
      <c r="I45554" s="43"/>
      <c r="J45554" s="308"/>
      <c r="K45554" s="51"/>
      <c r="N45554" s="309"/>
      <c r="R45554" s="17"/>
      <c r="T45554" s="17"/>
      <c r="V45554" s="17"/>
      <c r="W45554" s="51"/>
    </row>
    <row r="45555">
      <c r="A45555" s="307"/>
      <c r="B45555" s="85"/>
      <c r="C45555" s="85"/>
      <c r="D45555" s="85"/>
      <c r="E45555" s="88"/>
      <c r="G45555" s="17"/>
      <c r="I45555" s="43"/>
      <c r="J45555" s="308"/>
      <c r="K45555" s="51"/>
      <c r="N45555" s="309"/>
      <c r="R45555" s="17"/>
      <c r="T45555" s="17"/>
      <c r="V45555" s="17"/>
      <c r="W45555" s="51"/>
    </row>
    <row r="45556">
      <c r="A45556" s="307"/>
      <c r="B45556" s="85"/>
      <c r="C45556" s="85"/>
      <c r="D45556" s="85"/>
      <c r="E45556" s="88"/>
      <c r="G45556" s="17"/>
      <c r="I45556" s="43"/>
      <c r="J45556" s="308"/>
      <c r="K45556" s="51"/>
      <c r="N45556" s="309"/>
      <c r="R45556" s="17"/>
      <c r="T45556" s="17"/>
      <c r="V45556" s="17"/>
      <c r="W45556" s="51"/>
    </row>
    <row r="45557">
      <c r="A45557" s="307"/>
      <c r="B45557" s="85"/>
      <c r="C45557" s="85"/>
      <c r="D45557" s="85"/>
      <c r="E45557" s="88"/>
      <c r="G45557" s="17"/>
      <c r="I45557" s="43"/>
      <c r="J45557" s="308"/>
      <c r="K45557" s="51"/>
      <c r="N45557" s="309"/>
      <c r="R45557" s="17"/>
      <c r="T45557" s="17"/>
      <c r="V45557" s="17"/>
      <c r="W45557" s="51"/>
    </row>
    <row r="45558">
      <c r="A45558" s="307"/>
      <c r="B45558" s="85"/>
      <c r="C45558" s="85"/>
      <c r="D45558" s="85"/>
      <c r="E45558" s="88"/>
      <c r="G45558" s="17"/>
      <c r="I45558" s="43"/>
      <c r="J45558" s="308"/>
      <c r="K45558" s="51"/>
      <c r="N45558" s="309"/>
      <c r="R45558" s="17"/>
      <c r="T45558" s="17"/>
      <c r="V45558" s="17"/>
      <c r="W45558" s="51"/>
    </row>
    <row r="45559">
      <c r="A45559" s="307"/>
      <c r="B45559" s="85"/>
      <c r="C45559" s="85"/>
      <c r="D45559" s="85"/>
      <c r="E45559" s="88"/>
      <c r="G45559" s="17"/>
      <c r="I45559" s="43"/>
      <c r="J45559" s="308"/>
      <c r="K45559" s="51"/>
      <c r="N45559" s="309"/>
      <c r="R45559" s="17"/>
      <c r="T45559" s="17"/>
      <c r="V45559" s="17"/>
      <c r="W45559" s="51"/>
    </row>
    <row r="45560">
      <c r="A45560" s="307"/>
      <c r="B45560" s="85"/>
      <c r="C45560" s="85"/>
      <c r="D45560" s="85"/>
      <c r="E45560" s="88"/>
      <c r="G45560" s="17"/>
      <c r="I45560" s="43"/>
      <c r="J45560" s="308"/>
      <c r="K45560" s="51"/>
      <c r="N45560" s="309"/>
      <c r="R45560" s="17"/>
      <c r="T45560" s="17"/>
      <c r="V45560" s="17"/>
      <c r="W45560" s="51"/>
    </row>
    <row r="45561">
      <c r="A45561" s="307"/>
      <c r="B45561" s="85"/>
      <c r="C45561" s="85"/>
      <c r="D45561" s="85"/>
      <c r="E45561" s="88"/>
      <c r="G45561" s="17"/>
      <c r="I45561" s="43"/>
      <c r="J45561" s="308"/>
      <c r="K45561" s="51"/>
      <c r="N45561" s="309"/>
      <c r="R45561" s="17"/>
      <c r="T45561" s="17"/>
      <c r="V45561" s="17"/>
      <c r="W45561" s="51"/>
    </row>
    <row r="45562">
      <c r="A45562" s="307"/>
      <c r="B45562" s="85"/>
      <c r="C45562" s="85"/>
      <c r="D45562" s="85"/>
      <c r="E45562" s="88"/>
      <c r="G45562" s="17"/>
      <c r="I45562" s="43"/>
      <c r="J45562" s="308"/>
      <c r="K45562" s="51"/>
      <c r="N45562" s="309"/>
      <c r="R45562" s="17"/>
      <c r="T45562" s="17"/>
      <c r="V45562" s="17"/>
      <c r="W45562" s="51"/>
    </row>
    <row r="45563">
      <c r="A45563" s="307"/>
      <c r="B45563" s="85"/>
      <c r="C45563" s="85"/>
      <c r="D45563" s="85"/>
      <c r="E45563" s="88"/>
      <c r="G45563" s="17"/>
      <c r="I45563" s="43"/>
      <c r="J45563" s="308"/>
      <c r="K45563" s="51"/>
      <c r="N45563" s="309"/>
      <c r="R45563" s="17"/>
      <c r="T45563" s="17"/>
      <c r="V45563" s="17"/>
      <c r="W45563" s="51"/>
    </row>
    <row r="45564">
      <c r="A45564" s="307"/>
      <c r="B45564" s="85"/>
      <c r="C45564" s="85"/>
      <c r="D45564" s="85"/>
      <c r="E45564" s="88"/>
      <c r="G45564" s="17"/>
      <c r="I45564" s="43"/>
      <c r="J45564" s="308"/>
      <c r="K45564" s="51"/>
      <c r="N45564" s="309"/>
      <c r="R45564" s="17"/>
      <c r="T45564" s="17"/>
      <c r="V45564" s="17"/>
      <c r="W45564" s="51"/>
    </row>
    <row r="45565">
      <c r="A45565" s="307"/>
      <c r="B45565" s="85"/>
      <c r="C45565" s="85"/>
      <c r="D45565" s="85"/>
      <c r="E45565" s="88"/>
      <c r="G45565" s="17"/>
      <c r="I45565" s="43"/>
      <c r="J45565" s="308"/>
      <c r="K45565" s="51"/>
      <c r="N45565" s="309"/>
      <c r="R45565" s="17"/>
      <c r="T45565" s="17"/>
      <c r="V45565" s="17"/>
      <c r="W45565" s="51"/>
    </row>
    <row r="45566">
      <c r="A45566" s="307"/>
      <c r="B45566" s="85"/>
      <c r="C45566" s="85"/>
      <c r="D45566" s="85"/>
      <c r="E45566" s="88"/>
      <c r="G45566" s="17"/>
      <c r="I45566" s="43"/>
      <c r="J45566" s="308"/>
      <c r="K45566" s="51"/>
      <c r="N45566" s="309"/>
      <c r="R45566" s="17"/>
      <c r="T45566" s="17"/>
      <c r="V45566" s="17"/>
      <c r="W45566" s="51"/>
    </row>
    <row r="45567">
      <c r="A45567" s="307"/>
      <c r="B45567" s="85"/>
      <c r="C45567" s="85"/>
      <c r="D45567" s="85"/>
      <c r="E45567" s="88"/>
      <c r="G45567" s="17"/>
      <c r="I45567" s="43"/>
      <c r="J45567" s="308"/>
      <c r="K45567" s="51"/>
      <c r="N45567" s="309"/>
      <c r="R45567" s="17"/>
      <c r="T45567" s="17"/>
      <c r="V45567" s="17"/>
      <c r="W45567" s="51"/>
    </row>
    <row r="45568">
      <c r="A45568" s="307"/>
      <c r="B45568" s="85"/>
      <c r="C45568" s="85"/>
      <c r="D45568" s="85"/>
      <c r="E45568" s="88"/>
      <c r="G45568" s="17"/>
      <c r="I45568" s="43"/>
      <c r="J45568" s="308"/>
      <c r="K45568" s="51"/>
      <c r="N45568" s="309"/>
      <c r="R45568" s="17"/>
      <c r="T45568" s="17"/>
      <c r="V45568" s="17"/>
      <c r="W45568" s="51"/>
    </row>
    <row r="45569">
      <c r="A45569" s="307"/>
      <c r="B45569" s="85"/>
      <c r="C45569" s="85"/>
      <c r="D45569" s="85"/>
      <c r="E45569" s="88"/>
      <c r="G45569" s="17"/>
      <c r="I45569" s="43"/>
      <c r="J45569" s="308"/>
      <c r="K45569" s="51"/>
      <c r="N45569" s="309"/>
      <c r="R45569" s="17"/>
      <c r="T45569" s="17"/>
      <c r="V45569" s="17"/>
      <c r="W45569" s="51"/>
    </row>
    <row r="45570">
      <c r="A45570" s="307"/>
      <c r="B45570" s="85"/>
      <c r="C45570" s="85"/>
      <c r="D45570" s="85"/>
      <c r="E45570" s="88"/>
      <c r="G45570" s="17"/>
      <c r="I45570" s="43"/>
      <c r="J45570" s="308"/>
      <c r="K45570" s="51"/>
      <c r="N45570" s="309"/>
      <c r="R45570" s="17"/>
      <c r="T45570" s="17"/>
      <c r="V45570" s="17"/>
      <c r="W45570" s="51"/>
    </row>
    <row r="45571">
      <c r="A45571" s="307"/>
      <c r="B45571" s="85"/>
      <c r="C45571" s="85"/>
      <c r="D45571" s="85"/>
      <c r="E45571" s="88"/>
      <c r="G45571" s="17"/>
      <c r="I45571" s="43"/>
      <c r="J45571" s="308"/>
      <c r="K45571" s="51"/>
      <c r="N45571" s="309"/>
      <c r="R45571" s="17"/>
      <c r="T45571" s="17"/>
      <c r="V45571" s="17"/>
      <c r="W45571" s="51"/>
    </row>
    <row r="45572">
      <c r="A45572" s="307"/>
      <c r="B45572" s="85"/>
      <c r="C45572" s="85"/>
      <c r="D45572" s="85"/>
      <c r="E45572" s="88"/>
      <c r="G45572" s="17"/>
      <c r="I45572" s="43"/>
      <c r="J45572" s="308"/>
      <c r="K45572" s="51"/>
      <c r="N45572" s="309"/>
      <c r="R45572" s="17"/>
      <c r="T45572" s="17"/>
      <c r="V45572" s="17"/>
      <c r="W45572" s="51"/>
    </row>
    <row r="45573">
      <c r="A45573" s="307"/>
      <c r="B45573" s="85"/>
      <c r="C45573" s="85"/>
      <c r="D45573" s="85"/>
      <c r="E45573" s="88"/>
      <c r="G45573" s="17"/>
      <c r="I45573" s="43"/>
      <c r="J45573" s="308"/>
      <c r="K45573" s="51"/>
      <c r="N45573" s="309"/>
      <c r="R45573" s="17"/>
      <c r="T45573" s="17"/>
      <c r="V45573" s="17"/>
      <c r="W45573" s="51"/>
    </row>
    <row r="45574">
      <c r="A45574" s="307"/>
      <c r="B45574" s="85"/>
      <c r="C45574" s="85"/>
      <c r="D45574" s="85"/>
      <c r="E45574" s="88"/>
      <c r="G45574" s="17"/>
      <c r="I45574" s="43"/>
      <c r="J45574" s="308"/>
      <c r="K45574" s="51"/>
      <c r="N45574" s="309"/>
      <c r="R45574" s="17"/>
      <c r="T45574" s="17"/>
      <c r="V45574" s="17"/>
      <c r="W45574" s="51"/>
    </row>
    <row r="45575">
      <c r="A45575" s="307"/>
      <c r="B45575" s="85"/>
      <c r="C45575" s="85"/>
      <c r="D45575" s="85"/>
      <c r="E45575" s="88"/>
      <c r="G45575" s="17"/>
      <c r="I45575" s="43"/>
      <c r="J45575" s="308"/>
      <c r="K45575" s="51"/>
      <c r="N45575" s="309"/>
      <c r="R45575" s="17"/>
      <c r="T45575" s="17"/>
      <c r="V45575" s="17"/>
      <c r="W45575" s="51"/>
    </row>
    <row r="45576">
      <c r="A45576" s="307"/>
      <c r="B45576" s="85"/>
      <c r="C45576" s="85"/>
      <c r="D45576" s="85"/>
      <c r="E45576" s="88"/>
      <c r="G45576" s="17"/>
      <c r="I45576" s="43"/>
      <c r="J45576" s="308"/>
      <c r="K45576" s="51"/>
      <c r="N45576" s="309"/>
      <c r="R45576" s="17"/>
      <c r="T45576" s="17"/>
      <c r="V45576" s="17"/>
      <c r="W45576" s="51"/>
    </row>
    <row r="45577">
      <c r="A45577" s="307"/>
      <c r="B45577" s="85"/>
      <c r="C45577" s="85"/>
      <c r="D45577" s="85"/>
      <c r="E45577" s="88"/>
      <c r="G45577" s="17"/>
      <c r="I45577" s="43"/>
      <c r="J45577" s="308"/>
      <c r="K45577" s="51"/>
      <c r="N45577" s="309"/>
      <c r="R45577" s="17"/>
      <c r="T45577" s="17"/>
      <c r="V45577" s="17"/>
      <c r="W45577" s="51"/>
    </row>
    <row r="45578">
      <c r="A45578" s="307"/>
      <c r="B45578" s="85"/>
      <c r="C45578" s="85"/>
      <c r="D45578" s="85"/>
      <c r="E45578" s="88"/>
      <c r="G45578" s="17"/>
      <c r="I45578" s="43"/>
      <c r="J45578" s="308"/>
      <c r="K45578" s="51"/>
      <c r="N45578" s="309"/>
      <c r="R45578" s="17"/>
      <c r="T45578" s="17"/>
      <c r="V45578" s="17"/>
      <c r="W45578" s="51"/>
    </row>
    <row r="45579">
      <c r="A45579" s="307"/>
      <c r="B45579" s="85"/>
      <c r="C45579" s="85"/>
      <c r="D45579" s="85"/>
      <c r="E45579" s="88"/>
      <c r="G45579" s="17"/>
      <c r="I45579" s="43"/>
      <c r="J45579" s="308"/>
      <c r="K45579" s="51"/>
      <c r="N45579" s="309"/>
      <c r="R45579" s="17"/>
      <c r="T45579" s="17"/>
      <c r="V45579" s="17"/>
      <c r="W45579" s="51"/>
    </row>
    <row r="45580">
      <c r="A45580" s="307"/>
      <c r="B45580" s="85"/>
      <c r="C45580" s="85"/>
      <c r="D45580" s="85"/>
      <c r="E45580" s="88"/>
      <c r="G45580" s="17"/>
      <c r="I45580" s="43"/>
      <c r="J45580" s="308"/>
      <c r="K45580" s="51"/>
      <c r="N45580" s="309"/>
      <c r="R45580" s="17"/>
      <c r="T45580" s="17"/>
      <c r="V45580" s="17"/>
      <c r="W45580" s="51"/>
    </row>
    <row r="45581">
      <c r="A45581" s="307"/>
      <c r="B45581" s="85"/>
      <c r="C45581" s="85"/>
      <c r="D45581" s="85"/>
      <c r="E45581" s="88"/>
      <c r="G45581" s="17"/>
      <c r="I45581" s="43"/>
      <c r="J45581" s="308"/>
      <c r="K45581" s="51"/>
      <c r="N45581" s="309"/>
      <c r="R45581" s="17"/>
      <c r="T45581" s="17"/>
      <c r="V45581" s="17"/>
      <c r="W45581" s="51"/>
    </row>
    <row r="45582">
      <c r="A45582" s="307"/>
      <c r="B45582" s="85"/>
      <c r="C45582" s="85"/>
      <c r="D45582" s="85"/>
      <c r="E45582" s="88"/>
      <c r="G45582" s="17"/>
      <c r="I45582" s="43"/>
      <c r="J45582" s="308"/>
      <c r="K45582" s="51"/>
      <c r="N45582" s="309"/>
      <c r="R45582" s="17"/>
      <c r="T45582" s="17"/>
      <c r="V45582" s="17"/>
      <c r="W45582" s="51"/>
    </row>
    <row r="45583">
      <c r="A45583" s="307"/>
      <c r="B45583" s="85"/>
      <c r="C45583" s="85"/>
      <c r="D45583" s="85"/>
      <c r="E45583" s="88"/>
      <c r="G45583" s="17"/>
      <c r="I45583" s="43"/>
      <c r="J45583" s="308"/>
      <c r="K45583" s="51"/>
      <c r="N45583" s="309"/>
      <c r="R45583" s="17"/>
      <c r="T45583" s="17"/>
      <c r="V45583" s="17"/>
      <c r="W45583" s="51"/>
    </row>
    <row r="45584">
      <c r="A45584" s="307"/>
      <c r="B45584" s="85"/>
      <c r="C45584" s="85"/>
      <c r="D45584" s="85"/>
      <c r="E45584" s="88"/>
      <c r="G45584" s="17"/>
      <c r="I45584" s="43"/>
      <c r="J45584" s="308"/>
      <c r="K45584" s="51"/>
      <c r="N45584" s="309"/>
      <c r="R45584" s="17"/>
      <c r="T45584" s="17"/>
      <c r="V45584" s="17"/>
      <c r="W45584" s="51"/>
    </row>
    <row r="45585">
      <c r="A45585" s="307"/>
      <c r="B45585" s="85"/>
      <c r="C45585" s="85"/>
      <c r="D45585" s="85"/>
      <c r="E45585" s="88"/>
      <c r="G45585" s="17"/>
      <c r="I45585" s="43"/>
      <c r="J45585" s="308"/>
      <c r="K45585" s="51"/>
      <c r="N45585" s="309"/>
      <c r="R45585" s="17"/>
      <c r="T45585" s="17"/>
      <c r="V45585" s="17"/>
      <c r="W45585" s="51"/>
    </row>
    <row r="45586">
      <c r="A45586" s="307"/>
      <c r="B45586" s="85"/>
      <c r="C45586" s="85"/>
      <c r="D45586" s="85"/>
      <c r="E45586" s="88"/>
      <c r="G45586" s="17"/>
      <c r="I45586" s="43"/>
      <c r="J45586" s="308"/>
      <c r="K45586" s="51"/>
      <c r="N45586" s="309"/>
      <c r="R45586" s="17"/>
      <c r="T45586" s="17"/>
      <c r="V45586" s="17"/>
      <c r="W45586" s="51"/>
    </row>
    <row r="45587">
      <c r="A45587" s="307"/>
      <c r="B45587" s="85"/>
      <c r="C45587" s="85"/>
      <c r="D45587" s="85"/>
      <c r="E45587" s="88"/>
      <c r="G45587" s="17"/>
      <c r="I45587" s="43"/>
      <c r="J45587" s="308"/>
      <c r="K45587" s="51"/>
      <c r="N45587" s="309"/>
      <c r="R45587" s="17"/>
      <c r="T45587" s="17"/>
      <c r="V45587" s="17"/>
      <c r="W45587" s="51"/>
    </row>
    <row r="45588">
      <c r="A45588" s="307"/>
      <c r="B45588" s="85"/>
      <c r="C45588" s="85"/>
      <c r="D45588" s="85"/>
      <c r="E45588" s="88"/>
      <c r="G45588" s="17"/>
      <c r="I45588" s="43"/>
      <c r="J45588" s="308"/>
      <c r="K45588" s="51"/>
      <c r="N45588" s="309"/>
      <c r="R45588" s="17"/>
      <c r="T45588" s="17"/>
      <c r="V45588" s="17"/>
      <c r="W45588" s="51"/>
    </row>
    <row r="45589">
      <c r="A45589" s="307"/>
      <c r="B45589" s="85"/>
      <c r="C45589" s="85"/>
      <c r="D45589" s="85"/>
      <c r="E45589" s="88"/>
      <c r="G45589" s="17"/>
      <c r="I45589" s="43"/>
      <c r="J45589" s="308"/>
      <c r="K45589" s="51"/>
      <c r="N45589" s="309"/>
      <c r="R45589" s="17"/>
      <c r="T45589" s="17"/>
      <c r="V45589" s="17"/>
      <c r="W45589" s="51"/>
    </row>
    <row r="45590">
      <c r="A45590" s="307"/>
      <c r="B45590" s="85"/>
      <c r="C45590" s="85"/>
      <c r="D45590" s="85"/>
      <c r="E45590" s="88"/>
      <c r="G45590" s="17"/>
      <c r="I45590" s="43"/>
      <c r="J45590" s="308"/>
      <c r="K45590" s="51"/>
      <c r="N45590" s="309"/>
      <c r="R45590" s="17"/>
      <c r="T45590" s="17"/>
      <c r="V45590" s="17"/>
      <c r="W45590" s="51"/>
    </row>
    <row r="45591">
      <c r="A45591" s="307"/>
      <c r="B45591" s="85"/>
      <c r="C45591" s="85"/>
      <c r="D45591" s="85"/>
      <c r="E45591" s="88"/>
      <c r="G45591" s="17"/>
      <c r="I45591" s="43"/>
      <c r="J45591" s="308"/>
      <c r="K45591" s="51"/>
      <c r="N45591" s="309"/>
      <c r="R45591" s="17"/>
      <c r="T45591" s="17"/>
      <c r="V45591" s="17"/>
      <c r="W45591" s="51"/>
    </row>
    <row r="45592">
      <c r="A45592" s="307"/>
      <c r="B45592" s="85"/>
      <c r="C45592" s="85"/>
      <c r="D45592" s="85"/>
      <c r="E45592" s="88"/>
      <c r="G45592" s="17"/>
      <c r="I45592" s="43"/>
      <c r="J45592" s="308"/>
      <c r="K45592" s="51"/>
      <c r="N45592" s="309"/>
      <c r="R45592" s="17"/>
      <c r="T45592" s="17"/>
      <c r="V45592" s="17"/>
      <c r="W45592" s="51"/>
    </row>
    <row r="45593">
      <c r="A45593" s="307"/>
      <c r="B45593" s="85"/>
      <c r="C45593" s="85"/>
      <c r="D45593" s="85"/>
      <c r="E45593" s="88"/>
      <c r="G45593" s="17"/>
      <c r="I45593" s="43"/>
      <c r="J45593" s="308"/>
      <c r="K45593" s="51"/>
      <c r="N45593" s="309"/>
      <c r="R45593" s="17"/>
      <c r="T45593" s="17"/>
      <c r="V45593" s="17"/>
      <c r="W45593" s="51"/>
    </row>
    <row r="45594">
      <c r="A45594" s="307"/>
      <c r="B45594" s="85"/>
      <c r="C45594" s="85"/>
      <c r="D45594" s="85"/>
      <c r="E45594" s="88"/>
      <c r="G45594" s="17"/>
      <c r="I45594" s="43"/>
      <c r="J45594" s="308"/>
      <c r="K45594" s="51"/>
      <c r="N45594" s="309"/>
      <c r="R45594" s="17"/>
      <c r="T45594" s="17"/>
      <c r="V45594" s="17"/>
      <c r="W45594" s="51"/>
    </row>
    <row r="45595">
      <c r="A45595" s="307"/>
      <c r="B45595" s="85"/>
      <c r="C45595" s="85"/>
      <c r="D45595" s="85"/>
      <c r="E45595" s="88"/>
      <c r="G45595" s="17"/>
      <c r="I45595" s="43"/>
      <c r="J45595" s="308"/>
      <c r="K45595" s="51"/>
      <c r="N45595" s="309"/>
      <c r="R45595" s="17"/>
      <c r="T45595" s="17"/>
      <c r="V45595" s="17"/>
      <c r="W45595" s="51"/>
    </row>
    <row r="45596">
      <c r="A45596" s="307"/>
      <c r="B45596" s="85"/>
      <c r="C45596" s="85"/>
      <c r="D45596" s="85"/>
      <c r="E45596" s="88"/>
      <c r="G45596" s="17"/>
      <c r="I45596" s="43"/>
      <c r="J45596" s="308"/>
      <c r="K45596" s="51"/>
      <c r="N45596" s="309"/>
      <c r="R45596" s="17"/>
      <c r="T45596" s="17"/>
      <c r="V45596" s="17"/>
      <c r="W45596" s="51"/>
    </row>
    <row r="45597">
      <c r="A45597" s="307"/>
      <c r="B45597" s="85"/>
      <c r="C45597" s="85"/>
      <c r="D45597" s="85"/>
      <c r="E45597" s="88"/>
      <c r="G45597" s="17"/>
      <c r="I45597" s="43"/>
      <c r="J45597" s="308"/>
      <c r="K45597" s="51"/>
      <c r="N45597" s="309"/>
      <c r="R45597" s="17"/>
      <c r="T45597" s="17"/>
      <c r="V45597" s="17"/>
      <c r="W45597" s="51"/>
    </row>
    <row r="45598">
      <c r="A45598" s="307"/>
      <c r="B45598" s="85"/>
      <c r="C45598" s="85"/>
      <c r="D45598" s="85"/>
      <c r="E45598" s="88"/>
      <c r="G45598" s="17"/>
      <c r="I45598" s="43"/>
      <c r="J45598" s="308"/>
      <c r="K45598" s="51"/>
      <c r="N45598" s="309"/>
      <c r="R45598" s="17"/>
      <c r="T45598" s="17"/>
      <c r="V45598" s="17"/>
      <c r="W45598" s="51"/>
    </row>
    <row r="45599">
      <c r="A45599" s="307"/>
      <c r="B45599" s="85"/>
      <c r="C45599" s="85"/>
      <c r="D45599" s="85"/>
      <c r="E45599" s="88"/>
      <c r="G45599" s="17"/>
      <c r="I45599" s="43"/>
      <c r="J45599" s="308"/>
      <c r="K45599" s="51"/>
      <c r="N45599" s="309"/>
      <c r="R45599" s="17"/>
      <c r="T45599" s="17"/>
      <c r="V45599" s="17"/>
      <c r="W45599" s="51"/>
    </row>
    <row r="45600">
      <c r="A45600" s="307"/>
      <c r="B45600" s="85"/>
      <c r="C45600" s="85"/>
      <c r="D45600" s="85"/>
      <c r="E45600" s="88"/>
      <c r="G45600" s="17"/>
      <c r="I45600" s="43"/>
      <c r="J45600" s="308"/>
      <c r="K45600" s="51"/>
      <c r="N45600" s="309"/>
      <c r="R45600" s="17"/>
      <c r="T45600" s="17"/>
      <c r="V45600" s="17"/>
      <c r="W45600" s="51"/>
    </row>
    <row r="45601">
      <c r="A45601" s="307"/>
      <c r="B45601" s="85"/>
      <c r="C45601" s="85"/>
      <c r="D45601" s="85"/>
      <c r="E45601" s="88"/>
      <c r="G45601" s="17"/>
      <c r="I45601" s="43"/>
      <c r="J45601" s="308"/>
      <c r="K45601" s="51"/>
      <c r="N45601" s="309"/>
      <c r="R45601" s="17"/>
      <c r="T45601" s="17"/>
      <c r="V45601" s="17"/>
      <c r="W45601" s="51"/>
    </row>
    <row r="45602">
      <c r="A45602" s="307"/>
      <c r="B45602" s="85"/>
      <c r="C45602" s="85"/>
      <c r="D45602" s="85"/>
      <c r="E45602" s="88"/>
      <c r="G45602" s="17"/>
      <c r="I45602" s="43"/>
      <c r="J45602" s="308"/>
      <c r="K45602" s="51"/>
      <c r="N45602" s="309"/>
      <c r="R45602" s="17"/>
      <c r="T45602" s="17"/>
      <c r="V45602" s="17"/>
      <c r="W45602" s="51"/>
    </row>
    <row r="45603">
      <c r="A45603" s="307"/>
      <c r="B45603" s="85"/>
      <c r="C45603" s="85"/>
      <c r="D45603" s="85"/>
      <c r="E45603" s="88"/>
      <c r="G45603" s="17"/>
      <c r="I45603" s="43"/>
      <c r="J45603" s="308"/>
      <c r="K45603" s="51"/>
      <c r="N45603" s="309"/>
      <c r="R45603" s="17"/>
      <c r="T45603" s="17"/>
      <c r="V45603" s="17"/>
      <c r="W45603" s="51"/>
    </row>
    <row r="45604">
      <c r="A45604" s="307"/>
      <c r="B45604" s="85"/>
      <c r="C45604" s="85"/>
      <c r="D45604" s="85"/>
      <c r="E45604" s="88"/>
      <c r="G45604" s="17"/>
      <c r="I45604" s="43"/>
      <c r="J45604" s="308"/>
      <c r="K45604" s="51"/>
      <c r="N45604" s="309"/>
      <c r="R45604" s="17"/>
      <c r="T45604" s="17"/>
      <c r="V45604" s="17"/>
      <c r="W45604" s="51"/>
    </row>
    <row r="45605">
      <c r="A45605" s="307"/>
      <c r="B45605" s="85"/>
      <c r="C45605" s="85"/>
      <c r="D45605" s="85"/>
      <c r="E45605" s="88"/>
      <c r="G45605" s="17"/>
      <c r="I45605" s="43"/>
      <c r="J45605" s="308"/>
      <c r="K45605" s="51"/>
      <c r="N45605" s="309"/>
      <c r="R45605" s="17"/>
      <c r="T45605" s="17"/>
      <c r="V45605" s="17"/>
      <c r="W45605" s="51"/>
    </row>
    <row r="45606">
      <c r="A45606" s="307"/>
      <c r="B45606" s="85"/>
      <c r="C45606" s="85"/>
      <c r="D45606" s="85"/>
      <c r="E45606" s="88"/>
      <c r="G45606" s="17"/>
      <c r="I45606" s="43"/>
      <c r="J45606" s="308"/>
      <c r="K45606" s="51"/>
      <c r="N45606" s="309"/>
      <c r="R45606" s="17"/>
      <c r="T45606" s="17"/>
      <c r="V45606" s="17"/>
      <c r="W45606" s="51"/>
    </row>
    <row r="45607">
      <c r="A45607" s="307"/>
      <c r="B45607" s="85"/>
      <c r="C45607" s="85"/>
      <c r="D45607" s="85"/>
      <c r="E45607" s="88"/>
      <c r="G45607" s="17"/>
      <c r="I45607" s="43"/>
      <c r="J45607" s="308"/>
      <c r="K45607" s="51"/>
      <c r="N45607" s="309"/>
      <c r="R45607" s="17"/>
      <c r="T45607" s="17"/>
      <c r="V45607" s="17"/>
      <c r="W45607" s="51"/>
    </row>
    <row r="45608">
      <c r="A45608" s="307"/>
      <c r="B45608" s="85"/>
      <c r="C45608" s="85"/>
      <c r="D45608" s="85"/>
      <c r="E45608" s="88"/>
      <c r="G45608" s="17"/>
      <c r="I45608" s="43"/>
      <c r="J45608" s="308"/>
      <c r="K45608" s="51"/>
      <c r="N45608" s="309"/>
      <c r="R45608" s="17"/>
      <c r="T45608" s="17"/>
      <c r="V45608" s="17"/>
      <c r="W45608" s="51"/>
    </row>
    <row r="45609">
      <c r="A45609" s="307"/>
      <c r="B45609" s="85"/>
      <c r="C45609" s="85"/>
      <c r="D45609" s="85"/>
      <c r="E45609" s="88"/>
      <c r="G45609" s="17"/>
      <c r="I45609" s="43"/>
      <c r="J45609" s="308"/>
      <c r="K45609" s="51"/>
      <c r="N45609" s="309"/>
      <c r="R45609" s="17"/>
      <c r="T45609" s="17"/>
      <c r="V45609" s="17"/>
      <c r="W45609" s="51"/>
    </row>
    <row r="45610">
      <c r="A45610" s="307"/>
      <c r="B45610" s="85"/>
      <c r="C45610" s="85"/>
      <c r="D45610" s="85"/>
      <c r="E45610" s="88"/>
      <c r="G45610" s="17"/>
      <c r="I45610" s="43"/>
      <c r="J45610" s="308"/>
      <c r="K45610" s="51"/>
      <c r="N45610" s="309"/>
      <c r="R45610" s="17"/>
      <c r="T45610" s="17"/>
      <c r="V45610" s="17"/>
      <c r="W45610" s="51"/>
    </row>
    <row r="45611">
      <c r="A45611" s="307"/>
      <c r="B45611" s="85"/>
      <c r="C45611" s="85"/>
      <c r="D45611" s="85"/>
      <c r="E45611" s="88"/>
      <c r="G45611" s="17"/>
      <c r="I45611" s="43"/>
      <c r="J45611" s="308"/>
      <c r="K45611" s="51"/>
      <c r="N45611" s="309"/>
      <c r="R45611" s="17"/>
      <c r="T45611" s="17"/>
      <c r="V45611" s="17"/>
      <c r="W45611" s="51"/>
    </row>
    <row r="45612">
      <c r="A45612" s="307"/>
      <c r="B45612" s="85"/>
      <c r="C45612" s="85"/>
      <c r="D45612" s="85"/>
      <c r="E45612" s="88"/>
      <c r="G45612" s="17"/>
      <c r="I45612" s="43"/>
      <c r="J45612" s="308"/>
      <c r="K45612" s="51"/>
      <c r="N45612" s="309"/>
      <c r="R45612" s="17"/>
      <c r="T45612" s="17"/>
      <c r="V45612" s="17"/>
      <c r="W45612" s="51"/>
    </row>
    <row r="45613">
      <c r="A45613" s="307"/>
      <c r="B45613" s="85"/>
      <c r="C45613" s="85"/>
      <c r="D45613" s="85"/>
      <c r="E45613" s="88"/>
      <c r="G45613" s="17"/>
      <c r="I45613" s="43"/>
      <c r="J45613" s="308"/>
      <c r="K45613" s="51"/>
      <c r="N45613" s="309"/>
      <c r="R45613" s="17"/>
      <c r="T45613" s="17"/>
      <c r="V45613" s="17"/>
      <c r="W45613" s="51"/>
    </row>
    <row r="45614">
      <c r="A45614" s="307"/>
      <c r="B45614" s="85"/>
      <c r="C45614" s="85"/>
      <c r="D45614" s="85"/>
      <c r="E45614" s="88"/>
      <c r="G45614" s="17"/>
      <c r="I45614" s="43"/>
      <c r="J45614" s="308"/>
      <c r="K45614" s="51"/>
      <c r="N45614" s="309"/>
      <c r="R45614" s="17"/>
      <c r="T45614" s="17"/>
      <c r="V45614" s="17"/>
      <c r="W45614" s="51"/>
    </row>
    <row r="45615">
      <c r="A45615" s="307"/>
      <c r="B45615" s="85"/>
      <c r="C45615" s="85"/>
      <c r="D45615" s="85"/>
      <c r="E45615" s="88"/>
      <c r="G45615" s="17"/>
      <c r="I45615" s="43"/>
      <c r="J45615" s="308"/>
      <c r="K45615" s="51"/>
      <c r="N45615" s="309"/>
      <c r="R45615" s="17"/>
      <c r="T45615" s="17"/>
      <c r="V45615" s="17"/>
      <c r="W45615" s="51"/>
    </row>
    <row r="45616">
      <c r="A45616" s="307"/>
      <c r="B45616" s="85"/>
      <c r="C45616" s="85"/>
      <c r="D45616" s="85"/>
      <c r="E45616" s="88"/>
      <c r="G45616" s="17"/>
      <c r="I45616" s="43"/>
      <c r="J45616" s="308"/>
      <c r="K45616" s="51"/>
      <c r="N45616" s="309"/>
      <c r="R45616" s="17"/>
      <c r="T45616" s="17"/>
      <c r="V45616" s="17"/>
      <c r="W45616" s="51"/>
    </row>
    <row r="45617">
      <c r="A45617" s="307"/>
      <c r="B45617" s="85"/>
      <c r="C45617" s="85"/>
      <c r="D45617" s="85"/>
      <c r="E45617" s="88"/>
      <c r="G45617" s="17"/>
      <c r="I45617" s="43"/>
      <c r="J45617" s="308"/>
      <c r="K45617" s="51"/>
      <c r="N45617" s="309"/>
      <c r="R45617" s="17"/>
      <c r="T45617" s="17"/>
      <c r="V45617" s="17"/>
      <c r="W45617" s="51"/>
    </row>
    <row r="45618">
      <c r="A45618" s="307"/>
      <c r="B45618" s="85"/>
      <c r="C45618" s="85"/>
      <c r="D45618" s="85"/>
      <c r="E45618" s="88"/>
      <c r="G45618" s="17"/>
      <c r="I45618" s="43"/>
      <c r="J45618" s="308"/>
      <c r="K45618" s="51"/>
      <c r="N45618" s="309"/>
      <c r="R45618" s="17"/>
      <c r="T45618" s="17"/>
      <c r="V45618" s="17"/>
      <c r="W45618" s="51"/>
    </row>
    <row r="45619">
      <c r="A45619" s="307"/>
      <c r="B45619" s="85"/>
      <c r="C45619" s="85"/>
      <c r="D45619" s="85"/>
      <c r="E45619" s="88"/>
      <c r="G45619" s="17"/>
      <c r="I45619" s="43"/>
      <c r="J45619" s="308"/>
      <c r="K45619" s="51"/>
      <c r="N45619" s="309"/>
      <c r="R45619" s="17"/>
      <c r="T45619" s="17"/>
      <c r="V45619" s="17"/>
      <c r="W45619" s="51"/>
    </row>
    <row r="45620">
      <c r="A45620" s="307"/>
      <c r="B45620" s="85"/>
      <c r="C45620" s="85"/>
      <c r="D45620" s="85"/>
      <c r="E45620" s="88"/>
      <c r="G45620" s="17"/>
      <c r="I45620" s="43"/>
      <c r="J45620" s="308"/>
      <c r="K45620" s="51"/>
      <c r="N45620" s="309"/>
      <c r="R45620" s="17"/>
      <c r="T45620" s="17"/>
      <c r="V45620" s="17"/>
      <c r="W45620" s="51"/>
    </row>
    <row r="45621">
      <c r="A45621" s="307"/>
      <c r="B45621" s="85"/>
      <c r="C45621" s="85"/>
      <c r="D45621" s="85"/>
      <c r="E45621" s="88"/>
      <c r="G45621" s="17"/>
      <c r="I45621" s="43"/>
      <c r="J45621" s="308"/>
      <c r="K45621" s="51"/>
      <c r="N45621" s="309"/>
      <c r="R45621" s="17"/>
      <c r="T45621" s="17"/>
      <c r="V45621" s="17"/>
      <c r="W45621" s="51"/>
    </row>
    <row r="45622">
      <c r="A45622" s="307"/>
      <c r="B45622" s="85"/>
      <c r="C45622" s="85"/>
      <c r="D45622" s="85"/>
      <c r="E45622" s="88"/>
      <c r="G45622" s="17"/>
      <c r="I45622" s="43"/>
      <c r="J45622" s="308"/>
      <c r="K45622" s="51"/>
      <c r="N45622" s="309"/>
      <c r="R45622" s="17"/>
      <c r="T45622" s="17"/>
      <c r="V45622" s="17"/>
      <c r="W45622" s="51"/>
    </row>
    <row r="45623">
      <c r="A45623" s="307"/>
      <c r="B45623" s="85"/>
      <c r="C45623" s="85"/>
      <c r="D45623" s="85"/>
      <c r="E45623" s="88"/>
      <c r="G45623" s="17"/>
      <c r="I45623" s="43"/>
      <c r="J45623" s="308"/>
      <c r="K45623" s="51"/>
      <c r="N45623" s="309"/>
      <c r="R45623" s="17"/>
      <c r="T45623" s="17"/>
      <c r="V45623" s="17"/>
      <c r="W45623" s="51"/>
    </row>
    <row r="45624">
      <c r="A45624" s="307"/>
      <c r="B45624" s="85"/>
      <c r="C45624" s="85"/>
      <c r="D45624" s="85"/>
      <c r="E45624" s="88"/>
      <c r="G45624" s="17"/>
      <c r="I45624" s="43"/>
      <c r="J45624" s="308"/>
      <c r="K45624" s="51"/>
      <c r="N45624" s="309"/>
      <c r="R45624" s="17"/>
      <c r="T45624" s="17"/>
      <c r="V45624" s="17"/>
      <c r="W45624" s="51"/>
    </row>
    <row r="45625">
      <c r="A45625" s="307"/>
      <c r="B45625" s="85"/>
      <c r="C45625" s="85"/>
      <c r="D45625" s="85"/>
      <c r="E45625" s="88"/>
      <c r="G45625" s="17"/>
      <c r="I45625" s="43"/>
      <c r="J45625" s="308"/>
      <c r="K45625" s="51"/>
      <c r="N45625" s="309"/>
      <c r="R45625" s="17"/>
      <c r="T45625" s="17"/>
      <c r="V45625" s="17"/>
      <c r="W45625" s="51"/>
    </row>
    <row r="45626">
      <c r="A45626" s="307"/>
      <c r="B45626" s="85"/>
      <c r="C45626" s="85"/>
      <c r="D45626" s="85"/>
      <c r="E45626" s="88"/>
      <c r="G45626" s="17"/>
      <c r="I45626" s="43"/>
      <c r="J45626" s="308"/>
      <c r="K45626" s="51"/>
      <c r="N45626" s="309"/>
      <c r="R45626" s="17"/>
      <c r="T45626" s="17"/>
      <c r="V45626" s="17"/>
      <c r="W45626" s="51"/>
    </row>
    <row r="45627">
      <c r="A45627" s="307"/>
      <c r="B45627" s="85"/>
      <c r="C45627" s="85"/>
      <c r="D45627" s="85"/>
      <c r="E45627" s="88"/>
      <c r="G45627" s="17"/>
      <c r="I45627" s="43"/>
      <c r="J45627" s="308"/>
      <c r="K45627" s="51"/>
      <c r="N45627" s="309"/>
      <c r="R45627" s="17"/>
      <c r="T45627" s="17"/>
      <c r="V45627" s="17"/>
      <c r="W45627" s="51"/>
    </row>
    <row r="45628">
      <c r="A45628" s="307"/>
      <c r="B45628" s="85"/>
      <c r="C45628" s="85"/>
      <c r="D45628" s="85"/>
      <c r="E45628" s="88"/>
      <c r="G45628" s="17"/>
      <c r="I45628" s="43"/>
      <c r="J45628" s="308"/>
      <c r="K45628" s="51"/>
      <c r="N45628" s="309"/>
      <c r="R45628" s="17"/>
      <c r="T45628" s="17"/>
      <c r="V45628" s="17"/>
      <c r="W45628" s="51"/>
    </row>
    <row r="45629">
      <c r="A45629" s="307"/>
      <c r="B45629" s="85"/>
      <c r="C45629" s="85"/>
      <c r="D45629" s="85"/>
      <c r="E45629" s="88"/>
      <c r="G45629" s="17"/>
      <c r="I45629" s="43"/>
      <c r="J45629" s="308"/>
      <c r="K45629" s="51"/>
      <c r="N45629" s="309"/>
      <c r="R45629" s="17"/>
      <c r="T45629" s="17"/>
      <c r="V45629" s="17"/>
      <c r="W45629" s="51"/>
    </row>
    <row r="45630">
      <c r="A45630" s="307"/>
      <c r="B45630" s="85"/>
      <c r="C45630" s="85"/>
      <c r="D45630" s="85"/>
      <c r="E45630" s="88"/>
      <c r="G45630" s="17"/>
      <c r="I45630" s="43"/>
      <c r="J45630" s="308"/>
      <c r="K45630" s="51"/>
      <c r="N45630" s="309"/>
      <c r="R45630" s="17"/>
      <c r="T45630" s="17"/>
      <c r="V45630" s="17"/>
      <c r="W45630" s="51"/>
    </row>
    <row r="45631">
      <c r="A45631" s="307"/>
      <c r="B45631" s="85"/>
      <c r="C45631" s="85"/>
      <c r="D45631" s="85"/>
      <c r="E45631" s="88"/>
      <c r="G45631" s="17"/>
      <c r="I45631" s="43"/>
      <c r="J45631" s="308"/>
      <c r="K45631" s="51"/>
      <c r="N45631" s="309"/>
      <c r="R45631" s="17"/>
      <c r="T45631" s="17"/>
      <c r="V45631" s="17"/>
      <c r="W45631" s="51"/>
    </row>
    <row r="45632">
      <c r="A45632" s="307"/>
      <c r="B45632" s="85"/>
      <c r="C45632" s="85"/>
      <c r="D45632" s="85"/>
      <c r="E45632" s="88"/>
      <c r="G45632" s="17"/>
      <c r="I45632" s="43"/>
      <c r="J45632" s="308"/>
      <c r="K45632" s="51"/>
      <c r="N45632" s="309"/>
      <c r="R45632" s="17"/>
      <c r="T45632" s="17"/>
      <c r="V45632" s="17"/>
      <c r="W45632" s="51"/>
    </row>
    <row r="45633">
      <c r="A45633" s="307"/>
      <c r="B45633" s="85"/>
      <c r="C45633" s="85"/>
      <c r="D45633" s="85"/>
      <c r="E45633" s="88"/>
      <c r="G45633" s="17"/>
      <c r="I45633" s="43"/>
      <c r="J45633" s="308"/>
      <c r="K45633" s="51"/>
      <c r="N45633" s="309"/>
      <c r="R45633" s="17"/>
      <c r="T45633" s="17"/>
      <c r="V45633" s="17"/>
      <c r="W45633" s="51"/>
    </row>
    <row r="45634">
      <c r="A45634" s="307"/>
      <c r="B45634" s="85"/>
      <c r="C45634" s="85"/>
      <c r="D45634" s="85"/>
      <c r="E45634" s="88"/>
      <c r="G45634" s="17"/>
      <c r="I45634" s="43"/>
      <c r="J45634" s="308"/>
      <c r="K45634" s="51"/>
      <c r="N45634" s="309"/>
      <c r="R45634" s="17"/>
      <c r="T45634" s="17"/>
      <c r="V45634" s="17"/>
      <c r="W45634" s="51"/>
    </row>
    <row r="45635">
      <c r="A45635" s="307"/>
      <c r="B45635" s="85"/>
      <c r="C45635" s="85"/>
      <c r="D45635" s="85"/>
      <c r="E45635" s="88"/>
      <c r="G45635" s="17"/>
      <c r="I45635" s="43"/>
      <c r="J45635" s="308"/>
      <c r="K45635" s="51"/>
      <c r="N45635" s="309"/>
      <c r="R45635" s="17"/>
      <c r="T45635" s="17"/>
      <c r="V45635" s="17"/>
      <c r="W45635" s="51"/>
    </row>
    <row r="45636">
      <c r="A45636" s="307"/>
      <c r="B45636" s="85"/>
      <c r="C45636" s="85"/>
      <c r="D45636" s="85"/>
      <c r="E45636" s="88"/>
      <c r="G45636" s="17"/>
      <c r="I45636" s="43"/>
      <c r="J45636" s="308"/>
      <c r="K45636" s="51"/>
      <c r="N45636" s="309"/>
      <c r="R45636" s="17"/>
      <c r="T45636" s="17"/>
      <c r="V45636" s="17"/>
      <c r="W45636" s="51"/>
    </row>
    <row r="45637">
      <c r="A45637" s="307"/>
      <c r="B45637" s="85"/>
      <c r="C45637" s="85"/>
      <c r="D45637" s="85"/>
      <c r="E45637" s="88"/>
      <c r="G45637" s="17"/>
      <c r="I45637" s="43"/>
      <c r="J45637" s="308"/>
      <c r="K45637" s="51"/>
      <c r="N45637" s="309"/>
      <c r="R45637" s="17"/>
      <c r="T45637" s="17"/>
      <c r="V45637" s="17"/>
      <c r="W45637" s="51"/>
    </row>
    <row r="45638">
      <c r="A45638" s="307"/>
      <c r="B45638" s="85"/>
      <c r="C45638" s="85"/>
      <c r="D45638" s="85"/>
      <c r="E45638" s="88"/>
      <c r="G45638" s="17"/>
      <c r="I45638" s="43"/>
      <c r="J45638" s="308"/>
      <c r="K45638" s="51"/>
      <c r="N45638" s="309"/>
      <c r="R45638" s="17"/>
      <c r="T45638" s="17"/>
      <c r="V45638" s="17"/>
      <c r="W45638" s="51"/>
    </row>
    <row r="45639">
      <c r="A45639" s="307"/>
      <c r="B45639" s="85"/>
      <c r="C45639" s="85"/>
      <c r="D45639" s="85"/>
      <c r="E45639" s="88"/>
      <c r="G45639" s="17"/>
      <c r="I45639" s="43"/>
      <c r="J45639" s="308"/>
      <c r="K45639" s="51"/>
      <c r="N45639" s="309"/>
      <c r="R45639" s="17"/>
      <c r="T45639" s="17"/>
      <c r="V45639" s="17"/>
      <c r="W45639" s="51"/>
    </row>
    <row r="45640">
      <c r="A45640" s="307"/>
      <c r="B45640" s="85"/>
      <c r="C45640" s="85"/>
      <c r="D45640" s="85"/>
      <c r="E45640" s="88"/>
      <c r="G45640" s="17"/>
      <c r="I45640" s="43"/>
      <c r="J45640" s="308"/>
      <c r="K45640" s="51"/>
      <c r="N45640" s="309"/>
      <c r="R45640" s="17"/>
      <c r="T45640" s="17"/>
      <c r="V45640" s="17"/>
      <c r="W45640" s="51"/>
    </row>
    <row r="45641">
      <c r="A45641" s="307"/>
      <c r="B45641" s="85"/>
      <c r="C45641" s="85"/>
      <c r="D45641" s="85"/>
      <c r="E45641" s="88"/>
      <c r="G45641" s="17"/>
      <c r="I45641" s="43"/>
      <c r="J45641" s="308"/>
      <c r="K45641" s="51"/>
      <c r="N45641" s="309"/>
      <c r="R45641" s="17"/>
      <c r="T45641" s="17"/>
      <c r="V45641" s="17"/>
      <c r="W45641" s="51"/>
    </row>
    <row r="45642">
      <c r="A45642" s="307"/>
      <c r="B45642" s="85"/>
      <c r="C45642" s="85"/>
      <c r="D45642" s="85"/>
      <c r="E45642" s="88"/>
      <c r="G45642" s="17"/>
      <c r="I45642" s="43"/>
      <c r="J45642" s="308"/>
      <c r="K45642" s="51"/>
      <c r="N45642" s="309"/>
      <c r="R45642" s="17"/>
      <c r="T45642" s="17"/>
      <c r="V45642" s="17"/>
      <c r="W45642" s="51"/>
    </row>
    <row r="45643">
      <c r="A45643" s="307"/>
      <c r="B45643" s="85"/>
      <c r="C45643" s="85"/>
      <c r="D45643" s="85"/>
      <c r="E45643" s="88"/>
      <c r="G45643" s="17"/>
      <c r="I45643" s="43"/>
      <c r="J45643" s="308"/>
      <c r="K45643" s="51"/>
      <c r="N45643" s="309"/>
      <c r="R45643" s="17"/>
      <c r="T45643" s="17"/>
      <c r="V45643" s="17"/>
      <c r="W45643" s="51"/>
    </row>
    <row r="45644">
      <c r="A45644" s="307"/>
      <c r="B45644" s="85"/>
      <c r="C45644" s="85"/>
      <c r="D45644" s="85"/>
      <c r="E45644" s="88"/>
      <c r="G45644" s="17"/>
      <c r="I45644" s="43"/>
      <c r="J45644" s="308"/>
      <c r="K45644" s="51"/>
      <c r="N45644" s="309"/>
      <c r="R45644" s="17"/>
      <c r="T45644" s="17"/>
      <c r="V45644" s="17"/>
      <c r="W45644" s="51"/>
    </row>
    <row r="45645">
      <c r="A45645" s="307"/>
      <c r="B45645" s="85"/>
      <c r="C45645" s="85"/>
      <c r="D45645" s="85"/>
      <c r="E45645" s="88"/>
      <c r="G45645" s="17"/>
      <c r="I45645" s="43"/>
      <c r="J45645" s="308"/>
      <c r="K45645" s="51"/>
      <c r="N45645" s="309"/>
      <c r="R45645" s="17"/>
      <c r="T45645" s="17"/>
      <c r="V45645" s="17"/>
      <c r="W45645" s="51"/>
    </row>
    <row r="45646">
      <c r="A45646" s="307"/>
      <c r="B45646" s="85"/>
      <c r="C45646" s="85"/>
      <c r="D45646" s="85"/>
      <c r="E45646" s="88"/>
      <c r="G45646" s="17"/>
      <c r="I45646" s="43"/>
      <c r="J45646" s="308"/>
      <c r="K45646" s="51"/>
      <c r="N45646" s="309"/>
      <c r="R45646" s="17"/>
      <c r="T45646" s="17"/>
      <c r="V45646" s="17"/>
      <c r="W45646" s="51"/>
    </row>
    <row r="45647">
      <c r="A45647" s="307"/>
      <c r="B45647" s="85"/>
      <c r="C45647" s="85"/>
      <c r="D45647" s="85"/>
      <c r="E45647" s="88"/>
      <c r="G45647" s="17"/>
      <c r="I45647" s="43"/>
      <c r="J45647" s="308"/>
      <c r="K45647" s="51"/>
      <c r="N45647" s="309"/>
      <c r="R45647" s="17"/>
      <c r="T45647" s="17"/>
      <c r="V45647" s="17"/>
      <c r="W45647" s="51"/>
    </row>
    <row r="45648">
      <c r="A45648" s="307"/>
      <c r="B45648" s="85"/>
      <c r="C45648" s="85"/>
      <c r="D45648" s="85"/>
      <c r="E45648" s="88"/>
      <c r="G45648" s="17"/>
      <c r="I45648" s="43"/>
      <c r="J45648" s="308"/>
      <c r="K45648" s="51"/>
      <c r="N45648" s="309"/>
      <c r="R45648" s="17"/>
      <c r="T45648" s="17"/>
      <c r="V45648" s="17"/>
      <c r="W45648" s="51"/>
    </row>
    <row r="45649">
      <c r="A45649" s="307"/>
      <c r="B45649" s="85"/>
      <c r="C45649" s="85"/>
      <c r="D45649" s="85"/>
      <c r="E45649" s="88"/>
      <c r="G45649" s="17"/>
      <c r="I45649" s="43"/>
      <c r="J45649" s="308"/>
      <c r="K45649" s="51"/>
      <c r="N45649" s="309"/>
      <c r="R45649" s="17"/>
      <c r="T45649" s="17"/>
      <c r="V45649" s="17"/>
      <c r="W45649" s="51"/>
    </row>
    <row r="45650">
      <c r="A45650" s="307"/>
      <c r="B45650" s="85"/>
      <c r="C45650" s="85"/>
      <c r="D45650" s="85"/>
      <c r="E45650" s="88"/>
      <c r="G45650" s="17"/>
      <c r="I45650" s="43"/>
      <c r="J45650" s="308"/>
      <c r="K45650" s="51"/>
      <c r="N45650" s="309"/>
      <c r="R45650" s="17"/>
      <c r="T45650" s="17"/>
      <c r="V45650" s="17"/>
      <c r="W45650" s="51"/>
    </row>
    <row r="45651">
      <c r="A45651" s="307"/>
      <c r="B45651" s="85"/>
      <c r="C45651" s="85"/>
      <c r="D45651" s="85"/>
      <c r="E45651" s="88"/>
      <c r="G45651" s="17"/>
      <c r="I45651" s="43"/>
      <c r="J45651" s="308"/>
      <c r="K45651" s="51"/>
      <c r="N45651" s="309"/>
      <c r="R45651" s="17"/>
      <c r="T45651" s="17"/>
      <c r="V45651" s="17"/>
      <c r="W45651" s="51"/>
    </row>
    <row r="45652">
      <c r="A45652" s="307"/>
      <c r="B45652" s="85"/>
      <c r="C45652" s="85"/>
      <c r="D45652" s="85"/>
      <c r="E45652" s="88"/>
      <c r="G45652" s="17"/>
      <c r="I45652" s="43"/>
      <c r="J45652" s="308"/>
      <c r="K45652" s="51"/>
      <c r="N45652" s="309"/>
      <c r="R45652" s="17"/>
      <c r="T45652" s="17"/>
      <c r="V45652" s="17"/>
      <c r="W45652" s="51"/>
    </row>
    <row r="45653">
      <c r="A45653" s="307"/>
      <c r="B45653" s="85"/>
      <c r="C45653" s="85"/>
      <c r="D45653" s="85"/>
      <c r="E45653" s="88"/>
      <c r="G45653" s="17"/>
      <c r="I45653" s="43"/>
      <c r="J45653" s="308"/>
      <c r="K45653" s="51"/>
      <c r="N45653" s="309"/>
      <c r="R45653" s="17"/>
      <c r="T45653" s="17"/>
      <c r="V45653" s="17"/>
      <c r="W45653" s="51"/>
    </row>
    <row r="45654">
      <c r="A45654" s="307"/>
      <c r="B45654" s="85"/>
      <c r="C45654" s="85"/>
      <c r="D45654" s="85"/>
      <c r="E45654" s="88"/>
      <c r="G45654" s="17"/>
      <c r="I45654" s="43"/>
      <c r="J45654" s="308"/>
      <c r="K45654" s="51"/>
      <c r="N45654" s="309"/>
      <c r="R45654" s="17"/>
      <c r="T45654" s="17"/>
      <c r="V45654" s="17"/>
      <c r="W45654" s="51"/>
    </row>
    <row r="45655">
      <c r="A45655" s="307"/>
      <c r="B45655" s="85"/>
      <c r="C45655" s="85"/>
      <c r="D45655" s="85"/>
      <c r="E45655" s="88"/>
      <c r="G45655" s="17"/>
      <c r="I45655" s="43"/>
      <c r="J45655" s="308"/>
      <c r="K45655" s="51"/>
      <c r="N45655" s="309"/>
      <c r="R45655" s="17"/>
      <c r="T45655" s="17"/>
      <c r="V45655" s="17"/>
      <c r="W45655" s="51"/>
    </row>
    <row r="45656">
      <c r="A45656" s="307"/>
      <c r="B45656" s="85"/>
      <c r="C45656" s="85"/>
      <c r="D45656" s="85"/>
      <c r="E45656" s="88"/>
      <c r="G45656" s="17"/>
      <c r="I45656" s="43"/>
      <c r="J45656" s="308"/>
      <c r="K45656" s="51"/>
      <c r="N45656" s="309"/>
      <c r="R45656" s="17"/>
      <c r="T45656" s="17"/>
      <c r="V45656" s="17"/>
      <c r="W45656" s="51"/>
    </row>
    <row r="45657">
      <c r="A45657" s="307"/>
      <c r="B45657" s="85"/>
      <c r="C45657" s="85"/>
      <c r="D45657" s="85"/>
      <c r="E45657" s="88"/>
      <c r="G45657" s="17"/>
      <c r="I45657" s="43"/>
      <c r="J45657" s="308"/>
      <c r="K45657" s="51"/>
      <c r="N45657" s="309"/>
      <c r="R45657" s="17"/>
      <c r="T45657" s="17"/>
      <c r="V45657" s="17"/>
      <c r="W45657" s="51"/>
    </row>
    <row r="45658">
      <c r="A45658" s="307"/>
      <c r="B45658" s="85"/>
      <c r="C45658" s="85"/>
      <c r="D45658" s="85"/>
      <c r="E45658" s="88"/>
      <c r="G45658" s="17"/>
      <c r="I45658" s="43"/>
      <c r="J45658" s="308"/>
      <c r="K45658" s="51"/>
      <c r="N45658" s="309"/>
      <c r="R45658" s="17"/>
      <c r="T45658" s="17"/>
      <c r="V45658" s="17"/>
      <c r="W45658" s="51"/>
    </row>
    <row r="45659">
      <c r="A45659" s="307"/>
      <c r="B45659" s="85"/>
      <c r="C45659" s="85"/>
      <c r="D45659" s="85"/>
      <c r="E45659" s="88"/>
      <c r="G45659" s="17"/>
      <c r="I45659" s="43"/>
      <c r="J45659" s="308"/>
      <c r="K45659" s="51"/>
      <c r="N45659" s="309"/>
      <c r="R45659" s="17"/>
      <c r="T45659" s="17"/>
      <c r="V45659" s="17"/>
      <c r="W45659" s="51"/>
    </row>
    <row r="45660">
      <c r="A45660" s="307"/>
      <c r="B45660" s="85"/>
      <c r="C45660" s="85"/>
      <c r="D45660" s="85"/>
      <c r="E45660" s="88"/>
      <c r="G45660" s="17"/>
      <c r="I45660" s="43"/>
      <c r="J45660" s="308"/>
      <c r="K45660" s="51"/>
      <c r="N45660" s="309"/>
      <c r="R45660" s="17"/>
      <c r="T45660" s="17"/>
      <c r="V45660" s="17"/>
      <c r="W45660" s="51"/>
    </row>
    <row r="45661">
      <c r="A45661" s="307"/>
      <c r="B45661" s="85"/>
      <c r="C45661" s="85"/>
      <c r="D45661" s="85"/>
      <c r="E45661" s="88"/>
      <c r="G45661" s="17"/>
      <c r="I45661" s="43"/>
      <c r="J45661" s="308"/>
      <c r="K45661" s="51"/>
      <c r="N45661" s="309"/>
      <c r="R45661" s="17"/>
      <c r="T45661" s="17"/>
      <c r="V45661" s="17"/>
      <c r="W45661" s="51"/>
    </row>
    <row r="45662">
      <c r="A45662" s="307"/>
      <c r="B45662" s="85"/>
      <c r="C45662" s="85"/>
      <c r="D45662" s="85"/>
      <c r="E45662" s="88"/>
      <c r="G45662" s="17"/>
      <c r="I45662" s="43"/>
      <c r="J45662" s="308"/>
      <c r="K45662" s="51"/>
      <c r="N45662" s="309"/>
      <c r="R45662" s="17"/>
      <c r="T45662" s="17"/>
      <c r="V45662" s="17"/>
      <c r="W45662" s="51"/>
    </row>
    <row r="45663">
      <c r="A45663" s="307"/>
      <c r="B45663" s="85"/>
      <c r="C45663" s="85"/>
      <c r="D45663" s="85"/>
      <c r="E45663" s="88"/>
      <c r="G45663" s="17"/>
      <c r="I45663" s="43"/>
      <c r="J45663" s="308"/>
      <c r="K45663" s="51"/>
      <c r="N45663" s="309"/>
      <c r="R45663" s="17"/>
      <c r="T45663" s="17"/>
      <c r="V45663" s="17"/>
      <c r="W45663" s="51"/>
    </row>
    <row r="45664">
      <c r="A45664" s="307"/>
      <c r="B45664" s="85"/>
      <c r="C45664" s="85"/>
      <c r="D45664" s="85"/>
      <c r="E45664" s="88"/>
      <c r="G45664" s="17"/>
      <c r="I45664" s="43"/>
      <c r="J45664" s="308"/>
      <c r="K45664" s="51"/>
      <c r="N45664" s="309"/>
      <c r="R45664" s="17"/>
      <c r="T45664" s="17"/>
      <c r="V45664" s="17"/>
      <c r="W45664" s="51"/>
    </row>
    <row r="45665">
      <c r="A45665" s="307"/>
      <c r="B45665" s="85"/>
      <c r="C45665" s="85"/>
      <c r="D45665" s="85"/>
      <c r="E45665" s="88"/>
      <c r="G45665" s="17"/>
      <c r="I45665" s="43"/>
      <c r="J45665" s="308"/>
      <c r="K45665" s="51"/>
      <c r="N45665" s="309"/>
      <c r="R45665" s="17"/>
      <c r="T45665" s="17"/>
      <c r="V45665" s="17"/>
      <c r="W45665" s="51"/>
    </row>
    <row r="45666">
      <c r="A45666" s="307"/>
      <c r="B45666" s="85"/>
      <c r="C45666" s="85"/>
      <c r="D45666" s="85"/>
      <c r="E45666" s="88"/>
      <c r="G45666" s="17"/>
      <c r="I45666" s="43"/>
      <c r="J45666" s="308"/>
      <c r="K45666" s="51"/>
      <c r="N45666" s="309"/>
      <c r="R45666" s="17"/>
      <c r="T45666" s="17"/>
      <c r="V45666" s="17"/>
      <c r="W45666" s="51"/>
    </row>
    <row r="45667">
      <c r="A45667" s="307"/>
      <c r="B45667" s="85"/>
      <c r="C45667" s="85"/>
      <c r="D45667" s="85"/>
      <c r="E45667" s="88"/>
      <c r="G45667" s="17"/>
      <c r="I45667" s="43"/>
      <c r="J45667" s="308"/>
      <c r="K45667" s="51"/>
      <c r="N45667" s="309"/>
      <c r="R45667" s="17"/>
      <c r="T45667" s="17"/>
      <c r="V45667" s="17"/>
      <c r="W45667" s="51"/>
    </row>
    <row r="45668">
      <c r="A45668" s="307"/>
      <c r="B45668" s="85"/>
      <c r="C45668" s="85"/>
      <c r="D45668" s="85"/>
      <c r="E45668" s="88"/>
      <c r="G45668" s="17"/>
      <c r="I45668" s="43"/>
      <c r="J45668" s="308"/>
      <c r="K45668" s="51"/>
      <c r="N45668" s="309"/>
      <c r="R45668" s="17"/>
      <c r="T45668" s="17"/>
      <c r="V45668" s="17"/>
      <c r="W45668" s="51"/>
    </row>
    <row r="45669">
      <c r="A45669" s="307"/>
      <c r="B45669" s="85"/>
      <c r="C45669" s="85"/>
      <c r="D45669" s="85"/>
      <c r="E45669" s="88"/>
      <c r="G45669" s="17"/>
      <c r="I45669" s="43"/>
      <c r="J45669" s="308"/>
      <c r="K45669" s="51"/>
      <c r="N45669" s="309"/>
      <c r="R45669" s="17"/>
      <c r="T45669" s="17"/>
      <c r="V45669" s="17"/>
      <c r="W45669" s="51"/>
    </row>
    <row r="45670">
      <c r="A45670" s="307"/>
      <c r="B45670" s="85"/>
      <c r="C45670" s="85"/>
      <c r="D45670" s="85"/>
      <c r="E45670" s="88"/>
      <c r="G45670" s="17"/>
      <c r="I45670" s="43"/>
      <c r="J45670" s="308"/>
      <c r="K45670" s="51"/>
      <c r="N45670" s="309"/>
      <c r="R45670" s="17"/>
      <c r="T45670" s="17"/>
      <c r="V45670" s="17"/>
      <c r="W45670" s="51"/>
    </row>
    <row r="45671">
      <c r="A45671" s="307"/>
      <c r="B45671" s="85"/>
      <c r="C45671" s="85"/>
      <c r="D45671" s="85"/>
      <c r="E45671" s="88"/>
      <c r="G45671" s="17"/>
      <c r="I45671" s="43"/>
      <c r="J45671" s="308"/>
      <c r="K45671" s="51"/>
      <c r="N45671" s="309"/>
      <c r="R45671" s="17"/>
      <c r="T45671" s="17"/>
      <c r="V45671" s="17"/>
      <c r="W45671" s="51"/>
    </row>
    <row r="45672">
      <c r="A45672" s="307"/>
      <c r="B45672" s="85"/>
      <c r="C45672" s="85"/>
      <c r="D45672" s="85"/>
      <c r="E45672" s="88"/>
      <c r="G45672" s="17"/>
      <c r="I45672" s="43"/>
      <c r="J45672" s="308"/>
      <c r="K45672" s="51"/>
      <c r="N45672" s="309"/>
      <c r="R45672" s="17"/>
      <c r="T45672" s="17"/>
      <c r="V45672" s="17"/>
      <c r="W45672" s="51"/>
    </row>
    <row r="45673">
      <c r="A45673" s="307"/>
      <c r="B45673" s="85"/>
      <c r="C45673" s="85"/>
      <c r="D45673" s="85"/>
      <c r="E45673" s="88"/>
      <c r="G45673" s="17"/>
      <c r="I45673" s="43"/>
      <c r="J45673" s="308"/>
      <c r="K45673" s="51"/>
      <c r="N45673" s="309"/>
      <c r="R45673" s="17"/>
      <c r="T45673" s="17"/>
      <c r="V45673" s="17"/>
      <c r="W45673" s="51"/>
    </row>
    <row r="45674">
      <c r="A45674" s="307"/>
      <c r="B45674" s="85"/>
      <c r="C45674" s="85"/>
      <c r="D45674" s="85"/>
      <c r="E45674" s="88"/>
      <c r="G45674" s="17"/>
      <c r="I45674" s="43"/>
      <c r="J45674" s="308"/>
      <c r="K45674" s="51"/>
      <c r="N45674" s="309"/>
      <c r="R45674" s="17"/>
      <c r="T45674" s="17"/>
      <c r="V45674" s="17"/>
      <c r="W45674" s="51"/>
    </row>
    <row r="45675">
      <c r="A45675" s="307"/>
      <c r="B45675" s="85"/>
      <c r="C45675" s="85"/>
      <c r="D45675" s="85"/>
      <c r="E45675" s="88"/>
      <c r="G45675" s="17"/>
      <c r="I45675" s="43"/>
      <c r="J45675" s="308"/>
      <c r="K45675" s="51"/>
      <c r="N45675" s="309"/>
      <c r="R45675" s="17"/>
      <c r="T45675" s="17"/>
      <c r="V45675" s="17"/>
      <c r="W45675" s="51"/>
    </row>
    <row r="45676">
      <c r="A45676" s="307"/>
      <c r="B45676" s="85"/>
      <c r="C45676" s="85"/>
      <c r="D45676" s="85"/>
      <c r="E45676" s="88"/>
      <c r="G45676" s="17"/>
      <c r="I45676" s="43"/>
      <c r="J45676" s="308"/>
      <c r="K45676" s="51"/>
      <c r="N45676" s="309"/>
      <c r="R45676" s="17"/>
      <c r="T45676" s="17"/>
      <c r="V45676" s="17"/>
      <c r="W45676" s="51"/>
    </row>
    <row r="45677">
      <c r="A45677" s="307"/>
      <c r="B45677" s="85"/>
      <c r="C45677" s="85"/>
      <c r="D45677" s="85"/>
      <c r="E45677" s="88"/>
      <c r="G45677" s="17"/>
      <c r="I45677" s="43"/>
      <c r="J45677" s="308"/>
      <c r="K45677" s="51"/>
      <c r="N45677" s="309"/>
      <c r="R45677" s="17"/>
      <c r="T45677" s="17"/>
      <c r="V45677" s="17"/>
      <c r="W45677" s="51"/>
    </row>
    <row r="45678">
      <c r="A45678" s="307"/>
      <c r="B45678" s="85"/>
      <c r="C45678" s="85"/>
      <c r="D45678" s="85"/>
      <c r="E45678" s="88"/>
      <c r="G45678" s="17"/>
      <c r="I45678" s="43"/>
      <c r="J45678" s="308"/>
      <c r="K45678" s="51"/>
      <c r="N45678" s="309"/>
      <c r="R45678" s="17"/>
      <c r="T45678" s="17"/>
      <c r="V45678" s="17"/>
      <c r="W45678" s="51"/>
    </row>
    <row r="45679">
      <c r="A45679" s="307"/>
      <c r="B45679" s="85"/>
      <c r="C45679" s="85"/>
      <c r="D45679" s="85"/>
      <c r="E45679" s="88"/>
      <c r="G45679" s="17"/>
      <c r="I45679" s="43"/>
      <c r="J45679" s="308"/>
      <c r="K45679" s="51"/>
      <c r="N45679" s="309"/>
      <c r="R45679" s="17"/>
      <c r="T45679" s="17"/>
      <c r="V45679" s="17"/>
      <c r="W45679" s="51"/>
    </row>
    <row r="45680">
      <c r="A45680" s="307"/>
      <c r="B45680" s="85"/>
      <c r="C45680" s="85"/>
      <c r="D45680" s="85"/>
      <c r="E45680" s="88"/>
      <c r="G45680" s="17"/>
      <c r="I45680" s="43"/>
      <c r="J45680" s="308"/>
      <c r="K45680" s="51"/>
      <c r="N45680" s="309"/>
      <c r="R45680" s="17"/>
      <c r="T45680" s="17"/>
      <c r="V45680" s="17"/>
      <c r="W45680" s="51"/>
    </row>
    <row r="45681">
      <c r="A45681" s="307"/>
      <c r="B45681" s="85"/>
      <c r="C45681" s="85"/>
      <c r="D45681" s="85"/>
      <c r="E45681" s="88"/>
      <c r="G45681" s="17"/>
      <c r="I45681" s="43"/>
      <c r="J45681" s="308"/>
      <c r="K45681" s="51"/>
      <c r="N45681" s="309"/>
      <c r="R45681" s="17"/>
      <c r="T45681" s="17"/>
      <c r="V45681" s="17"/>
      <c r="W45681" s="51"/>
    </row>
    <row r="45682">
      <c r="A45682" s="307"/>
      <c r="B45682" s="85"/>
      <c r="C45682" s="85"/>
      <c r="D45682" s="85"/>
      <c r="E45682" s="88"/>
      <c r="G45682" s="17"/>
      <c r="I45682" s="43"/>
      <c r="J45682" s="308"/>
      <c r="K45682" s="51"/>
      <c r="N45682" s="309"/>
      <c r="R45682" s="17"/>
      <c r="T45682" s="17"/>
      <c r="V45682" s="17"/>
      <c r="W45682" s="51"/>
    </row>
    <row r="45683">
      <c r="A45683" s="307"/>
      <c r="B45683" s="85"/>
      <c r="C45683" s="85"/>
      <c r="D45683" s="85"/>
      <c r="E45683" s="88"/>
      <c r="G45683" s="17"/>
      <c r="I45683" s="43"/>
      <c r="J45683" s="308"/>
      <c r="K45683" s="51"/>
      <c r="N45683" s="309"/>
      <c r="R45683" s="17"/>
      <c r="T45683" s="17"/>
      <c r="V45683" s="17"/>
      <c r="W45683" s="51"/>
    </row>
    <row r="45684">
      <c r="A45684" s="307"/>
      <c r="B45684" s="85"/>
      <c r="C45684" s="85"/>
      <c r="D45684" s="85"/>
      <c r="E45684" s="88"/>
      <c r="G45684" s="17"/>
      <c r="I45684" s="43"/>
      <c r="J45684" s="308"/>
      <c r="K45684" s="51"/>
      <c r="N45684" s="309"/>
      <c r="R45684" s="17"/>
      <c r="T45684" s="17"/>
      <c r="V45684" s="17"/>
      <c r="W45684" s="51"/>
    </row>
    <row r="45685">
      <c r="A45685" s="307"/>
      <c r="B45685" s="85"/>
      <c r="C45685" s="85"/>
      <c r="D45685" s="85"/>
      <c r="E45685" s="88"/>
      <c r="G45685" s="17"/>
      <c r="I45685" s="43"/>
      <c r="J45685" s="308"/>
      <c r="K45685" s="51"/>
      <c r="N45685" s="309"/>
      <c r="R45685" s="17"/>
      <c r="T45685" s="17"/>
      <c r="V45685" s="17"/>
      <c r="W45685" s="51"/>
    </row>
    <row r="45686">
      <c r="A45686" s="307"/>
      <c r="B45686" s="85"/>
      <c r="C45686" s="85"/>
      <c r="D45686" s="85"/>
      <c r="E45686" s="88"/>
      <c r="G45686" s="17"/>
      <c r="I45686" s="43"/>
      <c r="J45686" s="308"/>
      <c r="K45686" s="51"/>
      <c r="N45686" s="309"/>
      <c r="R45686" s="17"/>
      <c r="T45686" s="17"/>
      <c r="V45686" s="17"/>
      <c r="W45686" s="51"/>
    </row>
    <row r="45687">
      <c r="A45687" s="307"/>
      <c r="B45687" s="85"/>
      <c r="C45687" s="85"/>
      <c r="D45687" s="85"/>
      <c r="E45687" s="88"/>
      <c r="G45687" s="17"/>
      <c r="I45687" s="43"/>
      <c r="J45687" s="308"/>
      <c r="K45687" s="51"/>
      <c r="N45687" s="309"/>
      <c r="R45687" s="17"/>
      <c r="T45687" s="17"/>
      <c r="V45687" s="17"/>
      <c r="W45687" s="51"/>
    </row>
    <row r="45688">
      <c r="A45688" s="307"/>
      <c r="B45688" s="85"/>
      <c r="C45688" s="85"/>
      <c r="D45688" s="85"/>
      <c r="E45688" s="88"/>
      <c r="G45688" s="17"/>
      <c r="I45688" s="43"/>
      <c r="J45688" s="308"/>
      <c r="K45688" s="51"/>
      <c r="N45688" s="309"/>
      <c r="R45688" s="17"/>
      <c r="T45688" s="17"/>
      <c r="V45688" s="17"/>
      <c r="W45688" s="51"/>
    </row>
    <row r="45689">
      <c r="A45689" s="307"/>
      <c r="B45689" s="85"/>
      <c r="C45689" s="85"/>
      <c r="D45689" s="85"/>
      <c r="E45689" s="88"/>
      <c r="G45689" s="17"/>
      <c r="I45689" s="43"/>
      <c r="J45689" s="308"/>
      <c r="K45689" s="51"/>
      <c r="N45689" s="309"/>
      <c r="R45689" s="17"/>
      <c r="T45689" s="17"/>
      <c r="V45689" s="17"/>
      <c r="W45689" s="51"/>
    </row>
    <row r="45690">
      <c r="A45690" s="307"/>
      <c r="B45690" s="85"/>
      <c r="C45690" s="85"/>
      <c r="D45690" s="85"/>
      <c r="E45690" s="88"/>
      <c r="G45690" s="17"/>
      <c r="I45690" s="43"/>
      <c r="J45690" s="308"/>
      <c r="K45690" s="51"/>
      <c r="N45690" s="309"/>
      <c r="R45690" s="17"/>
      <c r="T45690" s="17"/>
      <c r="V45690" s="17"/>
      <c r="W45690" s="51"/>
    </row>
    <row r="45691">
      <c r="A45691" s="307"/>
      <c r="B45691" s="85"/>
      <c r="C45691" s="85"/>
      <c r="D45691" s="85"/>
      <c r="E45691" s="88"/>
      <c r="G45691" s="17"/>
      <c r="I45691" s="43"/>
      <c r="J45691" s="308"/>
      <c r="K45691" s="51"/>
      <c r="N45691" s="309"/>
      <c r="R45691" s="17"/>
      <c r="T45691" s="17"/>
      <c r="V45691" s="17"/>
      <c r="W45691" s="51"/>
    </row>
    <row r="45692">
      <c r="A45692" s="307"/>
      <c r="B45692" s="85"/>
      <c r="C45692" s="85"/>
      <c r="D45692" s="85"/>
      <c r="E45692" s="88"/>
      <c r="G45692" s="17"/>
      <c r="I45692" s="43"/>
      <c r="J45692" s="308"/>
      <c r="K45692" s="51"/>
      <c r="N45692" s="309"/>
      <c r="R45692" s="17"/>
      <c r="T45692" s="17"/>
      <c r="V45692" s="17"/>
      <c r="W45692" s="51"/>
    </row>
    <row r="45693">
      <c r="A45693" s="307"/>
      <c r="B45693" s="85"/>
      <c r="C45693" s="85"/>
      <c r="D45693" s="85"/>
      <c r="E45693" s="88"/>
      <c r="G45693" s="17"/>
      <c r="I45693" s="43"/>
      <c r="J45693" s="308"/>
      <c r="K45693" s="51"/>
      <c r="N45693" s="309"/>
      <c r="R45693" s="17"/>
      <c r="T45693" s="17"/>
      <c r="V45693" s="17"/>
      <c r="W45693" s="51"/>
    </row>
    <row r="45694">
      <c r="A45694" s="307"/>
      <c r="B45694" s="85"/>
      <c r="C45694" s="85"/>
      <c r="D45694" s="85"/>
      <c r="E45694" s="88"/>
      <c r="G45694" s="17"/>
      <c r="I45694" s="43"/>
      <c r="J45694" s="308"/>
      <c r="K45694" s="51"/>
      <c r="N45694" s="309"/>
      <c r="R45694" s="17"/>
      <c r="T45694" s="17"/>
      <c r="V45694" s="17"/>
      <c r="W45694" s="51"/>
    </row>
    <row r="45695">
      <c r="A45695" s="307"/>
      <c r="B45695" s="85"/>
      <c r="C45695" s="85"/>
      <c r="D45695" s="85"/>
      <c r="E45695" s="88"/>
      <c r="G45695" s="17"/>
      <c r="I45695" s="43"/>
      <c r="J45695" s="308"/>
      <c r="K45695" s="51"/>
      <c r="N45695" s="309"/>
      <c r="R45695" s="17"/>
      <c r="T45695" s="17"/>
      <c r="V45695" s="17"/>
      <c r="W45695" s="51"/>
    </row>
    <row r="45696">
      <c r="A45696" s="307"/>
      <c r="B45696" s="85"/>
      <c r="C45696" s="85"/>
      <c r="D45696" s="85"/>
      <c r="E45696" s="88"/>
      <c r="G45696" s="17"/>
      <c r="I45696" s="43"/>
      <c r="J45696" s="308"/>
      <c r="K45696" s="51"/>
      <c r="N45696" s="309"/>
      <c r="R45696" s="17"/>
      <c r="T45696" s="17"/>
      <c r="V45696" s="17"/>
      <c r="W45696" s="51"/>
    </row>
    <row r="45697">
      <c r="A45697" s="307"/>
      <c r="B45697" s="85"/>
      <c r="C45697" s="85"/>
      <c r="D45697" s="85"/>
      <c r="E45697" s="88"/>
      <c r="G45697" s="17"/>
      <c r="I45697" s="43"/>
      <c r="J45697" s="308"/>
      <c r="K45697" s="51"/>
      <c r="N45697" s="309"/>
      <c r="R45697" s="17"/>
      <c r="T45697" s="17"/>
      <c r="V45697" s="17"/>
      <c r="W45697" s="51"/>
    </row>
    <row r="45698">
      <c r="A45698" s="307"/>
      <c r="B45698" s="85"/>
      <c r="C45698" s="85"/>
      <c r="D45698" s="85"/>
      <c r="E45698" s="88"/>
      <c r="G45698" s="17"/>
      <c r="I45698" s="43"/>
      <c r="J45698" s="308"/>
      <c r="K45698" s="51"/>
      <c r="N45698" s="309"/>
      <c r="R45698" s="17"/>
      <c r="T45698" s="17"/>
      <c r="V45698" s="17"/>
      <c r="W45698" s="51"/>
    </row>
    <row r="45699">
      <c r="A45699" s="307"/>
      <c r="B45699" s="85"/>
      <c r="C45699" s="85"/>
      <c r="D45699" s="85"/>
      <c r="E45699" s="88"/>
      <c r="G45699" s="17"/>
      <c r="I45699" s="43"/>
      <c r="J45699" s="308"/>
      <c r="K45699" s="51"/>
      <c r="N45699" s="309"/>
      <c r="R45699" s="17"/>
      <c r="T45699" s="17"/>
      <c r="V45699" s="17"/>
      <c r="W45699" s="51"/>
    </row>
    <row r="45700">
      <c r="A45700" s="307"/>
      <c r="B45700" s="85"/>
      <c r="C45700" s="85"/>
      <c r="D45700" s="85"/>
      <c r="E45700" s="88"/>
      <c r="G45700" s="17"/>
      <c r="I45700" s="43"/>
      <c r="J45700" s="308"/>
      <c r="K45700" s="51"/>
      <c r="N45700" s="309"/>
      <c r="R45700" s="17"/>
      <c r="T45700" s="17"/>
      <c r="V45700" s="17"/>
      <c r="W45700" s="51"/>
    </row>
    <row r="45701">
      <c r="A45701" s="307"/>
      <c r="B45701" s="85"/>
      <c r="C45701" s="85"/>
      <c r="D45701" s="85"/>
      <c r="E45701" s="88"/>
      <c r="G45701" s="17"/>
      <c r="I45701" s="43"/>
      <c r="J45701" s="308"/>
      <c r="K45701" s="51"/>
      <c r="N45701" s="309"/>
      <c r="R45701" s="17"/>
      <c r="T45701" s="17"/>
      <c r="V45701" s="17"/>
      <c r="W45701" s="51"/>
    </row>
    <row r="45702">
      <c r="A45702" s="307"/>
      <c r="B45702" s="85"/>
      <c r="C45702" s="85"/>
      <c r="D45702" s="85"/>
      <c r="E45702" s="88"/>
      <c r="G45702" s="17"/>
      <c r="I45702" s="43"/>
      <c r="J45702" s="308"/>
      <c r="K45702" s="51"/>
      <c r="N45702" s="309"/>
      <c r="R45702" s="17"/>
      <c r="T45702" s="17"/>
      <c r="V45702" s="17"/>
      <c r="W45702" s="51"/>
    </row>
    <row r="45703">
      <c r="A45703" s="307"/>
      <c r="B45703" s="85"/>
      <c r="C45703" s="85"/>
      <c r="D45703" s="85"/>
      <c r="E45703" s="88"/>
      <c r="G45703" s="17"/>
      <c r="I45703" s="43"/>
      <c r="J45703" s="308"/>
      <c r="K45703" s="51"/>
      <c r="N45703" s="309"/>
      <c r="R45703" s="17"/>
      <c r="T45703" s="17"/>
      <c r="V45703" s="17"/>
      <c r="W45703" s="51"/>
    </row>
    <row r="45704">
      <c r="A45704" s="307"/>
      <c r="B45704" s="85"/>
      <c r="C45704" s="85"/>
      <c r="D45704" s="85"/>
      <c r="E45704" s="88"/>
      <c r="G45704" s="17"/>
      <c r="I45704" s="43"/>
      <c r="J45704" s="308"/>
      <c r="K45704" s="51"/>
      <c r="N45704" s="309"/>
      <c r="R45704" s="17"/>
      <c r="T45704" s="17"/>
      <c r="V45704" s="17"/>
      <c r="W45704" s="51"/>
    </row>
    <row r="45705">
      <c r="A45705" s="307"/>
      <c r="B45705" s="85"/>
      <c r="C45705" s="85"/>
      <c r="D45705" s="85"/>
      <c r="E45705" s="88"/>
      <c r="G45705" s="17"/>
      <c r="I45705" s="43"/>
      <c r="J45705" s="308"/>
      <c r="K45705" s="51"/>
      <c r="N45705" s="309"/>
      <c r="R45705" s="17"/>
      <c r="T45705" s="17"/>
      <c r="V45705" s="17"/>
      <c r="W45705" s="51"/>
    </row>
    <row r="45706">
      <c r="A45706" s="307"/>
      <c r="B45706" s="85"/>
      <c r="C45706" s="85"/>
      <c r="D45706" s="85"/>
      <c r="E45706" s="88"/>
      <c r="G45706" s="17"/>
      <c r="I45706" s="43"/>
      <c r="J45706" s="308"/>
      <c r="K45706" s="51"/>
      <c r="N45706" s="309"/>
      <c r="R45706" s="17"/>
      <c r="T45706" s="17"/>
      <c r="V45706" s="17"/>
      <c r="W45706" s="51"/>
    </row>
    <row r="45707">
      <c r="A45707" s="307"/>
      <c r="B45707" s="85"/>
      <c r="C45707" s="85"/>
      <c r="D45707" s="85"/>
      <c r="E45707" s="88"/>
      <c r="G45707" s="17"/>
      <c r="I45707" s="43"/>
      <c r="J45707" s="308"/>
      <c r="K45707" s="51"/>
      <c r="N45707" s="309"/>
      <c r="R45707" s="17"/>
      <c r="T45707" s="17"/>
      <c r="V45707" s="17"/>
      <c r="W45707" s="51"/>
    </row>
    <row r="45708">
      <c r="A45708" s="307"/>
      <c r="B45708" s="85"/>
      <c r="C45708" s="85"/>
      <c r="D45708" s="85"/>
      <c r="E45708" s="88"/>
      <c r="G45708" s="17"/>
      <c r="I45708" s="43"/>
      <c r="J45708" s="308"/>
      <c r="K45708" s="51"/>
      <c r="N45708" s="309"/>
      <c r="R45708" s="17"/>
      <c r="T45708" s="17"/>
      <c r="V45708" s="17"/>
      <c r="W45708" s="51"/>
    </row>
    <row r="45709">
      <c r="A45709" s="307"/>
      <c r="B45709" s="85"/>
      <c r="C45709" s="85"/>
      <c r="D45709" s="85"/>
      <c r="E45709" s="88"/>
      <c r="G45709" s="17"/>
      <c r="I45709" s="43"/>
      <c r="J45709" s="308"/>
      <c r="K45709" s="51"/>
      <c r="N45709" s="309"/>
      <c r="R45709" s="17"/>
      <c r="T45709" s="17"/>
      <c r="V45709" s="17"/>
      <c r="W45709" s="51"/>
    </row>
    <row r="45710">
      <c r="A45710" s="307"/>
      <c r="B45710" s="85"/>
      <c r="C45710" s="85"/>
      <c r="D45710" s="85"/>
      <c r="E45710" s="88"/>
      <c r="G45710" s="17"/>
      <c r="I45710" s="43"/>
      <c r="J45710" s="308"/>
      <c r="K45710" s="51"/>
      <c r="N45710" s="309"/>
      <c r="R45710" s="17"/>
      <c r="T45710" s="17"/>
      <c r="V45710" s="17"/>
      <c r="W45710" s="51"/>
    </row>
    <row r="45711">
      <c r="A45711" s="307"/>
      <c r="B45711" s="85"/>
      <c r="C45711" s="85"/>
      <c r="D45711" s="85"/>
      <c r="E45711" s="88"/>
      <c r="G45711" s="17"/>
      <c r="I45711" s="43"/>
      <c r="J45711" s="308"/>
      <c r="K45711" s="51"/>
      <c r="N45711" s="309"/>
      <c r="R45711" s="17"/>
      <c r="T45711" s="17"/>
      <c r="V45711" s="17"/>
      <c r="W45711" s="51"/>
    </row>
    <row r="45712">
      <c r="A45712" s="307"/>
      <c r="B45712" s="85"/>
      <c r="C45712" s="85"/>
      <c r="D45712" s="85"/>
      <c r="E45712" s="88"/>
      <c r="G45712" s="17"/>
      <c r="I45712" s="43"/>
      <c r="J45712" s="308"/>
      <c r="K45712" s="51"/>
      <c r="N45712" s="309"/>
      <c r="R45712" s="17"/>
      <c r="T45712" s="17"/>
      <c r="V45712" s="17"/>
      <c r="W45712" s="51"/>
    </row>
    <row r="45713">
      <c r="A45713" s="307"/>
      <c r="B45713" s="85"/>
      <c r="C45713" s="85"/>
      <c r="D45713" s="85"/>
      <c r="E45713" s="88"/>
      <c r="G45713" s="17"/>
      <c r="I45713" s="43"/>
      <c r="J45713" s="308"/>
      <c r="K45713" s="51"/>
      <c r="N45713" s="309"/>
      <c r="R45713" s="17"/>
      <c r="T45713" s="17"/>
      <c r="V45713" s="17"/>
      <c r="W45713" s="51"/>
    </row>
    <row r="45714">
      <c r="A45714" s="307"/>
      <c r="B45714" s="85"/>
      <c r="C45714" s="85"/>
      <c r="D45714" s="85"/>
      <c r="E45714" s="88"/>
      <c r="G45714" s="17"/>
      <c r="I45714" s="43"/>
      <c r="J45714" s="308"/>
      <c r="K45714" s="51"/>
      <c r="N45714" s="309"/>
      <c r="R45714" s="17"/>
      <c r="T45714" s="17"/>
      <c r="V45714" s="17"/>
      <c r="W45714" s="51"/>
    </row>
    <row r="45715">
      <c r="A45715" s="307"/>
      <c r="B45715" s="85"/>
      <c r="C45715" s="85"/>
      <c r="D45715" s="85"/>
      <c r="E45715" s="88"/>
      <c r="G45715" s="17"/>
      <c r="I45715" s="43"/>
      <c r="J45715" s="308"/>
      <c r="K45715" s="51"/>
      <c r="N45715" s="309"/>
      <c r="R45715" s="17"/>
      <c r="T45715" s="17"/>
      <c r="V45715" s="17"/>
      <c r="W45715" s="51"/>
    </row>
    <row r="45716">
      <c r="A45716" s="307"/>
      <c r="B45716" s="85"/>
      <c r="C45716" s="85"/>
      <c r="D45716" s="85"/>
      <c r="E45716" s="88"/>
      <c r="G45716" s="17"/>
      <c r="I45716" s="43"/>
      <c r="J45716" s="308"/>
      <c r="K45716" s="51"/>
      <c r="N45716" s="309"/>
      <c r="R45716" s="17"/>
      <c r="T45716" s="17"/>
      <c r="V45716" s="17"/>
      <c r="W45716" s="51"/>
    </row>
    <row r="45717">
      <c r="A45717" s="307"/>
      <c r="B45717" s="85"/>
      <c r="C45717" s="85"/>
      <c r="D45717" s="85"/>
      <c r="E45717" s="88"/>
      <c r="G45717" s="17"/>
      <c r="I45717" s="43"/>
      <c r="J45717" s="308"/>
      <c r="K45717" s="51"/>
      <c r="N45717" s="309"/>
      <c r="R45717" s="17"/>
      <c r="T45717" s="17"/>
      <c r="V45717" s="17"/>
      <c r="W45717" s="51"/>
    </row>
    <row r="45718">
      <c r="A45718" s="307"/>
      <c r="B45718" s="85"/>
      <c r="C45718" s="85"/>
      <c r="D45718" s="85"/>
      <c r="E45718" s="88"/>
      <c r="G45718" s="17"/>
      <c r="I45718" s="43"/>
      <c r="J45718" s="308"/>
      <c r="K45718" s="51"/>
      <c r="N45718" s="309"/>
      <c r="R45718" s="17"/>
      <c r="T45718" s="17"/>
      <c r="V45718" s="17"/>
      <c r="W45718" s="51"/>
    </row>
    <row r="45719">
      <c r="A45719" s="307"/>
      <c r="B45719" s="85"/>
      <c r="C45719" s="85"/>
      <c r="D45719" s="85"/>
      <c r="E45719" s="88"/>
      <c r="G45719" s="17"/>
      <c r="I45719" s="43"/>
      <c r="J45719" s="308"/>
      <c r="K45719" s="51"/>
      <c r="N45719" s="309"/>
      <c r="R45719" s="17"/>
      <c r="T45719" s="17"/>
      <c r="V45719" s="17"/>
      <c r="W45719" s="51"/>
    </row>
    <row r="45720">
      <c r="A45720" s="307"/>
      <c r="B45720" s="85"/>
      <c r="C45720" s="85"/>
      <c r="D45720" s="85"/>
      <c r="E45720" s="88"/>
      <c r="G45720" s="17"/>
      <c r="I45720" s="43"/>
      <c r="J45720" s="308"/>
      <c r="K45720" s="51"/>
      <c r="N45720" s="309"/>
      <c r="R45720" s="17"/>
      <c r="T45720" s="17"/>
      <c r="V45720" s="17"/>
      <c r="W45720" s="51"/>
    </row>
    <row r="45721">
      <c r="A45721" s="307"/>
      <c r="B45721" s="85"/>
      <c r="C45721" s="85"/>
      <c r="D45721" s="85"/>
      <c r="E45721" s="88"/>
      <c r="G45721" s="17"/>
      <c r="I45721" s="43"/>
      <c r="J45721" s="308"/>
      <c r="K45721" s="51"/>
      <c r="N45721" s="309"/>
      <c r="R45721" s="17"/>
      <c r="T45721" s="17"/>
      <c r="V45721" s="17"/>
      <c r="W45721" s="51"/>
    </row>
    <row r="45722">
      <c r="A45722" s="307"/>
      <c r="B45722" s="85"/>
      <c r="C45722" s="85"/>
      <c r="D45722" s="85"/>
      <c r="E45722" s="88"/>
      <c r="G45722" s="17"/>
      <c r="I45722" s="43"/>
      <c r="J45722" s="308"/>
      <c r="K45722" s="51"/>
      <c r="N45722" s="309"/>
      <c r="R45722" s="17"/>
      <c r="T45722" s="17"/>
      <c r="V45722" s="17"/>
      <c r="W45722" s="51"/>
    </row>
    <row r="45723">
      <c r="A45723" s="307"/>
      <c r="B45723" s="85"/>
      <c r="C45723" s="85"/>
      <c r="D45723" s="85"/>
      <c r="E45723" s="88"/>
      <c r="G45723" s="17"/>
      <c r="I45723" s="43"/>
      <c r="J45723" s="308"/>
      <c r="K45723" s="51"/>
      <c r="N45723" s="309"/>
      <c r="R45723" s="17"/>
      <c r="T45723" s="17"/>
      <c r="V45723" s="17"/>
      <c r="W45723" s="51"/>
    </row>
    <row r="45724">
      <c r="A45724" s="307"/>
      <c r="B45724" s="85"/>
      <c r="C45724" s="85"/>
      <c r="D45724" s="85"/>
      <c r="E45724" s="88"/>
      <c r="G45724" s="17"/>
      <c r="I45724" s="43"/>
      <c r="J45724" s="308"/>
      <c r="K45724" s="51"/>
      <c r="N45724" s="309"/>
      <c r="R45724" s="17"/>
      <c r="T45724" s="17"/>
      <c r="V45724" s="17"/>
      <c r="W45724" s="51"/>
    </row>
    <row r="45725">
      <c r="A45725" s="307"/>
      <c r="B45725" s="85"/>
      <c r="C45725" s="85"/>
      <c r="D45725" s="85"/>
      <c r="E45725" s="88"/>
      <c r="G45725" s="17"/>
      <c r="I45725" s="43"/>
      <c r="J45725" s="308"/>
      <c r="K45725" s="51"/>
      <c r="N45725" s="309"/>
      <c r="R45725" s="17"/>
      <c r="T45725" s="17"/>
      <c r="V45725" s="17"/>
      <c r="W45725" s="51"/>
    </row>
    <row r="45726">
      <c r="A45726" s="307"/>
      <c r="B45726" s="85"/>
      <c r="C45726" s="85"/>
      <c r="D45726" s="85"/>
      <c r="E45726" s="88"/>
      <c r="G45726" s="17"/>
      <c r="I45726" s="43"/>
      <c r="J45726" s="308"/>
      <c r="K45726" s="51"/>
      <c r="N45726" s="309"/>
      <c r="R45726" s="17"/>
      <c r="T45726" s="17"/>
      <c r="V45726" s="17"/>
      <c r="W45726" s="51"/>
    </row>
    <row r="45727">
      <c r="A45727" s="307"/>
      <c r="B45727" s="85"/>
      <c r="C45727" s="85"/>
      <c r="D45727" s="85"/>
      <c r="E45727" s="88"/>
      <c r="G45727" s="17"/>
      <c r="I45727" s="43"/>
      <c r="J45727" s="308"/>
      <c r="K45727" s="51"/>
      <c r="N45727" s="309"/>
      <c r="R45727" s="17"/>
      <c r="T45727" s="17"/>
      <c r="V45727" s="17"/>
      <c r="W45727" s="51"/>
    </row>
    <row r="45728">
      <c r="A45728" s="307"/>
      <c r="B45728" s="85"/>
      <c r="C45728" s="85"/>
      <c r="D45728" s="85"/>
      <c r="E45728" s="88"/>
      <c r="G45728" s="17"/>
      <c r="I45728" s="43"/>
      <c r="J45728" s="308"/>
      <c r="K45728" s="51"/>
      <c r="N45728" s="309"/>
      <c r="R45728" s="17"/>
      <c r="T45728" s="17"/>
      <c r="V45728" s="17"/>
      <c r="W45728" s="51"/>
    </row>
    <row r="45729">
      <c r="A45729" s="307"/>
      <c r="B45729" s="85"/>
      <c r="C45729" s="85"/>
      <c r="D45729" s="85"/>
      <c r="E45729" s="88"/>
      <c r="G45729" s="17"/>
      <c r="I45729" s="43"/>
      <c r="J45729" s="308"/>
      <c r="K45729" s="51"/>
      <c r="N45729" s="309"/>
      <c r="R45729" s="17"/>
      <c r="T45729" s="17"/>
      <c r="V45729" s="17"/>
      <c r="W45729" s="51"/>
    </row>
    <row r="45730">
      <c r="A45730" s="307"/>
      <c r="B45730" s="85"/>
      <c r="C45730" s="85"/>
      <c r="D45730" s="85"/>
      <c r="E45730" s="88"/>
      <c r="G45730" s="17"/>
      <c r="I45730" s="43"/>
      <c r="J45730" s="308"/>
      <c r="K45730" s="51"/>
      <c r="N45730" s="309"/>
      <c r="R45730" s="17"/>
      <c r="T45730" s="17"/>
      <c r="V45730" s="17"/>
      <c r="W45730" s="51"/>
    </row>
    <row r="45731">
      <c r="A45731" s="307"/>
      <c r="B45731" s="85"/>
      <c r="C45731" s="85"/>
      <c r="D45731" s="85"/>
      <c r="E45731" s="88"/>
      <c r="G45731" s="17"/>
      <c r="I45731" s="43"/>
      <c r="J45731" s="308"/>
      <c r="K45731" s="51"/>
      <c r="N45731" s="309"/>
      <c r="R45731" s="17"/>
      <c r="T45731" s="17"/>
      <c r="V45731" s="17"/>
      <c r="W45731" s="51"/>
    </row>
    <row r="45732">
      <c r="A45732" s="307"/>
      <c r="B45732" s="85"/>
      <c r="C45732" s="85"/>
      <c r="D45732" s="85"/>
      <c r="E45732" s="88"/>
      <c r="G45732" s="17"/>
      <c r="I45732" s="43"/>
      <c r="J45732" s="308"/>
      <c r="K45732" s="51"/>
      <c r="N45732" s="309"/>
      <c r="R45732" s="17"/>
      <c r="T45732" s="17"/>
      <c r="V45732" s="17"/>
      <c r="W45732" s="51"/>
    </row>
    <row r="45733">
      <c r="A45733" s="307"/>
      <c r="B45733" s="85"/>
      <c r="C45733" s="85"/>
      <c r="D45733" s="85"/>
      <c r="E45733" s="88"/>
      <c r="G45733" s="17"/>
      <c r="I45733" s="43"/>
      <c r="J45733" s="308"/>
      <c r="K45733" s="51"/>
      <c r="N45733" s="309"/>
      <c r="R45733" s="17"/>
      <c r="T45733" s="17"/>
      <c r="V45733" s="17"/>
      <c r="W45733" s="51"/>
    </row>
    <row r="45734">
      <c r="A45734" s="307"/>
      <c r="B45734" s="85"/>
      <c r="C45734" s="85"/>
      <c r="D45734" s="85"/>
      <c r="E45734" s="88"/>
      <c r="G45734" s="17"/>
      <c r="I45734" s="43"/>
      <c r="J45734" s="308"/>
      <c r="K45734" s="51"/>
      <c r="N45734" s="309"/>
      <c r="R45734" s="17"/>
      <c r="T45734" s="17"/>
      <c r="V45734" s="17"/>
      <c r="W45734" s="51"/>
    </row>
    <row r="45735">
      <c r="A45735" s="307"/>
      <c r="B45735" s="85"/>
      <c r="C45735" s="85"/>
      <c r="D45735" s="85"/>
      <c r="E45735" s="88"/>
      <c r="G45735" s="17"/>
      <c r="I45735" s="43"/>
      <c r="J45735" s="308"/>
      <c r="K45735" s="51"/>
      <c r="N45735" s="309"/>
      <c r="R45735" s="17"/>
      <c r="T45735" s="17"/>
      <c r="V45735" s="17"/>
      <c r="W45735" s="51"/>
    </row>
    <row r="45736">
      <c r="A45736" s="307"/>
      <c r="B45736" s="85"/>
      <c r="C45736" s="85"/>
      <c r="D45736" s="85"/>
      <c r="E45736" s="88"/>
      <c r="G45736" s="17"/>
      <c r="I45736" s="43"/>
      <c r="J45736" s="308"/>
      <c r="K45736" s="51"/>
      <c r="N45736" s="309"/>
      <c r="R45736" s="17"/>
      <c r="T45736" s="17"/>
      <c r="V45736" s="17"/>
      <c r="W45736" s="51"/>
    </row>
    <row r="45737">
      <c r="A45737" s="307"/>
      <c r="B45737" s="85"/>
      <c r="C45737" s="85"/>
      <c r="D45737" s="85"/>
      <c r="E45737" s="88"/>
      <c r="G45737" s="17"/>
      <c r="I45737" s="43"/>
      <c r="J45737" s="308"/>
      <c r="K45737" s="51"/>
      <c r="N45737" s="309"/>
      <c r="R45737" s="17"/>
      <c r="T45737" s="17"/>
      <c r="V45737" s="17"/>
      <c r="W45737" s="51"/>
    </row>
    <row r="45738">
      <c r="A45738" s="307"/>
      <c r="B45738" s="85"/>
      <c r="C45738" s="85"/>
      <c r="D45738" s="85"/>
      <c r="E45738" s="88"/>
      <c r="G45738" s="17"/>
      <c r="I45738" s="43"/>
      <c r="J45738" s="308"/>
      <c r="K45738" s="51"/>
      <c r="N45738" s="309"/>
      <c r="R45738" s="17"/>
      <c r="T45738" s="17"/>
      <c r="V45738" s="17"/>
      <c r="W45738" s="51"/>
    </row>
    <row r="45739">
      <c r="A45739" s="307"/>
      <c r="B45739" s="85"/>
      <c r="C45739" s="85"/>
      <c r="D45739" s="85"/>
      <c r="E45739" s="88"/>
      <c r="G45739" s="17"/>
      <c r="I45739" s="43"/>
      <c r="J45739" s="308"/>
      <c r="K45739" s="51"/>
      <c r="N45739" s="309"/>
      <c r="R45739" s="17"/>
      <c r="T45739" s="17"/>
      <c r="V45739" s="17"/>
      <c r="W45739" s="51"/>
    </row>
    <row r="45740">
      <c r="A45740" s="307"/>
      <c r="B45740" s="85"/>
      <c r="C45740" s="85"/>
      <c r="D45740" s="85"/>
      <c r="E45740" s="88"/>
      <c r="G45740" s="17"/>
      <c r="I45740" s="43"/>
      <c r="J45740" s="308"/>
      <c r="K45740" s="51"/>
      <c r="N45740" s="309"/>
      <c r="R45740" s="17"/>
      <c r="T45740" s="17"/>
      <c r="V45740" s="17"/>
      <c r="W45740" s="51"/>
    </row>
    <row r="45741">
      <c r="A45741" s="307"/>
      <c r="B45741" s="85"/>
      <c r="C45741" s="85"/>
      <c r="D45741" s="85"/>
      <c r="E45741" s="88"/>
      <c r="G45741" s="17"/>
      <c r="I45741" s="43"/>
      <c r="J45741" s="308"/>
      <c r="K45741" s="51"/>
      <c r="N45741" s="309"/>
      <c r="R45741" s="17"/>
      <c r="T45741" s="17"/>
      <c r="V45741" s="17"/>
      <c r="W45741" s="51"/>
    </row>
    <row r="45742">
      <c r="A45742" s="307"/>
      <c r="B45742" s="85"/>
      <c r="C45742" s="85"/>
      <c r="D45742" s="85"/>
      <c r="E45742" s="88"/>
      <c r="G45742" s="17"/>
      <c r="I45742" s="43"/>
      <c r="J45742" s="308"/>
      <c r="K45742" s="51"/>
      <c r="N45742" s="309"/>
      <c r="R45742" s="17"/>
      <c r="T45742" s="17"/>
      <c r="V45742" s="17"/>
      <c r="W45742" s="51"/>
    </row>
    <row r="45743">
      <c r="A45743" s="307"/>
      <c r="B45743" s="85"/>
      <c r="C45743" s="85"/>
      <c r="D45743" s="85"/>
      <c r="E45743" s="88"/>
      <c r="G45743" s="17"/>
      <c r="I45743" s="43"/>
      <c r="J45743" s="308"/>
      <c r="K45743" s="51"/>
      <c r="N45743" s="309"/>
      <c r="R45743" s="17"/>
      <c r="T45743" s="17"/>
      <c r="V45743" s="17"/>
      <c r="W45743" s="51"/>
    </row>
    <row r="45744">
      <c r="A45744" s="307"/>
      <c r="B45744" s="85"/>
      <c r="C45744" s="85"/>
      <c r="D45744" s="85"/>
      <c r="E45744" s="88"/>
      <c r="G45744" s="17"/>
      <c r="I45744" s="43"/>
      <c r="J45744" s="308"/>
      <c r="K45744" s="51"/>
      <c r="N45744" s="309"/>
      <c r="R45744" s="17"/>
      <c r="T45744" s="17"/>
      <c r="V45744" s="17"/>
      <c r="W45744" s="51"/>
    </row>
    <row r="45745">
      <c r="A45745" s="307"/>
      <c r="B45745" s="85"/>
      <c r="C45745" s="85"/>
      <c r="D45745" s="85"/>
      <c r="E45745" s="88"/>
      <c r="G45745" s="17"/>
      <c r="I45745" s="43"/>
      <c r="J45745" s="308"/>
      <c r="K45745" s="51"/>
      <c r="N45745" s="309"/>
      <c r="R45745" s="17"/>
      <c r="T45745" s="17"/>
      <c r="V45745" s="17"/>
      <c r="W45745" s="51"/>
    </row>
    <row r="45746">
      <c r="A45746" s="307"/>
      <c r="B45746" s="85"/>
      <c r="C45746" s="85"/>
      <c r="D45746" s="85"/>
      <c r="E45746" s="88"/>
      <c r="G45746" s="17"/>
      <c r="I45746" s="43"/>
      <c r="J45746" s="308"/>
      <c r="K45746" s="51"/>
      <c r="N45746" s="309"/>
      <c r="R45746" s="17"/>
      <c r="T45746" s="17"/>
      <c r="V45746" s="17"/>
      <c r="W45746" s="51"/>
    </row>
    <row r="45747">
      <c r="A45747" s="307"/>
      <c r="B45747" s="85"/>
      <c r="C45747" s="85"/>
      <c r="D45747" s="85"/>
      <c r="E45747" s="88"/>
      <c r="G45747" s="17"/>
      <c r="I45747" s="43"/>
      <c r="J45747" s="308"/>
      <c r="K45747" s="51"/>
      <c r="N45747" s="309"/>
      <c r="R45747" s="17"/>
      <c r="T45747" s="17"/>
      <c r="V45747" s="17"/>
      <c r="W45747" s="51"/>
    </row>
    <row r="45748">
      <c r="A45748" s="307"/>
      <c r="B45748" s="85"/>
      <c r="C45748" s="85"/>
      <c r="D45748" s="85"/>
      <c r="E45748" s="88"/>
      <c r="G45748" s="17"/>
      <c r="I45748" s="43"/>
      <c r="J45748" s="308"/>
      <c r="K45748" s="51"/>
      <c r="N45748" s="309"/>
      <c r="R45748" s="17"/>
      <c r="T45748" s="17"/>
      <c r="V45748" s="17"/>
      <c r="W45748" s="51"/>
    </row>
    <row r="45749">
      <c r="A45749" s="307"/>
      <c r="B45749" s="85"/>
      <c r="C45749" s="85"/>
      <c r="D45749" s="85"/>
      <c r="E45749" s="88"/>
      <c r="G45749" s="17"/>
      <c r="I45749" s="43"/>
      <c r="J45749" s="308"/>
      <c r="K45749" s="51"/>
      <c r="N45749" s="309"/>
      <c r="R45749" s="17"/>
      <c r="T45749" s="17"/>
      <c r="V45749" s="17"/>
      <c r="W45749" s="51"/>
    </row>
    <row r="45750">
      <c r="A45750" s="307"/>
      <c r="B45750" s="85"/>
      <c r="C45750" s="85"/>
      <c r="D45750" s="85"/>
      <c r="E45750" s="88"/>
      <c r="G45750" s="17"/>
      <c r="I45750" s="43"/>
      <c r="J45750" s="308"/>
      <c r="K45750" s="51"/>
      <c r="N45750" s="309"/>
      <c r="R45750" s="17"/>
      <c r="T45750" s="17"/>
      <c r="V45750" s="17"/>
      <c r="W45750" s="51"/>
    </row>
    <row r="45751">
      <c r="A45751" s="307"/>
      <c r="B45751" s="85"/>
      <c r="C45751" s="85"/>
      <c r="D45751" s="85"/>
      <c r="E45751" s="88"/>
      <c r="G45751" s="17"/>
      <c r="I45751" s="43"/>
      <c r="J45751" s="308"/>
      <c r="K45751" s="51"/>
      <c r="N45751" s="309"/>
      <c r="R45751" s="17"/>
      <c r="T45751" s="17"/>
      <c r="V45751" s="17"/>
      <c r="W45751" s="51"/>
    </row>
    <row r="45752">
      <c r="A45752" s="307"/>
      <c r="B45752" s="85"/>
      <c r="C45752" s="85"/>
      <c r="D45752" s="85"/>
      <c r="E45752" s="88"/>
      <c r="G45752" s="17"/>
      <c r="I45752" s="43"/>
      <c r="J45752" s="308"/>
      <c r="K45752" s="51"/>
      <c r="N45752" s="309"/>
      <c r="R45752" s="17"/>
      <c r="T45752" s="17"/>
      <c r="V45752" s="17"/>
      <c r="W45752" s="51"/>
    </row>
    <row r="45753">
      <c r="A45753" s="307"/>
      <c r="B45753" s="85"/>
      <c r="C45753" s="85"/>
      <c r="D45753" s="85"/>
      <c r="E45753" s="88"/>
      <c r="G45753" s="17"/>
      <c r="I45753" s="43"/>
      <c r="J45753" s="308"/>
      <c r="K45753" s="51"/>
      <c r="N45753" s="309"/>
      <c r="R45753" s="17"/>
      <c r="T45753" s="17"/>
      <c r="V45753" s="17"/>
      <c r="W45753" s="51"/>
    </row>
    <row r="45754">
      <c r="A45754" s="307"/>
      <c r="B45754" s="85"/>
      <c r="C45754" s="85"/>
      <c r="D45754" s="85"/>
      <c r="E45754" s="88"/>
      <c r="G45754" s="17"/>
      <c r="I45754" s="43"/>
      <c r="J45754" s="308"/>
      <c r="K45754" s="51"/>
      <c r="N45754" s="309"/>
      <c r="R45754" s="17"/>
      <c r="T45754" s="17"/>
      <c r="V45754" s="17"/>
      <c r="W45754" s="51"/>
    </row>
    <row r="45755">
      <c r="A45755" s="307"/>
      <c r="B45755" s="85"/>
      <c r="C45755" s="85"/>
      <c r="D45755" s="85"/>
      <c r="E45755" s="88"/>
      <c r="G45755" s="17"/>
      <c r="I45755" s="43"/>
      <c r="J45755" s="308"/>
      <c r="K45755" s="51"/>
      <c r="N45755" s="309"/>
      <c r="R45755" s="17"/>
      <c r="T45755" s="17"/>
      <c r="V45755" s="17"/>
      <c r="W45755" s="51"/>
    </row>
    <row r="45756">
      <c r="A45756" s="307"/>
      <c r="B45756" s="85"/>
      <c r="C45756" s="85"/>
      <c r="D45756" s="85"/>
      <c r="E45756" s="88"/>
      <c r="G45756" s="17"/>
      <c r="I45756" s="43"/>
      <c r="J45756" s="308"/>
      <c r="K45756" s="51"/>
      <c r="N45756" s="309"/>
      <c r="R45756" s="17"/>
      <c r="T45756" s="17"/>
      <c r="V45756" s="17"/>
      <c r="W45756" s="51"/>
    </row>
    <row r="45757">
      <c r="A45757" s="307"/>
      <c r="B45757" s="85"/>
      <c r="C45757" s="85"/>
      <c r="D45757" s="85"/>
      <c r="E45757" s="88"/>
      <c r="G45757" s="17"/>
      <c r="I45757" s="43"/>
      <c r="J45757" s="308"/>
      <c r="K45757" s="51"/>
      <c r="N45757" s="309"/>
      <c r="R45757" s="17"/>
      <c r="T45757" s="17"/>
      <c r="V45757" s="17"/>
      <c r="W45757" s="51"/>
    </row>
    <row r="45758">
      <c r="A45758" s="307"/>
      <c r="B45758" s="85"/>
      <c r="C45758" s="85"/>
      <c r="D45758" s="85"/>
      <c r="E45758" s="88"/>
      <c r="G45758" s="17"/>
      <c r="I45758" s="43"/>
      <c r="J45758" s="308"/>
      <c r="K45758" s="51"/>
      <c r="N45758" s="309"/>
      <c r="R45758" s="17"/>
      <c r="T45758" s="17"/>
      <c r="V45758" s="17"/>
      <c r="W45758" s="51"/>
    </row>
    <row r="45759">
      <c r="A45759" s="307"/>
      <c r="B45759" s="85"/>
      <c r="C45759" s="85"/>
      <c r="D45759" s="85"/>
      <c r="E45759" s="88"/>
      <c r="G45759" s="17"/>
      <c r="I45759" s="43"/>
      <c r="J45759" s="308"/>
      <c r="K45759" s="51"/>
      <c r="N45759" s="309"/>
      <c r="R45759" s="17"/>
      <c r="T45759" s="17"/>
      <c r="V45759" s="17"/>
      <c r="W45759" s="51"/>
    </row>
    <row r="45760">
      <c r="A45760" s="307"/>
      <c r="B45760" s="85"/>
      <c r="C45760" s="85"/>
      <c r="D45760" s="85"/>
      <c r="E45760" s="88"/>
      <c r="G45760" s="17"/>
      <c r="I45760" s="43"/>
      <c r="J45760" s="308"/>
      <c r="K45760" s="51"/>
      <c r="N45760" s="309"/>
      <c r="R45760" s="17"/>
      <c r="T45760" s="17"/>
      <c r="V45760" s="17"/>
      <c r="W45760" s="51"/>
    </row>
    <row r="45761">
      <c r="A45761" s="307"/>
      <c r="B45761" s="85"/>
      <c r="C45761" s="85"/>
      <c r="D45761" s="85"/>
      <c r="E45761" s="88"/>
      <c r="G45761" s="17"/>
      <c r="I45761" s="43"/>
      <c r="J45761" s="308"/>
      <c r="K45761" s="51"/>
      <c r="N45761" s="309"/>
      <c r="R45761" s="17"/>
      <c r="T45761" s="17"/>
      <c r="V45761" s="17"/>
      <c r="W45761" s="51"/>
    </row>
    <row r="45762">
      <c r="A45762" s="307"/>
      <c r="B45762" s="85"/>
      <c r="C45762" s="85"/>
      <c r="D45762" s="85"/>
      <c r="E45762" s="88"/>
      <c r="G45762" s="17"/>
      <c r="I45762" s="43"/>
      <c r="J45762" s="308"/>
      <c r="K45762" s="51"/>
      <c r="N45762" s="309"/>
      <c r="R45762" s="17"/>
      <c r="T45762" s="17"/>
      <c r="V45762" s="17"/>
      <c r="W45762" s="51"/>
    </row>
    <row r="45763">
      <c r="A45763" s="307"/>
      <c r="B45763" s="85"/>
      <c r="C45763" s="85"/>
      <c r="D45763" s="85"/>
      <c r="E45763" s="88"/>
      <c r="G45763" s="17"/>
      <c r="I45763" s="43"/>
      <c r="J45763" s="308"/>
      <c r="K45763" s="51"/>
      <c r="N45763" s="309"/>
      <c r="R45763" s="17"/>
      <c r="T45763" s="17"/>
      <c r="V45763" s="17"/>
      <c r="W45763" s="51"/>
    </row>
    <row r="45764">
      <c r="A45764" s="307"/>
      <c r="B45764" s="85"/>
      <c r="C45764" s="85"/>
      <c r="D45764" s="85"/>
      <c r="E45764" s="88"/>
      <c r="G45764" s="17"/>
      <c r="I45764" s="43"/>
      <c r="J45764" s="308"/>
      <c r="K45764" s="51"/>
      <c r="N45764" s="309"/>
      <c r="R45764" s="17"/>
      <c r="T45764" s="17"/>
      <c r="V45764" s="17"/>
      <c r="W45764" s="51"/>
    </row>
    <row r="45765">
      <c r="A45765" s="307"/>
      <c r="B45765" s="85"/>
      <c r="C45765" s="85"/>
      <c r="D45765" s="85"/>
      <c r="E45765" s="88"/>
      <c r="G45765" s="17"/>
      <c r="I45765" s="43"/>
      <c r="J45765" s="308"/>
      <c r="K45765" s="51"/>
      <c r="N45765" s="309"/>
      <c r="R45765" s="17"/>
      <c r="T45765" s="17"/>
      <c r="V45765" s="17"/>
      <c r="W45765" s="51"/>
    </row>
    <row r="45766">
      <c r="A45766" s="307"/>
      <c r="B45766" s="85"/>
      <c r="C45766" s="85"/>
      <c r="D45766" s="85"/>
      <c r="E45766" s="88"/>
      <c r="G45766" s="17"/>
      <c r="I45766" s="43"/>
      <c r="J45766" s="308"/>
      <c r="K45766" s="51"/>
      <c r="N45766" s="309"/>
      <c r="R45766" s="17"/>
      <c r="T45766" s="17"/>
      <c r="V45766" s="17"/>
      <c r="W45766" s="51"/>
    </row>
    <row r="45767">
      <c r="A45767" s="307"/>
      <c r="B45767" s="85"/>
      <c r="C45767" s="85"/>
      <c r="D45767" s="85"/>
      <c r="E45767" s="88"/>
      <c r="G45767" s="17"/>
      <c r="I45767" s="43"/>
      <c r="J45767" s="308"/>
      <c r="K45767" s="51"/>
      <c r="N45767" s="309"/>
      <c r="R45767" s="17"/>
      <c r="T45767" s="17"/>
      <c r="V45767" s="17"/>
      <c r="W45767" s="51"/>
    </row>
    <row r="45768">
      <c r="A45768" s="307"/>
      <c r="B45768" s="85"/>
      <c r="C45768" s="85"/>
      <c r="D45768" s="85"/>
      <c r="E45768" s="88"/>
      <c r="G45768" s="17"/>
      <c r="I45768" s="43"/>
      <c r="J45768" s="308"/>
      <c r="K45768" s="51"/>
      <c r="N45768" s="309"/>
      <c r="R45768" s="17"/>
      <c r="T45768" s="17"/>
      <c r="V45768" s="17"/>
      <c r="W45768" s="51"/>
    </row>
    <row r="45769">
      <c r="A45769" s="307"/>
      <c r="B45769" s="85"/>
      <c r="C45769" s="85"/>
      <c r="D45769" s="85"/>
      <c r="E45769" s="88"/>
      <c r="G45769" s="17"/>
      <c r="I45769" s="43"/>
      <c r="J45769" s="308"/>
      <c r="K45769" s="51"/>
      <c r="N45769" s="309"/>
      <c r="R45769" s="17"/>
      <c r="T45769" s="17"/>
      <c r="V45769" s="17"/>
      <c r="W45769" s="51"/>
    </row>
    <row r="45770">
      <c r="A45770" s="307"/>
      <c r="B45770" s="85"/>
      <c r="C45770" s="85"/>
      <c r="D45770" s="85"/>
      <c r="E45770" s="88"/>
      <c r="G45770" s="17"/>
      <c r="I45770" s="43"/>
      <c r="J45770" s="308"/>
      <c r="K45770" s="51"/>
      <c r="N45770" s="309"/>
      <c r="R45770" s="17"/>
      <c r="T45770" s="17"/>
      <c r="V45770" s="17"/>
      <c r="W45770" s="51"/>
    </row>
    <row r="45771">
      <c r="A45771" s="307"/>
      <c r="B45771" s="85"/>
      <c r="C45771" s="85"/>
      <c r="D45771" s="85"/>
      <c r="E45771" s="88"/>
      <c r="G45771" s="17"/>
      <c r="I45771" s="43"/>
      <c r="J45771" s="308"/>
      <c r="K45771" s="51"/>
      <c r="N45771" s="309"/>
      <c r="R45771" s="17"/>
      <c r="T45771" s="17"/>
      <c r="V45771" s="17"/>
      <c r="W45771" s="51"/>
    </row>
    <row r="45772">
      <c r="A45772" s="307"/>
      <c r="B45772" s="85"/>
      <c r="C45772" s="85"/>
      <c r="D45772" s="85"/>
      <c r="E45772" s="88"/>
      <c r="G45772" s="17"/>
      <c r="I45772" s="43"/>
      <c r="J45772" s="308"/>
      <c r="K45772" s="51"/>
      <c r="N45772" s="309"/>
      <c r="R45772" s="17"/>
      <c r="T45772" s="17"/>
      <c r="V45772" s="17"/>
      <c r="W45772" s="51"/>
    </row>
    <row r="45773">
      <c r="A45773" s="307"/>
      <c r="B45773" s="85"/>
      <c r="C45773" s="85"/>
      <c r="D45773" s="85"/>
      <c r="E45773" s="88"/>
      <c r="G45773" s="17"/>
      <c r="I45773" s="43"/>
      <c r="J45773" s="308"/>
      <c r="K45773" s="51"/>
      <c r="N45773" s="309"/>
      <c r="R45773" s="17"/>
      <c r="T45773" s="17"/>
      <c r="V45773" s="17"/>
      <c r="W45773" s="51"/>
    </row>
    <row r="45774">
      <c r="A45774" s="307"/>
      <c r="B45774" s="85"/>
      <c r="C45774" s="85"/>
      <c r="D45774" s="85"/>
      <c r="E45774" s="88"/>
      <c r="G45774" s="17"/>
      <c r="I45774" s="43"/>
      <c r="J45774" s="308"/>
      <c r="K45774" s="51"/>
      <c r="N45774" s="309"/>
      <c r="R45774" s="17"/>
      <c r="T45774" s="17"/>
      <c r="V45774" s="17"/>
      <c r="W45774" s="51"/>
    </row>
    <row r="45775">
      <c r="A45775" s="307"/>
      <c r="B45775" s="85"/>
      <c r="C45775" s="85"/>
      <c r="D45775" s="85"/>
      <c r="E45775" s="88"/>
      <c r="G45775" s="17"/>
      <c r="I45775" s="43"/>
      <c r="J45775" s="308"/>
      <c r="K45775" s="51"/>
      <c r="N45775" s="309"/>
      <c r="R45775" s="17"/>
      <c r="T45775" s="17"/>
      <c r="V45775" s="17"/>
      <c r="W45775" s="51"/>
    </row>
    <row r="45776">
      <c r="A45776" s="307"/>
      <c r="B45776" s="85"/>
      <c r="C45776" s="85"/>
      <c r="D45776" s="85"/>
      <c r="E45776" s="88"/>
      <c r="G45776" s="17"/>
      <c r="I45776" s="43"/>
      <c r="J45776" s="308"/>
      <c r="K45776" s="51"/>
      <c r="N45776" s="309"/>
      <c r="R45776" s="17"/>
      <c r="T45776" s="17"/>
      <c r="V45776" s="17"/>
      <c r="W45776" s="51"/>
    </row>
    <row r="45777">
      <c r="A45777" s="307"/>
      <c r="B45777" s="85"/>
      <c r="C45777" s="85"/>
      <c r="D45777" s="85"/>
      <c r="E45777" s="88"/>
      <c r="G45777" s="17"/>
      <c r="I45777" s="43"/>
      <c r="J45777" s="308"/>
      <c r="K45777" s="51"/>
      <c r="N45777" s="309"/>
      <c r="R45777" s="17"/>
      <c r="T45777" s="17"/>
      <c r="V45777" s="17"/>
      <c r="W45777" s="51"/>
    </row>
    <row r="45778">
      <c r="A45778" s="307"/>
      <c r="B45778" s="85"/>
      <c r="C45778" s="85"/>
      <c r="D45778" s="85"/>
      <c r="E45778" s="88"/>
      <c r="G45778" s="17"/>
      <c r="I45778" s="43"/>
      <c r="J45778" s="308"/>
      <c r="K45778" s="51"/>
      <c r="N45778" s="309"/>
      <c r="R45778" s="17"/>
      <c r="T45778" s="17"/>
      <c r="V45778" s="17"/>
      <c r="W45778" s="51"/>
    </row>
    <row r="45779">
      <c r="A45779" s="307"/>
      <c r="B45779" s="85"/>
      <c r="C45779" s="85"/>
      <c r="D45779" s="85"/>
      <c r="E45779" s="88"/>
      <c r="G45779" s="17"/>
      <c r="I45779" s="43"/>
      <c r="J45779" s="308"/>
      <c r="K45779" s="51"/>
      <c r="N45779" s="309"/>
      <c r="R45779" s="17"/>
      <c r="T45779" s="17"/>
      <c r="V45779" s="17"/>
      <c r="W45779" s="51"/>
    </row>
    <row r="45780">
      <c r="A45780" s="307"/>
      <c r="B45780" s="85"/>
      <c r="C45780" s="85"/>
      <c r="D45780" s="85"/>
      <c r="E45780" s="88"/>
      <c r="G45780" s="17"/>
      <c r="I45780" s="43"/>
      <c r="J45780" s="308"/>
      <c r="K45780" s="51"/>
      <c r="N45780" s="309"/>
      <c r="R45780" s="17"/>
      <c r="T45780" s="17"/>
      <c r="V45780" s="17"/>
      <c r="W45780" s="51"/>
    </row>
    <row r="45781">
      <c r="A45781" s="307"/>
      <c r="B45781" s="85"/>
      <c r="C45781" s="85"/>
      <c r="D45781" s="85"/>
      <c r="E45781" s="88"/>
      <c r="G45781" s="17"/>
      <c r="I45781" s="43"/>
      <c r="J45781" s="308"/>
      <c r="K45781" s="51"/>
      <c r="N45781" s="309"/>
      <c r="R45781" s="17"/>
      <c r="T45781" s="17"/>
      <c r="V45781" s="17"/>
      <c r="W45781" s="51"/>
    </row>
    <row r="45782">
      <c r="A45782" s="307"/>
      <c r="B45782" s="85"/>
      <c r="C45782" s="85"/>
      <c r="D45782" s="85"/>
      <c r="E45782" s="88"/>
      <c r="G45782" s="17"/>
      <c r="I45782" s="43"/>
      <c r="J45782" s="308"/>
      <c r="K45782" s="51"/>
      <c r="N45782" s="309"/>
      <c r="R45782" s="17"/>
      <c r="T45782" s="17"/>
      <c r="V45782" s="17"/>
      <c r="W45782" s="51"/>
    </row>
    <row r="45783">
      <c r="A45783" s="307"/>
      <c r="B45783" s="85"/>
      <c r="C45783" s="85"/>
      <c r="D45783" s="85"/>
      <c r="E45783" s="88"/>
      <c r="G45783" s="17"/>
      <c r="I45783" s="43"/>
      <c r="J45783" s="308"/>
      <c r="K45783" s="51"/>
      <c r="N45783" s="309"/>
      <c r="R45783" s="17"/>
      <c r="T45783" s="17"/>
      <c r="V45783" s="17"/>
      <c r="W45783" s="51"/>
    </row>
    <row r="45784">
      <c r="A45784" s="307"/>
      <c r="B45784" s="85"/>
      <c r="C45784" s="85"/>
      <c r="D45784" s="85"/>
      <c r="E45784" s="88"/>
      <c r="G45784" s="17"/>
      <c r="I45784" s="43"/>
      <c r="J45784" s="308"/>
      <c r="K45784" s="51"/>
      <c r="N45784" s="309"/>
      <c r="R45784" s="17"/>
      <c r="T45784" s="17"/>
      <c r="V45784" s="17"/>
      <c r="W45784" s="51"/>
    </row>
    <row r="45785">
      <c r="A45785" s="307"/>
      <c r="B45785" s="85"/>
      <c r="C45785" s="85"/>
      <c r="D45785" s="85"/>
      <c r="E45785" s="88"/>
      <c r="G45785" s="17"/>
      <c r="I45785" s="43"/>
      <c r="J45785" s="308"/>
      <c r="K45785" s="51"/>
      <c r="N45785" s="309"/>
      <c r="R45785" s="17"/>
      <c r="T45785" s="17"/>
      <c r="V45785" s="17"/>
      <c r="W45785" s="51"/>
    </row>
    <row r="45786">
      <c r="A45786" s="307"/>
      <c r="B45786" s="85"/>
      <c r="C45786" s="85"/>
      <c r="D45786" s="85"/>
      <c r="E45786" s="88"/>
      <c r="G45786" s="17"/>
      <c r="I45786" s="43"/>
      <c r="J45786" s="308"/>
      <c r="K45786" s="51"/>
      <c r="N45786" s="309"/>
      <c r="R45786" s="17"/>
      <c r="T45786" s="17"/>
      <c r="V45786" s="17"/>
      <c r="W45786" s="51"/>
    </row>
    <row r="45787">
      <c r="A45787" s="307"/>
      <c r="B45787" s="85"/>
      <c r="C45787" s="85"/>
      <c r="D45787" s="85"/>
      <c r="E45787" s="88"/>
      <c r="G45787" s="17"/>
      <c r="I45787" s="43"/>
      <c r="J45787" s="308"/>
      <c r="K45787" s="51"/>
      <c r="N45787" s="309"/>
      <c r="R45787" s="17"/>
      <c r="T45787" s="17"/>
      <c r="V45787" s="17"/>
      <c r="W45787" s="51"/>
    </row>
    <row r="45788">
      <c r="A45788" s="307"/>
      <c r="B45788" s="85"/>
      <c r="C45788" s="85"/>
      <c r="D45788" s="85"/>
      <c r="E45788" s="88"/>
      <c r="G45788" s="17"/>
      <c r="I45788" s="43"/>
      <c r="J45788" s="308"/>
      <c r="K45788" s="51"/>
      <c r="N45788" s="309"/>
      <c r="R45788" s="17"/>
      <c r="T45788" s="17"/>
      <c r="V45788" s="17"/>
      <c r="W45788" s="51"/>
    </row>
    <row r="45789">
      <c r="A45789" s="307"/>
      <c r="B45789" s="85"/>
      <c r="C45789" s="85"/>
      <c r="D45789" s="85"/>
      <c r="E45789" s="88"/>
      <c r="G45789" s="17"/>
      <c r="I45789" s="43"/>
      <c r="J45789" s="308"/>
      <c r="K45789" s="51"/>
      <c r="N45789" s="309"/>
      <c r="R45789" s="17"/>
      <c r="T45789" s="17"/>
      <c r="V45789" s="17"/>
      <c r="W45789" s="51"/>
    </row>
    <row r="45790">
      <c r="A45790" s="307"/>
      <c r="B45790" s="85"/>
      <c r="C45790" s="85"/>
      <c r="D45790" s="85"/>
      <c r="E45790" s="88"/>
      <c r="G45790" s="17"/>
      <c r="I45790" s="43"/>
      <c r="J45790" s="308"/>
      <c r="K45790" s="51"/>
      <c r="N45790" s="309"/>
      <c r="R45790" s="17"/>
      <c r="T45790" s="17"/>
      <c r="V45790" s="17"/>
      <c r="W45790" s="51"/>
    </row>
    <row r="45791">
      <c r="A45791" s="307"/>
      <c r="B45791" s="85"/>
      <c r="C45791" s="85"/>
      <c r="D45791" s="85"/>
      <c r="E45791" s="88"/>
      <c r="G45791" s="17"/>
      <c r="I45791" s="43"/>
      <c r="J45791" s="308"/>
      <c r="K45791" s="51"/>
      <c r="N45791" s="309"/>
      <c r="R45791" s="17"/>
      <c r="T45791" s="17"/>
      <c r="V45791" s="17"/>
      <c r="W45791" s="51"/>
    </row>
    <row r="45792">
      <c r="A45792" s="307"/>
      <c r="B45792" s="85"/>
      <c r="C45792" s="85"/>
      <c r="D45792" s="85"/>
      <c r="E45792" s="88"/>
      <c r="G45792" s="17"/>
      <c r="I45792" s="43"/>
      <c r="J45792" s="308"/>
      <c r="K45792" s="51"/>
      <c r="N45792" s="309"/>
      <c r="R45792" s="17"/>
      <c r="T45792" s="17"/>
      <c r="V45792" s="17"/>
      <c r="W45792" s="51"/>
    </row>
    <row r="45793">
      <c r="A45793" s="307"/>
      <c r="B45793" s="85"/>
      <c r="C45793" s="85"/>
      <c r="D45793" s="85"/>
      <c r="E45793" s="88"/>
      <c r="G45793" s="17"/>
      <c r="I45793" s="43"/>
      <c r="J45793" s="308"/>
      <c r="K45793" s="51"/>
      <c r="N45793" s="309"/>
      <c r="R45793" s="17"/>
      <c r="T45793" s="17"/>
      <c r="V45793" s="17"/>
      <c r="W45793" s="51"/>
    </row>
    <row r="45794">
      <c r="A45794" s="307"/>
      <c r="B45794" s="85"/>
      <c r="C45794" s="85"/>
      <c r="D45794" s="85"/>
      <c r="E45794" s="88"/>
      <c r="G45794" s="17"/>
      <c r="I45794" s="43"/>
      <c r="J45794" s="308"/>
      <c r="K45794" s="51"/>
      <c r="N45794" s="309"/>
      <c r="R45794" s="17"/>
      <c r="T45794" s="17"/>
      <c r="V45794" s="17"/>
      <c r="W45794" s="51"/>
    </row>
    <row r="45795">
      <c r="A45795" s="307"/>
      <c r="B45795" s="85"/>
      <c r="C45795" s="85"/>
      <c r="D45795" s="85"/>
      <c r="E45795" s="88"/>
      <c r="G45795" s="17"/>
      <c r="I45795" s="43"/>
      <c r="J45795" s="308"/>
      <c r="K45795" s="51"/>
      <c r="N45795" s="309"/>
      <c r="R45795" s="17"/>
      <c r="T45795" s="17"/>
      <c r="V45795" s="17"/>
      <c r="W45795" s="51"/>
    </row>
    <row r="45796">
      <c r="A45796" s="307"/>
      <c r="B45796" s="85"/>
      <c r="C45796" s="85"/>
      <c r="D45796" s="85"/>
      <c r="E45796" s="88"/>
      <c r="G45796" s="17"/>
      <c r="I45796" s="43"/>
      <c r="J45796" s="308"/>
      <c r="K45796" s="51"/>
      <c r="N45796" s="309"/>
      <c r="R45796" s="17"/>
      <c r="T45796" s="17"/>
      <c r="V45796" s="17"/>
      <c r="W45796" s="51"/>
    </row>
    <row r="45797">
      <c r="A45797" s="307"/>
      <c r="B45797" s="85"/>
      <c r="C45797" s="85"/>
      <c r="D45797" s="85"/>
      <c r="E45797" s="88"/>
      <c r="G45797" s="17"/>
      <c r="I45797" s="43"/>
      <c r="J45797" s="308"/>
      <c r="K45797" s="51"/>
      <c r="N45797" s="309"/>
      <c r="R45797" s="17"/>
      <c r="T45797" s="17"/>
      <c r="V45797" s="17"/>
      <c r="W45797" s="51"/>
    </row>
    <row r="45798">
      <c r="A45798" s="307"/>
      <c r="B45798" s="85"/>
      <c r="C45798" s="85"/>
      <c r="D45798" s="85"/>
      <c r="E45798" s="88"/>
      <c r="G45798" s="17"/>
      <c r="I45798" s="43"/>
      <c r="J45798" s="308"/>
      <c r="K45798" s="51"/>
      <c r="N45798" s="309"/>
      <c r="R45798" s="17"/>
      <c r="T45798" s="17"/>
      <c r="V45798" s="17"/>
      <c r="W45798" s="51"/>
    </row>
    <row r="45799">
      <c r="A45799" s="307"/>
      <c r="B45799" s="85"/>
      <c r="C45799" s="85"/>
      <c r="D45799" s="85"/>
      <c r="E45799" s="88"/>
      <c r="G45799" s="17"/>
      <c r="I45799" s="43"/>
      <c r="J45799" s="308"/>
      <c r="K45799" s="51"/>
      <c r="N45799" s="309"/>
      <c r="R45799" s="17"/>
      <c r="T45799" s="17"/>
      <c r="V45799" s="17"/>
      <c r="W45799" s="51"/>
    </row>
    <row r="45800">
      <c r="A45800" s="307"/>
      <c r="B45800" s="85"/>
      <c r="C45800" s="85"/>
      <c r="D45800" s="85"/>
      <c r="E45800" s="88"/>
      <c r="G45800" s="17"/>
      <c r="I45800" s="43"/>
      <c r="J45800" s="308"/>
      <c r="K45800" s="51"/>
      <c r="N45800" s="309"/>
      <c r="R45800" s="17"/>
      <c r="T45800" s="17"/>
      <c r="V45800" s="17"/>
      <c r="W45800" s="51"/>
    </row>
    <row r="45801">
      <c r="A45801" s="307"/>
      <c r="B45801" s="85"/>
      <c r="C45801" s="85"/>
      <c r="D45801" s="85"/>
      <c r="E45801" s="88"/>
      <c r="G45801" s="17"/>
      <c r="I45801" s="43"/>
      <c r="J45801" s="308"/>
      <c r="K45801" s="51"/>
      <c r="N45801" s="309"/>
      <c r="R45801" s="17"/>
      <c r="T45801" s="17"/>
      <c r="V45801" s="17"/>
      <c r="W45801" s="51"/>
    </row>
    <row r="45802">
      <c r="A45802" s="307"/>
      <c r="B45802" s="85"/>
      <c r="C45802" s="85"/>
      <c r="D45802" s="85"/>
      <c r="E45802" s="88"/>
      <c r="G45802" s="17"/>
      <c r="I45802" s="43"/>
      <c r="J45802" s="308"/>
      <c r="K45802" s="51"/>
      <c r="N45802" s="309"/>
      <c r="R45802" s="17"/>
      <c r="T45802" s="17"/>
      <c r="V45802" s="17"/>
      <c r="W45802" s="51"/>
    </row>
    <row r="45803">
      <c r="A45803" s="307"/>
      <c r="B45803" s="85"/>
      <c r="C45803" s="85"/>
      <c r="D45803" s="85"/>
      <c r="E45803" s="88"/>
      <c r="G45803" s="17"/>
      <c r="I45803" s="43"/>
      <c r="J45803" s="308"/>
      <c r="K45803" s="51"/>
      <c r="N45803" s="309"/>
      <c r="R45803" s="17"/>
      <c r="T45803" s="17"/>
      <c r="V45803" s="17"/>
      <c r="W45803" s="51"/>
    </row>
    <row r="45804">
      <c r="A45804" s="307"/>
      <c r="B45804" s="85"/>
      <c r="C45804" s="85"/>
      <c r="D45804" s="85"/>
      <c r="E45804" s="88"/>
      <c r="G45804" s="17"/>
      <c r="I45804" s="43"/>
      <c r="J45804" s="308"/>
      <c r="K45804" s="51"/>
      <c r="N45804" s="309"/>
      <c r="R45804" s="17"/>
      <c r="T45804" s="17"/>
      <c r="V45804" s="17"/>
      <c r="W45804" s="51"/>
    </row>
    <row r="45805">
      <c r="A45805" s="307"/>
      <c r="B45805" s="85"/>
      <c r="C45805" s="85"/>
      <c r="D45805" s="85"/>
      <c r="E45805" s="88"/>
      <c r="G45805" s="17"/>
      <c r="I45805" s="43"/>
      <c r="J45805" s="308"/>
      <c r="K45805" s="51"/>
      <c r="N45805" s="309"/>
      <c r="R45805" s="17"/>
      <c r="T45805" s="17"/>
      <c r="V45805" s="17"/>
      <c r="W45805" s="51"/>
    </row>
    <row r="45806">
      <c r="A45806" s="307"/>
      <c r="B45806" s="85"/>
      <c r="C45806" s="85"/>
      <c r="D45806" s="85"/>
      <c r="E45806" s="88"/>
      <c r="G45806" s="17"/>
      <c r="I45806" s="43"/>
      <c r="J45806" s="308"/>
      <c r="K45806" s="51"/>
      <c r="N45806" s="309"/>
      <c r="R45806" s="17"/>
      <c r="T45806" s="17"/>
      <c r="V45806" s="17"/>
      <c r="W45806" s="51"/>
    </row>
    <row r="45807">
      <c r="A45807" s="307"/>
      <c r="B45807" s="85"/>
      <c r="C45807" s="85"/>
      <c r="D45807" s="85"/>
      <c r="E45807" s="88"/>
      <c r="G45807" s="17"/>
      <c r="I45807" s="43"/>
      <c r="J45807" s="308"/>
      <c r="K45807" s="51"/>
      <c r="N45807" s="309"/>
      <c r="R45807" s="17"/>
      <c r="T45807" s="17"/>
      <c r="V45807" s="17"/>
      <c r="W45807" s="51"/>
    </row>
    <row r="45808">
      <c r="A45808" s="307"/>
      <c r="B45808" s="85"/>
      <c r="C45808" s="85"/>
      <c r="D45808" s="85"/>
      <c r="E45808" s="88"/>
      <c r="G45808" s="17"/>
      <c r="I45808" s="43"/>
      <c r="J45808" s="308"/>
      <c r="K45808" s="51"/>
      <c r="N45808" s="309"/>
      <c r="R45808" s="17"/>
      <c r="T45808" s="17"/>
      <c r="V45808" s="17"/>
      <c r="W45808" s="51"/>
    </row>
    <row r="45809">
      <c r="A45809" s="307"/>
      <c r="B45809" s="85"/>
      <c r="C45809" s="85"/>
      <c r="D45809" s="85"/>
      <c r="E45809" s="88"/>
      <c r="G45809" s="17"/>
      <c r="I45809" s="43"/>
      <c r="J45809" s="308"/>
      <c r="K45809" s="51"/>
      <c r="N45809" s="309"/>
      <c r="R45809" s="17"/>
      <c r="T45809" s="17"/>
      <c r="V45809" s="17"/>
      <c r="W45809" s="51"/>
    </row>
    <row r="45810">
      <c r="A45810" s="307"/>
      <c r="B45810" s="85"/>
      <c r="C45810" s="85"/>
      <c r="D45810" s="85"/>
      <c r="E45810" s="88"/>
      <c r="G45810" s="17"/>
      <c r="I45810" s="43"/>
      <c r="J45810" s="308"/>
      <c r="K45810" s="51"/>
      <c r="N45810" s="309"/>
      <c r="R45810" s="17"/>
      <c r="T45810" s="17"/>
      <c r="V45810" s="17"/>
      <c r="W45810" s="51"/>
    </row>
    <row r="45811">
      <c r="A45811" s="307"/>
      <c r="B45811" s="85"/>
      <c r="C45811" s="85"/>
      <c r="D45811" s="85"/>
      <c r="E45811" s="88"/>
      <c r="G45811" s="17"/>
      <c r="I45811" s="43"/>
      <c r="J45811" s="308"/>
      <c r="K45811" s="51"/>
      <c r="N45811" s="309"/>
      <c r="R45811" s="17"/>
      <c r="T45811" s="17"/>
      <c r="V45811" s="17"/>
      <c r="W45811" s="51"/>
    </row>
    <row r="45812">
      <c r="A45812" s="307"/>
      <c r="B45812" s="85"/>
      <c r="C45812" s="85"/>
      <c r="D45812" s="85"/>
      <c r="E45812" s="88"/>
      <c r="G45812" s="17"/>
      <c r="I45812" s="43"/>
      <c r="J45812" s="308"/>
      <c r="K45812" s="51"/>
      <c r="N45812" s="309"/>
      <c r="R45812" s="17"/>
      <c r="T45812" s="17"/>
      <c r="V45812" s="17"/>
      <c r="W45812" s="51"/>
    </row>
    <row r="45813">
      <c r="A45813" s="307"/>
      <c r="B45813" s="85"/>
      <c r="C45813" s="85"/>
      <c r="D45813" s="85"/>
      <c r="E45813" s="88"/>
      <c r="G45813" s="17"/>
      <c r="I45813" s="43"/>
      <c r="J45813" s="308"/>
      <c r="K45813" s="51"/>
      <c r="N45813" s="309"/>
      <c r="R45813" s="17"/>
      <c r="T45813" s="17"/>
      <c r="V45813" s="17"/>
      <c r="W45813" s="51"/>
    </row>
    <row r="45814">
      <c r="A45814" s="307"/>
      <c r="B45814" s="85"/>
      <c r="C45814" s="85"/>
      <c r="D45814" s="85"/>
      <c r="E45814" s="88"/>
      <c r="G45814" s="17"/>
      <c r="I45814" s="43"/>
      <c r="J45814" s="308"/>
      <c r="K45814" s="51"/>
      <c r="N45814" s="309"/>
      <c r="R45814" s="17"/>
      <c r="T45814" s="17"/>
      <c r="V45814" s="17"/>
      <c r="W45814" s="51"/>
    </row>
    <row r="45815">
      <c r="A45815" s="307"/>
      <c r="B45815" s="85"/>
      <c r="C45815" s="85"/>
      <c r="D45815" s="85"/>
      <c r="E45815" s="88"/>
      <c r="G45815" s="17"/>
      <c r="I45815" s="43"/>
      <c r="J45815" s="308"/>
      <c r="K45815" s="51"/>
      <c r="N45815" s="309"/>
      <c r="R45815" s="17"/>
      <c r="T45815" s="17"/>
      <c r="V45815" s="17"/>
      <c r="W45815" s="51"/>
    </row>
    <row r="45816">
      <c r="A45816" s="307"/>
      <c r="B45816" s="85"/>
      <c r="C45816" s="85"/>
      <c r="D45816" s="85"/>
      <c r="E45816" s="88"/>
      <c r="G45816" s="17"/>
      <c r="I45816" s="43"/>
      <c r="J45816" s="308"/>
      <c r="K45816" s="51"/>
      <c r="N45816" s="309"/>
      <c r="R45816" s="17"/>
      <c r="T45816" s="17"/>
      <c r="V45816" s="17"/>
      <c r="W45816" s="51"/>
    </row>
    <row r="45817">
      <c r="A45817" s="307"/>
      <c r="B45817" s="85"/>
      <c r="C45817" s="85"/>
      <c r="D45817" s="85"/>
      <c r="E45817" s="88"/>
      <c r="G45817" s="17"/>
      <c r="I45817" s="43"/>
      <c r="J45817" s="308"/>
      <c r="K45817" s="51"/>
      <c r="N45817" s="309"/>
      <c r="R45817" s="17"/>
      <c r="T45817" s="17"/>
      <c r="V45817" s="17"/>
      <c r="W45817" s="51"/>
    </row>
    <row r="45818">
      <c r="A45818" s="307"/>
      <c r="B45818" s="85"/>
      <c r="C45818" s="85"/>
      <c r="D45818" s="85"/>
      <c r="E45818" s="88"/>
      <c r="G45818" s="17"/>
      <c r="I45818" s="43"/>
      <c r="J45818" s="308"/>
      <c r="K45818" s="51"/>
      <c r="N45818" s="309"/>
      <c r="R45818" s="17"/>
      <c r="T45818" s="17"/>
      <c r="V45818" s="17"/>
      <c r="W45818" s="51"/>
    </row>
    <row r="45819">
      <c r="A45819" s="307"/>
      <c r="B45819" s="85"/>
      <c r="C45819" s="85"/>
      <c r="D45819" s="85"/>
      <c r="E45819" s="88"/>
      <c r="G45819" s="17"/>
      <c r="I45819" s="43"/>
      <c r="J45819" s="308"/>
      <c r="K45819" s="51"/>
      <c r="N45819" s="309"/>
      <c r="R45819" s="17"/>
      <c r="T45819" s="17"/>
      <c r="V45819" s="17"/>
      <c r="W45819" s="51"/>
    </row>
    <row r="45820">
      <c r="A45820" s="307"/>
      <c r="B45820" s="85"/>
      <c r="C45820" s="85"/>
      <c r="D45820" s="85"/>
      <c r="E45820" s="88"/>
      <c r="G45820" s="17"/>
      <c r="I45820" s="43"/>
      <c r="J45820" s="308"/>
      <c r="K45820" s="51"/>
      <c r="N45820" s="309"/>
      <c r="R45820" s="17"/>
      <c r="T45820" s="17"/>
      <c r="V45820" s="17"/>
      <c r="W45820" s="51"/>
    </row>
    <row r="45821">
      <c r="A45821" s="307"/>
      <c r="B45821" s="85"/>
      <c r="C45821" s="85"/>
      <c r="D45821" s="85"/>
      <c r="E45821" s="88"/>
      <c r="G45821" s="17"/>
      <c r="I45821" s="43"/>
      <c r="J45821" s="308"/>
      <c r="K45821" s="51"/>
      <c r="N45821" s="309"/>
      <c r="R45821" s="17"/>
      <c r="T45821" s="17"/>
      <c r="V45821" s="17"/>
      <c r="W45821" s="51"/>
    </row>
    <row r="45822">
      <c r="A45822" s="307"/>
      <c r="B45822" s="85"/>
      <c r="C45822" s="85"/>
      <c r="D45822" s="85"/>
      <c r="E45822" s="88"/>
      <c r="G45822" s="17"/>
      <c r="I45822" s="43"/>
      <c r="J45822" s="308"/>
      <c r="K45822" s="51"/>
      <c r="N45822" s="309"/>
      <c r="R45822" s="17"/>
      <c r="T45822" s="17"/>
      <c r="V45822" s="17"/>
      <c r="W45822" s="51"/>
    </row>
    <row r="45823">
      <c r="A45823" s="307"/>
      <c r="B45823" s="85"/>
      <c r="C45823" s="85"/>
      <c r="D45823" s="85"/>
      <c r="E45823" s="88"/>
      <c r="G45823" s="17"/>
      <c r="I45823" s="43"/>
      <c r="J45823" s="308"/>
      <c r="K45823" s="51"/>
      <c r="N45823" s="309"/>
      <c r="R45823" s="17"/>
      <c r="T45823" s="17"/>
      <c r="V45823" s="17"/>
      <c r="W45823" s="51"/>
    </row>
    <row r="45824">
      <c r="A45824" s="307"/>
      <c r="B45824" s="85"/>
      <c r="C45824" s="85"/>
      <c r="D45824" s="85"/>
      <c r="E45824" s="88"/>
      <c r="G45824" s="17"/>
      <c r="I45824" s="43"/>
      <c r="J45824" s="308"/>
      <c r="K45824" s="51"/>
      <c r="N45824" s="309"/>
      <c r="R45824" s="17"/>
      <c r="T45824" s="17"/>
      <c r="V45824" s="17"/>
      <c r="W45824" s="51"/>
    </row>
    <row r="45825">
      <c r="A45825" s="307"/>
      <c r="B45825" s="85"/>
      <c r="C45825" s="85"/>
      <c r="D45825" s="85"/>
      <c r="E45825" s="88"/>
      <c r="G45825" s="17"/>
      <c r="I45825" s="43"/>
      <c r="J45825" s="308"/>
      <c r="K45825" s="51"/>
      <c r="N45825" s="309"/>
      <c r="R45825" s="17"/>
      <c r="T45825" s="17"/>
      <c r="V45825" s="17"/>
      <c r="W45825" s="51"/>
    </row>
    <row r="45826">
      <c r="A45826" s="307"/>
      <c r="B45826" s="85"/>
      <c r="C45826" s="85"/>
      <c r="D45826" s="85"/>
      <c r="E45826" s="88"/>
      <c r="G45826" s="17"/>
      <c r="I45826" s="43"/>
      <c r="J45826" s="308"/>
      <c r="K45826" s="51"/>
      <c r="N45826" s="309"/>
      <c r="R45826" s="17"/>
      <c r="T45826" s="17"/>
      <c r="V45826" s="17"/>
      <c r="W45826" s="51"/>
    </row>
    <row r="45827">
      <c r="A45827" s="307"/>
      <c r="B45827" s="85"/>
      <c r="C45827" s="85"/>
      <c r="D45827" s="85"/>
      <c r="E45827" s="88"/>
      <c r="G45827" s="17"/>
      <c r="I45827" s="43"/>
      <c r="J45827" s="308"/>
      <c r="K45827" s="51"/>
      <c r="N45827" s="309"/>
      <c r="R45827" s="17"/>
      <c r="T45827" s="17"/>
      <c r="V45827" s="17"/>
      <c r="W45827" s="51"/>
    </row>
    <row r="45828">
      <c r="A45828" s="307"/>
      <c r="B45828" s="85"/>
      <c r="C45828" s="85"/>
      <c r="D45828" s="85"/>
      <c r="E45828" s="88"/>
      <c r="G45828" s="17"/>
      <c r="I45828" s="43"/>
      <c r="J45828" s="308"/>
      <c r="K45828" s="51"/>
      <c r="N45828" s="309"/>
      <c r="R45828" s="17"/>
      <c r="T45828" s="17"/>
      <c r="V45828" s="17"/>
      <c r="W45828" s="51"/>
    </row>
    <row r="45829">
      <c r="A45829" s="307"/>
      <c r="B45829" s="85"/>
      <c r="C45829" s="85"/>
      <c r="D45829" s="85"/>
      <c r="E45829" s="88"/>
      <c r="G45829" s="17"/>
      <c r="I45829" s="43"/>
      <c r="J45829" s="308"/>
      <c r="K45829" s="51"/>
      <c r="N45829" s="309"/>
      <c r="R45829" s="17"/>
      <c r="T45829" s="17"/>
      <c r="V45829" s="17"/>
      <c r="W45829" s="51"/>
    </row>
    <row r="45830">
      <c r="A45830" s="307"/>
      <c r="B45830" s="85"/>
      <c r="C45830" s="85"/>
      <c r="D45830" s="85"/>
      <c r="E45830" s="88"/>
      <c r="G45830" s="17"/>
      <c r="I45830" s="43"/>
      <c r="J45830" s="308"/>
      <c r="K45830" s="51"/>
      <c r="N45830" s="309"/>
      <c r="R45830" s="17"/>
      <c r="T45830" s="17"/>
      <c r="V45830" s="17"/>
      <c r="W45830" s="51"/>
    </row>
    <row r="45831">
      <c r="A45831" s="307"/>
      <c r="B45831" s="85"/>
      <c r="C45831" s="85"/>
      <c r="D45831" s="85"/>
      <c r="E45831" s="88"/>
      <c r="G45831" s="17"/>
      <c r="I45831" s="43"/>
      <c r="J45831" s="308"/>
      <c r="K45831" s="51"/>
      <c r="N45831" s="309"/>
      <c r="R45831" s="17"/>
      <c r="T45831" s="17"/>
      <c r="V45831" s="17"/>
      <c r="W45831" s="51"/>
    </row>
    <row r="45832">
      <c r="A45832" s="307"/>
      <c r="B45832" s="85"/>
      <c r="C45832" s="85"/>
      <c r="D45832" s="85"/>
      <c r="E45832" s="88"/>
      <c r="G45832" s="17"/>
      <c r="I45832" s="43"/>
      <c r="J45832" s="308"/>
      <c r="K45832" s="51"/>
      <c r="N45832" s="309"/>
      <c r="R45832" s="17"/>
      <c r="T45832" s="17"/>
      <c r="V45832" s="17"/>
      <c r="W45832" s="51"/>
    </row>
    <row r="45833">
      <c r="A45833" s="307"/>
      <c r="B45833" s="85"/>
      <c r="C45833" s="85"/>
      <c r="D45833" s="85"/>
      <c r="E45833" s="88"/>
      <c r="G45833" s="17"/>
      <c r="I45833" s="43"/>
      <c r="J45833" s="308"/>
      <c r="K45833" s="51"/>
      <c r="N45833" s="309"/>
      <c r="R45833" s="17"/>
      <c r="T45833" s="17"/>
      <c r="V45833" s="17"/>
      <c r="W45833" s="51"/>
    </row>
    <row r="45834">
      <c r="A45834" s="307"/>
      <c r="B45834" s="85"/>
      <c r="C45834" s="85"/>
      <c r="D45834" s="85"/>
      <c r="E45834" s="88"/>
      <c r="G45834" s="17"/>
      <c r="I45834" s="43"/>
      <c r="J45834" s="308"/>
      <c r="K45834" s="51"/>
      <c r="N45834" s="309"/>
      <c r="R45834" s="17"/>
      <c r="T45834" s="17"/>
      <c r="V45834" s="17"/>
      <c r="W45834" s="51"/>
    </row>
    <row r="45835">
      <c r="A45835" s="307"/>
      <c r="B45835" s="85"/>
      <c r="C45835" s="85"/>
      <c r="D45835" s="85"/>
      <c r="E45835" s="88"/>
      <c r="G45835" s="17"/>
      <c r="I45835" s="43"/>
      <c r="J45835" s="308"/>
      <c r="K45835" s="51"/>
      <c r="N45835" s="309"/>
      <c r="R45835" s="17"/>
      <c r="T45835" s="17"/>
      <c r="V45835" s="17"/>
      <c r="W45835" s="51"/>
    </row>
    <row r="45836">
      <c r="A45836" s="307"/>
      <c r="B45836" s="85"/>
      <c r="C45836" s="85"/>
      <c r="D45836" s="85"/>
      <c r="E45836" s="88"/>
      <c r="G45836" s="17"/>
      <c r="I45836" s="43"/>
      <c r="J45836" s="308"/>
      <c r="K45836" s="51"/>
      <c r="N45836" s="309"/>
      <c r="R45836" s="17"/>
      <c r="T45836" s="17"/>
      <c r="V45836" s="17"/>
      <c r="W45836" s="51"/>
    </row>
    <row r="45837">
      <c r="A45837" s="307"/>
      <c r="B45837" s="85"/>
      <c r="C45837" s="85"/>
      <c r="D45837" s="85"/>
      <c r="E45837" s="88"/>
      <c r="G45837" s="17"/>
      <c r="I45837" s="43"/>
      <c r="J45837" s="308"/>
      <c r="K45837" s="51"/>
      <c r="N45837" s="309"/>
      <c r="R45837" s="17"/>
      <c r="T45837" s="17"/>
      <c r="V45837" s="17"/>
      <c r="W45837" s="51"/>
    </row>
    <row r="45838">
      <c r="A45838" s="307"/>
      <c r="B45838" s="85"/>
      <c r="C45838" s="85"/>
      <c r="D45838" s="85"/>
      <c r="E45838" s="88"/>
      <c r="G45838" s="17"/>
      <c r="I45838" s="43"/>
      <c r="J45838" s="308"/>
      <c r="K45838" s="51"/>
      <c r="N45838" s="309"/>
      <c r="R45838" s="17"/>
      <c r="T45838" s="17"/>
      <c r="V45838" s="17"/>
      <c r="W45838" s="51"/>
    </row>
    <row r="45839">
      <c r="A45839" s="307"/>
      <c r="B45839" s="85"/>
      <c r="C45839" s="85"/>
      <c r="D45839" s="85"/>
      <c r="E45839" s="88"/>
      <c r="G45839" s="17"/>
      <c r="I45839" s="43"/>
      <c r="J45839" s="308"/>
      <c r="K45839" s="51"/>
      <c r="N45839" s="309"/>
      <c r="R45839" s="17"/>
      <c r="T45839" s="17"/>
      <c r="V45839" s="17"/>
      <c r="W45839" s="51"/>
    </row>
    <row r="45840">
      <c r="A45840" s="307"/>
      <c r="B45840" s="85"/>
      <c r="C45840" s="85"/>
      <c r="D45840" s="85"/>
      <c r="E45840" s="88"/>
      <c r="G45840" s="17"/>
      <c r="I45840" s="43"/>
      <c r="J45840" s="308"/>
      <c r="K45840" s="51"/>
      <c r="N45840" s="309"/>
      <c r="R45840" s="17"/>
      <c r="T45840" s="17"/>
      <c r="V45840" s="17"/>
      <c r="W45840" s="51"/>
    </row>
    <row r="45841">
      <c r="A45841" s="307"/>
      <c r="B45841" s="85"/>
      <c r="C45841" s="85"/>
      <c r="D45841" s="85"/>
      <c r="E45841" s="88"/>
      <c r="G45841" s="17"/>
      <c r="I45841" s="43"/>
      <c r="J45841" s="308"/>
      <c r="K45841" s="51"/>
      <c r="N45841" s="309"/>
      <c r="R45841" s="17"/>
      <c r="T45841" s="17"/>
      <c r="V45841" s="17"/>
      <c r="W45841" s="51"/>
    </row>
    <row r="45842">
      <c r="A45842" s="307"/>
      <c r="B45842" s="85"/>
      <c r="C45842" s="85"/>
      <c r="D45842" s="85"/>
      <c r="E45842" s="88"/>
      <c r="G45842" s="17"/>
      <c r="I45842" s="43"/>
      <c r="J45842" s="308"/>
      <c r="K45842" s="51"/>
      <c r="N45842" s="309"/>
      <c r="R45842" s="17"/>
      <c r="T45842" s="17"/>
      <c r="V45842" s="17"/>
      <c r="W45842" s="51"/>
    </row>
    <row r="45843">
      <c r="A45843" s="307"/>
      <c r="B45843" s="85"/>
      <c r="C45843" s="85"/>
      <c r="D45843" s="85"/>
      <c r="E45843" s="88"/>
      <c r="G45843" s="17"/>
      <c r="I45843" s="43"/>
      <c r="J45843" s="308"/>
      <c r="K45843" s="51"/>
      <c r="N45843" s="309"/>
      <c r="R45843" s="17"/>
      <c r="T45843" s="17"/>
      <c r="V45843" s="17"/>
      <c r="W45843" s="51"/>
    </row>
    <row r="45844">
      <c r="A45844" s="307"/>
      <c r="B45844" s="85"/>
      <c r="C45844" s="85"/>
      <c r="D45844" s="85"/>
      <c r="E45844" s="88"/>
      <c r="G45844" s="17"/>
      <c r="I45844" s="43"/>
      <c r="J45844" s="308"/>
      <c r="K45844" s="51"/>
      <c r="N45844" s="309"/>
      <c r="R45844" s="17"/>
      <c r="T45844" s="17"/>
      <c r="V45844" s="17"/>
      <c r="W45844" s="51"/>
    </row>
    <row r="45845">
      <c r="A45845" s="307"/>
      <c r="B45845" s="85"/>
      <c r="C45845" s="85"/>
      <c r="D45845" s="85"/>
      <c r="E45845" s="88"/>
      <c r="G45845" s="17"/>
      <c r="I45845" s="43"/>
      <c r="J45845" s="308"/>
      <c r="K45845" s="51"/>
      <c r="N45845" s="309"/>
      <c r="R45845" s="17"/>
      <c r="T45845" s="17"/>
      <c r="V45845" s="17"/>
      <c r="W45845" s="51"/>
    </row>
    <row r="45846">
      <c r="A45846" s="307"/>
      <c r="B45846" s="85"/>
      <c r="C45846" s="85"/>
      <c r="D45846" s="85"/>
      <c r="E45846" s="88"/>
      <c r="G45846" s="17"/>
      <c r="I45846" s="43"/>
      <c r="J45846" s="308"/>
      <c r="K45846" s="51"/>
      <c r="N45846" s="309"/>
      <c r="R45846" s="17"/>
      <c r="T45846" s="17"/>
      <c r="V45846" s="17"/>
      <c r="W45846" s="51"/>
    </row>
    <row r="45847">
      <c r="A45847" s="307"/>
      <c r="B45847" s="85"/>
      <c r="C45847" s="85"/>
      <c r="D45847" s="85"/>
      <c r="E45847" s="88"/>
      <c r="G45847" s="17"/>
      <c r="I45847" s="43"/>
      <c r="J45847" s="308"/>
      <c r="K45847" s="51"/>
      <c r="N45847" s="309"/>
      <c r="R45847" s="17"/>
      <c r="T45847" s="17"/>
      <c r="V45847" s="17"/>
      <c r="W45847" s="51"/>
    </row>
    <row r="45848">
      <c r="A45848" s="307"/>
      <c r="B45848" s="85"/>
      <c r="C45848" s="85"/>
      <c r="D45848" s="85"/>
      <c r="E45848" s="88"/>
      <c r="G45848" s="17"/>
      <c r="I45848" s="43"/>
      <c r="J45848" s="308"/>
      <c r="K45848" s="51"/>
      <c r="N45848" s="309"/>
      <c r="R45848" s="17"/>
      <c r="T45848" s="17"/>
      <c r="V45848" s="17"/>
      <c r="W45848" s="51"/>
    </row>
    <row r="45849">
      <c r="A45849" s="307"/>
      <c r="B45849" s="85"/>
      <c r="C45849" s="85"/>
      <c r="D45849" s="85"/>
      <c r="E45849" s="88"/>
      <c r="G45849" s="17"/>
      <c r="I45849" s="43"/>
      <c r="J45849" s="308"/>
      <c r="K45849" s="51"/>
      <c r="N45849" s="309"/>
      <c r="R45849" s="17"/>
      <c r="T45849" s="17"/>
      <c r="V45849" s="17"/>
      <c r="W45849" s="51"/>
    </row>
    <row r="45850">
      <c r="A45850" s="307"/>
      <c r="B45850" s="85"/>
      <c r="C45850" s="85"/>
      <c r="D45850" s="85"/>
      <c r="E45850" s="88"/>
      <c r="G45850" s="17"/>
      <c r="I45850" s="43"/>
      <c r="J45850" s="308"/>
      <c r="K45850" s="51"/>
      <c r="N45850" s="309"/>
      <c r="R45850" s="17"/>
      <c r="T45850" s="17"/>
      <c r="V45850" s="17"/>
      <c r="W45850" s="51"/>
    </row>
    <row r="45851">
      <c r="A45851" s="307"/>
      <c r="B45851" s="85"/>
      <c r="C45851" s="85"/>
      <c r="D45851" s="85"/>
      <c r="E45851" s="88"/>
      <c r="G45851" s="17"/>
      <c r="I45851" s="43"/>
      <c r="J45851" s="308"/>
      <c r="K45851" s="51"/>
      <c r="N45851" s="309"/>
      <c r="R45851" s="17"/>
      <c r="T45851" s="17"/>
      <c r="V45851" s="17"/>
      <c r="W45851" s="51"/>
    </row>
    <row r="45852">
      <c r="A45852" s="307"/>
      <c r="B45852" s="85"/>
      <c r="C45852" s="85"/>
      <c r="D45852" s="85"/>
      <c r="E45852" s="88"/>
      <c r="G45852" s="17"/>
      <c r="I45852" s="43"/>
      <c r="J45852" s="308"/>
      <c r="K45852" s="51"/>
      <c r="N45852" s="309"/>
      <c r="R45852" s="17"/>
      <c r="T45852" s="17"/>
      <c r="V45852" s="17"/>
      <c r="W45852" s="51"/>
    </row>
    <row r="45853">
      <c r="A45853" s="307"/>
      <c r="B45853" s="85"/>
      <c r="C45853" s="85"/>
      <c r="D45853" s="85"/>
      <c r="E45853" s="88"/>
      <c r="G45853" s="17"/>
      <c r="I45853" s="43"/>
      <c r="J45853" s="308"/>
      <c r="K45853" s="51"/>
      <c r="N45853" s="309"/>
      <c r="R45853" s="17"/>
      <c r="T45853" s="17"/>
      <c r="V45853" s="17"/>
      <c r="W45853" s="51"/>
    </row>
    <row r="45854">
      <c r="A45854" s="307"/>
      <c r="B45854" s="85"/>
      <c r="C45854" s="85"/>
      <c r="D45854" s="85"/>
      <c r="E45854" s="88"/>
      <c r="G45854" s="17"/>
      <c r="I45854" s="43"/>
      <c r="J45854" s="308"/>
      <c r="K45854" s="51"/>
      <c r="N45854" s="309"/>
      <c r="R45854" s="17"/>
      <c r="T45854" s="17"/>
      <c r="V45854" s="17"/>
      <c r="W45854" s="51"/>
    </row>
    <row r="45855">
      <c r="A45855" s="307"/>
      <c r="B45855" s="85"/>
      <c r="C45855" s="85"/>
      <c r="D45855" s="85"/>
      <c r="E45855" s="88"/>
      <c r="G45855" s="17"/>
      <c r="I45855" s="43"/>
      <c r="J45855" s="308"/>
      <c r="K45855" s="51"/>
      <c r="N45855" s="309"/>
      <c r="R45855" s="17"/>
      <c r="T45855" s="17"/>
      <c r="V45855" s="17"/>
      <c r="W45855" s="51"/>
    </row>
    <row r="45856">
      <c r="A45856" s="307"/>
      <c r="B45856" s="85"/>
      <c r="C45856" s="85"/>
      <c r="D45856" s="85"/>
      <c r="E45856" s="88"/>
      <c r="G45856" s="17"/>
      <c r="I45856" s="43"/>
      <c r="J45856" s="308"/>
      <c r="K45856" s="51"/>
      <c r="N45856" s="309"/>
      <c r="R45856" s="17"/>
      <c r="T45856" s="17"/>
      <c r="V45856" s="17"/>
      <c r="W45856" s="51"/>
    </row>
    <row r="45857">
      <c r="A45857" s="307"/>
      <c r="B45857" s="85"/>
      <c r="C45857" s="85"/>
      <c r="D45857" s="85"/>
      <c r="E45857" s="88"/>
      <c r="G45857" s="17"/>
      <c r="I45857" s="43"/>
      <c r="J45857" s="308"/>
      <c r="K45857" s="51"/>
      <c r="N45857" s="309"/>
      <c r="R45857" s="17"/>
      <c r="T45857" s="17"/>
      <c r="V45857" s="17"/>
      <c r="W45857" s="51"/>
    </row>
    <row r="45858">
      <c r="A45858" s="307"/>
      <c r="B45858" s="85"/>
      <c r="C45858" s="85"/>
      <c r="D45858" s="85"/>
      <c r="E45858" s="88"/>
      <c r="G45858" s="17"/>
      <c r="I45858" s="43"/>
      <c r="J45858" s="308"/>
      <c r="K45858" s="51"/>
      <c r="N45858" s="309"/>
      <c r="R45858" s="17"/>
      <c r="T45858" s="17"/>
      <c r="V45858" s="17"/>
      <c r="W45858" s="51"/>
    </row>
    <row r="45859">
      <c r="A45859" s="307"/>
      <c r="B45859" s="85"/>
      <c r="C45859" s="85"/>
      <c r="D45859" s="85"/>
      <c r="E45859" s="88"/>
      <c r="G45859" s="17"/>
      <c r="I45859" s="43"/>
      <c r="J45859" s="308"/>
      <c r="K45859" s="51"/>
      <c r="N45859" s="309"/>
      <c r="R45859" s="17"/>
      <c r="T45859" s="17"/>
      <c r="V45859" s="17"/>
      <c r="W45859" s="51"/>
    </row>
    <row r="45860">
      <c r="A45860" s="307"/>
      <c r="B45860" s="85"/>
      <c r="C45860" s="85"/>
      <c r="D45860" s="85"/>
      <c r="E45860" s="88"/>
      <c r="G45860" s="17"/>
      <c r="I45860" s="43"/>
      <c r="J45860" s="308"/>
      <c r="K45860" s="51"/>
      <c r="N45860" s="309"/>
      <c r="R45860" s="17"/>
      <c r="T45860" s="17"/>
      <c r="V45860" s="17"/>
      <c r="W45860" s="51"/>
    </row>
    <row r="45861">
      <c r="A45861" s="307"/>
      <c r="B45861" s="85"/>
      <c r="C45861" s="85"/>
      <c r="D45861" s="85"/>
      <c r="E45861" s="88"/>
      <c r="G45861" s="17"/>
      <c r="I45861" s="43"/>
      <c r="J45861" s="308"/>
      <c r="K45861" s="51"/>
      <c r="N45861" s="309"/>
      <c r="R45861" s="17"/>
      <c r="T45861" s="17"/>
      <c r="V45861" s="17"/>
      <c r="W45861" s="51"/>
    </row>
    <row r="45862">
      <c r="A45862" s="307"/>
      <c r="B45862" s="85"/>
      <c r="C45862" s="85"/>
      <c r="D45862" s="85"/>
      <c r="E45862" s="88"/>
      <c r="G45862" s="17"/>
      <c r="I45862" s="43"/>
      <c r="J45862" s="308"/>
      <c r="K45862" s="51"/>
      <c r="N45862" s="309"/>
      <c r="R45862" s="17"/>
      <c r="T45862" s="17"/>
      <c r="V45862" s="17"/>
      <c r="W45862" s="51"/>
    </row>
    <row r="45863">
      <c r="A45863" s="307"/>
      <c r="B45863" s="85"/>
      <c r="C45863" s="85"/>
      <c r="D45863" s="85"/>
      <c r="E45863" s="88"/>
      <c r="G45863" s="17"/>
      <c r="I45863" s="43"/>
      <c r="J45863" s="308"/>
      <c r="K45863" s="51"/>
      <c r="N45863" s="309"/>
      <c r="R45863" s="17"/>
      <c r="T45863" s="17"/>
      <c r="V45863" s="17"/>
      <c r="W45863" s="51"/>
    </row>
    <row r="45864">
      <c r="A45864" s="307"/>
      <c r="B45864" s="85"/>
      <c r="C45864" s="85"/>
      <c r="D45864" s="85"/>
      <c r="E45864" s="88"/>
      <c r="G45864" s="17"/>
      <c r="I45864" s="43"/>
      <c r="J45864" s="308"/>
      <c r="K45864" s="51"/>
      <c r="N45864" s="309"/>
      <c r="R45864" s="17"/>
      <c r="T45864" s="17"/>
      <c r="V45864" s="17"/>
      <c r="W45864" s="51"/>
    </row>
    <row r="45865">
      <c r="A45865" s="307"/>
      <c r="B45865" s="85"/>
      <c r="C45865" s="85"/>
      <c r="D45865" s="85"/>
      <c r="E45865" s="88"/>
      <c r="G45865" s="17"/>
      <c r="I45865" s="43"/>
      <c r="J45865" s="308"/>
      <c r="K45865" s="51"/>
      <c r="N45865" s="309"/>
      <c r="R45865" s="17"/>
      <c r="T45865" s="17"/>
      <c r="V45865" s="17"/>
      <c r="W45865" s="51"/>
    </row>
    <row r="45866">
      <c r="A45866" s="307"/>
      <c r="B45866" s="85"/>
      <c r="C45866" s="85"/>
      <c r="D45866" s="85"/>
      <c r="E45866" s="88"/>
      <c r="G45866" s="17"/>
      <c r="I45866" s="43"/>
      <c r="J45866" s="308"/>
      <c r="K45866" s="51"/>
      <c r="N45866" s="309"/>
      <c r="R45866" s="17"/>
      <c r="T45866" s="17"/>
      <c r="V45866" s="17"/>
      <c r="W45866" s="51"/>
    </row>
    <row r="45867">
      <c r="A45867" s="307"/>
      <c r="B45867" s="85"/>
      <c r="C45867" s="85"/>
      <c r="D45867" s="85"/>
      <c r="E45867" s="88"/>
      <c r="G45867" s="17"/>
      <c r="I45867" s="43"/>
      <c r="J45867" s="308"/>
      <c r="K45867" s="51"/>
      <c r="N45867" s="309"/>
      <c r="R45867" s="17"/>
      <c r="T45867" s="17"/>
      <c r="V45867" s="17"/>
      <c r="W45867" s="51"/>
    </row>
    <row r="45868">
      <c r="A45868" s="307"/>
      <c r="B45868" s="85"/>
      <c r="C45868" s="85"/>
      <c r="D45868" s="85"/>
      <c r="E45868" s="88"/>
      <c r="G45868" s="17"/>
      <c r="I45868" s="43"/>
      <c r="J45868" s="308"/>
      <c r="K45868" s="51"/>
      <c r="N45868" s="309"/>
      <c r="R45868" s="17"/>
      <c r="T45868" s="17"/>
      <c r="V45868" s="17"/>
      <c r="W45868" s="51"/>
    </row>
    <row r="45869">
      <c r="A45869" s="307"/>
      <c r="B45869" s="85"/>
      <c r="C45869" s="85"/>
      <c r="D45869" s="85"/>
      <c r="E45869" s="88"/>
      <c r="G45869" s="17"/>
      <c r="I45869" s="43"/>
      <c r="J45869" s="308"/>
      <c r="K45869" s="51"/>
      <c r="N45869" s="309"/>
      <c r="R45869" s="17"/>
      <c r="T45869" s="17"/>
      <c r="V45869" s="17"/>
      <c r="W45869" s="51"/>
    </row>
    <row r="45870">
      <c r="A45870" s="307"/>
      <c r="B45870" s="85"/>
      <c r="C45870" s="85"/>
      <c r="D45870" s="85"/>
      <c r="E45870" s="88"/>
      <c r="G45870" s="17"/>
      <c r="I45870" s="43"/>
      <c r="J45870" s="308"/>
      <c r="K45870" s="51"/>
      <c r="N45870" s="309"/>
      <c r="R45870" s="17"/>
      <c r="T45870" s="17"/>
      <c r="V45870" s="17"/>
      <c r="W45870" s="51"/>
    </row>
    <row r="45871">
      <c r="A45871" s="307"/>
      <c r="B45871" s="85"/>
      <c r="C45871" s="85"/>
      <c r="D45871" s="85"/>
      <c r="E45871" s="88"/>
      <c r="G45871" s="17"/>
      <c r="I45871" s="43"/>
      <c r="J45871" s="308"/>
      <c r="K45871" s="51"/>
      <c r="N45871" s="309"/>
      <c r="R45871" s="17"/>
      <c r="T45871" s="17"/>
      <c r="V45871" s="17"/>
      <c r="W45871" s="51"/>
    </row>
    <row r="45872">
      <c r="A45872" s="307"/>
      <c r="B45872" s="85"/>
      <c r="C45872" s="85"/>
      <c r="D45872" s="85"/>
      <c r="E45872" s="88"/>
      <c r="G45872" s="17"/>
      <c r="I45872" s="43"/>
      <c r="J45872" s="308"/>
      <c r="K45872" s="51"/>
      <c r="N45872" s="309"/>
      <c r="R45872" s="17"/>
      <c r="T45872" s="17"/>
      <c r="V45872" s="17"/>
      <c r="W45872" s="51"/>
    </row>
    <row r="45873">
      <c r="A45873" s="307"/>
      <c r="B45873" s="85"/>
      <c r="C45873" s="85"/>
      <c r="D45873" s="85"/>
      <c r="E45873" s="88"/>
      <c r="G45873" s="17"/>
      <c r="I45873" s="43"/>
      <c r="J45873" s="308"/>
      <c r="K45873" s="51"/>
      <c r="N45873" s="309"/>
      <c r="R45873" s="17"/>
      <c r="T45873" s="17"/>
      <c r="V45873" s="17"/>
      <c r="W45873" s="51"/>
    </row>
    <row r="45874">
      <c r="A45874" s="307"/>
      <c r="B45874" s="85"/>
      <c r="C45874" s="85"/>
      <c r="D45874" s="85"/>
      <c r="E45874" s="88"/>
      <c r="G45874" s="17"/>
      <c r="I45874" s="43"/>
      <c r="J45874" s="308"/>
      <c r="K45874" s="51"/>
      <c r="N45874" s="309"/>
      <c r="R45874" s="17"/>
      <c r="T45874" s="17"/>
      <c r="V45874" s="17"/>
      <c r="W45874" s="51"/>
    </row>
    <row r="45875">
      <c r="A45875" s="307"/>
      <c r="B45875" s="85"/>
      <c r="C45875" s="85"/>
      <c r="D45875" s="85"/>
      <c r="E45875" s="88"/>
      <c r="G45875" s="17"/>
      <c r="I45875" s="43"/>
      <c r="J45875" s="308"/>
      <c r="K45875" s="51"/>
      <c r="N45875" s="309"/>
      <c r="R45875" s="17"/>
      <c r="T45875" s="17"/>
      <c r="V45875" s="17"/>
      <c r="W45875" s="51"/>
    </row>
    <row r="45876">
      <c r="A45876" s="307"/>
      <c r="B45876" s="85"/>
      <c r="C45876" s="85"/>
      <c r="D45876" s="85"/>
      <c r="E45876" s="88"/>
      <c r="G45876" s="17"/>
      <c r="I45876" s="43"/>
      <c r="J45876" s="308"/>
      <c r="K45876" s="51"/>
      <c r="N45876" s="309"/>
      <c r="R45876" s="17"/>
      <c r="T45876" s="17"/>
      <c r="V45876" s="17"/>
      <c r="W45876" s="51"/>
    </row>
    <row r="45877">
      <c r="A45877" s="307"/>
      <c r="B45877" s="85"/>
      <c r="C45877" s="85"/>
      <c r="D45877" s="85"/>
      <c r="E45877" s="88"/>
      <c r="G45877" s="17"/>
      <c r="I45877" s="43"/>
      <c r="J45877" s="308"/>
      <c r="K45877" s="51"/>
      <c r="N45877" s="309"/>
      <c r="R45877" s="17"/>
      <c r="T45877" s="17"/>
      <c r="V45877" s="17"/>
      <c r="W45877" s="51"/>
    </row>
    <row r="45878">
      <c r="A45878" s="307"/>
      <c r="B45878" s="85"/>
      <c r="C45878" s="85"/>
      <c r="D45878" s="85"/>
      <c r="E45878" s="88"/>
      <c r="G45878" s="17"/>
      <c r="I45878" s="43"/>
      <c r="J45878" s="308"/>
      <c r="K45878" s="51"/>
      <c r="N45878" s="309"/>
      <c r="R45878" s="17"/>
      <c r="T45878" s="17"/>
      <c r="V45878" s="17"/>
      <c r="W45878" s="51"/>
    </row>
    <row r="45879">
      <c r="A45879" s="307"/>
      <c r="B45879" s="85"/>
      <c r="C45879" s="85"/>
      <c r="D45879" s="85"/>
      <c r="E45879" s="88"/>
      <c r="G45879" s="17"/>
      <c r="I45879" s="43"/>
      <c r="J45879" s="308"/>
      <c r="K45879" s="51"/>
      <c r="N45879" s="309"/>
      <c r="R45879" s="17"/>
      <c r="T45879" s="17"/>
      <c r="V45879" s="17"/>
      <c r="W45879" s="51"/>
    </row>
    <row r="45880">
      <c r="A45880" s="307"/>
      <c r="B45880" s="85"/>
      <c r="C45880" s="85"/>
      <c r="D45880" s="85"/>
      <c r="E45880" s="88"/>
      <c r="G45880" s="17"/>
      <c r="I45880" s="43"/>
      <c r="J45880" s="308"/>
      <c r="K45880" s="51"/>
      <c r="N45880" s="309"/>
      <c r="R45880" s="17"/>
      <c r="T45880" s="17"/>
      <c r="V45880" s="17"/>
      <c r="W45880" s="51"/>
    </row>
    <row r="45881">
      <c r="A45881" s="307"/>
      <c r="B45881" s="85"/>
      <c r="C45881" s="85"/>
      <c r="D45881" s="85"/>
      <c r="E45881" s="88"/>
      <c r="G45881" s="17"/>
      <c r="I45881" s="43"/>
      <c r="J45881" s="308"/>
      <c r="K45881" s="51"/>
      <c r="N45881" s="309"/>
      <c r="R45881" s="17"/>
      <c r="T45881" s="17"/>
      <c r="V45881" s="17"/>
      <c r="W45881" s="51"/>
    </row>
    <row r="45882">
      <c r="A45882" s="307"/>
      <c r="B45882" s="85"/>
      <c r="C45882" s="85"/>
      <c r="D45882" s="85"/>
      <c r="E45882" s="88"/>
      <c r="G45882" s="17"/>
      <c r="I45882" s="43"/>
      <c r="J45882" s="308"/>
      <c r="K45882" s="51"/>
      <c r="N45882" s="309"/>
      <c r="R45882" s="17"/>
      <c r="T45882" s="17"/>
      <c r="V45882" s="17"/>
      <c r="W45882" s="51"/>
    </row>
    <row r="45883">
      <c r="A45883" s="307"/>
      <c r="B45883" s="85"/>
      <c r="C45883" s="85"/>
      <c r="D45883" s="85"/>
      <c r="E45883" s="88"/>
      <c r="G45883" s="17"/>
      <c r="I45883" s="43"/>
      <c r="J45883" s="308"/>
      <c r="K45883" s="51"/>
      <c r="N45883" s="309"/>
      <c r="R45883" s="17"/>
      <c r="T45883" s="17"/>
      <c r="V45883" s="17"/>
      <c r="W45883" s="51"/>
    </row>
    <row r="45884">
      <c r="A45884" s="307"/>
      <c r="B45884" s="85"/>
      <c r="C45884" s="85"/>
      <c r="D45884" s="85"/>
      <c r="E45884" s="88"/>
      <c r="G45884" s="17"/>
      <c r="I45884" s="43"/>
      <c r="J45884" s="308"/>
      <c r="K45884" s="51"/>
      <c r="N45884" s="309"/>
      <c r="R45884" s="17"/>
      <c r="T45884" s="17"/>
      <c r="V45884" s="17"/>
      <c r="W45884" s="51"/>
    </row>
    <row r="45885">
      <c r="A45885" s="307"/>
      <c r="B45885" s="85"/>
      <c r="C45885" s="85"/>
      <c r="D45885" s="85"/>
      <c r="E45885" s="88"/>
      <c r="G45885" s="17"/>
      <c r="I45885" s="43"/>
      <c r="J45885" s="308"/>
      <c r="K45885" s="51"/>
      <c r="N45885" s="309"/>
      <c r="R45885" s="17"/>
      <c r="T45885" s="17"/>
      <c r="V45885" s="17"/>
      <c r="W45885" s="51"/>
    </row>
    <row r="45886">
      <c r="A45886" s="307"/>
      <c r="B45886" s="85"/>
      <c r="C45886" s="85"/>
      <c r="D45886" s="85"/>
      <c r="E45886" s="88"/>
      <c r="G45886" s="17"/>
      <c r="I45886" s="43"/>
      <c r="J45886" s="308"/>
      <c r="K45886" s="51"/>
      <c r="N45886" s="309"/>
      <c r="R45886" s="17"/>
      <c r="T45886" s="17"/>
      <c r="V45886" s="17"/>
      <c r="W45886" s="51"/>
    </row>
    <row r="45887">
      <c r="A45887" s="307"/>
      <c r="B45887" s="85"/>
      <c r="C45887" s="85"/>
      <c r="D45887" s="85"/>
      <c r="E45887" s="88"/>
      <c r="G45887" s="17"/>
      <c r="I45887" s="43"/>
      <c r="J45887" s="308"/>
      <c r="K45887" s="51"/>
      <c r="N45887" s="309"/>
      <c r="R45887" s="17"/>
      <c r="T45887" s="17"/>
      <c r="V45887" s="17"/>
      <c r="W45887" s="51"/>
    </row>
    <row r="45888">
      <c r="A45888" s="307"/>
      <c r="B45888" s="85"/>
      <c r="C45888" s="85"/>
      <c r="D45888" s="85"/>
      <c r="E45888" s="88"/>
      <c r="G45888" s="17"/>
      <c r="I45888" s="43"/>
      <c r="J45888" s="308"/>
      <c r="K45888" s="51"/>
      <c r="N45888" s="309"/>
      <c r="R45888" s="17"/>
      <c r="T45888" s="17"/>
      <c r="V45888" s="17"/>
      <c r="W45888" s="51"/>
    </row>
    <row r="45889">
      <c r="A45889" s="307"/>
      <c r="B45889" s="85"/>
      <c r="C45889" s="85"/>
      <c r="D45889" s="85"/>
      <c r="E45889" s="88"/>
      <c r="G45889" s="17"/>
      <c r="I45889" s="43"/>
      <c r="J45889" s="308"/>
      <c r="K45889" s="51"/>
      <c r="N45889" s="309"/>
      <c r="R45889" s="17"/>
      <c r="T45889" s="17"/>
      <c r="V45889" s="17"/>
      <c r="W45889" s="51"/>
    </row>
    <row r="45890">
      <c r="A45890" s="307"/>
      <c r="B45890" s="85"/>
      <c r="C45890" s="85"/>
      <c r="D45890" s="85"/>
      <c r="E45890" s="88"/>
      <c r="G45890" s="17"/>
      <c r="I45890" s="43"/>
      <c r="J45890" s="308"/>
      <c r="K45890" s="51"/>
      <c r="N45890" s="309"/>
      <c r="R45890" s="17"/>
      <c r="T45890" s="17"/>
      <c r="V45890" s="17"/>
      <c r="W45890" s="51"/>
    </row>
    <row r="45891">
      <c r="A45891" s="307"/>
      <c r="B45891" s="85"/>
      <c r="C45891" s="85"/>
      <c r="D45891" s="85"/>
      <c r="E45891" s="88"/>
      <c r="G45891" s="17"/>
      <c r="I45891" s="43"/>
      <c r="J45891" s="308"/>
      <c r="K45891" s="51"/>
      <c r="N45891" s="309"/>
      <c r="R45891" s="17"/>
      <c r="T45891" s="17"/>
      <c r="V45891" s="17"/>
      <c r="W45891" s="51"/>
    </row>
    <row r="45892">
      <c r="A45892" s="307"/>
      <c r="B45892" s="85"/>
      <c r="C45892" s="85"/>
      <c r="D45892" s="85"/>
      <c r="E45892" s="88"/>
      <c r="G45892" s="17"/>
      <c r="I45892" s="43"/>
      <c r="J45892" s="308"/>
      <c r="K45892" s="51"/>
      <c r="N45892" s="309"/>
      <c r="R45892" s="17"/>
      <c r="T45892" s="17"/>
      <c r="V45892" s="17"/>
      <c r="W45892" s="51"/>
    </row>
    <row r="45893">
      <c r="A45893" s="307"/>
      <c r="B45893" s="85"/>
      <c r="C45893" s="85"/>
      <c r="D45893" s="85"/>
      <c r="E45893" s="88"/>
      <c r="G45893" s="17"/>
      <c r="I45893" s="43"/>
      <c r="J45893" s="308"/>
      <c r="K45893" s="51"/>
      <c r="N45893" s="309"/>
      <c r="R45893" s="17"/>
      <c r="T45893" s="17"/>
      <c r="V45893" s="17"/>
      <c r="W45893" s="51"/>
    </row>
    <row r="45894">
      <c r="A45894" s="307"/>
      <c r="B45894" s="85"/>
      <c r="C45894" s="85"/>
      <c r="D45894" s="85"/>
      <c r="E45894" s="88"/>
      <c r="G45894" s="17"/>
      <c r="I45894" s="43"/>
      <c r="J45894" s="308"/>
      <c r="K45894" s="51"/>
      <c r="N45894" s="309"/>
      <c r="R45894" s="17"/>
      <c r="T45894" s="17"/>
      <c r="V45894" s="17"/>
      <c r="W45894" s="51"/>
    </row>
    <row r="45895">
      <c r="A45895" s="307"/>
      <c r="B45895" s="85"/>
      <c r="C45895" s="85"/>
      <c r="D45895" s="85"/>
      <c r="E45895" s="88"/>
      <c r="G45895" s="17"/>
      <c r="I45895" s="43"/>
      <c r="J45895" s="308"/>
      <c r="K45895" s="51"/>
      <c r="N45895" s="309"/>
      <c r="R45895" s="17"/>
      <c r="T45895" s="17"/>
      <c r="V45895" s="17"/>
      <c r="W45895" s="51"/>
    </row>
    <row r="45896">
      <c r="A45896" s="307"/>
      <c r="B45896" s="85"/>
      <c r="C45896" s="85"/>
      <c r="D45896" s="85"/>
      <c r="E45896" s="88"/>
      <c r="G45896" s="17"/>
      <c r="I45896" s="43"/>
      <c r="J45896" s="308"/>
      <c r="K45896" s="51"/>
      <c r="N45896" s="309"/>
      <c r="R45896" s="17"/>
      <c r="T45896" s="17"/>
      <c r="V45896" s="17"/>
      <c r="W45896" s="51"/>
    </row>
    <row r="45897">
      <c r="A45897" s="307"/>
      <c r="B45897" s="85"/>
      <c r="C45897" s="85"/>
      <c r="D45897" s="85"/>
      <c r="E45897" s="88"/>
      <c r="G45897" s="17"/>
      <c r="I45897" s="43"/>
      <c r="J45897" s="308"/>
      <c r="K45897" s="51"/>
      <c r="N45897" s="309"/>
      <c r="R45897" s="17"/>
      <c r="T45897" s="17"/>
      <c r="V45897" s="17"/>
      <c r="W45897" s="51"/>
    </row>
    <row r="45898">
      <c r="A45898" s="307"/>
      <c r="B45898" s="85"/>
      <c r="C45898" s="85"/>
      <c r="D45898" s="85"/>
      <c r="E45898" s="88"/>
      <c r="G45898" s="17"/>
      <c r="I45898" s="43"/>
      <c r="J45898" s="308"/>
      <c r="K45898" s="51"/>
      <c r="N45898" s="309"/>
      <c r="R45898" s="17"/>
      <c r="T45898" s="17"/>
      <c r="V45898" s="17"/>
      <c r="W45898" s="51"/>
    </row>
    <row r="45899">
      <c r="A45899" s="307"/>
      <c r="B45899" s="85"/>
      <c r="C45899" s="85"/>
      <c r="D45899" s="85"/>
      <c r="E45899" s="88"/>
      <c r="G45899" s="17"/>
      <c r="I45899" s="43"/>
      <c r="J45899" s="308"/>
      <c r="K45899" s="51"/>
      <c r="N45899" s="309"/>
      <c r="R45899" s="17"/>
      <c r="T45899" s="17"/>
      <c r="V45899" s="17"/>
      <c r="W45899" s="51"/>
    </row>
    <row r="45900">
      <c r="A45900" s="307"/>
      <c r="B45900" s="85"/>
      <c r="C45900" s="85"/>
      <c r="D45900" s="85"/>
      <c r="E45900" s="88"/>
      <c r="G45900" s="17"/>
      <c r="I45900" s="43"/>
      <c r="J45900" s="308"/>
      <c r="K45900" s="51"/>
      <c r="N45900" s="309"/>
      <c r="R45900" s="17"/>
      <c r="T45900" s="17"/>
      <c r="V45900" s="17"/>
      <c r="W45900" s="51"/>
    </row>
    <row r="45901">
      <c r="A45901" s="307"/>
      <c r="B45901" s="85"/>
      <c r="C45901" s="85"/>
      <c r="D45901" s="85"/>
      <c r="E45901" s="88"/>
      <c r="G45901" s="17"/>
      <c r="I45901" s="43"/>
      <c r="J45901" s="308"/>
      <c r="K45901" s="51"/>
      <c r="N45901" s="309"/>
      <c r="R45901" s="17"/>
      <c r="T45901" s="17"/>
      <c r="V45901" s="17"/>
      <c r="W45901" s="51"/>
    </row>
    <row r="45902">
      <c r="A45902" s="307"/>
      <c r="B45902" s="85"/>
      <c r="C45902" s="85"/>
      <c r="D45902" s="85"/>
      <c r="E45902" s="88"/>
      <c r="G45902" s="17"/>
      <c r="I45902" s="43"/>
      <c r="J45902" s="308"/>
      <c r="K45902" s="51"/>
      <c r="N45902" s="309"/>
      <c r="R45902" s="17"/>
      <c r="T45902" s="17"/>
      <c r="V45902" s="17"/>
      <c r="W45902" s="51"/>
    </row>
    <row r="45903">
      <c r="A45903" s="307"/>
      <c r="B45903" s="85"/>
      <c r="C45903" s="85"/>
      <c r="D45903" s="85"/>
      <c r="E45903" s="88"/>
      <c r="G45903" s="17"/>
      <c r="I45903" s="43"/>
      <c r="J45903" s="308"/>
      <c r="K45903" s="51"/>
      <c r="N45903" s="309"/>
      <c r="R45903" s="17"/>
      <c r="T45903" s="17"/>
      <c r="V45903" s="17"/>
      <c r="W45903" s="51"/>
    </row>
    <row r="45904">
      <c r="A45904" s="307"/>
      <c r="B45904" s="85"/>
      <c r="C45904" s="85"/>
      <c r="D45904" s="85"/>
      <c r="E45904" s="88"/>
      <c r="G45904" s="17"/>
      <c r="I45904" s="43"/>
      <c r="J45904" s="308"/>
      <c r="K45904" s="51"/>
      <c r="N45904" s="309"/>
      <c r="R45904" s="17"/>
      <c r="T45904" s="17"/>
      <c r="V45904" s="17"/>
      <c r="W45904" s="51"/>
    </row>
    <row r="45905">
      <c r="A45905" s="307"/>
      <c r="B45905" s="85"/>
      <c r="C45905" s="85"/>
      <c r="D45905" s="85"/>
      <c r="E45905" s="88"/>
      <c r="G45905" s="17"/>
      <c r="I45905" s="43"/>
      <c r="J45905" s="308"/>
      <c r="K45905" s="51"/>
      <c r="N45905" s="309"/>
      <c r="R45905" s="17"/>
      <c r="T45905" s="17"/>
      <c r="V45905" s="17"/>
      <c r="W45905" s="51"/>
    </row>
    <row r="45906">
      <c r="A45906" s="307"/>
      <c r="B45906" s="85"/>
      <c r="C45906" s="85"/>
      <c r="D45906" s="85"/>
      <c r="E45906" s="88"/>
      <c r="G45906" s="17"/>
      <c r="I45906" s="43"/>
      <c r="J45906" s="308"/>
      <c r="K45906" s="51"/>
      <c r="N45906" s="309"/>
      <c r="R45906" s="17"/>
      <c r="T45906" s="17"/>
      <c r="V45906" s="17"/>
      <c r="W45906" s="51"/>
    </row>
    <row r="45907">
      <c r="A45907" s="307"/>
      <c r="B45907" s="85"/>
      <c r="C45907" s="85"/>
      <c r="D45907" s="85"/>
      <c r="E45907" s="88"/>
      <c r="G45907" s="17"/>
      <c r="I45907" s="43"/>
      <c r="J45907" s="308"/>
      <c r="K45907" s="51"/>
      <c r="N45907" s="309"/>
      <c r="R45907" s="17"/>
      <c r="T45907" s="17"/>
      <c r="V45907" s="17"/>
      <c r="W45907" s="51"/>
    </row>
    <row r="45908">
      <c r="A45908" s="307"/>
      <c r="B45908" s="85"/>
      <c r="C45908" s="85"/>
      <c r="D45908" s="85"/>
      <c r="E45908" s="88"/>
      <c r="G45908" s="17"/>
      <c r="I45908" s="43"/>
      <c r="J45908" s="308"/>
      <c r="K45908" s="51"/>
      <c r="N45908" s="309"/>
      <c r="R45908" s="17"/>
      <c r="T45908" s="17"/>
      <c r="V45908" s="17"/>
      <c r="W45908" s="51"/>
    </row>
    <row r="45909">
      <c r="A45909" s="307"/>
      <c r="B45909" s="85"/>
      <c r="C45909" s="85"/>
      <c r="D45909" s="85"/>
      <c r="E45909" s="88"/>
      <c r="G45909" s="17"/>
      <c r="I45909" s="43"/>
      <c r="J45909" s="308"/>
      <c r="K45909" s="51"/>
      <c r="N45909" s="309"/>
      <c r="R45909" s="17"/>
      <c r="T45909" s="17"/>
      <c r="V45909" s="17"/>
      <c r="W45909" s="51"/>
    </row>
    <row r="45910">
      <c r="A45910" s="307"/>
      <c r="B45910" s="85"/>
      <c r="C45910" s="85"/>
      <c r="D45910" s="85"/>
      <c r="E45910" s="88"/>
      <c r="G45910" s="17"/>
      <c r="I45910" s="43"/>
      <c r="J45910" s="308"/>
      <c r="K45910" s="51"/>
      <c r="N45910" s="309"/>
      <c r="R45910" s="17"/>
      <c r="T45910" s="17"/>
      <c r="V45910" s="17"/>
      <c r="W45910" s="51"/>
    </row>
    <row r="45911">
      <c r="A45911" s="307"/>
      <c r="B45911" s="85"/>
      <c r="C45911" s="85"/>
      <c r="D45911" s="85"/>
      <c r="E45911" s="88"/>
      <c r="G45911" s="17"/>
      <c r="I45911" s="43"/>
      <c r="J45911" s="308"/>
      <c r="K45911" s="51"/>
      <c r="N45911" s="309"/>
      <c r="R45911" s="17"/>
      <c r="T45911" s="17"/>
      <c r="V45911" s="17"/>
      <c r="W45911" s="51"/>
    </row>
    <row r="45912">
      <c r="A45912" s="307"/>
      <c r="B45912" s="85"/>
      <c r="C45912" s="85"/>
      <c r="D45912" s="85"/>
      <c r="E45912" s="88"/>
      <c r="G45912" s="17"/>
      <c r="I45912" s="43"/>
      <c r="J45912" s="308"/>
      <c r="K45912" s="51"/>
      <c r="N45912" s="309"/>
      <c r="R45912" s="17"/>
      <c r="T45912" s="17"/>
      <c r="V45912" s="17"/>
      <c r="W45912" s="51"/>
    </row>
    <row r="45913">
      <c r="A45913" s="307"/>
      <c r="B45913" s="85"/>
      <c r="C45913" s="85"/>
      <c r="D45913" s="85"/>
      <c r="E45913" s="88"/>
      <c r="G45913" s="17"/>
      <c r="I45913" s="43"/>
      <c r="J45913" s="308"/>
      <c r="K45913" s="51"/>
      <c r="N45913" s="309"/>
      <c r="R45913" s="17"/>
      <c r="T45913" s="17"/>
      <c r="V45913" s="17"/>
      <c r="W45913" s="51"/>
    </row>
    <row r="45914">
      <c r="A45914" s="307"/>
      <c r="B45914" s="85"/>
      <c r="C45914" s="85"/>
      <c r="D45914" s="85"/>
      <c r="E45914" s="88"/>
      <c r="G45914" s="17"/>
      <c r="I45914" s="43"/>
      <c r="J45914" s="308"/>
      <c r="K45914" s="51"/>
      <c r="N45914" s="309"/>
      <c r="R45914" s="17"/>
      <c r="T45914" s="17"/>
      <c r="V45914" s="17"/>
      <c r="W45914" s="51"/>
    </row>
    <row r="45915">
      <c r="A45915" s="307"/>
      <c r="B45915" s="85"/>
      <c r="C45915" s="85"/>
      <c r="D45915" s="85"/>
      <c r="E45915" s="88"/>
      <c r="G45915" s="17"/>
      <c r="I45915" s="43"/>
      <c r="J45915" s="308"/>
      <c r="K45915" s="51"/>
      <c r="N45915" s="309"/>
      <c r="R45915" s="17"/>
      <c r="T45915" s="17"/>
      <c r="V45915" s="17"/>
      <c r="W45915" s="51"/>
    </row>
    <row r="45916">
      <c r="A45916" s="307"/>
      <c r="B45916" s="85"/>
      <c r="C45916" s="85"/>
      <c r="D45916" s="85"/>
      <c r="E45916" s="88"/>
      <c r="G45916" s="17"/>
      <c r="I45916" s="43"/>
      <c r="J45916" s="308"/>
      <c r="K45916" s="51"/>
      <c r="N45916" s="309"/>
      <c r="R45916" s="17"/>
      <c r="T45916" s="17"/>
      <c r="V45916" s="17"/>
      <c r="W45916" s="51"/>
    </row>
    <row r="45917">
      <c r="A45917" s="307"/>
      <c r="B45917" s="85"/>
      <c r="C45917" s="85"/>
      <c r="D45917" s="85"/>
      <c r="E45917" s="88"/>
      <c r="G45917" s="17"/>
      <c r="I45917" s="43"/>
      <c r="J45917" s="308"/>
      <c r="K45917" s="51"/>
      <c r="N45917" s="309"/>
      <c r="R45917" s="17"/>
      <c r="T45917" s="17"/>
      <c r="V45917" s="17"/>
      <c r="W45917" s="51"/>
    </row>
    <row r="45918">
      <c r="A45918" s="307"/>
      <c r="B45918" s="85"/>
      <c r="C45918" s="85"/>
      <c r="D45918" s="85"/>
      <c r="E45918" s="88"/>
      <c r="G45918" s="17"/>
      <c r="I45918" s="43"/>
      <c r="J45918" s="308"/>
      <c r="K45918" s="51"/>
      <c r="N45918" s="309"/>
      <c r="R45918" s="17"/>
      <c r="T45918" s="17"/>
      <c r="V45918" s="17"/>
      <c r="W45918" s="51"/>
    </row>
    <row r="45919">
      <c r="A45919" s="307"/>
      <c r="B45919" s="85"/>
      <c r="C45919" s="85"/>
      <c r="D45919" s="85"/>
      <c r="E45919" s="88"/>
      <c r="G45919" s="17"/>
      <c r="I45919" s="43"/>
      <c r="J45919" s="308"/>
      <c r="K45919" s="51"/>
      <c r="N45919" s="309"/>
      <c r="R45919" s="17"/>
      <c r="T45919" s="17"/>
      <c r="V45919" s="17"/>
      <c r="W45919" s="51"/>
    </row>
    <row r="45920">
      <c r="A45920" s="307"/>
      <c r="B45920" s="85"/>
      <c r="C45920" s="85"/>
      <c r="D45920" s="85"/>
      <c r="E45920" s="88"/>
      <c r="G45920" s="17"/>
      <c r="I45920" s="43"/>
      <c r="J45920" s="308"/>
      <c r="K45920" s="51"/>
      <c r="N45920" s="309"/>
      <c r="R45920" s="17"/>
      <c r="T45920" s="17"/>
      <c r="V45920" s="17"/>
      <c r="W45920" s="51"/>
    </row>
    <row r="45921">
      <c r="A45921" s="307"/>
      <c r="B45921" s="85"/>
      <c r="C45921" s="85"/>
      <c r="D45921" s="85"/>
      <c r="E45921" s="88"/>
      <c r="G45921" s="17"/>
      <c r="I45921" s="43"/>
      <c r="J45921" s="308"/>
      <c r="K45921" s="51"/>
      <c r="N45921" s="309"/>
      <c r="R45921" s="17"/>
      <c r="T45921" s="17"/>
      <c r="V45921" s="17"/>
      <c r="W45921" s="51"/>
    </row>
    <row r="45922">
      <c r="A45922" s="307"/>
      <c r="B45922" s="85"/>
      <c r="C45922" s="85"/>
      <c r="D45922" s="85"/>
      <c r="E45922" s="88"/>
      <c r="G45922" s="17"/>
      <c r="I45922" s="43"/>
      <c r="J45922" s="308"/>
      <c r="K45922" s="51"/>
      <c r="N45922" s="309"/>
      <c r="R45922" s="17"/>
      <c r="T45922" s="17"/>
      <c r="V45922" s="17"/>
      <c r="W45922" s="51"/>
    </row>
    <row r="45923">
      <c r="A45923" s="307"/>
      <c r="B45923" s="85"/>
      <c r="C45923" s="85"/>
      <c r="D45923" s="85"/>
      <c r="E45923" s="88"/>
      <c r="G45923" s="17"/>
      <c r="I45923" s="43"/>
      <c r="J45923" s="308"/>
      <c r="K45923" s="51"/>
      <c r="N45923" s="309"/>
      <c r="R45923" s="17"/>
      <c r="T45923" s="17"/>
      <c r="V45923" s="17"/>
      <c r="W45923" s="51"/>
    </row>
    <row r="45924">
      <c r="A45924" s="307"/>
      <c r="B45924" s="85"/>
      <c r="C45924" s="85"/>
      <c r="D45924" s="85"/>
      <c r="E45924" s="88"/>
      <c r="G45924" s="17"/>
      <c r="I45924" s="43"/>
      <c r="J45924" s="308"/>
      <c r="K45924" s="51"/>
      <c r="N45924" s="309"/>
      <c r="R45924" s="17"/>
      <c r="T45924" s="17"/>
      <c r="V45924" s="17"/>
      <c r="W45924" s="51"/>
    </row>
    <row r="45925">
      <c r="A45925" s="307"/>
      <c r="B45925" s="85"/>
      <c r="C45925" s="85"/>
      <c r="D45925" s="85"/>
      <c r="E45925" s="88"/>
      <c r="G45925" s="17"/>
      <c r="I45925" s="43"/>
      <c r="J45925" s="308"/>
      <c r="K45925" s="51"/>
      <c r="N45925" s="309"/>
      <c r="R45925" s="17"/>
      <c r="T45925" s="17"/>
      <c r="V45925" s="17"/>
      <c r="W45925" s="51"/>
    </row>
    <row r="45926">
      <c r="A45926" s="307"/>
      <c r="B45926" s="85"/>
      <c r="C45926" s="85"/>
      <c r="D45926" s="85"/>
      <c r="E45926" s="88"/>
      <c r="G45926" s="17"/>
      <c r="I45926" s="43"/>
      <c r="J45926" s="308"/>
      <c r="K45926" s="51"/>
      <c r="N45926" s="309"/>
      <c r="R45926" s="17"/>
      <c r="T45926" s="17"/>
      <c r="V45926" s="17"/>
      <c r="W45926" s="51"/>
    </row>
    <row r="45927">
      <c r="A45927" s="307"/>
      <c r="B45927" s="85"/>
      <c r="C45927" s="85"/>
      <c r="D45927" s="85"/>
      <c r="E45927" s="88"/>
      <c r="G45927" s="17"/>
      <c r="I45927" s="43"/>
      <c r="J45927" s="308"/>
      <c r="K45927" s="51"/>
      <c r="N45927" s="309"/>
      <c r="R45927" s="17"/>
      <c r="T45927" s="17"/>
      <c r="V45927" s="17"/>
      <c r="W45927" s="51"/>
    </row>
    <row r="45928">
      <c r="A45928" s="307"/>
      <c r="B45928" s="85"/>
      <c r="C45928" s="85"/>
      <c r="D45928" s="85"/>
      <c r="E45928" s="88"/>
      <c r="G45928" s="17"/>
      <c r="I45928" s="43"/>
      <c r="J45928" s="308"/>
      <c r="K45928" s="51"/>
      <c r="N45928" s="309"/>
      <c r="R45928" s="17"/>
      <c r="T45928" s="17"/>
      <c r="V45928" s="17"/>
      <c r="W45928" s="51"/>
    </row>
    <row r="45929">
      <c r="A45929" s="307"/>
      <c r="B45929" s="85"/>
      <c r="C45929" s="85"/>
      <c r="D45929" s="85"/>
      <c r="E45929" s="88"/>
      <c r="G45929" s="17"/>
      <c r="I45929" s="43"/>
      <c r="J45929" s="308"/>
      <c r="K45929" s="51"/>
      <c r="N45929" s="309"/>
      <c r="R45929" s="17"/>
      <c r="T45929" s="17"/>
      <c r="V45929" s="17"/>
      <c r="W45929" s="51"/>
    </row>
    <row r="45930">
      <c r="A45930" s="307"/>
      <c r="B45930" s="85"/>
      <c r="C45930" s="85"/>
      <c r="D45930" s="85"/>
      <c r="E45930" s="88"/>
      <c r="G45930" s="17"/>
      <c r="I45930" s="43"/>
      <c r="J45930" s="308"/>
      <c r="K45930" s="51"/>
      <c r="N45930" s="309"/>
      <c r="R45930" s="17"/>
      <c r="T45930" s="17"/>
      <c r="V45930" s="17"/>
      <c r="W45930" s="51"/>
    </row>
    <row r="45931">
      <c r="A45931" s="307"/>
      <c r="B45931" s="85"/>
      <c r="C45931" s="85"/>
      <c r="D45931" s="85"/>
      <c r="E45931" s="88"/>
      <c r="G45931" s="17"/>
      <c r="I45931" s="43"/>
      <c r="J45931" s="308"/>
      <c r="K45931" s="51"/>
      <c r="N45931" s="309"/>
      <c r="R45931" s="17"/>
      <c r="T45931" s="17"/>
      <c r="V45931" s="17"/>
      <c r="W45931" s="51"/>
    </row>
    <row r="45932">
      <c r="A45932" s="307"/>
      <c r="B45932" s="85"/>
      <c r="C45932" s="85"/>
      <c r="D45932" s="85"/>
      <c r="E45932" s="88"/>
      <c r="G45932" s="17"/>
      <c r="I45932" s="43"/>
      <c r="J45932" s="308"/>
      <c r="K45932" s="51"/>
      <c r="N45932" s="309"/>
      <c r="R45932" s="17"/>
      <c r="T45932" s="17"/>
      <c r="V45932" s="17"/>
      <c r="W45932" s="51"/>
    </row>
    <row r="45933">
      <c r="A45933" s="307"/>
      <c r="B45933" s="85"/>
      <c r="C45933" s="85"/>
      <c r="D45933" s="85"/>
      <c r="E45933" s="88"/>
      <c r="G45933" s="17"/>
      <c r="I45933" s="43"/>
      <c r="J45933" s="308"/>
      <c r="K45933" s="51"/>
      <c r="N45933" s="309"/>
      <c r="R45933" s="17"/>
      <c r="T45933" s="17"/>
      <c r="V45933" s="17"/>
      <c r="W45933" s="51"/>
    </row>
    <row r="45934">
      <c r="A45934" s="307"/>
      <c r="B45934" s="85"/>
      <c r="C45934" s="85"/>
      <c r="D45934" s="85"/>
      <c r="E45934" s="88"/>
      <c r="G45934" s="17"/>
      <c r="I45934" s="43"/>
      <c r="J45934" s="308"/>
      <c r="K45934" s="51"/>
      <c r="N45934" s="309"/>
      <c r="R45934" s="17"/>
      <c r="T45934" s="17"/>
      <c r="V45934" s="17"/>
      <c r="W45934" s="51"/>
    </row>
    <row r="45935">
      <c r="A45935" s="307"/>
      <c r="B45935" s="85"/>
      <c r="C45935" s="85"/>
      <c r="D45935" s="85"/>
      <c r="E45935" s="88"/>
      <c r="G45935" s="17"/>
      <c r="I45935" s="43"/>
      <c r="J45935" s="308"/>
      <c r="K45935" s="51"/>
      <c r="N45935" s="309"/>
      <c r="R45935" s="17"/>
      <c r="T45935" s="17"/>
      <c r="V45935" s="17"/>
      <c r="W45935" s="51"/>
    </row>
    <row r="45936">
      <c r="A45936" s="307"/>
      <c r="B45936" s="85"/>
      <c r="C45936" s="85"/>
      <c r="D45936" s="85"/>
      <c r="E45936" s="88"/>
      <c r="G45936" s="17"/>
      <c r="I45936" s="43"/>
      <c r="J45936" s="308"/>
      <c r="K45936" s="51"/>
      <c r="N45936" s="309"/>
      <c r="R45936" s="17"/>
      <c r="T45936" s="17"/>
      <c r="V45936" s="17"/>
      <c r="W45936" s="51"/>
    </row>
    <row r="45937">
      <c r="A45937" s="307"/>
      <c r="B45937" s="85"/>
      <c r="C45937" s="85"/>
      <c r="D45937" s="85"/>
      <c r="E45937" s="88"/>
      <c r="G45937" s="17"/>
      <c r="I45937" s="43"/>
      <c r="J45937" s="308"/>
      <c r="K45937" s="51"/>
      <c r="N45937" s="309"/>
      <c r="R45937" s="17"/>
      <c r="T45937" s="17"/>
      <c r="V45937" s="17"/>
      <c r="W45937" s="51"/>
    </row>
    <row r="45938">
      <c r="A45938" s="307"/>
      <c r="B45938" s="85"/>
      <c r="C45938" s="85"/>
      <c r="D45938" s="85"/>
      <c r="E45938" s="88"/>
      <c r="G45938" s="17"/>
      <c r="I45938" s="43"/>
      <c r="J45938" s="308"/>
      <c r="K45938" s="51"/>
      <c r="N45938" s="309"/>
      <c r="R45938" s="17"/>
      <c r="T45938" s="17"/>
      <c r="V45938" s="17"/>
      <c r="W45938" s="51"/>
    </row>
    <row r="45939">
      <c r="A45939" s="307"/>
      <c r="B45939" s="85"/>
      <c r="C45939" s="85"/>
      <c r="D45939" s="85"/>
      <c r="E45939" s="88"/>
      <c r="G45939" s="17"/>
      <c r="I45939" s="43"/>
      <c r="J45939" s="308"/>
      <c r="K45939" s="51"/>
      <c r="N45939" s="309"/>
      <c r="R45939" s="17"/>
      <c r="T45939" s="17"/>
      <c r="V45939" s="17"/>
      <c r="W45939" s="51"/>
    </row>
    <row r="45940">
      <c r="A45940" s="307"/>
      <c r="B45940" s="85"/>
      <c r="C45940" s="85"/>
      <c r="D45940" s="85"/>
      <c r="E45940" s="88"/>
      <c r="G45940" s="17"/>
      <c r="I45940" s="43"/>
      <c r="J45940" s="308"/>
      <c r="K45940" s="51"/>
      <c r="N45940" s="309"/>
      <c r="R45940" s="17"/>
      <c r="T45940" s="17"/>
      <c r="V45940" s="17"/>
      <c r="W45940" s="51"/>
    </row>
    <row r="45941">
      <c r="A45941" s="307"/>
      <c r="B45941" s="85"/>
      <c r="C45941" s="85"/>
      <c r="D45941" s="85"/>
      <c r="E45941" s="88"/>
      <c r="G45941" s="17"/>
      <c r="I45941" s="43"/>
      <c r="J45941" s="308"/>
      <c r="K45941" s="51"/>
      <c r="N45941" s="309"/>
      <c r="R45941" s="17"/>
      <c r="T45941" s="17"/>
      <c r="V45941" s="17"/>
      <c r="W45941" s="51"/>
    </row>
    <row r="45942">
      <c r="A45942" s="307"/>
      <c r="B45942" s="85"/>
      <c r="C45942" s="85"/>
      <c r="D45942" s="85"/>
      <c r="E45942" s="88"/>
      <c r="G45942" s="17"/>
      <c r="I45942" s="43"/>
      <c r="J45942" s="308"/>
      <c r="K45942" s="51"/>
      <c r="N45942" s="309"/>
      <c r="R45942" s="17"/>
      <c r="T45942" s="17"/>
      <c r="V45942" s="17"/>
      <c r="W45942" s="51"/>
    </row>
    <row r="45943">
      <c r="A45943" s="307"/>
      <c r="B45943" s="85"/>
      <c r="C45943" s="85"/>
      <c r="D45943" s="85"/>
      <c r="E45943" s="88"/>
      <c r="G45943" s="17"/>
      <c r="I45943" s="43"/>
      <c r="J45943" s="308"/>
      <c r="K45943" s="51"/>
      <c r="N45943" s="309"/>
      <c r="R45943" s="17"/>
      <c r="T45943" s="17"/>
      <c r="V45943" s="17"/>
      <c r="W45943" s="51"/>
    </row>
    <row r="45944">
      <c r="A45944" s="307"/>
      <c r="B45944" s="85"/>
      <c r="C45944" s="85"/>
      <c r="D45944" s="85"/>
      <c r="E45944" s="88"/>
      <c r="G45944" s="17"/>
      <c r="I45944" s="43"/>
      <c r="J45944" s="308"/>
      <c r="K45944" s="51"/>
      <c r="N45944" s="309"/>
      <c r="R45944" s="17"/>
      <c r="T45944" s="17"/>
      <c r="V45944" s="17"/>
      <c r="W45944" s="51"/>
    </row>
    <row r="45945">
      <c r="A45945" s="307"/>
      <c r="B45945" s="85"/>
      <c r="C45945" s="85"/>
      <c r="D45945" s="85"/>
      <c r="E45945" s="88"/>
      <c r="G45945" s="17"/>
      <c r="I45945" s="43"/>
      <c r="J45945" s="308"/>
      <c r="K45945" s="51"/>
      <c r="N45945" s="309"/>
      <c r="R45945" s="17"/>
      <c r="T45945" s="17"/>
      <c r="V45945" s="17"/>
      <c r="W45945" s="51"/>
    </row>
    <row r="45946">
      <c r="A45946" s="307"/>
      <c r="B45946" s="85"/>
      <c r="C45946" s="85"/>
      <c r="D45946" s="85"/>
      <c r="E45946" s="88"/>
      <c r="G45946" s="17"/>
      <c r="I45946" s="43"/>
      <c r="J45946" s="308"/>
      <c r="K45946" s="51"/>
      <c r="N45946" s="309"/>
      <c r="R45946" s="17"/>
      <c r="T45946" s="17"/>
      <c r="V45946" s="17"/>
      <c r="W45946" s="51"/>
    </row>
    <row r="45947">
      <c r="A45947" s="307"/>
      <c r="B45947" s="85"/>
      <c r="C45947" s="85"/>
      <c r="D45947" s="85"/>
      <c r="E45947" s="88"/>
      <c r="G45947" s="17"/>
      <c r="I45947" s="43"/>
      <c r="J45947" s="308"/>
      <c r="K45947" s="51"/>
      <c r="N45947" s="309"/>
      <c r="R45947" s="17"/>
      <c r="T45947" s="17"/>
      <c r="V45947" s="17"/>
      <c r="W45947" s="51"/>
    </row>
    <row r="45948">
      <c r="A45948" s="307"/>
      <c r="B45948" s="85"/>
      <c r="C45948" s="85"/>
      <c r="D45948" s="85"/>
      <c r="E45948" s="88"/>
      <c r="G45948" s="17"/>
      <c r="I45948" s="43"/>
      <c r="J45948" s="308"/>
      <c r="K45948" s="51"/>
      <c r="N45948" s="309"/>
      <c r="R45948" s="17"/>
      <c r="T45948" s="17"/>
      <c r="V45948" s="17"/>
      <c r="W45948" s="51"/>
    </row>
    <row r="45949">
      <c r="A45949" s="307"/>
      <c r="B45949" s="85"/>
      <c r="C45949" s="85"/>
      <c r="D45949" s="85"/>
      <c r="E45949" s="88"/>
      <c r="G45949" s="17"/>
      <c r="I45949" s="43"/>
      <c r="J45949" s="308"/>
      <c r="K45949" s="51"/>
      <c r="N45949" s="309"/>
      <c r="R45949" s="17"/>
      <c r="T45949" s="17"/>
      <c r="V45949" s="17"/>
      <c r="W45949" s="51"/>
    </row>
    <row r="45950">
      <c r="A45950" s="307"/>
      <c r="B45950" s="85"/>
      <c r="C45950" s="85"/>
      <c r="D45950" s="85"/>
      <c r="E45950" s="88"/>
      <c r="G45950" s="17"/>
      <c r="I45950" s="43"/>
      <c r="J45950" s="308"/>
      <c r="K45950" s="51"/>
      <c r="N45950" s="309"/>
      <c r="R45950" s="17"/>
      <c r="T45950" s="17"/>
      <c r="V45950" s="17"/>
      <c r="W45950" s="51"/>
    </row>
    <row r="45951">
      <c r="A45951" s="307"/>
      <c r="B45951" s="85"/>
      <c r="C45951" s="85"/>
      <c r="D45951" s="85"/>
      <c r="E45951" s="88"/>
      <c r="G45951" s="17"/>
      <c r="I45951" s="43"/>
      <c r="J45951" s="308"/>
      <c r="K45951" s="51"/>
      <c r="N45951" s="309"/>
      <c r="R45951" s="17"/>
      <c r="T45951" s="17"/>
      <c r="V45951" s="17"/>
      <c r="W45951" s="51"/>
    </row>
    <row r="45952">
      <c r="A45952" s="307"/>
      <c r="B45952" s="85"/>
      <c r="C45952" s="85"/>
      <c r="D45952" s="85"/>
      <c r="E45952" s="88"/>
      <c r="G45952" s="17"/>
      <c r="I45952" s="43"/>
      <c r="J45952" s="308"/>
      <c r="K45952" s="51"/>
      <c r="N45952" s="309"/>
      <c r="R45952" s="17"/>
      <c r="T45952" s="17"/>
      <c r="V45952" s="17"/>
      <c r="W45952" s="51"/>
    </row>
    <row r="45953">
      <c r="A45953" s="307"/>
      <c r="B45953" s="85"/>
      <c r="C45953" s="85"/>
      <c r="D45953" s="85"/>
      <c r="E45953" s="88"/>
      <c r="G45953" s="17"/>
      <c r="I45953" s="43"/>
      <c r="J45953" s="308"/>
      <c r="K45953" s="51"/>
      <c r="N45953" s="309"/>
      <c r="R45953" s="17"/>
      <c r="T45953" s="17"/>
      <c r="V45953" s="17"/>
      <c r="W45953" s="51"/>
    </row>
    <row r="45954">
      <c r="A45954" s="307"/>
      <c r="B45954" s="85"/>
      <c r="C45954" s="85"/>
      <c r="D45954" s="85"/>
      <c r="E45954" s="88"/>
      <c r="G45954" s="17"/>
      <c r="I45954" s="43"/>
      <c r="J45954" s="308"/>
      <c r="K45954" s="51"/>
      <c r="N45954" s="309"/>
      <c r="R45954" s="17"/>
      <c r="T45954" s="17"/>
      <c r="V45954" s="17"/>
      <c r="W45954" s="51"/>
    </row>
    <row r="45955">
      <c r="A45955" s="307"/>
      <c r="B45955" s="85"/>
      <c r="C45955" s="85"/>
      <c r="D45955" s="85"/>
      <c r="E45955" s="88"/>
      <c r="G45955" s="17"/>
      <c r="I45955" s="43"/>
      <c r="J45955" s="308"/>
      <c r="K45955" s="51"/>
      <c r="N45955" s="309"/>
      <c r="R45955" s="17"/>
      <c r="T45955" s="17"/>
      <c r="V45955" s="17"/>
      <c r="W45955" s="51"/>
    </row>
    <row r="45956">
      <c r="A45956" s="307"/>
      <c r="B45956" s="85"/>
      <c r="C45956" s="85"/>
      <c r="D45956" s="85"/>
      <c r="E45956" s="88"/>
      <c r="G45956" s="17"/>
      <c r="I45956" s="43"/>
      <c r="J45956" s="308"/>
      <c r="K45956" s="51"/>
      <c r="N45956" s="309"/>
      <c r="R45956" s="17"/>
      <c r="T45956" s="17"/>
      <c r="V45956" s="17"/>
      <c r="W45956" s="51"/>
    </row>
    <row r="45957">
      <c r="A45957" s="307"/>
      <c r="B45957" s="85"/>
      <c r="C45957" s="85"/>
      <c r="D45957" s="85"/>
      <c r="E45957" s="88"/>
      <c r="G45957" s="17"/>
      <c r="I45957" s="43"/>
      <c r="J45957" s="308"/>
      <c r="K45957" s="51"/>
      <c r="N45957" s="309"/>
      <c r="R45957" s="17"/>
      <c r="T45957" s="17"/>
      <c r="V45957" s="17"/>
      <c r="W45957" s="51"/>
    </row>
    <row r="45958">
      <c r="A45958" s="307"/>
      <c r="B45958" s="85"/>
      <c r="C45958" s="85"/>
      <c r="D45958" s="85"/>
      <c r="E45958" s="88"/>
      <c r="G45958" s="17"/>
      <c r="I45958" s="43"/>
      <c r="J45958" s="308"/>
      <c r="K45958" s="51"/>
      <c r="N45958" s="309"/>
      <c r="R45958" s="17"/>
      <c r="T45958" s="17"/>
      <c r="V45958" s="17"/>
      <c r="W45958" s="51"/>
    </row>
    <row r="45959">
      <c r="A45959" s="307"/>
      <c r="B45959" s="85"/>
      <c r="C45959" s="85"/>
      <c r="D45959" s="85"/>
      <c r="E45959" s="88"/>
      <c r="G45959" s="17"/>
      <c r="I45959" s="43"/>
      <c r="J45959" s="308"/>
      <c r="K45959" s="51"/>
      <c r="N45959" s="309"/>
      <c r="R45959" s="17"/>
      <c r="T45959" s="17"/>
      <c r="V45959" s="17"/>
      <c r="W45959" s="51"/>
    </row>
    <row r="45960">
      <c r="A45960" s="307"/>
      <c r="B45960" s="85"/>
      <c r="C45960" s="85"/>
      <c r="D45960" s="85"/>
      <c r="E45960" s="88"/>
      <c r="G45960" s="17"/>
      <c r="I45960" s="43"/>
      <c r="J45960" s="308"/>
      <c r="K45960" s="51"/>
      <c r="N45960" s="309"/>
      <c r="R45960" s="17"/>
      <c r="T45960" s="17"/>
      <c r="V45960" s="17"/>
      <c r="W45960" s="51"/>
    </row>
    <row r="45961">
      <c r="A45961" s="307"/>
      <c r="B45961" s="85"/>
      <c r="C45961" s="85"/>
      <c r="D45961" s="85"/>
      <c r="E45961" s="88"/>
      <c r="G45961" s="17"/>
      <c r="I45961" s="43"/>
      <c r="J45961" s="308"/>
      <c r="K45961" s="51"/>
      <c r="N45961" s="309"/>
      <c r="R45961" s="17"/>
      <c r="T45961" s="17"/>
      <c r="V45961" s="17"/>
      <c r="W45961" s="51"/>
    </row>
    <row r="45962">
      <c r="A45962" s="307"/>
      <c r="B45962" s="85"/>
      <c r="C45962" s="85"/>
      <c r="D45962" s="85"/>
      <c r="E45962" s="88"/>
      <c r="G45962" s="17"/>
      <c r="I45962" s="43"/>
      <c r="J45962" s="308"/>
      <c r="K45962" s="51"/>
      <c r="N45962" s="309"/>
      <c r="R45962" s="17"/>
      <c r="T45962" s="17"/>
      <c r="V45962" s="17"/>
      <c r="W45962" s="51"/>
    </row>
    <row r="45963">
      <c r="A45963" s="307"/>
      <c r="B45963" s="85"/>
      <c r="C45963" s="85"/>
      <c r="D45963" s="85"/>
      <c r="E45963" s="88"/>
      <c r="G45963" s="17"/>
      <c r="I45963" s="43"/>
      <c r="J45963" s="308"/>
      <c r="K45963" s="51"/>
      <c r="N45963" s="309"/>
      <c r="R45963" s="17"/>
      <c r="T45963" s="17"/>
      <c r="V45963" s="17"/>
      <c r="W45963" s="51"/>
    </row>
    <row r="45964">
      <c r="A45964" s="307"/>
      <c r="B45964" s="85"/>
      <c r="C45964" s="85"/>
      <c r="D45964" s="85"/>
      <c r="E45964" s="88"/>
      <c r="G45964" s="17"/>
      <c r="I45964" s="43"/>
      <c r="J45964" s="308"/>
      <c r="K45964" s="51"/>
      <c r="N45964" s="309"/>
      <c r="R45964" s="17"/>
      <c r="T45964" s="17"/>
      <c r="V45964" s="17"/>
      <c r="W45964" s="51"/>
    </row>
    <row r="45965">
      <c r="A45965" s="307"/>
      <c r="B45965" s="85"/>
      <c r="C45965" s="85"/>
      <c r="D45965" s="85"/>
      <c r="E45965" s="88"/>
      <c r="G45965" s="17"/>
      <c r="I45965" s="43"/>
      <c r="J45965" s="308"/>
      <c r="K45965" s="51"/>
      <c r="N45965" s="309"/>
      <c r="R45965" s="17"/>
      <c r="T45965" s="17"/>
      <c r="V45965" s="17"/>
      <c r="W45965" s="51"/>
    </row>
    <row r="45966">
      <c r="A45966" s="307"/>
      <c r="B45966" s="85"/>
      <c r="C45966" s="85"/>
      <c r="D45966" s="85"/>
      <c r="E45966" s="88"/>
      <c r="G45966" s="17"/>
      <c r="I45966" s="43"/>
      <c r="J45966" s="308"/>
      <c r="K45966" s="51"/>
      <c r="N45966" s="309"/>
      <c r="R45966" s="17"/>
      <c r="T45966" s="17"/>
      <c r="V45966" s="17"/>
      <c r="W45966" s="51"/>
    </row>
    <row r="45967">
      <c r="A45967" s="307"/>
      <c r="B45967" s="85"/>
      <c r="C45967" s="85"/>
      <c r="D45967" s="85"/>
      <c r="E45967" s="88"/>
      <c r="G45967" s="17"/>
      <c r="I45967" s="43"/>
      <c r="J45967" s="308"/>
      <c r="K45967" s="51"/>
      <c r="N45967" s="309"/>
      <c r="R45967" s="17"/>
      <c r="T45967" s="17"/>
      <c r="V45967" s="17"/>
      <c r="W45967" s="51"/>
    </row>
    <row r="45968">
      <c r="A45968" s="307"/>
      <c r="B45968" s="85"/>
      <c r="C45968" s="85"/>
      <c r="D45968" s="85"/>
      <c r="E45968" s="88"/>
      <c r="G45968" s="17"/>
      <c r="I45968" s="43"/>
      <c r="J45968" s="308"/>
      <c r="K45968" s="51"/>
      <c r="N45968" s="309"/>
      <c r="R45968" s="17"/>
      <c r="T45968" s="17"/>
      <c r="V45968" s="17"/>
      <c r="W45968" s="51"/>
    </row>
    <row r="45969">
      <c r="A45969" s="307"/>
      <c r="B45969" s="85"/>
      <c r="C45969" s="85"/>
      <c r="D45969" s="85"/>
      <c r="E45969" s="88"/>
      <c r="G45969" s="17"/>
      <c r="I45969" s="43"/>
      <c r="J45969" s="308"/>
      <c r="K45969" s="51"/>
      <c r="N45969" s="309"/>
      <c r="R45969" s="17"/>
      <c r="T45969" s="17"/>
      <c r="V45969" s="17"/>
      <c r="W45969" s="51"/>
    </row>
    <row r="45970">
      <c r="A45970" s="307"/>
      <c r="B45970" s="85"/>
      <c r="C45970" s="85"/>
      <c r="D45970" s="85"/>
      <c r="E45970" s="88"/>
      <c r="G45970" s="17"/>
      <c r="I45970" s="43"/>
      <c r="J45970" s="308"/>
      <c r="K45970" s="51"/>
      <c r="N45970" s="309"/>
      <c r="R45970" s="17"/>
      <c r="T45970" s="17"/>
      <c r="V45970" s="17"/>
      <c r="W45970" s="51"/>
    </row>
    <row r="45971">
      <c r="A45971" s="307"/>
      <c r="B45971" s="85"/>
      <c r="C45971" s="85"/>
      <c r="D45971" s="85"/>
      <c r="E45971" s="88"/>
      <c r="G45971" s="17"/>
      <c r="I45971" s="43"/>
      <c r="J45971" s="308"/>
      <c r="K45971" s="51"/>
      <c r="N45971" s="309"/>
      <c r="R45971" s="17"/>
      <c r="T45971" s="17"/>
      <c r="V45971" s="17"/>
      <c r="W45971" s="51"/>
    </row>
    <row r="45972">
      <c r="A45972" s="307"/>
      <c r="B45972" s="85"/>
      <c r="C45972" s="85"/>
      <c r="D45972" s="85"/>
      <c r="E45972" s="88"/>
      <c r="G45972" s="17"/>
      <c r="I45972" s="43"/>
      <c r="J45972" s="308"/>
      <c r="K45972" s="51"/>
      <c r="N45972" s="309"/>
      <c r="R45972" s="17"/>
      <c r="T45972" s="17"/>
      <c r="V45972" s="17"/>
      <c r="W45972" s="51"/>
    </row>
    <row r="45973">
      <c r="A45973" s="307"/>
      <c r="B45973" s="85"/>
      <c r="C45973" s="85"/>
      <c r="D45973" s="85"/>
      <c r="E45973" s="88"/>
      <c r="G45973" s="17"/>
      <c r="I45973" s="43"/>
      <c r="J45973" s="308"/>
      <c r="K45973" s="51"/>
      <c r="N45973" s="309"/>
      <c r="R45973" s="17"/>
      <c r="T45973" s="17"/>
      <c r="V45973" s="17"/>
      <c r="W45973" s="51"/>
    </row>
    <row r="45974">
      <c r="A45974" s="307"/>
      <c r="B45974" s="85"/>
      <c r="C45974" s="85"/>
      <c r="D45974" s="85"/>
      <c r="E45974" s="88"/>
      <c r="G45974" s="17"/>
      <c r="I45974" s="43"/>
      <c r="J45974" s="308"/>
      <c r="K45974" s="51"/>
      <c r="N45974" s="309"/>
      <c r="R45974" s="17"/>
      <c r="T45974" s="17"/>
      <c r="V45974" s="17"/>
      <c r="W45974" s="51"/>
    </row>
    <row r="45975">
      <c r="A45975" s="307"/>
      <c r="B45975" s="85"/>
      <c r="C45975" s="85"/>
      <c r="D45975" s="85"/>
      <c r="E45975" s="88"/>
      <c r="G45975" s="17"/>
      <c r="I45975" s="43"/>
      <c r="J45975" s="308"/>
      <c r="K45975" s="51"/>
      <c r="N45975" s="309"/>
      <c r="R45975" s="17"/>
      <c r="T45975" s="17"/>
      <c r="V45975" s="17"/>
      <c r="W45975" s="51"/>
    </row>
    <row r="45976">
      <c r="A45976" s="307"/>
      <c r="B45976" s="85"/>
      <c r="C45976" s="85"/>
      <c r="D45976" s="85"/>
      <c r="E45976" s="88"/>
      <c r="G45976" s="17"/>
      <c r="I45976" s="43"/>
      <c r="J45976" s="308"/>
      <c r="K45976" s="51"/>
      <c r="N45976" s="309"/>
      <c r="R45976" s="17"/>
      <c r="T45976" s="17"/>
      <c r="V45976" s="17"/>
      <c r="W45976" s="51"/>
    </row>
    <row r="45977">
      <c r="A45977" s="307"/>
      <c r="B45977" s="85"/>
      <c r="C45977" s="85"/>
      <c r="D45977" s="85"/>
      <c r="E45977" s="88"/>
      <c r="G45977" s="17"/>
      <c r="I45977" s="43"/>
      <c r="J45977" s="308"/>
      <c r="K45977" s="51"/>
      <c r="N45977" s="309"/>
      <c r="R45977" s="17"/>
      <c r="T45977" s="17"/>
      <c r="V45977" s="17"/>
      <c r="W45977" s="51"/>
    </row>
    <row r="45978">
      <c r="A45978" s="307"/>
      <c r="B45978" s="85"/>
      <c r="C45978" s="85"/>
      <c r="D45978" s="85"/>
      <c r="E45978" s="88"/>
      <c r="G45978" s="17"/>
      <c r="I45978" s="43"/>
      <c r="J45978" s="308"/>
      <c r="K45978" s="51"/>
      <c r="N45978" s="309"/>
      <c r="R45978" s="17"/>
      <c r="T45978" s="17"/>
      <c r="V45978" s="17"/>
      <c r="W45978" s="51"/>
    </row>
    <row r="45979">
      <c r="A45979" s="307"/>
      <c r="B45979" s="85"/>
      <c r="C45979" s="85"/>
      <c r="D45979" s="85"/>
      <c r="E45979" s="88"/>
      <c r="G45979" s="17"/>
      <c r="I45979" s="43"/>
      <c r="J45979" s="308"/>
      <c r="K45979" s="51"/>
      <c r="N45979" s="309"/>
      <c r="R45979" s="17"/>
      <c r="T45979" s="17"/>
      <c r="V45979" s="17"/>
      <c r="W45979" s="51"/>
    </row>
    <row r="45980">
      <c r="A45980" s="307"/>
      <c r="B45980" s="85"/>
      <c r="C45980" s="85"/>
      <c r="D45980" s="85"/>
      <c r="E45980" s="88"/>
      <c r="G45980" s="17"/>
      <c r="I45980" s="43"/>
      <c r="J45980" s="308"/>
      <c r="K45980" s="51"/>
      <c r="N45980" s="309"/>
      <c r="R45980" s="17"/>
      <c r="T45980" s="17"/>
      <c r="V45980" s="17"/>
      <c r="W45980" s="51"/>
    </row>
    <row r="45981">
      <c r="A45981" s="307"/>
      <c r="B45981" s="85"/>
      <c r="C45981" s="85"/>
      <c r="D45981" s="85"/>
      <c r="E45981" s="88"/>
      <c r="G45981" s="17"/>
      <c r="I45981" s="43"/>
      <c r="J45981" s="308"/>
      <c r="K45981" s="51"/>
      <c r="N45981" s="309"/>
      <c r="R45981" s="17"/>
      <c r="T45981" s="17"/>
      <c r="V45981" s="17"/>
      <c r="W45981" s="51"/>
    </row>
    <row r="45982">
      <c r="A45982" s="307"/>
      <c r="B45982" s="85"/>
      <c r="C45982" s="85"/>
      <c r="D45982" s="85"/>
      <c r="E45982" s="88"/>
      <c r="G45982" s="17"/>
      <c r="I45982" s="43"/>
      <c r="J45982" s="308"/>
      <c r="K45982" s="51"/>
      <c r="N45982" s="309"/>
      <c r="R45982" s="17"/>
      <c r="T45982" s="17"/>
      <c r="V45982" s="17"/>
      <c r="W45982" s="51"/>
    </row>
    <row r="45983">
      <c r="A45983" s="307"/>
      <c r="B45983" s="85"/>
      <c r="C45983" s="85"/>
      <c r="D45983" s="85"/>
      <c r="E45983" s="88"/>
      <c r="G45983" s="17"/>
      <c r="I45983" s="43"/>
      <c r="J45983" s="308"/>
      <c r="K45983" s="51"/>
      <c r="N45983" s="309"/>
      <c r="R45983" s="17"/>
      <c r="T45983" s="17"/>
      <c r="V45983" s="17"/>
      <c r="W45983" s="51"/>
    </row>
    <row r="45984">
      <c r="A45984" s="307"/>
      <c r="B45984" s="85"/>
      <c r="C45984" s="85"/>
      <c r="D45984" s="85"/>
      <c r="E45984" s="88"/>
      <c r="G45984" s="17"/>
      <c r="I45984" s="43"/>
      <c r="J45984" s="308"/>
      <c r="K45984" s="51"/>
      <c r="N45984" s="309"/>
      <c r="R45984" s="17"/>
      <c r="T45984" s="17"/>
      <c r="V45984" s="17"/>
      <c r="W45984" s="51"/>
    </row>
    <row r="45985">
      <c r="A45985" s="307"/>
      <c r="B45985" s="85"/>
      <c r="C45985" s="85"/>
      <c r="D45985" s="85"/>
      <c r="E45985" s="88"/>
      <c r="G45985" s="17"/>
      <c r="I45985" s="43"/>
      <c r="J45985" s="308"/>
      <c r="K45985" s="51"/>
      <c r="N45985" s="309"/>
      <c r="R45985" s="17"/>
      <c r="T45985" s="17"/>
      <c r="V45985" s="17"/>
      <c r="W45985" s="51"/>
    </row>
    <row r="45986">
      <c r="A45986" s="307"/>
      <c r="B45986" s="85"/>
      <c r="C45986" s="85"/>
      <c r="D45986" s="85"/>
      <c r="E45986" s="88"/>
      <c r="G45986" s="17"/>
      <c r="I45986" s="43"/>
      <c r="J45986" s="308"/>
      <c r="K45986" s="51"/>
      <c r="N45986" s="309"/>
      <c r="R45986" s="17"/>
      <c r="T45986" s="17"/>
      <c r="V45986" s="17"/>
      <c r="W45986" s="51"/>
    </row>
    <row r="45987">
      <c r="A45987" s="307"/>
      <c r="B45987" s="85"/>
      <c r="C45987" s="85"/>
      <c r="D45987" s="85"/>
      <c r="E45987" s="88"/>
      <c r="G45987" s="17"/>
      <c r="I45987" s="43"/>
      <c r="J45987" s="308"/>
      <c r="K45987" s="51"/>
      <c r="N45987" s="309"/>
      <c r="R45987" s="17"/>
      <c r="T45987" s="17"/>
      <c r="V45987" s="17"/>
      <c r="W45987" s="51"/>
    </row>
    <row r="45988">
      <c r="A45988" s="307"/>
      <c r="B45988" s="85"/>
      <c r="C45988" s="85"/>
      <c r="D45988" s="85"/>
      <c r="E45988" s="88"/>
      <c r="G45988" s="17"/>
      <c r="I45988" s="43"/>
      <c r="J45988" s="308"/>
      <c r="K45988" s="51"/>
      <c r="N45988" s="309"/>
      <c r="R45988" s="17"/>
      <c r="T45988" s="17"/>
      <c r="V45988" s="17"/>
      <c r="W45988" s="51"/>
    </row>
    <row r="45989">
      <c r="A45989" s="307"/>
      <c r="B45989" s="85"/>
      <c r="C45989" s="85"/>
      <c r="D45989" s="85"/>
      <c r="E45989" s="88"/>
      <c r="G45989" s="17"/>
      <c r="I45989" s="43"/>
      <c r="J45989" s="308"/>
      <c r="K45989" s="51"/>
      <c r="N45989" s="309"/>
      <c r="R45989" s="17"/>
      <c r="T45989" s="17"/>
      <c r="V45989" s="17"/>
      <c r="W45989" s="51"/>
    </row>
    <row r="45990">
      <c r="A45990" s="307"/>
      <c r="B45990" s="85"/>
      <c r="C45990" s="85"/>
      <c r="D45990" s="85"/>
      <c r="E45990" s="88"/>
      <c r="G45990" s="17"/>
      <c r="I45990" s="43"/>
      <c r="J45990" s="308"/>
      <c r="K45990" s="51"/>
      <c r="N45990" s="309"/>
      <c r="R45990" s="17"/>
      <c r="T45990" s="17"/>
      <c r="V45990" s="17"/>
      <c r="W45990" s="51"/>
    </row>
    <row r="45991">
      <c r="A45991" s="307"/>
      <c r="B45991" s="85"/>
      <c r="C45991" s="85"/>
      <c r="D45991" s="85"/>
      <c r="E45991" s="88"/>
      <c r="G45991" s="17"/>
      <c r="I45991" s="43"/>
      <c r="J45991" s="308"/>
      <c r="K45991" s="51"/>
      <c r="N45991" s="309"/>
      <c r="R45991" s="17"/>
      <c r="T45991" s="17"/>
      <c r="V45991" s="17"/>
      <c r="W45991" s="51"/>
    </row>
    <row r="45992">
      <c r="A45992" s="307"/>
      <c r="B45992" s="85"/>
      <c r="C45992" s="85"/>
      <c r="D45992" s="85"/>
      <c r="E45992" s="88"/>
      <c r="G45992" s="17"/>
      <c r="I45992" s="43"/>
      <c r="J45992" s="308"/>
      <c r="K45992" s="51"/>
      <c r="N45992" s="309"/>
      <c r="R45992" s="17"/>
      <c r="T45992" s="17"/>
      <c r="V45992" s="17"/>
      <c r="W45992" s="51"/>
    </row>
    <row r="45993">
      <c r="A45993" s="307"/>
      <c r="B45993" s="85"/>
      <c r="C45993" s="85"/>
      <c r="D45993" s="85"/>
      <c r="E45993" s="88"/>
      <c r="G45993" s="17"/>
      <c r="I45993" s="43"/>
      <c r="J45993" s="308"/>
      <c r="K45993" s="51"/>
      <c r="N45993" s="309"/>
      <c r="R45993" s="17"/>
      <c r="T45993" s="17"/>
      <c r="V45993" s="17"/>
      <c r="W45993" s="51"/>
    </row>
    <row r="45994">
      <c r="A45994" s="307"/>
      <c r="B45994" s="85"/>
      <c r="C45994" s="85"/>
      <c r="D45994" s="85"/>
      <c r="E45994" s="88"/>
      <c r="G45994" s="17"/>
      <c r="I45994" s="43"/>
      <c r="J45994" s="308"/>
      <c r="K45994" s="51"/>
      <c r="N45994" s="309"/>
      <c r="R45994" s="17"/>
      <c r="T45994" s="17"/>
      <c r="V45994" s="17"/>
      <c r="W45994" s="51"/>
    </row>
    <row r="45995">
      <c r="A45995" s="307"/>
      <c r="B45995" s="85"/>
      <c r="C45995" s="85"/>
      <c r="D45995" s="85"/>
      <c r="E45995" s="88"/>
      <c r="G45995" s="17"/>
      <c r="I45995" s="43"/>
      <c r="J45995" s="308"/>
      <c r="K45995" s="51"/>
      <c r="N45995" s="309"/>
      <c r="R45995" s="17"/>
      <c r="T45995" s="17"/>
      <c r="V45995" s="17"/>
      <c r="W45995" s="51"/>
    </row>
    <row r="45996">
      <c r="A45996" s="307"/>
      <c r="B45996" s="85"/>
      <c r="C45996" s="85"/>
      <c r="D45996" s="85"/>
      <c r="E45996" s="88"/>
      <c r="G45996" s="17"/>
      <c r="I45996" s="43"/>
      <c r="J45996" s="308"/>
      <c r="K45996" s="51"/>
      <c r="N45996" s="309"/>
      <c r="R45996" s="17"/>
      <c r="T45996" s="17"/>
      <c r="V45996" s="17"/>
      <c r="W45996" s="51"/>
    </row>
    <row r="45997">
      <c r="A45997" s="307"/>
      <c r="B45997" s="85"/>
      <c r="C45997" s="85"/>
      <c r="D45997" s="85"/>
      <c r="E45997" s="88"/>
      <c r="G45997" s="17"/>
      <c r="I45997" s="43"/>
      <c r="J45997" s="308"/>
      <c r="K45997" s="51"/>
      <c r="N45997" s="309"/>
      <c r="R45997" s="17"/>
      <c r="T45997" s="17"/>
      <c r="V45997" s="17"/>
      <c r="W45997" s="51"/>
    </row>
    <row r="45998">
      <c r="A45998" s="307"/>
      <c r="B45998" s="85"/>
      <c r="C45998" s="85"/>
      <c r="D45998" s="85"/>
      <c r="E45998" s="88"/>
      <c r="G45998" s="17"/>
      <c r="I45998" s="43"/>
      <c r="J45998" s="308"/>
      <c r="K45998" s="51"/>
      <c r="N45998" s="309"/>
      <c r="R45998" s="17"/>
      <c r="T45998" s="17"/>
      <c r="V45998" s="17"/>
      <c r="W45998" s="51"/>
    </row>
    <row r="45999">
      <c r="A45999" s="307"/>
      <c r="B45999" s="85"/>
      <c r="C45999" s="85"/>
      <c r="D45999" s="85"/>
      <c r="E45999" s="88"/>
      <c r="G45999" s="17"/>
      <c r="I45999" s="43"/>
      <c r="J45999" s="308"/>
      <c r="K45999" s="51"/>
      <c r="N45999" s="309"/>
      <c r="R45999" s="17"/>
      <c r="T45999" s="17"/>
      <c r="V45999" s="17"/>
      <c r="W45999" s="51"/>
    </row>
    <row r="46000">
      <c r="A46000" s="307"/>
      <c r="B46000" s="85"/>
      <c r="C46000" s="85"/>
      <c r="D46000" s="85"/>
      <c r="E46000" s="88"/>
      <c r="G46000" s="17"/>
      <c r="I46000" s="43"/>
      <c r="J46000" s="308"/>
      <c r="K46000" s="51"/>
      <c r="N46000" s="309"/>
      <c r="R46000" s="17"/>
      <c r="T46000" s="17"/>
      <c r="V46000" s="17"/>
      <c r="W46000" s="51"/>
    </row>
    <row r="46001">
      <c r="A46001" s="307"/>
      <c r="B46001" s="85"/>
      <c r="C46001" s="85"/>
      <c r="D46001" s="85"/>
      <c r="E46001" s="88"/>
      <c r="G46001" s="17"/>
      <c r="I46001" s="43"/>
      <c r="J46001" s="308"/>
      <c r="K46001" s="51"/>
      <c r="N46001" s="309"/>
      <c r="R46001" s="17"/>
      <c r="T46001" s="17"/>
      <c r="V46001" s="17"/>
      <c r="W46001" s="51"/>
    </row>
    <row r="46002">
      <c r="A46002" s="307"/>
      <c r="B46002" s="85"/>
      <c r="C46002" s="85"/>
      <c r="D46002" s="85"/>
      <c r="E46002" s="88"/>
      <c r="G46002" s="17"/>
      <c r="I46002" s="43"/>
      <c r="J46002" s="308"/>
      <c r="K46002" s="51"/>
      <c r="N46002" s="309"/>
      <c r="R46002" s="17"/>
      <c r="T46002" s="17"/>
      <c r="V46002" s="17"/>
      <c r="W46002" s="51"/>
    </row>
    <row r="46003">
      <c r="A46003" s="307"/>
      <c r="B46003" s="85"/>
      <c r="C46003" s="85"/>
      <c r="D46003" s="85"/>
      <c r="E46003" s="88"/>
      <c r="G46003" s="17"/>
      <c r="I46003" s="43"/>
      <c r="J46003" s="308"/>
      <c r="K46003" s="51"/>
      <c r="N46003" s="309"/>
      <c r="R46003" s="17"/>
      <c r="T46003" s="17"/>
      <c r="V46003" s="17"/>
      <c r="W46003" s="51"/>
    </row>
    <row r="46004">
      <c r="A46004" s="307"/>
      <c r="B46004" s="85"/>
      <c r="C46004" s="85"/>
      <c r="D46004" s="85"/>
      <c r="E46004" s="88"/>
      <c r="G46004" s="17"/>
      <c r="I46004" s="43"/>
      <c r="J46004" s="308"/>
      <c r="K46004" s="51"/>
      <c r="N46004" s="309"/>
      <c r="R46004" s="17"/>
      <c r="T46004" s="17"/>
      <c r="V46004" s="17"/>
      <c r="W46004" s="51"/>
    </row>
    <row r="46005">
      <c r="A46005" s="307"/>
      <c r="B46005" s="85"/>
      <c r="C46005" s="85"/>
      <c r="D46005" s="85"/>
      <c r="E46005" s="88"/>
      <c r="G46005" s="17"/>
      <c r="I46005" s="43"/>
      <c r="J46005" s="308"/>
      <c r="K46005" s="51"/>
      <c r="N46005" s="309"/>
      <c r="R46005" s="17"/>
      <c r="T46005" s="17"/>
      <c r="V46005" s="17"/>
      <c r="W46005" s="51"/>
    </row>
    <row r="46006">
      <c r="A46006" s="307"/>
      <c r="B46006" s="85"/>
      <c r="C46006" s="85"/>
      <c r="D46006" s="85"/>
      <c r="E46006" s="88"/>
      <c r="G46006" s="17"/>
      <c r="I46006" s="43"/>
      <c r="J46006" s="308"/>
      <c r="K46006" s="51"/>
      <c r="N46006" s="309"/>
      <c r="R46006" s="17"/>
      <c r="T46006" s="17"/>
      <c r="V46006" s="17"/>
      <c r="W46006" s="51"/>
    </row>
    <row r="46007">
      <c r="A46007" s="307"/>
      <c r="B46007" s="85"/>
      <c r="C46007" s="85"/>
      <c r="D46007" s="85"/>
      <c r="E46007" s="88"/>
      <c r="G46007" s="17"/>
      <c r="I46007" s="43"/>
      <c r="J46007" s="308"/>
      <c r="K46007" s="51"/>
      <c r="N46007" s="309"/>
      <c r="R46007" s="17"/>
      <c r="T46007" s="17"/>
      <c r="V46007" s="17"/>
      <c r="W46007" s="51"/>
    </row>
    <row r="46008">
      <c r="A46008" s="307"/>
      <c r="B46008" s="85"/>
      <c r="C46008" s="85"/>
      <c r="D46008" s="85"/>
      <c r="E46008" s="88"/>
      <c r="G46008" s="17"/>
      <c r="I46008" s="43"/>
      <c r="J46008" s="308"/>
      <c r="K46008" s="51"/>
      <c r="N46008" s="309"/>
      <c r="R46008" s="17"/>
      <c r="T46008" s="17"/>
      <c r="V46008" s="17"/>
      <c r="W46008" s="51"/>
    </row>
    <row r="46009">
      <c r="A46009" s="307"/>
      <c r="B46009" s="85"/>
      <c r="C46009" s="85"/>
      <c r="D46009" s="85"/>
      <c r="E46009" s="88"/>
      <c r="G46009" s="17"/>
      <c r="I46009" s="43"/>
      <c r="J46009" s="308"/>
      <c r="K46009" s="51"/>
      <c r="N46009" s="309"/>
      <c r="R46009" s="17"/>
      <c r="T46009" s="17"/>
      <c r="V46009" s="17"/>
      <c r="W46009" s="51"/>
    </row>
    <row r="46010">
      <c r="A46010" s="307"/>
      <c r="B46010" s="85"/>
      <c r="C46010" s="85"/>
      <c r="D46010" s="85"/>
      <c r="E46010" s="88"/>
      <c r="G46010" s="17"/>
      <c r="I46010" s="43"/>
      <c r="J46010" s="308"/>
      <c r="K46010" s="51"/>
      <c r="N46010" s="309"/>
      <c r="R46010" s="17"/>
      <c r="T46010" s="17"/>
      <c r="V46010" s="17"/>
      <c r="W46010" s="51"/>
    </row>
    <row r="46011">
      <c r="A46011" s="307"/>
      <c r="B46011" s="85"/>
      <c r="C46011" s="85"/>
      <c r="D46011" s="85"/>
      <c r="E46011" s="88"/>
      <c r="G46011" s="17"/>
      <c r="I46011" s="43"/>
      <c r="J46011" s="308"/>
      <c r="K46011" s="51"/>
      <c r="N46011" s="309"/>
      <c r="R46011" s="17"/>
      <c r="T46011" s="17"/>
      <c r="V46011" s="17"/>
      <c r="W46011" s="51"/>
    </row>
    <row r="46012">
      <c r="A46012" s="307"/>
      <c r="B46012" s="85"/>
      <c r="C46012" s="85"/>
      <c r="D46012" s="85"/>
      <c r="E46012" s="88"/>
      <c r="G46012" s="17"/>
      <c r="I46012" s="43"/>
      <c r="J46012" s="308"/>
      <c r="K46012" s="51"/>
      <c r="N46012" s="309"/>
      <c r="R46012" s="17"/>
      <c r="T46012" s="17"/>
      <c r="V46012" s="17"/>
      <c r="W46012" s="51"/>
    </row>
    <row r="46013">
      <c r="A46013" s="307"/>
      <c r="B46013" s="85"/>
      <c r="C46013" s="85"/>
      <c r="D46013" s="85"/>
      <c r="E46013" s="88"/>
      <c r="G46013" s="17"/>
      <c r="I46013" s="43"/>
      <c r="J46013" s="308"/>
      <c r="K46013" s="51"/>
      <c r="N46013" s="309"/>
      <c r="R46013" s="17"/>
      <c r="T46013" s="17"/>
      <c r="V46013" s="17"/>
      <c r="W46013" s="51"/>
    </row>
    <row r="46014">
      <c r="A46014" s="307"/>
      <c r="B46014" s="85"/>
      <c r="C46014" s="85"/>
      <c r="D46014" s="85"/>
      <c r="E46014" s="88"/>
      <c r="G46014" s="17"/>
      <c r="I46014" s="43"/>
      <c r="J46014" s="308"/>
      <c r="K46014" s="51"/>
      <c r="N46014" s="309"/>
      <c r="R46014" s="17"/>
      <c r="T46014" s="17"/>
      <c r="V46014" s="17"/>
      <c r="W46014" s="51"/>
    </row>
    <row r="46015">
      <c r="A46015" s="307"/>
      <c r="B46015" s="85"/>
      <c r="C46015" s="85"/>
      <c r="D46015" s="85"/>
      <c r="E46015" s="88"/>
      <c r="G46015" s="17"/>
      <c r="I46015" s="43"/>
      <c r="J46015" s="308"/>
      <c r="K46015" s="51"/>
      <c r="N46015" s="309"/>
      <c r="R46015" s="17"/>
      <c r="T46015" s="17"/>
      <c r="V46015" s="17"/>
      <c r="W46015" s="51"/>
    </row>
    <row r="46016">
      <c r="A46016" s="307"/>
      <c r="B46016" s="85"/>
      <c r="C46016" s="85"/>
      <c r="D46016" s="85"/>
      <c r="E46016" s="88"/>
      <c r="G46016" s="17"/>
      <c r="I46016" s="43"/>
      <c r="J46016" s="308"/>
      <c r="K46016" s="51"/>
      <c r="N46016" s="309"/>
      <c r="R46016" s="17"/>
      <c r="T46016" s="17"/>
      <c r="V46016" s="17"/>
      <c r="W46016" s="51"/>
    </row>
    <row r="46017">
      <c r="A46017" s="307"/>
      <c r="B46017" s="85"/>
      <c r="C46017" s="85"/>
      <c r="D46017" s="85"/>
      <c r="E46017" s="88"/>
      <c r="G46017" s="17"/>
      <c r="I46017" s="43"/>
      <c r="J46017" s="308"/>
      <c r="K46017" s="51"/>
      <c r="N46017" s="309"/>
      <c r="R46017" s="17"/>
      <c r="T46017" s="17"/>
      <c r="V46017" s="17"/>
      <c r="W46017" s="51"/>
    </row>
    <row r="46018">
      <c r="A46018" s="307"/>
      <c r="B46018" s="85"/>
      <c r="C46018" s="85"/>
      <c r="D46018" s="85"/>
      <c r="E46018" s="88"/>
      <c r="G46018" s="17"/>
      <c r="I46018" s="43"/>
      <c r="J46018" s="308"/>
      <c r="K46018" s="51"/>
      <c r="N46018" s="309"/>
      <c r="R46018" s="17"/>
      <c r="T46018" s="17"/>
      <c r="V46018" s="17"/>
      <c r="W46018" s="51"/>
    </row>
    <row r="46019">
      <c r="A46019" s="307"/>
      <c r="B46019" s="85"/>
      <c r="C46019" s="85"/>
      <c r="D46019" s="85"/>
      <c r="E46019" s="88"/>
      <c r="G46019" s="17"/>
      <c r="I46019" s="43"/>
      <c r="J46019" s="308"/>
      <c r="K46019" s="51"/>
      <c r="N46019" s="309"/>
      <c r="R46019" s="17"/>
      <c r="T46019" s="17"/>
      <c r="V46019" s="17"/>
      <c r="W46019" s="51"/>
    </row>
    <row r="46020">
      <c r="A46020" s="307"/>
      <c r="B46020" s="85"/>
      <c r="C46020" s="85"/>
      <c r="D46020" s="85"/>
      <c r="E46020" s="88"/>
      <c r="G46020" s="17"/>
      <c r="I46020" s="43"/>
      <c r="J46020" s="308"/>
      <c r="K46020" s="51"/>
      <c r="N46020" s="309"/>
      <c r="R46020" s="17"/>
      <c r="T46020" s="17"/>
      <c r="V46020" s="17"/>
      <c r="W46020" s="51"/>
    </row>
    <row r="46021">
      <c r="A46021" s="307"/>
      <c r="B46021" s="85"/>
      <c r="C46021" s="85"/>
      <c r="D46021" s="85"/>
      <c r="E46021" s="88"/>
      <c r="G46021" s="17"/>
      <c r="I46021" s="43"/>
      <c r="J46021" s="308"/>
      <c r="K46021" s="51"/>
      <c r="N46021" s="309"/>
      <c r="R46021" s="17"/>
      <c r="T46021" s="17"/>
      <c r="V46021" s="17"/>
      <c r="W46021" s="51"/>
    </row>
    <row r="46022">
      <c r="A46022" s="307"/>
      <c r="B46022" s="85"/>
      <c r="C46022" s="85"/>
      <c r="D46022" s="85"/>
      <c r="E46022" s="88"/>
      <c r="G46022" s="17"/>
      <c r="I46022" s="43"/>
      <c r="J46022" s="308"/>
      <c r="K46022" s="51"/>
      <c r="N46022" s="309"/>
      <c r="R46022" s="17"/>
      <c r="T46022" s="17"/>
      <c r="V46022" s="17"/>
      <c r="W46022" s="51"/>
    </row>
    <row r="46023">
      <c r="A46023" s="307"/>
      <c r="B46023" s="85"/>
      <c r="C46023" s="85"/>
      <c r="D46023" s="85"/>
      <c r="E46023" s="88"/>
      <c r="G46023" s="17"/>
      <c r="I46023" s="43"/>
      <c r="J46023" s="308"/>
      <c r="K46023" s="51"/>
      <c r="N46023" s="309"/>
      <c r="R46023" s="17"/>
      <c r="T46023" s="17"/>
      <c r="V46023" s="17"/>
      <c r="W46023" s="51"/>
    </row>
    <row r="46024">
      <c r="A46024" s="307"/>
      <c r="B46024" s="85"/>
      <c r="C46024" s="85"/>
      <c r="D46024" s="85"/>
      <c r="E46024" s="88"/>
      <c r="G46024" s="17"/>
      <c r="I46024" s="43"/>
      <c r="J46024" s="308"/>
      <c r="K46024" s="51"/>
      <c r="N46024" s="309"/>
      <c r="R46024" s="17"/>
      <c r="T46024" s="17"/>
      <c r="V46024" s="17"/>
      <c r="W46024" s="51"/>
    </row>
    <row r="46025">
      <c r="A46025" s="307"/>
      <c r="B46025" s="85"/>
      <c r="C46025" s="85"/>
      <c r="D46025" s="85"/>
      <c r="E46025" s="88"/>
      <c r="G46025" s="17"/>
      <c r="I46025" s="43"/>
      <c r="J46025" s="308"/>
      <c r="K46025" s="51"/>
      <c r="N46025" s="309"/>
      <c r="R46025" s="17"/>
      <c r="T46025" s="17"/>
      <c r="V46025" s="17"/>
      <c r="W46025" s="51"/>
    </row>
    <row r="46026">
      <c r="A46026" s="307"/>
      <c r="B46026" s="85"/>
      <c r="C46026" s="85"/>
      <c r="D46026" s="85"/>
      <c r="E46026" s="88"/>
      <c r="G46026" s="17"/>
      <c r="I46026" s="43"/>
      <c r="J46026" s="308"/>
      <c r="K46026" s="51"/>
      <c r="N46026" s="309"/>
      <c r="R46026" s="17"/>
      <c r="T46026" s="17"/>
      <c r="V46026" s="17"/>
      <c r="W46026" s="51"/>
    </row>
    <row r="46027">
      <c r="A46027" s="307"/>
      <c r="B46027" s="85"/>
      <c r="C46027" s="85"/>
      <c r="D46027" s="85"/>
      <c r="E46027" s="88"/>
      <c r="G46027" s="17"/>
      <c r="I46027" s="43"/>
      <c r="J46027" s="308"/>
      <c r="K46027" s="51"/>
      <c r="N46027" s="309"/>
      <c r="R46027" s="17"/>
      <c r="T46027" s="17"/>
      <c r="V46027" s="17"/>
      <c r="W46027" s="51"/>
    </row>
    <row r="46028">
      <c r="A46028" s="307"/>
      <c r="B46028" s="85"/>
      <c r="C46028" s="85"/>
      <c r="D46028" s="85"/>
      <c r="E46028" s="88"/>
      <c r="G46028" s="17"/>
      <c r="I46028" s="43"/>
      <c r="J46028" s="308"/>
      <c r="K46028" s="51"/>
      <c r="N46028" s="309"/>
      <c r="R46028" s="17"/>
      <c r="T46028" s="17"/>
      <c r="V46028" s="17"/>
      <c r="W46028" s="51"/>
    </row>
    <row r="46029">
      <c r="A46029" s="307"/>
      <c r="B46029" s="85"/>
      <c r="C46029" s="85"/>
      <c r="D46029" s="85"/>
      <c r="E46029" s="88"/>
      <c r="G46029" s="17"/>
      <c r="I46029" s="43"/>
      <c r="J46029" s="308"/>
      <c r="K46029" s="51"/>
      <c r="N46029" s="309"/>
      <c r="R46029" s="17"/>
      <c r="T46029" s="17"/>
      <c r="V46029" s="17"/>
      <c r="W46029" s="51"/>
    </row>
    <row r="46030">
      <c r="A46030" s="307"/>
      <c r="B46030" s="85"/>
      <c r="C46030" s="85"/>
      <c r="D46030" s="85"/>
      <c r="E46030" s="88"/>
      <c r="G46030" s="17"/>
      <c r="I46030" s="43"/>
      <c r="J46030" s="308"/>
      <c r="K46030" s="51"/>
      <c r="N46030" s="309"/>
      <c r="R46030" s="17"/>
      <c r="T46030" s="17"/>
      <c r="V46030" s="17"/>
      <c r="W46030" s="51"/>
    </row>
    <row r="46031">
      <c r="A46031" s="307"/>
      <c r="B46031" s="85"/>
      <c r="C46031" s="85"/>
      <c r="D46031" s="85"/>
      <c r="E46031" s="88"/>
      <c r="G46031" s="17"/>
      <c r="I46031" s="43"/>
      <c r="J46031" s="308"/>
      <c r="K46031" s="51"/>
      <c r="N46031" s="309"/>
      <c r="R46031" s="17"/>
      <c r="T46031" s="17"/>
      <c r="V46031" s="17"/>
      <c r="W46031" s="51"/>
    </row>
    <row r="46032">
      <c r="A46032" s="307"/>
      <c r="B46032" s="85"/>
      <c r="C46032" s="85"/>
      <c r="D46032" s="85"/>
      <c r="E46032" s="88"/>
      <c r="G46032" s="17"/>
      <c r="I46032" s="43"/>
      <c r="J46032" s="308"/>
      <c r="K46032" s="51"/>
      <c r="N46032" s="309"/>
      <c r="R46032" s="17"/>
      <c r="T46032" s="17"/>
      <c r="V46032" s="17"/>
      <c r="W46032" s="51"/>
    </row>
    <row r="46033">
      <c r="A46033" s="307"/>
      <c r="B46033" s="85"/>
      <c r="C46033" s="85"/>
      <c r="D46033" s="85"/>
      <c r="E46033" s="88"/>
      <c r="G46033" s="17"/>
      <c r="I46033" s="43"/>
      <c r="J46033" s="308"/>
      <c r="K46033" s="51"/>
      <c r="N46033" s="309"/>
      <c r="R46033" s="17"/>
      <c r="T46033" s="17"/>
      <c r="V46033" s="17"/>
      <c r="W46033" s="51"/>
    </row>
    <row r="46034">
      <c r="A46034" s="307"/>
      <c r="B46034" s="85"/>
      <c r="C46034" s="85"/>
      <c r="D46034" s="85"/>
      <c r="E46034" s="88"/>
      <c r="G46034" s="17"/>
      <c r="I46034" s="43"/>
      <c r="J46034" s="308"/>
      <c r="K46034" s="51"/>
      <c r="N46034" s="309"/>
      <c r="R46034" s="17"/>
      <c r="T46034" s="17"/>
      <c r="V46034" s="17"/>
      <c r="W46034" s="51"/>
    </row>
    <row r="46035">
      <c r="A46035" s="307"/>
      <c r="B46035" s="85"/>
      <c r="C46035" s="85"/>
      <c r="D46035" s="85"/>
      <c r="E46035" s="88"/>
      <c r="G46035" s="17"/>
      <c r="I46035" s="43"/>
      <c r="J46035" s="308"/>
      <c r="K46035" s="51"/>
      <c r="N46035" s="309"/>
      <c r="R46035" s="17"/>
      <c r="T46035" s="17"/>
      <c r="V46035" s="17"/>
      <c r="W46035" s="51"/>
    </row>
    <row r="46036">
      <c r="A46036" s="307"/>
      <c r="B46036" s="85"/>
      <c r="C46036" s="85"/>
      <c r="D46036" s="85"/>
      <c r="E46036" s="88"/>
      <c r="G46036" s="17"/>
      <c r="I46036" s="43"/>
      <c r="J46036" s="308"/>
      <c r="K46036" s="51"/>
      <c r="N46036" s="309"/>
      <c r="R46036" s="17"/>
      <c r="T46036" s="17"/>
      <c r="V46036" s="17"/>
      <c r="W46036" s="51"/>
    </row>
    <row r="46037">
      <c r="A46037" s="307"/>
      <c r="B46037" s="85"/>
      <c r="C46037" s="85"/>
      <c r="D46037" s="85"/>
      <c r="E46037" s="88"/>
      <c r="G46037" s="17"/>
      <c r="I46037" s="43"/>
      <c r="J46037" s="308"/>
      <c r="K46037" s="51"/>
      <c r="N46037" s="309"/>
      <c r="R46037" s="17"/>
      <c r="T46037" s="17"/>
      <c r="V46037" s="17"/>
      <c r="W46037" s="51"/>
    </row>
    <row r="46038">
      <c r="A46038" s="307"/>
      <c r="B46038" s="85"/>
      <c r="C46038" s="85"/>
      <c r="D46038" s="85"/>
      <c r="E46038" s="88"/>
      <c r="G46038" s="17"/>
      <c r="I46038" s="43"/>
      <c r="J46038" s="308"/>
      <c r="K46038" s="51"/>
      <c r="N46038" s="309"/>
      <c r="R46038" s="17"/>
      <c r="T46038" s="17"/>
      <c r="V46038" s="17"/>
      <c r="W46038" s="51"/>
    </row>
    <row r="46039">
      <c r="A46039" s="307"/>
      <c r="B46039" s="85"/>
      <c r="C46039" s="85"/>
      <c r="D46039" s="85"/>
      <c r="E46039" s="88"/>
      <c r="G46039" s="17"/>
      <c r="I46039" s="43"/>
      <c r="J46039" s="308"/>
      <c r="K46039" s="51"/>
      <c r="N46039" s="309"/>
      <c r="R46039" s="17"/>
      <c r="T46039" s="17"/>
      <c r="V46039" s="17"/>
      <c r="W46039" s="51"/>
    </row>
    <row r="46040">
      <c r="A46040" s="307"/>
      <c r="B46040" s="85"/>
      <c r="C46040" s="85"/>
      <c r="D46040" s="85"/>
      <c r="E46040" s="88"/>
      <c r="G46040" s="17"/>
      <c r="I46040" s="43"/>
      <c r="J46040" s="308"/>
      <c r="K46040" s="51"/>
      <c r="N46040" s="309"/>
      <c r="R46040" s="17"/>
      <c r="T46040" s="17"/>
      <c r="V46040" s="17"/>
      <c r="W46040" s="51"/>
    </row>
    <row r="46041">
      <c r="A46041" s="307"/>
      <c r="B46041" s="85"/>
      <c r="C46041" s="85"/>
      <c r="D46041" s="85"/>
      <c r="E46041" s="88"/>
      <c r="G46041" s="17"/>
      <c r="I46041" s="43"/>
      <c r="J46041" s="308"/>
      <c r="K46041" s="51"/>
      <c r="N46041" s="309"/>
      <c r="R46041" s="17"/>
      <c r="T46041" s="17"/>
      <c r="V46041" s="17"/>
      <c r="W46041" s="51"/>
    </row>
    <row r="46042">
      <c r="A46042" s="307"/>
      <c r="B46042" s="85"/>
      <c r="C46042" s="85"/>
      <c r="D46042" s="85"/>
      <c r="E46042" s="88"/>
      <c r="G46042" s="17"/>
      <c r="I46042" s="43"/>
      <c r="J46042" s="308"/>
      <c r="K46042" s="51"/>
      <c r="N46042" s="309"/>
      <c r="R46042" s="17"/>
      <c r="T46042" s="17"/>
      <c r="V46042" s="17"/>
      <c r="W46042" s="51"/>
    </row>
    <row r="46043">
      <c r="A46043" s="307"/>
      <c r="B46043" s="85"/>
      <c r="C46043" s="85"/>
      <c r="D46043" s="85"/>
      <c r="E46043" s="88"/>
      <c r="G46043" s="17"/>
      <c r="I46043" s="43"/>
      <c r="J46043" s="308"/>
      <c r="K46043" s="51"/>
      <c r="N46043" s="309"/>
      <c r="R46043" s="17"/>
      <c r="T46043" s="17"/>
      <c r="V46043" s="17"/>
      <c r="W46043" s="51"/>
    </row>
    <row r="46044">
      <c r="A46044" s="307"/>
      <c r="B46044" s="85"/>
      <c r="C46044" s="85"/>
      <c r="D46044" s="85"/>
      <c r="E46044" s="88"/>
      <c r="G46044" s="17"/>
      <c r="I46044" s="43"/>
      <c r="J46044" s="308"/>
      <c r="K46044" s="51"/>
      <c r="N46044" s="309"/>
      <c r="R46044" s="17"/>
      <c r="T46044" s="17"/>
      <c r="V46044" s="17"/>
      <c r="W46044" s="51"/>
    </row>
    <row r="46045">
      <c r="A46045" s="307"/>
      <c r="B46045" s="85"/>
      <c r="C46045" s="85"/>
      <c r="D46045" s="85"/>
      <c r="E46045" s="88"/>
      <c r="G46045" s="17"/>
      <c r="I46045" s="43"/>
      <c r="J46045" s="308"/>
      <c r="K46045" s="51"/>
      <c r="N46045" s="309"/>
      <c r="R46045" s="17"/>
      <c r="T46045" s="17"/>
      <c r="V46045" s="17"/>
      <c r="W46045" s="51"/>
    </row>
    <row r="46046">
      <c r="A46046" s="307"/>
      <c r="B46046" s="85"/>
      <c r="C46046" s="85"/>
      <c r="D46046" s="85"/>
      <c r="E46046" s="88"/>
      <c r="G46046" s="17"/>
      <c r="I46046" s="43"/>
      <c r="J46046" s="308"/>
      <c r="K46046" s="51"/>
      <c r="N46046" s="309"/>
      <c r="R46046" s="17"/>
      <c r="T46046" s="17"/>
      <c r="V46046" s="17"/>
      <c r="W46046" s="51"/>
    </row>
    <row r="46047">
      <c r="A46047" s="307"/>
      <c r="B46047" s="85"/>
      <c r="C46047" s="85"/>
      <c r="D46047" s="85"/>
      <c r="E46047" s="88"/>
      <c r="G46047" s="17"/>
      <c r="I46047" s="43"/>
      <c r="J46047" s="308"/>
      <c r="K46047" s="51"/>
      <c r="N46047" s="309"/>
      <c r="R46047" s="17"/>
      <c r="T46047" s="17"/>
      <c r="V46047" s="17"/>
      <c r="W46047" s="51"/>
    </row>
    <row r="46048">
      <c r="A46048" s="307"/>
      <c r="B46048" s="85"/>
      <c r="C46048" s="85"/>
      <c r="D46048" s="85"/>
      <c r="E46048" s="88"/>
      <c r="G46048" s="17"/>
      <c r="I46048" s="43"/>
      <c r="J46048" s="308"/>
      <c r="K46048" s="51"/>
      <c r="N46048" s="309"/>
      <c r="R46048" s="17"/>
      <c r="T46048" s="17"/>
      <c r="V46048" s="17"/>
      <c r="W46048" s="51"/>
    </row>
    <row r="46049">
      <c r="A46049" s="307"/>
      <c r="B46049" s="85"/>
      <c r="C46049" s="85"/>
      <c r="D46049" s="85"/>
      <c r="E46049" s="88"/>
      <c r="G46049" s="17"/>
      <c r="I46049" s="43"/>
      <c r="J46049" s="308"/>
      <c r="K46049" s="51"/>
      <c r="N46049" s="309"/>
      <c r="R46049" s="17"/>
      <c r="T46049" s="17"/>
      <c r="V46049" s="17"/>
      <c r="W46049" s="51"/>
    </row>
    <row r="46050">
      <c r="A46050" s="307"/>
      <c r="B46050" s="85"/>
      <c r="C46050" s="85"/>
      <c r="D46050" s="85"/>
      <c r="E46050" s="88"/>
      <c r="G46050" s="17"/>
      <c r="I46050" s="43"/>
      <c r="J46050" s="308"/>
      <c r="K46050" s="51"/>
      <c r="N46050" s="309"/>
      <c r="R46050" s="17"/>
      <c r="T46050" s="17"/>
      <c r="V46050" s="17"/>
      <c r="W46050" s="51"/>
    </row>
    <row r="46051">
      <c r="A46051" s="307"/>
      <c r="B46051" s="85"/>
      <c r="C46051" s="85"/>
      <c r="D46051" s="85"/>
      <c r="E46051" s="88"/>
      <c r="G46051" s="17"/>
      <c r="I46051" s="43"/>
      <c r="J46051" s="308"/>
      <c r="K46051" s="51"/>
      <c r="N46051" s="309"/>
      <c r="R46051" s="17"/>
      <c r="T46051" s="17"/>
      <c r="V46051" s="17"/>
      <c r="W46051" s="51"/>
    </row>
    <row r="46052">
      <c r="A46052" s="307"/>
      <c r="B46052" s="85"/>
      <c r="C46052" s="85"/>
      <c r="D46052" s="85"/>
      <c r="E46052" s="88"/>
      <c r="G46052" s="17"/>
      <c r="I46052" s="43"/>
      <c r="J46052" s="308"/>
      <c r="K46052" s="51"/>
      <c r="N46052" s="309"/>
      <c r="R46052" s="17"/>
      <c r="T46052" s="17"/>
      <c r="V46052" s="17"/>
      <c r="W46052" s="51"/>
    </row>
    <row r="46053">
      <c r="A46053" s="307"/>
      <c r="B46053" s="85"/>
      <c r="C46053" s="85"/>
      <c r="D46053" s="85"/>
      <c r="E46053" s="88"/>
      <c r="G46053" s="17"/>
      <c r="I46053" s="43"/>
      <c r="J46053" s="308"/>
      <c r="K46053" s="51"/>
      <c r="N46053" s="309"/>
      <c r="R46053" s="17"/>
      <c r="T46053" s="17"/>
      <c r="V46053" s="17"/>
      <c r="W46053" s="51"/>
    </row>
    <row r="46054">
      <c r="A46054" s="307"/>
      <c r="B46054" s="85"/>
      <c r="C46054" s="85"/>
      <c r="D46054" s="85"/>
      <c r="E46054" s="88"/>
      <c r="G46054" s="17"/>
      <c r="I46054" s="43"/>
      <c r="J46054" s="308"/>
      <c r="K46054" s="51"/>
      <c r="N46054" s="309"/>
      <c r="R46054" s="17"/>
      <c r="T46054" s="17"/>
      <c r="V46054" s="17"/>
      <c r="W46054" s="51"/>
    </row>
    <row r="46055">
      <c r="A46055" s="307"/>
      <c r="B46055" s="85"/>
      <c r="C46055" s="85"/>
      <c r="D46055" s="85"/>
      <c r="E46055" s="88"/>
      <c r="G46055" s="17"/>
      <c r="I46055" s="43"/>
      <c r="J46055" s="308"/>
      <c r="K46055" s="51"/>
      <c r="N46055" s="309"/>
      <c r="R46055" s="17"/>
      <c r="T46055" s="17"/>
      <c r="V46055" s="17"/>
      <c r="W46055" s="51"/>
    </row>
    <row r="46056">
      <c r="A46056" s="307"/>
      <c r="B46056" s="85"/>
      <c r="C46056" s="85"/>
      <c r="D46056" s="85"/>
      <c r="E46056" s="88"/>
      <c r="G46056" s="17"/>
      <c r="I46056" s="43"/>
      <c r="J46056" s="308"/>
      <c r="K46056" s="51"/>
      <c r="N46056" s="309"/>
      <c r="R46056" s="17"/>
      <c r="T46056" s="17"/>
      <c r="V46056" s="17"/>
      <c r="W46056" s="51"/>
    </row>
    <row r="46057">
      <c r="A46057" s="307"/>
      <c r="B46057" s="85"/>
      <c r="C46057" s="85"/>
      <c r="D46057" s="85"/>
      <c r="E46057" s="88"/>
      <c r="G46057" s="17"/>
      <c r="I46057" s="43"/>
      <c r="J46057" s="308"/>
      <c r="K46057" s="51"/>
      <c r="N46057" s="309"/>
      <c r="R46057" s="17"/>
      <c r="T46057" s="17"/>
      <c r="V46057" s="17"/>
      <c r="W46057" s="51"/>
    </row>
    <row r="46058">
      <c r="A46058" s="307"/>
      <c r="B46058" s="85"/>
      <c r="C46058" s="85"/>
      <c r="D46058" s="85"/>
      <c r="E46058" s="88"/>
      <c r="G46058" s="17"/>
      <c r="I46058" s="43"/>
      <c r="J46058" s="308"/>
      <c r="K46058" s="51"/>
      <c r="N46058" s="309"/>
      <c r="R46058" s="17"/>
      <c r="T46058" s="17"/>
      <c r="V46058" s="17"/>
      <c r="W46058" s="51"/>
    </row>
    <row r="46059">
      <c r="A46059" s="307"/>
      <c r="B46059" s="85"/>
      <c r="C46059" s="85"/>
      <c r="D46059" s="85"/>
      <c r="E46059" s="88"/>
      <c r="G46059" s="17"/>
      <c r="I46059" s="43"/>
      <c r="J46059" s="308"/>
      <c r="K46059" s="51"/>
      <c r="N46059" s="309"/>
      <c r="R46059" s="17"/>
      <c r="T46059" s="17"/>
      <c r="V46059" s="17"/>
      <c r="W46059" s="51"/>
    </row>
    <row r="46060">
      <c r="A46060" s="307"/>
      <c r="B46060" s="85"/>
      <c r="C46060" s="85"/>
      <c r="D46060" s="85"/>
      <c r="E46060" s="88"/>
      <c r="G46060" s="17"/>
      <c r="I46060" s="43"/>
      <c r="J46060" s="308"/>
      <c r="K46060" s="51"/>
      <c r="N46060" s="309"/>
      <c r="R46060" s="17"/>
      <c r="T46060" s="17"/>
      <c r="V46060" s="17"/>
      <c r="W46060" s="51"/>
    </row>
    <row r="46061">
      <c r="A46061" s="307"/>
      <c r="B46061" s="85"/>
      <c r="C46061" s="85"/>
      <c r="D46061" s="85"/>
      <c r="E46061" s="88"/>
      <c r="G46061" s="17"/>
      <c r="I46061" s="43"/>
      <c r="J46061" s="308"/>
      <c r="K46061" s="51"/>
      <c r="N46061" s="309"/>
      <c r="R46061" s="17"/>
      <c r="T46061" s="17"/>
      <c r="V46061" s="17"/>
      <c r="W46061" s="51"/>
    </row>
    <row r="46062">
      <c r="A46062" s="307"/>
      <c r="B46062" s="85"/>
      <c r="C46062" s="85"/>
      <c r="D46062" s="85"/>
      <c r="E46062" s="88"/>
      <c r="G46062" s="17"/>
      <c r="I46062" s="43"/>
      <c r="J46062" s="308"/>
      <c r="K46062" s="51"/>
      <c r="N46062" s="309"/>
      <c r="R46062" s="17"/>
      <c r="T46062" s="17"/>
      <c r="V46062" s="17"/>
      <c r="W46062" s="51"/>
    </row>
    <row r="46063">
      <c r="A46063" s="307"/>
      <c r="B46063" s="85"/>
      <c r="C46063" s="85"/>
      <c r="D46063" s="85"/>
      <c r="E46063" s="88"/>
      <c r="G46063" s="17"/>
      <c r="I46063" s="43"/>
      <c r="J46063" s="308"/>
      <c r="K46063" s="51"/>
      <c r="N46063" s="309"/>
      <c r="R46063" s="17"/>
      <c r="T46063" s="17"/>
      <c r="V46063" s="17"/>
      <c r="W46063" s="51"/>
    </row>
    <row r="46064">
      <c r="A46064" s="307"/>
      <c r="B46064" s="85"/>
      <c r="C46064" s="85"/>
      <c r="D46064" s="85"/>
      <c r="E46064" s="88"/>
      <c r="G46064" s="17"/>
      <c r="I46064" s="43"/>
      <c r="J46064" s="308"/>
      <c r="K46064" s="51"/>
      <c r="N46064" s="309"/>
      <c r="R46064" s="17"/>
      <c r="T46064" s="17"/>
      <c r="V46064" s="17"/>
      <c r="W46064" s="51"/>
    </row>
    <row r="46065">
      <c r="A46065" s="307"/>
      <c r="B46065" s="85"/>
      <c r="C46065" s="85"/>
      <c r="D46065" s="85"/>
      <c r="E46065" s="88"/>
      <c r="G46065" s="17"/>
      <c r="I46065" s="43"/>
      <c r="J46065" s="308"/>
      <c r="K46065" s="51"/>
      <c r="N46065" s="309"/>
      <c r="R46065" s="17"/>
      <c r="T46065" s="17"/>
      <c r="V46065" s="17"/>
      <c r="W46065" s="51"/>
    </row>
    <row r="46066">
      <c r="A46066" s="307"/>
      <c r="B46066" s="85"/>
      <c r="C46066" s="85"/>
      <c r="D46066" s="85"/>
      <c r="E46066" s="88"/>
      <c r="G46066" s="17"/>
      <c r="I46066" s="43"/>
      <c r="J46066" s="308"/>
      <c r="K46066" s="51"/>
      <c r="N46066" s="309"/>
      <c r="R46066" s="17"/>
      <c r="T46066" s="17"/>
      <c r="V46066" s="17"/>
      <c r="W46066" s="51"/>
    </row>
    <row r="46067">
      <c r="A46067" s="307"/>
      <c r="B46067" s="85"/>
      <c r="C46067" s="85"/>
      <c r="D46067" s="85"/>
      <c r="E46067" s="88"/>
      <c r="G46067" s="17"/>
      <c r="I46067" s="43"/>
      <c r="J46067" s="308"/>
      <c r="K46067" s="51"/>
      <c r="N46067" s="309"/>
      <c r="R46067" s="17"/>
      <c r="T46067" s="17"/>
      <c r="V46067" s="17"/>
      <c r="W46067" s="51"/>
    </row>
    <row r="46068">
      <c r="A46068" s="307"/>
      <c r="B46068" s="85"/>
      <c r="C46068" s="85"/>
      <c r="D46068" s="85"/>
      <c r="E46068" s="88"/>
      <c r="G46068" s="17"/>
      <c r="I46068" s="43"/>
      <c r="J46068" s="308"/>
      <c r="K46068" s="51"/>
      <c r="N46068" s="309"/>
      <c r="R46068" s="17"/>
      <c r="T46068" s="17"/>
      <c r="V46068" s="17"/>
      <c r="W46068" s="51"/>
    </row>
    <row r="46069">
      <c r="A46069" s="307"/>
      <c r="B46069" s="85"/>
      <c r="C46069" s="85"/>
      <c r="D46069" s="85"/>
      <c r="E46069" s="88"/>
      <c r="G46069" s="17"/>
      <c r="I46069" s="43"/>
      <c r="J46069" s="308"/>
      <c r="K46069" s="51"/>
      <c r="N46069" s="309"/>
      <c r="R46069" s="17"/>
      <c r="T46069" s="17"/>
      <c r="V46069" s="17"/>
      <c r="W46069" s="51"/>
    </row>
    <row r="46070">
      <c r="A46070" s="307"/>
      <c r="B46070" s="85"/>
      <c r="C46070" s="85"/>
      <c r="D46070" s="85"/>
      <c r="E46070" s="88"/>
      <c r="G46070" s="17"/>
      <c r="I46070" s="43"/>
      <c r="J46070" s="308"/>
      <c r="K46070" s="51"/>
      <c r="N46070" s="309"/>
      <c r="R46070" s="17"/>
      <c r="T46070" s="17"/>
      <c r="V46070" s="17"/>
      <c r="W46070" s="51"/>
    </row>
    <row r="46071">
      <c r="A46071" s="307"/>
      <c r="B46071" s="85"/>
      <c r="C46071" s="85"/>
      <c r="D46071" s="85"/>
      <c r="E46071" s="88"/>
      <c r="G46071" s="17"/>
      <c r="I46071" s="43"/>
      <c r="J46071" s="308"/>
      <c r="K46071" s="51"/>
      <c r="N46071" s="309"/>
      <c r="R46071" s="17"/>
      <c r="T46071" s="17"/>
      <c r="V46071" s="17"/>
      <c r="W46071" s="51"/>
    </row>
    <row r="46072">
      <c r="A46072" s="307"/>
      <c r="B46072" s="85"/>
      <c r="C46072" s="85"/>
      <c r="D46072" s="85"/>
      <c r="E46072" s="88"/>
      <c r="G46072" s="17"/>
      <c r="I46072" s="43"/>
      <c r="J46072" s="308"/>
      <c r="K46072" s="51"/>
      <c r="N46072" s="309"/>
      <c r="R46072" s="17"/>
      <c r="T46072" s="17"/>
      <c r="V46072" s="17"/>
      <c r="W46072" s="51"/>
    </row>
    <row r="46073">
      <c r="A46073" s="307"/>
      <c r="B46073" s="85"/>
      <c r="C46073" s="85"/>
      <c r="D46073" s="85"/>
      <c r="E46073" s="88"/>
      <c r="G46073" s="17"/>
      <c r="I46073" s="43"/>
      <c r="J46073" s="308"/>
      <c r="K46073" s="51"/>
      <c r="N46073" s="309"/>
      <c r="R46073" s="17"/>
      <c r="T46073" s="17"/>
      <c r="V46073" s="17"/>
      <c r="W46073" s="51"/>
    </row>
    <row r="46074">
      <c r="A46074" s="307"/>
      <c r="B46074" s="85"/>
      <c r="C46074" s="85"/>
      <c r="D46074" s="85"/>
      <c r="E46074" s="88"/>
      <c r="G46074" s="17"/>
      <c r="I46074" s="43"/>
      <c r="J46074" s="308"/>
      <c r="K46074" s="51"/>
      <c r="N46074" s="309"/>
      <c r="R46074" s="17"/>
      <c r="T46074" s="17"/>
      <c r="V46074" s="17"/>
      <c r="W46074" s="51"/>
    </row>
    <row r="46075">
      <c r="A46075" s="307"/>
      <c r="B46075" s="85"/>
      <c r="C46075" s="85"/>
      <c r="D46075" s="85"/>
      <c r="E46075" s="88"/>
      <c r="G46075" s="17"/>
      <c r="I46075" s="43"/>
      <c r="J46075" s="308"/>
      <c r="K46075" s="51"/>
      <c r="N46075" s="309"/>
      <c r="R46075" s="17"/>
      <c r="T46075" s="17"/>
      <c r="V46075" s="17"/>
      <c r="W46075" s="51"/>
    </row>
    <row r="46076">
      <c r="A46076" s="307"/>
      <c r="B46076" s="85"/>
      <c r="C46076" s="85"/>
      <c r="D46076" s="85"/>
      <c r="E46076" s="88"/>
      <c r="G46076" s="17"/>
      <c r="I46076" s="43"/>
      <c r="J46076" s="308"/>
      <c r="K46076" s="51"/>
      <c r="N46076" s="309"/>
      <c r="R46076" s="17"/>
      <c r="T46076" s="17"/>
      <c r="V46076" s="17"/>
      <c r="W46076" s="51"/>
    </row>
    <row r="46077">
      <c r="A46077" s="307"/>
      <c r="B46077" s="85"/>
      <c r="C46077" s="85"/>
      <c r="D46077" s="85"/>
      <c r="E46077" s="88"/>
      <c r="G46077" s="17"/>
      <c r="I46077" s="43"/>
      <c r="J46077" s="308"/>
      <c r="K46077" s="51"/>
      <c r="N46077" s="309"/>
      <c r="R46077" s="17"/>
      <c r="T46077" s="17"/>
      <c r="V46077" s="17"/>
      <c r="W46077" s="51"/>
    </row>
    <row r="46078">
      <c r="A46078" s="307"/>
      <c r="B46078" s="85"/>
      <c r="C46078" s="85"/>
      <c r="D46078" s="85"/>
      <c r="E46078" s="88"/>
      <c r="G46078" s="17"/>
      <c r="I46078" s="43"/>
      <c r="J46078" s="308"/>
      <c r="K46078" s="51"/>
      <c r="N46078" s="309"/>
      <c r="R46078" s="17"/>
      <c r="T46078" s="17"/>
      <c r="V46078" s="17"/>
      <c r="W46078" s="51"/>
    </row>
    <row r="46079">
      <c r="A46079" s="307"/>
      <c r="B46079" s="85"/>
      <c r="C46079" s="85"/>
      <c r="D46079" s="85"/>
      <c r="E46079" s="88"/>
      <c r="G46079" s="17"/>
      <c r="I46079" s="43"/>
      <c r="J46079" s="308"/>
      <c r="K46079" s="51"/>
      <c r="N46079" s="309"/>
      <c r="R46079" s="17"/>
      <c r="T46079" s="17"/>
      <c r="V46079" s="17"/>
      <c r="W46079" s="51"/>
    </row>
    <row r="46080">
      <c r="A46080" s="307"/>
      <c r="B46080" s="85"/>
      <c r="C46080" s="85"/>
      <c r="D46080" s="85"/>
      <c r="E46080" s="88"/>
      <c r="G46080" s="17"/>
      <c r="I46080" s="43"/>
      <c r="J46080" s="308"/>
      <c r="K46080" s="51"/>
      <c r="N46080" s="309"/>
      <c r="R46080" s="17"/>
      <c r="T46080" s="17"/>
      <c r="V46080" s="17"/>
      <c r="W46080" s="51"/>
    </row>
    <row r="46081">
      <c r="A46081" s="307"/>
      <c r="B46081" s="85"/>
      <c r="C46081" s="85"/>
      <c r="D46081" s="85"/>
      <c r="E46081" s="88"/>
      <c r="G46081" s="17"/>
      <c r="I46081" s="43"/>
      <c r="J46081" s="308"/>
      <c r="K46081" s="51"/>
      <c r="N46081" s="309"/>
      <c r="R46081" s="17"/>
      <c r="T46081" s="17"/>
      <c r="V46081" s="17"/>
      <c r="W46081" s="51"/>
    </row>
    <row r="46082">
      <c r="A46082" s="307"/>
      <c r="B46082" s="85"/>
      <c r="C46082" s="85"/>
      <c r="D46082" s="85"/>
      <c r="E46082" s="88"/>
      <c r="G46082" s="17"/>
      <c r="I46082" s="43"/>
      <c r="J46082" s="308"/>
      <c r="K46082" s="51"/>
      <c r="N46082" s="309"/>
      <c r="R46082" s="17"/>
      <c r="T46082" s="17"/>
      <c r="V46082" s="17"/>
      <c r="W46082" s="51"/>
    </row>
    <row r="46083">
      <c r="A46083" s="307"/>
      <c r="B46083" s="85"/>
      <c r="C46083" s="85"/>
      <c r="D46083" s="85"/>
      <c r="E46083" s="88"/>
      <c r="G46083" s="17"/>
      <c r="I46083" s="43"/>
      <c r="J46083" s="308"/>
      <c r="K46083" s="51"/>
      <c r="N46083" s="309"/>
      <c r="R46083" s="17"/>
      <c r="T46083" s="17"/>
      <c r="V46083" s="17"/>
      <c r="W46083" s="51"/>
    </row>
    <row r="46084">
      <c r="A46084" s="307"/>
      <c r="B46084" s="85"/>
      <c r="C46084" s="85"/>
      <c r="D46084" s="85"/>
      <c r="E46084" s="88"/>
      <c r="G46084" s="17"/>
      <c r="I46084" s="43"/>
      <c r="J46084" s="308"/>
      <c r="K46084" s="51"/>
      <c r="N46084" s="309"/>
      <c r="R46084" s="17"/>
      <c r="T46084" s="17"/>
      <c r="V46084" s="17"/>
      <c r="W46084" s="51"/>
    </row>
    <row r="46085">
      <c r="A46085" s="307"/>
      <c r="B46085" s="85"/>
      <c r="C46085" s="85"/>
      <c r="D46085" s="85"/>
      <c r="E46085" s="88"/>
      <c r="G46085" s="17"/>
      <c r="I46085" s="43"/>
      <c r="J46085" s="308"/>
      <c r="K46085" s="51"/>
      <c r="N46085" s="309"/>
      <c r="R46085" s="17"/>
      <c r="T46085" s="17"/>
      <c r="V46085" s="17"/>
      <c r="W46085" s="51"/>
    </row>
    <row r="46086">
      <c r="A46086" s="307"/>
      <c r="B46086" s="85"/>
      <c r="C46086" s="85"/>
      <c r="D46086" s="85"/>
      <c r="E46086" s="88"/>
      <c r="G46086" s="17"/>
      <c r="I46086" s="43"/>
      <c r="J46086" s="308"/>
      <c r="K46086" s="51"/>
      <c r="N46086" s="309"/>
      <c r="R46086" s="17"/>
      <c r="T46086" s="17"/>
      <c r="V46086" s="17"/>
      <c r="W46086" s="51"/>
    </row>
    <row r="46087">
      <c r="A46087" s="307"/>
      <c r="B46087" s="85"/>
      <c r="C46087" s="85"/>
      <c r="D46087" s="85"/>
      <c r="E46087" s="88"/>
      <c r="G46087" s="17"/>
      <c r="I46087" s="43"/>
      <c r="J46087" s="308"/>
      <c r="K46087" s="51"/>
      <c r="N46087" s="309"/>
      <c r="R46087" s="17"/>
      <c r="T46087" s="17"/>
      <c r="V46087" s="17"/>
      <c r="W46087" s="51"/>
    </row>
    <row r="46088">
      <c r="A46088" s="307"/>
      <c r="B46088" s="85"/>
      <c r="C46088" s="85"/>
      <c r="D46088" s="85"/>
      <c r="E46088" s="88"/>
      <c r="G46088" s="17"/>
      <c r="I46088" s="43"/>
      <c r="J46088" s="308"/>
      <c r="K46088" s="51"/>
      <c r="N46088" s="309"/>
      <c r="R46088" s="17"/>
      <c r="T46088" s="17"/>
      <c r="V46088" s="17"/>
      <c r="W46088" s="51"/>
    </row>
    <row r="46089">
      <c r="A46089" s="307"/>
      <c r="B46089" s="85"/>
      <c r="C46089" s="85"/>
      <c r="D46089" s="85"/>
      <c r="E46089" s="88"/>
      <c r="G46089" s="17"/>
      <c r="I46089" s="43"/>
      <c r="J46089" s="308"/>
      <c r="K46089" s="51"/>
      <c r="N46089" s="309"/>
      <c r="R46089" s="17"/>
      <c r="T46089" s="17"/>
      <c r="V46089" s="17"/>
      <c r="W46089" s="51"/>
    </row>
    <row r="46090">
      <c r="A46090" s="307"/>
      <c r="B46090" s="85"/>
      <c r="C46090" s="85"/>
      <c r="D46090" s="85"/>
      <c r="E46090" s="88"/>
      <c r="G46090" s="17"/>
      <c r="I46090" s="43"/>
      <c r="J46090" s="308"/>
      <c r="K46090" s="51"/>
      <c r="N46090" s="309"/>
      <c r="R46090" s="17"/>
      <c r="T46090" s="17"/>
      <c r="V46090" s="17"/>
      <c r="W46090" s="51"/>
    </row>
    <row r="46091">
      <c r="A46091" s="307"/>
      <c r="B46091" s="85"/>
      <c r="C46091" s="85"/>
      <c r="D46091" s="85"/>
      <c r="E46091" s="88"/>
      <c r="G46091" s="17"/>
      <c r="I46091" s="43"/>
      <c r="J46091" s="308"/>
      <c r="K46091" s="51"/>
      <c r="N46091" s="309"/>
      <c r="R46091" s="17"/>
      <c r="T46091" s="17"/>
      <c r="V46091" s="17"/>
      <c r="W46091" s="51"/>
    </row>
    <row r="46092">
      <c r="A46092" s="307"/>
      <c r="B46092" s="85"/>
      <c r="C46092" s="85"/>
      <c r="D46092" s="85"/>
      <c r="E46092" s="88"/>
      <c r="G46092" s="17"/>
      <c r="I46092" s="43"/>
      <c r="J46092" s="308"/>
      <c r="K46092" s="51"/>
      <c r="N46092" s="309"/>
      <c r="R46092" s="17"/>
      <c r="T46092" s="17"/>
      <c r="V46092" s="17"/>
      <c r="W46092" s="51"/>
    </row>
    <row r="46093">
      <c r="A46093" s="307"/>
      <c r="B46093" s="85"/>
      <c r="C46093" s="85"/>
      <c r="D46093" s="85"/>
      <c r="E46093" s="88"/>
      <c r="G46093" s="17"/>
      <c r="I46093" s="43"/>
      <c r="J46093" s="308"/>
      <c r="K46093" s="51"/>
      <c r="N46093" s="309"/>
      <c r="R46093" s="17"/>
      <c r="T46093" s="17"/>
      <c r="V46093" s="17"/>
      <c r="W46093" s="51"/>
    </row>
    <row r="46094">
      <c r="A46094" s="307"/>
      <c r="B46094" s="85"/>
      <c r="C46094" s="85"/>
      <c r="D46094" s="85"/>
      <c r="E46094" s="88"/>
      <c r="G46094" s="17"/>
      <c r="I46094" s="43"/>
      <c r="J46094" s="308"/>
      <c r="K46094" s="51"/>
      <c r="N46094" s="309"/>
      <c r="R46094" s="17"/>
      <c r="T46094" s="17"/>
      <c r="V46094" s="17"/>
      <c r="W46094" s="51"/>
    </row>
    <row r="46095">
      <c r="A46095" s="307"/>
      <c r="B46095" s="85"/>
      <c r="C46095" s="85"/>
      <c r="D46095" s="85"/>
      <c r="E46095" s="88"/>
      <c r="G46095" s="17"/>
      <c r="I46095" s="43"/>
      <c r="J46095" s="308"/>
      <c r="K46095" s="51"/>
      <c r="N46095" s="309"/>
      <c r="R46095" s="17"/>
      <c r="T46095" s="17"/>
      <c r="V46095" s="17"/>
      <c r="W46095" s="51"/>
    </row>
    <row r="46096">
      <c r="A46096" s="307"/>
      <c r="B46096" s="85"/>
      <c r="C46096" s="85"/>
      <c r="D46096" s="85"/>
      <c r="E46096" s="88"/>
      <c r="G46096" s="17"/>
      <c r="I46096" s="43"/>
      <c r="J46096" s="308"/>
      <c r="K46096" s="51"/>
      <c r="N46096" s="309"/>
      <c r="R46096" s="17"/>
      <c r="T46096" s="17"/>
      <c r="V46096" s="17"/>
      <c r="W46096" s="51"/>
    </row>
    <row r="46097">
      <c r="A46097" s="307"/>
      <c r="B46097" s="85"/>
      <c r="C46097" s="85"/>
      <c r="D46097" s="85"/>
      <c r="E46097" s="88"/>
      <c r="G46097" s="17"/>
      <c r="I46097" s="43"/>
      <c r="J46097" s="308"/>
      <c r="K46097" s="51"/>
      <c r="N46097" s="309"/>
      <c r="R46097" s="17"/>
      <c r="T46097" s="17"/>
      <c r="V46097" s="17"/>
      <c r="W46097" s="51"/>
    </row>
    <row r="46098">
      <c r="A46098" s="307"/>
      <c r="B46098" s="85"/>
      <c r="C46098" s="85"/>
      <c r="D46098" s="85"/>
      <c r="E46098" s="88"/>
      <c r="G46098" s="17"/>
      <c r="I46098" s="43"/>
      <c r="J46098" s="308"/>
      <c r="K46098" s="51"/>
      <c r="N46098" s="309"/>
      <c r="R46098" s="17"/>
      <c r="T46098" s="17"/>
      <c r="V46098" s="17"/>
      <c r="W46098" s="51"/>
    </row>
    <row r="46099">
      <c r="A46099" s="307"/>
      <c r="B46099" s="85"/>
      <c r="C46099" s="85"/>
      <c r="D46099" s="85"/>
      <c r="E46099" s="88"/>
      <c r="G46099" s="17"/>
      <c r="I46099" s="43"/>
      <c r="J46099" s="308"/>
      <c r="K46099" s="51"/>
      <c r="N46099" s="309"/>
      <c r="R46099" s="17"/>
      <c r="T46099" s="17"/>
      <c r="V46099" s="17"/>
      <c r="W46099" s="51"/>
    </row>
    <row r="46100">
      <c r="A46100" s="307"/>
      <c r="B46100" s="85"/>
      <c r="C46100" s="85"/>
      <c r="D46100" s="85"/>
      <c r="E46100" s="88"/>
      <c r="G46100" s="17"/>
      <c r="I46100" s="43"/>
      <c r="J46100" s="308"/>
      <c r="K46100" s="51"/>
      <c r="N46100" s="309"/>
      <c r="R46100" s="17"/>
      <c r="T46100" s="17"/>
      <c r="V46100" s="17"/>
      <c r="W46100" s="51"/>
    </row>
    <row r="46101">
      <c r="A46101" s="307"/>
      <c r="B46101" s="85"/>
      <c r="C46101" s="85"/>
      <c r="D46101" s="85"/>
      <c r="E46101" s="88"/>
      <c r="G46101" s="17"/>
      <c r="I46101" s="43"/>
      <c r="J46101" s="308"/>
      <c r="K46101" s="51"/>
      <c r="N46101" s="309"/>
      <c r="R46101" s="17"/>
      <c r="T46101" s="17"/>
      <c r="V46101" s="17"/>
      <c r="W46101" s="51"/>
    </row>
    <row r="46102">
      <c r="A46102" s="307"/>
      <c r="B46102" s="85"/>
      <c r="C46102" s="85"/>
      <c r="D46102" s="85"/>
      <c r="E46102" s="88"/>
      <c r="G46102" s="17"/>
      <c r="I46102" s="43"/>
      <c r="J46102" s="308"/>
      <c r="K46102" s="51"/>
      <c r="N46102" s="309"/>
      <c r="R46102" s="17"/>
      <c r="T46102" s="17"/>
      <c r="V46102" s="17"/>
      <c r="W46102" s="51"/>
    </row>
    <row r="46103">
      <c r="A46103" s="307"/>
      <c r="B46103" s="85"/>
      <c r="C46103" s="85"/>
      <c r="D46103" s="85"/>
      <c r="E46103" s="88"/>
      <c r="G46103" s="17"/>
      <c r="I46103" s="43"/>
      <c r="J46103" s="308"/>
      <c r="K46103" s="51"/>
      <c r="N46103" s="309"/>
      <c r="R46103" s="17"/>
      <c r="T46103" s="17"/>
      <c r="V46103" s="17"/>
      <c r="W46103" s="51"/>
    </row>
    <row r="46104">
      <c r="A46104" s="307"/>
      <c r="B46104" s="85"/>
      <c r="C46104" s="85"/>
      <c r="D46104" s="85"/>
      <c r="E46104" s="88"/>
      <c r="G46104" s="17"/>
      <c r="I46104" s="43"/>
      <c r="J46104" s="308"/>
      <c r="K46104" s="51"/>
      <c r="N46104" s="309"/>
      <c r="R46104" s="17"/>
      <c r="T46104" s="17"/>
      <c r="V46104" s="17"/>
      <c r="W46104" s="51"/>
    </row>
    <row r="46105">
      <c r="A46105" s="307"/>
      <c r="B46105" s="85"/>
      <c r="C46105" s="85"/>
      <c r="D46105" s="85"/>
      <c r="E46105" s="88"/>
      <c r="G46105" s="17"/>
      <c r="I46105" s="43"/>
      <c r="J46105" s="308"/>
      <c r="K46105" s="51"/>
      <c r="N46105" s="309"/>
      <c r="R46105" s="17"/>
      <c r="T46105" s="17"/>
      <c r="V46105" s="17"/>
      <c r="W46105" s="51"/>
    </row>
    <row r="46106">
      <c r="A46106" s="307"/>
      <c r="B46106" s="85"/>
      <c r="C46106" s="85"/>
      <c r="D46106" s="85"/>
      <c r="E46106" s="88"/>
      <c r="G46106" s="17"/>
      <c r="I46106" s="43"/>
      <c r="J46106" s="308"/>
      <c r="K46106" s="51"/>
      <c r="N46106" s="309"/>
      <c r="R46106" s="17"/>
      <c r="T46106" s="17"/>
      <c r="V46106" s="17"/>
      <c r="W46106" s="51"/>
    </row>
    <row r="46107">
      <c r="A46107" s="307"/>
      <c r="B46107" s="85"/>
      <c r="C46107" s="85"/>
      <c r="D46107" s="85"/>
      <c r="E46107" s="88"/>
      <c r="G46107" s="17"/>
      <c r="I46107" s="43"/>
      <c r="J46107" s="308"/>
      <c r="K46107" s="51"/>
      <c r="N46107" s="309"/>
      <c r="R46107" s="17"/>
      <c r="T46107" s="17"/>
      <c r="V46107" s="17"/>
      <c r="W46107" s="51"/>
    </row>
    <row r="46108">
      <c r="A46108" s="307"/>
      <c r="B46108" s="85"/>
      <c r="C46108" s="85"/>
      <c r="D46108" s="85"/>
      <c r="E46108" s="88"/>
      <c r="G46108" s="17"/>
      <c r="I46108" s="43"/>
      <c r="J46108" s="308"/>
      <c r="K46108" s="51"/>
      <c r="N46108" s="309"/>
      <c r="R46108" s="17"/>
      <c r="T46108" s="17"/>
      <c r="V46108" s="17"/>
      <c r="W46108" s="51"/>
    </row>
    <row r="46109">
      <c r="A46109" s="307"/>
      <c r="B46109" s="85"/>
      <c r="C46109" s="85"/>
      <c r="D46109" s="85"/>
      <c r="E46109" s="88"/>
      <c r="G46109" s="17"/>
      <c r="I46109" s="43"/>
      <c r="J46109" s="308"/>
      <c r="K46109" s="51"/>
      <c r="N46109" s="309"/>
      <c r="R46109" s="17"/>
      <c r="T46109" s="17"/>
      <c r="V46109" s="17"/>
      <c r="W46109" s="51"/>
    </row>
    <row r="46110">
      <c r="A46110" s="307"/>
      <c r="B46110" s="85"/>
      <c r="C46110" s="85"/>
      <c r="D46110" s="85"/>
      <c r="E46110" s="88"/>
      <c r="G46110" s="17"/>
      <c r="I46110" s="43"/>
      <c r="J46110" s="308"/>
      <c r="K46110" s="51"/>
      <c r="N46110" s="309"/>
      <c r="R46110" s="17"/>
      <c r="T46110" s="17"/>
      <c r="V46110" s="17"/>
      <c r="W46110" s="51"/>
    </row>
    <row r="46111">
      <c r="A46111" s="307"/>
      <c r="B46111" s="85"/>
      <c r="C46111" s="85"/>
      <c r="D46111" s="85"/>
      <c r="E46111" s="88"/>
      <c r="G46111" s="17"/>
      <c r="I46111" s="43"/>
      <c r="J46111" s="308"/>
      <c r="K46111" s="51"/>
      <c r="N46111" s="309"/>
      <c r="R46111" s="17"/>
      <c r="T46111" s="17"/>
      <c r="V46111" s="17"/>
      <c r="W46111" s="51"/>
    </row>
    <row r="46112">
      <c r="A46112" s="307"/>
      <c r="B46112" s="85"/>
      <c r="C46112" s="85"/>
      <c r="D46112" s="85"/>
      <c r="E46112" s="88"/>
      <c r="G46112" s="17"/>
      <c r="I46112" s="43"/>
      <c r="J46112" s="308"/>
      <c r="K46112" s="51"/>
      <c r="N46112" s="309"/>
      <c r="R46112" s="17"/>
      <c r="T46112" s="17"/>
      <c r="V46112" s="17"/>
      <c r="W46112" s="51"/>
    </row>
    <row r="46113">
      <c r="A46113" s="307"/>
      <c r="B46113" s="85"/>
      <c r="C46113" s="85"/>
      <c r="D46113" s="85"/>
      <c r="E46113" s="88"/>
      <c r="G46113" s="17"/>
      <c r="I46113" s="43"/>
      <c r="J46113" s="308"/>
      <c r="K46113" s="51"/>
      <c r="N46113" s="309"/>
      <c r="R46113" s="17"/>
      <c r="T46113" s="17"/>
      <c r="V46113" s="17"/>
      <c r="W46113" s="51"/>
    </row>
    <row r="46114">
      <c r="A46114" s="307"/>
      <c r="B46114" s="85"/>
      <c r="C46114" s="85"/>
      <c r="D46114" s="85"/>
      <c r="E46114" s="88"/>
      <c r="G46114" s="17"/>
      <c r="I46114" s="43"/>
      <c r="J46114" s="308"/>
      <c r="K46114" s="51"/>
      <c r="N46114" s="309"/>
      <c r="R46114" s="17"/>
      <c r="T46114" s="17"/>
      <c r="V46114" s="17"/>
      <c r="W46114" s="51"/>
    </row>
    <row r="46115">
      <c r="A46115" s="307"/>
      <c r="B46115" s="85"/>
      <c r="C46115" s="85"/>
      <c r="D46115" s="85"/>
      <c r="E46115" s="88"/>
      <c r="G46115" s="17"/>
      <c r="I46115" s="43"/>
      <c r="J46115" s="308"/>
      <c r="K46115" s="51"/>
      <c r="N46115" s="309"/>
      <c r="R46115" s="17"/>
      <c r="T46115" s="17"/>
      <c r="V46115" s="17"/>
      <c r="W46115" s="51"/>
    </row>
    <row r="46116">
      <c r="A46116" s="307"/>
      <c r="B46116" s="85"/>
      <c r="C46116" s="85"/>
      <c r="D46116" s="85"/>
      <c r="E46116" s="88"/>
      <c r="G46116" s="17"/>
      <c r="I46116" s="43"/>
      <c r="J46116" s="308"/>
      <c r="K46116" s="51"/>
      <c r="N46116" s="309"/>
      <c r="R46116" s="17"/>
      <c r="T46116" s="17"/>
      <c r="V46116" s="17"/>
      <c r="W46116" s="51"/>
    </row>
    <row r="46117">
      <c r="A46117" s="307"/>
      <c r="B46117" s="85"/>
      <c r="C46117" s="85"/>
      <c r="D46117" s="85"/>
      <c r="E46117" s="88"/>
      <c r="G46117" s="17"/>
      <c r="I46117" s="43"/>
      <c r="J46117" s="308"/>
      <c r="K46117" s="51"/>
      <c r="N46117" s="309"/>
      <c r="R46117" s="17"/>
      <c r="T46117" s="17"/>
      <c r="V46117" s="17"/>
      <c r="W46117" s="51"/>
    </row>
    <row r="46118">
      <c r="A46118" s="307"/>
      <c r="B46118" s="85"/>
      <c r="C46118" s="85"/>
      <c r="D46118" s="85"/>
      <c r="E46118" s="88"/>
      <c r="G46118" s="17"/>
      <c r="I46118" s="43"/>
      <c r="J46118" s="308"/>
      <c r="K46118" s="51"/>
      <c r="N46118" s="309"/>
      <c r="R46118" s="17"/>
      <c r="T46118" s="17"/>
      <c r="V46118" s="17"/>
      <c r="W46118" s="51"/>
    </row>
    <row r="46119">
      <c r="A46119" s="307"/>
      <c r="B46119" s="85"/>
      <c r="C46119" s="85"/>
      <c r="D46119" s="85"/>
      <c r="E46119" s="88"/>
      <c r="G46119" s="17"/>
      <c r="I46119" s="43"/>
      <c r="J46119" s="308"/>
      <c r="K46119" s="51"/>
      <c r="N46119" s="309"/>
      <c r="R46119" s="17"/>
      <c r="T46119" s="17"/>
      <c r="V46119" s="17"/>
      <c r="W46119" s="51"/>
    </row>
    <row r="46120">
      <c r="A46120" s="307"/>
      <c r="B46120" s="85"/>
      <c r="C46120" s="85"/>
      <c r="D46120" s="85"/>
      <c r="E46120" s="88"/>
      <c r="G46120" s="17"/>
      <c r="I46120" s="43"/>
      <c r="J46120" s="308"/>
      <c r="K46120" s="51"/>
      <c r="N46120" s="309"/>
      <c r="R46120" s="17"/>
      <c r="T46120" s="17"/>
      <c r="V46120" s="17"/>
      <c r="W46120" s="51"/>
    </row>
    <row r="46121">
      <c r="A46121" s="307"/>
      <c r="B46121" s="85"/>
      <c r="C46121" s="85"/>
      <c r="D46121" s="85"/>
      <c r="E46121" s="88"/>
      <c r="G46121" s="17"/>
      <c r="I46121" s="43"/>
      <c r="J46121" s="308"/>
      <c r="K46121" s="51"/>
      <c r="N46121" s="309"/>
      <c r="R46121" s="17"/>
      <c r="T46121" s="17"/>
      <c r="V46121" s="17"/>
      <c r="W46121" s="51"/>
    </row>
    <row r="46122">
      <c r="A46122" s="307"/>
      <c r="B46122" s="85"/>
      <c r="C46122" s="85"/>
      <c r="D46122" s="85"/>
      <c r="E46122" s="88"/>
      <c r="G46122" s="17"/>
      <c r="I46122" s="43"/>
      <c r="J46122" s="308"/>
      <c r="K46122" s="51"/>
      <c r="N46122" s="309"/>
      <c r="R46122" s="17"/>
      <c r="T46122" s="17"/>
      <c r="V46122" s="17"/>
      <c r="W46122" s="51"/>
    </row>
    <row r="46123">
      <c r="A46123" s="307"/>
      <c r="B46123" s="85"/>
      <c r="C46123" s="85"/>
      <c r="D46123" s="85"/>
      <c r="E46123" s="88"/>
      <c r="G46123" s="17"/>
      <c r="I46123" s="43"/>
      <c r="J46123" s="308"/>
      <c r="K46123" s="51"/>
      <c r="N46123" s="309"/>
      <c r="R46123" s="17"/>
      <c r="T46123" s="17"/>
      <c r="V46123" s="17"/>
      <c r="W46123" s="51"/>
    </row>
    <row r="46124">
      <c r="A46124" s="307"/>
      <c r="B46124" s="85"/>
      <c r="C46124" s="85"/>
      <c r="D46124" s="85"/>
      <c r="E46124" s="88"/>
      <c r="G46124" s="17"/>
      <c r="I46124" s="43"/>
      <c r="J46124" s="308"/>
      <c r="K46124" s="51"/>
      <c r="N46124" s="309"/>
      <c r="R46124" s="17"/>
      <c r="T46124" s="17"/>
      <c r="V46124" s="17"/>
      <c r="W46124" s="51"/>
    </row>
    <row r="46125">
      <c r="A46125" s="307"/>
      <c r="B46125" s="85"/>
      <c r="C46125" s="85"/>
      <c r="D46125" s="85"/>
      <c r="E46125" s="88"/>
      <c r="G46125" s="17"/>
      <c r="I46125" s="43"/>
      <c r="J46125" s="308"/>
      <c r="K46125" s="51"/>
      <c r="N46125" s="309"/>
      <c r="R46125" s="17"/>
      <c r="T46125" s="17"/>
      <c r="V46125" s="17"/>
      <c r="W46125" s="51"/>
    </row>
    <row r="46126">
      <c r="A46126" s="307"/>
      <c r="B46126" s="85"/>
      <c r="C46126" s="85"/>
      <c r="D46126" s="85"/>
      <c r="E46126" s="88"/>
      <c r="G46126" s="17"/>
      <c r="I46126" s="43"/>
      <c r="J46126" s="308"/>
      <c r="K46126" s="51"/>
      <c r="N46126" s="309"/>
      <c r="R46126" s="17"/>
      <c r="T46126" s="17"/>
      <c r="V46126" s="17"/>
      <c r="W46126" s="51"/>
    </row>
    <row r="46127">
      <c r="A46127" s="307"/>
      <c r="B46127" s="85"/>
      <c r="C46127" s="85"/>
      <c r="D46127" s="85"/>
      <c r="E46127" s="88"/>
      <c r="G46127" s="17"/>
      <c r="I46127" s="43"/>
      <c r="J46127" s="308"/>
      <c r="K46127" s="51"/>
      <c r="N46127" s="309"/>
      <c r="R46127" s="17"/>
      <c r="T46127" s="17"/>
      <c r="V46127" s="17"/>
      <c r="W46127" s="51"/>
    </row>
    <row r="46128">
      <c r="A46128" s="307"/>
      <c r="B46128" s="85"/>
      <c r="C46128" s="85"/>
      <c r="D46128" s="85"/>
      <c r="E46128" s="88"/>
      <c r="G46128" s="17"/>
      <c r="I46128" s="43"/>
      <c r="J46128" s="308"/>
      <c r="K46128" s="51"/>
      <c r="N46128" s="309"/>
      <c r="R46128" s="17"/>
      <c r="T46128" s="17"/>
      <c r="V46128" s="17"/>
      <c r="W46128" s="51"/>
    </row>
    <row r="46129">
      <c r="A46129" s="307"/>
      <c r="B46129" s="85"/>
      <c r="C46129" s="85"/>
      <c r="D46129" s="85"/>
      <c r="E46129" s="88"/>
      <c r="G46129" s="17"/>
      <c r="I46129" s="43"/>
      <c r="J46129" s="308"/>
      <c r="K46129" s="51"/>
      <c r="N46129" s="309"/>
      <c r="R46129" s="17"/>
      <c r="T46129" s="17"/>
      <c r="V46129" s="17"/>
      <c r="W46129" s="51"/>
    </row>
    <row r="46130">
      <c r="A46130" s="307"/>
      <c r="B46130" s="85"/>
      <c r="C46130" s="85"/>
      <c r="D46130" s="85"/>
      <c r="E46130" s="88"/>
      <c r="G46130" s="17"/>
      <c r="I46130" s="43"/>
      <c r="J46130" s="308"/>
      <c r="K46130" s="51"/>
      <c r="N46130" s="309"/>
      <c r="R46130" s="17"/>
      <c r="T46130" s="17"/>
      <c r="V46130" s="17"/>
      <c r="W46130" s="51"/>
    </row>
    <row r="46131">
      <c r="A46131" s="307"/>
      <c r="B46131" s="85"/>
      <c r="C46131" s="85"/>
      <c r="D46131" s="85"/>
      <c r="E46131" s="88"/>
      <c r="G46131" s="17"/>
      <c r="I46131" s="43"/>
      <c r="J46131" s="308"/>
      <c r="K46131" s="51"/>
      <c r="N46131" s="309"/>
      <c r="R46131" s="17"/>
      <c r="T46131" s="17"/>
      <c r="V46131" s="17"/>
      <c r="W46131" s="51"/>
    </row>
    <row r="46132">
      <c r="A46132" s="307"/>
      <c r="B46132" s="85"/>
      <c r="C46132" s="85"/>
      <c r="D46132" s="85"/>
      <c r="E46132" s="88"/>
      <c r="G46132" s="17"/>
      <c r="I46132" s="43"/>
      <c r="J46132" s="308"/>
      <c r="K46132" s="51"/>
      <c r="N46132" s="309"/>
      <c r="R46132" s="17"/>
      <c r="T46132" s="17"/>
      <c r="V46132" s="17"/>
      <c r="W46132" s="51"/>
    </row>
    <row r="46133">
      <c r="A46133" s="307"/>
      <c r="B46133" s="85"/>
      <c r="C46133" s="85"/>
      <c r="D46133" s="85"/>
      <c r="E46133" s="88"/>
      <c r="G46133" s="17"/>
      <c r="I46133" s="43"/>
      <c r="J46133" s="308"/>
      <c r="K46133" s="51"/>
      <c r="N46133" s="309"/>
      <c r="R46133" s="17"/>
      <c r="T46133" s="17"/>
      <c r="V46133" s="17"/>
      <c r="W46133" s="51"/>
    </row>
    <row r="46134">
      <c r="A46134" s="307"/>
      <c r="B46134" s="85"/>
      <c r="C46134" s="85"/>
      <c r="D46134" s="85"/>
      <c r="E46134" s="88"/>
      <c r="G46134" s="17"/>
      <c r="I46134" s="43"/>
      <c r="J46134" s="308"/>
      <c r="K46134" s="51"/>
      <c r="N46134" s="309"/>
      <c r="R46134" s="17"/>
      <c r="T46134" s="17"/>
      <c r="V46134" s="17"/>
      <c r="W46134" s="51"/>
    </row>
    <row r="46135">
      <c r="A46135" s="307"/>
      <c r="B46135" s="85"/>
      <c r="C46135" s="85"/>
      <c r="D46135" s="85"/>
      <c r="E46135" s="88"/>
      <c r="G46135" s="17"/>
      <c r="I46135" s="43"/>
      <c r="J46135" s="308"/>
      <c r="K46135" s="51"/>
      <c r="N46135" s="309"/>
      <c r="R46135" s="17"/>
      <c r="T46135" s="17"/>
      <c r="V46135" s="17"/>
      <c r="W46135" s="51"/>
    </row>
    <row r="46136">
      <c r="A46136" s="307"/>
      <c r="B46136" s="85"/>
      <c r="C46136" s="85"/>
      <c r="D46136" s="85"/>
      <c r="E46136" s="88"/>
      <c r="G46136" s="17"/>
      <c r="I46136" s="43"/>
      <c r="J46136" s="308"/>
      <c r="K46136" s="51"/>
      <c r="N46136" s="309"/>
      <c r="R46136" s="17"/>
      <c r="T46136" s="17"/>
      <c r="V46136" s="17"/>
      <c r="W46136" s="51"/>
    </row>
    <row r="46137">
      <c r="A46137" s="307"/>
      <c r="B46137" s="85"/>
      <c r="C46137" s="85"/>
      <c r="D46137" s="85"/>
      <c r="E46137" s="88"/>
      <c r="G46137" s="17"/>
      <c r="I46137" s="43"/>
      <c r="J46137" s="308"/>
      <c r="K46137" s="51"/>
      <c r="N46137" s="309"/>
      <c r="R46137" s="17"/>
      <c r="T46137" s="17"/>
      <c r="V46137" s="17"/>
      <c r="W46137" s="51"/>
    </row>
    <row r="46138">
      <c r="A46138" s="307"/>
      <c r="B46138" s="85"/>
      <c r="C46138" s="85"/>
      <c r="D46138" s="85"/>
      <c r="E46138" s="88"/>
      <c r="G46138" s="17"/>
      <c r="I46138" s="43"/>
      <c r="J46138" s="308"/>
      <c r="K46138" s="51"/>
      <c r="N46138" s="309"/>
      <c r="R46138" s="17"/>
      <c r="T46138" s="17"/>
      <c r="V46138" s="17"/>
      <c r="W46138" s="51"/>
    </row>
    <row r="46139">
      <c r="A46139" s="307"/>
      <c r="B46139" s="85"/>
      <c r="C46139" s="85"/>
      <c r="D46139" s="85"/>
      <c r="E46139" s="88"/>
      <c r="G46139" s="17"/>
      <c r="I46139" s="43"/>
      <c r="J46139" s="308"/>
      <c r="K46139" s="51"/>
      <c r="N46139" s="309"/>
      <c r="R46139" s="17"/>
      <c r="T46139" s="17"/>
      <c r="V46139" s="17"/>
      <c r="W46139" s="51"/>
    </row>
    <row r="46140">
      <c r="A46140" s="307"/>
      <c r="B46140" s="85"/>
      <c r="C46140" s="85"/>
      <c r="D46140" s="85"/>
      <c r="E46140" s="88"/>
      <c r="G46140" s="17"/>
      <c r="I46140" s="43"/>
      <c r="J46140" s="308"/>
      <c r="K46140" s="51"/>
      <c r="N46140" s="309"/>
      <c r="R46140" s="17"/>
      <c r="T46140" s="17"/>
      <c r="V46140" s="17"/>
      <c r="W46140" s="51"/>
    </row>
    <row r="46141">
      <c r="A46141" s="307"/>
      <c r="B46141" s="85"/>
      <c r="C46141" s="85"/>
      <c r="D46141" s="85"/>
      <c r="E46141" s="88"/>
      <c r="G46141" s="17"/>
      <c r="I46141" s="43"/>
      <c r="J46141" s="308"/>
      <c r="K46141" s="51"/>
      <c r="N46141" s="309"/>
      <c r="R46141" s="17"/>
      <c r="T46141" s="17"/>
      <c r="V46141" s="17"/>
      <c r="W46141" s="51"/>
    </row>
    <row r="46142">
      <c r="A46142" s="307"/>
      <c r="B46142" s="85"/>
      <c r="C46142" s="85"/>
      <c r="D46142" s="85"/>
      <c r="E46142" s="88"/>
      <c r="G46142" s="17"/>
      <c r="I46142" s="43"/>
      <c r="J46142" s="308"/>
      <c r="K46142" s="51"/>
      <c r="N46142" s="309"/>
      <c r="R46142" s="17"/>
      <c r="T46142" s="17"/>
      <c r="V46142" s="17"/>
      <c r="W46142" s="51"/>
    </row>
    <row r="46143">
      <c r="A46143" s="307"/>
      <c r="B46143" s="85"/>
      <c r="C46143" s="85"/>
      <c r="D46143" s="85"/>
      <c r="E46143" s="88"/>
      <c r="G46143" s="17"/>
      <c r="I46143" s="43"/>
      <c r="J46143" s="308"/>
      <c r="K46143" s="51"/>
      <c r="N46143" s="309"/>
      <c r="R46143" s="17"/>
      <c r="T46143" s="17"/>
      <c r="V46143" s="17"/>
      <c r="W46143" s="51"/>
    </row>
    <row r="46144">
      <c r="A46144" s="307"/>
      <c r="B46144" s="85"/>
      <c r="C46144" s="85"/>
      <c r="D46144" s="85"/>
      <c r="E46144" s="88"/>
      <c r="G46144" s="17"/>
      <c r="I46144" s="43"/>
      <c r="J46144" s="308"/>
      <c r="K46144" s="51"/>
      <c r="N46144" s="309"/>
      <c r="R46144" s="17"/>
      <c r="T46144" s="17"/>
      <c r="V46144" s="17"/>
      <c r="W46144" s="51"/>
    </row>
    <row r="46145">
      <c r="A46145" s="307"/>
      <c r="B46145" s="85"/>
      <c r="C46145" s="85"/>
      <c r="D46145" s="85"/>
      <c r="E46145" s="88"/>
      <c r="G46145" s="17"/>
      <c r="I46145" s="43"/>
      <c r="J46145" s="308"/>
      <c r="K46145" s="51"/>
      <c r="N46145" s="309"/>
      <c r="R46145" s="17"/>
      <c r="T46145" s="17"/>
      <c r="V46145" s="17"/>
      <c r="W46145" s="51"/>
    </row>
    <row r="46146">
      <c r="A46146" s="307"/>
      <c r="B46146" s="85"/>
      <c r="C46146" s="85"/>
      <c r="D46146" s="85"/>
      <c r="E46146" s="88"/>
      <c r="G46146" s="17"/>
      <c r="I46146" s="43"/>
      <c r="J46146" s="308"/>
      <c r="K46146" s="51"/>
      <c r="N46146" s="309"/>
      <c r="R46146" s="17"/>
      <c r="T46146" s="17"/>
      <c r="V46146" s="17"/>
      <c r="W46146" s="51"/>
    </row>
    <row r="46147">
      <c r="A46147" s="307"/>
      <c r="B46147" s="85"/>
      <c r="C46147" s="85"/>
      <c r="D46147" s="85"/>
      <c r="E46147" s="88"/>
      <c r="G46147" s="17"/>
      <c r="I46147" s="43"/>
      <c r="J46147" s="308"/>
      <c r="K46147" s="51"/>
      <c r="N46147" s="309"/>
      <c r="R46147" s="17"/>
      <c r="T46147" s="17"/>
      <c r="V46147" s="17"/>
      <c r="W46147" s="51"/>
    </row>
    <row r="46148">
      <c r="A46148" s="307"/>
      <c r="B46148" s="85"/>
      <c r="C46148" s="85"/>
      <c r="D46148" s="85"/>
      <c r="E46148" s="88"/>
      <c r="G46148" s="17"/>
      <c r="I46148" s="43"/>
      <c r="J46148" s="308"/>
      <c r="K46148" s="51"/>
      <c r="N46148" s="309"/>
      <c r="R46148" s="17"/>
      <c r="T46148" s="17"/>
      <c r="V46148" s="17"/>
      <c r="W46148" s="51"/>
    </row>
    <row r="46149">
      <c r="A46149" s="307"/>
      <c r="B46149" s="85"/>
      <c r="C46149" s="85"/>
      <c r="D46149" s="85"/>
      <c r="E46149" s="88"/>
      <c r="G46149" s="17"/>
      <c r="I46149" s="43"/>
      <c r="J46149" s="308"/>
      <c r="K46149" s="51"/>
      <c r="N46149" s="309"/>
      <c r="R46149" s="17"/>
      <c r="T46149" s="17"/>
      <c r="V46149" s="17"/>
      <c r="W46149" s="51"/>
    </row>
    <row r="46150">
      <c r="A46150" s="307"/>
      <c r="B46150" s="85"/>
      <c r="C46150" s="85"/>
      <c r="D46150" s="85"/>
      <c r="E46150" s="88"/>
      <c r="G46150" s="17"/>
      <c r="I46150" s="43"/>
      <c r="J46150" s="308"/>
      <c r="K46150" s="51"/>
      <c r="N46150" s="309"/>
      <c r="R46150" s="17"/>
      <c r="T46150" s="17"/>
      <c r="V46150" s="17"/>
      <c r="W46150" s="51"/>
    </row>
    <row r="46151">
      <c r="A46151" s="307"/>
      <c r="B46151" s="85"/>
      <c r="C46151" s="85"/>
      <c r="D46151" s="85"/>
      <c r="E46151" s="88"/>
      <c r="G46151" s="17"/>
      <c r="I46151" s="43"/>
      <c r="J46151" s="308"/>
      <c r="K46151" s="51"/>
      <c r="N46151" s="309"/>
      <c r="R46151" s="17"/>
      <c r="T46151" s="17"/>
      <c r="V46151" s="17"/>
      <c r="W46151" s="51"/>
    </row>
    <row r="46152">
      <c r="A46152" s="307"/>
      <c r="B46152" s="85"/>
      <c r="C46152" s="85"/>
      <c r="D46152" s="85"/>
      <c r="E46152" s="88"/>
      <c r="G46152" s="17"/>
      <c r="I46152" s="43"/>
      <c r="J46152" s="308"/>
      <c r="K46152" s="51"/>
      <c r="N46152" s="309"/>
      <c r="R46152" s="17"/>
      <c r="T46152" s="17"/>
      <c r="V46152" s="17"/>
      <c r="W46152" s="51"/>
    </row>
    <row r="46153">
      <c r="A46153" s="307"/>
      <c r="B46153" s="85"/>
      <c r="C46153" s="85"/>
      <c r="D46153" s="85"/>
      <c r="E46153" s="88"/>
      <c r="G46153" s="17"/>
      <c r="I46153" s="43"/>
      <c r="J46153" s="308"/>
      <c r="K46153" s="51"/>
      <c r="N46153" s="309"/>
      <c r="R46153" s="17"/>
      <c r="T46153" s="17"/>
      <c r="V46153" s="17"/>
      <c r="W46153" s="51"/>
    </row>
    <row r="46154">
      <c r="A46154" s="307"/>
      <c r="B46154" s="85"/>
      <c r="C46154" s="85"/>
      <c r="D46154" s="85"/>
      <c r="E46154" s="88"/>
      <c r="G46154" s="17"/>
      <c r="I46154" s="43"/>
      <c r="J46154" s="308"/>
      <c r="K46154" s="51"/>
      <c r="N46154" s="309"/>
      <c r="R46154" s="17"/>
      <c r="T46154" s="17"/>
      <c r="V46154" s="17"/>
      <c r="W46154" s="51"/>
    </row>
    <row r="46155">
      <c r="A46155" s="307"/>
      <c r="B46155" s="85"/>
      <c r="C46155" s="85"/>
      <c r="D46155" s="85"/>
      <c r="E46155" s="88"/>
      <c r="G46155" s="17"/>
      <c r="I46155" s="43"/>
      <c r="J46155" s="308"/>
      <c r="K46155" s="51"/>
      <c r="N46155" s="309"/>
      <c r="R46155" s="17"/>
      <c r="T46155" s="17"/>
      <c r="V46155" s="17"/>
      <c r="W46155" s="51"/>
    </row>
    <row r="46156">
      <c r="A46156" s="307"/>
      <c r="B46156" s="85"/>
      <c r="C46156" s="85"/>
      <c r="D46156" s="85"/>
      <c r="E46156" s="88"/>
      <c r="G46156" s="17"/>
      <c r="I46156" s="43"/>
      <c r="J46156" s="308"/>
      <c r="K46156" s="51"/>
      <c r="N46156" s="309"/>
      <c r="R46156" s="17"/>
      <c r="T46156" s="17"/>
      <c r="V46156" s="17"/>
      <c r="W46156" s="51"/>
    </row>
    <row r="46157">
      <c r="A46157" s="307"/>
      <c r="B46157" s="85"/>
      <c r="C46157" s="85"/>
      <c r="D46157" s="85"/>
      <c r="E46157" s="88"/>
      <c r="G46157" s="17"/>
      <c r="I46157" s="43"/>
      <c r="J46157" s="308"/>
      <c r="K46157" s="51"/>
      <c r="N46157" s="309"/>
      <c r="R46157" s="17"/>
      <c r="T46157" s="17"/>
      <c r="V46157" s="17"/>
      <c r="W46157" s="51"/>
    </row>
    <row r="46158">
      <c r="A46158" s="307"/>
      <c r="B46158" s="85"/>
      <c r="C46158" s="85"/>
      <c r="D46158" s="85"/>
      <c r="E46158" s="88"/>
      <c r="G46158" s="17"/>
      <c r="I46158" s="43"/>
      <c r="J46158" s="308"/>
      <c r="K46158" s="51"/>
      <c r="N46158" s="309"/>
      <c r="R46158" s="17"/>
      <c r="T46158" s="17"/>
      <c r="V46158" s="17"/>
      <c r="W46158" s="51"/>
    </row>
    <row r="46159">
      <c r="A46159" s="307"/>
      <c r="B46159" s="85"/>
      <c r="C46159" s="85"/>
      <c r="D46159" s="85"/>
      <c r="E46159" s="88"/>
      <c r="G46159" s="17"/>
      <c r="I46159" s="43"/>
      <c r="J46159" s="308"/>
      <c r="K46159" s="51"/>
      <c r="N46159" s="309"/>
      <c r="R46159" s="17"/>
      <c r="T46159" s="17"/>
      <c r="V46159" s="17"/>
      <c r="W46159" s="51"/>
    </row>
    <row r="46160">
      <c r="A46160" s="307"/>
      <c r="B46160" s="85"/>
      <c r="C46160" s="85"/>
      <c r="D46160" s="85"/>
      <c r="E46160" s="88"/>
      <c r="G46160" s="17"/>
      <c r="I46160" s="43"/>
      <c r="J46160" s="308"/>
      <c r="K46160" s="51"/>
      <c r="N46160" s="309"/>
      <c r="R46160" s="17"/>
      <c r="T46160" s="17"/>
      <c r="V46160" s="17"/>
      <c r="W46160" s="51"/>
    </row>
    <row r="46161">
      <c r="A46161" s="307"/>
      <c r="B46161" s="85"/>
      <c r="C46161" s="85"/>
      <c r="D46161" s="85"/>
      <c r="E46161" s="88"/>
      <c r="G46161" s="17"/>
      <c r="I46161" s="43"/>
      <c r="J46161" s="308"/>
      <c r="K46161" s="51"/>
      <c r="N46161" s="309"/>
      <c r="R46161" s="17"/>
      <c r="T46161" s="17"/>
      <c r="V46161" s="17"/>
      <c r="W46161" s="51"/>
    </row>
    <row r="46162">
      <c r="A46162" s="307"/>
      <c r="B46162" s="85"/>
      <c r="C46162" s="85"/>
      <c r="D46162" s="85"/>
      <c r="E46162" s="88"/>
      <c r="G46162" s="17"/>
      <c r="I46162" s="43"/>
      <c r="J46162" s="308"/>
      <c r="K46162" s="51"/>
      <c r="N46162" s="309"/>
      <c r="R46162" s="17"/>
      <c r="T46162" s="17"/>
      <c r="V46162" s="17"/>
      <c r="W46162" s="51"/>
    </row>
    <row r="46163">
      <c r="A46163" s="307"/>
      <c r="B46163" s="85"/>
      <c r="C46163" s="85"/>
      <c r="D46163" s="85"/>
      <c r="E46163" s="88"/>
      <c r="G46163" s="17"/>
      <c r="I46163" s="43"/>
      <c r="J46163" s="308"/>
      <c r="K46163" s="51"/>
      <c r="N46163" s="309"/>
      <c r="R46163" s="17"/>
      <c r="T46163" s="17"/>
      <c r="V46163" s="17"/>
      <c r="W46163" s="51"/>
    </row>
    <row r="46164">
      <c r="A46164" s="307"/>
      <c r="B46164" s="85"/>
      <c r="C46164" s="85"/>
      <c r="D46164" s="85"/>
      <c r="E46164" s="88"/>
      <c r="G46164" s="17"/>
      <c r="I46164" s="43"/>
      <c r="J46164" s="308"/>
      <c r="K46164" s="51"/>
      <c r="N46164" s="309"/>
      <c r="R46164" s="17"/>
      <c r="T46164" s="17"/>
      <c r="V46164" s="17"/>
      <c r="W46164" s="51"/>
    </row>
    <row r="46165">
      <c r="A46165" s="307"/>
      <c r="B46165" s="85"/>
      <c r="C46165" s="85"/>
      <c r="D46165" s="85"/>
      <c r="E46165" s="88"/>
      <c r="G46165" s="17"/>
      <c r="I46165" s="43"/>
      <c r="J46165" s="308"/>
      <c r="K46165" s="51"/>
      <c r="N46165" s="309"/>
      <c r="R46165" s="17"/>
      <c r="T46165" s="17"/>
      <c r="V46165" s="17"/>
      <c r="W46165" s="51"/>
    </row>
    <row r="46166">
      <c r="A46166" s="307"/>
      <c r="B46166" s="85"/>
      <c r="C46166" s="85"/>
      <c r="D46166" s="85"/>
      <c r="E46166" s="88"/>
      <c r="G46166" s="17"/>
      <c r="I46166" s="43"/>
      <c r="J46166" s="308"/>
      <c r="K46166" s="51"/>
      <c r="N46166" s="309"/>
      <c r="R46166" s="17"/>
      <c r="T46166" s="17"/>
      <c r="V46166" s="17"/>
      <c r="W46166" s="51"/>
    </row>
    <row r="46167">
      <c r="A46167" s="307"/>
      <c r="B46167" s="85"/>
      <c r="C46167" s="85"/>
      <c r="D46167" s="85"/>
      <c r="E46167" s="88"/>
      <c r="G46167" s="17"/>
      <c r="I46167" s="43"/>
      <c r="J46167" s="308"/>
      <c r="K46167" s="51"/>
      <c r="N46167" s="309"/>
      <c r="R46167" s="17"/>
      <c r="T46167" s="17"/>
      <c r="V46167" s="17"/>
      <c r="W46167" s="51"/>
    </row>
    <row r="46168">
      <c r="A46168" s="307"/>
      <c r="B46168" s="85"/>
      <c r="C46168" s="85"/>
      <c r="D46168" s="85"/>
      <c r="E46168" s="88"/>
      <c r="G46168" s="17"/>
      <c r="I46168" s="43"/>
      <c r="J46168" s="308"/>
      <c r="K46168" s="51"/>
      <c r="N46168" s="309"/>
      <c r="R46168" s="17"/>
      <c r="T46168" s="17"/>
      <c r="V46168" s="17"/>
      <c r="W46168" s="51"/>
    </row>
    <row r="46169">
      <c r="A46169" s="307"/>
      <c r="B46169" s="85"/>
      <c r="C46169" s="85"/>
      <c r="D46169" s="85"/>
      <c r="E46169" s="88"/>
      <c r="G46169" s="17"/>
      <c r="I46169" s="43"/>
      <c r="J46169" s="308"/>
      <c r="K46169" s="51"/>
      <c r="N46169" s="309"/>
      <c r="R46169" s="17"/>
      <c r="T46169" s="17"/>
      <c r="V46169" s="17"/>
      <c r="W46169" s="51"/>
    </row>
    <row r="46170">
      <c r="A46170" s="307"/>
      <c r="B46170" s="85"/>
      <c r="C46170" s="85"/>
      <c r="D46170" s="85"/>
      <c r="E46170" s="88"/>
      <c r="G46170" s="17"/>
      <c r="I46170" s="43"/>
      <c r="J46170" s="308"/>
      <c r="K46170" s="51"/>
      <c r="N46170" s="309"/>
      <c r="R46170" s="17"/>
      <c r="T46170" s="17"/>
      <c r="V46170" s="17"/>
      <c r="W46170" s="51"/>
    </row>
    <row r="46171">
      <c r="A46171" s="307"/>
      <c r="B46171" s="85"/>
      <c r="C46171" s="85"/>
      <c r="D46171" s="85"/>
      <c r="E46171" s="88"/>
      <c r="G46171" s="17"/>
      <c r="I46171" s="43"/>
      <c r="J46171" s="308"/>
      <c r="K46171" s="51"/>
      <c r="N46171" s="309"/>
      <c r="R46171" s="17"/>
      <c r="T46171" s="17"/>
      <c r="V46171" s="17"/>
      <c r="W46171" s="51"/>
    </row>
    <row r="46172">
      <c r="A46172" s="307"/>
      <c r="B46172" s="85"/>
      <c r="C46172" s="85"/>
      <c r="D46172" s="85"/>
      <c r="E46172" s="88"/>
      <c r="G46172" s="17"/>
      <c r="I46172" s="43"/>
      <c r="J46172" s="308"/>
      <c r="K46172" s="51"/>
      <c r="N46172" s="309"/>
      <c r="R46172" s="17"/>
      <c r="T46172" s="17"/>
      <c r="V46172" s="17"/>
      <c r="W46172" s="51"/>
    </row>
    <row r="46173">
      <c r="A46173" s="307"/>
      <c r="B46173" s="85"/>
      <c r="C46173" s="85"/>
      <c r="D46173" s="85"/>
      <c r="E46173" s="88"/>
      <c r="G46173" s="17"/>
      <c r="I46173" s="43"/>
      <c r="J46173" s="308"/>
      <c r="K46173" s="51"/>
      <c r="N46173" s="309"/>
      <c r="R46173" s="17"/>
      <c r="T46173" s="17"/>
      <c r="V46173" s="17"/>
      <c r="W46173" s="51"/>
    </row>
    <row r="46174">
      <c r="A46174" s="307"/>
      <c r="B46174" s="85"/>
      <c r="C46174" s="85"/>
      <c r="D46174" s="85"/>
      <c r="E46174" s="88"/>
      <c r="G46174" s="17"/>
      <c r="I46174" s="43"/>
      <c r="J46174" s="308"/>
      <c r="K46174" s="51"/>
      <c r="N46174" s="309"/>
      <c r="R46174" s="17"/>
      <c r="T46174" s="17"/>
      <c r="V46174" s="17"/>
      <c r="W46174" s="51"/>
    </row>
    <row r="46175">
      <c r="A46175" s="307"/>
      <c r="B46175" s="85"/>
      <c r="C46175" s="85"/>
      <c r="D46175" s="85"/>
      <c r="E46175" s="88"/>
      <c r="G46175" s="17"/>
      <c r="I46175" s="43"/>
      <c r="J46175" s="308"/>
      <c r="K46175" s="51"/>
      <c r="N46175" s="309"/>
      <c r="R46175" s="17"/>
      <c r="T46175" s="17"/>
      <c r="V46175" s="17"/>
      <c r="W46175" s="51"/>
    </row>
    <row r="46176">
      <c r="A46176" s="307"/>
      <c r="B46176" s="85"/>
      <c r="C46176" s="85"/>
      <c r="D46176" s="85"/>
      <c r="E46176" s="88"/>
      <c r="G46176" s="17"/>
      <c r="I46176" s="43"/>
      <c r="J46176" s="308"/>
      <c r="K46176" s="51"/>
      <c r="N46176" s="309"/>
      <c r="R46176" s="17"/>
      <c r="T46176" s="17"/>
      <c r="V46176" s="17"/>
      <c r="W46176" s="51"/>
    </row>
    <row r="46177">
      <c r="A46177" s="307"/>
      <c r="B46177" s="85"/>
      <c r="C46177" s="85"/>
      <c r="D46177" s="85"/>
      <c r="E46177" s="88"/>
      <c r="G46177" s="17"/>
      <c r="I46177" s="43"/>
      <c r="J46177" s="308"/>
      <c r="K46177" s="51"/>
      <c r="N46177" s="309"/>
      <c r="R46177" s="17"/>
      <c r="T46177" s="17"/>
      <c r="V46177" s="17"/>
      <c r="W46177" s="51"/>
    </row>
    <row r="46178">
      <c r="A46178" s="307"/>
      <c r="B46178" s="85"/>
      <c r="C46178" s="85"/>
      <c r="D46178" s="85"/>
      <c r="E46178" s="88"/>
      <c r="G46178" s="17"/>
      <c r="I46178" s="43"/>
      <c r="J46178" s="308"/>
      <c r="K46178" s="51"/>
      <c r="N46178" s="309"/>
      <c r="R46178" s="17"/>
      <c r="T46178" s="17"/>
      <c r="V46178" s="17"/>
      <c r="W46178" s="51"/>
    </row>
    <row r="46179">
      <c r="A46179" s="307"/>
      <c r="B46179" s="85"/>
      <c r="C46179" s="85"/>
      <c r="D46179" s="85"/>
      <c r="E46179" s="88"/>
      <c r="G46179" s="17"/>
      <c r="I46179" s="43"/>
      <c r="J46179" s="308"/>
      <c r="K46179" s="51"/>
      <c r="N46179" s="309"/>
      <c r="R46179" s="17"/>
      <c r="T46179" s="17"/>
      <c r="V46179" s="17"/>
      <c r="W46179" s="51"/>
    </row>
    <row r="46180">
      <c r="A46180" s="307"/>
      <c r="B46180" s="85"/>
      <c r="C46180" s="85"/>
      <c r="D46180" s="85"/>
      <c r="E46180" s="88"/>
      <c r="G46180" s="17"/>
      <c r="I46180" s="43"/>
      <c r="J46180" s="308"/>
      <c r="K46180" s="51"/>
      <c r="N46180" s="309"/>
      <c r="R46180" s="17"/>
      <c r="T46180" s="17"/>
      <c r="V46180" s="17"/>
      <c r="W46180" s="51"/>
    </row>
    <row r="46181">
      <c r="A46181" s="307"/>
      <c r="B46181" s="85"/>
      <c r="C46181" s="85"/>
      <c r="D46181" s="85"/>
      <c r="E46181" s="88"/>
      <c r="G46181" s="17"/>
      <c r="I46181" s="43"/>
      <c r="J46181" s="308"/>
      <c r="K46181" s="51"/>
      <c r="N46181" s="309"/>
      <c r="R46181" s="17"/>
      <c r="T46181" s="17"/>
      <c r="V46181" s="17"/>
      <c r="W46181" s="51"/>
    </row>
    <row r="46182">
      <c r="A46182" s="307"/>
      <c r="B46182" s="85"/>
      <c r="C46182" s="85"/>
      <c r="D46182" s="85"/>
      <c r="E46182" s="88"/>
      <c r="G46182" s="17"/>
      <c r="I46182" s="43"/>
      <c r="J46182" s="308"/>
      <c r="K46182" s="51"/>
      <c r="N46182" s="309"/>
      <c r="R46182" s="17"/>
      <c r="T46182" s="17"/>
      <c r="V46182" s="17"/>
      <c r="W46182" s="51"/>
    </row>
    <row r="46183">
      <c r="A46183" s="307"/>
      <c r="B46183" s="85"/>
      <c r="C46183" s="85"/>
      <c r="D46183" s="85"/>
      <c r="E46183" s="88"/>
      <c r="G46183" s="17"/>
      <c r="I46183" s="43"/>
      <c r="J46183" s="308"/>
      <c r="K46183" s="51"/>
      <c r="N46183" s="309"/>
      <c r="R46183" s="17"/>
      <c r="T46183" s="17"/>
      <c r="V46183" s="17"/>
      <c r="W46183" s="51"/>
    </row>
    <row r="46184">
      <c r="A46184" s="307"/>
      <c r="B46184" s="85"/>
      <c r="C46184" s="85"/>
      <c r="D46184" s="85"/>
      <c r="E46184" s="88"/>
      <c r="G46184" s="17"/>
      <c r="I46184" s="43"/>
      <c r="J46184" s="308"/>
      <c r="K46184" s="51"/>
      <c r="N46184" s="309"/>
      <c r="R46184" s="17"/>
      <c r="T46184" s="17"/>
      <c r="V46184" s="17"/>
      <c r="W46184" s="51"/>
    </row>
    <row r="46185">
      <c r="A46185" s="307"/>
      <c r="B46185" s="85"/>
      <c r="C46185" s="85"/>
      <c r="D46185" s="85"/>
      <c r="E46185" s="88"/>
      <c r="G46185" s="17"/>
      <c r="I46185" s="43"/>
      <c r="J46185" s="308"/>
      <c r="K46185" s="51"/>
      <c r="N46185" s="309"/>
      <c r="R46185" s="17"/>
      <c r="T46185" s="17"/>
      <c r="V46185" s="17"/>
      <c r="W46185" s="51"/>
    </row>
    <row r="46186">
      <c r="A46186" s="307"/>
      <c r="B46186" s="85"/>
      <c r="C46186" s="85"/>
      <c r="D46186" s="85"/>
      <c r="E46186" s="88"/>
      <c r="G46186" s="17"/>
      <c r="I46186" s="43"/>
      <c r="J46186" s="308"/>
      <c r="K46186" s="51"/>
      <c r="N46186" s="309"/>
      <c r="R46186" s="17"/>
      <c r="T46186" s="17"/>
      <c r="V46186" s="17"/>
      <c r="W46186" s="51"/>
    </row>
    <row r="46187">
      <c r="A46187" s="307"/>
      <c r="B46187" s="85"/>
      <c r="C46187" s="85"/>
      <c r="D46187" s="85"/>
      <c r="E46187" s="88"/>
      <c r="G46187" s="17"/>
      <c r="I46187" s="43"/>
      <c r="J46187" s="308"/>
      <c r="K46187" s="51"/>
      <c r="N46187" s="309"/>
      <c r="R46187" s="17"/>
      <c r="T46187" s="17"/>
      <c r="V46187" s="17"/>
      <c r="W46187" s="51"/>
    </row>
    <row r="46188">
      <c r="A46188" s="307"/>
      <c r="B46188" s="85"/>
      <c r="C46188" s="85"/>
      <c r="D46188" s="85"/>
      <c r="E46188" s="88"/>
      <c r="G46188" s="17"/>
      <c r="I46188" s="43"/>
      <c r="J46188" s="308"/>
      <c r="K46188" s="51"/>
      <c r="N46188" s="309"/>
      <c r="R46188" s="17"/>
      <c r="T46188" s="17"/>
      <c r="V46188" s="17"/>
      <c r="W46188" s="51"/>
    </row>
    <row r="46189">
      <c r="A46189" s="307"/>
      <c r="B46189" s="85"/>
      <c r="C46189" s="85"/>
      <c r="D46189" s="85"/>
      <c r="E46189" s="88"/>
      <c r="G46189" s="17"/>
      <c r="I46189" s="43"/>
      <c r="J46189" s="308"/>
      <c r="K46189" s="51"/>
      <c r="N46189" s="309"/>
      <c r="R46189" s="17"/>
      <c r="T46189" s="17"/>
      <c r="V46189" s="17"/>
      <c r="W46189" s="51"/>
    </row>
    <row r="46190">
      <c r="A46190" s="307"/>
      <c r="B46190" s="85"/>
      <c r="C46190" s="85"/>
      <c r="D46190" s="85"/>
      <c r="E46190" s="88"/>
      <c r="G46190" s="17"/>
      <c r="I46190" s="43"/>
      <c r="J46190" s="308"/>
      <c r="K46190" s="51"/>
      <c r="N46190" s="309"/>
      <c r="R46190" s="17"/>
      <c r="T46190" s="17"/>
      <c r="V46190" s="17"/>
      <c r="W46190" s="51"/>
    </row>
    <row r="46191">
      <c r="A46191" s="307"/>
      <c r="B46191" s="85"/>
      <c r="C46191" s="85"/>
      <c r="D46191" s="85"/>
      <c r="E46191" s="88"/>
      <c r="G46191" s="17"/>
      <c r="I46191" s="43"/>
      <c r="J46191" s="308"/>
      <c r="K46191" s="51"/>
      <c r="N46191" s="309"/>
      <c r="R46191" s="17"/>
      <c r="T46191" s="17"/>
      <c r="V46191" s="17"/>
      <c r="W46191" s="51"/>
    </row>
    <row r="46192">
      <c r="A46192" s="307"/>
      <c r="B46192" s="85"/>
      <c r="C46192" s="85"/>
      <c r="D46192" s="85"/>
      <c r="E46192" s="88"/>
      <c r="G46192" s="17"/>
      <c r="I46192" s="43"/>
      <c r="J46192" s="308"/>
      <c r="K46192" s="51"/>
      <c r="N46192" s="309"/>
      <c r="R46192" s="17"/>
      <c r="T46192" s="17"/>
      <c r="V46192" s="17"/>
      <c r="W46192" s="51"/>
    </row>
    <row r="46193">
      <c r="A46193" s="307"/>
      <c r="B46193" s="85"/>
      <c r="C46193" s="85"/>
      <c r="D46193" s="85"/>
      <c r="E46193" s="88"/>
      <c r="G46193" s="17"/>
      <c r="I46193" s="43"/>
      <c r="J46193" s="308"/>
      <c r="K46193" s="51"/>
      <c r="N46193" s="309"/>
      <c r="R46193" s="17"/>
      <c r="T46193" s="17"/>
      <c r="V46193" s="17"/>
      <c r="W46193" s="51"/>
    </row>
    <row r="46194">
      <c r="A46194" s="307"/>
      <c r="B46194" s="85"/>
      <c r="C46194" s="85"/>
      <c r="D46194" s="85"/>
      <c r="E46194" s="88"/>
      <c r="G46194" s="17"/>
      <c r="I46194" s="43"/>
      <c r="J46194" s="308"/>
      <c r="K46194" s="51"/>
      <c r="N46194" s="309"/>
      <c r="R46194" s="17"/>
      <c r="T46194" s="17"/>
      <c r="V46194" s="17"/>
      <c r="W46194" s="51"/>
    </row>
    <row r="46195">
      <c r="A46195" s="307"/>
      <c r="B46195" s="85"/>
      <c r="C46195" s="85"/>
      <c r="D46195" s="85"/>
      <c r="E46195" s="88"/>
      <c r="G46195" s="17"/>
      <c r="I46195" s="43"/>
      <c r="J46195" s="308"/>
      <c r="K46195" s="51"/>
      <c r="N46195" s="309"/>
      <c r="R46195" s="17"/>
      <c r="T46195" s="17"/>
      <c r="V46195" s="17"/>
      <c r="W46195" s="51"/>
    </row>
    <row r="46196">
      <c r="A46196" s="307"/>
      <c r="B46196" s="85"/>
      <c r="C46196" s="85"/>
      <c r="D46196" s="85"/>
      <c r="E46196" s="88"/>
      <c r="G46196" s="17"/>
      <c r="I46196" s="43"/>
      <c r="J46196" s="308"/>
      <c r="K46196" s="51"/>
      <c r="N46196" s="309"/>
      <c r="R46196" s="17"/>
      <c r="T46196" s="17"/>
      <c r="V46196" s="17"/>
      <c r="W46196" s="51"/>
    </row>
    <row r="46197">
      <c r="A46197" s="307"/>
      <c r="B46197" s="85"/>
      <c r="C46197" s="85"/>
      <c r="D46197" s="85"/>
      <c r="E46197" s="88"/>
      <c r="G46197" s="17"/>
      <c r="I46197" s="43"/>
      <c r="J46197" s="308"/>
      <c r="K46197" s="51"/>
      <c r="N46197" s="309"/>
      <c r="R46197" s="17"/>
      <c r="T46197" s="17"/>
      <c r="V46197" s="17"/>
      <c r="W46197" s="51"/>
    </row>
    <row r="46198">
      <c r="A46198" s="307"/>
      <c r="B46198" s="85"/>
      <c r="C46198" s="85"/>
      <c r="D46198" s="85"/>
      <c r="E46198" s="88"/>
      <c r="G46198" s="17"/>
      <c r="I46198" s="43"/>
      <c r="J46198" s="308"/>
      <c r="K46198" s="51"/>
      <c r="N46198" s="309"/>
      <c r="R46198" s="17"/>
      <c r="T46198" s="17"/>
      <c r="V46198" s="17"/>
      <c r="W46198" s="51"/>
    </row>
    <row r="46199">
      <c r="A46199" s="307"/>
      <c r="B46199" s="85"/>
      <c r="C46199" s="85"/>
      <c r="D46199" s="85"/>
      <c r="E46199" s="88"/>
      <c r="G46199" s="17"/>
      <c r="I46199" s="43"/>
      <c r="J46199" s="308"/>
      <c r="K46199" s="51"/>
      <c r="N46199" s="309"/>
      <c r="R46199" s="17"/>
      <c r="T46199" s="17"/>
      <c r="V46199" s="17"/>
      <c r="W46199" s="51"/>
    </row>
    <row r="46200">
      <c r="A46200" s="307"/>
      <c r="B46200" s="85"/>
      <c r="C46200" s="85"/>
      <c r="D46200" s="85"/>
      <c r="E46200" s="88"/>
      <c r="G46200" s="17"/>
      <c r="I46200" s="43"/>
      <c r="J46200" s="308"/>
      <c r="K46200" s="51"/>
      <c r="N46200" s="309"/>
      <c r="R46200" s="17"/>
      <c r="T46200" s="17"/>
      <c r="V46200" s="17"/>
      <c r="W46200" s="51"/>
    </row>
    <row r="46201">
      <c r="A46201" s="307"/>
      <c r="B46201" s="85"/>
      <c r="C46201" s="85"/>
      <c r="D46201" s="85"/>
      <c r="E46201" s="88"/>
      <c r="G46201" s="17"/>
      <c r="I46201" s="43"/>
      <c r="J46201" s="308"/>
      <c r="K46201" s="51"/>
      <c r="N46201" s="309"/>
      <c r="R46201" s="17"/>
      <c r="T46201" s="17"/>
      <c r="V46201" s="17"/>
      <c r="W46201" s="51"/>
    </row>
    <row r="46202">
      <c r="A46202" s="307"/>
      <c r="B46202" s="85"/>
      <c r="C46202" s="85"/>
      <c r="D46202" s="85"/>
      <c r="E46202" s="88"/>
      <c r="G46202" s="17"/>
      <c r="I46202" s="43"/>
      <c r="J46202" s="308"/>
      <c r="K46202" s="51"/>
      <c r="N46202" s="309"/>
      <c r="R46202" s="17"/>
      <c r="T46202" s="17"/>
      <c r="V46202" s="17"/>
      <c r="W46202" s="51"/>
    </row>
    <row r="46203">
      <c r="A46203" s="307"/>
      <c r="B46203" s="85"/>
      <c r="C46203" s="85"/>
      <c r="D46203" s="85"/>
      <c r="E46203" s="88"/>
      <c r="G46203" s="17"/>
      <c r="I46203" s="43"/>
      <c r="J46203" s="308"/>
      <c r="K46203" s="51"/>
      <c r="N46203" s="309"/>
      <c r="R46203" s="17"/>
      <c r="T46203" s="17"/>
      <c r="V46203" s="17"/>
      <c r="W46203" s="51"/>
    </row>
    <row r="46204">
      <c r="A46204" s="307"/>
      <c r="B46204" s="85"/>
      <c r="C46204" s="85"/>
      <c r="D46204" s="85"/>
      <c r="E46204" s="88"/>
      <c r="G46204" s="17"/>
      <c r="I46204" s="43"/>
      <c r="J46204" s="308"/>
      <c r="K46204" s="51"/>
      <c r="N46204" s="309"/>
      <c r="R46204" s="17"/>
      <c r="T46204" s="17"/>
      <c r="V46204" s="17"/>
      <c r="W46204" s="51"/>
    </row>
    <row r="46205">
      <c r="A46205" s="307"/>
      <c r="B46205" s="85"/>
      <c r="C46205" s="85"/>
      <c r="D46205" s="85"/>
      <c r="E46205" s="88"/>
      <c r="G46205" s="17"/>
      <c r="I46205" s="43"/>
      <c r="J46205" s="308"/>
      <c r="K46205" s="51"/>
      <c r="N46205" s="309"/>
      <c r="R46205" s="17"/>
      <c r="T46205" s="17"/>
      <c r="V46205" s="17"/>
      <c r="W46205" s="51"/>
    </row>
    <row r="46206">
      <c r="A46206" s="307"/>
      <c r="B46206" s="85"/>
      <c r="C46206" s="85"/>
      <c r="D46206" s="85"/>
      <c r="E46206" s="88"/>
      <c r="G46206" s="17"/>
      <c r="I46206" s="43"/>
      <c r="J46206" s="308"/>
      <c r="K46206" s="51"/>
      <c r="N46206" s="309"/>
      <c r="R46206" s="17"/>
      <c r="T46206" s="17"/>
      <c r="V46206" s="17"/>
      <c r="W46206" s="51"/>
    </row>
    <row r="46207">
      <c r="A46207" s="307"/>
      <c r="B46207" s="85"/>
      <c r="C46207" s="85"/>
      <c r="D46207" s="85"/>
      <c r="E46207" s="88"/>
      <c r="G46207" s="17"/>
      <c r="I46207" s="43"/>
      <c r="J46207" s="308"/>
      <c r="K46207" s="51"/>
      <c r="N46207" s="309"/>
      <c r="R46207" s="17"/>
      <c r="T46207" s="17"/>
      <c r="V46207" s="17"/>
      <c r="W46207" s="51"/>
    </row>
    <row r="46208">
      <c r="A46208" s="307"/>
      <c r="B46208" s="85"/>
      <c r="C46208" s="85"/>
      <c r="D46208" s="85"/>
      <c r="E46208" s="88"/>
      <c r="G46208" s="17"/>
      <c r="I46208" s="43"/>
      <c r="J46208" s="308"/>
      <c r="K46208" s="51"/>
      <c r="N46208" s="309"/>
      <c r="R46208" s="17"/>
      <c r="T46208" s="17"/>
      <c r="V46208" s="17"/>
      <c r="W46208" s="51"/>
    </row>
    <row r="46209">
      <c r="A46209" s="307"/>
      <c r="B46209" s="85"/>
      <c r="C46209" s="85"/>
      <c r="D46209" s="85"/>
      <c r="E46209" s="88"/>
      <c r="G46209" s="17"/>
      <c r="I46209" s="43"/>
      <c r="J46209" s="308"/>
      <c r="K46209" s="51"/>
      <c r="N46209" s="309"/>
      <c r="R46209" s="17"/>
      <c r="T46209" s="17"/>
      <c r="V46209" s="17"/>
      <c r="W46209" s="51"/>
    </row>
    <row r="46210">
      <c r="A46210" s="307"/>
      <c r="B46210" s="85"/>
      <c r="C46210" s="85"/>
      <c r="D46210" s="85"/>
      <c r="E46210" s="88"/>
      <c r="G46210" s="17"/>
      <c r="I46210" s="43"/>
      <c r="J46210" s="308"/>
      <c r="K46210" s="51"/>
      <c r="N46210" s="309"/>
      <c r="R46210" s="17"/>
      <c r="T46210" s="17"/>
      <c r="V46210" s="17"/>
      <c r="W46210" s="51"/>
    </row>
    <row r="46211">
      <c r="A46211" s="307"/>
      <c r="B46211" s="85"/>
      <c r="C46211" s="85"/>
      <c r="D46211" s="85"/>
      <c r="E46211" s="88"/>
      <c r="G46211" s="17"/>
      <c r="I46211" s="43"/>
      <c r="J46211" s="308"/>
      <c r="K46211" s="51"/>
      <c r="N46211" s="309"/>
      <c r="R46211" s="17"/>
      <c r="T46211" s="17"/>
      <c r="V46211" s="17"/>
      <c r="W46211" s="51"/>
    </row>
    <row r="46212">
      <c r="A46212" s="307"/>
      <c r="B46212" s="85"/>
      <c r="C46212" s="85"/>
      <c r="D46212" s="85"/>
      <c r="E46212" s="88"/>
      <c r="G46212" s="17"/>
      <c r="I46212" s="43"/>
      <c r="J46212" s="308"/>
      <c r="K46212" s="51"/>
      <c r="N46212" s="309"/>
      <c r="R46212" s="17"/>
      <c r="T46212" s="17"/>
      <c r="V46212" s="17"/>
      <c r="W46212" s="51"/>
    </row>
    <row r="46213">
      <c r="A46213" s="307"/>
      <c r="B46213" s="85"/>
      <c r="C46213" s="85"/>
      <c r="D46213" s="85"/>
      <c r="E46213" s="88"/>
      <c r="G46213" s="17"/>
      <c r="I46213" s="43"/>
      <c r="J46213" s="308"/>
      <c r="K46213" s="51"/>
      <c r="N46213" s="309"/>
      <c r="R46213" s="17"/>
      <c r="T46213" s="17"/>
      <c r="V46213" s="17"/>
      <c r="W46213" s="51"/>
    </row>
    <row r="46214">
      <c r="A46214" s="307"/>
      <c r="B46214" s="85"/>
      <c r="C46214" s="85"/>
      <c r="D46214" s="85"/>
      <c r="E46214" s="88"/>
      <c r="G46214" s="17"/>
      <c r="I46214" s="43"/>
      <c r="J46214" s="308"/>
      <c r="K46214" s="51"/>
      <c r="N46214" s="309"/>
      <c r="R46214" s="17"/>
      <c r="T46214" s="17"/>
      <c r="V46214" s="17"/>
      <c r="W46214" s="51"/>
    </row>
    <row r="46215">
      <c r="A46215" s="307"/>
      <c r="B46215" s="85"/>
      <c r="C46215" s="85"/>
      <c r="D46215" s="85"/>
      <c r="E46215" s="88"/>
      <c r="G46215" s="17"/>
      <c r="I46215" s="43"/>
      <c r="J46215" s="308"/>
      <c r="K46215" s="51"/>
      <c r="N46215" s="309"/>
      <c r="R46215" s="17"/>
      <c r="T46215" s="17"/>
      <c r="V46215" s="17"/>
      <c r="W46215" s="51"/>
    </row>
    <row r="46216">
      <c r="A46216" s="307"/>
      <c r="B46216" s="85"/>
      <c r="C46216" s="85"/>
      <c r="D46216" s="85"/>
      <c r="E46216" s="88"/>
      <c r="G46216" s="17"/>
      <c r="I46216" s="43"/>
      <c r="J46216" s="308"/>
      <c r="K46216" s="51"/>
      <c r="N46216" s="309"/>
      <c r="R46216" s="17"/>
      <c r="T46216" s="17"/>
      <c r="V46216" s="17"/>
      <c r="W46216" s="51"/>
    </row>
    <row r="46217">
      <c r="A46217" s="307"/>
      <c r="B46217" s="85"/>
      <c r="C46217" s="85"/>
      <c r="D46217" s="85"/>
      <c r="E46217" s="88"/>
      <c r="G46217" s="17"/>
      <c r="I46217" s="43"/>
      <c r="J46217" s="308"/>
      <c r="K46217" s="51"/>
      <c r="N46217" s="309"/>
      <c r="R46217" s="17"/>
      <c r="T46217" s="17"/>
      <c r="V46217" s="17"/>
      <c r="W46217" s="51"/>
    </row>
    <row r="46218">
      <c r="A46218" s="307"/>
      <c r="B46218" s="85"/>
      <c r="C46218" s="85"/>
      <c r="D46218" s="85"/>
      <c r="E46218" s="88"/>
      <c r="G46218" s="17"/>
      <c r="I46218" s="43"/>
      <c r="J46218" s="308"/>
      <c r="K46218" s="51"/>
      <c r="N46218" s="309"/>
      <c r="R46218" s="17"/>
      <c r="T46218" s="17"/>
      <c r="V46218" s="17"/>
      <c r="W46218" s="51"/>
    </row>
    <row r="46219">
      <c r="A46219" s="307"/>
      <c r="B46219" s="85"/>
      <c r="C46219" s="85"/>
      <c r="D46219" s="85"/>
      <c r="E46219" s="88"/>
      <c r="G46219" s="17"/>
      <c r="I46219" s="43"/>
      <c r="J46219" s="308"/>
      <c r="K46219" s="51"/>
      <c r="N46219" s="309"/>
      <c r="R46219" s="17"/>
      <c r="T46219" s="17"/>
      <c r="V46219" s="17"/>
      <c r="W46219" s="51"/>
    </row>
    <row r="46220">
      <c r="A46220" s="307"/>
      <c r="B46220" s="85"/>
      <c r="C46220" s="85"/>
      <c r="D46220" s="85"/>
      <c r="E46220" s="88"/>
      <c r="G46220" s="17"/>
      <c r="I46220" s="43"/>
      <c r="J46220" s="308"/>
      <c r="K46220" s="51"/>
      <c r="N46220" s="309"/>
      <c r="R46220" s="17"/>
      <c r="T46220" s="17"/>
      <c r="V46220" s="17"/>
      <c r="W46220" s="51"/>
    </row>
    <row r="46221">
      <c r="A46221" s="307"/>
      <c r="B46221" s="85"/>
      <c r="C46221" s="85"/>
      <c r="D46221" s="85"/>
      <c r="E46221" s="88"/>
      <c r="G46221" s="17"/>
      <c r="I46221" s="43"/>
      <c r="J46221" s="308"/>
      <c r="K46221" s="51"/>
      <c r="N46221" s="309"/>
      <c r="R46221" s="17"/>
      <c r="T46221" s="17"/>
      <c r="V46221" s="17"/>
      <c r="W46221" s="51"/>
    </row>
    <row r="46222">
      <c r="A46222" s="307"/>
      <c r="B46222" s="85"/>
      <c r="C46222" s="85"/>
      <c r="D46222" s="85"/>
      <c r="E46222" s="88"/>
      <c r="G46222" s="17"/>
      <c r="I46222" s="43"/>
      <c r="J46222" s="308"/>
      <c r="K46222" s="51"/>
      <c r="N46222" s="309"/>
      <c r="R46222" s="17"/>
      <c r="T46222" s="17"/>
      <c r="V46222" s="17"/>
      <c r="W46222" s="51"/>
    </row>
    <row r="46223">
      <c r="A46223" s="307"/>
      <c r="B46223" s="85"/>
      <c r="C46223" s="85"/>
      <c r="D46223" s="85"/>
      <c r="E46223" s="88"/>
      <c r="G46223" s="17"/>
      <c r="I46223" s="43"/>
      <c r="J46223" s="308"/>
      <c r="K46223" s="51"/>
      <c r="N46223" s="309"/>
      <c r="R46223" s="17"/>
      <c r="T46223" s="17"/>
      <c r="V46223" s="17"/>
      <c r="W46223" s="51"/>
    </row>
    <row r="46224">
      <c r="A46224" s="307"/>
      <c r="B46224" s="85"/>
      <c r="C46224" s="85"/>
      <c r="D46224" s="85"/>
      <c r="E46224" s="88"/>
      <c r="G46224" s="17"/>
      <c r="I46224" s="43"/>
      <c r="J46224" s="308"/>
      <c r="K46224" s="51"/>
      <c r="N46224" s="309"/>
      <c r="R46224" s="17"/>
      <c r="T46224" s="17"/>
      <c r="V46224" s="17"/>
      <c r="W46224" s="51"/>
    </row>
    <row r="46225">
      <c r="A46225" s="307"/>
      <c r="B46225" s="85"/>
      <c r="C46225" s="85"/>
      <c r="D46225" s="85"/>
      <c r="E46225" s="88"/>
      <c r="G46225" s="17"/>
      <c r="I46225" s="43"/>
      <c r="J46225" s="308"/>
      <c r="K46225" s="51"/>
      <c r="N46225" s="309"/>
      <c r="R46225" s="17"/>
      <c r="T46225" s="17"/>
      <c r="V46225" s="17"/>
      <c r="W46225" s="51"/>
    </row>
    <row r="46226">
      <c r="A46226" s="307"/>
      <c r="B46226" s="85"/>
      <c r="C46226" s="85"/>
      <c r="D46226" s="85"/>
      <c r="E46226" s="88"/>
      <c r="G46226" s="17"/>
      <c r="I46226" s="43"/>
      <c r="J46226" s="308"/>
      <c r="K46226" s="51"/>
      <c r="N46226" s="309"/>
      <c r="R46226" s="17"/>
      <c r="T46226" s="17"/>
      <c r="V46226" s="17"/>
      <c r="W46226" s="51"/>
    </row>
    <row r="46227">
      <c r="A46227" s="307"/>
      <c r="B46227" s="85"/>
      <c r="C46227" s="85"/>
      <c r="D46227" s="85"/>
      <c r="E46227" s="88"/>
      <c r="G46227" s="17"/>
      <c r="I46227" s="43"/>
      <c r="J46227" s="308"/>
      <c r="K46227" s="51"/>
      <c r="N46227" s="309"/>
      <c r="R46227" s="17"/>
      <c r="T46227" s="17"/>
      <c r="V46227" s="17"/>
      <c r="W46227" s="51"/>
    </row>
    <row r="46228">
      <c r="A46228" s="307"/>
      <c r="B46228" s="85"/>
      <c r="C46228" s="85"/>
      <c r="D46228" s="85"/>
      <c r="E46228" s="88"/>
      <c r="G46228" s="17"/>
      <c r="I46228" s="43"/>
      <c r="J46228" s="308"/>
      <c r="K46228" s="51"/>
      <c r="N46228" s="309"/>
      <c r="R46228" s="17"/>
      <c r="T46228" s="17"/>
      <c r="V46228" s="17"/>
      <c r="W46228" s="51"/>
    </row>
    <row r="46229">
      <c r="A46229" s="307"/>
      <c r="B46229" s="85"/>
      <c r="C46229" s="85"/>
      <c r="D46229" s="85"/>
      <c r="E46229" s="88"/>
      <c r="G46229" s="17"/>
      <c r="I46229" s="43"/>
      <c r="J46229" s="308"/>
      <c r="K46229" s="51"/>
      <c r="N46229" s="309"/>
      <c r="R46229" s="17"/>
      <c r="T46229" s="17"/>
      <c r="V46229" s="17"/>
      <c r="W46229" s="51"/>
    </row>
    <row r="46230">
      <c r="A46230" s="307"/>
      <c r="B46230" s="85"/>
      <c r="C46230" s="85"/>
      <c r="D46230" s="85"/>
      <c r="E46230" s="88"/>
      <c r="G46230" s="17"/>
      <c r="I46230" s="43"/>
      <c r="J46230" s="308"/>
      <c r="K46230" s="51"/>
      <c r="N46230" s="309"/>
      <c r="R46230" s="17"/>
      <c r="T46230" s="17"/>
      <c r="V46230" s="17"/>
      <c r="W46230" s="51"/>
    </row>
    <row r="46231">
      <c r="A46231" s="307"/>
      <c r="B46231" s="85"/>
      <c r="C46231" s="85"/>
      <c r="D46231" s="85"/>
      <c r="E46231" s="88"/>
      <c r="G46231" s="17"/>
      <c r="I46231" s="43"/>
      <c r="J46231" s="308"/>
      <c r="K46231" s="51"/>
      <c r="N46231" s="309"/>
      <c r="R46231" s="17"/>
      <c r="T46231" s="17"/>
      <c r="V46231" s="17"/>
      <c r="W46231" s="51"/>
    </row>
    <row r="46232">
      <c r="A46232" s="307"/>
      <c r="B46232" s="85"/>
      <c r="C46232" s="85"/>
      <c r="D46232" s="85"/>
      <c r="E46232" s="88"/>
      <c r="G46232" s="17"/>
      <c r="I46232" s="43"/>
      <c r="J46232" s="308"/>
      <c r="K46232" s="51"/>
      <c r="N46232" s="309"/>
      <c r="R46232" s="17"/>
      <c r="T46232" s="17"/>
      <c r="V46232" s="17"/>
      <c r="W46232" s="51"/>
    </row>
    <row r="46233">
      <c r="A46233" s="307"/>
      <c r="B46233" s="85"/>
      <c r="C46233" s="85"/>
      <c r="D46233" s="85"/>
      <c r="E46233" s="88"/>
      <c r="G46233" s="17"/>
      <c r="I46233" s="43"/>
      <c r="J46233" s="308"/>
      <c r="K46233" s="51"/>
      <c r="N46233" s="309"/>
      <c r="R46233" s="17"/>
      <c r="T46233" s="17"/>
      <c r="V46233" s="17"/>
      <c r="W46233" s="51"/>
    </row>
    <row r="46234">
      <c r="A46234" s="307"/>
      <c r="B46234" s="85"/>
      <c r="C46234" s="85"/>
      <c r="D46234" s="85"/>
      <c r="E46234" s="88"/>
      <c r="G46234" s="17"/>
      <c r="I46234" s="43"/>
      <c r="J46234" s="308"/>
      <c r="K46234" s="51"/>
      <c r="N46234" s="309"/>
      <c r="R46234" s="17"/>
      <c r="T46234" s="17"/>
      <c r="V46234" s="17"/>
      <c r="W46234" s="51"/>
    </row>
    <row r="46235">
      <c r="A46235" s="307"/>
      <c r="B46235" s="85"/>
      <c r="C46235" s="85"/>
      <c r="D46235" s="85"/>
      <c r="E46235" s="88"/>
      <c r="G46235" s="17"/>
      <c r="I46235" s="43"/>
      <c r="J46235" s="308"/>
      <c r="K46235" s="51"/>
      <c r="N46235" s="309"/>
      <c r="R46235" s="17"/>
      <c r="T46235" s="17"/>
      <c r="V46235" s="17"/>
      <c r="W46235" s="51"/>
    </row>
    <row r="46236">
      <c r="A46236" s="307"/>
      <c r="B46236" s="85"/>
      <c r="C46236" s="85"/>
      <c r="D46236" s="85"/>
      <c r="E46236" s="88"/>
      <c r="G46236" s="17"/>
      <c r="I46236" s="43"/>
      <c r="J46236" s="308"/>
      <c r="K46236" s="51"/>
      <c r="N46236" s="309"/>
      <c r="R46236" s="17"/>
      <c r="T46236" s="17"/>
      <c r="V46236" s="17"/>
      <c r="W46236" s="51"/>
    </row>
    <row r="46237">
      <c r="A46237" s="307"/>
      <c r="B46237" s="85"/>
      <c r="C46237" s="85"/>
      <c r="D46237" s="85"/>
      <c r="E46237" s="88"/>
      <c r="G46237" s="17"/>
      <c r="I46237" s="43"/>
      <c r="J46237" s="308"/>
      <c r="K46237" s="51"/>
      <c r="N46237" s="309"/>
      <c r="R46237" s="17"/>
      <c r="T46237" s="17"/>
      <c r="V46237" s="17"/>
      <c r="W46237" s="51"/>
    </row>
    <row r="46238">
      <c r="A46238" s="307"/>
      <c r="B46238" s="85"/>
      <c r="C46238" s="85"/>
      <c r="D46238" s="85"/>
      <c r="E46238" s="88"/>
      <c r="G46238" s="17"/>
      <c r="I46238" s="43"/>
      <c r="J46238" s="308"/>
      <c r="K46238" s="51"/>
      <c r="N46238" s="309"/>
      <c r="R46238" s="17"/>
      <c r="T46238" s="17"/>
      <c r="V46238" s="17"/>
      <c r="W46238" s="51"/>
    </row>
    <row r="46239">
      <c r="A46239" s="307"/>
      <c r="B46239" s="85"/>
      <c r="C46239" s="85"/>
      <c r="D46239" s="85"/>
      <c r="E46239" s="88"/>
      <c r="G46239" s="17"/>
      <c r="I46239" s="43"/>
      <c r="J46239" s="308"/>
      <c r="K46239" s="51"/>
      <c r="N46239" s="309"/>
      <c r="R46239" s="17"/>
      <c r="T46239" s="17"/>
      <c r="V46239" s="17"/>
      <c r="W46239" s="51"/>
    </row>
    <row r="46240">
      <c r="A46240" s="307"/>
      <c r="B46240" s="85"/>
      <c r="C46240" s="85"/>
      <c r="D46240" s="85"/>
      <c r="E46240" s="88"/>
      <c r="G46240" s="17"/>
      <c r="I46240" s="43"/>
      <c r="J46240" s="308"/>
      <c r="K46240" s="51"/>
      <c r="N46240" s="309"/>
      <c r="R46240" s="17"/>
      <c r="T46240" s="17"/>
      <c r="V46240" s="17"/>
      <c r="W46240" s="51"/>
    </row>
    <row r="46241">
      <c r="A46241" s="307"/>
      <c r="B46241" s="85"/>
      <c r="C46241" s="85"/>
      <c r="D46241" s="85"/>
      <c r="E46241" s="88"/>
      <c r="G46241" s="17"/>
      <c r="I46241" s="43"/>
      <c r="J46241" s="308"/>
      <c r="K46241" s="51"/>
      <c r="N46241" s="309"/>
      <c r="R46241" s="17"/>
      <c r="T46241" s="17"/>
      <c r="V46241" s="17"/>
      <c r="W46241" s="51"/>
    </row>
    <row r="46242">
      <c r="A46242" s="307"/>
      <c r="B46242" s="85"/>
      <c r="C46242" s="85"/>
      <c r="D46242" s="85"/>
      <c r="E46242" s="88"/>
      <c r="G46242" s="17"/>
      <c r="I46242" s="43"/>
      <c r="J46242" s="308"/>
      <c r="K46242" s="51"/>
      <c r="N46242" s="309"/>
      <c r="R46242" s="17"/>
      <c r="T46242" s="17"/>
      <c r="V46242" s="17"/>
      <c r="W46242" s="51"/>
    </row>
    <row r="46243">
      <c r="A46243" s="307"/>
      <c r="B46243" s="85"/>
      <c r="C46243" s="85"/>
      <c r="D46243" s="85"/>
      <c r="E46243" s="88"/>
      <c r="G46243" s="17"/>
      <c r="I46243" s="43"/>
      <c r="J46243" s="308"/>
      <c r="K46243" s="51"/>
      <c r="N46243" s="309"/>
      <c r="R46243" s="17"/>
      <c r="T46243" s="17"/>
      <c r="V46243" s="17"/>
      <c r="W46243" s="51"/>
    </row>
    <row r="46244">
      <c r="A46244" s="307"/>
      <c r="B46244" s="85"/>
      <c r="C46244" s="85"/>
      <c r="D46244" s="85"/>
      <c r="E46244" s="88"/>
      <c r="G46244" s="17"/>
      <c r="I46244" s="43"/>
      <c r="J46244" s="308"/>
      <c r="K46244" s="51"/>
      <c r="N46244" s="309"/>
      <c r="R46244" s="17"/>
      <c r="T46244" s="17"/>
      <c r="V46244" s="17"/>
      <c r="W46244" s="51"/>
    </row>
    <row r="46245">
      <c r="A46245" s="307"/>
      <c r="B46245" s="85"/>
      <c r="C46245" s="85"/>
      <c r="D46245" s="85"/>
      <c r="E46245" s="88"/>
      <c r="G46245" s="17"/>
      <c r="I46245" s="43"/>
      <c r="J46245" s="308"/>
      <c r="K46245" s="51"/>
      <c r="N46245" s="309"/>
      <c r="R46245" s="17"/>
      <c r="T46245" s="17"/>
      <c r="V46245" s="17"/>
      <c r="W46245" s="51"/>
    </row>
    <row r="46246">
      <c r="A46246" s="307"/>
      <c r="B46246" s="85"/>
      <c r="C46246" s="85"/>
      <c r="D46246" s="85"/>
      <c r="E46246" s="88"/>
      <c r="G46246" s="17"/>
      <c r="I46246" s="43"/>
      <c r="J46246" s="308"/>
      <c r="K46246" s="51"/>
      <c r="N46246" s="309"/>
      <c r="R46246" s="17"/>
      <c r="T46246" s="17"/>
      <c r="V46246" s="17"/>
      <c r="W46246" s="51"/>
    </row>
    <row r="46247">
      <c r="A46247" s="307"/>
      <c r="B46247" s="85"/>
      <c r="C46247" s="85"/>
      <c r="D46247" s="85"/>
      <c r="E46247" s="88"/>
      <c r="G46247" s="17"/>
      <c r="I46247" s="43"/>
      <c r="J46247" s="308"/>
      <c r="K46247" s="51"/>
      <c r="N46247" s="309"/>
      <c r="R46247" s="17"/>
      <c r="T46247" s="17"/>
      <c r="V46247" s="17"/>
      <c r="W46247" s="51"/>
    </row>
    <row r="46248">
      <c r="A46248" s="307"/>
      <c r="B46248" s="85"/>
      <c r="C46248" s="85"/>
      <c r="D46248" s="85"/>
      <c r="E46248" s="88"/>
      <c r="G46248" s="17"/>
      <c r="I46248" s="43"/>
      <c r="J46248" s="308"/>
      <c r="K46248" s="51"/>
      <c r="N46248" s="309"/>
      <c r="R46248" s="17"/>
      <c r="T46248" s="17"/>
      <c r="V46248" s="17"/>
      <c r="W46248" s="51"/>
    </row>
    <row r="46249">
      <c r="A46249" s="307"/>
      <c r="B46249" s="85"/>
      <c r="C46249" s="85"/>
      <c r="D46249" s="85"/>
      <c r="E46249" s="88"/>
      <c r="G46249" s="17"/>
      <c r="I46249" s="43"/>
      <c r="J46249" s="308"/>
      <c r="K46249" s="51"/>
      <c r="N46249" s="309"/>
      <c r="R46249" s="17"/>
      <c r="T46249" s="17"/>
      <c r="V46249" s="17"/>
      <c r="W46249" s="51"/>
    </row>
    <row r="46250">
      <c r="A46250" s="307"/>
      <c r="B46250" s="85"/>
      <c r="C46250" s="85"/>
      <c r="D46250" s="85"/>
      <c r="E46250" s="88"/>
      <c r="G46250" s="17"/>
      <c r="I46250" s="43"/>
      <c r="J46250" s="308"/>
      <c r="K46250" s="51"/>
      <c r="N46250" s="309"/>
      <c r="R46250" s="17"/>
      <c r="T46250" s="17"/>
      <c r="V46250" s="17"/>
      <c r="W46250" s="51"/>
    </row>
    <row r="46251">
      <c r="A46251" s="307"/>
      <c r="B46251" s="85"/>
      <c r="C46251" s="85"/>
      <c r="D46251" s="85"/>
      <c r="E46251" s="88"/>
      <c r="G46251" s="17"/>
      <c r="I46251" s="43"/>
      <c r="J46251" s="308"/>
      <c r="K46251" s="51"/>
      <c r="N46251" s="309"/>
      <c r="R46251" s="17"/>
      <c r="T46251" s="17"/>
      <c r="V46251" s="17"/>
      <c r="W46251" s="51"/>
    </row>
    <row r="46252">
      <c r="A46252" s="307"/>
      <c r="B46252" s="85"/>
      <c r="C46252" s="85"/>
      <c r="D46252" s="85"/>
      <c r="E46252" s="88"/>
      <c r="G46252" s="17"/>
      <c r="I46252" s="43"/>
      <c r="J46252" s="308"/>
      <c r="K46252" s="51"/>
      <c r="N46252" s="309"/>
      <c r="R46252" s="17"/>
      <c r="T46252" s="17"/>
      <c r="V46252" s="17"/>
      <c r="W46252" s="51"/>
    </row>
    <row r="46253">
      <c r="A46253" s="307"/>
      <c r="B46253" s="85"/>
      <c r="C46253" s="85"/>
      <c r="D46253" s="85"/>
      <c r="E46253" s="88"/>
      <c r="G46253" s="17"/>
      <c r="I46253" s="43"/>
      <c r="J46253" s="308"/>
      <c r="K46253" s="51"/>
      <c r="N46253" s="309"/>
      <c r="R46253" s="17"/>
      <c r="T46253" s="17"/>
      <c r="V46253" s="17"/>
      <c r="W46253" s="51"/>
    </row>
    <row r="46254">
      <c r="A46254" s="307"/>
      <c r="B46254" s="85"/>
      <c r="C46254" s="85"/>
      <c r="D46254" s="85"/>
      <c r="E46254" s="88"/>
      <c r="G46254" s="17"/>
      <c r="I46254" s="43"/>
      <c r="J46254" s="308"/>
      <c r="K46254" s="51"/>
      <c r="N46254" s="309"/>
      <c r="R46254" s="17"/>
      <c r="T46254" s="17"/>
      <c r="V46254" s="17"/>
      <c r="W46254" s="51"/>
    </row>
    <row r="46255">
      <c r="A46255" s="307"/>
      <c r="B46255" s="85"/>
      <c r="C46255" s="85"/>
      <c r="D46255" s="85"/>
      <c r="E46255" s="88"/>
      <c r="G46255" s="17"/>
      <c r="I46255" s="43"/>
      <c r="J46255" s="308"/>
      <c r="K46255" s="51"/>
      <c r="N46255" s="309"/>
      <c r="R46255" s="17"/>
      <c r="T46255" s="17"/>
      <c r="V46255" s="17"/>
      <c r="W46255" s="51"/>
    </row>
    <row r="46256">
      <c r="A46256" s="307"/>
      <c r="B46256" s="85"/>
      <c r="C46256" s="85"/>
      <c r="D46256" s="85"/>
      <c r="E46256" s="88"/>
      <c r="G46256" s="17"/>
      <c r="I46256" s="43"/>
      <c r="J46256" s="308"/>
      <c r="K46256" s="51"/>
      <c r="N46256" s="309"/>
      <c r="R46256" s="17"/>
      <c r="T46256" s="17"/>
      <c r="V46256" s="17"/>
      <c r="W46256" s="51"/>
    </row>
    <row r="46257">
      <c r="A46257" s="307"/>
      <c r="B46257" s="85"/>
      <c r="C46257" s="85"/>
      <c r="D46257" s="85"/>
      <c r="E46257" s="88"/>
      <c r="G46257" s="17"/>
      <c r="I46257" s="43"/>
      <c r="J46257" s="308"/>
      <c r="K46257" s="51"/>
      <c r="N46257" s="309"/>
      <c r="R46257" s="17"/>
      <c r="T46257" s="17"/>
      <c r="V46257" s="17"/>
      <c r="W46257" s="51"/>
    </row>
    <row r="46258">
      <c r="A46258" s="307"/>
      <c r="B46258" s="85"/>
      <c r="C46258" s="85"/>
      <c r="D46258" s="85"/>
      <c r="E46258" s="88"/>
      <c r="G46258" s="17"/>
      <c r="I46258" s="43"/>
      <c r="J46258" s="308"/>
      <c r="K46258" s="51"/>
      <c r="N46258" s="309"/>
      <c r="R46258" s="17"/>
      <c r="T46258" s="17"/>
      <c r="V46258" s="17"/>
      <c r="W46258" s="51"/>
    </row>
    <row r="46259">
      <c r="A46259" s="307"/>
      <c r="B46259" s="85"/>
      <c r="C46259" s="85"/>
      <c r="D46259" s="85"/>
      <c r="E46259" s="88"/>
      <c r="G46259" s="17"/>
      <c r="I46259" s="43"/>
      <c r="J46259" s="308"/>
      <c r="K46259" s="51"/>
      <c r="N46259" s="309"/>
      <c r="R46259" s="17"/>
      <c r="T46259" s="17"/>
      <c r="V46259" s="17"/>
      <c r="W46259" s="51"/>
    </row>
    <row r="46260">
      <c r="A46260" s="307"/>
      <c r="B46260" s="85"/>
      <c r="C46260" s="85"/>
      <c r="D46260" s="85"/>
      <c r="E46260" s="88"/>
      <c r="G46260" s="17"/>
      <c r="I46260" s="43"/>
      <c r="J46260" s="308"/>
      <c r="K46260" s="51"/>
      <c r="N46260" s="309"/>
      <c r="R46260" s="17"/>
      <c r="T46260" s="17"/>
      <c r="V46260" s="17"/>
      <c r="W46260" s="51"/>
    </row>
    <row r="46261">
      <c r="A46261" s="307"/>
      <c r="B46261" s="85"/>
      <c r="C46261" s="85"/>
      <c r="D46261" s="85"/>
      <c r="E46261" s="88"/>
      <c r="G46261" s="17"/>
      <c r="I46261" s="43"/>
      <c r="J46261" s="308"/>
      <c r="K46261" s="51"/>
      <c r="N46261" s="309"/>
      <c r="R46261" s="17"/>
      <c r="T46261" s="17"/>
      <c r="V46261" s="17"/>
      <c r="W46261" s="51"/>
    </row>
    <row r="46262">
      <c r="A46262" s="307"/>
      <c r="B46262" s="85"/>
      <c r="C46262" s="85"/>
      <c r="D46262" s="85"/>
      <c r="E46262" s="88"/>
      <c r="G46262" s="17"/>
      <c r="I46262" s="43"/>
      <c r="J46262" s="308"/>
      <c r="K46262" s="51"/>
      <c r="N46262" s="309"/>
      <c r="R46262" s="17"/>
      <c r="T46262" s="17"/>
      <c r="V46262" s="17"/>
      <c r="W46262" s="51"/>
    </row>
    <row r="46263">
      <c r="A46263" s="307"/>
      <c r="B46263" s="85"/>
      <c r="C46263" s="85"/>
      <c r="D46263" s="85"/>
      <c r="E46263" s="88"/>
      <c r="G46263" s="17"/>
      <c r="I46263" s="43"/>
      <c r="J46263" s="308"/>
      <c r="K46263" s="51"/>
      <c r="N46263" s="309"/>
      <c r="R46263" s="17"/>
      <c r="T46263" s="17"/>
      <c r="V46263" s="17"/>
      <c r="W46263" s="51"/>
    </row>
    <row r="46264">
      <c r="A46264" s="307"/>
      <c r="B46264" s="85"/>
      <c r="C46264" s="85"/>
      <c r="D46264" s="85"/>
      <c r="E46264" s="88"/>
      <c r="G46264" s="17"/>
      <c r="I46264" s="43"/>
      <c r="J46264" s="308"/>
      <c r="K46264" s="51"/>
      <c r="N46264" s="309"/>
      <c r="R46264" s="17"/>
      <c r="T46264" s="17"/>
      <c r="V46264" s="17"/>
      <c r="W46264" s="51"/>
    </row>
    <row r="46265">
      <c r="A46265" s="307"/>
      <c r="B46265" s="85"/>
      <c r="C46265" s="85"/>
      <c r="D46265" s="85"/>
      <c r="E46265" s="88"/>
      <c r="G46265" s="17"/>
      <c r="I46265" s="43"/>
      <c r="J46265" s="308"/>
      <c r="K46265" s="51"/>
      <c r="N46265" s="309"/>
      <c r="R46265" s="17"/>
      <c r="T46265" s="17"/>
      <c r="V46265" s="17"/>
      <c r="W46265" s="51"/>
    </row>
    <row r="46266">
      <c r="A46266" s="307"/>
      <c r="B46266" s="85"/>
      <c r="C46266" s="85"/>
      <c r="D46266" s="85"/>
      <c r="E46266" s="88"/>
      <c r="G46266" s="17"/>
      <c r="I46266" s="43"/>
      <c r="J46266" s="308"/>
      <c r="K46266" s="51"/>
      <c r="N46266" s="309"/>
      <c r="R46266" s="17"/>
      <c r="T46266" s="17"/>
      <c r="V46266" s="17"/>
      <c r="W46266" s="51"/>
    </row>
    <row r="46267">
      <c r="A46267" s="307"/>
      <c r="B46267" s="85"/>
      <c r="C46267" s="85"/>
      <c r="D46267" s="85"/>
      <c r="E46267" s="88"/>
      <c r="G46267" s="17"/>
      <c r="I46267" s="43"/>
      <c r="J46267" s="308"/>
      <c r="K46267" s="51"/>
      <c r="N46267" s="309"/>
      <c r="R46267" s="17"/>
      <c r="T46267" s="17"/>
      <c r="V46267" s="17"/>
      <c r="W46267" s="51"/>
    </row>
    <row r="46268">
      <c r="A46268" s="307"/>
      <c r="B46268" s="85"/>
      <c r="C46268" s="85"/>
      <c r="D46268" s="85"/>
      <c r="E46268" s="88"/>
      <c r="G46268" s="17"/>
      <c r="I46268" s="43"/>
      <c r="J46268" s="308"/>
      <c r="K46268" s="51"/>
      <c r="N46268" s="309"/>
      <c r="R46268" s="17"/>
      <c r="T46268" s="17"/>
      <c r="V46268" s="17"/>
      <c r="W46268" s="51"/>
    </row>
    <row r="46269">
      <c r="A46269" s="307"/>
      <c r="B46269" s="85"/>
      <c r="C46269" s="85"/>
      <c r="D46269" s="85"/>
      <c r="E46269" s="88"/>
      <c r="G46269" s="17"/>
      <c r="I46269" s="43"/>
      <c r="J46269" s="308"/>
      <c r="K46269" s="51"/>
      <c r="N46269" s="309"/>
      <c r="R46269" s="17"/>
      <c r="T46269" s="17"/>
      <c r="V46269" s="17"/>
      <c r="W46269" s="51"/>
    </row>
    <row r="46270">
      <c r="A46270" s="307"/>
      <c r="B46270" s="85"/>
      <c r="C46270" s="85"/>
      <c r="D46270" s="85"/>
      <c r="E46270" s="88"/>
      <c r="G46270" s="17"/>
      <c r="I46270" s="43"/>
      <c r="J46270" s="308"/>
      <c r="K46270" s="51"/>
      <c r="N46270" s="309"/>
      <c r="R46270" s="17"/>
      <c r="T46270" s="17"/>
      <c r="V46270" s="17"/>
      <c r="W46270" s="51"/>
    </row>
    <row r="46271">
      <c r="A46271" s="307"/>
      <c r="B46271" s="85"/>
      <c r="C46271" s="85"/>
      <c r="D46271" s="85"/>
      <c r="E46271" s="88"/>
      <c r="G46271" s="17"/>
      <c r="I46271" s="43"/>
      <c r="J46271" s="308"/>
      <c r="K46271" s="51"/>
      <c r="N46271" s="309"/>
      <c r="R46271" s="17"/>
      <c r="T46271" s="17"/>
      <c r="V46271" s="17"/>
      <c r="W46271" s="51"/>
    </row>
    <row r="46272">
      <c r="A46272" s="307"/>
      <c r="B46272" s="85"/>
      <c r="C46272" s="85"/>
      <c r="D46272" s="85"/>
      <c r="E46272" s="88"/>
      <c r="G46272" s="17"/>
      <c r="I46272" s="43"/>
      <c r="J46272" s="308"/>
      <c r="K46272" s="51"/>
      <c r="N46272" s="309"/>
      <c r="R46272" s="17"/>
      <c r="T46272" s="17"/>
      <c r="V46272" s="17"/>
      <c r="W46272" s="51"/>
    </row>
    <row r="46273">
      <c r="A46273" s="307"/>
      <c r="B46273" s="85"/>
      <c r="C46273" s="85"/>
      <c r="D46273" s="85"/>
      <c r="E46273" s="88"/>
      <c r="G46273" s="17"/>
      <c r="I46273" s="43"/>
      <c r="J46273" s="308"/>
      <c r="K46273" s="51"/>
      <c r="N46273" s="309"/>
      <c r="R46273" s="17"/>
      <c r="T46273" s="17"/>
      <c r="V46273" s="17"/>
      <c r="W46273" s="51"/>
    </row>
    <row r="46274">
      <c r="A46274" s="307"/>
      <c r="B46274" s="85"/>
      <c r="C46274" s="85"/>
      <c r="D46274" s="85"/>
      <c r="E46274" s="88"/>
      <c r="G46274" s="17"/>
      <c r="I46274" s="43"/>
      <c r="J46274" s="308"/>
      <c r="K46274" s="51"/>
      <c r="N46274" s="309"/>
      <c r="R46274" s="17"/>
      <c r="T46274" s="17"/>
      <c r="V46274" s="17"/>
      <c r="W46274" s="51"/>
    </row>
    <row r="46275">
      <c r="A46275" s="307"/>
      <c r="B46275" s="85"/>
      <c r="C46275" s="85"/>
      <c r="D46275" s="85"/>
      <c r="E46275" s="88"/>
      <c r="G46275" s="17"/>
      <c r="I46275" s="43"/>
      <c r="J46275" s="308"/>
      <c r="K46275" s="51"/>
      <c r="N46275" s="309"/>
      <c r="R46275" s="17"/>
      <c r="T46275" s="17"/>
      <c r="V46275" s="17"/>
      <c r="W46275" s="51"/>
    </row>
    <row r="46276">
      <c r="A46276" s="307"/>
      <c r="B46276" s="85"/>
      <c r="C46276" s="85"/>
      <c r="D46276" s="85"/>
      <c r="E46276" s="88"/>
      <c r="G46276" s="17"/>
      <c r="I46276" s="43"/>
      <c r="J46276" s="308"/>
      <c r="K46276" s="51"/>
      <c r="N46276" s="309"/>
      <c r="R46276" s="17"/>
      <c r="T46276" s="17"/>
      <c r="V46276" s="17"/>
      <c r="W46276" s="51"/>
    </row>
    <row r="46277">
      <c r="A46277" s="307"/>
      <c r="B46277" s="85"/>
      <c r="C46277" s="85"/>
      <c r="D46277" s="85"/>
      <c r="E46277" s="88"/>
      <c r="G46277" s="17"/>
      <c r="I46277" s="43"/>
      <c r="J46277" s="308"/>
      <c r="K46277" s="51"/>
      <c r="N46277" s="309"/>
      <c r="R46277" s="17"/>
      <c r="T46277" s="17"/>
      <c r="V46277" s="17"/>
      <c r="W46277" s="51"/>
    </row>
    <row r="46278">
      <c r="A46278" s="307"/>
      <c r="B46278" s="85"/>
      <c r="C46278" s="85"/>
      <c r="D46278" s="85"/>
      <c r="E46278" s="88"/>
      <c r="G46278" s="17"/>
      <c r="I46278" s="43"/>
      <c r="J46278" s="308"/>
      <c r="K46278" s="51"/>
      <c r="N46278" s="309"/>
      <c r="R46278" s="17"/>
      <c r="T46278" s="17"/>
      <c r="V46278" s="17"/>
      <c r="W46278" s="51"/>
    </row>
    <row r="46279">
      <c r="A46279" s="307"/>
      <c r="B46279" s="85"/>
      <c r="C46279" s="85"/>
      <c r="D46279" s="85"/>
      <c r="E46279" s="88"/>
      <c r="G46279" s="17"/>
      <c r="I46279" s="43"/>
      <c r="J46279" s="308"/>
      <c r="K46279" s="51"/>
      <c r="N46279" s="309"/>
      <c r="R46279" s="17"/>
      <c r="T46279" s="17"/>
      <c r="V46279" s="17"/>
      <c r="W46279" s="51"/>
    </row>
    <row r="46280">
      <c r="A46280" s="307"/>
      <c r="B46280" s="85"/>
      <c r="C46280" s="85"/>
      <c r="D46280" s="85"/>
      <c r="E46280" s="88"/>
      <c r="G46280" s="17"/>
      <c r="I46280" s="43"/>
      <c r="J46280" s="308"/>
      <c r="K46280" s="51"/>
      <c r="N46280" s="309"/>
      <c r="R46280" s="17"/>
      <c r="T46280" s="17"/>
      <c r="V46280" s="17"/>
      <c r="W46280" s="51"/>
    </row>
    <row r="46281">
      <c r="A46281" s="307"/>
      <c r="B46281" s="85"/>
      <c r="C46281" s="85"/>
      <c r="D46281" s="85"/>
      <c r="E46281" s="88"/>
      <c r="G46281" s="17"/>
      <c r="I46281" s="43"/>
      <c r="J46281" s="308"/>
      <c r="K46281" s="51"/>
      <c r="N46281" s="309"/>
      <c r="R46281" s="17"/>
      <c r="T46281" s="17"/>
      <c r="V46281" s="17"/>
      <c r="W46281" s="51"/>
    </row>
    <row r="46282">
      <c r="A46282" s="307"/>
      <c r="B46282" s="85"/>
      <c r="C46282" s="85"/>
      <c r="D46282" s="85"/>
      <c r="E46282" s="88"/>
      <c r="G46282" s="17"/>
      <c r="I46282" s="43"/>
      <c r="J46282" s="308"/>
      <c r="K46282" s="51"/>
      <c r="N46282" s="309"/>
      <c r="R46282" s="17"/>
      <c r="T46282" s="17"/>
      <c r="V46282" s="17"/>
      <c r="W46282" s="51"/>
    </row>
    <row r="46283">
      <c r="A46283" s="307"/>
      <c r="B46283" s="85"/>
      <c r="C46283" s="85"/>
      <c r="D46283" s="85"/>
      <c r="E46283" s="88"/>
      <c r="G46283" s="17"/>
      <c r="I46283" s="43"/>
      <c r="J46283" s="308"/>
      <c r="K46283" s="51"/>
      <c r="N46283" s="309"/>
      <c r="R46283" s="17"/>
      <c r="T46283" s="17"/>
      <c r="V46283" s="17"/>
      <c r="W46283" s="51"/>
    </row>
    <row r="46284">
      <c r="A46284" s="307"/>
      <c r="B46284" s="85"/>
      <c r="C46284" s="85"/>
      <c r="D46284" s="85"/>
      <c r="E46284" s="88"/>
      <c r="G46284" s="17"/>
      <c r="I46284" s="43"/>
      <c r="J46284" s="308"/>
      <c r="K46284" s="51"/>
      <c r="N46284" s="309"/>
      <c r="R46284" s="17"/>
      <c r="T46284" s="17"/>
      <c r="V46284" s="17"/>
      <c r="W46284" s="51"/>
    </row>
    <row r="46285">
      <c r="A46285" s="307"/>
      <c r="B46285" s="85"/>
      <c r="C46285" s="85"/>
      <c r="D46285" s="85"/>
      <c r="E46285" s="88"/>
      <c r="G46285" s="17"/>
      <c r="I46285" s="43"/>
      <c r="J46285" s="308"/>
      <c r="K46285" s="51"/>
      <c r="N46285" s="309"/>
      <c r="R46285" s="17"/>
      <c r="T46285" s="17"/>
      <c r="V46285" s="17"/>
      <c r="W46285" s="51"/>
    </row>
    <row r="46286">
      <c r="A46286" s="307"/>
      <c r="B46286" s="85"/>
      <c r="C46286" s="85"/>
      <c r="D46286" s="85"/>
      <c r="E46286" s="88"/>
      <c r="G46286" s="17"/>
      <c r="I46286" s="43"/>
      <c r="J46286" s="308"/>
      <c r="K46286" s="51"/>
      <c r="N46286" s="309"/>
      <c r="R46286" s="17"/>
      <c r="T46286" s="17"/>
      <c r="V46286" s="17"/>
      <c r="W46286" s="51"/>
    </row>
    <row r="46287">
      <c r="A46287" s="307"/>
      <c r="B46287" s="85"/>
      <c r="C46287" s="85"/>
      <c r="D46287" s="85"/>
      <c r="E46287" s="88"/>
      <c r="G46287" s="17"/>
      <c r="I46287" s="43"/>
      <c r="J46287" s="308"/>
      <c r="K46287" s="51"/>
      <c r="N46287" s="309"/>
      <c r="R46287" s="17"/>
      <c r="T46287" s="17"/>
      <c r="V46287" s="17"/>
      <c r="W46287" s="51"/>
    </row>
    <row r="46288">
      <c r="A46288" s="307"/>
      <c r="B46288" s="85"/>
      <c r="C46288" s="85"/>
      <c r="D46288" s="85"/>
      <c r="E46288" s="88"/>
      <c r="G46288" s="17"/>
      <c r="I46288" s="43"/>
      <c r="J46288" s="308"/>
      <c r="K46288" s="51"/>
      <c r="N46288" s="309"/>
      <c r="R46288" s="17"/>
      <c r="T46288" s="17"/>
      <c r="V46288" s="17"/>
      <c r="W46288" s="51"/>
    </row>
    <row r="46289">
      <c r="A46289" s="307"/>
      <c r="B46289" s="85"/>
      <c r="C46289" s="85"/>
      <c r="D46289" s="85"/>
      <c r="E46289" s="88"/>
      <c r="G46289" s="17"/>
      <c r="I46289" s="43"/>
      <c r="J46289" s="308"/>
      <c r="K46289" s="51"/>
      <c r="N46289" s="309"/>
      <c r="R46289" s="17"/>
      <c r="T46289" s="17"/>
      <c r="V46289" s="17"/>
      <c r="W46289" s="51"/>
    </row>
    <row r="46290">
      <c r="A46290" s="307"/>
      <c r="B46290" s="85"/>
      <c r="C46290" s="85"/>
      <c r="D46290" s="85"/>
      <c r="E46290" s="88"/>
      <c r="G46290" s="17"/>
      <c r="I46290" s="43"/>
      <c r="J46290" s="308"/>
      <c r="K46290" s="51"/>
      <c r="N46290" s="309"/>
      <c r="R46290" s="17"/>
      <c r="T46290" s="17"/>
      <c r="V46290" s="17"/>
      <c r="W46290" s="51"/>
    </row>
    <row r="46291">
      <c r="A46291" s="307"/>
      <c r="B46291" s="85"/>
      <c r="C46291" s="85"/>
      <c r="D46291" s="85"/>
      <c r="E46291" s="88"/>
      <c r="G46291" s="17"/>
      <c r="I46291" s="43"/>
      <c r="J46291" s="308"/>
      <c r="K46291" s="51"/>
      <c r="N46291" s="309"/>
      <c r="R46291" s="17"/>
      <c r="T46291" s="17"/>
      <c r="V46291" s="17"/>
      <c r="W46291" s="51"/>
    </row>
    <row r="46292">
      <c r="A46292" s="307"/>
      <c r="B46292" s="85"/>
      <c r="C46292" s="85"/>
      <c r="D46292" s="85"/>
      <c r="E46292" s="88"/>
      <c r="G46292" s="17"/>
      <c r="I46292" s="43"/>
      <c r="J46292" s="308"/>
      <c r="K46292" s="51"/>
      <c r="N46292" s="309"/>
      <c r="R46292" s="17"/>
      <c r="T46292" s="17"/>
      <c r="V46292" s="17"/>
      <c r="W46292" s="51"/>
    </row>
    <row r="46293">
      <c r="A46293" s="307"/>
      <c r="B46293" s="85"/>
      <c r="C46293" s="85"/>
      <c r="D46293" s="85"/>
      <c r="E46293" s="88"/>
      <c r="G46293" s="17"/>
      <c r="I46293" s="43"/>
      <c r="J46293" s="308"/>
      <c r="K46293" s="51"/>
      <c r="N46293" s="309"/>
      <c r="R46293" s="17"/>
      <c r="T46293" s="17"/>
      <c r="V46293" s="17"/>
      <c r="W46293" s="51"/>
    </row>
    <row r="46294">
      <c r="A46294" s="307"/>
      <c r="B46294" s="85"/>
      <c r="C46294" s="85"/>
      <c r="D46294" s="85"/>
      <c r="E46294" s="88"/>
      <c r="G46294" s="17"/>
      <c r="I46294" s="43"/>
      <c r="J46294" s="308"/>
      <c r="K46294" s="51"/>
      <c r="N46294" s="309"/>
      <c r="R46294" s="17"/>
      <c r="T46294" s="17"/>
      <c r="V46294" s="17"/>
      <c r="W46294" s="51"/>
    </row>
    <row r="46295">
      <c r="A46295" s="307"/>
      <c r="B46295" s="85"/>
      <c r="C46295" s="85"/>
      <c r="D46295" s="85"/>
      <c r="E46295" s="88"/>
      <c r="G46295" s="17"/>
      <c r="I46295" s="43"/>
      <c r="J46295" s="308"/>
      <c r="K46295" s="51"/>
      <c r="N46295" s="309"/>
      <c r="R46295" s="17"/>
      <c r="T46295" s="17"/>
      <c r="V46295" s="17"/>
      <c r="W46295" s="51"/>
    </row>
    <row r="46296">
      <c r="A46296" s="307"/>
      <c r="B46296" s="85"/>
      <c r="C46296" s="85"/>
      <c r="D46296" s="85"/>
      <c r="E46296" s="88"/>
      <c r="G46296" s="17"/>
      <c r="I46296" s="43"/>
      <c r="J46296" s="308"/>
      <c r="K46296" s="51"/>
      <c r="N46296" s="309"/>
      <c r="R46296" s="17"/>
      <c r="T46296" s="17"/>
      <c r="V46296" s="17"/>
      <c r="W46296" s="51"/>
    </row>
    <row r="46297">
      <c r="A46297" s="307"/>
      <c r="B46297" s="85"/>
      <c r="C46297" s="85"/>
      <c r="D46297" s="85"/>
      <c r="E46297" s="88"/>
      <c r="G46297" s="17"/>
      <c r="I46297" s="43"/>
      <c r="J46297" s="308"/>
      <c r="K46297" s="51"/>
      <c r="N46297" s="309"/>
      <c r="R46297" s="17"/>
      <c r="T46297" s="17"/>
      <c r="V46297" s="17"/>
      <c r="W46297" s="51"/>
    </row>
    <row r="46298">
      <c r="A46298" s="307"/>
      <c r="B46298" s="85"/>
      <c r="C46298" s="85"/>
      <c r="D46298" s="85"/>
      <c r="E46298" s="88"/>
      <c r="G46298" s="17"/>
      <c r="I46298" s="43"/>
      <c r="J46298" s="308"/>
      <c r="K46298" s="51"/>
      <c r="N46298" s="309"/>
      <c r="R46298" s="17"/>
      <c r="T46298" s="17"/>
      <c r="V46298" s="17"/>
      <c r="W46298" s="51"/>
    </row>
    <row r="46299">
      <c r="A46299" s="307"/>
      <c r="B46299" s="85"/>
      <c r="C46299" s="85"/>
      <c r="D46299" s="85"/>
      <c r="E46299" s="88"/>
      <c r="G46299" s="17"/>
      <c r="I46299" s="43"/>
      <c r="J46299" s="308"/>
      <c r="K46299" s="51"/>
      <c r="N46299" s="309"/>
      <c r="R46299" s="17"/>
      <c r="T46299" s="17"/>
      <c r="V46299" s="17"/>
      <c r="W46299" s="51"/>
    </row>
    <row r="46300">
      <c r="A46300" s="307"/>
      <c r="B46300" s="85"/>
      <c r="C46300" s="85"/>
      <c r="D46300" s="85"/>
      <c r="E46300" s="88"/>
      <c r="G46300" s="17"/>
      <c r="I46300" s="43"/>
      <c r="J46300" s="308"/>
      <c r="K46300" s="51"/>
      <c r="N46300" s="309"/>
      <c r="R46300" s="17"/>
      <c r="T46300" s="17"/>
      <c r="V46300" s="17"/>
      <c r="W46300" s="51"/>
    </row>
    <row r="46301">
      <c r="A46301" s="307"/>
      <c r="B46301" s="85"/>
      <c r="C46301" s="85"/>
      <c r="D46301" s="85"/>
      <c r="E46301" s="88"/>
      <c r="G46301" s="17"/>
      <c r="I46301" s="43"/>
      <c r="J46301" s="308"/>
      <c r="K46301" s="51"/>
      <c r="N46301" s="309"/>
      <c r="R46301" s="17"/>
      <c r="T46301" s="17"/>
      <c r="V46301" s="17"/>
      <c r="W46301" s="51"/>
    </row>
    <row r="46302">
      <c r="A46302" s="307"/>
      <c r="B46302" s="85"/>
      <c r="C46302" s="85"/>
      <c r="D46302" s="85"/>
      <c r="E46302" s="88"/>
      <c r="G46302" s="17"/>
      <c r="I46302" s="43"/>
      <c r="J46302" s="308"/>
      <c r="K46302" s="51"/>
      <c r="N46302" s="309"/>
      <c r="R46302" s="17"/>
      <c r="T46302" s="17"/>
      <c r="V46302" s="17"/>
      <c r="W46302" s="51"/>
    </row>
    <row r="46303">
      <c r="A46303" s="307"/>
      <c r="B46303" s="85"/>
      <c r="C46303" s="85"/>
      <c r="D46303" s="85"/>
      <c r="E46303" s="88"/>
      <c r="G46303" s="17"/>
      <c r="I46303" s="43"/>
      <c r="J46303" s="308"/>
      <c r="K46303" s="51"/>
      <c r="N46303" s="309"/>
      <c r="R46303" s="17"/>
      <c r="T46303" s="17"/>
      <c r="V46303" s="17"/>
      <c r="W46303" s="51"/>
    </row>
    <row r="46304">
      <c r="A46304" s="307"/>
      <c r="B46304" s="85"/>
      <c r="C46304" s="85"/>
      <c r="D46304" s="85"/>
      <c r="E46304" s="88"/>
      <c r="G46304" s="17"/>
      <c r="I46304" s="43"/>
      <c r="J46304" s="308"/>
      <c r="K46304" s="51"/>
      <c r="N46304" s="309"/>
      <c r="R46304" s="17"/>
      <c r="T46304" s="17"/>
      <c r="V46304" s="17"/>
      <c r="W46304" s="51"/>
    </row>
    <row r="46305">
      <c r="A46305" s="307"/>
      <c r="B46305" s="85"/>
      <c r="C46305" s="85"/>
      <c r="D46305" s="85"/>
      <c r="E46305" s="88"/>
      <c r="G46305" s="17"/>
      <c r="I46305" s="43"/>
      <c r="J46305" s="308"/>
      <c r="K46305" s="51"/>
      <c r="N46305" s="309"/>
      <c r="R46305" s="17"/>
      <c r="T46305" s="17"/>
      <c r="V46305" s="17"/>
      <c r="W46305" s="51"/>
    </row>
    <row r="46306">
      <c r="A46306" s="307"/>
      <c r="B46306" s="85"/>
      <c r="C46306" s="85"/>
      <c r="D46306" s="85"/>
      <c r="E46306" s="88"/>
      <c r="G46306" s="17"/>
      <c r="I46306" s="43"/>
      <c r="J46306" s="308"/>
      <c r="K46306" s="51"/>
      <c r="N46306" s="309"/>
      <c r="R46306" s="17"/>
      <c r="T46306" s="17"/>
      <c r="V46306" s="17"/>
      <c r="W46306" s="51"/>
    </row>
    <row r="46307">
      <c r="A46307" s="307"/>
      <c r="B46307" s="85"/>
      <c r="C46307" s="85"/>
      <c r="D46307" s="85"/>
      <c r="E46307" s="88"/>
      <c r="G46307" s="17"/>
      <c r="I46307" s="43"/>
      <c r="J46307" s="308"/>
      <c r="K46307" s="51"/>
      <c r="N46307" s="309"/>
      <c r="R46307" s="17"/>
      <c r="T46307" s="17"/>
      <c r="V46307" s="17"/>
      <c r="W46307" s="51"/>
    </row>
    <row r="46308">
      <c r="A46308" s="307"/>
      <c r="B46308" s="85"/>
      <c r="C46308" s="85"/>
      <c r="D46308" s="85"/>
      <c r="E46308" s="88"/>
      <c r="G46308" s="17"/>
      <c r="I46308" s="43"/>
      <c r="J46308" s="308"/>
      <c r="K46308" s="51"/>
      <c r="N46308" s="309"/>
      <c r="R46308" s="17"/>
      <c r="T46308" s="17"/>
      <c r="V46308" s="17"/>
      <c r="W46308" s="51"/>
    </row>
    <row r="46309">
      <c r="A46309" s="307"/>
      <c r="B46309" s="85"/>
      <c r="C46309" s="85"/>
      <c r="D46309" s="85"/>
      <c r="E46309" s="88"/>
      <c r="G46309" s="17"/>
      <c r="I46309" s="43"/>
      <c r="J46309" s="308"/>
      <c r="K46309" s="51"/>
      <c r="N46309" s="309"/>
      <c r="R46309" s="17"/>
      <c r="T46309" s="17"/>
      <c r="V46309" s="17"/>
      <c r="W46309" s="51"/>
    </row>
    <row r="46310">
      <c r="A46310" s="307"/>
      <c r="B46310" s="85"/>
      <c r="C46310" s="85"/>
      <c r="D46310" s="85"/>
      <c r="E46310" s="88"/>
      <c r="G46310" s="17"/>
      <c r="I46310" s="43"/>
      <c r="J46310" s="308"/>
      <c r="K46310" s="51"/>
      <c r="N46310" s="309"/>
      <c r="R46310" s="17"/>
      <c r="T46310" s="17"/>
      <c r="V46310" s="17"/>
      <c r="W46310" s="51"/>
    </row>
    <row r="46311">
      <c r="A46311" s="307"/>
      <c r="B46311" s="85"/>
      <c r="C46311" s="85"/>
      <c r="D46311" s="85"/>
      <c r="E46311" s="88"/>
      <c r="G46311" s="17"/>
      <c r="I46311" s="43"/>
      <c r="J46311" s="308"/>
      <c r="K46311" s="51"/>
      <c r="N46311" s="309"/>
      <c r="R46311" s="17"/>
      <c r="T46311" s="17"/>
      <c r="V46311" s="17"/>
      <c r="W46311" s="51"/>
    </row>
    <row r="46312">
      <c r="A46312" s="307"/>
      <c r="B46312" s="85"/>
      <c r="C46312" s="85"/>
      <c r="D46312" s="85"/>
      <c r="E46312" s="88"/>
      <c r="G46312" s="17"/>
      <c r="I46312" s="43"/>
      <c r="J46312" s="308"/>
      <c r="K46312" s="51"/>
      <c r="N46312" s="309"/>
      <c r="R46312" s="17"/>
      <c r="T46312" s="17"/>
      <c r="V46312" s="17"/>
      <c r="W46312" s="51"/>
    </row>
    <row r="46313">
      <c r="A46313" s="307"/>
      <c r="B46313" s="85"/>
      <c r="C46313" s="85"/>
      <c r="D46313" s="85"/>
      <c r="E46313" s="88"/>
      <c r="G46313" s="17"/>
      <c r="I46313" s="43"/>
      <c r="J46313" s="308"/>
      <c r="K46313" s="51"/>
      <c r="N46313" s="309"/>
      <c r="R46313" s="17"/>
      <c r="T46313" s="17"/>
      <c r="V46313" s="17"/>
      <c r="W46313" s="51"/>
    </row>
    <row r="46314">
      <c r="A46314" s="307"/>
      <c r="B46314" s="85"/>
      <c r="C46314" s="85"/>
      <c r="D46314" s="85"/>
      <c r="E46314" s="88"/>
      <c r="G46314" s="17"/>
      <c r="I46314" s="43"/>
      <c r="J46314" s="308"/>
      <c r="K46314" s="51"/>
      <c r="N46314" s="309"/>
      <c r="R46314" s="17"/>
      <c r="T46314" s="17"/>
      <c r="V46314" s="17"/>
      <c r="W46314" s="51"/>
    </row>
    <row r="46315">
      <c r="A46315" s="307"/>
      <c r="B46315" s="85"/>
      <c r="C46315" s="85"/>
      <c r="D46315" s="85"/>
      <c r="E46315" s="88"/>
      <c r="G46315" s="17"/>
      <c r="I46315" s="43"/>
      <c r="J46315" s="308"/>
      <c r="K46315" s="51"/>
      <c r="N46315" s="309"/>
      <c r="R46315" s="17"/>
      <c r="T46315" s="17"/>
      <c r="V46315" s="17"/>
      <c r="W46315" s="51"/>
    </row>
    <row r="46316">
      <c r="A46316" s="307"/>
      <c r="B46316" s="85"/>
      <c r="C46316" s="85"/>
      <c r="D46316" s="85"/>
      <c r="E46316" s="88"/>
      <c r="G46316" s="17"/>
      <c r="I46316" s="43"/>
      <c r="J46316" s="308"/>
      <c r="K46316" s="51"/>
      <c r="N46316" s="309"/>
      <c r="R46316" s="17"/>
      <c r="T46316" s="17"/>
      <c r="V46316" s="17"/>
      <c r="W46316" s="51"/>
    </row>
    <row r="46317">
      <c r="A46317" s="307"/>
      <c r="B46317" s="85"/>
      <c r="C46317" s="85"/>
      <c r="D46317" s="85"/>
      <c r="E46317" s="88"/>
      <c r="G46317" s="17"/>
      <c r="I46317" s="43"/>
      <c r="J46317" s="308"/>
      <c r="K46317" s="51"/>
      <c r="N46317" s="309"/>
      <c r="R46317" s="17"/>
      <c r="T46317" s="17"/>
      <c r="V46317" s="17"/>
      <c r="W46317" s="51"/>
    </row>
    <row r="46318">
      <c r="A46318" s="307"/>
      <c r="B46318" s="85"/>
      <c r="C46318" s="85"/>
      <c r="D46318" s="85"/>
      <c r="E46318" s="88"/>
      <c r="G46318" s="17"/>
      <c r="I46318" s="43"/>
      <c r="J46318" s="308"/>
      <c r="K46318" s="51"/>
      <c r="N46318" s="309"/>
      <c r="R46318" s="17"/>
      <c r="T46318" s="17"/>
      <c r="V46318" s="17"/>
      <c r="W46318" s="51"/>
    </row>
    <row r="46319">
      <c r="A46319" s="307"/>
      <c r="B46319" s="85"/>
      <c r="C46319" s="85"/>
      <c r="D46319" s="85"/>
      <c r="E46319" s="88"/>
      <c r="G46319" s="17"/>
      <c r="I46319" s="43"/>
      <c r="J46319" s="308"/>
      <c r="K46319" s="51"/>
      <c r="N46319" s="309"/>
      <c r="R46319" s="17"/>
      <c r="T46319" s="17"/>
      <c r="V46319" s="17"/>
      <c r="W46319" s="51"/>
    </row>
    <row r="46320">
      <c r="A46320" s="307"/>
      <c r="B46320" s="85"/>
      <c r="C46320" s="85"/>
      <c r="D46320" s="85"/>
      <c r="E46320" s="88"/>
      <c r="G46320" s="17"/>
      <c r="I46320" s="43"/>
      <c r="J46320" s="308"/>
      <c r="K46320" s="51"/>
      <c r="N46320" s="309"/>
      <c r="R46320" s="17"/>
      <c r="T46320" s="17"/>
      <c r="V46320" s="17"/>
      <c r="W46320" s="51"/>
    </row>
    <row r="46321">
      <c r="A46321" s="307"/>
      <c r="B46321" s="85"/>
      <c r="C46321" s="85"/>
      <c r="D46321" s="85"/>
      <c r="E46321" s="88"/>
      <c r="G46321" s="17"/>
      <c r="I46321" s="43"/>
      <c r="J46321" s="308"/>
      <c r="K46321" s="51"/>
      <c r="N46321" s="309"/>
      <c r="R46321" s="17"/>
      <c r="T46321" s="17"/>
      <c r="V46321" s="17"/>
      <c r="W46321" s="51"/>
    </row>
    <row r="46322">
      <c r="A46322" s="307"/>
      <c r="B46322" s="85"/>
      <c r="C46322" s="85"/>
      <c r="D46322" s="85"/>
      <c r="E46322" s="88"/>
      <c r="G46322" s="17"/>
      <c r="I46322" s="43"/>
      <c r="J46322" s="308"/>
      <c r="K46322" s="51"/>
      <c r="N46322" s="309"/>
      <c r="R46322" s="17"/>
      <c r="T46322" s="17"/>
      <c r="V46322" s="17"/>
      <c r="W46322" s="51"/>
    </row>
    <row r="46323">
      <c r="A46323" s="307"/>
      <c r="B46323" s="85"/>
      <c r="C46323" s="85"/>
      <c r="D46323" s="85"/>
      <c r="E46323" s="88"/>
      <c r="G46323" s="17"/>
      <c r="I46323" s="43"/>
      <c r="J46323" s="308"/>
      <c r="K46323" s="51"/>
      <c r="N46323" s="309"/>
      <c r="R46323" s="17"/>
      <c r="T46323" s="17"/>
      <c r="V46323" s="17"/>
      <c r="W46323" s="51"/>
    </row>
    <row r="46324">
      <c r="A46324" s="307"/>
      <c r="B46324" s="85"/>
      <c r="C46324" s="85"/>
      <c r="D46324" s="85"/>
      <c r="E46324" s="88"/>
      <c r="G46324" s="17"/>
      <c r="I46324" s="43"/>
      <c r="J46324" s="308"/>
      <c r="K46324" s="51"/>
      <c r="N46324" s="309"/>
      <c r="R46324" s="17"/>
      <c r="T46324" s="17"/>
      <c r="V46324" s="17"/>
      <c r="W46324" s="51"/>
    </row>
    <row r="46325">
      <c r="A46325" s="307"/>
      <c r="B46325" s="85"/>
      <c r="C46325" s="85"/>
      <c r="D46325" s="85"/>
      <c r="E46325" s="88"/>
      <c r="G46325" s="17"/>
      <c r="I46325" s="43"/>
      <c r="J46325" s="308"/>
      <c r="K46325" s="51"/>
      <c r="N46325" s="309"/>
      <c r="R46325" s="17"/>
      <c r="T46325" s="17"/>
      <c r="V46325" s="17"/>
      <c r="W46325" s="51"/>
    </row>
    <row r="46326">
      <c r="A46326" s="307"/>
      <c r="B46326" s="85"/>
      <c r="C46326" s="85"/>
      <c r="D46326" s="85"/>
      <c r="E46326" s="88"/>
      <c r="G46326" s="17"/>
      <c r="I46326" s="43"/>
      <c r="J46326" s="308"/>
      <c r="K46326" s="51"/>
      <c r="N46326" s="309"/>
      <c r="R46326" s="17"/>
      <c r="T46326" s="17"/>
      <c r="V46326" s="17"/>
      <c r="W46326" s="51"/>
    </row>
    <row r="46327">
      <c r="A46327" s="307"/>
      <c r="B46327" s="85"/>
      <c r="C46327" s="85"/>
      <c r="D46327" s="85"/>
      <c r="E46327" s="88"/>
      <c r="G46327" s="17"/>
      <c r="I46327" s="43"/>
      <c r="J46327" s="308"/>
      <c r="K46327" s="51"/>
      <c r="N46327" s="309"/>
      <c r="R46327" s="17"/>
      <c r="T46327" s="17"/>
      <c r="V46327" s="17"/>
      <c r="W46327" s="51"/>
    </row>
    <row r="46328">
      <c r="A46328" s="307"/>
      <c r="B46328" s="85"/>
      <c r="C46328" s="85"/>
      <c r="D46328" s="85"/>
      <c r="E46328" s="88"/>
      <c r="G46328" s="17"/>
      <c r="I46328" s="43"/>
      <c r="J46328" s="308"/>
      <c r="K46328" s="51"/>
      <c r="N46328" s="309"/>
      <c r="R46328" s="17"/>
      <c r="T46328" s="17"/>
      <c r="V46328" s="17"/>
      <c r="W46328" s="51"/>
    </row>
    <row r="46329">
      <c r="A46329" s="307"/>
      <c r="B46329" s="85"/>
      <c r="C46329" s="85"/>
      <c r="D46329" s="85"/>
      <c r="E46329" s="88"/>
      <c r="G46329" s="17"/>
      <c r="I46329" s="43"/>
      <c r="J46329" s="308"/>
      <c r="K46329" s="51"/>
      <c r="N46329" s="309"/>
      <c r="R46329" s="17"/>
      <c r="T46329" s="17"/>
      <c r="V46329" s="17"/>
      <c r="W46329" s="51"/>
    </row>
    <row r="46330">
      <c r="A46330" s="307"/>
      <c r="B46330" s="85"/>
      <c r="C46330" s="85"/>
      <c r="D46330" s="85"/>
      <c r="E46330" s="88"/>
      <c r="G46330" s="17"/>
      <c r="I46330" s="43"/>
      <c r="J46330" s="308"/>
      <c r="K46330" s="51"/>
      <c r="N46330" s="309"/>
      <c r="R46330" s="17"/>
      <c r="T46330" s="17"/>
      <c r="V46330" s="17"/>
      <c r="W46330" s="51"/>
    </row>
    <row r="46331">
      <c r="A46331" s="307"/>
      <c r="B46331" s="85"/>
      <c r="C46331" s="85"/>
      <c r="D46331" s="85"/>
      <c r="E46331" s="88"/>
      <c r="G46331" s="17"/>
      <c r="I46331" s="43"/>
      <c r="J46331" s="308"/>
      <c r="K46331" s="51"/>
      <c r="N46331" s="309"/>
      <c r="R46331" s="17"/>
      <c r="T46331" s="17"/>
      <c r="V46331" s="17"/>
      <c r="W46331" s="51"/>
    </row>
    <row r="46332">
      <c r="A46332" s="307"/>
      <c r="B46332" s="85"/>
      <c r="C46332" s="85"/>
      <c r="D46332" s="85"/>
      <c r="E46332" s="88"/>
      <c r="G46332" s="17"/>
      <c r="I46332" s="43"/>
      <c r="J46332" s="308"/>
      <c r="K46332" s="51"/>
      <c r="N46332" s="309"/>
      <c r="R46332" s="17"/>
      <c r="T46332" s="17"/>
      <c r="V46332" s="17"/>
      <c r="W46332" s="51"/>
    </row>
    <row r="46333">
      <c r="A46333" s="307"/>
      <c r="B46333" s="85"/>
      <c r="C46333" s="85"/>
      <c r="D46333" s="85"/>
      <c r="E46333" s="88"/>
      <c r="G46333" s="17"/>
      <c r="I46333" s="43"/>
      <c r="J46333" s="308"/>
      <c r="K46333" s="51"/>
      <c r="N46333" s="309"/>
      <c r="R46333" s="17"/>
      <c r="T46333" s="17"/>
      <c r="V46333" s="17"/>
      <c r="W46333" s="51"/>
    </row>
    <row r="46334">
      <c r="A46334" s="307"/>
      <c r="B46334" s="85"/>
      <c r="C46334" s="85"/>
      <c r="D46334" s="85"/>
      <c r="E46334" s="88"/>
      <c r="G46334" s="17"/>
      <c r="I46334" s="43"/>
      <c r="J46334" s="308"/>
      <c r="K46334" s="51"/>
      <c r="N46334" s="309"/>
      <c r="R46334" s="17"/>
      <c r="T46334" s="17"/>
      <c r="V46334" s="17"/>
      <c r="W46334" s="51"/>
    </row>
    <row r="46335">
      <c r="A46335" s="307"/>
      <c r="B46335" s="85"/>
      <c r="C46335" s="85"/>
      <c r="D46335" s="85"/>
      <c r="E46335" s="88"/>
      <c r="G46335" s="17"/>
      <c r="I46335" s="43"/>
      <c r="J46335" s="308"/>
      <c r="K46335" s="51"/>
      <c r="N46335" s="309"/>
      <c r="R46335" s="17"/>
      <c r="T46335" s="17"/>
      <c r="V46335" s="17"/>
      <c r="W46335" s="51"/>
    </row>
    <row r="46336">
      <c r="A46336" s="307"/>
      <c r="B46336" s="85"/>
      <c r="C46336" s="85"/>
      <c r="D46336" s="85"/>
      <c r="E46336" s="88"/>
      <c r="G46336" s="17"/>
      <c r="I46336" s="43"/>
      <c r="J46336" s="308"/>
      <c r="K46336" s="51"/>
      <c r="N46336" s="309"/>
      <c r="R46336" s="17"/>
      <c r="T46336" s="17"/>
      <c r="V46336" s="17"/>
      <c r="W46336" s="51"/>
    </row>
    <row r="46337">
      <c r="A46337" s="307"/>
      <c r="B46337" s="85"/>
      <c r="C46337" s="85"/>
      <c r="D46337" s="85"/>
      <c r="E46337" s="88"/>
      <c r="G46337" s="17"/>
      <c r="I46337" s="43"/>
      <c r="J46337" s="308"/>
      <c r="K46337" s="51"/>
      <c r="N46337" s="309"/>
      <c r="R46337" s="17"/>
      <c r="T46337" s="17"/>
      <c r="V46337" s="17"/>
      <c r="W46337" s="51"/>
    </row>
    <row r="46338">
      <c r="A46338" s="307"/>
      <c r="B46338" s="85"/>
      <c r="C46338" s="85"/>
      <c r="D46338" s="85"/>
      <c r="E46338" s="88"/>
      <c r="G46338" s="17"/>
      <c r="I46338" s="43"/>
      <c r="J46338" s="308"/>
      <c r="K46338" s="51"/>
      <c r="N46338" s="309"/>
      <c r="R46338" s="17"/>
      <c r="T46338" s="17"/>
      <c r="V46338" s="17"/>
      <c r="W46338" s="51"/>
    </row>
    <row r="46339">
      <c r="A46339" s="307"/>
      <c r="B46339" s="85"/>
      <c r="C46339" s="85"/>
      <c r="D46339" s="85"/>
      <c r="E46339" s="88"/>
      <c r="G46339" s="17"/>
      <c r="I46339" s="43"/>
      <c r="J46339" s="308"/>
      <c r="K46339" s="51"/>
      <c r="N46339" s="309"/>
      <c r="R46339" s="17"/>
      <c r="T46339" s="17"/>
      <c r="V46339" s="17"/>
      <c r="W46339" s="51"/>
    </row>
    <row r="46340">
      <c r="A46340" s="307"/>
      <c r="B46340" s="85"/>
      <c r="C46340" s="85"/>
      <c r="D46340" s="85"/>
      <c r="E46340" s="88"/>
      <c r="G46340" s="17"/>
      <c r="I46340" s="43"/>
      <c r="J46340" s="308"/>
      <c r="K46340" s="51"/>
      <c r="N46340" s="309"/>
      <c r="R46340" s="17"/>
      <c r="T46340" s="17"/>
      <c r="V46340" s="17"/>
      <c r="W46340" s="51"/>
    </row>
    <row r="46341">
      <c r="A46341" s="307"/>
      <c r="B46341" s="85"/>
      <c r="C46341" s="85"/>
      <c r="D46341" s="85"/>
      <c r="E46341" s="88"/>
      <c r="G46341" s="17"/>
      <c r="I46341" s="43"/>
      <c r="J46341" s="308"/>
      <c r="K46341" s="51"/>
      <c r="N46341" s="309"/>
      <c r="R46341" s="17"/>
      <c r="T46341" s="17"/>
      <c r="V46341" s="17"/>
      <c r="W46341" s="51"/>
    </row>
    <row r="46342">
      <c r="A46342" s="307"/>
      <c r="B46342" s="85"/>
      <c r="C46342" s="85"/>
      <c r="D46342" s="85"/>
      <c r="E46342" s="88"/>
      <c r="G46342" s="17"/>
      <c r="I46342" s="43"/>
      <c r="J46342" s="308"/>
      <c r="K46342" s="51"/>
      <c r="N46342" s="309"/>
      <c r="R46342" s="17"/>
      <c r="T46342" s="17"/>
      <c r="V46342" s="17"/>
      <c r="W46342" s="51"/>
    </row>
    <row r="46343">
      <c r="A46343" s="307"/>
      <c r="B46343" s="85"/>
      <c r="C46343" s="85"/>
      <c r="D46343" s="85"/>
      <c r="E46343" s="88"/>
      <c r="G46343" s="17"/>
      <c r="I46343" s="43"/>
      <c r="J46343" s="308"/>
      <c r="K46343" s="51"/>
      <c r="N46343" s="309"/>
      <c r="R46343" s="17"/>
      <c r="T46343" s="17"/>
      <c r="V46343" s="17"/>
      <c r="W46343" s="51"/>
    </row>
    <row r="46344">
      <c r="A46344" s="307"/>
      <c r="B46344" s="85"/>
      <c r="C46344" s="85"/>
      <c r="D46344" s="85"/>
      <c r="E46344" s="88"/>
      <c r="G46344" s="17"/>
      <c r="I46344" s="43"/>
      <c r="J46344" s="308"/>
      <c r="K46344" s="51"/>
      <c r="N46344" s="309"/>
      <c r="R46344" s="17"/>
      <c r="T46344" s="17"/>
      <c r="V46344" s="17"/>
      <c r="W46344" s="51"/>
    </row>
    <row r="46345">
      <c r="A46345" s="307"/>
      <c r="B46345" s="85"/>
      <c r="C46345" s="85"/>
      <c r="D46345" s="85"/>
      <c r="E46345" s="88"/>
      <c r="G46345" s="17"/>
      <c r="I46345" s="43"/>
      <c r="J46345" s="308"/>
      <c r="K46345" s="51"/>
      <c r="N46345" s="309"/>
      <c r="R46345" s="17"/>
      <c r="T46345" s="17"/>
      <c r="V46345" s="17"/>
      <c r="W46345" s="51"/>
    </row>
    <row r="46346">
      <c r="A46346" s="307"/>
      <c r="B46346" s="85"/>
      <c r="C46346" s="85"/>
      <c r="D46346" s="85"/>
      <c r="E46346" s="88"/>
      <c r="G46346" s="17"/>
      <c r="I46346" s="43"/>
      <c r="J46346" s="308"/>
      <c r="K46346" s="51"/>
      <c r="N46346" s="309"/>
      <c r="R46346" s="17"/>
      <c r="T46346" s="17"/>
      <c r="V46346" s="17"/>
      <c r="W46346" s="51"/>
    </row>
    <row r="46347">
      <c r="A46347" s="307"/>
      <c r="B46347" s="85"/>
      <c r="C46347" s="85"/>
      <c r="D46347" s="85"/>
      <c r="E46347" s="88"/>
      <c r="G46347" s="17"/>
      <c r="I46347" s="43"/>
      <c r="J46347" s="308"/>
      <c r="K46347" s="51"/>
      <c r="N46347" s="309"/>
      <c r="R46347" s="17"/>
      <c r="T46347" s="17"/>
      <c r="V46347" s="17"/>
      <c r="W46347" s="51"/>
    </row>
    <row r="46348">
      <c r="A46348" s="307"/>
      <c r="B46348" s="85"/>
      <c r="C46348" s="85"/>
      <c r="D46348" s="85"/>
      <c r="E46348" s="88"/>
      <c r="G46348" s="17"/>
      <c r="I46348" s="43"/>
      <c r="J46348" s="308"/>
      <c r="K46348" s="51"/>
      <c r="N46348" s="309"/>
      <c r="R46348" s="17"/>
      <c r="T46348" s="17"/>
      <c r="V46348" s="17"/>
      <c r="W46348" s="51"/>
    </row>
    <row r="46349">
      <c r="A46349" s="307"/>
      <c r="B46349" s="85"/>
      <c r="C46349" s="85"/>
      <c r="D46349" s="85"/>
      <c r="E46349" s="88"/>
      <c r="G46349" s="17"/>
      <c r="I46349" s="43"/>
      <c r="J46349" s="308"/>
      <c r="K46349" s="51"/>
      <c r="N46349" s="309"/>
      <c r="R46349" s="17"/>
      <c r="T46349" s="17"/>
      <c r="V46349" s="17"/>
      <c r="W46349" s="51"/>
    </row>
    <row r="46350">
      <c r="A46350" s="307"/>
      <c r="B46350" s="85"/>
      <c r="C46350" s="85"/>
      <c r="D46350" s="85"/>
      <c r="E46350" s="88"/>
      <c r="G46350" s="17"/>
      <c r="I46350" s="43"/>
      <c r="J46350" s="308"/>
      <c r="K46350" s="51"/>
      <c r="N46350" s="309"/>
      <c r="R46350" s="17"/>
      <c r="T46350" s="17"/>
      <c r="V46350" s="17"/>
      <c r="W46350" s="51"/>
    </row>
    <row r="46351">
      <c r="A46351" s="307"/>
      <c r="B46351" s="85"/>
      <c r="C46351" s="85"/>
      <c r="D46351" s="85"/>
      <c r="E46351" s="88"/>
      <c r="G46351" s="17"/>
      <c r="I46351" s="43"/>
      <c r="J46351" s="308"/>
      <c r="K46351" s="51"/>
      <c r="N46351" s="309"/>
      <c r="R46351" s="17"/>
      <c r="T46351" s="17"/>
      <c r="V46351" s="17"/>
      <c r="W46351" s="51"/>
    </row>
    <row r="46352">
      <c r="A46352" s="307"/>
      <c r="B46352" s="85"/>
      <c r="C46352" s="85"/>
      <c r="D46352" s="85"/>
      <c r="E46352" s="88"/>
      <c r="G46352" s="17"/>
      <c r="I46352" s="43"/>
      <c r="J46352" s="308"/>
      <c r="K46352" s="51"/>
      <c r="N46352" s="309"/>
      <c r="R46352" s="17"/>
      <c r="T46352" s="17"/>
      <c r="V46352" s="17"/>
      <c r="W46352" s="51"/>
    </row>
    <row r="46353">
      <c r="A46353" s="307"/>
      <c r="B46353" s="85"/>
      <c r="C46353" s="85"/>
      <c r="D46353" s="85"/>
      <c r="E46353" s="88"/>
      <c r="G46353" s="17"/>
      <c r="I46353" s="43"/>
      <c r="J46353" s="308"/>
      <c r="K46353" s="51"/>
      <c r="N46353" s="309"/>
      <c r="R46353" s="17"/>
      <c r="T46353" s="17"/>
      <c r="V46353" s="17"/>
      <c r="W46353" s="51"/>
    </row>
    <row r="46354">
      <c r="A46354" s="307"/>
      <c r="B46354" s="85"/>
      <c r="C46354" s="85"/>
      <c r="D46354" s="85"/>
      <c r="E46354" s="88"/>
      <c r="G46354" s="17"/>
      <c r="I46354" s="43"/>
      <c r="J46354" s="308"/>
      <c r="K46354" s="51"/>
      <c r="N46354" s="309"/>
      <c r="R46354" s="17"/>
      <c r="T46354" s="17"/>
      <c r="V46354" s="17"/>
      <c r="W46354" s="51"/>
    </row>
    <row r="46355">
      <c r="A46355" s="307"/>
      <c r="B46355" s="85"/>
      <c r="C46355" s="85"/>
      <c r="D46355" s="85"/>
      <c r="E46355" s="88"/>
      <c r="G46355" s="17"/>
      <c r="I46355" s="43"/>
      <c r="J46355" s="308"/>
      <c r="K46355" s="51"/>
      <c r="N46355" s="309"/>
      <c r="R46355" s="17"/>
      <c r="T46355" s="17"/>
      <c r="V46355" s="17"/>
      <c r="W46355" s="51"/>
    </row>
    <row r="46356">
      <c r="A46356" s="307"/>
      <c r="B46356" s="85"/>
      <c r="C46356" s="85"/>
      <c r="D46356" s="85"/>
      <c r="E46356" s="88"/>
      <c r="G46356" s="17"/>
      <c r="I46356" s="43"/>
      <c r="J46356" s="308"/>
      <c r="K46356" s="51"/>
      <c r="N46356" s="309"/>
      <c r="R46356" s="17"/>
      <c r="T46356" s="17"/>
      <c r="V46356" s="17"/>
      <c r="W46356" s="51"/>
    </row>
    <row r="46357">
      <c r="A46357" s="307"/>
      <c r="B46357" s="85"/>
      <c r="C46357" s="85"/>
      <c r="D46357" s="85"/>
      <c r="E46357" s="88"/>
      <c r="G46357" s="17"/>
      <c r="I46357" s="43"/>
      <c r="J46357" s="308"/>
      <c r="K46357" s="51"/>
      <c r="N46357" s="309"/>
      <c r="R46357" s="17"/>
      <c r="T46357" s="17"/>
      <c r="V46357" s="17"/>
      <c r="W46357" s="51"/>
    </row>
    <row r="46358">
      <c r="A46358" s="307"/>
      <c r="B46358" s="85"/>
      <c r="C46358" s="85"/>
      <c r="D46358" s="85"/>
      <c r="E46358" s="88"/>
      <c r="G46358" s="17"/>
      <c r="I46358" s="43"/>
      <c r="J46358" s="308"/>
      <c r="K46358" s="51"/>
      <c r="N46358" s="309"/>
      <c r="R46358" s="17"/>
      <c r="T46358" s="17"/>
      <c r="V46358" s="17"/>
      <c r="W46358" s="51"/>
    </row>
    <row r="46359">
      <c r="A46359" s="307"/>
      <c r="B46359" s="85"/>
      <c r="C46359" s="85"/>
      <c r="D46359" s="85"/>
      <c r="E46359" s="88"/>
      <c r="G46359" s="17"/>
      <c r="I46359" s="43"/>
      <c r="J46359" s="308"/>
      <c r="K46359" s="51"/>
      <c r="N46359" s="309"/>
      <c r="R46359" s="17"/>
      <c r="T46359" s="17"/>
      <c r="V46359" s="17"/>
      <c r="W46359" s="51"/>
    </row>
    <row r="46360">
      <c r="A46360" s="307"/>
      <c r="B46360" s="85"/>
      <c r="C46360" s="85"/>
      <c r="D46360" s="85"/>
      <c r="E46360" s="88"/>
      <c r="G46360" s="17"/>
      <c r="I46360" s="43"/>
      <c r="J46360" s="308"/>
      <c r="K46360" s="51"/>
      <c r="N46360" s="309"/>
      <c r="R46360" s="17"/>
      <c r="T46360" s="17"/>
      <c r="V46360" s="17"/>
      <c r="W46360" s="51"/>
    </row>
    <row r="46361">
      <c r="A46361" s="307"/>
      <c r="B46361" s="85"/>
      <c r="C46361" s="85"/>
      <c r="D46361" s="85"/>
      <c r="E46361" s="88"/>
      <c r="G46361" s="17"/>
      <c r="I46361" s="43"/>
      <c r="J46361" s="308"/>
      <c r="K46361" s="51"/>
      <c r="N46361" s="309"/>
      <c r="R46361" s="17"/>
      <c r="T46361" s="17"/>
      <c r="V46361" s="17"/>
      <c r="W46361" s="51"/>
    </row>
    <row r="46362">
      <c r="A46362" s="307"/>
      <c r="B46362" s="85"/>
      <c r="C46362" s="85"/>
      <c r="D46362" s="85"/>
      <c r="E46362" s="88"/>
      <c r="G46362" s="17"/>
      <c r="I46362" s="43"/>
      <c r="J46362" s="308"/>
      <c r="K46362" s="51"/>
      <c r="N46362" s="309"/>
      <c r="R46362" s="17"/>
      <c r="T46362" s="17"/>
      <c r="V46362" s="17"/>
      <c r="W46362" s="51"/>
    </row>
    <row r="46363">
      <c r="A46363" s="307"/>
      <c r="B46363" s="85"/>
      <c r="C46363" s="85"/>
      <c r="D46363" s="85"/>
      <c r="E46363" s="88"/>
      <c r="G46363" s="17"/>
      <c r="I46363" s="43"/>
      <c r="J46363" s="308"/>
      <c r="K46363" s="51"/>
      <c r="N46363" s="309"/>
      <c r="R46363" s="17"/>
      <c r="T46363" s="17"/>
      <c r="V46363" s="17"/>
      <c r="W46363" s="51"/>
    </row>
    <row r="46364">
      <c r="A46364" s="307"/>
      <c r="B46364" s="85"/>
      <c r="C46364" s="85"/>
      <c r="D46364" s="85"/>
      <c r="E46364" s="88"/>
      <c r="G46364" s="17"/>
      <c r="I46364" s="43"/>
      <c r="J46364" s="308"/>
      <c r="K46364" s="51"/>
      <c r="N46364" s="309"/>
      <c r="R46364" s="17"/>
      <c r="T46364" s="17"/>
      <c r="V46364" s="17"/>
      <c r="W46364" s="51"/>
    </row>
    <row r="46365">
      <c r="A46365" s="307"/>
      <c r="B46365" s="85"/>
      <c r="C46365" s="85"/>
      <c r="D46365" s="85"/>
      <c r="E46365" s="88"/>
      <c r="G46365" s="17"/>
      <c r="I46365" s="43"/>
      <c r="J46365" s="308"/>
      <c r="K46365" s="51"/>
      <c r="N46365" s="309"/>
      <c r="R46365" s="17"/>
      <c r="T46365" s="17"/>
      <c r="V46365" s="17"/>
      <c r="W46365" s="51"/>
    </row>
    <row r="46366">
      <c r="A46366" s="307"/>
      <c r="B46366" s="85"/>
      <c r="C46366" s="85"/>
      <c r="D46366" s="85"/>
      <c r="E46366" s="88"/>
      <c r="G46366" s="17"/>
      <c r="I46366" s="43"/>
      <c r="J46366" s="308"/>
      <c r="K46366" s="51"/>
      <c r="N46366" s="309"/>
      <c r="R46366" s="17"/>
      <c r="T46366" s="17"/>
      <c r="V46366" s="17"/>
      <c r="W46366" s="51"/>
    </row>
    <row r="46367">
      <c r="A46367" s="307"/>
      <c r="B46367" s="85"/>
      <c r="C46367" s="85"/>
      <c r="D46367" s="85"/>
      <c r="E46367" s="88"/>
      <c r="G46367" s="17"/>
      <c r="I46367" s="43"/>
      <c r="J46367" s="308"/>
      <c r="K46367" s="51"/>
      <c r="N46367" s="309"/>
      <c r="R46367" s="17"/>
      <c r="T46367" s="17"/>
      <c r="V46367" s="17"/>
      <c r="W46367" s="51"/>
    </row>
    <row r="46368">
      <c r="A46368" s="307"/>
      <c r="B46368" s="85"/>
      <c r="C46368" s="85"/>
      <c r="D46368" s="85"/>
      <c r="E46368" s="88"/>
      <c r="G46368" s="17"/>
      <c r="I46368" s="43"/>
      <c r="J46368" s="308"/>
      <c r="K46368" s="51"/>
      <c r="N46368" s="309"/>
      <c r="R46368" s="17"/>
      <c r="T46368" s="17"/>
      <c r="V46368" s="17"/>
      <c r="W46368" s="51"/>
    </row>
    <row r="46369">
      <c r="A46369" s="307"/>
      <c r="B46369" s="85"/>
      <c r="C46369" s="85"/>
      <c r="D46369" s="85"/>
      <c r="E46369" s="88"/>
      <c r="G46369" s="17"/>
      <c r="I46369" s="43"/>
      <c r="J46369" s="308"/>
      <c r="K46369" s="51"/>
      <c r="N46369" s="309"/>
      <c r="R46369" s="17"/>
      <c r="T46369" s="17"/>
      <c r="V46369" s="17"/>
      <c r="W46369" s="51"/>
    </row>
    <row r="46370">
      <c r="A46370" s="307"/>
      <c r="B46370" s="85"/>
      <c r="C46370" s="85"/>
      <c r="D46370" s="85"/>
      <c r="E46370" s="88"/>
      <c r="G46370" s="17"/>
      <c r="I46370" s="43"/>
      <c r="J46370" s="308"/>
      <c r="K46370" s="51"/>
      <c r="N46370" s="309"/>
      <c r="R46370" s="17"/>
      <c r="T46370" s="17"/>
      <c r="V46370" s="17"/>
      <c r="W46370" s="51"/>
    </row>
    <row r="46371">
      <c r="A46371" s="307"/>
      <c r="B46371" s="85"/>
      <c r="C46371" s="85"/>
      <c r="D46371" s="85"/>
      <c r="E46371" s="88"/>
      <c r="G46371" s="17"/>
      <c r="I46371" s="43"/>
      <c r="J46371" s="308"/>
      <c r="K46371" s="51"/>
      <c r="N46371" s="309"/>
      <c r="R46371" s="17"/>
      <c r="T46371" s="17"/>
      <c r="V46371" s="17"/>
      <c r="W46371" s="51"/>
    </row>
    <row r="46372">
      <c r="A46372" s="307"/>
      <c r="B46372" s="85"/>
      <c r="C46372" s="85"/>
      <c r="D46372" s="85"/>
      <c r="E46372" s="88"/>
      <c r="G46372" s="17"/>
      <c r="I46372" s="43"/>
      <c r="J46372" s="308"/>
      <c r="K46372" s="51"/>
      <c r="N46372" s="309"/>
      <c r="R46372" s="17"/>
      <c r="T46372" s="17"/>
      <c r="V46372" s="17"/>
      <c r="W46372" s="51"/>
    </row>
    <row r="46373">
      <c r="A46373" s="307"/>
      <c r="B46373" s="85"/>
      <c r="C46373" s="85"/>
      <c r="D46373" s="85"/>
      <c r="E46373" s="88"/>
      <c r="G46373" s="17"/>
      <c r="I46373" s="43"/>
      <c r="J46373" s="308"/>
      <c r="K46373" s="51"/>
      <c r="N46373" s="309"/>
      <c r="R46373" s="17"/>
      <c r="T46373" s="17"/>
      <c r="V46373" s="17"/>
      <c r="W46373" s="51"/>
    </row>
    <row r="46374">
      <c r="A46374" s="307"/>
      <c r="B46374" s="85"/>
      <c r="C46374" s="85"/>
      <c r="D46374" s="85"/>
      <c r="E46374" s="88"/>
      <c r="G46374" s="17"/>
      <c r="I46374" s="43"/>
      <c r="J46374" s="308"/>
      <c r="K46374" s="51"/>
      <c r="N46374" s="309"/>
      <c r="R46374" s="17"/>
      <c r="T46374" s="17"/>
      <c r="V46374" s="17"/>
      <c r="W46374" s="51"/>
    </row>
    <row r="46375">
      <c r="A46375" s="307"/>
      <c r="B46375" s="85"/>
      <c r="C46375" s="85"/>
      <c r="D46375" s="85"/>
      <c r="E46375" s="88"/>
      <c r="G46375" s="17"/>
      <c r="I46375" s="43"/>
      <c r="J46375" s="308"/>
      <c r="K46375" s="51"/>
      <c r="N46375" s="309"/>
      <c r="R46375" s="17"/>
      <c r="T46375" s="17"/>
      <c r="V46375" s="17"/>
      <c r="W46375" s="51"/>
    </row>
    <row r="46376">
      <c r="A46376" s="307"/>
      <c r="B46376" s="85"/>
      <c r="C46376" s="85"/>
      <c r="D46376" s="85"/>
      <c r="E46376" s="88"/>
      <c r="G46376" s="17"/>
      <c r="I46376" s="43"/>
      <c r="J46376" s="308"/>
      <c r="K46376" s="51"/>
      <c r="N46376" s="309"/>
      <c r="R46376" s="17"/>
      <c r="T46376" s="17"/>
      <c r="V46376" s="17"/>
      <c r="W46376" s="51"/>
    </row>
    <row r="46377">
      <c r="A46377" s="307"/>
      <c r="B46377" s="85"/>
      <c r="C46377" s="85"/>
      <c r="D46377" s="85"/>
      <c r="E46377" s="88"/>
      <c r="G46377" s="17"/>
      <c r="I46377" s="43"/>
      <c r="J46377" s="308"/>
      <c r="K46377" s="51"/>
      <c r="N46377" s="309"/>
      <c r="R46377" s="17"/>
      <c r="T46377" s="17"/>
      <c r="V46377" s="17"/>
      <c r="W46377" s="51"/>
    </row>
    <row r="46378">
      <c r="A46378" s="307"/>
      <c r="B46378" s="85"/>
      <c r="C46378" s="85"/>
      <c r="D46378" s="85"/>
      <c r="E46378" s="88"/>
      <c r="G46378" s="17"/>
      <c r="I46378" s="43"/>
      <c r="J46378" s="308"/>
      <c r="K46378" s="51"/>
      <c r="N46378" s="309"/>
      <c r="R46378" s="17"/>
      <c r="T46378" s="17"/>
      <c r="V46378" s="17"/>
      <c r="W46378" s="51"/>
    </row>
    <row r="46379">
      <c r="A46379" s="307"/>
      <c r="B46379" s="85"/>
      <c r="C46379" s="85"/>
      <c r="D46379" s="85"/>
      <c r="E46379" s="88"/>
      <c r="G46379" s="17"/>
      <c r="I46379" s="43"/>
      <c r="J46379" s="308"/>
      <c r="K46379" s="51"/>
      <c r="N46379" s="309"/>
      <c r="R46379" s="17"/>
      <c r="T46379" s="17"/>
      <c r="V46379" s="17"/>
      <c r="W46379" s="51"/>
    </row>
    <row r="46380">
      <c r="A46380" s="307"/>
      <c r="B46380" s="85"/>
      <c r="C46380" s="85"/>
      <c r="D46380" s="85"/>
      <c r="E46380" s="88"/>
      <c r="G46380" s="17"/>
      <c r="I46380" s="43"/>
      <c r="J46380" s="308"/>
      <c r="K46380" s="51"/>
      <c r="N46380" s="309"/>
      <c r="R46380" s="17"/>
      <c r="T46380" s="17"/>
      <c r="V46380" s="17"/>
      <c r="W46380" s="51"/>
    </row>
    <row r="46381">
      <c r="A46381" s="307"/>
      <c r="B46381" s="85"/>
      <c r="C46381" s="85"/>
      <c r="D46381" s="85"/>
      <c r="E46381" s="88"/>
      <c r="G46381" s="17"/>
      <c r="I46381" s="43"/>
      <c r="J46381" s="308"/>
      <c r="K46381" s="51"/>
      <c r="N46381" s="309"/>
      <c r="R46381" s="17"/>
      <c r="T46381" s="17"/>
      <c r="V46381" s="17"/>
      <c r="W46381" s="51"/>
    </row>
    <row r="46382">
      <c r="A46382" s="307"/>
      <c r="B46382" s="85"/>
      <c r="C46382" s="85"/>
      <c r="D46382" s="85"/>
      <c r="E46382" s="88"/>
      <c r="G46382" s="17"/>
      <c r="I46382" s="43"/>
      <c r="J46382" s="308"/>
      <c r="K46382" s="51"/>
      <c r="N46382" s="309"/>
      <c r="R46382" s="17"/>
      <c r="T46382" s="17"/>
      <c r="V46382" s="17"/>
      <c r="W46382" s="51"/>
    </row>
    <row r="46383">
      <c r="A46383" s="307"/>
      <c r="B46383" s="85"/>
      <c r="C46383" s="85"/>
      <c r="D46383" s="85"/>
      <c r="E46383" s="88"/>
      <c r="G46383" s="17"/>
      <c r="I46383" s="43"/>
      <c r="J46383" s="308"/>
      <c r="K46383" s="51"/>
      <c r="N46383" s="309"/>
      <c r="R46383" s="17"/>
      <c r="T46383" s="17"/>
      <c r="V46383" s="17"/>
      <c r="W46383" s="51"/>
    </row>
    <row r="46384">
      <c r="A46384" s="307"/>
      <c r="B46384" s="85"/>
      <c r="C46384" s="85"/>
      <c r="D46384" s="85"/>
      <c r="E46384" s="88"/>
      <c r="G46384" s="17"/>
      <c r="I46384" s="43"/>
      <c r="J46384" s="308"/>
      <c r="K46384" s="51"/>
      <c r="N46384" s="309"/>
      <c r="R46384" s="17"/>
      <c r="T46384" s="17"/>
      <c r="V46384" s="17"/>
      <c r="W46384" s="51"/>
    </row>
    <row r="46385">
      <c r="A46385" s="307"/>
      <c r="B46385" s="85"/>
      <c r="C46385" s="85"/>
      <c r="D46385" s="85"/>
      <c r="E46385" s="88"/>
      <c r="G46385" s="17"/>
      <c r="I46385" s="43"/>
      <c r="J46385" s="308"/>
      <c r="K46385" s="51"/>
      <c r="N46385" s="309"/>
      <c r="R46385" s="17"/>
      <c r="T46385" s="17"/>
      <c r="V46385" s="17"/>
      <c r="W46385" s="51"/>
    </row>
    <row r="46386">
      <c r="A46386" s="307"/>
      <c r="B46386" s="85"/>
      <c r="C46386" s="85"/>
      <c r="D46386" s="85"/>
      <c r="E46386" s="88"/>
      <c r="G46386" s="17"/>
      <c r="I46386" s="43"/>
      <c r="J46386" s="308"/>
      <c r="K46386" s="51"/>
      <c r="N46386" s="309"/>
      <c r="R46386" s="17"/>
      <c r="T46386" s="17"/>
      <c r="V46386" s="17"/>
      <c r="W46386" s="51"/>
    </row>
    <row r="46387">
      <c r="A46387" s="307"/>
      <c r="B46387" s="85"/>
      <c r="C46387" s="85"/>
      <c r="D46387" s="85"/>
      <c r="E46387" s="88"/>
      <c r="G46387" s="17"/>
      <c r="I46387" s="43"/>
      <c r="J46387" s="308"/>
      <c r="K46387" s="51"/>
      <c r="N46387" s="309"/>
      <c r="R46387" s="17"/>
      <c r="T46387" s="17"/>
      <c r="V46387" s="17"/>
      <c r="W46387" s="51"/>
    </row>
    <row r="46388">
      <c r="A46388" s="307"/>
      <c r="B46388" s="85"/>
      <c r="C46388" s="85"/>
      <c r="D46388" s="85"/>
      <c r="E46388" s="88"/>
      <c r="G46388" s="17"/>
      <c r="I46388" s="43"/>
      <c r="J46388" s="308"/>
      <c r="K46388" s="51"/>
      <c r="N46388" s="309"/>
      <c r="R46388" s="17"/>
      <c r="T46388" s="17"/>
      <c r="V46388" s="17"/>
      <c r="W46388" s="51"/>
    </row>
    <row r="46389">
      <c r="A46389" s="307"/>
      <c r="B46389" s="85"/>
      <c r="C46389" s="85"/>
      <c r="D46389" s="85"/>
      <c r="E46389" s="88"/>
      <c r="G46389" s="17"/>
      <c r="I46389" s="43"/>
      <c r="J46389" s="308"/>
      <c r="K46389" s="51"/>
      <c r="N46389" s="309"/>
      <c r="R46389" s="17"/>
      <c r="T46389" s="17"/>
      <c r="V46389" s="17"/>
      <c r="W46389" s="51"/>
    </row>
    <row r="46390">
      <c r="A46390" s="307"/>
      <c r="B46390" s="85"/>
      <c r="C46390" s="85"/>
      <c r="D46390" s="85"/>
      <c r="E46390" s="88"/>
      <c r="G46390" s="17"/>
      <c r="I46390" s="43"/>
      <c r="J46390" s="308"/>
      <c r="K46390" s="51"/>
      <c r="N46390" s="309"/>
      <c r="R46390" s="17"/>
      <c r="T46390" s="17"/>
      <c r="V46390" s="17"/>
      <c r="W46390" s="51"/>
    </row>
    <row r="46391">
      <c r="A46391" s="307"/>
      <c r="B46391" s="85"/>
      <c r="C46391" s="85"/>
      <c r="D46391" s="85"/>
      <c r="E46391" s="88"/>
      <c r="G46391" s="17"/>
      <c r="I46391" s="43"/>
      <c r="J46391" s="308"/>
      <c r="K46391" s="51"/>
      <c r="N46391" s="309"/>
      <c r="R46391" s="17"/>
      <c r="T46391" s="17"/>
      <c r="V46391" s="17"/>
      <c r="W46391" s="51"/>
    </row>
    <row r="46392">
      <c r="A46392" s="307"/>
      <c r="B46392" s="85"/>
      <c r="C46392" s="85"/>
      <c r="D46392" s="85"/>
      <c r="E46392" s="88"/>
      <c r="G46392" s="17"/>
      <c r="I46392" s="43"/>
      <c r="J46392" s="308"/>
      <c r="K46392" s="51"/>
      <c r="N46392" s="309"/>
      <c r="R46392" s="17"/>
      <c r="T46392" s="17"/>
      <c r="V46392" s="17"/>
      <c r="W46392" s="51"/>
    </row>
    <row r="46393">
      <c r="A46393" s="307"/>
      <c r="B46393" s="85"/>
      <c r="C46393" s="85"/>
      <c r="D46393" s="85"/>
      <c r="E46393" s="88"/>
      <c r="G46393" s="17"/>
      <c r="I46393" s="43"/>
      <c r="J46393" s="308"/>
      <c r="K46393" s="51"/>
      <c r="N46393" s="309"/>
      <c r="R46393" s="17"/>
      <c r="T46393" s="17"/>
      <c r="V46393" s="17"/>
      <c r="W46393" s="51"/>
    </row>
    <row r="46394">
      <c r="A46394" s="307"/>
      <c r="B46394" s="85"/>
      <c r="C46394" s="85"/>
      <c r="D46394" s="85"/>
      <c r="E46394" s="88"/>
      <c r="G46394" s="17"/>
      <c r="I46394" s="43"/>
      <c r="J46394" s="308"/>
      <c r="K46394" s="51"/>
      <c r="N46394" s="309"/>
      <c r="R46394" s="17"/>
      <c r="T46394" s="17"/>
      <c r="V46394" s="17"/>
      <c r="W46394" s="51"/>
    </row>
    <row r="46395">
      <c r="A46395" s="307"/>
      <c r="B46395" s="85"/>
      <c r="C46395" s="85"/>
      <c r="D46395" s="85"/>
      <c r="E46395" s="88"/>
      <c r="G46395" s="17"/>
      <c r="I46395" s="43"/>
      <c r="J46395" s="308"/>
      <c r="K46395" s="51"/>
      <c r="N46395" s="309"/>
      <c r="R46395" s="17"/>
      <c r="T46395" s="17"/>
      <c r="V46395" s="17"/>
      <c r="W46395" s="51"/>
    </row>
    <row r="46396">
      <c r="A46396" s="307"/>
      <c r="B46396" s="85"/>
      <c r="C46396" s="85"/>
      <c r="D46396" s="85"/>
      <c r="E46396" s="88"/>
      <c r="G46396" s="17"/>
      <c r="I46396" s="43"/>
      <c r="J46396" s="308"/>
      <c r="K46396" s="51"/>
      <c r="N46396" s="309"/>
      <c r="R46396" s="17"/>
      <c r="T46396" s="17"/>
      <c r="V46396" s="17"/>
      <c r="W46396" s="51"/>
    </row>
    <row r="46397">
      <c r="A46397" s="307"/>
      <c r="B46397" s="85"/>
      <c r="C46397" s="85"/>
      <c r="D46397" s="85"/>
      <c r="E46397" s="88"/>
      <c r="G46397" s="17"/>
      <c r="I46397" s="43"/>
      <c r="J46397" s="308"/>
      <c r="K46397" s="51"/>
      <c r="N46397" s="309"/>
      <c r="R46397" s="17"/>
      <c r="T46397" s="17"/>
      <c r="V46397" s="17"/>
      <c r="W46397" s="51"/>
    </row>
    <row r="46398">
      <c r="A46398" s="307"/>
      <c r="B46398" s="85"/>
      <c r="C46398" s="85"/>
      <c r="D46398" s="85"/>
      <c r="E46398" s="88"/>
      <c r="G46398" s="17"/>
      <c r="I46398" s="43"/>
      <c r="J46398" s="308"/>
      <c r="K46398" s="51"/>
      <c r="N46398" s="309"/>
      <c r="R46398" s="17"/>
      <c r="T46398" s="17"/>
      <c r="V46398" s="17"/>
      <c r="W46398" s="51"/>
    </row>
    <row r="46399">
      <c r="A46399" s="307"/>
      <c r="B46399" s="85"/>
      <c r="C46399" s="85"/>
      <c r="D46399" s="85"/>
      <c r="E46399" s="88"/>
      <c r="G46399" s="17"/>
      <c r="I46399" s="43"/>
      <c r="J46399" s="308"/>
      <c r="K46399" s="51"/>
      <c r="N46399" s="309"/>
      <c r="R46399" s="17"/>
      <c r="T46399" s="17"/>
      <c r="V46399" s="17"/>
      <c r="W46399" s="51"/>
    </row>
    <row r="46400">
      <c r="A46400" s="307"/>
      <c r="B46400" s="85"/>
      <c r="C46400" s="85"/>
      <c r="D46400" s="85"/>
      <c r="E46400" s="88"/>
      <c r="G46400" s="17"/>
      <c r="I46400" s="43"/>
      <c r="J46400" s="308"/>
      <c r="K46400" s="51"/>
      <c r="N46400" s="309"/>
      <c r="R46400" s="17"/>
      <c r="T46400" s="17"/>
      <c r="V46400" s="17"/>
      <c r="W46400" s="51"/>
    </row>
    <row r="46401">
      <c r="A46401" s="307"/>
      <c r="B46401" s="85"/>
      <c r="C46401" s="85"/>
      <c r="D46401" s="85"/>
      <c r="E46401" s="88"/>
      <c r="G46401" s="17"/>
      <c r="I46401" s="43"/>
      <c r="J46401" s="308"/>
      <c r="K46401" s="51"/>
      <c r="N46401" s="309"/>
      <c r="R46401" s="17"/>
      <c r="T46401" s="17"/>
      <c r="V46401" s="17"/>
      <c r="W46401" s="51"/>
    </row>
    <row r="46402">
      <c r="A46402" s="307"/>
      <c r="B46402" s="85"/>
      <c r="C46402" s="85"/>
      <c r="D46402" s="85"/>
      <c r="E46402" s="88"/>
      <c r="G46402" s="17"/>
      <c r="I46402" s="43"/>
      <c r="J46402" s="308"/>
      <c r="K46402" s="51"/>
      <c r="N46402" s="309"/>
      <c r="R46402" s="17"/>
      <c r="T46402" s="17"/>
      <c r="V46402" s="17"/>
      <c r="W46402" s="51"/>
    </row>
    <row r="46403">
      <c r="A46403" s="307"/>
      <c r="B46403" s="85"/>
      <c r="C46403" s="85"/>
      <c r="D46403" s="85"/>
      <c r="E46403" s="88"/>
      <c r="G46403" s="17"/>
      <c r="I46403" s="43"/>
      <c r="J46403" s="308"/>
      <c r="K46403" s="51"/>
      <c r="N46403" s="309"/>
      <c r="R46403" s="17"/>
      <c r="T46403" s="17"/>
      <c r="V46403" s="17"/>
      <c r="W46403" s="51"/>
    </row>
    <row r="46404">
      <c r="A46404" s="307"/>
      <c r="B46404" s="85"/>
      <c r="C46404" s="85"/>
      <c r="D46404" s="85"/>
      <c r="E46404" s="88"/>
      <c r="G46404" s="17"/>
      <c r="I46404" s="43"/>
      <c r="J46404" s="308"/>
      <c r="K46404" s="51"/>
      <c r="N46404" s="309"/>
      <c r="R46404" s="17"/>
      <c r="T46404" s="17"/>
      <c r="V46404" s="17"/>
      <c r="W46404" s="51"/>
    </row>
    <row r="46405">
      <c r="A46405" s="307"/>
      <c r="B46405" s="85"/>
      <c r="C46405" s="85"/>
      <c r="D46405" s="85"/>
      <c r="E46405" s="88"/>
      <c r="G46405" s="17"/>
      <c r="I46405" s="43"/>
      <c r="J46405" s="308"/>
      <c r="K46405" s="51"/>
      <c r="N46405" s="309"/>
      <c r="R46405" s="17"/>
      <c r="T46405" s="17"/>
      <c r="V46405" s="17"/>
      <c r="W46405" s="51"/>
    </row>
    <row r="46406">
      <c r="A46406" s="307"/>
      <c r="B46406" s="85"/>
      <c r="C46406" s="85"/>
      <c r="D46406" s="85"/>
      <c r="E46406" s="88"/>
      <c r="G46406" s="17"/>
      <c r="I46406" s="43"/>
      <c r="J46406" s="308"/>
      <c r="K46406" s="51"/>
      <c r="N46406" s="309"/>
      <c r="R46406" s="17"/>
      <c r="T46406" s="17"/>
      <c r="V46406" s="17"/>
      <c r="W46406" s="51"/>
    </row>
    <row r="46407">
      <c r="A46407" s="307"/>
      <c r="B46407" s="85"/>
      <c r="C46407" s="85"/>
      <c r="D46407" s="85"/>
      <c r="E46407" s="88"/>
      <c r="G46407" s="17"/>
      <c r="I46407" s="43"/>
      <c r="J46407" s="308"/>
      <c r="K46407" s="51"/>
      <c r="N46407" s="309"/>
      <c r="R46407" s="17"/>
      <c r="T46407" s="17"/>
      <c r="V46407" s="17"/>
      <c r="W46407" s="51"/>
    </row>
    <row r="46408">
      <c r="A46408" s="307"/>
      <c r="B46408" s="85"/>
      <c r="C46408" s="85"/>
      <c r="D46408" s="85"/>
      <c r="E46408" s="88"/>
      <c r="G46408" s="17"/>
      <c r="I46408" s="43"/>
      <c r="J46408" s="308"/>
      <c r="K46408" s="51"/>
      <c r="N46408" s="309"/>
      <c r="R46408" s="17"/>
      <c r="T46408" s="17"/>
      <c r="V46408" s="17"/>
      <c r="W46408" s="51"/>
    </row>
    <row r="46409">
      <c r="A46409" s="307"/>
      <c r="B46409" s="85"/>
      <c r="C46409" s="85"/>
      <c r="D46409" s="85"/>
      <c r="E46409" s="88"/>
      <c r="G46409" s="17"/>
      <c r="I46409" s="43"/>
      <c r="J46409" s="308"/>
      <c r="K46409" s="51"/>
      <c r="N46409" s="309"/>
      <c r="R46409" s="17"/>
      <c r="T46409" s="17"/>
      <c r="V46409" s="17"/>
      <c r="W46409" s="51"/>
    </row>
    <row r="46410">
      <c r="A46410" s="307"/>
      <c r="B46410" s="85"/>
      <c r="C46410" s="85"/>
      <c r="D46410" s="85"/>
      <c r="E46410" s="88"/>
      <c r="G46410" s="17"/>
      <c r="I46410" s="43"/>
      <c r="J46410" s="308"/>
      <c r="K46410" s="51"/>
      <c r="N46410" s="309"/>
      <c r="R46410" s="17"/>
      <c r="T46410" s="17"/>
      <c r="V46410" s="17"/>
      <c r="W46410" s="51"/>
    </row>
    <row r="46411">
      <c r="A46411" s="307"/>
      <c r="B46411" s="85"/>
      <c r="C46411" s="85"/>
      <c r="D46411" s="85"/>
      <c r="E46411" s="88"/>
      <c r="G46411" s="17"/>
      <c r="I46411" s="43"/>
      <c r="J46411" s="308"/>
      <c r="K46411" s="51"/>
      <c r="N46411" s="309"/>
      <c r="R46411" s="17"/>
      <c r="T46411" s="17"/>
      <c r="V46411" s="17"/>
      <c r="W46411" s="51"/>
    </row>
    <row r="46412">
      <c r="A46412" s="307"/>
      <c r="B46412" s="85"/>
      <c r="C46412" s="85"/>
      <c r="D46412" s="85"/>
      <c r="E46412" s="88"/>
      <c r="G46412" s="17"/>
      <c r="I46412" s="43"/>
      <c r="J46412" s="308"/>
      <c r="K46412" s="51"/>
      <c r="N46412" s="309"/>
      <c r="R46412" s="17"/>
      <c r="T46412" s="17"/>
      <c r="V46412" s="17"/>
      <c r="W46412" s="51"/>
    </row>
    <row r="46413">
      <c r="A46413" s="307"/>
      <c r="B46413" s="85"/>
      <c r="C46413" s="85"/>
      <c r="D46413" s="85"/>
      <c r="E46413" s="88"/>
      <c r="G46413" s="17"/>
      <c r="I46413" s="43"/>
      <c r="J46413" s="308"/>
      <c r="K46413" s="51"/>
      <c r="N46413" s="309"/>
      <c r="R46413" s="17"/>
      <c r="T46413" s="17"/>
      <c r="V46413" s="17"/>
      <c r="W46413" s="51"/>
    </row>
    <row r="46414">
      <c r="A46414" s="307"/>
      <c r="B46414" s="85"/>
      <c r="C46414" s="85"/>
      <c r="D46414" s="85"/>
      <c r="E46414" s="88"/>
      <c r="G46414" s="17"/>
      <c r="I46414" s="43"/>
      <c r="J46414" s="308"/>
      <c r="K46414" s="51"/>
      <c r="N46414" s="309"/>
      <c r="R46414" s="17"/>
      <c r="T46414" s="17"/>
      <c r="V46414" s="17"/>
      <c r="W46414" s="51"/>
    </row>
    <row r="46415">
      <c r="A46415" s="307"/>
      <c r="B46415" s="85"/>
      <c r="C46415" s="85"/>
      <c r="D46415" s="85"/>
      <c r="E46415" s="88"/>
      <c r="G46415" s="17"/>
      <c r="I46415" s="43"/>
      <c r="J46415" s="308"/>
      <c r="K46415" s="51"/>
      <c r="N46415" s="309"/>
      <c r="R46415" s="17"/>
      <c r="T46415" s="17"/>
      <c r="V46415" s="17"/>
      <c r="W46415" s="51"/>
    </row>
    <row r="46416">
      <c r="A46416" s="307"/>
      <c r="B46416" s="85"/>
      <c r="C46416" s="85"/>
      <c r="D46416" s="85"/>
      <c r="E46416" s="88"/>
      <c r="G46416" s="17"/>
      <c r="I46416" s="43"/>
      <c r="J46416" s="308"/>
      <c r="K46416" s="51"/>
      <c r="N46416" s="309"/>
      <c r="R46416" s="17"/>
      <c r="T46416" s="17"/>
      <c r="V46416" s="17"/>
      <c r="W46416" s="51"/>
    </row>
    <row r="46417">
      <c r="A46417" s="307"/>
      <c r="B46417" s="85"/>
      <c r="C46417" s="85"/>
      <c r="D46417" s="85"/>
      <c r="E46417" s="88"/>
      <c r="G46417" s="17"/>
      <c r="I46417" s="43"/>
      <c r="J46417" s="308"/>
      <c r="K46417" s="51"/>
      <c r="N46417" s="309"/>
      <c r="R46417" s="17"/>
      <c r="T46417" s="17"/>
      <c r="V46417" s="17"/>
      <c r="W46417" s="51"/>
    </row>
    <row r="46418">
      <c r="A46418" s="307"/>
      <c r="B46418" s="85"/>
      <c r="C46418" s="85"/>
      <c r="D46418" s="85"/>
      <c r="E46418" s="88"/>
      <c r="G46418" s="17"/>
      <c r="I46418" s="43"/>
      <c r="J46418" s="308"/>
      <c r="K46418" s="51"/>
      <c r="N46418" s="309"/>
      <c r="R46418" s="17"/>
      <c r="T46418" s="17"/>
      <c r="V46418" s="17"/>
      <c r="W46418" s="51"/>
    </row>
    <row r="46419">
      <c r="A46419" s="307"/>
      <c r="B46419" s="85"/>
      <c r="C46419" s="85"/>
      <c r="D46419" s="85"/>
      <c r="E46419" s="88"/>
      <c r="G46419" s="17"/>
      <c r="I46419" s="43"/>
      <c r="J46419" s="308"/>
      <c r="K46419" s="51"/>
      <c r="N46419" s="309"/>
      <c r="R46419" s="17"/>
      <c r="T46419" s="17"/>
      <c r="V46419" s="17"/>
      <c r="W46419" s="51"/>
    </row>
    <row r="46420">
      <c r="A46420" s="307"/>
      <c r="B46420" s="85"/>
      <c r="C46420" s="85"/>
      <c r="D46420" s="85"/>
      <c r="E46420" s="88"/>
      <c r="G46420" s="17"/>
      <c r="I46420" s="43"/>
      <c r="J46420" s="308"/>
      <c r="K46420" s="51"/>
      <c r="N46420" s="309"/>
      <c r="R46420" s="17"/>
      <c r="T46420" s="17"/>
      <c r="V46420" s="17"/>
      <c r="W46420" s="51"/>
    </row>
    <row r="46421">
      <c r="A46421" s="307"/>
      <c r="B46421" s="85"/>
      <c r="C46421" s="85"/>
      <c r="D46421" s="85"/>
      <c r="E46421" s="88"/>
      <c r="G46421" s="17"/>
      <c r="I46421" s="43"/>
      <c r="J46421" s="308"/>
      <c r="K46421" s="51"/>
      <c r="N46421" s="309"/>
      <c r="R46421" s="17"/>
      <c r="T46421" s="17"/>
      <c r="V46421" s="17"/>
      <c r="W46421" s="51"/>
    </row>
    <row r="46422">
      <c r="A46422" s="307"/>
      <c r="B46422" s="85"/>
      <c r="C46422" s="85"/>
      <c r="D46422" s="85"/>
      <c r="E46422" s="88"/>
      <c r="G46422" s="17"/>
      <c r="I46422" s="43"/>
      <c r="J46422" s="308"/>
      <c r="K46422" s="51"/>
      <c r="N46422" s="309"/>
      <c r="R46422" s="17"/>
      <c r="T46422" s="17"/>
      <c r="V46422" s="17"/>
      <c r="W46422" s="51"/>
    </row>
    <row r="46423">
      <c r="A46423" s="307"/>
      <c r="B46423" s="85"/>
      <c r="C46423" s="85"/>
      <c r="D46423" s="85"/>
      <c r="E46423" s="88"/>
      <c r="G46423" s="17"/>
      <c r="I46423" s="43"/>
      <c r="J46423" s="308"/>
      <c r="K46423" s="51"/>
      <c r="N46423" s="309"/>
      <c r="R46423" s="17"/>
      <c r="T46423" s="17"/>
      <c r="V46423" s="17"/>
      <c r="W46423" s="51"/>
    </row>
    <row r="46424">
      <c r="A46424" s="307"/>
      <c r="B46424" s="85"/>
      <c r="C46424" s="85"/>
      <c r="D46424" s="85"/>
      <c r="E46424" s="88"/>
      <c r="G46424" s="17"/>
      <c r="I46424" s="43"/>
      <c r="J46424" s="308"/>
      <c r="K46424" s="51"/>
      <c r="N46424" s="309"/>
      <c r="R46424" s="17"/>
      <c r="T46424" s="17"/>
      <c r="V46424" s="17"/>
      <c r="W46424" s="51"/>
    </row>
    <row r="46425">
      <c r="A46425" s="307"/>
      <c r="B46425" s="85"/>
      <c r="C46425" s="85"/>
      <c r="D46425" s="85"/>
      <c r="E46425" s="88"/>
      <c r="G46425" s="17"/>
      <c r="I46425" s="43"/>
      <c r="J46425" s="308"/>
      <c r="K46425" s="51"/>
      <c r="N46425" s="309"/>
      <c r="R46425" s="17"/>
      <c r="T46425" s="17"/>
      <c r="V46425" s="17"/>
      <c r="W46425" s="51"/>
    </row>
    <row r="46426">
      <c r="A46426" s="307"/>
      <c r="B46426" s="85"/>
      <c r="C46426" s="85"/>
      <c r="D46426" s="85"/>
      <c r="E46426" s="88"/>
      <c r="G46426" s="17"/>
      <c r="I46426" s="43"/>
      <c r="J46426" s="308"/>
      <c r="K46426" s="51"/>
      <c r="N46426" s="309"/>
      <c r="R46426" s="17"/>
      <c r="T46426" s="17"/>
      <c r="V46426" s="17"/>
      <c r="W46426" s="51"/>
    </row>
    <row r="46427">
      <c r="A46427" s="307"/>
      <c r="B46427" s="85"/>
      <c r="C46427" s="85"/>
      <c r="D46427" s="85"/>
      <c r="E46427" s="88"/>
      <c r="G46427" s="17"/>
      <c r="I46427" s="43"/>
      <c r="J46427" s="308"/>
      <c r="K46427" s="51"/>
      <c r="N46427" s="309"/>
      <c r="R46427" s="17"/>
      <c r="T46427" s="17"/>
      <c r="V46427" s="17"/>
      <c r="W46427" s="51"/>
    </row>
    <row r="46428">
      <c r="A46428" s="307"/>
      <c r="B46428" s="85"/>
      <c r="C46428" s="85"/>
      <c r="D46428" s="85"/>
      <c r="E46428" s="88"/>
      <c r="G46428" s="17"/>
      <c r="I46428" s="43"/>
      <c r="J46428" s="308"/>
      <c r="K46428" s="51"/>
      <c r="N46428" s="309"/>
      <c r="R46428" s="17"/>
      <c r="T46428" s="17"/>
      <c r="V46428" s="17"/>
      <c r="W46428" s="51"/>
    </row>
    <row r="46429">
      <c r="A46429" s="307"/>
      <c r="B46429" s="85"/>
      <c r="C46429" s="85"/>
      <c r="D46429" s="85"/>
      <c r="E46429" s="88"/>
      <c r="G46429" s="17"/>
      <c r="I46429" s="43"/>
      <c r="J46429" s="308"/>
      <c r="K46429" s="51"/>
      <c r="N46429" s="309"/>
      <c r="R46429" s="17"/>
      <c r="T46429" s="17"/>
      <c r="V46429" s="17"/>
      <c r="W46429" s="51"/>
    </row>
    <row r="46430">
      <c r="A46430" s="307"/>
      <c r="B46430" s="85"/>
      <c r="C46430" s="85"/>
      <c r="D46430" s="85"/>
      <c r="E46430" s="88"/>
      <c r="G46430" s="17"/>
      <c r="I46430" s="43"/>
      <c r="J46430" s="308"/>
      <c r="K46430" s="51"/>
      <c r="N46430" s="309"/>
      <c r="R46430" s="17"/>
      <c r="T46430" s="17"/>
      <c r="V46430" s="17"/>
      <c r="W46430" s="51"/>
    </row>
    <row r="46431">
      <c r="A46431" s="307"/>
      <c r="B46431" s="85"/>
      <c r="C46431" s="85"/>
      <c r="D46431" s="85"/>
      <c r="E46431" s="88"/>
      <c r="G46431" s="17"/>
      <c r="I46431" s="43"/>
      <c r="J46431" s="308"/>
      <c r="K46431" s="51"/>
      <c r="N46431" s="309"/>
      <c r="R46431" s="17"/>
      <c r="T46431" s="17"/>
      <c r="V46431" s="17"/>
      <c r="W46431" s="51"/>
    </row>
    <row r="46432">
      <c r="A46432" s="307"/>
      <c r="B46432" s="85"/>
      <c r="C46432" s="85"/>
      <c r="D46432" s="85"/>
      <c r="E46432" s="88"/>
      <c r="G46432" s="17"/>
      <c r="I46432" s="43"/>
      <c r="J46432" s="308"/>
      <c r="K46432" s="51"/>
      <c r="N46432" s="309"/>
      <c r="R46432" s="17"/>
      <c r="T46432" s="17"/>
      <c r="V46432" s="17"/>
      <c r="W46432" s="51"/>
    </row>
    <row r="46433">
      <c r="A46433" s="307"/>
      <c r="B46433" s="85"/>
      <c r="C46433" s="85"/>
      <c r="D46433" s="85"/>
      <c r="E46433" s="88"/>
      <c r="G46433" s="17"/>
      <c r="I46433" s="43"/>
      <c r="J46433" s="308"/>
      <c r="K46433" s="51"/>
      <c r="N46433" s="309"/>
      <c r="R46433" s="17"/>
      <c r="T46433" s="17"/>
      <c r="V46433" s="17"/>
      <c r="W46433" s="51"/>
    </row>
    <row r="46434">
      <c r="A46434" s="307"/>
      <c r="B46434" s="85"/>
      <c r="C46434" s="85"/>
      <c r="D46434" s="85"/>
      <c r="E46434" s="88"/>
      <c r="G46434" s="17"/>
      <c r="I46434" s="43"/>
      <c r="J46434" s="308"/>
      <c r="K46434" s="51"/>
      <c r="N46434" s="309"/>
      <c r="R46434" s="17"/>
      <c r="T46434" s="17"/>
      <c r="V46434" s="17"/>
      <c r="W46434" s="51"/>
    </row>
    <row r="46435">
      <c r="A46435" s="307"/>
      <c r="B46435" s="85"/>
      <c r="C46435" s="85"/>
      <c r="D46435" s="85"/>
      <c r="E46435" s="88"/>
      <c r="G46435" s="17"/>
      <c r="I46435" s="43"/>
      <c r="J46435" s="308"/>
      <c r="K46435" s="51"/>
      <c r="N46435" s="309"/>
      <c r="R46435" s="17"/>
      <c r="T46435" s="17"/>
      <c r="V46435" s="17"/>
      <c r="W46435" s="51"/>
    </row>
    <row r="46436">
      <c r="A46436" s="307"/>
      <c r="B46436" s="85"/>
      <c r="C46436" s="85"/>
      <c r="D46436" s="85"/>
      <c r="E46436" s="88"/>
      <c r="G46436" s="17"/>
      <c r="I46436" s="43"/>
      <c r="J46436" s="308"/>
      <c r="K46436" s="51"/>
      <c r="N46436" s="309"/>
      <c r="R46436" s="17"/>
      <c r="T46436" s="17"/>
      <c r="V46436" s="17"/>
      <c r="W46436" s="51"/>
    </row>
    <row r="46437">
      <c r="A46437" s="307"/>
      <c r="B46437" s="85"/>
      <c r="C46437" s="85"/>
      <c r="D46437" s="85"/>
      <c r="E46437" s="88"/>
      <c r="G46437" s="17"/>
      <c r="I46437" s="43"/>
      <c r="J46437" s="308"/>
      <c r="K46437" s="51"/>
      <c r="N46437" s="309"/>
      <c r="R46437" s="17"/>
      <c r="T46437" s="17"/>
      <c r="V46437" s="17"/>
      <c r="W46437" s="51"/>
    </row>
    <row r="46438">
      <c r="A46438" s="307"/>
      <c r="B46438" s="85"/>
      <c r="C46438" s="85"/>
      <c r="D46438" s="85"/>
      <c r="E46438" s="88"/>
      <c r="G46438" s="17"/>
      <c r="I46438" s="43"/>
      <c r="J46438" s="308"/>
      <c r="K46438" s="51"/>
      <c r="N46438" s="309"/>
      <c r="R46438" s="17"/>
      <c r="T46438" s="17"/>
      <c r="V46438" s="17"/>
      <c r="W46438" s="51"/>
    </row>
    <row r="46439">
      <c r="A46439" s="307"/>
      <c r="B46439" s="85"/>
      <c r="C46439" s="85"/>
      <c r="D46439" s="85"/>
      <c r="E46439" s="88"/>
      <c r="G46439" s="17"/>
      <c r="I46439" s="43"/>
      <c r="J46439" s="308"/>
      <c r="K46439" s="51"/>
      <c r="N46439" s="309"/>
      <c r="R46439" s="17"/>
      <c r="T46439" s="17"/>
      <c r="V46439" s="17"/>
      <c r="W46439" s="51"/>
    </row>
    <row r="46440">
      <c r="A46440" s="307"/>
      <c r="B46440" s="85"/>
      <c r="C46440" s="85"/>
      <c r="D46440" s="85"/>
      <c r="E46440" s="88"/>
      <c r="G46440" s="17"/>
      <c r="I46440" s="43"/>
      <c r="J46440" s="308"/>
      <c r="K46440" s="51"/>
      <c r="N46440" s="309"/>
      <c r="R46440" s="17"/>
      <c r="T46440" s="17"/>
      <c r="V46440" s="17"/>
      <c r="W46440" s="51"/>
    </row>
    <row r="46441">
      <c r="A46441" s="307"/>
      <c r="B46441" s="85"/>
      <c r="C46441" s="85"/>
      <c r="D46441" s="85"/>
      <c r="E46441" s="88"/>
      <c r="G46441" s="17"/>
      <c r="I46441" s="43"/>
      <c r="J46441" s="308"/>
      <c r="K46441" s="51"/>
      <c r="N46441" s="309"/>
      <c r="R46441" s="17"/>
      <c r="T46441" s="17"/>
      <c r="V46441" s="17"/>
      <c r="W46441" s="51"/>
    </row>
    <row r="46442">
      <c r="A46442" s="307"/>
      <c r="B46442" s="85"/>
      <c r="C46442" s="85"/>
      <c r="D46442" s="85"/>
      <c r="E46442" s="88"/>
      <c r="G46442" s="17"/>
      <c r="I46442" s="43"/>
      <c r="J46442" s="308"/>
      <c r="K46442" s="51"/>
      <c r="N46442" s="309"/>
      <c r="R46442" s="17"/>
      <c r="T46442" s="17"/>
      <c r="V46442" s="17"/>
      <c r="W46442" s="51"/>
    </row>
    <row r="46443">
      <c r="A46443" s="307"/>
      <c r="B46443" s="85"/>
      <c r="C46443" s="85"/>
      <c r="D46443" s="85"/>
      <c r="E46443" s="88"/>
      <c r="G46443" s="17"/>
      <c r="I46443" s="43"/>
      <c r="J46443" s="308"/>
      <c r="K46443" s="51"/>
      <c r="N46443" s="309"/>
      <c r="R46443" s="17"/>
      <c r="T46443" s="17"/>
      <c r="V46443" s="17"/>
      <c r="W46443" s="51"/>
    </row>
    <row r="46444">
      <c r="A46444" s="307"/>
      <c r="B46444" s="85"/>
      <c r="C46444" s="85"/>
      <c r="D46444" s="85"/>
      <c r="E46444" s="88"/>
      <c r="G46444" s="17"/>
      <c r="I46444" s="43"/>
      <c r="J46444" s="308"/>
      <c r="K46444" s="51"/>
      <c r="N46444" s="309"/>
      <c r="R46444" s="17"/>
      <c r="T46444" s="17"/>
      <c r="V46444" s="17"/>
      <c r="W46444" s="51"/>
    </row>
    <row r="46445">
      <c r="A46445" s="307"/>
      <c r="B46445" s="85"/>
      <c r="C46445" s="85"/>
      <c r="D46445" s="85"/>
      <c r="E46445" s="88"/>
      <c r="G46445" s="17"/>
      <c r="I46445" s="43"/>
      <c r="J46445" s="308"/>
      <c r="K46445" s="51"/>
      <c r="N46445" s="309"/>
      <c r="R46445" s="17"/>
      <c r="T46445" s="17"/>
      <c r="V46445" s="17"/>
      <c r="W46445" s="51"/>
    </row>
    <row r="46446">
      <c r="A46446" s="307"/>
      <c r="B46446" s="85"/>
      <c r="C46446" s="85"/>
      <c r="D46446" s="85"/>
      <c r="E46446" s="88"/>
      <c r="G46446" s="17"/>
      <c r="I46446" s="43"/>
      <c r="J46446" s="308"/>
      <c r="K46446" s="51"/>
      <c r="N46446" s="309"/>
      <c r="R46446" s="17"/>
      <c r="T46446" s="17"/>
      <c r="V46446" s="17"/>
      <c r="W46446" s="51"/>
    </row>
    <row r="46447">
      <c r="A46447" s="307"/>
      <c r="B46447" s="85"/>
      <c r="C46447" s="85"/>
      <c r="D46447" s="85"/>
      <c r="E46447" s="88"/>
      <c r="G46447" s="17"/>
      <c r="I46447" s="43"/>
      <c r="J46447" s="308"/>
      <c r="K46447" s="51"/>
      <c r="N46447" s="309"/>
      <c r="R46447" s="17"/>
      <c r="T46447" s="17"/>
      <c r="V46447" s="17"/>
      <c r="W46447" s="51"/>
    </row>
    <row r="46448">
      <c r="A46448" s="307"/>
      <c r="B46448" s="85"/>
      <c r="C46448" s="85"/>
      <c r="D46448" s="85"/>
      <c r="E46448" s="88"/>
      <c r="G46448" s="17"/>
      <c r="I46448" s="43"/>
      <c r="J46448" s="308"/>
      <c r="K46448" s="51"/>
      <c r="N46448" s="309"/>
      <c r="R46448" s="17"/>
      <c r="T46448" s="17"/>
      <c r="V46448" s="17"/>
      <c r="W46448" s="51"/>
    </row>
    <row r="46449">
      <c r="A46449" s="307"/>
      <c r="B46449" s="85"/>
      <c r="C46449" s="85"/>
      <c r="D46449" s="85"/>
      <c r="E46449" s="88"/>
      <c r="G46449" s="17"/>
      <c r="I46449" s="43"/>
      <c r="J46449" s="308"/>
      <c r="K46449" s="51"/>
      <c r="N46449" s="309"/>
      <c r="R46449" s="17"/>
      <c r="T46449" s="17"/>
      <c r="V46449" s="17"/>
      <c r="W46449" s="51"/>
    </row>
    <row r="46450">
      <c r="A46450" s="307"/>
      <c r="B46450" s="85"/>
      <c r="C46450" s="85"/>
      <c r="D46450" s="85"/>
      <c r="E46450" s="88"/>
      <c r="G46450" s="17"/>
      <c r="I46450" s="43"/>
      <c r="J46450" s="308"/>
      <c r="K46450" s="51"/>
      <c r="N46450" s="309"/>
      <c r="R46450" s="17"/>
      <c r="T46450" s="17"/>
      <c r="V46450" s="17"/>
      <c r="W46450" s="51"/>
    </row>
    <row r="46451">
      <c r="A46451" s="307"/>
      <c r="B46451" s="85"/>
      <c r="C46451" s="85"/>
      <c r="D46451" s="85"/>
      <c r="E46451" s="88"/>
      <c r="G46451" s="17"/>
      <c r="I46451" s="43"/>
      <c r="J46451" s="308"/>
      <c r="K46451" s="51"/>
      <c r="N46451" s="309"/>
      <c r="R46451" s="17"/>
      <c r="T46451" s="17"/>
      <c r="V46451" s="17"/>
      <c r="W46451" s="51"/>
    </row>
    <row r="46452">
      <c r="A46452" s="307"/>
      <c r="B46452" s="85"/>
      <c r="C46452" s="85"/>
      <c r="D46452" s="85"/>
      <c r="E46452" s="88"/>
      <c r="G46452" s="17"/>
      <c r="I46452" s="43"/>
      <c r="J46452" s="308"/>
      <c r="K46452" s="51"/>
      <c r="N46452" s="309"/>
      <c r="R46452" s="17"/>
      <c r="T46452" s="17"/>
      <c r="V46452" s="17"/>
      <c r="W46452" s="51"/>
    </row>
    <row r="46453">
      <c r="A46453" s="307"/>
      <c r="B46453" s="85"/>
      <c r="C46453" s="85"/>
      <c r="D46453" s="85"/>
      <c r="E46453" s="88"/>
      <c r="G46453" s="17"/>
      <c r="I46453" s="43"/>
      <c r="J46453" s="308"/>
      <c r="K46453" s="51"/>
      <c r="N46453" s="309"/>
      <c r="R46453" s="17"/>
      <c r="T46453" s="17"/>
      <c r="V46453" s="17"/>
      <c r="W46453" s="51"/>
    </row>
    <row r="46454">
      <c r="A46454" s="307"/>
      <c r="B46454" s="85"/>
      <c r="C46454" s="85"/>
      <c r="D46454" s="85"/>
      <c r="E46454" s="88"/>
      <c r="G46454" s="17"/>
      <c r="I46454" s="43"/>
      <c r="J46454" s="308"/>
      <c r="K46454" s="51"/>
      <c r="N46454" s="309"/>
      <c r="R46454" s="17"/>
      <c r="T46454" s="17"/>
      <c r="V46454" s="17"/>
      <c r="W46454" s="51"/>
    </row>
    <row r="46455">
      <c r="A46455" s="307"/>
      <c r="B46455" s="85"/>
      <c r="C46455" s="85"/>
      <c r="D46455" s="85"/>
      <c r="E46455" s="88"/>
      <c r="G46455" s="17"/>
      <c r="I46455" s="43"/>
      <c r="J46455" s="308"/>
      <c r="K46455" s="51"/>
      <c r="N46455" s="309"/>
      <c r="R46455" s="17"/>
      <c r="T46455" s="17"/>
      <c r="V46455" s="17"/>
      <c r="W46455" s="51"/>
    </row>
    <row r="46456">
      <c r="A46456" s="307"/>
      <c r="B46456" s="85"/>
      <c r="C46456" s="85"/>
      <c r="D46456" s="85"/>
      <c r="E46456" s="88"/>
      <c r="G46456" s="17"/>
      <c r="I46456" s="43"/>
      <c r="J46456" s="308"/>
      <c r="K46456" s="51"/>
      <c r="N46456" s="309"/>
      <c r="R46456" s="17"/>
      <c r="T46456" s="17"/>
      <c r="V46456" s="17"/>
      <c r="W46456" s="51"/>
    </row>
    <row r="46457">
      <c r="A46457" s="307"/>
      <c r="B46457" s="85"/>
      <c r="C46457" s="85"/>
      <c r="D46457" s="85"/>
      <c r="E46457" s="88"/>
      <c r="G46457" s="17"/>
      <c r="I46457" s="43"/>
      <c r="J46457" s="308"/>
      <c r="K46457" s="51"/>
      <c r="N46457" s="309"/>
      <c r="R46457" s="17"/>
      <c r="T46457" s="17"/>
      <c r="V46457" s="17"/>
      <c r="W46457" s="51"/>
    </row>
    <row r="46458">
      <c r="A46458" s="307"/>
      <c r="B46458" s="85"/>
      <c r="C46458" s="85"/>
      <c r="D46458" s="85"/>
      <c r="E46458" s="88"/>
      <c r="G46458" s="17"/>
      <c r="I46458" s="43"/>
      <c r="J46458" s="308"/>
      <c r="K46458" s="51"/>
      <c r="N46458" s="309"/>
      <c r="R46458" s="17"/>
      <c r="T46458" s="17"/>
      <c r="V46458" s="17"/>
      <c r="W46458" s="51"/>
    </row>
    <row r="46459">
      <c r="A46459" s="307"/>
      <c r="B46459" s="85"/>
      <c r="C46459" s="85"/>
      <c r="D46459" s="85"/>
      <c r="E46459" s="88"/>
      <c r="G46459" s="17"/>
      <c r="I46459" s="43"/>
      <c r="J46459" s="308"/>
      <c r="K46459" s="51"/>
      <c r="N46459" s="309"/>
      <c r="R46459" s="17"/>
      <c r="T46459" s="17"/>
      <c r="V46459" s="17"/>
      <c r="W46459" s="51"/>
    </row>
    <row r="46460">
      <c r="A46460" s="307"/>
      <c r="B46460" s="85"/>
      <c r="C46460" s="85"/>
      <c r="D46460" s="85"/>
      <c r="E46460" s="88"/>
      <c r="G46460" s="17"/>
      <c r="I46460" s="43"/>
      <c r="J46460" s="308"/>
      <c r="K46460" s="51"/>
      <c r="N46460" s="309"/>
      <c r="R46460" s="17"/>
      <c r="T46460" s="17"/>
      <c r="V46460" s="17"/>
      <c r="W46460" s="51"/>
    </row>
    <row r="46461">
      <c r="A46461" s="307"/>
      <c r="B46461" s="85"/>
      <c r="C46461" s="85"/>
      <c r="D46461" s="85"/>
      <c r="E46461" s="88"/>
      <c r="G46461" s="17"/>
      <c r="I46461" s="43"/>
      <c r="J46461" s="308"/>
      <c r="K46461" s="51"/>
      <c r="N46461" s="309"/>
      <c r="R46461" s="17"/>
      <c r="T46461" s="17"/>
      <c r="V46461" s="17"/>
      <c r="W46461" s="51"/>
    </row>
    <row r="46462">
      <c r="A46462" s="307"/>
      <c r="B46462" s="85"/>
      <c r="C46462" s="85"/>
      <c r="D46462" s="85"/>
      <c r="E46462" s="88"/>
      <c r="G46462" s="17"/>
      <c r="I46462" s="43"/>
      <c r="J46462" s="308"/>
      <c r="K46462" s="51"/>
      <c r="N46462" s="309"/>
      <c r="R46462" s="17"/>
      <c r="T46462" s="17"/>
      <c r="V46462" s="17"/>
      <c r="W46462" s="51"/>
    </row>
    <row r="46463">
      <c r="A46463" s="307"/>
      <c r="B46463" s="85"/>
      <c r="C46463" s="85"/>
      <c r="D46463" s="85"/>
      <c r="E46463" s="88"/>
      <c r="G46463" s="17"/>
      <c r="I46463" s="43"/>
      <c r="J46463" s="308"/>
      <c r="K46463" s="51"/>
      <c r="N46463" s="309"/>
      <c r="R46463" s="17"/>
      <c r="T46463" s="17"/>
      <c r="V46463" s="17"/>
      <c r="W46463" s="51"/>
    </row>
    <row r="46464">
      <c r="A46464" s="307"/>
      <c r="B46464" s="85"/>
      <c r="C46464" s="85"/>
      <c r="D46464" s="85"/>
      <c r="E46464" s="88"/>
      <c r="G46464" s="17"/>
      <c r="I46464" s="43"/>
      <c r="J46464" s="308"/>
      <c r="K46464" s="51"/>
      <c r="N46464" s="309"/>
      <c r="R46464" s="17"/>
      <c r="T46464" s="17"/>
      <c r="V46464" s="17"/>
      <c r="W46464" s="51"/>
    </row>
    <row r="46465">
      <c r="A46465" s="307"/>
      <c r="B46465" s="85"/>
      <c r="C46465" s="85"/>
      <c r="D46465" s="85"/>
      <c r="E46465" s="88"/>
      <c r="G46465" s="17"/>
      <c r="I46465" s="43"/>
      <c r="J46465" s="308"/>
      <c r="K46465" s="51"/>
      <c r="N46465" s="309"/>
      <c r="R46465" s="17"/>
      <c r="T46465" s="17"/>
      <c r="V46465" s="17"/>
      <c r="W46465" s="51"/>
    </row>
    <row r="46466">
      <c r="A46466" s="307"/>
      <c r="B46466" s="85"/>
      <c r="C46466" s="85"/>
      <c r="D46466" s="85"/>
      <c r="E46466" s="88"/>
      <c r="G46466" s="17"/>
      <c r="I46466" s="43"/>
      <c r="J46466" s="308"/>
      <c r="K46466" s="51"/>
      <c r="N46466" s="309"/>
      <c r="R46466" s="17"/>
      <c r="T46466" s="17"/>
      <c r="V46466" s="17"/>
      <c r="W46466" s="51"/>
    </row>
    <row r="46467">
      <c r="A46467" s="307"/>
      <c r="B46467" s="85"/>
      <c r="C46467" s="85"/>
      <c r="D46467" s="85"/>
      <c r="E46467" s="88"/>
      <c r="G46467" s="17"/>
      <c r="I46467" s="43"/>
      <c r="J46467" s="308"/>
      <c r="K46467" s="51"/>
      <c r="N46467" s="309"/>
      <c r="R46467" s="17"/>
      <c r="T46467" s="17"/>
      <c r="V46467" s="17"/>
      <c r="W46467" s="51"/>
    </row>
    <row r="46468">
      <c r="A46468" s="307"/>
      <c r="B46468" s="85"/>
      <c r="C46468" s="85"/>
      <c r="D46468" s="85"/>
      <c r="E46468" s="88"/>
      <c r="G46468" s="17"/>
      <c r="I46468" s="43"/>
      <c r="J46468" s="308"/>
      <c r="K46468" s="51"/>
      <c r="N46468" s="309"/>
      <c r="R46468" s="17"/>
      <c r="T46468" s="17"/>
      <c r="V46468" s="17"/>
      <c r="W46468" s="51"/>
    </row>
    <row r="46469">
      <c r="A46469" s="307"/>
      <c r="B46469" s="85"/>
      <c r="C46469" s="85"/>
      <c r="D46469" s="85"/>
      <c r="E46469" s="88"/>
      <c r="G46469" s="17"/>
      <c r="I46469" s="43"/>
      <c r="J46469" s="308"/>
      <c r="K46469" s="51"/>
      <c r="N46469" s="309"/>
      <c r="R46469" s="17"/>
      <c r="T46469" s="17"/>
      <c r="V46469" s="17"/>
      <c r="W46469" s="51"/>
    </row>
    <row r="46470">
      <c r="A46470" s="307"/>
      <c r="B46470" s="85"/>
      <c r="C46470" s="85"/>
      <c r="D46470" s="85"/>
      <c r="E46470" s="88"/>
      <c r="G46470" s="17"/>
      <c r="I46470" s="43"/>
      <c r="J46470" s="308"/>
      <c r="K46470" s="51"/>
      <c r="N46470" s="309"/>
      <c r="R46470" s="17"/>
      <c r="T46470" s="17"/>
      <c r="V46470" s="17"/>
      <c r="W46470" s="51"/>
    </row>
    <row r="46471">
      <c r="A46471" s="307"/>
      <c r="B46471" s="85"/>
      <c r="C46471" s="85"/>
      <c r="D46471" s="85"/>
      <c r="E46471" s="88"/>
      <c r="G46471" s="17"/>
      <c r="I46471" s="43"/>
      <c r="J46471" s="308"/>
      <c r="K46471" s="51"/>
      <c r="N46471" s="309"/>
      <c r="R46471" s="17"/>
      <c r="T46471" s="17"/>
      <c r="V46471" s="17"/>
      <c r="W46471" s="51"/>
    </row>
    <row r="46472">
      <c r="A46472" s="307"/>
      <c r="B46472" s="85"/>
      <c r="C46472" s="85"/>
      <c r="D46472" s="85"/>
      <c r="E46472" s="88"/>
      <c r="G46472" s="17"/>
      <c r="I46472" s="43"/>
      <c r="J46472" s="308"/>
      <c r="K46472" s="51"/>
      <c r="N46472" s="309"/>
      <c r="R46472" s="17"/>
      <c r="T46472" s="17"/>
      <c r="V46472" s="17"/>
      <c r="W46472" s="51"/>
    </row>
    <row r="46473">
      <c r="A46473" s="307"/>
      <c r="B46473" s="85"/>
      <c r="C46473" s="85"/>
      <c r="D46473" s="85"/>
      <c r="E46473" s="88"/>
      <c r="G46473" s="17"/>
      <c r="I46473" s="43"/>
      <c r="J46473" s="308"/>
      <c r="K46473" s="51"/>
      <c r="N46473" s="309"/>
      <c r="R46473" s="17"/>
      <c r="T46473" s="17"/>
      <c r="V46473" s="17"/>
      <c r="W46473" s="51"/>
    </row>
    <row r="46474">
      <c r="A46474" s="307"/>
      <c r="B46474" s="85"/>
      <c r="C46474" s="85"/>
      <c r="D46474" s="85"/>
      <c r="E46474" s="88"/>
      <c r="G46474" s="17"/>
      <c r="I46474" s="43"/>
      <c r="J46474" s="308"/>
      <c r="K46474" s="51"/>
      <c r="N46474" s="309"/>
      <c r="R46474" s="17"/>
      <c r="T46474" s="17"/>
      <c r="V46474" s="17"/>
      <c r="W46474" s="51"/>
    </row>
    <row r="46475">
      <c r="A46475" s="307"/>
      <c r="B46475" s="85"/>
      <c r="C46475" s="85"/>
      <c r="D46475" s="85"/>
      <c r="E46475" s="88"/>
      <c r="G46475" s="17"/>
      <c r="I46475" s="43"/>
      <c r="J46475" s="308"/>
      <c r="K46475" s="51"/>
      <c r="N46475" s="309"/>
      <c r="R46475" s="17"/>
      <c r="T46475" s="17"/>
      <c r="V46475" s="17"/>
      <c r="W46475" s="51"/>
    </row>
    <row r="46476">
      <c r="A46476" s="307"/>
      <c r="B46476" s="85"/>
      <c r="C46476" s="85"/>
      <c r="D46476" s="85"/>
      <c r="E46476" s="88"/>
      <c r="G46476" s="17"/>
      <c r="I46476" s="43"/>
      <c r="J46476" s="308"/>
      <c r="K46476" s="51"/>
      <c r="N46476" s="309"/>
      <c r="R46476" s="17"/>
      <c r="T46476" s="17"/>
      <c r="V46476" s="17"/>
      <c r="W46476" s="51"/>
    </row>
    <row r="46477">
      <c r="A46477" s="307"/>
      <c r="B46477" s="85"/>
      <c r="C46477" s="85"/>
      <c r="D46477" s="85"/>
      <c r="E46477" s="88"/>
      <c r="G46477" s="17"/>
      <c r="I46477" s="43"/>
      <c r="J46477" s="308"/>
      <c r="K46477" s="51"/>
      <c r="N46477" s="309"/>
      <c r="R46477" s="17"/>
      <c r="T46477" s="17"/>
      <c r="V46477" s="17"/>
      <c r="W46477" s="51"/>
    </row>
    <row r="46478">
      <c r="A46478" s="307"/>
      <c r="B46478" s="85"/>
      <c r="C46478" s="85"/>
      <c r="D46478" s="85"/>
      <c r="E46478" s="88"/>
      <c r="G46478" s="17"/>
      <c r="I46478" s="43"/>
      <c r="J46478" s="308"/>
      <c r="K46478" s="51"/>
      <c r="N46478" s="309"/>
      <c r="R46478" s="17"/>
      <c r="T46478" s="17"/>
      <c r="V46478" s="17"/>
      <c r="W46478" s="51"/>
    </row>
    <row r="46479">
      <c r="A46479" s="307"/>
      <c r="B46479" s="85"/>
      <c r="C46479" s="85"/>
      <c r="D46479" s="85"/>
      <c r="E46479" s="88"/>
      <c r="G46479" s="17"/>
      <c r="I46479" s="43"/>
      <c r="J46479" s="308"/>
      <c r="K46479" s="51"/>
      <c r="N46479" s="309"/>
      <c r="R46479" s="17"/>
      <c r="T46479" s="17"/>
      <c r="V46479" s="17"/>
      <c r="W46479" s="51"/>
    </row>
    <row r="46480">
      <c r="A46480" s="307"/>
      <c r="B46480" s="85"/>
      <c r="C46480" s="85"/>
      <c r="D46480" s="85"/>
      <c r="E46480" s="88"/>
      <c r="G46480" s="17"/>
      <c r="I46480" s="43"/>
      <c r="J46480" s="308"/>
      <c r="K46480" s="51"/>
      <c r="N46480" s="309"/>
      <c r="R46480" s="17"/>
      <c r="T46480" s="17"/>
      <c r="V46480" s="17"/>
      <c r="W46480" s="51"/>
    </row>
    <row r="46481">
      <c r="A46481" s="307"/>
      <c r="B46481" s="85"/>
      <c r="C46481" s="85"/>
      <c r="D46481" s="85"/>
      <c r="E46481" s="88"/>
      <c r="G46481" s="17"/>
      <c r="I46481" s="43"/>
      <c r="J46481" s="308"/>
      <c r="K46481" s="51"/>
      <c r="N46481" s="309"/>
      <c r="R46481" s="17"/>
      <c r="T46481" s="17"/>
      <c r="V46481" s="17"/>
      <c r="W46481" s="51"/>
    </row>
    <row r="46482">
      <c r="A46482" s="307"/>
      <c r="B46482" s="85"/>
      <c r="C46482" s="85"/>
      <c r="D46482" s="85"/>
      <c r="E46482" s="88"/>
      <c r="G46482" s="17"/>
      <c r="I46482" s="43"/>
      <c r="J46482" s="308"/>
      <c r="K46482" s="51"/>
      <c r="N46482" s="309"/>
      <c r="R46482" s="17"/>
      <c r="T46482" s="17"/>
      <c r="V46482" s="17"/>
      <c r="W46482" s="51"/>
    </row>
    <row r="46483">
      <c r="A46483" s="307"/>
      <c r="B46483" s="85"/>
      <c r="C46483" s="85"/>
      <c r="D46483" s="85"/>
      <c r="E46483" s="88"/>
      <c r="G46483" s="17"/>
      <c r="I46483" s="43"/>
      <c r="J46483" s="308"/>
      <c r="K46483" s="51"/>
      <c r="N46483" s="309"/>
      <c r="R46483" s="17"/>
      <c r="T46483" s="17"/>
      <c r="V46483" s="17"/>
      <c r="W46483" s="51"/>
    </row>
    <row r="46484">
      <c r="A46484" s="307"/>
      <c r="B46484" s="85"/>
      <c r="C46484" s="85"/>
      <c r="D46484" s="85"/>
      <c r="E46484" s="88"/>
      <c r="G46484" s="17"/>
      <c r="I46484" s="43"/>
      <c r="J46484" s="308"/>
      <c r="K46484" s="51"/>
      <c r="N46484" s="309"/>
      <c r="R46484" s="17"/>
      <c r="T46484" s="17"/>
      <c r="V46484" s="17"/>
      <c r="W46484" s="51"/>
    </row>
    <row r="46485">
      <c r="A46485" s="307"/>
      <c r="B46485" s="85"/>
      <c r="C46485" s="85"/>
      <c r="D46485" s="85"/>
      <c r="E46485" s="88"/>
      <c r="G46485" s="17"/>
      <c r="I46485" s="43"/>
      <c r="J46485" s="308"/>
      <c r="K46485" s="51"/>
      <c r="N46485" s="309"/>
      <c r="R46485" s="17"/>
      <c r="T46485" s="17"/>
      <c r="V46485" s="17"/>
      <c r="W46485" s="51"/>
    </row>
    <row r="46486">
      <c r="A46486" s="307"/>
      <c r="B46486" s="85"/>
      <c r="C46486" s="85"/>
      <c r="D46486" s="85"/>
      <c r="E46486" s="88"/>
      <c r="G46486" s="17"/>
      <c r="I46486" s="43"/>
      <c r="J46486" s="308"/>
      <c r="K46486" s="51"/>
      <c r="N46486" s="309"/>
      <c r="R46486" s="17"/>
      <c r="T46486" s="17"/>
      <c r="V46486" s="17"/>
      <c r="W46486" s="51"/>
    </row>
    <row r="46487">
      <c r="A46487" s="307"/>
      <c r="B46487" s="85"/>
      <c r="C46487" s="85"/>
      <c r="D46487" s="85"/>
      <c r="E46487" s="88"/>
      <c r="G46487" s="17"/>
      <c r="I46487" s="43"/>
      <c r="J46487" s="308"/>
      <c r="K46487" s="51"/>
      <c r="N46487" s="309"/>
      <c r="R46487" s="17"/>
      <c r="T46487" s="17"/>
      <c r="V46487" s="17"/>
      <c r="W46487" s="51"/>
    </row>
    <row r="46488">
      <c r="A46488" s="307"/>
      <c r="B46488" s="85"/>
      <c r="C46488" s="85"/>
      <c r="D46488" s="85"/>
      <c r="E46488" s="88"/>
      <c r="G46488" s="17"/>
      <c r="I46488" s="43"/>
      <c r="J46488" s="308"/>
      <c r="K46488" s="51"/>
      <c r="N46488" s="309"/>
      <c r="R46488" s="17"/>
      <c r="T46488" s="17"/>
      <c r="V46488" s="17"/>
      <c r="W46488" s="51"/>
    </row>
    <row r="46489">
      <c r="A46489" s="307"/>
      <c r="B46489" s="85"/>
      <c r="C46489" s="85"/>
      <c r="D46489" s="85"/>
      <c r="E46489" s="88"/>
      <c r="G46489" s="17"/>
      <c r="I46489" s="43"/>
      <c r="J46489" s="308"/>
      <c r="K46489" s="51"/>
      <c r="N46489" s="309"/>
      <c r="R46489" s="17"/>
      <c r="T46489" s="17"/>
      <c r="V46489" s="17"/>
      <c r="W46489" s="51"/>
    </row>
    <row r="46490">
      <c r="A46490" s="307"/>
      <c r="B46490" s="85"/>
      <c r="C46490" s="85"/>
      <c r="D46490" s="85"/>
      <c r="E46490" s="88"/>
      <c r="G46490" s="17"/>
      <c r="I46490" s="43"/>
      <c r="J46490" s="308"/>
      <c r="K46490" s="51"/>
      <c r="N46490" s="309"/>
      <c r="R46490" s="17"/>
      <c r="T46490" s="17"/>
      <c r="V46490" s="17"/>
      <c r="W46490" s="51"/>
    </row>
    <row r="46491">
      <c r="A46491" s="307"/>
      <c r="B46491" s="85"/>
      <c r="C46491" s="85"/>
      <c r="D46491" s="85"/>
      <c r="E46491" s="88"/>
      <c r="G46491" s="17"/>
      <c r="I46491" s="43"/>
      <c r="J46491" s="308"/>
      <c r="K46491" s="51"/>
      <c r="N46491" s="309"/>
      <c r="R46491" s="17"/>
      <c r="T46491" s="17"/>
      <c r="V46491" s="17"/>
      <c r="W46491" s="51"/>
    </row>
    <row r="46492">
      <c r="A46492" s="307"/>
      <c r="B46492" s="85"/>
      <c r="C46492" s="85"/>
      <c r="D46492" s="85"/>
      <c r="E46492" s="88"/>
      <c r="G46492" s="17"/>
      <c r="I46492" s="43"/>
      <c r="J46492" s="308"/>
      <c r="K46492" s="51"/>
      <c r="N46492" s="309"/>
      <c r="R46492" s="17"/>
      <c r="T46492" s="17"/>
      <c r="V46492" s="17"/>
      <c r="W46492" s="51"/>
    </row>
    <row r="46493">
      <c r="A46493" s="307"/>
      <c r="B46493" s="85"/>
      <c r="C46493" s="85"/>
      <c r="D46493" s="85"/>
      <c r="E46493" s="88"/>
      <c r="G46493" s="17"/>
      <c r="I46493" s="43"/>
      <c r="J46493" s="308"/>
      <c r="K46493" s="51"/>
      <c r="N46493" s="309"/>
      <c r="R46493" s="17"/>
      <c r="T46493" s="17"/>
      <c r="V46493" s="17"/>
      <c r="W46493" s="51"/>
    </row>
    <row r="46494">
      <c r="A46494" s="307"/>
      <c r="B46494" s="85"/>
      <c r="C46494" s="85"/>
      <c r="D46494" s="85"/>
      <c r="E46494" s="88"/>
      <c r="G46494" s="17"/>
      <c r="I46494" s="43"/>
      <c r="J46494" s="308"/>
      <c r="K46494" s="51"/>
      <c r="N46494" s="309"/>
      <c r="R46494" s="17"/>
      <c r="T46494" s="17"/>
      <c r="V46494" s="17"/>
      <c r="W46494" s="51"/>
    </row>
    <row r="46495">
      <c r="A46495" s="307"/>
      <c r="B46495" s="85"/>
      <c r="C46495" s="85"/>
      <c r="D46495" s="85"/>
      <c r="E46495" s="88"/>
      <c r="G46495" s="17"/>
      <c r="I46495" s="43"/>
      <c r="J46495" s="308"/>
      <c r="K46495" s="51"/>
      <c r="N46495" s="309"/>
      <c r="R46495" s="17"/>
      <c r="T46495" s="17"/>
      <c r="V46495" s="17"/>
      <c r="W46495" s="51"/>
    </row>
    <row r="46496">
      <c r="A46496" s="307"/>
      <c r="B46496" s="85"/>
      <c r="C46496" s="85"/>
      <c r="D46496" s="85"/>
      <c r="E46496" s="88"/>
      <c r="G46496" s="17"/>
      <c r="I46496" s="43"/>
      <c r="J46496" s="308"/>
      <c r="K46496" s="51"/>
      <c r="N46496" s="309"/>
      <c r="R46496" s="17"/>
      <c r="T46496" s="17"/>
      <c r="V46496" s="17"/>
      <c r="W46496" s="51"/>
    </row>
    <row r="46497">
      <c r="A46497" s="307"/>
      <c r="B46497" s="85"/>
      <c r="C46497" s="85"/>
      <c r="D46497" s="85"/>
      <c r="E46497" s="88"/>
      <c r="G46497" s="17"/>
      <c r="I46497" s="43"/>
      <c r="J46497" s="308"/>
      <c r="K46497" s="51"/>
      <c r="N46497" s="309"/>
      <c r="R46497" s="17"/>
      <c r="T46497" s="17"/>
      <c r="V46497" s="17"/>
      <c r="W46497" s="51"/>
    </row>
    <row r="46498">
      <c r="A46498" s="307"/>
      <c r="B46498" s="85"/>
      <c r="C46498" s="85"/>
      <c r="D46498" s="85"/>
      <c r="E46498" s="88"/>
      <c r="G46498" s="17"/>
      <c r="I46498" s="43"/>
      <c r="J46498" s="308"/>
      <c r="K46498" s="51"/>
      <c r="N46498" s="309"/>
      <c r="R46498" s="17"/>
      <c r="T46498" s="17"/>
      <c r="V46498" s="17"/>
      <c r="W46498" s="51"/>
    </row>
    <row r="46499">
      <c r="A46499" s="307"/>
      <c r="B46499" s="85"/>
      <c r="C46499" s="85"/>
      <c r="D46499" s="85"/>
      <c r="E46499" s="88"/>
      <c r="G46499" s="17"/>
      <c r="I46499" s="43"/>
      <c r="J46499" s="308"/>
      <c r="K46499" s="51"/>
      <c r="N46499" s="309"/>
      <c r="R46499" s="17"/>
      <c r="T46499" s="17"/>
      <c r="V46499" s="17"/>
      <c r="W46499" s="51"/>
    </row>
    <row r="46500">
      <c r="A46500" s="307"/>
      <c r="B46500" s="85"/>
      <c r="C46500" s="85"/>
      <c r="D46500" s="85"/>
      <c r="E46500" s="88"/>
      <c r="G46500" s="17"/>
      <c r="I46500" s="43"/>
      <c r="J46500" s="308"/>
      <c r="K46500" s="51"/>
      <c r="N46500" s="309"/>
      <c r="R46500" s="17"/>
      <c r="T46500" s="17"/>
      <c r="V46500" s="17"/>
      <c r="W46500" s="51"/>
    </row>
    <row r="46501">
      <c r="A46501" s="307"/>
      <c r="B46501" s="85"/>
      <c r="C46501" s="85"/>
      <c r="D46501" s="85"/>
      <c r="E46501" s="88"/>
      <c r="G46501" s="17"/>
      <c r="I46501" s="43"/>
      <c r="J46501" s="308"/>
      <c r="K46501" s="51"/>
      <c r="N46501" s="309"/>
      <c r="R46501" s="17"/>
      <c r="T46501" s="17"/>
      <c r="V46501" s="17"/>
      <c r="W46501" s="51"/>
    </row>
    <row r="46502">
      <c r="A46502" s="307"/>
      <c r="B46502" s="85"/>
      <c r="C46502" s="85"/>
      <c r="D46502" s="85"/>
      <c r="E46502" s="88"/>
      <c r="G46502" s="17"/>
      <c r="I46502" s="43"/>
      <c r="J46502" s="308"/>
      <c r="K46502" s="51"/>
      <c r="N46502" s="309"/>
      <c r="R46502" s="17"/>
      <c r="T46502" s="17"/>
      <c r="V46502" s="17"/>
      <c r="W46502" s="51"/>
    </row>
    <row r="46503">
      <c r="A46503" s="307"/>
      <c r="B46503" s="85"/>
      <c r="C46503" s="85"/>
      <c r="D46503" s="85"/>
      <c r="E46503" s="88"/>
      <c r="G46503" s="17"/>
      <c r="I46503" s="43"/>
      <c r="J46503" s="308"/>
      <c r="K46503" s="51"/>
      <c r="N46503" s="309"/>
      <c r="R46503" s="17"/>
      <c r="T46503" s="17"/>
      <c r="V46503" s="17"/>
      <c r="W46503" s="51"/>
    </row>
    <row r="46504">
      <c r="A46504" s="307"/>
      <c r="B46504" s="85"/>
      <c r="C46504" s="85"/>
      <c r="D46504" s="85"/>
      <c r="E46504" s="88"/>
      <c r="G46504" s="17"/>
      <c r="I46504" s="43"/>
      <c r="J46504" s="308"/>
      <c r="K46504" s="51"/>
      <c r="N46504" s="309"/>
      <c r="R46504" s="17"/>
      <c r="T46504" s="17"/>
      <c r="V46504" s="17"/>
      <c r="W46504" s="51"/>
    </row>
    <row r="46505">
      <c r="A46505" s="307"/>
      <c r="B46505" s="85"/>
      <c r="C46505" s="85"/>
      <c r="D46505" s="85"/>
      <c r="E46505" s="88"/>
      <c r="G46505" s="17"/>
      <c r="I46505" s="43"/>
      <c r="J46505" s="308"/>
      <c r="K46505" s="51"/>
      <c r="N46505" s="309"/>
      <c r="R46505" s="17"/>
      <c r="T46505" s="17"/>
      <c r="V46505" s="17"/>
      <c r="W46505" s="51"/>
    </row>
    <row r="46506">
      <c r="A46506" s="307"/>
      <c r="B46506" s="85"/>
      <c r="C46506" s="85"/>
      <c r="D46506" s="85"/>
      <c r="E46506" s="88"/>
      <c r="G46506" s="17"/>
      <c r="I46506" s="43"/>
      <c r="J46506" s="308"/>
      <c r="K46506" s="51"/>
      <c r="N46506" s="309"/>
      <c r="R46506" s="17"/>
      <c r="T46506" s="17"/>
      <c r="V46506" s="17"/>
      <c r="W46506" s="51"/>
    </row>
    <row r="46507">
      <c r="A46507" s="307"/>
      <c r="B46507" s="85"/>
      <c r="C46507" s="85"/>
      <c r="D46507" s="85"/>
      <c r="E46507" s="88"/>
      <c r="G46507" s="17"/>
      <c r="I46507" s="43"/>
      <c r="J46507" s="308"/>
      <c r="K46507" s="51"/>
      <c r="N46507" s="309"/>
      <c r="R46507" s="17"/>
      <c r="T46507" s="17"/>
      <c r="V46507" s="17"/>
      <c r="W46507" s="51"/>
    </row>
    <row r="46508">
      <c r="A46508" s="307"/>
      <c r="B46508" s="85"/>
      <c r="C46508" s="85"/>
      <c r="D46508" s="85"/>
      <c r="E46508" s="88"/>
      <c r="G46508" s="17"/>
      <c r="I46508" s="43"/>
      <c r="J46508" s="308"/>
      <c r="K46508" s="51"/>
      <c r="N46508" s="309"/>
      <c r="R46508" s="17"/>
      <c r="T46508" s="17"/>
      <c r="V46508" s="17"/>
      <c r="W46508" s="51"/>
    </row>
    <row r="46509">
      <c r="A46509" s="307"/>
      <c r="B46509" s="85"/>
      <c r="C46509" s="85"/>
      <c r="D46509" s="85"/>
      <c r="E46509" s="88"/>
      <c r="G46509" s="17"/>
      <c r="I46509" s="43"/>
      <c r="J46509" s="308"/>
      <c r="K46509" s="51"/>
      <c r="N46509" s="309"/>
      <c r="R46509" s="17"/>
      <c r="T46509" s="17"/>
      <c r="V46509" s="17"/>
      <c r="W46509" s="51"/>
    </row>
    <row r="46510">
      <c r="A46510" s="307"/>
      <c r="B46510" s="85"/>
      <c r="C46510" s="85"/>
      <c r="D46510" s="85"/>
      <c r="E46510" s="88"/>
      <c r="G46510" s="17"/>
      <c r="I46510" s="43"/>
      <c r="J46510" s="308"/>
      <c r="K46510" s="51"/>
      <c r="N46510" s="309"/>
      <c r="R46510" s="17"/>
      <c r="T46510" s="17"/>
      <c r="V46510" s="17"/>
      <c r="W46510" s="51"/>
    </row>
    <row r="46511">
      <c r="A46511" s="307"/>
      <c r="B46511" s="85"/>
      <c r="C46511" s="85"/>
      <c r="D46511" s="85"/>
      <c r="E46511" s="88"/>
      <c r="G46511" s="17"/>
      <c r="I46511" s="43"/>
      <c r="J46511" s="308"/>
      <c r="K46511" s="51"/>
      <c r="N46511" s="309"/>
      <c r="R46511" s="17"/>
      <c r="T46511" s="17"/>
      <c r="V46511" s="17"/>
      <c r="W46511" s="51"/>
    </row>
    <row r="46512">
      <c r="A46512" s="307"/>
      <c r="B46512" s="85"/>
      <c r="C46512" s="85"/>
      <c r="D46512" s="85"/>
      <c r="E46512" s="88"/>
      <c r="G46512" s="17"/>
      <c r="I46512" s="43"/>
      <c r="J46512" s="308"/>
      <c r="K46512" s="51"/>
      <c r="N46512" s="309"/>
      <c r="R46512" s="17"/>
      <c r="T46512" s="17"/>
      <c r="V46512" s="17"/>
      <c r="W46512" s="51"/>
    </row>
    <row r="46513">
      <c r="A46513" s="307"/>
      <c r="B46513" s="85"/>
      <c r="C46513" s="85"/>
      <c r="D46513" s="85"/>
      <c r="E46513" s="88"/>
      <c r="G46513" s="17"/>
      <c r="I46513" s="43"/>
      <c r="J46513" s="308"/>
      <c r="K46513" s="51"/>
      <c r="N46513" s="309"/>
      <c r="R46513" s="17"/>
      <c r="T46513" s="17"/>
      <c r="V46513" s="17"/>
      <c r="W46513" s="51"/>
    </row>
    <row r="46514">
      <c r="A46514" s="307"/>
      <c r="B46514" s="85"/>
      <c r="C46514" s="85"/>
      <c r="D46514" s="85"/>
      <c r="E46514" s="88"/>
      <c r="G46514" s="17"/>
      <c r="I46514" s="43"/>
      <c r="J46514" s="308"/>
      <c r="K46514" s="51"/>
      <c r="N46514" s="309"/>
      <c r="R46514" s="17"/>
      <c r="T46514" s="17"/>
      <c r="V46514" s="17"/>
      <c r="W46514" s="51"/>
    </row>
    <row r="46515">
      <c r="A46515" s="307"/>
      <c r="B46515" s="85"/>
      <c r="C46515" s="85"/>
      <c r="D46515" s="85"/>
      <c r="E46515" s="88"/>
      <c r="G46515" s="17"/>
      <c r="I46515" s="43"/>
      <c r="J46515" s="308"/>
      <c r="K46515" s="51"/>
      <c r="N46515" s="309"/>
      <c r="R46515" s="17"/>
      <c r="T46515" s="17"/>
      <c r="V46515" s="17"/>
      <c r="W46515" s="51"/>
    </row>
    <row r="46516">
      <c r="A46516" s="307"/>
      <c r="B46516" s="85"/>
      <c r="C46516" s="85"/>
      <c r="D46516" s="85"/>
      <c r="E46516" s="88"/>
      <c r="G46516" s="17"/>
      <c r="I46516" s="43"/>
      <c r="J46516" s="308"/>
      <c r="K46516" s="51"/>
      <c r="N46516" s="309"/>
      <c r="R46516" s="17"/>
      <c r="T46516" s="17"/>
      <c r="V46516" s="17"/>
      <c r="W46516" s="51"/>
    </row>
    <row r="46517">
      <c r="A46517" s="307"/>
      <c r="B46517" s="85"/>
      <c r="C46517" s="85"/>
      <c r="D46517" s="85"/>
      <c r="E46517" s="88"/>
      <c r="G46517" s="17"/>
      <c r="I46517" s="43"/>
      <c r="J46517" s="308"/>
      <c r="K46517" s="51"/>
      <c r="N46517" s="309"/>
      <c r="R46517" s="17"/>
      <c r="T46517" s="17"/>
      <c r="V46517" s="17"/>
      <c r="W46517" s="51"/>
    </row>
    <row r="46518">
      <c r="A46518" s="307"/>
      <c r="B46518" s="85"/>
      <c r="C46518" s="85"/>
      <c r="D46518" s="85"/>
      <c r="E46518" s="88"/>
      <c r="G46518" s="17"/>
      <c r="I46518" s="43"/>
      <c r="J46518" s="308"/>
      <c r="K46518" s="51"/>
      <c r="N46518" s="309"/>
      <c r="R46518" s="17"/>
      <c r="T46518" s="17"/>
      <c r="V46518" s="17"/>
      <c r="W46518" s="51"/>
    </row>
    <row r="46519">
      <c r="A46519" s="307"/>
      <c r="B46519" s="85"/>
      <c r="C46519" s="85"/>
      <c r="D46519" s="85"/>
      <c r="E46519" s="88"/>
      <c r="G46519" s="17"/>
      <c r="I46519" s="43"/>
      <c r="J46519" s="308"/>
      <c r="K46519" s="51"/>
      <c r="N46519" s="309"/>
      <c r="R46519" s="17"/>
      <c r="T46519" s="17"/>
      <c r="V46519" s="17"/>
      <c r="W46519" s="51"/>
    </row>
    <row r="46520">
      <c r="A46520" s="307"/>
      <c r="B46520" s="85"/>
      <c r="C46520" s="85"/>
      <c r="D46520" s="85"/>
      <c r="E46520" s="88"/>
      <c r="G46520" s="17"/>
      <c r="I46520" s="43"/>
      <c r="J46520" s="308"/>
      <c r="K46520" s="51"/>
      <c r="N46520" s="309"/>
      <c r="R46520" s="17"/>
      <c r="T46520" s="17"/>
      <c r="V46520" s="17"/>
      <c r="W46520" s="51"/>
    </row>
    <row r="46521">
      <c r="A46521" s="307"/>
      <c r="B46521" s="85"/>
      <c r="C46521" s="85"/>
      <c r="D46521" s="85"/>
      <c r="E46521" s="88"/>
      <c r="G46521" s="17"/>
      <c r="I46521" s="43"/>
      <c r="J46521" s="308"/>
      <c r="K46521" s="51"/>
      <c r="N46521" s="309"/>
      <c r="R46521" s="17"/>
      <c r="T46521" s="17"/>
      <c r="V46521" s="17"/>
      <c r="W46521" s="51"/>
    </row>
    <row r="46522">
      <c r="A46522" s="307"/>
      <c r="B46522" s="85"/>
      <c r="C46522" s="85"/>
      <c r="D46522" s="85"/>
      <c r="E46522" s="88"/>
      <c r="G46522" s="17"/>
      <c r="I46522" s="43"/>
      <c r="J46522" s="308"/>
      <c r="K46522" s="51"/>
      <c r="N46522" s="309"/>
      <c r="R46522" s="17"/>
      <c r="T46522" s="17"/>
      <c r="V46522" s="17"/>
      <c r="W46522" s="51"/>
    </row>
    <row r="46523">
      <c r="A46523" s="307"/>
      <c r="B46523" s="85"/>
      <c r="C46523" s="85"/>
      <c r="D46523" s="85"/>
      <c r="E46523" s="88"/>
      <c r="G46523" s="17"/>
      <c r="I46523" s="43"/>
      <c r="J46523" s="308"/>
      <c r="K46523" s="51"/>
      <c r="N46523" s="309"/>
      <c r="R46523" s="17"/>
      <c r="T46523" s="17"/>
      <c r="V46523" s="17"/>
      <c r="W46523" s="51"/>
    </row>
    <row r="46524">
      <c r="A46524" s="307"/>
      <c r="B46524" s="85"/>
      <c r="C46524" s="85"/>
      <c r="D46524" s="85"/>
      <c r="E46524" s="88"/>
      <c r="G46524" s="17"/>
      <c r="I46524" s="43"/>
      <c r="J46524" s="308"/>
      <c r="K46524" s="51"/>
      <c r="N46524" s="309"/>
      <c r="R46524" s="17"/>
      <c r="T46524" s="17"/>
      <c r="V46524" s="17"/>
      <c r="W46524" s="51"/>
    </row>
    <row r="46525">
      <c r="A46525" s="307"/>
      <c r="B46525" s="85"/>
      <c r="C46525" s="85"/>
      <c r="D46525" s="85"/>
      <c r="E46525" s="88"/>
      <c r="G46525" s="17"/>
      <c r="I46525" s="43"/>
      <c r="J46525" s="308"/>
      <c r="K46525" s="51"/>
      <c r="N46525" s="309"/>
      <c r="R46525" s="17"/>
      <c r="T46525" s="17"/>
      <c r="V46525" s="17"/>
      <c r="W46525" s="51"/>
    </row>
    <row r="46526">
      <c r="A46526" s="307"/>
      <c r="B46526" s="85"/>
      <c r="C46526" s="85"/>
      <c r="D46526" s="85"/>
      <c r="E46526" s="88"/>
      <c r="G46526" s="17"/>
      <c r="I46526" s="43"/>
      <c r="J46526" s="308"/>
      <c r="K46526" s="51"/>
      <c r="N46526" s="309"/>
      <c r="R46526" s="17"/>
      <c r="T46526" s="17"/>
      <c r="V46526" s="17"/>
      <c r="W46526" s="51"/>
    </row>
    <row r="46527">
      <c r="A46527" s="307"/>
      <c r="B46527" s="85"/>
      <c r="C46527" s="85"/>
      <c r="D46527" s="85"/>
      <c r="E46527" s="88"/>
      <c r="G46527" s="17"/>
      <c r="I46527" s="43"/>
      <c r="J46527" s="308"/>
      <c r="K46527" s="51"/>
      <c r="N46527" s="309"/>
      <c r="R46527" s="17"/>
      <c r="T46527" s="17"/>
      <c r="V46527" s="17"/>
      <c r="W46527" s="51"/>
    </row>
    <row r="46528">
      <c r="A46528" s="307"/>
      <c r="B46528" s="85"/>
      <c r="C46528" s="85"/>
      <c r="D46528" s="85"/>
      <c r="E46528" s="88"/>
      <c r="G46528" s="17"/>
      <c r="I46528" s="43"/>
      <c r="J46528" s="308"/>
      <c r="K46528" s="51"/>
      <c r="N46528" s="309"/>
      <c r="R46528" s="17"/>
      <c r="T46528" s="17"/>
      <c r="V46528" s="17"/>
      <c r="W46528" s="51"/>
    </row>
    <row r="46529">
      <c r="A46529" s="307"/>
      <c r="B46529" s="85"/>
      <c r="C46529" s="85"/>
      <c r="D46529" s="85"/>
      <c r="E46529" s="88"/>
      <c r="G46529" s="17"/>
      <c r="I46529" s="43"/>
      <c r="J46529" s="308"/>
      <c r="K46529" s="51"/>
      <c r="N46529" s="309"/>
      <c r="R46529" s="17"/>
      <c r="T46529" s="17"/>
      <c r="V46529" s="17"/>
      <c r="W46529" s="51"/>
    </row>
    <row r="46530">
      <c r="A46530" s="307"/>
      <c r="B46530" s="85"/>
      <c r="C46530" s="85"/>
      <c r="D46530" s="85"/>
      <c r="E46530" s="88"/>
      <c r="G46530" s="17"/>
      <c r="I46530" s="43"/>
      <c r="J46530" s="308"/>
      <c r="K46530" s="51"/>
      <c r="N46530" s="309"/>
      <c r="R46530" s="17"/>
      <c r="T46530" s="17"/>
      <c r="V46530" s="17"/>
      <c r="W46530" s="51"/>
    </row>
    <row r="46531">
      <c r="A46531" s="307"/>
      <c r="B46531" s="85"/>
      <c r="C46531" s="85"/>
      <c r="D46531" s="85"/>
      <c r="E46531" s="88"/>
      <c r="G46531" s="17"/>
      <c r="I46531" s="43"/>
      <c r="J46531" s="308"/>
      <c r="K46531" s="51"/>
      <c r="N46531" s="309"/>
      <c r="R46531" s="17"/>
      <c r="T46531" s="17"/>
      <c r="V46531" s="17"/>
      <c r="W46531" s="51"/>
    </row>
    <row r="46532">
      <c r="A46532" s="307"/>
      <c r="B46532" s="85"/>
      <c r="C46532" s="85"/>
      <c r="D46532" s="85"/>
      <c r="E46532" s="88"/>
      <c r="G46532" s="17"/>
      <c r="I46532" s="43"/>
      <c r="J46532" s="308"/>
      <c r="K46532" s="51"/>
      <c r="N46532" s="309"/>
      <c r="R46532" s="17"/>
      <c r="T46532" s="17"/>
      <c r="V46532" s="17"/>
      <c r="W46532" s="51"/>
    </row>
    <row r="46533">
      <c r="A46533" s="307"/>
      <c r="B46533" s="85"/>
      <c r="C46533" s="85"/>
      <c r="D46533" s="85"/>
      <c r="E46533" s="88"/>
      <c r="G46533" s="17"/>
      <c r="I46533" s="43"/>
      <c r="J46533" s="308"/>
      <c r="K46533" s="51"/>
      <c r="N46533" s="309"/>
      <c r="R46533" s="17"/>
      <c r="T46533" s="17"/>
      <c r="V46533" s="17"/>
      <c r="W46533" s="51"/>
    </row>
    <row r="46534">
      <c r="A46534" s="307"/>
      <c r="B46534" s="85"/>
      <c r="C46534" s="85"/>
      <c r="D46534" s="85"/>
      <c r="E46534" s="88"/>
      <c r="G46534" s="17"/>
      <c r="I46534" s="43"/>
      <c r="J46534" s="308"/>
      <c r="K46534" s="51"/>
      <c r="N46534" s="309"/>
      <c r="R46534" s="17"/>
      <c r="T46534" s="17"/>
      <c r="V46534" s="17"/>
      <c r="W46534" s="51"/>
    </row>
    <row r="46535">
      <c r="A46535" s="307"/>
      <c r="B46535" s="85"/>
      <c r="C46535" s="85"/>
      <c r="D46535" s="85"/>
      <c r="E46535" s="88"/>
      <c r="G46535" s="17"/>
      <c r="I46535" s="43"/>
      <c r="J46535" s="308"/>
      <c r="K46535" s="51"/>
      <c r="N46535" s="309"/>
      <c r="R46535" s="17"/>
      <c r="T46535" s="17"/>
      <c r="V46535" s="17"/>
      <c r="W46535" s="51"/>
    </row>
    <row r="46536">
      <c r="A46536" s="307"/>
      <c r="B46536" s="85"/>
      <c r="C46536" s="85"/>
      <c r="D46536" s="85"/>
      <c r="E46536" s="88"/>
      <c r="G46536" s="17"/>
      <c r="I46536" s="43"/>
      <c r="J46536" s="308"/>
      <c r="K46536" s="51"/>
      <c r="N46536" s="309"/>
      <c r="R46536" s="17"/>
      <c r="T46536" s="17"/>
      <c r="V46536" s="17"/>
      <c r="W46536" s="51"/>
    </row>
    <row r="46537">
      <c r="A46537" s="307"/>
      <c r="B46537" s="85"/>
      <c r="C46537" s="85"/>
      <c r="D46537" s="85"/>
      <c r="E46537" s="88"/>
      <c r="G46537" s="17"/>
      <c r="I46537" s="43"/>
      <c r="J46537" s="308"/>
      <c r="K46537" s="51"/>
      <c r="N46537" s="309"/>
      <c r="R46537" s="17"/>
      <c r="T46537" s="17"/>
      <c r="V46537" s="17"/>
      <c r="W46537" s="51"/>
    </row>
    <row r="46538">
      <c r="A46538" s="307"/>
      <c r="B46538" s="85"/>
      <c r="C46538" s="85"/>
      <c r="D46538" s="85"/>
      <c r="E46538" s="88"/>
      <c r="G46538" s="17"/>
      <c r="I46538" s="43"/>
      <c r="J46538" s="308"/>
      <c r="K46538" s="51"/>
      <c r="N46538" s="309"/>
      <c r="R46538" s="17"/>
      <c r="T46538" s="17"/>
      <c r="V46538" s="17"/>
      <c r="W46538" s="51"/>
    </row>
    <row r="46539">
      <c r="A46539" s="307"/>
      <c r="B46539" s="85"/>
      <c r="C46539" s="85"/>
      <c r="D46539" s="85"/>
      <c r="E46539" s="88"/>
      <c r="G46539" s="17"/>
      <c r="I46539" s="43"/>
      <c r="J46539" s="308"/>
      <c r="K46539" s="51"/>
      <c r="N46539" s="309"/>
      <c r="R46539" s="17"/>
      <c r="T46539" s="17"/>
      <c r="V46539" s="17"/>
      <c r="W46539" s="51"/>
    </row>
    <row r="46540">
      <c r="A46540" s="307"/>
      <c r="B46540" s="85"/>
      <c r="C46540" s="85"/>
      <c r="D46540" s="85"/>
      <c r="E46540" s="88"/>
      <c r="G46540" s="17"/>
      <c r="I46540" s="43"/>
      <c r="J46540" s="308"/>
      <c r="K46540" s="51"/>
      <c r="N46540" s="309"/>
      <c r="R46540" s="17"/>
      <c r="T46540" s="17"/>
      <c r="V46540" s="17"/>
      <c r="W46540" s="51"/>
    </row>
    <row r="46541">
      <c r="A46541" s="307"/>
      <c r="B46541" s="85"/>
      <c r="C46541" s="85"/>
      <c r="D46541" s="85"/>
      <c r="E46541" s="88"/>
      <c r="G46541" s="17"/>
      <c r="I46541" s="43"/>
      <c r="J46541" s="308"/>
      <c r="K46541" s="51"/>
      <c r="N46541" s="309"/>
      <c r="R46541" s="17"/>
      <c r="T46541" s="17"/>
      <c r="V46541" s="17"/>
      <c r="W46541" s="51"/>
    </row>
    <row r="46542">
      <c r="A46542" s="307"/>
      <c r="B46542" s="85"/>
      <c r="C46542" s="85"/>
      <c r="D46542" s="85"/>
      <c r="E46542" s="88"/>
      <c r="G46542" s="17"/>
      <c r="I46542" s="43"/>
      <c r="J46542" s="308"/>
      <c r="K46542" s="51"/>
      <c r="N46542" s="309"/>
      <c r="R46542" s="17"/>
      <c r="T46542" s="17"/>
      <c r="V46542" s="17"/>
      <c r="W46542" s="51"/>
    </row>
    <row r="46543">
      <c r="A46543" s="307"/>
      <c r="B46543" s="85"/>
      <c r="C46543" s="85"/>
      <c r="D46543" s="85"/>
      <c r="E46543" s="88"/>
      <c r="G46543" s="17"/>
      <c r="I46543" s="43"/>
      <c r="J46543" s="308"/>
      <c r="K46543" s="51"/>
      <c r="N46543" s="309"/>
      <c r="R46543" s="17"/>
      <c r="T46543" s="17"/>
      <c r="V46543" s="17"/>
      <c r="W46543" s="51"/>
    </row>
    <row r="46544">
      <c r="A46544" s="307"/>
      <c r="B46544" s="85"/>
      <c r="C46544" s="85"/>
      <c r="D46544" s="85"/>
      <c r="E46544" s="88"/>
      <c r="G46544" s="17"/>
      <c r="I46544" s="43"/>
      <c r="J46544" s="308"/>
      <c r="K46544" s="51"/>
      <c r="N46544" s="309"/>
      <c r="R46544" s="17"/>
      <c r="T46544" s="17"/>
      <c r="V46544" s="17"/>
      <c r="W46544" s="51"/>
    </row>
    <row r="46545">
      <c r="A46545" s="307"/>
      <c r="B46545" s="85"/>
      <c r="C46545" s="85"/>
      <c r="D46545" s="85"/>
      <c r="E46545" s="88"/>
      <c r="G46545" s="17"/>
      <c r="I46545" s="43"/>
      <c r="J46545" s="308"/>
      <c r="K46545" s="51"/>
      <c r="N46545" s="309"/>
      <c r="R46545" s="17"/>
      <c r="T46545" s="17"/>
      <c r="V46545" s="17"/>
      <c r="W46545" s="51"/>
    </row>
    <row r="46546">
      <c r="A46546" s="307"/>
      <c r="B46546" s="85"/>
      <c r="C46546" s="85"/>
      <c r="D46546" s="85"/>
      <c r="E46546" s="88"/>
      <c r="G46546" s="17"/>
      <c r="I46546" s="43"/>
      <c r="J46546" s="308"/>
      <c r="K46546" s="51"/>
      <c r="N46546" s="309"/>
      <c r="R46546" s="17"/>
      <c r="T46546" s="17"/>
      <c r="V46546" s="17"/>
      <c r="W46546" s="51"/>
    </row>
    <row r="46547">
      <c r="A46547" s="307"/>
      <c r="B46547" s="85"/>
      <c r="C46547" s="85"/>
      <c r="D46547" s="85"/>
      <c r="E46547" s="88"/>
      <c r="G46547" s="17"/>
      <c r="I46547" s="43"/>
      <c r="J46547" s="308"/>
      <c r="K46547" s="51"/>
      <c r="N46547" s="309"/>
      <c r="R46547" s="17"/>
      <c r="T46547" s="17"/>
      <c r="V46547" s="17"/>
      <c r="W46547" s="51"/>
    </row>
    <row r="46548">
      <c r="A46548" s="307"/>
      <c r="B46548" s="85"/>
      <c r="C46548" s="85"/>
      <c r="D46548" s="85"/>
      <c r="E46548" s="88"/>
      <c r="G46548" s="17"/>
      <c r="I46548" s="43"/>
      <c r="J46548" s="308"/>
      <c r="K46548" s="51"/>
      <c r="N46548" s="309"/>
      <c r="R46548" s="17"/>
      <c r="T46548" s="17"/>
      <c r="V46548" s="17"/>
      <c r="W46548" s="51"/>
    </row>
    <row r="46549">
      <c r="A46549" s="307"/>
      <c r="B46549" s="85"/>
      <c r="C46549" s="85"/>
      <c r="D46549" s="85"/>
      <c r="E46549" s="88"/>
      <c r="G46549" s="17"/>
      <c r="I46549" s="43"/>
      <c r="J46549" s="308"/>
      <c r="K46549" s="51"/>
      <c r="N46549" s="309"/>
      <c r="R46549" s="17"/>
      <c r="T46549" s="17"/>
      <c r="V46549" s="17"/>
      <c r="W46549" s="51"/>
    </row>
    <row r="46550">
      <c r="A46550" s="307"/>
      <c r="B46550" s="85"/>
      <c r="C46550" s="85"/>
      <c r="D46550" s="85"/>
      <c r="E46550" s="88"/>
      <c r="G46550" s="17"/>
      <c r="I46550" s="43"/>
      <c r="J46550" s="308"/>
      <c r="K46550" s="51"/>
      <c r="N46550" s="309"/>
      <c r="R46550" s="17"/>
      <c r="T46550" s="17"/>
      <c r="V46550" s="17"/>
      <c r="W46550" s="51"/>
    </row>
    <row r="46551">
      <c r="A46551" s="307"/>
      <c r="B46551" s="85"/>
      <c r="C46551" s="85"/>
      <c r="D46551" s="85"/>
      <c r="E46551" s="88"/>
      <c r="G46551" s="17"/>
      <c r="I46551" s="43"/>
      <c r="J46551" s="308"/>
      <c r="K46551" s="51"/>
      <c r="N46551" s="309"/>
      <c r="R46551" s="17"/>
      <c r="T46551" s="17"/>
      <c r="V46551" s="17"/>
      <c r="W46551" s="51"/>
    </row>
    <row r="46552">
      <c r="A46552" s="307"/>
      <c r="B46552" s="85"/>
      <c r="C46552" s="85"/>
      <c r="D46552" s="85"/>
      <c r="E46552" s="88"/>
      <c r="G46552" s="17"/>
      <c r="I46552" s="43"/>
      <c r="J46552" s="308"/>
      <c r="K46552" s="51"/>
      <c r="N46552" s="309"/>
      <c r="R46552" s="17"/>
      <c r="T46552" s="17"/>
      <c r="V46552" s="17"/>
      <c r="W46552" s="51"/>
    </row>
    <row r="46553">
      <c r="A46553" s="307"/>
      <c r="B46553" s="85"/>
      <c r="C46553" s="85"/>
      <c r="D46553" s="85"/>
      <c r="E46553" s="88"/>
      <c r="G46553" s="17"/>
      <c r="I46553" s="43"/>
      <c r="J46553" s="308"/>
      <c r="K46553" s="51"/>
      <c r="N46553" s="309"/>
      <c r="R46553" s="17"/>
      <c r="T46553" s="17"/>
      <c r="V46553" s="17"/>
      <c r="W46553" s="51"/>
    </row>
    <row r="46554">
      <c r="A46554" s="307"/>
      <c r="B46554" s="85"/>
      <c r="C46554" s="85"/>
      <c r="D46554" s="85"/>
      <c r="E46554" s="88"/>
      <c r="G46554" s="17"/>
      <c r="I46554" s="43"/>
      <c r="J46554" s="308"/>
      <c r="K46554" s="51"/>
      <c r="N46554" s="309"/>
      <c r="R46554" s="17"/>
      <c r="T46554" s="17"/>
      <c r="V46554" s="17"/>
      <c r="W46554" s="51"/>
    </row>
    <row r="46555">
      <c r="A46555" s="307"/>
      <c r="B46555" s="85"/>
      <c r="C46555" s="85"/>
      <c r="D46555" s="85"/>
      <c r="E46555" s="88"/>
      <c r="G46555" s="17"/>
      <c r="I46555" s="43"/>
      <c r="J46555" s="308"/>
      <c r="K46555" s="51"/>
      <c r="N46555" s="309"/>
      <c r="R46555" s="17"/>
      <c r="T46555" s="17"/>
      <c r="V46555" s="17"/>
      <c r="W46555" s="51"/>
    </row>
    <row r="46556">
      <c r="A46556" s="307"/>
      <c r="B46556" s="85"/>
      <c r="C46556" s="85"/>
      <c r="D46556" s="85"/>
      <c r="E46556" s="88"/>
      <c r="G46556" s="17"/>
      <c r="I46556" s="43"/>
      <c r="J46556" s="308"/>
      <c r="K46556" s="51"/>
      <c r="N46556" s="309"/>
      <c r="R46556" s="17"/>
      <c r="T46556" s="17"/>
      <c r="V46556" s="17"/>
      <c r="W46556" s="51"/>
    </row>
    <row r="46557">
      <c r="A46557" s="307"/>
      <c r="B46557" s="85"/>
      <c r="C46557" s="85"/>
      <c r="D46557" s="85"/>
      <c r="E46557" s="88"/>
      <c r="G46557" s="17"/>
      <c r="I46557" s="43"/>
      <c r="J46557" s="308"/>
      <c r="K46557" s="51"/>
      <c r="N46557" s="309"/>
      <c r="R46557" s="17"/>
      <c r="T46557" s="17"/>
      <c r="V46557" s="17"/>
      <c r="W46557" s="51"/>
    </row>
    <row r="46558">
      <c r="A46558" s="307"/>
      <c r="B46558" s="85"/>
      <c r="C46558" s="85"/>
      <c r="D46558" s="85"/>
      <c r="E46558" s="88"/>
      <c r="G46558" s="17"/>
      <c r="I46558" s="43"/>
      <c r="J46558" s="308"/>
      <c r="K46558" s="51"/>
      <c r="N46558" s="309"/>
      <c r="R46558" s="17"/>
      <c r="T46558" s="17"/>
      <c r="V46558" s="17"/>
      <c r="W46558" s="51"/>
    </row>
    <row r="46559">
      <c r="A46559" s="307"/>
      <c r="B46559" s="85"/>
      <c r="C46559" s="85"/>
      <c r="D46559" s="85"/>
      <c r="E46559" s="88"/>
      <c r="G46559" s="17"/>
      <c r="I46559" s="43"/>
      <c r="J46559" s="308"/>
      <c r="K46559" s="51"/>
      <c r="N46559" s="309"/>
      <c r="R46559" s="17"/>
      <c r="T46559" s="17"/>
      <c r="V46559" s="17"/>
      <c r="W46559" s="51"/>
    </row>
    <row r="46560">
      <c r="A46560" s="307"/>
      <c r="B46560" s="85"/>
      <c r="C46560" s="85"/>
      <c r="D46560" s="85"/>
      <c r="E46560" s="88"/>
      <c r="G46560" s="17"/>
      <c r="I46560" s="43"/>
      <c r="J46560" s="308"/>
      <c r="K46560" s="51"/>
      <c r="N46560" s="309"/>
      <c r="R46560" s="17"/>
      <c r="T46560" s="17"/>
      <c r="V46560" s="17"/>
      <c r="W46560" s="51"/>
    </row>
    <row r="46561">
      <c r="A46561" s="307"/>
      <c r="B46561" s="85"/>
      <c r="C46561" s="85"/>
      <c r="D46561" s="85"/>
      <c r="E46561" s="88"/>
      <c r="G46561" s="17"/>
      <c r="I46561" s="43"/>
      <c r="J46561" s="308"/>
      <c r="K46561" s="51"/>
      <c r="N46561" s="309"/>
      <c r="R46561" s="17"/>
      <c r="T46561" s="17"/>
      <c r="V46561" s="17"/>
      <c r="W46561" s="51"/>
    </row>
    <row r="46562">
      <c r="A46562" s="307"/>
      <c r="B46562" s="85"/>
      <c r="C46562" s="85"/>
      <c r="D46562" s="85"/>
      <c r="E46562" s="88"/>
      <c r="G46562" s="17"/>
      <c r="I46562" s="43"/>
      <c r="J46562" s="308"/>
      <c r="K46562" s="51"/>
      <c r="N46562" s="309"/>
      <c r="R46562" s="17"/>
      <c r="T46562" s="17"/>
      <c r="V46562" s="17"/>
      <c r="W46562" s="51"/>
    </row>
    <row r="46563">
      <c r="A46563" s="307"/>
      <c r="B46563" s="85"/>
      <c r="C46563" s="85"/>
      <c r="D46563" s="85"/>
      <c r="E46563" s="88"/>
      <c r="G46563" s="17"/>
      <c r="I46563" s="43"/>
      <c r="J46563" s="308"/>
      <c r="K46563" s="51"/>
      <c r="N46563" s="309"/>
      <c r="R46563" s="17"/>
      <c r="T46563" s="17"/>
      <c r="V46563" s="17"/>
      <c r="W46563" s="51"/>
    </row>
    <row r="46564">
      <c r="A46564" s="307"/>
      <c r="B46564" s="85"/>
      <c r="C46564" s="85"/>
      <c r="D46564" s="85"/>
      <c r="E46564" s="88"/>
      <c r="G46564" s="17"/>
      <c r="I46564" s="43"/>
      <c r="J46564" s="308"/>
      <c r="K46564" s="51"/>
      <c r="N46564" s="309"/>
      <c r="R46564" s="17"/>
      <c r="T46564" s="17"/>
      <c r="V46564" s="17"/>
      <c r="W46564" s="51"/>
    </row>
    <row r="46565">
      <c r="A46565" s="307"/>
      <c r="B46565" s="85"/>
      <c r="C46565" s="85"/>
      <c r="D46565" s="85"/>
      <c r="E46565" s="88"/>
      <c r="G46565" s="17"/>
      <c r="I46565" s="43"/>
      <c r="J46565" s="308"/>
      <c r="K46565" s="51"/>
      <c r="N46565" s="309"/>
      <c r="R46565" s="17"/>
      <c r="T46565" s="17"/>
      <c r="V46565" s="17"/>
      <c r="W46565" s="51"/>
    </row>
    <row r="46566">
      <c r="A46566" s="307"/>
      <c r="B46566" s="85"/>
      <c r="C46566" s="85"/>
      <c r="D46566" s="85"/>
      <c r="E46566" s="88"/>
      <c r="G46566" s="17"/>
      <c r="I46566" s="43"/>
      <c r="J46566" s="308"/>
      <c r="K46566" s="51"/>
      <c r="N46566" s="309"/>
      <c r="R46566" s="17"/>
      <c r="T46566" s="17"/>
      <c r="V46566" s="17"/>
      <c r="W46566" s="51"/>
    </row>
    <row r="46567">
      <c r="A46567" s="307"/>
      <c r="B46567" s="85"/>
      <c r="C46567" s="85"/>
      <c r="D46567" s="85"/>
      <c r="E46567" s="88"/>
      <c r="G46567" s="17"/>
      <c r="I46567" s="43"/>
      <c r="J46567" s="308"/>
      <c r="K46567" s="51"/>
      <c r="N46567" s="309"/>
      <c r="R46567" s="17"/>
      <c r="T46567" s="17"/>
      <c r="V46567" s="17"/>
      <c r="W46567" s="51"/>
    </row>
    <row r="46568">
      <c r="A46568" s="307"/>
      <c r="B46568" s="85"/>
      <c r="C46568" s="85"/>
      <c r="D46568" s="85"/>
      <c r="E46568" s="88"/>
      <c r="G46568" s="17"/>
      <c r="I46568" s="43"/>
      <c r="J46568" s="308"/>
      <c r="K46568" s="51"/>
      <c r="N46568" s="309"/>
      <c r="R46568" s="17"/>
      <c r="T46568" s="17"/>
      <c r="V46568" s="17"/>
      <c r="W46568" s="51"/>
    </row>
    <row r="46569">
      <c r="A46569" s="307"/>
      <c r="B46569" s="85"/>
      <c r="C46569" s="85"/>
      <c r="D46569" s="85"/>
      <c r="E46569" s="88"/>
      <c r="G46569" s="17"/>
      <c r="I46569" s="43"/>
      <c r="J46569" s="308"/>
      <c r="K46569" s="51"/>
      <c r="N46569" s="309"/>
      <c r="R46569" s="17"/>
      <c r="T46569" s="17"/>
      <c r="V46569" s="17"/>
      <c r="W46569" s="51"/>
    </row>
    <row r="46570">
      <c r="A46570" s="307"/>
      <c r="B46570" s="85"/>
      <c r="C46570" s="85"/>
      <c r="D46570" s="85"/>
      <c r="E46570" s="88"/>
      <c r="G46570" s="17"/>
      <c r="I46570" s="43"/>
      <c r="J46570" s="308"/>
      <c r="K46570" s="51"/>
      <c r="N46570" s="309"/>
      <c r="R46570" s="17"/>
      <c r="T46570" s="17"/>
      <c r="V46570" s="17"/>
      <c r="W46570" s="51"/>
    </row>
    <row r="46571">
      <c r="A46571" s="307"/>
      <c r="B46571" s="85"/>
      <c r="C46571" s="85"/>
      <c r="D46571" s="85"/>
      <c r="E46571" s="88"/>
      <c r="G46571" s="17"/>
      <c r="I46571" s="43"/>
      <c r="J46571" s="308"/>
      <c r="K46571" s="51"/>
      <c r="N46571" s="309"/>
      <c r="R46571" s="17"/>
      <c r="T46571" s="17"/>
      <c r="V46571" s="17"/>
      <c r="W46571" s="51"/>
    </row>
    <row r="46572">
      <c r="A46572" s="307"/>
      <c r="B46572" s="85"/>
      <c r="C46572" s="85"/>
      <c r="D46572" s="85"/>
      <c r="E46572" s="88"/>
      <c r="G46572" s="17"/>
      <c r="I46572" s="43"/>
      <c r="J46572" s="308"/>
      <c r="K46572" s="51"/>
      <c r="N46572" s="309"/>
      <c r="R46572" s="17"/>
      <c r="T46572" s="17"/>
      <c r="V46572" s="17"/>
      <c r="W46572" s="51"/>
    </row>
    <row r="46573">
      <c r="A46573" s="307"/>
      <c r="B46573" s="85"/>
      <c r="C46573" s="85"/>
      <c r="D46573" s="85"/>
      <c r="E46573" s="88"/>
      <c r="G46573" s="17"/>
      <c r="I46573" s="43"/>
      <c r="J46573" s="308"/>
      <c r="K46573" s="51"/>
      <c r="N46573" s="309"/>
      <c r="R46573" s="17"/>
      <c r="T46573" s="17"/>
      <c r="V46573" s="17"/>
      <c r="W46573" s="51"/>
    </row>
    <row r="46574">
      <c r="A46574" s="307"/>
      <c r="B46574" s="85"/>
      <c r="C46574" s="85"/>
      <c r="D46574" s="85"/>
      <c r="E46574" s="88"/>
      <c r="G46574" s="17"/>
      <c r="I46574" s="43"/>
      <c r="J46574" s="308"/>
      <c r="K46574" s="51"/>
      <c r="N46574" s="309"/>
      <c r="R46574" s="17"/>
      <c r="T46574" s="17"/>
      <c r="V46574" s="17"/>
      <c r="W46574" s="51"/>
    </row>
    <row r="46575">
      <c r="A46575" s="307"/>
      <c r="B46575" s="85"/>
      <c r="C46575" s="85"/>
      <c r="D46575" s="85"/>
      <c r="E46575" s="88"/>
      <c r="G46575" s="17"/>
      <c r="I46575" s="43"/>
      <c r="J46575" s="308"/>
      <c r="K46575" s="51"/>
      <c r="N46575" s="309"/>
      <c r="R46575" s="17"/>
      <c r="T46575" s="17"/>
      <c r="V46575" s="17"/>
      <c r="W46575" s="51"/>
    </row>
    <row r="46576">
      <c r="A46576" s="307"/>
      <c r="B46576" s="85"/>
      <c r="C46576" s="85"/>
      <c r="D46576" s="85"/>
      <c r="E46576" s="88"/>
      <c r="G46576" s="17"/>
      <c r="I46576" s="43"/>
      <c r="J46576" s="308"/>
      <c r="K46576" s="51"/>
      <c r="N46576" s="309"/>
      <c r="R46576" s="17"/>
      <c r="T46576" s="17"/>
      <c r="V46576" s="17"/>
      <c r="W46576" s="51"/>
    </row>
    <row r="46577">
      <c r="A46577" s="307"/>
      <c r="B46577" s="85"/>
      <c r="C46577" s="85"/>
      <c r="D46577" s="85"/>
      <c r="E46577" s="88"/>
      <c r="G46577" s="17"/>
      <c r="I46577" s="43"/>
      <c r="J46577" s="308"/>
      <c r="K46577" s="51"/>
      <c r="N46577" s="309"/>
      <c r="R46577" s="17"/>
      <c r="T46577" s="17"/>
      <c r="V46577" s="17"/>
      <c r="W46577" s="51"/>
    </row>
    <row r="46578">
      <c r="A46578" s="307"/>
      <c r="B46578" s="85"/>
      <c r="C46578" s="85"/>
      <c r="D46578" s="85"/>
      <c r="E46578" s="88"/>
      <c r="G46578" s="17"/>
      <c r="I46578" s="43"/>
      <c r="J46578" s="308"/>
      <c r="K46578" s="51"/>
      <c r="N46578" s="309"/>
      <c r="R46578" s="17"/>
      <c r="T46578" s="17"/>
      <c r="V46578" s="17"/>
      <c r="W46578" s="51"/>
    </row>
    <row r="46579">
      <c r="A46579" s="307"/>
      <c r="B46579" s="85"/>
      <c r="C46579" s="85"/>
      <c r="D46579" s="85"/>
      <c r="E46579" s="88"/>
      <c r="G46579" s="17"/>
      <c r="I46579" s="43"/>
      <c r="J46579" s="308"/>
      <c r="K46579" s="51"/>
      <c r="N46579" s="309"/>
      <c r="R46579" s="17"/>
      <c r="T46579" s="17"/>
      <c r="V46579" s="17"/>
      <c r="W46579" s="51"/>
    </row>
    <row r="46580">
      <c r="A46580" s="307"/>
      <c r="B46580" s="85"/>
      <c r="C46580" s="85"/>
      <c r="D46580" s="85"/>
      <c r="E46580" s="88"/>
      <c r="G46580" s="17"/>
      <c r="I46580" s="43"/>
      <c r="J46580" s="308"/>
      <c r="K46580" s="51"/>
      <c r="N46580" s="309"/>
      <c r="R46580" s="17"/>
      <c r="T46580" s="17"/>
      <c r="V46580" s="17"/>
      <c r="W46580" s="51"/>
    </row>
    <row r="46581">
      <c r="A46581" s="307"/>
      <c r="B46581" s="85"/>
      <c r="C46581" s="85"/>
      <c r="D46581" s="85"/>
      <c r="E46581" s="88"/>
      <c r="G46581" s="17"/>
      <c r="I46581" s="43"/>
      <c r="J46581" s="308"/>
      <c r="K46581" s="51"/>
      <c r="N46581" s="309"/>
      <c r="R46581" s="17"/>
      <c r="T46581" s="17"/>
      <c r="V46581" s="17"/>
      <c r="W46581" s="51"/>
    </row>
    <row r="46582">
      <c r="A46582" s="307"/>
      <c r="B46582" s="85"/>
      <c r="C46582" s="85"/>
      <c r="D46582" s="85"/>
      <c r="E46582" s="88"/>
      <c r="G46582" s="17"/>
      <c r="I46582" s="43"/>
      <c r="J46582" s="308"/>
      <c r="K46582" s="51"/>
      <c r="N46582" s="309"/>
      <c r="R46582" s="17"/>
      <c r="T46582" s="17"/>
      <c r="V46582" s="17"/>
      <c r="W46582" s="51"/>
    </row>
    <row r="46583">
      <c r="A46583" s="307"/>
      <c r="B46583" s="85"/>
      <c r="C46583" s="85"/>
      <c r="D46583" s="85"/>
      <c r="E46583" s="88"/>
      <c r="G46583" s="17"/>
      <c r="I46583" s="43"/>
      <c r="J46583" s="308"/>
      <c r="K46583" s="51"/>
      <c r="N46583" s="309"/>
      <c r="R46583" s="17"/>
      <c r="T46583" s="17"/>
      <c r="V46583" s="17"/>
      <c r="W46583" s="51"/>
    </row>
    <row r="46584">
      <c r="A46584" s="307"/>
      <c r="B46584" s="85"/>
      <c r="C46584" s="85"/>
      <c r="D46584" s="85"/>
      <c r="E46584" s="88"/>
      <c r="G46584" s="17"/>
      <c r="I46584" s="43"/>
      <c r="J46584" s="308"/>
      <c r="K46584" s="51"/>
      <c r="N46584" s="309"/>
      <c r="R46584" s="17"/>
      <c r="T46584" s="17"/>
      <c r="V46584" s="17"/>
      <c r="W46584" s="51"/>
    </row>
    <row r="46585">
      <c r="A46585" s="307"/>
      <c r="B46585" s="85"/>
      <c r="C46585" s="85"/>
      <c r="D46585" s="85"/>
      <c r="E46585" s="88"/>
      <c r="G46585" s="17"/>
      <c r="I46585" s="43"/>
      <c r="J46585" s="308"/>
      <c r="K46585" s="51"/>
      <c r="N46585" s="309"/>
      <c r="R46585" s="17"/>
      <c r="T46585" s="17"/>
      <c r="V46585" s="17"/>
      <c r="W46585" s="51"/>
    </row>
    <row r="46586">
      <c r="A46586" s="307"/>
      <c r="B46586" s="85"/>
      <c r="C46586" s="85"/>
      <c r="D46586" s="85"/>
      <c r="E46586" s="88"/>
      <c r="G46586" s="17"/>
      <c r="I46586" s="43"/>
      <c r="J46586" s="308"/>
      <c r="K46586" s="51"/>
      <c r="N46586" s="309"/>
      <c r="R46586" s="17"/>
      <c r="T46586" s="17"/>
      <c r="V46586" s="17"/>
      <c r="W46586" s="51"/>
    </row>
    <row r="46587">
      <c r="A46587" s="307"/>
      <c r="B46587" s="85"/>
      <c r="C46587" s="85"/>
      <c r="D46587" s="85"/>
      <c r="E46587" s="88"/>
      <c r="G46587" s="17"/>
      <c r="I46587" s="43"/>
      <c r="J46587" s="308"/>
      <c r="K46587" s="51"/>
      <c r="N46587" s="309"/>
      <c r="R46587" s="17"/>
      <c r="T46587" s="17"/>
      <c r="V46587" s="17"/>
      <c r="W46587" s="51"/>
    </row>
    <row r="46588">
      <c r="A46588" s="307"/>
      <c r="B46588" s="85"/>
      <c r="C46588" s="85"/>
      <c r="D46588" s="85"/>
      <c r="E46588" s="88"/>
      <c r="G46588" s="17"/>
      <c r="I46588" s="43"/>
      <c r="J46588" s="308"/>
      <c r="K46588" s="51"/>
      <c r="N46588" s="309"/>
      <c r="R46588" s="17"/>
      <c r="T46588" s="17"/>
      <c r="V46588" s="17"/>
      <c r="W46588" s="51"/>
    </row>
    <row r="46589">
      <c r="A46589" s="307"/>
      <c r="B46589" s="85"/>
      <c r="C46589" s="85"/>
      <c r="D46589" s="85"/>
      <c r="E46589" s="88"/>
      <c r="G46589" s="17"/>
      <c r="I46589" s="43"/>
      <c r="J46589" s="308"/>
      <c r="K46589" s="51"/>
      <c r="N46589" s="309"/>
      <c r="R46589" s="17"/>
      <c r="T46589" s="17"/>
      <c r="V46589" s="17"/>
      <c r="W46589" s="51"/>
    </row>
    <row r="46590">
      <c r="A46590" s="307"/>
      <c r="B46590" s="85"/>
      <c r="C46590" s="85"/>
      <c r="D46590" s="85"/>
      <c r="E46590" s="88"/>
      <c r="G46590" s="17"/>
      <c r="I46590" s="43"/>
      <c r="J46590" s="308"/>
      <c r="K46590" s="51"/>
      <c r="N46590" s="309"/>
      <c r="R46590" s="17"/>
      <c r="T46590" s="17"/>
      <c r="V46590" s="17"/>
      <c r="W46590" s="51"/>
    </row>
    <row r="46591">
      <c r="A46591" s="307"/>
      <c r="B46591" s="85"/>
      <c r="C46591" s="85"/>
      <c r="D46591" s="85"/>
      <c r="E46591" s="88"/>
      <c r="G46591" s="17"/>
      <c r="I46591" s="43"/>
      <c r="J46591" s="308"/>
      <c r="K46591" s="51"/>
      <c r="N46591" s="309"/>
      <c r="R46591" s="17"/>
      <c r="T46591" s="17"/>
      <c r="V46591" s="17"/>
      <c r="W46591" s="51"/>
    </row>
    <row r="46592">
      <c r="A46592" s="307"/>
      <c r="B46592" s="85"/>
      <c r="C46592" s="85"/>
      <c r="D46592" s="85"/>
      <c r="E46592" s="88"/>
      <c r="G46592" s="17"/>
      <c r="I46592" s="43"/>
      <c r="J46592" s="308"/>
      <c r="K46592" s="51"/>
      <c r="N46592" s="309"/>
      <c r="R46592" s="17"/>
      <c r="T46592" s="17"/>
      <c r="V46592" s="17"/>
      <c r="W46592" s="51"/>
    </row>
    <row r="46593">
      <c r="A46593" s="307"/>
      <c r="B46593" s="85"/>
      <c r="C46593" s="85"/>
      <c r="D46593" s="85"/>
      <c r="E46593" s="88"/>
      <c r="G46593" s="17"/>
      <c r="I46593" s="43"/>
      <c r="J46593" s="308"/>
      <c r="K46593" s="51"/>
      <c r="N46593" s="309"/>
      <c r="R46593" s="17"/>
      <c r="T46593" s="17"/>
      <c r="V46593" s="17"/>
      <c r="W46593" s="51"/>
    </row>
    <row r="46594">
      <c r="A46594" s="307"/>
      <c r="B46594" s="85"/>
      <c r="C46594" s="85"/>
      <c r="D46594" s="85"/>
      <c r="E46594" s="88"/>
      <c r="G46594" s="17"/>
      <c r="I46594" s="43"/>
      <c r="J46594" s="308"/>
      <c r="K46594" s="51"/>
      <c r="N46594" s="309"/>
      <c r="R46594" s="17"/>
      <c r="T46594" s="17"/>
      <c r="V46594" s="17"/>
      <c r="W46594" s="51"/>
    </row>
    <row r="46595">
      <c r="A46595" s="307"/>
      <c r="B46595" s="85"/>
      <c r="C46595" s="85"/>
      <c r="D46595" s="85"/>
      <c r="E46595" s="88"/>
      <c r="G46595" s="17"/>
      <c r="I46595" s="43"/>
      <c r="J46595" s="308"/>
      <c r="K46595" s="51"/>
      <c r="N46595" s="309"/>
      <c r="R46595" s="17"/>
      <c r="T46595" s="17"/>
      <c r="V46595" s="17"/>
      <c r="W46595" s="51"/>
    </row>
    <row r="46596">
      <c r="A46596" s="307"/>
      <c r="B46596" s="85"/>
      <c r="C46596" s="85"/>
      <c r="D46596" s="85"/>
      <c r="E46596" s="88"/>
      <c r="G46596" s="17"/>
      <c r="I46596" s="43"/>
      <c r="J46596" s="308"/>
      <c r="K46596" s="51"/>
      <c r="N46596" s="309"/>
      <c r="R46596" s="17"/>
      <c r="T46596" s="17"/>
      <c r="V46596" s="17"/>
      <c r="W46596" s="51"/>
    </row>
    <row r="46597">
      <c r="A46597" s="307"/>
      <c r="B46597" s="85"/>
      <c r="C46597" s="85"/>
      <c r="D46597" s="85"/>
      <c r="E46597" s="88"/>
      <c r="G46597" s="17"/>
      <c r="I46597" s="43"/>
      <c r="J46597" s="308"/>
      <c r="K46597" s="51"/>
      <c r="N46597" s="309"/>
      <c r="R46597" s="17"/>
      <c r="T46597" s="17"/>
      <c r="V46597" s="17"/>
      <c r="W46597" s="51"/>
    </row>
    <row r="46598">
      <c r="A46598" s="307"/>
      <c r="B46598" s="85"/>
      <c r="C46598" s="85"/>
      <c r="D46598" s="85"/>
      <c r="E46598" s="88"/>
      <c r="G46598" s="17"/>
      <c r="I46598" s="43"/>
      <c r="J46598" s="308"/>
      <c r="K46598" s="51"/>
      <c r="N46598" s="309"/>
      <c r="R46598" s="17"/>
      <c r="T46598" s="17"/>
      <c r="V46598" s="17"/>
      <c r="W46598" s="51"/>
    </row>
    <row r="46599">
      <c r="A46599" s="307"/>
      <c r="B46599" s="85"/>
      <c r="C46599" s="85"/>
      <c r="D46599" s="85"/>
      <c r="E46599" s="88"/>
      <c r="G46599" s="17"/>
      <c r="I46599" s="43"/>
      <c r="J46599" s="308"/>
      <c r="K46599" s="51"/>
      <c r="N46599" s="309"/>
      <c r="R46599" s="17"/>
      <c r="T46599" s="17"/>
      <c r="V46599" s="17"/>
      <c r="W46599" s="51"/>
    </row>
    <row r="46600">
      <c r="A46600" s="307"/>
      <c r="B46600" s="85"/>
      <c r="C46600" s="85"/>
      <c r="D46600" s="85"/>
      <c r="E46600" s="88"/>
      <c r="G46600" s="17"/>
      <c r="I46600" s="43"/>
      <c r="J46600" s="308"/>
      <c r="K46600" s="51"/>
      <c r="N46600" s="309"/>
      <c r="R46600" s="17"/>
      <c r="T46600" s="17"/>
      <c r="V46600" s="17"/>
      <c r="W46600" s="51"/>
    </row>
    <row r="46601">
      <c r="A46601" s="307"/>
      <c r="B46601" s="85"/>
      <c r="C46601" s="85"/>
      <c r="D46601" s="85"/>
      <c r="E46601" s="88"/>
      <c r="G46601" s="17"/>
      <c r="I46601" s="43"/>
      <c r="J46601" s="308"/>
      <c r="K46601" s="51"/>
      <c r="N46601" s="309"/>
      <c r="R46601" s="17"/>
      <c r="T46601" s="17"/>
      <c r="V46601" s="17"/>
      <c r="W46601" s="51"/>
    </row>
    <row r="46602">
      <c r="A46602" s="307"/>
      <c r="B46602" s="85"/>
      <c r="C46602" s="85"/>
      <c r="D46602" s="85"/>
      <c r="E46602" s="88"/>
      <c r="G46602" s="17"/>
      <c r="I46602" s="43"/>
      <c r="J46602" s="308"/>
      <c r="K46602" s="51"/>
      <c r="N46602" s="309"/>
      <c r="R46602" s="17"/>
      <c r="T46602" s="17"/>
      <c r="V46602" s="17"/>
      <c r="W46602" s="51"/>
    </row>
    <row r="46603">
      <c r="A46603" s="307"/>
      <c r="B46603" s="85"/>
      <c r="C46603" s="85"/>
      <c r="D46603" s="85"/>
      <c r="E46603" s="88"/>
      <c r="G46603" s="17"/>
      <c r="I46603" s="43"/>
      <c r="J46603" s="308"/>
      <c r="K46603" s="51"/>
      <c r="N46603" s="309"/>
      <c r="R46603" s="17"/>
      <c r="T46603" s="17"/>
      <c r="V46603" s="17"/>
      <c r="W46603" s="51"/>
    </row>
    <row r="46604">
      <c r="A46604" s="307"/>
      <c r="B46604" s="85"/>
      <c r="C46604" s="85"/>
      <c r="D46604" s="85"/>
      <c r="E46604" s="88"/>
      <c r="G46604" s="17"/>
      <c r="I46604" s="43"/>
      <c r="J46604" s="308"/>
      <c r="K46604" s="51"/>
      <c r="N46604" s="309"/>
      <c r="R46604" s="17"/>
      <c r="T46604" s="17"/>
      <c r="V46604" s="17"/>
      <c r="W46604" s="51"/>
    </row>
    <row r="46605">
      <c r="A46605" s="307"/>
      <c r="B46605" s="85"/>
      <c r="C46605" s="85"/>
      <c r="D46605" s="85"/>
      <c r="E46605" s="88"/>
      <c r="G46605" s="17"/>
      <c r="I46605" s="43"/>
      <c r="J46605" s="308"/>
      <c r="K46605" s="51"/>
      <c r="N46605" s="309"/>
      <c r="R46605" s="17"/>
      <c r="T46605" s="17"/>
      <c r="V46605" s="17"/>
      <c r="W46605" s="51"/>
    </row>
    <row r="46606">
      <c r="A46606" s="307"/>
      <c r="B46606" s="85"/>
      <c r="C46606" s="85"/>
      <c r="D46606" s="85"/>
      <c r="E46606" s="88"/>
      <c r="G46606" s="17"/>
      <c r="I46606" s="43"/>
      <c r="J46606" s="308"/>
      <c r="K46606" s="51"/>
      <c r="N46606" s="309"/>
      <c r="R46606" s="17"/>
      <c r="T46606" s="17"/>
      <c r="V46606" s="17"/>
      <c r="W46606" s="51"/>
    </row>
    <row r="46607">
      <c r="A46607" s="307"/>
      <c r="B46607" s="85"/>
      <c r="C46607" s="85"/>
      <c r="D46607" s="85"/>
      <c r="E46607" s="88"/>
      <c r="G46607" s="17"/>
      <c r="I46607" s="43"/>
      <c r="J46607" s="308"/>
      <c r="K46607" s="51"/>
      <c r="N46607" s="309"/>
      <c r="R46607" s="17"/>
      <c r="T46607" s="17"/>
      <c r="V46607" s="17"/>
      <c r="W46607" s="51"/>
    </row>
    <row r="46608">
      <c r="A46608" s="307"/>
      <c r="B46608" s="85"/>
      <c r="C46608" s="85"/>
      <c r="D46608" s="85"/>
      <c r="E46608" s="88"/>
      <c r="G46608" s="17"/>
      <c r="I46608" s="43"/>
      <c r="J46608" s="308"/>
      <c r="K46608" s="51"/>
      <c r="N46608" s="309"/>
      <c r="R46608" s="17"/>
      <c r="T46608" s="17"/>
      <c r="V46608" s="17"/>
      <c r="W46608" s="51"/>
    </row>
    <row r="46609">
      <c r="A46609" s="307"/>
      <c r="B46609" s="85"/>
      <c r="C46609" s="85"/>
      <c r="D46609" s="85"/>
      <c r="E46609" s="88"/>
      <c r="G46609" s="17"/>
      <c r="I46609" s="43"/>
      <c r="J46609" s="308"/>
      <c r="K46609" s="51"/>
      <c r="N46609" s="309"/>
      <c r="R46609" s="17"/>
      <c r="T46609" s="17"/>
      <c r="V46609" s="17"/>
      <c r="W46609" s="51"/>
    </row>
    <row r="46610">
      <c r="A46610" s="307"/>
      <c r="B46610" s="85"/>
      <c r="C46610" s="85"/>
      <c r="D46610" s="85"/>
      <c r="E46610" s="88"/>
      <c r="G46610" s="17"/>
      <c r="I46610" s="43"/>
      <c r="J46610" s="308"/>
      <c r="K46610" s="51"/>
      <c r="N46610" s="309"/>
      <c r="R46610" s="17"/>
      <c r="T46610" s="17"/>
      <c r="V46610" s="17"/>
      <c r="W46610" s="51"/>
    </row>
    <row r="46611">
      <c r="A46611" s="307"/>
      <c r="B46611" s="85"/>
      <c r="C46611" s="85"/>
      <c r="D46611" s="85"/>
      <c r="E46611" s="88"/>
      <c r="G46611" s="17"/>
      <c r="I46611" s="43"/>
      <c r="J46611" s="308"/>
      <c r="K46611" s="51"/>
      <c r="N46611" s="309"/>
      <c r="R46611" s="17"/>
      <c r="T46611" s="17"/>
      <c r="V46611" s="17"/>
      <c r="W46611" s="51"/>
    </row>
    <row r="46612">
      <c r="A46612" s="307"/>
      <c r="B46612" s="85"/>
      <c r="C46612" s="85"/>
      <c r="D46612" s="85"/>
      <c r="E46612" s="88"/>
      <c r="G46612" s="17"/>
      <c r="I46612" s="43"/>
      <c r="J46612" s="308"/>
      <c r="K46612" s="51"/>
      <c r="N46612" s="309"/>
      <c r="R46612" s="17"/>
      <c r="T46612" s="17"/>
      <c r="V46612" s="17"/>
      <c r="W46612" s="51"/>
    </row>
    <row r="46613">
      <c r="A46613" s="307"/>
      <c r="B46613" s="85"/>
      <c r="C46613" s="85"/>
      <c r="D46613" s="85"/>
      <c r="E46613" s="88"/>
      <c r="G46613" s="17"/>
      <c r="I46613" s="43"/>
      <c r="J46613" s="308"/>
      <c r="K46613" s="51"/>
      <c r="N46613" s="309"/>
      <c r="R46613" s="17"/>
      <c r="T46613" s="17"/>
      <c r="V46613" s="17"/>
      <c r="W46613" s="51"/>
    </row>
    <row r="46614">
      <c r="A46614" s="307"/>
      <c r="B46614" s="85"/>
      <c r="C46614" s="85"/>
      <c r="D46614" s="85"/>
      <c r="E46614" s="88"/>
      <c r="G46614" s="17"/>
      <c r="I46614" s="43"/>
      <c r="J46614" s="308"/>
      <c r="K46614" s="51"/>
      <c r="N46614" s="309"/>
      <c r="R46614" s="17"/>
      <c r="T46614" s="17"/>
      <c r="V46614" s="17"/>
      <c r="W46614" s="51"/>
    </row>
    <row r="46615">
      <c r="A46615" s="307"/>
      <c r="B46615" s="85"/>
      <c r="C46615" s="85"/>
      <c r="D46615" s="85"/>
      <c r="E46615" s="88"/>
      <c r="G46615" s="17"/>
      <c r="I46615" s="43"/>
      <c r="J46615" s="308"/>
      <c r="K46615" s="51"/>
      <c r="N46615" s="309"/>
      <c r="R46615" s="17"/>
      <c r="T46615" s="17"/>
      <c r="V46615" s="17"/>
      <c r="W46615" s="51"/>
    </row>
    <row r="46616">
      <c r="A46616" s="307"/>
      <c r="B46616" s="85"/>
      <c r="C46616" s="85"/>
      <c r="D46616" s="85"/>
      <c r="E46616" s="88"/>
      <c r="G46616" s="17"/>
      <c r="I46616" s="43"/>
      <c r="J46616" s="308"/>
      <c r="K46616" s="51"/>
      <c r="N46616" s="309"/>
      <c r="R46616" s="17"/>
      <c r="T46616" s="17"/>
      <c r="V46616" s="17"/>
      <c r="W46616" s="51"/>
    </row>
    <row r="46617">
      <c r="A46617" s="307"/>
      <c r="B46617" s="85"/>
      <c r="C46617" s="85"/>
      <c r="D46617" s="85"/>
      <c r="E46617" s="88"/>
      <c r="G46617" s="17"/>
      <c r="I46617" s="43"/>
      <c r="J46617" s="308"/>
      <c r="K46617" s="51"/>
      <c r="N46617" s="309"/>
      <c r="R46617" s="17"/>
      <c r="T46617" s="17"/>
      <c r="V46617" s="17"/>
      <c r="W46617" s="51"/>
    </row>
    <row r="46618">
      <c r="A46618" s="307"/>
      <c r="B46618" s="85"/>
      <c r="C46618" s="85"/>
      <c r="D46618" s="85"/>
      <c r="E46618" s="88"/>
      <c r="G46618" s="17"/>
      <c r="I46618" s="43"/>
      <c r="J46618" s="308"/>
      <c r="K46618" s="51"/>
      <c r="N46618" s="309"/>
      <c r="R46618" s="17"/>
      <c r="T46618" s="17"/>
      <c r="V46618" s="17"/>
      <c r="W46618" s="51"/>
    </row>
    <row r="46619">
      <c r="A46619" s="307"/>
      <c r="B46619" s="85"/>
      <c r="C46619" s="85"/>
      <c r="D46619" s="85"/>
      <c r="E46619" s="88"/>
      <c r="G46619" s="17"/>
      <c r="I46619" s="43"/>
      <c r="J46619" s="308"/>
      <c r="K46619" s="51"/>
      <c r="N46619" s="309"/>
      <c r="R46619" s="17"/>
      <c r="T46619" s="17"/>
      <c r="V46619" s="17"/>
      <c r="W46619" s="51"/>
    </row>
    <row r="46620">
      <c r="A46620" s="307"/>
      <c r="B46620" s="85"/>
      <c r="C46620" s="85"/>
      <c r="D46620" s="85"/>
      <c r="E46620" s="88"/>
      <c r="G46620" s="17"/>
      <c r="I46620" s="43"/>
      <c r="J46620" s="308"/>
      <c r="K46620" s="51"/>
      <c r="N46620" s="309"/>
      <c r="R46620" s="17"/>
      <c r="T46620" s="17"/>
      <c r="V46620" s="17"/>
      <c r="W46620" s="51"/>
    </row>
    <row r="46621">
      <c r="A46621" s="307"/>
      <c r="B46621" s="85"/>
      <c r="C46621" s="85"/>
      <c r="D46621" s="85"/>
      <c r="E46621" s="88"/>
      <c r="G46621" s="17"/>
      <c r="I46621" s="43"/>
      <c r="J46621" s="308"/>
      <c r="K46621" s="51"/>
      <c r="N46621" s="309"/>
      <c r="R46621" s="17"/>
      <c r="T46621" s="17"/>
      <c r="V46621" s="17"/>
      <c r="W46621" s="51"/>
    </row>
    <row r="46622">
      <c r="A46622" s="307"/>
      <c r="B46622" s="85"/>
      <c r="C46622" s="85"/>
      <c r="D46622" s="85"/>
      <c r="E46622" s="88"/>
      <c r="G46622" s="17"/>
      <c r="I46622" s="43"/>
      <c r="J46622" s="308"/>
      <c r="K46622" s="51"/>
      <c r="N46622" s="309"/>
      <c r="R46622" s="17"/>
      <c r="T46622" s="17"/>
      <c r="V46622" s="17"/>
      <c r="W46622" s="51"/>
    </row>
    <row r="46623">
      <c r="A46623" s="307"/>
      <c r="B46623" s="85"/>
      <c r="C46623" s="85"/>
      <c r="D46623" s="85"/>
      <c r="E46623" s="88"/>
      <c r="G46623" s="17"/>
      <c r="I46623" s="43"/>
      <c r="J46623" s="308"/>
      <c r="K46623" s="51"/>
      <c r="N46623" s="309"/>
      <c r="R46623" s="17"/>
      <c r="T46623" s="17"/>
      <c r="V46623" s="17"/>
      <c r="W46623" s="51"/>
    </row>
    <row r="46624">
      <c r="A46624" s="307"/>
      <c r="B46624" s="85"/>
      <c r="C46624" s="85"/>
      <c r="D46624" s="85"/>
      <c r="E46624" s="88"/>
      <c r="G46624" s="17"/>
      <c r="I46624" s="43"/>
      <c r="J46624" s="308"/>
      <c r="K46624" s="51"/>
      <c r="N46624" s="309"/>
      <c r="R46624" s="17"/>
      <c r="T46624" s="17"/>
      <c r="V46624" s="17"/>
      <c r="W46624" s="51"/>
    </row>
    <row r="46625">
      <c r="A46625" s="307"/>
      <c r="B46625" s="85"/>
      <c r="C46625" s="85"/>
      <c r="D46625" s="85"/>
      <c r="E46625" s="88"/>
      <c r="G46625" s="17"/>
      <c r="I46625" s="43"/>
      <c r="J46625" s="308"/>
      <c r="K46625" s="51"/>
      <c r="N46625" s="309"/>
      <c r="R46625" s="17"/>
      <c r="T46625" s="17"/>
      <c r="V46625" s="17"/>
      <c r="W46625" s="51"/>
    </row>
    <row r="46626">
      <c r="A46626" s="307"/>
      <c r="B46626" s="85"/>
      <c r="C46626" s="85"/>
      <c r="D46626" s="85"/>
      <c r="E46626" s="88"/>
      <c r="G46626" s="17"/>
      <c r="I46626" s="43"/>
      <c r="J46626" s="308"/>
      <c r="K46626" s="51"/>
      <c r="N46626" s="309"/>
      <c r="R46626" s="17"/>
      <c r="T46626" s="17"/>
      <c r="V46626" s="17"/>
      <c r="W46626" s="51"/>
    </row>
    <row r="46627">
      <c r="A46627" s="307"/>
      <c r="B46627" s="85"/>
      <c r="C46627" s="85"/>
      <c r="D46627" s="85"/>
      <c r="E46627" s="88"/>
      <c r="G46627" s="17"/>
      <c r="I46627" s="43"/>
      <c r="J46627" s="308"/>
      <c r="K46627" s="51"/>
      <c r="N46627" s="309"/>
      <c r="R46627" s="17"/>
      <c r="T46627" s="17"/>
      <c r="V46627" s="17"/>
      <c r="W46627" s="51"/>
    </row>
    <row r="46628">
      <c r="A46628" s="307"/>
      <c r="B46628" s="85"/>
      <c r="C46628" s="85"/>
      <c r="D46628" s="85"/>
      <c r="E46628" s="88"/>
      <c r="G46628" s="17"/>
      <c r="I46628" s="43"/>
      <c r="J46628" s="308"/>
      <c r="K46628" s="51"/>
      <c r="N46628" s="309"/>
      <c r="R46628" s="17"/>
      <c r="T46628" s="17"/>
      <c r="V46628" s="17"/>
      <c r="W46628" s="51"/>
    </row>
    <row r="46629">
      <c r="A46629" s="307"/>
      <c r="B46629" s="85"/>
      <c r="C46629" s="85"/>
      <c r="D46629" s="85"/>
      <c r="E46629" s="88"/>
      <c r="G46629" s="17"/>
      <c r="I46629" s="43"/>
      <c r="J46629" s="308"/>
      <c r="K46629" s="51"/>
      <c r="N46629" s="309"/>
      <c r="R46629" s="17"/>
      <c r="T46629" s="17"/>
      <c r="V46629" s="17"/>
      <c r="W46629" s="51"/>
    </row>
    <row r="46630">
      <c r="A46630" s="307"/>
      <c r="B46630" s="85"/>
      <c r="C46630" s="85"/>
      <c r="D46630" s="85"/>
      <c r="E46630" s="88"/>
      <c r="G46630" s="17"/>
      <c r="I46630" s="43"/>
      <c r="J46630" s="308"/>
      <c r="K46630" s="51"/>
      <c r="N46630" s="309"/>
      <c r="R46630" s="17"/>
      <c r="T46630" s="17"/>
      <c r="V46630" s="17"/>
      <c r="W46630" s="51"/>
    </row>
    <row r="46631">
      <c r="A46631" s="307"/>
      <c r="B46631" s="85"/>
      <c r="C46631" s="85"/>
      <c r="D46631" s="85"/>
      <c r="E46631" s="88"/>
      <c r="G46631" s="17"/>
      <c r="I46631" s="43"/>
      <c r="J46631" s="308"/>
      <c r="K46631" s="51"/>
      <c r="N46631" s="309"/>
      <c r="R46631" s="17"/>
      <c r="T46631" s="17"/>
      <c r="V46631" s="17"/>
      <c r="W46631" s="51"/>
    </row>
    <row r="46632">
      <c r="A46632" s="307"/>
      <c r="B46632" s="85"/>
      <c r="C46632" s="85"/>
      <c r="D46632" s="85"/>
      <c r="E46632" s="88"/>
      <c r="G46632" s="17"/>
      <c r="I46632" s="43"/>
      <c r="J46632" s="308"/>
      <c r="K46632" s="51"/>
      <c r="N46632" s="309"/>
      <c r="R46632" s="17"/>
      <c r="T46632" s="17"/>
      <c r="V46632" s="17"/>
      <c r="W46632" s="51"/>
    </row>
    <row r="46633">
      <c r="A46633" s="307"/>
      <c r="B46633" s="85"/>
      <c r="C46633" s="85"/>
      <c r="D46633" s="85"/>
      <c r="E46633" s="88"/>
      <c r="G46633" s="17"/>
      <c r="I46633" s="43"/>
      <c r="J46633" s="308"/>
      <c r="K46633" s="51"/>
      <c r="N46633" s="309"/>
      <c r="R46633" s="17"/>
      <c r="T46633" s="17"/>
      <c r="V46633" s="17"/>
      <c r="W46633" s="51"/>
    </row>
    <row r="46634">
      <c r="A46634" s="307"/>
      <c r="B46634" s="85"/>
      <c r="C46634" s="85"/>
      <c r="D46634" s="85"/>
      <c r="E46634" s="88"/>
      <c r="G46634" s="17"/>
      <c r="I46634" s="43"/>
      <c r="J46634" s="308"/>
      <c r="K46634" s="51"/>
      <c r="N46634" s="309"/>
      <c r="R46634" s="17"/>
      <c r="T46634" s="17"/>
      <c r="V46634" s="17"/>
      <c r="W46634" s="51"/>
    </row>
    <row r="46635">
      <c r="A46635" s="307"/>
      <c r="B46635" s="85"/>
      <c r="C46635" s="85"/>
      <c r="D46635" s="85"/>
      <c r="E46635" s="88"/>
      <c r="G46635" s="17"/>
      <c r="I46635" s="43"/>
      <c r="J46635" s="308"/>
      <c r="K46635" s="51"/>
      <c r="N46635" s="309"/>
      <c r="R46635" s="17"/>
      <c r="T46635" s="17"/>
      <c r="V46635" s="17"/>
      <c r="W46635" s="51"/>
    </row>
    <row r="46636">
      <c r="A46636" s="307"/>
      <c r="B46636" s="85"/>
      <c r="C46636" s="85"/>
      <c r="D46636" s="85"/>
      <c r="E46636" s="88"/>
      <c r="G46636" s="17"/>
      <c r="I46636" s="43"/>
      <c r="J46636" s="308"/>
      <c r="K46636" s="51"/>
      <c r="N46636" s="309"/>
      <c r="R46636" s="17"/>
      <c r="T46636" s="17"/>
      <c r="V46636" s="17"/>
      <c r="W46636" s="51"/>
    </row>
    <row r="46637">
      <c r="A46637" s="307"/>
      <c r="B46637" s="85"/>
      <c r="C46637" s="85"/>
      <c r="D46637" s="85"/>
      <c r="E46637" s="88"/>
      <c r="G46637" s="17"/>
      <c r="I46637" s="43"/>
      <c r="J46637" s="308"/>
      <c r="K46637" s="51"/>
      <c r="N46637" s="309"/>
      <c r="R46637" s="17"/>
      <c r="T46637" s="17"/>
      <c r="V46637" s="17"/>
      <c r="W46637" s="51"/>
    </row>
    <row r="46638">
      <c r="A46638" s="307"/>
      <c r="B46638" s="85"/>
      <c r="C46638" s="85"/>
      <c r="D46638" s="85"/>
      <c r="E46638" s="88"/>
      <c r="G46638" s="17"/>
      <c r="I46638" s="43"/>
      <c r="J46638" s="308"/>
      <c r="K46638" s="51"/>
      <c r="N46638" s="309"/>
      <c r="R46638" s="17"/>
      <c r="T46638" s="17"/>
      <c r="V46638" s="17"/>
      <c r="W46638" s="51"/>
    </row>
    <row r="46639">
      <c r="A46639" s="307"/>
      <c r="B46639" s="85"/>
      <c r="C46639" s="85"/>
      <c r="D46639" s="85"/>
      <c r="E46639" s="88"/>
      <c r="G46639" s="17"/>
      <c r="I46639" s="43"/>
      <c r="J46639" s="308"/>
      <c r="K46639" s="51"/>
      <c r="N46639" s="309"/>
      <c r="R46639" s="17"/>
      <c r="T46639" s="17"/>
      <c r="V46639" s="17"/>
      <c r="W46639" s="51"/>
    </row>
    <row r="46640">
      <c r="A46640" s="307"/>
      <c r="B46640" s="85"/>
      <c r="C46640" s="85"/>
      <c r="D46640" s="85"/>
      <c r="E46640" s="88"/>
      <c r="G46640" s="17"/>
      <c r="I46640" s="43"/>
      <c r="J46640" s="308"/>
      <c r="K46640" s="51"/>
      <c r="N46640" s="309"/>
      <c r="R46640" s="17"/>
      <c r="T46640" s="17"/>
      <c r="V46640" s="17"/>
      <c r="W46640" s="51"/>
    </row>
    <row r="46641">
      <c r="A46641" s="307"/>
      <c r="B46641" s="85"/>
      <c r="C46641" s="85"/>
      <c r="D46641" s="85"/>
      <c r="E46641" s="88"/>
      <c r="G46641" s="17"/>
      <c r="I46641" s="43"/>
      <c r="J46641" s="308"/>
      <c r="K46641" s="51"/>
      <c r="N46641" s="309"/>
      <c r="R46641" s="17"/>
      <c r="T46641" s="17"/>
      <c r="V46641" s="17"/>
      <c r="W46641" s="51"/>
    </row>
    <row r="46642">
      <c r="A46642" s="307"/>
      <c r="B46642" s="85"/>
      <c r="C46642" s="85"/>
      <c r="D46642" s="85"/>
      <c r="E46642" s="88"/>
      <c r="G46642" s="17"/>
      <c r="I46642" s="43"/>
      <c r="J46642" s="308"/>
      <c r="K46642" s="51"/>
      <c r="N46642" s="309"/>
      <c r="R46642" s="17"/>
      <c r="T46642" s="17"/>
      <c r="V46642" s="17"/>
      <c r="W46642" s="51"/>
    </row>
    <row r="46643">
      <c r="A46643" s="307"/>
      <c r="B46643" s="85"/>
      <c r="C46643" s="85"/>
      <c r="D46643" s="85"/>
      <c r="E46643" s="88"/>
      <c r="G46643" s="17"/>
      <c r="I46643" s="43"/>
      <c r="J46643" s="308"/>
      <c r="K46643" s="51"/>
      <c r="N46643" s="309"/>
      <c r="R46643" s="17"/>
      <c r="T46643" s="17"/>
      <c r="V46643" s="17"/>
      <c r="W46643" s="51"/>
    </row>
    <row r="46644">
      <c r="A46644" s="307"/>
      <c r="B46644" s="85"/>
      <c r="C46644" s="85"/>
      <c r="D46644" s="85"/>
      <c r="E46644" s="88"/>
      <c r="G46644" s="17"/>
      <c r="I46644" s="43"/>
      <c r="J46644" s="308"/>
      <c r="K46644" s="51"/>
      <c r="N46644" s="309"/>
      <c r="R46644" s="17"/>
      <c r="T46644" s="17"/>
      <c r="V46644" s="17"/>
      <c r="W46644" s="51"/>
    </row>
    <row r="46645">
      <c r="A46645" s="307"/>
      <c r="B46645" s="85"/>
      <c r="C46645" s="85"/>
      <c r="D46645" s="85"/>
      <c r="E46645" s="88"/>
      <c r="G46645" s="17"/>
      <c r="I46645" s="43"/>
      <c r="J46645" s="308"/>
      <c r="K46645" s="51"/>
      <c r="N46645" s="309"/>
      <c r="R46645" s="17"/>
      <c r="T46645" s="17"/>
      <c r="V46645" s="17"/>
      <c r="W46645" s="51"/>
    </row>
    <row r="46646">
      <c r="A46646" s="307"/>
      <c r="B46646" s="85"/>
      <c r="C46646" s="85"/>
      <c r="D46646" s="85"/>
      <c r="E46646" s="88"/>
      <c r="G46646" s="17"/>
      <c r="I46646" s="43"/>
      <c r="J46646" s="308"/>
      <c r="K46646" s="51"/>
      <c r="N46646" s="309"/>
      <c r="R46646" s="17"/>
      <c r="T46646" s="17"/>
      <c r="V46646" s="17"/>
      <c r="W46646" s="51"/>
    </row>
    <row r="46647">
      <c r="A46647" s="307"/>
      <c r="B46647" s="85"/>
      <c r="C46647" s="85"/>
      <c r="D46647" s="85"/>
      <c r="E46647" s="88"/>
      <c r="G46647" s="17"/>
      <c r="I46647" s="43"/>
      <c r="J46647" s="308"/>
      <c r="K46647" s="51"/>
      <c r="N46647" s="309"/>
      <c r="R46647" s="17"/>
      <c r="T46647" s="17"/>
      <c r="V46647" s="17"/>
      <c r="W46647" s="51"/>
    </row>
    <row r="46648">
      <c r="A46648" s="307"/>
      <c r="B46648" s="85"/>
      <c r="C46648" s="85"/>
      <c r="D46648" s="85"/>
      <c r="E46648" s="88"/>
      <c r="G46648" s="17"/>
      <c r="I46648" s="43"/>
      <c r="J46648" s="308"/>
      <c r="K46648" s="51"/>
      <c r="N46648" s="309"/>
      <c r="R46648" s="17"/>
      <c r="T46648" s="17"/>
      <c r="V46648" s="17"/>
      <c r="W46648" s="51"/>
    </row>
    <row r="46649">
      <c r="A46649" s="307"/>
      <c r="B46649" s="85"/>
      <c r="C46649" s="85"/>
      <c r="D46649" s="85"/>
      <c r="E46649" s="88"/>
      <c r="G46649" s="17"/>
      <c r="I46649" s="43"/>
      <c r="J46649" s="308"/>
      <c r="K46649" s="51"/>
      <c r="N46649" s="309"/>
      <c r="R46649" s="17"/>
      <c r="T46649" s="17"/>
      <c r="V46649" s="17"/>
      <c r="W46649" s="51"/>
    </row>
    <row r="46650">
      <c r="A46650" s="307"/>
      <c r="B46650" s="85"/>
      <c r="C46650" s="85"/>
      <c r="D46650" s="85"/>
      <c r="E46650" s="88"/>
      <c r="G46650" s="17"/>
      <c r="I46650" s="43"/>
      <c r="J46650" s="308"/>
      <c r="K46650" s="51"/>
      <c r="N46650" s="309"/>
      <c r="R46650" s="17"/>
      <c r="T46650" s="17"/>
      <c r="V46650" s="17"/>
      <c r="W46650" s="51"/>
    </row>
    <row r="46651">
      <c r="A46651" s="307"/>
      <c r="B46651" s="85"/>
      <c r="C46651" s="85"/>
      <c r="D46651" s="85"/>
      <c r="E46651" s="88"/>
      <c r="G46651" s="17"/>
      <c r="I46651" s="43"/>
      <c r="J46651" s="308"/>
      <c r="K46651" s="51"/>
      <c r="N46651" s="309"/>
      <c r="R46651" s="17"/>
      <c r="T46651" s="17"/>
      <c r="V46651" s="17"/>
      <c r="W46651" s="51"/>
    </row>
    <row r="46652">
      <c r="A46652" s="307"/>
      <c r="B46652" s="85"/>
      <c r="C46652" s="85"/>
      <c r="D46652" s="85"/>
      <c r="E46652" s="88"/>
      <c r="G46652" s="17"/>
      <c r="I46652" s="43"/>
      <c r="J46652" s="308"/>
      <c r="K46652" s="51"/>
      <c r="N46652" s="309"/>
      <c r="R46652" s="17"/>
      <c r="T46652" s="17"/>
      <c r="V46652" s="17"/>
      <c r="W46652" s="51"/>
    </row>
    <row r="46653">
      <c r="A46653" s="307"/>
      <c r="B46653" s="85"/>
      <c r="C46653" s="85"/>
      <c r="D46653" s="85"/>
      <c r="E46653" s="88"/>
      <c r="G46653" s="17"/>
      <c r="I46653" s="43"/>
      <c r="J46653" s="308"/>
      <c r="K46653" s="51"/>
      <c r="N46653" s="309"/>
      <c r="R46653" s="17"/>
      <c r="T46653" s="17"/>
      <c r="V46653" s="17"/>
      <c r="W46653" s="51"/>
    </row>
    <row r="46654">
      <c r="A46654" s="307"/>
      <c r="B46654" s="85"/>
      <c r="C46654" s="85"/>
      <c r="D46654" s="85"/>
      <c r="E46654" s="88"/>
      <c r="G46654" s="17"/>
      <c r="I46654" s="43"/>
      <c r="J46654" s="308"/>
      <c r="K46654" s="51"/>
      <c r="N46654" s="309"/>
      <c r="R46654" s="17"/>
      <c r="T46654" s="17"/>
      <c r="V46654" s="17"/>
      <c r="W46654" s="51"/>
    </row>
    <row r="46655">
      <c r="A46655" s="307"/>
      <c r="B46655" s="85"/>
      <c r="C46655" s="85"/>
      <c r="D46655" s="85"/>
      <c r="E46655" s="88"/>
      <c r="G46655" s="17"/>
      <c r="I46655" s="43"/>
      <c r="J46655" s="308"/>
      <c r="K46655" s="51"/>
      <c r="N46655" s="309"/>
      <c r="R46655" s="17"/>
      <c r="T46655" s="17"/>
      <c r="V46655" s="17"/>
      <c r="W46655" s="51"/>
    </row>
    <row r="46656">
      <c r="A46656" s="307"/>
      <c r="B46656" s="85"/>
      <c r="C46656" s="85"/>
      <c r="D46656" s="85"/>
      <c r="E46656" s="88"/>
      <c r="G46656" s="17"/>
      <c r="I46656" s="43"/>
      <c r="J46656" s="308"/>
      <c r="K46656" s="51"/>
      <c r="N46656" s="309"/>
      <c r="R46656" s="17"/>
      <c r="T46656" s="17"/>
      <c r="V46656" s="17"/>
      <c r="W46656" s="51"/>
    </row>
    <row r="46657">
      <c r="A46657" s="307"/>
      <c r="B46657" s="85"/>
      <c r="C46657" s="85"/>
      <c r="D46657" s="85"/>
      <c r="E46657" s="88"/>
      <c r="G46657" s="17"/>
      <c r="I46657" s="43"/>
      <c r="J46657" s="308"/>
      <c r="K46657" s="51"/>
      <c r="N46657" s="309"/>
      <c r="R46657" s="17"/>
      <c r="T46657" s="17"/>
      <c r="V46657" s="17"/>
      <c r="W46657" s="51"/>
    </row>
    <row r="46658">
      <c r="A46658" s="307"/>
      <c r="B46658" s="85"/>
      <c r="C46658" s="85"/>
      <c r="D46658" s="85"/>
      <c r="E46658" s="88"/>
      <c r="G46658" s="17"/>
      <c r="I46658" s="43"/>
      <c r="J46658" s="308"/>
      <c r="K46658" s="51"/>
      <c r="N46658" s="309"/>
      <c r="R46658" s="17"/>
      <c r="T46658" s="17"/>
      <c r="V46658" s="17"/>
      <c r="W46658" s="51"/>
    </row>
    <row r="46659">
      <c r="A46659" s="307"/>
      <c r="B46659" s="85"/>
      <c r="C46659" s="85"/>
      <c r="D46659" s="85"/>
      <c r="E46659" s="88"/>
      <c r="G46659" s="17"/>
      <c r="I46659" s="43"/>
      <c r="J46659" s="308"/>
      <c r="K46659" s="51"/>
      <c r="N46659" s="309"/>
      <c r="R46659" s="17"/>
      <c r="T46659" s="17"/>
      <c r="V46659" s="17"/>
      <c r="W46659" s="51"/>
    </row>
    <row r="46660">
      <c r="A46660" s="307"/>
      <c r="B46660" s="85"/>
      <c r="C46660" s="85"/>
      <c r="D46660" s="85"/>
      <c r="E46660" s="88"/>
      <c r="G46660" s="17"/>
      <c r="I46660" s="43"/>
      <c r="J46660" s="308"/>
      <c r="K46660" s="51"/>
      <c r="N46660" s="309"/>
      <c r="R46660" s="17"/>
      <c r="T46660" s="17"/>
      <c r="V46660" s="17"/>
      <c r="W46660" s="51"/>
    </row>
    <row r="46661">
      <c r="A46661" s="307"/>
      <c r="B46661" s="85"/>
      <c r="C46661" s="85"/>
      <c r="D46661" s="85"/>
      <c r="E46661" s="88"/>
      <c r="G46661" s="17"/>
      <c r="I46661" s="43"/>
      <c r="J46661" s="308"/>
      <c r="K46661" s="51"/>
      <c r="N46661" s="309"/>
      <c r="R46661" s="17"/>
      <c r="T46661" s="17"/>
      <c r="V46661" s="17"/>
      <c r="W46661" s="51"/>
    </row>
    <row r="46662">
      <c r="A46662" s="307"/>
      <c r="B46662" s="85"/>
      <c r="C46662" s="85"/>
      <c r="D46662" s="85"/>
      <c r="E46662" s="88"/>
      <c r="G46662" s="17"/>
      <c r="I46662" s="43"/>
      <c r="J46662" s="308"/>
      <c r="K46662" s="51"/>
      <c r="N46662" s="309"/>
      <c r="R46662" s="17"/>
      <c r="T46662" s="17"/>
      <c r="V46662" s="17"/>
      <c r="W46662" s="51"/>
    </row>
    <row r="46663">
      <c r="A46663" s="307"/>
      <c r="B46663" s="85"/>
      <c r="C46663" s="85"/>
      <c r="D46663" s="85"/>
      <c r="E46663" s="88"/>
      <c r="G46663" s="17"/>
      <c r="I46663" s="43"/>
      <c r="J46663" s="308"/>
      <c r="K46663" s="51"/>
      <c r="N46663" s="309"/>
      <c r="R46663" s="17"/>
      <c r="T46663" s="17"/>
      <c r="V46663" s="17"/>
      <c r="W46663" s="51"/>
    </row>
    <row r="46664">
      <c r="A46664" s="307"/>
      <c r="B46664" s="85"/>
      <c r="C46664" s="85"/>
      <c r="D46664" s="85"/>
      <c r="E46664" s="88"/>
      <c r="G46664" s="17"/>
      <c r="I46664" s="43"/>
      <c r="J46664" s="308"/>
      <c r="K46664" s="51"/>
      <c r="N46664" s="309"/>
      <c r="R46664" s="17"/>
      <c r="T46664" s="17"/>
      <c r="V46664" s="17"/>
      <c r="W46664" s="51"/>
    </row>
    <row r="46665">
      <c r="A46665" s="307"/>
      <c r="B46665" s="85"/>
      <c r="C46665" s="85"/>
      <c r="D46665" s="85"/>
      <c r="E46665" s="88"/>
      <c r="G46665" s="17"/>
      <c r="I46665" s="43"/>
      <c r="J46665" s="308"/>
      <c r="K46665" s="51"/>
      <c r="N46665" s="309"/>
      <c r="R46665" s="17"/>
      <c r="T46665" s="17"/>
      <c r="V46665" s="17"/>
      <c r="W46665" s="51"/>
    </row>
    <row r="46666">
      <c r="A46666" s="307"/>
      <c r="B46666" s="85"/>
      <c r="C46666" s="85"/>
      <c r="D46666" s="85"/>
      <c r="E46666" s="88"/>
      <c r="G46666" s="17"/>
      <c r="I46666" s="43"/>
      <c r="J46666" s="308"/>
      <c r="K46666" s="51"/>
      <c r="N46666" s="309"/>
      <c r="R46666" s="17"/>
      <c r="T46666" s="17"/>
      <c r="V46666" s="17"/>
      <c r="W46666" s="51"/>
    </row>
    <row r="46667">
      <c r="A46667" s="307"/>
      <c r="B46667" s="85"/>
      <c r="C46667" s="85"/>
      <c r="D46667" s="85"/>
      <c r="E46667" s="88"/>
      <c r="G46667" s="17"/>
      <c r="I46667" s="43"/>
      <c r="J46667" s="308"/>
      <c r="K46667" s="51"/>
      <c r="N46667" s="309"/>
      <c r="R46667" s="17"/>
      <c r="T46667" s="17"/>
      <c r="V46667" s="17"/>
      <c r="W46667" s="51"/>
    </row>
    <row r="46668">
      <c r="A46668" s="307"/>
      <c r="B46668" s="85"/>
      <c r="C46668" s="85"/>
      <c r="D46668" s="85"/>
      <c r="E46668" s="88"/>
      <c r="G46668" s="17"/>
      <c r="I46668" s="43"/>
      <c r="J46668" s="308"/>
      <c r="K46668" s="51"/>
      <c r="N46668" s="309"/>
      <c r="R46668" s="17"/>
      <c r="T46668" s="17"/>
      <c r="V46668" s="17"/>
      <c r="W46668" s="51"/>
    </row>
    <row r="46669">
      <c r="A46669" s="307"/>
      <c r="B46669" s="85"/>
      <c r="C46669" s="85"/>
      <c r="D46669" s="85"/>
      <c r="E46669" s="88"/>
      <c r="G46669" s="17"/>
      <c r="I46669" s="43"/>
      <c r="J46669" s="308"/>
      <c r="K46669" s="51"/>
      <c r="N46669" s="309"/>
      <c r="R46669" s="17"/>
      <c r="T46669" s="17"/>
      <c r="V46669" s="17"/>
      <c r="W46669" s="51"/>
    </row>
    <row r="46670">
      <c r="A46670" s="307"/>
      <c r="B46670" s="85"/>
      <c r="C46670" s="85"/>
      <c r="D46670" s="85"/>
      <c r="E46670" s="88"/>
      <c r="G46670" s="17"/>
      <c r="I46670" s="43"/>
      <c r="J46670" s="308"/>
      <c r="K46670" s="51"/>
      <c r="N46670" s="309"/>
      <c r="R46670" s="17"/>
      <c r="T46670" s="17"/>
      <c r="V46670" s="17"/>
      <c r="W46670" s="51"/>
    </row>
    <row r="46671">
      <c r="A46671" s="307"/>
      <c r="B46671" s="85"/>
      <c r="C46671" s="85"/>
      <c r="D46671" s="85"/>
      <c r="E46671" s="88"/>
      <c r="G46671" s="17"/>
      <c r="I46671" s="43"/>
      <c r="J46671" s="308"/>
      <c r="K46671" s="51"/>
      <c r="N46671" s="309"/>
      <c r="R46671" s="17"/>
      <c r="T46671" s="17"/>
      <c r="V46671" s="17"/>
      <c r="W46671" s="51"/>
    </row>
    <row r="46672">
      <c r="A46672" s="307"/>
      <c r="B46672" s="85"/>
      <c r="C46672" s="85"/>
      <c r="D46672" s="85"/>
      <c r="E46672" s="88"/>
      <c r="G46672" s="17"/>
      <c r="I46672" s="43"/>
      <c r="J46672" s="308"/>
      <c r="K46672" s="51"/>
      <c r="N46672" s="309"/>
      <c r="R46672" s="17"/>
      <c r="T46672" s="17"/>
      <c r="V46672" s="17"/>
      <c r="W46672" s="51"/>
    </row>
    <row r="46673">
      <c r="A46673" s="307"/>
      <c r="B46673" s="85"/>
      <c r="C46673" s="85"/>
      <c r="D46673" s="85"/>
      <c r="E46673" s="88"/>
      <c r="G46673" s="17"/>
      <c r="I46673" s="43"/>
      <c r="J46673" s="308"/>
      <c r="K46673" s="51"/>
      <c r="N46673" s="309"/>
      <c r="R46673" s="17"/>
      <c r="T46673" s="17"/>
      <c r="V46673" s="17"/>
      <c r="W46673" s="51"/>
    </row>
    <row r="46674">
      <c r="A46674" s="307"/>
      <c r="B46674" s="85"/>
      <c r="C46674" s="85"/>
      <c r="D46674" s="85"/>
      <c r="E46674" s="88"/>
      <c r="G46674" s="17"/>
      <c r="I46674" s="43"/>
      <c r="J46674" s="308"/>
      <c r="K46674" s="51"/>
      <c r="N46674" s="309"/>
      <c r="R46674" s="17"/>
      <c r="T46674" s="17"/>
      <c r="V46674" s="17"/>
      <c r="W46674" s="51"/>
    </row>
    <row r="46675">
      <c r="A46675" s="307"/>
      <c r="B46675" s="85"/>
      <c r="C46675" s="85"/>
      <c r="D46675" s="85"/>
      <c r="E46675" s="88"/>
      <c r="G46675" s="17"/>
      <c r="I46675" s="43"/>
      <c r="J46675" s="308"/>
      <c r="K46675" s="51"/>
      <c r="N46675" s="309"/>
      <c r="R46675" s="17"/>
      <c r="T46675" s="17"/>
      <c r="V46675" s="17"/>
      <c r="W46675" s="51"/>
    </row>
    <row r="46676">
      <c r="A46676" s="307"/>
      <c r="B46676" s="85"/>
      <c r="C46676" s="85"/>
      <c r="D46676" s="85"/>
      <c r="E46676" s="88"/>
      <c r="G46676" s="17"/>
      <c r="I46676" s="43"/>
      <c r="J46676" s="308"/>
      <c r="K46676" s="51"/>
      <c r="N46676" s="309"/>
      <c r="R46676" s="17"/>
      <c r="T46676" s="17"/>
      <c r="V46676" s="17"/>
      <c r="W46676" s="51"/>
    </row>
    <row r="46677">
      <c r="A46677" s="307"/>
      <c r="B46677" s="85"/>
      <c r="C46677" s="85"/>
      <c r="D46677" s="85"/>
      <c r="E46677" s="88"/>
      <c r="G46677" s="17"/>
      <c r="I46677" s="43"/>
      <c r="J46677" s="308"/>
      <c r="K46677" s="51"/>
      <c r="N46677" s="309"/>
      <c r="R46677" s="17"/>
      <c r="T46677" s="17"/>
      <c r="V46677" s="17"/>
      <c r="W46677" s="51"/>
    </row>
    <row r="46678">
      <c r="A46678" s="307"/>
      <c r="B46678" s="85"/>
      <c r="C46678" s="85"/>
      <c r="D46678" s="85"/>
      <c r="E46678" s="88"/>
      <c r="G46678" s="17"/>
      <c r="I46678" s="43"/>
      <c r="J46678" s="308"/>
      <c r="K46678" s="51"/>
      <c r="N46678" s="309"/>
      <c r="R46678" s="17"/>
      <c r="T46678" s="17"/>
      <c r="V46678" s="17"/>
      <c r="W46678" s="51"/>
    </row>
    <row r="46679">
      <c r="A46679" s="307"/>
      <c r="B46679" s="85"/>
      <c r="C46679" s="85"/>
      <c r="D46679" s="85"/>
      <c r="E46679" s="88"/>
      <c r="G46679" s="17"/>
      <c r="I46679" s="43"/>
      <c r="J46679" s="308"/>
      <c r="K46679" s="51"/>
      <c r="N46679" s="309"/>
      <c r="R46679" s="17"/>
      <c r="T46679" s="17"/>
      <c r="V46679" s="17"/>
      <c r="W46679" s="51"/>
    </row>
    <row r="46680">
      <c r="A46680" s="307"/>
      <c r="B46680" s="85"/>
      <c r="C46680" s="85"/>
      <c r="D46680" s="85"/>
      <c r="E46680" s="88"/>
      <c r="G46680" s="17"/>
      <c r="I46680" s="43"/>
      <c r="J46680" s="308"/>
      <c r="K46680" s="51"/>
      <c r="N46680" s="309"/>
      <c r="R46680" s="17"/>
      <c r="T46680" s="17"/>
      <c r="V46680" s="17"/>
      <c r="W46680" s="51"/>
    </row>
    <row r="46681">
      <c r="A46681" s="307"/>
      <c r="B46681" s="85"/>
      <c r="C46681" s="85"/>
      <c r="D46681" s="85"/>
      <c r="E46681" s="88"/>
      <c r="G46681" s="17"/>
      <c r="I46681" s="43"/>
      <c r="J46681" s="308"/>
      <c r="K46681" s="51"/>
      <c r="N46681" s="309"/>
      <c r="R46681" s="17"/>
      <c r="T46681" s="17"/>
      <c r="V46681" s="17"/>
      <c r="W46681" s="51"/>
    </row>
    <row r="46682">
      <c r="A46682" s="307"/>
      <c r="B46682" s="85"/>
      <c r="C46682" s="85"/>
      <c r="D46682" s="85"/>
      <c r="E46682" s="88"/>
      <c r="G46682" s="17"/>
      <c r="I46682" s="43"/>
      <c r="J46682" s="308"/>
      <c r="K46682" s="51"/>
      <c r="N46682" s="309"/>
      <c r="R46682" s="17"/>
      <c r="T46682" s="17"/>
      <c r="V46682" s="17"/>
      <c r="W46682" s="51"/>
    </row>
    <row r="46683">
      <c r="A46683" s="307"/>
      <c r="B46683" s="85"/>
      <c r="C46683" s="85"/>
      <c r="D46683" s="85"/>
      <c r="E46683" s="88"/>
      <c r="G46683" s="17"/>
      <c r="I46683" s="43"/>
      <c r="J46683" s="308"/>
      <c r="K46683" s="51"/>
      <c r="N46683" s="309"/>
      <c r="R46683" s="17"/>
      <c r="T46683" s="17"/>
      <c r="V46683" s="17"/>
      <c r="W46683" s="51"/>
    </row>
    <row r="46684">
      <c r="A46684" s="307"/>
      <c r="B46684" s="85"/>
      <c r="C46684" s="85"/>
      <c r="D46684" s="85"/>
      <c r="E46684" s="88"/>
      <c r="G46684" s="17"/>
      <c r="I46684" s="43"/>
      <c r="J46684" s="308"/>
      <c r="K46684" s="51"/>
      <c r="N46684" s="309"/>
      <c r="R46684" s="17"/>
      <c r="T46684" s="17"/>
      <c r="V46684" s="17"/>
      <c r="W46684" s="51"/>
    </row>
    <row r="46685">
      <c r="A46685" s="307"/>
      <c r="B46685" s="85"/>
      <c r="C46685" s="85"/>
      <c r="D46685" s="85"/>
      <c r="E46685" s="88"/>
      <c r="G46685" s="17"/>
      <c r="I46685" s="43"/>
      <c r="J46685" s="308"/>
      <c r="K46685" s="51"/>
      <c r="N46685" s="309"/>
      <c r="R46685" s="17"/>
      <c r="T46685" s="17"/>
      <c r="V46685" s="17"/>
      <c r="W46685" s="51"/>
    </row>
    <row r="46686">
      <c r="A46686" s="307"/>
      <c r="B46686" s="85"/>
      <c r="C46686" s="85"/>
      <c r="D46686" s="85"/>
      <c r="E46686" s="88"/>
      <c r="G46686" s="17"/>
      <c r="I46686" s="43"/>
      <c r="J46686" s="308"/>
      <c r="K46686" s="51"/>
      <c r="N46686" s="309"/>
      <c r="R46686" s="17"/>
      <c r="T46686" s="17"/>
      <c r="V46686" s="17"/>
      <c r="W46686" s="51"/>
    </row>
    <row r="46687">
      <c r="A46687" s="307"/>
      <c r="B46687" s="85"/>
      <c r="C46687" s="85"/>
      <c r="D46687" s="85"/>
      <c r="E46687" s="88"/>
      <c r="G46687" s="17"/>
      <c r="I46687" s="43"/>
      <c r="J46687" s="308"/>
      <c r="K46687" s="51"/>
      <c r="N46687" s="309"/>
      <c r="R46687" s="17"/>
      <c r="T46687" s="17"/>
      <c r="V46687" s="17"/>
      <c r="W46687" s="51"/>
    </row>
    <row r="46688">
      <c r="A46688" s="307"/>
      <c r="B46688" s="85"/>
      <c r="C46688" s="85"/>
      <c r="D46688" s="85"/>
      <c r="E46688" s="88"/>
      <c r="G46688" s="17"/>
      <c r="I46688" s="43"/>
      <c r="J46688" s="308"/>
      <c r="K46688" s="51"/>
      <c r="N46688" s="309"/>
      <c r="R46688" s="17"/>
      <c r="T46688" s="17"/>
      <c r="V46688" s="17"/>
      <c r="W46688" s="51"/>
    </row>
    <row r="46689">
      <c r="A46689" s="307"/>
      <c r="B46689" s="85"/>
      <c r="C46689" s="85"/>
      <c r="D46689" s="85"/>
      <c r="E46689" s="88"/>
      <c r="G46689" s="17"/>
      <c r="I46689" s="43"/>
      <c r="J46689" s="308"/>
      <c r="K46689" s="51"/>
      <c r="N46689" s="309"/>
      <c r="R46689" s="17"/>
      <c r="T46689" s="17"/>
      <c r="V46689" s="17"/>
      <c r="W46689" s="51"/>
    </row>
    <row r="46690">
      <c r="A46690" s="307"/>
      <c r="B46690" s="85"/>
      <c r="C46690" s="85"/>
      <c r="D46690" s="85"/>
      <c r="E46690" s="88"/>
      <c r="G46690" s="17"/>
      <c r="I46690" s="43"/>
      <c r="J46690" s="308"/>
      <c r="K46690" s="51"/>
      <c r="N46690" s="309"/>
      <c r="R46690" s="17"/>
      <c r="T46690" s="17"/>
      <c r="V46690" s="17"/>
      <c r="W46690" s="51"/>
    </row>
    <row r="46691">
      <c r="A46691" s="307"/>
      <c r="B46691" s="85"/>
      <c r="C46691" s="85"/>
      <c r="D46691" s="85"/>
      <c r="E46691" s="88"/>
      <c r="G46691" s="17"/>
      <c r="I46691" s="43"/>
      <c r="J46691" s="308"/>
      <c r="K46691" s="51"/>
      <c r="N46691" s="309"/>
      <c r="R46691" s="17"/>
      <c r="T46691" s="17"/>
      <c r="V46691" s="17"/>
      <c r="W46691" s="51"/>
    </row>
    <row r="46692">
      <c r="A46692" s="307"/>
      <c r="B46692" s="85"/>
      <c r="C46692" s="85"/>
      <c r="D46692" s="85"/>
      <c r="E46692" s="88"/>
      <c r="G46692" s="17"/>
      <c r="I46692" s="43"/>
      <c r="J46692" s="308"/>
      <c r="K46692" s="51"/>
      <c r="N46692" s="309"/>
      <c r="R46692" s="17"/>
      <c r="T46692" s="17"/>
      <c r="V46692" s="17"/>
      <c r="W46692" s="51"/>
    </row>
    <row r="46693">
      <c r="A46693" s="307"/>
      <c r="B46693" s="85"/>
      <c r="C46693" s="85"/>
      <c r="D46693" s="85"/>
      <c r="E46693" s="88"/>
      <c r="G46693" s="17"/>
      <c r="I46693" s="43"/>
      <c r="J46693" s="308"/>
      <c r="K46693" s="51"/>
      <c r="N46693" s="309"/>
      <c r="R46693" s="17"/>
      <c r="T46693" s="17"/>
      <c r="V46693" s="17"/>
      <c r="W46693" s="51"/>
    </row>
    <row r="46694">
      <c r="A46694" s="307"/>
      <c r="B46694" s="85"/>
      <c r="C46694" s="85"/>
      <c r="D46694" s="85"/>
      <c r="E46694" s="88"/>
      <c r="G46694" s="17"/>
      <c r="I46694" s="43"/>
      <c r="J46694" s="308"/>
      <c r="K46694" s="51"/>
      <c r="N46694" s="309"/>
      <c r="R46694" s="17"/>
      <c r="T46694" s="17"/>
      <c r="V46694" s="17"/>
      <c r="W46694" s="51"/>
    </row>
    <row r="46695">
      <c r="A46695" s="307"/>
      <c r="B46695" s="85"/>
      <c r="C46695" s="85"/>
      <c r="D46695" s="85"/>
      <c r="E46695" s="88"/>
      <c r="G46695" s="17"/>
      <c r="I46695" s="43"/>
      <c r="J46695" s="308"/>
      <c r="K46695" s="51"/>
      <c r="N46695" s="309"/>
      <c r="R46695" s="17"/>
      <c r="T46695" s="17"/>
      <c r="V46695" s="17"/>
      <c r="W46695" s="51"/>
    </row>
    <row r="46696">
      <c r="A46696" s="307"/>
      <c r="B46696" s="85"/>
      <c r="C46696" s="85"/>
      <c r="D46696" s="85"/>
      <c r="E46696" s="88"/>
      <c r="G46696" s="17"/>
      <c r="I46696" s="43"/>
      <c r="J46696" s="308"/>
      <c r="K46696" s="51"/>
      <c r="N46696" s="309"/>
      <c r="R46696" s="17"/>
      <c r="T46696" s="17"/>
      <c r="V46696" s="17"/>
      <c r="W46696" s="51"/>
    </row>
    <row r="46697">
      <c r="A46697" s="307"/>
      <c r="B46697" s="85"/>
      <c r="C46697" s="85"/>
      <c r="D46697" s="85"/>
      <c r="E46697" s="88"/>
      <c r="G46697" s="17"/>
      <c r="I46697" s="43"/>
      <c r="J46697" s="308"/>
      <c r="K46697" s="51"/>
      <c r="N46697" s="309"/>
      <c r="R46697" s="17"/>
      <c r="T46697" s="17"/>
      <c r="V46697" s="17"/>
      <c r="W46697" s="51"/>
    </row>
    <row r="46698">
      <c r="A46698" s="307"/>
      <c r="B46698" s="85"/>
      <c r="C46698" s="85"/>
      <c r="D46698" s="85"/>
      <c r="E46698" s="88"/>
      <c r="G46698" s="17"/>
      <c r="I46698" s="43"/>
      <c r="J46698" s="308"/>
      <c r="K46698" s="51"/>
      <c r="N46698" s="309"/>
      <c r="R46698" s="17"/>
      <c r="T46698" s="17"/>
      <c r="V46698" s="17"/>
      <c r="W46698" s="51"/>
    </row>
    <row r="46699">
      <c r="A46699" s="307"/>
      <c r="B46699" s="85"/>
      <c r="C46699" s="85"/>
      <c r="D46699" s="85"/>
      <c r="E46699" s="88"/>
      <c r="G46699" s="17"/>
      <c r="I46699" s="43"/>
      <c r="J46699" s="308"/>
      <c r="K46699" s="51"/>
      <c r="N46699" s="309"/>
      <c r="R46699" s="17"/>
      <c r="T46699" s="17"/>
      <c r="V46699" s="17"/>
      <c r="W46699" s="51"/>
    </row>
    <row r="46700">
      <c r="A46700" s="307"/>
      <c r="B46700" s="85"/>
      <c r="C46700" s="85"/>
      <c r="D46700" s="85"/>
      <c r="E46700" s="88"/>
      <c r="G46700" s="17"/>
      <c r="I46700" s="43"/>
      <c r="J46700" s="308"/>
      <c r="K46700" s="51"/>
      <c r="N46700" s="309"/>
      <c r="R46700" s="17"/>
      <c r="T46700" s="17"/>
      <c r="V46700" s="17"/>
      <c r="W46700" s="51"/>
    </row>
    <row r="46701">
      <c r="A46701" s="307"/>
      <c r="B46701" s="85"/>
      <c r="C46701" s="85"/>
      <c r="D46701" s="85"/>
      <c r="E46701" s="88"/>
      <c r="G46701" s="17"/>
      <c r="I46701" s="43"/>
      <c r="J46701" s="308"/>
      <c r="K46701" s="51"/>
      <c r="N46701" s="309"/>
      <c r="R46701" s="17"/>
      <c r="T46701" s="17"/>
      <c r="V46701" s="17"/>
      <c r="W46701" s="51"/>
    </row>
    <row r="46702">
      <c r="A46702" s="307"/>
      <c r="B46702" s="85"/>
      <c r="C46702" s="85"/>
      <c r="D46702" s="85"/>
      <c r="E46702" s="88"/>
      <c r="G46702" s="17"/>
      <c r="I46702" s="43"/>
      <c r="J46702" s="308"/>
      <c r="K46702" s="51"/>
      <c r="N46702" s="309"/>
      <c r="R46702" s="17"/>
      <c r="T46702" s="17"/>
      <c r="V46702" s="17"/>
      <c r="W46702" s="51"/>
    </row>
    <row r="46703">
      <c r="A46703" s="307"/>
      <c r="B46703" s="85"/>
      <c r="C46703" s="85"/>
      <c r="D46703" s="85"/>
      <c r="E46703" s="88"/>
      <c r="G46703" s="17"/>
      <c r="I46703" s="43"/>
      <c r="J46703" s="308"/>
      <c r="K46703" s="51"/>
      <c r="N46703" s="309"/>
      <c r="R46703" s="17"/>
      <c r="T46703" s="17"/>
      <c r="V46703" s="17"/>
      <c r="W46703" s="51"/>
    </row>
    <row r="46704">
      <c r="A46704" s="307"/>
      <c r="B46704" s="85"/>
      <c r="C46704" s="85"/>
      <c r="D46704" s="85"/>
      <c r="E46704" s="88"/>
      <c r="G46704" s="17"/>
      <c r="I46704" s="43"/>
      <c r="J46704" s="308"/>
      <c r="K46704" s="51"/>
      <c r="N46704" s="309"/>
      <c r="R46704" s="17"/>
      <c r="T46704" s="17"/>
      <c r="V46704" s="17"/>
      <c r="W46704" s="51"/>
    </row>
    <row r="46705">
      <c r="A46705" s="307"/>
      <c r="B46705" s="85"/>
      <c r="C46705" s="85"/>
      <c r="D46705" s="85"/>
      <c r="E46705" s="88"/>
      <c r="G46705" s="17"/>
      <c r="I46705" s="43"/>
      <c r="J46705" s="308"/>
      <c r="K46705" s="51"/>
      <c r="N46705" s="309"/>
      <c r="R46705" s="17"/>
      <c r="T46705" s="17"/>
      <c r="V46705" s="17"/>
      <c r="W46705" s="51"/>
    </row>
    <row r="46706">
      <c r="A46706" s="307"/>
      <c r="B46706" s="85"/>
      <c r="C46706" s="85"/>
      <c r="D46706" s="85"/>
      <c r="E46706" s="88"/>
      <c r="G46706" s="17"/>
      <c r="I46706" s="43"/>
      <c r="J46706" s="308"/>
      <c r="K46706" s="51"/>
      <c r="N46706" s="309"/>
      <c r="R46706" s="17"/>
      <c r="T46706" s="17"/>
      <c r="V46706" s="17"/>
      <c r="W46706" s="51"/>
    </row>
    <row r="46707">
      <c r="A46707" s="307"/>
      <c r="B46707" s="85"/>
      <c r="C46707" s="85"/>
      <c r="D46707" s="85"/>
      <c r="E46707" s="88"/>
      <c r="G46707" s="17"/>
      <c r="I46707" s="43"/>
      <c r="J46707" s="308"/>
      <c r="K46707" s="51"/>
      <c r="N46707" s="309"/>
      <c r="R46707" s="17"/>
      <c r="T46707" s="17"/>
      <c r="V46707" s="17"/>
      <c r="W46707" s="51"/>
    </row>
    <row r="46708">
      <c r="A46708" s="307"/>
      <c r="B46708" s="85"/>
      <c r="C46708" s="85"/>
      <c r="D46708" s="85"/>
      <c r="E46708" s="88"/>
      <c r="G46708" s="17"/>
      <c r="I46708" s="43"/>
      <c r="J46708" s="308"/>
      <c r="K46708" s="51"/>
      <c r="N46708" s="309"/>
      <c r="R46708" s="17"/>
      <c r="T46708" s="17"/>
      <c r="V46708" s="17"/>
      <c r="W46708" s="51"/>
    </row>
    <row r="46709">
      <c r="A46709" s="307"/>
      <c r="B46709" s="85"/>
      <c r="C46709" s="85"/>
      <c r="D46709" s="85"/>
      <c r="E46709" s="88"/>
      <c r="G46709" s="17"/>
      <c r="I46709" s="43"/>
      <c r="J46709" s="308"/>
      <c r="K46709" s="51"/>
      <c r="N46709" s="309"/>
      <c r="R46709" s="17"/>
      <c r="T46709" s="17"/>
      <c r="V46709" s="17"/>
      <c r="W46709" s="51"/>
    </row>
    <row r="46710">
      <c r="A46710" s="307"/>
      <c r="B46710" s="85"/>
      <c r="C46710" s="85"/>
      <c r="D46710" s="85"/>
      <c r="E46710" s="88"/>
      <c r="G46710" s="17"/>
      <c r="I46710" s="43"/>
      <c r="J46710" s="308"/>
      <c r="K46710" s="51"/>
      <c r="N46710" s="309"/>
      <c r="R46710" s="17"/>
      <c r="T46710" s="17"/>
      <c r="V46710" s="17"/>
      <c r="W46710" s="51"/>
    </row>
    <row r="46711">
      <c r="A46711" s="307"/>
      <c r="B46711" s="85"/>
      <c r="C46711" s="85"/>
      <c r="D46711" s="85"/>
      <c r="E46711" s="88"/>
      <c r="G46711" s="17"/>
      <c r="I46711" s="43"/>
      <c r="J46711" s="308"/>
      <c r="K46711" s="51"/>
      <c r="N46711" s="309"/>
      <c r="R46711" s="17"/>
      <c r="T46711" s="17"/>
      <c r="V46711" s="17"/>
      <c r="W46711" s="51"/>
    </row>
    <row r="46712">
      <c r="A46712" s="307"/>
      <c r="B46712" s="85"/>
      <c r="C46712" s="85"/>
      <c r="D46712" s="85"/>
      <c r="E46712" s="88"/>
      <c r="G46712" s="17"/>
      <c r="I46712" s="43"/>
      <c r="J46712" s="308"/>
      <c r="K46712" s="51"/>
      <c r="N46712" s="309"/>
      <c r="R46712" s="17"/>
      <c r="T46712" s="17"/>
      <c r="V46712" s="17"/>
      <c r="W46712" s="51"/>
    </row>
    <row r="46713">
      <c r="A46713" s="307"/>
      <c r="B46713" s="85"/>
      <c r="C46713" s="85"/>
      <c r="D46713" s="85"/>
      <c r="E46713" s="88"/>
      <c r="G46713" s="17"/>
      <c r="I46713" s="43"/>
      <c r="J46713" s="308"/>
      <c r="K46713" s="51"/>
      <c r="N46713" s="309"/>
      <c r="R46713" s="17"/>
      <c r="T46713" s="17"/>
      <c r="V46713" s="17"/>
      <c r="W46713" s="51"/>
    </row>
    <row r="46714">
      <c r="A46714" s="307"/>
      <c r="B46714" s="85"/>
      <c r="C46714" s="85"/>
      <c r="D46714" s="85"/>
      <c r="E46714" s="88"/>
      <c r="G46714" s="17"/>
      <c r="I46714" s="43"/>
      <c r="J46714" s="308"/>
      <c r="K46714" s="51"/>
      <c r="N46714" s="309"/>
      <c r="R46714" s="17"/>
      <c r="T46714" s="17"/>
      <c r="V46714" s="17"/>
      <c r="W46714" s="51"/>
    </row>
    <row r="46715">
      <c r="A46715" s="307"/>
      <c r="B46715" s="85"/>
      <c r="C46715" s="85"/>
      <c r="D46715" s="85"/>
      <c r="E46715" s="88"/>
      <c r="G46715" s="17"/>
      <c r="I46715" s="43"/>
      <c r="J46715" s="308"/>
      <c r="K46715" s="51"/>
      <c r="N46715" s="309"/>
      <c r="R46715" s="17"/>
      <c r="T46715" s="17"/>
      <c r="V46715" s="17"/>
      <c r="W46715" s="51"/>
    </row>
    <row r="46716">
      <c r="A46716" s="307"/>
      <c r="B46716" s="85"/>
      <c r="C46716" s="85"/>
      <c r="D46716" s="85"/>
      <c r="E46716" s="88"/>
      <c r="G46716" s="17"/>
      <c r="I46716" s="43"/>
      <c r="J46716" s="308"/>
      <c r="K46716" s="51"/>
      <c r="N46716" s="309"/>
      <c r="R46716" s="17"/>
      <c r="T46716" s="17"/>
      <c r="V46716" s="17"/>
      <c r="W46716" s="51"/>
    </row>
    <row r="46717">
      <c r="A46717" s="307"/>
      <c r="B46717" s="85"/>
      <c r="C46717" s="85"/>
      <c r="D46717" s="85"/>
      <c r="E46717" s="88"/>
      <c r="G46717" s="17"/>
      <c r="I46717" s="43"/>
      <c r="J46717" s="308"/>
      <c r="K46717" s="51"/>
      <c r="N46717" s="309"/>
      <c r="R46717" s="17"/>
      <c r="T46717" s="17"/>
      <c r="V46717" s="17"/>
      <c r="W46717" s="51"/>
    </row>
    <row r="46718">
      <c r="A46718" s="307"/>
      <c r="B46718" s="85"/>
      <c r="C46718" s="85"/>
      <c r="D46718" s="85"/>
      <c r="E46718" s="88"/>
      <c r="G46718" s="17"/>
      <c r="I46718" s="43"/>
      <c r="J46718" s="308"/>
      <c r="K46718" s="51"/>
      <c r="N46718" s="309"/>
      <c r="R46718" s="17"/>
      <c r="T46718" s="17"/>
      <c r="V46718" s="17"/>
      <c r="W46718" s="51"/>
    </row>
    <row r="46719">
      <c r="A46719" s="307"/>
      <c r="B46719" s="85"/>
      <c r="C46719" s="85"/>
      <c r="D46719" s="85"/>
      <c r="E46719" s="88"/>
      <c r="G46719" s="17"/>
      <c r="I46719" s="43"/>
      <c r="J46719" s="308"/>
      <c r="K46719" s="51"/>
      <c r="N46719" s="309"/>
      <c r="R46719" s="17"/>
      <c r="T46719" s="17"/>
      <c r="V46719" s="17"/>
      <c r="W46719" s="51"/>
    </row>
    <row r="46720">
      <c r="A46720" s="307"/>
      <c r="B46720" s="85"/>
      <c r="C46720" s="85"/>
      <c r="D46720" s="85"/>
      <c r="E46720" s="88"/>
      <c r="G46720" s="17"/>
      <c r="I46720" s="43"/>
      <c r="J46720" s="308"/>
      <c r="K46720" s="51"/>
      <c r="N46720" s="309"/>
      <c r="R46720" s="17"/>
      <c r="T46720" s="17"/>
      <c r="V46720" s="17"/>
      <c r="W46720" s="51"/>
    </row>
    <row r="46721">
      <c r="A46721" s="307"/>
      <c r="B46721" s="85"/>
      <c r="C46721" s="85"/>
      <c r="D46721" s="85"/>
      <c r="E46721" s="88"/>
      <c r="G46721" s="17"/>
      <c r="I46721" s="43"/>
      <c r="J46721" s="308"/>
      <c r="K46721" s="51"/>
      <c r="N46721" s="309"/>
      <c r="R46721" s="17"/>
      <c r="T46721" s="17"/>
      <c r="V46721" s="17"/>
      <c r="W46721" s="51"/>
    </row>
    <row r="46722">
      <c r="A46722" s="307"/>
      <c r="B46722" s="85"/>
      <c r="C46722" s="85"/>
      <c r="D46722" s="85"/>
      <c r="E46722" s="88"/>
      <c r="G46722" s="17"/>
      <c r="I46722" s="43"/>
      <c r="J46722" s="308"/>
      <c r="K46722" s="51"/>
      <c r="N46722" s="309"/>
      <c r="R46722" s="17"/>
      <c r="T46722" s="17"/>
      <c r="V46722" s="17"/>
      <c r="W46722" s="51"/>
    </row>
    <row r="46723">
      <c r="A46723" s="307"/>
      <c r="B46723" s="85"/>
      <c r="C46723" s="85"/>
      <c r="D46723" s="85"/>
      <c r="E46723" s="88"/>
      <c r="G46723" s="17"/>
      <c r="I46723" s="43"/>
      <c r="J46723" s="308"/>
      <c r="K46723" s="51"/>
      <c r="N46723" s="309"/>
      <c r="R46723" s="17"/>
      <c r="T46723" s="17"/>
      <c r="V46723" s="17"/>
      <c r="W46723" s="51"/>
    </row>
    <row r="46724">
      <c r="A46724" s="307"/>
      <c r="B46724" s="85"/>
      <c r="C46724" s="85"/>
      <c r="D46724" s="85"/>
      <c r="E46724" s="88"/>
      <c r="G46724" s="17"/>
      <c r="I46724" s="43"/>
      <c r="J46724" s="308"/>
      <c r="K46724" s="51"/>
      <c r="N46724" s="309"/>
      <c r="R46724" s="17"/>
      <c r="T46724" s="17"/>
      <c r="V46724" s="17"/>
      <c r="W46724" s="51"/>
    </row>
    <row r="46725">
      <c r="A46725" s="307"/>
      <c r="B46725" s="85"/>
      <c r="C46725" s="85"/>
      <c r="D46725" s="85"/>
      <c r="E46725" s="88"/>
      <c r="G46725" s="17"/>
      <c r="I46725" s="43"/>
      <c r="J46725" s="308"/>
      <c r="K46725" s="51"/>
      <c r="N46725" s="309"/>
      <c r="R46725" s="17"/>
      <c r="T46725" s="17"/>
      <c r="V46725" s="17"/>
      <c r="W46725" s="51"/>
    </row>
    <row r="46726">
      <c r="A46726" s="307"/>
      <c r="B46726" s="85"/>
      <c r="C46726" s="85"/>
      <c r="D46726" s="85"/>
      <c r="E46726" s="88"/>
      <c r="G46726" s="17"/>
      <c r="I46726" s="43"/>
      <c r="J46726" s="308"/>
      <c r="K46726" s="51"/>
      <c r="N46726" s="309"/>
      <c r="R46726" s="17"/>
      <c r="T46726" s="17"/>
      <c r="V46726" s="17"/>
      <c r="W46726" s="51"/>
    </row>
    <row r="46727">
      <c r="A46727" s="307"/>
      <c r="B46727" s="85"/>
      <c r="C46727" s="85"/>
      <c r="D46727" s="85"/>
      <c r="E46727" s="88"/>
      <c r="G46727" s="17"/>
      <c r="I46727" s="43"/>
      <c r="J46727" s="308"/>
      <c r="K46727" s="51"/>
      <c r="N46727" s="309"/>
      <c r="R46727" s="17"/>
      <c r="T46727" s="17"/>
      <c r="V46727" s="17"/>
      <c r="W46727" s="51"/>
    </row>
    <row r="46728">
      <c r="A46728" s="307"/>
      <c r="B46728" s="85"/>
      <c r="C46728" s="85"/>
      <c r="D46728" s="85"/>
      <c r="E46728" s="88"/>
      <c r="G46728" s="17"/>
      <c r="I46728" s="43"/>
      <c r="J46728" s="308"/>
      <c r="K46728" s="51"/>
      <c r="N46728" s="309"/>
      <c r="R46728" s="17"/>
      <c r="T46728" s="17"/>
      <c r="V46728" s="17"/>
      <c r="W46728" s="51"/>
    </row>
    <row r="46729">
      <c r="A46729" s="307"/>
      <c r="B46729" s="85"/>
      <c r="C46729" s="85"/>
      <c r="D46729" s="85"/>
      <c r="E46729" s="88"/>
      <c r="G46729" s="17"/>
      <c r="I46729" s="43"/>
      <c r="J46729" s="308"/>
      <c r="K46729" s="51"/>
      <c r="N46729" s="309"/>
      <c r="R46729" s="17"/>
      <c r="T46729" s="17"/>
      <c r="V46729" s="17"/>
      <c r="W46729" s="51"/>
    </row>
    <row r="46730">
      <c r="A46730" s="307"/>
      <c r="B46730" s="85"/>
      <c r="C46730" s="85"/>
      <c r="D46730" s="85"/>
      <c r="E46730" s="88"/>
      <c r="G46730" s="17"/>
      <c r="I46730" s="43"/>
      <c r="J46730" s="308"/>
      <c r="K46730" s="51"/>
      <c r="N46730" s="309"/>
      <c r="R46730" s="17"/>
      <c r="T46730" s="17"/>
      <c r="V46730" s="17"/>
      <c r="W46730" s="51"/>
    </row>
    <row r="46731">
      <c r="A46731" s="307"/>
      <c r="B46731" s="85"/>
      <c r="C46731" s="85"/>
      <c r="D46731" s="85"/>
      <c r="E46731" s="88"/>
      <c r="G46731" s="17"/>
      <c r="I46731" s="43"/>
      <c r="J46731" s="308"/>
      <c r="K46731" s="51"/>
      <c r="N46731" s="309"/>
      <c r="R46731" s="17"/>
      <c r="T46731" s="17"/>
      <c r="V46731" s="17"/>
      <c r="W46731" s="51"/>
    </row>
    <row r="46732">
      <c r="A46732" s="307"/>
      <c r="B46732" s="85"/>
      <c r="C46732" s="85"/>
      <c r="D46732" s="85"/>
      <c r="E46732" s="88"/>
      <c r="G46732" s="17"/>
      <c r="I46732" s="43"/>
      <c r="J46732" s="308"/>
      <c r="K46732" s="51"/>
      <c r="N46732" s="309"/>
      <c r="R46732" s="17"/>
      <c r="T46732" s="17"/>
      <c r="V46732" s="17"/>
      <c r="W46732" s="51"/>
    </row>
    <row r="46733">
      <c r="A46733" s="307"/>
      <c r="B46733" s="85"/>
      <c r="C46733" s="85"/>
      <c r="D46733" s="85"/>
      <c r="E46733" s="88"/>
      <c r="G46733" s="17"/>
      <c r="I46733" s="43"/>
      <c r="J46733" s="308"/>
      <c r="K46733" s="51"/>
      <c r="N46733" s="309"/>
      <c r="R46733" s="17"/>
      <c r="T46733" s="17"/>
      <c r="V46733" s="17"/>
      <c r="W46733" s="51"/>
    </row>
    <row r="46734">
      <c r="A46734" s="307"/>
      <c r="B46734" s="85"/>
      <c r="C46734" s="85"/>
      <c r="D46734" s="85"/>
      <c r="E46734" s="88"/>
      <c r="G46734" s="17"/>
      <c r="I46734" s="43"/>
      <c r="J46734" s="308"/>
      <c r="K46734" s="51"/>
      <c r="N46734" s="309"/>
      <c r="R46734" s="17"/>
      <c r="T46734" s="17"/>
      <c r="V46734" s="17"/>
      <c r="W46734" s="51"/>
    </row>
    <row r="46735">
      <c r="A46735" s="307"/>
      <c r="B46735" s="85"/>
      <c r="C46735" s="85"/>
      <c r="D46735" s="85"/>
      <c r="E46735" s="88"/>
      <c r="G46735" s="17"/>
      <c r="I46735" s="43"/>
      <c r="J46735" s="308"/>
      <c r="K46735" s="51"/>
      <c r="N46735" s="309"/>
      <c r="R46735" s="17"/>
      <c r="T46735" s="17"/>
      <c r="V46735" s="17"/>
      <c r="W46735" s="51"/>
    </row>
    <row r="46736">
      <c r="A46736" s="307"/>
      <c r="B46736" s="85"/>
      <c r="C46736" s="85"/>
      <c r="D46736" s="85"/>
      <c r="E46736" s="88"/>
      <c r="G46736" s="17"/>
      <c r="I46736" s="43"/>
      <c r="J46736" s="308"/>
      <c r="K46736" s="51"/>
      <c r="N46736" s="309"/>
      <c r="R46736" s="17"/>
      <c r="T46736" s="17"/>
      <c r="V46736" s="17"/>
      <c r="W46736" s="51"/>
    </row>
    <row r="46737">
      <c r="A46737" s="307"/>
      <c r="B46737" s="85"/>
      <c r="C46737" s="85"/>
      <c r="D46737" s="85"/>
      <c r="E46737" s="88"/>
      <c r="G46737" s="17"/>
      <c r="I46737" s="43"/>
      <c r="J46737" s="308"/>
      <c r="K46737" s="51"/>
      <c r="N46737" s="309"/>
      <c r="R46737" s="17"/>
      <c r="T46737" s="17"/>
      <c r="V46737" s="17"/>
      <c r="W46737" s="51"/>
    </row>
    <row r="46738">
      <c r="A46738" s="307"/>
      <c r="B46738" s="85"/>
      <c r="C46738" s="85"/>
      <c r="D46738" s="85"/>
      <c r="E46738" s="88"/>
      <c r="G46738" s="17"/>
      <c r="I46738" s="43"/>
      <c r="J46738" s="308"/>
      <c r="K46738" s="51"/>
      <c r="N46738" s="309"/>
      <c r="R46738" s="17"/>
      <c r="T46738" s="17"/>
      <c r="V46738" s="17"/>
      <c r="W46738" s="51"/>
    </row>
    <row r="46739">
      <c r="A46739" s="307"/>
      <c r="B46739" s="85"/>
      <c r="C46739" s="85"/>
      <c r="D46739" s="85"/>
      <c r="E46739" s="88"/>
      <c r="G46739" s="17"/>
      <c r="I46739" s="43"/>
      <c r="J46739" s="308"/>
      <c r="K46739" s="51"/>
      <c r="N46739" s="309"/>
      <c r="R46739" s="17"/>
      <c r="T46739" s="17"/>
      <c r="V46739" s="17"/>
      <c r="W46739" s="51"/>
    </row>
    <row r="46740">
      <c r="A46740" s="307"/>
      <c r="B46740" s="85"/>
      <c r="C46740" s="85"/>
      <c r="D46740" s="85"/>
      <c r="E46740" s="88"/>
      <c r="G46740" s="17"/>
      <c r="I46740" s="43"/>
      <c r="J46740" s="308"/>
      <c r="K46740" s="51"/>
      <c r="N46740" s="309"/>
      <c r="R46740" s="17"/>
      <c r="T46740" s="17"/>
      <c r="V46740" s="17"/>
      <c r="W46740" s="51"/>
    </row>
    <row r="46741">
      <c r="A46741" s="307"/>
      <c r="B46741" s="85"/>
      <c r="C46741" s="85"/>
      <c r="D46741" s="85"/>
      <c r="E46741" s="88"/>
      <c r="G46741" s="17"/>
      <c r="I46741" s="43"/>
      <c r="J46741" s="308"/>
      <c r="K46741" s="51"/>
      <c r="N46741" s="309"/>
      <c r="R46741" s="17"/>
      <c r="T46741" s="17"/>
      <c r="V46741" s="17"/>
      <c r="W46741" s="51"/>
    </row>
    <row r="46742">
      <c r="A46742" s="307"/>
      <c r="B46742" s="85"/>
      <c r="C46742" s="85"/>
      <c r="D46742" s="85"/>
      <c r="E46742" s="88"/>
      <c r="G46742" s="17"/>
      <c r="I46742" s="43"/>
      <c r="J46742" s="308"/>
      <c r="K46742" s="51"/>
      <c r="N46742" s="309"/>
      <c r="R46742" s="17"/>
      <c r="T46742" s="17"/>
      <c r="V46742" s="17"/>
      <c r="W46742" s="51"/>
    </row>
    <row r="46743">
      <c r="A46743" s="307"/>
      <c r="B46743" s="85"/>
      <c r="C46743" s="85"/>
      <c r="D46743" s="85"/>
      <c r="E46743" s="88"/>
      <c r="G46743" s="17"/>
      <c r="I46743" s="43"/>
      <c r="J46743" s="308"/>
      <c r="K46743" s="51"/>
      <c r="N46743" s="309"/>
      <c r="R46743" s="17"/>
      <c r="T46743" s="17"/>
      <c r="V46743" s="17"/>
      <c r="W46743" s="51"/>
    </row>
    <row r="46744">
      <c r="A46744" s="307"/>
      <c r="B46744" s="85"/>
      <c r="C46744" s="85"/>
      <c r="D46744" s="85"/>
      <c r="E46744" s="88"/>
      <c r="G46744" s="17"/>
      <c r="I46744" s="43"/>
      <c r="J46744" s="308"/>
      <c r="K46744" s="51"/>
      <c r="N46744" s="309"/>
      <c r="R46744" s="17"/>
      <c r="T46744" s="17"/>
      <c r="V46744" s="17"/>
      <c r="W46744" s="51"/>
    </row>
    <row r="46745">
      <c r="A46745" s="307"/>
      <c r="B46745" s="85"/>
      <c r="C46745" s="85"/>
      <c r="D46745" s="85"/>
      <c r="E46745" s="88"/>
      <c r="G46745" s="17"/>
      <c r="I46745" s="43"/>
      <c r="J46745" s="308"/>
      <c r="K46745" s="51"/>
      <c r="N46745" s="309"/>
      <c r="R46745" s="17"/>
      <c r="T46745" s="17"/>
      <c r="V46745" s="17"/>
      <c r="W46745" s="51"/>
    </row>
    <row r="46746">
      <c r="A46746" s="307"/>
      <c r="B46746" s="85"/>
      <c r="C46746" s="85"/>
      <c r="D46746" s="85"/>
      <c r="E46746" s="88"/>
      <c r="G46746" s="17"/>
      <c r="I46746" s="43"/>
      <c r="J46746" s="308"/>
      <c r="K46746" s="51"/>
      <c r="N46746" s="309"/>
      <c r="R46746" s="17"/>
      <c r="T46746" s="17"/>
      <c r="V46746" s="17"/>
      <c r="W46746" s="51"/>
    </row>
    <row r="46747">
      <c r="A46747" s="307"/>
      <c r="B46747" s="85"/>
      <c r="C46747" s="85"/>
      <c r="D46747" s="85"/>
      <c r="E46747" s="88"/>
      <c r="G46747" s="17"/>
      <c r="I46747" s="43"/>
      <c r="J46747" s="308"/>
      <c r="K46747" s="51"/>
      <c r="N46747" s="309"/>
      <c r="R46747" s="17"/>
      <c r="T46747" s="17"/>
      <c r="V46747" s="17"/>
      <c r="W46747" s="51"/>
    </row>
    <row r="46748">
      <c r="A46748" s="307"/>
      <c r="B46748" s="85"/>
      <c r="C46748" s="85"/>
      <c r="D46748" s="85"/>
      <c r="E46748" s="88"/>
      <c r="G46748" s="17"/>
      <c r="I46748" s="43"/>
      <c r="J46748" s="308"/>
      <c r="K46748" s="51"/>
      <c r="N46748" s="309"/>
      <c r="R46748" s="17"/>
      <c r="T46748" s="17"/>
      <c r="V46748" s="17"/>
      <c r="W46748" s="51"/>
    </row>
    <row r="46749">
      <c r="A46749" s="307"/>
      <c r="B46749" s="85"/>
      <c r="C46749" s="85"/>
      <c r="D46749" s="85"/>
      <c r="E46749" s="88"/>
      <c r="G46749" s="17"/>
      <c r="I46749" s="43"/>
      <c r="J46749" s="308"/>
      <c r="K46749" s="51"/>
      <c r="N46749" s="309"/>
      <c r="R46749" s="17"/>
      <c r="T46749" s="17"/>
      <c r="V46749" s="17"/>
      <c r="W46749" s="51"/>
    </row>
    <row r="46750">
      <c r="A46750" s="307"/>
      <c r="B46750" s="85"/>
      <c r="C46750" s="85"/>
      <c r="D46750" s="85"/>
      <c r="E46750" s="88"/>
      <c r="G46750" s="17"/>
      <c r="I46750" s="43"/>
      <c r="J46750" s="308"/>
      <c r="K46750" s="51"/>
      <c r="N46750" s="309"/>
      <c r="R46750" s="17"/>
      <c r="T46750" s="17"/>
      <c r="V46750" s="17"/>
      <c r="W46750" s="51"/>
    </row>
    <row r="46751">
      <c r="A46751" s="307"/>
      <c r="B46751" s="85"/>
      <c r="C46751" s="85"/>
      <c r="D46751" s="85"/>
      <c r="E46751" s="88"/>
      <c r="G46751" s="17"/>
      <c r="I46751" s="43"/>
      <c r="J46751" s="308"/>
      <c r="K46751" s="51"/>
      <c r="N46751" s="309"/>
      <c r="R46751" s="17"/>
      <c r="T46751" s="17"/>
      <c r="V46751" s="17"/>
      <c r="W46751" s="51"/>
    </row>
    <row r="46752">
      <c r="A46752" s="307"/>
      <c r="B46752" s="85"/>
      <c r="C46752" s="85"/>
      <c r="D46752" s="85"/>
      <c r="E46752" s="88"/>
      <c r="G46752" s="17"/>
      <c r="I46752" s="43"/>
      <c r="J46752" s="308"/>
      <c r="K46752" s="51"/>
      <c r="N46752" s="309"/>
      <c r="R46752" s="17"/>
      <c r="T46752" s="17"/>
      <c r="V46752" s="17"/>
      <c r="W46752" s="51"/>
    </row>
    <row r="46753">
      <c r="A46753" s="307"/>
      <c r="B46753" s="85"/>
      <c r="C46753" s="85"/>
      <c r="D46753" s="85"/>
      <c r="E46753" s="88"/>
      <c r="G46753" s="17"/>
      <c r="I46753" s="43"/>
      <c r="J46753" s="308"/>
      <c r="K46753" s="51"/>
      <c r="N46753" s="309"/>
      <c r="R46753" s="17"/>
      <c r="T46753" s="17"/>
      <c r="V46753" s="17"/>
      <c r="W46753" s="51"/>
    </row>
    <row r="46754">
      <c r="A46754" s="307"/>
      <c r="B46754" s="85"/>
      <c r="C46754" s="85"/>
      <c r="D46754" s="85"/>
      <c r="E46754" s="88"/>
      <c r="G46754" s="17"/>
      <c r="I46754" s="43"/>
      <c r="J46754" s="308"/>
      <c r="K46754" s="51"/>
      <c r="N46754" s="309"/>
      <c r="R46754" s="17"/>
      <c r="T46754" s="17"/>
      <c r="V46754" s="17"/>
      <c r="W46754" s="51"/>
    </row>
    <row r="46755">
      <c r="A46755" s="307"/>
      <c r="B46755" s="85"/>
      <c r="C46755" s="85"/>
      <c r="D46755" s="85"/>
      <c r="E46755" s="88"/>
      <c r="G46755" s="17"/>
      <c r="I46755" s="43"/>
      <c r="J46755" s="308"/>
      <c r="K46755" s="51"/>
      <c r="N46755" s="309"/>
      <c r="R46755" s="17"/>
      <c r="T46755" s="17"/>
      <c r="V46755" s="17"/>
      <c r="W46755" s="51"/>
    </row>
    <row r="46756">
      <c r="A46756" s="307"/>
      <c r="B46756" s="85"/>
      <c r="C46756" s="85"/>
      <c r="D46756" s="85"/>
      <c r="E46756" s="88"/>
      <c r="G46756" s="17"/>
      <c r="I46756" s="43"/>
      <c r="J46756" s="308"/>
      <c r="K46756" s="51"/>
      <c r="N46756" s="309"/>
      <c r="R46756" s="17"/>
      <c r="T46756" s="17"/>
      <c r="V46756" s="17"/>
      <c r="W46756" s="51"/>
    </row>
    <row r="46757">
      <c r="A46757" s="307"/>
      <c r="B46757" s="85"/>
      <c r="C46757" s="85"/>
      <c r="D46757" s="85"/>
      <c r="E46757" s="88"/>
      <c r="G46757" s="17"/>
      <c r="I46757" s="43"/>
      <c r="J46757" s="308"/>
      <c r="K46757" s="51"/>
      <c r="N46757" s="309"/>
      <c r="R46757" s="17"/>
      <c r="T46757" s="17"/>
      <c r="V46757" s="17"/>
      <c r="W46757" s="51"/>
    </row>
    <row r="46758">
      <c r="A46758" s="307"/>
      <c r="B46758" s="85"/>
      <c r="C46758" s="85"/>
      <c r="D46758" s="85"/>
      <c r="E46758" s="88"/>
      <c r="G46758" s="17"/>
      <c r="I46758" s="43"/>
      <c r="J46758" s="308"/>
      <c r="K46758" s="51"/>
      <c r="N46758" s="309"/>
      <c r="R46758" s="17"/>
      <c r="T46758" s="17"/>
      <c r="V46758" s="17"/>
      <c r="W46758" s="51"/>
    </row>
    <row r="46759">
      <c r="A46759" s="307"/>
      <c r="B46759" s="85"/>
      <c r="C46759" s="85"/>
      <c r="D46759" s="85"/>
      <c r="E46759" s="88"/>
      <c r="G46759" s="17"/>
      <c r="I46759" s="43"/>
      <c r="J46759" s="308"/>
      <c r="K46759" s="51"/>
      <c r="N46759" s="309"/>
      <c r="R46759" s="17"/>
      <c r="T46759" s="17"/>
      <c r="V46759" s="17"/>
      <c r="W46759" s="51"/>
    </row>
    <row r="46760">
      <c r="A46760" s="307"/>
      <c r="B46760" s="85"/>
      <c r="C46760" s="85"/>
      <c r="D46760" s="85"/>
      <c r="E46760" s="88"/>
      <c r="G46760" s="17"/>
      <c r="I46760" s="43"/>
      <c r="J46760" s="308"/>
      <c r="K46760" s="51"/>
      <c r="N46760" s="309"/>
      <c r="R46760" s="17"/>
      <c r="T46760" s="17"/>
      <c r="V46760" s="17"/>
      <c r="W46760" s="51"/>
    </row>
    <row r="46761">
      <c r="A46761" s="307"/>
      <c r="B46761" s="85"/>
      <c r="C46761" s="85"/>
      <c r="D46761" s="85"/>
      <c r="E46761" s="88"/>
      <c r="G46761" s="17"/>
      <c r="I46761" s="43"/>
      <c r="J46761" s="308"/>
      <c r="K46761" s="51"/>
      <c r="N46761" s="309"/>
      <c r="R46761" s="17"/>
      <c r="T46761" s="17"/>
      <c r="V46761" s="17"/>
      <c r="W46761" s="51"/>
    </row>
    <row r="46762">
      <c r="A46762" s="307"/>
      <c r="B46762" s="85"/>
      <c r="C46762" s="85"/>
      <c r="D46762" s="85"/>
      <c r="E46762" s="88"/>
      <c r="G46762" s="17"/>
      <c r="I46762" s="43"/>
      <c r="J46762" s="308"/>
      <c r="K46762" s="51"/>
      <c r="N46762" s="309"/>
      <c r="R46762" s="17"/>
      <c r="T46762" s="17"/>
      <c r="V46762" s="17"/>
      <c r="W46762" s="51"/>
    </row>
    <row r="46763">
      <c r="A46763" s="307"/>
      <c r="B46763" s="85"/>
      <c r="C46763" s="85"/>
      <c r="D46763" s="85"/>
      <c r="E46763" s="88"/>
      <c r="G46763" s="17"/>
      <c r="I46763" s="43"/>
      <c r="J46763" s="308"/>
      <c r="K46763" s="51"/>
      <c r="N46763" s="309"/>
      <c r="R46763" s="17"/>
      <c r="T46763" s="17"/>
      <c r="V46763" s="17"/>
      <c r="W46763" s="51"/>
    </row>
    <row r="46764">
      <c r="A46764" s="307"/>
      <c r="B46764" s="85"/>
      <c r="C46764" s="85"/>
      <c r="D46764" s="85"/>
      <c r="E46764" s="88"/>
      <c r="G46764" s="17"/>
      <c r="I46764" s="43"/>
      <c r="J46764" s="308"/>
      <c r="K46764" s="51"/>
      <c r="N46764" s="309"/>
      <c r="R46764" s="17"/>
      <c r="T46764" s="17"/>
      <c r="V46764" s="17"/>
      <c r="W46764" s="51"/>
    </row>
    <row r="46765">
      <c r="A46765" s="307"/>
      <c r="B46765" s="85"/>
      <c r="C46765" s="85"/>
      <c r="D46765" s="85"/>
      <c r="E46765" s="88"/>
      <c r="G46765" s="17"/>
      <c r="I46765" s="43"/>
      <c r="J46765" s="308"/>
      <c r="K46765" s="51"/>
      <c r="N46765" s="309"/>
      <c r="R46765" s="17"/>
      <c r="T46765" s="17"/>
      <c r="V46765" s="17"/>
      <c r="W46765" s="51"/>
    </row>
    <row r="46766">
      <c r="A46766" s="307"/>
      <c r="B46766" s="85"/>
      <c r="C46766" s="85"/>
      <c r="D46766" s="85"/>
      <c r="E46766" s="88"/>
      <c r="G46766" s="17"/>
      <c r="I46766" s="43"/>
      <c r="J46766" s="308"/>
      <c r="K46766" s="51"/>
      <c r="N46766" s="309"/>
      <c r="R46766" s="17"/>
      <c r="T46766" s="17"/>
      <c r="V46766" s="17"/>
      <c r="W46766" s="51"/>
    </row>
    <row r="46767">
      <c r="A46767" s="307"/>
      <c r="B46767" s="85"/>
      <c r="C46767" s="85"/>
      <c r="D46767" s="85"/>
      <c r="E46767" s="88"/>
      <c r="G46767" s="17"/>
      <c r="I46767" s="43"/>
      <c r="J46767" s="308"/>
      <c r="K46767" s="51"/>
      <c r="N46767" s="309"/>
      <c r="R46767" s="17"/>
      <c r="T46767" s="17"/>
      <c r="V46767" s="17"/>
      <c r="W46767" s="51"/>
    </row>
    <row r="46768">
      <c r="A46768" s="307"/>
      <c r="B46768" s="85"/>
      <c r="C46768" s="85"/>
      <c r="D46768" s="85"/>
      <c r="E46768" s="88"/>
      <c r="G46768" s="17"/>
      <c r="I46768" s="43"/>
      <c r="J46768" s="308"/>
      <c r="K46768" s="51"/>
      <c r="N46768" s="309"/>
      <c r="R46768" s="17"/>
      <c r="T46768" s="17"/>
      <c r="V46768" s="17"/>
      <c r="W46768" s="51"/>
    </row>
    <row r="46769">
      <c r="A46769" s="307"/>
      <c r="B46769" s="85"/>
      <c r="C46769" s="85"/>
      <c r="D46769" s="85"/>
      <c r="E46769" s="88"/>
      <c r="G46769" s="17"/>
      <c r="I46769" s="43"/>
      <c r="J46769" s="308"/>
      <c r="K46769" s="51"/>
      <c r="N46769" s="309"/>
      <c r="R46769" s="17"/>
      <c r="T46769" s="17"/>
      <c r="V46769" s="17"/>
      <c r="W46769" s="51"/>
    </row>
    <row r="46770">
      <c r="A46770" s="307"/>
      <c r="B46770" s="85"/>
      <c r="C46770" s="85"/>
      <c r="D46770" s="85"/>
      <c r="E46770" s="88"/>
      <c r="G46770" s="17"/>
      <c r="I46770" s="43"/>
      <c r="J46770" s="308"/>
      <c r="K46770" s="51"/>
      <c r="N46770" s="309"/>
      <c r="R46770" s="17"/>
      <c r="T46770" s="17"/>
      <c r="V46770" s="17"/>
      <c r="W46770" s="51"/>
    </row>
    <row r="46771">
      <c r="A46771" s="307"/>
      <c r="B46771" s="85"/>
      <c r="C46771" s="85"/>
      <c r="D46771" s="85"/>
      <c r="E46771" s="88"/>
      <c r="G46771" s="17"/>
      <c r="I46771" s="43"/>
      <c r="J46771" s="308"/>
      <c r="K46771" s="51"/>
      <c r="N46771" s="309"/>
      <c r="R46771" s="17"/>
      <c r="T46771" s="17"/>
      <c r="V46771" s="17"/>
      <c r="W46771" s="51"/>
    </row>
    <row r="46772">
      <c r="A46772" s="307"/>
      <c r="B46772" s="85"/>
      <c r="C46772" s="85"/>
      <c r="D46772" s="85"/>
      <c r="E46772" s="88"/>
      <c r="G46772" s="17"/>
      <c r="I46772" s="43"/>
      <c r="J46772" s="308"/>
      <c r="K46772" s="51"/>
      <c r="N46772" s="309"/>
      <c r="R46772" s="17"/>
      <c r="T46772" s="17"/>
      <c r="V46772" s="17"/>
      <c r="W46772" s="51"/>
    </row>
    <row r="46773">
      <c r="A46773" s="307"/>
      <c r="B46773" s="85"/>
      <c r="C46773" s="85"/>
      <c r="D46773" s="85"/>
      <c r="E46773" s="88"/>
      <c r="G46773" s="17"/>
      <c r="I46773" s="43"/>
      <c r="J46773" s="308"/>
      <c r="K46773" s="51"/>
      <c r="N46773" s="309"/>
      <c r="R46773" s="17"/>
      <c r="T46773" s="17"/>
      <c r="V46773" s="17"/>
      <c r="W46773" s="51"/>
    </row>
    <row r="46774">
      <c r="A46774" s="307"/>
      <c r="B46774" s="85"/>
      <c r="C46774" s="85"/>
      <c r="D46774" s="85"/>
      <c r="E46774" s="88"/>
      <c r="G46774" s="17"/>
      <c r="I46774" s="43"/>
      <c r="J46774" s="308"/>
      <c r="K46774" s="51"/>
      <c r="N46774" s="309"/>
      <c r="R46774" s="17"/>
      <c r="T46774" s="17"/>
      <c r="V46774" s="17"/>
      <c r="W46774" s="51"/>
    </row>
    <row r="46775">
      <c r="A46775" s="307"/>
      <c r="B46775" s="85"/>
      <c r="C46775" s="85"/>
      <c r="D46775" s="85"/>
      <c r="E46775" s="88"/>
      <c r="G46775" s="17"/>
      <c r="I46775" s="43"/>
      <c r="J46775" s="308"/>
      <c r="K46775" s="51"/>
      <c r="N46775" s="309"/>
      <c r="R46775" s="17"/>
      <c r="T46775" s="17"/>
      <c r="V46775" s="17"/>
      <c r="W46775" s="51"/>
    </row>
    <row r="46776">
      <c r="A46776" s="307"/>
      <c r="B46776" s="85"/>
      <c r="C46776" s="85"/>
      <c r="D46776" s="85"/>
      <c r="E46776" s="88"/>
      <c r="G46776" s="17"/>
      <c r="I46776" s="43"/>
      <c r="J46776" s="308"/>
      <c r="K46776" s="51"/>
      <c r="N46776" s="309"/>
      <c r="R46776" s="17"/>
      <c r="T46776" s="17"/>
      <c r="V46776" s="17"/>
      <c r="W46776" s="51"/>
    </row>
    <row r="46777">
      <c r="A46777" s="307"/>
      <c r="B46777" s="85"/>
      <c r="C46777" s="85"/>
      <c r="D46777" s="85"/>
      <c r="E46777" s="88"/>
      <c r="G46777" s="17"/>
      <c r="I46777" s="43"/>
      <c r="J46777" s="308"/>
      <c r="K46777" s="51"/>
      <c r="N46777" s="309"/>
      <c r="R46777" s="17"/>
      <c r="T46777" s="17"/>
      <c r="V46777" s="17"/>
      <c r="W46777" s="51"/>
    </row>
    <row r="46778">
      <c r="A46778" s="307"/>
      <c r="B46778" s="85"/>
      <c r="C46778" s="85"/>
      <c r="D46778" s="85"/>
      <c r="E46778" s="88"/>
      <c r="G46778" s="17"/>
      <c r="I46778" s="43"/>
      <c r="J46778" s="308"/>
      <c r="K46778" s="51"/>
      <c r="N46778" s="309"/>
      <c r="R46778" s="17"/>
      <c r="T46778" s="17"/>
      <c r="V46778" s="17"/>
      <c r="W46778" s="51"/>
    </row>
    <row r="46779">
      <c r="A46779" s="307"/>
      <c r="B46779" s="85"/>
      <c r="C46779" s="85"/>
      <c r="D46779" s="85"/>
      <c r="E46779" s="88"/>
      <c r="G46779" s="17"/>
      <c r="I46779" s="43"/>
      <c r="J46779" s="308"/>
      <c r="K46779" s="51"/>
      <c r="N46779" s="309"/>
      <c r="R46779" s="17"/>
      <c r="T46779" s="17"/>
      <c r="V46779" s="17"/>
      <c r="W46779" s="51"/>
    </row>
    <row r="46780">
      <c r="A46780" s="307"/>
      <c r="B46780" s="85"/>
      <c r="C46780" s="85"/>
      <c r="D46780" s="85"/>
      <c r="E46780" s="88"/>
      <c r="G46780" s="17"/>
      <c r="I46780" s="43"/>
      <c r="J46780" s="308"/>
      <c r="K46780" s="51"/>
      <c r="N46780" s="309"/>
      <c r="R46780" s="17"/>
      <c r="T46780" s="17"/>
      <c r="V46780" s="17"/>
      <c r="W46780" s="51"/>
    </row>
    <row r="46781">
      <c r="A46781" s="307"/>
      <c r="B46781" s="85"/>
      <c r="C46781" s="85"/>
      <c r="D46781" s="85"/>
      <c r="E46781" s="88"/>
      <c r="G46781" s="17"/>
      <c r="I46781" s="43"/>
      <c r="J46781" s="308"/>
      <c r="K46781" s="51"/>
      <c r="N46781" s="309"/>
      <c r="R46781" s="17"/>
      <c r="T46781" s="17"/>
      <c r="V46781" s="17"/>
      <c r="W46781" s="51"/>
    </row>
    <row r="46782">
      <c r="A46782" s="307"/>
      <c r="B46782" s="85"/>
      <c r="C46782" s="85"/>
      <c r="D46782" s="85"/>
      <c r="E46782" s="88"/>
      <c r="G46782" s="17"/>
      <c r="I46782" s="43"/>
      <c r="J46782" s="308"/>
      <c r="K46782" s="51"/>
      <c r="N46782" s="309"/>
      <c r="R46782" s="17"/>
      <c r="T46782" s="17"/>
      <c r="V46782" s="17"/>
      <c r="W46782" s="51"/>
    </row>
    <row r="46783">
      <c r="A46783" s="307"/>
      <c r="B46783" s="85"/>
      <c r="C46783" s="85"/>
      <c r="D46783" s="85"/>
      <c r="E46783" s="88"/>
      <c r="G46783" s="17"/>
      <c r="I46783" s="43"/>
      <c r="J46783" s="308"/>
      <c r="K46783" s="51"/>
      <c r="N46783" s="309"/>
      <c r="R46783" s="17"/>
      <c r="T46783" s="17"/>
      <c r="V46783" s="17"/>
      <c r="W46783" s="51"/>
    </row>
    <row r="46784">
      <c r="A46784" s="307"/>
      <c r="B46784" s="85"/>
      <c r="C46784" s="85"/>
      <c r="D46784" s="85"/>
      <c r="E46784" s="88"/>
      <c r="G46784" s="17"/>
      <c r="I46784" s="43"/>
      <c r="J46784" s="308"/>
      <c r="K46784" s="51"/>
      <c r="N46784" s="309"/>
      <c r="R46784" s="17"/>
      <c r="T46784" s="17"/>
      <c r="V46784" s="17"/>
      <c r="W46784" s="51"/>
    </row>
    <row r="46785">
      <c r="A46785" s="307"/>
      <c r="B46785" s="85"/>
      <c r="C46785" s="85"/>
      <c r="D46785" s="85"/>
      <c r="E46785" s="88"/>
      <c r="G46785" s="17"/>
      <c r="I46785" s="43"/>
      <c r="J46785" s="308"/>
      <c r="K46785" s="51"/>
      <c r="N46785" s="309"/>
      <c r="R46785" s="17"/>
      <c r="T46785" s="17"/>
      <c r="V46785" s="17"/>
      <c r="W46785" s="51"/>
    </row>
    <row r="46786">
      <c r="A46786" s="307"/>
      <c r="B46786" s="85"/>
      <c r="C46786" s="85"/>
      <c r="D46786" s="85"/>
      <c r="E46786" s="88"/>
      <c r="G46786" s="17"/>
      <c r="I46786" s="43"/>
      <c r="J46786" s="308"/>
      <c r="K46786" s="51"/>
      <c r="N46786" s="309"/>
      <c r="R46786" s="17"/>
      <c r="T46786" s="17"/>
      <c r="V46786" s="17"/>
      <c r="W46786" s="51"/>
    </row>
    <row r="46787">
      <c r="A46787" s="307"/>
      <c r="B46787" s="85"/>
      <c r="C46787" s="85"/>
      <c r="D46787" s="85"/>
      <c r="E46787" s="88"/>
      <c r="G46787" s="17"/>
      <c r="I46787" s="43"/>
      <c r="J46787" s="308"/>
      <c r="K46787" s="51"/>
      <c r="N46787" s="309"/>
      <c r="R46787" s="17"/>
      <c r="T46787" s="17"/>
      <c r="V46787" s="17"/>
      <c r="W46787" s="51"/>
    </row>
    <row r="46788">
      <c r="A46788" s="307"/>
      <c r="B46788" s="85"/>
      <c r="C46788" s="85"/>
      <c r="D46788" s="85"/>
      <c r="E46788" s="88"/>
      <c r="G46788" s="17"/>
      <c r="I46788" s="43"/>
      <c r="J46788" s="308"/>
      <c r="K46788" s="51"/>
      <c r="N46788" s="309"/>
      <c r="R46788" s="17"/>
      <c r="T46788" s="17"/>
      <c r="V46788" s="17"/>
      <c r="W46788" s="51"/>
    </row>
    <row r="46789">
      <c r="A46789" s="307"/>
      <c r="B46789" s="85"/>
      <c r="C46789" s="85"/>
      <c r="D46789" s="85"/>
      <c r="E46789" s="88"/>
      <c r="G46789" s="17"/>
      <c r="I46789" s="43"/>
      <c r="J46789" s="308"/>
      <c r="K46789" s="51"/>
      <c r="N46789" s="309"/>
      <c r="R46789" s="17"/>
      <c r="T46789" s="17"/>
      <c r="V46789" s="17"/>
      <c r="W46789" s="51"/>
    </row>
    <row r="46790">
      <c r="A46790" s="307"/>
      <c r="B46790" s="85"/>
      <c r="C46790" s="85"/>
      <c r="D46790" s="85"/>
      <c r="E46790" s="88"/>
      <c r="G46790" s="17"/>
      <c r="I46790" s="43"/>
      <c r="J46790" s="308"/>
      <c r="K46790" s="51"/>
      <c r="N46790" s="309"/>
      <c r="R46790" s="17"/>
      <c r="T46790" s="17"/>
      <c r="V46790" s="17"/>
      <c r="W46790" s="51"/>
    </row>
    <row r="46791">
      <c r="A46791" s="307"/>
      <c r="B46791" s="85"/>
      <c r="C46791" s="85"/>
      <c r="D46791" s="85"/>
      <c r="E46791" s="88"/>
      <c r="G46791" s="17"/>
      <c r="I46791" s="43"/>
      <c r="J46791" s="308"/>
      <c r="K46791" s="51"/>
      <c r="N46791" s="309"/>
      <c r="R46791" s="17"/>
      <c r="T46791" s="17"/>
      <c r="V46791" s="17"/>
      <c r="W46791" s="51"/>
    </row>
    <row r="46792">
      <c r="A46792" s="307"/>
      <c r="B46792" s="85"/>
      <c r="C46792" s="85"/>
      <c r="D46792" s="85"/>
      <c r="E46792" s="88"/>
      <c r="G46792" s="17"/>
      <c r="I46792" s="43"/>
      <c r="J46792" s="308"/>
      <c r="K46792" s="51"/>
      <c r="N46792" s="309"/>
      <c r="R46792" s="17"/>
      <c r="T46792" s="17"/>
      <c r="V46792" s="17"/>
      <c r="W46792" s="51"/>
    </row>
    <row r="46793">
      <c r="A46793" s="307"/>
      <c r="B46793" s="85"/>
      <c r="C46793" s="85"/>
      <c r="D46793" s="85"/>
      <c r="E46793" s="88"/>
      <c r="G46793" s="17"/>
      <c r="I46793" s="43"/>
      <c r="J46793" s="308"/>
      <c r="K46793" s="51"/>
      <c r="N46793" s="309"/>
      <c r="R46793" s="17"/>
      <c r="T46793" s="17"/>
      <c r="V46793" s="17"/>
      <c r="W46793" s="51"/>
    </row>
    <row r="46794">
      <c r="A46794" s="307"/>
      <c r="B46794" s="85"/>
      <c r="C46794" s="85"/>
      <c r="D46794" s="85"/>
      <c r="E46794" s="88"/>
      <c r="G46794" s="17"/>
      <c r="I46794" s="43"/>
      <c r="J46794" s="308"/>
      <c r="K46794" s="51"/>
      <c r="N46794" s="309"/>
      <c r="R46794" s="17"/>
      <c r="T46794" s="17"/>
      <c r="V46794" s="17"/>
      <c r="W46794" s="51"/>
    </row>
    <row r="46795">
      <c r="A46795" s="307"/>
      <c r="B46795" s="85"/>
      <c r="C46795" s="85"/>
      <c r="D46795" s="85"/>
      <c r="E46795" s="88"/>
      <c r="G46795" s="17"/>
      <c r="I46795" s="43"/>
      <c r="J46795" s="308"/>
      <c r="K46795" s="51"/>
      <c r="N46795" s="309"/>
      <c r="R46795" s="17"/>
      <c r="T46795" s="17"/>
      <c r="V46795" s="17"/>
      <c r="W46795" s="51"/>
    </row>
    <row r="46796">
      <c r="A46796" s="307"/>
      <c r="B46796" s="85"/>
      <c r="C46796" s="85"/>
      <c r="D46796" s="85"/>
      <c r="E46796" s="88"/>
      <c r="G46796" s="17"/>
      <c r="I46796" s="43"/>
      <c r="J46796" s="308"/>
      <c r="K46796" s="51"/>
      <c r="N46796" s="309"/>
      <c r="R46796" s="17"/>
      <c r="T46796" s="17"/>
      <c r="V46796" s="17"/>
      <c r="W46796" s="51"/>
    </row>
    <row r="46797">
      <c r="A46797" s="307"/>
      <c r="B46797" s="85"/>
      <c r="C46797" s="85"/>
      <c r="D46797" s="85"/>
      <c r="E46797" s="88"/>
      <c r="G46797" s="17"/>
      <c r="I46797" s="43"/>
      <c r="J46797" s="308"/>
      <c r="K46797" s="51"/>
      <c r="N46797" s="309"/>
      <c r="R46797" s="17"/>
      <c r="T46797" s="17"/>
      <c r="V46797" s="17"/>
      <c r="W46797" s="51"/>
    </row>
    <row r="46798">
      <c r="A46798" s="307"/>
      <c r="B46798" s="85"/>
      <c r="C46798" s="85"/>
      <c r="D46798" s="85"/>
      <c r="E46798" s="88"/>
      <c r="G46798" s="17"/>
      <c r="I46798" s="43"/>
      <c r="J46798" s="308"/>
      <c r="K46798" s="51"/>
      <c r="N46798" s="309"/>
      <c r="R46798" s="17"/>
      <c r="T46798" s="17"/>
      <c r="V46798" s="17"/>
      <c r="W46798" s="51"/>
    </row>
    <row r="46799">
      <c r="A46799" s="307"/>
      <c r="B46799" s="85"/>
      <c r="C46799" s="85"/>
      <c r="D46799" s="85"/>
      <c r="E46799" s="88"/>
      <c r="G46799" s="17"/>
      <c r="I46799" s="43"/>
      <c r="J46799" s="308"/>
      <c r="K46799" s="51"/>
      <c r="N46799" s="309"/>
      <c r="R46799" s="17"/>
      <c r="T46799" s="17"/>
      <c r="V46799" s="17"/>
      <c r="W46799" s="51"/>
    </row>
    <row r="46800">
      <c r="A46800" s="307"/>
      <c r="B46800" s="85"/>
      <c r="C46800" s="85"/>
      <c r="D46800" s="85"/>
      <c r="E46800" s="88"/>
      <c r="G46800" s="17"/>
      <c r="I46800" s="43"/>
      <c r="J46800" s="308"/>
      <c r="K46800" s="51"/>
      <c r="N46800" s="309"/>
      <c r="R46800" s="17"/>
      <c r="T46800" s="17"/>
      <c r="V46800" s="17"/>
      <c r="W46800" s="51"/>
    </row>
    <row r="46801">
      <c r="A46801" s="307"/>
      <c r="B46801" s="85"/>
      <c r="C46801" s="85"/>
      <c r="D46801" s="85"/>
      <c r="E46801" s="88"/>
      <c r="G46801" s="17"/>
      <c r="I46801" s="43"/>
      <c r="J46801" s="308"/>
      <c r="K46801" s="51"/>
      <c r="N46801" s="309"/>
      <c r="R46801" s="17"/>
      <c r="T46801" s="17"/>
      <c r="V46801" s="17"/>
      <c r="W46801" s="51"/>
    </row>
    <row r="46802">
      <c r="A46802" s="307"/>
      <c r="B46802" s="85"/>
      <c r="C46802" s="85"/>
      <c r="D46802" s="85"/>
      <c r="E46802" s="88"/>
      <c r="G46802" s="17"/>
      <c r="I46802" s="43"/>
      <c r="J46802" s="308"/>
      <c r="K46802" s="51"/>
      <c r="N46802" s="309"/>
      <c r="R46802" s="17"/>
      <c r="T46802" s="17"/>
      <c r="V46802" s="17"/>
      <c r="W46802" s="51"/>
    </row>
    <row r="46803">
      <c r="A46803" s="307"/>
      <c r="B46803" s="85"/>
      <c r="C46803" s="85"/>
      <c r="D46803" s="85"/>
      <c r="E46803" s="88"/>
      <c r="G46803" s="17"/>
      <c r="I46803" s="43"/>
      <c r="J46803" s="308"/>
      <c r="K46803" s="51"/>
      <c r="N46803" s="309"/>
      <c r="R46803" s="17"/>
      <c r="T46803" s="17"/>
      <c r="V46803" s="17"/>
      <c r="W46803" s="51"/>
    </row>
    <row r="46804">
      <c r="A46804" s="307"/>
      <c r="B46804" s="85"/>
      <c r="C46804" s="85"/>
      <c r="D46804" s="85"/>
      <c r="E46804" s="88"/>
      <c r="G46804" s="17"/>
      <c r="I46804" s="43"/>
      <c r="J46804" s="308"/>
      <c r="K46804" s="51"/>
      <c r="N46804" s="309"/>
      <c r="R46804" s="17"/>
      <c r="T46804" s="17"/>
      <c r="V46804" s="17"/>
      <c r="W46804" s="51"/>
    </row>
    <row r="46805">
      <c r="A46805" s="307"/>
      <c r="B46805" s="85"/>
      <c r="C46805" s="85"/>
      <c r="D46805" s="85"/>
      <c r="E46805" s="88"/>
      <c r="G46805" s="17"/>
      <c r="I46805" s="43"/>
      <c r="J46805" s="308"/>
      <c r="K46805" s="51"/>
      <c r="N46805" s="309"/>
      <c r="R46805" s="17"/>
      <c r="T46805" s="17"/>
      <c r="V46805" s="17"/>
      <c r="W46805" s="51"/>
    </row>
    <row r="46806">
      <c r="A46806" s="307"/>
      <c r="B46806" s="85"/>
      <c r="C46806" s="85"/>
      <c r="D46806" s="85"/>
      <c r="E46806" s="88"/>
      <c r="G46806" s="17"/>
      <c r="I46806" s="43"/>
      <c r="J46806" s="308"/>
      <c r="K46806" s="51"/>
      <c r="N46806" s="309"/>
      <c r="R46806" s="17"/>
      <c r="T46806" s="17"/>
      <c r="V46806" s="17"/>
      <c r="W46806" s="51"/>
    </row>
    <row r="46807">
      <c r="A46807" s="307"/>
      <c r="B46807" s="85"/>
      <c r="C46807" s="85"/>
      <c r="D46807" s="85"/>
      <c r="E46807" s="88"/>
      <c r="G46807" s="17"/>
      <c r="I46807" s="43"/>
      <c r="J46807" s="308"/>
      <c r="K46807" s="51"/>
      <c r="N46807" s="309"/>
      <c r="R46807" s="17"/>
      <c r="T46807" s="17"/>
      <c r="V46807" s="17"/>
      <c r="W46807" s="51"/>
    </row>
    <row r="46808">
      <c r="A46808" s="307"/>
      <c r="B46808" s="85"/>
      <c r="C46808" s="85"/>
      <c r="D46808" s="85"/>
      <c r="E46808" s="88"/>
      <c r="G46808" s="17"/>
      <c r="I46808" s="43"/>
      <c r="J46808" s="308"/>
      <c r="K46808" s="51"/>
      <c r="N46808" s="309"/>
      <c r="R46808" s="17"/>
      <c r="T46808" s="17"/>
      <c r="V46808" s="17"/>
      <c r="W46808" s="51"/>
    </row>
    <row r="46809">
      <c r="A46809" s="307"/>
      <c r="B46809" s="85"/>
      <c r="C46809" s="85"/>
      <c r="D46809" s="85"/>
      <c r="E46809" s="88"/>
      <c r="G46809" s="17"/>
      <c r="I46809" s="43"/>
      <c r="J46809" s="308"/>
      <c r="K46809" s="51"/>
      <c r="N46809" s="309"/>
      <c r="R46809" s="17"/>
      <c r="T46809" s="17"/>
      <c r="V46809" s="17"/>
      <c r="W46809" s="51"/>
    </row>
    <row r="46810">
      <c r="A46810" s="307"/>
      <c r="B46810" s="85"/>
      <c r="C46810" s="85"/>
      <c r="D46810" s="85"/>
      <c r="E46810" s="88"/>
      <c r="G46810" s="17"/>
      <c r="I46810" s="43"/>
      <c r="J46810" s="308"/>
      <c r="K46810" s="51"/>
      <c r="N46810" s="309"/>
      <c r="R46810" s="17"/>
      <c r="T46810" s="17"/>
      <c r="V46810" s="17"/>
      <c r="W46810" s="51"/>
    </row>
    <row r="46811">
      <c r="A46811" s="307"/>
      <c r="B46811" s="85"/>
      <c r="C46811" s="85"/>
      <c r="D46811" s="85"/>
      <c r="E46811" s="88"/>
      <c r="G46811" s="17"/>
      <c r="I46811" s="43"/>
      <c r="J46811" s="308"/>
      <c r="K46811" s="51"/>
      <c r="N46811" s="309"/>
      <c r="R46811" s="17"/>
      <c r="T46811" s="17"/>
      <c r="V46811" s="17"/>
      <c r="W46811" s="51"/>
    </row>
    <row r="46812">
      <c r="A46812" s="307"/>
      <c r="B46812" s="85"/>
      <c r="C46812" s="85"/>
      <c r="D46812" s="85"/>
      <c r="E46812" s="88"/>
      <c r="G46812" s="17"/>
      <c r="I46812" s="43"/>
      <c r="J46812" s="308"/>
      <c r="K46812" s="51"/>
      <c r="N46812" s="309"/>
      <c r="R46812" s="17"/>
      <c r="T46812" s="17"/>
      <c r="V46812" s="17"/>
      <c r="W46812" s="51"/>
    </row>
    <row r="46813">
      <c r="A46813" s="307"/>
      <c r="B46813" s="85"/>
      <c r="C46813" s="85"/>
      <c r="D46813" s="85"/>
      <c r="E46813" s="88"/>
      <c r="G46813" s="17"/>
      <c r="I46813" s="43"/>
      <c r="J46813" s="308"/>
      <c r="K46813" s="51"/>
      <c r="N46813" s="309"/>
      <c r="R46813" s="17"/>
      <c r="T46813" s="17"/>
      <c r="V46813" s="17"/>
      <c r="W46813" s="51"/>
    </row>
    <row r="46814">
      <c r="A46814" s="307"/>
      <c r="B46814" s="85"/>
      <c r="C46814" s="85"/>
      <c r="D46814" s="85"/>
      <c r="E46814" s="88"/>
      <c r="G46814" s="17"/>
      <c r="I46814" s="43"/>
      <c r="J46814" s="308"/>
      <c r="K46814" s="51"/>
      <c r="N46814" s="309"/>
      <c r="R46814" s="17"/>
      <c r="T46814" s="17"/>
      <c r="V46814" s="17"/>
      <c r="W46814" s="51"/>
    </row>
    <row r="46815">
      <c r="A46815" s="307"/>
      <c r="B46815" s="85"/>
      <c r="C46815" s="85"/>
      <c r="D46815" s="85"/>
      <c r="E46815" s="88"/>
      <c r="G46815" s="17"/>
      <c r="I46815" s="43"/>
      <c r="J46815" s="308"/>
      <c r="K46815" s="51"/>
      <c r="N46815" s="309"/>
      <c r="R46815" s="17"/>
      <c r="T46815" s="17"/>
      <c r="V46815" s="17"/>
      <c r="W46815" s="51"/>
    </row>
    <row r="46816">
      <c r="A46816" s="307"/>
      <c r="B46816" s="85"/>
      <c r="C46816" s="85"/>
      <c r="D46816" s="85"/>
      <c r="E46816" s="88"/>
      <c r="G46816" s="17"/>
      <c r="I46816" s="43"/>
      <c r="J46816" s="308"/>
      <c r="K46816" s="51"/>
      <c r="N46816" s="309"/>
      <c r="R46816" s="17"/>
      <c r="T46816" s="17"/>
      <c r="V46816" s="17"/>
      <c r="W46816" s="51"/>
    </row>
    <row r="46817">
      <c r="A46817" s="307"/>
      <c r="B46817" s="85"/>
      <c r="C46817" s="85"/>
      <c r="D46817" s="85"/>
      <c r="E46817" s="88"/>
      <c r="G46817" s="17"/>
      <c r="I46817" s="43"/>
      <c r="J46817" s="308"/>
      <c r="K46817" s="51"/>
      <c r="N46817" s="309"/>
      <c r="R46817" s="17"/>
      <c r="T46817" s="17"/>
      <c r="V46817" s="17"/>
      <c r="W46817" s="51"/>
    </row>
    <row r="46818">
      <c r="A46818" s="307"/>
      <c r="B46818" s="85"/>
      <c r="C46818" s="85"/>
      <c r="D46818" s="85"/>
      <c r="E46818" s="88"/>
      <c r="G46818" s="17"/>
      <c r="I46818" s="43"/>
      <c r="J46818" s="308"/>
      <c r="K46818" s="51"/>
      <c r="N46818" s="309"/>
      <c r="R46818" s="17"/>
      <c r="T46818" s="17"/>
      <c r="V46818" s="17"/>
      <c r="W46818" s="51"/>
    </row>
    <row r="46819">
      <c r="A46819" s="307"/>
      <c r="B46819" s="85"/>
      <c r="C46819" s="85"/>
      <c r="D46819" s="85"/>
      <c r="E46819" s="88"/>
      <c r="G46819" s="17"/>
      <c r="I46819" s="43"/>
      <c r="J46819" s="308"/>
      <c r="K46819" s="51"/>
      <c r="N46819" s="309"/>
      <c r="R46819" s="17"/>
      <c r="T46819" s="17"/>
      <c r="V46819" s="17"/>
      <c r="W46819" s="51"/>
    </row>
    <row r="46820">
      <c r="A46820" s="307"/>
      <c r="B46820" s="85"/>
      <c r="C46820" s="85"/>
      <c r="D46820" s="85"/>
      <c r="E46820" s="88"/>
      <c r="G46820" s="17"/>
      <c r="I46820" s="43"/>
      <c r="J46820" s="308"/>
      <c r="K46820" s="51"/>
      <c r="N46820" s="309"/>
      <c r="R46820" s="17"/>
      <c r="T46820" s="17"/>
      <c r="V46820" s="17"/>
      <c r="W46820" s="51"/>
    </row>
    <row r="46821">
      <c r="A46821" s="307"/>
      <c r="B46821" s="85"/>
      <c r="C46821" s="85"/>
      <c r="D46821" s="85"/>
      <c r="E46821" s="88"/>
      <c r="G46821" s="17"/>
      <c r="I46821" s="43"/>
      <c r="J46821" s="308"/>
      <c r="K46821" s="51"/>
      <c r="N46821" s="309"/>
      <c r="R46821" s="17"/>
      <c r="T46821" s="17"/>
      <c r="V46821" s="17"/>
      <c r="W46821" s="51"/>
    </row>
    <row r="46822">
      <c r="A46822" s="307"/>
      <c r="B46822" s="85"/>
      <c r="C46822" s="85"/>
      <c r="D46822" s="85"/>
      <c r="E46822" s="88"/>
      <c r="G46822" s="17"/>
      <c r="I46822" s="43"/>
      <c r="J46822" s="308"/>
      <c r="K46822" s="51"/>
      <c r="N46822" s="309"/>
      <c r="R46822" s="17"/>
      <c r="T46822" s="17"/>
      <c r="V46822" s="17"/>
      <c r="W46822" s="51"/>
    </row>
    <row r="46823">
      <c r="A46823" s="307"/>
      <c r="B46823" s="85"/>
      <c r="C46823" s="85"/>
      <c r="D46823" s="85"/>
      <c r="E46823" s="88"/>
      <c r="G46823" s="17"/>
      <c r="I46823" s="43"/>
      <c r="J46823" s="308"/>
      <c r="K46823" s="51"/>
      <c r="N46823" s="309"/>
      <c r="R46823" s="17"/>
      <c r="T46823" s="17"/>
      <c r="V46823" s="17"/>
      <c r="W46823" s="51"/>
    </row>
    <row r="46824">
      <c r="A46824" s="307"/>
      <c r="B46824" s="85"/>
      <c r="C46824" s="85"/>
      <c r="D46824" s="85"/>
      <c r="E46824" s="88"/>
      <c r="G46824" s="17"/>
      <c r="I46824" s="43"/>
      <c r="J46824" s="308"/>
      <c r="K46824" s="51"/>
      <c r="N46824" s="309"/>
      <c r="R46824" s="17"/>
      <c r="T46824" s="17"/>
      <c r="V46824" s="17"/>
      <c r="W46824" s="51"/>
    </row>
    <row r="46825">
      <c r="A46825" s="307"/>
      <c r="B46825" s="85"/>
      <c r="C46825" s="85"/>
      <c r="D46825" s="85"/>
      <c r="E46825" s="88"/>
      <c r="G46825" s="17"/>
      <c r="I46825" s="43"/>
      <c r="J46825" s="308"/>
      <c r="K46825" s="51"/>
      <c r="N46825" s="309"/>
      <c r="R46825" s="17"/>
      <c r="T46825" s="17"/>
      <c r="V46825" s="17"/>
      <c r="W46825" s="51"/>
    </row>
    <row r="46826">
      <c r="A46826" s="307"/>
      <c r="B46826" s="85"/>
      <c r="C46826" s="85"/>
      <c r="D46826" s="85"/>
      <c r="E46826" s="88"/>
      <c r="G46826" s="17"/>
      <c r="I46826" s="43"/>
      <c r="J46826" s="308"/>
      <c r="K46826" s="51"/>
      <c r="N46826" s="309"/>
      <c r="R46826" s="17"/>
      <c r="T46826" s="17"/>
      <c r="V46826" s="17"/>
      <c r="W46826" s="51"/>
    </row>
    <row r="46827">
      <c r="A46827" s="307"/>
      <c r="B46827" s="85"/>
      <c r="C46827" s="85"/>
      <c r="D46827" s="85"/>
      <c r="E46827" s="88"/>
      <c r="G46827" s="17"/>
      <c r="I46827" s="43"/>
      <c r="J46827" s="308"/>
      <c r="K46827" s="51"/>
      <c r="N46827" s="309"/>
      <c r="R46827" s="17"/>
      <c r="T46827" s="17"/>
      <c r="V46827" s="17"/>
      <c r="W46827" s="51"/>
    </row>
    <row r="46828">
      <c r="A46828" s="307"/>
      <c r="B46828" s="85"/>
      <c r="C46828" s="85"/>
      <c r="D46828" s="85"/>
      <c r="E46828" s="88"/>
      <c r="G46828" s="17"/>
      <c r="I46828" s="43"/>
      <c r="J46828" s="308"/>
      <c r="K46828" s="51"/>
      <c r="N46828" s="309"/>
      <c r="R46828" s="17"/>
      <c r="T46828" s="17"/>
      <c r="V46828" s="17"/>
      <c r="W46828" s="51"/>
    </row>
    <row r="46829">
      <c r="A46829" s="307"/>
      <c r="B46829" s="85"/>
      <c r="C46829" s="85"/>
      <c r="D46829" s="85"/>
      <c r="E46829" s="88"/>
      <c r="G46829" s="17"/>
      <c r="I46829" s="43"/>
      <c r="J46829" s="308"/>
      <c r="K46829" s="51"/>
      <c r="N46829" s="309"/>
      <c r="R46829" s="17"/>
      <c r="T46829" s="17"/>
      <c r="V46829" s="17"/>
      <c r="W46829" s="51"/>
    </row>
    <row r="46830">
      <c r="A46830" s="307"/>
      <c r="B46830" s="85"/>
      <c r="C46830" s="85"/>
      <c r="D46830" s="85"/>
      <c r="E46830" s="88"/>
      <c r="G46830" s="17"/>
      <c r="I46830" s="43"/>
      <c r="J46830" s="308"/>
      <c r="K46830" s="51"/>
      <c r="N46830" s="309"/>
      <c r="R46830" s="17"/>
      <c r="T46830" s="17"/>
      <c r="V46830" s="17"/>
      <c r="W46830" s="51"/>
    </row>
    <row r="46831">
      <c r="A46831" s="307"/>
      <c r="B46831" s="85"/>
      <c r="C46831" s="85"/>
      <c r="D46831" s="85"/>
      <c r="E46831" s="88"/>
      <c r="G46831" s="17"/>
      <c r="I46831" s="43"/>
      <c r="J46831" s="308"/>
      <c r="K46831" s="51"/>
      <c r="N46831" s="309"/>
      <c r="R46831" s="17"/>
      <c r="T46831" s="17"/>
      <c r="V46831" s="17"/>
      <c r="W46831" s="51"/>
    </row>
    <row r="46832">
      <c r="A46832" s="307"/>
      <c r="B46832" s="85"/>
      <c r="C46832" s="85"/>
      <c r="D46832" s="85"/>
      <c r="E46832" s="88"/>
      <c r="G46832" s="17"/>
      <c r="I46832" s="43"/>
      <c r="J46832" s="308"/>
      <c r="K46832" s="51"/>
      <c r="N46832" s="309"/>
      <c r="R46832" s="17"/>
      <c r="T46832" s="17"/>
      <c r="V46832" s="17"/>
      <c r="W46832" s="51"/>
    </row>
    <row r="46833">
      <c r="A46833" s="307"/>
      <c r="B46833" s="85"/>
      <c r="C46833" s="85"/>
      <c r="D46833" s="85"/>
      <c r="E46833" s="88"/>
      <c r="G46833" s="17"/>
      <c r="I46833" s="43"/>
      <c r="J46833" s="308"/>
      <c r="K46833" s="51"/>
      <c r="N46833" s="309"/>
      <c r="R46833" s="17"/>
      <c r="T46833" s="17"/>
      <c r="V46833" s="17"/>
      <c r="W46833" s="51"/>
    </row>
    <row r="46834">
      <c r="A46834" s="307"/>
      <c r="B46834" s="85"/>
      <c r="C46834" s="85"/>
      <c r="D46834" s="85"/>
      <c r="E46834" s="88"/>
      <c r="G46834" s="17"/>
      <c r="I46834" s="43"/>
      <c r="J46834" s="308"/>
      <c r="K46834" s="51"/>
      <c r="N46834" s="309"/>
      <c r="R46834" s="17"/>
      <c r="T46834" s="17"/>
      <c r="V46834" s="17"/>
      <c r="W46834" s="51"/>
    </row>
    <row r="46835">
      <c r="A46835" s="307"/>
      <c r="B46835" s="85"/>
      <c r="C46835" s="85"/>
      <c r="D46835" s="85"/>
      <c r="E46835" s="88"/>
      <c r="G46835" s="17"/>
      <c r="I46835" s="43"/>
      <c r="J46835" s="308"/>
      <c r="K46835" s="51"/>
      <c r="N46835" s="309"/>
      <c r="R46835" s="17"/>
      <c r="T46835" s="17"/>
      <c r="V46835" s="17"/>
      <c r="W46835" s="51"/>
    </row>
    <row r="46836">
      <c r="A46836" s="307"/>
      <c r="B46836" s="85"/>
      <c r="C46836" s="85"/>
      <c r="D46836" s="85"/>
      <c r="E46836" s="88"/>
      <c r="G46836" s="17"/>
      <c r="I46836" s="43"/>
      <c r="J46836" s="308"/>
      <c r="K46836" s="51"/>
      <c r="N46836" s="309"/>
      <c r="R46836" s="17"/>
      <c r="T46836" s="17"/>
      <c r="V46836" s="17"/>
      <c r="W46836" s="51"/>
    </row>
    <row r="46837">
      <c r="A46837" s="307"/>
      <c r="B46837" s="85"/>
      <c r="C46837" s="85"/>
      <c r="D46837" s="85"/>
      <c r="E46837" s="88"/>
      <c r="G46837" s="17"/>
      <c r="I46837" s="43"/>
      <c r="J46837" s="308"/>
      <c r="K46837" s="51"/>
      <c r="N46837" s="309"/>
      <c r="R46837" s="17"/>
      <c r="T46837" s="17"/>
      <c r="V46837" s="17"/>
      <c r="W46837" s="51"/>
    </row>
    <row r="46838">
      <c r="A46838" s="307"/>
      <c r="B46838" s="85"/>
      <c r="C46838" s="85"/>
      <c r="D46838" s="85"/>
      <c r="E46838" s="88"/>
      <c r="G46838" s="17"/>
      <c r="I46838" s="43"/>
      <c r="J46838" s="308"/>
      <c r="K46838" s="51"/>
      <c r="N46838" s="309"/>
      <c r="R46838" s="17"/>
      <c r="T46838" s="17"/>
      <c r="V46838" s="17"/>
      <c r="W46838" s="51"/>
    </row>
    <row r="46839">
      <c r="A46839" s="307"/>
      <c r="B46839" s="85"/>
      <c r="C46839" s="85"/>
      <c r="D46839" s="85"/>
      <c r="E46839" s="88"/>
      <c r="G46839" s="17"/>
      <c r="I46839" s="43"/>
      <c r="J46839" s="308"/>
      <c r="K46839" s="51"/>
      <c r="N46839" s="309"/>
      <c r="R46839" s="17"/>
      <c r="T46839" s="17"/>
      <c r="V46839" s="17"/>
      <c r="W46839" s="51"/>
    </row>
    <row r="46840">
      <c r="A46840" s="307"/>
      <c r="B46840" s="85"/>
      <c r="C46840" s="85"/>
      <c r="D46840" s="85"/>
      <c r="E46840" s="88"/>
      <c r="G46840" s="17"/>
      <c r="I46840" s="43"/>
      <c r="J46840" s="308"/>
      <c r="K46840" s="51"/>
      <c r="N46840" s="309"/>
      <c r="R46840" s="17"/>
      <c r="T46840" s="17"/>
      <c r="V46840" s="17"/>
      <c r="W46840" s="51"/>
    </row>
    <row r="46841">
      <c r="A46841" s="307"/>
      <c r="B46841" s="85"/>
      <c r="C46841" s="85"/>
      <c r="D46841" s="85"/>
      <c r="E46841" s="88"/>
      <c r="G46841" s="17"/>
      <c r="I46841" s="43"/>
      <c r="J46841" s="308"/>
      <c r="K46841" s="51"/>
      <c r="N46841" s="309"/>
      <c r="R46841" s="17"/>
      <c r="T46841" s="17"/>
      <c r="V46841" s="17"/>
      <c r="W46841" s="51"/>
    </row>
    <row r="46842">
      <c r="A46842" s="307"/>
      <c r="B46842" s="85"/>
      <c r="C46842" s="85"/>
      <c r="D46842" s="85"/>
      <c r="E46842" s="88"/>
      <c r="G46842" s="17"/>
      <c r="I46842" s="43"/>
      <c r="J46842" s="308"/>
      <c r="K46842" s="51"/>
      <c r="N46842" s="309"/>
      <c r="R46842" s="17"/>
      <c r="T46842" s="17"/>
      <c r="V46842" s="17"/>
      <c r="W46842" s="51"/>
    </row>
    <row r="46843">
      <c r="A46843" s="307"/>
      <c r="B46843" s="85"/>
      <c r="C46843" s="85"/>
      <c r="D46843" s="85"/>
      <c r="E46843" s="88"/>
      <c r="G46843" s="17"/>
      <c r="I46843" s="43"/>
      <c r="J46843" s="308"/>
      <c r="K46843" s="51"/>
      <c r="N46843" s="309"/>
      <c r="R46843" s="17"/>
      <c r="T46843" s="17"/>
      <c r="V46843" s="17"/>
      <c r="W46843" s="51"/>
    </row>
    <row r="46844">
      <c r="A46844" s="307"/>
      <c r="B46844" s="85"/>
      <c r="C46844" s="85"/>
      <c r="D46844" s="85"/>
      <c r="E46844" s="88"/>
      <c r="G46844" s="17"/>
      <c r="I46844" s="43"/>
      <c r="J46844" s="308"/>
      <c r="K46844" s="51"/>
      <c r="N46844" s="309"/>
      <c r="R46844" s="17"/>
      <c r="T46844" s="17"/>
      <c r="V46844" s="17"/>
      <c r="W46844" s="51"/>
    </row>
    <row r="46845">
      <c r="A46845" s="307"/>
      <c r="B46845" s="85"/>
      <c r="C46845" s="85"/>
      <c r="D46845" s="85"/>
      <c r="E46845" s="88"/>
      <c r="G46845" s="17"/>
      <c r="I46845" s="43"/>
      <c r="J46845" s="308"/>
      <c r="K46845" s="51"/>
      <c r="N46845" s="309"/>
      <c r="R46845" s="17"/>
      <c r="T46845" s="17"/>
      <c r="V46845" s="17"/>
      <c r="W46845" s="51"/>
    </row>
    <row r="46846">
      <c r="A46846" s="307"/>
      <c r="B46846" s="85"/>
      <c r="C46846" s="85"/>
      <c r="D46846" s="85"/>
      <c r="E46846" s="88"/>
      <c r="G46846" s="17"/>
      <c r="I46846" s="43"/>
      <c r="J46846" s="308"/>
      <c r="K46846" s="51"/>
      <c r="N46846" s="309"/>
      <c r="R46846" s="17"/>
      <c r="T46846" s="17"/>
      <c r="V46846" s="17"/>
      <c r="W46846" s="51"/>
    </row>
    <row r="46847">
      <c r="A46847" s="307"/>
      <c r="B46847" s="85"/>
      <c r="C46847" s="85"/>
      <c r="D46847" s="85"/>
      <c r="E46847" s="88"/>
      <c r="G46847" s="17"/>
      <c r="I46847" s="43"/>
      <c r="J46847" s="308"/>
      <c r="K46847" s="51"/>
      <c r="N46847" s="309"/>
      <c r="R46847" s="17"/>
      <c r="T46847" s="17"/>
      <c r="V46847" s="17"/>
      <c r="W46847" s="51"/>
    </row>
    <row r="46848">
      <c r="A46848" s="307"/>
      <c r="B46848" s="85"/>
      <c r="C46848" s="85"/>
      <c r="D46848" s="85"/>
      <c r="E46848" s="88"/>
      <c r="G46848" s="17"/>
      <c r="I46848" s="43"/>
      <c r="J46848" s="308"/>
      <c r="K46848" s="51"/>
      <c r="N46848" s="309"/>
      <c r="R46848" s="17"/>
      <c r="T46848" s="17"/>
      <c r="V46848" s="17"/>
      <c r="W46848" s="51"/>
    </row>
    <row r="46849">
      <c r="A46849" s="307"/>
      <c r="B46849" s="85"/>
      <c r="C46849" s="85"/>
      <c r="D46849" s="85"/>
      <c r="E46849" s="88"/>
      <c r="G46849" s="17"/>
      <c r="I46849" s="43"/>
      <c r="J46849" s="308"/>
      <c r="K46849" s="51"/>
      <c r="N46849" s="309"/>
      <c r="R46849" s="17"/>
      <c r="T46849" s="17"/>
      <c r="V46849" s="17"/>
      <c r="W46849" s="51"/>
    </row>
    <row r="46850">
      <c r="A46850" s="307"/>
      <c r="B46850" s="85"/>
      <c r="C46850" s="85"/>
      <c r="D46850" s="85"/>
      <c r="E46850" s="88"/>
      <c r="G46850" s="17"/>
      <c r="I46850" s="43"/>
      <c r="J46850" s="308"/>
      <c r="K46850" s="51"/>
      <c r="N46850" s="309"/>
      <c r="R46850" s="17"/>
      <c r="T46850" s="17"/>
      <c r="V46850" s="17"/>
      <c r="W46850" s="51"/>
    </row>
    <row r="46851">
      <c r="A46851" s="307"/>
      <c r="B46851" s="85"/>
      <c r="C46851" s="85"/>
      <c r="D46851" s="85"/>
      <c r="E46851" s="88"/>
      <c r="G46851" s="17"/>
      <c r="I46851" s="43"/>
      <c r="J46851" s="308"/>
      <c r="K46851" s="51"/>
      <c r="N46851" s="309"/>
      <c r="R46851" s="17"/>
      <c r="T46851" s="17"/>
      <c r="V46851" s="17"/>
      <c r="W46851" s="51"/>
    </row>
    <row r="46852">
      <c r="A46852" s="307"/>
      <c r="B46852" s="85"/>
      <c r="C46852" s="85"/>
      <c r="D46852" s="85"/>
      <c r="E46852" s="88"/>
      <c r="G46852" s="17"/>
      <c r="I46852" s="43"/>
      <c r="J46852" s="308"/>
      <c r="K46852" s="51"/>
      <c r="N46852" s="309"/>
      <c r="R46852" s="17"/>
      <c r="T46852" s="17"/>
      <c r="V46852" s="17"/>
      <c r="W46852" s="51"/>
    </row>
    <row r="46853">
      <c r="A46853" s="307"/>
      <c r="B46853" s="85"/>
      <c r="C46853" s="85"/>
      <c r="D46853" s="85"/>
      <c r="E46853" s="88"/>
      <c r="G46853" s="17"/>
      <c r="I46853" s="43"/>
      <c r="J46853" s="308"/>
      <c r="K46853" s="51"/>
      <c r="N46853" s="309"/>
      <c r="R46853" s="17"/>
      <c r="T46853" s="17"/>
      <c r="V46853" s="17"/>
      <c r="W46853" s="51"/>
    </row>
    <row r="46854">
      <c r="A46854" s="307"/>
      <c r="B46854" s="85"/>
      <c r="C46854" s="85"/>
      <c r="D46854" s="85"/>
      <c r="E46854" s="88"/>
      <c r="G46854" s="17"/>
      <c r="I46854" s="43"/>
      <c r="J46854" s="308"/>
      <c r="K46854" s="51"/>
      <c r="N46854" s="309"/>
      <c r="R46854" s="17"/>
      <c r="T46854" s="17"/>
      <c r="V46854" s="17"/>
      <c r="W46854" s="51"/>
    </row>
    <row r="46855">
      <c r="A46855" s="307"/>
      <c r="B46855" s="85"/>
      <c r="C46855" s="85"/>
      <c r="D46855" s="85"/>
      <c r="E46855" s="88"/>
      <c r="G46855" s="17"/>
      <c r="I46855" s="43"/>
      <c r="J46855" s="308"/>
      <c r="K46855" s="51"/>
      <c r="N46855" s="309"/>
      <c r="R46855" s="17"/>
      <c r="T46855" s="17"/>
      <c r="V46855" s="17"/>
      <c r="W46855" s="51"/>
    </row>
    <row r="46856">
      <c r="A46856" s="307"/>
      <c r="B46856" s="85"/>
      <c r="C46856" s="85"/>
      <c r="D46856" s="85"/>
      <c r="E46856" s="88"/>
      <c r="G46856" s="17"/>
      <c r="I46856" s="43"/>
      <c r="J46856" s="308"/>
      <c r="K46856" s="51"/>
      <c r="N46856" s="309"/>
      <c r="R46856" s="17"/>
      <c r="T46856" s="17"/>
      <c r="V46856" s="17"/>
      <c r="W46856" s="51"/>
    </row>
    <row r="46857">
      <c r="A46857" s="307"/>
      <c r="B46857" s="85"/>
      <c r="C46857" s="85"/>
      <c r="D46857" s="85"/>
      <c r="E46857" s="88"/>
      <c r="G46857" s="17"/>
      <c r="I46857" s="43"/>
      <c r="J46857" s="308"/>
      <c r="K46857" s="51"/>
      <c r="N46857" s="309"/>
      <c r="R46857" s="17"/>
      <c r="T46857" s="17"/>
      <c r="V46857" s="17"/>
      <c r="W46857" s="51"/>
    </row>
    <row r="46858">
      <c r="A46858" s="307"/>
      <c r="B46858" s="85"/>
      <c r="C46858" s="85"/>
      <c r="D46858" s="85"/>
      <c r="E46858" s="88"/>
      <c r="G46858" s="17"/>
      <c r="I46858" s="43"/>
      <c r="J46858" s="308"/>
      <c r="K46858" s="51"/>
      <c r="N46858" s="309"/>
      <c r="R46858" s="17"/>
      <c r="T46858" s="17"/>
      <c r="V46858" s="17"/>
      <c r="W46858" s="51"/>
    </row>
    <row r="46859">
      <c r="A46859" s="307"/>
      <c r="B46859" s="85"/>
      <c r="C46859" s="85"/>
      <c r="D46859" s="85"/>
      <c r="E46859" s="88"/>
      <c r="G46859" s="17"/>
      <c r="I46859" s="43"/>
      <c r="J46859" s="308"/>
      <c r="K46859" s="51"/>
      <c r="N46859" s="309"/>
      <c r="R46859" s="17"/>
      <c r="T46859" s="17"/>
      <c r="V46859" s="17"/>
      <c r="W46859" s="51"/>
    </row>
    <row r="46860">
      <c r="A46860" s="307"/>
      <c r="B46860" s="85"/>
      <c r="C46860" s="85"/>
      <c r="D46860" s="85"/>
      <c r="E46860" s="88"/>
      <c r="G46860" s="17"/>
      <c r="I46860" s="43"/>
      <c r="J46860" s="308"/>
      <c r="K46860" s="51"/>
      <c r="N46860" s="309"/>
      <c r="R46860" s="17"/>
      <c r="T46860" s="17"/>
      <c r="V46860" s="17"/>
      <c r="W46860" s="51"/>
    </row>
    <row r="46861">
      <c r="A46861" s="307"/>
      <c r="B46861" s="85"/>
      <c r="C46861" s="85"/>
      <c r="D46861" s="85"/>
      <c r="E46861" s="88"/>
      <c r="G46861" s="17"/>
      <c r="I46861" s="43"/>
      <c r="J46861" s="308"/>
      <c r="K46861" s="51"/>
      <c r="N46861" s="309"/>
      <c r="R46861" s="17"/>
      <c r="T46861" s="17"/>
      <c r="V46861" s="17"/>
      <c r="W46861" s="51"/>
    </row>
    <row r="46862">
      <c r="A46862" s="307"/>
      <c r="B46862" s="85"/>
      <c r="C46862" s="85"/>
      <c r="D46862" s="85"/>
      <c r="E46862" s="88"/>
      <c r="G46862" s="17"/>
      <c r="I46862" s="43"/>
      <c r="J46862" s="308"/>
      <c r="K46862" s="51"/>
      <c r="N46862" s="309"/>
      <c r="R46862" s="17"/>
      <c r="T46862" s="17"/>
      <c r="V46862" s="17"/>
      <c r="W46862" s="51"/>
    </row>
    <row r="46863">
      <c r="A46863" s="307"/>
      <c r="B46863" s="85"/>
      <c r="C46863" s="85"/>
      <c r="D46863" s="85"/>
      <c r="E46863" s="88"/>
      <c r="G46863" s="17"/>
      <c r="I46863" s="43"/>
      <c r="J46863" s="308"/>
      <c r="K46863" s="51"/>
      <c r="N46863" s="309"/>
      <c r="R46863" s="17"/>
      <c r="T46863" s="17"/>
      <c r="V46863" s="17"/>
      <c r="W46863" s="51"/>
    </row>
    <row r="46864">
      <c r="A46864" s="307"/>
      <c r="B46864" s="85"/>
      <c r="C46864" s="85"/>
      <c r="D46864" s="85"/>
      <c r="E46864" s="88"/>
      <c r="G46864" s="17"/>
      <c r="I46864" s="43"/>
      <c r="J46864" s="308"/>
      <c r="K46864" s="51"/>
      <c r="N46864" s="309"/>
      <c r="R46864" s="17"/>
      <c r="T46864" s="17"/>
      <c r="V46864" s="17"/>
      <c r="W46864" s="51"/>
    </row>
    <row r="46865">
      <c r="A46865" s="307"/>
      <c r="B46865" s="85"/>
      <c r="C46865" s="85"/>
      <c r="D46865" s="85"/>
      <c r="E46865" s="88"/>
      <c r="G46865" s="17"/>
      <c r="I46865" s="43"/>
      <c r="J46865" s="308"/>
      <c r="K46865" s="51"/>
      <c r="N46865" s="309"/>
      <c r="R46865" s="17"/>
      <c r="T46865" s="17"/>
      <c r="V46865" s="17"/>
      <c r="W46865" s="51"/>
    </row>
    <row r="46866">
      <c r="A46866" s="307"/>
      <c r="B46866" s="85"/>
      <c r="C46866" s="85"/>
      <c r="D46866" s="85"/>
      <c r="E46866" s="88"/>
      <c r="G46866" s="17"/>
      <c r="I46866" s="43"/>
      <c r="J46866" s="308"/>
      <c r="K46866" s="51"/>
      <c r="N46866" s="309"/>
      <c r="R46866" s="17"/>
      <c r="T46866" s="17"/>
      <c r="V46866" s="17"/>
      <c r="W46866" s="51"/>
    </row>
    <row r="46867">
      <c r="A46867" s="307"/>
      <c r="B46867" s="85"/>
      <c r="C46867" s="85"/>
      <c r="D46867" s="85"/>
      <c r="E46867" s="88"/>
      <c r="G46867" s="17"/>
      <c r="I46867" s="43"/>
      <c r="J46867" s="308"/>
      <c r="K46867" s="51"/>
      <c r="N46867" s="309"/>
      <c r="R46867" s="17"/>
      <c r="T46867" s="17"/>
      <c r="V46867" s="17"/>
      <c r="W46867" s="51"/>
    </row>
    <row r="46868">
      <c r="A46868" s="307"/>
      <c r="B46868" s="85"/>
      <c r="C46868" s="85"/>
      <c r="D46868" s="85"/>
      <c r="E46868" s="88"/>
      <c r="G46868" s="17"/>
      <c r="I46868" s="43"/>
      <c r="J46868" s="308"/>
      <c r="K46868" s="51"/>
      <c r="N46868" s="309"/>
      <c r="R46868" s="17"/>
      <c r="T46868" s="17"/>
      <c r="V46868" s="17"/>
      <c r="W46868" s="51"/>
    </row>
    <row r="46869">
      <c r="A46869" s="307"/>
      <c r="B46869" s="85"/>
      <c r="C46869" s="85"/>
      <c r="D46869" s="85"/>
      <c r="E46869" s="88"/>
      <c r="G46869" s="17"/>
      <c r="I46869" s="43"/>
      <c r="J46869" s="308"/>
      <c r="K46869" s="51"/>
      <c r="N46869" s="309"/>
      <c r="R46869" s="17"/>
      <c r="T46869" s="17"/>
      <c r="V46869" s="17"/>
      <c r="W46869" s="51"/>
    </row>
    <row r="46870">
      <c r="A46870" s="307"/>
      <c r="B46870" s="85"/>
      <c r="C46870" s="85"/>
      <c r="D46870" s="85"/>
      <c r="E46870" s="88"/>
      <c r="G46870" s="17"/>
      <c r="I46870" s="43"/>
      <c r="J46870" s="308"/>
      <c r="K46870" s="51"/>
      <c r="N46870" s="309"/>
      <c r="R46870" s="17"/>
      <c r="T46870" s="17"/>
      <c r="V46870" s="17"/>
      <c r="W46870" s="51"/>
    </row>
    <row r="46871">
      <c r="A46871" s="307"/>
      <c r="B46871" s="85"/>
      <c r="C46871" s="85"/>
      <c r="D46871" s="85"/>
      <c r="E46871" s="88"/>
      <c r="G46871" s="17"/>
      <c r="I46871" s="43"/>
      <c r="J46871" s="308"/>
      <c r="K46871" s="51"/>
      <c r="N46871" s="309"/>
      <c r="R46871" s="17"/>
      <c r="T46871" s="17"/>
      <c r="V46871" s="17"/>
      <c r="W46871" s="51"/>
    </row>
    <row r="46872">
      <c r="A46872" s="307"/>
      <c r="B46872" s="85"/>
      <c r="C46872" s="85"/>
      <c r="D46872" s="85"/>
      <c r="E46872" s="88"/>
      <c r="G46872" s="17"/>
      <c r="I46872" s="43"/>
      <c r="J46872" s="308"/>
      <c r="K46872" s="51"/>
      <c r="N46872" s="309"/>
      <c r="R46872" s="17"/>
      <c r="T46872" s="17"/>
      <c r="V46872" s="17"/>
      <c r="W46872" s="51"/>
    </row>
    <row r="46873">
      <c r="A46873" s="307"/>
      <c r="B46873" s="85"/>
      <c r="C46873" s="85"/>
      <c r="D46873" s="85"/>
      <c r="E46873" s="88"/>
      <c r="G46873" s="17"/>
      <c r="I46873" s="43"/>
      <c r="J46873" s="308"/>
      <c r="K46873" s="51"/>
      <c r="N46873" s="309"/>
      <c r="R46873" s="17"/>
      <c r="T46873" s="17"/>
      <c r="V46873" s="17"/>
      <c r="W46873" s="51"/>
    </row>
    <row r="46874">
      <c r="A46874" s="307"/>
      <c r="B46874" s="85"/>
      <c r="C46874" s="85"/>
      <c r="D46874" s="85"/>
      <c r="E46874" s="88"/>
      <c r="G46874" s="17"/>
      <c r="I46874" s="43"/>
      <c r="J46874" s="308"/>
      <c r="K46874" s="51"/>
      <c r="N46874" s="309"/>
      <c r="R46874" s="17"/>
      <c r="T46874" s="17"/>
      <c r="V46874" s="17"/>
      <c r="W46874" s="51"/>
    </row>
    <row r="46875">
      <c r="A46875" s="307"/>
      <c r="B46875" s="85"/>
      <c r="C46875" s="85"/>
      <c r="D46875" s="85"/>
      <c r="E46875" s="88"/>
      <c r="G46875" s="17"/>
      <c r="I46875" s="43"/>
      <c r="J46875" s="308"/>
      <c r="K46875" s="51"/>
      <c r="N46875" s="309"/>
      <c r="R46875" s="17"/>
      <c r="T46875" s="17"/>
      <c r="V46875" s="17"/>
      <c r="W46875" s="51"/>
    </row>
    <row r="46876">
      <c r="A46876" s="307"/>
      <c r="B46876" s="85"/>
      <c r="C46876" s="85"/>
      <c r="D46876" s="85"/>
      <c r="E46876" s="88"/>
      <c r="G46876" s="17"/>
      <c r="I46876" s="43"/>
      <c r="J46876" s="308"/>
      <c r="K46876" s="51"/>
      <c r="N46876" s="309"/>
      <c r="R46876" s="17"/>
      <c r="T46876" s="17"/>
      <c r="V46876" s="17"/>
      <c r="W46876" s="51"/>
    </row>
    <row r="46877">
      <c r="A46877" s="307"/>
      <c r="B46877" s="85"/>
      <c r="C46877" s="85"/>
      <c r="D46877" s="85"/>
      <c r="E46877" s="88"/>
      <c r="G46877" s="17"/>
      <c r="I46877" s="43"/>
      <c r="J46877" s="308"/>
      <c r="K46877" s="51"/>
      <c r="N46877" s="309"/>
      <c r="R46877" s="17"/>
      <c r="T46877" s="17"/>
      <c r="V46877" s="17"/>
      <c r="W46877" s="51"/>
    </row>
    <row r="46878">
      <c r="A46878" s="307"/>
      <c r="B46878" s="85"/>
      <c r="C46878" s="85"/>
      <c r="D46878" s="85"/>
      <c r="E46878" s="88"/>
      <c r="G46878" s="17"/>
      <c r="I46878" s="43"/>
      <c r="J46878" s="308"/>
      <c r="K46878" s="51"/>
      <c r="N46878" s="309"/>
      <c r="R46878" s="17"/>
      <c r="T46878" s="17"/>
      <c r="V46878" s="17"/>
      <c r="W46878" s="51"/>
    </row>
    <row r="46879">
      <c r="A46879" s="307"/>
      <c r="B46879" s="85"/>
      <c r="C46879" s="85"/>
      <c r="D46879" s="85"/>
      <c r="E46879" s="88"/>
      <c r="G46879" s="17"/>
      <c r="I46879" s="43"/>
      <c r="J46879" s="308"/>
      <c r="K46879" s="51"/>
      <c r="N46879" s="309"/>
      <c r="R46879" s="17"/>
      <c r="T46879" s="17"/>
      <c r="V46879" s="17"/>
      <c r="W46879" s="51"/>
    </row>
    <row r="46880">
      <c r="A46880" s="307"/>
      <c r="B46880" s="85"/>
      <c r="C46880" s="85"/>
      <c r="D46880" s="85"/>
      <c r="E46880" s="88"/>
      <c r="G46880" s="17"/>
      <c r="I46880" s="43"/>
      <c r="J46880" s="308"/>
      <c r="K46880" s="51"/>
      <c r="N46880" s="309"/>
      <c r="R46880" s="17"/>
      <c r="T46880" s="17"/>
      <c r="V46880" s="17"/>
      <c r="W46880" s="51"/>
    </row>
    <row r="46881">
      <c r="A46881" s="307"/>
      <c r="B46881" s="85"/>
      <c r="C46881" s="85"/>
      <c r="D46881" s="85"/>
      <c r="E46881" s="88"/>
      <c r="G46881" s="17"/>
      <c r="I46881" s="43"/>
      <c r="J46881" s="308"/>
      <c r="K46881" s="51"/>
      <c r="N46881" s="309"/>
      <c r="R46881" s="17"/>
      <c r="T46881" s="17"/>
      <c r="V46881" s="17"/>
      <c r="W46881" s="51"/>
    </row>
    <row r="46882">
      <c r="A46882" s="307"/>
      <c r="B46882" s="85"/>
      <c r="C46882" s="85"/>
      <c r="D46882" s="85"/>
      <c r="E46882" s="88"/>
      <c r="G46882" s="17"/>
      <c r="I46882" s="43"/>
      <c r="J46882" s="308"/>
      <c r="K46882" s="51"/>
      <c r="N46882" s="309"/>
      <c r="R46882" s="17"/>
      <c r="T46882" s="17"/>
      <c r="V46882" s="17"/>
      <c r="W46882" s="51"/>
    </row>
    <row r="46883">
      <c r="A46883" s="307"/>
      <c r="B46883" s="85"/>
      <c r="C46883" s="85"/>
      <c r="D46883" s="85"/>
      <c r="E46883" s="88"/>
      <c r="G46883" s="17"/>
      <c r="I46883" s="43"/>
      <c r="J46883" s="308"/>
      <c r="K46883" s="51"/>
      <c r="N46883" s="309"/>
      <c r="R46883" s="17"/>
      <c r="T46883" s="17"/>
      <c r="V46883" s="17"/>
      <c r="W46883" s="51"/>
    </row>
    <row r="46884">
      <c r="A46884" s="307"/>
      <c r="B46884" s="85"/>
      <c r="C46884" s="85"/>
      <c r="D46884" s="85"/>
      <c r="E46884" s="88"/>
      <c r="G46884" s="17"/>
      <c r="I46884" s="43"/>
      <c r="J46884" s="308"/>
      <c r="K46884" s="51"/>
      <c r="N46884" s="309"/>
      <c r="R46884" s="17"/>
      <c r="T46884" s="17"/>
      <c r="V46884" s="17"/>
      <c r="W46884" s="51"/>
    </row>
    <row r="46885">
      <c r="A46885" s="307"/>
      <c r="B46885" s="85"/>
      <c r="C46885" s="85"/>
      <c r="D46885" s="85"/>
      <c r="E46885" s="88"/>
      <c r="G46885" s="17"/>
      <c r="I46885" s="43"/>
      <c r="J46885" s="308"/>
      <c r="K46885" s="51"/>
      <c r="N46885" s="309"/>
      <c r="R46885" s="17"/>
      <c r="T46885" s="17"/>
      <c r="V46885" s="17"/>
      <c r="W46885" s="51"/>
    </row>
    <row r="46886">
      <c r="A46886" s="307"/>
      <c r="B46886" s="85"/>
      <c r="C46886" s="85"/>
      <c r="D46886" s="85"/>
      <c r="E46886" s="88"/>
      <c r="G46886" s="17"/>
      <c r="I46886" s="43"/>
      <c r="J46886" s="308"/>
      <c r="K46886" s="51"/>
      <c r="N46886" s="309"/>
      <c r="R46886" s="17"/>
      <c r="T46886" s="17"/>
      <c r="V46886" s="17"/>
      <c r="W46886" s="51"/>
    </row>
    <row r="46887">
      <c r="A46887" s="307"/>
      <c r="B46887" s="85"/>
      <c r="C46887" s="85"/>
      <c r="D46887" s="85"/>
      <c r="E46887" s="88"/>
      <c r="G46887" s="17"/>
      <c r="I46887" s="43"/>
      <c r="J46887" s="308"/>
      <c r="K46887" s="51"/>
      <c r="N46887" s="309"/>
      <c r="R46887" s="17"/>
      <c r="T46887" s="17"/>
      <c r="V46887" s="17"/>
      <c r="W46887" s="51"/>
    </row>
    <row r="46888">
      <c r="A46888" s="307"/>
      <c r="B46888" s="85"/>
      <c r="C46888" s="85"/>
      <c r="D46888" s="85"/>
      <c r="E46888" s="88"/>
      <c r="G46888" s="17"/>
      <c r="I46888" s="43"/>
      <c r="J46888" s="308"/>
      <c r="K46888" s="51"/>
      <c r="N46888" s="309"/>
      <c r="R46888" s="17"/>
      <c r="T46888" s="17"/>
      <c r="V46888" s="17"/>
      <c r="W46888" s="51"/>
    </row>
    <row r="46889">
      <c r="A46889" s="307"/>
      <c r="B46889" s="85"/>
      <c r="C46889" s="85"/>
      <c r="D46889" s="85"/>
      <c r="E46889" s="88"/>
      <c r="G46889" s="17"/>
      <c r="I46889" s="43"/>
      <c r="J46889" s="308"/>
      <c r="K46889" s="51"/>
      <c r="N46889" s="309"/>
      <c r="R46889" s="17"/>
      <c r="T46889" s="17"/>
      <c r="V46889" s="17"/>
      <c r="W46889" s="51"/>
    </row>
    <row r="46890">
      <c r="A46890" s="307"/>
      <c r="B46890" s="85"/>
      <c r="C46890" s="85"/>
      <c r="D46890" s="85"/>
      <c r="E46890" s="88"/>
      <c r="G46890" s="17"/>
      <c r="I46890" s="43"/>
      <c r="J46890" s="308"/>
      <c r="K46890" s="51"/>
      <c r="N46890" s="309"/>
      <c r="R46890" s="17"/>
      <c r="T46890" s="17"/>
      <c r="V46890" s="17"/>
      <c r="W46890" s="51"/>
    </row>
    <row r="46891">
      <c r="A46891" s="307"/>
      <c r="B46891" s="85"/>
      <c r="C46891" s="85"/>
      <c r="D46891" s="85"/>
      <c r="E46891" s="88"/>
      <c r="G46891" s="17"/>
      <c r="I46891" s="43"/>
      <c r="J46891" s="308"/>
      <c r="K46891" s="51"/>
      <c r="N46891" s="309"/>
      <c r="R46891" s="17"/>
      <c r="T46891" s="17"/>
      <c r="V46891" s="17"/>
      <c r="W46891" s="51"/>
    </row>
    <row r="46892">
      <c r="A46892" s="307"/>
      <c r="B46892" s="85"/>
      <c r="C46892" s="85"/>
      <c r="D46892" s="85"/>
      <c r="E46892" s="88"/>
      <c r="G46892" s="17"/>
      <c r="I46892" s="43"/>
      <c r="J46892" s="308"/>
      <c r="K46892" s="51"/>
      <c r="N46892" s="309"/>
      <c r="R46892" s="17"/>
      <c r="T46892" s="17"/>
      <c r="V46892" s="17"/>
      <c r="W46892" s="51"/>
    </row>
    <row r="46893">
      <c r="A46893" s="307"/>
      <c r="B46893" s="85"/>
      <c r="C46893" s="85"/>
      <c r="D46893" s="85"/>
      <c r="E46893" s="88"/>
      <c r="G46893" s="17"/>
      <c r="I46893" s="43"/>
      <c r="J46893" s="308"/>
      <c r="K46893" s="51"/>
      <c r="N46893" s="309"/>
      <c r="R46893" s="17"/>
      <c r="T46893" s="17"/>
      <c r="V46893" s="17"/>
      <c r="W46893" s="51"/>
    </row>
    <row r="46894">
      <c r="A46894" s="307"/>
      <c r="B46894" s="85"/>
      <c r="C46894" s="85"/>
      <c r="D46894" s="85"/>
      <c r="E46894" s="88"/>
      <c r="G46894" s="17"/>
      <c r="I46894" s="43"/>
      <c r="J46894" s="308"/>
      <c r="K46894" s="51"/>
      <c r="N46894" s="309"/>
      <c r="R46894" s="17"/>
      <c r="T46894" s="17"/>
      <c r="V46894" s="17"/>
      <c r="W46894" s="51"/>
    </row>
    <row r="46895">
      <c r="A46895" s="307"/>
      <c r="B46895" s="85"/>
      <c r="C46895" s="85"/>
      <c r="D46895" s="85"/>
      <c r="E46895" s="88"/>
      <c r="G46895" s="17"/>
      <c r="I46895" s="43"/>
      <c r="J46895" s="308"/>
      <c r="K46895" s="51"/>
      <c r="N46895" s="309"/>
      <c r="R46895" s="17"/>
      <c r="T46895" s="17"/>
      <c r="V46895" s="17"/>
      <c r="W46895" s="51"/>
    </row>
    <row r="46896">
      <c r="A46896" s="307"/>
      <c r="B46896" s="85"/>
      <c r="C46896" s="85"/>
      <c r="D46896" s="85"/>
      <c r="E46896" s="88"/>
      <c r="G46896" s="17"/>
      <c r="I46896" s="43"/>
      <c r="J46896" s="308"/>
      <c r="K46896" s="51"/>
      <c r="N46896" s="309"/>
      <c r="R46896" s="17"/>
      <c r="T46896" s="17"/>
      <c r="V46896" s="17"/>
      <c r="W46896" s="51"/>
    </row>
    <row r="46897">
      <c r="A46897" s="307"/>
      <c r="B46897" s="85"/>
      <c r="C46897" s="85"/>
      <c r="D46897" s="85"/>
      <c r="E46897" s="88"/>
      <c r="G46897" s="17"/>
      <c r="I46897" s="43"/>
      <c r="J46897" s="308"/>
      <c r="K46897" s="51"/>
      <c r="N46897" s="309"/>
      <c r="R46897" s="17"/>
      <c r="T46897" s="17"/>
      <c r="V46897" s="17"/>
      <c r="W46897" s="51"/>
    </row>
    <row r="46898">
      <c r="A46898" s="307"/>
      <c r="B46898" s="85"/>
      <c r="C46898" s="85"/>
      <c r="D46898" s="85"/>
      <c r="E46898" s="88"/>
      <c r="G46898" s="17"/>
      <c r="I46898" s="43"/>
      <c r="J46898" s="308"/>
      <c r="K46898" s="51"/>
      <c r="N46898" s="309"/>
      <c r="R46898" s="17"/>
      <c r="T46898" s="17"/>
      <c r="V46898" s="17"/>
      <c r="W46898" s="51"/>
    </row>
    <row r="46899">
      <c r="A46899" s="307"/>
      <c r="B46899" s="85"/>
      <c r="C46899" s="85"/>
      <c r="D46899" s="85"/>
      <c r="E46899" s="88"/>
      <c r="G46899" s="17"/>
      <c r="I46899" s="43"/>
      <c r="J46899" s="308"/>
      <c r="K46899" s="51"/>
      <c r="N46899" s="309"/>
      <c r="R46899" s="17"/>
      <c r="T46899" s="17"/>
      <c r="V46899" s="17"/>
      <c r="W46899" s="51"/>
    </row>
    <row r="46900">
      <c r="A46900" s="307"/>
      <c r="B46900" s="85"/>
      <c r="C46900" s="85"/>
      <c r="D46900" s="85"/>
      <c r="E46900" s="88"/>
      <c r="G46900" s="17"/>
      <c r="I46900" s="43"/>
      <c r="J46900" s="308"/>
      <c r="K46900" s="51"/>
      <c r="N46900" s="309"/>
      <c r="R46900" s="17"/>
      <c r="T46900" s="17"/>
      <c r="V46900" s="17"/>
      <c r="W46900" s="51"/>
    </row>
    <row r="46901">
      <c r="A46901" s="307"/>
      <c r="B46901" s="85"/>
      <c r="C46901" s="85"/>
      <c r="D46901" s="85"/>
      <c r="E46901" s="88"/>
      <c r="G46901" s="17"/>
      <c r="I46901" s="43"/>
      <c r="J46901" s="308"/>
      <c r="K46901" s="51"/>
      <c r="N46901" s="309"/>
      <c r="R46901" s="17"/>
      <c r="T46901" s="17"/>
      <c r="V46901" s="17"/>
      <c r="W46901" s="51"/>
    </row>
    <row r="46902">
      <c r="A46902" s="307"/>
      <c r="B46902" s="85"/>
      <c r="C46902" s="85"/>
      <c r="D46902" s="85"/>
      <c r="E46902" s="88"/>
      <c r="G46902" s="17"/>
      <c r="I46902" s="43"/>
      <c r="J46902" s="308"/>
      <c r="K46902" s="51"/>
      <c r="N46902" s="309"/>
      <c r="R46902" s="17"/>
      <c r="T46902" s="17"/>
      <c r="V46902" s="17"/>
      <c r="W46902" s="51"/>
    </row>
    <row r="46903">
      <c r="A46903" s="307"/>
      <c r="B46903" s="85"/>
      <c r="C46903" s="85"/>
      <c r="D46903" s="85"/>
      <c r="E46903" s="88"/>
      <c r="G46903" s="17"/>
      <c r="I46903" s="43"/>
      <c r="J46903" s="308"/>
      <c r="K46903" s="51"/>
      <c r="N46903" s="309"/>
      <c r="R46903" s="17"/>
      <c r="T46903" s="17"/>
      <c r="V46903" s="17"/>
      <c r="W46903" s="51"/>
    </row>
    <row r="46904">
      <c r="A46904" s="307"/>
      <c r="B46904" s="85"/>
      <c r="C46904" s="85"/>
      <c r="D46904" s="85"/>
      <c r="E46904" s="88"/>
      <c r="G46904" s="17"/>
      <c r="I46904" s="43"/>
      <c r="J46904" s="308"/>
      <c r="K46904" s="51"/>
      <c r="N46904" s="309"/>
      <c r="R46904" s="17"/>
      <c r="T46904" s="17"/>
      <c r="V46904" s="17"/>
      <c r="W46904" s="51"/>
    </row>
    <row r="46905">
      <c r="A46905" s="307"/>
      <c r="B46905" s="85"/>
      <c r="C46905" s="85"/>
      <c r="D46905" s="85"/>
      <c r="E46905" s="88"/>
      <c r="G46905" s="17"/>
      <c r="I46905" s="43"/>
      <c r="J46905" s="308"/>
      <c r="K46905" s="51"/>
      <c r="N46905" s="309"/>
      <c r="R46905" s="17"/>
      <c r="T46905" s="17"/>
      <c r="V46905" s="17"/>
      <c r="W46905" s="51"/>
    </row>
    <row r="46906">
      <c r="A46906" s="307"/>
      <c r="B46906" s="85"/>
      <c r="C46906" s="85"/>
      <c r="D46906" s="85"/>
      <c r="E46906" s="88"/>
      <c r="G46906" s="17"/>
      <c r="I46906" s="43"/>
      <c r="J46906" s="308"/>
      <c r="K46906" s="51"/>
      <c r="N46906" s="309"/>
      <c r="R46906" s="17"/>
      <c r="T46906" s="17"/>
      <c r="V46906" s="17"/>
      <c r="W46906" s="51"/>
    </row>
    <row r="46907">
      <c r="A46907" s="307"/>
      <c r="B46907" s="85"/>
      <c r="C46907" s="85"/>
      <c r="D46907" s="85"/>
      <c r="E46907" s="88"/>
      <c r="G46907" s="17"/>
      <c r="I46907" s="43"/>
      <c r="J46907" s="308"/>
      <c r="K46907" s="51"/>
      <c r="N46907" s="309"/>
      <c r="R46907" s="17"/>
      <c r="T46907" s="17"/>
      <c r="V46907" s="17"/>
      <c r="W46907" s="51"/>
    </row>
    <row r="46908">
      <c r="A46908" s="307"/>
      <c r="B46908" s="85"/>
      <c r="C46908" s="85"/>
      <c r="D46908" s="85"/>
      <c r="E46908" s="88"/>
      <c r="G46908" s="17"/>
      <c r="I46908" s="43"/>
      <c r="J46908" s="308"/>
      <c r="K46908" s="51"/>
      <c r="N46908" s="309"/>
      <c r="R46908" s="17"/>
      <c r="T46908" s="17"/>
      <c r="V46908" s="17"/>
      <c r="W46908" s="51"/>
    </row>
    <row r="46909">
      <c r="A46909" s="307"/>
      <c r="B46909" s="85"/>
      <c r="C46909" s="85"/>
      <c r="D46909" s="85"/>
      <c r="E46909" s="88"/>
      <c r="G46909" s="17"/>
      <c r="I46909" s="43"/>
      <c r="J46909" s="308"/>
      <c r="K46909" s="51"/>
      <c r="N46909" s="309"/>
      <c r="R46909" s="17"/>
      <c r="T46909" s="17"/>
      <c r="V46909" s="17"/>
      <c r="W46909" s="51"/>
    </row>
    <row r="46910">
      <c r="A46910" s="307"/>
      <c r="B46910" s="85"/>
      <c r="C46910" s="85"/>
      <c r="D46910" s="85"/>
      <c r="E46910" s="88"/>
      <c r="G46910" s="17"/>
      <c r="I46910" s="43"/>
      <c r="J46910" s="308"/>
      <c r="K46910" s="51"/>
      <c r="N46910" s="309"/>
      <c r="R46910" s="17"/>
      <c r="T46910" s="17"/>
      <c r="V46910" s="17"/>
      <c r="W46910" s="51"/>
    </row>
    <row r="46911">
      <c r="A46911" s="307"/>
      <c r="B46911" s="85"/>
      <c r="C46911" s="85"/>
      <c r="D46911" s="85"/>
      <c r="E46911" s="88"/>
      <c r="G46911" s="17"/>
      <c r="I46911" s="43"/>
      <c r="J46911" s="308"/>
      <c r="K46911" s="51"/>
      <c r="N46911" s="309"/>
      <c r="R46911" s="17"/>
      <c r="T46911" s="17"/>
      <c r="V46911" s="17"/>
      <c r="W46911" s="51"/>
    </row>
    <row r="46912">
      <c r="A46912" s="307"/>
      <c r="B46912" s="85"/>
      <c r="C46912" s="85"/>
      <c r="D46912" s="85"/>
      <c r="E46912" s="88"/>
      <c r="G46912" s="17"/>
      <c r="I46912" s="43"/>
      <c r="J46912" s="308"/>
      <c r="K46912" s="51"/>
      <c r="N46912" s="309"/>
      <c r="R46912" s="17"/>
      <c r="T46912" s="17"/>
      <c r="V46912" s="17"/>
      <c r="W46912" s="51"/>
    </row>
    <row r="46913">
      <c r="A46913" s="307"/>
      <c r="B46913" s="85"/>
      <c r="C46913" s="85"/>
      <c r="D46913" s="85"/>
      <c r="E46913" s="88"/>
      <c r="G46913" s="17"/>
      <c r="I46913" s="43"/>
      <c r="J46913" s="308"/>
      <c r="K46913" s="51"/>
      <c r="N46913" s="309"/>
      <c r="R46913" s="17"/>
      <c r="T46913" s="17"/>
      <c r="V46913" s="17"/>
      <c r="W46913" s="51"/>
    </row>
    <row r="46914">
      <c r="A46914" s="307"/>
      <c r="B46914" s="85"/>
      <c r="C46914" s="85"/>
      <c r="D46914" s="85"/>
      <c r="E46914" s="88"/>
      <c r="G46914" s="17"/>
      <c r="I46914" s="43"/>
      <c r="J46914" s="308"/>
      <c r="K46914" s="51"/>
      <c r="N46914" s="309"/>
      <c r="R46914" s="17"/>
      <c r="T46914" s="17"/>
      <c r="V46914" s="17"/>
      <c r="W46914" s="51"/>
    </row>
    <row r="46915">
      <c r="A46915" s="307"/>
      <c r="B46915" s="85"/>
      <c r="C46915" s="85"/>
      <c r="D46915" s="85"/>
      <c r="E46915" s="88"/>
      <c r="G46915" s="17"/>
      <c r="I46915" s="43"/>
      <c r="J46915" s="308"/>
      <c r="K46915" s="51"/>
      <c r="N46915" s="309"/>
      <c r="R46915" s="17"/>
      <c r="T46915" s="17"/>
      <c r="V46915" s="17"/>
      <c r="W46915" s="51"/>
    </row>
    <row r="46916">
      <c r="A46916" s="307"/>
      <c r="B46916" s="85"/>
      <c r="C46916" s="85"/>
      <c r="D46916" s="85"/>
      <c r="E46916" s="88"/>
      <c r="G46916" s="17"/>
      <c r="I46916" s="43"/>
      <c r="J46916" s="308"/>
      <c r="K46916" s="51"/>
      <c r="N46916" s="309"/>
      <c r="R46916" s="17"/>
      <c r="T46916" s="17"/>
      <c r="V46916" s="17"/>
      <c r="W46916" s="51"/>
    </row>
    <row r="46917">
      <c r="A46917" s="307"/>
      <c r="B46917" s="85"/>
      <c r="C46917" s="85"/>
      <c r="D46917" s="85"/>
      <c r="E46917" s="88"/>
      <c r="G46917" s="17"/>
      <c r="I46917" s="43"/>
      <c r="J46917" s="308"/>
      <c r="K46917" s="51"/>
      <c r="N46917" s="309"/>
      <c r="R46917" s="17"/>
      <c r="T46917" s="17"/>
      <c r="V46917" s="17"/>
      <c r="W46917" s="51"/>
    </row>
    <row r="46918">
      <c r="A46918" s="307"/>
      <c r="B46918" s="85"/>
      <c r="C46918" s="85"/>
      <c r="D46918" s="85"/>
      <c r="E46918" s="88"/>
      <c r="G46918" s="17"/>
      <c r="I46918" s="43"/>
      <c r="J46918" s="308"/>
      <c r="K46918" s="51"/>
      <c r="N46918" s="309"/>
      <c r="R46918" s="17"/>
      <c r="T46918" s="17"/>
      <c r="V46918" s="17"/>
      <c r="W46918" s="51"/>
    </row>
    <row r="46919">
      <c r="A46919" s="307"/>
      <c r="B46919" s="85"/>
      <c r="C46919" s="85"/>
      <c r="D46919" s="85"/>
      <c r="E46919" s="88"/>
      <c r="G46919" s="17"/>
      <c r="I46919" s="43"/>
      <c r="J46919" s="308"/>
      <c r="K46919" s="51"/>
      <c r="N46919" s="309"/>
      <c r="R46919" s="17"/>
      <c r="T46919" s="17"/>
      <c r="V46919" s="17"/>
      <c r="W46919" s="51"/>
    </row>
    <row r="46920">
      <c r="A46920" s="307"/>
      <c r="B46920" s="85"/>
      <c r="C46920" s="85"/>
      <c r="D46920" s="85"/>
      <c r="E46920" s="88"/>
      <c r="G46920" s="17"/>
      <c r="I46920" s="43"/>
      <c r="J46920" s="308"/>
      <c r="K46920" s="51"/>
      <c r="N46920" s="309"/>
      <c r="R46920" s="17"/>
      <c r="T46920" s="17"/>
      <c r="V46920" s="17"/>
      <c r="W46920" s="51"/>
    </row>
    <row r="46921">
      <c r="A46921" s="307"/>
      <c r="B46921" s="85"/>
      <c r="C46921" s="85"/>
      <c r="D46921" s="85"/>
      <c r="E46921" s="88"/>
      <c r="G46921" s="17"/>
      <c r="I46921" s="43"/>
      <c r="J46921" s="308"/>
      <c r="K46921" s="51"/>
      <c r="N46921" s="309"/>
      <c r="R46921" s="17"/>
      <c r="T46921" s="17"/>
      <c r="V46921" s="17"/>
      <c r="W46921" s="51"/>
    </row>
    <row r="46922">
      <c r="A46922" s="307"/>
      <c r="B46922" s="85"/>
      <c r="C46922" s="85"/>
      <c r="D46922" s="85"/>
      <c r="E46922" s="88"/>
      <c r="G46922" s="17"/>
      <c r="I46922" s="43"/>
      <c r="J46922" s="308"/>
      <c r="K46922" s="51"/>
      <c r="N46922" s="309"/>
      <c r="R46922" s="17"/>
      <c r="T46922" s="17"/>
      <c r="V46922" s="17"/>
      <c r="W46922" s="51"/>
    </row>
    <row r="46923">
      <c r="A46923" s="307"/>
      <c r="B46923" s="85"/>
      <c r="C46923" s="85"/>
      <c r="D46923" s="85"/>
      <c r="E46923" s="88"/>
      <c r="G46923" s="17"/>
      <c r="I46923" s="43"/>
      <c r="J46923" s="308"/>
      <c r="K46923" s="51"/>
      <c r="N46923" s="309"/>
      <c r="R46923" s="17"/>
      <c r="T46923" s="17"/>
      <c r="V46923" s="17"/>
      <c r="W46923" s="51"/>
    </row>
    <row r="46924">
      <c r="A46924" s="307"/>
      <c r="B46924" s="85"/>
      <c r="C46924" s="85"/>
      <c r="D46924" s="85"/>
      <c r="E46924" s="88"/>
      <c r="G46924" s="17"/>
      <c r="I46924" s="43"/>
      <c r="J46924" s="308"/>
      <c r="K46924" s="51"/>
      <c r="N46924" s="309"/>
      <c r="R46924" s="17"/>
      <c r="T46924" s="17"/>
      <c r="V46924" s="17"/>
      <c r="W46924" s="51"/>
    </row>
    <row r="46925">
      <c r="A46925" s="307"/>
      <c r="B46925" s="85"/>
      <c r="C46925" s="85"/>
      <c r="D46925" s="85"/>
      <c r="E46925" s="88"/>
      <c r="G46925" s="17"/>
      <c r="I46925" s="43"/>
      <c r="J46925" s="308"/>
      <c r="K46925" s="51"/>
      <c r="N46925" s="309"/>
      <c r="R46925" s="17"/>
      <c r="T46925" s="17"/>
      <c r="V46925" s="17"/>
      <c r="W46925" s="51"/>
    </row>
    <row r="46926">
      <c r="A46926" s="307"/>
      <c r="B46926" s="85"/>
      <c r="C46926" s="85"/>
      <c r="D46926" s="85"/>
      <c r="E46926" s="88"/>
      <c r="G46926" s="17"/>
      <c r="I46926" s="43"/>
      <c r="J46926" s="308"/>
      <c r="K46926" s="51"/>
      <c r="N46926" s="309"/>
      <c r="R46926" s="17"/>
      <c r="T46926" s="17"/>
      <c r="V46926" s="17"/>
      <c r="W46926" s="51"/>
    </row>
    <row r="46927">
      <c r="A46927" s="307"/>
      <c r="B46927" s="85"/>
      <c r="C46927" s="85"/>
      <c r="D46927" s="85"/>
      <c r="E46927" s="88"/>
      <c r="G46927" s="17"/>
      <c r="I46927" s="43"/>
      <c r="J46927" s="308"/>
      <c r="K46927" s="51"/>
      <c r="N46927" s="309"/>
      <c r="R46927" s="17"/>
      <c r="T46927" s="17"/>
      <c r="V46927" s="17"/>
      <c r="W46927" s="51"/>
    </row>
    <row r="46928">
      <c r="A46928" s="307"/>
      <c r="B46928" s="85"/>
      <c r="C46928" s="85"/>
      <c r="D46928" s="85"/>
      <c r="E46928" s="88"/>
      <c r="G46928" s="17"/>
      <c r="I46928" s="43"/>
      <c r="J46928" s="308"/>
      <c r="K46928" s="51"/>
      <c r="N46928" s="309"/>
      <c r="R46928" s="17"/>
      <c r="T46928" s="17"/>
      <c r="V46928" s="17"/>
      <c r="W46928" s="51"/>
    </row>
    <row r="46929">
      <c r="A46929" s="307"/>
      <c r="B46929" s="85"/>
      <c r="C46929" s="85"/>
      <c r="D46929" s="85"/>
      <c r="E46929" s="88"/>
      <c r="G46929" s="17"/>
      <c r="I46929" s="43"/>
      <c r="J46929" s="308"/>
      <c r="K46929" s="51"/>
      <c r="N46929" s="309"/>
      <c r="R46929" s="17"/>
      <c r="T46929" s="17"/>
      <c r="V46929" s="17"/>
      <c r="W46929" s="51"/>
    </row>
    <row r="46930">
      <c r="A46930" s="307"/>
      <c r="B46930" s="85"/>
      <c r="C46930" s="85"/>
      <c r="D46930" s="85"/>
      <c r="E46930" s="88"/>
      <c r="G46930" s="17"/>
      <c r="I46930" s="43"/>
      <c r="J46930" s="308"/>
      <c r="K46930" s="51"/>
      <c r="N46930" s="309"/>
      <c r="R46930" s="17"/>
      <c r="T46930" s="17"/>
      <c r="V46930" s="17"/>
      <c r="W46930" s="51"/>
    </row>
    <row r="46931">
      <c r="A46931" s="307"/>
      <c r="B46931" s="85"/>
      <c r="C46931" s="85"/>
      <c r="D46931" s="85"/>
      <c r="E46931" s="88"/>
      <c r="G46931" s="17"/>
      <c r="I46931" s="43"/>
      <c r="J46931" s="308"/>
      <c r="K46931" s="51"/>
      <c r="N46931" s="309"/>
      <c r="R46931" s="17"/>
      <c r="T46931" s="17"/>
      <c r="V46931" s="17"/>
      <c r="W46931" s="51"/>
    </row>
    <row r="46932">
      <c r="A46932" s="307"/>
      <c r="B46932" s="85"/>
      <c r="C46932" s="85"/>
      <c r="D46932" s="85"/>
      <c r="E46932" s="88"/>
      <c r="G46932" s="17"/>
      <c r="I46932" s="43"/>
      <c r="J46932" s="308"/>
      <c r="K46932" s="51"/>
      <c r="N46932" s="309"/>
      <c r="R46932" s="17"/>
      <c r="T46932" s="17"/>
      <c r="V46932" s="17"/>
      <c r="W46932" s="51"/>
    </row>
    <row r="46933">
      <c r="A46933" s="307"/>
      <c r="B46933" s="85"/>
      <c r="C46933" s="85"/>
      <c r="D46933" s="85"/>
      <c r="E46933" s="88"/>
      <c r="G46933" s="17"/>
      <c r="I46933" s="43"/>
      <c r="J46933" s="308"/>
      <c r="K46933" s="51"/>
      <c r="N46933" s="309"/>
      <c r="R46933" s="17"/>
      <c r="T46933" s="17"/>
      <c r="V46933" s="17"/>
      <c r="W46933" s="51"/>
    </row>
    <row r="46934">
      <c r="A46934" s="307"/>
      <c r="B46934" s="85"/>
      <c r="C46934" s="85"/>
      <c r="D46934" s="85"/>
      <c r="E46934" s="88"/>
      <c r="G46934" s="17"/>
      <c r="I46934" s="43"/>
      <c r="J46934" s="308"/>
      <c r="K46934" s="51"/>
      <c r="N46934" s="309"/>
      <c r="R46934" s="17"/>
      <c r="T46934" s="17"/>
      <c r="V46934" s="17"/>
      <c r="W46934" s="51"/>
    </row>
    <row r="46935">
      <c r="A46935" s="307"/>
      <c r="B46935" s="85"/>
      <c r="C46935" s="85"/>
      <c r="D46935" s="85"/>
      <c r="E46935" s="88"/>
      <c r="G46935" s="17"/>
      <c r="I46935" s="43"/>
      <c r="J46935" s="308"/>
      <c r="K46935" s="51"/>
      <c r="N46935" s="309"/>
      <c r="R46935" s="17"/>
      <c r="T46935" s="17"/>
      <c r="V46935" s="17"/>
      <c r="W46935" s="51"/>
    </row>
    <row r="46936">
      <c r="A46936" s="307"/>
      <c r="B46936" s="85"/>
      <c r="C46936" s="85"/>
      <c r="D46936" s="85"/>
      <c r="E46936" s="88"/>
      <c r="G46936" s="17"/>
      <c r="I46936" s="43"/>
      <c r="J46936" s="308"/>
      <c r="K46936" s="51"/>
      <c r="N46936" s="309"/>
      <c r="R46936" s="17"/>
      <c r="T46936" s="17"/>
      <c r="V46936" s="17"/>
      <c r="W46936" s="51"/>
    </row>
    <row r="46937">
      <c r="A46937" s="307"/>
      <c r="B46937" s="85"/>
      <c r="C46937" s="85"/>
      <c r="D46937" s="85"/>
      <c r="E46937" s="88"/>
      <c r="G46937" s="17"/>
      <c r="I46937" s="43"/>
      <c r="J46937" s="308"/>
      <c r="K46937" s="51"/>
      <c r="N46937" s="309"/>
      <c r="R46937" s="17"/>
      <c r="T46937" s="17"/>
      <c r="V46937" s="17"/>
      <c r="W46937" s="51"/>
    </row>
    <row r="46938">
      <c r="A46938" s="307"/>
      <c r="B46938" s="85"/>
      <c r="C46938" s="85"/>
      <c r="D46938" s="85"/>
      <c r="E46938" s="88"/>
      <c r="G46938" s="17"/>
      <c r="I46938" s="43"/>
      <c r="J46938" s="308"/>
      <c r="K46938" s="51"/>
      <c r="N46938" s="309"/>
      <c r="R46938" s="17"/>
      <c r="T46938" s="17"/>
      <c r="V46938" s="17"/>
      <c r="W46938" s="51"/>
    </row>
    <row r="46939">
      <c r="A46939" s="307"/>
      <c r="B46939" s="85"/>
      <c r="C46939" s="85"/>
      <c r="D46939" s="85"/>
      <c r="E46939" s="88"/>
      <c r="G46939" s="17"/>
      <c r="I46939" s="43"/>
      <c r="J46939" s="308"/>
      <c r="K46939" s="51"/>
      <c r="N46939" s="309"/>
      <c r="R46939" s="17"/>
      <c r="T46939" s="17"/>
      <c r="V46939" s="17"/>
      <c r="W46939" s="51"/>
    </row>
    <row r="46940">
      <c r="A46940" s="307"/>
      <c r="B46940" s="85"/>
      <c r="C46940" s="85"/>
      <c r="D46940" s="85"/>
      <c r="E46940" s="88"/>
      <c r="G46940" s="17"/>
      <c r="I46940" s="43"/>
      <c r="J46940" s="308"/>
      <c r="K46940" s="51"/>
      <c r="N46940" s="309"/>
      <c r="R46940" s="17"/>
      <c r="T46940" s="17"/>
      <c r="V46940" s="17"/>
      <c r="W46940" s="51"/>
    </row>
    <row r="46941">
      <c r="A46941" s="307"/>
      <c r="B46941" s="85"/>
      <c r="C46941" s="85"/>
      <c r="D46941" s="85"/>
      <c r="E46941" s="88"/>
      <c r="G46941" s="17"/>
      <c r="I46941" s="43"/>
      <c r="J46941" s="308"/>
      <c r="K46941" s="51"/>
      <c r="N46941" s="309"/>
      <c r="R46941" s="17"/>
      <c r="T46941" s="17"/>
      <c r="V46941" s="17"/>
      <c r="W46941" s="51"/>
    </row>
    <row r="46942">
      <c r="A46942" s="307"/>
      <c r="B46942" s="85"/>
      <c r="C46942" s="85"/>
      <c r="D46942" s="85"/>
      <c r="E46942" s="88"/>
      <c r="G46942" s="17"/>
      <c r="I46942" s="43"/>
      <c r="J46942" s="308"/>
      <c r="K46942" s="51"/>
      <c r="N46942" s="309"/>
      <c r="R46942" s="17"/>
      <c r="T46942" s="17"/>
      <c r="V46942" s="17"/>
      <c r="W46942" s="51"/>
    </row>
    <row r="46943">
      <c r="A46943" s="307"/>
      <c r="B46943" s="85"/>
      <c r="C46943" s="85"/>
      <c r="D46943" s="85"/>
      <c r="E46943" s="88"/>
      <c r="G46943" s="17"/>
      <c r="I46943" s="43"/>
      <c r="J46943" s="308"/>
      <c r="K46943" s="51"/>
      <c r="N46943" s="309"/>
      <c r="R46943" s="17"/>
      <c r="T46943" s="17"/>
      <c r="V46943" s="17"/>
      <c r="W46943" s="51"/>
    </row>
    <row r="46944">
      <c r="A46944" s="307"/>
      <c r="B46944" s="85"/>
      <c r="C46944" s="85"/>
      <c r="D46944" s="85"/>
      <c r="E46944" s="88"/>
      <c r="G46944" s="17"/>
      <c r="I46944" s="43"/>
      <c r="J46944" s="308"/>
      <c r="K46944" s="51"/>
      <c r="N46944" s="309"/>
      <c r="R46944" s="17"/>
      <c r="T46944" s="17"/>
      <c r="V46944" s="17"/>
      <c r="W46944" s="51"/>
    </row>
    <row r="46945">
      <c r="A46945" s="307"/>
      <c r="B46945" s="85"/>
      <c r="C46945" s="85"/>
      <c r="D46945" s="85"/>
      <c r="E46945" s="88"/>
      <c r="G46945" s="17"/>
      <c r="I46945" s="43"/>
      <c r="J46945" s="308"/>
      <c r="K46945" s="51"/>
      <c r="N46945" s="309"/>
      <c r="R46945" s="17"/>
      <c r="T46945" s="17"/>
      <c r="V46945" s="17"/>
      <c r="W46945" s="51"/>
    </row>
    <row r="46946">
      <c r="A46946" s="307"/>
      <c r="B46946" s="85"/>
      <c r="C46946" s="85"/>
      <c r="D46946" s="85"/>
      <c r="E46946" s="88"/>
      <c r="G46946" s="17"/>
      <c r="I46946" s="43"/>
      <c r="J46946" s="308"/>
      <c r="K46946" s="51"/>
      <c r="N46946" s="309"/>
      <c r="R46946" s="17"/>
      <c r="T46946" s="17"/>
      <c r="V46946" s="17"/>
      <c r="W46946" s="51"/>
    </row>
    <row r="46947">
      <c r="A46947" s="307"/>
      <c r="B46947" s="85"/>
      <c r="C46947" s="85"/>
      <c r="D46947" s="85"/>
      <c r="E46947" s="88"/>
      <c r="G46947" s="17"/>
      <c r="I46947" s="43"/>
      <c r="J46947" s="308"/>
      <c r="K46947" s="51"/>
      <c r="N46947" s="309"/>
      <c r="R46947" s="17"/>
      <c r="T46947" s="17"/>
      <c r="V46947" s="17"/>
      <c r="W46947" s="51"/>
    </row>
    <row r="46948">
      <c r="A46948" s="307"/>
      <c r="B46948" s="85"/>
      <c r="C46948" s="85"/>
      <c r="D46948" s="85"/>
      <c r="E46948" s="88"/>
      <c r="G46948" s="17"/>
      <c r="I46948" s="43"/>
      <c r="J46948" s="308"/>
      <c r="K46948" s="51"/>
      <c r="N46948" s="309"/>
      <c r="R46948" s="17"/>
      <c r="T46948" s="17"/>
      <c r="V46948" s="17"/>
      <c r="W46948" s="51"/>
    </row>
    <row r="46949">
      <c r="A46949" s="307"/>
      <c r="B46949" s="85"/>
      <c r="C46949" s="85"/>
      <c r="D46949" s="85"/>
      <c r="E46949" s="88"/>
      <c r="G46949" s="17"/>
      <c r="I46949" s="43"/>
      <c r="J46949" s="308"/>
      <c r="K46949" s="51"/>
      <c r="N46949" s="309"/>
      <c r="R46949" s="17"/>
      <c r="T46949" s="17"/>
      <c r="V46949" s="17"/>
      <c r="W46949" s="51"/>
    </row>
    <row r="46950">
      <c r="A46950" s="307"/>
      <c r="B46950" s="85"/>
      <c r="C46950" s="85"/>
      <c r="D46950" s="85"/>
      <c r="E46950" s="88"/>
      <c r="G46950" s="17"/>
      <c r="I46950" s="43"/>
      <c r="J46950" s="308"/>
      <c r="K46950" s="51"/>
      <c r="N46950" s="309"/>
      <c r="R46950" s="17"/>
      <c r="T46950" s="17"/>
      <c r="V46950" s="17"/>
      <c r="W46950" s="51"/>
    </row>
    <row r="46951">
      <c r="A46951" s="307"/>
      <c r="B46951" s="85"/>
      <c r="C46951" s="85"/>
      <c r="D46951" s="85"/>
      <c r="E46951" s="88"/>
      <c r="G46951" s="17"/>
      <c r="I46951" s="43"/>
      <c r="J46951" s="308"/>
      <c r="K46951" s="51"/>
      <c r="N46951" s="309"/>
      <c r="R46951" s="17"/>
      <c r="T46951" s="17"/>
      <c r="V46951" s="17"/>
      <c r="W46951" s="51"/>
    </row>
    <row r="46952">
      <c r="A46952" s="307"/>
      <c r="B46952" s="85"/>
      <c r="C46952" s="85"/>
      <c r="D46952" s="85"/>
      <c r="E46952" s="88"/>
      <c r="G46952" s="17"/>
      <c r="I46952" s="43"/>
      <c r="J46952" s="308"/>
      <c r="K46952" s="51"/>
      <c r="N46952" s="309"/>
      <c r="R46952" s="17"/>
      <c r="T46952" s="17"/>
      <c r="V46952" s="17"/>
      <c r="W46952" s="51"/>
    </row>
    <row r="46953">
      <c r="A46953" s="307"/>
      <c r="B46953" s="85"/>
      <c r="C46953" s="85"/>
      <c r="D46953" s="85"/>
      <c r="E46953" s="88"/>
      <c r="G46953" s="17"/>
      <c r="I46953" s="43"/>
      <c r="J46953" s="308"/>
      <c r="K46953" s="51"/>
      <c r="N46953" s="309"/>
      <c r="R46953" s="17"/>
      <c r="T46953" s="17"/>
      <c r="V46953" s="17"/>
      <c r="W46953" s="51"/>
    </row>
    <row r="46954">
      <c r="A46954" s="307"/>
      <c r="B46954" s="85"/>
      <c r="C46954" s="85"/>
      <c r="D46954" s="85"/>
      <c r="E46954" s="88"/>
      <c r="G46954" s="17"/>
      <c r="I46954" s="43"/>
      <c r="J46954" s="308"/>
      <c r="K46954" s="51"/>
      <c r="N46954" s="309"/>
      <c r="R46954" s="17"/>
      <c r="T46954" s="17"/>
      <c r="V46954" s="17"/>
      <c r="W46954" s="51"/>
    </row>
    <row r="46955">
      <c r="A46955" s="307"/>
      <c r="B46955" s="85"/>
      <c r="C46955" s="85"/>
      <c r="D46955" s="85"/>
      <c r="E46955" s="88"/>
      <c r="G46955" s="17"/>
      <c r="I46955" s="43"/>
      <c r="J46955" s="308"/>
      <c r="K46955" s="51"/>
      <c r="N46955" s="309"/>
      <c r="R46955" s="17"/>
      <c r="T46955" s="17"/>
      <c r="V46955" s="17"/>
      <c r="W46955" s="51"/>
    </row>
    <row r="46956">
      <c r="A46956" s="307"/>
      <c r="B46956" s="85"/>
      <c r="C46956" s="85"/>
      <c r="D46956" s="85"/>
      <c r="E46956" s="88"/>
      <c r="G46956" s="17"/>
      <c r="I46956" s="43"/>
      <c r="J46956" s="308"/>
      <c r="K46956" s="51"/>
      <c r="N46956" s="309"/>
      <c r="R46956" s="17"/>
      <c r="T46956" s="17"/>
      <c r="V46956" s="17"/>
      <c r="W46956" s="51"/>
    </row>
    <row r="46957">
      <c r="A46957" s="307"/>
      <c r="B46957" s="85"/>
      <c r="C46957" s="85"/>
      <c r="D46957" s="85"/>
      <c r="E46957" s="88"/>
      <c r="G46957" s="17"/>
      <c r="I46957" s="43"/>
      <c r="J46957" s="308"/>
      <c r="K46957" s="51"/>
      <c r="N46957" s="309"/>
      <c r="R46957" s="17"/>
      <c r="T46957" s="17"/>
      <c r="V46957" s="17"/>
      <c r="W46957" s="51"/>
    </row>
    <row r="46958">
      <c r="A46958" s="307"/>
      <c r="B46958" s="85"/>
      <c r="C46958" s="85"/>
      <c r="D46958" s="85"/>
      <c r="E46958" s="88"/>
      <c r="G46958" s="17"/>
      <c r="I46958" s="43"/>
      <c r="J46958" s="308"/>
      <c r="K46958" s="51"/>
      <c r="N46958" s="309"/>
      <c r="R46958" s="17"/>
      <c r="T46958" s="17"/>
      <c r="V46958" s="17"/>
      <c r="W46958" s="51"/>
    </row>
    <row r="46959">
      <c r="A46959" s="307"/>
      <c r="B46959" s="85"/>
      <c r="C46959" s="85"/>
      <c r="D46959" s="85"/>
      <c r="E46959" s="88"/>
      <c r="G46959" s="17"/>
      <c r="I46959" s="43"/>
      <c r="J46959" s="308"/>
      <c r="K46959" s="51"/>
      <c r="N46959" s="309"/>
      <c r="R46959" s="17"/>
      <c r="T46959" s="17"/>
      <c r="V46959" s="17"/>
      <c r="W46959" s="51"/>
    </row>
    <row r="46960">
      <c r="A46960" s="307"/>
      <c r="B46960" s="85"/>
      <c r="C46960" s="85"/>
      <c r="D46960" s="85"/>
      <c r="E46960" s="88"/>
      <c r="G46960" s="17"/>
      <c r="I46960" s="43"/>
      <c r="J46960" s="308"/>
      <c r="K46960" s="51"/>
      <c r="N46960" s="309"/>
      <c r="R46960" s="17"/>
      <c r="T46960" s="17"/>
      <c r="V46960" s="17"/>
      <c r="W46960" s="51"/>
    </row>
    <row r="46961">
      <c r="A46961" s="307"/>
      <c r="B46961" s="85"/>
      <c r="C46961" s="85"/>
      <c r="D46961" s="85"/>
      <c r="E46961" s="88"/>
      <c r="G46961" s="17"/>
      <c r="I46961" s="43"/>
      <c r="J46961" s="308"/>
      <c r="K46961" s="51"/>
      <c r="N46961" s="309"/>
      <c r="R46961" s="17"/>
      <c r="T46961" s="17"/>
      <c r="V46961" s="17"/>
      <c r="W46961" s="51"/>
    </row>
    <row r="46962">
      <c r="A46962" s="307"/>
      <c r="B46962" s="85"/>
      <c r="C46962" s="85"/>
      <c r="D46962" s="85"/>
      <c r="E46962" s="88"/>
      <c r="G46962" s="17"/>
      <c r="I46962" s="43"/>
      <c r="J46962" s="308"/>
      <c r="K46962" s="51"/>
      <c r="N46962" s="309"/>
      <c r="R46962" s="17"/>
      <c r="T46962" s="17"/>
      <c r="V46962" s="17"/>
      <c r="W46962" s="51"/>
    </row>
    <row r="46963">
      <c r="A46963" s="307"/>
      <c r="B46963" s="85"/>
      <c r="C46963" s="85"/>
      <c r="D46963" s="85"/>
      <c r="E46963" s="88"/>
      <c r="G46963" s="17"/>
      <c r="I46963" s="43"/>
      <c r="J46963" s="308"/>
      <c r="K46963" s="51"/>
      <c r="N46963" s="309"/>
      <c r="R46963" s="17"/>
      <c r="T46963" s="17"/>
      <c r="V46963" s="17"/>
      <c r="W46963" s="51"/>
    </row>
    <row r="46964">
      <c r="A46964" s="307"/>
      <c r="B46964" s="85"/>
      <c r="C46964" s="85"/>
      <c r="D46964" s="85"/>
      <c r="E46964" s="88"/>
      <c r="G46964" s="17"/>
      <c r="I46964" s="43"/>
      <c r="J46964" s="308"/>
      <c r="K46964" s="51"/>
      <c r="N46964" s="309"/>
      <c r="R46964" s="17"/>
      <c r="T46964" s="17"/>
      <c r="V46964" s="17"/>
      <c r="W46964" s="51"/>
    </row>
    <row r="46965">
      <c r="A46965" s="307"/>
      <c r="B46965" s="85"/>
      <c r="C46965" s="85"/>
      <c r="D46965" s="85"/>
      <c r="E46965" s="88"/>
      <c r="G46965" s="17"/>
      <c r="I46965" s="43"/>
      <c r="J46965" s="308"/>
      <c r="K46965" s="51"/>
      <c r="N46965" s="309"/>
      <c r="R46965" s="17"/>
      <c r="T46965" s="17"/>
      <c r="V46965" s="17"/>
      <c r="W46965" s="51"/>
    </row>
    <row r="46966">
      <c r="A46966" s="307"/>
      <c r="B46966" s="85"/>
      <c r="C46966" s="85"/>
      <c r="D46966" s="85"/>
      <c r="E46966" s="88"/>
      <c r="G46966" s="17"/>
      <c r="I46966" s="43"/>
      <c r="J46966" s="308"/>
      <c r="K46966" s="51"/>
      <c r="N46966" s="309"/>
      <c r="R46966" s="17"/>
      <c r="T46966" s="17"/>
      <c r="V46966" s="17"/>
      <c r="W46966" s="51"/>
    </row>
    <row r="46967">
      <c r="A46967" s="307"/>
      <c r="B46967" s="85"/>
      <c r="C46967" s="85"/>
      <c r="D46967" s="85"/>
      <c r="E46967" s="88"/>
      <c r="G46967" s="17"/>
      <c r="I46967" s="43"/>
      <c r="J46967" s="308"/>
      <c r="K46967" s="51"/>
      <c r="N46967" s="309"/>
      <c r="R46967" s="17"/>
      <c r="T46967" s="17"/>
      <c r="V46967" s="17"/>
      <c r="W46967" s="51"/>
    </row>
    <row r="46968">
      <c r="A46968" s="307"/>
      <c r="B46968" s="85"/>
      <c r="C46968" s="85"/>
      <c r="D46968" s="85"/>
      <c r="E46968" s="88"/>
      <c r="G46968" s="17"/>
      <c r="I46968" s="43"/>
      <c r="J46968" s="308"/>
      <c r="K46968" s="51"/>
      <c r="N46968" s="309"/>
      <c r="R46968" s="17"/>
      <c r="T46968" s="17"/>
      <c r="V46968" s="17"/>
      <c r="W46968" s="51"/>
    </row>
    <row r="46969">
      <c r="A46969" s="307"/>
      <c r="B46969" s="85"/>
      <c r="C46969" s="85"/>
      <c r="D46969" s="85"/>
      <c r="E46969" s="88"/>
      <c r="G46969" s="17"/>
      <c r="I46969" s="43"/>
      <c r="J46969" s="308"/>
      <c r="K46969" s="51"/>
      <c r="N46969" s="309"/>
      <c r="R46969" s="17"/>
      <c r="T46969" s="17"/>
      <c r="V46969" s="17"/>
      <c r="W46969" s="51"/>
    </row>
    <row r="46970">
      <c r="A46970" s="307"/>
      <c r="B46970" s="85"/>
      <c r="C46970" s="85"/>
      <c r="D46970" s="85"/>
      <c r="E46970" s="88"/>
      <c r="G46970" s="17"/>
      <c r="I46970" s="43"/>
      <c r="J46970" s="308"/>
      <c r="K46970" s="51"/>
      <c r="N46970" s="309"/>
      <c r="R46970" s="17"/>
      <c r="T46970" s="17"/>
      <c r="V46970" s="17"/>
      <c r="W46970" s="51"/>
    </row>
    <row r="46971">
      <c r="A46971" s="307"/>
      <c r="B46971" s="85"/>
      <c r="C46971" s="85"/>
      <c r="D46971" s="85"/>
      <c r="E46971" s="88"/>
      <c r="G46971" s="17"/>
      <c r="I46971" s="43"/>
      <c r="J46971" s="308"/>
      <c r="K46971" s="51"/>
      <c r="N46971" s="309"/>
      <c r="R46971" s="17"/>
      <c r="T46971" s="17"/>
      <c r="V46971" s="17"/>
      <c r="W46971" s="51"/>
    </row>
    <row r="46972">
      <c r="A46972" s="307"/>
      <c r="B46972" s="85"/>
      <c r="C46972" s="85"/>
      <c r="D46972" s="85"/>
      <c r="E46972" s="88"/>
      <c r="G46972" s="17"/>
      <c r="I46972" s="43"/>
      <c r="J46972" s="308"/>
      <c r="K46972" s="51"/>
      <c r="N46972" s="309"/>
      <c r="R46972" s="17"/>
      <c r="T46972" s="17"/>
      <c r="V46972" s="17"/>
      <c r="W46972" s="51"/>
    </row>
    <row r="46973">
      <c r="A46973" s="307"/>
      <c r="B46973" s="85"/>
      <c r="C46973" s="85"/>
      <c r="D46973" s="85"/>
      <c r="E46973" s="88"/>
      <c r="G46973" s="17"/>
      <c r="I46973" s="43"/>
      <c r="J46973" s="308"/>
      <c r="K46973" s="51"/>
      <c r="N46973" s="309"/>
      <c r="R46973" s="17"/>
      <c r="T46973" s="17"/>
      <c r="V46973" s="17"/>
      <c r="W46973" s="51"/>
    </row>
    <row r="46974">
      <c r="A46974" s="307"/>
      <c r="B46974" s="85"/>
      <c r="C46974" s="85"/>
      <c r="D46974" s="85"/>
      <c r="E46974" s="88"/>
      <c r="G46974" s="17"/>
      <c r="I46974" s="43"/>
      <c r="J46974" s="308"/>
      <c r="K46974" s="51"/>
      <c r="N46974" s="309"/>
      <c r="R46974" s="17"/>
      <c r="T46974" s="17"/>
      <c r="V46974" s="17"/>
      <c r="W46974" s="51"/>
    </row>
    <row r="46975">
      <c r="A46975" s="307"/>
      <c r="B46975" s="85"/>
      <c r="C46975" s="85"/>
      <c r="D46975" s="85"/>
      <c r="E46975" s="88"/>
      <c r="G46975" s="17"/>
      <c r="I46975" s="43"/>
      <c r="J46975" s="308"/>
      <c r="K46975" s="51"/>
      <c r="N46975" s="309"/>
      <c r="R46975" s="17"/>
      <c r="T46975" s="17"/>
      <c r="V46975" s="17"/>
      <c r="W46975" s="51"/>
    </row>
    <row r="46976">
      <c r="A46976" s="307"/>
      <c r="B46976" s="85"/>
      <c r="C46976" s="85"/>
      <c r="D46976" s="85"/>
      <c r="E46976" s="88"/>
      <c r="G46976" s="17"/>
      <c r="I46976" s="43"/>
      <c r="J46976" s="308"/>
      <c r="K46976" s="51"/>
      <c r="N46976" s="309"/>
      <c r="R46976" s="17"/>
      <c r="T46976" s="17"/>
      <c r="V46976" s="17"/>
      <c r="W46976" s="51"/>
    </row>
    <row r="46977">
      <c r="A46977" s="307"/>
      <c r="B46977" s="85"/>
      <c r="C46977" s="85"/>
      <c r="D46977" s="85"/>
      <c r="E46977" s="88"/>
      <c r="G46977" s="17"/>
      <c r="I46977" s="43"/>
      <c r="J46977" s="308"/>
      <c r="K46977" s="51"/>
      <c r="N46977" s="309"/>
      <c r="R46977" s="17"/>
      <c r="T46977" s="17"/>
      <c r="V46977" s="17"/>
      <c r="W46977" s="51"/>
    </row>
    <row r="46978">
      <c r="A46978" s="307"/>
      <c r="B46978" s="85"/>
      <c r="C46978" s="85"/>
      <c r="D46978" s="85"/>
      <c r="E46978" s="88"/>
      <c r="G46978" s="17"/>
      <c r="I46978" s="43"/>
      <c r="J46978" s="308"/>
      <c r="K46978" s="51"/>
      <c r="N46978" s="309"/>
      <c r="R46978" s="17"/>
      <c r="T46978" s="17"/>
      <c r="V46978" s="17"/>
      <c r="W46978" s="51"/>
    </row>
    <row r="46979">
      <c r="A46979" s="307"/>
      <c r="B46979" s="85"/>
      <c r="C46979" s="85"/>
      <c r="D46979" s="85"/>
      <c r="E46979" s="88"/>
      <c r="G46979" s="17"/>
      <c r="I46979" s="43"/>
      <c r="J46979" s="308"/>
      <c r="K46979" s="51"/>
      <c r="N46979" s="309"/>
      <c r="R46979" s="17"/>
      <c r="T46979" s="17"/>
      <c r="V46979" s="17"/>
      <c r="W46979" s="51"/>
    </row>
    <row r="46980">
      <c r="A46980" s="307"/>
      <c r="B46980" s="85"/>
      <c r="C46980" s="85"/>
      <c r="D46980" s="85"/>
      <c r="E46980" s="88"/>
      <c r="G46980" s="17"/>
      <c r="I46980" s="43"/>
      <c r="J46980" s="308"/>
      <c r="K46980" s="51"/>
      <c r="N46980" s="309"/>
      <c r="R46980" s="17"/>
      <c r="T46980" s="17"/>
      <c r="V46980" s="17"/>
      <c r="W46980" s="51"/>
    </row>
    <row r="46981">
      <c r="A46981" s="307"/>
      <c r="B46981" s="85"/>
      <c r="C46981" s="85"/>
      <c r="D46981" s="85"/>
      <c r="E46981" s="88"/>
      <c r="G46981" s="17"/>
      <c r="I46981" s="43"/>
      <c r="J46981" s="308"/>
      <c r="K46981" s="51"/>
      <c r="N46981" s="309"/>
      <c r="R46981" s="17"/>
      <c r="T46981" s="17"/>
      <c r="V46981" s="17"/>
      <c r="W46981" s="51"/>
    </row>
    <row r="46982">
      <c r="A46982" s="307"/>
      <c r="B46982" s="85"/>
      <c r="C46982" s="85"/>
      <c r="D46982" s="85"/>
      <c r="E46982" s="88"/>
      <c r="G46982" s="17"/>
      <c r="I46982" s="43"/>
      <c r="J46982" s="308"/>
      <c r="K46982" s="51"/>
      <c r="N46982" s="309"/>
      <c r="R46982" s="17"/>
      <c r="T46982" s="17"/>
      <c r="V46982" s="17"/>
      <c r="W46982" s="51"/>
    </row>
    <row r="46983">
      <c r="A46983" s="307"/>
      <c r="B46983" s="85"/>
      <c r="C46983" s="85"/>
      <c r="D46983" s="85"/>
      <c r="E46983" s="88"/>
      <c r="G46983" s="17"/>
      <c r="I46983" s="43"/>
      <c r="J46983" s="308"/>
      <c r="K46983" s="51"/>
      <c r="N46983" s="309"/>
      <c r="R46983" s="17"/>
      <c r="T46983" s="17"/>
      <c r="V46983" s="17"/>
      <c r="W46983" s="51"/>
    </row>
    <row r="46984">
      <c r="A46984" s="307"/>
      <c r="B46984" s="85"/>
      <c r="C46984" s="85"/>
      <c r="D46984" s="85"/>
      <c r="E46984" s="88"/>
      <c r="G46984" s="17"/>
      <c r="I46984" s="43"/>
      <c r="J46984" s="308"/>
      <c r="K46984" s="51"/>
      <c r="N46984" s="309"/>
      <c r="R46984" s="17"/>
      <c r="T46984" s="17"/>
      <c r="V46984" s="17"/>
      <c r="W46984" s="51"/>
    </row>
    <row r="46985">
      <c r="A46985" s="307"/>
      <c r="B46985" s="85"/>
      <c r="C46985" s="85"/>
      <c r="D46985" s="85"/>
      <c r="E46985" s="88"/>
      <c r="G46985" s="17"/>
      <c r="I46985" s="43"/>
      <c r="J46985" s="308"/>
      <c r="K46985" s="51"/>
      <c r="N46985" s="309"/>
      <c r="R46985" s="17"/>
      <c r="T46985" s="17"/>
      <c r="V46985" s="17"/>
      <c r="W46985" s="51"/>
    </row>
    <row r="46986">
      <c r="A46986" s="307"/>
      <c r="B46986" s="85"/>
      <c r="C46986" s="85"/>
      <c r="D46986" s="85"/>
      <c r="E46986" s="88"/>
      <c r="G46986" s="17"/>
      <c r="I46986" s="43"/>
      <c r="J46986" s="308"/>
      <c r="K46986" s="51"/>
      <c r="N46986" s="309"/>
      <c r="R46986" s="17"/>
      <c r="T46986" s="17"/>
      <c r="V46986" s="17"/>
      <c r="W46986" s="51"/>
    </row>
    <row r="46987">
      <c r="A46987" s="307"/>
      <c r="B46987" s="85"/>
      <c r="C46987" s="85"/>
      <c r="D46987" s="85"/>
      <c r="E46987" s="88"/>
      <c r="G46987" s="17"/>
      <c r="I46987" s="43"/>
      <c r="J46987" s="308"/>
      <c r="K46987" s="51"/>
      <c r="N46987" s="309"/>
      <c r="R46987" s="17"/>
      <c r="T46987" s="17"/>
      <c r="V46987" s="17"/>
      <c r="W46987" s="51"/>
    </row>
    <row r="46988">
      <c r="A46988" s="307"/>
      <c r="B46988" s="85"/>
      <c r="C46988" s="85"/>
      <c r="D46988" s="85"/>
      <c r="E46988" s="88"/>
      <c r="G46988" s="17"/>
      <c r="I46988" s="43"/>
      <c r="J46988" s="308"/>
      <c r="K46988" s="51"/>
      <c r="N46988" s="309"/>
      <c r="R46988" s="17"/>
      <c r="T46988" s="17"/>
      <c r="V46988" s="17"/>
      <c r="W46988" s="51"/>
    </row>
    <row r="46989">
      <c r="A46989" s="307"/>
      <c r="B46989" s="85"/>
      <c r="C46989" s="85"/>
      <c r="D46989" s="85"/>
      <c r="E46989" s="88"/>
      <c r="G46989" s="17"/>
      <c r="I46989" s="43"/>
      <c r="J46989" s="308"/>
      <c r="K46989" s="51"/>
      <c r="N46989" s="309"/>
      <c r="R46989" s="17"/>
      <c r="T46989" s="17"/>
      <c r="V46989" s="17"/>
      <c r="W46989" s="51"/>
    </row>
    <row r="46990">
      <c r="A46990" s="307"/>
      <c r="B46990" s="85"/>
      <c r="C46990" s="85"/>
      <c r="D46990" s="85"/>
      <c r="E46990" s="88"/>
      <c r="G46990" s="17"/>
      <c r="I46990" s="43"/>
      <c r="J46990" s="308"/>
      <c r="K46990" s="51"/>
      <c r="N46990" s="309"/>
      <c r="R46990" s="17"/>
      <c r="T46990" s="17"/>
      <c r="V46990" s="17"/>
      <c r="W46990" s="51"/>
    </row>
    <row r="46991">
      <c r="A46991" s="307"/>
      <c r="B46991" s="85"/>
      <c r="C46991" s="85"/>
      <c r="D46991" s="85"/>
      <c r="E46991" s="88"/>
      <c r="G46991" s="17"/>
      <c r="I46991" s="43"/>
      <c r="J46991" s="308"/>
      <c r="K46991" s="51"/>
      <c r="N46991" s="309"/>
      <c r="R46991" s="17"/>
      <c r="T46991" s="17"/>
      <c r="V46991" s="17"/>
      <c r="W46991" s="51"/>
    </row>
    <row r="46992">
      <c r="A46992" s="307"/>
      <c r="B46992" s="85"/>
      <c r="C46992" s="85"/>
      <c r="D46992" s="85"/>
      <c r="E46992" s="88"/>
      <c r="G46992" s="17"/>
      <c r="I46992" s="43"/>
      <c r="J46992" s="308"/>
      <c r="K46992" s="51"/>
      <c r="N46992" s="309"/>
      <c r="R46992" s="17"/>
      <c r="T46992" s="17"/>
      <c r="V46992" s="17"/>
      <c r="W46992" s="51"/>
    </row>
    <row r="46993">
      <c r="A46993" s="307"/>
      <c r="B46993" s="85"/>
      <c r="C46993" s="85"/>
      <c r="D46993" s="85"/>
      <c r="E46993" s="88"/>
      <c r="G46993" s="17"/>
      <c r="I46993" s="43"/>
      <c r="J46993" s="308"/>
      <c r="K46993" s="51"/>
      <c r="N46993" s="309"/>
      <c r="R46993" s="17"/>
      <c r="T46993" s="17"/>
      <c r="V46993" s="17"/>
      <c r="W46993" s="51"/>
    </row>
    <row r="46994">
      <c r="A46994" s="307"/>
      <c r="B46994" s="85"/>
      <c r="C46994" s="85"/>
      <c r="D46994" s="85"/>
      <c r="E46994" s="88"/>
      <c r="G46994" s="17"/>
      <c r="I46994" s="43"/>
      <c r="J46994" s="308"/>
      <c r="K46994" s="51"/>
      <c r="N46994" s="309"/>
      <c r="R46994" s="17"/>
      <c r="T46994" s="17"/>
      <c r="V46994" s="17"/>
      <c r="W46994" s="51"/>
    </row>
    <row r="46995">
      <c r="A46995" s="307"/>
      <c r="B46995" s="85"/>
      <c r="C46995" s="85"/>
      <c r="D46995" s="85"/>
      <c r="E46995" s="88"/>
      <c r="G46995" s="17"/>
      <c r="I46995" s="43"/>
      <c r="J46995" s="308"/>
      <c r="K46995" s="51"/>
      <c r="N46995" s="309"/>
      <c r="R46995" s="17"/>
      <c r="T46995" s="17"/>
      <c r="V46995" s="17"/>
      <c r="W46995" s="51"/>
    </row>
    <row r="46996">
      <c r="A46996" s="307"/>
      <c r="B46996" s="85"/>
      <c r="C46996" s="85"/>
      <c r="D46996" s="85"/>
      <c r="E46996" s="88"/>
      <c r="G46996" s="17"/>
      <c r="I46996" s="43"/>
      <c r="J46996" s="308"/>
      <c r="K46996" s="51"/>
      <c r="N46996" s="309"/>
      <c r="R46996" s="17"/>
      <c r="T46996" s="17"/>
      <c r="V46996" s="17"/>
      <c r="W46996" s="51"/>
    </row>
    <row r="46997">
      <c r="A46997" s="307"/>
      <c r="B46997" s="85"/>
      <c r="C46997" s="85"/>
      <c r="D46997" s="85"/>
      <c r="E46997" s="88"/>
      <c r="G46997" s="17"/>
      <c r="I46997" s="43"/>
      <c r="J46997" s="308"/>
      <c r="K46997" s="51"/>
      <c r="N46997" s="309"/>
      <c r="R46997" s="17"/>
      <c r="T46997" s="17"/>
      <c r="V46997" s="17"/>
      <c r="W46997" s="51"/>
    </row>
    <row r="46998">
      <c r="A46998" s="307"/>
      <c r="B46998" s="85"/>
      <c r="C46998" s="85"/>
      <c r="D46998" s="85"/>
      <c r="E46998" s="88"/>
      <c r="G46998" s="17"/>
      <c r="I46998" s="43"/>
      <c r="J46998" s="308"/>
      <c r="K46998" s="51"/>
      <c r="N46998" s="309"/>
      <c r="R46998" s="17"/>
      <c r="T46998" s="17"/>
      <c r="V46998" s="17"/>
      <c r="W46998" s="51"/>
    </row>
    <row r="46999">
      <c r="A46999" s="307"/>
      <c r="B46999" s="85"/>
      <c r="C46999" s="85"/>
      <c r="D46999" s="85"/>
      <c r="E46999" s="88"/>
      <c r="G46999" s="17"/>
      <c r="I46999" s="43"/>
      <c r="J46999" s="308"/>
      <c r="K46999" s="51"/>
      <c r="N46999" s="309"/>
      <c r="R46999" s="17"/>
      <c r="T46999" s="17"/>
      <c r="V46999" s="17"/>
      <c r="W46999" s="51"/>
    </row>
    <row r="47000">
      <c r="A47000" s="307"/>
      <c r="B47000" s="85"/>
      <c r="C47000" s="85"/>
      <c r="D47000" s="85"/>
      <c r="E47000" s="88"/>
      <c r="G47000" s="17"/>
      <c r="I47000" s="43"/>
      <c r="J47000" s="308"/>
      <c r="K47000" s="51"/>
      <c r="N47000" s="309"/>
      <c r="R47000" s="17"/>
      <c r="T47000" s="17"/>
      <c r="V47000" s="17"/>
      <c r="W47000" s="51"/>
    </row>
    <row r="47001">
      <c r="A47001" s="307"/>
      <c r="B47001" s="85"/>
      <c r="C47001" s="85"/>
      <c r="D47001" s="85"/>
      <c r="E47001" s="88"/>
      <c r="G47001" s="17"/>
      <c r="I47001" s="43"/>
      <c r="J47001" s="308"/>
      <c r="K47001" s="51"/>
      <c r="N47001" s="309"/>
      <c r="R47001" s="17"/>
      <c r="T47001" s="17"/>
      <c r="V47001" s="17"/>
      <c r="W47001" s="51"/>
    </row>
    <row r="47002">
      <c r="A47002" s="307"/>
      <c r="B47002" s="85"/>
      <c r="C47002" s="85"/>
      <c r="D47002" s="85"/>
      <c r="E47002" s="88"/>
      <c r="G47002" s="17"/>
      <c r="I47002" s="43"/>
      <c r="J47002" s="308"/>
      <c r="K47002" s="51"/>
      <c r="N47002" s="309"/>
      <c r="R47002" s="17"/>
      <c r="T47002" s="17"/>
      <c r="V47002" s="17"/>
      <c r="W47002" s="51"/>
    </row>
    <row r="47003">
      <c r="A47003" s="307"/>
      <c r="B47003" s="85"/>
      <c r="C47003" s="85"/>
      <c r="D47003" s="85"/>
      <c r="E47003" s="88"/>
      <c r="G47003" s="17"/>
      <c r="I47003" s="43"/>
      <c r="J47003" s="308"/>
      <c r="K47003" s="51"/>
      <c r="N47003" s="309"/>
      <c r="R47003" s="17"/>
      <c r="T47003" s="17"/>
      <c r="V47003" s="17"/>
      <c r="W47003" s="51"/>
    </row>
    <row r="47004">
      <c r="A47004" s="307"/>
      <c r="B47004" s="85"/>
      <c r="C47004" s="85"/>
      <c r="D47004" s="85"/>
      <c r="E47004" s="88"/>
      <c r="G47004" s="17"/>
      <c r="I47004" s="43"/>
      <c r="J47004" s="308"/>
      <c r="K47004" s="51"/>
      <c r="N47004" s="309"/>
      <c r="R47004" s="17"/>
      <c r="T47004" s="17"/>
      <c r="V47004" s="17"/>
      <c r="W47004" s="51"/>
    </row>
    <row r="47005">
      <c r="A47005" s="307"/>
      <c r="B47005" s="85"/>
      <c r="C47005" s="85"/>
      <c r="D47005" s="85"/>
      <c r="E47005" s="88"/>
      <c r="G47005" s="17"/>
      <c r="I47005" s="43"/>
      <c r="J47005" s="308"/>
      <c r="K47005" s="51"/>
      <c r="N47005" s="309"/>
      <c r="R47005" s="17"/>
      <c r="T47005" s="17"/>
      <c r="V47005" s="17"/>
      <c r="W47005" s="51"/>
    </row>
    <row r="47006">
      <c r="A47006" s="307"/>
      <c r="B47006" s="85"/>
      <c r="C47006" s="85"/>
      <c r="D47006" s="85"/>
      <c r="E47006" s="88"/>
      <c r="G47006" s="17"/>
      <c r="I47006" s="43"/>
      <c r="J47006" s="308"/>
      <c r="K47006" s="51"/>
      <c r="N47006" s="309"/>
      <c r="R47006" s="17"/>
      <c r="T47006" s="17"/>
      <c r="V47006" s="17"/>
      <c r="W47006" s="51"/>
    </row>
    <row r="47007">
      <c r="A47007" s="307"/>
      <c r="B47007" s="85"/>
      <c r="C47007" s="85"/>
      <c r="D47007" s="85"/>
      <c r="E47007" s="88"/>
      <c r="G47007" s="17"/>
      <c r="I47007" s="43"/>
      <c r="J47007" s="308"/>
      <c r="K47007" s="51"/>
      <c r="N47007" s="309"/>
      <c r="R47007" s="17"/>
      <c r="T47007" s="17"/>
      <c r="V47007" s="17"/>
      <c r="W47007" s="51"/>
    </row>
    <row r="47008">
      <c r="A47008" s="307"/>
      <c r="B47008" s="85"/>
      <c r="C47008" s="85"/>
      <c r="D47008" s="85"/>
      <c r="E47008" s="88"/>
      <c r="G47008" s="17"/>
      <c r="I47008" s="43"/>
      <c r="J47008" s="308"/>
      <c r="K47008" s="51"/>
      <c r="N47008" s="309"/>
      <c r="R47008" s="17"/>
      <c r="T47008" s="17"/>
      <c r="V47008" s="17"/>
      <c r="W47008" s="51"/>
    </row>
    <row r="47009">
      <c r="A47009" s="307"/>
      <c r="B47009" s="85"/>
      <c r="C47009" s="85"/>
      <c r="D47009" s="85"/>
      <c r="E47009" s="88"/>
      <c r="G47009" s="17"/>
      <c r="I47009" s="43"/>
      <c r="J47009" s="308"/>
      <c r="K47009" s="51"/>
      <c r="N47009" s="309"/>
      <c r="R47009" s="17"/>
      <c r="T47009" s="17"/>
      <c r="V47009" s="17"/>
      <c r="W47009" s="51"/>
    </row>
    <row r="47010">
      <c r="A47010" s="307"/>
      <c r="B47010" s="85"/>
      <c r="C47010" s="85"/>
      <c r="D47010" s="85"/>
      <c r="E47010" s="88"/>
      <c r="G47010" s="17"/>
      <c r="I47010" s="43"/>
      <c r="J47010" s="308"/>
      <c r="K47010" s="51"/>
      <c r="N47010" s="309"/>
      <c r="R47010" s="17"/>
      <c r="T47010" s="17"/>
      <c r="V47010" s="17"/>
      <c r="W47010" s="51"/>
    </row>
    <row r="47011">
      <c r="A47011" s="307"/>
      <c r="B47011" s="85"/>
      <c r="C47011" s="85"/>
      <c r="D47011" s="85"/>
      <c r="E47011" s="88"/>
      <c r="G47011" s="17"/>
      <c r="I47011" s="43"/>
      <c r="J47011" s="308"/>
      <c r="K47011" s="51"/>
      <c r="N47011" s="309"/>
      <c r="R47011" s="17"/>
      <c r="T47011" s="17"/>
      <c r="V47011" s="17"/>
      <c r="W47011" s="51"/>
    </row>
    <row r="47012">
      <c r="A47012" s="307"/>
      <c r="B47012" s="85"/>
      <c r="C47012" s="85"/>
      <c r="D47012" s="85"/>
      <c r="E47012" s="88"/>
      <c r="G47012" s="17"/>
      <c r="I47012" s="43"/>
      <c r="J47012" s="308"/>
      <c r="K47012" s="51"/>
      <c r="N47012" s="309"/>
      <c r="R47012" s="17"/>
      <c r="T47012" s="17"/>
      <c r="V47012" s="17"/>
      <c r="W47012" s="51"/>
    </row>
    <row r="47013">
      <c r="A47013" s="307"/>
      <c r="B47013" s="85"/>
      <c r="C47013" s="85"/>
      <c r="D47013" s="85"/>
      <c r="E47013" s="88"/>
      <c r="G47013" s="17"/>
      <c r="I47013" s="43"/>
      <c r="J47013" s="308"/>
      <c r="K47013" s="51"/>
      <c r="N47013" s="309"/>
      <c r="R47013" s="17"/>
      <c r="T47013" s="17"/>
      <c r="V47013" s="17"/>
      <c r="W47013" s="51"/>
    </row>
    <row r="47014">
      <c r="A47014" s="307"/>
      <c r="B47014" s="85"/>
      <c r="C47014" s="85"/>
      <c r="D47014" s="85"/>
      <c r="E47014" s="88"/>
      <c r="G47014" s="17"/>
      <c r="I47014" s="43"/>
      <c r="J47014" s="308"/>
      <c r="K47014" s="51"/>
      <c r="N47014" s="309"/>
      <c r="R47014" s="17"/>
      <c r="T47014" s="17"/>
      <c r="V47014" s="17"/>
      <c r="W47014" s="51"/>
    </row>
    <row r="47015">
      <c r="A47015" s="307"/>
      <c r="B47015" s="85"/>
      <c r="C47015" s="85"/>
      <c r="D47015" s="85"/>
      <c r="E47015" s="88"/>
      <c r="G47015" s="17"/>
      <c r="I47015" s="43"/>
      <c r="J47015" s="308"/>
      <c r="K47015" s="51"/>
      <c r="N47015" s="309"/>
      <c r="R47015" s="17"/>
      <c r="T47015" s="17"/>
      <c r="V47015" s="17"/>
      <c r="W47015" s="51"/>
    </row>
    <row r="47016">
      <c r="A47016" s="307"/>
      <c r="B47016" s="85"/>
      <c r="C47016" s="85"/>
      <c r="D47016" s="85"/>
      <c r="E47016" s="88"/>
      <c r="G47016" s="17"/>
      <c r="I47016" s="43"/>
      <c r="J47016" s="308"/>
      <c r="K47016" s="51"/>
      <c r="N47016" s="309"/>
      <c r="R47016" s="17"/>
      <c r="T47016" s="17"/>
      <c r="V47016" s="17"/>
      <c r="W47016" s="51"/>
    </row>
    <row r="47017">
      <c r="A47017" s="307"/>
      <c r="B47017" s="85"/>
      <c r="C47017" s="85"/>
      <c r="D47017" s="85"/>
      <c r="E47017" s="88"/>
      <c r="G47017" s="17"/>
      <c r="I47017" s="43"/>
      <c r="J47017" s="308"/>
      <c r="K47017" s="51"/>
      <c r="N47017" s="309"/>
      <c r="R47017" s="17"/>
      <c r="T47017" s="17"/>
      <c r="V47017" s="17"/>
      <c r="W47017" s="51"/>
    </row>
    <row r="47018">
      <c r="A47018" s="307"/>
      <c r="B47018" s="85"/>
      <c r="C47018" s="85"/>
      <c r="D47018" s="85"/>
      <c r="E47018" s="88"/>
      <c r="G47018" s="17"/>
      <c r="I47018" s="43"/>
      <c r="J47018" s="308"/>
      <c r="K47018" s="51"/>
      <c r="N47018" s="309"/>
      <c r="R47018" s="17"/>
      <c r="T47018" s="17"/>
      <c r="V47018" s="17"/>
      <c r="W47018" s="51"/>
    </row>
    <row r="47019">
      <c r="A47019" s="307"/>
      <c r="B47019" s="85"/>
      <c r="C47019" s="85"/>
      <c r="D47019" s="85"/>
      <c r="E47019" s="88"/>
      <c r="G47019" s="17"/>
      <c r="I47019" s="43"/>
      <c r="J47019" s="308"/>
      <c r="K47019" s="51"/>
      <c r="N47019" s="309"/>
      <c r="R47019" s="17"/>
      <c r="T47019" s="17"/>
      <c r="V47019" s="17"/>
      <c r="W47019" s="51"/>
    </row>
    <row r="47020">
      <c r="A47020" s="307"/>
      <c r="B47020" s="85"/>
      <c r="C47020" s="85"/>
      <c r="D47020" s="85"/>
      <c r="E47020" s="88"/>
      <c r="G47020" s="17"/>
      <c r="I47020" s="43"/>
      <c r="J47020" s="308"/>
      <c r="K47020" s="51"/>
      <c r="N47020" s="309"/>
      <c r="R47020" s="17"/>
      <c r="T47020" s="17"/>
      <c r="V47020" s="17"/>
      <c r="W47020" s="51"/>
    </row>
    <row r="47021">
      <c r="A47021" s="307"/>
      <c r="B47021" s="85"/>
      <c r="C47021" s="85"/>
      <c r="D47021" s="85"/>
      <c r="E47021" s="88"/>
      <c r="G47021" s="17"/>
      <c r="I47021" s="43"/>
      <c r="J47021" s="308"/>
      <c r="K47021" s="51"/>
      <c r="N47021" s="309"/>
      <c r="R47021" s="17"/>
      <c r="T47021" s="17"/>
      <c r="V47021" s="17"/>
      <c r="W47021" s="51"/>
    </row>
    <row r="47022">
      <c r="A47022" s="307"/>
      <c r="B47022" s="85"/>
      <c r="C47022" s="85"/>
      <c r="D47022" s="85"/>
      <c r="E47022" s="88"/>
      <c r="G47022" s="17"/>
      <c r="I47022" s="43"/>
      <c r="J47022" s="308"/>
      <c r="K47022" s="51"/>
      <c r="N47022" s="309"/>
      <c r="R47022" s="17"/>
      <c r="T47022" s="17"/>
      <c r="V47022" s="17"/>
      <c r="W47022" s="51"/>
    </row>
    <row r="47023">
      <c r="A47023" s="307"/>
      <c r="B47023" s="85"/>
      <c r="C47023" s="85"/>
      <c r="D47023" s="85"/>
      <c r="E47023" s="88"/>
      <c r="G47023" s="17"/>
      <c r="I47023" s="43"/>
      <c r="J47023" s="308"/>
      <c r="K47023" s="51"/>
      <c r="N47023" s="309"/>
      <c r="R47023" s="17"/>
      <c r="T47023" s="17"/>
      <c r="V47023" s="17"/>
      <c r="W47023" s="51"/>
    </row>
    <row r="47024">
      <c r="A47024" s="307"/>
      <c r="B47024" s="85"/>
      <c r="C47024" s="85"/>
      <c r="D47024" s="85"/>
      <c r="E47024" s="88"/>
      <c r="G47024" s="17"/>
      <c r="I47024" s="43"/>
      <c r="J47024" s="308"/>
      <c r="K47024" s="51"/>
      <c r="N47024" s="309"/>
      <c r="R47024" s="17"/>
      <c r="T47024" s="17"/>
      <c r="V47024" s="17"/>
      <c r="W47024" s="51"/>
    </row>
    <row r="47025">
      <c r="A47025" s="307"/>
      <c r="B47025" s="85"/>
      <c r="C47025" s="85"/>
      <c r="D47025" s="85"/>
      <c r="E47025" s="88"/>
      <c r="G47025" s="17"/>
      <c r="I47025" s="43"/>
      <c r="J47025" s="308"/>
      <c r="K47025" s="51"/>
      <c r="N47025" s="309"/>
      <c r="R47025" s="17"/>
      <c r="T47025" s="17"/>
      <c r="V47025" s="17"/>
      <c r="W47025" s="51"/>
    </row>
    <row r="47026">
      <c r="A47026" s="307"/>
      <c r="B47026" s="85"/>
      <c r="C47026" s="85"/>
      <c r="D47026" s="85"/>
      <c r="E47026" s="88"/>
      <c r="G47026" s="17"/>
      <c r="I47026" s="43"/>
      <c r="J47026" s="308"/>
      <c r="K47026" s="51"/>
      <c r="N47026" s="309"/>
      <c r="R47026" s="17"/>
      <c r="T47026" s="17"/>
      <c r="V47026" s="17"/>
      <c r="W47026" s="51"/>
    </row>
    <row r="47027">
      <c r="A47027" s="307"/>
      <c r="B47027" s="85"/>
      <c r="C47027" s="85"/>
      <c r="D47027" s="85"/>
      <c r="E47027" s="88"/>
      <c r="G47027" s="17"/>
      <c r="I47027" s="43"/>
      <c r="J47027" s="308"/>
      <c r="K47027" s="51"/>
      <c r="N47027" s="309"/>
      <c r="R47027" s="17"/>
      <c r="T47027" s="17"/>
      <c r="V47027" s="17"/>
      <c r="W47027" s="51"/>
    </row>
    <row r="47028">
      <c r="A47028" s="307"/>
      <c r="B47028" s="85"/>
      <c r="C47028" s="85"/>
      <c r="D47028" s="85"/>
      <c r="E47028" s="88"/>
      <c r="G47028" s="17"/>
      <c r="I47028" s="43"/>
      <c r="J47028" s="308"/>
      <c r="K47028" s="51"/>
      <c r="N47028" s="309"/>
      <c r="R47028" s="17"/>
      <c r="T47028" s="17"/>
      <c r="V47028" s="17"/>
      <c r="W47028" s="51"/>
    </row>
    <row r="47029">
      <c r="A47029" s="307"/>
      <c r="B47029" s="85"/>
      <c r="C47029" s="85"/>
      <c r="D47029" s="85"/>
      <c r="E47029" s="88"/>
      <c r="G47029" s="17"/>
      <c r="I47029" s="43"/>
      <c r="J47029" s="308"/>
      <c r="K47029" s="51"/>
      <c r="N47029" s="309"/>
      <c r="R47029" s="17"/>
      <c r="T47029" s="17"/>
      <c r="V47029" s="17"/>
      <c r="W47029" s="51"/>
    </row>
    <row r="47030">
      <c r="A47030" s="307"/>
      <c r="B47030" s="85"/>
      <c r="C47030" s="85"/>
      <c r="D47030" s="85"/>
      <c r="E47030" s="88"/>
      <c r="G47030" s="17"/>
      <c r="I47030" s="43"/>
      <c r="J47030" s="308"/>
      <c r="K47030" s="51"/>
      <c r="N47030" s="309"/>
      <c r="R47030" s="17"/>
      <c r="T47030" s="17"/>
      <c r="V47030" s="17"/>
      <c r="W47030" s="51"/>
    </row>
    <row r="47031">
      <c r="A47031" s="307"/>
      <c r="B47031" s="85"/>
      <c r="C47031" s="85"/>
      <c r="D47031" s="85"/>
      <c r="E47031" s="88"/>
      <c r="G47031" s="17"/>
      <c r="I47031" s="43"/>
      <c r="J47031" s="308"/>
      <c r="K47031" s="51"/>
      <c r="N47031" s="309"/>
      <c r="R47031" s="17"/>
      <c r="T47031" s="17"/>
      <c r="V47031" s="17"/>
      <c r="W47031" s="51"/>
    </row>
    <row r="47032">
      <c r="A47032" s="307"/>
      <c r="B47032" s="85"/>
      <c r="C47032" s="85"/>
      <c r="D47032" s="85"/>
      <c r="E47032" s="88"/>
      <c r="G47032" s="17"/>
      <c r="I47032" s="43"/>
      <c r="J47032" s="308"/>
      <c r="K47032" s="51"/>
      <c r="N47032" s="309"/>
      <c r="R47032" s="17"/>
      <c r="T47032" s="17"/>
      <c r="V47032" s="17"/>
      <c r="W47032" s="51"/>
    </row>
    <row r="47033">
      <c r="A47033" s="307"/>
      <c r="B47033" s="85"/>
      <c r="C47033" s="85"/>
      <c r="D47033" s="85"/>
      <c r="E47033" s="88"/>
      <c r="G47033" s="17"/>
      <c r="I47033" s="43"/>
      <c r="J47033" s="308"/>
      <c r="K47033" s="51"/>
      <c r="N47033" s="309"/>
      <c r="R47033" s="17"/>
      <c r="T47033" s="17"/>
      <c r="V47033" s="17"/>
      <c r="W47033" s="51"/>
    </row>
    <row r="47034">
      <c r="A47034" s="307"/>
      <c r="B47034" s="85"/>
      <c r="C47034" s="85"/>
      <c r="D47034" s="85"/>
      <c r="E47034" s="88"/>
      <c r="G47034" s="17"/>
      <c r="I47034" s="43"/>
      <c r="J47034" s="308"/>
      <c r="K47034" s="51"/>
      <c r="N47034" s="309"/>
      <c r="R47034" s="17"/>
      <c r="T47034" s="17"/>
      <c r="V47034" s="17"/>
      <c r="W47034" s="51"/>
    </row>
    <row r="47035">
      <c r="A47035" s="307"/>
      <c r="B47035" s="85"/>
      <c r="C47035" s="85"/>
      <c r="D47035" s="85"/>
      <c r="E47035" s="88"/>
      <c r="G47035" s="17"/>
      <c r="I47035" s="43"/>
      <c r="J47035" s="308"/>
      <c r="K47035" s="51"/>
      <c r="N47035" s="309"/>
      <c r="R47035" s="17"/>
      <c r="T47035" s="17"/>
      <c r="V47035" s="17"/>
      <c r="W47035" s="51"/>
    </row>
    <row r="47036">
      <c r="A47036" s="307"/>
      <c r="B47036" s="85"/>
      <c r="C47036" s="85"/>
      <c r="D47036" s="85"/>
      <c r="E47036" s="88"/>
      <c r="G47036" s="17"/>
      <c r="I47036" s="43"/>
      <c r="J47036" s="308"/>
      <c r="K47036" s="51"/>
      <c r="N47036" s="309"/>
      <c r="R47036" s="17"/>
      <c r="T47036" s="17"/>
      <c r="V47036" s="17"/>
      <c r="W47036" s="51"/>
    </row>
    <row r="47037">
      <c r="A47037" s="307"/>
      <c r="B47037" s="85"/>
      <c r="C47037" s="85"/>
      <c r="D47037" s="85"/>
      <c r="E47037" s="88"/>
      <c r="G47037" s="17"/>
      <c r="I47037" s="43"/>
      <c r="J47037" s="308"/>
      <c r="K47037" s="51"/>
      <c r="N47037" s="309"/>
      <c r="R47037" s="17"/>
      <c r="T47037" s="17"/>
      <c r="V47037" s="17"/>
      <c r="W47037" s="51"/>
    </row>
    <row r="47038">
      <c r="A47038" s="307"/>
      <c r="B47038" s="85"/>
      <c r="C47038" s="85"/>
      <c r="D47038" s="85"/>
      <c r="E47038" s="88"/>
      <c r="G47038" s="17"/>
      <c r="I47038" s="43"/>
      <c r="J47038" s="308"/>
      <c r="K47038" s="51"/>
      <c r="N47038" s="309"/>
      <c r="R47038" s="17"/>
      <c r="T47038" s="17"/>
      <c r="V47038" s="17"/>
      <c r="W47038" s="51"/>
    </row>
    <row r="47039">
      <c r="A47039" s="307"/>
      <c r="B47039" s="85"/>
      <c r="C47039" s="85"/>
      <c r="D47039" s="85"/>
      <c r="E47039" s="88"/>
      <c r="G47039" s="17"/>
      <c r="I47039" s="43"/>
      <c r="J47039" s="308"/>
      <c r="K47039" s="51"/>
      <c r="N47039" s="309"/>
      <c r="R47039" s="17"/>
      <c r="T47039" s="17"/>
      <c r="V47039" s="17"/>
      <c r="W47039" s="51"/>
    </row>
    <row r="47040">
      <c r="A47040" s="307"/>
      <c r="B47040" s="85"/>
      <c r="C47040" s="85"/>
      <c r="D47040" s="85"/>
      <c r="E47040" s="88"/>
      <c r="G47040" s="17"/>
      <c r="I47040" s="43"/>
      <c r="J47040" s="308"/>
      <c r="K47040" s="51"/>
      <c r="N47040" s="309"/>
      <c r="R47040" s="17"/>
      <c r="T47040" s="17"/>
      <c r="V47040" s="17"/>
      <c r="W47040" s="51"/>
    </row>
    <row r="47041">
      <c r="A47041" s="307"/>
      <c r="B47041" s="85"/>
      <c r="C47041" s="85"/>
      <c r="D47041" s="85"/>
      <c r="E47041" s="88"/>
      <c r="G47041" s="17"/>
      <c r="I47041" s="43"/>
      <c r="J47041" s="308"/>
      <c r="K47041" s="51"/>
      <c r="N47041" s="309"/>
      <c r="R47041" s="17"/>
      <c r="T47041" s="17"/>
      <c r="V47041" s="17"/>
      <c r="W47041" s="51"/>
    </row>
    <row r="47042">
      <c r="A47042" s="307"/>
      <c r="B47042" s="85"/>
      <c r="C47042" s="85"/>
      <c r="D47042" s="85"/>
      <c r="E47042" s="88"/>
      <c r="G47042" s="17"/>
      <c r="I47042" s="43"/>
      <c r="J47042" s="308"/>
      <c r="K47042" s="51"/>
      <c r="N47042" s="309"/>
      <c r="R47042" s="17"/>
      <c r="T47042" s="17"/>
      <c r="V47042" s="17"/>
      <c r="W47042" s="51"/>
    </row>
    <row r="47043">
      <c r="A47043" s="307"/>
      <c r="B47043" s="85"/>
      <c r="C47043" s="85"/>
      <c r="D47043" s="85"/>
      <c r="E47043" s="88"/>
      <c r="G47043" s="17"/>
      <c r="I47043" s="43"/>
      <c r="J47043" s="308"/>
      <c r="K47043" s="51"/>
      <c r="N47043" s="309"/>
      <c r="R47043" s="17"/>
      <c r="T47043" s="17"/>
      <c r="V47043" s="17"/>
      <c r="W47043" s="51"/>
    </row>
    <row r="47044">
      <c r="A47044" s="307"/>
      <c r="B47044" s="85"/>
      <c r="C47044" s="85"/>
      <c r="D47044" s="85"/>
      <c r="E47044" s="88"/>
      <c r="G47044" s="17"/>
      <c r="I47044" s="43"/>
      <c r="J47044" s="308"/>
      <c r="K47044" s="51"/>
      <c r="N47044" s="309"/>
      <c r="R47044" s="17"/>
      <c r="T47044" s="17"/>
      <c r="V47044" s="17"/>
      <c r="W47044" s="51"/>
    </row>
    <row r="47045">
      <c r="A47045" s="307"/>
      <c r="B47045" s="85"/>
      <c r="C47045" s="85"/>
      <c r="D47045" s="85"/>
      <c r="E47045" s="88"/>
      <c r="G47045" s="17"/>
      <c r="I47045" s="43"/>
      <c r="J47045" s="308"/>
      <c r="K47045" s="51"/>
      <c r="N47045" s="309"/>
      <c r="R47045" s="17"/>
      <c r="T47045" s="17"/>
      <c r="V47045" s="17"/>
      <c r="W47045" s="51"/>
    </row>
    <row r="47046">
      <c r="A47046" s="307"/>
      <c r="B47046" s="85"/>
      <c r="C47046" s="85"/>
      <c r="D47046" s="85"/>
      <c r="E47046" s="88"/>
      <c r="G47046" s="17"/>
      <c r="I47046" s="43"/>
      <c r="J47046" s="308"/>
      <c r="K47046" s="51"/>
      <c r="N47046" s="309"/>
      <c r="R47046" s="17"/>
      <c r="T47046" s="17"/>
      <c r="V47046" s="17"/>
      <c r="W47046" s="51"/>
    </row>
    <row r="47047">
      <c r="A47047" s="307"/>
      <c r="B47047" s="85"/>
      <c r="C47047" s="85"/>
      <c r="D47047" s="85"/>
      <c r="E47047" s="88"/>
      <c r="G47047" s="17"/>
      <c r="I47047" s="43"/>
      <c r="J47047" s="308"/>
      <c r="K47047" s="51"/>
      <c r="N47047" s="309"/>
      <c r="R47047" s="17"/>
      <c r="T47047" s="17"/>
      <c r="V47047" s="17"/>
      <c r="W47047" s="51"/>
    </row>
    <row r="47048">
      <c r="A47048" s="307"/>
      <c r="B47048" s="85"/>
      <c r="C47048" s="85"/>
      <c r="D47048" s="85"/>
      <c r="E47048" s="88"/>
      <c r="G47048" s="17"/>
      <c r="I47048" s="43"/>
      <c r="J47048" s="308"/>
      <c r="K47048" s="51"/>
      <c r="N47048" s="309"/>
      <c r="R47048" s="17"/>
      <c r="T47048" s="17"/>
      <c r="V47048" s="17"/>
      <c r="W47048" s="51"/>
    </row>
    <row r="47049">
      <c r="A47049" s="307"/>
      <c r="B47049" s="85"/>
      <c r="C47049" s="85"/>
      <c r="D47049" s="85"/>
      <c r="E47049" s="88"/>
      <c r="G47049" s="17"/>
      <c r="I47049" s="43"/>
      <c r="J47049" s="308"/>
      <c r="K47049" s="51"/>
      <c r="N47049" s="309"/>
      <c r="R47049" s="17"/>
      <c r="T47049" s="17"/>
      <c r="V47049" s="17"/>
      <c r="W47049" s="51"/>
    </row>
    <row r="47050">
      <c r="A47050" s="307"/>
      <c r="B47050" s="85"/>
      <c r="C47050" s="85"/>
      <c r="D47050" s="85"/>
      <c r="E47050" s="88"/>
      <c r="G47050" s="17"/>
      <c r="I47050" s="43"/>
      <c r="J47050" s="308"/>
      <c r="K47050" s="51"/>
      <c r="N47050" s="309"/>
      <c r="R47050" s="17"/>
      <c r="T47050" s="17"/>
      <c r="V47050" s="17"/>
      <c r="W47050" s="51"/>
    </row>
    <row r="47051">
      <c r="A47051" s="307"/>
      <c r="B47051" s="85"/>
      <c r="C47051" s="85"/>
      <c r="D47051" s="85"/>
      <c r="E47051" s="88"/>
      <c r="G47051" s="17"/>
      <c r="I47051" s="43"/>
      <c r="J47051" s="308"/>
      <c r="K47051" s="51"/>
      <c r="N47051" s="309"/>
      <c r="R47051" s="17"/>
      <c r="T47051" s="17"/>
      <c r="V47051" s="17"/>
      <c r="W47051" s="51"/>
    </row>
    <row r="47052">
      <c r="A47052" s="307"/>
      <c r="B47052" s="85"/>
      <c r="C47052" s="85"/>
      <c r="D47052" s="85"/>
      <c r="E47052" s="88"/>
      <c r="G47052" s="17"/>
      <c r="I47052" s="43"/>
      <c r="J47052" s="308"/>
      <c r="K47052" s="51"/>
      <c r="N47052" s="309"/>
      <c r="R47052" s="17"/>
      <c r="T47052" s="17"/>
      <c r="V47052" s="17"/>
      <c r="W47052" s="51"/>
    </row>
    <row r="47053">
      <c r="A47053" s="307"/>
      <c r="B47053" s="85"/>
      <c r="C47053" s="85"/>
      <c r="D47053" s="85"/>
      <c r="E47053" s="88"/>
      <c r="G47053" s="17"/>
      <c r="I47053" s="43"/>
      <c r="J47053" s="308"/>
      <c r="K47053" s="51"/>
      <c r="N47053" s="309"/>
      <c r="R47053" s="17"/>
      <c r="T47053" s="17"/>
      <c r="V47053" s="17"/>
      <c r="W47053" s="51"/>
    </row>
    <row r="47054">
      <c r="A47054" s="307"/>
      <c r="B47054" s="85"/>
      <c r="C47054" s="85"/>
      <c r="D47054" s="85"/>
      <c r="E47054" s="88"/>
      <c r="G47054" s="17"/>
      <c r="I47054" s="43"/>
      <c r="J47054" s="308"/>
      <c r="K47054" s="51"/>
      <c r="N47054" s="309"/>
      <c r="R47054" s="17"/>
      <c r="T47054" s="17"/>
      <c r="V47054" s="17"/>
      <c r="W47054" s="51"/>
    </row>
    <row r="47055">
      <c r="A47055" s="307"/>
      <c r="B47055" s="85"/>
      <c r="C47055" s="85"/>
      <c r="D47055" s="85"/>
      <c r="E47055" s="88"/>
      <c r="G47055" s="17"/>
      <c r="I47055" s="43"/>
      <c r="J47055" s="308"/>
      <c r="K47055" s="51"/>
      <c r="N47055" s="309"/>
      <c r="R47055" s="17"/>
      <c r="T47055" s="17"/>
      <c r="V47055" s="17"/>
      <c r="W47055" s="51"/>
    </row>
    <row r="47056">
      <c r="A47056" s="307"/>
      <c r="B47056" s="85"/>
      <c r="C47056" s="85"/>
      <c r="D47056" s="85"/>
      <c r="E47056" s="88"/>
      <c r="G47056" s="17"/>
      <c r="I47056" s="43"/>
      <c r="J47056" s="308"/>
      <c r="K47056" s="51"/>
      <c r="N47056" s="309"/>
      <c r="R47056" s="17"/>
      <c r="T47056" s="17"/>
      <c r="V47056" s="17"/>
      <c r="W47056" s="51"/>
    </row>
    <row r="47057">
      <c r="A47057" s="307"/>
      <c r="B47057" s="85"/>
      <c r="C47057" s="85"/>
      <c r="D47057" s="85"/>
      <c r="E47057" s="88"/>
      <c r="G47057" s="17"/>
      <c r="I47057" s="43"/>
      <c r="J47057" s="308"/>
      <c r="K47057" s="51"/>
      <c r="N47057" s="309"/>
      <c r="R47057" s="17"/>
      <c r="T47057" s="17"/>
      <c r="V47057" s="17"/>
      <c r="W47057" s="51"/>
    </row>
    <row r="47058">
      <c r="A47058" s="307"/>
      <c r="B47058" s="85"/>
      <c r="C47058" s="85"/>
      <c r="D47058" s="85"/>
      <c r="E47058" s="88"/>
      <c r="G47058" s="17"/>
      <c r="I47058" s="43"/>
      <c r="J47058" s="308"/>
      <c r="K47058" s="51"/>
      <c r="N47058" s="309"/>
      <c r="R47058" s="17"/>
      <c r="T47058" s="17"/>
      <c r="V47058" s="17"/>
      <c r="W47058" s="51"/>
    </row>
    <row r="47059">
      <c r="A47059" s="307"/>
      <c r="B47059" s="85"/>
      <c r="C47059" s="85"/>
      <c r="D47059" s="85"/>
      <c r="E47059" s="88"/>
      <c r="G47059" s="17"/>
      <c r="I47059" s="43"/>
      <c r="J47059" s="308"/>
      <c r="K47059" s="51"/>
      <c r="N47059" s="309"/>
      <c r="R47059" s="17"/>
      <c r="T47059" s="17"/>
      <c r="V47059" s="17"/>
      <c r="W47059" s="51"/>
    </row>
    <row r="47060">
      <c r="A47060" s="307"/>
      <c r="B47060" s="85"/>
      <c r="C47060" s="85"/>
      <c r="D47060" s="85"/>
      <c r="E47060" s="88"/>
      <c r="G47060" s="17"/>
      <c r="I47060" s="43"/>
      <c r="J47060" s="308"/>
      <c r="K47060" s="51"/>
      <c r="N47060" s="309"/>
      <c r="R47060" s="17"/>
      <c r="T47060" s="17"/>
      <c r="V47060" s="17"/>
      <c r="W47060" s="51"/>
    </row>
    <row r="47061">
      <c r="A47061" s="307"/>
      <c r="B47061" s="85"/>
      <c r="C47061" s="85"/>
      <c r="D47061" s="85"/>
      <c r="E47061" s="88"/>
      <c r="G47061" s="17"/>
      <c r="I47061" s="43"/>
      <c r="J47061" s="308"/>
      <c r="K47061" s="51"/>
      <c r="N47061" s="309"/>
      <c r="R47061" s="17"/>
      <c r="T47061" s="17"/>
      <c r="V47061" s="17"/>
      <c r="W47061" s="51"/>
    </row>
    <row r="47062">
      <c r="A47062" s="307"/>
      <c r="B47062" s="85"/>
      <c r="C47062" s="85"/>
      <c r="D47062" s="85"/>
      <c r="E47062" s="88"/>
      <c r="G47062" s="17"/>
      <c r="I47062" s="43"/>
      <c r="J47062" s="308"/>
      <c r="K47062" s="51"/>
      <c r="N47062" s="309"/>
      <c r="R47062" s="17"/>
      <c r="T47062" s="17"/>
      <c r="V47062" s="17"/>
      <c r="W47062" s="51"/>
    </row>
    <row r="47063">
      <c r="A47063" s="307"/>
      <c r="B47063" s="85"/>
      <c r="C47063" s="85"/>
      <c r="D47063" s="85"/>
      <c r="E47063" s="88"/>
      <c r="G47063" s="17"/>
      <c r="I47063" s="43"/>
      <c r="J47063" s="308"/>
      <c r="K47063" s="51"/>
      <c r="N47063" s="309"/>
      <c r="R47063" s="17"/>
      <c r="T47063" s="17"/>
      <c r="V47063" s="17"/>
      <c r="W47063" s="51"/>
    </row>
    <row r="47064">
      <c r="A47064" s="307"/>
      <c r="B47064" s="85"/>
      <c r="C47064" s="85"/>
      <c r="D47064" s="85"/>
      <c r="E47064" s="88"/>
      <c r="G47064" s="17"/>
      <c r="I47064" s="43"/>
      <c r="J47064" s="308"/>
      <c r="K47064" s="51"/>
      <c r="N47064" s="309"/>
      <c r="R47064" s="17"/>
      <c r="T47064" s="17"/>
      <c r="V47064" s="17"/>
      <c r="W47064" s="51"/>
    </row>
    <row r="47065">
      <c r="A47065" s="307"/>
      <c r="B47065" s="85"/>
      <c r="C47065" s="85"/>
      <c r="D47065" s="85"/>
      <c r="E47065" s="88"/>
      <c r="G47065" s="17"/>
      <c r="I47065" s="43"/>
      <c r="J47065" s="308"/>
      <c r="K47065" s="51"/>
      <c r="N47065" s="309"/>
      <c r="R47065" s="17"/>
      <c r="T47065" s="17"/>
      <c r="V47065" s="17"/>
      <c r="W47065" s="51"/>
    </row>
    <row r="47066">
      <c r="A47066" s="307"/>
      <c r="B47066" s="85"/>
      <c r="C47066" s="85"/>
      <c r="D47066" s="85"/>
      <c r="E47066" s="88"/>
      <c r="G47066" s="17"/>
      <c r="I47066" s="43"/>
      <c r="J47066" s="308"/>
      <c r="K47066" s="51"/>
      <c r="N47066" s="309"/>
      <c r="R47066" s="17"/>
      <c r="T47066" s="17"/>
      <c r="V47066" s="17"/>
      <c r="W47066" s="51"/>
    </row>
    <row r="47067">
      <c r="A47067" s="307"/>
      <c r="B47067" s="85"/>
      <c r="C47067" s="85"/>
      <c r="D47067" s="85"/>
      <c r="E47067" s="88"/>
      <c r="G47067" s="17"/>
      <c r="I47067" s="43"/>
      <c r="J47067" s="308"/>
      <c r="K47067" s="51"/>
      <c r="N47067" s="309"/>
      <c r="R47067" s="17"/>
      <c r="T47067" s="17"/>
      <c r="V47067" s="17"/>
      <c r="W47067" s="51"/>
    </row>
    <row r="47068">
      <c r="A47068" s="307"/>
      <c r="B47068" s="85"/>
      <c r="C47068" s="85"/>
      <c r="D47068" s="85"/>
      <c r="E47068" s="88"/>
      <c r="G47068" s="17"/>
      <c r="I47068" s="43"/>
      <c r="J47068" s="308"/>
      <c r="K47068" s="51"/>
      <c r="N47068" s="309"/>
      <c r="R47068" s="17"/>
      <c r="T47068" s="17"/>
      <c r="V47068" s="17"/>
      <c r="W47068" s="51"/>
    </row>
    <row r="47069">
      <c r="A47069" s="307"/>
      <c r="B47069" s="85"/>
      <c r="C47069" s="85"/>
      <c r="D47069" s="85"/>
      <c r="E47069" s="88"/>
      <c r="G47069" s="17"/>
      <c r="I47069" s="43"/>
      <c r="J47069" s="308"/>
      <c r="K47069" s="51"/>
      <c r="N47069" s="309"/>
      <c r="R47069" s="17"/>
      <c r="T47069" s="17"/>
      <c r="V47069" s="17"/>
      <c r="W47069" s="51"/>
    </row>
    <row r="47070">
      <c r="A47070" s="307"/>
      <c r="B47070" s="85"/>
      <c r="C47070" s="85"/>
      <c r="D47070" s="85"/>
      <c r="E47070" s="88"/>
      <c r="G47070" s="17"/>
      <c r="I47070" s="43"/>
      <c r="J47070" s="308"/>
      <c r="K47070" s="51"/>
      <c r="N47070" s="309"/>
      <c r="R47070" s="17"/>
      <c r="T47070" s="17"/>
      <c r="V47070" s="17"/>
      <c r="W47070" s="51"/>
    </row>
    <row r="47071">
      <c r="A47071" s="307"/>
      <c r="B47071" s="85"/>
      <c r="C47071" s="85"/>
      <c r="D47071" s="85"/>
      <c r="E47071" s="88"/>
      <c r="G47071" s="17"/>
      <c r="I47071" s="43"/>
      <c r="J47071" s="308"/>
      <c r="K47071" s="51"/>
      <c r="N47071" s="309"/>
      <c r="R47071" s="17"/>
      <c r="T47071" s="17"/>
      <c r="V47071" s="17"/>
      <c r="W47071" s="51"/>
    </row>
    <row r="47072">
      <c r="A47072" s="307"/>
      <c r="B47072" s="85"/>
      <c r="C47072" s="85"/>
      <c r="D47072" s="85"/>
      <c r="E47072" s="88"/>
      <c r="G47072" s="17"/>
      <c r="I47072" s="43"/>
      <c r="J47072" s="308"/>
      <c r="K47072" s="51"/>
      <c r="N47072" s="309"/>
      <c r="R47072" s="17"/>
      <c r="T47072" s="17"/>
      <c r="V47072" s="17"/>
      <c r="W47072" s="51"/>
    </row>
    <row r="47073">
      <c r="A47073" s="307"/>
      <c r="B47073" s="85"/>
      <c r="C47073" s="85"/>
      <c r="D47073" s="85"/>
      <c r="E47073" s="88"/>
      <c r="G47073" s="17"/>
      <c r="I47073" s="43"/>
      <c r="J47073" s="308"/>
      <c r="K47073" s="51"/>
      <c r="N47073" s="309"/>
      <c r="R47073" s="17"/>
      <c r="T47073" s="17"/>
      <c r="V47073" s="17"/>
      <c r="W47073" s="51"/>
    </row>
    <row r="47074">
      <c r="A47074" s="307"/>
      <c r="B47074" s="85"/>
      <c r="C47074" s="85"/>
      <c r="D47074" s="85"/>
      <c r="E47074" s="88"/>
      <c r="G47074" s="17"/>
      <c r="I47074" s="43"/>
      <c r="J47074" s="308"/>
      <c r="K47074" s="51"/>
      <c r="N47074" s="309"/>
      <c r="R47074" s="17"/>
      <c r="T47074" s="17"/>
      <c r="V47074" s="17"/>
      <c r="W47074" s="51"/>
    </row>
    <row r="47075">
      <c r="A47075" s="307"/>
      <c r="B47075" s="85"/>
      <c r="C47075" s="85"/>
      <c r="D47075" s="85"/>
      <c r="E47075" s="88"/>
      <c r="G47075" s="17"/>
      <c r="I47075" s="43"/>
      <c r="J47075" s="308"/>
      <c r="K47075" s="51"/>
      <c r="N47075" s="309"/>
      <c r="R47075" s="17"/>
      <c r="T47075" s="17"/>
      <c r="V47075" s="17"/>
      <c r="W47075" s="51"/>
    </row>
    <row r="47076">
      <c r="A47076" s="307"/>
      <c r="B47076" s="85"/>
      <c r="C47076" s="85"/>
      <c r="D47076" s="85"/>
      <c r="E47076" s="88"/>
      <c r="G47076" s="17"/>
      <c r="I47076" s="43"/>
      <c r="J47076" s="308"/>
      <c r="K47076" s="51"/>
      <c r="N47076" s="309"/>
      <c r="R47076" s="17"/>
      <c r="T47076" s="17"/>
      <c r="V47076" s="17"/>
      <c r="W47076" s="51"/>
    </row>
    <row r="47077">
      <c r="A47077" s="307"/>
      <c r="B47077" s="85"/>
      <c r="C47077" s="85"/>
      <c r="D47077" s="85"/>
      <c r="E47077" s="88"/>
      <c r="G47077" s="17"/>
      <c r="I47077" s="43"/>
      <c r="J47077" s="308"/>
      <c r="K47077" s="51"/>
      <c r="N47077" s="309"/>
      <c r="R47077" s="17"/>
      <c r="T47077" s="17"/>
      <c r="V47077" s="17"/>
      <c r="W47077" s="51"/>
    </row>
    <row r="47078">
      <c r="A47078" s="307"/>
      <c r="B47078" s="85"/>
      <c r="C47078" s="85"/>
      <c r="D47078" s="85"/>
      <c r="E47078" s="88"/>
      <c r="G47078" s="17"/>
      <c r="I47078" s="43"/>
      <c r="J47078" s="308"/>
      <c r="K47078" s="51"/>
      <c r="N47078" s="309"/>
      <c r="R47078" s="17"/>
      <c r="T47078" s="17"/>
      <c r="V47078" s="17"/>
      <c r="W47078" s="51"/>
    </row>
    <row r="47079">
      <c r="A47079" s="307"/>
      <c r="B47079" s="85"/>
      <c r="C47079" s="85"/>
      <c r="D47079" s="85"/>
      <c r="E47079" s="88"/>
      <c r="G47079" s="17"/>
      <c r="I47079" s="43"/>
      <c r="J47079" s="308"/>
      <c r="K47079" s="51"/>
      <c r="N47079" s="309"/>
      <c r="R47079" s="17"/>
      <c r="T47079" s="17"/>
      <c r="V47079" s="17"/>
      <c r="W47079" s="51"/>
    </row>
    <row r="47080">
      <c r="A47080" s="307"/>
      <c r="B47080" s="85"/>
      <c r="C47080" s="85"/>
      <c r="D47080" s="85"/>
      <c r="E47080" s="88"/>
      <c r="G47080" s="17"/>
      <c r="I47080" s="43"/>
      <c r="J47080" s="308"/>
      <c r="K47080" s="51"/>
      <c r="N47080" s="309"/>
      <c r="R47080" s="17"/>
      <c r="T47080" s="17"/>
      <c r="V47080" s="17"/>
      <c r="W47080" s="51"/>
    </row>
    <row r="47081">
      <c r="A47081" s="307"/>
      <c r="B47081" s="85"/>
      <c r="C47081" s="85"/>
      <c r="D47081" s="85"/>
      <c r="E47081" s="88"/>
      <c r="G47081" s="17"/>
      <c r="I47081" s="43"/>
      <c r="J47081" s="308"/>
      <c r="K47081" s="51"/>
      <c r="N47081" s="309"/>
      <c r="R47081" s="17"/>
      <c r="T47081" s="17"/>
      <c r="V47081" s="17"/>
      <c r="W47081" s="51"/>
    </row>
    <row r="47082">
      <c r="A47082" s="307"/>
      <c r="B47082" s="85"/>
      <c r="C47082" s="85"/>
      <c r="D47082" s="85"/>
      <c r="E47082" s="88"/>
      <c r="G47082" s="17"/>
      <c r="I47082" s="43"/>
      <c r="J47082" s="308"/>
      <c r="K47082" s="51"/>
      <c r="N47082" s="309"/>
      <c r="R47082" s="17"/>
      <c r="T47082" s="17"/>
      <c r="V47082" s="17"/>
      <c r="W47082" s="51"/>
    </row>
    <row r="47083">
      <c r="A47083" s="307"/>
      <c r="B47083" s="85"/>
      <c r="C47083" s="85"/>
      <c r="D47083" s="85"/>
      <c r="E47083" s="88"/>
      <c r="G47083" s="17"/>
      <c r="I47083" s="43"/>
      <c r="J47083" s="308"/>
      <c r="K47083" s="51"/>
      <c r="N47083" s="309"/>
      <c r="R47083" s="17"/>
      <c r="T47083" s="17"/>
      <c r="V47083" s="17"/>
      <c r="W47083" s="51"/>
    </row>
    <row r="47084">
      <c r="A47084" s="307"/>
      <c r="B47084" s="85"/>
      <c r="C47084" s="85"/>
      <c r="D47084" s="85"/>
      <c r="E47084" s="88"/>
      <c r="G47084" s="17"/>
      <c r="I47084" s="43"/>
      <c r="J47084" s="308"/>
      <c r="K47084" s="51"/>
      <c r="N47084" s="309"/>
      <c r="R47084" s="17"/>
      <c r="T47084" s="17"/>
      <c r="V47084" s="17"/>
      <c r="W47084" s="51"/>
    </row>
    <row r="47085">
      <c r="A47085" s="307"/>
      <c r="B47085" s="85"/>
      <c r="C47085" s="85"/>
      <c r="D47085" s="85"/>
      <c r="E47085" s="88"/>
      <c r="G47085" s="17"/>
      <c r="I47085" s="43"/>
      <c r="J47085" s="308"/>
      <c r="K47085" s="51"/>
      <c r="N47085" s="309"/>
      <c r="R47085" s="17"/>
      <c r="T47085" s="17"/>
      <c r="V47085" s="17"/>
      <c r="W47085" s="51"/>
    </row>
    <row r="47086">
      <c r="A47086" s="307"/>
      <c r="B47086" s="85"/>
      <c r="C47086" s="85"/>
      <c r="D47086" s="85"/>
      <c r="E47086" s="88"/>
      <c r="G47086" s="17"/>
      <c r="I47086" s="43"/>
      <c r="J47086" s="308"/>
      <c r="K47086" s="51"/>
      <c r="N47086" s="309"/>
      <c r="R47086" s="17"/>
      <c r="T47086" s="17"/>
      <c r="V47086" s="17"/>
      <c r="W47086" s="51"/>
    </row>
    <row r="47087">
      <c r="A47087" s="307"/>
      <c r="B47087" s="85"/>
      <c r="C47087" s="85"/>
      <c r="D47087" s="85"/>
      <c r="E47087" s="88"/>
      <c r="G47087" s="17"/>
      <c r="I47087" s="43"/>
      <c r="J47087" s="308"/>
      <c r="K47087" s="51"/>
      <c r="N47087" s="309"/>
      <c r="R47087" s="17"/>
      <c r="T47087" s="17"/>
      <c r="V47087" s="17"/>
      <c r="W47087" s="51"/>
    </row>
    <row r="47088">
      <c r="A47088" s="307"/>
      <c r="B47088" s="85"/>
      <c r="C47088" s="85"/>
      <c r="D47088" s="85"/>
      <c r="E47088" s="88"/>
      <c r="G47088" s="17"/>
      <c r="I47088" s="43"/>
      <c r="J47088" s="308"/>
      <c r="K47088" s="51"/>
      <c r="N47088" s="309"/>
      <c r="R47088" s="17"/>
      <c r="T47088" s="17"/>
      <c r="V47088" s="17"/>
      <c r="W47088" s="51"/>
    </row>
    <row r="47089">
      <c r="A47089" s="307"/>
      <c r="B47089" s="85"/>
      <c r="C47089" s="85"/>
      <c r="D47089" s="85"/>
      <c r="E47089" s="88"/>
      <c r="G47089" s="17"/>
      <c r="I47089" s="43"/>
      <c r="J47089" s="308"/>
      <c r="K47089" s="51"/>
      <c r="N47089" s="309"/>
      <c r="R47089" s="17"/>
      <c r="T47089" s="17"/>
      <c r="V47089" s="17"/>
      <c r="W47089" s="51"/>
    </row>
    <row r="47090">
      <c r="A47090" s="307"/>
      <c r="B47090" s="85"/>
      <c r="C47090" s="85"/>
      <c r="D47090" s="85"/>
      <c r="E47090" s="88"/>
      <c r="G47090" s="17"/>
      <c r="I47090" s="43"/>
      <c r="J47090" s="308"/>
      <c r="K47090" s="51"/>
      <c r="N47090" s="309"/>
      <c r="R47090" s="17"/>
      <c r="T47090" s="17"/>
      <c r="V47090" s="17"/>
      <c r="W47090" s="51"/>
    </row>
    <row r="47091">
      <c r="A47091" s="307"/>
      <c r="B47091" s="85"/>
      <c r="C47091" s="85"/>
      <c r="D47091" s="85"/>
      <c r="E47091" s="88"/>
      <c r="G47091" s="17"/>
      <c r="I47091" s="43"/>
      <c r="J47091" s="308"/>
      <c r="K47091" s="51"/>
      <c r="N47091" s="309"/>
      <c r="R47091" s="17"/>
      <c r="T47091" s="17"/>
      <c r="V47091" s="17"/>
      <c r="W47091" s="51"/>
    </row>
    <row r="47092">
      <c r="A47092" s="307"/>
      <c r="B47092" s="85"/>
      <c r="C47092" s="85"/>
      <c r="D47092" s="85"/>
      <c r="E47092" s="88"/>
      <c r="G47092" s="17"/>
      <c r="I47092" s="43"/>
      <c r="J47092" s="308"/>
      <c r="K47092" s="51"/>
      <c r="N47092" s="309"/>
      <c r="R47092" s="17"/>
      <c r="T47092" s="17"/>
      <c r="V47092" s="17"/>
      <c r="W47092" s="51"/>
    </row>
    <row r="47093">
      <c r="A47093" s="307"/>
      <c r="B47093" s="85"/>
      <c r="C47093" s="85"/>
      <c r="D47093" s="85"/>
      <c r="E47093" s="88"/>
      <c r="G47093" s="17"/>
      <c r="I47093" s="43"/>
      <c r="J47093" s="308"/>
      <c r="K47093" s="51"/>
      <c r="N47093" s="309"/>
      <c r="R47093" s="17"/>
      <c r="T47093" s="17"/>
      <c r="V47093" s="17"/>
      <c r="W47093" s="51"/>
    </row>
    <row r="47094">
      <c r="A47094" s="307"/>
      <c r="B47094" s="85"/>
      <c r="C47094" s="85"/>
      <c r="D47094" s="85"/>
      <c r="E47094" s="88"/>
      <c r="G47094" s="17"/>
      <c r="I47094" s="43"/>
      <c r="J47094" s="308"/>
      <c r="K47094" s="51"/>
      <c r="N47094" s="309"/>
      <c r="R47094" s="17"/>
      <c r="T47094" s="17"/>
      <c r="V47094" s="17"/>
      <c r="W47094" s="51"/>
    </row>
    <row r="47095">
      <c r="A47095" s="307"/>
      <c r="B47095" s="85"/>
      <c r="C47095" s="85"/>
      <c r="D47095" s="85"/>
      <c r="E47095" s="88"/>
      <c r="G47095" s="17"/>
      <c r="I47095" s="43"/>
      <c r="J47095" s="308"/>
      <c r="K47095" s="51"/>
      <c r="N47095" s="309"/>
      <c r="R47095" s="17"/>
      <c r="T47095" s="17"/>
      <c r="V47095" s="17"/>
      <c r="W47095" s="51"/>
    </row>
    <row r="47096">
      <c r="A47096" s="307"/>
      <c r="B47096" s="85"/>
      <c r="C47096" s="85"/>
      <c r="D47096" s="85"/>
      <c r="E47096" s="88"/>
      <c r="G47096" s="17"/>
      <c r="I47096" s="43"/>
      <c r="J47096" s="308"/>
      <c r="K47096" s="51"/>
      <c r="N47096" s="309"/>
      <c r="R47096" s="17"/>
      <c r="T47096" s="17"/>
      <c r="V47096" s="17"/>
      <c r="W47096" s="51"/>
    </row>
    <row r="47097">
      <c r="A47097" s="307"/>
      <c r="B47097" s="85"/>
      <c r="C47097" s="85"/>
      <c r="D47097" s="85"/>
      <c r="E47097" s="88"/>
      <c r="G47097" s="17"/>
      <c r="I47097" s="43"/>
      <c r="J47097" s="308"/>
      <c r="K47097" s="51"/>
      <c r="N47097" s="309"/>
      <c r="R47097" s="17"/>
      <c r="T47097" s="17"/>
      <c r="V47097" s="17"/>
      <c r="W47097" s="51"/>
    </row>
    <row r="47098">
      <c r="A47098" s="307"/>
      <c r="B47098" s="85"/>
      <c r="C47098" s="85"/>
      <c r="D47098" s="85"/>
      <c r="E47098" s="88"/>
      <c r="G47098" s="17"/>
      <c r="I47098" s="43"/>
      <c r="J47098" s="308"/>
      <c r="K47098" s="51"/>
      <c r="N47098" s="309"/>
      <c r="R47098" s="17"/>
      <c r="T47098" s="17"/>
      <c r="V47098" s="17"/>
      <c r="W47098" s="51"/>
    </row>
    <row r="47099">
      <c r="A47099" s="307"/>
      <c r="B47099" s="85"/>
      <c r="C47099" s="85"/>
      <c r="D47099" s="85"/>
      <c r="E47099" s="88"/>
      <c r="G47099" s="17"/>
      <c r="I47099" s="43"/>
      <c r="J47099" s="308"/>
      <c r="K47099" s="51"/>
      <c r="N47099" s="309"/>
      <c r="R47099" s="17"/>
      <c r="T47099" s="17"/>
      <c r="V47099" s="17"/>
      <c r="W47099" s="51"/>
    </row>
    <row r="47100">
      <c r="A47100" s="307"/>
      <c r="B47100" s="85"/>
      <c r="C47100" s="85"/>
      <c r="D47100" s="85"/>
      <c r="E47100" s="88"/>
      <c r="G47100" s="17"/>
      <c r="I47100" s="43"/>
      <c r="J47100" s="308"/>
      <c r="K47100" s="51"/>
      <c r="N47100" s="309"/>
      <c r="R47100" s="17"/>
      <c r="T47100" s="17"/>
      <c r="V47100" s="17"/>
      <c r="W47100" s="51"/>
    </row>
    <row r="47101">
      <c r="A47101" s="307"/>
      <c r="B47101" s="85"/>
      <c r="C47101" s="85"/>
      <c r="D47101" s="85"/>
      <c r="E47101" s="88"/>
      <c r="G47101" s="17"/>
      <c r="I47101" s="43"/>
      <c r="J47101" s="308"/>
      <c r="K47101" s="51"/>
      <c r="N47101" s="309"/>
      <c r="R47101" s="17"/>
      <c r="T47101" s="17"/>
      <c r="V47101" s="17"/>
      <c r="W47101" s="51"/>
    </row>
    <row r="47102">
      <c r="A47102" s="307"/>
      <c r="B47102" s="85"/>
      <c r="C47102" s="85"/>
      <c r="D47102" s="85"/>
      <c r="E47102" s="88"/>
      <c r="G47102" s="17"/>
      <c r="I47102" s="43"/>
      <c r="J47102" s="308"/>
      <c r="K47102" s="51"/>
      <c r="N47102" s="309"/>
      <c r="R47102" s="17"/>
      <c r="T47102" s="17"/>
      <c r="V47102" s="17"/>
      <c r="W47102" s="51"/>
    </row>
    <row r="47103">
      <c r="A47103" s="307"/>
      <c r="B47103" s="85"/>
      <c r="C47103" s="85"/>
      <c r="D47103" s="85"/>
      <c r="E47103" s="88"/>
      <c r="G47103" s="17"/>
      <c r="I47103" s="43"/>
      <c r="J47103" s="308"/>
      <c r="K47103" s="51"/>
      <c r="N47103" s="309"/>
      <c r="R47103" s="17"/>
      <c r="T47103" s="17"/>
      <c r="V47103" s="17"/>
      <c r="W47103" s="51"/>
    </row>
    <row r="47104">
      <c r="A47104" s="307"/>
      <c r="B47104" s="85"/>
      <c r="C47104" s="85"/>
      <c r="D47104" s="85"/>
      <c r="E47104" s="88"/>
      <c r="G47104" s="17"/>
      <c r="I47104" s="43"/>
      <c r="J47104" s="308"/>
      <c r="K47104" s="51"/>
      <c r="N47104" s="309"/>
      <c r="R47104" s="17"/>
      <c r="T47104" s="17"/>
      <c r="V47104" s="17"/>
      <c r="W47104" s="51"/>
    </row>
    <row r="47105">
      <c r="A47105" s="307"/>
      <c r="B47105" s="85"/>
      <c r="C47105" s="85"/>
      <c r="D47105" s="85"/>
      <c r="E47105" s="88"/>
      <c r="G47105" s="17"/>
      <c r="I47105" s="43"/>
      <c r="J47105" s="308"/>
      <c r="K47105" s="51"/>
      <c r="N47105" s="309"/>
      <c r="R47105" s="17"/>
      <c r="T47105" s="17"/>
      <c r="V47105" s="17"/>
      <c r="W47105" s="51"/>
    </row>
    <row r="47106">
      <c r="A47106" s="307"/>
      <c r="B47106" s="85"/>
      <c r="C47106" s="85"/>
      <c r="D47106" s="85"/>
      <c r="E47106" s="88"/>
      <c r="G47106" s="17"/>
      <c r="I47106" s="43"/>
      <c r="J47106" s="308"/>
      <c r="K47106" s="51"/>
      <c r="N47106" s="309"/>
      <c r="R47106" s="17"/>
      <c r="T47106" s="17"/>
      <c r="V47106" s="17"/>
      <c r="W47106" s="51"/>
    </row>
    <row r="47107">
      <c r="A47107" s="307"/>
      <c r="B47107" s="85"/>
      <c r="C47107" s="85"/>
      <c r="D47107" s="85"/>
      <c r="E47107" s="88"/>
      <c r="G47107" s="17"/>
      <c r="I47107" s="43"/>
      <c r="J47107" s="308"/>
      <c r="K47107" s="51"/>
      <c r="N47107" s="309"/>
      <c r="R47107" s="17"/>
      <c r="T47107" s="17"/>
      <c r="V47107" s="17"/>
      <c r="W47107" s="51"/>
    </row>
    <row r="47108">
      <c r="A47108" s="307"/>
      <c r="B47108" s="85"/>
      <c r="C47108" s="85"/>
      <c r="D47108" s="85"/>
      <c r="E47108" s="88"/>
      <c r="G47108" s="17"/>
      <c r="I47108" s="43"/>
      <c r="J47108" s="308"/>
      <c r="K47108" s="51"/>
      <c r="N47108" s="309"/>
      <c r="R47108" s="17"/>
      <c r="T47108" s="17"/>
      <c r="V47108" s="17"/>
      <c r="W47108" s="51"/>
    </row>
    <row r="47109">
      <c r="A47109" s="307"/>
      <c r="B47109" s="85"/>
      <c r="C47109" s="85"/>
      <c r="D47109" s="85"/>
      <c r="E47109" s="88"/>
      <c r="G47109" s="17"/>
      <c r="I47109" s="43"/>
      <c r="J47109" s="308"/>
      <c r="K47109" s="51"/>
      <c r="N47109" s="309"/>
      <c r="R47109" s="17"/>
      <c r="T47109" s="17"/>
      <c r="V47109" s="17"/>
      <c r="W47109" s="51"/>
    </row>
    <row r="47110">
      <c r="A47110" s="307"/>
      <c r="B47110" s="85"/>
      <c r="C47110" s="85"/>
      <c r="D47110" s="85"/>
      <c r="E47110" s="88"/>
      <c r="G47110" s="17"/>
      <c r="I47110" s="43"/>
      <c r="J47110" s="308"/>
      <c r="K47110" s="51"/>
      <c r="N47110" s="309"/>
      <c r="R47110" s="17"/>
      <c r="T47110" s="17"/>
      <c r="V47110" s="17"/>
      <c r="W47110" s="51"/>
    </row>
    <row r="47111">
      <c r="A47111" s="307"/>
      <c r="B47111" s="85"/>
      <c r="C47111" s="85"/>
      <c r="D47111" s="85"/>
      <c r="E47111" s="88"/>
      <c r="G47111" s="17"/>
      <c r="I47111" s="43"/>
      <c r="J47111" s="308"/>
      <c r="K47111" s="51"/>
      <c r="N47111" s="309"/>
      <c r="R47111" s="17"/>
      <c r="T47111" s="17"/>
      <c r="V47111" s="17"/>
      <c r="W47111" s="51"/>
    </row>
    <row r="47112">
      <c r="A47112" s="307"/>
      <c r="B47112" s="85"/>
      <c r="C47112" s="85"/>
      <c r="D47112" s="85"/>
      <c r="E47112" s="88"/>
      <c r="G47112" s="17"/>
      <c r="I47112" s="43"/>
      <c r="J47112" s="308"/>
      <c r="K47112" s="51"/>
      <c r="N47112" s="309"/>
      <c r="R47112" s="17"/>
      <c r="T47112" s="17"/>
      <c r="V47112" s="17"/>
      <c r="W47112" s="51"/>
    </row>
    <row r="47113">
      <c r="A47113" s="307"/>
      <c r="B47113" s="85"/>
      <c r="C47113" s="85"/>
      <c r="D47113" s="85"/>
      <c r="E47113" s="88"/>
      <c r="G47113" s="17"/>
      <c r="I47113" s="43"/>
      <c r="J47113" s="308"/>
      <c r="K47113" s="51"/>
      <c r="N47113" s="309"/>
      <c r="R47113" s="17"/>
      <c r="T47113" s="17"/>
      <c r="V47113" s="17"/>
      <c r="W47113" s="51"/>
    </row>
    <row r="47114">
      <c r="A47114" s="307"/>
      <c r="B47114" s="85"/>
      <c r="C47114" s="85"/>
      <c r="D47114" s="85"/>
      <c r="E47114" s="88"/>
      <c r="G47114" s="17"/>
      <c r="I47114" s="43"/>
      <c r="J47114" s="308"/>
      <c r="K47114" s="51"/>
      <c r="N47114" s="309"/>
      <c r="R47114" s="17"/>
      <c r="T47114" s="17"/>
      <c r="V47114" s="17"/>
      <c r="W47114" s="51"/>
    </row>
    <row r="47115">
      <c r="A47115" s="307"/>
      <c r="B47115" s="85"/>
      <c r="C47115" s="85"/>
      <c r="D47115" s="85"/>
      <c r="E47115" s="88"/>
      <c r="G47115" s="17"/>
      <c r="I47115" s="43"/>
      <c r="J47115" s="308"/>
      <c r="K47115" s="51"/>
      <c r="N47115" s="309"/>
      <c r="R47115" s="17"/>
      <c r="T47115" s="17"/>
      <c r="V47115" s="17"/>
      <c r="W47115" s="51"/>
    </row>
    <row r="47116">
      <c r="A47116" s="307"/>
      <c r="B47116" s="85"/>
      <c r="C47116" s="85"/>
      <c r="D47116" s="85"/>
      <c r="E47116" s="88"/>
      <c r="G47116" s="17"/>
      <c r="I47116" s="43"/>
      <c r="J47116" s="308"/>
      <c r="K47116" s="51"/>
      <c r="N47116" s="309"/>
      <c r="R47116" s="17"/>
      <c r="T47116" s="17"/>
      <c r="V47116" s="17"/>
      <c r="W47116" s="51"/>
    </row>
    <row r="47117">
      <c r="A47117" s="307"/>
      <c r="B47117" s="85"/>
      <c r="C47117" s="85"/>
      <c r="D47117" s="85"/>
      <c r="E47117" s="88"/>
      <c r="G47117" s="17"/>
      <c r="I47117" s="43"/>
      <c r="J47117" s="308"/>
      <c r="K47117" s="51"/>
      <c r="N47117" s="309"/>
      <c r="R47117" s="17"/>
      <c r="T47117" s="17"/>
      <c r="V47117" s="17"/>
      <c r="W47117" s="51"/>
    </row>
    <row r="47118">
      <c r="A47118" s="307"/>
      <c r="B47118" s="85"/>
      <c r="C47118" s="85"/>
      <c r="D47118" s="85"/>
      <c r="E47118" s="88"/>
      <c r="G47118" s="17"/>
      <c r="I47118" s="43"/>
      <c r="J47118" s="308"/>
      <c r="K47118" s="51"/>
      <c r="N47118" s="309"/>
      <c r="R47118" s="17"/>
      <c r="T47118" s="17"/>
      <c r="V47118" s="17"/>
      <c r="W47118" s="51"/>
    </row>
    <row r="47119">
      <c r="A47119" s="307"/>
      <c r="B47119" s="85"/>
      <c r="C47119" s="85"/>
      <c r="D47119" s="85"/>
      <c r="E47119" s="88"/>
      <c r="G47119" s="17"/>
      <c r="I47119" s="43"/>
      <c r="J47119" s="308"/>
      <c r="K47119" s="51"/>
      <c r="N47119" s="309"/>
      <c r="R47119" s="17"/>
      <c r="T47119" s="17"/>
      <c r="V47119" s="17"/>
      <c r="W47119" s="51"/>
    </row>
    <row r="47120">
      <c r="A47120" s="307"/>
      <c r="B47120" s="85"/>
      <c r="C47120" s="85"/>
      <c r="D47120" s="85"/>
      <c r="E47120" s="88"/>
      <c r="G47120" s="17"/>
      <c r="I47120" s="43"/>
      <c r="J47120" s="308"/>
      <c r="K47120" s="51"/>
      <c r="N47120" s="309"/>
      <c r="R47120" s="17"/>
      <c r="T47120" s="17"/>
      <c r="V47120" s="17"/>
      <c r="W47120" s="51"/>
    </row>
    <row r="47121">
      <c r="A47121" s="307"/>
      <c r="B47121" s="85"/>
      <c r="C47121" s="85"/>
      <c r="D47121" s="85"/>
      <c r="E47121" s="88"/>
      <c r="G47121" s="17"/>
      <c r="I47121" s="43"/>
      <c r="J47121" s="308"/>
      <c r="K47121" s="51"/>
      <c r="N47121" s="309"/>
      <c r="R47121" s="17"/>
      <c r="T47121" s="17"/>
      <c r="V47121" s="17"/>
      <c r="W47121" s="51"/>
    </row>
    <row r="47122">
      <c r="A47122" s="307"/>
      <c r="B47122" s="85"/>
      <c r="C47122" s="85"/>
      <c r="D47122" s="85"/>
      <c r="E47122" s="88"/>
      <c r="G47122" s="17"/>
      <c r="I47122" s="43"/>
      <c r="J47122" s="308"/>
      <c r="K47122" s="51"/>
      <c r="N47122" s="309"/>
      <c r="R47122" s="17"/>
      <c r="T47122" s="17"/>
      <c r="V47122" s="17"/>
      <c r="W47122" s="51"/>
    </row>
    <row r="47123">
      <c r="A47123" s="307"/>
      <c r="B47123" s="85"/>
      <c r="C47123" s="85"/>
      <c r="D47123" s="85"/>
      <c r="E47123" s="88"/>
      <c r="G47123" s="17"/>
      <c r="I47123" s="43"/>
      <c r="J47123" s="308"/>
      <c r="K47123" s="51"/>
      <c r="N47123" s="309"/>
      <c r="R47123" s="17"/>
      <c r="T47123" s="17"/>
      <c r="V47123" s="17"/>
      <c r="W47123" s="51"/>
    </row>
    <row r="47124">
      <c r="A47124" s="307"/>
      <c r="B47124" s="85"/>
      <c r="C47124" s="85"/>
      <c r="D47124" s="85"/>
      <c r="E47124" s="88"/>
      <c r="G47124" s="17"/>
      <c r="I47124" s="43"/>
      <c r="J47124" s="308"/>
      <c r="K47124" s="51"/>
      <c r="N47124" s="309"/>
      <c r="R47124" s="17"/>
      <c r="T47124" s="17"/>
      <c r="V47124" s="17"/>
      <c r="W47124" s="51"/>
    </row>
    <row r="47125">
      <c r="A47125" s="307"/>
      <c r="B47125" s="85"/>
      <c r="C47125" s="85"/>
      <c r="D47125" s="85"/>
      <c r="E47125" s="88"/>
      <c r="G47125" s="17"/>
      <c r="I47125" s="43"/>
      <c r="J47125" s="308"/>
      <c r="K47125" s="51"/>
      <c r="N47125" s="309"/>
      <c r="R47125" s="17"/>
      <c r="T47125" s="17"/>
      <c r="V47125" s="17"/>
      <c r="W47125" s="51"/>
    </row>
    <row r="47126">
      <c r="A47126" s="307"/>
      <c r="B47126" s="85"/>
      <c r="C47126" s="85"/>
      <c r="D47126" s="85"/>
      <c r="E47126" s="88"/>
      <c r="G47126" s="17"/>
      <c r="I47126" s="43"/>
      <c r="J47126" s="308"/>
      <c r="K47126" s="51"/>
      <c r="N47126" s="309"/>
      <c r="R47126" s="17"/>
      <c r="T47126" s="17"/>
      <c r="V47126" s="17"/>
      <c r="W47126" s="51"/>
    </row>
    <row r="47127">
      <c r="A47127" s="307"/>
      <c r="B47127" s="85"/>
      <c r="C47127" s="85"/>
      <c r="D47127" s="85"/>
      <c r="E47127" s="88"/>
      <c r="G47127" s="17"/>
      <c r="I47127" s="43"/>
      <c r="J47127" s="308"/>
      <c r="K47127" s="51"/>
      <c r="N47127" s="309"/>
      <c r="R47127" s="17"/>
      <c r="T47127" s="17"/>
      <c r="V47127" s="17"/>
      <c r="W47127" s="51"/>
    </row>
    <row r="47128">
      <c r="A47128" s="307"/>
      <c r="B47128" s="85"/>
      <c r="C47128" s="85"/>
      <c r="D47128" s="85"/>
      <c r="E47128" s="88"/>
      <c r="G47128" s="17"/>
      <c r="I47128" s="43"/>
      <c r="J47128" s="308"/>
      <c r="K47128" s="51"/>
      <c r="N47128" s="309"/>
      <c r="R47128" s="17"/>
      <c r="T47128" s="17"/>
      <c r="V47128" s="17"/>
      <c r="W47128" s="51"/>
    </row>
    <row r="47129">
      <c r="A47129" s="307"/>
      <c r="B47129" s="85"/>
      <c r="C47129" s="85"/>
      <c r="D47129" s="85"/>
      <c r="E47129" s="88"/>
      <c r="G47129" s="17"/>
      <c r="I47129" s="43"/>
      <c r="J47129" s="308"/>
      <c r="K47129" s="51"/>
      <c r="N47129" s="309"/>
      <c r="R47129" s="17"/>
      <c r="T47129" s="17"/>
      <c r="V47129" s="17"/>
      <c r="W47129" s="51"/>
    </row>
    <row r="47130">
      <c r="A47130" s="307"/>
      <c r="B47130" s="85"/>
      <c r="C47130" s="85"/>
      <c r="D47130" s="85"/>
      <c r="E47130" s="88"/>
      <c r="G47130" s="17"/>
      <c r="I47130" s="43"/>
      <c r="J47130" s="308"/>
      <c r="K47130" s="51"/>
      <c r="N47130" s="309"/>
      <c r="R47130" s="17"/>
      <c r="T47130" s="17"/>
      <c r="V47130" s="17"/>
      <c r="W47130" s="51"/>
    </row>
    <row r="47131">
      <c r="A47131" s="307"/>
      <c r="B47131" s="85"/>
      <c r="C47131" s="85"/>
      <c r="D47131" s="85"/>
      <c r="E47131" s="88"/>
      <c r="G47131" s="17"/>
      <c r="I47131" s="43"/>
      <c r="J47131" s="308"/>
      <c r="K47131" s="51"/>
      <c r="N47131" s="309"/>
      <c r="R47131" s="17"/>
      <c r="T47131" s="17"/>
      <c r="V47131" s="17"/>
      <c r="W47131" s="51"/>
    </row>
    <row r="47132">
      <c r="A47132" s="307"/>
      <c r="B47132" s="85"/>
      <c r="C47132" s="85"/>
      <c r="D47132" s="85"/>
      <c r="E47132" s="88"/>
      <c r="G47132" s="17"/>
      <c r="I47132" s="43"/>
      <c r="J47132" s="308"/>
      <c r="K47132" s="51"/>
      <c r="N47132" s="309"/>
      <c r="R47132" s="17"/>
      <c r="T47132" s="17"/>
      <c r="V47132" s="17"/>
      <c r="W47132" s="51"/>
    </row>
    <row r="47133">
      <c r="A47133" s="307"/>
      <c r="B47133" s="85"/>
      <c r="C47133" s="85"/>
      <c r="D47133" s="85"/>
      <c r="E47133" s="88"/>
      <c r="G47133" s="17"/>
      <c r="I47133" s="43"/>
      <c r="J47133" s="308"/>
      <c r="K47133" s="51"/>
      <c r="N47133" s="309"/>
      <c r="R47133" s="17"/>
      <c r="T47133" s="17"/>
      <c r="V47133" s="17"/>
      <c r="W47133" s="51"/>
    </row>
    <row r="47134">
      <c r="A47134" s="307"/>
      <c r="B47134" s="85"/>
      <c r="C47134" s="85"/>
      <c r="D47134" s="85"/>
      <c r="E47134" s="88"/>
      <c r="G47134" s="17"/>
      <c r="I47134" s="43"/>
      <c r="J47134" s="308"/>
      <c r="K47134" s="51"/>
      <c r="N47134" s="309"/>
      <c r="R47134" s="17"/>
      <c r="T47134" s="17"/>
      <c r="V47134" s="17"/>
      <c r="W47134" s="51"/>
    </row>
    <row r="47135">
      <c r="A47135" s="307"/>
      <c r="B47135" s="85"/>
      <c r="C47135" s="85"/>
      <c r="D47135" s="85"/>
      <c r="E47135" s="88"/>
      <c r="G47135" s="17"/>
      <c r="I47135" s="43"/>
      <c r="J47135" s="308"/>
      <c r="K47135" s="51"/>
      <c r="N47135" s="309"/>
      <c r="R47135" s="17"/>
      <c r="T47135" s="17"/>
      <c r="V47135" s="17"/>
      <c r="W47135" s="51"/>
    </row>
    <row r="47136">
      <c r="A47136" s="307"/>
      <c r="B47136" s="85"/>
      <c r="C47136" s="85"/>
      <c r="D47136" s="85"/>
      <c r="E47136" s="88"/>
      <c r="G47136" s="17"/>
      <c r="I47136" s="43"/>
      <c r="J47136" s="308"/>
      <c r="K47136" s="51"/>
      <c r="N47136" s="309"/>
      <c r="R47136" s="17"/>
      <c r="T47136" s="17"/>
      <c r="V47136" s="17"/>
      <c r="W47136" s="51"/>
    </row>
    <row r="47137">
      <c r="A47137" s="307"/>
      <c r="B47137" s="85"/>
      <c r="C47137" s="85"/>
      <c r="D47137" s="85"/>
      <c r="E47137" s="88"/>
      <c r="G47137" s="17"/>
      <c r="I47137" s="43"/>
      <c r="J47137" s="308"/>
      <c r="K47137" s="51"/>
      <c r="N47137" s="309"/>
      <c r="R47137" s="17"/>
      <c r="T47137" s="17"/>
      <c r="V47137" s="17"/>
      <c r="W47137" s="51"/>
    </row>
    <row r="47138">
      <c r="A47138" s="307"/>
      <c r="B47138" s="85"/>
      <c r="C47138" s="85"/>
      <c r="D47138" s="85"/>
      <c r="E47138" s="88"/>
      <c r="G47138" s="17"/>
      <c r="I47138" s="43"/>
      <c r="J47138" s="308"/>
      <c r="K47138" s="51"/>
      <c r="N47138" s="309"/>
      <c r="R47138" s="17"/>
      <c r="T47138" s="17"/>
      <c r="V47138" s="17"/>
      <c r="W47138" s="51"/>
    </row>
    <row r="47139">
      <c r="A47139" s="307"/>
      <c r="B47139" s="85"/>
      <c r="C47139" s="85"/>
      <c r="D47139" s="85"/>
      <c r="E47139" s="88"/>
      <c r="G47139" s="17"/>
      <c r="I47139" s="43"/>
      <c r="J47139" s="308"/>
      <c r="K47139" s="51"/>
      <c r="N47139" s="309"/>
      <c r="R47139" s="17"/>
      <c r="T47139" s="17"/>
      <c r="V47139" s="17"/>
      <c r="W47139" s="51"/>
    </row>
    <row r="47140">
      <c r="A47140" s="307"/>
      <c r="B47140" s="85"/>
      <c r="C47140" s="85"/>
      <c r="D47140" s="85"/>
      <c r="E47140" s="88"/>
      <c r="G47140" s="17"/>
      <c r="I47140" s="43"/>
      <c r="J47140" s="308"/>
      <c r="K47140" s="51"/>
      <c r="N47140" s="309"/>
      <c r="R47140" s="17"/>
      <c r="T47140" s="17"/>
      <c r="V47140" s="17"/>
      <c r="W47140" s="51"/>
    </row>
    <row r="47141">
      <c r="A47141" s="307"/>
      <c r="B47141" s="85"/>
      <c r="C47141" s="85"/>
      <c r="D47141" s="85"/>
      <c r="E47141" s="88"/>
      <c r="G47141" s="17"/>
      <c r="I47141" s="43"/>
      <c r="J47141" s="308"/>
      <c r="K47141" s="51"/>
      <c r="N47141" s="309"/>
      <c r="R47141" s="17"/>
      <c r="T47141" s="17"/>
      <c r="V47141" s="17"/>
      <c r="W47141" s="51"/>
    </row>
    <row r="47142">
      <c r="A47142" s="307"/>
      <c r="B47142" s="85"/>
      <c r="C47142" s="85"/>
      <c r="D47142" s="85"/>
      <c r="E47142" s="88"/>
      <c r="G47142" s="17"/>
      <c r="I47142" s="43"/>
      <c r="J47142" s="308"/>
      <c r="K47142" s="51"/>
      <c r="N47142" s="309"/>
      <c r="R47142" s="17"/>
      <c r="T47142" s="17"/>
      <c r="V47142" s="17"/>
      <c r="W47142" s="51"/>
    </row>
    <row r="47143">
      <c r="A47143" s="307"/>
      <c r="B47143" s="85"/>
      <c r="C47143" s="85"/>
      <c r="D47143" s="85"/>
      <c r="E47143" s="88"/>
      <c r="G47143" s="17"/>
      <c r="I47143" s="43"/>
      <c r="J47143" s="308"/>
      <c r="K47143" s="51"/>
      <c r="N47143" s="309"/>
      <c r="R47143" s="17"/>
      <c r="T47143" s="17"/>
      <c r="V47143" s="17"/>
      <c r="W47143" s="51"/>
    </row>
    <row r="47144">
      <c r="A47144" s="307"/>
      <c r="B47144" s="85"/>
      <c r="C47144" s="85"/>
      <c r="D47144" s="85"/>
      <c r="E47144" s="88"/>
      <c r="G47144" s="17"/>
      <c r="I47144" s="43"/>
      <c r="J47144" s="308"/>
      <c r="K47144" s="51"/>
      <c r="N47144" s="309"/>
      <c r="R47144" s="17"/>
      <c r="T47144" s="17"/>
      <c r="V47144" s="17"/>
      <c r="W47144" s="51"/>
    </row>
    <row r="47145">
      <c r="A47145" s="307"/>
      <c r="B47145" s="85"/>
      <c r="C47145" s="85"/>
      <c r="D47145" s="85"/>
      <c r="E47145" s="88"/>
      <c r="G47145" s="17"/>
      <c r="I47145" s="43"/>
      <c r="J47145" s="308"/>
      <c r="K47145" s="51"/>
      <c r="N47145" s="309"/>
      <c r="R47145" s="17"/>
      <c r="T47145" s="17"/>
      <c r="V47145" s="17"/>
      <c r="W47145" s="51"/>
    </row>
    <row r="47146">
      <c r="A47146" s="307"/>
      <c r="B47146" s="85"/>
      <c r="C47146" s="85"/>
      <c r="D47146" s="85"/>
      <c r="E47146" s="88"/>
      <c r="G47146" s="17"/>
      <c r="I47146" s="43"/>
      <c r="J47146" s="308"/>
      <c r="K47146" s="51"/>
      <c r="N47146" s="309"/>
      <c r="R47146" s="17"/>
      <c r="T47146" s="17"/>
      <c r="V47146" s="17"/>
      <c r="W47146" s="51"/>
    </row>
    <row r="47147">
      <c r="A47147" s="307"/>
      <c r="B47147" s="85"/>
      <c r="C47147" s="85"/>
      <c r="D47147" s="85"/>
      <c r="E47147" s="88"/>
      <c r="G47147" s="17"/>
      <c r="I47147" s="43"/>
      <c r="J47147" s="308"/>
      <c r="K47147" s="51"/>
      <c r="N47147" s="309"/>
      <c r="R47147" s="17"/>
      <c r="T47147" s="17"/>
      <c r="V47147" s="17"/>
      <c r="W47147" s="51"/>
    </row>
    <row r="47148">
      <c r="A47148" s="307"/>
      <c r="B47148" s="85"/>
      <c r="C47148" s="85"/>
      <c r="D47148" s="85"/>
      <c r="E47148" s="88"/>
      <c r="G47148" s="17"/>
      <c r="I47148" s="43"/>
      <c r="J47148" s="308"/>
      <c r="K47148" s="51"/>
      <c r="N47148" s="309"/>
      <c r="R47148" s="17"/>
      <c r="T47148" s="17"/>
      <c r="V47148" s="17"/>
      <c r="W47148" s="51"/>
    </row>
    <row r="47149">
      <c r="A47149" s="307"/>
      <c r="B47149" s="85"/>
      <c r="C47149" s="85"/>
      <c r="D47149" s="85"/>
      <c r="E47149" s="88"/>
      <c r="G47149" s="17"/>
      <c r="I47149" s="43"/>
      <c r="J47149" s="308"/>
      <c r="K47149" s="51"/>
      <c r="N47149" s="309"/>
      <c r="R47149" s="17"/>
      <c r="T47149" s="17"/>
      <c r="V47149" s="17"/>
      <c r="W47149" s="51"/>
    </row>
    <row r="47150">
      <c r="A47150" s="307"/>
      <c r="B47150" s="85"/>
      <c r="C47150" s="85"/>
      <c r="D47150" s="85"/>
      <c r="E47150" s="88"/>
      <c r="G47150" s="17"/>
      <c r="I47150" s="43"/>
      <c r="J47150" s="308"/>
      <c r="K47150" s="51"/>
      <c r="N47150" s="309"/>
      <c r="R47150" s="17"/>
      <c r="T47150" s="17"/>
      <c r="V47150" s="17"/>
      <c r="W47150" s="51"/>
    </row>
    <row r="47151">
      <c r="A47151" s="307"/>
      <c r="B47151" s="85"/>
      <c r="C47151" s="85"/>
      <c r="D47151" s="85"/>
      <c r="E47151" s="88"/>
      <c r="G47151" s="17"/>
      <c r="I47151" s="43"/>
      <c r="J47151" s="308"/>
      <c r="K47151" s="51"/>
      <c r="N47151" s="309"/>
      <c r="R47151" s="17"/>
      <c r="T47151" s="17"/>
      <c r="V47151" s="17"/>
      <c r="W47151" s="51"/>
    </row>
    <row r="47152">
      <c r="A47152" s="307"/>
      <c r="B47152" s="85"/>
      <c r="C47152" s="85"/>
      <c r="D47152" s="85"/>
      <c r="E47152" s="88"/>
      <c r="G47152" s="17"/>
      <c r="I47152" s="43"/>
      <c r="J47152" s="308"/>
      <c r="K47152" s="51"/>
      <c r="N47152" s="309"/>
      <c r="R47152" s="17"/>
      <c r="T47152" s="17"/>
      <c r="V47152" s="17"/>
      <c r="W47152" s="51"/>
    </row>
    <row r="47153">
      <c r="A47153" s="307"/>
      <c r="B47153" s="85"/>
      <c r="C47153" s="85"/>
      <c r="D47153" s="85"/>
      <c r="E47153" s="88"/>
      <c r="G47153" s="17"/>
      <c r="I47153" s="43"/>
      <c r="J47153" s="308"/>
      <c r="K47153" s="51"/>
      <c r="N47153" s="309"/>
      <c r="R47153" s="17"/>
      <c r="T47153" s="17"/>
      <c r="V47153" s="17"/>
      <c r="W47153" s="51"/>
    </row>
    <row r="47154">
      <c r="A47154" s="307"/>
      <c r="B47154" s="85"/>
      <c r="C47154" s="85"/>
      <c r="D47154" s="85"/>
      <c r="E47154" s="88"/>
      <c r="G47154" s="17"/>
      <c r="I47154" s="43"/>
      <c r="J47154" s="308"/>
      <c r="K47154" s="51"/>
      <c r="N47154" s="309"/>
      <c r="R47154" s="17"/>
      <c r="T47154" s="17"/>
      <c r="V47154" s="17"/>
      <c r="W47154" s="51"/>
    </row>
    <row r="47155">
      <c r="A47155" s="307"/>
      <c r="B47155" s="85"/>
      <c r="C47155" s="85"/>
      <c r="D47155" s="85"/>
      <c r="E47155" s="88"/>
      <c r="G47155" s="17"/>
      <c r="I47155" s="43"/>
      <c r="J47155" s="308"/>
      <c r="K47155" s="51"/>
      <c r="N47155" s="309"/>
      <c r="R47155" s="17"/>
      <c r="T47155" s="17"/>
      <c r="V47155" s="17"/>
      <c r="W47155" s="51"/>
    </row>
    <row r="47156">
      <c r="A47156" s="307"/>
      <c r="B47156" s="85"/>
      <c r="C47156" s="85"/>
      <c r="D47156" s="85"/>
      <c r="E47156" s="88"/>
      <c r="G47156" s="17"/>
      <c r="I47156" s="43"/>
      <c r="J47156" s="308"/>
      <c r="K47156" s="51"/>
      <c r="N47156" s="309"/>
      <c r="R47156" s="17"/>
      <c r="T47156" s="17"/>
      <c r="V47156" s="17"/>
      <c r="W47156" s="51"/>
    </row>
    <row r="47157">
      <c r="A47157" s="307"/>
      <c r="B47157" s="85"/>
      <c r="C47157" s="85"/>
      <c r="D47157" s="85"/>
      <c r="E47157" s="88"/>
      <c r="G47157" s="17"/>
      <c r="I47157" s="43"/>
      <c r="J47157" s="308"/>
      <c r="K47157" s="51"/>
      <c r="N47157" s="309"/>
      <c r="R47157" s="17"/>
      <c r="T47157" s="17"/>
      <c r="V47157" s="17"/>
      <c r="W47157" s="51"/>
    </row>
    <row r="47158">
      <c r="A47158" s="307"/>
      <c r="B47158" s="85"/>
      <c r="C47158" s="85"/>
      <c r="D47158" s="85"/>
      <c r="E47158" s="88"/>
      <c r="G47158" s="17"/>
      <c r="I47158" s="43"/>
      <c r="J47158" s="308"/>
      <c r="K47158" s="51"/>
      <c r="N47158" s="309"/>
      <c r="R47158" s="17"/>
      <c r="T47158" s="17"/>
      <c r="V47158" s="17"/>
      <c r="W47158" s="51"/>
    </row>
    <row r="47159">
      <c r="A47159" s="307"/>
      <c r="B47159" s="85"/>
      <c r="C47159" s="85"/>
      <c r="D47159" s="85"/>
      <c r="E47159" s="88"/>
      <c r="G47159" s="17"/>
      <c r="I47159" s="43"/>
      <c r="J47159" s="308"/>
      <c r="K47159" s="51"/>
      <c r="N47159" s="309"/>
      <c r="R47159" s="17"/>
      <c r="T47159" s="17"/>
      <c r="V47159" s="17"/>
      <c r="W47159" s="51"/>
    </row>
    <row r="47160">
      <c r="A47160" s="307"/>
      <c r="B47160" s="85"/>
      <c r="C47160" s="85"/>
      <c r="D47160" s="85"/>
      <c r="E47160" s="88"/>
      <c r="G47160" s="17"/>
      <c r="I47160" s="43"/>
      <c r="J47160" s="308"/>
      <c r="K47160" s="51"/>
      <c r="N47160" s="309"/>
      <c r="R47160" s="17"/>
      <c r="T47160" s="17"/>
      <c r="V47160" s="17"/>
      <c r="W47160" s="51"/>
    </row>
    <row r="47161">
      <c r="A47161" s="307"/>
      <c r="B47161" s="85"/>
      <c r="C47161" s="85"/>
      <c r="D47161" s="85"/>
      <c r="E47161" s="88"/>
      <c r="G47161" s="17"/>
      <c r="I47161" s="43"/>
      <c r="J47161" s="308"/>
      <c r="K47161" s="51"/>
      <c r="N47161" s="309"/>
      <c r="R47161" s="17"/>
      <c r="T47161" s="17"/>
      <c r="V47161" s="17"/>
      <c r="W47161" s="51"/>
    </row>
    <row r="47162">
      <c r="A47162" s="307"/>
      <c r="B47162" s="85"/>
      <c r="C47162" s="85"/>
      <c r="D47162" s="85"/>
      <c r="E47162" s="88"/>
      <c r="G47162" s="17"/>
      <c r="I47162" s="43"/>
      <c r="J47162" s="308"/>
      <c r="K47162" s="51"/>
      <c r="N47162" s="309"/>
      <c r="R47162" s="17"/>
      <c r="T47162" s="17"/>
      <c r="V47162" s="17"/>
      <c r="W47162" s="51"/>
    </row>
    <row r="47163">
      <c r="A47163" s="307"/>
      <c r="B47163" s="85"/>
      <c r="C47163" s="85"/>
      <c r="D47163" s="85"/>
      <c r="E47163" s="88"/>
      <c r="G47163" s="17"/>
      <c r="I47163" s="43"/>
      <c r="J47163" s="308"/>
      <c r="K47163" s="51"/>
      <c r="N47163" s="309"/>
      <c r="R47163" s="17"/>
      <c r="T47163" s="17"/>
      <c r="V47163" s="17"/>
      <c r="W47163" s="51"/>
    </row>
    <row r="47164">
      <c r="A47164" s="307"/>
      <c r="B47164" s="85"/>
      <c r="C47164" s="85"/>
      <c r="D47164" s="85"/>
      <c r="E47164" s="88"/>
      <c r="G47164" s="17"/>
      <c r="I47164" s="43"/>
      <c r="J47164" s="308"/>
      <c r="K47164" s="51"/>
      <c r="N47164" s="309"/>
      <c r="R47164" s="17"/>
      <c r="T47164" s="17"/>
      <c r="V47164" s="17"/>
      <c r="W47164" s="51"/>
    </row>
    <row r="47165">
      <c r="A47165" s="307"/>
      <c r="B47165" s="85"/>
      <c r="C47165" s="85"/>
      <c r="D47165" s="85"/>
      <c r="E47165" s="88"/>
      <c r="G47165" s="17"/>
      <c r="I47165" s="43"/>
      <c r="J47165" s="308"/>
      <c r="K47165" s="51"/>
      <c r="N47165" s="309"/>
      <c r="R47165" s="17"/>
      <c r="T47165" s="17"/>
      <c r="V47165" s="17"/>
      <c r="W47165" s="51"/>
    </row>
    <row r="47166">
      <c r="A47166" s="307"/>
      <c r="B47166" s="85"/>
      <c r="C47166" s="85"/>
      <c r="D47166" s="85"/>
      <c r="E47166" s="88"/>
      <c r="G47166" s="17"/>
      <c r="I47166" s="43"/>
      <c r="J47166" s="308"/>
      <c r="K47166" s="51"/>
      <c r="N47166" s="309"/>
      <c r="R47166" s="17"/>
      <c r="T47166" s="17"/>
      <c r="V47166" s="17"/>
      <c r="W47166" s="51"/>
    </row>
    <row r="47167">
      <c r="A47167" s="307"/>
      <c r="B47167" s="85"/>
      <c r="C47167" s="85"/>
      <c r="D47167" s="85"/>
      <c r="E47167" s="88"/>
      <c r="G47167" s="17"/>
      <c r="I47167" s="43"/>
      <c r="J47167" s="308"/>
      <c r="K47167" s="51"/>
      <c r="N47167" s="309"/>
      <c r="R47167" s="17"/>
      <c r="T47167" s="17"/>
      <c r="V47167" s="17"/>
      <c r="W47167" s="51"/>
    </row>
    <row r="47168">
      <c r="A47168" s="307"/>
      <c r="B47168" s="85"/>
      <c r="C47168" s="85"/>
      <c r="D47168" s="85"/>
      <c r="E47168" s="88"/>
      <c r="G47168" s="17"/>
      <c r="I47168" s="43"/>
      <c r="J47168" s="308"/>
      <c r="K47168" s="51"/>
      <c r="N47168" s="309"/>
      <c r="R47168" s="17"/>
      <c r="T47168" s="17"/>
      <c r="V47168" s="17"/>
      <c r="W47168" s="51"/>
    </row>
    <row r="47169">
      <c r="A47169" s="307"/>
      <c r="B47169" s="85"/>
      <c r="C47169" s="85"/>
      <c r="D47169" s="85"/>
      <c r="E47169" s="88"/>
      <c r="G47169" s="17"/>
      <c r="I47169" s="43"/>
      <c r="J47169" s="308"/>
      <c r="K47169" s="51"/>
      <c r="N47169" s="309"/>
      <c r="R47169" s="17"/>
      <c r="T47169" s="17"/>
      <c r="V47169" s="17"/>
      <c r="W47169" s="51"/>
    </row>
    <row r="47170">
      <c r="A47170" s="307"/>
      <c r="B47170" s="85"/>
      <c r="C47170" s="85"/>
      <c r="D47170" s="85"/>
      <c r="E47170" s="88"/>
      <c r="G47170" s="17"/>
      <c r="I47170" s="43"/>
      <c r="J47170" s="308"/>
      <c r="K47170" s="51"/>
      <c r="N47170" s="309"/>
      <c r="R47170" s="17"/>
      <c r="T47170" s="17"/>
      <c r="V47170" s="17"/>
      <c r="W47170" s="51"/>
    </row>
    <row r="47171">
      <c r="A47171" s="307"/>
      <c r="B47171" s="85"/>
      <c r="C47171" s="85"/>
      <c r="D47171" s="85"/>
      <c r="E47171" s="88"/>
      <c r="G47171" s="17"/>
      <c r="I47171" s="43"/>
      <c r="J47171" s="308"/>
      <c r="K47171" s="51"/>
      <c r="N47171" s="309"/>
      <c r="R47171" s="17"/>
      <c r="T47171" s="17"/>
      <c r="V47171" s="17"/>
      <c r="W47171" s="51"/>
    </row>
    <row r="47172">
      <c r="A47172" s="307"/>
      <c r="B47172" s="85"/>
      <c r="C47172" s="85"/>
      <c r="D47172" s="85"/>
      <c r="E47172" s="88"/>
      <c r="G47172" s="17"/>
      <c r="I47172" s="43"/>
      <c r="J47172" s="308"/>
      <c r="K47172" s="51"/>
      <c r="N47172" s="309"/>
      <c r="R47172" s="17"/>
      <c r="T47172" s="17"/>
      <c r="V47172" s="17"/>
      <c r="W47172" s="51"/>
    </row>
    <row r="47173">
      <c r="A47173" s="307"/>
      <c r="B47173" s="85"/>
      <c r="C47173" s="85"/>
      <c r="D47173" s="85"/>
      <c r="E47173" s="88"/>
      <c r="G47173" s="17"/>
      <c r="I47173" s="43"/>
      <c r="J47173" s="308"/>
      <c r="K47173" s="51"/>
      <c r="N47173" s="309"/>
      <c r="R47173" s="17"/>
      <c r="T47173" s="17"/>
      <c r="V47173" s="17"/>
      <c r="W47173" s="51"/>
    </row>
    <row r="47174">
      <c r="A47174" s="307"/>
      <c r="B47174" s="85"/>
      <c r="C47174" s="85"/>
      <c r="D47174" s="85"/>
      <c r="E47174" s="88"/>
      <c r="G47174" s="17"/>
      <c r="I47174" s="43"/>
      <c r="J47174" s="308"/>
      <c r="K47174" s="51"/>
      <c r="N47174" s="309"/>
      <c r="R47174" s="17"/>
      <c r="T47174" s="17"/>
      <c r="V47174" s="17"/>
      <c r="W47174" s="51"/>
    </row>
    <row r="47175">
      <c r="A47175" s="307"/>
      <c r="B47175" s="85"/>
      <c r="C47175" s="85"/>
      <c r="D47175" s="85"/>
      <c r="E47175" s="88"/>
      <c r="G47175" s="17"/>
      <c r="I47175" s="43"/>
      <c r="J47175" s="308"/>
      <c r="K47175" s="51"/>
      <c r="N47175" s="309"/>
      <c r="R47175" s="17"/>
      <c r="T47175" s="17"/>
      <c r="V47175" s="17"/>
      <c r="W47175" s="51"/>
    </row>
    <row r="47176">
      <c r="A47176" s="307"/>
      <c r="B47176" s="85"/>
      <c r="C47176" s="85"/>
      <c r="D47176" s="85"/>
      <c r="E47176" s="88"/>
      <c r="G47176" s="17"/>
      <c r="I47176" s="43"/>
      <c r="J47176" s="308"/>
      <c r="K47176" s="51"/>
      <c r="N47176" s="309"/>
      <c r="R47176" s="17"/>
      <c r="T47176" s="17"/>
      <c r="V47176" s="17"/>
      <c r="W47176" s="51"/>
    </row>
    <row r="47177">
      <c r="A47177" s="307"/>
      <c r="B47177" s="85"/>
      <c r="C47177" s="85"/>
      <c r="D47177" s="85"/>
      <c r="E47177" s="88"/>
      <c r="G47177" s="17"/>
      <c r="I47177" s="43"/>
      <c r="J47177" s="308"/>
      <c r="K47177" s="51"/>
      <c r="N47177" s="309"/>
      <c r="R47177" s="17"/>
      <c r="T47177" s="17"/>
      <c r="V47177" s="17"/>
      <c r="W47177" s="51"/>
    </row>
    <row r="47178">
      <c r="A47178" s="307"/>
      <c r="B47178" s="85"/>
      <c r="C47178" s="85"/>
      <c r="D47178" s="85"/>
      <c r="E47178" s="88"/>
      <c r="G47178" s="17"/>
      <c r="I47178" s="43"/>
      <c r="J47178" s="308"/>
      <c r="K47178" s="51"/>
      <c r="N47178" s="309"/>
      <c r="R47178" s="17"/>
      <c r="T47178" s="17"/>
      <c r="V47178" s="17"/>
      <c r="W47178" s="51"/>
    </row>
    <row r="47179">
      <c r="A47179" s="307"/>
      <c r="B47179" s="85"/>
      <c r="C47179" s="85"/>
      <c r="D47179" s="85"/>
      <c r="E47179" s="88"/>
      <c r="G47179" s="17"/>
      <c r="I47179" s="43"/>
      <c r="J47179" s="308"/>
      <c r="K47179" s="51"/>
      <c r="N47179" s="309"/>
      <c r="R47179" s="17"/>
      <c r="T47179" s="17"/>
      <c r="V47179" s="17"/>
      <c r="W47179" s="51"/>
    </row>
    <row r="47180">
      <c r="A47180" s="307"/>
      <c r="B47180" s="85"/>
      <c r="C47180" s="85"/>
      <c r="D47180" s="85"/>
      <c r="E47180" s="88"/>
      <c r="G47180" s="17"/>
      <c r="I47180" s="43"/>
      <c r="J47180" s="308"/>
      <c r="K47180" s="51"/>
      <c r="N47180" s="309"/>
      <c r="R47180" s="17"/>
      <c r="T47180" s="17"/>
      <c r="V47180" s="17"/>
      <c r="W47180" s="51"/>
    </row>
    <row r="47181">
      <c r="A47181" s="307"/>
      <c r="B47181" s="85"/>
      <c r="C47181" s="85"/>
      <c r="D47181" s="85"/>
      <c r="E47181" s="88"/>
      <c r="G47181" s="17"/>
      <c r="I47181" s="43"/>
      <c r="J47181" s="308"/>
      <c r="K47181" s="51"/>
      <c r="N47181" s="309"/>
      <c r="R47181" s="17"/>
      <c r="T47181" s="17"/>
      <c r="V47181" s="17"/>
      <c r="W47181" s="51"/>
    </row>
    <row r="47182">
      <c r="A47182" s="307"/>
      <c r="B47182" s="85"/>
      <c r="C47182" s="85"/>
      <c r="D47182" s="85"/>
      <c r="E47182" s="88"/>
      <c r="G47182" s="17"/>
      <c r="I47182" s="43"/>
      <c r="J47182" s="308"/>
      <c r="K47182" s="51"/>
      <c r="N47182" s="309"/>
      <c r="R47182" s="17"/>
      <c r="T47182" s="17"/>
      <c r="V47182" s="17"/>
      <c r="W47182" s="51"/>
    </row>
    <row r="47183">
      <c r="A47183" s="307"/>
      <c r="B47183" s="85"/>
      <c r="C47183" s="85"/>
      <c r="D47183" s="85"/>
      <c r="E47183" s="88"/>
      <c r="G47183" s="17"/>
      <c r="I47183" s="43"/>
      <c r="J47183" s="308"/>
      <c r="K47183" s="51"/>
      <c r="N47183" s="309"/>
      <c r="R47183" s="17"/>
      <c r="T47183" s="17"/>
      <c r="V47183" s="17"/>
      <c r="W47183" s="51"/>
    </row>
    <row r="47184">
      <c r="A47184" s="307"/>
      <c r="B47184" s="85"/>
      <c r="C47184" s="85"/>
      <c r="D47184" s="85"/>
      <c r="E47184" s="88"/>
      <c r="G47184" s="17"/>
      <c r="I47184" s="43"/>
      <c r="J47184" s="308"/>
      <c r="K47184" s="51"/>
      <c r="N47184" s="309"/>
      <c r="R47184" s="17"/>
      <c r="T47184" s="17"/>
      <c r="V47184" s="17"/>
      <c r="W47184" s="51"/>
    </row>
    <row r="47185">
      <c r="A47185" s="307"/>
      <c r="B47185" s="85"/>
      <c r="C47185" s="85"/>
      <c r="D47185" s="85"/>
      <c r="E47185" s="88"/>
      <c r="G47185" s="17"/>
      <c r="I47185" s="43"/>
      <c r="J47185" s="308"/>
      <c r="K47185" s="51"/>
      <c r="N47185" s="309"/>
      <c r="R47185" s="17"/>
      <c r="T47185" s="17"/>
      <c r="V47185" s="17"/>
      <c r="W47185" s="51"/>
    </row>
    <row r="47186">
      <c r="A47186" s="307"/>
      <c r="B47186" s="85"/>
      <c r="C47186" s="85"/>
      <c r="D47186" s="85"/>
      <c r="E47186" s="88"/>
      <c r="G47186" s="17"/>
      <c r="I47186" s="43"/>
      <c r="J47186" s="308"/>
      <c r="K47186" s="51"/>
      <c r="N47186" s="309"/>
      <c r="R47186" s="17"/>
      <c r="T47186" s="17"/>
      <c r="V47186" s="17"/>
      <c r="W47186" s="51"/>
    </row>
    <row r="47187">
      <c r="A47187" s="307"/>
      <c r="B47187" s="85"/>
      <c r="C47187" s="85"/>
      <c r="D47187" s="85"/>
      <c r="E47187" s="88"/>
      <c r="G47187" s="17"/>
      <c r="I47187" s="43"/>
      <c r="J47187" s="308"/>
      <c r="K47187" s="51"/>
      <c r="N47187" s="309"/>
      <c r="R47187" s="17"/>
      <c r="T47187" s="17"/>
      <c r="V47187" s="17"/>
      <c r="W47187" s="51"/>
    </row>
    <row r="47188">
      <c r="A47188" s="307"/>
      <c r="B47188" s="85"/>
      <c r="C47188" s="85"/>
      <c r="D47188" s="85"/>
      <c r="E47188" s="88"/>
      <c r="G47188" s="17"/>
      <c r="I47188" s="43"/>
      <c r="J47188" s="308"/>
      <c r="K47188" s="51"/>
      <c r="N47188" s="309"/>
      <c r="R47188" s="17"/>
      <c r="T47188" s="17"/>
      <c r="V47188" s="17"/>
      <c r="W47188" s="51"/>
    </row>
    <row r="47189">
      <c r="A47189" s="307"/>
      <c r="B47189" s="85"/>
      <c r="C47189" s="85"/>
      <c r="D47189" s="85"/>
      <c r="E47189" s="88"/>
      <c r="G47189" s="17"/>
      <c r="I47189" s="43"/>
      <c r="J47189" s="308"/>
      <c r="K47189" s="51"/>
      <c r="N47189" s="309"/>
      <c r="R47189" s="17"/>
      <c r="T47189" s="17"/>
      <c r="V47189" s="17"/>
      <c r="W47189" s="51"/>
    </row>
    <row r="47190">
      <c r="A47190" s="307"/>
      <c r="B47190" s="85"/>
      <c r="C47190" s="85"/>
      <c r="D47190" s="85"/>
      <c r="E47190" s="88"/>
      <c r="G47190" s="17"/>
      <c r="I47190" s="43"/>
      <c r="J47190" s="308"/>
      <c r="K47190" s="51"/>
      <c r="N47190" s="309"/>
      <c r="R47190" s="17"/>
      <c r="T47190" s="17"/>
      <c r="V47190" s="17"/>
      <c r="W47190" s="51"/>
    </row>
    <row r="47191">
      <c r="A47191" s="307"/>
      <c r="B47191" s="85"/>
      <c r="C47191" s="85"/>
      <c r="D47191" s="85"/>
      <c r="E47191" s="88"/>
      <c r="G47191" s="17"/>
      <c r="I47191" s="43"/>
      <c r="J47191" s="308"/>
      <c r="K47191" s="51"/>
      <c r="N47191" s="309"/>
      <c r="R47191" s="17"/>
      <c r="T47191" s="17"/>
      <c r="V47191" s="17"/>
      <c r="W47191" s="51"/>
    </row>
    <row r="47192">
      <c r="A47192" s="307"/>
      <c r="B47192" s="85"/>
      <c r="C47192" s="85"/>
      <c r="D47192" s="85"/>
      <c r="E47192" s="88"/>
      <c r="G47192" s="17"/>
      <c r="I47192" s="43"/>
      <c r="J47192" s="308"/>
      <c r="K47192" s="51"/>
      <c r="N47192" s="309"/>
      <c r="R47192" s="17"/>
      <c r="T47192" s="17"/>
      <c r="V47192" s="17"/>
      <c r="W47192" s="51"/>
    </row>
    <row r="47193">
      <c r="A47193" s="307"/>
      <c r="B47193" s="85"/>
      <c r="C47193" s="85"/>
      <c r="D47193" s="85"/>
      <c r="E47193" s="88"/>
      <c r="G47193" s="17"/>
      <c r="I47193" s="43"/>
      <c r="J47193" s="308"/>
      <c r="K47193" s="51"/>
      <c r="N47193" s="309"/>
      <c r="R47193" s="17"/>
      <c r="T47193" s="17"/>
      <c r="V47193" s="17"/>
      <c r="W47193" s="51"/>
    </row>
    <row r="47194">
      <c r="A47194" s="307"/>
      <c r="B47194" s="85"/>
      <c r="C47194" s="85"/>
      <c r="D47194" s="85"/>
      <c r="E47194" s="88"/>
      <c r="G47194" s="17"/>
      <c r="I47194" s="43"/>
      <c r="J47194" s="308"/>
      <c r="K47194" s="51"/>
      <c r="N47194" s="309"/>
      <c r="R47194" s="17"/>
      <c r="T47194" s="17"/>
      <c r="V47194" s="17"/>
      <c r="W47194" s="51"/>
    </row>
    <row r="47195">
      <c r="A47195" s="307"/>
      <c r="B47195" s="85"/>
      <c r="C47195" s="85"/>
      <c r="D47195" s="85"/>
      <c r="E47195" s="88"/>
      <c r="G47195" s="17"/>
      <c r="I47195" s="43"/>
      <c r="J47195" s="308"/>
      <c r="K47195" s="51"/>
      <c r="N47195" s="309"/>
      <c r="R47195" s="17"/>
      <c r="T47195" s="17"/>
      <c r="V47195" s="17"/>
      <c r="W47195" s="51"/>
    </row>
    <row r="47196">
      <c r="A47196" s="307"/>
      <c r="B47196" s="85"/>
      <c r="C47196" s="85"/>
      <c r="D47196" s="85"/>
      <c r="E47196" s="88"/>
      <c r="G47196" s="17"/>
      <c r="I47196" s="43"/>
      <c r="J47196" s="308"/>
      <c r="K47196" s="51"/>
      <c r="N47196" s="309"/>
      <c r="R47196" s="17"/>
      <c r="T47196" s="17"/>
      <c r="V47196" s="17"/>
      <c r="W47196" s="51"/>
    </row>
    <row r="47197">
      <c r="A47197" s="307"/>
      <c r="B47197" s="85"/>
      <c r="C47197" s="85"/>
      <c r="D47197" s="85"/>
      <c r="E47197" s="88"/>
      <c r="G47197" s="17"/>
      <c r="I47197" s="43"/>
      <c r="J47197" s="308"/>
      <c r="K47197" s="51"/>
      <c r="N47197" s="309"/>
      <c r="R47197" s="17"/>
      <c r="T47197" s="17"/>
      <c r="V47197" s="17"/>
      <c r="W47197" s="51"/>
    </row>
    <row r="47198">
      <c r="A47198" s="307"/>
      <c r="B47198" s="85"/>
      <c r="C47198" s="85"/>
      <c r="D47198" s="85"/>
      <c r="E47198" s="88"/>
      <c r="G47198" s="17"/>
      <c r="I47198" s="43"/>
      <c r="J47198" s="308"/>
      <c r="K47198" s="51"/>
      <c r="N47198" s="309"/>
      <c r="R47198" s="17"/>
      <c r="T47198" s="17"/>
      <c r="V47198" s="17"/>
      <c r="W47198" s="51"/>
    </row>
    <row r="47199">
      <c r="A47199" s="307"/>
      <c r="B47199" s="85"/>
      <c r="C47199" s="85"/>
      <c r="D47199" s="85"/>
      <c r="E47199" s="88"/>
      <c r="G47199" s="17"/>
      <c r="I47199" s="43"/>
      <c r="J47199" s="308"/>
      <c r="K47199" s="51"/>
      <c r="N47199" s="309"/>
      <c r="R47199" s="17"/>
      <c r="T47199" s="17"/>
      <c r="V47199" s="17"/>
      <c r="W47199" s="51"/>
    </row>
    <row r="47200">
      <c r="A47200" s="307"/>
      <c r="B47200" s="85"/>
      <c r="C47200" s="85"/>
      <c r="D47200" s="85"/>
      <c r="E47200" s="88"/>
      <c r="G47200" s="17"/>
      <c r="I47200" s="43"/>
      <c r="J47200" s="308"/>
      <c r="K47200" s="51"/>
      <c r="N47200" s="309"/>
      <c r="R47200" s="17"/>
      <c r="T47200" s="17"/>
      <c r="V47200" s="17"/>
      <c r="W47200" s="51"/>
    </row>
    <row r="47201">
      <c r="A47201" s="307"/>
      <c r="B47201" s="85"/>
      <c r="C47201" s="85"/>
      <c r="D47201" s="85"/>
      <c r="E47201" s="88"/>
      <c r="G47201" s="17"/>
      <c r="I47201" s="43"/>
      <c r="J47201" s="308"/>
      <c r="K47201" s="51"/>
      <c r="N47201" s="309"/>
      <c r="R47201" s="17"/>
      <c r="T47201" s="17"/>
      <c r="V47201" s="17"/>
      <c r="W47201" s="51"/>
    </row>
    <row r="47202">
      <c r="A47202" s="307"/>
      <c r="B47202" s="85"/>
      <c r="C47202" s="85"/>
      <c r="D47202" s="85"/>
      <c r="E47202" s="88"/>
      <c r="G47202" s="17"/>
      <c r="I47202" s="43"/>
      <c r="J47202" s="308"/>
      <c r="K47202" s="51"/>
      <c r="N47202" s="309"/>
      <c r="R47202" s="17"/>
      <c r="T47202" s="17"/>
      <c r="V47202" s="17"/>
      <c r="W47202" s="51"/>
    </row>
    <row r="47203">
      <c r="A47203" s="307"/>
      <c r="B47203" s="85"/>
      <c r="C47203" s="85"/>
      <c r="D47203" s="85"/>
      <c r="E47203" s="88"/>
      <c r="G47203" s="17"/>
      <c r="I47203" s="43"/>
      <c r="J47203" s="308"/>
      <c r="K47203" s="51"/>
      <c r="N47203" s="309"/>
      <c r="R47203" s="17"/>
      <c r="T47203" s="17"/>
      <c r="V47203" s="17"/>
      <c r="W47203" s="51"/>
    </row>
    <row r="47204">
      <c r="A47204" s="307"/>
      <c r="B47204" s="85"/>
      <c r="C47204" s="85"/>
      <c r="D47204" s="85"/>
      <c r="E47204" s="88"/>
      <c r="G47204" s="17"/>
      <c r="I47204" s="43"/>
      <c r="J47204" s="308"/>
      <c r="K47204" s="51"/>
      <c r="N47204" s="309"/>
      <c r="R47204" s="17"/>
      <c r="T47204" s="17"/>
      <c r="V47204" s="17"/>
      <c r="W47204" s="51"/>
    </row>
    <row r="47205">
      <c r="A47205" s="307"/>
      <c r="B47205" s="85"/>
      <c r="C47205" s="85"/>
      <c r="D47205" s="85"/>
      <c r="E47205" s="88"/>
      <c r="G47205" s="17"/>
      <c r="I47205" s="43"/>
      <c r="J47205" s="308"/>
      <c r="K47205" s="51"/>
      <c r="N47205" s="309"/>
      <c r="R47205" s="17"/>
      <c r="T47205" s="17"/>
      <c r="V47205" s="17"/>
      <c r="W47205" s="51"/>
    </row>
    <row r="47206">
      <c r="A47206" s="307"/>
      <c r="B47206" s="85"/>
      <c r="C47206" s="85"/>
      <c r="D47206" s="85"/>
      <c r="E47206" s="88"/>
      <c r="G47206" s="17"/>
      <c r="I47206" s="43"/>
      <c r="J47206" s="308"/>
      <c r="K47206" s="51"/>
      <c r="N47206" s="309"/>
      <c r="R47206" s="17"/>
      <c r="T47206" s="17"/>
      <c r="V47206" s="17"/>
      <c r="W47206" s="51"/>
    </row>
    <row r="47207">
      <c r="A47207" s="307"/>
      <c r="B47207" s="85"/>
      <c r="C47207" s="85"/>
      <c r="D47207" s="85"/>
      <c r="E47207" s="88"/>
      <c r="G47207" s="17"/>
      <c r="I47207" s="43"/>
      <c r="J47207" s="308"/>
      <c r="K47207" s="51"/>
      <c r="N47207" s="309"/>
      <c r="R47207" s="17"/>
      <c r="T47207" s="17"/>
      <c r="V47207" s="17"/>
      <c r="W47207" s="51"/>
    </row>
    <row r="47208">
      <c r="A47208" s="307"/>
      <c r="B47208" s="85"/>
      <c r="C47208" s="85"/>
      <c r="D47208" s="85"/>
      <c r="E47208" s="88"/>
      <c r="G47208" s="17"/>
      <c r="I47208" s="43"/>
      <c r="J47208" s="308"/>
      <c r="K47208" s="51"/>
      <c r="N47208" s="309"/>
      <c r="R47208" s="17"/>
      <c r="T47208" s="17"/>
      <c r="V47208" s="17"/>
      <c r="W47208" s="51"/>
    </row>
    <row r="47209">
      <c r="A47209" s="307"/>
      <c r="B47209" s="85"/>
      <c r="C47209" s="85"/>
      <c r="D47209" s="85"/>
      <c r="E47209" s="88"/>
      <c r="G47209" s="17"/>
      <c r="I47209" s="43"/>
      <c r="J47209" s="308"/>
      <c r="K47209" s="51"/>
      <c r="N47209" s="309"/>
      <c r="R47209" s="17"/>
      <c r="T47209" s="17"/>
      <c r="V47209" s="17"/>
      <c r="W47209" s="51"/>
    </row>
    <row r="47210">
      <c r="A47210" s="307"/>
      <c r="B47210" s="85"/>
      <c r="C47210" s="85"/>
      <c r="D47210" s="85"/>
      <c r="E47210" s="88"/>
      <c r="G47210" s="17"/>
      <c r="I47210" s="43"/>
      <c r="J47210" s="308"/>
      <c r="K47210" s="51"/>
      <c r="N47210" s="309"/>
      <c r="R47210" s="17"/>
      <c r="T47210" s="17"/>
      <c r="V47210" s="17"/>
      <c r="W47210" s="51"/>
    </row>
    <row r="47211">
      <c r="A47211" s="307"/>
      <c r="B47211" s="85"/>
      <c r="C47211" s="85"/>
      <c r="D47211" s="85"/>
      <c r="E47211" s="88"/>
      <c r="G47211" s="17"/>
      <c r="I47211" s="43"/>
      <c r="J47211" s="308"/>
      <c r="K47211" s="51"/>
      <c r="N47211" s="309"/>
      <c r="R47211" s="17"/>
      <c r="T47211" s="17"/>
      <c r="V47211" s="17"/>
      <c r="W47211" s="51"/>
    </row>
    <row r="47212">
      <c r="A47212" s="307"/>
      <c r="B47212" s="85"/>
      <c r="C47212" s="85"/>
      <c r="D47212" s="85"/>
      <c r="E47212" s="88"/>
      <c r="G47212" s="17"/>
      <c r="I47212" s="43"/>
      <c r="J47212" s="308"/>
      <c r="K47212" s="51"/>
      <c r="N47212" s="309"/>
      <c r="R47212" s="17"/>
      <c r="T47212" s="17"/>
      <c r="V47212" s="17"/>
      <c r="W47212" s="51"/>
    </row>
    <row r="47213">
      <c r="A47213" s="307"/>
      <c r="B47213" s="85"/>
      <c r="C47213" s="85"/>
      <c r="D47213" s="85"/>
      <c r="E47213" s="88"/>
      <c r="G47213" s="17"/>
      <c r="I47213" s="43"/>
      <c r="J47213" s="308"/>
      <c r="K47213" s="51"/>
      <c r="N47213" s="309"/>
      <c r="R47213" s="17"/>
      <c r="T47213" s="17"/>
      <c r="V47213" s="17"/>
      <c r="W47213" s="51"/>
    </row>
    <row r="47214">
      <c r="A47214" s="307"/>
      <c r="B47214" s="85"/>
      <c r="C47214" s="85"/>
      <c r="D47214" s="85"/>
      <c r="E47214" s="88"/>
      <c r="G47214" s="17"/>
      <c r="I47214" s="43"/>
      <c r="J47214" s="308"/>
      <c r="K47214" s="51"/>
      <c r="N47214" s="309"/>
      <c r="R47214" s="17"/>
      <c r="T47214" s="17"/>
      <c r="V47214" s="17"/>
      <c r="W47214" s="51"/>
    </row>
    <row r="47215">
      <c r="A47215" s="307"/>
      <c r="B47215" s="85"/>
      <c r="C47215" s="85"/>
      <c r="D47215" s="85"/>
      <c r="E47215" s="88"/>
      <c r="G47215" s="17"/>
      <c r="I47215" s="43"/>
      <c r="J47215" s="308"/>
      <c r="K47215" s="51"/>
      <c r="N47215" s="309"/>
      <c r="R47215" s="17"/>
      <c r="T47215" s="17"/>
      <c r="V47215" s="17"/>
      <c r="W47215" s="51"/>
    </row>
    <row r="47216">
      <c r="A47216" s="307"/>
      <c r="B47216" s="85"/>
      <c r="C47216" s="85"/>
      <c r="D47216" s="85"/>
      <c r="E47216" s="88"/>
      <c r="G47216" s="17"/>
      <c r="I47216" s="43"/>
      <c r="J47216" s="308"/>
      <c r="K47216" s="51"/>
      <c r="N47216" s="309"/>
      <c r="R47216" s="17"/>
      <c r="T47216" s="17"/>
      <c r="V47216" s="17"/>
      <c r="W47216" s="51"/>
    </row>
    <row r="47217">
      <c r="A47217" s="307"/>
      <c r="B47217" s="85"/>
      <c r="C47217" s="85"/>
      <c r="D47217" s="85"/>
      <c r="E47217" s="88"/>
      <c r="G47217" s="17"/>
      <c r="I47217" s="43"/>
      <c r="J47217" s="308"/>
      <c r="K47217" s="51"/>
      <c r="N47217" s="309"/>
      <c r="R47217" s="17"/>
      <c r="T47217" s="17"/>
      <c r="V47217" s="17"/>
      <c r="W47217" s="51"/>
    </row>
    <row r="47218">
      <c r="A47218" s="307"/>
      <c r="B47218" s="85"/>
      <c r="C47218" s="85"/>
      <c r="D47218" s="85"/>
      <c r="E47218" s="88"/>
      <c r="G47218" s="17"/>
      <c r="I47218" s="43"/>
      <c r="J47218" s="308"/>
      <c r="K47218" s="51"/>
      <c r="N47218" s="309"/>
      <c r="R47218" s="17"/>
      <c r="T47218" s="17"/>
      <c r="V47218" s="17"/>
      <c r="W47218" s="51"/>
    </row>
    <row r="47219">
      <c r="A47219" s="307"/>
      <c r="B47219" s="85"/>
      <c r="C47219" s="85"/>
      <c r="D47219" s="85"/>
      <c r="E47219" s="88"/>
      <c r="G47219" s="17"/>
      <c r="I47219" s="43"/>
      <c r="J47219" s="308"/>
      <c r="K47219" s="51"/>
      <c r="N47219" s="309"/>
      <c r="R47219" s="17"/>
      <c r="T47219" s="17"/>
      <c r="V47219" s="17"/>
      <c r="W47219" s="51"/>
    </row>
    <row r="47220">
      <c r="A47220" s="307"/>
      <c r="B47220" s="85"/>
      <c r="C47220" s="85"/>
      <c r="D47220" s="85"/>
      <c r="E47220" s="88"/>
      <c r="G47220" s="17"/>
      <c r="I47220" s="43"/>
      <c r="J47220" s="308"/>
      <c r="K47220" s="51"/>
      <c r="N47220" s="309"/>
      <c r="R47220" s="17"/>
      <c r="T47220" s="17"/>
      <c r="V47220" s="17"/>
      <c r="W47220" s="51"/>
    </row>
    <row r="47221">
      <c r="A47221" s="307"/>
      <c r="B47221" s="85"/>
      <c r="C47221" s="85"/>
      <c r="D47221" s="85"/>
      <c r="E47221" s="88"/>
      <c r="G47221" s="17"/>
      <c r="I47221" s="43"/>
      <c r="J47221" s="308"/>
      <c r="K47221" s="51"/>
      <c r="N47221" s="309"/>
      <c r="R47221" s="17"/>
      <c r="T47221" s="17"/>
      <c r="V47221" s="17"/>
      <c r="W47221" s="51"/>
    </row>
    <row r="47222">
      <c r="A47222" s="307"/>
      <c r="B47222" s="85"/>
      <c r="C47222" s="85"/>
      <c r="D47222" s="85"/>
      <c r="E47222" s="88"/>
      <c r="G47222" s="17"/>
      <c r="I47222" s="43"/>
      <c r="J47222" s="308"/>
      <c r="K47222" s="51"/>
      <c r="N47222" s="309"/>
      <c r="R47222" s="17"/>
      <c r="T47222" s="17"/>
      <c r="V47222" s="17"/>
      <c r="W47222" s="51"/>
    </row>
    <row r="47223">
      <c r="A47223" s="307"/>
      <c r="B47223" s="85"/>
      <c r="C47223" s="85"/>
      <c r="D47223" s="85"/>
      <c r="E47223" s="88"/>
      <c r="G47223" s="17"/>
      <c r="I47223" s="43"/>
      <c r="J47223" s="308"/>
      <c r="K47223" s="51"/>
      <c r="N47223" s="309"/>
      <c r="R47223" s="17"/>
      <c r="T47223" s="17"/>
      <c r="V47223" s="17"/>
      <c r="W47223" s="51"/>
    </row>
    <row r="47224">
      <c r="A47224" s="307"/>
      <c r="B47224" s="85"/>
      <c r="C47224" s="85"/>
      <c r="D47224" s="85"/>
      <c r="E47224" s="88"/>
      <c r="G47224" s="17"/>
      <c r="I47224" s="43"/>
      <c r="J47224" s="308"/>
      <c r="K47224" s="51"/>
      <c r="N47224" s="309"/>
      <c r="R47224" s="17"/>
      <c r="T47224" s="17"/>
      <c r="V47224" s="17"/>
      <c r="W47224" s="51"/>
    </row>
    <row r="47225">
      <c r="A47225" s="307"/>
      <c r="B47225" s="85"/>
      <c r="C47225" s="85"/>
      <c r="D47225" s="85"/>
      <c r="E47225" s="88"/>
      <c r="G47225" s="17"/>
      <c r="I47225" s="43"/>
      <c r="J47225" s="308"/>
      <c r="K47225" s="51"/>
      <c r="N47225" s="309"/>
      <c r="R47225" s="17"/>
      <c r="T47225" s="17"/>
      <c r="V47225" s="17"/>
      <c r="W47225" s="51"/>
    </row>
    <row r="47226">
      <c r="A47226" s="307"/>
      <c r="B47226" s="85"/>
      <c r="C47226" s="85"/>
      <c r="D47226" s="85"/>
      <c r="E47226" s="88"/>
      <c r="G47226" s="17"/>
      <c r="I47226" s="43"/>
      <c r="J47226" s="308"/>
      <c r="K47226" s="51"/>
      <c r="N47226" s="309"/>
      <c r="R47226" s="17"/>
      <c r="T47226" s="17"/>
      <c r="V47226" s="17"/>
      <c r="W47226" s="51"/>
    </row>
    <row r="47227">
      <c r="A47227" s="307"/>
      <c r="B47227" s="85"/>
      <c r="C47227" s="85"/>
      <c r="D47227" s="85"/>
      <c r="E47227" s="88"/>
      <c r="G47227" s="17"/>
      <c r="I47227" s="43"/>
      <c r="J47227" s="308"/>
      <c r="K47227" s="51"/>
      <c r="N47227" s="309"/>
      <c r="R47227" s="17"/>
      <c r="T47227" s="17"/>
      <c r="V47227" s="17"/>
      <c r="W47227" s="51"/>
    </row>
    <row r="47228">
      <c r="A47228" s="307"/>
      <c r="B47228" s="85"/>
      <c r="C47228" s="85"/>
      <c r="D47228" s="85"/>
      <c r="E47228" s="88"/>
      <c r="G47228" s="17"/>
      <c r="I47228" s="43"/>
      <c r="J47228" s="308"/>
      <c r="K47228" s="51"/>
      <c r="N47228" s="309"/>
      <c r="R47228" s="17"/>
      <c r="T47228" s="17"/>
      <c r="V47228" s="17"/>
      <c r="W47228" s="51"/>
    </row>
    <row r="47229">
      <c r="A47229" s="307"/>
      <c r="B47229" s="85"/>
      <c r="C47229" s="85"/>
      <c r="D47229" s="85"/>
      <c r="E47229" s="88"/>
      <c r="G47229" s="17"/>
      <c r="I47229" s="43"/>
      <c r="J47229" s="308"/>
      <c r="K47229" s="51"/>
      <c r="N47229" s="309"/>
      <c r="R47229" s="17"/>
      <c r="T47229" s="17"/>
      <c r="V47229" s="17"/>
      <c r="W47229" s="51"/>
    </row>
    <row r="47230">
      <c r="A47230" s="307"/>
      <c r="B47230" s="85"/>
      <c r="C47230" s="85"/>
      <c r="D47230" s="85"/>
      <c r="E47230" s="88"/>
      <c r="G47230" s="17"/>
      <c r="I47230" s="43"/>
      <c r="J47230" s="308"/>
      <c r="K47230" s="51"/>
      <c r="N47230" s="309"/>
      <c r="R47230" s="17"/>
      <c r="T47230" s="17"/>
      <c r="V47230" s="17"/>
      <c r="W47230" s="51"/>
    </row>
    <row r="47231">
      <c r="A47231" s="307"/>
      <c r="B47231" s="85"/>
      <c r="C47231" s="85"/>
      <c r="D47231" s="85"/>
      <c r="E47231" s="88"/>
      <c r="G47231" s="17"/>
      <c r="I47231" s="43"/>
      <c r="J47231" s="308"/>
      <c r="K47231" s="51"/>
      <c r="N47231" s="309"/>
      <c r="R47231" s="17"/>
      <c r="T47231" s="17"/>
      <c r="V47231" s="17"/>
      <c r="W47231" s="51"/>
    </row>
    <row r="47232">
      <c r="A47232" s="307"/>
      <c r="B47232" s="85"/>
      <c r="C47232" s="85"/>
      <c r="D47232" s="85"/>
      <c r="E47232" s="88"/>
      <c r="G47232" s="17"/>
      <c r="I47232" s="43"/>
      <c r="J47232" s="308"/>
      <c r="K47232" s="51"/>
      <c r="N47232" s="309"/>
      <c r="R47232" s="17"/>
      <c r="T47232" s="17"/>
      <c r="V47232" s="17"/>
      <c r="W47232" s="51"/>
    </row>
    <row r="47233">
      <c r="A47233" s="307"/>
      <c r="B47233" s="85"/>
      <c r="C47233" s="85"/>
      <c r="D47233" s="85"/>
      <c r="E47233" s="88"/>
      <c r="G47233" s="17"/>
      <c r="I47233" s="43"/>
      <c r="J47233" s="308"/>
      <c r="K47233" s="51"/>
      <c r="N47233" s="309"/>
      <c r="R47233" s="17"/>
      <c r="T47233" s="17"/>
      <c r="V47233" s="17"/>
      <c r="W47233" s="51"/>
    </row>
    <row r="47234">
      <c r="A47234" s="307"/>
      <c r="B47234" s="85"/>
      <c r="C47234" s="85"/>
      <c r="D47234" s="85"/>
      <c r="E47234" s="88"/>
      <c r="G47234" s="17"/>
      <c r="I47234" s="43"/>
      <c r="J47234" s="308"/>
      <c r="K47234" s="51"/>
      <c r="N47234" s="309"/>
      <c r="R47234" s="17"/>
      <c r="T47234" s="17"/>
      <c r="V47234" s="17"/>
      <c r="W47234" s="51"/>
    </row>
    <row r="47235">
      <c r="A47235" s="307"/>
      <c r="B47235" s="85"/>
      <c r="C47235" s="85"/>
      <c r="D47235" s="85"/>
      <c r="E47235" s="88"/>
      <c r="G47235" s="17"/>
      <c r="I47235" s="43"/>
      <c r="J47235" s="308"/>
      <c r="K47235" s="51"/>
      <c r="N47235" s="309"/>
      <c r="R47235" s="17"/>
      <c r="T47235" s="17"/>
      <c r="V47235" s="17"/>
      <c r="W47235" s="51"/>
    </row>
    <row r="47236">
      <c r="A47236" s="307"/>
      <c r="B47236" s="85"/>
      <c r="C47236" s="85"/>
      <c r="D47236" s="85"/>
      <c r="E47236" s="88"/>
      <c r="G47236" s="17"/>
      <c r="I47236" s="43"/>
      <c r="J47236" s="308"/>
      <c r="K47236" s="51"/>
      <c r="N47236" s="309"/>
      <c r="R47236" s="17"/>
      <c r="T47236" s="17"/>
      <c r="V47236" s="17"/>
      <c r="W47236" s="51"/>
    </row>
    <row r="47237">
      <c r="A47237" s="307"/>
      <c r="B47237" s="85"/>
      <c r="C47237" s="85"/>
      <c r="D47237" s="85"/>
      <c r="E47237" s="88"/>
      <c r="G47237" s="17"/>
      <c r="I47237" s="43"/>
      <c r="J47237" s="308"/>
      <c r="K47237" s="51"/>
      <c r="N47237" s="309"/>
      <c r="R47237" s="17"/>
      <c r="T47237" s="17"/>
      <c r="V47237" s="17"/>
      <c r="W47237" s="51"/>
    </row>
    <row r="47238">
      <c r="A47238" s="307"/>
      <c r="B47238" s="85"/>
      <c r="C47238" s="85"/>
      <c r="D47238" s="85"/>
      <c r="E47238" s="88"/>
      <c r="G47238" s="17"/>
      <c r="I47238" s="43"/>
      <c r="J47238" s="308"/>
      <c r="K47238" s="51"/>
      <c r="N47238" s="309"/>
      <c r="R47238" s="17"/>
      <c r="T47238" s="17"/>
      <c r="V47238" s="17"/>
      <c r="W47238" s="51"/>
    </row>
    <row r="47239">
      <c r="A47239" s="307"/>
      <c r="B47239" s="85"/>
      <c r="C47239" s="85"/>
      <c r="D47239" s="85"/>
      <c r="E47239" s="88"/>
      <c r="G47239" s="17"/>
      <c r="I47239" s="43"/>
      <c r="J47239" s="308"/>
      <c r="K47239" s="51"/>
      <c r="N47239" s="309"/>
      <c r="R47239" s="17"/>
      <c r="T47239" s="17"/>
      <c r="V47239" s="17"/>
      <c r="W47239" s="51"/>
    </row>
    <row r="47240">
      <c r="A47240" s="307"/>
      <c r="B47240" s="85"/>
      <c r="C47240" s="85"/>
      <c r="D47240" s="85"/>
      <c r="E47240" s="88"/>
      <c r="G47240" s="17"/>
      <c r="I47240" s="43"/>
      <c r="J47240" s="308"/>
      <c r="K47240" s="51"/>
      <c r="N47240" s="309"/>
      <c r="R47240" s="17"/>
      <c r="T47240" s="17"/>
      <c r="V47240" s="17"/>
      <c r="W47240" s="51"/>
    </row>
    <row r="47241">
      <c r="A47241" s="307"/>
      <c r="B47241" s="85"/>
      <c r="C47241" s="85"/>
      <c r="D47241" s="85"/>
      <c r="E47241" s="88"/>
      <c r="G47241" s="17"/>
      <c r="I47241" s="43"/>
      <c r="J47241" s="308"/>
      <c r="K47241" s="51"/>
      <c r="N47241" s="309"/>
      <c r="R47241" s="17"/>
      <c r="T47241" s="17"/>
      <c r="V47241" s="17"/>
      <c r="W47241" s="51"/>
    </row>
    <row r="47242">
      <c r="A47242" s="307"/>
      <c r="B47242" s="85"/>
      <c r="C47242" s="85"/>
      <c r="D47242" s="85"/>
      <c r="E47242" s="88"/>
      <c r="G47242" s="17"/>
      <c r="I47242" s="43"/>
      <c r="J47242" s="308"/>
      <c r="K47242" s="51"/>
      <c r="N47242" s="309"/>
      <c r="R47242" s="17"/>
      <c r="T47242" s="17"/>
      <c r="V47242" s="17"/>
      <c r="W47242" s="51"/>
    </row>
    <row r="47243">
      <c r="A47243" s="307"/>
      <c r="B47243" s="85"/>
      <c r="C47243" s="85"/>
      <c r="D47243" s="85"/>
      <c r="E47243" s="88"/>
      <c r="G47243" s="17"/>
      <c r="I47243" s="43"/>
      <c r="J47243" s="308"/>
      <c r="K47243" s="51"/>
      <c r="N47243" s="309"/>
      <c r="R47243" s="17"/>
      <c r="T47243" s="17"/>
      <c r="V47243" s="17"/>
      <c r="W47243" s="51"/>
    </row>
    <row r="47244">
      <c r="A47244" s="307"/>
      <c r="B47244" s="85"/>
      <c r="C47244" s="85"/>
      <c r="D47244" s="85"/>
      <c r="E47244" s="88"/>
      <c r="G47244" s="17"/>
      <c r="I47244" s="43"/>
      <c r="J47244" s="308"/>
      <c r="K47244" s="51"/>
      <c r="N47244" s="309"/>
      <c r="R47244" s="17"/>
      <c r="T47244" s="17"/>
      <c r="V47244" s="17"/>
      <c r="W47244" s="51"/>
    </row>
    <row r="47245">
      <c r="A47245" s="307"/>
      <c r="B47245" s="85"/>
      <c r="C47245" s="85"/>
      <c r="D47245" s="85"/>
      <c r="E47245" s="88"/>
      <c r="G47245" s="17"/>
      <c r="I47245" s="43"/>
      <c r="J47245" s="308"/>
      <c r="K47245" s="51"/>
      <c r="N47245" s="309"/>
      <c r="R47245" s="17"/>
      <c r="T47245" s="17"/>
      <c r="V47245" s="17"/>
      <c r="W47245" s="51"/>
    </row>
    <row r="47246">
      <c r="A47246" s="307"/>
      <c r="B47246" s="85"/>
      <c r="C47246" s="85"/>
      <c r="D47246" s="85"/>
      <c r="E47246" s="88"/>
      <c r="G47246" s="17"/>
      <c r="I47246" s="43"/>
      <c r="J47246" s="308"/>
      <c r="K47246" s="51"/>
      <c r="N47246" s="309"/>
      <c r="R47246" s="17"/>
      <c r="T47246" s="17"/>
      <c r="V47246" s="17"/>
      <c r="W47246" s="51"/>
    </row>
    <row r="47247">
      <c r="A47247" s="307"/>
      <c r="B47247" s="85"/>
      <c r="C47247" s="85"/>
      <c r="D47247" s="85"/>
      <c r="E47247" s="88"/>
      <c r="G47247" s="17"/>
      <c r="I47247" s="43"/>
      <c r="J47247" s="308"/>
      <c r="K47247" s="51"/>
      <c r="N47247" s="309"/>
      <c r="R47247" s="17"/>
      <c r="T47247" s="17"/>
      <c r="V47247" s="17"/>
      <c r="W47247" s="51"/>
    </row>
    <row r="47248">
      <c r="A47248" s="307"/>
      <c r="B47248" s="85"/>
      <c r="C47248" s="85"/>
      <c r="D47248" s="85"/>
      <c r="E47248" s="88"/>
      <c r="G47248" s="17"/>
      <c r="I47248" s="43"/>
      <c r="J47248" s="308"/>
      <c r="K47248" s="51"/>
      <c r="N47248" s="309"/>
      <c r="R47248" s="17"/>
      <c r="T47248" s="17"/>
      <c r="V47248" s="17"/>
      <c r="W47248" s="51"/>
    </row>
    <row r="47249">
      <c r="A47249" s="307"/>
      <c r="B47249" s="85"/>
      <c r="C47249" s="85"/>
      <c r="D47249" s="85"/>
      <c r="E47249" s="88"/>
      <c r="G47249" s="17"/>
      <c r="I47249" s="43"/>
      <c r="J47249" s="308"/>
      <c r="K47249" s="51"/>
      <c r="N47249" s="309"/>
      <c r="R47249" s="17"/>
      <c r="T47249" s="17"/>
      <c r="V47249" s="17"/>
      <c r="W47249" s="51"/>
    </row>
    <row r="47250">
      <c r="A47250" s="307"/>
      <c r="B47250" s="85"/>
      <c r="C47250" s="85"/>
      <c r="D47250" s="85"/>
      <c r="E47250" s="88"/>
      <c r="G47250" s="17"/>
      <c r="I47250" s="43"/>
      <c r="J47250" s="308"/>
      <c r="K47250" s="51"/>
      <c r="N47250" s="309"/>
      <c r="R47250" s="17"/>
      <c r="T47250" s="17"/>
      <c r="V47250" s="17"/>
      <c r="W47250" s="51"/>
    </row>
    <row r="47251">
      <c r="A47251" s="307"/>
      <c r="B47251" s="85"/>
      <c r="C47251" s="85"/>
      <c r="D47251" s="85"/>
      <c r="E47251" s="88"/>
      <c r="G47251" s="17"/>
      <c r="I47251" s="43"/>
      <c r="J47251" s="308"/>
      <c r="K47251" s="51"/>
      <c r="N47251" s="309"/>
      <c r="R47251" s="17"/>
      <c r="T47251" s="17"/>
      <c r="V47251" s="17"/>
      <c r="W47251" s="51"/>
    </row>
    <row r="47252">
      <c r="A47252" s="307"/>
      <c r="B47252" s="85"/>
      <c r="C47252" s="85"/>
      <c r="D47252" s="85"/>
      <c r="E47252" s="88"/>
      <c r="G47252" s="17"/>
      <c r="I47252" s="43"/>
      <c r="J47252" s="308"/>
      <c r="K47252" s="51"/>
      <c r="N47252" s="309"/>
      <c r="R47252" s="17"/>
      <c r="T47252" s="17"/>
      <c r="V47252" s="17"/>
      <c r="W47252" s="51"/>
    </row>
    <row r="47253">
      <c r="A47253" s="307"/>
      <c r="B47253" s="85"/>
      <c r="C47253" s="85"/>
      <c r="D47253" s="85"/>
      <c r="E47253" s="88"/>
      <c r="G47253" s="17"/>
      <c r="I47253" s="43"/>
      <c r="J47253" s="308"/>
      <c r="K47253" s="51"/>
      <c r="N47253" s="309"/>
      <c r="R47253" s="17"/>
      <c r="T47253" s="17"/>
      <c r="V47253" s="17"/>
      <c r="W47253" s="51"/>
    </row>
    <row r="47254">
      <c r="A47254" s="307"/>
      <c r="B47254" s="85"/>
      <c r="C47254" s="85"/>
      <c r="D47254" s="85"/>
      <c r="E47254" s="88"/>
      <c r="G47254" s="17"/>
      <c r="I47254" s="43"/>
      <c r="J47254" s="308"/>
      <c r="K47254" s="51"/>
      <c r="N47254" s="309"/>
      <c r="R47254" s="17"/>
      <c r="T47254" s="17"/>
      <c r="V47254" s="17"/>
      <c r="W47254" s="51"/>
    </row>
    <row r="47255">
      <c r="A47255" s="307"/>
      <c r="B47255" s="85"/>
      <c r="C47255" s="85"/>
      <c r="D47255" s="85"/>
      <c r="E47255" s="88"/>
      <c r="G47255" s="17"/>
      <c r="I47255" s="43"/>
      <c r="J47255" s="308"/>
      <c r="K47255" s="51"/>
      <c r="N47255" s="309"/>
      <c r="R47255" s="17"/>
      <c r="T47255" s="17"/>
      <c r="V47255" s="17"/>
      <c r="W47255" s="51"/>
    </row>
    <row r="47256">
      <c r="A47256" s="307"/>
      <c r="B47256" s="85"/>
      <c r="C47256" s="85"/>
      <c r="D47256" s="85"/>
      <c r="E47256" s="88"/>
      <c r="G47256" s="17"/>
      <c r="I47256" s="43"/>
      <c r="J47256" s="308"/>
      <c r="K47256" s="51"/>
      <c r="N47256" s="309"/>
      <c r="R47256" s="17"/>
      <c r="T47256" s="17"/>
      <c r="V47256" s="17"/>
      <c r="W47256" s="51"/>
    </row>
    <row r="47257">
      <c r="A47257" s="307"/>
      <c r="B47257" s="85"/>
      <c r="C47257" s="85"/>
      <c r="D47257" s="85"/>
      <c r="E47257" s="88"/>
      <c r="G47257" s="17"/>
      <c r="I47257" s="43"/>
      <c r="J47257" s="308"/>
      <c r="K47257" s="51"/>
      <c r="N47257" s="309"/>
      <c r="R47257" s="17"/>
      <c r="T47257" s="17"/>
      <c r="V47257" s="17"/>
      <c r="W47257" s="51"/>
    </row>
    <row r="47258">
      <c r="A47258" s="307"/>
      <c r="B47258" s="85"/>
      <c r="C47258" s="85"/>
      <c r="D47258" s="85"/>
      <c r="E47258" s="88"/>
      <c r="G47258" s="17"/>
      <c r="I47258" s="43"/>
      <c r="J47258" s="308"/>
      <c r="K47258" s="51"/>
      <c r="N47258" s="309"/>
      <c r="R47258" s="17"/>
      <c r="T47258" s="17"/>
      <c r="V47258" s="17"/>
      <c r="W47258" s="51"/>
    </row>
    <row r="47259">
      <c r="A47259" s="307"/>
      <c r="B47259" s="85"/>
      <c r="C47259" s="85"/>
      <c r="D47259" s="85"/>
      <c r="E47259" s="88"/>
      <c r="G47259" s="17"/>
      <c r="I47259" s="43"/>
      <c r="J47259" s="308"/>
      <c r="K47259" s="51"/>
      <c r="N47259" s="309"/>
      <c r="R47259" s="17"/>
      <c r="T47259" s="17"/>
      <c r="V47259" s="17"/>
      <c r="W47259" s="51"/>
    </row>
    <row r="47260">
      <c r="A47260" s="307"/>
      <c r="B47260" s="85"/>
      <c r="C47260" s="85"/>
      <c r="D47260" s="85"/>
      <c r="E47260" s="88"/>
      <c r="G47260" s="17"/>
      <c r="I47260" s="43"/>
      <c r="J47260" s="308"/>
      <c r="K47260" s="51"/>
      <c r="N47260" s="309"/>
      <c r="R47260" s="17"/>
      <c r="T47260" s="17"/>
      <c r="V47260" s="17"/>
      <c r="W47260" s="51"/>
    </row>
    <row r="47261">
      <c r="A47261" s="307"/>
      <c r="B47261" s="85"/>
      <c r="C47261" s="85"/>
      <c r="D47261" s="85"/>
      <c r="E47261" s="88"/>
      <c r="G47261" s="17"/>
      <c r="I47261" s="43"/>
      <c r="J47261" s="308"/>
      <c r="K47261" s="51"/>
      <c r="N47261" s="309"/>
      <c r="R47261" s="17"/>
      <c r="T47261" s="17"/>
      <c r="V47261" s="17"/>
      <c r="W47261" s="51"/>
    </row>
    <row r="47262">
      <c r="A47262" s="307"/>
      <c r="B47262" s="85"/>
      <c r="C47262" s="85"/>
      <c r="D47262" s="85"/>
      <c r="E47262" s="88"/>
      <c r="G47262" s="17"/>
      <c r="I47262" s="43"/>
      <c r="J47262" s="308"/>
      <c r="K47262" s="51"/>
      <c r="N47262" s="309"/>
      <c r="R47262" s="17"/>
      <c r="T47262" s="17"/>
      <c r="V47262" s="17"/>
      <c r="W47262" s="51"/>
    </row>
    <row r="47263">
      <c r="A47263" s="307"/>
      <c r="B47263" s="85"/>
      <c r="C47263" s="85"/>
      <c r="D47263" s="85"/>
      <c r="E47263" s="88"/>
      <c r="G47263" s="17"/>
      <c r="I47263" s="43"/>
      <c r="J47263" s="308"/>
      <c r="K47263" s="51"/>
      <c r="N47263" s="309"/>
      <c r="R47263" s="17"/>
      <c r="T47263" s="17"/>
      <c r="V47263" s="17"/>
      <c r="W47263" s="51"/>
    </row>
    <row r="47264">
      <c r="A47264" s="307"/>
      <c r="B47264" s="85"/>
      <c r="C47264" s="85"/>
      <c r="D47264" s="85"/>
      <c r="E47264" s="88"/>
      <c r="G47264" s="17"/>
      <c r="I47264" s="43"/>
      <c r="J47264" s="308"/>
      <c r="K47264" s="51"/>
      <c r="N47264" s="309"/>
      <c r="R47264" s="17"/>
      <c r="T47264" s="17"/>
      <c r="V47264" s="17"/>
      <c r="W47264" s="51"/>
    </row>
    <row r="47265">
      <c r="A47265" s="307"/>
      <c r="B47265" s="85"/>
      <c r="C47265" s="85"/>
      <c r="D47265" s="85"/>
      <c r="E47265" s="88"/>
      <c r="G47265" s="17"/>
      <c r="I47265" s="43"/>
      <c r="J47265" s="308"/>
      <c r="K47265" s="51"/>
      <c r="N47265" s="309"/>
      <c r="R47265" s="17"/>
      <c r="T47265" s="17"/>
      <c r="V47265" s="17"/>
      <c r="W47265" s="51"/>
    </row>
    <row r="47266">
      <c r="A47266" s="307"/>
      <c r="B47266" s="85"/>
      <c r="C47266" s="85"/>
      <c r="D47266" s="85"/>
      <c r="E47266" s="88"/>
      <c r="G47266" s="17"/>
      <c r="I47266" s="43"/>
      <c r="J47266" s="308"/>
      <c r="K47266" s="51"/>
      <c r="N47266" s="309"/>
      <c r="R47266" s="17"/>
      <c r="T47266" s="17"/>
      <c r="V47266" s="17"/>
      <c r="W47266" s="51"/>
    </row>
    <row r="47267">
      <c r="A47267" s="307"/>
      <c r="B47267" s="85"/>
      <c r="C47267" s="85"/>
      <c r="D47267" s="85"/>
      <c r="E47267" s="88"/>
      <c r="G47267" s="17"/>
      <c r="I47267" s="43"/>
      <c r="J47267" s="308"/>
      <c r="K47267" s="51"/>
      <c r="N47267" s="309"/>
      <c r="R47267" s="17"/>
      <c r="T47267" s="17"/>
      <c r="V47267" s="17"/>
      <c r="W47267" s="51"/>
    </row>
    <row r="47268">
      <c r="A47268" s="307"/>
      <c r="B47268" s="85"/>
      <c r="C47268" s="85"/>
      <c r="D47268" s="85"/>
      <c r="E47268" s="88"/>
      <c r="G47268" s="17"/>
      <c r="I47268" s="43"/>
      <c r="J47268" s="308"/>
      <c r="K47268" s="51"/>
      <c r="N47268" s="309"/>
      <c r="R47268" s="17"/>
      <c r="T47268" s="17"/>
      <c r="V47268" s="17"/>
      <c r="W47268" s="51"/>
    </row>
    <row r="47269">
      <c r="A47269" s="307"/>
      <c r="B47269" s="85"/>
      <c r="C47269" s="85"/>
      <c r="D47269" s="85"/>
      <c r="E47269" s="88"/>
      <c r="G47269" s="17"/>
      <c r="I47269" s="43"/>
      <c r="J47269" s="308"/>
      <c r="K47269" s="51"/>
      <c r="N47269" s="309"/>
      <c r="R47269" s="17"/>
      <c r="T47269" s="17"/>
      <c r="V47269" s="17"/>
      <c r="W47269" s="51"/>
    </row>
    <row r="47270">
      <c r="A47270" s="307"/>
      <c r="B47270" s="85"/>
      <c r="C47270" s="85"/>
      <c r="D47270" s="85"/>
      <c r="E47270" s="88"/>
      <c r="G47270" s="17"/>
      <c r="I47270" s="43"/>
      <c r="J47270" s="308"/>
      <c r="K47270" s="51"/>
      <c r="N47270" s="309"/>
      <c r="R47270" s="17"/>
      <c r="T47270" s="17"/>
      <c r="V47270" s="17"/>
      <c r="W47270" s="51"/>
    </row>
    <row r="47271">
      <c r="A47271" s="307"/>
      <c r="B47271" s="85"/>
      <c r="C47271" s="85"/>
      <c r="D47271" s="85"/>
      <c r="E47271" s="88"/>
      <c r="G47271" s="17"/>
      <c r="I47271" s="43"/>
      <c r="J47271" s="308"/>
      <c r="K47271" s="51"/>
      <c r="N47271" s="309"/>
      <c r="R47271" s="17"/>
      <c r="T47271" s="17"/>
      <c r="V47271" s="17"/>
      <c r="W47271" s="51"/>
    </row>
    <row r="47272">
      <c r="A47272" s="307"/>
      <c r="B47272" s="85"/>
      <c r="C47272" s="85"/>
      <c r="D47272" s="85"/>
      <c r="E47272" s="88"/>
      <c r="G47272" s="17"/>
      <c r="I47272" s="43"/>
      <c r="J47272" s="308"/>
      <c r="K47272" s="51"/>
      <c r="N47272" s="309"/>
      <c r="R47272" s="17"/>
      <c r="T47272" s="17"/>
      <c r="V47272" s="17"/>
      <c r="W47272" s="51"/>
    </row>
    <row r="47273">
      <c r="A47273" s="307"/>
      <c r="B47273" s="85"/>
      <c r="C47273" s="85"/>
      <c r="D47273" s="85"/>
      <c r="E47273" s="88"/>
      <c r="G47273" s="17"/>
      <c r="I47273" s="43"/>
      <c r="J47273" s="308"/>
      <c r="K47273" s="51"/>
      <c r="N47273" s="309"/>
      <c r="R47273" s="17"/>
      <c r="T47273" s="17"/>
      <c r="V47273" s="17"/>
      <c r="W47273" s="51"/>
    </row>
    <row r="47274">
      <c r="A47274" s="307"/>
      <c r="B47274" s="85"/>
      <c r="C47274" s="85"/>
      <c r="D47274" s="85"/>
      <c r="E47274" s="88"/>
      <c r="G47274" s="17"/>
      <c r="I47274" s="43"/>
      <c r="J47274" s="308"/>
      <c r="K47274" s="51"/>
      <c r="N47274" s="309"/>
      <c r="R47274" s="17"/>
      <c r="T47274" s="17"/>
      <c r="V47274" s="17"/>
      <c r="W47274" s="51"/>
    </row>
    <row r="47275">
      <c r="A47275" s="307"/>
      <c r="B47275" s="85"/>
      <c r="C47275" s="85"/>
      <c r="D47275" s="85"/>
      <c r="E47275" s="88"/>
      <c r="G47275" s="17"/>
      <c r="I47275" s="43"/>
      <c r="J47275" s="308"/>
      <c r="K47275" s="51"/>
      <c r="N47275" s="309"/>
      <c r="R47275" s="17"/>
      <c r="T47275" s="17"/>
      <c r="V47275" s="17"/>
      <c r="W47275" s="51"/>
    </row>
    <row r="47276">
      <c r="A47276" s="307"/>
      <c r="B47276" s="85"/>
      <c r="C47276" s="85"/>
      <c r="D47276" s="85"/>
      <c r="E47276" s="88"/>
      <c r="G47276" s="17"/>
      <c r="I47276" s="43"/>
      <c r="J47276" s="308"/>
      <c r="K47276" s="51"/>
      <c r="N47276" s="309"/>
      <c r="R47276" s="17"/>
      <c r="T47276" s="17"/>
      <c r="V47276" s="17"/>
      <c r="W47276" s="51"/>
    </row>
    <row r="47277">
      <c r="A47277" s="307"/>
      <c r="B47277" s="85"/>
      <c r="C47277" s="85"/>
      <c r="D47277" s="85"/>
      <c r="E47277" s="88"/>
      <c r="G47277" s="17"/>
      <c r="I47277" s="43"/>
      <c r="J47277" s="308"/>
      <c r="K47277" s="51"/>
      <c r="N47277" s="309"/>
      <c r="R47277" s="17"/>
      <c r="T47277" s="17"/>
      <c r="V47277" s="17"/>
      <c r="W47277" s="51"/>
    </row>
    <row r="47278">
      <c r="A47278" s="307"/>
      <c r="B47278" s="85"/>
      <c r="C47278" s="85"/>
      <c r="D47278" s="85"/>
      <c r="E47278" s="88"/>
      <c r="G47278" s="17"/>
      <c r="I47278" s="43"/>
      <c r="J47278" s="308"/>
      <c r="K47278" s="51"/>
      <c r="N47278" s="309"/>
      <c r="R47278" s="17"/>
      <c r="T47278" s="17"/>
      <c r="V47278" s="17"/>
      <c r="W47278" s="51"/>
    </row>
    <row r="47279">
      <c r="A47279" s="307"/>
      <c r="B47279" s="85"/>
      <c r="C47279" s="85"/>
      <c r="D47279" s="85"/>
      <c r="E47279" s="88"/>
      <c r="G47279" s="17"/>
      <c r="I47279" s="43"/>
      <c r="J47279" s="308"/>
      <c r="K47279" s="51"/>
      <c r="N47279" s="309"/>
      <c r="R47279" s="17"/>
      <c r="T47279" s="17"/>
      <c r="V47279" s="17"/>
      <c r="W47279" s="51"/>
    </row>
    <row r="47280">
      <c r="A47280" s="307"/>
      <c r="B47280" s="85"/>
      <c r="C47280" s="85"/>
      <c r="D47280" s="85"/>
      <c r="E47280" s="88"/>
      <c r="G47280" s="17"/>
      <c r="I47280" s="43"/>
      <c r="J47280" s="308"/>
      <c r="K47280" s="51"/>
      <c r="N47280" s="309"/>
      <c r="R47280" s="17"/>
      <c r="T47280" s="17"/>
      <c r="V47280" s="17"/>
      <c r="W47280" s="51"/>
    </row>
    <row r="47281">
      <c r="A47281" s="307"/>
      <c r="B47281" s="85"/>
      <c r="C47281" s="85"/>
      <c r="D47281" s="85"/>
      <c r="E47281" s="88"/>
      <c r="G47281" s="17"/>
      <c r="I47281" s="43"/>
      <c r="J47281" s="308"/>
      <c r="K47281" s="51"/>
      <c r="N47281" s="309"/>
      <c r="R47281" s="17"/>
      <c r="T47281" s="17"/>
      <c r="V47281" s="17"/>
      <c r="W47281" s="51"/>
    </row>
    <row r="47282">
      <c r="A47282" s="307"/>
      <c r="B47282" s="85"/>
      <c r="C47282" s="85"/>
      <c r="D47282" s="85"/>
      <c r="E47282" s="88"/>
      <c r="G47282" s="17"/>
      <c r="I47282" s="43"/>
      <c r="J47282" s="308"/>
      <c r="K47282" s="51"/>
      <c r="N47282" s="309"/>
      <c r="R47282" s="17"/>
      <c r="T47282" s="17"/>
      <c r="V47282" s="17"/>
      <c r="W47282" s="51"/>
    </row>
    <row r="47283">
      <c r="A47283" s="307"/>
      <c r="B47283" s="85"/>
      <c r="C47283" s="85"/>
      <c r="D47283" s="85"/>
      <c r="E47283" s="88"/>
      <c r="G47283" s="17"/>
      <c r="I47283" s="43"/>
      <c r="J47283" s="308"/>
      <c r="K47283" s="51"/>
      <c r="N47283" s="309"/>
      <c r="R47283" s="17"/>
      <c r="T47283" s="17"/>
      <c r="V47283" s="17"/>
      <c r="W47283" s="51"/>
    </row>
    <row r="47284">
      <c r="A47284" s="307"/>
      <c r="B47284" s="85"/>
      <c r="C47284" s="85"/>
      <c r="D47284" s="85"/>
      <c r="E47284" s="88"/>
      <c r="G47284" s="17"/>
      <c r="I47284" s="43"/>
      <c r="J47284" s="308"/>
      <c r="K47284" s="51"/>
      <c r="N47284" s="309"/>
      <c r="R47284" s="17"/>
      <c r="T47284" s="17"/>
      <c r="V47284" s="17"/>
      <c r="W47284" s="51"/>
    </row>
    <row r="47285">
      <c r="A47285" s="307"/>
      <c r="B47285" s="85"/>
      <c r="C47285" s="85"/>
      <c r="D47285" s="85"/>
      <c r="E47285" s="88"/>
      <c r="G47285" s="17"/>
      <c r="I47285" s="43"/>
      <c r="J47285" s="308"/>
      <c r="K47285" s="51"/>
      <c r="N47285" s="309"/>
      <c r="R47285" s="17"/>
      <c r="T47285" s="17"/>
      <c r="V47285" s="17"/>
      <c r="W47285" s="51"/>
    </row>
    <row r="47286">
      <c r="A47286" s="307"/>
      <c r="B47286" s="85"/>
      <c r="C47286" s="85"/>
      <c r="D47286" s="85"/>
      <c r="E47286" s="88"/>
      <c r="G47286" s="17"/>
      <c r="I47286" s="43"/>
      <c r="J47286" s="308"/>
      <c r="K47286" s="51"/>
      <c r="N47286" s="309"/>
      <c r="R47286" s="17"/>
      <c r="T47286" s="17"/>
      <c r="V47286" s="17"/>
      <c r="W47286" s="51"/>
    </row>
    <row r="47287">
      <c r="A47287" s="307"/>
      <c r="B47287" s="85"/>
      <c r="C47287" s="85"/>
      <c r="D47287" s="85"/>
      <c r="E47287" s="88"/>
      <c r="G47287" s="17"/>
      <c r="I47287" s="43"/>
      <c r="J47287" s="308"/>
      <c r="K47287" s="51"/>
      <c r="N47287" s="309"/>
      <c r="R47287" s="17"/>
      <c r="T47287" s="17"/>
      <c r="V47287" s="17"/>
      <c r="W47287" s="51"/>
    </row>
    <row r="47288">
      <c r="A47288" s="307"/>
      <c r="B47288" s="85"/>
      <c r="C47288" s="85"/>
      <c r="D47288" s="85"/>
      <c r="E47288" s="88"/>
      <c r="G47288" s="17"/>
      <c r="I47288" s="43"/>
      <c r="J47288" s="308"/>
      <c r="K47288" s="51"/>
      <c r="N47288" s="309"/>
      <c r="R47288" s="17"/>
      <c r="T47288" s="17"/>
      <c r="V47288" s="17"/>
      <c r="W47288" s="51"/>
    </row>
    <row r="47289">
      <c r="A47289" s="307"/>
      <c r="B47289" s="85"/>
      <c r="C47289" s="85"/>
      <c r="D47289" s="85"/>
      <c r="E47289" s="88"/>
      <c r="G47289" s="17"/>
      <c r="I47289" s="43"/>
      <c r="J47289" s="308"/>
      <c r="K47289" s="51"/>
      <c r="N47289" s="309"/>
      <c r="R47289" s="17"/>
      <c r="T47289" s="17"/>
      <c r="V47289" s="17"/>
      <c r="W47289" s="51"/>
    </row>
    <row r="47290">
      <c r="A47290" s="307"/>
      <c r="B47290" s="85"/>
      <c r="C47290" s="85"/>
      <c r="D47290" s="85"/>
      <c r="E47290" s="88"/>
      <c r="G47290" s="17"/>
      <c r="I47290" s="43"/>
      <c r="J47290" s="308"/>
      <c r="K47290" s="51"/>
      <c r="N47290" s="309"/>
      <c r="R47290" s="17"/>
      <c r="T47290" s="17"/>
      <c r="V47290" s="17"/>
      <c r="W47290" s="51"/>
    </row>
    <row r="47291">
      <c r="A47291" s="307"/>
      <c r="B47291" s="85"/>
      <c r="C47291" s="85"/>
      <c r="D47291" s="85"/>
      <c r="E47291" s="88"/>
      <c r="G47291" s="17"/>
      <c r="I47291" s="43"/>
      <c r="J47291" s="308"/>
      <c r="K47291" s="51"/>
      <c r="N47291" s="309"/>
      <c r="R47291" s="17"/>
      <c r="T47291" s="17"/>
      <c r="V47291" s="17"/>
      <c r="W47291" s="51"/>
    </row>
    <row r="47292">
      <c r="A47292" s="307"/>
      <c r="B47292" s="85"/>
      <c r="C47292" s="85"/>
      <c r="D47292" s="85"/>
      <c r="E47292" s="88"/>
      <c r="G47292" s="17"/>
      <c r="I47292" s="43"/>
      <c r="J47292" s="308"/>
      <c r="K47292" s="51"/>
      <c r="N47292" s="309"/>
      <c r="R47292" s="17"/>
      <c r="T47292" s="17"/>
      <c r="V47292" s="17"/>
      <c r="W47292" s="51"/>
    </row>
    <row r="47293">
      <c r="A47293" s="307"/>
      <c r="B47293" s="85"/>
      <c r="C47293" s="85"/>
      <c r="D47293" s="85"/>
      <c r="E47293" s="88"/>
      <c r="G47293" s="17"/>
      <c r="I47293" s="43"/>
      <c r="J47293" s="308"/>
      <c r="K47293" s="51"/>
      <c r="N47293" s="309"/>
      <c r="R47293" s="17"/>
      <c r="T47293" s="17"/>
      <c r="V47293" s="17"/>
      <c r="W47293" s="51"/>
    </row>
    <row r="47294">
      <c r="A47294" s="307"/>
      <c r="B47294" s="85"/>
      <c r="C47294" s="85"/>
      <c r="D47294" s="85"/>
      <c r="E47294" s="88"/>
      <c r="G47294" s="17"/>
      <c r="I47294" s="43"/>
      <c r="J47294" s="308"/>
      <c r="K47294" s="51"/>
      <c r="N47294" s="309"/>
      <c r="R47294" s="17"/>
      <c r="T47294" s="17"/>
      <c r="V47294" s="17"/>
      <c r="W47294" s="51"/>
    </row>
    <row r="47295">
      <c r="A47295" s="307"/>
      <c r="B47295" s="85"/>
      <c r="C47295" s="85"/>
      <c r="D47295" s="85"/>
      <c r="E47295" s="88"/>
      <c r="G47295" s="17"/>
      <c r="I47295" s="43"/>
      <c r="J47295" s="308"/>
      <c r="K47295" s="51"/>
      <c r="N47295" s="309"/>
      <c r="R47295" s="17"/>
      <c r="T47295" s="17"/>
      <c r="V47295" s="17"/>
      <c r="W47295" s="51"/>
    </row>
    <row r="47296">
      <c r="A47296" s="307"/>
      <c r="B47296" s="85"/>
      <c r="C47296" s="85"/>
      <c r="D47296" s="85"/>
      <c r="E47296" s="88"/>
      <c r="G47296" s="17"/>
      <c r="I47296" s="43"/>
      <c r="J47296" s="308"/>
      <c r="K47296" s="51"/>
      <c r="N47296" s="309"/>
      <c r="R47296" s="17"/>
      <c r="T47296" s="17"/>
      <c r="V47296" s="17"/>
      <c r="W47296" s="51"/>
    </row>
    <row r="47297">
      <c r="A47297" s="307"/>
      <c r="B47297" s="85"/>
      <c r="C47297" s="85"/>
      <c r="D47297" s="85"/>
      <c r="E47297" s="88"/>
      <c r="G47297" s="17"/>
      <c r="I47297" s="43"/>
      <c r="J47297" s="308"/>
      <c r="K47297" s="51"/>
      <c r="N47297" s="309"/>
      <c r="R47297" s="17"/>
      <c r="T47297" s="17"/>
      <c r="V47297" s="17"/>
      <c r="W47297" s="51"/>
    </row>
    <row r="47298">
      <c r="A47298" s="307"/>
      <c r="B47298" s="85"/>
      <c r="C47298" s="85"/>
      <c r="D47298" s="85"/>
      <c r="E47298" s="88"/>
      <c r="G47298" s="17"/>
      <c r="I47298" s="43"/>
      <c r="J47298" s="308"/>
      <c r="K47298" s="51"/>
      <c r="N47298" s="309"/>
      <c r="R47298" s="17"/>
      <c r="T47298" s="17"/>
      <c r="V47298" s="17"/>
      <c r="W47298" s="51"/>
    </row>
    <row r="47299">
      <c r="A47299" s="307"/>
      <c r="B47299" s="85"/>
      <c r="C47299" s="85"/>
      <c r="D47299" s="85"/>
      <c r="E47299" s="88"/>
      <c r="G47299" s="17"/>
      <c r="I47299" s="43"/>
      <c r="J47299" s="308"/>
      <c r="K47299" s="51"/>
      <c r="N47299" s="309"/>
      <c r="R47299" s="17"/>
      <c r="T47299" s="17"/>
      <c r="V47299" s="17"/>
      <c r="W47299" s="51"/>
    </row>
    <row r="47300">
      <c r="A47300" s="307"/>
      <c r="B47300" s="85"/>
      <c r="C47300" s="85"/>
      <c r="D47300" s="85"/>
      <c r="E47300" s="88"/>
      <c r="G47300" s="17"/>
      <c r="I47300" s="43"/>
      <c r="J47300" s="308"/>
      <c r="K47300" s="51"/>
      <c r="N47300" s="309"/>
      <c r="R47300" s="17"/>
      <c r="T47300" s="17"/>
      <c r="V47300" s="17"/>
      <c r="W47300" s="51"/>
    </row>
    <row r="47301">
      <c r="A47301" s="307"/>
      <c r="B47301" s="85"/>
      <c r="C47301" s="85"/>
      <c r="D47301" s="85"/>
      <c r="E47301" s="88"/>
      <c r="G47301" s="17"/>
      <c r="I47301" s="43"/>
      <c r="J47301" s="308"/>
      <c r="K47301" s="51"/>
      <c r="N47301" s="309"/>
      <c r="R47301" s="17"/>
      <c r="T47301" s="17"/>
      <c r="V47301" s="17"/>
      <c r="W47301" s="51"/>
    </row>
    <row r="47302">
      <c r="A47302" s="307"/>
      <c r="B47302" s="85"/>
      <c r="C47302" s="85"/>
      <c r="D47302" s="85"/>
      <c r="E47302" s="88"/>
      <c r="G47302" s="17"/>
      <c r="I47302" s="43"/>
      <c r="J47302" s="308"/>
      <c r="K47302" s="51"/>
      <c r="N47302" s="309"/>
      <c r="R47302" s="17"/>
      <c r="T47302" s="17"/>
      <c r="V47302" s="17"/>
      <c r="W47302" s="51"/>
    </row>
    <row r="47303">
      <c r="A47303" s="307"/>
      <c r="B47303" s="85"/>
      <c r="C47303" s="85"/>
      <c r="D47303" s="85"/>
      <c r="E47303" s="88"/>
      <c r="G47303" s="17"/>
      <c r="I47303" s="43"/>
      <c r="J47303" s="308"/>
      <c r="K47303" s="51"/>
      <c r="N47303" s="309"/>
      <c r="R47303" s="17"/>
      <c r="T47303" s="17"/>
      <c r="V47303" s="17"/>
      <c r="W47303" s="51"/>
    </row>
    <row r="47304">
      <c r="A47304" s="307"/>
      <c r="B47304" s="85"/>
      <c r="C47304" s="85"/>
      <c r="D47304" s="85"/>
      <c r="E47304" s="88"/>
      <c r="G47304" s="17"/>
      <c r="I47304" s="43"/>
      <c r="J47304" s="308"/>
      <c r="K47304" s="51"/>
      <c r="N47304" s="309"/>
      <c r="R47304" s="17"/>
      <c r="T47304" s="17"/>
      <c r="V47304" s="17"/>
      <c r="W47304" s="51"/>
    </row>
    <row r="47305">
      <c r="A47305" s="307"/>
      <c r="B47305" s="85"/>
      <c r="C47305" s="85"/>
      <c r="D47305" s="85"/>
      <c r="E47305" s="88"/>
      <c r="G47305" s="17"/>
      <c r="I47305" s="43"/>
      <c r="J47305" s="308"/>
      <c r="K47305" s="51"/>
      <c r="N47305" s="309"/>
      <c r="R47305" s="17"/>
      <c r="T47305" s="17"/>
      <c r="V47305" s="17"/>
      <c r="W47305" s="51"/>
    </row>
    <row r="47306">
      <c r="A47306" s="307"/>
      <c r="B47306" s="85"/>
      <c r="C47306" s="85"/>
      <c r="D47306" s="85"/>
      <c r="E47306" s="88"/>
      <c r="G47306" s="17"/>
      <c r="I47306" s="43"/>
      <c r="J47306" s="308"/>
      <c r="K47306" s="51"/>
      <c r="N47306" s="309"/>
      <c r="R47306" s="17"/>
      <c r="T47306" s="17"/>
      <c r="V47306" s="17"/>
      <c r="W47306" s="51"/>
    </row>
    <row r="47307">
      <c r="A47307" s="307"/>
      <c r="B47307" s="85"/>
      <c r="C47307" s="85"/>
      <c r="D47307" s="85"/>
      <c r="E47307" s="88"/>
      <c r="G47307" s="17"/>
      <c r="I47307" s="43"/>
      <c r="J47307" s="308"/>
      <c r="K47307" s="51"/>
      <c r="N47307" s="309"/>
      <c r="R47307" s="17"/>
      <c r="T47307" s="17"/>
      <c r="V47307" s="17"/>
      <c r="W47307" s="51"/>
    </row>
    <row r="47308">
      <c r="A47308" s="307"/>
      <c r="B47308" s="85"/>
      <c r="C47308" s="85"/>
      <c r="D47308" s="85"/>
      <c r="E47308" s="88"/>
      <c r="G47308" s="17"/>
      <c r="I47308" s="43"/>
      <c r="J47308" s="308"/>
      <c r="K47308" s="51"/>
      <c r="N47308" s="309"/>
      <c r="R47308" s="17"/>
      <c r="T47308" s="17"/>
      <c r="V47308" s="17"/>
      <c r="W47308" s="51"/>
    </row>
    <row r="47309">
      <c r="A47309" s="307"/>
      <c r="B47309" s="85"/>
      <c r="C47309" s="85"/>
      <c r="D47309" s="85"/>
      <c r="E47309" s="88"/>
      <c r="G47309" s="17"/>
      <c r="I47309" s="43"/>
      <c r="J47309" s="308"/>
      <c r="K47309" s="51"/>
      <c r="N47309" s="309"/>
      <c r="R47309" s="17"/>
      <c r="T47309" s="17"/>
      <c r="V47309" s="17"/>
      <c r="W47309" s="51"/>
    </row>
    <row r="47310">
      <c r="A47310" s="307"/>
      <c r="B47310" s="85"/>
      <c r="C47310" s="85"/>
      <c r="D47310" s="85"/>
      <c r="E47310" s="88"/>
      <c r="G47310" s="17"/>
      <c r="I47310" s="43"/>
      <c r="J47310" s="308"/>
      <c r="K47310" s="51"/>
      <c r="N47310" s="309"/>
      <c r="R47310" s="17"/>
      <c r="T47310" s="17"/>
      <c r="V47310" s="17"/>
      <c r="W47310" s="51"/>
    </row>
    <row r="47311">
      <c r="A47311" s="307"/>
      <c r="B47311" s="85"/>
      <c r="C47311" s="85"/>
      <c r="D47311" s="85"/>
      <c r="E47311" s="88"/>
      <c r="G47311" s="17"/>
      <c r="I47311" s="43"/>
      <c r="J47311" s="308"/>
      <c r="K47311" s="51"/>
      <c r="N47311" s="309"/>
      <c r="R47311" s="17"/>
      <c r="T47311" s="17"/>
      <c r="V47311" s="17"/>
      <c r="W47311" s="51"/>
    </row>
    <row r="47312">
      <c r="A47312" s="307"/>
      <c r="B47312" s="85"/>
      <c r="C47312" s="85"/>
      <c r="D47312" s="85"/>
      <c r="E47312" s="88"/>
      <c r="G47312" s="17"/>
      <c r="I47312" s="43"/>
      <c r="J47312" s="308"/>
      <c r="K47312" s="51"/>
      <c r="N47312" s="309"/>
      <c r="R47312" s="17"/>
      <c r="T47312" s="17"/>
      <c r="V47312" s="17"/>
      <c r="W47312" s="51"/>
    </row>
    <row r="47313">
      <c r="A47313" s="307"/>
      <c r="B47313" s="85"/>
      <c r="C47313" s="85"/>
      <c r="D47313" s="85"/>
      <c r="E47313" s="88"/>
      <c r="G47313" s="17"/>
      <c r="I47313" s="43"/>
      <c r="J47313" s="308"/>
      <c r="K47313" s="51"/>
      <c r="N47313" s="309"/>
      <c r="R47313" s="17"/>
      <c r="T47313" s="17"/>
      <c r="V47313" s="17"/>
      <c r="W47313" s="51"/>
    </row>
    <row r="47314">
      <c r="A47314" s="307"/>
      <c r="B47314" s="85"/>
      <c r="C47314" s="85"/>
      <c r="D47314" s="85"/>
      <c r="E47314" s="88"/>
      <c r="G47314" s="17"/>
      <c r="I47314" s="43"/>
      <c r="J47314" s="308"/>
      <c r="K47314" s="51"/>
      <c r="N47314" s="309"/>
      <c r="R47314" s="17"/>
      <c r="T47314" s="17"/>
      <c r="V47314" s="17"/>
      <c r="W47314" s="51"/>
    </row>
    <row r="47315">
      <c r="A47315" s="307"/>
      <c r="B47315" s="85"/>
      <c r="C47315" s="85"/>
      <c r="D47315" s="85"/>
      <c r="E47315" s="88"/>
      <c r="G47315" s="17"/>
      <c r="I47315" s="43"/>
      <c r="J47315" s="308"/>
      <c r="K47315" s="51"/>
      <c r="N47315" s="309"/>
      <c r="R47315" s="17"/>
      <c r="T47315" s="17"/>
      <c r="V47315" s="17"/>
      <c r="W47315" s="51"/>
    </row>
    <row r="47316">
      <c r="A47316" s="307"/>
      <c r="B47316" s="85"/>
      <c r="C47316" s="85"/>
      <c r="D47316" s="85"/>
      <c r="E47316" s="88"/>
      <c r="G47316" s="17"/>
      <c r="I47316" s="43"/>
      <c r="J47316" s="308"/>
      <c r="K47316" s="51"/>
      <c r="N47316" s="309"/>
      <c r="R47316" s="17"/>
      <c r="T47316" s="17"/>
      <c r="V47316" s="17"/>
      <c r="W47316" s="51"/>
    </row>
    <row r="47317">
      <c r="A47317" s="307"/>
      <c r="B47317" s="85"/>
      <c r="C47317" s="85"/>
      <c r="D47317" s="85"/>
      <c r="E47317" s="88"/>
      <c r="G47317" s="17"/>
      <c r="I47317" s="43"/>
      <c r="J47317" s="308"/>
      <c r="K47317" s="51"/>
      <c r="N47317" s="309"/>
      <c r="R47317" s="17"/>
      <c r="T47317" s="17"/>
      <c r="V47317" s="17"/>
      <c r="W47317" s="51"/>
    </row>
    <row r="47318">
      <c r="A47318" s="307"/>
      <c r="B47318" s="85"/>
      <c r="C47318" s="85"/>
      <c r="D47318" s="85"/>
      <c r="E47318" s="88"/>
      <c r="G47318" s="17"/>
      <c r="I47318" s="43"/>
      <c r="J47318" s="308"/>
      <c r="K47318" s="51"/>
      <c r="N47318" s="309"/>
      <c r="R47318" s="17"/>
      <c r="T47318" s="17"/>
      <c r="V47318" s="17"/>
      <c r="W47318" s="51"/>
    </row>
    <row r="47319">
      <c r="A47319" s="307"/>
      <c r="B47319" s="85"/>
      <c r="C47319" s="85"/>
      <c r="D47319" s="85"/>
      <c r="E47319" s="88"/>
      <c r="G47319" s="17"/>
      <c r="I47319" s="43"/>
      <c r="J47319" s="308"/>
      <c r="K47319" s="51"/>
      <c r="N47319" s="309"/>
      <c r="R47319" s="17"/>
      <c r="T47319" s="17"/>
      <c r="V47319" s="17"/>
      <c r="W47319" s="51"/>
    </row>
    <row r="47320">
      <c r="A47320" s="307"/>
      <c r="B47320" s="85"/>
      <c r="C47320" s="85"/>
      <c r="D47320" s="85"/>
      <c r="E47320" s="88"/>
      <c r="G47320" s="17"/>
      <c r="I47320" s="43"/>
      <c r="J47320" s="308"/>
      <c r="K47320" s="51"/>
      <c r="N47320" s="309"/>
      <c r="R47320" s="17"/>
      <c r="T47320" s="17"/>
      <c r="V47320" s="17"/>
      <c r="W47320" s="51"/>
    </row>
    <row r="47321">
      <c r="A47321" s="307"/>
      <c r="B47321" s="85"/>
      <c r="C47321" s="85"/>
      <c r="D47321" s="85"/>
      <c r="E47321" s="88"/>
      <c r="G47321" s="17"/>
      <c r="I47321" s="43"/>
      <c r="J47321" s="308"/>
      <c r="K47321" s="51"/>
      <c r="N47321" s="309"/>
      <c r="R47321" s="17"/>
      <c r="T47321" s="17"/>
      <c r="V47321" s="17"/>
      <c r="W47321" s="51"/>
    </row>
    <row r="47322">
      <c r="A47322" s="307"/>
      <c r="B47322" s="85"/>
      <c r="C47322" s="85"/>
      <c r="D47322" s="85"/>
      <c r="E47322" s="88"/>
      <c r="G47322" s="17"/>
      <c r="I47322" s="43"/>
      <c r="J47322" s="308"/>
      <c r="K47322" s="51"/>
      <c r="N47322" s="309"/>
      <c r="R47322" s="17"/>
      <c r="T47322" s="17"/>
      <c r="V47322" s="17"/>
      <c r="W47322" s="51"/>
    </row>
    <row r="47323">
      <c r="A47323" s="307"/>
      <c r="B47323" s="85"/>
      <c r="C47323" s="85"/>
      <c r="D47323" s="85"/>
      <c r="E47323" s="88"/>
      <c r="G47323" s="17"/>
      <c r="I47323" s="43"/>
      <c r="J47323" s="308"/>
      <c r="K47323" s="51"/>
      <c r="N47323" s="309"/>
      <c r="R47323" s="17"/>
      <c r="T47323" s="17"/>
      <c r="V47323" s="17"/>
      <c r="W47323" s="51"/>
    </row>
    <row r="47324">
      <c r="A47324" s="307"/>
      <c r="B47324" s="85"/>
      <c r="C47324" s="85"/>
      <c r="D47324" s="85"/>
      <c r="E47324" s="88"/>
      <c r="G47324" s="17"/>
      <c r="I47324" s="43"/>
      <c r="J47324" s="308"/>
      <c r="K47324" s="51"/>
      <c r="N47324" s="309"/>
      <c r="R47324" s="17"/>
      <c r="T47324" s="17"/>
      <c r="V47324" s="17"/>
      <c r="W47324" s="51"/>
    </row>
    <row r="47325">
      <c r="A47325" s="307"/>
      <c r="B47325" s="85"/>
      <c r="C47325" s="85"/>
      <c r="D47325" s="85"/>
      <c r="E47325" s="88"/>
      <c r="G47325" s="17"/>
      <c r="I47325" s="43"/>
      <c r="J47325" s="308"/>
      <c r="K47325" s="51"/>
      <c r="N47325" s="309"/>
      <c r="R47325" s="17"/>
      <c r="T47325" s="17"/>
      <c r="V47325" s="17"/>
      <c r="W47325" s="51"/>
    </row>
    <row r="47326">
      <c r="A47326" s="307"/>
      <c r="B47326" s="85"/>
      <c r="C47326" s="85"/>
      <c r="D47326" s="85"/>
      <c r="E47326" s="88"/>
      <c r="G47326" s="17"/>
      <c r="I47326" s="43"/>
      <c r="J47326" s="308"/>
      <c r="K47326" s="51"/>
      <c r="N47326" s="309"/>
      <c r="R47326" s="17"/>
      <c r="T47326" s="17"/>
      <c r="V47326" s="17"/>
      <c r="W47326" s="51"/>
    </row>
    <row r="47327">
      <c r="A47327" s="307"/>
      <c r="B47327" s="85"/>
      <c r="C47327" s="85"/>
      <c r="D47327" s="85"/>
      <c r="E47327" s="88"/>
      <c r="G47327" s="17"/>
      <c r="I47327" s="43"/>
      <c r="J47327" s="308"/>
      <c r="K47327" s="51"/>
      <c r="N47327" s="309"/>
      <c r="R47327" s="17"/>
      <c r="T47327" s="17"/>
      <c r="V47327" s="17"/>
      <c r="W47327" s="51"/>
    </row>
    <row r="47328">
      <c r="A47328" s="307"/>
      <c r="B47328" s="85"/>
      <c r="C47328" s="85"/>
      <c r="D47328" s="85"/>
      <c r="E47328" s="88"/>
      <c r="G47328" s="17"/>
      <c r="I47328" s="43"/>
      <c r="J47328" s="308"/>
      <c r="K47328" s="51"/>
      <c r="N47328" s="309"/>
      <c r="R47328" s="17"/>
      <c r="T47328" s="17"/>
      <c r="V47328" s="17"/>
      <c r="W47328" s="51"/>
    </row>
    <row r="47329">
      <c r="A47329" s="307"/>
      <c r="B47329" s="85"/>
      <c r="C47329" s="85"/>
      <c r="D47329" s="85"/>
      <c r="E47329" s="88"/>
      <c r="G47329" s="17"/>
      <c r="I47329" s="43"/>
      <c r="J47329" s="308"/>
      <c r="K47329" s="51"/>
      <c r="N47329" s="309"/>
      <c r="R47329" s="17"/>
      <c r="T47329" s="17"/>
      <c r="V47329" s="17"/>
      <c r="W47329" s="51"/>
    </row>
    <row r="47330">
      <c r="A47330" s="307"/>
      <c r="B47330" s="85"/>
      <c r="C47330" s="85"/>
      <c r="D47330" s="85"/>
      <c r="E47330" s="88"/>
      <c r="G47330" s="17"/>
      <c r="I47330" s="43"/>
      <c r="J47330" s="308"/>
      <c r="K47330" s="51"/>
      <c r="N47330" s="309"/>
      <c r="R47330" s="17"/>
      <c r="T47330" s="17"/>
      <c r="V47330" s="17"/>
      <c r="W47330" s="51"/>
    </row>
    <row r="47331">
      <c r="A47331" s="307"/>
      <c r="B47331" s="85"/>
      <c r="C47331" s="85"/>
      <c r="D47331" s="85"/>
      <c r="E47331" s="88"/>
      <c r="G47331" s="17"/>
      <c r="I47331" s="43"/>
      <c r="J47331" s="308"/>
      <c r="K47331" s="51"/>
      <c r="N47331" s="309"/>
      <c r="R47331" s="17"/>
      <c r="T47331" s="17"/>
      <c r="V47331" s="17"/>
      <c r="W47331" s="51"/>
    </row>
    <row r="47332">
      <c r="A47332" s="307"/>
      <c r="B47332" s="85"/>
      <c r="C47332" s="85"/>
      <c r="D47332" s="85"/>
      <c r="E47332" s="88"/>
      <c r="G47332" s="17"/>
      <c r="I47332" s="43"/>
      <c r="J47332" s="308"/>
      <c r="K47332" s="51"/>
      <c r="N47332" s="309"/>
      <c r="R47332" s="17"/>
      <c r="T47332" s="17"/>
      <c r="V47332" s="17"/>
      <c r="W47332" s="51"/>
    </row>
    <row r="47333">
      <c r="A47333" s="307"/>
      <c r="B47333" s="85"/>
      <c r="C47333" s="85"/>
      <c r="D47333" s="85"/>
      <c r="E47333" s="88"/>
      <c r="G47333" s="17"/>
      <c r="I47333" s="43"/>
      <c r="J47333" s="308"/>
      <c r="K47333" s="51"/>
      <c r="N47333" s="309"/>
      <c r="R47333" s="17"/>
      <c r="T47333" s="17"/>
      <c r="V47333" s="17"/>
      <c r="W47333" s="51"/>
    </row>
    <row r="47334">
      <c r="A47334" s="307"/>
      <c r="B47334" s="85"/>
      <c r="C47334" s="85"/>
      <c r="D47334" s="85"/>
      <c r="E47334" s="88"/>
      <c r="G47334" s="17"/>
      <c r="I47334" s="43"/>
      <c r="J47334" s="308"/>
      <c r="K47334" s="51"/>
      <c r="N47334" s="309"/>
      <c r="R47334" s="17"/>
      <c r="T47334" s="17"/>
      <c r="V47334" s="17"/>
      <c r="W47334" s="51"/>
    </row>
    <row r="47335">
      <c r="A47335" s="307"/>
      <c r="B47335" s="85"/>
      <c r="C47335" s="85"/>
      <c r="D47335" s="85"/>
      <c r="E47335" s="88"/>
      <c r="G47335" s="17"/>
      <c r="I47335" s="43"/>
      <c r="J47335" s="308"/>
      <c r="K47335" s="51"/>
      <c r="N47335" s="309"/>
      <c r="R47335" s="17"/>
      <c r="T47335" s="17"/>
      <c r="V47335" s="17"/>
      <c r="W47335" s="51"/>
    </row>
    <row r="47336">
      <c r="A47336" s="307"/>
      <c r="B47336" s="85"/>
      <c r="C47336" s="85"/>
      <c r="D47336" s="85"/>
      <c r="E47336" s="88"/>
      <c r="G47336" s="17"/>
      <c r="I47336" s="43"/>
      <c r="J47336" s="308"/>
      <c r="K47336" s="51"/>
      <c r="N47336" s="309"/>
      <c r="R47336" s="17"/>
      <c r="T47336" s="17"/>
      <c r="V47336" s="17"/>
      <c r="W47336" s="51"/>
    </row>
    <row r="47337">
      <c r="A47337" s="307"/>
      <c r="B47337" s="85"/>
      <c r="C47337" s="85"/>
      <c r="D47337" s="85"/>
      <c r="E47337" s="88"/>
      <c r="G47337" s="17"/>
      <c r="I47337" s="43"/>
      <c r="J47337" s="308"/>
      <c r="K47337" s="51"/>
      <c r="N47337" s="309"/>
      <c r="R47337" s="17"/>
      <c r="T47337" s="17"/>
      <c r="V47337" s="17"/>
      <c r="W47337" s="51"/>
    </row>
    <row r="47338">
      <c r="A47338" s="307"/>
      <c r="B47338" s="85"/>
      <c r="C47338" s="85"/>
      <c r="D47338" s="85"/>
      <c r="E47338" s="88"/>
      <c r="G47338" s="17"/>
      <c r="I47338" s="43"/>
      <c r="J47338" s="308"/>
      <c r="K47338" s="51"/>
      <c r="N47338" s="309"/>
      <c r="R47338" s="17"/>
      <c r="T47338" s="17"/>
      <c r="V47338" s="17"/>
      <c r="W47338" s="51"/>
    </row>
    <row r="47339">
      <c r="A47339" s="307"/>
      <c r="B47339" s="85"/>
      <c r="C47339" s="85"/>
      <c r="D47339" s="85"/>
      <c r="E47339" s="88"/>
      <c r="G47339" s="17"/>
      <c r="I47339" s="43"/>
      <c r="J47339" s="308"/>
      <c r="K47339" s="51"/>
      <c r="N47339" s="309"/>
      <c r="R47339" s="17"/>
      <c r="T47339" s="17"/>
      <c r="V47339" s="17"/>
      <c r="W47339" s="51"/>
    </row>
    <row r="47340">
      <c r="A47340" s="307"/>
      <c r="B47340" s="85"/>
      <c r="C47340" s="85"/>
      <c r="D47340" s="85"/>
      <c r="E47340" s="88"/>
      <c r="G47340" s="17"/>
      <c r="I47340" s="43"/>
      <c r="J47340" s="308"/>
      <c r="K47340" s="51"/>
      <c r="N47340" s="309"/>
      <c r="R47340" s="17"/>
      <c r="T47340" s="17"/>
      <c r="V47340" s="17"/>
      <c r="W47340" s="51"/>
    </row>
    <row r="47341">
      <c r="A47341" s="307"/>
      <c r="B47341" s="85"/>
      <c r="C47341" s="85"/>
      <c r="D47341" s="85"/>
      <c r="E47341" s="88"/>
      <c r="G47341" s="17"/>
      <c r="I47341" s="43"/>
      <c r="J47341" s="308"/>
      <c r="K47341" s="51"/>
      <c r="N47341" s="309"/>
      <c r="R47341" s="17"/>
      <c r="T47341" s="17"/>
      <c r="V47341" s="17"/>
      <c r="W47341" s="51"/>
    </row>
    <row r="47342">
      <c r="A47342" s="307"/>
      <c r="B47342" s="85"/>
      <c r="C47342" s="85"/>
      <c r="D47342" s="85"/>
      <c r="E47342" s="88"/>
      <c r="G47342" s="17"/>
      <c r="I47342" s="43"/>
      <c r="J47342" s="308"/>
      <c r="K47342" s="51"/>
      <c r="N47342" s="309"/>
      <c r="R47342" s="17"/>
      <c r="T47342" s="17"/>
      <c r="V47342" s="17"/>
      <c r="W47342" s="51"/>
    </row>
    <row r="47343">
      <c r="A47343" s="307"/>
      <c r="B47343" s="85"/>
      <c r="C47343" s="85"/>
      <c r="D47343" s="85"/>
      <c r="E47343" s="88"/>
      <c r="G47343" s="17"/>
      <c r="I47343" s="43"/>
      <c r="J47343" s="308"/>
      <c r="K47343" s="51"/>
      <c r="N47343" s="309"/>
      <c r="R47343" s="17"/>
      <c r="T47343" s="17"/>
      <c r="V47343" s="17"/>
      <c r="W47343" s="51"/>
    </row>
    <row r="47344">
      <c r="A47344" s="307"/>
      <c r="B47344" s="85"/>
      <c r="C47344" s="85"/>
      <c r="D47344" s="85"/>
      <c r="E47344" s="88"/>
      <c r="G47344" s="17"/>
      <c r="I47344" s="43"/>
      <c r="J47344" s="308"/>
      <c r="K47344" s="51"/>
      <c r="N47344" s="309"/>
      <c r="R47344" s="17"/>
      <c r="T47344" s="17"/>
      <c r="V47344" s="17"/>
      <c r="W47344" s="51"/>
    </row>
    <row r="47345">
      <c r="A47345" s="307"/>
      <c r="B47345" s="85"/>
      <c r="C47345" s="85"/>
      <c r="D47345" s="85"/>
      <c r="E47345" s="88"/>
      <c r="G47345" s="17"/>
      <c r="I47345" s="43"/>
      <c r="J47345" s="308"/>
      <c r="K47345" s="51"/>
      <c r="N47345" s="309"/>
      <c r="R47345" s="17"/>
      <c r="T47345" s="17"/>
      <c r="V47345" s="17"/>
      <c r="W47345" s="51"/>
    </row>
    <row r="47346">
      <c r="A47346" s="307"/>
      <c r="B47346" s="85"/>
      <c r="C47346" s="85"/>
      <c r="D47346" s="85"/>
      <c r="E47346" s="88"/>
      <c r="G47346" s="17"/>
      <c r="I47346" s="43"/>
      <c r="J47346" s="308"/>
      <c r="K47346" s="51"/>
      <c r="N47346" s="309"/>
      <c r="R47346" s="17"/>
      <c r="T47346" s="17"/>
      <c r="V47346" s="17"/>
      <c r="W47346" s="51"/>
    </row>
    <row r="47347">
      <c r="A47347" s="307"/>
      <c r="B47347" s="85"/>
      <c r="C47347" s="85"/>
      <c r="D47347" s="85"/>
      <c r="E47347" s="88"/>
      <c r="G47347" s="17"/>
      <c r="I47347" s="43"/>
      <c r="J47347" s="308"/>
      <c r="K47347" s="51"/>
      <c r="N47347" s="309"/>
      <c r="R47347" s="17"/>
      <c r="T47347" s="17"/>
      <c r="V47347" s="17"/>
      <c r="W47347" s="51"/>
    </row>
    <row r="47348">
      <c r="A47348" s="307"/>
      <c r="B47348" s="85"/>
      <c r="C47348" s="85"/>
      <c r="D47348" s="85"/>
      <c r="E47348" s="88"/>
      <c r="G47348" s="17"/>
      <c r="I47348" s="43"/>
      <c r="J47348" s="308"/>
      <c r="K47348" s="51"/>
      <c r="N47348" s="309"/>
      <c r="R47348" s="17"/>
      <c r="T47348" s="17"/>
      <c r="V47348" s="17"/>
      <c r="W47348" s="51"/>
    </row>
    <row r="47349">
      <c r="A47349" s="307"/>
      <c r="B47349" s="85"/>
      <c r="C47349" s="85"/>
      <c r="D47349" s="85"/>
      <c r="E47349" s="88"/>
      <c r="G47349" s="17"/>
      <c r="I47349" s="43"/>
      <c r="J47349" s="308"/>
      <c r="K47349" s="51"/>
      <c r="N47349" s="309"/>
      <c r="R47349" s="17"/>
      <c r="T47349" s="17"/>
      <c r="V47349" s="17"/>
      <c r="W47349" s="51"/>
    </row>
    <row r="47350">
      <c r="A47350" s="307"/>
      <c r="B47350" s="85"/>
      <c r="C47350" s="85"/>
      <c r="D47350" s="85"/>
      <c r="E47350" s="88"/>
      <c r="G47350" s="17"/>
      <c r="I47350" s="43"/>
      <c r="J47350" s="308"/>
      <c r="K47350" s="51"/>
      <c r="N47350" s="309"/>
      <c r="R47350" s="17"/>
      <c r="T47350" s="17"/>
      <c r="V47350" s="17"/>
      <c r="W47350" s="51"/>
    </row>
    <row r="47351">
      <c r="A47351" s="307"/>
      <c r="B47351" s="85"/>
      <c r="C47351" s="85"/>
      <c r="D47351" s="85"/>
      <c r="E47351" s="88"/>
      <c r="G47351" s="17"/>
      <c r="I47351" s="43"/>
      <c r="J47351" s="308"/>
      <c r="K47351" s="51"/>
      <c r="N47351" s="309"/>
      <c r="R47351" s="17"/>
      <c r="T47351" s="17"/>
      <c r="V47351" s="17"/>
      <c r="W47351" s="51"/>
    </row>
    <row r="47352">
      <c r="A47352" s="307"/>
      <c r="B47352" s="85"/>
      <c r="C47352" s="85"/>
      <c r="D47352" s="85"/>
      <c r="E47352" s="88"/>
      <c r="G47352" s="17"/>
      <c r="I47352" s="43"/>
      <c r="J47352" s="308"/>
      <c r="K47352" s="51"/>
      <c r="N47352" s="309"/>
      <c r="R47352" s="17"/>
      <c r="T47352" s="17"/>
      <c r="V47352" s="17"/>
      <c r="W47352" s="51"/>
    </row>
    <row r="47353">
      <c r="A47353" s="307"/>
      <c r="B47353" s="85"/>
      <c r="C47353" s="85"/>
      <c r="D47353" s="85"/>
      <c r="E47353" s="88"/>
      <c r="G47353" s="17"/>
      <c r="I47353" s="43"/>
      <c r="J47353" s="308"/>
      <c r="K47353" s="51"/>
      <c r="N47353" s="309"/>
      <c r="R47353" s="17"/>
      <c r="T47353" s="17"/>
      <c r="V47353" s="17"/>
      <c r="W47353" s="51"/>
    </row>
    <row r="47354">
      <c r="A47354" s="307"/>
      <c r="B47354" s="85"/>
      <c r="C47354" s="85"/>
      <c r="D47354" s="85"/>
      <c r="E47354" s="88"/>
      <c r="G47354" s="17"/>
      <c r="I47354" s="43"/>
      <c r="J47354" s="308"/>
      <c r="K47354" s="51"/>
      <c r="N47354" s="309"/>
      <c r="R47354" s="17"/>
      <c r="T47354" s="17"/>
      <c r="V47354" s="17"/>
      <c r="W47354" s="51"/>
    </row>
    <row r="47355">
      <c r="A47355" s="307"/>
      <c r="B47355" s="85"/>
      <c r="C47355" s="85"/>
      <c r="D47355" s="85"/>
      <c r="E47355" s="88"/>
      <c r="G47355" s="17"/>
      <c r="I47355" s="43"/>
      <c r="J47355" s="308"/>
      <c r="K47355" s="51"/>
      <c r="N47355" s="309"/>
      <c r="R47355" s="17"/>
      <c r="T47355" s="17"/>
      <c r="V47355" s="17"/>
      <c r="W47355" s="51"/>
    </row>
    <row r="47356">
      <c r="A47356" s="307"/>
      <c r="B47356" s="85"/>
      <c r="C47356" s="85"/>
      <c r="D47356" s="85"/>
      <c r="E47356" s="88"/>
      <c r="G47356" s="17"/>
      <c r="I47356" s="43"/>
      <c r="J47356" s="308"/>
      <c r="K47356" s="51"/>
      <c r="N47356" s="309"/>
      <c r="R47356" s="17"/>
      <c r="T47356" s="17"/>
      <c r="V47356" s="17"/>
      <c r="W47356" s="51"/>
    </row>
    <row r="47357">
      <c r="A47357" s="307"/>
      <c r="B47357" s="85"/>
      <c r="C47357" s="85"/>
      <c r="D47357" s="85"/>
      <c r="E47357" s="88"/>
      <c r="G47357" s="17"/>
      <c r="I47357" s="43"/>
      <c r="J47357" s="308"/>
      <c r="K47357" s="51"/>
      <c r="N47357" s="309"/>
      <c r="R47357" s="17"/>
      <c r="T47357" s="17"/>
      <c r="V47357" s="17"/>
      <c r="W47357" s="51"/>
    </row>
    <row r="47358">
      <c r="A47358" s="307"/>
      <c r="B47358" s="85"/>
      <c r="C47358" s="85"/>
      <c r="D47358" s="85"/>
      <c r="E47358" s="88"/>
      <c r="G47358" s="17"/>
      <c r="I47358" s="43"/>
      <c r="J47358" s="308"/>
      <c r="K47358" s="51"/>
      <c r="N47358" s="309"/>
      <c r="R47358" s="17"/>
      <c r="T47358" s="17"/>
      <c r="V47358" s="17"/>
      <c r="W47358" s="51"/>
    </row>
    <row r="47359">
      <c r="A47359" s="307"/>
      <c r="B47359" s="85"/>
      <c r="C47359" s="85"/>
      <c r="D47359" s="85"/>
      <c r="E47359" s="88"/>
      <c r="G47359" s="17"/>
      <c r="I47359" s="43"/>
      <c r="J47359" s="308"/>
      <c r="K47359" s="51"/>
      <c r="N47359" s="309"/>
      <c r="R47359" s="17"/>
      <c r="T47359" s="17"/>
      <c r="V47359" s="17"/>
      <c r="W47359" s="51"/>
    </row>
    <row r="47360">
      <c r="A47360" s="307"/>
      <c r="B47360" s="85"/>
      <c r="C47360" s="85"/>
      <c r="D47360" s="85"/>
      <c r="E47360" s="88"/>
      <c r="G47360" s="17"/>
      <c r="I47360" s="43"/>
      <c r="J47360" s="308"/>
      <c r="K47360" s="51"/>
      <c r="N47360" s="309"/>
      <c r="R47360" s="17"/>
      <c r="T47360" s="17"/>
      <c r="V47360" s="17"/>
      <c r="W47360" s="51"/>
    </row>
    <row r="47361">
      <c r="A47361" s="307"/>
      <c r="B47361" s="85"/>
      <c r="C47361" s="85"/>
      <c r="D47361" s="85"/>
      <c r="E47361" s="88"/>
      <c r="G47361" s="17"/>
      <c r="I47361" s="43"/>
      <c r="J47361" s="308"/>
      <c r="K47361" s="51"/>
      <c r="N47361" s="309"/>
      <c r="R47361" s="17"/>
      <c r="T47361" s="17"/>
      <c r="V47361" s="17"/>
      <c r="W47361" s="51"/>
    </row>
    <row r="47362">
      <c r="A47362" s="307"/>
      <c r="B47362" s="85"/>
      <c r="C47362" s="85"/>
      <c r="D47362" s="85"/>
      <c r="E47362" s="88"/>
      <c r="G47362" s="17"/>
      <c r="I47362" s="43"/>
      <c r="J47362" s="308"/>
      <c r="K47362" s="51"/>
      <c r="N47362" s="309"/>
      <c r="R47362" s="17"/>
      <c r="T47362" s="17"/>
      <c r="V47362" s="17"/>
      <c r="W47362" s="51"/>
    </row>
    <row r="47363">
      <c r="A47363" s="307"/>
      <c r="B47363" s="85"/>
      <c r="C47363" s="85"/>
      <c r="D47363" s="85"/>
      <c r="E47363" s="88"/>
      <c r="G47363" s="17"/>
      <c r="I47363" s="43"/>
      <c r="J47363" s="308"/>
      <c r="K47363" s="51"/>
      <c r="N47363" s="309"/>
      <c r="R47363" s="17"/>
      <c r="T47363" s="17"/>
      <c r="V47363" s="17"/>
      <c r="W47363" s="51"/>
    </row>
    <row r="47364">
      <c r="A47364" s="307"/>
      <c r="B47364" s="85"/>
      <c r="C47364" s="85"/>
      <c r="D47364" s="85"/>
      <c r="E47364" s="88"/>
      <c r="G47364" s="17"/>
      <c r="I47364" s="43"/>
      <c r="J47364" s="308"/>
      <c r="K47364" s="51"/>
      <c r="N47364" s="309"/>
      <c r="R47364" s="17"/>
      <c r="T47364" s="17"/>
      <c r="V47364" s="17"/>
      <c r="W47364" s="51"/>
    </row>
    <row r="47365">
      <c r="A47365" s="307"/>
      <c r="B47365" s="85"/>
      <c r="C47365" s="85"/>
      <c r="D47365" s="85"/>
      <c r="E47365" s="88"/>
      <c r="G47365" s="17"/>
      <c r="I47365" s="43"/>
      <c r="J47365" s="308"/>
      <c r="K47365" s="51"/>
      <c r="N47365" s="309"/>
      <c r="R47365" s="17"/>
      <c r="T47365" s="17"/>
      <c r="V47365" s="17"/>
      <c r="W47365" s="51"/>
    </row>
    <row r="47366">
      <c r="A47366" s="307"/>
      <c r="B47366" s="85"/>
      <c r="C47366" s="85"/>
      <c r="D47366" s="85"/>
      <c r="E47366" s="88"/>
      <c r="G47366" s="17"/>
      <c r="I47366" s="43"/>
      <c r="J47366" s="308"/>
      <c r="K47366" s="51"/>
      <c r="N47366" s="309"/>
      <c r="R47366" s="17"/>
      <c r="T47366" s="17"/>
      <c r="V47366" s="17"/>
      <c r="W47366" s="51"/>
    </row>
    <row r="47367">
      <c r="A47367" s="307"/>
      <c r="B47367" s="85"/>
      <c r="C47367" s="85"/>
      <c r="D47367" s="85"/>
      <c r="E47367" s="88"/>
      <c r="G47367" s="17"/>
      <c r="I47367" s="43"/>
      <c r="J47367" s="308"/>
      <c r="K47367" s="51"/>
      <c r="N47367" s="309"/>
      <c r="R47367" s="17"/>
      <c r="T47367" s="17"/>
      <c r="V47367" s="17"/>
      <c r="W47367" s="51"/>
    </row>
    <row r="47368">
      <c r="A47368" s="307"/>
      <c r="B47368" s="85"/>
      <c r="C47368" s="85"/>
      <c r="D47368" s="85"/>
      <c r="E47368" s="88"/>
      <c r="G47368" s="17"/>
      <c r="I47368" s="43"/>
      <c r="J47368" s="308"/>
      <c r="K47368" s="51"/>
      <c r="N47368" s="309"/>
      <c r="R47368" s="17"/>
      <c r="T47368" s="17"/>
      <c r="V47368" s="17"/>
      <c r="W47368" s="51"/>
    </row>
    <row r="47369">
      <c r="A47369" s="307"/>
      <c r="B47369" s="85"/>
      <c r="C47369" s="85"/>
      <c r="D47369" s="85"/>
      <c r="E47369" s="88"/>
      <c r="G47369" s="17"/>
      <c r="I47369" s="43"/>
      <c r="J47369" s="308"/>
      <c r="K47369" s="51"/>
      <c r="N47369" s="309"/>
      <c r="R47369" s="17"/>
      <c r="T47369" s="17"/>
      <c r="V47369" s="17"/>
      <c r="W47369" s="51"/>
    </row>
    <row r="47370">
      <c r="A47370" s="307"/>
      <c r="B47370" s="85"/>
      <c r="C47370" s="85"/>
      <c r="D47370" s="85"/>
      <c r="E47370" s="88"/>
      <c r="G47370" s="17"/>
      <c r="I47370" s="43"/>
      <c r="J47370" s="308"/>
      <c r="K47370" s="51"/>
      <c r="N47370" s="309"/>
      <c r="R47370" s="17"/>
      <c r="T47370" s="17"/>
      <c r="V47370" s="17"/>
      <c r="W47370" s="51"/>
    </row>
    <row r="47371">
      <c r="A47371" s="307"/>
      <c r="B47371" s="85"/>
      <c r="C47371" s="85"/>
      <c r="D47371" s="85"/>
      <c r="E47371" s="88"/>
      <c r="G47371" s="17"/>
      <c r="I47371" s="43"/>
      <c r="J47371" s="308"/>
      <c r="K47371" s="51"/>
      <c r="N47371" s="309"/>
      <c r="R47371" s="17"/>
      <c r="T47371" s="17"/>
      <c r="V47371" s="17"/>
      <c r="W47371" s="51"/>
    </row>
    <row r="47372">
      <c r="A47372" s="307"/>
      <c r="B47372" s="85"/>
      <c r="C47372" s="85"/>
      <c r="D47372" s="85"/>
      <c r="E47372" s="88"/>
      <c r="G47372" s="17"/>
      <c r="I47372" s="43"/>
      <c r="J47372" s="308"/>
      <c r="K47372" s="51"/>
      <c r="N47372" s="309"/>
      <c r="R47372" s="17"/>
      <c r="T47372" s="17"/>
      <c r="V47372" s="17"/>
      <c r="W47372" s="51"/>
    </row>
    <row r="47373">
      <c r="A47373" s="307"/>
      <c r="B47373" s="85"/>
      <c r="C47373" s="85"/>
      <c r="D47373" s="85"/>
      <c r="E47373" s="88"/>
      <c r="G47373" s="17"/>
      <c r="I47373" s="43"/>
      <c r="J47373" s="308"/>
      <c r="K47373" s="51"/>
      <c r="N47373" s="309"/>
      <c r="R47373" s="17"/>
      <c r="T47373" s="17"/>
      <c r="V47373" s="17"/>
      <c r="W47373" s="51"/>
    </row>
    <row r="47374">
      <c r="A47374" s="307"/>
      <c r="B47374" s="85"/>
      <c r="C47374" s="85"/>
      <c r="D47374" s="85"/>
      <c r="E47374" s="88"/>
      <c r="G47374" s="17"/>
      <c r="I47374" s="43"/>
      <c r="J47374" s="308"/>
      <c r="K47374" s="51"/>
      <c r="N47374" s="309"/>
      <c r="R47374" s="17"/>
      <c r="T47374" s="17"/>
      <c r="V47374" s="17"/>
      <c r="W47374" s="51"/>
    </row>
    <row r="47375">
      <c r="A47375" s="307"/>
      <c r="B47375" s="85"/>
      <c r="C47375" s="85"/>
      <c r="D47375" s="85"/>
      <c r="E47375" s="88"/>
      <c r="G47375" s="17"/>
      <c r="I47375" s="43"/>
      <c r="J47375" s="308"/>
      <c r="K47375" s="51"/>
      <c r="N47375" s="309"/>
      <c r="R47375" s="17"/>
      <c r="T47375" s="17"/>
      <c r="V47375" s="17"/>
      <c r="W47375" s="51"/>
    </row>
    <row r="47376">
      <c r="A47376" s="307"/>
      <c r="B47376" s="85"/>
      <c r="C47376" s="85"/>
      <c r="D47376" s="85"/>
      <c r="E47376" s="88"/>
      <c r="G47376" s="17"/>
      <c r="I47376" s="43"/>
      <c r="J47376" s="308"/>
      <c r="K47376" s="51"/>
      <c r="N47376" s="309"/>
      <c r="R47376" s="17"/>
      <c r="T47376" s="17"/>
      <c r="V47376" s="17"/>
      <c r="W47376" s="51"/>
    </row>
    <row r="47377">
      <c r="A47377" s="307"/>
      <c r="B47377" s="85"/>
      <c r="C47377" s="85"/>
      <c r="D47377" s="85"/>
      <c r="E47377" s="88"/>
      <c r="G47377" s="17"/>
      <c r="I47377" s="43"/>
      <c r="J47377" s="308"/>
      <c r="K47377" s="51"/>
      <c r="N47377" s="309"/>
      <c r="R47377" s="17"/>
      <c r="T47377" s="17"/>
      <c r="V47377" s="17"/>
      <c r="W47377" s="51"/>
    </row>
    <row r="47378">
      <c r="A47378" s="307"/>
      <c r="B47378" s="85"/>
      <c r="C47378" s="85"/>
      <c r="D47378" s="85"/>
      <c r="E47378" s="88"/>
      <c r="G47378" s="17"/>
      <c r="I47378" s="43"/>
      <c r="J47378" s="308"/>
      <c r="K47378" s="51"/>
      <c r="N47378" s="309"/>
      <c r="R47378" s="17"/>
      <c r="T47378" s="17"/>
      <c r="V47378" s="17"/>
      <c r="W47378" s="51"/>
    </row>
    <row r="47379">
      <c r="A47379" s="307"/>
      <c r="B47379" s="85"/>
      <c r="C47379" s="85"/>
      <c r="D47379" s="85"/>
      <c r="E47379" s="88"/>
      <c r="G47379" s="17"/>
      <c r="I47379" s="43"/>
      <c r="J47379" s="308"/>
      <c r="K47379" s="51"/>
      <c r="N47379" s="309"/>
      <c r="R47379" s="17"/>
      <c r="T47379" s="17"/>
      <c r="V47379" s="17"/>
      <c r="W47379" s="51"/>
    </row>
    <row r="47380">
      <c r="A47380" s="307"/>
      <c r="B47380" s="85"/>
      <c r="C47380" s="85"/>
      <c r="D47380" s="85"/>
      <c r="E47380" s="88"/>
      <c r="G47380" s="17"/>
      <c r="I47380" s="43"/>
      <c r="J47380" s="308"/>
      <c r="K47380" s="51"/>
      <c r="N47380" s="309"/>
      <c r="R47380" s="17"/>
      <c r="T47380" s="17"/>
      <c r="V47380" s="17"/>
      <c r="W47380" s="51"/>
    </row>
    <row r="47381">
      <c r="A47381" s="307"/>
      <c r="B47381" s="85"/>
      <c r="C47381" s="85"/>
      <c r="D47381" s="85"/>
      <c r="E47381" s="88"/>
      <c r="G47381" s="17"/>
      <c r="I47381" s="43"/>
      <c r="J47381" s="308"/>
      <c r="K47381" s="51"/>
      <c r="N47381" s="309"/>
      <c r="R47381" s="17"/>
      <c r="T47381" s="17"/>
      <c r="V47381" s="17"/>
      <c r="W47381" s="51"/>
    </row>
    <row r="47382">
      <c r="A47382" s="307"/>
      <c r="B47382" s="85"/>
      <c r="C47382" s="85"/>
      <c r="D47382" s="85"/>
      <c r="E47382" s="88"/>
      <c r="G47382" s="17"/>
      <c r="I47382" s="43"/>
      <c r="J47382" s="308"/>
      <c r="K47382" s="51"/>
      <c r="N47382" s="309"/>
      <c r="R47382" s="17"/>
      <c r="T47382" s="17"/>
      <c r="V47382" s="17"/>
      <c r="W47382" s="51"/>
    </row>
    <row r="47383">
      <c r="A47383" s="307"/>
      <c r="B47383" s="85"/>
      <c r="C47383" s="85"/>
      <c r="D47383" s="85"/>
      <c r="E47383" s="88"/>
      <c r="G47383" s="17"/>
      <c r="I47383" s="43"/>
      <c r="J47383" s="308"/>
      <c r="K47383" s="51"/>
      <c r="N47383" s="309"/>
      <c r="R47383" s="17"/>
      <c r="T47383" s="17"/>
      <c r="V47383" s="17"/>
      <c r="W47383" s="51"/>
    </row>
    <row r="47384">
      <c r="A47384" s="307"/>
      <c r="B47384" s="85"/>
      <c r="C47384" s="85"/>
      <c r="D47384" s="85"/>
      <c r="E47384" s="88"/>
      <c r="G47384" s="17"/>
      <c r="I47384" s="43"/>
      <c r="J47384" s="308"/>
      <c r="K47384" s="51"/>
      <c r="N47384" s="309"/>
      <c r="R47384" s="17"/>
      <c r="T47384" s="17"/>
      <c r="V47384" s="17"/>
      <c r="W47384" s="51"/>
    </row>
    <row r="47385">
      <c r="A47385" s="307"/>
      <c r="B47385" s="85"/>
      <c r="C47385" s="85"/>
      <c r="D47385" s="85"/>
      <c r="E47385" s="88"/>
      <c r="G47385" s="17"/>
      <c r="I47385" s="43"/>
      <c r="J47385" s="308"/>
      <c r="K47385" s="51"/>
      <c r="N47385" s="309"/>
      <c r="R47385" s="17"/>
      <c r="T47385" s="17"/>
      <c r="V47385" s="17"/>
      <c r="W47385" s="51"/>
    </row>
    <row r="47386">
      <c r="A47386" s="307"/>
      <c r="B47386" s="85"/>
      <c r="C47386" s="85"/>
      <c r="D47386" s="85"/>
      <c r="E47386" s="88"/>
      <c r="G47386" s="17"/>
      <c r="I47386" s="43"/>
      <c r="J47386" s="308"/>
      <c r="K47386" s="51"/>
      <c r="N47386" s="309"/>
      <c r="R47386" s="17"/>
      <c r="T47386" s="17"/>
      <c r="V47386" s="17"/>
      <c r="W47386" s="51"/>
    </row>
    <row r="47387">
      <c r="A47387" s="307"/>
      <c r="B47387" s="85"/>
      <c r="C47387" s="85"/>
      <c r="D47387" s="85"/>
      <c r="E47387" s="88"/>
      <c r="G47387" s="17"/>
      <c r="I47387" s="43"/>
      <c r="J47387" s="308"/>
      <c r="K47387" s="51"/>
      <c r="N47387" s="309"/>
      <c r="R47387" s="17"/>
      <c r="T47387" s="17"/>
      <c r="V47387" s="17"/>
      <c r="W47387" s="51"/>
    </row>
    <row r="47388">
      <c r="A47388" s="307"/>
      <c r="B47388" s="85"/>
      <c r="C47388" s="85"/>
      <c r="D47388" s="85"/>
      <c r="E47388" s="88"/>
      <c r="G47388" s="17"/>
      <c r="I47388" s="43"/>
      <c r="J47388" s="308"/>
      <c r="K47388" s="51"/>
      <c r="N47388" s="309"/>
      <c r="R47388" s="17"/>
      <c r="T47388" s="17"/>
      <c r="V47388" s="17"/>
      <c r="W47388" s="51"/>
    </row>
    <row r="47389">
      <c r="A47389" s="307"/>
      <c r="B47389" s="85"/>
      <c r="C47389" s="85"/>
      <c r="D47389" s="85"/>
      <c r="E47389" s="88"/>
      <c r="G47389" s="17"/>
      <c r="I47389" s="43"/>
      <c r="J47389" s="308"/>
      <c r="K47389" s="51"/>
      <c r="N47389" s="309"/>
      <c r="R47389" s="17"/>
      <c r="T47389" s="17"/>
      <c r="V47389" s="17"/>
      <c r="W47389" s="51"/>
    </row>
    <row r="47390">
      <c r="A47390" s="307"/>
      <c r="B47390" s="85"/>
      <c r="C47390" s="85"/>
      <c r="D47390" s="85"/>
      <c r="E47390" s="88"/>
      <c r="G47390" s="17"/>
      <c r="I47390" s="43"/>
      <c r="J47390" s="308"/>
      <c r="K47390" s="51"/>
      <c r="N47390" s="309"/>
      <c r="R47390" s="17"/>
      <c r="T47390" s="17"/>
      <c r="V47390" s="17"/>
      <c r="W47390" s="51"/>
    </row>
    <row r="47391">
      <c r="A47391" s="307"/>
      <c r="B47391" s="85"/>
      <c r="C47391" s="85"/>
      <c r="D47391" s="85"/>
      <c r="E47391" s="88"/>
      <c r="G47391" s="17"/>
      <c r="I47391" s="43"/>
      <c r="J47391" s="308"/>
      <c r="K47391" s="51"/>
      <c r="N47391" s="309"/>
      <c r="R47391" s="17"/>
      <c r="T47391" s="17"/>
      <c r="V47391" s="17"/>
      <c r="W47391" s="51"/>
    </row>
    <row r="47392">
      <c r="A47392" s="307"/>
      <c r="B47392" s="85"/>
      <c r="C47392" s="85"/>
      <c r="D47392" s="85"/>
      <c r="E47392" s="88"/>
      <c r="G47392" s="17"/>
      <c r="I47392" s="43"/>
      <c r="J47392" s="308"/>
      <c r="K47392" s="51"/>
      <c r="N47392" s="309"/>
      <c r="R47392" s="17"/>
      <c r="T47392" s="17"/>
      <c r="V47392" s="17"/>
      <c r="W47392" s="51"/>
    </row>
    <row r="47393">
      <c r="A47393" s="307"/>
      <c r="B47393" s="85"/>
      <c r="C47393" s="85"/>
      <c r="D47393" s="85"/>
      <c r="E47393" s="88"/>
      <c r="G47393" s="17"/>
      <c r="I47393" s="43"/>
      <c r="J47393" s="308"/>
      <c r="K47393" s="51"/>
      <c r="N47393" s="309"/>
      <c r="R47393" s="17"/>
      <c r="T47393" s="17"/>
      <c r="V47393" s="17"/>
      <c r="W47393" s="51"/>
    </row>
    <row r="47394">
      <c r="A47394" s="307"/>
      <c r="B47394" s="85"/>
      <c r="C47394" s="85"/>
      <c r="D47394" s="85"/>
      <c r="E47394" s="88"/>
      <c r="G47394" s="17"/>
      <c r="I47394" s="43"/>
      <c r="J47394" s="308"/>
      <c r="K47394" s="51"/>
      <c r="N47394" s="309"/>
      <c r="R47394" s="17"/>
      <c r="T47394" s="17"/>
      <c r="V47394" s="17"/>
      <c r="W47394" s="51"/>
    </row>
    <row r="47395">
      <c r="A47395" s="307"/>
      <c r="B47395" s="85"/>
      <c r="C47395" s="85"/>
      <c r="D47395" s="85"/>
      <c r="E47395" s="88"/>
      <c r="G47395" s="17"/>
      <c r="I47395" s="43"/>
      <c r="J47395" s="308"/>
      <c r="K47395" s="51"/>
      <c r="N47395" s="309"/>
      <c r="R47395" s="17"/>
      <c r="T47395" s="17"/>
      <c r="V47395" s="17"/>
      <c r="W47395" s="51"/>
    </row>
    <row r="47396">
      <c r="A47396" s="307"/>
      <c r="B47396" s="85"/>
      <c r="C47396" s="85"/>
      <c r="D47396" s="85"/>
      <c r="E47396" s="88"/>
      <c r="G47396" s="17"/>
      <c r="I47396" s="43"/>
      <c r="J47396" s="308"/>
      <c r="K47396" s="51"/>
      <c r="N47396" s="309"/>
      <c r="R47396" s="17"/>
      <c r="T47396" s="17"/>
      <c r="V47396" s="17"/>
      <c r="W47396" s="51"/>
    </row>
    <row r="47397">
      <c r="A47397" s="307"/>
      <c r="B47397" s="85"/>
      <c r="C47397" s="85"/>
      <c r="D47397" s="85"/>
      <c r="E47397" s="88"/>
      <c r="G47397" s="17"/>
      <c r="I47397" s="43"/>
      <c r="J47397" s="308"/>
      <c r="K47397" s="51"/>
      <c r="N47397" s="309"/>
      <c r="R47397" s="17"/>
      <c r="T47397" s="17"/>
      <c r="V47397" s="17"/>
      <c r="W47397" s="51"/>
    </row>
    <row r="47398">
      <c r="A47398" s="307"/>
      <c r="B47398" s="85"/>
      <c r="C47398" s="85"/>
      <c r="D47398" s="85"/>
      <c r="E47398" s="88"/>
      <c r="G47398" s="17"/>
      <c r="I47398" s="43"/>
      <c r="J47398" s="308"/>
      <c r="K47398" s="51"/>
      <c r="N47398" s="309"/>
      <c r="R47398" s="17"/>
      <c r="T47398" s="17"/>
      <c r="V47398" s="17"/>
      <c r="W47398" s="51"/>
    </row>
    <row r="47399">
      <c r="A47399" s="307"/>
      <c r="B47399" s="85"/>
      <c r="C47399" s="85"/>
      <c r="D47399" s="85"/>
      <c r="E47399" s="88"/>
      <c r="G47399" s="17"/>
      <c r="I47399" s="43"/>
      <c r="J47399" s="308"/>
      <c r="K47399" s="51"/>
      <c r="N47399" s="309"/>
      <c r="R47399" s="17"/>
      <c r="T47399" s="17"/>
      <c r="V47399" s="17"/>
      <c r="W47399" s="51"/>
    </row>
    <row r="47400">
      <c r="A47400" s="307"/>
      <c r="B47400" s="85"/>
      <c r="C47400" s="85"/>
      <c r="D47400" s="85"/>
      <c r="E47400" s="88"/>
      <c r="G47400" s="17"/>
      <c r="I47400" s="43"/>
      <c r="J47400" s="308"/>
      <c r="K47400" s="51"/>
      <c r="N47400" s="309"/>
      <c r="R47400" s="17"/>
      <c r="T47400" s="17"/>
      <c r="V47400" s="17"/>
      <c r="W47400" s="51"/>
    </row>
    <row r="47401">
      <c r="A47401" s="307"/>
      <c r="B47401" s="85"/>
      <c r="C47401" s="85"/>
      <c r="D47401" s="85"/>
      <c r="E47401" s="88"/>
      <c r="G47401" s="17"/>
      <c r="I47401" s="43"/>
      <c r="J47401" s="308"/>
      <c r="K47401" s="51"/>
      <c r="N47401" s="309"/>
      <c r="R47401" s="17"/>
      <c r="T47401" s="17"/>
      <c r="V47401" s="17"/>
      <c r="W47401" s="51"/>
    </row>
    <row r="47402">
      <c r="A47402" s="307"/>
      <c r="B47402" s="85"/>
      <c r="C47402" s="85"/>
      <c r="D47402" s="85"/>
      <c r="E47402" s="88"/>
      <c r="G47402" s="17"/>
      <c r="I47402" s="43"/>
      <c r="J47402" s="308"/>
      <c r="K47402" s="51"/>
      <c r="N47402" s="309"/>
      <c r="R47402" s="17"/>
      <c r="T47402" s="17"/>
      <c r="V47402" s="17"/>
      <c r="W47402" s="51"/>
    </row>
    <row r="47403">
      <c r="A47403" s="307"/>
      <c r="B47403" s="85"/>
      <c r="C47403" s="85"/>
      <c r="D47403" s="85"/>
      <c r="E47403" s="88"/>
      <c r="G47403" s="17"/>
      <c r="I47403" s="43"/>
      <c r="J47403" s="308"/>
      <c r="K47403" s="51"/>
      <c r="N47403" s="309"/>
      <c r="R47403" s="17"/>
      <c r="T47403" s="17"/>
      <c r="V47403" s="17"/>
      <c r="W47403" s="51"/>
    </row>
    <row r="47404">
      <c r="A47404" s="307"/>
      <c r="B47404" s="85"/>
      <c r="C47404" s="85"/>
      <c r="D47404" s="85"/>
      <c r="E47404" s="88"/>
      <c r="G47404" s="17"/>
      <c r="I47404" s="43"/>
      <c r="J47404" s="308"/>
      <c r="K47404" s="51"/>
      <c r="N47404" s="309"/>
      <c r="R47404" s="17"/>
      <c r="T47404" s="17"/>
      <c r="V47404" s="17"/>
      <c r="W47404" s="51"/>
    </row>
    <row r="47405">
      <c r="A47405" s="307"/>
      <c r="B47405" s="85"/>
      <c r="C47405" s="85"/>
      <c r="D47405" s="85"/>
      <c r="E47405" s="88"/>
      <c r="G47405" s="17"/>
      <c r="I47405" s="43"/>
      <c r="J47405" s="308"/>
      <c r="K47405" s="51"/>
      <c r="N47405" s="309"/>
      <c r="R47405" s="17"/>
      <c r="T47405" s="17"/>
      <c r="V47405" s="17"/>
      <c r="W47405" s="51"/>
    </row>
    <row r="47406">
      <c r="A47406" s="307"/>
      <c r="B47406" s="85"/>
      <c r="C47406" s="85"/>
      <c r="D47406" s="85"/>
      <c r="E47406" s="88"/>
      <c r="G47406" s="17"/>
      <c r="I47406" s="43"/>
      <c r="J47406" s="308"/>
      <c r="K47406" s="51"/>
      <c r="N47406" s="309"/>
      <c r="R47406" s="17"/>
      <c r="T47406" s="17"/>
      <c r="V47406" s="17"/>
      <c r="W47406" s="51"/>
    </row>
    <row r="47407">
      <c r="A47407" s="307"/>
      <c r="B47407" s="85"/>
      <c r="C47407" s="85"/>
      <c r="D47407" s="85"/>
      <c r="E47407" s="88"/>
      <c r="G47407" s="17"/>
      <c r="I47407" s="43"/>
      <c r="J47407" s="308"/>
      <c r="K47407" s="51"/>
      <c r="N47407" s="309"/>
      <c r="R47407" s="17"/>
      <c r="T47407" s="17"/>
      <c r="V47407" s="17"/>
      <c r="W47407" s="51"/>
    </row>
    <row r="47408">
      <c r="A47408" s="307"/>
      <c r="B47408" s="85"/>
      <c r="C47408" s="85"/>
      <c r="D47408" s="85"/>
      <c r="E47408" s="88"/>
      <c r="G47408" s="17"/>
      <c r="I47408" s="43"/>
      <c r="J47408" s="308"/>
      <c r="K47408" s="51"/>
      <c r="N47408" s="309"/>
      <c r="R47408" s="17"/>
      <c r="T47408" s="17"/>
      <c r="V47408" s="17"/>
      <c r="W47408" s="51"/>
    </row>
    <row r="47409">
      <c r="A47409" s="307"/>
      <c r="B47409" s="85"/>
      <c r="C47409" s="85"/>
      <c r="D47409" s="85"/>
      <c r="E47409" s="88"/>
      <c r="G47409" s="17"/>
      <c r="I47409" s="43"/>
      <c r="J47409" s="308"/>
      <c r="K47409" s="51"/>
      <c r="N47409" s="309"/>
      <c r="R47409" s="17"/>
      <c r="T47409" s="17"/>
      <c r="V47409" s="17"/>
      <c r="W47409" s="51"/>
    </row>
    <row r="47410">
      <c r="A47410" s="307"/>
      <c r="B47410" s="85"/>
      <c r="C47410" s="85"/>
      <c r="D47410" s="85"/>
      <c r="E47410" s="88"/>
      <c r="G47410" s="17"/>
      <c r="I47410" s="43"/>
      <c r="J47410" s="308"/>
      <c r="K47410" s="51"/>
      <c r="N47410" s="309"/>
      <c r="R47410" s="17"/>
      <c r="T47410" s="17"/>
      <c r="V47410" s="17"/>
      <c r="W47410" s="51"/>
    </row>
    <row r="47411">
      <c r="A47411" s="307"/>
      <c r="B47411" s="85"/>
      <c r="C47411" s="85"/>
      <c r="D47411" s="85"/>
      <c r="E47411" s="88"/>
      <c r="G47411" s="17"/>
      <c r="I47411" s="43"/>
      <c r="J47411" s="308"/>
      <c r="K47411" s="51"/>
      <c r="N47411" s="309"/>
      <c r="R47411" s="17"/>
      <c r="T47411" s="17"/>
      <c r="V47411" s="17"/>
      <c r="W47411" s="51"/>
    </row>
    <row r="47412">
      <c r="A47412" s="307"/>
      <c r="B47412" s="85"/>
      <c r="C47412" s="85"/>
      <c r="D47412" s="85"/>
      <c r="E47412" s="88"/>
      <c r="G47412" s="17"/>
      <c r="I47412" s="43"/>
      <c r="J47412" s="308"/>
      <c r="K47412" s="51"/>
      <c r="N47412" s="309"/>
      <c r="R47412" s="17"/>
      <c r="T47412" s="17"/>
      <c r="V47412" s="17"/>
      <c r="W47412" s="51"/>
    </row>
    <row r="47413">
      <c r="A47413" s="307"/>
      <c r="B47413" s="85"/>
      <c r="C47413" s="85"/>
      <c r="D47413" s="85"/>
      <c r="E47413" s="88"/>
      <c r="G47413" s="17"/>
      <c r="I47413" s="43"/>
      <c r="J47413" s="308"/>
      <c r="K47413" s="51"/>
      <c r="N47413" s="309"/>
      <c r="R47413" s="17"/>
      <c r="T47413" s="17"/>
      <c r="V47413" s="17"/>
      <c r="W47413" s="51"/>
    </row>
    <row r="47414">
      <c r="A47414" s="307"/>
      <c r="B47414" s="85"/>
      <c r="C47414" s="85"/>
      <c r="D47414" s="85"/>
      <c r="E47414" s="88"/>
      <c r="G47414" s="17"/>
      <c r="I47414" s="43"/>
      <c r="J47414" s="308"/>
      <c r="K47414" s="51"/>
      <c r="N47414" s="309"/>
      <c r="R47414" s="17"/>
      <c r="T47414" s="17"/>
      <c r="V47414" s="17"/>
      <c r="W47414" s="51"/>
    </row>
    <row r="47415">
      <c r="A47415" s="307"/>
      <c r="B47415" s="85"/>
      <c r="C47415" s="85"/>
      <c r="D47415" s="85"/>
      <c r="E47415" s="88"/>
      <c r="G47415" s="17"/>
      <c r="I47415" s="43"/>
      <c r="J47415" s="308"/>
      <c r="K47415" s="51"/>
      <c r="N47415" s="309"/>
      <c r="R47415" s="17"/>
      <c r="T47415" s="17"/>
      <c r="V47415" s="17"/>
      <c r="W47415" s="51"/>
    </row>
    <row r="47416">
      <c r="A47416" s="307"/>
      <c r="B47416" s="85"/>
      <c r="C47416" s="85"/>
      <c r="D47416" s="85"/>
      <c r="E47416" s="88"/>
      <c r="G47416" s="17"/>
      <c r="I47416" s="43"/>
      <c r="J47416" s="308"/>
      <c r="K47416" s="51"/>
      <c r="N47416" s="309"/>
      <c r="R47416" s="17"/>
      <c r="T47416" s="17"/>
      <c r="V47416" s="17"/>
      <c r="W47416" s="51"/>
    </row>
    <row r="47417">
      <c r="A47417" s="307"/>
      <c r="B47417" s="85"/>
      <c r="C47417" s="85"/>
      <c r="D47417" s="85"/>
      <c r="E47417" s="88"/>
      <c r="G47417" s="17"/>
      <c r="I47417" s="43"/>
      <c r="J47417" s="308"/>
      <c r="K47417" s="51"/>
      <c r="N47417" s="309"/>
      <c r="R47417" s="17"/>
      <c r="T47417" s="17"/>
      <c r="V47417" s="17"/>
      <c r="W47417" s="51"/>
    </row>
    <row r="47418">
      <c r="A47418" s="307"/>
      <c r="B47418" s="85"/>
      <c r="C47418" s="85"/>
      <c r="D47418" s="85"/>
      <c r="E47418" s="88"/>
      <c r="G47418" s="17"/>
      <c r="I47418" s="43"/>
      <c r="J47418" s="308"/>
      <c r="K47418" s="51"/>
      <c r="N47418" s="309"/>
      <c r="R47418" s="17"/>
      <c r="T47418" s="17"/>
      <c r="V47418" s="17"/>
      <c r="W47418" s="51"/>
    </row>
    <row r="47419">
      <c r="A47419" s="307"/>
      <c r="B47419" s="85"/>
      <c r="C47419" s="85"/>
      <c r="D47419" s="85"/>
      <c r="E47419" s="88"/>
      <c r="G47419" s="17"/>
      <c r="I47419" s="43"/>
      <c r="J47419" s="308"/>
      <c r="K47419" s="51"/>
      <c r="N47419" s="309"/>
      <c r="R47419" s="17"/>
      <c r="T47419" s="17"/>
      <c r="V47419" s="17"/>
      <c r="W47419" s="51"/>
    </row>
    <row r="47420">
      <c r="A47420" s="307"/>
      <c r="B47420" s="85"/>
      <c r="C47420" s="85"/>
      <c r="D47420" s="85"/>
      <c r="E47420" s="88"/>
      <c r="G47420" s="17"/>
      <c r="I47420" s="43"/>
      <c r="J47420" s="308"/>
      <c r="K47420" s="51"/>
      <c r="N47420" s="309"/>
      <c r="R47420" s="17"/>
      <c r="T47420" s="17"/>
      <c r="V47420" s="17"/>
      <c r="W47420" s="51"/>
    </row>
    <row r="47421">
      <c r="A47421" s="307"/>
      <c r="B47421" s="85"/>
      <c r="C47421" s="85"/>
      <c r="D47421" s="85"/>
      <c r="E47421" s="88"/>
      <c r="G47421" s="17"/>
      <c r="I47421" s="43"/>
      <c r="J47421" s="308"/>
      <c r="K47421" s="51"/>
      <c r="N47421" s="309"/>
      <c r="R47421" s="17"/>
      <c r="T47421" s="17"/>
      <c r="V47421" s="17"/>
      <c r="W47421" s="51"/>
    </row>
    <row r="47422">
      <c r="A47422" s="307"/>
      <c r="B47422" s="85"/>
      <c r="C47422" s="85"/>
      <c r="D47422" s="85"/>
      <c r="E47422" s="88"/>
      <c r="G47422" s="17"/>
      <c r="I47422" s="43"/>
      <c r="J47422" s="308"/>
      <c r="K47422" s="51"/>
      <c r="N47422" s="309"/>
      <c r="R47422" s="17"/>
      <c r="T47422" s="17"/>
      <c r="V47422" s="17"/>
      <c r="W47422" s="51"/>
    </row>
    <row r="47423">
      <c r="A47423" s="307"/>
      <c r="B47423" s="85"/>
      <c r="C47423" s="85"/>
      <c r="D47423" s="85"/>
      <c r="E47423" s="88"/>
      <c r="G47423" s="17"/>
      <c r="I47423" s="43"/>
      <c r="J47423" s="308"/>
      <c r="K47423" s="51"/>
      <c r="N47423" s="309"/>
      <c r="R47423" s="17"/>
      <c r="T47423" s="17"/>
      <c r="V47423" s="17"/>
      <c r="W47423" s="51"/>
    </row>
    <row r="47424">
      <c r="A47424" s="307"/>
      <c r="B47424" s="85"/>
      <c r="C47424" s="85"/>
      <c r="D47424" s="85"/>
      <c r="E47424" s="88"/>
      <c r="G47424" s="17"/>
      <c r="I47424" s="43"/>
      <c r="J47424" s="308"/>
      <c r="K47424" s="51"/>
      <c r="N47424" s="309"/>
      <c r="R47424" s="17"/>
      <c r="T47424" s="17"/>
      <c r="V47424" s="17"/>
      <c r="W47424" s="51"/>
    </row>
    <row r="47425">
      <c r="A47425" s="307"/>
      <c r="B47425" s="85"/>
      <c r="C47425" s="85"/>
      <c r="D47425" s="85"/>
      <c r="E47425" s="88"/>
      <c r="G47425" s="17"/>
      <c r="I47425" s="43"/>
      <c r="J47425" s="308"/>
      <c r="K47425" s="51"/>
      <c r="N47425" s="309"/>
      <c r="R47425" s="17"/>
      <c r="T47425" s="17"/>
      <c r="V47425" s="17"/>
      <c r="W47425" s="51"/>
    </row>
    <row r="47426">
      <c r="A47426" s="307"/>
      <c r="B47426" s="85"/>
      <c r="C47426" s="85"/>
      <c r="D47426" s="85"/>
      <c r="E47426" s="88"/>
      <c r="G47426" s="17"/>
      <c r="I47426" s="43"/>
      <c r="J47426" s="308"/>
      <c r="K47426" s="51"/>
      <c r="N47426" s="309"/>
      <c r="R47426" s="17"/>
      <c r="T47426" s="17"/>
      <c r="V47426" s="17"/>
      <c r="W47426" s="51"/>
    </row>
    <row r="47427">
      <c r="A47427" s="307"/>
      <c r="B47427" s="85"/>
      <c r="C47427" s="85"/>
      <c r="D47427" s="85"/>
      <c r="E47427" s="88"/>
      <c r="G47427" s="17"/>
      <c r="I47427" s="43"/>
      <c r="J47427" s="308"/>
      <c r="K47427" s="51"/>
      <c r="N47427" s="309"/>
      <c r="R47427" s="17"/>
      <c r="T47427" s="17"/>
      <c r="V47427" s="17"/>
      <c r="W47427" s="51"/>
    </row>
    <row r="47428">
      <c r="A47428" s="307"/>
      <c r="B47428" s="85"/>
      <c r="C47428" s="85"/>
      <c r="D47428" s="85"/>
      <c r="E47428" s="88"/>
      <c r="G47428" s="17"/>
      <c r="I47428" s="43"/>
      <c r="J47428" s="308"/>
      <c r="K47428" s="51"/>
      <c r="N47428" s="309"/>
      <c r="R47428" s="17"/>
      <c r="T47428" s="17"/>
      <c r="V47428" s="17"/>
      <c r="W47428" s="51"/>
    </row>
    <row r="47429">
      <c r="A47429" s="307"/>
      <c r="B47429" s="85"/>
      <c r="C47429" s="85"/>
      <c r="D47429" s="85"/>
      <c r="E47429" s="88"/>
      <c r="G47429" s="17"/>
      <c r="I47429" s="43"/>
      <c r="J47429" s="308"/>
      <c r="K47429" s="51"/>
      <c r="N47429" s="309"/>
      <c r="R47429" s="17"/>
      <c r="T47429" s="17"/>
      <c r="V47429" s="17"/>
      <c r="W47429" s="51"/>
    </row>
    <row r="47430">
      <c r="A47430" s="307"/>
      <c r="B47430" s="85"/>
      <c r="C47430" s="85"/>
      <c r="D47430" s="85"/>
      <c r="E47430" s="88"/>
      <c r="G47430" s="17"/>
      <c r="I47430" s="43"/>
      <c r="J47430" s="308"/>
      <c r="K47430" s="51"/>
      <c r="N47430" s="309"/>
      <c r="R47430" s="17"/>
      <c r="T47430" s="17"/>
      <c r="V47430" s="17"/>
      <c r="W47430" s="51"/>
    </row>
    <row r="47431">
      <c r="A47431" s="307"/>
      <c r="B47431" s="85"/>
      <c r="C47431" s="85"/>
      <c r="D47431" s="85"/>
      <c r="E47431" s="88"/>
      <c r="G47431" s="17"/>
      <c r="I47431" s="43"/>
      <c r="J47431" s="308"/>
      <c r="K47431" s="51"/>
      <c r="N47431" s="309"/>
      <c r="R47431" s="17"/>
      <c r="T47431" s="17"/>
      <c r="V47431" s="17"/>
      <c r="W47431" s="51"/>
    </row>
    <row r="47432">
      <c r="A47432" s="307"/>
      <c r="B47432" s="85"/>
      <c r="C47432" s="85"/>
      <c r="D47432" s="85"/>
      <c r="E47432" s="88"/>
      <c r="G47432" s="17"/>
      <c r="I47432" s="43"/>
      <c r="J47432" s="308"/>
      <c r="K47432" s="51"/>
      <c r="N47432" s="309"/>
      <c r="R47432" s="17"/>
      <c r="T47432" s="17"/>
      <c r="V47432" s="17"/>
      <c r="W47432" s="51"/>
    </row>
    <row r="47433">
      <c r="A47433" s="307"/>
      <c r="B47433" s="85"/>
      <c r="C47433" s="85"/>
      <c r="D47433" s="85"/>
      <c r="E47433" s="88"/>
      <c r="G47433" s="17"/>
      <c r="I47433" s="43"/>
      <c r="J47433" s="308"/>
      <c r="K47433" s="51"/>
      <c r="N47433" s="309"/>
      <c r="R47433" s="17"/>
      <c r="T47433" s="17"/>
      <c r="V47433" s="17"/>
      <c r="W47433" s="51"/>
    </row>
    <row r="47434">
      <c r="A47434" s="307"/>
      <c r="B47434" s="85"/>
      <c r="C47434" s="85"/>
      <c r="D47434" s="85"/>
      <c r="E47434" s="88"/>
      <c r="G47434" s="17"/>
      <c r="I47434" s="43"/>
      <c r="J47434" s="308"/>
      <c r="K47434" s="51"/>
      <c r="N47434" s="309"/>
      <c r="R47434" s="17"/>
      <c r="T47434" s="17"/>
      <c r="V47434" s="17"/>
      <c r="W47434" s="51"/>
    </row>
    <row r="47435">
      <c r="A47435" s="307"/>
      <c r="B47435" s="85"/>
      <c r="C47435" s="85"/>
      <c r="D47435" s="85"/>
      <c r="E47435" s="88"/>
      <c r="G47435" s="17"/>
      <c r="I47435" s="43"/>
      <c r="J47435" s="308"/>
      <c r="K47435" s="51"/>
      <c r="N47435" s="309"/>
      <c r="R47435" s="17"/>
      <c r="T47435" s="17"/>
      <c r="V47435" s="17"/>
      <c r="W47435" s="51"/>
    </row>
    <row r="47436">
      <c r="A47436" s="307"/>
      <c r="B47436" s="85"/>
      <c r="C47436" s="85"/>
      <c r="D47436" s="85"/>
      <c r="E47436" s="88"/>
      <c r="G47436" s="17"/>
      <c r="I47436" s="43"/>
      <c r="J47436" s="308"/>
      <c r="K47436" s="51"/>
      <c r="N47436" s="309"/>
      <c r="R47436" s="17"/>
      <c r="T47436" s="17"/>
      <c r="V47436" s="17"/>
      <c r="W47436" s="51"/>
    </row>
    <row r="47437">
      <c r="A47437" s="307"/>
      <c r="B47437" s="85"/>
      <c r="C47437" s="85"/>
      <c r="D47437" s="85"/>
      <c r="E47437" s="88"/>
      <c r="G47437" s="17"/>
      <c r="I47437" s="43"/>
      <c r="J47437" s="308"/>
      <c r="K47437" s="51"/>
      <c r="N47437" s="309"/>
      <c r="R47437" s="17"/>
      <c r="T47437" s="17"/>
      <c r="V47437" s="17"/>
      <c r="W47437" s="51"/>
    </row>
    <row r="47438">
      <c r="A47438" s="307"/>
      <c r="B47438" s="85"/>
      <c r="C47438" s="85"/>
      <c r="D47438" s="85"/>
      <c r="E47438" s="88"/>
      <c r="G47438" s="17"/>
      <c r="I47438" s="43"/>
      <c r="J47438" s="308"/>
      <c r="K47438" s="51"/>
      <c r="N47438" s="309"/>
      <c r="R47438" s="17"/>
      <c r="T47438" s="17"/>
      <c r="V47438" s="17"/>
      <c r="W47438" s="51"/>
    </row>
    <row r="47439">
      <c r="A47439" s="307"/>
      <c r="B47439" s="85"/>
      <c r="C47439" s="85"/>
      <c r="D47439" s="85"/>
      <c r="E47439" s="88"/>
      <c r="G47439" s="17"/>
      <c r="I47439" s="43"/>
      <c r="J47439" s="308"/>
      <c r="K47439" s="51"/>
      <c r="N47439" s="309"/>
      <c r="R47439" s="17"/>
      <c r="T47439" s="17"/>
      <c r="V47439" s="17"/>
      <c r="W47439" s="51"/>
    </row>
    <row r="47440">
      <c r="A47440" s="307"/>
      <c r="B47440" s="85"/>
      <c r="C47440" s="85"/>
      <c r="D47440" s="85"/>
      <c r="E47440" s="88"/>
      <c r="G47440" s="17"/>
      <c r="I47440" s="43"/>
      <c r="J47440" s="308"/>
      <c r="K47440" s="51"/>
      <c r="N47440" s="309"/>
      <c r="R47440" s="17"/>
      <c r="T47440" s="17"/>
      <c r="V47440" s="17"/>
      <c r="W47440" s="51"/>
    </row>
    <row r="47441">
      <c r="A47441" s="307"/>
      <c r="B47441" s="85"/>
      <c r="C47441" s="85"/>
      <c r="D47441" s="85"/>
      <c r="E47441" s="88"/>
      <c r="G47441" s="17"/>
      <c r="I47441" s="43"/>
      <c r="J47441" s="308"/>
      <c r="K47441" s="51"/>
      <c r="N47441" s="309"/>
      <c r="R47441" s="17"/>
      <c r="T47441" s="17"/>
      <c r="V47441" s="17"/>
      <c r="W47441" s="51"/>
    </row>
    <row r="47442">
      <c r="A47442" s="307"/>
      <c r="B47442" s="85"/>
      <c r="C47442" s="85"/>
      <c r="D47442" s="85"/>
      <c r="E47442" s="88"/>
      <c r="G47442" s="17"/>
      <c r="I47442" s="43"/>
      <c r="J47442" s="308"/>
      <c r="K47442" s="51"/>
      <c r="N47442" s="309"/>
      <c r="R47442" s="17"/>
      <c r="T47442" s="17"/>
      <c r="V47442" s="17"/>
      <c r="W47442" s="51"/>
    </row>
    <row r="47443">
      <c r="A47443" s="307"/>
      <c r="B47443" s="85"/>
      <c r="C47443" s="85"/>
      <c r="D47443" s="85"/>
      <c r="E47443" s="88"/>
      <c r="G47443" s="17"/>
      <c r="I47443" s="43"/>
      <c r="J47443" s="308"/>
      <c r="K47443" s="51"/>
      <c r="N47443" s="309"/>
      <c r="R47443" s="17"/>
      <c r="T47443" s="17"/>
      <c r="V47443" s="17"/>
      <c r="W47443" s="51"/>
    </row>
    <row r="47444">
      <c r="A47444" s="307"/>
      <c r="B47444" s="85"/>
      <c r="C47444" s="85"/>
      <c r="D47444" s="85"/>
      <c r="E47444" s="88"/>
      <c r="G47444" s="17"/>
      <c r="I47444" s="43"/>
      <c r="J47444" s="308"/>
      <c r="K47444" s="51"/>
      <c r="N47444" s="309"/>
      <c r="R47444" s="17"/>
      <c r="T47444" s="17"/>
      <c r="V47444" s="17"/>
      <c r="W47444" s="51"/>
    </row>
    <row r="47445">
      <c r="A47445" s="307"/>
      <c r="B47445" s="85"/>
      <c r="C47445" s="85"/>
      <c r="D47445" s="85"/>
      <c r="E47445" s="88"/>
      <c r="G47445" s="17"/>
      <c r="I47445" s="43"/>
      <c r="J47445" s="308"/>
      <c r="K47445" s="51"/>
      <c r="N47445" s="309"/>
      <c r="R47445" s="17"/>
      <c r="T47445" s="17"/>
      <c r="V47445" s="17"/>
      <c r="W47445" s="51"/>
    </row>
    <row r="47446">
      <c r="A47446" s="307"/>
      <c r="B47446" s="85"/>
      <c r="C47446" s="85"/>
      <c r="D47446" s="85"/>
      <c r="E47446" s="88"/>
      <c r="G47446" s="17"/>
      <c r="I47446" s="43"/>
      <c r="J47446" s="308"/>
      <c r="K47446" s="51"/>
      <c r="N47446" s="309"/>
      <c r="R47446" s="17"/>
      <c r="T47446" s="17"/>
      <c r="V47446" s="17"/>
      <c r="W47446" s="51"/>
    </row>
    <row r="47447">
      <c r="A47447" s="307"/>
      <c r="B47447" s="85"/>
      <c r="C47447" s="85"/>
      <c r="D47447" s="85"/>
      <c r="E47447" s="88"/>
      <c r="G47447" s="17"/>
      <c r="I47447" s="43"/>
      <c r="J47447" s="308"/>
      <c r="K47447" s="51"/>
      <c r="N47447" s="309"/>
      <c r="R47447" s="17"/>
      <c r="T47447" s="17"/>
      <c r="V47447" s="17"/>
      <c r="W47447" s="51"/>
    </row>
    <row r="47448">
      <c r="A47448" s="307"/>
      <c r="B47448" s="85"/>
      <c r="C47448" s="85"/>
      <c r="D47448" s="85"/>
      <c r="E47448" s="88"/>
      <c r="G47448" s="17"/>
      <c r="I47448" s="43"/>
      <c r="J47448" s="308"/>
      <c r="K47448" s="51"/>
      <c r="N47448" s="309"/>
      <c r="R47448" s="17"/>
      <c r="T47448" s="17"/>
      <c r="V47448" s="17"/>
      <c r="W47448" s="51"/>
    </row>
    <row r="47449">
      <c r="A47449" s="307"/>
      <c r="B47449" s="85"/>
      <c r="C47449" s="85"/>
      <c r="D47449" s="85"/>
      <c r="E47449" s="88"/>
      <c r="G47449" s="17"/>
      <c r="I47449" s="43"/>
      <c r="J47449" s="308"/>
      <c r="K47449" s="51"/>
      <c r="N47449" s="309"/>
      <c r="R47449" s="17"/>
      <c r="T47449" s="17"/>
      <c r="V47449" s="17"/>
      <c r="W47449" s="51"/>
    </row>
    <row r="47450">
      <c r="A47450" s="307"/>
      <c r="B47450" s="85"/>
      <c r="C47450" s="85"/>
      <c r="D47450" s="85"/>
      <c r="E47450" s="88"/>
      <c r="G47450" s="17"/>
      <c r="I47450" s="43"/>
      <c r="J47450" s="308"/>
      <c r="K47450" s="51"/>
      <c r="N47450" s="309"/>
      <c r="R47450" s="17"/>
      <c r="T47450" s="17"/>
      <c r="V47450" s="17"/>
      <c r="W47450" s="51"/>
    </row>
    <row r="47451">
      <c r="A47451" s="307"/>
      <c r="B47451" s="85"/>
      <c r="C47451" s="85"/>
      <c r="D47451" s="85"/>
      <c r="E47451" s="88"/>
      <c r="G47451" s="17"/>
      <c r="I47451" s="43"/>
      <c r="J47451" s="308"/>
      <c r="K47451" s="51"/>
      <c r="N47451" s="309"/>
      <c r="R47451" s="17"/>
      <c r="T47451" s="17"/>
      <c r="V47451" s="17"/>
      <c r="W47451" s="51"/>
    </row>
    <row r="47452">
      <c r="A47452" s="307"/>
      <c r="B47452" s="85"/>
      <c r="C47452" s="85"/>
      <c r="D47452" s="85"/>
      <c r="E47452" s="88"/>
      <c r="G47452" s="17"/>
      <c r="I47452" s="43"/>
      <c r="J47452" s="308"/>
      <c r="K47452" s="51"/>
      <c r="N47452" s="309"/>
      <c r="R47452" s="17"/>
      <c r="T47452" s="17"/>
      <c r="V47452" s="17"/>
      <c r="W47452" s="51"/>
    </row>
    <row r="47453">
      <c r="A47453" s="307"/>
      <c r="B47453" s="85"/>
      <c r="C47453" s="85"/>
      <c r="D47453" s="85"/>
      <c r="E47453" s="88"/>
      <c r="G47453" s="17"/>
      <c r="I47453" s="43"/>
      <c r="J47453" s="308"/>
      <c r="K47453" s="51"/>
      <c r="N47453" s="309"/>
      <c r="R47453" s="17"/>
      <c r="T47453" s="17"/>
      <c r="V47453" s="17"/>
      <c r="W47453" s="51"/>
    </row>
    <row r="47454">
      <c r="A47454" s="307"/>
      <c r="B47454" s="85"/>
      <c r="C47454" s="85"/>
      <c r="D47454" s="85"/>
      <c r="E47454" s="88"/>
      <c r="G47454" s="17"/>
      <c r="I47454" s="43"/>
      <c r="J47454" s="308"/>
      <c r="K47454" s="51"/>
      <c r="N47454" s="309"/>
      <c r="R47454" s="17"/>
      <c r="T47454" s="17"/>
      <c r="V47454" s="17"/>
      <c r="W47454" s="51"/>
    </row>
    <row r="47455">
      <c r="A47455" s="307"/>
      <c r="B47455" s="85"/>
      <c r="C47455" s="85"/>
      <c r="D47455" s="85"/>
      <c r="E47455" s="88"/>
      <c r="G47455" s="17"/>
      <c r="I47455" s="43"/>
      <c r="J47455" s="308"/>
      <c r="K47455" s="51"/>
      <c r="N47455" s="309"/>
      <c r="R47455" s="17"/>
      <c r="T47455" s="17"/>
      <c r="V47455" s="17"/>
      <c r="W47455" s="51"/>
    </row>
    <row r="47456">
      <c r="A47456" s="307"/>
      <c r="B47456" s="85"/>
      <c r="C47456" s="85"/>
      <c r="D47456" s="85"/>
      <c r="E47456" s="88"/>
      <c r="G47456" s="17"/>
      <c r="I47456" s="43"/>
      <c r="J47456" s="308"/>
      <c r="K47456" s="51"/>
      <c r="N47456" s="309"/>
      <c r="R47456" s="17"/>
      <c r="T47456" s="17"/>
      <c r="V47456" s="17"/>
      <c r="W47456" s="51"/>
    </row>
    <row r="47457">
      <c r="A47457" s="307"/>
      <c r="B47457" s="85"/>
      <c r="C47457" s="85"/>
      <c r="D47457" s="85"/>
      <c r="E47457" s="88"/>
      <c r="G47457" s="17"/>
      <c r="I47457" s="43"/>
      <c r="J47457" s="308"/>
      <c r="K47457" s="51"/>
      <c r="N47457" s="309"/>
      <c r="R47457" s="17"/>
      <c r="T47457" s="17"/>
      <c r="V47457" s="17"/>
      <c r="W47457" s="51"/>
    </row>
    <row r="47458">
      <c r="A47458" s="307"/>
      <c r="B47458" s="85"/>
      <c r="C47458" s="85"/>
      <c r="D47458" s="85"/>
      <c r="E47458" s="88"/>
      <c r="G47458" s="17"/>
      <c r="I47458" s="43"/>
      <c r="J47458" s="308"/>
      <c r="K47458" s="51"/>
      <c r="N47458" s="309"/>
      <c r="R47458" s="17"/>
      <c r="T47458" s="17"/>
      <c r="V47458" s="17"/>
      <c r="W47458" s="51"/>
    </row>
    <row r="47459">
      <c r="A47459" s="307"/>
      <c r="B47459" s="85"/>
      <c r="C47459" s="85"/>
      <c r="D47459" s="85"/>
      <c r="E47459" s="88"/>
      <c r="G47459" s="17"/>
      <c r="I47459" s="43"/>
      <c r="J47459" s="308"/>
      <c r="K47459" s="51"/>
      <c r="N47459" s="309"/>
      <c r="R47459" s="17"/>
      <c r="T47459" s="17"/>
      <c r="V47459" s="17"/>
      <c r="W47459" s="51"/>
    </row>
    <row r="47460">
      <c r="A47460" s="307"/>
      <c r="B47460" s="85"/>
      <c r="C47460" s="85"/>
      <c r="D47460" s="85"/>
      <c r="E47460" s="88"/>
      <c r="G47460" s="17"/>
      <c r="I47460" s="43"/>
      <c r="J47460" s="308"/>
      <c r="K47460" s="51"/>
      <c r="N47460" s="309"/>
      <c r="R47460" s="17"/>
      <c r="T47460" s="17"/>
      <c r="V47460" s="17"/>
      <c r="W47460" s="51"/>
    </row>
    <row r="47461">
      <c r="A47461" s="307"/>
      <c r="B47461" s="85"/>
      <c r="C47461" s="85"/>
      <c r="D47461" s="85"/>
      <c r="E47461" s="88"/>
      <c r="G47461" s="17"/>
      <c r="I47461" s="43"/>
      <c r="J47461" s="308"/>
      <c r="K47461" s="51"/>
      <c r="N47461" s="309"/>
      <c r="R47461" s="17"/>
      <c r="T47461" s="17"/>
      <c r="V47461" s="17"/>
      <c r="W47461" s="51"/>
    </row>
    <row r="47462">
      <c r="A47462" s="307"/>
      <c r="B47462" s="85"/>
      <c r="C47462" s="85"/>
      <c r="D47462" s="85"/>
      <c r="E47462" s="88"/>
      <c r="G47462" s="17"/>
      <c r="I47462" s="43"/>
      <c r="J47462" s="308"/>
      <c r="K47462" s="51"/>
      <c r="N47462" s="309"/>
      <c r="R47462" s="17"/>
      <c r="T47462" s="17"/>
      <c r="V47462" s="17"/>
      <c r="W47462" s="51"/>
    </row>
    <row r="47463">
      <c r="A47463" s="307"/>
      <c r="B47463" s="85"/>
      <c r="C47463" s="85"/>
      <c r="D47463" s="85"/>
      <c r="E47463" s="88"/>
      <c r="G47463" s="17"/>
      <c r="I47463" s="43"/>
      <c r="J47463" s="308"/>
      <c r="K47463" s="51"/>
      <c r="N47463" s="309"/>
      <c r="R47463" s="17"/>
      <c r="T47463" s="17"/>
      <c r="V47463" s="17"/>
      <c r="W47463" s="51"/>
    </row>
    <row r="47464">
      <c r="A47464" s="307"/>
      <c r="B47464" s="85"/>
      <c r="C47464" s="85"/>
      <c r="D47464" s="85"/>
      <c r="E47464" s="88"/>
      <c r="G47464" s="17"/>
      <c r="I47464" s="43"/>
      <c r="J47464" s="308"/>
      <c r="K47464" s="51"/>
      <c r="N47464" s="309"/>
      <c r="R47464" s="17"/>
      <c r="T47464" s="17"/>
      <c r="V47464" s="17"/>
      <c r="W47464" s="51"/>
    </row>
    <row r="47465">
      <c r="A47465" s="307"/>
      <c r="B47465" s="85"/>
      <c r="C47465" s="85"/>
      <c r="D47465" s="85"/>
      <c r="E47465" s="88"/>
      <c r="G47465" s="17"/>
      <c r="I47465" s="43"/>
      <c r="J47465" s="308"/>
      <c r="K47465" s="51"/>
      <c r="N47465" s="309"/>
      <c r="R47465" s="17"/>
      <c r="T47465" s="17"/>
      <c r="V47465" s="17"/>
      <c r="W47465" s="51"/>
    </row>
    <row r="47466">
      <c r="A47466" s="307"/>
      <c r="B47466" s="85"/>
      <c r="C47466" s="85"/>
      <c r="D47466" s="85"/>
      <c r="E47466" s="88"/>
      <c r="G47466" s="17"/>
      <c r="I47466" s="43"/>
      <c r="J47466" s="308"/>
      <c r="K47466" s="51"/>
      <c r="N47466" s="309"/>
      <c r="R47466" s="17"/>
      <c r="T47466" s="17"/>
      <c r="V47466" s="17"/>
      <c r="W47466" s="51"/>
    </row>
    <row r="47467">
      <c r="A47467" s="307"/>
      <c r="B47467" s="85"/>
      <c r="C47467" s="85"/>
      <c r="D47467" s="85"/>
      <c r="E47467" s="88"/>
      <c r="G47467" s="17"/>
      <c r="I47467" s="43"/>
      <c r="J47467" s="308"/>
      <c r="K47467" s="51"/>
      <c r="N47467" s="309"/>
      <c r="R47467" s="17"/>
      <c r="T47467" s="17"/>
      <c r="V47467" s="17"/>
      <c r="W47467" s="51"/>
    </row>
    <row r="47468">
      <c r="A47468" s="307"/>
      <c r="B47468" s="85"/>
      <c r="C47468" s="85"/>
      <c r="D47468" s="85"/>
      <c r="E47468" s="88"/>
      <c r="G47468" s="17"/>
      <c r="I47468" s="43"/>
      <c r="J47468" s="308"/>
      <c r="K47468" s="51"/>
      <c r="N47468" s="309"/>
      <c r="R47468" s="17"/>
      <c r="T47468" s="17"/>
      <c r="V47468" s="17"/>
      <c r="W47468" s="51"/>
    </row>
    <row r="47469">
      <c r="A47469" s="307"/>
      <c r="B47469" s="85"/>
      <c r="C47469" s="85"/>
      <c r="D47469" s="85"/>
      <c r="E47469" s="88"/>
      <c r="G47469" s="17"/>
      <c r="I47469" s="43"/>
      <c r="J47469" s="308"/>
      <c r="K47469" s="51"/>
      <c r="N47469" s="309"/>
      <c r="R47469" s="17"/>
      <c r="T47469" s="17"/>
      <c r="V47469" s="17"/>
      <c r="W47469" s="51"/>
    </row>
    <row r="47470">
      <c r="A47470" s="307"/>
      <c r="B47470" s="85"/>
      <c r="C47470" s="85"/>
      <c r="D47470" s="85"/>
      <c r="E47470" s="88"/>
      <c r="G47470" s="17"/>
      <c r="I47470" s="43"/>
      <c r="J47470" s="308"/>
      <c r="K47470" s="51"/>
      <c r="N47470" s="309"/>
      <c r="R47470" s="17"/>
      <c r="T47470" s="17"/>
      <c r="V47470" s="17"/>
      <c r="W47470" s="51"/>
    </row>
    <row r="47471">
      <c r="A47471" s="307"/>
      <c r="B47471" s="85"/>
      <c r="C47471" s="85"/>
      <c r="D47471" s="85"/>
      <c r="E47471" s="88"/>
      <c r="G47471" s="17"/>
      <c r="I47471" s="43"/>
      <c r="J47471" s="308"/>
      <c r="K47471" s="51"/>
      <c r="N47471" s="309"/>
      <c r="R47471" s="17"/>
      <c r="T47471" s="17"/>
      <c r="V47471" s="17"/>
      <c r="W47471" s="51"/>
    </row>
    <row r="47472">
      <c r="A47472" s="307"/>
      <c r="B47472" s="85"/>
      <c r="C47472" s="85"/>
      <c r="D47472" s="85"/>
      <c r="E47472" s="88"/>
      <c r="G47472" s="17"/>
      <c r="I47472" s="43"/>
      <c r="J47472" s="308"/>
      <c r="K47472" s="51"/>
      <c r="N47472" s="309"/>
      <c r="R47472" s="17"/>
      <c r="T47472" s="17"/>
      <c r="V47472" s="17"/>
      <c r="W47472" s="51"/>
    </row>
    <row r="47473">
      <c r="A47473" s="307"/>
      <c r="B47473" s="85"/>
      <c r="C47473" s="85"/>
      <c r="D47473" s="85"/>
      <c r="E47473" s="88"/>
      <c r="G47473" s="17"/>
      <c r="I47473" s="43"/>
      <c r="J47473" s="308"/>
      <c r="K47473" s="51"/>
      <c r="N47473" s="309"/>
      <c r="R47473" s="17"/>
      <c r="T47473" s="17"/>
      <c r="V47473" s="17"/>
      <c r="W47473" s="51"/>
    </row>
    <row r="47474">
      <c r="A47474" s="307"/>
      <c r="B47474" s="85"/>
      <c r="C47474" s="85"/>
      <c r="D47474" s="85"/>
      <c r="E47474" s="88"/>
      <c r="G47474" s="17"/>
      <c r="I47474" s="43"/>
      <c r="J47474" s="308"/>
      <c r="K47474" s="51"/>
      <c r="N47474" s="309"/>
      <c r="R47474" s="17"/>
      <c r="T47474" s="17"/>
      <c r="V47474" s="17"/>
      <c r="W47474" s="51"/>
    </row>
    <row r="47475">
      <c r="A47475" s="307"/>
      <c r="B47475" s="85"/>
      <c r="C47475" s="85"/>
      <c r="D47475" s="85"/>
      <c r="E47475" s="88"/>
      <c r="G47475" s="17"/>
      <c r="I47475" s="43"/>
      <c r="J47475" s="308"/>
      <c r="K47475" s="51"/>
      <c r="N47475" s="309"/>
      <c r="R47475" s="17"/>
      <c r="T47475" s="17"/>
      <c r="V47475" s="17"/>
      <c r="W47475" s="51"/>
    </row>
    <row r="47476">
      <c r="A47476" s="307"/>
      <c r="B47476" s="85"/>
      <c r="C47476" s="85"/>
      <c r="D47476" s="85"/>
      <c r="E47476" s="88"/>
      <c r="G47476" s="17"/>
      <c r="I47476" s="43"/>
      <c r="J47476" s="308"/>
      <c r="K47476" s="51"/>
      <c r="N47476" s="309"/>
      <c r="R47476" s="17"/>
      <c r="T47476" s="17"/>
      <c r="V47476" s="17"/>
      <c r="W47476" s="51"/>
    </row>
    <row r="47477">
      <c r="A47477" s="307"/>
      <c r="B47477" s="85"/>
      <c r="C47477" s="85"/>
      <c r="D47477" s="85"/>
      <c r="E47477" s="88"/>
      <c r="G47477" s="17"/>
      <c r="I47477" s="43"/>
      <c r="J47477" s="308"/>
      <c r="K47477" s="51"/>
      <c r="N47477" s="309"/>
      <c r="R47477" s="17"/>
      <c r="T47477" s="17"/>
      <c r="V47477" s="17"/>
      <c r="W47477" s="51"/>
    </row>
    <row r="47478">
      <c r="A47478" s="307"/>
      <c r="B47478" s="85"/>
      <c r="C47478" s="85"/>
      <c r="D47478" s="85"/>
      <c r="E47478" s="88"/>
      <c r="G47478" s="17"/>
      <c r="I47478" s="43"/>
      <c r="J47478" s="308"/>
      <c r="K47478" s="51"/>
      <c r="N47478" s="309"/>
      <c r="R47478" s="17"/>
      <c r="T47478" s="17"/>
      <c r="V47478" s="17"/>
      <c r="W47478" s="51"/>
    </row>
    <row r="47479">
      <c r="A47479" s="307"/>
      <c r="B47479" s="85"/>
      <c r="C47479" s="85"/>
      <c r="D47479" s="85"/>
      <c r="E47479" s="88"/>
      <c r="G47479" s="17"/>
      <c r="I47479" s="43"/>
      <c r="J47479" s="308"/>
      <c r="K47479" s="51"/>
      <c r="N47479" s="309"/>
      <c r="R47479" s="17"/>
      <c r="T47479" s="17"/>
      <c r="V47479" s="17"/>
      <c r="W47479" s="51"/>
    </row>
    <row r="47480">
      <c r="A47480" s="307"/>
      <c r="B47480" s="85"/>
      <c r="C47480" s="85"/>
      <c r="D47480" s="85"/>
      <c r="E47480" s="88"/>
      <c r="G47480" s="17"/>
      <c r="I47480" s="43"/>
      <c r="J47480" s="308"/>
      <c r="K47480" s="51"/>
      <c r="N47480" s="309"/>
      <c r="R47480" s="17"/>
      <c r="T47480" s="17"/>
      <c r="V47480" s="17"/>
      <c r="W47480" s="51"/>
    </row>
    <row r="47481">
      <c r="A47481" s="307"/>
      <c r="B47481" s="85"/>
      <c r="C47481" s="85"/>
      <c r="D47481" s="85"/>
      <c r="E47481" s="88"/>
      <c r="G47481" s="17"/>
      <c r="I47481" s="43"/>
      <c r="J47481" s="308"/>
      <c r="K47481" s="51"/>
      <c r="N47481" s="309"/>
      <c r="R47481" s="17"/>
      <c r="T47481" s="17"/>
      <c r="V47481" s="17"/>
      <c r="W47481" s="51"/>
    </row>
    <row r="47482">
      <c r="A47482" s="307"/>
      <c r="B47482" s="85"/>
      <c r="C47482" s="85"/>
      <c r="D47482" s="85"/>
      <c r="E47482" s="88"/>
      <c r="G47482" s="17"/>
      <c r="I47482" s="43"/>
      <c r="J47482" s="308"/>
      <c r="K47482" s="51"/>
      <c r="N47482" s="309"/>
      <c r="R47482" s="17"/>
      <c r="T47482" s="17"/>
      <c r="V47482" s="17"/>
      <c r="W47482" s="51"/>
    </row>
    <row r="47483">
      <c r="A47483" s="307"/>
      <c r="B47483" s="85"/>
      <c r="C47483" s="85"/>
      <c r="D47483" s="85"/>
      <c r="E47483" s="88"/>
      <c r="G47483" s="17"/>
      <c r="I47483" s="43"/>
      <c r="J47483" s="308"/>
      <c r="K47483" s="51"/>
      <c r="N47483" s="309"/>
      <c r="R47483" s="17"/>
      <c r="T47483" s="17"/>
      <c r="V47483" s="17"/>
      <c r="W47483" s="51"/>
    </row>
    <row r="47484">
      <c r="A47484" s="307"/>
      <c r="B47484" s="85"/>
      <c r="C47484" s="85"/>
      <c r="D47484" s="85"/>
      <c r="E47484" s="88"/>
      <c r="G47484" s="17"/>
      <c r="I47484" s="43"/>
      <c r="J47484" s="308"/>
      <c r="K47484" s="51"/>
      <c r="N47484" s="309"/>
      <c r="R47484" s="17"/>
      <c r="T47484" s="17"/>
      <c r="V47484" s="17"/>
      <c r="W47484" s="51"/>
    </row>
    <row r="47485">
      <c r="A47485" s="307"/>
      <c r="B47485" s="85"/>
      <c r="C47485" s="85"/>
      <c r="D47485" s="85"/>
      <c r="E47485" s="88"/>
      <c r="G47485" s="17"/>
      <c r="I47485" s="43"/>
      <c r="J47485" s="308"/>
      <c r="K47485" s="51"/>
      <c r="N47485" s="309"/>
      <c r="R47485" s="17"/>
      <c r="T47485" s="17"/>
      <c r="V47485" s="17"/>
      <c r="W47485" s="51"/>
    </row>
    <row r="47486">
      <c r="A47486" s="307"/>
      <c r="B47486" s="85"/>
      <c r="C47486" s="85"/>
      <c r="D47486" s="85"/>
      <c r="E47486" s="88"/>
      <c r="G47486" s="17"/>
      <c r="I47486" s="43"/>
      <c r="J47486" s="308"/>
      <c r="K47486" s="51"/>
      <c r="N47486" s="309"/>
      <c r="R47486" s="17"/>
      <c r="T47486" s="17"/>
      <c r="V47486" s="17"/>
      <c r="W47486" s="51"/>
    </row>
    <row r="47487">
      <c r="A47487" s="307"/>
      <c r="B47487" s="85"/>
      <c r="C47487" s="85"/>
      <c r="D47487" s="85"/>
      <c r="E47487" s="88"/>
      <c r="G47487" s="17"/>
      <c r="I47487" s="43"/>
      <c r="J47487" s="308"/>
      <c r="K47487" s="51"/>
      <c r="N47487" s="309"/>
      <c r="R47487" s="17"/>
      <c r="T47487" s="17"/>
      <c r="V47487" s="17"/>
      <c r="W47487" s="51"/>
    </row>
    <row r="47488">
      <c r="A47488" s="307"/>
      <c r="B47488" s="85"/>
      <c r="C47488" s="85"/>
      <c r="D47488" s="85"/>
      <c r="E47488" s="88"/>
      <c r="G47488" s="17"/>
      <c r="I47488" s="43"/>
      <c r="J47488" s="308"/>
      <c r="K47488" s="51"/>
      <c r="N47488" s="309"/>
      <c r="R47488" s="17"/>
      <c r="T47488" s="17"/>
      <c r="V47488" s="17"/>
      <c r="W47488" s="51"/>
    </row>
    <row r="47489">
      <c r="A47489" s="307"/>
      <c r="B47489" s="85"/>
      <c r="C47489" s="85"/>
      <c r="D47489" s="85"/>
      <c r="E47489" s="88"/>
      <c r="G47489" s="17"/>
      <c r="I47489" s="43"/>
      <c r="J47489" s="308"/>
      <c r="K47489" s="51"/>
      <c r="N47489" s="309"/>
      <c r="R47489" s="17"/>
      <c r="T47489" s="17"/>
      <c r="V47489" s="17"/>
      <c r="W47489" s="51"/>
    </row>
    <row r="47490">
      <c r="A47490" s="307"/>
      <c r="B47490" s="85"/>
      <c r="C47490" s="85"/>
      <c r="D47490" s="85"/>
      <c r="E47490" s="88"/>
      <c r="G47490" s="17"/>
      <c r="I47490" s="43"/>
      <c r="J47490" s="308"/>
      <c r="K47490" s="51"/>
      <c r="N47490" s="309"/>
      <c r="R47490" s="17"/>
      <c r="T47490" s="17"/>
      <c r="V47490" s="17"/>
      <c r="W47490" s="51"/>
    </row>
    <row r="47491">
      <c r="A47491" s="307"/>
      <c r="B47491" s="85"/>
      <c r="C47491" s="85"/>
      <c r="D47491" s="85"/>
      <c r="E47491" s="88"/>
      <c r="G47491" s="17"/>
      <c r="I47491" s="43"/>
      <c r="J47491" s="308"/>
      <c r="K47491" s="51"/>
      <c r="N47491" s="309"/>
      <c r="R47491" s="17"/>
      <c r="T47491" s="17"/>
      <c r="V47491" s="17"/>
      <c r="W47491" s="51"/>
    </row>
    <row r="47492">
      <c r="A47492" s="307"/>
      <c r="B47492" s="85"/>
      <c r="C47492" s="85"/>
      <c r="D47492" s="85"/>
      <c r="E47492" s="88"/>
      <c r="G47492" s="17"/>
      <c r="I47492" s="43"/>
      <c r="J47492" s="308"/>
      <c r="K47492" s="51"/>
      <c r="N47492" s="309"/>
      <c r="R47492" s="17"/>
      <c r="T47492" s="17"/>
      <c r="V47492" s="17"/>
      <c r="W47492" s="51"/>
    </row>
    <row r="47493">
      <c r="A47493" s="307"/>
      <c r="B47493" s="85"/>
      <c r="C47493" s="85"/>
      <c r="D47493" s="85"/>
      <c r="E47493" s="88"/>
      <c r="G47493" s="17"/>
      <c r="I47493" s="43"/>
      <c r="J47493" s="308"/>
      <c r="K47493" s="51"/>
      <c r="N47493" s="309"/>
      <c r="R47493" s="17"/>
      <c r="T47493" s="17"/>
      <c r="V47493" s="17"/>
      <c r="W47493" s="51"/>
    </row>
    <row r="47494">
      <c r="A47494" s="307"/>
      <c r="B47494" s="85"/>
      <c r="C47494" s="85"/>
      <c r="D47494" s="85"/>
      <c r="E47494" s="88"/>
      <c r="G47494" s="17"/>
      <c r="I47494" s="43"/>
      <c r="J47494" s="308"/>
      <c r="K47494" s="51"/>
      <c r="N47494" s="309"/>
      <c r="R47494" s="17"/>
      <c r="T47494" s="17"/>
      <c r="V47494" s="17"/>
      <c r="W47494" s="51"/>
    </row>
    <row r="47495">
      <c r="A47495" s="307"/>
      <c r="B47495" s="85"/>
      <c r="C47495" s="85"/>
      <c r="D47495" s="85"/>
      <c r="E47495" s="88"/>
      <c r="G47495" s="17"/>
      <c r="I47495" s="43"/>
      <c r="J47495" s="308"/>
      <c r="K47495" s="51"/>
      <c r="N47495" s="309"/>
      <c r="R47495" s="17"/>
      <c r="T47495" s="17"/>
      <c r="V47495" s="17"/>
      <c r="W47495" s="51"/>
    </row>
    <row r="47496">
      <c r="A47496" s="307"/>
      <c r="B47496" s="85"/>
      <c r="C47496" s="85"/>
      <c r="D47496" s="85"/>
      <c r="E47496" s="88"/>
      <c r="G47496" s="17"/>
      <c r="I47496" s="43"/>
      <c r="J47496" s="308"/>
      <c r="K47496" s="51"/>
      <c r="N47496" s="309"/>
      <c r="R47496" s="17"/>
      <c r="T47496" s="17"/>
      <c r="V47496" s="17"/>
      <c r="W47496" s="51"/>
    </row>
    <row r="47497">
      <c r="A47497" s="307"/>
      <c r="B47497" s="85"/>
      <c r="C47497" s="85"/>
      <c r="D47497" s="85"/>
      <c r="E47497" s="88"/>
      <c r="G47497" s="17"/>
      <c r="I47497" s="43"/>
      <c r="J47497" s="308"/>
      <c r="K47497" s="51"/>
      <c r="N47497" s="309"/>
      <c r="R47497" s="17"/>
      <c r="T47497" s="17"/>
      <c r="V47497" s="17"/>
      <c r="W47497" s="51"/>
    </row>
    <row r="47498">
      <c r="A47498" s="307"/>
      <c r="B47498" s="85"/>
      <c r="C47498" s="85"/>
      <c r="D47498" s="85"/>
      <c r="E47498" s="88"/>
      <c r="G47498" s="17"/>
      <c r="I47498" s="43"/>
      <c r="J47498" s="308"/>
      <c r="K47498" s="51"/>
      <c r="N47498" s="309"/>
      <c r="R47498" s="17"/>
      <c r="T47498" s="17"/>
      <c r="V47498" s="17"/>
      <c r="W47498" s="51"/>
    </row>
    <row r="47499">
      <c r="A47499" s="307"/>
      <c r="B47499" s="85"/>
      <c r="C47499" s="85"/>
      <c r="D47499" s="85"/>
      <c r="E47499" s="88"/>
      <c r="G47499" s="17"/>
      <c r="I47499" s="43"/>
      <c r="J47499" s="308"/>
      <c r="K47499" s="51"/>
      <c r="N47499" s="309"/>
      <c r="R47499" s="17"/>
      <c r="T47499" s="17"/>
      <c r="V47499" s="17"/>
      <c r="W47499" s="51"/>
    </row>
    <row r="47500">
      <c r="A47500" s="307"/>
      <c r="B47500" s="85"/>
      <c r="C47500" s="85"/>
      <c r="D47500" s="85"/>
      <c r="E47500" s="88"/>
      <c r="G47500" s="17"/>
      <c r="I47500" s="43"/>
      <c r="J47500" s="308"/>
      <c r="K47500" s="51"/>
      <c r="N47500" s="309"/>
      <c r="R47500" s="17"/>
      <c r="T47500" s="17"/>
      <c r="V47500" s="17"/>
      <c r="W47500" s="51"/>
    </row>
    <row r="47501">
      <c r="A47501" s="307"/>
      <c r="B47501" s="85"/>
      <c r="C47501" s="85"/>
      <c r="D47501" s="85"/>
      <c r="E47501" s="88"/>
      <c r="G47501" s="17"/>
      <c r="I47501" s="43"/>
      <c r="J47501" s="308"/>
      <c r="K47501" s="51"/>
      <c r="N47501" s="309"/>
      <c r="R47501" s="17"/>
      <c r="T47501" s="17"/>
      <c r="V47501" s="17"/>
      <c r="W47501" s="51"/>
    </row>
    <row r="47502">
      <c r="A47502" s="307"/>
      <c r="B47502" s="85"/>
      <c r="C47502" s="85"/>
      <c r="D47502" s="85"/>
      <c r="E47502" s="88"/>
      <c r="G47502" s="17"/>
      <c r="I47502" s="43"/>
      <c r="J47502" s="308"/>
      <c r="K47502" s="51"/>
      <c r="N47502" s="309"/>
      <c r="R47502" s="17"/>
      <c r="T47502" s="17"/>
      <c r="V47502" s="17"/>
      <c r="W47502" s="51"/>
    </row>
    <row r="47503">
      <c r="A47503" s="307"/>
      <c r="B47503" s="85"/>
      <c r="C47503" s="85"/>
      <c r="D47503" s="85"/>
      <c r="E47503" s="88"/>
      <c r="G47503" s="17"/>
      <c r="I47503" s="43"/>
      <c r="J47503" s="308"/>
      <c r="K47503" s="51"/>
      <c r="N47503" s="309"/>
      <c r="R47503" s="17"/>
      <c r="T47503" s="17"/>
      <c r="V47503" s="17"/>
      <c r="W47503" s="51"/>
    </row>
    <row r="47504">
      <c r="A47504" s="307"/>
      <c r="B47504" s="85"/>
      <c r="C47504" s="85"/>
      <c r="D47504" s="85"/>
      <c r="E47504" s="88"/>
      <c r="G47504" s="17"/>
      <c r="I47504" s="43"/>
      <c r="J47504" s="308"/>
      <c r="K47504" s="51"/>
      <c r="N47504" s="309"/>
      <c r="R47504" s="17"/>
      <c r="T47504" s="17"/>
      <c r="V47504" s="17"/>
      <c r="W47504" s="51"/>
    </row>
    <row r="47505">
      <c r="A47505" s="307"/>
      <c r="B47505" s="85"/>
      <c r="C47505" s="85"/>
      <c r="D47505" s="85"/>
      <c r="E47505" s="88"/>
      <c r="G47505" s="17"/>
      <c r="I47505" s="43"/>
      <c r="J47505" s="308"/>
      <c r="K47505" s="51"/>
      <c r="N47505" s="309"/>
      <c r="R47505" s="17"/>
      <c r="T47505" s="17"/>
      <c r="V47505" s="17"/>
      <c r="W47505" s="51"/>
    </row>
    <row r="47506">
      <c r="A47506" s="307"/>
      <c r="B47506" s="85"/>
      <c r="C47506" s="85"/>
      <c r="D47506" s="85"/>
      <c r="E47506" s="88"/>
      <c r="G47506" s="17"/>
      <c r="I47506" s="43"/>
      <c r="J47506" s="308"/>
      <c r="K47506" s="51"/>
      <c r="N47506" s="309"/>
      <c r="R47506" s="17"/>
      <c r="T47506" s="17"/>
      <c r="V47506" s="17"/>
      <c r="W47506" s="51"/>
    </row>
    <row r="47507">
      <c r="A47507" s="307"/>
      <c r="B47507" s="85"/>
      <c r="C47507" s="85"/>
      <c r="D47507" s="85"/>
      <c r="E47507" s="88"/>
      <c r="G47507" s="17"/>
      <c r="I47507" s="43"/>
      <c r="J47507" s="308"/>
      <c r="K47507" s="51"/>
      <c r="N47507" s="309"/>
      <c r="R47507" s="17"/>
      <c r="T47507" s="17"/>
      <c r="V47507" s="17"/>
      <c r="W47507" s="51"/>
    </row>
    <row r="47508">
      <c r="A47508" s="307"/>
      <c r="B47508" s="85"/>
      <c r="C47508" s="85"/>
      <c r="D47508" s="85"/>
      <c r="E47508" s="88"/>
      <c r="G47508" s="17"/>
      <c r="I47508" s="43"/>
      <c r="J47508" s="308"/>
      <c r="K47508" s="51"/>
      <c r="N47508" s="309"/>
      <c r="R47508" s="17"/>
      <c r="T47508" s="17"/>
      <c r="V47508" s="17"/>
      <c r="W47508" s="51"/>
    </row>
    <row r="47509">
      <c r="A47509" s="307"/>
      <c r="B47509" s="85"/>
      <c r="C47509" s="85"/>
      <c r="D47509" s="85"/>
      <c r="E47509" s="88"/>
      <c r="G47509" s="17"/>
      <c r="I47509" s="43"/>
      <c r="J47509" s="308"/>
      <c r="K47509" s="51"/>
      <c r="N47509" s="309"/>
      <c r="R47509" s="17"/>
      <c r="T47509" s="17"/>
      <c r="V47509" s="17"/>
      <c r="W47509" s="51"/>
    </row>
    <row r="47510">
      <c r="A47510" s="307"/>
      <c r="B47510" s="85"/>
      <c r="C47510" s="85"/>
      <c r="D47510" s="85"/>
      <c r="E47510" s="88"/>
      <c r="G47510" s="17"/>
      <c r="I47510" s="43"/>
      <c r="J47510" s="308"/>
      <c r="K47510" s="51"/>
      <c r="N47510" s="309"/>
      <c r="R47510" s="17"/>
      <c r="T47510" s="17"/>
      <c r="V47510" s="17"/>
      <c r="W47510" s="51"/>
    </row>
    <row r="47511">
      <c r="A47511" s="307"/>
      <c r="B47511" s="85"/>
      <c r="C47511" s="85"/>
      <c r="D47511" s="85"/>
      <c r="E47511" s="88"/>
      <c r="G47511" s="17"/>
      <c r="I47511" s="43"/>
      <c r="J47511" s="308"/>
      <c r="K47511" s="51"/>
      <c r="N47511" s="309"/>
      <c r="R47511" s="17"/>
      <c r="T47511" s="17"/>
      <c r="V47511" s="17"/>
      <c r="W47511" s="51"/>
    </row>
    <row r="47512">
      <c r="A47512" s="307"/>
      <c r="B47512" s="85"/>
      <c r="C47512" s="85"/>
      <c r="D47512" s="85"/>
      <c r="E47512" s="88"/>
      <c r="G47512" s="17"/>
      <c r="I47512" s="43"/>
      <c r="J47512" s="308"/>
      <c r="K47512" s="51"/>
      <c r="N47512" s="309"/>
      <c r="R47512" s="17"/>
      <c r="T47512" s="17"/>
      <c r="V47512" s="17"/>
      <c r="W47512" s="51"/>
    </row>
    <row r="47513">
      <c r="A47513" s="307"/>
      <c r="B47513" s="85"/>
      <c r="C47513" s="85"/>
      <c r="D47513" s="85"/>
      <c r="E47513" s="88"/>
      <c r="G47513" s="17"/>
      <c r="I47513" s="43"/>
      <c r="J47513" s="308"/>
      <c r="K47513" s="51"/>
      <c r="N47513" s="309"/>
      <c r="R47513" s="17"/>
      <c r="T47513" s="17"/>
      <c r="V47513" s="17"/>
      <c r="W47513" s="51"/>
    </row>
    <row r="47514">
      <c r="A47514" s="307"/>
      <c r="B47514" s="85"/>
      <c r="C47514" s="85"/>
      <c r="D47514" s="85"/>
      <c r="E47514" s="88"/>
      <c r="G47514" s="17"/>
      <c r="I47514" s="43"/>
      <c r="J47514" s="308"/>
      <c r="K47514" s="51"/>
      <c r="N47514" s="309"/>
      <c r="R47514" s="17"/>
      <c r="T47514" s="17"/>
      <c r="V47514" s="17"/>
      <c r="W47514" s="51"/>
    </row>
    <row r="47515">
      <c r="A47515" s="307"/>
      <c r="B47515" s="85"/>
      <c r="C47515" s="85"/>
      <c r="D47515" s="85"/>
      <c r="E47515" s="88"/>
      <c r="G47515" s="17"/>
      <c r="I47515" s="43"/>
      <c r="J47515" s="308"/>
      <c r="K47515" s="51"/>
      <c r="N47515" s="309"/>
      <c r="R47515" s="17"/>
      <c r="T47515" s="17"/>
      <c r="V47515" s="17"/>
      <c r="W47515" s="51"/>
    </row>
    <row r="47516">
      <c r="A47516" s="307"/>
      <c r="B47516" s="85"/>
      <c r="C47516" s="85"/>
      <c r="D47516" s="85"/>
      <c r="E47516" s="88"/>
      <c r="G47516" s="17"/>
      <c r="I47516" s="43"/>
      <c r="J47516" s="308"/>
      <c r="K47516" s="51"/>
      <c r="N47516" s="309"/>
      <c r="R47516" s="17"/>
      <c r="T47516" s="17"/>
      <c r="V47516" s="17"/>
      <c r="W47516" s="51"/>
    </row>
    <row r="47517">
      <c r="A47517" s="307"/>
      <c r="B47517" s="85"/>
      <c r="C47517" s="85"/>
      <c r="D47517" s="85"/>
      <c r="E47517" s="88"/>
      <c r="G47517" s="17"/>
      <c r="I47517" s="43"/>
      <c r="J47517" s="308"/>
      <c r="K47517" s="51"/>
      <c r="N47517" s="309"/>
      <c r="R47517" s="17"/>
      <c r="T47517" s="17"/>
      <c r="V47517" s="17"/>
      <c r="W47517" s="51"/>
    </row>
    <row r="47518">
      <c r="A47518" s="307"/>
      <c r="B47518" s="85"/>
      <c r="C47518" s="85"/>
      <c r="D47518" s="85"/>
      <c r="E47518" s="88"/>
      <c r="G47518" s="17"/>
      <c r="I47518" s="43"/>
      <c r="J47518" s="308"/>
      <c r="K47518" s="51"/>
      <c r="N47518" s="309"/>
      <c r="R47518" s="17"/>
      <c r="T47518" s="17"/>
      <c r="V47518" s="17"/>
      <c r="W47518" s="51"/>
    </row>
    <row r="47519">
      <c r="A47519" s="307"/>
      <c r="B47519" s="85"/>
      <c r="C47519" s="85"/>
      <c r="D47519" s="85"/>
      <c r="E47519" s="88"/>
      <c r="G47519" s="17"/>
      <c r="I47519" s="43"/>
      <c r="J47519" s="308"/>
      <c r="K47519" s="51"/>
      <c r="N47519" s="309"/>
      <c r="R47519" s="17"/>
      <c r="T47519" s="17"/>
      <c r="V47519" s="17"/>
      <c r="W47519" s="51"/>
    </row>
    <row r="47520">
      <c r="A47520" s="307"/>
      <c r="B47520" s="85"/>
      <c r="C47520" s="85"/>
      <c r="D47520" s="85"/>
      <c r="E47520" s="88"/>
      <c r="G47520" s="17"/>
      <c r="I47520" s="43"/>
      <c r="J47520" s="308"/>
      <c r="K47520" s="51"/>
      <c r="N47520" s="309"/>
      <c r="R47520" s="17"/>
      <c r="T47520" s="17"/>
      <c r="V47520" s="17"/>
      <c r="W47520" s="51"/>
    </row>
    <row r="47521">
      <c r="A47521" s="307"/>
      <c r="B47521" s="85"/>
      <c r="C47521" s="85"/>
      <c r="D47521" s="85"/>
      <c r="E47521" s="88"/>
      <c r="G47521" s="17"/>
      <c r="I47521" s="43"/>
      <c r="J47521" s="308"/>
      <c r="K47521" s="51"/>
      <c r="N47521" s="309"/>
      <c r="R47521" s="17"/>
      <c r="T47521" s="17"/>
      <c r="V47521" s="17"/>
      <c r="W47521" s="51"/>
    </row>
    <row r="47522">
      <c r="A47522" s="307"/>
      <c r="B47522" s="85"/>
      <c r="C47522" s="85"/>
      <c r="D47522" s="85"/>
      <c r="E47522" s="88"/>
      <c r="G47522" s="17"/>
      <c r="I47522" s="43"/>
      <c r="J47522" s="308"/>
      <c r="K47522" s="51"/>
      <c r="N47522" s="309"/>
      <c r="R47522" s="17"/>
      <c r="T47522" s="17"/>
      <c r="V47522" s="17"/>
      <c r="W47522" s="51"/>
    </row>
    <row r="47523">
      <c r="A47523" s="307"/>
      <c r="B47523" s="85"/>
      <c r="C47523" s="85"/>
      <c r="D47523" s="85"/>
      <c r="E47523" s="88"/>
      <c r="G47523" s="17"/>
      <c r="I47523" s="43"/>
      <c r="J47523" s="308"/>
      <c r="K47523" s="51"/>
      <c r="N47523" s="309"/>
      <c r="R47523" s="17"/>
      <c r="T47523" s="17"/>
      <c r="V47523" s="17"/>
      <c r="W47523" s="51"/>
    </row>
    <row r="47524">
      <c r="A47524" s="307"/>
      <c r="B47524" s="85"/>
      <c r="C47524" s="85"/>
      <c r="D47524" s="85"/>
      <c r="E47524" s="88"/>
      <c r="G47524" s="17"/>
      <c r="I47524" s="43"/>
      <c r="J47524" s="308"/>
      <c r="K47524" s="51"/>
      <c r="N47524" s="309"/>
      <c r="R47524" s="17"/>
      <c r="T47524" s="17"/>
      <c r="V47524" s="17"/>
      <c r="W47524" s="51"/>
    </row>
    <row r="47525">
      <c r="A47525" s="307"/>
      <c r="B47525" s="85"/>
      <c r="C47525" s="85"/>
      <c r="D47525" s="85"/>
      <c r="E47525" s="88"/>
      <c r="G47525" s="17"/>
      <c r="I47525" s="43"/>
      <c r="J47525" s="308"/>
      <c r="K47525" s="51"/>
      <c r="N47525" s="309"/>
      <c r="R47525" s="17"/>
      <c r="T47525" s="17"/>
      <c r="V47525" s="17"/>
      <c r="W47525" s="51"/>
    </row>
    <row r="47526">
      <c r="A47526" s="307"/>
      <c r="B47526" s="85"/>
      <c r="C47526" s="85"/>
      <c r="D47526" s="85"/>
      <c r="E47526" s="88"/>
      <c r="G47526" s="17"/>
      <c r="I47526" s="43"/>
      <c r="J47526" s="308"/>
      <c r="K47526" s="51"/>
      <c r="N47526" s="309"/>
      <c r="R47526" s="17"/>
      <c r="T47526" s="17"/>
      <c r="V47526" s="17"/>
      <c r="W47526" s="51"/>
    </row>
    <row r="47527">
      <c r="A47527" s="307"/>
      <c r="B47527" s="85"/>
      <c r="C47527" s="85"/>
      <c r="D47527" s="85"/>
      <c r="E47527" s="88"/>
      <c r="G47527" s="17"/>
      <c r="I47527" s="43"/>
      <c r="J47527" s="308"/>
      <c r="K47527" s="51"/>
      <c r="N47527" s="309"/>
      <c r="R47527" s="17"/>
      <c r="T47527" s="17"/>
      <c r="V47527" s="17"/>
      <c r="W47527" s="51"/>
    </row>
    <row r="47528">
      <c r="A47528" s="307"/>
      <c r="B47528" s="85"/>
      <c r="C47528" s="85"/>
      <c r="D47528" s="85"/>
      <c r="E47528" s="88"/>
      <c r="G47528" s="17"/>
      <c r="I47528" s="43"/>
      <c r="J47528" s="308"/>
      <c r="K47528" s="51"/>
      <c r="N47528" s="309"/>
      <c r="R47528" s="17"/>
      <c r="T47528" s="17"/>
      <c r="V47528" s="17"/>
      <c r="W47528" s="51"/>
    </row>
    <row r="47529">
      <c r="A47529" s="307"/>
      <c r="B47529" s="85"/>
      <c r="C47529" s="85"/>
      <c r="D47529" s="85"/>
      <c r="E47529" s="88"/>
      <c r="G47529" s="17"/>
      <c r="I47529" s="43"/>
      <c r="J47529" s="308"/>
      <c r="K47529" s="51"/>
      <c r="N47529" s="309"/>
      <c r="R47529" s="17"/>
      <c r="T47529" s="17"/>
      <c r="V47529" s="17"/>
      <c r="W47529" s="51"/>
    </row>
    <row r="47530">
      <c r="A47530" s="307"/>
      <c r="B47530" s="85"/>
      <c r="C47530" s="85"/>
      <c r="D47530" s="85"/>
      <c r="E47530" s="88"/>
      <c r="G47530" s="17"/>
      <c r="I47530" s="43"/>
      <c r="J47530" s="308"/>
      <c r="K47530" s="51"/>
      <c r="N47530" s="309"/>
      <c r="R47530" s="17"/>
      <c r="T47530" s="17"/>
      <c r="V47530" s="17"/>
      <c r="W47530" s="51"/>
    </row>
    <row r="47531">
      <c r="A47531" s="307"/>
      <c r="B47531" s="85"/>
      <c r="C47531" s="85"/>
      <c r="D47531" s="85"/>
      <c r="E47531" s="88"/>
      <c r="G47531" s="17"/>
      <c r="I47531" s="43"/>
      <c r="J47531" s="308"/>
      <c r="K47531" s="51"/>
      <c r="N47531" s="309"/>
      <c r="R47531" s="17"/>
      <c r="T47531" s="17"/>
      <c r="V47531" s="17"/>
      <c r="W47531" s="51"/>
    </row>
    <row r="47532">
      <c r="A47532" s="307"/>
      <c r="B47532" s="85"/>
      <c r="C47532" s="85"/>
      <c r="D47532" s="85"/>
      <c r="E47532" s="88"/>
      <c r="G47532" s="17"/>
      <c r="I47532" s="43"/>
      <c r="J47532" s="308"/>
      <c r="K47532" s="51"/>
      <c r="N47532" s="309"/>
      <c r="R47532" s="17"/>
      <c r="T47532" s="17"/>
      <c r="V47532" s="17"/>
      <c r="W47532" s="51"/>
    </row>
    <row r="47533">
      <c r="A47533" s="307"/>
      <c r="B47533" s="85"/>
      <c r="C47533" s="85"/>
      <c r="D47533" s="85"/>
      <c r="E47533" s="88"/>
      <c r="G47533" s="17"/>
      <c r="I47533" s="43"/>
      <c r="J47533" s="308"/>
      <c r="K47533" s="51"/>
      <c r="N47533" s="309"/>
      <c r="R47533" s="17"/>
      <c r="T47533" s="17"/>
      <c r="V47533" s="17"/>
      <c r="W47533" s="51"/>
    </row>
    <row r="47534">
      <c r="A47534" s="307"/>
      <c r="B47534" s="85"/>
      <c r="C47534" s="85"/>
      <c r="D47534" s="85"/>
      <c r="E47534" s="88"/>
      <c r="G47534" s="17"/>
      <c r="I47534" s="43"/>
      <c r="J47534" s="308"/>
      <c r="K47534" s="51"/>
      <c r="N47534" s="309"/>
      <c r="R47534" s="17"/>
      <c r="T47534" s="17"/>
      <c r="V47534" s="17"/>
      <c r="W47534" s="51"/>
    </row>
    <row r="47535">
      <c r="A47535" s="307"/>
      <c r="B47535" s="85"/>
      <c r="C47535" s="85"/>
      <c r="D47535" s="85"/>
      <c r="E47535" s="88"/>
      <c r="G47535" s="17"/>
      <c r="I47535" s="43"/>
      <c r="J47535" s="308"/>
      <c r="K47535" s="51"/>
      <c r="N47535" s="309"/>
      <c r="R47535" s="17"/>
      <c r="T47535" s="17"/>
      <c r="V47535" s="17"/>
      <c r="W47535" s="51"/>
    </row>
    <row r="47536">
      <c r="A47536" s="307"/>
      <c r="B47536" s="85"/>
      <c r="C47536" s="85"/>
      <c r="D47536" s="85"/>
      <c r="E47536" s="88"/>
      <c r="G47536" s="17"/>
      <c r="I47536" s="43"/>
      <c r="J47536" s="308"/>
      <c r="K47536" s="51"/>
      <c r="N47536" s="309"/>
      <c r="R47536" s="17"/>
      <c r="T47536" s="17"/>
      <c r="V47536" s="17"/>
      <c r="W47536" s="51"/>
    </row>
    <row r="47537">
      <c r="A47537" s="307"/>
      <c r="B47537" s="85"/>
      <c r="C47537" s="85"/>
      <c r="D47537" s="85"/>
      <c r="E47537" s="88"/>
      <c r="G47537" s="17"/>
      <c r="I47537" s="43"/>
      <c r="J47537" s="308"/>
      <c r="K47537" s="51"/>
      <c r="N47537" s="309"/>
      <c r="R47537" s="17"/>
      <c r="T47537" s="17"/>
      <c r="V47537" s="17"/>
      <c r="W47537" s="51"/>
    </row>
    <row r="47538">
      <c r="A47538" s="307"/>
      <c r="B47538" s="85"/>
      <c r="C47538" s="85"/>
      <c r="D47538" s="85"/>
      <c r="E47538" s="88"/>
      <c r="G47538" s="17"/>
      <c r="I47538" s="43"/>
      <c r="J47538" s="308"/>
      <c r="K47538" s="51"/>
      <c r="N47538" s="309"/>
      <c r="R47538" s="17"/>
      <c r="T47538" s="17"/>
      <c r="V47538" s="17"/>
      <c r="W47538" s="51"/>
    </row>
    <row r="47539">
      <c r="A47539" s="307"/>
      <c r="B47539" s="85"/>
      <c r="C47539" s="85"/>
      <c r="D47539" s="85"/>
      <c r="E47539" s="88"/>
      <c r="G47539" s="17"/>
      <c r="I47539" s="43"/>
      <c r="J47539" s="308"/>
      <c r="K47539" s="51"/>
      <c r="N47539" s="309"/>
      <c r="R47539" s="17"/>
      <c r="T47539" s="17"/>
      <c r="V47539" s="17"/>
      <c r="W47539" s="51"/>
    </row>
    <row r="47540">
      <c r="A47540" s="307"/>
      <c r="B47540" s="85"/>
      <c r="C47540" s="85"/>
      <c r="D47540" s="85"/>
      <c r="E47540" s="88"/>
      <c r="G47540" s="17"/>
      <c r="I47540" s="43"/>
      <c r="J47540" s="308"/>
      <c r="K47540" s="51"/>
      <c r="N47540" s="309"/>
      <c r="R47540" s="17"/>
      <c r="T47540" s="17"/>
      <c r="V47540" s="17"/>
      <c r="W47540" s="51"/>
    </row>
    <row r="47541">
      <c r="A47541" s="307"/>
      <c r="B47541" s="85"/>
      <c r="C47541" s="85"/>
      <c r="D47541" s="85"/>
      <c r="E47541" s="88"/>
      <c r="G47541" s="17"/>
      <c r="I47541" s="43"/>
      <c r="J47541" s="308"/>
      <c r="K47541" s="51"/>
      <c r="N47541" s="309"/>
      <c r="R47541" s="17"/>
      <c r="T47541" s="17"/>
      <c r="V47541" s="17"/>
      <c r="W47541" s="51"/>
    </row>
    <row r="47542">
      <c r="A47542" s="307"/>
      <c r="B47542" s="85"/>
      <c r="C47542" s="85"/>
      <c r="D47542" s="85"/>
      <c r="E47542" s="88"/>
      <c r="G47542" s="17"/>
      <c r="I47542" s="43"/>
      <c r="J47542" s="308"/>
      <c r="K47542" s="51"/>
      <c r="N47542" s="309"/>
      <c r="R47542" s="17"/>
      <c r="T47542" s="17"/>
      <c r="V47542" s="17"/>
      <c r="W47542" s="51"/>
    </row>
    <row r="47543">
      <c r="A47543" s="307"/>
      <c r="B47543" s="85"/>
      <c r="C47543" s="85"/>
      <c r="D47543" s="85"/>
      <c r="E47543" s="88"/>
      <c r="G47543" s="17"/>
      <c r="I47543" s="43"/>
      <c r="J47543" s="308"/>
      <c r="K47543" s="51"/>
      <c r="N47543" s="309"/>
      <c r="R47543" s="17"/>
      <c r="T47543" s="17"/>
      <c r="V47543" s="17"/>
      <c r="W47543" s="51"/>
    </row>
    <row r="47544">
      <c r="A47544" s="307"/>
      <c r="B47544" s="85"/>
      <c r="C47544" s="85"/>
      <c r="D47544" s="85"/>
      <c r="E47544" s="88"/>
      <c r="G47544" s="17"/>
      <c r="I47544" s="43"/>
      <c r="J47544" s="308"/>
      <c r="K47544" s="51"/>
      <c r="N47544" s="309"/>
      <c r="R47544" s="17"/>
      <c r="T47544" s="17"/>
      <c r="V47544" s="17"/>
      <c r="W47544" s="51"/>
    </row>
    <row r="47545">
      <c r="A47545" s="307"/>
      <c r="B47545" s="85"/>
      <c r="C47545" s="85"/>
      <c r="D47545" s="85"/>
      <c r="E47545" s="88"/>
      <c r="G47545" s="17"/>
      <c r="I47545" s="43"/>
      <c r="J47545" s="308"/>
      <c r="K47545" s="51"/>
      <c r="N47545" s="309"/>
      <c r="R47545" s="17"/>
      <c r="T47545" s="17"/>
      <c r="V47545" s="17"/>
      <c r="W47545" s="51"/>
    </row>
    <row r="47546">
      <c r="A47546" s="307"/>
      <c r="B47546" s="85"/>
      <c r="C47546" s="85"/>
      <c r="D47546" s="85"/>
      <c r="E47546" s="88"/>
      <c r="G47546" s="17"/>
      <c r="I47546" s="43"/>
      <c r="J47546" s="308"/>
      <c r="K47546" s="51"/>
      <c r="N47546" s="309"/>
      <c r="R47546" s="17"/>
      <c r="T47546" s="17"/>
      <c r="V47546" s="17"/>
      <c r="W47546" s="51"/>
    </row>
    <row r="47547">
      <c r="A47547" s="307"/>
      <c r="B47547" s="85"/>
      <c r="C47547" s="85"/>
      <c r="D47547" s="85"/>
      <c r="E47547" s="88"/>
      <c r="G47547" s="17"/>
      <c r="I47547" s="43"/>
      <c r="J47547" s="308"/>
      <c r="K47547" s="51"/>
      <c r="N47547" s="309"/>
      <c r="R47547" s="17"/>
      <c r="T47547" s="17"/>
      <c r="V47547" s="17"/>
      <c r="W47547" s="51"/>
    </row>
    <row r="47548">
      <c r="A47548" s="307"/>
      <c r="B47548" s="85"/>
      <c r="C47548" s="85"/>
      <c r="D47548" s="85"/>
      <c r="E47548" s="88"/>
      <c r="G47548" s="17"/>
      <c r="I47548" s="43"/>
      <c r="J47548" s="308"/>
      <c r="K47548" s="51"/>
      <c r="N47548" s="309"/>
      <c r="R47548" s="17"/>
      <c r="T47548" s="17"/>
      <c r="V47548" s="17"/>
      <c r="W47548" s="51"/>
    </row>
    <row r="47549">
      <c r="A47549" s="307"/>
      <c r="B47549" s="85"/>
      <c r="C47549" s="85"/>
      <c r="D47549" s="85"/>
      <c r="E47549" s="88"/>
      <c r="G47549" s="17"/>
      <c r="I47549" s="43"/>
      <c r="J47549" s="308"/>
      <c r="K47549" s="51"/>
      <c r="N47549" s="309"/>
      <c r="R47549" s="17"/>
      <c r="T47549" s="17"/>
      <c r="V47549" s="17"/>
      <c r="W47549" s="51"/>
    </row>
    <row r="47550">
      <c r="A47550" s="307"/>
      <c r="B47550" s="85"/>
      <c r="C47550" s="85"/>
      <c r="D47550" s="85"/>
      <c r="E47550" s="88"/>
      <c r="G47550" s="17"/>
      <c r="I47550" s="43"/>
      <c r="J47550" s="308"/>
      <c r="K47550" s="51"/>
      <c r="N47550" s="309"/>
      <c r="R47550" s="17"/>
      <c r="T47550" s="17"/>
      <c r="V47550" s="17"/>
      <c r="W47550" s="51"/>
    </row>
    <row r="47551">
      <c r="A47551" s="307"/>
      <c r="B47551" s="85"/>
      <c r="C47551" s="85"/>
      <c r="D47551" s="85"/>
      <c r="E47551" s="88"/>
      <c r="G47551" s="17"/>
      <c r="I47551" s="43"/>
      <c r="J47551" s="308"/>
      <c r="K47551" s="51"/>
      <c r="N47551" s="309"/>
      <c r="R47551" s="17"/>
      <c r="T47551" s="17"/>
      <c r="V47551" s="17"/>
      <c r="W47551" s="51"/>
    </row>
    <row r="47552">
      <c r="A47552" s="307"/>
      <c r="B47552" s="85"/>
      <c r="C47552" s="85"/>
      <c r="D47552" s="85"/>
      <c r="E47552" s="88"/>
      <c r="G47552" s="17"/>
      <c r="I47552" s="43"/>
      <c r="J47552" s="308"/>
      <c r="K47552" s="51"/>
      <c r="N47552" s="309"/>
      <c r="R47552" s="17"/>
      <c r="T47552" s="17"/>
      <c r="V47552" s="17"/>
      <c r="W47552" s="51"/>
    </row>
    <row r="47553">
      <c r="A47553" s="307"/>
      <c r="B47553" s="85"/>
      <c r="C47553" s="85"/>
      <c r="D47553" s="85"/>
      <c r="E47553" s="88"/>
      <c r="G47553" s="17"/>
      <c r="I47553" s="43"/>
      <c r="J47553" s="308"/>
      <c r="K47553" s="51"/>
      <c r="N47553" s="309"/>
      <c r="R47553" s="17"/>
      <c r="T47553" s="17"/>
      <c r="V47553" s="17"/>
      <c r="W47553" s="51"/>
    </row>
    <row r="47554">
      <c r="A47554" s="307"/>
      <c r="B47554" s="85"/>
      <c r="C47554" s="85"/>
      <c r="D47554" s="85"/>
      <c r="E47554" s="88"/>
      <c r="G47554" s="17"/>
      <c r="I47554" s="43"/>
      <c r="J47554" s="308"/>
      <c r="K47554" s="51"/>
      <c r="N47554" s="309"/>
      <c r="R47554" s="17"/>
      <c r="T47554" s="17"/>
      <c r="V47554" s="17"/>
      <c r="W47554" s="51"/>
    </row>
    <row r="47555">
      <c r="A47555" s="307"/>
      <c r="B47555" s="85"/>
      <c r="C47555" s="85"/>
      <c r="D47555" s="85"/>
      <c r="E47555" s="88"/>
      <c r="G47555" s="17"/>
      <c r="I47555" s="43"/>
      <c r="J47555" s="308"/>
      <c r="K47555" s="51"/>
      <c r="N47555" s="309"/>
      <c r="R47555" s="17"/>
      <c r="T47555" s="17"/>
      <c r="V47555" s="17"/>
      <c r="W47555" s="51"/>
    </row>
    <row r="47556">
      <c r="A47556" s="307"/>
      <c r="B47556" s="85"/>
      <c r="C47556" s="85"/>
      <c r="D47556" s="85"/>
      <c r="E47556" s="88"/>
      <c r="G47556" s="17"/>
      <c r="I47556" s="43"/>
      <c r="J47556" s="308"/>
      <c r="K47556" s="51"/>
      <c r="N47556" s="309"/>
      <c r="R47556" s="17"/>
      <c r="T47556" s="17"/>
      <c r="V47556" s="17"/>
      <c r="W47556" s="51"/>
    </row>
    <row r="47557">
      <c r="A47557" s="307"/>
      <c r="B47557" s="85"/>
      <c r="C47557" s="85"/>
      <c r="D47557" s="85"/>
      <c r="E47557" s="88"/>
      <c r="G47557" s="17"/>
      <c r="I47557" s="43"/>
      <c r="J47557" s="308"/>
      <c r="K47557" s="51"/>
      <c r="N47557" s="309"/>
      <c r="R47557" s="17"/>
      <c r="T47557" s="17"/>
      <c r="V47557" s="17"/>
      <c r="W47557" s="51"/>
    </row>
    <row r="47558">
      <c r="A47558" s="307"/>
      <c r="B47558" s="85"/>
      <c r="C47558" s="85"/>
      <c r="D47558" s="85"/>
      <c r="E47558" s="88"/>
      <c r="G47558" s="17"/>
      <c r="I47558" s="43"/>
      <c r="J47558" s="308"/>
      <c r="K47558" s="51"/>
      <c r="N47558" s="309"/>
      <c r="R47558" s="17"/>
      <c r="T47558" s="17"/>
      <c r="V47558" s="17"/>
      <c r="W47558" s="51"/>
    </row>
    <row r="47559">
      <c r="A47559" s="307"/>
      <c r="B47559" s="85"/>
      <c r="C47559" s="85"/>
      <c r="D47559" s="85"/>
      <c r="E47559" s="88"/>
      <c r="G47559" s="17"/>
      <c r="I47559" s="43"/>
      <c r="J47559" s="308"/>
      <c r="K47559" s="51"/>
      <c r="N47559" s="309"/>
      <c r="R47559" s="17"/>
      <c r="T47559" s="17"/>
      <c r="V47559" s="17"/>
      <c r="W47559" s="51"/>
    </row>
    <row r="47560">
      <c r="A47560" s="307"/>
      <c r="B47560" s="85"/>
      <c r="C47560" s="85"/>
      <c r="D47560" s="85"/>
      <c r="E47560" s="88"/>
      <c r="G47560" s="17"/>
      <c r="I47560" s="43"/>
      <c r="J47560" s="308"/>
      <c r="K47560" s="51"/>
      <c r="N47560" s="309"/>
      <c r="R47560" s="17"/>
      <c r="T47560" s="17"/>
      <c r="V47560" s="17"/>
      <c r="W47560" s="51"/>
    </row>
    <row r="47561">
      <c r="A47561" s="307"/>
      <c r="B47561" s="85"/>
      <c r="C47561" s="85"/>
      <c r="D47561" s="85"/>
      <c r="E47561" s="88"/>
      <c r="G47561" s="17"/>
      <c r="I47561" s="43"/>
      <c r="J47561" s="308"/>
      <c r="K47561" s="51"/>
      <c r="N47561" s="309"/>
      <c r="R47561" s="17"/>
      <c r="T47561" s="17"/>
      <c r="V47561" s="17"/>
      <c r="W47561" s="51"/>
    </row>
    <row r="47562">
      <c r="A47562" s="307"/>
      <c r="B47562" s="85"/>
      <c r="C47562" s="85"/>
      <c r="D47562" s="85"/>
      <c r="E47562" s="88"/>
      <c r="G47562" s="17"/>
      <c r="I47562" s="43"/>
      <c r="J47562" s="308"/>
      <c r="K47562" s="51"/>
      <c r="N47562" s="309"/>
      <c r="R47562" s="17"/>
      <c r="T47562" s="17"/>
      <c r="V47562" s="17"/>
      <c r="W47562" s="51"/>
    </row>
    <row r="47563">
      <c r="A47563" s="307"/>
      <c r="B47563" s="85"/>
      <c r="C47563" s="85"/>
      <c r="D47563" s="85"/>
      <c r="E47563" s="88"/>
      <c r="G47563" s="17"/>
      <c r="I47563" s="43"/>
      <c r="J47563" s="308"/>
      <c r="K47563" s="51"/>
      <c r="N47563" s="309"/>
      <c r="R47563" s="17"/>
      <c r="T47563" s="17"/>
      <c r="V47563" s="17"/>
      <c r="W47563" s="51"/>
    </row>
    <row r="47564">
      <c r="A47564" s="307"/>
      <c r="B47564" s="85"/>
      <c r="C47564" s="85"/>
      <c r="D47564" s="85"/>
      <c r="E47564" s="88"/>
      <c r="G47564" s="17"/>
      <c r="I47564" s="43"/>
      <c r="J47564" s="308"/>
      <c r="K47564" s="51"/>
      <c r="N47564" s="309"/>
      <c r="R47564" s="17"/>
      <c r="T47564" s="17"/>
      <c r="V47564" s="17"/>
      <c r="W47564" s="51"/>
    </row>
    <row r="47565">
      <c r="A47565" s="307"/>
      <c r="B47565" s="85"/>
      <c r="C47565" s="85"/>
      <c r="D47565" s="85"/>
      <c r="E47565" s="88"/>
      <c r="G47565" s="17"/>
      <c r="I47565" s="43"/>
      <c r="J47565" s="308"/>
      <c r="K47565" s="51"/>
      <c r="N47565" s="309"/>
      <c r="R47565" s="17"/>
      <c r="T47565" s="17"/>
      <c r="V47565" s="17"/>
      <c r="W47565" s="51"/>
    </row>
    <row r="47566">
      <c r="A47566" s="307"/>
      <c r="B47566" s="85"/>
      <c r="C47566" s="85"/>
      <c r="D47566" s="85"/>
      <c r="E47566" s="88"/>
      <c r="G47566" s="17"/>
      <c r="I47566" s="43"/>
      <c r="J47566" s="308"/>
      <c r="K47566" s="51"/>
      <c r="N47566" s="309"/>
      <c r="R47566" s="17"/>
      <c r="T47566" s="17"/>
      <c r="V47566" s="17"/>
      <c r="W47566" s="51"/>
    </row>
    <row r="47567">
      <c r="A47567" s="307"/>
      <c r="B47567" s="85"/>
      <c r="C47567" s="85"/>
      <c r="D47567" s="85"/>
      <c r="E47567" s="88"/>
      <c r="G47567" s="17"/>
      <c r="I47567" s="43"/>
      <c r="J47567" s="308"/>
      <c r="K47567" s="51"/>
      <c r="N47567" s="309"/>
      <c r="R47567" s="17"/>
      <c r="T47567" s="17"/>
      <c r="V47567" s="17"/>
      <c r="W47567" s="51"/>
    </row>
    <row r="47568">
      <c r="A47568" s="307"/>
      <c r="B47568" s="85"/>
      <c r="C47568" s="85"/>
      <c r="D47568" s="85"/>
      <c r="E47568" s="88"/>
      <c r="G47568" s="17"/>
      <c r="I47568" s="43"/>
      <c r="J47568" s="308"/>
      <c r="K47568" s="51"/>
      <c r="N47568" s="309"/>
      <c r="R47568" s="17"/>
      <c r="T47568" s="17"/>
      <c r="V47568" s="17"/>
      <c r="W47568" s="51"/>
    </row>
    <row r="47569">
      <c r="A47569" s="307"/>
      <c r="B47569" s="85"/>
      <c r="C47569" s="85"/>
      <c r="D47569" s="85"/>
      <c r="E47569" s="88"/>
      <c r="G47569" s="17"/>
      <c r="I47569" s="43"/>
      <c r="J47569" s="308"/>
      <c r="K47569" s="51"/>
      <c r="N47569" s="309"/>
      <c r="R47569" s="17"/>
      <c r="T47569" s="17"/>
      <c r="V47569" s="17"/>
      <c r="W47569" s="51"/>
    </row>
    <row r="47570">
      <c r="A47570" s="307"/>
      <c r="B47570" s="85"/>
      <c r="C47570" s="85"/>
      <c r="D47570" s="85"/>
      <c r="E47570" s="88"/>
      <c r="G47570" s="17"/>
      <c r="I47570" s="43"/>
      <c r="J47570" s="308"/>
      <c r="K47570" s="51"/>
      <c r="N47570" s="309"/>
      <c r="R47570" s="17"/>
      <c r="T47570" s="17"/>
      <c r="V47570" s="17"/>
      <c r="W47570" s="51"/>
    </row>
    <row r="47571">
      <c r="A47571" s="307"/>
      <c r="B47571" s="85"/>
      <c r="C47571" s="85"/>
      <c r="D47571" s="85"/>
      <c r="E47571" s="88"/>
      <c r="G47571" s="17"/>
      <c r="I47571" s="43"/>
      <c r="J47571" s="308"/>
      <c r="K47571" s="51"/>
      <c r="N47571" s="309"/>
      <c r="R47571" s="17"/>
      <c r="T47571" s="17"/>
      <c r="V47571" s="17"/>
      <c r="W47571" s="51"/>
    </row>
    <row r="47572">
      <c r="A47572" s="307"/>
      <c r="B47572" s="85"/>
      <c r="C47572" s="85"/>
      <c r="D47572" s="85"/>
      <c r="E47572" s="88"/>
      <c r="G47572" s="17"/>
      <c r="I47572" s="43"/>
      <c r="J47572" s="308"/>
      <c r="K47572" s="51"/>
      <c r="N47572" s="309"/>
      <c r="R47572" s="17"/>
      <c r="T47572" s="17"/>
      <c r="V47572" s="17"/>
      <c r="W47572" s="51"/>
    </row>
    <row r="47573">
      <c r="A47573" s="307"/>
      <c r="B47573" s="85"/>
      <c r="C47573" s="85"/>
      <c r="D47573" s="85"/>
      <c r="E47573" s="88"/>
      <c r="G47573" s="17"/>
      <c r="I47573" s="43"/>
      <c r="J47573" s="308"/>
      <c r="K47573" s="51"/>
      <c r="N47573" s="309"/>
      <c r="R47573" s="17"/>
      <c r="T47573" s="17"/>
      <c r="V47573" s="17"/>
      <c r="W47573" s="51"/>
    </row>
    <row r="47574">
      <c r="A47574" s="307"/>
      <c r="B47574" s="85"/>
      <c r="C47574" s="85"/>
      <c r="D47574" s="85"/>
      <c r="E47574" s="88"/>
      <c r="G47574" s="17"/>
      <c r="I47574" s="43"/>
      <c r="J47574" s="308"/>
      <c r="K47574" s="51"/>
      <c r="N47574" s="309"/>
      <c r="R47574" s="17"/>
      <c r="T47574" s="17"/>
      <c r="V47574" s="17"/>
      <c r="W47574" s="51"/>
    </row>
    <row r="47575">
      <c r="A47575" s="307"/>
      <c r="B47575" s="85"/>
      <c r="C47575" s="85"/>
      <c r="D47575" s="85"/>
      <c r="E47575" s="88"/>
      <c r="G47575" s="17"/>
      <c r="I47575" s="43"/>
      <c r="J47575" s="308"/>
      <c r="K47575" s="51"/>
      <c r="N47575" s="309"/>
      <c r="R47575" s="17"/>
      <c r="T47575" s="17"/>
      <c r="V47575" s="17"/>
      <c r="W47575" s="51"/>
    </row>
    <row r="47576">
      <c r="A47576" s="307"/>
      <c r="B47576" s="85"/>
      <c r="C47576" s="85"/>
      <c r="D47576" s="85"/>
      <c r="E47576" s="88"/>
      <c r="G47576" s="17"/>
      <c r="I47576" s="43"/>
      <c r="J47576" s="308"/>
      <c r="K47576" s="51"/>
      <c r="N47576" s="309"/>
      <c r="R47576" s="17"/>
      <c r="T47576" s="17"/>
      <c r="V47576" s="17"/>
      <c r="W47576" s="51"/>
    </row>
    <row r="47577">
      <c r="A47577" s="307"/>
      <c r="B47577" s="85"/>
      <c r="C47577" s="85"/>
      <c r="D47577" s="85"/>
      <c r="E47577" s="88"/>
      <c r="G47577" s="17"/>
      <c r="I47577" s="43"/>
      <c r="J47577" s="308"/>
      <c r="K47577" s="51"/>
      <c r="N47577" s="309"/>
      <c r="R47577" s="17"/>
      <c r="T47577" s="17"/>
      <c r="V47577" s="17"/>
      <c r="W47577" s="51"/>
    </row>
    <row r="47578">
      <c r="A47578" s="307"/>
      <c r="B47578" s="85"/>
      <c r="C47578" s="85"/>
      <c r="D47578" s="85"/>
      <c r="E47578" s="88"/>
      <c r="G47578" s="17"/>
      <c r="I47578" s="43"/>
      <c r="J47578" s="308"/>
      <c r="K47578" s="51"/>
      <c r="N47578" s="309"/>
      <c r="R47578" s="17"/>
      <c r="T47578" s="17"/>
      <c r="V47578" s="17"/>
      <c r="W47578" s="51"/>
    </row>
    <row r="47579">
      <c r="A47579" s="307"/>
      <c r="B47579" s="85"/>
      <c r="C47579" s="85"/>
      <c r="D47579" s="85"/>
      <c r="E47579" s="88"/>
      <c r="G47579" s="17"/>
      <c r="I47579" s="43"/>
      <c r="J47579" s="308"/>
      <c r="K47579" s="51"/>
      <c r="N47579" s="309"/>
      <c r="R47579" s="17"/>
      <c r="T47579" s="17"/>
      <c r="V47579" s="17"/>
      <c r="W47579" s="51"/>
    </row>
    <row r="47580">
      <c r="A47580" s="307"/>
      <c r="B47580" s="85"/>
      <c r="C47580" s="85"/>
      <c r="D47580" s="85"/>
      <c r="E47580" s="88"/>
      <c r="G47580" s="17"/>
      <c r="I47580" s="43"/>
      <c r="J47580" s="308"/>
      <c r="K47580" s="51"/>
      <c r="N47580" s="309"/>
      <c r="R47580" s="17"/>
      <c r="T47580" s="17"/>
      <c r="V47580" s="17"/>
      <c r="W47580" s="51"/>
    </row>
    <row r="47581">
      <c r="A47581" s="307"/>
      <c r="B47581" s="85"/>
      <c r="C47581" s="85"/>
      <c r="D47581" s="85"/>
      <c r="E47581" s="88"/>
      <c r="G47581" s="17"/>
      <c r="I47581" s="43"/>
      <c r="J47581" s="308"/>
      <c r="K47581" s="51"/>
      <c r="N47581" s="309"/>
      <c r="R47581" s="17"/>
      <c r="T47581" s="17"/>
      <c r="V47581" s="17"/>
      <c r="W47581" s="51"/>
    </row>
    <row r="47582">
      <c r="A47582" s="307"/>
      <c r="B47582" s="85"/>
      <c r="C47582" s="85"/>
      <c r="D47582" s="85"/>
      <c r="E47582" s="88"/>
      <c r="G47582" s="17"/>
      <c r="I47582" s="43"/>
      <c r="J47582" s="308"/>
      <c r="K47582" s="51"/>
      <c r="N47582" s="309"/>
      <c r="R47582" s="17"/>
      <c r="T47582" s="17"/>
      <c r="V47582" s="17"/>
      <c r="W47582" s="51"/>
    </row>
    <row r="47583">
      <c r="A47583" s="307"/>
      <c r="B47583" s="85"/>
      <c r="C47583" s="85"/>
      <c r="D47583" s="85"/>
      <c r="E47583" s="88"/>
      <c r="G47583" s="17"/>
      <c r="I47583" s="43"/>
      <c r="J47583" s="308"/>
      <c r="K47583" s="51"/>
      <c r="N47583" s="309"/>
      <c r="R47583" s="17"/>
      <c r="T47583" s="17"/>
      <c r="V47583" s="17"/>
      <c r="W47583" s="51"/>
    </row>
    <row r="47584">
      <c r="A47584" s="307"/>
      <c r="B47584" s="85"/>
      <c r="C47584" s="85"/>
      <c r="D47584" s="85"/>
      <c r="E47584" s="88"/>
      <c r="G47584" s="17"/>
      <c r="I47584" s="43"/>
      <c r="J47584" s="308"/>
      <c r="K47584" s="51"/>
      <c r="N47584" s="309"/>
      <c r="R47584" s="17"/>
      <c r="T47584" s="17"/>
      <c r="V47584" s="17"/>
      <c r="W47584" s="51"/>
    </row>
    <row r="47585">
      <c r="A47585" s="307"/>
      <c r="B47585" s="85"/>
      <c r="C47585" s="85"/>
      <c r="D47585" s="85"/>
      <c r="E47585" s="88"/>
      <c r="G47585" s="17"/>
      <c r="I47585" s="43"/>
      <c r="J47585" s="308"/>
      <c r="K47585" s="51"/>
      <c r="N47585" s="309"/>
      <c r="R47585" s="17"/>
      <c r="T47585" s="17"/>
      <c r="V47585" s="17"/>
      <c r="W47585" s="51"/>
    </row>
    <row r="47586">
      <c r="A47586" s="307"/>
      <c r="B47586" s="85"/>
      <c r="C47586" s="85"/>
      <c r="D47586" s="85"/>
      <c r="E47586" s="88"/>
      <c r="G47586" s="17"/>
      <c r="I47586" s="43"/>
      <c r="J47586" s="308"/>
      <c r="K47586" s="51"/>
      <c r="N47586" s="309"/>
      <c r="R47586" s="17"/>
      <c r="T47586" s="17"/>
      <c r="V47586" s="17"/>
      <c r="W47586" s="51"/>
    </row>
    <row r="47587">
      <c r="A47587" s="307"/>
      <c r="B47587" s="85"/>
      <c r="C47587" s="85"/>
      <c r="D47587" s="85"/>
      <c r="E47587" s="88"/>
      <c r="G47587" s="17"/>
      <c r="I47587" s="43"/>
      <c r="J47587" s="308"/>
      <c r="K47587" s="51"/>
      <c r="N47587" s="309"/>
      <c r="R47587" s="17"/>
      <c r="T47587" s="17"/>
      <c r="V47587" s="17"/>
      <c r="W47587" s="51"/>
    </row>
    <row r="47588">
      <c r="A47588" s="307"/>
      <c r="B47588" s="85"/>
      <c r="C47588" s="85"/>
      <c r="D47588" s="85"/>
      <c r="E47588" s="88"/>
      <c r="G47588" s="17"/>
      <c r="I47588" s="43"/>
      <c r="J47588" s="308"/>
      <c r="K47588" s="51"/>
      <c r="N47588" s="309"/>
      <c r="R47588" s="17"/>
      <c r="T47588" s="17"/>
      <c r="V47588" s="17"/>
      <c r="W47588" s="51"/>
    </row>
    <row r="47589">
      <c r="A47589" s="307"/>
      <c r="B47589" s="85"/>
      <c r="C47589" s="85"/>
      <c r="D47589" s="85"/>
      <c r="E47589" s="88"/>
      <c r="G47589" s="17"/>
      <c r="I47589" s="43"/>
      <c r="J47589" s="308"/>
      <c r="K47589" s="51"/>
      <c r="N47589" s="309"/>
      <c r="R47589" s="17"/>
      <c r="T47589" s="17"/>
      <c r="V47589" s="17"/>
      <c r="W47589" s="51"/>
    </row>
    <row r="47590">
      <c r="A47590" s="307"/>
      <c r="B47590" s="85"/>
      <c r="C47590" s="85"/>
      <c r="D47590" s="85"/>
      <c r="E47590" s="88"/>
      <c r="G47590" s="17"/>
      <c r="I47590" s="43"/>
      <c r="J47590" s="308"/>
      <c r="K47590" s="51"/>
      <c r="N47590" s="309"/>
      <c r="R47590" s="17"/>
      <c r="T47590" s="17"/>
      <c r="V47590" s="17"/>
      <c r="W47590" s="51"/>
    </row>
    <row r="47591">
      <c r="A47591" s="307"/>
      <c r="B47591" s="85"/>
      <c r="C47591" s="85"/>
      <c r="D47591" s="85"/>
      <c r="E47591" s="88"/>
      <c r="G47591" s="17"/>
      <c r="I47591" s="43"/>
      <c r="J47591" s="308"/>
      <c r="K47591" s="51"/>
      <c r="N47591" s="309"/>
      <c r="R47591" s="17"/>
      <c r="T47591" s="17"/>
      <c r="V47591" s="17"/>
      <c r="W47591" s="51"/>
    </row>
    <row r="47592">
      <c r="A47592" s="307"/>
      <c r="B47592" s="85"/>
      <c r="C47592" s="85"/>
      <c r="D47592" s="85"/>
      <c r="E47592" s="88"/>
      <c r="G47592" s="17"/>
      <c r="I47592" s="43"/>
      <c r="J47592" s="308"/>
      <c r="K47592" s="51"/>
      <c r="N47592" s="309"/>
      <c r="R47592" s="17"/>
      <c r="T47592" s="17"/>
      <c r="V47592" s="17"/>
      <c r="W47592" s="51"/>
    </row>
    <row r="47593">
      <c r="A47593" s="307"/>
      <c r="B47593" s="85"/>
      <c r="C47593" s="85"/>
      <c r="D47593" s="85"/>
      <c r="E47593" s="88"/>
      <c r="G47593" s="17"/>
      <c r="I47593" s="43"/>
      <c r="J47593" s="308"/>
      <c r="K47593" s="51"/>
      <c r="N47593" s="309"/>
      <c r="R47593" s="17"/>
      <c r="T47593" s="17"/>
      <c r="V47593" s="17"/>
      <c r="W47593" s="51"/>
    </row>
    <row r="47594">
      <c r="A47594" s="307"/>
      <c r="B47594" s="85"/>
      <c r="C47594" s="85"/>
      <c r="D47594" s="85"/>
      <c r="E47594" s="88"/>
      <c r="G47594" s="17"/>
      <c r="I47594" s="43"/>
      <c r="J47594" s="308"/>
      <c r="K47594" s="51"/>
      <c r="N47594" s="309"/>
      <c r="R47594" s="17"/>
      <c r="T47594" s="17"/>
      <c r="V47594" s="17"/>
      <c r="W47594" s="51"/>
    </row>
    <row r="47595">
      <c r="A47595" s="307"/>
      <c r="B47595" s="85"/>
      <c r="C47595" s="85"/>
      <c r="D47595" s="85"/>
      <c r="E47595" s="88"/>
      <c r="G47595" s="17"/>
      <c r="I47595" s="43"/>
      <c r="J47595" s="308"/>
      <c r="K47595" s="51"/>
      <c r="N47595" s="309"/>
      <c r="R47595" s="17"/>
      <c r="T47595" s="17"/>
      <c r="V47595" s="17"/>
      <c r="W47595" s="51"/>
    </row>
    <row r="47596">
      <c r="A47596" s="307"/>
      <c r="B47596" s="85"/>
      <c r="C47596" s="85"/>
      <c r="D47596" s="85"/>
      <c r="E47596" s="88"/>
      <c r="G47596" s="17"/>
      <c r="I47596" s="43"/>
      <c r="J47596" s="308"/>
      <c r="K47596" s="51"/>
      <c r="N47596" s="309"/>
      <c r="R47596" s="17"/>
      <c r="T47596" s="17"/>
      <c r="V47596" s="17"/>
      <c r="W47596" s="51"/>
    </row>
    <row r="47597">
      <c r="A47597" s="307"/>
      <c r="B47597" s="85"/>
      <c r="C47597" s="85"/>
      <c r="D47597" s="85"/>
      <c r="E47597" s="88"/>
      <c r="G47597" s="17"/>
      <c r="I47597" s="43"/>
      <c r="J47597" s="308"/>
      <c r="K47597" s="51"/>
      <c r="N47597" s="309"/>
      <c r="R47597" s="17"/>
      <c r="T47597" s="17"/>
      <c r="V47597" s="17"/>
      <c r="W47597" s="51"/>
    </row>
    <row r="47598">
      <c r="A47598" s="307"/>
      <c r="B47598" s="85"/>
      <c r="C47598" s="85"/>
      <c r="D47598" s="85"/>
      <c r="E47598" s="88"/>
      <c r="G47598" s="17"/>
      <c r="I47598" s="43"/>
      <c r="J47598" s="308"/>
      <c r="K47598" s="51"/>
      <c r="N47598" s="309"/>
      <c r="R47598" s="17"/>
      <c r="T47598" s="17"/>
      <c r="V47598" s="17"/>
      <c r="W47598" s="51"/>
    </row>
    <row r="47599">
      <c r="A47599" s="307"/>
      <c r="B47599" s="85"/>
      <c r="C47599" s="85"/>
      <c r="D47599" s="85"/>
      <c r="E47599" s="88"/>
      <c r="G47599" s="17"/>
      <c r="I47599" s="43"/>
      <c r="J47599" s="308"/>
      <c r="K47599" s="51"/>
      <c r="N47599" s="309"/>
      <c r="R47599" s="17"/>
      <c r="T47599" s="17"/>
      <c r="V47599" s="17"/>
      <c r="W47599" s="51"/>
    </row>
    <row r="47600">
      <c r="A47600" s="307"/>
      <c r="B47600" s="85"/>
      <c r="C47600" s="85"/>
      <c r="D47600" s="85"/>
      <c r="E47600" s="88"/>
      <c r="G47600" s="17"/>
      <c r="I47600" s="43"/>
      <c r="J47600" s="308"/>
      <c r="K47600" s="51"/>
      <c r="N47600" s="309"/>
      <c r="R47600" s="17"/>
      <c r="T47600" s="17"/>
      <c r="V47600" s="17"/>
      <c r="W47600" s="51"/>
    </row>
    <row r="47601">
      <c r="A47601" s="307"/>
      <c r="B47601" s="85"/>
      <c r="C47601" s="85"/>
      <c r="D47601" s="85"/>
      <c r="E47601" s="88"/>
      <c r="G47601" s="17"/>
      <c r="I47601" s="43"/>
      <c r="J47601" s="308"/>
      <c r="K47601" s="51"/>
      <c r="N47601" s="309"/>
      <c r="R47601" s="17"/>
      <c r="T47601" s="17"/>
      <c r="V47601" s="17"/>
      <c r="W47601" s="51"/>
    </row>
    <row r="47602">
      <c r="A47602" s="307"/>
      <c r="B47602" s="85"/>
      <c r="C47602" s="85"/>
      <c r="D47602" s="85"/>
      <c r="E47602" s="88"/>
      <c r="G47602" s="17"/>
      <c r="I47602" s="43"/>
      <c r="J47602" s="308"/>
      <c r="K47602" s="51"/>
      <c r="N47602" s="309"/>
      <c r="R47602" s="17"/>
      <c r="T47602" s="17"/>
      <c r="V47602" s="17"/>
      <c r="W47602" s="51"/>
    </row>
    <row r="47603">
      <c r="A47603" s="307"/>
      <c r="B47603" s="85"/>
      <c r="C47603" s="85"/>
      <c r="D47603" s="85"/>
      <c r="E47603" s="88"/>
      <c r="G47603" s="17"/>
      <c r="I47603" s="43"/>
      <c r="J47603" s="308"/>
      <c r="K47603" s="51"/>
      <c r="N47603" s="309"/>
      <c r="R47603" s="17"/>
      <c r="T47603" s="17"/>
      <c r="V47603" s="17"/>
      <c r="W47603" s="51"/>
    </row>
    <row r="47604">
      <c r="A47604" s="307"/>
      <c r="B47604" s="85"/>
      <c r="C47604" s="85"/>
      <c r="D47604" s="85"/>
      <c r="E47604" s="88"/>
      <c r="G47604" s="17"/>
      <c r="I47604" s="43"/>
      <c r="J47604" s="308"/>
      <c r="K47604" s="51"/>
      <c r="N47604" s="309"/>
      <c r="R47604" s="17"/>
      <c r="T47604" s="17"/>
      <c r="V47604" s="17"/>
      <c r="W47604" s="51"/>
    </row>
    <row r="47605">
      <c r="A47605" s="307"/>
      <c r="B47605" s="85"/>
      <c r="C47605" s="85"/>
      <c r="D47605" s="85"/>
      <c r="E47605" s="88"/>
      <c r="G47605" s="17"/>
      <c r="I47605" s="43"/>
      <c r="J47605" s="308"/>
      <c r="K47605" s="51"/>
      <c r="N47605" s="309"/>
      <c r="R47605" s="17"/>
      <c r="T47605" s="17"/>
      <c r="V47605" s="17"/>
      <c r="W47605" s="51"/>
    </row>
    <row r="47606">
      <c r="A47606" s="307"/>
      <c r="B47606" s="85"/>
      <c r="C47606" s="85"/>
      <c r="D47606" s="85"/>
      <c r="E47606" s="88"/>
      <c r="G47606" s="17"/>
      <c r="I47606" s="43"/>
      <c r="J47606" s="308"/>
      <c r="K47606" s="51"/>
      <c r="N47606" s="309"/>
      <c r="R47606" s="17"/>
      <c r="T47606" s="17"/>
      <c r="V47606" s="17"/>
      <c r="W47606" s="51"/>
    </row>
    <row r="47607">
      <c r="A47607" s="307"/>
      <c r="B47607" s="85"/>
      <c r="C47607" s="85"/>
      <c r="D47607" s="85"/>
      <c r="E47607" s="88"/>
      <c r="G47607" s="17"/>
      <c r="I47607" s="43"/>
      <c r="J47607" s="308"/>
      <c r="K47607" s="51"/>
      <c r="N47607" s="309"/>
      <c r="R47607" s="17"/>
      <c r="T47607" s="17"/>
      <c r="V47607" s="17"/>
      <c r="W47607" s="51"/>
    </row>
    <row r="47608">
      <c r="A47608" s="307"/>
      <c r="B47608" s="85"/>
      <c r="C47608" s="85"/>
      <c r="D47608" s="85"/>
      <c r="E47608" s="88"/>
      <c r="G47608" s="17"/>
      <c r="I47608" s="43"/>
      <c r="J47608" s="308"/>
      <c r="K47608" s="51"/>
      <c r="N47608" s="309"/>
      <c r="R47608" s="17"/>
      <c r="T47608" s="17"/>
      <c r="V47608" s="17"/>
      <c r="W47608" s="51"/>
    </row>
    <row r="47609">
      <c r="A47609" s="307"/>
      <c r="B47609" s="85"/>
      <c r="C47609" s="85"/>
      <c r="D47609" s="85"/>
      <c r="E47609" s="88"/>
      <c r="G47609" s="17"/>
      <c r="I47609" s="43"/>
      <c r="J47609" s="308"/>
      <c r="K47609" s="51"/>
      <c r="N47609" s="309"/>
      <c r="R47609" s="17"/>
      <c r="T47609" s="17"/>
      <c r="V47609" s="17"/>
      <c r="W47609" s="51"/>
    </row>
    <row r="47610">
      <c r="A47610" s="307"/>
      <c r="B47610" s="85"/>
      <c r="C47610" s="85"/>
      <c r="D47610" s="85"/>
      <c r="E47610" s="88"/>
      <c r="G47610" s="17"/>
      <c r="I47610" s="43"/>
      <c r="J47610" s="308"/>
      <c r="K47610" s="51"/>
      <c r="N47610" s="309"/>
      <c r="R47610" s="17"/>
      <c r="T47610" s="17"/>
      <c r="V47610" s="17"/>
      <c r="W47610" s="51"/>
    </row>
    <row r="47611">
      <c r="A47611" s="307"/>
      <c r="B47611" s="85"/>
      <c r="C47611" s="85"/>
      <c r="D47611" s="85"/>
      <c r="E47611" s="88"/>
      <c r="G47611" s="17"/>
      <c r="I47611" s="43"/>
      <c r="J47611" s="308"/>
      <c r="K47611" s="51"/>
      <c r="N47611" s="309"/>
      <c r="R47611" s="17"/>
      <c r="T47611" s="17"/>
      <c r="V47611" s="17"/>
      <c r="W47611" s="51"/>
    </row>
    <row r="47612">
      <c r="A47612" s="307"/>
      <c r="B47612" s="85"/>
      <c r="C47612" s="85"/>
      <c r="D47612" s="85"/>
      <c r="E47612" s="88"/>
      <c r="G47612" s="17"/>
      <c r="I47612" s="43"/>
      <c r="J47612" s="308"/>
      <c r="K47612" s="51"/>
      <c r="N47612" s="309"/>
      <c r="R47612" s="17"/>
      <c r="T47612" s="17"/>
      <c r="V47612" s="17"/>
      <c r="W47612" s="51"/>
    </row>
    <row r="47613">
      <c r="A47613" s="307"/>
      <c r="B47613" s="85"/>
      <c r="C47613" s="85"/>
      <c r="D47613" s="85"/>
      <c r="E47613" s="88"/>
      <c r="G47613" s="17"/>
      <c r="I47613" s="43"/>
      <c r="J47613" s="308"/>
      <c r="K47613" s="51"/>
      <c r="N47613" s="309"/>
      <c r="R47613" s="17"/>
      <c r="T47613" s="17"/>
      <c r="V47613" s="17"/>
      <c r="W47613" s="51"/>
    </row>
    <row r="47614">
      <c r="A47614" s="307"/>
      <c r="B47614" s="85"/>
      <c r="C47614" s="85"/>
      <c r="D47614" s="85"/>
      <c r="E47614" s="88"/>
      <c r="G47614" s="17"/>
      <c r="I47614" s="43"/>
      <c r="J47614" s="308"/>
      <c r="K47614" s="51"/>
      <c r="N47614" s="309"/>
      <c r="R47614" s="17"/>
      <c r="T47614" s="17"/>
      <c r="V47614" s="17"/>
      <c r="W47614" s="51"/>
    </row>
    <row r="47615">
      <c r="A47615" s="307"/>
      <c r="B47615" s="85"/>
      <c r="C47615" s="85"/>
      <c r="D47615" s="85"/>
      <c r="E47615" s="88"/>
      <c r="G47615" s="17"/>
      <c r="I47615" s="43"/>
      <c r="J47615" s="308"/>
      <c r="K47615" s="51"/>
      <c r="N47615" s="309"/>
      <c r="R47615" s="17"/>
      <c r="T47615" s="17"/>
      <c r="V47615" s="17"/>
      <c r="W47615" s="51"/>
    </row>
    <row r="47616">
      <c r="A47616" s="307"/>
      <c r="B47616" s="85"/>
      <c r="C47616" s="85"/>
      <c r="D47616" s="85"/>
      <c r="E47616" s="88"/>
      <c r="G47616" s="17"/>
      <c r="I47616" s="43"/>
      <c r="J47616" s="308"/>
      <c r="K47616" s="51"/>
      <c r="N47616" s="309"/>
      <c r="R47616" s="17"/>
      <c r="T47616" s="17"/>
      <c r="V47616" s="17"/>
      <c r="W47616" s="51"/>
    </row>
    <row r="47617">
      <c r="A47617" s="307"/>
      <c r="B47617" s="85"/>
      <c r="C47617" s="85"/>
      <c r="D47617" s="85"/>
      <c r="E47617" s="88"/>
      <c r="G47617" s="17"/>
      <c r="I47617" s="43"/>
      <c r="J47617" s="308"/>
      <c r="K47617" s="51"/>
      <c r="N47617" s="309"/>
      <c r="R47617" s="17"/>
      <c r="T47617" s="17"/>
      <c r="V47617" s="17"/>
      <c r="W47617" s="51"/>
    </row>
    <row r="47618">
      <c r="A47618" s="307"/>
      <c r="B47618" s="85"/>
      <c r="C47618" s="85"/>
      <c r="D47618" s="85"/>
      <c r="E47618" s="88"/>
      <c r="G47618" s="17"/>
      <c r="I47618" s="43"/>
      <c r="J47618" s="308"/>
      <c r="K47618" s="51"/>
      <c r="N47618" s="309"/>
      <c r="R47618" s="17"/>
      <c r="T47618" s="17"/>
      <c r="V47618" s="17"/>
      <c r="W47618" s="51"/>
    </row>
    <row r="47619">
      <c r="A47619" s="307"/>
      <c r="B47619" s="85"/>
      <c r="C47619" s="85"/>
      <c r="D47619" s="85"/>
      <c r="E47619" s="88"/>
      <c r="G47619" s="17"/>
      <c r="I47619" s="43"/>
      <c r="J47619" s="308"/>
      <c r="K47619" s="51"/>
      <c r="N47619" s="309"/>
      <c r="R47619" s="17"/>
      <c r="T47619" s="17"/>
      <c r="V47619" s="17"/>
      <c r="W47619" s="51"/>
    </row>
    <row r="47620">
      <c r="A47620" s="307"/>
      <c r="B47620" s="85"/>
      <c r="C47620" s="85"/>
      <c r="D47620" s="85"/>
      <c r="E47620" s="88"/>
      <c r="G47620" s="17"/>
      <c r="I47620" s="43"/>
      <c r="J47620" s="308"/>
      <c r="K47620" s="51"/>
      <c r="N47620" s="309"/>
      <c r="R47620" s="17"/>
      <c r="T47620" s="17"/>
      <c r="V47620" s="17"/>
      <c r="W47620" s="51"/>
    </row>
    <row r="47621">
      <c r="A47621" s="307"/>
      <c r="B47621" s="85"/>
      <c r="C47621" s="85"/>
      <c r="D47621" s="85"/>
      <c r="E47621" s="88"/>
      <c r="G47621" s="17"/>
      <c r="I47621" s="43"/>
      <c r="J47621" s="308"/>
      <c r="K47621" s="51"/>
      <c r="N47621" s="309"/>
      <c r="R47621" s="17"/>
      <c r="T47621" s="17"/>
      <c r="V47621" s="17"/>
      <c r="W47621" s="51"/>
    </row>
    <row r="47622">
      <c r="A47622" s="307"/>
      <c r="B47622" s="85"/>
      <c r="C47622" s="85"/>
      <c r="D47622" s="85"/>
      <c r="E47622" s="88"/>
      <c r="G47622" s="17"/>
      <c r="I47622" s="43"/>
      <c r="J47622" s="308"/>
      <c r="K47622" s="51"/>
      <c r="N47622" s="309"/>
      <c r="R47622" s="17"/>
      <c r="T47622" s="17"/>
      <c r="V47622" s="17"/>
      <c r="W47622" s="51"/>
    </row>
    <row r="47623">
      <c r="A47623" s="307"/>
      <c r="B47623" s="85"/>
      <c r="C47623" s="85"/>
      <c r="D47623" s="85"/>
      <c r="E47623" s="88"/>
      <c r="G47623" s="17"/>
      <c r="I47623" s="43"/>
      <c r="J47623" s="308"/>
      <c r="K47623" s="51"/>
      <c r="N47623" s="309"/>
      <c r="R47623" s="17"/>
      <c r="T47623" s="17"/>
      <c r="V47623" s="17"/>
      <c r="W47623" s="51"/>
    </row>
    <row r="47624">
      <c r="A47624" s="307"/>
      <c r="B47624" s="85"/>
      <c r="C47624" s="85"/>
      <c r="D47624" s="85"/>
      <c r="E47624" s="88"/>
      <c r="G47624" s="17"/>
      <c r="I47624" s="43"/>
      <c r="J47624" s="308"/>
      <c r="K47624" s="51"/>
      <c r="N47624" s="309"/>
      <c r="R47624" s="17"/>
      <c r="T47624" s="17"/>
      <c r="V47624" s="17"/>
      <c r="W47624" s="51"/>
    </row>
    <row r="47625">
      <c r="A47625" s="307"/>
      <c r="B47625" s="85"/>
      <c r="C47625" s="85"/>
      <c r="D47625" s="85"/>
      <c r="E47625" s="88"/>
      <c r="G47625" s="17"/>
      <c r="I47625" s="43"/>
      <c r="J47625" s="308"/>
      <c r="K47625" s="51"/>
      <c r="N47625" s="309"/>
      <c r="R47625" s="17"/>
      <c r="T47625" s="17"/>
      <c r="V47625" s="17"/>
      <c r="W47625" s="51"/>
    </row>
    <row r="47626">
      <c r="A47626" s="307"/>
      <c r="B47626" s="85"/>
      <c r="C47626" s="85"/>
      <c r="D47626" s="85"/>
      <c r="E47626" s="88"/>
      <c r="G47626" s="17"/>
      <c r="I47626" s="43"/>
      <c r="J47626" s="308"/>
      <c r="K47626" s="51"/>
      <c r="N47626" s="309"/>
      <c r="R47626" s="17"/>
      <c r="T47626" s="17"/>
      <c r="V47626" s="17"/>
      <c r="W47626" s="51"/>
    </row>
    <row r="47627">
      <c r="A47627" s="307"/>
      <c r="B47627" s="85"/>
      <c r="C47627" s="85"/>
      <c r="D47627" s="85"/>
      <c r="E47627" s="88"/>
      <c r="G47627" s="17"/>
      <c r="I47627" s="43"/>
      <c r="J47627" s="308"/>
      <c r="K47627" s="51"/>
      <c r="N47627" s="309"/>
      <c r="R47627" s="17"/>
      <c r="T47627" s="17"/>
      <c r="V47627" s="17"/>
      <c r="W47627" s="51"/>
    </row>
    <row r="47628">
      <c r="A47628" s="307"/>
      <c r="B47628" s="85"/>
      <c r="C47628" s="85"/>
      <c r="D47628" s="85"/>
      <c r="E47628" s="88"/>
      <c r="G47628" s="17"/>
      <c r="I47628" s="43"/>
      <c r="J47628" s="308"/>
      <c r="K47628" s="51"/>
      <c r="N47628" s="309"/>
      <c r="R47628" s="17"/>
      <c r="T47628" s="17"/>
      <c r="V47628" s="17"/>
      <c r="W47628" s="51"/>
    </row>
    <row r="47629">
      <c r="A47629" s="307"/>
      <c r="B47629" s="85"/>
      <c r="C47629" s="85"/>
      <c r="D47629" s="85"/>
      <c r="E47629" s="88"/>
      <c r="G47629" s="17"/>
      <c r="I47629" s="43"/>
      <c r="J47629" s="308"/>
      <c r="K47629" s="51"/>
      <c r="N47629" s="309"/>
      <c r="R47629" s="17"/>
      <c r="T47629" s="17"/>
      <c r="V47629" s="17"/>
      <c r="W47629" s="51"/>
    </row>
    <row r="47630">
      <c r="A47630" s="307"/>
      <c r="B47630" s="85"/>
      <c r="C47630" s="85"/>
      <c r="D47630" s="85"/>
      <c r="E47630" s="88"/>
      <c r="G47630" s="17"/>
      <c r="I47630" s="43"/>
      <c r="J47630" s="308"/>
      <c r="K47630" s="51"/>
      <c r="N47630" s="309"/>
      <c r="R47630" s="17"/>
      <c r="T47630" s="17"/>
      <c r="V47630" s="17"/>
      <c r="W47630" s="51"/>
    </row>
    <row r="47631">
      <c r="A47631" s="307"/>
      <c r="B47631" s="85"/>
      <c r="C47631" s="85"/>
      <c r="D47631" s="85"/>
      <c r="E47631" s="88"/>
      <c r="G47631" s="17"/>
      <c r="I47631" s="43"/>
      <c r="J47631" s="308"/>
      <c r="K47631" s="51"/>
      <c r="N47631" s="309"/>
      <c r="R47631" s="17"/>
      <c r="T47631" s="17"/>
      <c r="V47631" s="17"/>
      <c r="W47631" s="51"/>
    </row>
    <row r="47632">
      <c r="A47632" s="307"/>
      <c r="B47632" s="85"/>
      <c r="C47632" s="85"/>
      <c r="D47632" s="85"/>
      <c r="E47632" s="88"/>
      <c r="G47632" s="17"/>
      <c r="I47632" s="43"/>
      <c r="J47632" s="308"/>
      <c r="K47632" s="51"/>
      <c r="N47632" s="309"/>
      <c r="R47632" s="17"/>
      <c r="T47632" s="17"/>
      <c r="V47632" s="17"/>
      <c r="W47632" s="51"/>
    </row>
    <row r="47633">
      <c r="A47633" s="307"/>
      <c r="B47633" s="85"/>
      <c r="C47633" s="85"/>
      <c r="D47633" s="85"/>
      <c r="E47633" s="88"/>
      <c r="G47633" s="17"/>
      <c r="I47633" s="43"/>
      <c r="J47633" s="308"/>
      <c r="K47633" s="51"/>
      <c r="N47633" s="309"/>
      <c r="R47633" s="17"/>
      <c r="T47633" s="17"/>
      <c r="V47633" s="17"/>
      <c r="W47633" s="51"/>
    </row>
    <row r="47634">
      <c r="A47634" s="307"/>
      <c r="B47634" s="85"/>
      <c r="C47634" s="85"/>
      <c r="D47634" s="85"/>
      <c r="E47634" s="88"/>
      <c r="G47634" s="17"/>
      <c r="I47634" s="43"/>
      <c r="J47634" s="308"/>
      <c r="K47634" s="51"/>
      <c r="N47634" s="309"/>
      <c r="R47634" s="17"/>
      <c r="T47634" s="17"/>
      <c r="V47634" s="17"/>
      <c r="W47634" s="51"/>
    </row>
    <row r="47635">
      <c r="A47635" s="307"/>
      <c r="B47635" s="85"/>
      <c r="C47635" s="85"/>
      <c r="D47635" s="85"/>
      <c r="E47635" s="88"/>
      <c r="G47635" s="17"/>
      <c r="I47635" s="43"/>
      <c r="J47635" s="308"/>
      <c r="K47635" s="51"/>
      <c r="N47635" s="309"/>
      <c r="R47635" s="17"/>
      <c r="T47635" s="17"/>
      <c r="V47635" s="17"/>
      <c r="W47635" s="51"/>
    </row>
    <row r="47636">
      <c r="A47636" s="307"/>
      <c r="B47636" s="85"/>
      <c r="C47636" s="85"/>
      <c r="D47636" s="85"/>
      <c r="E47636" s="88"/>
      <c r="G47636" s="17"/>
      <c r="I47636" s="43"/>
      <c r="J47636" s="308"/>
      <c r="K47636" s="51"/>
      <c r="N47636" s="309"/>
      <c r="R47636" s="17"/>
      <c r="T47636" s="17"/>
      <c r="V47636" s="17"/>
      <c r="W47636" s="51"/>
    </row>
    <row r="47637">
      <c r="A47637" s="307"/>
      <c r="B47637" s="85"/>
      <c r="C47637" s="85"/>
      <c r="D47637" s="85"/>
      <c r="E47637" s="88"/>
      <c r="G47637" s="17"/>
      <c r="I47637" s="43"/>
      <c r="J47637" s="308"/>
      <c r="K47637" s="51"/>
      <c r="N47637" s="309"/>
      <c r="R47637" s="17"/>
      <c r="T47637" s="17"/>
      <c r="V47637" s="17"/>
      <c r="W47637" s="51"/>
    </row>
    <row r="47638">
      <c r="A47638" s="307"/>
      <c r="B47638" s="85"/>
      <c r="C47638" s="85"/>
      <c r="D47638" s="85"/>
      <c r="E47638" s="88"/>
      <c r="G47638" s="17"/>
      <c r="I47638" s="43"/>
      <c r="J47638" s="308"/>
      <c r="K47638" s="51"/>
      <c r="N47638" s="309"/>
      <c r="R47638" s="17"/>
      <c r="T47638" s="17"/>
      <c r="V47638" s="17"/>
      <c r="W47638" s="51"/>
    </row>
    <row r="47639">
      <c r="A47639" s="307"/>
      <c r="B47639" s="85"/>
      <c r="C47639" s="85"/>
      <c r="D47639" s="85"/>
      <c r="E47639" s="88"/>
      <c r="G47639" s="17"/>
      <c r="I47639" s="43"/>
      <c r="J47639" s="308"/>
      <c r="K47639" s="51"/>
      <c r="N47639" s="309"/>
      <c r="R47639" s="17"/>
      <c r="T47639" s="17"/>
      <c r="V47639" s="17"/>
      <c r="W47639" s="51"/>
    </row>
    <row r="47640">
      <c r="A47640" s="307"/>
      <c r="B47640" s="85"/>
      <c r="C47640" s="85"/>
      <c r="D47640" s="85"/>
      <c r="E47640" s="88"/>
      <c r="G47640" s="17"/>
      <c r="I47640" s="43"/>
      <c r="J47640" s="308"/>
      <c r="K47640" s="51"/>
      <c r="N47640" s="309"/>
      <c r="R47640" s="17"/>
      <c r="T47640" s="17"/>
      <c r="V47640" s="17"/>
      <c r="W47640" s="51"/>
    </row>
    <row r="47641">
      <c r="A47641" s="307"/>
      <c r="B47641" s="85"/>
      <c r="C47641" s="85"/>
      <c r="D47641" s="85"/>
      <c r="E47641" s="88"/>
      <c r="G47641" s="17"/>
      <c r="I47641" s="43"/>
      <c r="J47641" s="308"/>
      <c r="K47641" s="51"/>
      <c r="N47641" s="309"/>
      <c r="R47641" s="17"/>
      <c r="T47641" s="17"/>
      <c r="V47641" s="17"/>
      <c r="W47641" s="51"/>
    </row>
    <row r="47642">
      <c r="A47642" s="307"/>
      <c r="B47642" s="85"/>
      <c r="C47642" s="85"/>
      <c r="D47642" s="85"/>
      <c r="E47642" s="88"/>
      <c r="G47642" s="17"/>
      <c r="I47642" s="43"/>
      <c r="J47642" s="308"/>
      <c r="K47642" s="51"/>
      <c r="N47642" s="309"/>
      <c r="R47642" s="17"/>
      <c r="T47642" s="17"/>
      <c r="V47642" s="17"/>
      <c r="W47642" s="51"/>
    </row>
    <row r="47643">
      <c r="A47643" s="307"/>
      <c r="B47643" s="85"/>
      <c r="C47643" s="85"/>
      <c r="D47643" s="85"/>
      <c r="E47643" s="88"/>
      <c r="G47643" s="17"/>
      <c r="I47643" s="43"/>
      <c r="J47643" s="308"/>
      <c r="K47643" s="51"/>
      <c r="N47643" s="309"/>
      <c r="R47643" s="17"/>
      <c r="T47643" s="17"/>
      <c r="V47643" s="17"/>
      <c r="W47643" s="51"/>
    </row>
    <row r="47644">
      <c r="A47644" s="307"/>
      <c r="B47644" s="85"/>
      <c r="C47644" s="85"/>
      <c r="D47644" s="85"/>
      <c r="E47644" s="88"/>
      <c r="G47644" s="17"/>
      <c r="I47644" s="43"/>
      <c r="J47644" s="308"/>
      <c r="K47644" s="51"/>
      <c r="N47644" s="309"/>
      <c r="R47644" s="17"/>
      <c r="T47644" s="17"/>
      <c r="V47644" s="17"/>
      <c r="W47644" s="51"/>
    </row>
    <row r="47645">
      <c r="A47645" s="307"/>
      <c r="B47645" s="85"/>
      <c r="C47645" s="85"/>
      <c r="D47645" s="85"/>
      <c r="E47645" s="88"/>
      <c r="G47645" s="17"/>
      <c r="I47645" s="43"/>
      <c r="J47645" s="308"/>
      <c r="K47645" s="51"/>
      <c r="N47645" s="309"/>
      <c r="R47645" s="17"/>
      <c r="T47645" s="17"/>
      <c r="V47645" s="17"/>
      <c r="W47645" s="51"/>
    </row>
    <row r="47646">
      <c r="A47646" s="307"/>
      <c r="B47646" s="85"/>
      <c r="C47646" s="85"/>
      <c r="D47646" s="85"/>
      <c r="E47646" s="88"/>
      <c r="G47646" s="17"/>
      <c r="I47646" s="43"/>
      <c r="J47646" s="308"/>
      <c r="K47646" s="51"/>
      <c r="N47646" s="309"/>
      <c r="R47646" s="17"/>
      <c r="T47646" s="17"/>
      <c r="V47646" s="17"/>
      <c r="W47646" s="51"/>
    </row>
    <row r="47647">
      <c r="A47647" s="307"/>
      <c r="B47647" s="85"/>
      <c r="C47647" s="85"/>
      <c r="D47647" s="85"/>
      <c r="E47647" s="88"/>
      <c r="G47647" s="17"/>
      <c r="I47647" s="43"/>
      <c r="J47647" s="308"/>
      <c r="K47647" s="51"/>
      <c r="N47647" s="309"/>
      <c r="R47647" s="17"/>
      <c r="T47647" s="17"/>
      <c r="V47647" s="17"/>
      <c r="W47647" s="51"/>
    </row>
    <row r="47648">
      <c r="A47648" s="307"/>
      <c r="B47648" s="85"/>
      <c r="C47648" s="85"/>
      <c r="D47648" s="85"/>
      <c r="E47648" s="88"/>
      <c r="G47648" s="17"/>
      <c r="I47648" s="43"/>
      <c r="J47648" s="308"/>
      <c r="K47648" s="51"/>
      <c r="N47648" s="309"/>
      <c r="R47648" s="17"/>
      <c r="T47648" s="17"/>
      <c r="V47648" s="17"/>
      <c r="W47648" s="51"/>
    </row>
    <row r="47649">
      <c r="A47649" s="307"/>
      <c r="B47649" s="85"/>
      <c r="C47649" s="85"/>
      <c r="D47649" s="85"/>
      <c r="E47649" s="88"/>
      <c r="G47649" s="17"/>
      <c r="I47649" s="43"/>
      <c r="J47649" s="308"/>
      <c r="K47649" s="51"/>
      <c r="N47649" s="309"/>
      <c r="R47649" s="17"/>
      <c r="T47649" s="17"/>
      <c r="V47649" s="17"/>
      <c r="W47649" s="51"/>
    </row>
    <row r="47650">
      <c r="A47650" s="307"/>
      <c r="B47650" s="85"/>
      <c r="C47650" s="85"/>
      <c r="D47650" s="85"/>
      <c r="E47650" s="88"/>
      <c r="G47650" s="17"/>
      <c r="I47650" s="43"/>
      <c r="J47650" s="308"/>
      <c r="K47650" s="51"/>
      <c r="N47650" s="309"/>
      <c r="R47650" s="17"/>
      <c r="T47650" s="17"/>
      <c r="V47650" s="17"/>
      <c r="W47650" s="51"/>
    </row>
    <row r="47651">
      <c r="A47651" s="307"/>
      <c r="B47651" s="85"/>
      <c r="C47651" s="85"/>
      <c r="D47651" s="85"/>
      <c r="E47651" s="88"/>
      <c r="G47651" s="17"/>
      <c r="I47651" s="43"/>
      <c r="J47651" s="308"/>
      <c r="K47651" s="51"/>
      <c r="N47651" s="309"/>
      <c r="R47651" s="17"/>
      <c r="T47651" s="17"/>
      <c r="V47651" s="17"/>
      <c r="W47651" s="51"/>
    </row>
    <row r="47652">
      <c r="A47652" s="307"/>
      <c r="B47652" s="85"/>
      <c r="C47652" s="85"/>
      <c r="D47652" s="85"/>
      <c r="E47652" s="88"/>
      <c r="G47652" s="17"/>
      <c r="I47652" s="43"/>
      <c r="J47652" s="308"/>
      <c r="K47652" s="51"/>
      <c r="N47652" s="309"/>
      <c r="R47652" s="17"/>
      <c r="T47652" s="17"/>
      <c r="V47652" s="17"/>
      <c r="W47652" s="51"/>
    </row>
    <row r="47653">
      <c r="A47653" s="307"/>
      <c r="B47653" s="85"/>
      <c r="C47653" s="85"/>
      <c r="D47653" s="85"/>
      <c r="E47653" s="88"/>
      <c r="G47653" s="17"/>
      <c r="I47653" s="43"/>
      <c r="J47653" s="308"/>
      <c r="K47653" s="51"/>
      <c r="N47653" s="309"/>
      <c r="R47653" s="17"/>
      <c r="T47653" s="17"/>
      <c r="V47653" s="17"/>
      <c r="W47653" s="51"/>
    </row>
    <row r="47654">
      <c r="A47654" s="307"/>
      <c r="B47654" s="85"/>
      <c r="C47654" s="85"/>
      <c r="D47654" s="85"/>
      <c r="E47654" s="88"/>
      <c r="G47654" s="17"/>
      <c r="I47654" s="43"/>
      <c r="J47654" s="308"/>
      <c r="K47654" s="51"/>
      <c r="N47654" s="309"/>
      <c r="R47654" s="17"/>
      <c r="T47654" s="17"/>
      <c r="V47654" s="17"/>
      <c r="W47654" s="51"/>
    </row>
    <row r="47655">
      <c r="A47655" s="307"/>
      <c r="B47655" s="85"/>
      <c r="C47655" s="85"/>
      <c r="D47655" s="85"/>
      <c r="E47655" s="88"/>
      <c r="G47655" s="17"/>
      <c r="I47655" s="43"/>
      <c r="J47655" s="308"/>
      <c r="K47655" s="51"/>
      <c r="N47655" s="309"/>
      <c r="R47655" s="17"/>
      <c r="T47655" s="17"/>
      <c r="V47655" s="17"/>
      <c r="W47655" s="51"/>
    </row>
    <row r="47656">
      <c r="A47656" s="307"/>
      <c r="B47656" s="85"/>
      <c r="C47656" s="85"/>
      <c r="D47656" s="85"/>
      <c r="E47656" s="88"/>
      <c r="G47656" s="17"/>
      <c r="I47656" s="43"/>
      <c r="J47656" s="308"/>
      <c r="K47656" s="51"/>
      <c r="N47656" s="309"/>
      <c r="R47656" s="17"/>
      <c r="T47656" s="17"/>
      <c r="V47656" s="17"/>
      <c r="W47656" s="51"/>
    </row>
    <row r="47657">
      <c r="A47657" s="307"/>
      <c r="B47657" s="85"/>
      <c r="C47657" s="85"/>
      <c r="D47657" s="85"/>
      <c r="E47657" s="88"/>
      <c r="G47657" s="17"/>
      <c r="I47657" s="43"/>
      <c r="J47657" s="308"/>
      <c r="K47657" s="51"/>
      <c r="N47657" s="309"/>
      <c r="R47657" s="17"/>
      <c r="T47657" s="17"/>
      <c r="V47657" s="17"/>
      <c r="W47657" s="51"/>
    </row>
    <row r="47658">
      <c r="A47658" s="307"/>
      <c r="B47658" s="85"/>
      <c r="C47658" s="85"/>
      <c r="D47658" s="85"/>
      <c r="E47658" s="88"/>
      <c r="G47658" s="17"/>
      <c r="I47658" s="43"/>
      <c r="J47658" s="308"/>
      <c r="K47658" s="51"/>
      <c r="N47658" s="309"/>
      <c r="R47658" s="17"/>
      <c r="T47658" s="17"/>
      <c r="V47658" s="17"/>
      <c r="W47658" s="51"/>
    </row>
    <row r="47659">
      <c r="A47659" s="307"/>
      <c r="B47659" s="85"/>
      <c r="C47659" s="85"/>
      <c r="D47659" s="85"/>
      <c r="E47659" s="88"/>
      <c r="G47659" s="17"/>
      <c r="I47659" s="43"/>
      <c r="J47659" s="308"/>
      <c r="K47659" s="51"/>
      <c r="N47659" s="309"/>
      <c r="R47659" s="17"/>
      <c r="T47659" s="17"/>
      <c r="V47659" s="17"/>
      <c r="W47659" s="51"/>
    </row>
    <row r="47660">
      <c r="A47660" s="307"/>
      <c r="B47660" s="85"/>
      <c r="C47660" s="85"/>
      <c r="D47660" s="85"/>
      <c r="E47660" s="88"/>
      <c r="G47660" s="17"/>
      <c r="I47660" s="43"/>
      <c r="J47660" s="308"/>
      <c r="K47660" s="51"/>
      <c r="N47660" s="309"/>
      <c r="R47660" s="17"/>
      <c r="T47660" s="17"/>
      <c r="V47660" s="17"/>
      <c r="W47660" s="51"/>
    </row>
    <row r="47661">
      <c r="A47661" s="307"/>
      <c r="B47661" s="85"/>
      <c r="C47661" s="85"/>
      <c r="D47661" s="85"/>
      <c r="E47661" s="88"/>
      <c r="G47661" s="17"/>
      <c r="I47661" s="43"/>
      <c r="J47661" s="308"/>
      <c r="K47661" s="51"/>
      <c r="N47661" s="309"/>
      <c r="R47661" s="17"/>
      <c r="T47661" s="17"/>
      <c r="V47661" s="17"/>
      <c r="W47661" s="51"/>
    </row>
    <row r="47662">
      <c r="A47662" s="307"/>
      <c r="B47662" s="85"/>
      <c r="C47662" s="85"/>
      <c r="D47662" s="85"/>
      <c r="E47662" s="88"/>
      <c r="G47662" s="17"/>
      <c r="I47662" s="43"/>
      <c r="J47662" s="308"/>
      <c r="K47662" s="51"/>
      <c r="N47662" s="309"/>
      <c r="R47662" s="17"/>
      <c r="T47662" s="17"/>
      <c r="V47662" s="17"/>
      <c r="W47662" s="51"/>
    </row>
    <row r="47663">
      <c r="A47663" s="307"/>
      <c r="B47663" s="85"/>
      <c r="C47663" s="85"/>
      <c r="D47663" s="85"/>
      <c r="E47663" s="88"/>
      <c r="G47663" s="17"/>
      <c r="I47663" s="43"/>
      <c r="J47663" s="308"/>
      <c r="K47663" s="51"/>
      <c r="N47663" s="309"/>
      <c r="R47663" s="17"/>
      <c r="T47663" s="17"/>
      <c r="V47663" s="17"/>
      <c r="W47663" s="51"/>
    </row>
    <row r="47664">
      <c r="A47664" s="307"/>
      <c r="B47664" s="85"/>
      <c r="C47664" s="85"/>
      <c r="D47664" s="85"/>
      <c r="E47664" s="88"/>
      <c r="G47664" s="17"/>
      <c r="I47664" s="43"/>
      <c r="J47664" s="308"/>
      <c r="K47664" s="51"/>
      <c r="N47664" s="309"/>
      <c r="R47664" s="17"/>
      <c r="T47664" s="17"/>
      <c r="V47664" s="17"/>
      <c r="W47664" s="51"/>
    </row>
    <row r="47665">
      <c r="A47665" s="307"/>
      <c r="B47665" s="85"/>
      <c r="C47665" s="85"/>
      <c r="D47665" s="85"/>
      <c r="E47665" s="88"/>
      <c r="G47665" s="17"/>
      <c r="I47665" s="43"/>
      <c r="J47665" s="308"/>
      <c r="K47665" s="51"/>
      <c r="N47665" s="309"/>
      <c r="R47665" s="17"/>
      <c r="T47665" s="17"/>
      <c r="V47665" s="17"/>
      <c r="W47665" s="51"/>
    </row>
    <row r="47666">
      <c r="A47666" s="307"/>
      <c r="B47666" s="85"/>
      <c r="C47666" s="85"/>
      <c r="D47666" s="85"/>
      <c r="E47666" s="88"/>
      <c r="G47666" s="17"/>
      <c r="I47666" s="43"/>
      <c r="J47666" s="308"/>
      <c r="K47666" s="51"/>
      <c r="N47666" s="309"/>
      <c r="R47666" s="17"/>
      <c r="T47666" s="17"/>
      <c r="V47666" s="17"/>
      <c r="W47666" s="51"/>
    </row>
    <row r="47667">
      <c r="A47667" s="307"/>
      <c r="B47667" s="85"/>
      <c r="C47667" s="85"/>
      <c r="D47667" s="85"/>
      <c r="E47667" s="88"/>
      <c r="G47667" s="17"/>
      <c r="I47667" s="43"/>
      <c r="J47667" s="308"/>
      <c r="K47667" s="51"/>
      <c r="N47667" s="309"/>
      <c r="R47667" s="17"/>
      <c r="T47667" s="17"/>
      <c r="V47667" s="17"/>
      <c r="W47667" s="51"/>
    </row>
    <row r="47668">
      <c r="A47668" s="307"/>
      <c r="B47668" s="85"/>
      <c r="C47668" s="85"/>
      <c r="D47668" s="85"/>
      <c r="E47668" s="88"/>
      <c r="G47668" s="17"/>
      <c r="I47668" s="43"/>
      <c r="J47668" s="308"/>
      <c r="K47668" s="51"/>
      <c r="N47668" s="309"/>
      <c r="R47668" s="17"/>
      <c r="T47668" s="17"/>
      <c r="V47668" s="17"/>
      <c r="W47668" s="51"/>
    </row>
    <row r="47669">
      <c r="A47669" s="307"/>
      <c r="B47669" s="85"/>
      <c r="C47669" s="85"/>
      <c r="D47669" s="85"/>
      <c r="E47669" s="88"/>
      <c r="G47669" s="17"/>
      <c r="I47669" s="43"/>
      <c r="J47669" s="308"/>
      <c r="K47669" s="51"/>
      <c r="N47669" s="309"/>
      <c r="R47669" s="17"/>
      <c r="T47669" s="17"/>
      <c r="V47669" s="17"/>
      <c r="W47669" s="51"/>
    </row>
    <row r="47670">
      <c r="A47670" s="307"/>
      <c r="B47670" s="85"/>
      <c r="C47670" s="85"/>
      <c r="D47670" s="85"/>
      <c r="E47670" s="88"/>
      <c r="G47670" s="17"/>
      <c r="I47670" s="43"/>
      <c r="J47670" s="308"/>
      <c r="K47670" s="51"/>
      <c r="N47670" s="309"/>
      <c r="R47670" s="17"/>
      <c r="T47670" s="17"/>
      <c r="V47670" s="17"/>
      <c r="W47670" s="51"/>
    </row>
    <row r="47671">
      <c r="A47671" s="307"/>
      <c r="B47671" s="85"/>
      <c r="C47671" s="85"/>
      <c r="D47671" s="85"/>
      <c r="E47671" s="88"/>
      <c r="G47671" s="17"/>
      <c r="I47671" s="43"/>
      <c r="J47671" s="308"/>
      <c r="K47671" s="51"/>
      <c r="N47671" s="309"/>
      <c r="R47671" s="17"/>
      <c r="T47671" s="17"/>
      <c r="V47671" s="17"/>
      <c r="W47671" s="51"/>
    </row>
    <row r="47672">
      <c r="A47672" s="307"/>
      <c r="B47672" s="85"/>
      <c r="C47672" s="85"/>
      <c r="D47672" s="85"/>
      <c r="E47672" s="88"/>
      <c r="G47672" s="17"/>
      <c r="I47672" s="43"/>
      <c r="J47672" s="308"/>
      <c r="K47672" s="51"/>
      <c r="N47672" s="309"/>
      <c r="R47672" s="17"/>
      <c r="T47672" s="17"/>
      <c r="V47672" s="17"/>
      <c r="W47672" s="51"/>
    </row>
    <row r="47673">
      <c r="A47673" s="307"/>
      <c r="B47673" s="85"/>
      <c r="C47673" s="85"/>
      <c r="D47673" s="85"/>
      <c r="E47673" s="88"/>
      <c r="G47673" s="17"/>
      <c r="I47673" s="43"/>
      <c r="J47673" s="308"/>
      <c r="K47673" s="51"/>
      <c r="N47673" s="309"/>
      <c r="R47673" s="17"/>
      <c r="T47673" s="17"/>
      <c r="V47673" s="17"/>
      <c r="W47673" s="51"/>
    </row>
    <row r="47674">
      <c r="A47674" s="307"/>
      <c r="B47674" s="85"/>
      <c r="C47674" s="85"/>
      <c r="D47674" s="85"/>
      <c r="E47674" s="88"/>
      <c r="G47674" s="17"/>
      <c r="I47674" s="43"/>
      <c r="J47674" s="308"/>
      <c r="K47674" s="51"/>
      <c r="N47674" s="309"/>
      <c r="R47674" s="17"/>
      <c r="T47674" s="17"/>
      <c r="V47674" s="17"/>
      <c r="W47674" s="51"/>
    </row>
    <row r="47675">
      <c r="A47675" s="307"/>
      <c r="B47675" s="85"/>
      <c r="C47675" s="85"/>
      <c r="D47675" s="85"/>
      <c r="E47675" s="88"/>
      <c r="G47675" s="17"/>
      <c r="I47675" s="43"/>
      <c r="J47675" s="308"/>
      <c r="K47675" s="51"/>
      <c r="N47675" s="309"/>
      <c r="R47675" s="17"/>
      <c r="T47675" s="17"/>
      <c r="V47675" s="17"/>
      <c r="W47675" s="51"/>
    </row>
    <row r="47676">
      <c r="A47676" s="307"/>
      <c r="B47676" s="85"/>
      <c r="C47676" s="85"/>
      <c r="D47676" s="85"/>
      <c r="E47676" s="88"/>
      <c r="G47676" s="17"/>
      <c r="I47676" s="43"/>
      <c r="J47676" s="308"/>
      <c r="K47676" s="51"/>
      <c r="N47676" s="309"/>
      <c r="R47676" s="17"/>
      <c r="T47676" s="17"/>
      <c r="V47676" s="17"/>
      <c r="W47676" s="51"/>
    </row>
    <row r="47677">
      <c r="A47677" s="307"/>
      <c r="B47677" s="85"/>
      <c r="C47677" s="85"/>
      <c r="D47677" s="85"/>
      <c r="E47677" s="88"/>
      <c r="G47677" s="17"/>
      <c r="I47677" s="43"/>
      <c r="J47677" s="308"/>
      <c r="K47677" s="51"/>
      <c r="N47677" s="309"/>
      <c r="R47677" s="17"/>
      <c r="T47677" s="17"/>
      <c r="V47677" s="17"/>
      <c r="W47677" s="51"/>
    </row>
    <row r="47678">
      <c r="A47678" s="307"/>
      <c r="B47678" s="85"/>
      <c r="C47678" s="85"/>
      <c r="D47678" s="85"/>
      <c r="E47678" s="88"/>
      <c r="G47678" s="17"/>
      <c r="I47678" s="43"/>
      <c r="J47678" s="308"/>
      <c r="K47678" s="51"/>
      <c r="N47678" s="309"/>
      <c r="R47678" s="17"/>
      <c r="T47678" s="17"/>
      <c r="V47678" s="17"/>
      <c r="W47678" s="51"/>
    </row>
    <row r="47679">
      <c r="A47679" s="307"/>
      <c r="B47679" s="85"/>
      <c r="C47679" s="85"/>
      <c r="D47679" s="85"/>
      <c r="E47679" s="88"/>
      <c r="G47679" s="17"/>
      <c r="I47679" s="43"/>
      <c r="J47679" s="308"/>
      <c r="K47679" s="51"/>
      <c r="N47679" s="309"/>
      <c r="R47679" s="17"/>
      <c r="T47679" s="17"/>
      <c r="V47679" s="17"/>
      <c r="W47679" s="51"/>
    </row>
    <row r="47680">
      <c r="A47680" s="307"/>
      <c r="B47680" s="85"/>
      <c r="C47680" s="85"/>
      <c r="D47680" s="85"/>
      <c r="E47680" s="88"/>
      <c r="G47680" s="17"/>
      <c r="I47680" s="43"/>
      <c r="J47680" s="308"/>
      <c r="K47680" s="51"/>
      <c r="N47680" s="309"/>
      <c r="R47680" s="17"/>
      <c r="T47680" s="17"/>
      <c r="V47680" s="17"/>
      <c r="W47680" s="51"/>
    </row>
    <row r="47681">
      <c r="A47681" s="307"/>
      <c r="B47681" s="85"/>
      <c r="C47681" s="85"/>
      <c r="D47681" s="85"/>
      <c r="E47681" s="88"/>
      <c r="G47681" s="17"/>
      <c r="I47681" s="43"/>
      <c r="J47681" s="308"/>
      <c r="K47681" s="51"/>
      <c r="N47681" s="309"/>
      <c r="R47681" s="17"/>
      <c r="T47681" s="17"/>
      <c r="V47681" s="17"/>
      <c r="W47681" s="51"/>
    </row>
    <row r="47682">
      <c r="A47682" s="307"/>
      <c r="B47682" s="85"/>
      <c r="C47682" s="85"/>
      <c r="D47682" s="85"/>
      <c r="E47682" s="88"/>
      <c r="G47682" s="17"/>
      <c r="I47682" s="43"/>
      <c r="J47682" s="308"/>
      <c r="K47682" s="51"/>
      <c r="N47682" s="309"/>
      <c r="R47682" s="17"/>
      <c r="T47682" s="17"/>
      <c r="V47682" s="17"/>
      <c r="W47682" s="51"/>
    </row>
    <row r="47683">
      <c r="A47683" s="307"/>
      <c r="B47683" s="85"/>
      <c r="C47683" s="85"/>
      <c r="D47683" s="85"/>
      <c r="E47683" s="88"/>
      <c r="G47683" s="17"/>
      <c r="I47683" s="43"/>
      <c r="J47683" s="308"/>
      <c r="K47683" s="51"/>
      <c r="N47683" s="309"/>
      <c r="R47683" s="17"/>
      <c r="T47683" s="17"/>
      <c r="V47683" s="17"/>
      <c r="W47683" s="51"/>
    </row>
    <row r="47684">
      <c r="A47684" s="307"/>
      <c r="B47684" s="85"/>
      <c r="C47684" s="85"/>
      <c r="D47684" s="85"/>
      <c r="E47684" s="88"/>
      <c r="G47684" s="17"/>
      <c r="I47684" s="43"/>
      <c r="J47684" s="308"/>
      <c r="K47684" s="51"/>
      <c r="N47684" s="309"/>
      <c r="R47684" s="17"/>
      <c r="T47684" s="17"/>
      <c r="V47684" s="17"/>
      <c r="W47684" s="51"/>
    </row>
    <row r="47685">
      <c r="A47685" s="307"/>
      <c r="B47685" s="85"/>
      <c r="C47685" s="85"/>
      <c r="D47685" s="85"/>
      <c r="E47685" s="88"/>
      <c r="G47685" s="17"/>
      <c r="I47685" s="43"/>
      <c r="J47685" s="308"/>
      <c r="K47685" s="51"/>
      <c r="N47685" s="309"/>
      <c r="R47685" s="17"/>
      <c r="T47685" s="17"/>
      <c r="V47685" s="17"/>
      <c r="W47685" s="51"/>
    </row>
    <row r="47686">
      <c r="A47686" s="307"/>
      <c r="B47686" s="85"/>
      <c r="C47686" s="85"/>
      <c r="D47686" s="85"/>
      <c r="E47686" s="88"/>
      <c r="G47686" s="17"/>
      <c r="I47686" s="43"/>
      <c r="J47686" s="308"/>
      <c r="K47686" s="51"/>
      <c r="N47686" s="309"/>
      <c r="R47686" s="17"/>
      <c r="T47686" s="17"/>
      <c r="V47686" s="17"/>
      <c r="W47686" s="51"/>
    </row>
    <row r="47687">
      <c r="A47687" s="307"/>
      <c r="B47687" s="85"/>
      <c r="C47687" s="85"/>
      <c r="D47687" s="85"/>
      <c r="E47687" s="88"/>
      <c r="G47687" s="17"/>
      <c r="I47687" s="43"/>
      <c r="J47687" s="308"/>
      <c r="K47687" s="51"/>
      <c r="N47687" s="309"/>
      <c r="R47687" s="17"/>
      <c r="T47687" s="17"/>
      <c r="V47687" s="17"/>
      <c r="W47687" s="51"/>
    </row>
    <row r="47688">
      <c r="A47688" s="307"/>
      <c r="B47688" s="85"/>
      <c r="C47688" s="85"/>
      <c r="D47688" s="85"/>
      <c r="E47688" s="88"/>
      <c r="G47688" s="17"/>
      <c r="I47688" s="43"/>
      <c r="J47688" s="308"/>
      <c r="K47688" s="51"/>
      <c r="N47688" s="309"/>
      <c r="R47688" s="17"/>
      <c r="T47688" s="17"/>
      <c r="V47688" s="17"/>
      <c r="W47688" s="51"/>
    </row>
    <row r="47689">
      <c r="A47689" s="307"/>
      <c r="B47689" s="85"/>
      <c r="C47689" s="85"/>
      <c r="D47689" s="85"/>
      <c r="E47689" s="88"/>
      <c r="G47689" s="17"/>
      <c r="I47689" s="43"/>
      <c r="J47689" s="308"/>
      <c r="K47689" s="51"/>
      <c r="N47689" s="309"/>
      <c r="R47689" s="17"/>
      <c r="T47689" s="17"/>
      <c r="V47689" s="17"/>
      <c r="W47689" s="51"/>
    </row>
    <row r="47690">
      <c r="A47690" s="307"/>
      <c r="B47690" s="85"/>
      <c r="C47690" s="85"/>
      <c r="D47690" s="85"/>
      <c r="E47690" s="88"/>
      <c r="G47690" s="17"/>
      <c r="I47690" s="43"/>
      <c r="J47690" s="308"/>
      <c r="K47690" s="51"/>
      <c r="N47690" s="309"/>
      <c r="R47690" s="17"/>
      <c r="T47690" s="17"/>
      <c r="V47690" s="17"/>
      <c r="W47690" s="51"/>
    </row>
    <row r="47691">
      <c r="A47691" s="307"/>
      <c r="B47691" s="85"/>
      <c r="C47691" s="85"/>
      <c r="D47691" s="85"/>
      <c r="E47691" s="88"/>
      <c r="G47691" s="17"/>
      <c r="I47691" s="43"/>
      <c r="J47691" s="308"/>
      <c r="K47691" s="51"/>
      <c r="N47691" s="309"/>
      <c r="R47691" s="17"/>
      <c r="T47691" s="17"/>
      <c r="V47691" s="17"/>
      <c r="W47691" s="51"/>
    </row>
    <row r="47692">
      <c r="A47692" s="307"/>
      <c r="B47692" s="85"/>
      <c r="C47692" s="85"/>
      <c r="D47692" s="85"/>
      <c r="E47692" s="88"/>
      <c r="G47692" s="17"/>
      <c r="I47692" s="43"/>
      <c r="J47692" s="308"/>
      <c r="K47692" s="51"/>
      <c r="N47692" s="309"/>
      <c r="R47692" s="17"/>
      <c r="T47692" s="17"/>
      <c r="V47692" s="17"/>
      <c r="W47692" s="51"/>
    </row>
    <row r="47693">
      <c r="A47693" s="307"/>
      <c r="B47693" s="85"/>
      <c r="C47693" s="85"/>
      <c r="D47693" s="85"/>
      <c r="E47693" s="88"/>
      <c r="G47693" s="17"/>
      <c r="I47693" s="43"/>
      <c r="J47693" s="308"/>
      <c r="K47693" s="51"/>
      <c r="N47693" s="309"/>
      <c r="R47693" s="17"/>
      <c r="T47693" s="17"/>
      <c r="V47693" s="17"/>
      <c r="W47693" s="51"/>
    </row>
    <row r="47694">
      <c r="A47694" s="307"/>
      <c r="B47694" s="85"/>
      <c r="C47694" s="85"/>
      <c r="D47694" s="85"/>
      <c r="E47694" s="88"/>
      <c r="G47694" s="17"/>
      <c r="I47694" s="43"/>
      <c r="J47694" s="308"/>
      <c r="K47694" s="51"/>
      <c r="N47694" s="309"/>
      <c r="R47694" s="17"/>
      <c r="T47694" s="17"/>
      <c r="V47694" s="17"/>
      <c r="W47694" s="51"/>
    </row>
    <row r="47695">
      <c r="A47695" s="307"/>
      <c r="B47695" s="85"/>
      <c r="C47695" s="85"/>
      <c r="D47695" s="85"/>
      <c r="E47695" s="88"/>
      <c r="G47695" s="17"/>
      <c r="I47695" s="43"/>
      <c r="J47695" s="308"/>
      <c r="K47695" s="51"/>
      <c r="N47695" s="309"/>
      <c r="R47695" s="17"/>
      <c r="T47695" s="17"/>
      <c r="V47695" s="17"/>
      <c r="W47695" s="51"/>
    </row>
    <row r="47696">
      <c r="A47696" s="307"/>
      <c r="B47696" s="85"/>
      <c r="C47696" s="85"/>
      <c r="D47696" s="85"/>
      <c r="E47696" s="88"/>
      <c r="G47696" s="17"/>
      <c r="I47696" s="43"/>
      <c r="J47696" s="308"/>
      <c r="K47696" s="51"/>
      <c r="N47696" s="309"/>
      <c r="R47696" s="17"/>
      <c r="T47696" s="17"/>
      <c r="V47696" s="17"/>
      <c r="W47696" s="51"/>
    </row>
    <row r="47697">
      <c r="A47697" s="307"/>
      <c r="B47697" s="85"/>
      <c r="C47697" s="85"/>
      <c r="D47697" s="85"/>
      <c r="E47697" s="88"/>
      <c r="G47697" s="17"/>
      <c r="I47697" s="43"/>
      <c r="J47697" s="308"/>
      <c r="K47697" s="51"/>
      <c r="N47697" s="309"/>
      <c r="R47697" s="17"/>
      <c r="T47697" s="17"/>
      <c r="V47697" s="17"/>
      <c r="W47697" s="51"/>
    </row>
    <row r="47698">
      <c r="A47698" s="307"/>
      <c r="B47698" s="85"/>
      <c r="C47698" s="85"/>
      <c r="D47698" s="85"/>
      <c r="E47698" s="88"/>
      <c r="G47698" s="17"/>
      <c r="I47698" s="43"/>
      <c r="J47698" s="308"/>
      <c r="K47698" s="51"/>
      <c r="N47698" s="309"/>
      <c r="R47698" s="17"/>
      <c r="T47698" s="17"/>
      <c r="V47698" s="17"/>
      <c r="W47698" s="51"/>
    </row>
    <row r="47699">
      <c r="A47699" s="307"/>
      <c r="B47699" s="85"/>
      <c r="C47699" s="85"/>
      <c r="D47699" s="85"/>
      <c r="E47699" s="88"/>
      <c r="G47699" s="17"/>
      <c r="I47699" s="43"/>
      <c r="J47699" s="308"/>
      <c r="K47699" s="51"/>
      <c r="N47699" s="309"/>
      <c r="R47699" s="17"/>
      <c r="T47699" s="17"/>
      <c r="V47699" s="17"/>
      <c r="W47699" s="51"/>
    </row>
    <row r="47700">
      <c r="A47700" s="307"/>
      <c r="B47700" s="85"/>
      <c r="C47700" s="85"/>
      <c r="D47700" s="85"/>
      <c r="E47700" s="88"/>
      <c r="G47700" s="17"/>
      <c r="I47700" s="43"/>
      <c r="J47700" s="308"/>
      <c r="K47700" s="51"/>
      <c r="N47700" s="309"/>
      <c r="R47700" s="17"/>
      <c r="T47700" s="17"/>
      <c r="V47700" s="17"/>
      <c r="W47700" s="51"/>
    </row>
    <row r="47701">
      <c r="A47701" s="307"/>
      <c r="B47701" s="85"/>
      <c r="C47701" s="85"/>
      <c r="D47701" s="85"/>
      <c r="E47701" s="88"/>
      <c r="G47701" s="17"/>
      <c r="I47701" s="43"/>
      <c r="J47701" s="308"/>
      <c r="K47701" s="51"/>
      <c r="N47701" s="309"/>
      <c r="R47701" s="17"/>
      <c r="T47701" s="17"/>
      <c r="V47701" s="17"/>
      <c r="W47701" s="51"/>
    </row>
    <row r="47702">
      <c r="A47702" s="307"/>
      <c r="B47702" s="85"/>
      <c r="C47702" s="85"/>
      <c r="D47702" s="85"/>
      <c r="E47702" s="88"/>
      <c r="G47702" s="17"/>
      <c r="I47702" s="43"/>
      <c r="J47702" s="308"/>
      <c r="K47702" s="51"/>
      <c r="N47702" s="309"/>
      <c r="R47702" s="17"/>
      <c r="T47702" s="17"/>
      <c r="V47702" s="17"/>
      <c r="W47702" s="51"/>
    </row>
    <row r="47703">
      <c r="A47703" s="307"/>
      <c r="B47703" s="85"/>
      <c r="C47703" s="85"/>
      <c r="D47703" s="85"/>
      <c r="E47703" s="88"/>
      <c r="G47703" s="17"/>
      <c r="I47703" s="43"/>
      <c r="J47703" s="308"/>
      <c r="K47703" s="51"/>
      <c r="N47703" s="309"/>
      <c r="R47703" s="17"/>
      <c r="T47703" s="17"/>
      <c r="V47703" s="17"/>
      <c r="W47703" s="51"/>
    </row>
    <row r="47704">
      <c r="A47704" s="307"/>
      <c r="B47704" s="85"/>
      <c r="C47704" s="85"/>
      <c r="D47704" s="85"/>
      <c r="E47704" s="88"/>
      <c r="G47704" s="17"/>
      <c r="I47704" s="43"/>
      <c r="J47704" s="308"/>
      <c r="K47704" s="51"/>
      <c r="N47704" s="309"/>
      <c r="R47704" s="17"/>
      <c r="T47704" s="17"/>
      <c r="V47704" s="17"/>
      <c r="W47704" s="51"/>
    </row>
    <row r="47705">
      <c r="A47705" s="307"/>
      <c r="B47705" s="85"/>
      <c r="C47705" s="85"/>
      <c r="D47705" s="85"/>
      <c r="E47705" s="88"/>
      <c r="G47705" s="17"/>
      <c r="I47705" s="43"/>
      <c r="J47705" s="308"/>
      <c r="K47705" s="51"/>
      <c r="N47705" s="309"/>
      <c r="R47705" s="17"/>
      <c r="T47705" s="17"/>
      <c r="V47705" s="17"/>
      <c r="W47705" s="51"/>
    </row>
    <row r="47706">
      <c r="A47706" s="307"/>
      <c r="B47706" s="85"/>
      <c r="C47706" s="85"/>
      <c r="D47706" s="85"/>
      <c r="E47706" s="88"/>
      <c r="G47706" s="17"/>
      <c r="I47706" s="43"/>
      <c r="J47706" s="308"/>
      <c r="K47706" s="51"/>
      <c r="N47706" s="309"/>
      <c r="R47706" s="17"/>
      <c r="T47706" s="17"/>
      <c r="V47706" s="17"/>
      <c r="W47706" s="51"/>
    </row>
    <row r="47707">
      <c r="A47707" s="307"/>
      <c r="B47707" s="85"/>
      <c r="C47707" s="85"/>
      <c r="D47707" s="85"/>
      <c r="E47707" s="88"/>
      <c r="G47707" s="17"/>
      <c r="I47707" s="43"/>
      <c r="J47707" s="308"/>
      <c r="K47707" s="51"/>
      <c r="N47707" s="309"/>
      <c r="R47707" s="17"/>
      <c r="T47707" s="17"/>
      <c r="V47707" s="17"/>
      <c r="W47707" s="51"/>
    </row>
    <row r="47708">
      <c r="A47708" s="307"/>
      <c r="B47708" s="85"/>
      <c r="C47708" s="85"/>
      <c r="D47708" s="85"/>
      <c r="E47708" s="88"/>
      <c r="G47708" s="17"/>
      <c r="I47708" s="43"/>
      <c r="J47708" s="308"/>
      <c r="K47708" s="51"/>
      <c r="N47708" s="309"/>
      <c r="R47708" s="17"/>
      <c r="T47708" s="17"/>
      <c r="V47708" s="17"/>
      <c r="W47708" s="51"/>
    </row>
    <row r="47709">
      <c r="A47709" s="307"/>
      <c r="B47709" s="85"/>
      <c r="C47709" s="85"/>
      <c r="D47709" s="85"/>
      <c r="E47709" s="88"/>
      <c r="G47709" s="17"/>
      <c r="I47709" s="43"/>
      <c r="J47709" s="308"/>
      <c r="K47709" s="51"/>
      <c r="N47709" s="309"/>
      <c r="R47709" s="17"/>
      <c r="T47709" s="17"/>
      <c r="V47709" s="17"/>
      <c r="W47709" s="51"/>
    </row>
    <row r="47710">
      <c r="A47710" s="307"/>
      <c r="B47710" s="85"/>
      <c r="C47710" s="85"/>
      <c r="D47710" s="85"/>
      <c r="E47710" s="88"/>
      <c r="G47710" s="17"/>
      <c r="I47710" s="43"/>
      <c r="J47710" s="308"/>
      <c r="K47710" s="51"/>
      <c r="N47710" s="309"/>
      <c r="R47710" s="17"/>
      <c r="T47710" s="17"/>
      <c r="V47710" s="17"/>
      <c r="W47710" s="51"/>
    </row>
    <row r="47711">
      <c r="A47711" s="307"/>
      <c r="B47711" s="85"/>
      <c r="C47711" s="85"/>
      <c r="D47711" s="85"/>
      <c r="E47711" s="88"/>
      <c r="G47711" s="17"/>
      <c r="I47711" s="43"/>
      <c r="J47711" s="308"/>
      <c r="K47711" s="51"/>
      <c r="N47711" s="309"/>
      <c r="R47711" s="17"/>
      <c r="T47711" s="17"/>
      <c r="V47711" s="17"/>
      <c r="W47711" s="51"/>
    </row>
    <row r="47712">
      <c r="A47712" s="307"/>
      <c r="B47712" s="85"/>
      <c r="C47712" s="85"/>
      <c r="D47712" s="85"/>
      <c r="E47712" s="88"/>
      <c r="G47712" s="17"/>
      <c r="I47712" s="43"/>
      <c r="J47712" s="308"/>
      <c r="K47712" s="51"/>
      <c r="N47712" s="309"/>
      <c r="R47712" s="17"/>
      <c r="T47712" s="17"/>
      <c r="V47712" s="17"/>
      <c r="W47712" s="51"/>
    </row>
    <row r="47713">
      <c r="A47713" s="307"/>
      <c r="B47713" s="85"/>
      <c r="C47713" s="85"/>
      <c r="D47713" s="85"/>
      <c r="E47713" s="88"/>
      <c r="G47713" s="17"/>
      <c r="I47713" s="43"/>
      <c r="J47713" s="308"/>
      <c r="K47713" s="51"/>
      <c r="N47713" s="309"/>
      <c r="R47713" s="17"/>
      <c r="T47713" s="17"/>
      <c r="V47713" s="17"/>
      <c r="W47713" s="51"/>
    </row>
    <row r="47714">
      <c r="A47714" s="307"/>
      <c r="B47714" s="85"/>
      <c r="C47714" s="85"/>
      <c r="D47714" s="85"/>
      <c r="E47714" s="88"/>
      <c r="G47714" s="17"/>
      <c r="I47714" s="43"/>
      <c r="J47714" s="308"/>
      <c r="K47714" s="51"/>
      <c r="N47714" s="309"/>
      <c r="R47714" s="17"/>
      <c r="T47714" s="17"/>
      <c r="V47714" s="17"/>
      <c r="W47714" s="51"/>
    </row>
    <row r="47715">
      <c r="A47715" s="307"/>
      <c r="B47715" s="85"/>
      <c r="C47715" s="85"/>
      <c r="D47715" s="85"/>
      <c r="E47715" s="88"/>
      <c r="G47715" s="17"/>
      <c r="I47715" s="43"/>
      <c r="J47715" s="308"/>
      <c r="K47715" s="51"/>
      <c r="N47715" s="309"/>
      <c r="R47715" s="17"/>
      <c r="T47715" s="17"/>
      <c r="V47715" s="17"/>
      <c r="W47715" s="51"/>
    </row>
    <row r="47716">
      <c r="A47716" s="307"/>
      <c r="B47716" s="85"/>
      <c r="C47716" s="85"/>
      <c r="D47716" s="85"/>
      <c r="E47716" s="88"/>
      <c r="G47716" s="17"/>
      <c r="I47716" s="43"/>
      <c r="J47716" s="308"/>
      <c r="K47716" s="51"/>
      <c r="N47716" s="309"/>
      <c r="R47716" s="17"/>
      <c r="T47716" s="17"/>
      <c r="V47716" s="17"/>
      <c r="W47716" s="51"/>
    </row>
    <row r="47717">
      <c r="A47717" s="307"/>
      <c r="B47717" s="85"/>
      <c r="C47717" s="85"/>
      <c r="D47717" s="85"/>
      <c r="E47717" s="88"/>
      <c r="G47717" s="17"/>
      <c r="I47717" s="43"/>
      <c r="J47717" s="308"/>
      <c r="K47717" s="51"/>
      <c r="N47717" s="309"/>
      <c r="R47717" s="17"/>
      <c r="T47717" s="17"/>
      <c r="V47717" s="17"/>
      <c r="W47717" s="51"/>
    </row>
    <row r="47718">
      <c r="A47718" s="307"/>
      <c r="B47718" s="85"/>
      <c r="C47718" s="85"/>
      <c r="D47718" s="85"/>
      <c r="E47718" s="88"/>
      <c r="G47718" s="17"/>
      <c r="I47718" s="43"/>
      <c r="J47718" s="308"/>
      <c r="K47718" s="51"/>
      <c r="N47718" s="309"/>
      <c r="R47718" s="17"/>
      <c r="T47718" s="17"/>
      <c r="V47718" s="17"/>
      <c r="W47718" s="51"/>
    </row>
    <row r="47719">
      <c r="A47719" s="307"/>
      <c r="B47719" s="85"/>
      <c r="C47719" s="85"/>
      <c r="D47719" s="85"/>
      <c r="E47719" s="88"/>
      <c r="G47719" s="17"/>
      <c r="I47719" s="43"/>
      <c r="J47719" s="308"/>
      <c r="K47719" s="51"/>
      <c r="N47719" s="309"/>
      <c r="R47719" s="17"/>
      <c r="T47719" s="17"/>
      <c r="V47719" s="17"/>
      <c r="W47719" s="51"/>
    </row>
    <row r="47720">
      <c r="A47720" s="307"/>
      <c r="B47720" s="85"/>
      <c r="C47720" s="85"/>
      <c r="D47720" s="85"/>
      <c r="E47720" s="88"/>
      <c r="G47720" s="17"/>
      <c r="I47720" s="43"/>
      <c r="J47720" s="308"/>
      <c r="K47720" s="51"/>
      <c r="N47720" s="309"/>
      <c r="R47720" s="17"/>
      <c r="T47720" s="17"/>
      <c r="V47720" s="17"/>
      <c r="W47720" s="51"/>
    </row>
    <row r="47721">
      <c r="A47721" s="307"/>
      <c r="B47721" s="85"/>
      <c r="C47721" s="85"/>
      <c r="D47721" s="85"/>
      <c r="E47721" s="88"/>
      <c r="G47721" s="17"/>
      <c r="I47721" s="43"/>
      <c r="J47721" s="308"/>
      <c r="K47721" s="51"/>
      <c r="N47721" s="309"/>
      <c r="R47721" s="17"/>
      <c r="T47721" s="17"/>
      <c r="V47721" s="17"/>
      <c r="W47721" s="51"/>
    </row>
    <row r="47722">
      <c r="A47722" s="307"/>
      <c r="B47722" s="85"/>
      <c r="C47722" s="85"/>
      <c r="D47722" s="85"/>
      <c r="E47722" s="88"/>
      <c r="G47722" s="17"/>
      <c r="I47722" s="43"/>
      <c r="J47722" s="308"/>
      <c r="K47722" s="51"/>
      <c r="N47722" s="309"/>
      <c r="R47722" s="17"/>
      <c r="T47722" s="17"/>
      <c r="V47722" s="17"/>
      <c r="W47722" s="51"/>
    </row>
    <row r="47723">
      <c r="A47723" s="307"/>
      <c r="B47723" s="85"/>
      <c r="C47723" s="85"/>
      <c r="D47723" s="85"/>
      <c r="E47723" s="88"/>
      <c r="G47723" s="17"/>
      <c r="I47723" s="43"/>
      <c r="J47723" s="308"/>
      <c r="K47723" s="51"/>
      <c r="N47723" s="309"/>
      <c r="R47723" s="17"/>
      <c r="T47723" s="17"/>
      <c r="V47723" s="17"/>
      <c r="W47723" s="51"/>
    </row>
    <row r="47724">
      <c r="A47724" s="307"/>
      <c r="B47724" s="85"/>
      <c r="C47724" s="85"/>
      <c r="D47724" s="85"/>
      <c r="E47724" s="88"/>
      <c r="G47724" s="17"/>
      <c r="I47724" s="43"/>
      <c r="J47724" s="308"/>
      <c r="K47724" s="51"/>
      <c r="N47724" s="309"/>
      <c r="R47724" s="17"/>
      <c r="T47724" s="17"/>
      <c r="V47724" s="17"/>
      <c r="W47724" s="51"/>
    </row>
    <row r="47725">
      <c r="A47725" s="307"/>
      <c r="B47725" s="85"/>
      <c r="C47725" s="85"/>
      <c r="D47725" s="85"/>
      <c r="E47725" s="88"/>
      <c r="G47725" s="17"/>
      <c r="I47725" s="43"/>
      <c r="J47725" s="308"/>
      <c r="K47725" s="51"/>
      <c r="N47725" s="309"/>
      <c r="R47725" s="17"/>
      <c r="T47725" s="17"/>
      <c r="V47725" s="17"/>
      <c r="W47725" s="51"/>
    </row>
    <row r="47726">
      <c r="A47726" s="307"/>
      <c r="B47726" s="85"/>
      <c r="C47726" s="85"/>
      <c r="D47726" s="85"/>
      <c r="E47726" s="88"/>
      <c r="G47726" s="17"/>
      <c r="I47726" s="43"/>
      <c r="J47726" s="308"/>
      <c r="K47726" s="51"/>
      <c r="N47726" s="309"/>
      <c r="R47726" s="17"/>
      <c r="T47726" s="17"/>
      <c r="V47726" s="17"/>
      <c r="W47726" s="51"/>
    </row>
    <row r="47727">
      <c r="A47727" s="307"/>
      <c r="B47727" s="85"/>
      <c r="C47727" s="85"/>
      <c r="D47727" s="85"/>
      <c r="E47727" s="88"/>
      <c r="G47727" s="17"/>
      <c r="I47727" s="43"/>
      <c r="J47727" s="308"/>
      <c r="K47727" s="51"/>
      <c r="N47727" s="309"/>
      <c r="R47727" s="17"/>
      <c r="T47727" s="17"/>
      <c r="V47727" s="17"/>
      <c r="W47727" s="51"/>
    </row>
    <row r="47728">
      <c r="A47728" s="307"/>
      <c r="B47728" s="85"/>
      <c r="C47728" s="85"/>
      <c r="D47728" s="85"/>
      <c r="E47728" s="88"/>
      <c r="G47728" s="17"/>
      <c r="I47728" s="43"/>
      <c r="J47728" s="308"/>
      <c r="K47728" s="51"/>
      <c r="N47728" s="309"/>
      <c r="R47728" s="17"/>
      <c r="T47728" s="17"/>
      <c r="V47728" s="17"/>
      <c r="W47728" s="51"/>
    </row>
    <row r="47729">
      <c r="A47729" s="307"/>
      <c r="B47729" s="85"/>
      <c r="C47729" s="85"/>
      <c r="D47729" s="85"/>
      <c r="E47729" s="88"/>
      <c r="G47729" s="17"/>
      <c r="I47729" s="43"/>
      <c r="J47729" s="308"/>
      <c r="K47729" s="51"/>
      <c r="N47729" s="309"/>
      <c r="R47729" s="17"/>
      <c r="T47729" s="17"/>
      <c r="V47729" s="17"/>
      <c r="W47729" s="51"/>
    </row>
    <row r="47730">
      <c r="A47730" s="307"/>
      <c r="B47730" s="85"/>
      <c r="C47730" s="85"/>
      <c r="D47730" s="85"/>
      <c r="E47730" s="88"/>
      <c r="G47730" s="17"/>
      <c r="I47730" s="43"/>
      <c r="J47730" s="308"/>
      <c r="K47730" s="51"/>
      <c r="N47730" s="309"/>
      <c r="R47730" s="17"/>
      <c r="T47730" s="17"/>
      <c r="V47730" s="17"/>
      <c r="W47730" s="51"/>
    </row>
    <row r="47731">
      <c r="A47731" s="307"/>
      <c r="B47731" s="85"/>
      <c r="C47731" s="85"/>
      <c r="D47731" s="85"/>
      <c r="E47731" s="88"/>
      <c r="G47731" s="17"/>
      <c r="I47731" s="43"/>
      <c r="J47731" s="308"/>
      <c r="K47731" s="51"/>
      <c r="N47731" s="309"/>
      <c r="R47731" s="17"/>
      <c r="T47731" s="17"/>
      <c r="V47731" s="17"/>
      <c r="W47731" s="51"/>
    </row>
    <row r="47732">
      <c r="A47732" s="307"/>
      <c r="B47732" s="85"/>
      <c r="C47732" s="85"/>
      <c r="D47732" s="85"/>
      <c r="E47732" s="88"/>
      <c r="G47732" s="17"/>
      <c r="I47732" s="43"/>
      <c r="J47732" s="308"/>
      <c r="K47732" s="51"/>
      <c r="N47732" s="309"/>
      <c r="R47732" s="17"/>
      <c r="T47732" s="17"/>
      <c r="V47732" s="17"/>
      <c r="W47732" s="51"/>
    </row>
    <row r="47733">
      <c r="A47733" s="307"/>
      <c r="B47733" s="85"/>
      <c r="C47733" s="85"/>
      <c r="D47733" s="85"/>
      <c r="E47733" s="88"/>
      <c r="G47733" s="17"/>
      <c r="I47733" s="43"/>
      <c r="J47733" s="308"/>
      <c r="K47733" s="51"/>
      <c r="N47733" s="309"/>
      <c r="R47733" s="17"/>
      <c r="T47733" s="17"/>
      <c r="V47733" s="17"/>
      <c r="W47733" s="51"/>
    </row>
    <row r="47734">
      <c r="A47734" s="307"/>
      <c r="B47734" s="85"/>
      <c r="C47734" s="85"/>
      <c r="D47734" s="85"/>
      <c r="E47734" s="88"/>
      <c r="G47734" s="17"/>
      <c r="I47734" s="43"/>
      <c r="J47734" s="308"/>
      <c r="K47734" s="51"/>
      <c r="N47734" s="309"/>
      <c r="R47734" s="17"/>
      <c r="T47734" s="17"/>
      <c r="V47734" s="17"/>
      <c r="W47734" s="51"/>
    </row>
    <row r="47735">
      <c r="A47735" s="307"/>
      <c r="B47735" s="85"/>
      <c r="C47735" s="85"/>
      <c r="D47735" s="85"/>
      <c r="E47735" s="88"/>
      <c r="G47735" s="17"/>
      <c r="I47735" s="43"/>
      <c r="J47735" s="308"/>
      <c r="K47735" s="51"/>
      <c r="N47735" s="309"/>
      <c r="R47735" s="17"/>
      <c r="T47735" s="17"/>
      <c r="V47735" s="17"/>
      <c r="W47735" s="51"/>
    </row>
    <row r="47736">
      <c r="A47736" s="307"/>
      <c r="B47736" s="85"/>
      <c r="C47736" s="85"/>
      <c r="D47736" s="85"/>
      <c r="E47736" s="88"/>
      <c r="G47736" s="17"/>
      <c r="I47736" s="43"/>
      <c r="J47736" s="308"/>
      <c r="K47736" s="51"/>
      <c r="N47736" s="309"/>
      <c r="R47736" s="17"/>
      <c r="T47736" s="17"/>
      <c r="V47736" s="17"/>
      <c r="W47736" s="51"/>
    </row>
    <row r="47737">
      <c r="A47737" s="307"/>
      <c r="B47737" s="85"/>
      <c r="C47737" s="85"/>
      <c r="D47737" s="85"/>
      <c r="E47737" s="88"/>
      <c r="G47737" s="17"/>
      <c r="I47737" s="43"/>
      <c r="J47737" s="308"/>
      <c r="K47737" s="51"/>
      <c r="N47737" s="309"/>
      <c r="R47737" s="17"/>
      <c r="T47737" s="17"/>
      <c r="V47737" s="17"/>
      <c r="W47737" s="51"/>
    </row>
    <row r="47738">
      <c r="A47738" s="307"/>
      <c r="B47738" s="85"/>
      <c r="C47738" s="85"/>
      <c r="D47738" s="85"/>
      <c r="E47738" s="88"/>
      <c r="G47738" s="17"/>
      <c r="I47738" s="43"/>
      <c r="J47738" s="308"/>
      <c r="K47738" s="51"/>
      <c r="N47738" s="309"/>
      <c r="R47738" s="17"/>
      <c r="T47738" s="17"/>
      <c r="V47738" s="17"/>
      <c r="W47738" s="51"/>
    </row>
    <row r="47739">
      <c r="A47739" s="307"/>
      <c r="B47739" s="85"/>
      <c r="C47739" s="85"/>
      <c r="D47739" s="85"/>
      <c r="E47739" s="88"/>
      <c r="G47739" s="17"/>
      <c r="I47739" s="43"/>
      <c r="J47739" s="308"/>
      <c r="K47739" s="51"/>
      <c r="N47739" s="309"/>
      <c r="R47739" s="17"/>
      <c r="T47739" s="17"/>
      <c r="V47739" s="17"/>
      <c r="W47739" s="51"/>
    </row>
    <row r="47740">
      <c r="A47740" s="307"/>
      <c r="B47740" s="85"/>
      <c r="C47740" s="85"/>
      <c r="D47740" s="85"/>
      <c r="E47740" s="88"/>
      <c r="G47740" s="17"/>
      <c r="I47740" s="43"/>
      <c r="J47740" s="308"/>
      <c r="K47740" s="51"/>
      <c r="N47740" s="309"/>
      <c r="R47740" s="17"/>
      <c r="T47740" s="17"/>
      <c r="V47740" s="17"/>
      <c r="W47740" s="51"/>
    </row>
    <row r="47741">
      <c r="A47741" s="307"/>
      <c r="B47741" s="85"/>
      <c r="C47741" s="85"/>
      <c r="D47741" s="85"/>
      <c r="E47741" s="88"/>
      <c r="G47741" s="17"/>
      <c r="I47741" s="43"/>
      <c r="J47741" s="308"/>
      <c r="K47741" s="51"/>
      <c r="N47741" s="309"/>
      <c r="R47741" s="17"/>
      <c r="T47741" s="17"/>
      <c r="V47741" s="17"/>
      <c r="W47741" s="51"/>
    </row>
    <row r="47742">
      <c r="A47742" s="307"/>
      <c r="B47742" s="85"/>
      <c r="C47742" s="85"/>
      <c r="D47742" s="85"/>
      <c r="E47742" s="88"/>
      <c r="G47742" s="17"/>
      <c r="I47742" s="43"/>
      <c r="J47742" s="308"/>
      <c r="K47742" s="51"/>
      <c r="N47742" s="309"/>
      <c r="R47742" s="17"/>
      <c r="T47742" s="17"/>
      <c r="V47742" s="17"/>
      <c r="W47742" s="51"/>
    </row>
    <row r="47743">
      <c r="A47743" s="307"/>
      <c r="B47743" s="85"/>
      <c r="C47743" s="85"/>
      <c r="D47743" s="85"/>
      <c r="E47743" s="88"/>
      <c r="G47743" s="17"/>
      <c r="I47743" s="43"/>
      <c r="J47743" s="308"/>
      <c r="K47743" s="51"/>
      <c r="N47743" s="309"/>
      <c r="R47743" s="17"/>
      <c r="T47743" s="17"/>
      <c r="V47743" s="17"/>
      <c r="W47743" s="51"/>
    </row>
    <row r="47744">
      <c r="A47744" s="307"/>
      <c r="B47744" s="85"/>
      <c r="C47744" s="85"/>
      <c r="D47744" s="85"/>
      <c r="E47744" s="88"/>
      <c r="G47744" s="17"/>
      <c r="I47744" s="43"/>
      <c r="J47744" s="308"/>
      <c r="K47744" s="51"/>
      <c r="N47744" s="309"/>
      <c r="R47744" s="17"/>
      <c r="T47744" s="17"/>
      <c r="V47744" s="17"/>
      <c r="W47744" s="51"/>
    </row>
    <row r="47745">
      <c r="A47745" s="307"/>
      <c r="B47745" s="85"/>
      <c r="C47745" s="85"/>
      <c r="D47745" s="85"/>
      <c r="E47745" s="88"/>
      <c r="G47745" s="17"/>
      <c r="I47745" s="43"/>
      <c r="J47745" s="308"/>
      <c r="K47745" s="51"/>
      <c r="N47745" s="309"/>
      <c r="R47745" s="17"/>
      <c r="T47745" s="17"/>
      <c r="V47745" s="17"/>
      <c r="W47745" s="51"/>
    </row>
    <row r="47746">
      <c r="A47746" s="307"/>
      <c r="B47746" s="85"/>
      <c r="C47746" s="85"/>
      <c r="D47746" s="85"/>
      <c r="E47746" s="88"/>
      <c r="G47746" s="17"/>
      <c r="I47746" s="43"/>
      <c r="J47746" s="308"/>
      <c r="K47746" s="51"/>
      <c r="N47746" s="309"/>
      <c r="R47746" s="17"/>
      <c r="T47746" s="17"/>
      <c r="V47746" s="17"/>
      <c r="W47746" s="51"/>
    </row>
    <row r="47747">
      <c r="A47747" s="307"/>
      <c r="B47747" s="85"/>
      <c r="C47747" s="85"/>
      <c r="D47747" s="85"/>
      <c r="E47747" s="88"/>
      <c r="G47747" s="17"/>
      <c r="I47747" s="43"/>
      <c r="J47747" s="308"/>
      <c r="K47747" s="51"/>
      <c r="N47747" s="309"/>
      <c r="R47747" s="17"/>
      <c r="T47747" s="17"/>
      <c r="V47747" s="17"/>
      <c r="W47747" s="51"/>
    </row>
    <row r="47748">
      <c r="A47748" s="307"/>
      <c r="B47748" s="85"/>
      <c r="C47748" s="85"/>
      <c r="D47748" s="85"/>
      <c r="E47748" s="88"/>
      <c r="G47748" s="17"/>
      <c r="I47748" s="43"/>
      <c r="J47748" s="308"/>
      <c r="K47748" s="51"/>
      <c r="N47748" s="309"/>
      <c r="R47748" s="17"/>
      <c r="T47748" s="17"/>
      <c r="V47748" s="17"/>
      <c r="W47748" s="51"/>
    </row>
    <row r="47749">
      <c r="A47749" s="307"/>
      <c r="B47749" s="85"/>
      <c r="C47749" s="85"/>
      <c r="D47749" s="85"/>
      <c r="E47749" s="88"/>
      <c r="G47749" s="17"/>
      <c r="I47749" s="43"/>
      <c r="J47749" s="308"/>
      <c r="K47749" s="51"/>
      <c r="N47749" s="309"/>
      <c r="R47749" s="17"/>
      <c r="T47749" s="17"/>
      <c r="V47749" s="17"/>
      <c r="W47749" s="51"/>
    </row>
    <row r="47750">
      <c r="A47750" s="307"/>
      <c r="B47750" s="85"/>
      <c r="C47750" s="85"/>
      <c r="D47750" s="85"/>
      <c r="E47750" s="88"/>
      <c r="G47750" s="17"/>
      <c r="I47750" s="43"/>
      <c r="J47750" s="308"/>
      <c r="K47750" s="51"/>
      <c r="N47750" s="309"/>
      <c r="R47750" s="17"/>
      <c r="T47750" s="17"/>
      <c r="V47750" s="17"/>
      <c r="W47750" s="51"/>
    </row>
    <row r="47751">
      <c r="A47751" s="307"/>
      <c r="B47751" s="85"/>
      <c r="C47751" s="85"/>
      <c r="D47751" s="85"/>
      <c r="E47751" s="88"/>
      <c r="G47751" s="17"/>
      <c r="I47751" s="43"/>
      <c r="J47751" s="308"/>
      <c r="K47751" s="51"/>
      <c r="N47751" s="309"/>
      <c r="R47751" s="17"/>
      <c r="T47751" s="17"/>
      <c r="V47751" s="17"/>
      <c r="W47751" s="51"/>
    </row>
    <row r="47752">
      <c r="A47752" s="307"/>
      <c r="B47752" s="85"/>
      <c r="C47752" s="85"/>
      <c r="D47752" s="85"/>
      <c r="E47752" s="88"/>
      <c r="G47752" s="17"/>
      <c r="I47752" s="43"/>
      <c r="J47752" s="308"/>
      <c r="K47752" s="51"/>
      <c r="N47752" s="309"/>
      <c r="R47752" s="17"/>
      <c r="T47752" s="17"/>
      <c r="V47752" s="17"/>
      <c r="W47752" s="51"/>
    </row>
    <row r="47753">
      <c r="A47753" s="307"/>
      <c r="B47753" s="85"/>
      <c r="C47753" s="85"/>
      <c r="D47753" s="85"/>
      <c r="E47753" s="88"/>
      <c r="G47753" s="17"/>
      <c r="I47753" s="43"/>
      <c r="J47753" s="308"/>
      <c r="K47753" s="51"/>
      <c r="N47753" s="309"/>
      <c r="R47753" s="17"/>
      <c r="T47753" s="17"/>
      <c r="V47753" s="17"/>
      <c r="W47753" s="51"/>
    </row>
    <row r="47754">
      <c r="A47754" s="307"/>
      <c r="B47754" s="85"/>
      <c r="C47754" s="85"/>
      <c r="D47754" s="85"/>
      <c r="E47754" s="88"/>
      <c r="G47754" s="17"/>
      <c r="I47754" s="43"/>
      <c r="J47754" s="308"/>
      <c r="K47754" s="51"/>
      <c r="N47754" s="309"/>
      <c r="R47754" s="17"/>
      <c r="T47754" s="17"/>
      <c r="V47754" s="17"/>
      <c r="W47754" s="51"/>
    </row>
    <row r="47755">
      <c r="A47755" s="307"/>
      <c r="B47755" s="85"/>
      <c r="C47755" s="85"/>
      <c r="D47755" s="85"/>
      <c r="E47755" s="88"/>
      <c r="G47755" s="17"/>
      <c r="I47755" s="43"/>
      <c r="J47755" s="308"/>
      <c r="K47755" s="51"/>
      <c r="N47755" s="309"/>
      <c r="R47755" s="17"/>
      <c r="T47755" s="17"/>
      <c r="V47755" s="17"/>
      <c r="W47755" s="51"/>
    </row>
    <row r="47756">
      <c r="A47756" s="307"/>
      <c r="B47756" s="85"/>
      <c r="C47756" s="85"/>
      <c r="D47756" s="85"/>
      <c r="E47756" s="88"/>
      <c r="G47756" s="17"/>
      <c r="I47756" s="43"/>
      <c r="J47756" s="308"/>
      <c r="K47756" s="51"/>
      <c r="N47756" s="309"/>
      <c r="R47756" s="17"/>
      <c r="T47756" s="17"/>
      <c r="V47756" s="17"/>
      <c r="W47756" s="51"/>
    </row>
    <row r="47757">
      <c r="A47757" s="307"/>
      <c r="B47757" s="85"/>
      <c r="C47757" s="85"/>
      <c r="D47757" s="85"/>
      <c r="E47757" s="88"/>
      <c r="G47757" s="17"/>
      <c r="I47757" s="43"/>
      <c r="J47757" s="308"/>
      <c r="K47757" s="51"/>
      <c r="N47757" s="309"/>
      <c r="R47757" s="17"/>
      <c r="T47757" s="17"/>
      <c r="V47757" s="17"/>
      <c r="W47757" s="51"/>
    </row>
    <row r="47758">
      <c r="A47758" s="307"/>
      <c r="B47758" s="85"/>
      <c r="C47758" s="85"/>
      <c r="D47758" s="85"/>
      <c r="E47758" s="88"/>
      <c r="G47758" s="17"/>
      <c r="I47758" s="43"/>
      <c r="J47758" s="308"/>
      <c r="K47758" s="51"/>
      <c r="N47758" s="309"/>
      <c r="R47758" s="17"/>
      <c r="T47758" s="17"/>
      <c r="V47758" s="17"/>
      <c r="W47758" s="51"/>
    </row>
    <row r="47759">
      <c r="A47759" s="307"/>
      <c r="B47759" s="85"/>
      <c r="C47759" s="85"/>
      <c r="D47759" s="85"/>
      <c r="E47759" s="88"/>
      <c r="G47759" s="17"/>
      <c r="I47759" s="43"/>
      <c r="J47759" s="308"/>
      <c r="K47759" s="51"/>
      <c r="N47759" s="309"/>
      <c r="R47759" s="17"/>
      <c r="T47759" s="17"/>
      <c r="V47759" s="17"/>
      <c r="W47759" s="51"/>
    </row>
    <row r="47760">
      <c r="A47760" s="307"/>
      <c r="B47760" s="85"/>
      <c r="C47760" s="85"/>
      <c r="D47760" s="85"/>
      <c r="E47760" s="88"/>
      <c r="G47760" s="17"/>
      <c r="I47760" s="43"/>
      <c r="J47760" s="308"/>
      <c r="K47760" s="51"/>
      <c r="N47760" s="309"/>
      <c r="R47760" s="17"/>
      <c r="T47760" s="17"/>
      <c r="V47760" s="17"/>
      <c r="W47760" s="51"/>
    </row>
    <row r="47761">
      <c r="A47761" s="307"/>
      <c r="B47761" s="85"/>
      <c r="C47761" s="85"/>
      <c r="D47761" s="85"/>
      <c r="E47761" s="88"/>
      <c r="G47761" s="17"/>
      <c r="I47761" s="43"/>
      <c r="J47761" s="308"/>
      <c r="K47761" s="51"/>
      <c r="N47761" s="309"/>
      <c r="R47761" s="17"/>
      <c r="T47761" s="17"/>
      <c r="V47761" s="17"/>
      <c r="W47761" s="51"/>
    </row>
    <row r="47762">
      <c r="A47762" s="307"/>
      <c r="B47762" s="85"/>
      <c r="C47762" s="85"/>
      <c r="D47762" s="85"/>
      <c r="E47762" s="88"/>
      <c r="G47762" s="17"/>
      <c r="I47762" s="43"/>
      <c r="J47762" s="308"/>
      <c r="K47762" s="51"/>
      <c r="N47762" s="309"/>
      <c r="R47762" s="17"/>
      <c r="T47762" s="17"/>
      <c r="V47762" s="17"/>
      <c r="W47762" s="51"/>
    </row>
    <row r="47763">
      <c r="A47763" s="307"/>
      <c r="B47763" s="85"/>
      <c r="C47763" s="85"/>
      <c r="D47763" s="85"/>
      <c r="E47763" s="88"/>
      <c r="G47763" s="17"/>
      <c r="I47763" s="43"/>
      <c r="J47763" s="308"/>
      <c r="K47763" s="51"/>
      <c r="N47763" s="309"/>
      <c r="R47763" s="17"/>
      <c r="T47763" s="17"/>
      <c r="V47763" s="17"/>
      <c r="W47763" s="51"/>
    </row>
    <row r="47764">
      <c r="A47764" s="307"/>
      <c r="B47764" s="85"/>
      <c r="C47764" s="85"/>
      <c r="D47764" s="85"/>
      <c r="E47764" s="88"/>
      <c r="G47764" s="17"/>
      <c r="I47764" s="43"/>
      <c r="J47764" s="308"/>
      <c r="K47764" s="51"/>
      <c r="N47764" s="309"/>
      <c r="R47764" s="17"/>
      <c r="T47764" s="17"/>
      <c r="V47764" s="17"/>
      <c r="W47764" s="51"/>
    </row>
    <row r="47765">
      <c r="A47765" s="307"/>
      <c r="B47765" s="85"/>
      <c r="C47765" s="85"/>
      <c r="D47765" s="85"/>
      <c r="E47765" s="88"/>
      <c r="G47765" s="17"/>
      <c r="I47765" s="43"/>
      <c r="J47765" s="308"/>
      <c r="K47765" s="51"/>
      <c r="N47765" s="309"/>
      <c r="R47765" s="17"/>
      <c r="T47765" s="17"/>
      <c r="V47765" s="17"/>
      <c r="W47765" s="51"/>
    </row>
    <row r="47766">
      <c r="A47766" s="307"/>
      <c r="B47766" s="85"/>
      <c r="C47766" s="85"/>
      <c r="D47766" s="85"/>
      <c r="E47766" s="88"/>
      <c r="G47766" s="17"/>
      <c r="I47766" s="43"/>
      <c r="J47766" s="308"/>
      <c r="K47766" s="51"/>
      <c r="N47766" s="309"/>
      <c r="R47766" s="17"/>
      <c r="T47766" s="17"/>
      <c r="V47766" s="17"/>
      <c r="W47766" s="51"/>
    </row>
    <row r="47767">
      <c r="A47767" s="307"/>
      <c r="B47767" s="85"/>
      <c r="C47767" s="85"/>
      <c r="D47767" s="85"/>
      <c r="E47767" s="88"/>
      <c r="G47767" s="17"/>
      <c r="I47767" s="43"/>
      <c r="J47767" s="308"/>
      <c r="K47767" s="51"/>
      <c r="N47767" s="309"/>
      <c r="R47767" s="17"/>
      <c r="T47767" s="17"/>
      <c r="V47767" s="17"/>
      <c r="W47767" s="51"/>
    </row>
    <row r="47768">
      <c r="A47768" s="307"/>
      <c r="B47768" s="85"/>
      <c r="C47768" s="85"/>
      <c r="D47768" s="85"/>
      <c r="E47768" s="88"/>
      <c r="G47768" s="17"/>
      <c r="I47768" s="43"/>
      <c r="J47768" s="308"/>
      <c r="K47768" s="51"/>
      <c r="N47768" s="309"/>
      <c r="R47768" s="17"/>
      <c r="T47768" s="17"/>
      <c r="V47768" s="17"/>
      <c r="W47768" s="51"/>
    </row>
    <row r="47769">
      <c r="A47769" s="307"/>
      <c r="B47769" s="85"/>
      <c r="C47769" s="85"/>
      <c r="D47769" s="85"/>
      <c r="E47769" s="88"/>
      <c r="G47769" s="17"/>
      <c r="I47769" s="43"/>
      <c r="J47769" s="308"/>
      <c r="K47769" s="51"/>
      <c r="N47769" s="309"/>
      <c r="R47769" s="17"/>
      <c r="T47769" s="17"/>
      <c r="V47769" s="17"/>
      <c r="W47769" s="51"/>
    </row>
    <row r="47770">
      <c r="A47770" s="307"/>
      <c r="B47770" s="85"/>
      <c r="C47770" s="85"/>
      <c r="D47770" s="85"/>
      <c r="E47770" s="88"/>
      <c r="G47770" s="17"/>
      <c r="I47770" s="43"/>
      <c r="J47770" s="308"/>
      <c r="K47770" s="51"/>
      <c r="N47770" s="309"/>
      <c r="R47770" s="17"/>
      <c r="T47770" s="17"/>
      <c r="V47770" s="17"/>
      <c r="W47770" s="51"/>
    </row>
    <row r="47771">
      <c r="A47771" s="307"/>
      <c r="B47771" s="85"/>
      <c r="C47771" s="85"/>
      <c r="D47771" s="85"/>
      <c r="E47771" s="88"/>
      <c r="G47771" s="17"/>
      <c r="I47771" s="43"/>
      <c r="J47771" s="308"/>
      <c r="K47771" s="51"/>
      <c r="N47771" s="309"/>
      <c r="R47771" s="17"/>
      <c r="T47771" s="17"/>
      <c r="V47771" s="17"/>
      <c r="W47771" s="51"/>
    </row>
    <row r="47772">
      <c r="A47772" s="307"/>
      <c r="B47772" s="85"/>
      <c r="C47772" s="85"/>
      <c r="D47772" s="85"/>
      <c r="E47772" s="88"/>
      <c r="G47772" s="17"/>
      <c r="I47772" s="43"/>
      <c r="J47772" s="308"/>
      <c r="K47772" s="51"/>
      <c r="N47772" s="309"/>
      <c r="R47772" s="17"/>
      <c r="T47772" s="17"/>
      <c r="V47772" s="17"/>
      <c r="W47772" s="51"/>
    </row>
    <row r="47773">
      <c r="A47773" s="307"/>
      <c r="B47773" s="85"/>
      <c r="C47773" s="85"/>
      <c r="D47773" s="85"/>
      <c r="E47773" s="88"/>
      <c r="G47773" s="17"/>
      <c r="I47773" s="43"/>
      <c r="J47773" s="308"/>
      <c r="K47773" s="51"/>
      <c r="N47773" s="309"/>
      <c r="R47773" s="17"/>
      <c r="T47773" s="17"/>
      <c r="V47773" s="17"/>
      <c r="W47773" s="51"/>
    </row>
    <row r="47774">
      <c r="A47774" s="307"/>
      <c r="B47774" s="85"/>
      <c r="C47774" s="85"/>
      <c r="D47774" s="85"/>
      <c r="E47774" s="88"/>
      <c r="G47774" s="17"/>
      <c r="I47774" s="43"/>
      <c r="J47774" s="308"/>
      <c r="K47774" s="51"/>
      <c r="N47774" s="309"/>
      <c r="R47774" s="17"/>
      <c r="T47774" s="17"/>
      <c r="V47774" s="17"/>
      <c r="W47774" s="51"/>
    </row>
    <row r="47775">
      <c r="A47775" s="307"/>
      <c r="B47775" s="85"/>
      <c r="C47775" s="85"/>
      <c r="D47775" s="85"/>
      <c r="E47775" s="88"/>
      <c r="G47775" s="17"/>
      <c r="I47775" s="43"/>
      <c r="J47775" s="308"/>
      <c r="K47775" s="51"/>
      <c r="N47775" s="309"/>
      <c r="R47775" s="17"/>
      <c r="T47775" s="17"/>
      <c r="V47775" s="17"/>
      <c r="W47775" s="51"/>
    </row>
    <row r="47776">
      <c r="A47776" s="307"/>
      <c r="B47776" s="85"/>
      <c r="C47776" s="85"/>
      <c r="D47776" s="85"/>
      <c r="E47776" s="88"/>
      <c r="G47776" s="17"/>
      <c r="I47776" s="43"/>
      <c r="J47776" s="308"/>
      <c r="K47776" s="51"/>
      <c r="N47776" s="309"/>
      <c r="R47776" s="17"/>
      <c r="T47776" s="17"/>
      <c r="V47776" s="17"/>
      <c r="W47776" s="51"/>
    </row>
    <row r="47777">
      <c r="A47777" s="307"/>
      <c r="B47777" s="85"/>
      <c r="C47777" s="85"/>
      <c r="D47777" s="85"/>
      <c r="E47777" s="88"/>
      <c r="G47777" s="17"/>
      <c r="I47777" s="43"/>
      <c r="J47777" s="308"/>
      <c r="K47777" s="51"/>
      <c r="N47777" s="309"/>
      <c r="R47777" s="17"/>
      <c r="T47777" s="17"/>
      <c r="V47777" s="17"/>
      <c r="W47777" s="51"/>
    </row>
    <row r="47778">
      <c r="A47778" s="307"/>
      <c r="B47778" s="85"/>
      <c r="C47778" s="85"/>
      <c r="D47778" s="85"/>
      <c r="E47778" s="88"/>
      <c r="G47778" s="17"/>
      <c r="I47778" s="43"/>
      <c r="J47778" s="308"/>
      <c r="K47778" s="51"/>
      <c r="N47778" s="309"/>
      <c r="R47778" s="17"/>
      <c r="T47778" s="17"/>
      <c r="V47778" s="17"/>
      <c r="W47778" s="51"/>
    </row>
    <row r="47779">
      <c r="A47779" s="307"/>
      <c r="B47779" s="85"/>
      <c r="C47779" s="85"/>
      <c r="D47779" s="85"/>
      <c r="E47779" s="88"/>
      <c r="G47779" s="17"/>
      <c r="I47779" s="43"/>
      <c r="J47779" s="308"/>
      <c r="K47779" s="51"/>
      <c r="N47779" s="309"/>
      <c r="R47779" s="17"/>
      <c r="T47779" s="17"/>
      <c r="V47779" s="17"/>
      <c r="W47779" s="51"/>
    </row>
    <row r="47780">
      <c r="A47780" s="307"/>
      <c r="B47780" s="85"/>
      <c r="C47780" s="85"/>
      <c r="D47780" s="85"/>
      <c r="E47780" s="88"/>
      <c r="G47780" s="17"/>
      <c r="I47780" s="43"/>
      <c r="J47780" s="308"/>
      <c r="K47780" s="51"/>
      <c r="N47780" s="309"/>
      <c r="R47780" s="17"/>
      <c r="T47780" s="17"/>
      <c r="V47780" s="17"/>
      <c r="W47780" s="51"/>
    </row>
    <row r="47781">
      <c r="A47781" s="307"/>
      <c r="B47781" s="85"/>
      <c r="C47781" s="85"/>
      <c r="D47781" s="85"/>
      <c r="E47781" s="88"/>
      <c r="G47781" s="17"/>
      <c r="I47781" s="43"/>
      <c r="J47781" s="308"/>
      <c r="K47781" s="51"/>
      <c r="N47781" s="309"/>
      <c r="R47781" s="17"/>
      <c r="T47781" s="17"/>
      <c r="V47781" s="17"/>
      <c r="W47781" s="51"/>
    </row>
    <row r="47782">
      <c r="A47782" s="307"/>
      <c r="B47782" s="85"/>
      <c r="C47782" s="85"/>
      <c r="D47782" s="85"/>
      <c r="E47782" s="88"/>
      <c r="G47782" s="17"/>
      <c r="I47782" s="43"/>
      <c r="J47782" s="308"/>
      <c r="K47782" s="51"/>
      <c r="N47782" s="309"/>
      <c r="R47782" s="17"/>
      <c r="T47782" s="17"/>
      <c r="V47782" s="17"/>
      <c r="W47782" s="51"/>
    </row>
    <row r="47783">
      <c r="A47783" s="307"/>
      <c r="B47783" s="85"/>
      <c r="C47783" s="85"/>
      <c r="D47783" s="85"/>
      <c r="E47783" s="88"/>
      <c r="G47783" s="17"/>
      <c r="I47783" s="43"/>
      <c r="J47783" s="308"/>
      <c r="K47783" s="51"/>
      <c r="N47783" s="309"/>
      <c r="R47783" s="17"/>
      <c r="T47783" s="17"/>
      <c r="V47783" s="17"/>
      <c r="W47783" s="51"/>
    </row>
    <row r="47784">
      <c r="A47784" s="307"/>
      <c r="B47784" s="85"/>
      <c r="C47784" s="85"/>
      <c r="D47784" s="85"/>
      <c r="E47784" s="88"/>
      <c r="G47784" s="17"/>
      <c r="I47784" s="43"/>
      <c r="J47784" s="308"/>
      <c r="K47784" s="51"/>
      <c r="N47784" s="309"/>
      <c r="R47784" s="17"/>
      <c r="T47784" s="17"/>
      <c r="V47784" s="17"/>
      <c r="W47784" s="51"/>
    </row>
    <row r="47785">
      <c r="A47785" s="307"/>
      <c r="B47785" s="85"/>
      <c r="C47785" s="85"/>
      <c r="D47785" s="85"/>
      <c r="E47785" s="88"/>
      <c r="G47785" s="17"/>
      <c r="I47785" s="43"/>
      <c r="J47785" s="308"/>
      <c r="K47785" s="51"/>
      <c r="N47785" s="309"/>
      <c r="R47785" s="17"/>
      <c r="T47785" s="17"/>
      <c r="V47785" s="17"/>
      <c r="W47785" s="51"/>
    </row>
    <row r="47786">
      <c r="A47786" s="307"/>
      <c r="B47786" s="85"/>
      <c r="C47786" s="85"/>
      <c r="D47786" s="85"/>
      <c r="E47786" s="88"/>
      <c r="G47786" s="17"/>
      <c r="I47786" s="43"/>
      <c r="J47786" s="308"/>
      <c r="K47786" s="51"/>
      <c r="N47786" s="309"/>
      <c r="R47786" s="17"/>
      <c r="T47786" s="17"/>
      <c r="V47786" s="17"/>
      <c r="W47786" s="51"/>
    </row>
    <row r="47787">
      <c r="A47787" s="307"/>
      <c r="B47787" s="85"/>
      <c r="C47787" s="85"/>
      <c r="D47787" s="85"/>
      <c r="E47787" s="88"/>
      <c r="G47787" s="17"/>
      <c r="I47787" s="43"/>
      <c r="J47787" s="308"/>
      <c r="K47787" s="51"/>
      <c r="N47787" s="309"/>
      <c r="R47787" s="17"/>
      <c r="T47787" s="17"/>
      <c r="V47787" s="17"/>
      <c r="W47787" s="51"/>
    </row>
    <row r="47788">
      <c r="A47788" s="307"/>
      <c r="B47788" s="85"/>
      <c r="C47788" s="85"/>
      <c r="D47788" s="85"/>
      <c r="E47788" s="88"/>
      <c r="G47788" s="17"/>
      <c r="I47788" s="43"/>
      <c r="J47788" s="308"/>
      <c r="K47788" s="51"/>
      <c r="N47788" s="309"/>
      <c r="R47788" s="17"/>
      <c r="T47788" s="17"/>
      <c r="V47788" s="17"/>
      <c r="W47788" s="51"/>
    </row>
    <row r="47789">
      <c r="A47789" s="307"/>
      <c r="B47789" s="85"/>
      <c r="C47789" s="85"/>
      <c r="D47789" s="85"/>
      <c r="E47789" s="88"/>
      <c r="G47789" s="17"/>
      <c r="I47789" s="43"/>
      <c r="J47789" s="308"/>
      <c r="K47789" s="51"/>
      <c r="N47789" s="309"/>
      <c r="R47789" s="17"/>
      <c r="T47789" s="17"/>
      <c r="V47789" s="17"/>
      <c r="W47789" s="51"/>
    </row>
    <row r="47790">
      <c r="A47790" s="307"/>
      <c r="B47790" s="85"/>
      <c r="C47790" s="85"/>
      <c r="D47790" s="85"/>
      <c r="E47790" s="88"/>
      <c r="G47790" s="17"/>
      <c r="I47790" s="43"/>
      <c r="J47790" s="308"/>
      <c r="K47790" s="51"/>
      <c r="N47790" s="309"/>
      <c r="R47790" s="17"/>
      <c r="T47790" s="17"/>
      <c r="V47790" s="17"/>
      <c r="W47790" s="51"/>
    </row>
    <row r="47791">
      <c r="A47791" s="307"/>
      <c r="B47791" s="85"/>
      <c r="C47791" s="85"/>
      <c r="D47791" s="85"/>
      <c r="E47791" s="88"/>
      <c r="G47791" s="17"/>
      <c r="I47791" s="43"/>
      <c r="J47791" s="308"/>
      <c r="K47791" s="51"/>
      <c r="N47791" s="309"/>
      <c r="R47791" s="17"/>
      <c r="T47791" s="17"/>
      <c r="V47791" s="17"/>
      <c r="W47791" s="51"/>
    </row>
    <row r="47792">
      <c r="A47792" s="307"/>
      <c r="B47792" s="85"/>
      <c r="C47792" s="85"/>
      <c r="D47792" s="85"/>
      <c r="E47792" s="88"/>
      <c r="G47792" s="17"/>
      <c r="I47792" s="43"/>
      <c r="J47792" s="308"/>
      <c r="K47792" s="51"/>
      <c r="N47792" s="309"/>
      <c r="R47792" s="17"/>
      <c r="T47792" s="17"/>
      <c r="V47792" s="17"/>
      <c r="W47792" s="51"/>
    </row>
    <row r="47793">
      <c r="A47793" s="307"/>
      <c r="B47793" s="85"/>
      <c r="C47793" s="85"/>
      <c r="D47793" s="85"/>
      <c r="E47793" s="88"/>
      <c r="G47793" s="17"/>
      <c r="I47793" s="43"/>
      <c r="J47793" s="308"/>
      <c r="K47793" s="51"/>
      <c r="N47793" s="309"/>
      <c r="R47793" s="17"/>
      <c r="T47793" s="17"/>
      <c r="V47793" s="17"/>
      <c r="W47793" s="51"/>
    </row>
    <row r="47794">
      <c r="A47794" s="307"/>
      <c r="B47794" s="85"/>
      <c r="C47794" s="85"/>
      <c r="D47794" s="85"/>
      <c r="E47794" s="88"/>
      <c r="G47794" s="17"/>
      <c r="I47794" s="43"/>
      <c r="J47794" s="308"/>
      <c r="K47794" s="51"/>
      <c r="N47794" s="309"/>
      <c r="R47794" s="17"/>
      <c r="T47794" s="17"/>
      <c r="V47794" s="17"/>
      <c r="W47794" s="51"/>
    </row>
    <row r="47795">
      <c r="A47795" s="307"/>
      <c r="B47795" s="85"/>
      <c r="C47795" s="85"/>
      <c r="D47795" s="85"/>
      <c r="E47795" s="88"/>
      <c r="G47795" s="17"/>
      <c r="I47795" s="43"/>
      <c r="J47795" s="308"/>
      <c r="K47795" s="51"/>
      <c r="N47795" s="309"/>
      <c r="R47795" s="17"/>
      <c r="T47795" s="17"/>
      <c r="V47795" s="17"/>
      <c r="W47795" s="51"/>
    </row>
    <row r="47796">
      <c r="A47796" s="307"/>
      <c r="B47796" s="85"/>
      <c r="C47796" s="85"/>
      <c r="D47796" s="85"/>
      <c r="E47796" s="88"/>
      <c r="G47796" s="17"/>
      <c r="I47796" s="43"/>
      <c r="J47796" s="308"/>
      <c r="K47796" s="51"/>
      <c r="N47796" s="309"/>
      <c r="R47796" s="17"/>
      <c r="T47796" s="17"/>
      <c r="V47796" s="17"/>
      <c r="W47796" s="51"/>
    </row>
    <row r="47797">
      <c r="A47797" s="307"/>
      <c r="B47797" s="85"/>
      <c r="C47797" s="85"/>
      <c r="D47797" s="85"/>
      <c r="E47797" s="88"/>
      <c r="G47797" s="17"/>
      <c r="I47797" s="43"/>
      <c r="J47797" s="308"/>
      <c r="K47797" s="51"/>
      <c r="N47797" s="309"/>
      <c r="R47797" s="17"/>
      <c r="T47797" s="17"/>
      <c r="V47797" s="17"/>
      <c r="W47797" s="51"/>
    </row>
    <row r="47798">
      <c r="A47798" s="307"/>
      <c r="B47798" s="85"/>
      <c r="C47798" s="85"/>
      <c r="D47798" s="85"/>
      <c r="E47798" s="88"/>
      <c r="G47798" s="17"/>
      <c r="I47798" s="43"/>
      <c r="J47798" s="308"/>
      <c r="K47798" s="51"/>
      <c r="N47798" s="309"/>
      <c r="R47798" s="17"/>
      <c r="T47798" s="17"/>
      <c r="V47798" s="17"/>
      <c r="W47798" s="51"/>
    </row>
    <row r="47799">
      <c r="A47799" s="307"/>
      <c r="B47799" s="85"/>
      <c r="C47799" s="85"/>
      <c r="D47799" s="85"/>
      <c r="E47799" s="88"/>
      <c r="G47799" s="17"/>
      <c r="I47799" s="43"/>
      <c r="J47799" s="308"/>
      <c r="K47799" s="51"/>
      <c r="N47799" s="309"/>
      <c r="R47799" s="17"/>
      <c r="T47799" s="17"/>
      <c r="V47799" s="17"/>
      <c r="W47799" s="51"/>
    </row>
    <row r="47800">
      <c r="A47800" s="307"/>
      <c r="B47800" s="85"/>
      <c r="C47800" s="85"/>
      <c r="D47800" s="85"/>
      <c r="E47800" s="88"/>
      <c r="G47800" s="17"/>
      <c r="I47800" s="43"/>
      <c r="J47800" s="308"/>
      <c r="K47800" s="51"/>
      <c r="N47800" s="309"/>
      <c r="R47800" s="17"/>
      <c r="T47800" s="17"/>
      <c r="V47800" s="17"/>
      <c r="W47800" s="51"/>
    </row>
    <row r="47801">
      <c r="A47801" s="307"/>
      <c r="B47801" s="85"/>
      <c r="C47801" s="85"/>
      <c r="D47801" s="85"/>
      <c r="E47801" s="88"/>
      <c r="G47801" s="17"/>
      <c r="I47801" s="43"/>
      <c r="J47801" s="308"/>
      <c r="K47801" s="51"/>
      <c r="N47801" s="309"/>
      <c r="R47801" s="17"/>
      <c r="T47801" s="17"/>
      <c r="V47801" s="17"/>
      <c r="W47801" s="51"/>
    </row>
    <row r="47802">
      <c r="A47802" s="307"/>
      <c r="B47802" s="85"/>
      <c r="C47802" s="85"/>
      <c r="D47802" s="85"/>
      <c r="E47802" s="88"/>
      <c r="G47802" s="17"/>
      <c r="I47802" s="43"/>
      <c r="J47802" s="308"/>
      <c r="K47802" s="51"/>
      <c r="N47802" s="309"/>
      <c r="R47802" s="17"/>
      <c r="T47802" s="17"/>
      <c r="V47802" s="17"/>
      <c r="W47802" s="51"/>
    </row>
    <row r="47803">
      <c r="A47803" s="307"/>
      <c r="B47803" s="85"/>
      <c r="C47803" s="85"/>
      <c r="D47803" s="85"/>
      <c r="E47803" s="88"/>
      <c r="G47803" s="17"/>
      <c r="I47803" s="43"/>
      <c r="J47803" s="308"/>
      <c r="K47803" s="51"/>
      <c r="N47803" s="309"/>
      <c r="R47803" s="17"/>
      <c r="T47803" s="17"/>
      <c r="V47803" s="17"/>
      <c r="W47803" s="51"/>
    </row>
    <row r="47804">
      <c r="A47804" s="307"/>
      <c r="B47804" s="85"/>
      <c r="C47804" s="85"/>
      <c r="D47804" s="85"/>
      <c r="E47804" s="88"/>
      <c r="G47804" s="17"/>
      <c r="I47804" s="43"/>
      <c r="J47804" s="308"/>
      <c r="K47804" s="51"/>
      <c r="N47804" s="309"/>
      <c r="R47804" s="17"/>
      <c r="T47804" s="17"/>
      <c r="V47804" s="17"/>
      <c r="W47804" s="51"/>
    </row>
    <row r="47805">
      <c r="A47805" s="307"/>
      <c r="B47805" s="85"/>
      <c r="C47805" s="85"/>
      <c r="D47805" s="85"/>
      <c r="E47805" s="88"/>
      <c r="G47805" s="17"/>
      <c r="I47805" s="43"/>
      <c r="J47805" s="308"/>
      <c r="K47805" s="51"/>
      <c r="N47805" s="309"/>
      <c r="R47805" s="17"/>
      <c r="T47805" s="17"/>
      <c r="V47805" s="17"/>
      <c r="W47805" s="51"/>
    </row>
    <row r="47806">
      <c r="A47806" s="307"/>
      <c r="B47806" s="85"/>
      <c r="C47806" s="85"/>
      <c r="D47806" s="85"/>
      <c r="E47806" s="88"/>
      <c r="G47806" s="17"/>
      <c r="I47806" s="43"/>
      <c r="J47806" s="308"/>
      <c r="K47806" s="51"/>
      <c r="N47806" s="309"/>
      <c r="R47806" s="17"/>
      <c r="T47806" s="17"/>
      <c r="V47806" s="17"/>
      <c r="W47806" s="51"/>
    </row>
    <row r="47807">
      <c r="A47807" s="307"/>
      <c r="B47807" s="85"/>
      <c r="C47807" s="85"/>
      <c r="D47807" s="85"/>
      <c r="E47807" s="88"/>
      <c r="G47807" s="17"/>
      <c r="I47807" s="43"/>
      <c r="J47807" s="308"/>
      <c r="K47807" s="51"/>
      <c r="N47807" s="309"/>
      <c r="R47807" s="17"/>
      <c r="T47807" s="17"/>
      <c r="V47807" s="17"/>
      <c r="W47807" s="51"/>
    </row>
    <row r="47808">
      <c r="A47808" s="307"/>
      <c r="B47808" s="85"/>
      <c r="C47808" s="85"/>
      <c r="D47808" s="85"/>
      <c r="E47808" s="88"/>
      <c r="G47808" s="17"/>
      <c r="I47808" s="43"/>
      <c r="J47808" s="308"/>
      <c r="K47808" s="51"/>
      <c r="N47808" s="309"/>
      <c r="R47808" s="17"/>
      <c r="T47808" s="17"/>
      <c r="V47808" s="17"/>
      <c r="W47808" s="51"/>
    </row>
    <row r="47809">
      <c r="A47809" s="307"/>
      <c r="B47809" s="85"/>
      <c r="C47809" s="85"/>
      <c r="D47809" s="85"/>
      <c r="E47809" s="88"/>
      <c r="G47809" s="17"/>
      <c r="I47809" s="43"/>
      <c r="J47809" s="308"/>
      <c r="K47809" s="51"/>
      <c r="N47809" s="309"/>
      <c r="R47809" s="17"/>
      <c r="T47809" s="17"/>
      <c r="V47809" s="17"/>
      <c r="W47809" s="51"/>
    </row>
    <row r="47810">
      <c r="A47810" s="307"/>
      <c r="B47810" s="85"/>
      <c r="C47810" s="85"/>
      <c r="D47810" s="85"/>
      <c r="E47810" s="88"/>
      <c r="G47810" s="17"/>
      <c r="I47810" s="43"/>
      <c r="J47810" s="308"/>
      <c r="K47810" s="51"/>
      <c r="N47810" s="309"/>
      <c r="R47810" s="17"/>
      <c r="T47810" s="17"/>
      <c r="V47810" s="17"/>
      <c r="W47810" s="51"/>
    </row>
    <row r="47811">
      <c r="A47811" s="307"/>
      <c r="B47811" s="85"/>
      <c r="C47811" s="85"/>
      <c r="D47811" s="85"/>
      <c r="E47811" s="88"/>
      <c r="G47811" s="17"/>
      <c r="I47811" s="43"/>
      <c r="J47811" s="308"/>
      <c r="K47811" s="51"/>
      <c r="N47811" s="309"/>
      <c r="R47811" s="17"/>
      <c r="T47811" s="17"/>
      <c r="V47811" s="17"/>
      <c r="W47811" s="51"/>
    </row>
    <row r="47812">
      <c r="A47812" s="307"/>
      <c r="B47812" s="85"/>
      <c r="C47812" s="85"/>
      <c r="D47812" s="85"/>
      <c r="E47812" s="88"/>
      <c r="G47812" s="17"/>
      <c r="I47812" s="43"/>
      <c r="J47812" s="308"/>
      <c r="K47812" s="51"/>
      <c r="N47812" s="309"/>
      <c r="R47812" s="17"/>
      <c r="T47812" s="17"/>
      <c r="V47812" s="17"/>
      <c r="W47812" s="51"/>
    </row>
    <row r="47813">
      <c r="A47813" s="307"/>
      <c r="B47813" s="85"/>
      <c r="C47813" s="85"/>
      <c r="D47813" s="85"/>
      <c r="E47813" s="88"/>
      <c r="G47813" s="17"/>
      <c r="I47813" s="43"/>
      <c r="J47813" s="308"/>
      <c r="K47813" s="51"/>
      <c r="N47813" s="309"/>
      <c r="R47813" s="17"/>
      <c r="T47813" s="17"/>
      <c r="V47813" s="17"/>
      <c r="W47813" s="51"/>
    </row>
    <row r="47814">
      <c r="A47814" s="307"/>
      <c r="B47814" s="85"/>
      <c r="C47814" s="85"/>
      <c r="D47814" s="85"/>
      <c r="E47814" s="88"/>
      <c r="G47814" s="17"/>
      <c r="I47814" s="43"/>
      <c r="J47814" s="308"/>
      <c r="K47814" s="51"/>
      <c r="N47814" s="309"/>
      <c r="R47814" s="17"/>
      <c r="T47814" s="17"/>
      <c r="V47814" s="17"/>
      <c r="W47814" s="51"/>
    </row>
    <row r="47815">
      <c r="A47815" s="307"/>
      <c r="B47815" s="85"/>
      <c r="C47815" s="85"/>
      <c r="D47815" s="85"/>
      <c r="E47815" s="88"/>
      <c r="G47815" s="17"/>
      <c r="I47815" s="43"/>
      <c r="J47815" s="308"/>
      <c r="K47815" s="51"/>
      <c r="N47815" s="309"/>
      <c r="R47815" s="17"/>
      <c r="T47815" s="17"/>
      <c r="V47815" s="17"/>
      <c r="W47815" s="51"/>
    </row>
    <row r="47816">
      <c r="A47816" s="307"/>
      <c r="B47816" s="85"/>
      <c r="C47816" s="85"/>
      <c r="D47816" s="85"/>
      <c r="E47816" s="88"/>
      <c r="G47816" s="17"/>
      <c r="I47816" s="43"/>
      <c r="J47816" s="308"/>
      <c r="K47816" s="51"/>
      <c r="N47816" s="309"/>
      <c r="R47816" s="17"/>
      <c r="T47816" s="17"/>
      <c r="V47816" s="17"/>
      <c r="W47816" s="51"/>
    </row>
    <row r="47817">
      <c r="A47817" s="307"/>
      <c r="B47817" s="85"/>
      <c r="C47817" s="85"/>
      <c r="D47817" s="85"/>
      <c r="E47817" s="88"/>
      <c r="G47817" s="17"/>
      <c r="I47817" s="43"/>
      <c r="J47817" s="308"/>
      <c r="K47817" s="51"/>
      <c r="N47817" s="309"/>
      <c r="R47817" s="17"/>
      <c r="T47817" s="17"/>
      <c r="V47817" s="17"/>
      <c r="W47817" s="51"/>
    </row>
    <row r="47818">
      <c r="A47818" s="307"/>
      <c r="B47818" s="85"/>
      <c r="C47818" s="85"/>
      <c r="D47818" s="85"/>
      <c r="E47818" s="88"/>
      <c r="G47818" s="17"/>
      <c r="I47818" s="43"/>
      <c r="J47818" s="308"/>
      <c r="K47818" s="51"/>
      <c r="N47818" s="309"/>
      <c r="R47818" s="17"/>
      <c r="T47818" s="17"/>
      <c r="V47818" s="17"/>
      <c r="W47818" s="51"/>
    </row>
    <row r="47819">
      <c r="A47819" s="307"/>
      <c r="B47819" s="85"/>
      <c r="C47819" s="85"/>
      <c r="D47819" s="85"/>
      <c r="E47819" s="88"/>
      <c r="G47819" s="17"/>
      <c r="I47819" s="43"/>
      <c r="J47819" s="308"/>
      <c r="K47819" s="51"/>
      <c r="N47819" s="309"/>
      <c r="R47819" s="17"/>
      <c r="T47819" s="17"/>
      <c r="V47819" s="17"/>
      <c r="W47819" s="51"/>
    </row>
    <row r="47820">
      <c r="A47820" s="307"/>
      <c r="B47820" s="85"/>
      <c r="C47820" s="85"/>
      <c r="D47820" s="85"/>
      <c r="E47820" s="88"/>
      <c r="G47820" s="17"/>
      <c r="I47820" s="43"/>
      <c r="J47820" s="308"/>
      <c r="K47820" s="51"/>
      <c r="N47820" s="309"/>
      <c r="R47820" s="17"/>
      <c r="T47820" s="17"/>
      <c r="V47820" s="17"/>
      <c r="W47820" s="51"/>
    </row>
    <row r="47821">
      <c r="A47821" s="307"/>
      <c r="B47821" s="85"/>
      <c r="C47821" s="85"/>
      <c r="D47821" s="85"/>
      <c r="E47821" s="88"/>
      <c r="G47821" s="17"/>
      <c r="I47821" s="43"/>
      <c r="J47821" s="308"/>
      <c r="K47821" s="51"/>
      <c r="N47821" s="309"/>
      <c r="R47821" s="17"/>
      <c r="T47821" s="17"/>
      <c r="V47821" s="17"/>
      <c r="W47821" s="51"/>
    </row>
    <row r="47822">
      <c r="A47822" s="307"/>
      <c r="B47822" s="85"/>
      <c r="C47822" s="85"/>
      <c r="D47822" s="85"/>
      <c r="E47822" s="88"/>
      <c r="G47822" s="17"/>
      <c r="I47822" s="43"/>
      <c r="J47822" s="308"/>
      <c r="K47822" s="51"/>
      <c r="N47822" s="309"/>
      <c r="R47822" s="17"/>
      <c r="T47822" s="17"/>
      <c r="V47822" s="17"/>
      <c r="W47822" s="51"/>
    </row>
    <row r="47823">
      <c r="A47823" s="307"/>
      <c r="B47823" s="85"/>
      <c r="C47823" s="85"/>
      <c r="D47823" s="85"/>
      <c r="E47823" s="88"/>
      <c r="G47823" s="17"/>
      <c r="I47823" s="43"/>
      <c r="J47823" s="308"/>
      <c r="K47823" s="51"/>
      <c r="N47823" s="309"/>
      <c r="R47823" s="17"/>
      <c r="T47823" s="17"/>
      <c r="V47823" s="17"/>
      <c r="W47823" s="51"/>
    </row>
    <row r="47824">
      <c r="A47824" s="307"/>
      <c r="B47824" s="85"/>
      <c r="C47824" s="85"/>
      <c r="D47824" s="85"/>
      <c r="E47824" s="88"/>
      <c r="G47824" s="17"/>
      <c r="I47824" s="43"/>
      <c r="J47824" s="308"/>
      <c r="K47824" s="51"/>
      <c r="N47824" s="309"/>
      <c r="R47824" s="17"/>
      <c r="T47824" s="17"/>
      <c r="V47824" s="17"/>
      <c r="W47824" s="51"/>
    </row>
    <row r="47825">
      <c r="A47825" s="307"/>
      <c r="B47825" s="85"/>
      <c r="C47825" s="85"/>
      <c r="D47825" s="85"/>
      <c r="E47825" s="88"/>
      <c r="G47825" s="17"/>
      <c r="I47825" s="43"/>
      <c r="J47825" s="308"/>
      <c r="K47825" s="51"/>
      <c r="N47825" s="309"/>
      <c r="R47825" s="17"/>
      <c r="T47825" s="17"/>
      <c r="V47825" s="17"/>
      <c r="W47825" s="51"/>
    </row>
    <row r="47826">
      <c r="A47826" s="307"/>
      <c r="B47826" s="85"/>
      <c r="C47826" s="85"/>
      <c r="D47826" s="85"/>
      <c r="E47826" s="88"/>
      <c r="G47826" s="17"/>
      <c r="I47826" s="43"/>
      <c r="J47826" s="308"/>
      <c r="K47826" s="51"/>
      <c r="N47826" s="309"/>
      <c r="R47826" s="17"/>
      <c r="T47826" s="17"/>
      <c r="V47826" s="17"/>
      <c r="W47826" s="51"/>
    </row>
    <row r="47827">
      <c r="A47827" s="307"/>
      <c r="B47827" s="85"/>
      <c r="C47827" s="85"/>
      <c r="D47827" s="85"/>
      <c r="E47827" s="88"/>
      <c r="G47827" s="17"/>
      <c r="I47827" s="43"/>
      <c r="J47827" s="308"/>
      <c r="K47827" s="51"/>
      <c r="N47827" s="309"/>
      <c r="R47827" s="17"/>
      <c r="T47827" s="17"/>
      <c r="V47827" s="17"/>
      <c r="W47827" s="51"/>
    </row>
    <row r="47828">
      <c r="A47828" s="307"/>
      <c r="B47828" s="85"/>
      <c r="C47828" s="85"/>
      <c r="D47828" s="85"/>
      <c r="E47828" s="88"/>
      <c r="G47828" s="17"/>
      <c r="I47828" s="43"/>
      <c r="J47828" s="308"/>
      <c r="K47828" s="51"/>
      <c r="N47828" s="309"/>
      <c r="R47828" s="17"/>
      <c r="T47828" s="17"/>
      <c r="V47828" s="17"/>
      <c r="W47828" s="51"/>
    </row>
    <row r="47829">
      <c r="A47829" s="307"/>
      <c r="B47829" s="85"/>
      <c r="C47829" s="85"/>
      <c r="D47829" s="85"/>
      <c r="E47829" s="88"/>
      <c r="G47829" s="17"/>
      <c r="I47829" s="43"/>
      <c r="J47829" s="308"/>
      <c r="K47829" s="51"/>
      <c r="N47829" s="309"/>
      <c r="R47829" s="17"/>
      <c r="T47829" s="17"/>
      <c r="V47829" s="17"/>
      <c r="W47829" s="51"/>
    </row>
    <row r="47830">
      <c r="A47830" s="307"/>
      <c r="B47830" s="85"/>
      <c r="C47830" s="85"/>
      <c r="D47830" s="85"/>
      <c r="E47830" s="88"/>
      <c r="G47830" s="17"/>
      <c r="I47830" s="43"/>
      <c r="J47830" s="308"/>
      <c r="K47830" s="51"/>
      <c r="N47830" s="309"/>
      <c r="R47830" s="17"/>
      <c r="T47830" s="17"/>
      <c r="V47830" s="17"/>
      <c r="W47830" s="51"/>
    </row>
    <row r="47831">
      <c r="A47831" s="307"/>
      <c r="B47831" s="85"/>
      <c r="C47831" s="85"/>
      <c r="D47831" s="85"/>
      <c r="E47831" s="88"/>
      <c r="G47831" s="17"/>
      <c r="I47831" s="43"/>
      <c r="J47831" s="308"/>
      <c r="K47831" s="51"/>
      <c r="N47831" s="309"/>
      <c r="R47831" s="17"/>
      <c r="T47831" s="17"/>
      <c r="V47831" s="17"/>
      <c r="W47831" s="51"/>
    </row>
    <row r="47832">
      <c r="A47832" s="307"/>
      <c r="B47832" s="85"/>
      <c r="C47832" s="85"/>
      <c r="D47832" s="85"/>
      <c r="E47832" s="88"/>
      <c r="G47832" s="17"/>
      <c r="I47832" s="43"/>
      <c r="J47832" s="308"/>
      <c r="K47832" s="51"/>
      <c r="N47832" s="309"/>
      <c r="R47832" s="17"/>
      <c r="T47832" s="17"/>
      <c r="V47832" s="17"/>
      <c r="W47832" s="51"/>
    </row>
    <row r="47833">
      <c r="A47833" s="307"/>
      <c r="B47833" s="85"/>
      <c r="C47833" s="85"/>
      <c r="D47833" s="85"/>
      <c r="E47833" s="88"/>
      <c r="G47833" s="17"/>
      <c r="I47833" s="43"/>
      <c r="J47833" s="308"/>
      <c r="K47833" s="51"/>
      <c r="N47833" s="309"/>
      <c r="R47833" s="17"/>
      <c r="T47833" s="17"/>
      <c r="V47833" s="17"/>
      <c r="W47833" s="51"/>
    </row>
    <row r="47834">
      <c r="A47834" s="307"/>
      <c r="B47834" s="85"/>
      <c r="C47834" s="85"/>
      <c r="D47834" s="85"/>
      <c r="E47834" s="88"/>
      <c r="G47834" s="17"/>
      <c r="I47834" s="43"/>
      <c r="J47834" s="308"/>
      <c r="K47834" s="51"/>
      <c r="N47834" s="309"/>
      <c r="R47834" s="17"/>
      <c r="T47834" s="17"/>
      <c r="V47834" s="17"/>
      <c r="W47834" s="51"/>
    </row>
    <row r="47835">
      <c r="A47835" s="307"/>
      <c r="B47835" s="85"/>
      <c r="C47835" s="85"/>
      <c r="D47835" s="85"/>
      <c r="E47835" s="88"/>
      <c r="G47835" s="17"/>
      <c r="I47835" s="43"/>
      <c r="J47835" s="308"/>
      <c r="K47835" s="51"/>
      <c r="N47835" s="309"/>
      <c r="R47835" s="17"/>
      <c r="T47835" s="17"/>
      <c r="V47835" s="17"/>
      <c r="W47835" s="51"/>
    </row>
    <row r="47836">
      <c r="A47836" s="307"/>
      <c r="B47836" s="85"/>
      <c r="C47836" s="85"/>
      <c r="D47836" s="85"/>
      <c r="E47836" s="88"/>
      <c r="G47836" s="17"/>
      <c r="I47836" s="43"/>
      <c r="J47836" s="308"/>
      <c r="K47836" s="51"/>
      <c r="N47836" s="309"/>
      <c r="R47836" s="17"/>
      <c r="T47836" s="17"/>
      <c r="V47836" s="17"/>
      <c r="W47836" s="51"/>
    </row>
    <row r="47837">
      <c r="A47837" s="307"/>
      <c r="B47837" s="85"/>
      <c r="C47837" s="85"/>
      <c r="D47837" s="85"/>
      <c r="E47837" s="88"/>
      <c r="G47837" s="17"/>
      <c r="I47837" s="43"/>
      <c r="J47837" s="308"/>
      <c r="K47837" s="51"/>
      <c r="N47837" s="309"/>
      <c r="R47837" s="17"/>
      <c r="T47837" s="17"/>
      <c r="V47837" s="17"/>
      <c r="W47837" s="51"/>
    </row>
    <row r="47838">
      <c r="A47838" s="307"/>
      <c r="B47838" s="85"/>
      <c r="C47838" s="85"/>
      <c r="D47838" s="85"/>
      <c r="E47838" s="88"/>
      <c r="G47838" s="17"/>
      <c r="I47838" s="43"/>
      <c r="J47838" s="308"/>
      <c r="K47838" s="51"/>
      <c r="N47838" s="309"/>
      <c r="R47838" s="17"/>
      <c r="T47838" s="17"/>
      <c r="V47838" s="17"/>
      <c r="W47838" s="51"/>
    </row>
    <row r="47839">
      <c r="A47839" s="307"/>
      <c r="B47839" s="85"/>
      <c r="C47839" s="85"/>
      <c r="D47839" s="85"/>
      <c r="E47839" s="88"/>
      <c r="G47839" s="17"/>
      <c r="I47839" s="43"/>
      <c r="J47839" s="308"/>
      <c r="K47839" s="51"/>
      <c r="N47839" s="309"/>
      <c r="R47839" s="17"/>
      <c r="T47839" s="17"/>
      <c r="V47839" s="17"/>
      <c r="W47839" s="51"/>
    </row>
    <row r="47840">
      <c r="A47840" s="307"/>
      <c r="B47840" s="85"/>
      <c r="C47840" s="85"/>
      <c r="D47840" s="85"/>
      <c r="E47840" s="88"/>
      <c r="G47840" s="17"/>
      <c r="I47840" s="43"/>
      <c r="J47840" s="308"/>
      <c r="K47840" s="51"/>
      <c r="N47840" s="309"/>
      <c r="R47840" s="17"/>
      <c r="T47840" s="17"/>
      <c r="V47840" s="17"/>
      <c r="W47840" s="51"/>
    </row>
    <row r="47841">
      <c r="A47841" s="307"/>
      <c r="B47841" s="85"/>
      <c r="C47841" s="85"/>
      <c r="D47841" s="85"/>
      <c r="E47841" s="88"/>
      <c r="G47841" s="17"/>
      <c r="I47841" s="43"/>
      <c r="J47841" s="308"/>
      <c r="K47841" s="51"/>
      <c r="N47841" s="309"/>
      <c r="R47841" s="17"/>
      <c r="T47841" s="17"/>
      <c r="V47841" s="17"/>
      <c r="W47841" s="51"/>
    </row>
    <row r="47842">
      <c r="A47842" s="307"/>
      <c r="B47842" s="85"/>
      <c r="C47842" s="85"/>
      <c r="D47842" s="85"/>
      <c r="E47842" s="88"/>
      <c r="G47842" s="17"/>
      <c r="I47842" s="43"/>
      <c r="J47842" s="308"/>
      <c r="K47842" s="51"/>
      <c r="N47842" s="309"/>
      <c r="R47842" s="17"/>
      <c r="T47842" s="17"/>
      <c r="V47842" s="17"/>
      <c r="W47842" s="51"/>
    </row>
    <row r="47843">
      <c r="A47843" s="307"/>
      <c r="B47843" s="85"/>
      <c r="C47843" s="85"/>
      <c r="D47843" s="85"/>
      <c r="E47843" s="88"/>
      <c r="G47843" s="17"/>
      <c r="I47843" s="43"/>
      <c r="J47843" s="308"/>
      <c r="K47843" s="51"/>
      <c r="N47843" s="309"/>
      <c r="R47843" s="17"/>
      <c r="T47843" s="17"/>
      <c r="V47843" s="17"/>
      <c r="W47843" s="51"/>
    </row>
    <row r="47844">
      <c r="A47844" s="307"/>
      <c r="B47844" s="85"/>
      <c r="C47844" s="85"/>
      <c r="D47844" s="85"/>
      <c r="E47844" s="88"/>
      <c r="G47844" s="17"/>
      <c r="I47844" s="43"/>
      <c r="J47844" s="308"/>
      <c r="K47844" s="51"/>
      <c r="N47844" s="309"/>
      <c r="R47844" s="17"/>
      <c r="T47844" s="17"/>
      <c r="V47844" s="17"/>
      <c r="W47844" s="51"/>
    </row>
    <row r="47845">
      <c r="A47845" s="307"/>
      <c r="B47845" s="85"/>
      <c r="C47845" s="85"/>
      <c r="D47845" s="85"/>
      <c r="E47845" s="88"/>
      <c r="G47845" s="17"/>
      <c r="I47845" s="43"/>
      <c r="J47845" s="308"/>
      <c r="K47845" s="51"/>
      <c r="N47845" s="309"/>
      <c r="R47845" s="17"/>
      <c r="T47845" s="17"/>
      <c r="V47845" s="17"/>
      <c r="W47845" s="51"/>
    </row>
    <row r="47846">
      <c r="A47846" s="307"/>
      <c r="B47846" s="85"/>
      <c r="C47846" s="85"/>
      <c r="D47846" s="85"/>
      <c r="E47846" s="88"/>
      <c r="G47846" s="17"/>
      <c r="I47846" s="43"/>
      <c r="J47846" s="308"/>
      <c r="K47846" s="51"/>
      <c r="N47846" s="309"/>
      <c r="R47846" s="17"/>
      <c r="T47846" s="17"/>
      <c r="V47846" s="17"/>
      <c r="W47846" s="51"/>
    </row>
    <row r="47847">
      <c r="A47847" s="307"/>
      <c r="B47847" s="85"/>
      <c r="C47847" s="85"/>
      <c r="D47847" s="85"/>
      <c r="E47847" s="88"/>
      <c r="G47847" s="17"/>
      <c r="I47847" s="43"/>
      <c r="J47847" s="308"/>
      <c r="K47847" s="51"/>
      <c r="N47847" s="309"/>
      <c r="R47847" s="17"/>
      <c r="T47847" s="17"/>
      <c r="V47847" s="17"/>
      <c r="W47847" s="51"/>
    </row>
    <row r="47848">
      <c r="A47848" s="307"/>
      <c r="B47848" s="85"/>
      <c r="C47848" s="85"/>
      <c r="D47848" s="85"/>
      <c r="E47848" s="88"/>
      <c r="G47848" s="17"/>
      <c r="I47848" s="43"/>
      <c r="J47848" s="308"/>
      <c r="K47848" s="51"/>
      <c r="N47848" s="309"/>
      <c r="R47848" s="17"/>
      <c r="T47848" s="17"/>
      <c r="V47848" s="17"/>
      <c r="W47848" s="51"/>
    </row>
    <row r="47849">
      <c r="A47849" s="307"/>
      <c r="B47849" s="85"/>
      <c r="C47849" s="85"/>
      <c r="D47849" s="85"/>
      <c r="E47849" s="88"/>
      <c r="G47849" s="17"/>
      <c r="I47849" s="43"/>
      <c r="J47849" s="308"/>
      <c r="K47849" s="51"/>
      <c r="N47849" s="309"/>
      <c r="R47849" s="17"/>
      <c r="T47849" s="17"/>
      <c r="V47849" s="17"/>
      <c r="W47849" s="51"/>
    </row>
    <row r="47850">
      <c r="A47850" s="307"/>
      <c r="B47850" s="85"/>
      <c r="C47850" s="85"/>
      <c r="D47850" s="85"/>
      <c r="E47850" s="88"/>
      <c r="G47850" s="17"/>
      <c r="I47850" s="43"/>
      <c r="J47850" s="308"/>
      <c r="K47850" s="51"/>
      <c r="N47850" s="309"/>
      <c r="R47850" s="17"/>
      <c r="T47850" s="17"/>
      <c r="V47850" s="17"/>
      <c r="W47850" s="51"/>
    </row>
    <row r="47851">
      <c r="A47851" s="307"/>
      <c r="B47851" s="85"/>
      <c r="C47851" s="85"/>
      <c r="D47851" s="85"/>
      <c r="E47851" s="88"/>
      <c r="G47851" s="17"/>
      <c r="I47851" s="43"/>
      <c r="J47851" s="308"/>
      <c r="K47851" s="51"/>
      <c r="N47851" s="309"/>
      <c r="R47851" s="17"/>
      <c r="T47851" s="17"/>
      <c r="V47851" s="17"/>
      <c r="W47851" s="51"/>
    </row>
    <row r="47852">
      <c r="A47852" s="307"/>
      <c r="B47852" s="85"/>
      <c r="C47852" s="85"/>
      <c r="D47852" s="85"/>
      <c r="E47852" s="88"/>
      <c r="G47852" s="17"/>
      <c r="I47852" s="43"/>
      <c r="J47852" s="308"/>
      <c r="K47852" s="51"/>
      <c r="N47852" s="309"/>
      <c r="R47852" s="17"/>
      <c r="T47852" s="17"/>
      <c r="V47852" s="17"/>
      <c r="W47852" s="51"/>
    </row>
    <row r="47853">
      <c r="A47853" s="307"/>
      <c r="B47853" s="85"/>
      <c r="C47853" s="85"/>
      <c r="D47853" s="85"/>
      <c r="E47853" s="88"/>
      <c r="G47853" s="17"/>
      <c r="I47853" s="43"/>
      <c r="J47853" s="308"/>
      <c r="K47853" s="51"/>
      <c r="N47853" s="309"/>
      <c r="R47853" s="17"/>
      <c r="T47853" s="17"/>
      <c r="V47853" s="17"/>
      <c r="W47853" s="51"/>
    </row>
    <row r="47854">
      <c r="A47854" s="307"/>
      <c r="B47854" s="85"/>
      <c r="C47854" s="85"/>
      <c r="D47854" s="85"/>
      <c r="E47854" s="88"/>
      <c r="G47854" s="17"/>
      <c r="I47854" s="43"/>
      <c r="J47854" s="308"/>
      <c r="K47854" s="51"/>
      <c r="N47854" s="309"/>
      <c r="R47854" s="17"/>
      <c r="T47854" s="17"/>
      <c r="V47854" s="17"/>
      <c r="W47854" s="51"/>
    </row>
    <row r="47855">
      <c r="A47855" s="307"/>
      <c r="B47855" s="85"/>
      <c r="C47855" s="85"/>
      <c r="D47855" s="85"/>
      <c r="E47855" s="88"/>
      <c r="G47855" s="17"/>
      <c r="I47855" s="43"/>
      <c r="J47855" s="308"/>
      <c r="K47855" s="51"/>
      <c r="N47855" s="309"/>
      <c r="R47855" s="17"/>
      <c r="T47855" s="17"/>
      <c r="V47855" s="17"/>
      <c r="W47855" s="51"/>
    </row>
    <row r="47856">
      <c r="A47856" s="307"/>
      <c r="B47856" s="85"/>
      <c r="C47856" s="85"/>
      <c r="D47856" s="85"/>
      <c r="E47856" s="88"/>
      <c r="G47856" s="17"/>
      <c r="I47856" s="43"/>
      <c r="J47856" s="308"/>
      <c r="K47856" s="51"/>
      <c r="N47856" s="309"/>
      <c r="R47856" s="17"/>
      <c r="T47856" s="17"/>
      <c r="V47856" s="17"/>
      <c r="W47856" s="51"/>
    </row>
    <row r="47857">
      <c r="A47857" s="307"/>
      <c r="B47857" s="85"/>
      <c r="C47857" s="85"/>
      <c r="D47857" s="85"/>
      <c r="E47857" s="88"/>
      <c r="G47857" s="17"/>
      <c r="I47857" s="43"/>
      <c r="J47857" s="308"/>
      <c r="K47857" s="51"/>
      <c r="N47857" s="309"/>
      <c r="R47857" s="17"/>
      <c r="T47857" s="17"/>
      <c r="V47857" s="17"/>
      <c r="W47857" s="51"/>
    </row>
    <row r="47858">
      <c r="A47858" s="307"/>
      <c r="B47858" s="85"/>
      <c r="C47858" s="85"/>
      <c r="D47858" s="85"/>
      <c r="E47858" s="88"/>
      <c r="G47858" s="17"/>
      <c r="I47858" s="43"/>
      <c r="J47858" s="308"/>
      <c r="K47858" s="51"/>
      <c r="N47858" s="309"/>
      <c r="R47858" s="17"/>
      <c r="T47858" s="17"/>
      <c r="V47858" s="17"/>
      <c r="W47858" s="51"/>
    </row>
    <row r="47859">
      <c r="A47859" s="307"/>
      <c r="B47859" s="85"/>
      <c r="C47859" s="85"/>
      <c r="D47859" s="85"/>
      <c r="E47859" s="88"/>
      <c r="G47859" s="17"/>
      <c r="I47859" s="43"/>
      <c r="J47859" s="308"/>
      <c r="K47859" s="51"/>
      <c r="N47859" s="309"/>
      <c r="R47859" s="17"/>
      <c r="T47859" s="17"/>
      <c r="V47859" s="17"/>
      <c r="W47859" s="51"/>
    </row>
    <row r="47860">
      <c r="A47860" s="307"/>
      <c r="B47860" s="85"/>
      <c r="C47860" s="85"/>
      <c r="D47860" s="85"/>
      <c r="E47860" s="88"/>
      <c r="G47860" s="17"/>
      <c r="I47860" s="43"/>
      <c r="J47860" s="308"/>
      <c r="K47860" s="51"/>
      <c r="N47860" s="309"/>
      <c r="R47860" s="17"/>
      <c r="T47860" s="17"/>
      <c r="V47860" s="17"/>
      <c r="W47860" s="51"/>
    </row>
    <row r="47861">
      <c r="A47861" s="307"/>
      <c r="B47861" s="85"/>
      <c r="C47861" s="85"/>
      <c r="D47861" s="85"/>
      <c r="E47861" s="88"/>
      <c r="G47861" s="17"/>
      <c r="I47861" s="43"/>
      <c r="J47861" s="308"/>
      <c r="K47861" s="51"/>
      <c r="N47861" s="309"/>
      <c r="R47861" s="17"/>
      <c r="T47861" s="17"/>
      <c r="V47861" s="17"/>
      <c r="W47861" s="51"/>
    </row>
    <row r="47862">
      <c r="A47862" s="307"/>
      <c r="B47862" s="85"/>
      <c r="C47862" s="85"/>
      <c r="D47862" s="85"/>
      <c r="E47862" s="88"/>
      <c r="G47862" s="17"/>
      <c r="I47862" s="43"/>
      <c r="J47862" s="308"/>
      <c r="K47862" s="51"/>
      <c r="N47862" s="309"/>
      <c r="R47862" s="17"/>
      <c r="T47862" s="17"/>
      <c r="V47862" s="17"/>
      <c r="W47862" s="51"/>
    </row>
    <row r="47863">
      <c r="A47863" s="307"/>
      <c r="B47863" s="85"/>
      <c r="C47863" s="85"/>
      <c r="D47863" s="85"/>
      <c r="E47863" s="88"/>
      <c r="G47863" s="17"/>
      <c r="I47863" s="43"/>
      <c r="J47863" s="308"/>
      <c r="K47863" s="51"/>
      <c r="N47863" s="309"/>
      <c r="R47863" s="17"/>
      <c r="T47863" s="17"/>
      <c r="V47863" s="17"/>
      <c r="W47863" s="51"/>
    </row>
    <row r="47864">
      <c r="A47864" s="307"/>
      <c r="B47864" s="85"/>
      <c r="C47864" s="85"/>
      <c r="D47864" s="85"/>
      <c r="E47864" s="88"/>
      <c r="G47864" s="17"/>
      <c r="I47864" s="43"/>
      <c r="J47864" s="308"/>
      <c r="K47864" s="51"/>
      <c r="N47864" s="309"/>
      <c r="R47864" s="17"/>
      <c r="T47864" s="17"/>
      <c r="V47864" s="17"/>
      <c r="W47864" s="51"/>
    </row>
    <row r="47865">
      <c r="A47865" s="307"/>
      <c r="B47865" s="85"/>
      <c r="C47865" s="85"/>
      <c r="D47865" s="85"/>
      <c r="E47865" s="88"/>
      <c r="G47865" s="17"/>
      <c r="I47865" s="43"/>
      <c r="J47865" s="308"/>
      <c r="K47865" s="51"/>
      <c r="N47865" s="309"/>
      <c r="R47865" s="17"/>
      <c r="T47865" s="17"/>
      <c r="V47865" s="17"/>
      <c r="W47865" s="51"/>
    </row>
    <row r="47866">
      <c r="A47866" s="307"/>
      <c r="B47866" s="85"/>
      <c r="C47866" s="85"/>
      <c r="D47866" s="85"/>
      <c r="E47866" s="88"/>
      <c r="G47866" s="17"/>
      <c r="I47866" s="43"/>
      <c r="J47866" s="308"/>
      <c r="K47866" s="51"/>
      <c r="N47866" s="309"/>
      <c r="R47866" s="17"/>
      <c r="T47866" s="17"/>
      <c r="V47866" s="17"/>
      <c r="W47866" s="51"/>
    </row>
    <row r="47867">
      <c r="A47867" s="307"/>
      <c r="B47867" s="85"/>
      <c r="C47867" s="85"/>
      <c r="D47867" s="85"/>
      <c r="E47867" s="88"/>
      <c r="G47867" s="17"/>
      <c r="I47867" s="43"/>
      <c r="J47867" s="308"/>
      <c r="K47867" s="51"/>
      <c r="N47867" s="309"/>
      <c r="R47867" s="17"/>
      <c r="T47867" s="17"/>
      <c r="V47867" s="17"/>
      <c r="W47867" s="51"/>
    </row>
    <row r="47868">
      <c r="A47868" s="307"/>
      <c r="B47868" s="85"/>
      <c r="C47868" s="85"/>
      <c r="D47868" s="85"/>
      <c r="E47868" s="88"/>
      <c r="G47868" s="17"/>
      <c r="I47868" s="43"/>
      <c r="J47868" s="308"/>
      <c r="K47868" s="51"/>
      <c r="N47868" s="309"/>
      <c r="R47868" s="17"/>
      <c r="T47868" s="17"/>
      <c r="V47868" s="17"/>
      <c r="W47868" s="51"/>
    </row>
    <row r="47869">
      <c r="A47869" s="307"/>
      <c r="B47869" s="85"/>
      <c r="C47869" s="85"/>
      <c r="D47869" s="85"/>
      <c r="E47869" s="88"/>
      <c r="G47869" s="17"/>
      <c r="I47869" s="43"/>
      <c r="J47869" s="308"/>
      <c r="K47869" s="51"/>
      <c r="N47869" s="309"/>
      <c r="R47869" s="17"/>
      <c r="T47869" s="17"/>
      <c r="V47869" s="17"/>
      <c r="W47869" s="51"/>
    </row>
    <row r="47870">
      <c r="A47870" s="307"/>
      <c r="B47870" s="85"/>
      <c r="C47870" s="85"/>
      <c r="D47870" s="85"/>
      <c r="E47870" s="88"/>
      <c r="G47870" s="17"/>
      <c r="I47870" s="43"/>
      <c r="J47870" s="308"/>
      <c r="K47870" s="51"/>
      <c r="N47870" s="309"/>
      <c r="R47870" s="17"/>
      <c r="T47870" s="17"/>
      <c r="V47870" s="17"/>
      <c r="W47870" s="51"/>
    </row>
    <row r="47871">
      <c r="A47871" s="307"/>
      <c r="B47871" s="85"/>
      <c r="C47871" s="85"/>
      <c r="D47871" s="85"/>
      <c r="E47871" s="88"/>
      <c r="G47871" s="17"/>
      <c r="I47871" s="43"/>
      <c r="J47871" s="308"/>
      <c r="K47871" s="51"/>
      <c r="N47871" s="309"/>
      <c r="R47871" s="17"/>
      <c r="T47871" s="17"/>
      <c r="V47871" s="17"/>
      <c r="W47871" s="51"/>
    </row>
    <row r="47872">
      <c r="A47872" s="307"/>
      <c r="B47872" s="85"/>
      <c r="C47872" s="85"/>
      <c r="D47872" s="85"/>
      <c r="E47872" s="88"/>
      <c r="G47872" s="17"/>
      <c r="I47872" s="43"/>
      <c r="J47872" s="308"/>
      <c r="K47872" s="51"/>
      <c r="N47872" s="309"/>
      <c r="R47872" s="17"/>
      <c r="T47872" s="17"/>
      <c r="V47872" s="17"/>
      <c r="W47872" s="51"/>
    </row>
    <row r="47873">
      <c r="A47873" s="307"/>
      <c r="B47873" s="85"/>
      <c r="C47873" s="85"/>
      <c r="D47873" s="85"/>
      <c r="E47873" s="88"/>
      <c r="G47873" s="17"/>
      <c r="I47873" s="43"/>
      <c r="J47873" s="308"/>
      <c r="K47873" s="51"/>
      <c r="N47873" s="309"/>
      <c r="R47873" s="17"/>
      <c r="T47873" s="17"/>
      <c r="V47873" s="17"/>
      <c r="W47873" s="51"/>
    </row>
    <row r="47874">
      <c r="A47874" s="307"/>
      <c r="B47874" s="85"/>
      <c r="C47874" s="85"/>
      <c r="D47874" s="85"/>
      <c r="E47874" s="88"/>
      <c r="G47874" s="17"/>
      <c r="I47874" s="43"/>
      <c r="J47874" s="308"/>
      <c r="K47874" s="51"/>
      <c r="N47874" s="309"/>
      <c r="R47874" s="17"/>
      <c r="T47874" s="17"/>
      <c r="V47874" s="17"/>
      <c r="W47874" s="51"/>
    </row>
    <row r="47875">
      <c r="A47875" s="307"/>
      <c r="B47875" s="85"/>
      <c r="C47875" s="85"/>
      <c r="D47875" s="85"/>
      <c r="E47875" s="88"/>
      <c r="G47875" s="17"/>
      <c r="I47875" s="43"/>
      <c r="J47875" s="308"/>
      <c r="K47875" s="51"/>
      <c r="N47875" s="309"/>
      <c r="R47875" s="17"/>
      <c r="T47875" s="17"/>
      <c r="V47875" s="17"/>
      <c r="W47875" s="51"/>
    </row>
    <row r="47876">
      <c r="A47876" s="307"/>
      <c r="B47876" s="85"/>
      <c r="C47876" s="85"/>
      <c r="D47876" s="85"/>
      <c r="E47876" s="88"/>
      <c r="G47876" s="17"/>
      <c r="I47876" s="43"/>
      <c r="J47876" s="308"/>
      <c r="K47876" s="51"/>
      <c r="N47876" s="309"/>
      <c r="R47876" s="17"/>
      <c r="T47876" s="17"/>
      <c r="V47876" s="17"/>
      <c r="W47876" s="51"/>
    </row>
    <row r="47877">
      <c r="A47877" s="307"/>
      <c r="B47877" s="85"/>
      <c r="C47877" s="85"/>
      <c r="D47877" s="85"/>
      <c r="E47877" s="88"/>
      <c r="G47877" s="17"/>
      <c r="I47877" s="43"/>
      <c r="J47877" s="308"/>
      <c r="K47877" s="51"/>
      <c r="N47877" s="309"/>
      <c r="R47877" s="17"/>
      <c r="T47877" s="17"/>
      <c r="V47877" s="17"/>
      <c r="W47877" s="51"/>
    </row>
    <row r="47878">
      <c r="A47878" s="307"/>
      <c r="B47878" s="85"/>
      <c r="C47878" s="85"/>
      <c r="D47878" s="85"/>
      <c r="E47878" s="88"/>
      <c r="G47878" s="17"/>
      <c r="I47878" s="43"/>
      <c r="J47878" s="308"/>
      <c r="K47878" s="51"/>
      <c r="N47878" s="309"/>
      <c r="R47878" s="17"/>
      <c r="T47878" s="17"/>
      <c r="V47878" s="17"/>
      <c r="W47878" s="51"/>
    </row>
    <row r="47879">
      <c r="A47879" s="307"/>
      <c r="B47879" s="85"/>
      <c r="C47879" s="85"/>
      <c r="D47879" s="85"/>
      <c r="E47879" s="88"/>
      <c r="G47879" s="17"/>
      <c r="I47879" s="43"/>
      <c r="J47879" s="308"/>
      <c r="K47879" s="51"/>
      <c r="N47879" s="309"/>
      <c r="R47879" s="17"/>
      <c r="T47879" s="17"/>
      <c r="V47879" s="17"/>
      <c r="W47879" s="51"/>
    </row>
    <row r="47880">
      <c r="A47880" s="307"/>
      <c r="B47880" s="85"/>
      <c r="C47880" s="85"/>
      <c r="D47880" s="85"/>
      <c r="E47880" s="88"/>
      <c r="G47880" s="17"/>
      <c r="I47880" s="43"/>
      <c r="J47880" s="308"/>
      <c r="K47880" s="51"/>
      <c r="N47880" s="309"/>
      <c r="R47880" s="17"/>
      <c r="T47880" s="17"/>
      <c r="V47880" s="17"/>
      <c r="W47880" s="51"/>
    </row>
    <row r="47881">
      <c r="A47881" s="307"/>
      <c r="B47881" s="85"/>
      <c r="C47881" s="85"/>
      <c r="D47881" s="85"/>
      <c r="E47881" s="88"/>
      <c r="G47881" s="17"/>
      <c r="I47881" s="43"/>
      <c r="J47881" s="308"/>
      <c r="K47881" s="51"/>
      <c r="N47881" s="309"/>
      <c r="R47881" s="17"/>
      <c r="T47881" s="17"/>
      <c r="V47881" s="17"/>
      <c r="W47881" s="51"/>
    </row>
    <row r="47882">
      <c r="A47882" s="307"/>
      <c r="B47882" s="85"/>
      <c r="C47882" s="85"/>
      <c r="D47882" s="85"/>
      <c r="E47882" s="88"/>
      <c r="G47882" s="17"/>
      <c r="I47882" s="43"/>
      <c r="J47882" s="308"/>
      <c r="K47882" s="51"/>
      <c r="N47882" s="309"/>
      <c r="R47882" s="17"/>
      <c r="T47882" s="17"/>
      <c r="V47882" s="17"/>
      <c r="W47882" s="51"/>
    </row>
    <row r="47883">
      <c r="A47883" s="307"/>
      <c r="B47883" s="85"/>
      <c r="C47883" s="85"/>
      <c r="D47883" s="85"/>
      <c r="E47883" s="88"/>
      <c r="G47883" s="17"/>
      <c r="I47883" s="43"/>
      <c r="J47883" s="308"/>
      <c r="K47883" s="51"/>
      <c r="N47883" s="309"/>
      <c r="R47883" s="17"/>
      <c r="T47883" s="17"/>
      <c r="V47883" s="17"/>
      <c r="W47883" s="51"/>
    </row>
    <row r="47884">
      <c r="A47884" s="307"/>
      <c r="B47884" s="85"/>
      <c r="C47884" s="85"/>
      <c r="D47884" s="85"/>
      <c r="E47884" s="88"/>
      <c r="G47884" s="17"/>
      <c r="I47884" s="43"/>
      <c r="J47884" s="308"/>
      <c r="K47884" s="51"/>
      <c r="N47884" s="309"/>
      <c r="R47884" s="17"/>
      <c r="T47884" s="17"/>
      <c r="V47884" s="17"/>
      <c r="W47884" s="51"/>
    </row>
    <row r="47885">
      <c r="A47885" s="307"/>
      <c r="B47885" s="85"/>
      <c r="C47885" s="85"/>
      <c r="D47885" s="85"/>
      <c r="E47885" s="88"/>
      <c r="G47885" s="17"/>
      <c r="I47885" s="43"/>
      <c r="J47885" s="308"/>
      <c r="K47885" s="51"/>
      <c r="N47885" s="309"/>
      <c r="R47885" s="17"/>
      <c r="T47885" s="17"/>
      <c r="V47885" s="17"/>
      <c r="W47885" s="51"/>
    </row>
    <row r="47886">
      <c r="A47886" s="307"/>
      <c r="B47886" s="85"/>
      <c r="C47886" s="85"/>
      <c r="D47886" s="85"/>
      <c r="E47886" s="88"/>
      <c r="G47886" s="17"/>
      <c r="I47886" s="43"/>
      <c r="J47886" s="308"/>
      <c r="K47886" s="51"/>
      <c r="N47886" s="309"/>
      <c r="R47886" s="17"/>
      <c r="T47886" s="17"/>
      <c r="V47886" s="17"/>
      <c r="W47886" s="51"/>
    </row>
    <row r="47887">
      <c r="A47887" s="307"/>
      <c r="B47887" s="85"/>
      <c r="C47887" s="85"/>
      <c r="D47887" s="85"/>
      <c r="E47887" s="88"/>
      <c r="G47887" s="17"/>
      <c r="I47887" s="43"/>
      <c r="J47887" s="308"/>
      <c r="K47887" s="51"/>
      <c r="N47887" s="309"/>
      <c r="R47887" s="17"/>
      <c r="T47887" s="17"/>
      <c r="V47887" s="17"/>
      <c r="W47887" s="51"/>
    </row>
    <row r="47888">
      <c r="A47888" s="307"/>
      <c r="B47888" s="85"/>
      <c r="C47888" s="85"/>
      <c r="D47888" s="85"/>
      <c r="E47888" s="88"/>
      <c r="G47888" s="17"/>
      <c r="I47888" s="43"/>
      <c r="J47888" s="308"/>
      <c r="K47888" s="51"/>
      <c r="N47888" s="309"/>
      <c r="R47888" s="17"/>
      <c r="T47888" s="17"/>
      <c r="V47888" s="17"/>
      <c r="W47888" s="51"/>
    </row>
    <row r="47889">
      <c r="A47889" s="307"/>
      <c r="B47889" s="85"/>
      <c r="C47889" s="85"/>
      <c r="D47889" s="85"/>
      <c r="E47889" s="88"/>
      <c r="G47889" s="17"/>
      <c r="I47889" s="43"/>
      <c r="J47889" s="308"/>
      <c r="K47889" s="51"/>
      <c r="N47889" s="309"/>
      <c r="R47889" s="17"/>
      <c r="T47889" s="17"/>
      <c r="V47889" s="17"/>
      <c r="W47889" s="51"/>
    </row>
    <row r="47890">
      <c r="A47890" s="307"/>
      <c r="B47890" s="85"/>
      <c r="C47890" s="85"/>
      <c r="D47890" s="85"/>
      <c r="E47890" s="88"/>
      <c r="G47890" s="17"/>
      <c r="I47890" s="43"/>
      <c r="J47890" s="308"/>
      <c r="K47890" s="51"/>
      <c r="N47890" s="309"/>
      <c r="R47890" s="17"/>
      <c r="T47890" s="17"/>
      <c r="V47890" s="17"/>
      <c r="W47890" s="51"/>
    </row>
    <row r="47891">
      <c r="A47891" s="307"/>
      <c r="B47891" s="85"/>
      <c r="C47891" s="85"/>
      <c r="D47891" s="85"/>
      <c r="E47891" s="88"/>
      <c r="G47891" s="17"/>
      <c r="I47891" s="43"/>
      <c r="J47891" s="308"/>
      <c r="K47891" s="51"/>
      <c r="N47891" s="309"/>
      <c r="R47891" s="17"/>
      <c r="T47891" s="17"/>
      <c r="V47891" s="17"/>
      <c r="W47891" s="51"/>
    </row>
    <row r="47892">
      <c r="A47892" s="307"/>
      <c r="B47892" s="85"/>
      <c r="C47892" s="85"/>
      <c r="D47892" s="85"/>
      <c r="E47892" s="88"/>
      <c r="G47892" s="17"/>
      <c r="I47892" s="43"/>
      <c r="J47892" s="308"/>
      <c r="K47892" s="51"/>
      <c r="N47892" s="309"/>
      <c r="R47892" s="17"/>
      <c r="T47892" s="17"/>
      <c r="V47892" s="17"/>
      <c r="W47892" s="51"/>
    </row>
    <row r="47893">
      <c r="A47893" s="307"/>
      <c r="B47893" s="85"/>
      <c r="C47893" s="85"/>
      <c r="D47893" s="85"/>
      <c r="E47893" s="88"/>
      <c r="G47893" s="17"/>
      <c r="I47893" s="43"/>
      <c r="J47893" s="308"/>
      <c r="K47893" s="51"/>
      <c r="N47893" s="309"/>
      <c r="R47893" s="17"/>
      <c r="T47893" s="17"/>
      <c r="V47893" s="17"/>
      <c r="W47893" s="51"/>
    </row>
    <row r="47894">
      <c r="A47894" s="307"/>
      <c r="B47894" s="85"/>
      <c r="C47894" s="85"/>
      <c r="D47894" s="85"/>
      <c r="E47894" s="88"/>
      <c r="G47894" s="17"/>
      <c r="I47894" s="43"/>
      <c r="J47894" s="308"/>
      <c r="K47894" s="51"/>
      <c r="N47894" s="309"/>
      <c r="R47894" s="17"/>
      <c r="T47894" s="17"/>
      <c r="V47894" s="17"/>
      <c r="W47894" s="51"/>
    </row>
    <row r="47895">
      <c r="A47895" s="307"/>
      <c r="B47895" s="85"/>
      <c r="C47895" s="85"/>
      <c r="D47895" s="85"/>
      <c r="E47895" s="88"/>
      <c r="G47895" s="17"/>
      <c r="I47895" s="43"/>
      <c r="J47895" s="308"/>
      <c r="K47895" s="51"/>
      <c r="N47895" s="309"/>
      <c r="R47895" s="17"/>
      <c r="T47895" s="17"/>
      <c r="V47895" s="17"/>
      <c r="W47895" s="51"/>
    </row>
    <row r="47896">
      <c r="A47896" s="307"/>
      <c r="B47896" s="85"/>
      <c r="C47896" s="85"/>
      <c r="D47896" s="85"/>
      <c r="E47896" s="88"/>
      <c r="G47896" s="17"/>
      <c r="I47896" s="43"/>
      <c r="J47896" s="308"/>
      <c r="K47896" s="51"/>
      <c r="N47896" s="309"/>
      <c r="R47896" s="17"/>
      <c r="T47896" s="17"/>
      <c r="V47896" s="17"/>
      <c r="W47896" s="51"/>
    </row>
    <row r="47897">
      <c r="A47897" s="307"/>
      <c r="B47897" s="85"/>
      <c r="C47897" s="85"/>
      <c r="D47897" s="85"/>
      <c r="E47897" s="88"/>
      <c r="G47897" s="17"/>
      <c r="I47897" s="43"/>
      <c r="J47897" s="308"/>
      <c r="K47897" s="51"/>
      <c r="N47897" s="309"/>
      <c r="R47897" s="17"/>
      <c r="T47897" s="17"/>
      <c r="V47897" s="17"/>
      <c r="W47897" s="51"/>
    </row>
    <row r="47898">
      <c r="A47898" s="307"/>
      <c r="B47898" s="85"/>
      <c r="C47898" s="85"/>
      <c r="D47898" s="85"/>
      <c r="E47898" s="88"/>
      <c r="G47898" s="17"/>
      <c r="I47898" s="43"/>
      <c r="J47898" s="308"/>
      <c r="K47898" s="51"/>
      <c r="N47898" s="309"/>
      <c r="R47898" s="17"/>
      <c r="T47898" s="17"/>
      <c r="V47898" s="17"/>
      <c r="W47898" s="51"/>
    </row>
    <row r="47899">
      <c r="A47899" s="307"/>
      <c r="B47899" s="85"/>
      <c r="C47899" s="85"/>
      <c r="D47899" s="85"/>
      <c r="E47899" s="88"/>
      <c r="G47899" s="17"/>
      <c r="I47899" s="43"/>
      <c r="J47899" s="308"/>
      <c r="K47899" s="51"/>
      <c r="N47899" s="309"/>
      <c r="R47899" s="17"/>
      <c r="T47899" s="17"/>
      <c r="V47899" s="17"/>
      <c r="W47899" s="51"/>
    </row>
    <row r="47900">
      <c r="A47900" s="307"/>
      <c r="B47900" s="85"/>
      <c r="C47900" s="85"/>
      <c r="D47900" s="85"/>
      <c r="E47900" s="88"/>
      <c r="G47900" s="17"/>
      <c r="I47900" s="43"/>
      <c r="J47900" s="308"/>
      <c r="K47900" s="51"/>
      <c r="N47900" s="309"/>
      <c r="R47900" s="17"/>
      <c r="T47900" s="17"/>
      <c r="V47900" s="17"/>
      <c r="W47900" s="51"/>
    </row>
    <row r="47901">
      <c r="A47901" s="307"/>
      <c r="B47901" s="85"/>
      <c r="C47901" s="85"/>
      <c r="D47901" s="85"/>
      <c r="E47901" s="88"/>
      <c r="G47901" s="17"/>
      <c r="I47901" s="43"/>
      <c r="J47901" s="308"/>
      <c r="K47901" s="51"/>
      <c r="N47901" s="309"/>
      <c r="R47901" s="17"/>
      <c r="T47901" s="17"/>
      <c r="V47901" s="17"/>
      <c r="W47901" s="51"/>
    </row>
    <row r="47902">
      <c r="A47902" s="307"/>
      <c r="B47902" s="85"/>
      <c r="C47902" s="85"/>
      <c r="D47902" s="85"/>
      <c r="E47902" s="88"/>
      <c r="G47902" s="17"/>
      <c r="I47902" s="43"/>
      <c r="J47902" s="308"/>
      <c r="K47902" s="51"/>
      <c r="N47902" s="309"/>
      <c r="R47902" s="17"/>
      <c r="T47902" s="17"/>
      <c r="V47902" s="17"/>
      <c r="W47902" s="51"/>
    </row>
    <row r="47903">
      <c r="A47903" s="307"/>
      <c r="B47903" s="85"/>
      <c r="C47903" s="85"/>
      <c r="D47903" s="85"/>
      <c r="E47903" s="88"/>
      <c r="G47903" s="17"/>
      <c r="I47903" s="43"/>
      <c r="J47903" s="308"/>
      <c r="K47903" s="51"/>
      <c r="N47903" s="309"/>
      <c r="R47903" s="17"/>
      <c r="T47903" s="17"/>
      <c r="V47903" s="17"/>
      <c r="W47903" s="51"/>
    </row>
    <row r="47904">
      <c r="A47904" s="307"/>
      <c r="B47904" s="85"/>
      <c r="C47904" s="85"/>
      <c r="D47904" s="85"/>
      <c r="E47904" s="88"/>
      <c r="G47904" s="17"/>
      <c r="I47904" s="43"/>
      <c r="J47904" s="308"/>
      <c r="K47904" s="51"/>
      <c r="N47904" s="309"/>
      <c r="R47904" s="17"/>
      <c r="T47904" s="17"/>
      <c r="V47904" s="17"/>
      <c r="W47904" s="51"/>
    </row>
    <row r="47905">
      <c r="A47905" s="307"/>
      <c r="B47905" s="85"/>
      <c r="C47905" s="85"/>
      <c r="D47905" s="85"/>
      <c r="E47905" s="88"/>
      <c r="G47905" s="17"/>
      <c r="I47905" s="43"/>
      <c r="J47905" s="308"/>
      <c r="K47905" s="51"/>
      <c r="N47905" s="309"/>
      <c r="R47905" s="17"/>
      <c r="T47905" s="17"/>
      <c r="V47905" s="17"/>
      <c r="W47905" s="51"/>
    </row>
    <row r="47906">
      <c r="A47906" s="307"/>
      <c r="B47906" s="85"/>
      <c r="C47906" s="85"/>
      <c r="D47906" s="85"/>
      <c r="E47906" s="88"/>
      <c r="G47906" s="17"/>
      <c r="I47906" s="43"/>
      <c r="J47906" s="308"/>
      <c r="K47906" s="51"/>
      <c r="N47906" s="309"/>
      <c r="R47906" s="17"/>
      <c r="T47906" s="17"/>
      <c r="V47906" s="17"/>
      <c r="W47906" s="51"/>
    </row>
    <row r="47907">
      <c r="A47907" s="307"/>
      <c r="B47907" s="85"/>
      <c r="C47907" s="85"/>
      <c r="D47907" s="85"/>
      <c r="E47907" s="88"/>
      <c r="G47907" s="17"/>
      <c r="I47907" s="43"/>
      <c r="J47907" s="308"/>
      <c r="K47907" s="51"/>
      <c r="N47907" s="309"/>
      <c r="R47907" s="17"/>
      <c r="T47907" s="17"/>
      <c r="V47907" s="17"/>
      <c r="W47907" s="51"/>
    </row>
    <row r="47908">
      <c r="A47908" s="307"/>
      <c r="B47908" s="85"/>
      <c r="C47908" s="85"/>
      <c r="D47908" s="85"/>
      <c r="E47908" s="88"/>
      <c r="G47908" s="17"/>
      <c r="I47908" s="43"/>
      <c r="J47908" s="308"/>
      <c r="K47908" s="51"/>
      <c r="N47908" s="309"/>
      <c r="R47908" s="17"/>
      <c r="T47908" s="17"/>
      <c r="V47908" s="17"/>
      <c r="W47908" s="51"/>
    </row>
    <row r="47909">
      <c r="A47909" s="307"/>
      <c r="B47909" s="85"/>
      <c r="C47909" s="85"/>
      <c r="D47909" s="85"/>
      <c r="E47909" s="88"/>
      <c r="G47909" s="17"/>
      <c r="I47909" s="43"/>
      <c r="J47909" s="308"/>
      <c r="K47909" s="51"/>
      <c r="N47909" s="309"/>
      <c r="R47909" s="17"/>
      <c r="T47909" s="17"/>
      <c r="V47909" s="17"/>
      <c r="W47909" s="51"/>
    </row>
    <row r="47910">
      <c r="A47910" s="307"/>
      <c r="B47910" s="85"/>
      <c r="C47910" s="85"/>
      <c r="D47910" s="85"/>
      <c r="E47910" s="88"/>
      <c r="G47910" s="17"/>
      <c r="I47910" s="43"/>
      <c r="J47910" s="308"/>
      <c r="K47910" s="51"/>
      <c r="N47910" s="309"/>
      <c r="R47910" s="17"/>
      <c r="T47910" s="17"/>
      <c r="V47910" s="17"/>
      <c r="W47910" s="51"/>
    </row>
    <row r="47911">
      <c r="A47911" s="307"/>
      <c r="B47911" s="85"/>
      <c r="C47911" s="85"/>
      <c r="D47911" s="85"/>
      <c r="E47911" s="88"/>
      <c r="G47911" s="17"/>
      <c r="I47911" s="43"/>
      <c r="J47911" s="308"/>
      <c r="K47911" s="51"/>
      <c r="N47911" s="309"/>
      <c r="R47911" s="17"/>
      <c r="T47911" s="17"/>
      <c r="V47911" s="17"/>
      <c r="W47911" s="51"/>
    </row>
    <row r="47912">
      <c r="A47912" s="307"/>
      <c r="B47912" s="85"/>
      <c r="C47912" s="85"/>
      <c r="D47912" s="85"/>
      <c r="E47912" s="88"/>
      <c r="G47912" s="17"/>
      <c r="I47912" s="43"/>
      <c r="J47912" s="308"/>
      <c r="K47912" s="51"/>
      <c r="N47912" s="309"/>
      <c r="R47912" s="17"/>
      <c r="T47912" s="17"/>
      <c r="V47912" s="17"/>
      <c r="W47912" s="51"/>
    </row>
    <row r="47913">
      <c r="A47913" s="307"/>
      <c r="B47913" s="85"/>
      <c r="C47913" s="85"/>
      <c r="D47913" s="85"/>
      <c r="E47913" s="88"/>
      <c r="G47913" s="17"/>
      <c r="I47913" s="43"/>
      <c r="J47913" s="308"/>
      <c r="K47913" s="51"/>
      <c r="N47913" s="309"/>
      <c r="R47913" s="17"/>
      <c r="T47913" s="17"/>
      <c r="V47913" s="17"/>
      <c r="W47913" s="51"/>
    </row>
    <row r="47914">
      <c r="A47914" s="307"/>
      <c r="B47914" s="85"/>
      <c r="C47914" s="85"/>
      <c r="D47914" s="85"/>
      <c r="E47914" s="88"/>
      <c r="G47914" s="17"/>
      <c r="I47914" s="43"/>
      <c r="J47914" s="308"/>
      <c r="K47914" s="51"/>
      <c r="N47914" s="309"/>
      <c r="R47914" s="17"/>
      <c r="T47914" s="17"/>
      <c r="V47914" s="17"/>
      <c r="W47914" s="51"/>
    </row>
    <row r="47915">
      <c r="A47915" s="307"/>
      <c r="B47915" s="85"/>
      <c r="C47915" s="85"/>
      <c r="D47915" s="85"/>
      <c r="E47915" s="88"/>
      <c r="G47915" s="17"/>
      <c r="I47915" s="43"/>
      <c r="J47915" s="308"/>
      <c r="K47915" s="51"/>
      <c r="N47915" s="309"/>
      <c r="R47915" s="17"/>
      <c r="T47915" s="17"/>
      <c r="V47915" s="17"/>
      <c r="W47915" s="51"/>
    </row>
    <row r="47916">
      <c r="A47916" s="307"/>
      <c r="B47916" s="85"/>
      <c r="C47916" s="85"/>
      <c r="D47916" s="85"/>
      <c r="E47916" s="88"/>
      <c r="G47916" s="17"/>
      <c r="I47916" s="43"/>
      <c r="J47916" s="308"/>
      <c r="K47916" s="51"/>
      <c r="N47916" s="309"/>
      <c r="R47916" s="17"/>
      <c r="T47916" s="17"/>
      <c r="V47916" s="17"/>
      <c r="W47916" s="51"/>
    </row>
    <row r="47917">
      <c r="A47917" s="307"/>
      <c r="B47917" s="85"/>
      <c r="C47917" s="85"/>
      <c r="D47917" s="85"/>
      <c r="E47917" s="88"/>
      <c r="G47917" s="17"/>
      <c r="I47917" s="43"/>
      <c r="J47917" s="308"/>
      <c r="K47917" s="51"/>
      <c r="N47917" s="309"/>
      <c r="R47917" s="17"/>
      <c r="T47917" s="17"/>
      <c r="V47917" s="17"/>
      <c r="W47917" s="51"/>
    </row>
    <row r="47918">
      <c r="A47918" s="307"/>
      <c r="B47918" s="85"/>
      <c r="C47918" s="85"/>
      <c r="D47918" s="85"/>
      <c r="E47918" s="88"/>
      <c r="G47918" s="17"/>
      <c r="I47918" s="43"/>
      <c r="J47918" s="308"/>
      <c r="K47918" s="51"/>
      <c r="N47918" s="309"/>
      <c r="R47918" s="17"/>
      <c r="T47918" s="17"/>
      <c r="V47918" s="17"/>
      <c r="W47918" s="51"/>
    </row>
    <row r="47919">
      <c r="A47919" s="307"/>
      <c r="B47919" s="85"/>
      <c r="C47919" s="85"/>
      <c r="D47919" s="85"/>
      <c r="E47919" s="88"/>
      <c r="G47919" s="17"/>
      <c r="I47919" s="43"/>
      <c r="J47919" s="308"/>
      <c r="K47919" s="51"/>
      <c r="N47919" s="309"/>
      <c r="R47919" s="17"/>
      <c r="T47919" s="17"/>
      <c r="V47919" s="17"/>
      <c r="W47919" s="51"/>
    </row>
    <row r="47920">
      <c r="A47920" s="307"/>
      <c r="B47920" s="85"/>
      <c r="C47920" s="85"/>
      <c r="D47920" s="85"/>
      <c r="E47920" s="88"/>
      <c r="G47920" s="17"/>
      <c r="I47920" s="43"/>
      <c r="J47920" s="308"/>
      <c r="K47920" s="51"/>
      <c r="N47920" s="309"/>
      <c r="R47920" s="17"/>
      <c r="T47920" s="17"/>
      <c r="V47920" s="17"/>
      <c r="W47920" s="51"/>
    </row>
    <row r="47921">
      <c r="A47921" s="307"/>
      <c r="B47921" s="85"/>
      <c r="C47921" s="85"/>
      <c r="D47921" s="85"/>
      <c r="E47921" s="88"/>
      <c r="G47921" s="17"/>
      <c r="I47921" s="43"/>
      <c r="J47921" s="308"/>
      <c r="K47921" s="51"/>
      <c r="N47921" s="309"/>
      <c r="R47921" s="17"/>
      <c r="T47921" s="17"/>
      <c r="V47921" s="17"/>
      <c r="W47921" s="51"/>
    </row>
    <row r="47922">
      <c r="A47922" s="307"/>
      <c r="B47922" s="85"/>
      <c r="C47922" s="85"/>
      <c r="D47922" s="85"/>
      <c r="E47922" s="88"/>
      <c r="G47922" s="17"/>
      <c r="I47922" s="43"/>
      <c r="J47922" s="308"/>
      <c r="K47922" s="51"/>
      <c r="N47922" s="309"/>
      <c r="R47922" s="17"/>
      <c r="T47922" s="17"/>
      <c r="V47922" s="17"/>
      <c r="W47922" s="51"/>
    </row>
    <row r="47923">
      <c r="A47923" s="307"/>
      <c r="B47923" s="85"/>
      <c r="C47923" s="85"/>
      <c r="D47923" s="85"/>
      <c r="E47923" s="88"/>
      <c r="G47923" s="17"/>
      <c r="I47923" s="43"/>
      <c r="J47923" s="308"/>
      <c r="K47923" s="51"/>
      <c r="N47923" s="309"/>
      <c r="R47923" s="17"/>
      <c r="T47923" s="17"/>
      <c r="V47923" s="17"/>
      <c r="W47923" s="51"/>
    </row>
    <row r="47924">
      <c r="A47924" s="307"/>
      <c r="B47924" s="85"/>
      <c r="C47924" s="85"/>
      <c r="D47924" s="85"/>
      <c r="E47924" s="88"/>
      <c r="G47924" s="17"/>
      <c r="I47924" s="43"/>
      <c r="J47924" s="308"/>
      <c r="K47924" s="51"/>
      <c r="N47924" s="309"/>
      <c r="R47924" s="17"/>
      <c r="T47924" s="17"/>
      <c r="V47924" s="17"/>
      <c r="W47924" s="51"/>
    </row>
    <row r="47925">
      <c r="A47925" s="307"/>
      <c r="B47925" s="85"/>
      <c r="C47925" s="85"/>
      <c r="D47925" s="85"/>
      <c r="E47925" s="88"/>
      <c r="G47925" s="17"/>
      <c r="I47925" s="43"/>
      <c r="J47925" s="308"/>
      <c r="K47925" s="51"/>
      <c r="N47925" s="309"/>
      <c r="R47925" s="17"/>
      <c r="T47925" s="17"/>
      <c r="V47925" s="17"/>
      <c r="W47925" s="51"/>
    </row>
    <row r="47926">
      <c r="A47926" s="307"/>
      <c r="B47926" s="85"/>
      <c r="C47926" s="85"/>
      <c r="D47926" s="85"/>
      <c r="E47926" s="88"/>
      <c r="G47926" s="17"/>
      <c r="I47926" s="43"/>
      <c r="J47926" s="308"/>
      <c r="K47926" s="51"/>
      <c r="N47926" s="309"/>
      <c r="R47926" s="17"/>
      <c r="T47926" s="17"/>
      <c r="V47926" s="17"/>
      <c r="W47926" s="51"/>
    </row>
    <row r="47927">
      <c r="A47927" s="307"/>
      <c r="B47927" s="85"/>
      <c r="C47927" s="85"/>
      <c r="D47927" s="85"/>
      <c r="E47927" s="88"/>
      <c r="G47927" s="17"/>
      <c r="I47927" s="43"/>
      <c r="J47927" s="308"/>
      <c r="K47927" s="51"/>
      <c r="N47927" s="309"/>
      <c r="R47927" s="17"/>
      <c r="T47927" s="17"/>
      <c r="V47927" s="17"/>
      <c r="W47927" s="51"/>
    </row>
    <row r="47928">
      <c r="A47928" s="307"/>
      <c r="B47928" s="85"/>
      <c r="C47928" s="85"/>
      <c r="D47928" s="85"/>
      <c r="E47928" s="88"/>
      <c r="G47928" s="17"/>
      <c r="I47928" s="43"/>
      <c r="J47928" s="308"/>
      <c r="K47928" s="51"/>
      <c r="N47928" s="309"/>
      <c r="R47928" s="17"/>
      <c r="T47928" s="17"/>
      <c r="V47928" s="17"/>
      <c r="W47928" s="51"/>
    </row>
    <row r="47929">
      <c r="A47929" s="307"/>
      <c r="B47929" s="85"/>
      <c r="C47929" s="85"/>
      <c r="D47929" s="85"/>
      <c r="E47929" s="88"/>
      <c r="G47929" s="17"/>
      <c r="I47929" s="43"/>
      <c r="J47929" s="308"/>
      <c r="K47929" s="51"/>
      <c r="N47929" s="309"/>
      <c r="R47929" s="17"/>
      <c r="T47929" s="17"/>
      <c r="V47929" s="17"/>
      <c r="W47929" s="51"/>
    </row>
    <row r="47930">
      <c r="A47930" s="307"/>
      <c r="B47930" s="85"/>
      <c r="C47930" s="85"/>
      <c r="D47930" s="85"/>
      <c r="E47930" s="88"/>
      <c r="G47930" s="17"/>
      <c r="I47930" s="43"/>
      <c r="J47930" s="308"/>
      <c r="K47930" s="51"/>
      <c r="N47930" s="309"/>
      <c r="R47930" s="17"/>
      <c r="T47930" s="17"/>
      <c r="V47930" s="17"/>
      <c r="W47930" s="51"/>
    </row>
    <row r="47931">
      <c r="A47931" s="307"/>
      <c r="B47931" s="85"/>
      <c r="C47931" s="85"/>
      <c r="D47931" s="85"/>
      <c r="E47931" s="88"/>
      <c r="G47931" s="17"/>
      <c r="I47931" s="43"/>
      <c r="J47931" s="308"/>
      <c r="K47931" s="51"/>
      <c r="N47931" s="309"/>
      <c r="R47931" s="17"/>
      <c r="T47931" s="17"/>
      <c r="V47931" s="17"/>
      <c r="W47931" s="51"/>
    </row>
    <row r="47932">
      <c r="A47932" s="307"/>
      <c r="B47932" s="85"/>
      <c r="C47932" s="85"/>
      <c r="D47932" s="85"/>
      <c r="E47932" s="88"/>
      <c r="G47932" s="17"/>
      <c r="I47932" s="43"/>
      <c r="J47932" s="308"/>
      <c r="K47932" s="51"/>
      <c r="N47932" s="309"/>
      <c r="R47932" s="17"/>
      <c r="T47932" s="17"/>
      <c r="V47932" s="17"/>
      <c r="W47932" s="51"/>
    </row>
    <row r="47933">
      <c r="A47933" s="307"/>
      <c r="B47933" s="85"/>
      <c r="C47933" s="85"/>
      <c r="D47933" s="85"/>
      <c r="E47933" s="88"/>
      <c r="G47933" s="17"/>
      <c r="I47933" s="43"/>
      <c r="J47933" s="308"/>
      <c r="K47933" s="51"/>
      <c r="N47933" s="309"/>
      <c r="R47933" s="17"/>
      <c r="T47933" s="17"/>
      <c r="V47933" s="17"/>
      <c r="W47933" s="51"/>
    </row>
    <row r="47934">
      <c r="A47934" s="307"/>
      <c r="B47934" s="85"/>
      <c r="C47934" s="85"/>
      <c r="D47934" s="85"/>
      <c r="E47934" s="88"/>
      <c r="G47934" s="17"/>
      <c r="I47934" s="43"/>
      <c r="J47934" s="308"/>
      <c r="K47934" s="51"/>
      <c r="N47934" s="309"/>
      <c r="R47934" s="17"/>
      <c r="T47934" s="17"/>
      <c r="V47934" s="17"/>
      <c r="W47934" s="51"/>
    </row>
    <row r="47935">
      <c r="A47935" s="307"/>
      <c r="B47935" s="85"/>
      <c r="C47935" s="85"/>
      <c r="D47935" s="85"/>
      <c r="E47935" s="88"/>
      <c r="G47935" s="17"/>
      <c r="I47935" s="43"/>
      <c r="J47935" s="308"/>
      <c r="K47935" s="51"/>
      <c r="N47935" s="309"/>
      <c r="R47935" s="17"/>
      <c r="T47935" s="17"/>
      <c r="V47935" s="17"/>
      <c r="W47935" s="51"/>
    </row>
    <row r="47936">
      <c r="A47936" s="307"/>
      <c r="B47936" s="85"/>
      <c r="C47936" s="85"/>
      <c r="D47936" s="85"/>
      <c r="E47936" s="88"/>
      <c r="G47936" s="17"/>
      <c r="I47936" s="43"/>
      <c r="J47936" s="308"/>
      <c r="K47936" s="51"/>
      <c r="N47936" s="309"/>
      <c r="R47936" s="17"/>
      <c r="T47936" s="17"/>
      <c r="V47936" s="17"/>
      <c r="W47936" s="51"/>
    </row>
    <row r="47937">
      <c r="A47937" s="307"/>
      <c r="B47937" s="85"/>
      <c r="C47937" s="85"/>
      <c r="D47937" s="85"/>
      <c r="E47937" s="88"/>
      <c r="G47937" s="17"/>
      <c r="I47937" s="43"/>
      <c r="J47937" s="308"/>
      <c r="K47937" s="51"/>
      <c r="N47937" s="309"/>
      <c r="R47937" s="17"/>
      <c r="T47937" s="17"/>
      <c r="V47937" s="17"/>
      <c r="W47937" s="51"/>
    </row>
    <row r="47938">
      <c r="A47938" s="307"/>
      <c r="B47938" s="85"/>
      <c r="C47938" s="85"/>
      <c r="D47938" s="85"/>
      <c r="E47938" s="88"/>
      <c r="G47938" s="17"/>
      <c r="I47938" s="43"/>
      <c r="J47938" s="308"/>
      <c r="K47938" s="51"/>
      <c r="N47938" s="309"/>
      <c r="R47938" s="17"/>
      <c r="T47938" s="17"/>
      <c r="V47938" s="17"/>
      <c r="W47938" s="51"/>
    </row>
    <row r="47939">
      <c r="A47939" s="307"/>
      <c r="B47939" s="85"/>
      <c r="C47939" s="85"/>
      <c r="D47939" s="85"/>
      <c r="E47939" s="88"/>
      <c r="G47939" s="17"/>
      <c r="I47939" s="43"/>
      <c r="J47939" s="308"/>
      <c r="K47939" s="51"/>
      <c r="N47939" s="309"/>
      <c r="R47939" s="17"/>
      <c r="T47939" s="17"/>
      <c r="V47939" s="17"/>
      <c r="W47939" s="51"/>
    </row>
    <row r="47940">
      <c r="A47940" s="307"/>
      <c r="B47940" s="85"/>
      <c r="C47940" s="85"/>
      <c r="D47940" s="85"/>
      <c r="E47940" s="88"/>
      <c r="G47940" s="17"/>
      <c r="I47940" s="43"/>
      <c r="J47940" s="308"/>
      <c r="K47940" s="51"/>
      <c r="N47940" s="309"/>
      <c r="R47940" s="17"/>
      <c r="T47940" s="17"/>
      <c r="V47940" s="17"/>
      <c r="W47940" s="51"/>
    </row>
    <row r="47941">
      <c r="A47941" s="307"/>
      <c r="B47941" s="85"/>
      <c r="C47941" s="85"/>
      <c r="D47941" s="85"/>
      <c r="E47941" s="88"/>
      <c r="G47941" s="17"/>
      <c r="I47941" s="43"/>
      <c r="J47941" s="308"/>
      <c r="K47941" s="51"/>
      <c r="N47941" s="309"/>
      <c r="R47941" s="17"/>
      <c r="T47941" s="17"/>
      <c r="V47941" s="17"/>
      <c r="W47941" s="51"/>
    </row>
    <row r="47942">
      <c r="A47942" s="307"/>
      <c r="B47942" s="85"/>
      <c r="C47942" s="85"/>
      <c r="D47942" s="85"/>
      <c r="E47942" s="88"/>
      <c r="G47942" s="17"/>
      <c r="I47942" s="43"/>
      <c r="J47942" s="308"/>
      <c r="K47942" s="51"/>
      <c r="N47942" s="309"/>
      <c r="R47942" s="17"/>
      <c r="T47942" s="17"/>
      <c r="V47942" s="17"/>
      <c r="W47942" s="51"/>
    </row>
    <row r="47943">
      <c r="A47943" s="307"/>
      <c r="B47943" s="85"/>
      <c r="C47943" s="85"/>
      <c r="D47943" s="85"/>
      <c r="E47943" s="88"/>
      <c r="G47943" s="17"/>
      <c r="I47943" s="43"/>
      <c r="J47943" s="308"/>
      <c r="K47943" s="51"/>
      <c r="N47943" s="309"/>
      <c r="R47943" s="17"/>
      <c r="T47943" s="17"/>
      <c r="V47943" s="17"/>
      <c r="W47943" s="51"/>
    </row>
    <row r="47944">
      <c r="A47944" s="307"/>
      <c r="B47944" s="85"/>
      <c r="C47944" s="85"/>
      <c r="D47944" s="85"/>
      <c r="E47944" s="88"/>
      <c r="G47944" s="17"/>
      <c r="I47944" s="43"/>
      <c r="J47944" s="308"/>
      <c r="K47944" s="51"/>
      <c r="N47944" s="309"/>
      <c r="R47944" s="17"/>
      <c r="T47944" s="17"/>
      <c r="V47944" s="17"/>
      <c r="W47944" s="51"/>
    </row>
    <row r="47945">
      <c r="A47945" s="307"/>
      <c r="B47945" s="85"/>
      <c r="C47945" s="85"/>
      <c r="D47945" s="85"/>
      <c r="E47945" s="88"/>
      <c r="G47945" s="17"/>
      <c r="I47945" s="43"/>
      <c r="J47945" s="308"/>
      <c r="K47945" s="51"/>
      <c r="N47945" s="309"/>
      <c r="R47945" s="17"/>
      <c r="T47945" s="17"/>
      <c r="V47945" s="17"/>
      <c r="W47945" s="51"/>
    </row>
    <row r="47946">
      <c r="A47946" s="307"/>
      <c r="B47946" s="85"/>
      <c r="C47946" s="85"/>
      <c r="D47946" s="85"/>
      <c r="E47946" s="88"/>
      <c r="G47946" s="17"/>
      <c r="I47946" s="43"/>
      <c r="J47946" s="308"/>
      <c r="K47946" s="51"/>
      <c r="N47946" s="309"/>
      <c r="R47946" s="17"/>
      <c r="T47946" s="17"/>
      <c r="V47946" s="17"/>
      <c r="W47946" s="51"/>
    </row>
    <row r="47947">
      <c r="A47947" s="307"/>
      <c r="B47947" s="85"/>
      <c r="C47947" s="85"/>
      <c r="D47947" s="85"/>
      <c r="E47947" s="88"/>
      <c r="G47947" s="17"/>
      <c r="I47947" s="43"/>
      <c r="J47947" s="308"/>
      <c r="K47947" s="51"/>
      <c r="N47947" s="309"/>
      <c r="R47947" s="17"/>
      <c r="T47947" s="17"/>
      <c r="V47947" s="17"/>
      <c r="W47947" s="51"/>
    </row>
    <row r="47948">
      <c r="A47948" s="307"/>
      <c r="B47948" s="85"/>
      <c r="C47948" s="85"/>
      <c r="D47948" s="85"/>
      <c r="E47948" s="88"/>
      <c r="G47948" s="17"/>
      <c r="I47948" s="43"/>
      <c r="J47948" s="308"/>
      <c r="K47948" s="51"/>
      <c r="N47948" s="309"/>
      <c r="R47948" s="17"/>
      <c r="T47948" s="17"/>
      <c r="V47948" s="17"/>
      <c r="W47948" s="51"/>
    </row>
    <row r="47949">
      <c r="A47949" s="307"/>
      <c r="B47949" s="85"/>
      <c r="C47949" s="85"/>
      <c r="D47949" s="85"/>
      <c r="E47949" s="88"/>
      <c r="G47949" s="17"/>
      <c r="I47949" s="43"/>
      <c r="J47949" s="308"/>
      <c r="K47949" s="51"/>
      <c r="N47949" s="309"/>
      <c r="R47949" s="17"/>
      <c r="T47949" s="17"/>
      <c r="V47949" s="17"/>
      <c r="W47949" s="51"/>
    </row>
    <row r="47950">
      <c r="A47950" s="307"/>
      <c r="B47950" s="85"/>
      <c r="C47950" s="85"/>
      <c r="D47950" s="85"/>
      <c r="E47950" s="88"/>
      <c r="G47950" s="17"/>
      <c r="I47950" s="43"/>
      <c r="J47950" s="308"/>
      <c r="K47950" s="51"/>
      <c r="N47950" s="309"/>
      <c r="R47950" s="17"/>
      <c r="T47950" s="17"/>
      <c r="V47950" s="17"/>
      <c r="W47950" s="51"/>
    </row>
    <row r="47951">
      <c r="A47951" s="307"/>
      <c r="B47951" s="85"/>
      <c r="C47951" s="85"/>
      <c r="D47951" s="85"/>
      <c r="E47951" s="88"/>
      <c r="G47951" s="17"/>
      <c r="I47951" s="43"/>
      <c r="J47951" s="308"/>
      <c r="K47951" s="51"/>
      <c r="N47951" s="309"/>
      <c r="R47951" s="17"/>
      <c r="T47951" s="17"/>
      <c r="V47951" s="17"/>
      <c r="W47951" s="51"/>
    </row>
    <row r="47952">
      <c r="A47952" s="307"/>
      <c r="B47952" s="85"/>
      <c r="C47952" s="85"/>
      <c r="D47952" s="85"/>
      <c r="E47952" s="88"/>
      <c r="G47952" s="17"/>
      <c r="I47952" s="43"/>
      <c r="J47952" s="308"/>
      <c r="K47952" s="51"/>
      <c r="N47952" s="309"/>
      <c r="R47952" s="17"/>
      <c r="T47952" s="17"/>
      <c r="V47952" s="17"/>
      <c r="W47952" s="51"/>
    </row>
    <row r="47953">
      <c r="A47953" s="307"/>
      <c r="B47953" s="85"/>
      <c r="C47953" s="85"/>
      <c r="D47953" s="85"/>
      <c r="E47953" s="88"/>
      <c r="G47953" s="17"/>
      <c r="I47953" s="43"/>
      <c r="J47953" s="308"/>
      <c r="K47953" s="51"/>
      <c r="N47953" s="309"/>
      <c r="R47953" s="17"/>
      <c r="T47953" s="17"/>
      <c r="V47953" s="17"/>
      <c r="W47953" s="51"/>
    </row>
    <row r="47954">
      <c r="A47954" s="307"/>
      <c r="B47954" s="85"/>
      <c r="C47954" s="85"/>
      <c r="D47954" s="85"/>
      <c r="E47954" s="88"/>
      <c r="G47954" s="17"/>
      <c r="I47954" s="43"/>
      <c r="J47954" s="308"/>
      <c r="K47954" s="51"/>
      <c r="N47954" s="309"/>
      <c r="R47954" s="17"/>
      <c r="T47954" s="17"/>
      <c r="V47954" s="17"/>
      <c r="W47954" s="51"/>
    </row>
    <row r="47955">
      <c r="A47955" s="307"/>
      <c r="B47955" s="85"/>
      <c r="C47955" s="85"/>
      <c r="D47955" s="85"/>
      <c r="E47955" s="88"/>
      <c r="G47955" s="17"/>
      <c r="I47955" s="43"/>
      <c r="J47955" s="308"/>
      <c r="K47955" s="51"/>
      <c r="N47955" s="309"/>
      <c r="R47955" s="17"/>
      <c r="T47955" s="17"/>
      <c r="V47955" s="17"/>
      <c r="W47955" s="51"/>
    </row>
    <row r="47956">
      <c r="A47956" s="307"/>
      <c r="B47956" s="85"/>
      <c r="C47956" s="85"/>
      <c r="D47956" s="85"/>
      <c r="E47956" s="88"/>
      <c r="G47956" s="17"/>
      <c r="I47956" s="43"/>
      <c r="J47956" s="308"/>
      <c r="K47956" s="51"/>
      <c r="N47956" s="309"/>
      <c r="R47956" s="17"/>
      <c r="T47956" s="17"/>
      <c r="V47956" s="17"/>
      <c r="W47956" s="51"/>
    </row>
    <row r="47957">
      <c r="A47957" s="307"/>
      <c r="B47957" s="85"/>
      <c r="C47957" s="85"/>
      <c r="D47957" s="85"/>
      <c r="E47957" s="88"/>
      <c r="G47957" s="17"/>
      <c r="I47957" s="43"/>
      <c r="J47957" s="308"/>
      <c r="K47957" s="51"/>
      <c r="N47957" s="309"/>
      <c r="R47957" s="17"/>
      <c r="T47957" s="17"/>
      <c r="V47957" s="17"/>
      <c r="W47957" s="51"/>
    </row>
    <row r="47958">
      <c r="A47958" s="307"/>
      <c r="B47958" s="85"/>
      <c r="C47958" s="85"/>
      <c r="D47958" s="85"/>
      <c r="E47958" s="88"/>
      <c r="G47958" s="17"/>
      <c r="I47958" s="43"/>
      <c r="J47958" s="308"/>
      <c r="K47958" s="51"/>
      <c r="N47958" s="309"/>
      <c r="R47958" s="17"/>
      <c r="T47958" s="17"/>
      <c r="V47958" s="17"/>
      <c r="W47958" s="51"/>
    </row>
    <row r="47959">
      <c r="A47959" s="307"/>
      <c r="B47959" s="85"/>
      <c r="C47959" s="85"/>
      <c r="D47959" s="85"/>
      <c r="E47959" s="88"/>
      <c r="G47959" s="17"/>
      <c r="I47959" s="43"/>
      <c r="J47959" s="308"/>
      <c r="K47959" s="51"/>
      <c r="N47959" s="309"/>
      <c r="R47959" s="17"/>
      <c r="T47959" s="17"/>
      <c r="V47959" s="17"/>
      <c r="W47959" s="51"/>
    </row>
    <row r="47960">
      <c r="A47960" s="307"/>
      <c r="B47960" s="85"/>
      <c r="C47960" s="85"/>
      <c r="D47960" s="85"/>
      <c r="E47960" s="88"/>
      <c r="G47960" s="17"/>
      <c r="I47960" s="43"/>
      <c r="J47960" s="308"/>
      <c r="K47960" s="51"/>
      <c r="N47960" s="309"/>
      <c r="R47960" s="17"/>
      <c r="T47960" s="17"/>
      <c r="V47960" s="17"/>
      <c r="W47960" s="51"/>
    </row>
    <row r="47961">
      <c r="A47961" s="307"/>
      <c r="B47961" s="85"/>
      <c r="C47961" s="85"/>
      <c r="D47961" s="85"/>
      <c r="E47961" s="88"/>
      <c r="G47961" s="17"/>
      <c r="I47961" s="43"/>
      <c r="J47961" s="308"/>
      <c r="K47961" s="51"/>
      <c r="N47961" s="309"/>
      <c r="R47961" s="17"/>
      <c r="T47961" s="17"/>
      <c r="V47961" s="17"/>
      <c r="W47961" s="51"/>
    </row>
    <row r="47962">
      <c r="A47962" s="307"/>
      <c r="B47962" s="85"/>
      <c r="C47962" s="85"/>
      <c r="D47962" s="85"/>
      <c r="E47962" s="88"/>
      <c r="G47962" s="17"/>
      <c r="I47962" s="43"/>
      <c r="J47962" s="308"/>
      <c r="K47962" s="51"/>
      <c r="N47962" s="309"/>
      <c r="R47962" s="17"/>
      <c r="T47962" s="17"/>
      <c r="V47962" s="17"/>
      <c r="W47962" s="51"/>
    </row>
    <row r="47963">
      <c r="A47963" s="307"/>
      <c r="B47963" s="85"/>
      <c r="C47963" s="85"/>
      <c r="D47963" s="85"/>
      <c r="E47963" s="88"/>
      <c r="G47963" s="17"/>
      <c r="I47963" s="43"/>
      <c r="J47963" s="308"/>
      <c r="K47963" s="51"/>
      <c r="N47963" s="309"/>
      <c r="R47963" s="17"/>
      <c r="T47963" s="17"/>
      <c r="V47963" s="17"/>
      <c r="W47963" s="51"/>
    </row>
    <row r="47964">
      <c r="A47964" s="307"/>
      <c r="B47964" s="85"/>
      <c r="C47964" s="85"/>
      <c r="D47964" s="85"/>
      <c r="E47964" s="88"/>
      <c r="G47964" s="17"/>
      <c r="I47964" s="43"/>
      <c r="J47964" s="308"/>
      <c r="K47964" s="51"/>
      <c r="N47964" s="309"/>
      <c r="R47964" s="17"/>
      <c r="T47964" s="17"/>
      <c r="V47964" s="17"/>
      <c r="W47964" s="51"/>
    </row>
    <row r="47965">
      <c r="A47965" s="307"/>
      <c r="B47965" s="85"/>
      <c r="C47965" s="85"/>
      <c r="D47965" s="85"/>
      <c r="E47965" s="88"/>
      <c r="G47965" s="17"/>
      <c r="I47965" s="43"/>
      <c r="J47965" s="308"/>
      <c r="K47965" s="51"/>
      <c r="N47965" s="309"/>
      <c r="R47965" s="17"/>
      <c r="T47965" s="17"/>
      <c r="V47965" s="17"/>
      <c r="W47965" s="51"/>
    </row>
    <row r="47966">
      <c r="A47966" s="307"/>
      <c r="B47966" s="85"/>
      <c r="C47966" s="85"/>
      <c r="D47966" s="85"/>
      <c r="E47966" s="88"/>
      <c r="G47966" s="17"/>
      <c r="I47966" s="43"/>
      <c r="J47966" s="308"/>
      <c r="K47966" s="51"/>
      <c r="N47966" s="309"/>
      <c r="R47966" s="17"/>
      <c r="T47966" s="17"/>
      <c r="V47966" s="17"/>
      <c r="W47966" s="51"/>
    </row>
    <row r="47967">
      <c r="A47967" s="307"/>
      <c r="B47967" s="85"/>
      <c r="C47967" s="85"/>
      <c r="D47967" s="85"/>
      <c r="E47967" s="88"/>
      <c r="G47967" s="17"/>
      <c r="I47967" s="43"/>
      <c r="J47967" s="308"/>
      <c r="K47967" s="51"/>
      <c r="N47967" s="309"/>
      <c r="R47967" s="17"/>
      <c r="T47967" s="17"/>
      <c r="V47967" s="17"/>
      <c r="W47967" s="51"/>
    </row>
    <row r="47968">
      <c r="A47968" s="307"/>
      <c r="B47968" s="85"/>
      <c r="C47968" s="85"/>
      <c r="D47968" s="85"/>
      <c r="E47968" s="88"/>
      <c r="G47968" s="17"/>
      <c r="I47968" s="43"/>
      <c r="J47968" s="308"/>
      <c r="K47968" s="51"/>
      <c r="N47968" s="309"/>
      <c r="R47968" s="17"/>
      <c r="T47968" s="17"/>
      <c r="V47968" s="17"/>
      <c r="W47968" s="51"/>
    </row>
    <row r="47969">
      <c r="A47969" s="307"/>
      <c r="B47969" s="85"/>
      <c r="C47969" s="85"/>
      <c r="D47969" s="85"/>
      <c r="E47969" s="88"/>
      <c r="G47969" s="17"/>
      <c r="I47969" s="43"/>
      <c r="J47969" s="308"/>
      <c r="K47969" s="51"/>
      <c r="N47969" s="309"/>
      <c r="R47969" s="17"/>
      <c r="T47969" s="17"/>
      <c r="V47969" s="17"/>
      <c r="W47969" s="51"/>
    </row>
    <row r="47970">
      <c r="A47970" s="307"/>
      <c r="B47970" s="85"/>
      <c r="C47970" s="85"/>
      <c r="D47970" s="85"/>
      <c r="E47970" s="88"/>
      <c r="G47970" s="17"/>
      <c r="I47970" s="43"/>
      <c r="J47970" s="308"/>
      <c r="K47970" s="51"/>
      <c r="N47970" s="309"/>
      <c r="R47970" s="17"/>
      <c r="T47970" s="17"/>
      <c r="V47970" s="17"/>
      <c r="W47970" s="51"/>
    </row>
    <row r="47971">
      <c r="A47971" s="307"/>
      <c r="B47971" s="85"/>
      <c r="C47971" s="85"/>
      <c r="D47971" s="85"/>
      <c r="E47971" s="88"/>
      <c r="G47971" s="17"/>
      <c r="I47971" s="43"/>
      <c r="J47971" s="308"/>
      <c r="K47971" s="51"/>
      <c r="N47971" s="309"/>
      <c r="R47971" s="17"/>
      <c r="T47971" s="17"/>
      <c r="V47971" s="17"/>
      <c r="W47971" s="51"/>
    </row>
    <row r="47972">
      <c r="A47972" s="307"/>
      <c r="B47972" s="85"/>
      <c r="C47972" s="85"/>
      <c r="D47972" s="85"/>
      <c r="E47972" s="88"/>
      <c r="G47972" s="17"/>
      <c r="I47972" s="43"/>
      <c r="J47972" s="308"/>
      <c r="K47972" s="51"/>
      <c r="N47972" s="309"/>
      <c r="R47972" s="17"/>
      <c r="T47972" s="17"/>
      <c r="V47972" s="17"/>
      <c r="W47972" s="51"/>
    </row>
    <row r="47973">
      <c r="A47973" s="307"/>
      <c r="B47973" s="85"/>
      <c r="C47973" s="85"/>
      <c r="D47973" s="85"/>
      <c r="E47973" s="88"/>
      <c r="G47973" s="17"/>
      <c r="I47973" s="43"/>
      <c r="J47973" s="308"/>
      <c r="K47973" s="51"/>
      <c r="N47973" s="309"/>
      <c r="R47973" s="17"/>
      <c r="T47973" s="17"/>
      <c r="V47973" s="17"/>
      <c r="W47973" s="51"/>
    </row>
    <row r="47974">
      <c r="A47974" s="307"/>
      <c r="B47974" s="85"/>
      <c r="C47974" s="85"/>
      <c r="D47974" s="85"/>
      <c r="E47974" s="88"/>
      <c r="G47974" s="17"/>
      <c r="I47974" s="43"/>
      <c r="J47974" s="308"/>
      <c r="K47974" s="51"/>
      <c r="N47974" s="309"/>
      <c r="R47974" s="17"/>
      <c r="T47974" s="17"/>
      <c r="V47974" s="17"/>
      <c r="W47974" s="51"/>
    </row>
    <row r="47975">
      <c r="A47975" s="307"/>
      <c r="B47975" s="85"/>
      <c r="C47975" s="85"/>
      <c r="D47975" s="85"/>
      <c r="E47975" s="88"/>
      <c r="G47975" s="17"/>
      <c r="I47975" s="43"/>
      <c r="J47975" s="308"/>
      <c r="K47975" s="51"/>
      <c r="N47975" s="309"/>
      <c r="R47975" s="17"/>
      <c r="T47975" s="17"/>
      <c r="V47975" s="17"/>
      <c r="W47975" s="51"/>
    </row>
    <row r="47976">
      <c r="A47976" s="307"/>
      <c r="B47976" s="85"/>
      <c r="C47976" s="85"/>
      <c r="D47976" s="85"/>
      <c r="E47976" s="88"/>
      <c r="G47976" s="17"/>
      <c r="I47976" s="43"/>
      <c r="J47976" s="308"/>
      <c r="K47976" s="51"/>
      <c r="N47976" s="309"/>
      <c r="R47976" s="17"/>
      <c r="T47976" s="17"/>
      <c r="V47976" s="17"/>
      <c r="W47976" s="51"/>
    </row>
    <row r="47977">
      <c r="A47977" s="307"/>
      <c r="B47977" s="85"/>
      <c r="C47977" s="85"/>
      <c r="D47977" s="85"/>
      <c r="E47977" s="88"/>
      <c r="G47977" s="17"/>
      <c r="I47977" s="43"/>
      <c r="J47977" s="308"/>
      <c r="K47977" s="51"/>
      <c r="N47977" s="309"/>
      <c r="R47977" s="17"/>
      <c r="T47977" s="17"/>
      <c r="V47977" s="17"/>
      <c r="W47977" s="51"/>
    </row>
    <row r="47978">
      <c r="A47978" s="307"/>
      <c r="B47978" s="85"/>
      <c r="C47978" s="85"/>
      <c r="D47978" s="85"/>
      <c r="E47978" s="88"/>
      <c r="G47978" s="17"/>
      <c r="I47978" s="43"/>
      <c r="J47978" s="308"/>
      <c r="K47978" s="51"/>
      <c r="N47978" s="309"/>
      <c r="R47978" s="17"/>
      <c r="T47978" s="17"/>
      <c r="V47978" s="17"/>
      <c r="W47978" s="51"/>
    </row>
    <row r="47979">
      <c r="A47979" s="307"/>
      <c r="B47979" s="85"/>
      <c r="C47979" s="85"/>
      <c r="D47979" s="85"/>
      <c r="E47979" s="88"/>
      <c r="G47979" s="17"/>
      <c r="I47979" s="43"/>
      <c r="J47979" s="308"/>
      <c r="K47979" s="51"/>
      <c r="N47979" s="309"/>
      <c r="R47979" s="17"/>
      <c r="T47979" s="17"/>
      <c r="V47979" s="17"/>
      <c r="W47979" s="51"/>
    </row>
    <row r="47980">
      <c r="A47980" s="307"/>
      <c r="B47980" s="85"/>
      <c r="C47980" s="85"/>
      <c r="D47980" s="85"/>
      <c r="E47980" s="88"/>
      <c r="G47980" s="17"/>
      <c r="I47980" s="43"/>
      <c r="J47980" s="308"/>
      <c r="K47980" s="51"/>
      <c r="N47980" s="309"/>
      <c r="R47980" s="17"/>
      <c r="T47980" s="17"/>
      <c r="V47980" s="17"/>
      <c r="W47980" s="51"/>
    </row>
    <row r="47981">
      <c r="A47981" s="307"/>
      <c r="B47981" s="85"/>
      <c r="C47981" s="85"/>
      <c r="D47981" s="85"/>
      <c r="E47981" s="88"/>
      <c r="G47981" s="17"/>
      <c r="I47981" s="43"/>
      <c r="J47981" s="308"/>
      <c r="K47981" s="51"/>
      <c r="N47981" s="309"/>
      <c r="R47981" s="17"/>
      <c r="T47981" s="17"/>
      <c r="V47981" s="17"/>
      <c r="W47981" s="51"/>
    </row>
    <row r="47982">
      <c r="A47982" s="307"/>
      <c r="B47982" s="85"/>
      <c r="C47982" s="85"/>
      <c r="D47982" s="85"/>
      <c r="E47982" s="88"/>
      <c r="G47982" s="17"/>
      <c r="I47982" s="43"/>
      <c r="J47982" s="308"/>
      <c r="K47982" s="51"/>
      <c r="N47982" s="309"/>
      <c r="R47982" s="17"/>
      <c r="T47982" s="17"/>
      <c r="V47982" s="17"/>
      <c r="W47982" s="51"/>
    </row>
    <row r="47983">
      <c r="A47983" s="307"/>
      <c r="B47983" s="85"/>
      <c r="C47983" s="85"/>
      <c r="D47983" s="85"/>
      <c r="E47983" s="88"/>
      <c r="G47983" s="17"/>
      <c r="I47983" s="43"/>
      <c r="J47983" s="308"/>
      <c r="K47983" s="51"/>
      <c r="N47983" s="309"/>
      <c r="R47983" s="17"/>
      <c r="T47983" s="17"/>
      <c r="V47983" s="17"/>
      <c r="W47983" s="51"/>
    </row>
    <row r="47984">
      <c r="A47984" s="307"/>
      <c r="B47984" s="85"/>
      <c r="C47984" s="85"/>
      <c r="D47984" s="85"/>
      <c r="E47984" s="88"/>
      <c r="G47984" s="17"/>
      <c r="I47984" s="43"/>
      <c r="J47984" s="308"/>
      <c r="K47984" s="51"/>
      <c r="N47984" s="309"/>
      <c r="R47984" s="17"/>
      <c r="T47984" s="17"/>
      <c r="V47984" s="17"/>
      <c r="W47984" s="51"/>
    </row>
    <row r="47985">
      <c r="A47985" s="307"/>
      <c r="B47985" s="85"/>
      <c r="C47985" s="85"/>
      <c r="D47985" s="85"/>
      <c r="E47985" s="88"/>
      <c r="G47985" s="17"/>
      <c r="I47985" s="43"/>
      <c r="J47985" s="308"/>
      <c r="K47985" s="51"/>
      <c r="N47985" s="309"/>
      <c r="R47985" s="17"/>
      <c r="T47985" s="17"/>
      <c r="V47985" s="17"/>
      <c r="W47985" s="51"/>
    </row>
    <row r="47986">
      <c r="A47986" s="307"/>
      <c r="B47986" s="85"/>
      <c r="C47986" s="85"/>
      <c r="D47986" s="85"/>
      <c r="E47986" s="88"/>
      <c r="G47986" s="17"/>
      <c r="I47986" s="43"/>
      <c r="J47986" s="308"/>
      <c r="K47986" s="51"/>
      <c r="N47986" s="309"/>
      <c r="R47986" s="17"/>
      <c r="T47986" s="17"/>
      <c r="V47986" s="17"/>
      <c r="W47986" s="51"/>
    </row>
    <row r="47987">
      <c r="A47987" s="307"/>
      <c r="B47987" s="85"/>
      <c r="C47987" s="85"/>
      <c r="D47987" s="85"/>
      <c r="E47987" s="88"/>
      <c r="G47987" s="17"/>
      <c r="I47987" s="43"/>
      <c r="J47987" s="308"/>
      <c r="K47987" s="51"/>
      <c r="N47987" s="309"/>
      <c r="R47987" s="17"/>
      <c r="T47987" s="17"/>
      <c r="V47987" s="17"/>
      <c r="W47987" s="51"/>
    </row>
    <row r="47988">
      <c r="A47988" s="307"/>
      <c r="B47988" s="85"/>
      <c r="C47988" s="85"/>
      <c r="D47988" s="85"/>
      <c r="E47988" s="88"/>
      <c r="G47988" s="17"/>
      <c r="I47988" s="43"/>
      <c r="J47988" s="308"/>
      <c r="K47988" s="51"/>
      <c r="N47988" s="309"/>
      <c r="R47988" s="17"/>
      <c r="T47988" s="17"/>
      <c r="V47988" s="17"/>
      <c r="W47988" s="51"/>
    </row>
    <row r="47989">
      <c r="A47989" s="307"/>
      <c r="B47989" s="85"/>
      <c r="C47989" s="85"/>
      <c r="D47989" s="85"/>
      <c r="E47989" s="88"/>
      <c r="G47989" s="17"/>
      <c r="I47989" s="43"/>
      <c r="J47989" s="308"/>
      <c r="K47989" s="51"/>
      <c r="N47989" s="309"/>
      <c r="R47989" s="17"/>
      <c r="T47989" s="17"/>
      <c r="V47989" s="17"/>
      <c r="W47989" s="51"/>
    </row>
    <row r="47990">
      <c r="A47990" s="307"/>
      <c r="B47990" s="85"/>
      <c r="C47990" s="85"/>
      <c r="D47990" s="85"/>
      <c r="E47990" s="88"/>
      <c r="G47990" s="17"/>
      <c r="I47990" s="43"/>
      <c r="J47990" s="308"/>
      <c r="K47990" s="51"/>
      <c r="N47990" s="309"/>
      <c r="R47990" s="17"/>
      <c r="T47990" s="17"/>
      <c r="V47990" s="17"/>
      <c r="W47990" s="51"/>
    </row>
    <row r="47991">
      <c r="A47991" s="307"/>
      <c r="B47991" s="85"/>
      <c r="C47991" s="85"/>
      <c r="D47991" s="85"/>
      <c r="E47991" s="88"/>
      <c r="G47991" s="17"/>
      <c r="I47991" s="43"/>
      <c r="J47991" s="308"/>
      <c r="K47991" s="51"/>
      <c r="N47991" s="309"/>
      <c r="R47991" s="17"/>
      <c r="T47991" s="17"/>
      <c r="V47991" s="17"/>
      <c r="W47991" s="51"/>
    </row>
    <row r="47992">
      <c r="A47992" s="307"/>
      <c r="B47992" s="85"/>
      <c r="C47992" s="85"/>
      <c r="D47992" s="85"/>
      <c r="E47992" s="88"/>
      <c r="G47992" s="17"/>
      <c r="I47992" s="43"/>
      <c r="J47992" s="308"/>
      <c r="K47992" s="51"/>
      <c r="N47992" s="309"/>
      <c r="R47992" s="17"/>
      <c r="T47992" s="17"/>
      <c r="V47992" s="17"/>
      <c r="W47992" s="51"/>
    </row>
    <row r="47993">
      <c r="A47993" s="307"/>
      <c r="B47993" s="85"/>
      <c r="C47993" s="85"/>
      <c r="D47993" s="85"/>
      <c r="E47993" s="88"/>
      <c r="G47993" s="17"/>
      <c r="I47993" s="43"/>
      <c r="J47993" s="308"/>
      <c r="K47993" s="51"/>
      <c r="N47993" s="309"/>
      <c r="R47993" s="17"/>
      <c r="T47993" s="17"/>
      <c r="V47993" s="17"/>
      <c r="W47993" s="51"/>
    </row>
    <row r="47994">
      <c r="A47994" s="307"/>
      <c r="B47994" s="85"/>
      <c r="C47994" s="85"/>
      <c r="D47994" s="85"/>
      <c r="E47994" s="88"/>
      <c r="G47994" s="17"/>
      <c r="I47994" s="43"/>
      <c r="J47994" s="308"/>
      <c r="K47994" s="51"/>
      <c r="N47994" s="309"/>
      <c r="R47994" s="17"/>
      <c r="T47994" s="17"/>
      <c r="V47994" s="17"/>
      <c r="W47994" s="51"/>
    </row>
    <row r="47995">
      <c r="A47995" s="307"/>
      <c r="B47995" s="85"/>
      <c r="C47995" s="85"/>
      <c r="D47995" s="85"/>
      <c r="E47995" s="88"/>
      <c r="G47995" s="17"/>
      <c r="I47995" s="43"/>
      <c r="J47995" s="308"/>
      <c r="K47995" s="51"/>
      <c r="N47995" s="309"/>
      <c r="R47995" s="17"/>
      <c r="T47995" s="17"/>
      <c r="V47995" s="17"/>
      <c r="W47995" s="51"/>
    </row>
    <row r="47996">
      <c r="A47996" s="307"/>
      <c r="B47996" s="85"/>
      <c r="C47996" s="85"/>
      <c r="D47996" s="85"/>
      <c r="E47996" s="88"/>
      <c r="G47996" s="17"/>
      <c r="I47996" s="43"/>
      <c r="J47996" s="308"/>
      <c r="K47996" s="51"/>
      <c r="N47996" s="309"/>
      <c r="R47996" s="17"/>
      <c r="T47996" s="17"/>
      <c r="V47996" s="17"/>
      <c r="W47996" s="51"/>
    </row>
    <row r="47997">
      <c r="A47997" s="307"/>
      <c r="B47997" s="85"/>
      <c r="C47997" s="85"/>
      <c r="D47997" s="85"/>
      <c r="E47997" s="88"/>
      <c r="G47997" s="17"/>
      <c r="I47997" s="43"/>
      <c r="J47997" s="308"/>
      <c r="K47997" s="51"/>
      <c r="N47997" s="309"/>
      <c r="R47997" s="17"/>
      <c r="T47997" s="17"/>
      <c r="V47997" s="17"/>
      <c r="W47997" s="51"/>
    </row>
    <row r="47998">
      <c r="A47998" s="307"/>
      <c r="B47998" s="85"/>
      <c r="C47998" s="85"/>
      <c r="D47998" s="85"/>
      <c r="E47998" s="88"/>
      <c r="G47998" s="17"/>
      <c r="I47998" s="43"/>
      <c r="J47998" s="308"/>
      <c r="K47998" s="51"/>
      <c r="N47998" s="309"/>
      <c r="R47998" s="17"/>
      <c r="T47998" s="17"/>
      <c r="V47998" s="17"/>
      <c r="W47998" s="51"/>
    </row>
    <row r="47999">
      <c r="A47999" s="307"/>
      <c r="B47999" s="85"/>
      <c r="C47999" s="85"/>
      <c r="D47999" s="85"/>
      <c r="E47999" s="88"/>
      <c r="G47999" s="17"/>
      <c r="I47999" s="43"/>
      <c r="J47999" s="308"/>
      <c r="K47999" s="51"/>
      <c r="N47999" s="309"/>
      <c r="R47999" s="17"/>
      <c r="T47999" s="17"/>
      <c r="V47999" s="17"/>
      <c r="W47999" s="51"/>
    </row>
    <row r="48000">
      <c r="A48000" s="307"/>
      <c r="B48000" s="85"/>
      <c r="C48000" s="85"/>
      <c r="D48000" s="85"/>
      <c r="E48000" s="88"/>
      <c r="G48000" s="17"/>
      <c r="I48000" s="43"/>
      <c r="J48000" s="308"/>
      <c r="K48000" s="51"/>
      <c r="N48000" s="309"/>
      <c r="R48000" s="17"/>
      <c r="T48000" s="17"/>
      <c r="V48000" s="17"/>
      <c r="W48000" s="51"/>
    </row>
    <row r="48001">
      <c r="A48001" s="307"/>
      <c r="B48001" s="85"/>
      <c r="C48001" s="85"/>
      <c r="D48001" s="85"/>
      <c r="E48001" s="88"/>
      <c r="G48001" s="17"/>
      <c r="I48001" s="43"/>
      <c r="J48001" s="308"/>
      <c r="K48001" s="51"/>
      <c r="N48001" s="309"/>
      <c r="R48001" s="17"/>
      <c r="T48001" s="17"/>
      <c r="V48001" s="17"/>
      <c r="W48001" s="51"/>
    </row>
    <row r="48002">
      <c r="A48002" s="307"/>
      <c r="B48002" s="85"/>
      <c r="C48002" s="85"/>
      <c r="D48002" s="85"/>
      <c r="E48002" s="88"/>
      <c r="G48002" s="17"/>
      <c r="I48002" s="43"/>
      <c r="J48002" s="308"/>
      <c r="K48002" s="51"/>
      <c r="N48002" s="309"/>
      <c r="R48002" s="17"/>
      <c r="T48002" s="17"/>
      <c r="V48002" s="17"/>
      <c r="W48002" s="51"/>
    </row>
    <row r="48003">
      <c r="A48003" s="307"/>
      <c r="B48003" s="85"/>
      <c r="C48003" s="85"/>
      <c r="D48003" s="85"/>
      <c r="E48003" s="88"/>
      <c r="G48003" s="17"/>
      <c r="I48003" s="43"/>
      <c r="J48003" s="308"/>
      <c r="K48003" s="51"/>
      <c r="N48003" s="309"/>
      <c r="R48003" s="17"/>
      <c r="T48003" s="17"/>
      <c r="V48003" s="17"/>
      <c r="W48003" s="51"/>
    </row>
    <row r="48004">
      <c r="A48004" s="307"/>
      <c r="B48004" s="85"/>
      <c r="C48004" s="85"/>
      <c r="D48004" s="85"/>
      <c r="E48004" s="88"/>
      <c r="G48004" s="17"/>
      <c r="I48004" s="43"/>
      <c r="J48004" s="308"/>
      <c r="K48004" s="51"/>
      <c r="N48004" s="309"/>
      <c r="R48004" s="17"/>
      <c r="T48004" s="17"/>
      <c r="V48004" s="17"/>
      <c r="W48004" s="51"/>
    </row>
    <row r="48005">
      <c r="A48005" s="307"/>
      <c r="B48005" s="85"/>
      <c r="C48005" s="85"/>
      <c r="D48005" s="85"/>
      <c r="E48005" s="88"/>
      <c r="G48005" s="17"/>
      <c r="I48005" s="43"/>
      <c r="J48005" s="308"/>
      <c r="K48005" s="51"/>
      <c r="N48005" s="309"/>
      <c r="R48005" s="17"/>
      <c r="T48005" s="17"/>
      <c r="V48005" s="17"/>
      <c r="W48005" s="51"/>
    </row>
    <row r="48006">
      <c r="A48006" s="307"/>
      <c r="B48006" s="85"/>
      <c r="C48006" s="85"/>
      <c r="D48006" s="85"/>
      <c r="E48006" s="88"/>
      <c r="G48006" s="17"/>
      <c r="I48006" s="43"/>
      <c r="J48006" s="308"/>
      <c r="K48006" s="51"/>
      <c r="N48006" s="309"/>
      <c r="R48006" s="17"/>
      <c r="T48006" s="17"/>
      <c r="V48006" s="17"/>
      <c r="W48006" s="51"/>
    </row>
    <row r="48007">
      <c r="A48007" s="307"/>
      <c r="B48007" s="85"/>
      <c r="C48007" s="85"/>
      <c r="D48007" s="85"/>
      <c r="E48007" s="88"/>
      <c r="G48007" s="17"/>
      <c r="I48007" s="43"/>
      <c r="J48007" s="308"/>
      <c r="K48007" s="51"/>
      <c r="N48007" s="309"/>
      <c r="R48007" s="17"/>
      <c r="T48007" s="17"/>
      <c r="V48007" s="17"/>
      <c r="W48007" s="51"/>
    </row>
    <row r="48008">
      <c r="A48008" s="307"/>
      <c r="B48008" s="85"/>
      <c r="C48008" s="85"/>
      <c r="D48008" s="85"/>
      <c r="E48008" s="88"/>
      <c r="G48008" s="17"/>
      <c r="I48008" s="43"/>
      <c r="J48008" s="308"/>
      <c r="K48008" s="51"/>
      <c r="N48008" s="309"/>
      <c r="R48008" s="17"/>
      <c r="T48008" s="17"/>
      <c r="V48008" s="17"/>
      <c r="W48008" s="51"/>
    </row>
    <row r="48009">
      <c r="A48009" s="307"/>
      <c r="B48009" s="85"/>
      <c r="C48009" s="85"/>
      <c r="D48009" s="85"/>
      <c r="E48009" s="88"/>
      <c r="G48009" s="17"/>
      <c r="I48009" s="43"/>
      <c r="J48009" s="308"/>
      <c r="K48009" s="51"/>
      <c r="N48009" s="309"/>
      <c r="R48009" s="17"/>
      <c r="T48009" s="17"/>
      <c r="V48009" s="17"/>
      <c r="W48009" s="51"/>
    </row>
    <row r="48010">
      <c r="A48010" s="307"/>
      <c r="B48010" s="85"/>
      <c r="C48010" s="85"/>
      <c r="D48010" s="85"/>
      <c r="E48010" s="88"/>
      <c r="G48010" s="17"/>
      <c r="I48010" s="43"/>
      <c r="J48010" s="308"/>
      <c r="K48010" s="51"/>
      <c r="N48010" s="309"/>
      <c r="R48010" s="17"/>
      <c r="T48010" s="17"/>
      <c r="V48010" s="17"/>
      <c r="W48010" s="51"/>
    </row>
    <row r="48011">
      <c r="A48011" s="307"/>
      <c r="B48011" s="85"/>
      <c r="C48011" s="85"/>
      <c r="D48011" s="85"/>
      <c r="E48011" s="88"/>
      <c r="G48011" s="17"/>
      <c r="I48011" s="43"/>
      <c r="J48011" s="308"/>
      <c r="K48011" s="51"/>
      <c r="N48011" s="309"/>
      <c r="R48011" s="17"/>
      <c r="T48011" s="17"/>
      <c r="V48011" s="17"/>
      <c r="W48011" s="51"/>
    </row>
    <row r="48012">
      <c r="A48012" s="307"/>
      <c r="B48012" s="85"/>
      <c r="C48012" s="85"/>
      <c r="D48012" s="85"/>
      <c r="E48012" s="88"/>
      <c r="G48012" s="17"/>
      <c r="I48012" s="43"/>
      <c r="J48012" s="308"/>
      <c r="K48012" s="51"/>
      <c r="N48012" s="309"/>
      <c r="R48012" s="17"/>
      <c r="T48012" s="17"/>
      <c r="V48012" s="17"/>
      <c r="W48012" s="51"/>
    </row>
    <row r="48013">
      <c r="A48013" s="307"/>
      <c r="B48013" s="85"/>
      <c r="C48013" s="85"/>
      <c r="D48013" s="85"/>
      <c r="E48013" s="88"/>
      <c r="G48013" s="17"/>
      <c r="I48013" s="43"/>
      <c r="J48013" s="308"/>
      <c r="K48013" s="51"/>
      <c r="N48013" s="309"/>
      <c r="R48013" s="17"/>
      <c r="T48013" s="17"/>
      <c r="V48013" s="17"/>
      <c r="W48013" s="51"/>
    </row>
    <row r="48014">
      <c r="A48014" s="307"/>
      <c r="B48014" s="85"/>
      <c r="C48014" s="85"/>
      <c r="D48014" s="85"/>
      <c r="E48014" s="88"/>
      <c r="G48014" s="17"/>
      <c r="I48014" s="43"/>
      <c r="J48014" s="308"/>
      <c r="K48014" s="51"/>
      <c r="N48014" s="309"/>
      <c r="R48014" s="17"/>
      <c r="T48014" s="17"/>
      <c r="V48014" s="17"/>
      <c r="W48014" s="51"/>
    </row>
    <row r="48015">
      <c r="A48015" s="307"/>
      <c r="B48015" s="85"/>
      <c r="C48015" s="85"/>
      <c r="D48015" s="85"/>
      <c r="E48015" s="88"/>
      <c r="G48015" s="17"/>
      <c r="I48015" s="43"/>
      <c r="J48015" s="308"/>
      <c r="K48015" s="51"/>
      <c r="N48015" s="309"/>
      <c r="R48015" s="17"/>
      <c r="T48015" s="17"/>
      <c r="V48015" s="17"/>
      <c r="W48015" s="51"/>
    </row>
    <row r="48016">
      <c r="A48016" s="307"/>
      <c r="B48016" s="85"/>
      <c r="C48016" s="85"/>
      <c r="D48016" s="85"/>
      <c r="E48016" s="88"/>
      <c r="G48016" s="17"/>
      <c r="I48016" s="43"/>
      <c r="J48016" s="308"/>
      <c r="K48016" s="51"/>
      <c r="N48016" s="309"/>
      <c r="R48016" s="17"/>
      <c r="T48016" s="17"/>
      <c r="V48016" s="17"/>
      <c r="W48016" s="51"/>
    </row>
    <row r="48017">
      <c r="A48017" s="307"/>
      <c r="B48017" s="85"/>
      <c r="C48017" s="85"/>
      <c r="D48017" s="85"/>
      <c r="E48017" s="88"/>
      <c r="G48017" s="17"/>
      <c r="I48017" s="43"/>
      <c r="J48017" s="308"/>
      <c r="K48017" s="51"/>
      <c r="N48017" s="309"/>
      <c r="R48017" s="17"/>
      <c r="T48017" s="17"/>
      <c r="V48017" s="17"/>
      <c r="W48017" s="51"/>
    </row>
    <row r="48018">
      <c r="A48018" s="307"/>
      <c r="B48018" s="85"/>
      <c r="C48018" s="85"/>
      <c r="D48018" s="85"/>
      <c r="E48018" s="88"/>
      <c r="G48018" s="17"/>
      <c r="I48018" s="43"/>
      <c r="J48018" s="308"/>
      <c r="K48018" s="51"/>
      <c r="N48018" s="309"/>
      <c r="R48018" s="17"/>
      <c r="T48018" s="17"/>
      <c r="V48018" s="17"/>
      <c r="W48018" s="51"/>
    </row>
    <row r="48019">
      <c r="A48019" s="307"/>
      <c r="B48019" s="85"/>
      <c r="C48019" s="85"/>
      <c r="D48019" s="85"/>
      <c r="E48019" s="88"/>
      <c r="G48019" s="17"/>
      <c r="I48019" s="43"/>
      <c r="J48019" s="308"/>
      <c r="K48019" s="51"/>
      <c r="N48019" s="309"/>
      <c r="R48019" s="17"/>
      <c r="T48019" s="17"/>
      <c r="V48019" s="17"/>
      <c r="W48019" s="51"/>
    </row>
    <row r="48020">
      <c r="A48020" s="307"/>
      <c r="B48020" s="85"/>
      <c r="C48020" s="85"/>
      <c r="D48020" s="85"/>
      <c r="E48020" s="88"/>
      <c r="G48020" s="17"/>
      <c r="I48020" s="43"/>
      <c r="J48020" s="308"/>
      <c r="K48020" s="51"/>
      <c r="N48020" s="309"/>
      <c r="R48020" s="17"/>
      <c r="T48020" s="17"/>
      <c r="V48020" s="17"/>
      <c r="W48020" s="51"/>
    </row>
    <row r="48021">
      <c r="A48021" s="307"/>
      <c r="B48021" s="85"/>
      <c r="C48021" s="85"/>
      <c r="D48021" s="85"/>
      <c r="E48021" s="88"/>
      <c r="G48021" s="17"/>
      <c r="I48021" s="43"/>
      <c r="J48021" s="308"/>
      <c r="K48021" s="51"/>
      <c r="N48021" s="309"/>
      <c r="R48021" s="17"/>
      <c r="T48021" s="17"/>
      <c r="V48021" s="17"/>
      <c r="W48021" s="51"/>
    </row>
    <row r="48022">
      <c r="A48022" s="307"/>
      <c r="B48022" s="85"/>
      <c r="C48022" s="85"/>
      <c r="D48022" s="85"/>
      <c r="E48022" s="88"/>
      <c r="G48022" s="17"/>
      <c r="I48022" s="43"/>
      <c r="J48022" s="308"/>
      <c r="K48022" s="51"/>
      <c r="N48022" s="309"/>
      <c r="R48022" s="17"/>
      <c r="T48022" s="17"/>
      <c r="V48022" s="17"/>
      <c r="W48022" s="51"/>
    </row>
    <row r="48023">
      <c r="A48023" s="307"/>
      <c r="B48023" s="85"/>
      <c r="C48023" s="85"/>
      <c r="D48023" s="85"/>
      <c r="E48023" s="88"/>
      <c r="G48023" s="17"/>
      <c r="I48023" s="43"/>
      <c r="J48023" s="308"/>
      <c r="K48023" s="51"/>
      <c r="N48023" s="309"/>
      <c r="R48023" s="17"/>
      <c r="T48023" s="17"/>
      <c r="V48023" s="17"/>
      <c r="W48023" s="51"/>
    </row>
    <row r="48024">
      <c r="A48024" s="307"/>
      <c r="B48024" s="85"/>
      <c r="C48024" s="85"/>
      <c r="D48024" s="85"/>
      <c r="E48024" s="88"/>
      <c r="G48024" s="17"/>
      <c r="I48024" s="43"/>
      <c r="J48024" s="308"/>
      <c r="K48024" s="51"/>
      <c r="N48024" s="309"/>
      <c r="R48024" s="17"/>
      <c r="T48024" s="17"/>
      <c r="V48024" s="17"/>
      <c r="W48024" s="51"/>
    </row>
    <row r="48025">
      <c r="A48025" s="307"/>
      <c r="B48025" s="85"/>
      <c r="C48025" s="85"/>
      <c r="D48025" s="85"/>
      <c r="E48025" s="88"/>
      <c r="G48025" s="17"/>
      <c r="I48025" s="43"/>
      <c r="J48025" s="308"/>
      <c r="K48025" s="51"/>
      <c r="N48025" s="309"/>
      <c r="R48025" s="17"/>
      <c r="T48025" s="17"/>
      <c r="V48025" s="17"/>
      <c r="W48025" s="51"/>
    </row>
    <row r="48026">
      <c r="A48026" s="307"/>
      <c r="B48026" s="85"/>
      <c r="C48026" s="85"/>
      <c r="D48026" s="85"/>
      <c r="E48026" s="88"/>
      <c r="G48026" s="17"/>
      <c r="I48026" s="43"/>
      <c r="J48026" s="308"/>
      <c r="K48026" s="51"/>
      <c r="N48026" s="309"/>
      <c r="R48026" s="17"/>
      <c r="T48026" s="17"/>
      <c r="V48026" s="17"/>
      <c r="W48026" s="51"/>
    </row>
    <row r="48027">
      <c r="A48027" s="307"/>
      <c r="B48027" s="85"/>
      <c r="C48027" s="85"/>
      <c r="D48027" s="85"/>
      <c r="E48027" s="88"/>
      <c r="G48027" s="17"/>
      <c r="I48027" s="43"/>
      <c r="J48027" s="308"/>
      <c r="K48027" s="51"/>
      <c r="N48027" s="309"/>
      <c r="R48027" s="17"/>
      <c r="T48027" s="17"/>
      <c r="V48027" s="17"/>
      <c r="W48027" s="51"/>
    </row>
    <row r="48028">
      <c r="A48028" s="307"/>
      <c r="B48028" s="85"/>
      <c r="C48028" s="85"/>
      <c r="D48028" s="85"/>
      <c r="E48028" s="88"/>
      <c r="G48028" s="17"/>
      <c r="I48028" s="43"/>
      <c r="J48028" s="308"/>
      <c r="K48028" s="51"/>
      <c r="N48028" s="309"/>
      <c r="R48028" s="17"/>
      <c r="T48028" s="17"/>
      <c r="V48028" s="17"/>
      <c r="W48028" s="51"/>
    </row>
    <row r="48029">
      <c r="A48029" s="307"/>
      <c r="B48029" s="85"/>
      <c r="C48029" s="85"/>
      <c r="D48029" s="85"/>
      <c r="E48029" s="88"/>
      <c r="G48029" s="17"/>
      <c r="I48029" s="43"/>
      <c r="J48029" s="308"/>
      <c r="K48029" s="51"/>
      <c r="N48029" s="309"/>
      <c r="R48029" s="17"/>
      <c r="T48029" s="17"/>
      <c r="V48029" s="17"/>
      <c r="W48029" s="51"/>
    </row>
    <row r="48030">
      <c r="A48030" s="307"/>
      <c r="B48030" s="85"/>
      <c r="C48030" s="85"/>
      <c r="D48030" s="85"/>
      <c r="E48030" s="88"/>
      <c r="G48030" s="17"/>
      <c r="I48030" s="43"/>
      <c r="J48030" s="308"/>
      <c r="K48030" s="51"/>
      <c r="N48030" s="309"/>
      <c r="R48030" s="17"/>
      <c r="T48030" s="17"/>
      <c r="V48030" s="17"/>
      <c r="W48030" s="51"/>
    </row>
    <row r="48031">
      <c r="A48031" s="307"/>
      <c r="B48031" s="85"/>
      <c r="C48031" s="85"/>
      <c r="D48031" s="85"/>
      <c r="E48031" s="88"/>
      <c r="G48031" s="17"/>
      <c r="I48031" s="43"/>
      <c r="J48031" s="308"/>
      <c r="K48031" s="51"/>
      <c r="N48031" s="309"/>
      <c r="R48031" s="17"/>
      <c r="T48031" s="17"/>
      <c r="V48031" s="17"/>
      <c r="W48031" s="51"/>
    </row>
    <row r="48032">
      <c r="A48032" s="307"/>
      <c r="B48032" s="85"/>
      <c r="C48032" s="85"/>
      <c r="D48032" s="85"/>
      <c r="E48032" s="88"/>
      <c r="G48032" s="17"/>
      <c r="I48032" s="43"/>
      <c r="J48032" s="308"/>
      <c r="K48032" s="51"/>
      <c r="N48032" s="309"/>
      <c r="R48032" s="17"/>
      <c r="T48032" s="17"/>
      <c r="V48032" s="17"/>
      <c r="W48032" s="51"/>
    </row>
    <row r="48033">
      <c r="A48033" s="307"/>
      <c r="B48033" s="85"/>
      <c r="C48033" s="85"/>
      <c r="D48033" s="85"/>
      <c r="E48033" s="88"/>
      <c r="G48033" s="17"/>
      <c r="I48033" s="43"/>
      <c r="J48033" s="308"/>
      <c r="K48033" s="51"/>
      <c r="N48033" s="309"/>
      <c r="R48033" s="17"/>
      <c r="T48033" s="17"/>
      <c r="V48033" s="17"/>
      <c r="W48033" s="51"/>
    </row>
    <row r="48034">
      <c r="A48034" s="307"/>
      <c r="B48034" s="85"/>
      <c r="C48034" s="85"/>
      <c r="D48034" s="85"/>
      <c r="E48034" s="88"/>
      <c r="G48034" s="17"/>
      <c r="I48034" s="43"/>
      <c r="J48034" s="308"/>
      <c r="K48034" s="51"/>
      <c r="N48034" s="309"/>
      <c r="R48034" s="17"/>
      <c r="T48034" s="17"/>
      <c r="V48034" s="17"/>
      <c r="W48034" s="51"/>
    </row>
    <row r="48035">
      <c r="A48035" s="307"/>
      <c r="B48035" s="85"/>
      <c r="C48035" s="85"/>
      <c r="D48035" s="85"/>
      <c r="E48035" s="88"/>
      <c r="G48035" s="17"/>
      <c r="I48035" s="43"/>
      <c r="J48035" s="308"/>
      <c r="K48035" s="51"/>
      <c r="N48035" s="309"/>
      <c r="R48035" s="17"/>
      <c r="T48035" s="17"/>
      <c r="V48035" s="17"/>
      <c r="W48035" s="51"/>
    </row>
    <row r="48036">
      <c r="A48036" s="307"/>
      <c r="B48036" s="85"/>
      <c r="C48036" s="85"/>
      <c r="D48036" s="85"/>
      <c r="E48036" s="88"/>
      <c r="G48036" s="17"/>
      <c r="I48036" s="43"/>
      <c r="J48036" s="308"/>
      <c r="K48036" s="51"/>
      <c r="N48036" s="309"/>
      <c r="R48036" s="17"/>
      <c r="T48036" s="17"/>
      <c r="V48036" s="17"/>
      <c r="W48036" s="51"/>
    </row>
    <row r="48037">
      <c r="A48037" s="307"/>
      <c r="B48037" s="85"/>
      <c r="C48037" s="85"/>
      <c r="D48037" s="85"/>
      <c r="E48037" s="88"/>
      <c r="G48037" s="17"/>
      <c r="I48037" s="43"/>
      <c r="J48037" s="308"/>
      <c r="K48037" s="51"/>
      <c r="N48037" s="309"/>
      <c r="R48037" s="17"/>
      <c r="T48037" s="17"/>
      <c r="V48037" s="17"/>
      <c r="W48037" s="51"/>
    </row>
    <row r="48038">
      <c r="A48038" s="307"/>
      <c r="B48038" s="85"/>
      <c r="C48038" s="85"/>
      <c r="D48038" s="85"/>
      <c r="E48038" s="88"/>
      <c r="G48038" s="17"/>
      <c r="I48038" s="43"/>
      <c r="J48038" s="308"/>
      <c r="K48038" s="51"/>
      <c r="N48038" s="309"/>
      <c r="R48038" s="17"/>
      <c r="T48038" s="17"/>
      <c r="V48038" s="17"/>
      <c r="W48038" s="51"/>
    </row>
    <row r="48039">
      <c r="A48039" s="307"/>
      <c r="B48039" s="85"/>
      <c r="C48039" s="85"/>
      <c r="D48039" s="85"/>
      <c r="E48039" s="88"/>
      <c r="G48039" s="17"/>
      <c r="I48039" s="43"/>
      <c r="J48039" s="308"/>
      <c r="K48039" s="51"/>
      <c r="N48039" s="309"/>
      <c r="R48039" s="17"/>
      <c r="T48039" s="17"/>
      <c r="V48039" s="17"/>
      <c r="W48039" s="51"/>
    </row>
    <row r="48040">
      <c r="A48040" s="307"/>
      <c r="B48040" s="85"/>
      <c r="C48040" s="85"/>
      <c r="D48040" s="85"/>
      <c r="E48040" s="88"/>
      <c r="G48040" s="17"/>
      <c r="I48040" s="43"/>
      <c r="J48040" s="308"/>
      <c r="K48040" s="51"/>
      <c r="N48040" s="309"/>
      <c r="R48040" s="17"/>
      <c r="T48040" s="17"/>
      <c r="V48040" s="17"/>
      <c r="W48040" s="51"/>
    </row>
    <row r="48041">
      <c r="A48041" s="307"/>
      <c r="B48041" s="85"/>
      <c r="C48041" s="85"/>
      <c r="D48041" s="85"/>
      <c r="E48041" s="88"/>
      <c r="G48041" s="17"/>
      <c r="I48041" s="43"/>
      <c r="J48041" s="308"/>
      <c r="K48041" s="51"/>
      <c r="N48041" s="309"/>
      <c r="R48041" s="17"/>
      <c r="T48041" s="17"/>
      <c r="V48041" s="17"/>
      <c r="W48041" s="51"/>
    </row>
    <row r="48042">
      <c r="A48042" s="307"/>
      <c r="B48042" s="85"/>
      <c r="C48042" s="85"/>
      <c r="D48042" s="85"/>
      <c r="E48042" s="88"/>
      <c r="G48042" s="17"/>
      <c r="I48042" s="43"/>
      <c r="J48042" s="308"/>
      <c r="K48042" s="51"/>
      <c r="N48042" s="309"/>
      <c r="R48042" s="17"/>
      <c r="T48042" s="17"/>
      <c r="V48042" s="17"/>
      <c r="W48042" s="51"/>
    </row>
    <row r="48043">
      <c r="A48043" s="307"/>
      <c r="B48043" s="85"/>
      <c r="C48043" s="85"/>
      <c r="D48043" s="85"/>
      <c r="E48043" s="88"/>
      <c r="G48043" s="17"/>
      <c r="I48043" s="43"/>
      <c r="J48043" s="308"/>
      <c r="K48043" s="51"/>
      <c r="N48043" s="309"/>
      <c r="R48043" s="17"/>
      <c r="T48043" s="17"/>
      <c r="V48043" s="17"/>
      <c r="W48043" s="51"/>
    </row>
    <row r="48044">
      <c r="A48044" s="307"/>
      <c r="B48044" s="85"/>
      <c r="C48044" s="85"/>
      <c r="D48044" s="85"/>
      <c r="E48044" s="88"/>
      <c r="G48044" s="17"/>
      <c r="I48044" s="43"/>
      <c r="J48044" s="308"/>
      <c r="K48044" s="51"/>
      <c r="N48044" s="309"/>
      <c r="R48044" s="17"/>
      <c r="T48044" s="17"/>
      <c r="V48044" s="17"/>
      <c r="W48044" s="51"/>
    </row>
    <row r="48045">
      <c r="A48045" s="307"/>
      <c r="B48045" s="85"/>
      <c r="C48045" s="85"/>
      <c r="D48045" s="85"/>
      <c r="E48045" s="88"/>
      <c r="G48045" s="17"/>
      <c r="I48045" s="43"/>
      <c r="J48045" s="308"/>
      <c r="K48045" s="51"/>
      <c r="N48045" s="309"/>
      <c r="R48045" s="17"/>
      <c r="T48045" s="17"/>
      <c r="V48045" s="17"/>
      <c r="W48045" s="51"/>
    </row>
    <row r="48046">
      <c r="A48046" s="307"/>
      <c r="B48046" s="85"/>
      <c r="C48046" s="85"/>
      <c r="D48046" s="85"/>
      <c r="E48046" s="88"/>
      <c r="G48046" s="17"/>
      <c r="I48046" s="43"/>
      <c r="J48046" s="308"/>
      <c r="K48046" s="51"/>
      <c r="N48046" s="309"/>
      <c r="R48046" s="17"/>
      <c r="T48046" s="17"/>
      <c r="V48046" s="17"/>
      <c r="W48046" s="51"/>
    </row>
    <row r="48047">
      <c r="A48047" s="307"/>
      <c r="B48047" s="85"/>
      <c r="C48047" s="85"/>
      <c r="D48047" s="85"/>
      <c r="E48047" s="88"/>
      <c r="G48047" s="17"/>
      <c r="I48047" s="43"/>
      <c r="J48047" s="308"/>
      <c r="K48047" s="51"/>
      <c r="N48047" s="309"/>
      <c r="R48047" s="17"/>
      <c r="T48047" s="17"/>
      <c r="V48047" s="17"/>
      <c r="W48047" s="51"/>
    </row>
    <row r="48048">
      <c r="A48048" s="307"/>
      <c r="B48048" s="85"/>
      <c r="C48048" s="85"/>
      <c r="D48048" s="85"/>
      <c r="E48048" s="88"/>
      <c r="G48048" s="17"/>
      <c r="I48048" s="43"/>
      <c r="J48048" s="308"/>
      <c r="K48048" s="51"/>
      <c r="N48048" s="309"/>
      <c r="R48048" s="17"/>
      <c r="T48048" s="17"/>
      <c r="V48048" s="17"/>
      <c r="W48048" s="51"/>
    </row>
    <row r="48049">
      <c r="A48049" s="307"/>
      <c r="B48049" s="85"/>
      <c r="C48049" s="85"/>
      <c r="D48049" s="85"/>
      <c r="E48049" s="88"/>
      <c r="G48049" s="17"/>
      <c r="I48049" s="43"/>
      <c r="J48049" s="308"/>
      <c r="K48049" s="51"/>
      <c r="N48049" s="309"/>
      <c r="R48049" s="17"/>
      <c r="T48049" s="17"/>
      <c r="V48049" s="17"/>
      <c r="W48049" s="51"/>
    </row>
    <row r="48050">
      <c r="A48050" s="307"/>
      <c r="B48050" s="85"/>
      <c r="C48050" s="85"/>
      <c r="D48050" s="85"/>
      <c r="E48050" s="88"/>
      <c r="G48050" s="17"/>
      <c r="I48050" s="43"/>
      <c r="J48050" s="308"/>
      <c r="K48050" s="51"/>
      <c r="N48050" s="309"/>
      <c r="R48050" s="17"/>
      <c r="T48050" s="17"/>
      <c r="V48050" s="17"/>
      <c r="W48050" s="51"/>
    </row>
    <row r="48051">
      <c r="A48051" s="307"/>
      <c r="B48051" s="85"/>
      <c r="C48051" s="85"/>
      <c r="D48051" s="85"/>
      <c r="E48051" s="88"/>
      <c r="G48051" s="17"/>
      <c r="I48051" s="43"/>
      <c r="J48051" s="308"/>
      <c r="K48051" s="51"/>
      <c r="N48051" s="309"/>
      <c r="R48051" s="17"/>
      <c r="T48051" s="17"/>
      <c r="V48051" s="17"/>
      <c r="W48051" s="51"/>
    </row>
    <row r="48052">
      <c r="A48052" s="307"/>
      <c r="B48052" s="85"/>
      <c r="C48052" s="85"/>
      <c r="D48052" s="85"/>
      <c r="E48052" s="88"/>
      <c r="G48052" s="17"/>
      <c r="I48052" s="43"/>
      <c r="J48052" s="308"/>
      <c r="K48052" s="51"/>
      <c r="N48052" s="309"/>
      <c r="R48052" s="17"/>
      <c r="T48052" s="17"/>
      <c r="V48052" s="17"/>
      <c r="W48052" s="51"/>
    </row>
    <row r="48053">
      <c r="A48053" s="307"/>
      <c r="B48053" s="85"/>
      <c r="C48053" s="85"/>
      <c r="D48053" s="85"/>
      <c r="E48053" s="88"/>
      <c r="G48053" s="17"/>
      <c r="I48053" s="43"/>
      <c r="J48053" s="308"/>
      <c r="K48053" s="51"/>
      <c r="N48053" s="309"/>
      <c r="R48053" s="17"/>
      <c r="T48053" s="17"/>
      <c r="V48053" s="17"/>
      <c r="W48053" s="51"/>
    </row>
    <row r="48054">
      <c r="A48054" s="307"/>
      <c r="B48054" s="85"/>
      <c r="C48054" s="85"/>
      <c r="D48054" s="85"/>
      <c r="E48054" s="88"/>
      <c r="G48054" s="17"/>
      <c r="I48054" s="43"/>
      <c r="J48054" s="308"/>
      <c r="K48054" s="51"/>
      <c r="N48054" s="309"/>
      <c r="R48054" s="17"/>
      <c r="T48054" s="17"/>
      <c r="V48054" s="17"/>
      <c r="W48054" s="51"/>
    </row>
    <row r="48055">
      <c r="A48055" s="307"/>
      <c r="B48055" s="85"/>
      <c r="C48055" s="85"/>
      <c r="D48055" s="85"/>
      <c r="E48055" s="88"/>
      <c r="G48055" s="17"/>
      <c r="I48055" s="43"/>
      <c r="J48055" s="308"/>
      <c r="K48055" s="51"/>
      <c r="N48055" s="309"/>
      <c r="R48055" s="17"/>
      <c r="T48055" s="17"/>
      <c r="V48055" s="17"/>
      <c r="W48055" s="51"/>
    </row>
    <row r="48056">
      <c r="A48056" s="307"/>
      <c r="B48056" s="85"/>
      <c r="C48056" s="85"/>
      <c r="D48056" s="85"/>
      <c r="E48056" s="88"/>
      <c r="G48056" s="17"/>
      <c r="I48056" s="43"/>
      <c r="J48056" s="308"/>
      <c r="K48056" s="51"/>
      <c r="N48056" s="309"/>
      <c r="R48056" s="17"/>
      <c r="T48056" s="17"/>
      <c r="V48056" s="17"/>
      <c r="W48056" s="51"/>
    </row>
    <row r="48057">
      <c r="A48057" s="307"/>
      <c r="B48057" s="85"/>
      <c r="C48057" s="85"/>
      <c r="D48057" s="85"/>
      <c r="E48057" s="88"/>
      <c r="G48057" s="17"/>
      <c r="I48057" s="43"/>
      <c r="J48057" s="308"/>
      <c r="K48057" s="51"/>
      <c r="N48057" s="309"/>
      <c r="R48057" s="17"/>
      <c r="T48057" s="17"/>
      <c r="V48057" s="17"/>
      <c r="W48057" s="51"/>
    </row>
    <row r="48058">
      <c r="A48058" s="307"/>
      <c r="B48058" s="85"/>
      <c r="C48058" s="85"/>
      <c r="D48058" s="85"/>
      <c r="E48058" s="88"/>
      <c r="G48058" s="17"/>
      <c r="I48058" s="43"/>
      <c r="J48058" s="308"/>
      <c r="K48058" s="51"/>
      <c r="N48058" s="309"/>
      <c r="R48058" s="17"/>
      <c r="T48058" s="17"/>
      <c r="V48058" s="17"/>
      <c r="W48058" s="51"/>
    </row>
    <row r="48059">
      <c r="A48059" s="307"/>
      <c r="B48059" s="85"/>
      <c r="C48059" s="85"/>
      <c r="D48059" s="85"/>
      <c r="E48059" s="88"/>
      <c r="G48059" s="17"/>
      <c r="I48059" s="43"/>
      <c r="J48059" s="308"/>
      <c r="K48059" s="51"/>
      <c r="N48059" s="309"/>
      <c r="R48059" s="17"/>
      <c r="T48059" s="17"/>
      <c r="V48059" s="17"/>
      <c r="W48059" s="51"/>
    </row>
    <row r="48060">
      <c r="A48060" s="307"/>
      <c r="B48060" s="85"/>
      <c r="C48060" s="85"/>
      <c r="D48060" s="85"/>
      <c r="E48060" s="88"/>
      <c r="G48060" s="17"/>
      <c r="I48060" s="43"/>
      <c r="J48060" s="308"/>
      <c r="K48060" s="51"/>
      <c r="N48060" s="309"/>
      <c r="R48060" s="17"/>
      <c r="T48060" s="17"/>
      <c r="V48060" s="17"/>
      <c r="W48060" s="51"/>
    </row>
    <row r="48061">
      <c r="A48061" s="307"/>
      <c r="B48061" s="85"/>
      <c r="C48061" s="85"/>
      <c r="D48061" s="85"/>
      <c r="E48061" s="88"/>
      <c r="G48061" s="17"/>
      <c r="I48061" s="43"/>
      <c r="J48061" s="308"/>
      <c r="K48061" s="51"/>
      <c r="N48061" s="309"/>
      <c r="R48061" s="17"/>
      <c r="T48061" s="17"/>
      <c r="V48061" s="17"/>
      <c r="W48061" s="51"/>
    </row>
    <row r="48062">
      <c r="A48062" s="307"/>
      <c r="B48062" s="85"/>
      <c r="C48062" s="85"/>
      <c r="D48062" s="85"/>
      <c r="E48062" s="88"/>
      <c r="G48062" s="17"/>
      <c r="I48062" s="43"/>
      <c r="J48062" s="308"/>
      <c r="K48062" s="51"/>
      <c r="N48062" s="309"/>
      <c r="R48062" s="17"/>
      <c r="T48062" s="17"/>
      <c r="V48062" s="17"/>
      <c r="W48062" s="51"/>
    </row>
    <row r="48063">
      <c r="A48063" s="307"/>
      <c r="B48063" s="85"/>
      <c r="C48063" s="85"/>
      <c r="D48063" s="85"/>
      <c r="E48063" s="88"/>
      <c r="G48063" s="17"/>
      <c r="I48063" s="43"/>
      <c r="J48063" s="308"/>
      <c r="K48063" s="51"/>
      <c r="N48063" s="309"/>
      <c r="R48063" s="17"/>
      <c r="T48063" s="17"/>
      <c r="V48063" s="17"/>
      <c r="W48063" s="51"/>
    </row>
    <row r="48064">
      <c r="A48064" s="307"/>
      <c r="B48064" s="85"/>
      <c r="C48064" s="85"/>
      <c r="D48064" s="85"/>
      <c r="E48064" s="88"/>
      <c r="G48064" s="17"/>
      <c r="I48064" s="43"/>
      <c r="J48064" s="308"/>
      <c r="K48064" s="51"/>
      <c r="N48064" s="309"/>
      <c r="R48064" s="17"/>
      <c r="T48064" s="17"/>
      <c r="V48064" s="17"/>
      <c r="W48064" s="51"/>
    </row>
    <row r="48065">
      <c r="A48065" s="307"/>
      <c r="B48065" s="85"/>
      <c r="C48065" s="85"/>
      <c r="D48065" s="85"/>
      <c r="E48065" s="88"/>
      <c r="G48065" s="17"/>
      <c r="I48065" s="43"/>
      <c r="J48065" s="308"/>
      <c r="K48065" s="51"/>
      <c r="N48065" s="309"/>
      <c r="R48065" s="17"/>
      <c r="T48065" s="17"/>
      <c r="V48065" s="17"/>
      <c r="W48065" s="51"/>
    </row>
    <row r="48066">
      <c r="A48066" s="307"/>
      <c r="B48066" s="85"/>
      <c r="C48066" s="85"/>
      <c r="D48066" s="85"/>
      <c r="E48066" s="88"/>
      <c r="G48066" s="17"/>
      <c r="I48066" s="43"/>
      <c r="J48066" s="308"/>
      <c r="K48066" s="51"/>
      <c r="N48066" s="309"/>
      <c r="R48066" s="17"/>
      <c r="T48066" s="17"/>
      <c r="V48066" s="17"/>
      <c r="W48066" s="51"/>
    </row>
    <row r="48067">
      <c r="A48067" s="307"/>
      <c r="B48067" s="85"/>
      <c r="C48067" s="85"/>
      <c r="D48067" s="85"/>
      <c r="E48067" s="88"/>
      <c r="G48067" s="17"/>
      <c r="I48067" s="43"/>
      <c r="J48067" s="308"/>
      <c r="K48067" s="51"/>
      <c r="N48067" s="309"/>
      <c r="R48067" s="17"/>
      <c r="T48067" s="17"/>
      <c r="V48067" s="17"/>
      <c r="W48067" s="51"/>
    </row>
    <row r="48068">
      <c r="A48068" s="307"/>
      <c r="B48068" s="85"/>
      <c r="C48068" s="85"/>
      <c r="D48068" s="85"/>
      <c r="E48068" s="88"/>
      <c r="G48068" s="17"/>
      <c r="I48068" s="43"/>
      <c r="J48068" s="308"/>
      <c r="K48068" s="51"/>
      <c r="N48068" s="309"/>
      <c r="R48068" s="17"/>
      <c r="T48068" s="17"/>
      <c r="V48068" s="17"/>
      <c r="W48068" s="51"/>
    </row>
    <row r="48069">
      <c r="A48069" s="307"/>
      <c r="B48069" s="85"/>
      <c r="C48069" s="85"/>
      <c r="D48069" s="85"/>
      <c r="E48069" s="88"/>
      <c r="G48069" s="17"/>
      <c r="I48069" s="43"/>
      <c r="J48069" s="308"/>
      <c r="K48069" s="51"/>
      <c r="N48069" s="309"/>
      <c r="R48069" s="17"/>
      <c r="T48069" s="17"/>
      <c r="V48069" s="17"/>
      <c r="W48069" s="51"/>
    </row>
    <row r="48070">
      <c r="A48070" s="307"/>
      <c r="B48070" s="85"/>
      <c r="C48070" s="85"/>
      <c r="D48070" s="85"/>
      <c r="E48070" s="88"/>
      <c r="G48070" s="17"/>
      <c r="I48070" s="43"/>
      <c r="J48070" s="308"/>
      <c r="K48070" s="51"/>
      <c r="N48070" s="309"/>
      <c r="R48070" s="17"/>
      <c r="T48070" s="17"/>
      <c r="V48070" s="17"/>
      <c r="W48070" s="51"/>
    </row>
    <row r="48071">
      <c r="A48071" s="307"/>
      <c r="B48071" s="85"/>
      <c r="C48071" s="85"/>
      <c r="D48071" s="85"/>
      <c r="E48071" s="88"/>
      <c r="G48071" s="17"/>
      <c r="I48071" s="43"/>
      <c r="J48071" s="308"/>
      <c r="K48071" s="51"/>
      <c r="N48071" s="309"/>
      <c r="R48071" s="17"/>
      <c r="T48071" s="17"/>
      <c r="V48071" s="17"/>
      <c r="W48071" s="51"/>
    </row>
    <row r="48072">
      <c r="A48072" s="307"/>
      <c r="B48072" s="85"/>
      <c r="C48072" s="85"/>
      <c r="D48072" s="85"/>
      <c r="E48072" s="88"/>
      <c r="G48072" s="17"/>
      <c r="I48072" s="43"/>
      <c r="J48072" s="308"/>
      <c r="K48072" s="51"/>
      <c r="N48072" s="309"/>
      <c r="R48072" s="17"/>
      <c r="T48072" s="17"/>
      <c r="V48072" s="17"/>
      <c r="W48072" s="51"/>
    </row>
    <row r="48073">
      <c r="A48073" s="307"/>
      <c r="B48073" s="85"/>
      <c r="C48073" s="85"/>
      <c r="D48073" s="85"/>
      <c r="E48073" s="88"/>
      <c r="G48073" s="17"/>
      <c r="I48073" s="43"/>
      <c r="J48073" s="308"/>
      <c r="K48073" s="51"/>
      <c r="N48073" s="309"/>
      <c r="R48073" s="17"/>
      <c r="T48073" s="17"/>
      <c r="V48073" s="17"/>
      <c r="W48073" s="51"/>
    </row>
    <row r="48074">
      <c r="A48074" s="307"/>
      <c r="B48074" s="85"/>
      <c r="C48074" s="85"/>
      <c r="D48074" s="85"/>
      <c r="E48074" s="88"/>
      <c r="G48074" s="17"/>
      <c r="I48074" s="43"/>
      <c r="J48074" s="308"/>
      <c r="K48074" s="51"/>
      <c r="N48074" s="309"/>
      <c r="R48074" s="17"/>
      <c r="T48074" s="17"/>
      <c r="V48074" s="17"/>
      <c r="W48074" s="51"/>
    </row>
    <row r="48075">
      <c r="A48075" s="307"/>
      <c r="B48075" s="85"/>
      <c r="C48075" s="85"/>
      <c r="D48075" s="85"/>
      <c r="E48075" s="88"/>
      <c r="G48075" s="17"/>
      <c r="I48075" s="43"/>
      <c r="J48075" s="308"/>
      <c r="K48075" s="51"/>
      <c r="N48075" s="309"/>
      <c r="R48075" s="17"/>
      <c r="T48075" s="17"/>
      <c r="V48075" s="17"/>
      <c r="W48075" s="51"/>
    </row>
    <row r="48076">
      <c r="A48076" s="307"/>
      <c r="B48076" s="85"/>
      <c r="C48076" s="85"/>
      <c r="D48076" s="85"/>
      <c r="E48076" s="88"/>
      <c r="G48076" s="17"/>
      <c r="I48076" s="43"/>
      <c r="J48076" s="308"/>
      <c r="K48076" s="51"/>
      <c r="N48076" s="309"/>
      <c r="R48076" s="17"/>
      <c r="T48076" s="17"/>
      <c r="V48076" s="17"/>
      <c r="W48076" s="51"/>
    </row>
    <row r="48077">
      <c r="A48077" s="307"/>
      <c r="B48077" s="85"/>
      <c r="C48077" s="85"/>
      <c r="D48077" s="85"/>
      <c r="E48077" s="88"/>
      <c r="G48077" s="17"/>
      <c r="I48077" s="43"/>
      <c r="J48077" s="308"/>
      <c r="K48077" s="51"/>
      <c r="N48077" s="309"/>
      <c r="R48077" s="17"/>
      <c r="T48077" s="17"/>
      <c r="V48077" s="17"/>
      <c r="W48077" s="51"/>
    </row>
    <row r="48078">
      <c r="A48078" s="307"/>
      <c r="B48078" s="85"/>
      <c r="C48078" s="85"/>
      <c r="D48078" s="85"/>
      <c r="E48078" s="88"/>
      <c r="G48078" s="17"/>
      <c r="I48078" s="43"/>
      <c r="J48078" s="308"/>
      <c r="K48078" s="51"/>
      <c r="N48078" s="309"/>
      <c r="R48078" s="17"/>
      <c r="T48078" s="17"/>
      <c r="V48078" s="17"/>
      <c r="W48078" s="51"/>
    </row>
    <row r="48079">
      <c r="A48079" s="307"/>
      <c r="B48079" s="85"/>
      <c r="C48079" s="85"/>
      <c r="D48079" s="85"/>
      <c r="E48079" s="88"/>
      <c r="G48079" s="17"/>
      <c r="I48079" s="43"/>
      <c r="J48079" s="308"/>
      <c r="K48079" s="51"/>
      <c r="N48079" s="309"/>
      <c r="R48079" s="17"/>
      <c r="T48079" s="17"/>
      <c r="V48079" s="17"/>
      <c r="W48079" s="51"/>
    </row>
    <row r="48080">
      <c r="A48080" s="307"/>
      <c r="B48080" s="85"/>
      <c r="C48080" s="85"/>
      <c r="D48080" s="85"/>
      <c r="E48080" s="88"/>
      <c r="G48080" s="17"/>
      <c r="I48080" s="43"/>
      <c r="J48080" s="308"/>
      <c r="K48080" s="51"/>
      <c r="N48080" s="309"/>
      <c r="R48080" s="17"/>
      <c r="T48080" s="17"/>
      <c r="V48080" s="17"/>
      <c r="W48080" s="51"/>
    </row>
    <row r="48081">
      <c r="A48081" s="307"/>
      <c r="B48081" s="85"/>
      <c r="C48081" s="85"/>
      <c r="D48081" s="85"/>
      <c r="E48081" s="88"/>
      <c r="G48081" s="17"/>
      <c r="I48081" s="43"/>
      <c r="J48081" s="308"/>
      <c r="K48081" s="51"/>
      <c r="N48081" s="309"/>
      <c r="R48081" s="17"/>
      <c r="T48081" s="17"/>
      <c r="V48081" s="17"/>
      <c r="W48081" s="51"/>
    </row>
    <row r="48082">
      <c r="A48082" s="307"/>
      <c r="B48082" s="85"/>
      <c r="C48082" s="85"/>
      <c r="D48082" s="85"/>
      <c r="E48082" s="88"/>
      <c r="G48082" s="17"/>
      <c r="I48082" s="43"/>
      <c r="J48082" s="308"/>
      <c r="K48082" s="51"/>
      <c r="N48082" s="309"/>
      <c r="R48082" s="17"/>
      <c r="T48082" s="17"/>
      <c r="V48082" s="17"/>
      <c r="W48082" s="51"/>
    </row>
    <row r="48083">
      <c r="A48083" s="307"/>
      <c r="B48083" s="85"/>
      <c r="C48083" s="85"/>
      <c r="D48083" s="85"/>
      <c r="E48083" s="88"/>
      <c r="G48083" s="17"/>
      <c r="I48083" s="43"/>
      <c r="J48083" s="308"/>
      <c r="K48083" s="51"/>
      <c r="N48083" s="309"/>
      <c r="R48083" s="17"/>
      <c r="T48083" s="17"/>
      <c r="V48083" s="17"/>
      <c r="W48083" s="51"/>
    </row>
    <row r="48084">
      <c r="A48084" s="307"/>
      <c r="B48084" s="85"/>
      <c r="C48084" s="85"/>
      <c r="D48084" s="85"/>
      <c r="E48084" s="88"/>
      <c r="G48084" s="17"/>
      <c r="I48084" s="43"/>
      <c r="J48084" s="308"/>
      <c r="K48084" s="51"/>
      <c r="N48084" s="309"/>
      <c r="R48084" s="17"/>
      <c r="T48084" s="17"/>
      <c r="V48084" s="17"/>
      <c r="W48084" s="51"/>
    </row>
    <row r="48085">
      <c r="A48085" s="307"/>
      <c r="B48085" s="85"/>
      <c r="C48085" s="85"/>
      <c r="D48085" s="85"/>
      <c r="E48085" s="88"/>
      <c r="G48085" s="17"/>
      <c r="I48085" s="43"/>
      <c r="J48085" s="308"/>
      <c r="K48085" s="51"/>
      <c r="N48085" s="309"/>
      <c r="R48085" s="17"/>
      <c r="T48085" s="17"/>
      <c r="V48085" s="17"/>
      <c r="W48085" s="51"/>
    </row>
    <row r="48086">
      <c r="A48086" s="307"/>
      <c r="B48086" s="85"/>
      <c r="C48086" s="85"/>
      <c r="D48086" s="85"/>
      <c r="E48086" s="88"/>
      <c r="G48086" s="17"/>
      <c r="I48086" s="43"/>
      <c r="J48086" s="308"/>
      <c r="K48086" s="51"/>
      <c r="N48086" s="309"/>
      <c r="R48086" s="17"/>
      <c r="T48086" s="17"/>
      <c r="V48086" s="17"/>
      <c r="W48086" s="51"/>
    </row>
    <row r="48087">
      <c r="A48087" s="307"/>
      <c r="B48087" s="85"/>
      <c r="C48087" s="85"/>
      <c r="D48087" s="85"/>
      <c r="E48087" s="88"/>
      <c r="G48087" s="17"/>
      <c r="I48087" s="43"/>
      <c r="J48087" s="308"/>
      <c r="K48087" s="51"/>
      <c r="N48087" s="309"/>
      <c r="R48087" s="17"/>
      <c r="T48087" s="17"/>
      <c r="V48087" s="17"/>
      <c r="W48087" s="51"/>
    </row>
    <row r="48088">
      <c r="A48088" s="307"/>
      <c r="B48088" s="85"/>
      <c r="C48088" s="85"/>
      <c r="D48088" s="85"/>
      <c r="E48088" s="88"/>
      <c r="G48088" s="17"/>
      <c r="I48088" s="43"/>
      <c r="J48088" s="308"/>
      <c r="K48088" s="51"/>
      <c r="N48088" s="309"/>
      <c r="R48088" s="17"/>
      <c r="T48088" s="17"/>
      <c r="V48088" s="17"/>
      <c r="W48088" s="51"/>
    </row>
    <row r="48089">
      <c r="A48089" s="307"/>
      <c r="B48089" s="85"/>
      <c r="C48089" s="85"/>
      <c r="D48089" s="85"/>
      <c r="E48089" s="88"/>
      <c r="G48089" s="17"/>
      <c r="I48089" s="43"/>
      <c r="J48089" s="308"/>
      <c r="K48089" s="51"/>
      <c r="N48089" s="309"/>
      <c r="R48089" s="17"/>
      <c r="T48089" s="17"/>
      <c r="V48089" s="17"/>
      <c r="W48089" s="51"/>
    </row>
    <row r="48090">
      <c r="A48090" s="307"/>
      <c r="B48090" s="85"/>
      <c r="C48090" s="85"/>
      <c r="D48090" s="85"/>
      <c r="E48090" s="88"/>
      <c r="G48090" s="17"/>
      <c r="I48090" s="43"/>
      <c r="J48090" s="308"/>
      <c r="K48090" s="51"/>
      <c r="N48090" s="309"/>
      <c r="R48090" s="17"/>
      <c r="T48090" s="17"/>
      <c r="V48090" s="17"/>
      <c r="W48090" s="51"/>
    </row>
    <row r="48091">
      <c r="A48091" s="307"/>
      <c r="B48091" s="85"/>
      <c r="C48091" s="85"/>
      <c r="D48091" s="85"/>
      <c r="E48091" s="88"/>
      <c r="G48091" s="17"/>
      <c r="I48091" s="43"/>
      <c r="J48091" s="308"/>
      <c r="K48091" s="51"/>
      <c r="N48091" s="309"/>
      <c r="R48091" s="17"/>
      <c r="T48091" s="17"/>
      <c r="V48091" s="17"/>
      <c r="W48091" s="51"/>
    </row>
    <row r="48092">
      <c r="A48092" s="307"/>
      <c r="B48092" s="85"/>
      <c r="C48092" s="85"/>
      <c r="D48092" s="85"/>
      <c r="E48092" s="88"/>
      <c r="G48092" s="17"/>
      <c r="I48092" s="43"/>
      <c r="J48092" s="308"/>
      <c r="K48092" s="51"/>
      <c r="N48092" s="309"/>
      <c r="R48092" s="17"/>
      <c r="T48092" s="17"/>
      <c r="V48092" s="17"/>
      <c r="W48092" s="51"/>
    </row>
    <row r="48093">
      <c r="A48093" s="307"/>
      <c r="B48093" s="85"/>
      <c r="C48093" s="85"/>
      <c r="D48093" s="85"/>
      <c r="E48093" s="88"/>
      <c r="G48093" s="17"/>
      <c r="I48093" s="43"/>
      <c r="J48093" s="308"/>
      <c r="K48093" s="51"/>
      <c r="N48093" s="309"/>
      <c r="R48093" s="17"/>
      <c r="T48093" s="17"/>
      <c r="V48093" s="17"/>
      <c r="W48093" s="51"/>
    </row>
    <row r="48094">
      <c r="A48094" s="307"/>
      <c r="B48094" s="85"/>
      <c r="C48094" s="85"/>
      <c r="D48094" s="85"/>
      <c r="E48094" s="88"/>
      <c r="G48094" s="17"/>
      <c r="I48094" s="43"/>
      <c r="J48094" s="308"/>
      <c r="K48094" s="51"/>
      <c r="N48094" s="309"/>
      <c r="R48094" s="17"/>
      <c r="T48094" s="17"/>
      <c r="V48094" s="17"/>
      <c r="W48094" s="51"/>
    </row>
    <row r="48095">
      <c r="A48095" s="307"/>
      <c r="B48095" s="85"/>
      <c r="C48095" s="85"/>
      <c r="D48095" s="85"/>
      <c r="E48095" s="88"/>
      <c r="G48095" s="17"/>
      <c r="I48095" s="43"/>
      <c r="J48095" s="308"/>
      <c r="K48095" s="51"/>
      <c r="N48095" s="309"/>
      <c r="R48095" s="17"/>
      <c r="T48095" s="17"/>
      <c r="V48095" s="17"/>
      <c r="W48095" s="51"/>
    </row>
    <row r="48096">
      <c r="A48096" s="307"/>
      <c r="B48096" s="85"/>
      <c r="C48096" s="85"/>
      <c r="D48096" s="85"/>
      <c r="E48096" s="88"/>
      <c r="G48096" s="17"/>
      <c r="I48096" s="43"/>
      <c r="J48096" s="308"/>
      <c r="K48096" s="51"/>
      <c r="N48096" s="309"/>
      <c r="R48096" s="17"/>
      <c r="T48096" s="17"/>
      <c r="V48096" s="17"/>
      <c r="W48096" s="51"/>
    </row>
    <row r="48097">
      <c r="A48097" s="307"/>
      <c r="B48097" s="85"/>
      <c r="C48097" s="85"/>
      <c r="D48097" s="85"/>
      <c r="E48097" s="88"/>
      <c r="G48097" s="17"/>
      <c r="I48097" s="43"/>
      <c r="J48097" s="308"/>
      <c r="K48097" s="51"/>
      <c r="N48097" s="309"/>
      <c r="R48097" s="17"/>
      <c r="T48097" s="17"/>
      <c r="V48097" s="17"/>
      <c r="W48097" s="51"/>
    </row>
    <row r="48098">
      <c r="A48098" s="307"/>
      <c r="B48098" s="85"/>
      <c r="C48098" s="85"/>
      <c r="D48098" s="85"/>
      <c r="E48098" s="88"/>
      <c r="G48098" s="17"/>
      <c r="I48098" s="43"/>
      <c r="J48098" s="308"/>
      <c r="K48098" s="51"/>
      <c r="N48098" s="309"/>
      <c r="R48098" s="17"/>
      <c r="T48098" s="17"/>
      <c r="V48098" s="17"/>
      <c r="W48098" s="51"/>
    </row>
    <row r="48099">
      <c r="A48099" s="307"/>
      <c r="B48099" s="85"/>
      <c r="C48099" s="85"/>
      <c r="D48099" s="85"/>
      <c r="E48099" s="88"/>
      <c r="G48099" s="17"/>
      <c r="I48099" s="43"/>
      <c r="J48099" s="308"/>
      <c r="K48099" s="51"/>
      <c r="N48099" s="309"/>
      <c r="R48099" s="17"/>
      <c r="T48099" s="17"/>
      <c r="V48099" s="17"/>
      <c r="W48099" s="51"/>
    </row>
    <row r="48100">
      <c r="A48100" s="307"/>
      <c r="B48100" s="85"/>
      <c r="C48100" s="85"/>
      <c r="D48100" s="85"/>
      <c r="E48100" s="88"/>
      <c r="G48100" s="17"/>
      <c r="I48100" s="43"/>
      <c r="J48100" s="308"/>
      <c r="K48100" s="51"/>
      <c r="N48100" s="309"/>
      <c r="R48100" s="17"/>
      <c r="T48100" s="17"/>
      <c r="V48100" s="17"/>
      <c r="W48100" s="51"/>
    </row>
    <row r="48101">
      <c r="A48101" s="307"/>
      <c r="B48101" s="85"/>
      <c r="C48101" s="85"/>
      <c r="D48101" s="85"/>
      <c r="E48101" s="88"/>
      <c r="G48101" s="17"/>
      <c r="I48101" s="43"/>
      <c r="J48101" s="308"/>
      <c r="K48101" s="51"/>
      <c r="N48101" s="309"/>
      <c r="R48101" s="17"/>
      <c r="T48101" s="17"/>
      <c r="V48101" s="17"/>
      <c r="W48101" s="51"/>
    </row>
    <row r="48102">
      <c r="A48102" s="307"/>
      <c r="B48102" s="85"/>
      <c r="C48102" s="85"/>
      <c r="D48102" s="85"/>
      <c r="E48102" s="88"/>
      <c r="G48102" s="17"/>
      <c r="I48102" s="43"/>
      <c r="J48102" s="308"/>
      <c r="K48102" s="51"/>
      <c r="N48102" s="309"/>
      <c r="R48102" s="17"/>
      <c r="T48102" s="17"/>
      <c r="V48102" s="17"/>
      <c r="W48102" s="51"/>
    </row>
    <row r="48103">
      <c r="A48103" s="307"/>
      <c r="B48103" s="85"/>
      <c r="C48103" s="85"/>
      <c r="D48103" s="85"/>
      <c r="E48103" s="88"/>
      <c r="G48103" s="17"/>
      <c r="I48103" s="43"/>
      <c r="J48103" s="308"/>
      <c r="K48103" s="51"/>
      <c r="N48103" s="309"/>
      <c r="R48103" s="17"/>
      <c r="T48103" s="17"/>
      <c r="V48103" s="17"/>
      <c r="W48103" s="51"/>
    </row>
    <row r="48104">
      <c r="A48104" s="307"/>
      <c r="B48104" s="85"/>
      <c r="C48104" s="85"/>
      <c r="D48104" s="85"/>
      <c r="E48104" s="88"/>
      <c r="G48104" s="17"/>
      <c r="I48104" s="43"/>
      <c r="J48104" s="308"/>
      <c r="K48104" s="51"/>
      <c r="N48104" s="309"/>
      <c r="R48104" s="17"/>
      <c r="T48104" s="17"/>
      <c r="V48104" s="17"/>
      <c r="W48104" s="51"/>
    </row>
    <row r="48105">
      <c r="A48105" s="307"/>
      <c r="B48105" s="85"/>
      <c r="C48105" s="85"/>
      <c r="D48105" s="85"/>
      <c r="E48105" s="88"/>
      <c r="G48105" s="17"/>
      <c r="I48105" s="43"/>
      <c r="J48105" s="308"/>
      <c r="K48105" s="51"/>
      <c r="N48105" s="309"/>
      <c r="R48105" s="17"/>
      <c r="T48105" s="17"/>
      <c r="V48105" s="17"/>
      <c r="W48105" s="51"/>
    </row>
    <row r="48106">
      <c r="A48106" s="307"/>
      <c r="B48106" s="85"/>
      <c r="C48106" s="85"/>
      <c r="D48106" s="85"/>
      <c r="E48106" s="88"/>
      <c r="G48106" s="17"/>
      <c r="I48106" s="43"/>
      <c r="J48106" s="308"/>
      <c r="K48106" s="51"/>
      <c r="N48106" s="309"/>
      <c r="R48106" s="17"/>
      <c r="T48106" s="17"/>
      <c r="V48106" s="17"/>
      <c r="W48106" s="51"/>
    </row>
    <row r="48107">
      <c r="A48107" s="307"/>
      <c r="B48107" s="85"/>
      <c r="C48107" s="85"/>
      <c r="D48107" s="85"/>
      <c r="E48107" s="88"/>
      <c r="G48107" s="17"/>
      <c r="I48107" s="43"/>
      <c r="J48107" s="308"/>
      <c r="K48107" s="51"/>
      <c r="N48107" s="309"/>
      <c r="R48107" s="17"/>
      <c r="T48107" s="17"/>
      <c r="V48107" s="17"/>
      <c r="W48107" s="51"/>
    </row>
    <row r="48108">
      <c r="A48108" s="307"/>
      <c r="B48108" s="85"/>
      <c r="C48108" s="85"/>
      <c r="D48108" s="85"/>
      <c r="E48108" s="88"/>
      <c r="G48108" s="17"/>
      <c r="I48108" s="43"/>
      <c r="J48108" s="308"/>
      <c r="K48108" s="51"/>
      <c r="N48108" s="309"/>
      <c r="R48108" s="17"/>
      <c r="T48108" s="17"/>
      <c r="V48108" s="17"/>
      <c r="W48108" s="51"/>
    </row>
    <row r="48109">
      <c r="A48109" s="307"/>
      <c r="B48109" s="85"/>
      <c r="C48109" s="85"/>
      <c r="D48109" s="85"/>
      <c r="E48109" s="88"/>
      <c r="G48109" s="17"/>
      <c r="I48109" s="43"/>
      <c r="J48109" s="308"/>
      <c r="K48109" s="51"/>
      <c r="N48109" s="309"/>
      <c r="R48109" s="17"/>
      <c r="T48109" s="17"/>
      <c r="V48109" s="17"/>
      <c r="W48109" s="51"/>
    </row>
    <row r="48110">
      <c r="A48110" s="307"/>
      <c r="B48110" s="85"/>
      <c r="C48110" s="85"/>
      <c r="D48110" s="85"/>
      <c r="E48110" s="88"/>
      <c r="G48110" s="17"/>
      <c r="I48110" s="43"/>
      <c r="J48110" s="308"/>
      <c r="K48110" s="51"/>
      <c r="N48110" s="309"/>
      <c r="R48110" s="17"/>
      <c r="T48110" s="17"/>
      <c r="V48110" s="17"/>
      <c r="W48110" s="51"/>
    </row>
    <row r="48111">
      <c r="A48111" s="307"/>
      <c r="B48111" s="85"/>
      <c r="C48111" s="85"/>
      <c r="D48111" s="85"/>
      <c r="E48111" s="88"/>
      <c r="G48111" s="17"/>
      <c r="I48111" s="43"/>
      <c r="J48111" s="308"/>
      <c r="K48111" s="51"/>
      <c r="N48111" s="309"/>
      <c r="R48111" s="17"/>
      <c r="T48111" s="17"/>
      <c r="V48111" s="17"/>
      <c r="W48111" s="51"/>
    </row>
    <row r="48112">
      <c r="A48112" s="307"/>
      <c r="B48112" s="85"/>
      <c r="C48112" s="85"/>
      <c r="D48112" s="85"/>
      <c r="E48112" s="88"/>
      <c r="G48112" s="17"/>
      <c r="I48112" s="43"/>
      <c r="J48112" s="308"/>
      <c r="K48112" s="51"/>
      <c r="N48112" s="309"/>
      <c r="R48112" s="17"/>
      <c r="T48112" s="17"/>
      <c r="V48112" s="17"/>
      <c r="W48112" s="51"/>
    </row>
    <row r="48113">
      <c r="A48113" s="307"/>
      <c r="B48113" s="85"/>
      <c r="C48113" s="85"/>
      <c r="D48113" s="85"/>
      <c r="E48113" s="88"/>
      <c r="G48113" s="17"/>
      <c r="I48113" s="43"/>
      <c r="J48113" s="308"/>
      <c r="K48113" s="51"/>
      <c r="N48113" s="309"/>
      <c r="R48113" s="17"/>
      <c r="T48113" s="17"/>
      <c r="V48113" s="17"/>
      <c r="W48113" s="51"/>
    </row>
    <row r="48114">
      <c r="A48114" s="307"/>
      <c r="B48114" s="85"/>
      <c r="C48114" s="85"/>
      <c r="D48114" s="85"/>
      <c r="E48114" s="88"/>
      <c r="G48114" s="17"/>
      <c r="I48114" s="43"/>
      <c r="J48114" s="308"/>
      <c r="K48114" s="51"/>
      <c r="N48114" s="309"/>
      <c r="R48114" s="17"/>
      <c r="T48114" s="17"/>
      <c r="V48114" s="17"/>
      <c r="W48114" s="51"/>
    </row>
    <row r="48115">
      <c r="A48115" s="307"/>
      <c r="B48115" s="85"/>
      <c r="C48115" s="85"/>
      <c r="D48115" s="85"/>
      <c r="E48115" s="88"/>
      <c r="G48115" s="17"/>
      <c r="I48115" s="43"/>
      <c r="J48115" s="308"/>
      <c r="K48115" s="51"/>
      <c r="N48115" s="309"/>
      <c r="R48115" s="17"/>
      <c r="T48115" s="17"/>
      <c r="V48115" s="17"/>
      <c r="W48115" s="51"/>
    </row>
    <row r="48116">
      <c r="A48116" s="307"/>
      <c r="B48116" s="85"/>
      <c r="C48116" s="85"/>
      <c r="D48116" s="85"/>
      <c r="E48116" s="88"/>
      <c r="G48116" s="17"/>
      <c r="I48116" s="43"/>
      <c r="J48116" s="308"/>
      <c r="K48116" s="51"/>
      <c r="N48116" s="309"/>
      <c r="R48116" s="17"/>
      <c r="T48116" s="17"/>
      <c r="V48116" s="17"/>
      <c r="W48116" s="51"/>
    </row>
    <row r="48117">
      <c r="A48117" s="307"/>
      <c r="B48117" s="85"/>
      <c r="C48117" s="85"/>
      <c r="D48117" s="85"/>
      <c r="E48117" s="88"/>
      <c r="G48117" s="17"/>
      <c r="I48117" s="43"/>
      <c r="J48117" s="308"/>
      <c r="K48117" s="51"/>
      <c r="N48117" s="309"/>
      <c r="R48117" s="17"/>
      <c r="T48117" s="17"/>
      <c r="V48117" s="17"/>
      <c r="W48117" s="51"/>
    </row>
    <row r="48118">
      <c r="A48118" s="307"/>
      <c r="B48118" s="85"/>
      <c r="C48118" s="85"/>
      <c r="D48118" s="85"/>
      <c r="E48118" s="88"/>
      <c r="G48118" s="17"/>
      <c r="I48118" s="43"/>
      <c r="J48118" s="308"/>
      <c r="K48118" s="51"/>
      <c r="N48118" s="309"/>
      <c r="R48118" s="17"/>
      <c r="T48118" s="17"/>
      <c r="V48118" s="17"/>
      <c r="W48118" s="51"/>
    </row>
    <row r="48119">
      <c r="A48119" s="307"/>
      <c r="B48119" s="85"/>
      <c r="C48119" s="85"/>
      <c r="D48119" s="85"/>
      <c r="E48119" s="88"/>
      <c r="G48119" s="17"/>
      <c r="I48119" s="43"/>
      <c r="J48119" s="308"/>
      <c r="K48119" s="51"/>
      <c r="N48119" s="309"/>
      <c r="R48119" s="17"/>
      <c r="T48119" s="17"/>
      <c r="V48119" s="17"/>
      <c r="W48119" s="51"/>
    </row>
    <row r="48120">
      <c r="A48120" s="307"/>
      <c r="B48120" s="85"/>
      <c r="C48120" s="85"/>
      <c r="D48120" s="85"/>
      <c r="E48120" s="88"/>
      <c r="G48120" s="17"/>
      <c r="I48120" s="43"/>
      <c r="J48120" s="308"/>
      <c r="K48120" s="51"/>
      <c r="N48120" s="309"/>
      <c r="R48120" s="17"/>
      <c r="T48120" s="17"/>
      <c r="V48120" s="17"/>
      <c r="W48120" s="51"/>
    </row>
    <row r="48121">
      <c r="A48121" s="307"/>
      <c r="B48121" s="85"/>
      <c r="C48121" s="85"/>
      <c r="D48121" s="85"/>
      <c r="E48121" s="88"/>
      <c r="G48121" s="17"/>
      <c r="I48121" s="43"/>
      <c r="J48121" s="308"/>
      <c r="K48121" s="51"/>
      <c r="N48121" s="309"/>
      <c r="R48121" s="17"/>
      <c r="T48121" s="17"/>
      <c r="V48121" s="17"/>
      <c r="W48121" s="51"/>
    </row>
    <row r="48122">
      <c r="A48122" s="307"/>
      <c r="B48122" s="85"/>
      <c r="C48122" s="85"/>
      <c r="D48122" s="85"/>
      <c r="E48122" s="88"/>
      <c r="G48122" s="17"/>
      <c r="I48122" s="43"/>
      <c r="J48122" s="308"/>
      <c r="K48122" s="51"/>
      <c r="N48122" s="309"/>
      <c r="R48122" s="17"/>
      <c r="T48122" s="17"/>
      <c r="V48122" s="17"/>
      <c r="W48122" s="51"/>
    </row>
    <row r="48123">
      <c r="A48123" s="307"/>
      <c r="B48123" s="85"/>
      <c r="C48123" s="85"/>
      <c r="D48123" s="85"/>
      <c r="E48123" s="88"/>
      <c r="G48123" s="17"/>
      <c r="I48123" s="43"/>
      <c r="J48123" s="308"/>
      <c r="K48123" s="51"/>
      <c r="N48123" s="309"/>
      <c r="R48123" s="17"/>
      <c r="T48123" s="17"/>
      <c r="V48123" s="17"/>
      <c r="W48123" s="51"/>
    </row>
    <row r="48124">
      <c r="A48124" s="307"/>
      <c r="B48124" s="85"/>
      <c r="C48124" s="85"/>
      <c r="D48124" s="85"/>
      <c r="E48124" s="88"/>
      <c r="G48124" s="17"/>
      <c r="I48124" s="43"/>
      <c r="J48124" s="308"/>
      <c r="K48124" s="51"/>
      <c r="N48124" s="309"/>
      <c r="R48124" s="17"/>
      <c r="T48124" s="17"/>
      <c r="V48124" s="17"/>
      <c r="W48124" s="51"/>
    </row>
    <row r="48125">
      <c r="A48125" s="307"/>
      <c r="B48125" s="85"/>
      <c r="C48125" s="85"/>
      <c r="D48125" s="85"/>
      <c r="E48125" s="88"/>
      <c r="G48125" s="17"/>
      <c r="I48125" s="43"/>
      <c r="J48125" s="308"/>
      <c r="K48125" s="51"/>
      <c r="N48125" s="309"/>
      <c r="R48125" s="17"/>
      <c r="T48125" s="17"/>
      <c r="V48125" s="17"/>
      <c r="W48125" s="51"/>
    </row>
    <row r="48126">
      <c r="A48126" s="307"/>
      <c r="B48126" s="85"/>
      <c r="C48126" s="85"/>
      <c r="D48126" s="85"/>
      <c r="E48126" s="88"/>
      <c r="G48126" s="17"/>
      <c r="I48126" s="43"/>
      <c r="J48126" s="308"/>
      <c r="K48126" s="51"/>
      <c r="N48126" s="309"/>
      <c r="R48126" s="17"/>
      <c r="T48126" s="17"/>
      <c r="V48126" s="17"/>
      <c r="W48126" s="51"/>
    </row>
    <row r="48127">
      <c r="A48127" s="307"/>
      <c r="B48127" s="85"/>
      <c r="C48127" s="85"/>
      <c r="D48127" s="85"/>
      <c r="E48127" s="88"/>
      <c r="G48127" s="17"/>
      <c r="I48127" s="43"/>
      <c r="J48127" s="308"/>
      <c r="K48127" s="51"/>
      <c r="N48127" s="309"/>
      <c r="R48127" s="17"/>
      <c r="T48127" s="17"/>
      <c r="V48127" s="17"/>
      <c r="W48127" s="51"/>
    </row>
    <row r="48128">
      <c r="A48128" s="307"/>
      <c r="B48128" s="85"/>
      <c r="C48128" s="85"/>
      <c r="D48128" s="85"/>
      <c r="E48128" s="88"/>
      <c r="G48128" s="17"/>
      <c r="I48128" s="43"/>
      <c r="J48128" s="308"/>
      <c r="K48128" s="51"/>
      <c r="N48128" s="309"/>
      <c r="R48128" s="17"/>
      <c r="T48128" s="17"/>
      <c r="V48128" s="17"/>
      <c r="W48128" s="51"/>
    </row>
    <row r="48129">
      <c r="A48129" s="307"/>
      <c r="B48129" s="85"/>
      <c r="C48129" s="85"/>
      <c r="D48129" s="85"/>
      <c r="E48129" s="88"/>
      <c r="G48129" s="17"/>
      <c r="I48129" s="43"/>
      <c r="J48129" s="308"/>
      <c r="K48129" s="51"/>
      <c r="N48129" s="309"/>
      <c r="R48129" s="17"/>
      <c r="T48129" s="17"/>
      <c r="V48129" s="17"/>
      <c r="W48129" s="51"/>
    </row>
    <row r="48130">
      <c r="A48130" s="307"/>
      <c r="B48130" s="85"/>
      <c r="C48130" s="85"/>
      <c r="D48130" s="85"/>
      <c r="E48130" s="88"/>
      <c r="G48130" s="17"/>
      <c r="I48130" s="43"/>
      <c r="J48130" s="308"/>
      <c r="K48130" s="51"/>
      <c r="N48130" s="309"/>
      <c r="R48130" s="17"/>
      <c r="T48130" s="17"/>
      <c r="V48130" s="17"/>
      <c r="W48130" s="51"/>
    </row>
    <row r="48131">
      <c r="A48131" s="307"/>
      <c r="B48131" s="85"/>
      <c r="C48131" s="85"/>
      <c r="D48131" s="85"/>
      <c r="E48131" s="88"/>
      <c r="G48131" s="17"/>
      <c r="I48131" s="43"/>
      <c r="J48131" s="308"/>
      <c r="K48131" s="51"/>
      <c r="N48131" s="309"/>
      <c r="R48131" s="17"/>
      <c r="T48131" s="17"/>
      <c r="V48131" s="17"/>
      <c r="W48131" s="51"/>
    </row>
    <row r="48132">
      <c r="A48132" s="307"/>
      <c r="B48132" s="85"/>
      <c r="C48132" s="85"/>
      <c r="D48132" s="85"/>
      <c r="E48132" s="88"/>
      <c r="G48132" s="17"/>
      <c r="I48132" s="43"/>
      <c r="J48132" s="308"/>
      <c r="K48132" s="51"/>
      <c r="N48132" s="309"/>
      <c r="R48132" s="17"/>
      <c r="T48132" s="17"/>
      <c r="V48132" s="17"/>
      <c r="W48132" s="51"/>
    </row>
    <row r="48133">
      <c r="A48133" s="307"/>
      <c r="B48133" s="85"/>
      <c r="C48133" s="85"/>
      <c r="D48133" s="85"/>
      <c r="E48133" s="88"/>
      <c r="G48133" s="17"/>
      <c r="I48133" s="43"/>
      <c r="J48133" s="308"/>
      <c r="K48133" s="51"/>
      <c r="N48133" s="309"/>
      <c r="R48133" s="17"/>
      <c r="T48133" s="17"/>
      <c r="V48133" s="17"/>
      <c r="W48133" s="51"/>
    </row>
    <row r="48134">
      <c r="A48134" s="307"/>
      <c r="B48134" s="85"/>
      <c r="C48134" s="85"/>
      <c r="D48134" s="85"/>
      <c r="E48134" s="88"/>
      <c r="G48134" s="17"/>
      <c r="I48134" s="43"/>
      <c r="J48134" s="308"/>
      <c r="K48134" s="51"/>
      <c r="N48134" s="309"/>
      <c r="R48134" s="17"/>
      <c r="T48134" s="17"/>
      <c r="V48134" s="17"/>
      <c r="W48134" s="51"/>
    </row>
    <row r="48135">
      <c r="A48135" s="307"/>
      <c r="B48135" s="85"/>
      <c r="C48135" s="85"/>
      <c r="D48135" s="85"/>
      <c r="E48135" s="88"/>
      <c r="G48135" s="17"/>
      <c r="I48135" s="43"/>
      <c r="J48135" s="308"/>
      <c r="K48135" s="51"/>
      <c r="N48135" s="309"/>
      <c r="R48135" s="17"/>
      <c r="T48135" s="17"/>
      <c r="V48135" s="17"/>
      <c r="W48135" s="51"/>
    </row>
    <row r="48136">
      <c r="A48136" s="307"/>
      <c r="B48136" s="85"/>
      <c r="C48136" s="85"/>
      <c r="D48136" s="85"/>
      <c r="E48136" s="88"/>
      <c r="G48136" s="17"/>
      <c r="I48136" s="43"/>
      <c r="J48136" s="308"/>
      <c r="K48136" s="51"/>
      <c r="N48136" s="309"/>
      <c r="R48136" s="17"/>
      <c r="T48136" s="17"/>
      <c r="V48136" s="17"/>
      <c r="W48136" s="51"/>
    </row>
    <row r="48137">
      <c r="A48137" s="307"/>
      <c r="B48137" s="85"/>
      <c r="C48137" s="85"/>
      <c r="D48137" s="85"/>
      <c r="E48137" s="88"/>
      <c r="G48137" s="17"/>
      <c r="I48137" s="43"/>
      <c r="J48137" s="308"/>
      <c r="K48137" s="51"/>
      <c r="N48137" s="309"/>
      <c r="R48137" s="17"/>
      <c r="T48137" s="17"/>
      <c r="V48137" s="17"/>
      <c r="W48137" s="51"/>
    </row>
    <row r="48138">
      <c r="A48138" s="307"/>
      <c r="B48138" s="85"/>
      <c r="C48138" s="85"/>
      <c r="D48138" s="85"/>
      <c r="E48138" s="88"/>
      <c r="G48138" s="17"/>
      <c r="I48138" s="43"/>
      <c r="J48138" s="308"/>
      <c r="K48138" s="51"/>
      <c r="N48138" s="309"/>
      <c r="R48138" s="17"/>
      <c r="T48138" s="17"/>
      <c r="V48138" s="17"/>
      <c r="W48138" s="51"/>
    </row>
    <row r="48139">
      <c r="A48139" s="307"/>
      <c r="B48139" s="85"/>
      <c r="C48139" s="85"/>
      <c r="D48139" s="85"/>
      <c r="E48139" s="88"/>
      <c r="G48139" s="17"/>
      <c r="I48139" s="43"/>
      <c r="J48139" s="308"/>
      <c r="K48139" s="51"/>
      <c r="N48139" s="309"/>
      <c r="R48139" s="17"/>
      <c r="T48139" s="17"/>
      <c r="V48139" s="17"/>
      <c r="W48139" s="51"/>
    </row>
    <row r="48140">
      <c r="A48140" s="307"/>
      <c r="B48140" s="85"/>
      <c r="C48140" s="85"/>
      <c r="D48140" s="85"/>
      <c r="E48140" s="88"/>
      <c r="G48140" s="17"/>
      <c r="I48140" s="43"/>
      <c r="J48140" s="308"/>
      <c r="K48140" s="51"/>
      <c r="N48140" s="309"/>
      <c r="R48140" s="17"/>
      <c r="T48140" s="17"/>
      <c r="V48140" s="17"/>
      <c r="W48140" s="51"/>
    </row>
    <row r="48141">
      <c r="A48141" s="307"/>
      <c r="B48141" s="85"/>
      <c r="C48141" s="85"/>
      <c r="D48141" s="85"/>
      <c r="E48141" s="88"/>
      <c r="G48141" s="17"/>
      <c r="I48141" s="43"/>
      <c r="J48141" s="308"/>
      <c r="K48141" s="51"/>
      <c r="N48141" s="309"/>
      <c r="R48141" s="17"/>
      <c r="T48141" s="17"/>
      <c r="V48141" s="17"/>
      <c r="W48141" s="51"/>
    </row>
    <row r="48142">
      <c r="A48142" s="307"/>
      <c r="B48142" s="85"/>
      <c r="C48142" s="85"/>
      <c r="D48142" s="85"/>
      <c r="E48142" s="88"/>
      <c r="G48142" s="17"/>
      <c r="I48142" s="43"/>
      <c r="J48142" s="308"/>
      <c r="K48142" s="51"/>
      <c r="N48142" s="309"/>
      <c r="R48142" s="17"/>
      <c r="T48142" s="17"/>
      <c r="V48142" s="17"/>
      <c r="W48142" s="51"/>
    </row>
    <row r="48143">
      <c r="A48143" s="307"/>
      <c r="B48143" s="85"/>
      <c r="C48143" s="85"/>
      <c r="D48143" s="85"/>
      <c r="E48143" s="88"/>
      <c r="G48143" s="17"/>
      <c r="I48143" s="43"/>
      <c r="J48143" s="308"/>
      <c r="K48143" s="51"/>
      <c r="N48143" s="309"/>
      <c r="R48143" s="17"/>
      <c r="T48143" s="17"/>
      <c r="V48143" s="17"/>
      <c r="W48143" s="51"/>
    </row>
    <row r="48144">
      <c r="A48144" s="307"/>
      <c r="B48144" s="85"/>
      <c r="C48144" s="85"/>
      <c r="D48144" s="85"/>
      <c r="E48144" s="88"/>
      <c r="G48144" s="17"/>
      <c r="I48144" s="43"/>
      <c r="J48144" s="308"/>
      <c r="K48144" s="51"/>
      <c r="N48144" s="309"/>
      <c r="R48144" s="17"/>
      <c r="T48144" s="17"/>
      <c r="V48144" s="17"/>
      <c r="W48144" s="51"/>
    </row>
    <row r="48145">
      <c r="A48145" s="307"/>
      <c r="B48145" s="85"/>
      <c r="C48145" s="85"/>
      <c r="D48145" s="85"/>
      <c r="E48145" s="88"/>
      <c r="G48145" s="17"/>
      <c r="I48145" s="43"/>
      <c r="J48145" s="308"/>
      <c r="K48145" s="51"/>
      <c r="N48145" s="309"/>
      <c r="R48145" s="17"/>
      <c r="T48145" s="17"/>
      <c r="V48145" s="17"/>
      <c r="W48145" s="51"/>
    </row>
    <row r="48146">
      <c r="A48146" s="307"/>
      <c r="B48146" s="85"/>
      <c r="C48146" s="85"/>
      <c r="D48146" s="85"/>
      <c r="E48146" s="88"/>
      <c r="G48146" s="17"/>
      <c r="I48146" s="43"/>
      <c r="J48146" s="308"/>
      <c r="K48146" s="51"/>
      <c r="N48146" s="309"/>
      <c r="R48146" s="17"/>
      <c r="T48146" s="17"/>
      <c r="V48146" s="17"/>
      <c r="W48146" s="51"/>
    </row>
    <row r="48147">
      <c r="A48147" s="307"/>
      <c r="B48147" s="85"/>
      <c r="C48147" s="85"/>
      <c r="D48147" s="85"/>
      <c r="E48147" s="88"/>
      <c r="G48147" s="17"/>
      <c r="I48147" s="43"/>
      <c r="J48147" s="308"/>
      <c r="K48147" s="51"/>
      <c r="N48147" s="309"/>
      <c r="R48147" s="17"/>
      <c r="T48147" s="17"/>
      <c r="V48147" s="17"/>
      <c r="W48147" s="51"/>
    </row>
    <row r="48148">
      <c r="A48148" s="307"/>
      <c r="B48148" s="85"/>
      <c r="C48148" s="85"/>
      <c r="D48148" s="85"/>
      <c r="E48148" s="88"/>
      <c r="G48148" s="17"/>
      <c r="I48148" s="43"/>
      <c r="J48148" s="308"/>
      <c r="K48148" s="51"/>
      <c r="N48148" s="309"/>
      <c r="R48148" s="17"/>
      <c r="T48148" s="17"/>
      <c r="V48148" s="17"/>
      <c r="W48148" s="51"/>
    </row>
    <row r="48149">
      <c r="A48149" s="307"/>
      <c r="B48149" s="85"/>
      <c r="C48149" s="85"/>
      <c r="D48149" s="85"/>
      <c r="E48149" s="88"/>
      <c r="G48149" s="17"/>
      <c r="I48149" s="43"/>
      <c r="J48149" s="308"/>
      <c r="K48149" s="51"/>
      <c r="N48149" s="309"/>
      <c r="R48149" s="17"/>
      <c r="T48149" s="17"/>
      <c r="V48149" s="17"/>
      <c r="W48149" s="51"/>
    </row>
    <row r="48150">
      <c r="A48150" s="307"/>
      <c r="B48150" s="85"/>
      <c r="C48150" s="85"/>
      <c r="D48150" s="85"/>
      <c r="E48150" s="88"/>
      <c r="G48150" s="17"/>
      <c r="I48150" s="43"/>
      <c r="J48150" s="308"/>
      <c r="K48150" s="51"/>
      <c r="N48150" s="309"/>
      <c r="R48150" s="17"/>
      <c r="T48150" s="17"/>
      <c r="V48150" s="17"/>
      <c r="W48150" s="51"/>
    </row>
    <row r="48151">
      <c r="A48151" s="307"/>
      <c r="B48151" s="85"/>
      <c r="C48151" s="85"/>
      <c r="D48151" s="85"/>
      <c r="E48151" s="88"/>
      <c r="G48151" s="17"/>
      <c r="I48151" s="43"/>
      <c r="J48151" s="308"/>
      <c r="K48151" s="51"/>
      <c r="N48151" s="309"/>
      <c r="R48151" s="17"/>
      <c r="T48151" s="17"/>
      <c r="V48151" s="17"/>
      <c r="W48151" s="51"/>
    </row>
    <row r="48152">
      <c r="A48152" s="307"/>
      <c r="B48152" s="85"/>
      <c r="C48152" s="85"/>
      <c r="D48152" s="85"/>
      <c r="E48152" s="88"/>
      <c r="G48152" s="17"/>
      <c r="I48152" s="43"/>
      <c r="J48152" s="308"/>
      <c r="K48152" s="51"/>
      <c r="N48152" s="309"/>
      <c r="R48152" s="17"/>
      <c r="T48152" s="17"/>
      <c r="V48152" s="17"/>
      <c r="W48152" s="51"/>
    </row>
    <row r="48153">
      <c r="A48153" s="307"/>
      <c r="B48153" s="85"/>
      <c r="C48153" s="85"/>
      <c r="D48153" s="85"/>
      <c r="E48153" s="88"/>
      <c r="G48153" s="17"/>
      <c r="I48153" s="43"/>
      <c r="J48153" s="308"/>
      <c r="K48153" s="51"/>
      <c r="N48153" s="309"/>
      <c r="R48153" s="17"/>
      <c r="T48153" s="17"/>
      <c r="V48153" s="17"/>
      <c r="W48153" s="51"/>
    </row>
    <row r="48154">
      <c r="A48154" s="307"/>
      <c r="B48154" s="85"/>
      <c r="C48154" s="85"/>
      <c r="D48154" s="85"/>
      <c r="E48154" s="88"/>
      <c r="G48154" s="17"/>
      <c r="I48154" s="43"/>
      <c r="J48154" s="308"/>
      <c r="K48154" s="51"/>
      <c r="N48154" s="309"/>
      <c r="R48154" s="17"/>
      <c r="T48154" s="17"/>
      <c r="V48154" s="17"/>
      <c r="W48154" s="51"/>
    </row>
    <row r="48155">
      <c r="A48155" s="307"/>
      <c r="B48155" s="85"/>
      <c r="C48155" s="85"/>
      <c r="D48155" s="85"/>
      <c r="E48155" s="88"/>
      <c r="G48155" s="17"/>
      <c r="I48155" s="43"/>
      <c r="J48155" s="308"/>
      <c r="K48155" s="51"/>
      <c r="N48155" s="309"/>
      <c r="R48155" s="17"/>
      <c r="T48155" s="17"/>
      <c r="V48155" s="17"/>
      <c r="W48155" s="51"/>
    </row>
    <row r="48156">
      <c r="A48156" s="307"/>
      <c r="B48156" s="85"/>
      <c r="C48156" s="85"/>
      <c r="D48156" s="85"/>
      <c r="E48156" s="88"/>
      <c r="G48156" s="17"/>
      <c r="I48156" s="43"/>
      <c r="J48156" s="308"/>
      <c r="K48156" s="51"/>
      <c r="N48156" s="309"/>
      <c r="R48156" s="17"/>
      <c r="T48156" s="17"/>
      <c r="V48156" s="17"/>
      <c r="W48156" s="51"/>
    </row>
    <row r="48157">
      <c r="A48157" s="307"/>
      <c r="B48157" s="85"/>
      <c r="C48157" s="85"/>
      <c r="D48157" s="85"/>
      <c r="E48157" s="88"/>
      <c r="G48157" s="17"/>
      <c r="I48157" s="43"/>
      <c r="J48157" s="308"/>
      <c r="K48157" s="51"/>
      <c r="N48157" s="309"/>
      <c r="R48157" s="17"/>
      <c r="T48157" s="17"/>
      <c r="V48157" s="17"/>
      <c r="W48157" s="51"/>
    </row>
    <row r="48158">
      <c r="A48158" s="307"/>
      <c r="B48158" s="85"/>
      <c r="C48158" s="85"/>
      <c r="D48158" s="85"/>
      <c r="E48158" s="88"/>
      <c r="G48158" s="17"/>
      <c r="I48158" s="43"/>
      <c r="J48158" s="308"/>
      <c r="K48158" s="51"/>
      <c r="N48158" s="309"/>
      <c r="R48158" s="17"/>
      <c r="T48158" s="17"/>
      <c r="V48158" s="17"/>
      <c r="W48158" s="51"/>
    </row>
    <row r="48159">
      <c r="A48159" s="307"/>
      <c r="B48159" s="85"/>
      <c r="C48159" s="85"/>
      <c r="D48159" s="85"/>
      <c r="E48159" s="88"/>
      <c r="G48159" s="17"/>
      <c r="I48159" s="43"/>
      <c r="J48159" s="308"/>
      <c r="K48159" s="51"/>
      <c r="N48159" s="309"/>
      <c r="R48159" s="17"/>
      <c r="T48159" s="17"/>
      <c r="V48159" s="17"/>
      <c r="W48159" s="51"/>
    </row>
    <row r="48160">
      <c r="A48160" s="307"/>
      <c r="B48160" s="85"/>
      <c r="C48160" s="85"/>
      <c r="D48160" s="85"/>
      <c r="E48160" s="88"/>
      <c r="G48160" s="17"/>
      <c r="I48160" s="43"/>
      <c r="J48160" s="308"/>
      <c r="K48160" s="51"/>
      <c r="N48160" s="309"/>
      <c r="R48160" s="17"/>
      <c r="T48160" s="17"/>
      <c r="V48160" s="17"/>
      <c r="W48160" s="51"/>
    </row>
    <row r="48161">
      <c r="A48161" s="307"/>
      <c r="B48161" s="85"/>
      <c r="C48161" s="85"/>
      <c r="D48161" s="85"/>
      <c r="E48161" s="88"/>
      <c r="G48161" s="17"/>
      <c r="I48161" s="43"/>
      <c r="J48161" s="308"/>
      <c r="K48161" s="51"/>
      <c r="N48161" s="309"/>
      <c r="R48161" s="17"/>
      <c r="T48161" s="17"/>
      <c r="V48161" s="17"/>
      <c r="W48161" s="51"/>
    </row>
    <row r="48162">
      <c r="A48162" s="307"/>
      <c r="B48162" s="85"/>
      <c r="C48162" s="85"/>
      <c r="D48162" s="85"/>
      <c r="E48162" s="88"/>
      <c r="G48162" s="17"/>
      <c r="I48162" s="43"/>
      <c r="J48162" s="308"/>
      <c r="K48162" s="51"/>
      <c r="N48162" s="309"/>
      <c r="R48162" s="17"/>
      <c r="T48162" s="17"/>
      <c r="V48162" s="17"/>
      <c r="W48162" s="51"/>
    </row>
    <row r="48163">
      <c r="A48163" s="307"/>
      <c r="B48163" s="85"/>
      <c r="C48163" s="85"/>
      <c r="D48163" s="85"/>
      <c r="E48163" s="88"/>
      <c r="G48163" s="17"/>
      <c r="I48163" s="43"/>
      <c r="J48163" s="308"/>
      <c r="K48163" s="51"/>
      <c r="N48163" s="309"/>
      <c r="R48163" s="17"/>
      <c r="T48163" s="17"/>
      <c r="V48163" s="17"/>
      <c r="W48163" s="51"/>
    </row>
    <row r="48164">
      <c r="A48164" s="307"/>
      <c r="B48164" s="85"/>
      <c r="C48164" s="85"/>
      <c r="D48164" s="85"/>
      <c r="E48164" s="88"/>
      <c r="G48164" s="17"/>
      <c r="I48164" s="43"/>
      <c r="J48164" s="308"/>
      <c r="K48164" s="51"/>
      <c r="N48164" s="309"/>
      <c r="R48164" s="17"/>
      <c r="T48164" s="17"/>
      <c r="V48164" s="17"/>
      <c r="W48164" s="51"/>
    </row>
    <row r="48165">
      <c r="A48165" s="307"/>
      <c r="B48165" s="85"/>
      <c r="C48165" s="85"/>
      <c r="D48165" s="85"/>
      <c r="E48165" s="88"/>
      <c r="G48165" s="17"/>
      <c r="I48165" s="43"/>
      <c r="J48165" s="308"/>
      <c r="K48165" s="51"/>
      <c r="N48165" s="309"/>
      <c r="R48165" s="17"/>
      <c r="T48165" s="17"/>
      <c r="V48165" s="17"/>
      <c r="W48165" s="51"/>
    </row>
    <row r="48166">
      <c r="A48166" s="307"/>
      <c r="B48166" s="85"/>
      <c r="C48166" s="85"/>
      <c r="D48166" s="85"/>
      <c r="E48166" s="88"/>
      <c r="G48166" s="17"/>
      <c r="I48166" s="43"/>
      <c r="J48166" s="308"/>
      <c r="K48166" s="51"/>
      <c r="N48166" s="309"/>
      <c r="R48166" s="17"/>
      <c r="T48166" s="17"/>
      <c r="V48166" s="17"/>
      <c r="W48166" s="51"/>
    </row>
    <row r="48167">
      <c r="A48167" s="307"/>
      <c r="B48167" s="85"/>
      <c r="C48167" s="85"/>
      <c r="D48167" s="85"/>
      <c r="E48167" s="88"/>
      <c r="G48167" s="17"/>
      <c r="I48167" s="43"/>
      <c r="J48167" s="308"/>
      <c r="K48167" s="51"/>
      <c r="N48167" s="309"/>
      <c r="R48167" s="17"/>
      <c r="T48167" s="17"/>
      <c r="V48167" s="17"/>
      <c r="W48167" s="51"/>
    </row>
    <row r="48168">
      <c r="A48168" s="307"/>
      <c r="B48168" s="85"/>
      <c r="C48168" s="85"/>
      <c r="D48168" s="85"/>
      <c r="E48168" s="88"/>
      <c r="G48168" s="17"/>
      <c r="I48168" s="43"/>
      <c r="J48168" s="308"/>
      <c r="K48168" s="51"/>
      <c r="N48168" s="309"/>
      <c r="R48168" s="17"/>
      <c r="T48168" s="17"/>
      <c r="V48168" s="17"/>
      <c r="W48168" s="51"/>
    </row>
    <row r="48169">
      <c r="A48169" s="307"/>
      <c r="B48169" s="85"/>
      <c r="C48169" s="85"/>
      <c r="D48169" s="85"/>
      <c r="E48169" s="88"/>
      <c r="G48169" s="17"/>
      <c r="I48169" s="43"/>
      <c r="J48169" s="308"/>
      <c r="K48169" s="51"/>
      <c r="N48169" s="309"/>
      <c r="R48169" s="17"/>
      <c r="T48169" s="17"/>
      <c r="V48169" s="17"/>
      <c r="W48169" s="51"/>
    </row>
    <row r="48170">
      <c r="A48170" s="307"/>
      <c r="B48170" s="85"/>
      <c r="C48170" s="85"/>
      <c r="D48170" s="85"/>
      <c r="E48170" s="88"/>
      <c r="G48170" s="17"/>
      <c r="I48170" s="43"/>
      <c r="J48170" s="308"/>
      <c r="K48170" s="51"/>
      <c r="N48170" s="309"/>
      <c r="R48170" s="17"/>
      <c r="T48170" s="17"/>
      <c r="V48170" s="17"/>
      <c r="W48170" s="51"/>
    </row>
    <row r="48171">
      <c r="A48171" s="307"/>
      <c r="B48171" s="85"/>
      <c r="C48171" s="85"/>
      <c r="D48171" s="85"/>
      <c r="E48171" s="88"/>
      <c r="G48171" s="17"/>
      <c r="I48171" s="43"/>
      <c r="J48171" s="308"/>
      <c r="K48171" s="51"/>
      <c r="N48171" s="309"/>
      <c r="R48171" s="17"/>
      <c r="T48171" s="17"/>
      <c r="V48171" s="17"/>
      <c r="W48171" s="51"/>
    </row>
    <row r="48172">
      <c r="A48172" s="307"/>
      <c r="B48172" s="85"/>
      <c r="C48172" s="85"/>
      <c r="D48172" s="85"/>
      <c r="E48172" s="88"/>
      <c r="G48172" s="17"/>
      <c r="I48172" s="43"/>
      <c r="J48172" s="308"/>
      <c r="K48172" s="51"/>
      <c r="N48172" s="309"/>
      <c r="R48172" s="17"/>
      <c r="T48172" s="17"/>
      <c r="V48172" s="17"/>
      <c r="W48172" s="51"/>
    </row>
    <row r="48173">
      <c r="A48173" s="307"/>
      <c r="B48173" s="85"/>
      <c r="C48173" s="85"/>
      <c r="D48173" s="85"/>
      <c r="E48173" s="88"/>
      <c r="G48173" s="17"/>
      <c r="I48173" s="43"/>
      <c r="J48173" s="308"/>
      <c r="K48173" s="51"/>
      <c r="N48173" s="309"/>
      <c r="R48173" s="17"/>
      <c r="T48173" s="17"/>
      <c r="V48173" s="17"/>
      <c r="W48173" s="51"/>
    </row>
    <row r="48174">
      <c r="A48174" s="307"/>
      <c r="B48174" s="85"/>
      <c r="C48174" s="85"/>
      <c r="D48174" s="85"/>
      <c r="E48174" s="88"/>
      <c r="G48174" s="17"/>
      <c r="I48174" s="43"/>
      <c r="J48174" s="308"/>
      <c r="K48174" s="51"/>
      <c r="N48174" s="309"/>
      <c r="R48174" s="17"/>
      <c r="T48174" s="17"/>
      <c r="V48174" s="17"/>
      <c r="W48174" s="51"/>
    </row>
    <row r="48175">
      <c r="A48175" s="307"/>
      <c r="B48175" s="85"/>
      <c r="C48175" s="85"/>
      <c r="D48175" s="85"/>
      <c r="E48175" s="88"/>
      <c r="G48175" s="17"/>
      <c r="I48175" s="43"/>
      <c r="J48175" s="308"/>
      <c r="K48175" s="51"/>
      <c r="N48175" s="309"/>
      <c r="R48175" s="17"/>
      <c r="T48175" s="17"/>
      <c r="V48175" s="17"/>
      <c r="W48175" s="51"/>
    </row>
    <row r="48176">
      <c r="A48176" s="307"/>
      <c r="B48176" s="85"/>
      <c r="C48176" s="85"/>
      <c r="D48176" s="85"/>
      <c r="E48176" s="88"/>
      <c r="G48176" s="17"/>
      <c r="I48176" s="43"/>
      <c r="J48176" s="308"/>
      <c r="K48176" s="51"/>
      <c r="N48176" s="309"/>
      <c r="R48176" s="17"/>
      <c r="T48176" s="17"/>
      <c r="V48176" s="17"/>
      <c r="W48176" s="51"/>
    </row>
    <row r="48177">
      <c r="A48177" s="307"/>
      <c r="B48177" s="85"/>
      <c r="C48177" s="85"/>
      <c r="D48177" s="85"/>
      <c r="E48177" s="88"/>
      <c r="G48177" s="17"/>
      <c r="I48177" s="43"/>
      <c r="J48177" s="308"/>
      <c r="K48177" s="51"/>
      <c r="N48177" s="309"/>
      <c r="R48177" s="17"/>
      <c r="T48177" s="17"/>
      <c r="V48177" s="17"/>
      <c r="W48177" s="51"/>
    </row>
    <row r="48178">
      <c r="A48178" s="307"/>
      <c r="B48178" s="85"/>
      <c r="C48178" s="85"/>
      <c r="D48178" s="85"/>
      <c r="E48178" s="88"/>
      <c r="G48178" s="17"/>
      <c r="I48178" s="43"/>
      <c r="J48178" s="308"/>
      <c r="K48178" s="51"/>
      <c r="N48178" s="309"/>
      <c r="R48178" s="17"/>
      <c r="T48178" s="17"/>
      <c r="V48178" s="17"/>
      <c r="W48178" s="51"/>
    </row>
    <row r="48179">
      <c r="A48179" s="307"/>
      <c r="B48179" s="85"/>
      <c r="C48179" s="85"/>
      <c r="D48179" s="85"/>
      <c r="E48179" s="88"/>
      <c r="G48179" s="17"/>
      <c r="I48179" s="43"/>
      <c r="J48179" s="308"/>
      <c r="K48179" s="51"/>
      <c r="N48179" s="309"/>
      <c r="R48179" s="17"/>
      <c r="T48179" s="17"/>
      <c r="V48179" s="17"/>
      <c r="W48179" s="51"/>
    </row>
    <row r="48180">
      <c r="A48180" s="307"/>
      <c r="B48180" s="85"/>
      <c r="C48180" s="85"/>
      <c r="D48180" s="85"/>
      <c r="E48180" s="88"/>
      <c r="G48180" s="17"/>
      <c r="I48180" s="43"/>
      <c r="J48180" s="308"/>
      <c r="K48180" s="51"/>
      <c r="N48180" s="309"/>
      <c r="R48180" s="17"/>
      <c r="T48180" s="17"/>
      <c r="V48180" s="17"/>
      <c r="W48180" s="51"/>
    </row>
    <row r="48181">
      <c r="A48181" s="307"/>
      <c r="B48181" s="85"/>
      <c r="C48181" s="85"/>
      <c r="D48181" s="85"/>
      <c r="E48181" s="88"/>
      <c r="G48181" s="17"/>
      <c r="I48181" s="43"/>
      <c r="J48181" s="308"/>
      <c r="K48181" s="51"/>
      <c r="N48181" s="309"/>
      <c r="R48181" s="17"/>
      <c r="T48181" s="17"/>
      <c r="V48181" s="17"/>
      <c r="W48181" s="51"/>
    </row>
    <row r="48182">
      <c r="A48182" s="307"/>
      <c r="B48182" s="85"/>
      <c r="C48182" s="85"/>
      <c r="D48182" s="85"/>
      <c r="E48182" s="88"/>
      <c r="G48182" s="17"/>
      <c r="I48182" s="43"/>
      <c r="J48182" s="308"/>
      <c r="K48182" s="51"/>
      <c r="N48182" s="309"/>
      <c r="R48182" s="17"/>
      <c r="T48182" s="17"/>
      <c r="V48182" s="17"/>
      <c r="W48182" s="51"/>
    </row>
    <row r="48183">
      <c r="A48183" s="307"/>
      <c r="B48183" s="85"/>
      <c r="C48183" s="85"/>
      <c r="D48183" s="85"/>
      <c r="E48183" s="88"/>
      <c r="G48183" s="17"/>
      <c r="I48183" s="43"/>
      <c r="J48183" s="308"/>
      <c r="K48183" s="51"/>
      <c r="N48183" s="309"/>
      <c r="R48183" s="17"/>
      <c r="T48183" s="17"/>
      <c r="V48183" s="17"/>
      <c r="W48183" s="51"/>
    </row>
    <row r="48184">
      <c r="A48184" s="307"/>
      <c r="B48184" s="85"/>
      <c r="C48184" s="85"/>
      <c r="D48184" s="85"/>
      <c r="E48184" s="88"/>
      <c r="G48184" s="17"/>
      <c r="I48184" s="43"/>
      <c r="J48184" s="308"/>
      <c r="K48184" s="51"/>
      <c r="N48184" s="309"/>
      <c r="R48184" s="17"/>
      <c r="T48184" s="17"/>
      <c r="V48184" s="17"/>
      <c r="W48184" s="51"/>
    </row>
    <row r="48185">
      <c r="A48185" s="307"/>
      <c r="B48185" s="85"/>
      <c r="C48185" s="85"/>
      <c r="D48185" s="85"/>
      <c r="E48185" s="88"/>
      <c r="G48185" s="17"/>
      <c r="I48185" s="43"/>
      <c r="J48185" s="308"/>
      <c r="K48185" s="51"/>
      <c r="N48185" s="309"/>
      <c r="R48185" s="17"/>
      <c r="T48185" s="17"/>
      <c r="V48185" s="17"/>
      <c r="W48185" s="51"/>
    </row>
    <row r="48186">
      <c r="A48186" s="307"/>
      <c r="B48186" s="85"/>
      <c r="C48186" s="85"/>
      <c r="D48186" s="85"/>
      <c r="E48186" s="88"/>
      <c r="G48186" s="17"/>
      <c r="I48186" s="43"/>
      <c r="J48186" s="308"/>
      <c r="K48186" s="51"/>
      <c r="N48186" s="309"/>
      <c r="R48186" s="17"/>
      <c r="T48186" s="17"/>
      <c r="V48186" s="17"/>
      <c r="W48186" s="51"/>
    </row>
    <row r="48187">
      <c r="A48187" s="307"/>
      <c r="B48187" s="85"/>
      <c r="C48187" s="85"/>
      <c r="D48187" s="85"/>
      <c r="E48187" s="88"/>
      <c r="G48187" s="17"/>
      <c r="I48187" s="43"/>
      <c r="J48187" s="308"/>
      <c r="K48187" s="51"/>
      <c r="N48187" s="309"/>
      <c r="R48187" s="17"/>
      <c r="T48187" s="17"/>
      <c r="V48187" s="17"/>
      <c r="W48187" s="51"/>
    </row>
    <row r="48188">
      <c r="A48188" s="307"/>
      <c r="B48188" s="85"/>
      <c r="C48188" s="85"/>
      <c r="D48188" s="85"/>
      <c r="E48188" s="88"/>
      <c r="G48188" s="17"/>
      <c r="I48188" s="43"/>
      <c r="J48188" s="308"/>
      <c r="K48188" s="51"/>
      <c r="N48188" s="309"/>
      <c r="R48188" s="17"/>
      <c r="T48188" s="17"/>
      <c r="V48188" s="17"/>
      <c r="W48188" s="51"/>
    </row>
    <row r="48189">
      <c r="A48189" s="307"/>
      <c r="B48189" s="85"/>
      <c r="C48189" s="85"/>
      <c r="D48189" s="85"/>
      <c r="E48189" s="88"/>
      <c r="G48189" s="17"/>
      <c r="I48189" s="43"/>
      <c r="J48189" s="308"/>
      <c r="K48189" s="51"/>
      <c r="N48189" s="309"/>
      <c r="R48189" s="17"/>
      <c r="T48189" s="17"/>
      <c r="V48189" s="17"/>
      <c r="W48189" s="51"/>
    </row>
    <row r="48190">
      <c r="A48190" s="307"/>
      <c r="B48190" s="85"/>
      <c r="C48190" s="85"/>
      <c r="D48190" s="85"/>
      <c r="E48190" s="88"/>
      <c r="G48190" s="17"/>
      <c r="I48190" s="43"/>
      <c r="J48190" s="308"/>
      <c r="K48190" s="51"/>
      <c r="N48190" s="309"/>
      <c r="R48190" s="17"/>
      <c r="T48190" s="17"/>
      <c r="V48190" s="17"/>
      <c r="W48190" s="51"/>
    </row>
    <row r="48191">
      <c r="A48191" s="307"/>
      <c r="B48191" s="85"/>
      <c r="C48191" s="85"/>
      <c r="D48191" s="85"/>
      <c r="E48191" s="88"/>
      <c r="G48191" s="17"/>
      <c r="I48191" s="43"/>
      <c r="J48191" s="308"/>
      <c r="K48191" s="51"/>
      <c r="N48191" s="309"/>
      <c r="R48191" s="17"/>
      <c r="T48191" s="17"/>
      <c r="V48191" s="17"/>
      <c r="W48191" s="51"/>
    </row>
    <row r="48192">
      <c r="A48192" s="307"/>
      <c r="B48192" s="85"/>
      <c r="C48192" s="85"/>
      <c r="D48192" s="85"/>
      <c r="E48192" s="88"/>
      <c r="G48192" s="17"/>
      <c r="I48192" s="43"/>
      <c r="J48192" s="308"/>
      <c r="K48192" s="51"/>
      <c r="N48192" s="309"/>
      <c r="R48192" s="17"/>
      <c r="T48192" s="17"/>
      <c r="V48192" s="17"/>
      <c r="W48192" s="51"/>
    </row>
    <row r="48193">
      <c r="A48193" s="307"/>
      <c r="B48193" s="85"/>
      <c r="C48193" s="85"/>
      <c r="D48193" s="85"/>
      <c r="E48193" s="88"/>
      <c r="G48193" s="17"/>
      <c r="I48193" s="43"/>
      <c r="J48193" s="308"/>
      <c r="K48193" s="51"/>
      <c r="N48193" s="309"/>
      <c r="R48193" s="17"/>
      <c r="T48193" s="17"/>
      <c r="V48193" s="17"/>
      <c r="W48193" s="51"/>
    </row>
    <row r="48194">
      <c r="A48194" s="307"/>
      <c r="B48194" s="85"/>
      <c r="C48194" s="85"/>
      <c r="D48194" s="85"/>
      <c r="E48194" s="88"/>
      <c r="G48194" s="17"/>
      <c r="I48194" s="43"/>
      <c r="J48194" s="308"/>
      <c r="K48194" s="51"/>
      <c r="N48194" s="309"/>
      <c r="R48194" s="17"/>
      <c r="T48194" s="17"/>
      <c r="V48194" s="17"/>
      <c r="W48194" s="51"/>
    </row>
    <row r="48195">
      <c r="A48195" s="307"/>
      <c r="B48195" s="85"/>
      <c r="C48195" s="85"/>
      <c r="D48195" s="85"/>
      <c r="E48195" s="88"/>
      <c r="G48195" s="17"/>
      <c r="I48195" s="43"/>
      <c r="J48195" s="308"/>
      <c r="K48195" s="51"/>
      <c r="N48195" s="309"/>
      <c r="R48195" s="17"/>
      <c r="T48195" s="17"/>
      <c r="V48195" s="17"/>
      <c r="W48195" s="51"/>
    </row>
    <row r="48196">
      <c r="A48196" s="307"/>
      <c r="B48196" s="85"/>
      <c r="C48196" s="85"/>
      <c r="D48196" s="85"/>
      <c r="E48196" s="88"/>
      <c r="G48196" s="17"/>
      <c r="I48196" s="43"/>
      <c r="J48196" s="308"/>
      <c r="K48196" s="51"/>
      <c r="N48196" s="309"/>
      <c r="R48196" s="17"/>
      <c r="T48196" s="17"/>
      <c r="V48196" s="17"/>
      <c r="W48196" s="51"/>
    </row>
    <row r="48197">
      <c r="A48197" s="307"/>
      <c r="B48197" s="85"/>
      <c r="C48197" s="85"/>
      <c r="D48197" s="85"/>
      <c r="E48197" s="88"/>
      <c r="G48197" s="17"/>
      <c r="I48197" s="43"/>
      <c r="J48197" s="308"/>
      <c r="K48197" s="51"/>
      <c r="N48197" s="309"/>
      <c r="R48197" s="17"/>
      <c r="T48197" s="17"/>
      <c r="V48197" s="17"/>
      <c r="W48197" s="51"/>
    </row>
    <row r="48198">
      <c r="A48198" s="307"/>
      <c r="B48198" s="85"/>
      <c r="C48198" s="85"/>
      <c r="D48198" s="85"/>
      <c r="E48198" s="88"/>
      <c r="G48198" s="17"/>
      <c r="I48198" s="43"/>
      <c r="J48198" s="308"/>
      <c r="K48198" s="51"/>
      <c r="N48198" s="309"/>
      <c r="R48198" s="17"/>
      <c r="T48198" s="17"/>
      <c r="V48198" s="17"/>
      <c r="W48198" s="51"/>
    </row>
    <row r="48199">
      <c r="A48199" s="307"/>
      <c r="B48199" s="85"/>
      <c r="C48199" s="85"/>
      <c r="D48199" s="85"/>
      <c r="E48199" s="88"/>
      <c r="G48199" s="17"/>
      <c r="I48199" s="43"/>
      <c r="J48199" s="308"/>
      <c r="K48199" s="51"/>
      <c r="N48199" s="309"/>
      <c r="R48199" s="17"/>
      <c r="T48199" s="17"/>
      <c r="V48199" s="17"/>
      <c r="W48199" s="51"/>
    </row>
    <row r="48200">
      <c r="A48200" s="307"/>
      <c r="B48200" s="85"/>
      <c r="C48200" s="85"/>
      <c r="D48200" s="85"/>
      <c r="E48200" s="88"/>
      <c r="G48200" s="17"/>
      <c r="I48200" s="43"/>
      <c r="J48200" s="308"/>
      <c r="K48200" s="51"/>
      <c r="N48200" s="309"/>
      <c r="R48200" s="17"/>
      <c r="T48200" s="17"/>
      <c r="V48200" s="17"/>
      <c r="W48200" s="51"/>
    </row>
    <row r="48201">
      <c r="A48201" s="307"/>
      <c r="B48201" s="85"/>
      <c r="C48201" s="85"/>
      <c r="D48201" s="85"/>
      <c r="E48201" s="88"/>
      <c r="G48201" s="17"/>
      <c r="I48201" s="43"/>
      <c r="J48201" s="308"/>
      <c r="K48201" s="51"/>
      <c r="N48201" s="309"/>
      <c r="R48201" s="17"/>
      <c r="T48201" s="17"/>
      <c r="V48201" s="17"/>
      <c r="W48201" s="51"/>
    </row>
    <row r="48202">
      <c r="A48202" s="307"/>
      <c r="B48202" s="85"/>
      <c r="C48202" s="85"/>
      <c r="D48202" s="85"/>
      <c r="E48202" s="88"/>
      <c r="G48202" s="17"/>
      <c r="I48202" s="43"/>
      <c r="J48202" s="308"/>
      <c r="K48202" s="51"/>
      <c r="N48202" s="309"/>
      <c r="R48202" s="17"/>
      <c r="T48202" s="17"/>
      <c r="V48202" s="17"/>
      <c r="W48202" s="51"/>
    </row>
    <row r="48203">
      <c r="A48203" s="307"/>
      <c r="B48203" s="85"/>
      <c r="C48203" s="85"/>
      <c r="D48203" s="85"/>
      <c r="E48203" s="88"/>
      <c r="G48203" s="17"/>
      <c r="I48203" s="43"/>
      <c r="J48203" s="308"/>
      <c r="K48203" s="51"/>
      <c r="N48203" s="309"/>
      <c r="R48203" s="17"/>
      <c r="T48203" s="17"/>
      <c r="V48203" s="17"/>
      <c r="W48203" s="51"/>
    </row>
    <row r="48204">
      <c r="A48204" s="307"/>
      <c r="B48204" s="85"/>
      <c r="C48204" s="85"/>
      <c r="D48204" s="85"/>
      <c r="E48204" s="88"/>
      <c r="G48204" s="17"/>
      <c r="I48204" s="43"/>
      <c r="J48204" s="308"/>
      <c r="K48204" s="51"/>
      <c r="N48204" s="309"/>
      <c r="R48204" s="17"/>
      <c r="T48204" s="17"/>
      <c r="V48204" s="17"/>
      <c r="W48204" s="51"/>
    </row>
    <row r="48205">
      <c r="A48205" s="307"/>
      <c r="B48205" s="85"/>
      <c r="C48205" s="85"/>
      <c r="D48205" s="85"/>
      <c r="E48205" s="88"/>
      <c r="G48205" s="17"/>
      <c r="I48205" s="43"/>
      <c r="J48205" s="308"/>
      <c r="K48205" s="51"/>
      <c r="N48205" s="309"/>
      <c r="R48205" s="17"/>
      <c r="T48205" s="17"/>
      <c r="V48205" s="17"/>
      <c r="W48205" s="51"/>
    </row>
    <row r="48206">
      <c r="A48206" s="307"/>
      <c r="B48206" s="85"/>
      <c r="C48206" s="85"/>
      <c r="D48206" s="85"/>
      <c r="E48206" s="88"/>
      <c r="G48206" s="17"/>
      <c r="I48206" s="43"/>
      <c r="J48206" s="308"/>
      <c r="K48206" s="51"/>
      <c r="N48206" s="309"/>
      <c r="R48206" s="17"/>
      <c r="T48206" s="17"/>
      <c r="V48206" s="17"/>
      <c r="W48206" s="51"/>
    </row>
    <row r="48207">
      <c r="A48207" s="307"/>
      <c r="B48207" s="85"/>
      <c r="C48207" s="85"/>
      <c r="D48207" s="85"/>
      <c r="E48207" s="88"/>
      <c r="G48207" s="17"/>
      <c r="I48207" s="43"/>
      <c r="J48207" s="308"/>
      <c r="K48207" s="51"/>
      <c r="N48207" s="309"/>
      <c r="R48207" s="17"/>
      <c r="T48207" s="17"/>
      <c r="V48207" s="17"/>
      <c r="W48207" s="51"/>
    </row>
    <row r="48208">
      <c r="A48208" s="307"/>
      <c r="B48208" s="85"/>
      <c r="C48208" s="85"/>
      <c r="D48208" s="85"/>
      <c r="E48208" s="88"/>
      <c r="G48208" s="17"/>
      <c r="I48208" s="43"/>
      <c r="J48208" s="308"/>
      <c r="K48208" s="51"/>
      <c r="N48208" s="309"/>
      <c r="R48208" s="17"/>
      <c r="T48208" s="17"/>
      <c r="V48208" s="17"/>
      <c r="W48208" s="51"/>
    </row>
    <row r="48209">
      <c r="A48209" s="307"/>
      <c r="B48209" s="85"/>
      <c r="C48209" s="85"/>
      <c r="D48209" s="85"/>
      <c r="E48209" s="88"/>
      <c r="G48209" s="17"/>
      <c r="I48209" s="43"/>
      <c r="J48209" s="308"/>
      <c r="K48209" s="51"/>
      <c r="N48209" s="309"/>
      <c r="R48209" s="17"/>
      <c r="T48209" s="17"/>
      <c r="V48209" s="17"/>
      <c r="W48209" s="51"/>
    </row>
    <row r="48210">
      <c r="A48210" s="307"/>
      <c r="B48210" s="85"/>
      <c r="C48210" s="85"/>
      <c r="D48210" s="85"/>
      <c r="E48210" s="88"/>
      <c r="G48210" s="17"/>
      <c r="I48210" s="43"/>
      <c r="J48210" s="308"/>
      <c r="K48210" s="51"/>
      <c r="N48210" s="309"/>
      <c r="R48210" s="17"/>
      <c r="T48210" s="17"/>
      <c r="V48210" s="17"/>
      <c r="W48210" s="51"/>
    </row>
    <row r="48211">
      <c r="A48211" s="307"/>
      <c r="B48211" s="85"/>
      <c r="C48211" s="85"/>
      <c r="D48211" s="85"/>
      <c r="E48211" s="88"/>
      <c r="G48211" s="17"/>
      <c r="I48211" s="43"/>
      <c r="J48211" s="308"/>
      <c r="K48211" s="51"/>
      <c r="N48211" s="309"/>
      <c r="R48211" s="17"/>
      <c r="T48211" s="17"/>
      <c r="V48211" s="17"/>
      <c r="W48211" s="51"/>
    </row>
    <row r="48212">
      <c r="A48212" s="307"/>
      <c r="B48212" s="85"/>
      <c r="C48212" s="85"/>
      <c r="D48212" s="85"/>
      <c r="E48212" s="88"/>
      <c r="G48212" s="17"/>
      <c r="I48212" s="43"/>
      <c r="J48212" s="308"/>
      <c r="K48212" s="51"/>
      <c r="N48212" s="309"/>
      <c r="R48212" s="17"/>
      <c r="T48212" s="17"/>
      <c r="V48212" s="17"/>
      <c r="W48212" s="51"/>
    </row>
    <row r="48213">
      <c r="A48213" s="307"/>
      <c r="B48213" s="85"/>
      <c r="C48213" s="85"/>
      <c r="D48213" s="85"/>
      <c r="E48213" s="88"/>
      <c r="G48213" s="17"/>
      <c r="I48213" s="43"/>
      <c r="J48213" s="308"/>
      <c r="K48213" s="51"/>
      <c r="N48213" s="309"/>
      <c r="R48213" s="17"/>
      <c r="T48213" s="17"/>
      <c r="V48213" s="17"/>
      <c r="W48213" s="51"/>
    </row>
    <row r="48214">
      <c r="A48214" s="307"/>
      <c r="B48214" s="85"/>
      <c r="C48214" s="85"/>
      <c r="D48214" s="85"/>
      <c r="E48214" s="88"/>
      <c r="G48214" s="17"/>
      <c r="I48214" s="43"/>
      <c r="J48214" s="308"/>
      <c r="K48214" s="51"/>
      <c r="N48214" s="309"/>
      <c r="R48214" s="17"/>
      <c r="T48214" s="17"/>
      <c r="V48214" s="17"/>
      <c r="W48214" s="51"/>
    </row>
    <row r="48215">
      <c r="A48215" s="307"/>
      <c r="B48215" s="85"/>
      <c r="C48215" s="85"/>
      <c r="D48215" s="85"/>
      <c r="E48215" s="88"/>
      <c r="G48215" s="17"/>
      <c r="I48215" s="43"/>
      <c r="J48215" s="308"/>
      <c r="K48215" s="51"/>
      <c r="N48215" s="309"/>
      <c r="R48215" s="17"/>
      <c r="T48215" s="17"/>
      <c r="V48215" s="17"/>
      <c r="W48215" s="51"/>
    </row>
    <row r="48216">
      <c r="A48216" s="307"/>
      <c r="B48216" s="85"/>
      <c r="C48216" s="85"/>
      <c r="D48216" s="85"/>
      <c r="E48216" s="88"/>
      <c r="G48216" s="17"/>
      <c r="I48216" s="43"/>
      <c r="J48216" s="308"/>
      <c r="K48216" s="51"/>
      <c r="N48216" s="309"/>
      <c r="R48216" s="17"/>
      <c r="T48216" s="17"/>
      <c r="V48216" s="17"/>
      <c r="W48216" s="51"/>
    </row>
    <row r="48217">
      <c r="A48217" s="307"/>
      <c r="B48217" s="85"/>
      <c r="C48217" s="85"/>
      <c r="D48217" s="85"/>
      <c r="E48217" s="88"/>
      <c r="G48217" s="17"/>
      <c r="I48217" s="43"/>
      <c r="J48217" s="308"/>
      <c r="K48217" s="51"/>
      <c r="N48217" s="309"/>
      <c r="R48217" s="17"/>
      <c r="T48217" s="17"/>
      <c r="V48217" s="17"/>
      <c r="W48217" s="51"/>
    </row>
    <row r="48218">
      <c r="A48218" s="307"/>
      <c r="B48218" s="85"/>
      <c r="C48218" s="85"/>
      <c r="D48218" s="85"/>
      <c r="E48218" s="88"/>
      <c r="G48218" s="17"/>
      <c r="I48218" s="43"/>
      <c r="J48218" s="308"/>
      <c r="K48218" s="51"/>
      <c r="N48218" s="309"/>
      <c r="R48218" s="17"/>
      <c r="T48218" s="17"/>
      <c r="V48218" s="17"/>
      <c r="W48218" s="51"/>
    </row>
    <row r="48219">
      <c r="A48219" s="307"/>
      <c r="B48219" s="85"/>
      <c r="C48219" s="85"/>
      <c r="D48219" s="85"/>
      <c r="E48219" s="88"/>
      <c r="G48219" s="17"/>
      <c r="I48219" s="43"/>
      <c r="J48219" s="308"/>
      <c r="K48219" s="51"/>
      <c r="N48219" s="309"/>
      <c r="R48219" s="17"/>
      <c r="T48219" s="17"/>
      <c r="V48219" s="17"/>
      <c r="W48219" s="51"/>
    </row>
    <row r="48220">
      <c r="A48220" s="307"/>
      <c r="B48220" s="85"/>
      <c r="C48220" s="85"/>
      <c r="D48220" s="85"/>
      <c r="E48220" s="88"/>
      <c r="G48220" s="17"/>
      <c r="I48220" s="43"/>
      <c r="J48220" s="308"/>
      <c r="K48220" s="51"/>
      <c r="N48220" s="309"/>
      <c r="R48220" s="17"/>
      <c r="T48220" s="17"/>
      <c r="V48220" s="17"/>
      <c r="W48220" s="51"/>
    </row>
    <row r="48221">
      <c r="A48221" s="307"/>
      <c r="B48221" s="85"/>
      <c r="C48221" s="85"/>
      <c r="D48221" s="85"/>
      <c r="E48221" s="88"/>
      <c r="G48221" s="17"/>
      <c r="I48221" s="43"/>
      <c r="J48221" s="308"/>
      <c r="K48221" s="51"/>
      <c r="N48221" s="309"/>
      <c r="R48221" s="17"/>
      <c r="T48221" s="17"/>
      <c r="V48221" s="17"/>
      <c r="W48221" s="51"/>
    </row>
    <row r="48222">
      <c r="A48222" s="307"/>
      <c r="B48222" s="85"/>
      <c r="C48222" s="85"/>
      <c r="D48222" s="85"/>
      <c r="E48222" s="88"/>
      <c r="G48222" s="17"/>
      <c r="I48222" s="43"/>
      <c r="J48222" s="308"/>
      <c r="K48222" s="51"/>
      <c r="N48222" s="309"/>
      <c r="R48222" s="17"/>
      <c r="T48222" s="17"/>
      <c r="V48222" s="17"/>
      <c r="W48222" s="51"/>
    </row>
    <row r="48223">
      <c r="A48223" s="307"/>
      <c r="B48223" s="85"/>
      <c r="C48223" s="85"/>
      <c r="D48223" s="85"/>
      <c r="E48223" s="88"/>
      <c r="G48223" s="17"/>
      <c r="I48223" s="43"/>
      <c r="J48223" s="308"/>
      <c r="K48223" s="51"/>
      <c r="N48223" s="309"/>
      <c r="R48223" s="17"/>
      <c r="T48223" s="17"/>
      <c r="V48223" s="17"/>
      <c r="W48223" s="51"/>
    </row>
    <row r="48224">
      <c r="A48224" s="307"/>
      <c r="B48224" s="85"/>
      <c r="C48224" s="85"/>
      <c r="D48224" s="85"/>
      <c r="E48224" s="88"/>
      <c r="G48224" s="17"/>
      <c r="I48224" s="43"/>
      <c r="J48224" s="308"/>
      <c r="K48224" s="51"/>
      <c r="N48224" s="309"/>
      <c r="R48224" s="17"/>
      <c r="T48224" s="17"/>
      <c r="V48224" s="17"/>
      <c r="W48224" s="51"/>
    </row>
    <row r="48225">
      <c r="A48225" s="307"/>
      <c r="B48225" s="85"/>
      <c r="C48225" s="85"/>
      <c r="D48225" s="85"/>
      <c r="E48225" s="88"/>
      <c r="G48225" s="17"/>
      <c r="I48225" s="43"/>
      <c r="J48225" s="308"/>
      <c r="K48225" s="51"/>
      <c r="N48225" s="309"/>
      <c r="R48225" s="17"/>
      <c r="T48225" s="17"/>
      <c r="V48225" s="17"/>
      <c r="W48225" s="51"/>
    </row>
    <row r="48226">
      <c r="A48226" s="307"/>
      <c r="B48226" s="85"/>
      <c r="C48226" s="85"/>
      <c r="D48226" s="85"/>
      <c r="E48226" s="88"/>
      <c r="G48226" s="17"/>
      <c r="I48226" s="43"/>
      <c r="J48226" s="308"/>
      <c r="K48226" s="51"/>
      <c r="N48226" s="309"/>
      <c r="R48226" s="17"/>
      <c r="T48226" s="17"/>
      <c r="V48226" s="17"/>
      <c r="W48226" s="51"/>
    </row>
    <row r="48227">
      <c r="A48227" s="307"/>
      <c r="B48227" s="85"/>
      <c r="C48227" s="85"/>
      <c r="D48227" s="85"/>
      <c r="E48227" s="88"/>
      <c r="G48227" s="17"/>
      <c r="I48227" s="43"/>
      <c r="J48227" s="308"/>
      <c r="K48227" s="51"/>
      <c r="N48227" s="309"/>
      <c r="R48227" s="17"/>
      <c r="T48227" s="17"/>
      <c r="V48227" s="17"/>
      <c r="W48227" s="51"/>
    </row>
    <row r="48228">
      <c r="A48228" s="307"/>
      <c r="B48228" s="85"/>
      <c r="C48228" s="85"/>
      <c r="D48228" s="85"/>
      <c r="E48228" s="88"/>
      <c r="G48228" s="17"/>
      <c r="I48228" s="43"/>
      <c r="J48228" s="308"/>
      <c r="K48228" s="51"/>
      <c r="N48228" s="309"/>
      <c r="R48228" s="17"/>
      <c r="T48228" s="17"/>
      <c r="V48228" s="17"/>
      <c r="W48228" s="51"/>
    </row>
    <row r="48229">
      <c r="A48229" s="307"/>
      <c r="B48229" s="85"/>
      <c r="C48229" s="85"/>
      <c r="D48229" s="85"/>
      <c r="E48229" s="88"/>
      <c r="G48229" s="17"/>
      <c r="I48229" s="43"/>
      <c r="J48229" s="308"/>
      <c r="K48229" s="51"/>
      <c r="N48229" s="309"/>
      <c r="R48229" s="17"/>
      <c r="T48229" s="17"/>
      <c r="V48229" s="17"/>
      <c r="W48229" s="51"/>
    </row>
    <row r="48230">
      <c r="A48230" s="307"/>
      <c r="B48230" s="85"/>
      <c r="C48230" s="85"/>
      <c r="D48230" s="85"/>
      <c r="E48230" s="88"/>
      <c r="G48230" s="17"/>
      <c r="I48230" s="43"/>
      <c r="J48230" s="308"/>
      <c r="K48230" s="51"/>
      <c r="N48230" s="309"/>
      <c r="R48230" s="17"/>
      <c r="T48230" s="17"/>
      <c r="V48230" s="17"/>
      <c r="W48230" s="51"/>
    </row>
    <row r="48231">
      <c r="A48231" s="307"/>
      <c r="B48231" s="85"/>
      <c r="C48231" s="85"/>
      <c r="D48231" s="85"/>
      <c r="E48231" s="88"/>
      <c r="G48231" s="17"/>
      <c r="I48231" s="43"/>
      <c r="J48231" s="308"/>
      <c r="K48231" s="51"/>
      <c r="N48231" s="309"/>
      <c r="R48231" s="17"/>
      <c r="T48231" s="17"/>
      <c r="V48231" s="17"/>
      <c r="W48231" s="51"/>
    </row>
    <row r="48232">
      <c r="A48232" s="307"/>
      <c r="B48232" s="85"/>
      <c r="C48232" s="85"/>
      <c r="D48232" s="85"/>
      <c r="E48232" s="88"/>
      <c r="G48232" s="17"/>
      <c r="I48232" s="43"/>
      <c r="J48232" s="308"/>
      <c r="K48232" s="51"/>
      <c r="N48232" s="309"/>
      <c r="R48232" s="17"/>
      <c r="T48232" s="17"/>
      <c r="V48232" s="17"/>
      <c r="W48232" s="51"/>
    </row>
    <row r="48233">
      <c r="A48233" s="307"/>
      <c r="B48233" s="85"/>
      <c r="C48233" s="85"/>
      <c r="D48233" s="85"/>
      <c r="E48233" s="88"/>
      <c r="G48233" s="17"/>
      <c r="I48233" s="43"/>
      <c r="J48233" s="308"/>
      <c r="K48233" s="51"/>
      <c r="N48233" s="309"/>
      <c r="R48233" s="17"/>
      <c r="T48233" s="17"/>
      <c r="V48233" s="17"/>
      <c r="W48233" s="51"/>
    </row>
    <row r="48234">
      <c r="A48234" s="307"/>
      <c r="B48234" s="85"/>
      <c r="C48234" s="85"/>
      <c r="D48234" s="85"/>
      <c r="E48234" s="88"/>
      <c r="G48234" s="17"/>
      <c r="I48234" s="43"/>
      <c r="J48234" s="308"/>
      <c r="K48234" s="51"/>
      <c r="N48234" s="309"/>
      <c r="R48234" s="17"/>
      <c r="T48234" s="17"/>
      <c r="V48234" s="17"/>
      <c r="W48234" s="51"/>
    </row>
    <row r="48235">
      <c r="A48235" s="307"/>
      <c r="B48235" s="85"/>
      <c r="C48235" s="85"/>
      <c r="D48235" s="85"/>
      <c r="E48235" s="88"/>
      <c r="G48235" s="17"/>
      <c r="I48235" s="43"/>
      <c r="J48235" s="308"/>
      <c r="K48235" s="51"/>
      <c r="N48235" s="309"/>
      <c r="R48235" s="17"/>
      <c r="T48235" s="17"/>
      <c r="V48235" s="17"/>
      <c r="W48235" s="51"/>
    </row>
    <row r="48236">
      <c r="A48236" s="307"/>
      <c r="B48236" s="85"/>
      <c r="C48236" s="85"/>
      <c r="D48236" s="85"/>
      <c r="E48236" s="88"/>
      <c r="G48236" s="17"/>
      <c r="I48236" s="43"/>
      <c r="J48236" s="308"/>
      <c r="K48236" s="51"/>
      <c r="N48236" s="309"/>
      <c r="R48236" s="17"/>
      <c r="T48236" s="17"/>
      <c r="V48236" s="17"/>
      <c r="W48236" s="51"/>
    </row>
    <row r="48237">
      <c r="A48237" s="307"/>
      <c r="B48237" s="85"/>
      <c r="C48237" s="85"/>
      <c r="D48237" s="85"/>
      <c r="E48237" s="88"/>
      <c r="G48237" s="17"/>
      <c r="I48237" s="43"/>
      <c r="J48237" s="308"/>
      <c r="K48237" s="51"/>
      <c r="N48237" s="309"/>
      <c r="R48237" s="17"/>
      <c r="T48237" s="17"/>
      <c r="V48237" s="17"/>
      <c r="W48237" s="51"/>
    </row>
    <row r="48238">
      <c r="A48238" s="307"/>
      <c r="B48238" s="85"/>
      <c r="C48238" s="85"/>
      <c r="D48238" s="85"/>
      <c r="E48238" s="88"/>
      <c r="G48238" s="17"/>
      <c r="I48238" s="43"/>
      <c r="J48238" s="308"/>
      <c r="K48238" s="51"/>
      <c r="N48238" s="309"/>
      <c r="R48238" s="17"/>
      <c r="T48238" s="17"/>
      <c r="V48238" s="17"/>
      <c r="W48238" s="51"/>
    </row>
    <row r="48239">
      <c r="A48239" s="307"/>
      <c r="B48239" s="85"/>
      <c r="C48239" s="85"/>
      <c r="D48239" s="85"/>
      <c r="E48239" s="88"/>
      <c r="G48239" s="17"/>
      <c r="I48239" s="43"/>
      <c r="J48239" s="308"/>
      <c r="K48239" s="51"/>
      <c r="N48239" s="309"/>
      <c r="R48239" s="17"/>
      <c r="T48239" s="17"/>
      <c r="V48239" s="17"/>
      <c r="W48239" s="51"/>
    </row>
    <row r="48240">
      <c r="A48240" s="307"/>
      <c r="B48240" s="85"/>
      <c r="C48240" s="85"/>
      <c r="D48240" s="85"/>
      <c r="E48240" s="88"/>
      <c r="G48240" s="17"/>
      <c r="I48240" s="43"/>
      <c r="J48240" s="308"/>
      <c r="K48240" s="51"/>
      <c r="N48240" s="309"/>
      <c r="R48240" s="17"/>
      <c r="T48240" s="17"/>
      <c r="V48240" s="17"/>
      <c r="W48240" s="51"/>
    </row>
    <row r="48241">
      <c r="A48241" s="307"/>
      <c r="B48241" s="85"/>
      <c r="C48241" s="85"/>
      <c r="D48241" s="85"/>
      <c r="E48241" s="88"/>
      <c r="G48241" s="17"/>
      <c r="I48241" s="43"/>
      <c r="J48241" s="308"/>
      <c r="K48241" s="51"/>
      <c r="N48241" s="309"/>
      <c r="R48241" s="17"/>
      <c r="T48241" s="17"/>
      <c r="V48241" s="17"/>
      <c r="W48241" s="51"/>
    </row>
    <row r="48242">
      <c r="A48242" s="307"/>
      <c r="B48242" s="85"/>
      <c r="C48242" s="85"/>
      <c r="D48242" s="85"/>
      <c r="E48242" s="88"/>
      <c r="G48242" s="17"/>
      <c r="I48242" s="43"/>
      <c r="J48242" s="308"/>
      <c r="K48242" s="51"/>
      <c r="N48242" s="309"/>
      <c r="R48242" s="17"/>
      <c r="T48242" s="17"/>
      <c r="V48242" s="17"/>
      <c r="W48242" s="51"/>
    </row>
    <row r="48243">
      <c r="A48243" s="307"/>
      <c r="B48243" s="85"/>
      <c r="C48243" s="85"/>
      <c r="D48243" s="85"/>
      <c r="E48243" s="88"/>
      <c r="G48243" s="17"/>
      <c r="I48243" s="43"/>
      <c r="J48243" s="308"/>
      <c r="K48243" s="51"/>
      <c r="N48243" s="309"/>
      <c r="R48243" s="17"/>
      <c r="T48243" s="17"/>
      <c r="V48243" s="17"/>
      <c r="W48243" s="51"/>
    </row>
    <row r="48244">
      <c r="A48244" s="307"/>
      <c r="B48244" s="85"/>
      <c r="C48244" s="85"/>
      <c r="D48244" s="85"/>
      <c r="E48244" s="88"/>
      <c r="G48244" s="17"/>
      <c r="I48244" s="43"/>
      <c r="J48244" s="308"/>
      <c r="K48244" s="51"/>
      <c r="N48244" s="309"/>
      <c r="R48244" s="17"/>
      <c r="T48244" s="17"/>
      <c r="V48244" s="17"/>
      <c r="W48244" s="51"/>
    </row>
    <row r="48245">
      <c r="A48245" s="307"/>
      <c r="B48245" s="85"/>
      <c r="C48245" s="85"/>
      <c r="D48245" s="85"/>
      <c r="E48245" s="88"/>
      <c r="G48245" s="17"/>
      <c r="I48245" s="43"/>
      <c r="J48245" s="308"/>
      <c r="K48245" s="51"/>
      <c r="N48245" s="309"/>
      <c r="R48245" s="17"/>
      <c r="T48245" s="17"/>
      <c r="V48245" s="17"/>
      <c r="W48245" s="51"/>
    </row>
    <row r="48246">
      <c r="A48246" s="307"/>
      <c r="B48246" s="85"/>
      <c r="C48246" s="85"/>
      <c r="D48246" s="85"/>
      <c r="E48246" s="88"/>
      <c r="G48246" s="17"/>
      <c r="I48246" s="43"/>
      <c r="J48246" s="308"/>
      <c r="K48246" s="51"/>
      <c r="N48246" s="309"/>
      <c r="R48246" s="17"/>
      <c r="T48246" s="17"/>
      <c r="V48246" s="17"/>
      <c r="W48246" s="51"/>
    </row>
    <row r="48247">
      <c r="A48247" s="307"/>
      <c r="B48247" s="85"/>
      <c r="C48247" s="85"/>
      <c r="D48247" s="85"/>
      <c r="E48247" s="88"/>
      <c r="G48247" s="17"/>
      <c r="I48247" s="43"/>
      <c r="J48247" s="308"/>
      <c r="K48247" s="51"/>
      <c r="N48247" s="309"/>
      <c r="R48247" s="17"/>
      <c r="T48247" s="17"/>
      <c r="V48247" s="17"/>
      <c r="W48247" s="51"/>
    </row>
    <row r="48248">
      <c r="A48248" s="307"/>
      <c r="B48248" s="85"/>
      <c r="C48248" s="85"/>
      <c r="D48248" s="85"/>
      <c r="E48248" s="88"/>
      <c r="G48248" s="17"/>
      <c r="I48248" s="43"/>
      <c r="J48248" s="308"/>
      <c r="K48248" s="51"/>
      <c r="N48248" s="309"/>
      <c r="R48248" s="17"/>
      <c r="T48248" s="17"/>
      <c r="V48248" s="17"/>
      <c r="W48248" s="51"/>
    </row>
    <row r="48249">
      <c r="A48249" s="307"/>
      <c r="B48249" s="85"/>
      <c r="C48249" s="85"/>
      <c r="D48249" s="85"/>
      <c r="E48249" s="88"/>
      <c r="G48249" s="17"/>
      <c r="I48249" s="43"/>
      <c r="J48249" s="308"/>
      <c r="K48249" s="51"/>
      <c r="N48249" s="309"/>
      <c r="R48249" s="17"/>
      <c r="T48249" s="17"/>
      <c r="V48249" s="17"/>
      <c r="W48249" s="51"/>
    </row>
    <row r="48250">
      <c r="A48250" s="307"/>
      <c r="B48250" s="85"/>
      <c r="C48250" s="85"/>
      <c r="D48250" s="85"/>
      <c r="E48250" s="88"/>
      <c r="G48250" s="17"/>
      <c r="I48250" s="43"/>
      <c r="J48250" s="308"/>
      <c r="K48250" s="51"/>
      <c r="N48250" s="309"/>
      <c r="R48250" s="17"/>
      <c r="T48250" s="17"/>
      <c r="V48250" s="17"/>
      <c r="W48250" s="51"/>
    </row>
    <row r="48251">
      <c r="A48251" s="307"/>
      <c r="B48251" s="85"/>
      <c r="C48251" s="85"/>
      <c r="D48251" s="85"/>
      <c r="E48251" s="88"/>
      <c r="G48251" s="17"/>
      <c r="I48251" s="43"/>
      <c r="J48251" s="308"/>
      <c r="K48251" s="51"/>
      <c r="N48251" s="309"/>
      <c r="R48251" s="17"/>
      <c r="T48251" s="17"/>
      <c r="V48251" s="17"/>
      <c r="W48251" s="51"/>
    </row>
    <row r="48252">
      <c r="A48252" s="307"/>
      <c r="B48252" s="85"/>
      <c r="C48252" s="85"/>
      <c r="D48252" s="85"/>
      <c r="E48252" s="88"/>
      <c r="G48252" s="17"/>
      <c r="I48252" s="43"/>
      <c r="J48252" s="308"/>
      <c r="K48252" s="51"/>
      <c r="N48252" s="309"/>
      <c r="R48252" s="17"/>
      <c r="T48252" s="17"/>
      <c r="V48252" s="17"/>
      <c r="W48252" s="51"/>
    </row>
    <row r="48253">
      <c r="A48253" s="307"/>
      <c r="B48253" s="85"/>
      <c r="C48253" s="85"/>
      <c r="D48253" s="85"/>
      <c r="E48253" s="88"/>
      <c r="G48253" s="17"/>
      <c r="I48253" s="43"/>
      <c r="J48253" s="308"/>
      <c r="K48253" s="51"/>
      <c r="N48253" s="309"/>
      <c r="R48253" s="17"/>
      <c r="T48253" s="17"/>
      <c r="V48253" s="17"/>
      <c r="W48253" s="51"/>
    </row>
    <row r="48254">
      <c r="A48254" s="307"/>
      <c r="B48254" s="85"/>
      <c r="C48254" s="85"/>
      <c r="D48254" s="85"/>
      <c r="E48254" s="88"/>
      <c r="G48254" s="17"/>
      <c r="I48254" s="43"/>
      <c r="J48254" s="308"/>
      <c r="K48254" s="51"/>
      <c r="N48254" s="309"/>
      <c r="R48254" s="17"/>
      <c r="T48254" s="17"/>
      <c r="V48254" s="17"/>
      <c r="W48254" s="51"/>
    </row>
    <row r="48255">
      <c r="A48255" s="307"/>
      <c r="B48255" s="85"/>
      <c r="C48255" s="85"/>
      <c r="D48255" s="85"/>
      <c r="E48255" s="88"/>
      <c r="G48255" s="17"/>
      <c r="I48255" s="43"/>
      <c r="J48255" s="308"/>
      <c r="K48255" s="51"/>
      <c r="N48255" s="309"/>
      <c r="R48255" s="17"/>
      <c r="T48255" s="17"/>
      <c r="V48255" s="17"/>
      <c r="W48255" s="51"/>
    </row>
    <row r="48256">
      <c r="A48256" s="307"/>
      <c r="B48256" s="85"/>
      <c r="C48256" s="85"/>
      <c r="D48256" s="85"/>
      <c r="E48256" s="88"/>
      <c r="G48256" s="17"/>
      <c r="I48256" s="43"/>
      <c r="J48256" s="308"/>
      <c r="K48256" s="51"/>
      <c r="N48256" s="309"/>
      <c r="R48256" s="17"/>
      <c r="T48256" s="17"/>
      <c r="V48256" s="17"/>
      <c r="W48256" s="51"/>
    </row>
    <row r="48257">
      <c r="A48257" s="307"/>
      <c r="B48257" s="85"/>
      <c r="C48257" s="85"/>
      <c r="D48257" s="85"/>
      <c r="E48257" s="88"/>
      <c r="G48257" s="17"/>
      <c r="I48257" s="43"/>
      <c r="J48257" s="308"/>
      <c r="K48257" s="51"/>
      <c r="N48257" s="309"/>
      <c r="R48257" s="17"/>
      <c r="T48257" s="17"/>
      <c r="V48257" s="17"/>
      <c r="W48257" s="51"/>
    </row>
    <row r="48258">
      <c r="A48258" s="307"/>
      <c r="B48258" s="85"/>
      <c r="C48258" s="85"/>
      <c r="D48258" s="85"/>
      <c r="E48258" s="88"/>
      <c r="G48258" s="17"/>
      <c r="I48258" s="43"/>
      <c r="J48258" s="308"/>
      <c r="K48258" s="51"/>
      <c r="N48258" s="309"/>
      <c r="R48258" s="17"/>
      <c r="T48258" s="17"/>
      <c r="V48258" s="17"/>
      <c r="W48258" s="51"/>
    </row>
    <row r="48259">
      <c r="A48259" s="307"/>
      <c r="B48259" s="85"/>
      <c r="C48259" s="85"/>
      <c r="D48259" s="85"/>
      <c r="E48259" s="88"/>
      <c r="G48259" s="17"/>
      <c r="I48259" s="43"/>
      <c r="J48259" s="308"/>
      <c r="K48259" s="51"/>
      <c r="N48259" s="309"/>
      <c r="R48259" s="17"/>
      <c r="T48259" s="17"/>
      <c r="V48259" s="17"/>
      <c r="W48259" s="51"/>
    </row>
    <row r="48260">
      <c r="A48260" s="307"/>
      <c r="B48260" s="85"/>
      <c r="C48260" s="85"/>
      <c r="D48260" s="85"/>
      <c r="E48260" s="88"/>
      <c r="G48260" s="17"/>
      <c r="I48260" s="43"/>
      <c r="J48260" s="308"/>
      <c r="K48260" s="51"/>
      <c r="N48260" s="309"/>
      <c r="R48260" s="17"/>
      <c r="T48260" s="17"/>
      <c r="V48260" s="17"/>
      <c r="W48260" s="51"/>
    </row>
    <row r="48261">
      <c r="A48261" s="307"/>
      <c r="B48261" s="85"/>
      <c r="C48261" s="85"/>
      <c r="D48261" s="85"/>
      <c r="E48261" s="88"/>
      <c r="G48261" s="17"/>
      <c r="I48261" s="43"/>
      <c r="J48261" s="308"/>
      <c r="K48261" s="51"/>
      <c r="N48261" s="309"/>
      <c r="R48261" s="17"/>
      <c r="T48261" s="17"/>
      <c r="V48261" s="17"/>
      <c r="W48261" s="51"/>
    </row>
    <row r="48262">
      <c r="A48262" s="307"/>
      <c r="B48262" s="85"/>
      <c r="C48262" s="85"/>
      <c r="D48262" s="85"/>
      <c r="E48262" s="88"/>
      <c r="G48262" s="17"/>
      <c r="I48262" s="43"/>
      <c r="J48262" s="308"/>
      <c r="K48262" s="51"/>
      <c r="N48262" s="309"/>
      <c r="R48262" s="17"/>
      <c r="T48262" s="17"/>
      <c r="V48262" s="17"/>
      <c r="W48262" s="51"/>
    </row>
    <row r="48263">
      <c r="A48263" s="307"/>
      <c r="B48263" s="85"/>
      <c r="C48263" s="85"/>
      <c r="D48263" s="85"/>
      <c r="E48263" s="88"/>
      <c r="G48263" s="17"/>
      <c r="I48263" s="43"/>
      <c r="J48263" s="308"/>
      <c r="K48263" s="51"/>
      <c r="N48263" s="309"/>
      <c r="R48263" s="17"/>
      <c r="T48263" s="17"/>
      <c r="V48263" s="17"/>
      <c r="W48263" s="51"/>
    </row>
    <row r="48264">
      <c r="A48264" s="307"/>
      <c r="B48264" s="85"/>
      <c r="C48264" s="85"/>
      <c r="D48264" s="85"/>
      <c r="E48264" s="88"/>
      <c r="G48264" s="17"/>
      <c r="I48264" s="43"/>
      <c r="J48264" s="308"/>
      <c r="K48264" s="51"/>
      <c r="N48264" s="309"/>
      <c r="R48264" s="17"/>
      <c r="T48264" s="17"/>
      <c r="V48264" s="17"/>
      <c r="W48264" s="51"/>
    </row>
    <row r="48265">
      <c r="A48265" s="307"/>
      <c r="B48265" s="85"/>
      <c r="C48265" s="85"/>
      <c r="D48265" s="85"/>
      <c r="E48265" s="88"/>
      <c r="G48265" s="17"/>
      <c r="I48265" s="43"/>
      <c r="J48265" s="308"/>
      <c r="K48265" s="51"/>
      <c r="N48265" s="309"/>
      <c r="R48265" s="17"/>
      <c r="T48265" s="17"/>
      <c r="V48265" s="17"/>
      <c r="W48265" s="51"/>
    </row>
    <row r="48266">
      <c r="A48266" s="307"/>
      <c r="B48266" s="85"/>
      <c r="C48266" s="85"/>
      <c r="D48266" s="85"/>
      <c r="E48266" s="88"/>
      <c r="G48266" s="17"/>
      <c r="I48266" s="43"/>
      <c r="J48266" s="308"/>
      <c r="K48266" s="51"/>
      <c r="N48266" s="309"/>
      <c r="R48266" s="17"/>
      <c r="T48266" s="17"/>
      <c r="V48266" s="17"/>
      <c r="W48266" s="51"/>
    </row>
    <row r="48267">
      <c r="A48267" s="307"/>
      <c r="B48267" s="85"/>
      <c r="C48267" s="85"/>
      <c r="D48267" s="85"/>
      <c r="E48267" s="88"/>
      <c r="G48267" s="17"/>
      <c r="I48267" s="43"/>
      <c r="J48267" s="308"/>
      <c r="K48267" s="51"/>
      <c r="N48267" s="309"/>
      <c r="R48267" s="17"/>
      <c r="T48267" s="17"/>
      <c r="V48267" s="17"/>
      <c r="W48267" s="51"/>
    </row>
    <row r="48268">
      <c r="A48268" s="307"/>
      <c r="B48268" s="85"/>
      <c r="C48268" s="85"/>
      <c r="D48268" s="85"/>
      <c r="E48268" s="88"/>
      <c r="G48268" s="17"/>
      <c r="I48268" s="43"/>
      <c r="J48268" s="308"/>
      <c r="K48268" s="51"/>
      <c r="N48268" s="309"/>
      <c r="R48268" s="17"/>
      <c r="T48268" s="17"/>
      <c r="V48268" s="17"/>
      <c r="W48268" s="51"/>
    </row>
    <row r="48269">
      <c r="A48269" s="307"/>
      <c r="B48269" s="85"/>
      <c r="C48269" s="85"/>
      <c r="D48269" s="85"/>
      <c r="E48269" s="88"/>
      <c r="G48269" s="17"/>
      <c r="I48269" s="43"/>
      <c r="J48269" s="308"/>
      <c r="K48269" s="51"/>
      <c r="N48269" s="309"/>
      <c r="R48269" s="17"/>
      <c r="T48269" s="17"/>
      <c r="V48269" s="17"/>
      <c r="W48269" s="51"/>
    </row>
    <row r="48270">
      <c r="A48270" s="307"/>
      <c r="B48270" s="85"/>
      <c r="C48270" s="85"/>
      <c r="D48270" s="85"/>
      <c r="E48270" s="88"/>
      <c r="G48270" s="17"/>
      <c r="I48270" s="43"/>
      <c r="J48270" s="308"/>
      <c r="K48270" s="51"/>
      <c r="N48270" s="309"/>
      <c r="R48270" s="17"/>
      <c r="T48270" s="17"/>
      <c r="V48270" s="17"/>
      <c r="W48270" s="51"/>
    </row>
    <row r="48271">
      <c r="A48271" s="307"/>
      <c r="B48271" s="85"/>
      <c r="C48271" s="85"/>
      <c r="D48271" s="85"/>
      <c r="E48271" s="88"/>
      <c r="G48271" s="17"/>
      <c r="I48271" s="43"/>
      <c r="J48271" s="308"/>
      <c r="K48271" s="51"/>
      <c r="N48271" s="309"/>
      <c r="R48271" s="17"/>
      <c r="T48271" s="17"/>
      <c r="V48271" s="17"/>
      <c r="W48271" s="51"/>
    </row>
    <row r="48272">
      <c r="A48272" s="307"/>
      <c r="B48272" s="85"/>
      <c r="C48272" s="85"/>
      <c r="D48272" s="85"/>
      <c r="E48272" s="88"/>
      <c r="G48272" s="17"/>
      <c r="I48272" s="43"/>
      <c r="J48272" s="308"/>
      <c r="K48272" s="51"/>
      <c r="N48272" s="309"/>
      <c r="R48272" s="17"/>
      <c r="T48272" s="17"/>
      <c r="V48272" s="17"/>
      <c r="W48272" s="51"/>
    </row>
    <row r="48273">
      <c r="A48273" s="307"/>
      <c r="B48273" s="85"/>
      <c r="C48273" s="85"/>
      <c r="D48273" s="85"/>
      <c r="E48273" s="88"/>
      <c r="G48273" s="17"/>
      <c r="I48273" s="43"/>
      <c r="J48273" s="308"/>
      <c r="K48273" s="51"/>
      <c r="N48273" s="309"/>
      <c r="R48273" s="17"/>
      <c r="T48273" s="17"/>
      <c r="V48273" s="17"/>
      <c r="W48273" s="51"/>
    </row>
    <row r="48274">
      <c r="A48274" s="307"/>
      <c r="B48274" s="85"/>
      <c r="C48274" s="85"/>
      <c r="D48274" s="85"/>
      <c r="E48274" s="88"/>
      <c r="G48274" s="17"/>
      <c r="I48274" s="43"/>
      <c r="J48274" s="308"/>
      <c r="K48274" s="51"/>
      <c r="N48274" s="309"/>
      <c r="R48274" s="17"/>
      <c r="T48274" s="17"/>
      <c r="V48274" s="17"/>
      <c r="W48274" s="51"/>
    </row>
    <row r="48275">
      <c r="A48275" s="307"/>
      <c r="B48275" s="85"/>
      <c r="C48275" s="85"/>
      <c r="D48275" s="85"/>
      <c r="E48275" s="88"/>
      <c r="G48275" s="17"/>
      <c r="I48275" s="43"/>
      <c r="J48275" s="308"/>
      <c r="K48275" s="51"/>
      <c r="N48275" s="309"/>
      <c r="R48275" s="17"/>
      <c r="T48275" s="17"/>
      <c r="V48275" s="17"/>
      <c r="W48275" s="51"/>
    </row>
    <row r="48276">
      <c r="A48276" s="307"/>
      <c r="B48276" s="85"/>
      <c r="C48276" s="85"/>
      <c r="D48276" s="85"/>
      <c r="E48276" s="88"/>
      <c r="G48276" s="17"/>
      <c r="I48276" s="43"/>
      <c r="J48276" s="308"/>
      <c r="K48276" s="51"/>
      <c r="N48276" s="309"/>
      <c r="R48276" s="17"/>
      <c r="T48276" s="17"/>
      <c r="V48276" s="17"/>
      <c r="W48276" s="51"/>
    </row>
    <row r="48277">
      <c r="A48277" s="307"/>
      <c r="B48277" s="85"/>
      <c r="C48277" s="85"/>
      <c r="D48277" s="85"/>
      <c r="E48277" s="88"/>
      <c r="G48277" s="17"/>
      <c r="I48277" s="43"/>
      <c r="J48277" s="308"/>
      <c r="K48277" s="51"/>
      <c r="N48277" s="309"/>
      <c r="R48277" s="17"/>
      <c r="T48277" s="17"/>
      <c r="V48277" s="17"/>
      <c r="W48277" s="51"/>
    </row>
    <row r="48278">
      <c r="A48278" s="307"/>
      <c r="B48278" s="85"/>
      <c r="C48278" s="85"/>
      <c r="D48278" s="85"/>
      <c r="E48278" s="88"/>
      <c r="G48278" s="17"/>
      <c r="I48278" s="43"/>
      <c r="J48278" s="308"/>
      <c r="K48278" s="51"/>
      <c r="N48278" s="309"/>
      <c r="R48278" s="17"/>
      <c r="T48278" s="17"/>
      <c r="V48278" s="17"/>
      <c r="W48278" s="51"/>
    </row>
    <row r="48279">
      <c r="A48279" s="307"/>
      <c r="B48279" s="85"/>
      <c r="C48279" s="85"/>
      <c r="D48279" s="85"/>
      <c r="E48279" s="88"/>
      <c r="G48279" s="17"/>
      <c r="I48279" s="43"/>
      <c r="J48279" s="308"/>
      <c r="K48279" s="51"/>
      <c r="N48279" s="309"/>
      <c r="R48279" s="17"/>
      <c r="T48279" s="17"/>
      <c r="V48279" s="17"/>
      <c r="W48279" s="51"/>
    </row>
    <row r="48280">
      <c r="A48280" s="307"/>
      <c r="B48280" s="85"/>
      <c r="C48280" s="85"/>
      <c r="D48280" s="85"/>
      <c r="E48280" s="88"/>
      <c r="G48280" s="17"/>
      <c r="I48280" s="43"/>
      <c r="J48280" s="308"/>
      <c r="K48280" s="51"/>
      <c r="N48280" s="309"/>
      <c r="R48280" s="17"/>
      <c r="T48280" s="17"/>
      <c r="V48280" s="17"/>
      <c r="W48280" s="51"/>
    </row>
    <row r="48281">
      <c r="A48281" s="307"/>
      <c r="B48281" s="85"/>
      <c r="C48281" s="85"/>
      <c r="D48281" s="85"/>
      <c r="E48281" s="88"/>
      <c r="G48281" s="17"/>
      <c r="I48281" s="43"/>
      <c r="J48281" s="308"/>
      <c r="K48281" s="51"/>
      <c r="N48281" s="309"/>
      <c r="R48281" s="17"/>
      <c r="T48281" s="17"/>
      <c r="V48281" s="17"/>
      <c r="W48281" s="51"/>
    </row>
    <row r="48282">
      <c r="A48282" s="307"/>
      <c r="B48282" s="85"/>
      <c r="C48282" s="85"/>
      <c r="D48282" s="85"/>
      <c r="E48282" s="88"/>
      <c r="G48282" s="17"/>
      <c r="I48282" s="43"/>
      <c r="J48282" s="308"/>
      <c r="K48282" s="51"/>
      <c r="N48282" s="309"/>
      <c r="R48282" s="17"/>
      <c r="T48282" s="17"/>
      <c r="V48282" s="17"/>
      <c r="W48282" s="51"/>
    </row>
    <row r="48283">
      <c r="A48283" s="307"/>
      <c r="B48283" s="85"/>
      <c r="C48283" s="85"/>
      <c r="D48283" s="85"/>
      <c r="E48283" s="88"/>
      <c r="G48283" s="17"/>
      <c r="I48283" s="43"/>
      <c r="J48283" s="308"/>
      <c r="K48283" s="51"/>
      <c r="N48283" s="309"/>
      <c r="R48283" s="17"/>
      <c r="T48283" s="17"/>
      <c r="V48283" s="17"/>
      <c r="W48283" s="51"/>
    </row>
    <row r="48284">
      <c r="A48284" s="307"/>
      <c r="B48284" s="85"/>
      <c r="C48284" s="85"/>
      <c r="D48284" s="85"/>
      <c r="E48284" s="88"/>
      <c r="G48284" s="17"/>
      <c r="I48284" s="43"/>
      <c r="J48284" s="308"/>
      <c r="K48284" s="51"/>
      <c r="N48284" s="309"/>
      <c r="R48284" s="17"/>
      <c r="T48284" s="17"/>
      <c r="V48284" s="17"/>
      <c r="W48284" s="51"/>
    </row>
    <row r="48285">
      <c r="A48285" s="307"/>
      <c r="B48285" s="85"/>
      <c r="C48285" s="85"/>
      <c r="D48285" s="85"/>
      <c r="E48285" s="88"/>
      <c r="G48285" s="17"/>
      <c r="I48285" s="43"/>
      <c r="J48285" s="308"/>
      <c r="K48285" s="51"/>
      <c r="N48285" s="309"/>
      <c r="R48285" s="17"/>
      <c r="T48285" s="17"/>
      <c r="V48285" s="17"/>
      <c r="W48285" s="51"/>
    </row>
    <row r="48286">
      <c r="A48286" s="307"/>
      <c r="B48286" s="85"/>
      <c r="C48286" s="85"/>
      <c r="D48286" s="85"/>
      <c r="E48286" s="88"/>
      <c r="G48286" s="17"/>
      <c r="I48286" s="43"/>
      <c r="J48286" s="308"/>
      <c r="K48286" s="51"/>
      <c r="N48286" s="309"/>
      <c r="R48286" s="17"/>
      <c r="T48286" s="17"/>
      <c r="V48286" s="17"/>
      <c r="W48286" s="51"/>
    </row>
    <row r="48287">
      <c r="A48287" s="307"/>
      <c r="B48287" s="85"/>
      <c r="C48287" s="85"/>
      <c r="D48287" s="85"/>
      <c r="E48287" s="88"/>
      <c r="G48287" s="17"/>
      <c r="I48287" s="43"/>
      <c r="J48287" s="308"/>
      <c r="K48287" s="51"/>
      <c r="N48287" s="309"/>
      <c r="R48287" s="17"/>
      <c r="T48287" s="17"/>
      <c r="V48287" s="17"/>
      <c r="W48287" s="51"/>
    </row>
    <row r="48288">
      <c r="A48288" s="307"/>
      <c r="B48288" s="85"/>
      <c r="C48288" s="85"/>
      <c r="D48288" s="85"/>
      <c r="E48288" s="88"/>
      <c r="G48288" s="17"/>
      <c r="I48288" s="43"/>
      <c r="J48288" s="308"/>
      <c r="K48288" s="51"/>
      <c r="N48288" s="309"/>
      <c r="R48288" s="17"/>
      <c r="T48288" s="17"/>
      <c r="V48288" s="17"/>
      <c r="W48288" s="51"/>
    </row>
    <row r="48289">
      <c r="A48289" s="307"/>
      <c r="B48289" s="85"/>
      <c r="C48289" s="85"/>
      <c r="D48289" s="85"/>
      <c r="E48289" s="88"/>
      <c r="G48289" s="17"/>
      <c r="I48289" s="43"/>
      <c r="J48289" s="308"/>
      <c r="K48289" s="51"/>
      <c r="N48289" s="309"/>
      <c r="R48289" s="17"/>
      <c r="T48289" s="17"/>
      <c r="V48289" s="17"/>
      <c r="W48289" s="51"/>
    </row>
    <row r="48290">
      <c r="A48290" s="307"/>
      <c r="B48290" s="85"/>
      <c r="C48290" s="85"/>
      <c r="D48290" s="85"/>
      <c r="E48290" s="88"/>
      <c r="G48290" s="17"/>
      <c r="I48290" s="43"/>
      <c r="J48290" s="308"/>
      <c r="K48290" s="51"/>
      <c r="N48290" s="309"/>
      <c r="R48290" s="17"/>
      <c r="T48290" s="17"/>
      <c r="V48290" s="17"/>
      <c r="W48290" s="51"/>
    </row>
    <row r="48291">
      <c r="A48291" s="307"/>
      <c r="B48291" s="85"/>
      <c r="C48291" s="85"/>
      <c r="D48291" s="85"/>
      <c r="E48291" s="88"/>
      <c r="G48291" s="17"/>
      <c r="I48291" s="43"/>
      <c r="J48291" s="308"/>
      <c r="K48291" s="51"/>
      <c r="N48291" s="309"/>
      <c r="R48291" s="17"/>
      <c r="T48291" s="17"/>
      <c r="V48291" s="17"/>
      <c r="W48291" s="51"/>
    </row>
    <row r="48292">
      <c r="A48292" s="307"/>
      <c r="B48292" s="85"/>
      <c r="C48292" s="85"/>
      <c r="D48292" s="85"/>
      <c r="E48292" s="88"/>
      <c r="G48292" s="17"/>
      <c r="I48292" s="43"/>
      <c r="J48292" s="308"/>
      <c r="K48292" s="51"/>
      <c r="N48292" s="309"/>
      <c r="R48292" s="17"/>
      <c r="T48292" s="17"/>
      <c r="V48292" s="17"/>
      <c r="W48292" s="51"/>
    </row>
    <row r="48293">
      <c r="A48293" s="307"/>
      <c r="B48293" s="85"/>
      <c r="C48293" s="85"/>
      <c r="D48293" s="85"/>
      <c r="E48293" s="88"/>
      <c r="G48293" s="17"/>
      <c r="I48293" s="43"/>
      <c r="J48293" s="308"/>
      <c r="K48293" s="51"/>
      <c r="N48293" s="309"/>
      <c r="R48293" s="17"/>
      <c r="T48293" s="17"/>
      <c r="V48293" s="17"/>
      <c r="W48293" s="51"/>
    </row>
    <row r="48294">
      <c r="A48294" s="307"/>
      <c r="B48294" s="85"/>
      <c r="C48294" s="85"/>
      <c r="D48294" s="85"/>
      <c r="E48294" s="88"/>
      <c r="G48294" s="17"/>
      <c r="I48294" s="43"/>
      <c r="J48294" s="308"/>
      <c r="K48294" s="51"/>
      <c r="N48294" s="309"/>
      <c r="R48294" s="17"/>
      <c r="T48294" s="17"/>
      <c r="V48294" s="17"/>
      <c r="W48294" s="51"/>
    </row>
    <row r="48295">
      <c r="A48295" s="307"/>
      <c r="B48295" s="85"/>
      <c r="C48295" s="85"/>
      <c r="D48295" s="85"/>
      <c r="E48295" s="88"/>
      <c r="G48295" s="17"/>
      <c r="I48295" s="43"/>
      <c r="J48295" s="308"/>
      <c r="K48295" s="51"/>
      <c r="N48295" s="309"/>
      <c r="R48295" s="17"/>
      <c r="T48295" s="17"/>
      <c r="V48295" s="17"/>
      <c r="W48295" s="51"/>
    </row>
    <row r="48296">
      <c r="A48296" s="307"/>
      <c r="B48296" s="85"/>
      <c r="C48296" s="85"/>
      <c r="D48296" s="85"/>
      <c r="E48296" s="88"/>
      <c r="G48296" s="17"/>
      <c r="I48296" s="43"/>
      <c r="J48296" s="308"/>
      <c r="K48296" s="51"/>
      <c r="N48296" s="309"/>
      <c r="R48296" s="17"/>
      <c r="T48296" s="17"/>
      <c r="V48296" s="17"/>
      <c r="W48296" s="51"/>
    </row>
    <row r="48297">
      <c r="A48297" s="307"/>
      <c r="B48297" s="85"/>
      <c r="C48297" s="85"/>
      <c r="D48297" s="85"/>
      <c r="E48297" s="88"/>
      <c r="G48297" s="17"/>
      <c r="I48297" s="43"/>
      <c r="J48297" s="308"/>
      <c r="K48297" s="51"/>
      <c r="N48297" s="309"/>
      <c r="R48297" s="17"/>
      <c r="T48297" s="17"/>
      <c r="V48297" s="17"/>
      <c r="W48297" s="51"/>
    </row>
    <row r="48298">
      <c r="A48298" s="307"/>
      <c r="B48298" s="85"/>
      <c r="C48298" s="85"/>
      <c r="D48298" s="85"/>
      <c r="E48298" s="88"/>
      <c r="G48298" s="17"/>
      <c r="I48298" s="43"/>
      <c r="J48298" s="308"/>
      <c r="K48298" s="51"/>
      <c r="N48298" s="309"/>
      <c r="R48298" s="17"/>
      <c r="T48298" s="17"/>
      <c r="V48298" s="17"/>
      <c r="W48298" s="51"/>
    </row>
    <row r="48299">
      <c r="A48299" s="307"/>
      <c r="B48299" s="85"/>
      <c r="C48299" s="85"/>
      <c r="D48299" s="85"/>
      <c r="E48299" s="88"/>
      <c r="G48299" s="17"/>
      <c r="I48299" s="43"/>
      <c r="J48299" s="308"/>
      <c r="K48299" s="51"/>
      <c r="N48299" s="309"/>
      <c r="R48299" s="17"/>
      <c r="T48299" s="17"/>
      <c r="V48299" s="17"/>
      <c r="W48299" s="51"/>
    </row>
    <row r="48300">
      <c r="A48300" s="307"/>
      <c r="B48300" s="85"/>
      <c r="C48300" s="85"/>
      <c r="D48300" s="85"/>
      <c r="E48300" s="88"/>
      <c r="G48300" s="17"/>
      <c r="I48300" s="43"/>
      <c r="J48300" s="308"/>
      <c r="K48300" s="51"/>
      <c r="N48300" s="309"/>
      <c r="R48300" s="17"/>
      <c r="T48300" s="17"/>
      <c r="V48300" s="17"/>
      <c r="W48300" s="51"/>
    </row>
    <row r="48301">
      <c r="A48301" s="307"/>
      <c r="B48301" s="85"/>
      <c r="C48301" s="85"/>
      <c r="D48301" s="85"/>
      <c r="E48301" s="88"/>
      <c r="G48301" s="17"/>
      <c r="I48301" s="43"/>
      <c r="J48301" s="308"/>
      <c r="K48301" s="51"/>
      <c r="N48301" s="309"/>
      <c r="R48301" s="17"/>
      <c r="T48301" s="17"/>
      <c r="V48301" s="17"/>
      <c r="W48301" s="51"/>
    </row>
    <row r="48302">
      <c r="A48302" s="307"/>
      <c r="B48302" s="85"/>
      <c r="C48302" s="85"/>
      <c r="D48302" s="85"/>
      <c r="E48302" s="88"/>
      <c r="G48302" s="17"/>
      <c r="I48302" s="43"/>
      <c r="J48302" s="308"/>
      <c r="K48302" s="51"/>
      <c r="N48302" s="309"/>
      <c r="R48302" s="17"/>
      <c r="T48302" s="17"/>
      <c r="V48302" s="17"/>
      <c r="W48302" s="51"/>
    </row>
    <row r="48303">
      <c r="A48303" s="307"/>
      <c r="B48303" s="85"/>
      <c r="C48303" s="85"/>
      <c r="D48303" s="85"/>
      <c r="E48303" s="88"/>
      <c r="G48303" s="17"/>
      <c r="I48303" s="43"/>
      <c r="J48303" s="308"/>
      <c r="K48303" s="51"/>
      <c r="N48303" s="309"/>
      <c r="R48303" s="17"/>
      <c r="T48303" s="17"/>
      <c r="V48303" s="17"/>
      <c r="W48303" s="51"/>
    </row>
    <row r="48304">
      <c r="A48304" s="307"/>
      <c r="B48304" s="85"/>
      <c r="C48304" s="85"/>
      <c r="D48304" s="85"/>
      <c r="E48304" s="88"/>
      <c r="G48304" s="17"/>
      <c r="I48304" s="43"/>
      <c r="J48304" s="308"/>
      <c r="K48304" s="51"/>
      <c r="N48304" s="309"/>
      <c r="R48304" s="17"/>
      <c r="T48304" s="17"/>
      <c r="V48304" s="17"/>
      <c r="W48304" s="51"/>
    </row>
    <row r="48305">
      <c r="A48305" s="307"/>
      <c r="B48305" s="85"/>
      <c r="C48305" s="85"/>
      <c r="D48305" s="85"/>
      <c r="E48305" s="88"/>
      <c r="G48305" s="17"/>
      <c r="I48305" s="43"/>
      <c r="J48305" s="308"/>
      <c r="K48305" s="51"/>
      <c r="N48305" s="309"/>
      <c r="R48305" s="17"/>
      <c r="T48305" s="17"/>
      <c r="V48305" s="17"/>
      <c r="W48305" s="51"/>
    </row>
    <row r="48306">
      <c r="A48306" s="307"/>
      <c r="B48306" s="85"/>
      <c r="C48306" s="85"/>
      <c r="D48306" s="85"/>
      <c r="E48306" s="88"/>
      <c r="G48306" s="17"/>
      <c r="I48306" s="43"/>
      <c r="J48306" s="308"/>
      <c r="K48306" s="51"/>
      <c r="N48306" s="309"/>
      <c r="R48306" s="17"/>
      <c r="T48306" s="17"/>
      <c r="V48306" s="17"/>
      <c r="W48306" s="51"/>
    </row>
    <row r="48307">
      <c r="A48307" s="307"/>
      <c r="B48307" s="85"/>
      <c r="C48307" s="85"/>
      <c r="D48307" s="85"/>
      <c r="E48307" s="88"/>
      <c r="G48307" s="17"/>
      <c r="I48307" s="43"/>
      <c r="J48307" s="308"/>
      <c r="K48307" s="51"/>
      <c r="N48307" s="309"/>
      <c r="R48307" s="17"/>
      <c r="T48307" s="17"/>
      <c r="V48307" s="17"/>
      <c r="W48307" s="51"/>
    </row>
    <row r="48308">
      <c r="A48308" s="307"/>
      <c r="B48308" s="85"/>
      <c r="C48308" s="85"/>
      <c r="D48308" s="85"/>
      <c r="E48308" s="88"/>
      <c r="G48308" s="17"/>
      <c r="I48308" s="43"/>
      <c r="J48308" s="308"/>
      <c r="K48308" s="51"/>
      <c r="N48308" s="309"/>
      <c r="R48308" s="17"/>
      <c r="T48308" s="17"/>
      <c r="V48308" s="17"/>
      <c r="W48308" s="51"/>
    </row>
    <row r="48309">
      <c r="A48309" s="307"/>
      <c r="B48309" s="85"/>
      <c r="C48309" s="85"/>
      <c r="D48309" s="85"/>
      <c r="E48309" s="88"/>
      <c r="G48309" s="17"/>
      <c r="I48309" s="43"/>
      <c r="J48309" s="308"/>
      <c r="K48309" s="51"/>
      <c r="N48309" s="309"/>
      <c r="R48309" s="17"/>
      <c r="T48309" s="17"/>
      <c r="V48309" s="17"/>
      <c r="W48309" s="51"/>
    </row>
    <row r="48310">
      <c r="A48310" s="307"/>
      <c r="B48310" s="85"/>
      <c r="C48310" s="85"/>
      <c r="D48310" s="85"/>
      <c r="E48310" s="88"/>
      <c r="G48310" s="17"/>
      <c r="I48310" s="43"/>
      <c r="J48310" s="308"/>
      <c r="K48310" s="51"/>
      <c r="N48310" s="309"/>
      <c r="R48310" s="17"/>
      <c r="T48310" s="17"/>
      <c r="V48310" s="17"/>
      <c r="W48310" s="51"/>
    </row>
    <row r="48311">
      <c r="A48311" s="307"/>
      <c r="B48311" s="85"/>
      <c r="C48311" s="85"/>
      <c r="D48311" s="85"/>
      <c r="E48311" s="88"/>
      <c r="G48311" s="17"/>
      <c r="I48311" s="43"/>
      <c r="J48311" s="308"/>
      <c r="K48311" s="51"/>
      <c r="N48311" s="309"/>
      <c r="R48311" s="17"/>
      <c r="T48311" s="17"/>
      <c r="V48311" s="17"/>
      <c r="W48311" s="51"/>
    </row>
    <row r="48312">
      <c r="A48312" s="307"/>
      <c r="B48312" s="85"/>
      <c r="C48312" s="85"/>
      <c r="D48312" s="85"/>
      <c r="E48312" s="88"/>
      <c r="G48312" s="17"/>
      <c r="I48312" s="43"/>
      <c r="J48312" s="308"/>
      <c r="K48312" s="51"/>
      <c r="N48312" s="309"/>
      <c r="R48312" s="17"/>
      <c r="T48312" s="17"/>
      <c r="V48312" s="17"/>
      <c r="W48312" s="51"/>
    </row>
    <row r="48313">
      <c r="A48313" s="307"/>
      <c r="B48313" s="85"/>
      <c r="C48313" s="85"/>
      <c r="D48313" s="85"/>
      <c r="E48313" s="88"/>
      <c r="G48313" s="17"/>
      <c r="I48313" s="43"/>
      <c r="J48313" s="308"/>
      <c r="K48313" s="51"/>
      <c r="N48313" s="309"/>
      <c r="R48313" s="17"/>
      <c r="T48313" s="17"/>
      <c r="V48313" s="17"/>
      <c r="W48313" s="51"/>
    </row>
    <row r="48314">
      <c r="A48314" s="307"/>
      <c r="B48314" s="85"/>
      <c r="C48314" s="85"/>
      <c r="D48314" s="85"/>
      <c r="E48314" s="88"/>
      <c r="G48314" s="17"/>
      <c r="I48314" s="43"/>
      <c r="J48314" s="308"/>
      <c r="K48314" s="51"/>
      <c r="N48314" s="309"/>
      <c r="R48314" s="17"/>
      <c r="T48314" s="17"/>
      <c r="V48314" s="17"/>
      <c r="W48314" s="51"/>
    </row>
    <row r="48315">
      <c r="A48315" s="307"/>
      <c r="B48315" s="85"/>
      <c r="C48315" s="85"/>
      <c r="D48315" s="85"/>
      <c r="E48315" s="88"/>
      <c r="G48315" s="17"/>
      <c r="I48315" s="43"/>
      <c r="J48315" s="308"/>
      <c r="K48315" s="51"/>
      <c r="N48315" s="309"/>
      <c r="R48315" s="17"/>
      <c r="T48315" s="17"/>
      <c r="V48315" s="17"/>
      <c r="W48315" s="51"/>
    </row>
    <row r="48316">
      <c r="A48316" s="307"/>
      <c r="B48316" s="85"/>
      <c r="C48316" s="85"/>
      <c r="D48316" s="85"/>
      <c r="E48316" s="88"/>
      <c r="G48316" s="17"/>
      <c r="I48316" s="43"/>
      <c r="J48316" s="308"/>
      <c r="K48316" s="51"/>
      <c r="N48316" s="309"/>
      <c r="R48316" s="17"/>
      <c r="T48316" s="17"/>
      <c r="V48316" s="17"/>
      <c r="W48316" s="51"/>
    </row>
    <row r="48317">
      <c r="A48317" s="307"/>
      <c r="B48317" s="85"/>
      <c r="C48317" s="85"/>
      <c r="D48317" s="85"/>
      <c r="E48317" s="88"/>
      <c r="G48317" s="17"/>
      <c r="I48317" s="43"/>
      <c r="J48317" s="308"/>
      <c r="K48317" s="51"/>
      <c r="N48317" s="309"/>
      <c r="R48317" s="17"/>
      <c r="T48317" s="17"/>
      <c r="V48317" s="17"/>
      <c r="W48317" s="51"/>
    </row>
    <row r="48318">
      <c r="A48318" s="307"/>
      <c r="B48318" s="85"/>
      <c r="C48318" s="85"/>
      <c r="D48318" s="85"/>
      <c r="E48318" s="88"/>
      <c r="G48318" s="17"/>
      <c r="I48318" s="43"/>
      <c r="J48318" s="308"/>
      <c r="K48318" s="51"/>
      <c r="N48318" s="309"/>
      <c r="R48318" s="17"/>
      <c r="T48318" s="17"/>
      <c r="V48318" s="17"/>
      <c r="W48318" s="51"/>
    </row>
    <row r="48319">
      <c r="A48319" s="307"/>
      <c r="B48319" s="85"/>
      <c r="C48319" s="85"/>
      <c r="D48319" s="85"/>
      <c r="E48319" s="88"/>
      <c r="G48319" s="17"/>
      <c r="I48319" s="43"/>
      <c r="J48319" s="308"/>
      <c r="K48319" s="51"/>
      <c r="N48319" s="309"/>
      <c r="R48319" s="17"/>
      <c r="T48319" s="17"/>
      <c r="V48319" s="17"/>
      <c r="W48319" s="51"/>
    </row>
    <row r="48320">
      <c r="A48320" s="307"/>
      <c r="B48320" s="85"/>
      <c r="C48320" s="85"/>
      <c r="D48320" s="85"/>
      <c r="E48320" s="88"/>
      <c r="G48320" s="17"/>
      <c r="I48320" s="43"/>
      <c r="J48320" s="308"/>
      <c r="K48320" s="51"/>
      <c r="N48320" s="309"/>
      <c r="R48320" s="17"/>
      <c r="T48320" s="17"/>
      <c r="V48320" s="17"/>
      <c r="W48320" s="51"/>
    </row>
    <row r="48321">
      <c r="A48321" s="307"/>
      <c r="B48321" s="85"/>
      <c r="C48321" s="85"/>
      <c r="D48321" s="85"/>
      <c r="E48321" s="88"/>
      <c r="G48321" s="17"/>
      <c r="I48321" s="43"/>
      <c r="J48321" s="308"/>
      <c r="K48321" s="51"/>
      <c r="N48321" s="309"/>
      <c r="R48321" s="17"/>
      <c r="T48321" s="17"/>
      <c r="V48321" s="17"/>
      <c r="W48321" s="51"/>
    </row>
    <row r="48322">
      <c r="A48322" s="307"/>
      <c r="B48322" s="85"/>
      <c r="C48322" s="85"/>
      <c r="D48322" s="85"/>
      <c r="E48322" s="88"/>
      <c r="G48322" s="17"/>
      <c r="I48322" s="43"/>
      <c r="J48322" s="308"/>
      <c r="K48322" s="51"/>
      <c r="N48322" s="309"/>
      <c r="R48322" s="17"/>
      <c r="T48322" s="17"/>
      <c r="V48322" s="17"/>
      <c r="W48322" s="51"/>
    </row>
    <row r="48323">
      <c r="A48323" s="307"/>
      <c r="B48323" s="85"/>
      <c r="C48323" s="85"/>
      <c r="D48323" s="85"/>
      <c r="E48323" s="88"/>
      <c r="G48323" s="17"/>
      <c r="I48323" s="43"/>
      <c r="J48323" s="308"/>
      <c r="K48323" s="51"/>
      <c r="N48323" s="309"/>
      <c r="R48323" s="17"/>
      <c r="T48323" s="17"/>
      <c r="V48323" s="17"/>
      <c r="W48323" s="51"/>
    </row>
    <row r="48324">
      <c r="A48324" s="307"/>
      <c r="B48324" s="85"/>
      <c r="C48324" s="85"/>
      <c r="D48324" s="85"/>
      <c r="E48324" s="88"/>
      <c r="G48324" s="17"/>
      <c r="I48324" s="43"/>
      <c r="J48324" s="308"/>
      <c r="K48324" s="51"/>
      <c r="N48324" s="309"/>
      <c r="R48324" s="17"/>
      <c r="T48324" s="17"/>
      <c r="V48324" s="17"/>
      <c r="W48324" s="51"/>
    </row>
    <row r="48325">
      <c r="A48325" s="307"/>
      <c r="B48325" s="85"/>
      <c r="C48325" s="85"/>
      <c r="D48325" s="85"/>
      <c r="E48325" s="88"/>
      <c r="G48325" s="17"/>
      <c r="I48325" s="43"/>
      <c r="J48325" s="308"/>
      <c r="K48325" s="51"/>
      <c r="N48325" s="309"/>
      <c r="R48325" s="17"/>
      <c r="T48325" s="17"/>
      <c r="V48325" s="17"/>
      <c r="W48325" s="51"/>
    </row>
    <row r="48326">
      <c r="A48326" s="307"/>
      <c r="B48326" s="85"/>
      <c r="C48326" s="85"/>
      <c r="D48326" s="85"/>
      <c r="E48326" s="88"/>
      <c r="G48326" s="17"/>
      <c r="I48326" s="43"/>
      <c r="J48326" s="308"/>
      <c r="K48326" s="51"/>
      <c r="N48326" s="309"/>
      <c r="R48326" s="17"/>
      <c r="T48326" s="17"/>
      <c r="V48326" s="17"/>
      <c r="W48326" s="51"/>
    </row>
    <row r="48327">
      <c r="A48327" s="307"/>
      <c r="B48327" s="85"/>
      <c r="C48327" s="85"/>
      <c r="D48327" s="85"/>
      <c r="E48327" s="88"/>
      <c r="G48327" s="17"/>
      <c r="I48327" s="43"/>
      <c r="J48327" s="308"/>
      <c r="K48327" s="51"/>
      <c r="N48327" s="309"/>
      <c r="R48327" s="17"/>
      <c r="T48327" s="17"/>
      <c r="V48327" s="17"/>
      <c r="W48327" s="51"/>
    </row>
    <row r="48328">
      <c r="A48328" s="307"/>
      <c r="B48328" s="85"/>
      <c r="C48328" s="85"/>
      <c r="D48328" s="85"/>
      <c r="E48328" s="88"/>
      <c r="G48328" s="17"/>
      <c r="I48328" s="43"/>
      <c r="J48328" s="308"/>
      <c r="K48328" s="51"/>
      <c r="N48328" s="309"/>
      <c r="R48328" s="17"/>
      <c r="T48328" s="17"/>
      <c r="V48328" s="17"/>
      <c r="W48328" s="51"/>
    </row>
    <row r="48329">
      <c r="A48329" s="307"/>
      <c r="B48329" s="85"/>
      <c r="C48329" s="85"/>
      <c r="D48329" s="85"/>
      <c r="E48329" s="88"/>
      <c r="G48329" s="17"/>
      <c r="I48329" s="43"/>
      <c r="J48329" s="308"/>
      <c r="K48329" s="51"/>
      <c r="N48329" s="309"/>
      <c r="R48329" s="17"/>
      <c r="T48329" s="17"/>
      <c r="V48329" s="17"/>
      <c r="W48329" s="51"/>
    </row>
    <row r="48330">
      <c r="A48330" s="307"/>
      <c r="B48330" s="85"/>
      <c r="C48330" s="85"/>
      <c r="D48330" s="85"/>
      <c r="E48330" s="88"/>
      <c r="G48330" s="17"/>
      <c r="I48330" s="43"/>
      <c r="J48330" s="308"/>
      <c r="K48330" s="51"/>
      <c r="N48330" s="309"/>
      <c r="R48330" s="17"/>
      <c r="T48330" s="17"/>
      <c r="V48330" s="17"/>
      <c r="W48330" s="51"/>
    </row>
    <row r="48331">
      <c r="A48331" s="307"/>
      <c r="B48331" s="85"/>
      <c r="C48331" s="85"/>
      <c r="D48331" s="85"/>
      <c r="E48331" s="88"/>
      <c r="G48331" s="17"/>
      <c r="I48331" s="43"/>
      <c r="J48331" s="308"/>
      <c r="K48331" s="51"/>
      <c r="N48331" s="309"/>
      <c r="R48331" s="17"/>
      <c r="T48331" s="17"/>
      <c r="V48331" s="17"/>
      <c r="W48331" s="51"/>
    </row>
    <row r="48332">
      <c r="A48332" s="307"/>
      <c r="B48332" s="85"/>
      <c r="C48332" s="85"/>
      <c r="D48332" s="85"/>
      <c r="E48332" s="88"/>
      <c r="G48332" s="17"/>
      <c r="I48332" s="43"/>
      <c r="J48332" s="308"/>
      <c r="K48332" s="51"/>
      <c r="N48332" s="309"/>
      <c r="R48332" s="17"/>
      <c r="T48332" s="17"/>
      <c r="V48332" s="17"/>
      <c r="W48332" s="51"/>
    </row>
    <row r="48333">
      <c r="A48333" s="307"/>
      <c r="B48333" s="85"/>
      <c r="C48333" s="85"/>
      <c r="D48333" s="85"/>
      <c r="E48333" s="88"/>
      <c r="G48333" s="17"/>
      <c r="I48333" s="43"/>
      <c r="J48333" s="308"/>
      <c r="K48333" s="51"/>
      <c r="N48333" s="309"/>
      <c r="R48333" s="17"/>
      <c r="T48333" s="17"/>
      <c r="V48333" s="17"/>
      <c r="W48333" s="51"/>
    </row>
    <row r="48334">
      <c r="A48334" s="307"/>
      <c r="B48334" s="85"/>
      <c r="C48334" s="85"/>
      <c r="D48334" s="85"/>
      <c r="E48334" s="88"/>
      <c r="G48334" s="17"/>
      <c r="I48334" s="43"/>
      <c r="J48334" s="308"/>
      <c r="K48334" s="51"/>
      <c r="N48334" s="309"/>
      <c r="R48334" s="17"/>
      <c r="T48334" s="17"/>
      <c r="V48334" s="17"/>
      <c r="W48334" s="51"/>
    </row>
    <row r="48335">
      <c r="A48335" s="307"/>
      <c r="B48335" s="85"/>
      <c r="C48335" s="85"/>
      <c r="D48335" s="85"/>
      <c r="E48335" s="88"/>
      <c r="G48335" s="17"/>
      <c r="I48335" s="43"/>
      <c r="J48335" s="308"/>
      <c r="K48335" s="51"/>
      <c r="N48335" s="309"/>
      <c r="R48335" s="17"/>
      <c r="T48335" s="17"/>
      <c r="V48335" s="17"/>
      <c r="W48335" s="51"/>
    </row>
    <row r="48336">
      <c r="A48336" s="307"/>
      <c r="B48336" s="85"/>
      <c r="C48336" s="85"/>
      <c r="D48336" s="85"/>
      <c r="E48336" s="88"/>
      <c r="G48336" s="17"/>
      <c r="I48336" s="43"/>
      <c r="J48336" s="308"/>
      <c r="K48336" s="51"/>
      <c r="N48336" s="309"/>
      <c r="R48336" s="17"/>
      <c r="T48336" s="17"/>
      <c r="V48336" s="17"/>
      <c r="W48336" s="51"/>
    </row>
    <row r="48337">
      <c r="A48337" s="307"/>
      <c r="B48337" s="85"/>
      <c r="C48337" s="85"/>
      <c r="D48337" s="85"/>
      <c r="E48337" s="88"/>
      <c r="G48337" s="17"/>
      <c r="I48337" s="43"/>
      <c r="J48337" s="308"/>
      <c r="K48337" s="51"/>
      <c r="N48337" s="309"/>
      <c r="R48337" s="17"/>
      <c r="T48337" s="17"/>
      <c r="V48337" s="17"/>
      <c r="W48337" s="51"/>
    </row>
    <row r="48338">
      <c r="A48338" s="307"/>
      <c r="B48338" s="85"/>
      <c r="C48338" s="85"/>
      <c r="D48338" s="85"/>
      <c r="E48338" s="88"/>
      <c r="G48338" s="17"/>
      <c r="I48338" s="43"/>
      <c r="J48338" s="308"/>
      <c r="K48338" s="51"/>
      <c r="N48338" s="309"/>
      <c r="R48338" s="17"/>
      <c r="T48338" s="17"/>
      <c r="V48338" s="17"/>
      <c r="W48338" s="51"/>
    </row>
    <row r="48339">
      <c r="A48339" s="307"/>
      <c r="B48339" s="85"/>
      <c r="C48339" s="85"/>
      <c r="D48339" s="85"/>
      <c r="E48339" s="88"/>
      <c r="G48339" s="17"/>
      <c r="I48339" s="43"/>
      <c r="J48339" s="308"/>
      <c r="K48339" s="51"/>
      <c r="N48339" s="309"/>
      <c r="R48339" s="17"/>
      <c r="T48339" s="17"/>
      <c r="V48339" s="17"/>
      <c r="W48339" s="51"/>
    </row>
    <row r="48340">
      <c r="A48340" s="307"/>
      <c r="B48340" s="85"/>
      <c r="C48340" s="85"/>
      <c r="D48340" s="85"/>
      <c r="E48340" s="88"/>
      <c r="G48340" s="17"/>
      <c r="I48340" s="43"/>
      <c r="J48340" s="308"/>
      <c r="K48340" s="51"/>
      <c r="N48340" s="309"/>
      <c r="R48340" s="17"/>
      <c r="T48340" s="17"/>
      <c r="V48340" s="17"/>
      <c r="W48340" s="51"/>
    </row>
    <row r="48341">
      <c r="A48341" s="307"/>
      <c r="B48341" s="85"/>
      <c r="C48341" s="85"/>
      <c r="D48341" s="85"/>
      <c r="E48341" s="88"/>
      <c r="G48341" s="17"/>
      <c r="I48341" s="43"/>
      <c r="J48341" s="308"/>
      <c r="K48341" s="51"/>
      <c r="N48341" s="309"/>
      <c r="R48341" s="17"/>
      <c r="T48341" s="17"/>
      <c r="V48341" s="17"/>
      <c r="W48341" s="51"/>
    </row>
    <row r="48342">
      <c r="A48342" s="307"/>
      <c r="B48342" s="85"/>
      <c r="C48342" s="85"/>
      <c r="D48342" s="85"/>
      <c r="E48342" s="88"/>
      <c r="G48342" s="17"/>
      <c r="I48342" s="43"/>
      <c r="J48342" s="308"/>
      <c r="K48342" s="51"/>
      <c r="N48342" s="309"/>
      <c r="R48342" s="17"/>
      <c r="T48342" s="17"/>
      <c r="V48342" s="17"/>
      <c r="W48342" s="51"/>
    </row>
    <row r="48343">
      <c r="A48343" s="307"/>
      <c r="B48343" s="85"/>
      <c r="C48343" s="85"/>
      <c r="D48343" s="85"/>
      <c r="E48343" s="88"/>
      <c r="G48343" s="17"/>
      <c r="I48343" s="43"/>
      <c r="J48343" s="308"/>
      <c r="K48343" s="51"/>
      <c r="N48343" s="309"/>
      <c r="R48343" s="17"/>
      <c r="T48343" s="17"/>
      <c r="V48343" s="17"/>
      <c r="W48343" s="51"/>
    </row>
    <row r="48344">
      <c r="A48344" s="307"/>
      <c r="B48344" s="85"/>
      <c r="C48344" s="85"/>
      <c r="D48344" s="85"/>
      <c r="E48344" s="88"/>
      <c r="G48344" s="17"/>
      <c r="I48344" s="43"/>
      <c r="J48344" s="308"/>
      <c r="K48344" s="51"/>
      <c r="N48344" s="309"/>
      <c r="R48344" s="17"/>
      <c r="T48344" s="17"/>
      <c r="V48344" s="17"/>
      <c r="W48344" s="51"/>
    </row>
    <row r="48345">
      <c r="A48345" s="307"/>
      <c r="B48345" s="85"/>
      <c r="C48345" s="85"/>
      <c r="D48345" s="85"/>
      <c r="E48345" s="88"/>
      <c r="G48345" s="17"/>
      <c r="I48345" s="43"/>
      <c r="J48345" s="308"/>
      <c r="K48345" s="51"/>
      <c r="N48345" s="309"/>
      <c r="R48345" s="17"/>
      <c r="T48345" s="17"/>
      <c r="V48345" s="17"/>
      <c r="W48345" s="51"/>
    </row>
    <row r="48346">
      <c r="A48346" s="307"/>
      <c r="B48346" s="85"/>
      <c r="C48346" s="85"/>
      <c r="D48346" s="85"/>
      <c r="E48346" s="88"/>
      <c r="G48346" s="17"/>
      <c r="I48346" s="43"/>
      <c r="J48346" s="308"/>
      <c r="K48346" s="51"/>
      <c r="N48346" s="309"/>
      <c r="R48346" s="17"/>
      <c r="T48346" s="17"/>
      <c r="V48346" s="17"/>
      <c r="W48346" s="51"/>
    </row>
    <row r="48347">
      <c r="A48347" s="307"/>
      <c r="B48347" s="85"/>
      <c r="C48347" s="85"/>
      <c r="D48347" s="85"/>
      <c r="E48347" s="88"/>
      <c r="G48347" s="17"/>
      <c r="I48347" s="43"/>
      <c r="J48347" s="308"/>
      <c r="K48347" s="51"/>
      <c r="N48347" s="309"/>
      <c r="R48347" s="17"/>
      <c r="T48347" s="17"/>
      <c r="V48347" s="17"/>
      <c r="W48347" s="51"/>
    </row>
    <row r="48348">
      <c r="A48348" s="307"/>
      <c r="B48348" s="85"/>
      <c r="C48348" s="85"/>
      <c r="D48348" s="85"/>
      <c r="E48348" s="88"/>
      <c r="G48348" s="17"/>
      <c r="I48348" s="43"/>
      <c r="J48348" s="308"/>
      <c r="K48348" s="51"/>
      <c r="N48348" s="309"/>
      <c r="R48348" s="17"/>
      <c r="T48348" s="17"/>
      <c r="V48348" s="17"/>
      <c r="W48348" s="51"/>
    </row>
    <row r="48349">
      <c r="A48349" s="307"/>
      <c r="B48349" s="85"/>
      <c r="C48349" s="85"/>
      <c r="D48349" s="85"/>
      <c r="E48349" s="88"/>
      <c r="G48349" s="17"/>
      <c r="I48349" s="43"/>
      <c r="J48349" s="308"/>
      <c r="K48349" s="51"/>
      <c r="N48349" s="309"/>
      <c r="R48349" s="17"/>
      <c r="T48349" s="17"/>
      <c r="V48349" s="17"/>
      <c r="W48349" s="51"/>
    </row>
    <row r="48350">
      <c r="A48350" s="307"/>
      <c r="B48350" s="85"/>
      <c r="C48350" s="85"/>
      <c r="D48350" s="85"/>
      <c r="E48350" s="88"/>
      <c r="G48350" s="17"/>
      <c r="I48350" s="43"/>
      <c r="J48350" s="308"/>
      <c r="K48350" s="51"/>
      <c r="N48350" s="309"/>
      <c r="R48350" s="17"/>
      <c r="T48350" s="17"/>
      <c r="V48350" s="17"/>
      <c r="W48350" s="51"/>
    </row>
    <row r="48351">
      <c r="A48351" s="307"/>
      <c r="B48351" s="85"/>
      <c r="C48351" s="85"/>
      <c r="D48351" s="85"/>
      <c r="E48351" s="88"/>
      <c r="G48351" s="17"/>
      <c r="I48351" s="43"/>
      <c r="J48351" s="308"/>
      <c r="K48351" s="51"/>
      <c r="N48351" s="309"/>
      <c r="R48351" s="17"/>
      <c r="T48351" s="17"/>
      <c r="V48351" s="17"/>
      <c r="W48351" s="51"/>
    </row>
    <row r="48352">
      <c r="A48352" s="307"/>
      <c r="B48352" s="85"/>
      <c r="C48352" s="85"/>
      <c r="D48352" s="85"/>
      <c r="E48352" s="88"/>
      <c r="G48352" s="17"/>
      <c r="I48352" s="43"/>
      <c r="J48352" s="308"/>
      <c r="K48352" s="51"/>
      <c r="N48352" s="309"/>
      <c r="R48352" s="17"/>
      <c r="T48352" s="17"/>
      <c r="V48352" s="17"/>
      <c r="W48352" s="51"/>
    </row>
    <row r="48353">
      <c r="A48353" s="307"/>
      <c r="B48353" s="85"/>
      <c r="C48353" s="85"/>
      <c r="D48353" s="85"/>
      <c r="E48353" s="88"/>
      <c r="G48353" s="17"/>
      <c r="I48353" s="43"/>
      <c r="J48353" s="308"/>
      <c r="K48353" s="51"/>
      <c r="N48353" s="309"/>
      <c r="R48353" s="17"/>
      <c r="T48353" s="17"/>
      <c r="V48353" s="17"/>
      <c r="W48353" s="51"/>
    </row>
    <row r="48354">
      <c r="A48354" s="307"/>
      <c r="B48354" s="85"/>
      <c r="C48354" s="85"/>
      <c r="D48354" s="85"/>
      <c r="E48354" s="88"/>
      <c r="G48354" s="17"/>
      <c r="I48354" s="43"/>
      <c r="J48354" s="308"/>
      <c r="K48354" s="51"/>
      <c r="N48354" s="309"/>
      <c r="R48354" s="17"/>
      <c r="T48354" s="17"/>
      <c r="V48354" s="17"/>
      <c r="W48354" s="51"/>
    </row>
    <row r="48355">
      <c r="A48355" s="307"/>
      <c r="B48355" s="85"/>
      <c r="C48355" s="85"/>
      <c r="D48355" s="85"/>
      <c r="E48355" s="88"/>
      <c r="G48355" s="17"/>
      <c r="I48355" s="43"/>
      <c r="J48355" s="308"/>
      <c r="K48355" s="51"/>
      <c r="N48355" s="309"/>
      <c r="R48355" s="17"/>
      <c r="T48355" s="17"/>
      <c r="V48355" s="17"/>
      <c r="W48355" s="51"/>
    </row>
    <row r="48356">
      <c r="A48356" s="307"/>
      <c r="B48356" s="85"/>
      <c r="C48356" s="85"/>
      <c r="D48356" s="85"/>
      <c r="E48356" s="88"/>
      <c r="G48356" s="17"/>
      <c r="I48356" s="43"/>
      <c r="J48356" s="308"/>
      <c r="K48356" s="51"/>
      <c r="N48356" s="309"/>
      <c r="R48356" s="17"/>
      <c r="T48356" s="17"/>
      <c r="V48356" s="17"/>
      <c r="W48356" s="51"/>
    </row>
    <row r="48357">
      <c r="A48357" s="307"/>
      <c r="B48357" s="85"/>
      <c r="C48357" s="85"/>
      <c r="D48357" s="85"/>
      <c r="E48357" s="88"/>
      <c r="G48357" s="17"/>
      <c r="I48357" s="43"/>
      <c r="J48357" s="308"/>
      <c r="K48357" s="51"/>
      <c r="N48357" s="309"/>
      <c r="R48357" s="17"/>
      <c r="T48357" s="17"/>
      <c r="V48357" s="17"/>
      <c r="W48357" s="51"/>
    </row>
    <row r="48358">
      <c r="A48358" s="307"/>
      <c r="B48358" s="85"/>
      <c r="C48358" s="85"/>
      <c r="D48358" s="85"/>
      <c r="E48358" s="88"/>
      <c r="G48358" s="17"/>
      <c r="I48358" s="43"/>
      <c r="J48358" s="308"/>
      <c r="K48358" s="51"/>
      <c r="N48358" s="309"/>
      <c r="R48358" s="17"/>
      <c r="T48358" s="17"/>
      <c r="V48358" s="17"/>
      <c r="W48358" s="51"/>
    </row>
    <row r="48359">
      <c r="A48359" s="307"/>
      <c r="B48359" s="85"/>
      <c r="C48359" s="85"/>
      <c r="D48359" s="85"/>
      <c r="E48359" s="88"/>
      <c r="G48359" s="17"/>
      <c r="I48359" s="43"/>
      <c r="J48359" s="308"/>
      <c r="K48359" s="51"/>
      <c r="N48359" s="309"/>
      <c r="R48359" s="17"/>
      <c r="T48359" s="17"/>
      <c r="V48359" s="17"/>
      <c r="W48359" s="51"/>
    </row>
    <row r="48360">
      <c r="A48360" s="307"/>
      <c r="B48360" s="85"/>
      <c r="C48360" s="85"/>
      <c r="D48360" s="85"/>
      <c r="E48360" s="88"/>
      <c r="G48360" s="17"/>
      <c r="I48360" s="43"/>
      <c r="J48360" s="308"/>
      <c r="K48360" s="51"/>
      <c r="N48360" s="309"/>
      <c r="R48360" s="17"/>
      <c r="T48360" s="17"/>
      <c r="V48360" s="17"/>
      <c r="W48360" s="51"/>
    </row>
    <row r="48361">
      <c r="A48361" s="307"/>
      <c r="B48361" s="85"/>
      <c r="C48361" s="85"/>
      <c r="D48361" s="85"/>
      <c r="E48361" s="88"/>
      <c r="G48361" s="17"/>
      <c r="I48361" s="43"/>
      <c r="J48361" s="308"/>
      <c r="K48361" s="51"/>
      <c r="N48361" s="309"/>
      <c r="R48361" s="17"/>
      <c r="T48361" s="17"/>
      <c r="V48361" s="17"/>
      <c r="W48361" s="51"/>
    </row>
    <row r="48362">
      <c r="A48362" s="307"/>
      <c r="B48362" s="85"/>
      <c r="C48362" s="85"/>
      <c r="D48362" s="85"/>
      <c r="E48362" s="88"/>
      <c r="G48362" s="17"/>
      <c r="I48362" s="43"/>
      <c r="J48362" s="308"/>
      <c r="K48362" s="51"/>
      <c r="N48362" s="309"/>
      <c r="R48362" s="17"/>
      <c r="T48362" s="17"/>
      <c r="V48362" s="17"/>
      <c r="W48362" s="51"/>
    </row>
    <row r="48363">
      <c r="A48363" s="307"/>
      <c r="B48363" s="85"/>
      <c r="C48363" s="85"/>
      <c r="D48363" s="85"/>
      <c r="E48363" s="88"/>
      <c r="G48363" s="17"/>
      <c r="I48363" s="43"/>
      <c r="J48363" s="308"/>
      <c r="K48363" s="51"/>
      <c r="N48363" s="309"/>
      <c r="R48363" s="17"/>
      <c r="T48363" s="17"/>
      <c r="V48363" s="17"/>
      <c r="W48363" s="51"/>
    </row>
    <row r="48364">
      <c r="A48364" s="307"/>
      <c r="B48364" s="85"/>
      <c r="C48364" s="85"/>
      <c r="D48364" s="85"/>
      <c r="E48364" s="88"/>
      <c r="G48364" s="17"/>
      <c r="I48364" s="43"/>
      <c r="J48364" s="308"/>
      <c r="K48364" s="51"/>
      <c r="N48364" s="309"/>
      <c r="R48364" s="17"/>
      <c r="T48364" s="17"/>
      <c r="V48364" s="17"/>
      <c r="W48364" s="51"/>
    </row>
    <row r="48365">
      <c r="A48365" s="307"/>
      <c r="B48365" s="85"/>
      <c r="C48365" s="85"/>
      <c r="D48365" s="85"/>
      <c r="E48365" s="88"/>
      <c r="G48365" s="17"/>
      <c r="I48365" s="43"/>
      <c r="J48365" s="308"/>
      <c r="K48365" s="51"/>
      <c r="N48365" s="309"/>
      <c r="R48365" s="17"/>
      <c r="T48365" s="17"/>
      <c r="V48365" s="17"/>
      <c r="W48365" s="51"/>
    </row>
    <row r="48366">
      <c r="A48366" s="307"/>
      <c r="B48366" s="85"/>
      <c r="C48366" s="85"/>
      <c r="D48366" s="85"/>
      <c r="E48366" s="88"/>
      <c r="G48366" s="17"/>
      <c r="I48366" s="43"/>
      <c r="J48366" s="308"/>
      <c r="K48366" s="51"/>
      <c r="N48366" s="309"/>
      <c r="R48366" s="17"/>
      <c r="T48366" s="17"/>
      <c r="V48366" s="17"/>
      <c r="W48366" s="51"/>
    </row>
    <row r="48367">
      <c r="A48367" s="307"/>
      <c r="B48367" s="85"/>
      <c r="C48367" s="85"/>
      <c r="D48367" s="85"/>
      <c r="E48367" s="88"/>
      <c r="G48367" s="17"/>
      <c r="I48367" s="43"/>
      <c r="J48367" s="308"/>
      <c r="K48367" s="51"/>
      <c r="N48367" s="309"/>
      <c r="R48367" s="17"/>
      <c r="T48367" s="17"/>
      <c r="V48367" s="17"/>
      <c r="W48367" s="51"/>
    </row>
    <row r="48368">
      <c r="A48368" s="307"/>
      <c r="B48368" s="85"/>
      <c r="C48368" s="85"/>
      <c r="D48368" s="85"/>
      <c r="E48368" s="88"/>
      <c r="G48368" s="17"/>
      <c r="I48368" s="43"/>
      <c r="J48368" s="308"/>
      <c r="K48368" s="51"/>
      <c r="N48368" s="309"/>
      <c r="R48368" s="17"/>
      <c r="T48368" s="17"/>
      <c r="V48368" s="17"/>
      <c r="W48368" s="51"/>
    </row>
    <row r="48369">
      <c r="A48369" s="307"/>
      <c r="B48369" s="85"/>
      <c r="C48369" s="85"/>
      <c r="D48369" s="85"/>
      <c r="E48369" s="88"/>
      <c r="G48369" s="17"/>
      <c r="I48369" s="43"/>
      <c r="J48369" s="308"/>
      <c r="K48369" s="51"/>
      <c r="N48369" s="309"/>
      <c r="R48369" s="17"/>
      <c r="T48369" s="17"/>
      <c r="V48369" s="17"/>
      <c r="W48369" s="51"/>
    </row>
    <row r="48370">
      <c r="A48370" s="307"/>
      <c r="B48370" s="85"/>
      <c r="C48370" s="85"/>
      <c r="D48370" s="85"/>
      <c r="E48370" s="88"/>
      <c r="G48370" s="17"/>
      <c r="I48370" s="43"/>
      <c r="J48370" s="308"/>
      <c r="K48370" s="51"/>
      <c r="N48370" s="309"/>
      <c r="R48370" s="17"/>
      <c r="T48370" s="17"/>
      <c r="V48370" s="17"/>
      <c r="W48370" s="51"/>
    </row>
    <row r="48371">
      <c r="A48371" s="307"/>
      <c r="B48371" s="85"/>
      <c r="C48371" s="85"/>
      <c r="D48371" s="85"/>
      <c r="E48371" s="88"/>
      <c r="G48371" s="17"/>
      <c r="I48371" s="43"/>
      <c r="J48371" s="308"/>
      <c r="K48371" s="51"/>
      <c r="N48371" s="309"/>
      <c r="R48371" s="17"/>
      <c r="T48371" s="17"/>
      <c r="V48371" s="17"/>
      <c r="W48371" s="51"/>
    </row>
    <row r="48372">
      <c r="A48372" s="307"/>
      <c r="B48372" s="85"/>
      <c r="C48372" s="85"/>
      <c r="D48372" s="85"/>
      <c r="E48372" s="88"/>
      <c r="G48372" s="17"/>
      <c r="I48372" s="43"/>
      <c r="J48372" s="308"/>
      <c r="K48372" s="51"/>
      <c r="N48372" s="309"/>
      <c r="R48372" s="17"/>
      <c r="T48372" s="17"/>
      <c r="V48372" s="17"/>
      <c r="W48372" s="51"/>
    </row>
    <row r="48373">
      <c r="A48373" s="307"/>
      <c r="B48373" s="85"/>
      <c r="C48373" s="85"/>
      <c r="D48373" s="85"/>
      <c r="E48373" s="88"/>
      <c r="G48373" s="17"/>
      <c r="I48373" s="43"/>
      <c r="J48373" s="308"/>
      <c r="K48373" s="51"/>
      <c r="N48373" s="309"/>
      <c r="R48373" s="17"/>
      <c r="T48373" s="17"/>
      <c r="V48373" s="17"/>
      <c r="W48373" s="51"/>
    </row>
    <row r="48374">
      <c r="A48374" s="307"/>
      <c r="B48374" s="85"/>
      <c r="C48374" s="85"/>
      <c r="D48374" s="85"/>
      <c r="E48374" s="88"/>
      <c r="G48374" s="17"/>
      <c r="I48374" s="43"/>
      <c r="J48374" s="308"/>
      <c r="K48374" s="51"/>
      <c r="N48374" s="309"/>
      <c r="R48374" s="17"/>
      <c r="T48374" s="17"/>
      <c r="V48374" s="17"/>
      <c r="W48374" s="51"/>
    </row>
    <row r="48375">
      <c r="A48375" s="307"/>
      <c r="B48375" s="85"/>
      <c r="C48375" s="85"/>
      <c r="D48375" s="85"/>
      <c r="E48375" s="88"/>
      <c r="G48375" s="17"/>
      <c r="I48375" s="43"/>
      <c r="J48375" s="308"/>
      <c r="K48375" s="51"/>
      <c r="N48375" s="309"/>
      <c r="R48375" s="17"/>
      <c r="T48375" s="17"/>
      <c r="V48375" s="17"/>
      <c r="W48375" s="51"/>
    </row>
    <row r="48376">
      <c r="A48376" s="307"/>
      <c r="B48376" s="85"/>
      <c r="C48376" s="85"/>
      <c r="D48376" s="85"/>
      <c r="E48376" s="88"/>
      <c r="G48376" s="17"/>
      <c r="I48376" s="43"/>
      <c r="J48376" s="308"/>
      <c r="K48376" s="51"/>
      <c r="N48376" s="309"/>
      <c r="R48376" s="17"/>
      <c r="T48376" s="17"/>
      <c r="V48376" s="17"/>
      <c r="W48376" s="51"/>
    </row>
    <row r="48377">
      <c r="A48377" s="307"/>
      <c r="B48377" s="85"/>
      <c r="C48377" s="85"/>
      <c r="D48377" s="85"/>
      <c r="E48377" s="88"/>
      <c r="G48377" s="17"/>
      <c r="I48377" s="43"/>
      <c r="J48377" s="308"/>
      <c r="K48377" s="51"/>
      <c r="N48377" s="309"/>
      <c r="R48377" s="17"/>
      <c r="T48377" s="17"/>
      <c r="V48377" s="17"/>
      <c r="W48377" s="51"/>
    </row>
    <row r="48378">
      <c r="A48378" s="307"/>
      <c r="B48378" s="85"/>
      <c r="C48378" s="85"/>
      <c r="D48378" s="85"/>
      <c r="E48378" s="88"/>
      <c r="G48378" s="17"/>
      <c r="I48378" s="43"/>
      <c r="J48378" s="308"/>
      <c r="K48378" s="51"/>
      <c r="N48378" s="309"/>
      <c r="R48378" s="17"/>
      <c r="T48378" s="17"/>
      <c r="V48378" s="17"/>
      <c r="W48378" s="51"/>
    </row>
    <row r="48379">
      <c r="A48379" s="307"/>
      <c r="B48379" s="85"/>
      <c r="C48379" s="85"/>
      <c r="D48379" s="85"/>
      <c r="E48379" s="88"/>
      <c r="G48379" s="17"/>
      <c r="I48379" s="43"/>
      <c r="J48379" s="308"/>
      <c r="K48379" s="51"/>
      <c r="N48379" s="309"/>
      <c r="R48379" s="17"/>
      <c r="T48379" s="17"/>
      <c r="V48379" s="17"/>
      <c r="W48379" s="51"/>
    </row>
    <row r="48380">
      <c r="A48380" s="307"/>
      <c r="B48380" s="85"/>
      <c r="C48380" s="85"/>
      <c r="D48380" s="85"/>
      <c r="E48380" s="88"/>
      <c r="G48380" s="17"/>
      <c r="I48380" s="43"/>
      <c r="J48380" s="308"/>
      <c r="K48380" s="51"/>
      <c r="N48380" s="309"/>
      <c r="R48380" s="17"/>
      <c r="T48380" s="17"/>
      <c r="V48380" s="17"/>
      <c r="W48380" s="51"/>
    </row>
    <row r="48381">
      <c r="A48381" s="307"/>
      <c r="B48381" s="85"/>
      <c r="C48381" s="85"/>
      <c r="D48381" s="85"/>
      <c r="E48381" s="88"/>
      <c r="G48381" s="17"/>
      <c r="I48381" s="43"/>
      <c r="J48381" s="308"/>
      <c r="K48381" s="51"/>
      <c r="N48381" s="309"/>
      <c r="R48381" s="17"/>
      <c r="T48381" s="17"/>
      <c r="V48381" s="17"/>
      <c r="W48381" s="51"/>
    </row>
    <row r="48382">
      <c r="A48382" s="307"/>
      <c r="B48382" s="85"/>
      <c r="C48382" s="85"/>
      <c r="D48382" s="85"/>
      <c r="E48382" s="88"/>
      <c r="G48382" s="17"/>
      <c r="I48382" s="43"/>
      <c r="J48382" s="308"/>
      <c r="K48382" s="51"/>
      <c r="N48382" s="309"/>
      <c r="R48382" s="17"/>
      <c r="T48382" s="17"/>
      <c r="V48382" s="17"/>
      <c r="W48382" s="51"/>
    </row>
    <row r="48383">
      <c r="A48383" s="307"/>
      <c r="B48383" s="85"/>
      <c r="C48383" s="85"/>
      <c r="D48383" s="85"/>
      <c r="E48383" s="88"/>
      <c r="G48383" s="17"/>
      <c r="I48383" s="43"/>
      <c r="J48383" s="308"/>
      <c r="K48383" s="51"/>
      <c r="N48383" s="309"/>
      <c r="R48383" s="17"/>
      <c r="T48383" s="17"/>
      <c r="V48383" s="17"/>
      <c r="W48383" s="51"/>
    </row>
    <row r="48384">
      <c r="A48384" s="307"/>
      <c r="B48384" s="85"/>
      <c r="C48384" s="85"/>
      <c r="D48384" s="85"/>
      <c r="E48384" s="88"/>
      <c r="G48384" s="17"/>
      <c r="I48384" s="43"/>
      <c r="J48384" s="308"/>
      <c r="K48384" s="51"/>
      <c r="N48384" s="309"/>
      <c r="R48384" s="17"/>
      <c r="T48384" s="17"/>
      <c r="V48384" s="17"/>
      <c r="W48384" s="51"/>
    </row>
    <row r="48385">
      <c r="A48385" s="307"/>
      <c r="B48385" s="85"/>
      <c r="C48385" s="85"/>
      <c r="D48385" s="85"/>
      <c r="E48385" s="88"/>
      <c r="G48385" s="17"/>
      <c r="I48385" s="43"/>
      <c r="J48385" s="308"/>
      <c r="K48385" s="51"/>
      <c r="N48385" s="309"/>
      <c r="R48385" s="17"/>
      <c r="T48385" s="17"/>
      <c r="V48385" s="17"/>
      <c r="W48385" s="51"/>
    </row>
    <row r="48386">
      <c r="A48386" s="307"/>
      <c r="B48386" s="85"/>
      <c r="C48386" s="85"/>
      <c r="D48386" s="85"/>
      <c r="E48386" s="88"/>
      <c r="G48386" s="17"/>
      <c r="I48386" s="43"/>
      <c r="J48386" s="308"/>
      <c r="K48386" s="51"/>
      <c r="N48386" s="309"/>
      <c r="R48386" s="17"/>
      <c r="T48386" s="17"/>
      <c r="V48386" s="17"/>
      <c r="W48386" s="51"/>
    </row>
    <row r="48387">
      <c r="A48387" s="307"/>
      <c r="B48387" s="85"/>
      <c r="C48387" s="85"/>
      <c r="D48387" s="85"/>
      <c r="E48387" s="88"/>
      <c r="G48387" s="17"/>
      <c r="I48387" s="43"/>
      <c r="J48387" s="308"/>
      <c r="K48387" s="51"/>
      <c r="N48387" s="309"/>
      <c r="R48387" s="17"/>
      <c r="T48387" s="17"/>
      <c r="V48387" s="17"/>
      <c r="W48387" s="51"/>
    </row>
    <row r="48388">
      <c r="A48388" s="307"/>
      <c r="B48388" s="85"/>
      <c r="C48388" s="85"/>
      <c r="D48388" s="85"/>
      <c r="E48388" s="88"/>
      <c r="G48388" s="17"/>
      <c r="I48388" s="43"/>
      <c r="J48388" s="308"/>
      <c r="K48388" s="51"/>
      <c r="N48388" s="309"/>
      <c r="R48388" s="17"/>
      <c r="T48388" s="17"/>
      <c r="V48388" s="17"/>
      <c r="W48388" s="51"/>
    </row>
    <row r="48389">
      <c r="A48389" s="307"/>
      <c r="B48389" s="85"/>
      <c r="C48389" s="85"/>
      <c r="D48389" s="85"/>
      <c r="E48389" s="88"/>
      <c r="G48389" s="17"/>
      <c r="I48389" s="43"/>
      <c r="J48389" s="308"/>
      <c r="K48389" s="51"/>
      <c r="N48389" s="309"/>
      <c r="R48389" s="17"/>
      <c r="T48389" s="17"/>
      <c r="V48389" s="17"/>
      <c r="W48389" s="51"/>
    </row>
    <row r="48390">
      <c r="A48390" s="307"/>
      <c r="B48390" s="85"/>
      <c r="C48390" s="85"/>
      <c r="D48390" s="85"/>
      <c r="E48390" s="88"/>
      <c r="G48390" s="17"/>
      <c r="I48390" s="43"/>
      <c r="J48390" s="308"/>
      <c r="K48390" s="51"/>
      <c r="N48390" s="309"/>
      <c r="R48390" s="17"/>
      <c r="T48390" s="17"/>
      <c r="V48390" s="17"/>
      <c r="W48390" s="51"/>
    </row>
    <row r="48391">
      <c r="A48391" s="307"/>
      <c r="B48391" s="85"/>
      <c r="C48391" s="85"/>
      <c r="D48391" s="85"/>
      <c r="E48391" s="88"/>
      <c r="G48391" s="17"/>
      <c r="I48391" s="43"/>
      <c r="J48391" s="308"/>
      <c r="K48391" s="51"/>
      <c r="N48391" s="309"/>
      <c r="R48391" s="17"/>
      <c r="T48391" s="17"/>
      <c r="V48391" s="17"/>
      <c r="W48391" s="51"/>
    </row>
    <row r="48392">
      <c r="A48392" s="307"/>
      <c r="B48392" s="85"/>
      <c r="C48392" s="85"/>
      <c r="D48392" s="85"/>
      <c r="E48392" s="88"/>
      <c r="G48392" s="17"/>
      <c r="I48392" s="43"/>
      <c r="J48392" s="308"/>
      <c r="K48392" s="51"/>
      <c r="N48392" s="309"/>
      <c r="R48392" s="17"/>
      <c r="T48392" s="17"/>
      <c r="V48392" s="17"/>
      <c r="W48392" s="51"/>
    </row>
    <row r="48393">
      <c r="A48393" s="307"/>
      <c r="B48393" s="85"/>
      <c r="C48393" s="85"/>
      <c r="D48393" s="85"/>
      <c r="E48393" s="88"/>
      <c r="G48393" s="17"/>
      <c r="I48393" s="43"/>
      <c r="J48393" s="308"/>
      <c r="K48393" s="51"/>
      <c r="N48393" s="309"/>
      <c r="R48393" s="17"/>
      <c r="T48393" s="17"/>
      <c r="V48393" s="17"/>
      <c r="W48393" s="51"/>
    </row>
    <row r="48394">
      <c r="A48394" s="307"/>
      <c r="B48394" s="85"/>
      <c r="C48394" s="85"/>
      <c r="D48394" s="85"/>
      <c r="E48394" s="88"/>
      <c r="G48394" s="17"/>
      <c r="I48394" s="43"/>
      <c r="J48394" s="308"/>
      <c r="K48394" s="51"/>
      <c r="N48394" s="309"/>
      <c r="R48394" s="17"/>
      <c r="T48394" s="17"/>
      <c r="V48394" s="17"/>
      <c r="W48394" s="51"/>
    </row>
    <row r="48395">
      <c r="A48395" s="307"/>
      <c r="B48395" s="85"/>
      <c r="C48395" s="85"/>
      <c r="D48395" s="85"/>
      <c r="E48395" s="88"/>
      <c r="G48395" s="17"/>
      <c r="I48395" s="43"/>
      <c r="J48395" s="308"/>
      <c r="K48395" s="51"/>
      <c r="N48395" s="309"/>
      <c r="R48395" s="17"/>
      <c r="T48395" s="17"/>
      <c r="V48395" s="17"/>
      <c r="W48395" s="51"/>
    </row>
    <row r="48396">
      <c r="A48396" s="307"/>
      <c r="B48396" s="85"/>
      <c r="C48396" s="85"/>
      <c r="D48396" s="85"/>
      <c r="E48396" s="88"/>
      <c r="G48396" s="17"/>
      <c r="I48396" s="43"/>
      <c r="J48396" s="308"/>
      <c r="K48396" s="51"/>
      <c r="N48396" s="309"/>
      <c r="R48396" s="17"/>
      <c r="T48396" s="17"/>
      <c r="V48396" s="17"/>
      <c r="W48396" s="51"/>
    </row>
    <row r="48397">
      <c r="A48397" s="307"/>
      <c r="B48397" s="85"/>
      <c r="C48397" s="85"/>
      <c r="D48397" s="85"/>
      <c r="E48397" s="88"/>
      <c r="G48397" s="17"/>
      <c r="I48397" s="43"/>
      <c r="J48397" s="308"/>
      <c r="K48397" s="51"/>
      <c r="N48397" s="309"/>
      <c r="R48397" s="17"/>
      <c r="T48397" s="17"/>
      <c r="V48397" s="17"/>
      <c r="W48397" s="51"/>
    </row>
    <row r="48398">
      <c r="A48398" s="307"/>
      <c r="B48398" s="85"/>
      <c r="C48398" s="85"/>
      <c r="D48398" s="85"/>
      <c r="E48398" s="88"/>
      <c r="G48398" s="17"/>
      <c r="I48398" s="43"/>
      <c r="J48398" s="308"/>
      <c r="K48398" s="51"/>
      <c r="N48398" s="309"/>
      <c r="R48398" s="17"/>
      <c r="T48398" s="17"/>
      <c r="V48398" s="17"/>
      <c r="W48398" s="51"/>
    </row>
    <row r="48399">
      <c r="A48399" s="307"/>
      <c r="B48399" s="85"/>
      <c r="C48399" s="85"/>
      <c r="D48399" s="85"/>
      <c r="E48399" s="88"/>
      <c r="G48399" s="17"/>
      <c r="I48399" s="43"/>
      <c r="J48399" s="308"/>
      <c r="K48399" s="51"/>
      <c r="N48399" s="309"/>
      <c r="R48399" s="17"/>
      <c r="T48399" s="17"/>
      <c r="V48399" s="17"/>
      <c r="W48399" s="51"/>
    </row>
    <row r="48400">
      <c r="A48400" s="307"/>
      <c r="B48400" s="85"/>
      <c r="C48400" s="85"/>
      <c r="D48400" s="85"/>
      <c r="E48400" s="88"/>
      <c r="G48400" s="17"/>
      <c r="I48400" s="43"/>
      <c r="J48400" s="308"/>
      <c r="K48400" s="51"/>
      <c r="N48400" s="309"/>
      <c r="R48400" s="17"/>
      <c r="T48400" s="17"/>
      <c r="V48400" s="17"/>
      <c r="W48400" s="51"/>
    </row>
    <row r="48401">
      <c r="A48401" s="307"/>
      <c r="B48401" s="85"/>
      <c r="C48401" s="85"/>
      <c r="D48401" s="85"/>
      <c r="E48401" s="88"/>
      <c r="G48401" s="17"/>
      <c r="I48401" s="43"/>
      <c r="J48401" s="308"/>
      <c r="K48401" s="51"/>
      <c r="N48401" s="309"/>
      <c r="R48401" s="17"/>
      <c r="T48401" s="17"/>
      <c r="V48401" s="17"/>
      <c r="W48401" s="51"/>
    </row>
    <row r="48402">
      <c r="A48402" s="307"/>
      <c r="B48402" s="85"/>
      <c r="C48402" s="85"/>
      <c r="D48402" s="85"/>
      <c r="E48402" s="88"/>
      <c r="G48402" s="17"/>
      <c r="I48402" s="43"/>
      <c r="J48402" s="308"/>
      <c r="K48402" s="51"/>
      <c r="N48402" s="309"/>
      <c r="R48402" s="17"/>
      <c r="T48402" s="17"/>
      <c r="V48402" s="17"/>
      <c r="W48402" s="51"/>
    </row>
    <row r="48403">
      <c r="A48403" s="307"/>
      <c r="B48403" s="85"/>
      <c r="C48403" s="85"/>
      <c r="D48403" s="85"/>
      <c r="E48403" s="88"/>
      <c r="G48403" s="17"/>
      <c r="I48403" s="43"/>
      <c r="J48403" s="308"/>
      <c r="K48403" s="51"/>
      <c r="N48403" s="309"/>
      <c r="R48403" s="17"/>
      <c r="T48403" s="17"/>
      <c r="V48403" s="17"/>
      <c r="W48403" s="51"/>
    </row>
    <row r="48404">
      <c r="A48404" s="307"/>
      <c r="B48404" s="85"/>
      <c r="C48404" s="85"/>
      <c r="D48404" s="85"/>
      <c r="E48404" s="88"/>
      <c r="G48404" s="17"/>
      <c r="I48404" s="43"/>
      <c r="J48404" s="308"/>
      <c r="K48404" s="51"/>
      <c r="N48404" s="309"/>
      <c r="R48404" s="17"/>
      <c r="T48404" s="17"/>
      <c r="V48404" s="17"/>
      <c r="W48404" s="51"/>
    </row>
    <row r="48405">
      <c r="A48405" s="307"/>
      <c r="B48405" s="85"/>
      <c r="C48405" s="85"/>
      <c r="D48405" s="85"/>
      <c r="E48405" s="88"/>
      <c r="G48405" s="17"/>
      <c r="I48405" s="43"/>
      <c r="J48405" s="308"/>
      <c r="K48405" s="51"/>
      <c r="N48405" s="309"/>
      <c r="R48405" s="17"/>
      <c r="T48405" s="17"/>
      <c r="V48405" s="17"/>
      <c r="W48405" s="51"/>
    </row>
    <row r="48406">
      <c r="A48406" s="307"/>
      <c r="B48406" s="85"/>
      <c r="C48406" s="85"/>
      <c r="D48406" s="85"/>
      <c r="E48406" s="88"/>
      <c r="G48406" s="17"/>
      <c r="I48406" s="43"/>
      <c r="J48406" s="308"/>
      <c r="K48406" s="51"/>
      <c r="N48406" s="309"/>
      <c r="R48406" s="17"/>
      <c r="T48406" s="17"/>
      <c r="V48406" s="17"/>
      <c r="W48406" s="51"/>
    </row>
    <row r="48407">
      <c r="A48407" s="307"/>
      <c r="B48407" s="85"/>
      <c r="C48407" s="85"/>
      <c r="D48407" s="85"/>
      <c r="E48407" s="88"/>
      <c r="G48407" s="17"/>
      <c r="I48407" s="43"/>
      <c r="J48407" s="308"/>
      <c r="K48407" s="51"/>
      <c r="N48407" s="309"/>
      <c r="R48407" s="17"/>
      <c r="T48407" s="17"/>
      <c r="V48407" s="17"/>
      <c r="W48407" s="51"/>
    </row>
    <row r="48408">
      <c r="A48408" s="307"/>
      <c r="B48408" s="85"/>
      <c r="C48408" s="85"/>
      <c r="D48408" s="85"/>
      <c r="E48408" s="88"/>
      <c r="G48408" s="17"/>
      <c r="I48408" s="43"/>
      <c r="J48408" s="308"/>
      <c r="K48408" s="51"/>
      <c r="N48408" s="309"/>
      <c r="R48408" s="17"/>
      <c r="T48408" s="17"/>
      <c r="V48408" s="17"/>
      <c r="W48408" s="51"/>
    </row>
    <row r="48409">
      <c r="A48409" s="307"/>
      <c r="B48409" s="85"/>
      <c r="C48409" s="85"/>
      <c r="D48409" s="85"/>
      <c r="E48409" s="88"/>
      <c r="G48409" s="17"/>
      <c r="I48409" s="43"/>
      <c r="J48409" s="308"/>
      <c r="K48409" s="51"/>
      <c r="N48409" s="309"/>
      <c r="R48409" s="17"/>
      <c r="T48409" s="17"/>
      <c r="V48409" s="17"/>
      <c r="W48409" s="51"/>
    </row>
    <row r="48410">
      <c r="A48410" s="307"/>
      <c r="B48410" s="85"/>
      <c r="C48410" s="85"/>
      <c r="D48410" s="85"/>
      <c r="E48410" s="88"/>
      <c r="G48410" s="17"/>
      <c r="I48410" s="43"/>
      <c r="J48410" s="308"/>
      <c r="K48410" s="51"/>
      <c r="N48410" s="309"/>
      <c r="R48410" s="17"/>
      <c r="T48410" s="17"/>
      <c r="V48410" s="17"/>
      <c r="W48410" s="51"/>
    </row>
    <row r="48411">
      <c r="A48411" s="307"/>
      <c r="B48411" s="85"/>
      <c r="C48411" s="85"/>
      <c r="D48411" s="85"/>
      <c r="E48411" s="88"/>
      <c r="G48411" s="17"/>
      <c r="I48411" s="43"/>
      <c r="J48411" s="308"/>
      <c r="K48411" s="51"/>
      <c r="N48411" s="309"/>
      <c r="R48411" s="17"/>
      <c r="T48411" s="17"/>
      <c r="V48411" s="17"/>
      <c r="W48411" s="51"/>
    </row>
    <row r="48412">
      <c r="A48412" s="307"/>
      <c r="B48412" s="85"/>
      <c r="C48412" s="85"/>
      <c r="D48412" s="85"/>
      <c r="E48412" s="88"/>
      <c r="G48412" s="17"/>
      <c r="I48412" s="43"/>
      <c r="J48412" s="308"/>
      <c r="K48412" s="51"/>
      <c r="N48412" s="309"/>
      <c r="R48412" s="17"/>
      <c r="T48412" s="17"/>
      <c r="V48412" s="17"/>
      <c r="W48412" s="51"/>
    </row>
    <row r="48413">
      <c r="A48413" s="307"/>
      <c r="B48413" s="85"/>
      <c r="C48413" s="85"/>
      <c r="D48413" s="85"/>
      <c r="E48413" s="88"/>
      <c r="G48413" s="17"/>
      <c r="I48413" s="43"/>
      <c r="J48413" s="308"/>
      <c r="K48413" s="51"/>
      <c r="N48413" s="309"/>
      <c r="R48413" s="17"/>
      <c r="T48413" s="17"/>
      <c r="V48413" s="17"/>
      <c r="W48413" s="51"/>
    </row>
    <row r="48414">
      <c r="A48414" s="307"/>
      <c r="B48414" s="85"/>
      <c r="C48414" s="85"/>
      <c r="D48414" s="85"/>
      <c r="E48414" s="88"/>
      <c r="G48414" s="17"/>
      <c r="I48414" s="43"/>
      <c r="J48414" s="308"/>
      <c r="K48414" s="51"/>
      <c r="N48414" s="309"/>
      <c r="R48414" s="17"/>
      <c r="T48414" s="17"/>
      <c r="V48414" s="17"/>
      <c r="W48414" s="51"/>
    </row>
    <row r="48415">
      <c r="A48415" s="307"/>
      <c r="B48415" s="85"/>
      <c r="C48415" s="85"/>
      <c r="D48415" s="85"/>
      <c r="E48415" s="88"/>
      <c r="G48415" s="17"/>
      <c r="I48415" s="43"/>
      <c r="J48415" s="308"/>
      <c r="K48415" s="51"/>
      <c r="N48415" s="309"/>
      <c r="R48415" s="17"/>
      <c r="T48415" s="17"/>
      <c r="V48415" s="17"/>
      <c r="W48415" s="51"/>
    </row>
    <row r="48416">
      <c r="A48416" s="307"/>
      <c r="B48416" s="85"/>
      <c r="C48416" s="85"/>
      <c r="D48416" s="85"/>
      <c r="E48416" s="88"/>
      <c r="G48416" s="17"/>
      <c r="I48416" s="43"/>
      <c r="J48416" s="308"/>
      <c r="K48416" s="51"/>
      <c r="N48416" s="309"/>
      <c r="R48416" s="17"/>
      <c r="T48416" s="17"/>
      <c r="V48416" s="17"/>
      <c r="W48416" s="51"/>
    </row>
    <row r="48417">
      <c r="A48417" s="307"/>
      <c r="B48417" s="85"/>
      <c r="C48417" s="85"/>
      <c r="D48417" s="85"/>
      <c r="E48417" s="88"/>
      <c r="G48417" s="17"/>
      <c r="I48417" s="43"/>
      <c r="J48417" s="308"/>
      <c r="K48417" s="51"/>
      <c r="N48417" s="309"/>
      <c r="R48417" s="17"/>
      <c r="T48417" s="17"/>
      <c r="V48417" s="17"/>
      <c r="W48417" s="51"/>
    </row>
    <row r="48418">
      <c r="A48418" s="307"/>
      <c r="B48418" s="85"/>
      <c r="C48418" s="85"/>
      <c r="D48418" s="85"/>
      <c r="E48418" s="88"/>
      <c r="G48418" s="17"/>
      <c r="I48418" s="43"/>
      <c r="J48418" s="308"/>
      <c r="K48418" s="51"/>
      <c r="N48418" s="309"/>
      <c r="R48418" s="17"/>
      <c r="T48418" s="17"/>
      <c r="V48418" s="17"/>
      <c r="W48418" s="51"/>
    </row>
    <row r="48419">
      <c r="A48419" s="307"/>
      <c r="B48419" s="85"/>
      <c r="C48419" s="85"/>
      <c r="D48419" s="85"/>
      <c r="E48419" s="88"/>
      <c r="G48419" s="17"/>
      <c r="I48419" s="43"/>
      <c r="J48419" s="308"/>
      <c r="K48419" s="51"/>
      <c r="N48419" s="309"/>
      <c r="R48419" s="17"/>
      <c r="T48419" s="17"/>
      <c r="V48419" s="17"/>
      <c r="W48419" s="51"/>
    </row>
    <row r="48420">
      <c r="A48420" s="307"/>
      <c r="B48420" s="85"/>
      <c r="C48420" s="85"/>
      <c r="D48420" s="85"/>
      <c r="E48420" s="88"/>
      <c r="G48420" s="17"/>
      <c r="I48420" s="43"/>
      <c r="J48420" s="308"/>
      <c r="K48420" s="51"/>
      <c r="N48420" s="309"/>
      <c r="R48420" s="17"/>
      <c r="T48420" s="17"/>
      <c r="V48420" s="17"/>
      <c r="W48420" s="51"/>
    </row>
    <row r="48421">
      <c r="A48421" s="307"/>
      <c r="B48421" s="85"/>
      <c r="C48421" s="85"/>
      <c r="D48421" s="85"/>
      <c r="E48421" s="88"/>
      <c r="G48421" s="17"/>
      <c r="I48421" s="43"/>
      <c r="J48421" s="308"/>
      <c r="K48421" s="51"/>
      <c r="N48421" s="309"/>
      <c r="R48421" s="17"/>
      <c r="T48421" s="17"/>
      <c r="V48421" s="17"/>
      <c r="W48421" s="51"/>
    </row>
    <row r="48422">
      <c r="A48422" s="307"/>
      <c r="B48422" s="85"/>
      <c r="C48422" s="85"/>
      <c r="D48422" s="85"/>
      <c r="E48422" s="88"/>
      <c r="G48422" s="17"/>
      <c r="I48422" s="43"/>
      <c r="J48422" s="308"/>
      <c r="K48422" s="51"/>
      <c r="N48422" s="309"/>
      <c r="R48422" s="17"/>
      <c r="T48422" s="17"/>
      <c r="V48422" s="17"/>
      <c r="W48422" s="51"/>
    </row>
    <row r="48423">
      <c r="A48423" s="307"/>
      <c r="B48423" s="85"/>
      <c r="C48423" s="85"/>
      <c r="D48423" s="85"/>
      <c r="E48423" s="88"/>
      <c r="G48423" s="17"/>
      <c r="I48423" s="43"/>
      <c r="J48423" s="308"/>
      <c r="K48423" s="51"/>
      <c r="N48423" s="309"/>
      <c r="R48423" s="17"/>
      <c r="T48423" s="17"/>
      <c r="V48423" s="17"/>
      <c r="W48423" s="51"/>
    </row>
    <row r="48424">
      <c r="A48424" s="307"/>
      <c r="B48424" s="85"/>
      <c r="C48424" s="85"/>
      <c r="D48424" s="85"/>
      <c r="E48424" s="88"/>
      <c r="G48424" s="17"/>
      <c r="I48424" s="43"/>
      <c r="J48424" s="308"/>
      <c r="K48424" s="51"/>
      <c r="N48424" s="309"/>
      <c r="R48424" s="17"/>
      <c r="T48424" s="17"/>
      <c r="V48424" s="17"/>
      <c r="W48424" s="51"/>
    </row>
    <row r="48425">
      <c r="A48425" s="307"/>
      <c r="B48425" s="85"/>
      <c r="C48425" s="85"/>
      <c r="D48425" s="85"/>
      <c r="E48425" s="88"/>
      <c r="G48425" s="17"/>
      <c r="I48425" s="43"/>
      <c r="J48425" s="308"/>
      <c r="K48425" s="51"/>
      <c r="N48425" s="309"/>
      <c r="R48425" s="17"/>
      <c r="T48425" s="17"/>
      <c r="V48425" s="17"/>
      <c r="W48425" s="51"/>
    </row>
    <row r="48426">
      <c r="A48426" s="307"/>
      <c r="B48426" s="85"/>
      <c r="C48426" s="85"/>
      <c r="D48426" s="85"/>
      <c r="E48426" s="88"/>
      <c r="G48426" s="17"/>
      <c r="I48426" s="43"/>
      <c r="J48426" s="308"/>
      <c r="K48426" s="51"/>
      <c r="N48426" s="309"/>
      <c r="R48426" s="17"/>
      <c r="T48426" s="17"/>
      <c r="V48426" s="17"/>
      <c r="W48426" s="51"/>
    </row>
    <row r="48427">
      <c r="A48427" s="307"/>
      <c r="B48427" s="85"/>
      <c r="C48427" s="85"/>
      <c r="D48427" s="85"/>
      <c r="E48427" s="88"/>
      <c r="G48427" s="17"/>
      <c r="I48427" s="43"/>
      <c r="J48427" s="308"/>
      <c r="K48427" s="51"/>
      <c r="N48427" s="309"/>
      <c r="R48427" s="17"/>
      <c r="T48427" s="17"/>
      <c r="V48427" s="17"/>
      <c r="W48427" s="51"/>
    </row>
    <row r="48428">
      <c r="A48428" s="307"/>
      <c r="B48428" s="85"/>
      <c r="C48428" s="85"/>
      <c r="D48428" s="85"/>
      <c r="E48428" s="88"/>
      <c r="G48428" s="17"/>
      <c r="I48428" s="43"/>
      <c r="J48428" s="308"/>
      <c r="K48428" s="51"/>
      <c r="N48428" s="309"/>
      <c r="R48428" s="17"/>
      <c r="T48428" s="17"/>
      <c r="V48428" s="17"/>
      <c r="W48428" s="51"/>
    </row>
    <row r="48429">
      <c r="A48429" s="307"/>
      <c r="B48429" s="85"/>
      <c r="C48429" s="85"/>
      <c r="D48429" s="85"/>
      <c r="E48429" s="88"/>
      <c r="G48429" s="17"/>
      <c r="I48429" s="43"/>
      <c r="J48429" s="308"/>
      <c r="K48429" s="51"/>
      <c r="N48429" s="309"/>
      <c r="R48429" s="17"/>
      <c r="T48429" s="17"/>
      <c r="V48429" s="17"/>
      <c r="W48429" s="51"/>
    </row>
    <row r="48430">
      <c r="A48430" s="307"/>
      <c r="B48430" s="85"/>
      <c r="C48430" s="85"/>
      <c r="D48430" s="85"/>
      <c r="E48430" s="88"/>
      <c r="G48430" s="17"/>
      <c r="I48430" s="43"/>
      <c r="J48430" s="308"/>
      <c r="K48430" s="51"/>
      <c r="N48430" s="309"/>
      <c r="R48430" s="17"/>
      <c r="T48430" s="17"/>
      <c r="V48430" s="17"/>
      <c r="W48430" s="51"/>
    </row>
    <row r="48431">
      <c r="A48431" s="307"/>
      <c r="B48431" s="85"/>
      <c r="C48431" s="85"/>
      <c r="D48431" s="85"/>
      <c r="E48431" s="88"/>
      <c r="G48431" s="17"/>
      <c r="I48431" s="43"/>
      <c r="J48431" s="308"/>
      <c r="K48431" s="51"/>
      <c r="N48431" s="309"/>
      <c r="R48431" s="17"/>
      <c r="T48431" s="17"/>
      <c r="V48431" s="17"/>
      <c r="W48431" s="51"/>
    </row>
    <row r="48432">
      <c r="A48432" s="307"/>
      <c r="B48432" s="85"/>
      <c r="C48432" s="85"/>
      <c r="D48432" s="85"/>
      <c r="E48432" s="88"/>
      <c r="G48432" s="17"/>
      <c r="I48432" s="43"/>
      <c r="J48432" s="308"/>
      <c r="K48432" s="51"/>
      <c r="N48432" s="309"/>
      <c r="R48432" s="17"/>
      <c r="T48432" s="17"/>
      <c r="V48432" s="17"/>
      <c r="W48432" s="51"/>
    </row>
    <row r="48433">
      <c r="A48433" s="307"/>
      <c r="B48433" s="85"/>
      <c r="C48433" s="85"/>
      <c r="D48433" s="85"/>
      <c r="E48433" s="88"/>
      <c r="G48433" s="17"/>
      <c r="I48433" s="43"/>
      <c r="J48433" s="308"/>
      <c r="K48433" s="51"/>
      <c r="N48433" s="309"/>
      <c r="R48433" s="17"/>
      <c r="T48433" s="17"/>
      <c r="V48433" s="17"/>
      <c r="W48433" s="51"/>
    </row>
    <row r="48434">
      <c r="A48434" s="307"/>
      <c r="B48434" s="85"/>
      <c r="C48434" s="85"/>
      <c r="D48434" s="85"/>
      <c r="E48434" s="88"/>
      <c r="G48434" s="17"/>
      <c r="I48434" s="43"/>
      <c r="J48434" s="308"/>
      <c r="K48434" s="51"/>
      <c r="N48434" s="309"/>
      <c r="R48434" s="17"/>
      <c r="T48434" s="17"/>
      <c r="V48434" s="17"/>
      <c r="W48434" s="51"/>
    </row>
    <row r="48435">
      <c r="A48435" s="307"/>
      <c r="B48435" s="85"/>
      <c r="C48435" s="85"/>
      <c r="D48435" s="85"/>
      <c r="E48435" s="88"/>
      <c r="G48435" s="17"/>
      <c r="I48435" s="43"/>
      <c r="J48435" s="308"/>
      <c r="K48435" s="51"/>
      <c r="N48435" s="309"/>
      <c r="R48435" s="17"/>
      <c r="T48435" s="17"/>
      <c r="V48435" s="17"/>
      <c r="W48435" s="51"/>
    </row>
    <row r="48436">
      <c r="A48436" s="307"/>
      <c r="B48436" s="85"/>
      <c r="C48436" s="85"/>
      <c r="D48436" s="85"/>
      <c r="E48436" s="88"/>
      <c r="G48436" s="17"/>
      <c r="I48436" s="43"/>
      <c r="J48436" s="308"/>
      <c r="K48436" s="51"/>
      <c r="N48436" s="309"/>
      <c r="R48436" s="17"/>
      <c r="T48436" s="17"/>
      <c r="V48436" s="17"/>
      <c r="W48436" s="51"/>
    </row>
    <row r="48437">
      <c r="A48437" s="307"/>
      <c r="B48437" s="85"/>
      <c r="C48437" s="85"/>
      <c r="D48437" s="85"/>
      <c r="E48437" s="88"/>
      <c r="G48437" s="17"/>
      <c r="I48437" s="43"/>
      <c r="J48437" s="308"/>
      <c r="K48437" s="51"/>
      <c r="N48437" s="309"/>
      <c r="R48437" s="17"/>
      <c r="T48437" s="17"/>
      <c r="V48437" s="17"/>
      <c r="W48437" s="51"/>
    </row>
    <row r="48438">
      <c r="A48438" s="307"/>
      <c r="B48438" s="85"/>
      <c r="C48438" s="85"/>
      <c r="D48438" s="85"/>
      <c r="E48438" s="88"/>
      <c r="G48438" s="17"/>
      <c r="I48438" s="43"/>
      <c r="J48438" s="308"/>
      <c r="K48438" s="51"/>
      <c r="N48438" s="309"/>
      <c r="R48438" s="17"/>
      <c r="T48438" s="17"/>
      <c r="V48438" s="17"/>
      <c r="W48438" s="51"/>
    </row>
    <row r="48439">
      <c r="A48439" s="307"/>
      <c r="B48439" s="85"/>
      <c r="C48439" s="85"/>
      <c r="D48439" s="85"/>
      <c r="E48439" s="88"/>
      <c r="G48439" s="17"/>
      <c r="I48439" s="43"/>
      <c r="J48439" s="308"/>
      <c r="K48439" s="51"/>
      <c r="N48439" s="309"/>
      <c r="R48439" s="17"/>
      <c r="T48439" s="17"/>
      <c r="V48439" s="17"/>
      <c r="W48439" s="51"/>
    </row>
    <row r="48440">
      <c r="A48440" s="307"/>
      <c r="B48440" s="85"/>
      <c r="C48440" s="85"/>
      <c r="D48440" s="85"/>
      <c r="E48440" s="88"/>
      <c r="G48440" s="17"/>
      <c r="I48440" s="43"/>
      <c r="J48440" s="308"/>
      <c r="K48440" s="51"/>
      <c r="N48440" s="309"/>
      <c r="R48440" s="17"/>
      <c r="T48440" s="17"/>
      <c r="V48440" s="17"/>
      <c r="W48440" s="51"/>
    </row>
    <row r="48441">
      <c r="A48441" s="307"/>
      <c r="B48441" s="85"/>
      <c r="C48441" s="85"/>
      <c r="D48441" s="85"/>
      <c r="E48441" s="88"/>
      <c r="G48441" s="17"/>
      <c r="I48441" s="43"/>
      <c r="J48441" s="308"/>
      <c r="K48441" s="51"/>
      <c r="N48441" s="309"/>
      <c r="R48441" s="17"/>
      <c r="T48441" s="17"/>
      <c r="V48441" s="17"/>
      <c r="W48441" s="51"/>
    </row>
    <row r="48442">
      <c r="A48442" s="307"/>
      <c r="B48442" s="85"/>
      <c r="C48442" s="85"/>
      <c r="D48442" s="85"/>
      <c r="E48442" s="88"/>
      <c r="G48442" s="17"/>
      <c r="I48442" s="43"/>
      <c r="J48442" s="308"/>
      <c r="K48442" s="51"/>
      <c r="N48442" s="309"/>
      <c r="R48442" s="17"/>
      <c r="T48442" s="17"/>
      <c r="V48442" s="17"/>
      <c r="W48442" s="51"/>
    </row>
    <row r="48443">
      <c r="A48443" s="307"/>
      <c r="B48443" s="85"/>
      <c r="C48443" s="85"/>
      <c r="D48443" s="85"/>
      <c r="E48443" s="88"/>
      <c r="G48443" s="17"/>
      <c r="I48443" s="43"/>
      <c r="J48443" s="308"/>
      <c r="K48443" s="51"/>
      <c r="N48443" s="309"/>
      <c r="R48443" s="17"/>
      <c r="T48443" s="17"/>
      <c r="V48443" s="17"/>
      <c r="W48443" s="51"/>
    </row>
    <row r="48444">
      <c r="A48444" s="307"/>
      <c r="B48444" s="85"/>
      <c r="C48444" s="85"/>
      <c r="D48444" s="85"/>
      <c r="E48444" s="88"/>
      <c r="G48444" s="17"/>
      <c r="I48444" s="43"/>
      <c r="J48444" s="308"/>
      <c r="K48444" s="51"/>
      <c r="N48444" s="309"/>
      <c r="R48444" s="17"/>
      <c r="T48444" s="17"/>
      <c r="V48444" s="17"/>
      <c r="W48444" s="51"/>
    </row>
    <row r="48445">
      <c r="A48445" s="307"/>
      <c r="B48445" s="85"/>
      <c r="C48445" s="85"/>
      <c r="D48445" s="85"/>
      <c r="E48445" s="88"/>
      <c r="G48445" s="17"/>
      <c r="I48445" s="43"/>
      <c r="J48445" s="308"/>
      <c r="K48445" s="51"/>
      <c r="N48445" s="309"/>
      <c r="R48445" s="17"/>
      <c r="T48445" s="17"/>
      <c r="V48445" s="17"/>
      <c r="W48445" s="51"/>
    </row>
    <row r="48446">
      <c r="A48446" s="307"/>
      <c r="B48446" s="85"/>
      <c r="C48446" s="85"/>
      <c r="D48446" s="85"/>
      <c r="E48446" s="88"/>
      <c r="G48446" s="17"/>
      <c r="I48446" s="43"/>
      <c r="J48446" s="308"/>
      <c r="K48446" s="51"/>
      <c r="N48446" s="309"/>
      <c r="R48446" s="17"/>
      <c r="T48446" s="17"/>
      <c r="V48446" s="17"/>
      <c r="W48446" s="51"/>
    </row>
    <row r="48447">
      <c r="A48447" s="307"/>
      <c r="B48447" s="85"/>
      <c r="C48447" s="85"/>
      <c r="D48447" s="85"/>
      <c r="E48447" s="88"/>
      <c r="G48447" s="17"/>
      <c r="I48447" s="43"/>
      <c r="J48447" s="308"/>
      <c r="K48447" s="51"/>
      <c r="N48447" s="309"/>
      <c r="R48447" s="17"/>
      <c r="T48447" s="17"/>
      <c r="V48447" s="17"/>
      <c r="W48447" s="51"/>
    </row>
    <row r="48448">
      <c r="A48448" s="307"/>
      <c r="B48448" s="85"/>
      <c r="C48448" s="85"/>
      <c r="D48448" s="85"/>
      <c r="E48448" s="88"/>
      <c r="G48448" s="17"/>
      <c r="I48448" s="43"/>
      <c r="J48448" s="308"/>
      <c r="K48448" s="51"/>
      <c r="N48448" s="309"/>
      <c r="R48448" s="17"/>
      <c r="T48448" s="17"/>
      <c r="V48448" s="17"/>
      <c r="W48448" s="51"/>
    </row>
    <row r="48449">
      <c r="A48449" s="307"/>
      <c r="B48449" s="85"/>
      <c r="C48449" s="85"/>
      <c r="D48449" s="85"/>
      <c r="E48449" s="88"/>
      <c r="G48449" s="17"/>
      <c r="I48449" s="43"/>
      <c r="J48449" s="308"/>
      <c r="K48449" s="51"/>
      <c r="N48449" s="309"/>
      <c r="R48449" s="17"/>
      <c r="T48449" s="17"/>
      <c r="V48449" s="17"/>
      <c r="W48449" s="51"/>
    </row>
    <row r="48450">
      <c r="A48450" s="307"/>
      <c r="B48450" s="85"/>
      <c r="C48450" s="85"/>
      <c r="D48450" s="85"/>
      <c r="E48450" s="88"/>
      <c r="G48450" s="17"/>
      <c r="I48450" s="43"/>
      <c r="J48450" s="308"/>
      <c r="K48450" s="51"/>
      <c r="N48450" s="309"/>
      <c r="R48450" s="17"/>
      <c r="T48450" s="17"/>
      <c r="V48450" s="17"/>
      <c r="W48450" s="51"/>
    </row>
    <row r="48451">
      <c r="A48451" s="307"/>
      <c r="B48451" s="85"/>
      <c r="C48451" s="85"/>
      <c r="D48451" s="85"/>
      <c r="E48451" s="88"/>
      <c r="G48451" s="17"/>
      <c r="I48451" s="43"/>
      <c r="J48451" s="308"/>
      <c r="K48451" s="51"/>
      <c r="N48451" s="309"/>
      <c r="R48451" s="17"/>
      <c r="T48451" s="17"/>
      <c r="V48451" s="17"/>
      <c r="W48451" s="51"/>
    </row>
    <row r="48452">
      <c r="A48452" s="307"/>
      <c r="B48452" s="85"/>
      <c r="C48452" s="85"/>
      <c r="D48452" s="85"/>
      <c r="E48452" s="88"/>
      <c r="G48452" s="17"/>
      <c r="I48452" s="43"/>
      <c r="J48452" s="308"/>
      <c r="K48452" s="51"/>
      <c r="N48452" s="309"/>
      <c r="R48452" s="17"/>
      <c r="T48452" s="17"/>
      <c r="V48452" s="17"/>
      <c r="W48452" s="51"/>
    </row>
    <row r="48453">
      <c r="A48453" s="307"/>
      <c r="B48453" s="85"/>
      <c r="C48453" s="85"/>
      <c r="D48453" s="85"/>
      <c r="E48453" s="88"/>
      <c r="G48453" s="17"/>
      <c r="I48453" s="43"/>
      <c r="J48453" s="308"/>
      <c r="K48453" s="51"/>
      <c r="N48453" s="309"/>
      <c r="R48453" s="17"/>
      <c r="T48453" s="17"/>
      <c r="V48453" s="17"/>
      <c r="W48453" s="51"/>
    </row>
    <row r="48454">
      <c r="A48454" s="307"/>
      <c r="B48454" s="85"/>
      <c r="C48454" s="85"/>
      <c r="D48454" s="85"/>
      <c r="E48454" s="88"/>
      <c r="G48454" s="17"/>
      <c r="I48454" s="43"/>
      <c r="J48454" s="308"/>
      <c r="K48454" s="51"/>
      <c r="N48454" s="309"/>
      <c r="R48454" s="17"/>
      <c r="T48454" s="17"/>
      <c r="V48454" s="17"/>
      <c r="W48454" s="51"/>
    </row>
    <row r="48455">
      <c r="A48455" s="307"/>
      <c r="B48455" s="85"/>
      <c r="C48455" s="85"/>
      <c r="D48455" s="85"/>
      <c r="E48455" s="88"/>
      <c r="G48455" s="17"/>
      <c r="I48455" s="43"/>
      <c r="J48455" s="308"/>
      <c r="K48455" s="51"/>
      <c r="N48455" s="309"/>
      <c r="R48455" s="17"/>
      <c r="T48455" s="17"/>
      <c r="V48455" s="17"/>
      <c r="W48455" s="51"/>
    </row>
    <row r="48456">
      <c r="A48456" s="307"/>
      <c r="B48456" s="85"/>
      <c r="C48456" s="85"/>
      <c r="D48456" s="85"/>
      <c r="E48456" s="88"/>
      <c r="G48456" s="17"/>
      <c r="I48456" s="43"/>
      <c r="J48456" s="308"/>
      <c r="K48456" s="51"/>
      <c r="N48456" s="309"/>
      <c r="R48456" s="17"/>
      <c r="T48456" s="17"/>
      <c r="V48456" s="17"/>
      <c r="W48456" s="51"/>
    </row>
    <row r="48457">
      <c r="A48457" s="307"/>
      <c r="B48457" s="85"/>
      <c r="C48457" s="85"/>
      <c r="D48457" s="85"/>
      <c r="E48457" s="88"/>
      <c r="G48457" s="17"/>
      <c r="I48457" s="43"/>
      <c r="J48457" s="308"/>
      <c r="K48457" s="51"/>
      <c r="N48457" s="309"/>
      <c r="R48457" s="17"/>
      <c r="T48457" s="17"/>
      <c r="V48457" s="17"/>
      <c r="W48457" s="51"/>
    </row>
    <row r="48458">
      <c r="A48458" s="307"/>
      <c r="B48458" s="85"/>
      <c r="C48458" s="85"/>
      <c r="D48458" s="85"/>
      <c r="E48458" s="88"/>
      <c r="G48458" s="17"/>
      <c r="I48458" s="43"/>
      <c r="J48458" s="308"/>
      <c r="K48458" s="51"/>
      <c r="N48458" s="309"/>
      <c r="R48458" s="17"/>
      <c r="T48458" s="17"/>
      <c r="V48458" s="17"/>
      <c r="W48458" s="51"/>
    </row>
    <row r="48459">
      <c r="A48459" s="307"/>
      <c r="B48459" s="85"/>
      <c r="C48459" s="85"/>
      <c r="D48459" s="85"/>
      <c r="E48459" s="88"/>
      <c r="G48459" s="17"/>
      <c r="I48459" s="43"/>
      <c r="J48459" s="308"/>
      <c r="K48459" s="51"/>
      <c r="N48459" s="309"/>
      <c r="R48459" s="17"/>
      <c r="T48459" s="17"/>
      <c r="V48459" s="17"/>
      <c r="W48459" s="51"/>
    </row>
    <row r="48460">
      <c r="A48460" s="307"/>
      <c r="B48460" s="85"/>
      <c r="C48460" s="85"/>
      <c r="D48460" s="85"/>
      <c r="E48460" s="88"/>
      <c r="G48460" s="17"/>
      <c r="I48460" s="43"/>
      <c r="J48460" s="308"/>
      <c r="K48460" s="51"/>
      <c r="N48460" s="309"/>
      <c r="R48460" s="17"/>
      <c r="T48460" s="17"/>
      <c r="V48460" s="17"/>
      <c r="W48460" s="51"/>
    </row>
    <row r="48461">
      <c r="A48461" s="307"/>
      <c r="B48461" s="85"/>
      <c r="C48461" s="85"/>
      <c r="D48461" s="85"/>
      <c r="E48461" s="88"/>
      <c r="G48461" s="17"/>
      <c r="I48461" s="43"/>
      <c r="J48461" s="308"/>
      <c r="K48461" s="51"/>
      <c r="N48461" s="309"/>
      <c r="R48461" s="17"/>
      <c r="T48461" s="17"/>
      <c r="V48461" s="17"/>
      <c r="W48461" s="51"/>
    </row>
    <row r="48462">
      <c r="A48462" s="307"/>
      <c r="B48462" s="85"/>
      <c r="C48462" s="85"/>
      <c r="D48462" s="85"/>
      <c r="E48462" s="88"/>
      <c r="G48462" s="17"/>
      <c r="I48462" s="43"/>
      <c r="J48462" s="308"/>
      <c r="K48462" s="51"/>
      <c r="N48462" s="309"/>
      <c r="R48462" s="17"/>
      <c r="T48462" s="17"/>
      <c r="V48462" s="17"/>
      <c r="W48462" s="51"/>
    </row>
    <row r="48463">
      <c r="A48463" s="307"/>
      <c r="B48463" s="85"/>
      <c r="C48463" s="85"/>
      <c r="D48463" s="85"/>
      <c r="E48463" s="88"/>
      <c r="G48463" s="17"/>
      <c r="I48463" s="43"/>
      <c r="J48463" s="308"/>
      <c r="K48463" s="51"/>
      <c r="N48463" s="309"/>
      <c r="R48463" s="17"/>
      <c r="T48463" s="17"/>
      <c r="V48463" s="17"/>
      <c r="W48463" s="51"/>
    </row>
    <row r="48464">
      <c r="A48464" s="307"/>
      <c r="B48464" s="85"/>
      <c r="C48464" s="85"/>
      <c r="D48464" s="85"/>
      <c r="E48464" s="88"/>
      <c r="G48464" s="17"/>
      <c r="I48464" s="43"/>
      <c r="J48464" s="308"/>
      <c r="K48464" s="51"/>
      <c r="N48464" s="309"/>
      <c r="R48464" s="17"/>
      <c r="T48464" s="17"/>
      <c r="V48464" s="17"/>
      <c r="W48464" s="51"/>
    </row>
    <row r="48465">
      <c r="A48465" s="307"/>
      <c r="B48465" s="85"/>
      <c r="C48465" s="85"/>
      <c r="D48465" s="85"/>
      <c r="E48465" s="88"/>
      <c r="G48465" s="17"/>
      <c r="I48465" s="43"/>
      <c r="J48465" s="308"/>
      <c r="K48465" s="51"/>
      <c r="N48465" s="309"/>
      <c r="R48465" s="17"/>
      <c r="T48465" s="17"/>
      <c r="V48465" s="17"/>
      <c r="W48465" s="51"/>
    </row>
    <row r="48466">
      <c r="A48466" s="307"/>
      <c r="B48466" s="85"/>
      <c r="C48466" s="85"/>
      <c r="D48466" s="85"/>
      <c r="E48466" s="88"/>
      <c r="G48466" s="17"/>
      <c r="I48466" s="43"/>
      <c r="J48466" s="308"/>
      <c r="K48466" s="51"/>
      <c r="N48466" s="309"/>
      <c r="R48466" s="17"/>
      <c r="T48466" s="17"/>
      <c r="V48466" s="17"/>
      <c r="W48466" s="51"/>
    </row>
    <row r="48467">
      <c r="A48467" s="307"/>
      <c r="B48467" s="85"/>
      <c r="C48467" s="85"/>
      <c r="D48467" s="85"/>
      <c r="E48467" s="88"/>
      <c r="G48467" s="17"/>
      <c r="I48467" s="43"/>
      <c r="J48467" s="308"/>
      <c r="K48467" s="51"/>
      <c r="N48467" s="309"/>
      <c r="R48467" s="17"/>
      <c r="T48467" s="17"/>
      <c r="V48467" s="17"/>
      <c r="W48467" s="51"/>
    </row>
    <row r="48468">
      <c r="A48468" s="307"/>
      <c r="B48468" s="85"/>
      <c r="C48468" s="85"/>
      <c r="D48468" s="85"/>
      <c r="E48468" s="88"/>
      <c r="G48468" s="17"/>
      <c r="I48468" s="43"/>
      <c r="J48468" s="308"/>
      <c r="K48468" s="51"/>
      <c r="N48468" s="309"/>
      <c r="R48468" s="17"/>
      <c r="T48468" s="17"/>
      <c r="V48468" s="17"/>
      <c r="W48468" s="51"/>
    </row>
    <row r="48469">
      <c r="A48469" s="307"/>
      <c r="B48469" s="85"/>
      <c r="C48469" s="85"/>
      <c r="D48469" s="85"/>
      <c r="E48469" s="88"/>
      <c r="G48469" s="17"/>
      <c r="I48469" s="43"/>
      <c r="J48469" s="308"/>
      <c r="K48469" s="51"/>
      <c r="N48469" s="309"/>
      <c r="R48469" s="17"/>
      <c r="T48469" s="17"/>
      <c r="V48469" s="17"/>
      <c r="W48469" s="51"/>
    </row>
    <row r="48470">
      <c r="A48470" s="307"/>
      <c r="B48470" s="85"/>
      <c r="C48470" s="85"/>
      <c r="D48470" s="85"/>
      <c r="E48470" s="88"/>
      <c r="G48470" s="17"/>
      <c r="I48470" s="43"/>
      <c r="J48470" s="308"/>
      <c r="K48470" s="51"/>
      <c r="N48470" s="309"/>
      <c r="R48470" s="17"/>
      <c r="T48470" s="17"/>
      <c r="V48470" s="17"/>
      <c r="W48470" s="51"/>
    </row>
    <row r="48471">
      <c r="A48471" s="307"/>
      <c r="B48471" s="85"/>
      <c r="C48471" s="85"/>
      <c r="D48471" s="85"/>
      <c r="E48471" s="88"/>
      <c r="G48471" s="17"/>
      <c r="I48471" s="43"/>
      <c r="J48471" s="308"/>
      <c r="K48471" s="51"/>
      <c r="N48471" s="309"/>
      <c r="R48471" s="17"/>
      <c r="T48471" s="17"/>
      <c r="V48471" s="17"/>
      <c r="W48471" s="51"/>
    </row>
    <row r="48472">
      <c r="A48472" s="307"/>
      <c r="B48472" s="85"/>
      <c r="C48472" s="85"/>
      <c r="D48472" s="85"/>
      <c r="E48472" s="88"/>
      <c r="G48472" s="17"/>
      <c r="I48472" s="43"/>
      <c r="J48472" s="308"/>
      <c r="K48472" s="51"/>
      <c r="N48472" s="309"/>
      <c r="R48472" s="17"/>
      <c r="T48472" s="17"/>
      <c r="V48472" s="17"/>
      <c r="W48472" s="51"/>
    </row>
    <row r="48473">
      <c r="A48473" s="307"/>
      <c r="B48473" s="85"/>
      <c r="C48473" s="85"/>
      <c r="D48473" s="85"/>
      <c r="E48473" s="88"/>
      <c r="G48473" s="17"/>
      <c r="I48473" s="43"/>
      <c r="J48473" s="308"/>
      <c r="K48473" s="51"/>
      <c r="N48473" s="309"/>
      <c r="R48473" s="17"/>
      <c r="T48473" s="17"/>
      <c r="V48473" s="17"/>
      <c r="W48473" s="51"/>
    </row>
    <row r="48474">
      <c r="A48474" s="307"/>
      <c r="B48474" s="85"/>
      <c r="C48474" s="85"/>
      <c r="D48474" s="85"/>
      <c r="E48474" s="88"/>
      <c r="G48474" s="17"/>
      <c r="I48474" s="43"/>
      <c r="J48474" s="308"/>
      <c r="K48474" s="51"/>
      <c r="N48474" s="309"/>
      <c r="R48474" s="17"/>
      <c r="T48474" s="17"/>
      <c r="V48474" s="17"/>
      <c r="W48474" s="51"/>
    </row>
    <row r="48475">
      <c r="A48475" s="307"/>
      <c r="B48475" s="85"/>
      <c r="C48475" s="85"/>
      <c r="D48475" s="85"/>
      <c r="E48475" s="88"/>
      <c r="G48475" s="17"/>
      <c r="I48475" s="43"/>
      <c r="J48475" s="308"/>
      <c r="K48475" s="51"/>
      <c r="N48475" s="309"/>
      <c r="R48475" s="17"/>
      <c r="T48475" s="17"/>
      <c r="V48475" s="17"/>
      <c r="W48475" s="51"/>
    </row>
    <row r="48476">
      <c r="A48476" s="307"/>
      <c r="B48476" s="85"/>
      <c r="C48476" s="85"/>
      <c r="D48476" s="85"/>
      <c r="E48476" s="88"/>
      <c r="G48476" s="17"/>
      <c r="I48476" s="43"/>
      <c r="J48476" s="308"/>
      <c r="K48476" s="51"/>
      <c r="N48476" s="309"/>
      <c r="R48476" s="17"/>
      <c r="T48476" s="17"/>
      <c r="V48476" s="17"/>
      <c r="W48476" s="51"/>
    </row>
    <row r="48477">
      <c r="A48477" s="307"/>
      <c r="B48477" s="85"/>
      <c r="C48477" s="85"/>
      <c r="D48477" s="85"/>
      <c r="E48477" s="88"/>
      <c r="G48477" s="17"/>
      <c r="I48477" s="43"/>
      <c r="J48477" s="308"/>
      <c r="K48477" s="51"/>
      <c r="N48477" s="309"/>
      <c r="R48477" s="17"/>
      <c r="T48477" s="17"/>
      <c r="V48477" s="17"/>
      <c r="W48477" s="51"/>
    </row>
    <row r="48478">
      <c r="A48478" s="307"/>
      <c r="B48478" s="85"/>
      <c r="C48478" s="85"/>
      <c r="D48478" s="85"/>
      <c r="E48478" s="88"/>
      <c r="G48478" s="17"/>
      <c r="I48478" s="43"/>
      <c r="J48478" s="308"/>
      <c r="K48478" s="51"/>
      <c r="N48478" s="309"/>
      <c r="R48478" s="17"/>
      <c r="T48478" s="17"/>
      <c r="V48478" s="17"/>
      <c r="W48478" s="51"/>
    </row>
    <row r="48479">
      <c r="A48479" s="307"/>
      <c r="B48479" s="85"/>
      <c r="C48479" s="85"/>
      <c r="D48479" s="85"/>
      <c r="E48479" s="88"/>
      <c r="G48479" s="17"/>
      <c r="I48479" s="43"/>
      <c r="J48479" s="308"/>
      <c r="K48479" s="51"/>
      <c r="N48479" s="309"/>
      <c r="R48479" s="17"/>
      <c r="T48479" s="17"/>
      <c r="V48479" s="17"/>
      <c r="W48479" s="51"/>
    </row>
    <row r="48480">
      <c r="A48480" s="307"/>
      <c r="B48480" s="85"/>
      <c r="C48480" s="85"/>
      <c r="D48480" s="85"/>
      <c r="E48480" s="88"/>
      <c r="G48480" s="17"/>
      <c r="I48480" s="43"/>
      <c r="J48480" s="308"/>
      <c r="K48480" s="51"/>
      <c r="N48480" s="309"/>
      <c r="R48480" s="17"/>
      <c r="T48480" s="17"/>
      <c r="V48480" s="17"/>
      <c r="W48480" s="51"/>
    </row>
    <row r="48481">
      <c r="A48481" s="307"/>
      <c r="B48481" s="85"/>
      <c r="C48481" s="85"/>
      <c r="D48481" s="85"/>
      <c r="E48481" s="88"/>
      <c r="G48481" s="17"/>
      <c r="I48481" s="43"/>
      <c r="J48481" s="308"/>
      <c r="K48481" s="51"/>
      <c r="N48481" s="309"/>
      <c r="R48481" s="17"/>
      <c r="T48481" s="17"/>
      <c r="V48481" s="17"/>
      <c r="W48481" s="51"/>
    </row>
    <row r="48482">
      <c r="A48482" s="307"/>
      <c r="B48482" s="85"/>
      <c r="C48482" s="85"/>
      <c r="D48482" s="85"/>
      <c r="E48482" s="88"/>
      <c r="G48482" s="17"/>
      <c r="I48482" s="43"/>
      <c r="J48482" s="308"/>
      <c r="K48482" s="51"/>
      <c r="N48482" s="309"/>
      <c r="R48482" s="17"/>
      <c r="T48482" s="17"/>
      <c r="V48482" s="17"/>
      <c r="W48482" s="51"/>
    </row>
    <row r="48483">
      <c r="A48483" s="307"/>
      <c r="B48483" s="85"/>
      <c r="C48483" s="85"/>
      <c r="D48483" s="85"/>
      <c r="E48483" s="88"/>
      <c r="G48483" s="17"/>
      <c r="I48483" s="43"/>
      <c r="J48483" s="308"/>
      <c r="K48483" s="51"/>
      <c r="N48483" s="309"/>
      <c r="R48483" s="17"/>
      <c r="T48483" s="17"/>
      <c r="V48483" s="17"/>
      <c r="W48483" s="51"/>
    </row>
    <row r="48484">
      <c r="A48484" s="307"/>
      <c r="B48484" s="85"/>
      <c r="C48484" s="85"/>
      <c r="D48484" s="85"/>
      <c r="E48484" s="88"/>
      <c r="G48484" s="17"/>
      <c r="I48484" s="43"/>
      <c r="J48484" s="308"/>
      <c r="K48484" s="51"/>
      <c r="N48484" s="309"/>
      <c r="R48484" s="17"/>
      <c r="T48484" s="17"/>
      <c r="V48484" s="17"/>
      <c r="W48484" s="51"/>
    </row>
    <row r="48485">
      <c r="A48485" s="307"/>
      <c r="B48485" s="85"/>
      <c r="C48485" s="85"/>
      <c r="D48485" s="85"/>
      <c r="E48485" s="88"/>
      <c r="G48485" s="17"/>
      <c r="I48485" s="43"/>
      <c r="J48485" s="308"/>
      <c r="K48485" s="51"/>
      <c r="N48485" s="309"/>
      <c r="R48485" s="17"/>
      <c r="T48485" s="17"/>
      <c r="V48485" s="17"/>
      <c r="W48485" s="51"/>
    </row>
    <row r="48486">
      <c r="A48486" s="307"/>
      <c r="B48486" s="85"/>
      <c r="C48486" s="85"/>
      <c r="D48486" s="85"/>
      <c r="E48486" s="88"/>
      <c r="G48486" s="17"/>
      <c r="I48486" s="43"/>
      <c r="J48486" s="308"/>
      <c r="K48486" s="51"/>
      <c r="N48486" s="309"/>
      <c r="R48486" s="17"/>
      <c r="T48486" s="17"/>
      <c r="V48486" s="17"/>
      <c r="W48486" s="51"/>
    </row>
    <row r="48487">
      <c r="A48487" s="307"/>
      <c r="B48487" s="85"/>
      <c r="C48487" s="85"/>
      <c r="D48487" s="85"/>
      <c r="E48487" s="88"/>
      <c r="G48487" s="17"/>
      <c r="I48487" s="43"/>
      <c r="J48487" s="308"/>
      <c r="K48487" s="51"/>
      <c r="N48487" s="309"/>
      <c r="R48487" s="17"/>
      <c r="T48487" s="17"/>
      <c r="V48487" s="17"/>
      <c r="W48487" s="51"/>
    </row>
    <row r="48488">
      <c r="A48488" s="307"/>
      <c r="B48488" s="85"/>
      <c r="C48488" s="85"/>
      <c r="D48488" s="85"/>
      <c r="E48488" s="88"/>
      <c r="G48488" s="17"/>
      <c r="I48488" s="43"/>
      <c r="J48488" s="308"/>
      <c r="K48488" s="51"/>
      <c r="N48488" s="309"/>
      <c r="R48488" s="17"/>
      <c r="T48488" s="17"/>
      <c r="V48488" s="17"/>
      <c r="W48488" s="51"/>
    </row>
    <row r="48489">
      <c r="A48489" s="307"/>
      <c r="B48489" s="85"/>
      <c r="C48489" s="85"/>
      <c r="D48489" s="85"/>
      <c r="E48489" s="88"/>
      <c r="G48489" s="17"/>
      <c r="I48489" s="43"/>
      <c r="J48489" s="308"/>
      <c r="K48489" s="51"/>
      <c r="N48489" s="309"/>
      <c r="R48489" s="17"/>
      <c r="T48489" s="17"/>
      <c r="V48489" s="17"/>
      <c r="W48489" s="51"/>
    </row>
    <row r="48490">
      <c r="A48490" s="307"/>
      <c r="B48490" s="85"/>
      <c r="C48490" s="85"/>
      <c r="D48490" s="85"/>
      <c r="E48490" s="88"/>
      <c r="G48490" s="17"/>
      <c r="I48490" s="43"/>
      <c r="J48490" s="308"/>
      <c r="K48490" s="51"/>
      <c r="N48490" s="309"/>
      <c r="R48490" s="17"/>
      <c r="T48490" s="17"/>
      <c r="V48490" s="17"/>
      <c r="W48490" s="51"/>
    </row>
    <row r="48491">
      <c r="A48491" s="307"/>
      <c r="B48491" s="85"/>
      <c r="C48491" s="85"/>
      <c r="D48491" s="85"/>
      <c r="E48491" s="88"/>
      <c r="G48491" s="17"/>
      <c r="I48491" s="43"/>
      <c r="J48491" s="308"/>
      <c r="K48491" s="51"/>
      <c r="N48491" s="309"/>
      <c r="R48491" s="17"/>
      <c r="T48491" s="17"/>
      <c r="V48491" s="17"/>
      <c r="W48491" s="51"/>
    </row>
    <row r="48492">
      <c r="A48492" s="307"/>
      <c r="B48492" s="85"/>
      <c r="C48492" s="85"/>
      <c r="D48492" s="85"/>
      <c r="E48492" s="88"/>
      <c r="G48492" s="17"/>
      <c r="I48492" s="43"/>
      <c r="J48492" s="308"/>
      <c r="K48492" s="51"/>
      <c r="N48492" s="309"/>
      <c r="R48492" s="17"/>
      <c r="T48492" s="17"/>
      <c r="V48492" s="17"/>
      <c r="W48492" s="51"/>
    </row>
    <row r="48493">
      <c r="A48493" s="307"/>
      <c r="B48493" s="85"/>
      <c r="C48493" s="85"/>
      <c r="D48493" s="85"/>
      <c r="E48493" s="88"/>
      <c r="G48493" s="17"/>
      <c r="I48493" s="43"/>
      <c r="J48493" s="308"/>
      <c r="K48493" s="51"/>
      <c r="N48493" s="309"/>
      <c r="R48493" s="17"/>
      <c r="T48493" s="17"/>
      <c r="V48493" s="17"/>
      <c r="W48493" s="51"/>
    </row>
    <row r="48494">
      <c r="A48494" s="307"/>
      <c r="B48494" s="85"/>
      <c r="C48494" s="85"/>
      <c r="D48494" s="85"/>
      <c r="E48494" s="88"/>
      <c r="G48494" s="17"/>
      <c r="I48494" s="43"/>
      <c r="J48494" s="308"/>
      <c r="K48494" s="51"/>
      <c r="N48494" s="309"/>
      <c r="R48494" s="17"/>
      <c r="T48494" s="17"/>
      <c r="V48494" s="17"/>
      <c r="W48494" s="51"/>
    </row>
    <row r="48495">
      <c r="A48495" s="307"/>
      <c r="B48495" s="85"/>
      <c r="C48495" s="85"/>
      <c r="D48495" s="85"/>
      <c r="E48495" s="88"/>
      <c r="G48495" s="17"/>
      <c r="I48495" s="43"/>
      <c r="J48495" s="308"/>
      <c r="K48495" s="51"/>
      <c r="N48495" s="309"/>
      <c r="R48495" s="17"/>
      <c r="T48495" s="17"/>
      <c r="V48495" s="17"/>
      <c r="W48495" s="51"/>
    </row>
    <row r="48496">
      <c r="A48496" s="307"/>
      <c r="B48496" s="85"/>
      <c r="C48496" s="85"/>
      <c r="D48496" s="85"/>
      <c r="E48496" s="88"/>
      <c r="G48496" s="17"/>
      <c r="I48496" s="43"/>
      <c r="J48496" s="308"/>
      <c r="K48496" s="51"/>
      <c r="N48496" s="309"/>
      <c r="R48496" s="17"/>
      <c r="T48496" s="17"/>
      <c r="V48496" s="17"/>
      <c r="W48496" s="51"/>
    </row>
    <row r="48497">
      <c r="A48497" s="307"/>
      <c r="B48497" s="85"/>
      <c r="C48497" s="85"/>
      <c r="D48497" s="85"/>
      <c r="E48497" s="88"/>
      <c r="G48497" s="17"/>
      <c r="I48497" s="43"/>
      <c r="J48497" s="308"/>
      <c r="K48497" s="51"/>
      <c r="N48497" s="309"/>
      <c r="R48497" s="17"/>
      <c r="T48497" s="17"/>
      <c r="V48497" s="17"/>
      <c r="W48497" s="51"/>
    </row>
    <row r="48498">
      <c r="A48498" s="307"/>
      <c r="B48498" s="85"/>
      <c r="C48498" s="85"/>
      <c r="D48498" s="85"/>
      <c r="E48498" s="88"/>
      <c r="G48498" s="17"/>
      <c r="I48498" s="43"/>
      <c r="J48498" s="308"/>
      <c r="K48498" s="51"/>
      <c r="N48498" s="309"/>
      <c r="R48498" s="17"/>
      <c r="T48498" s="17"/>
      <c r="V48498" s="17"/>
      <c r="W48498" s="51"/>
    </row>
    <row r="48499">
      <c r="A48499" s="307"/>
      <c r="B48499" s="85"/>
      <c r="C48499" s="85"/>
      <c r="D48499" s="85"/>
      <c r="E48499" s="88"/>
      <c r="G48499" s="17"/>
      <c r="I48499" s="43"/>
      <c r="J48499" s="308"/>
      <c r="K48499" s="51"/>
      <c r="N48499" s="309"/>
      <c r="R48499" s="17"/>
      <c r="T48499" s="17"/>
      <c r="V48499" s="17"/>
      <c r="W48499" s="51"/>
    </row>
    <row r="48500">
      <c r="A48500" s="307"/>
      <c r="B48500" s="85"/>
      <c r="C48500" s="85"/>
      <c r="D48500" s="85"/>
      <c r="E48500" s="88"/>
      <c r="G48500" s="17"/>
      <c r="I48500" s="43"/>
      <c r="J48500" s="308"/>
      <c r="K48500" s="51"/>
      <c r="N48500" s="309"/>
      <c r="R48500" s="17"/>
      <c r="T48500" s="17"/>
      <c r="V48500" s="17"/>
      <c r="W48500" s="51"/>
    </row>
    <row r="48501">
      <c r="A48501" s="307"/>
      <c r="B48501" s="85"/>
      <c r="C48501" s="85"/>
      <c r="D48501" s="85"/>
      <c r="E48501" s="88"/>
      <c r="G48501" s="17"/>
      <c r="I48501" s="43"/>
      <c r="J48501" s="308"/>
      <c r="K48501" s="51"/>
      <c r="N48501" s="309"/>
      <c r="R48501" s="17"/>
      <c r="T48501" s="17"/>
      <c r="V48501" s="17"/>
      <c r="W48501" s="51"/>
    </row>
    <row r="48502">
      <c r="A48502" s="307"/>
      <c r="B48502" s="85"/>
      <c r="C48502" s="85"/>
      <c r="D48502" s="85"/>
      <c r="E48502" s="88"/>
      <c r="G48502" s="17"/>
      <c r="I48502" s="43"/>
      <c r="J48502" s="308"/>
      <c r="K48502" s="51"/>
      <c r="N48502" s="309"/>
      <c r="R48502" s="17"/>
      <c r="T48502" s="17"/>
      <c r="V48502" s="17"/>
      <c r="W48502" s="51"/>
    </row>
    <row r="48503">
      <c r="A48503" s="307"/>
      <c r="B48503" s="85"/>
      <c r="C48503" s="85"/>
      <c r="D48503" s="85"/>
      <c r="E48503" s="88"/>
      <c r="G48503" s="17"/>
      <c r="I48503" s="43"/>
      <c r="J48503" s="308"/>
      <c r="K48503" s="51"/>
      <c r="N48503" s="309"/>
      <c r="R48503" s="17"/>
      <c r="T48503" s="17"/>
      <c r="V48503" s="17"/>
      <c r="W48503" s="51"/>
    </row>
    <row r="48504">
      <c r="A48504" s="307"/>
      <c r="B48504" s="85"/>
      <c r="C48504" s="85"/>
      <c r="D48504" s="85"/>
      <c r="E48504" s="88"/>
      <c r="G48504" s="17"/>
      <c r="I48504" s="43"/>
      <c r="J48504" s="308"/>
      <c r="K48504" s="51"/>
      <c r="N48504" s="309"/>
      <c r="R48504" s="17"/>
      <c r="T48504" s="17"/>
      <c r="V48504" s="17"/>
      <c r="W48504" s="51"/>
    </row>
    <row r="48505">
      <c r="A48505" s="307"/>
      <c r="B48505" s="85"/>
      <c r="C48505" s="85"/>
      <c r="D48505" s="85"/>
      <c r="E48505" s="88"/>
      <c r="G48505" s="17"/>
      <c r="I48505" s="43"/>
      <c r="J48505" s="308"/>
      <c r="K48505" s="51"/>
      <c r="N48505" s="309"/>
      <c r="R48505" s="17"/>
      <c r="T48505" s="17"/>
      <c r="V48505" s="17"/>
      <c r="W48505" s="51"/>
    </row>
    <row r="48506">
      <c r="A48506" s="307"/>
      <c r="B48506" s="85"/>
      <c r="C48506" s="85"/>
      <c r="D48506" s="85"/>
      <c r="E48506" s="88"/>
      <c r="G48506" s="17"/>
      <c r="I48506" s="43"/>
      <c r="J48506" s="308"/>
      <c r="K48506" s="51"/>
      <c r="N48506" s="309"/>
      <c r="R48506" s="17"/>
      <c r="T48506" s="17"/>
      <c r="V48506" s="17"/>
      <c r="W48506" s="51"/>
    </row>
    <row r="48507">
      <c r="A48507" s="307"/>
      <c r="B48507" s="85"/>
      <c r="C48507" s="85"/>
      <c r="D48507" s="85"/>
      <c r="E48507" s="88"/>
      <c r="G48507" s="17"/>
      <c r="I48507" s="43"/>
      <c r="J48507" s="308"/>
      <c r="K48507" s="51"/>
      <c r="N48507" s="309"/>
      <c r="R48507" s="17"/>
      <c r="T48507" s="17"/>
      <c r="V48507" s="17"/>
      <c r="W48507" s="51"/>
    </row>
    <row r="48508">
      <c r="A48508" s="307"/>
      <c r="B48508" s="85"/>
      <c r="C48508" s="85"/>
      <c r="D48508" s="85"/>
      <c r="E48508" s="88"/>
      <c r="G48508" s="17"/>
      <c r="I48508" s="43"/>
      <c r="J48508" s="308"/>
      <c r="K48508" s="51"/>
      <c r="N48508" s="309"/>
      <c r="R48508" s="17"/>
      <c r="T48508" s="17"/>
      <c r="V48508" s="17"/>
      <c r="W48508" s="51"/>
    </row>
    <row r="48509">
      <c r="A48509" s="307"/>
      <c r="B48509" s="85"/>
      <c r="C48509" s="85"/>
      <c r="D48509" s="85"/>
      <c r="E48509" s="88"/>
      <c r="G48509" s="17"/>
      <c r="I48509" s="43"/>
      <c r="J48509" s="308"/>
      <c r="K48509" s="51"/>
      <c r="N48509" s="309"/>
      <c r="R48509" s="17"/>
      <c r="T48509" s="17"/>
      <c r="V48509" s="17"/>
      <c r="W48509" s="51"/>
    </row>
    <row r="48510">
      <c r="A48510" s="307"/>
      <c r="B48510" s="85"/>
      <c r="C48510" s="85"/>
      <c r="D48510" s="85"/>
      <c r="E48510" s="88"/>
      <c r="G48510" s="17"/>
      <c r="I48510" s="43"/>
      <c r="J48510" s="308"/>
      <c r="K48510" s="51"/>
      <c r="N48510" s="309"/>
      <c r="R48510" s="17"/>
      <c r="T48510" s="17"/>
      <c r="V48510" s="17"/>
      <c r="W48510" s="51"/>
    </row>
    <row r="48511">
      <c r="A48511" s="307"/>
      <c r="B48511" s="85"/>
      <c r="C48511" s="85"/>
      <c r="D48511" s="85"/>
      <c r="E48511" s="88"/>
      <c r="G48511" s="17"/>
      <c r="I48511" s="43"/>
      <c r="J48511" s="308"/>
      <c r="K48511" s="51"/>
      <c r="N48511" s="309"/>
      <c r="R48511" s="17"/>
      <c r="T48511" s="17"/>
      <c r="V48511" s="17"/>
      <c r="W48511" s="51"/>
    </row>
    <row r="48512">
      <c r="A48512" s="307"/>
      <c r="B48512" s="85"/>
      <c r="C48512" s="85"/>
      <c r="D48512" s="85"/>
      <c r="E48512" s="88"/>
      <c r="G48512" s="17"/>
      <c r="I48512" s="43"/>
      <c r="J48512" s="308"/>
      <c r="K48512" s="51"/>
      <c r="N48512" s="309"/>
      <c r="R48512" s="17"/>
      <c r="T48512" s="17"/>
      <c r="V48512" s="17"/>
      <c r="W48512" s="51"/>
    </row>
    <row r="48513">
      <c r="A48513" s="307"/>
      <c r="B48513" s="85"/>
      <c r="C48513" s="85"/>
      <c r="D48513" s="85"/>
      <c r="E48513" s="88"/>
      <c r="G48513" s="17"/>
      <c r="I48513" s="43"/>
      <c r="J48513" s="308"/>
      <c r="K48513" s="51"/>
      <c r="N48513" s="309"/>
      <c r="R48513" s="17"/>
      <c r="T48513" s="17"/>
      <c r="V48513" s="17"/>
      <c r="W48513" s="51"/>
    </row>
    <row r="48514">
      <c r="A48514" s="307"/>
      <c r="B48514" s="85"/>
      <c r="C48514" s="85"/>
      <c r="D48514" s="85"/>
      <c r="E48514" s="88"/>
      <c r="G48514" s="17"/>
      <c r="I48514" s="43"/>
      <c r="J48514" s="308"/>
      <c r="K48514" s="51"/>
      <c r="N48514" s="309"/>
      <c r="R48514" s="17"/>
      <c r="T48514" s="17"/>
      <c r="V48514" s="17"/>
      <c r="W48514" s="51"/>
    </row>
    <row r="48515">
      <c r="A48515" s="307"/>
      <c r="B48515" s="85"/>
      <c r="C48515" s="85"/>
      <c r="D48515" s="85"/>
      <c r="E48515" s="88"/>
      <c r="G48515" s="17"/>
      <c r="I48515" s="43"/>
      <c r="J48515" s="308"/>
      <c r="K48515" s="51"/>
      <c r="N48515" s="309"/>
      <c r="R48515" s="17"/>
      <c r="T48515" s="17"/>
      <c r="V48515" s="17"/>
      <c r="W48515" s="51"/>
    </row>
    <row r="48516">
      <c r="A48516" s="307"/>
      <c r="B48516" s="85"/>
      <c r="C48516" s="85"/>
      <c r="D48516" s="85"/>
      <c r="E48516" s="88"/>
      <c r="G48516" s="17"/>
      <c r="I48516" s="43"/>
      <c r="J48516" s="308"/>
      <c r="K48516" s="51"/>
      <c r="N48516" s="309"/>
      <c r="R48516" s="17"/>
      <c r="T48516" s="17"/>
      <c r="V48516" s="17"/>
      <c r="W48516" s="51"/>
    </row>
    <row r="48517">
      <c r="A48517" s="307"/>
      <c r="B48517" s="85"/>
      <c r="C48517" s="85"/>
      <c r="D48517" s="85"/>
      <c r="E48517" s="88"/>
      <c r="G48517" s="17"/>
      <c r="I48517" s="43"/>
      <c r="J48517" s="308"/>
      <c r="K48517" s="51"/>
      <c r="N48517" s="309"/>
      <c r="R48517" s="17"/>
      <c r="T48517" s="17"/>
      <c r="V48517" s="17"/>
      <c r="W48517" s="51"/>
    </row>
    <row r="48518">
      <c r="A48518" s="307"/>
      <c r="B48518" s="85"/>
      <c r="C48518" s="85"/>
      <c r="D48518" s="85"/>
      <c r="E48518" s="88"/>
      <c r="G48518" s="17"/>
      <c r="I48518" s="43"/>
      <c r="J48518" s="308"/>
      <c r="K48518" s="51"/>
      <c r="N48518" s="309"/>
      <c r="R48518" s="17"/>
      <c r="T48518" s="17"/>
      <c r="V48518" s="17"/>
      <c r="W48518" s="51"/>
    </row>
    <row r="48519">
      <c r="A48519" s="307"/>
      <c r="B48519" s="85"/>
      <c r="C48519" s="85"/>
      <c r="D48519" s="85"/>
      <c r="E48519" s="88"/>
      <c r="G48519" s="17"/>
      <c r="I48519" s="43"/>
      <c r="J48519" s="308"/>
      <c r="K48519" s="51"/>
      <c r="N48519" s="309"/>
      <c r="R48519" s="17"/>
      <c r="T48519" s="17"/>
      <c r="V48519" s="17"/>
      <c r="W48519" s="51"/>
    </row>
    <row r="48520">
      <c r="A48520" s="307"/>
      <c r="B48520" s="85"/>
      <c r="C48520" s="85"/>
      <c r="D48520" s="85"/>
      <c r="E48520" s="88"/>
      <c r="G48520" s="17"/>
      <c r="I48520" s="43"/>
      <c r="J48520" s="308"/>
      <c r="K48520" s="51"/>
      <c r="N48520" s="309"/>
      <c r="R48520" s="17"/>
      <c r="T48520" s="17"/>
      <c r="V48520" s="17"/>
      <c r="W48520" s="51"/>
    </row>
    <row r="48521">
      <c r="A48521" s="307"/>
      <c r="B48521" s="85"/>
      <c r="C48521" s="85"/>
      <c r="D48521" s="85"/>
      <c r="E48521" s="88"/>
      <c r="G48521" s="17"/>
      <c r="I48521" s="43"/>
      <c r="J48521" s="308"/>
      <c r="K48521" s="51"/>
      <c r="N48521" s="309"/>
      <c r="R48521" s="17"/>
      <c r="T48521" s="17"/>
      <c r="V48521" s="17"/>
      <c r="W48521" s="51"/>
    </row>
    <row r="48522">
      <c r="A48522" s="307"/>
      <c r="B48522" s="85"/>
      <c r="C48522" s="85"/>
      <c r="D48522" s="85"/>
      <c r="E48522" s="88"/>
      <c r="G48522" s="17"/>
      <c r="I48522" s="43"/>
      <c r="J48522" s="308"/>
      <c r="K48522" s="51"/>
      <c r="N48522" s="309"/>
      <c r="R48522" s="17"/>
      <c r="T48522" s="17"/>
      <c r="V48522" s="17"/>
      <c r="W48522" s="51"/>
    </row>
    <row r="48523">
      <c r="A48523" s="307"/>
      <c r="B48523" s="85"/>
      <c r="C48523" s="85"/>
      <c r="D48523" s="85"/>
      <c r="E48523" s="88"/>
      <c r="G48523" s="17"/>
      <c r="I48523" s="43"/>
      <c r="J48523" s="308"/>
      <c r="K48523" s="51"/>
      <c r="N48523" s="309"/>
      <c r="R48523" s="17"/>
      <c r="T48523" s="17"/>
      <c r="V48523" s="17"/>
      <c r="W48523" s="51"/>
    </row>
    <row r="48524">
      <c r="A48524" s="307"/>
      <c r="B48524" s="85"/>
      <c r="C48524" s="85"/>
      <c r="D48524" s="85"/>
      <c r="E48524" s="88"/>
      <c r="G48524" s="17"/>
      <c r="I48524" s="43"/>
      <c r="J48524" s="308"/>
      <c r="K48524" s="51"/>
      <c r="N48524" s="309"/>
      <c r="R48524" s="17"/>
      <c r="T48524" s="17"/>
      <c r="V48524" s="17"/>
      <c r="W48524" s="51"/>
    </row>
    <row r="48525">
      <c r="A48525" s="307"/>
      <c r="B48525" s="85"/>
      <c r="C48525" s="85"/>
      <c r="D48525" s="85"/>
      <c r="E48525" s="88"/>
      <c r="G48525" s="17"/>
      <c r="I48525" s="43"/>
      <c r="J48525" s="308"/>
      <c r="K48525" s="51"/>
      <c r="N48525" s="309"/>
      <c r="R48525" s="17"/>
      <c r="T48525" s="17"/>
      <c r="V48525" s="17"/>
      <c r="W48525" s="51"/>
    </row>
    <row r="48526">
      <c r="A48526" s="307"/>
      <c r="B48526" s="85"/>
      <c r="C48526" s="85"/>
      <c r="D48526" s="85"/>
      <c r="E48526" s="88"/>
      <c r="G48526" s="17"/>
      <c r="I48526" s="43"/>
      <c r="J48526" s="308"/>
      <c r="K48526" s="51"/>
      <c r="N48526" s="309"/>
      <c r="R48526" s="17"/>
      <c r="T48526" s="17"/>
      <c r="V48526" s="17"/>
      <c r="W48526" s="51"/>
    </row>
    <row r="48527">
      <c r="A48527" s="307"/>
      <c r="B48527" s="85"/>
      <c r="C48527" s="85"/>
      <c r="D48527" s="85"/>
      <c r="E48527" s="88"/>
      <c r="G48527" s="17"/>
      <c r="I48527" s="43"/>
      <c r="J48527" s="308"/>
      <c r="K48527" s="51"/>
      <c r="N48527" s="309"/>
      <c r="R48527" s="17"/>
      <c r="T48527" s="17"/>
      <c r="V48527" s="17"/>
      <c r="W48527" s="51"/>
    </row>
    <row r="48528">
      <c r="A48528" s="307"/>
      <c r="B48528" s="85"/>
      <c r="C48528" s="85"/>
      <c r="D48528" s="85"/>
      <c r="E48528" s="88"/>
      <c r="G48528" s="17"/>
      <c r="I48528" s="43"/>
      <c r="J48528" s="308"/>
      <c r="K48528" s="51"/>
      <c r="N48528" s="309"/>
      <c r="R48528" s="17"/>
      <c r="T48528" s="17"/>
      <c r="V48528" s="17"/>
      <c r="W48528" s="51"/>
    </row>
    <row r="48529">
      <c r="A48529" s="307"/>
      <c r="B48529" s="85"/>
      <c r="C48529" s="85"/>
      <c r="D48529" s="85"/>
      <c r="E48529" s="88"/>
      <c r="G48529" s="17"/>
      <c r="I48529" s="43"/>
      <c r="J48529" s="308"/>
      <c r="K48529" s="51"/>
      <c r="N48529" s="309"/>
      <c r="R48529" s="17"/>
      <c r="T48529" s="17"/>
      <c r="V48529" s="17"/>
      <c r="W48529" s="51"/>
    </row>
    <row r="48530">
      <c r="A48530" s="307"/>
      <c r="B48530" s="85"/>
      <c r="C48530" s="85"/>
      <c r="D48530" s="85"/>
      <c r="E48530" s="88"/>
      <c r="G48530" s="17"/>
      <c r="I48530" s="43"/>
      <c r="J48530" s="308"/>
      <c r="K48530" s="51"/>
      <c r="N48530" s="309"/>
      <c r="R48530" s="17"/>
      <c r="T48530" s="17"/>
      <c r="V48530" s="17"/>
      <c r="W48530" s="51"/>
    </row>
    <row r="48531">
      <c r="A48531" s="307"/>
      <c r="B48531" s="85"/>
      <c r="C48531" s="85"/>
      <c r="D48531" s="85"/>
      <c r="E48531" s="88"/>
      <c r="G48531" s="17"/>
      <c r="I48531" s="43"/>
      <c r="J48531" s="308"/>
      <c r="K48531" s="51"/>
      <c r="N48531" s="309"/>
      <c r="R48531" s="17"/>
      <c r="T48531" s="17"/>
      <c r="V48531" s="17"/>
      <c r="W48531" s="51"/>
    </row>
    <row r="48532">
      <c r="A48532" s="307"/>
      <c r="B48532" s="85"/>
      <c r="C48532" s="85"/>
      <c r="D48532" s="85"/>
      <c r="E48532" s="88"/>
      <c r="G48532" s="17"/>
      <c r="I48532" s="43"/>
      <c r="J48532" s="308"/>
      <c r="K48532" s="51"/>
      <c r="N48532" s="309"/>
      <c r="R48532" s="17"/>
      <c r="T48532" s="17"/>
      <c r="V48532" s="17"/>
      <c r="W48532" s="51"/>
    </row>
    <row r="48533">
      <c r="A48533" s="307"/>
      <c r="B48533" s="85"/>
      <c r="C48533" s="85"/>
      <c r="D48533" s="85"/>
      <c r="E48533" s="88"/>
      <c r="G48533" s="17"/>
      <c r="I48533" s="43"/>
      <c r="J48533" s="308"/>
      <c r="K48533" s="51"/>
      <c r="N48533" s="309"/>
      <c r="R48533" s="17"/>
      <c r="T48533" s="17"/>
      <c r="V48533" s="17"/>
      <c r="W48533" s="51"/>
    </row>
    <row r="48534">
      <c r="A48534" s="307"/>
      <c r="B48534" s="85"/>
      <c r="C48534" s="85"/>
      <c r="D48534" s="85"/>
      <c r="E48534" s="88"/>
      <c r="G48534" s="17"/>
      <c r="I48534" s="43"/>
      <c r="J48534" s="308"/>
      <c r="K48534" s="51"/>
      <c r="N48534" s="309"/>
      <c r="R48534" s="17"/>
      <c r="T48534" s="17"/>
      <c r="V48534" s="17"/>
      <c r="W48534" s="51"/>
    </row>
    <row r="48535">
      <c r="A48535" s="307"/>
      <c r="B48535" s="85"/>
      <c r="C48535" s="85"/>
      <c r="D48535" s="85"/>
      <c r="E48535" s="88"/>
      <c r="G48535" s="17"/>
      <c r="I48535" s="43"/>
      <c r="J48535" s="308"/>
      <c r="K48535" s="51"/>
      <c r="N48535" s="309"/>
      <c r="R48535" s="17"/>
      <c r="T48535" s="17"/>
      <c r="V48535" s="17"/>
      <c r="W48535" s="51"/>
    </row>
    <row r="48536">
      <c r="A48536" s="307"/>
      <c r="B48536" s="85"/>
      <c r="C48536" s="85"/>
      <c r="D48536" s="85"/>
      <c r="E48536" s="88"/>
      <c r="G48536" s="17"/>
      <c r="I48536" s="43"/>
      <c r="J48536" s="308"/>
      <c r="K48536" s="51"/>
      <c r="N48536" s="309"/>
      <c r="R48536" s="17"/>
      <c r="T48536" s="17"/>
      <c r="V48536" s="17"/>
      <c r="W48536" s="51"/>
    </row>
    <row r="48537">
      <c r="A48537" s="307"/>
      <c r="B48537" s="85"/>
      <c r="C48537" s="85"/>
      <c r="D48537" s="85"/>
      <c r="E48537" s="88"/>
      <c r="G48537" s="17"/>
      <c r="I48537" s="43"/>
      <c r="J48537" s="308"/>
      <c r="K48537" s="51"/>
      <c r="N48537" s="309"/>
      <c r="R48537" s="17"/>
      <c r="T48537" s="17"/>
      <c r="V48537" s="17"/>
      <c r="W48537" s="51"/>
    </row>
    <row r="48538">
      <c r="A48538" s="307"/>
      <c r="B48538" s="85"/>
      <c r="C48538" s="85"/>
      <c r="D48538" s="85"/>
      <c r="E48538" s="88"/>
      <c r="G48538" s="17"/>
      <c r="I48538" s="43"/>
      <c r="J48538" s="308"/>
      <c r="K48538" s="51"/>
      <c r="N48538" s="309"/>
      <c r="R48538" s="17"/>
      <c r="T48538" s="17"/>
      <c r="V48538" s="17"/>
      <c r="W48538" s="51"/>
    </row>
    <row r="48539">
      <c r="A48539" s="307"/>
      <c r="B48539" s="85"/>
      <c r="C48539" s="85"/>
      <c r="D48539" s="85"/>
      <c r="E48539" s="88"/>
      <c r="G48539" s="17"/>
      <c r="I48539" s="43"/>
      <c r="J48539" s="308"/>
      <c r="K48539" s="51"/>
      <c r="N48539" s="309"/>
      <c r="R48539" s="17"/>
      <c r="T48539" s="17"/>
      <c r="V48539" s="17"/>
      <c r="W48539" s="51"/>
    </row>
    <row r="48540">
      <c r="A48540" s="307"/>
      <c r="B48540" s="85"/>
      <c r="C48540" s="85"/>
      <c r="D48540" s="85"/>
      <c r="E48540" s="88"/>
      <c r="G48540" s="17"/>
      <c r="I48540" s="43"/>
      <c r="J48540" s="308"/>
      <c r="K48540" s="51"/>
      <c r="N48540" s="309"/>
      <c r="R48540" s="17"/>
      <c r="T48540" s="17"/>
      <c r="V48540" s="17"/>
      <c r="W48540" s="51"/>
    </row>
    <row r="48541">
      <c r="A48541" s="307"/>
      <c r="B48541" s="85"/>
      <c r="C48541" s="85"/>
      <c r="D48541" s="85"/>
      <c r="E48541" s="88"/>
      <c r="G48541" s="17"/>
      <c r="I48541" s="43"/>
      <c r="J48541" s="308"/>
      <c r="K48541" s="51"/>
      <c r="N48541" s="309"/>
      <c r="R48541" s="17"/>
      <c r="T48541" s="17"/>
      <c r="V48541" s="17"/>
      <c r="W48541" s="51"/>
    </row>
    <row r="48542">
      <c r="A48542" s="307"/>
      <c r="B48542" s="85"/>
      <c r="C48542" s="85"/>
      <c r="D48542" s="85"/>
      <c r="E48542" s="88"/>
      <c r="G48542" s="17"/>
      <c r="I48542" s="43"/>
      <c r="J48542" s="308"/>
      <c r="K48542" s="51"/>
      <c r="N48542" s="309"/>
      <c r="R48542" s="17"/>
      <c r="T48542" s="17"/>
      <c r="V48542" s="17"/>
      <c r="W48542" s="51"/>
    </row>
    <row r="48543">
      <c r="A48543" s="307"/>
      <c r="B48543" s="85"/>
      <c r="C48543" s="85"/>
      <c r="D48543" s="85"/>
      <c r="E48543" s="88"/>
      <c r="G48543" s="17"/>
      <c r="I48543" s="43"/>
      <c r="J48543" s="308"/>
      <c r="K48543" s="51"/>
      <c r="N48543" s="309"/>
      <c r="R48543" s="17"/>
      <c r="T48543" s="17"/>
      <c r="V48543" s="17"/>
      <c r="W48543" s="51"/>
    </row>
    <row r="48544">
      <c r="A48544" s="307"/>
      <c r="B48544" s="85"/>
      <c r="C48544" s="85"/>
      <c r="D48544" s="85"/>
      <c r="E48544" s="88"/>
      <c r="G48544" s="17"/>
      <c r="I48544" s="43"/>
      <c r="J48544" s="308"/>
      <c r="K48544" s="51"/>
      <c r="N48544" s="309"/>
      <c r="R48544" s="17"/>
      <c r="T48544" s="17"/>
      <c r="V48544" s="17"/>
      <c r="W48544" s="51"/>
    </row>
    <row r="48545">
      <c r="A48545" s="307"/>
      <c r="B48545" s="85"/>
      <c r="C48545" s="85"/>
      <c r="D48545" s="85"/>
      <c r="E48545" s="88"/>
      <c r="G48545" s="17"/>
      <c r="I48545" s="43"/>
      <c r="J48545" s="308"/>
      <c r="K48545" s="51"/>
      <c r="N48545" s="309"/>
      <c r="R48545" s="17"/>
      <c r="T48545" s="17"/>
      <c r="V48545" s="17"/>
      <c r="W48545" s="51"/>
    </row>
    <row r="48546">
      <c r="A48546" s="307"/>
      <c r="B48546" s="85"/>
      <c r="C48546" s="85"/>
      <c r="D48546" s="85"/>
      <c r="E48546" s="88"/>
      <c r="G48546" s="17"/>
      <c r="I48546" s="43"/>
      <c r="J48546" s="308"/>
      <c r="K48546" s="51"/>
      <c r="N48546" s="309"/>
      <c r="R48546" s="17"/>
      <c r="T48546" s="17"/>
      <c r="V48546" s="17"/>
      <c r="W48546" s="51"/>
    </row>
    <row r="48547">
      <c r="A48547" s="307"/>
      <c r="B48547" s="85"/>
      <c r="C48547" s="85"/>
      <c r="D48547" s="85"/>
      <c r="E48547" s="88"/>
      <c r="G48547" s="17"/>
      <c r="I48547" s="43"/>
      <c r="J48547" s="308"/>
      <c r="K48547" s="51"/>
      <c r="N48547" s="309"/>
      <c r="R48547" s="17"/>
      <c r="T48547" s="17"/>
      <c r="V48547" s="17"/>
      <c r="W48547" s="51"/>
    </row>
    <row r="48548">
      <c r="A48548" s="307"/>
      <c r="B48548" s="85"/>
      <c r="C48548" s="85"/>
      <c r="D48548" s="85"/>
      <c r="E48548" s="88"/>
      <c r="G48548" s="17"/>
      <c r="I48548" s="43"/>
      <c r="J48548" s="308"/>
      <c r="K48548" s="51"/>
      <c r="N48548" s="309"/>
      <c r="R48548" s="17"/>
      <c r="T48548" s="17"/>
      <c r="V48548" s="17"/>
      <c r="W48548" s="51"/>
    </row>
    <row r="48549">
      <c r="A48549" s="307"/>
      <c r="B48549" s="85"/>
      <c r="C48549" s="85"/>
      <c r="D48549" s="85"/>
      <c r="E48549" s="88"/>
      <c r="G48549" s="17"/>
      <c r="I48549" s="43"/>
      <c r="J48549" s="308"/>
      <c r="K48549" s="51"/>
      <c r="N48549" s="309"/>
      <c r="R48549" s="17"/>
      <c r="T48549" s="17"/>
      <c r="V48549" s="17"/>
      <c r="W48549" s="51"/>
    </row>
    <row r="48550">
      <c r="A48550" s="307"/>
      <c r="B48550" s="85"/>
      <c r="C48550" s="85"/>
      <c r="D48550" s="85"/>
      <c r="E48550" s="88"/>
      <c r="G48550" s="17"/>
      <c r="I48550" s="43"/>
      <c r="J48550" s="308"/>
      <c r="K48550" s="51"/>
      <c r="N48550" s="309"/>
      <c r="R48550" s="17"/>
      <c r="T48550" s="17"/>
      <c r="V48550" s="17"/>
      <c r="W48550" s="51"/>
    </row>
    <row r="48551">
      <c r="A48551" s="307"/>
      <c r="B48551" s="85"/>
      <c r="C48551" s="85"/>
      <c r="D48551" s="85"/>
      <c r="E48551" s="88"/>
      <c r="G48551" s="17"/>
      <c r="I48551" s="43"/>
      <c r="J48551" s="308"/>
      <c r="K48551" s="51"/>
      <c r="N48551" s="309"/>
      <c r="R48551" s="17"/>
      <c r="T48551" s="17"/>
      <c r="V48551" s="17"/>
      <c r="W48551" s="51"/>
    </row>
    <row r="48552">
      <c r="A48552" s="307"/>
      <c r="B48552" s="85"/>
      <c r="C48552" s="85"/>
      <c r="D48552" s="85"/>
      <c r="E48552" s="88"/>
      <c r="G48552" s="17"/>
      <c r="I48552" s="43"/>
      <c r="J48552" s="308"/>
      <c r="K48552" s="51"/>
      <c r="N48552" s="309"/>
      <c r="R48552" s="17"/>
      <c r="T48552" s="17"/>
      <c r="V48552" s="17"/>
      <c r="W48552" s="51"/>
    </row>
    <row r="48553">
      <c r="A48553" s="307"/>
      <c r="B48553" s="85"/>
      <c r="C48553" s="85"/>
      <c r="D48553" s="85"/>
      <c r="E48553" s="88"/>
      <c r="G48553" s="17"/>
      <c r="I48553" s="43"/>
      <c r="J48553" s="308"/>
      <c r="K48553" s="51"/>
      <c r="N48553" s="309"/>
      <c r="R48553" s="17"/>
      <c r="T48553" s="17"/>
      <c r="V48553" s="17"/>
      <c r="W48553" s="51"/>
    </row>
    <row r="48554">
      <c r="A48554" s="307"/>
      <c r="B48554" s="85"/>
      <c r="C48554" s="85"/>
      <c r="D48554" s="85"/>
      <c r="E48554" s="88"/>
      <c r="G48554" s="17"/>
      <c r="I48554" s="43"/>
      <c r="J48554" s="308"/>
      <c r="K48554" s="51"/>
      <c r="N48554" s="309"/>
      <c r="R48554" s="17"/>
      <c r="T48554" s="17"/>
      <c r="V48554" s="17"/>
      <c r="W48554" s="51"/>
    </row>
    <row r="48555">
      <c r="A48555" s="307"/>
      <c r="B48555" s="85"/>
      <c r="C48555" s="85"/>
      <c r="D48555" s="85"/>
      <c r="E48555" s="88"/>
      <c r="G48555" s="17"/>
      <c r="I48555" s="43"/>
      <c r="J48555" s="308"/>
      <c r="K48555" s="51"/>
      <c r="N48555" s="309"/>
      <c r="R48555" s="17"/>
      <c r="T48555" s="17"/>
      <c r="V48555" s="17"/>
      <c r="W48555" s="51"/>
    </row>
    <row r="48556">
      <c r="A48556" s="307"/>
      <c r="B48556" s="85"/>
      <c r="C48556" s="85"/>
      <c r="D48556" s="85"/>
      <c r="E48556" s="88"/>
      <c r="G48556" s="17"/>
      <c r="I48556" s="43"/>
      <c r="J48556" s="308"/>
      <c r="K48556" s="51"/>
      <c r="N48556" s="309"/>
      <c r="R48556" s="17"/>
      <c r="T48556" s="17"/>
      <c r="V48556" s="17"/>
      <c r="W48556" s="51"/>
    </row>
    <row r="48557">
      <c r="A48557" s="307"/>
      <c r="B48557" s="85"/>
      <c r="C48557" s="85"/>
      <c r="D48557" s="85"/>
      <c r="E48557" s="88"/>
      <c r="G48557" s="17"/>
      <c r="I48557" s="43"/>
      <c r="J48557" s="308"/>
      <c r="K48557" s="51"/>
      <c r="N48557" s="309"/>
      <c r="R48557" s="17"/>
      <c r="T48557" s="17"/>
      <c r="V48557" s="17"/>
      <c r="W48557" s="51"/>
    </row>
    <row r="48558">
      <c r="A48558" s="307"/>
      <c r="B48558" s="85"/>
      <c r="C48558" s="85"/>
      <c r="D48558" s="85"/>
      <c r="E48558" s="88"/>
      <c r="G48558" s="17"/>
      <c r="I48558" s="43"/>
      <c r="J48558" s="308"/>
      <c r="K48558" s="51"/>
      <c r="N48558" s="309"/>
      <c r="R48558" s="17"/>
      <c r="T48558" s="17"/>
      <c r="V48558" s="17"/>
      <c r="W48558" s="51"/>
    </row>
    <row r="48559">
      <c r="A48559" s="307"/>
      <c r="B48559" s="85"/>
      <c r="C48559" s="85"/>
      <c r="D48559" s="85"/>
      <c r="E48559" s="88"/>
      <c r="G48559" s="17"/>
      <c r="I48559" s="43"/>
      <c r="J48559" s="308"/>
      <c r="K48559" s="51"/>
      <c r="N48559" s="309"/>
      <c r="R48559" s="17"/>
      <c r="T48559" s="17"/>
      <c r="V48559" s="17"/>
      <c r="W48559" s="51"/>
    </row>
    <row r="48560">
      <c r="A48560" s="307"/>
      <c r="B48560" s="85"/>
      <c r="C48560" s="85"/>
      <c r="D48560" s="85"/>
      <c r="E48560" s="88"/>
      <c r="G48560" s="17"/>
      <c r="I48560" s="43"/>
      <c r="J48560" s="308"/>
      <c r="K48560" s="51"/>
      <c r="N48560" s="309"/>
      <c r="R48560" s="17"/>
      <c r="T48560" s="17"/>
      <c r="V48560" s="17"/>
      <c r="W48560" s="51"/>
    </row>
    <row r="48561">
      <c r="A48561" s="307"/>
      <c r="B48561" s="85"/>
      <c r="C48561" s="85"/>
      <c r="D48561" s="85"/>
      <c r="E48561" s="88"/>
      <c r="G48561" s="17"/>
      <c r="I48561" s="43"/>
      <c r="J48561" s="308"/>
      <c r="K48561" s="51"/>
      <c r="N48561" s="309"/>
      <c r="R48561" s="17"/>
      <c r="T48561" s="17"/>
      <c r="V48561" s="17"/>
      <c r="W48561" s="51"/>
    </row>
    <row r="48562">
      <c r="A48562" s="307"/>
      <c r="B48562" s="85"/>
      <c r="C48562" s="85"/>
      <c r="D48562" s="85"/>
      <c r="E48562" s="88"/>
      <c r="G48562" s="17"/>
      <c r="I48562" s="43"/>
      <c r="J48562" s="308"/>
      <c r="K48562" s="51"/>
      <c r="N48562" s="309"/>
      <c r="R48562" s="17"/>
      <c r="T48562" s="17"/>
      <c r="V48562" s="17"/>
      <c r="W48562" s="51"/>
    </row>
    <row r="48563">
      <c r="A48563" s="307"/>
      <c r="B48563" s="85"/>
      <c r="C48563" s="85"/>
      <c r="D48563" s="85"/>
      <c r="E48563" s="88"/>
      <c r="G48563" s="17"/>
      <c r="I48563" s="43"/>
      <c r="J48563" s="308"/>
      <c r="K48563" s="51"/>
      <c r="N48563" s="309"/>
      <c r="R48563" s="17"/>
      <c r="T48563" s="17"/>
      <c r="V48563" s="17"/>
      <c r="W48563" s="51"/>
    </row>
    <row r="48564">
      <c r="A48564" s="307"/>
      <c r="B48564" s="85"/>
      <c r="C48564" s="85"/>
      <c r="D48564" s="85"/>
      <c r="E48564" s="88"/>
      <c r="G48564" s="17"/>
      <c r="I48564" s="43"/>
      <c r="J48564" s="308"/>
      <c r="K48564" s="51"/>
      <c r="N48564" s="309"/>
      <c r="R48564" s="17"/>
      <c r="T48564" s="17"/>
      <c r="V48564" s="17"/>
      <c r="W48564" s="51"/>
    </row>
    <row r="48565">
      <c r="A48565" s="307"/>
      <c r="B48565" s="85"/>
      <c r="C48565" s="85"/>
      <c r="D48565" s="85"/>
      <c r="E48565" s="88"/>
      <c r="G48565" s="17"/>
      <c r="I48565" s="43"/>
      <c r="J48565" s="308"/>
      <c r="K48565" s="51"/>
      <c r="N48565" s="309"/>
      <c r="R48565" s="17"/>
      <c r="T48565" s="17"/>
      <c r="V48565" s="17"/>
      <c r="W48565" s="51"/>
    </row>
    <row r="48566">
      <c r="A48566" s="307"/>
      <c r="B48566" s="85"/>
      <c r="C48566" s="85"/>
      <c r="D48566" s="85"/>
      <c r="E48566" s="88"/>
      <c r="G48566" s="17"/>
      <c r="I48566" s="43"/>
      <c r="J48566" s="308"/>
      <c r="K48566" s="51"/>
      <c r="N48566" s="309"/>
      <c r="R48566" s="17"/>
      <c r="T48566" s="17"/>
      <c r="V48566" s="17"/>
      <c r="W48566" s="51"/>
    </row>
    <row r="48567">
      <c r="A48567" s="307"/>
      <c r="B48567" s="85"/>
      <c r="C48567" s="85"/>
      <c r="D48567" s="85"/>
      <c r="E48567" s="88"/>
      <c r="G48567" s="17"/>
      <c r="I48567" s="43"/>
      <c r="J48567" s="308"/>
      <c r="K48567" s="51"/>
      <c r="N48567" s="309"/>
      <c r="R48567" s="17"/>
      <c r="T48567" s="17"/>
      <c r="V48567" s="17"/>
      <c r="W48567" s="51"/>
    </row>
    <row r="48568">
      <c r="A48568" s="307"/>
      <c r="B48568" s="85"/>
      <c r="C48568" s="85"/>
      <c r="D48568" s="85"/>
      <c r="E48568" s="88"/>
      <c r="G48568" s="17"/>
      <c r="I48568" s="43"/>
      <c r="J48568" s="308"/>
      <c r="K48568" s="51"/>
      <c r="N48568" s="309"/>
      <c r="R48568" s="17"/>
      <c r="T48568" s="17"/>
      <c r="V48568" s="17"/>
      <c r="W48568" s="51"/>
    </row>
    <row r="48569">
      <c r="A48569" s="307"/>
      <c r="B48569" s="85"/>
      <c r="C48569" s="85"/>
      <c r="D48569" s="85"/>
      <c r="E48569" s="88"/>
      <c r="G48569" s="17"/>
      <c r="I48569" s="43"/>
      <c r="J48569" s="308"/>
      <c r="K48569" s="51"/>
      <c r="N48569" s="309"/>
      <c r="R48569" s="17"/>
      <c r="T48569" s="17"/>
      <c r="V48569" s="17"/>
      <c r="W48569" s="51"/>
    </row>
    <row r="48570">
      <c r="A48570" s="307"/>
      <c r="B48570" s="85"/>
      <c r="C48570" s="85"/>
      <c r="D48570" s="85"/>
      <c r="E48570" s="88"/>
      <c r="G48570" s="17"/>
      <c r="I48570" s="43"/>
      <c r="J48570" s="308"/>
      <c r="K48570" s="51"/>
      <c r="N48570" s="309"/>
      <c r="R48570" s="17"/>
      <c r="T48570" s="17"/>
      <c r="V48570" s="17"/>
      <c r="W48570" s="51"/>
    </row>
    <row r="48571">
      <c r="A48571" s="307"/>
      <c r="B48571" s="85"/>
      <c r="C48571" s="85"/>
      <c r="D48571" s="85"/>
      <c r="E48571" s="88"/>
      <c r="G48571" s="17"/>
      <c r="I48571" s="43"/>
      <c r="J48571" s="308"/>
      <c r="K48571" s="51"/>
      <c r="N48571" s="309"/>
      <c r="R48571" s="17"/>
      <c r="T48571" s="17"/>
      <c r="V48571" s="17"/>
      <c r="W48571" s="51"/>
    </row>
    <row r="48572">
      <c r="A48572" s="307"/>
      <c r="B48572" s="85"/>
      <c r="C48572" s="85"/>
      <c r="D48572" s="85"/>
      <c r="E48572" s="88"/>
      <c r="G48572" s="17"/>
      <c r="I48572" s="43"/>
      <c r="J48572" s="308"/>
      <c r="K48572" s="51"/>
      <c r="N48572" s="309"/>
      <c r="R48572" s="17"/>
      <c r="T48572" s="17"/>
      <c r="V48572" s="17"/>
      <c r="W48572" s="51"/>
    </row>
    <row r="48573">
      <c r="A48573" s="307"/>
      <c r="B48573" s="85"/>
      <c r="C48573" s="85"/>
      <c r="D48573" s="85"/>
      <c r="E48573" s="88"/>
      <c r="G48573" s="17"/>
      <c r="I48573" s="43"/>
      <c r="J48573" s="308"/>
      <c r="K48573" s="51"/>
      <c r="N48573" s="309"/>
      <c r="R48573" s="17"/>
      <c r="T48573" s="17"/>
      <c r="V48573" s="17"/>
      <c r="W48573" s="51"/>
    </row>
    <row r="48574">
      <c r="A48574" s="307"/>
      <c r="B48574" s="85"/>
      <c r="C48574" s="85"/>
      <c r="D48574" s="85"/>
      <c r="E48574" s="88"/>
      <c r="G48574" s="17"/>
      <c r="I48574" s="43"/>
      <c r="J48574" s="308"/>
      <c r="K48574" s="51"/>
      <c r="N48574" s="309"/>
      <c r="R48574" s="17"/>
      <c r="T48574" s="17"/>
      <c r="V48574" s="17"/>
      <c r="W48574" s="51"/>
    </row>
    <row r="48575">
      <c r="A48575" s="307"/>
      <c r="B48575" s="85"/>
      <c r="C48575" s="85"/>
      <c r="D48575" s="85"/>
      <c r="E48575" s="88"/>
      <c r="G48575" s="17"/>
      <c r="I48575" s="43"/>
      <c r="J48575" s="308"/>
      <c r="K48575" s="51"/>
      <c r="N48575" s="309"/>
      <c r="R48575" s="17"/>
      <c r="T48575" s="17"/>
      <c r="V48575" s="17"/>
      <c r="W48575" s="51"/>
    </row>
    <row r="48576">
      <c r="A48576" s="307"/>
      <c r="B48576" s="85"/>
      <c r="C48576" s="85"/>
      <c r="D48576" s="85"/>
      <c r="E48576" s="88"/>
      <c r="G48576" s="17"/>
      <c r="I48576" s="43"/>
      <c r="J48576" s="308"/>
      <c r="K48576" s="51"/>
      <c r="N48576" s="309"/>
      <c r="R48576" s="17"/>
      <c r="T48576" s="17"/>
      <c r="V48576" s="17"/>
      <c r="W48576" s="51"/>
    </row>
    <row r="48577">
      <c r="A48577" s="307"/>
      <c r="B48577" s="85"/>
      <c r="C48577" s="85"/>
      <c r="D48577" s="85"/>
      <c r="E48577" s="88"/>
      <c r="G48577" s="17"/>
      <c r="I48577" s="43"/>
      <c r="J48577" s="308"/>
      <c r="K48577" s="51"/>
      <c r="N48577" s="309"/>
      <c r="R48577" s="17"/>
      <c r="T48577" s="17"/>
      <c r="V48577" s="17"/>
      <c r="W48577" s="51"/>
    </row>
    <row r="48578">
      <c r="A48578" s="307"/>
      <c r="B48578" s="85"/>
      <c r="C48578" s="85"/>
      <c r="D48578" s="85"/>
      <c r="E48578" s="88"/>
      <c r="G48578" s="17"/>
      <c r="I48578" s="43"/>
      <c r="J48578" s="308"/>
      <c r="K48578" s="51"/>
      <c r="N48578" s="309"/>
      <c r="R48578" s="17"/>
      <c r="T48578" s="17"/>
      <c r="V48578" s="17"/>
      <c r="W48578" s="51"/>
    </row>
    <row r="48579">
      <c r="A48579" s="307"/>
      <c r="B48579" s="85"/>
      <c r="C48579" s="85"/>
      <c r="D48579" s="85"/>
      <c r="E48579" s="88"/>
      <c r="G48579" s="17"/>
      <c r="I48579" s="43"/>
      <c r="J48579" s="308"/>
      <c r="K48579" s="51"/>
      <c r="N48579" s="309"/>
      <c r="R48579" s="17"/>
      <c r="T48579" s="17"/>
      <c r="V48579" s="17"/>
      <c r="W48579" s="51"/>
    </row>
    <row r="48580">
      <c r="A48580" s="307"/>
      <c r="B48580" s="85"/>
      <c r="C48580" s="85"/>
      <c r="D48580" s="85"/>
      <c r="E48580" s="88"/>
      <c r="G48580" s="17"/>
      <c r="I48580" s="43"/>
      <c r="J48580" s="308"/>
      <c r="K48580" s="51"/>
      <c r="N48580" s="309"/>
      <c r="R48580" s="17"/>
      <c r="T48580" s="17"/>
      <c r="V48580" s="17"/>
      <c r="W48580" s="51"/>
    </row>
    <row r="48581">
      <c r="A48581" s="307"/>
      <c r="B48581" s="85"/>
      <c r="C48581" s="85"/>
      <c r="D48581" s="85"/>
      <c r="E48581" s="88"/>
      <c r="G48581" s="17"/>
      <c r="I48581" s="43"/>
      <c r="J48581" s="308"/>
      <c r="K48581" s="51"/>
      <c r="N48581" s="309"/>
      <c r="R48581" s="17"/>
      <c r="T48581" s="17"/>
      <c r="V48581" s="17"/>
      <c r="W48581" s="51"/>
    </row>
    <row r="48582">
      <c r="A48582" s="307"/>
      <c r="B48582" s="85"/>
      <c r="C48582" s="85"/>
      <c r="D48582" s="85"/>
      <c r="E48582" s="88"/>
      <c r="G48582" s="17"/>
      <c r="I48582" s="43"/>
      <c r="J48582" s="308"/>
      <c r="K48582" s="51"/>
      <c r="N48582" s="309"/>
      <c r="R48582" s="17"/>
      <c r="T48582" s="17"/>
      <c r="V48582" s="17"/>
      <c r="W48582" s="51"/>
    </row>
    <row r="48583">
      <c r="A48583" s="307"/>
      <c r="B48583" s="85"/>
      <c r="C48583" s="85"/>
      <c r="D48583" s="85"/>
      <c r="E48583" s="88"/>
      <c r="G48583" s="17"/>
      <c r="I48583" s="43"/>
      <c r="J48583" s="308"/>
      <c r="K48583" s="51"/>
      <c r="N48583" s="309"/>
      <c r="R48583" s="17"/>
      <c r="T48583" s="17"/>
      <c r="V48583" s="17"/>
      <c r="W48583" s="51"/>
    </row>
    <row r="48584">
      <c r="A48584" s="307"/>
      <c r="B48584" s="85"/>
      <c r="C48584" s="85"/>
      <c r="D48584" s="85"/>
      <c r="E48584" s="88"/>
      <c r="G48584" s="17"/>
      <c r="I48584" s="43"/>
      <c r="J48584" s="308"/>
      <c r="K48584" s="51"/>
      <c r="N48584" s="309"/>
      <c r="R48584" s="17"/>
      <c r="T48584" s="17"/>
      <c r="V48584" s="17"/>
      <c r="W48584" s="51"/>
    </row>
    <row r="48585">
      <c r="A48585" s="307"/>
      <c r="B48585" s="85"/>
      <c r="C48585" s="85"/>
      <c r="D48585" s="85"/>
      <c r="E48585" s="88"/>
      <c r="G48585" s="17"/>
      <c r="I48585" s="43"/>
      <c r="J48585" s="308"/>
      <c r="K48585" s="51"/>
      <c r="N48585" s="309"/>
      <c r="R48585" s="17"/>
      <c r="T48585" s="17"/>
      <c r="V48585" s="17"/>
      <c r="W48585" s="51"/>
    </row>
    <row r="48586">
      <c r="A48586" s="307"/>
      <c r="B48586" s="85"/>
      <c r="C48586" s="85"/>
      <c r="D48586" s="85"/>
      <c r="E48586" s="88"/>
      <c r="G48586" s="17"/>
      <c r="I48586" s="43"/>
      <c r="J48586" s="308"/>
      <c r="K48586" s="51"/>
      <c r="N48586" s="309"/>
      <c r="R48586" s="17"/>
      <c r="T48586" s="17"/>
      <c r="V48586" s="17"/>
      <c r="W48586" s="51"/>
    </row>
    <row r="48587">
      <c r="A48587" s="307"/>
      <c r="B48587" s="85"/>
      <c r="C48587" s="85"/>
      <c r="D48587" s="85"/>
      <c r="E48587" s="88"/>
      <c r="G48587" s="17"/>
      <c r="I48587" s="43"/>
      <c r="J48587" s="308"/>
      <c r="K48587" s="51"/>
      <c r="N48587" s="309"/>
      <c r="R48587" s="17"/>
      <c r="T48587" s="17"/>
      <c r="V48587" s="17"/>
      <c r="W48587" s="51"/>
    </row>
    <row r="48588">
      <c r="A48588" s="307"/>
      <c r="B48588" s="85"/>
      <c r="C48588" s="85"/>
      <c r="D48588" s="85"/>
      <c r="E48588" s="88"/>
      <c r="G48588" s="17"/>
      <c r="I48588" s="43"/>
      <c r="J48588" s="308"/>
      <c r="K48588" s="51"/>
      <c r="N48588" s="309"/>
      <c r="R48588" s="17"/>
      <c r="T48588" s="17"/>
      <c r="V48588" s="17"/>
      <c r="W48588" s="51"/>
    </row>
    <row r="48589">
      <c r="A48589" s="307"/>
      <c r="B48589" s="85"/>
      <c r="C48589" s="85"/>
      <c r="D48589" s="85"/>
      <c r="E48589" s="88"/>
      <c r="G48589" s="17"/>
      <c r="I48589" s="43"/>
      <c r="J48589" s="308"/>
      <c r="K48589" s="51"/>
      <c r="N48589" s="309"/>
      <c r="R48589" s="17"/>
      <c r="T48589" s="17"/>
      <c r="V48589" s="17"/>
      <c r="W48589" s="51"/>
    </row>
    <row r="48590">
      <c r="A48590" s="307"/>
      <c r="B48590" s="85"/>
      <c r="C48590" s="85"/>
      <c r="D48590" s="85"/>
      <c r="E48590" s="88"/>
      <c r="G48590" s="17"/>
      <c r="I48590" s="43"/>
      <c r="J48590" s="308"/>
      <c r="K48590" s="51"/>
      <c r="N48590" s="309"/>
      <c r="R48590" s="17"/>
      <c r="T48590" s="17"/>
      <c r="V48590" s="17"/>
      <c r="W48590" s="51"/>
    </row>
    <row r="48591">
      <c r="A48591" s="307"/>
      <c r="B48591" s="85"/>
      <c r="C48591" s="85"/>
      <c r="D48591" s="85"/>
      <c r="E48591" s="88"/>
      <c r="G48591" s="17"/>
      <c r="I48591" s="43"/>
      <c r="J48591" s="308"/>
      <c r="K48591" s="51"/>
      <c r="N48591" s="309"/>
      <c r="R48591" s="17"/>
      <c r="T48591" s="17"/>
      <c r="V48591" s="17"/>
      <c r="W48591" s="51"/>
    </row>
    <row r="48592">
      <c r="A48592" s="307"/>
      <c r="B48592" s="85"/>
      <c r="C48592" s="85"/>
      <c r="D48592" s="85"/>
      <c r="E48592" s="88"/>
      <c r="G48592" s="17"/>
      <c r="I48592" s="43"/>
      <c r="J48592" s="308"/>
      <c r="K48592" s="51"/>
      <c r="N48592" s="309"/>
      <c r="R48592" s="17"/>
      <c r="T48592" s="17"/>
      <c r="V48592" s="17"/>
      <c r="W48592" s="51"/>
    </row>
    <row r="48593">
      <c r="A48593" s="307"/>
      <c r="B48593" s="85"/>
      <c r="C48593" s="85"/>
      <c r="D48593" s="85"/>
      <c r="E48593" s="88"/>
      <c r="G48593" s="17"/>
      <c r="I48593" s="43"/>
      <c r="J48593" s="308"/>
      <c r="K48593" s="51"/>
      <c r="N48593" s="309"/>
      <c r="R48593" s="17"/>
      <c r="T48593" s="17"/>
      <c r="V48593" s="17"/>
      <c r="W48593" s="51"/>
    </row>
    <row r="48594">
      <c r="A48594" s="307"/>
      <c r="B48594" s="85"/>
      <c r="C48594" s="85"/>
      <c r="D48594" s="85"/>
      <c r="E48594" s="88"/>
      <c r="G48594" s="17"/>
      <c r="I48594" s="43"/>
      <c r="J48594" s="308"/>
      <c r="K48594" s="51"/>
      <c r="N48594" s="309"/>
      <c r="R48594" s="17"/>
      <c r="T48594" s="17"/>
      <c r="V48594" s="17"/>
      <c r="W48594" s="51"/>
    </row>
    <row r="48595">
      <c r="A48595" s="307"/>
      <c r="B48595" s="85"/>
      <c r="C48595" s="85"/>
      <c r="D48595" s="85"/>
      <c r="E48595" s="88"/>
      <c r="G48595" s="17"/>
      <c r="I48595" s="43"/>
      <c r="J48595" s="308"/>
      <c r="K48595" s="51"/>
      <c r="N48595" s="309"/>
      <c r="R48595" s="17"/>
      <c r="T48595" s="17"/>
      <c r="V48595" s="17"/>
      <c r="W48595" s="51"/>
    </row>
    <row r="48596">
      <c r="A48596" s="307"/>
      <c r="B48596" s="85"/>
      <c r="C48596" s="85"/>
      <c r="D48596" s="85"/>
      <c r="E48596" s="88"/>
      <c r="G48596" s="17"/>
      <c r="I48596" s="43"/>
      <c r="J48596" s="308"/>
      <c r="K48596" s="51"/>
      <c r="N48596" s="309"/>
      <c r="R48596" s="17"/>
      <c r="T48596" s="17"/>
      <c r="V48596" s="17"/>
      <c r="W48596" s="51"/>
    </row>
    <row r="48597">
      <c r="A48597" s="307"/>
      <c r="B48597" s="85"/>
      <c r="C48597" s="85"/>
      <c r="D48597" s="85"/>
      <c r="E48597" s="88"/>
      <c r="G48597" s="17"/>
      <c r="I48597" s="43"/>
      <c r="J48597" s="308"/>
      <c r="K48597" s="51"/>
      <c r="N48597" s="309"/>
      <c r="R48597" s="17"/>
      <c r="T48597" s="17"/>
      <c r="V48597" s="17"/>
      <c r="W48597" s="51"/>
    </row>
    <row r="48598">
      <c r="A48598" s="307"/>
      <c r="B48598" s="85"/>
      <c r="C48598" s="85"/>
      <c r="D48598" s="85"/>
      <c r="E48598" s="88"/>
      <c r="G48598" s="17"/>
      <c r="I48598" s="43"/>
      <c r="J48598" s="308"/>
      <c r="K48598" s="51"/>
      <c r="N48598" s="309"/>
      <c r="R48598" s="17"/>
      <c r="T48598" s="17"/>
      <c r="V48598" s="17"/>
      <c r="W48598" s="51"/>
    </row>
    <row r="48599">
      <c r="A48599" s="307"/>
      <c r="B48599" s="85"/>
      <c r="C48599" s="85"/>
      <c r="D48599" s="85"/>
      <c r="E48599" s="88"/>
      <c r="G48599" s="17"/>
      <c r="I48599" s="43"/>
      <c r="J48599" s="308"/>
      <c r="K48599" s="51"/>
      <c r="N48599" s="309"/>
      <c r="R48599" s="17"/>
      <c r="T48599" s="17"/>
      <c r="V48599" s="17"/>
      <c r="W48599" s="51"/>
    </row>
    <row r="48600">
      <c r="A48600" s="307"/>
      <c r="B48600" s="85"/>
      <c r="C48600" s="85"/>
      <c r="D48600" s="85"/>
      <c r="E48600" s="88"/>
      <c r="G48600" s="17"/>
      <c r="I48600" s="43"/>
      <c r="J48600" s="308"/>
      <c r="K48600" s="51"/>
      <c r="N48600" s="309"/>
      <c r="R48600" s="17"/>
      <c r="T48600" s="17"/>
      <c r="V48600" s="17"/>
      <c r="W48600" s="51"/>
    </row>
    <row r="48601">
      <c r="A48601" s="307"/>
      <c r="B48601" s="85"/>
      <c r="C48601" s="85"/>
      <c r="D48601" s="85"/>
      <c r="E48601" s="88"/>
      <c r="G48601" s="17"/>
      <c r="I48601" s="43"/>
      <c r="J48601" s="308"/>
      <c r="K48601" s="51"/>
      <c r="N48601" s="309"/>
      <c r="R48601" s="17"/>
      <c r="T48601" s="17"/>
      <c r="V48601" s="17"/>
      <c r="W48601" s="51"/>
    </row>
    <row r="48602">
      <c r="A48602" s="307"/>
      <c r="B48602" s="85"/>
      <c r="C48602" s="85"/>
      <c r="D48602" s="85"/>
      <c r="E48602" s="88"/>
      <c r="G48602" s="17"/>
      <c r="I48602" s="43"/>
      <c r="J48602" s="308"/>
      <c r="K48602" s="51"/>
      <c r="N48602" s="309"/>
      <c r="R48602" s="17"/>
      <c r="T48602" s="17"/>
      <c r="V48602" s="17"/>
      <c r="W48602" s="51"/>
    </row>
    <row r="48603">
      <c r="A48603" s="307"/>
      <c r="B48603" s="85"/>
      <c r="C48603" s="85"/>
      <c r="D48603" s="85"/>
      <c r="E48603" s="88"/>
      <c r="G48603" s="17"/>
      <c r="I48603" s="43"/>
      <c r="J48603" s="308"/>
      <c r="K48603" s="51"/>
      <c r="N48603" s="309"/>
      <c r="R48603" s="17"/>
      <c r="T48603" s="17"/>
      <c r="V48603" s="17"/>
      <c r="W48603" s="51"/>
    </row>
    <row r="48604">
      <c r="A48604" s="307"/>
      <c r="B48604" s="85"/>
      <c r="C48604" s="85"/>
      <c r="D48604" s="85"/>
      <c r="E48604" s="88"/>
      <c r="G48604" s="17"/>
      <c r="I48604" s="43"/>
      <c r="J48604" s="308"/>
      <c r="K48604" s="51"/>
      <c r="N48604" s="309"/>
      <c r="R48604" s="17"/>
      <c r="T48604" s="17"/>
      <c r="V48604" s="17"/>
      <c r="W48604" s="51"/>
    </row>
    <row r="48605">
      <c r="A48605" s="307"/>
      <c r="B48605" s="85"/>
      <c r="C48605" s="85"/>
      <c r="D48605" s="85"/>
      <c r="E48605" s="88"/>
      <c r="G48605" s="17"/>
      <c r="I48605" s="43"/>
      <c r="J48605" s="308"/>
      <c r="K48605" s="51"/>
      <c r="N48605" s="309"/>
      <c r="R48605" s="17"/>
      <c r="T48605" s="17"/>
      <c r="V48605" s="17"/>
      <c r="W48605" s="51"/>
    </row>
    <row r="48606">
      <c r="A48606" s="307"/>
      <c r="B48606" s="85"/>
      <c r="C48606" s="85"/>
      <c r="D48606" s="85"/>
      <c r="E48606" s="88"/>
      <c r="G48606" s="17"/>
      <c r="I48606" s="43"/>
      <c r="J48606" s="308"/>
      <c r="K48606" s="51"/>
      <c r="N48606" s="309"/>
      <c r="R48606" s="17"/>
      <c r="T48606" s="17"/>
      <c r="V48606" s="17"/>
      <c r="W48606" s="51"/>
    </row>
    <row r="48607">
      <c r="A48607" s="307"/>
      <c r="B48607" s="85"/>
      <c r="C48607" s="85"/>
      <c r="D48607" s="85"/>
      <c r="E48607" s="88"/>
      <c r="G48607" s="17"/>
      <c r="I48607" s="43"/>
      <c r="J48607" s="308"/>
      <c r="K48607" s="51"/>
      <c r="N48607" s="309"/>
      <c r="R48607" s="17"/>
      <c r="T48607" s="17"/>
      <c r="V48607" s="17"/>
      <c r="W48607" s="51"/>
    </row>
    <row r="48608">
      <c r="A48608" s="307"/>
      <c r="B48608" s="85"/>
      <c r="C48608" s="85"/>
      <c r="D48608" s="85"/>
      <c r="E48608" s="88"/>
      <c r="G48608" s="17"/>
      <c r="I48608" s="43"/>
      <c r="J48608" s="308"/>
      <c r="K48608" s="51"/>
      <c r="N48608" s="309"/>
      <c r="R48608" s="17"/>
      <c r="T48608" s="17"/>
      <c r="V48608" s="17"/>
      <c r="W48608" s="51"/>
    </row>
    <row r="48609">
      <c r="A48609" s="307"/>
      <c r="B48609" s="85"/>
      <c r="C48609" s="85"/>
      <c r="D48609" s="85"/>
      <c r="E48609" s="88"/>
      <c r="G48609" s="17"/>
      <c r="I48609" s="43"/>
      <c r="J48609" s="308"/>
      <c r="K48609" s="51"/>
      <c r="N48609" s="309"/>
      <c r="R48609" s="17"/>
      <c r="T48609" s="17"/>
      <c r="V48609" s="17"/>
      <c r="W48609" s="51"/>
    </row>
    <row r="48610">
      <c r="A48610" s="307"/>
      <c r="B48610" s="85"/>
      <c r="C48610" s="85"/>
      <c r="D48610" s="85"/>
      <c r="E48610" s="88"/>
      <c r="G48610" s="17"/>
      <c r="I48610" s="43"/>
      <c r="J48610" s="308"/>
      <c r="K48610" s="51"/>
      <c r="N48610" s="309"/>
      <c r="R48610" s="17"/>
      <c r="T48610" s="17"/>
      <c r="V48610" s="17"/>
      <c r="W48610" s="51"/>
    </row>
    <row r="48611">
      <c r="A48611" s="307"/>
      <c r="B48611" s="85"/>
      <c r="C48611" s="85"/>
      <c r="D48611" s="85"/>
      <c r="E48611" s="88"/>
      <c r="G48611" s="17"/>
      <c r="I48611" s="43"/>
      <c r="J48611" s="308"/>
      <c r="K48611" s="51"/>
      <c r="N48611" s="309"/>
      <c r="R48611" s="17"/>
      <c r="T48611" s="17"/>
      <c r="V48611" s="17"/>
      <c r="W48611" s="51"/>
    </row>
    <row r="48612">
      <c r="A48612" s="307"/>
      <c r="B48612" s="85"/>
      <c r="C48612" s="85"/>
      <c r="D48612" s="85"/>
      <c r="E48612" s="88"/>
      <c r="G48612" s="17"/>
      <c r="I48612" s="43"/>
      <c r="J48612" s="308"/>
      <c r="K48612" s="51"/>
      <c r="N48612" s="309"/>
      <c r="R48612" s="17"/>
      <c r="T48612" s="17"/>
      <c r="V48612" s="17"/>
      <c r="W48612" s="51"/>
    </row>
    <row r="48613">
      <c r="A48613" s="307"/>
      <c r="B48613" s="85"/>
      <c r="C48613" s="85"/>
      <c r="D48613" s="85"/>
      <c r="E48613" s="88"/>
      <c r="G48613" s="17"/>
      <c r="I48613" s="43"/>
      <c r="J48613" s="308"/>
      <c r="K48613" s="51"/>
      <c r="N48613" s="309"/>
      <c r="R48613" s="17"/>
      <c r="T48613" s="17"/>
      <c r="V48613" s="17"/>
      <c r="W48613" s="51"/>
    </row>
    <row r="48614">
      <c r="A48614" s="307"/>
      <c r="B48614" s="85"/>
      <c r="C48614" s="85"/>
      <c r="D48614" s="85"/>
      <c r="E48614" s="88"/>
      <c r="G48614" s="17"/>
      <c r="I48614" s="43"/>
      <c r="J48614" s="308"/>
      <c r="K48614" s="51"/>
      <c r="N48614" s="309"/>
      <c r="R48614" s="17"/>
      <c r="T48614" s="17"/>
      <c r="V48614" s="17"/>
      <c r="W48614" s="51"/>
    </row>
    <row r="48615">
      <c r="A48615" s="307"/>
      <c r="B48615" s="85"/>
      <c r="C48615" s="85"/>
      <c r="D48615" s="85"/>
      <c r="E48615" s="88"/>
      <c r="G48615" s="17"/>
      <c r="I48615" s="43"/>
      <c r="J48615" s="308"/>
      <c r="K48615" s="51"/>
      <c r="N48615" s="309"/>
      <c r="R48615" s="17"/>
      <c r="T48615" s="17"/>
      <c r="V48615" s="17"/>
      <c r="W48615" s="51"/>
    </row>
    <row r="48616">
      <c r="A48616" s="307"/>
      <c r="B48616" s="85"/>
      <c r="C48616" s="85"/>
      <c r="D48616" s="85"/>
      <c r="E48616" s="88"/>
      <c r="G48616" s="17"/>
      <c r="I48616" s="43"/>
      <c r="J48616" s="308"/>
      <c r="K48616" s="51"/>
      <c r="N48616" s="309"/>
      <c r="R48616" s="17"/>
      <c r="T48616" s="17"/>
      <c r="V48616" s="17"/>
      <c r="W48616" s="51"/>
    </row>
    <row r="48617">
      <c r="A48617" s="307"/>
      <c r="B48617" s="85"/>
      <c r="C48617" s="85"/>
      <c r="D48617" s="85"/>
      <c r="E48617" s="88"/>
      <c r="G48617" s="17"/>
      <c r="I48617" s="43"/>
      <c r="J48617" s="308"/>
      <c r="K48617" s="51"/>
      <c r="N48617" s="309"/>
      <c r="R48617" s="17"/>
      <c r="T48617" s="17"/>
      <c r="V48617" s="17"/>
      <c r="W48617" s="51"/>
    </row>
    <row r="48618">
      <c r="A48618" s="307"/>
      <c r="B48618" s="85"/>
      <c r="C48618" s="85"/>
      <c r="D48618" s="85"/>
      <c r="E48618" s="88"/>
      <c r="G48618" s="17"/>
      <c r="I48618" s="43"/>
      <c r="J48618" s="308"/>
      <c r="K48618" s="51"/>
      <c r="N48618" s="309"/>
      <c r="R48618" s="17"/>
      <c r="T48618" s="17"/>
      <c r="V48618" s="17"/>
      <c r="W48618" s="51"/>
    </row>
    <row r="48619">
      <c r="A48619" s="307"/>
      <c r="B48619" s="85"/>
      <c r="C48619" s="85"/>
      <c r="D48619" s="85"/>
      <c r="E48619" s="88"/>
      <c r="G48619" s="17"/>
      <c r="I48619" s="43"/>
      <c r="J48619" s="308"/>
      <c r="K48619" s="51"/>
      <c r="N48619" s="309"/>
      <c r="R48619" s="17"/>
      <c r="T48619" s="17"/>
      <c r="V48619" s="17"/>
      <c r="W48619" s="51"/>
    </row>
    <row r="48620">
      <c r="A48620" s="307"/>
      <c r="B48620" s="85"/>
      <c r="C48620" s="85"/>
      <c r="D48620" s="85"/>
      <c r="E48620" s="88"/>
      <c r="G48620" s="17"/>
      <c r="I48620" s="43"/>
      <c r="J48620" s="308"/>
      <c r="K48620" s="51"/>
      <c r="N48620" s="309"/>
      <c r="R48620" s="17"/>
      <c r="T48620" s="17"/>
      <c r="V48620" s="17"/>
      <c r="W48620" s="51"/>
    </row>
    <row r="48621">
      <c r="A48621" s="307"/>
      <c r="B48621" s="85"/>
      <c r="C48621" s="85"/>
      <c r="D48621" s="85"/>
      <c r="E48621" s="88"/>
      <c r="G48621" s="17"/>
      <c r="I48621" s="43"/>
      <c r="J48621" s="308"/>
      <c r="K48621" s="51"/>
      <c r="N48621" s="309"/>
      <c r="R48621" s="17"/>
      <c r="T48621" s="17"/>
      <c r="V48621" s="17"/>
      <c r="W48621" s="51"/>
    </row>
    <row r="48622">
      <c r="A48622" s="307"/>
      <c r="B48622" s="85"/>
      <c r="C48622" s="85"/>
      <c r="D48622" s="85"/>
      <c r="E48622" s="88"/>
      <c r="G48622" s="17"/>
      <c r="I48622" s="43"/>
      <c r="J48622" s="308"/>
      <c r="K48622" s="51"/>
      <c r="N48622" s="309"/>
      <c r="R48622" s="17"/>
      <c r="T48622" s="17"/>
      <c r="V48622" s="17"/>
      <c r="W48622" s="51"/>
    </row>
    <row r="48623">
      <c r="A48623" s="307"/>
      <c r="B48623" s="85"/>
      <c r="C48623" s="85"/>
      <c r="D48623" s="85"/>
      <c r="E48623" s="88"/>
      <c r="G48623" s="17"/>
      <c r="I48623" s="43"/>
      <c r="J48623" s="308"/>
      <c r="K48623" s="51"/>
      <c r="N48623" s="309"/>
      <c r="R48623" s="17"/>
      <c r="T48623" s="17"/>
      <c r="V48623" s="17"/>
      <c r="W48623" s="51"/>
    </row>
    <row r="48624">
      <c r="A48624" s="307"/>
      <c r="B48624" s="85"/>
      <c r="C48624" s="85"/>
      <c r="D48624" s="85"/>
      <c r="E48624" s="88"/>
      <c r="G48624" s="17"/>
      <c r="I48624" s="43"/>
      <c r="J48624" s="308"/>
      <c r="K48624" s="51"/>
      <c r="N48624" s="309"/>
      <c r="R48624" s="17"/>
      <c r="T48624" s="17"/>
      <c r="V48624" s="17"/>
      <c r="W48624" s="51"/>
    </row>
    <row r="48625">
      <c r="A48625" s="307"/>
      <c r="B48625" s="85"/>
      <c r="C48625" s="85"/>
      <c r="D48625" s="85"/>
      <c r="E48625" s="88"/>
      <c r="G48625" s="17"/>
      <c r="I48625" s="43"/>
      <c r="J48625" s="308"/>
      <c r="K48625" s="51"/>
      <c r="N48625" s="309"/>
      <c r="R48625" s="17"/>
      <c r="T48625" s="17"/>
      <c r="V48625" s="17"/>
      <c r="W48625" s="51"/>
    </row>
    <row r="48626">
      <c r="A48626" s="307"/>
      <c r="B48626" s="85"/>
      <c r="C48626" s="85"/>
      <c r="D48626" s="85"/>
      <c r="E48626" s="88"/>
      <c r="G48626" s="17"/>
      <c r="I48626" s="43"/>
      <c r="J48626" s="308"/>
      <c r="K48626" s="51"/>
      <c r="N48626" s="309"/>
      <c r="R48626" s="17"/>
      <c r="T48626" s="17"/>
      <c r="V48626" s="17"/>
      <c r="W48626" s="51"/>
    </row>
    <row r="48627">
      <c r="A48627" s="307"/>
      <c r="B48627" s="85"/>
      <c r="C48627" s="85"/>
      <c r="D48627" s="85"/>
      <c r="E48627" s="88"/>
      <c r="G48627" s="17"/>
      <c r="I48627" s="43"/>
      <c r="J48627" s="308"/>
      <c r="K48627" s="51"/>
      <c r="N48627" s="309"/>
      <c r="R48627" s="17"/>
      <c r="T48627" s="17"/>
      <c r="V48627" s="17"/>
      <c r="W48627" s="51"/>
    </row>
    <row r="48628">
      <c r="A48628" s="307"/>
      <c r="B48628" s="85"/>
      <c r="C48628" s="85"/>
      <c r="D48628" s="85"/>
      <c r="E48628" s="88"/>
      <c r="G48628" s="17"/>
      <c r="I48628" s="43"/>
      <c r="J48628" s="308"/>
      <c r="K48628" s="51"/>
      <c r="N48628" s="309"/>
      <c r="R48628" s="17"/>
      <c r="T48628" s="17"/>
      <c r="V48628" s="17"/>
      <c r="W48628" s="51"/>
    </row>
    <row r="48629">
      <c r="A48629" s="307"/>
      <c r="B48629" s="85"/>
      <c r="C48629" s="85"/>
      <c r="D48629" s="85"/>
      <c r="E48629" s="88"/>
      <c r="G48629" s="17"/>
      <c r="I48629" s="43"/>
      <c r="J48629" s="308"/>
      <c r="K48629" s="51"/>
      <c r="N48629" s="309"/>
      <c r="R48629" s="17"/>
      <c r="T48629" s="17"/>
      <c r="V48629" s="17"/>
      <c r="W48629" s="51"/>
    </row>
    <row r="48630">
      <c r="A48630" s="307"/>
      <c r="B48630" s="85"/>
      <c r="C48630" s="85"/>
      <c r="D48630" s="85"/>
      <c r="E48630" s="88"/>
      <c r="G48630" s="17"/>
      <c r="I48630" s="43"/>
      <c r="J48630" s="308"/>
      <c r="K48630" s="51"/>
      <c r="N48630" s="309"/>
      <c r="R48630" s="17"/>
      <c r="T48630" s="17"/>
      <c r="V48630" s="17"/>
      <c r="W48630" s="51"/>
    </row>
    <row r="48631">
      <c r="A48631" s="307"/>
      <c r="B48631" s="85"/>
      <c r="C48631" s="85"/>
      <c r="D48631" s="85"/>
      <c r="E48631" s="88"/>
      <c r="G48631" s="17"/>
      <c r="I48631" s="43"/>
      <c r="J48631" s="308"/>
      <c r="K48631" s="51"/>
      <c r="N48631" s="309"/>
      <c r="R48631" s="17"/>
      <c r="T48631" s="17"/>
      <c r="V48631" s="17"/>
      <c r="W48631" s="51"/>
    </row>
    <row r="48632">
      <c r="A48632" s="307"/>
      <c r="B48632" s="85"/>
      <c r="C48632" s="85"/>
      <c r="D48632" s="85"/>
      <c r="E48632" s="88"/>
      <c r="G48632" s="17"/>
      <c r="I48632" s="43"/>
      <c r="J48632" s="308"/>
      <c r="K48632" s="51"/>
      <c r="N48632" s="309"/>
      <c r="R48632" s="17"/>
      <c r="T48632" s="17"/>
      <c r="V48632" s="17"/>
      <c r="W48632" s="51"/>
    </row>
    <row r="48633">
      <c r="A48633" s="307"/>
      <c r="B48633" s="85"/>
      <c r="C48633" s="85"/>
      <c r="D48633" s="85"/>
      <c r="E48633" s="88"/>
      <c r="G48633" s="17"/>
      <c r="I48633" s="43"/>
      <c r="J48633" s="308"/>
      <c r="K48633" s="51"/>
      <c r="N48633" s="309"/>
      <c r="R48633" s="17"/>
      <c r="T48633" s="17"/>
      <c r="V48633" s="17"/>
      <c r="W48633" s="51"/>
    </row>
    <row r="48634">
      <c r="A48634" s="307"/>
      <c r="B48634" s="85"/>
      <c r="C48634" s="85"/>
      <c r="D48634" s="85"/>
      <c r="E48634" s="88"/>
      <c r="G48634" s="17"/>
      <c r="I48634" s="43"/>
      <c r="J48634" s="308"/>
      <c r="K48634" s="51"/>
      <c r="N48634" s="309"/>
      <c r="R48634" s="17"/>
      <c r="T48634" s="17"/>
      <c r="V48634" s="17"/>
      <c r="W48634" s="51"/>
    </row>
    <row r="48635">
      <c r="A48635" s="307"/>
      <c r="B48635" s="85"/>
      <c r="C48635" s="85"/>
      <c r="D48635" s="85"/>
      <c r="E48635" s="88"/>
      <c r="G48635" s="17"/>
      <c r="I48635" s="43"/>
      <c r="J48635" s="308"/>
      <c r="K48635" s="51"/>
      <c r="N48635" s="309"/>
      <c r="R48635" s="17"/>
      <c r="T48635" s="17"/>
      <c r="V48635" s="17"/>
      <c r="W48635" s="51"/>
    </row>
    <row r="48636">
      <c r="A48636" s="307"/>
      <c r="B48636" s="85"/>
      <c r="C48636" s="85"/>
      <c r="D48636" s="85"/>
      <c r="E48636" s="88"/>
      <c r="G48636" s="17"/>
      <c r="I48636" s="43"/>
      <c r="J48636" s="308"/>
      <c r="K48636" s="51"/>
      <c r="N48636" s="309"/>
      <c r="R48636" s="17"/>
      <c r="T48636" s="17"/>
      <c r="V48636" s="17"/>
      <c r="W48636" s="51"/>
    </row>
    <row r="48637">
      <c r="A48637" s="307"/>
      <c r="B48637" s="85"/>
      <c r="C48637" s="85"/>
      <c r="D48637" s="85"/>
      <c r="E48637" s="88"/>
      <c r="G48637" s="17"/>
      <c r="I48637" s="43"/>
      <c r="J48637" s="308"/>
      <c r="K48637" s="51"/>
      <c r="N48637" s="309"/>
      <c r="R48637" s="17"/>
      <c r="T48637" s="17"/>
      <c r="V48637" s="17"/>
      <c r="W48637" s="51"/>
    </row>
    <row r="48638">
      <c r="A48638" s="307"/>
      <c r="B48638" s="85"/>
      <c r="C48638" s="85"/>
      <c r="D48638" s="85"/>
      <c r="E48638" s="88"/>
      <c r="G48638" s="17"/>
      <c r="I48638" s="43"/>
      <c r="J48638" s="308"/>
      <c r="K48638" s="51"/>
      <c r="N48638" s="309"/>
      <c r="R48638" s="17"/>
      <c r="T48638" s="17"/>
      <c r="V48638" s="17"/>
      <c r="W48638" s="51"/>
    </row>
    <row r="48639">
      <c r="A48639" s="307"/>
      <c r="B48639" s="85"/>
      <c r="C48639" s="85"/>
      <c r="D48639" s="85"/>
      <c r="E48639" s="88"/>
      <c r="G48639" s="17"/>
      <c r="I48639" s="43"/>
      <c r="J48639" s="308"/>
      <c r="K48639" s="51"/>
      <c r="N48639" s="309"/>
      <c r="R48639" s="17"/>
      <c r="T48639" s="17"/>
      <c r="V48639" s="17"/>
      <c r="W48639" s="51"/>
    </row>
    <row r="48640">
      <c r="A48640" s="307"/>
      <c r="B48640" s="85"/>
      <c r="C48640" s="85"/>
      <c r="D48640" s="85"/>
      <c r="E48640" s="88"/>
      <c r="G48640" s="17"/>
      <c r="I48640" s="43"/>
      <c r="J48640" s="308"/>
      <c r="K48640" s="51"/>
      <c r="N48640" s="309"/>
      <c r="R48640" s="17"/>
      <c r="T48640" s="17"/>
      <c r="V48640" s="17"/>
      <c r="W48640" s="51"/>
    </row>
    <row r="48641">
      <c r="A48641" s="307"/>
      <c r="B48641" s="85"/>
      <c r="C48641" s="85"/>
      <c r="D48641" s="85"/>
      <c r="E48641" s="88"/>
      <c r="G48641" s="17"/>
      <c r="I48641" s="43"/>
      <c r="J48641" s="308"/>
      <c r="K48641" s="51"/>
      <c r="N48641" s="309"/>
      <c r="R48641" s="17"/>
      <c r="T48641" s="17"/>
      <c r="V48641" s="17"/>
      <c r="W48641" s="51"/>
    </row>
    <row r="48642">
      <c r="A48642" s="307"/>
      <c r="B48642" s="85"/>
      <c r="C48642" s="85"/>
      <c r="D48642" s="85"/>
      <c r="E48642" s="88"/>
      <c r="G48642" s="17"/>
      <c r="I48642" s="43"/>
      <c r="J48642" s="308"/>
      <c r="K48642" s="51"/>
      <c r="N48642" s="309"/>
      <c r="R48642" s="17"/>
      <c r="T48642" s="17"/>
      <c r="V48642" s="17"/>
      <c r="W48642" s="51"/>
    </row>
    <row r="48643">
      <c r="A48643" s="307"/>
      <c r="B48643" s="85"/>
      <c r="C48643" s="85"/>
      <c r="D48643" s="85"/>
      <c r="E48643" s="88"/>
      <c r="G48643" s="17"/>
      <c r="I48643" s="43"/>
      <c r="J48643" s="308"/>
      <c r="K48643" s="51"/>
      <c r="N48643" s="309"/>
      <c r="R48643" s="17"/>
      <c r="T48643" s="17"/>
      <c r="V48643" s="17"/>
      <c r="W48643" s="51"/>
    </row>
    <row r="48644">
      <c r="A48644" s="307"/>
      <c r="B48644" s="85"/>
      <c r="C48644" s="85"/>
      <c r="D48644" s="85"/>
      <c r="E48644" s="88"/>
      <c r="G48644" s="17"/>
      <c r="I48644" s="43"/>
      <c r="J48644" s="308"/>
      <c r="K48644" s="51"/>
      <c r="N48644" s="309"/>
      <c r="R48644" s="17"/>
      <c r="T48644" s="17"/>
      <c r="V48644" s="17"/>
      <c r="W48644" s="51"/>
    </row>
    <row r="48645">
      <c r="A48645" s="307"/>
      <c r="B48645" s="85"/>
      <c r="C48645" s="85"/>
      <c r="D48645" s="85"/>
      <c r="E48645" s="88"/>
      <c r="G48645" s="17"/>
      <c r="I48645" s="43"/>
      <c r="J48645" s="308"/>
      <c r="K48645" s="51"/>
      <c r="N48645" s="309"/>
      <c r="R48645" s="17"/>
      <c r="T48645" s="17"/>
      <c r="V48645" s="17"/>
      <c r="W48645" s="51"/>
    </row>
    <row r="48646">
      <c r="A48646" s="307"/>
      <c r="B48646" s="85"/>
      <c r="C48646" s="85"/>
      <c r="D48646" s="85"/>
      <c r="E48646" s="88"/>
      <c r="G48646" s="17"/>
      <c r="I48646" s="43"/>
      <c r="J48646" s="308"/>
      <c r="K48646" s="51"/>
      <c r="N48646" s="309"/>
      <c r="R48646" s="17"/>
      <c r="T48646" s="17"/>
      <c r="V48646" s="17"/>
      <c r="W48646" s="51"/>
    </row>
    <row r="48647">
      <c r="A48647" s="307"/>
      <c r="B48647" s="85"/>
      <c r="C48647" s="85"/>
      <c r="D48647" s="85"/>
      <c r="E48647" s="88"/>
      <c r="G48647" s="17"/>
      <c r="I48647" s="43"/>
      <c r="J48647" s="308"/>
      <c r="K48647" s="51"/>
      <c r="N48647" s="309"/>
      <c r="R48647" s="17"/>
      <c r="T48647" s="17"/>
      <c r="V48647" s="17"/>
      <c r="W48647" s="51"/>
    </row>
    <row r="48648">
      <c r="A48648" s="307"/>
      <c r="B48648" s="85"/>
      <c r="C48648" s="85"/>
      <c r="D48648" s="85"/>
      <c r="E48648" s="88"/>
      <c r="G48648" s="17"/>
      <c r="I48648" s="43"/>
      <c r="J48648" s="308"/>
      <c r="K48648" s="51"/>
      <c r="N48648" s="309"/>
      <c r="R48648" s="17"/>
      <c r="T48648" s="17"/>
      <c r="V48648" s="17"/>
      <c r="W48648" s="51"/>
    </row>
    <row r="48649">
      <c r="A48649" s="307"/>
      <c r="B48649" s="85"/>
      <c r="C48649" s="85"/>
      <c r="D48649" s="85"/>
      <c r="E48649" s="88"/>
      <c r="G48649" s="17"/>
      <c r="I48649" s="43"/>
      <c r="J48649" s="308"/>
      <c r="K48649" s="51"/>
      <c r="N48649" s="309"/>
      <c r="R48649" s="17"/>
      <c r="T48649" s="17"/>
      <c r="V48649" s="17"/>
      <c r="W48649" s="51"/>
    </row>
    <row r="48650">
      <c r="A48650" s="307"/>
      <c r="B48650" s="85"/>
      <c r="C48650" s="85"/>
      <c r="D48650" s="85"/>
      <c r="E48650" s="88"/>
      <c r="G48650" s="17"/>
      <c r="I48650" s="43"/>
      <c r="J48650" s="308"/>
      <c r="K48650" s="51"/>
      <c r="N48650" s="309"/>
      <c r="R48650" s="17"/>
      <c r="T48650" s="17"/>
      <c r="V48650" s="17"/>
      <c r="W48650" s="51"/>
    </row>
    <row r="48651">
      <c r="A48651" s="307"/>
      <c r="B48651" s="85"/>
      <c r="C48651" s="85"/>
      <c r="D48651" s="85"/>
      <c r="E48651" s="88"/>
      <c r="G48651" s="17"/>
      <c r="I48651" s="43"/>
      <c r="J48651" s="308"/>
      <c r="K48651" s="51"/>
      <c r="N48651" s="309"/>
      <c r="R48651" s="17"/>
      <c r="T48651" s="17"/>
      <c r="V48651" s="17"/>
      <c r="W48651" s="51"/>
    </row>
    <row r="48652">
      <c r="A48652" s="307"/>
      <c r="B48652" s="85"/>
      <c r="C48652" s="85"/>
      <c r="D48652" s="85"/>
      <c r="E48652" s="88"/>
      <c r="G48652" s="17"/>
      <c r="I48652" s="43"/>
      <c r="J48652" s="308"/>
      <c r="K48652" s="51"/>
      <c r="N48652" s="309"/>
      <c r="R48652" s="17"/>
      <c r="T48652" s="17"/>
      <c r="V48652" s="17"/>
      <c r="W48652" s="51"/>
    </row>
    <row r="48653">
      <c r="A48653" s="307"/>
      <c r="B48653" s="85"/>
      <c r="C48653" s="85"/>
      <c r="D48653" s="85"/>
      <c r="E48653" s="88"/>
      <c r="G48653" s="17"/>
      <c r="I48653" s="43"/>
      <c r="J48653" s="308"/>
      <c r="K48653" s="51"/>
      <c r="N48653" s="309"/>
      <c r="R48653" s="17"/>
      <c r="T48653" s="17"/>
      <c r="V48653" s="17"/>
      <c r="W48653" s="51"/>
    </row>
    <row r="48654">
      <c r="A48654" s="307"/>
      <c r="B48654" s="85"/>
      <c r="C48654" s="85"/>
      <c r="D48654" s="85"/>
      <c r="E48654" s="88"/>
      <c r="G48654" s="17"/>
      <c r="I48654" s="43"/>
      <c r="J48654" s="308"/>
      <c r="K48654" s="51"/>
      <c r="N48654" s="309"/>
      <c r="R48654" s="17"/>
      <c r="T48654" s="17"/>
      <c r="V48654" s="17"/>
      <c r="W48654" s="51"/>
    </row>
    <row r="48655">
      <c r="A48655" s="307"/>
      <c r="B48655" s="85"/>
      <c r="C48655" s="85"/>
      <c r="D48655" s="85"/>
      <c r="E48655" s="88"/>
      <c r="G48655" s="17"/>
      <c r="I48655" s="43"/>
      <c r="J48655" s="308"/>
      <c r="K48655" s="51"/>
      <c r="N48655" s="309"/>
      <c r="R48655" s="17"/>
      <c r="T48655" s="17"/>
      <c r="V48655" s="17"/>
      <c r="W48655" s="51"/>
    </row>
    <row r="48656">
      <c r="A48656" s="307"/>
      <c r="B48656" s="85"/>
      <c r="C48656" s="85"/>
      <c r="D48656" s="85"/>
      <c r="E48656" s="88"/>
      <c r="G48656" s="17"/>
      <c r="I48656" s="43"/>
      <c r="J48656" s="308"/>
      <c r="K48656" s="51"/>
      <c r="N48656" s="309"/>
      <c r="R48656" s="17"/>
      <c r="T48656" s="17"/>
      <c r="V48656" s="17"/>
      <c r="W48656" s="51"/>
    </row>
    <row r="48657">
      <c r="A48657" s="307"/>
      <c r="B48657" s="85"/>
      <c r="C48657" s="85"/>
      <c r="D48657" s="85"/>
      <c r="E48657" s="88"/>
      <c r="G48657" s="17"/>
      <c r="I48657" s="43"/>
      <c r="J48657" s="308"/>
      <c r="K48657" s="51"/>
      <c r="N48657" s="309"/>
      <c r="R48657" s="17"/>
      <c r="T48657" s="17"/>
      <c r="V48657" s="17"/>
      <c r="W48657" s="51"/>
    </row>
    <row r="48658">
      <c r="A48658" s="307"/>
      <c r="B48658" s="85"/>
      <c r="C48658" s="85"/>
      <c r="D48658" s="85"/>
      <c r="E48658" s="88"/>
      <c r="G48658" s="17"/>
      <c r="I48658" s="43"/>
      <c r="J48658" s="308"/>
      <c r="K48658" s="51"/>
      <c r="N48658" s="309"/>
      <c r="R48658" s="17"/>
      <c r="T48658" s="17"/>
      <c r="V48658" s="17"/>
      <c r="W48658" s="51"/>
    </row>
    <row r="48659">
      <c r="A48659" s="307"/>
      <c r="B48659" s="85"/>
      <c r="C48659" s="85"/>
      <c r="D48659" s="85"/>
      <c r="E48659" s="88"/>
      <c r="G48659" s="17"/>
      <c r="I48659" s="43"/>
      <c r="J48659" s="308"/>
      <c r="K48659" s="51"/>
      <c r="N48659" s="309"/>
      <c r="R48659" s="17"/>
      <c r="T48659" s="17"/>
      <c r="V48659" s="17"/>
      <c r="W48659" s="51"/>
    </row>
    <row r="48660">
      <c r="A48660" s="307"/>
      <c r="B48660" s="85"/>
      <c r="C48660" s="85"/>
      <c r="D48660" s="85"/>
      <c r="E48660" s="88"/>
      <c r="G48660" s="17"/>
      <c r="I48660" s="43"/>
      <c r="J48660" s="308"/>
      <c r="K48660" s="51"/>
      <c r="N48660" s="309"/>
      <c r="R48660" s="17"/>
      <c r="T48660" s="17"/>
      <c r="V48660" s="17"/>
      <c r="W48660" s="51"/>
    </row>
    <row r="48661">
      <c r="A48661" s="307"/>
      <c r="B48661" s="85"/>
      <c r="C48661" s="85"/>
      <c r="D48661" s="85"/>
      <c r="E48661" s="88"/>
      <c r="G48661" s="17"/>
      <c r="I48661" s="43"/>
      <c r="J48661" s="308"/>
      <c r="K48661" s="51"/>
      <c r="N48661" s="309"/>
      <c r="R48661" s="17"/>
      <c r="T48661" s="17"/>
      <c r="V48661" s="17"/>
      <c r="W48661" s="51"/>
    </row>
    <row r="48662">
      <c r="A48662" s="307"/>
      <c r="B48662" s="85"/>
      <c r="C48662" s="85"/>
      <c r="D48662" s="85"/>
      <c r="E48662" s="88"/>
      <c r="G48662" s="17"/>
      <c r="I48662" s="43"/>
      <c r="J48662" s="308"/>
      <c r="K48662" s="51"/>
      <c r="N48662" s="309"/>
      <c r="R48662" s="17"/>
      <c r="T48662" s="17"/>
      <c r="V48662" s="17"/>
      <c r="W48662" s="51"/>
    </row>
    <row r="48663">
      <c r="A48663" s="307"/>
      <c r="B48663" s="85"/>
      <c r="C48663" s="85"/>
      <c r="D48663" s="85"/>
      <c r="E48663" s="88"/>
      <c r="G48663" s="17"/>
      <c r="I48663" s="43"/>
      <c r="J48663" s="308"/>
      <c r="K48663" s="51"/>
      <c r="N48663" s="309"/>
      <c r="R48663" s="17"/>
      <c r="T48663" s="17"/>
      <c r="V48663" s="17"/>
      <c r="W48663" s="51"/>
    </row>
    <row r="48664">
      <c r="A48664" s="307"/>
      <c r="B48664" s="85"/>
      <c r="C48664" s="85"/>
      <c r="D48664" s="85"/>
      <c r="E48664" s="88"/>
      <c r="G48664" s="17"/>
      <c r="I48664" s="43"/>
      <c r="J48664" s="308"/>
      <c r="K48664" s="51"/>
      <c r="N48664" s="309"/>
      <c r="R48664" s="17"/>
      <c r="T48664" s="17"/>
      <c r="V48664" s="17"/>
      <c r="W48664" s="51"/>
    </row>
    <row r="48665">
      <c r="A48665" s="307"/>
      <c r="B48665" s="85"/>
      <c r="C48665" s="85"/>
      <c r="D48665" s="85"/>
      <c r="E48665" s="88"/>
      <c r="G48665" s="17"/>
      <c r="I48665" s="43"/>
      <c r="J48665" s="308"/>
      <c r="K48665" s="51"/>
      <c r="N48665" s="309"/>
      <c r="R48665" s="17"/>
      <c r="T48665" s="17"/>
      <c r="V48665" s="17"/>
      <c r="W48665" s="51"/>
    </row>
    <row r="48666">
      <c r="A48666" s="307"/>
      <c r="B48666" s="85"/>
      <c r="C48666" s="85"/>
      <c r="D48666" s="85"/>
      <c r="E48666" s="88"/>
      <c r="G48666" s="17"/>
      <c r="I48666" s="43"/>
      <c r="J48666" s="308"/>
      <c r="K48666" s="51"/>
      <c r="N48666" s="309"/>
      <c r="R48666" s="17"/>
      <c r="T48666" s="17"/>
      <c r="V48666" s="17"/>
      <c r="W48666" s="51"/>
    </row>
    <row r="48667">
      <c r="A48667" s="307"/>
      <c r="B48667" s="85"/>
      <c r="C48667" s="85"/>
      <c r="D48667" s="85"/>
      <c r="E48667" s="88"/>
      <c r="G48667" s="17"/>
      <c r="I48667" s="43"/>
      <c r="J48667" s="308"/>
      <c r="K48667" s="51"/>
      <c r="N48667" s="309"/>
      <c r="R48667" s="17"/>
      <c r="T48667" s="17"/>
      <c r="V48667" s="17"/>
      <c r="W48667" s="51"/>
    </row>
    <row r="48668">
      <c r="A48668" s="307"/>
      <c r="B48668" s="85"/>
      <c r="C48668" s="85"/>
      <c r="D48668" s="85"/>
      <c r="E48668" s="88"/>
      <c r="G48668" s="17"/>
      <c r="I48668" s="43"/>
      <c r="J48668" s="308"/>
      <c r="K48668" s="51"/>
      <c r="N48668" s="309"/>
      <c r="R48668" s="17"/>
      <c r="T48668" s="17"/>
      <c r="V48668" s="17"/>
      <c r="W48668" s="51"/>
    </row>
    <row r="48669">
      <c r="A48669" s="307"/>
      <c r="B48669" s="85"/>
      <c r="C48669" s="85"/>
      <c r="D48669" s="85"/>
      <c r="E48669" s="88"/>
      <c r="G48669" s="17"/>
      <c r="I48669" s="43"/>
      <c r="J48669" s="308"/>
      <c r="K48669" s="51"/>
      <c r="N48669" s="309"/>
      <c r="R48669" s="17"/>
      <c r="T48669" s="17"/>
      <c r="V48669" s="17"/>
      <c r="W48669" s="51"/>
    </row>
    <row r="48670">
      <c r="A48670" s="307"/>
      <c r="B48670" s="85"/>
      <c r="C48670" s="85"/>
      <c r="D48670" s="85"/>
      <c r="E48670" s="88"/>
      <c r="G48670" s="17"/>
      <c r="I48670" s="43"/>
      <c r="J48670" s="308"/>
      <c r="K48670" s="51"/>
      <c r="N48670" s="309"/>
      <c r="R48670" s="17"/>
      <c r="T48670" s="17"/>
      <c r="V48670" s="17"/>
      <c r="W48670" s="51"/>
    </row>
    <row r="48671">
      <c r="A48671" s="307"/>
      <c r="B48671" s="85"/>
      <c r="C48671" s="85"/>
      <c r="D48671" s="85"/>
      <c r="E48671" s="88"/>
      <c r="G48671" s="17"/>
      <c r="I48671" s="43"/>
      <c r="J48671" s="308"/>
      <c r="K48671" s="51"/>
      <c r="N48671" s="309"/>
      <c r="R48671" s="17"/>
      <c r="T48671" s="17"/>
      <c r="V48671" s="17"/>
      <c r="W48671" s="51"/>
    </row>
    <row r="48672">
      <c r="A48672" s="307"/>
      <c r="B48672" s="85"/>
      <c r="C48672" s="85"/>
      <c r="D48672" s="85"/>
      <c r="E48672" s="88"/>
      <c r="G48672" s="17"/>
      <c r="I48672" s="43"/>
      <c r="J48672" s="308"/>
      <c r="K48672" s="51"/>
      <c r="N48672" s="309"/>
      <c r="R48672" s="17"/>
      <c r="T48672" s="17"/>
      <c r="V48672" s="17"/>
      <c r="W48672" s="51"/>
    </row>
    <row r="48673">
      <c r="A48673" s="307"/>
      <c r="B48673" s="85"/>
      <c r="C48673" s="85"/>
      <c r="D48673" s="85"/>
      <c r="E48673" s="88"/>
      <c r="G48673" s="17"/>
      <c r="I48673" s="43"/>
      <c r="J48673" s="308"/>
      <c r="K48673" s="51"/>
      <c r="N48673" s="309"/>
      <c r="R48673" s="17"/>
      <c r="T48673" s="17"/>
      <c r="V48673" s="17"/>
      <c r="W48673" s="51"/>
    </row>
    <row r="48674">
      <c r="A48674" s="307"/>
      <c r="B48674" s="85"/>
      <c r="C48674" s="85"/>
      <c r="D48674" s="85"/>
      <c r="E48674" s="88"/>
      <c r="G48674" s="17"/>
      <c r="I48674" s="43"/>
      <c r="J48674" s="308"/>
      <c r="K48674" s="51"/>
      <c r="N48674" s="309"/>
      <c r="R48674" s="17"/>
      <c r="T48674" s="17"/>
      <c r="V48674" s="17"/>
      <c r="W48674" s="51"/>
    </row>
    <row r="48675">
      <c r="A48675" s="307"/>
      <c r="B48675" s="85"/>
      <c r="C48675" s="85"/>
      <c r="D48675" s="85"/>
      <c r="E48675" s="88"/>
      <c r="G48675" s="17"/>
      <c r="I48675" s="43"/>
      <c r="J48675" s="308"/>
      <c r="K48675" s="51"/>
      <c r="N48675" s="309"/>
      <c r="R48675" s="17"/>
      <c r="T48675" s="17"/>
      <c r="V48675" s="17"/>
      <c r="W48675" s="51"/>
    </row>
    <row r="48676">
      <c r="A48676" s="307"/>
      <c r="B48676" s="85"/>
      <c r="C48676" s="85"/>
      <c r="D48676" s="85"/>
      <c r="E48676" s="88"/>
      <c r="G48676" s="17"/>
      <c r="I48676" s="43"/>
      <c r="J48676" s="308"/>
      <c r="K48676" s="51"/>
      <c r="N48676" s="309"/>
      <c r="R48676" s="17"/>
      <c r="T48676" s="17"/>
      <c r="V48676" s="17"/>
      <c r="W48676" s="51"/>
    </row>
    <row r="48677">
      <c r="A48677" s="307"/>
      <c r="B48677" s="85"/>
      <c r="C48677" s="85"/>
      <c r="D48677" s="85"/>
      <c r="E48677" s="88"/>
      <c r="G48677" s="17"/>
      <c r="I48677" s="43"/>
      <c r="J48677" s="308"/>
      <c r="K48677" s="51"/>
      <c r="N48677" s="309"/>
      <c r="R48677" s="17"/>
      <c r="T48677" s="17"/>
      <c r="V48677" s="17"/>
      <c r="W48677" s="51"/>
    </row>
    <row r="48678">
      <c r="A48678" s="307"/>
      <c r="B48678" s="85"/>
      <c r="C48678" s="85"/>
      <c r="D48678" s="85"/>
      <c r="E48678" s="88"/>
      <c r="G48678" s="17"/>
      <c r="I48678" s="43"/>
      <c r="J48678" s="308"/>
      <c r="K48678" s="51"/>
      <c r="N48678" s="309"/>
      <c r="R48678" s="17"/>
      <c r="T48678" s="17"/>
      <c r="V48678" s="17"/>
      <c r="W48678" s="51"/>
    </row>
    <row r="48679">
      <c r="A48679" s="307"/>
      <c r="B48679" s="85"/>
      <c r="C48679" s="85"/>
      <c r="D48679" s="85"/>
      <c r="E48679" s="88"/>
      <c r="G48679" s="17"/>
      <c r="I48679" s="43"/>
      <c r="J48679" s="308"/>
      <c r="K48679" s="51"/>
      <c r="N48679" s="309"/>
      <c r="R48679" s="17"/>
      <c r="T48679" s="17"/>
      <c r="V48679" s="17"/>
      <c r="W48679" s="51"/>
    </row>
    <row r="48680">
      <c r="A48680" s="307"/>
      <c r="B48680" s="85"/>
      <c r="C48680" s="85"/>
      <c r="D48680" s="85"/>
      <c r="E48680" s="88"/>
      <c r="G48680" s="17"/>
      <c r="I48680" s="43"/>
      <c r="J48680" s="308"/>
      <c r="K48680" s="51"/>
      <c r="N48680" s="309"/>
      <c r="R48680" s="17"/>
      <c r="T48680" s="17"/>
      <c r="V48680" s="17"/>
      <c r="W48680" s="51"/>
    </row>
    <row r="48681">
      <c r="A48681" s="307"/>
      <c r="B48681" s="85"/>
      <c r="C48681" s="85"/>
      <c r="D48681" s="85"/>
      <c r="E48681" s="88"/>
      <c r="G48681" s="17"/>
      <c r="I48681" s="43"/>
      <c r="J48681" s="308"/>
      <c r="K48681" s="51"/>
      <c r="N48681" s="309"/>
      <c r="R48681" s="17"/>
      <c r="T48681" s="17"/>
      <c r="V48681" s="17"/>
      <c r="W48681" s="51"/>
    </row>
    <row r="48682">
      <c r="A48682" s="307"/>
      <c r="B48682" s="85"/>
      <c r="C48682" s="85"/>
      <c r="D48682" s="85"/>
      <c r="E48682" s="88"/>
      <c r="G48682" s="17"/>
      <c r="I48682" s="43"/>
      <c r="J48682" s="308"/>
      <c r="K48682" s="51"/>
      <c r="N48682" s="309"/>
      <c r="R48682" s="17"/>
      <c r="T48682" s="17"/>
      <c r="V48682" s="17"/>
      <c r="W48682" s="51"/>
    </row>
    <row r="48683">
      <c r="A48683" s="307"/>
      <c r="B48683" s="85"/>
      <c r="C48683" s="85"/>
      <c r="D48683" s="85"/>
      <c r="E48683" s="88"/>
      <c r="G48683" s="17"/>
      <c r="I48683" s="43"/>
      <c r="J48683" s="308"/>
      <c r="K48683" s="51"/>
      <c r="N48683" s="309"/>
      <c r="R48683" s="17"/>
      <c r="T48683" s="17"/>
      <c r="V48683" s="17"/>
      <c r="W48683" s="51"/>
    </row>
    <row r="48684">
      <c r="A48684" s="307"/>
      <c r="B48684" s="85"/>
      <c r="C48684" s="85"/>
      <c r="D48684" s="85"/>
      <c r="E48684" s="88"/>
      <c r="G48684" s="17"/>
      <c r="I48684" s="43"/>
      <c r="J48684" s="308"/>
      <c r="K48684" s="51"/>
      <c r="N48684" s="309"/>
      <c r="R48684" s="17"/>
      <c r="T48684" s="17"/>
      <c r="V48684" s="17"/>
      <c r="W48684" s="51"/>
    </row>
    <row r="48685">
      <c r="A48685" s="307"/>
      <c r="B48685" s="85"/>
      <c r="C48685" s="85"/>
      <c r="D48685" s="85"/>
      <c r="E48685" s="88"/>
      <c r="G48685" s="17"/>
      <c r="I48685" s="43"/>
      <c r="J48685" s="308"/>
      <c r="K48685" s="51"/>
      <c r="N48685" s="309"/>
      <c r="R48685" s="17"/>
      <c r="T48685" s="17"/>
      <c r="V48685" s="17"/>
      <c r="W48685" s="51"/>
    </row>
    <row r="48686">
      <c r="A48686" s="307"/>
      <c r="B48686" s="85"/>
      <c r="C48686" s="85"/>
      <c r="D48686" s="85"/>
      <c r="E48686" s="88"/>
      <c r="G48686" s="17"/>
      <c r="I48686" s="43"/>
      <c r="J48686" s="308"/>
      <c r="K48686" s="51"/>
      <c r="N48686" s="309"/>
      <c r="R48686" s="17"/>
      <c r="T48686" s="17"/>
      <c r="V48686" s="17"/>
      <c r="W48686" s="51"/>
    </row>
    <row r="48687">
      <c r="A48687" s="307"/>
      <c r="B48687" s="85"/>
      <c r="C48687" s="85"/>
      <c r="D48687" s="85"/>
      <c r="E48687" s="88"/>
      <c r="G48687" s="17"/>
      <c r="I48687" s="43"/>
      <c r="J48687" s="308"/>
      <c r="K48687" s="51"/>
      <c r="N48687" s="309"/>
      <c r="R48687" s="17"/>
      <c r="T48687" s="17"/>
      <c r="V48687" s="17"/>
      <c r="W48687" s="51"/>
    </row>
    <row r="48688">
      <c r="A48688" s="307"/>
      <c r="B48688" s="85"/>
      <c r="C48688" s="85"/>
      <c r="D48688" s="85"/>
      <c r="E48688" s="88"/>
      <c r="G48688" s="17"/>
      <c r="I48688" s="43"/>
      <c r="J48688" s="308"/>
      <c r="K48688" s="51"/>
      <c r="N48688" s="309"/>
      <c r="R48688" s="17"/>
      <c r="T48688" s="17"/>
      <c r="V48688" s="17"/>
      <c r="W48688" s="51"/>
    </row>
    <row r="48689">
      <c r="A48689" s="307"/>
      <c r="B48689" s="85"/>
      <c r="C48689" s="85"/>
      <c r="D48689" s="85"/>
      <c r="E48689" s="88"/>
      <c r="G48689" s="17"/>
      <c r="I48689" s="43"/>
      <c r="J48689" s="308"/>
      <c r="K48689" s="51"/>
      <c r="N48689" s="309"/>
      <c r="R48689" s="17"/>
      <c r="T48689" s="17"/>
      <c r="V48689" s="17"/>
      <c r="W48689" s="51"/>
    </row>
    <row r="48690">
      <c r="A48690" s="307"/>
      <c r="B48690" s="85"/>
      <c r="C48690" s="85"/>
      <c r="D48690" s="85"/>
      <c r="E48690" s="88"/>
      <c r="G48690" s="17"/>
      <c r="I48690" s="43"/>
      <c r="J48690" s="308"/>
      <c r="K48690" s="51"/>
      <c r="N48690" s="309"/>
      <c r="R48690" s="17"/>
      <c r="T48690" s="17"/>
      <c r="V48690" s="17"/>
      <c r="W48690" s="51"/>
    </row>
    <row r="48691">
      <c r="A48691" s="307"/>
      <c r="B48691" s="85"/>
      <c r="C48691" s="85"/>
      <c r="D48691" s="85"/>
      <c r="E48691" s="88"/>
      <c r="G48691" s="17"/>
      <c r="I48691" s="43"/>
      <c r="J48691" s="308"/>
      <c r="K48691" s="51"/>
      <c r="N48691" s="309"/>
      <c r="R48691" s="17"/>
      <c r="T48691" s="17"/>
      <c r="V48691" s="17"/>
      <c r="W48691" s="51"/>
    </row>
    <row r="48692">
      <c r="A48692" s="307"/>
      <c r="B48692" s="85"/>
      <c r="C48692" s="85"/>
      <c r="D48692" s="85"/>
      <c r="E48692" s="88"/>
      <c r="G48692" s="17"/>
      <c r="I48692" s="43"/>
      <c r="J48692" s="308"/>
      <c r="K48692" s="51"/>
      <c r="N48692" s="309"/>
      <c r="R48692" s="17"/>
      <c r="T48692" s="17"/>
      <c r="V48692" s="17"/>
      <c r="W48692" s="51"/>
    </row>
    <row r="48693">
      <c r="A48693" s="307"/>
      <c r="B48693" s="85"/>
      <c r="C48693" s="85"/>
      <c r="D48693" s="85"/>
      <c r="E48693" s="88"/>
      <c r="G48693" s="17"/>
      <c r="I48693" s="43"/>
      <c r="J48693" s="308"/>
      <c r="K48693" s="51"/>
      <c r="N48693" s="309"/>
      <c r="R48693" s="17"/>
      <c r="T48693" s="17"/>
      <c r="V48693" s="17"/>
      <c r="W48693" s="51"/>
    </row>
    <row r="48694">
      <c r="A48694" s="307"/>
      <c r="B48694" s="85"/>
      <c r="C48694" s="85"/>
      <c r="D48694" s="85"/>
      <c r="E48694" s="88"/>
      <c r="G48694" s="17"/>
      <c r="I48694" s="43"/>
      <c r="J48694" s="308"/>
      <c r="K48694" s="51"/>
      <c r="N48694" s="309"/>
      <c r="R48694" s="17"/>
      <c r="T48694" s="17"/>
      <c r="V48694" s="17"/>
      <c r="W48694" s="51"/>
    </row>
    <row r="48695">
      <c r="A48695" s="307"/>
      <c r="B48695" s="85"/>
      <c r="C48695" s="85"/>
      <c r="D48695" s="85"/>
      <c r="E48695" s="88"/>
      <c r="G48695" s="17"/>
      <c r="I48695" s="43"/>
      <c r="J48695" s="308"/>
      <c r="K48695" s="51"/>
      <c r="N48695" s="309"/>
      <c r="R48695" s="17"/>
      <c r="T48695" s="17"/>
      <c r="V48695" s="17"/>
      <c r="W48695" s="51"/>
    </row>
    <row r="48696">
      <c r="A48696" s="307"/>
      <c r="B48696" s="85"/>
      <c r="C48696" s="85"/>
      <c r="D48696" s="85"/>
      <c r="E48696" s="88"/>
      <c r="G48696" s="17"/>
      <c r="I48696" s="43"/>
      <c r="J48696" s="308"/>
      <c r="K48696" s="51"/>
      <c r="N48696" s="309"/>
      <c r="R48696" s="17"/>
      <c r="T48696" s="17"/>
      <c r="V48696" s="17"/>
      <c r="W48696" s="51"/>
    </row>
    <row r="48697">
      <c r="A48697" s="307"/>
      <c r="B48697" s="85"/>
      <c r="C48697" s="85"/>
      <c r="D48697" s="85"/>
      <c r="E48697" s="88"/>
      <c r="G48697" s="17"/>
      <c r="I48697" s="43"/>
      <c r="J48697" s="308"/>
      <c r="K48697" s="51"/>
      <c r="N48697" s="309"/>
      <c r="R48697" s="17"/>
      <c r="T48697" s="17"/>
      <c r="V48697" s="17"/>
      <c r="W48697" s="51"/>
    </row>
    <row r="48698">
      <c r="A48698" s="307"/>
      <c r="B48698" s="85"/>
      <c r="C48698" s="85"/>
      <c r="D48698" s="85"/>
      <c r="E48698" s="88"/>
      <c r="G48698" s="17"/>
      <c r="I48698" s="43"/>
      <c r="J48698" s="308"/>
      <c r="K48698" s="51"/>
      <c r="N48698" s="309"/>
      <c r="R48698" s="17"/>
      <c r="T48698" s="17"/>
      <c r="V48698" s="17"/>
      <c r="W48698" s="51"/>
    </row>
    <row r="48699">
      <c r="A48699" s="307"/>
      <c r="B48699" s="85"/>
      <c r="C48699" s="85"/>
      <c r="D48699" s="85"/>
      <c r="E48699" s="88"/>
      <c r="G48699" s="17"/>
      <c r="I48699" s="43"/>
      <c r="J48699" s="308"/>
      <c r="K48699" s="51"/>
      <c r="N48699" s="309"/>
      <c r="R48699" s="17"/>
      <c r="T48699" s="17"/>
      <c r="V48699" s="17"/>
      <c r="W48699" s="51"/>
    </row>
    <row r="48700">
      <c r="A48700" s="307"/>
      <c r="B48700" s="85"/>
      <c r="C48700" s="85"/>
      <c r="D48700" s="85"/>
      <c r="E48700" s="88"/>
      <c r="G48700" s="17"/>
      <c r="I48700" s="43"/>
      <c r="J48700" s="308"/>
      <c r="K48700" s="51"/>
      <c r="N48700" s="309"/>
      <c r="R48700" s="17"/>
      <c r="T48700" s="17"/>
      <c r="V48700" s="17"/>
      <c r="W48700" s="51"/>
    </row>
    <row r="48701">
      <c r="A48701" s="307"/>
      <c r="B48701" s="85"/>
      <c r="C48701" s="85"/>
      <c r="D48701" s="85"/>
      <c r="E48701" s="88"/>
      <c r="G48701" s="17"/>
      <c r="I48701" s="43"/>
      <c r="J48701" s="308"/>
      <c r="K48701" s="51"/>
      <c r="N48701" s="309"/>
      <c r="R48701" s="17"/>
      <c r="T48701" s="17"/>
      <c r="V48701" s="17"/>
      <c r="W48701" s="51"/>
    </row>
    <row r="48702">
      <c r="A48702" s="307"/>
      <c r="B48702" s="85"/>
      <c r="C48702" s="85"/>
      <c r="D48702" s="85"/>
      <c r="E48702" s="88"/>
      <c r="G48702" s="17"/>
      <c r="I48702" s="43"/>
      <c r="J48702" s="308"/>
      <c r="K48702" s="51"/>
      <c r="N48702" s="309"/>
      <c r="R48702" s="17"/>
      <c r="T48702" s="17"/>
      <c r="V48702" s="17"/>
      <c r="W48702" s="51"/>
    </row>
    <row r="48703">
      <c r="A48703" s="307"/>
      <c r="B48703" s="85"/>
      <c r="C48703" s="85"/>
      <c r="D48703" s="85"/>
      <c r="E48703" s="88"/>
      <c r="G48703" s="17"/>
      <c r="I48703" s="43"/>
      <c r="J48703" s="308"/>
      <c r="K48703" s="51"/>
      <c r="N48703" s="309"/>
      <c r="R48703" s="17"/>
      <c r="T48703" s="17"/>
      <c r="V48703" s="17"/>
      <c r="W48703" s="51"/>
    </row>
    <row r="48704">
      <c r="A48704" s="307"/>
      <c r="B48704" s="85"/>
      <c r="C48704" s="85"/>
      <c r="D48704" s="85"/>
      <c r="E48704" s="88"/>
      <c r="G48704" s="17"/>
      <c r="I48704" s="43"/>
      <c r="J48704" s="308"/>
      <c r="K48704" s="51"/>
      <c r="N48704" s="309"/>
      <c r="R48704" s="17"/>
      <c r="T48704" s="17"/>
      <c r="V48704" s="17"/>
      <c r="W48704" s="51"/>
    </row>
    <row r="48705">
      <c r="A48705" s="307"/>
      <c r="B48705" s="85"/>
      <c r="C48705" s="85"/>
      <c r="D48705" s="85"/>
      <c r="E48705" s="88"/>
      <c r="G48705" s="17"/>
      <c r="I48705" s="43"/>
      <c r="J48705" s="308"/>
      <c r="K48705" s="51"/>
      <c r="N48705" s="309"/>
      <c r="R48705" s="17"/>
      <c r="T48705" s="17"/>
      <c r="V48705" s="17"/>
      <c r="W48705" s="51"/>
    </row>
    <row r="48706">
      <c r="A48706" s="307"/>
      <c r="B48706" s="85"/>
      <c r="C48706" s="85"/>
      <c r="D48706" s="85"/>
      <c r="E48706" s="88"/>
      <c r="G48706" s="17"/>
      <c r="I48706" s="43"/>
      <c r="J48706" s="308"/>
      <c r="K48706" s="51"/>
      <c r="N48706" s="309"/>
      <c r="R48706" s="17"/>
      <c r="T48706" s="17"/>
      <c r="V48706" s="17"/>
      <c r="W48706" s="51"/>
    </row>
    <row r="48707">
      <c r="A48707" s="307"/>
      <c r="B48707" s="85"/>
      <c r="C48707" s="85"/>
      <c r="D48707" s="85"/>
      <c r="E48707" s="88"/>
      <c r="G48707" s="17"/>
      <c r="I48707" s="43"/>
      <c r="J48707" s="308"/>
      <c r="K48707" s="51"/>
      <c r="N48707" s="309"/>
      <c r="R48707" s="17"/>
      <c r="T48707" s="17"/>
      <c r="V48707" s="17"/>
      <c r="W48707" s="51"/>
    </row>
    <row r="48708">
      <c r="A48708" s="307"/>
      <c r="B48708" s="85"/>
      <c r="C48708" s="85"/>
      <c r="D48708" s="85"/>
      <c r="E48708" s="88"/>
      <c r="G48708" s="17"/>
      <c r="I48708" s="43"/>
      <c r="J48708" s="308"/>
      <c r="K48708" s="51"/>
      <c r="N48708" s="309"/>
      <c r="R48708" s="17"/>
      <c r="T48708" s="17"/>
      <c r="V48708" s="17"/>
      <c r="W48708" s="51"/>
    </row>
    <row r="48709">
      <c r="A48709" s="307"/>
      <c r="B48709" s="85"/>
      <c r="C48709" s="85"/>
      <c r="D48709" s="85"/>
      <c r="E48709" s="88"/>
      <c r="G48709" s="17"/>
      <c r="I48709" s="43"/>
      <c r="J48709" s="308"/>
      <c r="K48709" s="51"/>
      <c r="N48709" s="309"/>
      <c r="R48709" s="17"/>
      <c r="T48709" s="17"/>
      <c r="V48709" s="17"/>
      <c r="W48709" s="51"/>
    </row>
    <row r="48710">
      <c r="A48710" s="307"/>
      <c r="B48710" s="85"/>
      <c r="C48710" s="85"/>
      <c r="D48710" s="85"/>
      <c r="E48710" s="88"/>
      <c r="G48710" s="17"/>
      <c r="I48710" s="43"/>
      <c r="J48710" s="308"/>
      <c r="K48710" s="51"/>
      <c r="N48710" s="309"/>
      <c r="R48710" s="17"/>
      <c r="T48710" s="17"/>
      <c r="V48710" s="17"/>
      <c r="W48710" s="51"/>
    </row>
    <row r="48711">
      <c r="A48711" s="307"/>
      <c r="B48711" s="85"/>
      <c r="C48711" s="85"/>
      <c r="D48711" s="85"/>
      <c r="E48711" s="88"/>
      <c r="G48711" s="17"/>
      <c r="I48711" s="43"/>
      <c r="J48711" s="308"/>
      <c r="K48711" s="51"/>
      <c r="N48711" s="309"/>
      <c r="R48711" s="17"/>
      <c r="T48711" s="17"/>
      <c r="V48711" s="17"/>
      <c r="W48711" s="51"/>
    </row>
    <row r="48712">
      <c r="A48712" s="307"/>
      <c r="B48712" s="85"/>
      <c r="C48712" s="85"/>
      <c r="D48712" s="85"/>
      <c r="E48712" s="88"/>
      <c r="G48712" s="17"/>
      <c r="I48712" s="43"/>
      <c r="J48712" s="308"/>
      <c r="K48712" s="51"/>
      <c r="N48712" s="309"/>
      <c r="R48712" s="17"/>
      <c r="T48712" s="17"/>
      <c r="V48712" s="17"/>
      <c r="W48712" s="51"/>
    </row>
    <row r="48713">
      <c r="A48713" s="307"/>
      <c r="B48713" s="85"/>
      <c r="C48713" s="85"/>
      <c r="D48713" s="85"/>
      <c r="E48713" s="88"/>
      <c r="G48713" s="17"/>
      <c r="I48713" s="43"/>
      <c r="J48713" s="308"/>
      <c r="K48713" s="51"/>
      <c r="N48713" s="309"/>
      <c r="R48713" s="17"/>
      <c r="T48713" s="17"/>
      <c r="V48713" s="17"/>
      <c r="W48713" s="51"/>
    </row>
    <row r="48714">
      <c r="A48714" s="307"/>
      <c r="B48714" s="85"/>
      <c r="C48714" s="85"/>
      <c r="D48714" s="85"/>
      <c r="E48714" s="88"/>
      <c r="G48714" s="17"/>
      <c r="I48714" s="43"/>
      <c r="J48714" s="308"/>
      <c r="K48714" s="51"/>
      <c r="N48714" s="309"/>
      <c r="R48714" s="17"/>
      <c r="T48714" s="17"/>
      <c r="V48714" s="17"/>
      <c r="W48714" s="51"/>
    </row>
    <row r="48715">
      <c r="A48715" s="307"/>
      <c r="B48715" s="85"/>
      <c r="C48715" s="85"/>
      <c r="D48715" s="85"/>
      <c r="E48715" s="88"/>
      <c r="G48715" s="17"/>
      <c r="I48715" s="43"/>
      <c r="J48715" s="308"/>
      <c r="K48715" s="51"/>
      <c r="N48715" s="309"/>
      <c r="R48715" s="17"/>
      <c r="T48715" s="17"/>
      <c r="V48715" s="17"/>
      <c r="W48715" s="51"/>
    </row>
    <row r="48716">
      <c r="A48716" s="307"/>
      <c r="B48716" s="85"/>
      <c r="C48716" s="85"/>
      <c r="D48716" s="85"/>
      <c r="E48716" s="88"/>
      <c r="G48716" s="17"/>
      <c r="I48716" s="43"/>
      <c r="J48716" s="308"/>
      <c r="K48716" s="51"/>
      <c r="N48716" s="309"/>
      <c r="R48716" s="17"/>
      <c r="T48716" s="17"/>
      <c r="V48716" s="17"/>
      <c r="W48716" s="51"/>
    </row>
    <row r="48717">
      <c r="A48717" s="307"/>
      <c r="B48717" s="85"/>
      <c r="C48717" s="85"/>
      <c r="D48717" s="85"/>
      <c r="E48717" s="88"/>
      <c r="G48717" s="17"/>
      <c r="I48717" s="43"/>
      <c r="J48717" s="308"/>
      <c r="K48717" s="51"/>
      <c r="N48717" s="309"/>
      <c r="R48717" s="17"/>
      <c r="T48717" s="17"/>
      <c r="V48717" s="17"/>
      <c r="W48717" s="51"/>
    </row>
    <row r="48718">
      <c r="A48718" s="307"/>
      <c r="B48718" s="85"/>
      <c r="C48718" s="85"/>
      <c r="D48718" s="85"/>
      <c r="E48718" s="88"/>
      <c r="G48718" s="17"/>
      <c r="I48718" s="43"/>
      <c r="J48718" s="308"/>
      <c r="K48718" s="51"/>
      <c r="N48718" s="309"/>
      <c r="R48718" s="17"/>
      <c r="T48718" s="17"/>
      <c r="V48718" s="17"/>
      <c r="W48718" s="51"/>
    </row>
    <row r="48719">
      <c r="A48719" s="307"/>
      <c r="B48719" s="85"/>
      <c r="C48719" s="85"/>
      <c r="D48719" s="85"/>
      <c r="E48719" s="88"/>
      <c r="G48719" s="17"/>
      <c r="I48719" s="43"/>
      <c r="J48719" s="308"/>
      <c r="K48719" s="51"/>
      <c r="N48719" s="309"/>
      <c r="R48719" s="17"/>
      <c r="T48719" s="17"/>
      <c r="V48719" s="17"/>
      <c r="W48719" s="51"/>
    </row>
    <row r="48720">
      <c r="A48720" s="307"/>
      <c r="B48720" s="85"/>
      <c r="C48720" s="85"/>
      <c r="D48720" s="85"/>
      <c r="E48720" s="88"/>
      <c r="G48720" s="17"/>
      <c r="I48720" s="43"/>
      <c r="J48720" s="308"/>
      <c r="K48720" s="51"/>
      <c r="N48720" s="309"/>
      <c r="R48720" s="17"/>
      <c r="T48720" s="17"/>
      <c r="V48720" s="17"/>
      <c r="W48720" s="51"/>
    </row>
    <row r="48721">
      <c r="A48721" s="307"/>
      <c r="B48721" s="85"/>
      <c r="C48721" s="85"/>
      <c r="D48721" s="85"/>
      <c r="E48721" s="88"/>
      <c r="G48721" s="17"/>
      <c r="I48721" s="43"/>
      <c r="J48721" s="308"/>
      <c r="K48721" s="51"/>
      <c r="N48721" s="309"/>
      <c r="R48721" s="17"/>
      <c r="T48721" s="17"/>
      <c r="V48721" s="17"/>
      <c r="W48721" s="51"/>
    </row>
    <row r="48722">
      <c r="A48722" s="307"/>
      <c r="B48722" s="85"/>
      <c r="C48722" s="85"/>
      <c r="D48722" s="85"/>
      <c r="E48722" s="88"/>
      <c r="G48722" s="17"/>
      <c r="I48722" s="43"/>
      <c r="J48722" s="308"/>
      <c r="K48722" s="51"/>
      <c r="N48722" s="309"/>
      <c r="R48722" s="17"/>
      <c r="T48722" s="17"/>
      <c r="V48722" s="17"/>
      <c r="W48722" s="51"/>
    </row>
    <row r="48723">
      <c r="A48723" s="307"/>
      <c r="B48723" s="85"/>
      <c r="C48723" s="85"/>
      <c r="D48723" s="85"/>
      <c r="E48723" s="88"/>
      <c r="G48723" s="17"/>
      <c r="I48723" s="43"/>
      <c r="J48723" s="308"/>
      <c r="K48723" s="51"/>
      <c r="N48723" s="309"/>
      <c r="R48723" s="17"/>
      <c r="T48723" s="17"/>
      <c r="V48723" s="17"/>
      <c r="W48723" s="51"/>
    </row>
    <row r="48724">
      <c r="A48724" s="307"/>
      <c r="B48724" s="85"/>
      <c r="C48724" s="85"/>
      <c r="D48724" s="85"/>
      <c r="E48724" s="88"/>
      <c r="G48724" s="17"/>
      <c r="I48724" s="43"/>
      <c r="J48724" s="308"/>
      <c r="K48724" s="51"/>
      <c r="N48724" s="309"/>
      <c r="R48724" s="17"/>
      <c r="T48724" s="17"/>
      <c r="V48724" s="17"/>
      <c r="W48724" s="51"/>
    </row>
    <row r="48725">
      <c r="A48725" s="307"/>
      <c r="B48725" s="85"/>
      <c r="C48725" s="85"/>
      <c r="D48725" s="85"/>
      <c r="E48725" s="88"/>
      <c r="G48725" s="17"/>
      <c r="I48725" s="43"/>
      <c r="J48725" s="308"/>
      <c r="K48725" s="51"/>
      <c r="N48725" s="309"/>
      <c r="R48725" s="17"/>
      <c r="T48725" s="17"/>
      <c r="V48725" s="17"/>
      <c r="W48725" s="51"/>
    </row>
    <row r="48726">
      <c r="A48726" s="307"/>
      <c r="B48726" s="85"/>
      <c r="C48726" s="85"/>
      <c r="D48726" s="85"/>
      <c r="E48726" s="88"/>
      <c r="G48726" s="17"/>
      <c r="I48726" s="43"/>
      <c r="J48726" s="308"/>
      <c r="K48726" s="51"/>
      <c r="N48726" s="309"/>
      <c r="R48726" s="17"/>
      <c r="T48726" s="17"/>
      <c r="V48726" s="17"/>
      <c r="W48726" s="51"/>
    </row>
    <row r="48727">
      <c r="A48727" s="307"/>
      <c r="B48727" s="85"/>
      <c r="C48727" s="85"/>
      <c r="D48727" s="85"/>
      <c r="E48727" s="88"/>
      <c r="G48727" s="17"/>
      <c r="I48727" s="43"/>
      <c r="J48727" s="308"/>
      <c r="K48727" s="51"/>
      <c r="N48727" s="309"/>
      <c r="R48727" s="17"/>
      <c r="T48727" s="17"/>
      <c r="V48727" s="17"/>
      <c r="W48727" s="51"/>
    </row>
    <row r="48728">
      <c r="A48728" s="307"/>
      <c r="B48728" s="85"/>
      <c r="C48728" s="85"/>
      <c r="D48728" s="85"/>
      <c r="E48728" s="88"/>
      <c r="G48728" s="17"/>
      <c r="I48728" s="43"/>
      <c r="J48728" s="308"/>
      <c r="K48728" s="51"/>
      <c r="N48728" s="309"/>
      <c r="R48728" s="17"/>
      <c r="T48728" s="17"/>
      <c r="V48728" s="17"/>
      <c r="W48728" s="51"/>
    </row>
    <row r="48729">
      <c r="A48729" s="307"/>
      <c r="B48729" s="85"/>
      <c r="C48729" s="85"/>
      <c r="D48729" s="85"/>
      <c r="E48729" s="88"/>
      <c r="G48729" s="17"/>
      <c r="I48729" s="43"/>
      <c r="J48729" s="308"/>
      <c r="K48729" s="51"/>
      <c r="N48729" s="309"/>
      <c r="R48729" s="17"/>
      <c r="T48729" s="17"/>
      <c r="V48729" s="17"/>
      <c r="W48729" s="51"/>
    </row>
    <row r="48730">
      <c r="A48730" s="307"/>
      <c r="B48730" s="85"/>
      <c r="C48730" s="85"/>
      <c r="D48730" s="85"/>
      <c r="E48730" s="88"/>
      <c r="G48730" s="17"/>
      <c r="I48730" s="43"/>
      <c r="J48730" s="308"/>
      <c r="K48730" s="51"/>
      <c r="N48730" s="309"/>
      <c r="R48730" s="17"/>
      <c r="T48730" s="17"/>
      <c r="V48730" s="17"/>
      <c r="W48730" s="51"/>
    </row>
    <row r="48731">
      <c r="A48731" s="307"/>
      <c r="B48731" s="85"/>
      <c r="C48731" s="85"/>
      <c r="D48731" s="85"/>
      <c r="E48731" s="88"/>
      <c r="G48731" s="17"/>
      <c r="I48731" s="43"/>
      <c r="J48731" s="308"/>
      <c r="K48731" s="51"/>
      <c r="N48731" s="309"/>
      <c r="R48731" s="17"/>
      <c r="T48731" s="17"/>
      <c r="V48731" s="17"/>
      <c r="W48731" s="51"/>
    </row>
    <row r="48732">
      <c r="A48732" s="307"/>
      <c r="B48732" s="85"/>
      <c r="C48732" s="85"/>
      <c r="D48732" s="85"/>
      <c r="E48732" s="88"/>
      <c r="G48732" s="17"/>
      <c r="I48732" s="43"/>
      <c r="J48732" s="308"/>
      <c r="K48732" s="51"/>
      <c r="N48732" s="309"/>
      <c r="R48732" s="17"/>
      <c r="T48732" s="17"/>
      <c r="V48732" s="17"/>
      <c r="W48732" s="51"/>
    </row>
    <row r="48733">
      <c r="A48733" s="307"/>
      <c r="B48733" s="85"/>
      <c r="C48733" s="85"/>
      <c r="D48733" s="85"/>
      <c r="E48733" s="88"/>
      <c r="G48733" s="17"/>
      <c r="I48733" s="43"/>
      <c r="J48733" s="308"/>
      <c r="K48733" s="51"/>
      <c r="N48733" s="309"/>
      <c r="R48733" s="17"/>
      <c r="T48733" s="17"/>
      <c r="V48733" s="17"/>
      <c r="W48733" s="51"/>
    </row>
    <row r="48734">
      <c r="A48734" s="307"/>
      <c r="B48734" s="85"/>
      <c r="C48734" s="85"/>
      <c r="D48734" s="85"/>
      <c r="E48734" s="88"/>
      <c r="G48734" s="17"/>
      <c r="I48734" s="43"/>
      <c r="J48734" s="308"/>
      <c r="K48734" s="51"/>
      <c r="N48734" s="309"/>
      <c r="R48734" s="17"/>
      <c r="T48734" s="17"/>
      <c r="V48734" s="17"/>
      <c r="W48734" s="51"/>
    </row>
    <row r="48735">
      <c r="A48735" s="307"/>
      <c r="B48735" s="85"/>
      <c r="C48735" s="85"/>
      <c r="D48735" s="85"/>
      <c r="E48735" s="88"/>
      <c r="G48735" s="17"/>
      <c r="I48735" s="43"/>
      <c r="J48735" s="308"/>
      <c r="K48735" s="51"/>
      <c r="N48735" s="309"/>
      <c r="R48735" s="17"/>
      <c r="T48735" s="17"/>
      <c r="V48735" s="17"/>
      <c r="W48735" s="51"/>
    </row>
    <row r="48736">
      <c r="A48736" s="307"/>
      <c r="B48736" s="85"/>
      <c r="C48736" s="85"/>
      <c r="D48736" s="85"/>
      <c r="E48736" s="88"/>
      <c r="G48736" s="17"/>
      <c r="I48736" s="43"/>
      <c r="J48736" s="308"/>
      <c r="K48736" s="51"/>
      <c r="N48736" s="309"/>
      <c r="R48736" s="17"/>
      <c r="T48736" s="17"/>
      <c r="V48736" s="17"/>
      <c r="W48736" s="51"/>
    </row>
    <row r="48737">
      <c r="A48737" s="307"/>
      <c r="B48737" s="85"/>
      <c r="C48737" s="85"/>
      <c r="D48737" s="85"/>
      <c r="E48737" s="88"/>
      <c r="G48737" s="17"/>
      <c r="I48737" s="43"/>
      <c r="J48737" s="308"/>
      <c r="K48737" s="51"/>
      <c r="N48737" s="309"/>
      <c r="R48737" s="17"/>
      <c r="T48737" s="17"/>
      <c r="V48737" s="17"/>
      <c r="W48737" s="51"/>
    </row>
    <row r="48738">
      <c r="A48738" s="307"/>
      <c r="B48738" s="85"/>
      <c r="C48738" s="85"/>
      <c r="D48738" s="85"/>
      <c r="E48738" s="88"/>
      <c r="G48738" s="17"/>
      <c r="I48738" s="43"/>
      <c r="J48738" s="308"/>
      <c r="K48738" s="51"/>
      <c r="N48738" s="309"/>
      <c r="R48738" s="17"/>
      <c r="T48738" s="17"/>
      <c r="V48738" s="17"/>
      <c r="W48738" s="51"/>
    </row>
    <row r="48739">
      <c r="A48739" s="307"/>
      <c r="B48739" s="85"/>
      <c r="C48739" s="85"/>
      <c r="D48739" s="85"/>
      <c r="E48739" s="88"/>
      <c r="G48739" s="17"/>
      <c r="I48739" s="43"/>
      <c r="J48739" s="308"/>
      <c r="K48739" s="51"/>
      <c r="N48739" s="309"/>
      <c r="R48739" s="17"/>
      <c r="T48739" s="17"/>
      <c r="V48739" s="17"/>
      <c r="W48739" s="51"/>
    </row>
    <row r="48740">
      <c r="A48740" s="307"/>
      <c r="B48740" s="85"/>
      <c r="C48740" s="85"/>
      <c r="D48740" s="85"/>
      <c r="E48740" s="88"/>
      <c r="G48740" s="17"/>
      <c r="I48740" s="43"/>
      <c r="J48740" s="308"/>
      <c r="K48740" s="51"/>
      <c r="N48740" s="309"/>
      <c r="R48740" s="17"/>
      <c r="T48740" s="17"/>
      <c r="V48740" s="17"/>
      <c r="W48740" s="51"/>
    </row>
    <row r="48741">
      <c r="A48741" s="307"/>
      <c r="B48741" s="85"/>
      <c r="C48741" s="85"/>
      <c r="D48741" s="85"/>
      <c r="E48741" s="88"/>
      <c r="G48741" s="17"/>
      <c r="I48741" s="43"/>
      <c r="J48741" s="308"/>
      <c r="K48741" s="51"/>
      <c r="N48741" s="309"/>
      <c r="R48741" s="17"/>
      <c r="T48741" s="17"/>
      <c r="V48741" s="17"/>
      <c r="W48741" s="51"/>
    </row>
    <row r="48742">
      <c r="A48742" s="307"/>
      <c r="B48742" s="85"/>
      <c r="C48742" s="85"/>
      <c r="D48742" s="85"/>
      <c r="E48742" s="88"/>
      <c r="G48742" s="17"/>
      <c r="I48742" s="43"/>
      <c r="J48742" s="308"/>
      <c r="K48742" s="51"/>
      <c r="N48742" s="309"/>
      <c r="R48742" s="17"/>
      <c r="T48742" s="17"/>
      <c r="V48742" s="17"/>
      <c r="W48742" s="51"/>
    </row>
    <row r="48743">
      <c r="A48743" s="307"/>
      <c r="B48743" s="85"/>
      <c r="C48743" s="85"/>
      <c r="D48743" s="85"/>
      <c r="E48743" s="88"/>
      <c r="G48743" s="17"/>
      <c r="I48743" s="43"/>
      <c r="J48743" s="308"/>
      <c r="K48743" s="51"/>
      <c r="N48743" s="309"/>
      <c r="R48743" s="17"/>
      <c r="T48743" s="17"/>
      <c r="V48743" s="17"/>
      <c r="W48743" s="51"/>
    </row>
    <row r="48744">
      <c r="A48744" s="307"/>
      <c r="B48744" s="85"/>
      <c r="C48744" s="85"/>
      <c r="D48744" s="85"/>
      <c r="E48744" s="88"/>
      <c r="G48744" s="17"/>
      <c r="I48744" s="43"/>
      <c r="J48744" s="308"/>
      <c r="K48744" s="51"/>
      <c r="N48744" s="309"/>
      <c r="R48744" s="17"/>
      <c r="T48744" s="17"/>
      <c r="V48744" s="17"/>
      <c r="W48744" s="51"/>
    </row>
    <row r="48745">
      <c r="A48745" s="307"/>
      <c r="B48745" s="85"/>
      <c r="C48745" s="85"/>
      <c r="D48745" s="85"/>
      <c r="E48745" s="88"/>
      <c r="G48745" s="17"/>
      <c r="I48745" s="43"/>
      <c r="J48745" s="308"/>
      <c r="K48745" s="51"/>
      <c r="N48745" s="309"/>
      <c r="R48745" s="17"/>
      <c r="T48745" s="17"/>
      <c r="V48745" s="17"/>
      <c r="W48745" s="51"/>
    </row>
    <row r="48746">
      <c r="A48746" s="307"/>
      <c r="B48746" s="85"/>
      <c r="C48746" s="85"/>
      <c r="D48746" s="85"/>
      <c r="E48746" s="88"/>
      <c r="G48746" s="17"/>
      <c r="I48746" s="43"/>
      <c r="J48746" s="308"/>
      <c r="K48746" s="51"/>
      <c r="N48746" s="309"/>
      <c r="R48746" s="17"/>
      <c r="T48746" s="17"/>
      <c r="V48746" s="17"/>
      <c r="W48746" s="51"/>
    </row>
    <row r="48747">
      <c r="A48747" s="307"/>
      <c r="B48747" s="85"/>
      <c r="C48747" s="85"/>
      <c r="D48747" s="85"/>
      <c r="E48747" s="88"/>
      <c r="G48747" s="17"/>
      <c r="I48747" s="43"/>
      <c r="J48747" s="308"/>
      <c r="K48747" s="51"/>
      <c r="N48747" s="309"/>
      <c r="R48747" s="17"/>
      <c r="T48747" s="17"/>
      <c r="V48747" s="17"/>
      <c r="W48747" s="51"/>
    </row>
    <row r="48748">
      <c r="A48748" s="307"/>
      <c r="B48748" s="85"/>
      <c r="C48748" s="85"/>
      <c r="D48748" s="85"/>
      <c r="E48748" s="88"/>
      <c r="G48748" s="17"/>
      <c r="I48748" s="43"/>
      <c r="J48748" s="308"/>
      <c r="K48748" s="51"/>
      <c r="N48748" s="309"/>
      <c r="R48748" s="17"/>
      <c r="T48748" s="17"/>
      <c r="V48748" s="17"/>
      <c r="W48748" s="51"/>
    </row>
    <row r="48749">
      <c r="A48749" s="307"/>
      <c r="B48749" s="85"/>
      <c r="C48749" s="85"/>
      <c r="D48749" s="85"/>
      <c r="E48749" s="88"/>
      <c r="G48749" s="17"/>
      <c r="I48749" s="43"/>
      <c r="J48749" s="308"/>
      <c r="K48749" s="51"/>
      <c r="N48749" s="309"/>
      <c r="R48749" s="17"/>
      <c r="T48749" s="17"/>
      <c r="V48749" s="17"/>
      <c r="W48749" s="51"/>
    </row>
    <row r="48750">
      <c r="A48750" s="307"/>
      <c r="B48750" s="85"/>
      <c r="C48750" s="85"/>
      <c r="D48750" s="85"/>
      <c r="E48750" s="88"/>
      <c r="G48750" s="17"/>
      <c r="I48750" s="43"/>
      <c r="J48750" s="308"/>
      <c r="K48750" s="51"/>
      <c r="N48750" s="309"/>
      <c r="R48750" s="17"/>
      <c r="T48750" s="17"/>
      <c r="V48750" s="17"/>
      <c r="W48750" s="51"/>
    </row>
    <row r="48751">
      <c r="A48751" s="307"/>
      <c r="B48751" s="85"/>
      <c r="C48751" s="85"/>
      <c r="D48751" s="85"/>
      <c r="E48751" s="88"/>
      <c r="G48751" s="17"/>
      <c r="I48751" s="43"/>
      <c r="J48751" s="308"/>
      <c r="K48751" s="51"/>
      <c r="N48751" s="309"/>
      <c r="R48751" s="17"/>
      <c r="T48751" s="17"/>
      <c r="V48751" s="17"/>
      <c r="W48751" s="51"/>
    </row>
    <row r="48752">
      <c r="A48752" s="307"/>
      <c r="B48752" s="85"/>
      <c r="C48752" s="85"/>
      <c r="D48752" s="85"/>
      <c r="E48752" s="88"/>
      <c r="G48752" s="17"/>
      <c r="I48752" s="43"/>
      <c r="J48752" s="308"/>
      <c r="K48752" s="51"/>
      <c r="N48752" s="309"/>
      <c r="R48752" s="17"/>
      <c r="T48752" s="17"/>
      <c r="V48752" s="17"/>
      <c r="W48752" s="51"/>
    </row>
    <row r="48753">
      <c r="A48753" s="307"/>
      <c r="B48753" s="85"/>
      <c r="C48753" s="85"/>
      <c r="D48753" s="85"/>
      <c r="E48753" s="88"/>
      <c r="G48753" s="17"/>
      <c r="I48753" s="43"/>
      <c r="J48753" s="308"/>
      <c r="K48753" s="51"/>
      <c r="N48753" s="309"/>
      <c r="R48753" s="17"/>
      <c r="T48753" s="17"/>
      <c r="V48753" s="17"/>
      <c r="W48753" s="51"/>
    </row>
    <row r="48754">
      <c r="A48754" s="307"/>
      <c r="B48754" s="85"/>
      <c r="C48754" s="85"/>
      <c r="D48754" s="85"/>
      <c r="E48754" s="88"/>
      <c r="G48754" s="17"/>
      <c r="I48754" s="43"/>
      <c r="J48754" s="308"/>
      <c r="K48754" s="51"/>
      <c r="N48754" s="309"/>
      <c r="R48754" s="17"/>
      <c r="T48754" s="17"/>
      <c r="V48754" s="17"/>
      <c r="W48754" s="51"/>
    </row>
    <row r="48755">
      <c r="A48755" s="307"/>
      <c r="B48755" s="85"/>
      <c r="C48755" s="85"/>
      <c r="D48755" s="85"/>
      <c r="E48755" s="88"/>
      <c r="G48755" s="17"/>
      <c r="I48755" s="43"/>
      <c r="J48755" s="308"/>
      <c r="K48755" s="51"/>
      <c r="N48755" s="309"/>
      <c r="R48755" s="17"/>
      <c r="T48755" s="17"/>
      <c r="V48755" s="17"/>
      <c r="W48755" s="51"/>
    </row>
    <row r="48756">
      <c r="A48756" s="307"/>
      <c r="B48756" s="85"/>
      <c r="C48756" s="85"/>
      <c r="D48756" s="85"/>
      <c r="E48756" s="88"/>
      <c r="G48756" s="17"/>
      <c r="I48756" s="43"/>
      <c r="J48756" s="308"/>
      <c r="K48756" s="51"/>
      <c r="N48756" s="309"/>
      <c r="R48756" s="17"/>
      <c r="T48756" s="17"/>
      <c r="V48756" s="17"/>
      <c r="W48756" s="51"/>
    </row>
    <row r="48757">
      <c r="A48757" s="307"/>
      <c r="B48757" s="85"/>
      <c r="C48757" s="85"/>
      <c r="D48757" s="85"/>
      <c r="E48757" s="88"/>
      <c r="G48757" s="17"/>
      <c r="I48757" s="43"/>
      <c r="J48757" s="308"/>
      <c r="K48757" s="51"/>
      <c r="N48757" s="309"/>
      <c r="R48757" s="17"/>
      <c r="T48757" s="17"/>
      <c r="V48757" s="17"/>
      <c r="W48757" s="51"/>
    </row>
    <row r="48758">
      <c r="A48758" s="307"/>
      <c r="B48758" s="85"/>
      <c r="C48758" s="85"/>
      <c r="D48758" s="85"/>
      <c r="E48758" s="88"/>
      <c r="G48758" s="17"/>
      <c r="I48758" s="43"/>
      <c r="J48758" s="308"/>
      <c r="K48758" s="51"/>
      <c r="N48758" s="309"/>
      <c r="R48758" s="17"/>
      <c r="T48758" s="17"/>
      <c r="V48758" s="17"/>
      <c r="W48758" s="51"/>
    </row>
    <row r="48759">
      <c r="A48759" s="307"/>
      <c r="B48759" s="85"/>
      <c r="C48759" s="85"/>
      <c r="D48759" s="85"/>
      <c r="E48759" s="88"/>
      <c r="G48759" s="17"/>
      <c r="I48759" s="43"/>
      <c r="J48759" s="308"/>
      <c r="K48759" s="51"/>
      <c r="N48759" s="309"/>
      <c r="R48759" s="17"/>
      <c r="T48759" s="17"/>
      <c r="V48759" s="17"/>
      <c r="W48759" s="51"/>
    </row>
    <row r="48760">
      <c r="A48760" s="307"/>
      <c r="B48760" s="85"/>
      <c r="C48760" s="85"/>
      <c r="D48760" s="85"/>
      <c r="E48760" s="88"/>
      <c r="G48760" s="17"/>
      <c r="I48760" s="43"/>
      <c r="J48760" s="308"/>
      <c r="K48760" s="51"/>
      <c r="N48760" s="309"/>
      <c r="R48760" s="17"/>
      <c r="T48760" s="17"/>
      <c r="V48760" s="17"/>
      <c r="W48760" s="51"/>
    </row>
    <row r="48761">
      <c r="A48761" s="307"/>
      <c r="B48761" s="85"/>
      <c r="C48761" s="85"/>
      <c r="D48761" s="85"/>
      <c r="E48761" s="88"/>
      <c r="G48761" s="17"/>
      <c r="I48761" s="43"/>
      <c r="J48761" s="308"/>
      <c r="K48761" s="51"/>
      <c r="N48761" s="309"/>
      <c r="R48761" s="17"/>
      <c r="T48761" s="17"/>
      <c r="V48761" s="17"/>
      <c r="W48761" s="51"/>
    </row>
    <row r="48762">
      <c r="A48762" s="307"/>
      <c r="B48762" s="85"/>
      <c r="C48762" s="85"/>
      <c r="D48762" s="85"/>
      <c r="E48762" s="88"/>
      <c r="G48762" s="17"/>
      <c r="I48762" s="43"/>
      <c r="J48762" s="308"/>
      <c r="K48762" s="51"/>
      <c r="N48762" s="309"/>
      <c r="R48762" s="17"/>
      <c r="T48762" s="17"/>
      <c r="V48762" s="17"/>
      <c r="W48762" s="51"/>
    </row>
    <row r="48763">
      <c r="A48763" s="307"/>
      <c r="B48763" s="85"/>
      <c r="C48763" s="85"/>
      <c r="D48763" s="85"/>
      <c r="E48763" s="88"/>
      <c r="G48763" s="17"/>
      <c r="I48763" s="43"/>
      <c r="J48763" s="308"/>
      <c r="K48763" s="51"/>
      <c r="N48763" s="309"/>
      <c r="R48763" s="17"/>
      <c r="T48763" s="17"/>
      <c r="V48763" s="17"/>
      <c r="W48763" s="51"/>
    </row>
    <row r="48764">
      <c r="A48764" s="307"/>
      <c r="B48764" s="85"/>
      <c r="C48764" s="85"/>
      <c r="D48764" s="85"/>
      <c r="E48764" s="88"/>
      <c r="G48764" s="17"/>
      <c r="I48764" s="43"/>
      <c r="J48764" s="308"/>
      <c r="K48764" s="51"/>
      <c r="N48764" s="309"/>
      <c r="R48764" s="17"/>
      <c r="T48764" s="17"/>
      <c r="V48764" s="17"/>
      <c r="W48764" s="51"/>
    </row>
    <row r="48765">
      <c r="A48765" s="307"/>
      <c r="B48765" s="85"/>
      <c r="C48765" s="85"/>
      <c r="D48765" s="85"/>
      <c r="E48765" s="88"/>
      <c r="G48765" s="17"/>
      <c r="I48765" s="43"/>
      <c r="J48765" s="308"/>
      <c r="K48765" s="51"/>
      <c r="N48765" s="309"/>
      <c r="R48765" s="17"/>
      <c r="T48765" s="17"/>
      <c r="V48765" s="17"/>
      <c r="W48765" s="51"/>
    </row>
    <row r="48766">
      <c r="A48766" s="307"/>
      <c r="B48766" s="85"/>
      <c r="C48766" s="85"/>
      <c r="D48766" s="85"/>
      <c r="E48766" s="88"/>
      <c r="G48766" s="17"/>
      <c r="I48766" s="43"/>
      <c r="J48766" s="308"/>
      <c r="K48766" s="51"/>
      <c r="N48766" s="309"/>
      <c r="R48766" s="17"/>
      <c r="T48766" s="17"/>
      <c r="V48766" s="17"/>
      <c r="W48766" s="51"/>
    </row>
    <row r="48767">
      <c r="A48767" s="307"/>
      <c r="B48767" s="85"/>
      <c r="C48767" s="85"/>
      <c r="D48767" s="85"/>
      <c r="E48767" s="88"/>
      <c r="G48767" s="17"/>
      <c r="I48767" s="43"/>
      <c r="J48767" s="308"/>
      <c r="K48767" s="51"/>
      <c r="N48767" s="309"/>
      <c r="R48767" s="17"/>
      <c r="T48767" s="17"/>
      <c r="V48767" s="17"/>
      <c r="W48767" s="51"/>
    </row>
    <row r="48768">
      <c r="A48768" s="307"/>
      <c r="B48768" s="85"/>
      <c r="C48768" s="85"/>
      <c r="D48768" s="85"/>
      <c r="E48768" s="88"/>
      <c r="G48768" s="17"/>
      <c r="I48768" s="43"/>
      <c r="J48768" s="308"/>
      <c r="K48768" s="51"/>
      <c r="N48768" s="309"/>
      <c r="R48768" s="17"/>
      <c r="T48768" s="17"/>
      <c r="V48768" s="17"/>
      <c r="W48768" s="51"/>
    </row>
    <row r="48769">
      <c r="A48769" s="307"/>
      <c r="B48769" s="85"/>
      <c r="C48769" s="85"/>
      <c r="D48769" s="85"/>
      <c r="E48769" s="88"/>
      <c r="G48769" s="17"/>
      <c r="I48769" s="43"/>
      <c r="J48769" s="308"/>
      <c r="K48769" s="51"/>
      <c r="N48769" s="309"/>
      <c r="R48769" s="17"/>
      <c r="T48769" s="17"/>
      <c r="V48769" s="17"/>
      <c r="W48769" s="51"/>
    </row>
    <row r="48770">
      <c r="A48770" s="307"/>
      <c r="B48770" s="85"/>
      <c r="C48770" s="85"/>
      <c r="D48770" s="85"/>
      <c r="E48770" s="88"/>
      <c r="G48770" s="17"/>
      <c r="I48770" s="43"/>
      <c r="J48770" s="308"/>
      <c r="K48770" s="51"/>
      <c r="N48770" s="309"/>
      <c r="R48770" s="17"/>
      <c r="T48770" s="17"/>
      <c r="V48770" s="17"/>
      <c r="W48770" s="51"/>
    </row>
    <row r="48771">
      <c r="A48771" s="307"/>
      <c r="B48771" s="85"/>
      <c r="C48771" s="85"/>
      <c r="D48771" s="85"/>
      <c r="E48771" s="88"/>
      <c r="G48771" s="17"/>
      <c r="I48771" s="43"/>
      <c r="J48771" s="308"/>
      <c r="K48771" s="51"/>
      <c r="N48771" s="309"/>
      <c r="R48771" s="17"/>
      <c r="T48771" s="17"/>
      <c r="V48771" s="17"/>
      <c r="W48771" s="51"/>
    </row>
    <row r="48772">
      <c r="A48772" s="307"/>
      <c r="B48772" s="85"/>
      <c r="C48772" s="85"/>
      <c r="D48772" s="85"/>
      <c r="E48772" s="88"/>
      <c r="G48772" s="17"/>
      <c r="I48772" s="43"/>
      <c r="J48772" s="308"/>
      <c r="K48772" s="51"/>
      <c r="N48772" s="309"/>
      <c r="R48772" s="17"/>
      <c r="T48772" s="17"/>
      <c r="V48772" s="17"/>
      <c r="W48772" s="51"/>
    </row>
    <row r="48773">
      <c r="A48773" s="307"/>
      <c r="B48773" s="85"/>
      <c r="C48773" s="85"/>
      <c r="D48773" s="85"/>
      <c r="E48773" s="88"/>
      <c r="G48773" s="17"/>
      <c r="I48773" s="43"/>
      <c r="J48773" s="308"/>
      <c r="K48773" s="51"/>
      <c r="N48773" s="309"/>
      <c r="R48773" s="17"/>
      <c r="T48773" s="17"/>
      <c r="V48773" s="17"/>
      <c r="W48773" s="51"/>
    </row>
    <row r="48774">
      <c r="A48774" s="307"/>
      <c r="B48774" s="85"/>
      <c r="C48774" s="85"/>
      <c r="D48774" s="85"/>
      <c r="E48774" s="88"/>
      <c r="G48774" s="17"/>
      <c r="I48774" s="43"/>
      <c r="J48774" s="308"/>
      <c r="K48774" s="51"/>
      <c r="N48774" s="309"/>
      <c r="R48774" s="17"/>
      <c r="T48774" s="17"/>
      <c r="V48774" s="17"/>
      <c r="W48774" s="51"/>
    </row>
    <row r="48775">
      <c r="A48775" s="307"/>
      <c r="B48775" s="85"/>
      <c r="C48775" s="85"/>
      <c r="D48775" s="85"/>
      <c r="E48775" s="88"/>
      <c r="G48775" s="17"/>
      <c r="I48775" s="43"/>
      <c r="J48775" s="308"/>
      <c r="K48775" s="51"/>
      <c r="N48775" s="309"/>
      <c r="R48775" s="17"/>
      <c r="T48775" s="17"/>
      <c r="V48775" s="17"/>
      <c r="W48775" s="51"/>
    </row>
    <row r="48776">
      <c r="A48776" s="307"/>
      <c r="B48776" s="85"/>
      <c r="C48776" s="85"/>
      <c r="D48776" s="85"/>
      <c r="E48776" s="88"/>
      <c r="G48776" s="17"/>
      <c r="I48776" s="43"/>
      <c r="J48776" s="308"/>
      <c r="K48776" s="51"/>
      <c r="N48776" s="309"/>
      <c r="R48776" s="17"/>
      <c r="T48776" s="17"/>
      <c r="V48776" s="17"/>
      <c r="W48776" s="51"/>
    </row>
    <row r="48777">
      <c r="A48777" s="307"/>
      <c r="B48777" s="85"/>
      <c r="C48777" s="85"/>
      <c r="D48777" s="85"/>
      <c r="E48777" s="88"/>
      <c r="G48777" s="17"/>
      <c r="I48777" s="43"/>
      <c r="J48777" s="308"/>
      <c r="K48777" s="51"/>
      <c r="N48777" s="309"/>
      <c r="R48777" s="17"/>
      <c r="T48777" s="17"/>
      <c r="V48777" s="17"/>
      <c r="W48777" s="51"/>
    </row>
    <row r="48778">
      <c r="A48778" s="307"/>
      <c r="B48778" s="85"/>
      <c r="C48778" s="85"/>
      <c r="D48778" s="85"/>
      <c r="E48778" s="88"/>
      <c r="G48778" s="17"/>
      <c r="I48778" s="43"/>
      <c r="J48778" s="308"/>
      <c r="K48778" s="51"/>
      <c r="N48778" s="309"/>
      <c r="R48778" s="17"/>
      <c r="T48778" s="17"/>
      <c r="V48778" s="17"/>
      <c r="W48778" s="51"/>
    </row>
    <row r="48779">
      <c r="A48779" s="307"/>
      <c r="B48779" s="85"/>
      <c r="C48779" s="85"/>
      <c r="D48779" s="85"/>
      <c r="E48779" s="88"/>
      <c r="G48779" s="17"/>
      <c r="I48779" s="43"/>
      <c r="J48779" s="308"/>
      <c r="K48779" s="51"/>
      <c r="N48779" s="309"/>
      <c r="R48779" s="17"/>
      <c r="T48779" s="17"/>
      <c r="V48779" s="17"/>
      <c r="W48779" s="51"/>
    </row>
    <row r="48780">
      <c r="A48780" s="307"/>
      <c r="B48780" s="85"/>
      <c r="C48780" s="85"/>
      <c r="D48780" s="85"/>
      <c r="E48780" s="88"/>
      <c r="G48780" s="17"/>
      <c r="I48780" s="43"/>
      <c r="J48780" s="308"/>
      <c r="K48780" s="51"/>
      <c r="N48780" s="309"/>
      <c r="R48780" s="17"/>
      <c r="T48780" s="17"/>
      <c r="V48780" s="17"/>
      <c r="W48780" s="51"/>
    </row>
    <row r="48781">
      <c r="A48781" s="307"/>
      <c r="B48781" s="85"/>
      <c r="C48781" s="85"/>
      <c r="D48781" s="85"/>
      <c r="E48781" s="88"/>
      <c r="G48781" s="17"/>
      <c r="I48781" s="43"/>
      <c r="J48781" s="308"/>
      <c r="K48781" s="51"/>
      <c r="N48781" s="309"/>
      <c r="R48781" s="17"/>
      <c r="T48781" s="17"/>
      <c r="V48781" s="17"/>
      <c r="W48781" s="51"/>
    </row>
    <row r="48782">
      <c r="A48782" s="307"/>
      <c r="B48782" s="85"/>
      <c r="C48782" s="85"/>
      <c r="D48782" s="85"/>
      <c r="E48782" s="88"/>
      <c r="G48782" s="17"/>
      <c r="I48782" s="43"/>
      <c r="J48782" s="308"/>
      <c r="K48782" s="51"/>
      <c r="N48782" s="309"/>
      <c r="R48782" s="17"/>
      <c r="T48782" s="17"/>
      <c r="V48782" s="17"/>
      <c r="W48782" s="51"/>
    </row>
    <row r="48783">
      <c r="A48783" s="307"/>
      <c r="B48783" s="85"/>
      <c r="C48783" s="85"/>
      <c r="D48783" s="85"/>
      <c r="E48783" s="88"/>
      <c r="G48783" s="17"/>
      <c r="I48783" s="43"/>
      <c r="J48783" s="308"/>
      <c r="K48783" s="51"/>
      <c r="N48783" s="309"/>
      <c r="R48783" s="17"/>
      <c r="T48783" s="17"/>
      <c r="V48783" s="17"/>
      <c r="W48783" s="51"/>
    </row>
    <row r="48784">
      <c r="A48784" s="307"/>
      <c r="B48784" s="85"/>
      <c r="C48784" s="85"/>
      <c r="D48784" s="85"/>
      <c r="E48784" s="88"/>
      <c r="G48784" s="17"/>
      <c r="I48784" s="43"/>
      <c r="J48784" s="308"/>
      <c r="K48784" s="51"/>
      <c r="N48784" s="309"/>
      <c r="R48784" s="17"/>
      <c r="T48784" s="17"/>
      <c r="V48784" s="17"/>
      <c r="W48784" s="51"/>
    </row>
    <row r="48785">
      <c r="A48785" s="307"/>
      <c r="B48785" s="85"/>
      <c r="C48785" s="85"/>
      <c r="D48785" s="85"/>
      <c r="E48785" s="88"/>
      <c r="G48785" s="17"/>
      <c r="I48785" s="43"/>
      <c r="J48785" s="308"/>
      <c r="K48785" s="51"/>
      <c r="N48785" s="309"/>
      <c r="R48785" s="17"/>
      <c r="T48785" s="17"/>
      <c r="V48785" s="17"/>
      <c r="W48785" s="51"/>
    </row>
    <row r="48786">
      <c r="A48786" s="307"/>
      <c r="B48786" s="85"/>
      <c r="C48786" s="85"/>
      <c r="D48786" s="85"/>
      <c r="E48786" s="88"/>
      <c r="G48786" s="17"/>
      <c r="I48786" s="43"/>
      <c r="J48786" s="308"/>
      <c r="K48786" s="51"/>
      <c r="N48786" s="309"/>
      <c r="R48786" s="17"/>
      <c r="T48786" s="17"/>
      <c r="V48786" s="17"/>
      <c r="W48786" s="51"/>
    </row>
    <row r="48787">
      <c r="A48787" s="307"/>
      <c r="B48787" s="85"/>
      <c r="C48787" s="85"/>
      <c r="D48787" s="85"/>
      <c r="E48787" s="88"/>
      <c r="G48787" s="17"/>
      <c r="I48787" s="43"/>
      <c r="J48787" s="308"/>
      <c r="K48787" s="51"/>
      <c r="N48787" s="309"/>
      <c r="R48787" s="17"/>
      <c r="T48787" s="17"/>
      <c r="V48787" s="17"/>
      <c r="W48787" s="51"/>
    </row>
    <row r="48788">
      <c r="A48788" s="307"/>
      <c r="B48788" s="85"/>
      <c r="C48788" s="85"/>
      <c r="D48788" s="85"/>
      <c r="E48788" s="88"/>
      <c r="G48788" s="17"/>
      <c r="I48788" s="43"/>
      <c r="J48788" s="308"/>
      <c r="K48788" s="51"/>
      <c r="N48788" s="309"/>
      <c r="R48788" s="17"/>
      <c r="T48788" s="17"/>
      <c r="V48788" s="17"/>
      <c r="W48788" s="51"/>
    </row>
    <row r="48789">
      <c r="A48789" s="307"/>
      <c r="B48789" s="85"/>
      <c r="C48789" s="85"/>
      <c r="D48789" s="85"/>
      <c r="E48789" s="88"/>
      <c r="G48789" s="17"/>
      <c r="I48789" s="43"/>
      <c r="J48789" s="308"/>
      <c r="K48789" s="51"/>
      <c r="N48789" s="309"/>
      <c r="R48789" s="17"/>
      <c r="T48789" s="17"/>
      <c r="V48789" s="17"/>
      <c r="W48789" s="51"/>
    </row>
    <row r="48790">
      <c r="A48790" s="307"/>
      <c r="B48790" s="85"/>
      <c r="C48790" s="85"/>
      <c r="D48790" s="85"/>
      <c r="E48790" s="88"/>
      <c r="G48790" s="17"/>
      <c r="I48790" s="43"/>
      <c r="J48790" s="308"/>
      <c r="K48790" s="51"/>
      <c r="N48790" s="309"/>
      <c r="R48790" s="17"/>
      <c r="T48790" s="17"/>
      <c r="V48790" s="17"/>
      <c r="W48790" s="51"/>
    </row>
    <row r="48791">
      <c r="A48791" s="307"/>
      <c r="B48791" s="85"/>
      <c r="C48791" s="85"/>
      <c r="D48791" s="85"/>
      <c r="E48791" s="88"/>
      <c r="G48791" s="17"/>
      <c r="I48791" s="43"/>
      <c r="J48791" s="308"/>
      <c r="K48791" s="51"/>
      <c r="N48791" s="309"/>
      <c r="R48791" s="17"/>
      <c r="T48791" s="17"/>
      <c r="V48791" s="17"/>
      <c r="W48791" s="51"/>
    </row>
    <row r="48792">
      <c r="A48792" s="307"/>
      <c r="B48792" s="85"/>
      <c r="C48792" s="85"/>
      <c r="D48792" s="85"/>
      <c r="E48792" s="88"/>
      <c r="G48792" s="17"/>
      <c r="I48792" s="43"/>
      <c r="J48792" s="308"/>
      <c r="K48792" s="51"/>
      <c r="N48792" s="309"/>
      <c r="R48792" s="17"/>
      <c r="T48792" s="17"/>
      <c r="V48792" s="17"/>
      <c r="W48792" s="51"/>
    </row>
    <row r="48793">
      <c r="A48793" s="307"/>
      <c r="B48793" s="85"/>
      <c r="C48793" s="85"/>
      <c r="D48793" s="85"/>
      <c r="E48793" s="88"/>
      <c r="G48793" s="17"/>
      <c r="I48793" s="43"/>
      <c r="J48793" s="308"/>
      <c r="K48793" s="51"/>
      <c r="N48793" s="309"/>
      <c r="R48793" s="17"/>
      <c r="T48793" s="17"/>
      <c r="V48793" s="17"/>
      <c r="W48793" s="51"/>
    </row>
    <row r="48794">
      <c r="A48794" s="307"/>
      <c r="B48794" s="85"/>
      <c r="C48794" s="85"/>
      <c r="D48794" s="85"/>
      <c r="E48794" s="88"/>
      <c r="G48794" s="17"/>
      <c r="I48794" s="43"/>
      <c r="J48794" s="308"/>
      <c r="K48794" s="51"/>
      <c r="N48794" s="309"/>
      <c r="R48794" s="17"/>
      <c r="T48794" s="17"/>
      <c r="V48794" s="17"/>
      <c r="W48794" s="51"/>
    </row>
    <row r="48795">
      <c r="A48795" s="307"/>
      <c r="B48795" s="85"/>
      <c r="C48795" s="85"/>
      <c r="D48795" s="85"/>
      <c r="E48795" s="88"/>
      <c r="G48795" s="17"/>
      <c r="I48795" s="43"/>
      <c r="J48795" s="308"/>
      <c r="K48795" s="51"/>
      <c r="N48795" s="309"/>
      <c r="R48795" s="17"/>
      <c r="T48795" s="17"/>
      <c r="V48795" s="17"/>
      <c r="W48795" s="51"/>
    </row>
    <row r="48796">
      <c r="A48796" s="307"/>
      <c r="B48796" s="85"/>
      <c r="C48796" s="85"/>
      <c r="D48796" s="85"/>
      <c r="E48796" s="88"/>
      <c r="G48796" s="17"/>
      <c r="I48796" s="43"/>
      <c r="J48796" s="308"/>
      <c r="K48796" s="51"/>
      <c r="N48796" s="309"/>
      <c r="R48796" s="17"/>
      <c r="T48796" s="17"/>
      <c r="V48796" s="17"/>
      <c r="W48796" s="51"/>
    </row>
    <row r="48797">
      <c r="A48797" s="307"/>
      <c r="B48797" s="85"/>
      <c r="C48797" s="85"/>
      <c r="D48797" s="85"/>
      <c r="E48797" s="88"/>
      <c r="G48797" s="17"/>
      <c r="I48797" s="43"/>
      <c r="J48797" s="308"/>
      <c r="K48797" s="51"/>
      <c r="N48797" s="309"/>
      <c r="R48797" s="17"/>
      <c r="T48797" s="17"/>
      <c r="V48797" s="17"/>
      <c r="W48797" s="51"/>
    </row>
    <row r="48798">
      <c r="A48798" s="307"/>
      <c r="B48798" s="85"/>
      <c r="C48798" s="85"/>
      <c r="D48798" s="85"/>
      <c r="E48798" s="88"/>
      <c r="G48798" s="17"/>
      <c r="I48798" s="43"/>
      <c r="J48798" s="308"/>
      <c r="K48798" s="51"/>
      <c r="N48798" s="309"/>
      <c r="R48798" s="17"/>
      <c r="T48798" s="17"/>
      <c r="V48798" s="17"/>
      <c r="W48798" s="51"/>
    </row>
    <row r="48799">
      <c r="A48799" s="307"/>
      <c r="B48799" s="85"/>
      <c r="C48799" s="85"/>
      <c r="D48799" s="85"/>
      <c r="E48799" s="88"/>
      <c r="G48799" s="17"/>
      <c r="I48799" s="43"/>
      <c r="J48799" s="308"/>
      <c r="K48799" s="51"/>
      <c r="N48799" s="309"/>
      <c r="R48799" s="17"/>
      <c r="T48799" s="17"/>
      <c r="V48799" s="17"/>
      <c r="W48799" s="51"/>
    </row>
    <row r="48800">
      <c r="A48800" s="307"/>
      <c r="B48800" s="85"/>
      <c r="C48800" s="85"/>
      <c r="D48800" s="85"/>
      <c r="E48800" s="88"/>
      <c r="G48800" s="17"/>
      <c r="I48800" s="43"/>
      <c r="J48800" s="308"/>
      <c r="K48800" s="51"/>
      <c r="N48800" s="309"/>
      <c r="R48800" s="17"/>
      <c r="T48800" s="17"/>
      <c r="V48800" s="17"/>
      <c r="W48800" s="51"/>
    </row>
    <row r="48801">
      <c r="A48801" s="307"/>
      <c r="B48801" s="85"/>
      <c r="C48801" s="85"/>
      <c r="D48801" s="85"/>
      <c r="E48801" s="88"/>
      <c r="G48801" s="17"/>
      <c r="I48801" s="43"/>
      <c r="J48801" s="308"/>
      <c r="K48801" s="51"/>
      <c r="N48801" s="309"/>
      <c r="R48801" s="17"/>
      <c r="T48801" s="17"/>
      <c r="V48801" s="17"/>
      <c r="W48801" s="51"/>
    </row>
    <row r="48802">
      <c r="A48802" s="307"/>
      <c r="B48802" s="85"/>
      <c r="C48802" s="85"/>
      <c r="D48802" s="85"/>
      <c r="E48802" s="88"/>
      <c r="G48802" s="17"/>
      <c r="I48802" s="43"/>
      <c r="J48802" s="308"/>
      <c r="K48802" s="51"/>
      <c r="N48802" s="309"/>
      <c r="R48802" s="17"/>
      <c r="T48802" s="17"/>
      <c r="V48802" s="17"/>
      <c r="W48802" s="51"/>
    </row>
    <row r="48803">
      <c r="A48803" s="307"/>
      <c r="B48803" s="85"/>
      <c r="C48803" s="85"/>
      <c r="D48803" s="85"/>
      <c r="E48803" s="88"/>
      <c r="G48803" s="17"/>
      <c r="I48803" s="43"/>
      <c r="J48803" s="308"/>
      <c r="K48803" s="51"/>
      <c r="N48803" s="309"/>
      <c r="R48803" s="17"/>
      <c r="T48803" s="17"/>
      <c r="V48803" s="17"/>
      <c r="W48803" s="51"/>
    </row>
    <row r="48804">
      <c r="A48804" s="307"/>
      <c r="B48804" s="85"/>
      <c r="C48804" s="85"/>
      <c r="D48804" s="85"/>
      <c r="E48804" s="88"/>
      <c r="G48804" s="17"/>
      <c r="I48804" s="43"/>
      <c r="J48804" s="308"/>
      <c r="K48804" s="51"/>
      <c r="N48804" s="309"/>
      <c r="R48804" s="17"/>
      <c r="T48804" s="17"/>
      <c r="V48804" s="17"/>
      <c r="W48804" s="51"/>
    </row>
    <row r="48805">
      <c r="A48805" s="307"/>
      <c r="B48805" s="85"/>
      <c r="C48805" s="85"/>
      <c r="D48805" s="85"/>
      <c r="E48805" s="88"/>
      <c r="G48805" s="17"/>
      <c r="I48805" s="43"/>
      <c r="J48805" s="308"/>
      <c r="K48805" s="51"/>
      <c r="N48805" s="309"/>
      <c r="R48805" s="17"/>
      <c r="T48805" s="17"/>
      <c r="V48805" s="17"/>
      <c r="W48805" s="51"/>
    </row>
    <row r="48806">
      <c r="A48806" s="307"/>
      <c r="B48806" s="85"/>
      <c r="C48806" s="85"/>
      <c r="D48806" s="85"/>
      <c r="E48806" s="88"/>
      <c r="G48806" s="17"/>
      <c r="I48806" s="43"/>
      <c r="J48806" s="308"/>
      <c r="K48806" s="51"/>
      <c r="N48806" s="309"/>
      <c r="R48806" s="17"/>
      <c r="T48806" s="17"/>
      <c r="V48806" s="17"/>
      <c r="W48806" s="51"/>
    </row>
    <row r="48807">
      <c r="A48807" s="307"/>
      <c r="B48807" s="85"/>
      <c r="C48807" s="85"/>
      <c r="D48807" s="85"/>
      <c r="E48807" s="88"/>
      <c r="G48807" s="17"/>
      <c r="I48807" s="43"/>
      <c r="J48807" s="308"/>
      <c r="K48807" s="51"/>
      <c r="N48807" s="309"/>
      <c r="R48807" s="17"/>
      <c r="T48807" s="17"/>
      <c r="V48807" s="17"/>
      <c r="W48807" s="51"/>
    </row>
    <row r="48808">
      <c r="A48808" s="307"/>
      <c r="B48808" s="85"/>
      <c r="C48808" s="85"/>
      <c r="D48808" s="85"/>
      <c r="E48808" s="88"/>
      <c r="G48808" s="17"/>
      <c r="I48808" s="43"/>
      <c r="J48808" s="308"/>
      <c r="K48808" s="51"/>
      <c r="N48808" s="309"/>
      <c r="R48808" s="17"/>
      <c r="T48808" s="17"/>
      <c r="V48808" s="17"/>
      <c r="W48808" s="51"/>
    </row>
    <row r="48809">
      <c r="A48809" s="307"/>
      <c r="B48809" s="85"/>
      <c r="C48809" s="85"/>
      <c r="D48809" s="85"/>
      <c r="E48809" s="88"/>
      <c r="G48809" s="17"/>
      <c r="I48809" s="43"/>
      <c r="J48809" s="308"/>
      <c r="K48809" s="51"/>
      <c r="N48809" s="309"/>
      <c r="R48809" s="17"/>
      <c r="T48809" s="17"/>
      <c r="V48809" s="17"/>
      <c r="W48809" s="51"/>
    </row>
    <row r="48810">
      <c r="A48810" s="307"/>
      <c r="B48810" s="85"/>
      <c r="C48810" s="85"/>
      <c r="D48810" s="85"/>
      <c r="E48810" s="88"/>
      <c r="G48810" s="17"/>
      <c r="I48810" s="43"/>
      <c r="J48810" s="308"/>
      <c r="K48810" s="51"/>
      <c r="N48810" s="309"/>
      <c r="R48810" s="17"/>
      <c r="T48810" s="17"/>
      <c r="V48810" s="17"/>
      <c r="W48810" s="51"/>
    </row>
    <row r="48811">
      <c r="A48811" s="307"/>
      <c r="B48811" s="85"/>
      <c r="C48811" s="85"/>
      <c r="D48811" s="85"/>
      <c r="E48811" s="88"/>
      <c r="G48811" s="17"/>
      <c r="I48811" s="43"/>
      <c r="J48811" s="308"/>
      <c r="K48811" s="51"/>
      <c r="N48811" s="309"/>
      <c r="R48811" s="17"/>
      <c r="T48811" s="17"/>
      <c r="V48811" s="17"/>
      <c r="W48811" s="51"/>
    </row>
    <row r="48812">
      <c r="A48812" s="307"/>
      <c r="B48812" s="85"/>
      <c r="C48812" s="85"/>
      <c r="D48812" s="85"/>
      <c r="E48812" s="88"/>
      <c r="G48812" s="17"/>
      <c r="I48812" s="43"/>
      <c r="J48812" s="308"/>
      <c r="K48812" s="51"/>
      <c r="N48812" s="309"/>
      <c r="R48812" s="17"/>
      <c r="T48812" s="17"/>
      <c r="V48812" s="17"/>
      <c r="W48812" s="51"/>
    </row>
    <row r="48813">
      <c r="A48813" s="307"/>
      <c r="B48813" s="85"/>
      <c r="C48813" s="85"/>
      <c r="D48813" s="85"/>
      <c r="E48813" s="88"/>
      <c r="G48813" s="17"/>
      <c r="I48813" s="43"/>
      <c r="J48813" s="308"/>
      <c r="K48813" s="51"/>
      <c r="N48813" s="309"/>
      <c r="R48813" s="17"/>
      <c r="T48813" s="17"/>
      <c r="V48813" s="17"/>
      <c r="W48813" s="51"/>
    </row>
    <row r="48814">
      <c r="A48814" s="307"/>
      <c r="B48814" s="85"/>
      <c r="C48814" s="85"/>
      <c r="D48814" s="85"/>
      <c r="E48814" s="88"/>
      <c r="G48814" s="17"/>
      <c r="I48814" s="43"/>
      <c r="J48814" s="308"/>
      <c r="K48814" s="51"/>
      <c r="N48814" s="309"/>
      <c r="R48814" s="17"/>
      <c r="T48814" s="17"/>
      <c r="V48814" s="17"/>
      <c r="W48814" s="51"/>
    </row>
    <row r="48815">
      <c r="A48815" s="307"/>
      <c r="B48815" s="85"/>
      <c r="C48815" s="85"/>
      <c r="D48815" s="85"/>
      <c r="E48815" s="88"/>
      <c r="G48815" s="17"/>
      <c r="I48815" s="43"/>
      <c r="J48815" s="308"/>
      <c r="K48815" s="51"/>
      <c r="N48815" s="309"/>
      <c r="R48815" s="17"/>
      <c r="T48815" s="17"/>
      <c r="V48815" s="17"/>
      <c r="W48815" s="51"/>
    </row>
    <row r="48816">
      <c r="A48816" s="307"/>
      <c r="B48816" s="85"/>
      <c r="C48816" s="85"/>
      <c r="D48816" s="85"/>
      <c r="E48816" s="88"/>
      <c r="G48816" s="17"/>
      <c r="I48816" s="43"/>
      <c r="J48816" s="308"/>
      <c r="K48816" s="51"/>
      <c r="N48816" s="309"/>
      <c r="R48816" s="17"/>
      <c r="T48816" s="17"/>
      <c r="V48816" s="17"/>
      <c r="W48816" s="51"/>
    </row>
    <row r="48817">
      <c r="A48817" s="307"/>
      <c r="B48817" s="85"/>
      <c r="C48817" s="85"/>
      <c r="D48817" s="85"/>
      <c r="E48817" s="88"/>
      <c r="G48817" s="17"/>
      <c r="I48817" s="43"/>
      <c r="J48817" s="308"/>
      <c r="K48817" s="51"/>
      <c r="N48817" s="309"/>
      <c r="R48817" s="17"/>
      <c r="T48817" s="17"/>
      <c r="V48817" s="17"/>
      <c r="W48817" s="51"/>
    </row>
    <row r="48818">
      <c r="A48818" s="307"/>
      <c r="B48818" s="85"/>
      <c r="C48818" s="85"/>
      <c r="D48818" s="85"/>
      <c r="E48818" s="88"/>
      <c r="G48818" s="17"/>
      <c r="I48818" s="43"/>
      <c r="J48818" s="308"/>
      <c r="K48818" s="51"/>
      <c r="N48818" s="309"/>
      <c r="R48818" s="17"/>
      <c r="T48818" s="17"/>
      <c r="V48818" s="17"/>
      <c r="W48818" s="51"/>
    </row>
    <row r="48819">
      <c r="A48819" s="307"/>
      <c r="B48819" s="85"/>
      <c r="C48819" s="85"/>
      <c r="D48819" s="85"/>
      <c r="E48819" s="88"/>
      <c r="G48819" s="17"/>
      <c r="I48819" s="43"/>
      <c r="J48819" s="308"/>
      <c r="K48819" s="51"/>
      <c r="N48819" s="309"/>
      <c r="R48819" s="17"/>
      <c r="T48819" s="17"/>
      <c r="V48819" s="17"/>
      <c r="W48819" s="51"/>
    </row>
    <row r="48820">
      <c r="A48820" s="307"/>
      <c r="B48820" s="85"/>
      <c r="C48820" s="85"/>
      <c r="D48820" s="85"/>
      <c r="E48820" s="88"/>
      <c r="G48820" s="17"/>
      <c r="I48820" s="43"/>
      <c r="J48820" s="308"/>
      <c r="K48820" s="51"/>
      <c r="N48820" s="309"/>
      <c r="R48820" s="17"/>
      <c r="T48820" s="17"/>
      <c r="V48820" s="17"/>
      <c r="W48820" s="51"/>
    </row>
    <row r="48821">
      <c r="A48821" s="307"/>
      <c r="B48821" s="85"/>
      <c r="C48821" s="85"/>
      <c r="D48821" s="85"/>
      <c r="E48821" s="88"/>
      <c r="G48821" s="17"/>
      <c r="I48821" s="43"/>
      <c r="J48821" s="308"/>
      <c r="K48821" s="51"/>
      <c r="N48821" s="309"/>
      <c r="R48821" s="17"/>
      <c r="T48821" s="17"/>
      <c r="V48821" s="17"/>
      <c r="W48821" s="51"/>
    </row>
    <row r="48822">
      <c r="A48822" s="307"/>
      <c r="B48822" s="85"/>
      <c r="C48822" s="85"/>
      <c r="D48822" s="85"/>
      <c r="E48822" s="88"/>
      <c r="G48822" s="17"/>
      <c r="I48822" s="43"/>
      <c r="J48822" s="308"/>
      <c r="K48822" s="51"/>
      <c r="N48822" s="309"/>
      <c r="R48822" s="17"/>
      <c r="T48822" s="17"/>
      <c r="V48822" s="17"/>
      <c r="W48822" s="51"/>
    </row>
    <row r="48823">
      <c r="A48823" s="307"/>
      <c r="B48823" s="85"/>
      <c r="C48823" s="85"/>
      <c r="D48823" s="85"/>
      <c r="E48823" s="88"/>
      <c r="G48823" s="17"/>
      <c r="I48823" s="43"/>
      <c r="J48823" s="308"/>
      <c r="K48823" s="51"/>
      <c r="N48823" s="309"/>
      <c r="R48823" s="17"/>
      <c r="T48823" s="17"/>
      <c r="V48823" s="17"/>
      <c r="W48823" s="51"/>
    </row>
    <row r="48824">
      <c r="A48824" s="307"/>
      <c r="B48824" s="85"/>
      <c r="C48824" s="85"/>
      <c r="D48824" s="85"/>
      <c r="E48824" s="88"/>
      <c r="G48824" s="17"/>
      <c r="I48824" s="43"/>
      <c r="J48824" s="308"/>
      <c r="K48824" s="51"/>
      <c r="N48824" s="309"/>
      <c r="R48824" s="17"/>
      <c r="T48824" s="17"/>
      <c r="V48824" s="17"/>
      <c r="W48824" s="51"/>
    </row>
    <row r="48825">
      <c r="A48825" s="307"/>
      <c r="B48825" s="85"/>
      <c r="C48825" s="85"/>
      <c r="D48825" s="85"/>
      <c r="E48825" s="88"/>
      <c r="G48825" s="17"/>
      <c r="I48825" s="43"/>
      <c r="J48825" s="308"/>
      <c r="K48825" s="51"/>
      <c r="N48825" s="309"/>
      <c r="R48825" s="17"/>
      <c r="T48825" s="17"/>
      <c r="V48825" s="17"/>
      <c r="W48825" s="51"/>
    </row>
    <row r="48826">
      <c r="A48826" s="307"/>
      <c r="B48826" s="85"/>
      <c r="C48826" s="85"/>
      <c r="D48826" s="85"/>
      <c r="E48826" s="88"/>
      <c r="G48826" s="17"/>
      <c r="I48826" s="43"/>
      <c r="J48826" s="308"/>
      <c r="K48826" s="51"/>
      <c r="N48826" s="309"/>
      <c r="R48826" s="17"/>
      <c r="T48826" s="17"/>
      <c r="V48826" s="17"/>
      <c r="W48826" s="51"/>
    </row>
    <row r="48827">
      <c r="A48827" s="307"/>
      <c r="B48827" s="85"/>
      <c r="C48827" s="85"/>
      <c r="D48827" s="85"/>
      <c r="E48827" s="88"/>
      <c r="G48827" s="17"/>
      <c r="I48827" s="43"/>
      <c r="J48827" s="308"/>
      <c r="K48827" s="51"/>
      <c r="N48827" s="309"/>
      <c r="R48827" s="17"/>
      <c r="T48827" s="17"/>
      <c r="V48827" s="17"/>
      <c r="W48827" s="51"/>
    </row>
    <row r="48828">
      <c r="A48828" s="307"/>
      <c r="B48828" s="85"/>
      <c r="C48828" s="85"/>
      <c r="D48828" s="85"/>
      <c r="E48828" s="88"/>
      <c r="G48828" s="17"/>
      <c r="I48828" s="43"/>
      <c r="J48828" s="308"/>
      <c r="K48828" s="51"/>
      <c r="N48828" s="309"/>
      <c r="R48828" s="17"/>
      <c r="T48828" s="17"/>
      <c r="V48828" s="17"/>
      <c r="W48828" s="51"/>
    </row>
    <row r="48829">
      <c r="A48829" s="307"/>
      <c r="B48829" s="85"/>
      <c r="C48829" s="85"/>
      <c r="D48829" s="85"/>
      <c r="E48829" s="88"/>
      <c r="G48829" s="17"/>
      <c r="I48829" s="43"/>
      <c r="J48829" s="308"/>
      <c r="K48829" s="51"/>
      <c r="N48829" s="309"/>
      <c r="R48829" s="17"/>
      <c r="T48829" s="17"/>
      <c r="V48829" s="17"/>
      <c r="W48829" s="51"/>
    </row>
    <row r="48830">
      <c r="A48830" s="307"/>
      <c r="B48830" s="85"/>
      <c r="C48830" s="85"/>
      <c r="D48830" s="85"/>
      <c r="E48830" s="88"/>
      <c r="G48830" s="17"/>
      <c r="I48830" s="43"/>
      <c r="J48830" s="308"/>
      <c r="K48830" s="51"/>
      <c r="N48830" s="309"/>
      <c r="R48830" s="17"/>
      <c r="T48830" s="17"/>
      <c r="V48830" s="17"/>
      <c r="W48830" s="51"/>
    </row>
    <row r="48831">
      <c r="A48831" s="307"/>
      <c r="B48831" s="85"/>
      <c r="C48831" s="85"/>
      <c r="D48831" s="85"/>
      <c r="E48831" s="88"/>
      <c r="G48831" s="17"/>
      <c r="I48831" s="43"/>
      <c r="J48831" s="308"/>
      <c r="K48831" s="51"/>
      <c r="N48831" s="309"/>
      <c r="R48831" s="17"/>
      <c r="T48831" s="17"/>
      <c r="V48831" s="17"/>
      <c r="W48831" s="51"/>
    </row>
    <row r="48832">
      <c r="A48832" s="307"/>
      <c r="B48832" s="85"/>
      <c r="C48832" s="85"/>
      <c r="D48832" s="85"/>
      <c r="E48832" s="88"/>
      <c r="G48832" s="17"/>
      <c r="I48832" s="43"/>
      <c r="J48832" s="308"/>
      <c r="K48832" s="51"/>
      <c r="N48832" s="309"/>
      <c r="R48832" s="17"/>
      <c r="T48832" s="17"/>
      <c r="V48832" s="17"/>
      <c r="W48832" s="51"/>
    </row>
    <row r="48833">
      <c r="A48833" s="307"/>
      <c r="B48833" s="85"/>
      <c r="C48833" s="85"/>
      <c r="D48833" s="85"/>
      <c r="E48833" s="88"/>
      <c r="G48833" s="17"/>
      <c r="I48833" s="43"/>
      <c r="J48833" s="308"/>
      <c r="K48833" s="51"/>
      <c r="N48833" s="309"/>
      <c r="R48833" s="17"/>
      <c r="T48833" s="17"/>
      <c r="V48833" s="17"/>
      <c r="W48833" s="51"/>
    </row>
    <row r="48834">
      <c r="A48834" s="307"/>
      <c r="B48834" s="85"/>
      <c r="C48834" s="85"/>
      <c r="D48834" s="85"/>
      <c r="E48834" s="88"/>
      <c r="G48834" s="17"/>
      <c r="I48834" s="43"/>
      <c r="J48834" s="308"/>
      <c r="K48834" s="51"/>
      <c r="N48834" s="309"/>
      <c r="R48834" s="17"/>
      <c r="T48834" s="17"/>
      <c r="V48834" s="17"/>
      <c r="W48834" s="51"/>
    </row>
    <row r="48835">
      <c r="A48835" s="307"/>
      <c r="B48835" s="85"/>
      <c r="C48835" s="85"/>
      <c r="D48835" s="85"/>
      <c r="E48835" s="88"/>
      <c r="G48835" s="17"/>
      <c r="I48835" s="43"/>
      <c r="J48835" s="308"/>
      <c r="K48835" s="51"/>
      <c r="N48835" s="309"/>
      <c r="R48835" s="17"/>
      <c r="T48835" s="17"/>
      <c r="V48835" s="17"/>
      <c r="W48835" s="51"/>
    </row>
    <row r="48836">
      <c r="A48836" s="307"/>
      <c r="B48836" s="85"/>
      <c r="C48836" s="85"/>
      <c r="D48836" s="85"/>
      <c r="E48836" s="88"/>
      <c r="G48836" s="17"/>
      <c r="I48836" s="43"/>
      <c r="J48836" s="308"/>
      <c r="K48836" s="51"/>
      <c r="N48836" s="309"/>
      <c r="R48836" s="17"/>
      <c r="T48836" s="17"/>
      <c r="V48836" s="17"/>
      <c r="W48836" s="51"/>
    </row>
    <row r="48837">
      <c r="A48837" s="307"/>
      <c r="B48837" s="85"/>
      <c r="C48837" s="85"/>
      <c r="D48837" s="85"/>
      <c r="E48837" s="88"/>
      <c r="G48837" s="17"/>
      <c r="I48837" s="43"/>
      <c r="J48837" s="308"/>
      <c r="K48837" s="51"/>
      <c r="N48837" s="309"/>
      <c r="R48837" s="17"/>
      <c r="T48837" s="17"/>
      <c r="V48837" s="17"/>
      <c r="W48837" s="51"/>
    </row>
    <row r="48838">
      <c r="A48838" s="307"/>
      <c r="B48838" s="85"/>
      <c r="C48838" s="85"/>
      <c r="D48838" s="85"/>
      <c r="E48838" s="88"/>
      <c r="G48838" s="17"/>
      <c r="I48838" s="43"/>
      <c r="J48838" s="308"/>
      <c r="K48838" s="51"/>
      <c r="N48838" s="309"/>
      <c r="R48838" s="17"/>
      <c r="T48838" s="17"/>
      <c r="V48838" s="17"/>
      <c r="W48838" s="51"/>
    </row>
    <row r="48839">
      <c r="A48839" s="307"/>
      <c r="B48839" s="85"/>
      <c r="C48839" s="85"/>
      <c r="D48839" s="85"/>
      <c r="E48839" s="88"/>
      <c r="G48839" s="17"/>
      <c r="I48839" s="43"/>
      <c r="J48839" s="308"/>
      <c r="K48839" s="51"/>
      <c r="N48839" s="309"/>
      <c r="R48839" s="17"/>
      <c r="T48839" s="17"/>
      <c r="V48839" s="17"/>
      <c r="W48839" s="51"/>
    </row>
    <row r="48840">
      <c r="A48840" s="307"/>
      <c r="B48840" s="85"/>
      <c r="C48840" s="85"/>
      <c r="D48840" s="85"/>
      <c r="E48840" s="88"/>
      <c r="G48840" s="17"/>
      <c r="I48840" s="43"/>
      <c r="J48840" s="308"/>
      <c r="K48840" s="51"/>
      <c r="N48840" s="309"/>
      <c r="R48840" s="17"/>
      <c r="T48840" s="17"/>
      <c r="V48840" s="17"/>
      <c r="W48840" s="51"/>
    </row>
    <row r="48841">
      <c r="A48841" s="307"/>
      <c r="B48841" s="85"/>
      <c r="C48841" s="85"/>
      <c r="D48841" s="85"/>
      <c r="E48841" s="88"/>
      <c r="G48841" s="17"/>
      <c r="I48841" s="43"/>
      <c r="J48841" s="308"/>
      <c r="K48841" s="51"/>
      <c r="N48841" s="309"/>
      <c r="R48841" s="17"/>
      <c r="T48841" s="17"/>
      <c r="V48841" s="17"/>
      <c r="W48841" s="51"/>
    </row>
    <row r="48842">
      <c r="A48842" s="307"/>
      <c r="B48842" s="85"/>
      <c r="C48842" s="85"/>
      <c r="D48842" s="85"/>
      <c r="E48842" s="88"/>
      <c r="G48842" s="17"/>
      <c r="I48842" s="43"/>
      <c r="J48842" s="308"/>
      <c r="K48842" s="51"/>
      <c r="N48842" s="309"/>
      <c r="R48842" s="17"/>
      <c r="T48842" s="17"/>
      <c r="V48842" s="17"/>
      <c r="W48842" s="51"/>
    </row>
    <row r="48843">
      <c r="A48843" s="307"/>
      <c r="B48843" s="85"/>
      <c r="C48843" s="85"/>
      <c r="D48843" s="85"/>
      <c r="E48843" s="88"/>
      <c r="G48843" s="17"/>
      <c r="I48843" s="43"/>
      <c r="J48843" s="308"/>
      <c r="K48843" s="51"/>
      <c r="N48843" s="309"/>
      <c r="R48843" s="17"/>
      <c r="T48843" s="17"/>
      <c r="V48843" s="17"/>
      <c r="W48843" s="51"/>
    </row>
    <row r="48844">
      <c r="A48844" s="307"/>
      <c r="B48844" s="85"/>
      <c r="C48844" s="85"/>
      <c r="D48844" s="85"/>
      <c r="E48844" s="88"/>
      <c r="G48844" s="17"/>
      <c r="I48844" s="43"/>
      <c r="J48844" s="308"/>
      <c r="K48844" s="51"/>
      <c r="N48844" s="309"/>
      <c r="R48844" s="17"/>
      <c r="T48844" s="17"/>
      <c r="V48844" s="17"/>
      <c r="W48844" s="51"/>
    </row>
    <row r="48845">
      <c r="A48845" s="307"/>
      <c r="B48845" s="85"/>
      <c r="C48845" s="85"/>
      <c r="D48845" s="85"/>
      <c r="E48845" s="88"/>
      <c r="G48845" s="17"/>
      <c r="I48845" s="43"/>
      <c r="J48845" s="308"/>
      <c r="K48845" s="51"/>
      <c r="N48845" s="309"/>
      <c r="R48845" s="17"/>
      <c r="T48845" s="17"/>
      <c r="V48845" s="17"/>
      <c r="W48845" s="51"/>
    </row>
    <row r="48846">
      <c r="A48846" s="307"/>
      <c r="B48846" s="85"/>
      <c r="C48846" s="85"/>
      <c r="D48846" s="85"/>
      <c r="E48846" s="88"/>
      <c r="G48846" s="17"/>
      <c r="I48846" s="43"/>
      <c r="J48846" s="308"/>
      <c r="K48846" s="51"/>
      <c r="N48846" s="309"/>
      <c r="R48846" s="17"/>
      <c r="T48846" s="17"/>
      <c r="V48846" s="17"/>
      <c r="W48846" s="51"/>
    </row>
    <row r="48847">
      <c r="A48847" s="307"/>
      <c r="B48847" s="85"/>
      <c r="C48847" s="85"/>
      <c r="D48847" s="85"/>
      <c r="E48847" s="88"/>
      <c r="G48847" s="17"/>
      <c r="I48847" s="43"/>
      <c r="J48847" s="308"/>
      <c r="K48847" s="51"/>
      <c r="N48847" s="309"/>
      <c r="R48847" s="17"/>
      <c r="T48847" s="17"/>
      <c r="V48847" s="17"/>
      <c r="W48847" s="51"/>
    </row>
    <row r="48848">
      <c r="A48848" s="307"/>
      <c r="B48848" s="85"/>
      <c r="C48848" s="85"/>
      <c r="D48848" s="85"/>
      <c r="E48848" s="88"/>
      <c r="G48848" s="17"/>
      <c r="I48848" s="43"/>
      <c r="J48848" s="308"/>
      <c r="K48848" s="51"/>
      <c r="N48848" s="309"/>
      <c r="R48848" s="17"/>
      <c r="T48848" s="17"/>
      <c r="V48848" s="17"/>
      <c r="W48848" s="51"/>
    </row>
    <row r="48849">
      <c r="A48849" s="307"/>
      <c r="B48849" s="85"/>
      <c r="C48849" s="85"/>
      <c r="D48849" s="85"/>
      <c r="E48849" s="88"/>
      <c r="G48849" s="17"/>
      <c r="I48849" s="43"/>
      <c r="J48849" s="308"/>
      <c r="K48849" s="51"/>
      <c r="N48849" s="309"/>
      <c r="R48849" s="17"/>
      <c r="T48849" s="17"/>
      <c r="V48849" s="17"/>
      <c r="W48849" s="51"/>
    </row>
    <row r="48850">
      <c r="A48850" s="307"/>
      <c r="B48850" s="85"/>
      <c r="C48850" s="85"/>
      <c r="D48850" s="85"/>
      <c r="E48850" s="88"/>
      <c r="G48850" s="17"/>
      <c r="I48850" s="43"/>
      <c r="J48850" s="308"/>
      <c r="K48850" s="51"/>
      <c r="N48850" s="309"/>
      <c r="R48850" s="17"/>
      <c r="T48850" s="17"/>
      <c r="V48850" s="17"/>
      <c r="W48850" s="51"/>
    </row>
    <row r="48851">
      <c r="A48851" s="307"/>
      <c r="B48851" s="85"/>
      <c r="C48851" s="85"/>
      <c r="D48851" s="85"/>
      <c r="E48851" s="88"/>
      <c r="G48851" s="17"/>
      <c r="I48851" s="43"/>
      <c r="J48851" s="308"/>
      <c r="K48851" s="51"/>
      <c r="N48851" s="309"/>
      <c r="R48851" s="17"/>
      <c r="T48851" s="17"/>
      <c r="V48851" s="17"/>
      <c r="W48851" s="51"/>
    </row>
    <row r="48852">
      <c r="A48852" s="307"/>
      <c r="B48852" s="85"/>
      <c r="C48852" s="85"/>
      <c r="D48852" s="85"/>
      <c r="E48852" s="88"/>
      <c r="G48852" s="17"/>
      <c r="I48852" s="43"/>
      <c r="J48852" s="308"/>
      <c r="K48852" s="51"/>
      <c r="N48852" s="309"/>
      <c r="R48852" s="17"/>
      <c r="T48852" s="17"/>
      <c r="V48852" s="17"/>
      <c r="W48852" s="51"/>
    </row>
    <row r="48853">
      <c r="A48853" s="307"/>
      <c r="B48853" s="85"/>
      <c r="C48853" s="85"/>
      <c r="D48853" s="85"/>
      <c r="E48853" s="88"/>
      <c r="G48853" s="17"/>
      <c r="I48853" s="43"/>
      <c r="J48853" s="308"/>
      <c r="K48853" s="51"/>
      <c r="N48853" s="309"/>
      <c r="R48853" s="17"/>
      <c r="T48853" s="17"/>
      <c r="V48853" s="17"/>
      <c r="W48853" s="51"/>
    </row>
    <row r="48854">
      <c r="A48854" s="307"/>
      <c r="B48854" s="85"/>
      <c r="C48854" s="85"/>
      <c r="D48854" s="85"/>
      <c r="E48854" s="88"/>
      <c r="G48854" s="17"/>
      <c r="I48854" s="43"/>
      <c r="J48854" s="308"/>
      <c r="K48854" s="51"/>
      <c r="N48854" s="309"/>
      <c r="R48854" s="17"/>
      <c r="T48854" s="17"/>
      <c r="V48854" s="17"/>
      <c r="W48854" s="51"/>
    </row>
    <row r="48855">
      <c r="A48855" s="307"/>
      <c r="B48855" s="85"/>
      <c r="C48855" s="85"/>
      <c r="D48855" s="85"/>
      <c r="E48855" s="88"/>
      <c r="G48855" s="17"/>
      <c r="I48855" s="43"/>
      <c r="J48855" s="308"/>
      <c r="K48855" s="51"/>
      <c r="N48855" s="309"/>
      <c r="R48855" s="17"/>
      <c r="T48855" s="17"/>
      <c r="V48855" s="17"/>
      <c r="W48855" s="51"/>
    </row>
    <row r="48856">
      <c r="A48856" s="307"/>
      <c r="B48856" s="85"/>
      <c r="C48856" s="85"/>
      <c r="D48856" s="85"/>
      <c r="E48856" s="88"/>
      <c r="G48856" s="17"/>
      <c r="I48856" s="43"/>
      <c r="J48856" s="308"/>
      <c r="K48856" s="51"/>
      <c r="N48856" s="309"/>
      <c r="R48856" s="17"/>
      <c r="T48856" s="17"/>
      <c r="V48856" s="17"/>
      <c r="W48856" s="51"/>
    </row>
    <row r="48857">
      <c r="A48857" s="307"/>
      <c r="B48857" s="85"/>
      <c r="C48857" s="85"/>
      <c r="D48857" s="85"/>
      <c r="E48857" s="88"/>
      <c r="G48857" s="17"/>
      <c r="I48857" s="43"/>
      <c r="J48857" s="308"/>
      <c r="K48857" s="51"/>
      <c r="N48857" s="309"/>
      <c r="R48857" s="17"/>
      <c r="T48857" s="17"/>
      <c r="V48857" s="17"/>
      <c r="W48857" s="51"/>
    </row>
    <row r="48858">
      <c r="A48858" s="307"/>
      <c r="B48858" s="85"/>
      <c r="C48858" s="85"/>
      <c r="D48858" s="85"/>
      <c r="E48858" s="88"/>
      <c r="G48858" s="17"/>
      <c r="I48858" s="43"/>
      <c r="J48858" s="308"/>
      <c r="K48858" s="51"/>
      <c r="N48858" s="309"/>
      <c r="R48858" s="17"/>
      <c r="T48858" s="17"/>
      <c r="V48858" s="17"/>
      <c r="W48858" s="51"/>
    </row>
    <row r="48859">
      <c r="A48859" s="307"/>
      <c r="B48859" s="85"/>
      <c r="C48859" s="85"/>
      <c r="D48859" s="85"/>
      <c r="E48859" s="88"/>
      <c r="G48859" s="17"/>
      <c r="I48859" s="43"/>
      <c r="J48859" s="308"/>
      <c r="K48859" s="51"/>
      <c r="N48859" s="309"/>
      <c r="R48859" s="17"/>
      <c r="T48859" s="17"/>
      <c r="V48859" s="17"/>
      <c r="W48859" s="51"/>
    </row>
    <row r="48860">
      <c r="A48860" s="307"/>
      <c r="B48860" s="85"/>
      <c r="C48860" s="85"/>
      <c r="D48860" s="85"/>
      <c r="E48860" s="88"/>
      <c r="G48860" s="17"/>
      <c r="I48860" s="43"/>
      <c r="J48860" s="308"/>
      <c r="K48860" s="51"/>
      <c r="N48860" s="309"/>
      <c r="R48860" s="17"/>
      <c r="T48860" s="17"/>
      <c r="V48860" s="17"/>
      <c r="W48860" s="51"/>
    </row>
    <row r="48861">
      <c r="A48861" s="307"/>
      <c r="B48861" s="85"/>
      <c r="C48861" s="85"/>
      <c r="D48861" s="85"/>
      <c r="E48861" s="88"/>
      <c r="G48861" s="17"/>
      <c r="I48861" s="43"/>
      <c r="J48861" s="308"/>
      <c r="K48861" s="51"/>
      <c r="N48861" s="309"/>
      <c r="R48861" s="17"/>
      <c r="T48861" s="17"/>
      <c r="V48861" s="17"/>
      <c r="W48861" s="51"/>
    </row>
    <row r="48862">
      <c r="A48862" s="307"/>
      <c r="B48862" s="85"/>
      <c r="C48862" s="85"/>
      <c r="D48862" s="85"/>
      <c r="E48862" s="88"/>
      <c r="G48862" s="17"/>
      <c r="I48862" s="43"/>
      <c r="J48862" s="308"/>
      <c r="K48862" s="51"/>
      <c r="N48862" s="309"/>
      <c r="R48862" s="17"/>
      <c r="T48862" s="17"/>
      <c r="V48862" s="17"/>
      <c r="W48862" s="51"/>
    </row>
    <row r="48863">
      <c r="A48863" s="307"/>
      <c r="B48863" s="85"/>
      <c r="C48863" s="85"/>
      <c r="D48863" s="85"/>
      <c r="E48863" s="88"/>
      <c r="G48863" s="17"/>
      <c r="I48863" s="43"/>
      <c r="J48863" s="308"/>
      <c r="K48863" s="51"/>
      <c r="N48863" s="309"/>
      <c r="R48863" s="17"/>
      <c r="T48863" s="17"/>
      <c r="V48863" s="17"/>
      <c r="W48863" s="51"/>
    </row>
    <row r="48864">
      <c r="A48864" s="307"/>
      <c r="B48864" s="85"/>
      <c r="C48864" s="85"/>
      <c r="D48864" s="85"/>
      <c r="E48864" s="88"/>
      <c r="G48864" s="17"/>
      <c r="I48864" s="43"/>
      <c r="J48864" s="308"/>
      <c r="K48864" s="51"/>
      <c r="N48864" s="309"/>
      <c r="R48864" s="17"/>
      <c r="T48864" s="17"/>
      <c r="V48864" s="17"/>
      <c r="W48864" s="51"/>
    </row>
    <row r="48865">
      <c r="A48865" s="307"/>
      <c r="B48865" s="85"/>
      <c r="C48865" s="85"/>
      <c r="D48865" s="85"/>
      <c r="E48865" s="88"/>
      <c r="G48865" s="17"/>
      <c r="I48865" s="43"/>
      <c r="J48865" s="308"/>
      <c r="K48865" s="51"/>
      <c r="N48865" s="309"/>
      <c r="R48865" s="17"/>
      <c r="T48865" s="17"/>
      <c r="V48865" s="17"/>
      <c r="W48865" s="51"/>
    </row>
    <row r="48866">
      <c r="A48866" s="307"/>
      <c r="B48866" s="85"/>
      <c r="C48866" s="85"/>
      <c r="D48866" s="85"/>
      <c r="E48866" s="88"/>
      <c r="G48866" s="17"/>
      <c r="I48866" s="43"/>
      <c r="J48866" s="308"/>
      <c r="K48866" s="51"/>
      <c r="N48866" s="309"/>
      <c r="R48866" s="17"/>
      <c r="T48866" s="17"/>
      <c r="V48866" s="17"/>
      <c r="W48866" s="51"/>
    </row>
    <row r="48867">
      <c r="A48867" s="307"/>
      <c r="B48867" s="85"/>
      <c r="C48867" s="85"/>
      <c r="D48867" s="85"/>
      <c r="E48867" s="88"/>
      <c r="G48867" s="17"/>
      <c r="I48867" s="43"/>
      <c r="J48867" s="308"/>
      <c r="K48867" s="51"/>
      <c r="N48867" s="309"/>
      <c r="R48867" s="17"/>
      <c r="T48867" s="17"/>
      <c r="V48867" s="17"/>
      <c r="W48867" s="51"/>
    </row>
    <row r="48868">
      <c r="A48868" s="307"/>
      <c r="B48868" s="85"/>
      <c r="C48868" s="85"/>
      <c r="D48868" s="85"/>
      <c r="E48868" s="88"/>
      <c r="G48868" s="17"/>
      <c r="I48868" s="43"/>
      <c r="J48868" s="308"/>
      <c r="K48868" s="51"/>
      <c r="N48868" s="309"/>
      <c r="R48868" s="17"/>
      <c r="T48868" s="17"/>
      <c r="V48868" s="17"/>
      <c r="W48868" s="51"/>
    </row>
    <row r="48869">
      <c r="A48869" s="307"/>
      <c r="B48869" s="85"/>
      <c r="C48869" s="85"/>
      <c r="D48869" s="85"/>
      <c r="E48869" s="88"/>
      <c r="G48869" s="17"/>
      <c r="I48869" s="43"/>
      <c r="J48869" s="308"/>
      <c r="K48869" s="51"/>
      <c r="N48869" s="309"/>
      <c r="R48869" s="17"/>
      <c r="T48869" s="17"/>
      <c r="V48869" s="17"/>
      <c r="W48869" s="51"/>
    </row>
    <row r="48870">
      <c r="A48870" s="307"/>
      <c r="B48870" s="85"/>
      <c r="C48870" s="85"/>
      <c r="D48870" s="85"/>
      <c r="E48870" s="88"/>
      <c r="G48870" s="17"/>
      <c r="I48870" s="43"/>
      <c r="J48870" s="308"/>
      <c r="K48870" s="51"/>
      <c r="N48870" s="309"/>
      <c r="R48870" s="17"/>
      <c r="T48870" s="17"/>
      <c r="V48870" s="17"/>
      <c r="W48870" s="51"/>
    </row>
    <row r="48871">
      <c r="A48871" s="307"/>
      <c r="B48871" s="85"/>
      <c r="C48871" s="85"/>
      <c r="D48871" s="85"/>
      <c r="E48871" s="88"/>
      <c r="G48871" s="17"/>
      <c r="I48871" s="43"/>
      <c r="J48871" s="308"/>
      <c r="K48871" s="51"/>
      <c r="N48871" s="309"/>
      <c r="R48871" s="17"/>
      <c r="T48871" s="17"/>
      <c r="V48871" s="17"/>
      <c r="W48871" s="51"/>
    </row>
    <row r="48872">
      <c r="A48872" s="307"/>
      <c r="B48872" s="85"/>
      <c r="C48872" s="85"/>
      <c r="D48872" s="85"/>
      <c r="E48872" s="88"/>
      <c r="G48872" s="17"/>
      <c r="I48872" s="43"/>
      <c r="J48872" s="308"/>
      <c r="K48872" s="51"/>
      <c r="N48872" s="309"/>
      <c r="R48872" s="17"/>
      <c r="T48872" s="17"/>
      <c r="V48872" s="17"/>
      <c r="W48872" s="51"/>
    </row>
    <row r="48873">
      <c r="A48873" s="307"/>
      <c r="B48873" s="85"/>
      <c r="C48873" s="85"/>
      <c r="D48873" s="85"/>
      <c r="E48873" s="88"/>
      <c r="G48873" s="17"/>
      <c r="I48873" s="43"/>
      <c r="J48873" s="308"/>
      <c r="K48873" s="51"/>
      <c r="N48873" s="309"/>
      <c r="R48873" s="17"/>
      <c r="T48873" s="17"/>
      <c r="V48873" s="17"/>
      <c r="W48873" s="51"/>
    </row>
    <row r="48874">
      <c r="A48874" s="307"/>
      <c r="B48874" s="85"/>
      <c r="C48874" s="85"/>
      <c r="D48874" s="85"/>
      <c r="E48874" s="88"/>
      <c r="G48874" s="17"/>
      <c r="I48874" s="43"/>
      <c r="J48874" s="308"/>
      <c r="K48874" s="51"/>
      <c r="N48874" s="309"/>
      <c r="R48874" s="17"/>
      <c r="T48874" s="17"/>
      <c r="V48874" s="17"/>
      <c r="W48874" s="51"/>
    </row>
    <row r="48875">
      <c r="A48875" s="307"/>
      <c r="B48875" s="85"/>
      <c r="C48875" s="85"/>
      <c r="D48875" s="85"/>
      <c r="E48875" s="88"/>
      <c r="G48875" s="17"/>
      <c r="I48875" s="43"/>
      <c r="J48875" s="308"/>
      <c r="K48875" s="51"/>
      <c r="N48875" s="309"/>
      <c r="R48875" s="17"/>
      <c r="T48875" s="17"/>
      <c r="V48875" s="17"/>
      <c r="W48875" s="51"/>
    </row>
    <row r="48876">
      <c r="A48876" s="307"/>
      <c r="B48876" s="85"/>
      <c r="C48876" s="85"/>
      <c r="D48876" s="85"/>
      <c r="E48876" s="88"/>
      <c r="G48876" s="17"/>
      <c r="I48876" s="43"/>
      <c r="J48876" s="308"/>
      <c r="K48876" s="51"/>
      <c r="N48876" s="309"/>
      <c r="R48876" s="17"/>
      <c r="T48876" s="17"/>
      <c r="V48876" s="17"/>
      <c r="W48876" s="51"/>
    </row>
    <row r="48877">
      <c r="A48877" s="307"/>
      <c r="B48877" s="85"/>
      <c r="C48877" s="85"/>
      <c r="D48877" s="85"/>
      <c r="E48877" s="88"/>
      <c r="G48877" s="17"/>
      <c r="I48877" s="43"/>
      <c r="J48877" s="308"/>
      <c r="K48877" s="51"/>
      <c r="N48877" s="309"/>
      <c r="R48877" s="17"/>
      <c r="T48877" s="17"/>
      <c r="V48877" s="17"/>
      <c r="W48877" s="51"/>
    </row>
    <row r="48878">
      <c r="A48878" s="307"/>
      <c r="B48878" s="85"/>
      <c r="C48878" s="85"/>
      <c r="D48878" s="85"/>
      <c r="E48878" s="88"/>
      <c r="G48878" s="17"/>
      <c r="I48878" s="43"/>
      <c r="J48878" s="308"/>
      <c r="K48878" s="51"/>
      <c r="N48878" s="309"/>
      <c r="R48878" s="17"/>
      <c r="T48878" s="17"/>
      <c r="V48878" s="17"/>
      <c r="W48878" s="51"/>
    </row>
    <row r="48879">
      <c r="A48879" s="307"/>
      <c r="B48879" s="85"/>
      <c r="C48879" s="85"/>
      <c r="D48879" s="85"/>
      <c r="E48879" s="88"/>
      <c r="G48879" s="17"/>
      <c r="I48879" s="43"/>
      <c r="J48879" s="308"/>
      <c r="K48879" s="51"/>
      <c r="N48879" s="309"/>
      <c r="R48879" s="17"/>
      <c r="T48879" s="17"/>
      <c r="V48879" s="17"/>
      <c r="W48879" s="51"/>
    </row>
    <row r="48880">
      <c r="A48880" s="307"/>
      <c r="B48880" s="85"/>
      <c r="C48880" s="85"/>
      <c r="D48880" s="85"/>
      <c r="E48880" s="88"/>
      <c r="G48880" s="17"/>
      <c r="I48880" s="43"/>
      <c r="J48880" s="308"/>
      <c r="K48880" s="51"/>
      <c r="N48880" s="309"/>
      <c r="R48880" s="17"/>
      <c r="T48880" s="17"/>
      <c r="V48880" s="17"/>
      <c r="W48880" s="51"/>
    </row>
    <row r="48881">
      <c r="A48881" s="307"/>
      <c r="B48881" s="85"/>
      <c r="C48881" s="85"/>
      <c r="D48881" s="85"/>
      <c r="E48881" s="88"/>
      <c r="G48881" s="17"/>
      <c r="I48881" s="43"/>
      <c r="J48881" s="308"/>
      <c r="K48881" s="51"/>
      <c r="N48881" s="309"/>
      <c r="R48881" s="17"/>
      <c r="T48881" s="17"/>
      <c r="V48881" s="17"/>
      <c r="W48881" s="51"/>
    </row>
    <row r="48882">
      <c r="A48882" s="307"/>
      <c r="B48882" s="85"/>
      <c r="C48882" s="85"/>
      <c r="D48882" s="85"/>
      <c r="E48882" s="88"/>
      <c r="G48882" s="17"/>
      <c r="I48882" s="43"/>
      <c r="J48882" s="308"/>
      <c r="K48882" s="51"/>
      <c r="N48882" s="309"/>
      <c r="R48882" s="17"/>
      <c r="T48882" s="17"/>
      <c r="V48882" s="17"/>
      <c r="W48882" s="51"/>
    </row>
    <row r="48883">
      <c r="A48883" s="307"/>
      <c r="B48883" s="85"/>
      <c r="C48883" s="85"/>
      <c r="D48883" s="85"/>
      <c r="E48883" s="88"/>
      <c r="G48883" s="17"/>
      <c r="I48883" s="43"/>
      <c r="J48883" s="308"/>
      <c r="K48883" s="51"/>
      <c r="N48883" s="309"/>
      <c r="R48883" s="17"/>
      <c r="T48883" s="17"/>
      <c r="V48883" s="17"/>
      <c r="W48883" s="51"/>
    </row>
    <row r="48884">
      <c r="A48884" s="307"/>
      <c r="B48884" s="85"/>
      <c r="C48884" s="85"/>
      <c r="D48884" s="85"/>
      <c r="E48884" s="88"/>
      <c r="G48884" s="17"/>
      <c r="I48884" s="43"/>
      <c r="J48884" s="308"/>
      <c r="K48884" s="51"/>
      <c r="N48884" s="309"/>
      <c r="R48884" s="17"/>
      <c r="T48884" s="17"/>
      <c r="V48884" s="17"/>
      <c r="W48884" s="51"/>
    </row>
    <row r="48885">
      <c r="A48885" s="307"/>
      <c r="B48885" s="85"/>
      <c r="C48885" s="85"/>
      <c r="D48885" s="85"/>
      <c r="E48885" s="88"/>
      <c r="G48885" s="17"/>
      <c r="I48885" s="43"/>
      <c r="J48885" s="308"/>
      <c r="K48885" s="51"/>
      <c r="N48885" s="309"/>
      <c r="R48885" s="17"/>
      <c r="T48885" s="17"/>
      <c r="V48885" s="17"/>
      <c r="W48885" s="51"/>
    </row>
    <row r="48886">
      <c r="A48886" s="307"/>
      <c r="B48886" s="85"/>
      <c r="C48886" s="85"/>
      <c r="D48886" s="85"/>
      <c r="E48886" s="88"/>
      <c r="G48886" s="17"/>
      <c r="I48886" s="43"/>
      <c r="J48886" s="308"/>
      <c r="K48886" s="51"/>
      <c r="N48886" s="309"/>
      <c r="R48886" s="17"/>
      <c r="T48886" s="17"/>
      <c r="V48886" s="17"/>
      <c r="W48886" s="51"/>
    </row>
    <row r="48887">
      <c r="A48887" s="307"/>
      <c r="B48887" s="85"/>
      <c r="C48887" s="85"/>
      <c r="D48887" s="85"/>
      <c r="E48887" s="88"/>
      <c r="G48887" s="17"/>
      <c r="I48887" s="43"/>
      <c r="J48887" s="308"/>
      <c r="K48887" s="51"/>
      <c r="N48887" s="309"/>
      <c r="R48887" s="17"/>
      <c r="T48887" s="17"/>
      <c r="V48887" s="17"/>
      <c r="W48887" s="51"/>
    </row>
    <row r="48888">
      <c r="A48888" s="307"/>
      <c r="B48888" s="85"/>
      <c r="C48888" s="85"/>
      <c r="D48888" s="85"/>
      <c r="E48888" s="88"/>
      <c r="G48888" s="17"/>
      <c r="I48888" s="43"/>
      <c r="J48888" s="308"/>
      <c r="K48888" s="51"/>
      <c r="N48888" s="309"/>
      <c r="R48888" s="17"/>
      <c r="T48888" s="17"/>
      <c r="V48888" s="17"/>
      <c r="W48888" s="51"/>
    </row>
    <row r="48889">
      <c r="A48889" s="307"/>
      <c r="B48889" s="85"/>
      <c r="C48889" s="85"/>
      <c r="D48889" s="85"/>
      <c r="E48889" s="88"/>
      <c r="G48889" s="17"/>
      <c r="I48889" s="43"/>
      <c r="J48889" s="308"/>
      <c r="K48889" s="51"/>
      <c r="N48889" s="309"/>
      <c r="R48889" s="17"/>
      <c r="T48889" s="17"/>
      <c r="V48889" s="17"/>
      <c r="W48889" s="51"/>
    </row>
    <row r="48890">
      <c r="A48890" s="307"/>
      <c r="B48890" s="85"/>
      <c r="C48890" s="85"/>
      <c r="D48890" s="85"/>
      <c r="E48890" s="88"/>
      <c r="G48890" s="17"/>
      <c r="I48890" s="43"/>
      <c r="J48890" s="308"/>
      <c r="K48890" s="51"/>
      <c r="N48890" s="309"/>
      <c r="R48890" s="17"/>
      <c r="T48890" s="17"/>
      <c r="V48890" s="17"/>
      <c r="W48890" s="51"/>
    </row>
    <row r="48891">
      <c r="A48891" s="307"/>
      <c r="B48891" s="85"/>
      <c r="C48891" s="85"/>
      <c r="D48891" s="85"/>
      <c r="E48891" s="88"/>
      <c r="G48891" s="17"/>
      <c r="I48891" s="43"/>
      <c r="J48891" s="308"/>
      <c r="K48891" s="51"/>
      <c r="N48891" s="309"/>
      <c r="R48891" s="17"/>
      <c r="T48891" s="17"/>
      <c r="V48891" s="17"/>
      <c r="W48891" s="51"/>
    </row>
    <row r="48892">
      <c r="A48892" s="307"/>
      <c r="B48892" s="85"/>
      <c r="C48892" s="85"/>
      <c r="D48892" s="85"/>
      <c r="E48892" s="88"/>
      <c r="G48892" s="17"/>
      <c r="I48892" s="43"/>
      <c r="J48892" s="308"/>
      <c r="K48892" s="51"/>
      <c r="N48892" s="309"/>
      <c r="R48892" s="17"/>
      <c r="T48892" s="17"/>
      <c r="V48892" s="17"/>
      <c r="W48892" s="51"/>
    </row>
    <row r="48893">
      <c r="A48893" s="307"/>
      <c r="B48893" s="85"/>
      <c r="C48893" s="85"/>
      <c r="D48893" s="85"/>
      <c r="E48893" s="88"/>
      <c r="G48893" s="17"/>
      <c r="I48893" s="43"/>
      <c r="J48893" s="308"/>
      <c r="K48893" s="51"/>
      <c r="N48893" s="309"/>
      <c r="R48893" s="17"/>
      <c r="T48893" s="17"/>
      <c r="V48893" s="17"/>
      <c r="W48893" s="51"/>
    </row>
    <row r="48894">
      <c r="A48894" s="307"/>
      <c r="B48894" s="85"/>
      <c r="C48894" s="85"/>
      <c r="D48894" s="85"/>
      <c r="E48894" s="88"/>
      <c r="G48894" s="17"/>
      <c r="I48894" s="43"/>
      <c r="J48894" s="308"/>
      <c r="K48894" s="51"/>
      <c r="N48894" s="309"/>
      <c r="R48894" s="17"/>
      <c r="T48894" s="17"/>
      <c r="V48894" s="17"/>
      <c r="W48894" s="51"/>
    </row>
    <row r="48895">
      <c r="A48895" s="307"/>
      <c r="B48895" s="85"/>
      <c r="C48895" s="85"/>
      <c r="D48895" s="85"/>
      <c r="E48895" s="88"/>
      <c r="G48895" s="17"/>
      <c r="I48895" s="43"/>
      <c r="J48895" s="308"/>
      <c r="K48895" s="51"/>
      <c r="N48895" s="309"/>
      <c r="R48895" s="17"/>
      <c r="T48895" s="17"/>
      <c r="V48895" s="17"/>
      <c r="W48895" s="51"/>
    </row>
    <row r="48896">
      <c r="A48896" s="307"/>
      <c r="B48896" s="85"/>
      <c r="C48896" s="85"/>
      <c r="D48896" s="85"/>
      <c r="E48896" s="88"/>
      <c r="G48896" s="17"/>
      <c r="I48896" s="43"/>
      <c r="J48896" s="308"/>
      <c r="K48896" s="51"/>
      <c r="N48896" s="309"/>
      <c r="R48896" s="17"/>
      <c r="T48896" s="17"/>
      <c r="V48896" s="17"/>
      <c r="W48896" s="51"/>
    </row>
    <row r="48897">
      <c r="A48897" s="307"/>
      <c r="B48897" s="85"/>
      <c r="C48897" s="85"/>
      <c r="D48897" s="85"/>
      <c r="E48897" s="88"/>
      <c r="G48897" s="17"/>
      <c r="I48897" s="43"/>
      <c r="J48897" s="308"/>
      <c r="K48897" s="51"/>
      <c r="N48897" s="309"/>
      <c r="R48897" s="17"/>
      <c r="T48897" s="17"/>
      <c r="V48897" s="17"/>
      <c r="W48897" s="51"/>
    </row>
    <row r="48898">
      <c r="A48898" s="307"/>
      <c r="B48898" s="85"/>
      <c r="C48898" s="85"/>
      <c r="D48898" s="85"/>
      <c r="E48898" s="88"/>
      <c r="G48898" s="17"/>
      <c r="I48898" s="43"/>
      <c r="J48898" s="308"/>
      <c r="K48898" s="51"/>
      <c r="N48898" s="309"/>
      <c r="R48898" s="17"/>
      <c r="T48898" s="17"/>
      <c r="V48898" s="17"/>
      <c r="W48898" s="51"/>
    </row>
    <row r="48899">
      <c r="A48899" s="307"/>
      <c r="B48899" s="85"/>
      <c r="C48899" s="85"/>
      <c r="D48899" s="85"/>
      <c r="E48899" s="88"/>
      <c r="G48899" s="17"/>
      <c r="I48899" s="43"/>
      <c r="J48899" s="308"/>
      <c r="K48899" s="51"/>
      <c r="N48899" s="309"/>
      <c r="R48899" s="17"/>
      <c r="T48899" s="17"/>
      <c r="V48899" s="17"/>
      <c r="W48899" s="51"/>
    </row>
    <row r="48900">
      <c r="A48900" s="307"/>
      <c r="B48900" s="85"/>
      <c r="C48900" s="85"/>
      <c r="D48900" s="85"/>
      <c r="E48900" s="88"/>
      <c r="G48900" s="17"/>
      <c r="I48900" s="43"/>
      <c r="J48900" s="308"/>
      <c r="K48900" s="51"/>
      <c r="N48900" s="309"/>
      <c r="R48900" s="17"/>
      <c r="T48900" s="17"/>
      <c r="V48900" s="17"/>
      <c r="W48900" s="51"/>
    </row>
    <row r="48901">
      <c r="A48901" s="307"/>
      <c r="B48901" s="85"/>
      <c r="C48901" s="85"/>
      <c r="D48901" s="85"/>
      <c r="E48901" s="88"/>
      <c r="G48901" s="17"/>
      <c r="I48901" s="43"/>
      <c r="J48901" s="308"/>
      <c r="K48901" s="51"/>
      <c r="N48901" s="309"/>
      <c r="R48901" s="17"/>
      <c r="T48901" s="17"/>
      <c r="V48901" s="17"/>
      <c r="W48901" s="51"/>
    </row>
    <row r="48902">
      <c r="A48902" s="307"/>
      <c r="B48902" s="85"/>
      <c r="C48902" s="85"/>
      <c r="D48902" s="85"/>
      <c r="E48902" s="88"/>
      <c r="G48902" s="17"/>
      <c r="I48902" s="43"/>
      <c r="J48902" s="308"/>
      <c r="K48902" s="51"/>
      <c r="N48902" s="309"/>
      <c r="R48902" s="17"/>
      <c r="T48902" s="17"/>
      <c r="V48902" s="17"/>
      <c r="W48902" s="51"/>
    </row>
    <row r="48903">
      <c r="A48903" s="307"/>
      <c r="B48903" s="85"/>
      <c r="C48903" s="85"/>
      <c r="D48903" s="85"/>
      <c r="E48903" s="88"/>
      <c r="G48903" s="17"/>
      <c r="I48903" s="43"/>
      <c r="J48903" s="308"/>
      <c r="K48903" s="51"/>
      <c r="N48903" s="309"/>
      <c r="R48903" s="17"/>
      <c r="T48903" s="17"/>
      <c r="V48903" s="17"/>
      <c r="W48903" s="51"/>
    </row>
    <row r="48904">
      <c r="A48904" s="307"/>
      <c r="B48904" s="85"/>
      <c r="C48904" s="85"/>
      <c r="D48904" s="85"/>
      <c r="E48904" s="88"/>
      <c r="G48904" s="17"/>
      <c r="I48904" s="43"/>
      <c r="J48904" s="308"/>
      <c r="K48904" s="51"/>
      <c r="N48904" s="309"/>
      <c r="R48904" s="17"/>
      <c r="T48904" s="17"/>
      <c r="V48904" s="17"/>
      <c r="W48904" s="51"/>
    </row>
    <row r="48905">
      <c r="A48905" s="307"/>
      <c r="B48905" s="85"/>
      <c r="C48905" s="85"/>
      <c r="D48905" s="85"/>
      <c r="E48905" s="88"/>
      <c r="G48905" s="17"/>
      <c r="I48905" s="43"/>
      <c r="J48905" s="308"/>
      <c r="K48905" s="51"/>
      <c r="N48905" s="309"/>
      <c r="R48905" s="17"/>
      <c r="T48905" s="17"/>
      <c r="V48905" s="17"/>
      <c r="W48905" s="51"/>
    </row>
    <row r="48906">
      <c r="A48906" s="307"/>
      <c r="B48906" s="85"/>
      <c r="C48906" s="85"/>
      <c r="D48906" s="85"/>
      <c r="E48906" s="88"/>
      <c r="G48906" s="17"/>
      <c r="I48906" s="43"/>
      <c r="J48906" s="308"/>
      <c r="K48906" s="51"/>
      <c r="N48906" s="309"/>
      <c r="R48906" s="17"/>
      <c r="T48906" s="17"/>
      <c r="V48906" s="17"/>
      <c r="W48906" s="51"/>
    </row>
    <row r="48907">
      <c r="A48907" s="307"/>
      <c r="B48907" s="85"/>
      <c r="C48907" s="85"/>
      <c r="D48907" s="85"/>
      <c r="E48907" s="88"/>
      <c r="G48907" s="17"/>
      <c r="I48907" s="43"/>
      <c r="J48907" s="308"/>
      <c r="K48907" s="51"/>
      <c r="N48907" s="309"/>
      <c r="R48907" s="17"/>
      <c r="T48907" s="17"/>
      <c r="V48907" s="17"/>
      <c r="W48907" s="51"/>
    </row>
    <row r="48908">
      <c r="A48908" s="307"/>
      <c r="B48908" s="85"/>
      <c r="C48908" s="85"/>
      <c r="D48908" s="85"/>
      <c r="E48908" s="88"/>
      <c r="G48908" s="17"/>
      <c r="I48908" s="43"/>
      <c r="J48908" s="308"/>
      <c r="K48908" s="51"/>
      <c r="N48908" s="309"/>
      <c r="R48908" s="17"/>
      <c r="T48908" s="17"/>
      <c r="V48908" s="17"/>
      <c r="W48908" s="51"/>
    </row>
    <row r="48909">
      <c r="A48909" s="307"/>
      <c r="B48909" s="85"/>
      <c r="C48909" s="85"/>
      <c r="D48909" s="85"/>
      <c r="E48909" s="88"/>
      <c r="G48909" s="17"/>
      <c r="I48909" s="43"/>
      <c r="J48909" s="308"/>
      <c r="K48909" s="51"/>
      <c r="N48909" s="309"/>
      <c r="R48909" s="17"/>
      <c r="T48909" s="17"/>
      <c r="V48909" s="17"/>
      <c r="W48909" s="51"/>
    </row>
    <row r="48910">
      <c r="A48910" s="307"/>
      <c r="B48910" s="85"/>
      <c r="C48910" s="85"/>
      <c r="D48910" s="85"/>
      <c r="E48910" s="88"/>
      <c r="G48910" s="17"/>
      <c r="I48910" s="43"/>
      <c r="J48910" s="308"/>
      <c r="K48910" s="51"/>
      <c r="N48910" s="309"/>
      <c r="R48910" s="17"/>
      <c r="T48910" s="17"/>
      <c r="V48910" s="17"/>
      <c r="W48910" s="51"/>
    </row>
    <row r="48911">
      <c r="A48911" s="307"/>
      <c r="B48911" s="85"/>
      <c r="C48911" s="85"/>
      <c r="D48911" s="85"/>
      <c r="E48911" s="88"/>
      <c r="G48911" s="17"/>
      <c r="I48911" s="43"/>
      <c r="J48911" s="308"/>
      <c r="K48911" s="51"/>
      <c r="N48911" s="309"/>
      <c r="R48911" s="17"/>
      <c r="T48911" s="17"/>
      <c r="V48911" s="17"/>
      <c r="W48911" s="51"/>
    </row>
    <row r="48912">
      <c r="A48912" s="307"/>
      <c r="B48912" s="85"/>
      <c r="C48912" s="85"/>
      <c r="D48912" s="85"/>
      <c r="E48912" s="88"/>
      <c r="G48912" s="17"/>
      <c r="I48912" s="43"/>
      <c r="J48912" s="308"/>
      <c r="K48912" s="51"/>
      <c r="N48912" s="309"/>
      <c r="R48912" s="17"/>
      <c r="T48912" s="17"/>
      <c r="V48912" s="17"/>
      <c r="W48912" s="51"/>
    </row>
    <row r="48913">
      <c r="A48913" s="307"/>
      <c r="B48913" s="85"/>
      <c r="C48913" s="85"/>
      <c r="D48913" s="85"/>
      <c r="E48913" s="88"/>
      <c r="G48913" s="17"/>
      <c r="I48913" s="43"/>
      <c r="J48913" s="308"/>
      <c r="K48913" s="51"/>
      <c r="N48913" s="309"/>
      <c r="R48913" s="17"/>
      <c r="T48913" s="17"/>
      <c r="V48913" s="17"/>
      <c r="W48913" s="51"/>
    </row>
    <row r="48914">
      <c r="A48914" s="307"/>
      <c r="B48914" s="85"/>
      <c r="C48914" s="85"/>
      <c r="D48914" s="85"/>
      <c r="E48914" s="88"/>
      <c r="G48914" s="17"/>
      <c r="I48914" s="43"/>
      <c r="J48914" s="308"/>
      <c r="K48914" s="51"/>
      <c r="N48914" s="309"/>
      <c r="R48914" s="17"/>
      <c r="T48914" s="17"/>
      <c r="V48914" s="17"/>
      <c r="W48914" s="51"/>
    </row>
    <row r="48915">
      <c r="A48915" s="307"/>
      <c r="B48915" s="85"/>
      <c r="C48915" s="85"/>
      <c r="D48915" s="85"/>
      <c r="E48915" s="88"/>
      <c r="G48915" s="17"/>
      <c r="I48915" s="43"/>
      <c r="J48915" s="308"/>
      <c r="K48915" s="51"/>
      <c r="N48915" s="309"/>
      <c r="R48915" s="17"/>
      <c r="T48915" s="17"/>
      <c r="V48915" s="17"/>
      <c r="W48915" s="51"/>
    </row>
    <row r="48916">
      <c r="A48916" s="307"/>
      <c r="B48916" s="85"/>
      <c r="C48916" s="85"/>
      <c r="D48916" s="85"/>
      <c r="E48916" s="88"/>
      <c r="G48916" s="17"/>
      <c r="I48916" s="43"/>
      <c r="J48916" s="308"/>
      <c r="K48916" s="51"/>
      <c r="N48916" s="309"/>
      <c r="R48916" s="17"/>
      <c r="T48916" s="17"/>
      <c r="V48916" s="17"/>
      <c r="W48916" s="51"/>
    </row>
    <row r="48917">
      <c r="A48917" s="307"/>
      <c r="B48917" s="85"/>
      <c r="C48917" s="85"/>
      <c r="D48917" s="85"/>
      <c r="E48917" s="88"/>
      <c r="G48917" s="17"/>
      <c r="I48917" s="43"/>
      <c r="J48917" s="308"/>
      <c r="K48917" s="51"/>
      <c r="N48917" s="309"/>
      <c r="R48917" s="17"/>
      <c r="T48917" s="17"/>
      <c r="V48917" s="17"/>
      <c r="W48917" s="51"/>
    </row>
    <row r="48918">
      <c r="A48918" s="307"/>
      <c r="B48918" s="85"/>
      <c r="C48918" s="85"/>
      <c r="D48918" s="85"/>
      <c r="E48918" s="88"/>
      <c r="G48918" s="17"/>
      <c r="I48918" s="43"/>
      <c r="J48918" s="308"/>
      <c r="K48918" s="51"/>
      <c r="N48918" s="309"/>
      <c r="R48918" s="17"/>
      <c r="T48918" s="17"/>
      <c r="V48918" s="17"/>
      <c r="W48918" s="51"/>
    </row>
    <row r="48919">
      <c r="A48919" s="307"/>
      <c r="B48919" s="85"/>
      <c r="C48919" s="85"/>
      <c r="D48919" s="85"/>
      <c r="E48919" s="88"/>
      <c r="G48919" s="17"/>
      <c r="I48919" s="43"/>
      <c r="J48919" s="308"/>
      <c r="K48919" s="51"/>
      <c r="N48919" s="309"/>
      <c r="R48919" s="17"/>
      <c r="T48919" s="17"/>
      <c r="V48919" s="17"/>
      <c r="W48919" s="51"/>
    </row>
    <row r="48920">
      <c r="A48920" s="307"/>
      <c r="B48920" s="85"/>
      <c r="C48920" s="85"/>
      <c r="D48920" s="85"/>
      <c r="E48920" s="88"/>
      <c r="G48920" s="17"/>
      <c r="I48920" s="43"/>
      <c r="J48920" s="308"/>
      <c r="K48920" s="51"/>
      <c r="N48920" s="309"/>
      <c r="R48920" s="17"/>
      <c r="T48920" s="17"/>
      <c r="V48920" s="17"/>
      <c r="W48920" s="51"/>
    </row>
    <row r="48921">
      <c r="A48921" s="307"/>
      <c r="B48921" s="85"/>
      <c r="C48921" s="85"/>
      <c r="D48921" s="85"/>
      <c r="E48921" s="88"/>
      <c r="G48921" s="17"/>
      <c r="I48921" s="43"/>
      <c r="J48921" s="308"/>
      <c r="K48921" s="51"/>
      <c r="N48921" s="309"/>
      <c r="R48921" s="17"/>
      <c r="T48921" s="17"/>
      <c r="V48921" s="17"/>
      <c r="W48921" s="51"/>
    </row>
    <row r="48922">
      <c r="A48922" s="307"/>
      <c r="B48922" s="85"/>
      <c r="C48922" s="85"/>
      <c r="D48922" s="85"/>
      <c r="E48922" s="88"/>
      <c r="G48922" s="17"/>
      <c r="I48922" s="43"/>
      <c r="J48922" s="308"/>
      <c r="K48922" s="51"/>
      <c r="N48922" s="309"/>
      <c r="R48922" s="17"/>
      <c r="T48922" s="17"/>
      <c r="V48922" s="17"/>
      <c r="W48922" s="51"/>
    </row>
    <row r="48923">
      <c r="A48923" s="307"/>
      <c r="B48923" s="85"/>
      <c r="C48923" s="85"/>
      <c r="D48923" s="85"/>
      <c r="E48923" s="88"/>
      <c r="G48923" s="17"/>
      <c r="I48923" s="43"/>
      <c r="J48923" s="308"/>
      <c r="K48923" s="51"/>
      <c r="N48923" s="309"/>
      <c r="R48923" s="17"/>
      <c r="T48923" s="17"/>
      <c r="V48923" s="17"/>
      <c r="W48923" s="51"/>
    </row>
    <row r="48924">
      <c r="A48924" s="307"/>
      <c r="B48924" s="85"/>
      <c r="C48924" s="85"/>
      <c r="D48924" s="85"/>
      <c r="E48924" s="88"/>
      <c r="G48924" s="17"/>
      <c r="I48924" s="43"/>
      <c r="J48924" s="308"/>
      <c r="K48924" s="51"/>
      <c r="N48924" s="309"/>
      <c r="R48924" s="17"/>
      <c r="T48924" s="17"/>
      <c r="V48924" s="17"/>
      <c r="W48924" s="51"/>
    </row>
    <row r="48925">
      <c r="A48925" s="307"/>
      <c r="B48925" s="85"/>
      <c r="C48925" s="85"/>
      <c r="D48925" s="85"/>
      <c r="E48925" s="88"/>
      <c r="G48925" s="17"/>
      <c r="I48925" s="43"/>
      <c r="J48925" s="308"/>
      <c r="K48925" s="51"/>
      <c r="N48925" s="309"/>
      <c r="R48925" s="17"/>
      <c r="T48925" s="17"/>
      <c r="V48925" s="17"/>
      <c r="W48925" s="51"/>
    </row>
    <row r="48926">
      <c r="A48926" s="307"/>
      <c r="B48926" s="85"/>
      <c r="C48926" s="85"/>
      <c r="D48926" s="85"/>
      <c r="E48926" s="88"/>
      <c r="G48926" s="17"/>
      <c r="I48926" s="43"/>
      <c r="J48926" s="308"/>
      <c r="K48926" s="51"/>
      <c r="N48926" s="309"/>
      <c r="R48926" s="17"/>
      <c r="T48926" s="17"/>
      <c r="V48926" s="17"/>
      <c r="W48926" s="51"/>
    </row>
    <row r="48927">
      <c r="A48927" s="307"/>
      <c r="B48927" s="85"/>
      <c r="C48927" s="85"/>
      <c r="D48927" s="85"/>
      <c r="E48927" s="88"/>
      <c r="G48927" s="17"/>
      <c r="I48927" s="43"/>
      <c r="J48927" s="308"/>
      <c r="K48927" s="51"/>
      <c r="N48927" s="309"/>
      <c r="R48927" s="17"/>
      <c r="T48927" s="17"/>
      <c r="V48927" s="17"/>
      <c r="W48927" s="51"/>
    </row>
    <row r="48928">
      <c r="A48928" s="307"/>
      <c r="B48928" s="85"/>
      <c r="C48928" s="85"/>
      <c r="D48928" s="85"/>
      <c r="E48928" s="88"/>
      <c r="G48928" s="17"/>
      <c r="I48928" s="43"/>
      <c r="J48928" s="308"/>
      <c r="K48928" s="51"/>
      <c r="N48928" s="309"/>
      <c r="R48928" s="17"/>
      <c r="T48928" s="17"/>
      <c r="V48928" s="17"/>
      <c r="W48928" s="51"/>
    </row>
    <row r="48929">
      <c r="A48929" s="307"/>
      <c r="B48929" s="85"/>
      <c r="C48929" s="85"/>
      <c r="D48929" s="85"/>
      <c r="E48929" s="88"/>
      <c r="G48929" s="17"/>
      <c r="I48929" s="43"/>
      <c r="J48929" s="308"/>
      <c r="K48929" s="51"/>
      <c r="N48929" s="309"/>
      <c r="R48929" s="17"/>
      <c r="T48929" s="17"/>
      <c r="V48929" s="17"/>
      <c r="W48929" s="51"/>
    </row>
    <row r="48930">
      <c r="A48930" s="307"/>
      <c r="B48930" s="85"/>
      <c r="C48930" s="85"/>
      <c r="D48930" s="85"/>
      <c r="E48930" s="88"/>
      <c r="G48930" s="17"/>
      <c r="I48930" s="43"/>
      <c r="J48930" s="308"/>
      <c r="K48930" s="51"/>
      <c r="N48930" s="309"/>
      <c r="R48930" s="17"/>
      <c r="T48930" s="17"/>
      <c r="V48930" s="17"/>
      <c r="W48930" s="51"/>
    </row>
    <row r="48931">
      <c r="A48931" s="307"/>
      <c r="B48931" s="85"/>
      <c r="C48931" s="85"/>
      <c r="D48931" s="85"/>
      <c r="E48931" s="88"/>
      <c r="G48931" s="17"/>
      <c r="I48931" s="43"/>
      <c r="J48931" s="308"/>
      <c r="K48931" s="51"/>
      <c r="N48931" s="309"/>
      <c r="R48931" s="17"/>
      <c r="T48931" s="17"/>
      <c r="V48931" s="17"/>
      <c r="W48931" s="51"/>
    </row>
    <row r="48932">
      <c r="A48932" s="307"/>
      <c r="B48932" s="85"/>
      <c r="C48932" s="85"/>
      <c r="D48932" s="85"/>
      <c r="E48932" s="88"/>
      <c r="G48932" s="17"/>
      <c r="I48932" s="43"/>
      <c r="J48932" s="308"/>
      <c r="K48932" s="51"/>
      <c r="N48932" s="309"/>
      <c r="R48932" s="17"/>
      <c r="T48932" s="17"/>
      <c r="V48932" s="17"/>
      <c r="W48932" s="51"/>
    </row>
    <row r="48933">
      <c r="A48933" s="307"/>
      <c r="B48933" s="85"/>
      <c r="C48933" s="85"/>
      <c r="D48933" s="85"/>
      <c r="E48933" s="88"/>
      <c r="G48933" s="17"/>
      <c r="I48933" s="43"/>
      <c r="J48933" s="308"/>
      <c r="K48933" s="51"/>
      <c r="N48933" s="309"/>
      <c r="R48933" s="17"/>
      <c r="T48933" s="17"/>
      <c r="V48933" s="17"/>
      <c r="W48933" s="51"/>
    </row>
    <row r="48934">
      <c r="A48934" s="307"/>
      <c r="B48934" s="85"/>
      <c r="C48934" s="85"/>
      <c r="D48934" s="85"/>
      <c r="E48934" s="88"/>
      <c r="G48934" s="17"/>
      <c r="I48934" s="43"/>
      <c r="J48934" s="308"/>
      <c r="K48934" s="51"/>
      <c r="N48934" s="309"/>
      <c r="R48934" s="17"/>
      <c r="T48934" s="17"/>
      <c r="V48934" s="17"/>
      <c r="W48934" s="51"/>
    </row>
    <row r="48935">
      <c r="A48935" s="307"/>
      <c r="B48935" s="85"/>
      <c r="C48935" s="85"/>
      <c r="D48935" s="85"/>
      <c r="E48935" s="88"/>
      <c r="G48935" s="17"/>
      <c r="I48935" s="43"/>
      <c r="J48935" s="308"/>
      <c r="K48935" s="51"/>
      <c r="N48935" s="309"/>
      <c r="R48935" s="17"/>
      <c r="T48935" s="17"/>
      <c r="V48935" s="17"/>
      <c r="W48935" s="51"/>
    </row>
    <row r="48936">
      <c r="A48936" s="307"/>
      <c r="B48936" s="85"/>
      <c r="C48936" s="85"/>
      <c r="D48936" s="85"/>
      <c r="E48936" s="88"/>
      <c r="G48936" s="17"/>
      <c r="I48936" s="43"/>
      <c r="J48936" s="308"/>
      <c r="K48936" s="51"/>
      <c r="N48936" s="309"/>
      <c r="R48936" s="17"/>
      <c r="T48936" s="17"/>
      <c r="V48936" s="17"/>
      <c r="W48936" s="51"/>
    </row>
    <row r="48937">
      <c r="A48937" s="307"/>
      <c r="B48937" s="85"/>
      <c r="C48937" s="85"/>
      <c r="D48937" s="85"/>
      <c r="E48937" s="88"/>
      <c r="G48937" s="17"/>
      <c r="I48937" s="43"/>
      <c r="J48937" s="308"/>
      <c r="K48937" s="51"/>
      <c r="N48937" s="309"/>
      <c r="R48937" s="17"/>
      <c r="T48937" s="17"/>
      <c r="V48937" s="17"/>
      <c r="W48937" s="51"/>
    </row>
    <row r="48938">
      <c r="A48938" s="307"/>
      <c r="B48938" s="85"/>
      <c r="C48938" s="85"/>
      <c r="D48938" s="85"/>
      <c r="E48938" s="88"/>
      <c r="G48938" s="17"/>
      <c r="I48938" s="43"/>
      <c r="J48938" s="308"/>
      <c r="K48938" s="51"/>
      <c r="N48938" s="309"/>
      <c r="R48938" s="17"/>
      <c r="T48938" s="17"/>
      <c r="V48938" s="17"/>
      <c r="W48938" s="51"/>
    </row>
    <row r="48939">
      <c r="A48939" s="307"/>
      <c r="B48939" s="85"/>
      <c r="C48939" s="85"/>
      <c r="D48939" s="85"/>
      <c r="E48939" s="88"/>
      <c r="G48939" s="17"/>
      <c r="I48939" s="43"/>
      <c r="J48939" s="308"/>
      <c r="K48939" s="51"/>
      <c r="N48939" s="309"/>
      <c r="R48939" s="17"/>
      <c r="T48939" s="17"/>
      <c r="V48939" s="17"/>
      <c r="W48939" s="51"/>
    </row>
    <row r="48940">
      <c r="A48940" s="307"/>
      <c r="B48940" s="85"/>
      <c r="C48940" s="85"/>
      <c r="D48940" s="85"/>
      <c r="E48940" s="88"/>
      <c r="G48940" s="17"/>
      <c r="I48940" s="43"/>
      <c r="J48940" s="308"/>
      <c r="K48940" s="51"/>
      <c r="N48940" s="309"/>
      <c r="R48940" s="17"/>
      <c r="T48940" s="17"/>
      <c r="V48940" s="17"/>
      <c r="W48940" s="51"/>
    </row>
    <row r="48941">
      <c r="A48941" s="307"/>
      <c r="B48941" s="85"/>
      <c r="C48941" s="85"/>
      <c r="D48941" s="85"/>
      <c r="E48941" s="88"/>
      <c r="G48941" s="17"/>
      <c r="I48941" s="43"/>
      <c r="J48941" s="308"/>
      <c r="K48941" s="51"/>
      <c r="N48941" s="309"/>
      <c r="R48941" s="17"/>
      <c r="T48941" s="17"/>
      <c r="V48941" s="17"/>
      <c r="W48941" s="51"/>
    </row>
    <row r="48942">
      <c r="A48942" s="307"/>
      <c r="B48942" s="85"/>
      <c r="C48942" s="85"/>
      <c r="D48942" s="85"/>
      <c r="E48942" s="88"/>
      <c r="G48942" s="17"/>
      <c r="I48942" s="43"/>
      <c r="J48942" s="308"/>
      <c r="K48942" s="51"/>
      <c r="N48942" s="309"/>
      <c r="R48942" s="17"/>
      <c r="T48942" s="17"/>
      <c r="V48942" s="17"/>
      <c r="W48942" s="51"/>
    </row>
    <row r="48943">
      <c r="A48943" s="307"/>
      <c r="B48943" s="85"/>
      <c r="C48943" s="85"/>
      <c r="D48943" s="85"/>
      <c r="E48943" s="88"/>
      <c r="G48943" s="17"/>
      <c r="I48943" s="43"/>
      <c r="J48943" s="308"/>
      <c r="K48943" s="51"/>
      <c r="N48943" s="309"/>
      <c r="R48943" s="17"/>
      <c r="T48943" s="17"/>
      <c r="V48943" s="17"/>
      <c r="W48943" s="51"/>
    </row>
    <row r="48944">
      <c r="A48944" s="307"/>
      <c r="B48944" s="85"/>
      <c r="C48944" s="85"/>
      <c r="D48944" s="85"/>
      <c r="E48944" s="88"/>
      <c r="G48944" s="17"/>
      <c r="I48944" s="43"/>
      <c r="J48944" s="308"/>
      <c r="K48944" s="51"/>
      <c r="N48944" s="309"/>
      <c r="R48944" s="17"/>
      <c r="T48944" s="17"/>
      <c r="V48944" s="17"/>
      <c r="W48944" s="51"/>
    </row>
    <row r="48945">
      <c r="A48945" s="307"/>
      <c r="B48945" s="85"/>
      <c r="C48945" s="85"/>
      <c r="D48945" s="85"/>
      <c r="E48945" s="88"/>
      <c r="G48945" s="17"/>
      <c r="I48945" s="43"/>
      <c r="J48945" s="308"/>
      <c r="K48945" s="51"/>
      <c r="N48945" s="309"/>
      <c r="R48945" s="17"/>
      <c r="T48945" s="17"/>
      <c r="V48945" s="17"/>
      <c r="W48945" s="51"/>
    </row>
    <row r="48946">
      <c r="A48946" s="307"/>
      <c r="B48946" s="85"/>
      <c r="C48946" s="85"/>
      <c r="D48946" s="85"/>
      <c r="E48946" s="88"/>
      <c r="G48946" s="17"/>
      <c r="I48946" s="43"/>
      <c r="J48946" s="308"/>
      <c r="K48946" s="51"/>
      <c r="N48946" s="309"/>
      <c r="R48946" s="17"/>
      <c r="T48946" s="17"/>
      <c r="V48946" s="17"/>
      <c r="W48946" s="51"/>
    </row>
    <row r="48947">
      <c r="A48947" s="307"/>
      <c r="B48947" s="85"/>
      <c r="C48947" s="85"/>
      <c r="D48947" s="85"/>
      <c r="E48947" s="88"/>
      <c r="G48947" s="17"/>
      <c r="I48947" s="43"/>
      <c r="J48947" s="308"/>
      <c r="K48947" s="51"/>
      <c r="N48947" s="309"/>
      <c r="R48947" s="17"/>
      <c r="T48947" s="17"/>
      <c r="V48947" s="17"/>
      <c r="W48947" s="51"/>
    </row>
    <row r="48948">
      <c r="A48948" s="307"/>
      <c r="B48948" s="85"/>
      <c r="C48948" s="85"/>
      <c r="D48948" s="85"/>
      <c r="E48948" s="88"/>
      <c r="G48948" s="17"/>
      <c r="I48948" s="43"/>
      <c r="J48948" s="308"/>
      <c r="K48948" s="51"/>
      <c r="N48948" s="309"/>
      <c r="R48948" s="17"/>
      <c r="T48948" s="17"/>
      <c r="V48948" s="17"/>
      <c r="W48948" s="51"/>
    </row>
    <row r="48949">
      <c r="A48949" s="307"/>
      <c r="B48949" s="85"/>
      <c r="C48949" s="85"/>
      <c r="D48949" s="85"/>
      <c r="E48949" s="88"/>
      <c r="G48949" s="17"/>
      <c r="I48949" s="43"/>
      <c r="J48949" s="308"/>
      <c r="K48949" s="51"/>
      <c r="N48949" s="309"/>
      <c r="R48949" s="17"/>
      <c r="T48949" s="17"/>
      <c r="V48949" s="17"/>
      <c r="W48949" s="51"/>
    </row>
    <row r="48950">
      <c r="A48950" s="307"/>
      <c r="B48950" s="85"/>
      <c r="C48950" s="85"/>
      <c r="D48950" s="85"/>
      <c r="E48950" s="88"/>
      <c r="G48950" s="17"/>
      <c r="I48950" s="43"/>
      <c r="J48950" s="308"/>
      <c r="K48950" s="51"/>
      <c r="N48950" s="309"/>
      <c r="R48950" s="17"/>
      <c r="T48950" s="17"/>
      <c r="V48950" s="17"/>
      <c r="W48950" s="51"/>
    </row>
    <row r="48951">
      <c r="A48951" s="307"/>
      <c r="B48951" s="85"/>
      <c r="C48951" s="85"/>
      <c r="D48951" s="85"/>
      <c r="E48951" s="88"/>
      <c r="G48951" s="17"/>
      <c r="I48951" s="43"/>
      <c r="J48951" s="308"/>
      <c r="K48951" s="51"/>
      <c r="N48951" s="309"/>
      <c r="R48951" s="17"/>
      <c r="T48951" s="17"/>
      <c r="V48951" s="17"/>
      <c r="W48951" s="51"/>
    </row>
    <row r="48952">
      <c r="A48952" s="307"/>
      <c r="B48952" s="85"/>
      <c r="C48952" s="85"/>
      <c r="D48952" s="85"/>
      <c r="E48952" s="88"/>
      <c r="G48952" s="17"/>
      <c r="I48952" s="43"/>
      <c r="J48952" s="308"/>
      <c r="K48952" s="51"/>
      <c r="N48952" s="309"/>
      <c r="R48952" s="17"/>
      <c r="T48952" s="17"/>
      <c r="V48952" s="17"/>
      <c r="W48952" s="51"/>
    </row>
    <row r="48953">
      <c r="A48953" s="307"/>
      <c r="B48953" s="85"/>
      <c r="C48953" s="85"/>
      <c r="D48953" s="85"/>
      <c r="E48953" s="88"/>
      <c r="G48953" s="17"/>
      <c r="I48953" s="43"/>
      <c r="J48953" s="308"/>
      <c r="K48953" s="51"/>
      <c r="N48953" s="309"/>
      <c r="R48953" s="17"/>
      <c r="T48953" s="17"/>
      <c r="V48953" s="17"/>
      <c r="W48953" s="51"/>
    </row>
    <row r="48954">
      <c r="A48954" s="307"/>
      <c r="B48954" s="85"/>
      <c r="C48954" s="85"/>
      <c r="D48954" s="85"/>
      <c r="E48954" s="88"/>
      <c r="G48954" s="17"/>
      <c r="I48954" s="43"/>
      <c r="J48954" s="308"/>
      <c r="K48954" s="51"/>
      <c r="N48954" s="309"/>
      <c r="R48954" s="17"/>
      <c r="T48954" s="17"/>
      <c r="V48954" s="17"/>
      <c r="W48954" s="51"/>
    </row>
    <row r="48955">
      <c r="A48955" s="307"/>
      <c r="B48955" s="85"/>
      <c r="C48955" s="85"/>
      <c r="D48955" s="85"/>
      <c r="E48955" s="88"/>
      <c r="G48955" s="17"/>
      <c r="I48955" s="43"/>
      <c r="J48955" s="308"/>
      <c r="K48955" s="51"/>
      <c r="N48955" s="309"/>
      <c r="R48955" s="17"/>
      <c r="T48955" s="17"/>
      <c r="V48955" s="17"/>
      <c r="W48955" s="51"/>
    </row>
    <row r="48956">
      <c r="A48956" s="307"/>
      <c r="B48956" s="85"/>
      <c r="C48956" s="85"/>
      <c r="D48956" s="85"/>
      <c r="E48956" s="88"/>
      <c r="G48956" s="17"/>
      <c r="I48956" s="43"/>
      <c r="J48956" s="308"/>
      <c r="K48956" s="51"/>
      <c r="N48956" s="309"/>
      <c r="R48956" s="17"/>
      <c r="T48956" s="17"/>
      <c r="V48956" s="17"/>
      <c r="W48956" s="51"/>
    </row>
    <row r="48957">
      <c r="A48957" s="307"/>
      <c r="B48957" s="85"/>
      <c r="C48957" s="85"/>
      <c r="D48957" s="85"/>
      <c r="E48957" s="88"/>
      <c r="G48957" s="17"/>
      <c r="I48957" s="43"/>
      <c r="J48957" s="308"/>
      <c r="K48957" s="51"/>
      <c r="N48957" s="309"/>
      <c r="R48957" s="17"/>
      <c r="T48957" s="17"/>
      <c r="V48957" s="17"/>
      <c r="W48957" s="51"/>
    </row>
    <row r="48958">
      <c r="A48958" s="307"/>
      <c r="B48958" s="85"/>
      <c r="C48958" s="85"/>
      <c r="D48958" s="85"/>
      <c r="E48958" s="88"/>
      <c r="G48958" s="17"/>
      <c r="I48958" s="43"/>
      <c r="J48958" s="308"/>
      <c r="K48958" s="51"/>
      <c r="N48958" s="309"/>
      <c r="R48958" s="17"/>
      <c r="T48958" s="17"/>
      <c r="V48958" s="17"/>
      <c r="W48958" s="51"/>
    </row>
    <row r="48959">
      <c r="A48959" s="307"/>
      <c r="B48959" s="85"/>
      <c r="C48959" s="85"/>
      <c r="D48959" s="85"/>
      <c r="E48959" s="88"/>
      <c r="G48959" s="17"/>
      <c r="I48959" s="43"/>
      <c r="J48959" s="308"/>
      <c r="K48959" s="51"/>
      <c r="N48959" s="309"/>
      <c r="R48959" s="17"/>
      <c r="T48959" s="17"/>
      <c r="V48959" s="17"/>
      <c r="W48959" s="51"/>
    </row>
    <row r="48960">
      <c r="A48960" s="307"/>
      <c r="B48960" s="85"/>
      <c r="C48960" s="85"/>
      <c r="D48960" s="85"/>
      <c r="E48960" s="88"/>
      <c r="G48960" s="17"/>
      <c r="I48960" s="43"/>
      <c r="J48960" s="308"/>
      <c r="K48960" s="51"/>
      <c r="N48960" s="309"/>
      <c r="R48960" s="17"/>
      <c r="T48960" s="17"/>
      <c r="V48960" s="17"/>
      <c r="W48960" s="51"/>
    </row>
    <row r="48961">
      <c r="A48961" s="307"/>
      <c r="B48961" s="85"/>
      <c r="C48961" s="85"/>
      <c r="D48961" s="85"/>
      <c r="E48961" s="88"/>
      <c r="G48961" s="17"/>
      <c r="I48961" s="43"/>
      <c r="J48961" s="308"/>
      <c r="K48961" s="51"/>
      <c r="N48961" s="309"/>
      <c r="R48961" s="17"/>
      <c r="T48961" s="17"/>
      <c r="V48961" s="17"/>
      <c r="W48961" s="51"/>
    </row>
    <row r="48962">
      <c r="A48962" s="307"/>
      <c r="B48962" s="85"/>
      <c r="C48962" s="85"/>
      <c r="D48962" s="85"/>
      <c r="E48962" s="88"/>
      <c r="G48962" s="17"/>
      <c r="I48962" s="43"/>
      <c r="J48962" s="308"/>
      <c r="K48962" s="51"/>
      <c r="N48962" s="309"/>
      <c r="R48962" s="17"/>
      <c r="T48962" s="17"/>
      <c r="V48962" s="17"/>
      <c r="W48962" s="51"/>
    </row>
    <row r="48963">
      <c r="A48963" s="307"/>
      <c r="B48963" s="85"/>
      <c r="C48963" s="85"/>
      <c r="D48963" s="85"/>
      <c r="E48963" s="88"/>
      <c r="G48963" s="17"/>
      <c r="I48963" s="43"/>
      <c r="J48963" s="308"/>
      <c r="K48963" s="51"/>
      <c r="N48963" s="309"/>
      <c r="R48963" s="17"/>
      <c r="T48963" s="17"/>
      <c r="V48963" s="17"/>
      <c r="W48963" s="51"/>
    </row>
    <row r="48964">
      <c r="A48964" s="307"/>
      <c r="B48964" s="85"/>
      <c r="C48964" s="85"/>
      <c r="D48964" s="85"/>
      <c r="E48964" s="88"/>
      <c r="G48964" s="17"/>
      <c r="I48964" s="43"/>
      <c r="J48964" s="308"/>
      <c r="K48964" s="51"/>
      <c r="N48964" s="309"/>
      <c r="R48964" s="17"/>
      <c r="T48964" s="17"/>
      <c r="V48964" s="17"/>
      <c r="W48964" s="51"/>
    </row>
    <row r="48965">
      <c r="A48965" s="307"/>
      <c r="B48965" s="85"/>
      <c r="C48965" s="85"/>
      <c r="D48965" s="85"/>
      <c r="E48965" s="88"/>
      <c r="G48965" s="17"/>
      <c r="I48965" s="43"/>
      <c r="J48965" s="308"/>
      <c r="K48965" s="51"/>
      <c r="N48965" s="309"/>
      <c r="R48965" s="17"/>
      <c r="T48965" s="17"/>
      <c r="V48965" s="17"/>
      <c r="W48965" s="51"/>
    </row>
    <row r="48966">
      <c r="A48966" s="307"/>
      <c r="B48966" s="85"/>
      <c r="C48966" s="85"/>
      <c r="D48966" s="85"/>
      <c r="E48966" s="88"/>
      <c r="G48966" s="17"/>
      <c r="I48966" s="43"/>
      <c r="J48966" s="308"/>
      <c r="K48966" s="51"/>
      <c r="N48966" s="309"/>
      <c r="R48966" s="17"/>
      <c r="T48966" s="17"/>
      <c r="V48966" s="17"/>
      <c r="W48966" s="51"/>
    </row>
    <row r="48967">
      <c r="A48967" s="307"/>
      <c r="B48967" s="85"/>
      <c r="C48967" s="85"/>
      <c r="D48967" s="85"/>
      <c r="E48967" s="88"/>
      <c r="G48967" s="17"/>
      <c r="I48967" s="43"/>
      <c r="J48967" s="308"/>
      <c r="K48967" s="51"/>
      <c r="N48967" s="309"/>
      <c r="R48967" s="17"/>
      <c r="T48967" s="17"/>
      <c r="V48967" s="17"/>
      <c r="W48967" s="51"/>
    </row>
    <row r="48968">
      <c r="A48968" s="307"/>
      <c r="B48968" s="85"/>
      <c r="C48968" s="85"/>
      <c r="D48968" s="85"/>
      <c r="E48968" s="88"/>
      <c r="G48968" s="17"/>
      <c r="I48968" s="43"/>
      <c r="J48968" s="308"/>
      <c r="K48968" s="51"/>
      <c r="N48968" s="309"/>
      <c r="R48968" s="17"/>
      <c r="T48968" s="17"/>
      <c r="V48968" s="17"/>
      <c r="W48968" s="51"/>
    </row>
    <row r="48969">
      <c r="A48969" s="307"/>
      <c r="B48969" s="85"/>
      <c r="C48969" s="85"/>
      <c r="D48969" s="85"/>
      <c r="E48969" s="88"/>
      <c r="G48969" s="17"/>
      <c r="I48969" s="43"/>
      <c r="J48969" s="308"/>
      <c r="K48969" s="51"/>
      <c r="N48969" s="309"/>
      <c r="R48969" s="17"/>
      <c r="T48969" s="17"/>
      <c r="V48969" s="17"/>
      <c r="W48969" s="51"/>
    </row>
    <row r="48970">
      <c r="A48970" s="307"/>
      <c r="B48970" s="85"/>
      <c r="C48970" s="85"/>
      <c r="D48970" s="85"/>
      <c r="E48970" s="88"/>
      <c r="G48970" s="17"/>
      <c r="I48970" s="43"/>
      <c r="J48970" s="308"/>
      <c r="K48970" s="51"/>
      <c r="N48970" s="309"/>
      <c r="R48970" s="17"/>
      <c r="T48970" s="17"/>
      <c r="V48970" s="17"/>
      <c r="W48970" s="51"/>
    </row>
    <row r="48971">
      <c r="A48971" s="307"/>
      <c r="B48971" s="85"/>
      <c r="C48971" s="85"/>
      <c r="D48971" s="85"/>
      <c r="E48971" s="88"/>
      <c r="G48971" s="17"/>
      <c r="I48971" s="43"/>
      <c r="J48971" s="308"/>
      <c r="K48971" s="51"/>
      <c r="N48971" s="309"/>
      <c r="R48971" s="17"/>
      <c r="T48971" s="17"/>
      <c r="V48971" s="17"/>
      <c r="W48971" s="51"/>
    </row>
    <row r="48972">
      <c r="A48972" s="307"/>
      <c r="B48972" s="85"/>
      <c r="C48972" s="85"/>
      <c r="D48972" s="85"/>
      <c r="E48972" s="88"/>
      <c r="G48972" s="17"/>
      <c r="I48972" s="43"/>
      <c r="J48972" s="308"/>
      <c r="K48972" s="51"/>
      <c r="N48972" s="309"/>
      <c r="R48972" s="17"/>
      <c r="T48972" s="17"/>
      <c r="V48972" s="17"/>
      <c r="W48972" s="51"/>
    </row>
    <row r="48973">
      <c r="A48973" s="307"/>
      <c r="B48973" s="85"/>
      <c r="C48973" s="85"/>
      <c r="D48973" s="85"/>
      <c r="E48973" s="88"/>
      <c r="G48973" s="17"/>
      <c r="I48973" s="43"/>
      <c r="J48973" s="308"/>
      <c r="K48973" s="51"/>
      <c r="N48973" s="309"/>
      <c r="R48973" s="17"/>
      <c r="T48973" s="17"/>
      <c r="V48973" s="17"/>
      <c r="W48973" s="51"/>
    </row>
    <row r="48974">
      <c r="A48974" s="307"/>
      <c r="B48974" s="85"/>
      <c r="C48974" s="85"/>
      <c r="D48974" s="85"/>
      <c r="E48974" s="88"/>
      <c r="G48974" s="17"/>
      <c r="I48974" s="43"/>
      <c r="J48974" s="308"/>
      <c r="K48974" s="51"/>
      <c r="N48974" s="309"/>
      <c r="R48974" s="17"/>
      <c r="T48974" s="17"/>
      <c r="V48974" s="17"/>
      <c r="W48974" s="51"/>
    </row>
    <row r="48975">
      <c r="A48975" s="307"/>
      <c r="B48975" s="85"/>
      <c r="C48975" s="85"/>
      <c r="D48975" s="85"/>
      <c r="E48975" s="88"/>
      <c r="G48975" s="17"/>
      <c r="I48975" s="43"/>
      <c r="J48975" s="308"/>
      <c r="K48975" s="51"/>
      <c r="N48975" s="309"/>
      <c r="R48975" s="17"/>
      <c r="T48975" s="17"/>
      <c r="V48975" s="17"/>
      <c r="W48975" s="51"/>
    </row>
    <row r="48976">
      <c r="A48976" s="307"/>
      <c r="B48976" s="85"/>
      <c r="C48976" s="85"/>
      <c r="D48976" s="85"/>
      <c r="E48976" s="88"/>
      <c r="G48976" s="17"/>
      <c r="I48976" s="43"/>
      <c r="J48976" s="308"/>
      <c r="K48976" s="51"/>
      <c r="N48976" s="309"/>
      <c r="R48976" s="17"/>
      <c r="T48976" s="17"/>
      <c r="V48976" s="17"/>
      <c r="W48976" s="51"/>
    </row>
    <row r="48977">
      <c r="A48977" s="307"/>
      <c r="B48977" s="85"/>
      <c r="C48977" s="85"/>
      <c r="D48977" s="85"/>
      <c r="E48977" s="88"/>
      <c r="G48977" s="17"/>
      <c r="I48977" s="43"/>
      <c r="J48977" s="308"/>
      <c r="K48977" s="51"/>
      <c r="N48977" s="309"/>
      <c r="R48977" s="17"/>
      <c r="T48977" s="17"/>
      <c r="V48977" s="17"/>
      <c r="W48977" s="51"/>
    </row>
    <row r="48978">
      <c r="A48978" s="307"/>
      <c r="B48978" s="85"/>
      <c r="C48978" s="85"/>
      <c r="D48978" s="85"/>
      <c r="E48978" s="88"/>
      <c r="G48978" s="17"/>
      <c r="I48978" s="43"/>
      <c r="J48978" s="308"/>
      <c r="K48978" s="51"/>
      <c r="N48978" s="309"/>
      <c r="R48978" s="17"/>
      <c r="T48978" s="17"/>
      <c r="V48978" s="17"/>
      <c r="W48978" s="51"/>
    </row>
    <row r="48979">
      <c r="A48979" s="307"/>
      <c r="B48979" s="85"/>
      <c r="C48979" s="85"/>
      <c r="D48979" s="85"/>
      <c r="E48979" s="88"/>
      <c r="G48979" s="17"/>
      <c r="I48979" s="43"/>
      <c r="J48979" s="308"/>
      <c r="K48979" s="51"/>
      <c r="N48979" s="309"/>
      <c r="R48979" s="17"/>
      <c r="T48979" s="17"/>
      <c r="V48979" s="17"/>
      <c r="W48979" s="51"/>
    </row>
    <row r="48980">
      <c r="A48980" s="307"/>
      <c r="B48980" s="85"/>
      <c r="C48980" s="85"/>
      <c r="D48980" s="85"/>
      <c r="E48980" s="88"/>
      <c r="G48980" s="17"/>
      <c r="I48980" s="43"/>
      <c r="J48980" s="308"/>
      <c r="K48980" s="51"/>
      <c r="N48980" s="309"/>
      <c r="R48980" s="17"/>
      <c r="T48980" s="17"/>
      <c r="V48980" s="17"/>
      <c r="W48980" s="51"/>
    </row>
    <row r="48981">
      <c r="A48981" s="307"/>
      <c r="B48981" s="85"/>
      <c r="C48981" s="85"/>
      <c r="D48981" s="85"/>
      <c r="E48981" s="88"/>
      <c r="G48981" s="17"/>
      <c r="I48981" s="43"/>
      <c r="J48981" s="308"/>
      <c r="K48981" s="51"/>
      <c r="N48981" s="309"/>
      <c r="R48981" s="17"/>
      <c r="T48981" s="17"/>
      <c r="V48981" s="17"/>
      <c r="W48981" s="51"/>
    </row>
    <row r="48982">
      <c r="A48982" s="307"/>
      <c r="B48982" s="85"/>
      <c r="C48982" s="85"/>
      <c r="D48982" s="85"/>
      <c r="E48982" s="88"/>
      <c r="G48982" s="17"/>
      <c r="I48982" s="43"/>
      <c r="J48982" s="308"/>
      <c r="K48982" s="51"/>
      <c r="N48982" s="309"/>
      <c r="R48982" s="17"/>
      <c r="T48982" s="17"/>
      <c r="V48982" s="17"/>
      <c r="W48982" s="51"/>
    </row>
    <row r="48983">
      <c r="A48983" s="307"/>
      <c r="B48983" s="85"/>
      <c r="C48983" s="85"/>
      <c r="D48983" s="85"/>
      <c r="E48983" s="88"/>
      <c r="G48983" s="17"/>
      <c r="I48983" s="43"/>
      <c r="J48983" s="308"/>
      <c r="K48983" s="51"/>
      <c r="N48983" s="309"/>
      <c r="R48983" s="17"/>
      <c r="T48983" s="17"/>
      <c r="V48983" s="17"/>
      <c r="W48983" s="51"/>
    </row>
    <row r="48984">
      <c r="A48984" s="307"/>
      <c r="B48984" s="85"/>
      <c r="C48984" s="85"/>
      <c r="D48984" s="85"/>
      <c r="E48984" s="88"/>
      <c r="G48984" s="17"/>
      <c r="I48984" s="43"/>
      <c r="J48984" s="308"/>
      <c r="K48984" s="51"/>
      <c r="N48984" s="309"/>
      <c r="R48984" s="17"/>
      <c r="T48984" s="17"/>
      <c r="V48984" s="17"/>
      <c r="W48984" s="51"/>
    </row>
    <row r="48985">
      <c r="A48985" s="307"/>
      <c r="B48985" s="85"/>
      <c r="C48985" s="85"/>
      <c r="D48985" s="85"/>
      <c r="E48985" s="88"/>
      <c r="G48985" s="17"/>
      <c r="I48985" s="43"/>
      <c r="J48985" s="308"/>
      <c r="K48985" s="51"/>
      <c r="N48985" s="309"/>
      <c r="R48985" s="17"/>
      <c r="T48985" s="17"/>
      <c r="V48985" s="17"/>
      <c r="W48985" s="51"/>
    </row>
    <row r="48986">
      <c r="A48986" s="307"/>
      <c r="B48986" s="85"/>
      <c r="C48986" s="85"/>
      <c r="D48986" s="85"/>
      <c r="E48986" s="88"/>
      <c r="G48986" s="17"/>
      <c r="I48986" s="43"/>
      <c r="J48986" s="308"/>
      <c r="K48986" s="51"/>
      <c r="N48986" s="309"/>
      <c r="R48986" s="17"/>
      <c r="T48986" s="17"/>
      <c r="V48986" s="17"/>
      <c r="W48986" s="51"/>
    </row>
    <row r="48987">
      <c r="A48987" s="307"/>
      <c r="B48987" s="85"/>
      <c r="C48987" s="85"/>
      <c r="D48987" s="85"/>
      <c r="E48987" s="88"/>
      <c r="G48987" s="17"/>
      <c r="I48987" s="43"/>
      <c r="J48987" s="308"/>
      <c r="K48987" s="51"/>
      <c r="N48987" s="309"/>
      <c r="R48987" s="17"/>
      <c r="T48987" s="17"/>
      <c r="V48987" s="17"/>
      <c r="W48987" s="51"/>
    </row>
    <row r="48988">
      <c r="A48988" s="307"/>
      <c r="B48988" s="85"/>
      <c r="C48988" s="85"/>
      <c r="D48988" s="85"/>
      <c r="E48988" s="88"/>
      <c r="G48988" s="17"/>
      <c r="I48988" s="43"/>
      <c r="J48988" s="308"/>
      <c r="K48988" s="51"/>
      <c r="N48988" s="309"/>
      <c r="R48988" s="17"/>
      <c r="T48988" s="17"/>
      <c r="V48988" s="17"/>
      <c r="W48988" s="51"/>
    </row>
    <row r="48989">
      <c r="A48989" s="307"/>
      <c r="B48989" s="85"/>
      <c r="C48989" s="85"/>
      <c r="D48989" s="85"/>
      <c r="E48989" s="88"/>
      <c r="G48989" s="17"/>
      <c r="I48989" s="43"/>
      <c r="J48989" s="308"/>
      <c r="K48989" s="51"/>
      <c r="N48989" s="309"/>
      <c r="R48989" s="17"/>
      <c r="T48989" s="17"/>
      <c r="V48989" s="17"/>
      <c r="W48989" s="51"/>
    </row>
    <row r="48990">
      <c r="A48990" s="307"/>
      <c r="B48990" s="85"/>
      <c r="C48990" s="85"/>
      <c r="D48990" s="85"/>
      <c r="E48990" s="88"/>
      <c r="G48990" s="17"/>
      <c r="I48990" s="43"/>
      <c r="J48990" s="308"/>
      <c r="K48990" s="51"/>
      <c r="N48990" s="309"/>
      <c r="R48990" s="17"/>
      <c r="T48990" s="17"/>
      <c r="V48990" s="17"/>
      <c r="W48990" s="51"/>
    </row>
    <row r="48991">
      <c r="A48991" s="307"/>
      <c r="B48991" s="85"/>
      <c r="C48991" s="85"/>
      <c r="D48991" s="85"/>
      <c r="E48991" s="88"/>
      <c r="G48991" s="17"/>
      <c r="I48991" s="43"/>
      <c r="J48991" s="308"/>
      <c r="K48991" s="51"/>
      <c r="N48991" s="309"/>
      <c r="R48991" s="17"/>
      <c r="T48991" s="17"/>
      <c r="V48991" s="17"/>
      <c r="W48991" s="51"/>
    </row>
    <row r="48992">
      <c r="A48992" s="307"/>
      <c r="B48992" s="85"/>
      <c r="C48992" s="85"/>
      <c r="D48992" s="85"/>
      <c r="E48992" s="88"/>
      <c r="G48992" s="17"/>
      <c r="I48992" s="43"/>
      <c r="J48992" s="308"/>
      <c r="K48992" s="51"/>
      <c r="N48992" s="309"/>
      <c r="R48992" s="17"/>
      <c r="T48992" s="17"/>
      <c r="V48992" s="17"/>
      <c r="W48992" s="51"/>
    </row>
    <row r="48993">
      <c r="A48993" s="307"/>
      <c r="B48993" s="85"/>
      <c r="C48993" s="85"/>
      <c r="D48993" s="85"/>
      <c r="E48993" s="88"/>
      <c r="G48993" s="17"/>
      <c r="I48993" s="43"/>
      <c r="J48993" s="308"/>
      <c r="K48993" s="51"/>
      <c r="N48993" s="309"/>
      <c r="R48993" s="17"/>
      <c r="T48993" s="17"/>
      <c r="V48993" s="17"/>
      <c r="W48993" s="51"/>
    </row>
    <row r="48994">
      <c r="A48994" s="307"/>
      <c r="B48994" s="85"/>
      <c r="C48994" s="85"/>
      <c r="D48994" s="85"/>
      <c r="E48994" s="88"/>
      <c r="G48994" s="17"/>
      <c r="I48994" s="43"/>
      <c r="J48994" s="308"/>
      <c r="K48994" s="51"/>
      <c r="N48994" s="309"/>
      <c r="R48994" s="17"/>
      <c r="T48994" s="17"/>
      <c r="V48994" s="17"/>
      <c r="W48994" s="51"/>
    </row>
    <row r="48995">
      <c r="A48995" s="307"/>
      <c r="B48995" s="85"/>
      <c r="C48995" s="85"/>
      <c r="D48995" s="85"/>
      <c r="E48995" s="88"/>
      <c r="G48995" s="17"/>
      <c r="I48995" s="43"/>
      <c r="J48995" s="308"/>
      <c r="K48995" s="51"/>
      <c r="N48995" s="309"/>
      <c r="R48995" s="17"/>
      <c r="T48995" s="17"/>
      <c r="V48995" s="17"/>
      <c r="W48995" s="51"/>
    </row>
    <row r="48996">
      <c r="A48996" s="307"/>
      <c r="B48996" s="85"/>
      <c r="C48996" s="85"/>
      <c r="D48996" s="85"/>
      <c r="E48996" s="88"/>
      <c r="G48996" s="17"/>
      <c r="I48996" s="43"/>
      <c r="J48996" s="308"/>
      <c r="K48996" s="51"/>
      <c r="N48996" s="309"/>
      <c r="R48996" s="17"/>
      <c r="T48996" s="17"/>
      <c r="V48996" s="17"/>
      <c r="W48996" s="51"/>
    </row>
    <row r="48997">
      <c r="A48997" s="307"/>
      <c r="B48997" s="85"/>
      <c r="C48997" s="85"/>
      <c r="D48997" s="85"/>
      <c r="E48997" s="88"/>
      <c r="G48997" s="17"/>
      <c r="I48997" s="43"/>
      <c r="J48997" s="308"/>
      <c r="K48997" s="51"/>
      <c r="N48997" s="309"/>
      <c r="R48997" s="17"/>
      <c r="T48997" s="17"/>
      <c r="V48997" s="17"/>
      <c r="W48997" s="51"/>
    </row>
    <row r="48998">
      <c r="A48998" s="307"/>
      <c r="B48998" s="85"/>
      <c r="C48998" s="85"/>
      <c r="D48998" s="85"/>
      <c r="E48998" s="88"/>
      <c r="G48998" s="17"/>
      <c r="I48998" s="43"/>
      <c r="J48998" s="308"/>
      <c r="K48998" s="51"/>
      <c r="N48998" s="309"/>
      <c r="R48998" s="17"/>
      <c r="T48998" s="17"/>
      <c r="V48998" s="17"/>
      <c r="W48998" s="51"/>
    </row>
    <row r="48999">
      <c r="A48999" s="307"/>
      <c r="B48999" s="85"/>
      <c r="C48999" s="85"/>
      <c r="D48999" s="85"/>
      <c r="E48999" s="88"/>
      <c r="G48999" s="17"/>
      <c r="I48999" s="43"/>
      <c r="J48999" s="308"/>
      <c r="K48999" s="51"/>
      <c r="N48999" s="309"/>
      <c r="R48999" s="17"/>
      <c r="T48999" s="17"/>
      <c r="V48999" s="17"/>
      <c r="W48999" s="51"/>
    </row>
    <row r="49000">
      <c r="A49000" s="307"/>
      <c r="B49000" s="85"/>
      <c r="C49000" s="85"/>
      <c r="D49000" s="85"/>
      <c r="E49000" s="88"/>
      <c r="G49000" s="17"/>
      <c r="I49000" s="43"/>
      <c r="J49000" s="308"/>
      <c r="K49000" s="51"/>
      <c r="N49000" s="309"/>
      <c r="R49000" s="17"/>
      <c r="T49000" s="17"/>
      <c r="V49000" s="17"/>
      <c r="W49000" s="51"/>
    </row>
    <row r="49001">
      <c r="A49001" s="307"/>
      <c r="B49001" s="85"/>
      <c r="C49001" s="85"/>
      <c r="D49001" s="85"/>
      <c r="E49001" s="88"/>
      <c r="G49001" s="17"/>
      <c r="I49001" s="43"/>
      <c r="J49001" s="308"/>
      <c r="K49001" s="51"/>
      <c r="N49001" s="309"/>
      <c r="R49001" s="17"/>
      <c r="T49001" s="17"/>
      <c r="V49001" s="17"/>
      <c r="W49001" s="51"/>
    </row>
    <row r="49002">
      <c r="A49002" s="307"/>
      <c r="B49002" s="85"/>
      <c r="C49002" s="85"/>
      <c r="D49002" s="85"/>
      <c r="E49002" s="88"/>
      <c r="G49002" s="17"/>
      <c r="I49002" s="43"/>
      <c r="J49002" s="308"/>
      <c r="K49002" s="51"/>
      <c r="N49002" s="309"/>
      <c r="R49002" s="17"/>
      <c r="T49002" s="17"/>
      <c r="V49002" s="17"/>
      <c r="W49002" s="51"/>
    </row>
    <row r="49003">
      <c r="A49003" s="307"/>
      <c r="B49003" s="85"/>
      <c r="C49003" s="85"/>
      <c r="D49003" s="85"/>
      <c r="E49003" s="88"/>
      <c r="G49003" s="17"/>
      <c r="I49003" s="43"/>
      <c r="J49003" s="308"/>
      <c r="K49003" s="51"/>
      <c r="N49003" s="309"/>
      <c r="R49003" s="17"/>
      <c r="T49003" s="17"/>
      <c r="V49003" s="17"/>
      <c r="W49003" s="51"/>
    </row>
    <row r="49004">
      <c r="A49004" s="307"/>
      <c r="B49004" s="85"/>
      <c r="C49004" s="85"/>
      <c r="D49004" s="85"/>
      <c r="E49004" s="88"/>
      <c r="G49004" s="17"/>
      <c r="I49004" s="43"/>
      <c r="J49004" s="308"/>
      <c r="K49004" s="51"/>
      <c r="N49004" s="309"/>
      <c r="R49004" s="17"/>
      <c r="T49004" s="17"/>
      <c r="V49004" s="17"/>
      <c r="W49004" s="51"/>
    </row>
    <row r="49005">
      <c r="A49005" s="307"/>
      <c r="B49005" s="85"/>
      <c r="C49005" s="85"/>
      <c r="D49005" s="85"/>
      <c r="E49005" s="88"/>
      <c r="G49005" s="17"/>
      <c r="I49005" s="43"/>
      <c r="J49005" s="308"/>
      <c r="K49005" s="51"/>
      <c r="N49005" s="309"/>
      <c r="R49005" s="17"/>
      <c r="T49005" s="17"/>
      <c r="V49005" s="17"/>
      <c r="W49005" s="51"/>
    </row>
    <row r="49006">
      <c r="A49006" s="307"/>
      <c r="B49006" s="85"/>
      <c r="C49006" s="85"/>
      <c r="D49006" s="85"/>
      <c r="E49006" s="88"/>
      <c r="G49006" s="17"/>
      <c r="I49006" s="43"/>
      <c r="J49006" s="308"/>
      <c r="K49006" s="51"/>
      <c r="N49006" s="309"/>
      <c r="R49006" s="17"/>
      <c r="T49006" s="17"/>
      <c r="V49006" s="17"/>
      <c r="W49006" s="51"/>
    </row>
    <row r="49007">
      <c r="A49007" s="307"/>
      <c r="B49007" s="85"/>
      <c r="C49007" s="85"/>
      <c r="D49007" s="85"/>
      <c r="E49007" s="88"/>
      <c r="G49007" s="17"/>
      <c r="I49007" s="43"/>
      <c r="J49007" s="308"/>
      <c r="K49007" s="51"/>
      <c r="N49007" s="309"/>
      <c r="R49007" s="17"/>
      <c r="T49007" s="17"/>
      <c r="V49007" s="17"/>
      <c r="W49007" s="51"/>
    </row>
    <row r="49008">
      <c r="A49008" s="307"/>
      <c r="B49008" s="85"/>
      <c r="C49008" s="85"/>
      <c r="D49008" s="85"/>
      <c r="E49008" s="88"/>
      <c r="G49008" s="17"/>
      <c r="I49008" s="43"/>
      <c r="J49008" s="308"/>
      <c r="K49008" s="51"/>
      <c r="N49008" s="309"/>
      <c r="R49008" s="17"/>
      <c r="T49008" s="17"/>
      <c r="V49008" s="17"/>
      <c r="W49008" s="51"/>
    </row>
    <row r="49009">
      <c r="A49009" s="307"/>
      <c r="B49009" s="85"/>
      <c r="C49009" s="85"/>
      <c r="D49009" s="85"/>
      <c r="E49009" s="88"/>
      <c r="G49009" s="17"/>
      <c r="I49009" s="43"/>
      <c r="J49009" s="308"/>
      <c r="K49009" s="51"/>
      <c r="N49009" s="309"/>
      <c r="R49009" s="17"/>
      <c r="T49009" s="17"/>
      <c r="V49009" s="17"/>
      <c r="W49009" s="51"/>
    </row>
    <row r="49010">
      <c r="A49010" s="307"/>
      <c r="B49010" s="85"/>
      <c r="C49010" s="85"/>
      <c r="D49010" s="85"/>
      <c r="E49010" s="88"/>
      <c r="G49010" s="17"/>
      <c r="I49010" s="43"/>
      <c r="J49010" s="308"/>
      <c r="K49010" s="51"/>
      <c r="N49010" s="309"/>
      <c r="R49010" s="17"/>
      <c r="T49010" s="17"/>
      <c r="V49010" s="17"/>
      <c r="W49010" s="51"/>
    </row>
    <row r="49011">
      <c r="A49011" s="307"/>
      <c r="B49011" s="85"/>
      <c r="C49011" s="85"/>
      <c r="D49011" s="85"/>
      <c r="E49011" s="88"/>
      <c r="G49011" s="17"/>
      <c r="I49011" s="43"/>
      <c r="J49011" s="308"/>
      <c r="K49011" s="51"/>
      <c r="N49011" s="309"/>
      <c r="R49011" s="17"/>
      <c r="T49011" s="17"/>
      <c r="V49011" s="17"/>
      <c r="W49011" s="51"/>
    </row>
    <row r="49012">
      <c r="A49012" s="307"/>
      <c r="B49012" s="85"/>
      <c r="C49012" s="85"/>
      <c r="D49012" s="85"/>
      <c r="E49012" s="88"/>
      <c r="G49012" s="17"/>
      <c r="I49012" s="43"/>
      <c r="J49012" s="308"/>
      <c r="K49012" s="51"/>
      <c r="N49012" s="309"/>
      <c r="R49012" s="17"/>
      <c r="T49012" s="17"/>
      <c r="V49012" s="17"/>
      <c r="W49012" s="51"/>
    </row>
    <row r="49013">
      <c r="A49013" s="307"/>
      <c r="B49013" s="85"/>
      <c r="C49013" s="85"/>
      <c r="D49013" s="85"/>
      <c r="E49013" s="88"/>
      <c r="G49013" s="17"/>
      <c r="I49013" s="43"/>
      <c r="J49013" s="308"/>
      <c r="K49013" s="51"/>
      <c r="N49013" s="309"/>
      <c r="R49013" s="17"/>
      <c r="T49013" s="17"/>
      <c r="V49013" s="17"/>
      <c r="W49013" s="51"/>
    </row>
    <row r="49014">
      <c r="A49014" s="307"/>
      <c r="B49014" s="85"/>
      <c r="C49014" s="85"/>
      <c r="D49014" s="85"/>
      <c r="E49014" s="88"/>
      <c r="G49014" s="17"/>
      <c r="I49014" s="43"/>
      <c r="J49014" s="308"/>
      <c r="K49014" s="51"/>
      <c r="N49014" s="309"/>
      <c r="R49014" s="17"/>
      <c r="T49014" s="17"/>
      <c r="V49014" s="17"/>
      <c r="W49014" s="51"/>
    </row>
    <row r="49015">
      <c r="A49015" s="307"/>
      <c r="B49015" s="85"/>
      <c r="C49015" s="85"/>
      <c r="D49015" s="85"/>
      <c r="E49015" s="88"/>
      <c r="G49015" s="17"/>
      <c r="I49015" s="43"/>
      <c r="J49015" s="308"/>
      <c r="K49015" s="51"/>
      <c r="N49015" s="309"/>
      <c r="R49015" s="17"/>
      <c r="T49015" s="17"/>
      <c r="V49015" s="17"/>
      <c r="W49015" s="51"/>
    </row>
    <row r="49016">
      <c r="A49016" s="307"/>
      <c r="B49016" s="85"/>
      <c r="C49016" s="85"/>
      <c r="D49016" s="85"/>
      <c r="E49016" s="88"/>
      <c r="G49016" s="17"/>
      <c r="I49016" s="43"/>
      <c r="J49016" s="308"/>
      <c r="K49016" s="51"/>
      <c r="N49016" s="309"/>
      <c r="R49016" s="17"/>
      <c r="T49016" s="17"/>
      <c r="V49016" s="17"/>
      <c r="W49016" s="51"/>
    </row>
    <row r="49017">
      <c r="A49017" s="307"/>
      <c r="B49017" s="85"/>
      <c r="C49017" s="85"/>
      <c r="D49017" s="85"/>
      <c r="E49017" s="88"/>
      <c r="G49017" s="17"/>
      <c r="I49017" s="43"/>
      <c r="J49017" s="308"/>
      <c r="K49017" s="51"/>
      <c r="N49017" s="309"/>
      <c r="R49017" s="17"/>
      <c r="T49017" s="17"/>
      <c r="V49017" s="17"/>
      <c r="W49017" s="51"/>
    </row>
    <row r="49018">
      <c r="A49018" s="307"/>
      <c r="B49018" s="85"/>
      <c r="C49018" s="85"/>
      <c r="D49018" s="85"/>
      <c r="E49018" s="88"/>
      <c r="G49018" s="17"/>
      <c r="I49018" s="43"/>
      <c r="J49018" s="308"/>
      <c r="K49018" s="51"/>
      <c r="N49018" s="309"/>
      <c r="R49018" s="17"/>
      <c r="T49018" s="17"/>
      <c r="V49018" s="17"/>
      <c r="W49018" s="51"/>
    </row>
    <row r="49019">
      <c r="A49019" s="307"/>
      <c r="B49019" s="85"/>
      <c r="C49019" s="85"/>
      <c r="D49019" s="85"/>
      <c r="E49019" s="88"/>
      <c r="G49019" s="17"/>
      <c r="I49019" s="43"/>
      <c r="J49019" s="308"/>
      <c r="K49019" s="51"/>
      <c r="N49019" s="309"/>
      <c r="R49019" s="17"/>
      <c r="T49019" s="17"/>
      <c r="V49019" s="17"/>
      <c r="W49019" s="51"/>
    </row>
    <row r="49020">
      <c r="A49020" s="307"/>
      <c r="B49020" s="85"/>
      <c r="C49020" s="85"/>
      <c r="D49020" s="85"/>
      <c r="E49020" s="88"/>
      <c r="G49020" s="17"/>
      <c r="I49020" s="43"/>
      <c r="J49020" s="308"/>
      <c r="K49020" s="51"/>
      <c r="N49020" s="309"/>
      <c r="R49020" s="17"/>
      <c r="T49020" s="17"/>
      <c r="V49020" s="17"/>
      <c r="W49020" s="51"/>
    </row>
    <row r="49021">
      <c r="A49021" s="307"/>
      <c r="B49021" s="85"/>
      <c r="C49021" s="85"/>
      <c r="D49021" s="85"/>
      <c r="E49021" s="88"/>
      <c r="G49021" s="17"/>
      <c r="I49021" s="43"/>
      <c r="J49021" s="308"/>
      <c r="K49021" s="51"/>
      <c r="N49021" s="309"/>
      <c r="R49021" s="17"/>
      <c r="T49021" s="17"/>
      <c r="V49021" s="17"/>
      <c r="W49021" s="51"/>
    </row>
    <row r="49022">
      <c r="A49022" s="307"/>
      <c r="B49022" s="85"/>
      <c r="C49022" s="85"/>
      <c r="D49022" s="85"/>
      <c r="E49022" s="88"/>
      <c r="G49022" s="17"/>
      <c r="I49022" s="43"/>
      <c r="J49022" s="308"/>
      <c r="K49022" s="51"/>
      <c r="N49022" s="309"/>
      <c r="R49022" s="17"/>
      <c r="T49022" s="17"/>
      <c r="V49022" s="17"/>
      <c r="W49022" s="51"/>
    </row>
    <row r="49023">
      <c r="A49023" s="307"/>
      <c r="B49023" s="85"/>
      <c r="C49023" s="85"/>
      <c r="D49023" s="85"/>
      <c r="E49023" s="88"/>
      <c r="G49023" s="17"/>
      <c r="I49023" s="43"/>
      <c r="J49023" s="308"/>
      <c r="K49023" s="51"/>
      <c r="N49023" s="309"/>
      <c r="R49023" s="17"/>
      <c r="T49023" s="17"/>
      <c r="V49023" s="17"/>
      <c r="W49023" s="51"/>
    </row>
    <row r="49024">
      <c r="A49024" s="307"/>
      <c r="B49024" s="85"/>
      <c r="C49024" s="85"/>
      <c r="D49024" s="85"/>
      <c r="E49024" s="88"/>
      <c r="G49024" s="17"/>
      <c r="I49024" s="43"/>
      <c r="J49024" s="308"/>
      <c r="K49024" s="51"/>
      <c r="N49024" s="309"/>
      <c r="R49024" s="17"/>
      <c r="T49024" s="17"/>
      <c r="V49024" s="17"/>
      <c r="W49024" s="51"/>
    </row>
    <row r="49025">
      <c r="A49025" s="307"/>
      <c r="B49025" s="85"/>
      <c r="C49025" s="85"/>
      <c r="D49025" s="85"/>
      <c r="E49025" s="88"/>
      <c r="G49025" s="17"/>
      <c r="I49025" s="43"/>
      <c r="J49025" s="308"/>
      <c r="K49025" s="51"/>
      <c r="N49025" s="309"/>
      <c r="R49025" s="17"/>
      <c r="T49025" s="17"/>
      <c r="V49025" s="17"/>
      <c r="W49025" s="51"/>
    </row>
    <row r="49026">
      <c r="A49026" s="307"/>
      <c r="B49026" s="85"/>
      <c r="C49026" s="85"/>
      <c r="D49026" s="85"/>
      <c r="E49026" s="88"/>
      <c r="G49026" s="17"/>
      <c r="I49026" s="43"/>
      <c r="J49026" s="308"/>
      <c r="K49026" s="51"/>
      <c r="N49026" s="309"/>
      <c r="R49026" s="17"/>
      <c r="T49026" s="17"/>
      <c r="V49026" s="17"/>
      <c r="W49026" s="51"/>
    </row>
    <row r="49027">
      <c r="A49027" s="307"/>
      <c r="B49027" s="85"/>
      <c r="C49027" s="85"/>
      <c r="D49027" s="85"/>
      <c r="E49027" s="88"/>
      <c r="G49027" s="17"/>
      <c r="I49027" s="43"/>
      <c r="J49027" s="308"/>
      <c r="K49027" s="51"/>
      <c r="N49027" s="309"/>
      <c r="R49027" s="17"/>
      <c r="T49027" s="17"/>
      <c r="V49027" s="17"/>
      <c r="W49027" s="51"/>
    </row>
    <row r="49028">
      <c r="A49028" s="307"/>
      <c r="B49028" s="85"/>
      <c r="C49028" s="85"/>
      <c r="D49028" s="85"/>
      <c r="E49028" s="88"/>
      <c r="G49028" s="17"/>
      <c r="I49028" s="43"/>
      <c r="J49028" s="308"/>
      <c r="K49028" s="51"/>
      <c r="N49028" s="309"/>
      <c r="R49028" s="17"/>
      <c r="T49028" s="17"/>
      <c r="V49028" s="17"/>
      <c r="W49028" s="51"/>
    </row>
    <row r="49029">
      <c r="A49029" s="307"/>
      <c r="B49029" s="85"/>
      <c r="C49029" s="85"/>
      <c r="D49029" s="85"/>
      <c r="E49029" s="88"/>
      <c r="G49029" s="17"/>
      <c r="I49029" s="43"/>
      <c r="J49029" s="308"/>
      <c r="K49029" s="51"/>
      <c r="N49029" s="309"/>
      <c r="R49029" s="17"/>
      <c r="T49029" s="17"/>
      <c r="V49029" s="17"/>
      <c r="W49029" s="51"/>
    </row>
    <row r="49030">
      <c r="A49030" s="307"/>
      <c r="B49030" s="85"/>
      <c r="C49030" s="85"/>
      <c r="D49030" s="85"/>
      <c r="E49030" s="88"/>
      <c r="G49030" s="17"/>
      <c r="I49030" s="43"/>
      <c r="J49030" s="308"/>
      <c r="K49030" s="51"/>
      <c r="N49030" s="309"/>
      <c r="R49030" s="17"/>
      <c r="T49030" s="17"/>
      <c r="V49030" s="17"/>
      <c r="W49030" s="51"/>
    </row>
    <row r="49031">
      <c r="A49031" s="307"/>
      <c r="B49031" s="85"/>
      <c r="C49031" s="85"/>
      <c r="D49031" s="85"/>
      <c r="E49031" s="88"/>
      <c r="G49031" s="17"/>
      <c r="I49031" s="43"/>
      <c r="J49031" s="308"/>
      <c r="K49031" s="51"/>
      <c r="N49031" s="309"/>
      <c r="R49031" s="17"/>
      <c r="T49031" s="17"/>
      <c r="V49031" s="17"/>
      <c r="W49031" s="51"/>
    </row>
    <row r="49032">
      <c r="A49032" s="307"/>
      <c r="B49032" s="85"/>
      <c r="C49032" s="85"/>
      <c r="D49032" s="85"/>
      <c r="E49032" s="88"/>
      <c r="G49032" s="17"/>
      <c r="I49032" s="43"/>
      <c r="J49032" s="308"/>
      <c r="K49032" s="51"/>
      <c r="N49032" s="309"/>
      <c r="R49032" s="17"/>
      <c r="T49032" s="17"/>
      <c r="V49032" s="17"/>
      <c r="W49032" s="51"/>
    </row>
    <row r="49033">
      <c r="A49033" s="307"/>
      <c r="B49033" s="85"/>
      <c r="C49033" s="85"/>
      <c r="D49033" s="85"/>
      <c r="E49033" s="88"/>
      <c r="G49033" s="17"/>
      <c r="I49033" s="43"/>
      <c r="J49033" s="308"/>
      <c r="K49033" s="51"/>
      <c r="N49033" s="309"/>
      <c r="R49033" s="17"/>
      <c r="T49033" s="17"/>
      <c r="V49033" s="17"/>
      <c r="W49033" s="51"/>
    </row>
    <row r="49034">
      <c r="A49034" s="307"/>
      <c r="B49034" s="85"/>
      <c r="C49034" s="85"/>
      <c r="D49034" s="85"/>
      <c r="E49034" s="88"/>
      <c r="G49034" s="17"/>
      <c r="I49034" s="43"/>
      <c r="J49034" s="308"/>
      <c r="K49034" s="51"/>
      <c r="N49034" s="309"/>
      <c r="R49034" s="17"/>
      <c r="T49034" s="17"/>
      <c r="V49034" s="17"/>
      <c r="W49034" s="51"/>
    </row>
    <row r="49035">
      <c r="A49035" s="307"/>
      <c r="B49035" s="85"/>
      <c r="C49035" s="85"/>
      <c r="D49035" s="85"/>
      <c r="E49035" s="88"/>
      <c r="G49035" s="17"/>
      <c r="I49035" s="43"/>
      <c r="J49035" s="308"/>
      <c r="K49035" s="51"/>
      <c r="N49035" s="309"/>
      <c r="R49035" s="17"/>
      <c r="T49035" s="17"/>
      <c r="V49035" s="17"/>
      <c r="W49035" s="51"/>
    </row>
    <row r="49036">
      <c r="A49036" s="307"/>
      <c r="B49036" s="85"/>
      <c r="C49036" s="85"/>
      <c r="D49036" s="85"/>
      <c r="E49036" s="88"/>
      <c r="G49036" s="17"/>
      <c r="I49036" s="43"/>
      <c r="J49036" s="308"/>
      <c r="K49036" s="51"/>
      <c r="N49036" s="309"/>
      <c r="R49036" s="17"/>
      <c r="T49036" s="17"/>
      <c r="V49036" s="17"/>
      <c r="W49036" s="51"/>
    </row>
    <row r="49037">
      <c r="A49037" s="307"/>
      <c r="B49037" s="85"/>
      <c r="C49037" s="85"/>
      <c r="D49037" s="85"/>
      <c r="E49037" s="88"/>
      <c r="G49037" s="17"/>
      <c r="I49037" s="43"/>
      <c r="J49037" s="308"/>
      <c r="K49037" s="51"/>
      <c r="N49037" s="309"/>
      <c r="R49037" s="17"/>
      <c r="T49037" s="17"/>
      <c r="V49037" s="17"/>
      <c r="W49037" s="51"/>
    </row>
    <row r="49038">
      <c r="A49038" s="307"/>
      <c r="B49038" s="85"/>
      <c r="C49038" s="85"/>
      <c r="D49038" s="85"/>
      <c r="E49038" s="88"/>
      <c r="G49038" s="17"/>
      <c r="I49038" s="43"/>
      <c r="J49038" s="308"/>
      <c r="K49038" s="51"/>
      <c r="N49038" s="309"/>
      <c r="R49038" s="17"/>
      <c r="T49038" s="17"/>
      <c r="V49038" s="17"/>
      <c r="W49038" s="51"/>
    </row>
    <row r="49039">
      <c r="A49039" s="307"/>
      <c r="B49039" s="85"/>
      <c r="C49039" s="85"/>
      <c r="D49039" s="85"/>
      <c r="E49039" s="88"/>
      <c r="G49039" s="17"/>
      <c r="I49039" s="43"/>
      <c r="J49039" s="308"/>
      <c r="K49039" s="51"/>
      <c r="N49039" s="309"/>
      <c r="R49039" s="17"/>
      <c r="T49039" s="17"/>
      <c r="V49039" s="17"/>
      <c r="W49039" s="51"/>
    </row>
    <row r="49040">
      <c r="A49040" s="307"/>
      <c r="B49040" s="85"/>
      <c r="C49040" s="85"/>
      <c r="D49040" s="85"/>
      <c r="E49040" s="88"/>
      <c r="G49040" s="17"/>
      <c r="I49040" s="43"/>
      <c r="J49040" s="308"/>
      <c r="K49040" s="51"/>
      <c r="N49040" s="309"/>
      <c r="R49040" s="17"/>
      <c r="T49040" s="17"/>
      <c r="V49040" s="17"/>
      <c r="W49040" s="51"/>
    </row>
    <row r="49041">
      <c r="A49041" s="307"/>
      <c r="B49041" s="85"/>
      <c r="C49041" s="85"/>
      <c r="D49041" s="85"/>
      <c r="E49041" s="88"/>
      <c r="G49041" s="17"/>
      <c r="I49041" s="43"/>
      <c r="J49041" s="308"/>
      <c r="K49041" s="51"/>
      <c r="N49041" s="309"/>
      <c r="R49041" s="17"/>
      <c r="T49041" s="17"/>
      <c r="V49041" s="17"/>
      <c r="W49041" s="51"/>
    </row>
    <row r="49042">
      <c r="A49042" s="307"/>
      <c r="B49042" s="85"/>
      <c r="C49042" s="85"/>
      <c r="D49042" s="85"/>
      <c r="E49042" s="88"/>
      <c r="G49042" s="17"/>
      <c r="I49042" s="43"/>
      <c r="J49042" s="308"/>
      <c r="K49042" s="51"/>
      <c r="N49042" s="309"/>
      <c r="R49042" s="17"/>
      <c r="T49042" s="17"/>
      <c r="V49042" s="17"/>
      <c r="W49042" s="51"/>
    </row>
    <row r="49043">
      <c r="A49043" s="307"/>
      <c r="B49043" s="85"/>
      <c r="C49043" s="85"/>
      <c r="D49043" s="85"/>
      <c r="E49043" s="88"/>
      <c r="G49043" s="17"/>
      <c r="I49043" s="43"/>
      <c r="J49043" s="308"/>
      <c r="K49043" s="51"/>
      <c r="N49043" s="309"/>
      <c r="R49043" s="17"/>
      <c r="T49043" s="17"/>
      <c r="V49043" s="17"/>
      <c r="W49043" s="51"/>
    </row>
    <row r="49044">
      <c r="A49044" s="307"/>
      <c r="B49044" s="85"/>
      <c r="C49044" s="85"/>
      <c r="D49044" s="85"/>
      <c r="E49044" s="88"/>
      <c r="G49044" s="17"/>
      <c r="I49044" s="43"/>
      <c r="J49044" s="308"/>
      <c r="K49044" s="51"/>
      <c r="N49044" s="309"/>
      <c r="R49044" s="17"/>
      <c r="T49044" s="17"/>
      <c r="V49044" s="17"/>
      <c r="W49044" s="51"/>
    </row>
    <row r="49045">
      <c r="A49045" s="307"/>
      <c r="B49045" s="85"/>
      <c r="C49045" s="85"/>
      <c r="D49045" s="85"/>
      <c r="E49045" s="88"/>
      <c r="G49045" s="17"/>
      <c r="I49045" s="43"/>
      <c r="J49045" s="308"/>
      <c r="K49045" s="51"/>
      <c r="N49045" s="309"/>
      <c r="R49045" s="17"/>
      <c r="T49045" s="17"/>
      <c r="V49045" s="17"/>
      <c r="W49045" s="51"/>
    </row>
    <row r="49046">
      <c r="A49046" s="307"/>
      <c r="B49046" s="85"/>
      <c r="C49046" s="85"/>
      <c r="D49046" s="85"/>
      <c r="E49046" s="88"/>
      <c r="G49046" s="17"/>
      <c r="I49046" s="43"/>
      <c r="J49046" s="308"/>
      <c r="K49046" s="51"/>
      <c r="N49046" s="309"/>
      <c r="R49046" s="17"/>
      <c r="T49046" s="17"/>
      <c r="V49046" s="17"/>
      <c r="W49046" s="51"/>
    </row>
    <row r="49047">
      <c r="A49047" s="307"/>
      <c r="B49047" s="85"/>
      <c r="C49047" s="85"/>
      <c r="D49047" s="85"/>
      <c r="E49047" s="88"/>
      <c r="G49047" s="17"/>
      <c r="I49047" s="43"/>
      <c r="J49047" s="308"/>
      <c r="K49047" s="51"/>
      <c r="N49047" s="309"/>
      <c r="R49047" s="17"/>
      <c r="T49047" s="17"/>
      <c r="V49047" s="17"/>
      <c r="W49047" s="51"/>
    </row>
    <row r="49048">
      <c r="A49048" s="307"/>
      <c r="B49048" s="85"/>
      <c r="C49048" s="85"/>
      <c r="D49048" s="85"/>
      <c r="E49048" s="88"/>
      <c r="G49048" s="17"/>
      <c r="I49048" s="43"/>
      <c r="J49048" s="308"/>
      <c r="K49048" s="51"/>
      <c r="N49048" s="309"/>
      <c r="R49048" s="17"/>
      <c r="T49048" s="17"/>
      <c r="V49048" s="17"/>
      <c r="W49048" s="51"/>
    </row>
    <row r="49049">
      <c r="A49049" s="307"/>
      <c r="B49049" s="85"/>
      <c r="C49049" s="85"/>
      <c r="D49049" s="85"/>
      <c r="E49049" s="88"/>
      <c r="G49049" s="17"/>
      <c r="I49049" s="43"/>
      <c r="J49049" s="308"/>
      <c r="K49049" s="51"/>
      <c r="N49049" s="309"/>
      <c r="R49049" s="17"/>
      <c r="T49049" s="17"/>
      <c r="V49049" s="17"/>
      <c r="W49049" s="51"/>
    </row>
    <row r="49050">
      <c r="A49050" s="307"/>
      <c r="B49050" s="85"/>
      <c r="C49050" s="85"/>
      <c r="D49050" s="85"/>
      <c r="E49050" s="88"/>
      <c r="G49050" s="17"/>
      <c r="I49050" s="43"/>
      <c r="J49050" s="308"/>
      <c r="K49050" s="51"/>
      <c r="N49050" s="309"/>
      <c r="R49050" s="17"/>
      <c r="T49050" s="17"/>
      <c r="V49050" s="17"/>
      <c r="W49050" s="51"/>
    </row>
    <row r="49051">
      <c r="A49051" s="307"/>
      <c r="B49051" s="85"/>
      <c r="C49051" s="85"/>
      <c r="D49051" s="85"/>
      <c r="E49051" s="88"/>
      <c r="G49051" s="17"/>
      <c r="I49051" s="43"/>
      <c r="J49051" s="308"/>
      <c r="K49051" s="51"/>
      <c r="N49051" s="309"/>
      <c r="R49051" s="17"/>
      <c r="T49051" s="17"/>
      <c r="V49051" s="17"/>
      <c r="W49051" s="51"/>
    </row>
    <row r="49052">
      <c r="A49052" s="307"/>
      <c r="B49052" s="85"/>
      <c r="C49052" s="85"/>
      <c r="D49052" s="85"/>
      <c r="E49052" s="88"/>
      <c r="G49052" s="17"/>
      <c r="I49052" s="43"/>
      <c r="J49052" s="308"/>
      <c r="K49052" s="51"/>
      <c r="N49052" s="309"/>
      <c r="R49052" s="17"/>
      <c r="T49052" s="17"/>
      <c r="V49052" s="17"/>
      <c r="W49052" s="51"/>
    </row>
    <row r="49053">
      <c r="A49053" s="307"/>
      <c r="B49053" s="85"/>
      <c r="C49053" s="85"/>
      <c r="D49053" s="85"/>
      <c r="E49053" s="88"/>
      <c r="G49053" s="17"/>
      <c r="I49053" s="43"/>
      <c r="J49053" s="308"/>
      <c r="K49053" s="51"/>
      <c r="N49053" s="309"/>
      <c r="R49053" s="17"/>
      <c r="T49053" s="17"/>
      <c r="V49053" s="17"/>
      <c r="W49053" s="51"/>
    </row>
    <row r="49054">
      <c r="A49054" s="307"/>
      <c r="B49054" s="85"/>
      <c r="C49054" s="85"/>
      <c r="D49054" s="85"/>
      <c r="E49054" s="88"/>
      <c r="G49054" s="17"/>
      <c r="I49054" s="43"/>
      <c r="J49054" s="308"/>
      <c r="K49054" s="51"/>
      <c r="N49054" s="309"/>
      <c r="R49054" s="17"/>
      <c r="T49054" s="17"/>
      <c r="V49054" s="17"/>
      <c r="W49054" s="51"/>
    </row>
    <row r="49055">
      <c r="A49055" s="307"/>
      <c r="B49055" s="85"/>
      <c r="C49055" s="85"/>
      <c r="D49055" s="85"/>
      <c r="E49055" s="88"/>
      <c r="G49055" s="17"/>
      <c r="I49055" s="43"/>
      <c r="J49055" s="308"/>
      <c r="K49055" s="51"/>
      <c r="N49055" s="309"/>
      <c r="R49055" s="17"/>
      <c r="T49055" s="17"/>
      <c r="V49055" s="17"/>
      <c r="W49055" s="51"/>
    </row>
    <row r="49056">
      <c r="A49056" s="307"/>
      <c r="B49056" s="85"/>
      <c r="C49056" s="85"/>
      <c r="D49056" s="85"/>
      <c r="E49056" s="88"/>
      <c r="G49056" s="17"/>
      <c r="I49056" s="43"/>
      <c r="J49056" s="308"/>
      <c r="K49056" s="51"/>
      <c r="N49056" s="309"/>
      <c r="R49056" s="17"/>
      <c r="T49056" s="17"/>
      <c r="V49056" s="17"/>
      <c r="W49056" s="51"/>
    </row>
    <row r="49057">
      <c r="A49057" s="307"/>
      <c r="B49057" s="85"/>
      <c r="C49057" s="85"/>
      <c r="D49057" s="85"/>
      <c r="E49057" s="88"/>
      <c r="G49057" s="17"/>
      <c r="I49057" s="43"/>
      <c r="J49057" s="308"/>
      <c r="K49057" s="51"/>
      <c r="N49057" s="309"/>
      <c r="R49057" s="17"/>
      <c r="T49057" s="17"/>
      <c r="V49057" s="17"/>
      <c r="W49057" s="51"/>
    </row>
    <row r="49058">
      <c r="A49058" s="307"/>
      <c r="B49058" s="85"/>
      <c r="C49058" s="85"/>
      <c r="D49058" s="85"/>
      <c r="E49058" s="88"/>
      <c r="G49058" s="17"/>
      <c r="I49058" s="43"/>
      <c r="J49058" s="308"/>
      <c r="K49058" s="51"/>
      <c r="N49058" s="309"/>
      <c r="R49058" s="17"/>
      <c r="T49058" s="17"/>
      <c r="V49058" s="17"/>
      <c r="W49058" s="51"/>
    </row>
    <row r="49059">
      <c r="A49059" s="307"/>
      <c r="B49059" s="85"/>
      <c r="C49059" s="85"/>
      <c r="D49059" s="85"/>
      <c r="E49059" s="88"/>
      <c r="G49059" s="17"/>
      <c r="I49059" s="43"/>
      <c r="J49059" s="308"/>
      <c r="K49059" s="51"/>
      <c r="N49059" s="309"/>
      <c r="R49059" s="17"/>
      <c r="T49059" s="17"/>
      <c r="V49059" s="17"/>
      <c r="W49059" s="51"/>
    </row>
    <row r="49060">
      <c r="A49060" s="307"/>
      <c r="B49060" s="85"/>
      <c r="C49060" s="85"/>
      <c r="D49060" s="85"/>
      <c r="E49060" s="88"/>
      <c r="G49060" s="17"/>
      <c r="I49060" s="43"/>
      <c r="J49060" s="308"/>
      <c r="K49060" s="51"/>
      <c r="N49060" s="309"/>
      <c r="R49060" s="17"/>
      <c r="T49060" s="17"/>
      <c r="V49060" s="17"/>
      <c r="W49060" s="51"/>
    </row>
    <row r="49061">
      <c r="A49061" s="307"/>
      <c r="B49061" s="85"/>
      <c r="C49061" s="85"/>
      <c r="D49061" s="85"/>
      <c r="E49061" s="88"/>
      <c r="G49061" s="17"/>
      <c r="I49061" s="43"/>
      <c r="J49061" s="308"/>
      <c r="K49061" s="51"/>
      <c r="N49061" s="309"/>
      <c r="R49061" s="17"/>
      <c r="T49061" s="17"/>
      <c r="V49061" s="17"/>
      <c r="W49061" s="51"/>
    </row>
    <row r="49062">
      <c r="A49062" s="307"/>
      <c r="B49062" s="85"/>
      <c r="C49062" s="85"/>
      <c r="D49062" s="85"/>
      <c r="E49062" s="88"/>
      <c r="G49062" s="17"/>
      <c r="I49062" s="43"/>
      <c r="J49062" s="308"/>
      <c r="K49062" s="51"/>
      <c r="N49062" s="309"/>
      <c r="R49062" s="17"/>
      <c r="T49062" s="17"/>
      <c r="V49062" s="17"/>
      <c r="W49062" s="51"/>
    </row>
    <row r="49063">
      <c r="A49063" s="307"/>
      <c r="B49063" s="85"/>
      <c r="C49063" s="85"/>
      <c r="D49063" s="85"/>
      <c r="E49063" s="88"/>
      <c r="G49063" s="17"/>
      <c r="I49063" s="43"/>
      <c r="J49063" s="308"/>
      <c r="K49063" s="51"/>
      <c r="N49063" s="309"/>
      <c r="R49063" s="17"/>
      <c r="T49063" s="17"/>
      <c r="V49063" s="17"/>
      <c r="W49063" s="51"/>
    </row>
    <row r="49064">
      <c r="A49064" s="307"/>
      <c r="B49064" s="85"/>
      <c r="C49064" s="85"/>
      <c r="D49064" s="85"/>
      <c r="E49064" s="88"/>
      <c r="G49064" s="17"/>
      <c r="I49064" s="43"/>
      <c r="J49064" s="308"/>
      <c r="K49064" s="51"/>
      <c r="N49064" s="309"/>
      <c r="R49064" s="17"/>
      <c r="T49064" s="17"/>
      <c r="V49064" s="17"/>
      <c r="W49064" s="51"/>
    </row>
    <row r="49065">
      <c r="A49065" s="307"/>
      <c r="B49065" s="85"/>
      <c r="C49065" s="85"/>
      <c r="D49065" s="85"/>
      <c r="E49065" s="88"/>
      <c r="G49065" s="17"/>
      <c r="I49065" s="43"/>
      <c r="J49065" s="308"/>
      <c r="K49065" s="51"/>
      <c r="N49065" s="309"/>
      <c r="R49065" s="17"/>
      <c r="T49065" s="17"/>
      <c r="V49065" s="17"/>
      <c r="W49065" s="51"/>
    </row>
    <row r="49066">
      <c r="A49066" s="307"/>
      <c r="B49066" s="85"/>
      <c r="C49066" s="85"/>
      <c r="D49066" s="85"/>
      <c r="E49066" s="88"/>
      <c r="G49066" s="17"/>
      <c r="I49066" s="43"/>
      <c r="J49066" s="308"/>
      <c r="K49066" s="51"/>
      <c r="N49066" s="309"/>
      <c r="R49066" s="17"/>
      <c r="T49066" s="17"/>
      <c r="V49066" s="17"/>
      <c r="W49066" s="51"/>
    </row>
    <row r="49067">
      <c r="A49067" s="307"/>
      <c r="B49067" s="85"/>
      <c r="C49067" s="85"/>
      <c r="D49067" s="85"/>
      <c r="E49067" s="88"/>
      <c r="G49067" s="17"/>
      <c r="I49067" s="43"/>
      <c r="J49067" s="308"/>
      <c r="K49067" s="51"/>
      <c r="N49067" s="309"/>
      <c r="R49067" s="17"/>
      <c r="T49067" s="17"/>
      <c r="V49067" s="17"/>
      <c r="W49067" s="51"/>
    </row>
    <row r="49068">
      <c r="A49068" s="307"/>
      <c r="B49068" s="85"/>
      <c r="C49068" s="85"/>
      <c r="D49068" s="85"/>
      <c r="E49068" s="88"/>
      <c r="G49068" s="17"/>
      <c r="I49068" s="43"/>
      <c r="J49068" s="308"/>
      <c r="K49068" s="51"/>
      <c r="N49068" s="309"/>
      <c r="R49068" s="17"/>
      <c r="T49068" s="17"/>
      <c r="V49068" s="17"/>
      <c r="W49068" s="51"/>
    </row>
    <row r="49069">
      <c r="A49069" s="307"/>
      <c r="B49069" s="85"/>
      <c r="C49069" s="85"/>
      <c r="D49069" s="85"/>
      <c r="E49069" s="88"/>
      <c r="G49069" s="17"/>
      <c r="I49069" s="43"/>
      <c r="J49069" s="308"/>
      <c r="K49069" s="51"/>
      <c r="N49069" s="309"/>
      <c r="R49069" s="17"/>
      <c r="T49069" s="17"/>
      <c r="V49069" s="17"/>
      <c r="W49069" s="51"/>
    </row>
    <row r="49070">
      <c r="A49070" s="307"/>
      <c r="B49070" s="85"/>
      <c r="C49070" s="85"/>
      <c r="D49070" s="85"/>
      <c r="E49070" s="88"/>
      <c r="G49070" s="17"/>
      <c r="I49070" s="43"/>
      <c r="J49070" s="308"/>
      <c r="K49070" s="51"/>
      <c r="N49070" s="309"/>
      <c r="R49070" s="17"/>
      <c r="T49070" s="17"/>
      <c r="V49070" s="17"/>
      <c r="W49070" s="51"/>
    </row>
    <row r="49071">
      <c r="A49071" s="307"/>
      <c r="B49071" s="85"/>
      <c r="C49071" s="85"/>
      <c r="D49071" s="85"/>
      <c r="E49071" s="88"/>
      <c r="G49071" s="17"/>
      <c r="I49071" s="43"/>
      <c r="J49071" s="308"/>
      <c r="K49071" s="51"/>
      <c r="N49071" s="309"/>
      <c r="R49071" s="17"/>
      <c r="T49071" s="17"/>
      <c r="V49071" s="17"/>
      <c r="W49071" s="51"/>
    </row>
    <row r="49072">
      <c r="A49072" s="307"/>
      <c r="B49072" s="85"/>
      <c r="C49072" s="85"/>
      <c r="D49072" s="85"/>
      <c r="E49072" s="88"/>
      <c r="G49072" s="17"/>
      <c r="I49072" s="43"/>
      <c r="J49072" s="308"/>
      <c r="K49072" s="51"/>
      <c r="N49072" s="309"/>
      <c r="R49072" s="17"/>
      <c r="T49072" s="17"/>
      <c r="V49072" s="17"/>
      <c r="W49072" s="51"/>
    </row>
    <row r="49073">
      <c r="A49073" s="307"/>
      <c r="B49073" s="85"/>
      <c r="C49073" s="85"/>
      <c r="D49073" s="85"/>
      <c r="E49073" s="88"/>
      <c r="G49073" s="17"/>
      <c r="I49073" s="43"/>
      <c r="J49073" s="308"/>
      <c r="K49073" s="51"/>
      <c r="N49073" s="309"/>
      <c r="R49073" s="17"/>
      <c r="T49073" s="17"/>
      <c r="V49073" s="17"/>
      <c r="W49073" s="51"/>
    </row>
    <row r="49074">
      <c r="A49074" s="307"/>
      <c r="B49074" s="85"/>
      <c r="C49074" s="85"/>
      <c r="D49074" s="85"/>
      <c r="E49074" s="88"/>
      <c r="G49074" s="17"/>
      <c r="I49074" s="43"/>
      <c r="J49074" s="308"/>
      <c r="K49074" s="51"/>
      <c r="N49074" s="309"/>
      <c r="R49074" s="17"/>
      <c r="T49074" s="17"/>
      <c r="V49074" s="17"/>
      <c r="W49074" s="51"/>
    </row>
    <row r="49075">
      <c r="A49075" s="307"/>
      <c r="B49075" s="85"/>
      <c r="C49075" s="85"/>
      <c r="D49075" s="85"/>
      <c r="E49075" s="88"/>
      <c r="G49075" s="17"/>
      <c r="I49075" s="43"/>
      <c r="J49075" s="308"/>
      <c r="K49075" s="51"/>
      <c r="N49075" s="309"/>
      <c r="R49075" s="17"/>
      <c r="T49075" s="17"/>
      <c r="V49075" s="17"/>
      <c r="W49075" s="51"/>
    </row>
    <row r="49076">
      <c r="A49076" s="307"/>
      <c r="B49076" s="85"/>
      <c r="C49076" s="85"/>
      <c r="D49076" s="85"/>
      <c r="E49076" s="88"/>
      <c r="G49076" s="17"/>
      <c r="I49076" s="43"/>
      <c r="J49076" s="308"/>
      <c r="K49076" s="51"/>
      <c r="N49076" s="309"/>
      <c r="R49076" s="17"/>
      <c r="T49076" s="17"/>
      <c r="V49076" s="17"/>
      <c r="W49076" s="51"/>
    </row>
    <row r="49077">
      <c r="A49077" s="307"/>
      <c r="B49077" s="85"/>
      <c r="C49077" s="85"/>
      <c r="D49077" s="85"/>
      <c r="E49077" s="88"/>
      <c r="G49077" s="17"/>
      <c r="I49077" s="43"/>
      <c r="J49077" s="308"/>
      <c r="K49077" s="51"/>
      <c r="N49077" s="309"/>
      <c r="R49077" s="17"/>
      <c r="T49077" s="17"/>
      <c r="V49077" s="17"/>
      <c r="W49077" s="51"/>
    </row>
    <row r="49078">
      <c r="A49078" s="307"/>
      <c r="B49078" s="85"/>
      <c r="C49078" s="85"/>
      <c r="D49078" s="85"/>
      <c r="E49078" s="88"/>
      <c r="G49078" s="17"/>
      <c r="I49078" s="43"/>
      <c r="J49078" s="308"/>
      <c r="K49078" s="51"/>
      <c r="N49078" s="309"/>
      <c r="R49078" s="17"/>
      <c r="T49078" s="17"/>
      <c r="V49078" s="17"/>
      <c r="W49078" s="51"/>
    </row>
    <row r="49079">
      <c r="A49079" s="307"/>
      <c r="B49079" s="85"/>
      <c r="C49079" s="85"/>
      <c r="D49079" s="85"/>
      <c r="E49079" s="88"/>
      <c r="G49079" s="17"/>
      <c r="I49079" s="43"/>
      <c r="J49079" s="308"/>
      <c r="K49079" s="51"/>
      <c r="N49079" s="309"/>
      <c r="R49079" s="17"/>
      <c r="T49079" s="17"/>
      <c r="V49079" s="17"/>
      <c r="W49079" s="51"/>
    </row>
    <row r="49080">
      <c r="A49080" s="307"/>
      <c r="B49080" s="85"/>
      <c r="C49080" s="85"/>
      <c r="D49080" s="85"/>
      <c r="E49080" s="88"/>
      <c r="G49080" s="17"/>
      <c r="I49080" s="43"/>
      <c r="J49080" s="308"/>
      <c r="K49080" s="51"/>
      <c r="N49080" s="309"/>
      <c r="R49080" s="17"/>
      <c r="T49080" s="17"/>
      <c r="V49080" s="17"/>
      <c r="W49080" s="51"/>
    </row>
    <row r="49081">
      <c r="A49081" s="307"/>
      <c r="B49081" s="85"/>
      <c r="C49081" s="85"/>
      <c r="D49081" s="85"/>
      <c r="E49081" s="88"/>
      <c r="G49081" s="17"/>
      <c r="I49081" s="43"/>
      <c r="J49081" s="308"/>
      <c r="K49081" s="51"/>
      <c r="N49081" s="309"/>
      <c r="R49081" s="17"/>
      <c r="T49081" s="17"/>
      <c r="V49081" s="17"/>
      <c r="W49081" s="51"/>
    </row>
    <row r="49082">
      <c r="A49082" s="307"/>
      <c r="B49082" s="85"/>
      <c r="C49082" s="85"/>
      <c r="D49082" s="85"/>
      <c r="E49082" s="88"/>
      <c r="G49082" s="17"/>
      <c r="I49082" s="43"/>
      <c r="J49082" s="308"/>
      <c r="K49082" s="51"/>
      <c r="N49082" s="309"/>
      <c r="R49082" s="17"/>
      <c r="T49082" s="17"/>
      <c r="V49082" s="17"/>
      <c r="W49082" s="51"/>
    </row>
    <row r="49083">
      <c r="A49083" s="307"/>
      <c r="B49083" s="85"/>
      <c r="C49083" s="85"/>
      <c r="D49083" s="85"/>
      <c r="E49083" s="88"/>
      <c r="G49083" s="17"/>
      <c r="I49083" s="43"/>
      <c r="J49083" s="308"/>
      <c r="K49083" s="51"/>
      <c r="N49083" s="309"/>
      <c r="R49083" s="17"/>
      <c r="T49083" s="17"/>
      <c r="V49083" s="17"/>
      <c r="W49083" s="51"/>
    </row>
    <row r="49084">
      <c r="A49084" s="307"/>
      <c r="B49084" s="85"/>
      <c r="C49084" s="85"/>
      <c r="D49084" s="85"/>
      <c r="E49084" s="88"/>
      <c r="G49084" s="17"/>
      <c r="I49084" s="43"/>
      <c r="J49084" s="308"/>
      <c r="K49084" s="51"/>
      <c r="N49084" s="309"/>
      <c r="R49084" s="17"/>
      <c r="T49084" s="17"/>
      <c r="V49084" s="17"/>
      <c r="W49084" s="51"/>
    </row>
    <row r="49085">
      <c r="A49085" s="307"/>
      <c r="B49085" s="85"/>
      <c r="C49085" s="85"/>
      <c r="D49085" s="85"/>
      <c r="E49085" s="88"/>
      <c r="G49085" s="17"/>
      <c r="I49085" s="43"/>
      <c r="J49085" s="308"/>
      <c r="K49085" s="51"/>
      <c r="N49085" s="309"/>
      <c r="R49085" s="17"/>
      <c r="T49085" s="17"/>
      <c r="V49085" s="17"/>
      <c r="W49085" s="51"/>
    </row>
    <row r="49086">
      <c r="A49086" s="307"/>
      <c r="B49086" s="85"/>
      <c r="C49086" s="85"/>
      <c r="D49086" s="85"/>
      <c r="E49086" s="88"/>
      <c r="G49086" s="17"/>
      <c r="I49086" s="43"/>
      <c r="J49086" s="308"/>
      <c r="K49086" s="51"/>
      <c r="N49086" s="309"/>
      <c r="R49086" s="17"/>
      <c r="T49086" s="17"/>
      <c r="V49086" s="17"/>
      <c r="W49086" s="51"/>
    </row>
    <row r="49087">
      <c r="A49087" s="307"/>
      <c r="B49087" s="85"/>
      <c r="C49087" s="85"/>
      <c r="D49087" s="85"/>
      <c r="E49087" s="88"/>
      <c r="G49087" s="17"/>
      <c r="I49087" s="43"/>
      <c r="J49087" s="308"/>
      <c r="K49087" s="51"/>
      <c r="N49087" s="309"/>
      <c r="R49087" s="17"/>
      <c r="T49087" s="17"/>
      <c r="V49087" s="17"/>
      <c r="W49087" s="51"/>
    </row>
    <row r="49088">
      <c r="A49088" s="307"/>
      <c r="B49088" s="85"/>
      <c r="C49088" s="85"/>
      <c r="D49088" s="85"/>
      <c r="E49088" s="88"/>
      <c r="G49088" s="17"/>
      <c r="I49088" s="43"/>
      <c r="J49088" s="308"/>
      <c r="K49088" s="51"/>
      <c r="N49088" s="309"/>
      <c r="R49088" s="17"/>
      <c r="T49088" s="17"/>
      <c r="V49088" s="17"/>
      <c r="W49088" s="51"/>
    </row>
    <row r="49089">
      <c r="A49089" s="307"/>
      <c r="B49089" s="85"/>
      <c r="C49089" s="85"/>
      <c r="D49089" s="85"/>
      <c r="E49089" s="88"/>
      <c r="G49089" s="17"/>
      <c r="I49089" s="43"/>
      <c r="J49089" s="308"/>
      <c r="K49089" s="51"/>
      <c r="N49089" s="309"/>
      <c r="R49089" s="17"/>
      <c r="T49089" s="17"/>
      <c r="V49089" s="17"/>
      <c r="W49089" s="51"/>
    </row>
    <row r="49090">
      <c r="A49090" s="307"/>
      <c r="B49090" s="85"/>
      <c r="C49090" s="85"/>
      <c r="D49090" s="85"/>
      <c r="E49090" s="88"/>
      <c r="G49090" s="17"/>
      <c r="I49090" s="43"/>
      <c r="J49090" s="308"/>
      <c r="K49090" s="51"/>
      <c r="N49090" s="309"/>
      <c r="R49090" s="17"/>
      <c r="T49090" s="17"/>
      <c r="V49090" s="17"/>
      <c r="W49090" s="51"/>
    </row>
    <row r="49091">
      <c r="A49091" s="307"/>
      <c r="B49091" s="85"/>
      <c r="C49091" s="85"/>
      <c r="D49091" s="85"/>
      <c r="E49091" s="88"/>
      <c r="G49091" s="17"/>
      <c r="I49091" s="43"/>
      <c r="J49091" s="308"/>
      <c r="K49091" s="51"/>
      <c r="N49091" s="309"/>
      <c r="R49091" s="17"/>
      <c r="T49091" s="17"/>
      <c r="V49091" s="17"/>
      <c r="W49091" s="51"/>
    </row>
    <row r="49092">
      <c r="A49092" s="307"/>
      <c r="B49092" s="85"/>
      <c r="C49092" s="85"/>
      <c r="D49092" s="85"/>
      <c r="E49092" s="88"/>
      <c r="G49092" s="17"/>
      <c r="I49092" s="43"/>
      <c r="J49092" s="308"/>
      <c r="K49092" s="51"/>
      <c r="N49092" s="309"/>
      <c r="R49092" s="17"/>
      <c r="T49092" s="17"/>
      <c r="V49092" s="17"/>
      <c r="W49092" s="51"/>
    </row>
    <row r="49093">
      <c r="A49093" s="307"/>
      <c r="B49093" s="85"/>
      <c r="C49093" s="85"/>
      <c r="D49093" s="85"/>
      <c r="E49093" s="88"/>
      <c r="G49093" s="17"/>
      <c r="I49093" s="43"/>
      <c r="J49093" s="308"/>
      <c r="K49093" s="51"/>
      <c r="N49093" s="309"/>
      <c r="R49093" s="17"/>
      <c r="T49093" s="17"/>
      <c r="V49093" s="17"/>
      <c r="W49093" s="51"/>
    </row>
    <row r="49094">
      <c r="A49094" s="307"/>
      <c r="B49094" s="85"/>
      <c r="C49094" s="85"/>
      <c r="D49094" s="85"/>
      <c r="E49094" s="88"/>
      <c r="G49094" s="17"/>
      <c r="I49094" s="43"/>
      <c r="J49094" s="308"/>
      <c r="K49094" s="51"/>
      <c r="N49094" s="309"/>
      <c r="R49094" s="17"/>
      <c r="T49094" s="17"/>
      <c r="V49094" s="17"/>
      <c r="W49094" s="51"/>
    </row>
    <row r="49095">
      <c r="A49095" s="307"/>
      <c r="B49095" s="85"/>
      <c r="C49095" s="85"/>
      <c r="D49095" s="85"/>
      <c r="E49095" s="88"/>
      <c r="G49095" s="17"/>
      <c r="I49095" s="43"/>
      <c r="J49095" s="308"/>
      <c r="K49095" s="51"/>
      <c r="N49095" s="309"/>
      <c r="R49095" s="17"/>
      <c r="T49095" s="17"/>
      <c r="V49095" s="17"/>
      <c r="W49095" s="51"/>
    </row>
    <row r="49096">
      <c r="A49096" s="307"/>
      <c r="B49096" s="85"/>
      <c r="C49096" s="85"/>
      <c r="D49096" s="85"/>
      <c r="E49096" s="88"/>
      <c r="G49096" s="17"/>
      <c r="I49096" s="43"/>
      <c r="J49096" s="308"/>
      <c r="K49096" s="51"/>
      <c r="N49096" s="309"/>
      <c r="R49096" s="17"/>
      <c r="T49096" s="17"/>
      <c r="V49096" s="17"/>
      <c r="W49096" s="51"/>
    </row>
    <row r="49097">
      <c r="A49097" s="307"/>
      <c r="B49097" s="85"/>
      <c r="C49097" s="85"/>
      <c r="D49097" s="85"/>
      <c r="E49097" s="88"/>
      <c r="G49097" s="17"/>
      <c r="I49097" s="43"/>
      <c r="J49097" s="308"/>
      <c r="K49097" s="51"/>
      <c r="N49097" s="309"/>
      <c r="R49097" s="17"/>
      <c r="T49097" s="17"/>
      <c r="V49097" s="17"/>
      <c r="W49097" s="51"/>
    </row>
    <row r="49098">
      <c r="A49098" s="307"/>
      <c r="B49098" s="85"/>
      <c r="C49098" s="85"/>
      <c r="D49098" s="85"/>
      <c r="E49098" s="88"/>
      <c r="G49098" s="17"/>
      <c r="I49098" s="43"/>
      <c r="J49098" s="308"/>
      <c r="K49098" s="51"/>
      <c r="N49098" s="309"/>
      <c r="R49098" s="17"/>
      <c r="T49098" s="17"/>
      <c r="V49098" s="17"/>
      <c r="W49098" s="51"/>
    </row>
    <row r="49099">
      <c r="A49099" s="307"/>
      <c r="B49099" s="85"/>
      <c r="C49099" s="85"/>
      <c r="D49099" s="85"/>
      <c r="E49099" s="88"/>
      <c r="G49099" s="17"/>
      <c r="I49099" s="43"/>
      <c r="J49099" s="308"/>
      <c r="K49099" s="51"/>
      <c r="N49099" s="309"/>
      <c r="R49099" s="17"/>
      <c r="T49099" s="17"/>
      <c r="V49099" s="17"/>
      <c r="W49099" s="51"/>
    </row>
    <row r="49100">
      <c r="A49100" s="307"/>
      <c r="B49100" s="85"/>
      <c r="C49100" s="85"/>
      <c r="D49100" s="85"/>
      <c r="E49100" s="88"/>
      <c r="G49100" s="17"/>
      <c r="I49100" s="43"/>
      <c r="J49100" s="308"/>
      <c r="K49100" s="51"/>
      <c r="N49100" s="309"/>
      <c r="R49100" s="17"/>
      <c r="T49100" s="17"/>
      <c r="V49100" s="17"/>
      <c r="W49100" s="51"/>
    </row>
    <row r="49101">
      <c r="A49101" s="307"/>
      <c r="B49101" s="85"/>
      <c r="C49101" s="85"/>
      <c r="D49101" s="85"/>
      <c r="E49101" s="88"/>
      <c r="G49101" s="17"/>
      <c r="I49101" s="43"/>
      <c r="J49101" s="308"/>
      <c r="K49101" s="51"/>
      <c r="N49101" s="309"/>
      <c r="R49101" s="17"/>
      <c r="T49101" s="17"/>
      <c r="V49101" s="17"/>
      <c r="W49101" s="51"/>
    </row>
    <row r="49102">
      <c r="A49102" s="307"/>
      <c r="B49102" s="85"/>
      <c r="C49102" s="85"/>
      <c r="D49102" s="85"/>
      <c r="E49102" s="88"/>
      <c r="G49102" s="17"/>
      <c r="I49102" s="43"/>
      <c r="J49102" s="308"/>
      <c r="K49102" s="51"/>
      <c r="N49102" s="309"/>
      <c r="R49102" s="17"/>
      <c r="T49102" s="17"/>
      <c r="V49102" s="17"/>
      <c r="W49102" s="51"/>
    </row>
    <row r="49103">
      <c r="A49103" s="307"/>
      <c r="B49103" s="85"/>
      <c r="C49103" s="85"/>
      <c r="D49103" s="85"/>
      <c r="E49103" s="88"/>
      <c r="G49103" s="17"/>
      <c r="I49103" s="43"/>
      <c r="J49103" s="308"/>
      <c r="K49103" s="51"/>
      <c r="N49103" s="309"/>
      <c r="R49103" s="17"/>
      <c r="T49103" s="17"/>
      <c r="V49103" s="17"/>
      <c r="W49103" s="51"/>
    </row>
    <row r="49104">
      <c r="A49104" s="307"/>
      <c r="B49104" s="85"/>
      <c r="C49104" s="85"/>
      <c r="D49104" s="85"/>
      <c r="E49104" s="88"/>
      <c r="G49104" s="17"/>
      <c r="I49104" s="43"/>
      <c r="J49104" s="308"/>
      <c r="K49104" s="51"/>
      <c r="N49104" s="309"/>
      <c r="R49104" s="17"/>
      <c r="T49104" s="17"/>
      <c r="V49104" s="17"/>
      <c r="W49104" s="51"/>
    </row>
    <row r="49105">
      <c r="A49105" s="307"/>
      <c r="B49105" s="85"/>
      <c r="C49105" s="85"/>
      <c r="D49105" s="85"/>
      <c r="E49105" s="88"/>
      <c r="G49105" s="17"/>
      <c r="I49105" s="43"/>
      <c r="J49105" s="308"/>
      <c r="K49105" s="51"/>
      <c r="N49105" s="309"/>
      <c r="R49105" s="17"/>
      <c r="T49105" s="17"/>
      <c r="V49105" s="17"/>
      <c r="W49105" s="51"/>
    </row>
    <row r="49106">
      <c r="A49106" s="307"/>
      <c r="B49106" s="85"/>
      <c r="C49106" s="85"/>
      <c r="D49106" s="85"/>
      <c r="E49106" s="88"/>
      <c r="G49106" s="17"/>
      <c r="I49106" s="43"/>
      <c r="J49106" s="308"/>
      <c r="K49106" s="51"/>
      <c r="N49106" s="309"/>
      <c r="R49106" s="17"/>
      <c r="T49106" s="17"/>
      <c r="V49106" s="17"/>
      <c r="W49106" s="51"/>
    </row>
    <row r="49107">
      <c r="A49107" s="307"/>
      <c r="B49107" s="85"/>
      <c r="C49107" s="85"/>
      <c r="D49107" s="85"/>
      <c r="E49107" s="88"/>
      <c r="G49107" s="17"/>
      <c r="I49107" s="43"/>
      <c r="J49107" s="308"/>
      <c r="K49107" s="51"/>
      <c r="N49107" s="309"/>
      <c r="R49107" s="17"/>
      <c r="T49107" s="17"/>
      <c r="V49107" s="17"/>
      <c r="W49107" s="51"/>
    </row>
    <row r="49108">
      <c r="A49108" s="307"/>
      <c r="B49108" s="85"/>
      <c r="C49108" s="85"/>
      <c r="D49108" s="85"/>
      <c r="E49108" s="88"/>
      <c r="G49108" s="17"/>
      <c r="I49108" s="43"/>
      <c r="J49108" s="308"/>
      <c r="K49108" s="51"/>
      <c r="N49108" s="309"/>
      <c r="R49108" s="17"/>
      <c r="T49108" s="17"/>
      <c r="V49108" s="17"/>
      <c r="W49108" s="51"/>
    </row>
    <row r="49109">
      <c r="A49109" s="307"/>
      <c r="B49109" s="85"/>
      <c r="C49109" s="85"/>
      <c r="D49109" s="85"/>
      <c r="E49109" s="88"/>
      <c r="G49109" s="17"/>
      <c r="I49109" s="43"/>
      <c r="J49109" s="308"/>
      <c r="K49109" s="51"/>
      <c r="N49109" s="309"/>
      <c r="R49109" s="17"/>
      <c r="T49109" s="17"/>
      <c r="V49109" s="17"/>
      <c r="W49109" s="51"/>
    </row>
    <row r="49110">
      <c r="A49110" s="307"/>
      <c r="B49110" s="85"/>
      <c r="C49110" s="85"/>
      <c r="D49110" s="85"/>
      <c r="E49110" s="88"/>
      <c r="G49110" s="17"/>
      <c r="I49110" s="43"/>
      <c r="J49110" s="308"/>
      <c r="K49110" s="51"/>
      <c r="N49110" s="309"/>
      <c r="R49110" s="17"/>
      <c r="T49110" s="17"/>
      <c r="V49110" s="17"/>
      <c r="W49110" s="51"/>
    </row>
    <row r="49111">
      <c r="A49111" s="307"/>
      <c r="B49111" s="85"/>
      <c r="C49111" s="85"/>
      <c r="D49111" s="85"/>
      <c r="E49111" s="88"/>
      <c r="G49111" s="17"/>
      <c r="I49111" s="43"/>
      <c r="J49111" s="308"/>
      <c r="K49111" s="51"/>
      <c r="N49111" s="309"/>
      <c r="R49111" s="17"/>
      <c r="T49111" s="17"/>
      <c r="V49111" s="17"/>
      <c r="W49111" s="51"/>
    </row>
    <row r="49112">
      <c r="A49112" s="307"/>
      <c r="B49112" s="85"/>
      <c r="C49112" s="85"/>
      <c r="D49112" s="85"/>
      <c r="E49112" s="88"/>
      <c r="G49112" s="17"/>
      <c r="I49112" s="43"/>
      <c r="J49112" s="308"/>
      <c r="K49112" s="51"/>
      <c r="N49112" s="309"/>
      <c r="R49112" s="17"/>
      <c r="T49112" s="17"/>
      <c r="V49112" s="17"/>
      <c r="W49112" s="51"/>
    </row>
    <row r="49113">
      <c r="A49113" s="307"/>
      <c r="B49113" s="85"/>
      <c r="C49113" s="85"/>
      <c r="D49113" s="85"/>
      <c r="E49113" s="88"/>
      <c r="G49113" s="17"/>
      <c r="I49113" s="43"/>
      <c r="J49113" s="308"/>
      <c r="K49113" s="51"/>
      <c r="N49113" s="309"/>
      <c r="R49113" s="17"/>
      <c r="T49113" s="17"/>
      <c r="V49113" s="17"/>
      <c r="W49113" s="51"/>
    </row>
    <row r="49114">
      <c r="A49114" s="307"/>
      <c r="B49114" s="85"/>
      <c r="C49114" s="85"/>
      <c r="D49114" s="85"/>
      <c r="E49114" s="88"/>
      <c r="G49114" s="17"/>
      <c r="I49114" s="43"/>
      <c r="J49114" s="308"/>
      <c r="K49114" s="51"/>
      <c r="N49114" s="309"/>
      <c r="R49114" s="17"/>
      <c r="T49114" s="17"/>
      <c r="V49114" s="17"/>
      <c r="W49114" s="51"/>
    </row>
    <row r="49115">
      <c r="A49115" s="307"/>
      <c r="B49115" s="85"/>
      <c r="C49115" s="85"/>
      <c r="D49115" s="85"/>
      <c r="E49115" s="88"/>
      <c r="G49115" s="17"/>
      <c r="I49115" s="43"/>
      <c r="J49115" s="308"/>
      <c r="K49115" s="51"/>
      <c r="N49115" s="309"/>
      <c r="R49115" s="17"/>
      <c r="T49115" s="17"/>
      <c r="V49115" s="17"/>
      <c r="W49115" s="51"/>
    </row>
    <row r="49116">
      <c r="A49116" s="307"/>
      <c r="B49116" s="85"/>
      <c r="C49116" s="85"/>
      <c r="D49116" s="85"/>
      <c r="E49116" s="88"/>
      <c r="G49116" s="17"/>
      <c r="I49116" s="43"/>
      <c r="J49116" s="308"/>
      <c r="K49116" s="51"/>
      <c r="N49116" s="309"/>
      <c r="R49116" s="17"/>
      <c r="T49116" s="17"/>
      <c r="V49116" s="17"/>
      <c r="W49116" s="51"/>
    </row>
    <row r="49117">
      <c r="A49117" s="307"/>
      <c r="B49117" s="85"/>
      <c r="C49117" s="85"/>
      <c r="D49117" s="85"/>
      <c r="E49117" s="88"/>
      <c r="G49117" s="17"/>
      <c r="I49117" s="43"/>
      <c r="J49117" s="308"/>
      <c r="K49117" s="51"/>
      <c r="N49117" s="309"/>
      <c r="R49117" s="17"/>
      <c r="T49117" s="17"/>
      <c r="V49117" s="17"/>
      <c r="W49117" s="51"/>
    </row>
    <row r="49118">
      <c r="A49118" s="307"/>
      <c r="B49118" s="85"/>
      <c r="C49118" s="85"/>
      <c r="D49118" s="85"/>
      <c r="E49118" s="88"/>
      <c r="G49118" s="17"/>
      <c r="I49118" s="43"/>
      <c r="J49118" s="308"/>
      <c r="K49118" s="51"/>
      <c r="N49118" s="309"/>
      <c r="R49118" s="17"/>
      <c r="T49118" s="17"/>
      <c r="V49118" s="17"/>
      <c r="W49118" s="51"/>
    </row>
    <row r="49119">
      <c r="A49119" s="307"/>
      <c r="B49119" s="85"/>
      <c r="C49119" s="85"/>
      <c r="D49119" s="85"/>
      <c r="E49119" s="88"/>
      <c r="G49119" s="17"/>
      <c r="I49119" s="43"/>
      <c r="J49119" s="308"/>
      <c r="K49119" s="51"/>
      <c r="N49119" s="309"/>
      <c r="R49119" s="17"/>
      <c r="T49119" s="17"/>
      <c r="V49119" s="17"/>
      <c r="W49119" s="51"/>
    </row>
    <row r="49120">
      <c r="A49120" s="307"/>
      <c r="B49120" s="85"/>
      <c r="C49120" s="85"/>
      <c r="D49120" s="85"/>
      <c r="E49120" s="88"/>
      <c r="G49120" s="17"/>
      <c r="I49120" s="43"/>
      <c r="J49120" s="308"/>
      <c r="K49120" s="51"/>
      <c r="N49120" s="309"/>
      <c r="R49120" s="17"/>
      <c r="T49120" s="17"/>
      <c r="V49120" s="17"/>
      <c r="W49120" s="51"/>
    </row>
    <row r="49121">
      <c r="A49121" s="307"/>
      <c r="B49121" s="85"/>
      <c r="C49121" s="85"/>
      <c r="D49121" s="85"/>
      <c r="E49121" s="88"/>
      <c r="G49121" s="17"/>
      <c r="I49121" s="43"/>
      <c r="J49121" s="308"/>
      <c r="K49121" s="51"/>
      <c r="N49121" s="309"/>
      <c r="R49121" s="17"/>
      <c r="T49121" s="17"/>
      <c r="V49121" s="17"/>
      <c r="W49121" s="51"/>
    </row>
    <row r="49122">
      <c r="A49122" s="307"/>
      <c r="B49122" s="85"/>
      <c r="C49122" s="85"/>
      <c r="D49122" s="85"/>
      <c r="E49122" s="88"/>
      <c r="G49122" s="17"/>
      <c r="I49122" s="43"/>
      <c r="J49122" s="308"/>
      <c r="K49122" s="51"/>
      <c r="N49122" s="309"/>
      <c r="R49122" s="17"/>
      <c r="T49122" s="17"/>
      <c r="V49122" s="17"/>
      <c r="W49122" s="51"/>
    </row>
    <row r="49123">
      <c r="A49123" s="307"/>
      <c r="B49123" s="85"/>
      <c r="C49123" s="85"/>
      <c r="D49123" s="85"/>
      <c r="E49123" s="88"/>
      <c r="G49123" s="17"/>
      <c r="I49123" s="43"/>
      <c r="J49123" s="308"/>
      <c r="K49123" s="51"/>
      <c r="N49123" s="309"/>
      <c r="R49123" s="17"/>
      <c r="T49123" s="17"/>
      <c r="V49123" s="17"/>
      <c r="W49123" s="51"/>
    </row>
    <row r="49124">
      <c r="A49124" s="307"/>
      <c r="B49124" s="85"/>
      <c r="C49124" s="85"/>
      <c r="D49124" s="85"/>
      <c r="E49124" s="88"/>
      <c r="G49124" s="17"/>
      <c r="I49124" s="43"/>
      <c r="J49124" s="308"/>
      <c r="K49124" s="51"/>
      <c r="N49124" s="309"/>
      <c r="R49124" s="17"/>
      <c r="T49124" s="17"/>
      <c r="V49124" s="17"/>
      <c r="W49124" s="51"/>
    </row>
    <row r="49125">
      <c r="A49125" s="307"/>
      <c r="B49125" s="85"/>
      <c r="C49125" s="85"/>
      <c r="D49125" s="85"/>
      <c r="E49125" s="88"/>
      <c r="G49125" s="17"/>
      <c r="I49125" s="43"/>
      <c r="J49125" s="308"/>
      <c r="K49125" s="51"/>
      <c r="N49125" s="309"/>
      <c r="R49125" s="17"/>
      <c r="T49125" s="17"/>
      <c r="V49125" s="17"/>
      <c r="W49125" s="51"/>
    </row>
    <row r="49126">
      <c r="A49126" s="307"/>
      <c r="B49126" s="85"/>
      <c r="C49126" s="85"/>
      <c r="D49126" s="85"/>
      <c r="E49126" s="88"/>
      <c r="G49126" s="17"/>
      <c r="I49126" s="43"/>
      <c r="J49126" s="308"/>
      <c r="K49126" s="51"/>
      <c r="N49126" s="309"/>
      <c r="R49126" s="17"/>
      <c r="T49126" s="17"/>
      <c r="V49126" s="17"/>
      <c r="W49126" s="51"/>
    </row>
    <row r="49127">
      <c r="A49127" s="307"/>
      <c r="B49127" s="85"/>
      <c r="C49127" s="85"/>
      <c r="D49127" s="85"/>
      <c r="E49127" s="88"/>
      <c r="G49127" s="17"/>
      <c r="I49127" s="43"/>
      <c r="J49127" s="308"/>
      <c r="K49127" s="51"/>
      <c r="N49127" s="309"/>
      <c r="R49127" s="17"/>
      <c r="T49127" s="17"/>
      <c r="V49127" s="17"/>
      <c r="W49127" s="51"/>
    </row>
    <row r="49128">
      <c r="A49128" s="307"/>
      <c r="B49128" s="85"/>
      <c r="C49128" s="85"/>
      <c r="D49128" s="85"/>
      <c r="E49128" s="88"/>
      <c r="G49128" s="17"/>
      <c r="I49128" s="43"/>
      <c r="J49128" s="308"/>
      <c r="K49128" s="51"/>
      <c r="N49128" s="309"/>
      <c r="R49128" s="17"/>
      <c r="T49128" s="17"/>
      <c r="V49128" s="17"/>
      <c r="W49128" s="51"/>
    </row>
    <row r="49129">
      <c r="A49129" s="307"/>
      <c r="B49129" s="85"/>
      <c r="C49129" s="85"/>
      <c r="D49129" s="85"/>
      <c r="E49129" s="88"/>
      <c r="G49129" s="17"/>
      <c r="I49129" s="43"/>
      <c r="J49129" s="308"/>
      <c r="K49129" s="51"/>
      <c r="N49129" s="309"/>
      <c r="R49129" s="17"/>
      <c r="T49129" s="17"/>
      <c r="V49129" s="17"/>
      <c r="W49129" s="51"/>
    </row>
    <row r="49130">
      <c r="A49130" s="307"/>
      <c r="B49130" s="85"/>
      <c r="C49130" s="85"/>
      <c r="D49130" s="85"/>
      <c r="E49130" s="88"/>
      <c r="G49130" s="17"/>
      <c r="I49130" s="43"/>
      <c r="J49130" s="308"/>
      <c r="K49130" s="51"/>
      <c r="N49130" s="309"/>
      <c r="R49130" s="17"/>
      <c r="T49130" s="17"/>
      <c r="V49130" s="17"/>
      <c r="W49130" s="51"/>
    </row>
    <row r="49131">
      <c r="A49131" s="307"/>
      <c r="B49131" s="85"/>
      <c r="C49131" s="85"/>
      <c r="D49131" s="85"/>
      <c r="E49131" s="88"/>
      <c r="G49131" s="17"/>
      <c r="I49131" s="43"/>
      <c r="J49131" s="308"/>
      <c r="K49131" s="51"/>
      <c r="N49131" s="309"/>
      <c r="R49131" s="17"/>
      <c r="T49131" s="17"/>
      <c r="V49131" s="17"/>
      <c r="W49131" s="51"/>
    </row>
    <row r="49132">
      <c r="A49132" s="307"/>
      <c r="B49132" s="85"/>
      <c r="C49132" s="85"/>
      <c r="D49132" s="85"/>
      <c r="E49132" s="88"/>
      <c r="G49132" s="17"/>
      <c r="I49132" s="43"/>
      <c r="J49132" s="308"/>
      <c r="K49132" s="51"/>
      <c r="N49132" s="309"/>
      <c r="R49132" s="17"/>
      <c r="T49132" s="17"/>
      <c r="V49132" s="17"/>
      <c r="W49132" s="51"/>
    </row>
    <row r="49133">
      <c r="A49133" s="307"/>
      <c r="B49133" s="85"/>
      <c r="C49133" s="85"/>
      <c r="D49133" s="85"/>
      <c r="E49133" s="88"/>
      <c r="G49133" s="17"/>
      <c r="I49133" s="43"/>
      <c r="J49133" s="308"/>
      <c r="K49133" s="51"/>
      <c r="N49133" s="309"/>
      <c r="R49133" s="17"/>
      <c r="T49133" s="17"/>
      <c r="V49133" s="17"/>
      <c r="W49133" s="51"/>
    </row>
    <row r="49134">
      <c r="A49134" s="307"/>
      <c r="B49134" s="85"/>
      <c r="C49134" s="85"/>
      <c r="D49134" s="85"/>
      <c r="E49134" s="88"/>
      <c r="G49134" s="17"/>
      <c r="I49134" s="43"/>
      <c r="J49134" s="308"/>
      <c r="K49134" s="51"/>
      <c r="N49134" s="309"/>
      <c r="R49134" s="17"/>
      <c r="T49134" s="17"/>
      <c r="V49134" s="17"/>
      <c r="W49134" s="51"/>
    </row>
    <row r="49135">
      <c r="A49135" s="307"/>
      <c r="B49135" s="85"/>
      <c r="C49135" s="85"/>
      <c r="D49135" s="85"/>
      <c r="E49135" s="88"/>
      <c r="G49135" s="17"/>
      <c r="I49135" s="43"/>
      <c r="J49135" s="308"/>
      <c r="K49135" s="51"/>
      <c r="N49135" s="309"/>
      <c r="R49135" s="17"/>
      <c r="T49135" s="17"/>
      <c r="V49135" s="17"/>
      <c r="W49135" s="51"/>
    </row>
    <row r="49136">
      <c r="A49136" s="307"/>
      <c r="B49136" s="85"/>
      <c r="C49136" s="85"/>
      <c r="D49136" s="85"/>
      <c r="E49136" s="88"/>
      <c r="G49136" s="17"/>
      <c r="I49136" s="43"/>
      <c r="J49136" s="308"/>
      <c r="K49136" s="51"/>
      <c r="N49136" s="309"/>
      <c r="R49136" s="17"/>
      <c r="T49136" s="17"/>
      <c r="V49136" s="17"/>
      <c r="W49136" s="51"/>
    </row>
    <row r="49137">
      <c r="A49137" s="307"/>
      <c r="B49137" s="85"/>
      <c r="C49137" s="85"/>
      <c r="D49137" s="85"/>
      <c r="E49137" s="88"/>
      <c r="G49137" s="17"/>
      <c r="I49137" s="43"/>
      <c r="J49137" s="308"/>
      <c r="K49137" s="51"/>
      <c r="N49137" s="309"/>
      <c r="R49137" s="17"/>
      <c r="T49137" s="17"/>
      <c r="V49137" s="17"/>
      <c r="W49137" s="51"/>
    </row>
    <row r="49138">
      <c r="A49138" s="307"/>
      <c r="B49138" s="85"/>
      <c r="C49138" s="85"/>
      <c r="D49138" s="85"/>
      <c r="E49138" s="88"/>
      <c r="G49138" s="17"/>
      <c r="I49138" s="43"/>
      <c r="J49138" s="308"/>
      <c r="K49138" s="51"/>
      <c r="N49138" s="309"/>
      <c r="R49138" s="17"/>
      <c r="T49138" s="17"/>
      <c r="V49138" s="17"/>
      <c r="W49138" s="51"/>
    </row>
    <row r="49139">
      <c r="A49139" s="307"/>
      <c r="B49139" s="85"/>
      <c r="C49139" s="85"/>
      <c r="D49139" s="85"/>
      <c r="E49139" s="88"/>
      <c r="G49139" s="17"/>
      <c r="I49139" s="43"/>
      <c r="J49139" s="308"/>
      <c r="K49139" s="51"/>
      <c r="N49139" s="309"/>
      <c r="R49139" s="17"/>
      <c r="T49139" s="17"/>
      <c r="V49139" s="17"/>
      <c r="W49139" s="51"/>
    </row>
    <row r="49140">
      <c r="A49140" s="307"/>
      <c r="B49140" s="85"/>
      <c r="C49140" s="85"/>
      <c r="D49140" s="85"/>
      <c r="E49140" s="88"/>
      <c r="G49140" s="17"/>
      <c r="I49140" s="43"/>
      <c r="J49140" s="308"/>
      <c r="K49140" s="51"/>
      <c r="N49140" s="309"/>
      <c r="R49140" s="17"/>
      <c r="T49140" s="17"/>
      <c r="V49140" s="17"/>
      <c r="W49140" s="51"/>
    </row>
    <row r="49141">
      <c r="A49141" s="307"/>
      <c r="B49141" s="85"/>
      <c r="C49141" s="85"/>
      <c r="D49141" s="85"/>
      <c r="E49141" s="88"/>
      <c r="G49141" s="17"/>
      <c r="I49141" s="43"/>
      <c r="J49141" s="308"/>
      <c r="K49141" s="51"/>
      <c r="N49141" s="309"/>
      <c r="R49141" s="17"/>
      <c r="T49141" s="17"/>
      <c r="V49141" s="17"/>
      <c r="W49141" s="51"/>
    </row>
    <row r="49142">
      <c r="A49142" s="307"/>
      <c r="B49142" s="85"/>
      <c r="C49142" s="85"/>
      <c r="D49142" s="85"/>
      <c r="E49142" s="88"/>
      <c r="G49142" s="17"/>
      <c r="I49142" s="43"/>
      <c r="J49142" s="308"/>
      <c r="K49142" s="51"/>
      <c r="N49142" s="309"/>
      <c r="R49142" s="17"/>
      <c r="T49142" s="17"/>
      <c r="V49142" s="17"/>
      <c r="W49142" s="51"/>
    </row>
    <row r="49143">
      <c r="A49143" s="307"/>
      <c r="B49143" s="85"/>
      <c r="C49143" s="85"/>
      <c r="D49143" s="85"/>
      <c r="E49143" s="88"/>
      <c r="G49143" s="17"/>
      <c r="I49143" s="43"/>
      <c r="J49143" s="308"/>
      <c r="K49143" s="51"/>
      <c r="N49143" s="309"/>
      <c r="R49143" s="17"/>
      <c r="T49143" s="17"/>
      <c r="V49143" s="17"/>
      <c r="W49143" s="51"/>
    </row>
    <row r="49144">
      <c r="A49144" s="307"/>
      <c r="B49144" s="85"/>
      <c r="C49144" s="85"/>
      <c r="D49144" s="85"/>
      <c r="E49144" s="88"/>
      <c r="G49144" s="17"/>
      <c r="I49144" s="43"/>
      <c r="J49144" s="308"/>
      <c r="K49144" s="51"/>
      <c r="N49144" s="309"/>
      <c r="R49144" s="17"/>
      <c r="T49144" s="17"/>
      <c r="V49144" s="17"/>
      <c r="W49144" s="51"/>
    </row>
    <row r="49145">
      <c r="A49145" s="307"/>
      <c r="B49145" s="85"/>
      <c r="C49145" s="85"/>
      <c r="D49145" s="85"/>
      <c r="E49145" s="88"/>
      <c r="G49145" s="17"/>
      <c r="I49145" s="43"/>
      <c r="J49145" s="308"/>
      <c r="K49145" s="51"/>
      <c r="N49145" s="309"/>
      <c r="R49145" s="17"/>
      <c r="T49145" s="17"/>
      <c r="V49145" s="17"/>
      <c r="W49145" s="51"/>
    </row>
    <row r="49146">
      <c r="A49146" s="307"/>
      <c r="B49146" s="85"/>
      <c r="C49146" s="85"/>
      <c r="D49146" s="85"/>
      <c r="E49146" s="88"/>
      <c r="G49146" s="17"/>
      <c r="I49146" s="43"/>
      <c r="J49146" s="308"/>
      <c r="K49146" s="51"/>
      <c r="N49146" s="309"/>
      <c r="R49146" s="17"/>
      <c r="T49146" s="17"/>
      <c r="V49146" s="17"/>
      <c r="W49146" s="51"/>
    </row>
    <row r="49147">
      <c r="A49147" s="307"/>
      <c r="B49147" s="85"/>
      <c r="C49147" s="85"/>
      <c r="D49147" s="85"/>
      <c r="E49147" s="88"/>
      <c r="G49147" s="17"/>
      <c r="I49147" s="43"/>
      <c r="J49147" s="308"/>
      <c r="K49147" s="51"/>
      <c r="N49147" s="309"/>
      <c r="R49147" s="17"/>
      <c r="T49147" s="17"/>
      <c r="V49147" s="17"/>
      <c r="W49147" s="51"/>
    </row>
    <row r="49148">
      <c r="A49148" s="307"/>
      <c r="B49148" s="85"/>
      <c r="C49148" s="85"/>
      <c r="D49148" s="85"/>
      <c r="E49148" s="88"/>
      <c r="G49148" s="17"/>
      <c r="I49148" s="43"/>
      <c r="J49148" s="308"/>
      <c r="K49148" s="51"/>
      <c r="N49148" s="309"/>
      <c r="R49148" s="17"/>
      <c r="T49148" s="17"/>
      <c r="V49148" s="17"/>
      <c r="W49148" s="51"/>
    </row>
    <row r="49149">
      <c r="A49149" s="307"/>
      <c r="B49149" s="85"/>
      <c r="C49149" s="85"/>
      <c r="D49149" s="85"/>
      <c r="E49149" s="88"/>
      <c r="G49149" s="17"/>
      <c r="I49149" s="43"/>
      <c r="J49149" s="308"/>
      <c r="K49149" s="51"/>
      <c r="N49149" s="309"/>
      <c r="R49149" s="17"/>
      <c r="T49149" s="17"/>
      <c r="V49149" s="17"/>
      <c r="W49149" s="51"/>
    </row>
    <row r="49150">
      <c r="A49150" s="307"/>
      <c r="B49150" s="85"/>
      <c r="C49150" s="85"/>
      <c r="D49150" s="85"/>
      <c r="E49150" s="88"/>
      <c r="G49150" s="17"/>
      <c r="I49150" s="43"/>
      <c r="J49150" s="308"/>
      <c r="K49150" s="51"/>
      <c r="N49150" s="309"/>
      <c r="R49150" s="17"/>
      <c r="T49150" s="17"/>
      <c r="V49150" s="17"/>
      <c r="W49150" s="51"/>
    </row>
    <row r="49151">
      <c r="A49151" s="307"/>
      <c r="B49151" s="85"/>
      <c r="C49151" s="85"/>
      <c r="D49151" s="85"/>
      <c r="E49151" s="88"/>
      <c r="G49151" s="17"/>
      <c r="I49151" s="43"/>
      <c r="J49151" s="308"/>
      <c r="K49151" s="51"/>
      <c r="N49151" s="309"/>
      <c r="R49151" s="17"/>
      <c r="T49151" s="17"/>
      <c r="V49151" s="17"/>
      <c r="W49151" s="51"/>
    </row>
    <row r="49152">
      <c r="A49152" s="307"/>
      <c r="B49152" s="85"/>
      <c r="C49152" s="85"/>
      <c r="D49152" s="85"/>
      <c r="E49152" s="88"/>
      <c r="G49152" s="17"/>
      <c r="I49152" s="43"/>
      <c r="J49152" s="308"/>
      <c r="K49152" s="51"/>
      <c r="N49152" s="309"/>
      <c r="R49152" s="17"/>
      <c r="T49152" s="17"/>
      <c r="V49152" s="17"/>
      <c r="W49152" s="51"/>
    </row>
    <row r="49153">
      <c r="A49153" s="307"/>
      <c r="B49153" s="85"/>
      <c r="C49153" s="85"/>
      <c r="D49153" s="85"/>
      <c r="E49153" s="88"/>
      <c r="G49153" s="17"/>
      <c r="I49153" s="43"/>
      <c r="J49153" s="308"/>
      <c r="K49153" s="51"/>
      <c r="N49153" s="309"/>
      <c r="R49153" s="17"/>
      <c r="T49153" s="17"/>
      <c r="V49153" s="17"/>
      <c r="W49153" s="51"/>
    </row>
    <row r="49154">
      <c r="A49154" s="307"/>
      <c r="B49154" s="85"/>
      <c r="C49154" s="85"/>
      <c r="D49154" s="85"/>
      <c r="E49154" s="88"/>
      <c r="G49154" s="17"/>
      <c r="I49154" s="43"/>
      <c r="J49154" s="308"/>
      <c r="K49154" s="51"/>
      <c r="N49154" s="309"/>
      <c r="R49154" s="17"/>
      <c r="T49154" s="17"/>
      <c r="V49154" s="17"/>
      <c r="W49154" s="51"/>
    </row>
    <row r="49155">
      <c r="A49155" s="307"/>
      <c r="B49155" s="85"/>
      <c r="C49155" s="85"/>
      <c r="D49155" s="85"/>
      <c r="E49155" s="88"/>
      <c r="G49155" s="17"/>
      <c r="I49155" s="43"/>
      <c r="J49155" s="308"/>
      <c r="K49155" s="51"/>
      <c r="N49155" s="309"/>
      <c r="R49155" s="17"/>
      <c r="T49155" s="17"/>
      <c r="V49155" s="17"/>
      <c r="W49155" s="51"/>
    </row>
    <row r="49156">
      <c r="A49156" s="307"/>
      <c r="B49156" s="85"/>
      <c r="C49156" s="85"/>
      <c r="D49156" s="85"/>
      <c r="E49156" s="88"/>
      <c r="G49156" s="17"/>
      <c r="I49156" s="43"/>
      <c r="J49156" s="308"/>
      <c r="K49156" s="51"/>
      <c r="N49156" s="309"/>
      <c r="R49156" s="17"/>
      <c r="T49156" s="17"/>
      <c r="V49156" s="17"/>
      <c r="W49156" s="51"/>
    </row>
    <row r="49157">
      <c r="A49157" s="307"/>
      <c r="B49157" s="85"/>
      <c r="C49157" s="85"/>
      <c r="D49157" s="85"/>
      <c r="E49157" s="88"/>
      <c r="G49157" s="17"/>
      <c r="I49157" s="43"/>
      <c r="J49157" s="308"/>
      <c r="K49157" s="51"/>
      <c r="N49157" s="309"/>
      <c r="R49157" s="17"/>
      <c r="T49157" s="17"/>
      <c r="V49157" s="17"/>
      <c r="W49157" s="51"/>
    </row>
    <row r="49158">
      <c r="A49158" s="307"/>
      <c r="B49158" s="85"/>
      <c r="C49158" s="85"/>
      <c r="D49158" s="85"/>
      <c r="E49158" s="88"/>
      <c r="G49158" s="17"/>
      <c r="I49158" s="43"/>
      <c r="J49158" s="308"/>
      <c r="K49158" s="51"/>
      <c r="N49158" s="309"/>
      <c r="R49158" s="17"/>
      <c r="T49158" s="17"/>
      <c r="V49158" s="17"/>
      <c r="W49158" s="51"/>
    </row>
    <row r="49159">
      <c r="A49159" s="307"/>
      <c r="B49159" s="85"/>
      <c r="C49159" s="85"/>
      <c r="D49159" s="85"/>
      <c r="E49159" s="88"/>
      <c r="G49159" s="17"/>
      <c r="I49159" s="43"/>
      <c r="J49159" s="308"/>
      <c r="K49159" s="51"/>
      <c r="N49159" s="309"/>
      <c r="R49159" s="17"/>
      <c r="T49159" s="17"/>
      <c r="V49159" s="17"/>
      <c r="W49159" s="51"/>
    </row>
    <row r="49160">
      <c r="A49160" s="307"/>
      <c r="B49160" s="85"/>
      <c r="C49160" s="85"/>
      <c r="D49160" s="85"/>
      <c r="E49160" s="88"/>
      <c r="G49160" s="17"/>
      <c r="I49160" s="43"/>
      <c r="J49160" s="308"/>
      <c r="K49160" s="51"/>
      <c r="N49160" s="309"/>
      <c r="R49160" s="17"/>
      <c r="T49160" s="17"/>
      <c r="V49160" s="17"/>
      <c r="W49160" s="51"/>
    </row>
    <row r="49161">
      <c r="A49161" s="307"/>
      <c r="B49161" s="85"/>
      <c r="C49161" s="85"/>
      <c r="D49161" s="85"/>
      <c r="E49161" s="88"/>
      <c r="G49161" s="17"/>
      <c r="I49161" s="43"/>
      <c r="J49161" s="308"/>
      <c r="K49161" s="51"/>
      <c r="N49161" s="309"/>
      <c r="R49161" s="17"/>
      <c r="T49161" s="17"/>
      <c r="V49161" s="17"/>
      <c r="W49161" s="51"/>
    </row>
    <row r="49162">
      <c r="A49162" s="307"/>
      <c r="B49162" s="85"/>
      <c r="C49162" s="85"/>
      <c r="D49162" s="85"/>
      <c r="E49162" s="88"/>
      <c r="G49162" s="17"/>
      <c r="I49162" s="43"/>
      <c r="J49162" s="308"/>
      <c r="K49162" s="51"/>
      <c r="N49162" s="309"/>
      <c r="R49162" s="17"/>
      <c r="T49162" s="17"/>
      <c r="V49162" s="17"/>
      <c r="W49162" s="51"/>
    </row>
    <row r="49163">
      <c r="A49163" s="307"/>
      <c r="B49163" s="85"/>
      <c r="C49163" s="85"/>
      <c r="D49163" s="85"/>
      <c r="E49163" s="88"/>
      <c r="G49163" s="17"/>
      <c r="I49163" s="43"/>
      <c r="J49163" s="308"/>
      <c r="K49163" s="51"/>
      <c r="N49163" s="309"/>
      <c r="R49163" s="17"/>
      <c r="T49163" s="17"/>
      <c r="V49163" s="17"/>
      <c r="W49163" s="51"/>
    </row>
    <row r="49164">
      <c r="A49164" s="307"/>
      <c r="B49164" s="85"/>
      <c r="C49164" s="85"/>
      <c r="D49164" s="85"/>
      <c r="E49164" s="88"/>
      <c r="G49164" s="17"/>
      <c r="I49164" s="43"/>
      <c r="J49164" s="308"/>
      <c r="K49164" s="51"/>
      <c r="N49164" s="309"/>
      <c r="R49164" s="17"/>
      <c r="T49164" s="17"/>
      <c r="V49164" s="17"/>
      <c r="W49164" s="51"/>
    </row>
    <row r="49165">
      <c r="A49165" s="307"/>
      <c r="B49165" s="85"/>
      <c r="C49165" s="85"/>
      <c r="D49165" s="85"/>
      <c r="E49165" s="88"/>
      <c r="G49165" s="17"/>
      <c r="I49165" s="43"/>
      <c r="J49165" s="308"/>
      <c r="K49165" s="51"/>
      <c r="N49165" s="309"/>
      <c r="R49165" s="17"/>
      <c r="T49165" s="17"/>
      <c r="V49165" s="17"/>
      <c r="W49165" s="51"/>
    </row>
    <row r="49166">
      <c r="A49166" s="307"/>
      <c r="B49166" s="85"/>
      <c r="C49166" s="85"/>
      <c r="D49166" s="85"/>
      <c r="E49166" s="88"/>
      <c r="G49166" s="17"/>
      <c r="I49166" s="43"/>
      <c r="J49166" s="308"/>
      <c r="K49166" s="51"/>
      <c r="N49166" s="309"/>
      <c r="R49166" s="17"/>
      <c r="T49166" s="17"/>
      <c r="V49166" s="17"/>
      <c r="W49166" s="51"/>
    </row>
    <row r="49167">
      <c r="A49167" s="307"/>
      <c r="B49167" s="85"/>
      <c r="C49167" s="85"/>
      <c r="D49167" s="85"/>
      <c r="E49167" s="88"/>
      <c r="G49167" s="17"/>
      <c r="I49167" s="43"/>
      <c r="J49167" s="308"/>
      <c r="K49167" s="51"/>
      <c r="N49167" s="309"/>
      <c r="R49167" s="17"/>
      <c r="T49167" s="17"/>
      <c r="V49167" s="17"/>
      <c r="W49167" s="51"/>
    </row>
    <row r="49168">
      <c r="A49168" s="307"/>
      <c r="B49168" s="85"/>
      <c r="C49168" s="85"/>
      <c r="D49168" s="85"/>
      <c r="E49168" s="88"/>
      <c r="G49168" s="17"/>
      <c r="I49168" s="43"/>
      <c r="J49168" s="308"/>
      <c r="K49168" s="51"/>
      <c r="N49168" s="309"/>
      <c r="R49168" s="17"/>
      <c r="T49168" s="17"/>
      <c r="V49168" s="17"/>
      <c r="W49168" s="51"/>
    </row>
    <row r="49169">
      <c r="A49169" s="307"/>
      <c r="B49169" s="85"/>
      <c r="C49169" s="85"/>
      <c r="D49169" s="85"/>
      <c r="E49169" s="88"/>
      <c r="G49169" s="17"/>
      <c r="I49169" s="43"/>
      <c r="J49169" s="308"/>
      <c r="K49169" s="51"/>
      <c r="N49169" s="309"/>
      <c r="R49169" s="17"/>
      <c r="T49169" s="17"/>
      <c r="V49169" s="17"/>
      <c r="W49169" s="51"/>
    </row>
    <row r="49170">
      <c r="A49170" s="307"/>
      <c r="B49170" s="85"/>
      <c r="C49170" s="85"/>
      <c r="D49170" s="85"/>
      <c r="E49170" s="88"/>
      <c r="G49170" s="17"/>
      <c r="I49170" s="43"/>
      <c r="J49170" s="308"/>
      <c r="K49170" s="51"/>
      <c r="N49170" s="309"/>
      <c r="R49170" s="17"/>
      <c r="T49170" s="17"/>
      <c r="V49170" s="17"/>
      <c r="W49170" s="51"/>
    </row>
    <row r="49171">
      <c r="A49171" s="307"/>
      <c r="B49171" s="85"/>
      <c r="C49171" s="85"/>
      <c r="D49171" s="85"/>
      <c r="E49171" s="88"/>
      <c r="G49171" s="17"/>
      <c r="I49171" s="43"/>
      <c r="J49171" s="308"/>
      <c r="K49171" s="51"/>
      <c r="N49171" s="309"/>
      <c r="R49171" s="17"/>
      <c r="T49171" s="17"/>
      <c r="V49171" s="17"/>
      <c r="W49171" s="51"/>
    </row>
    <row r="49172">
      <c r="A49172" s="307"/>
      <c r="B49172" s="85"/>
      <c r="C49172" s="85"/>
      <c r="D49172" s="85"/>
      <c r="E49172" s="88"/>
      <c r="G49172" s="17"/>
      <c r="I49172" s="43"/>
      <c r="J49172" s="308"/>
      <c r="K49172" s="51"/>
      <c r="N49172" s="309"/>
      <c r="R49172" s="17"/>
      <c r="T49172" s="17"/>
      <c r="V49172" s="17"/>
      <c r="W49172" s="51"/>
    </row>
    <row r="49173">
      <c r="A49173" s="307"/>
      <c r="B49173" s="85"/>
      <c r="C49173" s="85"/>
      <c r="D49173" s="85"/>
      <c r="E49173" s="88"/>
      <c r="G49173" s="17"/>
      <c r="I49173" s="43"/>
      <c r="J49173" s="308"/>
      <c r="K49173" s="51"/>
      <c r="N49173" s="309"/>
      <c r="R49173" s="17"/>
      <c r="T49173" s="17"/>
      <c r="V49173" s="17"/>
      <c r="W49173" s="51"/>
    </row>
    <row r="49174">
      <c r="A49174" s="307"/>
      <c r="B49174" s="85"/>
      <c r="C49174" s="85"/>
      <c r="D49174" s="85"/>
      <c r="E49174" s="88"/>
      <c r="G49174" s="17"/>
      <c r="I49174" s="43"/>
      <c r="J49174" s="308"/>
      <c r="K49174" s="51"/>
      <c r="N49174" s="309"/>
      <c r="R49174" s="17"/>
      <c r="T49174" s="17"/>
      <c r="V49174" s="17"/>
      <c r="W49174" s="51"/>
    </row>
    <row r="49175">
      <c r="A49175" s="307"/>
      <c r="B49175" s="85"/>
      <c r="C49175" s="85"/>
      <c r="D49175" s="85"/>
      <c r="E49175" s="88"/>
      <c r="G49175" s="17"/>
      <c r="I49175" s="43"/>
      <c r="J49175" s="308"/>
      <c r="K49175" s="51"/>
      <c r="N49175" s="309"/>
      <c r="R49175" s="17"/>
      <c r="T49175" s="17"/>
      <c r="V49175" s="17"/>
      <c r="W49175" s="51"/>
    </row>
    <row r="49176">
      <c r="A49176" s="307"/>
      <c r="B49176" s="85"/>
      <c r="C49176" s="85"/>
      <c r="D49176" s="85"/>
      <c r="E49176" s="88"/>
      <c r="G49176" s="17"/>
      <c r="I49176" s="43"/>
      <c r="J49176" s="308"/>
      <c r="K49176" s="51"/>
      <c r="N49176" s="309"/>
      <c r="R49176" s="17"/>
      <c r="T49176" s="17"/>
      <c r="V49176" s="17"/>
      <c r="W49176" s="51"/>
    </row>
    <row r="49177">
      <c r="A49177" s="307"/>
      <c r="B49177" s="85"/>
      <c r="C49177" s="85"/>
      <c r="D49177" s="85"/>
      <c r="E49177" s="88"/>
      <c r="G49177" s="17"/>
      <c r="I49177" s="43"/>
      <c r="J49177" s="308"/>
      <c r="K49177" s="51"/>
      <c r="N49177" s="309"/>
      <c r="R49177" s="17"/>
      <c r="T49177" s="17"/>
      <c r="V49177" s="17"/>
      <c r="W49177" s="51"/>
    </row>
    <row r="49178">
      <c r="A49178" s="307"/>
      <c r="B49178" s="85"/>
      <c r="C49178" s="85"/>
      <c r="D49178" s="85"/>
      <c r="E49178" s="88"/>
      <c r="G49178" s="17"/>
      <c r="I49178" s="43"/>
      <c r="J49178" s="308"/>
      <c r="K49178" s="51"/>
      <c r="N49178" s="309"/>
      <c r="R49178" s="17"/>
      <c r="T49178" s="17"/>
      <c r="V49178" s="17"/>
      <c r="W49178" s="51"/>
    </row>
    <row r="49179">
      <c r="A49179" s="307"/>
      <c r="B49179" s="85"/>
      <c r="C49179" s="85"/>
      <c r="D49179" s="85"/>
      <c r="E49179" s="88"/>
      <c r="G49179" s="17"/>
      <c r="I49179" s="43"/>
      <c r="J49179" s="308"/>
      <c r="K49179" s="51"/>
      <c r="N49179" s="309"/>
      <c r="R49179" s="17"/>
      <c r="T49179" s="17"/>
      <c r="V49179" s="17"/>
      <c r="W49179" s="51"/>
    </row>
    <row r="49180">
      <c r="A49180" s="307"/>
      <c r="B49180" s="85"/>
      <c r="C49180" s="85"/>
      <c r="D49180" s="85"/>
      <c r="E49180" s="88"/>
      <c r="G49180" s="17"/>
      <c r="I49180" s="43"/>
      <c r="J49180" s="308"/>
      <c r="K49180" s="51"/>
      <c r="N49180" s="309"/>
      <c r="R49180" s="17"/>
      <c r="T49180" s="17"/>
      <c r="V49180" s="17"/>
      <c r="W49180" s="51"/>
    </row>
    <row r="49181">
      <c r="A49181" s="307"/>
      <c r="B49181" s="85"/>
      <c r="C49181" s="85"/>
      <c r="D49181" s="85"/>
      <c r="E49181" s="88"/>
      <c r="G49181" s="17"/>
      <c r="I49181" s="43"/>
      <c r="J49181" s="308"/>
      <c r="K49181" s="51"/>
      <c r="N49181" s="309"/>
      <c r="R49181" s="17"/>
      <c r="T49181" s="17"/>
      <c r="V49181" s="17"/>
      <c r="W49181" s="51"/>
    </row>
    <row r="49182">
      <c r="A49182" s="307"/>
      <c r="B49182" s="85"/>
      <c r="C49182" s="85"/>
      <c r="D49182" s="85"/>
      <c r="E49182" s="88"/>
      <c r="G49182" s="17"/>
      <c r="I49182" s="43"/>
      <c r="J49182" s="308"/>
      <c r="K49182" s="51"/>
      <c r="N49182" s="309"/>
      <c r="R49182" s="17"/>
      <c r="T49182" s="17"/>
      <c r="V49182" s="17"/>
      <c r="W49182" s="51"/>
    </row>
    <row r="49183">
      <c r="A49183" s="307"/>
      <c r="B49183" s="85"/>
      <c r="C49183" s="85"/>
      <c r="D49183" s="85"/>
      <c r="E49183" s="88"/>
      <c r="G49183" s="17"/>
      <c r="I49183" s="43"/>
      <c r="J49183" s="308"/>
      <c r="K49183" s="51"/>
      <c r="N49183" s="309"/>
      <c r="R49183" s="17"/>
      <c r="T49183" s="17"/>
      <c r="V49183" s="17"/>
      <c r="W49183" s="51"/>
    </row>
    <row r="49184">
      <c r="A49184" s="307"/>
      <c r="B49184" s="85"/>
      <c r="C49184" s="85"/>
      <c r="D49184" s="85"/>
      <c r="E49184" s="88"/>
      <c r="G49184" s="17"/>
      <c r="I49184" s="43"/>
      <c r="J49184" s="308"/>
      <c r="K49184" s="51"/>
      <c r="N49184" s="309"/>
      <c r="R49184" s="17"/>
      <c r="T49184" s="17"/>
      <c r="V49184" s="17"/>
      <c r="W49184" s="51"/>
    </row>
    <row r="49185">
      <c r="A49185" s="307"/>
      <c r="B49185" s="85"/>
      <c r="C49185" s="85"/>
      <c r="D49185" s="85"/>
      <c r="E49185" s="88"/>
      <c r="G49185" s="17"/>
      <c r="I49185" s="43"/>
      <c r="J49185" s="308"/>
      <c r="K49185" s="51"/>
      <c r="N49185" s="309"/>
      <c r="R49185" s="17"/>
      <c r="T49185" s="17"/>
      <c r="V49185" s="17"/>
      <c r="W49185" s="51"/>
    </row>
    <row r="49186">
      <c r="A49186" s="307"/>
      <c r="B49186" s="85"/>
      <c r="C49186" s="85"/>
      <c r="D49186" s="85"/>
      <c r="E49186" s="88"/>
      <c r="G49186" s="17"/>
      <c r="I49186" s="43"/>
      <c r="J49186" s="308"/>
      <c r="K49186" s="51"/>
      <c r="N49186" s="309"/>
      <c r="R49186" s="17"/>
      <c r="T49186" s="17"/>
      <c r="V49186" s="17"/>
      <c r="W49186" s="51"/>
    </row>
    <row r="49187">
      <c r="A49187" s="307"/>
      <c r="B49187" s="85"/>
      <c r="C49187" s="85"/>
      <c r="D49187" s="85"/>
      <c r="E49187" s="88"/>
      <c r="G49187" s="17"/>
      <c r="I49187" s="43"/>
      <c r="J49187" s="308"/>
      <c r="K49187" s="51"/>
      <c r="N49187" s="309"/>
      <c r="R49187" s="17"/>
      <c r="T49187" s="17"/>
      <c r="V49187" s="17"/>
      <c r="W49187" s="51"/>
    </row>
    <row r="49188">
      <c r="A49188" s="307"/>
      <c r="B49188" s="85"/>
      <c r="C49188" s="85"/>
      <c r="D49188" s="85"/>
      <c r="E49188" s="88"/>
      <c r="G49188" s="17"/>
      <c r="I49188" s="43"/>
      <c r="J49188" s="308"/>
      <c r="K49188" s="51"/>
      <c r="N49188" s="309"/>
      <c r="R49188" s="17"/>
      <c r="T49188" s="17"/>
      <c r="V49188" s="17"/>
      <c r="W49188" s="51"/>
    </row>
    <row r="49189">
      <c r="A49189" s="307"/>
      <c r="B49189" s="85"/>
      <c r="C49189" s="85"/>
      <c r="D49189" s="85"/>
      <c r="E49189" s="88"/>
      <c r="G49189" s="17"/>
      <c r="I49189" s="43"/>
      <c r="J49189" s="308"/>
      <c r="K49189" s="51"/>
      <c r="N49189" s="309"/>
      <c r="R49189" s="17"/>
      <c r="T49189" s="17"/>
      <c r="V49189" s="17"/>
      <c r="W49189" s="51"/>
    </row>
    <row r="49190">
      <c r="A49190" s="307"/>
      <c r="B49190" s="85"/>
      <c r="C49190" s="85"/>
      <c r="D49190" s="85"/>
      <c r="E49190" s="88"/>
      <c r="G49190" s="17"/>
      <c r="I49190" s="43"/>
      <c r="J49190" s="308"/>
      <c r="K49190" s="51"/>
      <c r="N49190" s="309"/>
      <c r="R49190" s="17"/>
      <c r="T49190" s="17"/>
      <c r="V49190" s="17"/>
      <c r="W49190" s="51"/>
    </row>
    <row r="49191">
      <c r="A49191" s="307"/>
      <c r="B49191" s="85"/>
      <c r="C49191" s="85"/>
      <c r="D49191" s="85"/>
      <c r="E49191" s="88"/>
      <c r="G49191" s="17"/>
      <c r="I49191" s="43"/>
      <c r="J49191" s="308"/>
      <c r="K49191" s="51"/>
      <c r="N49191" s="309"/>
      <c r="R49191" s="17"/>
      <c r="T49191" s="17"/>
      <c r="V49191" s="17"/>
      <c r="W49191" s="51"/>
    </row>
    <row r="49192">
      <c r="A49192" s="307"/>
      <c r="B49192" s="85"/>
      <c r="C49192" s="85"/>
      <c r="D49192" s="85"/>
      <c r="E49192" s="88"/>
      <c r="G49192" s="17"/>
      <c r="I49192" s="43"/>
      <c r="J49192" s="308"/>
      <c r="K49192" s="51"/>
      <c r="N49192" s="309"/>
      <c r="R49192" s="17"/>
      <c r="T49192" s="17"/>
      <c r="V49192" s="17"/>
      <c r="W49192" s="51"/>
    </row>
    <row r="49193">
      <c r="A49193" s="307"/>
      <c r="B49193" s="85"/>
      <c r="C49193" s="85"/>
      <c r="D49193" s="85"/>
      <c r="E49193" s="88"/>
      <c r="G49193" s="17"/>
      <c r="I49193" s="43"/>
      <c r="J49193" s="308"/>
      <c r="K49193" s="51"/>
      <c r="N49193" s="309"/>
      <c r="R49193" s="17"/>
      <c r="T49193" s="17"/>
      <c r="V49193" s="17"/>
      <c r="W49193" s="51"/>
    </row>
    <row r="49194">
      <c r="A49194" s="307"/>
      <c r="B49194" s="85"/>
      <c r="C49194" s="85"/>
      <c r="D49194" s="85"/>
      <c r="E49194" s="88"/>
      <c r="G49194" s="17"/>
      <c r="I49194" s="43"/>
      <c r="J49194" s="308"/>
      <c r="K49194" s="51"/>
      <c r="N49194" s="309"/>
      <c r="R49194" s="17"/>
      <c r="T49194" s="17"/>
      <c r="V49194" s="17"/>
      <c r="W49194" s="51"/>
    </row>
    <row r="49195">
      <c r="A49195" s="307"/>
      <c r="B49195" s="85"/>
      <c r="C49195" s="85"/>
      <c r="D49195" s="85"/>
      <c r="E49195" s="88"/>
      <c r="G49195" s="17"/>
      <c r="I49195" s="43"/>
      <c r="J49195" s="308"/>
      <c r="K49195" s="51"/>
      <c r="N49195" s="309"/>
      <c r="R49195" s="17"/>
      <c r="T49195" s="17"/>
      <c r="V49195" s="17"/>
      <c r="W49195" s="51"/>
    </row>
    <row r="49196">
      <c r="A49196" s="307"/>
      <c r="B49196" s="85"/>
      <c r="C49196" s="85"/>
      <c r="D49196" s="85"/>
      <c r="E49196" s="88"/>
      <c r="G49196" s="17"/>
      <c r="I49196" s="43"/>
      <c r="J49196" s="308"/>
      <c r="K49196" s="51"/>
      <c r="N49196" s="309"/>
      <c r="R49196" s="17"/>
      <c r="T49196" s="17"/>
      <c r="V49196" s="17"/>
      <c r="W49196" s="51"/>
    </row>
    <row r="49197">
      <c r="A49197" s="307"/>
      <c r="B49197" s="85"/>
      <c r="C49197" s="85"/>
      <c r="D49197" s="85"/>
      <c r="E49197" s="88"/>
      <c r="G49197" s="17"/>
      <c r="I49197" s="43"/>
      <c r="J49197" s="308"/>
      <c r="K49197" s="51"/>
      <c r="N49197" s="309"/>
      <c r="R49197" s="17"/>
      <c r="T49197" s="17"/>
      <c r="V49197" s="17"/>
      <c r="W49197" s="51"/>
    </row>
    <row r="49198">
      <c r="A49198" s="307"/>
      <c r="B49198" s="85"/>
      <c r="C49198" s="85"/>
      <c r="D49198" s="85"/>
      <c r="E49198" s="88"/>
      <c r="G49198" s="17"/>
      <c r="I49198" s="43"/>
      <c r="J49198" s="308"/>
      <c r="K49198" s="51"/>
      <c r="N49198" s="309"/>
      <c r="R49198" s="17"/>
      <c r="T49198" s="17"/>
      <c r="V49198" s="17"/>
      <c r="W49198" s="51"/>
    </row>
    <row r="49199">
      <c r="A49199" s="307"/>
      <c r="B49199" s="85"/>
      <c r="C49199" s="85"/>
      <c r="D49199" s="85"/>
      <c r="E49199" s="88"/>
      <c r="G49199" s="17"/>
      <c r="I49199" s="43"/>
      <c r="J49199" s="308"/>
      <c r="K49199" s="51"/>
      <c r="N49199" s="309"/>
      <c r="R49199" s="17"/>
      <c r="T49199" s="17"/>
      <c r="V49199" s="17"/>
      <c r="W49199" s="51"/>
    </row>
    <row r="49200">
      <c r="A49200" s="307"/>
      <c r="B49200" s="85"/>
      <c r="C49200" s="85"/>
      <c r="D49200" s="85"/>
      <c r="E49200" s="88"/>
      <c r="G49200" s="17"/>
      <c r="I49200" s="43"/>
      <c r="J49200" s="308"/>
      <c r="K49200" s="51"/>
      <c r="N49200" s="309"/>
      <c r="R49200" s="17"/>
      <c r="T49200" s="17"/>
      <c r="V49200" s="17"/>
      <c r="W49200" s="51"/>
    </row>
    <row r="49201">
      <c r="A49201" s="307"/>
      <c r="B49201" s="85"/>
      <c r="C49201" s="85"/>
      <c r="D49201" s="85"/>
      <c r="E49201" s="88"/>
      <c r="G49201" s="17"/>
      <c r="I49201" s="43"/>
      <c r="J49201" s="308"/>
      <c r="K49201" s="51"/>
      <c r="N49201" s="309"/>
      <c r="R49201" s="17"/>
      <c r="T49201" s="17"/>
      <c r="V49201" s="17"/>
      <c r="W49201" s="51"/>
    </row>
    <row r="49202">
      <c r="A49202" s="307"/>
      <c r="B49202" s="85"/>
      <c r="C49202" s="85"/>
      <c r="D49202" s="85"/>
      <c r="E49202" s="88"/>
      <c r="G49202" s="17"/>
      <c r="I49202" s="43"/>
      <c r="J49202" s="308"/>
      <c r="K49202" s="51"/>
      <c r="N49202" s="309"/>
      <c r="R49202" s="17"/>
      <c r="T49202" s="17"/>
      <c r="V49202" s="17"/>
      <c r="W49202" s="51"/>
    </row>
    <row r="49203">
      <c r="A49203" s="307"/>
      <c r="B49203" s="85"/>
      <c r="C49203" s="85"/>
      <c r="D49203" s="85"/>
      <c r="E49203" s="88"/>
      <c r="G49203" s="17"/>
      <c r="I49203" s="43"/>
      <c r="J49203" s="308"/>
      <c r="K49203" s="51"/>
      <c r="N49203" s="309"/>
      <c r="R49203" s="17"/>
      <c r="T49203" s="17"/>
      <c r="V49203" s="17"/>
      <c r="W49203" s="51"/>
    </row>
    <row r="49204">
      <c r="A49204" s="307"/>
      <c r="B49204" s="85"/>
      <c r="C49204" s="85"/>
      <c r="D49204" s="85"/>
      <c r="E49204" s="88"/>
      <c r="G49204" s="17"/>
      <c r="I49204" s="43"/>
      <c r="J49204" s="308"/>
      <c r="K49204" s="51"/>
      <c r="N49204" s="309"/>
      <c r="R49204" s="17"/>
      <c r="T49204" s="17"/>
      <c r="V49204" s="17"/>
      <c r="W49204" s="51"/>
    </row>
    <row r="49205">
      <c r="A49205" s="307"/>
      <c r="B49205" s="85"/>
      <c r="C49205" s="85"/>
      <c r="D49205" s="85"/>
      <c r="E49205" s="88"/>
      <c r="G49205" s="17"/>
      <c r="I49205" s="43"/>
      <c r="J49205" s="308"/>
      <c r="K49205" s="51"/>
      <c r="N49205" s="309"/>
      <c r="R49205" s="17"/>
      <c r="T49205" s="17"/>
      <c r="V49205" s="17"/>
      <c r="W49205" s="51"/>
    </row>
    <row r="49206">
      <c r="A49206" s="307"/>
      <c r="B49206" s="85"/>
      <c r="C49206" s="85"/>
      <c r="D49206" s="85"/>
      <c r="E49206" s="88"/>
      <c r="G49206" s="17"/>
      <c r="I49206" s="43"/>
      <c r="J49206" s="308"/>
      <c r="K49206" s="51"/>
      <c r="N49206" s="309"/>
      <c r="R49206" s="17"/>
      <c r="T49206" s="17"/>
      <c r="V49206" s="17"/>
      <c r="W49206" s="51"/>
    </row>
    <row r="49207">
      <c r="A49207" s="307"/>
      <c r="B49207" s="85"/>
      <c r="C49207" s="85"/>
      <c r="D49207" s="85"/>
      <c r="E49207" s="88"/>
      <c r="G49207" s="17"/>
      <c r="I49207" s="43"/>
      <c r="J49207" s="308"/>
      <c r="K49207" s="51"/>
      <c r="N49207" s="309"/>
      <c r="R49207" s="17"/>
      <c r="T49207" s="17"/>
      <c r="V49207" s="17"/>
      <c r="W49207" s="51"/>
    </row>
    <row r="49208">
      <c r="A49208" s="307"/>
      <c r="B49208" s="85"/>
      <c r="C49208" s="85"/>
      <c r="D49208" s="85"/>
      <c r="E49208" s="88"/>
      <c r="G49208" s="17"/>
      <c r="I49208" s="43"/>
      <c r="J49208" s="308"/>
      <c r="K49208" s="51"/>
      <c r="N49208" s="309"/>
      <c r="R49208" s="17"/>
      <c r="T49208" s="17"/>
      <c r="V49208" s="17"/>
      <c r="W49208" s="51"/>
    </row>
    <row r="49209">
      <c r="A49209" s="307"/>
      <c r="B49209" s="85"/>
      <c r="C49209" s="85"/>
      <c r="D49209" s="85"/>
      <c r="E49209" s="88"/>
      <c r="G49209" s="17"/>
      <c r="I49209" s="43"/>
      <c r="J49209" s="308"/>
      <c r="K49209" s="51"/>
      <c r="N49209" s="309"/>
      <c r="R49209" s="17"/>
      <c r="T49209" s="17"/>
      <c r="V49209" s="17"/>
      <c r="W49209" s="51"/>
    </row>
    <row r="49210">
      <c r="A49210" s="307"/>
      <c r="B49210" s="85"/>
      <c r="C49210" s="85"/>
      <c r="D49210" s="85"/>
      <c r="E49210" s="88"/>
      <c r="G49210" s="17"/>
      <c r="I49210" s="43"/>
      <c r="J49210" s="308"/>
      <c r="K49210" s="51"/>
      <c r="N49210" s="309"/>
      <c r="R49210" s="17"/>
      <c r="T49210" s="17"/>
      <c r="V49210" s="17"/>
      <c r="W49210" s="51"/>
    </row>
    <row r="49211">
      <c r="A49211" s="307"/>
      <c r="B49211" s="85"/>
      <c r="C49211" s="85"/>
      <c r="D49211" s="85"/>
      <c r="E49211" s="88"/>
      <c r="G49211" s="17"/>
      <c r="I49211" s="43"/>
      <c r="J49211" s="308"/>
      <c r="K49211" s="51"/>
      <c r="N49211" s="309"/>
      <c r="R49211" s="17"/>
      <c r="T49211" s="17"/>
      <c r="V49211" s="17"/>
      <c r="W49211" s="51"/>
    </row>
    <row r="49212">
      <c r="A49212" s="307"/>
      <c r="B49212" s="85"/>
      <c r="C49212" s="85"/>
      <c r="D49212" s="85"/>
      <c r="E49212" s="88"/>
      <c r="G49212" s="17"/>
      <c r="I49212" s="43"/>
      <c r="J49212" s="308"/>
      <c r="K49212" s="51"/>
      <c r="N49212" s="309"/>
      <c r="R49212" s="17"/>
      <c r="T49212" s="17"/>
      <c r="V49212" s="17"/>
      <c r="W49212" s="51"/>
    </row>
    <row r="49213">
      <c r="A49213" s="307"/>
      <c r="B49213" s="85"/>
      <c r="C49213" s="85"/>
      <c r="D49213" s="85"/>
      <c r="E49213" s="88"/>
      <c r="G49213" s="17"/>
      <c r="I49213" s="43"/>
      <c r="J49213" s="308"/>
      <c r="K49213" s="51"/>
      <c r="N49213" s="309"/>
      <c r="R49213" s="17"/>
      <c r="T49213" s="17"/>
      <c r="V49213" s="17"/>
      <c r="W49213" s="51"/>
    </row>
    <row r="49214">
      <c r="A49214" s="307"/>
      <c r="B49214" s="85"/>
      <c r="C49214" s="85"/>
      <c r="D49214" s="85"/>
      <c r="E49214" s="88"/>
      <c r="G49214" s="17"/>
      <c r="I49214" s="43"/>
      <c r="J49214" s="308"/>
      <c r="K49214" s="51"/>
      <c r="N49214" s="309"/>
      <c r="R49214" s="17"/>
      <c r="T49214" s="17"/>
      <c r="V49214" s="17"/>
      <c r="W49214" s="51"/>
    </row>
    <row r="49215">
      <c r="A49215" s="307"/>
      <c r="B49215" s="85"/>
      <c r="C49215" s="85"/>
      <c r="D49215" s="85"/>
      <c r="E49215" s="88"/>
      <c r="G49215" s="17"/>
      <c r="I49215" s="43"/>
      <c r="J49215" s="308"/>
      <c r="K49215" s="51"/>
      <c r="N49215" s="309"/>
      <c r="R49215" s="17"/>
      <c r="T49215" s="17"/>
      <c r="V49215" s="17"/>
      <c r="W49215" s="51"/>
    </row>
    <row r="49216">
      <c r="A49216" s="307"/>
      <c r="B49216" s="85"/>
      <c r="C49216" s="85"/>
      <c r="D49216" s="85"/>
      <c r="E49216" s="88"/>
      <c r="G49216" s="17"/>
      <c r="I49216" s="43"/>
      <c r="J49216" s="308"/>
      <c r="K49216" s="51"/>
      <c r="N49216" s="309"/>
      <c r="R49216" s="17"/>
      <c r="T49216" s="17"/>
      <c r="V49216" s="17"/>
      <c r="W49216" s="51"/>
    </row>
    <row r="49217">
      <c r="A49217" s="307"/>
      <c r="B49217" s="85"/>
      <c r="C49217" s="85"/>
      <c r="D49217" s="85"/>
      <c r="E49217" s="88"/>
      <c r="G49217" s="17"/>
      <c r="I49217" s="43"/>
      <c r="J49217" s="308"/>
      <c r="K49217" s="51"/>
      <c r="N49217" s="309"/>
      <c r="R49217" s="17"/>
      <c r="T49217" s="17"/>
      <c r="V49217" s="17"/>
      <c r="W49217" s="51"/>
    </row>
    <row r="49218">
      <c r="A49218" s="307"/>
      <c r="B49218" s="85"/>
      <c r="C49218" s="85"/>
      <c r="D49218" s="85"/>
      <c r="E49218" s="88"/>
      <c r="G49218" s="17"/>
      <c r="I49218" s="43"/>
      <c r="J49218" s="308"/>
      <c r="K49218" s="51"/>
      <c r="N49218" s="309"/>
      <c r="R49218" s="17"/>
      <c r="T49218" s="17"/>
      <c r="V49218" s="17"/>
      <c r="W49218" s="51"/>
    </row>
    <row r="49219">
      <c r="A49219" s="307"/>
      <c r="B49219" s="85"/>
      <c r="C49219" s="85"/>
      <c r="D49219" s="85"/>
      <c r="E49219" s="88"/>
      <c r="G49219" s="17"/>
      <c r="I49219" s="43"/>
      <c r="J49219" s="308"/>
      <c r="K49219" s="51"/>
      <c r="N49219" s="309"/>
      <c r="R49219" s="17"/>
      <c r="T49219" s="17"/>
      <c r="V49219" s="17"/>
      <c r="W49219" s="51"/>
    </row>
    <row r="49220">
      <c r="A49220" s="307"/>
      <c r="B49220" s="85"/>
      <c r="C49220" s="85"/>
      <c r="D49220" s="85"/>
      <c r="E49220" s="88"/>
      <c r="G49220" s="17"/>
      <c r="I49220" s="43"/>
      <c r="J49220" s="308"/>
      <c r="K49220" s="51"/>
      <c r="N49220" s="309"/>
      <c r="R49220" s="17"/>
      <c r="T49220" s="17"/>
      <c r="V49220" s="17"/>
      <c r="W49220" s="51"/>
    </row>
    <row r="49221">
      <c r="A49221" s="307"/>
      <c r="B49221" s="85"/>
      <c r="C49221" s="85"/>
      <c r="D49221" s="85"/>
      <c r="E49221" s="88"/>
      <c r="G49221" s="17"/>
      <c r="I49221" s="43"/>
      <c r="J49221" s="308"/>
      <c r="K49221" s="51"/>
      <c r="N49221" s="309"/>
      <c r="R49221" s="17"/>
      <c r="T49221" s="17"/>
      <c r="V49221" s="17"/>
      <c r="W49221" s="51"/>
    </row>
    <row r="49222">
      <c r="A49222" s="307"/>
      <c r="B49222" s="85"/>
      <c r="C49222" s="85"/>
      <c r="D49222" s="85"/>
      <c r="E49222" s="88"/>
      <c r="G49222" s="17"/>
      <c r="I49222" s="43"/>
      <c r="J49222" s="308"/>
      <c r="K49222" s="51"/>
      <c r="N49222" s="309"/>
      <c r="R49222" s="17"/>
      <c r="T49222" s="17"/>
      <c r="V49222" s="17"/>
      <c r="W49222" s="51"/>
    </row>
    <row r="49223">
      <c r="A49223" s="307"/>
      <c r="B49223" s="85"/>
      <c r="C49223" s="85"/>
      <c r="D49223" s="85"/>
      <c r="E49223" s="88"/>
      <c r="G49223" s="17"/>
      <c r="I49223" s="43"/>
      <c r="J49223" s="308"/>
      <c r="K49223" s="51"/>
      <c r="N49223" s="309"/>
      <c r="R49223" s="17"/>
      <c r="T49223" s="17"/>
      <c r="V49223" s="17"/>
      <c r="W49223" s="51"/>
    </row>
    <row r="49224">
      <c r="A49224" s="307"/>
      <c r="B49224" s="85"/>
      <c r="C49224" s="85"/>
      <c r="D49224" s="85"/>
      <c r="E49224" s="88"/>
      <c r="G49224" s="17"/>
      <c r="I49224" s="43"/>
      <c r="J49224" s="308"/>
      <c r="K49224" s="51"/>
      <c r="N49224" s="309"/>
      <c r="R49224" s="17"/>
      <c r="T49224" s="17"/>
      <c r="V49224" s="17"/>
      <c r="W49224" s="51"/>
    </row>
    <row r="49225">
      <c r="A49225" s="307"/>
      <c r="B49225" s="85"/>
      <c r="C49225" s="85"/>
      <c r="D49225" s="85"/>
      <c r="E49225" s="88"/>
      <c r="G49225" s="17"/>
      <c r="I49225" s="43"/>
      <c r="J49225" s="308"/>
      <c r="K49225" s="51"/>
      <c r="N49225" s="309"/>
      <c r="R49225" s="17"/>
      <c r="T49225" s="17"/>
      <c r="V49225" s="17"/>
      <c r="W49225" s="51"/>
    </row>
    <row r="49226">
      <c r="A49226" s="307"/>
      <c r="B49226" s="85"/>
      <c r="C49226" s="85"/>
      <c r="D49226" s="85"/>
      <c r="E49226" s="88"/>
      <c r="G49226" s="17"/>
      <c r="I49226" s="43"/>
      <c r="J49226" s="308"/>
      <c r="K49226" s="51"/>
      <c r="N49226" s="309"/>
      <c r="R49226" s="17"/>
      <c r="T49226" s="17"/>
      <c r="V49226" s="17"/>
      <c r="W49226" s="51"/>
    </row>
    <row r="49227">
      <c r="A49227" s="307"/>
      <c r="B49227" s="85"/>
      <c r="C49227" s="85"/>
      <c r="D49227" s="85"/>
      <c r="E49227" s="88"/>
      <c r="G49227" s="17"/>
      <c r="I49227" s="43"/>
      <c r="J49227" s="308"/>
      <c r="K49227" s="51"/>
      <c r="N49227" s="309"/>
      <c r="R49227" s="17"/>
      <c r="T49227" s="17"/>
      <c r="V49227" s="17"/>
      <c r="W49227" s="51"/>
    </row>
    <row r="49228">
      <c r="A49228" s="307"/>
      <c r="B49228" s="85"/>
      <c r="C49228" s="85"/>
      <c r="D49228" s="85"/>
      <c r="E49228" s="88"/>
      <c r="G49228" s="17"/>
      <c r="I49228" s="43"/>
      <c r="J49228" s="308"/>
      <c r="K49228" s="51"/>
      <c r="N49228" s="309"/>
      <c r="R49228" s="17"/>
      <c r="T49228" s="17"/>
      <c r="V49228" s="17"/>
      <c r="W49228" s="51"/>
    </row>
    <row r="49229">
      <c r="A49229" s="307"/>
      <c r="B49229" s="85"/>
      <c r="C49229" s="85"/>
      <c r="D49229" s="85"/>
      <c r="E49229" s="88"/>
      <c r="G49229" s="17"/>
      <c r="I49229" s="43"/>
      <c r="J49229" s="308"/>
      <c r="K49229" s="51"/>
      <c r="N49229" s="309"/>
      <c r="R49229" s="17"/>
      <c r="T49229" s="17"/>
      <c r="V49229" s="17"/>
      <c r="W49229" s="51"/>
    </row>
    <row r="49230">
      <c r="A49230" s="307"/>
      <c r="B49230" s="85"/>
      <c r="C49230" s="85"/>
      <c r="D49230" s="85"/>
      <c r="E49230" s="88"/>
      <c r="G49230" s="17"/>
      <c r="I49230" s="43"/>
      <c r="J49230" s="308"/>
      <c r="K49230" s="51"/>
      <c r="N49230" s="309"/>
      <c r="R49230" s="17"/>
      <c r="T49230" s="17"/>
      <c r="V49230" s="17"/>
      <c r="W49230" s="51"/>
    </row>
    <row r="49231">
      <c r="A49231" s="307"/>
      <c r="B49231" s="85"/>
      <c r="C49231" s="85"/>
      <c r="D49231" s="85"/>
      <c r="E49231" s="88"/>
      <c r="G49231" s="17"/>
      <c r="I49231" s="43"/>
      <c r="J49231" s="308"/>
      <c r="K49231" s="51"/>
      <c r="N49231" s="309"/>
      <c r="R49231" s="17"/>
      <c r="T49231" s="17"/>
      <c r="V49231" s="17"/>
      <c r="W49231" s="51"/>
    </row>
    <row r="49232">
      <c r="A49232" s="307"/>
      <c r="B49232" s="85"/>
      <c r="C49232" s="85"/>
      <c r="D49232" s="85"/>
      <c r="E49232" s="88"/>
      <c r="G49232" s="17"/>
      <c r="I49232" s="43"/>
      <c r="J49232" s="308"/>
      <c r="K49232" s="51"/>
      <c r="N49232" s="309"/>
      <c r="R49232" s="17"/>
      <c r="T49232" s="17"/>
      <c r="V49232" s="17"/>
      <c r="W49232" s="51"/>
    </row>
    <row r="49233">
      <c r="A49233" s="307"/>
      <c r="B49233" s="85"/>
      <c r="C49233" s="85"/>
      <c r="D49233" s="85"/>
      <c r="E49233" s="88"/>
      <c r="G49233" s="17"/>
      <c r="I49233" s="43"/>
      <c r="J49233" s="308"/>
      <c r="K49233" s="51"/>
      <c r="N49233" s="309"/>
      <c r="R49233" s="17"/>
      <c r="T49233" s="17"/>
      <c r="V49233" s="17"/>
      <c r="W49233" s="51"/>
    </row>
    <row r="49234">
      <c r="A49234" s="307"/>
      <c r="B49234" s="85"/>
      <c r="C49234" s="85"/>
      <c r="D49234" s="85"/>
      <c r="E49234" s="88"/>
      <c r="G49234" s="17"/>
      <c r="I49234" s="43"/>
      <c r="J49234" s="308"/>
      <c r="K49234" s="51"/>
      <c r="N49234" s="309"/>
      <c r="R49234" s="17"/>
      <c r="T49234" s="17"/>
      <c r="V49234" s="17"/>
      <c r="W49234" s="51"/>
    </row>
    <row r="49235">
      <c r="A49235" s="307"/>
      <c r="B49235" s="85"/>
      <c r="C49235" s="85"/>
      <c r="D49235" s="85"/>
      <c r="E49235" s="88"/>
      <c r="G49235" s="17"/>
      <c r="I49235" s="43"/>
      <c r="J49235" s="308"/>
      <c r="K49235" s="51"/>
      <c r="N49235" s="309"/>
      <c r="R49235" s="17"/>
      <c r="T49235" s="17"/>
      <c r="V49235" s="17"/>
      <c r="W49235" s="51"/>
    </row>
    <row r="49236">
      <c r="A49236" s="307"/>
      <c r="B49236" s="85"/>
      <c r="C49236" s="85"/>
      <c r="D49236" s="85"/>
      <c r="E49236" s="88"/>
      <c r="G49236" s="17"/>
      <c r="I49236" s="43"/>
      <c r="J49236" s="308"/>
      <c r="K49236" s="51"/>
      <c r="N49236" s="309"/>
      <c r="R49236" s="17"/>
      <c r="T49236" s="17"/>
      <c r="V49236" s="17"/>
      <c r="W49236" s="51"/>
    </row>
    <row r="49237">
      <c r="A49237" s="307"/>
      <c r="B49237" s="85"/>
      <c r="C49237" s="85"/>
      <c r="D49237" s="85"/>
      <c r="E49237" s="88"/>
      <c r="G49237" s="17"/>
      <c r="I49237" s="43"/>
      <c r="J49237" s="308"/>
      <c r="K49237" s="51"/>
      <c r="N49237" s="309"/>
      <c r="R49237" s="17"/>
      <c r="T49237" s="17"/>
      <c r="V49237" s="17"/>
      <c r="W49237" s="51"/>
    </row>
    <row r="49238">
      <c r="A49238" s="307"/>
      <c r="B49238" s="85"/>
      <c r="C49238" s="85"/>
      <c r="D49238" s="85"/>
      <c r="E49238" s="88"/>
      <c r="G49238" s="17"/>
      <c r="I49238" s="43"/>
      <c r="J49238" s="308"/>
      <c r="K49238" s="51"/>
      <c r="N49238" s="309"/>
      <c r="R49238" s="17"/>
      <c r="T49238" s="17"/>
      <c r="V49238" s="17"/>
      <c r="W49238" s="51"/>
    </row>
    <row r="49239">
      <c r="A49239" s="307"/>
      <c r="B49239" s="85"/>
      <c r="C49239" s="85"/>
      <c r="D49239" s="85"/>
      <c r="E49239" s="88"/>
      <c r="G49239" s="17"/>
      <c r="I49239" s="43"/>
      <c r="J49239" s="308"/>
      <c r="K49239" s="51"/>
      <c r="N49239" s="309"/>
      <c r="R49239" s="17"/>
      <c r="T49239" s="17"/>
      <c r="V49239" s="17"/>
      <c r="W49239" s="51"/>
    </row>
    <row r="49240">
      <c r="A49240" s="307"/>
      <c r="B49240" s="85"/>
      <c r="C49240" s="85"/>
      <c r="D49240" s="85"/>
      <c r="E49240" s="88"/>
      <c r="G49240" s="17"/>
      <c r="I49240" s="43"/>
      <c r="J49240" s="308"/>
      <c r="K49240" s="51"/>
      <c r="N49240" s="309"/>
      <c r="R49240" s="17"/>
      <c r="T49240" s="17"/>
      <c r="V49240" s="17"/>
      <c r="W49240" s="51"/>
    </row>
    <row r="49241">
      <c r="A49241" s="307"/>
      <c r="B49241" s="85"/>
      <c r="C49241" s="85"/>
      <c r="D49241" s="85"/>
      <c r="E49241" s="88"/>
      <c r="G49241" s="17"/>
      <c r="I49241" s="43"/>
      <c r="J49241" s="308"/>
      <c r="K49241" s="51"/>
      <c r="N49241" s="309"/>
      <c r="R49241" s="17"/>
      <c r="T49241" s="17"/>
      <c r="V49241" s="17"/>
      <c r="W49241" s="51"/>
    </row>
    <row r="49242">
      <c r="A49242" s="307"/>
      <c r="B49242" s="85"/>
      <c r="C49242" s="85"/>
      <c r="D49242" s="85"/>
      <c r="E49242" s="88"/>
      <c r="G49242" s="17"/>
      <c r="I49242" s="43"/>
      <c r="J49242" s="308"/>
      <c r="K49242" s="51"/>
      <c r="N49242" s="309"/>
      <c r="R49242" s="17"/>
      <c r="T49242" s="17"/>
      <c r="V49242" s="17"/>
      <c r="W49242" s="51"/>
    </row>
    <row r="49243">
      <c r="A49243" s="307"/>
      <c r="B49243" s="85"/>
      <c r="C49243" s="85"/>
      <c r="D49243" s="85"/>
      <c r="E49243" s="88"/>
      <c r="G49243" s="17"/>
      <c r="I49243" s="43"/>
      <c r="J49243" s="308"/>
      <c r="K49243" s="51"/>
      <c r="N49243" s="309"/>
      <c r="R49243" s="17"/>
      <c r="T49243" s="17"/>
      <c r="V49243" s="17"/>
      <c r="W49243" s="51"/>
    </row>
    <row r="49244">
      <c r="A49244" s="307"/>
      <c r="B49244" s="85"/>
      <c r="C49244" s="85"/>
      <c r="D49244" s="85"/>
      <c r="E49244" s="88"/>
      <c r="G49244" s="17"/>
      <c r="I49244" s="43"/>
      <c r="J49244" s="308"/>
      <c r="K49244" s="51"/>
      <c r="N49244" s="309"/>
      <c r="R49244" s="17"/>
      <c r="T49244" s="17"/>
      <c r="V49244" s="17"/>
      <c r="W49244" s="51"/>
    </row>
    <row r="49245">
      <c r="A49245" s="307"/>
      <c r="B49245" s="85"/>
      <c r="C49245" s="85"/>
      <c r="D49245" s="85"/>
      <c r="E49245" s="88"/>
      <c r="G49245" s="17"/>
      <c r="I49245" s="43"/>
      <c r="J49245" s="308"/>
      <c r="K49245" s="51"/>
      <c r="N49245" s="309"/>
      <c r="R49245" s="17"/>
      <c r="T49245" s="17"/>
      <c r="V49245" s="17"/>
      <c r="W49245" s="51"/>
    </row>
    <row r="49246">
      <c r="A49246" s="307"/>
      <c r="B49246" s="85"/>
      <c r="C49246" s="85"/>
      <c r="D49246" s="85"/>
      <c r="E49246" s="88"/>
      <c r="G49246" s="17"/>
      <c r="I49246" s="43"/>
      <c r="J49246" s="308"/>
      <c r="K49246" s="51"/>
      <c r="N49246" s="309"/>
      <c r="R49246" s="17"/>
      <c r="T49246" s="17"/>
      <c r="V49246" s="17"/>
      <c r="W49246" s="51"/>
    </row>
    <row r="49247">
      <c r="A49247" s="307"/>
      <c r="B49247" s="85"/>
      <c r="C49247" s="85"/>
      <c r="D49247" s="85"/>
      <c r="E49247" s="88"/>
      <c r="G49247" s="17"/>
      <c r="I49247" s="43"/>
      <c r="J49247" s="308"/>
      <c r="K49247" s="51"/>
      <c r="N49247" s="309"/>
      <c r="R49247" s="17"/>
      <c r="T49247" s="17"/>
      <c r="V49247" s="17"/>
      <c r="W49247" s="51"/>
    </row>
    <row r="49248">
      <c r="A49248" s="307"/>
      <c r="B49248" s="85"/>
      <c r="C49248" s="85"/>
      <c r="D49248" s="85"/>
      <c r="E49248" s="88"/>
      <c r="G49248" s="17"/>
      <c r="I49248" s="43"/>
      <c r="J49248" s="308"/>
      <c r="K49248" s="51"/>
      <c r="N49248" s="309"/>
      <c r="R49248" s="17"/>
      <c r="T49248" s="17"/>
      <c r="V49248" s="17"/>
      <c r="W49248" s="51"/>
    </row>
    <row r="49249">
      <c r="A49249" s="307"/>
      <c r="B49249" s="85"/>
      <c r="C49249" s="85"/>
      <c r="D49249" s="85"/>
      <c r="E49249" s="88"/>
      <c r="G49249" s="17"/>
      <c r="I49249" s="43"/>
      <c r="J49249" s="308"/>
      <c r="K49249" s="51"/>
      <c r="N49249" s="309"/>
      <c r="R49249" s="17"/>
      <c r="T49249" s="17"/>
      <c r="V49249" s="17"/>
      <c r="W49249" s="51"/>
    </row>
    <row r="49250">
      <c r="A49250" s="307"/>
      <c r="B49250" s="85"/>
      <c r="C49250" s="85"/>
      <c r="D49250" s="85"/>
      <c r="E49250" s="88"/>
      <c r="G49250" s="17"/>
      <c r="I49250" s="43"/>
      <c r="J49250" s="308"/>
      <c r="K49250" s="51"/>
      <c r="N49250" s="309"/>
      <c r="R49250" s="17"/>
      <c r="T49250" s="17"/>
      <c r="V49250" s="17"/>
      <c r="W49250" s="51"/>
    </row>
    <row r="49251">
      <c r="A49251" s="307"/>
      <c r="B49251" s="85"/>
      <c r="C49251" s="85"/>
      <c r="D49251" s="85"/>
      <c r="E49251" s="88"/>
      <c r="G49251" s="17"/>
      <c r="I49251" s="43"/>
      <c r="J49251" s="308"/>
      <c r="K49251" s="51"/>
      <c r="N49251" s="309"/>
      <c r="R49251" s="17"/>
      <c r="T49251" s="17"/>
      <c r="V49251" s="17"/>
      <c r="W49251" s="51"/>
    </row>
    <row r="49252">
      <c r="A49252" s="307"/>
      <c r="B49252" s="85"/>
      <c r="C49252" s="85"/>
      <c r="D49252" s="85"/>
      <c r="E49252" s="88"/>
      <c r="G49252" s="17"/>
      <c r="I49252" s="43"/>
      <c r="J49252" s="308"/>
      <c r="K49252" s="51"/>
      <c r="N49252" s="309"/>
      <c r="R49252" s="17"/>
      <c r="T49252" s="17"/>
      <c r="V49252" s="17"/>
      <c r="W49252" s="51"/>
    </row>
    <row r="49253">
      <c r="A49253" s="307"/>
      <c r="B49253" s="85"/>
      <c r="C49253" s="85"/>
      <c r="D49253" s="85"/>
      <c r="E49253" s="88"/>
      <c r="G49253" s="17"/>
      <c r="I49253" s="43"/>
      <c r="J49253" s="308"/>
      <c r="K49253" s="51"/>
      <c r="N49253" s="309"/>
      <c r="R49253" s="17"/>
      <c r="T49253" s="17"/>
      <c r="V49253" s="17"/>
      <c r="W49253" s="51"/>
    </row>
    <row r="49254">
      <c r="A49254" s="307"/>
      <c r="B49254" s="85"/>
      <c r="C49254" s="85"/>
      <c r="D49254" s="85"/>
      <c r="E49254" s="88"/>
      <c r="G49254" s="17"/>
      <c r="I49254" s="43"/>
      <c r="J49254" s="308"/>
      <c r="K49254" s="51"/>
      <c r="N49254" s="309"/>
      <c r="R49254" s="17"/>
      <c r="T49254" s="17"/>
      <c r="V49254" s="17"/>
      <c r="W49254" s="51"/>
    </row>
    <row r="49255">
      <c r="A49255" s="307"/>
      <c r="B49255" s="85"/>
      <c r="C49255" s="85"/>
      <c r="D49255" s="85"/>
      <c r="E49255" s="88"/>
      <c r="G49255" s="17"/>
      <c r="I49255" s="43"/>
      <c r="J49255" s="308"/>
      <c r="K49255" s="51"/>
      <c r="N49255" s="309"/>
      <c r="R49255" s="17"/>
      <c r="T49255" s="17"/>
      <c r="V49255" s="17"/>
      <c r="W49255" s="51"/>
    </row>
    <row r="49256">
      <c r="A49256" s="307"/>
      <c r="B49256" s="85"/>
      <c r="C49256" s="85"/>
      <c r="D49256" s="85"/>
      <c r="E49256" s="88"/>
      <c r="G49256" s="17"/>
      <c r="I49256" s="43"/>
      <c r="J49256" s="308"/>
      <c r="K49256" s="51"/>
      <c r="N49256" s="309"/>
      <c r="R49256" s="17"/>
      <c r="T49256" s="17"/>
      <c r="V49256" s="17"/>
      <c r="W49256" s="51"/>
    </row>
    <row r="49257">
      <c r="A49257" s="307"/>
      <c r="B49257" s="85"/>
      <c r="C49257" s="85"/>
      <c r="D49257" s="85"/>
      <c r="E49257" s="88"/>
      <c r="G49257" s="17"/>
      <c r="I49257" s="43"/>
      <c r="J49257" s="308"/>
      <c r="K49257" s="51"/>
      <c r="N49257" s="309"/>
      <c r="R49257" s="17"/>
      <c r="T49257" s="17"/>
      <c r="V49257" s="17"/>
      <c r="W49257" s="51"/>
    </row>
    <row r="49258">
      <c r="A49258" s="307"/>
      <c r="B49258" s="85"/>
      <c r="C49258" s="85"/>
      <c r="D49258" s="85"/>
      <c r="E49258" s="88"/>
      <c r="G49258" s="17"/>
      <c r="I49258" s="43"/>
      <c r="J49258" s="308"/>
      <c r="K49258" s="51"/>
      <c r="N49258" s="309"/>
      <c r="R49258" s="17"/>
      <c r="T49258" s="17"/>
      <c r="V49258" s="17"/>
      <c r="W49258" s="51"/>
    </row>
    <row r="49259">
      <c r="A49259" s="307"/>
      <c r="B49259" s="85"/>
      <c r="C49259" s="85"/>
      <c r="D49259" s="85"/>
      <c r="E49259" s="88"/>
      <c r="G49259" s="17"/>
      <c r="I49259" s="43"/>
      <c r="J49259" s="308"/>
      <c r="K49259" s="51"/>
      <c r="N49259" s="309"/>
      <c r="R49259" s="17"/>
      <c r="T49259" s="17"/>
      <c r="V49259" s="17"/>
      <c r="W49259" s="51"/>
    </row>
    <row r="49260">
      <c r="A49260" s="307"/>
      <c r="B49260" s="85"/>
      <c r="C49260" s="85"/>
      <c r="D49260" s="85"/>
      <c r="E49260" s="88"/>
      <c r="G49260" s="17"/>
      <c r="I49260" s="43"/>
      <c r="J49260" s="308"/>
      <c r="K49260" s="51"/>
      <c r="N49260" s="309"/>
      <c r="R49260" s="17"/>
      <c r="T49260" s="17"/>
      <c r="V49260" s="17"/>
      <c r="W49260" s="51"/>
    </row>
    <row r="49261">
      <c r="A49261" s="307"/>
      <c r="B49261" s="85"/>
      <c r="C49261" s="85"/>
      <c r="D49261" s="85"/>
      <c r="E49261" s="88"/>
      <c r="G49261" s="17"/>
      <c r="I49261" s="43"/>
      <c r="J49261" s="308"/>
      <c r="K49261" s="51"/>
      <c r="N49261" s="309"/>
      <c r="R49261" s="17"/>
      <c r="T49261" s="17"/>
      <c r="V49261" s="17"/>
      <c r="W49261" s="51"/>
    </row>
    <row r="49262">
      <c r="A49262" s="307"/>
      <c r="B49262" s="85"/>
      <c r="C49262" s="85"/>
      <c r="D49262" s="85"/>
      <c r="E49262" s="88"/>
      <c r="G49262" s="17"/>
      <c r="I49262" s="43"/>
      <c r="J49262" s="308"/>
      <c r="K49262" s="51"/>
      <c r="N49262" s="309"/>
      <c r="R49262" s="17"/>
      <c r="T49262" s="17"/>
      <c r="V49262" s="17"/>
      <c r="W49262" s="51"/>
    </row>
    <row r="49263">
      <c r="A49263" s="307"/>
      <c r="B49263" s="85"/>
      <c r="C49263" s="85"/>
      <c r="D49263" s="85"/>
      <c r="E49263" s="88"/>
      <c r="G49263" s="17"/>
      <c r="I49263" s="43"/>
      <c r="J49263" s="308"/>
      <c r="K49263" s="51"/>
      <c r="N49263" s="309"/>
      <c r="R49263" s="17"/>
      <c r="T49263" s="17"/>
      <c r="V49263" s="17"/>
      <c r="W49263" s="51"/>
    </row>
    <row r="49264">
      <c r="A49264" s="307"/>
      <c r="B49264" s="85"/>
      <c r="C49264" s="85"/>
      <c r="D49264" s="85"/>
      <c r="E49264" s="88"/>
      <c r="G49264" s="17"/>
      <c r="I49264" s="43"/>
      <c r="J49264" s="308"/>
      <c r="K49264" s="51"/>
      <c r="N49264" s="309"/>
      <c r="R49264" s="17"/>
      <c r="T49264" s="17"/>
      <c r="V49264" s="17"/>
      <c r="W49264" s="51"/>
    </row>
    <row r="49265">
      <c r="A49265" s="307"/>
      <c r="B49265" s="85"/>
      <c r="C49265" s="85"/>
      <c r="D49265" s="85"/>
      <c r="E49265" s="88"/>
      <c r="G49265" s="17"/>
      <c r="I49265" s="43"/>
      <c r="J49265" s="308"/>
      <c r="K49265" s="51"/>
      <c r="N49265" s="309"/>
      <c r="R49265" s="17"/>
      <c r="T49265" s="17"/>
      <c r="V49265" s="17"/>
      <c r="W49265" s="51"/>
    </row>
    <row r="49266">
      <c r="A49266" s="307"/>
      <c r="B49266" s="85"/>
      <c r="C49266" s="85"/>
      <c r="D49266" s="85"/>
      <c r="E49266" s="88"/>
      <c r="G49266" s="17"/>
      <c r="I49266" s="43"/>
      <c r="J49266" s="308"/>
      <c r="K49266" s="51"/>
      <c r="N49266" s="309"/>
      <c r="R49266" s="17"/>
      <c r="T49266" s="17"/>
      <c r="V49266" s="17"/>
      <c r="W49266" s="51"/>
    </row>
    <row r="49267">
      <c r="A49267" s="307"/>
      <c r="B49267" s="85"/>
      <c r="C49267" s="85"/>
      <c r="D49267" s="85"/>
      <c r="E49267" s="88"/>
      <c r="G49267" s="17"/>
      <c r="I49267" s="43"/>
      <c r="J49267" s="308"/>
      <c r="K49267" s="51"/>
      <c r="N49267" s="309"/>
      <c r="R49267" s="17"/>
      <c r="T49267" s="17"/>
      <c r="V49267" s="17"/>
      <c r="W49267" s="51"/>
    </row>
    <row r="49268">
      <c r="A49268" s="307"/>
      <c r="B49268" s="85"/>
      <c r="C49268" s="85"/>
      <c r="D49268" s="85"/>
      <c r="E49268" s="88"/>
      <c r="G49268" s="17"/>
      <c r="I49268" s="43"/>
      <c r="J49268" s="308"/>
      <c r="K49268" s="51"/>
      <c r="N49268" s="309"/>
      <c r="R49268" s="17"/>
      <c r="T49268" s="17"/>
      <c r="V49268" s="17"/>
      <c r="W49268" s="51"/>
    </row>
    <row r="49269">
      <c r="A49269" s="307"/>
      <c r="B49269" s="85"/>
      <c r="C49269" s="85"/>
      <c r="D49269" s="85"/>
      <c r="E49269" s="88"/>
      <c r="G49269" s="17"/>
      <c r="I49269" s="43"/>
      <c r="J49269" s="308"/>
      <c r="K49269" s="51"/>
      <c r="N49269" s="309"/>
      <c r="R49269" s="17"/>
      <c r="T49269" s="17"/>
      <c r="V49269" s="17"/>
      <c r="W49269" s="51"/>
    </row>
    <row r="49270">
      <c r="A49270" s="307"/>
      <c r="B49270" s="85"/>
      <c r="C49270" s="85"/>
      <c r="D49270" s="85"/>
      <c r="E49270" s="88"/>
      <c r="G49270" s="17"/>
      <c r="I49270" s="43"/>
      <c r="J49270" s="308"/>
      <c r="K49270" s="51"/>
      <c r="N49270" s="309"/>
      <c r="R49270" s="17"/>
      <c r="T49270" s="17"/>
      <c r="V49270" s="17"/>
      <c r="W49270" s="51"/>
    </row>
    <row r="49271">
      <c r="A49271" s="307"/>
      <c r="B49271" s="85"/>
      <c r="C49271" s="85"/>
      <c r="D49271" s="85"/>
      <c r="E49271" s="88"/>
      <c r="G49271" s="17"/>
      <c r="I49271" s="43"/>
      <c r="J49271" s="308"/>
      <c r="K49271" s="51"/>
      <c r="N49271" s="309"/>
      <c r="R49271" s="17"/>
      <c r="T49271" s="17"/>
      <c r="V49271" s="17"/>
      <c r="W49271" s="51"/>
    </row>
    <row r="49272">
      <c r="A49272" s="307"/>
      <c r="B49272" s="85"/>
      <c r="C49272" s="85"/>
      <c r="D49272" s="85"/>
      <c r="E49272" s="88"/>
      <c r="G49272" s="17"/>
      <c r="I49272" s="43"/>
      <c r="J49272" s="308"/>
      <c r="K49272" s="51"/>
      <c r="N49272" s="309"/>
      <c r="R49272" s="17"/>
      <c r="T49272" s="17"/>
      <c r="V49272" s="17"/>
      <c r="W49272" s="51"/>
    </row>
    <row r="49273">
      <c r="A49273" s="307"/>
      <c r="B49273" s="85"/>
      <c r="C49273" s="85"/>
      <c r="D49273" s="85"/>
      <c r="E49273" s="88"/>
      <c r="G49273" s="17"/>
      <c r="I49273" s="43"/>
      <c r="J49273" s="308"/>
      <c r="K49273" s="51"/>
      <c r="N49273" s="309"/>
      <c r="R49273" s="17"/>
      <c r="T49273" s="17"/>
      <c r="V49273" s="17"/>
      <c r="W49273" s="51"/>
    </row>
    <row r="49274">
      <c r="A49274" s="307"/>
      <c r="B49274" s="85"/>
      <c r="C49274" s="85"/>
      <c r="D49274" s="85"/>
      <c r="E49274" s="88"/>
      <c r="G49274" s="17"/>
      <c r="I49274" s="43"/>
      <c r="J49274" s="308"/>
      <c r="K49274" s="51"/>
      <c r="N49274" s="309"/>
      <c r="R49274" s="17"/>
      <c r="T49274" s="17"/>
      <c r="V49274" s="17"/>
      <c r="W49274" s="51"/>
    </row>
    <row r="49275">
      <c r="A49275" s="307"/>
      <c r="B49275" s="85"/>
      <c r="C49275" s="85"/>
      <c r="D49275" s="85"/>
      <c r="E49275" s="88"/>
      <c r="G49275" s="17"/>
      <c r="I49275" s="43"/>
      <c r="J49275" s="308"/>
      <c r="K49275" s="51"/>
      <c r="N49275" s="309"/>
      <c r="R49275" s="17"/>
      <c r="T49275" s="17"/>
      <c r="V49275" s="17"/>
      <c r="W49275" s="51"/>
    </row>
    <row r="49276">
      <c r="A49276" s="307"/>
      <c r="B49276" s="85"/>
      <c r="C49276" s="85"/>
      <c r="D49276" s="85"/>
      <c r="E49276" s="88"/>
      <c r="G49276" s="17"/>
      <c r="I49276" s="43"/>
      <c r="J49276" s="308"/>
      <c r="K49276" s="51"/>
      <c r="N49276" s="309"/>
      <c r="R49276" s="17"/>
      <c r="T49276" s="17"/>
      <c r="V49276" s="17"/>
      <c r="W49276" s="51"/>
    </row>
    <row r="49277">
      <c r="A49277" s="307"/>
      <c r="B49277" s="85"/>
      <c r="C49277" s="85"/>
      <c r="D49277" s="85"/>
      <c r="E49277" s="88"/>
      <c r="G49277" s="17"/>
      <c r="I49277" s="43"/>
      <c r="J49277" s="308"/>
      <c r="K49277" s="51"/>
      <c r="N49277" s="309"/>
      <c r="R49277" s="17"/>
      <c r="T49277" s="17"/>
      <c r="V49277" s="17"/>
      <c r="W49277" s="51"/>
    </row>
    <row r="49278">
      <c r="A49278" s="307"/>
      <c r="B49278" s="85"/>
      <c r="C49278" s="85"/>
      <c r="D49278" s="85"/>
      <c r="E49278" s="88"/>
      <c r="G49278" s="17"/>
      <c r="I49278" s="43"/>
      <c r="J49278" s="308"/>
      <c r="K49278" s="51"/>
      <c r="N49278" s="309"/>
      <c r="R49278" s="17"/>
      <c r="T49278" s="17"/>
      <c r="V49278" s="17"/>
      <c r="W49278" s="51"/>
    </row>
    <row r="49279">
      <c r="A49279" s="307"/>
      <c r="B49279" s="85"/>
      <c r="C49279" s="85"/>
      <c r="D49279" s="85"/>
      <c r="E49279" s="88"/>
      <c r="G49279" s="17"/>
      <c r="I49279" s="43"/>
      <c r="J49279" s="308"/>
      <c r="K49279" s="51"/>
      <c r="N49279" s="309"/>
      <c r="R49279" s="17"/>
      <c r="T49279" s="17"/>
      <c r="V49279" s="17"/>
      <c r="W49279" s="51"/>
    </row>
    <row r="49280">
      <c r="A49280" s="307"/>
      <c r="B49280" s="85"/>
      <c r="C49280" s="85"/>
      <c r="D49280" s="85"/>
      <c r="E49280" s="88"/>
      <c r="G49280" s="17"/>
      <c r="I49280" s="43"/>
      <c r="J49280" s="308"/>
      <c r="K49280" s="51"/>
      <c r="N49280" s="309"/>
      <c r="R49280" s="17"/>
      <c r="T49280" s="17"/>
      <c r="V49280" s="17"/>
      <c r="W49280" s="51"/>
    </row>
    <row r="49281">
      <c r="A49281" s="307"/>
      <c r="B49281" s="85"/>
      <c r="C49281" s="85"/>
      <c r="D49281" s="85"/>
      <c r="E49281" s="88"/>
      <c r="G49281" s="17"/>
      <c r="I49281" s="43"/>
      <c r="J49281" s="308"/>
      <c r="K49281" s="51"/>
      <c r="N49281" s="309"/>
      <c r="R49281" s="17"/>
      <c r="T49281" s="17"/>
      <c r="V49281" s="17"/>
      <c r="W49281" s="51"/>
    </row>
    <row r="49282">
      <c r="A49282" s="307"/>
      <c r="B49282" s="85"/>
      <c r="C49282" s="85"/>
      <c r="D49282" s="85"/>
      <c r="E49282" s="88"/>
      <c r="G49282" s="17"/>
      <c r="I49282" s="43"/>
      <c r="J49282" s="308"/>
      <c r="K49282" s="51"/>
      <c r="N49282" s="309"/>
      <c r="R49282" s="17"/>
      <c r="T49282" s="17"/>
      <c r="V49282" s="17"/>
      <c r="W49282" s="51"/>
    </row>
    <row r="49283">
      <c r="A49283" s="307"/>
      <c r="B49283" s="85"/>
      <c r="C49283" s="85"/>
      <c r="D49283" s="85"/>
      <c r="E49283" s="88"/>
      <c r="G49283" s="17"/>
      <c r="I49283" s="43"/>
      <c r="J49283" s="308"/>
      <c r="K49283" s="51"/>
      <c r="N49283" s="309"/>
      <c r="R49283" s="17"/>
      <c r="T49283" s="17"/>
      <c r="V49283" s="17"/>
      <c r="W49283" s="51"/>
    </row>
    <row r="49284">
      <c r="A49284" s="307"/>
      <c r="B49284" s="85"/>
      <c r="C49284" s="85"/>
      <c r="D49284" s="85"/>
      <c r="E49284" s="88"/>
      <c r="G49284" s="17"/>
      <c r="I49284" s="43"/>
      <c r="J49284" s="308"/>
      <c r="K49284" s="51"/>
      <c r="N49284" s="309"/>
      <c r="R49284" s="17"/>
      <c r="T49284" s="17"/>
      <c r="V49284" s="17"/>
      <c r="W49284" s="51"/>
    </row>
    <row r="49285">
      <c r="A49285" s="307"/>
      <c r="B49285" s="85"/>
      <c r="C49285" s="85"/>
      <c r="D49285" s="85"/>
      <c r="E49285" s="88"/>
      <c r="G49285" s="17"/>
      <c r="I49285" s="43"/>
      <c r="J49285" s="308"/>
      <c r="K49285" s="51"/>
      <c r="N49285" s="309"/>
      <c r="R49285" s="17"/>
      <c r="T49285" s="17"/>
      <c r="V49285" s="17"/>
      <c r="W49285" s="51"/>
    </row>
    <row r="49286">
      <c r="A49286" s="307"/>
      <c r="B49286" s="85"/>
      <c r="C49286" s="85"/>
      <c r="D49286" s="85"/>
      <c r="E49286" s="88"/>
      <c r="G49286" s="17"/>
      <c r="I49286" s="43"/>
      <c r="J49286" s="308"/>
      <c r="K49286" s="51"/>
      <c r="N49286" s="309"/>
      <c r="R49286" s="17"/>
      <c r="T49286" s="17"/>
      <c r="V49286" s="17"/>
      <c r="W49286" s="51"/>
    </row>
    <row r="49287">
      <c r="A49287" s="307"/>
      <c r="B49287" s="85"/>
      <c r="C49287" s="85"/>
      <c r="D49287" s="85"/>
      <c r="E49287" s="88"/>
      <c r="G49287" s="17"/>
      <c r="I49287" s="43"/>
      <c r="J49287" s="308"/>
      <c r="K49287" s="51"/>
      <c r="N49287" s="309"/>
      <c r="R49287" s="17"/>
      <c r="T49287" s="17"/>
      <c r="V49287" s="17"/>
      <c r="W49287" s="51"/>
    </row>
    <row r="49288">
      <c r="A49288" s="307"/>
      <c r="B49288" s="85"/>
      <c r="C49288" s="85"/>
      <c r="D49288" s="85"/>
      <c r="E49288" s="88"/>
      <c r="G49288" s="17"/>
      <c r="I49288" s="43"/>
      <c r="J49288" s="308"/>
      <c r="K49288" s="51"/>
      <c r="N49288" s="309"/>
      <c r="R49288" s="17"/>
      <c r="T49288" s="17"/>
      <c r="V49288" s="17"/>
      <c r="W49288" s="51"/>
    </row>
    <row r="49289">
      <c r="A49289" s="307"/>
      <c r="B49289" s="85"/>
      <c r="C49289" s="85"/>
      <c r="D49289" s="85"/>
      <c r="E49289" s="88"/>
      <c r="G49289" s="17"/>
      <c r="I49289" s="43"/>
      <c r="J49289" s="308"/>
      <c r="K49289" s="51"/>
      <c r="N49289" s="309"/>
      <c r="R49289" s="17"/>
      <c r="T49289" s="17"/>
      <c r="V49289" s="17"/>
      <c r="W49289" s="51"/>
    </row>
    <row r="49290">
      <c r="A49290" s="307"/>
      <c r="B49290" s="85"/>
      <c r="C49290" s="85"/>
      <c r="D49290" s="85"/>
      <c r="E49290" s="88"/>
      <c r="G49290" s="17"/>
      <c r="I49290" s="43"/>
      <c r="J49290" s="308"/>
      <c r="K49290" s="51"/>
      <c r="N49290" s="309"/>
      <c r="R49290" s="17"/>
      <c r="T49290" s="17"/>
      <c r="V49290" s="17"/>
      <c r="W49290" s="51"/>
    </row>
    <row r="49291">
      <c r="A49291" s="307"/>
      <c r="B49291" s="85"/>
      <c r="C49291" s="85"/>
      <c r="D49291" s="85"/>
      <c r="E49291" s="88"/>
      <c r="G49291" s="17"/>
      <c r="I49291" s="43"/>
      <c r="J49291" s="308"/>
      <c r="K49291" s="51"/>
      <c r="N49291" s="309"/>
      <c r="R49291" s="17"/>
      <c r="T49291" s="17"/>
      <c r="V49291" s="17"/>
      <c r="W49291" s="51"/>
    </row>
    <row r="49292">
      <c r="A49292" s="307"/>
      <c r="B49292" s="85"/>
      <c r="C49292" s="85"/>
      <c r="D49292" s="85"/>
      <c r="E49292" s="88"/>
      <c r="G49292" s="17"/>
      <c r="I49292" s="43"/>
      <c r="J49292" s="308"/>
      <c r="K49292" s="51"/>
      <c r="N49292" s="309"/>
      <c r="R49292" s="17"/>
      <c r="T49292" s="17"/>
      <c r="V49292" s="17"/>
      <c r="W49292" s="51"/>
    </row>
    <row r="49293">
      <c r="A49293" s="307"/>
      <c r="B49293" s="85"/>
      <c r="C49293" s="85"/>
      <c r="D49293" s="85"/>
      <c r="E49293" s="88"/>
      <c r="G49293" s="17"/>
      <c r="I49293" s="43"/>
      <c r="J49293" s="308"/>
      <c r="K49293" s="51"/>
      <c r="N49293" s="309"/>
      <c r="R49293" s="17"/>
      <c r="T49293" s="17"/>
      <c r="V49293" s="17"/>
      <c r="W49293" s="51"/>
    </row>
    <row r="49294">
      <c r="A49294" s="307"/>
      <c r="B49294" s="85"/>
      <c r="C49294" s="85"/>
      <c r="D49294" s="85"/>
      <c r="E49294" s="88"/>
      <c r="G49294" s="17"/>
      <c r="I49294" s="43"/>
      <c r="J49294" s="308"/>
      <c r="K49294" s="51"/>
      <c r="N49294" s="309"/>
      <c r="R49294" s="17"/>
      <c r="T49294" s="17"/>
      <c r="V49294" s="17"/>
      <c r="W49294" s="51"/>
    </row>
    <row r="49295">
      <c r="A49295" s="307"/>
      <c r="B49295" s="85"/>
      <c r="C49295" s="85"/>
      <c r="D49295" s="85"/>
      <c r="E49295" s="88"/>
      <c r="G49295" s="17"/>
      <c r="I49295" s="43"/>
      <c r="J49295" s="308"/>
      <c r="K49295" s="51"/>
      <c r="N49295" s="309"/>
      <c r="R49295" s="17"/>
      <c r="T49295" s="17"/>
      <c r="V49295" s="17"/>
      <c r="W49295" s="51"/>
    </row>
    <row r="49296">
      <c r="A49296" s="307"/>
      <c r="B49296" s="85"/>
      <c r="C49296" s="85"/>
      <c r="D49296" s="85"/>
      <c r="E49296" s="88"/>
      <c r="G49296" s="17"/>
      <c r="I49296" s="43"/>
      <c r="J49296" s="308"/>
      <c r="K49296" s="51"/>
      <c r="N49296" s="309"/>
      <c r="R49296" s="17"/>
      <c r="T49296" s="17"/>
      <c r="V49296" s="17"/>
      <c r="W49296" s="51"/>
    </row>
    <row r="49297">
      <c r="A49297" s="307"/>
      <c r="B49297" s="85"/>
      <c r="C49297" s="85"/>
      <c r="D49297" s="85"/>
      <c r="E49297" s="88"/>
      <c r="G49297" s="17"/>
      <c r="I49297" s="43"/>
      <c r="J49297" s="308"/>
      <c r="K49297" s="51"/>
      <c r="N49297" s="309"/>
      <c r="R49297" s="17"/>
      <c r="T49297" s="17"/>
      <c r="V49297" s="17"/>
      <c r="W49297" s="51"/>
    </row>
    <row r="49298">
      <c r="A49298" s="307"/>
      <c r="B49298" s="85"/>
      <c r="C49298" s="85"/>
      <c r="D49298" s="85"/>
      <c r="E49298" s="88"/>
      <c r="G49298" s="17"/>
      <c r="I49298" s="43"/>
      <c r="J49298" s="308"/>
      <c r="K49298" s="51"/>
      <c r="N49298" s="309"/>
      <c r="R49298" s="17"/>
      <c r="T49298" s="17"/>
      <c r="V49298" s="17"/>
      <c r="W49298" s="51"/>
    </row>
    <row r="49299">
      <c r="A49299" s="307"/>
      <c r="B49299" s="85"/>
      <c r="C49299" s="85"/>
      <c r="D49299" s="85"/>
      <c r="E49299" s="88"/>
      <c r="G49299" s="17"/>
      <c r="I49299" s="43"/>
      <c r="J49299" s="308"/>
      <c r="K49299" s="51"/>
      <c r="N49299" s="309"/>
      <c r="R49299" s="17"/>
      <c r="T49299" s="17"/>
      <c r="V49299" s="17"/>
      <c r="W49299" s="51"/>
    </row>
    <row r="49300">
      <c r="A49300" s="307"/>
      <c r="B49300" s="85"/>
      <c r="C49300" s="85"/>
      <c r="D49300" s="85"/>
      <c r="E49300" s="88"/>
      <c r="G49300" s="17"/>
      <c r="I49300" s="43"/>
      <c r="J49300" s="308"/>
      <c r="K49300" s="51"/>
      <c r="N49300" s="309"/>
      <c r="R49300" s="17"/>
      <c r="T49300" s="17"/>
      <c r="V49300" s="17"/>
      <c r="W49300" s="51"/>
    </row>
    <row r="49301">
      <c r="A49301" s="307"/>
      <c r="B49301" s="85"/>
      <c r="C49301" s="85"/>
      <c r="D49301" s="85"/>
      <c r="E49301" s="88"/>
      <c r="G49301" s="17"/>
      <c r="I49301" s="43"/>
      <c r="J49301" s="308"/>
      <c r="K49301" s="51"/>
      <c r="N49301" s="309"/>
      <c r="R49301" s="17"/>
      <c r="T49301" s="17"/>
      <c r="V49301" s="17"/>
      <c r="W49301" s="51"/>
    </row>
    <row r="49302">
      <c r="A49302" s="307"/>
      <c r="B49302" s="85"/>
      <c r="C49302" s="85"/>
      <c r="D49302" s="85"/>
      <c r="E49302" s="88"/>
      <c r="G49302" s="17"/>
      <c r="I49302" s="43"/>
      <c r="J49302" s="308"/>
      <c r="K49302" s="51"/>
      <c r="N49302" s="309"/>
      <c r="R49302" s="17"/>
      <c r="T49302" s="17"/>
      <c r="V49302" s="17"/>
      <c r="W49302" s="51"/>
    </row>
    <row r="49303">
      <c r="A49303" s="307"/>
      <c r="B49303" s="85"/>
      <c r="C49303" s="85"/>
      <c r="D49303" s="85"/>
      <c r="E49303" s="88"/>
      <c r="G49303" s="17"/>
      <c r="I49303" s="43"/>
      <c r="J49303" s="308"/>
      <c r="K49303" s="51"/>
      <c r="N49303" s="309"/>
      <c r="R49303" s="17"/>
      <c r="T49303" s="17"/>
      <c r="V49303" s="17"/>
      <c r="W49303" s="51"/>
    </row>
    <row r="49304">
      <c r="A49304" s="307"/>
      <c r="B49304" s="85"/>
      <c r="C49304" s="85"/>
      <c r="D49304" s="85"/>
      <c r="E49304" s="88"/>
      <c r="G49304" s="17"/>
      <c r="I49304" s="43"/>
      <c r="J49304" s="308"/>
      <c r="K49304" s="51"/>
      <c r="N49304" s="309"/>
      <c r="R49304" s="17"/>
      <c r="T49304" s="17"/>
      <c r="V49304" s="17"/>
      <c r="W49304" s="51"/>
    </row>
    <row r="49305">
      <c r="A49305" s="307"/>
      <c r="B49305" s="85"/>
      <c r="C49305" s="85"/>
      <c r="D49305" s="85"/>
      <c r="E49305" s="88"/>
      <c r="G49305" s="17"/>
      <c r="I49305" s="43"/>
      <c r="J49305" s="308"/>
      <c r="K49305" s="51"/>
      <c r="N49305" s="309"/>
      <c r="R49305" s="17"/>
      <c r="T49305" s="17"/>
      <c r="V49305" s="17"/>
      <c r="W49305" s="51"/>
    </row>
    <row r="49306">
      <c r="A49306" s="307"/>
      <c r="B49306" s="85"/>
      <c r="C49306" s="85"/>
      <c r="D49306" s="85"/>
      <c r="E49306" s="88"/>
      <c r="G49306" s="17"/>
      <c r="I49306" s="43"/>
      <c r="J49306" s="308"/>
      <c r="K49306" s="51"/>
      <c r="N49306" s="309"/>
      <c r="R49306" s="17"/>
      <c r="T49306" s="17"/>
      <c r="V49306" s="17"/>
      <c r="W49306" s="51"/>
    </row>
    <row r="49307">
      <c r="A49307" s="307"/>
      <c r="B49307" s="85"/>
      <c r="C49307" s="85"/>
      <c r="D49307" s="85"/>
      <c r="E49307" s="88"/>
      <c r="G49307" s="17"/>
      <c r="I49307" s="43"/>
      <c r="J49307" s="308"/>
      <c r="K49307" s="51"/>
      <c r="N49307" s="309"/>
      <c r="R49307" s="17"/>
      <c r="T49307" s="17"/>
      <c r="V49307" s="17"/>
      <c r="W49307" s="51"/>
    </row>
    <row r="49308">
      <c r="A49308" s="307"/>
      <c r="B49308" s="85"/>
      <c r="C49308" s="85"/>
      <c r="D49308" s="85"/>
      <c r="E49308" s="88"/>
      <c r="G49308" s="17"/>
      <c r="I49308" s="43"/>
      <c r="J49308" s="308"/>
      <c r="K49308" s="51"/>
      <c r="N49308" s="309"/>
      <c r="R49308" s="17"/>
      <c r="T49308" s="17"/>
      <c r="V49308" s="17"/>
      <c r="W49308" s="51"/>
    </row>
    <row r="49309">
      <c r="A49309" s="307"/>
      <c r="B49309" s="85"/>
      <c r="C49309" s="85"/>
      <c r="D49309" s="85"/>
      <c r="E49309" s="88"/>
      <c r="G49309" s="17"/>
      <c r="I49309" s="43"/>
      <c r="J49309" s="308"/>
      <c r="K49309" s="51"/>
      <c r="N49309" s="309"/>
      <c r="R49309" s="17"/>
      <c r="T49309" s="17"/>
      <c r="V49309" s="17"/>
      <c r="W49309" s="51"/>
    </row>
    <row r="49310">
      <c r="A49310" s="307"/>
      <c r="B49310" s="85"/>
      <c r="C49310" s="85"/>
      <c r="D49310" s="85"/>
      <c r="E49310" s="88"/>
      <c r="G49310" s="17"/>
      <c r="I49310" s="43"/>
      <c r="J49310" s="308"/>
      <c r="K49310" s="51"/>
      <c r="N49310" s="309"/>
      <c r="R49310" s="17"/>
      <c r="T49310" s="17"/>
      <c r="V49310" s="17"/>
      <c r="W49310" s="51"/>
    </row>
    <row r="49311">
      <c r="A49311" s="307"/>
      <c r="B49311" s="85"/>
      <c r="C49311" s="85"/>
      <c r="D49311" s="85"/>
      <c r="E49311" s="88"/>
      <c r="G49311" s="17"/>
      <c r="I49311" s="43"/>
      <c r="J49311" s="308"/>
      <c r="K49311" s="51"/>
      <c r="N49311" s="309"/>
      <c r="R49311" s="17"/>
      <c r="T49311" s="17"/>
      <c r="V49311" s="17"/>
      <c r="W49311" s="51"/>
    </row>
    <row r="49312">
      <c r="A49312" s="307"/>
      <c r="B49312" s="85"/>
      <c r="C49312" s="85"/>
      <c r="D49312" s="85"/>
      <c r="E49312" s="88"/>
      <c r="G49312" s="17"/>
      <c r="I49312" s="43"/>
      <c r="J49312" s="308"/>
      <c r="K49312" s="51"/>
      <c r="N49312" s="309"/>
      <c r="R49312" s="17"/>
      <c r="T49312" s="17"/>
      <c r="V49312" s="17"/>
      <c r="W49312" s="51"/>
    </row>
    <row r="49313">
      <c r="A49313" s="307"/>
      <c r="B49313" s="85"/>
      <c r="C49313" s="85"/>
      <c r="D49313" s="85"/>
      <c r="E49313" s="88"/>
      <c r="G49313" s="17"/>
      <c r="I49313" s="43"/>
      <c r="J49313" s="308"/>
      <c r="K49313" s="51"/>
      <c r="N49313" s="309"/>
      <c r="R49313" s="17"/>
      <c r="T49313" s="17"/>
      <c r="V49313" s="17"/>
      <c r="W49313" s="51"/>
    </row>
    <row r="49314">
      <c r="A49314" s="307"/>
      <c r="B49314" s="85"/>
      <c r="C49314" s="85"/>
      <c r="D49314" s="85"/>
      <c r="E49314" s="88"/>
      <c r="G49314" s="17"/>
      <c r="I49314" s="43"/>
      <c r="J49314" s="308"/>
      <c r="K49314" s="51"/>
      <c r="N49314" s="309"/>
      <c r="R49314" s="17"/>
      <c r="T49314" s="17"/>
      <c r="V49314" s="17"/>
      <c r="W49314" s="51"/>
    </row>
    <row r="49315">
      <c r="A49315" s="307"/>
      <c r="B49315" s="85"/>
      <c r="C49315" s="85"/>
      <c r="D49315" s="85"/>
      <c r="E49315" s="88"/>
      <c r="G49315" s="17"/>
      <c r="I49315" s="43"/>
      <c r="J49315" s="308"/>
      <c r="K49315" s="51"/>
      <c r="N49315" s="309"/>
      <c r="R49315" s="17"/>
      <c r="T49315" s="17"/>
      <c r="V49315" s="17"/>
      <c r="W49315" s="51"/>
    </row>
    <row r="49316">
      <c r="A49316" s="307"/>
      <c r="B49316" s="85"/>
      <c r="C49316" s="85"/>
      <c r="D49316" s="85"/>
      <c r="E49316" s="88"/>
      <c r="G49316" s="17"/>
      <c r="I49316" s="43"/>
      <c r="J49316" s="308"/>
      <c r="K49316" s="51"/>
      <c r="N49316" s="309"/>
      <c r="R49316" s="17"/>
      <c r="T49316" s="17"/>
      <c r="V49316" s="17"/>
      <c r="W49316" s="51"/>
    </row>
    <row r="49317">
      <c r="A49317" s="307"/>
      <c r="B49317" s="85"/>
      <c r="C49317" s="85"/>
      <c r="D49317" s="85"/>
      <c r="E49317" s="88"/>
      <c r="G49317" s="17"/>
      <c r="I49317" s="43"/>
      <c r="J49317" s="308"/>
      <c r="K49317" s="51"/>
      <c r="N49317" s="309"/>
      <c r="R49317" s="17"/>
      <c r="T49317" s="17"/>
      <c r="V49317" s="17"/>
      <c r="W49317" s="51"/>
    </row>
    <row r="49318">
      <c r="A49318" s="307"/>
      <c r="B49318" s="85"/>
      <c r="C49318" s="85"/>
      <c r="D49318" s="85"/>
      <c r="E49318" s="88"/>
      <c r="G49318" s="17"/>
      <c r="I49318" s="43"/>
      <c r="J49318" s="308"/>
      <c r="K49318" s="51"/>
      <c r="N49318" s="309"/>
      <c r="R49318" s="17"/>
      <c r="T49318" s="17"/>
      <c r="V49318" s="17"/>
      <c r="W49318" s="51"/>
    </row>
    <row r="49319">
      <c r="A49319" s="307"/>
      <c r="B49319" s="85"/>
      <c r="C49319" s="85"/>
      <c r="D49319" s="85"/>
      <c r="E49319" s="88"/>
      <c r="G49319" s="17"/>
      <c r="I49319" s="43"/>
      <c r="J49319" s="308"/>
      <c r="K49319" s="51"/>
      <c r="N49319" s="309"/>
      <c r="R49319" s="17"/>
      <c r="T49319" s="17"/>
      <c r="V49319" s="17"/>
      <c r="W49319" s="51"/>
    </row>
    <row r="49320">
      <c r="A49320" s="307"/>
      <c r="B49320" s="85"/>
      <c r="C49320" s="85"/>
      <c r="D49320" s="85"/>
      <c r="E49320" s="88"/>
      <c r="G49320" s="17"/>
      <c r="I49320" s="43"/>
      <c r="J49320" s="308"/>
      <c r="K49320" s="51"/>
      <c r="N49320" s="309"/>
      <c r="R49320" s="17"/>
      <c r="T49320" s="17"/>
      <c r="V49320" s="17"/>
      <c r="W49320" s="51"/>
    </row>
    <row r="49321">
      <c r="A49321" s="307"/>
      <c r="B49321" s="85"/>
      <c r="C49321" s="85"/>
      <c r="D49321" s="85"/>
      <c r="E49321" s="88"/>
      <c r="G49321" s="17"/>
      <c r="I49321" s="43"/>
      <c r="J49321" s="308"/>
      <c r="K49321" s="51"/>
      <c r="N49321" s="309"/>
      <c r="R49321" s="17"/>
      <c r="T49321" s="17"/>
      <c r="V49321" s="17"/>
      <c r="W49321" s="51"/>
    </row>
    <row r="49322">
      <c r="A49322" s="307"/>
      <c r="B49322" s="85"/>
      <c r="C49322" s="85"/>
      <c r="D49322" s="85"/>
      <c r="E49322" s="88"/>
      <c r="G49322" s="17"/>
      <c r="I49322" s="43"/>
      <c r="J49322" s="308"/>
      <c r="K49322" s="51"/>
      <c r="N49322" s="309"/>
      <c r="R49322" s="17"/>
      <c r="T49322" s="17"/>
      <c r="V49322" s="17"/>
      <c r="W49322" s="51"/>
    </row>
    <row r="49323">
      <c r="A49323" s="307"/>
      <c r="B49323" s="85"/>
      <c r="C49323" s="85"/>
      <c r="D49323" s="85"/>
      <c r="E49323" s="88"/>
      <c r="G49323" s="17"/>
      <c r="I49323" s="43"/>
      <c r="J49323" s="308"/>
      <c r="K49323" s="51"/>
      <c r="N49323" s="309"/>
      <c r="R49323" s="17"/>
      <c r="T49323" s="17"/>
      <c r="V49323" s="17"/>
      <c r="W49323" s="51"/>
    </row>
    <row r="49324">
      <c r="A49324" s="307"/>
      <c r="B49324" s="85"/>
      <c r="C49324" s="85"/>
      <c r="D49324" s="85"/>
      <c r="E49324" s="88"/>
      <c r="G49324" s="17"/>
      <c r="I49324" s="43"/>
      <c r="J49324" s="308"/>
      <c r="K49324" s="51"/>
      <c r="N49324" s="309"/>
      <c r="R49324" s="17"/>
      <c r="T49324" s="17"/>
      <c r="V49324" s="17"/>
      <c r="W49324" s="51"/>
    </row>
    <row r="49325">
      <c r="A49325" s="307"/>
      <c r="B49325" s="85"/>
      <c r="C49325" s="85"/>
      <c r="D49325" s="85"/>
      <c r="E49325" s="88"/>
      <c r="G49325" s="17"/>
      <c r="I49325" s="43"/>
      <c r="J49325" s="308"/>
      <c r="K49325" s="51"/>
      <c r="N49325" s="309"/>
      <c r="R49325" s="17"/>
      <c r="T49325" s="17"/>
      <c r="V49325" s="17"/>
      <c r="W49325" s="51"/>
    </row>
    <row r="49326">
      <c r="A49326" s="307"/>
      <c r="B49326" s="85"/>
      <c r="C49326" s="85"/>
      <c r="D49326" s="85"/>
      <c r="E49326" s="88"/>
      <c r="G49326" s="17"/>
      <c r="I49326" s="43"/>
      <c r="J49326" s="308"/>
      <c r="K49326" s="51"/>
      <c r="N49326" s="309"/>
      <c r="R49326" s="17"/>
      <c r="T49326" s="17"/>
      <c r="V49326" s="17"/>
      <c r="W49326" s="51"/>
    </row>
    <row r="49327">
      <c r="A49327" s="307"/>
      <c r="B49327" s="85"/>
      <c r="C49327" s="85"/>
      <c r="D49327" s="85"/>
      <c r="E49327" s="88"/>
      <c r="G49327" s="17"/>
      <c r="I49327" s="43"/>
      <c r="J49327" s="308"/>
      <c r="K49327" s="51"/>
      <c r="N49327" s="309"/>
      <c r="R49327" s="17"/>
      <c r="T49327" s="17"/>
      <c r="V49327" s="17"/>
      <c r="W49327" s="51"/>
    </row>
    <row r="49328">
      <c r="A49328" s="307"/>
      <c r="B49328" s="85"/>
      <c r="C49328" s="85"/>
      <c r="D49328" s="85"/>
      <c r="E49328" s="88"/>
      <c r="G49328" s="17"/>
      <c r="I49328" s="43"/>
      <c r="J49328" s="308"/>
      <c r="K49328" s="51"/>
      <c r="N49328" s="309"/>
      <c r="R49328" s="17"/>
      <c r="T49328" s="17"/>
      <c r="V49328" s="17"/>
      <c r="W49328" s="51"/>
    </row>
    <row r="49329">
      <c r="A49329" s="307"/>
      <c r="B49329" s="85"/>
      <c r="C49329" s="85"/>
      <c r="D49329" s="85"/>
      <c r="E49329" s="88"/>
      <c r="G49329" s="17"/>
      <c r="I49329" s="43"/>
      <c r="J49329" s="308"/>
      <c r="K49329" s="51"/>
      <c r="N49329" s="309"/>
      <c r="R49329" s="17"/>
      <c r="T49329" s="17"/>
      <c r="V49329" s="17"/>
      <c r="W49329" s="51"/>
    </row>
    <row r="49330">
      <c r="A49330" s="307"/>
      <c r="B49330" s="85"/>
      <c r="C49330" s="85"/>
      <c r="D49330" s="85"/>
      <c r="E49330" s="88"/>
      <c r="G49330" s="17"/>
      <c r="I49330" s="43"/>
      <c r="J49330" s="308"/>
      <c r="K49330" s="51"/>
      <c r="N49330" s="309"/>
      <c r="R49330" s="17"/>
      <c r="T49330" s="17"/>
      <c r="V49330" s="17"/>
      <c r="W49330" s="51"/>
    </row>
    <row r="49331">
      <c r="A49331" s="307"/>
      <c r="B49331" s="85"/>
      <c r="C49331" s="85"/>
      <c r="D49331" s="85"/>
      <c r="E49331" s="88"/>
      <c r="G49331" s="17"/>
      <c r="I49331" s="43"/>
      <c r="J49331" s="308"/>
      <c r="K49331" s="51"/>
      <c r="N49331" s="309"/>
      <c r="R49331" s="17"/>
      <c r="T49331" s="17"/>
      <c r="V49331" s="17"/>
      <c r="W49331" s="51"/>
    </row>
    <row r="49332">
      <c r="A49332" s="307"/>
      <c r="B49332" s="85"/>
      <c r="C49332" s="85"/>
      <c r="D49332" s="85"/>
      <c r="E49332" s="88"/>
      <c r="G49332" s="17"/>
      <c r="I49332" s="43"/>
      <c r="J49332" s="308"/>
      <c r="K49332" s="51"/>
      <c r="N49332" s="309"/>
      <c r="R49332" s="17"/>
      <c r="T49332" s="17"/>
      <c r="V49332" s="17"/>
      <c r="W49332" s="51"/>
    </row>
    <row r="49333">
      <c r="A49333" s="307"/>
      <c r="B49333" s="85"/>
      <c r="C49333" s="85"/>
      <c r="D49333" s="85"/>
      <c r="E49333" s="88"/>
      <c r="G49333" s="17"/>
      <c r="I49333" s="43"/>
      <c r="J49333" s="308"/>
      <c r="K49333" s="51"/>
      <c r="N49333" s="309"/>
      <c r="R49333" s="17"/>
      <c r="T49333" s="17"/>
      <c r="V49333" s="17"/>
      <c r="W49333" s="51"/>
    </row>
    <row r="49334">
      <c r="A49334" s="307"/>
      <c r="B49334" s="85"/>
      <c r="C49334" s="85"/>
      <c r="D49334" s="85"/>
      <c r="E49334" s="88"/>
      <c r="G49334" s="17"/>
      <c r="I49334" s="43"/>
      <c r="J49334" s="308"/>
      <c r="K49334" s="51"/>
      <c r="N49334" s="309"/>
      <c r="R49334" s="17"/>
      <c r="T49334" s="17"/>
      <c r="V49334" s="17"/>
      <c r="W49334" s="51"/>
    </row>
    <row r="49335">
      <c r="A49335" s="307"/>
      <c r="B49335" s="85"/>
      <c r="C49335" s="85"/>
      <c r="D49335" s="85"/>
      <c r="E49335" s="88"/>
      <c r="G49335" s="17"/>
      <c r="I49335" s="43"/>
      <c r="J49335" s="308"/>
      <c r="K49335" s="51"/>
      <c r="N49335" s="309"/>
      <c r="R49335" s="17"/>
      <c r="T49335" s="17"/>
      <c r="V49335" s="17"/>
      <c r="W49335" s="51"/>
    </row>
    <row r="49336">
      <c r="A49336" s="307"/>
      <c r="B49336" s="85"/>
      <c r="C49336" s="85"/>
      <c r="D49336" s="85"/>
      <c r="E49336" s="88"/>
      <c r="G49336" s="17"/>
      <c r="I49336" s="43"/>
      <c r="J49336" s="308"/>
      <c r="K49336" s="51"/>
      <c r="N49336" s="309"/>
      <c r="R49336" s="17"/>
      <c r="T49336" s="17"/>
      <c r="V49336" s="17"/>
      <c r="W49336" s="51"/>
    </row>
    <row r="49337">
      <c r="A49337" s="307"/>
      <c r="B49337" s="85"/>
      <c r="C49337" s="85"/>
      <c r="D49337" s="85"/>
      <c r="E49337" s="88"/>
      <c r="G49337" s="17"/>
      <c r="I49337" s="43"/>
      <c r="J49337" s="308"/>
      <c r="K49337" s="51"/>
      <c r="N49337" s="309"/>
      <c r="R49337" s="17"/>
      <c r="T49337" s="17"/>
      <c r="V49337" s="17"/>
      <c r="W49337" s="51"/>
    </row>
    <row r="49338">
      <c r="A49338" s="307"/>
      <c r="B49338" s="85"/>
      <c r="C49338" s="85"/>
      <c r="D49338" s="85"/>
      <c r="E49338" s="88"/>
      <c r="G49338" s="17"/>
      <c r="I49338" s="43"/>
      <c r="J49338" s="308"/>
      <c r="K49338" s="51"/>
      <c r="N49338" s="309"/>
      <c r="R49338" s="17"/>
      <c r="T49338" s="17"/>
      <c r="V49338" s="17"/>
      <c r="W49338" s="51"/>
    </row>
    <row r="49339">
      <c r="A49339" s="307"/>
      <c r="B49339" s="85"/>
      <c r="C49339" s="85"/>
      <c r="D49339" s="85"/>
      <c r="E49339" s="88"/>
      <c r="G49339" s="17"/>
      <c r="I49339" s="43"/>
      <c r="J49339" s="308"/>
      <c r="K49339" s="51"/>
      <c r="N49339" s="309"/>
      <c r="R49339" s="17"/>
      <c r="T49339" s="17"/>
      <c r="V49339" s="17"/>
      <c r="W49339" s="51"/>
    </row>
    <row r="49340">
      <c r="A49340" s="307"/>
      <c r="B49340" s="85"/>
      <c r="C49340" s="85"/>
      <c r="D49340" s="85"/>
      <c r="E49340" s="88"/>
      <c r="G49340" s="17"/>
      <c r="I49340" s="43"/>
      <c r="J49340" s="308"/>
      <c r="K49340" s="51"/>
      <c r="N49340" s="309"/>
      <c r="R49340" s="17"/>
      <c r="T49340" s="17"/>
      <c r="V49340" s="17"/>
      <c r="W49340" s="51"/>
    </row>
    <row r="49341">
      <c r="A49341" s="307"/>
      <c r="B49341" s="85"/>
      <c r="C49341" s="85"/>
      <c r="D49341" s="85"/>
      <c r="E49341" s="88"/>
      <c r="G49341" s="17"/>
      <c r="I49341" s="43"/>
      <c r="J49341" s="308"/>
      <c r="K49341" s="51"/>
      <c r="N49341" s="309"/>
      <c r="R49341" s="17"/>
      <c r="T49341" s="17"/>
      <c r="V49341" s="17"/>
      <c r="W49341" s="51"/>
    </row>
    <row r="49342">
      <c r="A49342" s="307"/>
      <c r="B49342" s="85"/>
      <c r="C49342" s="85"/>
      <c r="D49342" s="85"/>
      <c r="E49342" s="88"/>
      <c r="G49342" s="17"/>
      <c r="I49342" s="43"/>
      <c r="J49342" s="308"/>
      <c r="K49342" s="51"/>
      <c r="N49342" s="309"/>
      <c r="R49342" s="17"/>
      <c r="T49342" s="17"/>
      <c r="V49342" s="17"/>
      <c r="W49342" s="51"/>
    </row>
    <row r="49343">
      <c r="A49343" s="307"/>
      <c r="B49343" s="85"/>
      <c r="C49343" s="85"/>
      <c r="D49343" s="85"/>
      <c r="E49343" s="88"/>
      <c r="G49343" s="17"/>
      <c r="I49343" s="43"/>
      <c r="J49343" s="308"/>
      <c r="K49343" s="51"/>
      <c r="N49343" s="309"/>
      <c r="R49343" s="17"/>
      <c r="T49343" s="17"/>
      <c r="V49343" s="17"/>
      <c r="W49343" s="51"/>
    </row>
    <row r="49344">
      <c r="A49344" s="307"/>
      <c r="B49344" s="85"/>
      <c r="C49344" s="85"/>
      <c r="D49344" s="85"/>
      <c r="E49344" s="88"/>
      <c r="G49344" s="17"/>
      <c r="I49344" s="43"/>
      <c r="J49344" s="308"/>
      <c r="K49344" s="51"/>
      <c r="N49344" s="309"/>
      <c r="R49344" s="17"/>
      <c r="T49344" s="17"/>
      <c r="V49344" s="17"/>
      <c r="W49344" s="51"/>
    </row>
    <row r="49345">
      <c r="A49345" s="307"/>
      <c r="B49345" s="85"/>
      <c r="C49345" s="85"/>
      <c r="D49345" s="85"/>
      <c r="E49345" s="88"/>
      <c r="G49345" s="17"/>
      <c r="I49345" s="43"/>
      <c r="J49345" s="308"/>
      <c r="K49345" s="51"/>
      <c r="N49345" s="309"/>
      <c r="R49345" s="17"/>
      <c r="T49345" s="17"/>
      <c r="V49345" s="17"/>
      <c r="W49345" s="51"/>
    </row>
    <row r="49346">
      <c r="A49346" s="307"/>
      <c r="B49346" s="85"/>
      <c r="C49346" s="85"/>
      <c r="D49346" s="85"/>
      <c r="E49346" s="88"/>
      <c r="G49346" s="17"/>
      <c r="I49346" s="43"/>
      <c r="J49346" s="308"/>
      <c r="K49346" s="51"/>
      <c r="N49346" s="309"/>
      <c r="R49346" s="17"/>
      <c r="T49346" s="17"/>
      <c r="V49346" s="17"/>
      <c r="W49346" s="51"/>
    </row>
    <row r="49347">
      <c r="A49347" s="307"/>
      <c r="B49347" s="85"/>
      <c r="C49347" s="85"/>
      <c r="D49347" s="85"/>
      <c r="E49347" s="88"/>
      <c r="G49347" s="17"/>
      <c r="I49347" s="43"/>
      <c r="J49347" s="308"/>
      <c r="K49347" s="51"/>
      <c r="N49347" s="309"/>
      <c r="R49347" s="17"/>
      <c r="T49347" s="17"/>
      <c r="V49347" s="17"/>
      <c r="W49347" s="51"/>
    </row>
    <row r="49348">
      <c r="A49348" s="307"/>
      <c r="B49348" s="85"/>
      <c r="C49348" s="85"/>
      <c r="D49348" s="85"/>
      <c r="E49348" s="88"/>
      <c r="G49348" s="17"/>
      <c r="I49348" s="43"/>
      <c r="J49348" s="308"/>
      <c r="K49348" s="51"/>
      <c r="N49348" s="309"/>
      <c r="R49348" s="17"/>
      <c r="T49348" s="17"/>
      <c r="V49348" s="17"/>
      <c r="W49348" s="51"/>
    </row>
    <row r="49349">
      <c r="A49349" s="307"/>
      <c r="B49349" s="85"/>
      <c r="C49349" s="85"/>
      <c r="D49349" s="85"/>
      <c r="E49349" s="88"/>
      <c r="G49349" s="17"/>
      <c r="I49349" s="43"/>
      <c r="J49349" s="308"/>
      <c r="K49349" s="51"/>
      <c r="N49349" s="309"/>
      <c r="R49349" s="17"/>
      <c r="T49349" s="17"/>
      <c r="V49349" s="17"/>
      <c r="W49349" s="51"/>
    </row>
    <row r="49350">
      <c r="A49350" s="307"/>
      <c r="B49350" s="85"/>
      <c r="C49350" s="85"/>
      <c r="D49350" s="85"/>
      <c r="E49350" s="88"/>
      <c r="G49350" s="17"/>
      <c r="I49350" s="43"/>
      <c r="J49350" s="308"/>
      <c r="K49350" s="51"/>
      <c r="N49350" s="309"/>
      <c r="R49350" s="17"/>
      <c r="T49350" s="17"/>
      <c r="V49350" s="17"/>
      <c r="W49350" s="51"/>
    </row>
    <row r="49351">
      <c r="A49351" s="307"/>
      <c r="B49351" s="85"/>
      <c r="C49351" s="85"/>
      <c r="D49351" s="85"/>
      <c r="E49351" s="88"/>
      <c r="G49351" s="17"/>
      <c r="I49351" s="43"/>
      <c r="J49351" s="308"/>
      <c r="K49351" s="51"/>
      <c r="N49351" s="309"/>
      <c r="R49351" s="17"/>
      <c r="T49351" s="17"/>
      <c r="V49351" s="17"/>
      <c r="W49351" s="51"/>
    </row>
    <row r="49352">
      <c r="A49352" s="307"/>
      <c r="B49352" s="85"/>
      <c r="C49352" s="85"/>
      <c r="D49352" s="85"/>
      <c r="E49352" s="88"/>
      <c r="G49352" s="17"/>
      <c r="I49352" s="43"/>
      <c r="J49352" s="308"/>
      <c r="K49352" s="51"/>
      <c r="N49352" s="309"/>
      <c r="R49352" s="17"/>
      <c r="T49352" s="17"/>
      <c r="V49352" s="17"/>
      <c r="W49352" s="51"/>
    </row>
    <row r="49353">
      <c r="A49353" s="307"/>
      <c r="B49353" s="85"/>
      <c r="C49353" s="85"/>
      <c r="D49353" s="85"/>
      <c r="E49353" s="88"/>
      <c r="G49353" s="17"/>
      <c r="I49353" s="43"/>
      <c r="J49353" s="308"/>
      <c r="K49353" s="51"/>
      <c r="N49353" s="309"/>
      <c r="R49353" s="17"/>
      <c r="T49353" s="17"/>
      <c r="V49353" s="17"/>
      <c r="W49353" s="51"/>
    </row>
    <row r="49354">
      <c r="A49354" s="307"/>
      <c r="B49354" s="85"/>
      <c r="C49354" s="85"/>
      <c r="D49354" s="85"/>
      <c r="E49354" s="88"/>
      <c r="G49354" s="17"/>
      <c r="I49354" s="43"/>
      <c r="J49354" s="308"/>
      <c r="K49354" s="51"/>
      <c r="N49354" s="309"/>
      <c r="R49354" s="17"/>
      <c r="T49354" s="17"/>
      <c r="V49354" s="17"/>
      <c r="W49354" s="51"/>
    </row>
    <row r="49355">
      <c r="A49355" s="307"/>
      <c r="B49355" s="85"/>
      <c r="C49355" s="85"/>
      <c r="D49355" s="85"/>
      <c r="E49355" s="88"/>
      <c r="G49355" s="17"/>
      <c r="I49355" s="43"/>
      <c r="J49355" s="308"/>
      <c r="K49355" s="51"/>
      <c r="N49355" s="309"/>
      <c r="R49355" s="17"/>
      <c r="T49355" s="17"/>
      <c r="V49355" s="17"/>
      <c r="W49355" s="51"/>
    </row>
    <row r="49356">
      <c r="A49356" s="307"/>
      <c r="B49356" s="85"/>
      <c r="C49356" s="85"/>
      <c r="D49356" s="85"/>
      <c r="E49356" s="88"/>
      <c r="G49356" s="17"/>
      <c r="I49356" s="43"/>
      <c r="J49356" s="308"/>
      <c r="K49356" s="51"/>
      <c r="N49356" s="309"/>
      <c r="R49356" s="17"/>
      <c r="T49356" s="17"/>
      <c r="V49356" s="17"/>
      <c r="W49356" s="51"/>
    </row>
    <row r="49357">
      <c r="A49357" s="307"/>
      <c r="B49357" s="85"/>
      <c r="C49357" s="85"/>
      <c r="D49357" s="85"/>
      <c r="E49357" s="88"/>
      <c r="G49357" s="17"/>
      <c r="I49357" s="43"/>
      <c r="J49357" s="308"/>
      <c r="K49357" s="51"/>
      <c r="N49357" s="309"/>
      <c r="R49357" s="17"/>
      <c r="T49357" s="17"/>
      <c r="V49357" s="17"/>
      <c r="W49357" s="51"/>
    </row>
    <row r="49358">
      <c r="A49358" s="307"/>
      <c r="B49358" s="85"/>
      <c r="C49358" s="85"/>
      <c r="D49358" s="85"/>
      <c r="E49358" s="88"/>
      <c r="G49358" s="17"/>
      <c r="I49358" s="43"/>
      <c r="J49358" s="308"/>
      <c r="K49358" s="51"/>
      <c r="N49358" s="309"/>
      <c r="R49358" s="17"/>
      <c r="T49358" s="17"/>
      <c r="V49358" s="17"/>
      <c r="W49358" s="51"/>
    </row>
    <row r="49359">
      <c r="A49359" s="307"/>
      <c r="B49359" s="85"/>
      <c r="C49359" s="85"/>
      <c r="D49359" s="85"/>
      <c r="E49359" s="88"/>
      <c r="G49359" s="17"/>
      <c r="I49359" s="43"/>
      <c r="J49359" s="308"/>
      <c r="K49359" s="51"/>
      <c r="N49359" s="309"/>
      <c r="R49359" s="17"/>
      <c r="T49359" s="17"/>
      <c r="V49359" s="17"/>
      <c r="W49359" s="51"/>
    </row>
    <row r="49360">
      <c r="A49360" s="307"/>
      <c r="B49360" s="85"/>
      <c r="C49360" s="85"/>
      <c r="D49360" s="85"/>
      <c r="E49360" s="88"/>
      <c r="G49360" s="17"/>
      <c r="I49360" s="43"/>
      <c r="J49360" s="308"/>
      <c r="K49360" s="51"/>
      <c r="N49360" s="309"/>
      <c r="R49360" s="17"/>
      <c r="T49360" s="17"/>
      <c r="V49360" s="17"/>
      <c r="W49360" s="51"/>
    </row>
    <row r="49361">
      <c r="A49361" s="307"/>
      <c r="B49361" s="85"/>
      <c r="C49361" s="85"/>
      <c r="D49361" s="85"/>
      <c r="E49361" s="88"/>
      <c r="G49361" s="17"/>
      <c r="I49361" s="43"/>
      <c r="J49361" s="308"/>
      <c r="K49361" s="51"/>
      <c r="N49361" s="309"/>
      <c r="R49361" s="17"/>
      <c r="T49361" s="17"/>
      <c r="V49361" s="17"/>
      <c r="W49361" s="51"/>
    </row>
    <row r="49362">
      <c r="A49362" s="307"/>
      <c r="B49362" s="85"/>
      <c r="C49362" s="85"/>
      <c r="D49362" s="85"/>
      <c r="E49362" s="88"/>
      <c r="G49362" s="17"/>
      <c r="I49362" s="43"/>
      <c r="J49362" s="308"/>
      <c r="K49362" s="51"/>
      <c r="N49362" s="309"/>
      <c r="R49362" s="17"/>
      <c r="T49362" s="17"/>
      <c r="V49362" s="17"/>
      <c r="W49362" s="51"/>
    </row>
    <row r="49363">
      <c r="A49363" s="307"/>
      <c r="B49363" s="85"/>
      <c r="C49363" s="85"/>
      <c r="D49363" s="85"/>
      <c r="E49363" s="88"/>
      <c r="G49363" s="17"/>
      <c r="I49363" s="43"/>
      <c r="J49363" s="308"/>
      <c r="K49363" s="51"/>
      <c r="N49363" s="309"/>
      <c r="R49363" s="17"/>
      <c r="T49363" s="17"/>
      <c r="V49363" s="17"/>
      <c r="W49363" s="51"/>
    </row>
    <row r="49364">
      <c r="A49364" s="307"/>
      <c r="B49364" s="85"/>
      <c r="C49364" s="85"/>
      <c r="D49364" s="85"/>
      <c r="E49364" s="88"/>
      <c r="G49364" s="17"/>
      <c r="I49364" s="43"/>
      <c r="J49364" s="308"/>
      <c r="K49364" s="51"/>
      <c r="N49364" s="309"/>
      <c r="R49364" s="17"/>
      <c r="T49364" s="17"/>
      <c r="V49364" s="17"/>
      <c r="W49364" s="51"/>
    </row>
    <row r="49365">
      <c r="A49365" s="307"/>
      <c r="B49365" s="85"/>
      <c r="C49365" s="85"/>
      <c r="D49365" s="85"/>
      <c r="E49365" s="88"/>
      <c r="G49365" s="17"/>
      <c r="I49365" s="43"/>
      <c r="J49365" s="308"/>
      <c r="K49365" s="51"/>
      <c r="N49365" s="309"/>
      <c r="R49365" s="17"/>
      <c r="T49365" s="17"/>
      <c r="V49365" s="17"/>
      <c r="W49365" s="51"/>
    </row>
    <row r="49366">
      <c r="A49366" s="307"/>
      <c r="B49366" s="85"/>
      <c r="C49366" s="85"/>
      <c r="D49366" s="85"/>
      <c r="E49366" s="88"/>
      <c r="G49366" s="17"/>
      <c r="I49366" s="43"/>
      <c r="J49366" s="308"/>
      <c r="K49366" s="51"/>
      <c r="N49366" s="309"/>
      <c r="R49366" s="17"/>
      <c r="T49366" s="17"/>
      <c r="V49366" s="17"/>
      <c r="W49366" s="51"/>
    </row>
    <row r="49367">
      <c r="A49367" s="307"/>
      <c r="B49367" s="85"/>
      <c r="C49367" s="85"/>
      <c r="D49367" s="85"/>
      <c r="E49367" s="88"/>
      <c r="G49367" s="17"/>
      <c r="I49367" s="43"/>
      <c r="J49367" s="308"/>
      <c r="K49367" s="51"/>
      <c r="N49367" s="309"/>
      <c r="R49367" s="17"/>
      <c r="T49367" s="17"/>
      <c r="V49367" s="17"/>
      <c r="W49367" s="51"/>
    </row>
    <row r="49368">
      <c r="A49368" s="307"/>
      <c r="B49368" s="85"/>
      <c r="C49368" s="85"/>
      <c r="D49368" s="85"/>
      <c r="E49368" s="88"/>
      <c r="G49368" s="17"/>
      <c r="I49368" s="43"/>
      <c r="J49368" s="308"/>
      <c r="K49368" s="51"/>
      <c r="N49368" s="309"/>
      <c r="R49368" s="17"/>
      <c r="T49368" s="17"/>
      <c r="V49368" s="17"/>
      <c r="W49368" s="51"/>
    </row>
    <row r="49369">
      <c r="A49369" s="307"/>
      <c r="B49369" s="85"/>
      <c r="C49369" s="85"/>
      <c r="D49369" s="85"/>
      <c r="E49369" s="88"/>
      <c r="G49369" s="17"/>
      <c r="I49369" s="43"/>
      <c r="J49369" s="308"/>
      <c r="K49369" s="51"/>
      <c r="N49369" s="309"/>
      <c r="R49369" s="17"/>
      <c r="T49369" s="17"/>
      <c r="V49369" s="17"/>
      <c r="W49369" s="51"/>
    </row>
    <row r="49370">
      <c r="A49370" s="307"/>
      <c r="B49370" s="85"/>
      <c r="C49370" s="85"/>
      <c r="D49370" s="85"/>
      <c r="E49370" s="88"/>
      <c r="G49370" s="17"/>
      <c r="I49370" s="43"/>
      <c r="J49370" s="308"/>
      <c r="K49370" s="51"/>
      <c r="N49370" s="309"/>
      <c r="R49370" s="17"/>
      <c r="T49370" s="17"/>
      <c r="V49370" s="17"/>
      <c r="W49370" s="51"/>
    </row>
    <row r="49371">
      <c r="A49371" s="307"/>
      <c r="B49371" s="85"/>
      <c r="C49371" s="85"/>
      <c r="D49371" s="85"/>
      <c r="E49371" s="88"/>
      <c r="G49371" s="17"/>
      <c r="I49371" s="43"/>
      <c r="J49371" s="308"/>
      <c r="K49371" s="51"/>
      <c r="N49371" s="309"/>
      <c r="R49371" s="17"/>
      <c r="T49371" s="17"/>
      <c r="V49371" s="17"/>
      <c r="W49371" s="51"/>
    </row>
    <row r="49372">
      <c r="A49372" s="307"/>
      <c r="B49372" s="85"/>
      <c r="C49372" s="85"/>
      <c r="D49372" s="85"/>
      <c r="E49372" s="88"/>
      <c r="G49372" s="17"/>
      <c r="I49372" s="43"/>
      <c r="J49372" s="308"/>
      <c r="K49372" s="51"/>
      <c r="N49372" s="309"/>
      <c r="R49372" s="17"/>
      <c r="T49372" s="17"/>
      <c r="V49372" s="17"/>
      <c r="W49372" s="51"/>
    </row>
    <row r="49373">
      <c r="A49373" s="307"/>
      <c r="B49373" s="85"/>
      <c r="C49373" s="85"/>
      <c r="D49373" s="85"/>
      <c r="E49373" s="88"/>
      <c r="G49373" s="17"/>
      <c r="I49373" s="43"/>
      <c r="J49373" s="308"/>
      <c r="K49373" s="51"/>
      <c r="N49373" s="309"/>
      <c r="R49373" s="17"/>
      <c r="T49373" s="17"/>
      <c r="V49373" s="17"/>
      <c r="W49373" s="51"/>
    </row>
    <row r="49374">
      <c r="A49374" s="307"/>
      <c r="B49374" s="85"/>
      <c r="C49374" s="85"/>
      <c r="D49374" s="85"/>
      <c r="E49374" s="88"/>
      <c r="G49374" s="17"/>
      <c r="I49374" s="43"/>
      <c r="J49374" s="308"/>
      <c r="K49374" s="51"/>
      <c r="N49374" s="309"/>
      <c r="R49374" s="17"/>
      <c r="T49374" s="17"/>
      <c r="V49374" s="17"/>
      <c r="W49374" s="51"/>
    </row>
    <row r="49375">
      <c r="A49375" s="307"/>
      <c r="B49375" s="85"/>
      <c r="C49375" s="85"/>
      <c r="D49375" s="85"/>
      <c r="E49375" s="88"/>
      <c r="G49375" s="17"/>
      <c r="I49375" s="43"/>
      <c r="J49375" s="308"/>
      <c r="K49375" s="51"/>
      <c r="N49375" s="309"/>
      <c r="R49375" s="17"/>
      <c r="T49375" s="17"/>
      <c r="V49375" s="17"/>
      <c r="W49375" s="51"/>
    </row>
    <row r="49376">
      <c r="A49376" s="307"/>
      <c r="B49376" s="85"/>
      <c r="C49376" s="85"/>
      <c r="D49376" s="85"/>
      <c r="E49376" s="88"/>
      <c r="G49376" s="17"/>
      <c r="I49376" s="43"/>
      <c r="J49376" s="308"/>
      <c r="K49376" s="51"/>
      <c r="N49376" s="309"/>
      <c r="R49376" s="17"/>
      <c r="T49376" s="17"/>
      <c r="V49376" s="17"/>
      <c r="W49376" s="51"/>
    </row>
    <row r="49377">
      <c r="A49377" s="307"/>
      <c r="B49377" s="85"/>
      <c r="C49377" s="85"/>
      <c r="D49377" s="85"/>
      <c r="E49377" s="88"/>
      <c r="G49377" s="17"/>
      <c r="I49377" s="43"/>
      <c r="J49377" s="308"/>
      <c r="K49377" s="51"/>
      <c r="N49377" s="309"/>
      <c r="R49377" s="17"/>
      <c r="T49377" s="17"/>
      <c r="V49377" s="17"/>
      <c r="W49377" s="51"/>
    </row>
    <row r="49378">
      <c r="A49378" s="307"/>
      <c r="B49378" s="85"/>
      <c r="C49378" s="85"/>
      <c r="D49378" s="85"/>
      <c r="E49378" s="88"/>
      <c r="G49378" s="17"/>
      <c r="I49378" s="43"/>
      <c r="J49378" s="308"/>
      <c r="K49378" s="51"/>
      <c r="N49378" s="309"/>
      <c r="R49378" s="17"/>
      <c r="T49378" s="17"/>
      <c r="V49378" s="17"/>
      <c r="W49378" s="51"/>
    </row>
    <row r="49379">
      <c r="A49379" s="307"/>
      <c r="B49379" s="85"/>
      <c r="C49379" s="85"/>
      <c r="D49379" s="85"/>
      <c r="E49379" s="88"/>
      <c r="G49379" s="17"/>
      <c r="I49379" s="43"/>
      <c r="J49379" s="308"/>
      <c r="K49379" s="51"/>
      <c r="N49379" s="309"/>
      <c r="R49379" s="17"/>
      <c r="T49379" s="17"/>
      <c r="V49379" s="17"/>
      <c r="W49379" s="51"/>
    </row>
    <row r="49380">
      <c r="A49380" s="307"/>
      <c r="B49380" s="85"/>
      <c r="C49380" s="85"/>
      <c r="D49380" s="85"/>
      <c r="E49380" s="88"/>
      <c r="G49380" s="17"/>
      <c r="I49380" s="43"/>
      <c r="J49380" s="308"/>
      <c r="K49380" s="51"/>
      <c r="N49380" s="309"/>
      <c r="R49380" s="17"/>
      <c r="T49380" s="17"/>
      <c r="V49380" s="17"/>
      <c r="W49380" s="51"/>
    </row>
    <row r="49381">
      <c r="A49381" s="307"/>
      <c r="B49381" s="85"/>
      <c r="C49381" s="85"/>
      <c r="D49381" s="85"/>
      <c r="E49381" s="88"/>
      <c r="G49381" s="17"/>
      <c r="I49381" s="43"/>
      <c r="J49381" s="308"/>
      <c r="K49381" s="51"/>
      <c r="N49381" s="309"/>
      <c r="R49381" s="17"/>
      <c r="T49381" s="17"/>
      <c r="V49381" s="17"/>
      <c r="W49381" s="51"/>
    </row>
    <row r="49382">
      <c r="A49382" s="307"/>
      <c r="B49382" s="85"/>
      <c r="C49382" s="85"/>
      <c r="D49382" s="85"/>
      <c r="E49382" s="88"/>
      <c r="G49382" s="17"/>
      <c r="I49382" s="43"/>
      <c r="J49382" s="308"/>
      <c r="K49382" s="51"/>
      <c r="N49382" s="309"/>
      <c r="R49382" s="17"/>
      <c r="T49382" s="17"/>
      <c r="V49382" s="17"/>
      <c r="W49382" s="51"/>
    </row>
    <row r="49383">
      <c r="A49383" s="307"/>
      <c r="B49383" s="85"/>
      <c r="C49383" s="85"/>
      <c r="D49383" s="85"/>
      <c r="E49383" s="88"/>
      <c r="G49383" s="17"/>
      <c r="I49383" s="43"/>
      <c r="J49383" s="308"/>
      <c r="K49383" s="51"/>
      <c r="N49383" s="309"/>
      <c r="R49383" s="17"/>
      <c r="T49383" s="17"/>
      <c r="V49383" s="17"/>
      <c r="W49383" s="51"/>
    </row>
    <row r="49384">
      <c r="A49384" s="307"/>
      <c r="B49384" s="85"/>
      <c r="C49384" s="85"/>
      <c r="D49384" s="85"/>
      <c r="E49384" s="88"/>
      <c r="G49384" s="17"/>
      <c r="I49384" s="43"/>
      <c r="J49384" s="308"/>
      <c r="K49384" s="51"/>
      <c r="N49384" s="309"/>
      <c r="R49384" s="17"/>
      <c r="T49384" s="17"/>
      <c r="V49384" s="17"/>
      <c r="W49384" s="51"/>
    </row>
    <row r="49385">
      <c r="A49385" s="307"/>
      <c r="B49385" s="85"/>
      <c r="C49385" s="85"/>
      <c r="D49385" s="85"/>
      <c r="E49385" s="88"/>
      <c r="G49385" s="17"/>
      <c r="I49385" s="43"/>
      <c r="J49385" s="308"/>
      <c r="K49385" s="51"/>
      <c r="N49385" s="309"/>
      <c r="R49385" s="17"/>
      <c r="T49385" s="17"/>
      <c r="V49385" s="17"/>
      <c r="W49385" s="51"/>
    </row>
    <row r="49386">
      <c r="A49386" s="307"/>
      <c r="B49386" s="85"/>
      <c r="C49386" s="85"/>
      <c r="D49386" s="85"/>
      <c r="E49386" s="88"/>
      <c r="G49386" s="17"/>
      <c r="I49386" s="43"/>
      <c r="J49386" s="308"/>
      <c r="K49386" s="51"/>
      <c r="N49386" s="309"/>
      <c r="R49386" s="17"/>
      <c r="T49386" s="17"/>
      <c r="V49386" s="17"/>
      <c r="W49386" s="51"/>
    </row>
    <row r="49387">
      <c r="A49387" s="307"/>
      <c r="B49387" s="85"/>
      <c r="C49387" s="85"/>
      <c r="D49387" s="85"/>
      <c r="E49387" s="88"/>
      <c r="G49387" s="17"/>
      <c r="I49387" s="43"/>
      <c r="J49387" s="308"/>
      <c r="K49387" s="51"/>
      <c r="N49387" s="309"/>
      <c r="R49387" s="17"/>
      <c r="T49387" s="17"/>
      <c r="V49387" s="17"/>
      <c r="W49387" s="51"/>
    </row>
    <row r="49388">
      <c r="A49388" s="307"/>
      <c r="B49388" s="85"/>
      <c r="C49388" s="85"/>
      <c r="D49388" s="85"/>
      <c r="E49388" s="88"/>
      <c r="G49388" s="17"/>
      <c r="I49388" s="43"/>
      <c r="J49388" s="308"/>
      <c r="K49388" s="51"/>
      <c r="N49388" s="309"/>
      <c r="R49388" s="17"/>
      <c r="T49388" s="17"/>
      <c r="V49388" s="17"/>
      <c r="W49388" s="51"/>
    </row>
    <row r="49389">
      <c r="A49389" s="307"/>
      <c r="B49389" s="85"/>
      <c r="C49389" s="85"/>
      <c r="D49389" s="85"/>
      <c r="E49389" s="88"/>
      <c r="G49389" s="17"/>
      <c r="I49389" s="43"/>
      <c r="J49389" s="308"/>
      <c r="K49389" s="51"/>
      <c r="N49389" s="309"/>
      <c r="R49389" s="17"/>
      <c r="T49389" s="17"/>
      <c r="V49389" s="17"/>
      <c r="W49389" s="51"/>
    </row>
    <row r="49390">
      <c r="A49390" s="307"/>
      <c r="B49390" s="85"/>
      <c r="C49390" s="85"/>
      <c r="D49390" s="85"/>
      <c r="E49390" s="88"/>
      <c r="G49390" s="17"/>
      <c r="I49390" s="43"/>
      <c r="J49390" s="308"/>
      <c r="K49390" s="51"/>
      <c r="N49390" s="309"/>
      <c r="R49390" s="17"/>
      <c r="T49390" s="17"/>
      <c r="V49390" s="17"/>
      <c r="W49390" s="51"/>
    </row>
    <row r="49391">
      <c r="A49391" s="307"/>
      <c r="B49391" s="85"/>
      <c r="C49391" s="85"/>
      <c r="D49391" s="85"/>
      <c r="E49391" s="88"/>
      <c r="G49391" s="17"/>
      <c r="I49391" s="43"/>
      <c r="J49391" s="308"/>
      <c r="K49391" s="51"/>
      <c r="N49391" s="309"/>
      <c r="R49391" s="17"/>
      <c r="T49391" s="17"/>
      <c r="V49391" s="17"/>
      <c r="W49391" s="51"/>
    </row>
    <row r="49392">
      <c r="A49392" s="307"/>
      <c r="B49392" s="85"/>
      <c r="C49392" s="85"/>
      <c r="D49392" s="85"/>
      <c r="E49392" s="88"/>
      <c r="G49392" s="17"/>
      <c r="I49392" s="43"/>
      <c r="J49392" s="308"/>
      <c r="K49392" s="51"/>
      <c r="N49392" s="309"/>
      <c r="R49392" s="17"/>
      <c r="T49392" s="17"/>
      <c r="V49392" s="17"/>
      <c r="W49392" s="51"/>
    </row>
    <row r="49393">
      <c r="A49393" s="307"/>
      <c r="B49393" s="85"/>
      <c r="C49393" s="85"/>
      <c r="D49393" s="85"/>
      <c r="E49393" s="88"/>
      <c r="G49393" s="17"/>
      <c r="I49393" s="43"/>
      <c r="J49393" s="308"/>
      <c r="K49393" s="51"/>
      <c r="N49393" s="309"/>
      <c r="R49393" s="17"/>
      <c r="T49393" s="17"/>
      <c r="V49393" s="17"/>
      <c r="W49393" s="51"/>
    </row>
    <row r="49394">
      <c r="A49394" s="307"/>
      <c r="B49394" s="85"/>
      <c r="C49394" s="85"/>
      <c r="D49394" s="85"/>
      <c r="E49394" s="88"/>
      <c r="G49394" s="17"/>
      <c r="I49394" s="43"/>
      <c r="J49394" s="308"/>
      <c r="K49394" s="51"/>
      <c r="N49394" s="309"/>
      <c r="R49394" s="17"/>
      <c r="T49394" s="17"/>
      <c r="V49394" s="17"/>
      <c r="W49394" s="51"/>
    </row>
    <row r="49395">
      <c r="A49395" s="307"/>
      <c r="B49395" s="85"/>
      <c r="C49395" s="85"/>
      <c r="D49395" s="85"/>
      <c r="E49395" s="88"/>
      <c r="G49395" s="17"/>
      <c r="I49395" s="43"/>
      <c r="J49395" s="308"/>
      <c r="K49395" s="51"/>
      <c r="N49395" s="309"/>
      <c r="R49395" s="17"/>
      <c r="T49395" s="17"/>
      <c r="V49395" s="17"/>
      <c r="W49395" s="51"/>
    </row>
    <row r="49396">
      <c r="A49396" s="307"/>
      <c r="B49396" s="85"/>
      <c r="C49396" s="85"/>
      <c r="D49396" s="85"/>
      <c r="E49396" s="88"/>
      <c r="G49396" s="17"/>
      <c r="I49396" s="43"/>
      <c r="J49396" s="308"/>
      <c r="K49396" s="51"/>
      <c r="N49396" s="309"/>
      <c r="R49396" s="17"/>
      <c r="T49396" s="17"/>
      <c r="V49396" s="17"/>
      <c r="W49396" s="51"/>
    </row>
    <row r="49397">
      <c r="A49397" s="307"/>
      <c r="B49397" s="85"/>
      <c r="C49397" s="85"/>
      <c r="D49397" s="85"/>
      <c r="E49397" s="88"/>
      <c r="G49397" s="17"/>
      <c r="I49397" s="43"/>
      <c r="J49397" s="308"/>
      <c r="K49397" s="51"/>
      <c r="N49397" s="309"/>
      <c r="R49397" s="17"/>
      <c r="T49397" s="17"/>
      <c r="V49397" s="17"/>
      <c r="W49397" s="51"/>
    </row>
    <row r="49398">
      <c r="A49398" s="307"/>
      <c r="B49398" s="85"/>
      <c r="C49398" s="85"/>
      <c r="D49398" s="85"/>
      <c r="E49398" s="88"/>
      <c r="G49398" s="17"/>
      <c r="I49398" s="43"/>
      <c r="J49398" s="308"/>
      <c r="K49398" s="51"/>
      <c r="N49398" s="309"/>
      <c r="R49398" s="17"/>
      <c r="T49398" s="17"/>
      <c r="V49398" s="17"/>
      <c r="W49398" s="51"/>
    </row>
    <row r="49399">
      <c r="A49399" s="307"/>
      <c r="B49399" s="85"/>
      <c r="C49399" s="85"/>
      <c r="D49399" s="85"/>
      <c r="E49399" s="88"/>
      <c r="G49399" s="17"/>
      <c r="I49399" s="43"/>
      <c r="J49399" s="308"/>
      <c r="K49399" s="51"/>
      <c r="N49399" s="309"/>
      <c r="R49399" s="17"/>
      <c r="T49399" s="17"/>
      <c r="V49399" s="17"/>
      <c r="W49399" s="51"/>
    </row>
    <row r="49400">
      <c r="A49400" s="307"/>
      <c r="B49400" s="85"/>
      <c r="C49400" s="85"/>
      <c r="D49400" s="85"/>
      <c r="E49400" s="88"/>
      <c r="G49400" s="17"/>
      <c r="I49400" s="43"/>
      <c r="J49400" s="308"/>
      <c r="K49400" s="51"/>
      <c r="N49400" s="309"/>
      <c r="R49400" s="17"/>
      <c r="T49400" s="17"/>
      <c r="V49400" s="17"/>
      <c r="W49400" s="51"/>
    </row>
    <row r="49401">
      <c r="A49401" s="307"/>
      <c r="B49401" s="85"/>
      <c r="C49401" s="85"/>
      <c r="D49401" s="85"/>
      <c r="E49401" s="88"/>
      <c r="G49401" s="17"/>
      <c r="I49401" s="43"/>
      <c r="J49401" s="308"/>
      <c r="K49401" s="51"/>
      <c r="N49401" s="309"/>
      <c r="R49401" s="17"/>
      <c r="T49401" s="17"/>
      <c r="V49401" s="17"/>
      <c r="W49401" s="51"/>
    </row>
    <row r="49402">
      <c r="A49402" s="307"/>
      <c r="B49402" s="85"/>
      <c r="C49402" s="85"/>
      <c r="D49402" s="85"/>
      <c r="E49402" s="88"/>
      <c r="G49402" s="17"/>
      <c r="I49402" s="43"/>
      <c r="J49402" s="308"/>
      <c r="K49402" s="51"/>
      <c r="N49402" s="309"/>
      <c r="R49402" s="17"/>
      <c r="T49402" s="17"/>
      <c r="V49402" s="17"/>
      <c r="W49402" s="51"/>
    </row>
    <row r="49403">
      <c r="A49403" s="307"/>
      <c r="B49403" s="85"/>
      <c r="C49403" s="85"/>
      <c r="D49403" s="85"/>
      <c r="E49403" s="88"/>
      <c r="G49403" s="17"/>
      <c r="I49403" s="43"/>
      <c r="J49403" s="308"/>
      <c r="K49403" s="51"/>
      <c r="N49403" s="309"/>
      <c r="R49403" s="17"/>
      <c r="T49403" s="17"/>
      <c r="V49403" s="17"/>
      <c r="W49403" s="51"/>
    </row>
    <row r="49404">
      <c r="A49404" s="307"/>
      <c r="B49404" s="85"/>
      <c r="C49404" s="85"/>
      <c r="D49404" s="85"/>
      <c r="E49404" s="88"/>
      <c r="G49404" s="17"/>
      <c r="I49404" s="43"/>
      <c r="J49404" s="308"/>
      <c r="K49404" s="51"/>
      <c r="N49404" s="309"/>
      <c r="R49404" s="17"/>
      <c r="T49404" s="17"/>
      <c r="V49404" s="17"/>
      <c r="W49404" s="51"/>
    </row>
    <row r="49405">
      <c r="A49405" s="307"/>
      <c r="B49405" s="85"/>
      <c r="C49405" s="85"/>
      <c r="D49405" s="85"/>
      <c r="E49405" s="88"/>
      <c r="G49405" s="17"/>
      <c r="I49405" s="43"/>
      <c r="J49405" s="308"/>
      <c r="K49405" s="51"/>
      <c r="N49405" s="309"/>
      <c r="R49405" s="17"/>
      <c r="T49405" s="17"/>
      <c r="V49405" s="17"/>
      <c r="W49405" s="51"/>
    </row>
    <row r="49406">
      <c r="A49406" s="307"/>
      <c r="B49406" s="85"/>
      <c r="C49406" s="85"/>
      <c r="D49406" s="85"/>
      <c r="E49406" s="88"/>
      <c r="G49406" s="17"/>
      <c r="I49406" s="43"/>
      <c r="J49406" s="308"/>
      <c r="K49406" s="51"/>
      <c r="N49406" s="309"/>
      <c r="R49406" s="17"/>
      <c r="T49406" s="17"/>
      <c r="V49406" s="17"/>
      <c r="W49406" s="51"/>
    </row>
    <row r="49407">
      <c r="A49407" s="307"/>
      <c r="B49407" s="85"/>
      <c r="C49407" s="85"/>
      <c r="D49407" s="85"/>
      <c r="E49407" s="88"/>
      <c r="G49407" s="17"/>
      <c r="I49407" s="43"/>
      <c r="J49407" s="308"/>
      <c r="K49407" s="51"/>
      <c r="N49407" s="309"/>
      <c r="R49407" s="17"/>
      <c r="T49407" s="17"/>
      <c r="V49407" s="17"/>
      <c r="W49407" s="51"/>
    </row>
    <row r="49408">
      <c r="A49408" s="307"/>
      <c r="B49408" s="85"/>
      <c r="C49408" s="85"/>
      <c r="D49408" s="85"/>
      <c r="E49408" s="88"/>
      <c r="G49408" s="17"/>
      <c r="I49408" s="43"/>
      <c r="J49408" s="308"/>
      <c r="K49408" s="51"/>
      <c r="N49408" s="309"/>
      <c r="R49408" s="17"/>
      <c r="T49408" s="17"/>
      <c r="V49408" s="17"/>
      <c r="W49408" s="51"/>
    </row>
    <row r="49409">
      <c r="A49409" s="307"/>
      <c r="B49409" s="85"/>
      <c r="C49409" s="85"/>
      <c r="D49409" s="85"/>
      <c r="E49409" s="88"/>
      <c r="G49409" s="17"/>
      <c r="I49409" s="43"/>
      <c r="J49409" s="308"/>
      <c r="K49409" s="51"/>
      <c r="N49409" s="309"/>
      <c r="R49409" s="17"/>
      <c r="T49409" s="17"/>
      <c r="V49409" s="17"/>
      <c r="W49409" s="51"/>
    </row>
    <row r="49410">
      <c r="A49410" s="307"/>
      <c r="B49410" s="85"/>
      <c r="C49410" s="85"/>
      <c r="D49410" s="85"/>
      <c r="E49410" s="88"/>
      <c r="G49410" s="17"/>
      <c r="I49410" s="43"/>
      <c r="J49410" s="308"/>
      <c r="K49410" s="51"/>
      <c r="N49410" s="309"/>
      <c r="R49410" s="17"/>
      <c r="T49410" s="17"/>
      <c r="V49410" s="17"/>
      <c r="W49410" s="51"/>
    </row>
    <row r="49411">
      <c r="A49411" s="307"/>
      <c r="B49411" s="85"/>
      <c r="C49411" s="85"/>
      <c r="D49411" s="85"/>
      <c r="E49411" s="88"/>
      <c r="G49411" s="17"/>
      <c r="I49411" s="43"/>
      <c r="J49411" s="308"/>
      <c r="K49411" s="51"/>
      <c r="N49411" s="309"/>
      <c r="R49411" s="17"/>
      <c r="T49411" s="17"/>
      <c r="V49411" s="17"/>
      <c r="W49411" s="51"/>
    </row>
    <row r="49412">
      <c r="A49412" s="307"/>
      <c r="B49412" s="85"/>
      <c r="C49412" s="85"/>
      <c r="D49412" s="85"/>
      <c r="E49412" s="88"/>
      <c r="G49412" s="17"/>
      <c r="I49412" s="43"/>
      <c r="J49412" s="308"/>
      <c r="K49412" s="51"/>
      <c r="N49412" s="309"/>
      <c r="R49412" s="17"/>
      <c r="T49412" s="17"/>
      <c r="V49412" s="17"/>
      <c r="W49412" s="51"/>
    </row>
    <row r="49413">
      <c r="A49413" s="307"/>
      <c r="B49413" s="85"/>
      <c r="C49413" s="85"/>
      <c r="D49413" s="85"/>
      <c r="E49413" s="88"/>
      <c r="G49413" s="17"/>
      <c r="I49413" s="43"/>
      <c r="J49413" s="308"/>
      <c r="K49413" s="51"/>
      <c r="N49413" s="309"/>
      <c r="R49413" s="17"/>
      <c r="T49413" s="17"/>
      <c r="V49413" s="17"/>
      <c r="W49413" s="51"/>
    </row>
    <row r="49414">
      <c r="A49414" s="307"/>
      <c r="B49414" s="85"/>
      <c r="C49414" s="85"/>
      <c r="D49414" s="85"/>
      <c r="E49414" s="88"/>
      <c r="G49414" s="17"/>
      <c r="I49414" s="43"/>
      <c r="J49414" s="308"/>
      <c r="K49414" s="51"/>
      <c r="N49414" s="309"/>
      <c r="R49414" s="17"/>
      <c r="T49414" s="17"/>
      <c r="V49414" s="17"/>
      <c r="W49414" s="51"/>
    </row>
    <row r="49415">
      <c r="A49415" s="307"/>
      <c r="B49415" s="85"/>
      <c r="C49415" s="85"/>
      <c r="D49415" s="85"/>
      <c r="E49415" s="88"/>
      <c r="G49415" s="17"/>
      <c r="I49415" s="43"/>
      <c r="J49415" s="308"/>
      <c r="K49415" s="51"/>
      <c r="N49415" s="309"/>
      <c r="R49415" s="17"/>
      <c r="T49415" s="17"/>
      <c r="V49415" s="17"/>
      <c r="W49415" s="51"/>
    </row>
    <row r="49416">
      <c r="A49416" s="307"/>
      <c r="B49416" s="85"/>
      <c r="C49416" s="85"/>
      <c r="D49416" s="85"/>
      <c r="E49416" s="88"/>
      <c r="G49416" s="17"/>
      <c r="I49416" s="43"/>
      <c r="J49416" s="308"/>
      <c r="K49416" s="51"/>
      <c r="N49416" s="309"/>
      <c r="R49416" s="17"/>
      <c r="T49416" s="17"/>
      <c r="V49416" s="17"/>
      <c r="W49416" s="51"/>
    </row>
    <row r="49417">
      <c r="A49417" s="307"/>
      <c r="B49417" s="85"/>
      <c r="C49417" s="85"/>
      <c r="D49417" s="85"/>
      <c r="E49417" s="88"/>
      <c r="G49417" s="17"/>
      <c r="I49417" s="43"/>
      <c r="J49417" s="308"/>
      <c r="K49417" s="51"/>
      <c r="N49417" s="309"/>
      <c r="R49417" s="17"/>
      <c r="T49417" s="17"/>
      <c r="V49417" s="17"/>
      <c r="W49417" s="51"/>
    </row>
    <row r="49418">
      <c r="A49418" s="307"/>
      <c r="B49418" s="85"/>
      <c r="C49418" s="85"/>
      <c r="D49418" s="85"/>
      <c r="E49418" s="88"/>
      <c r="G49418" s="17"/>
      <c r="I49418" s="43"/>
      <c r="J49418" s="308"/>
      <c r="K49418" s="51"/>
      <c r="N49418" s="309"/>
      <c r="R49418" s="17"/>
      <c r="T49418" s="17"/>
      <c r="V49418" s="17"/>
      <c r="W49418" s="51"/>
    </row>
    <row r="49419">
      <c r="A49419" s="307"/>
      <c r="B49419" s="85"/>
      <c r="C49419" s="85"/>
      <c r="D49419" s="85"/>
      <c r="E49419" s="88"/>
      <c r="G49419" s="17"/>
      <c r="I49419" s="43"/>
      <c r="J49419" s="308"/>
      <c r="K49419" s="51"/>
      <c r="N49419" s="309"/>
      <c r="R49419" s="17"/>
      <c r="T49419" s="17"/>
      <c r="V49419" s="17"/>
      <c r="W49419" s="51"/>
    </row>
    <row r="49420">
      <c r="A49420" s="307"/>
      <c r="B49420" s="85"/>
      <c r="C49420" s="85"/>
      <c r="D49420" s="85"/>
      <c r="E49420" s="88"/>
      <c r="G49420" s="17"/>
      <c r="I49420" s="43"/>
      <c r="J49420" s="308"/>
      <c r="K49420" s="51"/>
      <c r="N49420" s="309"/>
      <c r="R49420" s="17"/>
      <c r="T49420" s="17"/>
      <c r="V49420" s="17"/>
      <c r="W49420" s="51"/>
    </row>
    <row r="49421">
      <c r="A49421" s="307"/>
      <c r="B49421" s="85"/>
      <c r="C49421" s="85"/>
      <c r="D49421" s="85"/>
      <c r="E49421" s="88"/>
      <c r="G49421" s="17"/>
      <c r="I49421" s="43"/>
      <c r="J49421" s="308"/>
      <c r="K49421" s="51"/>
      <c r="N49421" s="309"/>
      <c r="R49421" s="17"/>
      <c r="T49421" s="17"/>
      <c r="V49421" s="17"/>
      <c r="W49421" s="51"/>
    </row>
    <row r="49422">
      <c r="A49422" s="307"/>
      <c r="B49422" s="85"/>
      <c r="C49422" s="85"/>
      <c r="D49422" s="85"/>
      <c r="E49422" s="88"/>
      <c r="G49422" s="17"/>
      <c r="I49422" s="43"/>
      <c r="J49422" s="308"/>
      <c r="K49422" s="51"/>
      <c r="N49422" s="309"/>
      <c r="R49422" s="17"/>
      <c r="T49422" s="17"/>
      <c r="V49422" s="17"/>
      <c r="W49422" s="51"/>
    </row>
    <row r="49423">
      <c r="A49423" s="307"/>
      <c r="B49423" s="85"/>
      <c r="C49423" s="85"/>
      <c r="D49423" s="85"/>
      <c r="E49423" s="88"/>
      <c r="G49423" s="17"/>
      <c r="I49423" s="43"/>
      <c r="J49423" s="308"/>
      <c r="K49423" s="51"/>
      <c r="N49423" s="309"/>
      <c r="R49423" s="17"/>
      <c r="T49423" s="17"/>
      <c r="V49423" s="17"/>
      <c r="W49423" s="51"/>
    </row>
    <row r="49424">
      <c r="A49424" s="307"/>
      <c r="B49424" s="85"/>
      <c r="C49424" s="85"/>
      <c r="D49424" s="85"/>
      <c r="E49424" s="88"/>
      <c r="G49424" s="17"/>
      <c r="I49424" s="43"/>
      <c r="J49424" s="308"/>
      <c r="K49424" s="51"/>
      <c r="N49424" s="309"/>
      <c r="R49424" s="17"/>
      <c r="T49424" s="17"/>
      <c r="V49424" s="17"/>
      <c r="W49424" s="51"/>
    </row>
    <row r="49425">
      <c r="A49425" s="307"/>
      <c r="B49425" s="85"/>
      <c r="C49425" s="85"/>
      <c r="D49425" s="85"/>
      <c r="E49425" s="88"/>
      <c r="G49425" s="17"/>
      <c r="I49425" s="43"/>
      <c r="J49425" s="308"/>
      <c r="K49425" s="51"/>
      <c r="N49425" s="309"/>
      <c r="R49425" s="17"/>
      <c r="T49425" s="17"/>
      <c r="V49425" s="17"/>
      <c r="W49425" s="51"/>
    </row>
    <row r="49426">
      <c r="A49426" s="307"/>
      <c r="B49426" s="85"/>
      <c r="C49426" s="85"/>
      <c r="D49426" s="85"/>
      <c r="E49426" s="88"/>
      <c r="G49426" s="17"/>
      <c r="I49426" s="43"/>
      <c r="J49426" s="308"/>
      <c r="K49426" s="51"/>
      <c r="N49426" s="309"/>
      <c r="R49426" s="17"/>
      <c r="T49426" s="17"/>
      <c r="V49426" s="17"/>
      <c r="W49426" s="51"/>
    </row>
    <row r="49427">
      <c r="A49427" s="307"/>
      <c r="B49427" s="85"/>
      <c r="C49427" s="85"/>
      <c r="D49427" s="85"/>
      <c r="E49427" s="88"/>
      <c r="G49427" s="17"/>
      <c r="I49427" s="43"/>
      <c r="J49427" s="308"/>
      <c r="K49427" s="51"/>
      <c r="N49427" s="309"/>
      <c r="R49427" s="17"/>
      <c r="T49427" s="17"/>
      <c r="V49427" s="17"/>
      <c r="W49427" s="51"/>
    </row>
    <row r="49428">
      <c r="A49428" s="307"/>
      <c r="B49428" s="85"/>
      <c r="C49428" s="85"/>
      <c r="D49428" s="85"/>
      <c r="E49428" s="88"/>
      <c r="G49428" s="17"/>
      <c r="I49428" s="43"/>
      <c r="J49428" s="308"/>
      <c r="K49428" s="51"/>
      <c r="N49428" s="309"/>
      <c r="R49428" s="17"/>
      <c r="T49428" s="17"/>
      <c r="V49428" s="17"/>
      <c r="W49428" s="51"/>
    </row>
    <row r="49429">
      <c r="A49429" s="307"/>
      <c r="B49429" s="85"/>
      <c r="C49429" s="85"/>
      <c r="D49429" s="85"/>
      <c r="E49429" s="88"/>
      <c r="G49429" s="17"/>
      <c r="I49429" s="43"/>
      <c r="J49429" s="308"/>
      <c r="K49429" s="51"/>
      <c r="N49429" s="309"/>
      <c r="R49429" s="17"/>
      <c r="T49429" s="17"/>
      <c r="V49429" s="17"/>
      <c r="W49429" s="51"/>
    </row>
    <row r="49430">
      <c r="A49430" s="307"/>
      <c r="B49430" s="85"/>
      <c r="C49430" s="85"/>
      <c r="D49430" s="85"/>
      <c r="E49430" s="88"/>
      <c r="G49430" s="17"/>
      <c r="I49430" s="43"/>
      <c r="J49430" s="308"/>
      <c r="K49430" s="51"/>
      <c r="N49430" s="309"/>
      <c r="R49430" s="17"/>
      <c r="T49430" s="17"/>
      <c r="V49430" s="17"/>
      <c r="W49430" s="51"/>
    </row>
    <row r="49431">
      <c r="A49431" s="307"/>
      <c r="B49431" s="85"/>
      <c r="C49431" s="85"/>
      <c r="D49431" s="85"/>
      <c r="E49431" s="88"/>
      <c r="G49431" s="17"/>
      <c r="I49431" s="43"/>
      <c r="J49431" s="308"/>
      <c r="K49431" s="51"/>
      <c r="N49431" s="309"/>
      <c r="R49431" s="17"/>
      <c r="T49431" s="17"/>
      <c r="V49431" s="17"/>
      <c r="W49431" s="51"/>
    </row>
    <row r="49432">
      <c r="A49432" s="307"/>
      <c r="B49432" s="85"/>
      <c r="C49432" s="85"/>
      <c r="D49432" s="85"/>
      <c r="E49432" s="88"/>
      <c r="G49432" s="17"/>
      <c r="I49432" s="43"/>
      <c r="J49432" s="308"/>
      <c r="K49432" s="51"/>
      <c r="N49432" s="309"/>
      <c r="R49432" s="17"/>
      <c r="T49432" s="17"/>
      <c r="V49432" s="17"/>
      <c r="W49432" s="51"/>
    </row>
    <row r="49433">
      <c r="A49433" s="307"/>
      <c r="B49433" s="85"/>
      <c r="C49433" s="85"/>
      <c r="D49433" s="85"/>
      <c r="E49433" s="88"/>
      <c r="G49433" s="17"/>
      <c r="I49433" s="43"/>
      <c r="J49433" s="308"/>
      <c r="K49433" s="51"/>
      <c r="N49433" s="309"/>
      <c r="R49433" s="17"/>
      <c r="T49433" s="17"/>
      <c r="V49433" s="17"/>
      <c r="W49433" s="51"/>
    </row>
    <row r="49434">
      <c r="A49434" s="307"/>
      <c r="B49434" s="85"/>
      <c r="C49434" s="85"/>
      <c r="D49434" s="85"/>
      <c r="E49434" s="88"/>
      <c r="G49434" s="17"/>
      <c r="I49434" s="43"/>
      <c r="J49434" s="308"/>
      <c r="K49434" s="51"/>
      <c r="N49434" s="309"/>
      <c r="R49434" s="17"/>
      <c r="T49434" s="17"/>
      <c r="V49434" s="17"/>
      <c r="W49434" s="51"/>
    </row>
    <row r="49435">
      <c r="A49435" s="307"/>
      <c r="B49435" s="85"/>
      <c r="C49435" s="85"/>
      <c r="D49435" s="85"/>
      <c r="E49435" s="88"/>
      <c r="G49435" s="17"/>
      <c r="I49435" s="43"/>
      <c r="J49435" s="308"/>
      <c r="K49435" s="51"/>
      <c r="N49435" s="309"/>
      <c r="R49435" s="17"/>
      <c r="T49435" s="17"/>
      <c r="V49435" s="17"/>
      <c r="W49435" s="51"/>
    </row>
    <row r="49436">
      <c r="A49436" s="307"/>
      <c r="B49436" s="85"/>
      <c r="C49436" s="85"/>
      <c r="D49436" s="85"/>
      <c r="E49436" s="88"/>
      <c r="G49436" s="17"/>
      <c r="I49436" s="43"/>
      <c r="J49436" s="308"/>
      <c r="K49436" s="51"/>
      <c r="N49436" s="309"/>
      <c r="R49436" s="17"/>
      <c r="T49436" s="17"/>
      <c r="V49436" s="17"/>
      <c r="W49436" s="51"/>
    </row>
    <row r="49437">
      <c r="A49437" s="307"/>
      <c r="B49437" s="85"/>
      <c r="C49437" s="85"/>
      <c r="D49437" s="85"/>
      <c r="E49437" s="88"/>
      <c r="G49437" s="17"/>
      <c r="I49437" s="43"/>
      <c r="J49437" s="308"/>
      <c r="K49437" s="51"/>
      <c r="N49437" s="309"/>
      <c r="R49437" s="17"/>
      <c r="T49437" s="17"/>
      <c r="V49437" s="17"/>
      <c r="W49437" s="51"/>
    </row>
    <row r="49438">
      <c r="A49438" s="307"/>
      <c r="B49438" s="85"/>
      <c r="C49438" s="85"/>
      <c r="D49438" s="85"/>
      <c r="E49438" s="88"/>
      <c r="G49438" s="17"/>
      <c r="I49438" s="43"/>
      <c r="J49438" s="308"/>
      <c r="K49438" s="51"/>
      <c r="N49438" s="309"/>
      <c r="R49438" s="17"/>
      <c r="T49438" s="17"/>
      <c r="V49438" s="17"/>
      <c r="W49438" s="51"/>
    </row>
    <row r="49439">
      <c r="A49439" s="307"/>
      <c r="B49439" s="85"/>
      <c r="C49439" s="85"/>
      <c r="D49439" s="85"/>
      <c r="E49439" s="88"/>
      <c r="G49439" s="17"/>
      <c r="I49439" s="43"/>
      <c r="J49439" s="308"/>
      <c r="K49439" s="51"/>
      <c r="N49439" s="309"/>
      <c r="R49439" s="17"/>
      <c r="T49439" s="17"/>
      <c r="V49439" s="17"/>
      <c r="W49439" s="51"/>
    </row>
    <row r="49440">
      <c r="A49440" s="307"/>
      <c r="B49440" s="85"/>
      <c r="C49440" s="85"/>
      <c r="D49440" s="85"/>
      <c r="E49440" s="88"/>
      <c r="G49440" s="17"/>
      <c r="I49440" s="43"/>
      <c r="J49440" s="308"/>
      <c r="K49440" s="51"/>
      <c r="N49440" s="309"/>
      <c r="R49440" s="17"/>
      <c r="T49440" s="17"/>
      <c r="V49440" s="17"/>
      <c r="W49440" s="51"/>
    </row>
    <row r="49441">
      <c r="A49441" s="307"/>
      <c r="B49441" s="85"/>
      <c r="C49441" s="85"/>
      <c r="D49441" s="85"/>
      <c r="E49441" s="88"/>
      <c r="G49441" s="17"/>
      <c r="I49441" s="43"/>
      <c r="J49441" s="308"/>
      <c r="K49441" s="51"/>
      <c r="N49441" s="309"/>
      <c r="R49441" s="17"/>
      <c r="T49441" s="17"/>
      <c r="V49441" s="17"/>
      <c r="W49441" s="51"/>
    </row>
    <row r="49442">
      <c r="A49442" s="307"/>
      <c r="B49442" s="85"/>
      <c r="C49442" s="85"/>
      <c r="D49442" s="85"/>
      <c r="E49442" s="88"/>
      <c r="G49442" s="17"/>
      <c r="I49442" s="43"/>
      <c r="J49442" s="308"/>
      <c r="K49442" s="51"/>
      <c r="N49442" s="309"/>
      <c r="R49442" s="17"/>
      <c r="T49442" s="17"/>
      <c r="V49442" s="17"/>
      <c r="W49442" s="51"/>
    </row>
    <row r="49443">
      <c r="A49443" s="307"/>
      <c r="B49443" s="85"/>
      <c r="C49443" s="85"/>
      <c r="D49443" s="85"/>
      <c r="E49443" s="88"/>
      <c r="G49443" s="17"/>
      <c r="I49443" s="43"/>
      <c r="J49443" s="308"/>
      <c r="K49443" s="51"/>
      <c r="N49443" s="309"/>
      <c r="R49443" s="17"/>
      <c r="T49443" s="17"/>
      <c r="V49443" s="17"/>
      <c r="W49443" s="51"/>
    </row>
    <row r="49444">
      <c r="A49444" s="307"/>
      <c r="B49444" s="85"/>
      <c r="C49444" s="85"/>
      <c r="D49444" s="85"/>
      <c r="E49444" s="88"/>
      <c r="G49444" s="17"/>
      <c r="I49444" s="43"/>
      <c r="J49444" s="308"/>
      <c r="K49444" s="51"/>
      <c r="N49444" s="309"/>
      <c r="R49444" s="17"/>
      <c r="T49444" s="17"/>
      <c r="V49444" s="17"/>
      <c r="W49444" s="51"/>
    </row>
    <row r="49445">
      <c r="A49445" s="307"/>
      <c r="B49445" s="85"/>
      <c r="C49445" s="85"/>
      <c r="D49445" s="85"/>
      <c r="E49445" s="88"/>
      <c r="G49445" s="17"/>
      <c r="I49445" s="43"/>
      <c r="J49445" s="308"/>
      <c r="K49445" s="51"/>
      <c r="N49445" s="309"/>
      <c r="R49445" s="17"/>
      <c r="T49445" s="17"/>
      <c r="V49445" s="17"/>
      <c r="W49445" s="51"/>
    </row>
    <row r="49446">
      <c r="A49446" s="307"/>
      <c r="B49446" s="85"/>
      <c r="C49446" s="85"/>
      <c r="D49446" s="85"/>
      <c r="E49446" s="88"/>
      <c r="G49446" s="17"/>
      <c r="I49446" s="43"/>
      <c r="J49446" s="308"/>
      <c r="K49446" s="51"/>
      <c r="N49446" s="309"/>
      <c r="R49446" s="17"/>
      <c r="T49446" s="17"/>
      <c r="V49446" s="17"/>
      <c r="W49446" s="51"/>
    </row>
    <row r="49447">
      <c r="A49447" s="307"/>
      <c r="B49447" s="85"/>
      <c r="C49447" s="85"/>
      <c r="D49447" s="85"/>
      <c r="E49447" s="88"/>
      <c r="G49447" s="17"/>
      <c r="I49447" s="43"/>
      <c r="J49447" s="308"/>
      <c r="K49447" s="51"/>
      <c r="N49447" s="309"/>
      <c r="R49447" s="17"/>
      <c r="T49447" s="17"/>
      <c r="V49447" s="17"/>
      <c r="W49447" s="51"/>
    </row>
    <row r="49448">
      <c r="A49448" s="307"/>
      <c r="B49448" s="85"/>
      <c r="C49448" s="85"/>
      <c r="D49448" s="85"/>
      <c r="E49448" s="88"/>
      <c r="G49448" s="17"/>
      <c r="I49448" s="43"/>
      <c r="J49448" s="308"/>
      <c r="K49448" s="51"/>
      <c r="N49448" s="309"/>
      <c r="R49448" s="17"/>
      <c r="T49448" s="17"/>
      <c r="V49448" s="17"/>
      <c r="W49448" s="51"/>
    </row>
    <row r="49449">
      <c r="A49449" s="307"/>
      <c r="B49449" s="85"/>
      <c r="C49449" s="85"/>
      <c r="D49449" s="85"/>
      <c r="E49449" s="88"/>
      <c r="G49449" s="17"/>
      <c r="I49449" s="43"/>
      <c r="J49449" s="308"/>
      <c r="K49449" s="51"/>
      <c r="N49449" s="309"/>
      <c r="R49449" s="17"/>
      <c r="T49449" s="17"/>
      <c r="V49449" s="17"/>
      <c r="W49449" s="51"/>
    </row>
    <row r="49450">
      <c r="A49450" s="307"/>
      <c r="B49450" s="85"/>
      <c r="C49450" s="85"/>
      <c r="D49450" s="85"/>
      <c r="E49450" s="88"/>
      <c r="G49450" s="17"/>
      <c r="I49450" s="43"/>
      <c r="J49450" s="308"/>
      <c r="K49450" s="51"/>
      <c r="N49450" s="309"/>
      <c r="R49450" s="17"/>
      <c r="T49450" s="17"/>
      <c r="V49450" s="17"/>
      <c r="W49450" s="51"/>
    </row>
    <row r="49451">
      <c r="A49451" s="307"/>
      <c r="B49451" s="85"/>
      <c r="C49451" s="85"/>
      <c r="D49451" s="85"/>
      <c r="E49451" s="88"/>
      <c r="G49451" s="17"/>
      <c r="I49451" s="43"/>
      <c r="J49451" s="308"/>
      <c r="K49451" s="51"/>
      <c r="N49451" s="309"/>
      <c r="R49451" s="17"/>
      <c r="T49451" s="17"/>
      <c r="V49451" s="17"/>
      <c r="W49451" s="51"/>
    </row>
    <row r="49452">
      <c r="A49452" s="307"/>
      <c r="B49452" s="85"/>
      <c r="C49452" s="85"/>
      <c r="D49452" s="85"/>
      <c r="E49452" s="88"/>
      <c r="G49452" s="17"/>
      <c r="I49452" s="43"/>
      <c r="J49452" s="308"/>
      <c r="K49452" s="51"/>
      <c r="N49452" s="309"/>
      <c r="R49452" s="17"/>
      <c r="T49452" s="17"/>
      <c r="V49452" s="17"/>
      <c r="W49452" s="51"/>
    </row>
    <row r="49453">
      <c r="A49453" s="307"/>
      <c r="B49453" s="85"/>
      <c r="C49453" s="85"/>
      <c r="D49453" s="85"/>
      <c r="E49453" s="88"/>
      <c r="G49453" s="17"/>
      <c r="I49453" s="43"/>
      <c r="J49453" s="308"/>
      <c r="K49453" s="51"/>
      <c r="N49453" s="309"/>
      <c r="R49453" s="17"/>
      <c r="T49453" s="17"/>
      <c r="V49453" s="17"/>
      <c r="W49453" s="51"/>
    </row>
    <row r="49454">
      <c r="A49454" s="307"/>
      <c r="B49454" s="85"/>
      <c r="C49454" s="85"/>
      <c r="D49454" s="85"/>
      <c r="E49454" s="88"/>
      <c r="G49454" s="17"/>
      <c r="I49454" s="43"/>
      <c r="J49454" s="308"/>
      <c r="K49454" s="51"/>
      <c r="N49454" s="309"/>
      <c r="R49454" s="17"/>
      <c r="T49454" s="17"/>
      <c r="V49454" s="17"/>
      <c r="W49454" s="51"/>
    </row>
    <row r="49455">
      <c r="A49455" s="307"/>
      <c r="B49455" s="85"/>
      <c r="C49455" s="85"/>
      <c r="D49455" s="85"/>
      <c r="E49455" s="88"/>
      <c r="G49455" s="17"/>
      <c r="I49455" s="43"/>
      <c r="J49455" s="308"/>
      <c r="K49455" s="51"/>
      <c r="N49455" s="309"/>
      <c r="R49455" s="17"/>
      <c r="T49455" s="17"/>
      <c r="V49455" s="17"/>
      <c r="W49455" s="51"/>
    </row>
    <row r="49456">
      <c r="A49456" s="307"/>
      <c r="B49456" s="85"/>
      <c r="C49456" s="85"/>
      <c r="D49456" s="85"/>
      <c r="E49456" s="88"/>
      <c r="G49456" s="17"/>
      <c r="I49456" s="43"/>
      <c r="J49456" s="308"/>
      <c r="K49456" s="51"/>
      <c r="N49456" s="309"/>
      <c r="R49456" s="17"/>
      <c r="T49456" s="17"/>
      <c r="V49456" s="17"/>
      <c r="W49456" s="51"/>
    </row>
    <row r="49457">
      <c r="A49457" s="307"/>
      <c r="B49457" s="85"/>
      <c r="C49457" s="85"/>
      <c r="D49457" s="85"/>
      <c r="E49457" s="88"/>
      <c r="G49457" s="17"/>
      <c r="I49457" s="43"/>
      <c r="J49457" s="308"/>
      <c r="K49457" s="51"/>
      <c r="N49457" s="309"/>
      <c r="R49457" s="17"/>
      <c r="T49457" s="17"/>
      <c r="V49457" s="17"/>
      <c r="W49457" s="51"/>
    </row>
    <row r="49458">
      <c r="A49458" s="307"/>
      <c r="B49458" s="85"/>
      <c r="C49458" s="85"/>
      <c r="D49458" s="85"/>
      <c r="E49458" s="88"/>
      <c r="G49458" s="17"/>
      <c r="I49458" s="43"/>
      <c r="J49458" s="308"/>
      <c r="K49458" s="51"/>
      <c r="N49458" s="309"/>
      <c r="R49458" s="17"/>
      <c r="T49458" s="17"/>
      <c r="V49458" s="17"/>
      <c r="W49458" s="51"/>
    </row>
    <row r="49459">
      <c r="A49459" s="307"/>
      <c r="B49459" s="85"/>
      <c r="C49459" s="85"/>
      <c r="D49459" s="85"/>
      <c r="E49459" s="88"/>
      <c r="G49459" s="17"/>
      <c r="I49459" s="43"/>
      <c r="J49459" s="308"/>
      <c r="K49459" s="51"/>
      <c r="N49459" s="309"/>
      <c r="R49459" s="17"/>
      <c r="T49459" s="17"/>
      <c r="V49459" s="17"/>
      <c r="W49459" s="51"/>
    </row>
    <row r="49460">
      <c r="A49460" s="307"/>
      <c r="B49460" s="85"/>
      <c r="C49460" s="85"/>
      <c r="D49460" s="85"/>
      <c r="E49460" s="88"/>
      <c r="G49460" s="17"/>
      <c r="I49460" s="43"/>
      <c r="J49460" s="308"/>
      <c r="K49460" s="51"/>
      <c r="N49460" s="309"/>
      <c r="R49460" s="17"/>
      <c r="T49460" s="17"/>
      <c r="V49460" s="17"/>
      <c r="W49460" s="51"/>
    </row>
    <row r="49461">
      <c r="A49461" s="307"/>
      <c r="B49461" s="85"/>
      <c r="C49461" s="85"/>
      <c r="D49461" s="85"/>
      <c r="E49461" s="88"/>
      <c r="G49461" s="17"/>
      <c r="I49461" s="43"/>
      <c r="J49461" s="308"/>
      <c r="K49461" s="51"/>
      <c r="N49461" s="309"/>
      <c r="R49461" s="17"/>
      <c r="T49461" s="17"/>
      <c r="V49461" s="17"/>
      <c r="W49461" s="51"/>
    </row>
    <row r="49462">
      <c r="A49462" s="307"/>
      <c r="B49462" s="85"/>
      <c r="C49462" s="85"/>
      <c r="D49462" s="85"/>
      <c r="E49462" s="88"/>
      <c r="G49462" s="17"/>
      <c r="I49462" s="43"/>
      <c r="J49462" s="308"/>
      <c r="K49462" s="51"/>
      <c r="N49462" s="309"/>
      <c r="R49462" s="17"/>
      <c r="T49462" s="17"/>
      <c r="V49462" s="17"/>
      <c r="W49462" s="51"/>
    </row>
    <row r="49463">
      <c r="A49463" s="307"/>
      <c r="B49463" s="85"/>
      <c r="C49463" s="85"/>
      <c r="D49463" s="85"/>
      <c r="E49463" s="88"/>
      <c r="G49463" s="17"/>
      <c r="I49463" s="43"/>
      <c r="J49463" s="308"/>
      <c r="K49463" s="51"/>
      <c r="N49463" s="309"/>
      <c r="R49463" s="17"/>
      <c r="T49463" s="17"/>
      <c r="V49463" s="17"/>
      <c r="W49463" s="51"/>
    </row>
    <row r="49464">
      <c r="A49464" s="307"/>
      <c r="B49464" s="85"/>
      <c r="C49464" s="85"/>
      <c r="D49464" s="85"/>
      <c r="E49464" s="88"/>
      <c r="G49464" s="17"/>
      <c r="I49464" s="43"/>
      <c r="J49464" s="308"/>
      <c r="K49464" s="51"/>
      <c r="N49464" s="309"/>
      <c r="R49464" s="17"/>
      <c r="T49464" s="17"/>
      <c r="V49464" s="17"/>
      <c r="W49464" s="51"/>
    </row>
    <row r="49465">
      <c r="A49465" s="307"/>
      <c r="B49465" s="85"/>
      <c r="C49465" s="85"/>
      <c r="D49465" s="85"/>
      <c r="E49465" s="88"/>
      <c r="G49465" s="17"/>
      <c r="I49465" s="43"/>
      <c r="J49465" s="308"/>
      <c r="K49465" s="51"/>
      <c r="N49465" s="309"/>
      <c r="R49465" s="17"/>
      <c r="T49465" s="17"/>
      <c r="V49465" s="17"/>
      <c r="W49465" s="51"/>
    </row>
    <row r="49466">
      <c r="A49466" s="307"/>
      <c r="B49466" s="85"/>
      <c r="C49466" s="85"/>
      <c r="D49466" s="85"/>
      <c r="E49466" s="88"/>
      <c r="G49466" s="17"/>
      <c r="I49466" s="43"/>
      <c r="J49466" s="308"/>
      <c r="K49466" s="51"/>
      <c r="N49466" s="309"/>
      <c r="R49466" s="17"/>
      <c r="T49466" s="17"/>
      <c r="V49466" s="17"/>
      <c r="W49466" s="51"/>
    </row>
    <row r="49467">
      <c r="A49467" s="307"/>
      <c r="B49467" s="85"/>
      <c r="C49467" s="85"/>
      <c r="D49467" s="85"/>
      <c r="E49467" s="88"/>
      <c r="G49467" s="17"/>
      <c r="I49467" s="43"/>
      <c r="J49467" s="308"/>
      <c r="K49467" s="51"/>
      <c r="N49467" s="309"/>
      <c r="R49467" s="17"/>
      <c r="T49467" s="17"/>
      <c r="V49467" s="17"/>
      <c r="W49467" s="51"/>
    </row>
    <row r="49468">
      <c r="A49468" s="307"/>
      <c r="B49468" s="85"/>
      <c r="C49468" s="85"/>
      <c r="D49468" s="85"/>
      <c r="E49468" s="88"/>
      <c r="G49468" s="17"/>
      <c r="I49468" s="43"/>
      <c r="J49468" s="308"/>
      <c r="K49468" s="51"/>
      <c r="N49468" s="309"/>
      <c r="R49468" s="17"/>
      <c r="T49468" s="17"/>
      <c r="V49468" s="17"/>
      <c r="W49468" s="51"/>
    </row>
    <row r="49469">
      <c r="A49469" s="307"/>
      <c r="B49469" s="85"/>
      <c r="C49469" s="85"/>
      <c r="D49469" s="85"/>
      <c r="E49469" s="88"/>
      <c r="G49469" s="17"/>
      <c r="I49469" s="43"/>
      <c r="J49469" s="308"/>
      <c r="K49469" s="51"/>
      <c r="N49469" s="309"/>
      <c r="R49469" s="17"/>
      <c r="T49469" s="17"/>
      <c r="V49469" s="17"/>
      <c r="W49469" s="51"/>
    </row>
    <row r="49470">
      <c r="A49470" s="307"/>
      <c r="B49470" s="85"/>
      <c r="C49470" s="85"/>
      <c r="D49470" s="85"/>
      <c r="E49470" s="88"/>
      <c r="G49470" s="17"/>
      <c r="I49470" s="43"/>
      <c r="J49470" s="308"/>
      <c r="K49470" s="51"/>
      <c r="N49470" s="309"/>
      <c r="R49470" s="17"/>
      <c r="T49470" s="17"/>
      <c r="V49470" s="17"/>
      <c r="W49470" s="51"/>
    </row>
    <row r="49471">
      <c r="A49471" s="307"/>
      <c r="B49471" s="85"/>
      <c r="C49471" s="85"/>
      <c r="D49471" s="85"/>
      <c r="E49471" s="88"/>
      <c r="G49471" s="17"/>
      <c r="I49471" s="43"/>
      <c r="J49471" s="308"/>
      <c r="K49471" s="51"/>
      <c r="N49471" s="309"/>
      <c r="R49471" s="17"/>
      <c r="T49471" s="17"/>
      <c r="V49471" s="17"/>
      <c r="W49471" s="51"/>
    </row>
    <row r="49472">
      <c r="A49472" s="307"/>
      <c r="B49472" s="85"/>
      <c r="C49472" s="85"/>
      <c r="D49472" s="85"/>
      <c r="E49472" s="88"/>
      <c r="G49472" s="17"/>
      <c r="I49472" s="43"/>
      <c r="J49472" s="308"/>
      <c r="K49472" s="51"/>
      <c r="N49472" s="309"/>
      <c r="R49472" s="17"/>
      <c r="T49472" s="17"/>
      <c r="V49472" s="17"/>
      <c r="W49472" s="51"/>
    </row>
    <row r="49473">
      <c r="A49473" s="307"/>
      <c r="B49473" s="85"/>
      <c r="C49473" s="85"/>
      <c r="D49473" s="85"/>
      <c r="E49473" s="88"/>
      <c r="G49473" s="17"/>
      <c r="I49473" s="43"/>
      <c r="J49473" s="308"/>
      <c r="K49473" s="51"/>
      <c r="N49473" s="309"/>
      <c r="R49473" s="17"/>
      <c r="T49473" s="17"/>
      <c r="V49473" s="17"/>
      <c r="W49473" s="51"/>
    </row>
    <row r="49474">
      <c r="A49474" s="307"/>
      <c r="B49474" s="85"/>
      <c r="C49474" s="85"/>
      <c r="D49474" s="85"/>
      <c r="E49474" s="88"/>
      <c r="G49474" s="17"/>
      <c r="I49474" s="43"/>
      <c r="J49474" s="308"/>
      <c r="K49474" s="51"/>
      <c r="N49474" s="309"/>
      <c r="R49474" s="17"/>
      <c r="T49474" s="17"/>
      <c r="V49474" s="17"/>
      <c r="W49474" s="51"/>
    </row>
    <row r="49475">
      <c r="A49475" s="307"/>
      <c r="B49475" s="85"/>
      <c r="C49475" s="85"/>
      <c r="D49475" s="85"/>
      <c r="E49475" s="88"/>
      <c r="G49475" s="17"/>
      <c r="I49475" s="43"/>
      <c r="J49475" s="308"/>
      <c r="K49475" s="51"/>
      <c r="N49475" s="309"/>
      <c r="R49475" s="17"/>
      <c r="T49475" s="17"/>
      <c r="V49475" s="17"/>
      <c r="W49475" s="51"/>
    </row>
    <row r="49476">
      <c r="A49476" s="307"/>
      <c r="B49476" s="85"/>
      <c r="C49476" s="85"/>
      <c r="D49476" s="85"/>
      <c r="E49476" s="88"/>
      <c r="G49476" s="17"/>
      <c r="I49476" s="43"/>
      <c r="J49476" s="308"/>
      <c r="K49476" s="51"/>
      <c r="N49476" s="309"/>
      <c r="R49476" s="17"/>
      <c r="T49476" s="17"/>
      <c r="V49476" s="17"/>
      <c r="W49476" s="51"/>
    </row>
    <row r="49477">
      <c r="A49477" s="307"/>
      <c r="B49477" s="85"/>
      <c r="C49477" s="85"/>
      <c r="D49477" s="85"/>
      <c r="E49477" s="88"/>
      <c r="G49477" s="17"/>
      <c r="I49477" s="43"/>
      <c r="J49477" s="308"/>
      <c r="K49477" s="51"/>
      <c r="N49477" s="309"/>
      <c r="R49477" s="17"/>
      <c r="T49477" s="17"/>
      <c r="V49477" s="17"/>
      <c r="W49477" s="51"/>
    </row>
    <row r="49478">
      <c r="A49478" s="307"/>
      <c r="B49478" s="85"/>
      <c r="C49478" s="85"/>
      <c r="D49478" s="85"/>
      <c r="E49478" s="88"/>
      <c r="G49478" s="17"/>
      <c r="I49478" s="43"/>
      <c r="J49478" s="308"/>
      <c r="K49478" s="51"/>
      <c r="N49478" s="309"/>
      <c r="R49478" s="17"/>
      <c r="T49478" s="17"/>
      <c r="V49478" s="17"/>
      <c r="W49478" s="51"/>
    </row>
    <row r="49479">
      <c r="A49479" s="307"/>
      <c r="B49479" s="85"/>
      <c r="C49479" s="85"/>
      <c r="D49479" s="85"/>
      <c r="E49479" s="88"/>
      <c r="G49479" s="17"/>
      <c r="I49479" s="43"/>
      <c r="J49479" s="308"/>
      <c r="K49479" s="51"/>
      <c r="N49479" s="309"/>
      <c r="R49479" s="17"/>
      <c r="T49479" s="17"/>
      <c r="V49479" s="17"/>
      <c r="W49479" s="51"/>
    </row>
    <row r="49480">
      <c r="A49480" s="307"/>
      <c r="B49480" s="85"/>
      <c r="C49480" s="85"/>
      <c r="D49480" s="85"/>
      <c r="E49480" s="88"/>
      <c r="G49480" s="17"/>
      <c r="I49480" s="43"/>
      <c r="J49480" s="308"/>
      <c r="K49480" s="51"/>
      <c r="N49480" s="309"/>
      <c r="R49480" s="17"/>
      <c r="T49480" s="17"/>
      <c r="V49480" s="17"/>
      <c r="W49480" s="51"/>
    </row>
    <row r="49481">
      <c r="A49481" s="307"/>
      <c r="B49481" s="85"/>
      <c r="C49481" s="85"/>
      <c r="D49481" s="85"/>
      <c r="E49481" s="88"/>
      <c r="G49481" s="17"/>
      <c r="I49481" s="43"/>
      <c r="J49481" s="308"/>
      <c r="K49481" s="51"/>
      <c r="N49481" s="309"/>
      <c r="R49481" s="17"/>
      <c r="T49481" s="17"/>
      <c r="V49481" s="17"/>
      <c r="W49481" s="51"/>
    </row>
    <row r="49482">
      <c r="A49482" s="307"/>
      <c r="B49482" s="85"/>
      <c r="C49482" s="85"/>
      <c r="D49482" s="85"/>
      <c r="E49482" s="88"/>
      <c r="G49482" s="17"/>
      <c r="I49482" s="43"/>
      <c r="J49482" s="308"/>
      <c r="K49482" s="51"/>
      <c r="N49482" s="309"/>
      <c r="R49482" s="17"/>
      <c r="T49482" s="17"/>
      <c r="V49482" s="17"/>
      <c r="W49482" s="51"/>
    </row>
    <row r="49483">
      <c r="A49483" s="307"/>
      <c r="B49483" s="85"/>
      <c r="C49483" s="85"/>
      <c r="D49483" s="85"/>
      <c r="E49483" s="88"/>
      <c r="G49483" s="17"/>
      <c r="I49483" s="43"/>
      <c r="J49483" s="308"/>
      <c r="K49483" s="51"/>
      <c r="N49483" s="309"/>
      <c r="R49483" s="17"/>
      <c r="T49483" s="17"/>
      <c r="V49483" s="17"/>
      <c r="W49483" s="51"/>
    </row>
    <row r="49484">
      <c r="A49484" s="307"/>
      <c r="B49484" s="85"/>
      <c r="C49484" s="85"/>
      <c r="D49484" s="85"/>
      <c r="E49484" s="88"/>
      <c r="G49484" s="17"/>
      <c r="I49484" s="43"/>
      <c r="J49484" s="308"/>
      <c r="K49484" s="51"/>
      <c r="N49484" s="309"/>
      <c r="R49484" s="17"/>
      <c r="T49484" s="17"/>
      <c r="V49484" s="17"/>
      <c r="W49484" s="51"/>
    </row>
    <row r="49485">
      <c r="A49485" s="307"/>
      <c r="B49485" s="85"/>
      <c r="C49485" s="85"/>
      <c r="D49485" s="85"/>
      <c r="E49485" s="88"/>
      <c r="G49485" s="17"/>
      <c r="I49485" s="43"/>
      <c r="J49485" s="308"/>
      <c r="K49485" s="51"/>
      <c r="N49485" s="309"/>
      <c r="R49485" s="17"/>
      <c r="T49485" s="17"/>
      <c r="V49485" s="17"/>
      <c r="W49485" s="51"/>
    </row>
    <row r="49486">
      <c r="A49486" s="307"/>
      <c r="B49486" s="85"/>
      <c r="C49486" s="85"/>
      <c r="D49486" s="85"/>
      <c r="E49486" s="88"/>
      <c r="G49486" s="17"/>
      <c r="I49486" s="43"/>
      <c r="J49486" s="308"/>
      <c r="K49486" s="51"/>
      <c r="N49486" s="309"/>
      <c r="R49486" s="17"/>
      <c r="T49486" s="17"/>
      <c r="V49486" s="17"/>
      <c r="W49486" s="51"/>
    </row>
    <row r="49487">
      <c r="A49487" s="307"/>
      <c r="B49487" s="85"/>
      <c r="C49487" s="85"/>
      <c r="D49487" s="85"/>
      <c r="E49487" s="88"/>
      <c r="G49487" s="17"/>
      <c r="I49487" s="43"/>
      <c r="J49487" s="308"/>
      <c r="K49487" s="51"/>
      <c r="N49487" s="309"/>
      <c r="R49487" s="17"/>
      <c r="T49487" s="17"/>
      <c r="V49487" s="17"/>
      <c r="W49487" s="51"/>
    </row>
    <row r="49488">
      <c r="A49488" s="307"/>
      <c r="B49488" s="85"/>
      <c r="C49488" s="85"/>
      <c r="D49488" s="85"/>
      <c r="E49488" s="88"/>
      <c r="G49488" s="17"/>
      <c r="I49488" s="43"/>
      <c r="J49488" s="308"/>
      <c r="K49488" s="51"/>
      <c r="N49488" s="309"/>
      <c r="R49488" s="17"/>
      <c r="T49488" s="17"/>
      <c r="V49488" s="17"/>
      <c r="W49488" s="51"/>
    </row>
    <row r="49489">
      <c r="A49489" s="307"/>
      <c r="B49489" s="85"/>
      <c r="C49489" s="85"/>
      <c r="D49489" s="85"/>
      <c r="E49489" s="88"/>
      <c r="G49489" s="17"/>
      <c r="I49489" s="43"/>
      <c r="J49489" s="308"/>
      <c r="K49489" s="51"/>
      <c r="N49489" s="309"/>
      <c r="R49489" s="17"/>
      <c r="T49489" s="17"/>
      <c r="V49489" s="17"/>
      <c r="W49489" s="51"/>
    </row>
    <row r="49490">
      <c r="A49490" s="307"/>
      <c r="B49490" s="85"/>
      <c r="C49490" s="85"/>
      <c r="D49490" s="85"/>
      <c r="E49490" s="88"/>
      <c r="G49490" s="17"/>
      <c r="I49490" s="43"/>
      <c r="J49490" s="308"/>
      <c r="K49490" s="51"/>
      <c r="N49490" s="309"/>
      <c r="R49490" s="17"/>
      <c r="T49490" s="17"/>
      <c r="V49490" s="17"/>
      <c r="W49490" s="51"/>
    </row>
    <row r="49491">
      <c r="A49491" s="307"/>
      <c r="B49491" s="85"/>
      <c r="C49491" s="85"/>
      <c r="D49491" s="85"/>
      <c r="E49491" s="88"/>
      <c r="G49491" s="17"/>
      <c r="I49491" s="43"/>
      <c r="J49491" s="308"/>
      <c r="K49491" s="51"/>
      <c r="N49491" s="309"/>
      <c r="R49491" s="17"/>
      <c r="T49491" s="17"/>
      <c r="V49491" s="17"/>
      <c r="W49491" s="51"/>
    </row>
    <row r="49492">
      <c r="A49492" s="307"/>
      <c r="B49492" s="85"/>
      <c r="C49492" s="85"/>
      <c r="D49492" s="85"/>
      <c r="E49492" s="88"/>
      <c r="G49492" s="17"/>
      <c r="I49492" s="43"/>
      <c r="J49492" s="308"/>
      <c r="K49492" s="51"/>
      <c r="N49492" s="309"/>
      <c r="R49492" s="17"/>
      <c r="T49492" s="17"/>
      <c r="V49492" s="17"/>
      <c r="W49492" s="51"/>
    </row>
    <row r="49493">
      <c r="A49493" s="307"/>
      <c r="B49493" s="85"/>
      <c r="C49493" s="85"/>
      <c r="D49493" s="85"/>
      <c r="E49493" s="88"/>
      <c r="G49493" s="17"/>
      <c r="I49493" s="43"/>
      <c r="J49493" s="308"/>
      <c r="K49493" s="51"/>
      <c r="N49493" s="309"/>
      <c r="R49493" s="17"/>
      <c r="T49493" s="17"/>
      <c r="V49493" s="17"/>
      <c r="W49493" s="51"/>
    </row>
    <row r="49494">
      <c r="A49494" s="307"/>
      <c r="B49494" s="85"/>
      <c r="C49494" s="85"/>
      <c r="D49494" s="85"/>
      <c r="E49494" s="88"/>
      <c r="G49494" s="17"/>
      <c r="I49494" s="43"/>
      <c r="J49494" s="308"/>
      <c r="K49494" s="51"/>
      <c r="N49494" s="309"/>
      <c r="R49494" s="17"/>
      <c r="T49494" s="17"/>
      <c r="V49494" s="17"/>
      <c r="W49494" s="51"/>
    </row>
    <row r="49495">
      <c r="A49495" s="307"/>
      <c r="B49495" s="85"/>
      <c r="C49495" s="85"/>
      <c r="D49495" s="85"/>
      <c r="E49495" s="88"/>
      <c r="G49495" s="17"/>
      <c r="I49495" s="43"/>
      <c r="J49495" s="308"/>
      <c r="K49495" s="51"/>
      <c r="N49495" s="309"/>
      <c r="R49495" s="17"/>
      <c r="T49495" s="17"/>
      <c r="V49495" s="17"/>
      <c r="W49495" s="51"/>
    </row>
    <row r="49496">
      <c r="A49496" s="307"/>
      <c r="B49496" s="85"/>
      <c r="C49496" s="85"/>
      <c r="D49496" s="85"/>
      <c r="E49496" s="88"/>
      <c r="G49496" s="17"/>
      <c r="I49496" s="43"/>
      <c r="J49496" s="308"/>
      <c r="K49496" s="51"/>
      <c r="N49496" s="309"/>
      <c r="R49496" s="17"/>
      <c r="T49496" s="17"/>
      <c r="V49496" s="17"/>
      <c r="W49496" s="51"/>
    </row>
    <row r="49497">
      <c r="A49497" s="307"/>
      <c r="B49497" s="85"/>
      <c r="C49497" s="85"/>
      <c r="D49497" s="85"/>
      <c r="E49497" s="88"/>
      <c r="G49497" s="17"/>
      <c r="I49497" s="43"/>
      <c r="J49497" s="308"/>
      <c r="K49497" s="51"/>
      <c r="N49497" s="309"/>
      <c r="R49497" s="17"/>
      <c r="T49497" s="17"/>
      <c r="V49497" s="17"/>
      <c r="W49497" s="51"/>
    </row>
    <row r="49498">
      <c r="A49498" s="307"/>
      <c r="B49498" s="85"/>
      <c r="C49498" s="85"/>
      <c r="D49498" s="85"/>
      <c r="E49498" s="88"/>
      <c r="G49498" s="17"/>
      <c r="I49498" s="43"/>
      <c r="J49498" s="308"/>
      <c r="K49498" s="51"/>
      <c r="N49498" s="309"/>
      <c r="R49498" s="17"/>
      <c r="T49498" s="17"/>
      <c r="V49498" s="17"/>
      <c r="W49498" s="51"/>
    </row>
    <row r="49499">
      <c r="A49499" s="307"/>
      <c r="B49499" s="85"/>
      <c r="C49499" s="85"/>
      <c r="D49499" s="85"/>
      <c r="E49499" s="88"/>
      <c r="G49499" s="17"/>
      <c r="I49499" s="43"/>
      <c r="J49499" s="308"/>
      <c r="K49499" s="51"/>
      <c r="N49499" s="309"/>
      <c r="R49499" s="17"/>
      <c r="T49499" s="17"/>
      <c r="V49499" s="17"/>
      <c r="W49499" s="51"/>
    </row>
    <row r="49500">
      <c r="A49500" s="307"/>
      <c r="B49500" s="85"/>
      <c r="C49500" s="85"/>
      <c r="D49500" s="85"/>
      <c r="E49500" s="88"/>
      <c r="G49500" s="17"/>
      <c r="I49500" s="43"/>
      <c r="J49500" s="308"/>
      <c r="K49500" s="51"/>
      <c r="N49500" s="309"/>
      <c r="R49500" s="17"/>
      <c r="T49500" s="17"/>
      <c r="V49500" s="17"/>
      <c r="W49500" s="51"/>
    </row>
    <row r="49501">
      <c r="A49501" s="307"/>
      <c r="B49501" s="85"/>
      <c r="C49501" s="85"/>
      <c r="D49501" s="85"/>
      <c r="E49501" s="88"/>
      <c r="G49501" s="17"/>
      <c r="I49501" s="43"/>
      <c r="J49501" s="308"/>
      <c r="K49501" s="51"/>
      <c r="N49501" s="309"/>
      <c r="R49501" s="17"/>
      <c r="T49501" s="17"/>
      <c r="V49501" s="17"/>
      <c r="W49501" s="51"/>
    </row>
    <row r="49502">
      <c r="A49502" s="307"/>
      <c r="B49502" s="85"/>
      <c r="C49502" s="85"/>
      <c r="D49502" s="85"/>
      <c r="E49502" s="88"/>
      <c r="G49502" s="17"/>
      <c r="I49502" s="43"/>
      <c r="J49502" s="308"/>
      <c r="K49502" s="51"/>
      <c r="N49502" s="309"/>
      <c r="R49502" s="17"/>
      <c r="T49502" s="17"/>
      <c r="V49502" s="17"/>
      <c r="W49502" s="51"/>
    </row>
    <row r="49503">
      <c r="A49503" s="307"/>
      <c r="B49503" s="85"/>
      <c r="C49503" s="85"/>
      <c r="D49503" s="85"/>
      <c r="E49503" s="88"/>
      <c r="G49503" s="17"/>
      <c r="I49503" s="43"/>
      <c r="J49503" s="308"/>
      <c r="K49503" s="51"/>
      <c r="N49503" s="309"/>
      <c r="R49503" s="17"/>
      <c r="T49503" s="17"/>
      <c r="V49503" s="17"/>
      <c r="W49503" s="51"/>
    </row>
    <row r="49504">
      <c r="A49504" s="307"/>
      <c r="B49504" s="85"/>
      <c r="C49504" s="85"/>
      <c r="D49504" s="85"/>
      <c r="E49504" s="88"/>
      <c r="G49504" s="17"/>
      <c r="I49504" s="43"/>
      <c r="J49504" s="308"/>
      <c r="K49504" s="51"/>
      <c r="N49504" s="309"/>
      <c r="R49504" s="17"/>
      <c r="T49504" s="17"/>
      <c r="V49504" s="17"/>
      <c r="W49504" s="51"/>
    </row>
    <row r="49505">
      <c r="A49505" s="307"/>
      <c r="B49505" s="85"/>
      <c r="C49505" s="85"/>
      <c r="D49505" s="85"/>
      <c r="E49505" s="88"/>
      <c r="G49505" s="17"/>
      <c r="I49505" s="43"/>
      <c r="J49505" s="308"/>
      <c r="K49505" s="51"/>
      <c r="N49505" s="309"/>
      <c r="R49505" s="17"/>
      <c r="T49505" s="17"/>
      <c r="V49505" s="17"/>
      <c r="W49505" s="51"/>
    </row>
    <row r="49506">
      <c r="A49506" s="307"/>
      <c r="B49506" s="85"/>
      <c r="C49506" s="85"/>
      <c r="D49506" s="85"/>
      <c r="E49506" s="88"/>
      <c r="G49506" s="17"/>
      <c r="I49506" s="43"/>
      <c r="J49506" s="308"/>
      <c r="K49506" s="51"/>
      <c r="N49506" s="309"/>
      <c r="R49506" s="17"/>
      <c r="T49506" s="17"/>
      <c r="V49506" s="17"/>
      <c r="W49506" s="51"/>
    </row>
    <row r="49507">
      <c r="A49507" s="307"/>
      <c r="B49507" s="85"/>
      <c r="C49507" s="85"/>
      <c r="D49507" s="85"/>
      <c r="E49507" s="88"/>
      <c r="G49507" s="17"/>
      <c r="I49507" s="43"/>
      <c r="J49507" s="308"/>
      <c r="K49507" s="51"/>
      <c r="N49507" s="309"/>
      <c r="R49507" s="17"/>
      <c r="T49507" s="17"/>
      <c r="V49507" s="17"/>
      <c r="W49507" s="51"/>
    </row>
    <row r="49508">
      <c r="A49508" s="307"/>
      <c r="B49508" s="85"/>
      <c r="C49508" s="85"/>
      <c r="D49508" s="85"/>
      <c r="E49508" s="88"/>
      <c r="G49508" s="17"/>
      <c r="I49508" s="43"/>
      <c r="J49508" s="308"/>
      <c r="K49508" s="51"/>
      <c r="N49508" s="309"/>
      <c r="R49508" s="17"/>
      <c r="T49508" s="17"/>
      <c r="V49508" s="17"/>
      <c r="W49508" s="51"/>
    </row>
    <row r="49509">
      <c r="A49509" s="307"/>
      <c r="B49509" s="85"/>
      <c r="C49509" s="85"/>
      <c r="D49509" s="85"/>
      <c r="E49509" s="88"/>
      <c r="G49509" s="17"/>
      <c r="I49509" s="43"/>
      <c r="J49509" s="308"/>
      <c r="K49509" s="51"/>
      <c r="N49509" s="309"/>
      <c r="R49509" s="17"/>
      <c r="T49509" s="17"/>
      <c r="V49509" s="17"/>
      <c r="W49509" s="51"/>
    </row>
    <row r="49510">
      <c r="A49510" s="307"/>
      <c r="B49510" s="85"/>
      <c r="C49510" s="85"/>
      <c r="D49510" s="85"/>
      <c r="E49510" s="88"/>
      <c r="G49510" s="17"/>
      <c r="I49510" s="43"/>
      <c r="J49510" s="308"/>
      <c r="K49510" s="51"/>
      <c r="N49510" s="309"/>
      <c r="R49510" s="17"/>
      <c r="T49510" s="17"/>
      <c r="V49510" s="17"/>
      <c r="W49510" s="51"/>
    </row>
    <row r="49511">
      <c r="A49511" s="307"/>
      <c r="B49511" s="85"/>
      <c r="C49511" s="85"/>
      <c r="D49511" s="85"/>
      <c r="E49511" s="88"/>
      <c r="G49511" s="17"/>
      <c r="I49511" s="43"/>
      <c r="J49511" s="308"/>
      <c r="K49511" s="51"/>
      <c r="N49511" s="309"/>
      <c r="R49511" s="17"/>
      <c r="T49511" s="17"/>
      <c r="V49511" s="17"/>
      <c r="W49511" s="51"/>
    </row>
    <row r="49512">
      <c r="A49512" s="307"/>
      <c r="B49512" s="85"/>
      <c r="C49512" s="85"/>
      <c r="D49512" s="85"/>
      <c r="E49512" s="88"/>
      <c r="G49512" s="17"/>
      <c r="I49512" s="43"/>
      <c r="J49512" s="308"/>
      <c r="K49512" s="51"/>
      <c r="N49512" s="309"/>
      <c r="R49512" s="17"/>
      <c r="T49512" s="17"/>
      <c r="V49512" s="17"/>
      <c r="W49512" s="51"/>
    </row>
    <row r="49513">
      <c r="A49513" s="307"/>
      <c r="B49513" s="85"/>
      <c r="C49513" s="85"/>
      <c r="D49513" s="85"/>
      <c r="E49513" s="88"/>
      <c r="G49513" s="17"/>
      <c r="I49513" s="43"/>
      <c r="J49513" s="308"/>
      <c r="K49513" s="51"/>
      <c r="N49513" s="309"/>
      <c r="R49513" s="17"/>
      <c r="T49513" s="17"/>
      <c r="V49513" s="17"/>
      <c r="W49513" s="51"/>
    </row>
    <row r="49514">
      <c r="A49514" s="307"/>
      <c r="B49514" s="85"/>
      <c r="C49514" s="85"/>
      <c r="D49514" s="85"/>
      <c r="E49514" s="88"/>
      <c r="G49514" s="17"/>
      <c r="I49514" s="43"/>
      <c r="J49514" s="308"/>
      <c r="K49514" s="51"/>
      <c r="N49514" s="309"/>
      <c r="R49514" s="17"/>
      <c r="T49514" s="17"/>
      <c r="V49514" s="17"/>
      <c r="W49514" s="51"/>
    </row>
    <row r="49515">
      <c r="A49515" s="307"/>
      <c r="B49515" s="85"/>
      <c r="C49515" s="85"/>
      <c r="D49515" s="85"/>
      <c r="E49515" s="88"/>
      <c r="G49515" s="17"/>
      <c r="I49515" s="43"/>
      <c r="J49515" s="308"/>
      <c r="K49515" s="51"/>
      <c r="N49515" s="309"/>
      <c r="R49515" s="17"/>
      <c r="T49515" s="17"/>
      <c r="V49515" s="17"/>
      <c r="W49515" s="51"/>
    </row>
    <row r="49516">
      <c r="A49516" s="307"/>
      <c r="B49516" s="85"/>
      <c r="C49516" s="85"/>
      <c r="D49516" s="85"/>
      <c r="E49516" s="88"/>
      <c r="G49516" s="17"/>
      <c r="I49516" s="43"/>
      <c r="J49516" s="308"/>
      <c r="K49516" s="51"/>
      <c r="N49516" s="309"/>
      <c r="R49516" s="17"/>
      <c r="T49516" s="17"/>
      <c r="V49516" s="17"/>
      <c r="W49516" s="51"/>
    </row>
    <row r="49517">
      <c r="A49517" s="307"/>
      <c r="B49517" s="85"/>
      <c r="C49517" s="85"/>
      <c r="D49517" s="85"/>
      <c r="E49517" s="88"/>
      <c r="G49517" s="17"/>
      <c r="I49517" s="43"/>
      <c r="J49517" s="308"/>
      <c r="K49517" s="51"/>
      <c r="N49517" s="309"/>
      <c r="R49517" s="17"/>
      <c r="T49517" s="17"/>
      <c r="V49517" s="17"/>
      <c r="W49517" s="51"/>
    </row>
    <row r="49518">
      <c r="A49518" s="307"/>
      <c r="B49518" s="85"/>
      <c r="C49518" s="85"/>
      <c r="D49518" s="85"/>
      <c r="E49518" s="88"/>
      <c r="G49518" s="17"/>
      <c r="I49518" s="43"/>
      <c r="J49518" s="308"/>
      <c r="K49518" s="51"/>
      <c r="N49518" s="309"/>
      <c r="R49518" s="17"/>
      <c r="T49518" s="17"/>
      <c r="V49518" s="17"/>
      <c r="W49518" s="51"/>
    </row>
    <row r="49519">
      <c r="A49519" s="307"/>
      <c r="B49519" s="85"/>
      <c r="C49519" s="85"/>
      <c r="D49519" s="85"/>
      <c r="E49519" s="88"/>
      <c r="G49519" s="17"/>
      <c r="I49519" s="43"/>
      <c r="J49519" s="308"/>
      <c r="K49519" s="51"/>
      <c r="N49519" s="309"/>
      <c r="R49519" s="17"/>
      <c r="T49519" s="17"/>
      <c r="V49519" s="17"/>
      <c r="W49519" s="51"/>
    </row>
    <row r="49520">
      <c r="A49520" s="307"/>
      <c r="B49520" s="85"/>
      <c r="C49520" s="85"/>
      <c r="D49520" s="85"/>
      <c r="E49520" s="88"/>
      <c r="G49520" s="17"/>
      <c r="I49520" s="43"/>
      <c r="J49520" s="308"/>
      <c r="K49520" s="51"/>
      <c r="N49520" s="309"/>
      <c r="R49520" s="17"/>
      <c r="T49520" s="17"/>
      <c r="V49520" s="17"/>
      <c r="W49520" s="51"/>
    </row>
    <row r="49521">
      <c r="A49521" s="307"/>
      <c r="B49521" s="85"/>
      <c r="C49521" s="85"/>
      <c r="D49521" s="85"/>
      <c r="E49521" s="88"/>
      <c r="G49521" s="17"/>
      <c r="I49521" s="43"/>
      <c r="J49521" s="308"/>
      <c r="K49521" s="51"/>
      <c r="N49521" s="309"/>
      <c r="R49521" s="17"/>
      <c r="T49521" s="17"/>
      <c r="V49521" s="17"/>
      <c r="W49521" s="51"/>
    </row>
    <row r="49522">
      <c r="A49522" s="307"/>
      <c r="B49522" s="85"/>
      <c r="C49522" s="85"/>
      <c r="D49522" s="85"/>
      <c r="E49522" s="88"/>
      <c r="G49522" s="17"/>
      <c r="I49522" s="43"/>
      <c r="J49522" s="308"/>
      <c r="K49522" s="51"/>
      <c r="N49522" s="309"/>
      <c r="R49522" s="17"/>
      <c r="T49522" s="17"/>
      <c r="V49522" s="17"/>
      <c r="W49522" s="51"/>
    </row>
    <row r="49523">
      <c r="A49523" s="307"/>
      <c r="B49523" s="85"/>
      <c r="C49523" s="85"/>
      <c r="D49523" s="85"/>
      <c r="E49523" s="88"/>
      <c r="G49523" s="17"/>
      <c r="I49523" s="43"/>
      <c r="J49523" s="308"/>
      <c r="K49523" s="51"/>
      <c r="N49523" s="309"/>
      <c r="R49523" s="17"/>
      <c r="T49523" s="17"/>
      <c r="V49523" s="17"/>
      <c r="W49523" s="51"/>
    </row>
    <row r="49524">
      <c r="A49524" s="307"/>
      <c r="B49524" s="85"/>
      <c r="C49524" s="85"/>
      <c r="D49524" s="85"/>
      <c r="E49524" s="88"/>
      <c r="G49524" s="17"/>
      <c r="I49524" s="43"/>
      <c r="J49524" s="308"/>
      <c r="K49524" s="51"/>
      <c r="N49524" s="309"/>
      <c r="R49524" s="17"/>
      <c r="T49524" s="17"/>
      <c r="V49524" s="17"/>
      <c r="W49524" s="51"/>
    </row>
    <row r="49525">
      <c r="A49525" s="307"/>
      <c r="B49525" s="85"/>
      <c r="C49525" s="85"/>
      <c r="D49525" s="85"/>
      <c r="E49525" s="88"/>
      <c r="G49525" s="17"/>
      <c r="I49525" s="43"/>
      <c r="J49525" s="308"/>
      <c r="K49525" s="51"/>
      <c r="N49525" s="309"/>
      <c r="R49525" s="17"/>
      <c r="T49525" s="17"/>
      <c r="V49525" s="17"/>
      <c r="W49525" s="51"/>
    </row>
    <row r="49526">
      <c r="A49526" s="307"/>
      <c r="B49526" s="85"/>
      <c r="C49526" s="85"/>
      <c r="D49526" s="85"/>
      <c r="E49526" s="88"/>
      <c r="G49526" s="17"/>
      <c r="I49526" s="43"/>
      <c r="J49526" s="308"/>
      <c r="K49526" s="51"/>
      <c r="N49526" s="309"/>
      <c r="R49526" s="17"/>
      <c r="T49526" s="17"/>
      <c r="V49526" s="17"/>
      <c r="W49526" s="51"/>
    </row>
    <row r="49527">
      <c r="A49527" s="307"/>
      <c r="B49527" s="85"/>
      <c r="C49527" s="85"/>
      <c r="D49527" s="85"/>
      <c r="E49527" s="88"/>
      <c r="G49527" s="17"/>
      <c r="I49527" s="43"/>
      <c r="J49527" s="308"/>
      <c r="K49527" s="51"/>
      <c r="N49527" s="309"/>
      <c r="R49527" s="17"/>
      <c r="T49527" s="17"/>
      <c r="V49527" s="17"/>
      <c r="W49527" s="51"/>
    </row>
    <row r="49528">
      <c r="A49528" s="307"/>
      <c r="B49528" s="85"/>
      <c r="C49528" s="85"/>
      <c r="D49528" s="85"/>
      <c r="E49528" s="88"/>
      <c r="G49528" s="17"/>
      <c r="I49528" s="43"/>
      <c r="J49528" s="308"/>
      <c r="K49528" s="51"/>
      <c r="N49528" s="309"/>
      <c r="R49528" s="17"/>
      <c r="T49528" s="17"/>
      <c r="V49528" s="17"/>
      <c r="W49528" s="51"/>
    </row>
    <row r="49529">
      <c r="A49529" s="307"/>
      <c r="B49529" s="85"/>
      <c r="C49529" s="85"/>
      <c r="D49529" s="85"/>
      <c r="E49529" s="88"/>
      <c r="G49529" s="17"/>
      <c r="I49529" s="43"/>
      <c r="J49529" s="308"/>
      <c r="K49529" s="51"/>
      <c r="N49529" s="309"/>
      <c r="R49529" s="17"/>
      <c r="T49529" s="17"/>
      <c r="V49529" s="17"/>
      <c r="W49529" s="51"/>
    </row>
    <row r="49530">
      <c r="A49530" s="307"/>
      <c r="B49530" s="85"/>
      <c r="C49530" s="85"/>
      <c r="D49530" s="85"/>
      <c r="E49530" s="88"/>
      <c r="G49530" s="17"/>
      <c r="I49530" s="43"/>
      <c r="J49530" s="308"/>
      <c r="K49530" s="51"/>
      <c r="N49530" s="309"/>
      <c r="R49530" s="17"/>
      <c r="T49530" s="17"/>
      <c r="V49530" s="17"/>
      <c r="W49530" s="51"/>
    </row>
    <row r="49531">
      <c r="A49531" s="307"/>
      <c r="B49531" s="85"/>
      <c r="C49531" s="85"/>
      <c r="D49531" s="85"/>
      <c r="E49531" s="88"/>
      <c r="G49531" s="17"/>
      <c r="I49531" s="43"/>
      <c r="J49531" s="308"/>
      <c r="K49531" s="51"/>
      <c r="N49531" s="309"/>
      <c r="R49531" s="17"/>
      <c r="T49531" s="17"/>
      <c r="V49531" s="17"/>
      <c r="W49531" s="51"/>
    </row>
    <row r="49532">
      <c r="A49532" s="307"/>
      <c r="B49532" s="85"/>
      <c r="C49532" s="85"/>
      <c r="D49532" s="85"/>
      <c r="E49532" s="88"/>
      <c r="G49532" s="17"/>
      <c r="I49532" s="43"/>
      <c r="J49532" s="308"/>
      <c r="K49532" s="51"/>
      <c r="N49532" s="309"/>
      <c r="R49532" s="17"/>
      <c r="T49532" s="17"/>
      <c r="V49532" s="17"/>
      <c r="W49532" s="51"/>
    </row>
    <row r="49533">
      <c r="A49533" s="307"/>
      <c r="B49533" s="85"/>
      <c r="C49533" s="85"/>
      <c r="D49533" s="85"/>
      <c r="E49533" s="88"/>
      <c r="G49533" s="17"/>
      <c r="I49533" s="43"/>
      <c r="J49533" s="308"/>
      <c r="K49533" s="51"/>
      <c r="N49533" s="309"/>
      <c r="R49533" s="17"/>
      <c r="T49533" s="17"/>
      <c r="V49533" s="17"/>
      <c r="W49533" s="51"/>
    </row>
    <row r="49534">
      <c r="A49534" s="307"/>
      <c r="B49534" s="85"/>
      <c r="C49534" s="85"/>
      <c r="D49534" s="85"/>
      <c r="E49534" s="88"/>
      <c r="G49534" s="17"/>
      <c r="I49534" s="43"/>
      <c r="J49534" s="308"/>
      <c r="K49534" s="51"/>
      <c r="N49534" s="309"/>
      <c r="R49534" s="17"/>
      <c r="T49534" s="17"/>
      <c r="V49534" s="17"/>
      <c r="W49534" s="51"/>
    </row>
    <row r="49535">
      <c r="A49535" s="307"/>
      <c r="B49535" s="85"/>
      <c r="C49535" s="85"/>
      <c r="D49535" s="85"/>
      <c r="E49535" s="88"/>
      <c r="G49535" s="17"/>
      <c r="I49535" s="43"/>
      <c r="J49535" s="308"/>
      <c r="K49535" s="51"/>
      <c r="N49535" s="309"/>
      <c r="R49535" s="17"/>
      <c r="T49535" s="17"/>
      <c r="V49535" s="17"/>
      <c r="W49535" s="51"/>
    </row>
    <row r="49536">
      <c r="A49536" s="307"/>
      <c r="B49536" s="85"/>
      <c r="C49536" s="85"/>
      <c r="D49536" s="85"/>
      <c r="E49536" s="88"/>
      <c r="G49536" s="17"/>
      <c r="I49536" s="43"/>
      <c r="J49536" s="308"/>
      <c r="K49536" s="51"/>
      <c r="N49536" s="309"/>
      <c r="R49536" s="17"/>
      <c r="T49536" s="17"/>
      <c r="V49536" s="17"/>
      <c r="W49536" s="51"/>
    </row>
    <row r="49537">
      <c r="A49537" s="307"/>
      <c r="B49537" s="85"/>
      <c r="C49537" s="85"/>
      <c r="D49537" s="85"/>
      <c r="E49537" s="88"/>
      <c r="G49537" s="17"/>
      <c r="I49537" s="43"/>
      <c r="J49537" s="308"/>
      <c r="K49537" s="51"/>
      <c r="N49537" s="309"/>
      <c r="R49537" s="17"/>
      <c r="T49537" s="17"/>
      <c r="V49537" s="17"/>
      <c r="W49537" s="51"/>
    </row>
    <row r="49538">
      <c r="A49538" s="307"/>
      <c r="B49538" s="85"/>
      <c r="C49538" s="85"/>
      <c r="D49538" s="85"/>
      <c r="E49538" s="88"/>
      <c r="G49538" s="17"/>
      <c r="I49538" s="43"/>
      <c r="J49538" s="308"/>
      <c r="K49538" s="51"/>
      <c r="N49538" s="309"/>
      <c r="R49538" s="17"/>
      <c r="T49538" s="17"/>
      <c r="V49538" s="17"/>
      <c r="W49538" s="51"/>
    </row>
    <row r="49539">
      <c r="A49539" s="307"/>
      <c r="B49539" s="85"/>
      <c r="C49539" s="85"/>
      <c r="D49539" s="85"/>
      <c r="E49539" s="88"/>
      <c r="G49539" s="17"/>
      <c r="I49539" s="43"/>
      <c r="J49539" s="308"/>
      <c r="K49539" s="51"/>
      <c r="N49539" s="309"/>
      <c r="R49539" s="17"/>
      <c r="T49539" s="17"/>
      <c r="V49539" s="17"/>
      <c r="W49539" s="51"/>
    </row>
    <row r="49540">
      <c r="A49540" s="307"/>
      <c r="B49540" s="85"/>
      <c r="C49540" s="85"/>
      <c r="D49540" s="85"/>
      <c r="E49540" s="88"/>
      <c r="G49540" s="17"/>
      <c r="I49540" s="43"/>
      <c r="J49540" s="308"/>
      <c r="K49540" s="51"/>
      <c r="N49540" s="309"/>
      <c r="R49540" s="17"/>
      <c r="T49540" s="17"/>
      <c r="V49540" s="17"/>
      <c r="W49540" s="51"/>
    </row>
    <row r="49541">
      <c r="A49541" s="307"/>
      <c r="B49541" s="85"/>
      <c r="C49541" s="85"/>
      <c r="D49541" s="85"/>
      <c r="E49541" s="88"/>
      <c r="G49541" s="17"/>
      <c r="I49541" s="43"/>
      <c r="J49541" s="308"/>
      <c r="K49541" s="51"/>
      <c r="N49541" s="309"/>
      <c r="R49541" s="17"/>
      <c r="T49541" s="17"/>
      <c r="V49541" s="17"/>
      <c r="W49541" s="51"/>
    </row>
    <row r="49542">
      <c r="A49542" s="307"/>
      <c r="B49542" s="85"/>
      <c r="C49542" s="85"/>
      <c r="D49542" s="85"/>
      <c r="E49542" s="88"/>
      <c r="G49542" s="17"/>
      <c r="I49542" s="43"/>
      <c r="J49542" s="308"/>
      <c r="K49542" s="51"/>
      <c r="N49542" s="309"/>
      <c r="R49542" s="17"/>
      <c r="T49542" s="17"/>
      <c r="V49542" s="17"/>
      <c r="W49542" s="51"/>
    </row>
    <row r="49543">
      <c r="A49543" s="307"/>
      <c r="B49543" s="85"/>
      <c r="C49543" s="85"/>
      <c r="D49543" s="85"/>
      <c r="E49543" s="88"/>
      <c r="G49543" s="17"/>
      <c r="I49543" s="43"/>
      <c r="J49543" s="308"/>
      <c r="K49543" s="51"/>
      <c r="N49543" s="309"/>
      <c r="R49543" s="17"/>
      <c r="T49543" s="17"/>
      <c r="V49543" s="17"/>
      <c r="W49543" s="51"/>
    </row>
    <row r="49544">
      <c r="A49544" s="307"/>
      <c r="B49544" s="85"/>
      <c r="C49544" s="85"/>
      <c r="D49544" s="85"/>
      <c r="E49544" s="88"/>
      <c r="G49544" s="17"/>
      <c r="I49544" s="43"/>
      <c r="J49544" s="308"/>
      <c r="K49544" s="51"/>
      <c r="N49544" s="309"/>
      <c r="R49544" s="17"/>
      <c r="T49544" s="17"/>
      <c r="V49544" s="17"/>
      <c r="W49544" s="51"/>
    </row>
    <row r="49545">
      <c r="A49545" s="307"/>
      <c r="B49545" s="85"/>
      <c r="C49545" s="85"/>
      <c r="D49545" s="85"/>
      <c r="E49545" s="88"/>
      <c r="G49545" s="17"/>
      <c r="I49545" s="43"/>
      <c r="J49545" s="308"/>
      <c r="K49545" s="51"/>
      <c r="N49545" s="309"/>
      <c r="R49545" s="17"/>
      <c r="T49545" s="17"/>
      <c r="V49545" s="17"/>
      <c r="W49545" s="51"/>
    </row>
    <row r="49546">
      <c r="A49546" s="307"/>
      <c r="B49546" s="85"/>
      <c r="C49546" s="85"/>
      <c r="D49546" s="85"/>
      <c r="E49546" s="88"/>
      <c r="G49546" s="17"/>
      <c r="I49546" s="43"/>
      <c r="J49546" s="308"/>
      <c r="K49546" s="51"/>
      <c r="N49546" s="309"/>
      <c r="R49546" s="17"/>
      <c r="T49546" s="17"/>
      <c r="V49546" s="17"/>
      <c r="W49546" s="51"/>
    </row>
    <row r="49547">
      <c r="A49547" s="307"/>
      <c r="B49547" s="85"/>
      <c r="C49547" s="85"/>
      <c r="D49547" s="85"/>
      <c r="E49547" s="88"/>
      <c r="G49547" s="17"/>
      <c r="I49547" s="43"/>
      <c r="J49547" s="308"/>
      <c r="K49547" s="51"/>
      <c r="N49547" s="309"/>
      <c r="R49547" s="17"/>
      <c r="T49547" s="17"/>
      <c r="V49547" s="17"/>
      <c r="W49547" s="51"/>
    </row>
    <row r="49548">
      <c r="A49548" s="307"/>
      <c r="B49548" s="85"/>
      <c r="C49548" s="85"/>
      <c r="D49548" s="85"/>
      <c r="E49548" s="88"/>
      <c r="G49548" s="17"/>
      <c r="I49548" s="43"/>
      <c r="J49548" s="308"/>
      <c r="K49548" s="51"/>
      <c r="N49548" s="309"/>
      <c r="R49548" s="17"/>
      <c r="T49548" s="17"/>
      <c r="V49548" s="17"/>
      <c r="W49548" s="51"/>
    </row>
    <row r="49549">
      <c r="A49549" s="307"/>
      <c r="B49549" s="85"/>
      <c r="C49549" s="85"/>
      <c r="D49549" s="85"/>
      <c r="E49549" s="88"/>
      <c r="G49549" s="17"/>
      <c r="I49549" s="43"/>
      <c r="J49549" s="308"/>
      <c r="K49549" s="51"/>
      <c r="N49549" s="309"/>
      <c r="R49549" s="17"/>
      <c r="T49549" s="17"/>
      <c r="V49549" s="17"/>
      <c r="W49549" s="51"/>
    </row>
    <row r="49550">
      <c r="A49550" s="307"/>
      <c r="B49550" s="85"/>
      <c r="C49550" s="85"/>
      <c r="D49550" s="85"/>
      <c r="E49550" s="88"/>
      <c r="G49550" s="17"/>
      <c r="I49550" s="43"/>
      <c r="J49550" s="308"/>
      <c r="K49550" s="51"/>
      <c r="N49550" s="309"/>
      <c r="R49550" s="17"/>
      <c r="T49550" s="17"/>
      <c r="V49550" s="17"/>
      <c r="W49550" s="51"/>
    </row>
    <row r="49551">
      <c r="A49551" s="307"/>
      <c r="B49551" s="85"/>
      <c r="C49551" s="85"/>
      <c r="D49551" s="85"/>
      <c r="E49551" s="88"/>
      <c r="G49551" s="17"/>
      <c r="I49551" s="43"/>
      <c r="J49551" s="308"/>
      <c r="K49551" s="51"/>
      <c r="N49551" s="309"/>
      <c r="R49551" s="17"/>
      <c r="T49551" s="17"/>
      <c r="V49551" s="17"/>
      <c r="W49551" s="51"/>
    </row>
    <row r="49552">
      <c r="A49552" s="307"/>
      <c r="B49552" s="85"/>
      <c r="C49552" s="85"/>
      <c r="D49552" s="85"/>
      <c r="E49552" s="88"/>
      <c r="G49552" s="17"/>
      <c r="I49552" s="43"/>
      <c r="J49552" s="308"/>
      <c r="K49552" s="51"/>
      <c r="N49552" s="309"/>
      <c r="R49552" s="17"/>
      <c r="T49552" s="17"/>
      <c r="V49552" s="17"/>
      <c r="W49552" s="51"/>
    </row>
    <row r="49553">
      <c r="A49553" s="307"/>
      <c r="B49553" s="85"/>
      <c r="C49553" s="85"/>
      <c r="D49553" s="85"/>
      <c r="E49553" s="88"/>
      <c r="G49553" s="17"/>
      <c r="I49553" s="43"/>
      <c r="J49553" s="308"/>
      <c r="K49553" s="51"/>
      <c r="N49553" s="309"/>
      <c r="R49553" s="17"/>
      <c r="T49553" s="17"/>
      <c r="V49553" s="17"/>
      <c r="W49553" s="51"/>
    </row>
    <row r="49554">
      <c r="A49554" s="307"/>
      <c r="B49554" s="85"/>
      <c r="C49554" s="85"/>
      <c r="D49554" s="85"/>
      <c r="E49554" s="88"/>
      <c r="G49554" s="17"/>
      <c r="I49554" s="43"/>
      <c r="J49554" s="308"/>
      <c r="K49554" s="51"/>
      <c r="N49554" s="309"/>
      <c r="R49554" s="17"/>
      <c r="T49554" s="17"/>
      <c r="V49554" s="17"/>
      <c r="W49554" s="51"/>
    </row>
    <row r="49555">
      <c r="A49555" s="307"/>
      <c r="B49555" s="85"/>
      <c r="C49555" s="85"/>
      <c r="D49555" s="85"/>
      <c r="E49555" s="88"/>
      <c r="G49555" s="17"/>
      <c r="I49555" s="43"/>
      <c r="J49555" s="308"/>
      <c r="K49555" s="51"/>
      <c r="N49555" s="309"/>
      <c r="R49555" s="17"/>
      <c r="T49555" s="17"/>
      <c r="V49555" s="17"/>
      <c r="W49555" s="51"/>
    </row>
    <row r="49556">
      <c r="A49556" s="307"/>
      <c r="B49556" s="85"/>
      <c r="C49556" s="85"/>
      <c r="D49556" s="85"/>
      <c r="E49556" s="88"/>
      <c r="G49556" s="17"/>
      <c r="I49556" s="43"/>
      <c r="J49556" s="308"/>
      <c r="K49556" s="51"/>
      <c r="N49556" s="309"/>
      <c r="R49556" s="17"/>
      <c r="T49556" s="17"/>
      <c r="V49556" s="17"/>
      <c r="W49556" s="51"/>
    </row>
    <row r="49557">
      <c r="A49557" s="307"/>
      <c r="B49557" s="85"/>
      <c r="C49557" s="85"/>
      <c r="D49557" s="85"/>
      <c r="E49557" s="88"/>
      <c r="G49557" s="17"/>
      <c r="I49557" s="43"/>
      <c r="J49557" s="308"/>
      <c r="K49557" s="51"/>
      <c r="N49557" s="309"/>
      <c r="R49557" s="17"/>
      <c r="T49557" s="17"/>
      <c r="V49557" s="17"/>
      <c r="W49557" s="51"/>
    </row>
    <row r="49558">
      <c r="A49558" s="307"/>
      <c r="B49558" s="85"/>
      <c r="C49558" s="85"/>
      <c r="D49558" s="85"/>
      <c r="E49558" s="88"/>
      <c r="G49558" s="17"/>
      <c r="I49558" s="43"/>
      <c r="J49558" s="308"/>
      <c r="K49558" s="51"/>
      <c r="N49558" s="309"/>
      <c r="R49558" s="17"/>
      <c r="T49558" s="17"/>
      <c r="V49558" s="17"/>
      <c r="W49558" s="51"/>
    </row>
    <row r="49559">
      <c r="A49559" s="307"/>
      <c r="B49559" s="85"/>
      <c r="C49559" s="85"/>
      <c r="D49559" s="85"/>
      <c r="E49559" s="88"/>
      <c r="G49559" s="17"/>
      <c r="I49559" s="43"/>
      <c r="J49559" s="308"/>
      <c r="K49559" s="51"/>
      <c r="N49559" s="309"/>
      <c r="R49559" s="17"/>
      <c r="T49559" s="17"/>
      <c r="V49559" s="17"/>
      <c r="W49559" s="51"/>
    </row>
    <row r="49560">
      <c r="A49560" s="307"/>
      <c r="B49560" s="85"/>
      <c r="C49560" s="85"/>
      <c r="D49560" s="85"/>
      <c r="E49560" s="88"/>
      <c r="G49560" s="17"/>
      <c r="I49560" s="43"/>
      <c r="J49560" s="308"/>
      <c r="K49560" s="51"/>
      <c r="N49560" s="309"/>
      <c r="R49560" s="17"/>
      <c r="T49560" s="17"/>
      <c r="V49560" s="17"/>
      <c r="W49560" s="51"/>
    </row>
    <row r="49561">
      <c r="A49561" s="307"/>
      <c r="B49561" s="85"/>
      <c r="C49561" s="85"/>
      <c r="D49561" s="85"/>
      <c r="E49561" s="88"/>
      <c r="G49561" s="17"/>
      <c r="I49561" s="43"/>
      <c r="J49561" s="308"/>
      <c r="K49561" s="51"/>
      <c r="N49561" s="309"/>
      <c r="R49561" s="17"/>
      <c r="T49561" s="17"/>
      <c r="V49561" s="17"/>
      <c r="W49561" s="51"/>
    </row>
    <row r="49562">
      <c r="A49562" s="307"/>
      <c r="B49562" s="85"/>
      <c r="C49562" s="85"/>
      <c r="D49562" s="85"/>
      <c r="E49562" s="88"/>
      <c r="G49562" s="17"/>
      <c r="I49562" s="43"/>
      <c r="J49562" s="308"/>
      <c r="K49562" s="51"/>
      <c r="N49562" s="309"/>
      <c r="R49562" s="17"/>
      <c r="T49562" s="17"/>
      <c r="V49562" s="17"/>
      <c r="W49562" s="51"/>
    </row>
    <row r="49563">
      <c r="A49563" s="307"/>
      <c r="B49563" s="85"/>
      <c r="C49563" s="85"/>
      <c r="D49563" s="85"/>
      <c r="E49563" s="88"/>
      <c r="G49563" s="17"/>
      <c r="I49563" s="43"/>
      <c r="J49563" s="308"/>
      <c r="K49563" s="51"/>
      <c r="N49563" s="309"/>
      <c r="R49563" s="17"/>
      <c r="T49563" s="17"/>
      <c r="V49563" s="17"/>
      <c r="W49563" s="51"/>
    </row>
    <row r="49564">
      <c r="A49564" s="307"/>
      <c r="B49564" s="85"/>
      <c r="C49564" s="85"/>
      <c r="D49564" s="85"/>
      <c r="E49564" s="88"/>
      <c r="G49564" s="17"/>
      <c r="I49564" s="43"/>
      <c r="J49564" s="308"/>
      <c r="K49564" s="51"/>
      <c r="N49564" s="309"/>
      <c r="R49564" s="17"/>
      <c r="T49564" s="17"/>
      <c r="V49564" s="17"/>
      <c r="W49564" s="51"/>
    </row>
    <row r="49565">
      <c r="A49565" s="307"/>
      <c r="B49565" s="85"/>
      <c r="C49565" s="85"/>
      <c r="D49565" s="85"/>
      <c r="E49565" s="88"/>
      <c r="G49565" s="17"/>
      <c r="I49565" s="43"/>
      <c r="J49565" s="308"/>
      <c r="K49565" s="51"/>
      <c r="N49565" s="309"/>
      <c r="R49565" s="17"/>
      <c r="T49565" s="17"/>
      <c r="V49565" s="17"/>
      <c r="W49565" s="51"/>
    </row>
    <row r="49566">
      <c r="A49566" s="307"/>
      <c r="B49566" s="85"/>
      <c r="C49566" s="85"/>
      <c r="D49566" s="85"/>
      <c r="E49566" s="88"/>
      <c r="G49566" s="17"/>
      <c r="I49566" s="43"/>
      <c r="J49566" s="308"/>
      <c r="K49566" s="51"/>
      <c r="N49566" s="309"/>
      <c r="R49566" s="17"/>
      <c r="T49566" s="17"/>
      <c r="V49566" s="17"/>
      <c r="W49566" s="51"/>
    </row>
    <row r="49567">
      <c r="A49567" s="307"/>
      <c r="B49567" s="85"/>
      <c r="C49567" s="85"/>
      <c r="D49567" s="85"/>
      <c r="E49567" s="88"/>
      <c r="G49567" s="17"/>
      <c r="I49567" s="43"/>
      <c r="J49567" s="308"/>
      <c r="K49567" s="51"/>
      <c r="N49567" s="309"/>
      <c r="R49567" s="17"/>
      <c r="T49567" s="17"/>
      <c r="V49567" s="17"/>
      <c r="W49567" s="51"/>
    </row>
    <row r="49568">
      <c r="A49568" s="307"/>
      <c r="B49568" s="85"/>
      <c r="C49568" s="85"/>
      <c r="D49568" s="85"/>
      <c r="E49568" s="88"/>
      <c r="G49568" s="17"/>
      <c r="I49568" s="43"/>
      <c r="J49568" s="308"/>
      <c r="K49568" s="51"/>
      <c r="N49568" s="309"/>
      <c r="R49568" s="17"/>
      <c r="T49568" s="17"/>
      <c r="V49568" s="17"/>
      <c r="W49568" s="51"/>
    </row>
    <row r="49569">
      <c r="A49569" s="307"/>
      <c r="B49569" s="85"/>
      <c r="C49569" s="85"/>
      <c r="D49569" s="85"/>
      <c r="E49569" s="88"/>
      <c r="G49569" s="17"/>
      <c r="I49569" s="43"/>
      <c r="J49569" s="308"/>
      <c r="K49569" s="51"/>
      <c r="N49569" s="309"/>
      <c r="R49569" s="17"/>
      <c r="T49569" s="17"/>
      <c r="V49569" s="17"/>
      <c r="W49569" s="51"/>
    </row>
    <row r="49570">
      <c r="A49570" s="307"/>
      <c r="B49570" s="85"/>
      <c r="C49570" s="85"/>
      <c r="D49570" s="85"/>
      <c r="E49570" s="88"/>
      <c r="G49570" s="17"/>
      <c r="I49570" s="43"/>
      <c r="J49570" s="308"/>
      <c r="K49570" s="51"/>
      <c r="N49570" s="309"/>
      <c r="R49570" s="17"/>
      <c r="T49570" s="17"/>
      <c r="V49570" s="17"/>
      <c r="W49570" s="51"/>
    </row>
    <row r="49571">
      <c r="A49571" s="307"/>
      <c r="B49571" s="85"/>
      <c r="C49571" s="85"/>
      <c r="D49571" s="85"/>
      <c r="E49571" s="88"/>
      <c r="G49571" s="17"/>
      <c r="I49571" s="43"/>
      <c r="J49571" s="308"/>
      <c r="K49571" s="51"/>
      <c r="N49571" s="309"/>
      <c r="R49571" s="17"/>
      <c r="T49571" s="17"/>
      <c r="V49571" s="17"/>
      <c r="W49571" s="51"/>
    </row>
    <row r="49572">
      <c r="A49572" s="307"/>
      <c r="B49572" s="85"/>
      <c r="C49572" s="85"/>
      <c r="D49572" s="85"/>
      <c r="E49572" s="88"/>
      <c r="G49572" s="17"/>
      <c r="I49572" s="43"/>
      <c r="J49572" s="308"/>
      <c r="K49572" s="51"/>
      <c r="N49572" s="309"/>
      <c r="R49572" s="17"/>
      <c r="T49572" s="17"/>
      <c r="V49572" s="17"/>
      <c r="W49572" s="51"/>
    </row>
    <row r="49573">
      <c r="A49573" s="307"/>
      <c r="B49573" s="85"/>
      <c r="C49573" s="85"/>
      <c r="D49573" s="85"/>
      <c r="E49573" s="88"/>
      <c r="G49573" s="17"/>
      <c r="I49573" s="43"/>
      <c r="J49573" s="308"/>
      <c r="K49573" s="51"/>
      <c r="N49573" s="309"/>
      <c r="R49573" s="17"/>
      <c r="T49573" s="17"/>
      <c r="V49573" s="17"/>
      <c r="W49573" s="51"/>
    </row>
    <row r="49574">
      <c r="A49574" s="307"/>
      <c r="B49574" s="85"/>
      <c r="C49574" s="85"/>
      <c r="D49574" s="85"/>
      <c r="E49574" s="88"/>
      <c r="G49574" s="17"/>
      <c r="I49574" s="43"/>
      <c r="J49574" s="308"/>
      <c r="K49574" s="51"/>
      <c r="N49574" s="309"/>
      <c r="R49574" s="17"/>
      <c r="T49574" s="17"/>
      <c r="V49574" s="17"/>
      <c r="W49574" s="51"/>
    </row>
    <row r="49575">
      <c r="A49575" s="307"/>
      <c r="B49575" s="85"/>
      <c r="C49575" s="85"/>
      <c r="D49575" s="85"/>
      <c r="E49575" s="88"/>
      <c r="G49575" s="17"/>
      <c r="I49575" s="43"/>
      <c r="J49575" s="308"/>
      <c r="K49575" s="51"/>
      <c r="N49575" s="309"/>
      <c r="R49575" s="17"/>
      <c r="T49575" s="17"/>
      <c r="V49575" s="17"/>
      <c r="W49575" s="51"/>
    </row>
    <row r="49576">
      <c r="A49576" s="307"/>
      <c r="B49576" s="85"/>
      <c r="C49576" s="85"/>
      <c r="D49576" s="85"/>
      <c r="E49576" s="88"/>
      <c r="G49576" s="17"/>
      <c r="I49576" s="43"/>
      <c r="J49576" s="308"/>
      <c r="K49576" s="51"/>
      <c r="N49576" s="309"/>
      <c r="R49576" s="17"/>
      <c r="T49576" s="17"/>
      <c r="V49576" s="17"/>
      <c r="W49576" s="51"/>
    </row>
    <row r="49577">
      <c r="A49577" s="307"/>
      <c r="B49577" s="85"/>
      <c r="C49577" s="85"/>
      <c r="D49577" s="85"/>
      <c r="E49577" s="88"/>
      <c r="G49577" s="17"/>
      <c r="I49577" s="43"/>
      <c r="J49577" s="308"/>
      <c r="K49577" s="51"/>
      <c r="N49577" s="309"/>
      <c r="R49577" s="17"/>
      <c r="T49577" s="17"/>
      <c r="V49577" s="17"/>
      <c r="W49577" s="51"/>
    </row>
    <row r="49578">
      <c r="A49578" s="307"/>
      <c r="B49578" s="85"/>
      <c r="C49578" s="85"/>
      <c r="D49578" s="85"/>
      <c r="E49578" s="88"/>
      <c r="G49578" s="17"/>
      <c r="I49578" s="43"/>
      <c r="J49578" s="308"/>
      <c r="K49578" s="51"/>
      <c r="N49578" s="309"/>
      <c r="R49578" s="17"/>
      <c r="T49578" s="17"/>
      <c r="V49578" s="17"/>
      <c r="W49578" s="51"/>
    </row>
    <row r="49579">
      <c r="A49579" s="307"/>
      <c r="B49579" s="85"/>
      <c r="C49579" s="85"/>
      <c r="D49579" s="85"/>
      <c r="E49579" s="88"/>
      <c r="G49579" s="17"/>
      <c r="I49579" s="43"/>
      <c r="J49579" s="308"/>
      <c r="K49579" s="51"/>
      <c r="N49579" s="309"/>
      <c r="R49579" s="17"/>
      <c r="T49579" s="17"/>
      <c r="V49579" s="17"/>
      <c r="W49579" s="51"/>
    </row>
    <row r="49580">
      <c r="A49580" s="307"/>
      <c r="B49580" s="85"/>
      <c r="C49580" s="85"/>
      <c r="D49580" s="85"/>
      <c r="E49580" s="88"/>
      <c r="G49580" s="17"/>
      <c r="I49580" s="43"/>
      <c r="J49580" s="308"/>
      <c r="K49580" s="51"/>
      <c r="N49580" s="309"/>
      <c r="R49580" s="17"/>
      <c r="T49580" s="17"/>
      <c r="V49580" s="17"/>
      <c r="W49580" s="51"/>
    </row>
    <row r="49581">
      <c r="A49581" s="307"/>
      <c r="B49581" s="85"/>
      <c r="C49581" s="85"/>
      <c r="D49581" s="85"/>
      <c r="E49581" s="88"/>
      <c r="G49581" s="17"/>
      <c r="I49581" s="43"/>
      <c r="J49581" s="308"/>
      <c r="K49581" s="51"/>
      <c r="N49581" s="309"/>
      <c r="R49581" s="17"/>
      <c r="T49581" s="17"/>
      <c r="V49581" s="17"/>
      <c r="W49581" s="51"/>
    </row>
    <row r="49582">
      <c r="A49582" s="307"/>
      <c r="B49582" s="85"/>
      <c r="C49582" s="85"/>
      <c r="D49582" s="85"/>
      <c r="E49582" s="88"/>
      <c r="G49582" s="17"/>
      <c r="I49582" s="43"/>
      <c r="J49582" s="308"/>
      <c r="K49582" s="51"/>
      <c r="N49582" s="309"/>
      <c r="R49582" s="17"/>
      <c r="T49582" s="17"/>
      <c r="V49582" s="17"/>
      <c r="W49582" s="51"/>
    </row>
    <row r="49583">
      <c r="A49583" s="307"/>
      <c r="B49583" s="85"/>
      <c r="C49583" s="85"/>
      <c r="D49583" s="85"/>
      <c r="E49583" s="88"/>
      <c r="G49583" s="17"/>
      <c r="I49583" s="43"/>
      <c r="J49583" s="308"/>
      <c r="K49583" s="51"/>
      <c r="N49583" s="309"/>
      <c r="R49583" s="17"/>
      <c r="T49583" s="17"/>
      <c r="V49583" s="17"/>
      <c r="W49583" s="51"/>
    </row>
    <row r="49584">
      <c r="A49584" s="307"/>
      <c r="B49584" s="85"/>
      <c r="C49584" s="85"/>
      <c r="D49584" s="85"/>
      <c r="E49584" s="88"/>
      <c r="G49584" s="17"/>
      <c r="I49584" s="43"/>
      <c r="J49584" s="308"/>
      <c r="K49584" s="51"/>
      <c r="N49584" s="309"/>
      <c r="R49584" s="17"/>
      <c r="T49584" s="17"/>
      <c r="V49584" s="17"/>
      <c r="W49584" s="51"/>
    </row>
    <row r="49585">
      <c r="A49585" s="307"/>
      <c r="B49585" s="85"/>
      <c r="C49585" s="85"/>
      <c r="D49585" s="85"/>
      <c r="E49585" s="88"/>
      <c r="G49585" s="17"/>
      <c r="I49585" s="43"/>
      <c r="J49585" s="308"/>
      <c r="K49585" s="51"/>
      <c r="N49585" s="309"/>
      <c r="R49585" s="17"/>
      <c r="T49585" s="17"/>
      <c r="V49585" s="17"/>
      <c r="W49585" s="51"/>
    </row>
    <row r="49586">
      <c r="A49586" s="307"/>
      <c r="B49586" s="85"/>
      <c r="C49586" s="85"/>
      <c r="D49586" s="85"/>
      <c r="E49586" s="88"/>
      <c r="G49586" s="17"/>
      <c r="I49586" s="43"/>
      <c r="J49586" s="308"/>
      <c r="K49586" s="51"/>
      <c r="N49586" s="309"/>
      <c r="R49586" s="17"/>
      <c r="T49586" s="17"/>
      <c r="V49586" s="17"/>
      <c r="W49586" s="51"/>
    </row>
    <row r="49587">
      <c r="A49587" s="307"/>
      <c r="B49587" s="85"/>
      <c r="C49587" s="85"/>
      <c r="D49587" s="85"/>
      <c r="E49587" s="88"/>
      <c r="G49587" s="17"/>
      <c r="I49587" s="43"/>
      <c r="J49587" s="308"/>
      <c r="K49587" s="51"/>
      <c r="N49587" s="309"/>
      <c r="R49587" s="17"/>
      <c r="T49587" s="17"/>
      <c r="V49587" s="17"/>
      <c r="W49587" s="51"/>
    </row>
    <row r="49588">
      <c r="A49588" s="307"/>
      <c r="B49588" s="85"/>
      <c r="C49588" s="85"/>
      <c r="D49588" s="85"/>
      <c r="E49588" s="88"/>
      <c r="G49588" s="17"/>
      <c r="I49588" s="43"/>
      <c r="J49588" s="308"/>
      <c r="K49588" s="51"/>
      <c r="N49588" s="309"/>
      <c r="R49588" s="17"/>
      <c r="T49588" s="17"/>
      <c r="V49588" s="17"/>
      <c r="W49588" s="51"/>
    </row>
    <row r="49589">
      <c r="A49589" s="307"/>
      <c r="B49589" s="85"/>
      <c r="C49589" s="85"/>
      <c r="D49589" s="85"/>
      <c r="E49589" s="88"/>
      <c r="G49589" s="17"/>
      <c r="I49589" s="43"/>
      <c r="J49589" s="308"/>
      <c r="K49589" s="51"/>
      <c r="N49589" s="309"/>
      <c r="R49589" s="17"/>
      <c r="T49589" s="17"/>
      <c r="V49589" s="17"/>
      <c r="W49589" s="51"/>
    </row>
    <row r="49590">
      <c r="A49590" s="307"/>
      <c r="B49590" s="85"/>
      <c r="C49590" s="85"/>
      <c r="D49590" s="85"/>
      <c r="E49590" s="88"/>
      <c r="G49590" s="17"/>
      <c r="I49590" s="43"/>
      <c r="J49590" s="308"/>
      <c r="K49590" s="51"/>
      <c r="N49590" s="309"/>
      <c r="R49590" s="17"/>
      <c r="T49590" s="17"/>
      <c r="V49590" s="17"/>
      <c r="W49590" s="51"/>
    </row>
    <row r="49591">
      <c r="A49591" s="307"/>
      <c r="B49591" s="85"/>
      <c r="C49591" s="85"/>
      <c r="D49591" s="85"/>
      <c r="E49591" s="88"/>
      <c r="G49591" s="17"/>
      <c r="I49591" s="43"/>
      <c r="J49591" s="308"/>
      <c r="K49591" s="51"/>
      <c r="N49591" s="309"/>
      <c r="R49591" s="17"/>
      <c r="T49591" s="17"/>
      <c r="V49591" s="17"/>
      <c r="W49591" s="51"/>
    </row>
    <row r="49592">
      <c r="A49592" s="307"/>
      <c r="B49592" s="85"/>
      <c r="C49592" s="85"/>
      <c r="D49592" s="85"/>
      <c r="E49592" s="88"/>
      <c r="G49592" s="17"/>
      <c r="I49592" s="43"/>
      <c r="J49592" s="308"/>
      <c r="K49592" s="51"/>
      <c r="N49592" s="309"/>
      <c r="R49592" s="17"/>
      <c r="T49592" s="17"/>
      <c r="V49592" s="17"/>
      <c r="W49592" s="51"/>
    </row>
    <row r="49593">
      <c r="A49593" s="307"/>
      <c r="B49593" s="85"/>
      <c r="C49593" s="85"/>
      <c r="D49593" s="85"/>
      <c r="E49593" s="88"/>
      <c r="G49593" s="17"/>
      <c r="I49593" s="43"/>
      <c r="J49593" s="308"/>
      <c r="K49593" s="51"/>
      <c r="N49593" s="309"/>
      <c r="R49593" s="17"/>
      <c r="T49593" s="17"/>
      <c r="V49593" s="17"/>
      <c r="W49593" s="51"/>
    </row>
    <row r="49594">
      <c r="A49594" s="307"/>
      <c r="B49594" s="85"/>
      <c r="C49594" s="85"/>
      <c r="D49594" s="85"/>
      <c r="E49594" s="88"/>
      <c r="G49594" s="17"/>
      <c r="I49594" s="43"/>
      <c r="J49594" s="308"/>
      <c r="K49594" s="51"/>
      <c r="N49594" s="309"/>
      <c r="R49594" s="17"/>
      <c r="T49594" s="17"/>
      <c r="V49594" s="17"/>
      <c r="W49594" s="51"/>
    </row>
    <row r="49595">
      <c r="A49595" s="307"/>
      <c r="B49595" s="85"/>
      <c r="C49595" s="85"/>
      <c r="D49595" s="85"/>
      <c r="E49595" s="88"/>
      <c r="G49595" s="17"/>
      <c r="I49595" s="43"/>
      <c r="J49595" s="308"/>
      <c r="K49595" s="51"/>
      <c r="N49595" s="309"/>
      <c r="R49595" s="17"/>
      <c r="T49595" s="17"/>
      <c r="V49595" s="17"/>
      <c r="W49595" s="51"/>
    </row>
    <row r="49596">
      <c r="A49596" s="307"/>
      <c r="B49596" s="85"/>
      <c r="C49596" s="85"/>
      <c r="D49596" s="85"/>
      <c r="E49596" s="88"/>
      <c r="G49596" s="17"/>
      <c r="I49596" s="43"/>
      <c r="J49596" s="308"/>
      <c r="K49596" s="51"/>
      <c r="N49596" s="309"/>
      <c r="R49596" s="17"/>
      <c r="T49596" s="17"/>
      <c r="V49596" s="17"/>
      <c r="W49596" s="51"/>
    </row>
    <row r="49597">
      <c r="A49597" s="307"/>
      <c r="B49597" s="85"/>
      <c r="C49597" s="85"/>
      <c r="D49597" s="85"/>
      <c r="E49597" s="88"/>
      <c r="G49597" s="17"/>
      <c r="I49597" s="43"/>
      <c r="J49597" s="308"/>
      <c r="K49597" s="51"/>
      <c r="N49597" s="309"/>
      <c r="R49597" s="17"/>
      <c r="T49597" s="17"/>
      <c r="V49597" s="17"/>
      <c r="W49597" s="51"/>
    </row>
    <row r="49598">
      <c r="A49598" s="307"/>
      <c r="B49598" s="85"/>
      <c r="C49598" s="85"/>
      <c r="D49598" s="85"/>
      <c r="E49598" s="88"/>
      <c r="G49598" s="17"/>
      <c r="I49598" s="43"/>
      <c r="J49598" s="308"/>
      <c r="K49598" s="51"/>
      <c r="N49598" s="309"/>
      <c r="R49598" s="17"/>
      <c r="T49598" s="17"/>
      <c r="V49598" s="17"/>
      <c r="W49598" s="51"/>
    </row>
    <row r="49599">
      <c r="A49599" s="307"/>
      <c r="B49599" s="85"/>
      <c r="C49599" s="85"/>
      <c r="D49599" s="85"/>
      <c r="E49599" s="88"/>
      <c r="G49599" s="17"/>
      <c r="I49599" s="43"/>
      <c r="J49599" s="308"/>
      <c r="K49599" s="51"/>
      <c r="N49599" s="309"/>
      <c r="R49599" s="17"/>
      <c r="T49599" s="17"/>
      <c r="V49599" s="17"/>
      <c r="W49599" s="51"/>
    </row>
    <row r="49600">
      <c r="A49600" s="307"/>
      <c r="B49600" s="85"/>
      <c r="C49600" s="85"/>
      <c r="D49600" s="85"/>
      <c r="E49600" s="88"/>
      <c r="G49600" s="17"/>
      <c r="I49600" s="43"/>
      <c r="J49600" s="308"/>
      <c r="K49600" s="51"/>
      <c r="N49600" s="309"/>
      <c r="R49600" s="17"/>
      <c r="T49600" s="17"/>
      <c r="V49600" s="17"/>
      <c r="W49600" s="51"/>
    </row>
    <row r="49601">
      <c r="A49601" s="307"/>
      <c r="B49601" s="85"/>
      <c r="C49601" s="85"/>
      <c r="D49601" s="85"/>
      <c r="E49601" s="88"/>
      <c r="G49601" s="17"/>
      <c r="I49601" s="43"/>
      <c r="J49601" s="308"/>
      <c r="K49601" s="51"/>
      <c r="N49601" s="309"/>
      <c r="R49601" s="17"/>
      <c r="T49601" s="17"/>
      <c r="V49601" s="17"/>
      <c r="W49601" s="51"/>
    </row>
    <row r="49602">
      <c r="A49602" s="307"/>
      <c r="B49602" s="85"/>
      <c r="C49602" s="85"/>
      <c r="D49602" s="85"/>
      <c r="E49602" s="88"/>
      <c r="G49602" s="17"/>
      <c r="I49602" s="43"/>
      <c r="J49602" s="308"/>
      <c r="K49602" s="51"/>
      <c r="N49602" s="309"/>
      <c r="R49602" s="17"/>
      <c r="T49602" s="17"/>
      <c r="V49602" s="17"/>
      <c r="W49602" s="51"/>
    </row>
    <row r="49603">
      <c r="A49603" s="307"/>
      <c r="B49603" s="85"/>
      <c r="C49603" s="85"/>
      <c r="D49603" s="85"/>
      <c r="E49603" s="88"/>
      <c r="G49603" s="17"/>
      <c r="I49603" s="43"/>
      <c r="J49603" s="308"/>
      <c r="K49603" s="51"/>
      <c r="N49603" s="309"/>
      <c r="R49603" s="17"/>
      <c r="T49603" s="17"/>
      <c r="V49603" s="17"/>
      <c r="W49603" s="51"/>
    </row>
    <row r="49604">
      <c r="A49604" s="307"/>
      <c r="B49604" s="85"/>
      <c r="C49604" s="85"/>
      <c r="D49604" s="85"/>
      <c r="E49604" s="88"/>
      <c r="G49604" s="17"/>
      <c r="I49604" s="43"/>
      <c r="J49604" s="308"/>
      <c r="K49604" s="51"/>
      <c r="N49604" s="309"/>
      <c r="R49604" s="17"/>
      <c r="T49604" s="17"/>
      <c r="V49604" s="17"/>
      <c r="W49604" s="51"/>
    </row>
    <row r="49605">
      <c r="A49605" s="307"/>
      <c r="B49605" s="85"/>
      <c r="C49605" s="85"/>
      <c r="D49605" s="85"/>
      <c r="E49605" s="88"/>
      <c r="G49605" s="17"/>
      <c r="I49605" s="43"/>
      <c r="J49605" s="308"/>
      <c r="K49605" s="51"/>
      <c r="N49605" s="309"/>
      <c r="R49605" s="17"/>
      <c r="T49605" s="17"/>
      <c r="V49605" s="17"/>
      <c r="W49605" s="51"/>
    </row>
    <row r="49606">
      <c r="A49606" s="307"/>
      <c r="B49606" s="85"/>
      <c r="C49606" s="85"/>
      <c r="D49606" s="85"/>
      <c r="E49606" s="88"/>
      <c r="G49606" s="17"/>
      <c r="I49606" s="43"/>
      <c r="J49606" s="308"/>
      <c r="K49606" s="51"/>
      <c r="N49606" s="309"/>
      <c r="R49606" s="17"/>
      <c r="T49606" s="17"/>
      <c r="V49606" s="17"/>
      <c r="W49606" s="51"/>
    </row>
    <row r="49607">
      <c r="A49607" s="307"/>
      <c r="B49607" s="85"/>
      <c r="C49607" s="85"/>
      <c r="D49607" s="85"/>
      <c r="E49607" s="88"/>
      <c r="G49607" s="17"/>
      <c r="I49607" s="43"/>
      <c r="J49607" s="308"/>
      <c r="K49607" s="51"/>
      <c r="N49607" s="309"/>
      <c r="R49607" s="17"/>
      <c r="T49607" s="17"/>
      <c r="V49607" s="17"/>
      <c r="W49607" s="51"/>
    </row>
    <row r="49608">
      <c r="A49608" s="307"/>
      <c r="B49608" s="85"/>
      <c r="C49608" s="85"/>
      <c r="D49608" s="85"/>
      <c r="E49608" s="88"/>
      <c r="G49608" s="17"/>
      <c r="I49608" s="43"/>
      <c r="J49608" s="308"/>
      <c r="K49608" s="51"/>
      <c r="N49608" s="309"/>
      <c r="R49608" s="17"/>
      <c r="T49608" s="17"/>
      <c r="V49608" s="17"/>
      <c r="W49608" s="51"/>
    </row>
    <row r="49609">
      <c r="A49609" s="307"/>
      <c r="B49609" s="85"/>
      <c r="C49609" s="85"/>
      <c r="D49609" s="85"/>
      <c r="E49609" s="88"/>
      <c r="G49609" s="17"/>
      <c r="I49609" s="43"/>
      <c r="J49609" s="308"/>
      <c r="K49609" s="51"/>
      <c r="N49609" s="309"/>
      <c r="R49609" s="17"/>
      <c r="T49609" s="17"/>
      <c r="V49609" s="17"/>
      <c r="W49609" s="51"/>
    </row>
    <row r="49610">
      <c r="A49610" s="307"/>
      <c r="B49610" s="85"/>
      <c r="C49610" s="85"/>
      <c r="D49610" s="85"/>
      <c r="E49610" s="88"/>
      <c r="G49610" s="17"/>
      <c r="I49610" s="43"/>
      <c r="J49610" s="308"/>
      <c r="K49610" s="51"/>
      <c r="N49610" s="309"/>
      <c r="R49610" s="17"/>
      <c r="T49610" s="17"/>
      <c r="V49610" s="17"/>
      <c r="W49610" s="51"/>
    </row>
    <row r="49611">
      <c r="A49611" s="307"/>
      <c r="B49611" s="85"/>
      <c r="C49611" s="85"/>
      <c r="D49611" s="85"/>
      <c r="E49611" s="88"/>
      <c r="G49611" s="17"/>
      <c r="I49611" s="43"/>
      <c r="J49611" s="308"/>
      <c r="K49611" s="51"/>
      <c r="N49611" s="309"/>
      <c r="R49611" s="17"/>
      <c r="T49611" s="17"/>
      <c r="V49611" s="17"/>
      <c r="W49611" s="51"/>
    </row>
    <row r="49612">
      <c r="A49612" s="307"/>
      <c r="B49612" s="85"/>
      <c r="C49612" s="85"/>
      <c r="D49612" s="85"/>
      <c r="E49612" s="88"/>
      <c r="G49612" s="17"/>
      <c r="I49612" s="43"/>
      <c r="J49612" s="308"/>
      <c r="K49612" s="51"/>
      <c r="N49612" s="309"/>
      <c r="R49612" s="17"/>
      <c r="T49612" s="17"/>
      <c r="V49612" s="17"/>
      <c r="W49612" s="51"/>
    </row>
    <row r="49613">
      <c r="A49613" s="307"/>
      <c r="B49613" s="85"/>
      <c r="C49613" s="85"/>
      <c r="D49613" s="85"/>
      <c r="E49613" s="88"/>
      <c r="G49613" s="17"/>
      <c r="I49613" s="43"/>
      <c r="J49613" s="308"/>
      <c r="K49613" s="51"/>
      <c r="N49613" s="309"/>
      <c r="R49613" s="17"/>
      <c r="T49613" s="17"/>
      <c r="V49613" s="17"/>
      <c r="W49613" s="51"/>
    </row>
    <row r="49614">
      <c r="A49614" s="307"/>
      <c r="B49614" s="85"/>
      <c r="C49614" s="85"/>
      <c r="D49614" s="85"/>
      <c r="E49614" s="88"/>
      <c r="G49614" s="17"/>
      <c r="I49614" s="43"/>
      <c r="J49614" s="308"/>
      <c r="K49614" s="51"/>
      <c r="N49614" s="309"/>
      <c r="R49614" s="17"/>
      <c r="T49614" s="17"/>
      <c r="V49614" s="17"/>
      <c r="W49614" s="51"/>
    </row>
    <row r="49615">
      <c r="A49615" s="307"/>
      <c r="B49615" s="85"/>
      <c r="C49615" s="85"/>
      <c r="D49615" s="85"/>
      <c r="E49615" s="88"/>
      <c r="G49615" s="17"/>
      <c r="I49615" s="43"/>
      <c r="J49615" s="308"/>
      <c r="K49615" s="51"/>
      <c r="N49615" s="309"/>
      <c r="R49615" s="17"/>
      <c r="T49615" s="17"/>
      <c r="V49615" s="17"/>
      <c r="W49615" s="51"/>
    </row>
    <row r="49616">
      <c r="A49616" s="307"/>
      <c r="B49616" s="85"/>
      <c r="C49616" s="85"/>
      <c r="D49616" s="85"/>
      <c r="E49616" s="88"/>
      <c r="G49616" s="17"/>
      <c r="I49616" s="43"/>
      <c r="J49616" s="308"/>
      <c r="K49616" s="51"/>
      <c r="N49616" s="309"/>
      <c r="R49616" s="17"/>
      <c r="T49616" s="17"/>
      <c r="V49616" s="17"/>
      <c r="W49616" s="51"/>
    </row>
    <row r="49617">
      <c r="A49617" s="307"/>
      <c r="B49617" s="85"/>
      <c r="C49617" s="85"/>
      <c r="D49617" s="85"/>
      <c r="E49617" s="88"/>
      <c r="G49617" s="17"/>
      <c r="I49617" s="43"/>
      <c r="J49617" s="308"/>
      <c r="K49617" s="51"/>
      <c r="N49617" s="309"/>
      <c r="R49617" s="17"/>
      <c r="T49617" s="17"/>
      <c r="V49617" s="17"/>
      <c r="W49617" s="51"/>
    </row>
    <row r="49618">
      <c r="A49618" s="307"/>
      <c r="B49618" s="85"/>
      <c r="C49618" s="85"/>
      <c r="D49618" s="85"/>
      <c r="E49618" s="88"/>
      <c r="G49618" s="17"/>
      <c r="I49618" s="43"/>
      <c r="J49618" s="308"/>
      <c r="K49618" s="51"/>
      <c r="N49618" s="309"/>
      <c r="R49618" s="17"/>
      <c r="T49618" s="17"/>
      <c r="V49618" s="17"/>
      <c r="W49618" s="51"/>
    </row>
    <row r="49619">
      <c r="A49619" s="307"/>
      <c r="B49619" s="85"/>
      <c r="C49619" s="85"/>
      <c r="D49619" s="85"/>
      <c r="E49619" s="88"/>
      <c r="G49619" s="17"/>
      <c r="I49619" s="43"/>
      <c r="J49619" s="308"/>
      <c r="K49619" s="51"/>
      <c r="N49619" s="309"/>
      <c r="R49619" s="17"/>
      <c r="T49619" s="17"/>
      <c r="V49619" s="17"/>
      <c r="W49619" s="51"/>
    </row>
    <row r="49620">
      <c r="A49620" s="307"/>
      <c r="B49620" s="85"/>
      <c r="C49620" s="85"/>
      <c r="D49620" s="85"/>
      <c r="E49620" s="88"/>
      <c r="G49620" s="17"/>
      <c r="I49620" s="43"/>
      <c r="J49620" s="308"/>
      <c r="K49620" s="51"/>
      <c r="N49620" s="309"/>
      <c r="R49620" s="17"/>
      <c r="T49620" s="17"/>
      <c r="V49620" s="17"/>
      <c r="W49620" s="51"/>
    </row>
    <row r="49621">
      <c r="A49621" s="307"/>
      <c r="B49621" s="85"/>
      <c r="C49621" s="85"/>
      <c r="D49621" s="85"/>
      <c r="E49621" s="88"/>
      <c r="G49621" s="17"/>
      <c r="I49621" s="43"/>
      <c r="J49621" s="308"/>
      <c r="K49621" s="51"/>
      <c r="N49621" s="309"/>
      <c r="R49621" s="17"/>
      <c r="T49621" s="17"/>
      <c r="V49621" s="17"/>
      <c r="W49621" s="51"/>
    </row>
    <row r="49622">
      <c r="A49622" s="307"/>
      <c r="B49622" s="85"/>
      <c r="C49622" s="85"/>
      <c r="D49622" s="85"/>
      <c r="E49622" s="88"/>
      <c r="G49622" s="17"/>
      <c r="I49622" s="43"/>
      <c r="J49622" s="308"/>
      <c r="K49622" s="51"/>
      <c r="N49622" s="309"/>
      <c r="R49622" s="17"/>
      <c r="T49622" s="17"/>
      <c r="V49622" s="17"/>
      <c r="W49622" s="51"/>
    </row>
    <row r="49623">
      <c r="A49623" s="307"/>
      <c r="B49623" s="85"/>
      <c r="C49623" s="85"/>
      <c r="D49623" s="85"/>
      <c r="E49623" s="88"/>
      <c r="G49623" s="17"/>
      <c r="I49623" s="43"/>
      <c r="J49623" s="308"/>
      <c r="K49623" s="51"/>
      <c r="N49623" s="309"/>
      <c r="R49623" s="17"/>
      <c r="T49623" s="17"/>
      <c r="V49623" s="17"/>
      <c r="W49623" s="51"/>
    </row>
    <row r="49624">
      <c r="A49624" s="307"/>
      <c r="B49624" s="85"/>
      <c r="C49624" s="85"/>
      <c r="D49624" s="85"/>
      <c r="E49624" s="88"/>
      <c r="G49624" s="17"/>
      <c r="I49624" s="43"/>
      <c r="J49624" s="308"/>
      <c r="K49624" s="51"/>
      <c r="N49624" s="309"/>
      <c r="R49624" s="17"/>
      <c r="T49624" s="17"/>
      <c r="V49624" s="17"/>
      <c r="W49624" s="51"/>
    </row>
    <row r="49625">
      <c r="A49625" s="307"/>
      <c r="B49625" s="85"/>
      <c r="C49625" s="85"/>
      <c r="D49625" s="85"/>
      <c r="E49625" s="88"/>
      <c r="G49625" s="17"/>
      <c r="I49625" s="43"/>
      <c r="J49625" s="308"/>
      <c r="K49625" s="51"/>
      <c r="N49625" s="309"/>
      <c r="R49625" s="17"/>
      <c r="T49625" s="17"/>
      <c r="V49625" s="17"/>
      <c r="W49625" s="51"/>
    </row>
    <row r="49626">
      <c r="A49626" s="307"/>
      <c r="B49626" s="85"/>
      <c r="C49626" s="85"/>
      <c r="D49626" s="85"/>
      <c r="E49626" s="88"/>
      <c r="G49626" s="17"/>
      <c r="I49626" s="43"/>
      <c r="J49626" s="308"/>
      <c r="K49626" s="51"/>
      <c r="N49626" s="309"/>
      <c r="R49626" s="17"/>
      <c r="T49626" s="17"/>
      <c r="V49626" s="17"/>
      <c r="W49626" s="51"/>
    </row>
    <row r="49627">
      <c r="A49627" s="307"/>
      <c r="B49627" s="85"/>
      <c r="C49627" s="85"/>
      <c r="D49627" s="85"/>
      <c r="E49627" s="88"/>
      <c r="G49627" s="17"/>
      <c r="I49627" s="43"/>
      <c r="J49627" s="308"/>
      <c r="K49627" s="51"/>
      <c r="N49627" s="309"/>
      <c r="R49627" s="17"/>
      <c r="T49627" s="17"/>
      <c r="V49627" s="17"/>
      <c r="W49627" s="51"/>
    </row>
    <row r="49628">
      <c r="A49628" s="307"/>
      <c r="B49628" s="85"/>
      <c r="C49628" s="85"/>
      <c r="D49628" s="85"/>
      <c r="E49628" s="88"/>
      <c r="G49628" s="17"/>
      <c r="I49628" s="43"/>
      <c r="J49628" s="308"/>
      <c r="K49628" s="51"/>
      <c r="N49628" s="309"/>
      <c r="R49628" s="17"/>
      <c r="T49628" s="17"/>
      <c r="V49628" s="17"/>
      <c r="W49628" s="51"/>
    </row>
    <row r="49629">
      <c r="A49629" s="307"/>
      <c r="B49629" s="85"/>
      <c r="C49629" s="85"/>
      <c r="D49629" s="85"/>
      <c r="E49629" s="88"/>
      <c r="G49629" s="17"/>
      <c r="I49629" s="43"/>
      <c r="J49629" s="308"/>
      <c r="K49629" s="51"/>
      <c r="N49629" s="309"/>
      <c r="R49629" s="17"/>
      <c r="T49629" s="17"/>
      <c r="V49629" s="17"/>
      <c r="W49629" s="51"/>
    </row>
    <row r="49630">
      <c r="A49630" s="307"/>
      <c r="B49630" s="85"/>
      <c r="C49630" s="85"/>
      <c r="D49630" s="85"/>
      <c r="E49630" s="88"/>
      <c r="G49630" s="17"/>
      <c r="I49630" s="43"/>
      <c r="J49630" s="308"/>
      <c r="K49630" s="51"/>
      <c r="N49630" s="309"/>
      <c r="R49630" s="17"/>
      <c r="T49630" s="17"/>
      <c r="V49630" s="17"/>
      <c r="W49630" s="51"/>
    </row>
    <row r="49631">
      <c r="A49631" s="307"/>
      <c r="B49631" s="85"/>
      <c r="C49631" s="85"/>
      <c r="D49631" s="85"/>
      <c r="E49631" s="88"/>
      <c r="G49631" s="17"/>
      <c r="I49631" s="43"/>
      <c r="J49631" s="308"/>
      <c r="K49631" s="51"/>
      <c r="N49631" s="309"/>
      <c r="R49631" s="17"/>
      <c r="T49631" s="17"/>
      <c r="V49631" s="17"/>
      <c r="W49631" s="51"/>
    </row>
    <row r="49632">
      <c r="A49632" s="307"/>
      <c r="B49632" s="85"/>
      <c r="C49632" s="85"/>
      <c r="D49632" s="85"/>
      <c r="E49632" s="88"/>
      <c r="G49632" s="17"/>
      <c r="I49632" s="43"/>
      <c r="J49632" s="308"/>
      <c r="K49632" s="51"/>
      <c r="N49632" s="309"/>
      <c r="R49632" s="17"/>
      <c r="T49632" s="17"/>
      <c r="V49632" s="17"/>
      <c r="W49632" s="51"/>
    </row>
    <row r="49633">
      <c r="A49633" s="307"/>
      <c r="B49633" s="85"/>
      <c r="C49633" s="85"/>
      <c r="D49633" s="85"/>
      <c r="E49633" s="88"/>
      <c r="G49633" s="17"/>
      <c r="I49633" s="43"/>
      <c r="J49633" s="308"/>
      <c r="K49633" s="51"/>
      <c r="N49633" s="309"/>
      <c r="R49633" s="17"/>
      <c r="T49633" s="17"/>
      <c r="V49633" s="17"/>
      <c r="W49633" s="51"/>
    </row>
    <row r="49634">
      <c r="A49634" s="307"/>
      <c r="B49634" s="85"/>
      <c r="C49634" s="85"/>
      <c r="D49634" s="85"/>
      <c r="E49634" s="88"/>
      <c r="G49634" s="17"/>
      <c r="I49634" s="43"/>
      <c r="J49634" s="308"/>
      <c r="K49634" s="51"/>
      <c r="N49634" s="309"/>
      <c r="R49634" s="17"/>
      <c r="T49634" s="17"/>
      <c r="V49634" s="17"/>
      <c r="W49634" s="51"/>
    </row>
    <row r="49635">
      <c r="A49635" s="307"/>
      <c r="B49635" s="85"/>
      <c r="C49635" s="85"/>
      <c r="D49635" s="85"/>
      <c r="E49635" s="88"/>
      <c r="G49635" s="17"/>
      <c r="I49635" s="43"/>
      <c r="J49635" s="308"/>
      <c r="K49635" s="51"/>
      <c r="N49635" s="309"/>
      <c r="R49635" s="17"/>
      <c r="T49635" s="17"/>
      <c r="V49635" s="17"/>
      <c r="W49635" s="51"/>
    </row>
    <row r="49636">
      <c r="A49636" s="307"/>
      <c r="B49636" s="85"/>
      <c r="C49636" s="85"/>
      <c r="D49636" s="85"/>
      <c r="E49636" s="88"/>
      <c r="G49636" s="17"/>
      <c r="I49636" s="43"/>
      <c r="J49636" s="308"/>
      <c r="K49636" s="51"/>
      <c r="N49636" s="309"/>
      <c r="R49636" s="17"/>
      <c r="T49636" s="17"/>
      <c r="V49636" s="17"/>
      <c r="W49636" s="51"/>
    </row>
    <row r="49637">
      <c r="A49637" s="307"/>
      <c r="B49637" s="85"/>
      <c r="C49637" s="85"/>
      <c r="D49637" s="85"/>
      <c r="E49637" s="88"/>
      <c r="G49637" s="17"/>
      <c r="I49637" s="43"/>
      <c r="J49637" s="308"/>
      <c r="K49637" s="51"/>
      <c r="N49637" s="309"/>
      <c r="R49637" s="17"/>
      <c r="T49637" s="17"/>
      <c r="V49637" s="17"/>
      <c r="W49637" s="51"/>
    </row>
    <row r="49638">
      <c r="A49638" s="307"/>
      <c r="B49638" s="85"/>
      <c r="C49638" s="85"/>
      <c r="D49638" s="85"/>
      <c r="E49638" s="88"/>
      <c r="G49638" s="17"/>
      <c r="I49638" s="43"/>
      <c r="J49638" s="308"/>
      <c r="K49638" s="51"/>
      <c r="N49638" s="309"/>
      <c r="R49638" s="17"/>
      <c r="T49638" s="17"/>
      <c r="V49638" s="17"/>
      <c r="W49638" s="51"/>
    </row>
    <row r="49639">
      <c r="A49639" s="307"/>
      <c r="B49639" s="85"/>
      <c r="C49639" s="85"/>
      <c r="D49639" s="85"/>
      <c r="E49639" s="88"/>
      <c r="G49639" s="17"/>
      <c r="I49639" s="43"/>
      <c r="J49639" s="308"/>
      <c r="K49639" s="51"/>
      <c r="N49639" s="309"/>
      <c r="R49639" s="17"/>
      <c r="T49639" s="17"/>
      <c r="V49639" s="17"/>
      <c r="W49639" s="51"/>
    </row>
    <row r="49640">
      <c r="A49640" s="307"/>
      <c r="B49640" s="85"/>
      <c r="C49640" s="85"/>
      <c r="D49640" s="85"/>
      <c r="E49640" s="88"/>
      <c r="G49640" s="17"/>
      <c r="I49640" s="43"/>
      <c r="J49640" s="308"/>
      <c r="K49640" s="51"/>
      <c r="N49640" s="309"/>
      <c r="R49640" s="17"/>
      <c r="T49640" s="17"/>
      <c r="V49640" s="17"/>
      <c r="W49640" s="51"/>
    </row>
    <row r="49641">
      <c r="A49641" s="307"/>
      <c r="B49641" s="85"/>
      <c r="C49641" s="85"/>
      <c r="D49641" s="85"/>
      <c r="E49641" s="88"/>
      <c r="G49641" s="17"/>
      <c r="I49641" s="43"/>
      <c r="J49641" s="308"/>
      <c r="K49641" s="51"/>
      <c r="N49641" s="309"/>
      <c r="R49641" s="17"/>
      <c r="T49641" s="17"/>
      <c r="V49641" s="17"/>
      <c r="W49641" s="51"/>
    </row>
    <row r="49642">
      <c r="A49642" s="307"/>
      <c r="B49642" s="85"/>
      <c r="C49642" s="85"/>
      <c r="D49642" s="85"/>
      <c r="E49642" s="88"/>
      <c r="G49642" s="17"/>
      <c r="I49642" s="43"/>
      <c r="J49642" s="308"/>
      <c r="K49642" s="51"/>
      <c r="N49642" s="309"/>
      <c r="R49642" s="17"/>
      <c r="T49642" s="17"/>
      <c r="V49642" s="17"/>
      <c r="W49642" s="51"/>
    </row>
    <row r="49643">
      <c r="A49643" s="307"/>
      <c r="B49643" s="85"/>
      <c r="C49643" s="85"/>
      <c r="D49643" s="85"/>
      <c r="E49643" s="88"/>
      <c r="G49643" s="17"/>
      <c r="I49643" s="43"/>
      <c r="J49643" s="308"/>
      <c r="K49643" s="51"/>
      <c r="N49643" s="309"/>
      <c r="R49643" s="17"/>
      <c r="T49643" s="17"/>
      <c r="V49643" s="17"/>
      <c r="W49643" s="51"/>
    </row>
    <row r="49644">
      <c r="A49644" s="307"/>
      <c r="B49644" s="85"/>
      <c r="C49644" s="85"/>
      <c r="D49644" s="85"/>
      <c r="E49644" s="88"/>
      <c r="G49644" s="17"/>
      <c r="I49644" s="43"/>
      <c r="J49644" s="308"/>
      <c r="K49644" s="51"/>
      <c r="N49644" s="309"/>
      <c r="R49644" s="17"/>
      <c r="T49644" s="17"/>
      <c r="V49644" s="17"/>
      <c r="W49644" s="51"/>
    </row>
    <row r="49645">
      <c r="A49645" s="307"/>
      <c r="B49645" s="85"/>
      <c r="C49645" s="85"/>
      <c r="D49645" s="85"/>
      <c r="E49645" s="88"/>
      <c r="G49645" s="17"/>
      <c r="I49645" s="43"/>
      <c r="J49645" s="308"/>
      <c r="K49645" s="51"/>
      <c r="N49645" s="309"/>
      <c r="R49645" s="17"/>
      <c r="T49645" s="17"/>
      <c r="V49645" s="17"/>
      <c r="W49645" s="51"/>
    </row>
    <row r="49646">
      <c r="A49646" s="307"/>
      <c r="B49646" s="85"/>
      <c r="C49646" s="85"/>
      <c r="D49646" s="85"/>
      <c r="E49646" s="88"/>
      <c r="G49646" s="17"/>
      <c r="I49646" s="43"/>
      <c r="J49646" s="308"/>
      <c r="K49646" s="51"/>
      <c r="N49646" s="309"/>
      <c r="R49646" s="17"/>
      <c r="T49646" s="17"/>
      <c r="V49646" s="17"/>
      <c r="W49646" s="51"/>
    </row>
    <row r="49647">
      <c r="A49647" s="307"/>
      <c r="B49647" s="85"/>
      <c r="C49647" s="85"/>
      <c r="D49647" s="85"/>
      <c r="E49647" s="88"/>
      <c r="G49647" s="17"/>
      <c r="I49647" s="43"/>
      <c r="J49647" s="308"/>
      <c r="K49647" s="51"/>
      <c r="N49647" s="309"/>
      <c r="R49647" s="17"/>
      <c r="T49647" s="17"/>
      <c r="V49647" s="17"/>
      <c r="W49647" s="51"/>
    </row>
    <row r="49648">
      <c r="A49648" s="307"/>
      <c r="B49648" s="85"/>
      <c r="C49648" s="85"/>
      <c r="D49648" s="85"/>
      <c r="E49648" s="88"/>
      <c r="G49648" s="17"/>
      <c r="I49648" s="43"/>
      <c r="J49648" s="308"/>
      <c r="K49648" s="51"/>
      <c r="N49648" s="309"/>
      <c r="R49648" s="17"/>
      <c r="T49648" s="17"/>
      <c r="V49648" s="17"/>
      <c r="W49648" s="51"/>
    </row>
    <row r="49649">
      <c r="A49649" s="307"/>
      <c r="B49649" s="85"/>
      <c r="C49649" s="85"/>
      <c r="D49649" s="85"/>
      <c r="E49649" s="88"/>
      <c r="G49649" s="17"/>
      <c r="I49649" s="43"/>
      <c r="J49649" s="308"/>
      <c r="K49649" s="51"/>
      <c r="N49649" s="309"/>
      <c r="R49649" s="17"/>
      <c r="T49649" s="17"/>
      <c r="V49649" s="17"/>
      <c r="W49649" s="51"/>
    </row>
    <row r="49650">
      <c r="A49650" s="307"/>
      <c r="B49650" s="85"/>
      <c r="C49650" s="85"/>
      <c r="D49650" s="85"/>
      <c r="E49650" s="88"/>
      <c r="G49650" s="17"/>
      <c r="I49650" s="43"/>
      <c r="J49650" s="308"/>
      <c r="K49650" s="51"/>
      <c r="N49650" s="309"/>
      <c r="R49650" s="17"/>
      <c r="T49650" s="17"/>
      <c r="V49650" s="17"/>
      <c r="W49650" s="51"/>
    </row>
    <row r="49651">
      <c r="A49651" s="307"/>
      <c r="B49651" s="85"/>
      <c r="C49651" s="85"/>
      <c r="D49651" s="85"/>
      <c r="E49651" s="88"/>
      <c r="G49651" s="17"/>
      <c r="I49651" s="43"/>
      <c r="J49651" s="308"/>
      <c r="K49651" s="51"/>
      <c r="N49651" s="309"/>
      <c r="R49651" s="17"/>
      <c r="T49651" s="17"/>
      <c r="V49651" s="17"/>
      <c r="W49651" s="51"/>
    </row>
    <row r="49652">
      <c r="A49652" s="307"/>
      <c r="B49652" s="85"/>
      <c r="C49652" s="85"/>
      <c r="D49652" s="85"/>
      <c r="E49652" s="88"/>
      <c r="G49652" s="17"/>
      <c r="I49652" s="43"/>
      <c r="J49652" s="308"/>
      <c r="K49652" s="51"/>
      <c r="N49652" s="309"/>
      <c r="R49652" s="17"/>
      <c r="T49652" s="17"/>
      <c r="V49652" s="17"/>
      <c r="W49652" s="51"/>
    </row>
    <row r="49653">
      <c r="A49653" s="307"/>
      <c r="B49653" s="85"/>
      <c r="C49653" s="85"/>
      <c r="D49653" s="85"/>
      <c r="E49653" s="88"/>
      <c r="G49653" s="17"/>
      <c r="I49653" s="43"/>
      <c r="J49653" s="308"/>
      <c r="K49653" s="51"/>
      <c r="N49653" s="309"/>
      <c r="R49653" s="17"/>
      <c r="T49653" s="17"/>
      <c r="V49653" s="17"/>
      <c r="W49653" s="51"/>
    </row>
    <row r="49654">
      <c r="A49654" s="307"/>
      <c r="B49654" s="85"/>
      <c r="C49654" s="85"/>
      <c r="D49654" s="85"/>
      <c r="E49654" s="88"/>
      <c r="G49654" s="17"/>
      <c r="I49654" s="43"/>
      <c r="J49654" s="308"/>
      <c r="K49654" s="51"/>
      <c r="N49654" s="309"/>
      <c r="R49654" s="17"/>
      <c r="T49654" s="17"/>
      <c r="V49654" s="17"/>
      <c r="W49654" s="51"/>
    </row>
    <row r="49655">
      <c r="A49655" s="307"/>
      <c r="B49655" s="85"/>
      <c r="C49655" s="85"/>
      <c r="D49655" s="85"/>
      <c r="E49655" s="88"/>
      <c r="G49655" s="17"/>
      <c r="I49655" s="43"/>
      <c r="J49655" s="308"/>
      <c r="K49655" s="51"/>
      <c r="N49655" s="309"/>
      <c r="R49655" s="17"/>
      <c r="T49655" s="17"/>
      <c r="V49655" s="17"/>
      <c r="W49655" s="51"/>
    </row>
    <row r="49656">
      <c r="A49656" s="307"/>
      <c r="B49656" s="85"/>
      <c r="C49656" s="85"/>
      <c r="D49656" s="85"/>
      <c r="E49656" s="88"/>
      <c r="G49656" s="17"/>
      <c r="I49656" s="43"/>
      <c r="J49656" s="308"/>
      <c r="K49656" s="51"/>
      <c r="N49656" s="309"/>
      <c r="R49656" s="17"/>
      <c r="T49656" s="17"/>
      <c r="V49656" s="17"/>
      <c r="W49656" s="51"/>
    </row>
    <row r="49657">
      <c r="A49657" s="307"/>
      <c r="B49657" s="85"/>
      <c r="C49657" s="85"/>
      <c r="D49657" s="85"/>
      <c r="E49657" s="88"/>
      <c r="G49657" s="17"/>
      <c r="I49657" s="43"/>
      <c r="J49657" s="308"/>
      <c r="K49657" s="51"/>
      <c r="N49657" s="309"/>
      <c r="R49657" s="17"/>
      <c r="T49657" s="17"/>
      <c r="V49657" s="17"/>
      <c r="W49657" s="51"/>
    </row>
    <row r="49658">
      <c r="A49658" s="307"/>
      <c r="B49658" s="85"/>
      <c r="C49658" s="85"/>
      <c r="D49658" s="85"/>
      <c r="E49658" s="88"/>
      <c r="G49658" s="17"/>
      <c r="I49658" s="43"/>
      <c r="J49658" s="308"/>
      <c r="K49658" s="51"/>
      <c r="N49658" s="309"/>
      <c r="R49658" s="17"/>
      <c r="T49658" s="17"/>
      <c r="V49658" s="17"/>
      <c r="W49658" s="51"/>
    </row>
    <row r="49659">
      <c r="A49659" s="307"/>
      <c r="B49659" s="85"/>
      <c r="C49659" s="85"/>
      <c r="D49659" s="85"/>
      <c r="E49659" s="88"/>
      <c r="G49659" s="17"/>
      <c r="I49659" s="43"/>
      <c r="J49659" s="308"/>
      <c r="K49659" s="51"/>
      <c r="N49659" s="309"/>
      <c r="R49659" s="17"/>
      <c r="T49659" s="17"/>
      <c r="V49659" s="17"/>
      <c r="W49659" s="51"/>
    </row>
    <row r="49660">
      <c r="A49660" s="307"/>
      <c r="B49660" s="85"/>
      <c r="C49660" s="85"/>
      <c r="D49660" s="85"/>
      <c r="E49660" s="88"/>
      <c r="G49660" s="17"/>
      <c r="I49660" s="43"/>
      <c r="J49660" s="308"/>
      <c r="K49660" s="51"/>
      <c r="N49660" s="309"/>
      <c r="R49660" s="17"/>
      <c r="T49660" s="17"/>
      <c r="V49660" s="17"/>
      <c r="W49660" s="51"/>
    </row>
    <row r="49661">
      <c r="A49661" s="307"/>
      <c r="B49661" s="85"/>
      <c r="C49661" s="85"/>
      <c r="D49661" s="85"/>
      <c r="E49661" s="88"/>
      <c r="G49661" s="17"/>
      <c r="I49661" s="43"/>
      <c r="J49661" s="308"/>
      <c r="K49661" s="51"/>
      <c r="N49661" s="309"/>
      <c r="R49661" s="17"/>
      <c r="T49661" s="17"/>
      <c r="V49661" s="17"/>
      <c r="W49661" s="51"/>
    </row>
    <row r="49662">
      <c r="A49662" s="307"/>
      <c r="B49662" s="85"/>
      <c r="C49662" s="85"/>
      <c r="D49662" s="85"/>
      <c r="E49662" s="88"/>
      <c r="G49662" s="17"/>
      <c r="I49662" s="43"/>
      <c r="J49662" s="308"/>
      <c r="K49662" s="51"/>
      <c r="N49662" s="309"/>
      <c r="R49662" s="17"/>
      <c r="T49662" s="17"/>
      <c r="V49662" s="17"/>
      <c r="W49662" s="51"/>
    </row>
    <row r="49663">
      <c r="A49663" s="307"/>
      <c r="B49663" s="85"/>
      <c r="C49663" s="85"/>
      <c r="D49663" s="85"/>
      <c r="E49663" s="88"/>
      <c r="G49663" s="17"/>
      <c r="I49663" s="43"/>
      <c r="J49663" s="308"/>
      <c r="K49663" s="51"/>
      <c r="N49663" s="309"/>
      <c r="R49663" s="17"/>
      <c r="T49663" s="17"/>
      <c r="V49663" s="17"/>
      <c r="W49663" s="51"/>
    </row>
    <row r="49664">
      <c r="A49664" s="307"/>
      <c r="B49664" s="85"/>
      <c r="C49664" s="85"/>
      <c r="D49664" s="85"/>
      <c r="E49664" s="88"/>
      <c r="G49664" s="17"/>
      <c r="I49664" s="43"/>
      <c r="J49664" s="308"/>
      <c r="K49664" s="51"/>
      <c r="N49664" s="309"/>
      <c r="R49664" s="17"/>
      <c r="T49664" s="17"/>
      <c r="V49664" s="17"/>
      <c r="W49664" s="51"/>
    </row>
    <row r="49665">
      <c r="A49665" s="307"/>
      <c r="B49665" s="85"/>
      <c r="C49665" s="85"/>
      <c r="D49665" s="85"/>
      <c r="E49665" s="88"/>
      <c r="G49665" s="17"/>
      <c r="I49665" s="43"/>
      <c r="J49665" s="308"/>
      <c r="K49665" s="51"/>
      <c r="N49665" s="309"/>
      <c r="R49665" s="17"/>
      <c r="T49665" s="17"/>
      <c r="V49665" s="17"/>
      <c r="W49665" s="51"/>
    </row>
    <row r="49666">
      <c r="A49666" s="307"/>
      <c r="B49666" s="85"/>
      <c r="C49666" s="85"/>
      <c r="D49666" s="85"/>
      <c r="E49666" s="88"/>
      <c r="G49666" s="17"/>
      <c r="I49666" s="43"/>
      <c r="J49666" s="308"/>
      <c r="K49666" s="51"/>
      <c r="N49666" s="309"/>
      <c r="R49666" s="17"/>
      <c r="T49666" s="17"/>
      <c r="V49666" s="17"/>
      <c r="W49666" s="51"/>
    </row>
    <row r="49667">
      <c r="A49667" s="307"/>
      <c r="B49667" s="85"/>
      <c r="C49667" s="85"/>
      <c r="D49667" s="85"/>
      <c r="E49667" s="88"/>
      <c r="G49667" s="17"/>
      <c r="I49667" s="43"/>
      <c r="J49667" s="308"/>
      <c r="K49667" s="51"/>
      <c r="N49667" s="309"/>
      <c r="R49667" s="17"/>
      <c r="T49667" s="17"/>
      <c r="V49667" s="17"/>
      <c r="W49667" s="51"/>
    </row>
    <row r="49668">
      <c r="A49668" s="307"/>
      <c r="B49668" s="85"/>
      <c r="C49668" s="85"/>
      <c r="D49668" s="85"/>
      <c r="E49668" s="88"/>
      <c r="G49668" s="17"/>
      <c r="I49668" s="43"/>
      <c r="J49668" s="308"/>
      <c r="K49668" s="51"/>
      <c r="N49668" s="309"/>
      <c r="R49668" s="17"/>
      <c r="T49668" s="17"/>
      <c r="V49668" s="17"/>
      <c r="W49668" s="51"/>
    </row>
    <row r="49669">
      <c r="A49669" s="307"/>
      <c r="B49669" s="85"/>
      <c r="C49669" s="85"/>
      <c r="D49669" s="85"/>
      <c r="E49669" s="88"/>
      <c r="G49669" s="17"/>
      <c r="I49669" s="43"/>
      <c r="J49669" s="308"/>
      <c r="K49669" s="51"/>
      <c r="N49669" s="309"/>
      <c r="R49669" s="17"/>
      <c r="T49669" s="17"/>
      <c r="V49669" s="17"/>
      <c r="W49669" s="51"/>
    </row>
    <row r="49670">
      <c r="A49670" s="307"/>
      <c r="B49670" s="85"/>
      <c r="C49670" s="85"/>
      <c r="D49670" s="85"/>
      <c r="E49670" s="88"/>
      <c r="G49670" s="17"/>
      <c r="I49670" s="43"/>
      <c r="J49670" s="308"/>
      <c r="K49670" s="51"/>
      <c r="N49670" s="309"/>
      <c r="R49670" s="17"/>
      <c r="T49670" s="17"/>
      <c r="V49670" s="17"/>
      <c r="W49670" s="51"/>
    </row>
    <row r="49671">
      <c r="A49671" s="307"/>
      <c r="B49671" s="85"/>
      <c r="C49671" s="85"/>
      <c r="D49671" s="85"/>
      <c r="E49671" s="88"/>
      <c r="G49671" s="17"/>
      <c r="I49671" s="43"/>
      <c r="J49671" s="308"/>
      <c r="K49671" s="51"/>
      <c r="N49671" s="309"/>
      <c r="R49671" s="17"/>
      <c r="T49671" s="17"/>
      <c r="V49671" s="17"/>
      <c r="W49671" s="51"/>
    </row>
    <row r="49672">
      <c r="A49672" s="307"/>
      <c r="B49672" s="85"/>
      <c r="C49672" s="85"/>
      <c r="D49672" s="85"/>
      <c r="E49672" s="88"/>
      <c r="G49672" s="17"/>
      <c r="I49672" s="43"/>
      <c r="J49672" s="308"/>
      <c r="K49672" s="51"/>
      <c r="N49672" s="309"/>
      <c r="R49672" s="17"/>
      <c r="T49672" s="17"/>
      <c r="V49672" s="17"/>
      <c r="W49672" s="51"/>
    </row>
    <row r="49673">
      <c r="A49673" s="307"/>
      <c r="B49673" s="85"/>
      <c r="C49673" s="85"/>
      <c r="D49673" s="85"/>
      <c r="E49673" s="88"/>
      <c r="G49673" s="17"/>
      <c r="I49673" s="43"/>
      <c r="J49673" s="308"/>
      <c r="K49673" s="51"/>
      <c r="N49673" s="309"/>
      <c r="R49673" s="17"/>
      <c r="T49673" s="17"/>
      <c r="V49673" s="17"/>
      <c r="W49673" s="51"/>
    </row>
    <row r="49674">
      <c r="A49674" s="307"/>
      <c r="B49674" s="85"/>
      <c r="C49674" s="85"/>
      <c r="D49674" s="85"/>
      <c r="E49674" s="88"/>
      <c r="G49674" s="17"/>
      <c r="I49674" s="43"/>
      <c r="J49674" s="308"/>
      <c r="K49674" s="51"/>
      <c r="N49674" s="309"/>
      <c r="R49674" s="17"/>
      <c r="T49674" s="17"/>
      <c r="V49674" s="17"/>
      <c r="W49674" s="51"/>
    </row>
    <row r="49675">
      <c r="A49675" s="307"/>
      <c r="B49675" s="85"/>
      <c r="C49675" s="85"/>
      <c r="D49675" s="85"/>
      <c r="E49675" s="88"/>
      <c r="G49675" s="17"/>
      <c r="I49675" s="43"/>
      <c r="J49675" s="308"/>
      <c r="K49675" s="51"/>
      <c r="N49675" s="309"/>
      <c r="R49675" s="17"/>
      <c r="T49675" s="17"/>
      <c r="V49675" s="17"/>
      <c r="W49675" s="51"/>
    </row>
    <row r="49676">
      <c r="A49676" s="307"/>
      <c r="B49676" s="85"/>
      <c r="C49676" s="85"/>
      <c r="D49676" s="85"/>
      <c r="E49676" s="88"/>
      <c r="G49676" s="17"/>
      <c r="I49676" s="43"/>
      <c r="J49676" s="308"/>
      <c r="K49676" s="51"/>
      <c r="N49676" s="309"/>
      <c r="R49676" s="17"/>
      <c r="T49676" s="17"/>
      <c r="V49676" s="17"/>
      <c r="W49676" s="51"/>
    </row>
    <row r="49677">
      <c r="A49677" s="307"/>
      <c r="B49677" s="85"/>
      <c r="C49677" s="85"/>
      <c r="D49677" s="85"/>
      <c r="E49677" s="88"/>
      <c r="G49677" s="17"/>
      <c r="I49677" s="43"/>
      <c r="J49677" s="308"/>
      <c r="K49677" s="51"/>
      <c r="N49677" s="309"/>
      <c r="R49677" s="17"/>
      <c r="T49677" s="17"/>
      <c r="V49677" s="17"/>
      <c r="W49677" s="51"/>
    </row>
    <row r="49678">
      <c r="A49678" s="307"/>
      <c r="B49678" s="85"/>
      <c r="C49678" s="85"/>
      <c r="D49678" s="85"/>
      <c r="E49678" s="88"/>
      <c r="G49678" s="17"/>
      <c r="I49678" s="43"/>
      <c r="J49678" s="308"/>
      <c r="K49678" s="51"/>
      <c r="N49678" s="309"/>
      <c r="R49678" s="17"/>
      <c r="T49678" s="17"/>
      <c r="V49678" s="17"/>
      <c r="W49678" s="51"/>
    </row>
    <row r="49679">
      <c r="A49679" s="307"/>
      <c r="B49679" s="85"/>
      <c r="C49679" s="85"/>
      <c r="D49679" s="85"/>
      <c r="E49679" s="88"/>
      <c r="G49679" s="17"/>
      <c r="I49679" s="43"/>
      <c r="J49679" s="308"/>
      <c r="K49679" s="51"/>
      <c r="N49679" s="309"/>
      <c r="R49679" s="17"/>
      <c r="T49679" s="17"/>
      <c r="V49679" s="17"/>
      <c r="W49679" s="51"/>
    </row>
    <row r="49680">
      <c r="A49680" s="307"/>
      <c r="B49680" s="85"/>
      <c r="C49680" s="85"/>
      <c r="D49680" s="85"/>
      <c r="E49680" s="88"/>
      <c r="G49680" s="17"/>
      <c r="I49680" s="43"/>
      <c r="J49680" s="308"/>
      <c r="K49680" s="51"/>
      <c r="N49680" s="309"/>
      <c r="R49680" s="17"/>
      <c r="T49680" s="17"/>
      <c r="V49680" s="17"/>
      <c r="W49680" s="51"/>
    </row>
    <row r="49681">
      <c r="A49681" s="307"/>
      <c r="B49681" s="85"/>
      <c r="C49681" s="85"/>
      <c r="D49681" s="85"/>
      <c r="E49681" s="88"/>
      <c r="G49681" s="17"/>
      <c r="I49681" s="43"/>
      <c r="J49681" s="308"/>
      <c r="K49681" s="51"/>
      <c r="N49681" s="309"/>
      <c r="R49681" s="17"/>
      <c r="T49681" s="17"/>
      <c r="V49681" s="17"/>
      <c r="W49681" s="51"/>
    </row>
    <row r="49682">
      <c r="A49682" s="307"/>
      <c r="B49682" s="85"/>
      <c r="C49682" s="85"/>
      <c r="D49682" s="85"/>
      <c r="E49682" s="88"/>
      <c r="G49682" s="17"/>
      <c r="I49682" s="43"/>
      <c r="J49682" s="308"/>
      <c r="K49682" s="51"/>
      <c r="N49682" s="309"/>
      <c r="R49682" s="17"/>
      <c r="T49682" s="17"/>
      <c r="V49682" s="17"/>
      <c r="W49682" s="51"/>
    </row>
    <row r="49683">
      <c r="A49683" s="307"/>
      <c r="B49683" s="85"/>
      <c r="C49683" s="85"/>
      <c r="D49683" s="85"/>
      <c r="E49683" s="88"/>
      <c r="G49683" s="17"/>
      <c r="I49683" s="43"/>
      <c r="J49683" s="308"/>
      <c r="K49683" s="51"/>
      <c r="N49683" s="309"/>
      <c r="R49683" s="17"/>
      <c r="T49683" s="17"/>
      <c r="V49683" s="17"/>
      <c r="W49683" s="51"/>
    </row>
    <row r="49684">
      <c r="A49684" s="307"/>
      <c r="B49684" s="85"/>
      <c r="C49684" s="85"/>
      <c r="D49684" s="85"/>
      <c r="E49684" s="88"/>
      <c r="G49684" s="17"/>
      <c r="I49684" s="43"/>
      <c r="J49684" s="308"/>
      <c r="K49684" s="51"/>
      <c r="N49684" s="309"/>
      <c r="R49684" s="17"/>
      <c r="T49684" s="17"/>
      <c r="V49684" s="17"/>
      <c r="W49684" s="51"/>
    </row>
    <row r="49685">
      <c r="A49685" s="307"/>
      <c r="B49685" s="85"/>
      <c r="C49685" s="85"/>
      <c r="D49685" s="85"/>
      <c r="E49685" s="88"/>
      <c r="G49685" s="17"/>
      <c r="I49685" s="43"/>
      <c r="J49685" s="308"/>
      <c r="K49685" s="51"/>
      <c r="N49685" s="309"/>
      <c r="R49685" s="17"/>
      <c r="T49685" s="17"/>
      <c r="V49685" s="17"/>
      <c r="W49685" s="51"/>
    </row>
    <row r="49686">
      <c r="A49686" s="307"/>
      <c r="B49686" s="85"/>
      <c r="C49686" s="85"/>
      <c r="D49686" s="85"/>
      <c r="E49686" s="88"/>
      <c r="G49686" s="17"/>
      <c r="I49686" s="43"/>
      <c r="J49686" s="308"/>
      <c r="K49686" s="51"/>
      <c r="N49686" s="309"/>
      <c r="R49686" s="17"/>
      <c r="T49686" s="17"/>
      <c r="V49686" s="17"/>
      <c r="W49686" s="51"/>
    </row>
    <row r="49687">
      <c r="A49687" s="307"/>
      <c r="B49687" s="85"/>
      <c r="C49687" s="85"/>
      <c r="D49687" s="85"/>
      <c r="E49687" s="88"/>
      <c r="G49687" s="17"/>
      <c r="I49687" s="43"/>
      <c r="J49687" s="308"/>
      <c r="K49687" s="51"/>
      <c r="N49687" s="309"/>
      <c r="R49687" s="17"/>
      <c r="T49687" s="17"/>
      <c r="V49687" s="17"/>
      <c r="W49687" s="51"/>
    </row>
    <row r="49688">
      <c r="A49688" s="307"/>
      <c r="B49688" s="85"/>
      <c r="C49688" s="85"/>
      <c r="D49688" s="85"/>
      <c r="E49688" s="88"/>
      <c r="G49688" s="17"/>
      <c r="I49688" s="43"/>
      <c r="J49688" s="308"/>
      <c r="K49688" s="51"/>
      <c r="N49688" s="309"/>
      <c r="R49688" s="17"/>
      <c r="T49688" s="17"/>
      <c r="V49688" s="17"/>
      <c r="W49688" s="51"/>
    </row>
    <row r="49689">
      <c r="A49689" s="307"/>
      <c r="B49689" s="85"/>
      <c r="C49689" s="85"/>
      <c r="D49689" s="85"/>
      <c r="E49689" s="88"/>
      <c r="G49689" s="17"/>
      <c r="I49689" s="43"/>
      <c r="J49689" s="308"/>
      <c r="K49689" s="51"/>
      <c r="N49689" s="309"/>
      <c r="R49689" s="17"/>
      <c r="T49689" s="17"/>
      <c r="V49689" s="17"/>
      <c r="W49689" s="51"/>
    </row>
    <row r="49690">
      <c r="A49690" s="307"/>
      <c r="B49690" s="85"/>
      <c r="C49690" s="85"/>
      <c r="D49690" s="85"/>
      <c r="E49690" s="88"/>
      <c r="G49690" s="17"/>
      <c r="I49690" s="43"/>
      <c r="J49690" s="308"/>
      <c r="K49690" s="51"/>
      <c r="N49690" s="309"/>
      <c r="R49690" s="17"/>
      <c r="T49690" s="17"/>
      <c r="V49690" s="17"/>
      <c r="W49690" s="51"/>
    </row>
    <row r="49691">
      <c r="A49691" s="307"/>
      <c r="B49691" s="85"/>
      <c r="C49691" s="85"/>
      <c r="D49691" s="85"/>
      <c r="E49691" s="88"/>
      <c r="G49691" s="17"/>
      <c r="I49691" s="43"/>
      <c r="J49691" s="308"/>
      <c r="K49691" s="51"/>
      <c r="N49691" s="309"/>
      <c r="R49691" s="17"/>
      <c r="T49691" s="17"/>
      <c r="V49691" s="17"/>
      <c r="W49691" s="51"/>
    </row>
    <row r="49692">
      <c r="A49692" s="307"/>
      <c r="B49692" s="85"/>
      <c r="C49692" s="85"/>
      <c r="D49692" s="85"/>
      <c r="E49692" s="88"/>
      <c r="G49692" s="17"/>
      <c r="I49692" s="43"/>
      <c r="J49692" s="308"/>
      <c r="K49692" s="51"/>
      <c r="N49692" s="309"/>
      <c r="R49692" s="17"/>
      <c r="T49692" s="17"/>
      <c r="V49692" s="17"/>
      <c r="W49692" s="51"/>
    </row>
    <row r="49693">
      <c r="A49693" s="307"/>
      <c r="B49693" s="85"/>
      <c r="C49693" s="85"/>
      <c r="D49693" s="85"/>
      <c r="E49693" s="88"/>
      <c r="G49693" s="17"/>
      <c r="I49693" s="43"/>
      <c r="J49693" s="308"/>
      <c r="K49693" s="51"/>
      <c r="N49693" s="309"/>
      <c r="R49693" s="17"/>
      <c r="T49693" s="17"/>
      <c r="V49693" s="17"/>
      <c r="W49693" s="51"/>
    </row>
    <row r="49694">
      <c r="A49694" s="307"/>
      <c r="B49694" s="85"/>
      <c r="C49694" s="85"/>
      <c r="D49694" s="85"/>
      <c r="E49694" s="88"/>
      <c r="G49694" s="17"/>
      <c r="I49694" s="43"/>
      <c r="J49694" s="308"/>
      <c r="K49694" s="51"/>
      <c r="N49694" s="309"/>
      <c r="R49694" s="17"/>
      <c r="T49694" s="17"/>
      <c r="V49694" s="17"/>
      <c r="W49694" s="51"/>
    </row>
    <row r="49695">
      <c r="A49695" s="307"/>
      <c r="B49695" s="85"/>
      <c r="C49695" s="85"/>
      <c r="D49695" s="85"/>
      <c r="E49695" s="88"/>
      <c r="G49695" s="17"/>
      <c r="I49695" s="43"/>
      <c r="J49695" s="308"/>
      <c r="K49695" s="51"/>
      <c r="N49695" s="309"/>
      <c r="R49695" s="17"/>
      <c r="T49695" s="17"/>
      <c r="V49695" s="17"/>
      <c r="W49695" s="51"/>
    </row>
    <row r="49696">
      <c r="A49696" s="307"/>
      <c r="B49696" s="85"/>
      <c r="C49696" s="85"/>
      <c r="D49696" s="85"/>
      <c r="E49696" s="88"/>
      <c r="G49696" s="17"/>
      <c r="I49696" s="43"/>
      <c r="J49696" s="308"/>
      <c r="K49696" s="51"/>
      <c r="N49696" s="309"/>
      <c r="R49696" s="17"/>
      <c r="T49696" s="17"/>
      <c r="V49696" s="17"/>
      <c r="W49696" s="51"/>
    </row>
    <row r="49697">
      <c r="A49697" s="307"/>
      <c r="B49697" s="85"/>
      <c r="C49697" s="85"/>
      <c r="D49697" s="85"/>
      <c r="E49697" s="88"/>
      <c r="G49697" s="17"/>
      <c r="I49697" s="43"/>
      <c r="J49697" s="308"/>
      <c r="K49697" s="51"/>
      <c r="N49697" s="309"/>
      <c r="R49697" s="17"/>
      <c r="T49697" s="17"/>
      <c r="V49697" s="17"/>
      <c r="W49697" s="51"/>
    </row>
    <row r="49698">
      <c r="A49698" s="307"/>
      <c r="B49698" s="85"/>
      <c r="C49698" s="85"/>
      <c r="D49698" s="85"/>
      <c r="E49698" s="88"/>
      <c r="G49698" s="17"/>
      <c r="I49698" s="43"/>
      <c r="J49698" s="308"/>
      <c r="K49698" s="51"/>
      <c r="N49698" s="309"/>
      <c r="R49698" s="17"/>
      <c r="T49698" s="17"/>
      <c r="V49698" s="17"/>
      <c r="W49698" s="51"/>
    </row>
    <row r="49699">
      <c r="A49699" s="307"/>
      <c r="B49699" s="85"/>
      <c r="C49699" s="85"/>
      <c r="D49699" s="85"/>
      <c r="E49699" s="88"/>
      <c r="G49699" s="17"/>
      <c r="I49699" s="43"/>
      <c r="J49699" s="308"/>
      <c r="K49699" s="51"/>
      <c r="N49699" s="309"/>
      <c r="R49699" s="17"/>
      <c r="T49699" s="17"/>
      <c r="V49699" s="17"/>
      <c r="W49699" s="51"/>
    </row>
    <row r="49700">
      <c r="A49700" s="307"/>
      <c r="B49700" s="85"/>
      <c r="C49700" s="85"/>
      <c r="D49700" s="85"/>
      <c r="E49700" s="88"/>
      <c r="G49700" s="17"/>
      <c r="I49700" s="43"/>
      <c r="J49700" s="308"/>
      <c r="K49700" s="51"/>
      <c r="N49700" s="309"/>
      <c r="R49700" s="17"/>
      <c r="T49700" s="17"/>
      <c r="V49700" s="17"/>
      <c r="W49700" s="51"/>
    </row>
    <row r="49701">
      <c r="A49701" s="307"/>
      <c r="B49701" s="85"/>
      <c r="C49701" s="85"/>
      <c r="D49701" s="85"/>
      <c r="E49701" s="88"/>
      <c r="G49701" s="17"/>
      <c r="I49701" s="43"/>
      <c r="J49701" s="308"/>
      <c r="K49701" s="51"/>
      <c r="N49701" s="309"/>
      <c r="R49701" s="17"/>
      <c r="T49701" s="17"/>
      <c r="V49701" s="17"/>
      <c r="W49701" s="51"/>
    </row>
    <row r="49702">
      <c r="A49702" s="307"/>
      <c r="B49702" s="85"/>
      <c r="C49702" s="85"/>
      <c r="D49702" s="85"/>
      <c r="E49702" s="88"/>
      <c r="G49702" s="17"/>
      <c r="I49702" s="43"/>
      <c r="J49702" s="308"/>
      <c r="K49702" s="51"/>
      <c r="N49702" s="309"/>
      <c r="R49702" s="17"/>
      <c r="T49702" s="17"/>
      <c r="V49702" s="17"/>
      <c r="W49702" s="51"/>
    </row>
    <row r="49703">
      <c r="A49703" s="307"/>
      <c r="B49703" s="85"/>
      <c r="C49703" s="85"/>
      <c r="D49703" s="85"/>
      <c r="E49703" s="88"/>
      <c r="G49703" s="17"/>
      <c r="I49703" s="43"/>
      <c r="J49703" s="308"/>
      <c r="K49703" s="51"/>
      <c r="N49703" s="309"/>
      <c r="R49703" s="17"/>
      <c r="T49703" s="17"/>
      <c r="V49703" s="17"/>
      <c r="W49703" s="51"/>
    </row>
    <row r="49704">
      <c r="A49704" s="307"/>
      <c r="B49704" s="85"/>
      <c r="C49704" s="85"/>
      <c r="D49704" s="85"/>
      <c r="E49704" s="88"/>
      <c r="G49704" s="17"/>
      <c r="I49704" s="43"/>
      <c r="J49704" s="308"/>
      <c r="K49704" s="51"/>
      <c r="N49704" s="309"/>
      <c r="R49704" s="17"/>
      <c r="T49704" s="17"/>
      <c r="V49704" s="17"/>
      <c r="W49704" s="51"/>
    </row>
    <row r="49705">
      <c r="A49705" s="307"/>
      <c r="B49705" s="85"/>
      <c r="C49705" s="85"/>
      <c r="D49705" s="85"/>
      <c r="E49705" s="88"/>
      <c r="G49705" s="17"/>
      <c r="I49705" s="43"/>
      <c r="J49705" s="308"/>
      <c r="K49705" s="51"/>
      <c r="N49705" s="309"/>
      <c r="R49705" s="17"/>
      <c r="T49705" s="17"/>
      <c r="V49705" s="17"/>
      <c r="W49705" s="51"/>
    </row>
    <row r="49706">
      <c r="A49706" s="307"/>
      <c r="B49706" s="85"/>
      <c r="C49706" s="85"/>
      <c r="D49706" s="85"/>
      <c r="E49706" s="88"/>
      <c r="G49706" s="17"/>
      <c r="I49706" s="43"/>
      <c r="J49706" s="308"/>
      <c r="K49706" s="51"/>
      <c r="N49706" s="309"/>
      <c r="R49706" s="17"/>
      <c r="T49706" s="17"/>
      <c r="V49706" s="17"/>
      <c r="W49706" s="51"/>
    </row>
    <row r="49707">
      <c r="A49707" s="307"/>
      <c r="B49707" s="85"/>
      <c r="C49707" s="85"/>
      <c r="D49707" s="85"/>
      <c r="E49707" s="88"/>
      <c r="G49707" s="17"/>
      <c r="I49707" s="43"/>
      <c r="J49707" s="308"/>
      <c r="K49707" s="51"/>
      <c r="N49707" s="309"/>
      <c r="R49707" s="17"/>
      <c r="T49707" s="17"/>
      <c r="V49707" s="17"/>
      <c r="W49707" s="51"/>
    </row>
    <row r="49708">
      <c r="A49708" s="307"/>
      <c r="B49708" s="85"/>
      <c r="C49708" s="85"/>
      <c r="D49708" s="85"/>
      <c r="E49708" s="88"/>
      <c r="G49708" s="17"/>
      <c r="I49708" s="43"/>
      <c r="J49708" s="308"/>
      <c r="K49708" s="51"/>
      <c r="N49708" s="309"/>
      <c r="R49708" s="17"/>
      <c r="T49708" s="17"/>
      <c r="V49708" s="17"/>
      <c r="W49708" s="51"/>
    </row>
    <row r="49709">
      <c r="A49709" s="307"/>
      <c r="B49709" s="85"/>
      <c r="C49709" s="85"/>
      <c r="D49709" s="85"/>
      <c r="E49709" s="88"/>
      <c r="G49709" s="17"/>
      <c r="I49709" s="43"/>
      <c r="J49709" s="308"/>
      <c r="K49709" s="51"/>
      <c r="N49709" s="309"/>
      <c r="R49709" s="17"/>
      <c r="T49709" s="17"/>
      <c r="V49709" s="17"/>
      <c r="W49709" s="51"/>
    </row>
    <row r="49710">
      <c r="A49710" s="307"/>
      <c r="B49710" s="85"/>
      <c r="C49710" s="85"/>
      <c r="D49710" s="85"/>
      <c r="E49710" s="88"/>
      <c r="G49710" s="17"/>
      <c r="I49710" s="43"/>
      <c r="J49710" s="308"/>
      <c r="K49710" s="51"/>
      <c r="N49710" s="309"/>
      <c r="R49710" s="17"/>
      <c r="T49710" s="17"/>
      <c r="V49710" s="17"/>
      <c r="W49710" s="51"/>
    </row>
    <row r="49711">
      <c r="A49711" s="307"/>
      <c r="B49711" s="85"/>
      <c r="C49711" s="85"/>
      <c r="D49711" s="85"/>
      <c r="E49711" s="88"/>
      <c r="G49711" s="17"/>
      <c r="I49711" s="43"/>
      <c r="J49711" s="308"/>
      <c r="K49711" s="51"/>
      <c r="N49711" s="309"/>
      <c r="R49711" s="17"/>
      <c r="T49711" s="17"/>
      <c r="V49711" s="17"/>
      <c r="W49711" s="51"/>
    </row>
    <row r="49712">
      <c r="A49712" s="307"/>
      <c r="B49712" s="85"/>
      <c r="C49712" s="85"/>
      <c r="D49712" s="85"/>
      <c r="E49712" s="88"/>
      <c r="G49712" s="17"/>
      <c r="I49712" s="43"/>
      <c r="J49712" s="308"/>
      <c r="K49712" s="51"/>
      <c r="N49712" s="309"/>
      <c r="R49712" s="17"/>
      <c r="T49712" s="17"/>
      <c r="V49712" s="17"/>
      <c r="W49712" s="51"/>
    </row>
    <row r="49713">
      <c r="A49713" s="307"/>
      <c r="B49713" s="85"/>
      <c r="C49713" s="85"/>
      <c r="D49713" s="85"/>
      <c r="E49713" s="88"/>
      <c r="G49713" s="17"/>
      <c r="I49713" s="43"/>
      <c r="J49713" s="308"/>
      <c r="K49713" s="51"/>
      <c r="N49713" s="309"/>
      <c r="R49713" s="17"/>
      <c r="T49713" s="17"/>
      <c r="V49713" s="17"/>
      <c r="W49713" s="51"/>
    </row>
    <row r="49714">
      <c r="A49714" s="307"/>
      <c r="B49714" s="85"/>
      <c r="C49714" s="85"/>
      <c r="D49714" s="85"/>
      <c r="E49714" s="88"/>
      <c r="G49714" s="17"/>
      <c r="I49714" s="43"/>
      <c r="J49714" s="308"/>
      <c r="K49714" s="51"/>
      <c r="N49714" s="309"/>
      <c r="R49714" s="17"/>
      <c r="T49714" s="17"/>
      <c r="V49714" s="17"/>
      <c r="W49714" s="51"/>
    </row>
    <row r="49715">
      <c r="A49715" s="307"/>
      <c r="B49715" s="85"/>
      <c r="C49715" s="85"/>
      <c r="D49715" s="85"/>
      <c r="E49715" s="88"/>
      <c r="G49715" s="17"/>
      <c r="I49715" s="43"/>
      <c r="J49715" s="308"/>
      <c r="K49715" s="51"/>
      <c r="N49715" s="309"/>
      <c r="R49715" s="17"/>
      <c r="T49715" s="17"/>
      <c r="V49715" s="17"/>
      <c r="W49715" s="51"/>
    </row>
    <row r="49716">
      <c r="A49716" s="307"/>
      <c r="B49716" s="85"/>
      <c r="C49716" s="85"/>
      <c r="D49716" s="85"/>
      <c r="E49716" s="88"/>
      <c r="G49716" s="17"/>
      <c r="I49716" s="43"/>
      <c r="J49716" s="308"/>
      <c r="K49716" s="51"/>
      <c r="N49716" s="309"/>
      <c r="R49716" s="17"/>
      <c r="T49716" s="17"/>
      <c r="V49716" s="17"/>
      <c r="W49716" s="51"/>
    </row>
    <row r="49717">
      <c r="A49717" s="307"/>
      <c r="B49717" s="85"/>
      <c r="C49717" s="85"/>
      <c r="D49717" s="85"/>
      <c r="E49717" s="88"/>
      <c r="G49717" s="17"/>
      <c r="I49717" s="43"/>
      <c r="J49717" s="308"/>
      <c r="K49717" s="51"/>
      <c r="N49717" s="309"/>
      <c r="R49717" s="17"/>
      <c r="T49717" s="17"/>
      <c r="V49717" s="17"/>
      <c r="W49717" s="51"/>
    </row>
    <row r="49718">
      <c r="A49718" s="307"/>
      <c r="B49718" s="85"/>
      <c r="C49718" s="85"/>
      <c r="D49718" s="85"/>
      <c r="E49718" s="88"/>
      <c r="G49718" s="17"/>
      <c r="I49718" s="43"/>
      <c r="J49718" s="308"/>
      <c r="K49718" s="51"/>
      <c r="N49718" s="309"/>
      <c r="R49718" s="17"/>
      <c r="T49718" s="17"/>
      <c r="V49718" s="17"/>
      <c r="W49718" s="51"/>
    </row>
    <row r="49719">
      <c r="A49719" s="307"/>
      <c r="B49719" s="85"/>
      <c r="C49719" s="85"/>
      <c r="D49719" s="85"/>
      <c r="E49719" s="88"/>
      <c r="G49719" s="17"/>
      <c r="I49719" s="43"/>
      <c r="J49719" s="308"/>
      <c r="K49719" s="51"/>
      <c r="N49719" s="309"/>
      <c r="R49719" s="17"/>
      <c r="T49719" s="17"/>
      <c r="V49719" s="17"/>
      <c r="W49719" s="51"/>
    </row>
    <row r="49720">
      <c r="A49720" s="307"/>
      <c r="B49720" s="85"/>
      <c r="C49720" s="85"/>
      <c r="D49720" s="85"/>
      <c r="E49720" s="88"/>
      <c r="G49720" s="17"/>
      <c r="I49720" s="43"/>
      <c r="J49720" s="308"/>
      <c r="K49720" s="51"/>
      <c r="N49720" s="309"/>
      <c r="R49720" s="17"/>
      <c r="T49720" s="17"/>
      <c r="V49720" s="17"/>
      <c r="W49720" s="51"/>
    </row>
    <row r="49721">
      <c r="A49721" s="307"/>
      <c r="B49721" s="85"/>
      <c r="C49721" s="85"/>
      <c r="D49721" s="85"/>
      <c r="E49721" s="88"/>
      <c r="G49721" s="17"/>
      <c r="I49721" s="43"/>
      <c r="J49721" s="308"/>
      <c r="K49721" s="51"/>
      <c r="N49721" s="309"/>
      <c r="R49721" s="17"/>
      <c r="T49721" s="17"/>
      <c r="V49721" s="17"/>
      <c r="W49721" s="51"/>
    </row>
    <row r="49722">
      <c r="A49722" s="307"/>
      <c r="B49722" s="85"/>
      <c r="C49722" s="85"/>
      <c r="D49722" s="85"/>
      <c r="E49722" s="88"/>
      <c r="G49722" s="17"/>
      <c r="I49722" s="43"/>
      <c r="J49722" s="308"/>
      <c r="K49722" s="51"/>
      <c r="N49722" s="309"/>
      <c r="R49722" s="17"/>
      <c r="T49722" s="17"/>
      <c r="V49722" s="17"/>
      <c r="W49722" s="51"/>
    </row>
    <row r="49723">
      <c r="A49723" s="307"/>
      <c r="B49723" s="85"/>
      <c r="C49723" s="85"/>
      <c r="D49723" s="85"/>
      <c r="E49723" s="88"/>
      <c r="G49723" s="17"/>
      <c r="I49723" s="43"/>
      <c r="J49723" s="308"/>
      <c r="K49723" s="51"/>
      <c r="N49723" s="309"/>
      <c r="R49723" s="17"/>
      <c r="T49723" s="17"/>
      <c r="V49723" s="17"/>
      <c r="W49723" s="51"/>
    </row>
    <row r="49724">
      <c r="A49724" s="307"/>
      <c r="B49724" s="85"/>
      <c r="C49724" s="85"/>
      <c r="D49724" s="85"/>
      <c r="E49724" s="88"/>
      <c r="G49724" s="17"/>
      <c r="I49724" s="43"/>
      <c r="J49724" s="308"/>
      <c r="K49724" s="51"/>
      <c r="N49724" s="309"/>
      <c r="R49724" s="17"/>
      <c r="T49724" s="17"/>
      <c r="V49724" s="17"/>
      <c r="W49724" s="51"/>
    </row>
    <row r="49725">
      <c r="A49725" s="307"/>
      <c r="B49725" s="85"/>
      <c r="C49725" s="85"/>
      <c r="D49725" s="85"/>
      <c r="E49725" s="88"/>
      <c r="G49725" s="17"/>
      <c r="I49725" s="43"/>
      <c r="J49725" s="308"/>
      <c r="K49725" s="51"/>
      <c r="N49725" s="309"/>
      <c r="R49725" s="17"/>
      <c r="T49725" s="17"/>
      <c r="V49725" s="17"/>
      <c r="W49725" s="51"/>
    </row>
    <row r="49726">
      <c r="A49726" s="307"/>
      <c r="B49726" s="85"/>
      <c r="C49726" s="85"/>
      <c r="D49726" s="85"/>
      <c r="E49726" s="88"/>
      <c r="G49726" s="17"/>
      <c r="I49726" s="43"/>
      <c r="J49726" s="308"/>
      <c r="K49726" s="51"/>
      <c r="N49726" s="309"/>
      <c r="R49726" s="17"/>
      <c r="T49726" s="17"/>
      <c r="V49726" s="17"/>
      <c r="W49726" s="51"/>
    </row>
    <row r="49727">
      <c r="A49727" s="307"/>
      <c r="B49727" s="85"/>
      <c r="C49727" s="85"/>
      <c r="D49727" s="85"/>
      <c r="E49727" s="88"/>
      <c r="G49727" s="17"/>
      <c r="I49727" s="43"/>
      <c r="J49727" s="308"/>
      <c r="K49727" s="51"/>
      <c r="N49727" s="309"/>
      <c r="R49727" s="17"/>
      <c r="T49727" s="17"/>
      <c r="V49727" s="17"/>
      <c r="W49727" s="51"/>
    </row>
    <row r="49728">
      <c r="A49728" s="307"/>
      <c r="B49728" s="85"/>
      <c r="C49728" s="85"/>
      <c r="D49728" s="85"/>
      <c r="E49728" s="88"/>
      <c r="G49728" s="17"/>
      <c r="I49728" s="43"/>
      <c r="J49728" s="308"/>
      <c r="K49728" s="51"/>
      <c r="N49728" s="309"/>
      <c r="R49728" s="17"/>
      <c r="T49728" s="17"/>
      <c r="V49728" s="17"/>
      <c r="W49728" s="51"/>
    </row>
    <row r="49729">
      <c r="A49729" s="307"/>
      <c r="B49729" s="85"/>
      <c r="C49729" s="85"/>
      <c r="D49729" s="85"/>
      <c r="E49729" s="88"/>
      <c r="G49729" s="17"/>
      <c r="I49729" s="43"/>
      <c r="J49729" s="308"/>
      <c r="K49729" s="51"/>
      <c r="N49729" s="309"/>
      <c r="R49729" s="17"/>
      <c r="T49729" s="17"/>
      <c r="V49729" s="17"/>
      <c r="W49729" s="51"/>
    </row>
    <row r="49730">
      <c r="A49730" s="307"/>
      <c r="B49730" s="85"/>
      <c r="C49730" s="85"/>
      <c r="D49730" s="85"/>
      <c r="E49730" s="88"/>
      <c r="G49730" s="17"/>
      <c r="I49730" s="43"/>
      <c r="J49730" s="308"/>
      <c r="K49730" s="51"/>
      <c r="N49730" s="309"/>
      <c r="R49730" s="17"/>
      <c r="T49730" s="17"/>
      <c r="V49730" s="17"/>
      <c r="W49730" s="51"/>
    </row>
    <row r="49731">
      <c r="A49731" s="307"/>
      <c r="B49731" s="85"/>
      <c r="C49731" s="85"/>
      <c r="D49731" s="85"/>
      <c r="E49731" s="88"/>
      <c r="G49731" s="17"/>
      <c r="I49731" s="43"/>
      <c r="J49731" s="308"/>
      <c r="K49731" s="51"/>
      <c r="N49731" s="309"/>
      <c r="R49731" s="17"/>
      <c r="T49731" s="17"/>
      <c r="V49731" s="17"/>
      <c r="W49731" s="51"/>
    </row>
    <row r="49732">
      <c r="A49732" s="307"/>
      <c r="B49732" s="85"/>
      <c r="C49732" s="85"/>
      <c r="D49732" s="85"/>
      <c r="E49732" s="88"/>
      <c r="G49732" s="17"/>
      <c r="I49732" s="43"/>
      <c r="J49732" s="308"/>
      <c r="K49732" s="51"/>
      <c r="N49732" s="309"/>
      <c r="R49732" s="17"/>
      <c r="T49732" s="17"/>
      <c r="V49732" s="17"/>
      <c r="W49732" s="51"/>
    </row>
    <row r="49733">
      <c r="A49733" s="307"/>
      <c r="B49733" s="85"/>
      <c r="C49733" s="85"/>
      <c r="D49733" s="85"/>
      <c r="E49733" s="88"/>
      <c r="G49733" s="17"/>
      <c r="I49733" s="43"/>
      <c r="J49733" s="308"/>
      <c r="K49733" s="51"/>
      <c r="N49733" s="309"/>
      <c r="R49733" s="17"/>
      <c r="T49733" s="17"/>
      <c r="V49733" s="17"/>
      <c r="W49733" s="51"/>
    </row>
    <row r="49734">
      <c r="A49734" s="307"/>
      <c r="B49734" s="85"/>
      <c r="C49734" s="85"/>
      <c r="D49734" s="85"/>
      <c r="E49734" s="88"/>
      <c r="G49734" s="17"/>
      <c r="I49734" s="43"/>
      <c r="J49734" s="308"/>
      <c r="K49734" s="51"/>
      <c r="N49734" s="309"/>
      <c r="R49734" s="17"/>
      <c r="T49734" s="17"/>
      <c r="V49734" s="17"/>
      <c r="W49734" s="51"/>
    </row>
    <row r="49735">
      <c r="A49735" s="307"/>
      <c r="B49735" s="85"/>
      <c r="C49735" s="85"/>
      <c r="D49735" s="85"/>
      <c r="E49735" s="88"/>
      <c r="G49735" s="17"/>
      <c r="I49735" s="43"/>
      <c r="J49735" s="308"/>
      <c r="K49735" s="51"/>
      <c r="N49735" s="309"/>
      <c r="R49735" s="17"/>
      <c r="T49735" s="17"/>
      <c r="V49735" s="17"/>
      <c r="W49735" s="51"/>
    </row>
    <row r="49736">
      <c r="A49736" s="307"/>
      <c r="B49736" s="85"/>
      <c r="C49736" s="85"/>
      <c r="D49736" s="85"/>
      <c r="E49736" s="88"/>
      <c r="G49736" s="17"/>
      <c r="I49736" s="43"/>
      <c r="J49736" s="308"/>
      <c r="K49736" s="51"/>
      <c r="N49736" s="309"/>
      <c r="R49736" s="17"/>
      <c r="T49736" s="17"/>
      <c r="V49736" s="17"/>
      <c r="W49736" s="51"/>
    </row>
    <row r="49737">
      <c r="A49737" s="307"/>
      <c r="B49737" s="85"/>
      <c r="C49737" s="85"/>
      <c r="D49737" s="85"/>
      <c r="E49737" s="88"/>
      <c r="G49737" s="17"/>
      <c r="I49737" s="43"/>
      <c r="J49737" s="308"/>
      <c r="K49737" s="51"/>
      <c r="N49737" s="309"/>
      <c r="R49737" s="17"/>
      <c r="T49737" s="17"/>
      <c r="V49737" s="17"/>
      <c r="W49737" s="51"/>
    </row>
    <row r="49738">
      <c r="A49738" s="307"/>
      <c r="B49738" s="85"/>
      <c r="C49738" s="85"/>
      <c r="D49738" s="85"/>
      <c r="E49738" s="88"/>
      <c r="G49738" s="17"/>
      <c r="I49738" s="43"/>
      <c r="J49738" s="308"/>
      <c r="K49738" s="51"/>
      <c r="N49738" s="309"/>
      <c r="R49738" s="17"/>
      <c r="T49738" s="17"/>
      <c r="V49738" s="17"/>
      <c r="W49738" s="51"/>
    </row>
    <row r="49739">
      <c r="A49739" s="307"/>
      <c r="B49739" s="85"/>
      <c r="C49739" s="85"/>
      <c r="D49739" s="85"/>
      <c r="E49739" s="88"/>
      <c r="G49739" s="17"/>
      <c r="I49739" s="43"/>
      <c r="J49739" s="308"/>
      <c r="K49739" s="51"/>
      <c r="N49739" s="309"/>
      <c r="R49739" s="17"/>
      <c r="T49739" s="17"/>
      <c r="V49739" s="17"/>
      <c r="W49739" s="51"/>
    </row>
    <row r="49740">
      <c r="A49740" s="307"/>
      <c r="B49740" s="85"/>
      <c r="C49740" s="85"/>
      <c r="D49740" s="85"/>
      <c r="E49740" s="88"/>
      <c r="G49740" s="17"/>
      <c r="I49740" s="43"/>
      <c r="J49740" s="308"/>
      <c r="K49740" s="51"/>
      <c r="N49740" s="309"/>
      <c r="R49740" s="17"/>
      <c r="T49740" s="17"/>
      <c r="V49740" s="17"/>
      <c r="W49740" s="51"/>
    </row>
    <row r="49741">
      <c r="A49741" s="307"/>
      <c r="B49741" s="85"/>
      <c r="C49741" s="85"/>
      <c r="D49741" s="85"/>
      <c r="E49741" s="88"/>
      <c r="G49741" s="17"/>
      <c r="I49741" s="43"/>
      <c r="J49741" s="308"/>
      <c r="K49741" s="51"/>
      <c r="N49741" s="309"/>
      <c r="R49741" s="17"/>
      <c r="T49741" s="17"/>
      <c r="V49741" s="17"/>
      <c r="W49741" s="51"/>
    </row>
    <row r="49742">
      <c r="A49742" s="307"/>
      <c r="B49742" s="85"/>
      <c r="C49742" s="85"/>
      <c r="D49742" s="85"/>
      <c r="E49742" s="88"/>
      <c r="G49742" s="17"/>
      <c r="I49742" s="43"/>
      <c r="J49742" s="308"/>
      <c r="K49742" s="51"/>
      <c r="N49742" s="309"/>
      <c r="R49742" s="17"/>
      <c r="T49742" s="17"/>
      <c r="V49742" s="17"/>
      <c r="W49742" s="51"/>
    </row>
    <row r="49743">
      <c r="A49743" s="307"/>
      <c r="B49743" s="85"/>
      <c r="C49743" s="85"/>
      <c r="D49743" s="85"/>
      <c r="E49743" s="88"/>
      <c r="G49743" s="17"/>
      <c r="I49743" s="43"/>
      <c r="J49743" s="308"/>
      <c r="K49743" s="51"/>
      <c r="N49743" s="309"/>
      <c r="R49743" s="17"/>
      <c r="T49743" s="17"/>
      <c r="V49743" s="17"/>
      <c r="W49743" s="51"/>
    </row>
    <row r="49744">
      <c r="A49744" s="307"/>
      <c r="B49744" s="85"/>
      <c r="C49744" s="85"/>
      <c r="D49744" s="85"/>
      <c r="E49744" s="88"/>
      <c r="G49744" s="17"/>
      <c r="I49744" s="43"/>
      <c r="J49744" s="308"/>
      <c r="K49744" s="51"/>
      <c r="N49744" s="309"/>
      <c r="R49744" s="17"/>
      <c r="T49744" s="17"/>
      <c r="V49744" s="17"/>
      <c r="W49744" s="51"/>
    </row>
    <row r="49745">
      <c r="A49745" s="307"/>
      <c r="B49745" s="85"/>
      <c r="C49745" s="85"/>
      <c r="D49745" s="85"/>
      <c r="E49745" s="88"/>
      <c r="G49745" s="17"/>
      <c r="I49745" s="43"/>
      <c r="J49745" s="308"/>
      <c r="K49745" s="51"/>
      <c r="N49745" s="309"/>
      <c r="R49745" s="17"/>
      <c r="T49745" s="17"/>
      <c r="V49745" s="17"/>
      <c r="W49745" s="51"/>
    </row>
    <row r="49746">
      <c r="A49746" s="307"/>
      <c r="B49746" s="85"/>
      <c r="C49746" s="85"/>
      <c r="D49746" s="85"/>
      <c r="E49746" s="88"/>
      <c r="G49746" s="17"/>
      <c r="I49746" s="43"/>
      <c r="J49746" s="308"/>
      <c r="K49746" s="51"/>
      <c r="N49746" s="309"/>
      <c r="R49746" s="17"/>
      <c r="T49746" s="17"/>
      <c r="V49746" s="17"/>
      <c r="W49746" s="51"/>
    </row>
    <row r="49747">
      <c r="A49747" s="307"/>
      <c r="B49747" s="85"/>
      <c r="C49747" s="85"/>
      <c r="D49747" s="85"/>
      <c r="E49747" s="88"/>
      <c r="G49747" s="17"/>
      <c r="I49747" s="43"/>
      <c r="J49747" s="308"/>
      <c r="K49747" s="51"/>
      <c r="N49747" s="309"/>
      <c r="R49747" s="17"/>
      <c r="T49747" s="17"/>
      <c r="V49747" s="17"/>
      <c r="W49747" s="51"/>
    </row>
    <row r="49748">
      <c r="A49748" s="307"/>
      <c r="B49748" s="85"/>
      <c r="C49748" s="85"/>
      <c r="D49748" s="85"/>
      <c r="E49748" s="88"/>
      <c r="G49748" s="17"/>
      <c r="I49748" s="43"/>
      <c r="J49748" s="308"/>
      <c r="K49748" s="51"/>
      <c r="N49748" s="309"/>
      <c r="R49748" s="17"/>
      <c r="T49748" s="17"/>
      <c r="V49748" s="17"/>
      <c r="W49748" s="51"/>
    </row>
    <row r="49749">
      <c r="A49749" s="307"/>
      <c r="B49749" s="85"/>
      <c r="C49749" s="85"/>
      <c r="D49749" s="85"/>
      <c r="E49749" s="88"/>
      <c r="G49749" s="17"/>
      <c r="I49749" s="43"/>
      <c r="J49749" s="308"/>
      <c r="K49749" s="51"/>
      <c r="N49749" s="309"/>
      <c r="R49749" s="17"/>
      <c r="T49749" s="17"/>
      <c r="V49749" s="17"/>
      <c r="W49749" s="51"/>
    </row>
    <row r="49750">
      <c r="A49750" s="307"/>
      <c r="B49750" s="85"/>
      <c r="C49750" s="85"/>
      <c r="D49750" s="85"/>
      <c r="E49750" s="88"/>
      <c r="G49750" s="17"/>
      <c r="I49750" s="43"/>
      <c r="J49750" s="308"/>
      <c r="K49750" s="51"/>
      <c r="N49750" s="309"/>
      <c r="R49750" s="17"/>
      <c r="T49750" s="17"/>
      <c r="V49750" s="17"/>
      <c r="W49750" s="51"/>
    </row>
    <row r="49751">
      <c r="A49751" s="307"/>
      <c r="B49751" s="85"/>
      <c r="C49751" s="85"/>
      <c r="D49751" s="85"/>
      <c r="E49751" s="88"/>
      <c r="G49751" s="17"/>
      <c r="I49751" s="43"/>
      <c r="J49751" s="308"/>
      <c r="K49751" s="51"/>
      <c r="N49751" s="309"/>
      <c r="R49751" s="17"/>
      <c r="T49751" s="17"/>
      <c r="V49751" s="17"/>
      <c r="W49751" s="51"/>
    </row>
    <row r="49752">
      <c r="A49752" s="307"/>
      <c r="B49752" s="85"/>
      <c r="C49752" s="85"/>
      <c r="D49752" s="85"/>
      <c r="E49752" s="88"/>
      <c r="G49752" s="17"/>
      <c r="I49752" s="43"/>
      <c r="J49752" s="308"/>
      <c r="K49752" s="51"/>
      <c r="N49752" s="309"/>
      <c r="R49752" s="17"/>
      <c r="T49752" s="17"/>
      <c r="V49752" s="17"/>
      <c r="W49752" s="51"/>
    </row>
    <row r="49753">
      <c r="A49753" s="307"/>
      <c r="B49753" s="85"/>
      <c r="C49753" s="85"/>
      <c r="D49753" s="85"/>
      <c r="E49753" s="88"/>
      <c r="G49753" s="17"/>
      <c r="I49753" s="43"/>
      <c r="J49753" s="308"/>
      <c r="K49753" s="51"/>
      <c r="N49753" s="309"/>
      <c r="R49753" s="17"/>
      <c r="T49753" s="17"/>
      <c r="V49753" s="17"/>
      <c r="W49753" s="51"/>
    </row>
    <row r="49754">
      <c r="A49754" s="307"/>
      <c r="B49754" s="85"/>
      <c r="C49754" s="85"/>
      <c r="D49754" s="85"/>
      <c r="E49754" s="88"/>
      <c r="G49754" s="17"/>
      <c r="I49754" s="43"/>
      <c r="J49754" s="308"/>
      <c r="K49754" s="51"/>
      <c r="N49754" s="309"/>
      <c r="R49754" s="17"/>
      <c r="T49754" s="17"/>
      <c r="V49754" s="17"/>
      <c r="W49754" s="51"/>
    </row>
    <row r="49755">
      <c r="A49755" s="307"/>
      <c r="B49755" s="85"/>
      <c r="C49755" s="85"/>
      <c r="D49755" s="85"/>
      <c r="E49755" s="88"/>
      <c r="G49755" s="17"/>
      <c r="I49755" s="43"/>
      <c r="J49755" s="308"/>
      <c r="K49755" s="51"/>
      <c r="N49755" s="309"/>
      <c r="R49755" s="17"/>
      <c r="T49755" s="17"/>
      <c r="V49755" s="17"/>
      <c r="W49755" s="51"/>
    </row>
    <row r="49756">
      <c r="A49756" s="307"/>
      <c r="B49756" s="85"/>
      <c r="C49756" s="85"/>
      <c r="D49756" s="85"/>
      <c r="E49756" s="88"/>
      <c r="G49756" s="17"/>
      <c r="I49756" s="43"/>
      <c r="J49756" s="308"/>
      <c r="K49756" s="51"/>
      <c r="N49756" s="309"/>
      <c r="R49756" s="17"/>
      <c r="T49756" s="17"/>
      <c r="V49756" s="17"/>
      <c r="W49756" s="51"/>
    </row>
    <row r="49757">
      <c r="A49757" s="307"/>
      <c r="B49757" s="85"/>
      <c r="C49757" s="85"/>
      <c r="D49757" s="85"/>
      <c r="E49757" s="88"/>
      <c r="G49757" s="17"/>
      <c r="I49757" s="43"/>
      <c r="J49757" s="308"/>
      <c r="K49757" s="51"/>
      <c r="N49757" s="309"/>
      <c r="R49757" s="17"/>
      <c r="T49757" s="17"/>
      <c r="V49757" s="17"/>
      <c r="W49757" s="51"/>
    </row>
    <row r="49758">
      <c r="A49758" s="307"/>
      <c r="B49758" s="85"/>
      <c r="C49758" s="85"/>
      <c r="D49758" s="85"/>
      <c r="E49758" s="88"/>
      <c r="G49758" s="17"/>
      <c r="I49758" s="43"/>
      <c r="J49758" s="308"/>
      <c r="K49758" s="51"/>
      <c r="N49758" s="309"/>
      <c r="R49758" s="17"/>
      <c r="T49758" s="17"/>
      <c r="V49758" s="17"/>
      <c r="W49758" s="51"/>
    </row>
    <row r="49759">
      <c r="A49759" s="307"/>
      <c r="B49759" s="85"/>
      <c r="C49759" s="85"/>
      <c r="D49759" s="85"/>
      <c r="E49759" s="88"/>
      <c r="G49759" s="17"/>
      <c r="I49759" s="43"/>
      <c r="J49759" s="308"/>
      <c r="K49759" s="51"/>
      <c r="N49759" s="309"/>
      <c r="R49759" s="17"/>
      <c r="T49759" s="17"/>
      <c r="V49759" s="17"/>
      <c r="W49759" s="51"/>
    </row>
    <row r="49760">
      <c r="A49760" s="307"/>
      <c r="B49760" s="85"/>
      <c r="C49760" s="85"/>
      <c r="D49760" s="85"/>
      <c r="E49760" s="88"/>
      <c r="G49760" s="17"/>
      <c r="I49760" s="43"/>
      <c r="J49760" s="308"/>
      <c r="K49760" s="51"/>
      <c r="N49760" s="309"/>
      <c r="R49760" s="17"/>
      <c r="T49760" s="17"/>
      <c r="V49760" s="17"/>
      <c r="W49760" s="51"/>
    </row>
    <row r="49761">
      <c r="A49761" s="307"/>
      <c r="B49761" s="85"/>
      <c r="C49761" s="85"/>
      <c r="D49761" s="85"/>
      <c r="E49761" s="88"/>
      <c r="G49761" s="17"/>
      <c r="I49761" s="43"/>
      <c r="J49761" s="308"/>
      <c r="K49761" s="51"/>
      <c r="N49761" s="309"/>
      <c r="R49761" s="17"/>
      <c r="T49761" s="17"/>
      <c r="V49761" s="17"/>
      <c r="W49761" s="51"/>
    </row>
    <row r="49762">
      <c r="A49762" s="307"/>
      <c r="B49762" s="85"/>
      <c r="C49762" s="85"/>
      <c r="D49762" s="85"/>
      <c r="E49762" s="88"/>
      <c r="G49762" s="17"/>
      <c r="I49762" s="43"/>
      <c r="J49762" s="308"/>
      <c r="K49762" s="51"/>
      <c r="N49762" s="309"/>
      <c r="R49762" s="17"/>
      <c r="T49762" s="17"/>
      <c r="V49762" s="17"/>
      <c r="W49762" s="51"/>
    </row>
    <row r="49763">
      <c r="A49763" s="307"/>
      <c r="B49763" s="85"/>
      <c r="C49763" s="85"/>
      <c r="D49763" s="85"/>
      <c r="E49763" s="88"/>
      <c r="G49763" s="17"/>
      <c r="I49763" s="43"/>
      <c r="J49763" s="308"/>
      <c r="K49763" s="51"/>
      <c r="N49763" s="309"/>
      <c r="R49763" s="17"/>
      <c r="T49763" s="17"/>
      <c r="V49763" s="17"/>
      <c r="W49763" s="51"/>
    </row>
    <row r="49764">
      <c r="A49764" s="307"/>
      <c r="B49764" s="85"/>
      <c r="C49764" s="85"/>
      <c r="D49764" s="85"/>
      <c r="E49764" s="88"/>
      <c r="G49764" s="17"/>
      <c r="I49764" s="43"/>
      <c r="J49764" s="308"/>
      <c r="K49764" s="51"/>
      <c r="N49764" s="309"/>
      <c r="R49764" s="17"/>
      <c r="T49764" s="17"/>
      <c r="V49764" s="17"/>
      <c r="W49764" s="51"/>
    </row>
    <row r="49765">
      <c r="A49765" s="307"/>
      <c r="B49765" s="85"/>
      <c r="C49765" s="85"/>
      <c r="D49765" s="85"/>
      <c r="E49765" s="88"/>
      <c r="G49765" s="17"/>
      <c r="I49765" s="43"/>
      <c r="J49765" s="308"/>
      <c r="K49765" s="51"/>
      <c r="N49765" s="309"/>
      <c r="R49765" s="17"/>
      <c r="T49765" s="17"/>
      <c r="V49765" s="17"/>
      <c r="W49765" s="51"/>
    </row>
    <row r="49766">
      <c r="A49766" s="307"/>
      <c r="B49766" s="85"/>
      <c r="C49766" s="85"/>
      <c r="D49766" s="85"/>
      <c r="E49766" s="88"/>
      <c r="G49766" s="17"/>
      <c r="I49766" s="43"/>
      <c r="J49766" s="308"/>
      <c r="K49766" s="51"/>
      <c r="N49766" s="309"/>
      <c r="R49766" s="17"/>
      <c r="T49766" s="17"/>
      <c r="V49766" s="17"/>
      <c r="W49766" s="51"/>
    </row>
    <row r="49767">
      <c r="A49767" s="307"/>
      <c r="B49767" s="85"/>
      <c r="C49767" s="85"/>
      <c r="D49767" s="85"/>
      <c r="E49767" s="88"/>
      <c r="G49767" s="17"/>
      <c r="I49767" s="43"/>
      <c r="J49767" s="308"/>
      <c r="K49767" s="51"/>
      <c r="N49767" s="309"/>
      <c r="R49767" s="17"/>
      <c r="T49767" s="17"/>
      <c r="V49767" s="17"/>
      <c r="W49767" s="51"/>
    </row>
    <row r="49768">
      <c r="A49768" s="307"/>
      <c r="B49768" s="85"/>
      <c r="C49768" s="85"/>
      <c r="D49768" s="85"/>
      <c r="E49768" s="88"/>
      <c r="G49768" s="17"/>
      <c r="I49768" s="43"/>
      <c r="J49768" s="308"/>
      <c r="K49768" s="51"/>
      <c r="N49768" s="309"/>
      <c r="R49768" s="17"/>
      <c r="T49768" s="17"/>
      <c r="V49768" s="17"/>
      <c r="W49768" s="51"/>
    </row>
    <row r="49769">
      <c r="A49769" s="307"/>
      <c r="B49769" s="85"/>
      <c r="C49769" s="85"/>
      <c r="D49769" s="85"/>
      <c r="E49769" s="88"/>
      <c r="G49769" s="17"/>
      <c r="I49769" s="43"/>
      <c r="J49769" s="308"/>
      <c r="K49769" s="51"/>
      <c r="N49769" s="309"/>
      <c r="R49769" s="17"/>
      <c r="T49769" s="17"/>
      <c r="V49769" s="17"/>
      <c r="W49769" s="51"/>
    </row>
    <row r="49770">
      <c r="A49770" s="307"/>
      <c r="B49770" s="85"/>
      <c r="C49770" s="85"/>
      <c r="D49770" s="85"/>
      <c r="E49770" s="88"/>
      <c r="G49770" s="17"/>
      <c r="I49770" s="43"/>
      <c r="J49770" s="308"/>
      <c r="K49770" s="51"/>
      <c r="N49770" s="309"/>
      <c r="R49770" s="17"/>
      <c r="T49770" s="17"/>
      <c r="V49770" s="17"/>
      <c r="W49770" s="51"/>
    </row>
    <row r="49771">
      <c r="A49771" s="307"/>
      <c r="B49771" s="85"/>
      <c r="C49771" s="85"/>
      <c r="D49771" s="85"/>
      <c r="E49771" s="88"/>
      <c r="G49771" s="17"/>
      <c r="I49771" s="43"/>
      <c r="J49771" s="308"/>
      <c r="K49771" s="51"/>
      <c r="N49771" s="309"/>
      <c r="R49771" s="17"/>
      <c r="T49771" s="17"/>
      <c r="V49771" s="17"/>
      <c r="W49771" s="51"/>
    </row>
    <row r="49772">
      <c r="A49772" s="307"/>
      <c r="B49772" s="85"/>
      <c r="C49772" s="85"/>
      <c r="D49772" s="85"/>
      <c r="E49772" s="88"/>
      <c r="G49772" s="17"/>
      <c r="I49772" s="43"/>
      <c r="J49772" s="308"/>
      <c r="K49772" s="51"/>
      <c r="N49772" s="309"/>
      <c r="R49772" s="17"/>
      <c r="T49772" s="17"/>
      <c r="V49772" s="17"/>
      <c r="W49772" s="51"/>
    </row>
    <row r="49773">
      <c r="A49773" s="307"/>
      <c r="B49773" s="85"/>
      <c r="C49773" s="85"/>
      <c r="D49773" s="85"/>
      <c r="E49773" s="88"/>
      <c r="G49773" s="17"/>
      <c r="I49773" s="43"/>
      <c r="J49773" s="308"/>
      <c r="K49773" s="51"/>
      <c r="N49773" s="309"/>
      <c r="R49773" s="17"/>
      <c r="T49773" s="17"/>
      <c r="V49773" s="17"/>
      <c r="W49773" s="51"/>
    </row>
    <row r="49774">
      <c r="A49774" s="307"/>
      <c r="B49774" s="85"/>
      <c r="C49774" s="85"/>
      <c r="D49774" s="85"/>
      <c r="E49774" s="88"/>
      <c r="G49774" s="17"/>
      <c r="I49774" s="43"/>
      <c r="J49774" s="308"/>
      <c r="K49774" s="51"/>
      <c r="N49774" s="309"/>
      <c r="R49774" s="17"/>
      <c r="T49774" s="17"/>
      <c r="V49774" s="17"/>
      <c r="W49774" s="51"/>
    </row>
    <row r="49775">
      <c r="A49775" s="307"/>
      <c r="B49775" s="85"/>
      <c r="C49775" s="85"/>
      <c r="D49775" s="85"/>
      <c r="E49775" s="88"/>
      <c r="G49775" s="17"/>
      <c r="I49775" s="43"/>
      <c r="J49775" s="308"/>
      <c r="K49775" s="51"/>
      <c r="N49775" s="309"/>
      <c r="R49775" s="17"/>
      <c r="T49775" s="17"/>
      <c r="V49775" s="17"/>
      <c r="W49775" s="51"/>
    </row>
    <row r="49776">
      <c r="A49776" s="307"/>
      <c r="B49776" s="85"/>
      <c r="C49776" s="85"/>
      <c r="D49776" s="85"/>
      <c r="E49776" s="88"/>
      <c r="G49776" s="17"/>
      <c r="I49776" s="43"/>
      <c r="J49776" s="308"/>
      <c r="K49776" s="51"/>
      <c r="N49776" s="309"/>
      <c r="R49776" s="17"/>
      <c r="T49776" s="17"/>
      <c r="V49776" s="17"/>
      <c r="W49776" s="51"/>
    </row>
    <row r="49777">
      <c r="A49777" s="307"/>
      <c r="B49777" s="85"/>
      <c r="C49777" s="85"/>
      <c r="D49777" s="85"/>
      <c r="E49777" s="88"/>
      <c r="G49777" s="17"/>
      <c r="I49777" s="43"/>
      <c r="J49777" s="308"/>
      <c r="K49777" s="51"/>
      <c r="N49777" s="309"/>
      <c r="R49777" s="17"/>
      <c r="T49777" s="17"/>
      <c r="V49777" s="17"/>
      <c r="W49777" s="51"/>
    </row>
    <row r="49778">
      <c r="A49778" s="307"/>
      <c r="B49778" s="85"/>
      <c r="C49778" s="85"/>
      <c r="D49778" s="85"/>
      <c r="E49778" s="88"/>
      <c r="G49778" s="17"/>
      <c r="I49778" s="43"/>
      <c r="J49778" s="308"/>
      <c r="K49778" s="51"/>
      <c r="N49778" s="309"/>
      <c r="R49778" s="17"/>
      <c r="T49778" s="17"/>
      <c r="V49778" s="17"/>
      <c r="W49778" s="51"/>
    </row>
    <row r="49779">
      <c r="A49779" s="307"/>
      <c r="B49779" s="85"/>
      <c r="C49779" s="85"/>
      <c r="D49779" s="85"/>
      <c r="E49779" s="88"/>
      <c r="G49779" s="17"/>
      <c r="I49779" s="43"/>
      <c r="J49779" s="308"/>
      <c r="K49779" s="51"/>
      <c r="N49779" s="309"/>
      <c r="R49779" s="17"/>
      <c r="T49779" s="17"/>
      <c r="V49779" s="17"/>
      <c r="W49779" s="51"/>
    </row>
    <row r="49780">
      <c r="A49780" s="307"/>
      <c r="B49780" s="85"/>
      <c r="C49780" s="85"/>
      <c r="D49780" s="85"/>
      <c r="E49780" s="88"/>
      <c r="G49780" s="17"/>
      <c r="I49780" s="43"/>
      <c r="J49780" s="308"/>
      <c r="K49780" s="51"/>
      <c r="N49780" s="309"/>
      <c r="R49780" s="17"/>
      <c r="T49780" s="17"/>
      <c r="V49780" s="17"/>
      <c r="W49780" s="51"/>
    </row>
    <row r="49781">
      <c r="A49781" s="307"/>
      <c r="B49781" s="85"/>
      <c r="C49781" s="85"/>
      <c r="D49781" s="85"/>
      <c r="E49781" s="88"/>
      <c r="G49781" s="17"/>
      <c r="I49781" s="43"/>
      <c r="J49781" s="308"/>
      <c r="K49781" s="51"/>
      <c r="N49781" s="309"/>
      <c r="R49781" s="17"/>
      <c r="T49781" s="17"/>
      <c r="V49781" s="17"/>
      <c r="W49781" s="51"/>
    </row>
    <row r="49782">
      <c r="A49782" s="307"/>
      <c r="B49782" s="85"/>
      <c r="C49782" s="85"/>
      <c r="D49782" s="85"/>
      <c r="E49782" s="88"/>
      <c r="G49782" s="17"/>
      <c r="I49782" s="43"/>
      <c r="J49782" s="308"/>
      <c r="K49782" s="51"/>
      <c r="N49782" s="309"/>
      <c r="R49782" s="17"/>
      <c r="T49782" s="17"/>
      <c r="V49782" s="17"/>
      <c r="W49782" s="51"/>
    </row>
    <row r="49783">
      <c r="A49783" s="307"/>
      <c r="B49783" s="85"/>
      <c r="C49783" s="85"/>
      <c r="D49783" s="85"/>
      <c r="E49783" s="88"/>
      <c r="G49783" s="17"/>
      <c r="I49783" s="43"/>
      <c r="J49783" s="308"/>
      <c r="K49783" s="51"/>
      <c r="N49783" s="309"/>
      <c r="R49783" s="17"/>
      <c r="T49783" s="17"/>
      <c r="V49783" s="17"/>
      <c r="W49783" s="51"/>
    </row>
    <row r="49784">
      <c r="A49784" s="307"/>
      <c r="B49784" s="85"/>
      <c r="C49784" s="85"/>
      <c r="D49784" s="85"/>
      <c r="E49784" s="88"/>
      <c r="G49784" s="17"/>
      <c r="I49784" s="43"/>
      <c r="J49784" s="308"/>
      <c r="K49784" s="51"/>
      <c r="N49784" s="309"/>
      <c r="R49784" s="17"/>
      <c r="T49784" s="17"/>
      <c r="V49784" s="17"/>
      <c r="W49784" s="51"/>
    </row>
    <row r="49785">
      <c r="A49785" s="307"/>
      <c r="B49785" s="85"/>
      <c r="C49785" s="85"/>
      <c r="D49785" s="85"/>
      <c r="E49785" s="88"/>
      <c r="G49785" s="17"/>
      <c r="I49785" s="43"/>
      <c r="J49785" s="308"/>
      <c r="K49785" s="51"/>
      <c r="N49785" s="309"/>
      <c r="R49785" s="17"/>
      <c r="T49785" s="17"/>
      <c r="V49785" s="17"/>
      <c r="W49785" s="51"/>
    </row>
    <row r="49786">
      <c r="A49786" s="307"/>
      <c r="B49786" s="85"/>
      <c r="C49786" s="85"/>
      <c r="D49786" s="85"/>
      <c r="E49786" s="88"/>
      <c r="G49786" s="17"/>
      <c r="I49786" s="43"/>
      <c r="J49786" s="308"/>
      <c r="K49786" s="51"/>
      <c r="N49786" s="309"/>
      <c r="R49786" s="17"/>
      <c r="T49786" s="17"/>
      <c r="V49786" s="17"/>
      <c r="W49786" s="51"/>
    </row>
    <row r="49787">
      <c r="A49787" s="307"/>
      <c r="B49787" s="85"/>
      <c r="C49787" s="85"/>
      <c r="D49787" s="85"/>
      <c r="E49787" s="88"/>
      <c r="G49787" s="17"/>
      <c r="I49787" s="43"/>
      <c r="J49787" s="308"/>
      <c r="K49787" s="51"/>
      <c r="N49787" s="309"/>
      <c r="R49787" s="17"/>
      <c r="T49787" s="17"/>
      <c r="V49787" s="17"/>
      <c r="W49787" s="51"/>
    </row>
    <row r="49788">
      <c r="A49788" s="307"/>
      <c r="B49788" s="85"/>
      <c r="C49788" s="85"/>
      <c r="D49788" s="85"/>
      <c r="E49788" s="88"/>
      <c r="G49788" s="17"/>
      <c r="I49788" s="43"/>
      <c r="J49788" s="308"/>
      <c r="K49788" s="51"/>
      <c r="N49788" s="309"/>
      <c r="R49788" s="17"/>
      <c r="T49788" s="17"/>
      <c r="V49788" s="17"/>
      <c r="W49788" s="51"/>
    </row>
    <row r="49789">
      <c r="A49789" s="307"/>
      <c r="B49789" s="85"/>
      <c r="C49789" s="85"/>
      <c r="D49789" s="85"/>
      <c r="E49789" s="88"/>
      <c r="G49789" s="17"/>
      <c r="I49789" s="43"/>
      <c r="J49789" s="308"/>
      <c r="K49789" s="51"/>
      <c r="N49789" s="309"/>
      <c r="R49789" s="17"/>
      <c r="T49789" s="17"/>
      <c r="V49789" s="17"/>
      <c r="W49789" s="51"/>
    </row>
    <row r="49790">
      <c r="A49790" s="307"/>
      <c r="B49790" s="85"/>
      <c r="C49790" s="85"/>
      <c r="D49790" s="85"/>
      <c r="E49790" s="88"/>
      <c r="G49790" s="17"/>
      <c r="I49790" s="43"/>
      <c r="J49790" s="308"/>
      <c r="K49790" s="51"/>
      <c r="N49790" s="309"/>
      <c r="R49790" s="17"/>
      <c r="T49790" s="17"/>
      <c r="V49790" s="17"/>
      <c r="W49790" s="51"/>
    </row>
    <row r="49791">
      <c r="A49791" s="307"/>
      <c r="B49791" s="85"/>
      <c r="C49791" s="85"/>
      <c r="D49791" s="85"/>
      <c r="E49791" s="88"/>
      <c r="G49791" s="17"/>
      <c r="I49791" s="43"/>
      <c r="J49791" s="308"/>
      <c r="K49791" s="51"/>
      <c r="N49791" s="309"/>
      <c r="R49791" s="17"/>
      <c r="T49791" s="17"/>
      <c r="V49791" s="17"/>
      <c r="W49791" s="51"/>
    </row>
    <row r="49792">
      <c r="A49792" s="307"/>
      <c r="B49792" s="85"/>
      <c r="C49792" s="85"/>
      <c r="D49792" s="85"/>
      <c r="E49792" s="88"/>
      <c r="G49792" s="17"/>
      <c r="I49792" s="43"/>
      <c r="J49792" s="308"/>
      <c r="K49792" s="51"/>
      <c r="N49792" s="309"/>
      <c r="R49792" s="17"/>
      <c r="T49792" s="17"/>
      <c r="V49792" s="17"/>
      <c r="W49792" s="51"/>
    </row>
    <row r="49793">
      <c r="A49793" s="307"/>
      <c r="B49793" s="85"/>
      <c r="C49793" s="85"/>
      <c r="D49793" s="85"/>
      <c r="E49793" s="88"/>
      <c r="G49793" s="17"/>
      <c r="I49793" s="43"/>
      <c r="J49793" s="308"/>
      <c r="K49793" s="51"/>
      <c r="N49793" s="309"/>
      <c r="R49793" s="17"/>
      <c r="T49793" s="17"/>
      <c r="V49793" s="17"/>
      <c r="W49793" s="51"/>
    </row>
    <row r="49794">
      <c r="A49794" s="307"/>
      <c r="B49794" s="85"/>
      <c r="C49794" s="85"/>
      <c r="D49794" s="85"/>
      <c r="E49794" s="88"/>
      <c r="G49794" s="17"/>
      <c r="I49794" s="43"/>
      <c r="J49794" s="308"/>
      <c r="K49794" s="51"/>
      <c r="N49794" s="309"/>
      <c r="R49794" s="17"/>
      <c r="T49794" s="17"/>
      <c r="V49794" s="17"/>
      <c r="W49794" s="51"/>
    </row>
    <row r="49795">
      <c r="A49795" s="307"/>
      <c r="B49795" s="85"/>
      <c r="C49795" s="85"/>
      <c r="D49795" s="85"/>
      <c r="E49795" s="88"/>
      <c r="G49795" s="17"/>
      <c r="I49795" s="43"/>
      <c r="J49795" s="308"/>
      <c r="K49795" s="51"/>
      <c r="N49795" s="309"/>
      <c r="R49795" s="17"/>
      <c r="T49795" s="17"/>
      <c r="V49795" s="17"/>
      <c r="W49795" s="51"/>
    </row>
    <row r="49796">
      <c r="A49796" s="307"/>
      <c r="B49796" s="85"/>
      <c r="C49796" s="85"/>
      <c r="D49796" s="85"/>
      <c r="E49796" s="88"/>
      <c r="G49796" s="17"/>
      <c r="I49796" s="43"/>
      <c r="J49796" s="308"/>
      <c r="K49796" s="51"/>
      <c r="N49796" s="309"/>
      <c r="R49796" s="17"/>
      <c r="T49796" s="17"/>
      <c r="V49796" s="17"/>
      <c r="W49796" s="51"/>
    </row>
    <row r="49797">
      <c r="A49797" s="307"/>
      <c r="B49797" s="85"/>
      <c r="C49797" s="85"/>
      <c r="D49797" s="85"/>
      <c r="E49797" s="88"/>
      <c r="G49797" s="17"/>
      <c r="I49797" s="43"/>
      <c r="J49797" s="308"/>
      <c r="K49797" s="51"/>
      <c r="N49797" s="309"/>
      <c r="R49797" s="17"/>
      <c r="T49797" s="17"/>
      <c r="V49797" s="17"/>
      <c r="W49797" s="51"/>
    </row>
    <row r="49798">
      <c r="A49798" s="307"/>
      <c r="B49798" s="85"/>
      <c r="C49798" s="85"/>
      <c r="D49798" s="85"/>
      <c r="E49798" s="88"/>
      <c r="G49798" s="17"/>
      <c r="I49798" s="43"/>
      <c r="J49798" s="308"/>
      <c r="K49798" s="51"/>
      <c r="N49798" s="309"/>
      <c r="R49798" s="17"/>
      <c r="T49798" s="17"/>
      <c r="V49798" s="17"/>
      <c r="W49798" s="51"/>
    </row>
    <row r="49799">
      <c r="A49799" s="307"/>
      <c r="B49799" s="85"/>
      <c r="C49799" s="85"/>
      <c r="D49799" s="85"/>
      <c r="E49799" s="88"/>
      <c r="G49799" s="17"/>
      <c r="I49799" s="43"/>
      <c r="J49799" s="308"/>
      <c r="K49799" s="51"/>
      <c r="N49799" s="309"/>
      <c r="R49799" s="17"/>
      <c r="T49799" s="17"/>
      <c r="V49799" s="17"/>
      <c r="W49799" s="51"/>
    </row>
    <row r="49800">
      <c r="A49800" s="307"/>
      <c r="B49800" s="85"/>
      <c r="C49800" s="85"/>
      <c r="D49800" s="85"/>
      <c r="E49800" s="88"/>
      <c r="G49800" s="17"/>
      <c r="I49800" s="43"/>
      <c r="J49800" s="308"/>
      <c r="K49800" s="51"/>
      <c r="N49800" s="309"/>
      <c r="R49800" s="17"/>
      <c r="T49800" s="17"/>
      <c r="V49800" s="17"/>
      <c r="W49800" s="51"/>
    </row>
    <row r="49801">
      <c r="A49801" s="307"/>
      <c r="B49801" s="85"/>
      <c r="C49801" s="85"/>
      <c r="D49801" s="85"/>
      <c r="E49801" s="88"/>
      <c r="G49801" s="17"/>
      <c r="I49801" s="43"/>
      <c r="J49801" s="308"/>
      <c r="K49801" s="51"/>
      <c r="N49801" s="309"/>
      <c r="R49801" s="17"/>
      <c r="T49801" s="17"/>
      <c r="V49801" s="17"/>
      <c r="W49801" s="51"/>
    </row>
    <row r="49802">
      <c r="A49802" s="307"/>
      <c r="B49802" s="85"/>
      <c r="C49802" s="85"/>
      <c r="D49802" s="85"/>
      <c r="E49802" s="88"/>
      <c r="G49802" s="17"/>
      <c r="I49802" s="43"/>
      <c r="J49802" s="308"/>
      <c r="K49802" s="51"/>
      <c r="N49802" s="309"/>
      <c r="R49802" s="17"/>
      <c r="T49802" s="17"/>
      <c r="V49802" s="17"/>
      <c r="W49802" s="51"/>
    </row>
    <row r="49803">
      <c r="A49803" s="307"/>
      <c r="B49803" s="85"/>
      <c r="C49803" s="85"/>
      <c r="D49803" s="85"/>
      <c r="E49803" s="88"/>
      <c r="G49803" s="17"/>
      <c r="I49803" s="43"/>
      <c r="J49803" s="308"/>
      <c r="K49803" s="51"/>
      <c r="N49803" s="309"/>
      <c r="R49803" s="17"/>
      <c r="T49803" s="17"/>
      <c r="V49803" s="17"/>
      <c r="W49803" s="51"/>
    </row>
    <row r="49804">
      <c r="A49804" s="307"/>
      <c r="B49804" s="85"/>
      <c r="C49804" s="85"/>
      <c r="D49804" s="85"/>
      <c r="E49804" s="88"/>
      <c r="G49804" s="17"/>
      <c r="I49804" s="43"/>
      <c r="J49804" s="308"/>
      <c r="K49804" s="51"/>
      <c r="N49804" s="309"/>
      <c r="R49804" s="17"/>
      <c r="T49804" s="17"/>
      <c r="V49804" s="17"/>
      <c r="W49804" s="51"/>
    </row>
    <row r="49805">
      <c r="A49805" s="307"/>
      <c r="B49805" s="85"/>
      <c r="C49805" s="85"/>
      <c r="D49805" s="85"/>
      <c r="E49805" s="88"/>
      <c r="G49805" s="17"/>
      <c r="I49805" s="43"/>
      <c r="J49805" s="308"/>
      <c r="K49805" s="51"/>
      <c r="N49805" s="309"/>
      <c r="R49805" s="17"/>
      <c r="T49805" s="17"/>
      <c r="V49805" s="17"/>
      <c r="W49805" s="51"/>
    </row>
    <row r="49806">
      <c r="A49806" s="307"/>
      <c r="B49806" s="85"/>
      <c r="C49806" s="85"/>
      <c r="D49806" s="85"/>
      <c r="E49806" s="88"/>
      <c r="G49806" s="17"/>
      <c r="I49806" s="43"/>
      <c r="J49806" s="308"/>
      <c r="K49806" s="51"/>
      <c r="N49806" s="309"/>
      <c r="R49806" s="17"/>
      <c r="T49806" s="17"/>
      <c r="V49806" s="17"/>
      <c r="W49806" s="51"/>
    </row>
    <row r="49807">
      <c r="A49807" s="307"/>
      <c r="B49807" s="85"/>
      <c r="C49807" s="85"/>
      <c r="D49807" s="85"/>
      <c r="E49807" s="88"/>
      <c r="G49807" s="17"/>
      <c r="I49807" s="43"/>
      <c r="J49807" s="308"/>
      <c r="K49807" s="51"/>
      <c r="N49807" s="309"/>
      <c r="R49807" s="17"/>
      <c r="T49807" s="17"/>
      <c r="V49807" s="17"/>
      <c r="W49807" s="51"/>
    </row>
    <row r="49808">
      <c r="A49808" s="307"/>
      <c r="B49808" s="85"/>
      <c r="C49808" s="85"/>
      <c r="D49808" s="85"/>
      <c r="E49808" s="88"/>
      <c r="G49808" s="17"/>
      <c r="I49808" s="43"/>
      <c r="J49808" s="308"/>
      <c r="K49808" s="51"/>
      <c r="N49808" s="309"/>
      <c r="R49808" s="17"/>
      <c r="T49808" s="17"/>
      <c r="V49808" s="17"/>
      <c r="W49808" s="51"/>
    </row>
    <row r="49809">
      <c r="A49809" s="307"/>
      <c r="B49809" s="85"/>
      <c r="C49809" s="85"/>
      <c r="D49809" s="85"/>
      <c r="E49809" s="88"/>
      <c r="G49809" s="17"/>
      <c r="I49809" s="43"/>
      <c r="J49809" s="308"/>
      <c r="K49809" s="51"/>
      <c r="N49809" s="309"/>
      <c r="R49809" s="17"/>
      <c r="T49809" s="17"/>
      <c r="V49809" s="17"/>
      <c r="W49809" s="51"/>
    </row>
    <row r="49810">
      <c r="A49810" s="307"/>
      <c r="B49810" s="85"/>
      <c r="C49810" s="85"/>
      <c r="D49810" s="85"/>
      <c r="E49810" s="88"/>
      <c r="G49810" s="17"/>
      <c r="I49810" s="43"/>
      <c r="J49810" s="308"/>
      <c r="K49810" s="51"/>
      <c r="N49810" s="309"/>
      <c r="R49810" s="17"/>
      <c r="T49810" s="17"/>
      <c r="V49810" s="17"/>
      <c r="W49810" s="51"/>
    </row>
    <row r="49811">
      <c r="A49811" s="307"/>
      <c r="B49811" s="85"/>
      <c r="C49811" s="85"/>
      <c r="D49811" s="85"/>
      <c r="E49811" s="88"/>
      <c r="G49811" s="17"/>
      <c r="I49811" s="43"/>
      <c r="J49811" s="308"/>
      <c r="K49811" s="51"/>
      <c r="N49811" s="309"/>
      <c r="R49811" s="17"/>
      <c r="T49811" s="17"/>
      <c r="V49811" s="17"/>
      <c r="W49811" s="51"/>
    </row>
    <row r="49812">
      <c r="A49812" s="307"/>
      <c r="B49812" s="85"/>
      <c r="C49812" s="85"/>
      <c r="D49812" s="85"/>
      <c r="E49812" s="88"/>
      <c r="G49812" s="17"/>
      <c r="I49812" s="43"/>
      <c r="J49812" s="308"/>
      <c r="K49812" s="51"/>
      <c r="N49812" s="309"/>
      <c r="R49812" s="17"/>
      <c r="T49812" s="17"/>
      <c r="V49812" s="17"/>
      <c r="W49812" s="51"/>
    </row>
    <row r="49813">
      <c r="A49813" s="307"/>
      <c r="B49813" s="85"/>
      <c r="C49813" s="85"/>
      <c r="D49813" s="85"/>
      <c r="E49813" s="88"/>
      <c r="G49813" s="17"/>
      <c r="I49813" s="43"/>
      <c r="J49813" s="308"/>
      <c r="K49813" s="51"/>
      <c r="N49813" s="309"/>
      <c r="R49813" s="17"/>
      <c r="T49813" s="17"/>
      <c r="V49813" s="17"/>
      <c r="W49813" s="51"/>
    </row>
    <row r="49814">
      <c r="A49814" s="307"/>
      <c r="B49814" s="85"/>
      <c r="C49814" s="85"/>
      <c r="D49814" s="85"/>
      <c r="E49814" s="88"/>
      <c r="G49814" s="17"/>
      <c r="I49814" s="43"/>
      <c r="J49814" s="308"/>
      <c r="K49814" s="51"/>
      <c r="N49814" s="309"/>
      <c r="R49814" s="17"/>
      <c r="T49814" s="17"/>
      <c r="V49814" s="17"/>
      <c r="W49814" s="51"/>
    </row>
    <row r="49815">
      <c r="A49815" s="307"/>
      <c r="B49815" s="85"/>
      <c r="C49815" s="85"/>
      <c r="D49815" s="85"/>
      <c r="E49815" s="88"/>
      <c r="G49815" s="17"/>
      <c r="I49815" s="43"/>
      <c r="J49815" s="308"/>
      <c r="K49815" s="51"/>
      <c r="N49815" s="309"/>
      <c r="R49815" s="17"/>
      <c r="T49815" s="17"/>
      <c r="V49815" s="17"/>
      <c r="W49815" s="51"/>
    </row>
    <row r="49816">
      <c r="A49816" s="307"/>
      <c r="B49816" s="85"/>
      <c r="C49816" s="85"/>
      <c r="D49816" s="85"/>
      <c r="E49816" s="88"/>
      <c r="G49816" s="17"/>
      <c r="I49816" s="43"/>
      <c r="J49816" s="308"/>
      <c r="K49816" s="51"/>
      <c r="N49816" s="309"/>
      <c r="R49816" s="17"/>
      <c r="T49816" s="17"/>
      <c r="V49816" s="17"/>
      <c r="W49816" s="51"/>
    </row>
    <row r="49817">
      <c r="A49817" s="307"/>
      <c r="B49817" s="85"/>
      <c r="C49817" s="85"/>
      <c r="D49817" s="85"/>
      <c r="E49817" s="88"/>
      <c r="G49817" s="17"/>
      <c r="I49817" s="43"/>
      <c r="J49817" s="308"/>
      <c r="K49817" s="51"/>
      <c r="N49817" s="309"/>
      <c r="R49817" s="17"/>
      <c r="T49817" s="17"/>
      <c r="V49817" s="17"/>
      <c r="W49817" s="51"/>
    </row>
    <row r="49818">
      <c r="A49818" s="307"/>
      <c r="B49818" s="85"/>
      <c r="C49818" s="85"/>
      <c r="D49818" s="85"/>
      <c r="E49818" s="88"/>
      <c r="G49818" s="17"/>
      <c r="I49818" s="43"/>
      <c r="J49818" s="308"/>
      <c r="K49818" s="51"/>
      <c r="N49818" s="309"/>
      <c r="R49818" s="17"/>
      <c r="T49818" s="17"/>
      <c r="V49818" s="17"/>
      <c r="W49818" s="51"/>
    </row>
    <row r="49819">
      <c r="A49819" s="307"/>
      <c r="B49819" s="85"/>
      <c r="C49819" s="85"/>
      <c r="D49819" s="85"/>
      <c r="E49819" s="88"/>
      <c r="G49819" s="17"/>
      <c r="I49819" s="43"/>
      <c r="J49819" s="308"/>
      <c r="K49819" s="51"/>
      <c r="N49819" s="309"/>
      <c r="R49819" s="17"/>
      <c r="T49819" s="17"/>
      <c r="V49819" s="17"/>
      <c r="W49819" s="51"/>
    </row>
    <row r="49820">
      <c r="A49820" s="307"/>
      <c r="B49820" s="85"/>
      <c r="C49820" s="85"/>
      <c r="D49820" s="85"/>
      <c r="E49820" s="88"/>
      <c r="G49820" s="17"/>
      <c r="I49820" s="43"/>
      <c r="J49820" s="308"/>
      <c r="K49820" s="51"/>
      <c r="N49820" s="309"/>
      <c r="R49820" s="17"/>
      <c r="T49820" s="17"/>
      <c r="V49820" s="17"/>
      <c r="W49820" s="51"/>
    </row>
    <row r="49821">
      <c r="A49821" s="307"/>
      <c r="B49821" s="85"/>
      <c r="C49821" s="85"/>
      <c r="D49821" s="85"/>
      <c r="E49821" s="88"/>
      <c r="G49821" s="17"/>
      <c r="I49821" s="43"/>
      <c r="J49821" s="308"/>
      <c r="K49821" s="51"/>
      <c r="N49821" s="309"/>
      <c r="R49821" s="17"/>
      <c r="T49821" s="17"/>
      <c r="V49821" s="17"/>
      <c r="W49821" s="51"/>
    </row>
    <row r="49822">
      <c r="A49822" s="307"/>
      <c r="B49822" s="85"/>
      <c r="C49822" s="85"/>
      <c r="D49822" s="85"/>
      <c r="E49822" s="88"/>
      <c r="G49822" s="17"/>
      <c r="I49822" s="43"/>
      <c r="J49822" s="308"/>
      <c r="K49822" s="51"/>
      <c r="N49822" s="309"/>
      <c r="R49822" s="17"/>
      <c r="T49822" s="17"/>
      <c r="V49822" s="17"/>
      <c r="W49822" s="51"/>
    </row>
    <row r="49823">
      <c r="A49823" s="307"/>
      <c r="B49823" s="85"/>
      <c r="C49823" s="85"/>
      <c r="D49823" s="85"/>
      <c r="E49823" s="88"/>
      <c r="G49823" s="17"/>
      <c r="I49823" s="43"/>
      <c r="J49823" s="308"/>
      <c r="K49823" s="51"/>
      <c r="N49823" s="309"/>
      <c r="R49823" s="17"/>
      <c r="T49823" s="17"/>
      <c r="V49823" s="17"/>
      <c r="W49823" s="51"/>
    </row>
    <row r="49824">
      <c r="A49824" s="307"/>
      <c r="B49824" s="85"/>
      <c r="C49824" s="85"/>
      <c r="D49824" s="85"/>
      <c r="E49824" s="88"/>
      <c r="G49824" s="17"/>
      <c r="I49824" s="43"/>
      <c r="J49824" s="308"/>
      <c r="K49824" s="51"/>
      <c r="N49824" s="309"/>
      <c r="R49824" s="17"/>
      <c r="T49824" s="17"/>
      <c r="V49824" s="17"/>
      <c r="W49824" s="51"/>
    </row>
    <row r="49825">
      <c r="A49825" s="307"/>
      <c r="B49825" s="85"/>
      <c r="C49825" s="85"/>
      <c r="D49825" s="85"/>
      <c r="E49825" s="88"/>
      <c r="G49825" s="17"/>
      <c r="I49825" s="43"/>
      <c r="J49825" s="308"/>
      <c r="K49825" s="51"/>
      <c r="N49825" s="309"/>
      <c r="R49825" s="17"/>
      <c r="T49825" s="17"/>
      <c r="V49825" s="17"/>
      <c r="W49825" s="51"/>
    </row>
    <row r="49826">
      <c r="A49826" s="307"/>
      <c r="B49826" s="85"/>
      <c r="C49826" s="85"/>
      <c r="D49826" s="85"/>
      <c r="E49826" s="88"/>
      <c r="G49826" s="17"/>
      <c r="I49826" s="43"/>
      <c r="J49826" s="308"/>
      <c r="K49826" s="51"/>
      <c r="N49826" s="309"/>
      <c r="R49826" s="17"/>
      <c r="T49826" s="17"/>
      <c r="V49826" s="17"/>
      <c r="W49826" s="51"/>
    </row>
    <row r="49827">
      <c r="A49827" s="307"/>
      <c r="B49827" s="85"/>
      <c r="C49827" s="85"/>
      <c r="D49827" s="85"/>
      <c r="E49827" s="88"/>
      <c r="G49827" s="17"/>
      <c r="I49827" s="43"/>
      <c r="J49827" s="308"/>
      <c r="K49827" s="51"/>
      <c r="N49827" s="309"/>
      <c r="R49827" s="17"/>
      <c r="T49827" s="17"/>
      <c r="V49827" s="17"/>
      <c r="W49827" s="51"/>
    </row>
    <row r="49828">
      <c r="A49828" s="307"/>
      <c r="B49828" s="85"/>
      <c r="C49828" s="85"/>
      <c r="D49828" s="85"/>
      <c r="E49828" s="88"/>
      <c r="G49828" s="17"/>
      <c r="I49828" s="43"/>
      <c r="J49828" s="308"/>
      <c r="K49828" s="51"/>
      <c r="N49828" s="309"/>
      <c r="R49828" s="17"/>
      <c r="T49828" s="17"/>
      <c r="V49828" s="17"/>
      <c r="W49828" s="51"/>
    </row>
    <row r="49829">
      <c r="A49829" s="307"/>
      <c r="B49829" s="85"/>
      <c r="C49829" s="85"/>
      <c r="D49829" s="85"/>
      <c r="E49829" s="88"/>
      <c r="G49829" s="17"/>
      <c r="I49829" s="43"/>
      <c r="J49829" s="308"/>
      <c r="K49829" s="51"/>
      <c r="N49829" s="309"/>
      <c r="R49829" s="17"/>
      <c r="T49829" s="17"/>
      <c r="V49829" s="17"/>
      <c r="W49829" s="51"/>
    </row>
    <row r="49830">
      <c r="A49830" s="307"/>
      <c r="B49830" s="85"/>
      <c r="C49830" s="85"/>
      <c r="D49830" s="85"/>
      <c r="E49830" s="88"/>
      <c r="G49830" s="17"/>
      <c r="I49830" s="43"/>
      <c r="J49830" s="308"/>
      <c r="K49830" s="51"/>
      <c r="N49830" s="309"/>
      <c r="R49830" s="17"/>
      <c r="T49830" s="17"/>
      <c r="V49830" s="17"/>
      <c r="W49830" s="51"/>
    </row>
    <row r="49831">
      <c r="A49831" s="307"/>
      <c r="B49831" s="85"/>
      <c r="C49831" s="85"/>
      <c r="D49831" s="85"/>
      <c r="E49831" s="88"/>
      <c r="G49831" s="17"/>
      <c r="I49831" s="43"/>
      <c r="J49831" s="308"/>
      <c r="K49831" s="51"/>
      <c r="N49831" s="309"/>
      <c r="R49831" s="17"/>
      <c r="T49831" s="17"/>
      <c r="V49831" s="17"/>
      <c r="W49831" s="51"/>
    </row>
    <row r="49832">
      <c r="A49832" s="307"/>
      <c r="B49832" s="85"/>
      <c r="C49832" s="85"/>
      <c r="D49832" s="85"/>
      <c r="E49832" s="88"/>
      <c r="G49832" s="17"/>
      <c r="I49832" s="43"/>
      <c r="J49832" s="308"/>
      <c r="K49832" s="51"/>
      <c r="N49832" s="309"/>
      <c r="R49832" s="17"/>
      <c r="T49832" s="17"/>
      <c r="V49832" s="17"/>
      <c r="W49832" s="51"/>
    </row>
    <row r="49833">
      <c r="A49833" s="307"/>
      <c r="B49833" s="85"/>
      <c r="C49833" s="85"/>
      <c r="D49833" s="85"/>
      <c r="E49833" s="88"/>
      <c r="G49833" s="17"/>
      <c r="I49833" s="43"/>
      <c r="J49833" s="308"/>
      <c r="K49833" s="51"/>
      <c r="N49833" s="309"/>
      <c r="R49833" s="17"/>
      <c r="T49833" s="17"/>
      <c r="V49833" s="17"/>
      <c r="W49833" s="51"/>
    </row>
    <row r="49834">
      <c r="A49834" s="307"/>
      <c r="B49834" s="85"/>
      <c r="C49834" s="85"/>
      <c r="D49834" s="85"/>
      <c r="E49834" s="88"/>
      <c r="G49834" s="17"/>
      <c r="I49834" s="43"/>
      <c r="J49834" s="308"/>
      <c r="K49834" s="51"/>
      <c r="N49834" s="309"/>
      <c r="R49834" s="17"/>
      <c r="T49834" s="17"/>
      <c r="V49834" s="17"/>
      <c r="W49834" s="51"/>
    </row>
    <row r="49835">
      <c r="A49835" s="307"/>
      <c r="B49835" s="85"/>
      <c r="C49835" s="85"/>
      <c r="D49835" s="85"/>
      <c r="E49835" s="88"/>
      <c r="G49835" s="17"/>
      <c r="I49835" s="43"/>
      <c r="J49835" s="308"/>
      <c r="K49835" s="51"/>
      <c r="N49835" s="309"/>
      <c r="R49835" s="17"/>
      <c r="T49835" s="17"/>
      <c r="V49835" s="17"/>
      <c r="W49835" s="51"/>
    </row>
    <row r="49836">
      <c r="A49836" s="307"/>
      <c r="B49836" s="85"/>
      <c r="C49836" s="85"/>
      <c r="D49836" s="85"/>
      <c r="E49836" s="88"/>
      <c r="G49836" s="17"/>
      <c r="I49836" s="43"/>
      <c r="J49836" s="308"/>
      <c r="K49836" s="51"/>
      <c r="N49836" s="309"/>
      <c r="R49836" s="17"/>
      <c r="T49836" s="17"/>
      <c r="V49836" s="17"/>
      <c r="W49836" s="51"/>
    </row>
    <row r="49837">
      <c r="A49837" s="307"/>
      <c r="B49837" s="85"/>
      <c r="C49837" s="85"/>
      <c r="D49837" s="85"/>
      <c r="E49837" s="88"/>
      <c r="G49837" s="17"/>
      <c r="I49837" s="43"/>
      <c r="J49837" s="308"/>
      <c r="K49837" s="51"/>
      <c r="N49837" s="309"/>
      <c r="R49837" s="17"/>
      <c r="T49837" s="17"/>
      <c r="V49837" s="17"/>
      <c r="W49837" s="51"/>
    </row>
    <row r="49838">
      <c r="A49838" s="307"/>
      <c r="B49838" s="85"/>
      <c r="C49838" s="85"/>
      <c r="D49838" s="85"/>
      <c r="E49838" s="88"/>
      <c r="G49838" s="17"/>
      <c r="I49838" s="43"/>
      <c r="J49838" s="308"/>
      <c r="K49838" s="51"/>
      <c r="N49838" s="309"/>
      <c r="R49838" s="17"/>
      <c r="T49838" s="17"/>
      <c r="V49838" s="17"/>
      <c r="W49838" s="51"/>
    </row>
    <row r="49839">
      <c r="A49839" s="307"/>
      <c r="B49839" s="85"/>
      <c r="C49839" s="85"/>
      <c r="D49839" s="85"/>
      <c r="E49839" s="88"/>
      <c r="G49839" s="17"/>
      <c r="I49839" s="43"/>
      <c r="J49839" s="308"/>
      <c r="K49839" s="51"/>
      <c r="N49839" s="309"/>
      <c r="R49839" s="17"/>
      <c r="T49839" s="17"/>
      <c r="V49839" s="17"/>
      <c r="W49839" s="51"/>
    </row>
    <row r="49840">
      <c r="A49840" s="307"/>
      <c r="B49840" s="85"/>
      <c r="C49840" s="85"/>
      <c r="D49840" s="85"/>
      <c r="E49840" s="88"/>
      <c r="G49840" s="17"/>
      <c r="I49840" s="43"/>
      <c r="J49840" s="308"/>
      <c r="K49840" s="51"/>
      <c r="N49840" s="309"/>
      <c r="R49840" s="17"/>
      <c r="T49840" s="17"/>
      <c r="V49840" s="17"/>
      <c r="W49840" s="51"/>
    </row>
    <row r="49841">
      <c r="A49841" s="307"/>
      <c r="B49841" s="85"/>
      <c r="C49841" s="85"/>
      <c r="D49841" s="85"/>
      <c r="E49841" s="88"/>
      <c r="G49841" s="17"/>
      <c r="I49841" s="43"/>
      <c r="J49841" s="308"/>
      <c r="K49841" s="51"/>
      <c r="N49841" s="309"/>
      <c r="R49841" s="17"/>
      <c r="T49841" s="17"/>
      <c r="V49841" s="17"/>
      <c r="W49841" s="51"/>
    </row>
    <row r="49842">
      <c r="A49842" s="307"/>
      <c r="B49842" s="85"/>
      <c r="C49842" s="85"/>
      <c r="D49842" s="85"/>
      <c r="E49842" s="88"/>
      <c r="G49842" s="17"/>
      <c r="I49842" s="43"/>
      <c r="J49842" s="308"/>
      <c r="K49842" s="51"/>
      <c r="N49842" s="309"/>
      <c r="R49842" s="17"/>
      <c r="T49842" s="17"/>
      <c r="V49842" s="17"/>
      <c r="W49842" s="51"/>
    </row>
    <row r="49843">
      <c r="A49843" s="307"/>
      <c r="B49843" s="85"/>
      <c r="C49843" s="85"/>
      <c r="D49843" s="85"/>
      <c r="E49843" s="88"/>
      <c r="G49843" s="17"/>
      <c r="I49843" s="43"/>
      <c r="J49843" s="308"/>
      <c r="K49843" s="51"/>
      <c r="N49843" s="309"/>
      <c r="R49843" s="17"/>
      <c r="T49843" s="17"/>
      <c r="V49843" s="17"/>
      <c r="W49843" s="51"/>
    </row>
    <row r="49844">
      <c r="A49844" s="307"/>
      <c r="B49844" s="85"/>
      <c r="C49844" s="85"/>
      <c r="D49844" s="85"/>
      <c r="E49844" s="88"/>
      <c r="G49844" s="17"/>
      <c r="I49844" s="43"/>
      <c r="J49844" s="308"/>
      <c r="K49844" s="51"/>
      <c r="N49844" s="309"/>
      <c r="R49844" s="17"/>
      <c r="T49844" s="17"/>
      <c r="V49844" s="17"/>
      <c r="W49844" s="51"/>
    </row>
    <row r="49845">
      <c r="A49845" s="307"/>
      <c r="B49845" s="85"/>
      <c r="C49845" s="85"/>
      <c r="D49845" s="85"/>
      <c r="E49845" s="88"/>
      <c r="G49845" s="17"/>
      <c r="I49845" s="43"/>
      <c r="J49845" s="308"/>
      <c r="K49845" s="51"/>
      <c r="N49845" s="309"/>
      <c r="R49845" s="17"/>
      <c r="T49845" s="17"/>
      <c r="V49845" s="17"/>
      <c r="W49845" s="51"/>
    </row>
    <row r="49846">
      <c r="A49846" s="307"/>
      <c r="B49846" s="85"/>
      <c r="C49846" s="85"/>
      <c r="D49846" s="85"/>
      <c r="E49846" s="88"/>
      <c r="G49846" s="17"/>
      <c r="I49846" s="43"/>
      <c r="J49846" s="308"/>
      <c r="K49846" s="51"/>
      <c r="N49846" s="309"/>
      <c r="R49846" s="17"/>
      <c r="T49846" s="17"/>
      <c r="V49846" s="17"/>
      <c r="W49846" s="51"/>
    </row>
    <row r="49847">
      <c r="A49847" s="307"/>
      <c r="B49847" s="85"/>
      <c r="C49847" s="85"/>
      <c r="D49847" s="85"/>
      <c r="E49847" s="88"/>
      <c r="G49847" s="17"/>
      <c r="I49847" s="43"/>
      <c r="J49847" s="308"/>
      <c r="K49847" s="51"/>
      <c r="N49847" s="309"/>
      <c r="R49847" s="17"/>
      <c r="T49847" s="17"/>
      <c r="V49847" s="17"/>
      <c r="W49847" s="51"/>
    </row>
    <row r="49848">
      <c r="A49848" s="307"/>
      <c r="B49848" s="85"/>
      <c r="C49848" s="85"/>
      <c r="D49848" s="85"/>
      <c r="E49848" s="88"/>
      <c r="G49848" s="17"/>
      <c r="I49848" s="43"/>
      <c r="J49848" s="308"/>
      <c r="K49848" s="51"/>
      <c r="N49848" s="309"/>
      <c r="R49848" s="17"/>
      <c r="T49848" s="17"/>
      <c r="V49848" s="17"/>
      <c r="W49848" s="51"/>
    </row>
    <row r="49849">
      <c r="A49849" s="307"/>
      <c r="B49849" s="85"/>
      <c r="C49849" s="85"/>
      <c r="D49849" s="85"/>
      <c r="E49849" s="88"/>
      <c r="G49849" s="17"/>
      <c r="I49849" s="43"/>
      <c r="J49849" s="308"/>
      <c r="K49849" s="51"/>
      <c r="N49849" s="309"/>
      <c r="R49849" s="17"/>
      <c r="T49849" s="17"/>
      <c r="V49849" s="17"/>
      <c r="W49849" s="51"/>
    </row>
    <row r="49850">
      <c r="A49850" s="307"/>
      <c r="B49850" s="85"/>
      <c r="C49850" s="85"/>
      <c r="D49850" s="85"/>
      <c r="E49850" s="88"/>
      <c r="G49850" s="17"/>
      <c r="I49850" s="43"/>
      <c r="J49850" s="308"/>
      <c r="K49850" s="51"/>
      <c r="N49850" s="309"/>
      <c r="R49850" s="17"/>
      <c r="T49850" s="17"/>
      <c r="V49850" s="17"/>
      <c r="W49850" s="51"/>
    </row>
    <row r="49851">
      <c r="A49851" s="307"/>
      <c r="B49851" s="85"/>
      <c r="C49851" s="85"/>
      <c r="D49851" s="85"/>
      <c r="E49851" s="88"/>
      <c r="G49851" s="17"/>
      <c r="I49851" s="43"/>
      <c r="J49851" s="308"/>
      <c r="K49851" s="51"/>
      <c r="N49851" s="309"/>
      <c r="R49851" s="17"/>
      <c r="T49851" s="17"/>
      <c r="V49851" s="17"/>
      <c r="W49851" s="51"/>
    </row>
    <row r="49852">
      <c r="A49852" s="307"/>
      <c r="B49852" s="85"/>
      <c r="C49852" s="85"/>
      <c r="D49852" s="85"/>
      <c r="E49852" s="88"/>
      <c r="G49852" s="17"/>
      <c r="I49852" s="43"/>
      <c r="J49852" s="308"/>
      <c r="K49852" s="51"/>
      <c r="N49852" s="309"/>
      <c r="R49852" s="17"/>
      <c r="T49852" s="17"/>
      <c r="V49852" s="17"/>
      <c r="W49852" s="51"/>
    </row>
    <row r="49853">
      <c r="A49853" s="307"/>
      <c r="B49853" s="85"/>
      <c r="C49853" s="85"/>
      <c r="D49853" s="85"/>
      <c r="E49853" s="88"/>
      <c r="G49853" s="17"/>
      <c r="I49853" s="43"/>
      <c r="J49853" s="308"/>
      <c r="K49853" s="51"/>
      <c r="N49853" s="309"/>
      <c r="R49853" s="17"/>
      <c r="T49853" s="17"/>
      <c r="V49853" s="17"/>
      <c r="W49853" s="51"/>
    </row>
    <row r="49854">
      <c r="A49854" s="307"/>
      <c r="B49854" s="85"/>
      <c r="C49854" s="85"/>
      <c r="D49854" s="85"/>
      <c r="E49854" s="88"/>
      <c r="G49854" s="17"/>
      <c r="I49854" s="43"/>
      <c r="J49854" s="308"/>
      <c r="K49854" s="51"/>
      <c r="N49854" s="309"/>
      <c r="R49854" s="17"/>
      <c r="T49854" s="17"/>
      <c r="V49854" s="17"/>
      <c r="W49854" s="51"/>
    </row>
    <row r="49855">
      <c r="A49855" s="307"/>
      <c r="B49855" s="85"/>
      <c r="C49855" s="85"/>
      <c r="D49855" s="85"/>
      <c r="E49855" s="88"/>
      <c r="G49855" s="17"/>
      <c r="I49855" s="43"/>
      <c r="J49855" s="308"/>
      <c r="K49855" s="51"/>
      <c r="N49855" s="309"/>
      <c r="R49855" s="17"/>
      <c r="T49855" s="17"/>
      <c r="V49855" s="17"/>
      <c r="W49855" s="51"/>
    </row>
    <row r="49856">
      <c r="A49856" s="307"/>
      <c r="B49856" s="85"/>
      <c r="C49856" s="85"/>
      <c r="D49856" s="85"/>
      <c r="E49856" s="88"/>
      <c r="G49856" s="17"/>
      <c r="I49856" s="43"/>
      <c r="J49856" s="308"/>
      <c r="K49856" s="51"/>
      <c r="N49856" s="309"/>
      <c r="R49856" s="17"/>
      <c r="T49856" s="17"/>
      <c r="V49856" s="17"/>
      <c r="W49856" s="51"/>
    </row>
    <row r="49857">
      <c r="A49857" s="307"/>
      <c r="B49857" s="85"/>
      <c r="C49857" s="85"/>
      <c r="D49857" s="85"/>
      <c r="E49857" s="88"/>
      <c r="G49857" s="17"/>
      <c r="I49857" s="43"/>
      <c r="J49857" s="308"/>
      <c r="K49857" s="51"/>
      <c r="N49857" s="309"/>
      <c r="R49857" s="17"/>
      <c r="T49857" s="17"/>
      <c r="V49857" s="17"/>
      <c r="W49857" s="51"/>
    </row>
    <row r="49858">
      <c r="A49858" s="307"/>
      <c r="B49858" s="85"/>
      <c r="C49858" s="85"/>
      <c r="D49858" s="85"/>
      <c r="E49858" s="88"/>
      <c r="G49858" s="17"/>
      <c r="I49858" s="43"/>
      <c r="J49858" s="308"/>
      <c r="K49858" s="51"/>
      <c r="N49858" s="309"/>
      <c r="R49858" s="17"/>
      <c r="T49858" s="17"/>
      <c r="V49858" s="17"/>
      <c r="W49858" s="51"/>
    </row>
    <row r="49859">
      <c r="A49859" s="307"/>
      <c r="B49859" s="85"/>
      <c r="C49859" s="85"/>
      <c r="D49859" s="85"/>
      <c r="E49859" s="88"/>
      <c r="G49859" s="17"/>
      <c r="I49859" s="43"/>
      <c r="J49859" s="308"/>
      <c r="K49859" s="51"/>
      <c r="N49859" s="309"/>
      <c r="R49859" s="17"/>
      <c r="T49859" s="17"/>
      <c r="V49859" s="17"/>
      <c r="W49859" s="51"/>
    </row>
    <row r="49860">
      <c r="A49860" s="307"/>
      <c r="B49860" s="85"/>
      <c r="C49860" s="85"/>
      <c r="D49860" s="85"/>
      <c r="E49860" s="88"/>
      <c r="G49860" s="17"/>
      <c r="I49860" s="43"/>
      <c r="J49860" s="308"/>
      <c r="K49860" s="51"/>
      <c r="N49860" s="309"/>
      <c r="R49860" s="17"/>
      <c r="T49860" s="17"/>
      <c r="V49860" s="17"/>
      <c r="W49860" s="51"/>
    </row>
    <row r="49861">
      <c r="A49861" s="307"/>
      <c r="B49861" s="85"/>
      <c r="C49861" s="85"/>
      <c r="D49861" s="85"/>
      <c r="E49861" s="88"/>
      <c r="G49861" s="17"/>
      <c r="I49861" s="43"/>
      <c r="J49861" s="308"/>
      <c r="K49861" s="51"/>
      <c r="N49861" s="309"/>
      <c r="R49861" s="17"/>
      <c r="T49861" s="17"/>
      <c r="V49861" s="17"/>
      <c r="W49861" s="51"/>
    </row>
    <row r="49862">
      <c r="A49862" s="307"/>
      <c r="B49862" s="85"/>
      <c r="C49862" s="85"/>
      <c r="D49862" s="85"/>
      <c r="E49862" s="88"/>
      <c r="G49862" s="17"/>
      <c r="I49862" s="43"/>
      <c r="J49862" s="308"/>
      <c r="K49862" s="51"/>
      <c r="N49862" s="309"/>
      <c r="R49862" s="17"/>
      <c r="T49862" s="17"/>
      <c r="V49862" s="17"/>
      <c r="W49862" s="51"/>
    </row>
    <row r="49863">
      <c r="A49863" s="307"/>
      <c r="B49863" s="85"/>
      <c r="C49863" s="85"/>
      <c r="D49863" s="85"/>
      <c r="E49863" s="88"/>
      <c r="G49863" s="17"/>
      <c r="I49863" s="43"/>
      <c r="J49863" s="308"/>
      <c r="K49863" s="51"/>
      <c r="N49863" s="309"/>
      <c r="R49863" s="17"/>
      <c r="T49863" s="17"/>
      <c r="V49863" s="17"/>
      <c r="W49863" s="51"/>
    </row>
    <row r="49864">
      <c r="A49864" s="307"/>
      <c r="B49864" s="85"/>
      <c r="C49864" s="85"/>
      <c r="D49864" s="85"/>
      <c r="E49864" s="88"/>
      <c r="G49864" s="17"/>
      <c r="I49864" s="43"/>
      <c r="J49864" s="308"/>
      <c r="K49864" s="51"/>
      <c r="N49864" s="309"/>
      <c r="R49864" s="17"/>
      <c r="T49864" s="17"/>
      <c r="V49864" s="17"/>
      <c r="W49864" s="51"/>
    </row>
    <row r="49865">
      <c r="A49865" s="307"/>
      <c r="B49865" s="85"/>
      <c r="C49865" s="85"/>
      <c r="D49865" s="85"/>
      <c r="E49865" s="88"/>
      <c r="G49865" s="17"/>
      <c r="I49865" s="43"/>
      <c r="J49865" s="308"/>
      <c r="K49865" s="51"/>
      <c r="N49865" s="309"/>
      <c r="R49865" s="17"/>
      <c r="T49865" s="17"/>
      <c r="V49865" s="17"/>
      <c r="W49865" s="51"/>
    </row>
    <row r="49866">
      <c r="A49866" s="307"/>
      <c r="B49866" s="85"/>
      <c r="C49866" s="85"/>
      <c r="D49866" s="85"/>
      <c r="E49866" s="88"/>
      <c r="G49866" s="17"/>
      <c r="I49866" s="43"/>
      <c r="J49866" s="308"/>
      <c r="K49866" s="51"/>
      <c r="N49866" s="309"/>
      <c r="R49866" s="17"/>
      <c r="T49866" s="17"/>
      <c r="V49866" s="17"/>
      <c r="W49866" s="51"/>
    </row>
    <row r="49867">
      <c r="A49867" s="307"/>
      <c r="B49867" s="85"/>
      <c r="C49867" s="85"/>
      <c r="D49867" s="85"/>
      <c r="E49867" s="88"/>
      <c r="G49867" s="17"/>
      <c r="I49867" s="43"/>
      <c r="J49867" s="308"/>
      <c r="K49867" s="51"/>
      <c r="N49867" s="309"/>
      <c r="R49867" s="17"/>
      <c r="T49867" s="17"/>
      <c r="V49867" s="17"/>
      <c r="W49867" s="51"/>
    </row>
    <row r="49868">
      <c r="A49868" s="307"/>
      <c r="B49868" s="85"/>
      <c r="C49868" s="85"/>
      <c r="D49868" s="85"/>
      <c r="E49868" s="88"/>
      <c r="G49868" s="17"/>
      <c r="I49868" s="43"/>
      <c r="J49868" s="308"/>
      <c r="K49868" s="51"/>
      <c r="N49868" s="309"/>
      <c r="R49868" s="17"/>
      <c r="T49868" s="17"/>
      <c r="V49868" s="17"/>
      <c r="W49868" s="51"/>
    </row>
    <row r="49869">
      <c r="A49869" s="307"/>
      <c r="B49869" s="85"/>
      <c r="C49869" s="85"/>
      <c r="D49869" s="85"/>
      <c r="E49869" s="88"/>
      <c r="G49869" s="17"/>
      <c r="I49869" s="43"/>
      <c r="J49869" s="308"/>
      <c r="K49869" s="51"/>
      <c r="N49869" s="309"/>
      <c r="R49869" s="17"/>
      <c r="T49869" s="17"/>
      <c r="V49869" s="17"/>
      <c r="W49869" s="51"/>
    </row>
    <row r="49870">
      <c r="A49870" s="307"/>
      <c r="B49870" s="85"/>
      <c r="C49870" s="85"/>
      <c r="D49870" s="85"/>
      <c r="E49870" s="88"/>
      <c r="G49870" s="17"/>
      <c r="I49870" s="43"/>
      <c r="J49870" s="308"/>
      <c r="K49870" s="51"/>
      <c r="N49870" s="309"/>
      <c r="R49870" s="17"/>
      <c r="T49870" s="17"/>
      <c r="V49870" s="17"/>
      <c r="W49870" s="51"/>
    </row>
    <row r="49871">
      <c r="A49871" s="307"/>
      <c r="B49871" s="85"/>
      <c r="C49871" s="85"/>
      <c r="D49871" s="85"/>
      <c r="E49871" s="88"/>
      <c r="G49871" s="17"/>
      <c r="I49871" s="43"/>
      <c r="J49871" s="308"/>
      <c r="K49871" s="51"/>
      <c r="N49871" s="309"/>
      <c r="R49871" s="17"/>
      <c r="T49871" s="17"/>
      <c r="V49871" s="17"/>
      <c r="W49871" s="51"/>
    </row>
    <row r="49872">
      <c r="A49872" s="307"/>
      <c r="B49872" s="85"/>
      <c r="C49872" s="85"/>
      <c r="D49872" s="85"/>
      <c r="E49872" s="88"/>
      <c r="G49872" s="17"/>
      <c r="I49872" s="43"/>
      <c r="J49872" s="308"/>
      <c r="K49872" s="51"/>
      <c r="N49872" s="309"/>
      <c r="R49872" s="17"/>
      <c r="T49872" s="17"/>
      <c r="V49872" s="17"/>
      <c r="W49872" s="51"/>
    </row>
    <row r="49873">
      <c r="A49873" s="307"/>
      <c r="B49873" s="85"/>
      <c r="C49873" s="85"/>
      <c r="D49873" s="85"/>
      <c r="E49873" s="88"/>
      <c r="G49873" s="17"/>
      <c r="I49873" s="43"/>
      <c r="J49873" s="308"/>
      <c r="K49873" s="51"/>
      <c r="N49873" s="309"/>
      <c r="R49873" s="17"/>
      <c r="T49873" s="17"/>
      <c r="V49873" s="17"/>
      <c r="W49873" s="51"/>
    </row>
    <row r="49874">
      <c r="A49874" s="307"/>
      <c r="B49874" s="85"/>
      <c r="C49874" s="85"/>
      <c r="D49874" s="85"/>
      <c r="E49874" s="88"/>
      <c r="G49874" s="17"/>
      <c r="I49874" s="43"/>
      <c r="J49874" s="308"/>
      <c r="K49874" s="51"/>
      <c r="N49874" s="309"/>
      <c r="R49874" s="17"/>
      <c r="T49874" s="17"/>
      <c r="V49874" s="17"/>
      <c r="W49874" s="51"/>
    </row>
    <row r="49875">
      <c r="A49875" s="307"/>
      <c r="B49875" s="85"/>
      <c r="C49875" s="85"/>
      <c r="D49875" s="85"/>
      <c r="E49875" s="88"/>
      <c r="G49875" s="17"/>
      <c r="I49875" s="43"/>
      <c r="J49875" s="308"/>
      <c r="K49875" s="51"/>
      <c r="N49875" s="309"/>
      <c r="R49875" s="17"/>
      <c r="T49875" s="17"/>
      <c r="V49875" s="17"/>
      <c r="W49875" s="51"/>
    </row>
    <row r="49876">
      <c r="A49876" s="307"/>
      <c r="B49876" s="85"/>
      <c r="C49876" s="85"/>
      <c r="D49876" s="85"/>
      <c r="E49876" s="88"/>
      <c r="G49876" s="17"/>
      <c r="I49876" s="43"/>
      <c r="J49876" s="308"/>
      <c r="K49876" s="51"/>
      <c r="N49876" s="309"/>
      <c r="R49876" s="17"/>
      <c r="T49876" s="17"/>
      <c r="V49876" s="17"/>
      <c r="W49876" s="51"/>
    </row>
    <row r="49877">
      <c r="A49877" s="307"/>
      <c r="B49877" s="85"/>
      <c r="C49877" s="85"/>
      <c r="D49877" s="85"/>
      <c r="E49877" s="88"/>
      <c r="G49877" s="17"/>
      <c r="I49877" s="43"/>
      <c r="J49877" s="308"/>
      <c r="K49877" s="51"/>
      <c r="N49877" s="309"/>
      <c r="R49877" s="17"/>
      <c r="T49877" s="17"/>
      <c r="V49877" s="17"/>
      <c r="W49877" s="51"/>
    </row>
    <row r="49878">
      <c r="A49878" s="307"/>
      <c r="B49878" s="85"/>
      <c r="C49878" s="85"/>
      <c r="D49878" s="85"/>
      <c r="E49878" s="88"/>
      <c r="G49878" s="17"/>
      <c r="I49878" s="43"/>
      <c r="J49878" s="308"/>
      <c r="K49878" s="51"/>
      <c r="N49878" s="309"/>
      <c r="R49878" s="17"/>
      <c r="T49878" s="17"/>
      <c r="V49878" s="17"/>
      <c r="W49878" s="51"/>
    </row>
    <row r="49879">
      <c r="A49879" s="307"/>
      <c r="B49879" s="85"/>
      <c r="C49879" s="85"/>
      <c r="D49879" s="85"/>
      <c r="E49879" s="88"/>
      <c r="G49879" s="17"/>
      <c r="I49879" s="43"/>
      <c r="J49879" s="308"/>
      <c r="K49879" s="51"/>
      <c r="N49879" s="309"/>
      <c r="R49879" s="17"/>
      <c r="T49879" s="17"/>
      <c r="V49879" s="17"/>
      <c r="W49879" s="51"/>
    </row>
    <row r="49880">
      <c r="A49880" s="307"/>
      <c r="B49880" s="85"/>
      <c r="C49880" s="85"/>
      <c r="D49880" s="85"/>
      <c r="E49880" s="88"/>
      <c r="G49880" s="17"/>
      <c r="I49880" s="43"/>
      <c r="J49880" s="308"/>
      <c r="K49880" s="51"/>
      <c r="N49880" s="309"/>
      <c r="R49880" s="17"/>
      <c r="T49880" s="17"/>
      <c r="V49880" s="17"/>
      <c r="W49880" s="51"/>
    </row>
    <row r="49881">
      <c r="A49881" s="307"/>
      <c r="B49881" s="85"/>
      <c r="C49881" s="85"/>
      <c r="D49881" s="85"/>
      <c r="E49881" s="88"/>
      <c r="G49881" s="17"/>
      <c r="I49881" s="43"/>
      <c r="J49881" s="308"/>
      <c r="K49881" s="51"/>
      <c r="N49881" s="309"/>
      <c r="R49881" s="17"/>
      <c r="T49881" s="17"/>
      <c r="V49881" s="17"/>
      <c r="W49881" s="51"/>
    </row>
    <row r="49882">
      <c r="A49882" s="307"/>
      <c r="B49882" s="85"/>
      <c r="C49882" s="85"/>
      <c r="D49882" s="85"/>
      <c r="E49882" s="88"/>
      <c r="G49882" s="17"/>
      <c r="I49882" s="43"/>
      <c r="J49882" s="308"/>
      <c r="K49882" s="51"/>
      <c r="N49882" s="309"/>
      <c r="R49882" s="17"/>
      <c r="T49882" s="17"/>
      <c r="V49882" s="17"/>
      <c r="W49882" s="51"/>
    </row>
    <row r="49883">
      <c r="A49883" s="307"/>
      <c r="B49883" s="85"/>
      <c r="C49883" s="85"/>
      <c r="D49883" s="85"/>
      <c r="E49883" s="88"/>
      <c r="G49883" s="17"/>
      <c r="I49883" s="43"/>
      <c r="J49883" s="308"/>
      <c r="K49883" s="51"/>
      <c r="N49883" s="309"/>
      <c r="R49883" s="17"/>
      <c r="T49883" s="17"/>
      <c r="V49883" s="17"/>
      <c r="W49883" s="51"/>
    </row>
    <row r="49884">
      <c r="A49884" s="307"/>
      <c r="B49884" s="85"/>
      <c r="C49884" s="85"/>
      <c r="D49884" s="85"/>
      <c r="E49884" s="88"/>
      <c r="G49884" s="17"/>
      <c r="I49884" s="43"/>
      <c r="J49884" s="308"/>
      <c r="K49884" s="51"/>
      <c r="N49884" s="309"/>
      <c r="R49884" s="17"/>
      <c r="T49884" s="17"/>
      <c r="V49884" s="17"/>
      <c r="W49884" s="51"/>
    </row>
    <row r="49885">
      <c r="A49885" s="307"/>
      <c r="B49885" s="85"/>
      <c r="C49885" s="85"/>
      <c r="D49885" s="85"/>
      <c r="E49885" s="88"/>
      <c r="G49885" s="17"/>
      <c r="I49885" s="43"/>
      <c r="J49885" s="308"/>
      <c r="K49885" s="51"/>
      <c r="N49885" s="309"/>
      <c r="R49885" s="17"/>
      <c r="T49885" s="17"/>
      <c r="V49885" s="17"/>
      <c r="W49885" s="51"/>
    </row>
    <row r="49886">
      <c r="A49886" s="307"/>
      <c r="B49886" s="85"/>
      <c r="C49886" s="85"/>
      <c r="D49886" s="85"/>
      <c r="E49886" s="88"/>
      <c r="G49886" s="17"/>
      <c r="I49886" s="43"/>
      <c r="J49886" s="308"/>
      <c r="K49886" s="51"/>
      <c r="N49886" s="309"/>
      <c r="R49886" s="17"/>
      <c r="T49886" s="17"/>
      <c r="V49886" s="17"/>
      <c r="W49886" s="51"/>
    </row>
    <row r="49887">
      <c r="A49887" s="307"/>
      <c r="B49887" s="85"/>
      <c r="C49887" s="85"/>
      <c r="D49887" s="85"/>
      <c r="E49887" s="88"/>
      <c r="G49887" s="17"/>
      <c r="I49887" s="43"/>
      <c r="J49887" s="308"/>
      <c r="K49887" s="51"/>
      <c r="N49887" s="309"/>
      <c r="R49887" s="17"/>
      <c r="T49887" s="17"/>
      <c r="V49887" s="17"/>
      <c r="W49887" s="51"/>
    </row>
    <row r="49888">
      <c r="A49888" s="307"/>
      <c r="B49888" s="85"/>
      <c r="C49888" s="85"/>
      <c r="D49888" s="85"/>
      <c r="E49888" s="88"/>
      <c r="G49888" s="17"/>
      <c r="I49888" s="43"/>
      <c r="J49888" s="308"/>
      <c r="K49888" s="51"/>
      <c r="N49888" s="309"/>
      <c r="R49888" s="17"/>
      <c r="T49888" s="17"/>
      <c r="V49888" s="17"/>
      <c r="W49888" s="51"/>
    </row>
    <row r="49889">
      <c r="A49889" s="307"/>
      <c r="B49889" s="85"/>
      <c r="C49889" s="85"/>
      <c r="D49889" s="85"/>
      <c r="E49889" s="88"/>
      <c r="G49889" s="17"/>
      <c r="I49889" s="43"/>
      <c r="J49889" s="308"/>
      <c r="K49889" s="51"/>
      <c r="N49889" s="309"/>
      <c r="R49889" s="17"/>
      <c r="T49889" s="17"/>
      <c r="V49889" s="17"/>
      <c r="W49889" s="51"/>
    </row>
    <row r="49890">
      <c r="A49890" s="307"/>
      <c r="B49890" s="85"/>
      <c r="C49890" s="85"/>
      <c r="D49890" s="85"/>
      <c r="E49890" s="88"/>
      <c r="G49890" s="17"/>
      <c r="I49890" s="43"/>
      <c r="J49890" s="308"/>
      <c r="K49890" s="51"/>
      <c r="N49890" s="309"/>
      <c r="R49890" s="17"/>
      <c r="T49890" s="17"/>
      <c r="V49890" s="17"/>
      <c r="W49890" s="51"/>
    </row>
    <row r="49891">
      <c r="A49891" s="307"/>
      <c r="B49891" s="85"/>
      <c r="C49891" s="85"/>
      <c r="D49891" s="85"/>
      <c r="E49891" s="88"/>
      <c r="G49891" s="17"/>
      <c r="I49891" s="43"/>
      <c r="J49891" s="308"/>
      <c r="K49891" s="51"/>
      <c r="N49891" s="309"/>
      <c r="R49891" s="17"/>
      <c r="T49891" s="17"/>
      <c r="V49891" s="17"/>
      <c r="W49891" s="51"/>
    </row>
    <row r="49892">
      <c r="A49892" s="307"/>
      <c r="B49892" s="85"/>
      <c r="C49892" s="85"/>
      <c r="D49892" s="85"/>
      <c r="E49892" s="88"/>
      <c r="G49892" s="17"/>
      <c r="I49892" s="43"/>
      <c r="J49892" s="308"/>
      <c r="K49892" s="51"/>
      <c r="N49892" s="309"/>
      <c r="R49892" s="17"/>
      <c r="T49892" s="17"/>
      <c r="V49892" s="17"/>
      <c r="W49892" s="51"/>
    </row>
    <row r="49893">
      <c r="A49893" s="307"/>
      <c r="B49893" s="85"/>
      <c r="C49893" s="85"/>
      <c r="D49893" s="85"/>
      <c r="E49893" s="88"/>
      <c r="G49893" s="17"/>
      <c r="I49893" s="43"/>
      <c r="J49893" s="308"/>
      <c r="K49893" s="51"/>
      <c r="N49893" s="309"/>
      <c r="R49893" s="17"/>
      <c r="T49893" s="17"/>
      <c r="V49893" s="17"/>
      <c r="W49893" s="51"/>
    </row>
    <row r="49894">
      <c r="A49894" s="307"/>
      <c r="B49894" s="85"/>
      <c r="C49894" s="85"/>
      <c r="D49894" s="85"/>
      <c r="E49894" s="88"/>
      <c r="G49894" s="17"/>
      <c r="I49894" s="43"/>
      <c r="J49894" s="308"/>
      <c r="K49894" s="51"/>
      <c r="N49894" s="309"/>
      <c r="R49894" s="17"/>
      <c r="T49894" s="17"/>
      <c r="V49894" s="17"/>
      <c r="W49894" s="51"/>
    </row>
    <row r="49895">
      <c r="A49895" s="307"/>
      <c r="B49895" s="85"/>
      <c r="C49895" s="85"/>
      <c r="D49895" s="85"/>
      <c r="E49895" s="88"/>
      <c r="G49895" s="17"/>
      <c r="I49895" s="43"/>
      <c r="J49895" s="308"/>
      <c r="K49895" s="51"/>
      <c r="N49895" s="309"/>
      <c r="R49895" s="17"/>
      <c r="T49895" s="17"/>
      <c r="V49895" s="17"/>
      <c r="W49895" s="51"/>
    </row>
    <row r="49896">
      <c r="A49896" s="307"/>
      <c r="B49896" s="85"/>
      <c r="C49896" s="85"/>
      <c r="D49896" s="85"/>
      <c r="E49896" s="88"/>
      <c r="G49896" s="17"/>
      <c r="I49896" s="43"/>
      <c r="J49896" s="308"/>
      <c r="K49896" s="51"/>
      <c r="N49896" s="309"/>
      <c r="R49896" s="17"/>
      <c r="T49896" s="17"/>
      <c r="V49896" s="17"/>
      <c r="W49896" s="51"/>
    </row>
    <row r="49897">
      <c r="A49897" s="307"/>
      <c r="B49897" s="85"/>
      <c r="C49897" s="85"/>
      <c r="D49897" s="85"/>
      <c r="E49897" s="88"/>
      <c r="G49897" s="17"/>
      <c r="I49897" s="43"/>
      <c r="J49897" s="308"/>
      <c r="K49897" s="51"/>
      <c r="N49897" s="309"/>
      <c r="R49897" s="17"/>
      <c r="T49897" s="17"/>
      <c r="V49897" s="17"/>
      <c r="W49897" s="51"/>
    </row>
    <row r="49898">
      <c r="A49898" s="307"/>
      <c r="B49898" s="85"/>
      <c r="C49898" s="85"/>
      <c r="D49898" s="85"/>
      <c r="E49898" s="88"/>
      <c r="G49898" s="17"/>
      <c r="I49898" s="43"/>
      <c r="J49898" s="308"/>
      <c r="K49898" s="51"/>
      <c r="N49898" s="309"/>
      <c r="R49898" s="17"/>
      <c r="T49898" s="17"/>
      <c r="V49898" s="17"/>
      <c r="W49898" s="51"/>
    </row>
    <row r="49899">
      <c r="A49899" s="307"/>
      <c r="B49899" s="85"/>
      <c r="C49899" s="85"/>
      <c r="D49899" s="85"/>
      <c r="E49899" s="88"/>
      <c r="G49899" s="17"/>
      <c r="I49899" s="43"/>
      <c r="J49899" s="308"/>
      <c r="K49899" s="51"/>
      <c r="N49899" s="309"/>
      <c r="R49899" s="17"/>
      <c r="T49899" s="17"/>
      <c r="V49899" s="17"/>
      <c r="W49899" s="51"/>
    </row>
    <row r="49900">
      <c r="A49900" s="307"/>
      <c r="B49900" s="85"/>
      <c r="C49900" s="85"/>
      <c r="D49900" s="85"/>
      <c r="E49900" s="88"/>
      <c r="G49900" s="17"/>
      <c r="I49900" s="43"/>
      <c r="J49900" s="308"/>
      <c r="K49900" s="51"/>
      <c r="N49900" s="309"/>
      <c r="R49900" s="17"/>
      <c r="T49900" s="17"/>
      <c r="V49900" s="17"/>
      <c r="W49900" s="51"/>
    </row>
    <row r="49901">
      <c r="A49901" s="307"/>
      <c r="B49901" s="85"/>
      <c r="C49901" s="85"/>
      <c r="D49901" s="85"/>
      <c r="E49901" s="88"/>
      <c r="G49901" s="17"/>
      <c r="I49901" s="43"/>
      <c r="J49901" s="308"/>
      <c r="K49901" s="51"/>
      <c r="N49901" s="309"/>
      <c r="R49901" s="17"/>
      <c r="T49901" s="17"/>
      <c r="V49901" s="17"/>
      <c r="W49901" s="51"/>
    </row>
    <row r="49902">
      <c r="A49902" s="307"/>
      <c r="B49902" s="85"/>
      <c r="C49902" s="85"/>
      <c r="D49902" s="85"/>
      <c r="E49902" s="88"/>
      <c r="G49902" s="17"/>
      <c r="I49902" s="43"/>
      <c r="J49902" s="308"/>
      <c r="K49902" s="51"/>
      <c r="N49902" s="309"/>
      <c r="R49902" s="17"/>
      <c r="T49902" s="17"/>
      <c r="V49902" s="17"/>
      <c r="W49902" s="51"/>
    </row>
    <row r="49903">
      <c r="A49903" s="307"/>
      <c r="B49903" s="85"/>
      <c r="C49903" s="85"/>
      <c r="D49903" s="85"/>
      <c r="E49903" s="88"/>
      <c r="G49903" s="17"/>
      <c r="I49903" s="43"/>
      <c r="J49903" s="308"/>
      <c r="K49903" s="51"/>
      <c r="N49903" s="309"/>
      <c r="R49903" s="17"/>
      <c r="T49903" s="17"/>
      <c r="V49903" s="17"/>
      <c r="W49903" s="51"/>
    </row>
    <row r="49904">
      <c r="A49904" s="307"/>
      <c r="B49904" s="85"/>
      <c r="C49904" s="85"/>
      <c r="D49904" s="85"/>
      <c r="E49904" s="88"/>
      <c r="G49904" s="17"/>
      <c r="I49904" s="43"/>
      <c r="J49904" s="308"/>
      <c r="K49904" s="51"/>
      <c r="N49904" s="309"/>
      <c r="R49904" s="17"/>
      <c r="T49904" s="17"/>
      <c r="V49904" s="17"/>
      <c r="W49904" s="51"/>
    </row>
    <row r="49905">
      <c r="A49905" s="307"/>
      <c r="B49905" s="85"/>
      <c r="C49905" s="85"/>
      <c r="D49905" s="85"/>
      <c r="E49905" s="88"/>
      <c r="G49905" s="17"/>
      <c r="I49905" s="43"/>
      <c r="J49905" s="308"/>
      <c r="K49905" s="51"/>
      <c r="N49905" s="309"/>
      <c r="R49905" s="17"/>
      <c r="T49905" s="17"/>
      <c r="V49905" s="17"/>
      <c r="W49905" s="51"/>
    </row>
    <row r="49906">
      <c r="A49906" s="307"/>
      <c r="B49906" s="85"/>
      <c r="C49906" s="85"/>
      <c r="D49906" s="85"/>
      <c r="E49906" s="88"/>
      <c r="G49906" s="17"/>
      <c r="I49906" s="43"/>
      <c r="J49906" s="308"/>
      <c r="K49906" s="51"/>
      <c r="N49906" s="309"/>
      <c r="R49906" s="17"/>
      <c r="T49906" s="17"/>
      <c r="V49906" s="17"/>
      <c r="W49906" s="51"/>
    </row>
    <row r="49907">
      <c r="A49907" s="307"/>
      <c r="B49907" s="85"/>
      <c r="C49907" s="85"/>
      <c r="D49907" s="85"/>
      <c r="E49907" s="88"/>
      <c r="G49907" s="17"/>
      <c r="I49907" s="43"/>
      <c r="J49907" s="308"/>
      <c r="K49907" s="51"/>
      <c r="N49907" s="309"/>
      <c r="R49907" s="17"/>
      <c r="T49907" s="17"/>
      <c r="V49907" s="17"/>
      <c r="W49907" s="51"/>
    </row>
    <row r="49908">
      <c r="A49908" s="307"/>
      <c r="B49908" s="85"/>
      <c r="C49908" s="85"/>
      <c r="D49908" s="85"/>
      <c r="E49908" s="88"/>
      <c r="G49908" s="17"/>
      <c r="I49908" s="43"/>
      <c r="J49908" s="308"/>
      <c r="K49908" s="51"/>
      <c r="N49908" s="309"/>
      <c r="R49908" s="17"/>
      <c r="T49908" s="17"/>
      <c r="V49908" s="17"/>
      <c r="W49908" s="51"/>
    </row>
    <row r="49909">
      <c r="A49909" s="307"/>
      <c r="B49909" s="85"/>
      <c r="C49909" s="85"/>
      <c r="D49909" s="85"/>
      <c r="E49909" s="88"/>
      <c r="G49909" s="17"/>
      <c r="I49909" s="43"/>
      <c r="J49909" s="308"/>
      <c r="K49909" s="51"/>
      <c r="N49909" s="309"/>
      <c r="R49909" s="17"/>
      <c r="T49909" s="17"/>
      <c r="V49909" s="17"/>
      <c r="W49909" s="51"/>
    </row>
    <row r="49910">
      <c r="A49910" s="307"/>
      <c r="B49910" s="85"/>
      <c r="C49910" s="85"/>
      <c r="D49910" s="85"/>
      <c r="E49910" s="88"/>
      <c r="G49910" s="17"/>
      <c r="I49910" s="43"/>
      <c r="J49910" s="308"/>
      <c r="K49910" s="51"/>
      <c r="N49910" s="309"/>
      <c r="R49910" s="17"/>
      <c r="T49910" s="17"/>
      <c r="V49910" s="17"/>
      <c r="W49910" s="51"/>
    </row>
    <row r="49911">
      <c r="A49911" s="307"/>
      <c r="B49911" s="85"/>
      <c r="C49911" s="85"/>
      <c r="D49911" s="85"/>
      <c r="E49911" s="88"/>
      <c r="G49911" s="17"/>
      <c r="I49911" s="43"/>
      <c r="J49911" s="308"/>
      <c r="K49911" s="51"/>
      <c r="N49911" s="309"/>
      <c r="R49911" s="17"/>
      <c r="T49911" s="17"/>
      <c r="V49911" s="17"/>
      <c r="W49911" s="51"/>
    </row>
    <row r="49912">
      <c r="A49912" s="307"/>
      <c r="B49912" s="85"/>
      <c r="C49912" s="85"/>
      <c r="D49912" s="85"/>
      <c r="E49912" s="88"/>
      <c r="G49912" s="17"/>
      <c r="I49912" s="43"/>
      <c r="J49912" s="308"/>
      <c r="K49912" s="51"/>
      <c r="N49912" s="309"/>
      <c r="R49912" s="17"/>
      <c r="T49912" s="17"/>
      <c r="V49912" s="17"/>
      <c r="W49912" s="51"/>
    </row>
    <row r="49913">
      <c r="A49913" s="307"/>
      <c r="B49913" s="85"/>
      <c r="C49913" s="85"/>
      <c r="D49913" s="85"/>
      <c r="E49913" s="88"/>
      <c r="G49913" s="17"/>
      <c r="I49913" s="43"/>
      <c r="J49913" s="308"/>
      <c r="K49913" s="51"/>
      <c r="N49913" s="309"/>
      <c r="R49913" s="17"/>
      <c r="T49913" s="17"/>
      <c r="V49913" s="17"/>
      <c r="W49913" s="51"/>
    </row>
    <row r="49914">
      <c r="A49914" s="307"/>
      <c r="B49914" s="85"/>
      <c r="C49914" s="85"/>
      <c r="D49914" s="85"/>
      <c r="E49914" s="88"/>
      <c r="G49914" s="17"/>
      <c r="I49914" s="43"/>
      <c r="J49914" s="308"/>
      <c r="K49914" s="51"/>
      <c r="N49914" s="309"/>
      <c r="R49914" s="17"/>
      <c r="T49914" s="17"/>
      <c r="V49914" s="17"/>
      <c r="W49914" s="51"/>
    </row>
    <row r="49915">
      <c r="A49915" s="307"/>
      <c r="B49915" s="85"/>
      <c r="C49915" s="85"/>
      <c r="D49915" s="85"/>
      <c r="E49915" s="88"/>
      <c r="G49915" s="17"/>
      <c r="I49915" s="43"/>
      <c r="J49915" s="308"/>
      <c r="K49915" s="51"/>
      <c r="N49915" s="309"/>
      <c r="R49915" s="17"/>
      <c r="T49915" s="17"/>
      <c r="V49915" s="17"/>
      <c r="W49915" s="51"/>
    </row>
    <row r="49916">
      <c r="A49916" s="307"/>
      <c r="B49916" s="85"/>
      <c r="C49916" s="85"/>
      <c r="D49916" s="85"/>
      <c r="E49916" s="88"/>
      <c r="G49916" s="17"/>
      <c r="I49916" s="43"/>
      <c r="J49916" s="308"/>
      <c r="K49916" s="51"/>
      <c r="N49916" s="309"/>
      <c r="R49916" s="17"/>
      <c r="T49916" s="17"/>
      <c r="V49916" s="17"/>
      <c r="W49916" s="51"/>
    </row>
    <row r="49917">
      <c r="A49917" s="307"/>
      <c r="B49917" s="85"/>
      <c r="C49917" s="85"/>
      <c r="D49917" s="85"/>
      <c r="E49917" s="88"/>
      <c r="G49917" s="17"/>
      <c r="I49917" s="43"/>
      <c r="J49917" s="308"/>
      <c r="K49917" s="51"/>
      <c r="N49917" s="309"/>
      <c r="R49917" s="17"/>
      <c r="T49917" s="17"/>
      <c r="V49917" s="17"/>
      <c r="W49917" s="51"/>
    </row>
    <row r="49918">
      <c r="A49918" s="307"/>
      <c r="B49918" s="85"/>
      <c r="C49918" s="85"/>
      <c r="D49918" s="85"/>
      <c r="E49918" s="88"/>
      <c r="G49918" s="17"/>
      <c r="I49918" s="43"/>
      <c r="J49918" s="308"/>
      <c r="K49918" s="51"/>
      <c r="N49918" s="309"/>
      <c r="R49918" s="17"/>
      <c r="T49918" s="17"/>
      <c r="V49918" s="17"/>
      <c r="W49918" s="51"/>
    </row>
    <row r="49919">
      <c r="A49919" s="307"/>
      <c r="B49919" s="85"/>
      <c r="C49919" s="85"/>
      <c r="D49919" s="85"/>
      <c r="E49919" s="88"/>
      <c r="G49919" s="17"/>
      <c r="I49919" s="43"/>
      <c r="J49919" s="308"/>
      <c r="K49919" s="51"/>
      <c r="N49919" s="309"/>
      <c r="R49919" s="17"/>
      <c r="T49919" s="17"/>
      <c r="V49919" s="17"/>
      <c r="W49919" s="51"/>
    </row>
    <row r="49920">
      <c r="A49920" s="307"/>
      <c r="B49920" s="85"/>
      <c r="C49920" s="85"/>
      <c r="D49920" s="85"/>
      <c r="E49920" s="88"/>
      <c r="G49920" s="17"/>
      <c r="I49920" s="43"/>
      <c r="J49920" s="308"/>
      <c r="K49920" s="51"/>
      <c r="N49920" s="309"/>
      <c r="R49920" s="17"/>
      <c r="T49920" s="17"/>
      <c r="V49920" s="17"/>
      <c r="W49920" s="51"/>
    </row>
    <row r="49921">
      <c r="A49921" s="307"/>
      <c r="B49921" s="85"/>
      <c r="C49921" s="85"/>
      <c r="D49921" s="85"/>
      <c r="E49921" s="88"/>
      <c r="G49921" s="17"/>
      <c r="I49921" s="43"/>
      <c r="J49921" s="308"/>
      <c r="K49921" s="51"/>
      <c r="N49921" s="309"/>
      <c r="R49921" s="17"/>
      <c r="T49921" s="17"/>
      <c r="V49921" s="17"/>
      <c r="W49921" s="51"/>
    </row>
    <row r="49922">
      <c r="A49922" s="307"/>
      <c r="B49922" s="85"/>
      <c r="C49922" s="85"/>
      <c r="D49922" s="85"/>
      <c r="E49922" s="88"/>
      <c r="G49922" s="17"/>
      <c r="I49922" s="43"/>
      <c r="J49922" s="308"/>
      <c r="K49922" s="51"/>
      <c r="N49922" s="309"/>
      <c r="R49922" s="17"/>
      <c r="T49922" s="17"/>
      <c r="V49922" s="17"/>
      <c r="W49922" s="51"/>
    </row>
    <row r="49923">
      <c r="A49923" s="307"/>
      <c r="B49923" s="85"/>
      <c r="C49923" s="85"/>
      <c r="D49923" s="85"/>
      <c r="E49923" s="88"/>
      <c r="G49923" s="17"/>
      <c r="I49923" s="43"/>
      <c r="J49923" s="308"/>
      <c r="K49923" s="51"/>
      <c r="N49923" s="309"/>
      <c r="R49923" s="17"/>
      <c r="T49923" s="17"/>
      <c r="V49923" s="17"/>
      <c r="W49923" s="51"/>
    </row>
    <row r="49924">
      <c r="A49924" s="307"/>
      <c r="B49924" s="85"/>
      <c r="C49924" s="85"/>
      <c r="D49924" s="85"/>
      <c r="E49924" s="88"/>
      <c r="G49924" s="17"/>
      <c r="I49924" s="43"/>
      <c r="J49924" s="308"/>
      <c r="K49924" s="51"/>
      <c r="N49924" s="309"/>
      <c r="R49924" s="17"/>
      <c r="T49924" s="17"/>
      <c r="V49924" s="17"/>
      <c r="W49924" s="51"/>
    </row>
    <row r="49925">
      <c r="A49925" s="307"/>
      <c r="B49925" s="85"/>
      <c r="C49925" s="85"/>
      <c r="D49925" s="85"/>
      <c r="E49925" s="88"/>
      <c r="G49925" s="17"/>
      <c r="I49925" s="43"/>
      <c r="J49925" s="308"/>
      <c r="K49925" s="51"/>
      <c r="N49925" s="309"/>
      <c r="R49925" s="17"/>
      <c r="T49925" s="17"/>
      <c r="V49925" s="17"/>
      <c r="W49925" s="51"/>
    </row>
    <row r="49926">
      <c r="A49926" s="307"/>
      <c r="B49926" s="85"/>
      <c r="C49926" s="85"/>
      <c r="D49926" s="85"/>
      <c r="E49926" s="88"/>
      <c r="G49926" s="17"/>
      <c r="I49926" s="43"/>
      <c r="J49926" s="308"/>
      <c r="K49926" s="51"/>
      <c r="N49926" s="309"/>
      <c r="R49926" s="17"/>
      <c r="T49926" s="17"/>
      <c r="V49926" s="17"/>
      <c r="W49926" s="51"/>
    </row>
    <row r="49927">
      <c r="A49927" s="307"/>
      <c r="B49927" s="85"/>
      <c r="C49927" s="85"/>
      <c r="D49927" s="85"/>
      <c r="E49927" s="88"/>
      <c r="G49927" s="17"/>
      <c r="I49927" s="43"/>
      <c r="J49927" s="308"/>
      <c r="K49927" s="51"/>
      <c r="N49927" s="309"/>
      <c r="R49927" s="17"/>
      <c r="T49927" s="17"/>
      <c r="V49927" s="17"/>
      <c r="W49927" s="51"/>
    </row>
    <row r="49928">
      <c r="A49928" s="307"/>
      <c r="B49928" s="85"/>
      <c r="C49928" s="85"/>
      <c r="D49928" s="85"/>
      <c r="E49928" s="88"/>
      <c r="G49928" s="17"/>
      <c r="I49928" s="43"/>
      <c r="J49928" s="308"/>
      <c r="K49928" s="51"/>
      <c r="N49928" s="309"/>
      <c r="R49928" s="17"/>
      <c r="T49928" s="17"/>
      <c r="V49928" s="17"/>
      <c r="W49928" s="51"/>
    </row>
    <row r="49929">
      <c r="A49929" s="307"/>
      <c r="B49929" s="85"/>
      <c r="C49929" s="85"/>
      <c r="D49929" s="85"/>
      <c r="E49929" s="88"/>
      <c r="G49929" s="17"/>
      <c r="I49929" s="43"/>
      <c r="J49929" s="308"/>
      <c r="K49929" s="51"/>
      <c r="N49929" s="309"/>
      <c r="R49929" s="17"/>
      <c r="T49929" s="17"/>
      <c r="V49929" s="17"/>
      <c r="W49929" s="51"/>
    </row>
    <row r="49930">
      <c r="A49930" s="307"/>
      <c r="B49930" s="85"/>
      <c r="C49930" s="85"/>
      <c r="D49930" s="85"/>
      <c r="E49930" s="88"/>
      <c r="G49930" s="17"/>
      <c r="I49930" s="43"/>
      <c r="J49930" s="308"/>
      <c r="K49930" s="51"/>
      <c r="N49930" s="309"/>
      <c r="R49930" s="17"/>
      <c r="T49930" s="17"/>
      <c r="V49930" s="17"/>
      <c r="W49930" s="51"/>
    </row>
    <row r="49931">
      <c r="A49931" s="307"/>
      <c r="B49931" s="85"/>
      <c r="C49931" s="85"/>
      <c r="D49931" s="85"/>
      <c r="E49931" s="88"/>
      <c r="G49931" s="17"/>
      <c r="I49931" s="43"/>
      <c r="J49931" s="308"/>
      <c r="K49931" s="51"/>
      <c r="N49931" s="309"/>
      <c r="R49931" s="17"/>
      <c r="T49931" s="17"/>
      <c r="V49931" s="17"/>
      <c r="W49931" s="51"/>
    </row>
    <row r="49932">
      <c r="A49932" s="307"/>
      <c r="B49932" s="85"/>
      <c r="C49932" s="85"/>
      <c r="D49932" s="85"/>
      <c r="E49932" s="88"/>
      <c r="G49932" s="17"/>
      <c r="I49932" s="43"/>
      <c r="J49932" s="308"/>
      <c r="K49932" s="51"/>
      <c r="N49932" s="309"/>
      <c r="R49932" s="17"/>
      <c r="T49932" s="17"/>
      <c r="V49932" s="17"/>
      <c r="W49932" s="51"/>
    </row>
    <row r="49933">
      <c r="A49933" s="307"/>
      <c r="B49933" s="85"/>
      <c r="C49933" s="85"/>
      <c r="D49933" s="85"/>
      <c r="E49933" s="88"/>
      <c r="G49933" s="17"/>
      <c r="I49933" s="43"/>
      <c r="J49933" s="308"/>
      <c r="K49933" s="51"/>
      <c r="N49933" s="309"/>
      <c r="R49933" s="17"/>
      <c r="T49933" s="17"/>
      <c r="V49933" s="17"/>
      <c r="W49933" s="51"/>
    </row>
    <row r="49934">
      <c r="A49934" s="307"/>
      <c r="B49934" s="85"/>
      <c r="C49934" s="85"/>
      <c r="D49934" s="85"/>
      <c r="E49934" s="88"/>
      <c r="G49934" s="17"/>
      <c r="I49934" s="43"/>
      <c r="J49934" s="308"/>
      <c r="K49934" s="51"/>
      <c r="N49934" s="309"/>
      <c r="R49934" s="17"/>
      <c r="T49934" s="17"/>
      <c r="V49934" s="17"/>
      <c r="W49934" s="51"/>
    </row>
    <row r="49935">
      <c r="A49935" s="307"/>
      <c r="B49935" s="85"/>
      <c r="C49935" s="85"/>
      <c r="D49935" s="85"/>
      <c r="E49935" s="88"/>
      <c r="G49935" s="17"/>
      <c r="I49935" s="43"/>
      <c r="J49935" s="308"/>
      <c r="K49935" s="51"/>
      <c r="N49935" s="309"/>
      <c r="R49935" s="17"/>
      <c r="T49935" s="17"/>
      <c r="V49935" s="17"/>
      <c r="W49935" s="51"/>
    </row>
    <row r="49936">
      <c r="A49936" s="307"/>
      <c r="B49936" s="85"/>
      <c r="C49936" s="85"/>
      <c r="D49936" s="85"/>
      <c r="E49936" s="88"/>
      <c r="G49936" s="17"/>
      <c r="I49936" s="43"/>
      <c r="J49936" s="308"/>
      <c r="K49936" s="51"/>
      <c r="N49936" s="309"/>
      <c r="R49936" s="17"/>
      <c r="T49936" s="17"/>
      <c r="V49936" s="17"/>
      <c r="W49936" s="51"/>
    </row>
    <row r="49937">
      <c r="A49937" s="307"/>
      <c r="B49937" s="85"/>
      <c r="C49937" s="85"/>
      <c r="D49937" s="85"/>
      <c r="E49937" s="88"/>
      <c r="G49937" s="17"/>
      <c r="I49937" s="43"/>
      <c r="J49937" s="308"/>
      <c r="K49937" s="51"/>
      <c r="N49937" s="309"/>
      <c r="R49937" s="17"/>
      <c r="T49937" s="17"/>
      <c r="V49937" s="17"/>
      <c r="W49937" s="51"/>
    </row>
    <row r="49938">
      <c r="A49938" s="307"/>
      <c r="B49938" s="85"/>
      <c r="C49938" s="85"/>
      <c r="D49938" s="85"/>
      <c r="E49938" s="88"/>
      <c r="G49938" s="17"/>
      <c r="I49938" s="43"/>
      <c r="J49938" s="308"/>
      <c r="K49938" s="51"/>
      <c r="N49938" s="309"/>
      <c r="R49938" s="17"/>
      <c r="T49938" s="17"/>
      <c r="V49938" s="17"/>
      <c r="W49938" s="51"/>
    </row>
    <row r="49939">
      <c r="A49939" s="307"/>
      <c r="B49939" s="85"/>
      <c r="C49939" s="85"/>
      <c r="D49939" s="85"/>
      <c r="E49939" s="88"/>
      <c r="G49939" s="17"/>
      <c r="I49939" s="43"/>
      <c r="J49939" s="308"/>
      <c r="K49939" s="51"/>
      <c r="N49939" s="309"/>
      <c r="R49939" s="17"/>
      <c r="T49939" s="17"/>
      <c r="V49939" s="17"/>
      <c r="W49939" s="51"/>
    </row>
    <row r="49940">
      <c r="A49940" s="307"/>
      <c r="B49940" s="85"/>
      <c r="C49940" s="85"/>
      <c r="D49940" s="85"/>
      <c r="E49940" s="88"/>
      <c r="G49940" s="17"/>
      <c r="I49940" s="43"/>
      <c r="J49940" s="308"/>
      <c r="K49940" s="51"/>
      <c r="N49940" s="309"/>
      <c r="R49940" s="17"/>
      <c r="T49940" s="17"/>
      <c r="V49940" s="17"/>
      <c r="W49940" s="51"/>
    </row>
    <row r="49941">
      <c r="A49941" s="307"/>
      <c r="B49941" s="85"/>
      <c r="C49941" s="85"/>
      <c r="D49941" s="85"/>
      <c r="E49941" s="88"/>
      <c r="G49941" s="17"/>
      <c r="I49941" s="43"/>
      <c r="J49941" s="308"/>
      <c r="K49941" s="51"/>
      <c r="N49941" s="309"/>
      <c r="R49941" s="17"/>
      <c r="T49941" s="17"/>
      <c r="V49941" s="17"/>
      <c r="W49941" s="51"/>
    </row>
    <row r="49942">
      <c r="A49942" s="307"/>
      <c r="B49942" s="85"/>
      <c r="C49942" s="85"/>
      <c r="D49942" s="85"/>
      <c r="E49942" s="88"/>
      <c r="G49942" s="17"/>
      <c r="I49942" s="43"/>
      <c r="J49942" s="308"/>
      <c r="K49942" s="51"/>
      <c r="N49942" s="309"/>
      <c r="R49942" s="17"/>
      <c r="T49942" s="17"/>
      <c r="V49942" s="17"/>
      <c r="W49942" s="51"/>
    </row>
    <row r="49943">
      <c r="A49943" s="307"/>
      <c r="B49943" s="85"/>
      <c r="C49943" s="85"/>
      <c r="D49943" s="85"/>
      <c r="E49943" s="88"/>
      <c r="G49943" s="17"/>
      <c r="I49943" s="43"/>
      <c r="J49943" s="308"/>
      <c r="K49943" s="51"/>
      <c r="N49943" s="309"/>
      <c r="R49943" s="17"/>
      <c r="T49943" s="17"/>
      <c r="V49943" s="17"/>
      <c r="W49943" s="51"/>
    </row>
    <row r="49944">
      <c r="A49944" s="307"/>
      <c r="B49944" s="85"/>
      <c r="C49944" s="85"/>
      <c r="D49944" s="85"/>
      <c r="E49944" s="88"/>
      <c r="G49944" s="17"/>
      <c r="I49944" s="43"/>
      <c r="J49944" s="308"/>
      <c r="K49944" s="51"/>
      <c r="N49944" s="309"/>
      <c r="R49944" s="17"/>
      <c r="T49944" s="17"/>
      <c r="V49944" s="17"/>
      <c r="W49944" s="51"/>
    </row>
    <row r="49945">
      <c r="A49945" s="307"/>
      <c r="B49945" s="85"/>
      <c r="C49945" s="85"/>
      <c r="D49945" s="85"/>
      <c r="E49945" s="88"/>
      <c r="G49945" s="17"/>
      <c r="I49945" s="43"/>
      <c r="J49945" s="308"/>
      <c r="K49945" s="51"/>
      <c r="N49945" s="309"/>
      <c r="R49945" s="17"/>
      <c r="T49945" s="17"/>
      <c r="V49945" s="17"/>
      <c r="W49945" s="51"/>
    </row>
    <row r="49946">
      <c r="A49946" s="307"/>
      <c r="B49946" s="85"/>
      <c r="C49946" s="85"/>
      <c r="D49946" s="85"/>
      <c r="E49946" s="88"/>
      <c r="G49946" s="17"/>
      <c r="I49946" s="43"/>
      <c r="J49946" s="308"/>
      <c r="K49946" s="51"/>
      <c r="N49946" s="309"/>
      <c r="R49946" s="17"/>
      <c r="T49946" s="17"/>
      <c r="V49946" s="17"/>
      <c r="W49946" s="51"/>
    </row>
    <row r="49947">
      <c r="A49947" s="307"/>
      <c r="B49947" s="85"/>
      <c r="C49947" s="85"/>
      <c r="D49947" s="85"/>
      <c r="E49947" s="88"/>
      <c r="G49947" s="17"/>
      <c r="I49947" s="43"/>
      <c r="J49947" s="308"/>
      <c r="K49947" s="51"/>
      <c r="N49947" s="309"/>
      <c r="R49947" s="17"/>
      <c r="T49947" s="17"/>
      <c r="V49947" s="17"/>
      <c r="W49947" s="51"/>
    </row>
    <row r="49948">
      <c r="A49948" s="307"/>
      <c r="B49948" s="85"/>
      <c r="C49948" s="85"/>
      <c r="D49948" s="85"/>
      <c r="E49948" s="88"/>
      <c r="G49948" s="17"/>
      <c r="I49948" s="43"/>
      <c r="J49948" s="308"/>
      <c r="K49948" s="51"/>
      <c r="N49948" s="309"/>
      <c r="R49948" s="17"/>
      <c r="T49948" s="17"/>
      <c r="V49948" s="17"/>
      <c r="W49948" s="51"/>
    </row>
    <row r="49949">
      <c r="A49949" s="307"/>
      <c r="B49949" s="85"/>
      <c r="C49949" s="85"/>
      <c r="D49949" s="85"/>
      <c r="E49949" s="88"/>
      <c r="G49949" s="17"/>
      <c r="I49949" s="43"/>
      <c r="J49949" s="308"/>
      <c r="K49949" s="51"/>
      <c r="N49949" s="309"/>
      <c r="R49949" s="17"/>
      <c r="T49949" s="17"/>
      <c r="V49949" s="17"/>
      <c r="W49949" s="51"/>
    </row>
    <row r="49950">
      <c r="A49950" s="307"/>
      <c r="B49950" s="85"/>
      <c r="C49950" s="85"/>
      <c r="D49950" s="85"/>
      <c r="E49950" s="88"/>
      <c r="G49950" s="17"/>
      <c r="I49950" s="43"/>
      <c r="J49950" s="308"/>
      <c r="K49950" s="51"/>
      <c r="N49950" s="309"/>
      <c r="R49950" s="17"/>
      <c r="T49950" s="17"/>
      <c r="V49950" s="17"/>
      <c r="W49950" s="51"/>
    </row>
    <row r="49951">
      <c r="A49951" s="307"/>
      <c r="B49951" s="85"/>
      <c r="C49951" s="85"/>
      <c r="D49951" s="85"/>
      <c r="E49951" s="88"/>
      <c r="G49951" s="17"/>
      <c r="I49951" s="43"/>
      <c r="J49951" s="308"/>
      <c r="K49951" s="51"/>
      <c r="N49951" s="309"/>
      <c r="R49951" s="17"/>
      <c r="T49951" s="17"/>
      <c r="V49951" s="17"/>
      <c r="W49951" s="51"/>
    </row>
    <row r="49952">
      <c r="A49952" s="307"/>
      <c r="B49952" s="85"/>
      <c r="C49952" s="85"/>
      <c r="D49952" s="85"/>
      <c r="E49952" s="88"/>
      <c r="G49952" s="17"/>
      <c r="I49952" s="43"/>
      <c r="J49952" s="308"/>
      <c r="K49952" s="51"/>
      <c r="N49952" s="309"/>
      <c r="R49952" s="17"/>
      <c r="T49952" s="17"/>
      <c r="V49952" s="17"/>
      <c r="W49952" s="51"/>
    </row>
    <row r="49953">
      <c r="A49953" s="307"/>
      <c r="B49953" s="85"/>
      <c r="C49953" s="85"/>
      <c r="D49953" s="85"/>
      <c r="E49953" s="88"/>
      <c r="G49953" s="17"/>
      <c r="I49953" s="43"/>
      <c r="J49953" s="308"/>
      <c r="K49953" s="51"/>
      <c r="N49953" s="309"/>
      <c r="R49953" s="17"/>
      <c r="T49953" s="17"/>
      <c r="V49953" s="17"/>
      <c r="W49953" s="51"/>
    </row>
    <row r="49954">
      <c r="A49954" s="307"/>
      <c r="B49954" s="85"/>
      <c r="C49954" s="85"/>
      <c r="D49954" s="85"/>
      <c r="E49954" s="88"/>
      <c r="G49954" s="17"/>
      <c r="I49954" s="43"/>
      <c r="J49954" s="308"/>
      <c r="K49954" s="51"/>
      <c r="N49954" s="309"/>
      <c r="R49954" s="17"/>
      <c r="T49954" s="17"/>
      <c r="V49954" s="17"/>
      <c r="W49954" s="51"/>
    </row>
    <row r="49955">
      <c r="A49955" s="307"/>
      <c r="B49955" s="85"/>
      <c r="C49955" s="85"/>
      <c r="D49955" s="85"/>
      <c r="E49955" s="88"/>
      <c r="G49955" s="17"/>
      <c r="I49955" s="43"/>
      <c r="J49955" s="308"/>
      <c r="K49955" s="51"/>
      <c r="N49955" s="309"/>
      <c r="R49955" s="17"/>
      <c r="T49955" s="17"/>
      <c r="V49955" s="17"/>
      <c r="W49955" s="51"/>
    </row>
    <row r="49956">
      <c r="A49956" s="307"/>
      <c r="B49956" s="85"/>
      <c r="C49956" s="85"/>
      <c r="D49956" s="85"/>
      <c r="E49956" s="88"/>
      <c r="G49956" s="17"/>
      <c r="I49956" s="43"/>
      <c r="J49956" s="308"/>
      <c r="K49956" s="51"/>
      <c r="N49956" s="309"/>
      <c r="R49956" s="17"/>
      <c r="T49956" s="17"/>
      <c r="V49956" s="17"/>
      <c r="W49956" s="51"/>
    </row>
    <row r="49957">
      <c r="A49957" s="307"/>
      <c r="B49957" s="85"/>
      <c r="C49957" s="85"/>
      <c r="D49957" s="85"/>
      <c r="E49957" s="88"/>
      <c r="G49957" s="17"/>
      <c r="I49957" s="43"/>
      <c r="J49957" s="308"/>
      <c r="K49957" s="51"/>
      <c r="N49957" s="309"/>
      <c r="R49957" s="17"/>
      <c r="T49957" s="17"/>
      <c r="V49957" s="17"/>
      <c r="W49957" s="51"/>
    </row>
    <row r="49958">
      <c r="A49958" s="307"/>
      <c r="B49958" s="85"/>
      <c r="C49958" s="85"/>
      <c r="D49958" s="85"/>
      <c r="E49958" s="88"/>
      <c r="G49958" s="17"/>
      <c r="I49958" s="43"/>
      <c r="J49958" s="308"/>
      <c r="K49958" s="51"/>
      <c r="N49958" s="309"/>
      <c r="R49958" s="17"/>
      <c r="T49958" s="17"/>
      <c r="V49958" s="17"/>
      <c r="W49958" s="51"/>
    </row>
    <row r="49959">
      <c r="A49959" s="307"/>
      <c r="B49959" s="85"/>
      <c r="C49959" s="85"/>
      <c r="D49959" s="85"/>
      <c r="E49959" s="88"/>
      <c r="G49959" s="17"/>
      <c r="I49959" s="43"/>
      <c r="J49959" s="308"/>
      <c r="K49959" s="51"/>
      <c r="N49959" s="309"/>
      <c r="R49959" s="17"/>
      <c r="T49959" s="17"/>
      <c r="V49959" s="17"/>
      <c r="W49959" s="51"/>
    </row>
    <row r="49960">
      <c r="A49960" s="307"/>
      <c r="B49960" s="85"/>
      <c r="C49960" s="85"/>
      <c r="D49960" s="85"/>
      <c r="E49960" s="88"/>
      <c r="G49960" s="17"/>
      <c r="I49960" s="43"/>
      <c r="J49960" s="308"/>
      <c r="K49960" s="51"/>
      <c r="N49960" s="309"/>
      <c r="R49960" s="17"/>
      <c r="T49960" s="17"/>
      <c r="V49960" s="17"/>
      <c r="W49960" s="51"/>
    </row>
    <row r="49961">
      <c r="A49961" s="307"/>
      <c r="B49961" s="85"/>
      <c r="C49961" s="85"/>
      <c r="D49961" s="85"/>
      <c r="E49961" s="88"/>
      <c r="G49961" s="17"/>
      <c r="I49961" s="43"/>
      <c r="J49961" s="308"/>
      <c r="K49961" s="51"/>
      <c r="N49961" s="309"/>
      <c r="R49961" s="17"/>
      <c r="T49961" s="17"/>
      <c r="V49961" s="17"/>
      <c r="W49961" s="51"/>
    </row>
    <row r="49962">
      <c r="A49962" s="307"/>
      <c r="B49962" s="85"/>
      <c r="C49962" s="85"/>
      <c r="D49962" s="85"/>
      <c r="E49962" s="88"/>
      <c r="G49962" s="17"/>
      <c r="I49962" s="43"/>
      <c r="J49962" s="308"/>
      <c r="K49962" s="51"/>
      <c r="N49962" s="309"/>
      <c r="R49962" s="17"/>
      <c r="T49962" s="17"/>
      <c r="V49962" s="17"/>
      <c r="W49962" s="51"/>
    </row>
    <row r="49963">
      <c r="A49963" s="307"/>
      <c r="B49963" s="85"/>
      <c r="C49963" s="85"/>
      <c r="D49963" s="85"/>
      <c r="E49963" s="88"/>
      <c r="G49963" s="17"/>
      <c r="I49963" s="43"/>
      <c r="J49963" s="308"/>
      <c r="K49963" s="51"/>
      <c r="N49963" s="309"/>
      <c r="R49963" s="17"/>
      <c r="T49963" s="17"/>
      <c r="V49963" s="17"/>
      <c r="W49963" s="51"/>
    </row>
    <row r="49964">
      <c r="A49964" s="307"/>
      <c r="B49964" s="85"/>
      <c r="C49964" s="85"/>
      <c r="D49964" s="85"/>
      <c r="E49964" s="88"/>
      <c r="G49964" s="17"/>
      <c r="I49964" s="43"/>
      <c r="J49964" s="308"/>
      <c r="K49964" s="51"/>
      <c r="N49964" s="309"/>
      <c r="R49964" s="17"/>
      <c r="T49964" s="17"/>
      <c r="V49964" s="17"/>
      <c r="W49964" s="51"/>
    </row>
    <row r="49965">
      <c r="A49965" s="307"/>
      <c r="B49965" s="85"/>
      <c r="C49965" s="85"/>
      <c r="D49965" s="85"/>
      <c r="E49965" s="88"/>
      <c r="G49965" s="17"/>
      <c r="I49965" s="43"/>
      <c r="J49965" s="308"/>
      <c r="K49965" s="51"/>
      <c r="N49965" s="309"/>
      <c r="R49965" s="17"/>
      <c r="T49965" s="17"/>
      <c r="V49965" s="17"/>
      <c r="W49965" s="51"/>
    </row>
    <row r="49966">
      <c r="A49966" s="307"/>
      <c r="B49966" s="85"/>
      <c r="C49966" s="85"/>
      <c r="D49966" s="85"/>
      <c r="E49966" s="88"/>
      <c r="G49966" s="17"/>
      <c r="I49966" s="43"/>
      <c r="J49966" s="308"/>
      <c r="K49966" s="51"/>
      <c r="N49966" s="309"/>
      <c r="R49966" s="17"/>
      <c r="T49966" s="17"/>
      <c r="V49966" s="17"/>
      <c r="W49966" s="51"/>
    </row>
    <row r="49967">
      <c r="A49967" s="307"/>
      <c r="B49967" s="85"/>
      <c r="C49967" s="85"/>
      <c r="D49967" s="85"/>
      <c r="E49967" s="88"/>
      <c r="G49967" s="17"/>
      <c r="I49967" s="43"/>
      <c r="J49967" s="308"/>
      <c r="K49967" s="51"/>
      <c r="N49967" s="309"/>
      <c r="R49967" s="17"/>
      <c r="T49967" s="17"/>
      <c r="V49967" s="17"/>
      <c r="W49967" s="51"/>
    </row>
    <row r="49968">
      <c r="A49968" s="307"/>
      <c r="B49968" s="85"/>
      <c r="C49968" s="85"/>
      <c r="D49968" s="85"/>
      <c r="E49968" s="88"/>
      <c r="G49968" s="17"/>
      <c r="I49968" s="43"/>
      <c r="J49968" s="308"/>
      <c r="K49968" s="51"/>
      <c r="N49968" s="309"/>
      <c r="R49968" s="17"/>
      <c r="T49968" s="17"/>
      <c r="V49968" s="17"/>
      <c r="W49968" s="51"/>
    </row>
    <row r="49969">
      <c r="A49969" s="307"/>
      <c r="B49969" s="85"/>
      <c r="C49969" s="85"/>
      <c r="D49969" s="85"/>
      <c r="E49969" s="88"/>
      <c r="G49969" s="17"/>
      <c r="I49969" s="43"/>
      <c r="J49969" s="308"/>
      <c r="K49969" s="51"/>
      <c r="N49969" s="309"/>
      <c r="R49969" s="17"/>
      <c r="T49969" s="17"/>
      <c r="V49969" s="17"/>
      <c r="W49969" s="51"/>
    </row>
    <row r="49970">
      <c r="A49970" s="307"/>
      <c r="B49970" s="85"/>
      <c r="C49970" s="85"/>
      <c r="D49970" s="85"/>
      <c r="E49970" s="88"/>
      <c r="G49970" s="17"/>
      <c r="I49970" s="43"/>
      <c r="J49970" s="308"/>
      <c r="K49970" s="51"/>
      <c r="N49970" s="309"/>
      <c r="R49970" s="17"/>
      <c r="T49970" s="17"/>
      <c r="V49970" s="17"/>
      <c r="W49970" s="51"/>
    </row>
    <row r="49971">
      <c r="A49971" s="307"/>
      <c r="B49971" s="85"/>
      <c r="C49971" s="85"/>
      <c r="D49971" s="85"/>
      <c r="E49971" s="88"/>
      <c r="G49971" s="17"/>
      <c r="I49971" s="43"/>
      <c r="J49971" s="308"/>
      <c r="K49971" s="51"/>
      <c r="N49971" s="309"/>
      <c r="R49971" s="17"/>
      <c r="T49971" s="17"/>
      <c r="V49971" s="17"/>
      <c r="W49971" s="51"/>
    </row>
    <row r="49972">
      <c r="A49972" s="307"/>
      <c r="B49972" s="85"/>
      <c r="C49972" s="85"/>
      <c r="D49972" s="85"/>
      <c r="E49972" s="88"/>
      <c r="G49972" s="17"/>
      <c r="I49972" s="43"/>
      <c r="J49972" s="308"/>
      <c r="K49972" s="51"/>
      <c r="N49972" s="309"/>
      <c r="R49972" s="17"/>
      <c r="T49972" s="17"/>
      <c r="V49972" s="17"/>
      <c r="W49972" s="51"/>
    </row>
    <row r="49973">
      <c r="A49973" s="307"/>
      <c r="B49973" s="85"/>
      <c r="C49973" s="85"/>
      <c r="D49973" s="85"/>
      <c r="E49973" s="88"/>
      <c r="G49973" s="17"/>
      <c r="I49973" s="43"/>
      <c r="J49973" s="308"/>
      <c r="K49973" s="51"/>
      <c r="N49973" s="309"/>
      <c r="R49973" s="17"/>
      <c r="T49973" s="17"/>
      <c r="V49973" s="17"/>
      <c r="W49973" s="51"/>
    </row>
    <row r="49974">
      <c r="A49974" s="307"/>
      <c r="B49974" s="85"/>
      <c r="C49974" s="85"/>
      <c r="D49974" s="85"/>
      <c r="E49974" s="88"/>
      <c r="G49974" s="17"/>
      <c r="I49974" s="43"/>
      <c r="J49974" s="308"/>
      <c r="K49974" s="51"/>
      <c r="N49974" s="309"/>
      <c r="R49974" s="17"/>
      <c r="T49974" s="17"/>
      <c r="V49974" s="17"/>
      <c r="W49974" s="51"/>
    </row>
    <row r="49975">
      <c r="A49975" s="307"/>
      <c r="B49975" s="85"/>
      <c r="C49975" s="85"/>
      <c r="D49975" s="85"/>
      <c r="E49975" s="88"/>
      <c r="G49975" s="17"/>
      <c r="I49975" s="43"/>
      <c r="J49975" s="308"/>
      <c r="K49975" s="51"/>
      <c r="N49975" s="309"/>
      <c r="R49975" s="17"/>
      <c r="T49975" s="17"/>
      <c r="V49975" s="17"/>
      <c r="W49975" s="51"/>
    </row>
    <row r="49976">
      <c r="A49976" s="307"/>
      <c r="B49976" s="85"/>
      <c r="C49976" s="85"/>
      <c r="D49976" s="85"/>
      <c r="E49976" s="88"/>
      <c r="G49976" s="17"/>
      <c r="I49976" s="43"/>
      <c r="J49976" s="308"/>
      <c r="K49976" s="51"/>
      <c r="N49976" s="309"/>
      <c r="R49976" s="17"/>
      <c r="T49976" s="17"/>
      <c r="V49976" s="17"/>
      <c r="W49976" s="51"/>
    </row>
    <row r="49977">
      <c r="A49977" s="307"/>
      <c r="B49977" s="85"/>
      <c r="C49977" s="85"/>
      <c r="D49977" s="85"/>
      <c r="E49977" s="88"/>
      <c r="G49977" s="17"/>
      <c r="I49977" s="43"/>
      <c r="J49977" s="308"/>
      <c r="K49977" s="51"/>
      <c r="N49977" s="309"/>
      <c r="R49977" s="17"/>
      <c r="T49977" s="17"/>
      <c r="V49977" s="17"/>
      <c r="W49977" s="51"/>
    </row>
    <row r="49978">
      <c r="A49978" s="307"/>
      <c r="B49978" s="85"/>
      <c r="C49978" s="85"/>
      <c r="D49978" s="85"/>
      <c r="E49978" s="88"/>
      <c r="G49978" s="17"/>
      <c r="I49978" s="43"/>
      <c r="J49978" s="308"/>
      <c r="K49978" s="51"/>
      <c r="N49978" s="309"/>
      <c r="R49978" s="17"/>
      <c r="T49978" s="17"/>
      <c r="V49978" s="17"/>
      <c r="W49978" s="51"/>
    </row>
    <row r="49979">
      <c r="A49979" s="307"/>
      <c r="B49979" s="85"/>
      <c r="C49979" s="85"/>
      <c r="D49979" s="85"/>
      <c r="E49979" s="88"/>
      <c r="G49979" s="17"/>
      <c r="I49979" s="43"/>
      <c r="J49979" s="308"/>
      <c r="K49979" s="51"/>
      <c r="N49979" s="309"/>
      <c r="R49979" s="17"/>
      <c r="T49979" s="17"/>
      <c r="V49979" s="17"/>
      <c r="W49979" s="51"/>
    </row>
    <row r="49980">
      <c r="A49980" s="307"/>
      <c r="B49980" s="85"/>
      <c r="C49980" s="85"/>
      <c r="D49980" s="85"/>
      <c r="E49980" s="88"/>
      <c r="G49980" s="17"/>
      <c r="I49980" s="43"/>
      <c r="J49980" s="308"/>
      <c r="K49980" s="51"/>
      <c r="N49980" s="309"/>
      <c r="R49980" s="17"/>
      <c r="T49980" s="17"/>
      <c r="V49980" s="17"/>
      <c r="W49980" s="51"/>
    </row>
    <row r="49981">
      <c r="A49981" s="307"/>
      <c r="B49981" s="85"/>
      <c r="C49981" s="85"/>
      <c r="D49981" s="85"/>
      <c r="E49981" s="88"/>
      <c r="G49981" s="17"/>
      <c r="I49981" s="43"/>
      <c r="J49981" s="308"/>
      <c r="K49981" s="51"/>
      <c r="N49981" s="309"/>
      <c r="R49981" s="17"/>
      <c r="T49981" s="17"/>
      <c r="V49981" s="17"/>
      <c r="W49981" s="51"/>
    </row>
    <row r="49982">
      <c r="A49982" s="307"/>
      <c r="B49982" s="85"/>
      <c r="C49982" s="85"/>
      <c r="D49982" s="85"/>
      <c r="E49982" s="88"/>
      <c r="G49982" s="17"/>
      <c r="I49982" s="43"/>
      <c r="J49982" s="308"/>
      <c r="K49982" s="51"/>
      <c r="N49982" s="309"/>
      <c r="R49982" s="17"/>
      <c r="T49982" s="17"/>
      <c r="V49982" s="17"/>
      <c r="W49982" s="51"/>
    </row>
    <row r="49983">
      <c r="A49983" s="307"/>
      <c r="B49983" s="85"/>
      <c r="C49983" s="85"/>
      <c r="D49983" s="85"/>
      <c r="E49983" s="88"/>
      <c r="G49983" s="17"/>
      <c r="I49983" s="43"/>
      <c r="J49983" s="308"/>
      <c r="K49983" s="51"/>
      <c r="N49983" s="309"/>
      <c r="R49983" s="17"/>
      <c r="T49983" s="17"/>
      <c r="V49983" s="17"/>
      <c r="W49983" s="51"/>
    </row>
    <row r="49984">
      <c r="A49984" s="307"/>
      <c r="B49984" s="85"/>
      <c r="C49984" s="85"/>
      <c r="D49984" s="85"/>
      <c r="E49984" s="88"/>
      <c r="G49984" s="17"/>
      <c r="I49984" s="43"/>
      <c r="J49984" s="308"/>
      <c r="K49984" s="51"/>
      <c r="N49984" s="309"/>
      <c r="R49984" s="17"/>
      <c r="T49984" s="17"/>
      <c r="V49984" s="17"/>
      <c r="W49984" s="51"/>
    </row>
    <row r="49985">
      <c r="A49985" s="307"/>
      <c r="B49985" s="85"/>
      <c r="C49985" s="85"/>
      <c r="D49985" s="85"/>
      <c r="E49985" s="88"/>
      <c r="G49985" s="17"/>
      <c r="I49985" s="43"/>
      <c r="J49985" s="308"/>
      <c r="K49985" s="51"/>
      <c r="N49985" s="309"/>
      <c r="R49985" s="17"/>
      <c r="T49985" s="17"/>
      <c r="V49985" s="17"/>
      <c r="W49985" s="51"/>
    </row>
    <row r="49986">
      <c r="A49986" s="307"/>
      <c r="B49986" s="85"/>
      <c r="C49986" s="85"/>
      <c r="D49986" s="85"/>
      <c r="E49986" s="88"/>
      <c r="G49986" s="17"/>
      <c r="I49986" s="43"/>
      <c r="J49986" s="308"/>
      <c r="K49986" s="51"/>
      <c r="N49986" s="309"/>
      <c r="R49986" s="17"/>
      <c r="T49986" s="17"/>
      <c r="V49986" s="17"/>
      <c r="W49986" s="51"/>
    </row>
    <row r="49987">
      <c r="A49987" s="307"/>
      <c r="B49987" s="85"/>
      <c r="C49987" s="85"/>
      <c r="D49987" s="85"/>
      <c r="E49987" s="88"/>
      <c r="G49987" s="17"/>
      <c r="I49987" s="43"/>
      <c r="J49987" s="308"/>
      <c r="K49987" s="51"/>
      <c r="N49987" s="309"/>
      <c r="R49987" s="17"/>
      <c r="T49987" s="17"/>
      <c r="V49987" s="17"/>
      <c r="W49987" s="51"/>
    </row>
    <row r="49988">
      <c r="A49988" s="307"/>
      <c r="B49988" s="85"/>
      <c r="C49988" s="85"/>
      <c r="D49988" s="85"/>
      <c r="E49988" s="88"/>
      <c r="G49988" s="17"/>
      <c r="I49988" s="43"/>
      <c r="J49988" s="308"/>
      <c r="K49988" s="51"/>
      <c r="N49988" s="309"/>
      <c r="R49988" s="17"/>
      <c r="T49988" s="17"/>
      <c r="V49988" s="17"/>
      <c r="W49988" s="51"/>
    </row>
    <row r="49989">
      <c r="A49989" s="307"/>
      <c r="B49989" s="85"/>
      <c r="C49989" s="85"/>
      <c r="D49989" s="85"/>
      <c r="E49989" s="88"/>
      <c r="G49989" s="17"/>
      <c r="I49989" s="43"/>
      <c r="J49989" s="308"/>
      <c r="K49989" s="51"/>
      <c r="N49989" s="309"/>
      <c r="R49989" s="17"/>
      <c r="T49989" s="17"/>
      <c r="V49989" s="17"/>
      <c r="W49989" s="51"/>
    </row>
    <row r="49990">
      <c r="A49990" s="307"/>
      <c r="B49990" s="85"/>
      <c r="C49990" s="85"/>
      <c r="D49990" s="85"/>
      <c r="E49990" s="88"/>
      <c r="G49990" s="17"/>
      <c r="I49990" s="43"/>
      <c r="J49990" s="308"/>
      <c r="K49990" s="51"/>
      <c r="N49990" s="309"/>
      <c r="R49990" s="17"/>
      <c r="T49990" s="17"/>
      <c r="V49990" s="17"/>
      <c r="W49990" s="51"/>
    </row>
    <row r="49991">
      <c r="A49991" s="307"/>
      <c r="B49991" s="85"/>
      <c r="C49991" s="85"/>
      <c r="D49991" s="85"/>
      <c r="E49991" s="88"/>
      <c r="G49991" s="17"/>
      <c r="I49991" s="43"/>
      <c r="J49991" s="308"/>
      <c r="K49991" s="51"/>
      <c r="N49991" s="309"/>
      <c r="R49991" s="17"/>
      <c r="T49991" s="17"/>
      <c r="V49991" s="17"/>
      <c r="W49991" s="51"/>
    </row>
    <row r="49992">
      <c r="A49992" s="307"/>
      <c r="B49992" s="85"/>
      <c r="C49992" s="85"/>
      <c r="D49992" s="85"/>
      <c r="E49992" s="88"/>
      <c r="G49992" s="17"/>
      <c r="I49992" s="43"/>
      <c r="J49992" s="308"/>
      <c r="K49992" s="51"/>
      <c r="N49992" s="309"/>
      <c r="R49992" s="17"/>
      <c r="T49992" s="17"/>
      <c r="V49992" s="17"/>
      <c r="W49992" s="51"/>
    </row>
    <row r="49993">
      <c r="A49993" s="307"/>
      <c r="B49993" s="85"/>
      <c r="C49993" s="85"/>
      <c r="D49993" s="85"/>
      <c r="E49993" s="88"/>
      <c r="G49993" s="17"/>
      <c r="I49993" s="43"/>
      <c r="J49993" s="308"/>
      <c r="K49993" s="51"/>
      <c r="N49993" s="309"/>
      <c r="R49993" s="17"/>
      <c r="T49993" s="17"/>
      <c r="V49993" s="17"/>
      <c r="W49993" s="51"/>
    </row>
    <row r="49994">
      <c r="A49994" s="307"/>
      <c r="B49994" s="85"/>
      <c r="C49994" s="85"/>
      <c r="D49994" s="85"/>
      <c r="E49994" s="88"/>
      <c r="G49994" s="17"/>
      <c r="I49994" s="43"/>
      <c r="J49994" s="308"/>
      <c r="K49994" s="51"/>
      <c r="N49994" s="309"/>
      <c r="R49994" s="17"/>
      <c r="T49994" s="17"/>
      <c r="V49994" s="17"/>
      <c r="W49994" s="51"/>
    </row>
    <row r="49995">
      <c r="A49995" s="307"/>
      <c r="B49995" s="85"/>
      <c r="C49995" s="85"/>
      <c r="D49995" s="85"/>
      <c r="E49995" s="88"/>
      <c r="G49995" s="17"/>
      <c r="I49995" s="43"/>
      <c r="J49995" s="308"/>
      <c r="K49995" s="51"/>
      <c r="N49995" s="309"/>
      <c r="R49995" s="17"/>
      <c r="T49995" s="17"/>
      <c r="V49995" s="17"/>
      <c r="W49995" s="51"/>
    </row>
    <row r="49996">
      <c r="A49996" s="307"/>
      <c r="B49996" s="85"/>
      <c r="C49996" s="85"/>
      <c r="D49996" s="85"/>
      <c r="E49996" s="88"/>
      <c r="G49996" s="17"/>
      <c r="I49996" s="43"/>
      <c r="J49996" s="308"/>
      <c r="K49996" s="51"/>
      <c r="N49996" s="309"/>
      <c r="R49996" s="17"/>
      <c r="T49996" s="17"/>
      <c r="V49996" s="17"/>
      <c r="W49996" s="51"/>
    </row>
    <row r="49997">
      <c r="A49997" s="307"/>
      <c r="B49997" s="85"/>
      <c r="C49997" s="85"/>
      <c r="D49997" s="85"/>
      <c r="E49997" s="88"/>
      <c r="G49997" s="17"/>
      <c r="I49997" s="43"/>
      <c r="J49997" s="308"/>
      <c r="K49997" s="51"/>
      <c r="N49997" s="309"/>
      <c r="R49997" s="17"/>
      <c r="T49997" s="17"/>
      <c r="V49997" s="17"/>
      <c r="W49997" s="51"/>
    </row>
    <row r="49998">
      <c r="A49998" s="307"/>
      <c r="B49998" s="85"/>
      <c r="C49998" s="85"/>
      <c r="D49998" s="85"/>
      <c r="E49998" s="88"/>
      <c r="G49998" s="17"/>
      <c r="I49998" s="43"/>
      <c r="J49998" s="308"/>
      <c r="K49998" s="51"/>
      <c r="N49998" s="309"/>
      <c r="R49998" s="17"/>
      <c r="T49998" s="17"/>
      <c r="V49998" s="17"/>
      <c r="W49998" s="51"/>
    </row>
    <row r="49999">
      <c r="A49999" s="307"/>
      <c r="B49999" s="85"/>
      <c r="C49999" s="85"/>
      <c r="D49999" s="85"/>
      <c r="E49999" s="88"/>
      <c r="G49999" s="17"/>
      <c r="I49999" s="43"/>
      <c r="J49999" s="308"/>
      <c r="K49999" s="51"/>
      <c r="N49999" s="309"/>
      <c r="R49999" s="17"/>
      <c r="T49999" s="17"/>
      <c r="V49999" s="17"/>
      <c r="W49999" s="51"/>
    </row>
    <row r="50000">
      <c r="A50000" s="307"/>
      <c r="B50000" s="85"/>
      <c r="C50000" s="85"/>
      <c r="D50000" s="85"/>
      <c r="E50000" s="88"/>
      <c r="G50000" s="17"/>
      <c r="I50000" s="43"/>
      <c r="J50000" s="308"/>
      <c r="K50000" s="51"/>
      <c r="N50000" s="309"/>
      <c r="R50000" s="17"/>
      <c r="T50000" s="17"/>
      <c r="V50000" s="17"/>
      <c r="W50000" s="51"/>
    </row>
    <row r="50001">
      <c r="A50001" s="307"/>
      <c r="B50001" s="85"/>
      <c r="C50001" s="85"/>
      <c r="D50001" s="85"/>
      <c r="E50001" s="88"/>
      <c r="G50001" s="17"/>
      <c r="I50001" s="43"/>
      <c r="J50001" s="308"/>
      <c r="K50001" s="51"/>
      <c r="N50001" s="309"/>
      <c r="R50001" s="17"/>
      <c r="T50001" s="17"/>
      <c r="V50001" s="17"/>
      <c r="W50001" s="51"/>
    </row>
    <row r="50002">
      <c r="A50002" s="307"/>
      <c r="B50002" s="85"/>
      <c r="C50002" s="85"/>
      <c r="D50002" s="85"/>
      <c r="E50002" s="88"/>
      <c r="G50002" s="17"/>
      <c r="I50002" s="43"/>
      <c r="J50002" s="308"/>
      <c r="K50002" s="51"/>
      <c r="N50002" s="309"/>
      <c r="R50002" s="17"/>
      <c r="T50002" s="17"/>
      <c r="V50002" s="17"/>
      <c r="W50002" s="51"/>
    </row>
    <row r="50003">
      <c r="A50003" s="307"/>
      <c r="B50003" s="85"/>
      <c r="C50003" s="85"/>
      <c r="D50003" s="85"/>
      <c r="E50003" s="88"/>
      <c r="G50003" s="17"/>
      <c r="I50003" s="43"/>
      <c r="J50003" s="308"/>
      <c r="K50003" s="51"/>
      <c r="N50003" s="309"/>
      <c r="R50003" s="17"/>
      <c r="T50003" s="17"/>
      <c r="V50003" s="17"/>
      <c r="W50003" s="51"/>
    </row>
    <row r="50004">
      <c r="A50004" s="307"/>
      <c r="B50004" s="85"/>
      <c r="C50004" s="85"/>
      <c r="D50004" s="85"/>
      <c r="E50004" s="88"/>
      <c r="G50004" s="17"/>
      <c r="I50004" s="43"/>
      <c r="J50004" s="308"/>
      <c r="K50004" s="51"/>
      <c r="N50004" s="309"/>
      <c r="R50004" s="17"/>
      <c r="T50004" s="17"/>
      <c r="V50004" s="17"/>
      <c r="W50004" s="51"/>
    </row>
    <row r="50005">
      <c r="A50005" s="307"/>
      <c r="B50005" s="85"/>
      <c r="C50005" s="85"/>
      <c r="D50005" s="85"/>
      <c r="E50005" s="88"/>
      <c r="G50005" s="17"/>
      <c r="I50005" s="43"/>
      <c r="J50005" s="308"/>
      <c r="K50005" s="51"/>
      <c r="N50005" s="309"/>
      <c r="R50005" s="17"/>
      <c r="T50005" s="17"/>
      <c r="V50005" s="17"/>
      <c r="W50005" s="51"/>
    </row>
    <row r="50006">
      <c r="A50006" s="307"/>
      <c r="B50006" s="85"/>
      <c r="C50006" s="85"/>
      <c r="D50006" s="85"/>
      <c r="E50006" s="88"/>
      <c r="G50006" s="17"/>
      <c r="I50006" s="43"/>
      <c r="J50006" s="308"/>
      <c r="K50006" s="51"/>
      <c r="N50006" s="309"/>
      <c r="R50006" s="17"/>
      <c r="T50006" s="17"/>
      <c r="V50006" s="17"/>
      <c r="W50006" s="51"/>
    </row>
    <row r="50007">
      <c r="A50007" s="307"/>
      <c r="B50007" s="85"/>
      <c r="C50007" s="85"/>
      <c r="D50007" s="85"/>
      <c r="E50007" s="88"/>
      <c r="G50007" s="17"/>
      <c r="I50007" s="43"/>
      <c r="J50007" s="308"/>
      <c r="K50007" s="51"/>
      <c r="N50007" s="309"/>
      <c r="R50007" s="17"/>
      <c r="T50007" s="17"/>
      <c r="V50007" s="17"/>
      <c r="W50007" s="51"/>
    </row>
    <row r="50008">
      <c r="A50008" s="307"/>
      <c r="B50008" s="85"/>
      <c r="C50008" s="85"/>
      <c r="D50008" s="85"/>
      <c r="E50008" s="88"/>
      <c r="G50008" s="17"/>
      <c r="I50008" s="43"/>
      <c r="J50008" s="308"/>
      <c r="K50008" s="51"/>
      <c r="N50008" s="309"/>
      <c r="R50008" s="17"/>
      <c r="T50008" s="17"/>
      <c r="V50008" s="17"/>
      <c r="W50008" s="51"/>
    </row>
    <row r="50009">
      <c r="A50009" s="307"/>
      <c r="B50009" s="85"/>
      <c r="C50009" s="85"/>
      <c r="D50009" s="85"/>
      <c r="E50009" s="88"/>
      <c r="G50009" s="17"/>
      <c r="I50009" s="43"/>
      <c r="J50009" s="308"/>
      <c r="K50009" s="51"/>
      <c r="N50009" s="309"/>
      <c r="R50009" s="17"/>
      <c r="T50009" s="17"/>
      <c r="V50009" s="17"/>
      <c r="W50009" s="51"/>
    </row>
    <row r="50010">
      <c r="A50010" s="307"/>
      <c r="B50010" s="85"/>
      <c r="C50010" s="85"/>
      <c r="D50010" s="85"/>
      <c r="E50010" s="88"/>
      <c r="G50010" s="17"/>
      <c r="I50010" s="43"/>
      <c r="J50010" s="308"/>
      <c r="K50010" s="51"/>
      <c r="N50010" s="309"/>
      <c r="R50010" s="17"/>
      <c r="T50010" s="17"/>
      <c r="V50010" s="17"/>
      <c r="W50010" s="51"/>
    </row>
    <row r="50011">
      <c r="A50011" s="307"/>
      <c r="B50011" s="85"/>
      <c r="C50011" s="85"/>
      <c r="D50011" s="85"/>
      <c r="E50011" s="88"/>
      <c r="G50011" s="17"/>
      <c r="I50011" s="43"/>
      <c r="J50011" s="308"/>
      <c r="K50011" s="51"/>
      <c r="N50011" s="309"/>
      <c r="R50011" s="17"/>
      <c r="T50011" s="17"/>
      <c r="V50011" s="17"/>
      <c r="W50011" s="51"/>
    </row>
    <row r="50012">
      <c r="A50012" s="307"/>
      <c r="B50012" s="85"/>
      <c r="C50012" s="85"/>
      <c r="D50012" s="85"/>
      <c r="E50012" s="88"/>
      <c r="G50012" s="17"/>
      <c r="I50012" s="43"/>
      <c r="J50012" s="308"/>
      <c r="K50012" s="51"/>
      <c r="N50012" s="309"/>
      <c r="R50012" s="17"/>
      <c r="T50012" s="17"/>
      <c r="V50012" s="17"/>
      <c r="W50012" s="51"/>
    </row>
    <row r="50013">
      <c r="A50013" s="307"/>
      <c r="B50013" s="85"/>
      <c r="C50013" s="85"/>
      <c r="D50013" s="85"/>
      <c r="E50013" s="88"/>
      <c r="G50013" s="17"/>
      <c r="I50013" s="43"/>
      <c r="J50013" s="308"/>
      <c r="K50013" s="51"/>
      <c r="N50013" s="309"/>
      <c r="R50013" s="17"/>
      <c r="T50013" s="17"/>
      <c r="V50013" s="17"/>
      <c r="W50013" s="51"/>
    </row>
    <row r="50014">
      <c r="A50014" s="307"/>
      <c r="B50014" s="85"/>
      <c r="C50014" s="85"/>
      <c r="D50014" s="85"/>
      <c r="E50014" s="88"/>
      <c r="G50014" s="17"/>
      <c r="I50014" s="43"/>
      <c r="J50014" s="308"/>
      <c r="K50014" s="51"/>
      <c r="N50014" s="309"/>
      <c r="R50014" s="17"/>
      <c r="T50014" s="17"/>
      <c r="V50014" s="17"/>
      <c r="W50014" s="51"/>
    </row>
    <row r="50015">
      <c r="A50015" s="307"/>
      <c r="B50015" s="85"/>
      <c r="C50015" s="85"/>
      <c r="D50015" s="85"/>
      <c r="E50015" s="88"/>
      <c r="G50015" s="17"/>
      <c r="I50015" s="43"/>
      <c r="J50015" s="308"/>
      <c r="K50015" s="51"/>
      <c r="N50015" s="309"/>
      <c r="R50015" s="17"/>
      <c r="T50015" s="17"/>
      <c r="V50015" s="17"/>
      <c r="W50015" s="51"/>
    </row>
    <row r="50016">
      <c r="A50016" s="307"/>
      <c r="B50016" s="85"/>
      <c r="C50016" s="85"/>
      <c r="D50016" s="85"/>
      <c r="E50016" s="88"/>
      <c r="G50016" s="17"/>
      <c r="I50016" s="43"/>
      <c r="J50016" s="308"/>
      <c r="K50016" s="51"/>
      <c r="N50016" s="309"/>
      <c r="R50016" s="17"/>
      <c r="T50016" s="17"/>
      <c r="V50016" s="17"/>
      <c r="W50016" s="51"/>
    </row>
    <row r="50017">
      <c r="A50017" s="307"/>
      <c r="B50017" s="85"/>
      <c r="C50017" s="85"/>
      <c r="D50017" s="85"/>
      <c r="E50017" s="88"/>
      <c r="G50017" s="17"/>
      <c r="I50017" s="43"/>
      <c r="J50017" s="308"/>
      <c r="K50017" s="51"/>
      <c r="N50017" s="309"/>
      <c r="R50017" s="17"/>
      <c r="T50017" s="17"/>
      <c r="V50017" s="17"/>
      <c r="W50017" s="51"/>
    </row>
    <row r="50018">
      <c r="A50018" s="307"/>
      <c r="B50018" s="85"/>
      <c r="C50018" s="85"/>
      <c r="D50018" s="85"/>
      <c r="E50018" s="88"/>
      <c r="G50018" s="17"/>
      <c r="I50018" s="43"/>
      <c r="J50018" s="308"/>
      <c r="K50018" s="51"/>
      <c r="N50018" s="309"/>
      <c r="R50018" s="17"/>
      <c r="T50018" s="17"/>
      <c r="V50018" s="17"/>
      <c r="W50018" s="51"/>
    </row>
    <row r="50019">
      <c r="A50019" s="307"/>
      <c r="B50019" s="85"/>
      <c r="C50019" s="85"/>
      <c r="D50019" s="85"/>
      <c r="E50019" s="88"/>
      <c r="G50019" s="17"/>
      <c r="I50019" s="43"/>
      <c r="J50019" s="308"/>
      <c r="K50019" s="51"/>
      <c r="N50019" s="309"/>
      <c r="R50019" s="17"/>
      <c r="T50019" s="17"/>
      <c r="V50019" s="17"/>
      <c r="W50019" s="51"/>
    </row>
    <row r="50020">
      <c r="A50020" s="307"/>
      <c r="B50020" s="85"/>
      <c r="C50020" s="85"/>
      <c r="D50020" s="85"/>
      <c r="E50020" s="88"/>
      <c r="G50020" s="17"/>
      <c r="I50020" s="43"/>
      <c r="J50020" s="308"/>
      <c r="K50020" s="51"/>
      <c r="N50020" s="309"/>
      <c r="R50020" s="17"/>
      <c r="T50020" s="17"/>
      <c r="V50020" s="17"/>
      <c r="W50020" s="51"/>
    </row>
    <row r="50021">
      <c r="A50021" s="307"/>
      <c r="B50021" s="85"/>
      <c r="C50021" s="85"/>
      <c r="D50021" s="85"/>
      <c r="E50021" s="88"/>
      <c r="G50021" s="17"/>
      <c r="I50021" s="43"/>
      <c r="J50021" s="308"/>
      <c r="K50021" s="51"/>
      <c r="N50021" s="309"/>
      <c r="R50021" s="17"/>
      <c r="T50021" s="17"/>
      <c r="V50021" s="17"/>
      <c r="W50021" s="51"/>
    </row>
    <row r="50022">
      <c r="A50022" s="307"/>
      <c r="B50022" s="85"/>
      <c r="C50022" s="85"/>
      <c r="D50022" s="85"/>
      <c r="E50022" s="88"/>
      <c r="G50022" s="17"/>
      <c r="I50022" s="43"/>
      <c r="J50022" s="308"/>
      <c r="K50022" s="51"/>
      <c r="N50022" s="309"/>
      <c r="R50022" s="17"/>
      <c r="T50022" s="17"/>
      <c r="V50022" s="17"/>
      <c r="W50022" s="51"/>
    </row>
    <row r="50023">
      <c r="A50023" s="307"/>
      <c r="B50023" s="85"/>
      <c r="C50023" s="85"/>
      <c r="D50023" s="85"/>
      <c r="E50023" s="88"/>
      <c r="G50023" s="17"/>
      <c r="I50023" s="43"/>
      <c r="J50023" s="308"/>
      <c r="K50023" s="51"/>
      <c r="N50023" s="309"/>
      <c r="R50023" s="17"/>
      <c r="T50023" s="17"/>
      <c r="V50023" s="17"/>
      <c r="W50023" s="51"/>
    </row>
    <row r="50024">
      <c r="A50024" s="307"/>
      <c r="B50024" s="85"/>
      <c r="C50024" s="85"/>
      <c r="D50024" s="85"/>
      <c r="E50024" s="88"/>
      <c r="G50024" s="17"/>
      <c r="I50024" s="43"/>
      <c r="J50024" s="308"/>
      <c r="K50024" s="51"/>
      <c r="N50024" s="309"/>
      <c r="R50024" s="17"/>
      <c r="T50024" s="17"/>
      <c r="V50024" s="17"/>
      <c r="W50024" s="51"/>
    </row>
    <row r="50025">
      <c r="A50025" s="307"/>
      <c r="B50025" s="85"/>
      <c r="C50025" s="85"/>
      <c r="D50025" s="85"/>
      <c r="E50025" s="88"/>
      <c r="G50025" s="17"/>
      <c r="I50025" s="43"/>
      <c r="J50025" s="308"/>
      <c r="K50025" s="51"/>
      <c r="N50025" s="309"/>
      <c r="R50025" s="17"/>
      <c r="T50025" s="17"/>
      <c r="V50025" s="17"/>
      <c r="W50025" s="51"/>
    </row>
    <row r="50026">
      <c r="A50026" s="307"/>
      <c r="B50026" s="85"/>
      <c r="C50026" s="85"/>
      <c r="D50026" s="85"/>
      <c r="E50026" s="88"/>
      <c r="G50026" s="17"/>
      <c r="I50026" s="43"/>
      <c r="J50026" s="308"/>
      <c r="K50026" s="51"/>
      <c r="N50026" s="309"/>
      <c r="R50026" s="17"/>
      <c r="T50026" s="17"/>
      <c r="V50026" s="17"/>
      <c r="W50026" s="51"/>
    </row>
    <row r="50027">
      <c r="A50027" s="307"/>
      <c r="B50027" s="85"/>
      <c r="C50027" s="85"/>
      <c r="D50027" s="85"/>
      <c r="E50027" s="88"/>
      <c r="G50027" s="17"/>
      <c r="I50027" s="43"/>
      <c r="J50027" s="308"/>
      <c r="K50027" s="51"/>
      <c r="N50027" s="309"/>
      <c r="R50027" s="17"/>
      <c r="T50027" s="17"/>
      <c r="V50027" s="17"/>
      <c r="W50027" s="51"/>
    </row>
    <row r="50028">
      <c r="A50028" s="307"/>
      <c r="B50028" s="85"/>
      <c r="C50028" s="85"/>
      <c r="D50028" s="85"/>
      <c r="E50028" s="88"/>
      <c r="G50028" s="17"/>
      <c r="I50028" s="43"/>
      <c r="J50028" s="308"/>
      <c r="K50028" s="51"/>
      <c r="N50028" s="309"/>
      <c r="R50028" s="17"/>
      <c r="T50028" s="17"/>
      <c r="V50028" s="17"/>
      <c r="W50028" s="51"/>
    </row>
    <row r="50029">
      <c r="A50029" s="307"/>
      <c r="B50029" s="85"/>
      <c r="C50029" s="85"/>
      <c r="D50029" s="85"/>
      <c r="E50029" s="88"/>
      <c r="G50029" s="17"/>
      <c r="I50029" s="43"/>
      <c r="J50029" s="308"/>
      <c r="K50029" s="51"/>
      <c r="N50029" s="309"/>
      <c r="R50029" s="17"/>
      <c r="T50029" s="17"/>
      <c r="V50029" s="17"/>
      <c r="W50029" s="51"/>
    </row>
    <row r="50030">
      <c r="A50030" s="307"/>
      <c r="B50030" s="85"/>
      <c r="C50030" s="85"/>
      <c r="D50030" s="85"/>
      <c r="E50030" s="88"/>
      <c r="G50030" s="17"/>
      <c r="I50030" s="43"/>
      <c r="J50030" s="308"/>
      <c r="K50030" s="51"/>
      <c r="N50030" s="309"/>
      <c r="R50030" s="17"/>
      <c r="T50030" s="17"/>
      <c r="V50030" s="17"/>
      <c r="W50030" s="51"/>
    </row>
    <row r="50031">
      <c r="A50031" s="307"/>
      <c r="B50031" s="85"/>
      <c r="C50031" s="85"/>
      <c r="D50031" s="85"/>
      <c r="E50031" s="88"/>
      <c r="G50031" s="17"/>
      <c r="I50031" s="43"/>
      <c r="J50031" s="308"/>
      <c r="K50031" s="51"/>
      <c r="N50031" s="309"/>
      <c r="R50031" s="17"/>
      <c r="T50031" s="17"/>
      <c r="V50031" s="17"/>
      <c r="W50031" s="51"/>
    </row>
    <row r="50032">
      <c r="A50032" s="307"/>
      <c r="B50032" s="85"/>
      <c r="C50032" s="85"/>
      <c r="D50032" s="85"/>
      <c r="E50032" s="88"/>
      <c r="G50032" s="17"/>
      <c r="I50032" s="43"/>
      <c r="J50032" s="308"/>
      <c r="K50032" s="51"/>
      <c r="N50032" s="309"/>
      <c r="R50032" s="17"/>
      <c r="T50032" s="17"/>
      <c r="V50032" s="17"/>
      <c r="W50032" s="51"/>
    </row>
    <row r="50033">
      <c r="A50033" s="307"/>
      <c r="B50033" s="85"/>
      <c r="C50033" s="85"/>
      <c r="D50033" s="85"/>
      <c r="E50033" s="88"/>
      <c r="G50033" s="17"/>
      <c r="I50033" s="43"/>
      <c r="J50033" s="308"/>
      <c r="K50033" s="51"/>
      <c r="N50033" s="309"/>
      <c r="R50033" s="17"/>
      <c r="T50033" s="17"/>
      <c r="V50033" s="17"/>
      <c r="W50033" s="51"/>
    </row>
    <row r="50034">
      <c r="A50034" s="307"/>
      <c r="B50034" s="85"/>
      <c r="C50034" s="85"/>
      <c r="D50034" s="85"/>
      <c r="E50034" s="88"/>
      <c r="G50034" s="17"/>
      <c r="I50034" s="43"/>
      <c r="J50034" s="308"/>
      <c r="K50034" s="51"/>
      <c r="N50034" s="309"/>
      <c r="R50034" s="17"/>
      <c r="T50034" s="17"/>
      <c r="V50034" s="17"/>
      <c r="W50034" s="51"/>
    </row>
    <row r="50035">
      <c r="A50035" s="307"/>
      <c r="B50035" s="85"/>
      <c r="C50035" s="85"/>
      <c r="D50035" s="85"/>
      <c r="E50035" s="88"/>
      <c r="G50035" s="17"/>
      <c r="I50035" s="43"/>
      <c r="J50035" s="308"/>
      <c r="K50035" s="51"/>
      <c r="N50035" s="309"/>
      <c r="R50035" s="17"/>
      <c r="T50035" s="17"/>
      <c r="V50035" s="17"/>
      <c r="W50035" s="51"/>
    </row>
    <row r="50036">
      <c r="A50036" s="307"/>
      <c r="B50036" s="85"/>
      <c r="C50036" s="85"/>
      <c r="D50036" s="85"/>
      <c r="E50036" s="88"/>
      <c r="G50036" s="17"/>
      <c r="I50036" s="43"/>
      <c r="J50036" s="308"/>
      <c r="K50036" s="51"/>
      <c r="N50036" s="309"/>
      <c r="R50036" s="17"/>
      <c r="T50036" s="17"/>
      <c r="V50036" s="17"/>
      <c r="W50036" s="51"/>
    </row>
    <row r="50037">
      <c r="A50037" s="307"/>
      <c r="B50037" s="85"/>
      <c r="C50037" s="85"/>
      <c r="D50037" s="85"/>
      <c r="E50037" s="88"/>
      <c r="G50037" s="17"/>
      <c r="I50037" s="43"/>
      <c r="J50037" s="308"/>
      <c r="K50037" s="51"/>
      <c r="N50037" s="309"/>
      <c r="R50037" s="17"/>
      <c r="T50037" s="17"/>
      <c r="V50037" s="17"/>
      <c r="W50037" s="51"/>
    </row>
    <row r="50038">
      <c r="A50038" s="307"/>
      <c r="B50038" s="85"/>
      <c r="C50038" s="85"/>
      <c r="D50038" s="85"/>
      <c r="E50038" s="88"/>
      <c r="G50038" s="17"/>
      <c r="I50038" s="43"/>
      <c r="J50038" s="308"/>
      <c r="K50038" s="51"/>
      <c r="N50038" s="309"/>
      <c r="R50038" s="17"/>
      <c r="T50038" s="17"/>
      <c r="V50038" s="17"/>
      <c r="W50038" s="51"/>
    </row>
    <row r="50039">
      <c r="A50039" s="307"/>
      <c r="B50039" s="85"/>
      <c r="C50039" s="85"/>
      <c r="D50039" s="85"/>
      <c r="E50039" s="88"/>
      <c r="G50039" s="17"/>
      <c r="I50039" s="43"/>
      <c r="J50039" s="308"/>
      <c r="K50039" s="51"/>
      <c r="N50039" s="309"/>
      <c r="R50039" s="17"/>
      <c r="T50039" s="17"/>
      <c r="V50039" s="17"/>
      <c r="W50039" s="51"/>
    </row>
    <row r="50040">
      <c r="A50040" s="307"/>
      <c r="B50040" s="85"/>
      <c r="C50040" s="85"/>
      <c r="D50040" s="85"/>
      <c r="E50040" s="88"/>
      <c r="G50040" s="17"/>
      <c r="I50040" s="43"/>
      <c r="J50040" s="308"/>
      <c r="K50040" s="51"/>
      <c r="N50040" s="309"/>
      <c r="R50040" s="17"/>
      <c r="T50040" s="17"/>
      <c r="V50040" s="17"/>
      <c r="W50040" s="51"/>
    </row>
    <row r="50041">
      <c r="A50041" s="307"/>
      <c r="B50041" s="85"/>
      <c r="C50041" s="85"/>
      <c r="D50041" s="85"/>
      <c r="E50041" s="88"/>
      <c r="G50041" s="17"/>
      <c r="I50041" s="43"/>
      <c r="J50041" s="308"/>
      <c r="K50041" s="51"/>
      <c r="N50041" s="309"/>
      <c r="R50041" s="17"/>
      <c r="T50041" s="17"/>
      <c r="V50041" s="17"/>
      <c r="W50041" s="51"/>
    </row>
    <row r="50042">
      <c r="A50042" s="307"/>
      <c r="B50042" s="85"/>
      <c r="C50042" s="85"/>
      <c r="D50042" s="85"/>
      <c r="E50042" s="88"/>
      <c r="G50042" s="17"/>
      <c r="I50042" s="43"/>
      <c r="J50042" s="308"/>
      <c r="K50042" s="51"/>
      <c r="N50042" s="309"/>
      <c r="R50042" s="17"/>
      <c r="T50042" s="17"/>
      <c r="V50042" s="17"/>
      <c r="W50042" s="51"/>
    </row>
    <row r="50043">
      <c r="A50043" s="307"/>
      <c r="B50043" s="85"/>
      <c r="C50043" s="85"/>
      <c r="D50043" s="85"/>
      <c r="E50043" s="88"/>
      <c r="G50043" s="17"/>
      <c r="I50043" s="43"/>
      <c r="J50043" s="308"/>
      <c r="K50043" s="51"/>
      <c r="N50043" s="309"/>
      <c r="R50043" s="17"/>
      <c r="T50043" s="17"/>
      <c r="V50043" s="17"/>
      <c r="W50043" s="51"/>
    </row>
    <row r="50044">
      <c r="A50044" s="307"/>
      <c r="B50044" s="85"/>
      <c r="C50044" s="85"/>
      <c r="D50044" s="85"/>
      <c r="E50044" s="88"/>
      <c r="G50044" s="17"/>
      <c r="I50044" s="43"/>
      <c r="J50044" s="308"/>
      <c r="K50044" s="51"/>
      <c r="N50044" s="309"/>
      <c r="R50044" s="17"/>
      <c r="T50044" s="17"/>
      <c r="V50044" s="17"/>
      <c r="W50044" s="51"/>
    </row>
    <row r="50045">
      <c r="A50045" s="307"/>
      <c r="B50045" s="85"/>
      <c r="C50045" s="85"/>
      <c r="D50045" s="85"/>
      <c r="E50045" s="88"/>
      <c r="G50045" s="17"/>
      <c r="I50045" s="43"/>
      <c r="J50045" s="308"/>
      <c r="K50045" s="51"/>
      <c r="N50045" s="309"/>
      <c r="R50045" s="17"/>
      <c r="T50045" s="17"/>
      <c r="V50045" s="17"/>
      <c r="W50045" s="51"/>
    </row>
    <row r="50046">
      <c r="A50046" s="307"/>
      <c r="B50046" s="85"/>
      <c r="C50046" s="85"/>
      <c r="D50046" s="85"/>
      <c r="E50046" s="88"/>
      <c r="G50046" s="17"/>
      <c r="I50046" s="43"/>
      <c r="J50046" s="308"/>
      <c r="K50046" s="51"/>
      <c r="N50046" s="309"/>
      <c r="R50046" s="17"/>
      <c r="T50046" s="17"/>
      <c r="V50046" s="17"/>
      <c r="W50046" s="51"/>
    </row>
    <row r="50047">
      <c r="A50047" s="307"/>
      <c r="B50047" s="85"/>
      <c r="C50047" s="85"/>
      <c r="D50047" s="85"/>
      <c r="E50047" s="88"/>
      <c r="G50047" s="17"/>
      <c r="I50047" s="43"/>
      <c r="J50047" s="308"/>
      <c r="K50047" s="51"/>
      <c r="N50047" s="309"/>
      <c r="R50047" s="17"/>
      <c r="T50047" s="17"/>
      <c r="V50047" s="17"/>
      <c r="W50047" s="51"/>
    </row>
    <row r="50048">
      <c r="A50048" s="307"/>
      <c r="B50048" s="85"/>
      <c r="C50048" s="85"/>
      <c r="D50048" s="85"/>
      <c r="E50048" s="88"/>
      <c r="G50048" s="17"/>
      <c r="I50048" s="43"/>
      <c r="J50048" s="308"/>
      <c r="K50048" s="51"/>
      <c r="N50048" s="309"/>
      <c r="R50048" s="17"/>
      <c r="T50048" s="17"/>
      <c r="V50048" s="17"/>
      <c r="W50048" s="51"/>
    </row>
    <row r="50049">
      <c r="A50049" s="307"/>
      <c r="B50049" s="85"/>
      <c r="C50049" s="85"/>
      <c r="D50049" s="85"/>
      <c r="E50049" s="88"/>
      <c r="G50049" s="17"/>
      <c r="I50049" s="43"/>
      <c r="J50049" s="308"/>
      <c r="K50049" s="51"/>
      <c r="N50049" s="309"/>
      <c r="R50049" s="17"/>
      <c r="T50049" s="17"/>
      <c r="V50049" s="17"/>
      <c r="W50049" s="51"/>
    </row>
    <row r="50050">
      <c r="A50050" s="307"/>
      <c r="B50050" s="85"/>
      <c r="C50050" s="85"/>
      <c r="D50050" s="85"/>
      <c r="E50050" s="88"/>
      <c r="G50050" s="17"/>
      <c r="I50050" s="43"/>
      <c r="J50050" s="308"/>
      <c r="K50050" s="51"/>
      <c r="N50050" s="309"/>
      <c r="R50050" s="17"/>
      <c r="T50050" s="17"/>
      <c r="V50050" s="17"/>
      <c r="W50050" s="51"/>
    </row>
    <row r="50051">
      <c r="A50051" s="307"/>
      <c r="B50051" s="85"/>
      <c r="C50051" s="85"/>
      <c r="D50051" s="85"/>
      <c r="E50051" s="88"/>
      <c r="G50051" s="17"/>
      <c r="I50051" s="43"/>
      <c r="J50051" s="308"/>
      <c r="K50051" s="51"/>
      <c r="N50051" s="309"/>
      <c r="R50051" s="17"/>
      <c r="T50051" s="17"/>
      <c r="V50051" s="17"/>
      <c r="W50051" s="51"/>
    </row>
    <row r="50052">
      <c r="A50052" s="307"/>
      <c r="B50052" s="85"/>
      <c r="C50052" s="85"/>
      <c r="D50052" s="85"/>
      <c r="E50052" s="88"/>
      <c r="G50052" s="17"/>
      <c r="I50052" s="43"/>
      <c r="J50052" s="308"/>
      <c r="K50052" s="51"/>
      <c r="N50052" s="309"/>
      <c r="R50052" s="17"/>
      <c r="T50052" s="17"/>
      <c r="V50052" s="17"/>
      <c r="W50052" s="51"/>
    </row>
    <row r="50053">
      <c r="A50053" s="307"/>
      <c r="B50053" s="85"/>
      <c r="C50053" s="85"/>
      <c r="D50053" s="85"/>
      <c r="E50053" s="88"/>
      <c r="G50053" s="17"/>
      <c r="I50053" s="43"/>
      <c r="J50053" s="308"/>
      <c r="K50053" s="51"/>
      <c r="N50053" s="309"/>
      <c r="R50053" s="17"/>
      <c r="T50053" s="17"/>
      <c r="V50053" s="17"/>
      <c r="W50053" s="51"/>
    </row>
    <row r="50054">
      <c r="A50054" s="307"/>
      <c r="B50054" s="85"/>
      <c r="C50054" s="85"/>
      <c r="D50054" s="85"/>
      <c r="E50054" s="88"/>
      <c r="G50054" s="17"/>
      <c r="I50054" s="43"/>
      <c r="J50054" s="308"/>
      <c r="K50054" s="51"/>
      <c r="N50054" s="309"/>
      <c r="R50054" s="17"/>
      <c r="T50054" s="17"/>
      <c r="V50054" s="17"/>
      <c r="W50054" s="51"/>
    </row>
    <row r="50055">
      <c r="A50055" s="307"/>
      <c r="B50055" s="85"/>
      <c r="C50055" s="85"/>
      <c r="D50055" s="85"/>
      <c r="E50055" s="88"/>
      <c r="G50055" s="17"/>
      <c r="I50055" s="43"/>
      <c r="J50055" s="308"/>
      <c r="K50055" s="51"/>
      <c r="N50055" s="309"/>
      <c r="R50055" s="17"/>
      <c r="T50055" s="17"/>
      <c r="V50055" s="17"/>
      <c r="W50055" s="51"/>
    </row>
    <row r="50056">
      <c r="A50056" s="307"/>
      <c r="B50056" s="85"/>
      <c r="C50056" s="85"/>
      <c r="D50056" s="85"/>
      <c r="E50056" s="88"/>
      <c r="G50056" s="17"/>
      <c r="I50056" s="43"/>
      <c r="J50056" s="308"/>
      <c r="K50056" s="51"/>
      <c r="N50056" s="309"/>
      <c r="R50056" s="17"/>
      <c r="T50056" s="17"/>
      <c r="V50056" s="17"/>
      <c r="W50056" s="51"/>
    </row>
    <row r="50057">
      <c r="A50057" s="307"/>
      <c r="B50057" s="85"/>
      <c r="C50057" s="85"/>
      <c r="D50057" s="85"/>
      <c r="E50057" s="88"/>
      <c r="G50057" s="17"/>
      <c r="I50057" s="43"/>
      <c r="J50057" s="308"/>
      <c r="K50057" s="51"/>
      <c r="N50057" s="309"/>
      <c r="R50057" s="17"/>
      <c r="T50057" s="17"/>
      <c r="V50057" s="17"/>
      <c r="W50057" s="51"/>
    </row>
    <row r="50058">
      <c r="A50058" s="307"/>
      <c r="B50058" s="85"/>
      <c r="C50058" s="85"/>
      <c r="D50058" s="85"/>
      <c r="E50058" s="88"/>
      <c r="G50058" s="17"/>
      <c r="I50058" s="43"/>
      <c r="J50058" s="308"/>
      <c r="K50058" s="51"/>
      <c r="N50058" s="309"/>
      <c r="R50058" s="17"/>
      <c r="T50058" s="17"/>
      <c r="V50058" s="17"/>
      <c r="W50058" s="51"/>
    </row>
    <row r="50059">
      <c r="A50059" s="307"/>
      <c r="B50059" s="85"/>
      <c r="C50059" s="85"/>
      <c r="D50059" s="85"/>
      <c r="E50059" s="88"/>
      <c r="G50059" s="17"/>
      <c r="I50059" s="43"/>
      <c r="J50059" s="308"/>
      <c r="K50059" s="51"/>
      <c r="N50059" s="309"/>
      <c r="R50059" s="17"/>
      <c r="T50059" s="17"/>
      <c r="V50059" s="17"/>
      <c r="W50059" s="51"/>
    </row>
    <row r="50060">
      <c r="A50060" s="307"/>
      <c r="B50060" s="85"/>
      <c r="C50060" s="85"/>
      <c r="D50060" s="85"/>
      <c r="E50060" s="88"/>
      <c r="G50060" s="17"/>
      <c r="I50060" s="43"/>
      <c r="J50060" s="308"/>
      <c r="K50060" s="51"/>
      <c r="N50060" s="309"/>
      <c r="R50060" s="17"/>
      <c r="T50060" s="17"/>
      <c r="V50060" s="17"/>
      <c r="W50060" s="51"/>
    </row>
    <row r="50061">
      <c r="A50061" s="307"/>
      <c r="B50061" s="85"/>
      <c r="C50061" s="85"/>
      <c r="D50061" s="85"/>
      <c r="E50061" s="88"/>
      <c r="G50061" s="17"/>
      <c r="I50061" s="43"/>
      <c r="J50061" s="308"/>
      <c r="K50061" s="51"/>
      <c r="N50061" s="309"/>
      <c r="R50061" s="17"/>
      <c r="T50061" s="17"/>
      <c r="V50061" s="17"/>
      <c r="W50061" s="51"/>
    </row>
    <row r="50062">
      <c r="A50062" s="307"/>
      <c r="B50062" s="85"/>
      <c r="C50062" s="85"/>
      <c r="D50062" s="85"/>
      <c r="E50062" s="88"/>
      <c r="G50062" s="17"/>
      <c r="I50062" s="43"/>
      <c r="J50062" s="308"/>
      <c r="K50062" s="51"/>
      <c r="N50062" s="309"/>
      <c r="R50062" s="17"/>
      <c r="T50062" s="17"/>
      <c r="V50062" s="17"/>
      <c r="W50062" s="51"/>
    </row>
    <row r="50063">
      <c r="A50063" s="307"/>
      <c r="B50063" s="85"/>
      <c r="C50063" s="85"/>
      <c r="D50063" s="85"/>
      <c r="E50063" s="88"/>
      <c r="G50063" s="17"/>
      <c r="I50063" s="43"/>
      <c r="J50063" s="308"/>
      <c r="K50063" s="51"/>
      <c r="N50063" s="309"/>
      <c r="R50063" s="17"/>
      <c r="T50063" s="17"/>
      <c r="V50063" s="17"/>
      <c r="W50063" s="51"/>
    </row>
    <row r="50064">
      <c r="A50064" s="307"/>
      <c r="B50064" s="85"/>
      <c r="C50064" s="85"/>
      <c r="D50064" s="85"/>
      <c r="E50064" s="88"/>
      <c r="G50064" s="17"/>
      <c r="I50064" s="43"/>
      <c r="J50064" s="308"/>
      <c r="K50064" s="51"/>
      <c r="N50064" s="309"/>
      <c r="R50064" s="17"/>
      <c r="T50064" s="17"/>
      <c r="V50064" s="17"/>
      <c r="W50064" s="51"/>
    </row>
    <row r="50065">
      <c r="A50065" s="307"/>
      <c r="B50065" s="85"/>
      <c r="C50065" s="85"/>
      <c r="D50065" s="85"/>
      <c r="E50065" s="88"/>
      <c r="G50065" s="17"/>
      <c r="I50065" s="43"/>
      <c r="J50065" s="308"/>
      <c r="K50065" s="51"/>
      <c r="N50065" s="309"/>
      <c r="R50065" s="17"/>
      <c r="T50065" s="17"/>
      <c r="V50065" s="17"/>
      <c r="W50065" s="51"/>
    </row>
    <row r="50066">
      <c r="A50066" s="307"/>
      <c r="B50066" s="85"/>
      <c r="C50066" s="85"/>
      <c r="D50066" s="85"/>
      <c r="E50066" s="88"/>
      <c r="G50066" s="17"/>
      <c r="I50066" s="43"/>
      <c r="J50066" s="308"/>
      <c r="K50066" s="51"/>
      <c r="N50066" s="309"/>
      <c r="R50066" s="17"/>
      <c r="T50066" s="17"/>
      <c r="V50066" s="17"/>
      <c r="W50066" s="51"/>
    </row>
    <row r="50067">
      <c r="A50067" s="307"/>
      <c r="B50067" s="85"/>
      <c r="C50067" s="85"/>
      <c r="D50067" s="85"/>
      <c r="E50067" s="88"/>
      <c r="G50067" s="17"/>
      <c r="I50067" s="43"/>
      <c r="J50067" s="308"/>
      <c r="K50067" s="51"/>
      <c r="N50067" s="309"/>
      <c r="R50067" s="17"/>
      <c r="T50067" s="17"/>
      <c r="V50067" s="17"/>
      <c r="W50067" s="51"/>
    </row>
    <row r="50068">
      <c r="A50068" s="307"/>
      <c r="B50068" s="85"/>
      <c r="C50068" s="85"/>
      <c r="D50068" s="85"/>
      <c r="E50068" s="88"/>
      <c r="G50068" s="17"/>
      <c r="I50068" s="43"/>
      <c r="J50068" s="308"/>
      <c r="K50068" s="51"/>
      <c r="N50068" s="309"/>
      <c r="R50068" s="17"/>
      <c r="T50068" s="17"/>
      <c r="V50068" s="17"/>
      <c r="W50068" s="51"/>
    </row>
    <row r="50069">
      <c r="A50069" s="307"/>
      <c r="B50069" s="85"/>
      <c r="C50069" s="85"/>
      <c r="D50069" s="85"/>
      <c r="E50069" s="88"/>
      <c r="G50069" s="17"/>
      <c r="I50069" s="43"/>
      <c r="J50069" s="308"/>
      <c r="K50069" s="51"/>
      <c r="N50069" s="309"/>
      <c r="R50069" s="17"/>
      <c r="T50069" s="17"/>
      <c r="V50069" s="17"/>
      <c r="W50069" s="51"/>
    </row>
    <row r="50070">
      <c r="A50070" s="307"/>
      <c r="B50070" s="85"/>
      <c r="C50070" s="85"/>
      <c r="D50070" s="85"/>
      <c r="E50070" s="88"/>
      <c r="G50070" s="17"/>
      <c r="I50070" s="43"/>
      <c r="J50070" s="308"/>
      <c r="K50070" s="51"/>
      <c r="N50070" s="309"/>
      <c r="R50070" s="17"/>
      <c r="T50070" s="17"/>
      <c r="V50070" s="17"/>
      <c r="W50070" s="51"/>
    </row>
    <row r="50071">
      <c r="A50071" s="307"/>
      <c r="B50071" s="85"/>
      <c r="C50071" s="85"/>
      <c r="D50071" s="85"/>
      <c r="E50071" s="88"/>
      <c r="G50071" s="17"/>
      <c r="I50071" s="43"/>
      <c r="J50071" s="308"/>
      <c r="K50071" s="51"/>
      <c r="N50071" s="309"/>
      <c r="R50071" s="17"/>
      <c r="T50071" s="17"/>
      <c r="V50071" s="17"/>
      <c r="W50071" s="51"/>
    </row>
    <row r="50072">
      <c r="A50072" s="307"/>
      <c r="B50072" s="85"/>
      <c r="C50072" s="85"/>
      <c r="D50072" s="85"/>
      <c r="E50072" s="88"/>
      <c r="G50072" s="17"/>
      <c r="I50072" s="43"/>
      <c r="J50072" s="308"/>
      <c r="K50072" s="51"/>
      <c r="N50072" s="309"/>
      <c r="R50072" s="17"/>
      <c r="T50072" s="17"/>
      <c r="V50072" s="17"/>
      <c r="W50072" s="51"/>
    </row>
    <row r="50073">
      <c r="A50073" s="307"/>
      <c r="B50073" s="85"/>
      <c r="C50073" s="85"/>
      <c r="D50073" s="85"/>
      <c r="E50073" s="88"/>
      <c r="G50073" s="17"/>
      <c r="I50073" s="43"/>
      <c r="J50073" s="308"/>
      <c r="K50073" s="51"/>
      <c r="N50073" s="309"/>
      <c r="R50073" s="17"/>
      <c r="T50073" s="17"/>
      <c r="V50073" s="17"/>
      <c r="W50073" s="51"/>
    </row>
    <row r="50074">
      <c r="A50074" s="307"/>
      <c r="B50074" s="85"/>
      <c r="C50074" s="85"/>
      <c r="D50074" s="85"/>
      <c r="E50074" s="88"/>
      <c r="G50074" s="17"/>
      <c r="I50074" s="43"/>
      <c r="J50074" s="308"/>
      <c r="K50074" s="51"/>
      <c r="N50074" s="309"/>
      <c r="R50074" s="17"/>
      <c r="T50074" s="17"/>
      <c r="V50074" s="17"/>
      <c r="W50074" s="51"/>
    </row>
    <row r="50075">
      <c r="A50075" s="307"/>
      <c r="B50075" s="85"/>
      <c r="C50075" s="85"/>
      <c r="D50075" s="85"/>
      <c r="E50075" s="88"/>
      <c r="G50075" s="17"/>
      <c r="I50075" s="43"/>
      <c r="J50075" s="308"/>
      <c r="K50075" s="51"/>
      <c r="N50075" s="309"/>
      <c r="R50075" s="17"/>
      <c r="T50075" s="17"/>
      <c r="V50075" s="17"/>
      <c r="W50075" s="51"/>
    </row>
    <row r="50076">
      <c r="A50076" s="307"/>
      <c r="B50076" s="85"/>
      <c r="C50076" s="85"/>
      <c r="D50076" s="85"/>
      <c r="E50076" s="88"/>
      <c r="G50076" s="17"/>
      <c r="I50076" s="43"/>
      <c r="J50076" s="308"/>
      <c r="K50076" s="51"/>
      <c r="N50076" s="309"/>
      <c r="R50076" s="17"/>
      <c r="T50076" s="17"/>
      <c r="V50076" s="17"/>
      <c r="W50076" s="51"/>
    </row>
    <row r="50077">
      <c r="A50077" s="307"/>
      <c r="B50077" s="85"/>
      <c r="C50077" s="85"/>
      <c r="D50077" s="85"/>
      <c r="E50077" s="88"/>
      <c r="G50077" s="17"/>
      <c r="I50077" s="43"/>
      <c r="J50077" s="308"/>
      <c r="K50077" s="51"/>
      <c r="N50077" s="309"/>
      <c r="R50077" s="17"/>
      <c r="T50077" s="17"/>
      <c r="V50077" s="17"/>
      <c r="W50077" s="51"/>
    </row>
    <row r="50078">
      <c r="A50078" s="307"/>
      <c r="B50078" s="85"/>
      <c r="C50078" s="85"/>
      <c r="D50078" s="85"/>
      <c r="E50078" s="88"/>
      <c r="G50078" s="17"/>
      <c r="I50078" s="43"/>
      <c r="J50078" s="308"/>
      <c r="K50078" s="51"/>
      <c r="N50078" s="309"/>
      <c r="R50078" s="17"/>
      <c r="T50078" s="17"/>
      <c r="V50078" s="17"/>
      <c r="W50078" s="51"/>
    </row>
    <row r="50079">
      <c r="A50079" s="307"/>
      <c r="B50079" s="85"/>
      <c r="C50079" s="85"/>
      <c r="D50079" s="85"/>
      <c r="E50079" s="88"/>
      <c r="G50079" s="17"/>
      <c r="I50079" s="43"/>
      <c r="J50079" s="308"/>
      <c r="K50079" s="51"/>
      <c r="N50079" s="309"/>
      <c r="R50079" s="17"/>
      <c r="T50079" s="17"/>
      <c r="V50079" s="17"/>
      <c r="W50079" s="51"/>
    </row>
    <row r="50080">
      <c r="A50080" s="307"/>
      <c r="B50080" s="85"/>
      <c r="C50080" s="85"/>
      <c r="D50080" s="85"/>
      <c r="E50080" s="88"/>
      <c r="G50080" s="17"/>
      <c r="I50080" s="43"/>
      <c r="J50080" s="308"/>
      <c r="K50080" s="51"/>
      <c r="N50080" s="309"/>
      <c r="R50080" s="17"/>
      <c r="T50080" s="17"/>
      <c r="V50080" s="17"/>
      <c r="W50080" s="51"/>
    </row>
    <row r="50081">
      <c r="A50081" s="307"/>
      <c r="B50081" s="85"/>
      <c r="C50081" s="85"/>
      <c r="D50081" s="85"/>
      <c r="E50081" s="88"/>
      <c r="G50081" s="17"/>
      <c r="I50081" s="43"/>
      <c r="J50081" s="308"/>
      <c r="K50081" s="51"/>
      <c r="N50081" s="309"/>
      <c r="R50081" s="17"/>
      <c r="T50081" s="17"/>
      <c r="V50081" s="17"/>
      <c r="W50081" s="51"/>
    </row>
    <row r="50082">
      <c r="A50082" s="307"/>
      <c r="B50082" s="85"/>
      <c r="C50082" s="85"/>
      <c r="D50082" s="85"/>
      <c r="E50082" s="88"/>
      <c r="G50082" s="17"/>
      <c r="I50082" s="43"/>
      <c r="J50082" s="308"/>
      <c r="K50082" s="51"/>
      <c r="N50082" s="309"/>
      <c r="R50082" s="17"/>
      <c r="T50082" s="17"/>
      <c r="V50082" s="17"/>
      <c r="W50082" s="51"/>
    </row>
    <row r="50083">
      <c r="A50083" s="307"/>
      <c r="B50083" s="85"/>
      <c r="C50083" s="85"/>
      <c r="D50083" s="85"/>
      <c r="E50083" s="88"/>
      <c r="G50083" s="17"/>
      <c r="I50083" s="43"/>
      <c r="J50083" s="308"/>
      <c r="K50083" s="51"/>
      <c r="N50083" s="309"/>
      <c r="R50083" s="17"/>
      <c r="T50083" s="17"/>
      <c r="V50083" s="17"/>
      <c r="W50083" s="51"/>
    </row>
    <row r="50084">
      <c r="A50084" s="307"/>
      <c r="B50084" s="85"/>
      <c r="C50084" s="85"/>
      <c r="D50084" s="85"/>
      <c r="E50084" s="88"/>
      <c r="G50084" s="17"/>
      <c r="I50084" s="43"/>
      <c r="J50084" s="308"/>
      <c r="K50084" s="51"/>
      <c r="N50084" s="309"/>
      <c r="R50084" s="17"/>
      <c r="T50084" s="17"/>
      <c r="V50084" s="17"/>
      <c r="W50084" s="51"/>
    </row>
    <row r="50085">
      <c r="A50085" s="307"/>
      <c r="B50085" s="85"/>
      <c r="C50085" s="85"/>
      <c r="D50085" s="85"/>
      <c r="E50085" s="88"/>
      <c r="G50085" s="17"/>
      <c r="I50085" s="43"/>
      <c r="J50085" s="308"/>
      <c r="K50085" s="51"/>
      <c r="N50085" s="309"/>
      <c r="R50085" s="17"/>
      <c r="T50085" s="17"/>
      <c r="V50085" s="17"/>
      <c r="W50085" s="51"/>
    </row>
    <row r="50086">
      <c r="A50086" s="307"/>
      <c r="B50086" s="85"/>
      <c r="C50086" s="85"/>
      <c r="D50086" s="85"/>
      <c r="E50086" s="88"/>
      <c r="G50086" s="17"/>
      <c r="I50086" s="43"/>
      <c r="J50086" s="308"/>
      <c r="K50086" s="51"/>
      <c r="N50086" s="309"/>
      <c r="R50086" s="17"/>
      <c r="T50086" s="17"/>
      <c r="V50086" s="17"/>
      <c r="W50086" s="51"/>
    </row>
    <row r="50087">
      <c r="A50087" s="307"/>
      <c r="B50087" s="85"/>
      <c r="C50087" s="85"/>
      <c r="D50087" s="85"/>
      <c r="E50087" s="88"/>
      <c r="G50087" s="17"/>
      <c r="I50087" s="43"/>
      <c r="J50087" s="308"/>
      <c r="K50087" s="51"/>
      <c r="N50087" s="309"/>
      <c r="R50087" s="17"/>
      <c r="T50087" s="17"/>
      <c r="V50087" s="17"/>
      <c r="W50087" s="51"/>
    </row>
    <row r="50088">
      <c r="A50088" s="307"/>
      <c r="B50088" s="85"/>
      <c r="C50088" s="85"/>
      <c r="D50088" s="85"/>
      <c r="E50088" s="88"/>
      <c r="G50088" s="17"/>
      <c r="I50088" s="43"/>
      <c r="J50088" s="308"/>
      <c r="K50088" s="51"/>
      <c r="N50088" s="309"/>
      <c r="R50088" s="17"/>
      <c r="T50088" s="17"/>
      <c r="V50088" s="17"/>
      <c r="W50088" s="51"/>
    </row>
    <row r="50089">
      <c r="A50089" s="307"/>
      <c r="B50089" s="85"/>
      <c r="C50089" s="85"/>
      <c r="D50089" s="85"/>
      <c r="E50089" s="88"/>
      <c r="G50089" s="17"/>
      <c r="I50089" s="43"/>
      <c r="J50089" s="308"/>
      <c r="K50089" s="51"/>
      <c r="N50089" s="309"/>
      <c r="R50089" s="17"/>
      <c r="T50089" s="17"/>
      <c r="V50089" s="17"/>
      <c r="W50089" s="51"/>
    </row>
    <row r="50090">
      <c r="A50090" s="307"/>
      <c r="B50090" s="85"/>
      <c r="C50090" s="85"/>
      <c r="D50090" s="85"/>
      <c r="E50090" s="88"/>
      <c r="G50090" s="17"/>
      <c r="I50090" s="43"/>
      <c r="J50090" s="308"/>
      <c r="K50090" s="51"/>
      <c r="N50090" s="309"/>
      <c r="R50090" s="17"/>
      <c r="T50090" s="17"/>
      <c r="V50090" s="17"/>
      <c r="W50090" s="51"/>
    </row>
    <row r="50091">
      <c r="A50091" s="307"/>
      <c r="B50091" s="85"/>
      <c r="C50091" s="85"/>
      <c r="D50091" s="85"/>
      <c r="E50091" s="88"/>
      <c r="G50091" s="17"/>
      <c r="I50091" s="43"/>
      <c r="J50091" s="308"/>
      <c r="K50091" s="51"/>
      <c r="N50091" s="309"/>
      <c r="R50091" s="17"/>
      <c r="T50091" s="17"/>
      <c r="V50091" s="17"/>
      <c r="W50091" s="51"/>
    </row>
    <row r="50092">
      <c r="A50092" s="307"/>
      <c r="B50092" s="85"/>
      <c r="C50092" s="85"/>
      <c r="D50092" s="85"/>
      <c r="E50092" s="88"/>
      <c r="G50092" s="17"/>
      <c r="I50092" s="43"/>
      <c r="J50092" s="308"/>
      <c r="K50092" s="51"/>
      <c r="N50092" s="309"/>
      <c r="R50092" s="17"/>
      <c r="T50092" s="17"/>
      <c r="V50092" s="17"/>
      <c r="W50092" s="51"/>
    </row>
    <row r="50093">
      <c r="A50093" s="307"/>
      <c r="B50093" s="85"/>
      <c r="C50093" s="85"/>
      <c r="D50093" s="85"/>
      <c r="E50093" s="88"/>
      <c r="G50093" s="17"/>
      <c r="I50093" s="43"/>
      <c r="J50093" s="308"/>
      <c r="K50093" s="51"/>
      <c r="N50093" s="309"/>
      <c r="R50093" s="17"/>
      <c r="T50093" s="17"/>
      <c r="V50093" s="17"/>
      <c r="W50093" s="51"/>
    </row>
    <row r="50094">
      <c r="A50094" s="307"/>
      <c r="B50094" s="85"/>
      <c r="C50094" s="85"/>
      <c r="D50094" s="85"/>
      <c r="E50094" s="88"/>
      <c r="G50094" s="17"/>
      <c r="I50094" s="43"/>
      <c r="J50094" s="308"/>
      <c r="K50094" s="51"/>
      <c r="N50094" s="309"/>
      <c r="R50094" s="17"/>
      <c r="T50094" s="17"/>
      <c r="V50094" s="17"/>
      <c r="W50094" s="51"/>
    </row>
    <row r="50095">
      <c r="A50095" s="307"/>
      <c r="B50095" s="85"/>
      <c r="C50095" s="85"/>
      <c r="D50095" s="85"/>
      <c r="E50095" s="88"/>
      <c r="G50095" s="17"/>
      <c r="I50095" s="43"/>
      <c r="J50095" s="308"/>
      <c r="K50095" s="51"/>
      <c r="N50095" s="309"/>
      <c r="R50095" s="17"/>
      <c r="T50095" s="17"/>
      <c r="V50095" s="17"/>
      <c r="W50095" s="51"/>
    </row>
    <row r="50096">
      <c r="A50096" s="307"/>
      <c r="B50096" s="85"/>
      <c r="C50096" s="85"/>
      <c r="D50096" s="85"/>
      <c r="E50096" s="88"/>
      <c r="G50096" s="17"/>
      <c r="I50096" s="43"/>
      <c r="J50096" s="308"/>
      <c r="K50096" s="51"/>
      <c r="N50096" s="309"/>
      <c r="R50096" s="17"/>
      <c r="T50096" s="17"/>
      <c r="V50096" s="17"/>
      <c r="W50096" s="51"/>
    </row>
    <row r="50097">
      <c r="A50097" s="307"/>
      <c r="B50097" s="85"/>
      <c r="C50097" s="85"/>
      <c r="D50097" s="85"/>
      <c r="E50097" s="88"/>
      <c r="G50097" s="17"/>
      <c r="I50097" s="43"/>
      <c r="J50097" s="308"/>
      <c r="K50097" s="51"/>
      <c r="N50097" s="309"/>
      <c r="R50097" s="17"/>
      <c r="T50097" s="17"/>
      <c r="V50097" s="17"/>
      <c r="W50097" s="51"/>
    </row>
    <row r="50098">
      <c r="A50098" s="307"/>
      <c r="B50098" s="85"/>
      <c r="C50098" s="85"/>
      <c r="D50098" s="85"/>
      <c r="E50098" s="88"/>
      <c r="G50098" s="17"/>
      <c r="I50098" s="43"/>
      <c r="J50098" s="308"/>
      <c r="K50098" s="51"/>
      <c r="N50098" s="309"/>
      <c r="R50098" s="17"/>
      <c r="T50098" s="17"/>
      <c r="V50098" s="17"/>
      <c r="W50098" s="51"/>
    </row>
    <row r="50099">
      <c r="A50099" s="307"/>
      <c r="B50099" s="85"/>
      <c r="C50099" s="85"/>
      <c r="D50099" s="85"/>
      <c r="E50099" s="88"/>
      <c r="G50099" s="17"/>
      <c r="I50099" s="43"/>
      <c r="J50099" s="308"/>
      <c r="K50099" s="51"/>
      <c r="N50099" s="309"/>
      <c r="R50099" s="17"/>
      <c r="T50099" s="17"/>
      <c r="V50099" s="17"/>
      <c r="W50099" s="51"/>
    </row>
    <row r="50100">
      <c r="A50100" s="307"/>
      <c r="B50100" s="85"/>
      <c r="C50100" s="85"/>
      <c r="D50100" s="85"/>
      <c r="E50100" s="88"/>
      <c r="G50100" s="17"/>
      <c r="I50100" s="43"/>
      <c r="J50100" s="308"/>
      <c r="K50100" s="51"/>
      <c r="N50100" s="309"/>
      <c r="R50100" s="17"/>
      <c r="T50100" s="17"/>
      <c r="V50100" s="17"/>
      <c r="W50100" s="51"/>
    </row>
    <row r="50101">
      <c r="A50101" s="307"/>
      <c r="B50101" s="85"/>
      <c r="C50101" s="85"/>
      <c r="D50101" s="85"/>
      <c r="E50101" s="88"/>
      <c r="G50101" s="17"/>
      <c r="I50101" s="43"/>
      <c r="J50101" s="308"/>
      <c r="K50101" s="51"/>
      <c r="N50101" s="309"/>
      <c r="R50101" s="17"/>
      <c r="T50101" s="17"/>
      <c r="V50101" s="17"/>
      <c r="W50101" s="51"/>
    </row>
    <row r="50102">
      <c r="A50102" s="307"/>
      <c r="B50102" s="85"/>
      <c r="C50102" s="85"/>
      <c r="D50102" s="85"/>
      <c r="E50102" s="88"/>
      <c r="G50102" s="17"/>
      <c r="I50102" s="43"/>
      <c r="J50102" s="308"/>
      <c r="K50102" s="51"/>
      <c r="N50102" s="309"/>
      <c r="R50102" s="17"/>
      <c r="T50102" s="17"/>
      <c r="V50102" s="17"/>
      <c r="W50102" s="51"/>
    </row>
    <row r="50103">
      <c r="A50103" s="307"/>
      <c r="B50103" s="85"/>
      <c r="C50103" s="85"/>
      <c r="D50103" s="85"/>
      <c r="E50103" s="88"/>
      <c r="G50103" s="17"/>
      <c r="I50103" s="43"/>
      <c r="J50103" s="308"/>
      <c r="K50103" s="51"/>
      <c r="N50103" s="309"/>
      <c r="R50103" s="17"/>
      <c r="T50103" s="17"/>
      <c r="V50103" s="17"/>
      <c r="W50103" s="51"/>
    </row>
    <row r="50104">
      <c r="A50104" s="307"/>
      <c r="B50104" s="85"/>
      <c r="C50104" s="85"/>
      <c r="D50104" s="85"/>
      <c r="E50104" s="88"/>
      <c r="G50104" s="17"/>
      <c r="I50104" s="43"/>
      <c r="J50104" s="308"/>
      <c r="K50104" s="51"/>
      <c r="N50104" s="309"/>
      <c r="R50104" s="17"/>
      <c r="T50104" s="17"/>
      <c r="V50104" s="17"/>
      <c r="W50104" s="51"/>
    </row>
    <row r="50105">
      <c r="A50105" s="307"/>
      <c r="B50105" s="85"/>
      <c r="C50105" s="85"/>
      <c r="D50105" s="85"/>
      <c r="E50105" s="88"/>
      <c r="G50105" s="17"/>
      <c r="I50105" s="43"/>
      <c r="J50105" s="308"/>
      <c r="K50105" s="51"/>
      <c r="N50105" s="309"/>
      <c r="R50105" s="17"/>
      <c r="T50105" s="17"/>
      <c r="V50105" s="17"/>
      <c r="W50105" s="51"/>
    </row>
    <row r="50106">
      <c r="A50106" s="307"/>
      <c r="B50106" s="85"/>
      <c r="C50106" s="85"/>
      <c r="D50106" s="85"/>
      <c r="E50106" s="88"/>
      <c r="G50106" s="17"/>
      <c r="I50106" s="43"/>
      <c r="J50106" s="308"/>
      <c r="K50106" s="51"/>
      <c r="N50106" s="309"/>
      <c r="R50106" s="17"/>
      <c r="T50106" s="17"/>
      <c r="V50106" s="17"/>
      <c r="W50106" s="51"/>
    </row>
    <row r="50107">
      <c r="A50107" s="307"/>
      <c r="B50107" s="85"/>
      <c r="C50107" s="85"/>
      <c r="D50107" s="85"/>
      <c r="E50107" s="88"/>
      <c r="G50107" s="17"/>
      <c r="I50107" s="43"/>
      <c r="J50107" s="308"/>
      <c r="K50107" s="51"/>
      <c r="N50107" s="309"/>
      <c r="R50107" s="17"/>
      <c r="T50107" s="17"/>
      <c r="V50107" s="17"/>
      <c r="W50107" s="51"/>
    </row>
    <row r="50108">
      <c r="A50108" s="307"/>
      <c r="B50108" s="85"/>
      <c r="C50108" s="85"/>
      <c r="D50108" s="85"/>
      <c r="E50108" s="88"/>
      <c r="G50108" s="17"/>
      <c r="I50108" s="43"/>
      <c r="J50108" s="308"/>
      <c r="K50108" s="51"/>
      <c r="N50108" s="309"/>
      <c r="R50108" s="17"/>
      <c r="T50108" s="17"/>
      <c r="V50108" s="17"/>
      <c r="W50108" s="51"/>
    </row>
    <row r="50109">
      <c r="A50109" s="307"/>
      <c r="B50109" s="85"/>
      <c r="C50109" s="85"/>
      <c r="D50109" s="85"/>
      <c r="E50109" s="88"/>
      <c r="G50109" s="17"/>
      <c r="I50109" s="43"/>
      <c r="J50109" s="308"/>
      <c r="K50109" s="51"/>
      <c r="N50109" s="309"/>
      <c r="R50109" s="17"/>
      <c r="T50109" s="17"/>
      <c r="V50109" s="17"/>
      <c r="W50109" s="51"/>
    </row>
    <row r="50110">
      <c r="A50110" s="307"/>
      <c r="B50110" s="85"/>
      <c r="C50110" s="85"/>
      <c r="D50110" s="85"/>
      <c r="E50110" s="88"/>
      <c r="G50110" s="17"/>
      <c r="I50110" s="43"/>
      <c r="J50110" s="308"/>
      <c r="K50110" s="51"/>
      <c r="N50110" s="309"/>
      <c r="R50110" s="17"/>
      <c r="T50110" s="17"/>
      <c r="V50110" s="17"/>
      <c r="W50110" s="51"/>
    </row>
    <row r="50111">
      <c r="A50111" s="307"/>
      <c r="B50111" s="85"/>
      <c r="C50111" s="85"/>
      <c r="D50111" s="85"/>
      <c r="E50111" s="88"/>
      <c r="G50111" s="17"/>
      <c r="I50111" s="43"/>
      <c r="J50111" s="308"/>
      <c r="K50111" s="51"/>
      <c r="N50111" s="309"/>
      <c r="R50111" s="17"/>
      <c r="T50111" s="17"/>
      <c r="V50111" s="17"/>
      <c r="W50111" s="51"/>
    </row>
    <row r="50112">
      <c r="A50112" s="307"/>
      <c r="B50112" s="85"/>
      <c r="C50112" s="85"/>
      <c r="D50112" s="85"/>
      <c r="E50112" s="88"/>
      <c r="G50112" s="17"/>
      <c r="I50112" s="43"/>
      <c r="J50112" s="308"/>
      <c r="K50112" s="51"/>
      <c r="N50112" s="309"/>
      <c r="R50112" s="17"/>
      <c r="T50112" s="17"/>
      <c r="V50112" s="17"/>
      <c r="W50112" s="51"/>
    </row>
    <row r="50113">
      <c r="A50113" s="307"/>
      <c r="B50113" s="85"/>
      <c r="C50113" s="85"/>
      <c r="D50113" s="85"/>
      <c r="E50113" s="88"/>
      <c r="G50113" s="17"/>
      <c r="I50113" s="43"/>
      <c r="J50113" s="308"/>
      <c r="K50113" s="51"/>
      <c r="N50113" s="309"/>
      <c r="R50113" s="17"/>
      <c r="T50113" s="17"/>
      <c r="V50113" s="17"/>
      <c r="W50113" s="51"/>
    </row>
    <row r="50114">
      <c r="A50114" s="307"/>
      <c r="B50114" s="85"/>
      <c r="C50114" s="85"/>
      <c r="D50114" s="85"/>
      <c r="E50114" s="88"/>
      <c r="G50114" s="17"/>
      <c r="I50114" s="43"/>
      <c r="J50114" s="308"/>
      <c r="K50114" s="51"/>
      <c r="N50114" s="309"/>
      <c r="R50114" s="17"/>
      <c r="T50114" s="17"/>
      <c r="V50114" s="17"/>
      <c r="W50114" s="51"/>
    </row>
    <row r="50115">
      <c r="A50115" s="307"/>
      <c r="B50115" s="85"/>
      <c r="C50115" s="85"/>
      <c r="D50115" s="85"/>
      <c r="E50115" s="88"/>
      <c r="G50115" s="17"/>
      <c r="I50115" s="43"/>
      <c r="J50115" s="308"/>
      <c r="K50115" s="51"/>
      <c r="N50115" s="309"/>
      <c r="R50115" s="17"/>
      <c r="T50115" s="17"/>
      <c r="V50115" s="17"/>
      <c r="W50115" s="51"/>
    </row>
    <row r="50116">
      <c r="A50116" s="307"/>
      <c r="B50116" s="85"/>
      <c r="C50116" s="85"/>
      <c r="D50116" s="85"/>
      <c r="E50116" s="88"/>
      <c r="G50116" s="17"/>
      <c r="I50116" s="43"/>
      <c r="J50116" s="308"/>
      <c r="K50116" s="51"/>
      <c r="N50116" s="309"/>
      <c r="R50116" s="17"/>
      <c r="T50116" s="17"/>
      <c r="V50116" s="17"/>
      <c r="W50116" s="51"/>
    </row>
    <row r="50117">
      <c r="A50117" s="307"/>
      <c r="B50117" s="85"/>
      <c r="C50117" s="85"/>
      <c r="D50117" s="85"/>
      <c r="E50117" s="88"/>
      <c r="G50117" s="17"/>
      <c r="I50117" s="43"/>
      <c r="J50117" s="308"/>
      <c r="K50117" s="51"/>
      <c r="N50117" s="309"/>
      <c r="R50117" s="17"/>
      <c r="T50117" s="17"/>
      <c r="V50117" s="17"/>
      <c r="W50117" s="51"/>
    </row>
    <row r="50118">
      <c r="A50118" s="307"/>
      <c r="B50118" s="85"/>
      <c r="C50118" s="85"/>
      <c r="D50118" s="85"/>
      <c r="E50118" s="88"/>
      <c r="G50118" s="17"/>
      <c r="I50118" s="43"/>
      <c r="J50118" s="308"/>
      <c r="K50118" s="51"/>
      <c r="N50118" s="309"/>
      <c r="R50118" s="17"/>
      <c r="T50118" s="17"/>
      <c r="V50118" s="17"/>
      <c r="W50118" s="51"/>
    </row>
    <row r="50119">
      <c r="A50119" s="307"/>
      <c r="B50119" s="85"/>
      <c r="C50119" s="85"/>
      <c r="D50119" s="85"/>
      <c r="E50119" s="88"/>
      <c r="G50119" s="17"/>
      <c r="I50119" s="43"/>
      <c r="J50119" s="308"/>
      <c r="K50119" s="51"/>
      <c r="N50119" s="309"/>
      <c r="R50119" s="17"/>
      <c r="T50119" s="17"/>
      <c r="V50119" s="17"/>
      <c r="W50119" s="51"/>
    </row>
    <row r="50120">
      <c r="A50120" s="307"/>
      <c r="B50120" s="85"/>
      <c r="C50120" s="85"/>
      <c r="D50120" s="85"/>
      <c r="E50120" s="88"/>
      <c r="G50120" s="17"/>
      <c r="I50120" s="43"/>
      <c r="J50120" s="308"/>
      <c r="K50120" s="51"/>
      <c r="N50120" s="309"/>
      <c r="R50120" s="17"/>
      <c r="T50120" s="17"/>
      <c r="V50120" s="17"/>
      <c r="W50120" s="51"/>
    </row>
    <row r="50121">
      <c r="A50121" s="307"/>
      <c r="B50121" s="85"/>
      <c r="C50121" s="85"/>
      <c r="D50121" s="85"/>
      <c r="E50121" s="88"/>
      <c r="G50121" s="17"/>
      <c r="I50121" s="43"/>
      <c r="J50121" s="308"/>
      <c r="K50121" s="51"/>
      <c r="N50121" s="309"/>
      <c r="R50121" s="17"/>
      <c r="T50121" s="17"/>
      <c r="V50121" s="17"/>
      <c r="W50121" s="51"/>
    </row>
    <row r="50122">
      <c r="A50122" s="307"/>
      <c r="B50122" s="85"/>
      <c r="C50122" s="85"/>
      <c r="D50122" s="85"/>
      <c r="E50122" s="88"/>
      <c r="G50122" s="17"/>
      <c r="I50122" s="43"/>
      <c r="J50122" s="308"/>
      <c r="K50122" s="51"/>
      <c r="N50122" s="309"/>
      <c r="R50122" s="17"/>
      <c r="T50122" s="17"/>
      <c r="V50122" s="17"/>
      <c r="W50122" s="51"/>
    </row>
    <row r="50123">
      <c r="A50123" s="307"/>
      <c r="B50123" s="85"/>
      <c r="C50123" s="85"/>
      <c r="D50123" s="85"/>
      <c r="E50123" s="88"/>
      <c r="G50123" s="17"/>
      <c r="I50123" s="43"/>
      <c r="J50123" s="308"/>
      <c r="K50123" s="51"/>
      <c r="N50123" s="309"/>
      <c r="R50123" s="17"/>
      <c r="T50123" s="17"/>
      <c r="V50123" s="17"/>
      <c r="W50123" s="51"/>
    </row>
    <row r="50124">
      <c r="A50124" s="307"/>
      <c r="B50124" s="85"/>
      <c r="C50124" s="85"/>
      <c r="D50124" s="85"/>
      <c r="E50124" s="88"/>
      <c r="G50124" s="17"/>
      <c r="I50124" s="43"/>
      <c r="J50124" s="308"/>
      <c r="K50124" s="51"/>
      <c r="N50124" s="309"/>
      <c r="R50124" s="17"/>
      <c r="T50124" s="17"/>
      <c r="V50124" s="17"/>
      <c r="W50124" s="51"/>
    </row>
    <row r="50125">
      <c r="A50125" s="307"/>
      <c r="B50125" s="85"/>
      <c r="C50125" s="85"/>
      <c r="D50125" s="85"/>
      <c r="E50125" s="88"/>
      <c r="G50125" s="17"/>
      <c r="I50125" s="43"/>
      <c r="J50125" s="308"/>
      <c r="K50125" s="51"/>
      <c r="N50125" s="309"/>
      <c r="R50125" s="17"/>
      <c r="T50125" s="17"/>
      <c r="V50125" s="17"/>
      <c r="W50125" s="51"/>
    </row>
    <row r="50126">
      <c r="A50126" s="307"/>
      <c r="B50126" s="85"/>
      <c r="C50126" s="85"/>
      <c r="D50126" s="85"/>
      <c r="E50126" s="88"/>
      <c r="G50126" s="17"/>
      <c r="I50126" s="43"/>
      <c r="J50126" s="308"/>
      <c r="K50126" s="51"/>
      <c r="N50126" s="309"/>
      <c r="R50126" s="17"/>
      <c r="T50126" s="17"/>
      <c r="V50126" s="17"/>
      <c r="W50126" s="51"/>
    </row>
    <row r="50127">
      <c r="A50127" s="307"/>
      <c r="B50127" s="85"/>
      <c r="C50127" s="85"/>
      <c r="D50127" s="85"/>
      <c r="E50127" s="88"/>
      <c r="G50127" s="17"/>
      <c r="I50127" s="43"/>
      <c r="J50127" s="308"/>
      <c r="K50127" s="51"/>
      <c r="N50127" s="309"/>
      <c r="R50127" s="17"/>
      <c r="T50127" s="17"/>
      <c r="V50127" s="17"/>
      <c r="W50127" s="51"/>
    </row>
    <row r="50128">
      <c r="A50128" s="307"/>
      <c r="B50128" s="85"/>
      <c r="C50128" s="85"/>
      <c r="D50128" s="85"/>
      <c r="E50128" s="88"/>
      <c r="G50128" s="17"/>
      <c r="I50128" s="43"/>
      <c r="J50128" s="308"/>
      <c r="K50128" s="51"/>
      <c r="N50128" s="309"/>
      <c r="R50128" s="17"/>
      <c r="T50128" s="17"/>
      <c r="V50128" s="17"/>
      <c r="W50128" s="51"/>
    </row>
    <row r="50129">
      <c r="A50129" s="307"/>
      <c r="B50129" s="85"/>
      <c r="C50129" s="85"/>
      <c r="D50129" s="85"/>
      <c r="E50129" s="88"/>
      <c r="G50129" s="17"/>
      <c r="I50129" s="43"/>
      <c r="J50129" s="308"/>
      <c r="K50129" s="51"/>
      <c r="N50129" s="309"/>
      <c r="R50129" s="17"/>
      <c r="T50129" s="17"/>
      <c r="V50129" s="17"/>
      <c r="W50129" s="51"/>
    </row>
    <row r="50130">
      <c r="A50130" s="307"/>
      <c r="B50130" s="85"/>
      <c r="C50130" s="85"/>
      <c r="D50130" s="85"/>
      <c r="E50130" s="88"/>
      <c r="G50130" s="17"/>
      <c r="I50130" s="43"/>
      <c r="J50130" s="308"/>
      <c r="K50130" s="51"/>
      <c r="N50130" s="309"/>
      <c r="R50130" s="17"/>
      <c r="T50130" s="17"/>
      <c r="V50130" s="17"/>
      <c r="W50130" s="51"/>
    </row>
    <row r="50131">
      <c r="A50131" s="307"/>
      <c r="B50131" s="85"/>
      <c r="C50131" s="85"/>
      <c r="D50131" s="85"/>
      <c r="E50131" s="88"/>
      <c r="G50131" s="17"/>
      <c r="I50131" s="43"/>
      <c r="J50131" s="308"/>
      <c r="K50131" s="51"/>
      <c r="N50131" s="309"/>
      <c r="R50131" s="17"/>
      <c r="T50131" s="17"/>
      <c r="V50131" s="17"/>
      <c r="W50131" s="51"/>
    </row>
    <row r="50132">
      <c r="A50132" s="307"/>
      <c r="B50132" s="85"/>
      <c r="C50132" s="85"/>
      <c r="D50132" s="85"/>
      <c r="E50132" s="88"/>
      <c r="G50132" s="17"/>
      <c r="I50132" s="43"/>
      <c r="J50132" s="308"/>
      <c r="K50132" s="51"/>
      <c r="N50132" s="309"/>
      <c r="R50132" s="17"/>
      <c r="T50132" s="17"/>
      <c r="V50132" s="17"/>
      <c r="W50132" s="51"/>
    </row>
    <row r="50133">
      <c r="A50133" s="307"/>
      <c r="B50133" s="85"/>
      <c r="C50133" s="85"/>
      <c r="D50133" s="85"/>
      <c r="E50133" s="88"/>
      <c r="G50133" s="17"/>
      <c r="I50133" s="43"/>
      <c r="J50133" s="308"/>
      <c r="K50133" s="51"/>
      <c r="N50133" s="309"/>
      <c r="R50133" s="17"/>
      <c r="T50133" s="17"/>
      <c r="V50133" s="17"/>
      <c r="W50133" s="51"/>
    </row>
    <row r="50134">
      <c r="A50134" s="307"/>
      <c r="B50134" s="85"/>
      <c r="C50134" s="85"/>
      <c r="D50134" s="85"/>
      <c r="E50134" s="88"/>
      <c r="G50134" s="17"/>
      <c r="I50134" s="43"/>
      <c r="J50134" s="308"/>
      <c r="K50134" s="51"/>
      <c r="N50134" s="309"/>
      <c r="R50134" s="17"/>
      <c r="T50134" s="17"/>
      <c r="V50134" s="17"/>
      <c r="W50134" s="51"/>
    </row>
    <row r="50135">
      <c r="A50135" s="307"/>
      <c r="B50135" s="85"/>
      <c r="C50135" s="85"/>
      <c r="D50135" s="85"/>
      <c r="E50135" s="88"/>
      <c r="G50135" s="17"/>
      <c r="I50135" s="43"/>
      <c r="J50135" s="308"/>
      <c r="K50135" s="51"/>
      <c r="N50135" s="309"/>
      <c r="R50135" s="17"/>
      <c r="T50135" s="17"/>
      <c r="V50135" s="17"/>
      <c r="W50135" s="51"/>
    </row>
    <row r="50136">
      <c r="A50136" s="307"/>
      <c r="B50136" s="85"/>
      <c r="C50136" s="85"/>
      <c r="D50136" s="85"/>
      <c r="E50136" s="88"/>
      <c r="G50136" s="17"/>
      <c r="I50136" s="43"/>
      <c r="J50136" s="308"/>
      <c r="K50136" s="51"/>
      <c r="N50136" s="309"/>
      <c r="R50136" s="17"/>
      <c r="T50136" s="17"/>
      <c r="V50136" s="17"/>
      <c r="W50136" s="51"/>
    </row>
    <row r="50137">
      <c r="A50137" s="307"/>
      <c r="B50137" s="85"/>
      <c r="C50137" s="85"/>
      <c r="D50137" s="85"/>
      <c r="E50137" s="88"/>
      <c r="G50137" s="17"/>
      <c r="I50137" s="43"/>
      <c r="J50137" s="308"/>
      <c r="K50137" s="51"/>
      <c r="N50137" s="309"/>
      <c r="R50137" s="17"/>
      <c r="T50137" s="17"/>
      <c r="V50137" s="17"/>
      <c r="W50137" s="51"/>
    </row>
    <row r="50138">
      <c r="A50138" s="307"/>
      <c r="B50138" s="85"/>
      <c r="C50138" s="85"/>
      <c r="D50138" s="85"/>
      <c r="E50138" s="88"/>
      <c r="G50138" s="17"/>
      <c r="I50138" s="43"/>
      <c r="J50138" s="308"/>
      <c r="K50138" s="51"/>
      <c r="N50138" s="309"/>
      <c r="R50138" s="17"/>
      <c r="T50138" s="17"/>
      <c r="V50138" s="17"/>
      <c r="W50138" s="51"/>
    </row>
    <row r="50139">
      <c r="A50139" s="307"/>
      <c r="B50139" s="85"/>
      <c r="C50139" s="85"/>
      <c r="D50139" s="85"/>
      <c r="E50139" s="88"/>
      <c r="G50139" s="17"/>
      <c r="I50139" s="43"/>
      <c r="J50139" s="308"/>
      <c r="K50139" s="51"/>
      <c r="N50139" s="309"/>
      <c r="R50139" s="17"/>
      <c r="T50139" s="17"/>
      <c r="V50139" s="17"/>
      <c r="W50139" s="51"/>
    </row>
    <row r="50140">
      <c r="A50140" s="307"/>
      <c r="B50140" s="85"/>
      <c r="C50140" s="85"/>
      <c r="D50140" s="85"/>
      <c r="E50140" s="88"/>
      <c r="G50140" s="17"/>
      <c r="I50140" s="43"/>
      <c r="J50140" s="308"/>
      <c r="K50140" s="51"/>
      <c r="N50140" s="309"/>
      <c r="R50140" s="17"/>
      <c r="T50140" s="17"/>
      <c r="V50140" s="17"/>
      <c r="W50140" s="51"/>
    </row>
    <row r="50141">
      <c r="A50141" s="307"/>
      <c r="B50141" s="85"/>
      <c r="C50141" s="85"/>
      <c r="D50141" s="85"/>
      <c r="E50141" s="88"/>
      <c r="G50141" s="17"/>
      <c r="I50141" s="43"/>
      <c r="J50141" s="308"/>
      <c r="K50141" s="51"/>
      <c r="N50141" s="309"/>
      <c r="R50141" s="17"/>
      <c r="T50141" s="17"/>
      <c r="V50141" s="17"/>
      <c r="W50141" s="51"/>
    </row>
    <row r="50142">
      <c r="A50142" s="307"/>
      <c r="B50142" s="85"/>
      <c r="C50142" s="85"/>
      <c r="D50142" s="85"/>
      <c r="E50142" s="88"/>
      <c r="G50142" s="17"/>
      <c r="I50142" s="43"/>
      <c r="J50142" s="308"/>
      <c r="K50142" s="51"/>
      <c r="N50142" s="309"/>
      <c r="R50142" s="17"/>
      <c r="T50142" s="17"/>
      <c r="V50142" s="17"/>
      <c r="W50142" s="51"/>
    </row>
    <row r="50143">
      <c r="A50143" s="307"/>
      <c r="B50143" s="85"/>
      <c r="C50143" s="85"/>
      <c r="D50143" s="85"/>
      <c r="E50143" s="88"/>
      <c r="G50143" s="17"/>
      <c r="I50143" s="43"/>
      <c r="J50143" s="308"/>
      <c r="K50143" s="51"/>
      <c r="N50143" s="309"/>
      <c r="R50143" s="17"/>
      <c r="T50143" s="17"/>
      <c r="V50143" s="17"/>
      <c r="W50143" s="51"/>
    </row>
    <row r="50144">
      <c r="A50144" s="307"/>
      <c r="B50144" s="85"/>
      <c r="C50144" s="85"/>
      <c r="D50144" s="85"/>
      <c r="E50144" s="88"/>
      <c r="G50144" s="17"/>
      <c r="I50144" s="43"/>
      <c r="J50144" s="308"/>
      <c r="K50144" s="51"/>
      <c r="N50144" s="309"/>
      <c r="R50144" s="17"/>
      <c r="T50144" s="17"/>
      <c r="V50144" s="17"/>
      <c r="W50144" s="51"/>
    </row>
    <row r="50145">
      <c r="A50145" s="307"/>
      <c r="B50145" s="85"/>
      <c r="C50145" s="85"/>
      <c r="D50145" s="85"/>
      <c r="E50145" s="88"/>
      <c r="G50145" s="17"/>
      <c r="I50145" s="43"/>
      <c r="J50145" s="308"/>
      <c r="K50145" s="51"/>
      <c r="N50145" s="309"/>
      <c r="R50145" s="17"/>
      <c r="T50145" s="17"/>
      <c r="V50145" s="17"/>
      <c r="W50145" s="51"/>
    </row>
    <row r="50146">
      <c r="A50146" s="307"/>
      <c r="B50146" s="85"/>
      <c r="C50146" s="85"/>
      <c r="D50146" s="85"/>
      <c r="E50146" s="88"/>
      <c r="G50146" s="17"/>
      <c r="I50146" s="43"/>
      <c r="J50146" s="308"/>
      <c r="K50146" s="51"/>
      <c r="N50146" s="309"/>
      <c r="R50146" s="17"/>
      <c r="T50146" s="17"/>
      <c r="V50146" s="17"/>
      <c r="W50146" s="51"/>
    </row>
    <row r="50147">
      <c r="A50147" s="307"/>
      <c r="B50147" s="85"/>
      <c r="C50147" s="85"/>
      <c r="D50147" s="85"/>
      <c r="E50147" s="88"/>
      <c r="G50147" s="17"/>
      <c r="I50147" s="43"/>
      <c r="J50147" s="308"/>
      <c r="K50147" s="51"/>
      <c r="N50147" s="309"/>
      <c r="R50147" s="17"/>
      <c r="T50147" s="17"/>
      <c r="V50147" s="17"/>
      <c r="W50147" s="51"/>
    </row>
    <row r="50148">
      <c r="A50148" s="307"/>
      <c r="B50148" s="85"/>
      <c r="C50148" s="85"/>
      <c r="D50148" s="85"/>
      <c r="E50148" s="88"/>
      <c r="G50148" s="17"/>
      <c r="I50148" s="43"/>
      <c r="J50148" s="308"/>
      <c r="K50148" s="51"/>
      <c r="N50148" s="309"/>
      <c r="R50148" s="17"/>
      <c r="T50148" s="17"/>
      <c r="V50148" s="17"/>
      <c r="W50148" s="51"/>
    </row>
    <row r="50149">
      <c r="A50149" s="307"/>
      <c r="B50149" s="85"/>
      <c r="C50149" s="85"/>
      <c r="D50149" s="85"/>
      <c r="E50149" s="88"/>
      <c r="G50149" s="17"/>
      <c r="I50149" s="43"/>
      <c r="J50149" s="308"/>
      <c r="K50149" s="51"/>
      <c r="N50149" s="309"/>
      <c r="R50149" s="17"/>
      <c r="T50149" s="17"/>
      <c r="V50149" s="17"/>
      <c r="W50149" s="51"/>
    </row>
    <row r="50150">
      <c r="A50150" s="307"/>
      <c r="B50150" s="85"/>
      <c r="C50150" s="85"/>
      <c r="D50150" s="85"/>
      <c r="E50150" s="88"/>
      <c r="G50150" s="17"/>
      <c r="I50150" s="43"/>
      <c r="J50150" s="308"/>
      <c r="K50150" s="51"/>
      <c r="N50150" s="309"/>
      <c r="R50150" s="17"/>
      <c r="T50150" s="17"/>
      <c r="V50150" s="17"/>
      <c r="W50150" s="51"/>
    </row>
  </sheetData>
  <autoFilter ref="$A$1:$BD$809">
    <filterColumn colId="0">
      <filters>
        <filter val="Summer 2025"/>
        <filter val="Spring 2026"/>
      </filters>
    </filterColumn>
  </autoFilter>
  <customSheetViews>
    <customSheetView guid="{94495AE1-D9B1-4B50-BBC7-4A79A2C1AFAD}" filter="1" showAutoFilter="1">
      <autoFilter ref="$A$1:$AP$388">
        <filterColumn colId="0">
          <filters>
            <filter val="Summer 2025"/>
          </filters>
        </filterColumn>
        <filterColumn colId="2">
          <filters>
            <filter val="Yes"/>
          </filters>
        </filterColumn>
        <filterColumn colId="3">
          <filters>
            <filter val="Priority 2"/>
            <filter val="Priority 1"/>
            <filter val="Unassigned"/>
          </filters>
        </filterColumn>
        <filterColumn colId="17">
          <filters blank="1">
            <filter val="Yes"/>
          </filters>
        </filterColumn>
        <filterColumn colId="13">
          <filters>
            <filter val="Unknown 3"/>
            <filter val="Unknown 2"/>
            <filter val="Unknown 5"/>
            <filter val="Unknown 28"/>
            <filter val="Unknown 4"/>
            <filter val="Unknown 29"/>
            <filter val="7184138164"/>
            <filter val="Unknown 26"/>
            <filter val="3475925683"/>
            <filter val="9043272313"/>
            <filter val="Unknown 27"/>
            <filter val="Unknown 1"/>
            <filter val="Unknown 24"/>
            <filter val="Unknown 25"/>
            <filter val="Unknown 22"/>
            <filter val="Unknown 23"/>
            <filter val="8138503586"/>
            <filter val="Unknown 20"/>
            <filter val="Unknown 21"/>
            <filter val="8087794058"/>
            <filter val="4109539094"/>
            <filter val="7579513234"/>
            <filter val="5595564312"/>
            <filter val="7703551281"/>
            <filter val="8457054981"/>
            <filter val="7169130341"/>
            <filter val="3138281341"/>
            <filter val="3463063144"/>
            <filter val="6162164648"/>
            <filter val="Unknown 19"/>
            <filter val="Unknown 17"/>
            <filter val="Unknown 18"/>
            <filter val="Unknown 15"/>
            <filter val="Unknown 16"/>
            <filter val="Unknown 13"/>
            <filter val="7602243869"/>
            <filter val="Unknown 14"/>
            <filter val="Unknown 11"/>
            <filter val="Unknown 12"/>
            <filter val="Unknown 10"/>
            <filter val="8134316840"/>
            <filter val="2016474037"/>
            <filter val="2819842075"/>
            <filter val="5073518337"/>
            <filter val="7013405552"/>
            <filter val="4706187621"/>
            <filter val="2405108136"/>
            <filter val="7865236887"/>
            <filter val="9169755487"/>
            <filter val="9048876955"/>
            <filter val="2183419761"/>
            <filter val="3905902848"/>
            <filter val="2400877102"/>
            <filter val="9176379678"/>
            <filter val="7134306285"/>
            <filter val="9102067622"/>
            <filter val="6193219831"/>
            <filter val="7037890650"/>
            <filter val="6304183923"/>
            <filter val="8594689891"/>
            <filter val="3167088029"/>
            <filter val="8508145723"/>
            <filter val="2532055839"/>
            <filter val="Unknown 7"/>
            <filter val="Unknown 6"/>
            <filter val="9176022595"/>
            <filter val="Unknown 9"/>
            <filter val="Unknown 8"/>
            <filter val="2032069984"/>
            <filter val="9174193563"/>
            <filter val="2018971998"/>
            <filter val="6464644250"/>
            <filter val="8177979974"/>
            <filter val="7603901660"/>
            <filter val="8507164251"/>
            <filter val="6097514786"/>
            <filter val="2027140811"/>
            <filter val="7605865012"/>
            <filter val="9173489799"/>
            <filter val="7132494452"/>
            <filter val="7048686676"/>
            <filter val="8166738060"/>
            <filter val="7065700879"/>
            <filter val="3373530145"/>
            <filter val="3475783650"/>
            <filter val="4437845335"/>
            <filter val="7575609076"/>
            <filter val="2295157075"/>
            <filter val="8136503586"/>
            <filter val="7572407848"/>
            <filter val="9789958229"/>
            <filter val="3127742094"/>
            <filter val="6464687982"/>
            <filter val="2032148567"/>
            <filter val="6512106006"/>
            <filter val="6512106005"/>
            <filter val="7345900249"/>
            <filter val="6065683405"/>
            <filter val="3039171190"/>
            <filter val="9172706825"/>
            <filter val="6318137609"/>
            <filter val="4084255801"/>
            <filter val="5753137833"/>
            <filter val="8624505619"/>
            <filter val="6463926667"/>
            <filter val="3237181660"/>
            <filter val="7069121158"/>
            <filter val="1234567890"/>
            <filter val="6122457228"/>
            <filter val="3129780099"/>
            <filter val="6145378831"/>
            <filter val="9179827609"/>
            <filter val="2547027940"/>
            <filter val="5126563273"/>
            <filter val="9094868978"/>
            <filter val="5164249048"/>
            <filter val="9518428899"/>
            <filter val="9199358268"/>
            <filter val="5126880220"/>
            <filter val="6198506323"/>
            <filter val="8138303049"/>
            <filter val="2068985309"/>
            <filter val="3365772218"/>
            <filter val="6023201336"/>
            <filter val="4140412325"/>
            <filter val="8087793266"/>
            <filter val="7187173141"/>
            <filter val="8137203925"/>
            <filter val="3303177831"/>
            <filter val="7194539866"/>
            <filter val="3123910361"/>
            <filter val="9173495778"/>
            <filter val="3473733733"/>
            <filter val="5013192156"/>
            <filter val="4102185374"/>
            <filter val="7065048337"/>
            <filter val="Unknown 77"/>
            <filter val="Unknown 78"/>
            <filter val="Unknown 75"/>
            <filter val="Unknown 76"/>
            <filter val="Unknown 73"/>
            <filter val="Unknown 74"/>
            <filter val="Unknown 71"/>
            <filter val="2627701010"/>
            <filter val="Unknown 72"/>
            <filter val="Unknown 70"/>
            <filter val="7802009139"/>
            <filter val="6464922955"/>
            <filter val="2102043531"/>
            <filter val="6465982990"/>
            <filter val="Unknown 68"/>
            <filter val="7034866614"/>
            <filter val="Unknown 69"/>
            <filter val="9089221311"/>
            <filter val="Unknown 66"/>
            <filter val="Unknown 67"/>
            <filter val="Unknown 64"/>
            <filter val="Unknown 65"/>
            <filter val="Unknown 62"/>
            <filter val="Unknown 63"/>
            <filter val="Unknown 60"/>
            <filter val="9376578570"/>
            <filter val="Unknown 61"/>
            <filter val="3208282097"/>
            <filter val="3109610194"/>
            <filter val="Unknown 59"/>
            <filter val="Unknown 57"/>
            <filter val="Unknown 58"/>
            <filter val="Unknown 55"/>
            <filter val="Unknown 56"/>
            <filter val="8082869851"/>
            <filter val="Unknown 53"/>
            <filter val="2109287030"/>
            <filter val="9108504874"/>
            <filter val="Unknown 54"/>
            <filter val="Unknown 51"/>
            <filter val="Unknown 52"/>
            <filter val="Unknown 50"/>
            <filter val="2709293938"/>
            <filter val="3176585480"/>
            <filter val="9173827096"/>
            <filter val="Unknown 48"/>
            <filter val="5857948550"/>
            <filter val="Unknown 49"/>
            <filter val="Unknown 46"/>
            <filter val="Unknown 47"/>
            <filter val="6192481832"/>
            <filter val="Unknown 44"/>
            <filter val="Unknown 45"/>
            <filter val="Unknown 42"/>
            <filter val="Unknown 43"/>
            <filter val="Unknown 40"/>
            <filter val="5712630206"/>
            <filter val="Unknown 41"/>
            <filter val="2023601271"/>
            <filter val="9176982518"/>
            <filter val="4075876806"/>
            <filter val="3184022660"/>
            <filter val="9296845102"/>
            <filter val="Unknown 39"/>
            <filter val="3175600906"/>
            <filter val="Unknown 37"/>
            <filter val="Unknown 38"/>
            <filter val="Unknown 35"/>
            <filter val="Unknown 36"/>
            <filter val="Unknown 33"/>
            <filter val="Unknown 34"/>
            <filter val="9086364480"/>
            <filter val="Unknown 31"/>
            <filter val="Unknown 32"/>
            <filter val="Unknown 30"/>
            <filter val="6318797375"/>
            <filter val="3039292246"/>
            <filter val="7807193505"/>
            <filter val="9287852472"/>
            <filter val="7034638407"/>
            <filter val="9137778113"/>
            <filter val="8622722600"/>
          </filters>
        </filterColumn>
      </autoFilter>
    </customSheetView>
    <customSheetView guid="{09A3B40A-AD67-4B07-9992-084CD976418C}" filter="1" showAutoFilter="1">
      <autoFilter ref="$A$1:$AP$809">
        <filterColumn colId="0">
          <filters>
            <filter val="Summer 2025"/>
            <filter val="Summer 2026"/>
            <filter val="Spring 2026"/>
          </filters>
        </filterColumn>
        <filterColumn colId="2">
          <filters blank="1">
            <filter val="No"/>
          </filters>
        </filterColumn>
      </autoFilter>
    </customSheetView>
    <customSheetView guid="{C91FD71D-2CEC-4828-8CDB-18C8EB11A969}" filter="1" showAutoFilter="1">
      <autoFilter ref="$A$1:$AP$809">
        <filterColumn colId="0">
          <filters>
            <filter val="Summer 2025"/>
            <filter val="Summer 2026"/>
            <filter val="Spring 2026"/>
          </filters>
        </filterColumn>
        <filterColumn colId="3">
          <filters>
            <filter val="Priority 3"/>
            <filter val="Priority 1"/>
            <filter val="Unassigned"/>
          </filters>
        </filterColumn>
      </autoFilter>
    </customSheetView>
    <customSheetView guid="{95D8E2BF-ADDA-4C68-9DC2-9BB54F4374EC}" filter="1" showAutoFilter="1">
      <autoFilter ref="$A$1:$W$813">
        <filterColumn colId="0">
          <filters>
            <filter val="Summer 2025"/>
            <filter val="Summer 2026"/>
            <filter val="Spring 2026"/>
          </filters>
        </filterColumn>
        <filterColumn colId="19">
          <filters blank="1">
            <filter val="Completed"/>
            <filter val="Waitlisted"/>
          </filters>
        </filterColumn>
        <filterColumn colId="17">
          <filters blank="1">
            <filter val="Yes"/>
          </filters>
        </filterColumn>
      </autoFilter>
    </customSheetView>
  </customSheetViews>
  <conditionalFormatting sqref="V1:V50150">
    <cfRule type="notContainsBlanks" dxfId="0" priority="1">
      <formula>LEN(TRIM(V1))&gt;0</formula>
    </cfRule>
  </conditionalFormatting>
  <conditionalFormatting sqref="T1:T50150">
    <cfRule type="cellIs" dxfId="1" priority="2" operator="equal">
      <formula>"Dropped"</formula>
    </cfRule>
  </conditionalFormatting>
  <dataValidations>
    <dataValidation type="list" allowBlank="1" showErrorMessage="1" sqref="R2:R50150">
      <formula1>"Yes,No"</formula1>
    </dataValidation>
    <dataValidation type="list" allowBlank="1" showErrorMessage="1" sqref="G2:G50150">
      <formula1>"Leadership Coaching,Resiliency Coaching,Conflict Resolution,Human Resources,Personal Branding,Leadership Development,DEI,Communications &amp; Org Change,Nonprofit,Life Coaching,Veteran,Healthcare,Career Development,Organizational Leadership,Marketing,Commerci"&amp;"al Litigation,Government,Adult Education,Educational Training,Organizational Management,Financial Management,Learning &amp; Development,Bilingual,Organizational Development,Marriage Facilitator,Team Coaching,NLP Practitioner,Business Coaching,Emotional Quotie"&amp;"nt,Philanthropy,Wellness Coaching,Corporate,IT Tech,Solutions Based,Spirituality,Fundraising,SES,ACC,MCC,PCC,Strategic Planning,Project Mgmt,Organizational Consulting,Communications,Organizational Psych,Teaching,Education,Research,Computer Science,Career "&amp;"Coaching,Military Spouse,Entrepreneur,Media,Financial Planning,Insurance,Law,Engineering,Volunteer Work,Law Enforcement"</formula1>
    </dataValidation>
    <dataValidation type="list" allowBlank="1" showErrorMessage="1" sqref="T2:T50150">
      <formula1>"Active,Client Dropped,Completed,Coach Dropped,Waitlisted,Extended"</formula1>
    </dataValidation>
    <dataValidation type="list" allowBlank="1" showErrorMessage="1" sqref="F2:F4992">
      <formula1>"Career Coaching,Business Coaching,Life Coaching,Wellness Coaching"</formula1>
    </dataValidation>
    <dataValidation type="custom" allowBlank="1" showDropDown="1" showErrorMessage="1" sqref="V2:V161 V163:V222 V224:V50150">
      <formula1>OR(NOT(ISERROR(DATEVALUE(V2))), AND(ISNUMBER(V2), LEFT(CELL("format", V2))="D"))</formula1>
    </dataValidation>
  </dataValidations>
  <hyperlinks>
    <hyperlink r:id="rId4" ref="M83"/>
    <hyperlink r:id="rId5" ref="M84"/>
    <hyperlink r:id="rId6" ref="M85"/>
    <hyperlink r:id="rId7" ref="M86"/>
    <hyperlink r:id="rId8" ref="M87"/>
    <hyperlink r:id="rId9" ref="M88"/>
    <hyperlink r:id="rId10" ref="M89"/>
    <hyperlink r:id="rId11" ref="M90"/>
    <hyperlink r:id="rId12" ref="M91"/>
    <hyperlink r:id="rId13" ref="M92"/>
    <hyperlink r:id="rId14" ref="M93"/>
    <hyperlink r:id="rId15" ref="M94"/>
    <hyperlink r:id="rId16" ref="M95"/>
    <hyperlink r:id="rId17" ref="M96"/>
    <hyperlink r:id="rId18" ref="M97"/>
    <hyperlink r:id="rId19" ref="M98"/>
    <hyperlink r:id="rId20" ref="M99"/>
    <hyperlink r:id="rId21" ref="M100"/>
    <hyperlink r:id="rId22" ref="M101"/>
    <hyperlink r:id="rId23" ref="M102"/>
    <hyperlink r:id="rId24" ref="M111"/>
    <hyperlink r:id="rId25" ref="W121"/>
    <hyperlink r:id="rId26" ref="M122"/>
    <hyperlink r:id="rId27" ref="W129"/>
    <hyperlink r:id="rId28" ref="W131"/>
    <hyperlink r:id="rId29" ref="K140"/>
    <hyperlink r:id="rId30" ref="K257"/>
  </hyperlinks>
  <drawing r:id="rId31"/>
  <legacyDrawing r:id="rId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0"/>
    <col customWidth="1" min="3" max="3" width="16.13"/>
    <col customWidth="1" min="4" max="4" width="12.0"/>
    <col customWidth="1" min="5" max="5" width="11.63"/>
    <col customWidth="1" min="6" max="6" width="24.88"/>
    <col customWidth="1" min="7" max="7" width="9.88"/>
    <col customWidth="1" min="8" max="8" width="12.63"/>
    <col customWidth="1" min="9" max="10" width="2.88"/>
    <col customWidth="1" min="11" max="11" width="12.88"/>
    <col customWidth="1" min="12" max="12" width="14.75"/>
    <col customWidth="1" min="13" max="13" width="7.38"/>
    <col customWidth="1" min="14" max="14" width="11.13"/>
    <col customWidth="1" min="15" max="15" width="4.25"/>
    <col customWidth="1" min="16" max="16" width="7.25"/>
    <col customWidth="1" min="17" max="17" width="11.88"/>
    <col customWidth="1" min="18" max="18" width="18.88"/>
    <col customWidth="1" min="19" max="19" width="13.75"/>
    <col customWidth="1" min="20" max="20" width="7.5"/>
    <col customWidth="1" min="21" max="21" width="10.63"/>
  </cols>
  <sheetData>
    <row r="1">
      <c r="A1" s="310" t="s">
        <v>6107</v>
      </c>
      <c r="B1" s="78" t="s">
        <v>6108</v>
      </c>
      <c r="C1" s="78" t="s">
        <v>5043</v>
      </c>
      <c r="D1" s="78" t="s">
        <v>6109</v>
      </c>
      <c r="E1" s="78" t="s">
        <v>6110</v>
      </c>
      <c r="F1" s="78" t="s">
        <v>6111</v>
      </c>
      <c r="G1" s="311" t="s">
        <v>6112</v>
      </c>
      <c r="H1" s="77" t="s">
        <v>6113</v>
      </c>
      <c r="I1" s="79" t="s">
        <v>6114</v>
      </c>
      <c r="J1" s="310" t="s">
        <v>6115</v>
      </c>
      <c r="K1" s="312" t="s">
        <v>6116</v>
      </c>
      <c r="L1" s="312" t="s">
        <v>6117</v>
      </c>
      <c r="M1" s="312" t="s">
        <v>6118</v>
      </c>
      <c r="N1" s="312" t="s">
        <v>6119</v>
      </c>
      <c r="O1" s="313" t="s">
        <v>6120</v>
      </c>
      <c r="P1" s="314" t="s">
        <v>5058</v>
      </c>
      <c r="Q1" s="312" t="s">
        <v>5057</v>
      </c>
      <c r="R1" s="312" t="s">
        <v>5055</v>
      </c>
      <c r="S1" s="312" t="s">
        <v>5056</v>
      </c>
      <c r="T1" s="19" t="s">
        <v>5040</v>
      </c>
      <c r="U1" s="19" t="s">
        <v>5041</v>
      </c>
      <c r="V1" s="19" t="s">
        <v>3735</v>
      </c>
      <c r="W1" s="19" t="s">
        <v>3735</v>
      </c>
      <c r="X1" s="19" t="s">
        <v>3735</v>
      </c>
      <c r="Y1" s="19" t="s">
        <v>3735</v>
      </c>
      <c r="Z1" s="19" t="s">
        <v>3735</v>
      </c>
      <c r="AA1" s="19" t="s">
        <v>3735</v>
      </c>
      <c r="AB1" s="19" t="s">
        <v>3735</v>
      </c>
      <c r="AC1" s="19" t="s">
        <v>3735</v>
      </c>
      <c r="AD1" s="19" t="s">
        <v>3735</v>
      </c>
      <c r="AE1" s="19" t="s">
        <v>6121</v>
      </c>
      <c r="AF1" s="19" t="s">
        <v>5060</v>
      </c>
    </row>
    <row r="2" hidden="1">
      <c r="A2" s="93" t="s">
        <v>6122</v>
      </c>
      <c r="B2" s="267" t="s">
        <v>6123</v>
      </c>
      <c r="C2" s="18"/>
      <c r="D2" s="22" t="s">
        <v>6124</v>
      </c>
      <c r="E2" s="111" t="s">
        <v>6125</v>
      </c>
      <c r="F2" s="18" t="s">
        <v>6126</v>
      </c>
      <c r="G2" s="68" t="s">
        <v>5062</v>
      </c>
      <c r="H2" s="86">
        <v>2.019521141E9</v>
      </c>
      <c r="I2" s="93" t="s">
        <v>606</v>
      </c>
      <c r="J2" s="315"/>
      <c r="K2" s="267" t="s">
        <v>5066</v>
      </c>
      <c r="L2" s="18" t="s">
        <v>5067</v>
      </c>
      <c r="M2" s="92" t="s">
        <v>5068</v>
      </c>
      <c r="N2" s="18" t="s">
        <v>6127</v>
      </c>
      <c r="O2" s="316" t="s">
        <v>5069</v>
      </c>
      <c r="P2" s="93"/>
      <c r="Q2" s="18"/>
      <c r="R2" s="22" t="s">
        <v>5065</v>
      </c>
      <c r="S2" s="18" t="str">
        <f t="shared" ref="S2:S456" si="1">IFS(R2="Waitlisted", "W", R2="Dropped", "X", R2="Coach Dropped", "CD", R2="Active", "A", R2="Extended", "E", R2="Completed", "C", TRUE, "")
</f>
        <v>C</v>
      </c>
      <c r="T2" s="94">
        <f t="array" ref="T2:T753">IF(ISBLANK(A2:A753), "", VALUE(RIGHT(A2:A753, 4) &amp; IF(LEFT(A2:A753, 6)="Spring", "1", IF(LEFT(A2:A753, 6)="Summer", "2", IF(LEFT(A2:A753, 4)="Fall", "3", ""))) ) )</f>
        <v>20211</v>
      </c>
      <c r="U2" s="17" t="str">
        <f t="array" ref="U2:U753">IF((T2:T753 = "") + (B2:B753 = ""), "",
    IF(
      COUNTIFS(B2:B753, B2:B753, T$2:T$753, "&lt;" &amp; $AF$2, ROW(T$2:T$753), "&lt;" &amp; ROW(T2:T753)) &gt; 0,
      "Yes", "No"
    )
  )
</f>
        <v>No</v>
      </c>
      <c r="V2" s="94"/>
      <c r="AE2" s="94" t="str">
        <f t="array" ref="AE2:AE753">IF(ISBLANK(B2:B753), "", IF(COUNTIFS(B2:B753, B2:B753, S2:S753, "C") &gt; 0, "Yes", "No") )</f>
        <v>Yes</v>
      </c>
      <c r="AF2" s="94">
        <f>MAX(T2:T753)</f>
        <v>20261</v>
      </c>
    </row>
    <row r="3" hidden="1">
      <c r="A3" s="93" t="s">
        <v>6122</v>
      </c>
      <c r="B3" s="267" t="s">
        <v>6128</v>
      </c>
      <c r="C3" s="18"/>
      <c r="D3" s="22" t="s">
        <v>6129</v>
      </c>
      <c r="E3" s="22" t="s">
        <v>6130</v>
      </c>
      <c r="F3" s="18" t="s">
        <v>6131</v>
      </c>
      <c r="G3" s="68" t="s">
        <v>5062</v>
      </c>
      <c r="H3" s="75">
        <v>2.017326866E9</v>
      </c>
      <c r="I3" s="103" t="s">
        <v>6132</v>
      </c>
      <c r="J3" s="315"/>
      <c r="K3" s="267" t="s">
        <v>5079</v>
      </c>
      <c r="L3" s="18" t="s">
        <v>4113</v>
      </c>
      <c r="M3" s="18" t="s">
        <v>4114</v>
      </c>
      <c r="N3" s="18" t="s">
        <v>6133</v>
      </c>
      <c r="O3" s="316" t="s">
        <v>4115</v>
      </c>
      <c r="P3" s="93"/>
      <c r="Q3" s="18"/>
      <c r="R3" s="22" t="s">
        <v>5065</v>
      </c>
      <c r="S3" s="18" t="str">
        <f t="shared" si="1"/>
        <v>C</v>
      </c>
      <c r="T3" s="17">
        <v>20211.0</v>
      </c>
      <c r="U3" s="17" t="s">
        <v>81</v>
      </c>
      <c r="AE3" s="17" t="s">
        <v>90</v>
      </c>
    </row>
    <row r="4" hidden="1">
      <c r="A4" s="93" t="s">
        <v>6122</v>
      </c>
      <c r="B4" s="267" t="s">
        <v>6134</v>
      </c>
      <c r="C4" s="18"/>
      <c r="D4" s="22" t="s">
        <v>1420</v>
      </c>
      <c r="E4" s="22" t="s">
        <v>6135</v>
      </c>
      <c r="F4" s="18" t="s">
        <v>6136</v>
      </c>
      <c r="G4" s="68" t="s">
        <v>5062</v>
      </c>
      <c r="H4" s="75">
        <v>7.185082461E9</v>
      </c>
      <c r="I4" s="19" t="s">
        <v>6137</v>
      </c>
      <c r="J4" s="317"/>
      <c r="K4" s="267" t="s">
        <v>5073</v>
      </c>
      <c r="L4" s="18" t="s">
        <v>4122</v>
      </c>
      <c r="M4" s="18" t="s">
        <v>4123</v>
      </c>
      <c r="N4" s="18" t="s">
        <v>6138</v>
      </c>
      <c r="O4" s="316" t="s">
        <v>4125</v>
      </c>
      <c r="P4" s="93"/>
      <c r="Q4" s="18"/>
      <c r="R4" s="22" t="s">
        <v>5065</v>
      </c>
      <c r="S4" s="18" t="str">
        <f t="shared" si="1"/>
        <v>C</v>
      </c>
      <c r="T4" s="17">
        <v>20211.0</v>
      </c>
      <c r="U4" s="17" t="s">
        <v>81</v>
      </c>
      <c r="AE4" s="17" t="s">
        <v>90</v>
      </c>
    </row>
    <row r="5" hidden="1">
      <c r="A5" s="93" t="s">
        <v>6122</v>
      </c>
      <c r="B5" s="267" t="s">
        <v>6139</v>
      </c>
      <c r="C5" s="18"/>
      <c r="D5" s="22" t="s">
        <v>6140</v>
      </c>
      <c r="E5" s="22" t="s">
        <v>6141</v>
      </c>
      <c r="F5" s="18" t="s">
        <v>6142</v>
      </c>
      <c r="G5" s="68" t="s">
        <v>5062</v>
      </c>
      <c r="H5" s="75">
        <v>9.177039733E9</v>
      </c>
      <c r="I5" s="93" t="s">
        <v>606</v>
      </c>
      <c r="J5" s="315"/>
      <c r="K5" s="267" t="s">
        <v>5063</v>
      </c>
      <c r="L5" s="18" t="s">
        <v>4143</v>
      </c>
      <c r="M5" s="18" t="s">
        <v>4144</v>
      </c>
      <c r="N5" s="18" t="s">
        <v>6143</v>
      </c>
      <c r="O5" s="316" t="s">
        <v>4145</v>
      </c>
      <c r="P5" s="93"/>
      <c r="Q5" s="18"/>
      <c r="R5" s="22" t="s">
        <v>5065</v>
      </c>
      <c r="S5" s="18" t="str">
        <f t="shared" si="1"/>
        <v>C</v>
      </c>
      <c r="T5" s="17">
        <v>20211.0</v>
      </c>
      <c r="U5" s="17" t="s">
        <v>81</v>
      </c>
      <c r="AE5" s="17" t="s">
        <v>90</v>
      </c>
    </row>
    <row r="6" hidden="1">
      <c r="A6" s="93" t="s">
        <v>6122</v>
      </c>
      <c r="B6" s="267" t="s">
        <v>6144</v>
      </c>
      <c r="C6" s="18"/>
      <c r="D6" s="22" t="s">
        <v>6145</v>
      </c>
      <c r="E6" s="111" t="s">
        <v>6146</v>
      </c>
      <c r="F6" s="18" t="s">
        <v>6147</v>
      </c>
      <c r="G6" s="68" t="s">
        <v>5062</v>
      </c>
      <c r="H6" s="86">
        <v>2.01914098E9</v>
      </c>
      <c r="I6" s="93" t="s">
        <v>606</v>
      </c>
      <c r="J6" s="315"/>
      <c r="K6" s="267" t="s">
        <v>5081</v>
      </c>
      <c r="L6" s="18" t="s">
        <v>4096</v>
      </c>
      <c r="M6" s="18" t="s">
        <v>4097</v>
      </c>
      <c r="N6" s="18" t="s">
        <v>6148</v>
      </c>
      <c r="O6" s="316" t="s">
        <v>4098</v>
      </c>
      <c r="P6" s="93"/>
      <c r="Q6" s="18"/>
      <c r="R6" s="22" t="s">
        <v>5065</v>
      </c>
      <c r="S6" s="18" t="str">
        <f t="shared" si="1"/>
        <v>C</v>
      </c>
      <c r="T6" s="17">
        <v>20211.0</v>
      </c>
      <c r="U6" s="17" t="s">
        <v>81</v>
      </c>
      <c r="AE6" s="17" t="s">
        <v>90</v>
      </c>
    </row>
    <row r="7" hidden="1">
      <c r="A7" s="93" t="s">
        <v>6122</v>
      </c>
      <c r="B7" s="267" t="s">
        <v>6149</v>
      </c>
      <c r="C7" s="18"/>
      <c r="D7" s="22" t="s">
        <v>215</v>
      </c>
      <c r="E7" s="22" t="s">
        <v>6150</v>
      </c>
      <c r="F7" s="18" t="s">
        <v>6151</v>
      </c>
      <c r="G7" s="68" t="s">
        <v>5062</v>
      </c>
      <c r="H7" s="75">
        <v>9.17306553E9</v>
      </c>
      <c r="I7" s="93" t="s">
        <v>755</v>
      </c>
      <c r="J7" s="315"/>
      <c r="K7" s="267" t="s">
        <v>5075</v>
      </c>
      <c r="L7" s="89" t="s">
        <v>5076</v>
      </c>
      <c r="M7" s="92" t="s">
        <v>4087</v>
      </c>
      <c r="N7" s="85" t="s">
        <v>6152</v>
      </c>
      <c r="O7" s="316" t="s">
        <v>4088</v>
      </c>
      <c r="P7" s="93"/>
      <c r="Q7" s="18"/>
      <c r="R7" s="22" t="s">
        <v>5065</v>
      </c>
      <c r="S7" s="18" t="str">
        <f t="shared" si="1"/>
        <v>C</v>
      </c>
      <c r="T7" s="17">
        <v>20211.0</v>
      </c>
      <c r="U7" s="17" t="s">
        <v>81</v>
      </c>
      <c r="AE7" s="17" t="s">
        <v>90</v>
      </c>
    </row>
    <row r="8" hidden="1">
      <c r="A8" s="318" t="s">
        <v>6122</v>
      </c>
      <c r="B8" s="267" t="s">
        <v>6153</v>
      </c>
      <c r="C8" s="18"/>
      <c r="D8" s="319" t="s">
        <v>5774</v>
      </c>
      <c r="E8" s="319" t="s">
        <v>6154</v>
      </c>
      <c r="F8" s="320" t="s">
        <v>6155</v>
      </c>
      <c r="G8" s="321" t="s">
        <v>5235</v>
      </c>
      <c r="H8" s="322">
        <v>2.016387161E9</v>
      </c>
      <c r="I8" s="323" t="s">
        <v>1336</v>
      </c>
      <c r="J8" s="324"/>
      <c r="K8" s="267" t="s">
        <v>5085</v>
      </c>
      <c r="L8" s="320" t="s">
        <v>4134</v>
      </c>
      <c r="M8" s="320" t="s">
        <v>4135</v>
      </c>
      <c r="N8" s="320" t="s">
        <v>6156</v>
      </c>
      <c r="O8" s="325" t="s">
        <v>4137</v>
      </c>
      <c r="P8" s="326" t="s">
        <v>6157</v>
      </c>
      <c r="Q8" s="327"/>
      <c r="R8" s="328" t="s">
        <v>6158</v>
      </c>
      <c r="S8" s="18" t="str">
        <f t="shared" si="1"/>
        <v>X</v>
      </c>
      <c r="T8" s="17">
        <v>20211.0</v>
      </c>
      <c r="U8" s="17" t="s">
        <v>81</v>
      </c>
      <c r="AE8" s="17" t="s">
        <v>81</v>
      </c>
    </row>
    <row r="9" hidden="1">
      <c r="A9" s="93" t="s">
        <v>6122</v>
      </c>
      <c r="B9" s="267" t="s">
        <v>6159</v>
      </c>
      <c r="C9" s="18"/>
      <c r="D9" s="22" t="s">
        <v>6160</v>
      </c>
      <c r="E9" s="22" t="s">
        <v>6161</v>
      </c>
      <c r="F9" s="18" t="s">
        <v>6162</v>
      </c>
      <c r="G9" s="68" t="s">
        <v>5062</v>
      </c>
      <c r="H9" s="75">
        <v>6.466622675E9</v>
      </c>
      <c r="I9" s="93" t="s">
        <v>606</v>
      </c>
      <c r="J9" s="315"/>
      <c r="K9" s="267" t="s">
        <v>5085</v>
      </c>
      <c r="L9" s="18" t="s">
        <v>4077</v>
      </c>
      <c r="M9" s="18" t="s">
        <v>4078</v>
      </c>
      <c r="N9" s="18" t="s">
        <v>6156</v>
      </c>
      <c r="O9" s="316" t="s">
        <v>4079</v>
      </c>
      <c r="P9" s="93"/>
      <c r="Q9" s="18"/>
      <c r="R9" s="22" t="s">
        <v>5065</v>
      </c>
      <c r="S9" s="18" t="str">
        <f t="shared" si="1"/>
        <v>C</v>
      </c>
      <c r="T9" s="17">
        <v>20211.0</v>
      </c>
      <c r="U9" s="17" t="s">
        <v>81</v>
      </c>
      <c r="AE9" s="17" t="s">
        <v>90</v>
      </c>
    </row>
    <row r="10" hidden="1">
      <c r="A10" s="93" t="s">
        <v>6122</v>
      </c>
      <c r="B10" s="267" t="s">
        <v>6163</v>
      </c>
      <c r="C10" s="18"/>
      <c r="D10" s="22" t="s">
        <v>6164</v>
      </c>
      <c r="E10" s="22" t="s">
        <v>6165</v>
      </c>
      <c r="F10" s="329" t="s">
        <v>6166</v>
      </c>
      <c r="G10" s="330" t="s">
        <v>5062</v>
      </c>
      <c r="H10" s="75">
        <v>2.012322094E9</v>
      </c>
      <c r="I10" s="93" t="s">
        <v>755</v>
      </c>
      <c r="J10" s="315"/>
      <c r="K10" s="22" t="s">
        <v>5064</v>
      </c>
      <c r="L10" s="18"/>
      <c r="M10" s="18"/>
      <c r="N10" s="18"/>
      <c r="O10" s="104"/>
      <c r="P10" s="93"/>
      <c r="Q10" s="18"/>
      <c r="R10" s="22" t="s">
        <v>5065</v>
      </c>
      <c r="S10" s="18" t="str">
        <f t="shared" si="1"/>
        <v>C</v>
      </c>
      <c r="T10" s="17">
        <v>20211.0</v>
      </c>
      <c r="U10" s="17" t="s">
        <v>81</v>
      </c>
      <c r="AE10" s="17" t="s">
        <v>90</v>
      </c>
    </row>
    <row r="11" hidden="1">
      <c r="A11" s="93" t="s">
        <v>6122</v>
      </c>
      <c r="B11" s="267" t="s">
        <v>6167</v>
      </c>
      <c r="C11" s="18"/>
      <c r="D11" s="22" t="s">
        <v>6168</v>
      </c>
      <c r="E11" s="22" t="s">
        <v>6169</v>
      </c>
      <c r="F11" s="329" t="s">
        <v>6170</v>
      </c>
      <c r="G11" s="330" t="s">
        <v>5062</v>
      </c>
      <c r="H11" s="75">
        <v>2.016408913E9</v>
      </c>
      <c r="I11" s="103" t="s">
        <v>1336</v>
      </c>
      <c r="J11" s="315"/>
      <c r="K11" s="22" t="s">
        <v>5070</v>
      </c>
      <c r="L11" s="10"/>
      <c r="M11" s="10"/>
      <c r="N11" s="10"/>
      <c r="O11" s="100"/>
      <c r="P11" s="93"/>
      <c r="Q11" s="18"/>
      <c r="R11" s="22" t="s">
        <v>5065</v>
      </c>
      <c r="S11" s="18" t="str">
        <f t="shared" si="1"/>
        <v>C</v>
      </c>
      <c r="T11" s="17">
        <v>20211.0</v>
      </c>
      <c r="U11" s="17" t="s">
        <v>81</v>
      </c>
      <c r="AE11" s="17" t="s">
        <v>90</v>
      </c>
    </row>
    <row r="12" hidden="1">
      <c r="A12" s="331" t="s">
        <v>4076</v>
      </c>
      <c r="B12" s="267" t="s">
        <v>6171</v>
      </c>
      <c r="C12" s="18"/>
      <c r="D12" s="332" t="s">
        <v>2319</v>
      </c>
      <c r="E12" s="332" t="s">
        <v>3808</v>
      </c>
      <c r="F12" s="333" t="s">
        <v>6172</v>
      </c>
      <c r="G12" s="334" t="s">
        <v>5062</v>
      </c>
      <c r="H12" s="335">
        <v>6.056617102E9</v>
      </c>
      <c r="I12" s="331" t="s">
        <v>606</v>
      </c>
      <c r="J12" s="336"/>
      <c r="K12" s="22" t="s">
        <v>5072</v>
      </c>
      <c r="L12" s="18"/>
      <c r="M12" s="18"/>
      <c r="N12" s="18"/>
      <c r="O12" s="104"/>
      <c r="P12" s="331"/>
      <c r="Q12" s="18"/>
      <c r="R12" s="22" t="s">
        <v>5065</v>
      </c>
      <c r="S12" s="18" t="str">
        <f t="shared" si="1"/>
        <v>C</v>
      </c>
      <c r="T12" s="17">
        <v>20213.0</v>
      </c>
      <c r="U12" s="17" t="s">
        <v>81</v>
      </c>
      <c r="AE12" s="17" t="s">
        <v>90</v>
      </c>
    </row>
    <row r="13" hidden="1">
      <c r="A13" s="93" t="s">
        <v>4076</v>
      </c>
      <c r="B13" s="267" t="s">
        <v>6173</v>
      </c>
      <c r="C13" s="18"/>
      <c r="D13" s="22" t="s">
        <v>3122</v>
      </c>
      <c r="E13" s="22" t="s">
        <v>6174</v>
      </c>
      <c r="F13" s="18" t="s">
        <v>6175</v>
      </c>
      <c r="G13" s="68" t="s">
        <v>5062</v>
      </c>
      <c r="H13" s="75">
        <v>2.018055163E9</v>
      </c>
      <c r="I13" s="103" t="s">
        <v>6176</v>
      </c>
      <c r="J13" s="315"/>
      <c r="K13" s="22" t="s">
        <v>5074</v>
      </c>
      <c r="L13" s="18"/>
      <c r="M13" s="18"/>
      <c r="N13" s="18"/>
      <c r="O13" s="104"/>
      <c r="P13" s="93"/>
      <c r="Q13" s="18"/>
      <c r="R13" s="22" t="s">
        <v>5065</v>
      </c>
      <c r="S13" s="18" t="str">
        <f t="shared" si="1"/>
        <v>C</v>
      </c>
      <c r="T13" s="17">
        <v>20213.0</v>
      </c>
      <c r="U13" s="17" t="s">
        <v>81</v>
      </c>
      <c r="AE13" s="17" t="s">
        <v>90</v>
      </c>
    </row>
    <row r="14" hidden="1">
      <c r="A14" s="93" t="s">
        <v>4076</v>
      </c>
      <c r="B14" s="267" t="s">
        <v>6177</v>
      </c>
      <c r="C14" s="18"/>
      <c r="D14" s="22" t="s">
        <v>6178</v>
      </c>
      <c r="E14" s="22" t="s">
        <v>6179</v>
      </c>
      <c r="F14" s="18" t="s">
        <v>6180</v>
      </c>
      <c r="G14" s="68" t="s">
        <v>5062</v>
      </c>
      <c r="H14" s="75">
        <v>2.678863376E9</v>
      </c>
      <c r="I14" s="93" t="s">
        <v>755</v>
      </c>
      <c r="J14" s="315"/>
      <c r="K14" s="22" t="s">
        <v>5078</v>
      </c>
      <c r="L14" s="18"/>
      <c r="M14" s="18"/>
      <c r="N14" s="18"/>
      <c r="O14" s="104"/>
      <c r="P14" s="93"/>
      <c r="Q14" s="18"/>
      <c r="R14" s="22" t="s">
        <v>5065</v>
      </c>
      <c r="S14" s="18" t="str">
        <f t="shared" si="1"/>
        <v>C</v>
      </c>
      <c r="T14" s="17">
        <v>20213.0</v>
      </c>
      <c r="U14" s="17" t="s">
        <v>81</v>
      </c>
      <c r="AE14" s="17" t="s">
        <v>90</v>
      </c>
    </row>
    <row r="15" hidden="1">
      <c r="A15" s="93" t="s">
        <v>4076</v>
      </c>
      <c r="B15" s="267" t="s">
        <v>6181</v>
      </c>
      <c r="C15" s="18"/>
      <c r="D15" s="22" t="s">
        <v>6182</v>
      </c>
      <c r="E15" s="22" t="s">
        <v>744</v>
      </c>
      <c r="F15" s="18" t="s">
        <v>6183</v>
      </c>
      <c r="G15" s="68" t="s">
        <v>5062</v>
      </c>
      <c r="H15" s="75">
        <v>7.576153506E9</v>
      </c>
      <c r="I15" s="93" t="s">
        <v>755</v>
      </c>
      <c r="J15" s="315"/>
      <c r="K15" s="22" t="s">
        <v>5080</v>
      </c>
      <c r="L15" s="18"/>
      <c r="M15" s="18"/>
      <c r="N15" s="18"/>
      <c r="O15" s="104"/>
      <c r="P15" s="93" t="s">
        <v>6184</v>
      </c>
      <c r="Q15" s="18"/>
      <c r="R15" s="22" t="s">
        <v>5065</v>
      </c>
      <c r="S15" s="18" t="str">
        <f t="shared" si="1"/>
        <v>C</v>
      </c>
      <c r="T15" s="17">
        <v>20213.0</v>
      </c>
      <c r="U15" s="17" t="s">
        <v>81</v>
      </c>
      <c r="AE15" s="17" t="s">
        <v>90</v>
      </c>
    </row>
    <row r="16" hidden="1">
      <c r="A16" s="93" t="s">
        <v>4076</v>
      </c>
      <c r="B16" s="267" t="s">
        <v>6185</v>
      </c>
      <c r="C16" s="18"/>
      <c r="D16" s="22" t="s">
        <v>6186</v>
      </c>
      <c r="E16" s="22" t="s">
        <v>6187</v>
      </c>
      <c r="F16" s="18" t="s">
        <v>6188</v>
      </c>
      <c r="G16" s="68" t="s">
        <v>5062</v>
      </c>
      <c r="H16" s="75">
        <v>4.028820891E9</v>
      </c>
      <c r="I16" s="103" t="s">
        <v>1336</v>
      </c>
      <c r="J16" s="315"/>
      <c r="K16" s="22" t="s">
        <v>5082</v>
      </c>
      <c r="L16" s="18"/>
      <c r="M16" s="18"/>
      <c r="N16" s="18"/>
      <c r="O16" s="104"/>
      <c r="P16" s="93"/>
      <c r="Q16" s="18"/>
      <c r="R16" s="22" t="s">
        <v>5065</v>
      </c>
      <c r="S16" s="18" t="str">
        <f t="shared" si="1"/>
        <v>C</v>
      </c>
      <c r="T16" s="17">
        <v>20213.0</v>
      </c>
      <c r="U16" s="17" t="s">
        <v>81</v>
      </c>
      <c r="AE16" s="17" t="s">
        <v>90</v>
      </c>
    </row>
    <row r="17" hidden="1">
      <c r="A17" s="93" t="s">
        <v>4076</v>
      </c>
      <c r="B17" s="267" t="s">
        <v>6189</v>
      </c>
      <c r="C17" s="18"/>
      <c r="D17" s="22" t="s">
        <v>692</v>
      </c>
      <c r="E17" s="22" t="s">
        <v>6190</v>
      </c>
      <c r="F17" s="18" t="s">
        <v>6191</v>
      </c>
      <c r="G17" s="68" t="s">
        <v>5062</v>
      </c>
      <c r="H17" s="75">
        <v>7.278713222E9</v>
      </c>
      <c r="I17" s="103" t="s">
        <v>6192</v>
      </c>
      <c r="J17" s="315"/>
      <c r="K17" s="22" t="s">
        <v>5084</v>
      </c>
      <c r="L17" s="22" t="s">
        <v>3074</v>
      </c>
      <c r="M17" s="22" t="s">
        <v>3075</v>
      </c>
      <c r="N17" s="236">
        <v>2.062404718E9</v>
      </c>
      <c r="O17" s="104"/>
      <c r="P17" s="93"/>
      <c r="Q17" s="18"/>
      <c r="R17" s="22" t="s">
        <v>5065</v>
      </c>
      <c r="S17" s="18" t="str">
        <f t="shared" si="1"/>
        <v>C</v>
      </c>
      <c r="T17" s="17">
        <v>20213.0</v>
      </c>
      <c r="U17" s="17" t="s">
        <v>81</v>
      </c>
      <c r="AE17" s="17" t="s">
        <v>90</v>
      </c>
    </row>
    <row r="18" hidden="1">
      <c r="A18" s="93" t="s">
        <v>4076</v>
      </c>
      <c r="B18" s="267" t="s">
        <v>6193</v>
      </c>
      <c r="C18" s="18"/>
      <c r="D18" s="22" t="s">
        <v>6194</v>
      </c>
      <c r="E18" s="22" t="s">
        <v>6195</v>
      </c>
      <c r="F18" s="18" t="s">
        <v>6196</v>
      </c>
      <c r="G18" s="68" t="s">
        <v>5062</v>
      </c>
      <c r="H18" s="75">
        <v>4.436552798E9</v>
      </c>
      <c r="I18" s="93" t="s">
        <v>755</v>
      </c>
      <c r="J18" s="315"/>
      <c r="K18" s="22" t="s">
        <v>5086</v>
      </c>
      <c r="L18" s="18"/>
      <c r="M18" s="18"/>
      <c r="N18" s="18"/>
      <c r="O18" s="104"/>
      <c r="P18" s="93"/>
      <c r="Q18" s="18"/>
      <c r="R18" s="22" t="s">
        <v>5065</v>
      </c>
      <c r="S18" s="18" t="str">
        <f t="shared" si="1"/>
        <v>C</v>
      </c>
      <c r="T18" s="17">
        <v>20213.0</v>
      </c>
      <c r="U18" s="17" t="s">
        <v>81</v>
      </c>
      <c r="AE18" s="17" t="s">
        <v>90</v>
      </c>
    </row>
    <row r="19" hidden="1">
      <c r="A19" s="93" t="s">
        <v>4076</v>
      </c>
      <c r="B19" s="267" t="s">
        <v>6197</v>
      </c>
      <c r="C19" s="18"/>
      <c r="D19" s="22" t="s">
        <v>6198</v>
      </c>
      <c r="E19" s="22" t="s">
        <v>6199</v>
      </c>
      <c r="F19" s="18" t="s">
        <v>6200</v>
      </c>
      <c r="G19" s="68" t="s">
        <v>5062</v>
      </c>
      <c r="H19" s="75">
        <v>9.045147885E9</v>
      </c>
      <c r="I19" s="93" t="s">
        <v>606</v>
      </c>
      <c r="J19" s="315"/>
      <c r="K19" s="22" t="s">
        <v>5090</v>
      </c>
      <c r="L19" s="18"/>
      <c r="M19" s="18"/>
      <c r="N19" s="18"/>
      <c r="O19" s="104"/>
      <c r="P19" s="93"/>
      <c r="Q19" s="18"/>
      <c r="R19" s="22" t="s">
        <v>5065</v>
      </c>
      <c r="S19" s="18" t="str">
        <f t="shared" si="1"/>
        <v>C</v>
      </c>
      <c r="T19" s="17">
        <v>20213.0</v>
      </c>
      <c r="U19" s="17" t="s">
        <v>81</v>
      </c>
      <c r="AE19" s="17" t="s">
        <v>90</v>
      </c>
    </row>
    <row r="20" hidden="1">
      <c r="A20" s="93" t="s">
        <v>4076</v>
      </c>
      <c r="B20" s="267" t="s">
        <v>6201</v>
      </c>
      <c r="C20" s="18"/>
      <c r="D20" s="22" t="s">
        <v>6202</v>
      </c>
      <c r="E20" s="22" t="s">
        <v>4981</v>
      </c>
      <c r="F20" s="18" t="s">
        <v>6203</v>
      </c>
      <c r="G20" s="68" t="s">
        <v>5062</v>
      </c>
      <c r="H20" s="75">
        <v>2.018933265E9</v>
      </c>
      <c r="I20" s="93" t="s">
        <v>606</v>
      </c>
      <c r="J20" s="315"/>
      <c r="K20" s="22" t="s">
        <v>5091</v>
      </c>
      <c r="L20" s="18"/>
      <c r="M20" s="18"/>
      <c r="N20" s="18"/>
      <c r="O20" s="104"/>
      <c r="P20" s="93"/>
      <c r="Q20" s="18"/>
      <c r="R20" s="22" t="s">
        <v>5065</v>
      </c>
      <c r="S20" s="18" t="str">
        <f t="shared" si="1"/>
        <v>C</v>
      </c>
      <c r="T20" s="17">
        <v>20213.0</v>
      </c>
      <c r="U20" s="17" t="s">
        <v>81</v>
      </c>
      <c r="AE20" s="17" t="s">
        <v>90</v>
      </c>
    </row>
    <row r="21" hidden="1">
      <c r="A21" s="93" t="s">
        <v>4076</v>
      </c>
      <c r="B21" s="267" t="s">
        <v>6204</v>
      </c>
      <c r="C21" s="18"/>
      <c r="D21" s="22" t="s">
        <v>6205</v>
      </c>
      <c r="E21" s="22" t="s">
        <v>6003</v>
      </c>
      <c r="F21" s="18" t="s">
        <v>6206</v>
      </c>
      <c r="G21" s="68" t="s">
        <v>5062</v>
      </c>
      <c r="H21" s="75">
        <v>2.019125884E9</v>
      </c>
      <c r="I21" s="93" t="s">
        <v>6207</v>
      </c>
      <c r="J21" s="315"/>
      <c r="K21" s="22" t="s">
        <v>5094</v>
      </c>
      <c r="L21" s="18"/>
      <c r="M21" s="18"/>
      <c r="N21" s="18"/>
      <c r="O21" s="104"/>
      <c r="P21" s="93"/>
      <c r="Q21" s="337"/>
      <c r="R21" s="22" t="s">
        <v>5065</v>
      </c>
      <c r="S21" s="18" t="str">
        <f t="shared" si="1"/>
        <v>C</v>
      </c>
      <c r="T21" s="17">
        <v>20213.0</v>
      </c>
      <c r="U21" s="17" t="s">
        <v>81</v>
      </c>
      <c r="AE21" s="17" t="s">
        <v>90</v>
      </c>
    </row>
    <row r="22" hidden="1">
      <c r="A22" s="93" t="s">
        <v>4076</v>
      </c>
      <c r="B22" s="267" t="s">
        <v>6144</v>
      </c>
      <c r="C22" s="18"/>
      <c r="D22" s="22" t="s">
        <v>6145</v>
      </c>
      <c r="E22" s="22" t="s">
        <v>6146</v>
      </c>
      <c r="F22" s="18" t="s">
        <v>6147</v>
      </c>
      <c r="G22" s="68" t="s">
        <v>5062</v>
      </c>
      <c r="H22" s="75">
        <v>2.01914098E9</v>
      </c>
      <c r="I22" s="93" t="s">
        <v>606</v>
      </c>
      <c r="J22" s="315"/>
      <c r="K22" s="22" t="s">
        <v>5098</v>
      </c>
      <c r="L22" s="18"/>
      <c r="M22" s="18"/>
      <c r="N22" s="18"/>
      <c r="O22" s="104"/>
      <c r="P22" s="93"/>
      <c r="Q22" s="18"/>
      <c r="R22" s="22" t="s">
        <v>5065</v>
      </c>
      <c r="S22" s="18" t="str">
        <f t="shared" si="1"/>
        <v>C</v>
      </c>
      <c r="T22" s="17">
        <v>20213.0</v>
      </c>
      <c r="U22" s="17" t="s">
        <v>90</v>
      </c>
      <c r="AE22" s="17" t="s">
        <v>90</v>
      </c>
    </row>
    <row r="23" hidden="1">
      <c r="A23" s="331" t="s">
        <v>4229</v>
      </c>
      <c r="B23" s="267" t="s">
        <v>6208</v>
      </c>
      <c r="C23" s="18"/>
      <c r="D23" s="332" t="s">
        <v>1463</v>
      </c>
      <c r="E23" s="332" t="s">
        <v>6209</v>
      </c>
      <c r="F23" s="333" t="s">
        <v>6210</v>
      </c>
      <c r="G23" s="334" t="s">
        <v>5062</v>
      </c>
      <c r="H23" s="335">
        <v>8.036078152E9</v>
      </c>
      <c r="I23" s="331" t="s">
        <v>606</v>
      </c>
      <c r="J23" s="336"/>
      <c r="K23" s="267" t="s">
        <v>5104</v>
      </c>
      <c r="L23" s="333" t="s">
        <v>2398</v>
      </c>
      <c r="M23" s="333" t="s">
        <v>4249</v>
      </c>
      <c r="N23" s="333" t="s">
        <v>6211</v>
      </c>
      <c r="O23" s="338" t="s">
        <v>4251</v>
      </c>
      <c r="P23" s="331"/>
      <c r="Q23" s="18"/>
      <c r="R23" s="22" t="s">
        <v>5065</v>
      </c>
      <c r="S23" s="18" t="str">
        <f t="shared" si="1"/>
        <v>C</v>
      </c>
      <c r="T23" s="17">
        <v>20221.0</v>
      </c>
      <c r="U23" s="17" t="s">
        <v>81</v>
      </c>
      <c r="AE23" s="17" t="s">
        <v>90</v>
      </c>
    </row>
    <row r="24" hidden="1">
      <c r="A24" s="93" t="s">
        <v>4229</v>
      </c>
      <c r="B24" s="267" t="s">
        <v>6212</v>
      </c>
      <c r="C24" s="18"/>
      <c r="D24" s="22" t="s">
        <v>6213</v>
      </c>
      <c r="E24" s="22" t="s">
        <v>6214</v>
      </c>
      <c r="F24" s="18" t="s">
        <v>6215</v>
      </c>
      <c r="G24" s="68" t="s">
        <v>5062</v>
      </c>
      <c r="H24" s="75">
        <v>2.016942663E9</v>
      </c>
      <c r="I24" s="103" t="s">
        <v>1336</v>
      </c>
      <c r="J24" s="315"/>
      <c r="K24" s="267" t="s">
        <v>5104</v>
      </c>
      <c r="L24" s="18" t="s">
        <v>4259</v>
      </c>
      <c r="M24" s="18" t="s">
        <v>4260</v>
      </c>
      <c r="N24" s="18" t="s">
        <v>6211</v>
      </c>
      <c r="O24" s="316" t="s">
        <v>6216</v>
      </c>
      <c r="P24" s="93"/>
      <c r="Q24" s="18"/>
      <c r="R24" s="22" t="s">
        <v>5065</v>
      </c>
      <c r="S24" s="18" t="str">
        <f t="shared" si="1"/>
        <v>C</v>
      </c>
      <c r="T24" s="17">
        <v>20221.0</v>
      </c>
      <c r="U24" s="17" t="s">
        <v>81</v>
      </c>
      <c r="AE24" s="17" t="s">
        <v>90</v>
      </c>
    </row>
    <row r="25" hidden="1">
      <c r="A25" s="93" t="s">
        <v>4229</v>
      </c>
      <c r="B25" s="267" t="s">
        <v>6217</v>
      </c>
      <c r="C25" s="18"/>
      <c r="D25" s="22" t="s">
        <v>5296</v>
      </c>
      <c r="E25" s="22" t="s">
        <v>5297</v>
      </c>
      <c r="F25" s="18" t="s">
        <v>6218</v>
      </c>
      <c r="G25" s="68" t="s">
        <v>5062</v>
      </c>
      <c r="H25" s="75">
        <v>3.272920722E9</v>
      </c>
      <c r="I25" s="93" t="s">
        <v>606</v>
      </c>
      <c r="J25" s="317"/>
      <c r="K25" s="267" t="s">
        <v>5113</v>
      </c>
      <c r="L25" s="18" t="s">
        <v>4280</v>
      </c>
      <c r="M25" s="18" t="s">
        <v>4281</v>
      </c>
      <c r="N25" s="18" t="s">
        <v>6219</v>
      </c>
      <c r="O25" s="316" t="s">
        <v>4283</v>
      </c>
      <c r="P25" s="93"/>
      <c r="Q25" s="18"/>
      <c r="R25" s="22" t="s">
        <v>5065</v>
      </c>
      <c r="S25" s="18" t="str">
        <f t="shared" si="1"/>
        <v>C</v>
      </c>
      <c r="T25" s="17">
        <v>20221.0</v>
      </c>
      <c r="U25" s="17" t="s">
        <v>81</v>
      </c>
      <c r="AE25" s="17" t="s">
        <v>90</v>
      </c>
    </row>
    <row r="26" hidden="1">
      <c r="A26" s="93" t="s">
        <v>4229</v>
      </c>
      <c r="B26" s="267" t="s">
        <v>6220</v>
      </c>
      <c r="C26" s="18"/>
      <c r="D26" s="22" t="s">
        <v>6221</v>
      </c>
      <c r="E26" s="22" t="s">
        <v>6222</v>
      </c>
      <c r="F26" s="18" t="s">
        <v>6223</v>
      </c>
      <c r="G26" s="68" t="s">
        <v>5062</v>
      </c>
      <c r="H26" s="75">
        <v>5.715101212E9</v>
      </c>
      <c r="I26" s="93" t="s">
        <v>755</v>
      </c>
      <c r="J26" s="317"/>
      <c r="K26" s="267" t="s">
        <v>5111</v>
      </c>
      <c r="L26" s="18" t="s">
        <v>4230</v>
      </c>
      <c r="M26" s="18" t="s">
        <v>4231</v>
      </c>
      <c r="N26" s="18" t="s">
        <v>6224</v>
      </c>
      <c r="O26" s="316" t="s">
        <v>4233</v>
      </c>
      <c r="P26" s="93"/>
      <c r="Q26" s="18"/>
      <c r="R26" s="22" t="s">
        <v>5065</v>
      </c>
      <c r="S26" s="18" t="str">
        <f t="shared" si="1"/>
        <v>C</v>
      </c>
      <c r="T26" s="17">
        <v>20221.0</v>
      </c>
      <c r="U26" s="17" t="s">
        <v>81</v>
      </c>
      <c r="AE26" s="17" t="s">
        <v>90</v>
      </c>
    </row>
    <row r="27" hidden="1">
      <c r="A27" s="93" t="s">
        <v>4229</v>
      </c>
      <c r="B27" s="267" t="s">
        <v>6225</v>
      </c>
      <c r="C27" s="18"/>
      <c r="D27" s="22" t="s">
        <v>6226</v>
      </c>
      <c r="E27" s="22" t="s">
        <v>6227</v>
      </c>
      <c r="F27" s="18" t="s">
        <v>6228</v>
      </c>
      <c r="G27" s="68" t="s">
        <v>5062</v>
      </c>
      <c r="H27" s="75">
        <v>5.164743956E9</v>
      </c>
      <c r="I27" s="93" t="s">
        <v>606</v>
      </c>
      <c r="J27" s="317"/>
      <c r="K27" s="267" t="s">
        <v>5102</v>
      </c>
      <c r="L27" s="18" t="s">
        <v>4240</v>
      </c>
      <c r="M27" s="18" t="s">
        <v>2008</v>
      </c>
      <c r="N27" s="18" t="s">
        <v>6229</v>
      </c>
      <c r="O27" s="316" t="s">
        <v>6230</v>
      </c>
      <c r="P27" s="93"/>
      <c r="Q27" s="18"/>
      <c r="R27" s="22" t="s">
        <v>5065</v>
      </c>
      <c r="S27" s="18" t="str">
        <f t="shared" si="1"/>
        <v>C</v>
      </c>
      <c r="T27" s="17">
        <v>20221.0</v>
      </c>
      <c r="U27" s="17" t="s">
        <v>81</v>
      </c>
      <c r="AE27" s="17" t="s">
        <v>90</v>
      </c>
    </row>
    <row r="28" hidden="1">
      <c r="A28" s="93" t="s">
        <v>4229</v>
      </c>
      <c r="B28" s="267" t="s">
        <v>6231</v>
      </c>
      <c r="C28" s="18"/>
      <c r="D28" s="22" t="s">
        <v>3708</v>
      </c>
      <c r="E28" s="22" t="s">
        <v>6232</v>
      </c>
      <c r="F28" s="18" t="s">
        <v>6233</v>
      </c>
      <c r="G28" s="68" t="s">
        <v>5062</v>
      </c>
      <c r="H28" s="75">
        <v>7.573231152E9</v>
      </c>
      <c r="I28" s="19" t="s">
        <v>6137</v>
      </c>
      <c r="J28" s="317"/>
      <c r="K28" s="267" t="s">
        <v>5081</v>
      </c>
      <c r="L28" s="18" t="s">
        <v>4096</v>
      </c>
      <c r="M28" s="18" t="s">
        <v>4097</v>
      </c>
      <c r="N28" s="18" t="s">
        <v>6148</v>
      </c>
      <c r="O28" s="316" t="s">
        <v>4098</v>
      </c>
      <c r="P28" s="93"/>
      <c r="Q28" s="18"/>
      <c r="R28" s="22" t="s">
        <v>5065</v>
      </c>
      <c r="S28" s="18" t="str">
        <f t="shared" si="1"/>
        <v>C</v>
      </c>
      <c r="T28" s="17">
        <v>20221.0</v>
      </c>
      <c r="U28" s="17" t="s">
        <v>81</v>
      </c>
      <c r="AE28" s="17" t="s">
        <v>90</v>
      </c>
    </row>
    <row r="29" hidden="1">
      <c r="A29" s="93" t="s">
        <v>4229</v>
      </c>
      <c r="B29" s="267" t="s">
        <v>6234</v>
      </c>
      <c r="C29" s="18"/>
      <c r="D29" s="22" t="s">
        <v>6235</v>
      </c>
      <c r="E29" s="22" t="s">
        <v>744</v>
      </c>
      <c r="F29" s="18" t="s">
        <v>6236</v>
      </c>
      <c r="G29" s="68" t="s">
        <v>5062</v>
      </c>
      <c r="H29" s="75">
        <v>2.013179113E9</v>
      </c>
      <c r="I29" s="339" t="s">
        <v>6137</v>
      </c>
      <c r="J29" s="317"/>
      <c r="K29" s="267" t="s">
        <v>5085</v>
      </c>
      <c r="L29" s="18" t="s">
        <v>4077</v>
      </c>
      <c r="M29" s="18" t="s">
        <v>4078</v>
      </c>
      <c r="N29" s="18" t="s">
        <v>6156</v>
      </c>
      <c r="O29" s="316" t="s">
        <v>4079</v>
      </c>
      <c r="P29" s="93"/>
      <c r="Q29" s="18"/>
      <c r="R29" s="22" t="s">
        <v>5065</v>
      </c>
      <c r="S29" s="18" t="str">
        <f t="shared" si="1"/>
        <v>C</v>
      </c>
      <c r="T29" s="17">
        <v>20221.0</v>
      </c>
      <c r="U29" s="17" t="s">
        <v>81</v>
      </c>
      <c r="AE29" s="17" t="s">
        <v>90</v>
      </c>
    </row>
    <row r="30" hidden="1">
      <c r="A30" s="331" t="s">
        <v>4306</v>
      </c>
      <c r="B30" s="267" t="s">
        <v>6237</v>
      </c>
      <c r="C30" s="18"/>
      <c r="D30" s="332" t="s">
        <v>5658</v>
      </c>
      <c r="E30" s="332" t="s">
        <v>2429</v>
      </c>
      <c r="F30" s="333" t="s">
        <v>6238</v>
      </c>
      <c r="G30" s="68" t="s">
        <v>5062</v>
      </c>
      <c r="H30" s="335">
        <v>3.473277953E9</v>
      </c>
      <c r="I30" s="103" t="s">
        <v>1336</v>
      </c>
      <c r="J30" s="340"/>
      <c r="K30" s="267" t="s">
        <v>5117</v>
      </c>
      <c r="L30" s="333" t="s">
        <v>4307</v>
      </c>
      <c r="M30" s="333" t="s">
        <v>4308</v>
      </c>
      <c r="N30" s="333" t="s">
        <v>6239</v>
      </c>
      <c r="O30" s="338" t="s">
        <v>4309</v>
      </c>
      <c r="P30" s="331"/>
      <c r="Q30" s="18"/>
      <c r="R30" s="22" t="s">
        <v>5065</v>
      </c>
      <c r="S30" s="18" t="str">
        <f t="shared" si="1"/>
        <v>C</v>
      </c>
      <c r="T30" s="17">
        <v>20222.0</v>
      </c>
      <c r="U30" s="17" t="s">
        <v>81</v>
      </c>
      <c r="AE30" s="17" t="s">
        <v>90</v>
      </c>
    </row>
    <row r="31" hidden="1">
      <c r="A31" s="93" t="s">
        <v>4306</v>
      </c>
      <c r="B31" s="267" t="s">
        <v>6240</v>
      </c>
      <c r="C31" s="18"/>
      <c r="D31" s="22" t="s">
        <v>502</v>
      </c>
      <c r="E31" s="22" t="s">
        <v>6241</v>
      </c>
      <c r="F31" s="18" t="s">
        <v>6242</v>
      </c>
      <c r="G31" s="68" t="s">
        <v>5062</v>
      </c>
      <c r="H31" s="75">
        <v>7.188668061E9</v>
      </c>
      <c r="I31" s="103" t="s">
        <v>1336</v>
      </c>
      <c r="J31" s="317"/>
      <c r="K31" s="267" t="s">
        <v>5083</v>
      </c>
      <c r="L31" s="18" t="s">
        <v>4103</v>
      </c>
      <c r="M31" s="18" t="s">
        <v>4104</v>
      </c>
      <c r="N31" s="18" t="s">
        <v>6243</v>
      </c>
      <c r="O31" s="316" t="s">
        <v>4106</v>
      </c>
      <c r="P31" s="93"/>
      <c r="Q31" s="18"/>
      <c r="R31" s="22" t="s">
        <v>5065</v>
      </c>
      <c r="S31" s="18" t="str">
        <f t="shared" si="1"/>
        <v>C</v>
      </c>
      <c r="T31" s="17">
        <v>20222.0</v>
      </c>
      <c r="U31" s="17" t="s">
        <v>81</v>
      </c>
      <c r="AE31" s="17" t="s">
        <v>90</v>
      </c>
    </row>
    <row r="32" hidden="1">
      <c r="A32" s="93" t="s">
        <v>4306</v>
      </c>
      <c r="B32" s="267" t="s">
        <v>6244</v>
      </c>
      <c r="C32" s="18"/>
      <c r="D32" s="22" t="s">
        <v>6245</v>
      </c>
      <c r="E32" s="22" t="s">
        <v>6246</v>
      </c>
      <c r="F32" s="18" t="s">
        <v>6247</v>
      </c>
      <c r="G32" s="68" t="s">
        <v>5062</v>
      </c>
      <c r="H32" s="75">
        <v>6.464160365E9</v>
      </c>
      <c r="I32" s="93" t="s">
        <v>606</v>
      </c>
      <c r="J32" s="317"/>
      <c r="K32" s="267" t="s">
        <v>5122</v>
      </c>
      <c r="L32" s="18" t="s">
        <v>4332</v>
      </c>
      <c r="M32" s="18" t="s">
        <v>4333</v>
      </c>
      <c r="N32" s="18" t="s">
        <v>6248</v>
      </c>
      <c r="O32" s="316" t="s">
        <v>4335</v>
      </c>
      <c r="P32" s="93"/>
      <c r="Q32" s="18"/>
      <c r="R32" s="22" t="s">
        <v>5065</v>
      </c>
      <c r="S32" s="18" t="str">
        <f t="shared" si="1"/>
        <v>C</v>
      </c>
      <c r="T32" s="17">
        <v>20222.0</v>
      </c>
      <c r="U32" s="17" t="s">
        <v>81</v>
      </c>
      <c r="AE32" s="17" t="s">
        <v>90</v>
      </c>
    </row>
    <row r="33" hidden="1">
      <c r="A33" s="93" t="s">
        <v>4306</v>
      </c>
      <c r="B33" s="267" t="s">
        <v>6249</v>
      </c>
      <c r="C33" s="18"/>
      <c r="D33" s="22" t="s">
        <v>477</v>
      </c>
      <c r="E33" s="22" t="s">
        <v>6250</v>
      </c>
      <c r="F33" s="18" t="s">
        <v>6251</v>
      </c>
      <c r="G33" s="68" t="s">
        <v>5062</v>
      </c>
      <c r="H33" s="75">
        <v>5.209750837E9</v>
      </c>
      <c r="I33" s="93" t="s">
        <v>606</v>
      </c>
      <c r="J33" s="317"/>
      <c r="K33" s="267" t="s">
        <v>5111</v>
      </c>
      <c r="L33" s="18" t="s">
        <v>4342</v>
      </c>
      <c r="M33" s="18" t="s">
        <v>4343</v>
      </c>
      <c r="N33" s="18" t="s">
        <v>6224</v>
      </c>
      <c r="O33" s="316" t="s">
        <v>4345</v>
      </c>
      <c r="P33" s="93"/>
      <c r="Q33" s="18"/>
      <c r="R33" s="22" t="s">
        <v>5065</v>
      </c>
      <c r="S33" s="18" t="str">
        <f t="shared" si="1"/>
        <v>C</v>
      </c>
      <c r="T33" s="17">
        <v>20222.0</v>
      </c>
      <c r="U33" s="17" t="s">
        <v>81</v>
      </c>
      <c r="AE33" s="17" t="s">
        <v>90</v>
      </c>
    </row>
    <row r="34" hidden="1">
      <c r="A34" s="93" t="s">
        <v>4306</v>
      </c>
      <c r="B34" s="267" t="s">
        <v>6252</v>
      </c>
      <c r="C34" s="18"/>
      <c r="D34" s="22" t="s">
        <v>6253</v>
      </c>
      <c r="E34" s="22" t="s">
        <v>566</v>
      </c>
      <c r="F34" s="18" t="s">
        <v>6254</v>
      </c>
      <c r="G34" s="68" t="s">
        <v>5062</v>
      </c>
      <c r="H34" s="75">
        <v>9.17597033E9</v>
      </c>
      <c r="I34" s="19" t="s">
        <v>6137</v>
      </c>
      <c r="J34" s="317"/>
      <c r="K34" s="267" t="s">
        <v>5111</v>
      </c>
      <c r="L34" s="18" t="s">
        <v>4230</v>
      </c>
      <c r="M34" s="18" t="s">
        <v>4231</v>
      </c>
      <c r="N34" s="18" t="s">
        <v>6224</v>
      </c>
      <c r="O34" s="316" t="s">
        <v>6255</v>
      </c>
      <c r="P34" s="93"/>
      <c r="Q34" s="18"/>
      <c r="R34" s="22" t="s">
        <v>5065</v>
      </c>
      <c r="S34" s="18" t="str">
        <f t="shared" si="1"/>
        <v>C</v>
      </c>
      <c r="T34" s="17">
        <v>20222.0</v>
      </c>
      <c r="U34" s="17" t="s">
        <v>81</v>
      </c>
      <c r="AE34" s="17" t="s">
        <v>90</v>
      </c>
    </row>
    <row r="35" hidden="1">
      <c r="A35" s="93" t="s">
        <v>4306</v>
      </c>
      <c r="B35" s="267" t="s">
        <v>6256</v>
      </c>
      <c r="C35" s="18"/>
      <c r="D35" s="22" t="s">
        <v>2622</v>
      </c>
      <c r="E35" s="22" t="s">
        <v>6257</v>
      </c>
      <c r="F35" s="18" t="s">
        <v>6258</v>
      </c>
      <c r="G35" s="68" t="s">
        <v>5062</v>
      </c>
      <c r="H35" s="75">
        <v>3.476401833E9</v>
      </c>
      <c r="I35" s="93" t="s">
        <v>755</v>
      </c>
      <c r="J35" s="317"/>
      <c r="K35" s="267" t="s">
        <v>5092</v>
      </c>
      <c r="L35" s="18" t="s">
        <v>4198</v>
      </c>
      <c r="M35" s="18" t="s">
        <v>4199</v>
      </c>
      <c r="N35" s="18" t="s">
        <v>6259</v>
      </c>
      <c r="O35" s="316" t="s">
        <v>4201</v>
      </c>
      <c r="P35" s="93"/>
      <c r="Q35" s="18"/>
      <c r="R35" s="22" t="s">
        <v>5065</v>
      </c>
      <c r="S35" s="18" t="str">
        <f t="shared" si="1"/>
        <v>C</v>
      </c>
      <c r="T35" s="17">
        <v>20222.0</v>
      </c>
      <c r="U35" s="17" t="s">
        <v>81</v>
      </c>
      <c r="AE35" s="17" t="s">
        <v>90</v>
      </c>
    </row>
    <row r="36" hidden="1">
      <c r="A36" s="93" t="s">
        <v>4306</v>
      </c>
      <c r="B36" s="267" t="s">
        <v>6260</v>
      </c>
      <c r="C36" s="18"/>
      <c r="D36" s="22" t="s">
        <v>6261</v>
      </c>
      <c r="E36" s="22" t="s">
        <v>6262</v>
      </c>
      <c r="F36" s="18" t="s">
        <v>6263</v>
      </c>
      <c r="G36" s="68" t="s">
        <v>5062</v>
      </c>
      <c r="H36" s="75">
        <v>2.016793994E9</v>
      </c>
      <c r="I36" s="93" t="s">
        <v>606</v>
      </c>
      <c r="J36" s="317"/>
      <c r="K36" s="267" t="s">
        <v>5075</v>
      </c>
      <c r="L36" s="18" t="s">
        <v>6264</v>
      </c>
      <c r="M36" s="18" t="s">
        <v>4087</v>
      </c>
      <c r="N36" s="18" t="s">
        <v>6265</v>
      </c>
      <c r="O36" s="316" t="s">
        <v>6266</v>
      </c>
      <c r="P36" s="93"/>
      <c r="Q36" s="18"/>
      <c r="R36" s="22" t="s">
        <v>5065</v>
      </c>
      <c r="S36" s="18" t="str">
        <f t="shared" si="1"/>
        <v>C</v>
      </c>
      <c r="T36" s="17">
        <v>20222.0</v>
      </c>
      <c r="U36" s="17" t="s">
        <v>81</v>
      </c>
      <c r="AE36" s="17" t="s">
        <v>90</v>
      </c>
    </row>
    <row r="37" hidden="1">
      <c r="A37" s="93" t="s">
        <v>4306</v>
      </c>
      <c r="B37" s="267" t="s">
        <v>6267</v>
      </c>
      <c r="C37" s="18"/>
      <c r="D37" s="22" t="s">
        <v>6268</v>
      </c>
      <c r="E37" s="22" t="s">
        <v>6269</v>
      </c>
      <c r="F37" s="18" t="s">
        <v>6270</v>
      </c>
      <c r="G37" s="68" t="s">
        <v>5062</v>
      </c>
      <c r="H37" s="75">
        <v>2.019234003E9</v>
      </c>
      <c r="I37" s="93" t="s">
        <v>606</v>
      </c>
      <c r="J37" s="317"/>
      <c r="K37" s="267" t="s">
        <v>5111</v>
      </c>
      <c r="L37" s="18" t="s">
        <v>4230</v>
      </c>
      <c r="M37" s="18" t="s">
        <v>4231</v>
      </c>
      <c r="N37" s="18" t="s">
        <v>6224</v>
      </c>
      <c r="O37" s="316" t="s">
        <v>6255</v>
      </c>
      <c r="P37" s="93"/>
      <c r="Q37" s="18"/>
      <c r="R37" s="22" t="s">
        <v>5065</v>
      </c>
      <c r="S37" s="18" t="str">
        <f t="shared" si="1"/>
        <v>C</v>
      </c>
      <c r="T37" s="17">
        <v>20222.0</v>
      </c>
      <c r="U37" s="17" t="s">
        <v>81</v>
      </c>
      <c r="AE37" s="17" t="s">
        <v>90</v>
      </c>
    </row>
    <row r="38" hidden="1">
      <c r="A38" s="93" t="s">
        <v>4306</v>
      </c>
      <c r="B38" s="267" t="s">
        <v>5320</v>
      </c>
      <c r="C38" s="18"/>
      <c r="D38" s="22" t="s">
        <v>5321</v>
      </c>
      <c r="E38" s="22" t="s">
        <v>6271</v>
      </c>
      <c r="F38" s="18" t="s">
        <v>6272</v>
      </c>
      <c r="G38" s="68" t="s">
        <v>5062</v>
      </c>
      <c r="H38" s="75">
        <v>9.043272313E9</v>
      </c>
      <c r="I38" s="103" t="s">
        <v>1336</v>
      </c>
      <c r="J38" s="315"/>
      <c r="K38" s="267" t="s">
        <v>5209</v>
      </c>
      <c r="L38" s="18" t="s">
        <v>6273</v>
      </c>
      <c r="M38" s="18" t="s">
        <v>6274</v>
      </c>
      <c r="N38" s="18"/>
      <c r="O38" s="316" t="s">
        <v>6275</v>
      </c>
      <c r="P38" s="93"/>
      <c r="Q38" s="18"/>
      <c r="R38" s="22" t="s">
        <v>5065</v>
      </c>
      <c r="S38" s="18" t="str">
        <f t="shared" si="1"/>
        <v>C</v>
      </c>
      <c r="T38" s="17">
        <v>20222.0</v>
      </c>
      <c r="U38" s="17" t="s">
        <v>81</v>
      </c>
      <c r="AE38" s="17" t="s">
        <v>90</v>
      </c>
    </row>
    <row r="39" hidden="1">
      <c r="A39" s="93" t="s">
        <v>4306</v>
      </c>
      <c r="B39" s="267" t="s">
        <v>6276</v>
      </c>
      <c r="C39" s="18"/>
      <c r="D39" s="22" t="s">
        <v>6277</v>
      </c>
      <c r="E39" s="22" t="s">
        <v>6278</v>
      </c>
      <c r="F39" s="18" t="s">
        <v>6279</v>
      </c>
      <c r="G39" s="68" t="s">
        <v>5062</v>
      </c>
      <c r="H39" s="75">
        <v>9.103817685E9</v>
      </c>
      <c r="I39" s="103" t="s">
        <v>1336</v>
      </c>
      <c r="J39" s="315"/>
      <c r="K39" s="267" t="s">
        <v>5111</v>
      </c>
      <c r="L39" s="18" t="s">
        <v>4342</v>
      </c>
      <c r="M39" s="18" t="s">
        <v>4343</v>
      </c>
      <c r="N39" s="18" t="s">
        <v>6224</v>
      </c>
      <c r="O39" s="316" t="s">
        <v>4345</v>
      </c>
      <c r="P39" s="93"/>
      <c r="Q39" s="18"/>
      <c r="R39" s="22" t="s">
        <v>5065</v>
      </c>
      <c r="S39" s="18" t="str">
        <f t="shared" si="1"/>
        <v>C</v>
      </c>
      <c r="T39" s="17">
        <v>20222.0</v>
      </c>
      <c r="U39" s="17" t="s">
        <v>81</v>
      </c>
      <c r="AE39" s="17" t="s">
        <v>90</v>
      </c>
    </row>
    <row r="40" hidden="1">
      <c r="A40" s="93" t="s">
        <v>4306</v>
      </c>
      <c r="B40" s="267" t="s">
        <v>6280</v>
      </c>
      <c r="C40" s="18"/>
      <c r="D40" s="22" t="s">
        <v>3089</v>
      </c>
      <c r="E40" s="22" t="s">
        <v>5305</v>
      </c>
      <c r="F40" s="18" t="s">
        <v>6281</v>
      </c>
      <c r="G40" s="68" t="s">
        <v>5062</v>
      </c>
      <c r="H40" s="75">
        <v>9.176457566E9</v>
      </c>
      <c r="I40" s="103" t="s">
        <v>1336</v>
      </c>
      <c r="J40" s="315"/>
      <c r="K40" s="267" t="s">
        <v>5384</v>
      </c>
      <c r="L40" s="22" t="s">
        <v>278</v>
      </c>
      <c r="M40" s="22" t="s">
        <v>279</v>
      </c>
      <c r="N40" s="236">
        <v>6.097900204E9</v>
      </c>
      <c r="O40" s="316" t="s">
        <v>4153</v>
      </c>
      <c r="P40" s="93"/>
      <c r="Q40" s="18"/>
      <c r="R40" s="22" t="s">
        <v>5065</v>
      </c>
      <c r="S40" s="18" t="str">
        <f t="shared" si="1"/>
        <v>C</v>
      </c>
      <c r="T40" s="17">
        <v>20222.0</v>
      </c>
      <c r="U40" s="17" t="s">
        <v>81</v>
      </c>
      <c r="AE40" s="17" t="s">
        <v>90</v>
      </c>
    </row>
    <row r="41" hidden="1">
      <c r="A41" s="93" t="s">
        <v>4306</v>
      </c>
      <c r="B41" s="267" t="s">
        <v>5472</v>
      </c>
      <c r="C41" s="18"/>
      <c r="D41" s="22" t="s">
        <v>477</v>
      </c>
      <c r="E41" s="22" t="s">
        <v>6282</v>
      </c>
      <c r="F41" s="18" t="s">
        <v>6283</v>
      </c>
      <c r="G41" s="68" t="s">
        <v>5062</v>
      </c>
      <c r="H41" s="75">
        <v>6.464687982E9</v>
      </c>
      <c r="I41" s="93" t="s">
        <v>606</v>
      </c>
      <c r="J41" s="315"/>
      <c r="K41" s="267" t="s">
        <v>5111</v>
      </c>
      <c r="L41" s="18" t="s">
        <v>4342</v>
      </c>
      <c r="M41" s="18" t="s">
        <v>4343</v>
      </c>
      <c r="N41" s="18" t="s">
        <v>6224</v>
      </c>
      <c r="O41" s="316" t="s">
        <v>4345</v>
      </c>
      <c r="P41" s="93"/>
      <c r="Q41" s="18"/>
      <c r="R41" s="22" t="s">
        <v>5065</v>
      </c>
      <c r="S41" s="18" t="str">
        <f t="shared" si="1"/>
        <v>C</v>
      </c>
      <c r="T41" s="17">
        <v>20222.0</v>
      </c>
      <c r="U41" s="17" t="s">
        <v>81</v>
      </c>
      <c r="AE41" s="17" t="s">
        <v>90</v>
      </c>
    </row>
    <row r="42" hidden="1">
      <c r="A42" s="331" t="s">
        <v>4359</v>
      </c>
      <c r="B42" s="267" t="s">
        <v>6284</v>
      </c>
      <c r="C42" s="18"/>
      <c r="D42" s="332" t="s">
        <v>1933</v>
      </c>
      <c r="E42" s="332" t="s">
        <v>6285</v>
      </c>
      <c r="F42" s="333" t="s">
        <v>6286</v>
      </c>
      <c r="G42" s="334" t="s">
        <v>5062</v>
      </c>
      <c r="H42" s="335">
        <v>2.013601103E9</v>
      </c>
      <c r="I42" s="331" t="s">
        <v>606</v>
      </c>
      <c r="J42" s="336"/>
      <c r="K42" s="267" t="s">
        <v>5135</v>
      </c>
      <c r="L42" s="333" t="s">
        <v>919</v>
      </c>
      <c r="M42" s="333" t="s">
        <v>4370</v>
      </c>
      <c r="N42" s="333" t="s">
        <v>6287</v>
      </c>
      <c r="O42" s="338" t="s">
        <v>4371</v>
      </c>
      <c r="P42" s="331"/>
      <c r="Q42" s="18"/>
      <c r="R42" s="22" t="s">
        <v>5065</v>
      </c>
      <c r="S42" s="18" t="str">
        <f t="shared" si="1"/>
        <v>C</v>
      </c>
      <c r="T42" s="17">
        <v>20223.0</v>
      </c>
      <c r="U42" s="17" t="s">
        <v>81</v>
      </c>
      <c r="AE42" s="17" t="s">
        <v>90</v>
      </c>
    </row>
    <row r="43" hidden="1">
      <c r="A43" s="93" t="s">
        <v>4359</v>
      </c>
      <c r="B43" s="267" t="s">
        <v>5261</v>
      </c>
      <c r="C43" s="18"/>
      <c r="D43" s="22" t="s">
        <v>5262</v>
      </c>
      <c r="E43" s="22" t="s">
        <v>5263</v>
      </c>
      <c r="F43" s="18" t="s">
        <v>6288</v>
      </c>
      <c r="G43" s="68" t="s">
        <v>5062</v>
      </c>
      <c r="H43" s="75">
        <v>3.475925683E9</v>
      </c>
      <c r="I43" s="103" t="s">
        <v>1336</v>
      </c>
      <c r="J43" s="315"/>
      <c r="K43" s="267" t="s">
        <v>5142</v>
      </c>
      <c r="L43" s="18" t="s">
        <v>4661</v>
      </c>
      <c r="M43" s="18" t="s">
        <v>4662</v>
      </c>
      <c r="N43" s="18" t="s">
        <v>6289</v>
      </c>
      <c r="O43" s="316" t="s">
        <v>5143</v>
      </c>
      <c r="P43" s="93"/>
      <c r="Q43" s="18"/>
      <c r="R43" s="22" t="s">
        <v>5065</v>
      </c>
      <c r="S43" s="18" t="str">
        <f t="shared" si="1"/>
        <v>C</v>
      </c>
      <c r="T43" s="17">
        <v>20223.0</v>
      </c>
      <c r="U43" s="17" t="s">
        <v>81</v>
      </c>
      <c r="AE43" s="17" t="s">
        <v>90</v>
      </c>
    </row>
    <row r="44" hidden="1">
      <c r="A44" s="93" t="s">
        <v>4359</v>
      </c>
      <c r="B44" s="267" t="s">
        <v>6290</v>
      </c>
      <c r="C44" s="18"/>
      <c r="D44" s="22" t="s">
        <v>6291</v>
      </c>
      <c r="E44" s="22" t="s">
        <v>6292</v>
      </c>
      <c r="F44" s="18" t="s">
        <v>6293</v>
      </c>
      <c r="G44" s="68" t="s">
        <v>5062</v>
      </c>
      <c r="H44" s="75">
        <v>3.474650616E9</v>
      </c>
      <c r="I44" s="93" t="s">
        <v>755</v>
      </c>
      <c r="J44" s="315"/>
      <c r="K44" s="267" t="s">
        <v>5135</v>
      </c>
      <c r="L44" s="18" t="s">
        <v>919</v>
      </c>
      <c r="M44" s="18" t="s">
        <v>4370</v>
      </c>
      <c r="N44" s="18" t="s">
        <v>6287</v>
      </c>
      <c r="O44" s="316" t="s">
        <v>4371</v>
      </c>
      <c r="P44" s="93"/>
      <c r="Q44" s="18"/>
      <c r="R44" s="22" t="s">
        <v>5065</v>
      </c>
      <c r="S44" s="18" t="str">
        <f t="shared" si="1"/>
        <v>C</v>
      </c>
      <c r="T44" s="17">
        <v>20223.0</v>
      </c>
      <c r="U44" s="17" t="s">
        <v>81</v>
      </c>
      <c r="AE44" s="17" t="s">
        <v>90</v>
      </c>
    </row>
    <row r="45" hidden="1">
      <c r="A45" s="93" t="s">
        <v>4359</v>
      </c>
      <c r="B45" s="267" t="s">
        <v>6294</v>
      </c>
      <c r="C45" s="18"/>
      <c r="D45" s="22" t="s">
        <v>1933</v>
      </c>
      <c r="E45" s="22" t="s">
        <v>6295</v>
      </c>
      <c r="F45" s="18" t="s">
        <v>6296</v>
      </c>
      <c r="G45" s="68" t="s">
        <v>5062</v>
      </c>
      <c r="H45" s="75">
        <v>9.082162481E9</v>
      </c>
      <c r="I45" s="103" t="s">
        <v>6132</v>
      </c>
      <c r="J45" s="315"/>
      <c r="K45" s="267" t="s">
        <v>5140</v>
      </c>
      <c r="L45" s="18" t="s">
        <v>1205</v>
      </c>
      <c r="M45" s="18" t="s">
        <v>2226</v>
      </c>
      <c r="N45" s="18" t="s">
        <v>6297</v>
      </c>
      <c r="O45" s="316" t="s">
        <v>4392</v>
      </c>
      <c r="P45" s="93"/>
      <c r="Q45" s="18"/>
      <c r="R45" s="22" t="s">
        <v>5065</v>
      </c>
      <c r="S45" s="18" t="str">
        <f t="shared" si="1"/>
        <v>C</v>
      </c>
      <c r="T45" s="17">
        <v>20223.0</v>
      </c>
      <c r="U45" s="17" t="s">
        <v>81</v>
      </c>
      <c r="AE45" s="17" t="s">
        <v>90</v>
      </c>
    </row>
    <row r="46" hidden="1">
      <c r="A46" s="93" t="s">
        <v>4359</v>
      </c>
      <c r="B46" s="267" t="s">
        <v>6298</v>
      </c>
      <c r="C46" s="18"/>
      <c r="D46" s="22" t="s">
        <v>6299</v>
      </c>
      <c r="E46" s="22" t="s">
        <v>6300</v>
      </c>
      <c r="F46" s="18" t="s">
        <v>6301</v>
      </c>
      <c r="G46" s="68" t="s">
        <v>5062</v>
      </c>
      <c r="H46" s="75">
        <v>2.012042481E9</v>
      </c>
      <c r="I46" s="103" t="s">
        <v>6132</v>
      </c>
      <c r="J46" s="315"/>
      <c r="K46" s="267" t="s">
        <v>5137</v>
      </c>
      <c r="L46" s="18" t="s">
        <v>905</v>
      </c>
      <c r="M46" s="18" t="s">
        <v>4419</v>
      </c>
      <c r="N46" s="18" t="s">
        <v>6302</v>
      </c>
      <c r="O46" s="316" t="s">
        <v>4421</v>
      </c>
      <c r="P46" s="93"/>
      <c r="Q46" s="18"/>
      <c r="R46" s="22" t="s">
        <v>5065</v>
      </c>
      <c r="S46" s="18" t="str">
        <f t="shared" si="1"/>
        <v>C</v>
      </c>
      <c r="T46" s="17">
        <v>20223.0</v>
      </c>
      <c r="U46" s="17" t="s">
        <v>81</v>
      </c>
      <c r="AE46" s="17" t="s">
        <v>90</v>
      </c>
    </row>
    <row r="47" hidden="1">
      <c r="A47" s="93" t="s">
        <v>4359</v>
      </c>
      <c r="B47" s="267" t="s">
        <v>6303</v>
      </c>
      <c r="C47" s="18"/>
      <c r="D47" s="22" t="s">
        <v>6304</v>
      </c>
      <c r="E47" s="22" t="s">
        <v>6305</v>
      </c>
      <c r="F47" s="18" t="s">
        <v>6306</v>
      </c>
      <c r="G47" s="68" t="s">
        <v>5062</v>
      </c>
      <c r="H47" s="75">
        <v>9.174880242E9</v>
      </c>
      <c r="I47" s="93" t="s">
        <v>6307</v>
      </c>
      <c r="J47" s="315"/>
      <c r="K47" s="267" t="s">
        <v>5111</v>
      </c>
      <c r="L47" s="18" t="s">
        <v>4230</v>
      </c>
      <c r="M47" s="18" t="s">
        <v>4231</v>
      </c>
      <c r="N47" s="18" t="s">
        <v>6224</v>
      </c>
      <c r="O47" s="316" t="s">
        <v>4233</v>
      </c>
      <c r="P47" s="93"/>
      <c r="Q47" s="18"/>
      <c r="R47" s="22" t="s">
        <v>5065</v>
      </c>
      <c r="S47" s="18" t="str">
        <f t="shared" si="1"/>
        <v>C</v>
      </c>
      <c r="T47" s="17">
        <v>20223.0</v>
      </c>
      <c r="U47" s="17" t="s">
        <v>81</v>
      </c>
      <c r="AE47" s="17" t="s">
        <v>90</v>
      </c>
    </row>
    <row r="48" hidden="1">
      <c r="A48" s="93" t="s">
        <v>4359</v>
      </c>
      <c r="B48" s="267" t="s">
        <v>6308</v>
      </c>
      <c r="C48" s="18"/>
      <c r="D48" s="22" t="s">
        <v>6309</v>
      </c>
      <c r="E48" s="22" t="s">
        <v>6310</v>
      </c>
      <c r="F48" s="18" t="s">
        <v>6311</v>
      </c>
      <c r="G48" s="68" t="s">
        <v>5062</v>
      </c>
      <c r="H48" s="75">
        <v>9.089064224E9</v>
      </c>
      <c r="I48" s="93" t="s">
        <v>6312</v>
      </c>
      <c r="J48" s="315"/>
      <c r="K48" s="267" t="s">
        <v>5132</v>
      </c>
      <c r="L48" s="18" t="s">
        <v>341</v>
      </c>
      <c r="M48" s="18" t="s">
        <v>4362</v>
      </c>
      <c r="N48" s="18" t="s">
        <v>6313</v>
      </c>
      <c r="O48" s="316" t="s">
        <v>4363</v>
      </c>
      <c r="P48" s="93"/>
      <c r="Q48" s="18"/>
      <c r="R48" s="22" t="s">
        <v>5065</v>
      </c>
      <c r="S48" s="18" t="str">
        <f t="shared" si="1"/>
        <v>C</v>
      </c>
      <c r="T48" s="17">
        <v>20223.0</v>
      </c>
      <c r="U48" s="17" t="s">
        <v>81</v>
      </c>
      <c r="AE48" s="17" t="s">
        <v>90</v>
      </c>
    </row>
    <row r="49" hidden="1">
      <c r="A49" s="93" t="s">
        <v>4359</v>
      </c>
      <c r="B49" s="267" t="s">
        <v>6314</v>
      </c>
      <c r="C49" s="18"/>
      <c r="D49" s="22" t="s">
        <v>6074</v>
      </c>
      <c r="E49" s="22" t="s">
        <v>6315</v>
      </c>
      <c r="F49" s="18" t="s">
        <v>6316</v>
      </c>
      <c r="G49" s="68" t="s">
        <v>5062</v>
      </c>
      <c r="H49" s="75">
        <v>5.513012559E9</v>
      </c>
      <c r="I49" s="103" t="s">
        <v>1336</v>
      </c>
      <c r="J49" s="315"/>
      <c r="K49" s="267" t="s">
        <v>5111</v>
      </c>
      <c r="L49" s="18" t="s">
        <v>4230</v>
      </c>
      <c r="M49" s="18" t="s">
        <v>4231</v>
      </c>
      <c r="N49" s="18" t="s">
        <v>6224</v>
      </c>
      <c r="O49" s="316" t="s">
        <v>4233</v>
      </c>
      <c r="P49" s="93"/>
      <c r="Q49" s="18"/>
      <c r="R49" s="22" t="s">
        <v>5065</v>
      </c>
      <c r="S49" s="18" t="str">
        <f t="shared" si="1"/>
        <v>C</v>
      </c>
      <c r="T49" s="17">
        <v>20223.0</v>
      </c>
      <c r="U49" s="17" t="s">
        <v>81</v>
      </c>
      <c r="AE49" s="17" t="s">
        <v>90</v>
      </c>
    </row>
    <row r="50" hidden="1">
      <c r="A50" s="93" t="s">
        <v>4359</v>
      </c>
      <c r="B50" s="267" t="s">
        <v>6317</v>
      </c>
      <c r="C50" s="18"/>
      <c r="D50" s="22" t="s">
        <v>6318</v>
      </c>
      <c r="E50" s="22" t="s">
        <v>6319</v>
      </c>
      <c r="F50" s="18" t="s">
        <v>6320</v>
      </c>
      <c r="G50" s="68" t="s">
        <v>5062</v>
      </c>
      <c r="H50" s="75">
        <v>8.142704575E9</v>
      </c>
      <c r="I50" s="19" t="s">
        <v>6137</v>
      </c>
      <c r="J50" s="317"/>
      <c r="K50" s="267" t="s">
        <v>5081</v>
      </c>
      <c r="L50" s="18" t="s">
        <v>4096</v>
      </c>
      <c r="M50" s="18" t="s">
        <v>6321</v>
      </c>
      <c r="N50" s="18" t="s">
        <v>6148</v>
      </c>
      <c r="O50" s="316" t="s">
        <v>4098</v>
      </c>
      <c r="P50" s="93"/>
      <c r="Q50" s="18"/>
      <c r="R50" s="22" t="s">
        <v>5065</v>
      </c>
      <c r="S50" s="18" t="str">
        <f t="shared" si="1"/>
        <v>C</v>
      </c>
      <c r="T50" s="17">
        <v>20223.0</v>
      </c>
      <c r="U50" s="17" t="s">
        <v>81</v>
      </c>
      <c r="AE50" s="17" t="s">
        <v>90</v>
      </c>
    </row>
    <row r="51" hidden="1">
      <c r="A51" s="331" t="s">
        <v>4428</v>
      </c>
      <c r="B51" s="267" t="s">
        <v>6322</v>
      </c>
      <c r="C51" s="18"/>
      <c r="D51" s="332" t="s">
        <v>6323</v>
      </c>
      <c r="E51" s="332" t="s">
        <v>3479</v>
      </c>
      <c r="F51" s="341" t="s">
        <v>6324</v>
      </c>
      <c r="G51" s="342" t="s">
        <v>5062</v>
      </c>
      <c r="H51" s="335">
        <v>2.018389959E9</v>
      </c>
      <c r="I51" s="343" t="s">
        <v>1336</v>
      </c>
      <c r="J51" s="336"/>
      <c r="K51" s="267" t="s">
        <v>5189</v>
      </c>
      <c r="L51" s="333" t="s">
        <v>4459</v>
      </c>
      <c r="M51" s="333" t="s">
        <v>4460</v>
      </c>
      <c r="N51" s="344" t="s">
        <v>6325</v>
      </c>
      <c r="O51" s="338" t="s">
        <v>4461</v>
      </c>
      <c r="P51" s="331"/>
      <c r="Q51" s="18"/>
      <c r="R51" s="22" t="s">
        <v>5065</v>
      </c>
      <c r="S51" s="18" t="str">
        <f t="shared" si="1"/>
        <v>C</v>
      </c>
      <c r="T51" s="17">
        <v>20231.0</v>
      </c>
      <c r="U51" s="17" t="s">
        <v>81</v>
      </c>
      <c r="AE51" s="17" t="s">
        <v>90</v>
      </c>
    </row>
    <row r="52" hidden="1">
      <c r="A52" s="169" t="s">
        <v>4428</v>
      </c>
      <c r="B52" s="267" t="s">
        <v>6314</v>
      </c>
      <c r="C52" s="18"/>
      <c r="D52" s="164" t="s">
        <v>6074</v>
      </c>
      <c r="E52" s="164" t="s">
        <v>6315</v>
      </c>
      <c r="F52" s="345" t="s">
        <v>6316</v>
      </c>
      <c r="G52" s="346" t="s">
        <v>5062</v>
      </c>
      <c r="H52" s="166">
        <v>5.513012559E9</v>
      </c>
      <c r="I52" s="347" t="s">
        <v>1336</v>
      </c>
      <c r="J52" s="315"/>
      <c r="K52" s="267" t="s">
        <v>5185</v>
      </c>
      <c r="L52" s="18" t="s">
        <v>4399</v>
      </c>
      <c r="M52" s="18" t="s">
        <v>4400</v>
      </c>
      <c r="N52" s="18" t="s">
        <v>6326</v>
      </c>
      <c r="O52" s="316" t="s">
        <v>4402</v>
      </c>
      <c r="P52" s="169" t="s">
        <v>6327</v>
      </c>
      <c r="Q52" s="163"/>
      <c r="R52" s="164" t="s">
        <v>6158</v>
      </c>
      <c r="S52" s="18" t="str">
        <f t="shared" si="1"/>
        <v>X</v>
      </c>
      <c r="T52" s="17">
        <v>20231.0</v>
      </c>
      <c r="U52" s="17" t="s">
        <v>90</v>
      </c>
      <c r="AE52" s="17" t="s">
        <v>90</v>
      </c>
    </row>
    <row r="53" hidden="1">
      <c r="A53" s="93" t="s">
        <v>4428</v>
      </c>
      <c r="B53" s="267" t="s">
        <v>6328</v>
      </c>
      <c r="C53" s="18"/>
      <c r="D53" s="22" t="s">
        <v>6329</v>
      </c>
      <c r="E53" s="22" t="s">
        <v>5316</v>
      </c>
      <c r="F53" s="348" t="s">
        <v>6330</v>
      </c>
      <c r="G53" s="349" t="s">
        <v>5062</v>
      </c>
      <c r="H53" s="350">
        <v>5.713191332E9</v>
      </c>
      <c r="I53" s="351" t="s">
        <v>1336</v>
      </c>
      <c r="J53" s="315"/>
      <c r="K53" s="267" t="s">
        <v>5140</v>
      </c>
      <c r="L53" s="18" t="s">
        <v>6331</v>
      </c>
      <c r="M53" s="18" t="s">
        <v>2226</v>
      </c>
      <c r="N53" s="18" t="s">
        <v>6297</v>
      </c>
      <c r="O53" s="316" t="s">
        <v>4392</v>
      </c>
      <c r="P53" s="93"/>
      <c r="Q53" s="18"/>
      <c r="R53" s="22" t="s">
        <v>5065</v>
      </c>
      <c r="S53" s="18" t="str">
        <f t="shared" si="1"/>
        <v>C</v>
      </c>
      <c r="T53" s="17">
        <v>20231.0</v>
      </c>
      <c r="U53" s="17" t="s">
        <v>81</v>
      </c>
      <c r="AE53" s="17" t="s">
        <v>90</v>
      </c>
    </row>
    <row r="54" hidden="1">
      <c r="A54" s="93" t="s">
        <v>4428</v>
      </c>
      <c r="B54" s="267" t="s">
        <v>6332</v>
      </c>
      <c r="C54" s="18"/>
      <c r="D54" s="22" t="s">
        <v>6333</v>
      </c>
      <c r="E54" s="22" t="s">
        <v>6334</v>
      </c>
      <c r="F54" s="348" t="s">
        <v>6335</v>
      </c>
      <c r="G54" s="349" t="s">
        <v>5062</v>
      </c>
      <c r="H54" s="350">
        <v>6.098471701E9</v>
      </c>
      <c r="I54" s="351" t="s">
        <v>606</v>
      </c>
      <c r="J54" s="315"/>
      <c r="K54" s="267" t="s">
        <v>5209</v>
      </c>
      <c r="L54" s="18" t="s">
        <v>4002</v>
      </c>
      <c r="M54" s="18" t="s">
        <v>6336</v>
      </c>
      <c r="N54" s="18"/>
      <c r="O54" s="104"/>
      <c r="P54" s="93"/>
      <c r="Q54" s="18"/>
      <c r="R54" s="22" t="s">
        <v>5065</v>
      </c>
      <c r="S54" s="18" t="str">
        <f t="shared" si="1"/>
        <v>C</v>
      </c>
      <c r="T54" s="17">
        <v>20231.0</v>
      </c>
      <c r="U54" s="17" t="s">
        <v>81</v>
      </c>
      <c r="AE54" s="17" t="s">
        <v>90</v>
      </c>
    </row>
    <row r="55" hidden="1">
      <c r="A55" s="93" t="s">
        <v>4428</v>
      </c>
      <c r="B55" s="267" t="s">
        <v>6337</v>
      </c>
      <c r="C55" s="18"/>
      <c r="D55" s="22" t="s">
        <v>6338</v>
      </c>
      <c r="E55" s="22" t="s">
        <v>6339</v>
      </c>
      <c r="F55" s="348" t="s">
        <v>6340</v>
      </c>
      <c r="G55" s="349" t="s">
        <v>5062</v>
      </c>
      <c r="H55" s="75">
        <v>7.876859833E9</v>
      </c>
      <c r="I55" s="351" t="s">
        <v>606</v>
      </c>
      <c r="J55" s="315"/>
      <c r="K55" s="267" t="s">
        <v>5083</v>
      </c>
      <c r="L55" s="18" t="s">
        <v>4103</v>
      </c>
      <c r="M55" s="18" t="s">
        <v>4104</v>
      </c>
      <c r="N55" s="18" t="s">
        <v>6243</v>
      </c>
      <c r="O55" s="316" t="s">
        <v>4106</v>
      </c>
      <c r="P55" s="93"/>
      <c r="Q55" s="18"/>
      <c r="R55" s="22" t="s">
        <v>5065</v>
      </c>
      <c r="S55" s="18" t="str">
        <f t="shared" si="1"/>
        <v>C</v>
      </c>
      <c r="T55" s="17">
        <v>20231.0</v>
      </c>
      <c r="U55" s="17" t="s">
        <v>81</v>
      </c>
      <c r="AE55" s="17" t="s">
        <v>90</v>
      </c>
    </row>
    <row r="56" hidden="1">
      <c r="A56" s="93" t="s">
        <v>4428</v>
      </c>
      <c r="B56" s="267" t="s">
        <v>6341</v>
      </c>
      <c r="C56" s="18"/>
      <c r="D56" s="22" t="s">
        <v>6342</v>
      </c>
      <c r="E56" s="22" t="s">
        <v>4557</v>
      </c>
      <c r="F56" s="352" t="s">
        <v>6343</v>
      </c>
      <c r="G56" s="353" t="s">
        <v>5062</v>
      </c>
      <c r="H56" s="75">
        <v>2.01989257E9</v>
      </c>
      <c r="I56" s="19" t="s">
        <v>6132</v>
      </c>
      <c r="J56" s="317"/>
      <c r="K56" s="267" t="s">
        <v>5177</v>
      </c>
      <c r="L56" s="18" t="s">
        <v>4151</v>
      </c>
      <c r="M56" s="18" t="s">
        <v>4540</v>
      </c>
      <c r="N56" s="18" t="s">
        <v>6344</v>
      </c>
      <c r="O56" s="316" t="s">
        <v>4541</v>
      </c>
      <c r="P56" s="93"/>
      <c r="Q56" s="18"/>
      <c r="R56" s="22" t="s">
        <v>5065</v>
      </c>
      <c r="S56" s="18" t="str">
        <f t="shared" si="1"/>
        <v>C</v>
      </c>
      <c r="T56" s="17">
        <v>20231.0</v>
      </c>
      <c r="U56" s="17" t="s">
        <v>81</v>
      </c>
      <c r="AE56" s="17" t="s">
        <v>90</v>
      </c>
    </row>
    <row r="57" hidden="1">
      <c r="A57" s="93" t="s">
        <v>4428</v>
      </c>
      <c r="B57" s="267" t="s">
        <v>6345</v>
      </c>
      <c r="C57" s="18"/>
      <c r="D57" s="22" t="s">
        <v>6346</v>
      </c>
      <c r="E57" s="22" t="s">
        <v>6347</v>
      </c>
      <c r="F57" s="354" t="s">
        <v>6348</v>
      </c>
      <c r="G57" s="355" t="s">
        <v>5062</v>
      </c>
      <c r="H57" s="75">
        <v>2.019203853E9</v>
      </c>
      <c r="I57" s="356" t="s">
        <v>6349</v>
      </c>
      <c r="J57" s="317"/>
      <c r="K57" s="267" t="s">
        <v>5195</v>
      </c>
      <c r="L57" s="18" t="s">
        <v>820</v>
      </c>
      <c r="M57" s="18" t="s">
        <v>4525</v>
      </c>
      <c r="N57" s="18" t="s">
        <v>6350</v>
      </c>
      <c r="O57" s="316" t="s">
        <v>4527</v>
      </c>
      <c r="P57" s="93"/>
      <c r="Q57" s="18"/>
      <c r="R57" s="22" t="s">
        <v>5065</v>
      </c>
      <c r="S57" s="18" t="str">
        <f t="shared" si="1"/>
        <v>C</v>
      </c>
      <c r="T57" s="17">
        <v>20231.0</v>
      </c>
      <c r="U57" s="17" t="s">
        <v>81</v>
      </c>
      <c r="AE57" s="17" t="s">
        <v>90</v>
      </c>
    </row>
    <row r="58" hidden="1">
      <c r="A58" s="93" t="s">
        <v>4428</v>
      </c>
      <c r="B58" s="267" t="s">
        <v>6351</v>
      </c>
      <c r="C58" s="18"/>
      <c r="D58" s="22" t="s">
        <v>6352</v>
      </c>
      <c r="E58" s="22" t="s">
        <v>6353</v>
      </c>
      <c r="F58" s="55" t="s">
        <v>6354</v>
      </c>
      <c r="G58" s="357" t="s">
        <v>5062</v>
      </c>
      <c r="H58" s="75">
        <v>2.01397997E9</v>
      </c>
      <c r="I58" s="19" t="s">
        <v>6137</v>
      </c>
      <c r="J58" s="317"/>
      <c r="K58" s="267" t="s">
        <v>5104</v>
      </c>
      <c r="L58" s="18" t="s">
        <v>2398</v>
      </c>
      <c r="M58" s="18" t="s">
        <v>4249</v>
      </c>
      <c r="N58" s="18" t="s">
        <v>6211</v>
      </c>
      <c r="O58" s="316" t="s">
        <v>4251</v>
      </c>
      <c r="P58" s="93"/>
      <c r="Q58" s="18"/>
      <c r="R58" s="22" t="s">
        <v>5065</v>
      </c>
      <c r="S58" s="18" t="str">
        <f t="shared" si="1"/>
        <v>C</v>
      </c>
      <c r="T58" s="17">
        <v>20231.0</v>
      </c>
      <c r="U58" s="17" t="s">
        <v>81</v>
      </c>
      <c r="AE58" s="17" t="s">
        <v>90</v>
      </c>
    </row>
    <row r="59" hidden="1">
      <c r="A59" s="93" t="s">
        <v>4428</v>
      </c>
      <c r="B59" s="267" t="s">
        <v>6355</v>
      </c>
      <c r="C59" s="18"/>
      <c r="D59" s="22" t="s">
        <v>6356</v>
      </c>
      <c r="E59" s="22" t="s">
        <v>6357</v>
      </c>
      <c r="F59" s="358" t="s">
        <v>6358</v>
      </c>
      <c r="G59" s="359" t="s">
        <v>5062</v>
      </c>
      <c r="H59" s="75">
        <v>2.066139477E9</v>
      </c>
      <c r="I59" s="103" t="s">
        <v>1336</v>
      </c>
      <c r="J59" s="317"/>
      <c r="K59" s="267" t="s">
        <v>5179</v>
      </c>
      <c r="L59" s="18" t="s">
        <v>4449</v>
      </c>
      <c r="M59" s="18" t="s">
        <v>6359</v>
      </c>
      <c r="N59" s="107" t="s">
        <v>6360</v>
      </c>
      <c r="O59" s="316" t="s">
        <v>4451</v>
      </c>
      <c r="P59" s="93"/>
      <c r="Q59" s="18"/>
      <c r="R59" s="22" t="s">
        <v>5065</v>
      </c>
      <c r="S59" s="18" t="str">
        <f t="shared" si="1"/>
        <v>C</v>
      </c>
      <c r="T59" s="17">
        <v>20231.0</v>
      </c>
      <c r="U59" s="17" t="s">
        <v>81</v>
      </c>
      <c r="AE59" s="17" t="s">
        <v>90</v>
      </c>
    </row>
    <row r="60" hidden="1">
      <c r="A60" s="93" t="s">
        <v>4428</v>
      </c>
      <c r="B60" s="267" t="s">
        <v>6361</v>
      </c>
      <c r="C60" s="18"/>
      <c r="D60" s="22" t="s">
        <v>6362</v>
      </c>
      <c r="E60" s="22" t="s">
        <v>6363</v>
      </c>
      <c r="F60" s="354" t="s">
        <v>6364</v>
      </c>
      <c r="G60" s="355" t="s">
        <v>5062</v>
      </c>
      <c r="H60" s="75">
        <v>4.095027037E9</v>
      </c>
      <c r="I60" s="360" t="s">
        <v>6192</v>
      </c>
      <c r="J60" s="317"/>
      <c r="K60" s="267" t="s">
        <v>6365</v>
      </c>
      <c r="L60" s="18" t="s">
        <v>4429</v>
      </c>
      <c r="M60" s="18" t="s">
        <v>4430</v>
      </c>
      <c r="N60" s="18" t="s">
        <v>6366</v>
      </c>
      <c r="O60" s="316" t="s">
        <v>4431</v>
      </c>
      <c r="P60" s="93"/>
      <c r="Q60" s="18"/>
      <c r="R60" s="22" t="s">
        <v>5065</v>
      </c>
      <c r="S60" s="18" t="str">
        <f t="shared" si="1"/>
        <v>C</v>
      </c>
      <c r="T60" s="17">
        <v>20231.0</v>
      </c>
      <c r="U60" s="17" t="s">
        <v>81</v>
      </c>
      <c r="AE60" s="17" t="s">
        <v>90</v>
      </c>
    </row>
    <row r="61" hidden="1">
      <c r="A61" s="93" t="s">
        <v>4428</v>
      </c>
      <c r="B61" s="267" t="s">
        <v>6367</v>
      </c>
      <c r="C61" s="18"/>
      <c r="D61" s="22" t="s">
        <v>6368</v>
      </c>
      <c r="E61" s="22" t="s">
        <v>6003</v>
      </c>
      <c r="F61" s="18" t="s">
        <v>6369</v>
      </c>
      <c r="G61" s="68" t="s">
        <v>5062</v>
      </c>
      <c r="H61" s="75">
        <v>2.014554814E9</v>
      </c>
      <c r="I61" s="101" t="s">
        <v>6370</v>
      </c>
      <c r="J61" s="317"/>
      <c r="K61" s="267" t="s">
        <v>5175</v>
      </c>
      <c r="L61" s="18" t="s">
        <v>4556</v>
      </c>
      <c r="M61" s="18" t="s">
        <v>4557</v>
      </c>
      <c r="N61" s="107" t="s">
        <v>6371</v>
      </c>
      <c r="O61" s="316" t="s">
        <v>6372</v>
      </c>
      <c r="P61" s="93"/>
      <c r="Q61" s="18"/>
      <c r="R61" s="22" t="s">
        <v>5065</v>
      </c>
      <c r="S61" s="18" t="str">
        <f t="shared" si="1"/>
        <v>C</v>
      </c>
      <c r="T61" s="17">
        <v>20231.0</v>
      </c>
      <c r="U61" s="17" t="s">
        <v>81</v>
      </c>
      <c r="AE61" s="17" t="s">
        <v>90</v>
      </c>
    </row>
    <row r="62" hidden="1">
      <c r="A62" s="361" t="s">
        <v>4566</v>
      </c>
      <c r="B62" s="267" t="s">
        <v>6373</v>
      </c>
      <c r="C62" s="18"/>
      <c r="D62" s="362" t="s">
        <v>1494</v>
      </c>
      <c r="E62" s="362" t="s">
        <v>6374</v>
      </c>
      <c r="F62" s="363" t="s">
        <v>6375</v>
      </c>
      <c r="G62" s="364" t="s">
        <v>5235</v>
      </c>
      <c r="H62" s="365">
        <v>5.702295649E9</v>
      </c>
      <c r="I62" s="366" t="s">
        <v>6137</v>
      </c>
      <c r="J62" s="340"/>
      <c r="K62" s="22" t="s">
        <v>5167</v>
      </c>
      <c r="L62" s="367"/>
      <c r="M62" s="362"/>
      <c r="N62" s="362"/>
      <c r="O62" s="368"/>
      <c r="P62" s="361" t="s">
        <v>6327</v>
      </c>
      <c r="Q62" s="163"/>
      <c r="R62" s="164" t="s">
        <v>6158</v>
      </c>
      <c r="S62" s="18" t="str">
        <f t="shared" si="1"/>
        <v>X</v>
      </c>
      <c r="T62" s="17">
        <v>20232.0</v>
      </c>
      <c r="U62" s="17" t="s">
        <v>81</v>
      </c>
      <c r="AE62" s="17" t="s">
        <v>81</v>
      </c>
    </row>
    <row r="63" hidden="1">
      <c r="A63" s="169" t="s">
        <v>4566</v>
      </c>
      <c r="B63" s="267" t="s">
        <v>6376</v>
      </c>
      <c r="C63" s="18"/>
      <c r="D63" s="164" t="s">
        <v>2608</v>
      </c>
      <c r="E63" s="164" t="s">
        <v>6377</v>
      </c>
      <c r="F63" s="369" t="s">
        <v>6378</v>
      </c>
      <c r="G63" s="364" t="s">
        <v>5235</v>
      </c>
      <c r="H63" s="166">
        <v>3.605613816E9</v>
      </c>
      <c r="I63" s="370" t="s">
        <v>6379</v>
      </c>
      <c r="J63" s="317"/>
      <c r="K63" s="267" t="s">
        <v>5142</v>
      </c>
      <c r="L63" s="171" t="s">
        <v>4661</v>
      </c>
      <c r="M63" s="18" t="s">
        <v>6380</v>
      </c>
      <c r="N63" s="18" t="s">
        <v>6381</v>
      </c>
      <c r="O63" s="316" t="s">
        <v>5143</v>
      </c>
      <c r="P63" s="169" t="s">
        <v>6327</v>
      </c>
      <c r="Q63" s="163"/>
      <c r="R63" s="164" t="s">
        <v>6158</v>
      </c>
      <c r="S63" s="18" t="str">
        <f t="shared" si="1"/>
        <v>X</v>
      </c>
      <c r="T63" s="17">
        <v>20232.0</v>
      </c>
      <c r="U63" s="17" t="s">
        <v>81</v>
      </c>
      <c r="AE63" s="17" t="s">
        <v>81</v>
      </c>
    </row>
    <row r="64" hidden="1">
      <c r="A64" s="169" t="s">
        <v>4566</v>
      </c>
      <c r="B64" s="267" t="s">
        <v>6382</v>
      </c>
      <c r="C64" s="18"/>
      <c r="D64" s="164" t="s">
        <v>5981</v>
      </c>
      <c r="E64" s="164" t="s">
        <v>6383</v>
      </c>
      <c r="F64" s="369" t="s">
        <v>6384</v>
      </c>
      <c r="G64" s="364" t="s">
        <v>5235</v>
      </c>
      <c r="H64" s="166">
        <v>6.198312725E9</v>
      </c>
      <c r="I64" s="103" t="s">
        <v>1336</v>
      </c>
      <c r="J64" s="317"/>
      <c r="K64" s="22" t="s">
        <v>5168</v>
      </c>
      <c r="L64" s="371"/>
      <c r="M64" s="164"/>
      <c r="N64" s="164"/>
      <c r="O64" s="372"/>
      <c r="P64" s="169" t="s">
        <v>6327</v>
      </c>
      <c r="Q64" s="163"/>
      <c r="R64" s="164" t="s">
        <v>6158</v>
      </c>
      <c r="S64" s="18" t="str">
        <f t="shared" si="1"/>
        <v>X</v>
      </c>
      <c r="T64" s="17">
        <v>20232.0</v>
      </c>
      <c r="U64" s="17" t="s">
        <v>81</v>
      </c>
      <c r="AE64" s="17" t="s">
        <v>81</v>
      </c>
    </row>
    <row r="65" hidden="1">
      <c r="A65" s="93" t="s">
        <v>4566</v>
      </c>
      <c r="B65" s="267" t="s">
        <v>6385</v>
      </c>
      <c r="C65" s="18"/>
      <c r="D65" s="22" t="s">
        <v>6386</v>
      </c>
      <c r="E65" s="22" t="s">
        <v>6387</v>
      </c>
      <c r="F65" s="272" t="s">
        <v>6388</v>
      </c>
      <c r="G65" s="373" t="s">
        <v>5062</v>
      </c>
      <c r="H65" s="75">
        <v>9.179749274E9</v>
      </c>
      <c r="I65" s="360" t="s">
        <v>6389</v>
      </c>
      <c r="J65" s="317"/>
      <c r="K65" s="267" t="s">
        <v>5212</v>
      </c>
      <c r="L65" s="18" t="s">
        <v>2006</v>
      </c>
      <c r="M65" s="18" t="s">
        <v>4631</v>
      </c>
      <c r="N65" s="374" t="s">
        <v>6390</v>
      </c>
      <c r="O65" s="316" t="s">
        <v>5213</v>
      </c>
      <c r="P65" s="93"/>
      <c r="Q65" s="18"/>
      <c r="R65" s="22" t="s">
        <v>5065</v>
      </c>
      <c r="S65" s="18" t="str">
        <f t="shared" si="1"/>
        <v>C</v>
      </c>
      <c r="T65" s="17">
        <v>20232.0</v>
      </c>
      <c r="U65" s="17" t="s">
        <v>81</v>
      </c>
      <c r="AE65" s="17" t="s">
        <v>90</v>
      </c>
    </row>
    <row r="66" hidden="1">
      <c r="A66" s="169" t="s">
        <v>4566</v>
      </c>
      <c r="B66" s="267" t="s">
        <v>6391</v>
      </c>
      <c r="C66" s="18"/>
      <c r="D66" s="164" t="s">
        <v>5774</v>
      </c>
      <c r="E66" s="164" t="s">
        <v>6392</v>
      </c>
      <c r="F66" s="163" t="s">
        <v>6393</v>
      </c>
      <c r="G66" s="375" t="s">
        <v>5235</v>
      </c>
      <c r="H66" s="166">
        <v>7.576214493E9</v>
      </c>
      <c r="I66" s="103" t="s">
        <v>755</v>
      </c>
      <c r="J66" s="317"/>
      <c r="K66" s="267" t="s">
        <v>5224</v>
      </c>
      <c r="L66" s="18" t="s">
        <v>4715</v>
      </c>
      <c r="M66" s="18" t="s">
        <v>4716</v>
      </c>
      <c r="N66" s="374" t="s">
        <v>6394</v>
      </c>
      <c r="O66" s="316" t="s">
        <v>4717</v>
      </c>
      <c r="P66" s="169" t="s">
        <v>6327</v>
      </c>
      <c r="Q66" s="163"/>
      <c r="R66" s="164" t="s">
        <v>6158</v>
      </c>
      <c r="S66" s="18" t="str">
        <f t="shared" si="1"/>
        <v>X</v>
      </c>
      <c r="T66" s="17">
        <v>20232.0</v>
      </c>
      <c r="U66" s="17" t="s">
        <v>81</v>
      </c>
      <c r="AE66" s="17" t="s">
        <v>81</v>
      </c>
    </row>
    <row r="67" hidden="1">
      <c r="A67" s="93" t="s">
        <v>4566</v>
      </c>
      <c r="B67" s="267" t="s">
        <v>6237</v>
      </c>
      <c r="C67" s="18"/>
      <c r="D67" s="22" t="s">
        <v>5658</v>
      </c>
      <c r="E67" s="22" t="s">
        <v>2429</v>
      </c>
      <c r="F67" s="18" t="s">
        <v>6395</v>
      </c>
      <c r="G67" s="68" t="s">
        <v>5062</v>
      </c>
      <c r="H67" s="75">
        <v>3.473277953E9</v>
      </c>
      <c r="I67" s="103" t="s">
        <v>1336</v>
      </c>
      <c r="J67" s="317"/>
      <c r="K67" s="267" t="s">
        <v>5236</v>
      </c>
      <c r="L67" s="18" t="s">
        <v>502</v>
      </c>
      <c r="M67" s="18" t="s">
        <v>4747</v>
      </c>
      <c r="N67" s="374" t="s">
        <v>6396</v>
      </c>
      <c r="O67" s="316" t="s">
        <v>4748</v>
      </c>
      <c r="P67" s="93"/>
      <c r="Q67" s="18"/>
      <c r="R67" s="22" t="s">
        <v>5065</v>
      </c>
      <c r="S67" s="18" t="str">
        <f t="shared" si="1"/>
        <v>C</v>
      </c>
      <c r="T67" s="17">
        <v>20232.0</v>
      </c>
      <c r="U67" s="17" t="s">
        <v>90</v>
      </c>
      <c r="AE67" s="17" t="s">
        <v>90</v>
      </c>
    </row>
    <row r="68" hidden="1">
      <c r="A68" s="376" t="s">
        <v>4566</v>
      </c>
      <c r="B68" s="267" t="s">
        <v>6397</v>
      </c>
      <c r="C68" s="18"/>
      <c r="D68" s="377" t="s">
        <v>6398</v>
      </c>
      <c r="E68" s="377" t="s">
        <v>6399</v>
      </c>
      <c r="F68" s="378" t="s">
        <v>6400</v>
      </c>
      <c r="G68" s="379" t="s">
        <v>5235</v>
      </c>
      <c r="H68" s="380">
        <v>3.152243239E9</v>
      </c>
      <c r="I68" s="381" t="s">
        <v>1336</v>
      </c>
      <c r="J68" s="382"/>
      <c r="K68" s="22" t="s">
        <v>5170</v>
      </c>
      <c r="L68" s="383"/>
      <c r="M68" s="377"/>
      <c r="N68" s="377"/>
      <c r="O68" s="384"/>
      <c r="P68" s="376" t="s">
        <v>6327</v>
      </c>
      <c r="Q68" s="163"/>
      <c r="R68" s="164" t="s">
        <v>6158</v>
      </c>
      <c r="S68" s="18" t="str">
        <f t="shared" si="1"/>
        <v>X</v>
      </c>
      <c r="T68" s="17">
        <v>20232.0</v>
      </c>
      <c r="U68" s="17" t="s">
        <v>81</v>
      </c>
      <c r="AE68" s="17" t="s">
        <v>81</v>
      </c>
    </row>
    <row r="69" hidden="1">
      <c r="A69" s="93" t="s">
        <v>4756</v>
      </c>
      <c r="B69" s="267" t="s">
        <v>6401</v>
      </c>
      <c r="C69" s="18"/>
      <c r="D69" s="22" t="s">
        <v>5296</v>
      </c>
      <c r="E69" s="22" t="s">
        <v>5297</v>
      </c>
      <c r="F69" s="18" t="s">
        <v>6402</v>
      </c>
      <c r="G69" s="68" t="s">
        <v>5062</v>
      </c>
      <c r="H69" s="75">
        <v>2.026039343E9</v>
      </c>
      <c r="I69" s="93" t="s">
        <v>606</v>
      </c>
      <c r="J69" s="385" t="b">
        <v>0</v>
      </c>
      <c r="K69" s="267" t="s">
        <v>5293</v>
      </c>
      <c r="L69" s="18" t="s">
        <v>976</v>
      </c>
      <c r="M69" s="18" t="s">
        <v>4862</v>
      </c>
      <c r="N69" s="269" t="s">
        <v>6403</v>
      </c>
      <c r="O69" s="104" t="s">
        <v>4864</v>
      </c>
      <c r="P69" s="93"/>
      <c r="Q69" s="18"/>
      <c r="R69" s="22" t="s">
        <v>5065</v>
      </c>
      <c r="S69" s="18" t="str">
        <f t="shared" si="1"/>
        <v>C</v>
      </c>
      <c r="T69" s="17">
        <v>20233.0</v>
      </c>
      <c r="U69" s="17" t="s">
        <v>81</v>
      </c>
      <c r="AE69" s="17" t="s">
        <v>90</v>
      </c>
    </row>
    <row r="70" hidden="1">
      <c r="A70" s="93" t="s">
        <v>4756</v>
      </c>
      <c r="B70" s="267" t="s">
        <v>5255</v>
      </c>
      <c r="C70" s="18"/>
      <c r="D70" s="22" t="s">
        <v>5256</v>
      </c>
      <c r="E70" s="386" t="s">
        <v>5257</v>
      </c>
      <c r="F70" s="18" t="s">
        <v>6404</v>
      </c>
      <c r="G70" s="68" t="s">
        <v>5062</v>
      </c>
      <c r="H70" s="75">
        <v>7.605865012E9</v>
      </c>
      <c r="I70" s="93" t="s">
        <v>6379</v>
      </c>
      <c r="J70" s="385" t="b">
        <v>1</v>
      </c>
      <c r="K70" s="267" t="s">
        <v>5253</v>
      </c>
      <c r="L70" s="18" t="s">
        <v>550</v>
      </c>
      <c r="M70" s="18" t="s">
        <v>638</v>
      </c>
      <c r="N70" s="269" t="s">
        <v>6405</v>
      </c>
      <c r="O70" s="104" t="s">
        <v>640</v>
      </c>
      <c r="P70" s="93"/>
      <c r="Q70" s="18"/>
      <c r="R70" s="22" t="s">
        <v>5065</v>
      </c>
      <c r="S70" s="18" t="str">
        <f t="shared" si="1"/>
        <v>C</v>
      </c>
      <c r="T70" s="17">
        <v>20233.0</v>
      </c>
      <c r="U70" s="17" t="s">
        <v>81</v>
      </c>
      <c r="AE70" s="17" t="s">
        <v>90</v>
      </c>
    </row>
    <row r="71" hidden="1">
      <c r="A71" s="93" t="s">
        <v>4756</v>
      </c>
      <c r="B71" s="267" t="s">
        <v>5261</v>
      </c>
      <c r="C71" s="18"/>
      <c r="D71" s="22" t="s">
        <v>5262</v>
      </c>
      <c r="E71" s="22" t="s">
        <v>5263</v>
      </c>
      <c r="F71" s="18" t="s">
        <v>6288</v>
      </c>
      <c r="G71" s="68" t="s">
        <v>5062</v>
      </c>
      <c r="H71" s="75">
        <v>3.475925683E9</v>
      </c>
      <c r="I71" s="93" t="s">
        <v>1336</v>
      </c>
      <c r="J71" s="385" t="b">
        <v>1</v>
      </c>
      <c r="K71" s="267" t="s">
        <v>5259</v>
      </c>
      <c r="L71" s="18" t="s">
        <v>4794</v>
      </c>
      <c r="M71" s="18" t="s">
        <v>6406</v>
      </c>
      <c r="N71" s="269" t="s">
        <v>6407</v>
      </c>
      <c r="O71" s="104" t="s">
        <v>4797</v>
      </c>
      <c r="P71" s="93"/>
      <c r="Q71" s="18"/>
      <c r="R71" s="22" t="s">
        <v>5065</v>
      </c>
      <c r="S71" s="18" t="str">
        <f t="shared" si="1"/>
        <v>C</v>
      </c>
      <c r="T71" s="17">
        <v>20233.0</v>
      </c>
      <c r="U71" s="17" t="s">
        <v>90</v>
      </c>
      <c r="AE71" s="17" t="s">
        <v>90</v>
      </c>
    </row>
    <row r="72" hidden="1">
      <c r="A72" s="169" t="s">
        <v>4756</v>
      </c>
      <c r="B72" s="267" t="s">
        <v>6408</v>
      </c>
      <c r="C72" s="18"/>
      <c r="D72" s="387" t="s">
        <v>4151</v>
      </c>
      <c r="E72" s="387" t="s">
        <v>6409</v>
      </c>
      <c r="F72" s="388" t="s">
        <v>6410</v>
      </c>
      <c r="G72" s="389" t="s">
        <v>5235</v>
      </c>
      <c r="H72" s="166">
        <v>7.013403552E9</v>
      </c>
      <c r="I72" s="390" t="s">
        <v>1336</v>
      </c>
      <c r="J72" s="391" t="b">
        <v>0</v>
      </c>
      <c r="K72" s="267" t="s">
        <v>5287</v>
      </c>
      <c r="L72" s="163" t="s">
        <v>2636</v>
      </c>
      <c r="M72" s="163" t="s">
        <v>4846</v>
      </c>
      <c r="N72" s="392" t="s">
        <v>6411</v>
      </c>
      <c r="O72" s="143" t="s">
        <v>4848</v>
      </c>
      <c r="P72" s="169" t="s">
        <v>6327</v>
      </c>
      <c r="Q72" s="163"/>
      <c r="R72" s="164" t="s">
        <v>6158</v>
      </c>
      <c r="S72" s="18" t="str">
        <f t="shared" si="1"/>
        <v>X</v>
      </c>
      <c r="T72" s="17">
        <v>20233.0</v>
      </c>
      <c r="U72" s="17" t="s">
        <v>81</v>
      </c>
      <c r="AE72" s="17" t="s">
        <v>81</v>
      </c>
    </row>
    <row r="73" hidden="1">
      <c r="A73" s="93" t="s">
        <v>4756</v>
      </c>
      <c r="B73" s="267" t="s">
        <v>6412</v>
      </c>
      <c r="C73" s="18"/>
      <c r="D73" s="22" t="s">
        <v>5336</v>
      </c>
      <c r="E73" s="22" t="s">
        <v>5337</v>
      </c>
      <c r="F73" s="18" t="s">
        <v>6413</v>
      </c>
      <c r="G73" s="68" t="s">
        <v>5062</v>
      </c>
      <c r="H73" s="75">
        <v>6.065688405E9</v>
      </c>
      <c r="I73" s="103" t="s">
        <v>6379</v>
      </c>
      <c r="J73" s="385" t="b">
        <v>1</v>
      </c>
      <c r="K73" s="267" t="s">
        <v>5333</v>
      </c>
      <c r="L73" s="18" t="s">
        <v>1205</v>
      </c>
      <c r="M73" s="18" t="s">
        <v>4621</v>
      </c>
      <c r="N73" s="18" t="s">
        <v>6414</v>
      </c>
      <c r="O73" s="104" t="s">
        <v>5334</v>
      </c>
      <c r="P73" s="93"/>
      <c r="Q73" s="18"/>
      <c r="R73" s="22" t="s">
        <v>5065</v>
      </c>
      <c r="S73" s="18" t="str">
        <f t="shared" si="1"/>
        <v>C</v>
      </c>
      <c r="T73" s="17">
        <v>20233.0</v>
      </c>
      <c r="U73" s="17" t="s">
        <v>81</v>
      </c>
      <c r="AE73" s="17" t="s">
        <v>90</v>
      </c>
    </row>
    <row r="74" hidden="1">
      <c r="A74" s="93" t="s">
        <v>4756</v>
      </c>
      <c r="B74" s="267" t="s">
        <v>5303</v>
      </c>
      <c r="C74" s="18"/>
      <c r="D74" s="22" t="s">
        <v>5304</v>
      </c>
      <c r="E74" s="22" t="s">
        <v>5305</v>
      </c>
      <c r="F74" s="272" t="s">
        <v>6415</v>
      </c>
      <c r="G74" s="373" t="s">
        <v>5062</v>
      </c>
      <c r="H74" s="75">
        <v>3.473733733E9</v>
      </c>
      <c r="I74" s="93" t="s">
        <v>1336</v>
      </c>
      <c r="J74" s="385" t="b">
        <v>1</v>
      </c>
      <c r="K74" s="267" t="s">
        <v>5162</v>
      </c>
      <c r="L74" s="22" t="s">
        <v>1933</v>
      </c>
      <c r="M74" s="22" t="s">
        <v>1994</v>
      </c>
      <c r="N74" s="393">
        <v>8.628462553E9</v>
      </c>
      <c r="O74" s="104" t="s">
        <v>4890</v>
      </c>
      <c r="P74" s="93"/>
      <c r="Q74" s="18"/>
      <c r="R74" s="22" t="s">
        <v>5065</v>
      </c>
      <c r="S74" s="18" t="str">
        <f t="shared" si="1"/>
        <v>C</v>
      </c>
      <c r="T74" s="17">
        <v>20233.0</v>
      </c>
      <c r="U74" s="17" t="s">
        <v>81</v>
      </c>
      <c r="AE74" s="17" t="s">
        <v>90</v>
      </c>
    </row>
    <row r="75" hidden="1">
      <c r="A75" s="93" t="s">
        <v>4756</v>
      </c>
      <c r="B75" s="267" t="s">
        <v>5249</v>
      </c>
      <c r="C75" s="18"/>
      <c r="D75" s="22" t="s">
        <v>5250</v>
      </c>
      <c r="E75" s="22" t="s">
        <v>5251</v>
      </c>
      <c r="F75" s="18" t="s">
        <v>6416</v>
      </c>
      <c r="G75" s="68" t="s">
        <v>5062</v>
      </c>
      <c r="H75" s="394">
        <v>5.85794855E9</v>
      </c>
      <c r="I75" s="93" t="s">
        <v>1336</v>
      </c>
      <c r="J75" s="385" t="b">
        <v>0</v>
      </c>
      <c r="K75" s="267" t="s">
        <v>5247</v>
      </c>
      <c r="L75" s="18" t="s">
        <v>102</v>
      </c>
      <c r="M75" s="18" t="s">
        <v>103</v>
      </c>
      <c r="N75" s="269" t="s">
        <v>6417</v>
      </c>
      <c r="O75" s="104" t="s">
        <v>4780</v>
      </c>
      <c r="P75" s="93"/>
      <c r="Q75" s="18"/>
      <c r="R75" s="22" t="s">
        <v>5065</v>
      </c>
      <c r="S75" s="18" t="str">
        <f t="shared" si="1"/>
        <v>C</v>
      </c>
      <c r="T75" s="17">
        <v>20233.0</v>
      </c>
      <c r="U75" s="17" t="s">
        <v>81</v>
      </c>
      <c r="AE75" s="17" t="s">
        <v>90</v>
      </c>
    </row>
    <row r="76" hidden="1">
      <c r="A76" s="93" t="s">
        <v>4756</v>
      </c>
      <c r="B76" s="267" t="s">
        <v>5309</v>
      </c>
      <c r="C76" s="18"/>
      <c r="D76" s="22" t="s">
        <v>60</v>
      </c>
      <c r="E76" s="22" t="s">
        <v>5310</v>
      </c>
      <c r="F76" s="18" t="s">
        <v>6418</v>
      </c>
      <c r="G76" s="68" t="s">
        <v>5062</v>
      </c>
      <c r="H76" s="75">
        <v>7.169130341E9</v>
      </c>
      <c r="I76" s="93" t="s">
        <v>6379</v>
      </c>
      <c r="J76" s="385" t="b">
        <v>1</v>
      </c>
      <c r="K76" s="267" t="s">
        <v>5307</v>
      </c>
      <c r="L76" s="18" t="s">
        <v>4900</v>
      </c>
      <c r="M76" s="18" t="s">
        <v>4901</v>
      </c>
      <c r="N76" s="269" t="s">
        <v>6419</v>
      </c>
      <c r="O76" s="104" t="s">
        <v>4902</v>
      </c>
      <c r="P76" s="93"/>
      <c r="Q76" s="18"/>
      <c r="R76" s="22" t="s">
        <v>5065</v>
      </c>
      <c r="S76" s="18" t="str">
        <f t="shared" si="1"/>
        <v>C</v>
      </c>
      <c r="T76" s="17">
        <v>20233.0</v>
      </c>
      <c r="U76" s="17" t="s">
        <v>81</v>
      </c>
      <c r="AE76" s="17" t="s">
        <v>90</v>
      </c>
    </row>
    <row r="77" hidden="1">
      <c r="A77" s="93" t="s">
        <v>4756</v>
      </c>
      <c r="B77" s="267" t="s">
        <v>5267</v>
      </c>
      <c r="C77" s="18"/>
      <c r="D77" s="22" t="s">
        <v>340</v>
      </c>
      <c r="E77" s="22" t="s">
        <v>5268</v>
      </c>
      <c r="F77" s="113" t="s">
        <v>6420</v>
      </c>
      <c r="G77" s="395" t="s">
        <v>5062</v>
      </c>
      <c r="H77" s="394">
        <v>6.318797375E9</v>
      </c>
      <c r="I77" s="93" t="s">
        <v>1336</v>
      </c>
      <c r="J77" s="385" t="b">
        <v>1</v>
      </c>
      <c r="K77" s="267" t="s">
        <v>5265</v>
      </c>
      <c r="L77" s="18" t="s">
        <v>1018</v>
      </c>
      <c r="M77" s="18" t="s">
        <v>6421</v>
      </c>
      <c r="N77" s="269" t="s">
        <v>6422</v>
      </c>
      <c r="O77" s="104" t="s">
        <v>4808</v>
      </c>
      <c r="P77" s="93"/>
      <c r="Q77" s="18"/>
      <c r="R77" s="22" t="s">
        <v>5065</v>
      </c>
      <c r="S77" s="18" t="str">
        <f t="shared" si="1"/>
        <v>C</v>
      </c>
      <c r="T77" s="17">
        <v>20233.0</v>
      </c>
      <c r="U77" s="17" t="s">
        <v>81</v>
      </c>
      <c r="AE77" s="17" t="s">
        <v>90</v>
      </c>
    </row>
    <row r="78" hidden="1">
      <c r="A78" s="93" t="s">
        <v>4756</v>
      </c>
      <c r="B78" s="267" t="s">
        <v>6423</v>
      </c>
      <c r="C78" s="18"/>
      <c r="D78" s="22" t="s">
        <v>5273</v>
      </c>
      <c r="E78" s="22" t="s">
        <v>5274</v>
      </c>
      <c r="F78" s="18" t="s">
        <v>6424</v>
      </c>
      <c r="G78" s="68" t="s">
        <v>5062</v>
      </c>
      <c r="H78" s="75">
        <v>2.709239938E9</v>
      </c>
      <c r="I78" s="93" t="s">
        <v>606</v>
      </c>
      <c r="J78" s="385" t="b">
        <v>1</v>
      </c>
      <c r="K78" s="267" t="s">
        <v>5270</v>
      </c>
      <c r="L78" s="18" t="s">
        <v>4816</v>
      </c>
      <c r="M78" s="18" t="s">
        <v>4817</v>
      </c>
      <c r="N78" s="269" t="s">
        <v>6425</v>
      </c>
      <c r="O78" s="104" t="s">
        <v>4819</v>
      </c>
      <c r="P78" s="93"/>
      <c r="Q78" s="18"/>
      <c r="R78" s="22" t="s">
        <v>5065</v>
      </c>
      <c r="S78" s="18" t="str">
        <f t="shared" si="1"/>
        <v>C</v>
      </c>
      <c r="T78" s="17">
        <v>20233.0</v>
      </c>
      <c r="U78" s="17" t="s">
        <v>81</v>
      </c>
      <c r="AE78" s="17" t="s">
        <v>90</v>
      </c>
    </row>
    <row r="79" hidden="1">
      <c r="A79" s="169" t="s">
        <v>4756</v>
      </c>
      <c r="B79" s="267" t="s">
        <v>6426</v>
      </c>
      <c r="C79" s="18"/>
      <c r="D79" s="164" t="s">
        <v>6427</v>
      </c>
      <c r="E79" s="164" t="s">
        <v>6232</v>
      </c>
      <c r="F79" s="163" t="s">
        <v>6428</v>
      </c>
      <c r="G79" s="375" t="s">
        <v>5235</v>
      </c>
      <c r="H79" s="396">
        <v>2.034375597E9</v>
      </c>
      <c r="I79" s="366" t="s">
        <v>6137</v>
      </c>
      <c r="J79" s="391" t="b">
        <v>0</v>
      </c>
      <c r="K79" s="267" t="s">
        <v>5238</v>
      </c>
      <c r="L79" s="163" t="s">
        <v>6429</v>
      </c>
      <c r="M79" s="163" t="s">
        <v>4758</v>
      </c>
      <c r="N79" s="392" t="s">
        <v>6430</v>
      </c>
      <c r="O79" s="143" t="s">
        <v>4760</v>
      </c>
      <c r="P79" s="169" t="s">
        <v>6327</v>
      </c>
      <c r="Q79" s="163"/>
      <c r="R79" s="164" t="s">
        <v>6158</v>
      </c>
      <c r="S79" s="18" t="str">
        <f t="shared" si="1"/>
        <v>X</v>
      </c>
      <c r="T79" s="17">
        <v>20233.0</v>
      </c>
      <c r="U79" s="17" t="s">
        <v>81</v>
      </c>
      <c r="AE79" s="17" t="s">
        <v>81</v>
      </c>
    </row>
    <row r="80" hidden="1">
      <c r="A80" s="93" t="s">
        <v>4756</v>
      </c>
      <c r="B80" s="267" t="s">
        <v>5283</v>
      </c>
      <c r="C80" s="18"/>
      <c r="D80" s="22" t="s">
        <v>5284</v>
      </c>
      <c r="E80" s="111" t="s">
        <v>5285</v>
      </c>
      <c r="F80" s="397" t="s">
        <v>6431</v>
      </c>
      <c r="G80" s="398" t="s">
        <v>5062</v>
      </c>
      <c r="H80" s="399">
        <v>9.37657857E9</v>
      </c>
      <c r="I80" s="19" t="s">
        <v>6137</v>
      </c>
      <c r="J80" s="385" t="b">
        <v>1</v>
      </c>
      <c r="K80" s="267" t="s">
        <v>5152</v>
      </c>
      <c r="L80" s="18" t="s">
        <v>166</v>
      </c>
      <c r="M80" s="18" t="s">
        <v>167</v>
      </c>
      <c r="N80" s="269" t="s">
        <v>6432</v>
      </c>
      <c r="O80" s="104" t="s">
        <v>4837</v>
      </c>
      <c r="P80" s="93"/>
      <c r="Q80" s="18"/>
      <c r="R80" s="22" t="s">
        <v>5065</v>
      </c>
      <c r="S80" s="18" t="str">
        <f t="shared" si="1"/>
        <v>C</v>
      </c>
      <c r="T80" s="17">
        <v>20233.0</v>
      </c>
      <c r="U80" s="17" t="s">
        <v>81</v>
      </c>
      <c r="AE80" s="17" t="s">
        <v>90</v>
      </c>
    </row>
    <row r="81" hidden="1">
      <c r="A81" s="93" t="s">
        <v>4756</v>
      </c>
      <c r="B81" s="267" t="s">
        <v>5278</v>
      </c>
      <c r="C81" s="18"/>
      <c r="D81" s="22" t="s">
        <v>919</v>
      </c>
      <c r="E81" s="22" t="s">
        <v>5280</v>
      </c>
      <c r="F81" s="400" t="s">
        <v>6433</v>
      </c>
      <c r="G81" s="401" t="s">
        <v>5062</v>
      </c>
      <c r="H81" s="402">
        <v>3.129780099E9</v>
      </c>
      <c r="I81" s="93" t="s">
        <v>1336</v>
      </c>
      <c r="J81" s="385" t="b">
        <v>0</v>
      </c>
      <c r="K81" s="267" t="s">
        <v>5276</v>
      </c>
      <c r="L81" s="18" t="s">
        <v>200</v>
      </c>
      <c r="M81" s="18" t="s">
        <v>4827</v>
      </c>
      <c r="N81" s="269" t="s">
        <v>6434</v>
      </c>
      <c r="O81" s="104" t="s">
        <v>4829</v>
      </c>
      <c r="P81" s="93"/>
      <c r="Q81" s="18"/>
      <c r="R81" s="22" t="s">
        <v>5065</v>
      </c>
      <c r="S81" s="18" t="str">
        <f t="shared" si="1"/>
        <v>C</v>
      </c>
      <c r="T81" s="17">
        <v>20233.0</v>
      </c>
      <c r="U81" s="17" t="s">
        <v>81</v>
      </c>
      <c r="AE81" s="17" t="s">
        <v>90</v>
      </c>
    </row>
    <row r="82" hidden="1">
      <c r="A82" s="93" t="s">
        <v>4756</v>
      </c>
      <c r="B82" s="267" t="s">
        <v>5314</v>
      </c>
      <c r="C82" s="18"/>
      <c r="D82" s="22" t="s">
        <v>5315</v>
      </c>
      <c r="E82" s="22" t="s">
        <v>5316</v>
      </c>
      <c r="F82" s="403" t="s">
        <v>6435</v>
      </c>
      <c r="G82" s="404" t="s">
        <v>5062</v>
      </c>
      <c r="H82" s="399">
        <v>3.138281341E9</v>
      </c>
      <c r="I82" s="93" t="s">
        <v>1336</v>
      </c>
      <c r="J82" s="405" t="b">
        <v>1</v>
      </c>
      <c r="K82" s="267" t="s">
        <v>5312</v>
      </c>
      <c r="L82" s="18" t="s">
        <v>4909</v>
      </c>
      <c r="M82" s="18" t="s">
        <v>4910</v>
      </c>
      <c r="N82" s="269" t="s">
        <v>6436</v>
      </c>
      <c r="O82" s="104" t="s">
        <v>4912</v>
      </c>
      <c r="P82" s="93"/>
      <c r="Q82" s="18"/>
      <c r="R82" s="22" t="s">
        <v>5065</v>
      </c>
      <c r="S82" s="18" t="str">
        <f t="shared" si="1"/>
        <v>C</v>
      </c>
      <c r="T82" s="17">
        <v>20233.0</v>
      </c>
      <c r="U82" s="17" t="s">
        <v>81</v>
      </c>
      <c r="AE82" s="17" t="s">
        <v>90</v>
      </c>
    </row>
    <row r="83" hidden="1">
      <c r="A83" s="93" t="s">
        <v>4756</v>
      </c>
      <c r="B83" s="267" t="s">
        <v>5320</v>
      </c>
      <c r="C83" s="18"/>
      <c r="D83" s="22" t="s">
        <v>5321</v>
      </c>
      <c r="E83" s="22" t="s">
        <v>6271</v>
      </c>
      <c r="F83" s="397" t="s">
        <v>6437</v>
      </c>
      <c r="G83" s="398" t="s">
        <v>5062</v>
      </c>
      <c r="H83" s="399">
        <v>9.043272313E9</v>
      </c>
      <c r="I83" s="93" t="s">
        <v>1336</v>
      </c>
      <c r="J83" s="406" t="b">
        <v>0</v>
      </c>
      <c r="K83" s="267" t="s">
        <v>5318</v>
      </c>
      <c r="L83" s="18" t="s">
        <v>6438</v>
      </c>
      <c r="M83" s="18" t="s">
        <v>4923</v>
      </c>
      <c r="N83" s="269" t="s">
        <v>6439</v>
      </c>
      <c r="O83" s="104" t="s">
        <v>4925</v>
      </c>
      <c r="P83" s="93"/>
      <c r="Q83" s="18"/>
      <c r="R83" s="22" t="s">
        <v>5065</v>
      </c>
      <c r="S83" s="18" t="str">
        <f t="shared" si="1"/>
        <v>C</v>
      </c>
      <c r="T83" s="17">
        <v>20233.0</v>
      </c>
      <c r="U83" s="17" t="s">
        <v>90</v>
      </c>
      <c r="AE83" s="17" t="s">
        <v>90</v>
      </c>
    </row>
    <row r="84" hidden="1">
      <c r="A84" s="19" t="s">
        <v>4756</v>
      </c>
      <c r="B84" s="267" t="s">
        <v>5328</v>
      </c>
      <c r="C84" s="18"/>
      <c r="D84" s="220" t="s">
        <v>5329</v>
      </c>
      <c r="E84" s="19" t="s">
        <v>5330</v>
      </c>
      <c r="F84" s="209" t="s">
        <v>6440</v>
      </c>
      <c r="G84" s="263" t="s">
        <v>5062</v>
      </c>
      <c r="H84" s="407">
        <v>6.463926667E9</v>
      </c>
      <c r="I84" s="19" t="s">
        <v>1336</v>
      </c>
      <c r="J84" s="385" t="b">
        <v>0</v>
      </c>
      <c r="K84" s="267" t="s">
        <v>5326</v>
      </c>
      <c r="L84" s="19" t="s">
        <v>4598</v>
      </c>
      <c r="M84" s="19" t="s">
        <v>1649</v>
      </c>
      <c r="N84" s="269">
        <v>7.183141527E9</v>
      </c>
      <c r="O84" s="59" t="s">
        <v>6441</v>
      </c>
      <c r="P84" s="408" t="s">
        <v>6442</v>
      </c>
      <c r="Q84" s="22"/>
      <c r="R84" s="22" t="s">
        <v>5065</v>
      </c>
      <c r="S84" s="18" t="str">
        <f t="shared" si="1"/>
        <v>C</v>
      </c>
      <c r="T84" s="17">
        <v>20233.0</v>
      </c>
      <c r="U84" s="17" t="s">
        <v>81</v>
      </c>
      <c r="AE84" s="17" t="s">
        <v>90</v>
      </c>
    </row>
    <row r="85" hidden="1">
      <c r="A85" s="409" t="s">
        <v>4933</v>
      </c>
      <c r="B85" s="267" t="s">
        <v>5240</v>
      </c>
      <c r="C85" s="18"/>
      <c r="D85" s="410" t="s">
        <v>5241</v>
      </c>
      <c r="E85" s="410" t="s">
        <v>5242</v>
      </c>
      <c r="F85" s="411" t="s">
        <v>6443</v>
      </c>
      <c r="G85" s="412" t="s">
        <v>5062</v>
      </c>
      <c r="H85" s="413">
        <v>6.464922955E9</v>
      </c>
      <c r="I85" s="414" t="s">
        <v>1336</v>
      </c>
      <c r="J85" s="415" t="b">
        <v>0</v>
      </c>
      <c r="K85" s="267" t="s">
        <v>5238</v>
      </c>
      <c r="L85" s="414" t="s">
        <v>4757</v>
      </c>
      <c r="M85" s="414" t="s">
        <v>4758</v>
      </c>
      <c r="N85" s="416" t="s">
        <v>6430</v>
      </c>
      <c r="O85" s="417" t="s">
        <v>4760</v>
      </c>
      <c r="P85" s="418" t="s">
        <v>6444</v>
      </c>
      <c r="Q85" s="22"/>
      <c r="R85" s="22" t="s">
        <v>5065</v>
      </c>
      <c r="S85" s="18" t="str">
        <f t="shared" si="1"/>
        <v>C</v>
      </c>
      <c r="T85" s="17">
        <v>20241.0</v>
      </c>
      <c r="U85" s="17" t="s">
        <v>81</v>
      </c>
      <c r="AE85" s="17" t="s">
        <v>90</v>
      </c>
    </row>
    <row r="86" hidden="1">
      <c r="A86" s="419" t="s">
        <v>4933</v>
      </c>
      <c r="B86" s="267" t="s">
        <v>5340</v>
      </c>
      <c r="C86" s="18"/>
      <c r="D86" s="366" t="s">
        <v>847</v>
      </c>
      <c r="E86" s="366" t="s">
        <v>5341</v>
      </c>
      <c r="F86" s="420" t="s">
        <v>6445</v>
      </c>
      <c r="G86" s="421" t="s">
        <v>5235</v>
      </c>
      <c r="H86" s="422">
        <v>8.594689891E9</v>
      </c>
      <c r="I86" s="366" t="s">
        <v>6132</v>
      </c>
      <c r="J86" s="391" t="b">
        <v>0</v>
      </c>
      <c r="K86" s="267" t="s">
        <v>5338</v>
      </c>
      <c r="L86" s="177" t="s">
        <v>60</v>
      </c>
      <c r="M86" s="178" t="s">
        <v>61</v>
      </c>
      <c r="N86" s="179">
        <v>5.183127032E9</v>
      </c>
      <c r="O86" s="423"/>
      <c r="P86" s="424"/>
      <c r="Q86" s="425"/>
      <c r="R86" s="366" t="s">
        <v>6158</v>
      </c>
      <c r="S86" s="18" t="str">
        <f t="shared" si="1"/>
        <v>X</v>
      </c>
      <c r="T86" s="425">
        <v>20241.0</v>
      </c>
      <c r="U86" s="425" t="s">
        <v>81</v>
      </c>
      <c r="V86" s="425"/>
      <c r="W86" s="425"/>
      <c r="X86" s="425"/>
      <c r="Y86" s="425"/>
      <c r="Z86" s="425"/>
      <c r="AA86" s="425"/>
      <c r="AB86" s="425"/>
      <c r="AC86" s="425"/>
      <c r="AD86" s="425"/>
      <c r="AE86" s="425" t="s">
        <v>81</v>
      </c>
      <c r="AF86" s="425"/>
    </row>
    <row r="87" hidden="1">
      <c r="A87" s="419" t="s">
        <v>4933</v>
      </c>
      <c r="B87" s="267" t="s">
        <v>5914</v>
      </c>
      <c r="C87" s="18"/>
      <c r="D87" s="19" t="s">
        <v>5390</v>
      </c>
      <c r="E87" s="19" t="s">
        <v>5915</v>
      </c>
      <c r="F87" s="209" t="s">
        <v>6446</v>
      </c>
      <c r="G87" s="263" t="s">
        <v>5062</v>
      </c>
      <c r="H87" s="426">
        <v>6.512106006E9</v>
      </c>
      <c r="I87" s="19" t="s">
        <v>6447</v>
      </c>
      <c r="J87" s="385" t="b">
        <v>0</v>
      </c>
      <c r="K87" s="267" t="s">
        <v>5209</v>
      </c>
      <c r="L87" s="19" t="s">
        <v>2332</v>
      </c>
      <c r="M87" s="19" t="s">
        <v>2333</v>
      </c>
      <c r="N87" s="26">
        <v>3.016614316E9</v>
      </c>
      <c r="O87" s="427"/>
      <c r="P87" s="188"/>
      <c r="Q87" s="17"/>
      <c r="R87" s="19" t="s">
        <v>5065</v>
      </c>
      <c r="S87" s="18" t="str">
        <f t="shared" si="1"/>
        <v>C</v>
      </c>
      <c r="T87" s="17">
        <v>20241.0</v>
      </c>
      <c r="U87" s="17" t="s">
        <v>81</v>
      </c>
      <c r="AE87" s="17" t="s">
        <v>90</v>
      </c>
    </row>
    <row r="88" hidden="1">
      <c r="A88" s="419" t="s">
        <v>4933</v>
      </c>
      <c r="B88" s="267" t="s">
        <v>6448</v>
      </c>
      <c r="C88" s="18"/>
      <c r="D88" s="366" t="s">
        <v>5359</v>
      </c>
      <c r="E88" s="366" t="s">
        <v>5360</v>
      </c>
      <c r="F88" s="420" t="s">
        <v>6449</v>
      </c>
      <c r="G88" s="421" t="s">
        <v>5235</v>
      </c>
      <c r="H88" s="428">
        <v>4.148412325E9</v>
      </c>
      <c r="I88" s="366" t="s">
        <v>6176</v>
      </c>
      <c r="J88" s="391" t="b">
        <v>0</v>
      </c>
      <c r="K88" s="267" t="s">
        <v>5209</v>
      </c>
      <c r="L88" s="366" t="s">
        <v>6450</v>
      </c>
      <c r="M88" s="366" t="s">
        <v>143</v>
      </c>
      <c r="N88" s="425"/>
      <c r="O88" s="423"/>
      <c r="P88" s="429" t="s">
        <v>6327</v>
      </c>
      <c r="Q88" s="366"/>
      <c r="R88" s="366" t="s">
        <v>6158</v>
      </c>
      <c r="S88" s="18" t="str">
        <f t="shared" si="1"/>
        <v>X</v>
      </c>
      <c r="T88" s="425">
        <v>20241.0</v>
      </c>
      <c r="U88" s="425" t="s">
        <v>81</v>
      </c>
      <c r="V88" s="425"/>
      <c r="W88" s="425"/>
      <c r="X88" s="425"/>
      <c r="Y88" s="425"/>
      <c r="Z88" s="425"/>
      <c r="AA88" s="425"/>
      <c r="AB88" s="425"/>
      <c r="AC88" s="425"/>
      <c r="AD88" s="425"/>
      <c r="AE88" s="425" t="s">
        <v>81</v>
      </c>
      <c r="AF88" s="425"/>
    </row>
    <row r="89" hidden="1">
      <c r="A89" s="419" t="s">
        <v>4933</v>
      </c>
      <c r="B89" s="267" t="s">
        <v>6451</v>
      </c>
      <c r="C89" s="18"/>
      <c r="D89" s="19" t="s">
        <v>6452</v>
      </c>
      <c r="E89" s="19" t="s">
        <v>6453</v>
      </c>
      <c r="F89" s="209" t="s">
        <v>6454</v>
      </c>
      <c r="G89" s="263" t="s">
        <v>5062</v>
      </c>
      <c r="H89" s="407">
        <v>3.077576554E9</v>
      </c>
      <c r="I89" s="19" t="s">
        <v>6137</v>
      </c>
      <c r="J89" s="385" t="b">
        <v>0</v>
      </c>
      <c r="K89" s="22" t="s">
        <v>5100</v>
      </c>
      <c r="O89" s="427"/>
      <c r="P89" s="188"/>
      <c r="Q89" s="17"/>
      <c r="R89" s="19" t="s">
        <v>5065</v>
      </c>
      <c r="S89" s="18" t="str">
        <f t="shared" si="1"/>
        <v>C</v>
      </c>
      <c r="T89" s="17">
        <v>20241.0</v>
      </c>
      <c r="U89" s="17" t="s">
        <v>81</v>
      </c>
      <c r="AE89" s="17" t="s">
        <v>90</v>
      </c>
    </row>
    <row r="90" hidden="1">
      <c r="A90" s="419" t="s">
        <v>4933</v>
      </c>
      <c r="B90" s="267" t="s">
        <v>5381</v>
      </c>
      <c r="C90" s="18"/>
      <c r="D90" s="19" t="s">
        <v>3459</v>
      </c>
      <c r="E90" s="19" t="s">
        <v>5382</v>
      </c>
      <c r="F90" s="209" t="s">
        <v>6455</v>
      </c>
      <c r="G90" s="263" t="s">
        <v>5062</v>
      </c>
      <c r="H90" s="430">
        <v>3.167088029E9</v>
      </c>
      <c r="I90" s="19" t="s">
        <v>1336</v>
      </c>
      <c r="J90" s="385" t="b">
        <v>0</v>
      </c>
      <c r="K90" s="22" t="s">
        <v>5103</v>
      </c>
      <c r="O90" s="427"/>
      <c r="P90" s="188"/>
      <c r="Q90" s="17"/>
      <c r="R90" s="19" t="s">
        <v>5065</v>
      </c>
      <c r="S90" s="18" t="str">
        <f t="shared" si="1"/>
        <v>C</v>
      </c>
      <c r="T90" s="17">
        <v>20241.0</v>
      </c>
      <c r="U90" s="17" t="s">
        <v>81</v>
      </c>
      <c r="AE90" s="17" t="s">
        <v>90</v>
      </c>
    </row>
    <row r="91" hidden="1">
      <c r="A91" s="419" t="s">
        <v>4933</v>
      </c>
      <c r="B91" s="267" t="s">
        <v>6456</v>
      </c>
      <c r="C91" s="18"/>
      <c r="D91" s="19" t="s">
        <v>5396</v>
      </c>
      <c r="E91" s="19" t="s">
        <v>4450</v>
      </c>
      <c r="F91" s="209" t="s">
        <v>6457</v>
      </c>
      <c r="G91" s="263" t="s">
        <v>5062</v>
      </c>
      <c r="H91" s="407">
        <v>2.818842975E9</v>
      </c>
      <c r="I91" s="19" t="s">
        <v>755</v>
      </c>
      <c r="J91" s="385" t="b">
        <v>0</v>
      </c>
      <c r="K91" s="267" t="s">
        <v>5209</v>
      </c>
      <c r="L91" s="19" t="s">
        <v>2636</v>
      </c>
      <c r="M91" s="19" t="s">
        <v>4846</v>
      </c>
      <c r="O91" s="427"/>
      <c r="P91" s="188"/>
      <c r="Q91" s="17"/>
      <c r="R91" s="19" t="s">
        <v>5065</v>
      </c>
      <c r="S91" s="18" t="str">
        <f t="shared" si="1"/>
        <v>C</v>
      </c>
      <c r="T91" s="17">
        <v>20241.0</v>
      </c>
      <c r="U91" s="17" t="s">
        <v>81</v>
      </c>
      <c r="AE91" s="17" t="s">
        <v>90</v>
      </c>
    </row>
    <row r="92" hidden="1">
      <c r="A92" s="419" t="s">
        <v>4933</v>
      </c>
      <c r="B92" s="267" t="s">
        <v>5353</v>
      </c>
      <c r="C92" s="18"/>
      <c r="D92" s="19" t="s">
        <v>1017</v>
      </c>
      <c r="E92" s="19" t="s">
        <v>6458</v>
      </c>
      <c r="F92" s="209" t="s">
        <v>6459</v>
      </c>
      <c r="G92" s="263" t="s">
        <v>5235</v>
      </c>
      <c r="H92" s="430">
        <v>7.048686676E9</v>
      </c>
      <c r="I92" s="19" t="s">
        <v>1336</v>
      </c>
      <c r="J92" s="385" t="b">
        <v>0</v>
      </c>
      <c r="K92" s="22" t="s">
        <v>5172</v>
      </c>
      <c r="O92" s="427"/>
      <c r="P92" s="185" t="s">
        <v>6460</v>
      </c>
      <c r="Q92" s="17"/>
      <c r="R92" s="19" t="s">
        <v>6158</v>
      </c>
      <c r="S92" s="18" t="str">
        <f t="shared" si="1"/>
        <v>X</v>
      </c>
      <c r="T92" s="17">
        <v>20241.0</v>
      </c>
      <c r="U92" s="17" t="s">
        <v>81</v>
      </c>
      <c r="AE92" s="17" t="s">
        <v>81</v>
      </c>
    </row>
    <row r="93" hidden="1">
      <c r="A93" s="419" t="s">
        <v>4933</v>
      </c>
      <c r="B93" s="267" t="s">
        <v>5385</v>
      </c>
      <c r="C93" s="18"/>
      <c r="D93" s="209" t="s">
        <v>395</v>
      </c>
      <c r="E93" s="209" t="s">
        <v>5386</v>
      </c>
      <c r="F93" s="209" t="s">
        <v>6461</v>
      </c>
      <c r="G93" s="263" t="s">
        <v>5062</v>
      </c>
      <c r="H93" s="431">
        <v>8.508145723E9</v>
      </c>
      <c r="I93" s="19" t="s">
        <v>755</v>
      </c>
      <c r="J93" s="432" t="b">
        <v>1</v>
      </c>
      <c r="K93" s="267" t="s">
        <v>5209</v>
      </c>
      <c r="L93" s="19" t="s">
        <v>6462</v>
      </c>
      <c r="M93" s="19" t="s">
        <v>279</v>
      </c>
      <c r="O93" s="51"/>
      <c r="P93" s="190"/>
      <c r="Q93" s="17"/>
      <c r="R93" s="19" t="s">
        <v>5065</v>
      </c>
      <c r="S93" s="18" t="str">
        <f t="shared" si="1"/>
        <v>C</v>
      </c>
      <c r="T93" s="17">
        <v>20241.0</v>
      </c>
      <c r="U93" s="17" t="s">
        <v>81</v>
      </c>
      <c r="AE93" s="17" t="s">
        <v>90</v>
      </c>
    </row>
    <row r="94" hidden="1">
      <c r="A94" s="419" t="s">
        <v>4933</v>
      </c>
      <c r="B94" s="267" t="s">
        <v>5370</v>
      </c>
      <c r="C94" s="18"/>
      <c r="D94" s="19" t="s">
        <v>5371</v>
      </c>
      <c r="E94" s="433" t="s">
        <v>5372</v>
      </c>
      <c r="F94" s="209" t="s">
        <v>6463</v>
      </c>
      <c r="G94" s="263" t="s">
        <v>5235</v>
      </c>
      <c r="H94" s="431">
        <v>7.865236887E9</v>
      </c>
      <c r="I94" s="19" t="s">
        <v>755</v>
      </c>
      <c r="J94" s="385" t="b">
        <v>0</v>
      </c>
      <c r="K94" s="267" t="s">
        <v>5209</v>
      </c>
      <c r="L94" s="220" t="s">
        <v>920</v>
      </c>
      <c r="M94" s="19" t="s">
        <v>182</v>
      </c>
      <c r="O94" s="427"/>
      <c r="P94" s="188"/>
      <c r="Q94" s="17"/>
      <c r="R94" s="19" t="s">
        <v>6158</v>
      </c>
      <c r="S94" s="18" t="str">
        <f t="shared" si="1"/>
        <v>X</v>
      </c>
      <c r="T94" s="17">
        <v>20241.0</v>
      </c>
      <c r="U94" s="17" t="s">
        <v>81</v>
      </c>
      <c r="AE94" s="17" t="s">
        <v>81</v>
      </c>
    </row>
    <row r="95" hidden="1">
      <c r="A95" s="419" t="s">
        <v>4933</v>
      </c>
      <c r="B95" s="267" t="s">
        <v>5424</v>
      </c>
      <c r="C95" s="18"/>
      <c r="D95" s="19" t="s">
        <v>215</v>
      </c>
      <c r="E95" s="19" t="s">
        <v>5345</v>
      </c>
      <c r="F95" s="209" t="s">
        <v>6464</v>
      </c>
      <c r="G95" s="263" t="s">
        <v>5062</v>
      </c>
      <c r="H95" s="431">
        <v>8.136503586E9</v>
      </c>
      <c r="I95" s="19" t="s">
        <v>1336</v>
      </c>
      <c r="J95" s="432" t="b">
        <v>1</v>
      </c>
      <c r="K95" s="22" t="s">
        <v>5105</v>
      </c>
      <c r="L95" s="238"/>
      <c r="O95" s="427"/>
      <c r="P95" s="188"/>
      <c r="Q95" s="17"/>
      <c r="R95" s="19" t="s">
        <v>5065</v>
      </c>
      <c r="S95" s="18" t="str">
        <f t="shared" si="1"/>
        <v>C</v>
      </c>
      <c r="T95" s="17">
        <v>20241.0</v>
      </c>
      <c r="U95" s="17" t="s">
        <v>81</v>
      </c>
      <c r="AE95" s="17" t="s">
        <v>90</v>
      </c>
    </row>
    <row r="96" hidden="1">
      <c r="A96" s="419" t="s">
        <v>4933</v>
      </c>
      <c r="B96" s="267" t="s">
        <v>6465</v>
      </c>
      <c r="C96" s="18"/>
      <c r="D96" s="19" t="s">
        <v>4494</v>
      </c>
      <c r="E96" s="19" t="s">
        <v>5348</v>
      </c>
      <c r="F96" s="209" t="s">
        <v>6466</v>
      </c>
      <c r="G96" s="263" t="s">
        <v>5062</v>
      </c>
      <c r="H96" s="430">
        <v>2.106877102E9</v>
      </c>
      <c r="I96" s="19" t="s">
        <v>6467</v>
      </c>
      <c r="J96" s="385" t="b">
        <v>0</v>
      </c>
      <c r="K96" s="22" t="s">
        <v>5107</v>
      </c>
      <c r="L96" s="238"/>
      <c r="O96" s="427"/>
      <c r="P96" s="188"/>
      <c r="Q96" s="17"/>
      <c r="R96" s="19" t="s">
        <v>5065</v>
      </c>
      <c r="S96" s="18" t="str">
        <f t="shared" si="1"/>
        <v>C</v>
      </c>
      <c r="T96" s="17">
        <v>20241.0</v>
      </c>
      <c r="U96" s="17" t="s">
        <v>81</v>
      </c>
      <c r="AE96" s="17" t="s">
        <v>90</v>
      </c>
    </row>
    <row r="97" hidden="1">
      <c r="A97" s="419" t="s">
        <v>4933</v>
      </c>
      <c r="B97" s="267" t="s">
        <v>6468</v>
      </c>
      <c r="C97" s="18"/>
      <c r="D97" s="366" t="s">
        <v>6333</v>
      </c>
      <c r="E97" s="366" t="s">
        <v>6469</v>
      </c>
      <c r="F97" s="420" t="s">
        <v>6470</v>
      </c>
      <c r="G97" s="421" t="s">
        <v>5235</v>
      </c>
      <c r="H97" s="434">
        <v>6.035055985E9</v>
      </c>
      <c r="I97" s="366" t="s">
        <v>6132</v>
      </c>
      <c r="J97" s="391" t="b">
        <v>0</v>
      </c>
      <c r="K97" s="22" t="s">
        <v>5174</v>
      </c>
      <c r="L97" s="435"/>
      <c r="M97" s="425"/>
      <c r="N97" s="425"/>
      <c r="O97" s="423"/>
      <c r="P97" s="424"/>
      <c r="Q97" s="425"/>
      <c r="R97" s="366" t="s">
        <v>6158</v>
      </c>
      <c r="S97" s="18" t="str">
        <f t="shared" si="1"/>
        <v>X</v>
      </c>
      <c r="T97" s="425">
        <v>20241.0</v>
      </c>
      <c r="U97" s="425" t="s">
        <v>81</v>
      </c>
      <c r="V97" s="425"/>
      <c r="W97" s="425"/>
      <c r="X97" s="425"/>
      <c r="Y97" s="425"/>
      <c r="Z97" s="425"/>
      <c r="AA97" s="425"/>
      <c r="AB97" s="425"/>
      <c r="AC97" s="425"/>
      <c r="AD97" s="425"/>
      <c r="AE97" s="425" t="s">
        <v>81</v>
      </c>
      <c r="AF97" s="425"/>
    </row>
    <row r="98" hidden="1">
      <c r="A98" s="419" t="s">
        <v>4933</v>
      </c>
      <c r="B98" s="267" t="s">
        <v>6471</v>
      </c>
      <c r="C98" s="18"/>
      <c r="D98" s="19" t="s">
        <v>5399</v>
      </c>
      <c r="E98" s="19" t="s">
        <v>5400</v>
      </c>
      <c r="F98" s="209" t="s">
        <v>6472</v>
      </c>
      <c r="G98" s="263" t="s">
        <v>5062</v>
      </c>
      <c r="H98" s="430">
        <v>3.305902848E9</v>
      </c>
      <c r="I98" s="19" t="s">
        <v>606</v>
      </c>
      <c r="J98" s="385" t="b">
        <v>0</v>
      </c>
      <c r="K98" s="267" t="s">
        <v>5497</v>
      </c>
      <c r="L98" s="220" t="s">
        <v>4956</v>
      </c>
      <c r="M98" s="19" t="s">
        <v>893</v>
      </c>
      <c r="N98" s="436">
        <v>3.104291294E9</v>
      </c>
      <c r="O98" s="218" t="s">
        <v>4876</v>
      </c>
      <c r="P98" s="188"/>
      <c r="Q98" s="17"/>
      <c r="R98" s="19" t="s">
        <v>5065</v>
      </c>
      <c r="S98" s="18" t="str">
        <f t="shared" si="1"/>
        <v>C</v>
      </c>
      <c r="T98" s="17">
        <v>20241.0</v>
      </c>
      <c r="U98" s="17" t="s">
        <v>81</v>
      </c>
      <c r="AE98" s="17" t="s">
        <v>90</v>
      </c>
    </row>
    <row r="99" hidden="1">
      <c r="A99" s="419" t="s">
        <v>4933</v>
      </c>
      <c r="B99" s="267" t="s">
        <v>6473</v>
      </c>
      <c r="C99" s="18"/>
      <c r="D99" s="366" t="s">
        <v>5364</v>
      </c>
      <c r="E99" s="437" t="s">
        <v>5365</v>
      </c>
      <c r="F99" s="420" t="s">
        <v>6474</v>
      </c>
      <c r="G99" s="421" t="s">
        <v>5235</v>
      </c>
      <c r="H99" s="428">
        <v>9.169755457E9</v>
      </c>
      <c r="I99" s="366" t="s">
        <v>6176</v>
      </c>
      <c r="J99" s="385" t="b">
        <v>0</v>
      </c>
      <c r="K99" s="267" t="s">
        <v>5209</v>
      </c>
      <c r="L99" s="438" t="s">
        <v>154</v>
      </c>
      <c r="M99" s="366" t="s">
        <v>155</v>
      </c>
      <c r="N99" s="425"/>
      <c r="O99" s="423"/>
      <c r="P99" s="429" t="s">
        <v>6327</v>
      </c>
      <c r="Q99" s="366"/>
      <c r="R99" s="366" t="s">
        <v>6158</v>
      </c>
      <c r="S99" s="18" t="str">
        <f t="shared" si="1"/>
        <v>X</v>
      </c>
      <c r="T99" s="17">
        <v>20241.0</v>
      </c>
      <c r="U99" s="17" t="s">
        <v>81</v>
      </c>
      <c r="AE99" s="17" t="s">
        <v>81</v>
      </c>
    </row>
    <row r="100" hidden="1">
      <c r="A100" s="439" t="s">
        <v>4935</v>
      </c>
      <c r="B100" s="440" t="s">
        <v>5428</v>
      </c>
      <c r="C100" s="441"/>
      <c r="D100" s="442" t="s">
        <v>5429</v>
      </c>
      <c r="E100" s="442" t="s">
        <v>5430</v>
      </c>
      <c r="F100" s="441" t="s">
        <v>6475</v>
      </c>
      <c r="G100" s="443" t="s">
        <v>5062</v>
      </c>
      <c r="H100" s="444">
        <v>8.13431684E9</v>
      </c>
      <c r="I100" s="441" t="s">
        <v>755</v>
      </c>
      <c r="J100" s="445"/>
      <c r="K100" s="440" t="s">
        <v>5427</v>
      </c>
      <c r="L100" s="235" t="s">
        <v>663</v>
      </c>
      <c r="M100" s="22" t="s">
        <v>664</v>
      </c>
      <c r="N100" s="75">
        <v>4.692475988E9</v>
      </c>
      <c r="O100" s="446"/>
      <c r="P100" s="445"/>
      <c r="Q100" s="447">
        <v>45655.0</v>
      </c>
      <c r="R100" s="448" t="s">
        <v>5065</v>
      </c>
      <c r="S100" s="18" t="str">
        <f t="shared" si="1"/>
        <v>C</v>
      </c>
      <c r="T100" s="449">
        <v>20242.0</v>
      </c>
      <c r="U100" s="449" t="s">
        <v>81</v>
      </c>
      <c r="V100" s="449"/>
      <c r="W100" s="449"/>
      <c r="X100" s="449"/>
      <c r="Y100" s="449"/>
      <c r="Z100" s="449"/>
      <c r="AA100" s="449"/>
      <c r="AB100" s="449"/>
      <c r="AC100" s="449"/>
      <c r="AD100" s="449"/>
      <c r="AE100" s="449" t="s">
        <v>90</v>
      </c>
      <c r="AF100" s="449"/>
    </row>
    <row r="101" hidden="1">
      <c r="A101" s="185" t="s">
        <v>4935</v>
      </c>
      <c r="B101" s="267" t="s">
        <v>5464</v>
      </c>
      <c r="C101" s="18"/>
      <c r="D101" s="22" t="s">
        <v>1264</v>
      </c>
      <c r="E101" s="22" t="s">
        <v>5465</v>
      </c>
      <c r="F101" s="18" t="s">
        <v>6476</v>
      </c>
      <c r="G101" s="68" t="s">
        <v>5062</v>
      </c>
      <c r="H101" s="75">
        <v>3.109610194E9</v>
      </c>
      <c r="I101" s="18" t="s">
        <v>606</v>
      </c>
      <c r="K101" s="22" t="s">
        <v>5108</v>
      </c>
      <c r="O101" s="51"/>
      <c r="Q101" s="17"/>
      <c r="R101" s="448" t="s">
        <v>5065</v>
      </c>
      <c r="S101" s="18" t="str">
        <f t="shared" si="1"/>
        <v>C</v>
      </c>
      <c r="T101" s="17">
        <v>20242.0</v>
      </c>
      <c r="U101" s="17" t="s">
        <v>81</v>
      </c>
      <c r="AE101" s="17" t="s">
        <v>90</v>
      </c>
    </row>
    <row r="102" hidden="1">
      <c r="A102" s="185" t="s">
        <v>4935</v>
      </c>
      <c r="B102" s="267" t="s">
        <v>5491</v>
      </c>
      <c r="C102" s="18"/>
      <c r="D102" s="22" t="s">
        <v>5492</v>
      </c>
      <c r="E102" s="22" t="s">
        <v>5493</v>
      </c>
      <c r="F102" s="18" t="s">
        <v>6477</v>
      </c>
      <c r="G102" s="68" t="s">
        <v>5062</v>
      </c>
      <c r="H102" s="75">
        <v>9.172706825E9</v>
      </c>
      <c r="I102" s="18" t="s">
        <v>606</v>
      </c>
      <c r="K102" s="22" t="s">
        <v>5110</v>
      </c>
      <c r="O102" s="51"/>
      <c r="Q102" s="17"/>
      <c r="R102" s="448" t="s">
        <v>5065</v>
      </c>
      <c r="S102" s="18" t="str">
        <f t="shared" si="1"/>
        <v>C</v>
      </c>
      <c r="T102" s="17">
        <v>20242.0</v>
      </c>
      <c r="U102" s="17" t="s">
        <v>81</v>
      </c>
      <c r="AE102" s="17" t="s">
        <v>90</v>
      </c>
    </row>
    <row r="103" hidden="1">
      <c r="A103" s="185" t="s">
        <v>4935</v>
      </c>
      <c r="B103" s="267" t="s">
        <v>5472</v>
      </c>
      <c r="C103" s="18"/>
      <c r="D103" s="22" t="s">
        <v>5473</v>
      </c>
      <c r="E103" s="22" t="s">
        <v>5474</v>
      </c>
      <c r="F103" s="18" t="s">
        <v>6478</v>
      </c>
      <c r="G103" s="34" t="s">
        <v>5062</v>
      </c>
      <c r="H103" s="75">
        <v>6.464687982E9</v>
      </c>
      <c r="I103" s="18" t="s">
        <v>606</v>
      </c>
      <c r="K103" s="22" t="s">
        <v>5176</v>
      </c>
      <c r="O103" s="51"/>
      <c r="Q103" s="17"/>
      <c r="R103" s="19" t="s">
        <v>6158</v>
      </c>
      <c r="S103" s="18" t="str">
        <f t="shared" si="1"/>
        <v>X</v>
      </c>
      <c r="T103" s="17">
        <v>20242.0</v>
      </c>
      <c r="U103" s="17" t="s">
        <v>90</v>
      </c>
      <c r="AE103" s="17" t="s">
        <v>90</v>
      </c>
    </row>
    <row r="104" hidden="1">
      <c r="A104" s="185" t="s">
        <v>4935</v>
      </c>
      <c r="B104" s="267" t="s">
        <v>5403</v>
      </c>
      <c r="C104" s="18"/>
      <c r="D104" s="22" t="s">
        <v>5404</v>
      </c>
      <c r="E104" s="22" t="s">
        <v>5405</v>
      </c>
      <c r="F104" s="18" t="s">
        <v>6479</v>
      </c>
      <c r="G104" s="34" t="s">
        <v>5062</v>
      </c>
      <c r="H104" s="75">
        <v>6.193219831E9</v>
      </c>
      <c r="I104" s="18" t="s">
        <v>755</v>
      </c>
      <c r="K104" s="22" t="s">
        <v>5112</v>
      </c>
      <c r="O104" s="51"/>
      <c r="Q104" s="17"/>
      <c r="R104" s="19" t="s">
        <v>5065</v>
      </c>
      <c r="S104" s="18" t="str">
        <f t="shared" si="1"/>
        <v>C</v>
      </c>
      <c r="T104" s="17">
        <v>20242.0</v>
      </c>
      <c r="U104" s="17" t="s">
        <v>81</v>
      </c>
      <c r="AE104" s="17" t="s">
        <v>90</v>
      </c>
    </row>
    <row r="105" hidden="1">
      <c r="A105" s="185" t="s">
        <v>4935</v>
      </c>
      <c r="B105" s="267" t="s">
        <v>5468</v>
      </c>
      <c r="C105" s="18"/>
      <c r="D105" s="22" t="s">
        <v>5469</v>
      </c>
      <c r="E105" s="22" t="s">
        <v>5470</v>
      </c>
      <c r="F105" s="18" t="s">
        <v>6480</v>
      </c>
      <c r="G105" s="34" t="s">
        <v>5062</v>
      </c>
      <c r="H105" s="75">
        <v>4.102185374E9</v>
      </c>
      <c r="I105" s="18" t="s">
        <v>6137</v>
      </c>
      <c r="K105" s="22" t="s">
        <v>5114</v>
      </c>
      <c r="O105" s="51"/>
      <c r="Q105" s="17"/>
      <c r="R105" s="19" t="s">
        <v>5065</v>
      </c>
      <c r="S105" s="18" t="str">
        <f t="shared" si="1"/>
        <v>C</v>
      </c>
      <c r="T105" s="17">
        <v>20242.0</v>
      </c>
      <c r="U105" s="17" t="s">
        <v>81</v>
      </c>
      <c r="AE105" s="17" t="s">
        <v>90</v>
      </c>
    </row>
    <row r="106" hidden="1">
      <c r="A106" s="185" t="s">
        <v>4935</v>
      </c>
      <c r="B106" s="267" t="s">
        <v>6481</v>
      </c>
      <c r="C106" s="18"/>
      <c r="D106" s="22" t="s">
        <v>5929</v>
      </c>
      <c r="E106" s="22" t="s">
        <v>3236</v>
      </c>
      <c r="F106" s="18" t="s">
        <v>6482</v>
      </c>
      <c r="G106" s="34" t="s">
        <v>5062</v>
      </c>
      <c r="H106" s="75">
        <v>4.047902819E9</v>
      </c>
      <c r="I106" s="18" t="s">
        <v>6137</v>
      </c>
      <c r="K106" s="22" t="s">
        <v>5115</v>
      </c>
      <c r="O106" s="51"/>
      <c r="Q106" s="17"/>
      <c r="R106" s="19" t="s">
        <v>5065</v>
      </c>
      <c r="S106" s="18" t="str">
        <f t="shared" si="1"/>
        <v>C</v>
      </c>
      <c r="T106" s="17">
        <v>20242.0</v>
      </c>
      <c r="U106" s="17" t="s">
        <v>81</v>
      </c>
      <c r="AE106" s="17" t="s">
        <v>90</v>
      </c>
    </row>
    <row r="107" hidden="1">
      <c r="A107" s="185" t="s">
        <v>4935</v>
      </c>
      <c r="B107" s="267" t="s">
        <v>5486</v>
      </c>
      <c r="C107" s="18"/>
      <c r="D107" s="22" t="s">
        <v>5487</v>
      </c>
      <c r="E107" s="22" t="s">
        <v>5488</v>
      </c>
      <c r="F107" s="18" t="s">
        <v>6483</v>
      </c>
      <c r="G107" s="34" t="s">
        <v>5062</v>
      </c>
      <c r="H107" s="75">
        <v>5.712630206E9</v>
      </c>
      <c r="I107" s="18" t="s">
        <v>606</v>
      </c>
      <c r="K107" s="22" t="s">
        <v>5118</v>
      </c>
      <c r="O107" s="51"/>
      <c r="Q107" s="17"/>
      <c r="R107" s="19" t="s">
        <v>5065</v>
      </c>
      <c r="S107" s="18" t="str">
        <f t="shared" si="1"/>
        <v>C</v>
      </c>
      <c r="T107" s="17">
        <v>20242.0</v>
      </c>
      <c r="U107" s="17" t="s">
        <v>81</v>
      </c>
      <c r="AE107" s="17" t="s">
        <v>90</v>
      </c>
    </row>
    <row r="108" hidden="1">
      <c r="A108" s="185" t="s">
        <v>4935</v>
      </c>
      <c r="B108" s="267" t="s">
        <v>5478</v>
      </c>
      <c r="C108" s="18"/>
      <c r="D108" s="22" t="s">
        <v>5479</v>
      </c>
      <c r="E108" s="22" t="s">
        <v>5480</v>
      </c>
      <c r="F108" s="18" t="s">
        <v>6484</v>
      </c>
      <c r="G108" s="34" t="s">
        <v>5062</v>
      </c>
      <c r="H108" s="75">
        <v>3.23718166E9</v>
      </c>
      <c r="I108" s="18" t="s">
        <v>6137</v>
      </c>
      <c r="K108" s="22" t="s">
        <v>5120</v>
      </c>
      <c r="O108" s="51"/>
      <c r="Q108" s="17"/>
      <c r="R108" s="19" t="s">
        <v>5065</v>
      </c>
      <c r="S108" s="18" t="str">
        <f t="shared" si="1"/>
        <v>C</v>
      </c>
      <c r="T108" s="17">
        <v>20242.0</v>
      </c>
      <c r="U108" s="17" t="s">
        <v>81</v>
      </c>
      <c r="AE108" s="17" t="s">
        <v>90</v>
      </c>
    </row>
    <row r="109" hidden="1">
      <c r="A109" s="185" t="s">
        <v>4935</v>
      </c>
      <c r="B109" s="267" t="s">
        <v>5424</v>
      </c>
      <c r="C109" s="18"/>
      <c r="D109" s="22" t="s">
        <v>215</v>
      </c>
      <c r="E109" s="22" t="s">
        <v>5345</v>
      </c>
      <c r="F109" s="18" t="s">
        <v>6464</v>
      </c>
      <c r="G109" s="34" t="s">
        <v>5062</v>
      </c>
      <c r="H109" s="75">
        <v>8.136503586E9</v>
      </c>
      <c r="I109" s="18" t="s">
        <v>1336</v>
      </c>
      <c r="K109" s="22" t="s">
        <v>5121</v>
      </c>
      <c r="O109" s="51"/>
      <c r="Q109" s="17"/>
      <c r="R109" s="19" t="s">
        <v>5065</v>
      </c>
      <c r="S109" s="18" t="str">
        <f t="shared" si="1"/>
        <v>C</v>
      </c>
      <c r="T109" s="17">
        <v>20242.0</v>
      </c>
      <c r="U109" s="17" t="s">
        <v>90</v>
      </c>
      <c r="AE109" s="17" t="s">
        <v>90</v>
      </c>
    </row>
    <row r="110" hidden="1">
      <c r="A110" s="185" t="s">
        <v>4935</v>
      </c>
      <c r="B110" s="267" t="s">
        <v>5457</v>
      </c>
      <c r="C110" s="18"/>
      <c r="D110" s="22" t="s">
        <v>5458</v>
      </c>
      <c r="E110" s="22" t="s">
        <v>5459</v>
      </c>
      <c r="F110" s="18" t="s">
        <v>6485</v>
      </c>
      <c r="G110" s="34" t="s">
        <v>5235</v>
      </c>
      <c r="H110" s="75">
        <v>3.17658548E9</v>
      </c>
      <c r="I110" s="18" t="s">
        <v>606</v>
      </c>
      <c r="K110" s="22" t="s">
        <v>5178</v>
      </c>
      <c r="O110" s="51"/>
      <c r="Q110" s="17"/>
      <c r="R110" s="19" t="s">
        <v>6158</v>
      </c>
      <c r="S110" s="18" t="str">
        <f t="shared" si="1"/>
        <v>X</v>
      </c>
      <c r="T110" s="17">
        <v>20242.0</v>
      </c>
      <c r="U110" s="17" t="s">
        <v>81</v>
      </c>
      <c r="AE110" s="17" t="s">
        <v>81</v>
      </c>
    </row>
    <row r="111" hidden="1">
      <c r="A111" s="185" t="s">
        <v>4935</v>
      </c>
      <c r="B111" s="267" t="s">
        <v>5418</v>
      </c>
      <c r="C111" s="18"/>
      <c r="D111" s="22" t="s">
        <v>5419</v>
      </c>
      <c r="E111" s="22" t="s">
        <v>5420</v>
      </c>
      <c r="F111" s="18" t="s">
        <v>6486</v>
      </c>
      <c r="G111" s="34" t="s">
        <v>5062</v>
      </c>
      <c r="H111" s="75">
        <v>3.039292246E9</v>
      </c>
      <c r="I111" s="18" t="s">
        <v>6137</v>
      </c>
      <c r="K111" s="22" t="s">
        <v>5123</v>
      </c>
      <c r="O111" s="51"/>
      <c r="Q111" s="17"/>
      <c r="R111" s="19" t="s">
        <v>5065</v>
      </c>
      <c r="S111" s="18" t="str">
        <f t="shared" si="1"/>
        <v>C</v>
      </c>
      <c r="T111" s="17">
        <v>20242.0</v>
      </c>
      <c r="U111" s="17" t="s">
        <v>81</v>
      </c>
      <c r="AE111" s="17" t="s">
        <v>90</v>
      </c>
    </row>
    <row r="112" hidden="1">
      <c r="A112" s="185" t="s">
        <v>4935</v>
      </c>
      <c r="B112" s="267" t="s">
        <v>6487</v>
      </c>
      <c r="C112" s="18"/>
      <c r="D112" s="22" t="s">
        <v>4976</v>
      </c>
      <c r="E112" s="22" t="s">
        <v>6488</v>
      </c>
      <c r="F112" s="18" t="s">
        <v>6489</v>
      </c>
      <c r="G112" s="34" t="s">
        <v>5235</v>
      </c>
      <c r="H112" s="75">
        <v>5.136802227E9</v>
      </c>
      <c r="I112" s="18" t="s">
        <v>606</v>
      </c>
      <c r="K112" s="22" t="s">
        <v>5180</v>
      </c>
      <c r="O112" s="51"/>
      <c r="Q112" s="17"/>
      <c r="R112" s="19" t="s">
        <v>6158</v>
      </c>
      <c r="S112" s="18" t="str">
        <f t="shared" si="1"/>
        <v>X</v>
      </c>
      <c r="T112" s="17">
        <v>20242.0</v>
      </c>
      <c r="U112" s="17" t="s">
        <v>81</v>
      </c>
      <c r="AE112" s="17" t="s">
        <v>81</v>
      </c>
    </row>
    <row r="113" ht="22.5" hidden="1" customHeight="1">
      <c r="A113" s="185" t="s">
        <v>4935</v>
      </c>
      <c r="B113" s="267" t="s">
        <v>5438</v>
      </c>
      <c r="C113" s="18"/>
      <c r="D113" s="22" t="s">
        <v>5439</v>
      </c>
      <c r="E113" s="22" t="s">
        <v>1465</v>
      </c>
      <c r="F113" s="18" t="s">
        <v>6490</v>
      </c>
      <c r="G113" s="34" t="s">
        <v>5062</v>
      </c>
      <c r="H113" s="75">
        <v>3.373530145E9</v>
      </c>
      <c r="I113" s="18" t="s">
        <v>606</v>
      </c>
      <c r="K113" s="22" t="s">
        <v>5125</v>
      </c>
      <c r="O113" s="51"/>
      <c r="Q113" s="17"/>
      <c r="R113" s="19" t="s">
        <v>5065</v>
      </c>
      <c r="S113" s="18" t="str">
        <f t="shared" si="1"/>
        <v>C</v>
      </c>
      <c r="T113" s="17">
        <v>20242.0</v>
      </c>
      <c r="U113" s="17" t="s">
        <v>81</v>
      </c>
      <c r="AE113" s="17" t="s">
        <v>90</v>
      </c>
    </row>
    <row r="114" hidden="1">
      <c r="A114" s="185" t="s">
        <v>4935</v>
      </c>
      <c r="B114" s="267" t="s">
        <v>5442</v>
      </c>
      <c r="C114" s="18"/>
      <c r="D114" s="22" t="s">
        <v>5443</v>
      </c>
      <c r="E114" s="22" t="s">
        <v>5444</v>
      </c>
      <c r="F114" s="22" t="s">
        <v>6491</v>
      </c>
      <c r="G114" s="34" t="s">
        <v>5062</v>
      </c>
      <c r="H114" s="75">
        <v>9.296845102E9</v>
      </c>
      <c r="K114" s="22" t="s">
        <v>5127</v>
      </c>
      <c r="O114" s="51"/>
      <c r="P114" s="19" t="s">
        <v>6492</v>
      </c>
      <c r="Q114" s="49">
        <v>45486.0</v>
      </c>
      <c r="R114" s="19" t="s">
        <v>5065</v>
      </c>
      <c r="S114" s="18" t="str">
        <f t="shared" si="1"/>
        <v>C</v>
      </c>
      <c r="T114" s="17">
        <v>20242.0</v>
      </c>
      <c r="U114" s="17" t="s">
        <v>81</v>
      </c>
      <c r="AE114" s="17" t="s">
        <v>90</v>
      </c>
    </row>
    <row r="115" hidden="1">
      <c r="A115" s="185" t="s">
        <v>4935</v>
      </c>
      <c r="B115" s="267" t="s">
        <v>5433</v>
      </c>
      <c r="C115" s="18"/>
      <c r="D115" s="22" t="s">
        <v>2622</v>
      </c>
      <c r="E115" s="22" t="s">
        <v>2319</v>
      </c>
      <c r="F115" s="22" t="s">
        <v>6493</v>
      </c>
      <c r="G115" s="34" t="s">
        <v>5062</v>
      </c>
      <c r="H115" s="75">
        <v>7.184138164E9</v>
      </c>
      <c r="K115" s="22" t="s">
        <v>5128</v>
      </c>
      <c r="O115" s="51"/>
      <c r="P115" s="19" t="s">
        <v>6494</v>
      </c>
      <c r="Q115" s="49">
        <v>45486.0</v>
      </c>
      <c r="R115" s="19" t="s">
        <v>5065</v>
      </c>
      <c r="S115" s="18" t="str">
        <f t="shared" si="1"/>
        <v>C</v>
      </c>
      <c r="T115" s="17">
        <v>20242.0</v>
      </c>
      <c r="U115" s="17" t="s">
        <v>81</v>
      </c>
      <c r="AE115" s="17" t="s">
        <v>90</v>
      </c>
    </row>
    <row r="116" hidden="1">
      <c r="A116" s="19" t="s">
        <v>4935</v>
      </c>
      <c r="B116" s="267" t="s">
        <v>5442</v>
      </c>
      <c r="C116" s="18"/>
      <c r="D116" s="19" t="s">
        <v>5443</v>
      </c>
      <c r="E116" s="19" t="s">
        <v>5444</v>
      </c>
      <c r="F116" s="19" t="s">
        <v>6495</v>
      </c>
      <c r="G116" s="34" t="s">
        <v>5062</v>
      </c>
      <c r="H116" s="186">
        <v>9.296845102E9</v>
      </c>
      <c r="K116" s="22" t="s">
        <v>5181</v>
      </c>
      <c r="O116" s="51"/>
      <c r="Q116" s="29">
        <v>45659.81088103009</v>
      </c>
      <c r="R116" s="19" t="s">
        <v>5301</v>
      </c>
      <c r="S116" s="18" t="str">
        <f t="shared" si="1"/>
        <v>W</v>
      </c>
      <c r="T116" s="17">
        <v>20242.0</v>
      </c>
      <c r="U116" s="17" t="s">
        <v>90</v>
      </c>
      <c r="AE116" s="17" t="s">
        <v>90</v>
      </c>
    </row>
    <row r="117" hidden="1">
      <c r="A117" s="19" t="s">
        <v>860</v>
      </c>
      <c r="B117" s="267" t="s">
        <v>5603</v>
      </c>
      <c r="C117" s="22" t="s">
        <v>210</v>
      </c>
      <c r="D117" s="19" t="s">
        <v>5585</v>
      </c>
      <c r="E117" s="19" t="s">
        <v>5604</v>
      </c>
      <c r="F117" s="19" t="s">
        <v>6496</v>
      </c>
      <c r="G117" s="34" t="s">
        <v>5235</v>
      </c>
      <c r="H117" s="186">
        <v>8.137203925E9</v>
      </c>
      <c r="K117" s="22" t="s">
        <v>5183</v>
      </c>
      <c r="O117" s="51"/>
      <c r="P117" s="19" t="s">
        <v>5605</v>
      </c>
      <c r="Q117" s="49">
        <v>45562.0</v>
      </c>
      <c r="R117" s="19" t="s">
        <v>6158</v>
      </c>
      <c r="S117" s="18" t="str">
        <f t="shared" si="1"/>
        <v>X</v>
      </c>
      <c r="T117" s="17">
        <v>20243.0</v>
      </c>
      <c r="U117" s="17" t="s">
        <v>81</v>
      </c>
      <c r="AE117" s="17" t="s">
        <v>81</v>
      </c>
    </row>
    <row r="118" hidden="1">
      <c r="A118" s="19" t="s">
        <v>860</v>
      </c>
      <c r="B118" s="267" t="s">
        <v>5554</v>
      </c>
      <c r="C118" s="22" t="s">
        <v>210</v>
      </c>
      <c r="D118" s="19" t="s">
        <v>5555</v>
      </c>
      <c r="E118" s="19" t="s">
        <v>5556</v>
      </c>
      <c r="F118" s="19" t="s">
        <v>6497</v>
      </c>
      <c r="G118" s="34" t="s">
        <v>5062</v>
      </c>
      <c r="H118" s="186">
        <v>2.016474037E9</v>
      </c>
      <c r="K118" s="22" t="s">
        <v>5130</v>
      </c>
      <c r="L118" s="19" t="s">
        <v>1793</v>
      </c>
      <c r="M118" s="19" t="s">
        <v>1794</v>
      </c>
      <c r="N118" s="26">
        <v>9.734792398E9</v>
      </c>
      <c r="O118" s="51"/>
      <c r="P118" s="188"/>
      <c r="Q118" s="17"/>
      <c r="R118" s="19" t="s">
        <v>5065</v>
      </c>
      <c r="S118" s="18" t="str">
        <f t="shared" si="1"/>
        <v>C</v>
      </c>
      <c r="T118" s="17">
        <v>20243.0</v>
      </c>
      <c r="U118" s="17" t="s">
        <v>81</v>
      </c>
      <c r="AE118" s="17" t="s">
        <v>90</v>
      </c>
    </row>
    <row r="119" hidden="1">
      <c r="A119" s="19" t="s">
        <v>860</v>
      </c>
      <c r="B119" s="267" t="s">
        <v>5589</v>
      </c>
      <c r="C119" s="22" t="s">
        <v>3323</v>
      </c>
      <c r="D119" s="19" t="s">
        <v>299</v>
      </c>
      <c r="E119" s="19" t="s">
        <v>6498</v>
      </c>
      <c r="F119" s="19" t="s">
        <v>6499</v>
      </c>
      <c r="G119" s="34" t="s">
        <v>5235</v>
      </c>
      <c r="H119" s="186">
        <v>5.013192156E9</v>
      </c>
      <c r="K119" s="22" t="s">
        <v>5184</v>
      </c>
      <c r="O119" s="51"/>
      <c r="P119" s="366" t="s">
        <v>6500</v>
      </c>
      <c r="Q119" s="49">
        <v>45550.0</v>
      </c>
      <c r="R119" s="19" t="s">
        <v>6158</v>
      </c>
      <c r="S119" s="18" t="str">
        <f t="shared" si="1"/>
        <v>X</v>
      </c>
      <c r="T119" s="17">
        <v>20243.0</v>
      </c>
      <c r="U119" s="17" t="s">
        <v>81</v>
      </c>
      <c r="AE119" s="17" t="s">
        <v>81</v>
      </c>
    </row>
    <row r="120" hidden="1">
      <c r="A120" s="19" t="s">
        <v>860</v>
      </c>
      <c r="B120" s="267" t="s">
        <v>5509</v>
      </c>
      <c r="C120" s="22" t="s">
        <v>210</v>
      </c>
      <c r="D120" s="19" t="s">
        <v>592</v>
      </c>
      <c r="E120" s="19" t="s">
        <v>5510</v>
      </c>
      <c r="F120" s="19" t="s">
        <v>6501</v>
      </c>
      <c r="G120" s="34" t="s">
        <v>5062</v>
      </c>
      <c r="H120" s="186">
        <v>6.097514786E9</v>
      </c>
      <c r="K120" s="22" t="s">
        <v>5134</v>
      </c>
      <c r="O120" s="51"/>
      <c r="Q120" s="17"/>
      <c r="R120" s="19" t="s">
        <v>5065</v>
      </c>
      <c r="S120" s="18" t="str">
        <f t="shared" si="1"/>
        <v>C</v>
      </c>
      <c r="T120" s="17">
        <v>20243.0</v>
      </c>
      <c r="U120" s="17" t="s">
        <v>81</v>
      </c>
      <c r="AE120" s="17" t="s">
        <v>90</v>
      </c>
    </row>
    <row r="121" hidden="1">
      <c r="A121" s="19" t="s">
        <v>860</v>
      </c>
      <c r="B121" s="267" t="s">
        <v>5607</v>
      </c>
      <c r="C121" s="22" t="s">
        <v>210</v>
      </c>
      <c r="D121" s="19" t="s">
        <v>919</v>
      </c>
      <c r="E121" s="19" t="s">
        <v>5608</v>
      </c>
      <c r="F121" s="19" t="s">
        <v>6502</v>
      </c>
      <c r="G121" s="34" t="s">
        <v>5062</v>
      </c>
      <c r="H121" s="186">
        <v>5.753137833E9</v>
      </c>
      <c r="K121" s="22" t="s">
        <v>5136</v>
      </c>
      <c r="O121" s="51"/>
      <c r="Q121" s="17"/>
      <c r="R121" s="19" t="s">
        <v>5065</v>
      </c>
      <c r="S121" s="18" t="str">
        <f t="shared" si="1"/>
        <v>C</v>
      </c>
      <c r="T121" s="17">
        <v>20243.0</v>
      </c>
      <c r="U121" s="17" t="s">
        <v>81</v>
      </c>
      <c r="AE121" s="17" t="s">
        <v>90</v>
      </c>
    </row>
    <row r="122" hidden="1">
      <c r="A122" s="19" t="s">
        <v>860</v>
      </c>
      <c r="B122" s="267" t="s">
        <v>5529</v>
      </c>
      <c r="C122" s="22" t="s">
        <v>210</v>
      </c>
      <c r="D122" s="19" t="s">
        <v>253</v>
      </c>
      <c r="E122" s="19" t="s">
        <v>5530</v>
      </c>
      <c r="F122" s="19" t="s">
        <v>6503</v>
      </c>
      <c r="G122" s="34" t="s">
        <v>5062</v>
      </c>
      <c r="H122" s="186">
        <v>9.089221311E9</v>
      </c>
      <c r="K122" s="22" t="s">
        <v>5139</v>
      </c>
      <c r="O122" s="51"/>
      <c r="Q122" s="17"/>
      <c r="R122" s="19" t="s">
        <v>5065</v>
      </c>
      <c r="S122" s="18" t="str">
        <f t="shared" si="1"/>
        <v>C</v>
      </c>
      <c r="T122" s="17">
        <v>20243.0</v>
      </c>
      <c r="U122" s="17" t="s">
        <v>81</v>
      </c>
      <c r="AE122" s="17" t="s">
        <v>90</v>
      </c>
    </row>
    <row r="123" hidden="1">
      <c r="A123" s="19" t="s">
        <v>860</v>
      </c>
      <c r="B123" s="267" t="s">
        <v>5572</v>
      </c>
      <c r="C123" s="22" t="s">
        <v>210</v>
      </c>
      <c r="D123" s="19" t="s">
        <v>5573</v>
      </c>
      <c r="E123" s="19" t="s">
        <v>5574</v>
      </c>
      <c r="F123" s="19" t="s">
        <v>6504</v>
      </c>
      <c r="G123" s="34" t="s">
        <v>5235</v>
      </c>
      <c r="H123" s="186">
        <v>7.579513234E9</v>
      </c>
      <c r="K123" s="22" t="s">
        <v>5186</v>
      </c>
      <c r="O123" s="51"/>
      <c r="P123" s="19" t="s">
        <v>5575</v>
      </c>
      <c r="Q123" s="49">
        <v>45562.0</v>
      </c>
      <c r="R123" s="19" t="s">
        <v>6158</v>
      </c>
      <c r="S123" s="18" t="str">
        <f t="shared" si="1"/>
        <v>X</v>
      </c>
      <c r="T123" s="17">
        <v>20243.0</v>
      </c>
      <c r="U123" s="17" t="s">
        <v>81</v>
      </c>
      <c r="AE123" s="17" t="s">
        <v>81</v>
      </c>
    </row>
    <row r="124" hidden="1">
      <c r="A124" s="19" t="s">
        <v>860</v>
      </c>
      <c r="B124" s="267" t="s">
        <v>5576</v>
      </c>
      <c r="C124" s="22" t="s">
        <v>2267</v>
      </c>
      <c r="D124" s="19" t="s">
        <v>5577</v>
      </c>
      <c r="E124" s="19" t="s">
        <v>5578</v>
      </c>
      <c r="F124" s="19" t="s">
        <v>6505</v>
      </c>
      <c r="G124" s="34" t="s">
        <v>5235</v>
      </c>
      <c r="H124" s="186">
        <v>4.075876806E9</v>
      </c>
      <c r="K124" s="22" t="s">
        <v>5188</v>
      </c>
      <c r="O124" s="51"/>
      <c r="P124" s="19" t="s">
        <v>6506</v>
      </c>
      <c r="Q124" s="49">
        <v>45567.0</v>
      </c>
      <c r="R124" s="19" t="s">
        <v>6158</v>
      </c>
      <c r="S124" s="18" t="str">
        <f t="shared" si="1"/>
        <v>X</v>
      </c>
      <c r="T124" s="17">
        <v>20243.0</v>
      </c>
      <c r="U124" s="17" t="s">
        <v>81</v>
      </c>
      <c r="AE124" s="17" t="s">
        <v>81</v>
      </c>
    </row>
    <row r="125" hidden="1">
      <c r="A125" s="19" t="s">
        <v>860</v>
      </c>
      <c r="B125" s="267" t="s">
        <v>5584</v>
      </c>
      <c r="C125" s="22" t="s">
        <v>210</v>
      </c>
      <c r="D125" s="19" t="s">
        <v>5585</v>
      </c>
      <c r="E125" s="19" t="s">
        <v>5586</v>
      </c>
      <c r="F125" s="19" t="s">
        <v>6507</v>
      </c>
      <c r="G125" s="34" t="s">
        <v>5062</v>
      </c>
      <c r="H125" s="186">
        <v>3.208282097E9</v>
      </c>
      <c r="K125" s="22" t="s">
        <v>5141</v>
      </c>
      <c r="O125" s="51"/>
      <c r="Q125" s="17"/>
      <c r="R125" s="19" t="s">
        <v>5065</v>
      </c>
      <c r="S125" s="18" t="str">
        <f t="shared" si="1"/>
        <v>C</v>
      </c>
      <c r="T125" s="17">
        <v>20243.0</v>
      </c>
      <c r="U125" s="17" t="s">
        <v>81</v>
      </c>
      <c r="AE125" s="17" t="s">
        <v>90</v>
      </c>
    </row>
    <row r="126" hidden="1">
      <c r="A126" s="19" t="s">
        <v>860</v>
      </c>
      <c r="B126" s="267" t="s">
        <v>5597</v>
      </c>
      <c r="C126" s="22" t="s">
        <v>210</v>
      </c>
      <c r="D126" s="19" t="s">
        <v>2678</v>
      </c>
      <c r="E126" s="19" t="s">
        <v>5598</v>
      </c>
      <c r="F126" s="19" t="s">
        <v>6508</v>
      </c>
      <c r="G126" s="34" t="s">
        <v>5062</v>
      </c>
      <c r="H126" s="186">
        <v>7.065700879E9</v>
      </c>
      <c r="K126" s="22" t="s">
        <v>5144</v>
      </c>
      <c r="O126" s="51"/>
      <c r="P126" s="450" t="s">
        <v>6509</v>
      </c>
      <c r="Q126" s="49">
        <v>45759.89070011574</v>
      </c>
      <c r="R126" s="19" t="s">
        <v>5065</v>
      </c>
      <c r="S126" s="18" t="str">
        <f t="shared" si="1"/>
        <v>C</v>
      </c>
      <c r="T126" s="17">
        <v>20243.0</v>
      </c>
      <c r="U126" s="17" t="s">
        <v>81</v>
      </c>
      <c r="AE126" s="17" t="s">
        <v>90</v>
      </c>
    </row>
    <row r="127" hidden="1">
      <c r="A127" s="19" t="s">
        <v>860</v>
      </c>
      <c r="B127" s="267" t="s">
        <v>5600</v>
      </c>
      <c r="C127" s="22" t="s">
        <v>2267</v>
      </c>
      <c r="D127" s="19" t="s">
        <v>253</v>
      </c>
      <c r="E127" s="19" t="s">
        <v>5601</v>
      </c>
      <c r="F127" s="19" t="s">
        <v>6510</v>
      </c>
      <c r="G127" s="34" t="s">
        <v>5235</v>
      </c>
      <c r="H127" s="186">
        <v>9.173827096E9</v>
      </c>
      <c r="K127" s="22" t="s">
        <v>5190</v>
      </c>
      <c r="O127" s="51"/>
      <c r="P127" s="19" t="s">
        <v>6511</v>
      </c>
      <c r="Q127" s="49">
        <v>45573.0</v>
      </c>
      <c r="R127" s="19" t="s">
        <v>6158</v>
      </c>
      <c r="S127" s="18" t="str">
        <f t="shared" si="1"/>
        <v>X</v>
      </c>
      <c r="T127" s="17">
        <v>20243.0</v>
      </c>
      <c r="U127" s="17" t="s">
        <v>81</v>
      </c>
      <c r="AE127" s="17" t="s">
        <v>81</v>
      </c>
    </row>
    <row r="128" hidden="1">
      <c r="A128" s="19" t="s">
        <v>860</v>
      </c>
      <c r="B128" s="267" t="s">
        <v>5610</v>
      </c>
      <c r="C128" s="22" t="s">
        <v>210</v>
      </c>
      <c r="D128" s="19" t="s">
        <v>5611</v>
      </c>
      <c r="E128" s="19" t="s">
        <v>5612</v>
      </c>
      <c r="F128" s="19" t="s">
        <v>6512</v>
      </c>
      <c r="G128" s="34" t="s">
        <v>5062</v>
      </c>
      <c r="H128" s="186">
        <v>5.12688022E9</v>
      </c>
      <c r="K128" s="22" t="s">
        <v>5145</v>
      </c>
      <c r="O128" s="51"/>
      <c r="Q128" s="17"/>
      <c r="R128" s="19" t="s">
        <v>5065</v>
      </c>
      <c r="S128" s="18" t="str">
        <f t="shared" si="1"/>
        <v>C</v>
      </c>
      <c r="T128" s="17">
        <v>20243.0</v>
      </c>
      <c r="U128" s="17" t="s">
        <v>81</v>
      </c>
      <c r="AE128" s="17" t="s">
        <v>90</v>
      </c>
    </row>
    <row r="129" hidden="1">
      <c r="A129" s="19" t="s">
        <v>860</v>
      </c>
      <c r="B129" s="267" t="s">
        <v>5541</v>
      </c>
      <c r="C129" s="22" t="s">
        <v>210</v>
      </c>
      <c r="D129" s="19" t="s">
        <v>5542</v>
      </c>
      <c r="E129" s="19" t="s">
        <v>5543</v>
      </c>
      <c r="F129" s="19" t="s">
        <v>6513</v>
      </c>
      <c r="G129" s="34" t="s">
        <v>5062</v>
      </c>
      <c r="H129" s="186">
        <v>7.807193505E9</v>
      </c>
      <c r="K129" s="22" t="s">
        <v>5147</v>
      </c>
      <c r="O129" s="51"/>
      <c r="Q129" s="17"/>
      <c r="R129" s="19" t="s">
        <v>5065</v>
      </c>
      <c r="S129" s="18" t="str">
        <f t="shared" si="1"/>
        <v>C</v>
      </c>
      <c r="T129" s="17">
        <v>20243.0</v>
      </c>
      <c r="U129" s="17" t="s">
        <v>81</v>
      </c>
      <c r="AE129" s="17" t="s">
        <v>90</v>
      </c>
    </row>
    <row r="130" hidden="1">
      <c r="A130" s="19" t="s">
        <v>860</v>
      </c>
      <c r="B130" s="267" t="s">
        <v>5592</v>
      </c>
      <c r="C130" s="22" t="s">
        <v>210</v>
      </c>
      <c r="D130" s="19" t="s">
        <v>5593</v>
      </c>
      <c r="E130" s="19" t="s">
        <v>5594</v>
      </c>
      <c r="F130" s="19" t="s">
        <v>6514</v>
      </c>
      <c r="G130" s="34" t="s">
        <v>5062</v>
      </c>
      <c r="H130" s="186">
        <v>7.802009139E9</v>
      </c>
      <c r="K130" s="22" t="s">
        <v>5149</v>
      </c>
      <c r="O130" s="51"/>
      <c r="Q130" s="17"/>
      <c r="R130" s="19" t="s">
        <v>5065</v>
      </c>
      <c r="S130" s="18" t="str">
        <f t="shared" si="1"/>
        <v>C</v>
      </c>
      <c r="T130" s="17">
        <v>20243.0</v>
      </c>
      <c r="U130" s="17" t="s">
        <v>81</v>
      </c>
      <c r="AE130" s="17" t="s">
        <v>90</v>
      </c>
    </row>
    <row r="131" hidden="1">
      <c r="A131" s="19" t="s">
        <v>860</v>
      </c>
      <c r="B131" s="267" t="s">
        <v>5613</v>
      </c>
      <c r="C131" s="22" t="s">
        <v>210</v>
      </c>
      <c r="D131" s="19" t="s">
        <v>6515</v>
      </c>
      <c r="E131" s="19" t="s">
        <v>5615</v>
      </c>
      <c r="F131" s="19" t="s">
        <v>6516</v>
      </c>
      <c r="G131" s="34" t="s">
        <v>5235</v>
      </c>
      <c r="H131" s="186">
        <v>9.518428899E9</v>
      </c>
      <c r="K131" s="22" t="s">
        <v>5192</v>
      </c>
      <c r="O131" s="51"/>
      <c r="P131" s="19" t="s">
        <v>5616</v>
      </c>
      <c r="Q131" s="49">
        <v>45581.0</v>
      </c>
      <c r="R131" s="19" t="s">
        <v>6158</v>
      </c>
      <c r="S131" s="18" t="str">
        <f t="shared" si="1"/>
        <v>X</v>
      </c>
      <c r="T131" s="17">
        <v>20243.0</v>
      </c>
      <c r="U131" s="17" t="s">
        <v>81</v>
      </c>
      <c r="AE131" s="17" t="s">
        <v>81</v>
      </c>
    </row>
    <row r="132" hidden="1">
      <c r="A132" s="19" t="s">
        <v>860</v>
      </c>
      <c r="B132" s="267" t="s">
        <v>5617</v>
      </c>
      <c r="C132" s="22" t="s">
        <v>210</v>
      </c>
      <c r="D132" s="19" t="s">
        <v>477</v>
      </c>
      <c r="E132" s="19" t="s">
        <v>1649</v>
      </c>
      <c r="F132" s="19" t="s">
        <v>6517</v>
      </c>
      <c r="G132" s="34" t="s">
        <v>5235</v>
      </c>
      <c r="H132" s="186">
        <v>9.137778113E9</v>
      </c>
      <c r="K132" s="22" t="s">
        <v>5194</v>
      </c>
      <c r="O132" s="51"/>
      <c r="P132" s="19" t="s">
        <v>6518</v>
      </c>
      <c r="Q132" s="49">
        <v>45573.0</v>
      </c>
      <c r="R132" s="19" t="s">
        <v>6158</v>
      </c>
      <c r="S132" s="18" t="str">
        <f t="shared" si="1"/>
        <v>X</v>
      </c>
      <c r="T132" s="17">
        <v>20243.0</v>
      </c>
      <c r="U132" s="17" t="s">
        <v>81</v>
      </c>
      <c r="AE132" s="17" t="s">
        <v>81</v>
      </c>
    </row>
    <row r="133" hidden="1">
      <c r="A133" s="19" t="s">
        <v>860</v>
      </c>
      <c r="B133" s="267" t="s">
        <v>5580</v>
      </c>
      <c r="C133" s="22" t="s">
        <v>2267</v>
      </c>
      <c r="D133" s="19" t="s">
        <v>5581</v>
      </c>
      <c r="E133" s="19" t="s">
        <v>4135</v>
      </c>
      <c r="F133" s="19" t="s">
        <v>6519</v>
      </c>
      <c r="G133" s="34" t="s">
        <v>5062</v>
      </c>
      <c r="H133" s="186">
        <v>9.094868978E9</v>
      </c>
      <c r="K133" s="22" t="s">
        <v>5151</v>
      </c>
      <c r="O133" s="51"/>
      <c r="Q133" s="17"/>
      <c r="R133" s="19" t="s">
        <v>5065</v>
      </c>
      <c r="S133" s="18" t="str">
        <f t="shared" si="1"/>
        <v>C</v>
      </c>
      <c r="T133" s="17">
        <v>20243.0</v>
      </c>
      <c r="U133" s="17" t="s">
        <v>81</v>
      </c>
      <c r="AE133" s="17" t="s">
        <v>90</v>
      </c>
    </row>
    <row r="134" hidden="1">
      <c r="A134" s="19" t="s">
        <v>860</v>
      </c>
      <c r="B134" s="267" t="s">
        <v>5595</v>
      </c>
      <c r="C134" s="22" t="s">
        <v>210</v>
      </c>
      <c r="D134" s="19" t="s">
        <v>154</v>
      </c>
      <c r="E134" s="19" t="s">
        <v>5596</v>
      </c>
      <c r="F134" s="19" t="s">
        <v>6520</v>
      </c>
      <c r="G134" s="34" t="s">
        <v>5062</v>
      </c>
      <c r="H134" s="186">
        <v>7.703551281E9</v>
      </c>
      <c r="K134" s="22" t="s">
        <v>5153</v>
      </c>
      <c r="O134" s="51"/>
      <c r="Q134" s="17"/>
      <c r="R134" s="19" t="s">
        <v>5065</v>
      </c>
      <c r="S134" s="18" t="str">
        <f t="shared" si="1"/>
        <v>C</v>
      </c>
      <c r="T134" s="17">
        <v>20243.0</v>
      </c>
      <c r="U134" s="17" t="s">
        <v>81</v>
      </c>
      <c r="AE134" s="17" t="s">
        <v>90</v>
      </c>
    </row>
    <row r="135" hidden="1">
      <c r="A135" s="19" t="s">
        <v>860</v>
      </c>
      <c r="B135" s="267" t="s">
        <v>5582</v>
      </c>
      <c r="C135" s="22" t="s">
        <v>210</v>
      </c>
      <c r="D135" s="19" t="s">
        <v>5583</v>
      </c>
      <c r="E135" s="19" t="s">
        <v>3273</v>
      </c>
      <c r="F135" s="19" t="s">
        <v>6521</v>
      </c>
      <c r="G135" s="34" t="s">
        <v>5062</v>
      </c>
      <c r="H135" s="186">
        <v>8.087794058E9</v>
      </c>
      <c r="K135" s="22" t="s">
        <v>5154</v>
      </c>
      <c r="O135" s="51"/>
      <c r="Q135" s="17"/>
      <c r="R135" s="19" t="s">
        <v>5065</v>
      </c>
      <c r="S135" s="18" t="str">
        <f t="shared" si="1"/>
        <v>C</v>
      </c>
      <c r="T135" s="17">
        <v>20243.0</v>
      </c>
      <c r="U135" s="17" t="s">
        <v>81</v>
      </c>
      <c r="AE135" s="17" t="s">
        <v>90</v>
      </c>
    </row>
    <row r="136" hidden="1">
      <c r="A136" s="19" t="s">
        <v>860</v>
      </c>
      <c r="B136" s="267" t="s">
        <v>5568</v>
      </c>
      <c r="C136" s="22" t="s">
        <v>210</v>
      </c>
      <c r="D136" s="19" t="s">
        <v>6522</v>
      </c>
      <c r="E136" s="19" t="s">
        <v>5570</v>
      </c>
      <c r="F136" s="19" t="s">
        <v>6523</v>
      </c>
      <c r="G136" s="34" t="s">
        <v>5235</v>
      </c>
      <c r="H136" s="186">
        <v>8.6227226E9</v>
      </c>
      <c r="K136" s="22" t="s">
        <v>5196</v>
      </c>
      <c r="O136" s="51"/>
      <c r="P136" s="19" t="s">
        <v>6524</v>
      </c>
      <c r="Q136" s="49">
        <v>45575.0</v>
      </c>
      <c r="R136" s="19" t="s">
        <v>6158</v>
      </c>
      <c r="S136" s="18" t="str">
        <f t="shared" si="1"/>
        <v>X</v>
      </c>
      <c r="T136" s="17">
        <v>20243.0</v>
      </c>
      <c r="U136" s="17" t="s">
        <v>81</v>
      </c>
      <c r="AE136" s="17" t="s">
        <v>81</v>
      </c>
    </row>
    <row r="137" hidden="1">
      <c r="A137" s="19" t="s">
        <v>860</v>
      </c>
      <c r="B137" s="267" t="s">
        <v>5498</v>
      </c>
      <c r="C137" s="22" t="s">
        <v>210</v>
      </c>
      <c r="D137" s="19" t="s">
        <v>5499</v>
      </c>
      <c r="E137" s="19" t="s">
        <v>5500</v>
      </c>
      <c r="F137" s="19" t="s">
        <v>6525</v>
      </c>
      <c r="G137" s="34" t="s">
        <v>5235</v>
      </c>
      <c r="H137" s="186">
        <v>8.087793266E9</v>
      </c>
      <c r="K137" s="22" t="s">
        <v>5198</v>
      </c>
      <c r="O137" s="51"/>
      <c r="P137" s="34" t="s">
        <v>6526</v>
      </c>
      <c r="Q137" s="49">
        <v>45616.0</v>
      </c>
      <c r="R137" s="19" t="s">
        <v>6158</v>
      </c>
      <c r="S137" s="18" t="str">
        <f t="shared" si="1"/>
        <v>X</v>
      </c>
      <c r="T137" s="17">
        <v>20243.0</v>
      </c>
      <c r="U137" s="17" t="s">
        <v>81</v>
      </c>
      <c r="AE137" s="17" t="s">
        <v>81</v>
      </c>
    </row>
    <row r="138" hidden="1">
      <c r="A138" s="19" t="s">
        <v>860</v>
      </c>
      <c r="B138" s="267" t="s">
        <v>5622</v>
      </c>
      <c r="C138" s="22" t="s">
        <v>176</v>
      </c>
      <c r="D138" s="19" t="s">
        <v>5623</v>
      </c>
      <c r="E138" s="19" t="s">
        <v>5624</v>
      </c>
      <c r="F138" s="19" t="s">
        <v>6527</v>
      </c>
      <c r="G138" s="34" t="s">
        <v>5062</v>
      </c>
      <c r="H138" s="186">
        <v>7.60390166E9</v>
      </c>
      <c r="K138" s="22" t="s">
        <v>5156</v>
      </c>
      <c r="O138" s="51"/>
      <c r="Q138" s="17"/>
      <c r="R138" s="19" t="s">
        <v>5065</v>
      </c>
      <c r="S138" s="18" t="str">
        <f t="shared" si="1"/>
        <v>C</v>
      </c>
      <c r="T138" s="17">
        <v>20243.0</v>
      </c>
      <c r="U138" s="17" t="s">
        <v>81</v>
      </c>
      <c r="AE138" s="17" t="s">
        <v>90</v>
      </c>
    </row>
    <row r="139" hidden="1">
      <c r="A139" s="19" t="s">
        <v>860</v>
      </c>
      <c r="B139" s="267" t="s">
        <v>5519</v>
      </c>
      <c r="C139" s="22" t="s">
        <v>2267</v>
      </c>
      <c r="D139" s="19" t="s">
        <v>5520</v>
      </c>
      <c r="E139" s="19" t="s">
        <v>5521</v>
      </c>
      <c r="F139" s="19" t="s">
        <v>6528</v>
      </c>
      <c r="G139" s="34" t="s">
        <v>5062</v>
      </c>
      <c r="H139" s="186">
        <v>6.145378831E9</v>
      </c>
      <c r="K139" s="22" t="s">
        <v>5158</v>
      </c>
      <c r="O139" s="51"/>
      <c r="Q139" s="17"/>
      <c r="R139" s="19" t="s">
        <v>5065</v>
      </c>
      <c r="S139" s="18" t="str">
        <f t="shared" si="1"/>
        <v>C</v>
      </c>
      <c r="T139" s="17">
        <v>20243.0</v>
      </c>
      <c r="U139" s="17" t="s">
        <v>81</v>
      </c>
      <c r="AE139" s="17" t="s">
        <v>90</v>
      </c>
    </row>
    <row r="140" hidden="1">
      <c r="A140" s="19" t="s">
        <v>860</v>
      </c>
      <c r="B140" s="267" t="s">
        <v>5512</v>
      </c>
      <c r="C140" s="22" t="s">
        <v>210</v>
      </c>
      <c r="D140" s="19" t="s">
        <v>5513</v>
      </c>
      <c r="E140" s="19" t="s">
        <v>4135</v>
      </c>
      <c r="F140" s="19" t="s">
        <v>6529</v>
      </c>
      <c r="G140" s="34" t="s">
        <v>5062</v>
      </c>
      <c r="H140" s="186">
        <v>8.177979974E9</v>
      </c>
      <c r="K140" s="22" t="s">
        <v>5159</v>
      </c>
      <c r="O140" s="51"/>
      <c r="Q140" s="17"/>
      <c r="R140" s="19" t="s">
        <v>5065</v>
      </c>
      <c r="S140" s="18" t="str">
        <f t="shared" si="1"/>
        <v>C</v>
      </c>
      <c r="T140" s="17">
        <v>20243.0</v>
      </c>
      <c r="U140" s="17" t="s">
        <v>81</v>
      </c>
      <c r="AE140" s="17" t="s">
        <v>90</v>
      </c>
    </row>
    <row r="141" hidden="1">
      <c r="A141" s="19" t="s">
        <v>860</v>
      </c>
      <c r="B141" s="267" t="s">
        <v>5515</v>
      </c>
      <c r="C141" s="22" t="s">
        <v>210</v>
      </c>
      <c r="D141" s="19" t="s">
        <v>4494</v>
      </c>
      <c r="E141" s="19" t="s">
        <v>5516</v>
      </c>
      <c r="F141" s="19" t="s">
        <v>6530</v>
      </c>
      <c r="G141" s="34" t="s">
        <v>5235</v>
      </c>
      <c r="H141" s="186">
        <v>7.03789065E9</v>
      </c>
      <c r="K141" s="22" t="s">
        <v>5200</v>
      </c>
      <c r="O141" s="51"/>
      <c r="P141" s="19" t="s">
        <v>6531</v>
      </c>
      <c r="Q141" s="49">
        <v>45616.0</v>
      </c>
      <c r="R141" s="19" t="s">
        <v>6158</v>
      </c>
      <c r="S141" s="18" t="str">
        <f t="shared" si="1"/>
        <v>X</v>
      </c>
      <c r="T141" s="17">
        <v>20243.0</v>
      </c>
      <c r="U141" s="17" t="s">
        <v>81</v>
      </c>
      <c r="AE141" s="17" t="s">
        <v>81</v>
      </c>
    </row>
    <row r="142" hidden="1">
      <c r="A142" s="19" t="s">
        <v>860</v>
      </c>
      <c r="B142" s="267" t="s">
        <v>5551</v>
      </c>
      <c r="C142" s="22" t="s">
        <v>2267</v>
      </c>
      <c r="D142" s="19" t="s">
        <v>592</v>
      </c>
      <c r="E142" s="19" t="s">
        <v>5552</v>
      </c>
      <c r="F142" s="19" t="s">
        <v>6532</v>
      </c>
      <c r="G142" s="34" t="s">
        <v>5235</v>
      </c>
      <c r="H142" s="186">
        <v>6.304183923E9</v>
      </c>
      <c r="K142" s="22" t="s">
        <v>5202</v>
      </c>
      <c r="O142" s="51"/>
      <c r="P142" s="19" t="s">
        <v>6533</v>
      </c>
      <c r="Q142" s="49">
        <v>45589.0</v>
      </c>
      <c r="R142" s="19" t="s">
        <v>6158</v>
      </c>
      <c r="S142" s="18" t="str">
        <f t="shared" si="1"/>
        <v>X</v>
      </c>
      <c r="T142" s="17">
        <v>20243.0</v>
      </c>
      <c r="U142" s="17" t="s">
        <v>81</v>
      </c>
      <c r="AE142" s="17" t="s">
        <v>81</v>
      </c>
    </row>
    <row r="143" hidden="1">
      <c r="A143" s="19" t="s">
        <v>860</v>
      </c>
      <c r="B143" s="267" t="s">
        <v>5537</v>
      </c>
      <c r="C143" s="22" t="s">
        <v>210</v>
      </c>
      <c r="D143" s="19" t="s">
        <v>5538</v>
      </c>
      <c r="E143" s="19" t="s">
        <v>5539</v>
      </c>
      <c r="F143" s="19" t="s">
        <v>6534</v>
      </c>
      <c r="G143" s="34" t="s">
        <v>5062</v>
      </c>
      <c r="H143" s="186">
        <v>1.9174193563E10</v>
      </c>
      <c r="K143" s="22" t="s">
        <v>5160</v>
      </c>
      <c r="O143" s="51"/>
      <c r="Q143" s="17"/>
      <c r="R143" s="19" t="s">
        <v>5065</v>
      </c>
      <c r="S143" s="18" t="str">
        <f t="shared" si="1"/>
        <v>C</v>
      </c>
      <c r="T143" s="17">
        <v>20243.0</v>
      </c>
      <c r="U143" s="17" t="s">
        <v>81</v>
      </c>
      <c r="AE143" s="17" t="s">
        <v>90</v>
      </c>
    </row>
    <row r="144" hidden="1">
      <c r="A144" s="19" t="s">
        <v>860</v>
      </c>
      <c r="B144" s="267" t="s">
        <v>5532</v>
      </c>
      <c r="C144" s="22" t="s">
        <v>210</v>
      </c>
      <c r="D144" s="19" t="s">
        <v>6535</v>
      </c>
      <c r="E144" s="19" t="s">
        <v>6536</v>
      </c>
      <c r="F144" s="19" t="s">
        <v>6537</v>
      </c>
      <c r="G144" s="34" t="s">
        <v>5235</v>
      </c>
      <c r="H144" s="186">
        <v>2.183419761E9</v>
      </c>
      <c r="K144" s="22" t="s">
        <v>5204</v>
      </c>
      <c r="O144" s="51"/>
      <c r="P144" s="34" t="s">
        <v>5535</v>
      </c>
      <c r="Q144" s="49">
        <v>45631.0</v>
      </c>
      <c r="R144" s="19" t="s">
        <v>6158</v>
      </c>
      <c r="S144" s="18" t="str">
        <f t="shared" si="1"/>
        <v>X</v>
      </c>
      <c r="T144" s="17">
        <v>20243.0</v>
      </c>
      <c r="U144" s="17" t="s">
        <v>81</v>
      </c>
      <c r="AE144" s="17" t="s">
        <v>81</v>
      </c>
    </row>
    <row r="145" ht="17.25" hidden="1" customHeight="1">
      <c r="A145" s="19" t="s">
        <v>860</v>
      </c>
      <c r="B145" s="267" t="s">
        <v>5505</v>
      </c>
      <c r="C145" s="22" t="s">
        <v>210</v>
      </c>
      <c r="D145" s="19" t="s">
        <v>5506</v>
      </c>
      <c r="E145" s="19" t="s">
        <v>5507</v>
      </c>
      <c r="F145" s="19" t="s">
        <v>6538</v>
      </c>
      <c r="G145" s="34" t="s">
        <v>5235</v>
      </c>
      <c r="H145" s="186">
        <v>9.173489799E9</v>
      </c>
      <c r="K145" s="22" t="s">
        <v>5205</v>
      </c>
      <c r="O145" s="51"/>
      <c r="P145" s="19" t="s">
        <v>6539</v>
      </c>
      <c r="Q145" s="49">
        <v>45610.0</v>
      </c>
      <c r="R145" s="19" t="s">
        <v>6158</v>
      </c>
      <c r="S145" s="18" t="str">
        <f t="shared" si="1"/>
        <v>X</v>
      </c>
      <c r="T145" s="17">
        <v>20243.0</v>
      </c>
      <c r="U145" s="17" t="s">
        <v>81</v>
      </c>
      <c r="AE145" s="17" t="s">
        <v>81</v>
      </c>
    </row>
    <row r="146" hidden="1">
      <c r="A146" s="19" t="s">
        <v>860</v>
      </c>
      <c r="B146" s="267" t="s">
        <v>5523</v>
      </c>
      <c r="C146" s="22" t="s">
        <v>2267</v>
      </c>
      <c r="D146" s="19" t="s">
        <v>5524</v>
      </c>
      <c r="E146" s="19" t="s">
        <v>528</v>
      </c>
      <c r="F146" s="19" t="s">
        <v>6540</v>
      </c>
      <c r="G146" s="34" t="s">
        <v>5062</v>
      </c>
      <c r="H146" s="186">
        <v>7.187173141E9</v>
      </c>
      <c r="K146" s="22" t="s">
        <v>5163</v>
      </c>
      <c r="O146" s="51"/>
      <c r="Q146" s="17"/>
      <c r="R146" s="19" t="s">
        <v>5065</v>
      </c>
      <c r="S146" s="18" t="str">
        <f t="shared" si="1"/>
        <v>C</v>
      </c>
      <c r="T146" s="17">
        <v>20243.0</v>
      </c>
      <c r="U146" s="17" t="s">
        <v>81</v>
      </c>
      <c r="AE146" s="17" t="s">
        <v>90</v>
      </c>
    </row>
    <row r="147" hidden="1">
      <c r="A147" s="19" t="s">
        <v>860</v>
      </c>
      <c r="B147" s="267" t="s">
        <v>5547</v>
      </c>
      <c r="C147" s="22" t="s">
        <v>210</v>
      </c>
      <c r="D147" s="19" t="s">
        <v>5548</v>
      </c>
      <c r="E147" s="19" t="s">
        <v>5549</v>
      </c>
      <c r="F147" s="19" t="s">
        <v>6541</v>
      </c>
      <c r="G147" s="34" t="s">
        <v>5062</v>
      </c>
      <c r="H147" s="186">
        <v>9.173495778E9</v>
      </c>
      <c r="K147" s="22" t="s">
        <v>5165</v>
      </c>
      <c r="O147" s="51"/>
      <c r="Q147" s="17"/>
      <c r="R147" s="19" t="s">
        <v>5065</v>
      </c>
      <c r="S147" s="18" t="str">
        <f t="shared" si="1"/>
        <v>C</v>
      </c>
      <c r="T147" s="17">
        <v>20243.0</v>
      </c>
      <c r="U147" s="17" t="s">
        <v>81</v>
      </c>
      <c r="AE147" s="17" t="s">
        <v>90</v>
      </c>
    </row>
    <row r="148" hidden="1">
      <c r="A148" s="19" t="s">
        <v>860</v>
      </c>
      <c r="B148" s="267" t="s">
        <v>5561</v>
      </c>
      <c r="C148" s="22" t="s">
        <v>210</v>
      </c>
      <c r="D148" s="19" t="s">
        <v>5562</v>
      </c>
      <c r="E148" s="19" t="s">
        <v>4135</v>
      </c>
      <c r="F148" s="19" t="s">
        <v>6542</v>
      </c>
      <c r="G148" s="34" t="s">
        <v>5235</v>
      </c>
      <c r="H148" s="186">
        <v>7.034866614E9</v>
      </c>
      <c r="K148" s="22" t="s">
        <v>5206</v>
      </c>
      <c r="O148" s="51"/>
      <c r="P148" s="19" t="s">
        <v>6543</v>
      </c>
      <c r="Q148" s="49">
        <v>45635.0</v>
      </c>
      <c r="R148" s="19" t="s">
        <v>6158</v>
      </c>
      <c r="S148" s="18" t="str">
        <f t="shared" si="1"/>
        <v>X</v>
      </c>
      <c r="T148" s="17">
        <v>20243.0</v>
      </c>
      <c r="U148" s="17" t="s">
        <v>81</v>
      </c>
      <c r="AE148" s="17" t="s">
        <v>81</v>
      </c>
    </row>
    <row r="149" hidden="1">
      <c r="A149" s="19" t="s">
        <v>1354</v>
      </c>
      <c r="B149" s="267" t="s">
        <v>5561</v>
      </c>
      <c r="C149" s="22" t="s">
        <v>210</v>
      </c>
      <c r="D149" s="19" t="s">
        <v>5562</v>
      </c>
      <c r="E149" s="19" t="s">
        <v>4135</v>
      </c>
      <c r="F149" s="19" t="s">
        <v>6542</v>
      </c>
      <c r="G149" s="34" t="s">
        <v>5235</v>
      </c>
      <c r="H149" s="186">
        <v>7.034866614E9</v>
      </c>
      <c r="K149" s="87" t="s">
        <v>5632</v>
      </c>
      <c r="L149" s="19" t="s">
        <v>1325</v>
      </c>
      <c r="M149" s="19" t="s">
        <v>1327</v>
      </c>
      <c r="N149" s="26">
        <v>9.193589981E9</v>
      </c>
      <c r="O149" s="51"/>
      <c r="P149" s="34" t="s">
        <v>5805</v>
      </c>
      <c r="Q149" s="29">
        <v>45751.0</v>
      </c>
      <c r="R149" s="19" t="s">
        <v>6158</v>
      </c>
      <c r="S149" s="18" t="str">
        <f t="shared" si="1"/>
        <v>X</v>
      </c>
      <c r="T149" s="17">
        <v>20251.0</v>
      </c>
      <c r="U149" s="17" t="s">
        <v>90</v>
      </c>
      <c r="AE149" s="17" t="s">
        <v>81</v>
      </c>
    </row>
    <row r="150" hidden="1">
      <c r="A150" s="19" t="s">
        <v>1354</v>
      </c>
      <c r="B150" s="267" t="s">
        <v>5777</v>
      </c>
      <c r="C150" s="22" t="s">
        <v>176</v>
      </c>
      <c r="D150" s="19" t="s">
        <v>6544</v>
      </c>
      <c r="E150" s="19" t="s">
        <v>5779</v>
      </c>
      <c r="F150" s="19" t="s">
        <v>6545</v>
      </c>
      <c r="G150" s="34" t="s">
        <v>5062</v>
      </c>
      <c r="H150" s="186">
        <v>8.082869851E9</v>
      </c>
      <c r="K150" s="267" t="s">
        <v>5566</v>
      </c>
      <c r="L150" s="19" t="s">
        <v>1125</v>
      </c>
      <c r="M150" s="19" t="s">
        <v>1127</v>
      </c>
      <c r="N150" s="26">
        <v>8.47525927E9</v>
      </c>
      <c r="O150" s="51"/>
      <c r="Q150" s="49">
        <v>45698.54135290509</v>
      </c>
      <c r="R150" s="19" t="s">
        <v>355</v>
      </c>
      <c r="S150" s="18" t="str">
        <f t="shared" si="1"/>
        <v>A</v>
      </c>
      <c r="T150" s="17">
        <v>20251.0</v>
      </c>
      <c r="U150" s="17" t="s">
        <v>81</v>
      </c>
      <c r="AE150" s="17" t="s">
        <v>81</v>
      </c>
    </row>
    <row r="151" hidden="1">
      <c r="A151" s="19" t="s">
        <v>1354</v>
      </c>
      <c r="B151" s="267" t="s">
        <v>5674</v>
      </c>
      <c r="C151" s="22" t="s">
        <v>210</v>
      </c>
      <c r="D151" s="19" t="s">
        <v>5675</v>
      </c>
      <c r="E151" s="19" t="s">
        <v>5676</v>
      </c>
      <c r="F151" s="19" t="s">
        <v>6546</v>
      </c>
      <c r="G151" s="34" t="s">
        <v>5235</v>
      </c>
      <c r="H151" s="186">
        <v>9.789958229E9</v>
      </c>
      <c r="K151" s="267" t="s">
        <v>5559</v>
      </c>
      <c r="L151" s="19" t="s">
        <v>1220</v>
      </c>
      <c r="M151" s="19" t="s">
        <v>1221</v>
      </c>
      <c r="N151" s="26">
        <v>4.107269345E9</v>
      </c>
      <c r="O151" s="51"/>
      <c r="P151" s="19" t="s">
        <v>6547</v>
      </c>
      <c r="Q151" s="49">
        <v>45807.65820049768</v>
      </c>
      <c r="R151" s="19" t="s">
        <v>6158</v>
      </c>
      <c r="S151" s="18" t="str">
        <f t="shared" si="1"/>
        <v>X</v>
      </c>
      <c r="T151" s="17">
        <v>20251.0</v>
      </c>
      <c r="U151" s="17" t="s">
        <v>81</v>
      </c>
      <c r="AE151" s="17" t="s">
        <v>81</v>
      </c>
    </row>
    <row r="152" hidden="1">
      <c r="A152" s="19" t="s">
        <v>1354</v>
      </c>
      <c r="B152" s="267" t="s">
        <v>5757</v>
      </c>
      <c r="C152" s="22" t="s">
        <v>210</v>
      </c>
      <c r="D152" s="19" t="s">
        <v>5758</v>
      </c>
      <c r="E152" s="19" t="s">
        <v>5759</v>
      </c>
      <c r="F152" s="19" t="s">
        <v>6548</v>
      </c>
      <c r="G152" s="34" t="s">
        <v>5235</v>
      </c>
      <c r="H152" s="186">
        <v>7.069121158E9</v>
      </c>
      <c r="K152" s="267" t="s">
        <v>5496</v>
      </c>
      <c r="L152" s="19" t="s">
        <v>878</v>
      </c>
      <c r="M152" s="19" t="s">
        <v>880</v>
      </c>
      <c r="N152" s="26">
        <v>9.176535119E9</v>
      </c>
      <c r="O152" s="51"/>
      <c r="P152" s="34" t="s">
        <v>5760</v>
      </c>
      <c r="Q152" s="49">
        <v>45652.0</v>
      </c>
      <c r="R152" s="19" t="s">
        <v>6158</v>
      </c>
      <c r="S152" s="18" t="str">
        <f t="shared" si="1"/>
        <v>X</v>
      </c>
      <c r="T152" s="17">
        <v>20251.0</v>
      </c>
      <c r="U152" s="17" t="s">
        <v>81</v>
      </c>
      <c r="AE152" s="17" t="s">
        <v>81</v>
      </c>
    </row>
    <row r="153" hidden="1">
      <c r="A153" s="19" t="s">
        <v>1354</v>
      </c>
      <c r="B153" s="267" t="s">
        <v>5722</v>
      </c>
      <c r="C153" s="22" t="s">
        <v>3323</v>
      </c>
      <c r="D153" s="19" t="s">
        <v>5723</v>
      </c>
      <c r="E153" s="19" t="s">
        <v>5724</v>
      </c>
      <c r="F153" s="19" t="s">
        <v>6549</v>
      </c>
      <c r="G153" s="34" t="s">
        <v>5235</v>
      </c>
      <c r="H153" s="186">
        <v>3.303177831E9</v>
      </c>
      <c r="K153" s="267" t="s">
        <v>5721</v>
      </c>
      <c r="L153" s="19" t="s">
        <v>1780</v>
      </c>
      <c r="M153" s="19" t="s">
        <v>1781</v>
      </c>
      <c r="N153" s="26">
        <v>2.676341466E9</v>
      </c>
      <c r="O153" s="51"/>
      <c r="P153" s="19" t="s">
        <v>6550</v>
      </c>
      <c r="Q153" s="49">
        <v>45654.0</v>
      </c>
      <c r="R153" s="19" t="s">
        <v>6158</v>
      </c>
      <c r="S153" s="18" t="str">
        <f t="shared" si="1"/>
        <v>X</v>
      </c>
      <c r="T153" s="17">
        <v>20251.0</v>
      </c>
      <c r="U153" s="17" t="s">
        <v>81</v>
      </c>
      <c r="AE153" s="17" t="s">
        <v>81</v>
      </c>
    </row>
    <row r="154" hidden="1">
      <c r="A154" s="19" t="s">
        <v>1354</v>
      </c>
      <c r="B154" s="267" t="s">
        <v>5523</v>
      </c>
      <c r="C154" s="22" t="s">
        <v>2267</v>
      </c>
      <c r="D154" s="19" t="s">
        <v>5786</v>
      </c>
      <c r="E154" s="19" t="s">
        <v>5787</v>
      </c>
      <c r="F154" s="19" t="s">
        <v>6540</v>
      </c>
      <c r="G154" s="34" t="s">
        <v>5062</v>
      </c>
      <c r="H154" s="186">
        <v>7.187173141E9</v>
      </c>
      <c r="K154" s="267" t="s">
        <v>5485</v>
      </c>
      <c r="L154" s="19" t="s">
        <v>692</v>
      </c>
      <c r="M154" s="19" t="s">
        <v>693</v>
      </c>
      <c r="N154" s="26">
        <v>3.477514736E9</v>
      </c>
      <c r="O154" s="51"/>
      <c r="P154" s="19" t="s">
        <v>6551</v>
      </c>
      <c r="Q154" s="29">
        <v>45717.84750611111</v>
      </c>
      <c r="R154" s="19" t="s">
        <v>6158</v>
      </c>
      <c r="S154" s="18" t="str">
        <f t="shared" si="1"/>
        <v>X</v>
      </c>
      <c r="T154" s="17">
        <v>20251.0</v>
      </c>
      <c r="U154" s="17" t="s">
        <v>90</v>
      </c>
      <c r="AE154" s="17" t="s">
        <v>90</v>
      </c>
    </row>
    <row r="155" hidden="1">
      <c r="A155" s="19" t="s">
        <v>1354</v>
      </c>
      <c r="B155" s="267" t="s">
        <v>5767</v>
      </c>
      <c r="C155" s="22" t="s">
        <v>210</v>
      </c>
      <c r="D155" s="19" t="s">
        <v>919</v>
      </c>
      <c r="E155" s="19" t="s">
        <v>4033</v>
      </c>
      <c r="F155" s="19" t="s">
        <v>4036</v>
      </c>
      <c r="G155" s="34" t="s">
        <v>5062</v>
      </c>
      <c r="H155" s="186">
        <v>3.123910361E9</v>
      </c>
      <c r="K155" s="267" t="s">
        <v>5514</v>
      </c>
      <c r="L155" s="19" t="s">
        <v>4959</v>
      </c>
      <c r="M155" s="19" t="s">
        <v>973</v>
      </c>
      <c r="N155" s="26">
        <v>7.036776942E9</v>
      </c>
      <c r="O155" s="51"/>
      <c r="Q155" s="29">
        <v>45672.98492653936</v>
      </c>
      <c r="R155" s="19" t="s">
        <v>355</v>
      </c>
      <c r="S155" s="18" t="str">
        <f t="shared" si="1"/>
        <v>A</v>
      </c>
      <c r="T155" s="17">
        <v>20251.0</v>
      </c>
      <c r="U155" s="17" t="s">
        <v>81</v>
      </c>
      <c r="AE155" s="17" t="s">
        <v>81</v>
      </c>
    </row>
    <row r="156" hidden="1">
      <c r="A156" s="19" t="s">
        <v>1354</v>
      </c>
      <c r="B156" s="267" t="s">
        <v>5763</v>
      </c>
      <c r="C156" s="22" t="s">
        <v>210</v>
      </c>
      <c r="D156" s="19" t="s">
        <v>5764</v>
      </c>
      <c r="E156" s="19" t="s">
        <v>5765</v>
      </c>
      <c r="F156" s="19" t="s">
        <v>6552</v>
      </c>
      <c r="G156" s="34" t="s">
        <v>5062</v>
      </c>
      <c r="H156" s="186">
        <v>4.084255801E9</v>
      </c>
      <c r="K156" s="267" t="s">
        <v>5502</v>
      </c>
      <c r="L156" s="19" t="s">
        <v>905</v>
      </c>
      <c r="M156" s="19" t="s">
        <v>6553</v>
      </c>
      <c r="N156" s="26">
        <v>2.038206655E9</v>
      </c>
      <c r="O156" s="51"/>
      <c r="P156" s="19" t="s">
        <v>6554</v>
      </c>
      <c r="Q156" s="29">
        <v>45672.98492653936</v>
      </c>
      <c r="R156" s="19" t="s">
        <v>355</v>
      </c>
      <c r="S156" s="18" t="str">
        <f t="shared" si="1"/>
        <v>A</v>
      </c>
      <c r="T156" s="17">
        <v>20251.0</v>
      </c>
      <c r="U156" s="17" t="s">
        <v>81</v>
      </c>
      <c r="AE156" s="17" t="s">
        <v>81</v>
      </c>
    </row>
    <row r="157" hidden="1">
      <c r="A157" s="19" t="s">
        <v>1354</v>
      </c>
      <c r="B157" s="267" t="s">
        <v>5698</v>
      </c>
      <c r="C157" s="22" t="s">
        <v>210</v>
      </c>
      <c r="D157" s="19" t="s">
        <v>5699</v>
      </c>
      <c r="E157" s="19" t="s">
        <v>2430</v>
      </c>
      <c r="F157" s="19" t="s">
        <v>6555</v>
      </c>
      <c r="G157" s="34" t="s">
        <v>5062</v>
      </c>
      <c r="H157" s="186">
        <v>5.164249048E9</v>
      </c>
      <c r="K157" s="267" t="s">
        <v>5732</v>
      </c>
      <c r="L157" s="19" t="s">
        <v>1560</v>
      </c>
      <c r="M157" s="19" t="s">
        <v>1562</v>
      </c>
      <c r="N157" s="239">
        <v>3.372133045E9</v>
      </c>
      <c r="O157" s="51"/>
      <c r="P157" s="19" t="s">
        <v>6556</v>
      </c>
      <c r="Q157" s="29">
        <v>45672.98492653936</v>
      </c>
      <c r="R157" s="19" t="s">
        <v>355</v>
      </c>
      <c r="S157" s="18" t="str">
        <f t="shared" si="1"/>
        <v>A</v>
      </c>
      <c r="T157" s="17">
        <v>20251.0</v>
      </c>
      <c r="U157" s="17" t="s">
        <v>81</v>
      </c>
      <c r="AE157" s="17" t="s">
        <v>81</v>
      </c>
    </row>
    <row r="158" hidden="1">
      <c r="A158" s="19" t="s">
        <v>1354</v>
      </c>
      <c r="B158" s="267" t="s">
        <v>5769</v>
      </c>
      <c r="C158" s="22" t="s">
        <v>210</v>
      </c>
      <c r="D158" s="19" t="s">
        <v>5770</v>
      </c>
      <c r="E158" s="19" t="s">
        <v>5771</v>
      </c>
      <c r="F158" s="19" t="s">
        <v>6557</v>
      </c>
      <c r="G158" s="34" t="s">
        <v>5062</v>
      </c>
      <c r="H158" s="186">
        <v>8.16673806E9</v>
      </c>
      <c r="K158" s="267" t="s">
        <v>5550</v>
      </c>
      <c r="L158" s="19" t="s">
        <v>1162</v>
      </c>
      <c r="M158" s="19" t="s">
        <v>1164</v>
      </c>
      <c r="N158" s="26">
        <v>8.567766775E9</v>
      </c>
      <c r="O158" s="51"/>
      <c r="Q158" s="29">
        <v>45672.98492653936</v>
      </c>
      <c r="R158" s="19" t="s">
        <v>355</v>
      </c>
      <c r="S158" s="18" t="str">
        <f t="shared" si="1"/>
        <v>A</v>
      </c>
      <c r="T158" s="17">
        <v>20251.0</v>
      </c>
      <c r="U158" s="17" t="s">
        <v>81</v>
      </c>
      <c r="AE158" s="17" t="s">
        <v>81</v>
      </c>
    </row>
    <row r="159" hidden="1">
      <c r="A159" s="19" t="s">
        <v>1354</v>
      </c>
      <c r="B159" s="267" t="s">
        <v>5773</v>
      </c>
      <c r="C159" s="22" t="s">
        <v>210</v>
      </c>
      <c r="D159" s="19" t="s">
        <v>5774</v>
      </c>
      <c r="E159" s="19" t="s">
        <v>5775</v>
      </c>
      <c r="F159" s="19" t="s">
        <v>6558</v>
      </c>
      <c r="G159" s="34" t="s">
        <v>5062</v>
      </c>
      <c r="H159" s="186">
        <v>7.065048337E9</v>
      </c>
      <c r="K159" s="267" t="s">
        <v>5560</v>
      </c>
      <c r="L159" s="19" t="s">
        <v>1236</v>
      </c>
      <c r="M159" s="19" t="s">
        <v>1237</v>
      </c>
      <c r="N159" s="26">
        <v>5.167437698E9</v>
      </c>
      <c r="O159" s="51"/>
      <c r="Q159" s="29">
        <v>45673.0</v>
      </c>
      <c r="R159" s="19" t="s">
        <v>355</v>
      </c>
      <c r="S159" s="18" t="str">
        <f t="shared" si="1"/>
        <v>A</v>
      </c>
      <c r="T159" s="17">
        <v>20251.0</v>
      </c>
      <c r="U159" s="17" t="s">
        <v>81</v>
      </c>
      <c r="AE159" s="17" t="s">
        <v>81</v>
      </c>
    </row>
    <row r="160" hidden="1">
      <c r="A160" s="19" t="s">
        <v>1354</v>
      </c>
      <c r="B160" s="267" t="s">
        <v>5793</v>
      </c>
      <c r="C160" s="22" t="s">
        <v>2267</v>
      </c>
      <c r="D160" s="19" t="s">
        <v>5794</v>
      </c>
      <c r="E160" s="19" t="s">
        <v>5795</v>
      </c>
      <c r="F160" s="19" t="s">
        <v>6559</v>
      </c>
      <c r="G160" s="34" t="s">
        <v>5062</v>
      </c>
      <c r="H160" s="186">
        <v>4.437845335E9</v>
      </c>
      <c r="K160" s="267" t="s">
        <v>5619</v>
      </c>
      <c r="L160" s="19" t="s">
        <v>933</v>
      </c>
      <c r="M160" s="19" t="s">
        <v>935</v>
      </c>
      <c r="N160" s="26">
        <v>8.14673816E9</v>
      </c>
      <c r="O160" s="51"/>
      <c r="Q160" s="29">
        <v>45677.199102592596</v>
      </c>
      <c r="R160" s="19" t="s">
        <v>355</v>
      </c>
      <c r="S160" s="18" t="str">
        <f t="shared" si="1"/>
        <v>A</v>
      </c>
      <c r="T160" s="17">
        <v>20251.0</v>
      </c>
      <c r="U160" s="17" t="s">
        <v>81</v>
      </c>
      <c r="AE160" s="17" t="s">
        <v>81</v>
      </c>
    </row>
    <row r="161" hidden="1">
      <c r="A161" s="19" t="s">
        <v>1354</v>
      </c>
      <c r="B161" s="267" t="s">
        <v>5712</v>
      </c>
      <c r="C161" s="22" t="s">
        <v>210</v>
      </c>
      <c r="D161" s="19" t="s">
        <v>5713</v>
      </c>
      <c r="E161" s="19" t="s">
        <v>3808</v>
      </c>
      <c r="F161" s="19" t="s">
        <v>6560</v>
      </c>
      <c r="G161" s="34" t="s">
        <v>5062</v>
      </c>
      <c r="H161" s="186">
        <v>2.018971998E9</v>
      </c>
      <c r="K161" s="267" t="s">
        <v>5710</v>
      </c>
      <c r="L161" s="19" t="s">
        <v>663</v>
      </c>
      <c r="M161" s="19" t="s">
        <v>2563</v>
      </c>
      <c r="N161" s="19">
        <v>8.503001152E9</v>
      </c>
      <c r="O161" s="51"/>
      <c r="P161" s="19" t="s">
        <v>5780</v>
      </c>
      <c r="Q161" s="29">
        <v>45715.957630543984</v>
      </c>
      <c r="R161" s="19" t="s">
        <v>355</v>
      </c>
      <c r="S161" s="18" t="str">
        <f t="shared" si="1"/>
        <v>A</v>
      </c>
      <c r="T161" s="17">
        <v>20251.0</v>
      </c>
      <c r="U161" s="17" t="s">
        <v>81</v>
      </c>
      <c r="AE161" s="17" t="s">
        <v>81</v>
      </c>
    </row>
    <row r="162" hidden="1">
      <c r="A162" s="19" t="s">
        <v>1354</v>
      </c>
      <c r="B162" s="267" t="s">
        <v>5694</v>
      </c>
      <c r="C162" s="22" t="s">
        <v>210</v>
      </c>
      <c r="D162" s="19" t="s">
        <v>5702</v>
      </c>
      <c r="E162" s="19" t="s">
        <v>5703</v>
      </c>
      <c r="F162" s="19" t="s">
        <v>6561</v>
      </c>
      <c r="G162" s="34" t="s">
        <v>5062</v>
      </c>
      <c r="H162" s="186">
        <v>6.46464425E9</v>
      </c>
      <c r="K162" s="267" t="s">
        <v>5701</v>
      </c>
      <c r="L162" s="19" t="s">
        <v>215</v>
      </c>
      <c r="M162" s="19" t="s">
        <v>1635</v>
      </c>
      <c r="N162" s="26">
        <v>9.177237421E9</v>
      </c>
      <c r="O162" s="51"/>
      <c r="Q162" s="29">
        <v>45680.49399171297</v>
      </c>
      <c r="R162" s="19" t="s">
        <v>355</v>
      </c>
      <c r="S162" s="18" t="str">
        <f t="shared" si="1"/>
        <v>A</v>
      </c>
      <c r="T162" s="17">
        <v>20251.0</v>
      </c>
      <c r="U162" s="17" t="s">
        <v>81</v>
      </c>
      <c r="AE162" s="17" t="s">
        <v>81</v>
      </c>
    </row>
    <row r="163" hidden="1">
      <c r="A163" s="19" t="s">
        <v>1354</v>
      </c>
      <c r="B163" s="267" t="s">
        <v>5790</v>
      </c>
      <c r="C163" s="22" t="s">
        <v>210</v>
      </c>
      <c r="D163" s="19" t="s">
        <v>3273</v>
      </c>
      <c r="E163" s="19" t="s">
        <v>5791</v>
      </c>
      <c r="F163" s="19" t="s">
        <v>6562</v>
      </c>
      <c r="G163" s="34" t="s">
        <v>5062</v>
      </c>
      <c r="H163" s="186">
        <v>6.318137609E9</v>
      </c>
      <c r="K163" s="267" t="s">
        <v>5490</v>
      </c>
      <c r="L163" s="19" t="s">
        <v>768</v>
      </c>
      <c r="M163" s="19" t="s">
        <v>769</v>
      </c>
      <c r="N163" s="26">
        <v>5.705731792E9</v>
      </c>
      <c r="O163" s="51"/>
      <c r="Q163" s="29">
        <v>45680.49403447917</v>
      </c>
      <c r="R163" s="19" t="s">
        <v>355</v>
      </c>
      <c r="S163" s="18" t="str">
        <f t="shared" si="1"/>
        <v>A</v>
      </c>
      <c r="T163" s="17">
        <v>20251.0</v>
      </c>
      <c r="U163" s="17" t="s">
        <v>81</v>
      </c>
      <c r="AE163" s="17" t="s">
        <v>81</v>
      </c>
    </row>
    <row r="164" hidden="1">
      <c r="A164" s="19" t="s">
        <v>1354</v>
      </c>
      <c r="B164" s="267" t="s">
        <v>5807</v>
      </c>
      <c r="C164" s="22" t="s">
        <v>210</v>
      </c>
      <c r="D164" s="19" t="s">
        <v>2636</v>
      </c>
      <c r="E164" s="19" t="s">
        <v>5808</v>
      </c>
      <c r="F164" s="19" t="s">
        <v>6563</v>
      </c>
      <c r="G164" s="34" t="s">
        <v>5062</v>
      </c>
      <c r="H164" s="186">
        <v>6.023201336E9</v>
      </c>
      <c r="K164" s="267" t="s">
        <v>5634</v>
      </c>
      <c r="L164" s="19" t="s">
        <v>1340</v>
      </c>
      <c r="M164" s="19" t="s">
        <v>1341</v>
      </c>
      <c r="N164" s="26">
        <v>5.513297044E9</v>
      </c>
      <c r="O164" s="51"/>
      <c r="Q164" s="29">
        <v>45680.49405983796</v>
      </c>
      <c r="R164" s="19" t="s">
        <v>355</v>
      </c>
      <c r="S164" s="18" t="str">
        <f t="shared" si="1"/>
        <v>A</v>
      </c>
      <c r="T164" s="17">
        <v>20251.0</v>
      </c>
      <c r="U164" s="17" t="s">
        <v>81</v>
      </c>
      <c r="AE164" s="17" t="s">
        <v>81</v>
      </c>
    </row>
    <row r="165" hidden="1">
      <c r="A165" s="19" t="s">
        <v>1354</v>
      </c>
      <c r="B165" s="267" t="s">
        <v>5782</v>
      </c>
      <c r="C165" s="22" t="s">
        <v>210</v>
      </c>
      <c r="D165" s="19" t="s">
        <v>5783</v>
      </c>
      <c r="E165" s="19" t="s">
        <v>5784</v>
      </c>
      <c r="F165" s="19" t="s">
        <v>6564</v>
      </c>
      <c r="G165" s="34" t="s">
        <v>5062</v>
      </c>
      <c r="H165" s="186">
        <v>1.2027140811E10</v>
      </c>
      <c r="K165" s="267" t="s">
        <v>5408</v>
      </c>
      <c r="L165" s="19" t="s">
        <v>264</v>
      </c>
      <c r="M165" s="19" t="s">
        <v>528</v>
      </c>
      <c r="N165" s="26">
        <v>4.074749508E9</v>
      </c>
      <c r="O165" s="51"/>
      <c r="Q165" s="29">
        <v>45680.49423454861</v>
      </c>
      <c r="R165" s="19" t="s">
        <v>355</v>
      </c>
      <c r="S165" s="18" t="str">
        <f t="shared" si="1"/>
        <v>A</v>
      </c>
      <c r="T165" s="17">
        <v>20251.0</v>
      </c>
      <c r="U165" s="17" t="s">
        <v>81</v>
      </c>
      <c r="AE165" s="17" t="s">
        <v>81</v>
      </c>
    </row>
    <row r="166" hidden="1">
      <c r="A166" s="19" t="s">
        <v>1354</v>
      </c>
      <c r="B166" s="267" t="s">
        <v>5754</v>
      </c>
      <c r="C166" s="22" t="s">
        <v>210</v>
      </c>
      <c r="D166" s="19" t="s">
        <v>5755</v>
      </c>
      <c r="E166" s="19" t="s">
        <v>5756</v>
      </c>
      <c r="F166" s="19" t="s">
        <v>6565</v>
      </c>
      <c r="G166" s="34" t="s">
        <v>5062</v>
      </c>
      <c r="H166" s="186">
        <v>7.602243869E9</v>
      </c>
      <c r="K166" s="267" t="s">
        <v>5495</v>
      </c>
      <c r="L166" s="19" t="s">
        <v>861</v>
      </c>
      <c r="M166" s="19" t="s">
        <v>862</v>
      </c>
      <c r="N166" s="26">
        <v>6.308700303E9</v>
      </c>
      <c r="O166" s="51"/>
      <c r="Q166" s="29">
        <v>45683.74907222222</v>
      </c>
      <c r="R166" s="19" t="s">
        <v>355</v>
      </c>
      <c r="S166" s="18" t="str">
        <f t="shared" si="1"/>
        <v>A</v>
      </c>
      <c r="T166" s="17">
        <v>20251.0</v>
      </c>
      <c r="U166" s="17" t="s">
        <v>81</v>
      </c>
      <c r="AE166" s="17" t="s">
        <v>81</v>
      </c>
    </row>
    <row r="167" hidden="1">
      <c r="A167" s="19" t="s">
        <v>1354</v>
      </c>
      <c r="B167" s="267" t="s">
        <v>5798</v>
      </c>
      <c r="C167" s="22" t="s">
        <v>210</v>
      </c>
      <c r="D167" s="19" t="s">
        <v>5799</v>
      </c>
      <c r="E167" s="19" t="s">
        <v>5686</v>
      </c>
      <c r="F167" s="19" t="s">
        <v>6566</v>
      </c>
      <c r="G167" s="34" t="s">
        <v>5062</v>
      </c>
      <c r="H167" s="186">
        <v>2.102043531E9</v>
      </c>
      <c r="K167" s="267" t="s">
        <v>5630</v>
      </c>
      <c r="L167" s="19" t="s">
        <v>1293</v>
      </c>
      <c r="M167" s="19" t="s">
        <v>1295</v>
      </c>
      <c r="N167" s="26">
        <v>8.604903686E9</v>
      </c>
      <c r="O167" s="51"/>
      <c r="Q167" s="29">
        <v>45687.89833328704</v>
      </c>
      <c r="R167" s="19" t="s">
        <v>355</v>
      </c>
      <c r="S167" s="18" t="str">
        <f t="shared" si="1"/>
        <v>A</v>
      </c>
      <c r="T167" s="17">
        <v>20251.0</v>
      </c>
      <c r="U167" s="17" t="s">
        <v>81</v>
      </c>
      <c r="AE167" s="17" t="s">
        <v>81</v>
      </c>
    </row>
    <row r="168" hidden="1">
      <c r="A168" s="19" t="s">
        <v>1354</v>
      </c>
      <c r="B168" s="267" t="s">
        <v>5640</v>
      </c>
      <c r="C168" s="22" t="s">
        <v>210</v>
      </c>
      <c r="D168" s="19" t="s">
        <v>3894</v>
      </c>
      <c r="E168" s="19" t="s">
        <v>5641</v>
      </c>
      <c r="F168" s="19" t="s">
        <v>6567</v>
      </c>
      <c r="G168" s="34" t="s">
        <v>5062</v>
      </c>
      <c r="H168" s="186">
        <v>9.176022595E9</v>
      </c>
      <c r="K168" s="267" t="s">
        <v>5638</v>
      </c>
      <c r="L168" s="19" t="s">
        <v>1404</v>
      </c>
      <c r="M168" s="19" t="s">
        <v>1406</v>
      </c>
      <c r="N168" s="26">
        <v>9.176085378E9</v>
      </c>
      <c r="O168" s="51"/>
      <c r="Q168" s="29">
        <v>45687.898662569445</v>
      </c>
      <c r="R168" s="19" t="s">
        <v>355</v>
      </c>
      <c r="S168" s="18" t="str">
        <f t="shared" si="1"/>
        <v>A</v>
      </c>
      <c r="T168" s="17">
        <v>20251.0</v>
      </c>
      <c r="U168" s="17" t="s">
        <v>81</v>
      </c>
      <c r="AE168" s="17" t="s">
        <v>81</v>
      </c>
    </row>
    <row r="169" hidden="1">
      <c r="A169" s="19" t="s">
        <v>1354</v>
      </c>
      <c r="B169" s="267" t="s">
        <v>5644</v>
      </c>
      <c r="C169" s="22" t="s">
        <v>210</v>
      </c>
      <c r="D169" s="19" t="s">
        <v>5645</v>
      </c>
      <c r="E169" s="19" t="s">
        <v>4144</v>
      </c>
      <c r="F169" s="19" t="s">
        <v>6568</v>
      </c>
      <c r="G169" s="34" t="s">
        <v>5062</v>
      </c>
      <c r="H169" s="186">
        <v>2.54702794E9</v>
      </c>
      <c r="K169" s="267" t="s">
        <v>5642</v>
      </c>
      <c r="L169" s="19" t="s">
        <v>1372</v>
      </c>
      <c r="M169" s="19" t="s">
        <v>1373</v>
      </c>
      <c r="N169" s="26">
        <v>8.625680416E9</v>
      </c>
      <c r="O169" s="51"/>
      <c r="Q169" s="29">
        <v>45687.89883189814</v>
      </c>
      <c r="R169" s="19" t="s">
        <v>355</v>
      </c>
      <c r="S169" s="18" t="str">
        <f t="shared" si="1"/>
        <v>A</v>
      </c>
      <c r="T169" s="17">
        <v>20251.0</v>
      </c>
      <c r="U169" s="17" t="s">
        <v>81</v>
      </c>
      <c r="AE169" s="17" t="s">
        <v>81</v>
      </c>
    </row>
    <row r="170" hidden="1">
      <c r="A170" s="19" t="s">
        <v>1354</v>
      </c>
      <c r="B170" s="267" t="s">
        <v>5648</v>
      </c>
      <c r="C170" s="22" t="s">
        <v>210</v>
      </c>
      <c r="D170" s="19" t="s">
        <v>5649</v>
      </c>
      <c r="E170" s="19" t="s">
        <v>314</v>
      </c>
      <c r="F170" s="19" t="s">
        <v>6569</v>
      </c>
      <c r="G170" s="34" t="s">
        <v>5062</v>
      </c>
      <c r="H170" s="186">
        <v>3.47578365E9</v>
      </c>
      <c r="K170" s="267" t="s">
        <v>5646</v>
      </c>
      <c r="L170" s="19" t="s">
        <v>1418</v>
      </c>
      <c r="M170" s="19" t="s">
        <v>1420</v>
      </c>
      <c r="N170" s="26">
        <v>9.739783473E9</v>
      </c>
      <c r="O170" s="51"/>
      <c r="Q170" s="29">
        <v>45687.8989446875</v>
      </c>
      <c r="R170" s="19" t="s">
        <v>355</v>
      </c>
      <c r="S170" s="18" t="str">
        <f t="shared" si="1"/>
        <v>A</v>
      </c>
      <c r="T170" s="17">
        <v>20251.0</v>
      </c>
      <c r="U170" s="17" t="s">
        <v>81</v>
      </c>
      <c r="AE170" s="17" t="s">
        <v>81</v>
      </c>
    </row>
    <row r="171" hidden="1">
      <c r="A171" s="19" t="s">
        <v>1354</v>
      </c>
      <c r="B171" s="267" t="s">
        <v>5657</v>
      </c>
      <c r="C171" s="22" t="s">
        <v>210</v>
      </c>
      <c r="D171" s="19" t="s">
        <v>5658</v>
      </c>
      <c r="E171" s="19" t="s">
        <v>5659</v>
      </c>
      <c r="F171" s="19" t="s">
        <v>6570</v>
      </c>
      <c r="G171" s="34" t="s">
        <v>5062</v>
      </c>
      <c r="H171" s="186">
        <v>3.18402266E9</v>
      </c>
      <c r="K171" s="267" t="s">
        <v>5655</v>
      </c>
      <c r="L171" s="19" t="s">
        <v>1433</v>
      </c>
      <c r="M171" s="19" t="s">
        <v>1434</v>
      </c>
      <c r="N171" s="26">
        <v>9.176404325E9</v>
      </c>
      <c r="O171" s="51"/>
      <c r="Q171" s="29">
        <v>45687.89826079861</v>
      </c>
      <c r="R171" s="19" t="s">
        <v>355</v>
      </c>
      <c r="S171" s="18" t="str">
        <f t="shared" si="1"/>
        <v>A</v>
      </c>
      <c r="T171" s="17">
        <v>20251.0</v>
      </c>
      <c r="U171" s="17" t="s">
        <v>81</v>
      </c>
      <c r="AE171" s="17" t="s">
        <v>81</v>
      </c>
    </row>
    <row r="172" hidden="1">
      <c r="A172" s="19" t="s">
        <v>1354</v>
      </c>
      <c r="B172" s="267" t="s">
        <v>5652</v>
      </c>
      <c r="C172" s="22" t="s">
        <v>210</v>
      </c>
      <c r="D172" s="19" t="s">
        <v>5653</v>
      </c>
      <c r="E172" s="19" t="s">
        <v>5654</v>
      </c>
      <c r="F172" s="19" t="s">
        <v>6571</v>
      </c>
      <c r="G172" s="34" t="s">
        <v>5062</v>
      </c>
      <c r="H172" s="186">
        <v>4.109539094E9</v>
      </c>
      <c r="K172" s="267" t="s">
        <v>5650</v>
      </c>
      <c r="L172" s="19" t="s">
        <v>1447</v>
      </c>
      <c r="M172" s="19" t="s">
        <v>1449</v>
      </c>
      <c r="N172" s="26">
        <v>5.164913986E9</v>
      </c>
      <c r="O172" s="51"/>
      <c r="Q172" s="29">
        <v>45689.83977003473</v>
      </c>
      <c r="R172" s="19" t="s">
        <v>355</v>
      </c>
      <c r="S172" s="18" t="str">
        <f t="shared" si="1"/>
        <v>A</v>
      </c>
      <c r="T172" s="17">
        <v>20251.0</v>
      </c>
      <c r="U172" s="17" t="s">
        <v>81</v>
      </c>
      <c r="AE172" s="17" t="s">
        <v>81</v>
      </c>
    </row>
    <row r="173" hidden="1">
      <c r="A173" s="19" t="s">
        <v>1354</v>
      </c>
      <c r="B173" s="267" t="s">
        <v>5662</v>
      </c>
      <c r="C173" s="22" t="s">
        <v>210</v>
      </c>
      <c r="D173" s="19" t="s">
        <v>5663</v>
      </c>
      <c r="E173" s="19" t="s">
        <v>5664</v>
      </c>
      <c r="F173" s="19" t="s">
        <v>6572</v>
      </c>
      <c r="G173" s="34" t="s">
        <v>5062</v>
      </c>
      <c r="H173" s="186">
        <v>3.365772218E9</v>
      </c>
      <c r="K173" s="267" t="s">
        <v>5660</v>
      </c>
      <c r="L173" s="19" t="s">
        <v>1463</v>
      </c>
      <c r="M173" s="19" t="s">
        <v>1465</v>
      </c>
      <c r="N173" s="26">
        <v>6.092875595E9</v>
      </c>
      <c r="O173" s="51"/>
      <c r="Q173" s="29">
        <v>45689.839801458336</v>
      </c>
      <c r="R173" s="19" t="s">
        <v>355</v>
      </c>
      <c r="S173" s="18" t="str">
        <f t="shared" si="1"/>
        <v>A</v>
      </c>
      <c r="T173" s="17">
        <v>20251.0</v>
      </c>
      <c r="U173" s="17" t="s">
        <v>81</v>
      </c>
      <c r="AE173" s="17" t="s">
        <v>81</v>
      </c>
    </row>
    <row r="174" hidden="1">
      <c r="A174" s="19" t="s">
        <v>1354</v>
      </c>
      <c r="B174" s="267" t="s">
        <v>5666</v>
      </c>
      <c r="C174" s="22" t="s">
        <v>210</v>
      </c>
      <c r="D174" s="19" t="s">
        <v>5513</v>
      </c>
      <c r="E174" s="19" t="s">
        <v>5667</v>
      </c>
      <c r="F174" s="19" t="s">
        <v>6573</v>
      </c>
      <c r="G174" s="34" t="s">
        <v>5062</v>
      </c>
      <c r="H174" s="186">
        <v>6.198506323E9</v>
      </c>
      <c r="K174" s="267" t="s">
        <v>5665</v>
      </c>
      <c r="L174" s="19" t="s">
        <v>919</v>
      </c>
      <c r="M174" s="19" t="s">
        <v>1480</v>
      </c>
      <c r="N174" s="26">
        <v>7.322427946E9</v>
      </c>
      <c r="O174" s="51"/>
      <c r="Q174" s="29">
        <v>45689.839910219904</v>
      </c>
      <c r="R174" s="19" t="s">
        <v>355</v>
      </c>
      <c r="S174" s="18" t="str">
        <f t="shared" si="1"/>
        <v>A</v>
      </c>
      <c r="T174" s="17">
        <v>20251.0</v>
      </c>
      <c r="U174" s="17" t="s">
        <v>81</v>
      </c>
      <c r="AE174" s="17" t="s">
        <v>81</v>
      </c>
    </row>
    <row r="175" hidden="1">
      <c r="A175" s="19" t="s">
        <v>1354</v>
      </c>
      <c r="B175" s="267" t="s">
        <v>5669</v>
      </c>
      <c r="C175" s="22" t="s">
        <v>210</v>
      </c>
      <c r="D175" s="19" t="s">
        <v>5670</v>
      </c>
      <c r="E175" s="19" t="s">
        <v>5671</v>
      </c>
      <c r="F175" s="19" t="s">
        <v>6574</v>
      </c>
      <c r="G175" s="34" t="s">
        <v>5235</v>
      </c>
      <c r="H175" s="186">
        <v>8.507164251E9</v>
      </c>
      <c r="K175" s="267" t="s">
        <v>5668</v>
      </c>
      <c r="L175" s="19" t="s">
        <v>1494</v>
      </c>
      <c r="M175" s="19" t="s">
        <v>1496</v>
      </c>
      <c r="N175" s="26">
        <v>4.103717933E9</v>
      </c>
      <c r="O175" s="51"/>
      <c r="P175" s="34" t="s">
        <v>5672</v>
      </c>
      <c r="Q175" s="29">
        <v>45698.541450868055</v>
      </c>
      <c r="R175" s="19" t="s">
        <v>6158</v>
      </c>
      <c r="S175" s="18" t="str">
        <f t="shared" si="1"/>
        <v>X</v>
      </c>
      <c r="T175" s="17">
        <v>20251.0</v>
      </c>
      <c r="U175" s="17" t="s">
        <v>81</v>
      </c>
      <c r="AE175" s="17" t="s">
        <v>81</v>
      </c>
    </row>
    <row r="176" hidden="1">
      <c r="A176" s="19" t="s">
        <v>1354</v>
      </c>
      <c r="B176" s="267" t="s">
        <v>5679</v>
      </c>
      <c r="C176" s="22" t="s">
        <v>210</v>
      </c>
      <c r="D176" s="19" t="s">
        <v>5680</v>
      </c>
      <c r="E176" s="19" t="s">
        <v>5681</v>
      </c>
      <c r="F176" s="19" t="s">
        <v>6575</v>
      </c>
      <c r="G176" s="34" t="s">
        <v>5235</v>
      </c>
      <c r="H176" s="186">
        <v>2.10928703E9</v>
      </c>
      <c r="K176" s="267" t="s">
        <v>5678</v>
      </c>
      <c r="L176" s="19" t="s">
        <v>1534</v>
      </c>
      <c r="M176" s="19" t="s">
        <v>1536</v>
      </c>
      <c r="N176" s="26">
        <v>2.108849204E9</v>
      </c>
      <c r="O176" s="51"/>
      <c r="P176" s="34" t="s">
        <v>5682</v>
      </c>
      <c r="Q176" s="29">
        <v>45701.66409019676</v>
      </c>
      <c r="R176" s="19" t="s">
        <v>6158</v>
      </c>
      <c r="S176" s="18" t="str">
        <f t="shared" si="1"/>
        <v>X</v>
      </c>
      <c r="T176" s="17">
        <v>20251.0</v>
      </c>
      <c r="U176" s="17" t="s">
        <v>81</v>
      </c>
      <c r="AE176" s="17" t="s">
        <v>81</v>
      </c>
    </row>
    <row r="177" hidden="1">
      <c r="A177" s="19" t="s">
        <v>1354</v>
      </c>
      <c r="B177" s="267" t="s">
        <v>5689</v>
      </c>
      <c r="C177" s="22" t="s">
        <v>210</v>
      </c>
      <c r="D177" s="19" t="s">
        <v>5690</v>
      </c>
      <c r="E177" s="19" t="s">
        <v>5691</v>
      </c>
      <c r="F177" s="19" t="s">
        <v>6576</v>
      </c>
      <c r="G177" s="34" t="s">
        <v>5062</v>
      </c>
      <c r="H177" s="186">
        <v>9.179827609E9</v>
      </c>
      <c r="K177" s="267" t="s">
        <v>5734</v>
      </c>
      <c r="L177" s="19" t="s">
        <v>1578</v>
      </c>
      <c r="M177" s="19" t="s">
        <v>1580</v>
      </c>
      <c r="N177" s="26">
        <v>3.179030254E9</v>
      </c>
      <c r="O177" s="51"/>
      <c r="P177" s="19" t="s">
        <v>6577</v>
      </c>
      <c r="Q177" s="29">
        <v>45701.664195833335</v>
      </c>
      <c r="R177" s="19" t="s">
        <v>355</v>
      </c>
      <c r="S177" s="18" t="str">
        <f t="shared" si="1"/>
        <v>A</v>
      </c>
      <c r="T177" s="17">
        <v>20251.0</v>
      </c>
      <c r="U177" s="17" t="s">
        <v>81</v>
      </c>
      <c r="AE177" s="17" t="s">
        <v>81</v>
      </c>
    </row>
    <row r="178" hidden="1">
      <c r="A178" s="19" t="s">
        <v>1354</v>
      </c>
      <c r="B178" s="267" t="s">
        <v>5685</v>
      </c>
      <c r="C178" s="22" t="s">
        <v>210</v>
      </c>
      <c r="D178" s="19" t="s">
        <v>2608</v>
      </c>
      <c r="E178" s="19" t="s">
        <v>5686</v>
      </c>
      <c r="F178" s="19" t="s">
        <v>6578</v>
      </c>
      <c r="G178" s="34" t="s">
        <v>5062</v>
      </c>
      <c r="H178" s="186">
        <v>5.073518337E9</v>
      </c>
      <c r="K178" s="267" t="s">
        <v>5683</v>
      </c>
      <c r="L178" s="19" t="s">
        <v>1545</v>
      </c>
      <c r="M178" s="19" t="s">
        <v>1547</v>
      </c>
      <c r="N178" s="26">
        <v>4.127202106E9</v>
      </c>
      <c r="O178" s="51"/>
      <c r="Q178" s="29">
        <v>45702.71017723379</v>
      </c>
      <c r="R178" s="19" t="s">
        <v>355</v>
      </c>
      <c r="S178" s="18" t="str">
        <f t="shared" si="1"/>
        <v>A</v>
      </c>
      <c r="T178" s="17">
        <v>20251.0</v>
      </c>
      <c r="U178" s="17" t="s">
        <v>81</v>
      </c>
      <c r="AE178" s="17" t="s">
        <v>81</v>
      </c>
    </row>
    <row r="179" hidden="1">
      <c r="A179" s="19" t="s">
        <v>1354</v>
      </c>
      <c r="B179" s="267" t="s">
        <v>5801</v>
      </c>
      <c r="C179" s="22" t="s">
        <v>176</v>
      </c>
      <c r="D179" s="19" t="s">
        <v>550</v>
      </c>
      <c r="E179" s="19" t="s">
        <v>5802</v>
      </c>
      <c r="F179" s="19" t="s">
        <v>6579</v>
      </c>
      <c r="G179" s="34" t="s">
        <v>5062</v>
      </c>
      <c r="H179" s="186">
        <v>2.032069984E9</v>
      </c>
      <c r="K179" s="267" t="s">
        <v>5631</v>
      </c>
      <c r="L179" s="19" t="s">
        <v>1307</v>
      </c>
      <c r="M179" s="19" t="s">
        <v>1309</v>
      </c>
      <c r="N179" s="26">
        <v>7.576364816E9</v>
      </c>
      <c r="O179" s="51"/>
      <c r="Q179" s="29">
        <v>45705.823597442126</v>
      </c>
      <c r="R179" s="19" t="s">
        <v>355</v>
      </c>
      <c r="S179" s="18" t="str">
        <f t="shared" si="1"/>
        <v>A</v>
      </c>
      <c r="T179" s="17">
        <v>20251.0</v>
      </c>
      <c r="U179" s="17" t="s">
        <v>81</v>
      </c>
      <c r="AE179" s="17" t="s">
        <v>81</v>
      </c>
    </row>
    <row r="180" hidden="1">
      <c r="A180" s="19" t="s">
        <v>1354</v>
      </c>
      <c r="B180" s="267" t="s">
        <v>5746</v>
      </c>
      <c r="C180" s="22" t="s">
        <v>210</v>
      </c>
      <c r="D180" s="19" t="s">
        <v>5747</v>
      </c>
      <c r="E180" s="19" t="s">
        <v>5748</v>
      </c>
      <c r="F180" s="19" t="s">
        <v>6580</v>
      </c>
      <c r="G180" s="34" t="s">
        <v>5062</v>
      </c>
      <c r="H180" s="186">
        <v>7.194539866E9</v>
      </c>
      <c r="K180" s="267" t="s">
        <v>5744</v>
      </c>
      <c r="L180" s="19" t="s">
        <v>2048</v>
      </c>
      <c r="M180" s="19" t="s">
        <v>2049</v>
      </c>
      <c r="N180" s="26">
        <v>4.06304512E9</v>
      </c>
      <c r="O180" s="51"/>
      <c r="Q180" s="29">
        <v>45709.80959568287</v>
      </c>
      <c r="R180" s="19" t="s">
        <v>355</v>
      </c>
      <c r="S180" s="18" t="str">
        <f t="shared" si="1"/>
        <v>A</v>
      </c>
      <c r="T180" s="17">
        <v>20251.0</v>
      </c>
      <c r="U180" s="17" t="s">
        <v>81</v>
      </c>
      <c r="AE180" s="17" t="s">
        <v>81</v>
      </c>
    </row>
    <row r="181" hidden="1">
      <c r="A181" s="19" t="s">
        <v>1354</v>
      </c>
      <c r="B181" s="267" t="s">
        <v>5706</v>
      </c>
      <c r="C181" s="22" t="s">
        <v>210</v>
      </c>
      <c r="D181" s="19" t="s">
        <v>4151</v>
      </c>
      <c r="E181" s="19" t="s">
        <v>5707</v>
      </c>
      <c r="F181" s="19" t="s">
        <v>6581</v>
      </c>
      <c r="G181" s="34" t="s">
        <v>5062</v>
      </c>
      <c r="H181" s="186">
        <v>2.068985309E9</v>
      </c>
      <c r="K181" s="267" t="s">
        <v>5704</v>
      </c>
      <c r="L181" s="19" t="s">
        <v>4976</v>
      </c>
      <c r="M181" s="19" t="s">
        <v>1649</v>
      </c>
      <c r="N181" s="26">
        <v>7.132135334E9</v>
      </c>
      <c r="O181" s="51"/>
      <c r="Q181" s="29">
        <v>45715.51620211806</v>
      </c>
      <c r="R181" s="19" t="s">
        <v>355</v>
      </c>
      <c r="S181" s="18" t="str">
        <f t="shared" si="1"/>
        <v>A</v>
      </c>
      <c r="T181" s="17">
        <v>20251.0</v>
      </c>
      <c r="U181" s="17" t="s">
        <v>81</v>
      </c>
      <c r="AE181" s="17" t="s">
        <v>81</v>
      </c>
    </row>
    <row r="182" hidden="1">
      <c r="A182" s="19" t="s">
        <v>1354</v>
      </c>
      <c r="B182" s="267" t="s">
        <v>5453</v>
      </c>
      <c r="C182" s="22" t="s">
        <v>210</v>
      </c>
      <c r="D182" s="19" t="s">
        <v>5454</v>
      </c>
      <c r="E182" s="19" t="s">
        <v>5455</v>
      </c>
      <c r="F182" s="19" t="s">
        <v>6582</v>
      </c>
      <c r="G182" s="34" t="s">
        <v>5062</v>
      </c>
      <c r="H182" s="186">
        <v>7.345900249E9</v>
      </c>
      <c r="K182" s="267" t="s">
        <v>5452</v>
      </c>
      <c r="L182" s="19" t="s">
        <v>2006</v>
      </c>
      <c r="M182" s="19" t="s">
        <v>4952</v>
      </c>
      <c r="N182" s="26">
        <v>9.174943699E9</v>
      </c>
      <c r="O182" s="51"/>
      <c r="Q182" s="29">
        <v>45715.95569456018</v>
      </c>
      <c r="R182" s="19" t="s">
        <v>355</v>
      </c>
      <c r="S182" s="18" t="str">
        <f t="shared" si="1"/>
        <v>A</v>
      </c>
      <c r="T182" s="17">
        <v>20251.0</v>
      </c>
      <c r="U182" s="17" t="s">
        <v>81</v>
      </c>
      <c r="AE182" s="17" t="s">
        <v>81</v>
      </c>
    </row>
    <row r="183" hidden="1">
      <c r="A183" s="19" t="s">
        <v>1354</v>
      </c>
      <c r="B183" s="267" t="s">
        <v>5816</v>
      </c>
      <c r="C183" s="22" t="s">
        <v>210</v>
      </c>
      <c r="D183" s="19" t="s">
        <v>5817</v>
      </c>
      <c r="E183" s="19" t="s">
        <v>5818</v>
      </c>
      <c r="F183" s="19" t="s">
        <v>6583</v>
      </c>
      <c r="G183" s="34" t="s">
        <v>5062</v>
      </c>
      <c r="H183" s="186">
        <v>6.46598299E9</v>
      </c>
      <c r="K183" s="267" t="s">
        <v>5427</v>
      </c>
      <c r="L183" s="19" t="s">
        <v>663</v>
      </c>
      <c r="M183" s="19" t="s">
        <v>664</v>
      </c>
      <c r="N183" s="26">
        <v>4.692475988E9</v>
      </c>
      <c r="O183" s="51"/>
      <c r="Q183" s="29">
        <v>45721.54865898148</v>
      </c>
      <c r="R183" s="19" t="s">
        <v>355</v>
      </c>
      <c r="S183" s="18" t="str">
        <f t="shared" si="1"/>
        <v>A</v>
      </c>
      <c r="T183" s="17">
        <v>20251.0</v>
      </c>
      <c r="U183" s="17" t="s">
        <v>81</v>
      </c>
      <c r="AE183" s="17" t="s">
        <v>81</v>
      </c>
    </row>
    <row r="184" hidden="1">
      <c r="A184" s="19" t="s">
        <v>2196</v>
      </c>
      <c r="B184" s="267" t="s">
        <v>5944</v>
      </c>
      <c r="C184" s="22" t="s">
        <v>176</v>
      </c>
      <c r="D184" s="19" t="s">
        <v>5945</v>
      </c>
      <c r="E184" s="19" t="s">
        <v>5946</v>
      </c>
      <c r="F184" s="19" t="s">
        <v>6584</v>
      </c>
      <c r="G184" s="34" t="s">
        <v>5235</v>
      </c>
      <c r="H184" s="186">
        <v>9.199358268E9</v>
      </c>
      <c r="K184" s="22"/>
      <c r="L184" s="19" t="s">
        <v>2182</v>
      </c>
      <c r="M184" s="19" t="s">
        <v>2183</v>
      </c>
      <c r="N184" s="26">
        <v>3.01213543E9</v>
      </c>
      <c r="O184" s="51"/>
      <c r="P184" s="451" t="s">
        <v>6585</v>
      </c>
      <c r="Q184" s="29">
        <v>46037.69930670139</v>
      </c>
      <c r="R184" s="19" t="s">
        <v>6158</v>
      </c>
      <c r="S184" s="18" t="str">
        <f t="shared" si="1"/>
        <v>X</v>
      </c>
      <c r="T184" s="17">
        <v>20252.0</v>
      </c>
      <c r="U184" s="17" t="s">
        <v>81</v>
      </c>
      <c r="AE184" s="17" t="s">
        <v>81</v>
      </c>
    </row>
    <row r="185" hidden="1">
      <c r="A185" s="19" t="s">
        <v>2196</v>
      </c>
      <c r="B185" s="267" t="s">
        <v>5866</v>
      </c>
      <c r="C185" s="22" t="s">
        <v>176</v>
      </c>
      <c r="D185" s="19" t="s">
        <v>5867</v>
      </c>
      <c r="E185" s="19" t="s">
        <v>5868</v>
      </c>
      <c r="F185" s="19" t="s">
        <v>6586</v>
      </c>
      <c r="G185" s="34" t="s">
        <v>5235</v>
      </c>
      <c r="H185" s="186">
        <v>9.176982518E9</v>
      </c>
      <c r="K185" s="22"/>
      <c r="L185" s="19" t="s">
        <v>1660</v>
      </c>
      <c r="M185" s="19" t="s">
        <v>1662</v>
      </c>
      <c r="N185" s="26">
        <v>6.465522647E9</v>
      </c>
      <c r="O185" s="51"/>
      <c r="P185" s="19" t="s">
        <v>6587</v>
      </c>
      <c r="Q185" s="29">
        <v>45898.0</v>
      </c>
      <c r="R185" s="19" t="s">
        <v>6158</v>
      </c>
      <c r="S185" s="18" t="str">
        <f t="shared" si="1"/>
        <v>X</v>
      </c>
      <c r="T185" s="17">
        <v>20252.0</v>
      </c>
      <c r="U185" s="17" t="s">
        <v>81</v>
      </c>
      <c r="AE185" s="17" t="s">
        <v>81</v>
      </c>
    </row>
    <row r="186" hidden="1">
      <c r="A186" s="19" t="s">
        <v>2196</v>
      </c>
      <c r="B186" s="267" t="s">
        <v>6588</v>
      </c>
      <c r="C186" s="22" t="s">
        <v>176</v>
      </c>
      <c r="D186" s="19" t="s">
        <v>5920</v>
      </c>
      <c r="E186" s="292" t="s">
        <v>6589</v>
      </c>
      <c r="F186" s="19" t="s">
        <v>6590</v>
      </c>
      <c r="G186" s="34" t="s">
        <v>5235</v>
      </c>
      <c r="H186" s="186">
        <v>7.066915188E9</v>
      </c>
      <c r="K186" s="22"/>
      <c r="L186" s="19" t="s">
        <v>2240</v>
      </c>
      <c r="M186" s="19" t="s">
        <v>2242</v>
      </c>
      <c r="N186" s="26">
        <v>9.28247377E9</v>
      </c>
      <c r="O186" s="51"/>
      <c r="P186" s="19" t="s">
        <v>5838</v>
      </c>
      <c r="Q186" s="29">
        <v>45830.61429153935</v>
      </c>
      <c r="R186" s="19" t="s">
        <v>6158</v>
      </c>
      <c r="S186" s="18" t="str">
        <f t="shared" si="1"/>
        <v>X</v>
      </c>
      <c r="T186" s="17">
        <v>20252.0</v>
      </c>
      <c r="U186" s="17" t="s">
        <v>81</v>
      </c>
      <c r="AE186" s="17" t="s">
        <v>81</v>
      </c>
    </row>
    <row r="187" hidden="1">
      <c r="A187" s="19" t="s">
        <v>2196</v>
      </c>
      <c r="B187" s="267" t="s">
        <v>5878</v>
      </c>
      <c r="C187" s="22" t="s">
        <v>176</v>
      </c>
      <c r="D187" s="19" t="s">
        <v>5879</v>
      </c>
      <c r="E187" s="19" t="s">
        <v>5880</v>
      </c>
      <c r="F187" s="19" t="s">
        <v>6591</v>
      </c>
      <c r="G187" s="34" t="s">
        <v>5235</v>
      </c>
      <c r="H187" s="186">
        <v>9.048876955E9</v>
      </c>
      <c r="K187" s="18"/>
      <c r="L187" s="19" t="s">
        <v>1767</v>
      </c>
      <c r="M187" s="19" t="s">
        <v>1768</v>
      </c>
      <c r="N187" s="26">
        <v>4.156522745E9</v>
      </c>
      <c r="O187" s="51"/>
      <c r="P187" s="19" t="s">
        <v>6592</v>
      </c>
      <c r="Q187" s="29">
        <v>45923.56227041667</v>
      </c>
      <c r="R187" s="19" t="s">
        <v>6158</v>
      </c>
      <c r="S187" s="18" t="str">
        <f t="shared" si="1"/>
        <v>X</v>
      </c>
      <c r="T187" s="17">
        <v>20252.0</v>
      </c>
      <c r="U187" s="17" t="s">
        <v>81</v>
      </c>
      <c r="AE187" s="17" t="s">
        <v>81</v>
      </c>
    </row>
    <row r="188" hidden="1">
      <c r="A188" s="19" t="s">
        <v>2196</v>
      </c>
      <c r="B188" s="267" t="s">
        <v>5870</v>
      </c>
      <c r="C188" s="22" t="s">
        <v>210</v>
      </c>
      <c r="D188" s="19" t="s">
        <v>5871</v>
      </c>
      <c r="E188" s="19" t="s">
        <v>5872</v>
      </c>
      <c r="F188" s="19" t="s">
        <v>6593</v>
      </c>
      <c r="G188" s="34" t="s">
        <v>5235</v>
      </c>
      <c r="H188" s="186">
        <v>2.62770101E9</v>
      </c>
      <c r="K188" s="18"/>
      <c r="L188" s="19" t="s">
        <v>1675</v>
      </c>
      <c r="M188" s="19" t="s">
        <v>1677</v>
      </c>
      <c r="N188" s="26">
        <v>9.736324557E9</v>
      </c>
      <c r="O188" s="51"/>
      <c r="P188" s="451" t="s">
        <v>6594</v>
      </c>
      <c r="Q188" s="29">
        <v>46037.69962328704</v>
      </c>
      <c r="R188" s="19" t="s">
        <v>6158</v>
      </c>
      <c r="S188" s="18" t="str">
        <f t="shared" si="1"/>
        <v>X</v>
      </c>
      <c r="T188" s="17">
        <v>20252.0</v>
      </c>
      <c r="U188" s="17" t="s">
        <v>81</v>
      </c>
      <c r="AE188" s="17" t="s">
        <v>81</v>
      </c>
    </row>
    <row r="189" hidden="1">
      <c r="A189" s="19" t="s">
        <v>2196</v>
      </c>
      <c r="B189" s="267" t="s">
        <v>5907</v>
      </c>
      <c r="C189" s="22" t="s">
        <v>210</v>
      </c>
      <c r="D189" s="19" t="s">
        <v>550</v>
      </c>
      <c r="E189" s="19" t="s">
        <v>5908</v>
      </c>
      <c r="F189" s="19" t="s">
        <v>6595</v>
      </c>
      <c r="G189" s="34" t="s">
        <v>5235</v>
      </c>
      <c r="H189" s="186">
        <v>9.102067622E9</v>
      </c>
      <c r="K189" s="18"/>
      <c r="L189" s="19" t="s">
        <v>2062</v>
      </c>
      <c r="M189" s="19" t="s">
        <v>2063</v>
      </c>
      <c r="N189" s="26">
        <v>3.472190463E9</v>
      </c>
      <c r="O189" s="51"/>
      <c r="Q189" s="29">
        <v>46037.69971094908</v>
      </c>
      <c r="R189" s="19" t="s">
        <v>6158</v>
      </c>
      <c r="S189" s="18" t="str">
        <f t="shared" si="1"/>
        <v>X</v>
      </c>
      <c r="T189" s="17">
        <v>20252.0</v>
      </c>
      <c r="U189" s="17" t="s">
        <v>81</v>
      </c>
      <c r="AE189" s="17" t="s">
        <v>81</v>
      </c>
    </row>
    <row r="190" hidden="1">
      <c r="A190" s="19" t="s">
        <v>2196</v>
      </c>
      <c r="B190" s="267" t="s">
        <v>5911</v>
      </c>
      <c r="C190" s="22" t="s">
        <v>210</v>
      </c>
      <c r="D190" s="19" t="s">
        <v>5912</v>
      </c>
      <c r="E190" s="19" t="s">
        <v>5913</v>
      </c>
      <c r="F190" s="19" t="s">
        <v>6596</v>
      </c>
      <c r="G190" s="34" t="s">
        <v>5062</v>
      </c>
      <c r="H190" s="186">
        <v>7.575609076E9</v>
      </c>
      <c r="K190" s="18"/>
      <c r="L190" s="19" t="s">
        <v>2088</v>
      </c>
      <c r="M190" s="19" t="s">
        <v>2089</v>
      </c>
      <c r="N190" s="26">
        <v>9.176783784E9</v>
      </c>
      <c r="O190" s="51"/>
      <c r="Q190" s="29">
        <v>46037.70232440972</v>
      </c>
      <c r="R190" s="19" t="s">
        <v>5065</v>
      </c>
      <c r="S190" s="18" t="str">
        <f t="shared" si="1"/>
        <v>C</v>
      </c>
      <c r="T190" s="17">
        <v>20252.0</v>
      </c>
      <c r="U190" s="17" t="s">
        <v>81</v>
      </c>
      <c r="AE190" s="17" t="s">
        <v>90</v>
      </c>
    </row>
    <row r="191" hidden="1">
      <c r="A191" s="19" t="s">
        <v>2196</v>
      </c>
      <c r="B191" s="267" t="s">
        <v>5917</v>
      </c>
      <c r="C191" s="22" t="s">
        <v>176</v>
      </c>
      <c r="D191" s="242" t="s">
        <v>3683</v>
      </c>
      <c r="E191" s="19" t="s">
        <v>5918</v>
      </c>
      <c r="F191" s="19" t="s">
        <v>6597</v>
      </c>
      <c r="G191" s="34" t="s">
        <v>5226</v>
      </c>
      <c r="H191" s="186">
        <v>4.706187621E9</v>
      </c>
      <c r="K191" s="18"/>
      <c r="L191" s="19" t="s">
        <v>2649</v>
      </c>
      <c r="M191" s="19" t="s">
        <v>1116</v>
      </c>
      <c r="N191" s="19">
        <v>9.176281014E9</v>
      </c>
      <c r="O191" s="51"/>
      <c r="P191" s="19" t="s">
        <v>6598</v>
      </c>
      <c r="Q191" s="29">
        <v>45837.6443072338</v>
      </c>
      <c r="R191" s="19" t="s">
        <v>5234</v>
      </c>
      <c r="S191" s="18" t="str">
        <f t="shared" si="1"/>
        <v>CD</v>
      </c>
      <c r="T191" s="17">
        <v>20252.0</v>
      </c>
      <c r="U191" s="17" t="s">
        <v>81</v>
      </c>
      <c r="AE191" s="17" t="s">
        <v>81</v>
      </c>
    </row>
    <row r="192" hidden="1">
      <c r="A192" s="19" t="s">
        <v>2196</v>
      </c>
      <c r="B192" s="267" t="s">
        <v>5928</v>
      </c>
      <c r="C192" s="22" t="s">
        <v>210</v>
      </c>
      <c r="D192" s="19" t="s">
        <v>5929</v>
      </c>
      <c r="E192" s="19" t="s">
        <v>5930</v>
      </c>
      <c r="F192" s="19" t="s">
        <v>6599</v>
      </c>
      <c r="G192" s="34" t="s">
        <v>5062</v>
      </c>
      <c r="H192" s="186">
        <v>9.108504874E9</v>
      </c>
      <c r="K192" s="18"/>
      <c r="L192" s="19" t="s">
        <v>2037</v>
      </c>
      <c r="M192" s="19" t="s">
        <v>2038</v>
      </c>
      <c r="N192" s="26">
        <v>9.142636749E9</v>
      </c>
      <c r="O192" s="51"/>
      <c r="Q192" s="29">
        <v>46037.70236981481</v>
      </c>
      <c r="R192" s="19" t="s">
        <v>5065</v>
      </c>
      <c r="S192" s="18" t="str">
        <f t="shared" si="1"/>
        <v>C</v>
      </c>
      <c r="T192" s="17">
        <v>20252.0</v>
      </c>
      <c r="U192" s="17" t="s">
        <v>81</v>
      </c>
      <c r="AE192" s="17" t="s">
        <v>90</v>
      </c>
    </row>
    <row r="193" hidden="1">
      <c r="A193" s="19" t="s">
        <v>2196</v>
      </c>
      <c r="B193" s="267" t="s">
        <v>5936</v>
      </c>
      <c r="C193" s="22" t="s">
        <v>210</v>
      </c>
      <c r="D193" s="19" t="s">
        <v>5937</v>
      </c>
      <c r="E193" s="19" t="s">
        <v>5938</v>
      </c>
      <c r="F193" s="19" t="s">
        <v>6600</v>
      </c>
      <c r="G193" s="34" t="s">
        <v>5235</v>
      </c>
      <c r="H193" s="186">
        <v>3.127742094E9</v>
      </c>
      <c r="K193" s="18"/>
      <c r="L193" s="19" t="s">
        <v>2136</v>
      </c>
      <c r="M193" s="19" t="s">
        <v>2137</v>
      </c>
      <c r="N193" s="26">
        <v>9.148445802E9</v>
      </c>
      <c r="O193" s="51"/>
      <c r="Q193" s="29">
        <v>46037.702397719906</v>
      </c>
      <c r="R193" s="19" t="s">
        <v>6158</v>
      </c>
      <c r="S193" s="18" t="str">
        <f t="shared" si="1"/>
        <v>X</v>
      </c>
      <c r="T193" s="17">
        <v>20252.0</v>
      </c>
      <c r="U193" s="17" t="s">
        <v>81</v>
      </c>
      <c r="AE193" s="17" t="s">
        <v>81</v>
      </c>
    </row>
    <row r="194" hidden="1">
      <c r="A194" s="19" t="s">
        <v>2196</v>
      </c>
      <c r="B194" s="267" t="s">
        <v>5914</v>
      </c>
      <c r="C194" s="22" t="s">
        <v>210</v>
      </c>
      <c r="D194" s="19" t="s">
        <v>6601</v>
      </c>
      <c r="E194" s="19" t="s">
        <v>5915</v>
      </c>
      <c r="F194" s="19" t="s">
        <v>6602</v>
      </c>
      <c r="G194" s="34" t="s">
        <v>5062</v>
      </c>
      <c r="H194" s="186">
        <v>6.512106006E9</v>
      </c>
      <c r="K194" s="18"/>
      <c r="O194" s="51"/>
      <c r="Q194" s="29">
        <v>46037.70242087963</v>
      </c>
      <c r="R194" s="19" t="s">
        <v>5065</v>
      </c>
      <c r="S194" s="18" t="str">
        <f t="shared" si="1"/>
        <v>C</v>
      </c>
      <c r="T194" s="17">
        <v>20252.0</v>
      </c>
      <c r="U194" s="17" t="s">
        <v>90</v>
      </c>
      <c r="AE194" s="17" t="s">
        <v>90</v>
      </c>
    </row>
    <row r="195" hidden="1">
      <c r="A195" s="19" t="s">
        <v>2196</v>
      </c>
      <c r="B195" s="267" t="s">
        <v>5835</v>
      </c>
      <c r="C195" s="22" t="s">
        <v>210</v>
      </c>
      <c r="D195" s="19" t="s">
        <v>5836</v>
      </c>
      <c r="E195" s="19" t="s">
        <v>5837</v>
      </c>
      <c r="F195" s="19" t="s">
        <v>6603</v>
      </c>
      <c r="G195" s="34" t="s">
        <v>5062</v>
      </c>
      <c r="H195" s="186">
        <v>9.287852472E9</v>
      </c>
      <c r="K195" s="18"/>
      <c r="L195" s="19" t="s">
        <v>2240</v>
      </c>
      <c r="M195" s="19" t="s">
        <v>2242</v>
      </c>
      <c r="N195" s="26">
        <v>9.28247377E9</v>
      </c>
      <c r="O195" s="51"/>
      <c r="P195" s="34" t="s">
        <v>5859</v>
      </c>
      <c r="Q195" s="29">
        <v>46037.702442187496</v>
      </c>
      <c r="R195" s="19" t="s">
        <v>5065</v>
      </c>
      <c r="S195" s="18" t="str">
        <f t="shared" si="1"/>
        <v>C</v>
      </c>
      <c r="T195" s="17">
        <v>20252.0</v>
      </c>
      <c r="U195" s="17" t="s">
        <v>81</v>
      </c>
      <c r="AE195" s="17" t="s">
        <v>90</v>
      </c>
    </row>
    <row r="196" hidden="1">
      <c r="A196" s="19" t="s">
        <v>2196</v>
      </c>
      <c r="B196" s="267" t="s">
        <v>5554</v>
      </c>
      <c r="C196" s="22" t="s">
        <v>176</v>
      </c>
      <c r="D196" s="19" t="s">
        <v>5555</v>
      </c>
      <c r="E196" s="19" t="s">
        <v>5556</v>
      </c>
      <c r="F196" s="19" t="s">
        <v>6497</v>
      </c>
      <c r="G196" s="34" t="s">
        <v>5062</v>
      </c>
      <c r="H196" s="186">
        <v>2.016474037E9</v>
      </c>
      <c r="K196" s="18"/>
      <c r="O196" s="51"/>
      <c r="Q196" s="29">
        <v>46037.70246601852</v>
      </c>
      <c r="R196" s="19" t="s">
        <v>5065</v>
      </c>
      <c r="S196" s="18" t="str">
        <f t="shared" si="1"/>
        <v>C</v>
      </c>
      <c r="T196" s="17">
        <v>20252.0</v>
      </c>
      <c r="U196" s="17" t="s">
        <v>90</v>
      </c>
      <c r="AE196" s="17" t="s">
        <v>90</v>
      </c>
    </row>
    <row r="197" hidden="1">
      <c r="A197" s="19" t="s">
        <v>2196</v>
      </c>
      <c r="B197" s="267" t="s">
        <v>5822</v>
      </c>
      <c r="C197" s="22" t="s">
        <v>210</v>
      </c>
      <c r="D197" s="19" t="s">
        <v>5823</v>
      </c>
      <c r="E197" s="19" t="s">
        <v>5824</v>
      </c>
      <c r="F197" s="19" t="s">
        <v>6604</v>
      </c>
      <c r="G197" s="34" t="s">
        <v>5235</v>
      </c>
      <c r="H197" s="186">
        <v>2.023601271E9</v>
      </c>
      <c r="K197" s="18"/>
      <c r="L197" s="242" t="s">
        <v>1447</v>
      </c>
      <c r="M197" s="19" t="s">
        <v>2197</v>
      </c>
      <c r="N197" s="26">
        <v>7.874557063E9</v>
      </c>
      <c r="O197" s="51"/>
      <c r="P197" s="19" t="s">
        <v>6605</v>
      </c>
      <c r="Q197" s="29">
        <v>45840.866566006946</v>
      </c>
      <c r="R197" s="19" t="s">
        <v>6158</v>
      </c>
      <c r="S197" s="18" t="str">
        <f t="shared" si="1"/>
        <v>X</v>
      </c>
      <c r="T197" s="17">
        <v>20252.0</v>
      </c>
      <c r="U197" s="17" t="s">
        <v>81</v>
      </c>
      <c r="AE197" s="17" t="s">
        <v>81</v>
      </c>
    </row>
    <row r="198" hidden="1">
      <c r="A198" s="19" t="s">
        <v>2196</v>
      </c>
      <c r="B198" s="267" t="s">
        <v>5884</v>
      </c>
      <c r="C198" s="22" t="s">
        <v>2267</v>
      </c>
      <c r="D198" s="19" t="s">
        <v>5885</v>
      </c>
      <c r="E198" s="292" t="s">
        <v>5886</v>
      </c>
      <c r="F198" s="19" t="s">
        <v>6606</v>
      </c>
      <c r="G198" s="34" t="s">
        <v>5235</v>
      </c>
      <c r="H198" s="186">
        <v>9.176379678E9</v>
      </c>
      <c r="K198" s="18"/>
      <c r="L198" s="19" t="s">
        <v>1808</v>
      </c>
      <c r="M198" s="19" t="s">
        <v>1810</v>
      </c>
      <c r="N198" s="26">
        <v>5.204430072E9</v>
      </c>
      <c r="O198" s="51"/>
      <c r="Q198" s="29">
        <v>46037.70009002315</v>
      </c>
      <c r="R198" s="19" t="s">
        <v>6158</v>
      </c>
      <c r="S198" s="18" t="str">
        <f t="shared" si="1"/>
        <v>X</v>
      </c>
      <c r="T198" s="17">
        <v>20252.0</v>
      </c>
      <c r="U198" s="17" t="s">
        <v>81</v>
      </c>
      <c r="AE198" s="17" t="s">
        <v>81</v>
      </c>
    </row>
    <row r="199" hidden="1">
      <c r="A199" s="19" t="s">
        <v>2196</v>
      </c>
      <c r="B199" s="267" t="s">
        <v>5889</v>
      </c>
      <c r="C199" s="22" t="s">
        <v>176</v>
      </c>
      <c r="D199" s="19" t="s">
        <v>5890</v>
      </c>
      <c r="E199" s="19" t="s">
        <v>5891</v>
      </c>
      <c r="F199" s="19" t="s">
        <v>6607</v>
      </c>
      <c r="G199" s="34" t="s">
        <v>5062</v>
      </c>
      <c r="H199" s="186">
        <v>8.624505619E9</v>
      </c>
      <c r="K199" s="18"/>
      <c r="L199" s="19" t="s">
        <v>1827</v>
      </c>
      <c r="M199" s="19" t="s">
        <v>1829</v>
      </c>
      <c r="N199" s="26">
        <v>3.609514111E9</v>
      </c>
      <c r="O199" s="51"/>
      <c r="Q199" s="29">
        <v>46037.70249408565</v>
      </c>
      <c r="R199" s="19" t="s">
        <v>5065</v>
      </c>
      <c r="S199" s="18" t="str">
        <f t="shared" si="1"/>
        <v>C</v>
      </c>
      <c r="T199" s="17">
        <v>20252.0</v>
      </c>
      <c r="U199" s="17" t="s">
        <v>81</v>
      </c>
      <c r="AE199" s="17" t="s">
        <v>90</v>
      </c>
    </row>
    <row r="200" hidden="1">
      <c r="A200" s="19" t="s">
        <v>2196</v>
      </c>
      <c r="B200" s="267" t="s">
        <v>5931</v>
      </c>
      <c r="C200" s="22" t="s">
        <v>210</v>
      </c>
      <c r="D200" s="19" t="s">
        <v>5932</v>
      </c>
      <c r="E200" s="19" t="s">
        <v>5933</v>
      </c>
      <c r="F200" s="19" t="s">
        <v>6608</v>
      </c>
      <c r="G200" s="34" t="s">
        <v>5062</v>
      </c>
      <c r="H200" s="186">
        <v>2.405108136E9</v>
      </c>
      <c r="K200" s="18"/>
      <c r="L200" s="19" t="s">
        <v>1905</v>
      </c>
      <c r="M200" s="19" t="s">
        <v>1907</v>
      </c>
      <c r="N200" s="26">
        <v>6.172165475E9</v>
      </c>
      <c r="O200" s="51"/>
      <c r="Q200" s="29">
        <v>46037.70253270833</v>
      </c>
      <c r="R200" s="19" t="s">
        <v>5065</v>
      </c>
      <c r="S200" s="18" t="str">
        <f t="shared" si="1"/>
        <v>C</v>
      </c>
      <c r="T200" s="17">
        <v>20252.0</v>
      </c>
      <c r="U200" s="17" t="s">
        <v>81</v>
      </c>
      <c r="AE200" s="17" t="s">
        <v>90</v>
      </c>
    </row>
    <row r="201" hidden="1">
      <c r="A201" s="19" t="s">
        <v>2196</v>
      </c>
      <c r="B201" s="267" t="s">
        <v>5899</v>
      </c>
      <c r="C201" s="22" t="s">
        <v>3323</v>
      </c>
      <c r="D201" s="19" t="s">
        <v>5900</v>
      </c>
      <c r="E201" s="19" t="s">
        <v>5901</v>
      </c>
      <c r="F201" s="19" t="s">
        <v>6609</v>
      </c>
      <c r="G201" s="34" t="s">
        <v>5062</v>
      </c>
      <c r="H201" s="186">
        <v>2.032148567E9</v>
      </c>
      <c r="K201" s="18"/>
      <c r="L201" s="19" t="s">
        <v>1949</v>
      </c>
      <c r="M201" s="19" t="s">
        <v>1951</v>
      </c>
      <c r="N201" s="26">
        <v>2.158881154E9</v>
      </c>
      <c r="O201" s="51"/>
      <c r="Q201" s="29">
        <v>46037.702582488426</v>
      </c>
      <c r="R201" s="19" t="s">
        <v>5065</v>
      </c>
      <c r="S201" s="18" t="str">
        <f t="shared" si="1"/>
        <v>C</v>
      </c>
      <c r="T201" s="17">
        <v>20252.0</v>
      </c>
      <c r="U201" s="17" t="s">
        <v>81</v>
      </c>
      <c r="AE201" s="17" t="s">
        <v>90</v>
      </c>
    </row>
    <row r="202" hidden="1">
      <c r="A202" s="19" t="s">
        <v>2196</v>
      </c>
      <c r="B202" s="267" t="s">
        <v>5861</v>
      </c>
      <c r="C202" s="22" t="s">
        <v>210</v>
      </c>
      <c r="D202" s="19" t="s">
        <v>1688</v>
      </c>
      <c r="E202" s="19" t="s">
        <v>3236</v>
      </c>
      <c r="F202" s="19" t="s">
        <v>6610</v>
      </c>
      <c r="G202" s="34" t="s">
        <v>5062</v>
      </c>
      <c r="H202" s="186">
        <v>5.126563273E9</v>
      </c>
      <c r="K202" s="18"/>
      <c r="L202" s="19" t="s">
        <v>1388</v>
      </c>
      <c r="M202" s="19" t="s">
        <v>1389</v>
      </c>
      <c r="N202" s="26">
        <v>6.095406592E9</v>
      </c>
      <c r="O202" s="51"/>
      <c r="Q202" s="29">
        <v>46037.702650011575</v>
      </c>
      <c r="R202" s="19" t="s">
        <v>5065</v>
      </c>
      <c r="S202" s="18" t="str">
        <f t="shared" si="1"/>
        <v>C</v>
      </c>
      <c r="T202" s="17">
        <v>20252.0</v>
      </c>
      <c r="U202" s="17" t="s">
        <v>81</v>
      </c>
      <c r="AE202" s="17" t="s">
        <v>90</v>
      </c>
    </row>
    <row r="203" hidden="1">
      <c r="A203" s="19" t="s">
        <v>2196</v>
      </c>
      <c r="B203" s="267" t="s">
        <v>5941</v>
      </c>
      <c r="C203" s="22" t="s">
        <v>176</v>
      </c>
      <c r="D203" s="19" t="s">
        <v>340</v>
      </c>
      <c r="E203" s="19" t="s">
        <v>5942</v>
      </c>
      <c r="F203" s="19" t="s">
        <v>6611</v>
      </c>
      <c r="G203" s="34" t="s">
        <v>5062</v>
      </c>
      <c r="H203" s="186">
        <v>8.457054981E9</v>
      </c>
      <c r="K203" s="18"/>
      <c r="L203" s="19" t="s">
        <v>2165</v>
      </c>
      <c r="M203" s="19" t="s">
        <v>2167</v>
      </c>
      <c r="N203" s="26">
        <v>7.327940534E9</v>
      </c>
      <c r="O203" s="51"/>
      <c r="Q203" s="29">
        <v>46037.70268633102</v>
      </c>
      <c r="R203" s="19" t="s">
        <v>5065</v>
      </c>
      <c r="S203" s="18" t="str">
        <f t="shared" si="1"/>
        <v>C</v>
      </c>
      <c r="T203" s="17">
        <v>20252.0</v>
      </c>
      <c r="U203" s="17" t="s">
        <v>81</v>
      </c>
      <c r="AE203" s="17" t="s">
        <v>90</v>
      </c>
    </row>
    <row r="204" hidden="1">
      <c r="A204" s="19" t="s">
        <v>2196</v>
      </c>
      <c r="B204" s="267" t="s">
        <v>5303</v>
      </c>
      <c r="C204" s="22" t="s">
        <v>176</v>
      </c>
      <c r="D204" s="19" t="s">
        <v>5304</v>
      </c>
      <c r="E204" s="19" t="s">
        <v>5305</v>
      </c>
      <c r="F204" s="19" t="s">
        <v>6415</v>
      </c>
      <c r="G204" s="34" t="s">
        <v>5062</v>
      </c>
      <c r="H204" s="186">
        <v>3.473733733E9</v>
      </c>
      <c r="K204" s="18"/>
      <c r="N204" s="89"/>
      <c r="O204" s="51"/>
      <c r="Q204" s="29">
        <v>46037.702752638885</v>
      </c>
      <c r="R204" s="19" t="s">
        <v>5065</v>
      </c>
      <c r="S204" s="18" t="str">
        <f t="shared" si="1"/>
        <v>C</v>
      </c>
      <c r="T204" s="17">
        <v>20252.0</v>
      </c>
      <c r="U204" s="17" t="s">
        <v>90</v>
      </c>
      <c r="AE204" s="17" t="s">
        <v>90</v>
      </c>
    </row>
    <row r="205" hidden="1">
      <c r="A205" s="19" t="s">
        <v>2196</v>
      </c>
      <c r="B205" s="267" t="s">
        <v>5841</v>
      </c>
      <c r="C205" s="22" t="s">
        <v>176</v>
      </c>
      <c r="D205" s="19" t="s">
        <v>663</v>
      </c>
      <c r="E205" s="19" t="s">
        <v>5842</v>
      </c>
      <c r="F205" s="19" t="s">
        <v>6612</v>
      </c>
      <c r="G205" s="34" t="s">
        <v>5235</v>
      </c>
      <c r="H205" s="186">
        <v>3.175600906E9</v>
      </c>
      <c r="K205" s="18"/>
      <c r="L205" s="242" t="s">
        <v>2258</v>
      </c>
      <c r="M205" s="19" t="s">
        <v>2260</v>
      </c>
      <c r="N205" s="26">
        <v>4.049939898E9</v>
      </c>
      <c r="O205" s="51"/>
      <c r="P205" s="452" t="s">
        <v>5843</v>
      </c>
      <c r="Q205" s="29">
        <v>45846.81963224537</v>
      </c>
      <c r="R205" s="19" t="s">
        <v>6158</v>
      </c>
      <c r="S205" s="18" t="str">
        <f t="shared" si="1"/>
        <v>X</v>
      </c>
      <c r="T205" s="17">
        <v>20252.0</v>
      </c>
      <c r="U205" s="17" t="s">
        <v>81</v>
      </c>
      <c r="AE205" s="17" t="s">
        <v>81</v>
      </c>
    </row>
    <row r="206" hidden="1">
      <c r="A206" s="19" t="s">
        <v>2196</v>
      </c>
      <c r="B206" s="267" t="s">
        <v>5939</v>
      </c>
      <c r="C206" s="22" t="s">
        <v>176</v>
      </c>
      <c r="D206" s="19" t="s">
        <v>3459</v>
      </c>
      <c r="E206" s="19" t="s">
        <v>5940</v>
      </c>
      <c r="F206" s="19" t="s">
        <v>6613</v>
      </c>
      <c r="G206" s="34" t="s">
        <v>5235</v>
      </c>
      <c r="H206" s="186">
        <v>7.132494452E9</v>
      </c>
      <c r="K206" s="18"/>
      <c r="L206" s="19" t="s">
        <v>550</v>
      </c>
      <c r="M206" s="19" t="s">
        <v>2152</v>
      </c>
      <c r="N206" s="26">
        <v>7.817775104E9</v>
      </c>
      <c r="O206" s="51"/>
      <c r="Q206" s="29">
        <v>46037.7034475</v>
      </c>
      <c r="R206" s="19" t="s">
        <v>6158</v>
      </c>
      <c r="S206" s="18" t="str">
        <f t="shared" si="1"/>
        <v>X</v>
      </c>
      <c r="T206" s="17">
        <v>20252.0</v>
      </c>
      <c r="U206" s="17" t="s">
        <v>81</v>
      </c>
      <c r="AE206" s="17" t="s">
        <v>81</v>
      </c>
    </row>
    <row r="207" hidden="1">
      <c r="A207" s="19" t="s">
        <v>2196</v>
      </c>
      <c r="B207" s="22">
        <v>9.732204597E9</v>
      </c>
      <c r="C207" s="22" t="s">
        <v>210</v>
      </c>
      <c r="D207" s="73" t="s">
        <v>5439</v>
      </c>
      <c r="E207" s="19" t="s">
        <v>5952</v>
      </c>
      <c r="F207" s="19" t="s">
        <v>6614</v>
      </c>
      <c r="G207" s="34" t="s">
        <v>5235</v>
      </c>
      <c r="H207" s="186">
        <v>9.732204597E9</v>
      </c>
      <c r="K207" s="18"/>
      <c r="L207" s="19" t="s">
        <v>2346</v>
      </c>
      <c r="M207" s="19" t="s">
        <v>2347</v>
      </c>
      <c r="N207" s="26">
        <v>5.512635227E9</v>
      </c>
      <c r="O207" s="51"/>
      <c r="Q207" s="29">
        <v>45980.41710828704</v>
      </c>
      <c r="R207" s="19" t="s">
        <v>6158</v>
      </c>
      <c r="S207" s="18" t="str">
        <f t="shared" si="1"/>
        <v>X</v>
      </c>
      <c r="T207" s="17">
        <v>20252.0</v>
      </c>
      <c r="U207" s="17" t="s">
        <v>81</v>
      </c>
      <c r="AE207" s="17" t="s">
        <v>81</v>
      </c>
    </row>
    <row r="208" hidden="1">
      <c r="A208" s="19" t="s">
        <v>2196</v>
      </c>
      <c r="B208" s="22">
        <v>9.08636448E9</v>
      </c>
      <c r="C208" s="22" t="s">
        <v>210</v>
      </c>
      <c r="D208" s="73" t="s">
        <v>3089</v>
      </c>
      <c r="E208" s="19" t="s">
        <v>5877</v>
      </c>
      <c r="F208" s="19" t="s">
        <v>6615</v>
      </c>
      <c r="G208" s="34" t="s">
        <v>5062</v>
      </c>
      <c r="H208" s="186">
        <v>9.08636448E9</v>
      </c>
      <c r="K208" s="18"/>
      <c r="L208" s="19" t="s">
        <v>1740</v>
      </c>
      <c r="M208" s="19" t="s">
        <v>1742</v>
      </c>
      <c r="N208" s="26">
        <v>3.196514848E9</v>
      </c>
      <c r="O208" s="51"/>
      <c r="Q208" s="29">
        <v>46037.7035024537</v>
      </c>
      <c r="R208" s="19" t="s">
        <v>5065</v>
      </c>
      <c r="S208" s="18" t="str">
        <f t="shared" si="1"/>
        <v>C</v>
      </c>
      <c r="T208" s="17">
        <v>20252.0</v>
      </c>
      <c r="U208" s="17" t="s">
        <v>81</v>
      </c>
      <c r="AE208" s="17" t="s">
        <v>90</v>
      </c>
    </row>
    <row r="209" hidden="1">
      <c r="A209" s="19" t="s">
        <v>2196</v>
      </c>
      <c r="B209" s="22">
        <v>7.572407848E9</v>
      </c>
      <c r="C209" s="22" t="s">
        <v>210</v>
      </c>
      <c r="D209" s="19" t="s">
        <v>5846</v>
      </c>
      <c r="E209" s="19" t="s">
        <v>5847</v>
      </c>
      <c r="F209" s="19" t="s">
        <v>6616</v>
      </c>
      <c r="G209" s="34" t="s">
        <v>5062</v>
      </c>
      <c r="H209" s="186">
        <v>7.572407848E9</v>
      </c>
      <c r="K209" s="18"/>
      <c r="L209" s="19" t="s">
        <v>2275</v>
      </c>
      <c r="M209" s="19" t="s">
        <v>2277</v>
      </c>
      <c r="N209" s="26">
        <v>4.067506639E9</v>
      </c>
      <c r="O209" s="51"/>
      <c r="Q209" s="29">
        <v>46037.703557870365</v>
      </c>
      <c r="R209" s="19" t="s">
        <v>5065</v>
      </c>
      <c r="S209" s="18" t="str">
        <f t="shared" si="1"/>
        <v>C</v>
      </c>
      <c r="T209" s="17">
        <v>20252.0</v>
      </c>
      <c r="U209" s="17" t="s">
        <v>81</v>
      </c>
      <c r="AE209" s="17" t="s">
        <v>90</v>
      </c>
    </row>
    <row r="210" hidden="1">
      <c r="A210" s="19" t="s">
        <v>2196</v>
      </c>
      <c r="B210" s="22">
        <v>7.089257719E9</v>
      </c>
      <c r="C210" s="22" t="s">
        <v>2267</v>
      </c>
      <c r="D210" s="19" t="s">
        <v>1189</v>
      </c>
      <c r="E210" s="19" t="s">
        <v>5958</v>
      </c>
      <c r="F210" s="19" t="s">
        <v>6617</v>
      </c>
      <c r="G210" s="34" t="s">
        <v>5062</v>
      </c>
      <c r="H210" s="186">
        <v>7.089257719E9</v>
      </c>
      <c r="K210" s="18"/>
      <c r="L210" s="19" t="s">
        <v>2383</v>
      </c>
      <c r="M210" s="19" t="s">
        <v>2384</v>
      </c>
      <c r="N210" s="26">
        <v>7.326916612E9</v>
      </c>
      <c r="O210" s="51"/>
      <c r="Q210" s="29">
        <v>46037.703570046295</v>
      </c>
      <c r="R210" s="19" t="s">
        <v>5065</v>
      </c>
      <c r="S210" s="18" t="str">
        <f t="shared" si="1"/>
        <v>C</v>
      </c>
      <c r="T210" s="17">
        <v>20252.0</v>
      </c>
      <c r="U210" s="17" t="s">
        <v>81</v>
      </c>
      <c r="AE210" s="17" t="s">
        <v>90</v>
      </c>
    </row>
    <row r="211" hidden="1">
      <c r="A211" s="19" t="s">
        <v>2196</v>
      </c>
      <c r="B211" s="22">
        <v>5.176075801E9</v>
      </c>
      <c r="C211" s="22" t="s">
        <v>210</v>
      </c>
      <c r="D211" s="19" t="s">
        <v>592</v>
      </c>
      <c r="E211" s="19" t="s">
        <v>6059</v>
      </c>
      <c r="F211" s="19" t="s">
        <v>6618</v>
      </c>
      <c r="G211" s="34" t="s">
        <v>5062</v>
      </c>
      <c r="H211" s="186">
        <v>5.176075801E9</v>
      </c>
      <c r="K211" s="18"/>
      <c r="L211" s="19" t="s">
        <v>1494</v>
      </c>
      <c r="M211" s="19" t="s">
        <v>1496</v>
      </c>
      <c r="N211" s="26">
        <v>4.103717933E9</v>
      </c>
      <c r="O211" s="51"/>
      <c r="Q211" s="29">
        <v>46037.70205251157</v>
      </c>
      <c r="R211" s="19" t="s">
        <v>5065</v>
      </c>
      <c r="S211" s="18" t="str">
        <f t="shared" si="1"/>
        <v>C</v>
      </c>
      <c r="T211" s="17">
        <v>20252.0</v>
      </c>
      <c r="U211" s="17" t="s">
        <v>81</v>
      </c>
      <c r="AE211" s="17" t="s">
        <v>90</v>
      </c>
    </row>
    <row r="212" hidden="1">
      <c r="A212" s="19" t="s">
        <v>2196</v>
      </c>
      <c r="B212" s="22">
        <v>2.018971998E9</v>
      </c>
      <c r="C212" s="22" t="s">
        <v>176</v>
      </c>
      <c r="D212" s="19" t="s">
        <v>5713</v>
      </c>
      <c r="E212" s="19" t="s">
        <v>3808</v>
      </c>
      <c r="F212" s="19" t="s">
        <v>6619</v>
      </c>
      <c r="G212" s="34" t="s">
        <v>5235</v>
      </c>
      <c r="H212" s="186">
        <v>2.018971998E9</v>
      </c>
      <c r="K212" s="18"/>
      <c r="O212" s="51"/>
      <c r="Q212" s="17"/>
      <c r="R212" s="19"/>
      <c r="S212" s="18" t="str">
        <f t="shared" si="1"/>
        <v/>
      </c>
      <c r="T212" s="17">
        <v>20252.0</v>
      </c>
      <c r="U212" s="17" t="s">
        <v>90</v>
      </c>
      <c r="AE212" s="17" t="s">
        <v>81</v>
      </c>
    </row>
    <row r="213" hidden="1">
      <c r="A213" s="19" t="s">
        <v>2196</v>
      </c>
      <c r="B213" s="22">
        <v>7.036877233E9</v>
      </c>
      <c r="C213" s="22" t="s">
        <v>210</v>
      </c>
      <c r="D213" s="19" t="s">
        <v>5382</v>
      </c>
      <c r="E213" s="19" t="s">
        <v>1649</v>
      </c>
      <c r="F213" s="19" t="s">
        <v>6620</v>
      </c>
      <c r="G213" s="34" t="s">
        <v>5235</v>
      </c>
      <c r="H213" s="186">
        <v>7.036877233E9</v>
      </c>
      <c r="K213" s="18"/>
      <c r="L213" s="19" t="s">
        <v>2458</v>
      </c>
      <c r="M213" s="19" t="s">
        <v>2459</v>
      </c>
      <c r="N213" s="26">
        <v>6.464831906E9</v>
      </c>
      <c r="O213" s="51"/>
      <c r="Q213" s="29">
        <v>46037.698555497685</v>
      </c>
      <c r="R213" s="19" t="s">
        <v>6158</v>
      </c>
      <c r="S213" s="18" t="str">
        <f t="shared" si="1"/>
        <v>X</v>
      </c>
      <c r="T213" s="17">
        <v>20252.0</v>
      </c>
      <c r="U213" s="17" t="s">
        <v>81</v>
      </c>
      <c r="AE213" s="17" t="s">
        <v>81</v>
      </c>
    </row>
    <row r="214" hidden="1">
      <c r="A214" s="19" t="s">
        <v>2196</v>
      </c>
      <c r="B214" s="22">
        <v>7.034638407E9</v>
      </c>
      <c r="C214" s="22" t="s">
        <v>210</v>
      </c>
      <c r="D214" s="19" t="s">
        <v>5690</v>
      </c>
      <c r="E214" s="19" t="s">
        <v>5905</v>
      </c>
      <c r="F214" s="19" t="s">
        <v>6621</v>
      </c>
      <c r="G214" s="34" t="s">
        <v>5235</v>
      </c>
      <c r="H214" s="186">
        <v>7.034638407E9</v>
      </c>
      <c r="K214" s="18"/>
      <c r="L214" s="19" t="s">
        <v>976</v>
      </c>
      <c r="M214" s="19" t="s">
        <v>2022</v>
      </c>
      <c r="N214" s="26">
        <v>6.028208656E9</v>
      </c>
      <c r="O214" s="51"/>
      <c r="Q214" s="17"/>
      <c r="R214" s="19"/>
      <c r="S214" s="18" t="str">
        <f t="shared" si="1"/>
        <v/>
      </c>
      <c r="T214" s="17">
        <v>20252.0</v>
      </c>
      <c r="U214" s="17" t="s">
        <v>81</v>
      </c>
      <c r="AE214" s="17" t="s">
        <v>81</v>
      </c>
    </row>
    <row r="215" hidden="1">
      <c r="A215" s="19" t="s">
        <v>2196</v>
      </c>
      <c r="B215" s="22">
        <v>2.246595171E9</v>
      </c>
      <c r="C215" s="22" t="s">
        <v>176</v>
      </c>
      <c r="D215" s="19" t="s">
        <v>919</v>
      </c>
      <c r="E215" s="19" t="s">
        <v>5969</v>
      </c>
      <c r="F215" s="19" t="s">
        <v>6622</v>
      </c>
      <c r="G215" s="34" t="s">
        <v>5062</v>
      </c>
      <c r="H215" s="186">
        <v>2.246595171E9</v>
      </c>
      <c r="K215" s="18"/>
      <c r="L215" s="19" t="s">
        <v>919</v>
      </c>
      <c r="M215" s="19" t="s">
        <v>2487</v>
      </c>
      <c r="N215" s="26">
        <v>9.176086893E9</v>
      </c>
      <c r="O215" s="51"/>
      <c r="Q215" s="29">
        <v>46037.69868537037</v>
      </c>
      <c r="R215" s="19" t="s">
        <v>5065</v>
      </c>
      <c r="S215" s="18" t="str">
        <f t="shared" si="1"/>
        <v>C</v>
      </c>
      <c r="T215" s="17">
        <v>20252.0</v>
      </c>
      <c r="U215" s="17" t="s">
        <v>81</v>
      </c>
      <c r="AE215" s="17" t="s">
        <v>90</v>
      </c>
    </row>
    <row r="216" hidden="1">
      <c r="A216" s="19" t="s">
        <v>2196</v>
      </c>
      <c r="B216" s="22">
        <v>6.197553188E9</v>
      </c>
      <c r="C216" s="22" t="s">
        <v>210</v>
      </c>
      <c r="D216" s="19" t="s">
        <v>5973</v>
      </c>
      <c r="E216" s="19" t="s">
        <v>5974</v>
      </c>
      <c r="F216" s="19" t="s">
        <v>6623</v>
      </c>
      <c r="G216" s="34" t="s">
        <v>5235</v>
      </c>
      <c r="H216" s="186">
        <v>6.197553188E9</v>
      </c>
      <c r="K216" s="18"/>
      <c r="L216" s="19" t="s">
        <v>2532</v>
      </c>
      <c r="M216" s="19" t="s">
        <v>2533</v>
      </c>
      <c r="N216" s="26">
        <v>7.329794126E9</v>
      </c>
      <c r="O216" s="51"/>
      <c r="Q216" s="17"/>
      <c r="R216" s="19"/>
      <c r="S216" s="18" t="str">
        <f t="shared" si="1"/>
        <v/>
      </c>
      <c r="T216" s="17">
        <v>20252.0</v>
      </c>
      <c r="U216" s="17" t="s">
        <v>81</v>
      </c>
      <c r="AE216" s="17" t="s">
        <v>81</v>
      </c>
    </row>
    <row r="217">
      <c r="A217" s="19" t="s">
        <v>3168</v>
      </c>
      <c r="B217" s="269">
        <v>3.349390972E9</v>
      </c>
      <c r="C217" s="22" t="s">
        <v>210</v>
      </c>
      <c r="D217" s="19" t="s">
        <v>5997</v>
      </c>
      <c r="E217" s="19" t="s">
        <v>5998</v>
      </c>
      <c r="F217" s="19" t="s">
        <v>6624</v>
      </c>
      <c r="G217" s="34" t="s">
        <v>5235</v>
      </c>
      <c r="H217" s="186">
        <v>3.349390972E9</v>
      </c>
      <c r="K217" s="19">
        <v>6.173081353E9</v>
      </c>
      <c r="L217" s="19" t="s">
        <v>2691</v>
      </c>
      <c r="M217" s="19" t="s">
        <v>2692</v>
      </c>
      <c r="N217" s="19">
        <v>6.173081353E9</v>
      </c>
      <c r="O217" s="51"/>
      <c r="P217" s="19" t="s">
        <v>6625</v>
      </c>
      <c r="Q217" s="29">
        <v>46097.018731979166</v>
      </c>
      <c r="R217" s="19" t="s">
        <v>6158</v>
      </c>
      <c r="S217" s="18" t="str">
        <f t="shared" si="1"/>
        <v>X</v>
      </c>
      <c r="T217" s="17">
        <v>20261.0</v>
      </c>
      <c r="U217" s="17" t="s">
        <v>81</v>
      </c>
      <c r="AE217" s="17" t="s">
        <v>81</v>
      </c>
    </row>
    <row r="218">
      <c r="A218" s="19" t="s">
        <v>3168</v>
      </c>
      <c r="B218" s="269">
        <v>7.134306285E9</v>
      </c>
      <c r="C218" s="22" t="s">
        <v>210</v>
      </c>
      <c r="D218" s="19" t="s">
        <v>3921</v>
      </c>
      <c r="E218" s="19" t="s">
        <v>3509</v>
      </c>
      <c r="F218" s="19" t="s">
        <v>6626</v>
      </c>
      <c r="G218" s="34" t="s">
        <v>5235</v>
      </c>
      <c r="H218" s="186">
        <v>7.134306285E9</v>
      </c>
      <c r="K218" s="26">
        <v>4.357704839E9</v>
      </c>
      <c r="L218" s="19" t="s">
        <v>2006</v>
      </c>
      <c r="M218" s="19" t="s">
        <v>2008</v>
      </c>
      <c r="N218" s="26">
        <v>4.357704839E9</v>
      </c>
      <c r="O218" s="51"/>
      <c r="P218" s="34" t="s">
        <v>6627</v>
      </c>
      <c r="Q218" s="29">
        <v>46041.97397527778</v>
      </c>
      <c r="R218" s="19" t="s">
        <v>5234</v>
      </c>
      <c r="S218" s="18" t="str">
        <f t="shared" si="1"/>
        <v>CD</v>
      </c>
      <c r="T218" s="17">
        <v>20261.0</v>
      </c>
      <c r="U218" s="17" t="s">
        <v>81</v>
      </c>
      <c r="AE218" s="17" t="s">
        <v>81</v>
      </c>
    </row>
    <row r="219">
      <c r="A219" s="19" t="s">
        <v>3168</v>
      </c>
      <c r="B219" s="269">
        <v>3.03917119E9</v>
      </c>
      <c r="C219" s="22" t="s">
        <v>176</v>
      </c>
      <c r="D219" s="19" t="s">
        <v>5934</v>
      </c>
      <c r="E219" s="19" t="s">
        <v>5935</v>
      </c>
      <c r="F219" s="19" t="s">
        <v>6628</v>
      </c>
      <c r="G219" s="34" t="s">
        <v>5062</v>
      </c>
      <c r="H219" s="186">
        <v>3.03917119E9</v>
      </c>
      <c r="K219" s="26">
        <v>2.033009431E9</v>
      </c>
      <c r="L219" s="19" t="s">
        <v>2101</v>
      </c>
      <c r="M219" s="19" t="s">
        <v>2103</v>
      </c>
      <c r="N219" s="26">
        <v>2.033009431E9</v>
      </c>
      <c r="O219" s="51"/>
      <c r="Q219" s="29">
        <v>46028.89514685185</v>
      </c>
      <c r="R219" s="19" t="s">
        <v>355</v>
      </c>
      <c r="S219" s="18" t="str">
        <f t="shared" si="1"/>
        <v>A</v>
      </c>
      <c r="T219" s="17">
        <v>20261.0</v>
      </c>
      <c r="U219" s="17" t="s">
        <v>81</v>
      </c>
      <c r="AE219" s="17" t="s">
        <v>81</v>
      </c>
    </row>
    <row r="220">
      <c r="A220" s="19" t="s">
        <v>3168</v>
      </c>
      <c r="B220" s="269">
        <v>9.854009895E9</v>
      </c>
      <c r="C220" s="22" t="s">
        <v>210</v>
      </c>
      <c r="D220" s="19" t="s">
        <v>5976</v>
      </c>
      <c r="E220" s="19" t="s">
        <v>5977</v>
      </c>
      <c r="F220" s="19" t="s">
        <v>6629</v>
      </c>
      <c r="G220" s="34" t="s">
        <v>5062</v>
      </c>
      <c r="H220" s="186">
        <v>9.854009895E9</v>
      </c>
      <c r="K220" s="26">
        <v>5.183398843E9</v>
      </c>
      <c r="L220" s="19" t="s">
        <v>2548</v>
      </c>
      <c r="M220" s="19" t="s">
        <v>2550</v>
      </c>
      <c r="N220" s="26">
        <v>5.183398843E9</v>
      </c>
      <c r="O220" s="51"/>
      <c r="Q220" s="29">
        <v>46028.89514685185</v>
      </c>
      <c r="R220" s="19" t="s">
        <v>355</v>
      </c>
      <c r="S220" s="18" t="str">
        <f t="shared" si="1"/>
        <v>A</v>
      </c>
      <c r="T220" s="17">
        <v>20261.0</v>
      </c>
      <c r="U220" s="17" t="s">
        <v>81</v>
      </c>
      <c r="AE220" s="17" t="s">
        <v>81</v>
      </c>
    </row>
    <row r="221">
      <c r="A221" s="19" t="s">
        <v>3168</v>
      </c>
      <c r="B221" s="269">
        <v>6.162164648E9</v>
      </c>
      <c r="C221" s="22" t="s">
        <v>176</v>
      </c>
      <c r="D221" s="19" t="s">
        <v>5927</v>
      </c>
      <c r="E221" s="19" t="s">
        <v>1635</v>
      </c>
      <c r="F221" s="19" t="s">
        <v>6630</v>
      </c>
      <c r="G221" s="34" t="s">
        <v>5062</v>
      </c>
      <c r="H221" s="186">
        <v>6.162164648E9</v>
      </c>
      <c r="K221" s="26">
        <v>7.329151507E9</v>
      </c>
      <c r="L221" s="19" t="s">
        <v>1205</v>
      </c>
      <c r="M221" s="19" t="s">
        <v>1207</v>
      </c>
      <c r="N221" s="26">
        <v>7.329151507E9</v>
      </c>
      <c r="O221" s="51"/>
      <c r="Q221" s="29">
        <v>46028.89514685185</v>
      </c>
      <c r="R221" s="19" t="s">
        <v>355</v>
      </c>
      <c r="S221" s="18" t="str">
        <f t="shared" si="1"/>
        <v>A</v>
      </c>
      <c r="T221" s="17">
        <v>20261.0</v>
      </c>
      <c r="U221" s="17" t="s">
        <v>81</v>
      </c>
      <c r="AE221" s="17" t="s">
        <v>81</v>
      </c>
    </row>
    <row r="222">
      <c r="A222" s="19" t="s">
        <v>3168</v>
      </c>
      <c r="B222" s="269">
        <v>9.854009895E9</v>
      </c>
      <c r="C222" s="18"/>
      <c r="D222" s="19" t="s">
        <v>3273</v>
      </c>
      <c r="E222" s="268" t="s">
        <v>5977</v>
      </c>
      <c r="F222" s="19" t="s">
        <v>6631</v>
      </c>
      <c r="G222" s="34" t="s">
        <v>5235</v>
      </c>
      <c r="H222" s="186">
        <v>9.854009895E9</v>
      </c>
      <c r="O222" s="51"/>
      <c r="P222" s="19" t="s">
        <v>6632</v>
      </c>
      <c r="Q222" s="29">
        <v>46097.02219116898</v>
      </c>
      <c r="R222" s="19" t="s">
        <v>6633</v>
      </c>
      <c r="S222" s="18" t="str">
        <f t="shared" si="1"/>
        <v/>
      </c>
      <c r="T222" s="17">
        <v>20261.0</v>
      </c>
      <c r="U222" s="17" t="s">
        <v>81</v>
      </c>
      <c r="AE222" s="17" t="s">
        <v>81</v>
      </c>
    </row>
    <row r="223">
      <c r="A223" s="19" t="s">
        <v>3168</v>
      </c>
      <c r="B223" s="269">
        <v>6.122457228E9</v>
      </c>
      <c r="C223" s="22" t="s">
        <v>210</v>
      </c>
      <c r="D223" s="19" t="s">
        <v>5850</v>
      </c>
      <c r="E223" s="19" t="s">
        <v>5851</v>
      </c>
      <c r="F223" s="19" t="s">
        <v>6634</v>
      </c>
      <c r="G223" s="34" t="s">
        <v>5062</v>
      </c>
      <c r="H223" s="186">
        <v>6.122457228E9</v>
      </c>
      <c r="K223" s="26">
        <v>5.16650242E9</v>
      </c>
      <c r="L223" s="19" t="s">
        <v>2294</v>
      </c>
      <c r="M223" s="19" t="s">
        <v>2296</v>
      </c>
      <c r="N223" s="26">
        <v>5.16650242E9</v>
      </c>
      <c r="O223" s="51"/>
      <c r="Q223" s="29">
        <v>46028.89514685185</v>
      </c>
      <c r="R223" s="19" t="s">
        <v>355</v>
      </c>
      <c r="S223" s="18" t="str">
        <f t="shared" si="1"/>
        <v>A</v>
      </c>
      <c r="T223" s="17">
        <v>20261.0</v>
      </c>
      <c r="U223" s="17" t="s">
        <v>81</v>
      </c>
      <c r="AE223" s="17" t="s">
        <v>81</v>
      </c>
    </row>
    <row r="224">
      <c r="A224" s="19" t="s">
        <v>3168</v>
      </c>
      <c r="B224" s="269">
        <v>3.463063144E9</v>
      </c>
      <c r="C224" s="22" t="s">
        <v>176</v>
      </c>
      <c r="D224" s="19" t="s">
        <v>5924</v>
      </c>
      <c r="E224" s="19" t="s">
        <v>5925</v>
      </c>
      <c r="F224" s="19" t="s">
        <v>6635</v>
      </c>
      <c r="G224" s="34" t="s">
        <v>5235</v>
      </c>
      <c r="H224" s="186">
        <v>3.463063144E9</v>
      </c>
      <c r="K224" s="26">
        <v>2.01539197E9</v>
      </c>
      <c r="L224" s="19" t="s">
        <v>228</v>
      </c>
      <c r="M224" s="19" t="s">
        <v>229</v>
      </c>
      <c r="N224" s="26">
        <v>2.01539197E9</v>
      </c>
      <c r="O224" s="51"/>
      <c r="P224" s="19" t="s">
        <v>5233</v>
      </c>
      <c r="Q224" s="29">
        <v>46097.02090413195</v>
      </c>
      <c r="R224" s="19" t="s">
        <v>6158</v>
      </c>
      <c r="S224" s="18" t="str">
        <f t="shared" si="1"/>
        <v>X</v>
      </c>
      <c r="T224" s="17">
        <v>20261.0</v>
      </c>
      <c r="U224" s="17" t="s">
        <v>81</v>
      </c>
      <c r="AE224" s="17" t="s">
        <v>81</v>
      </c>
    </row>
    <row r="225">
      <c r="A225" s="19" t="s">
        <v>3168</v>
      </c>
      <c r="B225" s="269">
        <v>8.138303049E9</v>
      </c>
      <c r="C225" s="22" t="s">
        <v>210</v>
      </c>
      <c r="D225" s="19" t="s">
        <v>5894</v>
      </c>
      <c r="E225" s="19" t="s">
        <v>5895</v>
      </c>
      <c r="F225" s="19" t="s">
        <v>6636</v>
      </c>
      <c r="G225" s="34" t="s">
        <v>5235</v>
      </c>
      <c r="H225" s="186">
        <v>8.138303049E9</v>
      </c>
      <c r="K225" s="26">
        <v>3.472762026E9</v>
      </c>
      <c r="L225" s="19" t="s">
        <v>1919</v>
      </c>
      <c r="M225" s="19" t="s">
        <v>1920</v>
      </c>
      <c r="N225" s="26">
        <v>3.472762026E9</v>
      </c>
      <c r="O225" s="51"/>
      <c r="P225" s="34" t="s">
        <v>5896</v>
      </c>
      <c r="Q225" s="29">
        <v>46050.36813854167</v>
      </c>
      <c r="R225" s="19" t="s">
        <v>6158</v>
      </c>
      <c r="S225" s="18" t="str">
        <f t="shared" si="1"/>
        <v>X</v>
      </c>
      <c r="T225" s="17">
        <v>20261.0</v>
      </c>
      <c r="U225" s="17" t="s">
        <v>81</v>
      </c>
      <c r="AE225" s="17" t="s">
        <v>81</v>
      </c>
    </row>
    <row r="226">
      <c r="A226" s="19" t="s">
        <v>3168</v>
      </c>
      <c r="B226" s="269">
        <v>6.192481832E9</v>
      </c>
      <c r="C226" s="22" t="s">
        <v>210</v>
      </c>
      <c r="D226" s="19" t="s">
        <v>3894</v>
      </c>
      <c r="E226" s="19" t="s">
        <v>5876</v>
      </c>
      <c r="F226" s="19" t="s">
        <v>6637</v>
      </c>
      <c r="G226" s="34" t="s">
        <v>5062</v>
      </c>
      <c r="H226" s="186">
        <v>6.192481832E9</v>
      </c>
      <c r="K226" s="26">
        <v>9.143003318E9</v>
      </c>
      <c r="L226" s="19" t="s">
        <v>1710</v>
      </c>
      <c r="M226" s="19" t="s">
        <v>1712</v>
      </c>
      <c r="N226" s="26">
        <v>9.143003318E9</v>
      </c>
      <c r="O226" s="51"/>
      <c r="Q226" s="29">
        <v>46028.89514685185</v>
      </c>
      <c r="R226" s="19" t="s">
        <v>355</v>
      </c>
      <c r="S226" s="18" t="str">
        <f t="shared" si="1"/>
        <v>A</v>
      </c>
      <c r="T226" s="17">
        <v>20261.0</v>
      </c>
      <c r="U226" s="17" t="s">
        <v>81</v>
      </c>
      <c r="AE226" s="17" t="s">
        <v>81</v>
      </c>
    </row>
    <row r="227">
      <c r="A227" s="19" t="s">
        <v>3168</v>
      </c>
      <c r="B227" s="269">
        <v>8.034607626E9</v>
      </c>
      <c r="C227" s="22" t="s">
        <v>210</v>
      </c>
      <c r="D227" s="19" t="s">
        <v>5963</v>
      </c>
      <c r="E227" s="19" t="s">
        <v>5964</v>
      </c>
      <c r="F227" s="19" t="s">
        <v>6638</v>
      </c>
      <c r="G227" s="34" t="s">
        <v>5235</v>
      </c>
      <c r="H227" s="186">
        <v>8.034607626E9</v>
      </c>
      <c r="K227" s="26">
        <v>7.32874008E9</v>
      </c>
      <c r="L227" s="19" t="s">
        <v>2445</v>
      </c>
      <c r="M227" s="19" t="s">
        <v>2447</v>
      </c>
      <c r="N227" s="26">
        <v>7.32874008E9</v>
      </c>
      <c r="O227" s="51"/>
      <c r="P227" s="34" t="s">
        <v>5965</v>
      </c>
      <c r="Q227" s="29">
        <v>46050.3698749537</v>
      </c>
      <c r="R227" s="19" t="s">
        <v>6158</v>
      </c>
      <c r="S227" s="18" t="str">
        <f t="shared" si="1"/>
        <v>X</v>
      </c>
      <c r="T227" s="17">
        <v>20261.0</v>
      </c>
      <c r="U227" s="17" t="s">
        <v>81</v>
      </c>
      <c r="AE227" s="17" t="s">
        <v>81</v>
      </c>
    </row>
    <row r="228">
      <c r="A228" s="19" t="s">
        <v>3168</v>
      </c>
      <c r="B228" s="269">
        <v>2.532055839E9</v>
      </c>
      <c r="C228" s="22" t="s">
        <v>176</v>
      </c>
      <c r="D228" s="19" t="s">
        <v>5828</v>
      </c>
      <c r="E228" s="19" t="s">
        <v>5829</v>
      </c>
      <c r="F228" s="19" t="s">
        <v>6639</v>
      </c>
      <c r="G228" s="34" t="s">
        <v>5235</v>
      </c>
      <c r="H228" s="186">
        <v>2.532055839E9</v>
      </c>
      <c r="K228" s="26">
        <v>7.034080403E9</v>
      </c>
      <c r="L228" s="19" t="s">
        <v>2212</v>
      </c>
      <c r="M228" s="19" t="s">
        <v>2213</v>
      </c>
      <c r="N228" s="26">
        <v>7.034080403E9</v>
      </c>
      <c r="O228" s="51"/>
      <c r="P228" s="34" t="s">
        <v>5830</v>
      </c>
      <c r="Q228" s="29">
        <v>46070.98832344907</v>
      </c>
      <c r="R228" s="19" t="s">
        <v>6158</v>
      </c>
      <c r="S228" s="18" t="str">
        <f t="shared" si="1"/>
        <v>X</v>
      </c>
      <c r="T228" s="17">
        <v>20261.0</v>
      </c>
      <c r="U228" s="17" t="s">
        <v>81</v>
      </c>
      <c r="AE228" s="17" t="s">
        <v>81</v>
      </c>
    </row>
    <row r="229">
      <c r="A229" s="19" t="s">
        <v>3168</v>
      </c>
      <c r="B229" s="269">
        <v>9.175843229E9</v>
      </c>
      <c r="C229" s="22" t="s">
        <v>210</v>
      </c>
      <c r="D229" s="19" t="s">
        <v>5979</v>
      </c>
      <c r="E229" s="19" t="s">
        <v>5980</v>
      </c>
      <c r="F229" s="19" t="s">
        <v>6640</v>
      </c>
      <c r="G229" s="34" t="s">
        <v>5062</v>
      </c>
      <c r="H229" s="186">
        <v>9.175843229E9</v>
      </c>
      <c r="K229" s="26">
        <v>8.503001152E9</v>
      </c>
      <c r="L229" s="19" t="s">
        <v>663</v>
      </c>
      <c r="M229" s="19" t="s">
        <v>2563</v>
      </c>
      <c r="N229" s="26">
        <v>8.503001152E9</v>
      </c>
      <c r="O229" s="51"/>
      <c r="Q229" s="29">
        <v>46028.89514685185</v>
      </c>
      <c r="R229" s="19" t="s">
        <v>355</v>
      </c>
      <c r="S229" s="18" t="str">
        <f t="shared" si="1"/>
        <v>A</v>
      </c>
      <c r="T229" s="17">
        <v>20261.0</v>
      </c>
      <c r="U229" s="17" t="s">
        <v>81</v>
      </c>
      <c r="AE229" s="17" t="s">
        <v>81</v>
      </c>
    </row>
    <row r="230">
      <c r="A230" s="19" t="s">
        <v>3168</v>
      </c>
      <c r="B230" s="269">
        <v>4.075342394E9</v>
      </c>
      <c r="C230" s="22" t="s">
        <v>210</v>
      </c>
      <c r="D230" s="19" t="s">
        <v>5981</v>
      </c>
      <c r="E230" s="19" t="s">
        <v>5982</v>
      </c>
      <c r="F230" s="19" t="s">
        <v>6641</v>
      </c>
      <c r="G230" s="34" t="s">
        <v>5062</v>
      </c>
      <c r="H230" s="186">
        <v>4.075342394E9</v>
      </c>
      <c r="K230" s="19">
        <v>2.014073611E9</v>
      </c>
      <c r="L230" s="19" t="s">
        <v>1933</v>
      </c>
      <c r="M230" s="19" t="s">
        <v>2788</v>
      </c>
      <c r="N230" s="19">
        <v>2.014073611E9</v>
      </c>
      <c r="O230" s="51"/>
      <c r="Q230" s="29">
        <v>46028.89514685185</v>
      </c>
      <c r="R230" s="19" t="s">
        <v>355</v>
      </c>
      <c r="S230" s="18" t="str">
        <f t="shared" si="1"/>
        <v>A</v>
      </c>
      <c r="T230" s="17">
        <v>20261.0</v>
      </c>
      <c r="U230" s="17" t="s">
        <v>81</v>
      </c>
      <c r="AE230" s="17" t="s">
        <v>81</v>
      </c>
    </row>
    <row r="231">
      <c r="A231" s="19" t="s">
        <v>3168</v>
      </c>
      <c r="B231" s="269">
        <v>7.576375856E9</v>
      </c>
      <c r="C231" s="22" t="s">
        <v>210</v>
      </c>
      <c r="D231" s="19" t="s">
        <v>3509</v>
      </c>
      <c r="E231" s="19" t="s">
        <v>5984</v>
      </c>
      <c r="F231" s="19" t="s">
        <v>6642</v>
      </c>
      <c r="G231" s="34" t="s">
        <v>5062</v>
      </c>
      <c r="H231" s="186">
        <v>7.576375856E9</v>
      </c>
      <c r="K231" s="26">
        <v>9.179741107E9</v>
      </c>
      <c r="L231" s="19" t="s">
        <v>2608</v>
      </c>
      <c r="M231" s="19" t="s">
        <v>2609</v>
      </c>
      <c r="N231" s="26">
        <v>9.179741107E9</v>
      </c>
      <c r="O231" s="51"/>
      <c r="Q231" s="29">
        <v>46028.89514685185</v>
      </c>
      <c r="R231" s="19" t="s">
        <v>355</v>
      </c>
      <c r="S231" s="18" t="str">
        <f t="shared" si="1"/>
        <v>A</v>
      </c>
      <c r="T231" s="17">
        <v>20261.0</v>
      </c>
      <c r="U231" s="17" t="s">
        <v>81</v>
      </c>
      <c r="AE231" s="17" t="s">
        <v>81</v>
      </c>
    </row>
    <row r="232">
      <c r="A232" s="19" t="s">
        <v>3168</v>
      </c>
      <c r="B232" s="269">
        <v>5.187887264E9</v>
      </c>
      <c r="C232" s="22" t="s">
        <v>210</v>
      </c>
      <c r="D232" s="19" t="s">
        <v>5987</v>
      </c>
      <c r="E232" s="19" t="s">
        <v>3990</v>
      </c>
      <c r="F232" s="19" t="s">
        <v>6643</v>
      </c>
      <c r="G232" s="34" t="s">
        <v>5062</v>
      </c>
      <c r="H232" s="186">
        <v>5.187887264E9</v>
      </c>
      <c r="K232" s="19">
        <v>3.019744377E9</v>
      </c>
      <c r="L232" s="19" t="s">
        <v>692</v>
      </c>
      <c r="M232" s="19" t="s">
        <v>2623</v>
      </c>
      <c r="N232" s="19">
        <v>3.019744377E9</v>
      </c>
      <c r="O232" s="51"/>
      <c r="Q232" s="29">
        <v>46028.89514685185</v>
      </c>
      <c r="R232" s="19" t="s">
        <v>355</v>
      </c>
      <c r="S232" s="18" t="str">
        <f t="shared" si="1"/>
        <v>A</v>
      </c>
      <c r="T232" s="17">
        <v>20261.0</v>
      </c>
      <c r="U232" s="17" t="s">
        <v>81</v>
      </c>
      <c r="AE232" s="17" t="s">
        <v>81</v>
      </c>
    </row>
    <row r="233">
      <c r="A233" s="19" t="s">
        <v>3168</v>
      </c>
      <c r="B233" s="269">
        <v>6.026918105E9</v>
      </c>
      <c r="C233" s="22" t="s">
        <v>210</v>
      </c>
      <c r="D233" s="19" t="s">
        <v>5992</v>
      </c>
      <c r="E233" s="19" t="s">
        <v>5993</v>
      </c>
      <c r="F233" s="19" t="s">
        <v>6644</v>
      </c>
      <c r="G233" s="34" t="s">
        <v>5062</v>
      </c>
      <c r="H233" s="186">
        <v>6.026918105E9</v>
      </c>
      <c r="K233" s="19">
        <v>9.17968922E9</v>
      </c>
      <c r="L233" s="19" t="s">
        <v>2668</v>
      </c>
      <c r="M233" s="19" t="s">
        <v>2669</v>
      </c>
      <c r="N233" s="19">
        <v>9.17968922E9</v>
      </c>
      <c r="O233" s="51"/>
      <c r="Q233" s="29">
        <v>46028.89514685185</v>
      </c>
      <c r="R233" s="19" t="s">
        <v>355</v>
      </c>
      <c r="S233" s="18" t="str">
        <f t="shared" si="1"/>
        <v>A</v>
      </c>
      <c r="T233" s="17">
        <v>20261.0</v>
      </c>
      <c r="U233" s="17" t="s">
        <v>81</v>
      </c>
      <c r="AE233" s="17" t="s">
        <v>81</v>
      </c>
    </row>
    <row r="234">
      <c r="A234" s="19" t="s">
        <v>3168</v>
      </c>
      <c r="B234" s="269">
        <v>6.316800867E9</v>
      </c>
      <c r="C234" s="22" t="s">
        <v>210</v>
      </c>
      <c r="D234" s="19" t="s">
        <v>1933</v>
      </c>
      <c r="E234" s="19" t="s">
        <v>6003</v>
      </c>
      <c r="F234" s="19" t="s">
        <v>6645</v>
      </c>
      <c r="G234" s="34" t="s">
        <v>5062</v>
      </c>
      <c r="H234" s="186">
        <v>6.316800867E9</v>
      </c>
      <c r="K234" s="73">
        <v>4.049939898E9</v>
      </c>
      <c r="L234" s="73" t="s">
        <v>2258</v>
      </c>
      <c r="M234" s="73" t="s">
        <v>2260</v>
      </c>
      <c r="N234" s="73">
        <v>4.049939898E9</v>
      </c>
      <c r="O234" s="51"/>
      <c r="Q234" s="29">
        <v>46028.89514685185</v>
      </c>
      <c r="R234" s="19" t="s">
        <v>355</v>
      </c>
      <c r="S234" s="18" t="str">
        <f t="shared" si="1"/>
        <v>A</v>
      </c>
      <c r="T234" s="17">
        <v>20261.0</v>
      </c>
      <c r="U234" s="17" t="s">
        <v>81</v>
      </c>
      <c r="AE234" s="17" t="s">
        <v>81</v>
      </c>
    </row>
    <row r="235">
      <c r="A235" s="19" t="s">
        <v>3168</v>
      </c>
      <c r="B235" s="269">
        <v>2.295157075E9</v>
      </c>
      <c r="C235" s="22" t="s">
        <v>210</v>
      </c>
      <c r="D235" s="19" t="s">
        <v>5864</v>
      </c>
      <c r="E235" s="19" t="s">
        <v>5493</v>
      </c>
      <c r="F235" s="19" t="s">
        <v>6646</v>
      </c>
      <c r="G235" s="34" t="s">
        <v>5235</v>
      </c>
      <c r="H235" s="186">
        <v>2.295157075E9</v>
      </c>
      <c r="K235" s="26">
        <v>3.476172068E9</v>
      </c>
      <c r="L235" s="19" t="s">
        <v>1621</v>
      </c>
      <c r="M235" s="19" t="s">
        <v>1622</v>
      </c>
      <c r="N235" s="26">
        <v>3.476172068E9</v>
      </c>
      <c r="O235" s="51"/>
      <c r="P235" s="19" t="s">
        <v>5865</v>
      </c>
      <c r="Q235" s="29">
        <v>46050.36998476852</v>
      </c>
      <c r="R235" s="19" t="s">
        <v>6158</v>
      </c>
      <c r="S235" s="18" t="str">
        <f t="shared" si="1"/>
        <v>X</v>
      </c>
      <c r="T235" s="17">
        <v>20261.0</v>
      </c>
      <c r="U235" s="17" t="s">
        <v>81</v>
      </c>
      <c r="AE235" s="17" t="s">
        <v>81</v>
      </c>
    </row>
    <row r="236">
      <c r="A236" s="19" t="s">
        <v>3168</v>
      </c>
      <c r="B236" s="269">
        <v>8.08829245E9</v>
      </c>
      <c r="C236" s="22" t="s">
        <v>210</v>
      </c>
      <c r="D236" s="19" t="s">
        <v>5583</v>
      </c>
      <c r="E236" s="19" t="s">
        <v>6008</v>
      </c>
      <c r="F236" s="19" t="s">
        <v>6647</v>
      </c>
      <c r="G236" s="34" t="s">
        <v>5062</v>
      </c>
      <c r="H236" s="186">
        <v>8.08829245E9</v>
      </c>
      <c r="K236" s="19">
        <v>9.198190579E9</v>
      </c>
      <c r="L236" s="19" t="s">
        <v>2757</v>
      </c>
      <c r="M236" s="19" t="s">
        <v>2759</v>
      </c>
      <c r="N236" s="19">
        <v>9.198190579E9</v>
      </c>
      <c r="O236" s="51"/>
      <c r="Q236" s="29">
        <v>46028.89514685185</v>
      </c>
      <c r="R236" s="19" t="s">
        <v>355</v>
      </c>
      <c r="S236" s="18" t="str">
        <f t="shared" si="1"/>
        <v>A</v>
      </c>
      <c r="T236" s="17">
        <v>20261.0</v>
      </c>
      <c r="U236" s="17" t="s">
        <v>81</v>
      </c>
      <c r="AE236" s="17" t="s">
        <v>81</v>
      </c>
    </row>
    <row r="237">
      <c r="A237" s="19" t="s">
        <v>3168</v>
      </c>
      <c r="B237" s="269">
        <v>4.78787888E9</v>
      </c>
      <c r="C237" s="22" t="s">
        <v>210</v>
      </c>
      <c r="D237" s="19" t="s">
        <v>5419</v>
      </c>
      <c r="E237" s="19" t="s">
        <v>6031</v>
      </c>
      <c r="F237" s="19" t="s">
        <v>6648</v>
      </c>
      <c r="G237" s="34" t="s">
        <v>5062</v>
      </c>
      <c r="H237" s="186">
        <v>4.78787888E9</v>
      </c>
      <c r="K237" s="19">
        <v>2.408937379E9</v>
      </c>
      <c r="L237" s="19" t="s">
        <v>2892</v>
      </c>
      <c r="M237" s="19" t="s">
        <v>2894</v>
      </c>
      <c r="N237" s="19">
        <v>2.408937379E9</v>
      </c>
      <c r="O237" s="51"/>
      <c r="Q237" s="29">
        <v>46028.89514685185</v>
      </c>
      <c r="R237" s="19" t="s">
        <v>355</v>
      </c>
      <c r="S237" s="18" t="str">
        <f t="shared" si="1"/>
        <v>A</v>
      </c>
      <c r="T237" s="17">
        <v>20261.0</v>
      </c>
      <c r="U237" s="17" t="s">
        <v>81</v>
      </c>
      <c r="AE237" s="17" t="s">
        <v>81</v>
      </c>
    </row>
    <row r="238">
      <c r="A238" s="19" t="s">
        <v>3168</v>
      </c>
      <c r="B238" s="269">
        <v>2.10347587E9</v>
      </c>
      <c r="C238" s="22" t="s">
        <v>210</v>
      </c>
      <c r="D238" s="19" t="s">
        <v>6015</v>
      </c>
      <c r="E238" s="19" t="s">
        <v>6016</v>
      </c>
      <c r="F238" s="19" t="s">
        <v>6649</v>
      </c>
      <c r="G238" s="34" t="s">
        <v>5235</v>
      </c>
      <c r="H238" s="186">
        <v>2.10347587E9</v>
      </c>
      <c r="K238" s="19">
        <v>4.783975139E9</v>
      </c>
      <c r="L238" s="19" t="s">
        <v>2813</v>
      </c>
      <c r="M238" s="19" t="s">
        <v>1635</v>
      </c>
      <c r="N238" s="19">
        <v>4.783975139E9</v>
      </c>
      <c r="O238" s="51"/>
      <c r="P238" s="34" t="s">
        <v>6017</v>
      </c>
      <c r="Q238" s="29">
        <v>46041.62330917824</v>
      </c>
      <c r="R238" s="19" t="s">
        <v>6158</v>
      </c>
      <c r="S238" s="18" t="str">
        <f t="shared" si="1"/>
        <v>X</v>
      </c>
      <c r="T238" s="17">
        <v>20261.0</v>
      </c>
      <c r="U238" s="17" t="s">
        <v>81</v>
      </c>
      <c r="AE238" s="17" t="s">
        <v>81</v>
      </c>
    </row>
    <row r="239">
      <c r="A239" s="19" t="s">
        <v>3168</v>
      </c>
      <c r="B239" s="269">
        <v>5.405229037E9</v>
      </c>
      <c r="C239" s="22" t="s">
        <v>210</v>
      </c>
      <c r="D239" s="19" t="s">
        <v>6091</v>
      </c>
      <c r="E239" s="19" t="s">
        <v>6092</v>
      </c>
      <c r="F239" s="19" t="s">
        <v>6650</v>
      </c>
      <c r="G239" s="34" t="s">
        <v>5062</v>
      </c>
      <c r="H239" s="186">
        <v>5.405229037E9</v>
      </c>
      <c r="K239" s="26">
        <v>7.193239818E9</v>
      </c>
      <c r="L239" s="19" t="s">
        <v>3383</v>
      </c>
      <c r="M239" s="19" t="s">
        <v>3384</v>
      </c>
      <c r="N239" s="26">
        <v>7.193239818E9</v>
      </c>
      <c r="O239" s="51"/>
      <c r="Q239" s="29">
        <v>46028.89514685185</v>
      </c>
      <c r="R239" s="19" t="s">
        <v>355</v>
      </c>
      <c r="S239" s="18" t="str">
        <f t="shared" si="1"/>
        <v>A</v>
      </c>
      <c r="T239" s="17">
        <v>20261.0</v>
      </c>
      <c r="U239" s="17" t="s">
        <v>81</v>
      </c>
      <c r="AE239" s="17" t="s">
        <v>81</v>
      </c>
    </row>
    <row r="240">
      <c r="A240" s="19" t="s">
        <v>3168</v>
      </c>
      <c r="B240" s="269">
        <v>3.473625367E9</v>
      </c>
      <c r="C240" s="22" t="s">
        <v>210</v>
      </c>
      <c r="D240" s="19" t="s">
        <v>6042</v>
      </c>
      <c r="E240" s="19" t="s">
        <v>6043</v>
      </c>
      <c r="F240" s="19" t="s">
        <v>6651</v>
      </c>
      <c r="G240" s="34" t="s">
        <v>5235</v>
      </c>
      <c r="H240" s="186">
        <v>3.473625367E9</v>
      </c>
      <c r="K240" s="19">
        <v>5.052384167E9</v>
      </c>
      <c r="L240" s="19" t="s">
        <v>2930</v>
      </c>
      <c r="M240" s="19" t="s">
        <v>2931</v>
      </c>
      <c r="N240" s="19">
        <v>5.052384167E9</v>
      </c>
      <c r="O240" s="51"/>
      <c r="P240" s="19" t="s">
        <v>6652</v>
      </c>
      <c r="Q240" s="29">
        <v>46097.00699026621</v>
      </c>
      <c r="R240" s="19" t="s">
        <v>6158</v>
      </c>
      <c r="S240" s="18" t="str">
        <f t="shared" si="1"/>
        <v>X</v>
      </c>
      <c r="T240" s="17">
        <v>20261.0</v>
      </c>
      <c r="U240" s="17" t="s">
        <v>81</v>
      </c>
      <c r="AE240" s="17" t="s">
        <v>81</v>
      </c>
    </row>
    <row r="241">
      <c r="A241" s="19" t="s">
        <v>3168</v>
      </c>
      <c r="B241" s="269">
        <v>3.019086473E9</v>
      </c>
      <c r="C241" s="22" t="s">
        <v>210</v>
      </c>
      <c r="D241" s="19" t="s">
        <v>6037</v>
      </c>
      <c r="E241" s="19" t="s">
        <v>6038</v>
      </c>
      <c r="F241" s="19" t="s">
        <v>6653</v>
      </c>
      <c r="G241" s="34" t="s">
        <v>5062</v>
      </c>
      <c r="H241" s="186">
        <v>3.019086473E9</v>
      </c>
      <c r="K241" s="19">
        <v>9.73886749E9</v>
      </c>
      <c r="L241" s="19" t="s">
        <v>2916</v>
      </c>
      <c r="M241" s="19" t="s">
        <v>2917</v>
      </c>
      <c r="N241" s="19">
        <v>9.73886749E9</v>
      </c>
      <c r="O241" s="51"/>
      <c r="P241" s="19" t="s">
        <v>947</v>
      </c>
      <c r="Q241" s="29">
        <v>46028.89514685185</v>
      </c>
      <c r="R241" s="19" t="s">
        <v>355</v>
      </c>
      <c r="S241" s="18" t="str">
        <f t="shared" si="1"/>
        <v>A</v>
      </c>
      <c r="T241" s="17">
        <v>20261.0</v>
      </c>
      <c r="U241" s="17" t="s">
        <v>81</v>
      </c>
      <c r="AE241" s="17" t="s">
        <v>81</v>
      </c>
    </row>
    <row r="242">
      <c r="A242" s="19" t="s">
        <v>3168</v>
      </c>
      <c r="B242" s="269">
        <v>6.315667424E9</v>
      </c>
      <c r="C242" s="22" t="s">
        <v>176</v>
      </c>
      <c r="D242" s="19" t="s">
        <v>6095</v>
      </c>
      <c r="E242" s="19" t="s">
        <v>6096</v>
      </c>
      <c r="F242" s="19" t="s">
        <v>6654</v>
      </c>
      <c r="G242" s="34" t="s">
        <v>5062</v>
      </c>
      <c r="H242" s="186">
        <v>6.315667424E9</v>
      </c>
      <c r="K242" s="26">
        <v>7.323313303E9</v>
      </c>
      <c r="L242" s="19" t="s">
        <v>299</v>
      </c>
      <c r="M242" s="19" t="s">
        <v>3411</v>
      </c>
      <c r="N242" s="26">
        <v>7.323313303E9</v>
      </c>
      <c r="O242" s="51"/>
      <c r="P242" s="19" t="s">
        <v>947</v>
      </c>
      <c r="Q242" s="29">
        <v>46028.89514685185</v>
      </c>
      <c r="R242" s="19" t="s">
        <v>355</v>
      </c>
      <c r="S242" s="18" t="str">
        <f t="shared" si="1"/>
        <v>A</v>
      </c>
      <c r="T242" s="17">
        <v>20261.0</v>
      </c>
      <c r="U242" s="17" t="s">
        <v>81</v>
      </c>
      <c r="AE242" s="17" t="s">
        <v>81</v>
      </c>
    </row>
    <row r="243">
      <c r="A243" s="19" t="s">
        <v>3168</v>
      </c>
      <c r="B243" s="269">
        <v>3.139488699E9</v>
      </c>
      <c r="C243" s="22" t="s">
        <v>176</v>
      </c>
      <c r="D243" s="19" t="s">
        <v>5954</v>
      </c>
      <c r="E243" s="19" t="s">
        <v>5955</v>
      </c>
      <c r="F243" s="19" t="s">
        <v>6655</v>
      </c>
      <c r="G243" s="34" t="s">
        <v>5235</v>
      </c>
      <c r="H243" s="186">
        <v>3.139488699E9</v>
      </c>
      <c r="K243" s="26">
        <v>2.407981809E9</v>
      </c>
      <c r="L243" s="19" t="s">
        <v>2359</v>
      </c>
      <c r="M243" s="19" t="s">
        <v>2360</v>
      </c>
      <c r="N243" s="26">
        <v>2.407981809E9</v>
      </c>
      <c r="O243" s="51"/>
      <c r="P243" s="19" t="s">
        <v>5233</v>
      </c>
      <c r="Q243" s="29">
        <v>46097.01833078703</v>
      </c>
      <c r="R243" s="19" t="s">
        <v>6158</v>
      </c>
      <c r="S243" s="18" t="str">
        <f t="shared" si="1"/>
        <v>X</v>
      </c>
      <c r="T243" s="17">
        <v>20261.0</v>
      </c>
      <c r="U243" s="17" t="s">
        <v>81</v>
      </c>
      <c r="AE243" s="17" t="s">
        <v>81</v>
      </c>
    </row>
    <row r="244">
      <c r="A244" s="19" t="s">
        <v>3168</v>
      </c>
      <c r="B244" s="269">
        <v>4.054231816E9</v>
      </c>
      <c r="C244" s="22" t="s">
        <v>210</v>
      </c>
      <c r="D244" s="19" t="s">
        <v>6056</v>
      </c>
      <c r="E244" s="19" t="s">
        <v>6057</v>
      </c>
      <c r="F244" s="19" t="s">
        <v>6656</v>
      </c>
      <c r="G244" s="34" t="s">
        <v>5235</v>
      </c>
      <c r="H244" s="186">
        <v>4.054231816E9</v>
      </c>
      <c r="K244" s="26">
        <v>4.105626658E9</v>
      </c>
      <c r="L244" s="19" t="s">
        <v>1933</v>
      </c>
      <c r="M244" s="19" t="s">
        <v>3737</v>
      </c>
      <c r="N244" s="26">
        <v>4.105626658E9</v>
      </c>
      <c r="O244" s="51"/>
      <c r="Q244" s="29">
        <v>46097.02001988426</v>
      </c>
      <c r="R244" s="19" t="s">
        <v>6158</v>
      </c>
      <c r="S244" s="18" t="str">
        <f t="shared" si="1"/>
        <v>X</v>
      </c>
      <c r="T244" s="17">
        <v>20261.0</v>
      </c>
      <c r="U244" s="17" t="s">
        <v>81</v>
      </c>
      <c r="AE244" s="17" t="s">
        <v>81</v>
      </c>
    </row>
    <row r="245">
      <c r="A245" s="19" t="s">
        <v>3168</v>
      </c>
      <c r="B245" s="269">
        <v>8.482259384E9</v>
      </c>
      <c r="C245" s="22" t="s">
        <v>176</v>
      </c>
      <c r="D245" s="19" t="s">
        <v>5967</v>
      </c>
      <c r="E245" s="19" t="s">
        <v>5968</v>
      </c>
      <c r="F245" s="19" t="s">
        <v>6657</v>
      </c>
      <c r="G245" s="34" t="s">
        <v>5235</v>
      </c>
      <c r="H245" s="186">
        <v>8.482259384E9</v>
      </c>
      <c r="K245" s="26">
        <v>4.02740713E9</v>
      </c>
      <c r="L245" s="19" t="s">
        <v>2472</v>
      </c>
      <c r="M245" s="19" t="s">
        <v>2473</v>
      </c>
      <c r="N245" s="26">
        <v>4.02740713E9</v>
      </c>
      <c r="O245" s="51"/>
      <c r="P245" s="19" t="s">
        <v>6658</v>
      </c>
      <c r="Q245" s="29">
        <v>46057.798405231486</v>
      </c>
      <c r="R245" s="19" t="s">
        <v>6158</v>
      </c>
      <c r="S245" s="18" t="str">
        <f t="shared" si="1"/>
        <v>X</v>
      </c>
      <c r="T245" s="17">
        <v>20261.0</v>
      </c>
      <c r="U245" s="17" t="s">
        <v>81</v>
      </c>
      <c r="AE245" s="17" t="s">
        <v>81</v>
      </c>
    </row>
    <row r="246">
      <c r="A246" s="19" t="s">
        <v>3168</v>
      </c>
      <c r="B246" s="269">
        <v>6.306390495E9</v>
      </c>
      <c r="C246" s="22" t="s">
        <v>210</v>
      </c>
      <c r="D246" s="19" t="s">
        <v>502</v>
      </c>
      <c r="E246" s="19" t="s">
        <v>4515</v>
      </c>
      <c r="F246" s="19" t="s">
        <v>6659</v>
      </c>
      <c r="G246" s="34" t="s">
        <v>5062</v>
      </c>
      <c r="H246" s="186">
        <v>6.306390495E9</v>
      </c>
      <c r="K246" s="26">
        <v>6.235239505E9</v>
      </c>
      <c r="L246" s="19" t="s">
        <v>3056</v>
      </c>
      <c r="M246" s="19" t="s">
        <v>3057</v>
      </c>
      <c r="N246" s="26">
        <v>6.235239505E9</v>
      </c>
      <c r="O246" s="51"/>
      <c r="Q246" s="29">
        <v>46028.89514685185</v>
      </c>
      <c r="R246" s="19" t="s">
        <v>355</v>
      </c>
      <c r="S246" s="18" t="str">
        <f t="shared" si="1"/>
        <v>A</v>
      </c>
      <c r="T246" s="17">
        <v>20261.0</v>
      </c>
      <c r="U246" s="17" t="s">
        <v>81</v>
      </c>
      <c r="AE246" s="17" t="s">
        <v>81</v>
      </c>
    </row>
    <row r="247">
      <c r="A247" s="19" t="s">
        <v>3168</v>
      </c>
      <c r="B247" s="22">
        <v>1.234567891E9</v>
      </c>
      <c r="C247" s="22" t="s">
        <v>210</v>
      </c>
      <c r="D247" s="19" t="s">
        <v>5981</v>
      </c>
      <c r="E247" s="19" t="s">
        <v>6022</v>
      </c>
      <c r="F247" s="19" t="s">
        <v>6660</v>
      </c>
      <c r="G247" s="34" t="s">
        <v>5062</v>
      </c>
      <c r="H247" s="279">
        <v>9.175510656E9</v>
      </c>
      <c r="K247" s="19">
        <v>9.29306962E9</v>
      </c>
      <c r="L247" s="19" t="s">
        <v>2854</v>
      </c>
      <c r="M247" s="19" t="s">
        <v>2855</v>
      </c>
      <c r="N247" s="19">
        <v>9.29306962E9</v>
      </c>
      <c r="O247" s="51"/>
      <c r="Q247" s="29">
        <v>46028.89514685185</v>
      </c>
      <c r="R247" s="19" t="s">
        <v>355</v>
      </c>
      <c r="S247" s="18" t="str">
        <f t="shared" si="1"/>
        <v>A</v>
      </c>
      <c r="T247" s="17">
        <v>20261.0</v>
      </c>
      <c r="U247" s="17" t="s">
        <v>81</v>
      </c>
      <c r="AE247" s="17" t="s">
        <v>81</v>
      </c>
    </row>
    <row r="248">
      <c r="A248" s="19" t="s">
        <v>3168</v>
      </c>
      <c r="B248" s="269">
        <v>2.055874982E9</v>
      </c>
      <c r="C248" s="22" t="s">
        <v>210</v>
      </c>
      <c r="D248" s="19" t="s">
        <v>6047</v>
      </c>
      <c r="E248" s="19" t="s">
        <v>6048</v>
      </c>
      <c r="F248" s="19" t="s">
        <v>6661</v>
      </c>
      <c r="G248" s="34" t="s">
        <v>5235</v>
      </c>
      <c r="H248" s="186">
        <v>2.055874982E9</v>
      </c>
      <c r="K248" s="19">
        <v>6.024004519E9</v>
      </c>
      <c r="L248" s="19" t="s">
        <v>2943</v>
      </c>
      <c r="M248" s="19" t="s">
        <v>2944</v>
      </c>
      <c r="N248" s="19">
        <v>6.024004519E9</v>
      </c>
      <c r="O248" s="51"/>
      <c r="P248" s="34" t="s">
        <v>6049</v>
      </c>
      <c r="Q248" s="29">
        <v>46070.98800107639</v>
      </c>
      <c r="R248" s="19" t="s">
        <v>6158</v>
      </c>
      <c r="S248" s="18" t="str">
        <f t="shared" si="1"/>
        <v>X</v>
      </c>
      <c r="T248" s="17">
        <v>20261.0</v>
      </c>
      <c r="U248" s="17" t="s">
        <v>81</v>
      </c>
      <c r="AE248" s="17" t="s">
        <v>81</v>
      </c>
    </row>
    <row r="249">
      <c r="A249" s="19" t="s">
        <v>3168</v>
      </c>
      <c r="B249" s="269">
        <v>9.722134615E9</v>
      </c>
      <c r="C249" s="22" t="s">
        <v>2267</v>
      </c>
      <c r="D249" s="19" t="s">
        <v>6081</v>
      </c>
      <c r="E249" s="19" t="s">
        <v>6082</v>
      </c>
      <c r="F249" s="19" t="s">
        <v>6662</v>
      </c>
      <c r="G249" s="34" t="s">
        <v>5235</v>
      </c>
      <c r="H249" s="186">
        <v>9.722134615E9</v>
      </c>
      <c r="K249" s="453">
        <v>5.404245346E9</v>
      </c>
      <c r="L249" s="73" t="s">
        <v>3273</v>
      </c>
      <c r="M249" s="73" t="s">
        <v>3274</v>
      </c>
      <c r="N249" s="453">
        <v>5.404245346E9</v>
      </c>
      <c r="O249" s="51"/>
      <c r="Q249" s="29">
        <v>46097.018985</v>
      </c>
      <c r="R249" s="19" t="s">
        <v>6158</v>
      </c>
      <c r="S249" s="18" t="str">
        <f t="shared" si="1"/>
        <v>X</v>
      </c>
      <c r="T249" s="17">
        <v>20261.0</v>
      </c>
      <c r="U249" s="17" t="s">
        <v>81</v>
      </c>
      <c r="AE249" s="17" t="s">
        <v>81</v>
      </c>
    </row>
    <row r="250">
      <c r="A250" s="19" t="s">
        <v>3168</v>
      </c>
      <c r="B250" s="269">
        <v>7.864955621E9</v>
      </c>
      <c r="C250" s="22" t="s">
        <v>210</v>
      </c>
      <c r="D250" s="19" t="s">
        <v>6074</v>
      </c>
      <c r="E250" s="19" t="s">
        <v>6075</v>
      </c>
      <c r="F250" s="19" t="s">
        <v>6663</v>
      </c>
      <c r="G250" s="34" t="s">
        <v>5062</v>
      </c>
      <c r="H250" s="186">
        <v>7.864955621E9</v>
      </c>
      <c r="K250" s="26">
        <v>9.10578145E9</v>
      </c>
      <c r="L250" s="19" t="s">
        <v>3216</v>
      </c>
      <c r="M250" s="19" t="s">
        <v>3218</v>
      </c>
      <c r="N250" s="26">
        <v>9.10578145E9</v>
      </c>
      <c r="O250" s="51"/>
      <c r="Q250" s="29">
        <v>46028.89514685185</v>
      </c>
      <c r="R250" s="19" t="s">
        <v>355</v>
      </c>
      <c r="S250" s="18" t="str">
        <f t="shared" si="1"/>
        <v>A</v>
      </c>
      <c r="T250" s="17">
        <v>20261.0</v>
      </c>
      <c r="U250" s="17" t="s">
        <v>81</v>
      </c>
      <c r="AE250" s="17" t="s">
        <v>81</v>
      </c>
    </row>
    <row r="251">
      <c r="A251" s="19" t="s">
        <v>3168</v>
      </c>
      <c r="B251" s="269">
        <v>7.577534156E9</v>
      </c>
      <c r="C251" s="22" t="s">
        <v>176</v>
      </c>
      <c r="D251" s="19" t="s">
        <v>5949</v>
      </c>
      <c r="E251" s="19" t="s">
        <v>5950</v>
      </c>
      <c r="F251" s="19" t="s">
        <v>6664</v>
      </c>
      <c r="G251" s="34" t="s">
        <v>5062</v>
      </c>
      <c r="H251" s="186">
        <v>7.577534156E9</v>
      </c>
      <c r="K251" s="26">
        <v>7.037955091E9</v>
      </c>
      <c r="L251" s="19" t="s">
        <v>2319</v>
      </c>
      <c r="M251" s="19" t="s">
        <v>2320</v>
      </c>
      <c r="N251" s="26">
        <v>7.037955091E9</v>
      </c>
      <c r="O251" s="51"/>
      <c r="Q251" s="29">
        <v>46028.89514685185</v>
      </c>
      <c r="R251" s="19" t="s">
        <v>355</v>
      </c>
      <c r="S251" s="18" t="str">
        <f t="shared" si="1"/>
        <v>A</v>
      </c>
      <c r="T251" s="17">
        <v>20261.0</v>
      </c>
      <c r="U251" s="17" t="s">
        <v>81</v>
      </c>
      <c r="AE251" s="17" t="s">
        <v>81</v>
      </c>
    </row>
    <row r="252">
      <c r="A252" s="19" t="s">
        <v>3168</v>
      </c>
      <c r="B252" s="269">
        <v>3.6060827E9</v>
      </c>
      <c r="C252" s="22" t="s">
        <v>2267</v>
      </c>
      <c r="D252" s="19" t="s">
        <v>2622</v>
      </c>
      <c r="E252" s="19" t="s">
        <v>6085</v>
      </c>
      <c r="F252" s="19" t="s">
        <v>6665</v>
      </c>
      <c r="G252" s="34" t="s">
        <v>5062</v>
      </c>
      <c r="H252" s="186">
        <v>3.6060827E9</v>
      </c>
      <c r="K252" s="26">
        <v>9.175795301E9</v>
      </c>
      <c r="L252" s="19" t="s">
        <v>6101</v>
      </c>
      <c r="M252" s="19" t="s">
        <v>3523</v>
      </c>
      <c r="N252" s="26">
        <v>9.172875132E9</v>
      </c>
      <c r="O252" s="51"/>
      <c r="Q252" s="29">
        <v>46028.89514685185</v>
      </c>
      <c r="R252" s="19" t="s">
        <v>355</v>
      </c>
      <c r="S252" s="18" t="str">
        <f t="shared" si="1"/>
        <v>A</v>
      </c>
      <c r="T252" s="17">
        <v>20261.0</v>
      </c>
      <c r="U252" s="17" t="s">
        <v>81</v>
      </c>
      <c r="AE252" s="17" t="s">
        <v>81</v>
      </c>
    </row>
    <row r="253">
      <c r="A253" s="19" t="s">
        <v>3168</v>
      </c>
      <c r="B253" s="269">
        <v>6.469154122E9</v>
      </c>
      <c r="C253" s="22" t="s">
        <v>210</v>
      </c>
      <c r="D253" s="19" t="s">
        <v>6070</v>
      </c>
      <c r="E253" s="19" t="s">
        <v>3872</v>
      </c>
      <c r="F253" s="19" t="s">
        <v>6666</v>
      </c>
      <c r="G253" s="34" t="s">
        <v>5062</v>
      </c>
      <c r="H253" s="186">
        <v>6.469154122E9</v>
      </c>
      <c r="K253" s="26">
        <v>2.016732024E9</v>
      </c>
      <c r="L253" s="19" t="s">
        <v>3426</v>
      </c>
      <c r="M253" s="19" t="s">
        <v>3180</v>
      </c>
      <c r="N253" s="26">
        <v>2.016732024E9</v>
      </c>
      <c r="O253" s="51"/>
      <c r="Q253" s="29">
        <v>46028.89514685185</v>
      </c>
      <c r="R253" s="19" t="s">
        <v>355</v>
      </c>
      <c r="S253" s="18" t="str">
        <f t="shared" si="1"/>
        <v>A</v>
      </c>
      <c r="T253" s="17">
        <v>20261.0</v>
      </c>
      <c r="U253" s="17" t="s">
        <v>81</v>
      </c>
      <c r="AE253" s="17" t="s">
        <v>81</v>
      </c>
    </row>
    <row r="254">
      <c r="A254" s="19" t="s">
        <v>3168</v>
      </c>
      <c r="B254" s="269">
        <v>7.023064364E9</v>
      </c>
      <c r="C254" s="22" t="s">
        <v>210</v>
      </c>
      <c r="D254" s="19" t="s">
        <v>5439</v>
      </c>
      <c r="E254" s="19" t="s">
        <v>6087</v>
      </c>
      <c r="F254" s="19" t="s">
        <v>6667</v>
      </c>
      <c r="G254" s="34" t="s">
        <v>5062</v>
      </c>
      <c r="H254" s="186">
        <v>7.023064364E9</v>
      </c>
      <c r="K254" s="26">
        <v>2.09269032E9</v>
      </c>
      <c r="L254" s="19" t="s">
        <v>3329</v>
      </c>
      <c r="M254" s="19" t="s">
        <v>3330</v>
      </c>
      <c r="N254" s="26">
        <v>2.09269032E9</v>
      </c>
      <c r="O254" s="51"/>
      <c r="Q254" s="29">
        <v>46028.89514685185</v>
      </c>
      <c r="R254" s="19" t="s">
        <v>355</v>
      </c>
      <c r="S254" s="18" t="str">
        <f t="shared" si="1"/>
        <v>A</v>
      </c>
      <c r="T254" s="17">
        <v>20261.0</v>
      </c>
      <c r="U254" s="17" t="s">
        <v>81</v>
      </c>
      <c r="AE254" s="17" t="s">
        <v>81</v>
      </c>
    </row>
    <row r="255">
      <c r="A255" s="19" t="s">
        <v>3168</v>
      </c>
      <c r="B255" s="269">
        <v>4.062102754E9</v>
      </c>
      <c r="C255" s="22" t="s">
        <v>210</v>
      </c>
      <c r="D255" s="19" t="s">
        <v>6078</v>
      </c>
      <c r="E255" s="19" t="s">
        <v>6079</v>
      </c>
      <c r="F255" s="19" t="s">
        <v>6668</v>
      </c>
      <c r="G255" s="34" t="s">
        <v>5235</v>
      </c>
      <c r="H255" s="186">
        <v>4.062102754E9</v>
      </c>
      <c r="K255" s="26">
        <v>8.083515964E9</v>
      </c>
      <c r="L255" s="19" t="s">
        <v>3250</v>
      </c>
      <c r="M255" s="19" t="s">
        <v>3251</v>
      </c>
      <c r="N255" s="26">
        <v>8.083515964E9</v>
      </c>
      <c r="O255" s="51"/>
      <c r="Q255" s="29">
        <v>46097.02015318287</v>
      </c>
      <c r="R255" s="19" t="s">
        <v>6158</v>
      </c>
      <c r="S255" s="18" t="str">
        <f t="shared" si="1"/>
        <v>X</v>
      </c>
      <c r="T255" s="17">
        <v>20261.0</v>
      </c>
      <c r="U255" s="17" t="s">
        <v>81</v>
      </c>
      <c r="AE255" s="17" t="s">
        <v>81</v>
      </c>
    </row>
    <row r="256">
      <c r="A256" s="19" t="s">
        <v>3168</v>
      </c>
      <c r="B256" s="269">
        <v>6.502790839E9</v>
      </c>
      <c r="C256" s="22" t="s">
        <v>210</v>
      </c>
      <c r="D256" s="19" t="s">
        <v>6072</v>
      </c>
      <c r="E256" s="19" t="s">
        <v>1649</v>
      </c>
      <c r="F256" s="19" t="s">
        <v>6669</v>
      </c>
      <c r="G256" s="34" t="s">
        <v>5235</v>
      </c>
      <c r="H256" s="186">
        <v>6.502790839E9</v>
      </c>
      <c r="K256" s="26">
        <v>2.622906168E9</v>
      </c>
      <c r="L256" s="19" t="s">
        <v>3194</v>
      </c>
      <c r="M256" s="19" t="s">
        <v>3196</v>
      </c>
      <c r="N256" s="26">
        <v>2.622906168E9</v>
      </c>
      <c r="O256" s="51"/>
      <c r="P256" s="19" t="s">
        <v>6670</v>
      </c>
      <c r="Q256" s="29">
        <v>46105.68539724537</v>
      </c>
      <c r="R256" s="19" t="s">
        <v>5234</v>
      </c>
      <c r="S256" s="18" t="str">
        <f t="shared" si="1"/>
        <v>CD</v>
      </c>
      <c r="T256" s="17">
        <v>20261.0</v>
      </c>
      <c r="U256" s="17" t="s">
        <v>81</v>
      </c>
      <c r="AE256" s="17" t="s">
        <v>81</v>
      </c>
    </row>
    <row r="257">
      <c r="A257" s="19" t="s">
        <v>3168</v>
      </c>
      <c r="B257" s="22">
        <v>4.122668803E9</v>
      </c>
      <c r="C257" s="22" t="s">
        <v>210</v>
      </c>
      <c r="D257" s="19" t="s">
        <v>6062</v>
      </c>
      <c r="E257" s="19" t="s">
        <v>6063</v>
      </c>
      <c r="F257" s="19" t="s">
        <v>6671</v>
      </c>
      <c r="G257" s="34" t="s">
        <v>5235</v>
      </c>
      <c r="H257" s="186">
        <v>4.122668803E9</v>
      </c>
      <c r="K257" s="26">
        <v>9.176556422E9</v>
      </c>
      <c r="L257" s="19" t="s">
        <v>550</v>
      </c>
      <c r="M257" s="19" t="s">
        <v>2038</v>
      </c>
      <c r="N257" s="26">
        <v>9.176556422E9</v>
      </c>
      <c r="O257" s="51"/>
      <c r="Q257" s="29">
        <v>46097.020298564814</v>
      </c>
      <c r="R257" s="19" t="s">
        <v>6158</v>
      </c>
      <c r="S257" s="18" t="str">
        <f t="shared" si="1"/>
        <v>X</v>
      </c>
      <c r="T257" s="17">
        <v>20261.0</v>
      </c>
      <c r="U257" s="17" t="s">
        <v>81</v>
      </c>
      <c r="AE257" s="17" t="s">
        <v>81</v>
      </c>
    </row>
    <row r="258">
      <c r="A258" s="19" t="s">
        <v>3168</v>
      </c>
      <c r="B258" s="22">
        <v>3.107792003E9</v>
      </c>
      <c r="C258" s="22" t="s">
        <v>210</v>
      </c>
      <c r="D258" s="19" t="s">
        <v>6066</v>
      </c>
      <c r="E258" s="19" t="s">
        <v>6067</v>
      </c>
      <c r="F258" s="19" t="s">
        <v>6672</v>
      </c>
      <c r="G258" s="34" t="s">
        <v>5062</v>
      </c>
      <c r="H258" s="186">
        <v>3.107792003E9</v>
      </c>
      <c r="K258" s="19">
        <v>7.574041743E9</v>
      </c>
      <c r="L258" s="19" t="s">
        <v>3041</v>
      </c>
      <c r="M258" s="302" t="s">
        <v>3043</v>
      </c>
      <c r="N258" s="19">
        <v>7.574041743E9</v>
      </c>
      <c r="O258" s="51"/>
      <c r="Q258" s="17"/>
      <c r="R258" s="19" t="s">
        <v>355</v>
      </c>
      <c r="S258" s="18" t="str">
        <f t="shared" si="1"/>
        <v>A</v>
      </c>
      <c r="T258" s="17">
        <v>20261.0</v>
      </c>
      <c r="U258" s="17" t="s">
        <v>81</v>
      </c>
      <c r="AE258" s="17" t="s">
        <v>81</v>
      </c>
    </row>
    <row r="259" hidden="1">
      <c r="B259" s="22"/>
      <c r="C259" s="18"/>
      <c r="D259" s="17"/>
      <c r="G259" s="34" t="s">
        <v>5235</v>
      </c>
      <c r="H259" s="186"/>
      <c r="K259" s="18"/>
      <c r="O259" s="51"/>
      <c r="Q259" s="29">
        <v>46068.560501608794</v>
      </c>
      <c r="R259" s="19"/>
      <c r="S259" s="18" t="str">
        <f t="shared" si="1"/>
        <v/>
      </c>
      <c r="T259" s="17" t="s">
        <v>59</v>
      </c>
      <c r="U259" s="17" t="s">
        <v>59</v>
      </c>
      <c r="AE259" s="17" t="s">
        <v>59</v>
      </c>
    </row>
    <row r="260" hidden="1">
      <c r="B260" s="22"/>
      <c r="C260" s="18"/>
      <c r="D260" s="17"/>
      <c r="G260" s="34" t="s">
        <v>5235</v>
      </c>
      <c r="H260" s="307"/>
      <c r="K260" s="18"/>
      <c r="O260" s="51"/>
      <c r="Q260" s="17"/>
      <c r="R260" s="17"/>
      <c r="S260" s="18" t="str">
        <f t="shared" si="1"/>
        <v/>
      </c>
      <c r="T260" s="17" t="s">
        <v>59</v>
      </c>
      <c r="U260" s="17" t="s">
        <v>59</v>
      </c>
      <c r="AE260" s="17" t="s">
        <v>59</v>
      </c>
    </row>
    <row r="261" hidden="1">
      <c r="B261" s="22"/>
      <c r="C261" s="18"/>
      <c r="D261" s="17"/>
      <c r="G261" s="34" t="s">
        <v>5235</v>
      </c>
      <c r="H261" s="307"/>
      <c r="K261" s="18"/>
      <c r="O261" s="51"/>
      <c r="Q261" s="17"/>
      <c r="R261" s="17"/>
      <c r="S261" s="18" t="str">
        <f t="shared" si="1"/>
        <v/>
      </c>
      <c r="T261" s="17" t="s">
        <v>59</v>
      </c>
      <c r="U261" s="17" t="s">
        <v>59</v>
      </c>
      <c r="AE261" s="17" t="s">
        <v>59</v>
      </c>
    </row>
    <row r="262" hidden="1">
      <c r="B262" s="22"/>
      <c r="C262" s="18"/>
      <c r="D262" s="17"/>
      <c r="G262" s="34" t="s">
        <v>5235</v>
      </c>
      <c r="H262" s="307"/>
      <c r="K262" s="18"/>
      <c r="O262" s="51"/>
      <c r="Q262" s="17"/>
      <c r="R262" s="17"/>
      <c r="S262" s="18" t="str">
        <f t="shared" si="1"/>
        <v/>
      </c>
      <c r="T262" s="17" t="s">
        <v>59</v>
      </c>
      <c r="U262" s="17" t="s">
        <v>59</v>
      </c>
      <c r="AE262" s="17" t="s">
        <v>59</v>
      </c>
    </row>
    <row r="263" hidden="1">
      <c r="B263" s="22"/>
      <c r="C263" s="18"/>
      <c r="D263" s="17"/>
      <c r="G263" s="34" t="s">
        <v>5235</v>
      </c>
      <c r="H263" s="307"/>
      <c r="K263" s="18"/>
      <c r="O263" s="51"/>
      <c r="Q263" s="17"/>
      <c r="R263" s="17"/>
      <c r="S263" s="18" t="str">
        <f t="shared" si="1"/>
        <v/>
      </c>
      <c r="T263" s="17" t="s">
        <v>59</v>
      </c>
      <c r="U263" s="17" t="s">
        <v>59</v>
      </c>
      <c r="AE263" s="17" t="s">
        <v>59</v>
      </c>
    </row>
    <row r="264" hidden="1">
      <c r="B264" s="22"/>
      <c r="C264" s="18"/>
      <c r="D264" s="17"/>
      <c r="G264" s="34" t="s">
        <v>5235</v>
      </c>
      <c r="H264" s="307"/>
      <c r="K264" s="18"/>
      <c r="O264" s="51"/>
      <c r="Q264" s="17"/>
      <c r="R264" s="17"/>
      <c r="S264" s="18" t="str">
        <f t="shared" si="1"/>
        <v/>
      </c>
      <c r="T264" s="17" t="s">
        <v>59</v>
      </c>
      <c r="U264" s="17" t="s">
        <v>59</v>
      </c>
      <c r="AE264" s="17" t="s">
        <v>59</v>
      </c>
    </row>
    <row r="265" hidden="1">
      <c r="B265" s="22"/>
      <c r="C265" s="18"/>
      <c r="D265" s="17"/>
      <c r="G265" s="34" t="s">
        <v>5235</v>
      </c>
      <c r="H265" s="307"/>
      <c r="K265" s="18"/>
      <c r="O265" s="51"/>
      <c r="Q265" s="17"/>
      <c r="R265" s="17"/>
      <c r="S265" s="18" t="str">
        <f t="shared" si="1"/>
        <v/>
      </c>
      <c r="T265" s="17" t="s">
        <v>59</v>
      </c>
      <c r="U265" s="17" t="s">
        <v>59</v>
      </c>
      <c r="AE265" s="17" t="s">
        <v>59</v>
      </c>
    </row>
    <row r="266" hidden="1">
      <c r="B266" s="22"/>
      <c r="C266" s="18"/>
      <c r="D266" s="17"/>
      <c r="G266" s="34" t="s">
        <v>5235</v>
      </c>
      <c r="H266" s="307"/>
      <c r="K266" s="18"/>
      <c r="O266" s="51"/>
      <c r="Q266" s="17"/>
      <c r="R266" s="17"/>
      <c r="S266" s="18" t="str">
        <f t="shared" si="1"/>
        <v/>
      </c>
      <c r="T266" s="17" t="s">
        <v>59</v>
      </c>
      <c r="U266" s="17" t="s">
        <v>59</v>
      </c>
      <c r="AE266" s="17" t="s">
        <v>59</v>
      </c>
    </row>
    <row r="267" hidden="1">
      <c r="B267" s="22"/>
      <c r="C267" s="18"/>
      <c r="D267" s="17"/>
      <c r="G267" s="34" t="s">
        <v>5235</v>
      </c>
      <c r="H267" s="307"/>
      <c r="K267" s="18"/>
      <c r="O267" s="51"/>
      <c r="Q267" s="17"/>
      <c r="R267" s="17"/>
      <c r="S267" s="18" t="str">
        <f t="shared" si="1"/>
        <v/>
      </c>
      <c r="T267" s="17" t="s">
        <v>59</v>
      </c>
      <c r="U267" s="17" t="s">
        <v>59</v>
      </c>
      <c r="AE267" s="17" t="s">
        <v>59</v>
      </c>
    </row>
    <row r="268" hidden="1">
      <c r="B268" s="22"/>
      <c r="C268" s="18"/>
      <c r="D268" s="17"/>
      <c r="G268" s="34" t="s">
        <v>5235</v>
      </c>
      <c r="H268" s="307"/>
      <c r="K268" s="18"/>
      <c r="O268" s="51"/>
      <c r="Q268" s="17"/>
      <c r="R268" s="17"/>
      <c r="S268" s="18" t="str">
        <f t="shared" si="1"/>
        <v/>
      </c>
      <c r="T268" s="17" t="s">
        <v>59</v>
      </c>
      <c r="U268" s="17" t="s">
        <v>59</v>
      </c>
      <c r="AE268" s="17" t="s">
        <v>59</v>
      </c>
    </row>
    <row r="269" hidden="1">
      <c r="B269" s="22"/>
      <c r="C269" s="18"/>
      <c r="D269" s="17"/>
      <c r="G269" s="34" t="s">
        <v>5235</v>
      </c>
      <c r="H269" s="307"/>
      <c r="K269" s="18"/>
      <c r="O269" s="51"/>
      <c r="Q269" s="17"/>
      <c r="R269" s="17"/>
      <c r="S269" s="18" t="str">
        <f t="shared" si="1"/>
        <v/>
      </c>
      <c r="T269" s="17" t="s">
        <v>59</v>
      </c>
      <c r="U269" s="17" t="s">
        <v>59</v>
      </c>
      <c r="AE269" s="17" t="s">
        <v>59</v>
      </c>
    </row>
    <row r="270" hidden="1">
      <c r="B270" s="22"/>
      <c r="C270" s="18"/>
      <c r="D270" s="17"/>
      <c r="G270" s="34" t="s">
        <v>5235</v>
      </c>
      <c r="H270" s="307"/>
      <c r="K270" s="18"/>
      <c r="O270" s="51"/>
      <c r="Q270" s="17"/>
      <c r="R270" s="17"/>
      <c r="S270" s="18" t="str">
        <f t="shared" si="1"/>
        <v/>
      </c>
      <c r="T270" s="17" t="s">
        <v>59</v>
      </c>
      <c r="U270" s="17" t="s">
        <v>59</v>
      </c>
      <c r="AE270" s="17" t="s">
        <v>59</v>
      </c>
    </row>
    <row r="271" hidden="1">
      <c r="B271" s="22"/>
      <c r="C271" s="18"/>
      <c r="D271" s="17"/>
      <c r="G271" s="34" t="s">
        <v>5235</v>
      </c>
      <c r="H271" s="307"/>
      <c r="K271" s="18"/>
      <c r="O271" s="51"/>
      <c r="Q271" s="17"/>
      <c r="R271" s="17"/>
      <c r="S271" s="18" t="str">
        <f t="shared" si="1"/>
        <v/>
      </c>
      <c r="T271" s="17" t="s">
        <v>59</v>
      </c>
      <c r="U271" s="17" t="s">
        <v>59</v>
      </c>
      <c r="AE271" s="17" t="s">
        <v>59</v>
      </c>
    </row>
    <row r="272" hidden="1">
      <c r="B272" s="22"/>
      <c r="C272" s="18"/>
      <c r="D272" s="17"/>
      <c r="G272" s="34" t="s">
        <v>5235</v>
      </c>
      <c r="H272" s="307"/>
      <c r="K272" s="18"/>
      <c r="O272" s="51"/>
      <c r="Q272" s="17"/>
      <c r="R272" s="17"/>
      <c r="S272" s="18" t="str">
        <f t="shared" si="1"/>
        <v/>
      </c>
      <c r="T272" s="17" t="s">
        <v>59</v>
      </c>
      <c r="U272" s="17" t="s">
        <v>59</v>
      </c>
      <c r="AE272" s="17" t="s">
        <v>59</v>
      </c>
    </row>
    <row r="273" hidden="1">
      <c r="B273" s="22"/>
      <c r="C273" s="18"/>
      <c r="D273" s="17"/>
      <c r="G273" s="34" t="s">
        <v>5235</v>
      </c>
      <c r="H273" s="307"/>
      <c r="K273" s="18"/>
      <c r="O273" s="51"/>
      <c r="Q273" s="17"/>
      <c r="R273" s="17"/>
      <c r="S273" s="18" t="str">
        <f t="shared" si="1"/>
        <v/>
      </c>
      <c r="T273" s="17" t="s">
        <v>59</v>
      </c>
      <c r="U273" s="17" t="s">
        <v>59</v>
      </c>
      <c r="AE273" s="17" t="s">
        <v>59</v>
      </c>
    </row>
    <row r="274" hidden="1">
      <c r="B274" s="22"/>
      <c r="C274" s="18"/>
      <c r="D274" s="17"/>
      <c r="G274" s="34" t="s">
        <v>5235</v>
      </c>
      <c r="H274" s="307"/>
      <c r="K274" s="18"/>
      <c r="O274" s="51"/>
      <c r="Q274" s="17"/>
      <c r="R274" s="17"/>
      <c r="S274" s="18" t="str">
        <f t="shared" si="1"/>
        <v/>
      </c>
      <c r="T274" s="17" t="s">
        <v>59</v>
      </c>
      <c r="U274" s="17" t="s">
        <v>59</v>
      </c>
      <c r="AE274" s="17" t="s">
        <v>59</v>
      </c>
    </row>
    <row r="275" hidden="1">
      <c r="B275" s="22"/>
      <c r="C275" s="18"/>
      <c r="D275" s="17"/>
      <c r="G275" s="34" t="s">
        <v>5235</v>
      </c>
      <c r="H275" s="307"/>
      <c r="K275" s="18"/>
      <c r="O275" s="51"/>
      <c r="Q275" s="17"/>
      <c r="R275" s="17"/>
      <c r="S275" s="18" t="str">
        <f t="shared" si="1"/>
        <v/>
      </c>
      <c r="T275" s="17" t="s">
        <v>59</v>
      </c>
      <c r="U275" s="17" t="s">
        <v>59</v>
      </c>
      <c r="AE275" s="17" t="s">
        <v>59</v>
      </c>
    </row>
    <row r="276" hidden="1">
      <c r="B276" s="22"/>
      <c r="C276" s="18"/>
      <c r="D276" s="17"/>
      <c r="G276" s="34" t="s">
        <v>5235</v>
      </c>
      <c r="H276" s="307"/>
      <c r="K276" s="18"/>
      <c r="O276" s="51"/>
      <c r="Q276" s="17"/>
      <c r="R276" s="17"/>
      <c r="S276" s="18" t="str">
        <f t="shared" si="1"/>
        <v/>
      </c>
      <c r="T276" s="17" t="s">
        <v>59</v>
      </c>
      <c r="U276" s="17" t="s">
        <v>59</v>
      </c>
      <c r="AE276" s="17" t="s">
        <v>59</v>
      </c>
    </row>
    <row r="277" hidden="1">
      <c r="B277" s="22"/>
      <c r="C277" s="18"/>
      <c r="D277" s="17"/>
      <c r="G277" s="34" t="s">
        <v>5235</v>
      </c>
      <c r="H277" s="307"/>
      <c r="K277" s="18"/>
      <c r="O277" s="51"/>
      <c r="Q277" s="17"/>
      <c r="R277" s="17"/>
      <c r="S277" s="18" t="str">
        <f t="shared" si="1"/>
        <v/>
      </c>
      <c r="T277" s="17" t="s">
        <v>59</v>
      </c>
      <c r="U277" s="17" t="s">
        <v>59</v>
      </c>
      <c r="AE277" s="17" t="s">
        <v>59</v>
      </c>
    </row>
    <row r="278" hidden="1">
      <c r="B278" s="22"/>
      <c r="C278" s="18"/>
      <c r="D278" s="17"/>
      <c r="G278" s="34" t="s">
        <v>5235</v>
      </c>
      <c r="H278" s="307"/>
      <c r="K278" s="18"/>
      <c r="O278" s="51"/>
      <c r="Q278" s="17"/>
      <c r="R278" s="17"/>
      <c r="S278" s="18" t="str">
        <f t="shared" si="1"/>
        <v/>
      </c>
      <c r="T278" s="17" t="s">
        <v>59</v>
      </c>
      <c r="U278" s="17" t="s">
        <v>59</v>
      </c>
      <c r="AE278" s="17" t="s">
        <v>59</v>
      </c>
    </row>
    <row r="279" hidden="1">
      <c r="B279" s="22"/>
      <c r="C279" s="18"/>
      <c r="D279" s="17"/>
      <c r="G279" s="34" t="s">
        <v>5235</v>
      </c>
      <c r="H279" s="307"/>
      <c r="K279" s="18"/>
      <c r="O279" s="51"/>
      <c r="Q279" s="17"/>
      <c r="R279" s="17"/>
      <c r="S279" s="18" t="str">
        <f t="shared" si="1"/>
        <v/>
      </c>
      <c r="T279" s="17" t="s">
        <v>59</v>
      </c>
      <c r="U279" s="17" t="s">
        <v>59</v>
      </c>
      <c r="AE279" s="17" t="s">
        <v>59</v>
      </c>
    </row>
    <row r="280" hidden="1">
      <c r="B280" s="22"/>
      <c r="C280" s="18"/>
      <c r="D280" s="17"/>
      <c r="G280" s="34" t="s">
        <v>5235</v>
      </c>
      <c r="H280" s="307"/>
      <c r="K280" s="18"/>
      <c r="O280" s="51"/>
      <c r="Q280" s="17"/>
      <c r="R280" s="17"/>
      <c r="S280" s="18" t="str">
        <f t="shared" si="1"/>
        <v/>
      </c>
      <c r="T280" s="17" t="s">
        <v>59</v>
      </c>
      <c r="U280" s="17" t="s">
        <v>59</v>
      </c>
      <c r="AE280" s="17" t="s">
        <v>59</v>
      </c>
    </row>
    <row r="281" hidden="1">
      <c r="B281" s="22"/>
      <c r="C281" s="18"/>
      <c r="D281" s="17"/>
      <c r="G281" s="34" t="s">
        <v>5235</v>
      </c>
      <c r="H281" s="307"/>
      <c r="K281" s="18"/>
      <c r="O281" s="51"/>
      <c r="Q281" s="17"/>
      <c r="R281" s="17"/>
      <c r="S281" s="18" t="str">
        <f t="shared" si="1"/>
        <v/>
      </c>
      <c r="T281" s="17" t="s">
        <v>59</v>
      </c>
      <c r="U281" s="17" t="s">
        <v>59</v>
      </c>
      <c r="AE281" s="17" t="s">
        <v>59</v>
      </c>
    </row>
    <row r="282" hidden="1">
      <c r="B282" s="22"/>
      <c r="C282" s="18"/>
      <c r="D282" s="17"/>
      <c r="G282" s="34" t="s">
        <v>5235</v>
      </c>
      <c r="H282" s="307"/>
      <c r="K282" s="18"/>
      <c r="O282" s="51"/>
      <c r="Q282" s="17"/>
      <c r="R282" s="17"/>
      <c r="S282" s="18" t="str">
        <f t="shared" si="1"/>
        <v/>
      </c>
      <c r="T282" s="17" t="s">
        <v>59</v>
      </c>
      <c r="U282" s="17" t="s">
        <v>59</v>
      </c>
      <c r="AE282" s="17" t="s">
        <v>59</v>
      </c>
    </row>
    <row r="283" hidden="1">
      <c r="B283" s="22"/>
      <c r="C283" s="18"/>
      <c r="D283" s="17"/>
      <c r="G283" s="34" t="s">
        <v>5235</v>
      </c>
      <c r="H283" s="307"/>
      <c r="K283" s="18"/>
      <c r="O283" s="51"/>
      <c r="Q283" s="17"/>
      <c r="R283" s="17"/>
      <c r="S283" s="18" t="str">
        <f t="shared" si="1"/>
        <v/>
      </c>
      <c r="T283" s="17" t="s">
        <v>59</v>
      </c>
      <c r="U283" s="17" t="s">
        <v>59</v>
      </c>
      <c r="AE283" s="17" t="s">
        <v>59</v>
      </c>
    </row>
    <row r="284" hidden="1">
      <c r="B284" s="22"/>
      <c r="C284" s="18"/>
      <c r="D284" s="17"/>
      <c r="G284" s="34" t="s">
        <v>5235</v>
      </c>
      <c r="H284" s="307"/>
      <c r="K284" s="18"/>
      <c r="O284" s="51"/>
      <c r="Q284" s="17"/>
      <c r="R284" s="17"/>
      <c r="S284" s="18" t="str">
        <f t="shared" si="1"/>
        <v/>
      </c>
      <c r="T284" s="17" t="s">
        <v>59</v>
      </c>
      <c r="U284" s="17" t="s">
        <v>59</v>
      </c>
      <c r="AE284" s="17" t="s">
        <v>59</v>
      </c>
    </row>
    <row r="285" hidden="1">
      <c r="B285" s="22"/>
      <c r="C285" s="18"/>
      <c r="D285" s="17"/>
      <c r="G285" s="34" t="s">
        <v>5235</v>
      </c>
      <c r="H285" s="307"/>
      <c r="K285" s="18"/>
      <c r="O285" s="51"/>
      <c r="Q285" s="17"/>
      <c r="R285" s="17"/>
      <c r="S285" s="18" t="str">
        <f t="shared" si="1"/>
        <v/>
      </c>
      <c r="T285" s="17" t="s">
        <v>59</v>
      </c>
      <c r="U285" s="17" t="s">
        <v>59</v>
      </c>
      <c r="AE285" s="17" t="s">
        <v>59</v>
      </c>
    </row>
    <row r="286" hidden="1">
      <c r="B286" s="22"/>
      <c r="C286" s="18"/>
      <c r="D286" s="17"/>
      <c r="G286" s="34" t="s">
        <v>5235</v>
      </c>
      <c r="H286" s="307"/>
      <c r="K286" s="18"/>
      <c r="O286" s="51"/>
      <c r="Q286" s="17"/>
      <c r="R286" s="17"/>
      <c r="S286" s="18" t="str">
        <f t="shared" si="1"/>
        <v/>
      </c>
      <c r="T286" s="17" t="s">
        <v>59</v>
      </c>
      <c r="U286" s="17" t="s">
        <v>59</v>
      </c>
      <c r="AE286" s="17" t="s">
        <v>59</v>
      </c>
    </row>
    <row r="287" hidden="1">
      <c r="B287" s="22"/>
      <c r="C287" s="18"/>
      <c r="D287" s="17"/>
      <c r="G287" s="34" t="s">
        <v>5235</v>
      </c>
      <c r="H287" s="307"/>
      <c r="K287" s="18"/>
      <c r="O287" s="51"/>
      <c r="Q287" s="17"/>
      <c r="R287" s="17"/>
      <c r="S287" s="18" t="str">
        <f t="shared" si="1"/>
        <v/>
      </c>
      <c r="T287" s="17" t="s">
        <v>59</v>
      </c>
      <c r="U287" s="17" t="s">
        <v>59</v>
      </c>
      <c r="AE287" s="17" t="s">
        <v>59</v>
      </c>
    </row>
    <row r="288" hidden="1">
      <c r="B288" s="22"/>
      <c r="C288" s="18"/>
      <c r="D288" s="17"/>
      <c r="G288" s="34" t="s">
        <v>5235</v>
      </c>
      <c r="H288" s="307"/>
      <c r="K288" s="18"/>
      <c r="O288" s="51"/>
      <c r="Q288" s="17"/>
      <c r="R288" s="17"/>
      <c r="S288" s="18" t="str">
        <f t="shared" si="1"/>
        <v/>
      </c>
      <c r="T288" s="17" t="s">
        <v>59</v>
      </c>
      <c r="U288" s="17" t="s">
        <v>59</v>
      </c>
      <c r="AE288" s="17" t="s">
        <v>59</v>
      </c>
    </row>
    <row r="289" hidden="1">
      <c r="B289" s="22"/>
      <c r="C289" s="18"/>
      <c r="D289" s="17"/>
      <c r="G289" s="34" t="s">
        <v>5235</v>
      </c>
      <c r="H289" s="307"/>
      <c r="K289" s="18"/>
      <c r="O289" s="51"/>
      <c r="Q289" s="17"/>
      <c r="R289" s="17"/>
      <c r="S289" s="18" t="str">
        <f t="shared" si="1"/>
        <v/>
      </c>
      <c r="T289" s="17" t="s">
        <v>59</v>
      </c>
      <c r="U289" s="17" t="s">
        <v>59</v>
      </c>
      <c r="AE289" s="17" t="s">
        <v>59</v>
      </c>
    </row>
    <row r="290" hidden="1">
      <c r="B290" s="22"/>
      <c r="C290" s="18"/>
      <c r="D290" s="17"/>
      <c r="G290" s="34" t="s">
        <v>5235</v>
      </c>
      <c r="H290" s="307"/>
      <c r="K290" s="18"/>
      <c r="O290" s="51"/>
      <c r="Q290" s="17"/>
      <c r="R290" s="17"/>
      <c r="S290" s="18" t="str">
        <f t="shared" si="1"/>
        <v/>
      </c>
      <c r="T290" s="17" t="s">
        <v>59</v>
      </c>
      <c r="U290" s="17" t="s">
        <v>59</v>
      </c>
      <c r="AE290" s="17" t="s">
        <v>59</v>
      </c>
    </row>
    <row r="291" hidden="1">
      <c r="B291" s="22"/>
      <c r="C291" s="18"/>
      <c r="D291" s="17"/>
      <c r="G291" s="34" t="s">
        <v>5235</v>
      </c>
      <c r="H291" s="307"/>
      <c r="K291" s="18"/>
      <c r="O291" s="51"/>
      <c r="Q291" s="17"/>
      <c r="R291" s="17"/>
      <c r="S291" s="18" t="str">
        <f t="shared" si="1"/>
        <v/>
      </c>
      <c r="T291" s="17" t="s">
        <v>59</v>
      </c>
      <c r="U291" s="17" t="s">
        <v>59</v>
      </c>
      <c r="AE291" s="17" t="s">
        <v>59</v>
      </c>
    </row>
    <row r="292" hidden="1">
      <c r="B292" s="22"/>
      <c r="C292" s="18"/>
      <c r="D292" s="17"/>
      <c r="G292" s="34" t="s">
        <v>5235</v>
      </c>
      <c r="H292" s="307"/>
      <c r="K292" s="18"/>
      <c r="O292" s="51"/>
      <c r="Q292" s="17"/>
      <c r="R292" s="17"/>
      <c r="S292" s="18" t="str">
        <f t="shared" si="1"/>
        <v/>
      </c>
      <c r="T292" s="17" t="s">
        <v>59</v>
      </c>
      <c r="U292" s="17" t="s">
        <v>59</v>
      </c>
      <c r="AE292" s="17" t="s">
        <v>59</v>
      </c>
    </row>
    <row r="293" hidden="1">
      <c r="B293" s="22"/>
      <c r="C293" s="18"/>
      <c r="D293" s="17"/>
      <c r="G293" s="34" t="s">
        <v>5235</v>
      </c>
      <c r="H293" s="307"/>
      <c r="K293" s="18"/>
      <c r="O293" s="51"/>
      <c r="Q293" s="17"/>
      <c r="R293" s="17"/>
      <c r="S293" s="18" t="str">
        <f t="shared" si="1"/>
        <v/>
      </c>
      <c r="T293" s="17" t="s">
        <v>59</v>
      </c>
      <c r="U293" s="17" t="s">
        <v>59</v>
      </c>
      <c r="AE293" s="17" t="s">
        <v>59</v>
      </c>
    </row>
    <row r="294" hidden="1">
      <c r="B294" s="22"/>
      <c r="C294" s="18"/>
      <c r="D294" s="17"/>
      <c r="G294" s="34" t="s">
        <v>5235</v>
      </c>
      <c r="H294" s="307"/>
      <c r="K294" s="18"/>
      <c r="O294" s="51"/>
      <c r="Q294" s="17"/>
      <c r="R294" s="17"/>
      <c r="S294" s="18" t="str">
        <f t="shared" si="1"/>
        <v/>
      </c>
      <c r="T294" s="17" t="s">
        <v>59</v>
      </c>
      <c r="U294" s="17" t="s">
        <v>59</v>
      </c>
      <c r="AE294" s="17" t="s">
        <v>59</v>
      </c>
    </row>
    <row r="295" hidden="1">
      <c r="B295" s="22"/>
      <c r="C295" s="18"/>
      <c r="D295" s="17"/>
      <c r="G295" s="34" t="s">
        <v>5235</v>
      </c>
      <c r="H295" s="307"/>
      <c r="K295" s="18"/>
      <c r="O295" s="51"/>
      <c r="Q295" s="17"/>
      <c r="R295" s="17"/>
      <c r="S295" s="18" t="str">
        <f t="shared" si="1"/>
        <v/>
      </c>
      <c r="T295" s="17" t="s">
        <v>59</v>
      </c>
      <c r="U295" s="17" t="s">
        <v>59</v>
      </c>
      <c r="AE295" s="17" t="s">
        <v>59</v>
      </c>
    </row>
    <row r="296" hidden="1">
      <c r="B296" s="22"/>
      <c r="C296" s="18"/>
      <c r="D296" s="17"/>
      <c r="G296" s="34" t="s">
        <v>5235</v>
      </c>
      <c r="H296" s="307"/>
      <c r="K296" s="18"/>
      <c r="O296" s="51"/>
      <c r="Q296" s="17"/>
      <c r="R296" s="17"/>
      <c r="S296" s="18" t="str">
        <f t="shared" si="1"/>
        <v/>
      </c>
      <c r="T296" s="17" t="s">
        <v>59</v>
      </c>
      <c r="U296" s="17" t="s">
        <v>59</v>
      </c>
      <c r="AE296" s="17" t="s">
        <v>59</v>
      </c>
    </row>
    <row r="297" hidden="1">
      <c r="B297" s="22"/>
      <c r="C297" s="18"/>
      <c r="D297" s="17"/>
      <c r="G297" s="34" t="s">
        <v>5235</v>
      </c>
      <c r="H297" s="307"/>
      <c r="K297" s="18"/>
      <c r="O297" s="51"/>
      <c r="Q297" s="17"/>
      <c r="R297" s="17"/>
      <c r="S297" s="18" t="str">
        <f t="shared" si="1"/>
        <v/>
      </c>
      <c r="T297" s="17" t="s">
        <v>59</v>
      </c>
      <c r="U297" s="17" t="s">
        <v>59</v>
      </c>
      <c r="AE297" s="17" t="s">
        <v>59</v>
      </c>
    </row>
    <row r="298" hidden="1">
      <c r="B298" s="22"/>
      <c r="C298" s="18"/>
      <c r="D298" s="17"/>
      <c r="G298" s="34" t="s">
        <v>5235</v>
      </c>
      <c r="H298" s="307"/>
      <c r="K298" s="18"/>
      <c r="O298" s="51"/>
      <c r="Q298" s="17"/>
      <c r="R298" s="17"/>
      <c r="S298" s="18" t="str">
        <f t="shared" si="1"/>
        <v/>
      </c>
      <c r="T298" s="17" t="s">
        <v>59</v>
      </c>
      <c r="U298" s="17" t="s">
        <v>59</v>
      </c>
      <c r="AE298" s="17" t="s">
        <v>59</v>
      </c>
    </row>
    <row r="299" hidden="1">
      <c r="B299" s="22"/>
      <c r="C299" s="18"/>
      <c r="D299" s="17"/>
      <c r="G299" s="34" t="s">
        <v>5235</v>
      </c>
      <c r="H299" s="307"/>
      <c r="K299" s="18"/>
      <c r="O299" s="51"/>
      <c r="Q299" s="17"/>
      <c r="R299" s="17"/>
      <c r="S299" s="18" t="str">
        <f t="shared" si="1"/>
        <v/>
      </c>
      <c r="T299" s="17" t="s">
        <v>59</v>
      </c>
      <c r="U299" s="17" t="s">
        <v>59</v>
      </c>
      <c r="AE299" s="17" t="s">
        <v>59</v>
      </c>
    </row>
    <row r="300" hidden="1">
      <c r="B300" s="22"/>
      <c r="C300" s="18"/>
      <c r="D300" s="17"/>
      <c r="G300" s="34" t="s">
        <v>5235</v>
      </c>
      <c r="H300" s="307"/>
      <c r="K300" s="18"/>
      <c r="O300" s="51"/>
      <c r="Q300" s="17"/>
      <c r="R300" s="17"/>
      <c r="S300" s="18" t="str">
        <f t="shared" si="1"/>
        <v/>
      </c>
      <c r="T300" s="17" t="s">
        <v>59</v>
      </c>
      <c r="U300" s="17" t="s">
        <v>59</v>
      </c>
      <c r="AE300" s="17" t="s">
        <v>59</v>
      </c>
    </row>
    <row r="301" hidden="1">
      <c r="B301" s="22"/>
      <c r="C301" s="18"/>
      <c r="D301" s="17"/>
      <c r="G301" s="34" t="s">
        <v>5235</v>
      </c>
      <c r="H301" s="307"/>
      <c r="K301" s="18"/>
      <c r="O301" s="51"/>
      <c r="Q301" s="17"/>
      <c r="R301" s="17"/>
      <c r="S301" s="18" t="str">
        <f t="shared" si="1"/>
        <v/>
      </c>
      <c r="T301" s="17" t="s">
        <v>59</v>
      </c>
      <c r="U301" s="17" t="s">
        <v>59</v>
      </c>
      <c r="AE301" s="17" t="s">
        <v>59</v>
      </c>
    </row>
    <row r="302" hidden="1">
      <c r="B302" s="22"/>
      <c r="C302" s="18"/>
      <c r="D302" s="17"/>
      <c r="G302" s="34" t="s">
        <v>5235</v>
      </c>
      <c r="H302" s="307"/>
      <c r="K302" s="18"/>
      <c r="O302" s="51"/>
      <c r="Q302" s="17"/>
      <c r="R302" s="17"/>
      <c r="S302" s="18" t="str">
        <f t="shared" si="1"/>
        <v/>
      </c>
      <c r="T302" s="17" t="s">
        <v>59</v>
      </c>
      <c r="U302" s="17" t="s">
        <v>59</v>
      </c>
      <c r="AE302" s="17" t="s">
        <v>59</v>
      </c>
    </row>
    <row r="303" hidden="1">
      <c r="B303" s="22"/>
      <c r="C303" s="18"/>
      <c r="D303" s="17"/>
      <c r="G303" s="34" t="s">
        <v>5235</v>
      </c>
      <c r="H303" s="307"/>
      <c r="K303" s="18"/>
      <c r="O303" s="51"/>
      <c r="Q303" s="17"/>
      <c r="R303" s="17"/>
      <c r="S303" s="18" t="str">
        <f t="shared" si="1"/>
        <v/>
      </c>
      <c r="T303" s="17" t="s">
        <v>59</v>
      </c>
      <c r="U303" s="17" t="s">
        <v>59</v>
      </c>
      <c r="AE303" s="17" t="s">
        <v>59</v>
      </c>
    </row>
    <row r="304" hidden="1">
      <c r="B304" s="22"/>
      <c r="C304" s="18"/>
      <c r="D304" s="17"/>
      <c r="G304" s="34" t="s">
        <v>5235</v>
      </c>
      <c r="H304" s="307"/>
      <c r="K304" s="18"/>
      <c r="O304" s="51"/>
      <c r="Q304" s="17"/>
      <c r="R304" s="17"/>
      <c r="S304" s="18" t="str">
        <f t="shared" si="1"/>
        <v/>
      </c>
      <c r="T304" s="17" t="s">
        <v>59</v>
      </c>
      <c r="U304" s="17" t="s">
        <v>59</v>
      </c>
      <c r="AE304" s="17" t="s">
        <v>59</v>
      </c>
    </row>
    <row r="305" hidden="1">
      <c r="B305" s="22"/>
      <c r="C305" s="18"/>
      <c r="D305" s="17"/>
      <c r="G305" s="34" t="s">
        <v>5235</v>
      </c>
      <c r="H305" s="307"/>
      <c r="K305" s="18"/>
      <c r="O305" s="51"/>
      <c r="Q305" s="17"/>
      <c r="R305" s="17"/>
      <c r="S305" s="18" t="str">
        <f t="shared" si="1"/>
        <v/>
      </c>
      <c r="T305" s="17" t="s">
        <v>59</v>
      </c>
      <c r="U305" s="17" t="s">
        <v>59</v>
      </c>
      <c r="AE305" s="17" t="s">
        <v>59</v>
      </c>
    </row>
    <row r="306" hidden="1">
      <c r="B306" s="22"/>
      <c r="C306" s="18"/>
      <c r="D306" s="17"/>
      <c r="G306" s="34" t="s">
        <v>5235</v>
      </c>
      <c r="H306" s="307"/>
      <c r="K306" s="18"/>
      <c r="O306" s="51"/>
      <c r="Q306" s="17"/>
      <c r="R306" s="17"/>
      <c r="S306" s="18" t="str">
        <f t="shared" si="1"/>
        <v/>
      </c>
      <c r="T306" s="17" t="s">
        <v>59</v>
      </c>
      <c r="U306" s="17" t="s">
        <v>59</v>
      </c>
      <c r="AE306" s="17" t="s">
        <v>59</v>
      </c>
    </row>
    <row r="307" hidden="1">
      <c r="B307" s="22"/>
      <c r="C307" s="18"/>
      <c r="D307" s="17"/>
      <c r="G307" s="34" t="s">
        <v>5235</v>
      </c>
      <c r="H307" s="307"/>
      <c r="K307" s="18"/>
      <c r="O307" s="51"/>
      <c r="Q307" s="17"/>
      <c r="R307" s="17"/>
      <c r="S307" s="18" t="str">
        <f t="shared" si="1"/>
        <v/>
      </c>
      <c r="T307" s="17" t="s">
        <v>59</v>
      </c>
      <c r="U307" s="17" t="s">
        <v>59</v>
      </c>
      <c r="AE307" s="17" t="s">
        <v>59</v>
      </c>
    </row>
    <row r="308" hidden="1">
      <c r="B308" s="22"/>
      <c r="C308" s="18"/>
      <c r="D308" s="17"/>
      <c r="G308" s="34" t="s">
        <v>5235</v>
      </c>
      <c r="H308" s="307"/>
      <c r="K308" s="18"/>
      <c r="O308" s="51"/>
      <c r="Q308" s="17"/>
      <c r="R308" s="17"/>
      <c r="S308" s="18" t="str">
        <f t="shared" si="1"/>
        <v/>
      </c>
      <c r="T308" s="17" t="s">
        <v>59</v>
      </c>
      <c r="U308" s="17" t="s">
        <v>59</v>
      </c>
      <c r="AE308" s="17" t="s">
        <v>59</v>
      </c>
    </row>
    <row r="309" hidden="1">
      <c r="B309" s="22"/>
      <c r="C309" s="18"/>
      <c r="D309" s="17"/>
      <c r="G309" s="34" t="s">
        <v>5235</v>
      </c>
      <c r="H309" s="307"/>
      <c r="K309" s="18"/>
      <c r="O309" s="51"/>
      <c r="Q309" s="17"/>
      <c r="R309" s="17"/>
      <c r="S309" s="18" t="str">
        <f t="shared" si="1"/>
        <v/>
      </c>
      <c r="T309" s="17" t="s">
        <v>59</v>
      </c>
      <c r="U309" s="17" t="s">
        <v>59</v>
      </c>
      <c r="AE309" s="17" t="s">
        <v>59</v>
      </c>
    </row>
    <row r="310" hidden="1">
      <c r="B310" s="22"/>
      <c r="C310" s="18"/>
      <c r="D310" s="17"/>
      <c r="G310" s="34" t="s">
        <v>5235</v>
      </c>
      <c r="H310" s="307"/>
      <c r="K310" s="18"/>
      <c r="O310" s="51"/>
      <c r="Q310" s="17"/>
      <c r="R310" s="17"/>
      <c r="S310" s="18" t="str">
        <f t="shared" si="1"/>
        <v/>
      </c>
      <c r="T310" s="17" t="s">
        <v>59</v>
      </c>
      <c r="U310" s="17" t="s">
        <v>59</v>
      </c>
      <c r="AE310" s="17" t="s">
        <v>59</v>
      </c>
    </row>
    <row r="311" hidden="1">
      <c r="B311" s="22"/>
      <c r="C311" s="18"/>
      <c r="D311" s="17"/>
      <c r="G311" s="34" t="s">
        <v>5235</v>
      </c>
      <c r="H311" s="307"/>
      <c r="K311" s="18"/>
      <c r="O311" s="51"/>
      <c r="Q311" s="17"/>
      <c r="R311" s="17"/>
      <c r="S311" s="18" t="str">
        <f t="shared" si="1"/>
        <v/>
      </c>
      <c r="T311" s="17" t="s">
        <v>59</v>
      </c>
      <c r="U311" s="17" t="s">
        <v>59</v>
      </c>
      <c r="AE311" s="17" t="s">
        <v>59</v>
      </c>
    </row>
    <row r="312" hidden="1">
      <c r="B312" s="22"/>
      <c r="C312" s="18"/>
      <c r="D312" s="17"/>
      <c r="G312" s="34" t="s">
        <v>5235</v>
      </c>
      <c r="H312" s="307"/>
      <c r="K312" s="18"/>
      <c r="O312" s="51"/>
      <c r="Q312" s="17"/>
      <c r="R312" s="17"/>
      <c r="S312" s="18" t="str">
        <f t="shared" si="1"/>
        <v/>
      </c>
      <c r="T312" s="17" t="s">
        <v>59</v>
      </c>
      <c r="U312" s="17" t="s">
        <v>59</v>
      </c>
      <c r="AE312" s="17" t="s">
        <v>59</v>
      </c>
    </row>
    <row r="313" hidden="1">
      <c r="B313" s="22"/>
      <c r="C313" s="18"/>
      <c r="D313" s="17"/>
      <c r="G313" s="34" t="s">
        <v>5235</v>
      </c>
      <c r="H313" s="307"/>
      <c r="K313" s="18"/>
      <c r="O313" s="51"/>
      <c r="Q313" s="17"/>
      <c r="R313" s="17"/>
      <c r="S313" s="18" t="str">
        <f t="shared" si="1"/>
        <v/>
      </c>
      <c r="T313" s="17" t="s">
        <v>59</v>
      </c>
      <c r="U313" s="17" t="s">
        <v>59</v>
      </c>
      <c r="AE313" s="17" t="s">
        <v>59</v>
      </c>
    </row>
    <row r="314" hidden="1">
      <c r="B314" s="22"/>
      <c r="C314" s="18"/>
      <c r="D314" s="17"/>
      <c r="G314" s="34" t="s">
        <v>5235</v>
      </c>
      <c r="H314" s="307"/>
      <c r="K314" s="18"/>
      <c r="O314" s="51"/>
      <c r="Q314" s="17"/>
      <c r="R314" s="17"/>
      <c r="S314" s="18" t="str">
        <f t="shared" si="1"/>
        <v/>
      </c>
      <c r="T314" s="17" t="s">
        <v>59</v>
      </c>
      <c r="U314" s="17" t="s">
        <v>59</v>
      </c>
      <c r="AE314" s="17" t="s">
        <v>59</v>
      </c>
    </row>
    <row r="315" hidden="1">
      <c r="B315" s="22"/>
      <c r="C315" s="18"/>
      <c r="D315" s="17"/>
      <c r="G315" s="34" t="s">
        <v>5235</v>
      </c>
      <c r="H315" s="307"/>
      <c r="K315" s="18"/>
      <c r="O315" s="51"/>
      <c r="Q315" s="17"/>
      <c r="R315" s="17"/>
      <c r="S315" s="18" t="str">
        <f t="shared" si="1"/>
        <v/>
      </c>
      <c r="T315" s="17" t="s">
        <v>59</v>
      </c>
      <c r="U315" s="17" t="s">
        <v>59</v>
      </c>
      <c r="AE315" s="17" t="s">
        <v>59</v>
      </c>
    </row>
    <row r="316" hidden="1">
      <c r="B316" s="22"/>
      <c r="C316" s="18"/>
      <c r="D316" s="17"/>
      <c r="G316" s="34" t="s">
        <v>5235</v>
      </c>
      <c r="H316" s="307"/>
      <c r="K316" s="18"/>
      <c r="O316" s="51"/>
      <c r="Q316" s="17"/>
      <c r="R316" s="17"/>
      <c r="S316" s="18" t="str">
        <f t="shared" si="1"/>
        <v/>
      </c>
      <c r="T316" s="17" t="s">
        <v>59</v>
      </c>
      <c r="U316" s="17" t="s">
        <v>59</v>
      </c>
      <c r="AE316" s="17" t="s">
        <v>59</v>
      </c>
    </row>
    <row r="317" hidden="1">
      <c r="B317" s="22"/>
      <c r="C317" s="18"/>
      <c r="D317" s="17"/>
      <c r="G317" s="34" t="s">
        <v>5235</v>
      </c>
      <c r="H317" s="307"/>
      <c r="K317" s="18"/>
      <c r="O317" s="51"/>
      <c r="Q317" s="17"/>
      <c r="R317" s="17"/>
      <c r="S317" s="18" t="str">
        <f t="shared" si="1"/>
        <v/>
      </c>
      <c r="T317" s="17" t="s">
        <v>59</v>
      </c>
      <c r="U317" s="17" t="s">
        <v>59</v>
      </c>
      <c r="AE317" s="17" t="s">
        <v>59</v>
      </c>
    </row>
    <row r="318" hidden="1">
      <c r="B318" s="22"/>
      <c r="C318" s="18"/>
      <c r="D318" s="17"/>
      <c r="G318" s="34" t="s">
        <v>5235</v>
      </c>
      <c r="H318" s="307"/>
      <c r="K318" s="18"/>
      <c r="O318" s="51"/>
      <c r="Q318" s="17"/>
      <c r="R318" s="17"/>
      <c r="S318" s="18" t="str">
        <f t="shared" si="1"/>
        <v/>
      </c>
      <c r="T318" s="17" t="s">
        <v>59</v>
      </c>
      <c r="U318" s="17" t="s">
        <v>59</v>
      </c>
      <c r="AE318" s="17" t="s">
        <v>59</v>
      </c>
    </row>
    <row r="319" hidden="1">
      <c r="B319" s="22"/>
      <c r="C319" s="18"/>
      <c r="D319" s="17"/>
      <c r="G319" s="34" t="s">
        <v>5235</v>
      </c>
      <c r="H319" s="307"/>
      <c r="K319" s="18"/>
      <c r="O319" s="51"/>
      <c r="Q319" s="17"/>
      <c r="R319" s="17"/>
      <c r="S319" s="18" t="str">
        <f t="shared" si="1"/>
        <v/>
      </c>
      <c r="T319" s="17" t="s">
        <v>59</v>
      </c>
      <c r="U319" s="17" t="s">
        <v>59</v>
      </c>
      <c r="AE319" s="17" t="s">
        <v>59</v>
      </c>
    </row>
    <row r="320" hidden="1">
      <c r="B320" s="22"/>
      <c r="C320" s="18"/>
      <c r="D320" s="17"/>
      <c r="G320" s="34" t="s">
        <v>5235</v>
      </c>
      <c r="H320" s="307"/>
      <c r="K320" s="18"/>
      <c r="O320" s="51"/>
      <c r="Q320" s="17"/>
      <c r="R320" s="17"/>
      <c r="S320" s="18" t="str">
        <f t="shared" si="1"/>
        <v/>
      </c>
      <c r="T320" s="17" t="s">
        <v>59</v>
      </c>
      <c r="U320" s="17" t="s">
        <v>59</v>
      </c>
      <c r="AE320" s="17" t="s">
        <v>59</v>
      </c>
    </row>
    <row r="321" hidden="1">
      <c r="B321" s="22"/>
      <c r="C321" s="18"/>
      <c r="D321" s="17"/>
      <c r="G321" s="34" t="s">
        <v>5235</v>
      </c>
      <c r="H321" s="307"/>
      <c r="K321" s="18"/>
      <c r="O321" s="51"/>
      <c r="Q321" s="17"/>
      <c r="R321" s="17"/>
      <c r="S321" s="18" t="str">
        <f t="shared" si="1"/>
        <v/>
      </c>
      <c r="T321" s="17" t="s">
        <v>59</v>
      </c>
      <c r="U321" s="17" t="s">
        <v>59</v>
      </c>
      <c r="AE321" s="17" t="s">
        <v>59</v>
      </c>
    </row>
    <row r="322" hidden="1">
      <c r="B322" s="22"/>
      <c r="C322" s="18"/>
      <c r="D322" s="17"/>
      <c r="G322" s="34" t="s">
        <v>5235</v>
      </c>
      <c r="H322" s="307"/>
      <c r="K322" s="18"/>
      <c r="O322" s="51"/>
      <c r="Q322" s="17"/>
      <c r="R322" s="17"/>
      <c r="S322" s="18" t="str">
        <f t="shared" si="1"/>
        <v/>
      </c>
      <c r="T322" s="17" t="s">
        <v>59</v>
      </c>
      <c r="U322" s="17" t="s">
        <v>59</v>
      </c>
      <c r="AE322" s="17" t="s">
        <v>59</v>
      </c>
    </row>
    <row r="323" hidden="1">
      <c r="B323" s="22"/>
      <c r="C323" s="18"/>
      <c r="D323" s="17"/>
      <c r="G323" s="34" t="s">
        <v>5235</v>
      </c>
      <c r="H323" s="307"/>
      <c r="K323" s="18"/>
      <c r="O323" s="51"/>
      <c r="Q323" s="17"/>
      <c r="R323" s="17"/>
      <c r="S323" s="18" t="str">
        <f t="shared" si="1"/>
        <v/>
      </c>
      <c r="T323" s="17" t="s">
        <v>59</v>
      </c>
      <c r="U323" s="17" t="s">
        <v>59</v>
      </c>
      <c r="AE323" s="17" t="s">
        <v>59</v>
      </c>
    </row>
    <row r="324" hidden="1">
      <c r="B324" s="22"/>
      <c r="C324" s="18"/>
      <c r="D324" s="17"/>
      <c r="G324" s="34" t="s">
        <v>5235</v>
      </c>
      <c r="H324" s="307"/>
      <c r="K324" s="18"/>
      <c r="O324" s="51"/>
      <c r="Q324" s="17"/>
      <c r="R324" s="17"/>
      <c r="S324" s="18" t="str">
        <f t="shared" si="1"/>
        <v/>
      </c>
      <c r="T324" s="17" t="s">
        <v>59</v>
      </c>
      <c r="U324" s="17" t="s">
        <v>59</v>
      </c>
      <c r="AE324" s="17" t="s">
        <v>59</v>
      </c>
    </row>
    <row r="325" hidden="1">
      <c r="B325" s="22"/>
      <c r="C325" s="18"/>
      <c r="D325" s="17"/>
      <c r="G325" s="34" t="s">
        <v>5235</v>
      </c>
      <c r="H325" s="307"/>
      <c r="K325" s="18"/>
      <c r="O325" s="51"/>
      <c r="Q325" s="17"/>
      <c r="R325" s="17"/>
      <c r="S325" s="18" t="str">
        <f t="shared" si="1"/>
        <v/>
      </c>
      <c r="T325" s="17" t="s">
        <v>59</v>
      </c>
      <c r="U325" s="17" t="s">
        <v>59</v>
      </c>
      <c r="AE325" s="17" t="s">
        <v>59</v>
      </c>
    </row>
    <row r="326" hidden="1">
      <c r="B326" s="22"/>
      <c r="C326" s="18"/>
      <c r="D326" s="17"/>
      <c r="G326" s="34" t="s">
        <v>5235</v>
      </c>
      <c r="H326" s="307"/>
      <c r="K326" s="18"/>
      <c r="O326" s="51"/>
      <c r="Q326" s="17"/>
      <c r="R326" s="17"/>
      <c r="S326" s="18" t="str">
        <f t="shared" si="1"/>
        <v/>
      </c>
      <c r="T326" s="17" t="s">
        <v>59</v>
      </c>
      <c r="U326" s="17" t="s">
        <v>59</v>
      </c>
      <c r="AE326" s="17" t="s">
        <v>59</v>
      </c>
    </row>
    <row r="327" hidden="1">
      <c r="B327" s="22"/>
      <c r="C327" s="18"/>
      <c r="D327" s="17"/>
      <c r="G327" s="34" t="s">
        <v>5235</v>
      </c>
      <c r="H327" s="307"/>
      <c r="K327" s="18"/>
      <c r="O327" s="51"/>
      <c r="Q327" s="17"/>
      <c r="R327" s="17"/>
      <c r="S327" s="18" t="str">
        <f t="shared" si="1"/>
        <v/>
      </c>
      <c r="T327" s="17" t="s">
        <v>59</v>
      </c>
      <c r="U327" s="17" t="s">
        <v>59</v>
      </c>
      <c r="AE327" s="17" t="s">
        <v>59</v>
      </c>
    </row>
    <row r="328" hidden="1">
      <c r="B328" s="22"/>
      <c r="C328" s="18"/>
      <c r="D328" s="17"/>
      <c r="G328" s="34" t="s">
        <v>5235</v>
      </c>
      <c r="H328" s="307"/>
      <c r="K328" s="18"/>
      <c r="O328" s="51"/>
      <c r="Q328" s="17"/>
      <c r="R328" s="17"/>
      <c r="S328" s="18" t="str">
        <f t="shared" si="1"/>
        <v/>
      </c>
      <c r="T328" s="17" t="s">
        <v>59</v>
      </c>
      <c r="U328" s="17" t="s">
        <v>59</v>
      </c>
      <c r="AE328" s="17" t="s">
        <v>59</v>
      </c>
    </row>
    <row r="329" hidden="1">
      <c r="B329" s="22"/>
      <c r="C329" s="18"/>
      <c r="D329" s="17"/>
      <c r="G329" s="34" t="s">
        <v>5235</v>
      </c>
      <c r="H329" s="307"/>
      <c r="K329" s="18"/>
      <c r="O329" s="51"/>
      <c r="Q329" s="17"/>
      <c r="R329" s="17"/>
      <c r="S329" s="18" t="str">
        <f t="shared" si="1"/>
        <v/>
      </c>
      <c r="T329" s="17" t="s">
        <v>59</v>
      </c>
      <c r="U329" s="17" t="s">
        <v>59</v>
      </c>
      <c r="AE329" s="17" t="s">
        <v>59</v>
      </c>
    </row>
    <row r="330" hidden="1">
      <c r="B330" s="22"/>
      <c r="C330" s="18"/>
      <c r="D330" s="17"/>
      <c r="G330" s="34" t="s">
        <v>5235</v>
      </c>
      <c r="H330" s="307"/>
      <c r="K330" s="18"/>
      <c r="O330" s="51"/>
      <c r="Q330" s="17"/>
      <c r="R330" s="17"/>
      <c r="S330" s="18" t="str">
        <f t="shared" si="1"/>
        <v/>
      </c>
      <c r="T330" s="17" t="s">
        <v>59</v>
      </c>
      <c r="U330" s="17" t="s">
        <v>59</v>
      </c>
      <c r="AE330" s="17" t="s">
        <v>59</v>
      </c>
    </row>
    <row r="331" hidden="1">
      <c r="B331" s="22"/>
      <c r="C331" s="18"/>
      <c r="D331" s="17"/>
      <c r="G331" s="34" t="s">
        <v>5235</v>
      </c>
      <c r="H331" s="307"/>
      <c r="K331" s="18"/>
      <c r="O331" s="51"/>
      <c r="Q331" s="17"/>
      <c r="R331" s="17"/>
      <c r="S331" s="18" t="str">
        <f t="shared" si="1"/>
        <v/>
      </c>
      <c r="T331" s="17" t="s">
        <v>59</v>
      </c>
      <c r="U331" s="17" t="s">
        <v>59</v>
      </c>
      <c r="AE331" s="17" t="s">
        <v>59</v>
      </c>
    </row>
    <row r="332" hidden="1">
      <c r="B332" s="22"/>
      <c r="C332" s="18"/>
      <c r="D332" s="17"/>
      <c r="G332" s="34" t="s">
        <v>5235</v>
      </c>
      <c r="H332" s="307"/>
      <c r="K332" s="18"/>
      <c r="O332" s="51"/>
      <c r="Q332" s="17"/>
      <c r="R332" s="17"/>
      <c r="S332" s="18" t="str">
        <f t="shared" si="1"/>
        <v/>
      </c>
      <c r="T332" s="17" t="s">
        <v>59</v>
      </c>
      <c r="U332" s="17" t="s">
        <v>59</v>
      </c>
      <c r="AE332" s="17" t="s">
        <v>59</v>
      </c>
    </row>
    <row r="333" hidden="1">
      <c r="B333" s="22"/>
      <c r="C333" s="18"/>
      <c r="D333" s="17"/>
      <c r="G333" s="34" t="s">
        <v>5235</v>
      </c>
      <c r="H333" s="307"/>
      <c r="K333" s="18"/>
      <c r="O333" s="51"/>
      <c r="Q333" s="17"/>
      <c r="R333" s="17"/>
      <c r="S333" s="18" t="str">
        <f t="shared" si="1"/>
        <v/>
      </c>
      <c r="T333" s="17" t="s">
        <v>59</v>
      </c>
      <c r="U333" s="17" t="s">
        <v>59</v>
      </c>
      <c r="AE333" s="17" t="s">
        <v>59</v>
      </c>
    </row>
    <row r="334" hidden="1">
      <c r="B334" s="22"/>
      <c r="C334" s="18"/>
      <c r="D334" s="17"/>
      <c r="G334" s="34" t="s">
        <v>5235</v>
      </c>
      <c r="H334" s="307"/>
      <c r="K334" s="18"/>
      <c r="O334" s="51"/>
      <c r="Q334" s="17"/>
      <c r="R334" s="17"/>
      <c r="S334" s="18" t="str">
        <f t="shared" si="1"/>
        <v/>
      </c>
      <c r="T334" s="17" t="s">
        <v>59</v>
      </c>
      <c r="U334" s="17" t="s">
        <v>59</v>
      </c>
      <c r="AE334" s="17" t="s">
        <v>59</v>
      </c>
    </row>
    <row r="335" hidden="1">
      <c r="B335" s="22"/>
      <c r="C335" s="18"/>
      <c r="D335" s="17"/>
      <c r="G335" s="34" t="s">
        <v>5235</v>
      </c>
      <c r="H335" s="307"/>
      <c r="K335" s="18"/>
      <c r="O335" s="51"/>
      <c r="Q335" s="17"/>
      <c r="R335" s="17"/>
      <c r="S335" s="18" t="str">
        <f t="shared" si="1"/>
        <v/>
      </c>
      <c r="T335" s="17" t="s">
        <v>59</v>
      </c>
      <c r="U335" s="17" t="s">
        <v>59</v>
      </c>
      <c r="AE335" s="17" t="s">
        <v>59</v>
      </c>
    </row>
    <row r="336" hidden="1">
      <c r="B336" s="22"/>
      <c r="C336" s="18"/>
      <c r="D336" s="17"/>
      <c r="G336" s="34" t="s">
        <v>5235</v>
      </c>
      <c r="H336" s="307"/>
      <c r="K336" s="18"/>
      <c r="O336" s="51"/>
      <c r="Q336" s="17"/>
      <c r="R336" s="17"/>
      <c r="S336" s="18" t="str">
        <f t="shared" si="1"/>
        <v/>
      </c>
      <c r="T336" s="17" t="s">
        <v>59</v>
      </c>
      <c r="U336" s="17" t="s">
        <v>59</v>
      </c>
      <c r="AE336" s="17" t="s">
        <v>59</v>
      </c>
    </row>
    <row r="337" hidden="1">
      <c r="B337" s="22"/>
      <c r="C337" s="18"/>
      <c r="D337" s="17"/>
      <c r="G337" s="34" t="s">
        <v>5235</v>
      </c>
      <c r="H337" s="307"/>
      <c r="K337" s="18"/>
      <c r="O337" s="51"/>
      <c r="Q337" s="17"/>
      <c r="R337" s="17"/>
      <c r="S337" s="18" t="str">
        <f t="shared" si="1"/>
        <v/>
      </c>
      <c r="T337" s="17" t="s">
        <v>59</v>
      </c>
      <c r="U337" s="17" t="s">
        <v>59</v>
      </c>
      <c r="AE337" s="17" t="s">
        <v>59</v>
      </c>
    </row>
    <row r="338" hidden="1">
      <c r="B338" s="22"/>
      <c r="C338" s="18"/>
      <c r="D338" s="17"/>
      <c r="G338" s="34" t="s">
        <v>5235</v>
      </c>
      <c r="H338" s="307"/>
      <c r="K338" s="18"/>
      <c r="O338" s="51"/>
      <c r="Q338" s="17"/>
      <c r="R338" s="17"/>
      <c r="S338" s="18" t="str">
        <f t="shared" si="1"/>
        <v/>
      </c>
      <c r="T338" s="17" t="s">
        <v>59</v>
      </c>
      <c r="U338" s="17" t="s">
        <v>59</v>
      </c>
      <c r="AE338" s="17" t="s">
        <v>59</v>
      </c>
    </row>
    <row r="339" hidden="1">
      <c r="B339" s="22"/>
      <c r="C339" s="18"/>
      <c r="D339" s="17"/>
      <c r="G339" s="34" t="s">
        <v>5235</v>
      </c>
      <c r="H339" s="307"/>
      <c r="K339" s="18"/>
      <c r="O339" s="51"/>
      <c r="Q339" s="17"/>
      <c r="R339" s="17"/>
      <c r="S339" s="18" t="str">
        <f t="shared" si="1"/>
        <v/>
      </c>
      <c r="T339" s="17" t="s">
        <v>59</v>
      </c>
      <c r="U339" s="17" t="s">
        <v>59</v>
      </c>
      <c r="AE339" s="17" t="s">
        <v>59</v>
      </c>
    </row>
    <row r="340" hidden="1">
      <c r="B340" s="22"/>
      <c r="C340" s="18"/>
      <c r="D340" s="17"/>
      <c r="G340" s="34" t="s">
        <v>5235</v>
      </c>
      <c r="H340" s="307"/>
      <c r="K340" s="18"/>
      <c r="O340" s="51"/>
      <c r="Q340" s="17"/>
      <c r="R340" s="17"/>
      <c r="S340" s="18" t="str">
        <f t="shared" si="1"/>
        <v/>
      </c>
      <c r="T340" s="17" t="s">
        <v>59</v>
      </c>
      <c r="U340" s="17" t="s">
        <v>59</v>
      </c>
      <c r="AE340" s="17" t="s">
        <v>59</v>
      </c>
    </row>
    <row r="341" hidden="1">
      <c r="B341" s="22"/>
      <c r="C341" s="18"/>
      <c r="D341" s="17"/>
      <c r="G341" s="34" t="s">
        <v>5235</v>
      </c>
      <c r="H341" s="307"/>
      <c r="K341" s="18"/>
      <c r="O341" s="51"/>
      <c r="Q341" s="17"/>
      <c r="R341" s="17"/>
      <c r="S341" s="18" t="str">
        <f t="shared" si="1"/>
        <v/>
      </c>
      <c r="T341" s="17" t="s">
        <v>59</v>
      </c>
      <c r="U341" s="17" t="s">
        <v>59</v>
      </c>
      <c r="AE341" s="17" t="s">
        <v>59</v>
      </c>
    </row>
    <row r="342" hidden="1">
      <c r="B342" s="22"/>
      <c r="C342" s="18"/>
      <c r="D342" s="17"/>
      <c r="G342" s="34" t="s">
        <v>5235</v>
      </c>
      <c r="H342" s="307"/>
      <c r="K342" s="18"/>
      <c r="O342" s="51"/>
      <c r="Q342" s="17"/>
      <c r="R342" s="17"/>
      <c r="S342" s="18" t="str">
        <f t="shared" si="1"/>
        <v/>
      </c>
      <c r="T342" s="17" t="s">
        <v>59</v>
      </c>
      <c r="U342" s="17" t="s">
        <v>59</v>
      </c>
      <c r="AE342" s="17" t="s">
        <v>59</v>
      </c>
    </row>
    <row r="343" hidden="1">
      <c r="B343" s="22"/>
      <c r="C343" s="18"/>
      <c r="D343" s="17"/>
      <c r="G343" s="34" t="s">
        <v>5235</v>
      </c>
      <c r="H343" s="307"/>
      <c r="K343" s="18"/>
      <c r="O343" s="51"/>
      <c r="Q343" s="17"/>
      <c r="R343" s="17"/>
      <c r="S343" s="18" t="str">
        <f t="shared" si="1"/>
        <v/>
      </c>
      <c r="T343" s="17" t="s">
        <v>59</v>
      </c>
      <c r="U343" s="17" t="s">
        <v>59</v>
      </c>
      <c r="AE343" s="17" t="s">
        <v>59</v>
      </c>
    </row>
    <row r="344" hidden="1">
      <c r="B344" s="22"/>
      <c r="C344" s="18"/>
      <c r="D344" s="17"/>
      <c r="G344" s="34" t="s">
        <v>5235</v>
      </c>
      <c r="H344" s="307"/>
      <c r="K344" s="18"/>
      <c r="O344" s="51"/>
      <c r="Q344" s="17"/>
      <c r="R344" s="17"/>
      <c r="S344" s="18" t="str">
        <f t="shared" si="1"/>
        <v/>
      </c>
      <c r="T344" s="17" t="s">
        <v>59</v>
      </c>
      <c r="U344" s="17" t="s">
        <v>59</v>
      </c>
      <c r="AE344" s="17" t="s">
        <v>59</v>
      </c>
    </row>
    <row r="345" hidden="1">
      <c r="B345" s="22"/>
      <c r="C345" s="18"/>
      <c r="D345" s="17"/>
      <c r="G345" s="34" t="s">
        <v>5235</v>
      </c>
      <c r="H345" s="307"/>
      <c r="K345" s="18"/>
      <c r="O345" s="51"/>
      <c r="Q345" s="17"/>
      <c r="R345" s="17"/>
      <c r="S345" s="18" t="str">
        <f t="shared" si="1"/>
        <v/>
      </c>
      <c r="T345" s="17" t="s">
        <v>59</v>
      </c>
      <c r="U345" s="17" t="s">
        <v>59</v>
      </c>
      <c r="AE345" s="17" t="s">
        <v>59</v>
      </c>
    </row>
    <row r="346" hidden="1">
      <c r="B346" s="22"/>
      <c r="C346" s="18"/>
      <c r="D346" s="17"/>
      <c r="G346" s="34" t="s">
        <v>5235</v>
      </c>
      <c r="H346" s="307"/>
      <c r="K346" s="18"/>
      <c r="O346" s="51"/>
      <c r="Q346" s="17"/>
      <c r="R346" s="17"/>
      <c r="S346" s="18" t="str">
        <f t="shared" si="1"/>
        <v/>
      </c>
      <c r="T346" s="17" t="s">
        <v>59</v>
      </c>
      <c r="U346" s="17" t="s">
        <v>59</v>
      </c>
      <c r="AE346" s="17" t="s">
        <v>59</v>
      </c>
    </row>
    <row r="347" hidden="1">
      <c r="B347" s="22"/>
      <c r="C347" s="18"/>
      <c r="D347" s="17"/>
      <c r="G347" s="34" t="s">
        <v>5235</v>
      </c>
      <c r="H347" s="307"/>
      <c r="K347" s="18"/>
      <c r="O347" s="51"/>
      <c r="Q347" s="17"/>
      <c r="R347" s="17"/>
      <c r="S347" s="18" t="str">
        <f t="shared" si="1"/>
        <v/>
      </c>
      <c r="T347" s="17" t="s">
        <v>59</v>
      </c>
      <c r="U347" s="17" t="s">
        <v>59</v>
      </c>
      <c r="AE347" s="17" t="s">
        <v>59</v>
      </c>
    </row>
    <row r="348" hidden="1">
      <c r="B348" s="22"/>
      <c r="C348" s="18"/>
      <c r="D348" s="17"/>
      <c r="G348" s="34" t="s">
        <v>5235</v>
      </c>
      <c r="H348" s="307"/>
      <c r="K348" s="18"/>
      <c r="O348" s="51"/>
      <c r="Q348" s="17"/>
      <c r="R348" s="17"/>
      <c r="S348" s="18" t="str">
        <f t="shared" si="1"/>
        <v/>
      </c>
      <c r="T348" s="17" t="s">
        <v>59</v>
      </c>
      <c r="U348" s="17" t="s">
        <v>59</v>
      </c>
      <c r="AE348" s="17" t="s">
        <v>59</v>
      </c>
    </row>
    <row r="349" hidden="1">
      <c r="B349" s="22"/>
      <c r="C349" s="18"/>
      <c r="D349" s="17"/>
      <c r="G349" s="34" t="s">
        <v>5235</v>
      </c>
      <c r="H349" s="307"/>
      <c r="K349" s="18"/>
      <c r="O349" s="51"/>
      <c r="Q349" s="17"/>
      <c r="R349" s="17"/>
      <c r="S349" s="18" t="str">
        <f t="shared" si="1"/>
        <v/>
      </c>
      <c r="T349" s="17" t="s">
        <v>59</v>
      </c>
      <c r="U349" s="17" t="s">
        <v>59</v>
      </c>
      <c r="AE349" s="17" t="s">
        <v>59</v>
      </c>
    </row>
    <row r="350" hidden="1">
      <c r="B350" s="22"/>
      <c r="C350" s="18"/>
      <c r="D350" s="17"/>
      <c r="G350" s="34" t="s">
        <v>5235</v>
      </c>
      <c r="H350" s="307"/>
      <c r="K350" s="18"/>
      <c r="O350" s="51"/>
      <c r="Q350" s="17"/>
      <c r="R350" s="17"/>
      <c r="S350" s="18" t="str">
        <f t="shared" si="1"/>
        <v/>
      </c>
      <c r="T350" s="17" t="s">
        <v>59</v>
      </c>
      <c r="U350" s="17" t="s">
        <v>59</v>
      </c>
      <c r="AE350" s="17" t="s">
        <v>59</v>
      </c>
    </row>
    <row r="351" hidden="1">
      <c r="B351" s="22"/>
      <c r="C351" s="18"/>
      <c r="D351" s="17"/>
      <c r="G351" s="34" t="s">
        <v>5235</v>
      </c>
      <c r="H351" s="307"/>
      <c r="K351" s="18"/>
      <c r="O351" s="51"/>
      <c r="Q351" s="17"/>
      <c r="R351" s="17"/>
      <c r="S351" s="18" t="str">
        <f t="shared" si="1"/>
        <v/>
      </c>
      <c r="T351" s="17" t="s">
        <v>59</v>
      </c>
      <c r="U351" s="17" t="s">
        <v>59</v>
      </c>
      <c r="AE351" s="17" t="s">
        <v>59</v>
      </c>
    </row>
    <row r="352" hidden="1">
      <c r="B352" s="22"/>
      <c r="C352" s="18"/>
      <c r="D352" s="17"/>
      <c r="G352" s="34" t="s">
        <v>5235</v>
      </c>
      <c r="H352" s="307"/>
      <c r="K352" s="18"/>
      <c r="O352" s="51"/>
      <c r="Q352" s="17"/>
      <c r="R352" s="17"/>
      <c r="S352" s="18" t="str">
        <f t="shared" si="1"/>
        <v/>
      </c>
      <c r="T352" s="17" t="s">
        <v>59</v>
      </c>
      <c r="U352" s="17" t="s">
        <v>59</v>
      </c>
      <c r="AE352" s="17" t="s">
        <v>59</v>
      </c>
    </row>
    <row r="353" hidden="1">
      <c r="B353" s="22"/>
      <c r="C353" s="18"/>
      <c r="D353" s="17"/>
      <c r="G353" s="34" t="s">
        <v>5235</v>
      </c>
      <c r="H353" s="307"/>
      <c r="K353" s="18"/>
      <c r="O353" s="51"/>
      <c r="Q353" s="17"/>
      <c r="R353" s="17"/>
      <c r="S353" s="18" t="str">
        <f t="shared" si="1"/>
        <v/>
      </c>
      <c r="T353" s="17" t="s">
        <v>59</v>
      </c>
      <c r="U353" s="17" t="s">
        <v>59</v>
      </c>
      <c r="AE353" s="17" t="s">
        <v>59</v>
      </c>
    </row>
    <row r="354" hidden="1">
      <c r="B354" s="22"/>
      <c r="C354" s="18"/>
      <c r="D354" s="17"/>
      <c r="G354" s="34" t="s">
        <v>5235</v>
      </c>
      <c r="H354" s="307"/>
      <c r="K354" s="18"/>
      <c r="O354" s="51"/>
      <c r="Q354" s="17"/>
      <c r="R354" s="17"/>
      <c r="S354" s="18" t="str">
        <f t="shared" si="1"/>
        <v/>
      </c>
      <c r="T354" s="17" t="s">
        <v>59</v>
      </c>
      <c r="U354" s="17" t="s">
        <v>59</v>
      </c>
      <c r="AE354" s="17" t="s">
        <v>59</v>
      </c>
    </row>
    <row r="355" hidden="1">
      <c r="B355" s="22"/>
      <c r="C355" s="18"/>
      <c r="D355" s="17"/>
      <c r="G355" s="34" t="s">
        <v>5235</v>
      </c>
      <c r="H355" s="307"/>
      <c r="K355" s="18"/>
      <c r="O355" s="51"/>
      <c r="Q355" s="17"/>
      <c r="R355" s="17"/>
      <c r="S355" s="18" t="str">
        <f t="shared" si="1"/>
        <v/>
      </c>
      <c r="T355" s="17" t="s">
        <v>59</v>
      </c>
      <c r="U355" s="17" t="s">
        <v>59</v>
      </c>
      <c r="AE355" s="17" t="s">
        <v>59</v>
      </c>
    </row>
    <row r="356" hidden="1">
      <c r="B356" s="22"/>
      <c r="C356" s="18"/>
      <c r="D356" s="17"/>
      <c r="G356" s="34" t="s">
        <v>5235</v>
      </c>
      <c r="H356" s="307"/>
      <c r="K356" s="18"/>
      <c r="O356" s="51"/>
      <c r="Q356" s="17"/>
      <c r="R356" s="17"/>
      <c r="S356" s="18" t="str">
        <f t="shared" si="1"/>
        <v/>
      </c>
      <c r="T356" s="17" t="s">
        <v>59</v>
      </c>
      <c r="U356" s="17" t="s">
        <v>59</v>
      </c>
      <c r="AE356" s="17" t="s">
        <v>59</v>
      </c>
    </row>
    <row r="357" hidden="1">
      <c r="B357" s="22"/>
      <c r="C357" s="18"/>
      <c r="D357" s="17"/>
      <c r="G357" s="34" t="s">
        <v>5235</v>
      </c>
      <c r="H357" s="307"/>
      <c r="K357" s="18"/>
      <c r="O357" s="51"/>
      <c r="Q357" s="17"/>
      <c r="R357" s="17"/>
      <c r="S357" s="18" t="str">
        <f t="shared" si="1"/>
        <v/>
      </c>
      <c r="T357" s="17" t="s">
        <v>59</v>
      </c>
      <c r="U357" s="17" t="s">
        <v>59</v>
      </c>
      <c r="AE357" s="17" t="s">
        <v>59</v>
      </c>
    </row>
    <row r="358" hidden="1">
      <c r="B358" s="22"/>
      <c r="C358" s="18"/>
      <c r="D358" s="17"/>
      <c r="G358" s="34" t="s">
        <v>5235</v>
      </c>
      <c r="H358" s="307"/>
      <c r="K358" s="18"/>
      <c r="O358" s="51"/>
      <c r="Q358" s="17"/>
      <c r="R358" s="17"/>
      <c r="S358" s="18" t="str">
        <f t="shared" si="1"/>
        <v/>
      </c>
      <c r="T358" s="17" t="s">
        <v>59</v>
      </c>
      <c r="U358" s="17" t="s">
        <v>59</v>
      </c>
      <c r="AE358" s="17" t="s">
        <v>59</v>
      </c>
    </row>
    <row r="359" hidden="1">
      <c r="B359" s="22"/>
      <c r="C359" s="18"/>
      <c r="D359" s="17"/>
      <c r="G359" s="34" t="s">
        <v>5235</v>
      </c>
      <c r="H359" s="307"/>
      <c r="K359" s="18"/>
      <c r="O359" s="51"/>
      <c r="Q359" s="17"/>
      <c r="R359" s="17"/>
      <c r="S359" s="18" t="str">
        <f t="shared" si="1"/>
        <v/>
      </c>
      <c r="T359" s="17" t="s">
        <v>59</v>
      </c>
      <c r="U359" s="17" t="s">
        <v>59</v>
      </c>
      <c r="AE359" s="17" t="s">
        <v>59</v>
      </c>
    </row>
    <row r="360" hidden="1">
      <c r="B360" s="22"/>
      <c r="C360" s="18"/>
      <c r="D360" s="17"/>
      <c r="G360" s="34" t="s">
        <v>5235</v>
      </c>
      <c r="H360" s="307"/>
      <c r="K360" s="18"/>
      <c r="O360" s="51"/>
      <c r="Q360" s="17"/>
      <c r="R360" s="17"/>
      <c r="S360" s="18" t="str">
        <f t="shared" si="1"/>
        <v/>
      </c>
      <c r="T360" s="17" t="s">
        <v>59</v>
      </c>
      <c r="U360" s="17" t="s">
        <v>59</v>
      </c>
      <c r="AE360" s="17" t="s">
        <v>59</v>
      </c>
    </row>
    <row r="361" hidden="1">
      <c r="B361" s="22"/>
      <c r="C361" s="18"/>
      <c r="D361" s="17"/>
      <c r="G361" s="34" t="s">
        <v>5235</v>
      </c>
      <c r="H361" s="307"/>
      <c r="K361" s="18"/>
      <c r="O361" s="51"/>
      <c r="Q361" s="17"/>
      <c r="R361" s="17"/>
      <c r="S361" s="18" t="str">
        <f t="shared" si="1"/>
        <v/>
      </c>
      <c r="T361" s="17" t="s">
        <v>59</v>
      </c>
      <c r="U361" s="17" t="s">
        <v>59</v>
      </c>
      <c r="AE361" s="17" t="s">
        <v>59</v>
      </c>
    </row>
    <row r="362" hidden="1">
      <c r="B362" s="22"/>
      <c r="C362" s="18"/>
      <c r="D362" s="17"/>
      <c r="G362" s="34" t="s">
        <v>5235</v>
      </c>
      <c r="H362" s="307"/>
      <c r="K362" s="18"/>
      <c r="O362" s="51"/>
      <c r="Q362" s="17"/>
      <c r="R362" s="17"/>
      <c r="S362" s="18" t="str">
        <f t="shared" si="1"/>
        <v/>
      </c>
      <c r="T362" s="17" t="s">
        <v>59</v>
      </c>
      <c r="U362" s="17" t="s">
        <v>59</v>
      </c>
      <c r="AE362" s="17" t="s">
        <v>59</v>
      </c>
    </row>
    <row r="363" hidden="1">
      <c r="B363" s="22"/>
      <c r="C363" s="18"/>
      <c r="D363" s="17"/>
      <c r="G363" s="34" t="s">
        <v>5235</v>
      </c>
      <c r="H363" s="307"/>
      <c r="K363" s="18"/>
      <c r="O363" s="51"/>
      <c r="Q363" s="17"/>
      <c r="R363" s="17"/>
      <c r="S363" s="18" t="str">
        <f t="shared" si="1"/>
        <v/>
      </c>
      <c r="T363" s="17" t="s">
        <v>59</v>
      </c>
      <c r="U363" s="17" t="s">
        <v>59</v>
      </c>
      <c r="AE363" s="17" t="s">
        <v>59</v>
      </c>
    </row>
    <row r="364" hidden="1">
      <c r="B364" s="22"/>
      <c r="C364" s="18"/>
      <c r="D364" s="17"/>
      <c r="G364" s="34" t="s">
        <v>5235</v>
      </c>
      <c r="H364" s="307"/>
      <c r="K364" s="18"/>
      <c r="O364" s="51"/>
      <c r="Q364" s="17"/>
      <c r="R364" s="17"/>
      <c r="S364" s="18" t="str">
        <f t="shared" si="1"/>
        <v/>
      </c>
      <c r="T364" s="17" t="s">
        <v>59</v>
      </c>
      <c r="U364" s="17" t="s">
        <v>59</v>
      </c>
      <c r="AE364" s="17" t="s">
        <v>59</v>
      </c>
    </row>
    <row r="365" hidden="1">
      <c r="B365" s="22"/>
      <c r="C365" s="18"/>
      <c r="D365" s="17"/>
      <c r="G365" s="34" t="s">
        <v>5235</v>
      </c>
      <c r="H365" s="307"/>
      <c r="K365" s="18"/>
      <c r="O365" s="51"/>
      <c r="Q365" s="17"/>
      <c r="R365" s="17"/>
      <c r="S365" s="18" t="str">
        <f t="shared" si="1"/>
        <v/>
      </c>
      <c r="T365" s="17" t="s">
        <v>59</v>
      </c>
      <c r="U365" s="17" t="s">
        <v>59</v>
      </c>
      <c r="AE365" s="17" t="s">
        <v>59</v>
      </c>
    </row>
    <row r="366" hidden="1">
      <c r="B366" s="22"/>
      <c r="C366" s="18"/>
      <c r="D366" s="17"/>
      <c r="G366" s="34" t="s">
        <v>5235</v>
      </c>
      <c r="H366" s="307"/>
      <c r="K366" s="18"/>
      <c r="O366" s="51"/>
      <c r="Q366" s="17"/>
      <c r="R366" s="17"/>
      <c r="S366" s="18" t="str">
        <f t="shared" si="1"/>
        <v/>
      </c>
      <c r="T366" s="17" t="s">
        <v>59</v>
      </c>
      <c r="U366" s="17" t="s">
        <v>59</v>
      </c>
      <c r="AE366" s="17" t="s">
        <v>59</v>
      </c>
    </row>
    <row r="367" hidden="1">
      <c r="B367" s="22"/>
      <c r="C367" s="18"/>
      <c r="D367" s="17"/>
      <c r="G367" s="34" t="s">
        <v>5235</v>
      </c>
      <c r="H367" s="307"/>
      <c r="K367" s="18"/>
      <c r="O367" s="51"/>
      <c r="Q367" s="17"/>
      <c r="R367" s="17"/>
      <c r="S367" s="18" t="str">
        <f t="shared" si="1"/>
        <v/>
      </c>
      <c r="T367" s="17" t="s">
        <v>59</v>
      </c>
      <c r="U367" s="17" t="s">
        <v>59</v>
      </c>
      <c r="AE367" s="17" t="s">
        <v>59</v>
      </c>
    </row>
    <row r="368" hidden="1">
      <c r="B368" s="22"/>
      <c r="C368" s="18"/>
      <c r="D368" s="17"/>
      <c r="G368" s="34" t="s">
        <v>5235</v>
      </c>
      <c r="H368" s="307"/>
      <c r="K368" s="18"/>
      <c r="O368" s="51"/>
      <c r="Q368" s="17"/>
      <c r="R368" s="17"/>
      <c r="S368" s="18" t="str">
        <f t="shared" si="1"/>
        <v/>
      </c>
      <c r="T368" s="17" t="s">
        <v>59</v>
      </c>
      <c r="U368" s="17" t="s">
        <v>59</v>
      </c>
      <c r="AE368" s="17" t="s">
        <v>59</v>
      </c>
    </row>
    <row r="369" hidden="1">
      <c r="B369" s="22"/>
      <c r="C369" s="18"/>
      <c r="D369" s="17"/>
      <c r="G369" s="34" t="s">
        <v>5235</v>
      </c>
      <c r="H369" s="307"/>
      <c r="K369" s="18"/>
      <c r="O369" s="51"/>
      <c r="Q369" s="17"/>
      <c r="R369" s="17"/>
      <c r="S369" s="18" t="str">
        <f t="shared" si="1"/>
        <v/>
      </c>
      <c r="T369" s="17" t="s">
        <v>59</v>
      </c>
      <c r="U369" s="17" t="s">
        <v>59</v>
      </c>
      <c r="AE369" s="17" t="s">
        <v>59</v>
      </c>
    </row>
    <row r="370" hidden="1">
      <c r="B370" s="22"/>
      <c r="C370" s="18"/>
      <c r="D370" s="17"/>
      <c r="G370" s="34" t="s">
        <v>5235</v>
      </c>
      <c r="H370" s="307"/>
      <c r="K370" s="18"/>
      <c r="O370" s="51"/>
      <c r="Q370" s="17"/>
      <c r="R370" s="17"/>
      <c r="S370" s="18" t="str">
        <f t="shared" si="1"/>
        <v/>
      </c>
      <c r="T370" s="17" t="s">
        <v>59</v>
      </c>
      <c r="U370" s="17" t="s">
        <v>59</v>
      </c>
      <c r="AE370" s="17" t="s">
        <v>59</v>
      </c>
    </row>
    <row r="371" hidden="1">
      <c r="B371" s="22"/>
      <c r="C371" s="18"/>
      <c r="D371" s="17"/>
      <c r="G371" s="34" t="s">
        <v>5235</v>
      </c>
      <c r="H371" s="307"/>
      <c r="K371" s="18"/>
      <c r="O371" s="51"/>
      <c r="Q371" s="17"/>
      <c r="R371" s="17"/>
      <c r="S371" s="18" t="str">
        <f t="shared" si="1"/>
        <v/>
      </c>
      <c r="T371" s="17" t="s">
        <v>59</v>
      </c>
      <c r="U371" s="17" t="s">
        <v>59</v>
      </c>
      <c r="AE371" s="17" t="s">
        <v>59</v>
      </c>
    </row>
    <row r="372" hidden="1">
      <c r="B372" s="22"/>
      <c r="C372" s="18"/>
      <c r="D372" s="17"/>
      <c r="G372" s="34" t="s">
        <v>5235</v>
      </c>
      <c r="H372" s="307"/>
      <c r="K372" s="18"/>
      <c r="O372" s="51"/>
      <c r="Q372" s="17"/>
      <c r="R372" s="17"/>
      <c r="S372" s="18" t="str">
        <f t="shared" si="1"/>
        <v/>
      </c>
      <c r="T372" s="17" t="s">
        <v>59</v>
      </c>
      <c r="U372" s="17" t="s">
        <v>59</v>
      </c>
      <c r="AE372" s="17" t="s">
        <v>59</v>
      </c>
    </row>
    <row r="373" hidden="1">
      <c r="B373" s="22"/>
      <c r="C373" s="18"/>
      <c r="D373" s="17"/>
      <c r="G373" s="34" t="s">
        <v>5235</v>
      </c>
      <c r="H373" s="307"/>
      <c r="K373" s="18"/>
      <c r="O373" s="51"/>
      <c r="Q373" s="17"/>
      <c r="R373" s="17"/>
      <c r="S373" s="18" t="str">
        <f t="shared" si="1"/>
        <v/>
      </c>
      <c r="T373" s="17" t="s">
        <v>59</v>
      </c>
      <c r="U373" s="17" t="s">
        <v>59</v>
      </c>
      <c r="AE373" s="17" t="s">
        <v>59</v>
      </c>
    </row>
    <row r="374" hidden="1">
      <c r="B374" s="22"/>
      <c r="C374" s="18"/>
      <c r="D374" s="17"/>
      <c r="G374" s="34" t="s">
        <v>5235</v>
      </c>
      <c r="H374" s="307"/>
      <c r="K374" s="18"/>
      <c r="O374" s="51"/>
      <c r="Q374" s="17"/>
      <c r="R374" s="17"/>
      <c r="S374" s="18" t="str">
        <f t="shared" si="1"/>
        <v/>
      </c>
      <c r="T374" s="17" t="s">
        <v>59</v>
      </c>
      <c r="U374" s="17" t="s">
        <v>59</v>
      </c>
      <c r="AE374" s="17" t="s">
        <v>59</v>
      </c>
    </row>
    <row r="375" hidden="1">
      <c r="B375" s="22"/>
      <c r="C375" s="18"/>
      <c r="D375" s="17"/>
      <c r="G375" s="34" t="s">
        <v>5235</v>
      </c>
      <c r="H375" s="307"/>
      <c r="K375" s="18"/>
      <c r="O375" s="51"/>
      <c r="Q375" s="17"/>
      <c r="R375" s="17"/>
      <c r="S375" s="18" t="str">
        <f t="shared" si="1"/>
        <v/>
      </c>
      <c r="T375" s="17" t="s">
        <v>59</v>
      </c>
      <c r="U375" s="17" t="s">
        <v>59</v>
      </c>
      <c r="AE375" s="17" t="s">
        <v>59</v>
      </c>
    </row>
    <row r="376" hidden="1">
      <c r="B376" s="22"/>
      <c r="C376" s="18"/>
      <c r="D376" s="17"/>
      <c r="G376" s="34" t="s">
        <v>5235</v>
      </c>
      <c r="H376" s="307"/>
      <c r="K376" s="18"/>
      <c r="O376" s="51"/>
      <c r="Q376" s="17"/>
      <c r="R376" s="17"/>
      <c r="S376" s="18" t="str">
        <f t="shared" si="1"/>
        <v/>
      </c>
      <c r="T376" s="17" t="s">
        <v>59</v>
      </c>
      <c r="U376" s="17" t="s">
        <v>59</v>
      </c>
      <c r="AE376" s="17" t="s">
        <v>59</v>
      </c>
    </row>
    <row r="377" hidden="1">
      <c r="B377" s="22"/>
      <c r="C377" s="18"/>
      <c r="D377" s="17"/>
      <c r="G377" s="34" t="s">
        <v>5235</v>
      </c>
      <c r="H377" s="307"/>
      <c r="K377" s="18"/>
      <c r="O377" s="51"/>
      <c r="Q377" s="17"/>
      <c r="R377" s="17"/>
      <c r="S377" s="18" t="str">
        <f t="shared" si="1"/>
        <v/>
      </c>
      <c r="T377" s="17" t="s">
        <v>59</v>
      </c>
      <c r="U377" s="17" t="s">
        <v>59</v>
      </c>
      <c r="AE377" s="17" t="s">
        <v>59</v>
      </c>
    </row>
    <row r="378" hidden="1">
      <c r="B378" s="22"/>
      <c r="C378" s="18"/>
      <c r="D378" s="17"/>
      <c r="G378" s="34" t="s">
        <v>5235</v>
      </c>
      <c r="H378" s="307"/>
      <c r="K378" s="18"/>
      <c r="O378" s="51"/>
      <c r="Q378" s="17"/>
      <c r="R378" s="17"/>
      <c r="S378" s="18" t="str">
        <f t="shared" si="1"/>
        <v/>
      </c>
      <c r="T378" s="17" t="s">
        <v>59</v>
      </c>
      <c r="U378" s="17" t="s">
        <v>59</v>
      </c>
      <c r="AE378" s="17" t="s">
        <v>59</v>
      </c>
    </row>
    <row r="379" hidden="1">
      <c r="B379" s="22"/>
      <c r="C379" s="18"/>
      <c r="D379" s="17"/>
      <c r="G379" s="34" t="s">
        <v>5235</v>
      </c>
      <c r="H379" s="307"/>
      <c r="K379" s="18"/>
      <c r="O379" s="51"/>
      <c r="Q379" s="17"/>
      <c r="R379" s="17"/>
      <c r="S379" s="18" t="str">
        <f t="shared" si="1"/>
        <v/>
      </c>
      <c r="T379" s="17" t="s">
        <v>59</v>
      </c>
      <c r="U379" s="17" t="s">
        <v>59</v>
      </c>
      <c r="AE379" s="17" t="s">
        <v>59</v>
      </c>
    </row>
    <row r="380" hidden="1">
      <c r="B380" s="22"/>
      <c r="C380" s="18"/>
      <c r="D380" s="17"/>
      <c r="G380" s="34" t="s">
        <v>5235</v>
      </c>
      <c r="H380" s="307"/>
      <c r="K380" s="18"/>
      <c r="O380" s="51"/>
      <c r="Q380" s="17"/>
      <c r="R380" s="17"/>
      <c r="S380" s="18" t="str">
        <f t="shared" si="1"/>
        <v/>
      </c>
      <c r="T380" s="17" t="s">
        <v>59</v>
      </c>
      <c r="U380" s="17" t="s">
        <v>59</v>
      </c>
      <c r="AE380" s="17" t="s">
        <v>59</v>
      </c>
    </row>
    <row r="381" hidden="1">
      <c r="B381" s="22"/>
      <c r="C381" s="18"/>
      <c r="D381" s="17"/>
      <c r="G381" s="34" t="s">
        <v>5235</v>
      </c>
      <c r="H381" s="307"/>
      <c r="K381" s="18"/>
      <c r="O381" s="51"/>
      <c r="Q381" s="17"/>
      <c r="R381" s="17"/>
      <c r="S381" s="18" t="str">
        <f t="shared" si="1"/>
        <v/>
      </c>
      <c r="T381" s="17" t="s">
        <v>59</v>
      </c>
      <c r="U381" s="17" t="s">
        <v>59</v>
      </c>
      <c r="AE381" s="17" t="s">
        <v>59</v>
      </c>
    </row>
    <row r="382" hidden="1">
      <c r="B382" s="22"/>
      <c r="C382" s="18"/>
      <c r="D382" s="17"/>
      <c r="G382" s="34" t="s">
        <v>5235</v>
      </c>
      <c r="H382" s="307"/>
      <c r="K382" s="18"/>
      <c r="O382" s="51"/>
      <c r="Q382" s="17"/>
      <c r="R382" s="17"/>
      <c r="S382" s="18" t="str">
        <f t="shared" si="1"/>
        <v/>
      </c>
      <c r="T382" s="17" t="s">
        <v>59</v>
      </c>
      <c r="U382" s="17" t="s">
        <v>59</v>
      </c>
      <c r="AE382" s="17" t="s">
        <v>59</v>
      </c>
    </row>
    <row r="383" hidden="1">
      <c r="B383" s="22"/>
      <c r="C383" s="18"/>
      <c r="D383" s="17"/>
      <c r="G383" s="34" t="s">
        <v>5235</v>
      </c>
      <c r="H383" s="307"/>
      <c r="K383" s="18"/>
      <c r="O383" s="51"/>
      <c r="Q383" s="17"/>
      <c r="R383" s="17"/>
      <c r="S383" s="18" t="str">
        <f t="shared" si="1"/>
        <v/>
      </c>
      <c r="T383" s="17" t="s">
        <v>59</v>
      </c>
      <c r="U383" s="17" t="s">
        <v>59</v>
      </c>
      <c r="AE383" s="17" t="s">
        <v>59</v>
      </c>
    </row>
    <row r="384" hidden="1">
      <c r="B384" s="22"/>
      <c r="C384" s="18"/>
      <c r="D384" s="17"/>
      <c r="G384" s="34" t="s">
        <v>5235</v>
      </c>
      <c r="H384" s="307"/>
      <c r="K384" s="18"/>
      <c r="O384" s="51"/>
      <c r="Q384" s="17"/>
      <c r="R384" s="17"/>
      <c r="S384" s="18" t="str">
        <f t="shared" si="1"/>
        <v/>
      </c>
      <c r="T384" s="17" t="s">
        <v>59</v>
      </c>
      <c r="U384" s="17" t="s">
        <v>59</v>
      </c>
      <c r="AE384" s="17" t="s">
        <v>59</v>
      </c>
    </row>
    <row r="385" hidden="1">
      <c r="B385" s="22"/>
      <c r="C385" s="18"/>
      <c r="D385" s="17"/>
      <c r="G385" s="34" t="s">
        <v>5235</v>
      </c>
      <c r="H385" s="307"/>
      <c r="K385" s="18"/>
      <c r="O385" s="51"/>
      <c r="Q385" s="17"/>
      <c r="R385" s="17"/>
      <c r="S385" s="18" t="str">
        <f t="shared" si="1"/>
        <v/>
      </c>
      <c r="T385" s="17" t="s">
        <v>59</v>
      </c>
      <c r="U385" s="17" t="s">
        <v>59</v>
      </c>
      <c r="AE385" s="17" t="s">
        <v>59</v>
      </c>
    </row>
    <row r="386" hidden="1">
      <c r="B386" s="22"/>
      <c r="C386" s="18"/>
      <c r="D386" s="17"/>
      <c r="G386" s="34" t="s">
        <v>5235</v>
      </c>
      <c r="H386" s="307"/>
      <c r="K386" s="18"/>
      <c r="O386" s="51"/>
      <c r="Q386" s="17"/>
      <c r="R386" s="17"/>
      <c r="S386" s="18" t="str">
        <f t="shared" si="1"/>
        <v/>
      </c>
      <c r="T386" s="17" t="s">
        <v>59</v>
      </c>
      <c r="U386" s="17" t="s">
        <v>59</v>
      </c>
      <c r="AE386" s="17" t="s">
        <v>59</v>
      </c>
    </row>
    <row r="387" hidden="1">
      <c r="B387" s="22"/>
      <c r="C387" s="18"/>
      <c r="D387" s="17"/>
      <c r="G387" s="34" t="s">
        <v>5235</v>
      </c>
      <c r="H387" s="307"/>
      <c r="K387" s="18"/>
      <c r="O387" s="51"/>
      <c r="Q387" s="17"/>
      <c r="R387" s="17"/>
      <c r="S387" s="18" t="str">
        <f t="shared" si="1"/>
        <v/>
      </c>
      <c r="T387" s="17" t="s">
        <v>59</v>
      </c>
      <c r="U387" s="17" t="s">
        <v>59</v>
      </c>
      <c r="AE387" s="17" t="s">
        <v>59</v>
      </c>
    </row>
    <row r="388" hidden="1">
      <c r="B388" s="22"/>
      <c r="C388" s="18"/>
      <c r="D388" s="17"/>
      <c r="G388" s="34" t="s">
        <v>5235</v>
      </c>
      <c r="H388" s="307"/>
      <c r="K388" s="18"/>
      <c r="O388" s="51"/>
      <c r="Q388" s="17"/>
      <c r="R388" s="17"/>
      <c r="S388" s="18" t="str">
        <f t="shared" si="1"/>
        <v/>
      </c>
      <c r="T388" s="17" t="s">
        <v>59</v>
      </c>
      <c r="U388" s="17" t="s">
        <v>59</v>
      </c>
      <c r="AE388" s="17" t="s">
        <v>59</v>
      </c>
    </row>
    <row r="389" hidden="1">
      <c r="B389" s="22"/>
      <c r="C389" s="18"/>
      <c r="D389" s="17"/>
      <c r="G389" s="34" t="s">
        <v>5235</v>
      </c>
      <c r="H389" s="307"/>
      <c r="K389" s="18"/>
      <c r="O389" s="51"/>
      <c r="Q389" s="17"/>
      <c r="R389" s="17"/>
      <c r="S389" s="18" t="str">
        <f t="shared" si="1"/>
        <v/>
      </c>
      <c r="T389" s="17" t="s">
        <v>59</v>
      </c>
      <c r="U389" s="17" t="s">
        <v>59</v>
      </c>
      <c r="AE389" s="17" t="s">
        <v>59</v>
      </c>
    </row>
    <row r="390" hidden="1">
      <c r="B390" s="22"/>
      <c r="C390" s="18"/>
      <c r="D390" s="17"/>
      <c r="G390" s="34" t="s">
        <v>5235</v>
      </c>
      <c r="H390" s="307"/>
      <c r="K390" s="18"/>
      <c r="O390" s="51"/>
      <c r="Q390" s="17"/>
      <c r="R390" s="17"/>
      <c r="S390" s="18" t="str">
        <f t="shared" si="1"/>
        <v/>
      </c>
      <c r="T390" s="17" t="s">
        <v>59</v>
      </c>
      <c r="U390" s="17" t="s">
        <v>59</v>
      </c>
      <c r="AE390" s="17" t="s">
        <v>59</v>
      </c>
    </row>
    <row r="391" hidden="1">
      <c r="B391" s="22"/>
      <c r="C391" s="18"/>
      <c r="D391" s="17"/>
      <c r="G391" s="34" t="s">
        <v>5235</v>
      </c>
      <c r="H391" s="307"/>
      <c r="K391" s="18"/>
      <c r="O391" s="51"/>
      <c r="Q391" s="17"/>
      <c r="R391" s="17"/>
      <c r="S391" s="18" t="str">
        <f t="shared" si="1"/>
        <v/>
      </c>
      <c r="T391" s="17" t="s">
        <v>59</v>
      </c>
      <c r="U391" s="17" t="s">
        <v>59</v>
      </c>
      <c r="AE391" s="17" t="s">
        <v>59</v>
      </c>
    </row>
    <row r="392" hidden="1">
      <c r="B392" s="22"/>
      <c r="C392" s="18"/>
      <c r="D392" s="17"/>
      <c r="G392" s="34" t="s">
        <v>5235</v>
      </c>
      <c r="H392" s="307"/>
      <c r="K392" s="18"/>
      <c r="O392" s="51"/>
      <c r="Q392" s="17"/>
      <c r="R392" s="17"/>
      <c r="S392" s="18" t="str">
        <f t="shared" si="1"/>
        <v/>
      </c>
      <c r="T392" s="17" t="s">
        <v>59</v>
      </c>
      <c r="U392" s="17" t="s">
        <v>59</v>
      </c>
      <c r="AE392" s="17" t="s">
        <v>59</v>
      </c>
    </row>
    <row r="393" hidden="1">
      <c r="B393" s="22"/>
      <c r="C393" s="18"/>
      <c r="D393" s="17"/>
      <c r="G393" s="34" t="s">
        <v>5235</v>
      </c>
      <c r="H393" s="307"/>
      <c r="K393" s="18"/>
      <c r="O393" s="51"/>
      <c r="Q393" s="17"/>
      <c r="R393" s="17"/>
      <c r="S393" s="18" t="str">
        <f t="shared" si="1"/>
        <v/>
      </c>
      <c r="T393" s="17" t="s">
        <v>59</v>
      </c>
      <c r="U393" s="17" t="s">
        <v>59</v>
      </c>
      <c r="AE393" s="17" t="s">
        <v>59</v>
      </c>
    </row>
    <row r="394" hidden="1">
      <c r="B394" s="22"/>
      <c r="C394" s="18"/>
      <c r="D394" s="17"/>
      <c r="G394" s="34" t="s">
        <v>5235</v>
      </c>
      <c r="H394" s="307"/>
      <c r="K394" s="18"/>
      <c r="O394" s="51"/>
      <c r="Q394" s="17"/>
      <c r="R394" s="17"/>
      <c r="S394" s="18" t="str">
        <f t="shared" si="1"/>
        <v/>
      </c>
      <c r="T394" s="17" t="s">
        <v>59</v>
      </c>
      <c r="U394" s="17" t="s">
        <v>59</v>
      </c>
      <c r="AE394" s="17" t="s">
        <v>59</v>
      </c>
    </row>
    <row r="395" hidden="1">
      <c r="B395" s="22"/>
      <c r="C395" s="18"/>
      <c r="D395" s="17"/>
      <c r="G395" s="34" t="s">
        <v>5235</v>
      </c>
      <c r="H395" s="307"/>
      <c r="K395" s="18"/>
      <c r="O395" s="51"/>
      <c r="Q395" s="17"/>
      <c r="R395" s="17"/>
      <c r="S395" s="18" t="str">
        <f t="shared" si="1"/>
        <v/>
      </c>
      <c r="T395" s="17" t="s">
        <v>59</v>
      </c>
      <c r="U395" s="17" t="s">
        <v>59</v>
      </c>
      <c r="AE395" s="17" t="s">
        <v>59</v>
      </c>
    </row>
    <row r="396" hidden="1">
      <c r="B396" s="22"/>
      <c r="C396" s="18"/>
      <c r="D396" s="17"/>
      <c r="G396" s="34" t="s">
        <v>5235</v>
      </c>
      <c r="H396" s="307"/>
      <c r="K396" s="18"/>
      <c r="O396" s="51"/>
      <c r="Q396" s="17"/>
      <c r="R396" s="17"/>
      <c r="S396" s="18" t="str">
        <f t="shared" si="1"/>
        <v/>
      </c>
      <c r="T396" s="17" t="s">
        <v>59</v>
      </c>
      <c r="U396" s="17" t="s">
        <v>59</v>
      </c>
      <c r="AE396" s="17" t="s">
        <v>59</v>
      </c>
    </row>
    <row r="397" hidden="1">
      <c r="B397" s="22"/>
      <c r="C397" s="18"/>
      <c r="D397" s="17"/>
      <c r="G397" s="34" t="s">
        <v>5235</v>
      </c>
      <c r="H397" s="307"/>
      <c r="K397" s="18"/>
      <c r="O397" s="51"/>
      <c r="Q397" s="17"/>
      <c r="R397" s="17"/>
      <c r="S397" s="18" t="str">
        <f t="shared" si="1"/>
        <v/>
      </c>
      <c r="T397" s="17" t="s">
        <v>59</v>
      </c>
      <c r="U397" s="17" t="s">
        <v>59</v>
      </c>
      <c r="AE397" s="17" t="s">
        <v>59</v>
      </c>
    </row>
    <row r="398" hidden="1">
      <c r="B398" s="22"/>
      <c r="C398" s="18"/>
      <c r="D398" s="17"/>
      <c r="G398" s="34" t="s">
        <v>5235</v>
      </c>
      <c r="H398" s="307"/>
      <c r="K398" s="18"/>
      <c r="O398" s="51"/>
      <c r="Q398" s="17"/>
      <c r="R398" s="17"/>
      <c r="S398" s="18" t="str">
        <f t="shared" si="1"/>
        <v/>
      </c>
      <c r="T398" s="17" t="s">
        <v>59</v>
      </c>
      <c r="U398" s="17" t="s">
        <v>59</v>
      </c>
      <c r="AE398" s="17" t="s">
        <v>59</v>
      </c>
    </row>
    <row r="399" hidden="1">
      <c r="B399" s="22"/>
      <c r="C399" s="18"/>
      <c r="D399" s="17"/>
      <c r="G399" s="34" t="s">
        <v>5235</v>
      </c>
      <c r="H399" s="307"/>
      <c r="K399" s="18"/>
      <c r="O399" s="51"/>
      <c r="Q399" s="17"/>
      <c r="R399" s="17"/>
      <c r="S399" s="18" t="str">
        <f t="shared" si="1"/>
        <v/>
      </c>
      <c r="T399" s="17" t="s">
        <v>59</v>
      </c>
      <c r="U399" s="17" t="s">
        <v>59</v>
      </c>
      <c r="AE399" s="17" t="s">
        <v>59</v>
      </c>
    </row>
    <row r="400" hidden="1">
      <c r="B400" s="22"/>
      <c r="C400" s="18"/>
      <c r="D400" s="17"/>
      <c r="G400" s="34" t="s">
        <v>5235</v>
      </c>
      <c r="H400" s="307"/>
      <c r="K400" s="18"/>
      <c r="O400" s="51"/>
      <c r="Q400" s="17"/>
      <c r="R400" s="17"/>
      <c r="S400" s="18" t="str">
        <f t="shared" si="1"/>
        <v/>
      </c>
      <c r="T400" s="17" t="s">
        <v>59</v>
      </c>
      <c r="U400" s="17" t="s">
        <v>59</v>
      </c>
      <c r="AE400" s="17" t="s">
        <v>59</v>
      </c>
    </row>
    <row r="401" hidden="1">
      <c r="B401" s="22"/>
      <c r="C401" s="18"/>
      <c r="D401" s="17"/>
      <c r="G401" s="34" t="s">
        <v>5235</v>
      </c>
      <c r="H401" s="307"/>
      <c r="K401" s="18"/>
      <c r="O401" s="51"/>
      <c r="Q401" s="17"/>
      <c r="R401" s="17"/>
      <c r="S401" s="18" t="str">
        <f t="shared" si="1"/>
        <v/>
      </c>
      <c r="T401" s="17" t="s">
        <v>59</v>
      </c>
      <c r="U401" s="17" t="s">
        <v>59</v>
      </c>
      <c r="AE401" s="17" t="s">
        <v>59</v>
      </c>
    </row>
    <row r="402" hidden="1">
      <c r="B402" s="22"/>
      <c r="C402" s="18"/>
      <c r="D402" s="17"/>
      <c r="G402" s="34" t="s">
        <v>5235</v>
      </c>
      <c r="H402" s="307"/>
      <c r="K402" s="18"/>
      <c r="O402" s="51"/>
      <c r="Q402" s="17"/>
      <c r="R402" s="17"/>
      <c r="S402" s="18" t="str">
        <f t="shared" si="1"/>
        <v/>
      </c>
      <c r="T402" s="17" t="s">
        <v>59</v>
      </c>
      <c r="U402" s="17" t="s">
        <v>59</v>
      </c>
      <c r="AE402" s="17" t="s">
        <v>59</v>
      </c>
    </row>
    <row r="403" hidden="1">
      <c r="B403" s="22"/>
      <c r="C403" s="18"/>
      <c r="D403" s="17"/>
      <c r="G403" s="34" t="s">
        <v>5235</v>
      </c>
      <c r="H403" s="307"/>
      <c r="K403" s="18"/>
      <c r="O403" s="51"/>
      <c r="Q403" s="17"/>
      <c r="R403" s="17"/>
      <c r="S403" s="18" t="str">
        <f t="shared" si="1"/>
        <v/>
      </c>
      <c r="T403" s="17" t="s">
        <v>59</v>
      </c>
      <c r="U403" s="17" t="s">
        <v>59</v>
      </c>
      <c r="AE403" s="17" t="s">
        <v>59</v>
      </c>
    </row>
    <row r="404" hidden="1">
      <c r="B404" s="22"/>
      <c r="C404" s="18"/>
      <c r="D404" s="17"/>
      <c r="G404" s="34" t="s">
        <v>5235</v>
      </c>
      <c r="H404" s="307"/>
      <c r="K404" s="18"/>
      <c r="O404" s="51"/>
      <c r="Q404" s="17"/>
      <c r="R404" s="17"/>
      <c r="S404" s="18" t="str">
        <f t="shared" si="1"/>
        <v/>
      </c>
      <c r="T404" s="17" t="s">
        <v>59</v>
      </c>
      <c r="U404" s="17" t="s">
        <v>59</v>
      </c>
      <c r="AE404" s="17" t="s">
        <v>59</v>
      </c>
    </row>
    <row r="405" hidden="1">
      <c r="B405" s="22"/>
      <c r="C405" s="18"/>
      <c r="D405" s="17"/>
      <c r="G405" s="34" t="s">
        <v>5235</v>
      </c>
      <c r="H405" s="307"/>
      <c r="K405" s="18"/>
      <c r="O405" s="51"/>
      <c r="Q405" s="17"/>
      <c r="R405" s="17"/>
      <c r="S405" s="18" t="str">
        <f t="shared" si="1"/>
        <v/>
      </c>
      <c r="T405" s="17" t="s">
        <v>59</v>
      </c>
      <c r="U405" s="17" t="s">
        <v>59</v>
      </c>
      <c r="AE405" s="17" t="s">
        <v>59</v>
      </c>
    </row>
    <row r="406" hidden="1">
      <c r="B406" s="22"/>
      <c r="C406" s="18"/>
      <c r="D406" s="17"/>
      <c r="G406" s="34" t="s">
        <v>5235</v>
      </c>
      <c r="H406" s="307"/>
      <c r="K406" s="18"/>
      <c r="O406" s="51"/>
      <c r="Q406" s="17"/>
      <c r="R406" s="17"/>
      <c r="S406" s="18" t="str">
        <f t="shared" si="1"/>
        <v/>
      </c>
      <c r="T406" s="17" t="s">
        <v>59</v>
      </c>
      <c r="U406" s="17" t="s">
        <v>59</v>
      </c>
      <c r="AE406" s="17" t="s">
        <v>59</v>
      </c>
    </row>
    <row r="407" hidden="1">
      <c r="B407" s="22"/>
      <c r="C407" s="18"/>
      <c r="D407" s="17"/>
      <c r="G407" s="34" t="s">
        <v>5235</v>
      </c>
      <c r="H407" s="307"/>
      <c r="K407" s="18"/>
      <c r="O407" s="51"/>
      <c r="Q407" s="17"/>
      <c r="R407" s="17"/>
      <c r="S407" s="18" t="str">
        <f t="shared" si="1"/>
        <v/>
      </c>
      <c r="T407" s="17" t="s">
        <v>59</v>
      </c>
      <c r="U407" s="17" t="s">
        <v>59</v>
      </c>
      <c r="AE407" s="17" t="s">
        <v>59</v>
      </c>
    </row>
    <row r="408" hidden="1">
      <c r="B408" s="22"/>
      <c r="C408" s="18"/>
      <c r="D408" s="17"/>
      <c r="G408" s="34" t="s">
        <v>5235</v>
      </c>
      <c r="H408" s="307"/>
      <c r="K408" s="18"/>
      <c r="O408" s="51"/>
      <c r="Q408" s="17"/>
      <c r="R408" s="17"/>
      <c r="S408" s="18" t="str">
        <f t="shared" si="1"/>
        <v/>
      </c>
      <c r="T408" s="17" t="s">
        <v>59</v>
      </c>
      <c r="U408" s="17" t="s">
        <v>59</v>
      </c>
      <c r="AE408" s="17" t="s">
        <v>59</v>
      </c>
    </row>
    <row r="409" hidden="1">
      <c r="B409" s="22"/>
      <c r="C409" s="18"/>
      <c r="D409" s="17"/>
      <c r="G409" s="34" t="s">
        <v>5235</v>
      </c>
      <c r="H409" s="307"/>
      <c r="K409" s="18"/>
      <c r="O409" s="51"/>
      <c r="Q409" s="17"/>
      <c r="R409" s="17"/>
      <c r="S409" s="18" t="str">
        <f t="shared" si="1"/>
        <v/>
      </c>
      <c r="T409" s="17" t="s">
        <v>59</v>
      </c>
      <c r="U409" s="17" t="s">
        <v>59</v>
      </c>
      <c r="AE409" s="17" t="s">
        <v>59</v>
      </c>
    </row>
    <row r="410" hidden="1">
      <c r="B410" s="22"/>
      <c r="C410" s="18"/>
      <c r="D410" s="17"/>
      <c r="G410" s="34" t="s">
        <v>5235</v>
      </c>
      <c r="H410" s="307"/>
      <c r="K410" s="18"/>
      <c r="O410" s="51"/>
      <c r="Q410" s="17"/>
      <c r="R410" s="17"/>
      <c r="S410" s="18" t="str">
        <f t="shared" si="1"/>
        <v/>
      </c>
      <c r="T410" s="17" t="s">
        <v>59</v>
      </c>
      <c r="U410" s="17" t="s">
        <v>59</v>
      </c>
      <c r="AE410" s="17" t="s">
        <v>59</v>
      </c>
    </row>
    <row r="411" hidden="1">
      <c r="B411" s="22"/>
      <c r="C411" s="18"/>
      <c r="D411" s="17"/>
      <c r="G411" s="34" t="s">
        <v>5235</v>
      </c>
      <c r="H411" s="307"/>
      <c r="K411" s="18"/>
      <c r="O411" s="51"/>
      <c r="Q411" s="17"/>
      <c r="R411" s="17"/>
      <c r="S411" s="18" t="str">
        <f t="shared" si="1"/>
        <v/>
      </c>
      <c r="T411" s="17" t="s">
        <v>59</v>
      </c>
      <c r="U411" s="17" t="s">
        <v>59</v>
      </c>
      <c r="AE411" s="17" t="s">
        <v>59</v>
      </c>
    </row>
    <row r="412" hidden="1">
      <c r="B412" s="22"/>
      <c r="C412" s="18"/>
      <c r="D412" s="17"/>
      <c r="G412" s="34" t="s">
        <v>5235</v>
      </c>
      <c r="H412" s="307"/>
      <c r="K412" s="18"/>
      <c r="O412" s="51"/>
      <c r="Q412" s="17"/>
      <c r="R412" s="17"/>
      <c r="S412" s="18" t="str">
        <f t="shared" si="1"/>
        <v/>
      </c>
      <c r="T412" s="17" t="s">
        <v>59</v>
      </c>
      <c r="U412" s="17" t="s">
        <v>59</v>
      </c>
      <c r="AE412" s="17" t="s">
        <v>59</v>
      </c>
    </row>
    <row r="413" hidden="1">
      <c r="B413" s="22"/>
      <c r="C413" s="18"/>
      <c r="D413" s="17"/>
      <c r="G413" s="34" t="s">
        <v>5235</v>
      </c>
      <c r="H413" s="307"/>
      <c r="K413" s="18"/>
      <c r="O413" s="51"/>
      <c r="Q413" s="17"/>
      <c r="R413" s="17"/>
      <c r="S413" s="18" t="str">
        <f t="shared" si="1"/>
        <v/>
      </c>
      <c r="T413" s="17" t="s">
        <v>59</v>
      </c>
      <c r="U413" s="17" t="s">
        <v>59</v>
      </c>
      <c r="AE413" s="17" t="s">
        <v>59</v>
      </c>
    </row>
    <row r="414" hidden="1">
      <c r="B414" s="22"/>
      <c r="C414" s="18"/>
      <c r="D414" s="17"/>
      <c r="G414" s="34" t="s">
        <v>5235</v>
      </c>
      <c r="H414" s="307"/>
      <c r="K414" s="18"/>
      <c r="O414" s="51"/>
      <c r="Q414" s="17"/>
      <c r="R414" s="17"/>
      <c r="S414" s="18" t="str">
        <f t="shared" si="1"/>
        <v/>
      </c>
      <c r="T414" s="17" t="s">
        <v>59</v>
      </c>
      <c r="U414" s="17" t="s">
        <v>59</v>
      </c>
      <c r="AE414" s="17" t="s">
        <v>59</v>
      </c>
    </row>
    <row r="415" hidden="1">
      <c r="B415" s="22"/>
      <c r="C415" s="18"/>
      <c r="D415" s="17"/>
      <c r="G415" s="34" t="s">
        <v>5235</v>
      </c>
      <c r="H415" s="307"/>
      <c r="K415" s="18"/>
      <c r="O415" s="51"/>
      <c r="Q415" s="17"/>
      <c r="R415" s="17"/>
      <c r="S415" s="18" t="str">
        <f t="shared" si="1"/>
        <v/>
      </c>
      <c r="T415" s="17" t="s">
        <v>59</v>
      </c>
      <c r="U415" s="17" t="s">
        <v>59</v>
      </c>
      <c r="AE415" s="17" t="s">
        <v>59</v>
      </c>
    </row>
    <row r="416" hidden="1">
      <c r="B416" s="22"/>
      <c r="C416" s="18"/>
      <c r="D416" s="17"/>
      <c r="G416" s="34" t="s">
        <v>5235</v>
      </c>
      <c r="H416" s="307"/>
      <c r="K416" s="18"/>
      <c r="O416" s="51"/>
      <c r="Q416" s="17"/>
      <c r="R416" s="17"/>
      <c r="S416" s="18" t="str">
        <f t="shared" si="1"/>
        <v/>
      </c>
      <c r="T416" s="17" t="s">
        <v>59</v>
      </c>
      <c r="U416" s="17" t="s">
        <v>59</v>
      </c>
      <c r="AE416" s="17" t="s">
        <v>59</v>
      </c>
    </row>
    <row r="417" hidden="1">
      <c r="B417" s="22"/>
      <c r="C417" s="18"/>
      <c r="D417" s="17"/>
      <c r="G417" s="34" t="s">
        <v>5235</v>
      </c>
      <c r="H417" s="307"/>
      <c r="K417" s="18"/>
      <c r="O417" s="51"/>
      <c r="Q417" s="17"/>
      <c r="R417" s="17"/>
      <c r="S417" s="18" t="str">
        <f t="shared" si="1"/>
        <v/>
      </c>
      <c r="T417" s="17" t="s">
        <v>59</v>
      </c>
      <c r="U417" s="17" t="s">
        <v>59</v>
      </c>
      <c r="AE417" s="17" t="s">
        <v>59</v>
      </c>
    </row>
    <row r="418" hidden="1">
      <c r="B418" s="22"/>
      <c r="C418" s="18"/>
      <c r="D418" s="17"/>
      <c r="G418" s="34" t="s">
        <v>5235</v>
      </c>
      <c r="H418" s="307"/>
      <c r="K418" s="18"/>
      <c r="O418" s="51"/>
      <c r="Q418" s="17"/>
      <c r="R418" s="17"/>
      <c r="S418" s="18" t="str">
        <f t="shared" si="1"/>
        <v/>
      </c>
      <c r="T418" s="17" t="s">
        <v>59</v>
      </c>
      <c r="U418" s="17" t="s">
        <v>59</v>
      </c>
      <c r="AE418" s="17" t="s">
        <v>59</v>
      </c>
    </row>
    <row r="419" hidden="1">
      <c r="B419" s="22"/>
      <c r="C419" s="18"/>
      <c r="D419" s="17"/>
      <c r="G419" s="34" t="s">
        <v>5235</v>
      </c>
      <c r="H419" s="307"/>
      <c r="K419" s="18"/>
      <c r="O419" s="51"/>
      <c r="Q419" s="17"/>
      <c r="R419" s="17"/>
      <c r="S419" s="18" t="str">
        <f t="shared" si="1"/>
        <v/>
      </c>
      <c r="T419" s="17" t="s">
        <v>59</v>
      </c>
      <c r="U419" s="17" t="s">
        <v>59</v>
      </c>
      <c r="AE419" s="17" t="s">
        <v>59</v>
      </c>
    </row>
    <row r="420" hidden="1">
      <c r="B420" s="22"/>
      <c r="C420" s="18"/>
      <c r="D420" s="17"/>
      <c r="G420" s="34" t="s">
        <v>5235</v>
      </c>
      <c r="H420" s="307"/>
      <c r="K420" s="18"/>
      <c r="O420" s="51"/>
      <c r="Q420" s="17"/>
      <c r="R420" s="17"/>
      <c r="S420" s="18" t="str">
        <f t="shared" si="1"/>
        <v/>
      </c>
      <c r="T420" s="17" t="s">
        <v>59</v>
      </c>
      <c r="U420" s="17" t="s">
        <v>59</v>
      </c>
      <c r="AE420" s="17" t="s">
        <v>59</v>
      </c>
    </row>
    <row r="421" hidden="1">
      <c r="B421" s="22"/>
      <c r="C421" s="18"/>
      <c r="D421" s="17"/>
      <c r="G421" s="34" t="s">
        <v>5235</v>
      </c>
      <c r="H421" s="307"/>
      <c r="K421" s="18"/>
      <c r="O421" s="51"/>
      <c r="Q421" s="17"/>
      <c r="R421" s="17"/>
      <c r="S421" s="18" t="str">
        <f t="shared" si="1"/>
        <v/>
      </c>
      <c r="T421" s="17" t="s">
        <v>59</v>
      </c>
      <c r="U421" s="17" t="s">
        <v>59</v>
      </c>
      <c r="AE421" s="17" t="s">
        <v>59</v>
      </c>
    </row>
    <row r="422" hidden="1">
      <c r="B422" s="22"/>
      <c r="C422" s="18"/>
      <c r="D422" s="17"/>
      <c r="G422" s="34" t="s">
        <v>5235</v>
      </c>
      <c r="H422" s="307"/>
      <c r="K422" s="18"/>
      <c r="O422" s="51"/>
      <c r="Q422" s="17"/>
      <c r="R422" s="17"/>
      <c r="S422" s="18" t="str">
        <f t="shared" si="1"/>
        <v/>
      </c>
      <c r="T422" s="17" t="s">
        <v>59</v>
      </c>
      <c r="U422" s="17" t="s">
        <v>59</v>
      </c>
      <c r="AE422" s="17" t="s">
        <v>59</v>
      </c>
    </row>
    <row r="423" hidden="1">
      <c r="B423" s="22"/>
      <c r="C423" s="18"/>
      <c r="D423" s="17"/>
      <c r="G423" s="34" t="s">
        <v>5235</v>
      </c>
      <c r="H423" s="307"/>
      <c r="K423" s="18"/>
      <c r="O423" s="51"/>
      <c r="Q423" s="17"/>
      <c r="R423" s="17"/>
      <c r="S423" s="18" t="str">
        <f t="shared" si="1"/>
        <v/>
      </c>
      <c r="T423" s="17" t="s">
        <v>59</v>
      </c>
      <c r="U423" s="17" t="s">
        <v>59</v>
      </c>
      <c r="AE423" s="17" t="s">
        <v>59</v>
      </c>
    </row>
    <row r="424" hidden="1">
      <c r="B424" s="22"/>
      <c r="C424" s="18"/>
      <c r="D424" s="17"/>
      <c r="G424" s="34" t="s">
        <v>5235</v>
      </c>
      <c r="H424" s="307"/>
      <c r="K424" s="18"/>
      <c r="O424" s="51"/>
      <c r="Q424" s="17"/>
      <c r="R424" s="17"/>
      <c r="S424" s="18" t="str">
        <f t="shared" si="1"/>
        <v/>
      </c>
      <c r="T424" s="17" t="s">
        <v>59</v>
      </c>
      <c r="U424" s="17" t="s">
        <v>59</v>
      </c>
      <c r="AE424" s="17" t="s">
        <v>59</v>
      </c>
    </row>
    <row r="425" hidden="1">
      <c r="B425" s="22"/>
      <c r="C425" s="18"/>
      <c r="D425" s="17"/>
      <c r="G425" s="34" t="s">
        <v>5235</v>
      </c>
      <c r="H425" s="307"/>
      <c r="K425" s="18"/>
      <c r="O425" s="51"/>
      <c r="Q425" s="17"/>
      <c r="R425" s="17"/>
      <c r="S425" s="18" t="str">
        <f t="shared" si="1"/>
        <v/>
      </c>
      <c r="T425" s="17" t="s">
        <v>59</v>
      </c>
      <c r="U425" s="17" t="s">
        <v>59</v>
      </c>
      <c r="AE425" s="17" t="s">
        <v>59</v>
      </c>
    </row>
    <row r="426" hidden="1">
      <c r="B426" s="22"/>
      <c r="C426" s="18"/>
      <c r="D426" s="17"/>
      <c r="G426" s="34" t="s">
        <v>5235</v>
      </c>
      <c r="H426" s="307"/>
      <c r="K426" s="18"/>
      <c r="O426" s="51"/>
      <c r="Q426" s="17"/>
      <c r="R426" s="17"/>
      <c r="S426" s="18" t="str">
        <f t="shared" si="1"/>
        <v/>
      </c>
      <c r="T426" s="17" t="s">
        <v>59</v>
      </c>
      <c r="U426" s="17" t="s">
        <v>59</v>
      </c>
      <c r="AE426" s="17" t="s">
        <v>59</v>
      </c>
    </row>
    <row r="427" hidden="1">
      <c r="B427" s="22"/>
      <c r="C427" s="18"/>
      <c r="D427" s="17"/>
      <c r="G427" s="34" t="s">
        <v>5235</v>
      </c>
      <c r="H427" s="307"/>
      <c r="K427" s="18"/>
      <c r="O427" s="51"/>
      <c r="Q427" s="17"/>
      <c r="R427" s="17"/>
      <c r="S427" s="18" t="str">
        <f t="shared" si="1"/>
        <v/>
      </c>
      <c r="T427" s="17" t="s">
        <v>59</v>
      </c>
      <c r="U427" s="17" t="s">
        <v>59</v>
      </c>
      <c r="AE427" s="17" t="s">
        <v>59</v>
      </c>
    </row>
    <row r="428" hidden="1">
      <c r="B428" s="22"/>
      <c r="C428" s="18"/>
      <c r="D428" s="17"/>
      <c r="G428" s="34" t="s">
        <v>5235</v>
      </c>
      <c r="H428" s="307"/>
      <c r="K428" s="18"/>
      <c r="O428" s="51"/>
      <c r="Q428" s="17"/>
      <c r="R428" s="17"/>
      <c r="S428" s="18" t="str">
        <f t="shared" si="1"/>
        <v/>
      </c>
      <c r="T428" s="17" t="s">
        <v>59</v>
      </c>
      <c r="U428" s="17" t="s">
        <v>59</v>
      </c>
      <c r="AE428" s="17" t="s">
        <v>59</v>
      </c>
    </row>
    <row r="429" hidden="1">
      <c r="B429" s="22"/>
      <c r="C429" s="18"/>
      <c r="D429" s="17"/>
      <c r="G429" s="34" t="s">
        <v>5235</v>
      </c>
      <c r="H429" s="307"/>
      <c r="K429" s="18"/>
      <c r="O429" s="51"/>
      <c r="Q429" s="17"/>
      <c r="R429" s="17"/>
      <c r="S429" s="18" t="str">
        <f t="shared" si="1"/>
        <v/>
      </c>
      <c r="T429" s="17" t="s">
        <v>59</v>
      </c>
      <c r="U429" s="17" t="s">
        <v>59</v>
      </c>
      <c r="AE429" s="17" t="s">
        <v>59</v>
      </c>
    </row>
    <row r="430" hidden="1">
      <c r="B430" s="22"/>
      <c r="C430" s="18"/>
      <c r="D430" s="17"/>
      <c r="G430" s="34" t="s">
        <v>5235</v>
      </c>
      <c r="H430" s="307"/>
      <c r="K430" s="18"/>
      <c r="O430" s="51"/>
      <c r="Q430" s="17"/>
      <c r="R430" s="17"/>
      <c r="S430" s="18" t="str">
        <f t="shared" si="1"/>
        <v/>
      </c>
      <c r="T430" s="17" t="s">
        <v>59</v>
      </c>
      <c r="U430" s="17" t="s">
        <v>59</v>
      </c>
      <c r="AE430" s="17" t="s">
        <v>59</v>
      </c>
    </row>
    <row r="431" hidden="1">
      <c r="B431" s="22"/>
      <c r="C431" s="18"/>
      <c r="D431" s="17"/>
      <c r="G431" s="34" t="s">
        <v>5235</v>
      </c>
      <c r="H431" s="307"/>
      <c r="K431" s="18"/>
      <c r="O431" s="51"/>
      <c r="Q431" s="17"/>
      <c r="R431" s="17"/>
      <c r="S431" s="18" t="str">
        <f t="shared" si="1"/>
        <v/>
      </c>
      <c r="T431" s="17" t="s">
        <v>59</v>
      </c>
      <c r="U431" s="17" t="s">
        <v>59</v>
      </c>
      <c r="AE431" s="17" t="s">
        <v>59</v>
      </c>
    </row>
    <row r="432" hidden="1">
      <c r="B432" s="22"/>
      <c r="C432" s="18"/>
      <c r="D432" s="17"/>
      <c r="G432" s="34" t="s">
        <v>5235</v>
      </c>
      <c r="H432" s="307"/>
      <c r="K432" s="18"/>
      <c r="O432" s="51"/>
      <c r="Q432" s="17"/>
      <c r="R432" s="17"/>
      <c r="S432" s="18" t="str">
        <f t="shared" si="1"/>
        <v/>
      </c>
      <c r="T432" s="17" t="s">
        <v>59</v>
      </c>
      <c r="U432" s="17" t="s">
        <v>59</v>
      </c>
      <c r="AE432" s="17" t="s">
        <v>59</v>
      </c>
    </row>
    <row r="433" hidden="1">
      <c r="B433" s="22"/>
      <c r="C433" s="18"/>
      <c r="D433" s="17"/>
      <c r="G433" s="34" t="s">
        <v>5235</v>
      </c>
      <c r="H433" s="307"/>
      <c r="K433" s="18"/>
      <c r="O433" s="51"/>
      <c r="Q433" s="17"/>
      <c r="R433" s="17"/>
      <c r="S433" s="18" t="str">
        <f t="shared" si="1"/>
        <v/>
      </c>
      <c r="T433" s="17" t="s">
        <v>59</v>
      </c>
      <c r="U433" s="17" t="s">
        <v>59</v>
      </c>
      <c r="AE433" s="17" t="s">
        <v>59</v>
      </c>
    </row>
    <row r="434" hidden="1">
      <c r="B434" s="22"/>
      <c r="C434" s="18"/>
      <c r="D434" s="17"/>
      <c r="G434" s="34" t="s">
        <v>5235</v>
      </c>
      <c r="H434" s="307"/>
      <c r="K434" s="18"/>
      <c r="O434" s="51"/>
      <c r="Q434" s="17"/>
      <c r="R434" s="17"/>
      <c r="S434" s="18" t="str">
        <f t="shared" si="1"/>
        <v/>
      </c>
      <c r="T434" s="17" t="s">
        <v>59</v>
      </c>
      <c r="U434" s="17" t="s">
        <v>59</v>
      </c>
      <c r="AE434" s="17" t="s">
        <v>59</v>
      </c>
    </row>
    <row r="435" hidden="1">
      <c r="B435" s="22"/>
      <c r="C435" s="18"/>
      <c r="D435" s="17"/>
      <c r="G435" s="34" t="s">
        <v>5235</v>
      </c>
      <c r="H435" s="307"/>
      <c r="K435" s="18"/>
      <c r="O435" s="51"/>
      <c r="Q435" s="17"/>
      <c r="R435" s="17"/>
      <c r="S435" s="18" t="str">
        <f t="shared" si="1"/>
        <v/>
      </c>
      <c r="T435" s="17" t="s">
        <v>59</v>
      </c>
      <c r="U435" s="17" t="s">
        <v>59</v>
      </c>
      <c r="AE435" s="17" t="s">
        <v>59</v>
      </c>
    </row>
    <row r="436" hidden="1">
      <c r="B436" s="22"/>
      <c r="C436" s="18"/>
      <c r="D436" s="17"/>
      <c r="G436" s="34" t="s">
        <v>5235</v>
      </c>
      <c r="H436" s="307"/>
      <c r="K436" s="18"/>
      <c r="O436" s="51"/>
      <c r="Q436" s="17"/>
      <c r="R436" s="17"/>
      <c r="S436" s="18" t="str">
        <f t="shared" si="1"/>
        <v/>
      </c>
      <c r="T436" s="17" t="s">
        <v>59</v>
      </c>
      <c r="U436" s="17" t="s">
        <v>59</v>
      </c>
      <c r="AE436" s="17" t="s">
        <v>59</v>
      </c>
    </row>
    <row r="437" hidden="1">
      <c r="B437" s="22"/>
      <c r="C437" s="18"/>
      <c r="D437" s="17"/>
      <c r="G437" s="34" t="s">
        <v>5235</v>
      </c>
      <c r="H437" s="307"/>
      <c r="K437" s="18"/>
      <c r="O437" s="51"/>
      <c r="Q437" s="17"/>
      <c r="R437" s="17"/>
      <c r="S437" s="18" t="str">
        <f t="shared" si="1"/>
        <v/>
      </c>
      <c r="T437" s="17" t="s">
        <v>59</v>
      </c>
      <c r="U437" s="17" t="s">
        <v>59</v>
      </c>
      <c r="AE437" s="17" t="s">
        <v>59</v>
      </c>
    </row>
    <row r="438" hidden="1">
      <c r="B438" s="22"/>
      <c r="C438" s="18"/>
      <c r="D438" s="17"/>
      <c r="G438" s="34" t="s">
        <v>5235</v>
      </c>
      <c r="H438" s="307"/>
      <c r="K438" s="18"/>
      <c r="O438" s="51"/>
      <c r="Q438" s="17"/>
      <c r="R438" s="17"/>
      <c r="S438" s="18" t="str">
        <f t="shared" si="1"/>
        <v/>
      </c>
      <c r="T438" s="17" t="s">
        <v>59</v>
      </c>
      <c r="U438" s="17" t="s">
        <v>59</v>
      </c>
      <c r="AE438" s="17" t="s">
        <v>59</v>
      </c>
    </row>
    <row r="439" hidden="1">
      <c r="B439" s="22"/>
      <c r="C439" s="18"/>
      <c r="D439" s="17"/>
      <c r="G439" s="34" t="s">
        <v>5235</v>
      </c>
      <c r="H439" s="307"/>
      <c r="K439" s="18"/>
      <c r="O439" s="51"/>
      <c r="Q439" s="17"/>
      <c r="R439" s="17"/>
      <c r="S439" s="18" t="str">
        <f t="shared" si="1"/>
        <v/>
      </c>
      <c r="T439" s="17" t="s">
        <v>59</v>
      </c>
      <c r="U439" s="17" t="s">
        <v>59</v>
      </c>
      <c r="AE439" s="17" t="s">
        <v>59</v>
      </c>
    </row>
    <row r="440" hidden="1">
      <c r="B440" s="22"/>
      <c r="C440" s="18"/>
      <c r="D440" s="17"/>
      <c r="G440" s="34" t="s">
        <v>5235</v>
      </c>
      <c r="H440" s="307"/>
      <c r="K440" s="18"/>
      <c r="O440" s="51"/>
      <c r="Q440" s="17"/>
      <c r="R440" s="17"/>
      <c r="S440" s="18" t="str">
        <f t="shared" si="1"/>
        <v/>
      </c>
      <c r="T440" s="17" t="s">
        <v>59</v>
      </c>
      <c r="U440" s="17" t="s">
        <v>59</v>
      </c>
      <c r="AE440" s="17" t="s">
        <v>59</v>
      </c>
    </row>
    <row r="441" hidden="1">
      <c r="B441" s="22"/>
      <c r="C441" s="18"/>
      <c r="D441" s="17"/>
      <c r="G441" s="34" t="s">
        <v>5235</v>
      </c>
      <c r="H441" s="307"/>
      <c r="K441" s="18"/>
      <c r="O441" s="51"/>
      <c r="Q441" s="17"/>
      <c r="R441" s="17"/>
      <c r="S441" s="18" t="str">
        <f t="shared" si="1"/>
        <v/>
      </c>
      <c r="T441" s="17" t="s">
        <v>59</v>
      </c>
      <c r="U441" s="17" t="s">
        <v>59</v>
      </c>
      <c r="AE441" s="17" t="s">
        <v>59</v>
      </c>
    </row>
    <row r="442" hidden="1">
      <c r="B442" s="22"/>
      <c r="C442" s="18"/>
      <c r="D442" s="17"/>
      <c r="G442" s="34" t="s">
        <v>5235</v>
      </c>
      <c r="H442" s="307"/>
      <c r="K442" s="18"/>
      <c r="O442" s="51"/>
      <c r="Q442" s="17"/>
      <c r="R442" s="17"/>
      <c r="S442" s="18" t="str">
        <f t="shared" si="1"/>
        <v/>
      </c>
      <c r="T442" s="17" t="s">
        <v>59</v>
      </c>
      <c r="U442" s="17" t="s">
        <v>59</v>
      </c>
      <c r="AE442" s="17" t="s">
        <v>59</v>
      </c>
    </row>
    <row r="443" hidden="1">
      <c r="B443" s="22"/>
      <c r="C443" s="18"/>
      <c r="D443" s="17"/>
      <c r="G443" s="34" t="s">
        <v>5235</v>
      </c>
      <c r="H443" s="307"/>
      <c r="K443" s="18"/>
      <c r="O443" s="51"/>
      <c r="Q443" s="17"/>
      <c r="R443" s="17"/>
      <c r="S443" s="18" t="str">
        <f t="shared" si="1"/>
        <v/>
      </c>
      <c r="T443" s="17" t="s">
        <v>59</v>
      </c>
      <c r="U443" s="17" t="s">
        <v>59</v>
      </c>
      <c r="AE443" s="17" t="s">
        <v>59</v>
      </c>
    </row>
    <row r="444" hidden="1">
      <c r="B444" s="22"/>
      <c r="C444" s="18"/>
      <c r="D444" s="17"/>
      <c r="G444" s="34" t="s">
        <v>5235</v>
      </c>
      <c r="H444" s="307"/>
      <c r="K444" s="18"/>
      <c r="O444" s="51"/>
      <c r="Q444" s="17"/>
      <c r="R444" s="17"/>
      <c r="S444" s="18" t="str">
        <f t="shared" si="1"/>
        <v/>
      </c>
      <c r="T444" s="17" t="s">
        <v>59</v>
      </c>
      <c r="U444" s="17" t="s">
        <v>59</v>
      </c>
      <c r="AE444" s="17" t="s">
        <v>59</v>
      </c>
    </row>
    <row r="445" hidden="1">
      <c r="B445" s="22"/>
      <c r="C445" s="18"/>
      <c r="D445" s="17"/>
      <c r="G445" s="34" t="s">
        <v>5235</v>
      </c>
      <c r="H445" s="307"/>
      <c r="K445" s="18"/>
      <c r="O445" s="51"/>
      <c r="Q445" s="17"/>
      <c r="R445" s="17"/>
      <c r="S445" s="18" t="str">
        <f t="shared" si="1"/>
        <v/>
      </c>
      <c r="T445" s="17" t="s">
        <v>59</v>
      </c>
      <c r="U445" s="17" t="s">
        <v>59</v>
      </c>
      <c r="AE445" s="17" t="s">
        <v>59</v>
      </c>
    </row>
    <row r="446" hidden="1">
      <c r="B446" s="22"/>
      <c r="C446" s="18"/>
      <c r="D446" s="17"/>
      <c r="G446" s="34" t="s">
        <v>5235</v>
      </c>
      <c r="H446" s="307"/>
      <c r="K446" s="18"/>
      <c r="O446" s="51"/>
      <c r="Q446" s="17"/>
      <c r="R446" s="17"/>
      <c r="S446" s="18" t="str">
        <f t="shared" si="1"/>
        <v/>
      </c>
      <c r="T446" s="17" t="s">
        <v>59</v>
      </c>
      <c r="U446" s="17" t="s">
        <v>59</v>
      </c>
      <c r="AE446" s="17" t="s">
        <v>59</v>
      </c>
    </row>
    <row r="447" hidden="1">
      <c r="B447" s="22"/>
      <c r="C447" s="18"/>
      <c r="D447" s="17"/>
      <c r="G447" s="34" t="s">
        <v>5235</v>
      </c>
      <c r="H447" s="307"/>
      <c r="K447" s="18"/>
      <c r="O447" s="51"/>
      <c r="Q447" s="17"/>
      <c r="R447" s="17"/>
      <c r="S447" s="18" t="str">
        <f t="shared" si="1"/>
        <v/>
      </c>
      <c r="T447" s="17" t="s">
        <v>59</v>
      </c>
      <c r="U447" s="17" t="s">
        <v>59</v>
      </c>
      <c r="AE447" s="17" t="s">
        <v>59</v>
      </c>
    </row>
    <row r="448" hidden="1">
      <c r="B448" s="22"/>
      <c r="C448" s="18"/>
      <c r="D448" s="17"/>
      <c r="G448" s="34" t="s">
        <v>5235</v>
      </c>
      <c r="H448" s="307"/>
      <c r="K448" s="18"/>
      <c r="O448" s="51"/>
      <c r="Q448" s="17"/>
      <c r="R448" s="17"/>
      <c r="S448" s="18" t="str">
        <f t="shared" si="1"/>
        <v/>
      </c>
      <c r="T448" s="17" t="s">
        <v>59</v>
      </c>
      <c r="U448" s="17" t="s">
        <v>59</v>
      </c>
      <c r="AE448" s="17" t="s">
        <v>59</v>
      </c>
    </row>
    <row r="449" hidden="1">
      <c r="B449" s="22"/>
      <c r="C449" s="18"/>
      <c r="D449" s="17"/>
      <c r="G449" s="34" t="s">
        <v>5235</v>
      </c>
      <c r="H449" s="307"/>
      <c r="K449" s="18"/>
      <c r="O449" s="51"/>
      <c r="Q449" s="17"/>
      <c r="R449" s="17"/>
      <c r="S449" s="18" t="str">
        <f t="shared" si="1"/>
        <v/>
      </c>
      <c r="T449" s="17" t="s">
        <v>59</v>
      </c>
      <c r="U449" s="17" t="s">
        <v>59</v>
      </c>
      <c r="AE449" s="17" t="s">
        <v>59</v>
      </c>
    </row>
    <row r="450" hidden="1">
      <c r="B450" s="22"/>
      <c r="C450" s="18"/>
      <c r="D450" s="17"/>
      <c r="G450" s="34" t="s">
        <v>5235</v>
      </c>
      <c r="H450" s="307"/>
      <c r="K450" s="18"/>
      <c r="O450" s="51"/>
      <c r="Q450" s="17"/>
      <c r="R450" s="17"/>
      <c r="S450" s="18" t="str">
        <f t="shared" si="1"/>
        <v/>
      </c>
      <c r="T450" s="17" t="s">
        <v>59</v>
      </c>
      <c r="U450" s="17" t="s">
        <v>59</v>
      </c>
      <c r="AE450" s="17" t="s">
        <v>59</v>
      </c>
    </row>
    <row r="451" hidden="1">
      <c r="B451" s="22"/>
      <c r="C451" s="18"/>
      <c r="D451" s="17"/>
      <c r="G451" s="34" t="s">
        <v>5235</v>
      </c>
      <c r="H451" s="307"/>
      <c r="K451" s="18"/>
      <c r="O451" s="51"/>
      <c r="Q451" s="17"/>
      <c r="R451" s="17"/>
      <c r="S451" s="18" t="str">
        <f t="shared" si="1"/>
        <v/>
      </c>
      <c r="T451" s="17" t="s">
        <v>59</v>
      </c>
      <c r="U451" s="17" t="s">
        <v>59</v>
      </c>
      <c r="AE451" s="17" t="s">
        <v>59</v>
      </c>
    </row>
    <row r="452" hidden="1">
      <c r="B452" s="22"/>
      <c r="C452" s="18"/>
      <c r="D452" s="17"/>
      <c r="G452" s="34" t="s">
        <v>5235</v>
      </c>
      <c r="H452" s="307"/>
      <c r="K452" s="18"/>
      <c r="O452" s="51"/>
      <c r="Q452" s="17"/>
      <c r="R452" s="17"/>
      <c r="S452" s="18" t="str">
        <f t="shared" si="1"/>
        <v/>
      </c>
      <c r="T452" s="17" t="s">
        <v>59</v>
      </c>
      <c r="U452" s="17" t="s">
        <v>59</v>
      </c>
      <c r="AE452" s="17" t="s">
        <v>59</v>
      </c>
    </row>
    <row r="453" hidden="1">
      <c r="B453" s="22"/>
      <c r="C453" s="18"/>
      <c r="D453" s="17"/>
      <c r="G453" s="34" t="s">
        <v>5235</v>
      </c>
      <c r="H453" s="307"/>
      <c r="K453" s="18"/>
      <c r="O453" s="51"/>
      <c r="Q453" s="17"/>
      <c r="R453" s="17"/>
      <c r="S453" s="18" t="str">
        <f t="shared" si="1"/>
        <v/>
      </c>
      <c r="T453" s="17" t="s">
        <v>59</v>
      </c>
      <c r="U453" s="17" t="s">
        <v>59</v>
      </c>
      <c r="AE453" s="17" t="s">
        <v>59</v>
      </c>
    </row>
    <row r="454" hidden="1">
      <c r="B454" s="22"/>
      <c r="C454" s="18"/>
      <c r="D454" s="17"/>
      <c r="G454" s="34" t="s">
        <v>5235</v>
      </c>
      <c r="H454" s="307"/>
      <c r="K454" s="18"/>
      <c r="O454" s="51"/>
      <c r="Q454" s="17"/>
      <c r="R454" s="17"/>
      <c r="S454" s="18" t="str">
        <f t="shared" si="1"/>
        <v/>
      </c>
      <c r="T454" s="17" t="s">
        <v>59</v>
      </c>
      <c r="U454" s="17" t="s">
        <v>59</v>
      </c>
      <c r="AE454" s="17" t="s">
        <v>59</v>
      </c>
    </row>
    <row r="455" hidden="1">
      <c r="B455" s="22"/>
      <c r="C455" s="18"/>
      <c r="D455" s="17"/>
      <c r="G455" s="34" t="s">
        <v>5235</v>
      </c>
      <c r="H455" s="307"/>
      <c r="K455" s="18"/>
      <c r="O455" s="51"/>
      <c r="Q455" s="17"/>
      <c r="R455" s="17"/>
      <c r="S455" s="18" t="str">
        <f t="shared" si="1"/>
        <v/>
      </c>
      <c r="T455" s="17" t="s">
        <v>59</v>
      </c>
      <c r="U455" s="17" t="s">
        <v>59</v>
      </c>
      <c r="AE455" s="17" t="s">
        <v>59</v>
      </c>
    </row>
    <row r="456" hidden="1">
      <c r="B456" s="22"/>
      <c r="C456" s="18"/>
      <c r="D456" s="17"/>
      <c r="G456" s="34" t="s">
        <v>5235</v>
      </c>
      <c r="H456" s="307"/>
      <c r="K456" s="18"/>
      <c r="O456" s="51"/>
      <c r="Q456" s="17"/>
      <c r="R456" s="17"/>
      <c r="S456" s="18" t="str">
        <f t="shared" si="1"/>
        <v/>
      </c>
      <c r="T456" s="17" t="s">
        <v>59</v>
      </c>
      <c r="U456" s="17" t="s">
        <v>59</v>
      </c>
      <c r="AE456" s="17" t="s">
        <v>59</v>
      </c>
    </row>
    <row r="457" hidden="1">
      <c r="B457" s="22"/>
      <c r="C457" s="18"/>
      <c r="D457" s="17"/>
      <c r="G457" s="34" t="s">
        <v>5235</v>
      </c>
      <c r="H457" s="307"/>
      <c r="K457" s="18"/>
      <c r="O457" s="51"/>
      <c r="Q457" s="17"/>
      <c r="R457" s="17"/>
      <c r="S457" s="18" t="str">
        <f t="shared" ref="S457:S799" si="2">IFS(R457="Waitlisted", "W", R457="Dropped", "X", R457="Client Dropped", "CD", R457="Active", "A", R457="Extended", "E", R457="Completed", "C", TRUE, "")
</f>
        <v/>
      </c>
      <c r="T457" s="17" t="s">
        <v>59</v>
      </c>
      <c r="U457" s="17" t="s">
        <v>59</v>
      </c>
      <c r="AE457" s="17" t="s">
        <v>59</v>
      </c>
    </row>
    <row r="458" hidden="1">
      <c r="B458" s="22"/>
      <c r="C458" s="18"/>
      <c r="D458" s="17"/>
      <c r="G458" s="34" t="s">
        <v>5235</v>
      </c>
      <c r="H458" s="307"/>
      <c r="K458" s="18"/>
      <c r="O458" s="51"/>
      <c r="Q458" s="17"/>
      <c r="R458" s="17"/>
      <c r="S458" s="18" t="str">
        <f t="shared" si="2"/>
        <v/>
      </c>
      <c r="T458" s="17" t="s">
        <v>59</v>
      </c>
      <c r="U458" s="17" t="s">
        <v>59</v>
      </c>
      <c r="AE458" s="17" t="s">
        <v>59</v>
      </c>
    </row>
    <row r="459" hidden="1">
      <c r="B459" s="22"/>
      <c r="C459" s="18"/>
      <c r="D459" s="17"/>
      <c r="G459" s="34" t="s">
        <v>5235</v>
      </c>
      <c r="H459" s="307"/>
      <c r="K459" s="18"/>
      <c r="O459" s="51"/>
      <c r="Q459" s="17"/>
      <c r="R459" s="17"/>
      <c r="S459" s="18" t="str">
        <f t="shared" si="2"/>
        <v/>
      </c>
      <c r="T459" s="17" t="s">
        <v>59</v>
      </c>
      <c r="U459" s="17" t="s">
        <v>59</v>
      </c>
      <c r="AE459" s="17" t="s">
        <v>59</v>
      </c>
    </row>
    <row r="460" hidden="1">
      <c r="B460" s="22"/>
      <c r="C460" s="18"/>
      <c r="D460" s="17"/>
      <c r="G460" s="34" t="s">
        <v>5235</v>
      </c>
      <c r="H460" s="307"/>
      <c r="K460" s="18"/>
      <c r="O460" s="51"/>
      <c r="Q460" s="17"/>
      <c r="R460" s="17"/>
      <c r="S460" s="18" t="str">
        <f t="shared" si="2"/>
        <v/>
      </c>
      <c r="T460" s="17" t="s">
        <v>59</v>
      </c>
      <c r="U460" s="17" t="s">
        <v>59</v>
      </c>
      <c r="AE460" s="17" t="s">
        <v>59</v>
      </c>
    </row>
    <row r="461" hidden="1">
      <c r="B461" s="22"/>
      <c r="C461" s="18"/>
      <c r="D461" s="17"/>
      <c r="G461" s="34" t="s">
        <v>5235</v>
      </c>
      <c r="H461" s="307"/>
      <c r="K461" s="18"/>
      <c r="O461" s="51"/>
      <c r="Q461" s="17"/>
      <c r="R461" s="17"/>
      <c r="S461" s="18" t="str">
        <f t="shared" si="2"/>
        <v/>
      </c>
      <c r="T461" s="17" t="s">
        <v>59</v>
      </c>
      <c r="U461" s="17" t="s">
        <v>59</v>
      </c>
      <c r="AE461" s="17" t="s">
        <v>59</v>
      </c>
    </row>
    <row r="462" hidden="1">
      <c r="B462" s="22"/>
      <c r="C462" s="18"/>
      <c r="D462" s="17"/>
      <c r="G462" s="34" t="s">
        <v>5235</v>
      </c>
      <c r="H462" s="307"/>
      <c r="K462" s="18"/>
      <c r="O462" s="51"/>
      <c r="Q462" s="17"/>
      <c r="R462" s="17"/>
      <c r="S462" s="18" t="str">
        <f t="shared" si="2"/>
        <v/>
      </c>
      <c r="T462" s="17" t="s">
        <v>59</v>
      </c>
      <c r="U462" s="17" t="s">
        <v>59</v>
      </c>
      <c r="AE462" s="17" t="s">
        <v>59</v>
      </c>
    </row>
    <row r="463" hidden="1">
      <c r="B463" s="22"/>
      <c r="C463" s="18"/>
      <c r="D463" s="17"/>
      <c r="G463" s="34" t="s">
        <v>5235</v>
      </c>
      <c r="H463" s="307"/>
      <c r="K463" s="18"/>
      <c r="O463" s="51"/>
      <c r="Q463" s="17"/>
      <c r="R463" s="17"/>
      <c r="S463" s="18" t="str">
        <f t="shared" si="2"/>
        <v/>
      </c>
      <c r="T463" s="17" t="s">
        <v>59</v>
      </c>
      <c r="U463" s="17" t="s">
        <v>59</v>
      </c>
      <c r="AE463" s="17" t="s">
        <v>59</v>
      </c>
    </row>
    <row r="464" hidden="1">
      <c r="B464" s="22"/>
      <c r="C464" s="18"/>
      <c r="D464" s="17"/>
      <c r="G464" s="34" t="s">
        <v>5235</v>
      </c>
      <c r="H464" s="307"/>
      <c r="K464" s="18"/>
      <c r="O464" s="51"/>
      <c r="Q464" s="17"/>
      <c r="R464" s="17"/>
      <c r="S464" s="18" t="str">
        <f t="shared" si="2"/>
        <v/>
      </c>
      <c r="T464" s="17" t="s">
        <v>59</v>
      </c>
      <c r="U464" s="17" t="s">
        <v>59</v>
      </c>
      <c r="AE464" s="17" t="s">
        <v>59</v>
      </c>
    </row>
    <row r="465" hidden="1">
      <c r="B465" s="22"/>
      <c r="C465" s="18"/>
      <c r="D465" s="17"/>
      <c r="G465" s="34" t="s">
        <v>5235</v>
      </c>
      <c r="H465" s="307"/>
      <c r="K465" s="18"/>
      <c r="O465" s="51"/>
      <c r="Q465" s="17"/>
      <c r="R465" s="17"/>
      <c r="S465" s="18" t="str">
        <f t="shared" si="2"/>
        <v/>
      </c>
      <c r="T465" s="17" t="s">
        <v>59</v>
      </c>
      <c r="U465" s="17" t="s">
        <v>59</v>
      </c>
      <c r="AE465" s="17" t="s">
        <v>59</v>
      </c>
    </row>
    <row r="466" hidden="1">
      <c r="B466" s="22"/>
      <c r="C466" s="18"/>
      <c r="D466" s="17"/>
      <c r="G466" s="34" t="s">
        <v>5235</v>
      </c>
      <c r="H466" s="307"/>
      <c r="K466" s="18"/>
      <c r="O466" s="51"/>
      <c r="Q466" s="17"/>
      <c r="R466" s="17"/>
      <c r="S466" s="18" t="str">
        <f t="shared" si="2"/>
        <v/>
      </c>
      <c r="T466" s="17" t="s">
        <v>59</v>
      </c>
      <c r="U466" s="17" t="s">
        <v>59</v>
      </c>
      <c r="AE466" s="17" t="s">
        <v>59</v>
      </c>
    </row>
    <row r="467" hidden="1">
      <c r="B467" s="22"/>
      <c r="C467" s="18"/>
      <c r="D467" s="17"/>
      <c r="G467" s="34" t="s">
        <v>5235</v>
      </c>
      <c r="H467" s="307"/>
      <c r="K467" s="18"/>
      <c r="O467" s="51"/>
      <c r="Q467" s="17"/>
      <c r="R467" s="17"/>
      <c r="S467" s="18" t="str">
        <f t="shared" si="2"/>
        <v/>
      </c>
      <c r="T467" s="17" t="s">
        <v>59</v>
      </c>
      <c r="U467" s="17" t="s">
        <v>59</v>
      </c>
      <c r="AE467" s="17" t="s">
        <v>59</v>
      </c>
    </row>
    <row r="468" hidden="1">
      <c r="B468" s="22"/>
      <c r="C468" s="18"/>
      <c r="D468" s="17"/>
      <c r="G468" s="34" t="s">
        <v>5235</v>
      </c>
      <c r="H468" s="307"/>
      <c r="K468" s="18"/>
      <c r="O468" s="51"/>
      <c r="Q468" s="17"/>
      <c r="R468" s="17"/>
      <c r="S468" s="18" t="str">
        <f t="shared" si="2"/>
        <v/>
      </c>
      <c r="T468" s="17" t="s">
        <v>59</v>
      </c>
      <c r="U468" s="17" t="s">
        <v>59</v>
      </c>
      <c r="AE468" s="17" t="s">
        <v>59</v>
      </c>
    </row>
    <row r="469" hidden="1">
      <c r="B469" s="22"/>
      <c r="C469" s="18"/>
      <c r="D469" s="17"/>
      <c r="G469" s="34" t="s">
        <v>5235</v>
      </c>
      <c r="H469" s="307"/>
      <c r="K469" s="18"/>
      <c r="O469" s="51"/>
      <c r="Q469" s="17"/>
      <c r="R469" s="17"/>
      <c r="S469" s="18" t="str">
        <f t="shared" si="2"/>
        <v/>
      </c>
      <c r="T469" s="17" t="s">
        <v>59</v>
      </c>
      <c r="U469" s="17" t="s">
        <v>59</v>
      </c>
      <c r="AE469" s="17" t="s">
        <v>59</v>
      </c>
    </row>
    <row r="470" hidden="1">
      <c r="B470" s="22"/>
      <c r="C470" s="18"/>
      <c r="D470" s="17"/>
      <c r="G470" s="34" t="s">
        <v>5235</v>
      </c>
      <c r="H470" s="307"/>
      <c r="K470" s="18"/>
      <c r="O470" s="51"/>
      <c r="Q470" s="17"/>
      <c r="R470" s="17"/>
      <c r="S470" s="18" t="str">
        <f t="shared" si="2"/>
        <v/>
      </c>
      <c r="T470" s="17" t="s">
        <v>59</v>
      </c>
      <c r="U470" s="17" t="s">
        <v>59</v>
      </c>
      <c r="AE470" s="17" t="s">
        <v>59</v>
      </c>
    </row>
    <row r="471" hidden="1">
      <c r="B471" s="22"/>
      <c r="C471" s="18"/>
      <c r="D471" s="17"/>
      <c r="G471" s="34" t="s">
        <v>5235</v>
      </c>
      <c r="H471" s="307"/>
      <c r="K471" s="18"/>
      <c r="O471" s="51"/>
      <c r="Q471" s="17"/>
      <c r="R471" s="17"/>
      <c r="S471" s="18" t="str">
        <f t="shared" si="2"/>
        <v/>
      </c>
      <c r="T471" s="17" t="s">
        <v>59</v>
      </c>
      <c r="U471" s="17" t="s">
        <v>59</v>
      </c>
      <c r="AE471" s="17" t="s">
        <v>59</v>
      </c>
    </row>
    <row r="472" hidden="1">
      <c r="B472" s="22"/>
      <c r="C472" s="18"/>
      <c r="D472" s="17"/>
      <c r="G472" s="34" t="s">
        <v>5235</v>
      </c>
      <c r="H472" s="307"/>
      <c r="K472" s="18"/>
      <c r="O472" s="51"/>
      <c r="Q472" s="17"/>
      <c r="R472" s="17"/>
      <c r="S472" s="18" t="str">
        <f t="shared" si="2"/>
        <v/>
      </c>
      <c r="T472" s="17" t="s">
        <v>59</v>
      </c>
      <c r="U472" s="17" t="s">
        <v>59</v>
      </c>
      <c r="AE472" s="17" t="s">
        <v>59</v>
      </c>
    </row>
    <row r="473" hidden="1">
      <c r="B473" s="22"/>
      <c r="C473" s="18"/>
      <c r="D473" s="17"/>
      <c r="G473" s="34" t="s">
        <v>5235</v>
      </c>
      <c r="H473" s="307"/>
      <c r="K473" s="18"/>
      <c r="O473" s="51"/>
      <c r="Q473" s="17"/>
      <c r="R473" s="17"/>
      <c r="S473" s="18" t="str">
        <f t="shared" si="2"/>
        <v/>
      </c>
      <c r="T473" s="17" t="s">
        <v>59</v>
      </c>
      <c r="U473" s="17" t="s">
        <v>59</v>
      </c>
      <c r="AE473" s="17" t="s">
        <v>59</v>
      </c>
    </row>
    <row r="474" hidden="1">
      <c r="B474" s="22"/>
      <c r="C474" s="18"/>
      <c r="D474" s="17"/>
      <c r="G474" s="34" t="s">
        <v>5235</v>
      </c>
      <c r="H474" s="307"/>
      <c r="K474" s="18"/>
      <c r="O474" s="51"/>
      <c r="Q474" s="17"/>
      <c r="R474" s="17"/>
      <c r="S474" s="18" t="str">
        <f t="shared" si="2"/>
        <v/>
      </c>
      <c r="T474" s="17" t="s">
        <v>59</v>
      </c>
      <c r="U474" s="17" t="s">
        <v>59</v>
      </c>
      <c r="AE474" s="17" t="s">
        <v>59</v>
      </c>
    </row>
    <row r="475" hidden="1">
      <c r="B475" s="22"/>
      <c r="C475" s="18"/>
      <c r="D475" s="17"/>
      <c r="G475" s="34" t="s">
        <v>5235</v>
      </c>
      <c r="H475" s="307"/>
      <c r="K475" s="18"/>
      <c r="O475" s="51"/>
      <c r="Q475" s="17"/>
      <c r="R475" s="17"/>
      <c r="S475" s="18" t="str">
        <f t="shared" si="2"/>
        <v/>
      </c>
      <c r="T475" s="17" t="s">
        <v>59</v>
      </c>
      <c r="U475" s="17" t="s">
        <v>59</v>
      </c>
      <c r="AE475" s="17" t="s">
        <v>59</v>
      </c>
    </row>
    <row r="476" hidden="1">
      <c r="B476" s="22"/>
      <c r="C476" s="18"/>
      <c r="D476" s="17"/>
      <c r="G476" s="34" t="s">
        <v>5235</v>
      </c>
      <c r="H476" s="307"/>
      <c r="K476" s="18"/>
      <c r="O476" s="51"/>
      <c r="Q476" s="17"/>
      <c r="R476" s="17"/>
      <c r="S476" s="18" t="str">
        <f t="shared" si="2"/>
        <v/>
      </c>
      <c r="T476" s="17" t="s">
        <v>59</v>
      </c>
      <c r="U476" s="17" t="s">
        <v>59</v>
      </c>
      <c r="AE476" s="17" t="s">
        <v>59</v>
      </c>
    </row>
    <row r="477" hidden="1">
      <c r="B477" s="22"/>
      <c r="C477" s="18"/>
      <c r="D477" s="17"/>
      <c r="G477" s="34" t="s">
        <v>5235</v>
      </c>
      <c r="H477" s="307"/>
      <c r="K477" s="18"/>
      <c r="O477" s="51"/>
      <c r="Q477" s="17"/>
      <c r="R477" s="17"/>
      <c r="S477" s="18" t="str">
        <f t="shared" si="2"/>
        <v/>
      </c>
      <c r="T477" s="17" t="s">
        <v>59</v>
      </c>
      <c r="U477" s="17" t="s">
        <v>59</v>
      </c>
      <c r="AE477" s="17" t="s">
        <v>59</v>
      </c>
    </row>
    <row r="478" hidden="1">
      <c r="B478" s="22"/>
      <c r="C478" s="18"/>
      <c r="D478" s="17"/>
      <c r="G478" s="34" t="s">
        <v>5235</v>
      </c>
      <c r="H478" s="307"/>
      <c r="K478" s="18"/>
      <c r="O478" s="51"/>
      <c r="Q478" s="17"/>
      <c r="R478" s="17"/>
      <c r="S478" s="18" t="str">
        <f t="shared" si="2"/>
        <v/>
      </c>
      <c r="T478" s="17" t="s">
        <v>59</v>
      </c>
      <c r="U478" s="17" t="s">
        <v>59</v>
      </c>
      <c r="AE478" s="17" t="s">
        <v>59</v>
      </c>
    </row>
    <row r="479" hidden="1">
      <c r="B479" s="22"/>
      <c r="C479" s="18"/>
      <c r="D479" s="17"/>
      <c r="G479" s="34" t="s">
        <v>5235</v>
      </c>
      <c r="H479" s="307"/>
      <c r="K479" s="18"/>
      <c r="O479" s="51"/>
      <c r="Q479" s="17"/>
      <c r="R479" s="17"/>
      <c r="S479" s="18" t="str">
        <f t="shared" si="2"/>
        <v/>
      </c>
      <c r="T479" s="17" t="s">
        <v>59</v>
      </c>
      <c r="U479" s="17" t="s">
        <v>59</v>
      </c>
      <c r="AE479" s="17" t="s">
        <v>59</v>
      </c>
    </row>
    <row r="480" hidden="1">
      <c r="B480" s="22"/>
      <c r="C480" s="18"/>
      <c r="D480" s="17"/>
      <c r="G480" s="34" t="s">
        <v>5235</v>
      </c>
      <c r="H480" s="307"/>
      <c r="K480" s="18"/>
      <c r="O480" s="51"/>
      <c r="Q480" s="17"/>
      <c r="R480" s="17"/>
      <c r="S480" s="18" t="str">
        <f t="shared" si="2"/>
        <v/>
      </c>
      <c r="T480" s="17" t="s">
        <v>59</v>
      </c>
      <c r="U480" s="17" t="s">
        <v>59</v>
      </c>
      <c r="AE480" s="17" t="s">
        <v>59</v>
      </c>
    </row>
    <row r="481" hidden="1">
      <c r="B481" s="22"/>
      <c r="C481" s="18"/>
      <c r="D481" s="17"/>
      <c r="G481" s="34" t="s">
        <v>5235</v>
      </c>
      <c r="H481" s="307"/>
      <c r="K481" s="18"/>
      <c r="O481" s="51"/>
      <c r="Q481" s="17"/>
      <c r="R481" s="17"/>
      <c r="S481" s="18" t="str">
        <f t="shared" si="2"/>
        <v/>
      </c>
      <c r="T481" s="17" t="s">
        <v>59</v>
      </c>
      <c r="U481" s="17" t="s">
        <v>59</v>
      </c>
      <c r="AE481" s="17" t="s">
        <v>59</v>
      </c>
    </row>
    <row r="482" hidden="1">
      <c r="B482" s="22"/>
      <c r="C482" s="18"/>
      <c r="D482" s="17"/>
      <c r="G482" s="34" t="s">
        <v>5235</v>
      </c>
      <c r="H482" s="307"/>
      <c r="K482" s="18"/>
      <c r="O482" s="51"/>
      <c r="Q482" s="17"/>
      <c r="R482" s="17"/>
      <c r="S482" s="18" t="str">
        <f t="shared" si="2"/>
        <v/>
      </c>
      <c r="T482" s="17" t="s">
        <v>59</v>
      </c>
      <c r="U482" s="17" t="s">
        <v>59</v>
      </c>
      <c r="AE482" s="17" t="s">
        <v>59</v>
      </c>
    </row>
    <row r="483" hidden="1">
      <c r="B483" s="22"/>
      <c r="C483" s="18"/>
      <c r="D483" s="17"/>
      <c r="G483" s="34" t="s">
        <v>5235</v>
      </c>
      <c r="H483" s="307"/>
      <c r="K483" s="18"/>
      <c r="O483" s="51"/>
      <c r="Q483" s="17"/>
      <c r="R483" s="17"/>
      <c r="S483" s="18" t="str">
        <f t="shared" si="2"/>
        <v/>
      </c>
      <c r="T483" s="17" t="s">
        <v>59</v>
      </c>
      <c r="U483" s="17" t="s">
        <v>59</v>
      </c>
      <c r="AE483" s="17" t="s">
        <v>59</v>
      </c>
    </row>
    <row r="484" hidden="1">
      <c r="B484" s="22"/>
      <c r="C484" s="18"/>
      <c r="D484" s="17"/>
      <c r="G484" s="34" t="s">
        <v>5235</v>
      </c>
      <c r="H484" s="307"/>
      <c r="K484" s="18"/>
      <c r="O484" s="51"/>
      <c r="Q484" s="17"/>
      <c r="R484" s="17"/>
      <c r="S484" s="18" t="str">
        <f t="shared" si="2"/>
        <v/>
      </c>
      <c r="T484" s="17" t="s">
        <v>59</v>
      </c>
      <c r="U484" s="17" t="s">
        <v>59</v>
      </c>
      <c r="AE484" s="17" t="s">
        <v>59</v>
      </c>
    </row>
    <row r="485" hidden="1">
      <c r="B485" s="22"/>
      <c r="C485" s="18"/>
      <c r="D485" s="17"/>
      <c r="G485" s="34" t="s">
        <v>5235</v>
      </c>
      <c r="H485" s="307"/>
      <c r="K485" s="18"/>
      <c r="O485" s="51"/>
      <c r="Q485" s="17"/>
      <c r="R485" s="17"/>
      <c r="S485" s="18" t="str">
        <f t="shared" si="2"/>
        <v/>
      </c>
      <c r="T485" s="17" t="s">
        <v>59</v>
      </c>
      <c r="U485" s="17" t="s">
        <v>59</v>
      </c>
      <c r="AE485" s="17" t="s">
        <v>59</v>
      </c>
    </row>
    <row r="486" hidden="1">
      <c r="B486" s="22"/>
      <c r="C486" s="18"/>
      <c r="D486" s="17"/>
      <c r="G486" s="34" t="s">
        <v>5235</v>
      </c>
      <c r="H486" s="307"/>
      <c r="K486" s="18"/>
      <c r="O486" s="51"/>
      <c r="Q486" s="17"/>
      <c r="R486" s="17"/>
      <c r="S486" s="18" t="str">
        <f t="shared" si="2"/>
        <v/>
      </c>
      <c r="T486" s="17" t="s">
        <v>59</v>
      </c>
      <c r="U486" s="17" t="s">
        <v>59</v>
      </c>
      <c r="AE486" s="17" t="s">
        <v>59</v>
      </c>
    </row>
    <row r="487" hidden="1">
      <c r="B487" s="22"/>
      <c r="C487" s="18"/>
      <c r="D487" s="17"/>
      <c r="G487" s="34" t="s">
        <v>5235</v>
      </c>
      <c r="H487" s="307"/>
      <c r="K487" s="18"/>
      <c r="O487" s="51"/>
      <c r="Q487" s="17"/>
      <c r="R487" s="17"/>
      <c r="S487" s="18" t="str">
        <f t="shared" si="2"/>
        <v/>
      </c>
      <c r="T487" s="17" t="s">
        <v>59</v>
      </c>
      <c r="U487" s="17" t="s">
        <v>59</v>
      </c>
      <c r="AE487" s="17" t="s">
        <v>59</v>
      </c>
    </row>
    <row r="488" hidden="1">
      <c r="B488" s="22"/>
      <c r="C488" s="18"/>
      <c r="D488" s="17"/>
      <c r="G488" s="34" t="s">
        <v>5235</v>
      </c>
      <c r="H488" s="307"/>
      <c r="K488" s="18"/>
      <c r="O488" s="51"/>
      <c r="Q488" s="17"/>
      <c r="R488" s="17"/>
      <c r="S488" s="18" t="str">
        <f t="shared" si="2"/>
        <v/>
      </c>
      <c r="T488" s="17" t="s">
        <v>59</v>
      </c>
      <c r="U488" s="17" t="s">
        <v>59</v>
      </c>
      <c r="AE488" s="17" t="s">
        <v>59</v>
      </c>
    </row>
    <row r="489" hidden="1">
      <c r="B489" s="22"/>
      <c r="C489" s="18"/>
      <c r="D489" s="17"/>
      <c r="G489" s="34" t="s">
        <v>5235</v>
      </c>
      <c r="H489" s="307"/>
      <c r="K489" s="18"/>
      <c r="O489" s="51"/>
      <c r="Q489" s="17"/>
      <c r="R489" s="17"/>
      <c r="S489" s="18" t="str">
        <f t="shared" si="2"/>
        <v/>
      </c>
      <c r="T489" s="17" t="s">
        <v>59</v>
      </c>
      <c r="U489" s="17" t="s">
        <v>59</v>
      </c>
      <c r="AE489" s="17" t="s">
        <v>59</v>
      </c>
    </row>
    <row r="490" hidden="1">
      <c r="B490" s="22"/>
      <c r="C490" s="18"/>
      <c r="D490" s="17"/>
      <c r="G490" s="34" t="s">
        <v>5235</v>
      </c>
      <c r="H490" s="307"/>
      <c r="K490" s="18"/>
      <c r="O490" s="51"/>
      <c r="Q490" s="17"/>
      <c r="R490" s="17"/>
      <c r="S490" s="18" t="str">
        <f t="shared" si="2"/>
        <v/>
      </c>
      <c r="T490" s="17" t="s">
        <v>59</v>
      </c>
      <c r="U490" s="17" t="s">
        <v>59</v>
      </c>
      <c r="AE490" s="17" t="s">
        <v>59</v>
      </c>
    </row>
    <row r="491" hidden="1">
      <c r="B491" s="22"/>
      <c r="C491" s="18"/>
      <c r="D491" s="17"/>
      <c r="G491" s="34" t="s">
        <v>5235</v>
      </c>
      <c r="H491" s="307"/>
      <c r="K491" s="18"/>
      <c r="O491" s="51"/>
      <c r="Q491" s="17"/>
      <c r="R491" s="17"/>
      <c r="S491" s="18" t="str">
        <f t="shared" si="2"/>
        <v/>
      </c>
      <c r="T491" s="17" t="s">
        <v>59</v>
      </c>
      <c r="U491" s="17" t="s">
        <v>59</v>
      </c>
      <c r="AE491" s="17" t="s">
        <v>59</v>
      </c>
    </row>
    <row r="492" hidden="1">
      <c r="B492" s="22"/>
      <c r="C492" s="18"/>
      <c r="D492" s="17"/>
      <c r="G492" s="34" t="s">
        <v>5235</v>
      </c>
      <c r="H492" s="307"/>
      <c r="K492" s="18"/>
      <c r="O492" s="51"/>
      <c r="Q492" s="17"/>
      <c r="R492" s="17"/>
      <c r="S492" s="18" t="str">
        <f t="shared" si="2"/>
        <v/>
      </c>
      <c r="T492" s="17" t="s">
        <v>59</v>
      </c>
      <c r="U492" s="17" t="s">
        <v>59</v>
      </c>
      <c r="AE492" s="17" t="s">
        <v>59</v>
      </c>
    </row>
    <row r="493" hidden="1">
      <c r="B493" s="22"/>
      <c r="C493" s="18"/>
      <c r="D493" s="17"/>
      <c r="G493" s="34" t="s">
        <v>5235</v>
      </c>
      <c r="H493" s="307"/>
      <c r="K493" s="18"/>
      <c r="O493" s="51"/>
      <c r="Q493" s="17"/>
      <c r="R493" s="17"/>
      <c r="S493" s="18" t="str">
        <f t="shared" si="2"/>
        <v/>
      </c>
      <c r="T493" s="17" t="s">
        <v>59</v>
      </c>
      <c r="U493" s="17" t="s">
        <v>59</v>
      </c>
      <c r="AE493" s="17" t="s">
        <v>59</v>
      </c>
    </row>
    <row r="494" hidden="1">
      <c r="B494" s="22"/>
      <c r="C494" s="18"/>
      <c r="D494" s="17"/>
      <c r="G494" s="34" t="s">
        <v>5235</v>
      </c>
      <c r="H494" s="307"/>
      <c r="K494" s="18"/>
      <c r="O494" s="51"/>
      <c r="Q494" s="17"/>
      <c r="R494" s="17"/>
      <c r="S494" s="18" t="str">
        <f t="shared" si="2"/>
        <v/>
      </c>
      <c r="T494" s="17" t="s">
        <v>59</v>
      </c>
      <c r="U494" s="17" t="s">
        <v>59</v>
      </c>
      <c r="AE494" s="17" t="s">
        <v>59</v>
      </c>
    </row>
    <row r="495" hidden="1">
      <c r="B495" s="22"/>
      <c r="C495" s="18"/>
      <c r="D495" s="17"/>
      <c r="G495" s="34" t="s">
        <v>5235</v>
      </c>
      <c r="H495" s="307"/>
      <c r="K495" s="18"/>
      <c r="O495" s="51"/>
      <c r="Q495" s="17"/>
      <c r="R495" s="17"/>
      <c r="S495" s="18" t="str">
        <f t="shared" si="2"/>
        <v/>
      </c>
      <c r="T495" s="17" t="s">
        <v>59</v>
      </c>
      <c r="U495" s="17" t="s">
        <v>59</v>
      </c>
      <c r="AE495" s="17" t="s">
        <v>59</v>
      </c>
    </row>
    <row r="496" hidden="1">
      <c r="B496" s="22"/>
      <c r="C496" s="18"/>
      <c r="D496" s="17"/>
      <c r="G496" s="34" t="s">
        <v>5235</v>
      </c>
      <c r="H496" s="307"/>
      <c r="K496" s="18"/>
      <c r="O496" s="51"/>
      <c r="Q496" s="17"/>
      <c r="R496" s="17"/>
      <c r="S496" s="18" t="str">
        <f t="shared" si="2"/>
        <v/>
      </c>
      <c r="T496" s="17" t="s">
        <v>59</v>
      </c>
      <c r="U496" s="17" t="s">
        <v>59</v>
      </c>
      <c r="AE496" s="17" t="s">
        <v>59</v>
      </c>
    </row>
    <row r="497" hidden="1">
      <c r="B497" s="22"/>
      <c r="C497" s="18"/>
      <c r="D497" s="17"/>
      <c r="G497" s="34" t="s">
        <v>5235</v>
      </c>
      <c r="H497" s="307"/>
      <c r="K497" s="18"/>
      <c r="O497" s="51"/>
      <c r="Q497" s="17"/>
      <c r="R497" s="17"/>
      <c r="S497" s="18" t="str">
        <f t="shared" si="2"/>
        <v/>
      </c>
      <c r="T497" s="17" t="s">
        <v>59</v>
      </c>
      <c r="U497" s="17" t="s">
        <v>59</v>
      </c>
      <c r="AE497" s="17" t="s">
        <v>59</v>
      </c>
    </row>
    <row r="498" hidden="1">
      <c r="B498" s="22"/>
      <c r="C498" s="18"/>
      <c r="D498" s="17"/>
      <c r="G498" s="34" t="s">
        <v>5235</v>
      </c>
      <c r="H498" s="307"/>
      <c r="K498" s="18"/>
      <c r="O498" s="51"/>
      <c r="Q498" s="17"/>
      <c r="R498" s="17"/>
      <c r="S498" s="18" t="str">
        <f t="shared" si="2"/>
        <v/>
      </c>
      <c r="T498" s="17" t="s">
        <v>59</v>
      </c>
      <c r="U498" s="17" t="s">
        <v>59</v>
      </c>
      <c r="AE498" s="17" t="s">
        <v>59</v>
      </c>
    </row>
    <row r="499" hidden="1">
      <c r="B499" s="22"/>
      <c r="C499" s="18"/>
      <c r="D499" s="17"/>
      <c r="G499" s="34" t="s">
        <v>5235</v>
      </c>
      <c r="H499" s="307"/>
      <c r="K499" s="18"/>
      <c r="O499" s="51"/>
      <c r="Q499" s="17"/>
      <c r="R499" s="17"/>
      <c r="S499" s="18" t="str">
        <f t="shared" si="2"/>
        <v/>
      </c>
      <c r="T499" s="17" t="s">
        <v>59</v>
      </c>
      <c r="U499" s="17" t="s">
        <v>59</v>
      </c>
      <c r="AE499" s="17" t="s">
        <v>59</v>
      </c>
    </row>
    <row r="500" hidden="1">
      <c r="B500" s="22"/>
      <c r="C500" s="18"/>
      <c r="D500" s="17"/>
      <c r="G500" s="34" t="s">
        <v>5235</v>
      </c>
      <c r="H500" s="307"/>
      <c r="K500" s="18"/>
      <c r="O500" s="51"/>
      <c r="Q500" s="17"/>
      <c r="R500" s="17"/>
      <c r="S500" s="18" t="str">
        <f t="shared" si="2"/>
        <v/>
      </c>
      <c r="T500" s="17" t="s">
        <v>59</v>
      </c>
      <c r="U500" s="17" t="s">
        <v>59</v>
      </c>
      <c r="AE500" s="17" t="s">
        <v>59</v>
      </c>
    </row>
    <row r="501" hidden="1">
      <c r="B501" s="22"/>
      <c r="C501" s="18"/>
      <c r="D501" s="17"/>
      <c r="G501" s="34" t="s">
        <v>5235</v>
      </c>
      <c r="H501" s="307"/>
      <c r="K501" s="18"/>
      <c r="O501" s="51"/>
      <c r="Q501" s="17"/>
      <c r="R501" s="17"/>
      <c r="S501" s="18" t="str">
        <f t="shared" si="2"/>
        <v/>
      </c>
      <c r="T501" s="17" t="s">
        <v>59</v>
      </c>
      <c r="U501" s="17" t="s">
        <v>59</v>
      </c>
      <c r="AE501" s="17" t="s">
        <v>59</v>
      </c>
    </row>
    <row r="502" hidden="1">
      <c r="B502" s="22"/>
      <c r="C502" s="18"/>
      <c r="D502" s="17"/>
      <c r="G502" s="34" t="s">
        <v>5235</v>
      </c>
      <c r="H502" s="307"/>
      <c r="K502" s="18"/>
      <c r="O502" s="51"/>
      <c r="Q502" s="17"/>
      <c r="R502" s="17"/>
      <c r="S502" s="18" t="str">
        <f t="shared" si="2"/>
        <v/>
      </c>
      <c r="T502" s="17" t="s">
        <v>59</v>
      </c>
      <c r="U502" s="17" t="s">
        <v>59</v>
      </c>
      <c r="AE502" s="17" t="s">
        <v>59</v>
      </c>
    </row>
    <row r="503" hidden="1">
      <c r="B503" s="22"/>
      <c r="C503" s="18"/>
      <c r="D503" s="17"/>
      <c r="G503" s="34" t="s">
        <v>5235</v>
      </c>
      <c r="H503" s="307"/>
      <c r="K503" s="18"/>
      <c r="O503" s="51"/>
      <c r="Q503" s="17"/>
      <c r="R503" s="17"/>
      <c r="S503" s="18" t="str">
        <f t="shared" si="2"/>
        <v/>
      </c>
      <c r="T503" s="17" t="s">
        <v>59</v>
      </c>
      <c r="U503" s="17" t="s">
        <v>59</v>
      </c>
      <c r="AE503" s="17" t="s">
        <v>59</v>
      </c>
    </row>
    <row r="504" hidden="1">
      <c r="B504" s="22"/>
      <c r="C504" s="18"/>
      <c r="D504" s="17"/>
      <c r="G504" s="34" t="s">
        <v>5235</v>
      </c>
      <c r="H504" s="307"/>
      <c r="K504" s="18"/>
      <c r="O504" s="51"/>
      <c r="Q504" s="17"/>
      <c r="R504" s="17"/>
      <c r="S504" s="18" t="str">
        <f t="shared" si="2"/>
        <v/>
      </c>
      <c r="T504" s="17" t="s">
        <v>59</v>
      </c>
      <c r="U504" s="17" t="s">
        <v>59</v>
      </c>
      <c r="AE504" s="17" t="s">
        <v>59</v>
      </c>
    </row>
    <row r="505" hidden="1">
      <c r="B505" s="22"/>
      <c r="C505" s="18"/>
      <c r="D505" s="17"/>
      <c r="G505" s="34" t="s">
        <v>5235</v>
      </c>
      <c r="H505" s="307"/>
      <c r="K505" s="18"/>
      <c r="O505" s="51"/>
      <c r="Q505" s="17"/>
      <c r="R505" s="17"/>
      <c r="S505" s="18" t="str">
        <f t="shared" si="2"/>
        <v/>
      </c>
      <c r="T505" s="17" t="s">
        <v>59</v>
      </c>
      <c r="U505" s="17" t="s">
        <v>59</v>
      </c>
      <c r="AE505" s="17" t="s">
        <v>59</v>
      </c>
    </row>
    <row r="506" hidden="1">
      <c r="B506" s="22"/>
      <c r="C506" s="18"/>
      <c r="D506" s="17"/>
      <c r="G506" s="34" t="s">
        <v>5235</v>
      </c>
      <c r="H506" s="307"/>
      <c r="K506" s="18"/>
      <c r="O506" s="51"/>
      <c r="Q506" s="17"/>
      <c r="R506" s="17"/>
      <c r="S506" s="18" t="str">
        <f t="shared" si="2"/>
        <v/>
      </c>
      <c r="T506" s="17" t="s">
        <v>59</v>
      </c>
      <c r="U506" s="17" t="s">
        <v>59</v>
      </c>
      <c r="AE506" s="17" t="s">
        <v>59</v>
      </c>
    </row>
    <row r="507" hidden="1">
      <c r="B507" s="22"/>
      <c r="C507" s="18"/>
      <c r="D507" s="17"/>
      <c r="G507" s="34" t="s">
        <v>5235</v>
      </c>
      <c r="H507" s="307"/>
      <c r="K507" s="18"/>
      <c r="O507" s="51"/>
      <c r="Q507" s="17"/>
      <c r="R507" s="17"/>
      <c r="S507" s="18" t="str">
        <f t="shared" si="2"/>
        <v/>
      </c>
      <c r="T507" s="17" t="s">
        <v>59</v>
      </c>
      <c r="U507" s="17" t="s">
        <v>59</v>
      </c>
      <c r="AE507" s="17" t="s">
        <v>59</v>
      </c>
    </row>
    <row r="508" hidden="1">
      <c r="B508" s="22"/>
      <c r="C508" s="18"/>
      <c r="D508" s="17"/>
      <c r="G508" s="34" t="s">
        <v>5235</v>
      </c>
      <c r="H508" s="307"/>
      <c r="K508" s="18"/>
      <c r="O508" s="51"/>
      <c r="Q508" s="17"/>
      <c r="R508" s="17"/>
      <c r="S508" s="18" t="str">
        <f t="shared" si="2"/>
        <v/>
      </c>
      <c r="T508" s="17" t="s">
        <v>59</v>
      </c>
      <c r="U508" s="17" t="s">
        <v>59</v>
      </c>
      <c r="AE508" s="17" t="s">
        <v>59</v>
      </c>
    </row>
    <row r="509" hidden="1">
      <c r="B509" s="22"/>
      <c r="C509" s="18"/>
      <c r="D509" s="17"/>
      <c r="G509" s="34" t="s">
        <v>5235</v>
      </c>
      <c r="H509" s="307"/>
      <c r="K509" s="18"/>
      <c r="O509" s="51"/>
      <c r="Q509" s="17"/>
      <c r="R509" s="17"/>
      <c r="S509" s="18" t="str">
        <f t="shared" si="2"/>
        <v/>
      </c>
      <c r="T509" s="17" t="s">
        <v>59</v>
      </c>
      <c r="U509" s="17" t="s">
        <v>59</v>
      </c>
      <c r="AE509" s="17" t="s">
        <v>59</v>
      </c>
    </row>
    <row r="510" hidden="1">
      <c r="B510" s="22"/>
      <c r="C510" s="18"/>
      <c r="D510" s="17"/>
      <c r="G510" s="34" t="s">
        <v>5235</v>
      </c>
      <c r="H510" s="307"/>
      <c r="K510" s="18"/>
      <c r="O510" s="51"/>
      <c r="Q510" s="17"/>
      <c r="R510" s="17"/>
      <c r="S510" s="18" t="str">
        <f t="shared" si="2"/>
        <v/>
      </c>
      <c r="T510" s="17" t="s">
        <v>59</v>
      </c>
      <c r="U510" s="17" t="s">
        <v>59</v>
      </c>
      <c r="AE510" s="17" t="s">
        <v>59</v>
      </c>
    </row>
    <row r="511" hidden="1">
      <c r="B511" s="22"/>
      <c r="C511" s="18"/>
      <c r="D511" s="17"/>
      <c r="G511" s="34" t="s">
        <v>5235</v>
      </c>
      <c r="H511" s="307"/>
      <c r="K511" s="18"/>
      <c r="O511" s="51"/>
      <c r="Q511" s="17"/>
      <c r="R511" s="17"/>
      <c r="S511" s="18" t="str">
        <f t="shared" si="2"/>
        <v/>
      </c>
      <c r="T511" s="17" t="s">
        <v>59</v>
      </c>
      <c r="U511" s="17" t="s">
        <v>59</v>
      </c>
      <c r="AE511" s="17" t="s">
        <v>59</v>
      </c>
    </row>
    <row r="512" hidden="1">
      <c r="B512" s="22"/>
      <c r="C512" s="18"/>
      <c r="D512" s="17"/>
      <c r="G512" s="34" t="s">
        <v>5235</v>
      </c>
      <c r="H512" s="307"/>
      <c r="K512" s="18"/>
      <c r="O512" s="51"/>
      <c r="Q512" s="17"/>
      <c r="R512" s="17"/>
      <c r="S512" s="18" t="str">
        <f t="shared" si="2"/>
        <v/>
      </c>
      <c r="T512" s="17" t="s">
        <v>59</v>
      </c>
      <c r="U512" s="17" t="s">
        <v>59</v>
      </c>
      <c r="AE512" s="17" t="s">
        <v>59</v>
      </c>
    </row>
    <row r="513" hidden="1">
      <c r="B513" s="22"/>
      <c r="C513" s="18"/>
      <c r="D513" s="17"/>
      <c r="G513" s="34" t="s">
        <v>5235</v>
      </c>
      <c r="H513" s="307"/>
      <c r="K513" s="18"/>
      <c r="O513" s="51"/>
      <c r="Q513" s="17"/>
      <c r="R513" s="17"/>
      <c r="S513" s="18" t="str">
        <f t="shared" si="2"/>
        <v/>
      </c>
      <c r="T513" s="17" t="s">
        <v>59</v>
      </c>
      <c r="U513" s="17" t="s">
        <v>59</v>
      </c>
      <c r="AE513" s="17" t="s">
        <v>59</v>
      </c>
    </row>
    <row r="514" hidden="1">
      <c r="B514" s="22"/>
      <c r="C514" s="18"/>
      <c r="D514" s="17"/>
      <c r="G514" s="34" t="s">
        <v>5235</v>
      </c>
      <c r="H514" s="307"/>
      <c r="K514" s="18"/>
      <c r="O514" s="51"/>
      <c r="Q514" s="17"/>
      <c r="R514" s="17"/>
      <c r="S514" s="18" t="str">
        <f t="shared" si="2"/>
        <v/>
      </c>
      <c r="T514" s="17" t="s">
        <v>59</v>
      </c>
      <c r="U514" s="17" t="s">
        <v>59</v>
      </c>
      <c r="AE514" s="17" t="s">
        <v>59</v>
      </c>
    </row>
    <row r="515" hidden="1">
      <c r="B515" s="22"/>
      <c r="C515" s="18"/>
      <c r="D515" s="17"/>
      <c r="G515" s="34" t="s">
        <v>5235</v>
      </c>
      <c r="H515" s="307"/>
      <c r="K515" s="18"/>
      <c r="O515" s="51"/>
      <c r="Q515" s="17"/>
      <c r="R515" s="17"/>
      <c r="S515" s="18" t="str">
        <f t="shared" si="2"/>
        <v/>
      </c>
      <c r="T515" s="17" t="s">
        <v>59</v>
      </c>
      <c r="U515" s="17" t="s">
        <v>59</v>
      </c>
      <c r="AE515" s="17" t="s">
        <v>59</v>
      </c>
    </row>
    <row r="516" hidden="1">
      <c r="B516" s="22"/>
      <c r="C516" s="18"/>
      <c r="D516" s="17"/>
      <c r="G516" s="34" t="s">
        <v>5235</v>
      </c>
      <c r="H516" s="307"/>
      <c r="K516" s="18"/>
      <c r="O516" s="51"/>
      <c r="Q516" s="17"/>
      <c r="R516" s="17"/>
      <c r="S516" s="18" t="str">
        <f t="shared" si="2"/>
        <v/>
      </c>
      <c r="T516" s="17" t="s">
        <v>59</v>
      </c>
      <c r="U516" s="17" t="s">
        <v>59</v>
      </c>
      <c r="AE516" s="17" t="s">
        <v>59</v>
      </c>
    </row>
    <row r="517" hidden="1">
      <c r="B517" s="22"/>
      <c r="C517" s="18"/>
      <c r="D517" s="17"/>
      <c r="G517" s="34" t="s">
        <v>5235</v>
      </c>
      <c r="H517" s="307"/>
      <c r="K517" s="18"/>
      <c r="O517" s="51"/>
      <c r="Q517" s="17"/>
      <c r="R517" s="17"/>
      <c r="S517" s="18" t="str">
        <f t="shared" si="2"/>
        <v/>
      </c>
      <c r="T517" s="17" t="s">
        <v>59</v>
      </c>
      <c r="U517" s="17" t="s">
        <v>59</v>
      </c>
      <c r="AE517" s="17" t="s">
        <v>59</v>
      </c>
    </row>
    <row r="518" hidden="1">
      <c r="B518" s="22"/>
      <c r="C518" s="18"/>
      <c r="D518" s="17"/>
      <c r="G518" s="34" t="s">
        <v>5235</v>
      </c>
      <c r="H518" s="307"/>
      <c r="K518" s="18"/>
      <c r="O518" s="51"/>
      <c r="Q518" s="17"/>
      <c r="R518" s="17"/>
      <c r="S518" s="18" t="str">
        <f t="shared" si="2"/>
        <v/>
      </c>
      <c r="T518" s="17" t="s">
        <v>59</v>
      </c>
      <c r="U518" s="17" t="s">
        <v>59</v>
      </c>
      <c r="AE518" s="17" t="s">
        <v>59</v>
      </c>
    </row>
    <row r="519" hidden="1">
      <c r="B519" s="22"/>
      <c r="C519" s="18"/>
      <c r="D519" s="17"/>
      <c r="G519" s="34" t="s">
        <v>5235</v>
      </c>
      <c r="H519" s="307"/>
      <c r="K519" s="18"/>
      <c r="O519" s="51"/>
      <c r="Q519" s="17"/>
      <c r="R519" s="17"/>
      <c r="S519" s="18" t="str">
        <f t="shared" si="2"/>
        <v/>
      </c>
      <c r="T519" s="17" t="s">
        <v>59</v>
      </c>
      <c r="U519" s="17" t="s">
        <v>59</v>
      </c>
      <c r="AE519" s="17" t="s">
        <v>59</v>
      </c>
    </row>
    <row r="520" hidden="1">
      <c r="B520" s="22"/>
      <c r="C520" s="18"/>
      <c r="D520" s="17"/>
      <c r="G520" s="34" t="s">
        <v>5235</v>
      </c>
      <c r="H520" s="307"/>
      <c r="K520" s="18"/>
      <c r="O520" s="51"/>
      <c r="Q520" s="17"/>
      <c r="R520" s="17"/>
      <c r="S520" s="18" t="str">
        <f t="shared" si="2"/>
        <v/>
      </c>
      <c r="T520" s="17" t="s">
        <v>59</v>
      </c>
      <c r="U520" s="17" t="s">
        <v>59</v>
      </c>
      <c r="AE520" s="17" t="s">
        <v>59</v>
      </c>
    </row>
    <row r="521" hidden="1">
      <c r="B521" s="22"/>
      <c r="C521" s="18"/>
      <c r="D521" s="17"/>
      <c r="G521" s="34" t="s">
        <v>5235</v>
      </c>
      <c r="H521" s="307"/>
      <c r="K521" s="18"/>
      <c r="O521" s="51"/>
      <c r="Q521" s="17"/>
      <c r="R521" s="17"/>
      <c r="S521" s="18" t="str">
        <f t="shared" si="2"/>
        <v/>
      </c>
      <c r="T521" s="17" t="s">
        <v>59</v>
      </c>
      <c r="U521" s="17" t="s">
        <v>59</v>
      </c>
      <c r="AE521" s="17" t="s">
        <v>59</v>
      </c>
    </row>
    <row r="522" hidden="1">
      <c r="B522" s="22"/>
      <c r="C522" s="18"/>
      <c r="D522" s="17"/>
      <c r="G522" s="34" t="s">
        <v>5235</v>
      </c>
      <c r="H522" s="307"/>
      <c r="K522" s="18"/>
      <c r="O522" s="51"/>
      <c r="Q522" s="17"/>
      <c r="R522" s="17"/>
      <c r="S522" s="18" t="str">
        <f t="shared" si="2"/>
        <v/>
      </c>
      <c r="T522" s="17" t="s">
        <v>59</v>
      </c>
      <c r="U522" s="17" t="s">
        <v>59</v>
      </c>
      <c r="AE522" s="17" t="s">
        <v>59</v>
      </c>
    </row>
    <row r="523" hidden="1">
      <c r="B523" s="22"/>
      <c r="C523" s="18"/>
      <c r="D523" s="17"/>
      <c r="G523" s="34" t="s">
        <v>5235</v>
      </c>
      <c r="H523" s="307"/>
      <c r="K523" s="18"/>
      <c r="O523" s="51"/>
      <c r="Q523" s="17"/>
      <c r="R523" s="17"/>
      <c r="S523" s="18" t="str">
        <f t="shared" si="2"/>
        <v/>
      </c>
      <c r="T523" s="17" t="s">
        <v>59</v>
      </c>
      <c r="U523" s="17" t="s">
        <v>59</v>
      </c>
      <c r="AE523" s="17" t="s">
        <v>59</v>
      </c>
    </row>
    <row r="524" hidden="1">
      <c r="B524" s="22"/>
      <c r="C524" s="18"/>
      <c r="D524" s="17"/>
      <c r="G524" s="34" t="s">
        <v>5235</v>
      </c>
      <c r="H524" s="307"/>
      <c r="K524" s="18"/>
      <c r="O524" s="51"/>
      <c r="Q524" s="17"/>
      <c r="R524" s="17"/>
      <c r="S524" s="18" t="str">
        <f t="shared" si="2"/>
        <v/>
      </c>
      <c r="T524" s="17" t="s">
        <v>59</v>
      </c>
      <c r="U524" s="17" t="s">
        <v>59</v>
      </c>
      <c r="AE524" s="17" t="s">
        <v>59</v>
      </c>
    </row>
    <row r="525" hidden="1">
      <c r="B525" s="22"/>
      <c r="C525" s="18"/>
      <c r="D525" s="17"/>
      <c r="G525" s="34" t="s">
        <v>5235</v>
      </c>
      <c r="H525" s="307"/>
      <c r="K525" s="18"/>
      <c r="O525" s="51"/>
      <c r="Q525" s="17"/>
      <c r="R525" s="17"/>
      <c r="S525" s="18" t="str">
        <f t="shared" si="2"/>
        <v/>
      </c>
      <c r="T525" s="17" t="s">
        <v>59</v>
      </c>
      <c r="U525" s="17" t="s">
        <v>59</v>
      </c>
      <c r="AE525" s="17" t="s">
        <v>59</v>
      </c>
    </row>
    <row r="526" hidden="1">
      <c r="B526" s="22"/>
      <c r="C526" s="18"/>
      <c r="D526" s="17"/>
      <c r="G526" s="34" t="s">
        <v>5235</v>
      </c>
      <c r="H526" s="307"/>
      <c r="K526" s="18"/>
      <c r="O526" s="51"/>
      <c r="Q526" s="17"/>
      <c r="R526" s="17"/>
      <c r="S526" s="18" t="str">
        <f t="shared" si="2"/>
        <v/>
      </c>
      <c r="T526" s="17" t="s">
        <v>59</v>
      </c>
      <c r="U526" s="17" t="s">
        <v>59</v>
      </c>
      <c r="AE526" s="17" t="s">
        <v>59</v>
      </c>
    </row>
    <row r="527" hidden="1">
      <c r="B527" s="22"/>
      <c r="C527" s="18"/>
      <c r="D527" s="17"/>
      <c r="G527" s="34" t="s">
        <v>5235</v>
      </c>
      <c r="H527" s="307"/>
      <c r="K527" s="18"/>
      <c r="O527" s="51"/>
      <c r="Q527" s="17"/>
      <c r="R527" s="17"/>
      <c r="S527" s="18" t="str">
        <f t="shared" si="2"/>
        <v/>
      </c>
      <c r="T527" s="17" t="s">
        <v>59</v>
      </c>
      <c r="U527" s="17" t="s">
        <v>59</v>
      </c>
      <c r="AE527" s="17" t="s">
        <v>59</v>
      </c>
    </row>
    <row r="528" hidden="1">
      <c r="B528" s="22"/>
      <c r="C528" s="18"/>
      <c r="D528" s="17"/>
      <c r="G528" s="34" t="s">
        <v>5235</v>
      </c>
      <c r="H528" s="307"/>
      <c r="K528" s="18"/>
      <c r="O528" s="51"/>
      <c r="Q528" s="17"/>
      <c r="R528" s="17"/>
      <c r="S528" s="18" t="str">
        <f t="shared" si="2"/>
        <v/>
      </c>
      <c r="T528" s="17" t="s">
        <v>59</v>
      </c>
      <c r="U528" s="17" t="s">
        <v>59</v>
      </c>
      <c r="AE528" s="17" t="s">
        <v>59</v>
      </c>
    </row>
    <row r="529" hidden="1">
      <c r="B529" s="22"/>
      <c r="C529" s="18"/>
      <c r="D529" s="17"/>
      <c r="G529" s="34" t="s">
        <v>5235</v>
      </c>
      <c r="H529" s="307"/>
      <c r="K529" s="18"/>
      <c r="O529" s="51"/>
      <c r="Q529" s="17"/>
      <c r="R529" s="17"/>
      <c r="S529" s="18" t="str">
        <f t="shared" si="2"/>
        <v/>
      </c>
      <c r="T529" s="17" t="s">
        <v>59</v>
      </c>
      <c r="U529" s="17" t="s">
        <v>59</v>
      </c>
      <c r="AE529" s="17" t="s">
        <v>59</v>
      </c>
    </row>
    <row r="530" hidden="1">
      <c r="B530" s="22"/>
      <c r="C530" s="18"/>
      <c r="D530" s="17"/>
      <c r="G530" s="34" t="s">
        <v>5235</v>
      </c>
      <c r="H530" s="307"/>
      <c r="K530" s="18"/>
      <c r="O530" s="51"/>
      <c r="Q530" s="17"/>
      <c r="R530" s="17"/>
      <c r="S530" s="18" t="str">
        <f t="shared" si="2"/>
        <v/>
      </c>
      <c r="T530" s="17" t="s">
        <v>59</v>
      </c>
      <c r="U530" s="17" t="s">
        <v>59</v>
      </c>
      <c r="AE530" s="17" t="s">
        <v>59</v>
      </c>
    </row>
    <row r="531" hidden="1">
      <c r="B531" s="22"/>
      <c r="C531" s="18"/>
      <c r="D531" s="17"/>
      <c r="G531" s="34" t="s">
        <v>5235</v>
      </c>
      <c r="H531" s="307"/>
      <c r="K531" s="18"/>
      <c r="O531" s="51"/>
      <c r="Q531" s="17"/>
      <c r="R531" s="17"/>
      <c r="S531" s="18" t="str">
        <f t="shared" si="2"/>
        <v/>
      </c>
      <c r="T531" s="17" t="s">
        <v>59</v>
      </c>
      <c r="U531" s="17" t="s">
        <v>59</v>
      </c>
      <c r="AE531" s="17" t="s">
        <v>59</v>
      </c>
    </row>
    <row r="532" hidden="1">
      <c r="B532" s="22"/>
      <c r="C532" s="18"/>
      <c r="D532" s="17"/>
      <c r="G532" s="34" t="s">
        <v>5235</v>
      </c>
      <c r="H532" s="307"/>
      <c r="K532" s="18"/>
      <c r="O532" s="51"/>
      <c r="Q532" s="17"/>
      <c r="R532" s="17"/>
      <c r="S532" s="18" t="str">
        <f t="shared" si="2"/>
        <v/>
      </c>
      <c r="T532" s="17" t="s">
        <v>59</v>
      </c>
      <c r="U532" s="17" t="s">
        <v>59</v>
      </c>
      <c r="AE532" s="17" t="s">
        <v>59</v>
      </c>
    </row>
    <row r="533" hidden="1">
      <c r="B533" s="22"/>
      <c r="C533" s="18"/>
      <c r="D533" s="17"/>
      <c r="G533" s="34" t="s">
        <v>5235</v>
      </c>
      <c r="H533" s="307"/>
      <c r="K533" s="18"/>
      <c r="O533" s="51"/>
      <c r="Q533" s="17"/>
      <c r="R533" s="17"/>
      <c r="S533" s="18" t="str">
        <f t="shared" si="2"/>
        <v/>
      </c>
      <c r="T533" s="17" t="s">
        <v>59</v>
      </c>
      <c r="U533" s="17" t="s">
        <v>59</v>
      </c>
      <c r="AE533" s="17" t="s">
        <v>59</v>
      </c>
    </row>
    <row r="534" hidden="1">
      <c r="B534" s="22"/>
      <c r="C534" s="18"/>
      <c r="D534" s="17"/>
      <c r="G534" s="34" t="s">
        <v>5235</v>
      </c>
      <c r="H534" s="307"/>
      <c r="K534" s="18"/>
      <c r="O534" s="51"/>
      <c r="Q534" s="17"/>
      <c r="R534" s="17"/>
      <c r="S534" s="18" t="str">
        <f t="shared" si="2"/>
        <v/>
      </c>
      <c r="T534" s="17" t="s">
        <v>59</v>
      </c>
      <c r="U534" s="17" t="s">
        <v>59</v>
      </c>
      <c r="AE534" s="17" t="s">
        <v>59</v>
      </c>
    </row>
    <row r="535" hidden="1">
      <c r="B535" s="22"/>
      <c r="C535" s="18"/>
      <c r="D535" s="17"/>
      <c r="G535" s="34" t="s">
        <v>5235</v>
      </c>
      <c r="H535" s="307"/>
      <c r="K535" s="18"/>
      <c r="O535" s="51"/>
      <c r="Q535" s="17"/>
      <c r="R535" s="17"/>
      <c r="S535" s="18" t="str">
        <f t="shared" si="2"/>
        <v/>
      </c>
      <c r="T535" s="17" t="s">
        <v>59</v>
      </c>
      <c r="U535" s="17" t="s">
        <v>59</v>
      </c>
      <c r="AE535" s="17" t="s">
        <v>59</v>
      </c>
    </row>
    <row r="536" hidden="1">
      <c r="B536" s="22"/>
      <c r="C536" s="18"/>
      <c r="D536" s="17"/>
      <c r="G536" s="34" t="s">
        <v>5235</v>
      </c>
      <c r="H536" s="307"/>
      <c r="K536" s="18"/>
      <c r="O536" s="51"/>
      <c r="Q536" s="17"/>
      <c r="R536" s="17"/>
      <c r="S536" s="18" t="str">
        <f t="shared" si="2"/>
        <v/>
      </c>
      <c r="T536" s="17" t="s">
        <v>59</v>
      </c>
      <c r="U536" s="17" t="s">
        <v>59</v>
      </c>
      <c r="AE536" s="17" t="s">
        <v>59</v>
      </c>
    </row>
    <row r="537" hidden="1">
      <c r="B537" s="22"/>
      <c r="C537" s="18"/>
      <c r="D537" s="17"/>
      <c r="G537" s="34" t="s">
        <v>5235</v>
      </c>
      <c r="H537" s="307"/>
      <c r="K537" s="18"/>
      <c r="O537" s="51"/>
      <c r="Q537" s="17"/>
      <c r="R537" s="17"/>
      <c r="S537" s="18" t="str">
        <f t="shared" si="2"/>
        <v/>
      </c>
      <c r="T537" s="17" t="s">
        <v>59</v>
      </c>
      <c r="U537" s="17" t="s">
        <v>59</v>
      </c>
      <c r="AE537" s="17" t="s">
        <v>59</v>
      </c>
    </row>
    <row r="538" hidden="1">
      <c r="B538" s="22"/>
      <c r="C538" s="18"/>
      <c r="D538" s="17"/>
      <c r="G538" s="34" t="s">
        <v>5235</v>
      </c>
      <c r="H538" s="307"/>
      <c r="K538" s="18"/>
      <c r="O538" s="51"/>
      <c r="Q538" s="17"/>
      <c r="R538" s="17"/>
      <c r="S538" s="18" t="str">
        <f t="shared" si="2"/>
        <v/>
      </c>
      <c r="T538" s="17" t="s">
        <v>59</v>
      </c>
      <c r="U538" s="17" t="s">
        <v>59</v>
      </c>
      <c r="AE538" s="17" t="s">
        <v>59</v>
      </c>
    </row>
    <row r="539" hidden="1">
      <c r="B539" s="22"/>
      <c r="C539" s="18"/>
      <c r="D539" s="17"/>
      <c r="G539" s="34" t="s">
        <v>5235</v>
      </c>
      <c r="H539" s="307"/>
      <c r="K539" s="18"/>
      <c r="O539" s="51"/>
      <c r="Q539" s="17"/>
      <c r="R539" s="17"/>
      <c r="S539" s="18" t="str">
        <f t="shared" si="2"/>
        <v/>
      </c>
      <c r="T539" s="17" t="s">
        <v>59</v>
      </c>
      <c r="U539" s="17" t="s">
        <v>59</v>
      </c>
      <c r="AE539" s="17" t="s">
        <v>59</v>
      </c>
    </row>
    <row r="540" hidden="1">
      <c r="B540" s="22"/>
      <c r="C540" s="18"/>
      <c r="D540" s="17"/>
      <c r="G540" s="34" t="s">
        <v>5235</v>
      </c>
      <c r="H540" s="307"/>
      <c r="K540" s="18"/>
      <c r="O540" s="51"/>
      <c r="Q540" s="17"/>
      <c r="R540" s="17"/>
      <c r="S540" s="18" t="str">
        <f t="shared" si="2"/>
        <v/>
      </c>
      <c r="T540" s="17" t="s">
        <v>59</v>
      </c>
      <c r="U540" s="17" t="s">
        <v>59</v>
      </c>
      <c r="AE540" s="17" t="s">
        <v>59</v>
      </c>
    </row>
    <row r="541" hidden="1">
      <c r="B541" s="22"/>
      <c r="C541" s="18"/>
      <c r="D541" s="17"/>
      <c r="G541" s="34" t="s">
        <v>5235</v>
      </c>
      <c r="H541" s="307"/>
      <c r="K541" s="18"/>
      <c r="O541" s="51"/>
      <c r="Q541" s="17"/>
      <c r="R541" s="17"/>
      <c r="S541" s="18" t="str">
        <f t="shared" si="2"/>
        <v/>
      </c>
      <c r="T541" s="17" t="s">
        <v>59</v>
      </c>
      <c r="U541" s="17" t="s">
        <v>59</v>
      </c>
      <c r="AE541" s="17" t="s">
        <v>59</v>
      </c>
    </row>
    <row r="542" hidden="1">
      <c r="B542" s="22"/>
      <c r="C542" s="18"/>
      <c r="D542" s="17"/>
      <c r="G542" s="34" t="s">
        <v>5235</v>
      </c>
      <c r="H542" s="307"/>
      <c r="K542" s="18"/>
      <c r="O542" s="51"/>
      <c r="Q542" s="17"/>
      <c r="R542" s="17"/>
      <c r="S542" s="18" t="str">
        <f t="shared" si="2"/>
        <v/>
      </c>
      <c r="T542" s="17" t="s">
        <v>59</v>
      </c>
      <c r="U542" s="17" t="s">
        <v>59</v>
      </c>
      <c r="AE542" s="17" t="s">
        <v>59</v>
      </c>
    </row>
    <row r="543" hidden="1">
      <c r="B543" s="22"/>
      <c r="C543" s="18"/>
      <c r="D543" s="17"/>
      <c r="G543" s="34" t="s">
        <v>5235</v>
      </c>
      <c r="H543" s="307"/>
      <c r="K543" s="18"/>
      <c r="O543" s="51"/>
      <c r="Q543" s="17"/>
      <c r="R543" s="17"/>
      <c r="S543" s="18" t="str">
        <f t="shared" si="2"/>
        <v/>
      </c>
      <c r="T543" s="17" t="s">
        <v>59</v>
      </c>
      <c r="U543" s="17" t="s">
        <v>59</v>
      </c>
      <c r="AE543" s="17" t="s">
        <v>59</v>
      </c>
    </row>
    <row r="544" hidden="1">
      <c r="B544" s="22"/>
      <c r="C544" s="18"/>
      <c r="D544" s="17"/>
      <c r="G544" s="34" t="s">
        <v>5235</v>
      </c>
      <c r="H544" s="307"/>
      <c r="K544" s="18"/>
      <c r="O544" s="51"/>
      <c r="Q544" s="17"/>
      <c r="R544" s="17"/>
      <c r="S544" s="18" t="str">
        <f t="shared" si="2"/>
        <v/>
      </c>
      <c r="T544" s="17" t="s">
        <v>59</v>
      </c>
      <c r="U544" s="17" t="s">
        <v>59</v>
      </c>
      <c r="AE544" s="17" t="s">
        <v>59</v>
      </c>
    </row>
    <row r="545" hidden="1">
      <c r="B545" s="22"/>
      <c r="C545" s="18"/>
      <c r="D545" s="17"/>
      <c r="G545" s="34" t="s">
        <v>5235</v>
      </c>
      <c r="H545" s="307"/>
      <c r="K545" s="18"/>
      <c r="O545" s="51"/>
      <c r="Q545" s="17"/>
      <c r="R545" s="17"/>
      <c r="S545" s="18" t="str">
        <f t="shared" si="2"/>
        <v/>
      </c>
      <c r="T545" s="17" t="s">
        <v>59</v>
      </c>
      <c r="U545" s="17" t="s">
        <v>59</v>
      </c>
      <c r="AE545" s="17" t="s">
        <v>59</v>
      </c>
    </row>
    <row r="546" hidden="1">
      <c r="B546" s="22"/>
      <c r="C546" s="18"/>
      <c r="D546" s="17"/>
      <c r="G546" s="34" t="s">
        <v>5235</v>
      </c>
      <c r="H546" s="307"/>
      <c r="K546" s="18"/>
      <c r="O546" s="51"/>
      <c r="Q546" s="17"/>
      <c r="R546" s="17"/>
      <c r="S546" s="18" t="str">
        <f t="shared" si="2"/>
        <v/>
      </c>
      <c r="T546" s="17" t="s">
        <v>59</v>
      </c>
      <c r="U546" s="17" t="s">
        <v>59</v>
      </c>
      <c r="AE546" s="17" t="s">
        <v>59</v>
      </c>
    </row>
    <row r="547" hidden="1">
      <c r="B547" s="22"/>
      <c r="C547" s="18"/>
      <c r="D547" s="17"/>
      <c r="G547" s="34" t="s">
        <v>5235</v>
      </c>
      <c r="H547" s="307"/>
      <c r="K547" s="18"/>
      <c r="O547" s="51"/>
      <c r="Q547" s="17"/>
      <c r="R547" s="17"/>
      <c r="S547" s="18" t="str">
        <f t="shared" si="2"/>
        <v/>
      </c>
      <c r="T547" s="17" t="s">
        <v>59</v>
      </c>
      <c r="U547" s="17" t="s">
        <v>59</v>
      </c>
      <c r="AE547" s="17" t="s">
        <v>59</v>
      </c>
    </row>
    <row r="548" hidden="1">
      <c r="B548" s="22"/>
      <c r="C548" s="18"/>
      <c r="D548" s="17"/>
      <c r="G548" s="34" t="s">
        <v>5235</v>
      </c>
      <c r="H548" s="307"/>
      <c r="K548" s="18"/>
      <c r="O548" s="51"/>
      <c r="Q548" s="17"/>
      <c r="R548" s="17"/>
      <c r="S548" s="18" t="str">
        <f t="shared" si="2"/>
        <v/>
      </c>
      <c r="T548" s="17" t="s">
        <v>59</v>
      </c>
      <c r="U548" s="17" t="s">
        <v>59</v>
      </c>
      <c r="AE548" s="17" t="s">
        <v>59</v>
      </c>
    </row>
    <row r="549" hidden="1">
      <c r="B549" s="22"/>
      <c r="C549" s="18"/>
      <c r="D549" s="17"/>
      <c r="G549" s="34" t="s">
        <v>5235</v>
      </c>
      <c r="H549" s="307"/>
      <c r="K549" s="18"/>
      <c r="O549" s="51"/>
      <c r="Q549" s="17"/>
      <c r="R549" s="17"/>
      <c r="S549" s="18" t="str">
        <f t="shared" si="2"/>
        <v/>
      </c>
      <c r="T549" s="17" t="s">
        <v>59</v>
      </c>
      <c r="U549" s="17" t="s">
        <v>59</v>
      </c>
      <c r="AE549" s="17" t="s">
        <v>59</v>
      </c>
    </row>
    <row r="550" hidden="1">
      <c r="B550" s="22"/>
      <c r="C550" s="18"/>
      <c r="D550" s="17"/>
      <c r="G550" s="34" t="s">
        <v>5235</v>
      </c>
      <c r="H550" s="307"/>
      <c r="K550" s="18"/>
      <c r="O550" s="51"/>
      <c r="Q550" s="17"/>
      <c r="R550" s="17"/>
      <c r="S550" s="18" t="str">
        <f t="shared" si="2"/>
        <v/>
      </c>
      <c r="T550" s="17" t="s">
        <v>59</v>
      </c>
      <c r="U550" s="17" t="s">
        <v>59</v>
      </c>
      <c r="AE550" s="17" t="s">
        <v>59</v>
      </c>
    </row>
    <row r="551" hidden="1">
      <c r="B551" s="22"/>
      <c r="C551" s="18"/>
      <c r="D551" s="17"/>
      <c r="G551" s="34" t="s">
        <v>5235</v>
      </c>
      <c r="H551" s="307"/>
      <c r="K551" s="18"/>
      <c r="O551" s="51"/>
      <c r="Q551" s="17"/>
      <c r="R551" s="17"/>
      <c r="S551" s="18" t="str">
        <f t="shared" si="2"/>
        <v/>
      </c>
      <c r="T551" s="17" t="s">
        <v>59</v>
      </c>
      <c r="U551" s="17" t="s">
        <v>59</v>
      </c>
      <c r="AE551" s="17" t="s">
        <v>59</v>
      </c>
    </row>
    <row r="552" hidden="1">
      <c r="B552" s="22"/>
      <c r="C552" s="18"/>
      <c r="D552" s="17"/>
      <c r="G552" s="34" t="s">
        <v>5235</v>
      </c>
      <c r="H552" s="307"/>
      <c r="K552" s="18"/>
      <c r="O552" s="51"/>
      <c r="Q552" s="17"/>
      <c r="R552" s="17"/>
      <c r="S552" s="18" t="str">
        <f t="shared" si="2"/>
        <v/>
      </c>
      <c r="T552" s="17" t="s">
        <v>59</v>
      </c>
      <c r="U552" s="17" t="s">
        <v>59</v>
      </c>
      <c r="AE552" s="17" t="s">
        <v>59</v>
      </c>
    </row>
    <row r="553" hidden="1">
      <c r="B553" s="22"/>
      <c r="C553" s="18"/>
      <c r="D553" s="17"/>
      <c r="G553" s="34" t="s">
        <v>5235</v>
      </c>
      <c r="H553" s="307"/>
      <c r="K553" s="18"/>
      <c r="O553" s="51"/>
      <c r="Q553" s="17"/>
      <c r="R553" s="17"/>
      <c r="S553" s="18" t="str">
        <f t="shared" si="2"/>
        <v/>
      </c>
      <c r="T553" s="17" t="s">
        <v>59</v>
      </c>
      <c r="U553" s="17" t="s">
        <v>59</v>
      </c>
      <c r="AE553" s="17" t="s">
        <v>59</v>
      </c>
    </row>
    <row r="554" hidden="1">
      <c r="B554" s="22"/>
      <c r="C554" s="18"/>
      <c r="D554" s="17"/>
      <c r="G554" s="34" t="s">
        <v>5235</v>
      </c>
      <c r="H554" s="307"/>
      <c r="K554" s="18"/>
      <c r="O554" s="51"/>
      <c r="Q554" s="17"/>
      <c r="R554" s="17"/>
      <c r="S554" s="18" t="str">
        <f t="shared" si="2"/>
        <v/>
      </c>
      <c r="T554" s="17" t="s">
        <v>59</v>
      </c>
      <c r="U554" s="17" t="s">
        <v>59</v>
      </c>
      <c r="AE554" s="17" t="s">
        <v>59</v>
      </c>
    </row>
    <row r="555" hidden="1">
      <c r="B555" s="22"/>
      <c r="C555" s="18"/>
      <c r="D555" s="17"/>
      <c r="G555" s="34" t="s">
        <v>5235</v>
      </c>
      <c r="H555" s="307"/>
      <c r="K555" s="18"/>
      <c r="O555" s="51"/>
      <c r="Q555" s="17"/>
      <c r="R555" s="17"/>
      <c r="S555" s="18" t="str">
        <f t="shared" si="2"/>
        <v/>
      </c>
      <c r="T555" s="17" t="s">
        <v>59</v>
      </c>
      <c r="U555" s="17" t="s">
        <v>59</v>
      </c>
      <c r="AE555" s="17" t="s">
        <v>59</v>
      </c>
    </row>
    <row r="556" hidden="1">
      <c r="B556" s="22"/>
      <c r="C556" s="18"/>
      <c r="D556" s="17"/>
      <c r="G556" s="34" t="s">
        <v>5235</v>
      </c>
      <c r="H556" s="307"/>
      <c r="K556" s="18"/>
      <c r="O556" s="51"/>
      <c r="Q556" s="17"/>
      <c r="R556" s="17"/>
      <c r="S556" s="18" t="str">
        <f t="shared" si="2"/>
        <v/>
      </c>
      <c r="T556" s="17" t="s">
        <v>59</v>
      </c>
      <c r="U556" s="17" t="s">
        <v>59</v>
      </c>
      <c r="AE556" s="17" t="s">
        <v>59</v>
      </c>
    </row>
    <row r="557" hidden="1">
      <c r="B557" s="22"/>
      <c r="C557" s="18"/>
      <c r="D557" s="17"/>
      <c r="G557" s="34" t="s">
        <v>5235</v>
      </c>
      <c r="H557" s="307"/>
      <c r="K557" s="18"/>
      <c r="O557" s="51"/>
      <c r="Q557" s="17"/>
      <c r="R557" s="17"/>
      <c r="S557" s="18" t="str">
        <f t="shared" si="2"/>
        <v/>
      </c>
      <c r="T557" s="17" t="s">
        <v>59</v>
      </c>
      <c r="U557" s="17" t="s">
        <v>59</v>
      </c>
      <c r="AE557" s="17" t="s">
        <v>59</v>
      </c>
    </row>
    <row r="558" hidden="1">
      <c r="B558" s="22"/>
      <c r="C558" s="18"/>
      <c r="D558" s="17"/>
      <c r="G558" s="34" t="s">
        <v>5235</v>
      </c>
      <c r="H558" s="307"/>
      <c r="K558" s="18"/>
      <c r="O558" s="51"/>
      <c r="Q558" s="17"/>
      <c r="R558" s="17"/>
      <c r="S558" s="18" t="str">
        <f t="shared" si="2"/>
        <v/>
      </c>
      <c r="T558" s="17" t="s">
        <v>59</v>
      </c>
      <c r="U558" s="17" t="s">
        <v>59</v>
      </c>
      <c r="AE558" s="17" t="s">
        <v>59</v>
      </c>
    </row>
    <row r="559" hidden="1">
      <c r="B559" s="22"/>
      <c r="C559" s="18"/>
      <c r="D559" s="17"/>
      <c r="G559" s="34" t="s">
        <v>5235</v>
      </c>
      <c r="H559" s="307"/>
      <c r="K559" s="18"/>
      <c r="O559" s="51"/>
      <c r="Q559" s="17"/>
      <c r="R559" s="17"/>
      <c r="S559" s="18" t="str">
        <f t="shared" si="2"/>
        <v/>
      </c>
      <c r="T559" s="17" t="s">
        <v>59</v>
      </c>
      <c r="U559" s="17" t="s">
        <v>59</v>
      </c>
      <c r="AE559" s="17" t="s">
        <v>59</v>
      </c>
    </row>
    <row r="560" hidden="1">
      <c r="B560" s="22"/>
      <c r="C560" s="18"/>
      <c r="D560" s="17"/>
      <c r="G560" s="34" t="s">
        <v>5235</v>
      </c>
      <c r="H560" s="307"/>
      <c r="K560" s="18"/>
      <c r="O560" s="51"/>
      <c r="Q560" s="17"/>
      <c r="R560" s="17"/>
      <c r="S560" s="18" t="str">
        <f t="shared" si="2"/>
        <v/>
      </c>
      <c r="T560" s="17" t="s">
        <v>59</v>
      </c>
      <c r="U560" s="17" t="s">
        <v>59</v>
      </c>
      <c r="AE560" s="17" t="s">
        <v>59</v>
      </c>
    </row>
    <row r="561" hidden="1">
      <c r="B561" s="22"/>
      <c r="C561" s="18"/>
      <c r="D561" s="17"/>
      <c r="G561" s="34" t="s">
        <v>5235</v>
      </c>
      <c r="H561" s="307"/>
      <c r="K561" s="18"/>
      <c r="O561" s="51"/>
      <c r="Q561" s="17"/>
      <c r="R561" s="17"/>
      <c r="S561" s="18" t="str">
        <f t="shared" si="2"/>
        <v/>
      </c>
      <c r="T561" s="17" t="s">
        <v>59</v>
      </c>
      <c r="U561" s="17" t="s">
        <v>59</v>
      </c>
      <c r="AE561" s="17" t="s">
        <v>59</v>
      </c>
    </row>
    <row r="562" hidden="1">
      <c r="B562" s="22"/>
      <c r="C562" s="18"/>
      <c r="D562" s="17"/>
      <c r="G562" s="34" t="s">
        <v>5235</v>
      </c>
      <c r="H562" s="307"/>
      <c r="K562" s="18"/>
      <c r="O562" s="51"/>
      <c r="Q562" s="17"/>
      <c r="R562" s="17"/>
      <c r="S562" s="18" t="str">
        <f t="shared" si="2"/>
        <v/>
      </c>
      <c r="T562" s="17" t="s">
        <v>59</v>
      </c>
      <c r="U562" s="17" t="s">
        <v>59</v>
      </c>
      <c r="AE562" s="17" t="s">
        <v>59</v>
      </c>
    </row>
    <row r="563" hidden="1">
      <c r="B563" s="22"/>
      <c r="C563" s="18"/>
      <c r="D563" s="17"/>
      <c r="G563" s="34" t="s">
        <v>5235</v>
      </c>
      <c r="H563" s="307"/>
      <c r="K563" s="18"/>
      <c r="O563" s="51"/>
      <c r="Q563" s="17"/>
      <c r="R563" s="17"/>
      <c r="S563" s="18" t="str">
        <f t="shared" si="2"/>
        <v/>
      </c>
      <c r="T563" s="17" t="s">
        <v>59</v>
      </c>
      <c r="U563" s="17" t="s">
        <v>59</v>
      </c>
      <c r="AE563" s="17" t="s">
        <v>59</v>
      </c>
    </row>
    <row r="564" hidden="1">
      <c r="B564" s="22"/>
      <c r="C564" s="18"/>
      <c r="D564" s="17"/>
      <c r="G564" s="34" t="s">
        <v>5235</v>
      </c>
      <c r="H564" s="307"/>
      <c r="K564" s="18"/>
      <c r="O564" s="51"/>
      <c r="Q564" s="17"/>
      <c r="R564" s="17"/>
      <c r="S564" s="18" t="str">
        <f t="shared" si="2"/>
        <v/>
      </c>
      <c r="T564" s="17" t="s">
        <v>59</v>
      </c>
      <c r="U564" s="17" t="s">
        <v>59</v>
      </c>
      <c r="AE564" s="17" t="s">
        <v>59</v>
      </c>
    </row>
    <row r="565" hidden="1">
      <c r="B565" s="22"/>
      <c r="C565" s="18"/>
      <c r="D565" s="17"/>
      <c r="G565" s="34" t="s">
        <v>5235</v>
      </c>
      <c r="H565" s="307"/>
      <c r="K565" s="18"/>
      <c r="O565" s="51"/>
      <c r="Q565" s="17"/>
      <c r="R565" s="17"/>
      <c r="S565" s="18" t="str">
        <f t="shared" si="2"/>
        <v/>
      </c>
      <c r="T565" s="17" t="s">
        <v>59</v>
      </c>
      <c r="U565" s="17" t="s">
        <v>59</v>
      </c>
      <c r="AE565" s="17" t="s">
        <v>59</v>
      </c>
    </row>
    <row r="566" hidden="1">
      <c r="B566" s="22"/>
      <c r="C566" s="18"/>
      <c r="D566" s="17"/>
      <c r="G566" s="34" t="s">
        <v>5235</v>
      </c>
      <c r="H566" s="307"/>
      <c r="K566" s="18"/>
      <c r="O566" s="51"/>
      <c r="Q566" s="17"/>
      <c r="R566" s="17"/>
      <c r="S566" s="18" t="str">
        <f t="shared" si="2"/>
        <v/>
      </c>
      <c r="T566" s="17" t="s">
        <v>59</v>
      </c>
      <c r="U566" s="17" t="s">
        <v>59</v>
      </c>
      <c r="AE566" s="17" t="s">
        <v>59</v>
      </c>
    </row>
    <row r="567" hidden="1">
      <c r="B567" s="22"/>
      <c r="C567" s="18"/>
      <c r="D567" s="17"/>
      <c r="G567" s="34" t="s">
        <v>5235</v>
      </c>
      <c r="H567" s="307"/>
      <c r="K567" s="18"/>
      <c r="O567" s="51"/>
      <c r="Q567" s="17"/>
      <c r="R567" s="17"/>
      <c r="S567" s="18" t="str">
        <f t="shared" si="2"/>
        <v/>
      </c>
      <c r="T567" s="17" t="s">
        <v>59</v>
      </c>
      <c r="U567" s="17" t="s">
        <v>59</v>
      </c>
      <c r="AE567" s="17" t="s">
        <v>59</v>
      </c>
    </row>
    <row r="568" hidden="1">
      <c r="B568" s="22"/>
      <c r="C568" s="18"/>
      <c r="D568" s="17"/>
      <c r="G568" s="34" t="s">
        <v>5235</v>
      </c>
      <c r="H568" s="307"/>
      <c r="K568" s="18"/>
      <c r="O568" s="51"/>
      <c r="Q568" s="17"/>
      <c r="R568" s="17"/>
      <c r="S568" s="18" t="str">
        <f t="shared" si="2"/>
        <v/>
      </c>
      <c r="T568" s="17" t="s">
        <v>59</v>
      </c>
      <c r="U568" s="17" t="s">
        <v>59</v>
      </c>
      <c r="AE568" s="17" t="s">
        <v>59</v>
      </c>
    </row>
    <row r="569" hidden="1">
      <c r="B569" s="22"/>
      <c r="C569" s="18"/>
      <c r="D569" s="17"/>
      <c r="G569" s="34" t="s">
        <v>5235</v>
      </c>
      <c r="H569" s="307"/>
      <c r="K569" s="18"/>
      <c r="O569" s="51"/>
      <c r="Q569" s="17"/>
      <c r="R569" s="17"/>
      <c r="S569" s="18" t="str">
        <f t="shared" si="2"/>
        <v/>
      </c>
      <c r="T569" s="17" t="s">
        <v>59</v>
      </c>
      <c r="U569" s="17" t="s">
        <v>59</v>
      </c>
      <c r="AE569" s="17" t="s">
        <v>59</v>
      </c>
    </row>
    <row r="570" hidden="1">
      <c r="B570" s="22"/>
      <c r="C570" s="18"/>
      <c r="D570" s="17"/>
      <c r="G570" s="34" t="s">
        <v>5235</v>
      </c>
      <c r="H570" s="307"/>
      <c r="K570" s="18"/>
      <c r="O570" s="51"/>
      <c r="Q570" s="17"/>
      <c r="R570" s="17"/>
      <c r="S570" s="18" t="str">
        <f t="shared" si="2"/>
        <v/>
      </c>
      <c r="T570" s="17" t="s">
        <v>59</v>
      </c>
      <c r="U570" s="17" t="s">
        <v>59</v>
      </c>
      <c r="AE570" s="17" t="s">
        <v>59</v>
      </c>
    </row>
    <row r="571" hidden="1">
      <c r="B571" s="22"/>
      <c r="C571" s="18"/>
      <c r="D571" s="17"/>
      <c r="G571" s="34" t="s">
        <v>5235</v>
      </c>
      <c r="H571" s="307"/>
      <c r="K571" s="18"/>
      <c r="O571" s="51"/>
      <c r="Q571" s="17"/>
      <c r="R571" s="17"/>
      <c r="S571" s="18" t="str">
        <f t="shared" si="2"/>
        <v/>
      </c>
      <c r="T571" s="17" t="s">
        <v>59</v>
      </c>
      <c r="U571" s="17" t="s">
        <v>59</v>
      </c>
      <c r="AE571" s="17" t="s">
        <v>59</v>
      </c>
    </row>
    <row r="572" hidden="1">
      <c r="B572" s="22"/>
      <c r="C572" s="18"/>
      <c r="D572" s="17"/>
      <c r="G572" s="34" t="s">
        <v>5235</v>
      </c>
      <c r="H572" s="307"/>
      <c r="K572" s="18"/>
      <c r="O572" s="51"/>
      <c r="Q572" s="17"/>
      <c r="R572" s="17"/>
      <c r="S572" s="18" t="str">
        <f t="shared" si="2"/>
        <v/>
      </c>
      <c r="T572" s="17" t="s">
        <v>59</v>
      </c>
      <c r="U572" s="17" t="s">
        <v>59</v>
      </c>
      <c r="AE572" s="17" t="s">
        <v>59</v>
      </c>
    </row>
    <row r="573" hidden="1">
      <c r="B573" s="22"/>
      <c r="C573" s="18"/>
      <c r="D573" s="17"/>
      <c r="G573" s="34" t="s">
        <v>5235</v>
      </c>
      <c r="H573" s="307"/>
      <c r="K573" s="18"/>
      <c r="O573" s="51"/>
      <c r="Q573" s="17"/>
      <c r="R573" s="17"/>
      <c r="S573" s="18" t="str">
        <f t="shared" si="2"/>
        <v/>
      </c>
      <c r="T573" s="17" t="s">
        <v>59</v>
      </c>
      <c r="U573" s="17" t="s">
        <v>59</v>
      </c>
      <c r="AE573" s="17" t="s">
        <v>59</v>
      </c>
    </row>
    <row r="574" hidden="1">
      <c r="B574" s="22"/>
      <c r="C574" s="18"/>
      <c r="D574" s="17"/>
      <c r="G574" s="34" t="s">
        <v>5235</v>
      </c>
      <c r="H574" s="307"/>
      <c r="K574" s="18"/>
      <c r="O574" s="51"/>
      <c r="Q574" s="17"/>
      <c r="R574" s="17"/>
      <c r="S574" s="18" t="str">
        <f t="shared" si="2"/>
        <v/>
      </c>
      <c r="T574" s="17" t="s">
        <v>59</v>
      </c>
      <c r="U574" s="17" t="s">
        <v>59</v>
      </c>
      <c r="AE574" s="17" t="s">
        <v>59</v>
      </c>
    </row>
    <row r="575" hidden="1">
      <c r="B575" s="22"/>
      <c r="C575" s="18"/>
      <c r="D575" s="17"/>
      <c r="G575" s="34" t="s">
        <v>5235</v>
      </c>
      <c r="H575" s="307"/>
      <c r="K575" s="18"/>
      <c r="O575" s="51"/>
      <c r="Q575" s="17"/>
      <c r="R575" s="17"/>
      <c r="S575" s="18" t="str">
        <f t="shared" si="2"/>
        <v/>
      </c>
      <c r="T575" s="17" t="s">
        <v>59</v>
      </c>
      <c r="U575" s="17" t="s">
        <v>59</v>
      </c>
      <c r="AE575" s="17" t="s">
        <v>59</v>
      </c>
    </row>
    <row r="576" hidden="1">
      <c r="B576" s="22"/>
      <c r="C576" s="18"/>
      <c r="D576" s="17"/>
      <c r="G576" s="34" t="s">
        <v>5235</v>
      </c>
      <c r="H576" s="307"/>
      <c r="K576" s="18"/>
      <c r="O576" s="51"/>
      <c r="Q576" s="17"/>
      <c r="R576" s="17"/>
      <c r="S576" s="18" t="str">
        <f t="shared" si="2"/>
        <v/>
      </c>
      <c r="T576" s="17" t="s">
        <v>59</v>
      </c>
      <c r="U576" s="17" t="s">
        <v>59</v>
      </c>
      <c r="AE576" s="17" t="s">
        <v>59</v>
      </c>
    </row>
    <row r="577" hidden="1">
      <c r="B577" s="22"/>
      <c r="C577" s="18"/>
      <c r="D577" s="17"/>
      <c r="G577" s="34" t="s">
        <v>5235</v>
      </c>
      <c r="H577" s="307"/>
      <c r="K577" s="18"/>
      <c r="O577" s="51"/>
      <c r="Q577" s="17"/>
      <c r="R577" s="17"/>
      <c r="S577" s="18" t="str">
        <f t="shared" si="2"/>
        <v/>
      </c>
      <c r="T577" s="17" t="s">
        <v>59</v>
      </c>
      <c r="U577" s="17" t="s">
        <v>59</v>
      </c>
      <c r="AE577" s="17" t="s">
        <v>59</v>
      </c>
    </row>
    <row r="578" hidden="1">
      <c r="B578" s="22"/>
      <c r="C578" s="18"/>
      <c r="D578" s="17"/>
      <c r="G578" s="34" t="s">
        <v>5235</v>
      </c>
      <c r="H578" s="307"/>
      <c r="K578" s="18"/>
      <c r="O578" s="51"/>
      <c r="Q578" s="17"/>
      <c r="R578" s="17"/>
      <c r="S578" s="18" t="str">
        <f t="shared" si="2"/>
        <v/>
      </c>
      <c r="T578" s="17" t="s">
        <v>59</v>
      </c>
      <c r="U578" s="17" t="s">
        <v>59</v>
      </c>
      <c r="AE578" s="17" t="s">
        <v>59</v>
      </c>
    </row>
    <row r="579" hidden="1">
      <c r="B579" s="22"/>
      <c r="C579" s="18"/>
      <c r="D579" s="17"/>
      <c r="G579" s="34" t="s">
        <v>5235</v>
      </c>
      <c r="H579" s="307"/>
      <c r="K579" s="18"/>
      <c r="O579" s="51"/>
      <c r="Q579" s="17"/>
      <c r="R579" s="17"/>
      <c r="S579" s="18" t="str">
        <f t="shared" si="2"/>
        <v/>
      </c>
      <c r="T579" s="17" t="s">
        <v>59</v>
      </c>
      <c r="U579" s="17" t="s">
        <v>59</v>
      </c>
      <c r="AE579" s="17" t="s">
        <v>59</v>
      </c>
    </row>
    <row r="580" hidden="1">
      <c r="B580" s="22"/>
      <c r="C580" s="18"/>
      <c r="D580" s="17"/>
      <c r="G580" s="34" t="s">
        <v>5235</v>
      </c>
      <c r="H580" s="307"/>
      <c r="K580" s="18"/>
      <c r="O580" s="51"/>
      <c r="Q580" s="17"/>
      <c r="R580" s="17"/>
      <c r="S580" s="18" t="str">
        <f t="shared" si="2"/>
        <v/>
      </c>
      <c r="T580" s="17" t="s">
        <v>59</v>
      </c>
      <c r="U580" s="17" t="s">
        <v>59</v>
      </c>
      <c r="AE580" s="17" t="s">
        <v>59</v>
      </c>
    </row>
    <row r="581" hidden="1">
      <c r="B581" s="22"/>
      <c r="C581" s="18"/>
      <c r="D581" s="17"/>
      <c r="G581" s="34" t="s">
        <v>5235</v>
      </c>
      <c r="H581" s="307"/>
      <c r="K581" s="18"/>
      <c r="O581" s="51"/>
      <c r="Q581" s="17"/>
      <c r="R581" s="17"/>
      <c r="S581" s="18" t="str">
        <f t="shared" si="2"/>
        <v/>
      </c>
      <c r="T581" s="17" t="s">
        <v>59</v>
      </c>
      <c r="U581" s="17" t="s">
        <v>59</v>
      </c>
      <c r="AE581" s="17" t="s">
        <v>59</v>
      </c>
    </row>
    <row r="582" hidden="1">
      <c r="B582" s="22"/>
      <c r="C582" s="18"/>
      <c r="D582" s="17"/>
      <c r="G582" s="34" t="s">
        <v>5235</v>
      </c>
      <c r="H582" s="307"/>
      <c r="K582" s="18"/>
      <c r="O582" s="51"/>
      <c r="Q582" s="17"/>
      <c r="R582" s="17"/>
      <c r="S582" s="18" t="str">
        <f t="shared" si="2"/>
        <v/>
      </c>
      <c r="T582" s="17" t="s">
        <v>59</v>
      </c>
      <c r="U582" s="17" t="s">
        <v>59</v>
      </c>
      <c r="AE582" s="17" t="s">
        <v>59</v>
      </c>
    </row>
    <row r="583" hidden="1">
      <c r="B583" s="22"/>
      <c r="C583" s="18"/>
      <c r="D583" s="17"/>
      <c r="G583" s="34" t="s">
        <v>5235</v>
      </c>
      <c r="H583" s="307"/>
      <c r="K583" s="18"/>
      <c r="O583" s="51"/>
      <c r="Q583" s="17"/>
      <c r="R583" s="17"/>
      <c r="S583" s="18" t="str">
        <f t="shared" si="2"/>
        <v/>
      </c>
      <c r="T583" s="17" t="s">
        <v>59</v>
      </c>
      <c r="U583" s="17" t="s">
        <v>59</v>
      </c>
      <c r="AE583" s="17" t="s">
        <v>59</v>
      </c>
    </row>
    <row r="584" hidden="1">
      <c r="B584" s="22"/>
      <c r="C584" s="18"/>
      <c r="D584" s="17"/>
      <c r="G584" s="34" t="s">
        <v>5235</v>
      </c>
      <c r="H584" s="307"/>
      <c r="K584" s="18"/>
      <c r="O584" s="51"/>
      <c r="Q584" s="17"/>
      <c r="R584" s="17"/>
      <c r="S584" s="18" t="str">
        <f t="shared" si="2"/>
        <v/>
      </c>
      <c r="T584" s="17" t="s">
        <v>59</v>
      </c>
      <c r="U584" s="17" t="s">
        <v>59</v>
      </c>
      <c r="AE584" s="17" t="s">
        <v>59</v>
      </c>
    </row>
    <row r="585" hidden="1">
      <c r="B585" s="22"/>
      <c r="C585" s="18"/>
      <c r="D585" s="17"/>
      <c r="G585" s="34" t="s">
        <v>5235</v>
      </c>
      <c r="H585" s="307"/>
      <c r="K585" s="18"/>
      <c r="O585" s="51"/>
      <c r="Q585" s="17"/>
      <c r="R585" s="17"/>
      <c r="S585" s="18" t="str">
        <f t="shared" si="2"/>
        <v/>
      </c>
      <c r="T585" s="17" t="s">
        <v>59</v>
      </c>
      <c r="U585" s="17" t="s">
        <v>59</v>
      </c>
      <c r="AE585" s="17" t="s">
        <v>59</v>
      </c>
    </row>
    <row r="586" hidden="1">
      <c r="B586" s="22"/>
      <c r="C586" s="18"/>
      <c r="D586" s="17"/>
      <c r="G586" s="34" t="s">
        <v>5235</v>
      </c>
      <c r="H586" s="307"/>
      <c r="K586" s="18"/>
      <c r="O586" s="51"/>
      <c r="Q586" s="17"/>
      <c r="R586" s="17"/>
      <c r="S586" s="18" t="str">
        <f t="shared" si="2"/>
        <v/>
      </c>
      <c r="T586" s="17" t="s">
        <v>59</v>
      </c>
      <c r="U586" s="17" t="s">
        <v>59</v>
      </c>
      <c r="AE586" s="17" t="s">
        <v>59</v>
      </c>
    </row>
    <row r="587" hidden="1">
      <c r="B587" s="22"/>
      <c r="C587" s="18"/>
      <c r="D587" s="17"/>
      <c r="G587" s="34" t="s">
        <v>5235</v>
      </c>
      <c r="H587" s="307"/>
      <c r="K587" s="18"/>
      <c r="O587" s="51"/>
      <c r="Q587" s="17"/>
      <c r="R587" s="17"/>
      <c r="S587" s="18" t="str">
        <f t="shared" si="2"/>
        <v/>
      </c>
      <c r="T587" s="17" t="s">
        <v>59</v>
      </c>
      <c r="U587" s="17" t="s">
        <v>59</v>
      </c>
      <c r="AE587" s="17" t="s">
        <v>59</v>
      </c>
    </row>
    <row r="588" hidden="1">
      <c r="B588" s="22"/>
      <c r="C588" s="18"/>
      <c r="D588" s="17"/>
      <c r="G588" s="34" t="s">
        <v>5235</v>
      </c>
      <c r="H588" s="307"/>
      <c r="K588" s="18"/>
      <c r="O588" s="51"/>
      <c r="Q588" s="17"/>
      <c r="R588" s="17"/>
      <c r="S588" s="18" t="str">
        <f t="shared" si="2"/>
        <v/>
      </c>
      <c r="T588" s="17" t="s">
        <v>59</v>
      </c>
      <c r="U588" s="17" t="s">
        <v>59</v>
      </c>
      <c r="AE588" s="17" t="s">
        <v>59</v>
      </c>
    </row>
    <row r="589" hidden="1">
      <c r="B589" s="22"/>
      <c r="C589" s="18"/>
      <c r="D589" s="17"/>
      <c r="G589" s="34" t="s">
        <v>5235</v>
      </c>
      <c r="H589" s="307"/>
      <c r="K589" s="18"/>
      <c r="O589" s="51"/>
      <c r="Q589" s="17"/>
      <c r="R589" s="17"/>
      <c r="S589" s="18" t="str">
        <f t="shared" si="2"/>
        <v/>
      </c>
      <c r="T589" s="17" t="s">
        <v>59</v>
      </c>
      <c r="U589" s="17" t="s">
        <v>59</v>
      </c>
      <c r="AE589" s="17" t="s">
        <v>59</v>
      </c>
    </row>
    <row r="590" hidden="1">
      <c r="B590" s="22"/>
      <c r="C590" s="18"/>
      <c r="D590" s="17"/>
      <c r="G590" s="34" t="s">
        <v>5235</v>
      </c>
      <c r="H590" s="307"/>
      <c r="K590" s="18"/>
      <c r="O590" s="51"/>
      <c r="Q590" s="17"/>
      <c r="R590" s="17"/>
      <c r="S590" s="18" t="str">
        <f t="shared" si="2"/>
        <v/>
      </c>
      <c r="T590" s="17" t="s">
        <v>59</v>
      </c>
      <c r="U590" s="17" t="s">
        <v>59</v>
      </c>
      <c r="AE590" s="17" t="s">
        <v>59</v>
      </c>
    </row>
    <row r="591" hidden="1">
      <c r="B591" s="22"/>
      <c r="C591" s="18"/>
      <c r="D591" s="17"/>
      <c r="G591" s="34" t="s">
        <v>5235</v>
      </c>
      <c r="H591" s="307"/>
      <c r="K591" s="18"/>
      <c r="O591" s="51"/>
      <c r="Q591" s="17"/>
      <c r="R591" s="17"/>
      <c r="S591" s="18" t="str">
        <f t="shared" si="2"/>
        <v/>
      </c>
      <c r="T591" s="17" t="s">
        <v>59</v>
      </c>
      <c r="U591" s="17" t="s">
        <v>59</v>
      </c>
      <c r="AE591" s="17" t="s">
        <v>59</v>
      </c>
    </row>
    <row r="592" hidden="1">
      <c r="B592" s="22"/>
      <c r="C592" s="18"/>
      <c r="D592" s="17"/>
      <c r="G592" s="34" t="s">
        <v>5235</v>
      </c>
      <c r="H592" s="307"/>
      <c r="K592" s="18"/>
      <c r="O592" s="51"/>
      <c r="Q592" s="17"/>
      <c r="R592" s="17"/>
      <c r="S592" s="18" t="str">
        <f t="shared" si="2"/>
        <v/>
      </c>
      <c r="T592" s="17" t="s">
        <v>59</v>
      </c>
      <c r="U592" s="17" t="s">
        <v>59</v>
      </c>
      <c r="AE592" s="17" t="s">
        <v>59</v>
      </c>
    </row>
    <row r="593" hidden="1">
      <c r="B593" s="22"/>
      <c r="C593" s="18"/>
      <c r="D593" s="17"/>
      <c r="G593" s="34" t="s">
        <v>5235</v>
      </c>
      <c r="H593" s="307"/>
      <c r="K593" s="18"/>
      <c r="O593" s="51"/>
      <c r="Q593" s="17"/>
      <c r="R593" s="17"/>
      <c r="S593" s="18" t="str">
        <f t="shared" si="2"/>
        <v/>
      </c>
      <c r="T593" s="17" t="s">
        <v>59</v>
      </c>
      <c r="U593" s="17" t="s">
        <v>59</v>
      </c>
      <c r="AE593" s="17" t="s">
        <v>59</v>
      </c>
    </row>
    <row r="594" hidden="1">
      <c r="B594" s="22"/>
      <c r="C594" s="18"/>
      <c r="D594" s="17"/>
      <c r="G594" s="34" t="s">
        <v>5235</v>
      </c>
      <c r="H594" s="307"/>
      <c r="K594" s="18"/>
      <c r="O594" s="51"/>
      <c r="Q594" s="17"/>
      <c r="R594" s="17"/>
      <c r="S594" s="18" t="str">
        <f t="shared" si="2"/>
        <v/>
      </c>
      <c r="T594" s="17" t="s">
        <v>59</v>
      </c>
      <c r="U594" s="17" t="s">
        <v>59</v>
      </c>
      <c r="AE594" s="17" t="s">
        <v>59</v>
      </c>
    </row>
    <row r="595" hidden="1">
      <c r="B595" s="22"/>
      <c r="C595" s="18"/>
      <c r="D595" s="17"/>
      <c r="G595" s="34" t="s">
        <v>5235</v>
      </c>
      <c r="H595" s="307"/>
      <c r="K595" s="18"/>
      <c r="O595" s="51"/>
      <c r="Q595" s="17"/>
      <c r="R595" s="17"/>
      <c r="S595" s="18" t="str">
        <f t="shared" si="2"/>
        <v/>
      </c>
      <c r="T595" s="17" t="s">
        <v>59</v>
      </c>
      <c r="U595" s="17" t="s">
        <v>59</v>
      </c>
      <c r="AE595" s="17" t="s">
        <v>59</v>
      </c>
    </row>
    <row r="596" hidden="1">
      <c r="B596" s="22"/>
      <c r="C596" s="18"/>
      <c r="D596" s="17"/>
      <c r="G596" s="34" t="s">
        <v>5235</v>
      </c>
      <c r="H596" s="307"/>
      <c r="K596" s="18"/>
      <c r="O596" s="51"/>
      <c r="Q596" s="17"/>
      <c r="R596" s="17"/>
      <c r="S596" s="18" t="str">
        <f t="shared" si="2"/>
        <v/>
      </c>
      <c r="T596" s="17" t="s">
        <v>59</v>
      </c>
      <c r="U596" s="17" t="s">
        <v>59</v>
      </c>
      <c r="AE596" s="17" t="s">
        <v>59</v>
      </c>
    </row>
    <row r="597" hidden="1">
      <c r="B597" s="22"/>
      <c r="C597" s="18"/>
      <c r="D597" s="17"/>
      <c r="G597" s="34" t="s">
        <v>5235</v>
      </c>
      <c r="H597" s="307"/>
      <c r="K597" s="18"/>
      <c r="O597" s="51"/>
      <c r="Q597" s="17"/>
      <c r="R597" s="17"/>
      <c r="S597" s="18" t="str">
        <f t="shared" si="2"/>
        <v/>
      </c>
      <c r="T597" s="17" t="s">
        <v>59</v>
      </c>
      <c r="U597" s="17" t="s">
        <v>59</v>
      </c>
      <c r="AE597" s="17" t="s">
        <v>59</v>
      </c>
    </row>
    <row r="598" hidden="1">
      <c r="B598" s="22"/>
      <c r="C598" s="18"/>
      <c r="D598" s="17"/>
      <c r="G598" s="34" t="s">
        <v>5235</v>
      </c>
      <c r="H598" s="307"/>
      <c r="K598" s="18"/>
      <c r="O598" s="51"/>
      <c r="Q598" s="17"/>
      <c r="R598" s="17"/>
      <c r="S598" s="18" t="str">
        <f t="shared" si="2"/>
        <v/>
      </c>
      <c r="T598" s="17" t="s">
        <v>59</v>
      </c>
      <c r="U598" s="17" t="s">
        <v>59</v>
      </c>
      <c r="AE598" s="17" t="s">
        <v>59</v>
      </c>
    </row>
    <row r="599" hidden="1">
      <c r="B599" s="22"/>
      <c r="C599" s="18"/>
      <c r="D599" s="17"/>
      <c r="G599" s="34" t="s">
        <v>5235</v>
      </c>
      <c r="H599" s="307"/>
      <c r="K599" s="18"/>
      <c r="O599" s="51"/>
      <c r="Q599" s="17"/>
      <c r="R599" s="17"/>
      <c r="S599" s="18" t="str">
        <f t="shared" si="2"/>
        <v/>
      </c>
      <c r="T599" s="17" t="s">
        <v>59</v>
      </c>
      <c r="U599" s="17" t="s">
        <v>59</v>
      </c>
      <c r="AE599" s="17" t="s">
        <v>59</v>
      </c>
    </row>
    <row r="600" hidden="1">
      <c r="B600" s="22"/>
      <c r="C600" s="18"/>
      <c r="D600" s="17"/>
      <c r="G600" s="34" t="s">
        <v>5235</v>
      </c>
      <c r="H600" s="307"/>
      <c r="K600" s="18"/>
      <c r="O600" s="51"/>
      <c r="Q600" s="17"/>
      <c r="R600" s="17"/>
      <c r="S600" s="18" t="str">
        <f t="shared" si="2"/>
        <v/>
      </c>
      <c r="T600" s="17" t="s">
        <v>59</v>
      </c>
      <c r="U600" s="17" t="s">
        <v>59</v>
      </c>
      <c r="AE600" s="17" t="s">
        <v>59</v>
      </c>
    </row>
    <row r="601" hidden="1">
      <c r="B601" s="22"/>
      <c r="C601" s="18"/>
      <c r="D601" s="17"/>
      <c r="G601" s="34" t="s">
        <v>5235</v>
      </c>
      <c r="H601" s="307"/>
      <c r="K601" s="18"/>
      <c r="O601" s="51"/>
      <c r="Q601" s="17"/>
      <c r="R601" s="17"/>
      <c r="S601" s="18" t="str">
        <f t="shared" si="2"/>
        <v/>
      </c>
      <c r="T601" s="17" t="s">
        <v>59</v>
      </c>
      <c r="U601" s="17" t="s">
        <v>59</v>
      </c>
      <c r="AE601" s="17" t="s">
        <v>59</v>
      </c>
    </row>
    <row r="602" hidden="1">
      <c r="B602" s="22"/>
      <c r="C602" s="18"/>
      <c r="D602" s="17"/>
      <c r="G602" s="34" t="s">
        <v>5235</v>
      </c>
      <c r="H602" s="307"/>
      <c r="K602" s="18"/>
      <c r="O602" s="51"/>
      <c r="Q602" s="17"/>
      <c r="R602" s="17"/>
      <c r="S602" s="18" t="str">
        <f t="shared" si="2"/>
        <v/>
      </c>
      <c r="T602" s="17" t="s">
        <v>59</v>
      </c>
      <c r="U602" s="17" t="s">
        <v>59</v>
      </c>
      <c r="AE602" s="17" t="s">
        <v>59</v>
      </c>
    </row>
    <row r="603" hidden="1">
      <c r="B603" s="22"/>
      <c r="C603" s="18"/>
      <c r="D603" s="17"/>
      <c r="G603" s="34" t="s">
        <v>5235</v>
      </c>
      <c r="H603" s="307"/>
      <c r="K603" s="18"/>
      <c r="O603" s="51"/>
      <c r="Q603" s="17"/>
      <c r="R603" s="17"/>
      <c r="S603" s="18" t="str">
        <f t="shared" si="2"/>
        <v/>
      </c>
      <c r="T603" s="17" t="s">
        <v>59</v>
      </c>
      <c r="U603" s="17" t="s">
        <v>59</v>
      </c>
      <c r="AE603" s="17" t="s">
        <v>59</v>
      </c>
    </row>
    <row r="604" hidden="1">
      <c r="B604" s="22"/>
      <c r="C604" s="18"/>
      <c r="D604" s="17"/>
      <c r="G604" s="34" t="s">
        <v>5235</v>
      </c>
      <c r="H604" s="307"/>
      <c r="K604" s="18"/>
      <c r="O604" s="51"/>
      <c r="Q604" s="17"/>
      <c r="R604" s="17"/>
      <c r="S604" s="18" t="str">
        <f t="shared" si="2"/>
        <v/>
      </c>
      <c r="T604" s="17" t="s">
        <v>59</v>
      </c>
      <c r="U604" s="17" t="s">
        <v>59</v>
      </c>
      <c r="AE604" s="17" t="s">
        <v>59</v>
      </c>
    </row>
    <row r="605" hidden="1">
      <c r="B605" s="22"/>
      <c r="C605" s="18"/>
      <c r="D605" s="17"/>
      <c r="G605" s="34" t="s">
        <v>5235</v>
      </c>
      <c r="H605" s="307"/>
      <c r="K605" s="18"/>
      <c r="O605" s="51"/>
      <c r="Q605" s="17"/>
      <c r="R605" s="17"/>
      <c r="S605" s="18" t="str">
        <f t="shared" si="2"/>
        <v/>
      </c>
      <c r="T605" s="17" t="s">
        <v>59</v>
      </c>
      <c r="U605" s="17" t="s">
        <v>59</v>
      </c>
      <c r="AE605" s="17" t="s">
        <v>59</v>
      </c>
    </row>
    <row r="606" hidden="1">
      <c r="B606" s="22"/>
      <c r="C606" s="18"/>
      <c r="D606" s="17"/>
      <c r="G606" s="34" t="s">
        <v>5235</v>
      </c>
      <c r="H606" s="307"/>
      <c r="K606" s="18"/>
      <c r="O606" s="51"/>
      <c r="Q606" s="17"/>
      <c r="R606" s="17"/>
      <c r="S606" s="18" t="str">
        <f t="shared" si="2"/>
        <v/>
      </c>
      <c r="T606" s="17" t="s">
        <v>59</v>
      </c>
      <c r="U606" s="17" t="s">
        <v>59</v>
      </c>
      <c r="AE606" s="17" t="s">
        <v>59</v>
      </c>
    </row>
    <row r="607" hidden="1">
      <c r="B607" s="22"/>
      <c r="C607" s="18"/>
      <c r="D607" s="17"/>
      <c r="G607" s="34" t="s">
        <v>5235</v>
      </c>
      <c r="H607" s="307"/>
      <c r="K607" s="18"/>
      <c r="O607" s="51"/>
      <c r="Q607" s="17"/>
      <c r="R607" s="17"/>
      <c r="S607" s="18" t="str">
        <f t="shared" si="2"/>
        <v/>
      </c>
      <c r="T607" s="17" t="s">
        <v>59</v>
      </c>
      <c r="U607" s="17" t="s">
        <v>59</v>
      </c>
      <c r="AE607" s="17" t="s">
        <v>59</v>
      </c>
    </row>
    <row r="608" hidden="1">
      <c r="B608" s="22"/>
      <c r="C608" s="18"/>
      <c r="D608" s="17"/>
      <c r="G608" s="34" t="s">
        <v>5235</v>
      </c>
      <c r="H608" s="307"/>
      <c r="K608" s="18"/>
      <c r="O608" s="51"/>
      <c r="Q608" s="17"/>
      <c r="R608" s="17"/>
      <c r="S608" s="18" t="str">
        <f t="shared" si="2"/>
        <v/>
      </c>
      <c r="T608" s="17" t="s">
        <v>59</v>
      </c>
      <c r="U608" s="17" t="s">
        <v>59</v>
      </c>
      <c r="AE608" s="17" t="s">
        <v>59</v>
      </c>
    </row>
    <row r="609" hidden="1">
      <c r="B609" s="22"/>
      <c r="C609" s="18"/>
      <c r="D609" s="17"/>
      <c r="G609" s="34" t="s">
        <v>5235</v>
      </c>
      <c r="H609" s="307"/>
      <c r="K609" s="18"/>
      <c r="O609" s="51"/>
      <c r="Q609" s="17"/>
      <c r="R609" s="17"/>
      <c r="S609" s="18" t="str">
        <f t="shared" si="2"/>
        <v/>
      </c>
      <c r="T609" s="17" t="s">
        <v>59</v>
      </c>
      <c r="U609" s="17" t="s">
        <v>59</v>
      </c>
      <c r="AE609" s="17" t="s">
        <v>59</v>
      </c>
    </row>
    <row r="610" hidden="1">
      <c r="B610" s="22"/>
      <c r="C610" s="18"/>
      <c r="D610" s="17"/>
      <c r="G610" s="34" t="s">
        <v>5235</v>
      </c>
      <c r="H610" s="307"/>
      <c r="K610" s="18"/>
      <c r="O610" s="51"/>
      <c r="Q610" s="17"/>
      <c r="R610" s="17"/>
      <c r="S610" s="18" t="str">
        <f t="shared" si="2"/>
        <v/>
      </c>
      <c r="T610" s="17" t="s">
        <v>59</v>
      </c>
      <c r="U610" s="17" t="s">
        <v>59</v>
      </c>
      <c r="AE610" s="17" t="s">
        <v>59</v>
      </c>
    </row>
    <row r="611" hidden="1">
      <c r="B611" s="22"/>
      <c r="C611" s="18"/>
      <c r="D611" s="17"/>
      <c r="G611" s="34" t="s">
        <v>5235</v>
      </c>
      <c r="H611" s="307"/>
      <c r="K611" s="18"/>
      <c r="O611" s="51"/>
      <c r="Q611" s="17"/>
      <c r="R611" s="17"/>
      <c r="S611" s="18" t="str">
        <f t="shared" si="2"/>
        <v/>
      </c>
      <c r="T611" s="17" t="s">
        <v>59</v>
      </c>
      <c r="U611" s="17" t="s">
        <v>59</v>
      </c>
      <c r="AE611" s="17" t="s">
        <v>59</v>
      </c>
    </row>
    <row r="612" hidden="1">
      <c r="B612" s="22"/>
      <c r="C612" s="18"/>
      <c r="D612" s="17"/>
      <c r="G612" s="34" t="s">
        <v>5235</v>
      </c>
      <c r="H612" s="307"/>
      <c r="K612" s="18"/>
      <c r="O612" s="51"/>
      <c r="Q612" s="17"/>
      <c r="R612" s="17"/>
      <c r="S612" s="18" t="str">
        <f t="shared" si="2"/>
        <v/>
      </c>
      <c r="T612" s="17" t="s">
        <v>59</v>
      </c>
      <c r="U612" s="17" t="s">
        <v>59</v>
      </c>
      <c r="AE612" s="17" t="s">
        <v>59</v>
      </c>
    </row>
    <row r="613" hidden="1">
      <c r="B613" s="22"/>
      <c r="C613" s="18"/>
      <c r="D613" s="17"/>
      <c r="G613" s="34" t="s">
        <v>5235</v>
      </c>
      <c r="H613" s="307"/>
      <c r="K613" s="18"/>
      <c r="O613" s="51"/>
      <c r="Q613" s="17"/>
      <c r="R613" s="17"/>
      <c r="S613" s="18" t="str">
        <f t="shared" si="2"/>
        <v/>
      </c>
      <c r="T613" s="17" t="s">
        <v>59</v>
      </c>
      <c r="U613" s="17" t="s">
        <v>59</v>
      </c>
      <c r="AE613" s="17" t="s">
        <v>59</v>
      </c>
    </row>
    <row r="614" hidden="1">
      <c r="B614" s="22"/>
      <c r="C614" s="18"/>
      <c r="D614" s="17"/>
      <c r="G614" s="34" t="s">
        <v>5235</v>
      </c>
      <c r="H614" s="307"/>
      <c r="K614" s="18"/>
      <c r="O614" s="51"/>
      <c r="Q614" s="17"/>
      <c r="R614" s="17"/>
      <c r="S614" s="18" t="str">
        <f t="shared" si="2"/>
        <v/>
      </c>
      <c r="T614" s="17" t="s">
        <v>59</v>
      </c>
      <c r="U614" s="17" t="s">
        <v>59</v>
      </c>
      <c r="AE614" s="17" t="s">
        <v>59</v>
      </c>
    </row>
    <row r="615" hidden="1">
      <c r="B615" s="22"/>
      <c r="C615" s="18"/>
      <c r="D615" s="17"/>
      <c r="G615" s="34" t="s">
        <v>5235</v>
      </c>
      <c r="H615" s="307"/>
      <c r="K615" s="18"/>
      <c r="O615" s="51"/>
      <c r="Q615" s="17"/>
      <c r="R615" s="17"/>
      <c r="S615" s="18" t="str">
        <f t="shared" si="2"/>
        <v/>
      </c>
      <c r="T615" s="17" t="s">
        <v>59</v>
      </c>
      <c r="U615" s="17" t="s">
        <v>59</v>
      </c>
      <c r="AE615" s="17" t="s">
        <v>59</v>
      </c>
    </row>
    <row r="616" hidden="1">
      <c r="B616" s="22"/>
      <c r="C616" s="18"/>
      <c r="D616" s="17"/>
      <c r="G616" s="34" t="s">
        <v>5235</v>
      </c>
      <c r="H616" s="307"/>
      <c r="K616" s="18"/>
      <c r="O616" s="51"/>
      <c r="Q616" s="17"/>
      <c r="R616" s="17"/>
      <c r="S616" s="18" t="str">
        <f t="shared" si="2"/>
        <v/>
      </c>
      <c r="T616" s="17" t="s">
        <v>59</v>
      </c>
      <c r="U616" s="17" t="s">
        <v>59</v>
      </c>
      <c r="AE616" s="17" t="s">
        <v>59</v>
      </c>
    </row>
    <row r="617" hidden="1">
      <c r="B617" s="22"/>
      <c r="C617" s="18"/>
      <c r="D617" s="17"/>
      <c r="G617" s="34" t="s">
        <v>5235</v>
      </c>
      <c r="H617" s="307"/>
      <c r="K617" s="18"/>
      <c r="O617" s="51"/>
      <c r="Q617" s="17"/>
      <c r="R617" s="17"/>
      <c r="S617" s="18" t="str">
        <f t="shared" si="2"/>
        <v/>
      </c>
      <c r="T617" s="17" t="s">
        <v>59</v>
      </c>
      <c r="U617" s="17" t="s">
        <v>59</v>
      </c>
      <c r="AE617" s="17" t="s">
        <v>59</v>
      </c>
    </row>
    <row r="618" hidden="1">
      <c r="B618" s="22"/>
      <c r="C618" s="18"/>
      <c r="D618" s="17"/>
      <c r="G618" s="34" t="s">
        <v>5235</v>
      </c>
      <c r="H618" s="307"/>
      <c r="K618" s="18"/>
      <c r="O618" s="51"/>
      <c r="Q618" s="17"/>
      <c r="R618" s="17"/>
      <c r="S618" s="18" t="str">
        <f t="shared" si="2"/>
        <v/>
      </c>
      <c r="T618" s="17" t="s">
        <v>59</v>
      </c>
      <c r="U618" s="17" t="s">
        <v>59</v>
      </c>
      <c r="AE618" s="17" t="s">
        <v>59</v>
      </c>
    </row>
    <row r="619" hidden="1">
      <c r="B619" s="22"/>
      <c r="C619" s="18"/>
      <c r="D619" s="17"/>
      <c r="G619" s="34" t="s">
        <v>5235</v>
      </c>
      <c r="H619" s="307"/>
      <c r="K619" s="18"/>
      <c r="O619" s="51"/>
      <c r="Q619" s="17"/>
      <c r="R619" s="17"/>
      <c r="S619" s="18" t="str">
        <f t="shared" si="2"/>
        <v/>
      </c>
      <c r="T619" s="17" t="s">
        <v>59</v>
      </c>
      <c r="U619" s="17" t="s">
        <v>59</v>
      </c>
      <c r="AE619" s="17" t="s">
        <v>59</v>
      </c>
    </row>
    <row r="620" hidden="1">
      <c r="B620" s="22"/>
      <c r="C620" s="18"/>
      <c r="D620" s="17"/>
      <c r="G620" s="34" t="s">
        <v>5235</v>
      </c>
      <c r="H620" s="307"/>
      <c r="K620" s="18"/>
      <c r="O620" s="51"/>
      <c r="Q620" s="17"/>
      <c r="R620" s="17"/>
      <c r="S620" s="18" t="str">
        <f t="shared" si="2"/>
        <v/>
      </c>
      <c r="T620" s="17" t="s">
        <v>59</v>
      </c>
      <c r="U620" s="17" t="s">
        <v>59</v>
      </c>
      <c r="AE620" s="17" t="s">
        <v>59</v>
      </c>
    </row>
    <row r="621" hidden="1">
      <c r="B621" s="22"/>
      <c r="C621" s="18"/>
      <c r="D621" s="17"/>
      <c r="G621" s="34" t="s">
        <v>5235</v>
      </c>
      <c r="H621" s="307"/>
      <c r="K621" s="18"/>
      <c r="O621" s="51"/>
      <c r="Q621" s="17"/>
      <c r="R621" s="17"/>
      <c r="S621" s="18" t="str">
        <f t="shared" si="2"/>
        <v/>
      </c>
      <c r="T621" s="17" t="s">
        <v>59</v>
      </c>
      <c r="U621" s="17" t="s">
        <v>59</v>
      </c>
      <c r="AE621" s="17" t="s">
        <v>59</v>
      </c>
    </row>
    <row r="622" hidden="1">
      <c r="B622" s="22"/>
      <c r="C622" s="18"/>
      <c r="D622" s="17"/>
      <c r="G622" s="34" t="s">
        <v>5235</v>
      </c>
      <c r="H622" s="307"/>
      <c r="K622" s="18"/>
      <c r="O622" s="51"/>
      <c r="Q622" s="17"/>
      <c r="R622" s="17"/>
      <c r="S622" s="18" t="str">
        <f t="shared" si="2"/>
        <v/>
      </c>
      <c r="T622" s="17" t="s">
        <v>59</v>
      </c>
      <c r="U622" s="17" t="s">
        <v>59</v>
      </c>
      <c r="AE622" s="17" t="s">
        <v>59</v>
      </c>
    </row>
    <row r="623" hidden="1">
      <c r="B623" s="22"/>
      <c r="C623" s="18"/>
      <c r="D623" s="17"/>
      <c r="G623" s="34" t="s">
        <v>5235</v>
      </c>
      <c r="H623" s="307"/>
      <c r="K623" s="18"/>
      <c r="O623" s="51"/>
      <c r="Q623" s="17"/>
      <c r="R623" s="17"/>
      <c r="S623" s="18" t="str">
        <f t="shared" si="2"/>
        <v/>
      </c>
      <c r="T623" s="17" t="s">
        <v>59</v>
      </c>
      <c r="U623" s="17" t="s">
        <v>59</v>
      </c>
      <c r="AE623" s="17" t="s">
        <v>59</v>
      </c>
    </row>
    <row r="624" hidden="1">
      <c r="B624" s="22"/>
      <c r="C624" s="18"/>
      <c r="D624" s="17"/>
      <c r="G624" s="34" t="s">
        <v>5235</v>
      </c>
      <c r="H624" s="307"/>
      <c r="K624" s="18"/>
      <c r="O624" s="51"/>
      <c r="Q624" s="17"/>
      <c r="R624" s="17"/>
      <c r="S624" s="18" t="str">
        <f t="shared" si="2"/>
        <v/>
      </c>
      <c r="T624" s="17" t="s">
        <v>59</v>
      </c>
      <c r="U624" s="17" t="s">
        <v>59</v>
      </c>
      <c r="AE624" s="17" t="s">
        <v>59</v>
      </c>
    </row>
    <row r="625" hidden="1">
      <c r="B625" s="22"/>
      <c r="C625" s="18"/>
      <c r="D625" s="17"/>
      <c r="G625" s="34" t="s">
        <v>5235</v>
      </c>
      <c r="H625" s="307"/>
      <c r="K625" s="18"/>
      <c r="O625" s="51"/>
      <c r="Q625" s="17"/>
      <c r="R625" s="17"/>
      <c r="S625" s="18" t="str">
        <f t="shared" si="2"/>
        <v/>
      </c>
      <c r="T625" s="17" t="s">
        <v>59</v>
      </c>
      <c r="U625" s="17" t="s">
        <v>59</v>
      </c>
      <c r="AE625" s="17" t="s">
        <v>59</v>
      </c>
    </row>
    <row r="626" hidden="1">
      <c r="B626" s="22"/>
      <c r="C626" s="18"/>
      <c r="D626" s="17"/>
      <c r="G626" s="34" t="s">
        <v>5235</v>
      </c>
      <c r="H626" s="307"/>
      <c r="K626" s="18"/>
      <c r="O626" s="51"/>
      <c r="Q626" s="17"/>
      <c r="R626" s="17"/>
      <c r="S626" s="18" t="str">
        <f t="shared" si="2"/>
        <v/>
      </c>
      <c r="T626" s="17" t="s">
        <v>59</v>
      </c>
      <c r="U626" s="17" t="s">
        <v>59</v>
      </c>
      <c r="AE626" s="17" t="s">
        <v>59</v>
      </c>
    </row>
    <row r="627" hidden="1">
      <c r="B627" s="22"/>
      <c r="C627" s="18"/>
      <c r="D627" s="17"/>
      <c r="G627" s="34" t="s">
        <v>5235</v>
      </c>
      <c r="H627" s="307"/>
      <c r="K627" s="18"/>
      <c r="O627" s="51"/>
      <c r="Q627" s="17"/>
      <c r="R627" s="17"/>
      <c r="S627" s="18" t="str">
        <f t="shared" si="2"/>
        <v/>
      </c>
      <c r="T627" s="17" t="s">
        <v>59</v>
      </c>
      <c r="U627" s="17" t="s">
        <v>59</v>
      </c>
      <c r="AE627" s="17" t="s">
        <v>59</v>
      </c>
    </row>
    <row r="628" hidden="1">
      <c r="B628" s="22"/>
      <c r="C628" s="18"/>
      <c r="D628" s="17"/>
      <c r="G628" s="34" t="s">
        <v>5235</v>
      </c>
      <c r="H628" s="307"/>
      <c r="K628" s="18"/>
      <c r="O628" s="51"/>
      <c r="Q628" s="17"/>
      <c r="R628" s="17"/>
      <c r="S628" s="18" t="str">
        <f t="shared" si="2"/>
        <v/>
      </c>
      <c r="T628" s="17" t="s">
        <v>59</v>
      </c>
      <c r="U628" s="17" t="s">
        <v>59</v>
      </c>
      <c r="AE628" s="17" t="s">
        <v>59</v>
      </c>
    </row>
    <row r="629" hidden="1">
      <c r="B629" s="22"/>
      <c r="C629" s="18"/>
      <c r="D629" s="17"/>
      <c r="G629" s="34" t="s">
        <v>5235</v>
      </c>
      <c r="H629" s="307"/>
      <c r="K629" s="18"/>
      <c r="O629" s="51"/>
      <c r="Q629" s="17"/>
      <c r="R629" s="17"/>
      <c r="S629" s="18" t="str">
        <f t="shared" si="2"/>
        <v/>
      </c>
      <c r="T629" s="17" t="s">
        <v>59</v>
      </c>
      <c r="U629" s="17" t="s">
        <v>59</v>
      </c>
      <c r="AE629" s="17" t="s">
        <v>59</v>
      </c>
    </row>
    <row r="630" hidden="1">
      <c r="B630" s="22"/>
      <c r="C630" s="18"/>
      <c r="D630" s="17"/>
      <c r="G630" s="34" t="s">
        <v>5235</v>
      </c>
      <c r="H630" s="307"/>
      <c r="K630" s="18"/>
      <c r="O630" s="51"/>
      <c r="Q630" s="17"/>
      <c r="R630" s="17"/>
      <c r="S630" s="18" t="str">
        <f t="shared" si="2"/>
        <v/>
      </c>
      <c r="T630" s="17" t="s">
        <v>59</v>
      </c>
      <c r="U630" s="17" t="s">
        <v>59</v>
      </c>
      <c r="AE630" s="17" t="s">
        <v>59</v>
      </c>
    </row>
    <row r="631" hidden="1">
      <c r="B631" s="22"/>
      <c r="C631" s="18"/>
      <c r="D631" s="17"/>
      <c r="G631" s="34" t="s">
        <v>5235</v>
      </c>
      <c r="H631" s="307"/>
      <c r="K631" s="18"/>
      <c r="O631" s="51"/>
      <c r="Q631" s="17"/>
      <c r="R631" s="17"/>
      <c r="S631" s="18" t="str">
        <f t="shared" si="2"/>
        <v/>
      </c>
      <c r="T631" s="17" t="s">
        <v>59</v>
      </c>
      <c r="U631" s="17" t="s">
        <v>59</v>
      </c>
      <c r="AE631" s="17" t="s">
        <v>59</v>
      </c>
    </row>
    <row r="632" hidden="1">
      <c r="B632" s="22"/>
      <c r="C632" s="18"/>
      <c r="D632" s="17"/>
      <c r="G632" s="34" t="s">
        <v>5235</v>
      </c>
      <c r="H632" s="307"/>
      <c r="K632" s="18"/>
      <c r="O632" s="51"/>
      <c r="Q632" s="17"/>
      <c r="R632" s="17"/>
      <c r="S632" s="18" t="str">
        <f t="shared" si="2"/>
        <v/>
      </c>
      <c r="T632" s="17" t="s">
        <v>59</v>
      </c>
      <c r="U632" s="17" t="s">
        <v>59</v>
      </c>
      <c r="AE632" s="17" t="s">
        <v>59</v>
      </c>
    </row>
    <row r="633" hidden="1">
      <c r="B633" s="22"/>
      <c r="C633" s="18"/>
      <c r="D633" s="17"/>
      <c r="G633" s="34" t="s">
        <v>5235</v>
      </c>
      <c r="H633" s="307"/>
      <c r="K633" s="18"/>
      <c r="O633" s="51"/>
      <c r="Q633" s="17"/>
      <c r="R633" s="17"/>
      <c r="S633" s="18" t="str">
        <f t="shared" si="2"/>
        <v/>
      </c>
      <c r="T633" s="17" t="s">
        <v>59</v>
      </c>
      <c r="U633" s="17" t="s">
        <v>59</v>
      </c>
      <c r="AE633" s="17" t="s">
        <v>59</v>
      </c>
    </row>
    <row r="634" hidden="1">
      <c r="B634" s="22"/>
      <c r="C634" s="18"/>
      <c r="D634" s="17"/>
      <c r="G634" s="34" t="s">
        <v>5235</v>
      </c>
      <c r="H634" s="307"/>
      <c r="K634" s="18"/>
      <c r="O634" s="51"/>
      <c r="Q634" s="17"/>
      <c r="R634" s="17"/>
      <c r="S634" s="18" t="str">
        <f t="shared" si="2"/>
        <v/>
      </c>
      <c r="T634" s="17" t="s">
        <v>59</v>
      </c>
      <c r="U634" s="17" t="s">
        <v>59</v>
      </c>
      <c r="AE634" s="17" t="s">
        <v>59</v>
      </c>
    </row>
    <row r="635" hidden="1">
      <c r="B635" s="22"/>
      <c r="C635" s="18"/>
      <c r="D635" s="17"/>
      <c r="G635" s="34" t="s">
        <v>5235</v>
      </c>
      <c r="H635" s="307"/>
      <c r="K635" s="18"/>
      <c r="O635" s="51"/>
      <c r="Q635" s="17"/>
      <c r="R635" s="17"/>
      <c r="S635" s="18" t="str">
        <f t="shared" si="2"/>
        <v/>
      </c>
      <c r="T635" s="17" t="s">
        <v>59</v>
      </c>
      <c r="U635" s="17" t="s">
        <v>59</v>
      </c>
      <c r="AE635" s="17" t="s">
        <v>59</v>
      </c>
    </row>
    <row r="636" hidden="1">
      <c r="B636" s="22"/>
      <c r="C636" s="18"/>
      <c r="D636" s="17"/>
      <c r="G636" s="34" t="s">
        <v>5235</v>
      </c>
      <c r="H636" s="307"/>
      <c r="K636" s="18"/>
      <c r="O636" s="51"/>
      <c r="Q636" s="17"/>
      <c r="R636" s="17"/>
      <c r="S636" s="18" t="str">
        <f t="shared" si="2"/>
        <v/>
      </c>
      <c r="T636" s="17" t="s">
        <v>59</v>
      </c>
      <c r="U636" s="17" t="s">
        <v>59</v>
      </c>
      <c r="AE636" s="17" t="s">
        <v>59</v>
      </c>
    </row>
    <row r="637" hidden="1">
      <c r="B637" s="22"/>
      <c r="C637" s="18"/>
      <c r="D637" s="17"/>
      <c r="G637" s="34" t="s">
        <v>5235</v>
      </c>
      <c r="H637" s="307"/>
      <c r="K637" s="18"/>
      <c r="O637" s="51"/>
      <c r="Q637" s="17"/>
      <c r="R637" s="17"/>
      <c r="S637" s="18" t="str">
        <f t="shared" si="2"/>
        <v/>
      </c>
      <c r="T637" s="17" t="s">
        <v>59</v>
      </c>
      <c r="U637" s="17" t="s">
        <v>59</v>
      </c>
      <c r="AE637" s="17" t="s">
        <v>59</v>
      </c>
    </row>
    <row r="638" hidden="1">
      <c r="B638" s="22"/>
      <c r="C638" s="18"/>
      <c r="D638" s="17"/>
      <c r="G638" s="34" t="s">
        <v>5235</v>
      </c>
      <c r="H638" s="307"/>
      <c r="K638" s="18"/>
      <c r="O638" s="51"/>
      <c r="Q638" s="17"/>
      <c r="R638" s="17"/>
      <c r="S638" s="18" t="str">
        <f t="shared" si="2"/>
        <v/>
      </c>
      <c r="T638" s="17" t="s">
        <v>59</v>
      </c>
      <c r="U638" s="17" t="s">
        <v>59</v>
      </c>
      <c r="AE638" s="17" t="s">
        <v>59</v>
      </c>
    </row>
    <row r="639" hidden="1">
      <c r="B639" s="22"/>
      <c r="C639" s="18"/>
      <c r="D639" s="17"/>
      <c r="G639" s="34" t="s">
        <v>5235</v>
      </c>
      <c r="H639" s="307"/>
      <c r="K639" s="18"/>
      <c r="O639" s="51"/>
      <c r="Q639" s="17"/>
      <c r="R639" s="17"/>
      <c r="S639" s="18" t="str">
        <f t="shared" si="2"/>
        <v/>
      </c>
      <c r="T639" s="17" t="s">
        <v>59</v>
      </c>
      <c r="U639" s="17" t="s">
        <v>59</v>
      </c>
      <c r="AE639" s="17" t="s">
        <v>59</v>
      </c>
    </row>
    <row r="640" hidden="1">
      <c r="B640" s="22"/>
      <c r="C640" s="18"/>
      <c r="D640" s="17"/>
      <c r="G640" s="34" t="s">
        <v>5235</v>
      </c>
      <c r="H640" s="307"/>
      <c r="K640" s="18"/>
      <c r="O640" s="51"/>
      <c r="Q640" s="17"/>
      <c r="R640" s="17"/>
      <c r="S640" s="18" t="str">
        <f t="shared" si="2"/>
        <v/>
      </c>
      <c r="T640" s="17" t="s">
        <v>59</v>
      </c>
      <c r="U640" s="17" t="s">
        <v>59</v>
      </c>
      <c r="AE640" s="17" t="s">
        <v>59</v>
      </c>
    </row>
    <row r="641" hidden="1">
      <c r="B641" s="22"/>
      <c r="C641" s="18"/>
      <c r="D641" s="17"/>
      <c r="G641" s="34" t="s">
        <v>5235</v>
      </c>
      <c r="H641" s="307"/>
      <c r="K641" s="18"/>
      <c r="O641" s="51"/>
      <c r="Q641" s="17"/>
      <c r="R641" s="17"/>
      <c r="S641" s="18" t="str">
        <f t="shared" si="2"/>
        <v/>
      </c>
      <c r="T641" s="17" t="s">
        <v>59</v>
      </c>
      <c r="U641" s="17" t="s">
        <v>59</v>
      </c>
      <c r="AE641" s="17" t="s">
        <v>59</v>
      </c>
    </row>
    <row r="642" hidden="1">
      <c r="B642" s="22"/>
      <c r="C642" s="18"/>
      <c r="D642" s="17"/>
      <c r="G642" s="34" t="s">
        <v>5235</v>
      </c>
      <c r="H642" s="307"/>
      <c r="K642" s="18"/>
      <c r="O642" s="51"/>
      <c r="Q642" s="17"/>
      <c r="R642" s="17"/>
      <c r="S642" s="18" t="str">
        <f t="shared" si="2"/>
        <v/>
      </c>
      <c r="T642" s="17" t="s">
        <v>59</v>
      </c>
      <c r="U642" s="17" t="s">
        <v>59</v>
      </c>
      <c r="AE642" s="17" t="s">
        <v>59</v>
      </c>
    </row>
    <row r="643" hidden="1">
      <c r="B643" s="22"/>
      <c r="C643" s="18"/>
      <c r="D643" s="17"/>
      <c r="G643" s="34" t="s">
        <v>5235</v>
      </c>
      <c r="H643" s="307"/>
      <c r="K643" s="18"/>
      <c r="O643" s="51"/>
      <c r="Q643" s="17"/>
      <c r="R643" s="17"/>
      <c r="S643" s="18" t="str">
        <f t="shared" si="2"/>
        <v/>
      </c>
      <c r="T643" s="17" t="s">
        <v>59</v>
      </c>
      <c r="U643" s="17" t="s">
        <v>59</v>
      </c>
      <c r="AE643" s="17" t="s">
        <v>59</v>
      </c>
    </row>
    <row r="644" hidden="1">
      <c r="B644" s="22"/>
      <c r="C644" s="18"/>
      <c r="D644" s="17"/>
      <c r="G644" s="34" t="s">
        <v>5235</v>
      </c>
      <c r="H644" s="307"/>
      <c r="K644" s="18"/>
      <c r="O644" s="51"/>
      <c r="Q644" s="17"/>
      <c r="R644" s="17"/>
      <c r="S644" s="18" t="str">
        <f t="shared" si="2"/>
        <v/>
      </c>
      <c r="T644" s="17" t="s">
        <v>59</v>
      </c>
      <c r="U644" s="17" t="s">
        <v>59</v>
      </c>
      <c r="AE644" s="17" t="s">
        <v>59</v>
      </c>
    </row>
    <row r="645" hidden="1">
      <c r="B645" s="22"/>
      <c r="C645" s="18"/>
      <c r="D645" s="17"/>
      <c r="G645" s="34" t="s">
        <v>5235</v>
      </c>
      <c r="H645" s="307"/>
      <c r="K645" s="18"/>
      <c r="O645" s="51"/>
      <c r="Q645" s="17"/>
      <c r="R645" s="17"/>
      <c r="S645" s="18" t="str">
        <f t="shared" si="2"/>
        <v/>
      </c>
      <c r="T645" s="17" t="s">
        <v>59</v>
      </c>
      <c r="U645" s="17" t="s">
        <v>59</v>
      </c>
      <c r="AE645" s="17" t="s">
        <v>59</v>
      </c>
    </row>
    <row r="646" hidden="1">
      <c r="B646" s="22"/>
      <c r="C646" s="18"/>
      <c r="D646" s="17"/>
      <c r="G646" s="34" t="s">
        <v>5235</v>
      </c>
      <c r="H646" s="307"/>
      <c r="K646" s="18"/>
      <c r="O646" s="51"/>
      <c r="Q646" s="17"/>
      <c r="R646" s="17"/>
      <c r="S646" s="18" t="str">
        <f t="shared" si="2"/>
        <v/>
      </c>
      <c r="T646" s="17" t="s">
        <v>59</v>
      </c>
      <c r="U646" s="17" t="s">
        <v>59</v>
      </c>
      <c r="AE646" s="17" t="s">
        <v>59</v>
      </c>
    </row>
    <row r="647" hidden="1">
      <c r="B647" s="22"/>
      <c r="C647" s="18"/>
      <c r="D647" s="17"/>
      <c r="G647" s="34" t="s">
        <v>5235</v>
      </c>
      <c r="H647" s="307"/>
      <c r="K647" s="18"/>
      <c r="O647" s="51"/>
      <c r="Q647" s="17"/>
      <c r="R647" s="17"/>
      <c r="S647" s="18" t="str">
        <f t="shared" si="2"/>
        <v/>
      </c>
      <c r="T647" s="17" t="s">
        <v>59</v>
      </c>
      <c r="U647" s="17" t="s">
        <v>59</v>
      </c>
      <c r="AE647" s="17" t="s">
        <v>59</v>
      </c>
    </row>
    <row r="648" hidden="1">
      <c r="B648" s="22"/>
      <c r="C648" s="18"/>
      <c r="D648" s="17"/>
      <c r="G648" s="34" t="s">
        <v>5235</v>
      </c>
      <c r="H648" s="307"/>
      <c r="K648" s="18"/>
      <c r="O648" s="51"/>
      <c r="Q648" s="17"/>
      <c r="R648" s="17"/>
      <c r="S648" s="18" t="str">
        <f t="shared" si="2"/>
        <v/>
      </c>
      <c r="T648" s="17" t="s">
        <v>59</v>
      </c>
      <c r="U648" s="17" t="s">
        <v>59</v>
      </c>
      <c r="AE648" s="17" t="s">
        <v>59</v>
      </c>
    </row>
    <row r="649" hidden="1">
      <c r="B649" s="22"/>
      <c r="C649" s="18"/>
      <c r="D649" s="17"/>
      <c r="G649" s="34" t="s">
        <v>5235</v>
      </c>
      <c r="H649" s="307"/>
      <c r="K649" s="18"/>
      <c r="O649" s="51"/>
      <c r="Q649" s="17"/>
      <c r="R649" s="17"/>
      <c r="S649" s="18" t="str">
        <f t="shared" si="2"/>
        <v/>
      </c>
      <c r="T649" s="17" t="s">
        <v>59</v>
      </c>
      <c r="U649" s="17" t="s">
        <v>59</v>
      </c>
      <c r="AE649" s="17" t="s">
        <v>59</v>
      </c>
    </row>
    <row r="650" hidden="1">
      <c r="B650" s="22"/>
      <c r="C650" s="18"/>
      <c r="D650" s="17"/>
      <c r="G650" s="34" t="s">
        <v>5235</v>
      </c>
      <c r="H650" s="307"/>
      <c r="K650" s="18"/>
      <c r="O650" s="51"/>
      <c r="Q650" s="17"/>
      <c r="R650" s="17"/>
      <c r="S650" s="18" t="str">
        <f t="shared" si="2"/>
        <v/>
      </c>
      <c r="T650" s="17" t="s">
        <v>59</v>
      </c>
      <c r="U650" s="17" t="s">
        <v>59</v>
      </c>
      <c r="AE650" s="17" t="s">
        <v>59</v>
      </c>
    </row>
    <row r="651" hidden="1">
      <c r="B651" s="22"/>
      <c r="C651" s="18"/>
      <c r="D651" s="17"/>
      <c r="G651" s="34" t="s">
        <v>5235</v>
      </c>
      <c r="H651" s="307"/>
      <c r="K651" s="18"/>
      <c r="O651" s="51"/>
      <c r="Q651" s="17"/>
      <c r="R651" s="17"/>
      <c r="S651" s="18" t="str">
        <f t="shared" si="2"/>
        <v/>
      </c>
      <c r="T651" s="17" t="s">
        <v>59</v>
      </c>
      <c r="U651" s="17" t="s">
        <v>59</v>
      </c>
      <c r="AE651" s="17" t="s">
        <v>59</v>
      </c>
    </row>
    <row r="652" hidden="1">
      <c r="B652" s="22"/>
      <c r="C652" s="18"/>
      <c r="D652" s="17"/>
      <c r="G652" s="34" t="s">
        <v>5235</v>
      </c>
      <c r="H652" s="307"/>
      <c r="K652" s="18"/>
      <c r="O652" s="51"/>
      <c r="Q652" s="17"/>
      <c r="R652" s="17"/>
      <c r="S652" s="18" t="str">
        <f t="shared" si="2"/>
        <v/>
      </c>
      <c r="T652" s="17" t="s">
        <v>59</v>
      </c>
      <c r="U652" s="17" t="s">
        <v>59</v>
      </c>
      <c r="AE652" s="17" t="s">
        <v>59</v>
      </c>
    </row>
    <row r="653" hidden="1">
      <c r="B653" s="22"/>
      <c r="C653" s="18"/>
      <c r="D653" s="17"/>
      <c r="G653" s="34" t="s">
        <v>5235</v>
      </c>
      <c r="H653" s="307"/>
      <c r="K653" s="18"/>
      <c r="O653" s="51"/>
      <c r="Q653" s="17"/>
      <c r="R653" s="17"/>
      <c r="S653" s="18" t="str">
        <f t="shared" si="2"/>
        <v/>
      </c>
      <c r="T653" s="17" t="s">
        <v>59</v>
      </c>
      <c r="U653" s="17" t="s">
        <v>59</v>
      </c>
      <c r="AE653" s="17" t="s">
        <v>59</v>
      </c>
    </row>
    <row r="654" hidden="1">
      <c r="B654" s="22"/>
      <c r="C654" s="18"/>
      <c r="D654" s="17"/>
      <c r="G654" s="34" t="s">
        <v>5235</v>
      </c>
      <c r="H654" s="307"/>
      <c r="K654" s="18"/>
      <c r="O654" s="51"/>
      <c r="Q654" s="17"/>
      <c r="R654" s="17"/>
      <c r="S654" s="18" t="str">
        <f t="shared" si="2"/>
        <v/>
      </c>
      <c r="T654" s="17" t="s">
        <v>59</v>
      </c>
      <c r="U654" s="17" t="s">
        <v>59</v>
      </c>
      <c r="AE654" s="17" t="s">
        <v>59</v>
      </c>
    </row>
    <row r="655" hidden="1">
      <c r="B655" s="22"/>
      <c r="C655" s="18"/>
      <c r="D655" s="17"/>
      <c r="G655" s="34" t="s">
        <v>5235</v>
      </c>
      <c r="H655" s="307"/>
      <c r="K655" s="18"/>
      <c r="O655" s="51"/>
      <c r="Q655" s="17"/>
      <c r="R655" s="17"/>
      <c r="S655" s="18" t="str">
        <f t="shared" si="2"/>
        <v/>
      </c>
      <c r="T655" s="17" t="s">
        <v>59</v>
      </c>
      <c r="U655" s="17" t="s">
        <v>59</v>
      </c>
      <c r="AE655" s="17" t="s">
        <v>59</v>
      </c>
    </row>
    <row r="656" hidden="1">
      <c r="B656" s="22"/>
      <c r="C656" s="18"/>
      <c r="D656" s="17"/>
      <c r="G656" s="34" t="s">
        <v>5235</v>
      </c>
      <c r="H656" s="307"/>
      <c r="K656" s="18"/>
      <c r="O656" s="51"/>
      <c r="Q656" s="17"/>
      <c r="R656" s="17"/>
      <c r="S656" s="18" t="str">
        <f t="shared" si="2"/>
        <v/>
      </c>
      <c r="T656" s="17" t="s">
        <v>59</v>
      </c>
      <c r="U656" s="17" t="s">
        <v>59</v>
      </c>
      <c r="AE656" s="17" t="s">
        <v>59</v>
      </c>
    </row>
    <row r="657" hidden="1">
      <c r="B657" s="22"/>
      <c r="C657" s="18"/>
      <c r="D657" s="17"/>
      <c r="G657" s="34" t="s">
        <v>5235</v>
      </c>
      <c r="H657" s="307"/>
      <c r="K657" s="18"/>
      <c r="O657" s="51"/>
      <c r="Q657" s="17"/>
      <c r="R657" s="17"/>
      <c r="S657" s="18" t="str">
        <f t="shared" si="2"/>
        <v/>
      </c>
      <c r="T657" s="17" t="s">
        <v>59</v>
      </c>
      <c r="U657" s="17" t="s">
        <v>59</v>
      </c>
      <c r="AE657" s="17" t="s">
        <v>59</v>
      </c>
    </row>
    <row r="658" hidden="1">
      <c r="B658" s="22"/>
      <c r="C658" s="18"/>
      <c r="D658" s="17"/>
      <c r="G658" s="34" t="s">
        <v>5235</v>
      </c>
      <c r="H658" s="307"/>
      <c r="K658" s="18"/>
      <c r="O658" s="51"/>
      <c r="Q658" s="17"/>
      <c r="R658" s="17"/>
      <c r="S658" s="18" t="str">
        <f t="shared" si="2"/>
        <v/>
      </c>
      <c r="T658" s="17" t="s">
        <v>59</v>
      </c>
      <c r="U658" s="17" t="s">
        <v>59</v>
      </c>
      <c r="AE658" s="17" t="s">
        <v>59</v>
      </c>
    </row>
    <row r="659" hidden="1">
      <c r="B659" s="22"/>
      <c r="C659" s="18"/>
      <c r="D659" s="17"/>
      <c r="G659" s="34" t="s">
        <v>5235</v>
      </c>
      <c r="H659" s="307"/>
      <c r="K659" s="18"/>
      <c r="O659" s="51"/>
      <c r="Q659" s="17"/>
      <c r="R659" s="17"/>
      <c r="S659" s="18" t="str">
        <f t="shared" si="2"/>
        <v/>
      </c>
      <c r="T659" s="17" t="s">
        <v>59</v>
      </c>
      <c r="U659" s="17" t="s">
        <v>59</v>
      </c>
      <c r="AE659" s="17" t="s">
        <v>59</v>
      </c>
    </row>
    <row r="660" hidden="1">
      <c r="B660" s="22"/>
      <c r="C660" s="18"/>
      <c r="D660" s="17"/>
      <c r="G660" s="34" t="s">
        <v>5235</v>
      </c>
      <c r="H660" s="307"/>
      <c r="K660" s="18"/>
      <c r="O660" s="51"/>
      <c r="Q660" s="17"/>
      <c r="R660" s="17"/>
      <c r="S660" s="18" t="str">
        <f t="shared" si="2"/>
        <v/>
      </c>
      <c r="T660" s="17" t="s">
        <v>59</v>
      </c>
      <c r="U660" s="17" t="s">
        <v>59</v>
      </c>
      <c r="AE660" s="17" t="s">
        <v>59</v>
      </c>
    </row>
    <row r="661" hidden="1">
      <c r="B661" s="22"/>
      <c r="C661" s="18"/>
      <c r="D661" s="17"/>
      <c r="G661" s="34" t="s">
        <v>5235</v>
      </c>
      <c r="H661" s="307"/>
      <c r="K661" s="18"/>
      <c r="O661" s="51"/>
      <c r="Q661" s="17"/>
      <c r="R661" s="17"/>
      <c r="S661" s="18" t="str">
        <f t="shared" si="2"/>
        <v/>
      </c>
      <c r="T661" s="17" t="s">
        <v>59</v>
      </c>
      <c r="U661" s="17" t="s">
        <v>59</v>
      </c>
      <c r="AE661" s="17" t="s">
        <v>59</v>
      </c>
    </row>
    <row r="662" hidden="1">
      <c r="B662" s="22"/>
      <c r="C662" s="18"/>
      <c r="D662" s="17"/>
      <c r="G662" s="34" t="s">
        <v>5235</v>
      </c>
      <c r="H662" s="307"/>
      <c r="K662" s="18"/>
      <c r="O662" s="51"/>
      <c r="Q662" s="17"/>
      <c r="R662" s="17"/>
      <c r="S662" s="18" t="str">
        <f t="shared" si="2"/>
        <v/>
      </c>
      <c r="T662" s="17" t="s">
        <v>59</v>
      </c>
      <c r="U662" s="17" t="s">
        <v>59</v>
      </c>
      <c r="AE662" s="17" t="s">
        <v>59</v>
      </c>
    </row>
    <row r="663" hidden="1">
      <c r="B663" s="22"/>
      <c r="C663" s="18"/>
      <c r="D663" s="17"/>
      <c r="G663" s="34" t="s">
        <v>5235</v>
      </c>
      <c r="H663" s="307"/>
      <c r="K663" s="18"/>
      <c r="O663" s="51"/>
      <c r="Q663" s="17"/>
      <c r="R663" s="17"/>
      <c r="S663" s="18" t="str">
        <f t="shared" si="2"/>
        <v/>
      </c>
      <c r="T663" s="17" t="s">
        <v>59</v>
      </c>
      <c r="U663" s="17" t="s">
        <v>59</v>
      </c>
      <c r="AE663" s="17" t="s">
        <v>59</v>
      </c>
    </row>
    <row r="664" hidden="1">
      <c r="B664" s="22"/>
      <c r="C664" s="18"/>
      <c r="D664" s="17"/>
      <c r="G664" s="34" t="s">
        <v>5235</v>
      </c>
      <c r="H664" s="307"/>
      <c r="K664" s="18"/>
      <c r="O664" s="51"/>
      <c r="Q664" s="17"/>
      <c r="R664" s="17"/>
      <c r="S664" s="18" t="str">
        <f t="shared" si="2"/>
        <v/>
      </c>
      <c r="T664" s="17" t="s">
        <v>59</v>
      </c>
      <c r="U664" s="17" t="s">
        <v>59</v>
      </c>
      <c r="AE664" s="17" t="s">
        <v>59</v>
      </c>
    </row>
    <row r="665" hidden="1">
      <c r="B665" s="22"/>
      <c r="C665" s="18"/>
      <c r="D665" s="17"/>
      <c r="G665" s="34" t="s">
        <v>5235</v>
      </c>
      <c r="H665" s="307"/>
      <c r="K665" s="18"/>
      <c r="O665" s="51"/>
      <c r="Q665" s="17"/>
      <c r="R665" s="17"/>
      <c r="S665" s="18" t="str">
        <f t="shared" si="2"/>
        <v/>
      </c>
      <c r="T665" s="17" t="s">
        <v>59</v>
      </c>
      <c r="U665" s="17" t="s">
        <v>59</v>
      </c>
      <c r="AE665" s="17" t="s">
        <v>59</v>
      </c>
    </row>
    <row r="666" hidden="1">
      <c r="B666" s="22"/>
      <c r="C666" s="18"/>
      <c r="D666" s="17"/>
      <c r="G666" s="34" t="s">
        <v>5235</v>
      </c>
      <c r="H666" s="307"/>
      <c r="K666" s="18"/>
      <c r="O666" s="51"/>
      <c r="Q666" s="17"/>
      <c r="R666" s="17"/>
      <c r="S666" s="18" t="str">
        <f t="shared" si="2"/>
        <v/>
      </c>
      <c r="T666" s="17" t="s">
        <v>59</v>
      </c>
      <c r="U666" s="17" t="s">
        <v>59</v>
      </c>
      <c r="AE666" s="17" t="s">
        <v>59</v>
      </c>
    </row>
    <row r="667" hidden="1">
      <c r="B667" s="22"/>
      <c r="C667" s="18"/>
      <c r="D667" s="17"/>
      <c r="G667" s="34" t="s">
        <v>5235</v>
      </c>
      <c r="H667" s="307"/>
      <c r="K667" s="18"/>
      <c r="O667" s="51"/>
      <c r="Q667" s="17"/>
      <c r="R667" s="17"/>
      <c r="S667" s="18" t="str">
        <f t="shared" si="2"/>
        <v/>
      </c>
      <c r="T667" s="17" t="s">
        <v>59</v>
      </c>
      <c r="U667" s="17" t="s">
        <v>59</v>
      </c>
      <c r="AE667" s="17" t="s">
        <v>59</v>
      </c>
    </row>
    <row r="668" hidden="1">
      <c r="B668" s="22"/>
      <c r="C668" s="18"/>
      <c r="D668" s="17"/>
      <c r="G668" s="34" t="s">
        <v>5235</v>
      </c>
      <c r="H668" s="307"/>
      <c r="K668" s="18"/>
      <c r="O668" s="51"/>
      <c r="Q668" s="17"/>
      <c r="R668" s="17"/>
      <c r="S668" s="18" t="str">
        <f t="shared" si="2"/>
        <v/>
      </c>
      <c r="T668" s="17" t="s">
        <v>59</v>
      </c>
      <c r="U668" s="17" t="s">
        <v>59</v>
      </c>
      <c r="AE668" s="17" t="s">
        <v>59</v>
      </c>
    </row>
    <row r="669" hidden="1">
      <c r="B669" s="22"/>
      <c r="C669" s="18"/>
      <c r="D669" s="17"/>
      <c r="G669" s="34" t="s">
        <v>5235</v>
      </c>
      <c r="H669" s="307"/>
      <c r="K669" s="18"/>
      <c r="O669" s="51"/>
      <c r="Q669" s="17"/>
      <c r="R669" s="17"/>
      <c r="S669" s="18" t="str">
        <f t="shared" si="2"/>
        <v/>
      </c>
      <c r="T669" s="17" t="s">
        <v>59</v>
      </c>
      <c r="U669" s="17" t="s">
        <v>59</v>
      </c>
      <c r="AE669" s="17" t="s">
        <v>59</v>
      </c>
    </row>
    <row r="670" hidden="1">
      <c r="B670" s="22"/>
      <c r="C670" s="18"/>
      <c r="D670" s="17"/>
      <c r="G670" s="34" t="s">
        <v>5235</v>
      </c>
      <c r="H670" s="307"/>
      <c r="K670" s="18"/>
      <c r="O670" s="51"/>
      <c r="Q670" s="17"/>
      <c r="R670" s="17"/>
      <c r="S670" s="18" t="str">
        <f t="shared" si="2"/>
        <v/>
      </c>
      <c r="T670" s="17" t="s">
        <v>59</v>
      </c>
      <c r="U670" s="17" t="s">
        <v>59</v>
      </c>
      <c r="AE670" s="17" t="s">
        <v>59</v>
      </c>
    </row>
    <row r="671" hidden="1">
      <c r="B671" s="22"/>
      <c r="C671" s="18"/>
      <c r="D671" s="17"/>
      <c r="G671" s="34" t="s">
        <v>5235</v>
      </c>
      <c r="H671" s="307"/>
      <c r="K671" s="18"/>
      <c r="O671" s="51"/>
      <c r="Q671" s="17"/>
      <c r="R671" s="17"/>
      <c r="S671" s="18" t="str">
        <f t="shared" si="2"/>
        <v/>
      </c>
      <c r="T671" s="17" t="s">
        <v>59</v>
      </c>
      <c r="U671" s="17" t="s">
        <v>59</v>
      </c>
      <c r="AE671" s="17" t="s">
        <v>59</v>
      </c>
    </row>
    <row r="672" hidden="1">
      <c r="B672" s="22"/>
      <c r="C672" s="18"/>
      <c r="D672" s="17"/>
      <c r="G672" s="34" t="s">
        <v>5235</v>
      </c>
      <c r="H672" s="307"/>
      <c r="K672" s="18"/>
      <c r="O672" s="51"/>
      <c r="Q672" s="17"/>
      <c r="R672" s="17"/>
      <c r="S672" s="18" t="str">
        <f t="shared" si="2"/>
        <v/>
      </c>
      <c r="T672" s="17" t="s">
        <v>59</v>
      </c>
      <c r="U672" s="17" t="s">
        <v>59</v>
      </c>
      <c r="AE672" s="17" t="s">
        <v>59</v>
      </c>
    </row>
    <row r="673" hidden="1">
      <c r="B673" s="22"/>
      <c r="C673" s="18"/>
      <c r="D673" s="17"/>
      <c r="G673" s="34" t="s">
        <v>5235</v>
      </c>
      <c r="H673" s="307"/>
      <c r="K673" s="18"/>
      <c r="O673" s="51"/>
      <c r="Q673" s="17"/>
      <c r="R673" s="17"/>
      <c r="S673" s="18" t="str">
        <f t="shared" si="2"/>
        <v/>
      </c>
      <c r="T673" s="17" t="s">
        <v>59</v>
      </c>
      <c r="U673" s="17" t="s">
        <v>59</v>
      </c>
      <c r="AE673" s="17" t="s">
        <v>59</v>
      </c>
    </row>
    <row r="674" hidden="1">
      <c r="B674" s="22"/>
      <c r="C674" s="18"/>
      <c r="D674" s="17"/>
      <c r="G674" s="34" t="s">
        <v>5235</v>
      </c>
      <c r="H674" s="307"/>
      <c r="K674" s="18"/>
      <c r="O674" s="51"/>
      <c r="Q674" s="17"/>
      <c r="R674" s="17"/>
      <c r="S674" s="18" t="str">
        <f t="shared" si="2"/>
        <v/>
      </c>
      <c r="T674" s="17" t="s">
        <v>59</v>
      </c>
      <c r="U674" s="17" t="s">
        <v>59</v>
      </c>
      <c r="AE674" s="17" t="s">
        <v>59</v>
      </c>
    </row>
    <row r="675" hidden="1">
      <c r="B675" s="22"/>
      <c r="C675" s="18"/>
      <c r="D675" s="17"/>
      <c r="G675" s="34" t="s">
        <v>5235</v>
      </c>
      <c r="H675" s="307"/>
      <c r="K675" s="18"/>
      <c r="O675" s="51"/>
      <c r="Q675" s="17"/>
      <c r="R675" s="17"/>
      <c r="S675" s="18" t="str">
        <f t="shared" si="2"/>
        <v/>
      </c>
      <c r="T675" s="17" t="s">
        <v>59</v>
      </c>
      <c r="U675" s="17" t="s">
        <v>59</v>
      </c>
      <c r="AE675" s="17" t="s">
        <v>59</v>
      </c>
    </row>
    <row r="676" hidden="1">
      <c r="B676" s="22"/>
      <c r="C676" s="18"/>
      <c r="D676" s="17"/>
      <c r="G676" s="34" t="s">
        <v>5235</v>
      </c>
      <c r="H676" s="307"/>
      <c r="K676" s="18"/>
      <c r="O676" s="51"/>
      <c r="Q676" s="17"/>
      <c r="R676" s="17"/>
      <c r="S676" s="18" t="str">
        <f t="shared" si="2"/>
        <v/>
      </c>
      <c r="T676" s="17" t="s">
        <v>59</v>
      </c>
      <c r="U676" s="17" t="s">
        <v>59</v>
      </c>
      <c r="AE676" s="17" t="s">
        <v>59</v>
      </c>
    </row>
    <row r="677" hidden="1">
      <c r="B677" s="22"/>
      <c r="C677" s="18"/>
      <c r="D677" s="17"/>
      <c r="G677" s="34" t="s">
        <v>5235</v>
      </c>
      <c r="H677" s="307"/>
      <c r="K677" s="18"/>
      <c r="O677" s="51"/>
      <c r="Q677" s="17"/>
      <c r="R677" s="17"/>
      <c r="S677" s="18" t="str">
        <f t="shared" si="2"/>
        <v/>
      </c>
      <c r="T677" s="17" t="s">
        <v>59</v>
      </c>
      <c r="U677" s="17" t="s">
        <v>59</v>
      </c>
      <c r="AE677" s="17" t="s">
        <v>59</v>
      </c>
    </row>
    <row r="678" hidden="1">
      <c r="B678" s="22"/>
      <c r="C678" s="18"/>
      <c r="D678" s="17"/>
      <c r="G678" s="34" t="s">
        <v>5235</v>
      </c>
      <c r="H678" s="307"/>
      <c r="K678" s="18"/>
      <c r="O678" s="51"/>
      <c r="Q678" s="17"/>
      <c r="R678" s="17"/>
      <c r="S678" s="18" t="str">
        <f t="shared" si="2"/>
        <v/>
      </c>
      <c r="T678" s="17" t="s">
        <v>59</v>
      </c>
      <c r="U678" s="17" t="s">
        <v>59</v>
      </c>
      <c r="AE678" s="17" t="s">
        <v>59</v>
      </c>
    </row>
    <row r="679" hidden="1">
      <c r="B679" s="22"/>
      <c r="C679" s="18"/>
      <c r="D679" s="17"/>
      <c r="G679" s="34" t="s">
        <v>5235</v>
      </c>
      <c r="H679" s="307"/>
      <c r="K679" s="18"/>
      <c r="O679" s="51"/>
      <c r="Q679" s="17"/>
      <c r="R679" s="17"/>
      <c r="S679" s="18" t="str">
        <f t="shared" si="2"/>
        <v/>
      </c>
      <c r="T679" s="17" t="s">
        <v>59</v>
      </c>
      <c r="U679" s="17" t="s">
        <v>59</v>
      </c>
      <c r="AE679" s="17" t="s">
        <v>59</v>
      </c>
    </row>
    <row r="680" hidden="1">
      <c r="B680" s="22"/>
      <c r="C680" s="18"/>
      <c r="D680" s="17"/>
      <c r="G680" s="34" t="s">
        <v>5235</v>
      </c>
      <c r="H680" s="307"/>
      <c r="K680" s="18"/>
      <c r="O680" s="51"/>
      <c r="Q680" s="17"/>
      <c r="R680" s="17"/>
      <c r="S680" s="18" t="str">
        <f t="shared" si="2"/>
        <v/>
      </c>
      <c r="T680" s="17" t="s">
        <v>59</v>
      </c>
      <c r="U680" s="17" t="s">
        <v>59</v>
      </c>
      <c r="AE680" s="17" t="s">
        <v>59</v>
      </c>
    </row>
    <row r="681" hidden="1">
      <c r="B681" s="22"/>
      <c r="C681" s="18"/>
      <c r="D681" s="17"/>
      <c r="G681" s="34" t="s">
        <v>5235</v>
      </c>
      <c r="H681" s="307"/>
      <c r="K681" s="18"/>
      <c r="O681" s="51"/>
      <c r="Q681" s="17"/>
      <c r="R681" s="17"/>
      <c r="S681" s="18" t="str">
        <f t="shared" si="2"/>
        <v/>
      </c>
      <c r="T681" s="17" t="s">
        <v>59</v>
      </c>
      <c r="U681" s="17" t="s">
        <v>59</v>
      </c>
      <c r="AE681" s="17" t="s">
        <v>59</v>
      </c>
    </row>
    <row r="682" hidden="1">
      <c r="B682" s="22"/>
      <c r="C682" s="18"/>
      <c r="D682" s="17"/>
      <c r="G682" s="34" t="s">
        <v>5235</v>
      </c>
      <c r="H682" s="307"/>
      <c r="K682" s="18"/>
      <c r="O682" s="51"/>
      <c r="Q682" s="17"/>
      <c r="R682" s="17"/>
      <c r="S682" s="18" t="str">
        <f t="shared" si="2"/>
        <v/>
      </c>
      <c r="T682" s="17" t="s">
        <v>59</v>
      </c>
      <c r="U682" s="17" t="s">
        <v>59</v>
      </c>
      <c r="AE682" s="17" t="s">
        <v>59</v>
      </c>
    </row>
    <row r="683" hidden="1">
      <c r="B683" s="22"/>
      <c r="C683" s="18"/>
      <c r="D683" s="17"/>
      <c r="G683" s="34" t="s">
        <v>5235</v>
      </c>
      <c r="H683" s="307"/>
      <c r="K683" s="18"/>
      <c r="O683" s="51"/>
      <c r="Q683" s="17"/>
      <c r="R683" s="17"/>
      <c r="S683" s="18" t="str">
        <f t="shared" si="2"/>
        <v/>
      </c>
      <c r="T683" s="17" t="s">
        <v>59</v>
      </c>
      <c r="U683" s="17" t="s">
        <v>59</v>
      </c>
      <c r="AE683" s="17" t="s">
        <v>59</v>
      </c>
    </row>
    <row r="684" hidden="1">
      <c r="B684" s="22"/>
      <c r="C684" s="18"/>
      <c r="D684" s="17"/>
      <c r="G684" s="34" t="s">
        <v>5235</v>
      </c>
      <c r="H684" s="307"/>
      <c r="K684" s="18"/>
      <c r="O684" s="51"/>
      <c r="Q684" s="17"/>
      <c r="R684" s="17"/>
      <c r="S684" s="18" t="str">
        <f t="shared" si="2"/>
        <v/>
      </c>
      <c r="T684" s="17" t="s">
        <v>59</v>
      </c>
      <c r="U684" s="17" t="s">
        <v>59</v>
      </c>
      <c r="AE684" s="17" t="s">
        <v>59</v>
      </c>
    </row>
    <row r="685" hidden="1">
      <c r="B685" s="22"/>
      <c r="C685" s="18"/>
      <c r="D685" s="17"/>
      <c r="G685" s="34" t="s">
        <v>5235</v>
      </c>
      <c r="H685" s="307"/>
      <c r="K685" s="18"/>
      <c r="O685" s="51"/>
      <c r="Q685" s="17"/>
      <c r="R685" s="17"/>
      <c r="S685" s="18" t="str">
        <f t="shared" si="2"/>
        <v/>
      </c>
      <c r="T685" s="17" t="s">
        <v>59</v>
      </c>
      <c r="U685" s="17" t="s">
        <v>59</v>
      </c>
      <c r="AE685" s="17" t="s">
        <v>59</v>
      </c>
    </row>
    <row r="686" hidden="1">
      <c r="B686" s="22"/>
      <c r="C686" s="18"/>
      <c r="D686" s="17"/>
      <c r="G686" s="34" t="s">
        <v>5235</v>
      </c>
      <c r="H686" s="307"/>
      <c r="K686" s="18"/>
      <c r="O686" s="51"/>
      <c r="Q686" s="17"/>
      <c r="R686" s="17"/>
      <c r="S686" s="18" t="str">
        <f t="shared" si="2"/>
        <v/>
      </c>
      <c r="T686" s="17" t="s">
        <v>59</v>
      </c>
      <c r="U686" s="17" t="s">
        <v>59</v>
      </c>
      <c r="AE686" s="17" t="s">
        <v>59</v>
      </c>
    </row>
    <row r="687" hidden="1">
      <c r="B687" s="22"/>
      <c r="C687" s="18"/>
      <c r="D687" s="17"/>
      <c r="G687" s="34" t="s">
        <v>5235</v>
      </c>
      <c r="H687" s="307"/>
      <c r="K687" s="18"/>
      <c r="O687" s="51"/>
      <c r="Q687" s="17"/>
      <c r="R687" s="17"/>
      <c r="S687" s="18" t="str">
        <f t="shared" si="2"/>
        <v/>
      </c>
      <c r="T687" s="17" t="s">
        <v>59</v>
      </c>
      <c r="U687" s="17" t="s">
        <v>59</v>
      </c>
      <c r="AE687" s="17" t="s">
        <v>59</v>
      </c>
    </row>
    <row r="688" hidden="1">
      <c r="B688" s="22"/>
      <c r="C688" s="18"/>
      <c r="D688" s="17"/>
      <c r="G688" s="34" t="s">
        <v>5235</v>
      </c>
      <c r="H688" s="307"/>
      <c r="K688" s="18"/>
      <c r="O688" s="51"/>
      <c r="Q688" s="17"/>
      <c r="R688" s="17"/>
      <c r="S688" s="18" t="str">
        <f t="shared" si="2"/>
        <v/>
      </c>
      <c r="T688" s="17" t="s">
        <v>59</v>
      </c>
      <c r="U688" s="17" t="s">
        <v>59</v>
      </c>
      <c r="AE688" s="17" t="s">
        <v>59</v>
      </c>
    </row>
    <row r="689" hidden="1">
      <c r="B689" s="22"/>
      <c r="C689" s="18"/>
      <c r="D689" s="17"/>
      <c r="G689" s="34" t="s">
        <v>5235</v>
      </c>
      <c r="H689" s="307"/>
      <c r="K689" s="18"/>
      <c r="O689" s="51"/>
      <c r="Q689" s="17"/>
      <c r="R689" s="17"/>
      <c r="S689" s="18" t="str">
        <f t="shared" si="2"/>
        <v/>
      </c>
      <c r="T689" s="17" t="s">
        <v>59</v>
      </c>
      <c r="U689" s="17" t="s">
        <v>59</v>
      </c>
      <c r="AE689" s="17" t="s">
        <v>59</v>
      </c>
    </row>
    <row r="690" hidden="1">
      <c r="B690" s="22"/>
      <c r="C690" s="18"/>
      <c r="D690" s="17"/>
      <c r="G690" s="34" t="s">
        <v>5235</v>
      </c>
      <c r="H690" s="307"/>
      <c r="K690" s="18"/>
      <c r="O690" s="51"/>
      <c r="Q690" s="17"/>
      <c r="R690" s="17"/>
      <c r="S690" s="18" t="str">
        <f t="shared" si="2"/>
        <v/>
      </c>
      <c r="T690" s="17" t="s">
        <v>59</v>
      </c>
      <c r="U690" s="17" t="s">
        <v>59</v>
      </c>
      <c r="AE690" s="17" t="s">
        <v>59</v>
      </c>
    </row>
    <row r="691" hidden="1">
      <c r="B691" s="22"/>
      <c r="C691" s="18"/>
      <c r="D691" s="17"/>
      <c r="G691" s="34" t="s">
        <v>5235</v>
      </c>
      <c r="H691" s="307"/>
      <c r="K691" s="18"/>
      <c r="O691" s="51"/>
      <c r="Q691" s="17"/>
      <c r="R691" s="17"/>
      <c r="S691" s="18" t="str">
        <f t="shared" si="2"/>
        <v/>
      </c>
      <c r="T691" s="17" t="s">
        <v>59</v>
      </c>
      <c r="U691" s="17" t="s">
        <v>59</v>
      </c>
      <c r="AE691" s="17" t="s">
        <v>59</v>
      </c>
    </row>
    <row r="692" hidden="1">
      <c r="B692" s="22"/>
      <c r="C692" s="18"/>
      <c r="D692" s="17"/>
      <c r="G692" s="34" t="s">
        <v>5235</v>
      </c>
      <c r="H692" s="307"/>
      <c r="K692" s="18"/>
      <c r="O692" s="51"/>
      <c r="Q692" s="17"/>
      <c r="R692" s="17"/>
      <c r="S692" s="18" t="str">
        <f t="shared" si="2"/>
        <v/>
      </c>
      <c r="T692" s="17" t="s">
        <v>59</v>
      </c>
      <c r="U692" s="17" t="s">
        <v>59</v>
      </c>
      <c r="AE692" s="17" t="s">
        <v>59</v>
      </c>
    </row>
    <row r="693" hidden="1">
      <c r="B693" s="22"/>
      <c r="C693" s="18"/>
      <c r="D693" s="17"/>
      <c r="G693" s="34" t="s">
        <v>5235</v>
      </c>
      <c r="H693" s="307"/>
      <c r="K693" s="18"/>
      <c r="O693" s="51"/>
      <c r="Q693" s="17"/>
      <c r="R693" s="17"/>
      <c r="S693" s="18" t="str">
        <f t="shared" si="2"/>
        <v/>
      </c>
      <c r="T693" s="17" t="s">
        <v>59</v>
      </c>
      <c r="U693" s="17" t="s">
        <v>59</v>
      </c>
      <c r="AE693" s="17" t="s">
        <v>59</v>
      </c>
    </row>
    <row r="694" hidden="1">
      <c r="B694" s="22"/>
      <c r="C694" s="18"/>
      <c r="D694" s="17"/>
      <c r="G694" s="34" t="s">
        <v>5235</v>
      </c>
      <c r="H694" s="307"/>
      <c r="K694" s="18"/>
      <c r="O694" s="51"/>
      <c r="Q694" s="17"/>
      <c r="R694" s="17"/>
      <c r="S694" s="18" t="str">
        <f t="shared" si="2"/>
        <v/>
      </c>
      <c r="T694" s="17" t="s">
        <v>59</v>
      </c>
      <c r="U694" s="17" t="s">
        <v>59</v>
      </c>
      <c r="AE694" s="17" t="s">
        <v>59</v>
      </c>
    </row>
    <row r="695" hidden="1">
      <c r="B695" s="22"/>
      <c r="C695" s="18"/>
      <c r="D695" s="17"/>
      <c r="G695" s="34" t="s">
        <v>5235</v>
      </c>
      <c r="H695" s="307"/>
      <c r="K695" s="18"/>
      <c r="O695" s="51"/>
      <c r="Q695" s="17"/>
      <c r="R695" s="17"/>
      <c r="S695" s="18" t="str">
        <f t="shared" si="2"/>
        <v/>
      </c>
      <c r="T695" s="17" t="s">
        <v>59</v>
      </c>
      <c r="U695" s="17" t="s">
        <v>59</v>
      </c>
      <c r="AE695" s="17" t="s">
        <v>59</v>
      </c>
    </row>
    <row r="696" hidden="1">
      <c r="B696" s="22"/>
      <c r="C696" s="18"/>
      <c r="D696" s="17"/>
      <c r="G696" s="34" t="s">
        <v>5235</v>
      </c>
      <c r="H696" s="307"/>
      <c r="K696" s="18"/>
      <c r="O696" s="51"/>
      <c r="Q696" s="17"/>
      <c r="R696" s="17"/>
      <c r="S696" s="18" t="str">
        <f t="shared" si="2"/>
        <v/>
      </c>
      <c r="T696" s="17" t="s">
        <v>59</v>
      </c>
      <c r="U696" s="17" t="s">
        <v>59</v>
      </c>
      <c r="AE696" s="17" t="s">
        <v>59</v>
      </c>
    </row>
    <row r="697" hidden="1">
      <c r="B697" s="22"/>
      <c r="C697" s="18"/>
      <c r="D697" s="17"/>
      <c r="G697" s="34" t="s">
        <v>5235</v>
      </c>
      <c r="H697" s="307"/>
      <c r="K697" s="18"/>
      <c r="O697" s="51"/>
      <c r="Q697" s="17"/>
      <c r="R697" s="17"/>
      <c r="S697" s="18" t="str">
        <f t="shared" si="2"/>
        <v/>
      </c>
      <c r="T697" s="17" t="s">
        <v>59</v>
      </c>
      <c r="U697" s="17" t="s">
        <v>59</v>
      </c>
      <c r="AE697" s="17" t="s">
        <v>59</v>
      </c>
    </row>
    <row r="698" hidden="1">
      <c r="B698" s="22"/>
      <c r="C698" s="18"/>
      <c r="D698" s="17"/>
      <c r="G698" s="34" t="s">
        <v>5235</v>
      </c>
      <c r="H698" s="307"/>
      <c r="K698" s="18"/>
      <c r="O698" s="51"/>
      <c r="Q698" s="17"/>
      <c r="R698" s="17"/>
      <c r="S698" s="18" t="str">
        <f t="shared" si="2"/>
        <v/>
      </c>
      <c r="T698" s="17" t="s">
        <v>59</v>
      </c>
      <c r="U698" s="17" t="s">
        <v>59</v>
      </c>
      <c r="AE698" s="17" t="s">
        <v>59</v>
      </c>
    </row>
    <row r="699" hidden="1">
      <c r="B699" s="22"/>
      <c r="C699" s="18"/>
      <c r="D699" s="17"/>
      <c r="G699" s="34" t="s">
        <v>5235</v>
      </c>
      <c r="H699" s="307"/>
      <c r="K699" s="18"/>
      <c r="O699" s="51"/>
      <c r="Q699" s="17"/>
      <c r="R699" s="17"/>
      <c r="S699" s="18" t="str">
        <f t="shared" si="2"/>
        <v/>
      </c>
      <c r="T699" s="17" t="s">
        <v>59</v>
      </c>
      <c r="U699" s="17" t="s">
        <v>59</v>
      </c>
      <c r="AE699" s="17" t="s">
        <v>59</v>
      </c>
    </row>
    <row r="700" hidden="1">
      <c r="B700" s="22"/>
      <c r="C700" s="18"/>
      <c r="D700" s="17"/>
      <c r="G700" s="34" t="s">
        <v>5235</v>
      </c>
      <c r="H700" s="307"/>
      <c r="K700" s="18"/>
      <c r="O700" s="51"/>
      <c r="Q700" s="17"/>
      <c r="R700" s="17"/>
      <c r="S700" s="18" t="str">
        <f t="shared" si="2"/>
        <v/>
      </c>
      <c r="T700" s="17" t="s">
        <v>59</v>
      </c>
      <c r="U700" s="17" t="s">
        <v>59</v>
      </c>
      <c r="AE700" s="17" t="s">
        <v>59</v>
      </c>
    </row>
    <row r="701" hidden="1">
      <c r="B701" s="22"/>
      <c r="C701" s="18"/>
      <c r="D701" s="17"/>
      <c r="G701" s="34" t="s">
        <v>5235</v>
      </c>
      <c r="H701" s="307"/>
      <c r="K701" s="18"/>
      <c r="O701" s="51"/>
      <c r="Q701" s="17"/>
      <c r="R701" s="17"/>
      <c r="S701" s="18" t="str">
        <f t="shared" si="2"/>
        <v/>
      </c>
      <c r="T701" s="17" t="s">
        <v>59</v>
      </c>
      <c r="U701" s="17" t="s">
        <v>59</v>
      </c>
      <c r="AE701" s="17" t="s">
        <v>59</v>
      </c>
    </row>
    <row r="702" hidden="1">
      <c r="B702" s="22"/>
      <c r="C702" s="18"/>
      <c r="D702" s="17"/>
      <c r="G702" s="34" t="s">
        <v>5235</v>
      </c>
      <c r="H702" s="307"/>
      <c r="K702" s="18"/>
      <c r="O702" s="51"/>
      <c r="Q702" s="17"/>
      <c r="R702" s="17"/>
      <c r="S702" s="18" t="str">
        <f t="shared" si="2"/>
        <v/>
      </c>
      <c r="T702" s="17" t="s">
        <v>59</v>
      </c>
      <c r="U702" s="17" t="s">
        <v>59</v>
      </c>
      <c r="AE702" s="17" t="s">
        <v>59</v>
      </c>
    </row>
    <row r="703" hidden="1">
      <c r="B703" s="22"/>
      <c r="C703" s="18"/>
      <c r="D703" s="17"/>
      <c r="G703" s="34" t="s">
        <v>5235</v>
      </c>
      <c r="H703" s="307"/>
      <c r="K703" s="18"/>
      <c r="O703" s="51"/>
      <c r="Q703" s="17"/>
      <c r="R703" s="17"/>
      <c r="S703" s="18" t="str">
        <f t="shared" si="2"/>
        <v/>
      </c>
      <c r="T703" s="17" t="s">
        <v>59</v>
      </c>
      <c r="U703" s="17" t="s">
        <v>59</v>
      </c>
      <c r="AE703" s="17" t="s">
        <v>59</v>
      </c>
    </row>
    <row r="704" hidden="1">
      <c r="B704" s="22"/>
      <c r="C704" s="18"/>
      <c r="D704" s="17"/>
      <c r="G704" s="34" t="s">
        <v>5235</v>
      </c>
      <c r="H704" s="307"/>
      <c r="K704" s="18"/>
      <c r="O704" s="51"/>
      <c r="Q704" s="17"/>
      <c r="R704" s="17"/>
      <c r="S704" s="18" t="str">
        <f t="shared" si="2"/>
        <v/>
      </c>
      <c r="T704" s="17" t="s">
        <v>59</v>
      </c>
      <c r="U704" s="17" t="s">
        <v>59</v>
      </c>
      <c r="AE704" s="17" t="s">
        <v>59</v>
      </c>
    </row>
    <row r="705" hidden="1">
      <c r="B705" s="22"/>
      <c r="C705" s="18"/>
      <c r="D705" s="17"/>
      <c r="G705" s="34" t="s">
        <v>5235</v>
      </c>
      <c r="H705" s="307"/>
      <c r="K705" s="18"/>
      <c r="O705" s="51"/>
      <c r="Q705" s="17"/>
      <c r="R705" s="17"/>
      <c r="S705" s="18" t="str">
        <f t="shared" si="2"/>
        <v/>
      </c>
      <c r="T705" s="17" t="s">
        <v>59</v>
      </c>
      <c r="U705" s="17" t="s">
        <v>59</v>
      </c>
      <c r="AE705" s="17" t="s">
        <v>59</v>
      </c>
    </row>
    <row r="706" hidden="1">
      <c r="B706" s="22"/>
      <c r="C706" s="18"/>
      <c r="D706" s="17"/>
      <c r="G706" s="34" t="s">
        <v>5235</v>
      </c>
      <c r="H706" s="307"/>
      <c r="K706" s="18"/>
      <c r="O706" s="51"/>
      <c r="Q706" s="17"/>
      <c r="R706" s="17"/>
      <c r="S706" s="18" t="str">
        <f t="shared" si="2"/>
        <v/>
      </c>
      <c r="T706" s="17" t="s">
        <v>59</v>
      </c>
      <c r="U706" s="17" t="s">
        <v>59</v>
      </c>
      <c r="AE706" s="17" t="s">
        <v>59</v>
      </c>
    </row>
    <row r="707" hidden="1">
      <c r="B707" s="22"/>
      <c r="C707" s="18"/>
      <c r="D707" s="17"/>
      <c r="G707" s="34" t="s">
        <v>5235</v>
      </c>
      <c r="H707" s="307"/>
      <c r="K707" s="18"/>
      <c r="O707" s="51"/>
      <c r="Q707" s="17"/>
      <c r="R707" s="17"/>
      <c r="S707" s="18" t="str">
        <f t="shared" si="2"/>
        <v/>
      </c>
      <c r="T707" s="17" t="s">
        <v>59</v>
      </c>
      <c r="U707" s="17" t="s">
        <v>59</v>
      </c>
      <c r="AE707" s="17" t="s">
        <v>59</v>
      </c>
    </row>
    <row r="708" hidden="1">
      <c r="B708" s="22"/>
      <c r="C708" s="18"/>
      <c r="D708" s="17"/>
      <c r="G708" s="34" t="s">
        <v>5235</v>
      </c>
      <c r="H708" s="307"/>
      <c r="K708" s="18"/>
      <c r="O708" s="51"/>
      <c r="Q708" s="17"/>
      <c r="R708" s="17"/>
      <c r="S708" s="18" t="str">
        <f t="shared" si="2"/>
        <v/>
      </c>
      <c r="T708" s="17" t="s">
        <v>59</v>
      </c>
      <c r="U708" s="17" t="s">
        <v>59</v>
      </c>
      <c r="AE708" s="17" t="s">
        <v>59</v>
      </c>
    </row>
    <row r="709" hidden="1">
      <c r="B709" s="22"/>
      <c r="C709" s="18"/>
      <c r="D709" s="17"/>
      <c r="G709" s="34" t="s">
        <v>5235</v>
      </c>
      <c r="H709" s="307"/>
      <c r="K709" s="18"/>
      <c r="O709" s="51"/>
      <c r="Q709" s="17"/>
      <c r="R709" s="17"/>
      <c r="S709" s="18" t="str">
        <f t="shared" si="2"/>
        <v/>
      </c>
      <c r="T709" s="17" t="s">
        <v>59</v>
      </c>
      <c r="U709" s="17" t="s">
        <v>59</v>
      </c>
      <c r="AE709" s="17" t="s">
        <v>59</v>
      </c>
    </row>
    <row r="710" hidden="1">
      <c r="B710" s="22"/>
      <c r="C710" s="18"/>
      <c r="D710" s="17"/>
      <c r="G710" s="34" t="s">
        <v>5235</v>
      </c>
      <c r="H710" s="307"/>
      <c r="K710" s="18"/>
      <c r="O710" s="51"/>
      <c r="Q710" s="17"/>
      <c r="R710" s="17"/>
      <c r="S710" s="18" t="str">
        <f t="shared" si="2"/>
        <v/>
      </c>
      <c r="T710" s="17" t="s">
        <v>59</v>
      </c>
      <c r="U710" s="17" t="s">
        <v>59</v>
      </c>
      <c r="AE710" s="17" t="s">
        <v>59</v>
      </c>
    </row>
    <row r="711" hidden="1">
      <c r="B711" s="22"/>
      <c r="C711" s="18"/>
      <c r="D711" s="17"/>
      <c r="G711" s="34" t="s">
        <v>5235</v>
      </c>
      <c r="H711" s="307"/>
      <c r="K711" s="18"/>
      <c r="O711" s="51"/>
      <c r="Q711" s="17"/>
      <c r="R711" s="17"/>
      <c r="S711" s="18" t="str">
        <f t="shared" si="2"/>
        <v/>
      </c>
      <c r="T711" s="17" t="s">
        <v>59</v>
      </c>
      <c r="U711" s="17" t="s">
        <v>59</v>
      </c>
      <c r="AE711" s="17" t="s">
        <v>59</v>
      </c>
    </row>
    <row r="712" hidden="1">
      <c r="B712" s="22"/>
      <c r="C712" s="18"/>
      <c r="D712" s="17"/>
      <c r="G712" s="34" t="s">
        <v>5235</v>
      </c>
      <c r="H712" s="307"/>
      <c r="K712" s="18"/>
      <c r="O712" s="51"/>
      <c r="Q712" s="17"/>
      <c r="R712" s="17"/>
      <c r="S712" s="18" t="str">
        <f t="shared" si="2"/>
        <v/>
      </c>
      <c r="T712" s="17" t="s">
        <v>59</v>
      </c>
      <c r="U712" s="17" t="s">
        <v>59</v>
      </c>
      <c r="AE712" s="17" t="s">
        <v>59</v>
      </c>
    </row>
    <row r="713" hidden="1">
      <c r="B713" s="22"/>
      <c r="C713" s="18"/>
      <c r="D713" s="17"/>
      <c r="G713" s="34" t="s">
        <v>5235</v>
      </c>
      <c r="H713" s="307"/>
      <c r="K713" s="18"/>
      <c r="O713" s="51"/>
      <c r="Q713" s="17"/>
      <c r="R713" s="17"/>
      <c r="S713" s="18" t="str">
        <f t="shared" si="2"/>
        <v/>
      </c>
      <c r="T713" s="17" t="s">
        <v>59</v>
      </c>
      <c r="U713" s="17" t="s">
        <v>59</v>
      </c>
      <c r="AE713" s="17" t="s">
        <v>59</v>
      </c>
    </row>
    <row r="714" hidden="1">
      <c r="B714" s="22"/>
      <c r="C714" s="18"/>
      <c r="D714" s="17"/>
      <c r="G714" s="34" t="s">
        <v>5235</v>
      </c>
      <c r="H714" s="307"/>
      <c r="K714" s="18"/>
      <c r="O714" s="51"/>
      <c r="Q714" s="17"/>
      <c r="R714" s="17"/>
      <c r="S714" s="18" t="str">
        <f t="shared" si="2"/>
        <v/>
      </c>
      <c r="T714" s="17" t="s">
        <v>59</v>
      </c>
      <c r="U714" s="17" t="s">
        <v>59</v>
      </c>
      <c r="AE714" s="17" t="s">
        <v>59</v>
      </c>
    </row>
    <row r="715" hidden="1">
      <c r="B715" s="22"/>
      <c r="C715" s="18"/>
      <c r="D715" s="17"/>
      <c r="G715" s="34" t="s">
        <v>5235</v>
      </c>
      <c r="H715" s="307"/>
      <c r="K715" s="18"/>
      <c r="O715" s="51"/>
      <c r="Q715" s="17"/>
      <c r="R715" s="17"/>
      <c r="S715" s="18" t="str">
        <f t="shared" si="2"/>
        <v/>
      </c>
      <c r="T715" s="17" t="s">
        <v>59</v>
      </c>
      <c r="U715" s="17" t="s">
        <v>59</v>
      </c>
      <c r="AE715" s="17" t="s">
        <v>59</v>
      </c>
    </row>
    <row r="716" hidden="1">
      <c r="B716" s="22"/>
      <c r="C716" s="18"/>
      <c r="D716" s="17"/>
      <c r="G716" s="34" t="s">
        <v>5235</v>
      </c>
      <c r="H716" s="307"/>
      <c r="K716" s="18"/>
      <c r="O716" s="51"/>
      <c r="Q716" s="17"/>
      <c r="R716" s="17"/>
      <c r="S716" s="18" t="str">
        <f t="shared" si="2"/>
        <v/>
      </c>
      <c r="T716" s="17" t="s">
        <v>59</v>
      </c>
      <c r="U716" s="17" t="s">
        <v>59</v>
      </c>
      <c r="AE716" s="17" t="s">
        <v>59</v>
      </c>
    </row>
    <row r="717" hidden="1">
      <c r="B717" s="22"/>
      <c r="C717" s="18"/>
      <c r="D717" s="17"/>
      <c r="G717" s="34" t="s">
        <v>5235</v>
      </c>
      <c r="H717" s="307"/>
      <c r="K717" s="18"/>
      <c r="O717" s="51"/>
      <c r="Q717" s="17"/>
      <c r="R717" s="17"/>
      <c r="S717" s="18" t="str">
        <f t="shared" si="2"/>
        <v/>
      </c>
      <c r="T717" s="17" t="s">
        <v>59</v>
      </c>
      <c r="U717" s="17" t="s">
        <v>59</v>
      </c>
      <c r="AE717" s="17" t="s">
        <v>59</v>
      </c>
    </row>
    <row r="718" hidden="1">
      <c r="B718" s="22"/>
      <c r="C718" s="18"/>
      <c r="D718" s="17"/>
      <c r="G718" s="34" t="s">
        <v>5235</v>
      </c>
      <c r="H718" s="307"/>
      <c r="K718" s="18"/>
      <c r="O718" s="51"/>
      <c r="Q718" s="17"/>
      <c r="R718" s="17"/>
      <c r="S718" s="18" t="str">
        <f t="shared" si="2"/>
        <v/>
      </c>
      <c r="T718" s="17" t="s">
        <v>59</v>
      </c>
      <c r="U718" s="17" t="s">
        <v>59</v>
      </c>
      <c r="AE718" s="17" t="s">
        <v>59</v>
      </c>
    </row>
    <row r="719" hidden="1">
      <c r="B719" s="22"/>
      <c r="C719" s="18"/>
      <c r="D719" s="17"/>
      <c r="G719" s="34" t="s">
        <v>5235</v>
      </c>
      <c r="H719" s="307"/>
      <c r="K719" s="18"/>
      <c r="O719" s="51"/>
      <c r="Q719" s="17"/>
      <c r="R719" s="17"/>
      <c r="S719" s="18" t="str">
        <f t="shared" si="2"/>
        <v/>
      </c>
      <c r="T719" s="17" t="s">
        <v>59</v>
      </c>
      <c r="U719" s="17" t="s">
        <v>59</v>
      </c>
      <c r="AE719" s="17" t="s">
        <v>59</v>
      </c>
    </row>
    <row r="720" hidden="1">
      <c r="B720" s="22"/>
      <c r="C720" s="18"/>
      <c r="D720" s="17"/>
      <c r="G720" s="34" t="s">
        <v>5235</v>
      </c>
      <c r="H720" s="307"/>
      <c r="K720" s="18"/>
      <c r="O720" s="51"/>
      <c r="Q720" s="17"/>
      <c r="R720" s="17"/>
      <c r="S720" s="18" t="str">
        <f t="shared" si="2"/>
        <v/>
      </c>
      <c r="T720" s="17" t="s">
        <v>59</v>
      </c>
      <c r="U720" s="17" t="s">
        <v>59</v>
      </c>
      <c r="AE720" s="17" t="s">
        <v>59</v>
      </c>
    </row>
    <row r="721" hidden="1">
      <c r="B721" s="22"/>
      <c r="C721" s="18"/>
      <c r="D721" s="17"/>
      <c r="G721" s="34" t="s">
        <v>5235</v>
      </c>
      <c r="H721" s="307"/>
      <c r="K721" s="18"/>
      <c r="O721" s="51"/>
      <c r="Q721" s="17"/>
      <c r="R721" s="17"/>
      <c r="S721" s="18" t="str">
        <f t="shared" si="2"/>
        <v/>
      </c>
      <c r="T721" s="17" t="s">
        <v>59</v>
      </c>
      <c r="U721" s="17" t="s">
        <v>59</v>
      </c>
      <c r="AE721" s="17" t="s">
        <v>59</v>
      </c>
    </row>
    <row r="722" hidden="1">
      <c r="B722" s="22"/>
      <c r="C722" s="18"/>
      <c r="D722" s="17"/>
      <c r="G722" s="34" t="s">
        <v>5235</v>
      </c>
      <c r="H722" s="307"/>
      <c r="K722" s="18"/>
      <c r="O722" s="51"/>
      <c r="Q722" s="17"/>
      <c r="R722" s="17"/>
      <c r="S722" s="18" t="str">
        <f t="shared" si="2"/>
        <v/>
      </c>
      <c r="T722" s="17" t="s">
        <v>59</v>
      </c>
      <c r="U722" s="17" t="s">
        <v>59</v>
      </c>
      <c r="AE722" s="17" t="s">
        <v>59</v>
      </c>
    </row>
    <row r="723" hidden="1">
      <c r="B723" s="22"/>
      <c r="C723" s="18"/>
      <c r="D723" s="17"/>
      <c r="G723" s="34" t="s">
        <v>5235</v>
      </c>
      <c r="H723" s="307"/>
      <c r="K723" s="18"/>
      <c r="O723" s="51"/>
      <c r="Q723" s="17"/>
      <c r="R723" s="17"/>
      <c r="S723" s="18" t="str">
        <f t="shared" si="2"/>
        <v/>
      </c>
      <c r="T723" s="17" t="s">
        <v>59</v>
      </c>
      <c r="U723" s="17" t="s">
        <v>59</v>
      </c>
      <c r="AE723" s="17" t="s">
        <v>59</v>
      </c>
    </row>
    <row r="724" hidden="1">
      <c r="B724" s="22"/>
      <c r="C724" s="18"/>
      <c r="D724" s="17"/>
      <c r="G724" s="34" t="s">
        <v>5235</v>
      </c>
      <c r="H724" s="307"/>
      <c r="K724" s="18"/>
      <c r="O724" s="51"/>
      <c r="Q724" s="17"/>
      <c r="R724" s="17"/>
      <c r="S724" s="18" t="str">
        <f t="shared" si="2"/>
        <v/>
      </c>
      <c r="T724" s="17" t="s">
        <v>59</v>
      </c>
      <c r="U724" s="17" t="s">
        <v>59</v>
      </c>
      <c r="AE724" s="17" t="s">
        <v>59</v>
      </c>
    </row>
    <row r="725" hidden="1">
      <c r="B725" s="22"/>
      <c r="C725" s="18"/>
      <c r="D725" s="17"/>
      <c r="G725" s="34" t="s">
        <v>5235</v>
      </c>
      <c r="H725" s="307"/>
      <c r="K725" s="18"/>
      <c r="O725" s="51"/>
      <c r="Q725" s="17"/>
      <c r="R725" s="17"/>
      <c r="S725" s="18" t="str">
        <f t="shared" si="2"/>
        <v/>
      </c>
      <c r="T725" s="17" t="s">
        <v>59</v>
      </c>
      <c r="U725" s="17" t="s">
        <v>59</v>
      </c>
      <c r="AE725" s="17" t="s">
        <v>59</v>
      </c>
    </row>
    <row r="726" hidden="1">
      <c r="B726" s="22"/>
      <c r="C726" s="18"/>
      <c r="D726" s="17"/>
      <c r="G726" s="34" t="s">
        <v>5235</v>
      </c>
      <c r="H726" s="307"/>
      <c r="K726" s="18"/>
      <c r="O726" s="51"/>
      <c r="Q726" s="17"/>
      <c r="R726" s="17"/>
      <c r="S726" s="18" t="str">
        <f t="shared" si="2"/>
        <v/>
      </c>
      <c r="T726" s="17" t="s">
        <v>59</v>
      </c>
      <c r="U726" s="17" t="s">
        <v>59</v>
      </c>
      <c r="AE726" s="17" t="s">
        <v>59</v>
      </c>
    </row>
    <row r="727" hidden="1">
      <c r="B727" s="22"/>
      <c r="C727" s="18"/>
      <c r="D727" s="17"/>
      <c r="G727" s="34" t="s">
        <v>5235</v>
      </c>
      <c r="H727" s="307"/>
      <c r="K727" s="18"/>
      <c r="O727" s="51"/>
      <c r="Q727" s="17"/>
      <c r="R727" s="17"/>
      <c r="S727" s="18" t="str">
        <f t="shared" si="2"/>
        <v/>
      </c>
      <c r="T727" s="17" t="s">
        <v>59</v>
      </c>
      <c r="U727" s="17" t="s">
        <v>59</v>
      </c>
      <c r="AE727" s="17" t="s">
        <v>59</v>
      </c>
    </row>
    <row r="728" hidden="1">
      <c r="B728" s="22"/>
      <c r="C728" s="18"/>
      <c r="D728" s="17"/>
      <c r="G728" s="34" t="s">
        <v>5235</v>
      </c>
      <c r="H728" s="307"/>
      <c r="K728" s="18"/>
      <c r="O728" s="51"/>
      <c r="Q728" s="17"/>
      <c r="R728" s="17"/>
      <c r="S728" s="18" t="str">
        <f t="shared" si="2"/>
        <v/>
      </c>
      <c r="T728" s="17" t="s">
        <v>59</v>
      </c>
      <c r="U728" s="17" t="s">
        <v>59</v>
      </c>
      <c r="AE728" s="17" t="s">
        <v>59</v>
      </c>
    </row>
    <row r="729" hidden="1">
      <c r="B729" s="22"/>
      <c r="C729" s="18"/>
      <c r="D729" s="17"/>
      <c r="G729" s="34" t="s">
        <v>5235</v>
      </c>
      <c r="H729" s="307"/>
      <c r="K729" s="18"/>
      <c r="O729" s="51"/>
      <c r="Q729" s="17"/>
      <c r="R729" s="17"/>
      <c r="S729" s="18" t="str">
        <f t="shared" si="2"/>
        <v/>
      </c>
      <c r="T729" s="17" t="s">
        <v>59</v>
      </c>
      <c r="U729" s="17" t="s">
        <v>59</v>
      </c>
      <c r="AE729" s="17" t="s">
        <v>59</v>
      </c>
    </row>
    <row r="730" hidden="1">
      <c r="B730" s="22"/>
      <c r="C730" s="18"/>
      <c r="D730" s="17"/>
      <c r="G730" s="34" t="s">
        <v>5235</v>
      </c>
      <c r="H730" s="307"/>
      <c r="K730" s="18"/>
      <c r="O730" s="51"/>
      <c r="Q730" s="17"/>
      <c r="R730" s="17"/>
      <c r="S730" s="18" t="str">
        <f t="shared" si="2"/>
        <v/>
      </c>
      <c r="T730" s="17" t="s">
        <v>59</v>
      </c>
      <c r="U730" s="17" t="s">
        <v>59</v>
      </c>
      <c r="AE730" s="17" t="s">
        <v>59</v>
      </c>
    </row>
    <row r="731" hidden="1">
      <c r="B731" s="22"/>
      <c r="C731" s="18"/>
      <c r="D731" s="17"/>
      <c r="G731" s="34" t="s">
        <v>5235</v>
      </c>
      <c r="H731" s="307"/>
      <c r="K731" s="18"/>
      <c r="O731" s="51"/>
      <c r="Q731" s="17"/>
      <c r="R731" s="17"/>
      <c r="S731" s="18" t="str">
        <f t="shared" si="2"/>
        <v/>
      </c>
      <c r="T731" s="17" t="s">
        <v>59</v>
      </c>
      <c r="U731" s="17" t="s">
        <v>59</v>
      </c>
      <c r="AE731" s="17" t="s">
        <v>59</v>
      </c>
    </row>
    <row r="732" hidden="1">
      <c r="B732" s="22"/>
      <c r="C732" s="18"/>
      <c r="D732" s="17"/>
      <c r="G732" s="34" t="s">
        <v>5235</v>
      </c>
      <c r="H732" s="307"/>
      <c r="K732" s="18"/>
      <c r="O732" s="51"/>
      <c r="Q732" s="17"/>
      <c r="R732" s="17"/>
      <c r="S732" s="18" t="str">
        <f t="shared" si="2"/>
        <v/>
      </c>
      <c r="T732" s="17" t="s">
        <v>59</v>
      </c>
      <c r="U732" s="17" t="s">
        <v>59</v>
      </c>
      <c r="AE732" s="17" t="s">
        <v>59</v>
      </c>
    </row>
    <row r="733" hidden="1">
      <c r="B733" s="22"/>
      <c r="C733" s="18"/>
      <c r="D733" s="17"/>
      <c r="G733" s="34" t="s">
        <v>5235</v>
      </c>
      <c r="H733" s="307"/>
      <c r="K733" s="18"/>
      <c r="O733" s="51"/>
      <c r="Q733" s="17"/>
      <c r="R733" s="17"/>
      <c r="S733" s="18" t="str">
        <f t="shared" si="2"/>
        <v/>
      </c>
      <c r="T733" s="17" t="s">
        <v>59</v>
      </c>
      <c r="U733" s="17" t="s">
        <v>59</v>
      </c>
      <c r="AE733" s="17" t="s">
        <v>59</v>
      </c>
    </row>
    <row r="734" hidden="1">
      <c r="B734" s="22"/>
      <c r="C734" s="18"/>
      <c r="D734" s="17"/>
      <c r="G734" s="34" t="s">
        <v>5235</v>
      </c>
      <c r="H734" s="307"/>
      <c r="K734" s="18"/>
      <c r="O734" s="51"/>
      <c r="Q734" s="17"/>
      <c r="R734" s="17"/>
      <c r="S734" s="18" t="str">
        <f t="shared" si="2"/>
        <v/>
      </c>
      <c r="T734" s="17" t="s">
        <v>59</v>
      </c>
      <c r="U734" s="17" t="s">
        <v>59</v>
      </c>
      <c r="AE734" s="17" t="s">
        <v>59</v>
      </c>
    </row>
    <row r="735" hidden="1">
      <c r="B735" s="22"/>
      <c r="C735" s="18"/>
      <c r="D735" s="17"/>
      <c r="G735" s="34" t="s">
        <v>5235</v>
      </c>
      <c r="H735" s="307"/>
      <c r="K735" s="18"/>
      <c r="O735" s="51"/>
      <c r="Q735" s="17"/>
      <c r="R735" s="17"/>
      <c r="S735" s="18" t="str">
        <f t="shared" si="2"/>
        <v/>
      </c>
      <c r="T735" s="17" t="s">
        <v>59</v>
      </c>
      <c r="U735" s="17" t="s">
        <v>59</v>
      </c>
      <c r="AE735" s="17" t="s">
        <v>59</v>
      </c>
    </row>
    <row r="736" hidden="1">
      <c r="B736" s="22"/>
      <c r="C736" s="18"/>
      <c r="D736" s="17"/>
      <c r="G736" s="34" t="s">
        <v>5235</v>
      </c>
      <c r="H736" s="307"/>
      <c r="K736" s="18"/>
      <c r="O736" s="51"/>
      <c r="Q736" s="17"/>
      <c r="R736" s="17"/>
      <c r="S736" s="18" t="str">
        <f t="shared" si="2"/>
        <v/>
      </c>
      <c r="T736" s="17" t="s">
        <v>59</v>
      </c>
      <c r="U736" s="17" t="s">
        <v>59</v>
      </c>
      <c r="AE736" s="17" t="s">
        <v>59</v>
      </c>
    </row>
    <row r="737" hidden="1">
      <c r="B737" s="22"/>
      <c r="C737" s="18"/>
      <c r="D737" s="17"/>
      <c r="G737" s="34" t="s">
        <v>5235</v>
      </c>
      <c r="H737" s="307"/>
      <c r="K737" s="18"/>
      <c r="O737" s="51"/>
      <c r="Q737" s="17"/>
      <c r="R737" s="17"/>
      <c r="S737" s="18" t="str">
        <f t="shared" si="2"/>
        <v/>
      </c>
      <c r="T737" s="17" t="s">
        <v>59</v>
      </c>
      <c r="U737" s="17" t="s">
        <v>59</v>
      </c>
      <c r="AE737" s="17" t="s">
        <v>59</v>
      </c>
    </row>
    <row r="738" hidden="1">
      <c r="B738" s="22"/>
      <c r="C738" s="18"/>
      <c r="D738" s="17"/>
      <c r="G738" s="34" t="s">
        <v>5235</v>
      </c>
      <c r="H738" s="307"/>
      <c r="K738" s="18"/>
      <c r="O738" s="51"/>
      <c r="Q738" s="17"/>
      <c r="R738" s="17"/>
      <c r="S738" s="18" t="str">
        <f t="shared" si="2"/>
        <v/>
      </c>
      <c r="T738" s="17" t="s">
        <v>59</v>
      </c>
      <c r="U738" s="17" t="s">
        <v>59</v>
      </c>
      <c r="AE738" s="17" t="s">
        <v>59</v>
      </c>
    </row>
    <row r="739" hidden="1">
      <c r="B739" s="22"/>
      <c r="C739" s="18"/>
      <c r="D739" s="17"/>
      <c r="G739" s="34" t="s">
        <v>5235</v>
      </c>
      <c r="H739" s="307"/>
      <c r="K739" s="18"/>
      <c r="O739" s="51"/>
      <c r="Q739" s="17"/>
      <c r="R739" s="17"/>
      <c r="S739" s="18" t="str">
        <f t="shared" si="2"/>
        <v/>
      </c>
      <c r="T739" s="17" t="s">
        <v>59</v>
      </c>
      <c r="U739" s="17" t="s">
        <v>59</v>
      </c>
      <c r="AE739" s="17" t="s">
        <v>59</v>
      </c>
    </row>
    <row r="740" hidden="1">
      <c r="B740" s="22"/>
      <c r="C740" s="18"/>
      <c r="D740" s="17"/>
      <c r="G740" s="34" t="s">
        <v>5235</v>
      </c>
      <c r="H740" s="307"/>
      <c r="K740" s="18"/>
      <c r="O740" s="51"/>
      <c r="Q740" s="17"/>
      <c r="R740" s="17"/>
      <c r="S740" s="18" t="str">
        <f t="shared" si="2"/>
        <v/>
      </c>
      <c r="T740" s="17" t="s">
        <v>59</v>
      </c>
      <c r="U740" s="17" t="s">
        <v>59</v>
      </c>
      <c r="AE740" s="17" t="s">
        <v>59</v>
      </c>
    </row>
    <row r="741" hidden="1">
      <c r="B741" s="22"/>
      <c r="C741" s="18"/>
      <c r="D741" s="17"/>
      <c r="G741" s="34" t="s">
        <v>5235</v>
      </c>
      <c r="H741" s="307"/>
      <c r="K741" s="18"/>
      <c r="O741" s="51"/>
      <c r="Q741" s="17"/>
      <c r="R741" s="17"/>
      <c r="S741" s="18" t="str">
        <f t="shared" si="2"/>
        <v/>
      </c>
      <c r="T741" s="17" t="s">
        <v>59</v>
      </c>
      <c r="U741" s="17" t="s">
        <v>59</v>
      </c>
      <c r="AE741" s="17" t="s">
        <v>59</v>
      </c>
    </row>
    <row r="742" hidden="1">
      <c r="B742" s="22"/>
      <c r="C742" s="18"/>
      <c r="D742" s="17"/>
      <c r="G742" s="34" t="s">
        <v>5235</v>
      </c>
      <c r="H742" s="307"/>
      <c r="K742" s="18"/>
      <c r="O742" s="51"/>
      <c r="Q742" s="17"/>
      <c r="R742" s="17"/>
      <c r="S742" s="18" t="str">
        <f t="shared" si="2"/>
        <v/>
      </c>
      <c r="T742" s="17" t="s">
        <v>59</v>
      </c>
      <c r="U742" s="17" t="s">
        <v>59</v>
      </c>
      <c r="AE742" s="17" t="s">
        <v>59</v>
      </c>
    </row>
    <row r="743" hidden="1">
      <c r="B743" s="22"/>
      <c r="C743" s="18"/>
      <c r="D743" s="17"/>
      <c r="G743" s="34" t="s">
        <v>5235</v>
      </c>
      <c r="H743" s="307"/>
      <c r="K743" s="18"/>
      <c r="O743" s="51"/>
      <c r="Q743" s="17"/>
      <c r="R743" s="17"/>
      <c r="S743" s="18" t="str">
        <f t="shared" si="2"/>
        <v/>
      </c>
      <c r="T743" s="17" t="s">
        <v>59</v>
      </c>
      <c r="U743" s="17" t="s">
        <v>59</v>
      </c>
      <c r="AE743" s="17" t="s">
        <v>59</v>
      </c>
    </row>
    <row r="744" hidden="1">
      <c r="B744" s="22"/>
      <c r="C744" s="18"/>
      <c r="D744" s="17"/>
      <c r="G744" s="34" t="s">
        <v>5235</v>
      </c>
      <c r="H744" s="307"/>
      <c r="K744" s="18"/>
      <c r="O744" s="51"/>
      <c r="Q744" s="17"/>
      <c r="R744" s="17"/>
      <c r="S744" s="18" t="str">
        <f t="shared" si="2"/>
        <v/>
      </c>
      <c r="T744" s="17" t="s">
        <v>59</v>
      </c>
      <c r="U744" s="17" t="s">
        <v>59</v>
      </c>
      <c r="AE744" s="17" t="s">
        <v>59</v>
      </c>
    </row>
    <row r="745" hidden="1">
      <c r="B745" s="22"/>
      <c r="C745" s="18"/>
      <c r="D745" s="17"/>
      <c r="G745" s="34" t="s">
        <v>5235</v>
      </c>
      <c r="H745" s="307"/>
      <c r="K745" s="18"/>
      <c r="O745" s="51"/>
      <c r="Q745" s="17"/>
      <c r="R745" s="17"/>
      <c r="S745" s="18" t="str">
        <f t="shared" si="2"/>
        <v/>
      </c>
      <c r="T745" s="17" t="s">
        <v>59</v>
      </c>
      <c r="U745" s="17" t="s">
        <v>59</v>
      </c>
      <c r="AE745" s="17" t="s">
        <v>59</v>
      </c>
    </row>
    <row r="746" hidden="1">
      <c r="B746" s="22"/>
      <c r="C746" s="18"/>
      <c r="D746" s="17"/>
      <c r="G746" s="34" t="s">
        <v>5235</v>
      </c>
      <c r="H746" s="307"/>
      <c r="K746" s="18"/>
      <c r="O746" s="51"/>
      <c r="Q746" s="17"/>
      <c r="R746" s="17"/>
      <c r="S746" s="18" t="str">
        <f t="shared" si="2"/>
        <v/>
      </c>
      <c r="T746" s="17" t="s">
        <v>59</v>
      </c>
      <c r="U746" s="17" t="s">
        <v>59</v>
      </c>
      <c r="AE746" s="17" t="s">
        <v>59</v>
      </c>
    </row>
    <row r="747" hidden="1">
      <c r="B747" s="22"/>
      <c r="C747" s="18"/>
      <c r="D747" s="17"/>
      <c r="G747" s="34" t="s">
        <v>5235</v>
      </c>
      <c r="H747" s="307"/>
      <c r="K747" s="18"/>
      <c r="O747" s="51"/>
      <c r="Q747" s="17"/>
      <c r="R747" s="17"/>
      <c r="S747" s="18" t="str">
        <f t="shared" si="2"/>
        <v/>
      </c>
      <c r="T747" s="17" t="s">
        <v>59</v>
      </c>
      <c r="U747" s="17" t="s">
        <v>59</v>
      </c>
      <c r="AE747" s="17" t="s">
        <v>59</v>
      </c>
    </row>
    <row r="748" hidden="1">
      <c r="B748" s="22"/>
      <c r="C748" s="18"/>
      <c r="D748" s="17"/>
      <c r="G748" s="34" t="s">
        <v>5235</v>
      </c>
      <c r="H748" s="307"/>
      <c r="K748" s="18"/>
      <c r="O748" s="51"/>
      <c r="Q748" s="17"/>
      <c r="R748" s="17"/>
      <c r="S748" s="18" t="str">
        <f t="shared" si="2"/>
        <v/>
      </c>
      <c r="T748" s="17" t="s">
        <v>59</v>
      </c>
      <c r="U748" s="17" t="s">
        <v>59</v>
      </c>
      <c r="AE748" s="17" t="s">
        <v>59</v>
      </c>
    </row>
    <row r="749" hidden="1">
      <c r="B749" s="22"/>
      <c r="C749" s="18"/>
      <c r="D749" s="17"/>
      <c r="G749" s="34" t="s">
        <v>5235</v>
      </c>
      <c r="H749" s="307"/>
      <c r="K749" s="18"/>
      <c r="O749" s="51"/>
      <c r="Q749" s="17"/>
      <c r="R749" s="17"/>
      <c r="S749" s="18" t="str">
        <f t="shared" si="2"/>
        <v/>
      </c>
      <c r="T749" s="17" t="s">
        <v>59</v>
      </c>
      <c r="U749" s="17" t="s">
        <v>59</v>
      </c>
      <c r="AE749" s="17" t="s">
        <v>59</v>
      </c>
    </row>
    <row r="750" hidden="1">
      <c r="B750" s="22"/>
      <c r="C750" s="18"/>
      <c r="D750" s="17"/>
      <c r="G750" s="34" t="s">
        <v>5235</v>
      </c>
      <c r="H750" s="307"/>
      <c r="K750" s="18"/>
      <c r="O750" s="51"/>
      <c r="Q750" s="17"/>
      <c r="R750" s="17"/>
      <c r="S750" s="18" t="str">
        <f t="shared" si="2"/>
        <v/>
      </c>
      <c r="T750" s="17" t="s">
        <v>59</v>
      </c>
      <c r="U750" s="17" t="s">
        <v>59</v>
      </c>
      <c r="AE750" s="17" t="s">
        <v>59</v>
      </c>
    </row>
    <row r="751" hidden="1">
      <c r="B751" s="22"/>
      <c r="C751" s="18"/>
      <c r="D751" s="17"/>
      <c r="G751" s="34" t="s">
        <v>5235</v>
      </c>
      <c r="H751" s="307"/>
      <c r="K751" s="18"/>
      <c r="O751" s="51"/>
      <c r="Q751" s="17"/>
      <c r="R751" s="17"/>
      <c r="S751" s="18" t="str">
        <f t="shared" si="2"/>
        <v/>
      </c>
      <c r="T751" s="17" t="s">
        <v>59</v>
      </c>
      <c r="U751" s="17" t="s">
        <v>59</v>
      </c>
      <c r="AE751" s="17" t="s">
        <v>59</v>
      </c>
    </row>
    <row r="752" hidden="1">
      <c r="B752" s="22"/>
      <c r="C752" s="18"/>
      <c r="D752" s="17"/>
      <c r="G752" s="34" t="s">
        <v>5235</v>
      </c>
      <c r="H752" s="307"/>
      <c r="K752" s="18"/>
      <c r="O752" s="51"/>
      <c r="Q752" s="17"/>
      <c r="R752" s="17"/>
      <c r="S752" s="18" t="str">
        <f t="shared" si="2"/>
        <v/>
      </c>
      <c r="T752" s="17" t="s">
        <v>59</v>
      </c>
      <c r="U752" s="17" t="s">
        <v>59</v>
      </c>
      <c r="AE752" s="17" t="s">
        <v>59</v>
      </c>
    </row>
    <row r="753" hidden="1">
      <c r="B753" s="22"/>
      <c r="C753" s="18"/>
      <c r="D753" s="17"/>
      <c r="G753" s="34" t="s">
        <v>5235</v>
      </c>
      <c r="H753" s="307"/>
      <c r="K753" s="18"/>
      <c r="O753" s="51"/>
      <c r="Q753" s="17"/>
      <c r="R753" s="17"/>
      <c r="S753" s="18" t="str">
        <f t="shared" si="2"/>
        <v/>
      </c>
      <c r="T753" s="17" t="s">
        <v>59</v>
      </c>
      <c r="U753" s="17" t="s">
        <v>59</v>
      </c>
      <c r="AE753" s="17" t="s">
        <v>59</v>
      </c>
    </row>
    <row r="754" hidden="1">
      <c r="B754" s="22"/>
      <c r="C754" s="18"/>
      <c r="D754" s="17"/>
      <c r="G754" s="34" t="s">
        <v>5235</v>
      </c>
      <c r="H754" s="307"/>
      <c r="K754" s="18"/>
      <c r="O754" s="51"/>
      <c r="Q754" s="17"/>
      <c r="R754" s="17"/>
      <c r="S754" s="18" t="str">
        <f t="shared" si="2"/>
        <v/>
      </c>
    </row>
    <row r="755" hidden="1">
      <c r="B755" s="22"/>
      <c r="C755" s="18"/>
      <c r="D755" s="17"/>
      <c r="G755" s="34" t="s">
        <v>5235</v>
      </c>
      <c r="H755" s="307"/>
      <c r="K755" s="18"/>
      <c r="O755" s="51"/>
      <c r="Q755" s="17"/>
      <c r="R755" s="17"/>
      <c r="S755" s="18" t="str">
        <f t="shared" si="2"/>
        <v/>
      </c>
    </row>
    <row r="756" hidden="1">
      <c r="B756" s="22"/>
      <c r="C756" s="18"/>
      <c r="D756" s="17"/>
      <c r="G756" s="34" t="s">
        <v>5235</v>
      </c>
      <c r="H756" s="307"/>
      <c r="K756" s="18"/>
      <c r="O756" s="51"/>
      <c r="Q756" s="17"/>
      <c r="R756" s="17"/>
      <c r="S756" s="18" t="str">
        <f t="shared" si="2"/>
        <v/>
      </c>
    </row>
    <row r="757" hidden="1">
      <c r="B757" s="22"/>
      <c r="C757" s="18"/>
      <c r="D757" s="17"/>
      <c r="G757" s="34" t="s">
        <v>5235</v>
      </c>
      <c r="H757" s="307"/>
      <c r="K757" s="18"/>
      <c r="O757" s="51"/>
      <c r="Q757" s="17"/>
      <c r="R757" s="17"/>
      <c r="S757" s="18" t="str">
        <f t="shared" si="2"/>
        <v/>
      </c>
    </row>
    <row r="758" hidden="1">
      <c r="B758" s="22"/>
      <c r="C758" s="18"/>
      <c r="D758" s="17"/>
      <c r="G758" s="34" t="s">
        <v>5235</v>
      </c>
      <c r="H758" s="307"/>
      <c r="K758" s="18"/>
      <c r="O758" s="51"/>
      <c r="Q758" s="17"/>
      <c r="R758" s="17"/>
      <c r="S758" s="18" t="str">
        <f t="shared" si="2"/>
        <v/>
      </c>
    </row>
    <row r="759" hidden="1">
      <c r="B759" s="22"/>
      <c r="C759" s="18"/>
      <c r="D759" s="17"/>
      <c r="G759" s="34" t="s">
        <v>5235</v>
      </c>
      <c r="H759" s="307"/>
      <c r="K759" s="18"/>
      <c r="O759" s="51"/>
      <c r="Q759" s="17"/>
      <c r="R759" s="17"/>
      <c r="S759" s="18" t="str">
        <f t="shared" si="2"/>
        <v/>
      </c>
    </row>
    <row r="760" hidden="1">
      <c r="B760" s="22"/>
      <c r="C760" s="18"/>
      <c r="D760" s="17"/>
      <c r="G760" s="34" t="s">
        <v>5235</v>
      </c>
      <c r="H760" s="307"/>
      <c r="K760" s="18"/>
      <c r="O760" s="51"/>
      <c r="Q760" s="17"/>
      <c r="R760" s="17"/>
      <c r="S760" s="18" t="str">
        <f t="shared" si="2"/>
        <v/>
      </c>
    </row>
    <row r="761" hidden="1">
      <c r="B761" s="22"/>
      <c r="C761" s="18"/>
      <c r="D761" s="17"/>
      <c r="G761" s="34" t="s">
        <v>5235</v>
      </c>
      <c r="H761" s="307"/>
      <c r="K761" s="18"/>
      <c r="O761" s="51"/>
      <c r="Q761" s="17"/>
      <c r="R761" s="17"/>
      <c r="S761" s="18" t="str">
        <f t="shared" si="2"/>
        <v/>
      </c>
    </row>
    <row r="762" hidden="1">
      <c r="B762" s="22"/>
      <c r="C762" s="18"/>
      <c r="D762" s="17"/>
      <c r="G762" s="34" t="s">
        <v>5235</v>
      </c>
      <c r="H762" s="307"/>
      <c r="K762" s="18"/>
      <c r="O762" s="51"/>
      <c r="Q762" s="17"/>
      <c r="R762" s="17"/>
      <c r="S762" s="18" t="str">
        <f t="shared" si="2"/>
        <v/>
      </c>
    </row>
    <row r="763" hidden="1">
      <c r="B763" s="22"/>
      <c r="C763" s="18"/>
      <c r="D763" s="17"/>
      <c r="G763" s="34" t="s">
        <v>5235</v>
      </c>
      <c r="H763" s="307"/>
      <c r="K763" s="18"/>
      <c r="O763" s="51"/>
      <c r="Q763" s="17"/>
      <c r="R763" s="17"/>
      <c r="S763" s="18" t="str">
        <f t="shared" si="2"/>
        <v/>
      </c>
    </row>
    <row r="764" hidden="1">
      <c r="B764" s="22"/>
      <c r="C764" s="18"/>
      <c r="D764" s="17"/>
      <c r="G764" s="34" t="s">
        <v>5235</v>
      </c>
      <c r="H764" s="307"/>
      <c r="K764" s="18"/>
      <c r="O764" s="51"/>
      <c r="Q764" s="17"/>
      <c r="R764" s="17"/>
      <c r="S764" s="18" t="str">
        <f t="shared" si="2"/>
        <v/>
      </c>
    </row>
    <row r="765" hidden="1">
      <c r="B765" s="22"/>
      <c r="C765" s="18"/>
      <c r="D765" s="17"/>
      <c r="G765" s="34" t="s">
        <v>5235</v>
      </c>
      <c r="H765" s="307"/>
      <c r="K765" s="18"/>
      <c r="O765" s="51"/>
      <c r="Q765" s="17"/>
      <c r="R765" s="17"/>
      <c r="S765" s="18" t="str">
        <f t="shared" si="2"/>
        <v/>
      </c>
    </row>
    <row r="766" hidden="1">
      <c r="B766" s="22"/>
      <c r="C766" s="18"/>
      <c r="D766" s="17"/>
      <c r="G766" s="34" t="s">
        <v>5235</v>
      </c>
      <c r="H766" s="307"/>
      <c r="K766" s="18"/>
      <c r="O766" s="51"/>
      <c r="Q766" s="17"/>
      <c r="R766" s="17"/>
      <c r="S766" s="18" t="str">
        <f t="shared" si="2"/>
        <v/>
      </c>
    </row>
    <row r="767" hidden="1">
      <c r="B767" s="22"/>
      <c r="C767" s="18"/>
      <c r="D767" s="17"/>
      <c r="G767" s="34" t="s">
        <v>5235</v>
      </c>
      <c r="H767" s="307"/>
      <c r="K767" s="18"/>
      <c r="O767" s="51"/>
      <c r="Q767" s="17"/>
      <c r="R767" s="17"/>
      <c r="S767" s="18" t="str">
        <f t="shared" si="2"/>
        <v/>
      </c>
    </row>
    <row r="768" hidden="1">
      <c r="B768" s="22"/>
      <c r="C768" s="18"/>
      <c r="D768" s="17"/>
      <c r="G768" s="34" t="s">
        <v>5235</v>
      </c>
      <c r="H768" s="307"/>
      <c r="K768" s="18"/>
      <c r="O768" s="51"/>
      <c r="Q768" s="17"/>
      <c r="R768" s="17"/>
      <c r="S768" s="18" t="str">
        <f t="shared" si="2"/>
        <v/>
      </c>
    </row>
    <row r="769" hidden="1">
      <c r="B769" s="22"/>
      <c r="C769" s="18"/>
      <c r="D769" s="17"/>
      <c r="G769" s="34" t="s">
        <v>5235</v>
      </c>
      <c r="H769" s="307"/>
      <c r="K769" s="18"/>
      <c r="O769" s="51"/>
      <c r="Q769" s="17"/>
      <c r="R769" s="17"/>
      <c r="S769" s="18" t="str">
        <f t="shared" si="2"/>
        <v/>
      </c>
    </row>
    <row r="770" hidden="1">
      <c r="B770" s="22"/>
      <c r="C770" s="18"/>
      <c r="D770" s="17"/>
      <c r="G770" s="34" t="s">
        <v>5235</v>
      </c>
      <c r="H770" s="307"/>
      <c r="K770" s="18"/>
      <c r="O770" s="51"/>
      <c r="Q770" s="17"/>
      <c r="R770" s="17"/>
      <c r="S770" s="18" t="str">
        <f t="shared" si="2"/>
        <v/>
      </c>
    </row>
    <row r="771" hidden="1">
      <c r="B771" s="22"/>
      <c r="C771" s="18"/>
      <c r="D771" s="17"/>
      <c r="G771" s="34" t="s">
        <v>5235</v>
      </c>
      <c r="H771" s="307"/>
      <c r="K771" s="18"/>
      <c r="O771" s="51"/>
      <c r="Q771" s="17"/>
      <c r="R771" s="17"/>
      <c r="S771" s="18" t="str">
        <f t="shared" si="2"/>
        <v/>
      </c>
    </row>
    <row r="772" hidden="1">
      <c r="B772" s="22"/>
      <c r="C772" s="18"/>
      <c r="D772" s="17"/>
      <c r="G772" s="34" t="s">
        <v>5235</v>
      </c>
      <c r="H772" s="307"/>
      <c r="K772" s="18"/>
      <c r="O772" s="51"/>
      <c r="Q772" s="17"/>
      <c r="R772" s="17"/>
      <c r="S772" s="18" t="str">
        <f t="shared" si="2"/>
        <v/>
      </c>
    </row>
    <row r="773" hidden="1">
      <c r="B773" s="22"/>
      <c r="C773" s="18"/>
      <c r="D773" s="17"/>
      <c r="G773" s="34" t="s">
        <v>5235</v>
      </c>
      <c r="H773" s="307"/>
      <c r="K773" s="18"/>
      <c r="O773" s="51"/>
      <c r="Q773" s="17"/>
      <c r="R773" s="17"/>
      <c r="S773" s="18" t="str">
        <f t="shared" si="2"/>
        <v/>
      </c>
    </row>
    <row r="774" hidden="1">
      <c r="B774" s="22"/>
      <c r="C774" s="18"/>
      <c r="D774" s="17"/>
      <c r="G774" s="34" t="s">
        <v>5235</v>
      </c>
      <c r="H774" s="307"/>
      <c r="K774" s="18"/>
      <c r="O774" s="51"/>
      <c r="Q774" s="17"/>
      <c r="R774" s="17"/>
      <c r="S774" s="18" t="str">
        <f t="shared" si="2"/>
        <v/>
      </c>
    </row>
    <row r="775" hidden="1">
      <c r="B775" s="22"/>
      <c r="C775" s="18"/>
      <c r="D775" s="17"/>
      <c r="G775" s="34" t="s">
        <v>5235</v>
      </c>
      <c r="H775" s="307"/>
      <c r="K775" s="18"/>
      <c r="O775" s="51"/>
      <c r="Q775" s="17"/>
      <c r="R775" s="17"/>
      <c r="S775" s="18" t="str">
        <f t="shared" si="2"/>
        <v/>
      </c>
    </row>
    <row r="776" hidden="1">
      <c r="B776" s="22"/>
      <c r="C776" s="18"/>
      <c r="D776" s="17"/>
      <c r="G776" s="34" t="s">
        <v>5235</v>
      </c>
      <c r="H776" s="307"/>
      <c r="K776" s="18"/>
      <c r="O776" s="51"/>
      <c r="Q776" s="17"/>
      <c r="R776" s="17"/>
      <c r="S776" s="18" t="str">
        <f t="shared" si="2"/>
        <v/>
      </c>
    </row>
    <row r="777" hidden="1">
      <c r="B777" s="22"/>
      <c r="C777" s="18"/>
      <c r="D777" s="17"/>
      <c r="G777" s="34" t="s">
        <v>5235</v>
      </c>
      <c r="H777" s="307"/>
      <c r="K777" s="18"/>
      <c r="O777" s="51"/>
      <c r="Q777" s="17"/>
      <c r="R777" s="17"/>
      <c r="S777" s="18" t="str">
        <f t="shared" si="2"/>
        <v/>
      </c>
    </row>
    <row r="778" hidden="1">
      <c r="B778" s="22"/>
      <c r="C778" s="18"/>
      <c r="D778" s="17"/>
      <c r="G778" s="34" t="s">
        <v>5235</v>
      </c>
      <c r="H778" s="307"/>
      <c r="K778" s="18"/>
      <c r="O778" s="51"/>
      <c r="Q778" s="17"/>
      <c r="R778" s="17"/>
      <c r="S778" s="18" t="str">
        <f t="shared" si="2"/>
        <v/>
      </c>
    </row>
    <row r="779" hidden="1">
      <c r="B779" s="22"/>
      <c r="C779" s="18"/>
      <c r="D779" s="17"/>
      <c r="G779" s="34" t="s">
        <v>5235</v>
      </c>
      <c r="H779" s="307"/>
      <c r="K779" s="18"/>
      <c r="O779" s="51"/>
      <c r="Q779" s="17"/>
      <c r="R779" s="17"/>
      <c r="S779" s="18" t="str">
        <f t="shared" si="2"/>
        <v/>
      </c>
    </row>
    <row r="780" hidden="1">
      <c r="B780" s="22"/>
      <c r="C780" s="18"/>
      <c r="D780" s="17"/>
      <c r="G780" s="34" t="s">
        <v>5235</v>
      </c>
      <c r="H780" s="307"/>
      <c r="K780" s="18"/>
      <c r="O780" s="51"/>
      <c r="Q780" s="17"/>
      <c r="R780" s="17"/>
      <c r="S780" s="18" t="str">
        <f t="shared" si="2"/>
        <v/>
      </c>
    </row>
    <row r="781" hidden="1">
      <c r="B781" s="22"/>
      <c r="C781" s="18"/>
      <c r="D781" s="17"/>
      <c r="G781" s="34" t="s">
        <v>5235</v>
      </c>
      <c r="H781" s="307"/>
      <c r="K781" s="18"/>
      <c r="O781" s="51"/>
      <c r="Q781" s="17"/>
      <c r="R781" s="17"/>
      <c r="S781" s="18" t="str">
        <f t="shared" si="2"/>
        <v/>
      </c>
    </row>
    <row r="782" hidden="1">
      <c r="B782" s="22"/>
      <c r="C782" s="18"/>
      <c r="D782" s="17"/>
      <c r="G782" s="34" t="s">
        <v>5235</v>
      </c>
      <c r="H782" s="307"/>
      <c r="K782" s="18"/>
      <c r="O782" s="51"/>
      <c r="Q782" s="17"/>
      <c r="R782" s="17"/>
      <c r="S782" s="18" t="str">
        <f t="shared" si="2"/>
        <v/>
      </c>
    </row>
    <row r="783" hidden="1">
      <c r="B783" s="22"/>
      <c r="C783" s="18"/>
      <c r="D783" s="17"/>
      <c r="G783" s="34" t="s">
        <v>5235</v>
      </c>
      <c r="H783" s="307"/>
      <c r="K783" s="18"/>
      <c r="O783" s="51"/>
      <c r="Q783" s="17"/>
      <c r="R783" s="17"/>
      <c r="S783" s="18" t="str">
        <f t="shared" si="2"/>
        <v/>
      </c>
    </row>
    <row r="784" hidden="1">
      <c r="B784" s="22"/>
      <c r="C784" s="18"/>
      <c r="D784" s="17"/>
      <c r="G784" s="34" t="s">
        <v>5235</v>
      </c>
      <c r="H784" s="307"/>
      <c r="K784" s="18"/>
      <c r="O784" s="51"/>
      <c r="Q784" s="17"/>
      <c r="R784" s="17"/>
      <c r="S784" s="18" t="str">
        <f t="shared" si="2"/>
        <v/>
      </c>
    </row>
    <row r="785" hidden="1">
      <c r="B785" s="22"/>
      <c r="C785" s="18"/>
      <c r="D785" s="17"/>
      <c r="G785" s="34" t="s">
        <v>5235</v>
      </c>
      <c r="H785" s="307"/>
      <c r="K785" s="18"/>
      <c r="O785" s="51"/>
      <c r="Q785" s="17"/>
      <c r="R785" s="17"/>
      <c r="S785" s="18" t="str">
        <f t="shared" si="2"/>
        <v/>
      </c>
    </row>
    <row r="786" hidden="1">
      <c r="B786" s="22"/>
      <c r="C786" s="18"/>
      <c r="D786" s="17"/>
      <c r="G786" s="34" t="s">
        <v>5235</v>
      </c>
      <c r="H786" s="307"/>
      <c r="K786" s="18"/>
      <c r="O786" s="51"/>
      <c r="Q786" s="17"/>
      <c r="R786" s="17"/>
      <c r="S786" s="18" t="str">
        <f t="shared" si="2"/>
        <v/>
      </c>
    </row>
    <row r="787" hidden="1">
      <c r="B787" s="22"/>
      <c r="C787" s="18"/>
      <c r="D787" s="17"/>
      <c r="G787" s="34" t="s">
        <v>5235</v>
      </c>
      <c r="H787" s="307"/>
      <c r="K787" s="18"/>
      <c r="O787" s="51"/>
      <c r="Q787" s="17"/>
      <c r="R787" s="17"/>
      <c r="S787" s="18" t="str">
        <f t="shared" si="2"/>
        <v/>
      </c>
    </row>
    <row r="788" hidden="1">
      <c r="B788" s="22"/>
      <c r="C788" s="18"/>
      <c r="D788" s="17"/>
      <c r="G788" s="34" t="s">
        <v>5235</v>
      </c>
      <c r="H788" s="307"/>
      <c r="K788" s="18"/>
      <c r="O788" s="51"/>
      <c r="Q788" s="17"/>
      <c r="R788" s="17"/>
      <c r="S788" s="18" t="str">
        <f t="shared" si="2"/>
        <v/>
      </c>
    </row>
    <row r="789" hidden="1">
      <c r="B789" s="22"/>
      <c r="C789" s="18"/>
      <c r="D789" s="17"/>
      <c r="G789" s="34" t="s">
        <v>5235</v>
      </c>
      <c r="H789" s="307"/>
      <c r="K789" s="18"/>
      <c r="O789" s="51"/>
      <c r="Q789" s="17"/>
      <c r="R789" s="17"/>
      <c r="S789" s="18" t="str">
        <f t="shared" si="2"/>
        <v/>
      </c>
    </row>
    <row r="790" hidden="1">
      <c r="B790" s="22"/>
      <c r="C790" s="18"/>
      <c r="D790" s="17"/>
      <c r="G790" s="34" t="s">
        <v>5235</v>
      </c>
      <c r="H790" s="307"/>
      <c r="K790" s="18"/>
      <c r="O790" s="51"/>
      <c r="Q790" s="17"/>
      <c r="R790" s="17"/>
      <c r="S790" s="18" t="str">
        <f t="shared" si="2"/>
        <v/>
      </c>
    </row>
    <row r="791" hidden="1">
      <c r="B791" s="22"/>
      <c r="C791" s="18"/>
      <c r="D791" s="17"/>
      <c r="G791" s="34" t="s">
        <v>5235</v>
      </c>
      <c r="H791" s="307"/>
      <c r="K791" s="18"/>
      <c r="O791" s="51"/>
      <c r="Q791" s="17"/>
      <c r="R791" s="17"/>
      <c r="S791" s="18" t="str">
        <f t="shared" si="2"/>
        <v/>
      </c>
    </row>
    <row r="792" hidden="1">
      <c r="B792" s="22"/>
      <c r="C792" s="18"/>
      <c r="D792" s="17"/>
      <c r="G792" s="34" t="s">
        <v>5235</v>
      </c>
      <c r="H792" s="307"/>
      <c r="K792" s="18"/>
      <c r="O792" s="51"/>
      <c r="Q792" s="17"/>
      <c r="R792" s="17"/>
      <c r="S792" s="18" t="str">
        <f t="shared" si="2"/>
        <v/>
      </c>
    </row>
    <row r="793" hidden="1">
      <c r="B793" s="22"/>
      <c r="C793" s="18"/>
      <c r="D793" s="17"/>
      <c r="G793" s="34" t="s">
        <v>5235</v>
      </c>
      <c r="H793" s="307"/>
      <c r="K793" s="18"/>
      <c r="O793" s="51"/>
      <c r="Q793" s="17"/>
      <c r="R793" s="17"/>
      <c r="S793" s="18" t="str">
        <f t="shared" si="2"/>
        <v/>
      </c>
    </row>
    <row r="794" hidden="1">
      <c r="B794" s="22"/>
      <c r="C794" s="18"/>
      <c r="D794" s="17"/>
      <c r="G794" s="34" t="s">
        <v>5235</v>
      </c>
      <c r="H794" s="307"/>
      <c r="K794" s="18"/>
      <c r="O794" s="51"/>
      <c r="Q794" s="17"/>
      <c r="R794" s="17"/>
      <c r="S794" s="18" t="str">
        <f t="shared" si="2"/>
        <v/>
      </c>
    </row>
    <row r="795" hidden="1">
      <c r="B795" s="22"/>
      <c r="C795" s="18"/>
      <c r="D795" s="17"/>
      <c r="G795" s="34" t="s">
        <v>5235</v>
      </c>
      <c r="H795" s="307"/>
      <c r="K795" s="18"/>
      <c r="O795" s="51"/>
      <c r="Q795" s="17"/>
      <c r="R795" s="17"/>
      <c r="S795" s="18" t="str">
        <f t="shared" si="2"/>
        <v/>
      </c>
    </row>
    <row r="796" hidden="1">
      <c r="B796" s="22"/>
      <c r="C796" s="18"/>
      <c r="D796" s="17"/>
      <c r="G796" s="34" t="s">
        <v>5235</v>
      </c>
      <c r="H796" s="307"/>
      <c r="K796" s="18"/>
      <c r="O796" s="51"/>
      <c r="Q796" s="17"/>
      <c r="R796" s="17"/>
      <c r="S796" s="18" t="str">
        <f t="shared" si="2"/>
        <v/>
      </c>
    </row>
    <row r="797" hidden="1">
      <c r="B797" s="22"/>
      <c r="C797" s="18"/>
      <c r="D797" s="17"/>
      <c r="G797" s="34" t="s">
        <v>5235</v>
      </c>
      <c r="H797" s="307"/>
      <c r="K797" s="18"/>
      <c r="O797" s="51"/>
      <c r="Q797" s="17"/>
      <c r="R797" s="17"/>
      <c r="S797" s="18" t="str">
        <f t="shared" si="2"/>
        <v/>
      </c>
    </row>
    <row r="798" hidden="1">
      <c r="B798" s="22"/>
      <c r="C798" s="18"/>
      <c r="D798" s="17"/>
      <c r="G798" s="34" t="s">
        <v>5235</v>
      </c>
      <c r="H798" s="307"/>
      <c r="K798" s="18"/>
      <c r="O798" s="51"/>
      <c r="Q798" s="17"/>
      <c r="R798" s="17"/>
      <c r="S798" s="18" t="str">
        <f t="shared" si="2"/>
        <v/>
      </c>
    </row>
    <row r="799" hidden="1">
      <c r="B799" s="22"/>
      <c r="C799" s="18"/>
      <c r="D799" s="17"/>
      <c r="G799" s="34" t="s">
        <v>5235</v>
      </c>
      <c r="H799" s="307"/>
      <c r="K799" s="18"/>
      <c r="O799" s="51"/>
      <c r="Q799" s="17"/>
      <c r="R799" s="19"/>
      <c r="S799" s="18" t="str">
        <f t="shared" si="2"/>
        <v/>
      </c>
    </row>
    <row r="800" hidden="1">
      <c r="B800" s="22"/>
      <c r="C800" s="18"/>
      <c r="D800" s="17"/>
      <c r="G800" s="34" t="s">
        <v>5235</v>
      </c>
      <c r="H800" s="307"/>
      <c r="K800" s="18"/>
      <c r="O800" s="51"/>
      <c r="Q800" s="17"/>
      <c r="R800" s="19"/>
      <c r="S800" s="18"/>
    </row>
    <row r="801" hidden="1">
      <c r="B801" s="22"/>
      <c r="C801" s="18"/>
      <c r="D801" s="17"/>
      <c r="G801" s="34" t="s">
        <v>5235</v>
      </c>
      <c r="H801" s="307"/>
      <c r="K801" s="18"/>
      <c r="O801" s="51"/>
      <c r="Q801" s="17"/>
      <c r="R801" s="19"/>
      <c r="S801" s="18"/>
    </row>
    <row r="802" hidden="1">
      <c r="B802" s="22"/>
      <c r="C802" s="18"/>
      <c r="D802" s="17"/>
      <c r="G802" s="34" t="s">
        <v>5235</v>
      </c>
      <c r="H802" s="307"/>
      <c r="K802" s="18"/>
      <c r="O802" s="51"/>
      <c r="Q802" s="17"/>
      <c r="R802" s="19"/>
      <c r="S802" s="18"/>
    </row>
    <row r="803" hidden="1">
      <c r="B803" s="22"/>
      <c r="C803" s="18"/>
      <c r="D803" s="17"/>
      <c r="G803" s="34" t="s">
        <v>5235</v>
      </c>
      <c r="H803" s="307"/>
      <c r="K803" s="18"/>
      <c r="O803" s="51"/>
      <c r="Q803" s="17"/>
      <c r="R803" s="19"/>
      <c r="S803" s="18"/>
    </row>
    <row r="804" hidden="1">
      <c r="B804" s="22"/>
      <c r="C804" s="18"/>
      <c r="D804" s="17"/>
      <c r="G804" s="34" t="s">
        <v>5235</v>
      </c>
      <c r="H804" s="307"/>
      <c r="K804" s="18"/>
      <c r="O804" s="51"/>
      <c r="Q804" s="17"/>
      <c r="R804" s="19"/>
      <c r="S804" s="18"/>
    </row>
    <row r="805" hidden="1">
      <c r="B805" s="22"/>
      <c r="C805" s="18"/>
      <c r="D805" s="17"/>
      <c r="G805" s="34" t="s">
        <v>5235</v>
      </c>
      <c r="H805" s="307"/>
      <c r="K805" s="18"/>
      <c r="O805" s="51"/>
      <c r="Q805" s="17"/>
      <c r="R805" s="19"/>
      <c r="S805" s="18"/>
    </row>
    <row r="806" hidden="1">
      <c r="B806" s="22"/>
      <c r="C806" s="18"/>
      <c r="D806" s="17"/>
      <c r="G806" s="34" t="s">
        <v>5235</v>
      </c>
      <c r="H806" s="307"/>
      <c r="K806" s="18"/>
      <c r="O806" s="51"/>
      <c r="Q806" s="17"/>
      <c r="R806" s="19"/>
      <c r="S806" s="18"/>
    </row>
    <row r="807" hidden="1">
      <c r="B807" s="22"/>
      <c r="C807" s="18"/>
      <c r="D807" s="17"/>
      <c r="G807" s="34" t="s">
        <v>5235</v>
      </c>
      <c r="H807" s="307"/>
      <c r="K807" s="18"/>
      <c r="O807" s="51"/>
      <c r="Q807" s="17"/>
      <c r="R807" s="19"/>
      <c r="S807" s="18"/>
    </row>
    <row r="808" hidden="1">
      <c r="B808" s="22"/>
      <c r="C808" s="18"/>
      <c r="D808" s="17"/>
      <c r="G808" s="34" t="s">
        <v>5235</v>
      </c>
      <c r="H808" s="307"/>
      <c r="K808" s="18"/>
      <c r="O808" s="51"/>
      <c r="Q808" s="17"/>
      <c r="R808" s="19"/>
      <c r="S808" s="18"/>
    </row>
    <row r="809" hidden="1">
      <c r="B809" s="22"/>
      <c r="C809" s="18"/>
      <c r="D809" s="17"/>
      <c r="G809" s="34" t="s">
        <v>5235</v>
      </c>
      <c r="H809" s="307"/>
      <c r="K809" s="18"/>
      <c r="O809" s="51"/>
      <c r="Q809" s="17"/>
      <c r="R809" s="19"/>
      <c r="S809" s="18"/>
    </row>
    <row r="810" hidden="1">
      <c r="B810" s="22"/>
      <c r="C810" s="18"/>
      <c r="D810" s="17"/>
      <c r="G810" s="34" t="s">
        <v>5235</v>
      </c>
      <c r="H810" s="307"/>
      <c r="K810" s="18"/>
      <c r="O810" s="51"/>
      <c r="Q810" s="17"/>
      <c r="R810" s="19"/>
      <c r="S810" s="18"/>
    </row>
    <row r="811" hidden="1">
      <c r="B811" s="22"/>
      <c r="C811" s="18"/>
      <c r="D811" s="17"/>
      <c r="G811" s="34" t="s">
        <v>5235</v>
      </c>
      <c r="H811" s="307"/>
      <c r="K811" s="18"/>
      <c r="O811" s="51"/>
      <c r="Q811" s="17"/>
      <c r="R811" s="19"/>
      <c r="S811" s="18"/>
    </row>
    <row r="812" hidden="1">
      <c r="B812" s="22"/>
      <c r="C812" s="18"/>
      <c r="D812" s="17"/>
      <c r="G812" s="34" t="s">
        <v>5235</v>
      </c>
      <c r="H812" s="307"/>
      <c r="K812" s="18"/>
      <c r="O812" s="51"/>
      <c r="Q812" s="17"/>
      <c r="R812" s="19"/>
      <c r="S812" s="18"/>
    </row>
    <row r="813" hidden="1">
      <c r="B813" s="22"/>
      <c r="C813" s="18"/>
      <c r="D813" s="17"/>
      <c r="G813" s="34" t="s">
        <v>5235</v>
      </c>
      <c r="H813" s="307"/>
      <c r="K813" s="18"/>
      <c r="O813" s="51"/>
      <c r="Q813" s="17"/>
      <c r="R813" s="19"/>
      <c r="S813" s="18"/>
    </row>
    <row r="814" hidden="1">
      <c r="B814" s="22"/>
      <c r="C814" s="18"/>
      <c r="D814" s="17"/>
      <c r="G814" s="34" t="s">
        <v>5235</v>
      </c>
      <c r="H814" s="307"/>
      <c r="K814" s="18"/>
      <c r="O814" s="51"/>
      <c r="Q814" s="17"/>
      <c r="R814" s="19"/>
      <c r="S814" s="18"/>
    </row>
    <row r="815" hidden="1">
      <c r="B815" s="22"/>
      <c r="C815" s="18"/>
      <c r="D815" s="17"/>
      <c r="G815" s="34" t="s">
        <v>5235</v>
      </c>
      <c r="H815" s="307"/>
      <c r="K815" s="18"/>
      <c r="O815" s="51"/>
      <c r="Q815" s="17"/>
      <c r="R815" s="19"/>
      <c r="S815" s="18"/>
    </row>
    <row r="816" hidden="1">
      <c r="B816" s="22"/>
      <c r="C816" s="18"/>
      <c r="D816" s="17"/>
      <c r="G816" s="34" t="s">
        <v>5235</v>
      </c>
      <c r="H816" s="307"/>
      <c r="K816" s="18"/>
      <c r="O816" s="51"/>
      <c r="Q816" s="17"/>
      <c r="R816" s="19"/>
      <c r="S816" s="18"/>
    </row>
    <row r="817" hidden="1">
      <c r="B817" s="22"/>
      <c r="C817" s="18"/>
      <c r="D817" s="17"/>
      <c r="G817" s="34" t="s">
        <v>5235</v>
      </c>
      <c r="H817" s="307"/>
      <c r="K817" s="18"/>
      <c r="O817" s="51"/>
      <c r="Q817" s="17"/>
      <c r="R817" s="19"/>
      <c r="S817" s="18"/>
    </row>
    <row r="818" hidden="1">
      <c r="B818" s="22"/>
      <c r="C818" s="18"/>
      <c r="D818" s="17"/>
      <c r="G818" s="34" t="s">
        <v>5235</v>
      </c>
      <c r="H818" s="307"/>
      <c r="K818" s="18"/>
      <c r="O818" s="51"/>
      <c r="Q818" s="17"/>
      <c r="R818" s="19"/>
      <c r="S818" s="18"/>
    </row>
    <row r="819" hidden="1">
      <c r="B819" s="22"/>
      <c r="C819" s="18"/>
      <c r="D819" s="17"/>
      <c r="G819" s="34" t="s">
        <v>5235</v>
      </c>
      <c r="H819" s="307"/>
      <c r="K819" s="18"/>
      <c r="O819" s="51"/>
      <c r="Q819" s="17"/>
      <c r="R819" s="19"/>
      <c r="S819" s="18"/>
    </row>
    <row r="820" hidden="1">
      <c r="B820" s="22"/>
      <c r="C820" s="18"/>
      <c r="D820" s="17"/>
      <c r="G820" s="34" t="s">
        <v>5235</v>
      </c>
      <c r="H820" s="307"/>
      <c r="K820" s="18"/>
      <c r="O820" s="51"/>
      <c r="Q820" s="17"/>
      <c r="R820" s="19"/>
      <c r="S820" s="18"/>
    </row>
    <row r="821" hidden="1">
      <c r="B821" s="22"/>
      <c r="C821" s="18"/>
      <c r="D821" s="17"/>
      <c r="G821" s="34" t="s">
        <v>5235</v>
      </c>
      <c r="H821" s="307"/>
      <c r="K821" s="18"/>
      <c r="O821" s="51"/>
      <c r="Q821" s="17"/>
      <c r="R821" s="19"/>
      <c r="S821" s="18"/>
    </row>
    <row r="822" hidden="1">
      <c r="B822" s="22"/>
      <c r="C822" s="18"/>
      <c r="D822" s="17"/>
      <c r="G822" s="34" t="s">
        <v>5235</v>
      </c>
      <c r="H822" s="307"/>
      <c r="K822" s="18"/>
      <c r="O822" s="51"/>
      <c r="Q822" s="17"/>
      <c r="R822" s="19"/>
      <c r="S822" s="18"/>
    </row>
    <row r="823" hidden="1">
      <c r="B823" s="22"/>
      <c r="C823" s="18"/>
      <c r="D823" s="17"/>
      <c r="G823" s="34" t="s">
        <v>5235</v>
      </c>
      <c r="H823" s="307"/>
      <c r="K823" s="18"/>
      <c r="O823" s="51"/>
      <c r="Q823" s="17"/>
      <c r="R823" s="19"/>
      <c r="S823" s="18"/>
    </row>
    <row r="824" hidden="1">
      <c r="B824" s="22"/>
      <c r="C824" s="18"/>
      <c r="D824" s="17"/>
      <c r="G824" s="34" t="s">
        <v>5235</v>
      </c>
      <c r="H824" s="307"/>
      <c r="K824" s="18"/>
      <c r="O824" s="51"/>
      <c r="Q824" s="17"/>
      <c r="R824" s="19"/>
      <c r="S824" s="18"/>
    </row>
    <row r="825" hidden="1">
      <c r="B825" s="22"/>
      <c r="C825" s="18"/>
      <c r="D825" s="17"/>
      <c r="G825" s="34" t="s">
        <v>5235</v>
      </c>
      <c r="H825" s="307"/>
      <c r="K825" s="18"/>
      <c r="O825" s="51"/>
      <c r="Q825" s="17"/>
      <c r="R825" s="19"/>
      <c r="S825" s="18"/>
    </row>
    <row r="826" hidden="1">
      <c r="B826" s="22"/>
      <c r="C826" s="18"/>
      <c r="D826" s="17"/>
      <c r="G826" s="34" t="s">
        <v>5235</v>
      </c>
      <c r="H826" s="307"/>
      <c r="K826" s="18"/>
      <c r="O826" s="51"/>
      <c r="Q826" s="17"/>
      <c r="R826" s="19"/>
      <c r="S826" s="18"/>
    </row>
    <row r="827" hidden="1">
      <c r="B827" s="22"/>
      <c r="C827" s="18"/>
      <c r="D827" s="17"/>
      <c r="G827" s="34" t="s">
        <v>5235</v>
      </c>
      <c r="H827" s="307"/>
      <c r="K827" s="18"/>
      <c r="O827" s="51"/>
      <c r="Q827" s="17"/>
      <c r="R827" s="19"/>
      <c r="S827" s="18"/>
    </row>
    <row r="828" hidden="1">
      <c r="B828" s="22"/>
      <c r="C828" s="18"/>
      <c r="D828" s="17"/>
      <c r="G828" s="34" t="s">
        <v>5235</v>
      </c>
      <c r="H828" s="307"/>
      <c r="K828" s="18"/>
      <c r="O828" s="51"/>
      <c r="Q828" s="17"/>
      <c r="R828" s="19"/>
      <c r="S828" s="18"/>
    </row>
    <row r="829" hidden="1">
      <c r="B829" s="22"/>
      <c r="C829" s="18"/>
      <c r="D829" s="17"/>
      <c r="G829" s="34" t="s">
        <v>5235</v>
      </c>
      <c r="H829" s="307"/>
      <c r="K829" s="18"/>
      <c r="O829" s="51"/>
      <c r="Q829" s="17"/>
      <c r="R829" s="19"/>
      <c r="S829" s="18"/>
    </row>
    <row r="830" hidden="1">
      <c r="B830" s="22"/>
      <c r="C830" s="18"/>
      <c r="D830" s="17"/>
      <c r="G830" s="34" t="s">
        <v>5235</v>
      </c>
      <c r="H830" s="307"/>
      <c r="K830" s="18"/>
      <c r="O830" s="51"/>
      <c r="Q830" s="17"/>
      <c r="R830" s="19"/>
      <c r="S830" s="18"/>
    </row>
    <row r="831" hidden="1">
      <c r="B831" s="22"/>
      <c r="C831" s="18"/>
      <c r="D831" s="17"/>
      <c r="G831" s="34" t="s">
        <v>5235</v>
      </c>
      <c r="H831" s="307"/>
      <c r="K831" s="18"/>
      <c r="O831" s="51"/>
      <c r="Q831" s="17"/>
      <c r="R831" s="19"/>
      <c r="S831" s="18"/>
    </row>
    <row r="832" hidden="1">
      <c r="B832" s="22"/>
      <c r="C832" s="18"/>
      <c r="D832" s="17"/>
      <c r="G832" s="34" t="s">
        <v>5235</v>
      </c>
      <c r="H832" s="307"/>
      <c r="K832" s="18"/>
      <c r="O832" s="51"/>
      <c r="Q832" s="17"/>
      <c r="R832" s="19"/>
      <c r="S832" s="18"/>
    </row>
    <row r="833" hidden="1">
      <c r="B833" s="22"/>
      <c r="C833" s="18"/>
      <c r="D833" s="17"/>
      <c r="G833" s="34" t="s">
        <v>5235</v>
      </c>
      <c r="H833" s="307"/>
      <c r="K833" s="18"/>
      <c r="O833" s="51"/>
      <c r="Q833" s="17"/>
      <c r="R833" s="19"/>
      <c r="S833" s="18"/>
    </row>
    <row r="834" hidden="1">
      <c r="B834" s="22"/>
      <c r="C834" s="18"/>
      <c r="D834" s="17"/>
      <c r="G834" s="34" t="s">
        <v>5235</v>
      </c>
      <c r="H834" s="307"/>
      <c r="K834" s="18"/>
      <c r="O834" s="51"/>
      <c r="Q834" s="17"/>
      <c r="R834" s="19"/>
      <c r="S834" s="18"/>
    </row>
    <row r="835" hidden="1">
      <c r="B835" s="22"/>
      <c r="C835" s="18"/>
      <c r="D835" s="17"/>
      <c r="G835" s="34" t="s">
        <v>5235</v>
      </c>
      <c r="H835" s="307"/>
      <c r="K835" s="18"/>
      <c r="O835" s="51"/>
      <c r="Q835" s="17"/>
      <c r="R835" s="19"/>
      <c r="S835" s="18"/>
    </row>
    <row r="836" hidden="1">
      <c r="B836" s="22"/>
      <c r="C836" s="18"/>
      <c r="D836" s="17"/>
      <c r="G836" s="34" t="s">
        <v>5235</v>
      </c>
      <c r="H836" s="307"/>
      <c r="K836" s="18"/>
      <c r="O836" s="51"/>
      <c r="Q836" s="17"/>
      <c r="R836" s="19"/>
      <c r="S836" s="18"/>
    </row>
    <row r="837" hidden="1">
      <c r="B837" s="22"/>
      <c r="C837" s="18"/>
      <c r="D837" s="17"/>
      <c r="G837" s="34" t="s">
        <v>5235</v>
      </c>
      <c r="H837" s="307"/>
      <c r="K837" s="18"/>
      <c r="O837" s="51"/>
      <c r="Q837" s="17"/>
      <c r="R837" s="19"/>
      <c r="S837" s="18"/>
    </row>
    <row r="838" hidden="1">
      <c r="B838" s="22"/>
      <c r="C838" s="18"/>
      <c r="D838" s="17"/>
      <c r="G838" s="34" t="s">
        <v>5235</v>
      </c>
      <c r="H838" s="307"/>
      <c r="K838" s="18"/>
      <c r="O838" s="51"/>
      <c r="Q838" s="17"/>
      <c r="R838" s="19"/>
      <c r="S838" s="18"/>
    </row>
    <row r="839" hidden="1">
      <c r="B839" s="22"/>
      <c r="C839" s="18"/>
      <c r="D839" s="17"/>
      <c r="G839" s="34" t="s">
        <v>5235</v>
      </c>
      <c r="H839" s="307"/>
      <c r="K839" s="18"/>
      <c r="O839" s="51"/>
      <c r="Q839" s="17"/>
      <c r="R839" s="19"/>
      <c r="S839" s="18"/>
    </row>
    <row r="840" hidden="1">
      <c r="B840" s="22"/>
      <c r="C840" s="18"/>
      <c r="D840" s="17"/>
      <c r="G840" s="34" t="s">
        <v>5235</v>
      </c>
      <c r="H840" s="307"/>
      <c r="K840" s="18"/>
      <c r="O840" s="51"/>
      <c r="Q840" s="17"/>
      <c r="R840" s="19"/>
      <c r="S840" s="18"/>
    </row>
    <row r="841" hidden="1">
      <c r="B841" s="22"/>
      <c r="C841" s="18"/>
      <c r="D841" s="17"/>
      <c r="G841" s="34" t="s">
        <v>5235</v>
      </c>
      <c r="H841" s="307"/>
      <c r="K841" s="18"/>
      <c r="O841" s="51"/>
      <c r="Q841" s="17"/>
      <c r="R841" s="19"/>
      <c r="S841" s="18"/>
    </row>
    <row r="842" hidden="1">
      <c r="B842" s="22"/>
      <c r="C842" s="18"/>
      <c r="D842" s="17"/>
      <c r="G842" s="34" t="s">
        <v>5235</v>
      </c>
      <c r="H842" s="307"/>
      <c r="K842" s="18"/>
      <c r="O842" s="51"/>
      <c r="Q842" s="17"/>
      <c r="R842" s="19"/>
      <c r="S842" s="18"/>
    </row>
    <row r="843" hidden="1">
      <c r="B843" s="22"/>
      <c r="C843" s="18"/>
      <c r="D843" s="17"/>
      <c r="G843" s="34" t="s">
        <v>5235</v>
      </c>
      <c r="H843" s="307"/>
      <c r="K843" s="18"/>
      <c r="O843" s="51"/>
      <c r="Q843" s="17"/>
      <c r="R843" s="19"/>
      <c r="S843" s="18"/>
    </row>
    <row r="844" hidden="1">
      <c r="B844" s="22"/>
      <c r="C844" s="18"/>
      <c r="D844" s="17"/>
      <c r="G844" s="34" t="s">
        <v>5235</v>
      </c>
      <c r="H844" s="307"/>
      <c r="K844" s="18"/>
      <c r="O844" s="51"/>
      <c r="Q844" s="17"/>
      <c r="R844" s="19"/>
      <c r="S844" s="18"/>
    </row>
    <row r="845" hidden="1">
      <c r="B845" s="22"/>
      <c r="C845" s="18"/>
      <c r="D845" s="17"/>
      <c r="G845" s="34" t="s">
        <v>5235</v>
      </c>
      <c r="H845" s="307"/>
      <c r="K845" s="18"/>
      <c r="O845" s="51"/>
      <c r="Q845" s="17"/>
      <c r="R845" s="19"/>
      <c r="S845" s="18"/>
    </row>
    <row r="846" hidden="1">
      <c r="B846" s="22"/>
      <c r="C846" s="18"/>
      <c r="D846" s="17"/>
      <c r="G846" s="34" t="s">
        <v>5235</v>
      </c>
      <c r="H846" s="307"/>
      <c r="K846" s="18"/>
      <c r="O846" s="51"/>
      <c r="Q846" s="17"/>
      <c r="R846" s="19"/>
      <c r="S846" s="18"/>
    </row>
    <row r="847" hidden="1">
      <c r="B847" s="22"/>
      <c r="C847" s="18"/>
      <c r="D847" s="17"/>
      <c r="G847" s="34" t="s">
        <v>5235</v>
      </c>
      <c r="H847" s="307"/>
      <c r="K847" s="18"/>
      <c r="O847" s="51"/>
      <c r="Q847" s="17"/>
      <c r="R847" s="19"/>
      <c r="S847" s="18"/>
    </row>
    <row r="848" hidden="1">
      <c r="B848" s="22"/>
      <c r="C848" s="18"/>
      <c r="D848" s="17"/>
      <c r="G848" s="34" t="s">
        <v>5235</v>
      </c>
      <c r="H848" s="307"/>
      <c r="K848" s="18"/>
      <c r="O848" s="51"/>
      <c r="Q848" s="17"/>
      <c r="R848" s="19"/>
      <c r="S848" s="18"/>
    </row>
    <row r="849" hidden="1">
      <c r="B849" s="22"/>
      <c r="C849" s="18"/>
      <c r="D849" s="17"/>
      <c r="G849" s="34" t="s">
        <v>5235</v>
      </c>
      <c r="H849" s="307"/>
      <c r="K849" s="18"/>
      <c r="O849" s="51"/>
      <c r="Q849" s="17"/>
      <c r="R849" s="19"/>
      <c r="S849" s="18"/>
    </row>
    <row r="850" hidden="1">
      <c r="B850" s="22"/>
      <c r="C850" s="18"/>
      <c r="D850" s="17"/>
      <c r="G850" s="34" t="s">
        <v>5235</v>
      </c>
      <c r="H850" s="307"/>
      <c r="K850" s="18"/>
      <c r="O850" s="51"/>
      <c r="Q850" s="17"/>
      <c r="R850" s="19"/>
      <c r="S850" s="18"/>
    </row>
    <row r="851" hidden="1">
      <c r="B851" s="22"/>
      <c r="C851" s="18"/>
      <c r="D851" s="17"/>
      <c r="G851" s="34" t="s">
        <v>5235</v>
      </c>
      <c r="H851" s="307"/>
      <c r="K851" s="18"/>
      <c r="O851" s="51"/>
      <c r="Q851" s="17"/>
      <c r="R851" s="19"/>
      <c r="S851" s="18"/>
    </row>
    <row r="852" hidden="1">
      <c r="B852" s="22"/>
      <c r="C852" s="18"/>
      <c r="D852" s="17"/>
      <c r="G852" s="34" t="s">
        <v>5235</v>
      </c>
      <c r="H852" s="307"/>
      <c r="K852" s="18"/>
      <c r="O852" s="51"/>
      <c r="Q852" s="17"/>
      <c r="R852" s="19"/>
      <c r="S852" s="18"/>
    </row>
    <row r="853" hidden="1">
      <c r="B853" s="22"/>
      <c r="C853" s="18"/>
      <c r="D853" s="17"/>
      <c r="G853" s="34" t="s">
        <v>5235</v>
      </c>
      <c r="H853" s="307"/>
      <c r="K853" s="18"/>
      <c r="O853" s="51"/>
      <c r="Q853" s="17"/>
      <c r="R853" s="19"/>
      <c r="S853" s="18"/>
    </row>
    <row r="854" hidden="1">
      <c r="B854" s="22"/>
      <c r="C854" s="18"/>
      <c r="D854" s="17"/>
      <c r="G854" s="34" t="s">
        <v>5235</v>
      </c>
      <c r="H854" s="307"/>
      <c r="K854" s="18"/>
      <c r="O854" s="51"/>
      <c r="Q854" s="17"/>
      <c r="R854" s="19"/>
      <c r="S854" s="18"/>
    </row>
    <row r="855" hidden="1">
      <c r="B855" s="22"/>
      <c r="C855" s="18"/>
      <c r="D855" s="17"/>
      <c r="G855" s="34" t="s">
        <v>5235</v>
      </c>
      <c r="H855" s="307"/>
      <c r="K855" s="18"/>
      <c r="O855" s="51"/>
      <c r="Q855" s="17"/>
      <c r="R855" s="19"/>
      <c r="S855" s="18"/>
    </row>
    <row r="856" hidden="1">
      <c r="B856" s="22"/>
      <c r="C856" s="18"/>
      <c r="D856" s="17"/>
      <c r="G856" s="34" t="s">
        <v>5235</v>
      </c>
      <c r="H856" s="307"/>
      <c r="K856" s="18"/>
      <c r="O856" s="51"/>
      <c r="Q856" s="17"/>
      <c r="R856" s="19"/>
      <c r="S856" s="18"/>
    </row>
    <row r="857" hidden="1">
      <c r="B857" s="22"/>
      <c r="C857" s="18"/>
      <c r="D857" s="17"/>
      <c r="G857" s="34" t="s">
        <v>5235</v>
      </c>
      <c r="H857" s="307"/>
      <c r="K857" s="18"/>
      <c r="O857" s="51"/>
      <c r="Q857" s="17"/>
      <c r="R857" s="19"/>
      <c r="S857" s="18"/>
    </row>
    <row r="858" hidden="1">
      <c r="B858" s="22"/>
      <c r="C858" s="18"/>
      <c r="D858" s="17"/>
      <c r="G858" s="34" t="s">
        <v>5235</v>
      </c>
      <c r="H858" s="307"/>
      <c r="K858" s="18"/>
      <c r="O858" s="51"/>
      <c r="Q858" s="17"/>
      <c r="R858" s="19"/>
      <c r="S858" s="18"/>
    </row>
    <row r="859" hidden="1">
      <c r="B859" s="22"/>
      <c r="C859" s="18"/>
      <c r="D859" s="17"/>
      <c r="G859" s="34" t="s">
        <v>5235</v>
      </c>
      <c r="H859" s="307"/>
      <c r="K859" s="18"/>
      <c r="O859" s="51"/>
      <c r="Q859" s="17"/>
      <c r="R859" s="19"/>
      <c r="S859" s="18"/>
    </row>
    <row r="860" hidden="1">
      <c r="B860" s="22"/>
      <c r="C860" s="18"/>
      <c r="D860" s="17"/>
      <c r="G860" s="34" t="s">
        <v>5235</v>
      </c>
      <c r="H860" s="307"/>
      <c r="K860" s="18"/>
      <c r="O860" s="51"/>
      <c r="Q860" s="17"/>
      <c r="R860" s="19"/>
      <c r="S860" s="18"/>
    </row>
    <row r="861" hidden="1">
      <c r="B861" s="22"/>
      <c r="C861" s="18"/>
      <c r="D861" s="17"/>
      <c r="G861" s="34" t="s">
        <v>5235</v>
      </c>
      <c r="H861" s="307"/>
      <c r="K861" s="18"/>
      <c r="O861" s="51"/>
      <c r="Q861" s="17"/>
      <c r="R861" s="19"/>
      <c r="S861" s="18"/>
    </row>
    <row r="862" hidden="1">
      <c r="B862" s="22"/>
      <c r="C862" s="18"/>
      <c r="D862" s="17"/>
      <c r="G862" s="34" t="s">
        <v>5235</v>
      </c>
      <c r="H862" s="307"/>
      <c r="K862" s="18"/>
      <c r="O862" s="51"/>
      <c r="Q862" s="17"/>
      <c r="R862" s="19"/>
      <c r="S862" s="18"/>
    </row>
    <row r="863" hidden="1">
      <c r="B863" s="22"/>
      <c r="C863" s="18"/>
      <c r="D863" s="17"/>
      <c r="G863" s="34" t="s">
        <v>5235</v>
      </c>
      <c r="H863" s="307"/>
      <c r="K863" s="18"/>
      <c r="O863" s="51"/>
      <c r="Q863" s="17"/>
      <c r="R863" s="19"/>
      <c r="S863" s="18"/>
    </row>
    <row r="864" hidden="1">
      <c r="B864" s="22"/>
      <c r="C864" s="18"/>
      <c r="D864" s="17"/>
      <c r="G864" s="34" t="s">
        <v>5235</v>
      </c>
      <c r="H864" s="307"/>
      <c r="K864" s="18"/>
      <c r="O864" s="51"/>
      <c r="Q864" s="17"/>
      <c r="R864" s="19"/>
      <c r="S864" s="18"/>
    </row>
    <row r="865" hidden="1">
      <c r="B865" s="22"/>
      <c r="C865" s="18"/>
      <c r="D865" s="17"/>
      <c r="G865" s="34" t="s">
        <v>5235</v>
      </c>
      <c r="H865" s="307"/>
      <c r="K865" s="18"/>
      <c r="O865" s="51"/>
      <c r="Q865" s="17"/>
      <c r="R865" s="19"/>
      <c r="S865" s="18"/>
    </row>
    <row r="866" hidden="1">
      <c r="B866" s="22"/>
      <c r="C866" s="18"/>
      <c r="D866" s="17"/>
      <c r="G866" s="34" t="s">
        <v>5235</v>
      </c>
      <c r="H866" s="307"/>
      <c r="K866" s="18"/>
      <c r="O866" s="51"/>
      <c r="Q866" s="17"/>
      <c r="R866" s="19"/>
      <c r="S866" s="18"/>
    </row>
    <row r="867" hidden="1">
      <c r="B867" s="22"/>
      <c r="C867" s="18"/>
      <c r="D867" s="17"/>
      <c r="G867" s="34" t="s">
        <v>5235</v>
      </c>
      <c r="H867" s="307"/>
      <c r="K867" s="18"/>
      <c r="O867" s="51"/>
      <c r="Q867" s="17"/>
      <c r="R867" s="19"/>
      <c r="S867" s="18"/>
    </row>
    <row r="868" hidden="1">
      <c r="B868" s="22"/>
      <c r="C868" s="18"/>
      <c r="D868" s="17"/>
      <c r="G868" s="34" t="s">
        <v>5235</v>
      </c>
      <c r="H868" s="307"/>
      <c r="K868" s="18"/>
      <c r="O868" s="51"/>
      <c r="Q868" s="17"/>
      <c r="R868" s="19"/>
      <c r="S868" s="18"/>
    </row>
    <row r="869" hidden="1">
      <c r="B869" s="22"/>
      <c r="C869" s="18"/>
      <c r="D869" s="17"/>
      <c r="G869" s="34" t="s">
        <v>5235</v>
      </c>
      <c r="H869" s="307"/>
      <c r="K869" s="18"/>
      <c r="O869" s="51"/>
      <c r="Q869" s="17"/>
      <c r="R869" s="19"/>
      <c r="S869" s="18"/>
    </row>
    <row r="870" hidden="1">
      <c r="B870" s="22"/>
      <c r="C870" s="18"/>
      <c r="D870" s="17"/>
      <c r="G870" s="34" t="s">
        <v>5235</v>
      </c>
      <c r="H870" s="307"/>
      <c r="K870" s="18"/>
      <c r="O870" s="51"/>
      <c r="Q870" s="17"/>
      <c r="R870" s="19"/>
      <c r="S870" s="18"/>
    </row>
    <row r="871" hidden="1">
      <c r="B871" s="22"/>
      <c r="C871" s="18"/>
      <c r="D871" s="17"/>
      <c r="G871" s="34" t="s">
        <v>5235</v>
      </c>
      <c r="H871" s="307"/>
      <c r="K871" s="18"/>
      <c r="O871" s="51"/>
      <c r="Q871" s="17"/>
      <c r="R871" s="19"/>
      <c r="S871" s="18"/>
    </row>
    <row r="872" hidden="1">
      <c r="B872" s="22"/>
      <c r="C872" s="18"/>
      <c r="D872" s="17"/>
      <c r="G872" s="34" t="s">
        <v>5235</v>
      </c>
      <c r="H872" s="307"/>
      <c r="K872" s="18"/>
      <c r="O872" s="51"/>
      <c r="Q872" s="17"/>
      <c r="R872" s="19"/>
      <c r="S872" s="18"/>
    </row>
    <row r="873" hidden="1">
      <c r="B873" s="22"/>
      <c r="C873" s="18"/>
      <c r="D873" s="17"/>
      <c r="G873" s="34" t="s">
        <v>5235</v>
      </c>
      <c r="H873" s="307"/>
      <c r="K873" s="18"/>
      <c r="O873" s="51"/>
      <c r="Q873" s="17"/>
      <c r="R873" s="19"/>
      <c r="S873" s="18"/>
    </row>
    <row r="874" hidden="1">
      <c r="B874" s="22"/>
      <c r="C874" s="18"/>
      <c r="D874" s="17"/>
      <c r="G874" s="34" t="s">
        <v>5235</v>
      </c>
      <c r="H874" s="307"/>
      <c r="K874" s="18"/>
      <c r="O874" s="51"/>
      <c r="Q874" s="17"/>
      <c r="R874" s="19"/>
      <c r="S874" s="18"/>
    </row>
    <row r="875" hidden="1">
      <c r="B875" s="22"/>
      <c r="C875" s="18"/>
      <c r="D875" s="17"/>
      <c r="G875" s="34" t="s">
        <v>5235</v>
      </c>
      <c r="H875" s="307"/>
      <c r="K875" s="18"/>
      <c r="O875" s="51"/>
      <c r="Q875" s="17"/>
      <c r="R875" s="19"/>
      <c r="S875" s="18"/>
    </row>
    <row r="876" hidden="1">
      <c r="B876" s="22"/>
      <c r="C876" s="18"/>
      <c r="D876" s="17"/>
      <c r="G876" s="34" t="s">
        <v>5235</v>
      </c>
      <c r="H876" s="307"/>
      <c r="K876" s="18"/>
      <c r="O876" s="51"/>
      <c r="Q876" s="17"/>
      <c r="R876" s="19"/>
      <c r="S876" s="18"/>
    </row>
    <row r="877" hidden="1">
      <c r="B877" s="22"/>
      <c r="C877" s="18"/>
      <c r="D877" s="17"/>
      <c r="G877" s="34" t="s">
        <v>5235</v>
      </c>
      <c r="H877" s="307"/>
      <c r="K877" s="18"/>
      <c r="O877" s="51"/>
      <c r="Q877" s="17"/>
      <c r="R877" s="19"/>
      <c r="S877" s="18"/>
    </row>
    <row r="878" hidden="1">
      <c r="B878" s="22"/>
      <c r="C878" s="18"/>
      <c r="D878" s="17"/>
      <c r="G878" s="34" t="s">
        <v>5235</v>
      </c>
      <c r="H878" s="307"/>
      <c r="K878" s="18"/>
      <c r="O878" s="51"/>
      <c r="Q878" s="17"/>
      <c r="R878" s="19"/>
      <c r="S878" s="18"/>
    </row>
    <row r="879" hidden="1">
      <c r="B879" s="22"/>
      <c r="C879" s="18"/>
      <c r="D879" s="17"/>
      <c r="G879" s="34" t="s">
        <v>5235</v>
      </c>
      <c r="H879" s="307"/>
      <c r="K879" s="18"/>
      <c r="O879" s="51"/>
      <c r="Q879" s="17"/>
      <c r="R879" s="19"/>
      <c r="S879" s="18"/>
    </row>
    <row r="880" hidden="1">
      <c r="B880" s="22"/>
      <c r="C880" s="18"/>
      <c r="D880" s="17"/>
      <c r="G880" s="34" t="s">
        <v>5235</v>
      </c>
      <c r="H880" s="307"/>
      <c r="K880" s="18"/>
      <c r="O880" s="51"/>
      <c r="Q880" s="17"/>
      <c r="R880" s="19"/>
      <c r="S880" s="18"/>
    </row>
    <row r="881" hidden="1">
      <c r="B881" s="22"/>
      <c r="C881" s="18"/>
      <c r="D881" s="17"/>
      <c r="G881" s="34" t="s">
        <v>5235</v>
      </c>
      <c r="H881" s="307"/>
      <c r="K881" s="18"/>
      <c r="O881" s="51"/>
      <c r="Q881" s="17"/>
      <c r="R881" s="19"/>
      <c r="S881" s="18"/>
    </row>
    <row r="882" hidden="1">
      <c r="B882" s="22"/>
      <c r="C882" s="18"/>
      <c r="D882" s="17"/>
      <c r="G882" s="34" t="s">
        <v>5235</v>
      </c>
      <c r="H882" s="307"/>
      <c r="K882" s="18"/>
      <c r="O882" s="51"/>
      <c r="Q882" s="17"/>
      <c r="R882" s="19"/>
      <c r="S882" s="18"/>
    </row>
    <row r="883" hidden="1">
      <c r="B883" s="22"/>
      <c r="C883" s="18"/>
      <c r="D883" s="17"/>
      <c r="G883" s="34" t="s">
        <v>5235</v>
      </c>
      <c r="H883" s="307"/>
      <c r="K883" s="18"/>
      <c r="O883" s="51"/>
      <c r="Q883" s="17"/>
      <c r="R883" s="19"/>
      <c r="S883" s="18"/>
    </row>
    <row r="884" hidden="1">
      <c r="B884" s="22"/>
      <c r="C884" s="18"/>
      <c r="D884" s="17"/>
      <c r="G884" s="34" t="s">
        <v>5235</v>
      </c>
      <c r="H884" s="307"/>
      <c r="K884" s="18"/>
      <c r="O884" s="51"/>
      <c r="Q884" s="17"/>
      <c r="R884" s="19"/>
      <c r="S884" s="18"/>
    </row>
    <row r="885" hidden="1">
      <c r="B885" s="22"/>
      <c r="C885" s="18"/>
      <c r="D885" s="17"/>
      <c r="G885" s="34" t="s">
        <v>5235</v>
      </c>
      <c r="H885" s="307"/>
      <c r="K885" s="18"/>
      <c r="O885" s="51"/>
      <c r="Q885" s="17"/>
      <c r="R885" s="19"/>
      <c r="S885" s="18"/>
    </row>
    <row r="886" hidden="1">
      <c r="B886" s="22"/>
      <c r="C886" s="18"/>
      <c r="D886" s="17"/>
      <c r="G886" s="34" t="s">
        <v>5235</v>
      </c>
      <c r="H886" s="307"/>
      <c r="K886" s="18"/>
      <c r="O886" s="51"/>
      <c r="Q886" s="17"/>
      <c r="R886" s="19"/>
      <c r="S886" s="18"/>
    </row>
    <row r="887" hidden="1">
      <c r="B887" s="22"/>
      <c r="C887" s="18"/>
      <c r="D887" s="17"/>
      <c r="G887" s="34" t="s">
        <v>5235</v>
      </c>
      <c r="H887" s="307"/>
      <c r="K887" s="18"/>
      <c r="O887" s="51"/>
      <c r="Q887" s="17"/>
      <c r="R887" s="19"/>
      <c r="S887" s="18"/>
    </row>
    <row r="888" hidden="1">
      <c r="B888" s="22"/>
      <c r="C888" s="18"/>
      <c r="D888" s="17"/>
      <c r="G888" s="34" t="s">
        <v>5235</v>
      </c>
      <c r="H888" s="307"/>
      <c r="K888" s="18"/>
      <c r="O888" s="51"/>
      <c r="Q888" s="17"/>
      <c r="R888" s="19"/>
      <c r="S888" s="18"/>
    </row>
    <row r="889" hidden="1">
      <c r="B889" s="22"/>
      <c r="C889" s="18"/>
      <c r="D889" s="17"/>
      <c r="G889" s="34" t="s">
        <v>5235</v>
      </c>
      <c r="H889" s="307"/>
      <c r="K889" s="18"/>
      <c r="O889" s="51"/>
      <c r="Q889" s="17"/>
      <c r="R889" s="19"/>
      <c r="S889" s="18"/>
    </row>
    <row r="890" hidden="1">
      <c r="B890" s="22"/>
      <c r="C890" s="18"/>
      <c r="D890" s="17"/>
      <c r="G890" s="34" t="s">
        <v>5235</v>
      </c>
      <c r="H890" s="307"/>
      <c r="K890" s="18"/>
      <c r="O890" s="51"/>
      <c r="Q890" s="17"/>
      <c r="R890" s="19"/>
      <c r="S890" s="18"/>
    </row>
    <row r="891" hidden="1">
      <c r="B891" s="22"/>
      <c r="C891" s="18"/>
      <c r="D891" s="17"/>
      <c r="G891" s="34" t="s">
        <v>5235</v>
      </c>
      <c r="H891" s="307"/>
      <c r="K891" s="18"/>
      <c r="O891" s="51"/>
      <c r="Q891" s="17"/>
      <c r="R891" s="19"/>
      <c r="S891" s="18"/>
    </row>
    <row r="892" hidden="1">
      <c r="B892" s="22"/>
      <c r="C892" s="18"/>
      <c r="D892" s="17"/>
      <c r="G892" s="34" t="s">
        <v>5235</v>
      </c>
      <c r="H892" s="307"/>
      <c r="K892" s="18"/>
      <c r="O892" s="51"/>
      <c r="Q892" s="17"/>
      <c r="R892" s="19"/>
      <c r="S892" s="18"/>
    </row>
    <row r="893" hidden="1">
      <c r="B893" s="22"/>
      <c r="C893" s="18"/>
      <c r="D893" s="17"/>
      <c r="G893" s="34" t="s">
        <v>5235</v>
      </c>
      <c r="H893" s="307"/>
      <c r="K893" s="18"/>
      <c r="O893" s="51"/>
      <c r="Q893" s="17"/>
      <c r="R893" s="19"/>
      <c r="S893" s="18"/>
    </row>
    <row r="894" hidden="1">
      <c r="B894" s="22"/>
      <c r="C894" s="18"/>
      <c r="D894" s="17"/>
      <c r="G894" s="34" t="s">
        <v>5235</v>
      </c>
      <c r="H894" s="307"/>
      <c r="K894" s="18"/>
      <c r="O894" s="51"/>
      <c r="Q894" s="17"/>
      <c r="R894" s="19"/>
      <c r="S894" s="18"/>
    </row>
    <row r="895" hidden="1">
      <c r="B895" s="22"/>
      <c r="C895" s="18"/>
      <c r="D895" s="17"/>
      <c r="G895" s="34" t="s">
        <v>5235</v>
      </c>
      <c r="H895" s="307"/>
      <c r="K895" s="18"/>
      <c r="O895" s="51"/>
      <c r="Q895" s="17"/>
      <c r="R895" s="19"/>
      <c r="S895" s="18"/>
    </row>
    <row r="896" hidden="1">
      <c r="B896" s="22"/>
      <c r="C896" s="18"/>
      <c r="D896" s="17"/>
      <c r="G896" s="34" t="s">
        <v>5235</v>
      </c>
      <c r="H896" s="307"/>
      <c r="K896" s="18"/>
      <c r="O896" s="51"/>
      <c r="Q896" s="17"/>
      <c r="R896" s="19"/>
      <c r="S896" s="18"/>
    </row>
    <row r="897" hidden="1">
      <c r="B897" s="22"/>
      <c r="C897" s="18"/>
      <c r="D897" s="17"/>
      <c r="G897" s="34" t="s">
        <v>5235</v>
      </c>
      <c r="H897" s="307"/>
      <c r="K897" s="18"/>
      <c r="O897" s="51"/>
      <c r="Q897" s="17"/>
      <c r="R897" s="19"/>
      <c r="S897" s="18"/>
    </row>
    <row r="898" hidden="1">
      <c r="B898" s="22"/>
      <c r="C898" s="18"/>
      <c r="D898" s="17"/>
      <c r="G898" s="34" t="s">
        <v>5235</v>
      </c>
      <c r="H898" s="307"/>
      <c r="K898" s="18"/>
      <c r="O898" s="51"/>
      <c r="Q898" s="17"/>
      <c r="R898" s="19"/>
      <c r="S898" s="18"/>
    </row>
    <row r="899" hidden="1">
      <c r="B899" s="22"/>
      <c r="C899" s="18"/>
      <c r="D899" s="17"/>
      <c r="G899" s="34" t="s">
        <v>5235</v>
      </c>
      <c r="H899" s="307"/>
      <c r="K899" s="18"/>
      <c r="O899" s="51"/>
      <c r="Q899" s="17"/>
      <c r="R899" s="19"/>
      <c r="S899" s="18"/>
    </row>
    <row r="900" hidden="1">
      <c r="B900" s="22"/>
      <c r="C900" s="18"/>
      <c r="D900" s="17"/>
      <c r="G900" s="34" t="s">
        <v>5235</v>
      </c>
      <c r="H900" s="307"/>
      <c r="K900" s="18"/>
      <c r="O900" s="51"/>
      <c r="Q900" s="17"/>
      <c r="R900" s="19"/>
      <c r="S900" s="18"/>
    </row>
    <row r="901" hidden="1">
      <c r="B901" s="22"/>
      <c r="C901" s="18"/>
      <c r="D901" s="17"/>
      <c r="G901" s="34" t="s">
        <v>5235</v>
      </c>
      <c r="H901" s="307"/>
      <c r="K901" s="18"/>
      <c r="O901" s="51"/>
      <c r="Q901" s="17"/>
      <c r="R901" s="19"/>
      <c r="S901" s="18"/>
    </row>
    <row r="902" hidden="1">
      <c r="B902" s="22"/>
      <c r="C902" s="18"/>
      <c r="D902" s="17"/>
      <c r="G902" s="34" t="s">
        <v>5235</v>
      </c>
      <c r="H902" s="307"/>
      <c r="K902" s="18"/>
      <c r="O902" s="51"/>
      <c r="Q902" s="17"/>
      <c r="R902" s="19"/>
      <c r="S902" s="18"/>
    </row>
    <row r="903" hidden="1">
      <c r="B903" s="22"/>
      <c r="C903" s="18"/>
      <c r="D903" s="17"/>
      <c r="G903" s="34" t="s">
        <v>5235</v>
      </c>
      <c r="H903" s="307"/>
      <c r="K903" s="18"/>
      <c r="O903" s="51"/>
      <c r="Q903" s="17"/>
      <c r="R903" s="19"/>
      <c r="S903" s="18"/>
    </row>
    <row r="904" hidden="1">
      <c r="B904" s="22"/>
      <c r="C904" s="18"/>
      <c r="D904" s="17"/>
      <c r="G904" s="34" t="s">
        <v>5235</v>
      </c>
      <c r="H904" s="307"/>
      <c r="K904" s="18"/>
      <c r="O904" s="51"/>
      <c r="Q904" s="17"/>
      <c r="R904" s="19"/>
      <c r="S904" s="18"/>
    </row>
    <row r="905" hidden="1">
      <c r="B905" s="22"/>
      <c r="C905" s="18"/>
      <c r="D905" s="17"/>
      <c r="G905" s="34" t="s">
        <v>5235</v>
      </c>
      <c r="H905" s="307"/>
      <c r="K905" s="18"/>
      <c r="O905" s="51"/>
      <c r="Q905" s="17"/>
      <c r="R905" s="19"/>
      <c r="S905" s="18"/>
    </row>
    <row r="906" hidden="1">
      <c r="B906" s="22"/>
      <c r="C906" s="18"/>
      <c r="D906" s="17"/>
      <c r="G906" s="34" t="s">
        <v>5235</v>
      </c>
      <c r="H906" s="307"/>
      <c r="K906" s="18"/>
      <c r="O906" s="51"/>
      <c r="Q906" s="17"/>
      <c r="R906" s="19"/>
      <c r="S906" s="18"/>
    </row>
    <row r="907" hidden="1">
      <c r="B907" s="22"/>
      <c r="C907" s="18"/>
      <c r="D907" s="17"/>
      <c r="G907" s="34" t="s">
        <v>5235</v>
      </c>
      <c r="H907" s="307"/>
      <c r="K907" s="18"/>
      <c r="O907" s="51"/>
      <c r="Q907" s="17"/>
      <c r="R907" s="19"/>
      <c r="S907" s="18"/>
    </row>
    <row r="908" hidden="1">
      <c r="B908" s="22"/>
      <c r="C908" s="18"/>
      <c r="D908" s="17"/>
      <c r="G908" s="34" t="s">
        <v>5235</v>
      </c>
      <c r="H908" s="307"/>
      <c r="K908" s="18"/>
      <c r="O908" s="51"/>
      <c r="Q908" s="17"/>
      <c r="R908" s="19"/>
      <c r="S908" s="18"/>
    </row>
    <row r="909" hidden="1">
      <c r="B909" s="22"/>
      <c r="C909" s="18"/>
      <c r="D909" s="17"/>
      <c r="G909" s="34" t="s">
        <v>5235</v>
      </c>
      <c r="H909" s="307"/>
      <c r="K909" s="18"/>
      <c r="O909" s="51"/>
      <c r="Q909" s="17"/>
      <c r="R909" s="19"/>
      <c r="S909" s="18"/>
    </row>
    <row r="910" hidden="1">
      <c r="B910" s="22"/>
      <c r="C910" s="18"/>
      <c r="D910" s="17"/>
      <c r="G910" s="34" t="s">
        <v>5235</v>
      </c>
      <c r="H910" s="307"/>
      <c r="K910" s="18"/>
      <c r="O910" s="51"/>
      <c r="Q910" s="17"/>
      <c r="R910" s="19"/>
      <c r="S910" s="18"/>
    </row>
    <row r="911" hidden="1">
      <c r="B911" s="22"/>
      <c r="C911" s="18"/>
      <c r="D911" s="17"/>
      <c r="G911" s="34" t="s">
        <v>5235</v>
      </c>
      <c r="H911" s="307"/>
      <c r="K911" s="18"/>
      <c r="O911" s="51"/>
      <c r="Q911" s="17"/>
      <c r="R911" s="19"/>
      <c r="S911" s="18"/>
    </row>
    <row r="912" hidden="1">
      <c r="B912" s="22"/>
      <c r="C912" s="18"/>
      <c r="D912" s="17"/>
      <c r="G912" s="34" t="s">
        <v>5235</v>
      </c>
      <c r="H912" s="307"/>
      <c r="K912" s="18"/>
      <c r="O912" s="51"/>
      <c r="Q912" s="17"/>
      <c r="R912" s="19"/>
      <c r="S912" s="18"/>
    </row>
    <row r="913" hidden="1">
      <c r="B913" s="22"/>
      <c r="C913" s="18"/>
      <c r="D913" s="17"/>
      <c r="G913" s="34" t="s">
        <v>5235</v>
      </c>
      <c r="H913" s="307"/>
      <c r="K913" s="18"/>
      <c r="O913" s="51"/>
      <c r="Q913" s="17"/>
      <c r="R913" s="19"/>
      <c r="S913" s="18"/>
    </row>
    <row r="914" hidden="1">
      <c r="B914" s="22"/>
      <c r="C914" s="18"/>
      <c r="D914" s="17"/>
      <c r="G914" s="34" t="s">
        <v>5235</v>
      </c>
      <c r="H914" s="307"/>
      <c r="K914" s="18"/>
      <c r="O914" s="51"/>
      <c r="Q914" s="17"/>
      <c r="R914" s="19"/>
      <c r="S914" s="18"/>
    </row>
    <row r="915" hidden="1">
      <c r="B915" s="22"/>
      <c r="C915" s="18"/>
      <c r="D915" s="17"/>
      <c r="G915" s="34" t="s">
        <v>5235</v>
      </c>
      <c r="H915" s="307"/>
      <c r="K915" s="18"/>
      <c r="O915" s="51"/>
      <c r="Q915" s="17"/>
      <c r="R915" s="19"/>
      <c r="S915" s="18"/>
    </row>
    <row r="916" hidden="1">
      <c r="B916" s="22"/>
      <c r="C916" s="18"/>
      <c r="D916" s="17"/>
      <c r="G916" s="34" t="s">
        <v>5235</v>
      </c>
      <c r="H916" s="307"/>
      <c r="K916" s="18"/>
      <c r="O916" s="51"/>
      <c r="Q916" s="17"/>
      <c r="R916" s="19"/>
      <c r="S916" s="18"/>
    </row>
    <row r="917" hidden="1">
      <c r="B917" s="22"/>
      <c r="C917" s="18"/>
      <c r="D917" s="17"/>
      <c r="G917" s="34" t="s">
        <v>5235</v>
      </c>
      <c r="H917" s="307"/>
      <c r="K917" s="18"/>
      <c r="O917" s="51"/>
      <c r="Q917" s="17"/>
      <c r="R917" s="19"/>
      <c r="S917" s="18"/>
    </row>
    <row r="918" hidden="1">
      <c r="B918" s="22"/>
      <c r="C918" s="18"/>
      <c r="D918" s="17"/>
      <c r="G918" s="34" t="s">
        <v>5235</v>
      </c>
      <c r="H918" s="307"/>
      <c r="K918" s="18"/>
      <c r="O918" s="51"/>
      <c r="Q918" s="17"/>
      <c r="R918" s="19"/>
      <c r="S918" s="18"/>
    </row>
    <row r="919" hidden="1">
      <c r="B919" s="22"/>
      <c r="C919" s="18"/>
      <c r="D919" s="17"/>
      <c r="G919" s="34" t="s">
        <v>5235</v>
      </c>
      <c r="H919" s="307"/>
      <c r="K919" s="18"/>
      <c r="O919" s="51"/>
      <c r="Q919" s="17"/>
      <c r="R919" s="19"/>
      <c r="S919" s="18"/>
    </row>
    <row r="920" hidden="1">
      <c r="B920" s="22"/>
      <c r="C920" s="18"/>
      <c r="D920" s="17"/>
      <c r="G920" s="34" t="s">
        <v>5235</v>
      </c>
      <c r="H920" s="307"/>
      <c r="K920" s="18"/>
      <c r="O920" s="51"/>
      <c r="Q920" s="17"/>
      <c r="R920" s="19"/>
      <c r="S920" s="18"/>
    </row>
    <row r="921" hidden="1">
      <c r="B921" s="22"/>
      <c r="C921" s="18"/>
      <c r="D921" s="17"/>
      <c r="G921" s="34" t="s">
        <v>5235</v>
      </c>
      <c r="H921" s="307"/>
      <c r="K921" s="18"/>
      <c r="O921" s="51"/>
      <c r="Q921" s="17"/>
      <c r="R921" s="19"/>
      <c r="S921" s="18"/>
    </row>
    <row r="922" hidden="1">
      <c r="B922" s="22"/>
      <c r="C922" s="18"/>
      <c r="D922" s="17"/>
      <c r="G922" s="34" t="s">
        <v>5235</v>
      </c>
      <c r="H922" s="307"/>
      <c r="K922" s="18"/>
      <c r="O922" s="51"/>
      <c r="Q922" s="17"/>
      <c r="R922" s="19"/>
      <c r="S922" s="18"/>
    </row>
    <row r="923" hidden="1">
      <c r="B923" s="22"/>
      <c r="C923" s="18"/>
      <c r="D923" s="17"/>
      <c r="G923" s="34" t="s">
        <v>5235</v>
      </c>
      <c r="H923" s="307"/>
      <c r="K923" s="18"/>
      <c r="O923" s="51"/>
      <c r="Q923" s="17"/>
      <c r="R923" s="19"/>
      <c r="S923" s="18"/>
    </row>
    <row r="924" hidden="1">
      <c r="B924" s="22"/>
      <c r="C924" s="18"/>
      <c r="D924" s="17"/>
      <c r="G924" s="34" t="s">
        <v>5235</v>
      </c>
      <c r="H924" s="307"/>
      <c r="K924" s="18"/>
      <c r="O924" s="51"/>
      <c r="Q924" s="17"/>
      <c r="R924" s="19"/>
      <c r="S924" s="18"/>
    </row>
    <row r="925" hidden="1">
      <c r="B925" s="22"/>
      <c r="C925" s="18"/>
      <c r="D925" s="17"/>
      <c r="G925" s="34" t="s">
        <v>5235</v>
      </c>
      <c r="H925" s="307"/>
      <c r="K925" s="18"/>
      <c r="O925" s="51"/>
      <c r="Q925" s="17"/>
      <c r="R925" s="19"/>
      <c r="S925" s="18"/>
    </row>
    <row r="926" hidden="1">
      <c r="B926" s="22"/>
      <c r="C926" s="18"/>
      <c r="D926" s="17"/>
      <c r="G926" s="34" t="s">
        <v>5235</v>
      </c>
      <c r="H926" s="307"/>
      <c r="K926" s="18"/>
      <c r="O926" s="51"/>
      <c r="Q926" s="17"/>
      <c r="R926" s="19"/>
      <c r="S926" s="18"/>
    </row>
    <row r="927" hidden="1">
      <c r="B927" s="22"/>
      <c r="C927" s="18"/>
      <c r="D927" s="17"/>
      <c r="G927" s="34" t="s">
        <v>5235</v>
      </c>
      <c r="H927" s="307"/>
      <c r="K927" s="18"/>
      <c r="O927" s="51"/>
      <c r="Q927" s="17"/>
      <c r="R927" s="19"/>
      <c r="S927" s="18"/>
    </row>
    <row r="928" hidden="1">
      <c r="B928" s="22"/>
      <c r="C928" s="18"/>
      <c r="D928" s="17"/>
      <c r="G928" s="34" t="s">
        <v>5235</v>
      </c>
      <c r="H928" s="307"/>
      <c r="K928" s="18"/>
      <c r="O928" s="51"/>
      <c r="Q928" s="17"/>
      <c r="R928" s="19"/>
      <c r="S928" s="18"/>
    </row>
    <row r="929" hidden="1">
      <c r="B929" s="22"/>
      <c r="C929" s="18"/>
      <c r="D929" s="17"/>
      <c r="G929" s="34" t="s">
        <v>5235</v>
      </c>
      <c r="H929" s="307"/>
      <c r="K929" s="18"/>
      <c r="O929" s="51"/>
      <c r="Q929" s="17"/>
      <c r="R929" s="19"/>
      <c r="S929" s="18"/>
    </row>
    <row r="930" hidden="1">
      <c r="B930" s="22"/>
      <c r="C930" s="18"/>
      <c r="D930" s="17"/>
      <c r="G930" s="34" t="s">
        <v>5235</v>
      </c>
      <c r="H930" s="307"/>
      <c r="K930" s="18"/>
      <c r="O930" s="51"/>
      <c r="Q930" s="17"/>
      <c r="R930" s="19"/>
      <c r="S930" s="18"/>
    </row>
    <row r="931" hidden="1">
      <c r="B931" s="22"/>
      <c r="C931" s="18"/>
      <c r="D931" s="17"/>
      <c r="G931" s="34" t="s">
        <v>5235</v>
      </c>
      <c r="H931" s="307"/>
      <c r="K931" s="18"/>
      <c r="O931" s="51"/>
      <c r="Q931" s="17"/>
      <c r="R931" s="19"/>
      <c r="S931" s="18"/>
    </row>
    <row r="932" hidden="1">
      <c r="B932" s="22"/>
      <c r="C932" s="18"/>
      <c r="D932" s="17"/>
      <c r="G932" s="34" t="s">
        <v>5235</v>
      </c>
      <c r="H932" s="307"/>
      <c r="K932" s="18"/>
      <c r="O932" s="51"/>
      <c r="Q932" s="17"/>
      <c r="R932" s="19"/>
      <c r="S932" s="18"/>
    </row>
    <row r="933" hidden="1">
      <c r="B933" s="22"/>
      <c r="C933" s="18"/>
      <c r="D933" s="17"/>
      <c r="G933" s="34" t="s">
        <v>5235</v>
      </c>
      <c r="H933" s="307"/>
      <c r="K933" s="18"/>
      <c r="O933" s="51"/>
      <c r="Q933" s="17"/>
      <c r="R933" s="19"/>
      <c r="S933" s="18"/>
    </row>
    <row r="934" hidden="1">
      <c r="B934" s="22"/>
      <c r="C934" s="18"/>
      <c r="D934" s="17"/>
      <c r="G934" s="34" t="s">
        <v>5235</v>
      </c>
      <c r="H934" s="307"/>
      <c r="K934" s="18"/>
      <c r="O934" s="51"/>
      <c r="Q934" s="17"/>
      <c r="R934" s="19"/>
      <c r="S934" s="18"/>
    </row>
    <row r="935" hidden="1">
      <c r="B935" s="22"/>
      <c r="C935" s="18"/>
      <c r="D935" s="17"/>
      <c r="G935" s="34" t="s">
        <v>5235</v>
      </c>
      <c r="H935" s="307"/>
      <c r="K935" s="18"/>
      <c r="O935" s="51"/>
      <c r="Q935" s="17"/>
      <c r="R935" s="19"/>
      <c r="S935" s="18"/>
    </row>
    <row r="936" hidden="1">
      <c r="B936" s="22"/>
      <c r="C936" s="18"/>
      <c r="D936" s="17"/>
      <c r="G936" s="34" t="s">
        <v>5235</v>
      </c>
      <c r="H936" s="307"/>
      <c r="K936" s="18"/>
      <c r="O936" s="51"/>
      <c r="Q936" s="17"/>
      <c r="R936" s="19"/>
      <c r="S936" s="18"/>
    </row>
    <row r="937" hidden="1">
      <c r="B937" s="22"/>
      <c r="C937" s="18"/>
      <c r="D937" s="17"/>
      <c r="G937" s="34" t="s">
        <v>5235</v>
      </c>
      <c r="H937" s="307"/>
      <c r="K937" s="18"/>
      <c r="O937" s="51"/>
      <c r="Q937" s="17"/>
      <c r="R937" s="19"/>
      <c r="S937" s="18"/>
    </row>
    <row r="938" hidden="1">
      <c r="B938" s="22"/>
      <c r="C938" s="18"/>
      <c r="D938" s="17"/>
      <c r="G938" s="34" t="s">
        <v>5235</v>
      </c>
      <c r="H938" s="307"/>
      <c r="K938" s="18"/>
      <c r="O938" s="51"/>
      <c r="Q938" s="17"/>
      <c r="R938" s="19"/>
      <c r="S938" s="18"/>
    </row>
    <row r="939" hidden="1">
      <c r="B939" s="22"/>
      <c r="C939" s="18"/>
      <c r="D939" s="17"/>
      <c r="G939" s="34" t="s">
        <v>5235</v>
      </c>
      <c r="H939" s="307"/>
      <c r="K939" s="18"/>
      <c r="O939" s="51"/>
      <c r="Q939" s="17"/>
      <c r="R939" s="19"/>
      <c r="S939" s="18"/>
    </row>
    <row r="940" hidden="1">
      <c r="B940" s="22"/>
      <c r="C940" s="18"/>
      <c r="D940" s="17"/>
      <c r="G940" s="34" t="s">
        <v>5235</v>
      </c>
      <c r="H940" s="307"/>
      <c r="K940" s="18"/>
      <c r="O940" s="51"/>
      <c r="Q940" s="17"/>
      <c r="R940" s="19"/>
      <c r="S940" s="18"/>
    </row>
    <row r="941" hidden="1">
      <c r="B941" s="22"/>
      <c r="C941" s="18"/>
      <c r="D941" s="17"/>
      <c r="G941" s="34" t="s">
        <v>5235</v>
      </c>
      <c r="H941" s="307"/>
      <c r="K941" s="18"/>
      <c r="O941" s="51"/>
      <c r="Q941" s="17"/>
      <c r="R941" s="19"/>
      <c r="S941" s="18"/>
    </row>
    <row r="942" hidden="1">
      <c r="B942" s="22"/>
      <c r="C942" s="18"/>
      <c r="D942" s="17"/>
      <c r="G942" s="34" t="s">
        <v>5235</v>
      </c>
      <c r="H942" s="307"/>
      <c r="K942" s="18"/>
      <c r="O942" s="51"/>
      <c r="Q942" s="17"/>
      <c r="R942" s="19"/>
      <c r="S942" s="18"/>
    </row>
    <row r="943" hidden="1">
      <c r="B943" s="22"/>
      <c r="C943" s="18"/>
      <c r="D943" s="17"/>
      <c r="G943" s="34" t="s">
        <v>5235</v>
      </c>
      <c r="H943" s="307"/>
      <c r="K943" s="18"/>
      <c r="O943" s="51"/>
      <c r="Q943" s="17"/>
      <c r="R943" s="19"/>
      <c r="S943" s="18"/>
    </row>
    <row r="944" hidden="1">
      <c r="B944" s="22"/>
      <c r="C944" s="18"/>
      <c r="D944" s="17"/>
      <c r="G944" s="34" t="s">
        <v>5235</v>
      </c>
      <c r="H944" s="307"/>
      <c r="K944" s="18"/>
      <c r="O944" s="51"/>
      <c r="Q944" s="17"/>
      <c r="R944" s="19"/>
      <c r="S944" s="18"/>
    </row>
    <row r="945" hidden="1">
      <c r="B945" s="22"/>
      <c r="C945" s="18"/>
      <c r="D945" s="17"/>
      <c r="G945" s="34" t="s">
        <v>5235</v>
      </c>
      <c r="H945" s="307"/>
      <c r="K945" s="18"/>
      <c r="O945" s="51"/>
      <c r="Q945" s="17"/>
      <c r="R945" s="19"/>
      <c r="S945" s="18"/>
    </row>
    <row r="946" hidden="1">
      <c r="B946" s="22"/>
      <c r="C946" s="18"/>
      <c r="D946" s="17"/>
      <c r="G946" s="34" t="s">
        <v>5235</v>
      </c>
      <c r="H946" s="307"/>
      <c r="K946" s="18"/>
      <c r="O946" s="51"/>
      <c r="Q946" s="17"/>
      <c r="R946" s="19"/>
      <c r="S946" s="18"/>
    </row>
    <row r="947" hidden="1">
      <c r="B947" s="22"/>
      <c r="C947" s="18"/>
      <c r="D947" s="17"/>
      <c r="G947" s="34" t="s">
        <v>5235</v>
      </c>
      <c r="H947" s="307"/>
      <c r="K947" s="18"/>
      <c r="O947" s="51"/>
      <c r="Q947" s="17"/>
      <c r="R947" s="19"/>
      <c r="S947" s="18"/>
    </row>
    <row r="948" hidden="1">
      <c r="B948" s="22"/>
      <c r="C948" s="18"/>
      <c r="D948" s="17"/>
      <c r="G948" s="34" t="s">
        <v>5235</v>
      </c>
      <c r="H948" s="307"/>
      <c r="K948" s="18"/>
      <c r="O948" s="51"/>
      <c r="Q948" s="17"/>
      <c r="R948" s="19"/>
      <c r="S948" s="18"/>
    </row>
    <row r="949" hidden="1">
      <c r="B949" s="22"/>
      <c r="C949" s="18"/>
      <c r="D949" s="17"/>
      <c r="G949" s="34" t="s">
        <v>5235</v>
      </c>
      <c r="H949" s="307"/>
      <c r="K949" s="18"/>
      <c r="O949" s="51"/>
      <c r="Q949" s="17"/>
      <c r="R949" s="19"/>
      <c r="S949" s="18"/>
    </row>
    <row r="950" hidden="1">
      <c r="B950" s="22"/>
      <c r="C950" s="18"/>
      <c r="D950" s="17"/>
      <c r="G950" s="34" t="s">
        <v>5235</v>
      </c>
      <c r="H950" s="307"/>
      <c r="K950" s="18"/>
      <c r="O950" s="51"/>
      <c r="Q950" s="17"/>
      <c r="R950" s="19"/>
      <c r="S950" s="18"/>
    </row>
    <row r="951" hidden="1">
      <c r="B951" s="22"/>
      <c r="C951" s="18"/>
      <c r="D951" s="17"/>
      <c r="G951" s="34" t="s">
        <v>5235</v>
      </c>
      <c r="H951" s="307"/>
      <c r="K951" s="18"/>
      <c r="O951" s="51"/>
      <c r="Q951" s="17"/>
      <c r="R951" s="19"/>
      <c r="S951" s="18"/>
    </row>
    <row r="952" hidden="1">
      <c r="B952" s="22"/>
      <c r="C952" s="18"/>
      <c r="G952" s="34" t="s">
        <v>5235</v>
      </c>
      <c r="H952" s="307"/>
      <c r="K952" s="18"/>
      <c r="O952" s="51"/>
      <c r="Q952" s="17"/>
      <c r="R952" s="19"/>
      <c r="S952" s="18"/>
    </row>
    <row r="953" hidden="1">
      <c r="B953" s="22"/>
      <c r="C953" s="18"/>
      <c r="G953" s="34" t="s">
        <v>5235</v>
      </c>
      <c r="H953" s="307"/>
      <c r="K953" s="18"/>
      <c r="O953" s="51"/>
      <c r="Q953" s="17"/>
      <c r="R953" s="19"/>
      <c r="S953" s="18"/>
    </row>
    <row r="954" hidden="1">
      <c r="B954" s="22"/>
      <c r="C954" s="18"/>
      <c r="G954" s="34" t="s">
        <v>5235</v>
      </c>
      <c r="H954" s="307"/>
      <c r="K954" s="18"/>
      <c r="O954" s="51"/>
      <c r="Q954" s="17"/>
      <c r="R954" s="19"/>
      <c r="S954" s="18"/>
    </row>
    <row r="955" hidden="1">
      <c r="B955" s="22"/>
      <c r="C955" s="18"/>
      <c r="G955" s="34" t="s">
        <v>5235</v>
      </c>
      <c r="H955" s="307"/>
      <c r="K955" s="18"/>
      <c r="O955" s="51"/>
      <c r="Q955" s="17"/>
      <c r="R955" s="19"/>
      <c r="S955" s="18"/>
    </row>
    <row r="956" hidden="1">
      <c r="B956" s="22"/>
      <c r="C956" s="18"/>
      <c r="G956" s="34" t="s">
        <v>5235</v>
      </c>
      <c r="H956" s="307"/>
      <c r="K956" s="18"/>
      <c r="O956" s="51"/>
      <c r="Q956" s="17"/>
      <c r="R956" s="19"/>
      <c r="S956" s="18"/>
    </row>
    <row r="957" hidden="1">
      <c r="B957" s="22"/>
      <c r="C957" s="18"/>
      <c r="G957" s="34" t="s">
        <v>5235</v>
      </c>
      <c r="H957" s="307"/>
      <c r="K957" s="18"/>
      <c r="O957" s="51"/>
      <c r="Q957" s="17"/>
      <c r="R957" s="19"/>
      <c r="S957" s="18"/>
    </row>
    <row r="958" hidden="1">
      <c r="A958" s="19"/>
      <c r="B958" s="22"/>
      <c r="C958" s="18"/>
      <c r="D958" s="19"/>
      <c r="E958" s="19"/>
      <c r="F958" s="19"/>
      <c r="G958" s="34" t="s">
        <v>5235</v>
      </c>
      <c r="H958" s="186"/>
      <c r="K958" s="18"/>
      <c r="O958" s="51"/>
      <c r="Q958" s="17"/>
      <c r="R958" s="19"/>
      <c r="S958" s="18"/>
    </row>
    <row r="959" hidden="1">
      <c r="B959" s="22"/>
      <c r="C959" s="18"/>
      <c r="G959" s="34" t="s">
        <v>5235</v>
      </c>
      <c r="H959" s="186"/>
      <c r="K959" s="18"/>
      <c r="O959" s="51"/>
      <c r="Q959" s="17"/>
      <c r="S959" s="18"/>
    </row>
    <row r="960">
      <c r="B960" s="18"/>
      <c r="C960" s="18"/>
      <c r="G960" s="34"/>
      <c r="H960" s="307"/>
      <c r="K960" s="18"/>
      <c r="O960" s="51"/>
      <c r="Q960" s="17"/>
      <c r="R960" s="19"/>
      <c r="S960" s="18"/>
    </row>
    <row r="961">
      <c r="B961" s="18"/>
      <c r="C961" s="18"/>
      <c r="G961" s="34"/>
      <c r="H961" s="307"/>
      <c r="K961" s="18"/>
      <c r="O961" s="51"/>
      <c r="Q961" s="17"/>
      <c r="R961" s="19"/>
      <c r="S961" s="18"/>
    </row>
    <row r="962">
      <c r="B962" s="18"/>
      <c r="C962" s="18"/>
      <c r="G962" s="34"/>
      <c r="H962" s="307"/>
      <c r="K962" s="18"/>
      <c r="O962" s="51"/>
      <c r="Q962" s="17"/>
      <c r="R962" s="19"/>
      <c r="S962" s="18"/>
    </row>
    <row r="963">
      <c r="B963" s="18"/>
      <c r="C963" s="18"/>
      <c r="G963" s="34"/>
      <c r="H963" s="307"/>
      <c r="K963" s="18"/>
      <c r="O963" s="51"/>
      <c r="Q963" s="17"/>
      <c r="R963" s="19"/>
      <c r="S963" s="18"/>
    </row>
    <row r="964">
      <c r="B964" s="18"/>
      <c r="C964" s="18"/>
      <c r="G964" s="34"/>
      <c r="H964" s="307"/>
      <c r="K964" s="18"/>
      <c r="O964" s="51"/>
      <c r="Q964" s="17"/>
      <c r="R964" s="19"/>
      <c r="S964" s="18"/>
    </row>
    <row r="965">
      <c r="B965" s="18"/>
      <c r="C965" s="18"/>
      <c r="G965" s="34"/>
      <c r="H965" s="307"/>
      <c r="K965" s="18"/>
      <c r="O965" s="51"/>
      <c r="Q965" s="17"/>
      <c r="R965" s="19"/>
      <c r="S965" s="18"/>
    </row>
    <row r="966">
      <c r="B966" s="18"/>
      <c r="C966" s="18"/>
      <c r="G966" s="34"/>
      <c r="H966" s="307"/>
      <c r="K966" s="18"/>
      <c r="O966" s="51"/>
      <c r="Q966" s="17"/>
      <c r="R966" s="19"/>
      <c r="S966" s="18"/>
    </row>
    <row r="967">
      <c r="B967" s="18"/>
      <c r="C967" s="18"/>
      <c r="G967" s="34"/>
      <c r="H967" s="307"/>
      <c r="K967" s="18"/>
      <c r="O967" s="51"/>
      <c r="Q967" s="17"/>
      <c r="R967" s="19"/>
      <c r="S967" s="18"/>
    </row>
    <row r="968">
      <c r="B968" s="18"/>
      <c r="C968" s="18"/>
      <c r="G968" s="34"/>
      <c r="H968" s="307"/>
      <c r="K968" s="18"/>
      <c r="O968" s="51"/>
      <c r="Q968" s="17"/>
      <c r="R968" s="19"/>
      <c r="S968" s="18"/>
    </row>
    <row r="969">
      <c r="B969" s="18"/>
      <c r="C969" s="18"/>
      <c r="G969" s="34"/>
      <c r="H969" s="307"/>
      <c r="K969" s="18"/>
      <c r="O969" s="51"/>
      <c r="Q969" s="17"/>
      <c r="R969" s="19"/>
      <c r="S969" s="18"/>
    </row>
    <row r="970">
      <c r="B970" s="18"/>
      <c r="C970" s="18"/>
      <c r="G970" s="34"/>
      <c r="H970" s="307"/>
      <c r="K970" s="18"/>
      <c r="O970" s="51"/>
      <c r="Q970" s="17"/>
      <c r="R970" s="19"/>
      <c r="S970" s="18"/>
    </row>
    <row r="971">
      <c r="B971" s="18"/>
      <c r="C971" s="18"/>
      <c r="G971" s="34"/>
      <c r="H971" s="307"/>
      <c r="K971" s="18"/>
      <c r="O971" s="51"/>
      <c r="Q971" s="17"/>
      <c r="R971" s="19"/>
      <c r="S971" s="18"/>
    </row>
    <row r="972">
      <c r="B972" s="18"/>
      <c r="C972" s="18"/>
      <c r="G972" s="34"/>
      <c r="H972" s="307"/>
      <c r="K972" s="18"/>
      <c r="O972" s="51"/>
      <c r="Q972" s="17"/>
      <c r="R972" s="19"/>
      <c r="S972" s="18"/>
    </row>
    <row r="973">
      <c r="B973" s="18"/>
      <c r="C973" s="18"/>
      <c r="G973" s="34"/>
      <c r="H973" s="307"/>
      <c r="K973" s="18"/>
      <c r="O973" s="51"/>
      <c r="Q973" s="17"/>
      <c r="R973" s="19"/>
      <c r="S973" s="18"/>
    </row>
    <row r="974">
      <c r="B974" s="18"/>
      <c r="C974" s="18"/>
      <c r="G974" s="34"/>
      <c r="H974" s="307"/>
      <c r="K974" s="18"/>
      <c r="O974" s="51"/>
      <c r="Q974" s="17"/>
      <c r="R974" s="19"/>
      <c r="S974" s="18"/>
    </row>
    <row r="975">
      <c r="B975" s="18"/>
      <c r="C975" s="18"/>
      <c r="G975" s="34"/>
      <c r="H975" s="307"/>
      <c r="K975" s="18"/>
      <c r="O975" s="51"/>
      <c r="Q975" s="17"/>
      <c r="R975" s="19"/>
      <c r="S975" s="18"/>
    </row>
    <row r="976">
      <c r="B976" s="18"/>
      <c r="C976" s="18"/>
      <c r="G976" s="34"/>
      <c r="H976" s="307"/>
      <c r="K976" s="18"/>
      <c r="O976" s="51"/>
      <c r="Q976" s="17"/>
      <c r="R976" s="19"/>
      <c r="S976" s="18"/>
    </row>
    <row r="977">
      <c r="B977" s="18"/>
      <c r="C977" s="18"/>
      <c r="G977" s="34"/>
      <c r="H977" s="307"/>
      <c r="K977" s="18"/>
      <c r="O977" s="51"/>
      <c r="Q977" s="17"/>
      <c r="R977" s="19"/>
      <c r="S977" s="18"/>
    </row>
    <row r="978">
      <c r="B978" s="18"/>
      <c r="C978" s="18"/>
      <c r="G978" s="34"/>
      <c r="H978" s="307"/>
      <c r="K978" s="18"/>
      <c r="O978" s="51"/>
      <c r="Q978" s="17"/>
      <c r="R978" s="19"/>
      <c r="S978" s="18"/>
    </row>
    <row r="979">
      <c r="B979" s="18"/>
      <c r="C979" s="18"/>
      <c r="G979" s="34"/>
      <c r="H979" s="307"/>
      <c r="K979" s="18"/>
      <c r="O979" s="51"/>
      <c r="Q979" s="17"/>
      <c r="R979" s="19"/>
      <c r="S979" s="18"/>
    </row>
    <row r="980">
      <c r="B980" s="18"/>
      <c r="C980" s="18"/>
      <c r="G980" s="34"/>
      <c r="H980" s="307"/>
      <c r="K980" s="18"/>
      <c r="O980" s="51"/>
      <c r="Q980" s="17"/>
      <c r="R980" s="19"/>
      <c r="S980" s="18"/>
    </row>
    <row r="981">
      <c r="B981" s="18"/>
      <c r="C981" s="18"/>
      <c r="G981" s="34"/>
      <c r="H981" s="307"/>
      <c r="K981" s="18"/>
      <c r="O981" s="51"/>
      <c r="Q981" s="17"/>
      <c r="R981" s="19"/>
      <c r="S981" s="18"/>
    </row>
    <row r="982">
      <c r="B982" s="18"/>
      <c r="C982" s="18"/>
      <c r="G982" s="34"/>
      <c r="H982" s="307"/>
      <c r="K982" s="18"/>
      <c r="O982" s="51"/>
      <c r="Q982" s="17"/>
      <c r="R982" s="19"/>
      <c r="S982" s="18"/>
    </row>
    <row r="983">
      <c r="B983" s="18"/>
      <c r="C983" s="18"/>
      <c r="G983" s="34"/>
      <c r="H983" s="307"/>
      <c r="K983" s="18"/>
      <c r="O983" s="51"/>
      <c r="Q983" s="17"/>
      <c r="R983" s="19"/>
      <c r="S983" s="18"/>
    </row>
    <row r="984">
      <c r="B984" s="18"/>
      <c r="C984" s="18"/>
      <c r="G984" s="34"/>
      <c r="H984" s="307"/>
      <c r="K984" s="18"/>
      <c r="O984" s="51"/>
      <c r="Q984" s="17"/>
      <c r="R984" s="19"/>
      <c r="S984" s="18"/>
    </row>
    <row r="985">
      <c r="B985" s="18"/>
      <c r="C985" s="18"/>
      <c r="G985" s="34"/>
      <c r="H985" s="307"/>
      <c r="K985" s="18"/>
      <c r="O985" s="51"/>
      <c r="Q985" s="17"/>
      <c r="R985" s="19"/>
      <c r="S985" s="18"/>
    </row>
    <row r="986">
      <c r="B986" s="18"/>
      <c r="C986" s="18"/>
      <c r="G986" s="34"/>
      <c r="H986" s="307"/>
      <c r="K986" s="18"/>
      <c r="O986" s="51"/>
      <c r="Q986" s="17"/>
      <c r="R986" s="19"/>
      <c r="S986" s="18"/>
    </row>
    <row r="987">
      <c r="B987" s="18"/>
      <c r="C987" s="18"/>
      <c r="G987" s="34"/>
      <c r="H987" s="307"/>
      <c r="K987" s="18"/>
      <c r="O987" s="51"/>
      <c r="Q987" s="17"/>
      <c r="R987" s="19"/>
      <c r="S987" s="18"/>
    </row>
    <row r="988">
      <c r="B988" s="18"/>
      <c r="C988" s="18"/>
      <c r="G988" s="34"/>
      <c r="H988" s="307"/>
      <c r="K988" s="18"/>
      <c r="O988" s="51"/>
      <c r="Q988" s="17"/>
      <c r="R988" s="19"/>
      <c r="S988" s="18"/>
    </row>
    <row r="989">
      <c r="B989" s="18"/>
      <c r="C989" s="18"/>
      <c r="G989" s="34"/>
      <c r="H989" s="307"/>
      <c r="K989" s="18"/>
      <c r="O989" s="51"/>
      <c r="Q989" s="17"/>
      <c r="R989" s="19"/>
      <c r="S989" s="18"/>
    </row>
    <row r="990">
      <c r="B990" s="18"/>
      <c r="C990" s="18"/>
      <c r="G990" s="34"/>
      <c r="H990" s="307"/>
      <c r="K990" s="18"/>
      <c r="O990" s="51"/>
      <c r="Q990" s="17"/>
      <c r="R990" s="19"/>
      <c r="S990" s="18"/>
    </row>
    <row r="991">
      <c r="B991" s="18"/>
      <c r="C991" s="18"/>
      <c r="G991" s="34"/>
      <c r="H991" s="307"/>
      <c r="K991" s="18"/>
      <c r="O991" s="51"/>
      <c r="Q991" s="17"/>
      <c r="R991" s="19"/>
      <c r="S991" s="18"/>
    </row>
    <row r="992">
      <c r="B992" s="18"/>
      <c r="C992" s="18"/>
      <c r="G992" s="34"/>
      <c r="H992" s="307"/>
      <c r="K992" s="18"/>
      <c r="O992" s="51"/>
      <c r="Q992" s="17"/>
      <c r="R992" s="19"/>
      <c r="S992" s="18"/>
    </row>
    <row r="993">
      <c r="B993" s="18"/>
      <c r="C993" s="18"/>
      <c r="G993" s="34"/>
      <c r="H993" s="307"/>
      <c r="K993" s="18"/>
      <c r="O993" s="51"/>
      <c r="Q993" s="17"/>
      <c r="R993" s="19"/>
      <c r="S993" s="18"/>
    </row>
    <row r="994">
      <c r="B994" s="18"/>
      <c r="C994" s="18"/>
      <c r="G994" s="34"/>
      <c r="H994" s="307"/>
      <c r="K994" s="18"/>
      <c r="O994" s="51"/>
      <c r="Q994" s="17"/>
      <c r="R994" s="19"/>
      <c r="S994" s="18"/>
    </row>
    <row r="995">
      <c r="B995" s="18"/>
      <c r="C995" s="18"/>
      <c r="G995" s="34"/>
      <c r="H995" s="307"/>
      <c r="K995" s="18"/>
      <c r="O995" s="51"/>
      <c r="Q995" s="17"/>
      <c r="R995" s="19"/>
      <c r="S995" s="18"/>
    </row>
    <row r="996">
      <c r="B996" s="18"/>
      <c r="C996" s="18"/>
      <c r="G996" s="34"/>
      <c r="H996" s="307"/>
      <c r="K996" s="18"/>
      <c r="O996" s="51"/>
      <c r="Q996" s="17"/>
      <c r="R996" s="19"/>
      <c r="S996" s="18"/>
    </row>
    <row r="997">
      <c r="B997" s="18"/>
      <c r="C997" s="18"/>
      <c r="G997" s="34"/>
      <c r="H997" s="307"/>
      <c r="K997" s="18"/>
      <c r="O997" s="51"/>
      <c r="Q997" s="17"/>
      <c r="R997" s="19"/>
      <c r="S997" s="18"/>
    </row>
    <row r="998">
      <c r="B998" s="18"/>
      <c r="C998" s="18"/>
      <c r="G998" s="34"/>
      <c r="H998" s="307"/>
      <c r="K998" s="18"/>
      <c r="O998" s="51"/>
      <c r="Q998" s="17"/>
      <c r="R998" s="19"/>
      <c r="S998" s="18"/>
    </row>
    <row r="999">
      <c r="B999" s="18"/>
      <c r="C999" s="18"/>
      <c r="G999" s="34"/>
      <c r="H999" s="307"/>
      <c r="K999" s="18"/>
      <c r="O999" s="51"/>
      <c r="Q999" s="17"/>
      <c r="R999" s="19"/>
      <c r="S999" s="18"/>
    </row>
    <row r="1000">
      <c r="B1000" s="18"/>
      <c r="C1000" s="18"/>
      <c r="G1000" s="34"/>
      <c r="H1000" s="307"/>
      <c r="K1000" s="18"/>
      <c r="O1000" s="51"/>
      <c r="Q1000" s="17"/>
      <c r="R1000" s="19"/>
      <c r="S1000" s="18"/>
    </row>
    <row r="1001">
      <c r="B1001" s="18"/>
      <c r="C1001" s="18"/>
      <c r="G1001" s="34"/>
      <c r="H1001" s="307"/>
      <c r="K1001" s="18"/>
      <c r="O1001" s="51"/>
      <c r="Q1001" s="17"/>
      <c r="R1001" s="19"/>
      <c r="S1001" s="18"/>
    </row>
    <row r="1002">
      <c r="B1002" s="18"/>
      <c r="C1002" s="18"/>
      <c r="G1002" s="34"/>
      <c r="H1002" s="307"/>
      <c r="K1002" s="18"/>
      <c r="O1002" s="51"/>
      <c r="Q1002" s="17"/>
      <c r="R1002" s="19"/>
      <c r="S1002" s="18"/>
    </row>
    <row r="1003">
      <c r="B1003" s="18"/>
      <c r="C1003" s="18"/>
      <c r="G1003" s="34"/>
      <c r="H1003" s="307"/>
      <c r="K1003" s="18"/>
      <c r="O1003" s="51"/>
      <c r="Q1003" s="17"/>
      <c r="R1003" s="19"/>
      <c r="S1003" s="18"/>
    </row>
    <row r="1004">
      <c r="B1004" s="18"/>
      <c r="C1004" s="18"/>
      <c r="G1004" s="34"/>
      <c r="H1004" s="307"/>
      <c r="K1004" s="18"/>
      <c r="O1004" s="51"/>
      <c r="Q1004" s="17"/>
      <c r="R1004" s="19"/>
      <c r="S1004" s="18"/>
    </row>
    <row r="1005">
      <c r="B1005" s="18"/>
      <c r="C1005" s="18"/>
      <c r="G1005" s="34"/>
      <c r="H1005" s="307"/>
      <c r="K1005" s="18"/>
      <c r="O1005" s="51"/>
      <c r="Q1005" s="17"/>
      <c r="R1005" s="19"/>
      <c r="S1005" s="18"/>
    </row>
    <row r="1006">
      <c r="B1006" s="18"/>
      <c r="C1006" s="18"/>
      <c r="G1006" s="34"/>
      <c r="H1006" s="307"/>
      <c r="K1006" s="18"/>
      <c r="O1006" s="51"/>
      <c r="Q1006" s="17"/>
      <c r="R1006" s="19"/>
      <c r="S1006" s="18"/>
    </row>
    <row r="1007">
      <c r="B1007" s="18"/>
      <c r="C1007" s="18"/>
      <c r="G1007" s="34"/>
      <c r="H1007" s="307"/>
      <c r="K1007" s="18"/>
      <c r="O1007" s="51"/>
      <c r="Q1007" s="17"/>
      <c r="R1007" s="19"/>
      <c r="S1007" s="18"/>
    </row>
    <row r="1008">
      <c r="B1008" s="18"/>
      <c r="C1008" s="18"/>
      <c r="G1008" s="34"/>
      <c r="H1008" s="307"/>
      <c r="K1008" s="18"/>
      <c r="O1008" s="51"/>
      <c r="Q1008" s="17"/>
      <c r="R1008" s="19"/>
      <c r="S1008" s="18"/>
    </row>
    <row r="1009">
      <c r="B1009" s="18"/>
      <c r="C1009" s="18"/>
      <c r="G1009" s="34"/>
      <c r="H1009" s="307"/>
      <c r="K1009" s="18"/>
      <c r="O1009" s="51"/>
      <c r="Q1009" s="17"/>
      <c r="R1009" s="19"/>
      <c r="S1009" s="18"/>
    </row>
    <row r="1010">
      <c r="B1010" s="18"/>
      <c r="C1010" s="18"/>
      <c r="G1010" s="34"/>
      <c r="H1010" s="307"/>
      <c r="K1010" s="18"/>
      <c r="O1010" s="51"/>
      <c r="Q1010" s="17"/>
      <c r="R1010" s="19"/>
      <c r="S1010" s="18"/>
    </row>
    <row r="1011">
      <c r="B1011" s="18"/>
      <c r="C1011" s="18"/>
      <c r="G1011" s="34"/>
      <c r="H1011" s="307"/>
      <c r="K1011" s="18"/>
      <c r="O1011" s="51"/>
      <c r="Q1011" s="17"/>
      <c r="R1011" s="19"/>
      <c r="S1011" s="18"/>
    </row>
    <row r="1012">
      <c r="B1012" s="18"/>
      <c r="C1012" s="18"/>
      <c r="G1012" s="34"/>
      <c r="H1012" s="307"/>
      <c r="K1012" s="18"/>
      <c r="O1012" s="51"/>
      <c r="Q1012" s="17"/>
      <c r="R1012" s="19"/>
      <c r="S1012" s="18"/>
    </row>
    <row r="1013">
      <c r="B1013" s="18"/>
      <c r="C1013" s="18"/>
      <c r="G1013" s="34"/>
      <c r="H1013" s="307"/>
      <c r="K1013" s="18"/>
      <c r="O1013" s="51"/>
      <c r="Q1013" s="17"/>
      <c r="R1013" s="19"/>
      <c r="S1013" s="18"/>
    </row>
    <row r="1014">
      <c r="B1014" s="18"/>
      <c r="C1014" s="18"/>
      <c r="G1014" s="34"/>
      <c r="H1014" s="307"/>
      <c r="K1014" s="18"/>
      <c r="O1014" s="51"/>
      <c r="Q1014" s="17"/>
      <c r="R1014" s="19"/>
      <c r="S1014" s="18"/>
    </row>
    <row r="1015">
      <c r="B1015" s="18"/>
      <c r="C1015" s="18"/>
      <c r="G1015" s="34"/>
      <c r="H1015" s="307"/>
      <c r="K1015" s="18"/>
      <c r="O1015" s="51"/>
      <c r="Q1015" s="17"/>
      <c r="R1015" s="19"/>
      <c r="S1015" s="18"/>
    </row>
    <row r="1016">
      <c r="B1016" s="18"/>
      <c r="C1016" s="18"/>
      <c r="G1016" s="34"/>
      <c r="H1016" s="307"/>
      <c r="K1016" s="18"/>
      <c r="O1016" s="51"/>
      <c r="Q1016" s="17"/>
      <c r="R1016" s="19"/>
      <c r="S1016" s="18"/>
    </row>
    <row r="1017">
      <c r="B1017" s="18"/>
      <c r="C1017" s="18"/>
      <c r="G1017" s="34"/>
      <c r="H1017" s="307"/>
      <c r="K1017" s="18"/>
      <c r="O1017" s="51"/>
      <c r="Q1017" s="17"/>
      <c r="R1017" s="19"/>
      <c r="S1017" s="18"/>
    </row>
    <row r="1018">
      <c r="B1018" s="18"/>
      <c r="C1018" s="18"/>
      <c r="G1018" s="34"/>
      <c r="H1018" s="307"/>
      <c r="K1018" s="18"/>
      <c r="O1018" s="51"/>
      <c r="Q1018" s="17"/>
      <c r="R1018" s="19"/>
      <c r="S1018" s="18"/>
    </row>
    <row r="1019">
      <c r="B1019" s="18"/>
      <c r="C1019" s="18"/>
      <c r="G1019" s="34"/>
      <c r="H1019" s="307"/>
      <c r="K1019" s="18"/>
      <c r="O1019" s="51"/>
      <c r="Q1019" s="17"/>
      <c r="R1019" s="19"/>
      <c r="S1019" s="18"/>
    </row>
    <row r="1020">
      <c r="B1020" s="18"/>
      <c r="C1020" s="18"/>
      <c r="G1020" s="34"/>
      <c r="H1020" s="307"/>
      <c r="K1020" s="18"/>
      <c r="O1020" s="51"/>
      <c r="Q1020" s="17"/>
      <c r="R1020" s="19"/>
      <c r="S1020" s="18"/>
    </row>
    <row r="1021">
      <c r="B1021" s="18"/>
      <c r="C1021" s="18"/>
      <c r="G1021" s="34"/>
      <c r="H1021" s="307"/>
      <c r="K1021" s="18"/>
      <c r="O1021" s="51"/>
      <c r="Q1021" s="17"/>
      <c r="R1021" s="19"/>
      <c r="S1021" s="18"/>
    </row>
    <row r="1022">
      <c r="B1022" s="18"/>
      <c r="C1022" s="18"/>
      <c r="G1022" s="34"/>
      <c r="H1022" s="307"/>
      <c r="K1022" s="18"/>
      <c r="O1022" s="51"/>
      <c r="Q1022" s="17"/>
      <c r="R1022" s="19"/>
      <c r="S1022" s="18"/>
    </row>
    <row r="1023">
      <c r="B1023" s="18"/>
      <c r="C1023" s="18"/>
      <c r="G1023" s="34"/>
      <c r="H1023" s="307"/>
      <c r="K1023" s="18"/>
      <c r="O1023" s="51"/>
      <c r="Q1023" s="17"/>
      <c r="R1023" s="19"/>
      <c r="S1023" s="18"/>
    </row>
    <row r="1024">
      <c r="B1024" s="18"/>
      <c r="C1024" s="18"/>
      <c r="G1024" s="34"/>
      <c r="H1024" s="307"/>
      <c r="K1024" s="18"/>
      <c r="O1024" s="51"/>
      <c r="Q1024" s="17"/>
      <c r="R1024" s="19"/>
      <c r="S1024" s="18"/>
    </row>
    <row r="1025">
      <c r="B1025" s="18"/>
      <c r="C1025" s="18"/>
      <c r="G1025" s="34"/>
      <c r="H1025" s="307"/>
      <c r="K1025" s="18"/>
      <c r="O1025" s="51"/>
      <c r="Q1025" s="17"/>
      <c r="R1025" s="19"/>
      <c r="S1025" s="18"/>
    </row>
    <row r="1026">
      <c r="B1026" s="18"/>
      <c r="C1026" s="18"/>
      <c r="G1026" s="34"/>
      <c r="H1026" s="307"/>
      <c r="K1026" s="18"/>
      <c r="O1026" s="51"/>
      <c r="Q1026" s="17"/>
      <c r="R1026" s="19"/>
      <c r="S1026" s="18"/>
    </row>
    <row r="1027">
      <c r="B1027" s="18"/>
      <c r="C1027" s="18"/>
      <c r="G1027" s="34"/>
      <c r="H1027" s="307"/>
      <c r="K1027" s="18"/>
      <c r="O1027" s="51"/>
      <c r="Q1027" s="17"/>
      <c r="R1027" s="19"/>
      <c r="S1027" s="18"/>
    </row>
    <row r="1028">
      <c r="B1028" s="18"/>
      <c r="C1028" s="18"/>
      <c r="G1028" s="34"/>
      <c r="H1028" s="307"/>
      <c r="K1028" s="18"/>
      <c r="O1028" s="51"/>
      <c r="Q1028" s="17"/>
      <c r="R1028" s="19"/>
      <c r="S1028" s="18"/>
    </row>
    <row r="1029">
      <c r="B1029" s="18"/>
      <c r="C1029" s="18"/>
      <c r="G1029" s="34"/>
      <c r="H1029" s="307"/>
      <c r="K1029" s="18"/>
      <c r="O1029" s="51"/>
      <c r="Q1029" s="17"/>
      <c r="R1029" s="19"/>
      <c r="S1029" s="18"/>
    </row>
    <row r="1030">
      <c r="B1030" s="18"/>
      <c r="C1030" s="18"/>
      <c r="G1030" s="34"/>
      <c r="H1030" s="307"/>
      <c r="K1030" s="18"/>
      <c r="O1030" s="51"/>
      <c r="Q1030" s="17"/>
      <c r="R1030" s="19"/>
      <c r="S1030" s="18"/>
    </row>
  </sheetData>
  <autoFilter ref="$A$1:$AF$959">
    <filterColumn colId="0">
      <filters>
        <filter val="Spring 2026"/>
      </filters>
    </filterColumn>
  </autoFilter>
  <customSheetViews>
    <customSheetView guid="{3EEC8655-43AE-40EE-836C-EA77363FE886}" filter="1" showAutoFilter="1">
      <autoFilter ref="$A$1:$AF$959">
        <filterColumn colId="0">
          <filters>
            <filter val="Summer 2025"/>
            <filter val="Spring 2026"/>
          </filters>
        </filterColumn>
      </autoFilter>
    </customSheetView>
    <customSheetView guid="{EF8EC1AB-DD13-4A46-B1B3-9A31CFE82957}" filter="1" showAutoFilter="1">
      <autoFilter ref="$A$1:$AF$256">
        <filterColumn colId="0">
          <filters>
            <filter val="Spring 2026"/>
          </filters>
        </filterColumn>
      </autoFilter>
    </customSheetView>
  </customSheetViews>
  <dataValidations>
    <dataValidation type="custom" allowBlank="1" showDropDown="1" showErrorMessage="1" sqref="Q2:Q1030">
      <formula1>OR(NOT(ISERROR(DATEVALUE(Q2))), AND(ISNUMBER(Q2), LEFT(CELL("format", Q2))="D"))</formula1>
    </dataValidation>
    <dataValidation type="list" allowBlank="1" showErrorMessage="1" sqref="C2:C958 C960:C1030">
      <formula1>"Career Coaching,Business Coaching,Life Coaching,Wellness Coaching"</formula1>
    </dataValidation>
    <dataValidation type="list" allowBlank="1" showErrorMessage="1" sqref="R2:R958 R960:R1030">
      <formula1>"Active,Coach Dropped,Completed,Dropped,Waitlisted,Extended,DUPE APPLICATION"</formula1>
    </dataValidation>
  </dataValidations>
  <hyperlinks>
    <hyperlink r:id="rId2" ref="F51"/>
    <hyperlink r:id="rId3" ref="F52"/>
    <hyperlink r:id="rId4" ref="F57"/>
    <hyperlink r:id="rId5" ref="F58"/>
    <hyperlink r:id="rId6" ref="F59"/>
    <hyperlink r:id="rId7" ref="F60"/>
    <hyperlink r:id="rId8" ref="O63"/>
    <hyperlink r:id="rId9" ref="O65"/>
    <hyperlink r:id="rId10" ref="O67"/>
  </hyperlinks>
  <drawing r:id="rId11"/>
  <legacy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0" max="20" width="49.63"/>
    <col customWidth="1" min="21" max="21" width="37.5"/>
    <col customWidth="1" min="24" max="24" width="22.63"/>
    <col customWidth="1" min="27" max="27" width="26.75"/>
    <col customWidth="1" min="28" max="28" width="35.5"/>
  </cols>
  <sheetData>
    <row r="1">
      <c r="A1" s="454" t="s">
        <v>10</v>
      </c>
      <c r="B1" s="454" t="s">
        <v>6673</v>
      </c>
      <c r="C1" s="454" t="s">
        <v>6674</v>
      </c>
      <c r="D1" s="454" t="s">
        <v>12</v>
      </c>
      <c r="E1" s="454" t="s">
        <v>6675</v>
      </c>
      <c r="F1" s="454" t="s">
        <v>14</v>
      </c>
      <c r="G1" s="455" t="s">
        <v>4065</v>
      </c>
      <c r="H1" s="455" t="s">
        <v>19</v>
      </c>
      <c r="I1" s="454" t="s">
        <v>20</v>
      </c>
      <c r="J1" s="454" t="s">
        <v>6676</v>
      </c>
      <c r="K1" s="455" t="s">
        <v>22</v>
      </c>
      <c r="L1" s="455" t="s">
        <v>21</v>
      </c>
      <c r="M1" s="455" t="s">
        <v>23</v>
      </c>
      <c r="N1" s="454" t="s">
        <v>6677</v>
      </c>
      <c r="O1" s="454" t="s">
        <v>6678</v>
      </c>
      <c r="P1" s="454" t="s">
        <v>6679</v>
      </c>
      <c r="Q1" s="455" t="s">
        <v>6680</v>
      </c>
      <c r="R1" s="455" t="s">
        <v>6681</v>
      </c>
      <c r="S1" s="455" t="s">
        <v>6682</v>
      </c>
      <c r="T1" s="454" t="s">
        <v>6683</v>
      </c>
      <c r="U1" s="454" t="s">
        <v>6684</v>
      </c>
      <c r="V1" s="455" t="s">
        <v>6685</v>
      </c>
      <c r="W1" s="454" t="s">
        <v>6686</v>
      </c>
      <c r="X1" s="456" t="s">
        <v>55</v>
      </c>
      <c r="Y1" s="455" t="s">
        <v>56</v>
      </c>
      <c r="Z1" s="454" t="s">
        <v>6687</v>
      </c>
      <c r="AA1" s="454" t="s">
        <v>6688</v>
      </c>
      <c r="AB1" s="454" t="s">
        <v>6689</v>
      </c>
      <c r="AC1" s="457" t="s">
        <v>6690</v>
      </c>
      <c r="AD1" s="19" t="s">
        <v>6108</v>
      </c>
      <c r="AE1" s="19" t="s">
        <v>6691</v>
      </c>
      <c r="AF1" s="19"/>
      <c r="AG1" s="19"/>
      <c r="AH1" s="19"/>
      <c r="AI1" s="19"/>
    </row>
    <row r="2">
      <c r="A2" s="52">
        <v>45299.44399640046</v>
      </c>
      <c r="B2" s="458" t="s">
        <v>6445</v>
      </c>
      <c r="C2" s="22" t="s">
        <v>4933</v>
      </c>
      <c r="D2" s="22" t="s">
        <v>847</v>
      </c>
      <c r="E2" s="18"/>
      <c r="F2" s="22" t="s">
        <v>5341</v>
      </c>
      <c r="G2" s="18"/>
      <c r="H2" s="18"/>
      <c r="I2" s="18" t="s">
        <v>6692</v>
      </c>
      <c r="J2" s="18" t="s">
        <v>6693</v>
      </c>
      <c r="K2" s="18"/>
      <c r="L2" s="18"/>
      <c r="M2" s="18"/>
      <c r="N2" s="22">
        <v>8.594689891E9</v>
      </c>
      <c r="O2" s="18" t="s">
        <v>193</v>
      </c>
      <c r="P2" s="22" t="s">
        <v>6694</v>
      </c>
      <c r="Q2" s="18" t="s">
        <v>6695</v>
      </c>
      <c r="R2" s="18"/>
      <c r="S2" s="18"/>
      <c r="T2" s="18" t="s">
        <v>6696</v>
      </c>
      <c r="U2" s="18"/>
      <c r="V2" s="18" t="s">
        <v>6697</v>
      </c>
      <c r="W2" s="18" t="s">
        <v>90</v>
      </c>
      <c r="X2" s="22" t="s">
        <v>890</v>
      </c>
      <c r="Y2" s="22" t="s">
        <v>6698</v>
      </c>
      <c r="Z2" s="18" t="s">
        <v>6699</v>
      </c>
      <c r="AA2" s="18" t="s">
        <v>6700</v>
      </c>
      <c r="AB2" s="18" t="s">
        <v>6701</v>
      </c>
      <c r="AC2" s="55" t="s">
        <v>6702</v>
      </c>
      <c r="AD2" s="28" t="s">
        <v>5340</v>
      </c>
    </row>
    <row r="3">
      <c r="A3" s="52">
        <v>45299.56223607639</v>
      </c>
      <c r="B3" s="458" t="s">
        <v>6446</v>
      </c>
      <c r="C3" s="22" t="s">
        <v>4933</v>
      </c>
      <c r="D3" s="22" t="s">
        <v>5390</v>
      </c>
      <c r="E3" s="22" t="s">
        <v>6703</v>
      </c>
      <c r="F3" s="22" t="s">
        <v>5915</v>
      </c>
      <c r="G3" s="18"/>
      <c r="H3" s="18"/>
      <c r="I3" s="18" t="s">
        <v>6704</v>
      </c>
      <c r="J3" s="18" t="s">
        <v>6705</v>
      </c>
      <c r="K3" s="18"/>
      <c r="L3" s="18"/>
      <c r="M3" s="18"/>
      <c r="N3" s="22">
        <v>6.512106006E9</v>
      </c>
      <c r="O3" s="18" t="s">
        <v>6706</v>
      </c>
      <c r="P3" s="22" t="s">
        <v>6707</v>
      </c>
      <c r="Q3" s="18" t="s">
        <v>6708</v>
      </c>
      <c r="R3" s="18"/>
      <c r="S3" s="18"/>
      <c r="T3" s="18" t="s">
        <v>6709</v>
      </c>
      <c r="U3" s="18"/>
      <c r="V3" s="18" t="s">
        <v>6710</v>
      </c>
      <c r="W3" s="18" t="s">
        <v>90</v>
      </c>
      <c r="X3" s="22" t="s">
        <v>890</v>
      </c>
      <c r="Y3" s="22" t="s">
        <v>6711</v>
      </c>
      <c r="Z3" s="18" t="s">
        <v>6712</v>
      </c>
      <c r="AA3" s="18" t="s">
        <v>6713</v>
      </c>
      <c r="AB3" s="18" t="s">
        <v>6714</v>
      </c>
      <c r="AC3" s="55" t="s">
        <v>6715</v>
      </c>
      <c r="AD3" s="28" t="s">
        <v>5914</v>
      </c>
    </row>
    <row r="4">
      <c r="A4" s="52">
        <v>45300.64371184028</v>
      </c>
      <c r="B4" s="458" t="s">
        <v>6449</v>
      </c>
      <c r="C4" s="22" t="s">
        <v>4933</v>
      </c>
      <c r="D4" s="22" t="s">
        <v>5359</v>
      </c>
      <c r="E4" s="18"/>
      <c r="F4" s="22" t="s">
        <v>5360</v>
      </c>
      <c r="G4" s="18"/>
      <c r="H4" s="18"/>
      <c r="I4" s="18" t="s">
        <v>555</v>
      </c>
      <c r="J4" s="18" t="s">
        <v>6716</v>
      </c>
      <c r="K4" s="18"/>
      <c r="L4" s="18"/>
      <c r="M4" s="18"/>
      <c r="N4" s="22">
        <v>4.148412325E9</v>
      </c>
      <c r="O4" s="18" t="s">
        <v>6706</v>
      </c>
      <c r="P4" s="22" t="s">
        <v>6717</v>
      </c>
      <c r="Q4" s="18" t="s">
        <v>6718</v>
      </c>
      <c r="R4" s="18"/>
      <c r="S4" s="18"/>
      <c r="T4" s="18" t="s">
        <v>6719</v>
      </c>
      <c r="U4" s="18"/>
      <c r="V4" s="18" t="s">
        <v>6720</v>
      </c>
      <c r="W4" s="18" t="s">
        <v>90</v>
      </c>
      <c r="X4" s="22" t="s">
        <v>890</v>
      </c>
      <c r="Y4" s="22" t="s">
        <v>6721</v>
      </c>
      <c r="Z4" s="18" t="s">
        <v>6722</v>
      </c>
      <c r="AA4" s="18" t="s">
        <v>6723</v>
      </c>
      <c r="AB4" s="18" t="s">
        <v>6724</v>
      </c>
      <c r="AC4" s="55" t="s">
        <v>6725</v>
      </c>
      <c r="AD4" s="28" t="s">
        <v>6448</v>
      </c>
    </row>
    <row r="5">
      <c r="A5" s="52">
        <v>45300.77696552083</v>
      </c>
      <c r="B5" s="458" t="s">
        <v>6454</v>
      </c>
      <c r="C5" s="22" t="s">
        <v>4933</v>
      </c>
      <c r="D5" s="22" t="s">
        <v>6452</v>
      </c>
      <c r="E5" s="18"/>
      <c r="F5" s="22" t="s">
        <v>6453</v>
      </c>
      <c r="G5" s="18"/>
      <c r="H5" s="18"/>
      <c r="I5" s="18" t="s">
        <v>6726</v>
      </c>
      <c r="J5" s="18" t="s">
        <v>6727</v>
      </c>
      <c r="K5" s="18"/>
      <c r="L5" s="18"/>
      <c r="M5" s="18"/>
      <c r="N5" s="60">
        <v>3.077576554E9</v>
      </c>
      <c r="O5" s="18" t="s">
        <v>6728</v>
      </c>
      <c r="P5" s="22" t="s">
        <v>6707</v>
      </c>
      <c r="Q5" s="18" t="s">
        <v>6729</v>
      </c>
      <c r="R5" s="18"/>
      <c r="S5" s="18"/>
      <c r="T5" s="18" t="s">
        <v>6730</v>
      </c>
      <c r="U5" s="18"/>
      <c r="V5" s="18" t="s">
        <v>6731</v>
      </c>
      <c r="W5" s="18" t="s">
        <v>90</v>
      </c>
      <c r="X5" s="22" t="s">
        <v>1123</v>
      </c>
      <c r="Y5" s="18"/>
      <c r="Z5" s="18" t="s">
        <v>6732</v>
      </c>
      <c r="AA5" s="18" t="s">
        <v>6733</v>
      </c>
      <c r="AB5" s="18" t="s">
        <v>6734</v>
      </c>
      <c r="AC5" s="55" t="s">
        <v>6735</v>
      </c>
      <c r="AD5" s="28" t="s">
        <v>6451</v>
      </c>
    </row>
    <row r="6">
      <c r="A6" s="52">
        <v>45301.41594869213</v>
      </c>
      <c r="B6" s="458" t="s">
        <v>6455</v>
      </c>
      <c r="C6" s="22" t="s">
        <v>4933</v>
      </c>
      <c r="D6" s="22" t="s">
        <v>3459</v>
      </c>
      <c r="E6" s="22" t="s">
        <v>6736</v>
      </c>
      <c r="F6" s="22" t="s">
        <v>5382</v>
      </c>
      <c r="G6" s="18"/>
      <c r="H6" s="18"/>
      <c r="I6" s="18" t="s">
        <v>6737</v>
      </c>
      <c r="J6" s="18" t="s">
        <v>6738</v>
      </c>
      <c r="K6" s="18"/>
      <c r="L6" s="18"/>
      <c r="M6" s="18"/>
      <c r="N6" s="60">
        <v>3.167088029E9</v>
      </c>
      <c r="O6" s="18" t="s">
        <v>2027</v>
      </c>
      <c r="P6" s="22" t="s">
        <v>6739</v>
      </c>
      <c r="Q6" s="18" t="s">
        <v>6740</v>
      </c>
      <c r="R6" s="18"/>
      <c r="S6" s="18"/>
      <c r="T6" s="18" t="s">
        <v>6741</v>
      </c>
      <c r="U6" s="18"/>
      <c r="V6" s="18" t="s">
        <v>6742</v>
      </c>
      <c r="W6" s="18" t="s">
        <v>90</v>
      </c>
      <c r="X6" s="22" t="s">
        <v>1123</v>
      </c>
      <c r="Y6" s="18"/>
      <c r="Z6" s="18" t="s">
        <v>441</v>
      </c>
      <c r="AA6" s="18" t="s">
        <v>6743</v>
      </c>
      <c r="AB6" s="18" t="s">
        <v>6744</v>
      </c>
      <c r="AC6" s="55" t="s">
        <v>6745</v>
      </c>
      <c r="AD6" s="28" t="s">
        <v>5381</v>
      </c>
    </row>
    <row r="7">
      <c r="A7" s="52">
        <v>45301.56547548611</v>
      </c>
      <c r="B7" s="458" t="s">
        <v>6457</v>
      </c>
      <c r="C7" s="22" t="s">
        <v>4933</v>
      </c>
      <c r="D7" s="22" t="s">
        <v>5396</v>
      </c>
      <c r="E7" s="22" t="s">
        <v>6746</v>
      </c>
      <c r="F7" s="22" t="s">
        <v>4450</v>
      </c>
      <c r="G7" s="18"/>
      <c r="H7" s="18"/>
      <c r="I7" s="18" t="s">
        <v>555</v>
      </c>
      <c r="J7" s="18" t="s">
        <v>6747</v>
      </c>
      <c r="K7" s="18"/>
      <c r="L7" s="18"/>
      <c r="M7" s="18"/>
      <c r="N7" s="60">
        <v>2.818842975E9</v>
      </c>
      <c r="O7" s="18" t="s">
        <v>6728</v>
      </c>
      <c r="P7" s="18"/>
      <c r="Q7" s="18" t="s">
        <v>6748</v>
      </c>
      <c r="R7" s="18"/>
      <c r="S7" s="18"/>
      <c r="T7" s="18" t="s">
        <v>6749</v>
      </c>
      <c r="U7" s="18"/>
      <c r="V7" s="18" t="s">
        <v>6750</v>
      </c>
      <c r="W7" s="18" t="s">
        <v>90</v>
      </c>
      <c r="X7" s="22" t="s">
        <v>1137</v>
      </c>
      <c r="Y7" s="18"/>
      <c r="Z7" s="18" t="s">
        <v>6751</v>
      </c>
      <c r="AA7" s="18" t="s">
        <v>6752</v>
      </c>
      <c r="AB7" s="18" t="s">
        <v>6753</v>
      </c>
      <c r="AC7" s="55" t="s">
        <v>6754</v>
      </c>
      <c r="AD7" s="28" t="s">
        <v>6456</v>
      </c>
    </row>
    <row r="8">
      <c r="A8" s="52">
        <v>45301.93770185186</v>
      </c>
      <c r="B8" s="458" t="s">
        <v>6459</v>
      </c>
      <c r="C8" s="22" t="s">
        <v>4933</v>
      </c>
      <c r="D8" s="22" t="s">
        <v>1017</v>
      </c>
      <c r="E8" s="18"/>
      <c r="F8" s="22" t="s">
        <v>6458</v>
      </c>
      <c r="G8" s="18"/>
      <c r="H8" s="18"/>
      <c r="I8" s="18" t="s">
        <v>6755</v>
      </c>
      <c r="J8" s="18" t="s">
        <v>6756</v>
      </c>
      <c r="K8" s="18"/>
      <c r="L8" s="18"/>
      <c r="M8" s="18"/>
      <c r="N8" s="60">
        <v>7.048686676E9</v>
      </c>
      <c r="O8" s="18" t="s">
        <v>194</v>
      </c>
      <c r="P8" s="22" t="s">
        <v>6739</v>
      </c>
      <c r="Q8" s="18" t="s">
        <v>6757</v>
      </c>
      <c r="R8" s="18"/>
      <c r="S8" s="18"/>
      <c r="T8" s="18" t="s">
        <v>6758</v>
      </c>
      <c r="U8" s="18"/>
      <c r="V8" s="18" t="s">
        <v>6759</v>
      </c>
      <c r="W8" s="18" t="s">
        <v>90</v>
      </c>
      <c r="X8" s="22" t="s">
        <v>1137</v>
      </c>
      <c r="Y8" s="18"/>
      <c r="Z8" s="18" t="s">
        <v>6760</v>
      </c>
      <c r="AA8" s="18" t="s">
        <v>6761</v>
      </c>
      <c r="AB8" s="18" t="s">
        <v>6762</v>
      </c>
      <c r="AC8" s="55" t="s">
        <v>6763</v>
      </c>
      <c r="AD8" s="28" t="s">
        <v>5353</v>
      </c>
    </row>
    <row r="9">
      <c r="A9" s="52">
        <v>45303.707488761574</v>
      </c>
      <c r="B9" s="458" t="s">
        <v>6461</v>
      </c>
      <c r="C9" s="22" t="s">
        <v>4933</v>
      </c>
      <c r="D9" s="22" t="s">
        <v>395</v>
      </c>
      <c r="E9" s="18"/>
      <c r="F9" s="22" t="s">
        <v>5386</v>
      </c>
      <c r="G9" s="18"/>
      <c r="H9" s="18"/>
      <c r="I9" s="18" t="s">
        <v>976</v>
      </c>
      <c r="J9" s="18" t="s">
        <v>6764</v>
      </c>
      <c r="K9" s="18"/>
      <c r="L9" s="18"/>
      <c r="M9" s="18"/>
      <c r="N9" s="60">
        <v>8.508145723E9</v>
      </c>
      <c r="O9" s="18" t="s">
        <v>6728</v>
      </c>
      <c r="P9" s="22" t="s">
        <v>2253</v>
      </c>
      <c r="Q9" s="18" t="s">
        <v>6765</v>
      </c>
      <c r="R9" s="18"/>
      <c r="S9" s="18"/>
      <c r="T9" s="18" t="s">
        <v>6766</v>
      </c>
      <c r="U9" s="18"/>
      <c r="V9" s="18" t="s">
        <v>6767</v>
      </c>
      <c r="W9" s="18" t="s">
        <v>90</v>
      </c>
      <c r="X9" s="22" t="s">
        <v>890</v>
      </c>
      <c r="Y9" s="22" t="s">
        <v>6768</v>
      </c>
      <c r="Z9" s="18" t="s">
        <v>6769</v>
      </c>
      <c r="AA9" s="18" t="s">
        <v>6770</v>
      </c>
      <c r="AB9" s="18" t="s">
        <v>6771</v>
      </c>
      <c r="AC9" s="55" t="s">
        <v>6772</v>
      </c>
      <c r="AD9" s="28" t="s">
        <v>5385</v>
      </c>
    </row>
    <row r="10">
      <c r="A10" s="52">
        <v>45306.4995309838</v>
      </c>
      <c r="B10" s="458" t="s">
        <v>6474</v>
      </c>
      <c r="C10" s="22" t="s">
        <v>4933</v>
      </c>
      <c r="D10" s="22" t="s">
        <v>5364</v>
      </c>
      <c r="E10" s="22" t="s">
        <v>6773</v>
      </c>
      <c r="F10" s="22" t="s">
        <v>5365</v>
      </c>
      <c r="G10" s="18"/>
      <c r="H10" s="18"/>
      <c r="I10" s="18" t="s">
        <v>976</v>
      </c>
      <c r="J10" s="18" t="s">
        <v>6774</v>
      </c>
      <c r="K10" s="18"/>
      <c r="L10" s="18"/>
      <c r="M10" s="18"/>
      <c r="N10" s="60">
        <v>9.169755457E9</v>
      </c>
      <c r="O10" s="18" t="s">
        <v>6706</v>
      </c>
      <c r="P10" s="22" t="s">
        <v>6707</v>
      </c>
      <c r="Q10" s="71">
        <v>14.0</v>
      </c>
      <c r="R10" s="18"/>
      <c r="S10" s="18"/>
      <c r="T10" s="18" t="s">
        <v>6775</v>
      </c>
      <c r="U10" s="18"/>
      <c r="V10" s="18" t="s">
        <v>6776</v>
      </c>
      <c r="W10" s="18" t="s">
        <v>90</v>
      </c>
      <c r="X10" s="22" t="s">
        <v>1123</v>
      </c>
      <c r="Y10" s="18"/>
      <c r="Z10" s="18" t="s">
        <v>6777</v>
      </c>
      <c r="AA10" s="18" t="s">
        <v>6778</v>
      </c>
      <c r="AB10" s="18" t="s">
        <v>6779</v>
      </c>
      <c r="AC10" s="55" t="s">
        <v>6780</v>
      </c>
      <c r="AD10" s="28" t="s">
        <v>6473</v>
      </c>
    </row>
    <row r="11">
      <c r="A11" s="52">
        <v>45307.46304869213</v>
      </c>
      <c r="B11" s="458" t="s">
        <v>6464</v>
      </c>
      <c r="C11" s="22" t="s">
        <v>4933</v>
      </c>
      <c r="D11" s="22" t="s">
        <v>215</v>
      </c>
      <c r="E11" s="22" t="s">
        <v>6253</v>
      </c>
      <c r="F11" s="22" t="s">
        <v>5345</v>
      </c>
      <c r="G11" s="18"/>
      <c r="H11" s="18"/>
      <c r="I11" s="18" t="s">
        <v>532</v>
      </c>
      <c r="J11" s="18" t="s">
        <v>6781</v>
      </c>
      <c r="K11" s="18"/>
      <c r="L11" s="18"/>
      <c r="M11" s="18"/>
      <c r="N11" s="60">
        <v>8.136503586E9</v>
      </c>
      <c r="O11" s="18" t="s">
        <v>6728</v>
      </c>
      <c r="P11" s="22" t="s">
        <v>6739</v>
      </c>
      <c r="Q11" s="18" t="s">
        <v>6782</v>
      </c>
      <c r="R11" s="18"/>
      <c r="S11" s="18"/>
      <c r="T11" s="18" t="s">
        <v>6783</v>
      </c>
      <c r="U11" s="18"/>
      <c r="V11" s="18" t="s">
        <v>6784</v>
      </c>
      <c r="W11" s="18" t="s">
        <v>90</v>
      </c>
      <c r="X11" s="22" t="s">
        <v>1123</v>
      </c>
      <c r="Y11" s="22" t="s">
        <v>6785</v>
      </c>
      <c r="Z11" s="18" t="s">
        <v>6786</v>
      </c>
      <c r="AA11" s="18" t="s">
        <v>6787</v>
      </c>
      <c r="AB11" s="18" t="s">
        <v>6788</v>
      </c>
      <c r="AC11" s="55" t="s">
        <v>6789</v>
      </c>
      <c r="AD11" s="28" t="s">
        <v>5424</v>
      </c>
    </row>
    <row r="12">
      <c r="A12" s="52">
        <v>45307.889679768516</v>
      </c>
      <c r="B12" s="458" t="s">
        <v>6466</v>
      </c>
      <c r="C12" s="22" t="s">
        <v>4933</v>
      </c>
      <c r="D12" s="22" t="s">
        <v>4494</v>
      </c>
      <c r="E12" s="22" t="s">
        <v>6790</v>
      </c>
      <c r="F12" s="22" t="s">
        <v>5348</v>
      </c>
      <c r="G12" s="18"/>
      <c r="H12" s="18"/>
      <c r="I12" s="18" t="s">
        <v>976</v>
      </c>
      <c r="J12" s="18" t="s">
        <v>6774</v>
      </c>
      <c r="K12" s="18"/>
      <c r="L12" s="18"/>
      <c r="M12" s="18"/>
      <c r="N12" s="60">
        <v>2.106877102E9</v>
      </c>
      <c r="O12" s="18" t="s">
        <v>6728</v>
      </c>
      <c r="P12" s="22" t="s">
        <v>6717</v>
      </c>
      <c r="Q12" s="18" t="s">
        <v>6791</v>
      </c>
      <c r="R12" s="18"/>
      <c r="S12" s="18"/>
      <c r="T12" s="18" t="s">
        <v>6792</v>
      </c>
      <c r="U12" s="18"/>
      <c r="V12" s="18" t="s">
        <v>6793</v>
      </c>
      <c r="W12" s="18" t="s">
        <v>90</v>
      </c>
      <c r="X12" s="22" t="s">
        <v>1137</v>
      </c>
      <c r="Y12" s="18"/>
      <c r="Z12" s="18" t="s">
        <v>6794</v>
      </c>
      <c r="AA12" s="18" t="s">
        <v>6795</v>
      </c>
      <c r="AB12" s="18" t="s">
        <v>6796</v>
      </c>
      <c r="AC12" s="55" t="s">
        <v>6797</v>
      </c>
      <c r="AD12" s="28" t="s">
        <v>6465</v>
      </c>
    </row>
    <row r="13">
      <c r="A13" s="52">
        <v>45311.552092928236</v>
      </c>
      <c r="B13" s="458" t="s">
        <v>6798</v>
      </c>
      <c r="C13" s="22" t="s">
        <v>4933</v>
      </c>
      <c r="D13" s="22" t="s">
        <v>6333</v>
      </c>
      <c r="E13" s="18"/>
      <c r="F13" s="22" t="s">
        <v>6469</v>
      </c>
      <c r="G13" s="18"/>
      <c r="H13" s="18"/>
      <c r="I13" s="18" t="s">
        <v>2695</v>
      </c>
      <c r="J13" s="18" t="s">
        <v>6799</v>
      </c>
      <c r="K13" s="18"/>
      <c r="L13" s="18"/>
      <c r="M13" s="18"/>
      <c r="N13" s="60">
        <v>6.035055985E9</v>
      </c>
      <c r="O13" s="18" t="s">
        <v>193</v>
      </c>
      <c r="P13" s="22" t="s">
        <v>6717</v>
      </c>
      <c r="Q13" s="18" t="s">
        <v>81</v>
      </c>
      <c r="R13" s="18"/>
      <c r="S13" s="18"/>
      <c r="T13" s="18" t="s">
        <v>6800</v>
      </c>
      <c r="U13" s="18"/>
      <c r="V13" s="18" t="s">
        <v>6801</v>
      </c>
      <c r="W13" s="18" t="s">
        <v>90</v>
      </c>
      <c r="X13" s="22" t="s">
        <v>890</v>
      </c>
      <c r="Y13" s="22" t="s">
        <v>2060</v>
      </c>
      <c r="Z13" s="18" t="s">
        <v>6802</v>
      </c>
      <c r="AA13" s="18" t="s">
        <v>6803</v>
      </c>
      <c r="AB13" s="18" t="s">
        <v>6804</v>
      </c>
      <c r="AC13" s="55" t="s">
        <v>6805</v>
      </c>
      <c r="AD13" s="28" t="s">
        <v>6468</v>
      </c>
    </row>
    <row r="14">
      <c r="A14" s="52">
        <v>45318.67632741898</v>
      </c>
      <c r="B14" s="458" t="s">
        <v>6463</v>
      </c>
      <c r="C14" s="22" t="s">
        <v>4933</v>
      </c>
      <c r="D14" s="22" t="s">
        <v>5371</v>
      </c>
      <c r="E14" s="18"/>
      <c r="F14" s="22" t="s">
        <v>5372</v>
      </c>
      <c r="G14" s="18"/>
      <c r="H14" s="18"/>
      <c r="I14" s="18" t="s">
        <v>6806</v>
      </c>
      <c r="J14" s="18" t="s">
        <v>6807</v>
      </c>
      <c r="K14" s="18"/>
      <c r="L14" s="18"/>
      <c r="M14" s="18"/>
      <c r="N14" s="60">
        <v>7.865236887E9</v>
      </c>
      <c r="O14" s="18" t="s">
        <v>6728</v>
      </c>
      <c r="P14" s="22" t="s">
        <v>2253</v>
      </c>
      <c r="Q14" s="18" t="s">
        <v>6808</v>
      </c>
      <c r="R14" s="18"/>
      <c r="S14" s="18"/>
      <c r="T14" s="18" t="s">
        <v>6809</v>
      </c>
      <c r="U14" s="18"/>
      <c r="V14" s="18" t="s">
        <v>6810</v>
      </c>
      <c r="W14" s="18" t="s">
        <v>90</v>
      </c>
      <c r="X14" s="22" t="s">
        <v>6811</v>
      </c>
      <c r="Y14" s="18"/>
      <c r="Z14" s="18" t="s">
        <v>6812</v>
      </c>
      <c r="AA14" s="18" t="s">
        <v>6813</v>
      </c>
      <c r="AB14" s="18" t="s">
        <v>6814</v>
      </c>
      <c r="AC14" s="55" t="s">
        <v>6815</v>
      </c>
      <c r="AD14" s="28" t="s">
        <v>5370</v>
      </c>
    </row>
    <row r="15">
      <c r="A15" s="52">
        <v>45323.36413503472</v>
      </c>
      <c r="B15" s="458" t="s">
        <v>6472</v>
      </c>
      <c r="C15" s="22" t="s">
        <v>4933</v>
      </c>
      <c r="D15" s="22" t="s">
        <v>5399</v>
      </c>
      <c r="E15" s="18"/>
      <c r="F15" s="22" t="s">
        <v>5400</v>
      </c>
      <c r="G15" s="18"/>
      <c r="H15" s="18"/>
      <c r="I15" s="18" t="s">
        <v>6806</v>
      </c>
      <c r="J15" s="18" t="s">
        <v>6816</v>
      </c>
      <c r="K15" s="18"/>
      <c r="L15" s="18"/>
      <c r="M15" s="18"/>
      <c r="N15" s="60">
        <v>3.305902848E9</v>
      </c>
      <c r="O15" s="18" t="s">
        <v>6728</v>
      </c>
      <c r="P15" s="22" t="s">
        <v>6717</v>
      </c>
      <c r="Q15" s="18" t="s">
        <v>6817</v>
      </c>
      <c r="R15" s="18"/>
      <c r="S15" s="18"/>
      <c r="T15" s="18" t="s">
        <v>6818</v>
      </c>
      <c r="U15" s="18"/>
      <c r="V15" s="18" t="s">
        <v>6819</v>
      </c>
      <c r="W15" s="18" t="s">
        <v>90</v>
      </c>
      <c r="X15" s="22" t="s">
        <v>890</v>
      </c>
      <c r="Y15" s="22" t="s">
        <v>6820</v>
      </c>
      <c r="Z15" s="18" t="s">
        <v>6821</v>
      </c>
      <c r="AA15" s="18" t="s">
        <v>6822</v>
      </c>
      <c r="AB15" s="18" t="s">
        <v>6823</v>
      </c>
      <c r="AC15" s="55" t="s">
        <v>6824</v>
      </c>
      <c r="AD15" s="28" t="s">
        <v>6471</v>
      </c>
    </row>
    <row r="16">
      <c r="A16" s="52">
        <v>45367.794572349536</v>
      </c>
      <c r="B16" s="18" t="s">
        <v>6476</v>
      </c>
      <c r="C16" s="22" t="s">
        <v>4935</v>
      </c>
      <c r="D16" s="22" t="s">
        <v>1264</v>
      </c>
      <c r="E16" s="18"/>
      <c r="F16" s="22" t="s">
        <v>5465</v>
      </c>
      <c r="G16" s="18"/>
      <c r="H16" s="18"/>
      <c r="I16" s="18" t="s">
        <v>710</v>
      </c>
      <c r="J16" s="18" t="s">
        <v>6825</v>
      </c>
      <c r="K16" s="18"/>
      <c r="L16" s="18"/>
      <c r="M16" s="18"/>
      <c r="N16" s="60">
        <v>3.109610194E9</v>
      </c>
      <c r="O16" s="18" t="s">
        <v>6728</v>
      </c>
      <c r="P16" s="22" t="s">
        <v>6717</v>
      </c>
      <c r="Q16" s="459">
        <v>37773.0</v>
      </c>
      <c r="R16" s="460">
        <v>39448.0</v>
      </c>
      <c r="S16" s="18"/>
      <c r="T16" s="18" t="s">
        <v>6826</v>
      </c>
      <c r="U16" s="18"/>
      <c r="V16" s="18" t="s">
        <v>6827</v>
      </c>
      <c r="W16" s="18" t="s">
        <v>90</v>
      </c>
      <c r="X16" s="22" t="s">
        <v>1123</v>
      </c>
      <c r="Y16" s="18"/>
      <c r="Z16" s="18" t="s">
        <v>6828</v>
      </c>
      <c r="AA16" s="18" t="s">
        <v>6829</v>
      </c>
      <c r="AB16" s="18" t="s">
        <v>6830</v>
      </c>
      <c r="AC16" s="461" t="s">
        <v>6831</v>
      </c>
      <c r="AD16" s="28" t="s">
        <v>5464</v>
      </c>
    </row>
    <row r="17">
      <c r="A17" s="52">
        <v>45369.52000942129</v>
      </c>
      <c r="B17" s="18" t="s">
        <v>6477</v>
      </c>
      <c r="C17" s="22" t="s">
        <v>4935</v>
      </c>
      <c r="D17" s="22" t="s">
        <v>5492</v>
      </c>
      <c r="E17" s="18"/>
      <c r="F17" s="22" t="s">
        <v>5493</v>
      </c>
      <c r="G17" s="18"/>
      <c r="H17" s="18"/>
      <c r="I17" s="18" t="s">
        <v>65</v>
      </c>
      <c r="J17" s="18" t="s">
        <v>6832</v>
      </c>
      <c r="K17" s="18"/>
      <c r="L17" s="18"/>
      <c r="M17" s="18"/>
      <c r="N17" s="22">
        <v>9.172706825E9</v>
      </c>
      <c r="O17" s="18" t="s">
        <v>6728</v>
      </c>
      <c r="P17" s="22" t="s">
        <v>6717</v>
      </c>
      <c r="Q17" s="459">
        <v>32387.0</v>
      </c>
      <c r="R17" s="459">
        <v>33329.0</v>
      </c>
      <c r="S17" s="18"/>
      <c r="T17" s="18" t="s">
        <v>6833</v>
      </c>
      <c r="U17" s="18"/>
      <c r="V17" s="18" t="s">
        <v>6834</v>
      </c>
      <c r="W17" s="18" t="s">
        <v>90</v>
      </c>
      <c r="X17" s="22" t="s">
        <v>890</v>
      </c>
      <c r="Y17" s="22" t="s">
        <v>6835</v>
      </c>
      <c r="Z17" s="18" t="s">
        <v>6836</v>
      </c>
      <c r="AA17" s="18" t="s">
        <v>6837</v>
      </c>
      <c r="AB17" s="18" t="s">
        <v>6838</v>
      </c>
      <c r="AC17" s="461" t="s">
        <v>6839</v>
      </c>
      <c r="AD17" s="28" t="s">
        <v>5491</v>
      </c>
    </row>
    <row r="18">
      <c r="A18" s="52">
        <v>45374.437133217594</v>
      </c>
      <c r="B18" s="18" t="s">
        <v>6478</v>
      </c>
      <c r="C18" s="22" t="s">
        <v>4935</v>
      </c>
      <c r="D18" s="22" t="s">
        <v>5473</v>
      </c>
      <c r="E18" s="18"/>
      <c r="F18" s="22" t="s">
        <v>5474</v>
      </c>
      <c r="G18" s="18"/>
      <c r="H18" s="18"/>
      <c r="I18" s="18" t="s">
        <v>87</v>
      </c>
      <c r="J18" s="18" t="s">
        <v>6840</v>
      </c>
      <c r="K18" s="18"/>
      <c r="L18" s="18"/>
      <c r="M18" s="18"/>
      <c r="N18" s="60">
        <v>6.464687982E9</v>
      </c>
      <c r="O18" s="18" t="s">
        <v>6728</v>
      </c>
      <c r="P18" s="22" t="s">
        <v>6717</v>
      </c>
      <c r="Q18" s="459">
        <v>37257.0</v>
      </c>
      <c r="R18" s="459">
        <v>39083.0</v>
      </c>
      <c r="S18" s="18"/>
      <c r="T18" s="18" t="s">
        <v>6841</v>
      </c>
      <c r="U18" s="18"/>
      <c r="V18" s="18" t="s">
        <v>6842</v>
      </c>
      <c r="W18" s="18" t="s">
        <v>90</v>
      </c>
      <c r="X18" s="22" t="s">
        <v>6811</v>
      </c>
      <c r="Y18" s="18"/>
      <c r="Z18" s="18" t="s">
        <v>6843</v>
      </c>
      <c r="AA18" s="18" t="s">
        <v>6844</v>
      </c>
      <c r="AB18" s="18" t="s">
        <v>6845</v>
      </c>
      <c r="AC18" s="461" t="s">
        <v>6846</v>
      </c>
      <c r="AD18" s="28" t="s">
        <v>5472</v>
      </c>
    </row>
    <row r="19">
      <c r="A19" s="52">
        <v>45378.30395219907</v>
      </c>
      <c r="B19" s="18" t="s">
        <v>6484</v>
      </c>
      <c r="C19" s="22" t="s">
        <v>4935</v>
      </c>
      <c r="D19" s="22" t="s">
        <v>5479</v>
      </c>
      <c r="E19" s="18"/>
      <c r="F19" s="22" t="s">
        <v>5480</v>
      </c>
      <c r="G19" s="18"/>
      <c r="H19" s="18"/>
      <c r="I19" s="18" t="s">
        <v>87</v>
      </c>
      <c r="J19" s="18" t="s">
        <v>6847</v>
      </c>
      <c r="K19" s="18"/>
      <c r="L19" s="18"/>
      <c r="M19" s="18"/>
      <c r="N19" s="60">
        <v>3.23718166E9</v>
      </c>
      <c r="O19" s="18" t="s">
        <v>6848</v>
      </c>
      <c r="P19" s="22" t="s">
        <v>6707</v>
      </c>
      <c r="Q19" s="459">
        <v>43862.0</v>
      </c>
      <c r="R19" s="459">
        <v>45689.0</v>
      </c>
      <c r="S19" s="18"/>
      <c r="T19" s="18" t="s">
        <v>6849</v>
      </c>
      <c r="U19" s="18"/>
      <c r="V19" s="18" t="s">
        <v>6850</v>
      </c>
      <c r="W19" s="18" t="s">
        <v>90</v>
      </c>
      <c r="X19" s="22" t="s">
        <v>890</v>
      </c>
      <c r="Y19" s="22" t="s">
        <v>6851</v>
      </c>
      <c r="Z19" s="18" t="s">
        <v>6852</v>
      </c>
      <c r="AA19" s="18" t="s">
        <v>6853</v>
      </c>
      <c r="AB19" s="358" t="s">
        <v>6854</v>
      </c>
      <c r="AC19" s="55" t="s">
        <v>6855</v>
      </c>
      <c r="AD19" s="28" t="s">
        <v>5478</v>
      </c>
    </row>
    <row r="20">
      <c r="A20" s="52">
        <v>45379.86314753472</v>
      </c>
      <c r="B20" s="18" t="s">
        <v>6479</v>
      </c>
      <c r="C20" s="22" t="s">
        <v>4935</v>
      </c>
      <c r="D20" s="22" t="s">
        <v>5404</v>
      </c>
      <c r="E20" s="22" t="s">
        <v>64</v>
      </c>
      <c r="F20" s="22" t="s">
        <v>5405</v>
      </c>
      <c r="G20" s="18"/>
      <c r="H20" s="18"/>
      <c r="I20" s="18" t="s">
        <v>482</v>
      </c>
      <c r="J20" s="18" t="s">
        <v>6856</v>
      </c>
      <c r="K20" s="18"/>
      <c r="L20" s="18"/>
      <c r="M20" s="18"/>
      <c r="N20" s="22">
        <v>6.193219831E9</v>
      </c>
      <c r="O20" s="18" t="s">
        <v>6857</v>
      </c>
      <c r="P20" s="22" t="s">
        <v>2253</v>
      </c>
      <c r="Q20" s="18"/>
      <c r="R20" s="18"/>
      <c r="S20" s="18"/>
      <c r="T20" s="18" t="s">
        <v>6858</v>
      </c>
      <c r="U20" s="18"/>
      <c r="V20" s="18" t="s">
        <v>6859</v>
      </c>
      <c r="W20" s="18" t="s">
        <v>90</v>
      </c>
      <c r="X20" s="22" t="s">
        <v>1123</v>
      </c>
      <c r="Y20" s="18"/>
      <c r="Z20" s="18" t="s">
        <v>64</v>
      </c>
      <c r="AA20" s="18" t="s">
        <v>6860</v>
      </c>
      <c r="AB20" s="18" t="s">
        <v>6861</v>
      </c>
      <c r="AC20" s="461" t="s">
        <v>6862</v>
      </c>
      <c r="AD20" s="28" t="s">
        <v>5403</v>
      </c>
    </row>
    <row r="21">
      <c r="A21" s="52">
        <v>45385.422408252314</v>
      </c>
      <c r="B21" s="18" t="s">
        <v>6464</v>
      </c>
      <c r="C21" s="22" t="s">
        <v>4935</v>
      </c>
      <c r="D21" s="22" t="s">
        <v>215</v>
      </c>
      <c r="E21" s="22" t="s">
        <v>6253</v>
      </c>
      <c r="F21" s="22" t="s">
        <v>5345</v>
      </c>
      <c r="G21" s="18"/>
      <c r="H21" s="18"/>
      <c r="I21" s="18" t="s">
        <v>532</v>
      </c>
      <c r="J21" s="18" t="s">
        <v>6781</v>
      </c>
      <c r="K21" s="18"/>
      <c r="L21" s="18"/>
      <c r="M21" s="18"/>
      <c r="N21" s="60">
        <v>8.136503586E9</v>
      </c>
      <c r="O21" s="18" t="s">
        <v>6728</v>
      </c>
      <c r="P21" s="22" t="s">
        <v>6739</v>
      </c>
      <c r="Q21" s="462">
        <v>40421.0</v>
      </c>
      <c r="R21" s="462">
        <v>41865.0</v>
      </c>
      <c r="S21" s="18"/>
      <c r="T21" s="18" t="s">
        <v>6863</v>
      </c>
      <c r="U21" s="18"/>
      <c r="V21" s="18" t="s">
        <v>6864</v>
      </c>
      <c r="W21" s="18" t="s">
        <v>90</v>
      </c>
      <c r="X21" s="22" t="s">
        <v>1123</v>
      </c>
      <c r="Y21" s="18"/>
      <c r="Z21" s="18" t="s">
        <v>6865</v>
      </c>
      <c r="AA21" s="18" t="s">
        <v>6866</v>
      </c>
      <c r="AB21" s="358" t="s">
        <v>6867</v>
      </c>
      <c r="AC21" s="55" t="s">
        <v>6868</v>
      </c>
      <c r="AD21" s="28" t="s">
        <v>5424</v>
      </c>
    </row>
    <row r="22">
      <c r="A22" s="52">
        <v>45386.270182939814</v>
      </c>
      <c r="B22" s="18" t="s">
        <v>6485</v>
      </c>
      <c r="C22" s="22" t="s">
        <v>4935</v>
      </c>
      <c r="D22" s="22" t="s">
        <v>5458</v>
      </c>
      <c r="E22" s="18"/>
      <c r="F22" s="22" t="s">
        <v>5459</v>
      </c>
      <c r="G22" s="18"/>
      <c r="H22" s="18"/>
      <c r="I22" s="18" t="s">
        <v>1584</v>
      </c>
      <c r="J22" s="18" t="s">
        <v>6869</v>
      </c>
      <c r="K22" s="18"/>
      <c r="L22" s="18"/>
      <c r="M22" s="18"/>
      <c r="N22" s="60">
        <v>3.17658548E9</v>
      </c>
      <c r="O22" s="18" t="s">
        <v>194</v>
      </c>
      <c r="P22" s="22" t="s">
        <v>6717</v>
      </c>
      <c r="Q22" s="459">
        <v>44197.0</v>
      </c>
      <c r="R22" s="22" t="s">
        <v>6870</v>
      </c>
      <c r="S22" s="18"/>
      <c r="T22" s="18" t="s">
        <v>6871</v>
      </c>
      <c r="U22" s="18"/>
      <c r="V22" s="18" t="s">
        <v>6872</v>
      </c>
      <c r="W22" s="18" t="s">
        <v>90</v>
      </c>
      <c r="X22" s="22" t="s">
        <v>890</v>
      </c>
      <c r="Y22" s="22" t="s">
        <v>6873</v>
      </c>
      <c r="Z22" s="18" t="s">
        <v>6874</v>
      </c>
      <c r="AA22" s="18" t="s">
        <v>6875</v>
      </c>
      <c r="AB22" s="358" t="s">
        <v>6876</v>
      </c>
      <c r="AC22" s="55" t="s">
        <v>6877</v>
      </c>
      <c r="AD22" s="28" t="s">
        <v>5457</v>
      </c>
    </row>
    <row r="23">
      <c r="A23" s="52">
        <v>45391.46916886574</v>
      </c>
      <c r="B23" s="18" t="s">
        <v>6486</v>
      </c>
      <c r="C23" s="22" t="s">
        <v>4935</v>
      </c>
      <c r="D23" s="22" t="s">
        <v>5419</v>
      </c>
      <c r="E23" s="18"/>
      <c r="F23" s="22" t="s">
        <v>5420</v>
      </c>
      <c r="G23" s="18"/>
      <c r="H23" s="18"/>
      <c r="I23" s="18" t="s">
        <v>3094</v>
      </c>
      <c r="J23" s="18" t="s">
        <v>6878</v>
      </c>
      <c r="K23" s="18"/>
      <c r="L23" s="18"/>
      <c r="M23" s="18"/>
      <c r="N23" s="22">
        <v>3.039292246E9</v>
      </c>
      <c r="O23" s="18" t="s">
        <v>6857</v>
      </c>
      <c r="P23" s="22" t="s">
        <v>6707</v>
      </c>
      <c r="Q23" s="463">
        <v>32234.0</v>
      </c>
      <c r="R23" s="459">
        <v>39203.0</v>
      </c>
      <c r="S23" s="18"/>
      <c r="T23" s="18" t="s">
        <v>6879</v>
      </c>
      <c r="U23" s="18"/>
      <c r="V23" s="18" t="s">
        <v>6880</v>
      </c>
      <c r="W23" s="18" t="s">
        <v>90</v>
      </c>
      <c r="X23" s="22" t="s">
        <v>1123</v>
      </c>
      <c r="Y23" s="22" t="s">
        <v>6881</v>
      </c>
      <c r="Z23" s="18" t="s">
        <v>6882</v>
      </c>
      <c r="AA23" s="18" t="s">
        <v>6883</v>
      </c>
      <c r="AB23" s="358" t="s">
        <v>6884</v>
      </c>
      <c r="AC23" s="55" t="s">
        <v>6885</v>
      </c>
      <c r="AD23" s="28" t="s">
        <v>5418</v>
      </c>
    </row>
    <row r="24">
      <c r="A24" s="52">
        <v>45393.828613958336</v>
      </c>
      <c r="B24" s="18" t="s">
        <v>6489</v>
      </c>
      <c r="C24" s="22" t="s">
        <v>4935</v>
      </c>
      <c r="D24" s="22" t="s">
        <v>4976</v>
      </c>
      <c r="E24" s="22" t="s">
        <v>2865</v>
      </c>
      <c r="F24" s="22" t="s">
        <v>6488</v>
      </c>
      <c r="G24" s="18"/>
      <c r="H24" s="18"/>
      <c r="I24" s="18" t="s">
        <v>532</v>
      </c>
      <c r="J24" s="18" t="s">
        <v>6886</v>
      </c>
      <c r="K24" s="18"/>
      <c r="L24" s="18"/>
      <c r="M24" s="18"/>
      <c r="N24" s="60">
        <v>5.136802227E9</v>
      </c>
      <c r="O24" s="18" t="s">
        <v>6857</v>
      </c>
      <c r="P24" s="22" t="s">
        <v>6717</v>
      </c>
      <c r="Q24" s="459">
        <v>36312.0</v>
      </c>
      <c r="R24" s="463">
        <v>41548.0</v>
      </c>
      <c r="S24" s="18"/>
      <c r="T24" s="18" t="s">
        <v>6887</v>
      </c>
      <c r="U24" s="18"/>
      <c r="V24" s="18" t="s">
        <v>6888</v>
      </c>
      <c r="W24" s="18" t="s">
        <v>90</v>
      </c>
      <c r="X24" s="22" t="s">
        <v>890</v>
      </c>
      <c r="Y24" s="22" t="s">
        <v>6889</v>
      </c>
      <c r="Z24" s="18" t="s">
        <v>6890</v>
      </c>
      <c r="AA24" s="18" t="s">
        <v>6891</v>
      </c>
      <c r="AB24" s="358" t="s">
        <v>6892</v>
      </c>
      <c r="AC24" s="55" t="s">
        <v>6893</v>
      </c>
      <c r="AD24" s="28" t="s">
        <v>6487</v>
      </c>
    </row>
    <row r="25">
      <c r="A25" s="52">
        <v>45396.66229417824</v>
      </c>
      <c r="B25" s="18" t="s">
        <v>6480</v>
      </c>
      <c r="C25" s="22" t="s">
        <v>4935</v>
      </c>
      <c r="D25" s="22" t="s">
        <v>5469</v>
      </c>
      <c r="E25" s="22" t="s">
        <v>6894</v>
      </c>
      <c r="F25" s="22" t="s">
        <v>5470</v>
      </c>
      <c r="G25" s="18"/>
      <c r="H25" s="18"/>
      <c r="I25" s="18" t="s">
        <v>344</v>
      </c>
      <c r="J25" s="18" t="s">
        <v>6895</v>
      </c>
      <c r="K25" s="18"/>
      <c r="L25" s="18"/>
      <c r="M25" s="18"/>
      <c r="N25" s="60">
        <v>4.102185374E9</v>
      </c>
      <c r="O25" s="18" t="s">
        <v>6857</v>
      </c>
      <c r="P25" s="22" t="s">
        <v>6717</v>
      </c>
      <c r="Q25" s="464">
        <v>32874.0</v>
      </c>
      <c r="R25" s="459">
        <v>38353.0</v>
      </c>
      <c r="S25" s="18"/>
      <c r="T25" s="18" t="s">
        <v>6896</v>
      </c>
      <c r="U25" s="18"/>
      <c r="V25" s="18" t="s">
        <v>6897</v>
      </c>
      <c r="W25" s="18" t="s">
        <v>90</v>
      </c>
      <c r="X25" s="22" t="s">
        <v>1137</v>
      </c>
      <c r="Y25" s="22" t="s">
        <v>6898</v>
      </c>
      <c r="Z25" s="18" t="s">
        <v>6899</v>
      </c>
      <c r="AA25" s="18" t="s">
        <v>6900</v>
      </c>
      <c r="AB25" s="18" t="s">
        <v>6901</v>
      </c>
      <c r="AC25" s="461" t="s">
        <v>6902</v>
      </c>
      <c r="AD25" s="28" t="s">
        <v>5468</v>
      </c>
    </row>
    <row r="26">
      <c r="A26" s="52">
        <v>45397.81718293982</v>
      </c>
      <c r="B26" s="18" t="s">
        <v>6482</v>
      </c>
      <c r="C26" s="22" t="s">
        <v>4935</v>
      </c>
      <c r="D26" s="22" t="s">
        <v>5929</v>
      </c>
      <c r="E26" s="22" t="s">
        <v>6903</v>
      </c>
      <c r="F26" s="22" t="s">
        <v>3236</v>
      </c>
      <c r="G26" s="18"/>
      <c r="H26" s="18"/>
      <c r="I26" s="18" t="s">
        <v>482</v>
      </c>
      <c r="J26" s="18" t="s">
        <v>6904</v>
      </c>
      <c r="K26" s="18"/>
      <c r="L26" s="18"/>
      <c r="M26" s="18"/>
      <c r="N26" s="60">
        <v>4.047902819E9</v>
      </c>
      <c r="O26" s="18" t="s">
        <v>6728</v>
      </c>
      <c r="P26" s="22" t="s">
        <v>6717</v>
      </c>
      <c r="Q26" s="459">
        <v>40634.0</v>
      </c>
      <c r="R26" s="459">
        <v>43252.0</v>
      </c>
      <c r="S26" s="18"/>
      <c r="T26" s="18" t="s">
        <v>6905</v>
      </c>
      <c r="U26" s="18"/>
      <c r="V26" s="18" t="s">
        <v>6906</v>
      </c>
      <c r="W26" s="18" t="s">
        <v>90</v>
      </c>
      <c r="X26" s="22" t="s">
        <v>1123</v>
      </c>
      <c r="Y26" s="18"/>
      <c r="Z26" s="18" t="s">
        <v>6907</v>
      </c>
      <c r="AA26" s="18" t="s">
        <v>6908</v>
      </c>
      <c r="AB26" s="18" t="s">
        <v>6909</v>
      </c>
      <c r="AC26" s="461" t="s">
        <v>6910</v>
      </c>
      <c r="AD26" s="28" t="s">
        <v>6481</v>
      </c>
    </row>
    <row r="27">
      <c r="A27" s="52">
        <v>45398.4171584838</v>
      </c>
      <c r="B27" s="18" t="s">
        <v>6483</v>
      </c>
      <c r="C27" s="22" t="s">
        <v>4935</v>
      </c>
      <c r="D27" s="22" t="s">
        <v>5487</v>
      </c>
      <c r="E27" s="18"/>
      <c r="F27" s="22" t="s">
        <v>5488</v>
      </c>
      <c r="G27" s="18"/>
      <c r="H27" s="18"/>
      <c r="I27" s="18" t="s">
        <v>976</v>
      </c>
      <c r="J27" s="18" t="s">
        <v>6774</v>
      </c>
      <c r="K27" s="18"/>
      <c r="L27" s="18"/>
      <c r="M27" s="18"/>
      <c r="N27" s="60">
        <v>5.712630206E9</v>
      </c>
      <c r="O27" s="18" t="s">
        <v>6728</v>
      </c>
      <c r="P27" s="22" t="s">
        <v>6717</v>
      </c>
      <c r="Q27" s="459">
        <v>36983.0</v>
      </c>
      <c r="R27" s="459">
        <v>39235.0</v>
      </c>
      <c r="S27" s="18"/>
      <c r="T27" s="18" t="s">
        <v>6911</v>
      </c>
      <c r="U27" s="18"/>
      <c r="V27" s="18" t="s">
        <v>6912</v>
      </c>
      <c r="W27" s="18" t="s">
        <v>90</v>
      </c>
      <c r="X27" s="22" t="s">
        <v>1123</v>
      </c>
      <c r="Y27" s="18"/>
      <c r="Z27" s="18" t="s">
        <v>239</v>
      </c>
      <c r="AA27" s="18" t="s">
        <v>6913</v>
      </c>
      <c r="AB27" s="18" t="s">
        <v>6914</v>
      </c>
      <c r="AC27" s="461" t="s">
        <v>6915</v>
      </c>
      <c r="AD27" s="28" t="s">
        <v>5486</v>
      </c>
    </row>
    <row r="28">
      <c r="A28" s="52">
        <v>45420.8742409838</v>
      </c>
      <c r="B28" s="18" t="s">
        <v>6490</v>
      </c>
      <c r="C28" s="22" t="s">
        <v>4935</v>
      </c>
      <c r="D28" s="22" t="s">
        <v>5439</v>
      </c>
      <c r="E28" s="22" t="s">
        <v>6916</v>
      </c>
      <c r="F28" s="22" t="s">
        <v>1465</v>
      </c>
      <c r="G28" s="18"/>
      <c r="H28" s="18"/>
      <c r="I28" s="18" t="s">
        <v>555</v>
      </c>
      <c r="J28" s="18" t="s">
        <v>6917</v>
      </c>
      <c r="K28" s="18"/>
      <c r="L28" s="18"/>
      <c r="M28" s="18"/>
      <c r="N28" s="22">
        <v>3.373530145E9</v>
      </c>
      <c r="O28" s="18" t="s">
        <v>6848</v>
      </c>
      <c r="P28" s="22" t="s">
        <v>6717</v>
      </c>
      <c r="Q28" s="463">
        <v>37803.0</v>
      </c>
      <c r="R28" s="463">
        <v>45474.0</v>
      </c>
      <c r="S28" s="18"/>
      <c r="T28" s="18" t="s">
        <v>6918</v>
      </c>
      <c r="U28" s="18"/>
      <c r="V28" s="18" t="s">
        <v>6919</v>
      </c>
      <c r="W28" s="18" t="s">
        <v>90</v>
      </c>
      <c r="X28" s="22" t="s">
        <v>890</v>
      </c>
      <c r="Y28" s="22" t="s">
        <v>2060</v>
      </c>
      <c r="Z28" s="18" t="s">
        <v>441</v>
      </c>
      <c r="AA28" s="18" t="s">
        <v>6920</v>
      </c>
      <c r="AB28" s="18" t="s">
        <v>6921</v>
      </c>
      <c r="AC28" s="55" t="s">
        <v>6922</v>
      </c>
      <c r="AD28" s="28" t="s">
        <v>5438</v>
      </c>
    </row>
    <row r="29">
      <c r="A29" s="52">
        <v>45441.92682199074</v>
      </c>
      <c r="B29" s="18" t="s">
        <v>6495</v>
      </c>
      <c r="C29" s="22" t="s">
        <v>4935</v>
      </c>
      <c r="D29" s="22" t="s">
        <v>5443</v>
      </c>
      <c r="E29" s="18"/>
      <c r="F29" s="22" t="s">
        <v>5444</v>
      </c>
      <c r="G29" s="18"/>
      <c r="H29" s="18"/>
      <c r="I29" s="18" t="s">
        <v>65</v>
      </c>
      <c r="J29" s="18" t="s">
        <v>65</v>
      </c>
      <c r="K29" s="18"/>
      <c r="L29" s="18"/>
      <c r="M29" s="18"/>
      <c r="N29" s="60">
        <v>9.296845102E9</v>
      </c>
      <c r="O29" s="18" t="s">
        <v>194</v>
      </c>
      <c r="P29" s="22" t="s">
        <v>6717</v>
      </c>
      <c r="Q29" s="459">
        <v>42826.0</v>
      </c>
      <c r="R29" s="22" t="s">
        <v>6870</v>
      </c>
      <c r="S29" s="18"/>
      <c r="T29" s="18" t="s">
        <v>6923</v>
      </c>
      <c r="U29" s="18"/>
      <c r="V29" s="18" t="s">
        <v>6750</v>
      </c>
      <c r="W29" s="18" t="s">
        <v>90</v>
      </c>
      <c r="X29" s="22" t="s">
        <v>890</v>
      </c>
      <c r="Y29" s="22" t="s">
        <v>6924</v>
      </c>
      <c r="Z29" s="18" t="s">
        <v>64</v>
      </c>
      <c r="AA29" s="18" t="s">
        <v>6925</v>
      </c>
      <c r="AB29" s="18" t="s">
        <v>6926</v>
      </c>
      <c r="AC29" s="461" t="s">
        <v>6927</v>
      </c>
      <c r="AD29" s="28" t="s">
        <v>5442</v>
      </c>
    </row>
    <row r="30">
      <c r="A30" s="52">
        <v>45441.953373310185</v>
      </c>
      <c r="B30" s="18" t="s">
        <v>6493</v>
      </c>
      <c r="C30" s="22" t="s">
        <v>4935</v>
      </c>
      <c r="D30" s="22" t="s">
        <v>2622</v>
      </c>
      <c r="E30" s="18"/>
      <c r="F30" s="22" t="s">
        <v>2319</v>
      </c>
      <c r="G30" s="18"/>
      <c r="H30" s="18"/>
      <c r="I30" s="18" t="s">
        <v>65</v>
      </c>
      <c r="J30" s="18" t="s">
        <v>6928</v>
      </c>
      <c r="K30" s="18"/>
      <c r="L30" s="18"/>
      <c r="M30" s="18"/>
      <c r="N30" s="22">
        <v>7.184138164E9</v>
      </c>
      <c r="O30" s="18" t="s">
        <v>6728</v>
      </c>
      <c r="P30" s="22" t="s">
        <v>6717</v>
      </c>
      <c r="Q30" s="463">
        <v>42583.0</v>
      </c>
      <c r="R30" s="463">
        <v>44896.0</v>
      </c>
      <c r="S30" s="18"/>
      <c r="T30" s="18" t="s">
        <v>6929</v>
      </c>
      <c r="U30" s="18"/>
      <c r="V30" s="18" t="s">
        <v>6930</v>
      </c>
      <c r="W30" s="18" t="s">
        <v>90</v>
      </c>
      <c r="X30" s="22" t="s">
        <v>6811</v>
      </c>
      <c r="Y30" s="18"/>
      <c r="Z30" s="18" t="s">
        <v>6931</v>
      </c>
      <c r="AA30" s="18" t="s">
        <v>6932</v>
      </c>
      <c r="AB30" s="18" t="s">
        <v>6933</v>
      </c>
      <c r="AC30" s="461" t="s">
        <v>6934</v>
      </c>
      <c r="AD30" s="28" t="s">
        <v>5433</v>
      </c>
    </row>
    <row r="31">
      <c r="A31" s="25">
        <v>45462.9374266088</v>
      </c>
      <c r="B31" s="19" t="s">
        <v>6496</v>
      </c>
      <c r="C31" s="19" t="s">
        <v>860</v>
      </c>
      <c r="D31" s="19" t="s">
        <v>5585</v>
      </c>
      <c r="E31" s="19"/>
      <c r="F31" s="19" t="s">
        <v>5604</v>
      </c>
      <c r="G31" s="19"/>
      <c r="H31" s="19" t="s">
        <v>6935</v>
      </c>
      <c r="I31" s="19" t="s">
        <v>532</v>
      </c>
      <c r="J31" s="19" t="s">
        <v>6781</v>
      </c>
      <c r="K31" s="26"/>
      <c r="N31" s="19">
        <v>8.137203925E9</v>
      </c>
      <c r="O31" s="19" t="s">
        <v>6728</v>
      </c>
      <c r="P31" s="22" t="s">
        <v>6717</v>
      </c>
      <c r="Q31" s="29">
        <v>37530.0</v>
      </c>
      <c r="R31" s="29">
        <v>38991.0</v>
      </c>
      <c r="S31" s="19" t="s">
        <v>81</v>
      </c>
      <c r="T31" s="19" t="s">
        <v>6936</v>
      </c>
      <c r="U31" s="19" t="s">
        <v>6937</v>
      </c>
      <c r="V31" s="19" t="s">
        <v>6938</v>
      </c>
      <c r="W31" s="19" t="s">
        <v>90</v>
      </c>
      <c r="X31" s="19" t="s">
        <v>890</v>
      </c>
      <c r="Y31" s="19"/>
      <c r="Z31" s="19" t="s">
        <v>64</v>
      </c>
      <c r="AA31" s="19" t="s">
        <v>6939</v>
      </c>
      <c r="AB31" s="19" t="s">
        <v>6940</v>
      </c>
      <c r="AC31" s="27" t="s">
        <v>6941</v>
      </c>
      <c r="AD31" s="28" t="s">
        <v>5603</v>
      </c>
    </row>
    <row r="32">
      <c r="A32" s="25">
        <v>45495.73025084491</v>
      </c>
      <c r="B32" s="19" t="s">
        <v>6497</v>
      </c>
      <c r="C32" s="19" t="s">
        <v>860</v>
      </c>
      <c r="D32" s="19" t="s">
        <v>5555</v>
      </c>
      <c r="E32" s="19" t="s">
        <v>6942</v>
      </c>
      <c r="F32" s="19" t="s">
        <v>5556</v>
      </c>
      <c r="G32" s="19" t="s">
        <v>5555</v>
      </c>
      <c r="H32" s="19" t="s">
        <v>6935</v>
      </c>
      <c r="I32" s="19" t="s">
        <v>87</v>
      </c>
      <c r="J32" s="19" t="s">
        <v>6943</v>
      </c>
      <c r="K32" s="26"/>
      <c r="N32" s="19">
        <v>2.016474037E9</v>
      </c>
      <c r="O32" s="19" t="s">
        <v>194</v>
      </c>
      <c r="P32" s="19" t="s">
        <v>6739</v>
      </c>
      <c r="Q32" s="29">
        <v>43102.0</v>
      </c>
      <c r="R32" s="29">
        <v>46348.0</v>
      </c>
      <c r="S32" s="19" t="s">
        <v>81</v>
      </c>
      <c r="T32" s="19" t="s">
        <v>6944</v>
      </c>
      <c r="U32" s="19" t="s">
        <v>6937</v>
      </c>
      <c r="V32" s="19" t="s">
        <v>6945</v>
      </c>
      <c r="W32" s="19" t="s">
        <v>90</v>
      </c>
      <c r="X32" s="19" t="s">
        <v>6811</v>
      </c>
      <c r="Y32" s="19"/>
      <c r="Z32" s="19" t="s">
        <v>6946</v>
      </c>
      <c r="AA32" s="19" t="s">
        <v>6947</v>
      </c>
      <c r="AB32" s="19" t="s">
        <v>6948</v>
      </c>
      <c r="AC32" s="27" t="s">
        <v>6949</v>
      </c>
      <c r="AD32" s="28" t="s">
        <v>5554</v>
      </c>
    </row>
    <row r="33">
      <c r="A33" s="25">
        <v>45495.79819769676</v>
      </c>
      <c r="B33" s="19" t="s">
        <v>6499</v>
      </c>
      <c r="C33" s="19" t="s">
        <v>860</v>
      </c>
      <c r="D33" s="19" t="s">
        <v>299</v>
      </c>
      <c r="E33" s="19"/>
      <c r="F33" s="19" t="s">
        <v>6498</v>
      </c>
      <c r="H33" s="19" t="s">
        <v>6935</v>
      </c>
      <c r="I33" s="19" t="s">
        <v>6950</v>
      </c>
      <c r="J33" s="19" t="s">
        <v>6951</v>
      </c>
      <c r="K33" s="26"/>
      <c r="N33" s="19">
        <v>5.013192156E9</v>
      </c>
      <c r="O33" s="19" t="s">
        <v>6728</v>
      </c>
      <c r="P33" s="19" t="s">
        <v>2253</v>
      </c>
      <c r="Q33" s="29">
        <v>38523.0</v>
      </c>
      <c r="R33" s="29">
        <v>40827.0</v>
      </c>
      <c r="S33" s="19" t="s">
        <v>81</v>
      </c>
      <c r="T33" s="19" t="s">
        <v>6952</v>
      </c>
      <c r="U33" s="19" t="s">
        <v>6953</v>
      </c>
      <c r="V33" s="19" t="s">
        <v>6954</v>
      </c>
      <c r="W33" s="19" t="s">
        <v>90</v>
      </c>
      <c r="X33" s="19" t="s">
        <v>6811</v>
      </c>
      <c r="Y33" s="19"/>
      <c r="Z33" s="19" t="s">
        <v>441</v>
      </c>
      <c r="AA33" s="19" t="s">
        <v>6955</v>
      </c>
      <c r="AB33" s="19" t="s">
        <v>6956</v>
      </c>
      <c r="AC33" s="27" t="s">
        <v>6957</v>
      </c>
      <c r="AD33" s="28" t="s">
        <v>5589</v>
      </c>
    </row>
    <row r="34">
      <c r="A34" s="25">
        <v>45503.512387372684</v>
      </c>
      <c r="B34" s="19" t="s">
        <v>6521</v>
      </c>
      <c r="C34" s="19" t="s">
        <v>860</v>
      </c>
      <c r="D34" s="19" t="s">
        <v>5583</v>
      </c>
      <c r="E34" s="19" t="s">
        <v>215</v>
      </c>
      <c r="F34" s="19" t="s">
        <v>3273</v>
      </c>
      <c r="G34" s="19" t="s">
        <v>6958</v>
      </c>
      <c r="H34" s="19" t="s">
        <v>6959</v>
      </c>
      <c r="I34" s="19" t="s">
        <v>976</v>
      </c>
      <c r="J34" s="19" t="s">
        <v>6960</v>
      </c>
      <c r="K34" s="26"/>
      <c r="N34" s="19">
        <v>8.087794058E9</v>
      </c>
      <c r="O34" s="19" t="s">
        <v>6848</v>
      </c>
      <c r="P34" s="19" t="s">
        <v>6739</v>
      </c>
      <c r="Q34" s="29">
        <v>34778.0</v>
      </c>
      <c r="R34" s="29">
        <v>45627.0</v>
      </c>
      <c r="S34" s="19" t="s">
        <v>81</v>
      </c>
      <c r="T34" s="19" t="s">
        <v>6961</v>
      </c>
      <c r="U34" s="19" t="s">
        <v>6962</v>
      </c>
      <c r="V34" s="19" t="s">
        <v>6963</v>
      </c>
      <c r="W34" s="19" t="s">
        <v>90</v>
      </c>
      <c r="X34" s="19" t="s">
        <v>890</v>
      </c>
      <c r="Y34" s="19"/>
      <c r="Z34" s="19" t="s">
        <v>64</v>
      </c>
      <c r="AA34" s="19" t="s">
        <v>6964</v>
      </c>
      <c r="AB34" s="19" t="s">
        <v>6965</v>
      </c>
      <c r="AC34" s="27" t="s">
        <v>6966</v>
      </c>
      <c r="AD34" s="28" t="s">
        <v>5582</v>
      </c>
    </row>
    <row r="35">
      <c r="A35" s="25">
        <v>45509.445439999996</v>
      </c>
      <c r="B35" s="19" t="s">
        <v>6501</v>
      </c>
      <c r="C35" s="19" t="s">
        <v>860</v>
      </c>
      <c r="D35" s="19" t="s">
        <v>592</v>
      </c>
      <c r="E35" s="19" t="s">
        <v>550</v>
      </c>
      <c r="F35" s="19" t="s">
        <v>5510</v>
      </c>
      <c r="G35" s="19" t="s">
        <v>6967</v>
      </c>
      <c r="H35" s="19" t="s">
        <v>6935</v>
      </c>
      <c r="I35" s="19" t="s">
        <v>65</v>
      </c>
      <c r="J35" s="19" t="s">
        <v>65</v>
      </c>
      <c r="K35" s="26"/>
      <c r="N35" s="19">
        <v>6.097514786E9</v>
      </c>
      <c r="O35" s="19" t="s">
        <v>2027</v>
      </c>
      <c r="P35" s="19" t="s">
        <v>6717</v>
      </c>
      <c r="Q35" s="29">
        <v>35843.0</v>
      </c>
      <c r="R35" s="29">
        <v>44592.0</v>
      </c>
      <c r="S35" s="19" t="s">
        <v>81</v>
      </c>
      <c r="T35" s="19" t="s">
        <v>6968</v>
      </c>
      <c r="U35" s="19" t="s">
        <v>6937</v>
      </c>
      <c r="V35" s="19" t="s">
        <v>6969</v>
      </c>
      <c r="W35" s="19" t="s">
        <v>90</v>
      </c>
      <c r="X35" s="19" t="s">
        <v>890</v>
      </c>
      <c r="Y35" s="19"/>
      <c r="Z35" s="19" t="s">
        <v>6970</v>
      </c>
      <c r="AA35" s="19" t="s">
        <v>6971</v>
      </c>
      <c r="AB35" s="19" t="s">
        <v>6972</v>
      </c>
      <c r="AC35" s="27" t="s">
        <v>6973</v>
      </c>
      <c r="AD35" s="28" t="s">
        <v>5509</v>
      </c>
    </row>
    <row r="36">
      <c r="A36" s="25">
        <v>45516.407566828704</v>
      </c>
      <c r="B36" s="19" t="s">
        <v>6523</v>
      </c>
      <c r="C36" s="19" t="s">
        <v>860</v>
      </c>
      <c r="D36" s="19" t="s">
        <v>6522</v>
      </c>
      <c r="E36" s="19"/>
      <c r="F36" s="19" t="s">
        <v>5570</v>
      </c>
      <c r="G36" s="19" t="s">
        <v>947</v>
      </c>
      <c r="H36" s="19" t="s">
        <v>6959</v>
      </c>
      <c r="I36" s="19" t="s">
        <v>87</v>
      </c>
      <c r="J36" s="19" t="s">
        <v>6974</v>
      </c>
      <c r="K36" s="28" t="s">
        <v>6975</v>
      </c>
      <c r="N36" s="19">
        <v>8.6227226E9</v>
      </c>
      <c r="O36" s="19" t="s">
        <v>6728</v>
      </c>
      <c r="P36" s="19" t="s">
        <v>2253</v>
      </c>
      <c r="Q36" s="29">
        <v>36982.0</v>
      </c>
      <c r="R36" s="29" t="s">
        <v>6976</v>
      </c>
      <c r="S36" s="19" t="s">
        <v>81</v>
      </c>
      <c r="T36" s="19" t="s">
        <v>6977</v>
      </c>
      <c r="U36" s="19" t="s">
        <v>6937</v>
      </c>
      <c r="V36" s="19" t="s">
        <v>6978</v>
      </c>
      <c r="W36" s="19" t="s">
        <v>90</v>
      </c>
      <c r="X36" s="19" t="s">
        <v>903</v>
      </c>
      <c r="Y36" s="19"/>
      <c r="Z36" s="19" t="s">
        <v>6979</v>
      </c>
      <c r="AA36" s="19" t="s">
        <v>6980</v>
      </c>
      <c r="AB36" s="19" t="s">
        <v>6981</v>
      </c>
      <c r="AC36" s="27" t="s">
        <v>6982</v>
      </c>
      <c r="AD36" s="28" t="s">
        <v>5568</v>
      </c>
    </row>
    <row r="37">
      <c r="A37" s="25">
        <v>45516.68275761574</v>
      </c>
      <c r="B37" s="19" t="s">
        <v>6502</v>
      </c>
      <c r="C37" s="19" t="s">
        <v>860</v>
      </c>
      <c r="D37" s="19" t="s">
        <v>919</v>
      </c>
      <c r="E37" s="19"/>
      <c r="F37" s="19" t="s">
        <v>5608</v>
      </c>
      <c r="G37" s="19" t="s">
        <v>6983</v>
      </c>
      <c r="H37" s="19" t="s">
        <v>6959</v>
      </c>
      <c r="I37" s="19" t="s">
        <v>6984</v>
      </c>
      <c r="J37" s="19" t="s">
        <v>6985</v>
      </c>
      <c r="K37" s="19">
        <v>88011.0</v>
      </c>
      <c r="N37" s="19">
        <v>5.753137833E9</v>
      </c>
      <c r="O37" s="19" t="s">
        <v>6728</v>
      </c>
      <c r="P37" s="19" t="s">
        <v>6717</v>
      </c>
      <c r="Q37" s="29">
        <v>37468.0</v>
      </c>
      <c r="R37" s="29">
        <v>39482.0</v>
      </c>
      <c r="S37" s="19" t="s">
        <v>81</v>
      </c>
      <c r="T37" s="19" t="s">
        <v>6986</v>
      </c>
      <c r="U37" s="19" t="s">
        <v>6937</v>
      </c>
      <c r="V37" s="19" t="s">
        <v>6987</v>
      </c>
      <c r="W37" s="19" t="s">
        <v>90</v>
      </c>
      <c r="X37" s="19" t="s">
        <v>1123</v>
      </c>
      <c r="Y37" s="19"/>
      <c r="Z37" s="19" t="s">
        <v>6988</v>
      </c>
      <c r="AA37" s="19" t="s">
        <v>6989</v>
      </c>
      <c r="AB37" s="19" t="s">
        <v>6990</v>
      </c>
      <c r="AC37" s="27" t="s">
        <v>6991</v>
      </c>
      <c r="AD37" s="28" t="s">
        <v>5607</v>
      </c>
    </row>
    <row r="38">
      <c r="A38" s="25">
        <v>45517.68744947917</v>
      </c>
      <c r="B38" s="19" t="s">
        <v>6503</v>
      </c>
      <c r="C38" s="19" t="s">
        <v>860</v>
      </c>
      <c r="D38" s="19" t="s">
        <v>253</v>
      </c>
      <c r="E38" s="19"/>
      <c r="F38" s="19" t="s">
        <v>5530</v>
      </c>
      <c r="G38" s="19" t="s">
        <v>947</v>
      </c>
      <c r="H38" s="19" t="s">
        <v>6935</v>
      </c>
      <c r="I38" s="19" t="s">
        <v>87</v>
      </c>
      <c r="J38" s="19" t="s">
        <v>6992</v>
      </c>
      <c r="K38" s="28" t="s">
        <v>6993</v>
      </c>
      <c r="N38" s="19">
        <v>9.089221311E9</v>
      </c>
      <c r="O38" s="19" t="s">
        <v>193</v>
      </c>
      <c r="P38" s="19" t="s">
        <v>6707</v>
      </c>
      <c r="Q38" s="29">
        <v>43025.0</v>
      </c>
      <c r="R38" s="29">
        <v>45582.0</v>
      </c>
      <c r="S38" s="19" t="s">
        <v>81</v>
      </c>
      <c r="T38" s="19" t="s">
        <v>6994</v>
      </c>
      <c r="U38" s="19" t="s">
        <v>6937</v>
      </c>
      <c r="V38" s="19" t="s">
        <v>6995</v>
      </c>
      <c r="W38" s="19" t="s">
        <v>90</v>
      </c>
      <c r="X38" s="19" t="s">
        <v>6811</v>
      </c>
      <c r="Y38" s="19"/>
      <c r="Z38" s="19" t="s">
        <v>6996</v>
      </c>
      <c r="AA38" s="19" t="s">
        <v>6997</v>
      </c>
      <c r="AB38" s="19" t="s">
        <v>6998</v>
      </c>
      <c r="AC38" s="27" t="s">
        <v>6999</v>
      </c>
      <c r="AD38" s="28" t="s">
        <v>5529</v>
      </c>
    </row>
    <row r="39">
      <c r="A39" s="25">
        <v>45520.397230347226</v>
      </c>
      <c r="B39" s="19" t="s">
        <v>6525</v>
      </c>
      <c r="C39" s="19" t="s">
        <v>860</v>
      </c>
      <c r="D39" s="19" t="s">
        <v>5499</v>
      </c>
      <c r="E39" s="19" t="s">
        <v>2865</v>
      </c>
      <c r="F39" s="19" t="s">
        <v>5500</v>
      </c>
      <c r="G39" s="19" t="s">
        <v>7000</v>
      </c>
      <c r="H39" s="19" t="s">
        <v>6959</v>
      </c>
      <c r="I39" s="19" t="s">
        <v>976</v>
      </c>
      <c r="J39" s="19" t="s">
        <v>6960</v>
      </c>
      <c r="K39" s="19">
        <v>22407.0</v>
      </c>
      <c r="N39" s="19">
        <v>8.087793266E9</v>
      </c>
      <c r="O39" s="19" t="s">
        <v>6857</v>
      </c>
      <c r="P39" s="19" t="s">
        <v>6739</v>
      </c>
      <c r="Q39" s="29">
        <v>34778.0</v>
      </c>
      <c r="R39" s="29">
        <v>45626.0</v>
      </c>
      <c r="S39" s="19" t="s">
        <v>81</v>
      </c>
      <c r="T39" s="19" t="s">
        <v>7001</v>
      </c>
      <c r="U39" s="19" t="s">
        <v>7002</v>
      </c>
      <c r="V39" s="19" t="s">
        <v>7003</v>
      </c>
      <c r="W39" s="19" t="s">
        <v>90</v>
      </c>
      <c r="X39" s="19" t="s">
        <v>890</v>
      </c>
      <c r="Y39" s="19"/>
      <c r="Z39" s="19" t="s">
        <v>441</v>
      </c>
      <c r="AA39" s="19" t="s">
        <v>7004</v>
      </c>
      <c r="AB39" s="19" t="s">
        <v>7005</v>
      </c>
      <c r="AC39" s="27" t="s">
        <v>7006</v>
      </c>
      <c r="AD39" s="28" t="s">
        <v>5498</v>
      </c>
    </row>
    <row r="40">
      <c r="A40" s="25">
        <v>45523.48429133101</v>
      </c>
      <c r="B40" s="19" t="s">
        <v>6504</v>
      </c>
      <c r="C40" s="19" t="s">
        <v>860</v>
      </c>
      <c r="D40" s="19" t="s">
        <v>5573</v>
      </c>
      <c r="E40" s="19" t="s">
        <v>7007</v>
      </c>
      <c r="F40" s="19" t="s">
        <v>5574</v>
      </c>
      <c r="G40" s="19" t="s">
        <v>7008</v>
      </c>
      <c r="H40" s="19" t="s">
        <v>6935</v>
      </c>
      <c r="I40" s="19" t="s">
        <v>7009</v>
      </c>
      <c r="J40" s="19" t="s">
        <v>7010</v>
      </c>
      <c r="K40" s="19">
        <v>89015.0</v>
      </c>
      <c r="N40" s="19">
        <v>7.579513234E9</v>
      </c>
      <c r="O40" s="19" t="s">
        <v>2027</v>
      </c>
      <c r="P40" s="19" t="s">
        <v>6707</v>
      </c>
      <c r="Q40" s="29">
        <v>35851.0</v>
      </c>
      <c r="R40" s="29">
        <v>45351.0</v>
      </c>
      <c r="S40" s="19" t="s">
        <v>81</v>
      </c>
      <c r="T40" s="19" t="s">
        <v>7011</v>
      </c>
      <c r="U40" s="19" t="s">
        <v>6937</v>
      </c>
      <c r="V40" s="19" t="s">
        <v>7012</v>
      </c>
      <c r="W40" s="19" t="s">
        <v>90</v>
      </c>
      <c r="X40" s="19" t="s">
        <v>1123</v>
      </c>
      <c r="Y40" s="19"/>
      <c r="Z40" s="19" t="s">
        <v>441</v>
      </c>
      <c r="AA40" s="19" t="s">
        <v>7013</v>
      </c>
      <c r="AB40" s="19" t="s">
        <v>7014</v>
      </c>
      <c r="AC40" s="27" t="s">
        <v>7015</v>
      </c>
      <c r="AD40" s="28" t="s">
        <v>5572</v>
      </c>
    </row>
    <row r="41">
      <c r="A41" s="25">
        <v>45524.42261708333</v>
      </c>
      <c r="B41" s="19" t="s">
        <v>6505</v>
      </c>
      <c r="C41" s="19" t="s">
        <v>860</v>
      </c>
      <c r="D41" s="19" t="s">
        <v>5577</v>
      </c>
      <c r="E41" s="19"/>
      <c r="F41" s="19" t="s">
        <v>5578</v>
      </c>
      <c r="G41" s="19" t="s">
        <v>947</v>
      </c>
      <c r="H41" s="19" t="s">
        <v>6935</v>
      </c>
      <c r="I41" s="19" t="s">
        <v>532</v>
      </c>
      <c r="J41" s="19" t="s">
        <v>7016</v>
      </c>
      <c r="K41" s="19">
        <v>32779.0</v>
      </c>
      <c r="N41" s="19">
        <v>4.075876806E9</v>
      </c>
      <c r="O41" s="19" t="s">
        <v>6728</v>
      </c>
      <c r="P41" s="19" t="s">
        <v>6707</v>
      </c>
      <c r="Q41" s="29">
        <v>36677.0</v>
      </c>
      <c r="R41" s="29">
        <v>40929.0</v>
      </c>
      <c r="S41" s="19" t="s">
        <v>81</v>
      </c>
      <c r="T41" s="19" t="s">
        <v>7017</v>
      </c>
      <c r="U41" s="19" t="s">
        <v>7018</v>
      </c>
      <c r="V41" s="19" t="s">
        <v>7019</v>
      </c>
      <c r="W41" s="19" t="s">
        <v>90</v>
      </c>
      <c r="X41" s="19" t="s">
        <v>1123</v>
      </c>
      <c r="Y41" s="19"/>
      <c r="Z41" s="19" t="s">
        <v>7020</v>
      </c>
      <c r="AA41" s="19" t="s">
        <v>7021</v>
      </c>
      <c r="AB41" s="19" t="s">
        <v>7022</v>
      </c>
      <c r="AC41" s="27" t="s">
        <v>7023</v>
      </c>
      <c r="AD41" s="28" t="s">
        <v>5576</v>
      </c>
    </row>
    <row r="42">
      <c r="A42" s="25">
        <v>45525.55016623843</v>
      </c>
      <c r="B42" s="19" t="s">
        <v>6507</v>
      </c>
      <c r="C42" s="19" t="s">
        <v>860</v>
      </c>
      <c r="D42" s="19" t="s">
        <v>5585</v>
      </c>
      <c r="F42" s="19" t="s">
        <v>5586</v>
      </c>
      <c r="G42" s="19" t="s">
        <v>947</v>
      </c>
      <c r="H42" s="19" t="s">
        <v>6935</v>
      </c>
      <c r="I42" s="19" t="s">
        <v>65</v>
      </c>
      <c r="J42" s="19" t="s">
        <v>65</v>
      </c>
      <c r="K42" s="19">
        <v>10025.0</v>
      </c>
      <c r="N42" s="19">
        <v>3.208282097E9</v>
      </c>
      <c r="O42" s="19" t="s">
        <v>6728</v>
      </c>
      <c r="P42" s="19" t="s">
        <v>6739</v>
      </c>
      <c r="Q42" s="29">
        <v>40182.0</v>
      </c>
      <c r="R42" s="29">
        <v>41643.0</v>
      </c>
      <c r="S42" s="19" t="s">
        <v>81</v>
      </c>
      <c r="T42" s="19" t="s">
        <v>7024</v>
      </c>
      <c r="U42" s="19" t="s">
        <v>7025</v>
      </c>
      <c r="V42" s="19" t="s">
        <v>7026</v>
      </c>
      <c r="W42" s="19" t="s">
        <v>90</v>
      </c>
      <c r="X42" s="19" t="s">
        <v>890</v>
      </c>
      <c r="Y42" s="19"/>
      <c r="Z42" s="19" t="s">
        <v>7027</v>
      </c>
      <c r="AA42" s="19" t="s">
        <v>7028</v>
      </c>
      <c r="AB42" s="19" t="s">
        <v>7029</v>
      </c>
      <c r="AC42" s="27" t="s">
        <v>7030</v>
      </c>
      <c r="AD42" s="28" t="s">
        <v>5584</v>
      </c>
    </row>
    <row r="43">
      <c r="A43" s="25">
        <v>45526.49133755787</v>
      </c>
      <c r="B43" s="19" t="s">
        <v>6508</v>
      </c>
      <c r="C43" s="19" t="s">
        <v>860</v>
      </c>
      <c r="D43" s="19" t="s">
        <v>2678</v>
      </c>
      <c r="E43" s="19" t="s">
        <v>2006</v>
      </c>
      <c r="F43" s="19" t="s">
        <v>5598</v>
      </c>
      <c r="G43" s="19" t="s">
        <v>833</v>
      </c>
      <c r="H43" s="19" t="s">
        <v>6935</v>
      </c>
      <c r="I43" s="19" t="s">
        <v>532</v>
      </c>
      <c r="J43" s="19" t="s">
        <v>7031</v>
      </c>
      <c r="K43" s="19">
        <v>34251.0</v>
      </c>
      <c r="N43" s="19">
        <v>7.065700879E9</v>
      </c>
      <c r="O43" s="19" t="s">
        <v>6857</v>
      </c>
      <c r="P43" s="19" t="s">
        <v>6717</v>
      </c>
      <c r="Q43" s="29">
        <v>36705.0</v>
      </c>
      <c r="R43" s="29">
        <v>41061.0</v>
      </c>
      <c r="S43" s="19" t="s">
        <v>81</v>
      </c>
      <c r="T43" s="19" t="s">
        <v>7032</v>
      </c>
      <c r="U43" s="19" t="s">
        <v>7033</v>
      </c>
      <c r="V43" s="19" t="s">
        <v>7034</v>
      </c>
      <c r="W43" s="19" t="s">
        <v>90</v>
      </c>
      <c r="X43" s="19" t="s">
        <v>1137</v>
      </c>
      <c r="Y43" s="19"/>
      <c r="Z43" s="19" t="s">
        <v>7035</v>
      </c>
      <c r="AA43" s="19" t="s">
        <v>7036</v>
      </c>
      <c r="AB43" s="19" t="s">
        <v>7037</v>
      </c>
      <c r="AC43" s="27" t="s">
        <v>7038</v>
      </c>
      <c r="AD43" s="28" t="s">
        <v>5597</v>
      </c>
    </row>
    <row r="44">
      <c r="A44" s="25">
        <v>45527.854432685184</v>
      </c>
      <c r="B44" s="19" t="s">
        <v>6510</v>
      </c>
      <c r="C44" s="19" t="s">
        <v>860</v>
      </c>
      <c r="D44" s="19" t="s">
        <v>253</v>
      </c>
      <c r="E44" s="19" t="s">
        <v>7039</v>
      </c>
      <c r="F44" s="19" t="s">
        <v>5601</v>
      </c>
      <c r="G44" s="19" t="s">
        <v>7040</v>
      </c>
      <c r="H44" s="19" t="s">
        <v>7041</v>
      </c>
      <c r="N44" s="19">
        <v>9.173827096E9</v>
      </c>
      <c r="O44" s="19" t="s">
        <v>6728</v>
      </c>
      <c r="P44" s="19" t="s">
        <v>6717</v>
      </c>
      <c r="Q44" s="29">
        <v>37480.0</v>
      </c>
      <c r="R44" s="29">
        <v>38941.0</v>
      </c>
      <c r="S44" s="19" t="s">
        <v>81</v>
      </c>
      <c r="T44" s="19" t="s">
        <v>7042</v>
      </c>
      <c r="U44" s="19" t="s">
        <v>6937</v>
      </c>
      <c r="V44" s="19" t="s">
        <v>7043</v>
      </c>
      <c r="W44" s="19" t="s">
        <v>90</v>
      </c>
      <c r="X44" s="22" t="s">
        <v>890</v>
      </c>
      <c r="Y44" s="19" t="s">
        <v>7044</v>
      </c>
      <c r="Z44" s="19" t="s">
        <v>7045</v>
      </c>
      <c r="AA44" s="19" t="s">
        <v>7046</v>
      </c>
      <c r="AB44" s="19" t="s">
        <v>7047</v>
      </c>
      <c r="AC44" s="40" t="s">
        <v>7048</v>
      </c>
      <c r="AD44" s="28" t="s">
        <v>5600</v>
      </c>
    </row>
    <row r="45">
      <c r="A45" s="25">
        <v>45529.70119585648</v>
      </c>
      <c r="B45" s="19" t="s">
        <v>6512</v>
      </c>
      <c r="C45" s="19" t="s">
        <v>860</v>
      </c>
      <c r="D45" s="19" t="s">
        <v>5611</v>
      </c>
      <c r="E45" s="19"/>
      <c r="F45" s="19" t="s">
        <v>5612</v>
      </c>
      <c r="G45" s="19" t="s">
        <v>947</v>
      </c>
      <c r="H45" s="19" t="s">
        <v>6935</v>
      </c>
      <c r="I45" s="19" t="s">
        <v>555</v>
      </c>
      <c r="J45" s="19" t="s">
        <v>7049</v>
      </c>
      <c r="K45" s="19">
        <v>78665.0</v>
      </c>
      <c r="N45" s="19">
        <v>5.12688022E9</v>
      </c>
      <c r="O45" s="19" t="s">
        <v>6857</v>
      </c>
      <c r="P45" s="19" t="s">
        <v>6739</v>
      </c>
      <c r="Q45" s="29">
        <v>37109.0</v>
      </c>
      <c r="R45" s="29">
        <v>39386.0</v>
      </c>
      <c r="S45" s="19" t="s">
        <v>81</v>
      </c>
      <c r="T45" s="19" t="s">
        <v>7050</v>
      </c>
      <c r="U45" s="19" t="s">
        <v>7033</v>
      </c>
      <c r="V45" s="19" t="s">
        <v>7051</v>
      </c>
      <c r="W45" s="19" t="s">
        <v>90</v>
      </c>
      <c r="X45" s="19" t="s">
        <v>1137</v>
      </c>
      <c r="Y45" s="19"/>
      <c r="Z45" s="19" t="s">
        <v>7052</v>
      </c>
      <c r="AA45" s="19" t="s">
        <v>7053</v>
      </c>
      <c r="AB45" s="19" t="s">
        <v>7054</v>
      </c>
      <c r="AC45" s="27" t="s">
        <v>7055</v>
      </c>
      <c r="AD45" s="28" t="s">
        <v>5610</v>
      </c>
    </row>
    <row r="46">
      <c r="A46" s="25">
        <v>45530.829829166665</v>
      </c>
      <c r="B46" s="19" t="s">
        <v>6513</v>
      </c>
      <c r="C46" s="19" t="s">
        <v>860</v>
      </c>
      <c r="D46" s="19" t="s">
        <v>5542</v>
      </c>
      <c r="E46" s="19"/>
      <c r="F46" s="19" t="s">
        <v>5543</v>
      </c>
      <c r="G46" s="19" t="s">
        <v>947</v>
      </c>
      <c r="H46" s="19" t="s">
        <v>7056</v>
      </c>
      <c r="L46" s="19" t="s">
        <v>7057</v>
      </c>
      <c r="M46" s="19" t="s">
        <v>7058</v>
      </c>
      <c r="N46" s="19">
        <v>7.807193505E9</v>
      </c>
      <c r="O46" s="19" t="s">
        <v>6857</v>
      </c>
      <c r="P46" s="19" t="s">
        <v>7059</v>
      </c>
      <c r="Q46" s="29">
        <v>45530.0</v>
      </c>
      <c r="R46" s="29">
        <v>45530.0</v>
      </c>
      <c r="S46" s="19" t="s">
        <v>81</v>
      </c>
      <c r="T46" s="19" t="s">
        <v>7060</v>
      </c>
      <c r="U46" s="19" t="s">
        <v>6937</v>
      </c>
      <c r="V46" s="19" t="s">
        <v>7061</v>
      </c>
      <c r="W46" s="19" t="s">
        <v>90</v>
      </c>
      <c r="X46" s="19" t="s">
        <v>903</v>
      </c>
      <c r="Y46" s="19"/>
      <c r="Z46" s="19" t="s">
        <v>7062</v>
      </c>
      <c r="AA46" s="19" t="s">
        <v>7063</v>
      </c>
      <c r="AB46" s="19" t="s">
        <v>7064</v>
      </c>
      <c r="AC46" s="27" t="s">
        <v>7065</v>
      </c>
      <c r="AD46" s="28" t="s">
        <v>5541</v>
      </c>
    </row>
    <row r="47">
      <c r="A47" s="25">
        <v>45530.833998483795</v>
      </c>
      <c r="B47" s="19" t="s">
        <v>6514</v>
      </c>
      <c r="C47" s="19" t="s">
        <v>860</v>
      </c>
      <c r="D47" s="19" t="s">
        <v>5593</v>
      </c>
      <c r="E47" s="19"/>
      <c r="F47" s="19" t="s">
        <v>5594</v>
      </c>
      <c r="G47" s="19" t="s">
        <v>7066</v>
      </c>
      <c r="H47" s="19" t="s">
        <v>7056</v>
      </c>
      <c r="L47" s="19" t="s">
        <v>7057</v>
      </c>
      <c r="M47" s="19" t="s">
        <v>7067</v>
      </c>
      <c r="N47" s="19">
        <v>7.802009139E9</v>
      </c>
      <c r="O47" s="19" t="s">
        <v>194</v>
      </c>
      <c r="P47" s="19" t="s">
        <v>7059</v>
      </c>
      <c r="Q47" s="29">
        <v>45217.0</v>
      </c>
      <c r="R47" s="29">
        <v>45528.0</v>
      </c>
      <c r="S47" s="19" t="s">
        <v>81</v>
      </c>
      <c r="T47" s="19" t="s">
        <v>7068</v>
      </c>
      <c r="U47" s="19" t="s">
        <v>6937</v>
      </c>
      <c r="V47" s="19" t="s">
        <v>7069</v>
      </c>
      <c r="W47" s="19" t="s">
        <v>90</v>
      </c>
      <c r="X47" s="22" t="s">
        <v>890</v>
      </c>
      <c r="Y47" s="19" t="s">
        <v>7070</v>
      </c>
      <c r="Z47" s="19" t="s">
        <v>7071</v>
      </c>
      <c r="AA47" s="19" t="s">
        <v>7072</v>
      </c>
      <c r="AB47" s="19" t="s">
        <v>7073</v>
      </c>
      <c r="AC47" s="27" t="s">
        <v>7074</v>
      </c>
      <c r="AD47" s="28" t="s">
        <v>5592</v>
      </c>
    </row>
    <row r="48">
      <c r="A48" s="25">
        <v>45531.3692297338</v>
      </c>
      <c r="B48" s="19" t="s">
        <v>6517</v>
      </c>
      <c r="C48" s="19" t="s">
        <v>860</v>
      </c>
      <c r="D48" s="19" t="s">
        <v>477</v>
      </c>
      <c r="E48" s="19"/>
      <c r="F48" s="19" t="s">
        <v>1649</v>
      </c>
      <c r="G48" s="19" t="s">
        <v>7075</v>
      </c>
      <c r="H48" s="19" t="s">
        <v>6959</v>
      </c>
      <c r="I48" s="19" t="s">
        <v>2077</v>
      </c>
      <c r="J48" s="19" t="s">
        <v>7076</v>
      </c>
      <c r="K48" s="19">
        <v>29650.0</v>
      </c>
      <c r="N48" s="19">
        <v>9.137778113E9</v>
      </c>
      <c r="O48" s="19" t="s">
        <v>2027</v>
      </c>
      <c r="P48" s="19" t="s">
        <v>6717</v>
      </c>
      <c r="Q48" s="29">
        <v>37394.0</v>
      </c>
      <c r="R48" s="29">
        <v>45351.0</v>
      </c>
      <c r="S48" s="19" t="s">
        <v>81</v>
      </c>
      <c r="T48" s="19" t="s">
        <v>7077</v>
      </c>
      <c r="U48" s="19" t="s">
        <v>6953</v>
      </c>
      <c r="V48" s="19" t="s">
        <v>7078</v>
      </c>
      <c r="W48" s="19" t="s">
        <v>90</v>
      </c>
      <c r="X48" s="19" t="s">
        <v>1123</v>
      </c>
      <c r="Y48" s="19"/>
      <c r="Z48" s="19" t="s">
        <v>7079</v>
      </c>
      <c r="AA48" s="19" t="s">
        <v>7080</v>
      </c>
      <c r="AB48" s="19" t="s">
        <v>7081</v>
      </c>
      <c r="AC48" s="27" t="s">
        <v>7082</v>
      </c>
      <c r="AD48" s="28" t="s">
        <v>5617</v>
      </c>
    </row>
    <row r="49">
      <c r="A49" s="25">
        <v>45531.908933136576</v>
      </c>
      <c r="B49" s="19" t="s">
        <v>6516</v>
      </c>
      <c r="C49" s="19" t="s">
        <v>860</v>
      </c>
      <c r="D49" s="19" t="s">
        <v>6515</v>
      </c>
      <c r="E49" s="19"/>
      <c r="F49" s="19" t="s">
        <v>5615</v>
      </c>
      <c r="G49" s="19" t="s">
        <v>947</v>
      </c>
      <c r="H49" s="19" t="s">
        <v>6935</v>
      </c>
      <c r="I49" s="19" t="s">
        <v>482</v>
      </c>
      <c r="J49" s="19" t="s">
        <v>7083</v>
      </c>
      <c r="K49" s="19">
        <v>91730.0</v>
      </c>
      <c r="N49" s="19">
        <v>9.518428899E9</v>
      </c>
      <c r="O49" s="19" t="s">
        <v>6857</v>
      </c>
      <c r="P49" s="19" t="s">
        <v>6717</v>
      </c>
      <c r="Q49" s="29">
        <v>42028.0</v>
      </c>
      <c r="R49" s="29">
        <v>44401.0</v>
      </c>
      <c r="S49" s="19" t="s">
        <v>81</v>
      </c>
      <c r="T49" s="19" t="s">
        <v>7084</v>
      </c>
      <c r="U49" s="19" t="s">
        <v>7025</v>
      </c>
      <c r="V49" s="19" t="s">
        <v>7085</v>
      </c>
      <c r="W49" s="19" t="s">
        <v>90</v>
      </c>
      <c r="X49" s="22" t="s">
        <v>890</v>
      </c>
      <c r="Y49" s="19" t="s">
        <v>7086</v>
      </c>
      <c r="Z49" s="19" t="s">
        <v>7087</v>
      </c>
      <c r="AA49" s="19" t="s">
        <v>7088</v>
      </c>
      <c r="AB49" s="19" t="s">
        <v>7089</v>
      </c>
      <c r="AC49" s="27" t="s">
        <v>7090</v>
      </c>
      <c r="AD49" s="28" t="s">
        <v>5613</v>
      </c>
    </row>
    <row r="50">
      <c r="A50" s="465">
        <v>45533.989074074074</v>
      </c>
      <c r="B50" s="22" t="s">
        <v>6519</v>
      </c>
      <c r="C50" s="22" t="s">
        <v>860</v>
      </c>
      <c r="D50" s="22" t="s">
        <v>5581</v>
      </c>
      <c r="E50" s="18"/>
      <c r="F50" s="22" t="s">
        <v>4135</v>
      </c>
      <c r="G50" s="22" t="s">
        <v>7091</v>
      </c>
      <c r="H50" s="19" t="s">
        <v>6935</v>
      </c>
      <c r="I50" s="22" t="s">
        <v>482</v>
      </c>
      <c r="J50" s="22" t="s">
        <v>7092</v>
      </c>
      <c r="K50" s="22">
        <v>91730.0</v>
      </c>
      <c r="L50" s="18"/>
      <c r="M50" s="22"/>
      <c r="N50" s="22">
        <v>9.094868978E9</v>
      </c>
      <c r="O50" s="22" t="s">
        <v>2027</v>
      </c>
      <c r="P50" s="22" t="s">
        <v>6717</v>
      </c>
      <c r="Q50" s="466">
        <v>42209.0</v>
      </c>
      <c r="R50" s="466">
        <v>44401.0</v>
      </c>
      <c r="S50" s="22" t="s">
        <v>81</v>
      </c>
      <c r="T50" s="22" t="s">
        <v>7093</v>
      </c>
      <c r="U50" s="22" t="s">
        <v>7094</v>
      </c>
      <c r="V50" s="22" t="s">
        <v>7095</v>
      </c>
      <c r="W50" s="22" t="s">
        <v>90</v>
      </c>
      <c r="X50" s="22" t="s">
        <v>1123</v>
      </c>
      <c r="Y50" s="22"/>
      <c r="Z50" s="22" t="s">
        <v>441</v>
      </c>
      <c r="AA50" s="22" t="s">
        <v>7096</v>
      </c>
      <c r="AB50" s="22" t="s">
        <v>7097</v>
      </c>
      <c r="AC50" s="467" t="s">
        <v>7098</v>
      </c>
      <c r="AD50" s="28" t="s">
        <v>5580</v>
      </c>
    </row>
    <row r="51">
      <c r="A51" s="465">
        <v>45534.84150462963</v>
      </c>
      <c r="B51" s="22" t="s">
        <v>6520</v>
      </c>
      <c r="C51" s="22" t="s">
        <v>860</v>
      </c>
      <c r="D51" s="22" t="s">
        <v>154</v>
      </c>
      <c r="E51" s="18"/>
      <c r="F51" s="22" t="s">
        <v>5596</v>
      </c>
      <c r="G51" s="22"/>
      <c r="H51" s="22" t="s">
        <v>6935</v>
      </c>
      <c r="I51" s="22" t="s">
        <v>4981</v>
      </c>
      <c r="J51" s="22" t="s">
        <v>7099</v>
      </c>
      <c r="K51" s="22">
        <v>98588.0</v>
      </c>
      <c r="L51" s="18"/>
      <c r="M51" s="22"/>
      <c r="N51" s="19">
        <v>7.703551281E9</v>
      </c>
      <c r="O51" s="22" t="s">
        <v>6728</v>
      </c>
      <c r="P51" s="22" t="s">
        <v>6739</v>
      </c>
      <c r="Q51" s="466">
        <v>40896.0</v>
      </c>
      <c r="R51" s="466">
        <v>43818.0</v>
      </c>
      <c r="S51" s="22" t="s">
        <v>81</v>
      </c>
      <c r="T51" s="22" t="s">
        <v>7100</v>
      </c>
      <c r="U51" s="22" t="s">
        <v>7002</v>
      </c>
      <c r="V51" s="22" t="s">
        <v>7101</v>
      </c>
      <c r="W51" s="22" t="s">
        <v>90</v>
      </c>
      <c r="X51" s="22" t="s">
        <v>1123</v>
      </c>
      <c r="Y51" s="22"/>
      <c r="Z51" s="22" t="s">
        <v>7102</v>
      </c>
      <c r="AA51" s="22" t="s">
        <v>7103</v>
      </c>
      <c r="AB51" s="22" t="s">
        <v>7104</v>
      </c>
      <c r="AC51" s="467" t="s">
        <v>7105</v>
      </c>
      <c r="AD51" s="28" t="s">
        <v>5595</v>
      </c>
    </row>
    <row r="52">
      <c r="A52" s="465">
        <v>45539.86837962963</v>
      </c>
      <c r="B52" s="22" t="s">
        <v>6527</v>
      </c>
      <c r="C52" s="22" t="s">
        <v>860</v>
      </c>
      <c r="D52" s="22" t="s">
        <v>5623</v>
      </c>
      <c r="E52" s="22" t="s">
        <v>4151</v>
      </c>
      <c r="F52" s="22" t="s">
        <v>5624</v>
      </c>
      <c r="G52" s="22" t="s">
        <v>7106</v>
      </c>
      <c r="H52" s="22" t="s">
        <v>6935</v>
      </c>
      <c r="I52" s="22" t="s">
        <v>532</v>
      </c>
      <c r="J52" s="22" t="s">
        <v>7107</v>
      </c>
      <c r="K52" s="22">
        <v>33547.0</v>
      </c>
      <c r="L52" s="18"/>
      <c r="M52" s="22"/>
      <c r="N52" s="42">
        <v>7.60390166E9</v>
      </c>
      <c r="O52" s="22" t="s">
        <v>2027</v>
      </c>
      <c r="P52" s="22" t="s">
        <v>6739</v>
      </c>
      <c r="Q52" s="466">
        <v>33156.0</v>
      </c>
      <c r="R52" s="466">
        <v>44958.0</v>
      </c>
      <c r="S52" s="22" t="s">
        <v>81</v>
      </c>
      <c r="T52" s="22" t="s">
        <v>7108</v>
      </c>
      <c r="U52" s="22" t="s">
        <v>7109</v>
      </c>
      <c r="V52" s="22" t="s">
        <v>7110</v>
      </c>
      <c r="W52" s="22" t="s">
        <v>90</v>
      </c>
      <c r="X52" s="22" t="s">
        <v>1123</v>
      </c>
      <c r="Y52" s="22"/>
      <c r="Z52" s="22" t="s">
        <v>7111</v>
      </c>
      <c r="AA52" s="22" t="s">
        <v>7112</v>
      </c>
      <c r="AB52" s="22" t="s">
        <v>7113</v>
      </c>
      <c r="AC52" s="467" t="s">
        <v>7114</v>
      </c>
      <c r="AD52" s="28" t="s">
        <v>5622</v>
      </c>
    </row>
    <row r="53">
      <c r="A53" s="465">
        <v>45544.42068287037</v>
      </c>
      <c r="B53" s="22" t="s">
        <v>6528</v>
      </c>
      <c r="C53" s="22" t="s">
        <v>860</v>
      </c>
      <c r="D53" s="22" t="s">
        <v>5520</v>
      </c>
      <c r="E53" s="18"/>
      <c r="F53" s="22" t="s">
        <v>5521</v>
      </c>
      <c r="G53" s="22" t="s">
        <v>7115</v>
      </c>
      <c r="H53" s="22" t="s">
        <v>6935</v>
      </c>
      <c r="I53" s="22" t="s">
        <v>6726</v>
      </c>
      <c r="J53" s="22" t="s">
        <v>7116</v>
      </c>
      <c r="K53" s="22">
        <v>43015.0</v>
      </c>
      <c r="L53" s="18"/>
      <c r="N53" s="22">
        <v>6.145378831E9</v>
      </c>
      <c r="O53" s="22" t="s">
        <v>6728</v>
      </c>
      <c r="P53" s="22" t="s">
        <v>6717</v>
      </c>
      <c r="Q53" s="466">
        <v>37502.0</v>
      </c>
      <c r="R53" s="466">
        <v>40431.0</v>
      </c>
      <c r="S53" s="22" t="s">
        <v>81</v>
      </c>
      <c r="T53" s="22" t="s">
        <v>7117</v>
      </c>
      <c r="U53" s="22" t="s">
        <v>7018</v>
      </c>
      <c r="V53" s="22" t="s">
        <v>7118</v>
      </c>
      <c r="W53" s="22" t="s">
        <v>90</v>
      </c>
      <c r="X53" s="22" t="s">
        <v>1123</v>
      </c>
      <c r="Y53" s="22"/>
      <c r="Z53" s="22" t="s">
        <v>2412</v>
      </c>
      <c r="AA53" s="22" t="s">
        <v>7119</v>
      </c>
      <c r="AB53" s="22" t="s">
        <v>7120</v>
      </c>
      <c r="AC53" s="467" t="s">
        <v>7121</v>
      </c>
      <c r="AD53" s="28" t="s">
        <v>5519</v>
      </c>
      <c r="AE53" s="17" t="str">
        <f>IFERROR(__xludf.DUMMYFUNCTION("IF(
    OR(ISBLANK(E53), ISBLANK(G53), ISBLANK(H53)), 
    """", 
    TEXT(
        ARRAYFORMULA(
            SUM(
                CODE(
                    MID(
                        E53 &amp; G53 &amp; REGEXREPLACE(TO_TEXT(H53), ""[^\d]"", """"), 
           "&amp;"             ROW(INDIRECT(""1:"" &amp; LEN(E53 &amp; G53 &amp; REGEXREPLACE(TO_TEXT(H53), ""[^\d]"", """")))), 
                        1
                    )
                )
            )
        ),
        ""000000""
    ) &amp; TEXT(RIGHT(REGEXREPLACE(TO_TEXT(H53),"&amp;" ""[^\d]"", """"), 2), ""00"")
)
"),"")</f>
        <v/>
      </c>
    </row>
    <row r="54">
      <c r="A54" s="465">
        <v>45551.40109953703</v>
      </c>
      <c r="B54" s="22" t="s">
        <v>6529</v>
      </c>
      <c r="C54" s="22" t="s">
        <v>860</v>
      </c>
      <c r="D54" s="22" t="s">
        <v>5513</v>
      </c>
      <c r="E54" s="22" t="s">
        <v>7122</v>
      </c>
      <c r="F54" s="22" t="s">
        <v>4135</v>
      </c>
      <c r="G54" s="22" t="s">
        <v>5513</v>
      </c>
      <c r="H54" s="22" t="s">
        <v>6935</v>
      </c>
      <c r="I54" s="22" t="s">
        <v>555</v>
      </c>
      <c r="J54" s="22" t="s">
        <v>7123</v>
      </c>
      <c r="K54" s="22">
        <v>78233.0</v>
      </c>
      <c r="L54" s="18"/>
      <c r="N54" s="22">
        <v>8.177979974E9</v>
      </c>
      <c r="O54" s="22" t="s">
        <v>2027</v>
      </c>
      <c r="P54" s="22" t="s">
        <v>6739</v>
      </c>
      <c r="Q54" s="466">
        <v>34912.0</v>
      </c>
      <c r="R54" s="466">
        <v>44074.0</v>
      </c>
      <c r="S54" s="22" t="s">
        <v>81</v>
      </c>
      <c r="T54" s="22" t="s">
        <v>7124</v>
      </c>
      <c r="U54" s="22" t="s">
        <v>7125</v>
      </c>
      <c r="V54" s="22" t="s">
        <v>7126</v>
      </c>
      <c r="W54" s="22" t="s">
        <v>90</v>
      </c>
      <c r="X54" s="22" t="s">
        <v>1123</v>
      </c>
      <c r="Y54" s="22"/>
      <c r="Z54" s="22" t="s">
        <v>7127</v>
      </c>
      <c r="AA54" s="22" t="s">
        <v>7128</v>
      </c>
      <c r="AB54" s="22" t="s">
        <v>7129</v>
      </c>
      <c r="AC54" s="467" t="s">
        <v>7130</v>
      </c>
      <c r="AD54" s="28" t="s">
        <v>5512</v>
      </c>
    </row>
    <row r="55">
      <c r="A55" s="465">
        <v>45553.57471064815</v>
      </c>
      <c r="B55" s="22" t="s">
        <v>6530</v>
      </c>
      <c r="C55" s="22" t="s">
        <v>860</v>
      </c>
      <c r="D55" s="22" t="s">
        <v>4494</v>
      </c>
      <c r="E55" s="22" t="s">
        <v>5949</v>
      </c>
      <c r="F55" s="22" t="s">
        <v>5516</v>
      </c>
      <c r="G55" s="22" t="s">
        <v>947</v>
      </c>
      <c r="H55" s="22" t="s">
        <v>6935</v>
      </c>
      <c r="I55" s="22" t="s">
        <v>3157</v>
      </c>
      <c r="J55" s="22" t="s">
        <v>7131</v>
      </c>
      <c r="K55" s="22">
        <v>30813.0</v>
      </c>
      <c r="L55" s="18"/>
      <c r="N55" s="22">
        <v>7.03789065E9</v>
      </c>
      <c r="O55" s="22" t="s">
        <v>6848</v>
      </c>
      <c r="P55" s="22" t="s">
        <v>6717</v>
      </c>
      <c r="Q55" s="466">
        <v>36928.0</v>
      </c>
      <c r="R55" s="466">
        <v>45169.0</v>
      </c>
      <c r="S55" s="22" t="s">
        <v>81</v>
      </c>
      <c r="T55" s="22" t="s">
        <v>7132</v>
      </c>
      <c r="U55" s="22" t="s">
        <v>6962</v>
      </c>
      <c r="V55" s="22" t="s">
        <v>7133</v>
      </c>
      <c r="W55" s="22" t="s">
        <v>90</v>
      </c>
      <c r="X55" s="22" t="s">
        <v>1123</v>
      </c>
      <c r="Y55" s="22"/>
      <c r="Z55" s="22" t="s">
        <v>7134</v>
      </c>
      <c r="AA55" s="22" t="s">
        <v>7135</v>
      </c>
      <c r="AB55" s="22" t="s">
        <v>7136</v>
      </c>
      <c r="AC55" s="467" t="s">
        <v>7137</v>
      </c>
      <c r="AD55" s="28" t="s">
        <v>5515</v>
      </c>
    </row>
    <row r="56">
      <c r="A56" s="465">
        <v>45567.65740740741</v>
      </c>
      <c r="B56" s="22" t="s">
        <v>6532</v>
      </c>
      <c r="C56" s="22" t="s">
        <v>860</v>
      </c>
      <c r="D56" s="22" t="s">
        <v>592</v>
      </c>
      <c r="E56" s="18"/>
      <c r="F56" s="22" t="s">
        <v>5552</v>
      </c>
      <c r="G56" s="18"/>
      <c r="H56" s="22" t="s">
        <v>6935</v>
      </c>
      <c r="I56" s="22" t="s">
        <v>532</v>
      </c>
      <c r="J56" s="22" t="s">
        <v>7138</v>
      </c>
      <c r="K56" s="22">
        <v>32205.0</v>
      </c>
      <c r="L56" s="18"/>
      <c r="N56" s="22">
        <v>6.304183923E9</v>
      </c>
      <c r="O56" s="22" t="s">
        <v>194</v>
      </c>
      <c r="P56" s="22" t="s">
        <v>2253</v>
      </c>
      <c r="Q56" s="466">
        <v>40400.0</v>
      </c>
      <c r="R56" s="466">
        <v>45230.0</v>
      </c>
      <c r="S56" s="22" t="s">
        <v>81</v>
      </c>
      <c r="T56" s="22" t="s">
        <v>7139</v>
      </c>
      <c r="U56" s="22" t="s">
        <v>6937</v>
      </c>
      <c r="V56" s="22" t="s">
        <v>7140</v>
      </c>
      <c r="W56" s="22" t="s">
        <v>90</v>
      </c>
      <c r="X56" s="22" t="s">
        <v>1123</v>
      </c>
      <c r="Y56" s="22"/>
      <c r="Z56" s="22" t="s">
        <v>7141</v>
      </c>
      <c r="AA56" s="22" t="s">
        <v>7142</v>
      </c>
      <c r="AB56" s="22" t="s">
        <v>7143</v>
      </c>
      <c r="AC56" s="467" t="s">
        <v>7144</v>
      </c>
      <c r="AD56" s="28" t="s">
        <v>5551</v>
      </c>
    </row>
    <row r="57">
      <c r="A57" s="465">
        <v>45569.95784722222</v>
      </c>
      <c r="B57" s="22" t="s">
        <v>6534</v>
      </c>
      <c r="C57" s="22" t="s">
        <v>860</v>
      </c>
      <c r="D57" s="22" t="s">
        <v>5538</v>
      </c>
      <c r="E57" s="18"/>
      <c r="F57" s="22" t="s">
        <v>5539</v>
      </c>
      <c r="G57" s="22" t="s">
        <v>5538</v>
      </c>
      <c r="H57" s="22" t="s">
        <v>6935</v>
      </c>
      <c r="I57" s="22" t="s">
        <v>65</v>
      </c>
      <c r="J57" s="22" t="s">
        <v>65</v>
      </c>
      <c r="K57" s="22">
        <v>10022.0</v>
      </c>
      <c r="L57" s="18"/>
      <c r="N57" s="22">
        <v>1.9174193563E10</v>
      </c>
      <c r="O57" s="22" t="s">
        <v>6857</v>
      </c>
      <c r="P57" s="22" t="s">
        <v>2253</v>
      </c>
      <c r="Q57" s="466">
        <v>45568.0</v>
      </c>
      <c r="R57" s="466">
        <v>45569.0</v>
      </c>
      <c r="S57" s="22" t="s">
        <v>81</v>
      </c>
      <c r="T57" s="22" t="s">
        <v>7145</v>
      </c>
      <c r="U57" s="22" t="s">
        <v>7033</v>
      </c>
      <c r="V57" s="22" t="s">
        <v>7146</v>
      </c>
      <c r="W57" s="22" t="s">
        <v>90</v>
      </c>
      <c r="X57" s="22" t="s">
        <v>890</v>
      </c>
      <c r="Y57" s="22"/>
      <c r="Z57" s="22" t="s">
        <v>7147</v>
      </c>
      <c r="AA57" s="22" t="s">
        <v>7148</v>
      </c>
      <c r="AB57" s="22" t="s">
        <v>7149</v>
      </c>
      <c r="AC57" s="467" t="s">
        <v>7150</v>
      </c>
      <c r="AD57" s="28" t="s">
        <v>5537</v>
      </c>
    </row>
    <row r="58">
      <c r="A58" s="465">
        <v>45572.58665509259</v>
      </c>
      <c r="B58" s="22" t="s">
        <v>6537</v>
      </c>
      <c r="C58" s="22" t="s">
        <v>860</v>
      </c>
      <c r="D58" s="22" t="s">
        <v>6535</v>
      </c>
      <c r="E58" s="22" t="s">
        <v>7151</v>
      </c>
      <c r="F58" s="22" t="s">
        <v>6536</v>
      </c>
      <c r="G58" s="22" t="s">
        <v>5533</v>
      </c>
      <c r="H58" s="22" t="s">
        <v>6935</v>
      </c>
      <c r="I58" s="22" t="s">
        <v>1035</v>
      </c>
      <c r="J58" s="22" t="s">
        <v>7152</v>
      </c>
      <c r="K58" s="22">
        <v>54844.0</v>
      </c>
      <c r="L58" s="18"/>
      <c r="M58" s="22"/>
      <c r="N58" s="22">
        <v>2.183419761E9</v>
      </c>
      <c r="O58" s="22" t="s">
        <v>6857</v>
      </c>
      <c r="P58" s="22" t="s">
        <v>6717</v>
      </c>
      <c r="Q58" s="466">
        <v>40391.0</v>
      </c>
      <c r="R58" s="466">
        <v>41640.0</v>
      </c>
      <c r="S58" s="22" t="s">
        <v>81</v>
      </c>
      <c r="T58" s="22" t="s">
        <v>7153</v>
      </c>
      <c r="U58" s="22" t="s">
        <v>7002</v>
      </c>
      <c r="V58" s="22" t="s">
        <v>7154</v>
      </c>
      <c r="W58" s="22" t="s">
        <v>90</v>
      </c>
      <c r="X58" s="22" t="s">
        <v>6811</v>
      </c>
      <c r="Y58" s="22" t="s">
        <v>7155</v>
      </c>
      <c r="Z58" s="22" t="s">
        <v>7156</v>
      </c>
      <c r="AA58" s="22" t="s">
        <v>7157</v>
      </c>
      <c r="AB58" s="22" t="s">
        <v>7158</v>
      </c>
      <c r="AC58" s="467" t="s">
        <v>7159</v>
      </c>
      <c r="AD58" s="28" t="s">
        <v>5532</v>
      </c>
    </row>
    <row r="59">
      <c r="A59" s="465">
        <v>45581.57241898148</v>
      </c>
      <c r="B59" s="22" t="s">
        <v>6538</v>
      </c>
      <c r="C59" s="22" t="s">
        <v>860</v>
      </c>
      <c r="D59" s="22" t="s">
        <v>5506</v>
      </c>
      <c r="E59" s="18"/>
      <c r="F59" s="22" t="s">
        <v>5507</v>
      </c>
      <c r="G59" s="18"/>
      <c r="H59" s="22" t="s">
        <v>6935</v>
      </c>
      <c r="I59" s="22" t="s">
        <v>65</v>
      </c>
      <c r="J59" s="22" t="s">
        <v>4360</v>
      </c>
      <c r="K59" s="22">
        <v>11225.0</v>
      </c>
      <c r="L59" s="18"/>
      <c r="N59" s="22">
        <v>9.173489799E9</v>
      </c>
      <c r="O59" s="22" t="s">
        <v>6728</v>
      </c>
      <c r="P59" s="22" t="s">
        <v>2253</v>
      </c>
      <c r="Q59" s="466">
        <v>39870.0</v>
      </c>
      <c r="R59" s="466">
        <v>41990.0</v>
      </c>
      <c r="S59" s="22" t="s">
        <v>81</v>
      </c>
      <c r="T59" s="22" t="s">
        <v>7160</v>
      </c>
      <c r="U59" s="22" t="s">
        <v>7025</v>
      </c>
      <c r="V59" s="22" t="s">
        <v>7161</v>
      </c>
      <c r="W59" s="22" t="s">
        <v>90</v>
      </c>
      <c r="X59" s="22" t="s">
        <v>890</v>
      </c>
      <c r="Y59" s="22"/>
      <c r="Z59" s="22" t="s">
        <v>7162</v>
      </c>
      <c r="AA59" s="22" t="s">
        <v>7163</v>
      </c>
      <c r="AB59" s="22" t="s">
        <v>7164</v>
      </c>
      <c r="AC59" s="467" t="s">
        <v>7165</v>
      </c>
      <c r="AD59" s="28" t="s">
        <v>5505</v>
      </c>
    </row>
    <row r="60">
      <c r="A60" s="465">
        <v>45586.313263888886</v>
      </c>
      <c r="B60" s="22" t="s">
        <v>6540</v>
      </c>
      <c r="C60" s="22" t="s">
        <v>860</v>
      </c>
      <c r="D60" s="22" t="s">
        <v>5524</v>
      </c>
      <c r="E60" s="22" t="s">
        <v>5959</v>
      </c>
      <c r="F60" s="22" t="s">
        <v>528</v>
      </c>
      <c r="G60" s="22" t="s">
        <v>5524</v>
      </c>
      <c r="H60" s="22" t="s">
        <v>6935</v>
      </c>
      <c r="I60" s="22" t="s">
        <v>65</v>
      </c>
      <c r="J60" s="22" t="s">
        <v>4360</v>
      </c>
      <c r="K60" s="22">
        <v>11225.0</v>
      </c>
      <c r="L60" s="18"/>
      <c r="N60" s="22">
        <v>7.187173141E9</v>
      </c>
      <c r="O60" s="22" t="s">
        <v>6728</v>
      </c>
      <c r="P60" s="22" t="s">
        <v>6717</v>
      </c>
      <c r="Q60" s="466">
        <v>31806.0</v>
      </c>
      <c r="R60" s="466">
        <v>32183.0</v>
      </c>
      <c r="S60" s="22" t="s">
        <v>81</v>
      </c>
      <c r="T60" s="22" t="s">
        <v>7166</v>
      </c>
      <c r="U60" s="22" t="s">
        <v>6937</v>
      </c>
      <c r="V60" s="22" t="s">
        <v>7167</v>
      </c>
      <c r="W60" s="22" t="s">
        <v>90</v>
      </c>
      <c r="X60" s="22" t="s">
        <v>890</v>
      </c>
      <c r="Y60" s="22"/>
      <c r="Z60" s="22" t="s">
        <v>441</v>
      </c>
      <c r="AA60" s="22" t="s">
        <v>7168</v>
      </c>
      <c r="AB60" s="22" t="s">
        <v>7169</v>
      </c>
      <c r="AC60" s="468" t="s">
        <v>7170</v>
      </c>
      <c r="AD60" s="28" t="s">
        <v>5523</v>
      </c>
    </row>
    <row r="61">
      <c r="A61" s="465">
        <v>45586.7953125</v>
      </c>
      <c r="B61" s="22" t="s">
        <v>6541</v>
      </c>
      <c r="C61" s="22" t="s">
        <v>860</v>
      </c>
      <c r="D61" s="22" t="s">
        <v>5548</v>
      </c>
      <c r="E61" s="22" t="s">
        <v>7039</v>
      </c>
      <c r="F61" s="22" t="s">
        <v>5549</v>
      </c>
      <c r="G61" s="18"/>
      <c r="H61" s="22" t="s">
        <v>6935</v>
      </c>
      <c r="I61" s="22" t="s">
        <v>65</v>
      </c>
      <c r="J61" s="22" t="s">
        <v>65</v>
      </c>
      <c r="K61" s="22">
        <v>10021.0</v>
      </c>
      <c r="L61" s="18"/>
      <c r="N61" s="22">
        <v>9.173495778E9</v>
      </c>
      <c r="O61" s="22" t="s">
        <v>6728</v>
      </c>
      <c r="P61" s="22" t="s">
        <v>6717</v>
      </c>
      <c r="Q61" s="466">
        <v>36321.0</v>
      </c>
      <c r="R61" s="466">
        <v>38918.0</v>
      </c>
      <c r="S61" s="22" t="s">
        <v>81</v>
      </c>
      <c r="T61" s="22" t="s">
        <v>7171</v>
      </c>
      <c r="U61" s="22" t="s">
        <v>7002</v>
      </c>
      <c r="V61" s="22" t="s">
        <v>7172</v>
      </c>
      <c r="W61" s="22" t="s">
        <v>90</v>
      </c>
      <c r="X61" s="22" t="s">
        <v>890</v>
      </c>
      <c r="Y61" s="22"/>
      <c r="Z61" s="22" t="s">
        <v>7173</v>
      </c>
      <c r="AA61" s="22" t="s">
        <v>7174</v>
      </c>
      <c r="AB61" s="22" t="s">
        <v>7175</v>
      </c>
      <c r="AC61" s="467" t="s">
        <v>7176</v>
      </c>
      <c r="AD61" s="28" t="s">
        <v>5547</v>
      </c>
    </row>
    <row r="62">
      <c r="A62" s="465">
        <v>45601.717997685184</v>
      </c>
      <c r="B62" s="22" t="s">
        <v>6542</v>
      </c>
      <c r="C62" s="22" t="s">
        <v>860</v>
      </c>
      <c r="D62" s="22" t="s">
        <v>5562</v>
      </c>
      <c r="E62" s="22" t="s">
        <v>7177</v>
      </c>
      <c r="F62" s="22" t="s">
        <v>4135</v>
      </c>
      <c r="G62" s="22" t="s">
        <v>7178</v>
      </c>
      <c r="H62" s="22" t="s">
        <v>6935</v>
      </c>
      <c r="I62" s="22" t="s">
        <v>976</v>
      </c>
      <c r="J62" s="22" t="s">
        <v>7179</v>
      </c>
      <c r="K62" s="22">
        <v>22554.0</v>
      </c>
      <c r="L62" s="18"/>
      <c r="N62" s="22">
        <v>7.034866614E9</v>
      </c>
      <c r="O62" s="22" t="s">
        <v>6848</v>
      </c>
      <c r="P62" s="22" t="s">
        <v>6739</v>
      </c>
      <c r="Q62" s="466">
        <v>43353.0</v>
      </c>
      <c r="R62" s="466">
        <v>45661.0</v>
      </c>
      <c r="S62" s="22" t="s">
        <v>81</v>
      </c>
      <c r="T62" s="22" t="s">
        <v>7180</v>
      </c>
      <c r="U62" s="22" t="s">
        <v>7033</v>
      </c>
      <c r="V62" s="22" t="s">
        <v>7181</v>
      </c>
      <c r="W62" s="22" t="s">
        <v>90</v>
      </c>
      <c r="X62" s="22" t="s">
        <v>890</v>
      </c>
      <c r="Y62" s="22"/>
      <c r="Z62" s="22" t="s">
        <v>7182</v>
      </c>
      <c r="AA62" s="22" t="s">
        <v>7183</v>
      </c>
      <c r="AB62" s="22" t="s">
        <v>7184</v>
      </c>
      <c r="AC62" s="467" t="s">
        <v>7185</v>
      </c>
      <c r="AD62" s="28" t="s">
        <v>5561</v>
      </c>
    </row>
    <row r="63">
      <c r="A63" s="465">
        <v>45622.66818287037</v>
      </c>
      <c r="B63" s="22" t="s">
        <v>6545</v>
      </c>
      <c r="C63" s="22" t="s">
        <v>1354</v>
      </c>
      <c r="D63" s="22" t="s">
        <v>6544</v>
      </c>
      <c r="E63" s="18"/>
      <c r="F63" s="22" t="s">
        <v>5779</v>
      </c>
      <c r="G63" s="22" t="s">
        <v>7186</v>
      </c>
      <c r="H63" s="22" t="s">
        <v>6935</v>
      </c>
      <c r="I63" s="22" t="s">
        <v>7187</v>
      </c>
      <c r="J63" s="22" t="s">
        <v>7188</v>
      </c>
      <c r="K63" s="22">
        <v>63348.0</v>
      </c>
      <c r="L63" s="18"/>
      <c r="N63" s="22">
        <v>8.082869851E9</v>
      </c>
      <c r="O63" s="22" t="s">
        <v>2027</v>
      </c>
      <c r="P63" s="22" t="s">
        <v>6717</v>
      </c>
      <c r="Q63" s="466">
        <v>41394.0</v>
      </c>
      <c r="R63" s="466">
        <v>43831.0</v>
      </c>
      <c r="S63" s="22" t="s">
        <v>81</v>
      </c>
      <c r="T63" s="22" t="s">
        <v>7189</v>
      </c>
      <c r="U63" s="22" t="s">
        <v>6937</v>
      </c>
      <c r="V63" s="22" t="s">
        <v>7190</v>
      </c>
      <c r="W63" s="22" t="s">
        <v>90</v>
      </c>
      <c r="X63" s="22" t="s">
        <v>890</v>
      </c>
      <c r="Y63" s="22" t="s">
        <v>7191</v>
      </c>
      <c r="Z63" s="22" t="s">
        <v>7192</v>
      </c>
      <c r="AA63" s="22" t="s">
        <v>7193</v>
      </c>
      <c r="AB63" s="22" t="s">
        <v>7194</v>
      </c>
      <c r="AC63" s="467" t="s">
        <v>7195</v>
      </c>
      <c r="AD63" s="28" t="s">
        <v>5777</v>
      </c>
    </row>
    <row r="64">
      <c r="A64" s="465">
        <v>45645.84940972222</v>
      </c>
      <c r="B64" s="22" t="s">
        <v>6546</v>
      </c>
      <c r="C64" s="22" t="s">
        <v>1354</v>
      </c>
      <c r="D64" s="22" t="s">
        <v>5675</v>
      </c>
      <c r="E64" s="18"/>
      <c r="F64" s="22" t="s">
        <v>5676</v>
      </c>
      <c r="G64" s="18"/>
      <c r="H64" s="22" t="s">
        <v>6935</v>
      </c>
      <c r="I64" s="22" t="s">
        <v>2124</v>
      </c>
      <c r="J64" s="22" t="s">
        <v>7196</v>
      </c>
      <c r="K64" s="22">
        <v>1851.0</v>
      </c>
      <c r="L64" s="18"/>
      <c r="M64" s="18"/>
      <c r="N64" s="22">
        <v>9.789958229E9</v>
      </c>
      <c r="O64" s="22" t="s">
        <v>6728</v>
      </c>
      <c r="P64" s="22" t="s">
        <v>6717</v>
      </c>
      <c r="Q64" s="466">
        <v>41005.0</v>
      </c>
      <c r="R64" s="466">
        <v>43927.0</v>
      </c>
      <c r="S64" s="22" t="s">
        <v>81</v>
      </c>
      <c r="T64" s="22" t="s">
        <v>7197</v>
      </c>
      <c r="U64" s="22" t="s">
        <v>7002</v>
      </c>
      <c r="V64" s="22" t="s">
        <v>7198</v>
      </c>
      <c r="W64" s="22" t="s">
        <v>90</v>
      </c>
      <c r="X64" s="22" t="s">
        <v>890</v>
      </c>
      <c r="Y64" s="19" t="s">
        <v>2060</v>
      </c>
      <c r="Z64" s="22" t="s">
        <v>7199</v>
      </c>
      <c r="AA64" s="22" t="s">
        <v>7200</v>
      </c>
      <c r="AB64" s="22" t="s">
        <v>7201</v>
      </c>
      <c r="AC64" s="467" t="s">
        <v>7202</v>
      </c>
      <c r="AD64" s="28" t="s">
        <v>5674</v>
      </c>
    </row>
    <row r="65">
      <c r="A65" s="465">
        <v>45648.700532407405</v>
      </c>
      <c r="B65" s="22" t="s">
        <v>6548</v>
      </c>
      <c r="C65" s="22" t="s">
        <v>1354</v>
      </c>
      <c r="D65" s="22" t="s">
        <v>5758</v>
      </c>
      <c r="E65" s="22" t="s">
        <v>6916</v>
      </c>
      <c r="F65" s="22" t="s">
        <v>5759</v>
      </c>
      <c r="G65" s="22" t="s">
        <v>5758</v>
      </c>
      <c r="H65" s="22" t="s">
        <v>6935</v>
      </c>
      <c r="I65" s="22" t="s">
        <v>1193</v>
      </c>
      <c r="J65" s="22" t="s">
        <v>7203</v>
      </c>
      <c r="K65" s="22">
        <v>28390.0</v>
      </c>
      <c r="L65" s="18"/>
      <c r="M65" s="18"/>
      <c r="N65" s="22">
        <v>7.069121158E9</v>
      </c>
      <c r="O65" s="22" t="s">
        <v>6848</v>
      </c>
      <c r="P65" s="22" t="s">
        <v>6717</v>
      </c>
      <c r="Q65" s="466">
        <v>44767.0</v>
      </c>
      <c r="R65" s="466">
        <v>46228.0</v>
      </c>
      <c r="S65" s="22" t="s">
        <v>81</v>
      </c>
      <c r="T65" s="22" t="s">
        <v>7204</v>
      </c>
      <c r="U65" s="22" t="s">
        <v>6962</v>
      </c>
      <c r="V65" s="22" t="s">
        <v>7205</v>
      </c>
      <c r="W65" s="22" t="s">
        <v>90</v>
      </c>
      <c r="X65" s="22" t="s">
        <v>890</v>
      </c>
      <c r="Y65" s="22" t="s">
        <v>7206</v>
      </c>
      <c r="Z65" s="22" t="s">
        <v>7207</v>
      </c>
      <c r="AA65" s="22" t="s">
        <v>7208</v>
      </c>
      <c r="AB65" s="22" t="s">
        <v>7209</v>
      </c>
      <c r="AC65" s="467" t="s">
        <v>7210</v>
      </c>
      <c r="AD65" s="28" t="s">
        <v>5757</v>
      </c>
    </row>
    <row r="66">
      <c r="A66" s="465">
        <v>45654.45355324074</v>
      </c>
      <c r="B66" s="22" t="s">
        <v>6549</v>
      </c>
      <c r="C66" s="22" t="s">
        <v>1354</v>
      </c>
      <c r="D66" s="22" t="s">
        <v>5723</v>
      </c>
      <c r="E66" s="22" t="s">
        <v>2459</v>
      </c>
      <c r="F66" s="22" t="s">
        <v>5724</v>
      </c>
      <c r="G66" s="22" t="s">
        <v>1534</v>
      </c>
      <c r="H66" s="22" t="s">
        <v>6935</v>
      </c>
      <c r="I66" s="22" t="s">
        <v>6726</v>
      </c>
      <c r="J66" s="22" t="s">
        <v>7211</v>
      </c>
      <c r="K66" s="22">
        <v>44691.0</v>
      </c>
      <c r="L66" s="18"/>
      <c r="M66" s="18"/>
      <c r="N66" s="22">
        <v>3.303177831E9</v>
      </c>
      <c r="O66" s="22" t="s">
        <v>6728</v>
      </c>
      <c r="P66" s="22" t="s">
        <v>6717</v>
      </c>
      <c r="Q66" s="466" t="s">
        <v>7212</v>
      </c>
      <c r="R66" s="466">
        <v>26925.0</v>
      </c>
      <c r="S66" s="22" t="s">
        <v>81</v>
      </c>
      <c r="T66" s="22" t="s">
        <v>7213</v>
      </c>
      <c r="U66" s="22" t="s">
        <v>7214</v>
      </c>
      <c r="V66" s="22" t="s">
        <v>7215</v>
      </c>
      <c r="W66" s="22" t="s">
        <v>90</v>
      </c>
      <c r="X66" s="22" t="s">
        <v>1137</v>
      </c>
      <c r="Y66" s="18"/>
      <c r="Z66" s="22" t="s">
        <v>7216</v>
      </c>
      <c r="AA66" s="22" t="s">
        <v>7217</v>
      </c>
      <c r="AB66" s="22" t="s">
        <v>7218</v>
      </c>
      <c r="AC66" s="467" t="s">
        <v>7219</v>
      </c>
      <c r="AD66" s="28" t="s">
        <v>5722</v>
      </c>
    </row>
    <row r="67">
      <c r="A67" s="465">
        <v>45663.267372685186</v>
      </c>
      <c r="B67" s="22" t="s">
        <v>6540</v>
      </c>
      <c r="C67" s="22" t="s">
        <v>1354</v>
      </c>
      <c r="D67" s="22" t="s">
        <v>5786</v>
      </c>
      <c r="E67" s="22" t="s">
        <v>7220</v>
      </c>
      <c r="F67" s="22" t="s">
        <v>5787</v>
      </c>
      <c r="G67" s="22" t="s">
        <v>5786</v>
      </c>
      <c r="H67" s="22" t="s">
        <v>6935</v>
      </c>
      <c r="I67" s="22" t="s">
        <v>65</v>
      </c>
      <c r="J67" s="22" t="s">
        <v>7221</v>
      </c>
      <c r="K67" s="22">
        <v>11225.0</v>
      </c>
      <c r="L67" s="18"/>
      <c r="M67" s="18"/>
      <c r="N67" s="22">
        <v>7.187173141E9</v>
      </c>
      <c r="O67" s="22" t="s">
        <v>6728</v>
      </c>
      <c r="P67" s="22" t="s">
        <v>6717</v>
      </c>
      <c r="Q67" s="466">
        <v>31806.0</v>
      </c>
      <c r="R67" s="466">
        <v>32548.0</v>
      </c>
      <c r="S67" s="22" t="s">
        <v>90</v>
      </c>
      <c r="T67" s="22" t="s">
        <v>7222</v>
      </c>
      <c r="U67" s="22" t="s">
        <v>6937</v>
      </c>
      <c r="V67" s="22" t="s">
        <v>7223</v>
      </c>
      <c r="W67" s="22" t="s">
        <v>90</v>
      </c>
      <c r="X67" s="19" t="s">
        <v>890</v>
      </c>
      <c r="Y67" s="22" t="s">
        <v>7224</v>
      </c>
      <c r="Z67" s="22" t="s">
        <v>239</v>
      </c>
      <c r="AA67" s="22" t="s">
        <v>7225</v>
      </c>
      <c r="AB67" s="22" t="s">
        <v>7226</v>
      </c>
      <c r="AC67" s="467" t="s">
        <v>7227</v>
      </c>
      <c r="AD67" s="28" t="s">
        <v>5523</v>
      </c>
    </row>
    <row r="68">
      <c r="A68" s="465">
        <v>45672.52491898148</v>
      </c>
      <c r="B68" s="22" t="s">
        <v>4036</v>
      </c>
      <c r="C68" s="22" t="s">
        <v>1354</v>
      </c>
      <c r="D68" s="22" t="s">
        <v>919</v>
      </c>
      <c r="E68" s="18"/>
      <c r="F68" s="22" t="s">
        <v>4033</v>
      </c>
      <c r="G68" s="22" t="s">
        <v>181</v>
      </c>
      <c r="H68" s="22" t="s">
        <v>6935</v>
      </c>
      <c r="I68" s="22" t="s">
        <v>106</v>
      </c>
      <c r="J68" s="22" t="s">
        <v>6756</v>
      </c>
      <c r="K68" s="22">
        <v>60612.0</v>
      </c>
      <c r="L68" s="18"/>
      <c r="M68" s="18"/>
      <c r="N68" s="22">
        <v>3.123910361E9</v>
      </c>
      <c r="O68" s="22" t="s">
        <v>6728</v>
      </c>
      <c r="P68" s="22" t="s">
        <v>2253</v>
      </c>
      <c r="Q68" s="466">
        <v>38869.0</v>
      </c>
      <c r="R68" s="466">
        <v>40848.0</v>
      </c>
      <c r="S68" s="22" t="s">
        <v>81</v>
      </c>
      <c r="T68" s="22" t="s">
        <v>7228</v>
      </c>
      <c r="U68" s="22" t="s">
        <v>6937</v>
      </c>
      <c r="V68" s="22" t="s">
        <v>7229</v>
      </c>
      <c r="W68" s="22" t="s">
        <v>90</v>
      </c>
      <c r="X68" s="127" t="s">
        <v>1123</v>
      </c>
      <c r="Y68" s="18"/>
      <c r="Z68" s="22" t="s">
        <v>7230</v>
      </c>
      <c r="AA68" s="22" t="s">
        <v>7231</v>
      </c>
      <c r="AB68" s="22" t="s">
        <v>7232</v>
      </c>
      <c r="AC68" s="467" t="s">
        <v>7233</v>
      </c>
      <c r="AD68" s="28" t="s">
        <v>5767</v>
      </c>
    </row>
    <row r="69">
      <c r="A69" s="465">
        <v>45672.63068287037</v>
      </c>
      <c r="B69" s="22" t="s">
        <v>6552</v>
      </c>
      <c r="C69" s="22" t="s">
        <v>1354</v>
      </c>
      <c r="D69" s="22" t="s">
        <v>5764</v>
      </c>
      <c r="E69" s="18"/>
      <c r="F69" s="22" t="s">
        <v>5765</v>
      </c>
      <c r="G69" s="22" t="s">
        <v>5764</v>
      </c>
      <c r="H69" s="22" t="s">
        <v>6935</v>
      </c>
      <c r="I69" s="22" t="s">
        <v>976</v>
      </c>
      <c r="J69" s="22" t="s">
        <v>7234</v>
      </c>
      <c r="K69" s="22">
        <v>23451.0</v>
      </c>
      <c r="L69" s="18"/>
      <c r="M69" s="18"/>
      <c r="N69" s="22" t="s">
        <v>7235</v>
      </c>
      <c r="O69" s="22" t="s">
        <v>6728</v>
      </c>
      <c r="P69" s="22" t="s">
        <v>6707</v>
      </c>
      <c r="Q69" s="466">
        <v>40834.0</v>
      </c>
      <c r="R69" s="466">
        <v>42294.0</v>
      </c>
      <c r="S69" s="22" t="s">
        <v>81</v>
      </c>
      <c r="T69" s="22" t="s">
        <v>7236</v>
      </c>
      <c r="U69" s="22" t="s">
        <v>7125</v>
      </c>
      <c r="V69" s="22" t="s">
        <v>7237</v>
      </c>
      <c r="W69" s="22" t="s">
        <v>90</v>
      </c>
      <c r="X69" s="127" t="s">
        <v>1123</v>
      </c>
      <c r="Y69" s="18"/>
      <c r="Z69" s="22" t="s">
        <v>7238</v>
      </c>
      <c r="AA69" s="22" t="s">
        <v>7239</v>
      </c>
      <c r="AB69" s="22" t="s">
        <v>7240</v>
      </c>
      <c r="AC69" s="467" t="s">
        <v>7241</v>
      </c>
      <c r="AD69" s="28" t="s">
        <v>5763</v>
      </c>
    </row>
    <row r="70">
      <c r="A70" s="465">
        <v>45672.634409722225</v>
      </c>
      <c r="B70" s="22" t="s">
        <v>6555</v>
      </c>
      <c r="C70" s="22" t="s">
        <v>1354</v>
      </c>
      <c r="D70" s="22" t="s">
        <v>5699</v>
      </c>
      <c r="E70" s="18"/>
      <c r="F70" s="22" t="s">
        <v>2430</v>
      </c>
      <c r="G70" s="18"/>
      <c r="H70" s="22" t="s">
        <v>6935</v>
      </c>
      <c r="I70" s="22" t="s">
        <v>555</v>
      </c>
      <c r="J70" s="22" t="s">
        <v>7242</v>
      </c>
      <c r="K70" s="22">
        <v>75201.0</v>
      </c>
      <c r="L70" s="18"/>
      <c r="M70" s="18"/>
      <c r="N70" s="22" t="s">
        <v>7243</v>
      </c>
      <c r="O70" s="22" t="s">
        <v>6728</v>
      </c>
      <c r="P70" s="22" t="s">
        <v>6717</v>
      </c>
      <c r="Q70" s="466">
        <v>37585.0</v>
      </c>
      <c r="R70" s="466">
        <v>38370.0</v>
      </c>
      <c r="S70" s="22" t="s">
        <v>81</v>
      </c>
      <c r="T70" s="22" t="s">
        <v>7244</v>
      </c>
      <c r="U70" s="22" t="s">
        <v>7025</v>
      </c>
      <c r="V70" s="22" t="s">
        <v>7245</v>
      </c>
      <c r="W70" s="22" t="s">
        <v>90</v>
      </c>
      <c r="X70" s="127" t="s">
        <v>1123</v>
      </c>
      <c r="Y70" s="18"/>
      <c r="Z70" s="22" t="s">
        <v>441</v>
      </c>
      <c r="AA70" s="22" t="s">
        <v>7246</v>
      </c>
      <c r="AB70" s="22" t="s">
        <v>7247</v>
      </c>
      <c r="AC70" s="467" t="s">
        <v>7248</v>
      </c>
      <c r="AD70" s="28" t="s">
        <v>5698</v>
      </c>
    </row>
    <row r="71">
      <c r="A71" s="465">
        <v>45673.398726851854</v>
      </c>
      <c r="B71" s="22" t="s">
        <v>6558</v>
      </c>
      <c r="C71" s="22" t="s">
        <v>1354</v>
      </c>
      <c r="D71" s="22" t="s">
        <v>5774</v>
      </c>
      <c r="E71" s="18"/>
      <c r="F71" s="22" t="s">
        <v>5775</v>
      </c>
      <c r="G71" s="18"/>
      <c r="H71" s="22" t="s">
        <v>6935</v>
      </c>
      <c r="I71" s="22" t="s">
        <v>7249</v>
      </c>
      <c r="J71" s="22" t="s">
        <v>7250</v>
      </c>
      <c r="K71" s="22">
        <v>37771.0</v>
      </c>
      <c r="L71" s="18"/>
      <c r="M71" s="18"/>
      <c r="N71" s="22">
        <v>7.065048337E9</v>
      </c>
      <c r="O71" s="22" t="s">
        <v>2027</v>
      </c>
      <c r="P71" s="22" t="s">
        <v>6717</v>
      </c>
      <c r="Q71" s="466">
        <v>31928.0</v>
      </c>
      <c r="R71" s="466">
        <v>42887.0</v>
      </c>
      <c r="S71" s="22" t="s">
        <v>81</v>
      </c>
      <c r="T71" s="22" t="s">
        <v>7251</v>
      </c>
      <c r="U71" s="22" t="s">
        <v>7252</v>
      </c>
      <c r="V71" s="22" t="s">
        <v>7253</v>
      </c>
      <c r="W71" s="22" t="s">
        <v>90</v>
      </c>
      <c r="X71" s="127" t="s">
        <v>1123</v>
      </c>
      <c r="Y71" s="18"/>
      <c r="Z71" s="22" t="s">
        <v>7254</v>
      </c>
      <c r="AA71" s="22" t="s">
        <v>7255</v>
      </c>
      <c r="AB71" s="22" t="s">
        <v>7256</v>
      </c>
      <c r="AC71" s="467" t="s">
        <v>7257</v>
      </c>
      <c r="AD71" s="28" t="s">
        <v>5773</v>
      </c>
    </row>
    <row r="72">
      <c r="A72" s="465">
        <v>45674.6499537037</v>
      </c>
      <c r="B72" s="22" t="s">
        <v>6559</v>
      </c>
      <c r="C72" s="22" t="s">
        <v>1354</v>
      </c>
      <c r="D72" s="22" t="s">
        <v>5794</v>
      </c>
      <c r="E72" s="18"/>
      <c r="F72" s="22" t="s">
        <v>5795</v>
      </c>
      <c r="G72" s="22" t="s">
        <v>7258</v>
      </c>
      <c r="H72" s="22" t="s">
        <v>6935</v>
      </c>
      <c r="I72" s="22" t="s">
        <v>1193</v>
      </c>
      <c r="J72" s="22" t="s">
        <v>7259</v>
      </c>
      <c r="K72" s="22">
        <v>28304.0</v>
      </c>
      <c r="L72" s="18"/>
      <c r="M72" s="18"/>
      <c r="N72" s="22" t="s">
        <v>7260</v>
      </c>
      <c r="O72" s="22" t="s">
        <v>6857</v>
      </c>
      <c r="P72" s="22" t="s">
        <v>6717</v>
      </c>
      <c r="Q72" s="466">
        <v>38558.0</v>
      </c>
      <c r="R72" s="466">
        <v>48785.0</v>
      </c>
      <c r="S72" s="22" t="s">
        <v>81</v>
      </c>
      <c r="T72" s="22" t="s">
        <v>7261</v>
      </c>
      <c r="U72" s="22" t="s">
        <v>7018</v>
      </c>
      <c r="V72" s="22" t="s">
        <v>7262</v>
      </c>
      <c r="W72" s="22" t="s">
        <v>90</v>
      </c>
      <c r="X72" s="127" t="s">
        <v>1123</v>
      </c>
      <c r="Y72" s="18"/>
      <c r="Z72" s="22" t="s">
        <v>7263</v>
      </c>
      <c r="AA72" s="22" t="s">
        <v>7264</v>
      </c>
      <c r="AB72" s="22" t="s">
        <v>7265</v>
      </c>
      <c r="AC72" s="467" t="s">
        <v>7266</v>
      </c>
      <c r="AD72" s="28" t="s">
        <v>5793</v>
      </c>
    </row>
    <row r="73">
      <c r="A73" s="465">
        <v>45675.57707175926</v>
      </c>
      <c r="B73" s="22" t="s">
        <v>6560</v>
      </c>
      <c r="C73" s="22" t="s">
        <v>1354</v>
      </c>
      <c r="D73" s="22" t="s">
        <v>5713</v>
      </c>
      <c r="E73" s="22" t="s">
        <v>7267</v>
      </c>
      <c r="F73" s="22" t="s">
        <v>3808</v>
      </c>
      <c r="G73" s="22" t="s">
        <v>7268</v>
      </c>
      <c r="H73" s="22" t="s">
        <v>6935</v>
      </c>
      <c r="I73" s="22" t="s">
        <v>87</v>
      </c>
      <c r="J73" s="22" t="s">
        <v>7269</v>
      </c>
      <c r="K73" s="22">
        <v>7003.0</v>
      </c>
      <c r="L73" s="18"/>
      <c r="M73" s="18"/>
      <c r="N73" s="22">
        <v>2.018971998E9</v>
      </c>
      <c r="O73" s="22" t="s">
        <v>194</v>
      </c>
      <c r="P73" s="22" t="s">
        <v>6739</v>
      </c>
      <c r="Q73" s="466">
        <v>43409.0</v>
      </c>
      <c r="R73" s="466">
        <v>47062.0</v>
      </c>
      <c r="S73" s="22" t="s">
        <v>81</v>
      </c>
      <c r="T73" s="22" t="s">
        <v>7270</v>
      </c>
      <c r="U73" s="22" t="s">
        <v>7125</v>
      </c>
      <c r="V73" s="22" t="s">
        <v>7271</v>
      </c>
      <c r="W73" s="22" t="s">
        <v>90</v>
      </c>
      <c r="X73" s="22" t="s">
        <v>890</v>
      </c>
      <c r="Y73" s="22" t="s">
        <v>7272</v>
      </c>
      <c r="Z73" s="22" t="s">
        <v>7273</v>
      </c>
      <c r="AA73" s="22" t="s">
        <v>7274</v>
      </c>
      <c r="AB73" s="22" t="s">
        <v>7275</v>
      </c>
      <c r="AC73" s="467" t="s">
        <v>7276</v>
      </c>
      <c r="AD73" s="28" t="s">
        <v>5712</v>
      </c>
    </row>
    <row r="74">
      <c r="A74" s="465">
        <v>45677.26269675926</v>
      </c>
      <c r="B74" s="22" t="s">
        <v>6561</v>
      </c>
      <c r="C74" s="22" t="s">
        <v>1354</v>
      </c>
      <c r="D74" s="22" t="s">
        <v>5702</v>
      </c>
      <c r="E74" s="18"/>
      <c r="F74" s="22" t="s">
        <v>5703</v>
      </c>
      <c r="G74" s="22" t="s">
        <v>7277</v>
      </c>
      <c r="H74" s="22" t="s">
        <v>6935</v>
      </c>
      <c r="I74" s="22" t="s">
        <v>87</v>
      </c>
      <c r="J74" s="22" t="s">
        <v>7278</v>
      </c>
      <c r="K74" s="22">
        <v>7901.0</v>
      </c>
      <c r="L74" s="18"/>
      <c r="M74" s="18"/>
      <c r="N74" s="22">
        <v>6.46464425E9</v>
      </c>
      <c r="O74" s="22" t="s">
        <v>6728</v>
      </c>
      <c r="P74" s="22" t="s">
        <v>2253</v>
      </c>
      <c r="Q74" s="466">
        <v>39506.0</v>
      </c>
      <c r="R74" s="466">
        <v>43878.0</v>
      </c>
      <c r="S74" s="22" t="s">
        <v>81</v>
      </c>
      <c r="T74" s="22" t="s">
        <v>7279</v>
      </c>
      <c r="U74" s="22" t="s">
        <v>7033</v>
      </c>
      <c r="V74" s="22" t="s">
        <v>7280</v>
      </c>
      <c r="W74" s="22" t="s">
        <v>90</v>
      </c>
      <c r="X74" s="22" t="s">
        <v>1137</v>
      </c>
      <c r="Y74" s="18"/>
      <c r="Z74" s="22" t="s">
        <v>7281</v>
      </c>
      <c r="AA74" s="22" t="s">
        <v>7282</v>
      </c>
      <c r="AB74" s="22" t="s">
        <v>7283</v>
      </c>
      <c r="AC74" s="467" t="s">
        <v>7284</v>
      </c>
      <c r="AD74" s="28" t="s">
        <v>5694</v>
      </c>
    </row>
    <row r="75">
      <c r="A75" s="465">
        <v>45678.78758101852</v>
      </c>
      <c r="B75" s="22" t="s">
        <v>6562</v>
      </c>
      <c r="C75" s="22" t="s">
        <v>1354</v>
      </c>
      <c r="D75" s="22" t="s">
        <v>3273</v>
      </c>
      <c r="E75" s="22" t="s">
        <v>1264</v>
      </c>
      <c r="F75" s="22" t="s">
        <v>5791</v>
      </c>
      <c r="G75" s="22" t="s">
        <v>2165</v>
      </c>
      <c r="H75" s="22" t="s">
        <v>6935</v>
      </c>
      <c r="I75" s="22" t="s">
        <v>65</v>
      </c>
      <c r="J75" s="22" t="s">
        <v>7285</v>
      </c>
      <c r="K75" s="22">
        <v>11754.0</v>
      </c>
      <c r="L75" s="18"/>
      <c r="M75" s="18"/>
      <c r="N75" s="22">
        <v>6.318137609E9</v>
      </c>
      <c r="O75" s="22" t="s">
        <v>6728</v>
      </c>
      <c r="P75" s="22" t="s">
        <v>6739</v>
      </c>
      <c r="Q75" s="466">
        <v>42128.0</v>
      </c>
      <c r="R75" s="466">
        <v>43588.0</v>
      </c>
      <c r="S75" s="22" t="s">
        <v>81</v>
      </c>
      <c r="T75" s="22" t="s">
        <v>7286</v>
      </c>
      <c r="U75" s="22" t="s">
        <v>7002</v>
      </c>
      <c r="V75" s="22" t="s">
        <v>7287</v>
      </c>
      <c r="W75" s="22" t="s">
        <v>90</v>
      </c>
      <c r="X75" s="127" t="s">
        <v>1123</v>
      </c>
      <c r="Y75" s="18"/>
      <c r="Z75" s="22" t="s">
        <v>7288</v>
      </c>
      <c r="AA75" s="22" t="s">
        <v>7289</v>
      </c>
      <c r="AB75" s="22" t="s">
        <v>7290</v>
      </c>
      <c r="AC75" s="467" t="s">
        <v>7291</v>
      </c>
      <c r="AD75" s="28" t="s">
        <v>5790</v>
      </c>
    </row>
    <row r="76">
      <c r="A76" s="465">
        <v>45679.48775462963</v>
      </c>
      <c r="B76" s="22" t="s">
        <v>6563</v>
      </c>
      <c r="C76" s="22" t="s">
        <v>1354</v>
      </c>
      <c r="D76" s="22" t="s">
        <v>2636</v>
      </c>
      <c r="E76" s="18"/>
      <c r="F76" s="22" t="s">
        <v>5808</v>
      </c>
      <c r="G76" s="22" t="s">
        <v>7292</v>
      </c>
      <c r="H76" s="22" t="s">
        <v>6935</v>
      </c>
      <c r="I76" s="22" t="s">
        <v>1813</v>
      </c>
      <c r="J76" s="22" t="s">
        <v>7293</v>
      </c>
      <c r="K76" s="22">
        <v>85023.0</v>
      </c>
      <c r="L76" s="18"/>
      <c r="M76" s="18"/>
      <c r="N76" s="22">
        <v>6.023201336E9</v>
      </c>
      <c r="O76" s="22" t="s">
        <v>6728</v>
      </c>
      <c r="P76" s="22" t="s">
        <v>6707</v>
      </c>
      <c r="Q76" s="466">
        <v>35508.0</v>
      </c>
      <c r="R76" s="466">
        <v>38237.0</v>
      </c>
      <c r="S76" s="22" t="s">
        <v>81</v>
      </c>
      <c r="T76" s="22" t="s">
        <v>7294</v>
      </c>
      <c r="U76" s="22" t="s">
        <v>7125</v>
      </c>
      <c r="V76" s="22" t="s">
        <v>7295</v>
      </c>
      <c r="W76" s="22" t="s">
        <v>90</v>
      </c>
      <c r="X76" s="22" t="s">
        <v>1137</v>
      </c>
      <c r="Y76" s="18"/>
      <c r="Z76" s="22" t="s">
        <v>441</v>
      </c>
      <c r="AA76" s="22" t="s">
        <v>7296</v>
      </c>
      <c r="AB76" s="22" t="s">
        <v>7297</v>
      </c>
      <c r="AC76" s="467" t="s">
        <v>7298</v>
      </c>
      <c r="AD76" s="28" t="s">
        <v>5807</v>
      </c>
    </row>
    <row r="77">
      <c r="A77" s="465">
        <v>45680.376597222225</v>
      </c>
      <c r="B77" s="22" t="s">
        <v>6564</v>
      </c>
      <c r="C77" s="22" t="s">
        <v>1354</v>
      </c>
      <c r="D77" s="22" t="s">
        <v>5783</v>
      </c>
      <c r="E77" s="18"/>
      <c r="F77" s="22" t="s">
        <v>5784</v>
      </c>
      <c r="G77" s="22" t="s">
        <v>5783</v>
      </c>
      <c r="H77" s="22" t="s">
        <v>6935</v>
      </c>
      <c r="I77" s="22" t="s">
        <v>532</v>
      </c>
      <c r="J77" s="22" t="s">
        <v>6807</v>
      </c>
      <c r="K77" s="22">
        <v>20009.0</v>
      </c>
      <c r="L77" s="18"/>
      <c r="M77" s="18"/>
      <c r="N77" s="267" t="s">
        <v>7299</v>
      </c>
      <c r="O77" s="22" t="s">
        <v>6857</v>
      </c>
      <c r="P77" s="22" t="s">
        <v>6717</v>
      </c>
      <c r="Q77" s="466">
        <v>34700.0</v>
      </c>
      <c r="R77" s="466">
        <v>48214.0</v>
      </c>
      <c r="S77" s="22" t="s">
        <v>81</v>
      </c>
      <c r="T77" s="22" t="s">
        <v>7300</v>
      </c>
      <c r="U77" s="22" t="s">
        <v>7125</v>
      </c>
      <c r="V77" s="22" t="s">
        <v>7301</v>
      </c>
      <c r="W77" s="22" t="s">
        <v>90</v>
      </c>
      <c r="X77" s="127" t="s">
        <v>1123</v>
      </c>
      <c r="Y77" s="18"/>
      <c r="Z77" s="22" t="s">
        <v>239</v>
      </c>
      <c r="AA77" s="22" t="s">
        <v>7302</v>
      </c>
      <c r="AB77" s="22" t="s">
        <v>7303</v>
      </c>
      <c r="AC77" s="467" t="s">
        <v>7304</v>
      </c>
      <c r="AD77" s="28" t="s">
        <v>5782</v>
      </c>
    </row>
    <row r="78">
      <c r="A78" s="465">
        <v>45681.68591435185</v>
      </c>
      <c r="B78" s="22" t="s">
        <v>6565</v>
      </c>
      <c r="C78" s="22" t="s">
        <v>1354</v>
      </c>
      <c r="D78" s="22" t="s">
        <v>5755</v>
      </c>
      <c r="E78" s="18"/>
      <c r="F78" s="22" t="s">
        <v>5756</v>
      </c>
      <c r="G78" s="22" t="s">
        <v>5755</v>
      </c>
      <c r="H78" s="22" t="s">
        <v>6935</v>
      </c>
      <c r="I78" s="22" t="s">
        <v>482</v>
      </c>
      <c r="J78" s="22" t="s">
        <v>7305</v>
      </c>
      <c r="K78" s="22">
        <v>92028.0</v>
      </c>
      <c r="L78" s="18"/>
      <c r="M78" s="18"/>
      <c r="N78" s="22">
        <v>7.602243869E9</v>
      </c>
      <c r="O78" s="22" t="s">
        <v>6857</v>
      </c>
      <c r="P78" s="22" t="s">
        <v>6739</v>
      </c>
      <c r="Q78" s="466">
        <v>38504.0</v>
      </c>
      <c r="R78" s="466">
        <v>46174.0</v>
      </c>
      <c r="S78" s="22" t="s">
        <v>81</v>
      </c>
      <c r="T78" s="22" t="s">
        <v>7306</v>
      </c>
      <c r="U78" s="22" t="s">
        <v>7002</v>
      </c>
      <c r="V78" s="22" t="s">
        <v>7307</v>
      </c>
      <c r="W78" s="22" t="s">
        <v>90</v>
      </c>
      <c r="X78" s="127" t="s">
        <v>1123</v>
      </c>
      <c r="Y78" s="18"/>
      <c r="Z78" s="22" t="s">
        <v>7308</v>
      </c>
      <c r="AA78" s="22" t="s">
        <v>7309</v>
      </c>
      <c r="AB78" s="22" t="s">
        <v>7310</v>
      </c>
      <c r="AC78" s="467" t="s">
        <v>7311</v>
      </c>
      <c r="AD78" s="28" t="s">
        <v>5754</v>
      </c>
    </row>
    <row r="79">
      <c r="A79" s="465">
        <v>45683.72584490741</v>
      </c>
      <c r="B79" s="22" t="s">
        <v>6566</v>
      </c>
      <c r="C79" s="22" t="s">
        <v>1354</v>
      </c>
      <c r="D79" s="22" t="s">
        <v>5799</v>
      </c>
      <c r="E79" s="18"/>
      <c r="F79" s="22" t="s">
        <v>5686</v>
      </c>
      <c r="G79" s="18"/>
      <c r="H79" s="22" t="s">
        <v>6935</v>
      </c>
      <c r="I79" s="22" t="s">
        <v>532</v>
      </c>
      <c r="J79" s="22" t="s">
        <v>7312</v>
      </c>
      <c r="K79" s="22">
        <v>32259.0</v>
      </c>
      <c r="L79" s="18"/>
      <c r="M79" s="18"/>
      <c r="N79" s="22">
        <v>2.102043531E9</v>
      </c>
      <c r="O79" s="22" t="s">
        <v>6728</v>
      </c>
      <c r="P79" s="22" t="s">
        <v>6717</v>
      </c>
      <c r="Q79" s="466">
        <v>41506.0</v>
      </c>
      <c r="R79" s="466">
        <v>42966.0</v>
      </c>
      <c r="S79" s="22" t="s">
        <v>81</v>
      </c>
      <c r="T79" s="22" t="s">
        <v>7313</v>
      </c>
      <c r="U79" s="22" t="s">
        <v>7025</v>
      </c>
      <c r="V79" s="22" t="s">
        <v>7314</v>
      </c>
      <c r="W79" s="22" t="s">
        <v>90</v>
      </c>
      <c r="X79" s="127" t="s">
        <v>1123</v>
      </c>
      <c r="Y79" s="18"/>
      <c r="Z79" s="22" t="s">
        <v>7315</v>
      </c>
      <c r="AA79" s="22" t="s">
        <v>7316</v>
      </c>
      <c r="AB79" s="22" t="s">
        <v>7317</v>
      </c>
      <c r="AC79" s="467" t="s">
        <v>7318</v>
      </c>
      <c r="AD79" s="28" t="s">
        <v>5798</v>
      </c>
    </row>
    <row r="80">
      <c r="A80" s="465">
        <v>45684.448229166665</v>
      </c>
      <c r="B80" s="22" t="s">
        <v>6557</v>
      </c>
      <c r="C80" s="22" t="s">
        <v>1354</v>
      </c>
      <c r="D80" s="22" t="s">
        <v>5770</v>
      </c>
      <c r="E80" s="18"/>
      <c r="F80" s="22" t="s">
        <v>5771</v>
      </c>
      <c r="G80" s="18"/>
      <c r="H80" s="22" t="s">
        <v>6935</v>
      </c>
      <c r="I80" s="22" t="s">
        <v>7249</v>
      </c>
      <c r="J80" s="22" t="s">
        <v>7319</v>
      </c>
      <c r="K80" s="22">
        <v>37135.0</v>
      </c>
      <c r="L80" s="18"/>
      <c r="M80" s="18"/>
      <c r="N80" s="22">
        <v>8.16673806E9</v>
      </c>
      <c r="O80" s="22" t="s">
        <v>6728</v>
      </c>
      <c r="P80" s="22" t="s">
        <v>6717</v>
      </c>
      <c r="Q80" s="466">
        <v>40115.0</v>
      </c>
      <c r="R80" s="466">
        <v>41368.0</v>
      </c>
      <c r="S80" s="22" t="s">
        <v>81</v>
      </c>
      <c r="T80" s="22" t="s">
        <v>7320</v>
      </c>
      <c r="U80" s="22" t="s">
        <v>7321</v>
      </c>
      <c r="V80" s="22" t="s">
        <v>7322</v>
      </c>
      <c r="W80" s="22" t="s">
        <v>90</v>
      </c>
      <c r="X80" s="127" t="s">
        <v>1123</v>
      </c>
      <c r="Y80" s="18"/>
      <c r="Z80" s="22" t="s">
        <v>7323</v>
      </c>
      <c r="AA80" s="22" t="s">
        <v>7324</v>
      </c>
      <c r="AB80" s="22" t="s">
        <v>7325</v>
      </c>
      <c r="AC80" s="467" t="s">
        <v>7326</v>
      </c>
      <c r="AD80" s="28" t="s">
        <v>5769</v>
      </c>
    </row>
    <row r="81">
      <c r="A81" s="465">
        <v>45686.35099537037</v>
      </c>
      <c r="B81" s="22" t="s">
        <v>6567</v>
      </c>
      <c r="C81" s="22" t="s">
        <v>1354</v>
      </c>
      <c r="D81" s="22" t="s">
        <v>3894</v>
      </c>
      <c r="E81" s="18"/>
      <c r="F81" s="22" t="s">
        <v>5641</v>
      </c>
      <c r="G81" s="18"/>
      <c r="H81" s="22" t="s">
        <v>6935</v>
      </c>
      <c r="I81" s="22" t="s">
        <v>65</v>
      </c>
      <c r="J81" s="22" t="s">
        <v>65</v>
      </c>
      <c r="K81" s="22">
        <v>10001.0</v>
      </c>
      <c r="L81" s="18"/>
      <c r="M81" s="18"/>
      <c r="N81" s="22">
        <v>9.176022595E9</v>
      </c>
      <c r="O81" s="22" t="s">
        <v>6728</v>
      </c>
      <c r="P81" s="22" t="s">
        <v>2253</v>
      </c>
      <c r="Q81" s="466">
        <v>37622.0</v>
      </c>
      <c r="R81" s="466">
        <v>39084.0</v>
      </c>
      <c r="S81" s="22" t="s">
        <v>81</v>
      </c>
      <c r="T81" s="22" t="s">
        <v>7327</v>
      </c>
      <c r="U81" s="22" t="s">
        <v>7025</v>
      </c>
      <c r="V81" s="22" t="s">
        <v>7328</v>
      </c>
      <c r="W81" s="22" t="s">
        <v>90</v>
      </c>
      <c r="X81" s="127" t="s">
        <v>1123</v>
      </c>
      <c r="Y81" s="18"/>
      <c r="Z81" s="22" t="s">
        <v>441</v>
      </c>
      <c r="AA81" s="22" t="s">
        <v>7329</v>
      </c>
      <c r="AB81" s="22" t="s">
        <v>7330</v>
      </c>
      <c r="AC81" s="467" t="s">
        <v>7331</v>
      </c>
      <c r="AD81" s="28" t="s">
        <v>5640</v>
      </c>
    </row>
    <row r="82">
      <c r="A82" s="465">
        <v>45686.88527777778</v>
      </c>
      <c r="B82" s="22" t="s">
        <v>6568</v>
      </c>
      <c r="C82" s="22" t="s">
        <v>1354</v>
      </c>
      <c r="D82" s="22" t="s">
        <v>5645</v>
      </c>
      <c r="E82" s="18"/>
      <c r="F82" s="22" t="s">
        <v>4144</v>
      </c>
      <c r="G82" s="18"/>
      <c r="H82" s="22" t="s">
        <v>6935</v>
      </c>
      <c r="I82" s="22" t="s">
        <v>555</v>
      </c>
      <c r="J82" s="22" t="s">
        <v>7332</v>
      </c>
      <c r="K82" s="22">
        <v>76543.0</v>
      </c>
      <c r="L82" s="18"/>
      <c r="M82" s="18"/>
      <c r="N82" s="22" t="s">
        <v>7333</v>
      </c>
      <c r="O82" s="22" t="s">
        <v>6728</v>
      </c>
      <c r="P82" s="22" t="s">
        <v>6717</v>
      </c>
      <c r="Q82" s="466">
        <v>40452.0</v>
      </c>
      <c r="R82" s="466">
        <v>44586.0</v>
      </c>
      <c r="S82" s="22" t="s">
        <v>81</v>
      </c>
      <c r="T82" s="22" t="s">
        <v>7334</v>
      </c>
      <c r="U82" s="22" t="s">
        <v>6937</v>
      </c>
      <c r="V82" s="22" t="s">
        <v>7335</v>
      </c>
      <c r="W82" s="22" t="s">
        <v>90</v>
      </c>
      <c r="X82" s="22" t="s">
        <v>6811</v>
      </c>
      <c r="Y82" s="18"/>
      <c r="Z82" s="22" t="s">
        <v>7336</v>
      </c>
      <c r="AA82" s="22" t="s">
        <v>7337</v>
      </c>
      <c r="AB82" s="22" t="s">
        <v>7338</v>
      </c>
      <c r="AC82" s="467" t="s">
        <v>7339</v>
      </c>
      <c r="AD82" s="28" t="s">
        <v>5644</v>
      </c>
    </row>
    <row r="83">
      <c r="A83" s="465">
        <v>45687.461597222224</v>
      </c>
      <c r="B83" s="22" t="s">
        <v>6569</v>
      </c>
      <c r="C83" s="22" t="s">
        <v>1354</v>
      </c>
      <c r="D83" s="22" t="s">
        <v>5649</v>
      </c>
      <c r="E83" s="18"/>
      <c r="F83" s="22" t="s">
        <v>314</v>
      </c>
      <c r="G83" s="18"/>
      <c r="H83" s="22" t="s">
        <v>6935</v>
      </c>
      <c r="I83" s="22" t="s">
        <v>65</v>
      </c>
      <c r="J83" s="22" t="s">
        <v>7340</v>
      </c>
      <c r="K83" s="22">
        <v>11422.0</v>
      </c>
      <c r="L83" s="18"/>
      <c r="M83" s="18"/>
      <c r="N83" s="22" t="s">
        <v>7341</v>
      </c>
      <c r="O83" s="22" t="s">
        <v>6728</v>
      </c>
      <c r="P83" s="22" t="s">
        <v>2253</v>
      </c>
      <c r="Q83" s="466">
        <v>39113.0</v>
      </c>
      <c r="R83" s="466">
        <v>45687.0</v>
      </c>
      <c r="S83" s="22" t="s">
        <v>81</v>
      </c>
      <c r="T83" s="22" t="s">
        <v>7342</v>
      </c>
      <c r="U83" s="22" t="s">
        <v>6962</v>
      </c>
      <c r="V83" s="22" t="s">
        <v>7343</v>
      </c>
      <c r="W83" s="22" t="s">
        <v>90</v>
      </c>
      <c r="X83" s="127" t="s">
        <v>1123</v>
      </c>
      <c r="Y83" s="18"/>
      <c r="Z83" s="22" t="s">
        <v>7344</v>
      </c>
      <c r="AA83" s="22" t="s">
        <v>7345</v>
      </c>
      <c r="AB83" s="22" t="s">
        <v>7346</v>
      </c>
      <c r="AC83" s="467" t="s">
        <v>7347</v>
      </c>
      <c r="AD83" s="28" t="s">
        <v>5648</v>
      </c>
    </row>
    <row r="84">
      <c r="A84" s="465">
        <v>45687.64969907407</v>
      </c>
      <c r="B84" s="22" t="s">
        <v>6570</v>
      </c>
      <c r="C84" s="22" t="s">
        <v>1354</v>
      </c>
      <c r="D84" s="22" t="s">
        <v>5658</v>
      </c>
      <c r="E84" s="22" t="s">
        <v>7348</v>
      </c>
      <c r="F84" s="22" t="s">
        <v>5659</v>
      </c>
      <c r="G84" s="22" t="s">
        <v>5658</v>
      </c>
      <c r="H84" s="22" t="s">
        <v>6935</v>
      </c>
      <c r="I84" s="22" t="s">
        <v>1566</v>
      </c>
      <c r="J84" s="22" t="s">
        <v>7349</v>
      </c>
      <c r="K84" s="22">
        <v>71109.0</v>
      </c>
      <c r="L84" s="18"/>
      <c r="M84" s="18"/>
      <c r="N84" s="22" t="s">
        <v>7350</v>
      </c>
      <c r="O84" s="22" t="s">
        <v>193</v>
      </c>
      <c r="P84" s="22" t="s">
        <v>6717</v>
      </c>
      <c r="Q84" s="466">
        <v>37056.0</v>
      </c>
      <c r="R84" s="466">
        <v>46917.0</v>
      </c>
      <c r="S84" s="22" t="s">
        <v>81</v>
      </c>
      <c r="T84" s="22" t="s">
        <v>7351</v>
      </c>
      <c r="U84" s="22" t="s">
        <v>7033</v>
      </c>
      <c r="V84" s="22" t="s">
        <v>7352</v>
      </c>
      <c r="W84" s="22" t="s">
        <v>90</v>
      </c>
      <c r="X84" s="127" t="s">
        <v>1123</v>
      </c>
      <c r="Y84" s="18"/>
      <c r="Z84" s="22" t="s">
        <v>7353</v>
      </c>
      <c r="AA84" s="22" t="s">
        <v>7354</v>
      </c>
      <c r="AB84" s="22" t="s">
        <v>7355</v>
      </c>
      <c r="AC84" s="467" t="s">
        <v>7356</v>
      </c>
      <c r="AD84" s="28" t="s">
        <v>5657</v>
      </c>
    </row>
    <row r="85">
      <c r="A85" s="465">
        <v>45688.763402777775</v>
      </c>
      <c r="B85" s="22" t="s">
        <v>6571</v>
      </c>
      <c r="C85" s="22" t="s">
        <v>1354</v>
      </c>
      <c r="D85" s="22" t="s">
        <v>5653</v>
      </c>
      <c r="E85" s="22" t="s">
        <v>5585</v>
      </c>
      <c r="F85" s="22" t="s">
        <v>5654</v>
      </c>
      <c r="G85" s="22" t="s">
        <v>7357</v>
      </c>
      <c r="H85" s="22" t="s">
        <v>6935</v>
      </c>
      <c r="I85" s="22" t="s">
        <v>3811</v>
      </c>
      <c r="J85" s="22" t="s">
        <v>7358</v>
      </c>
      <c r="K85" s="22">
        <v>83686.0</v>
      </c>
      <c r="L85" s="18"/>
      <c r="M85" s="18"/>
      <c r="N85" s="22">
        <v>4.109539094E9</v>
      </c>
      <c r="O85" s="22" t="s">
        <v>6728</v>
      </c>
      <c r="P85" s="22" t="s">
        <v>6717</v>
      </c>
      <c r="Q85" s="466">
        <v>41939.0</v>
      </c>
      <c r="R85" s="466">
        <v>45263.0</v>
      </c>
      <c r="S85" s="22" t="s">
        <v>81</v>
      </c>
      <c r="T85" s="22" t="s">
        <v>7359</v>
      </c>
      <c r="U85" s="22" t="s">
        <v>7025</v>
      </c>
      <c r="V85" s="22" t="s">
        <v>7360</v>
      </c>
      <c r="W85" s="22" t="s">
        <v>90</v>
      </c>
      <c r="X85" s="127" t="s">
        <v>1123</v>
      </c>
      <c r="Y85" s="18"/>
      <c r="Z85" s="22" t="s">
        <v>7361</v>
      </c>
      <c r="AA85" s="22" t="s">
        <v>7362</v>
      </c>
      <c r="AB85" s="22" t="s">
        <v>7363</v>
      </c>
      <c r="AC85" s="467" t="s">
        <v>7364</v>
      </c>
      <c r="AD85" s="28" t="s">
        <v>5652</v>
      </c>
    </row>
    <row r="86">
      <c r="A86" s="465">
        <v>45688.903032407405</v>
      </c>
      <c r="B86" s="22" t="s">
        <v>6572</v>
      </c>
      <c r="C86" s="22" t="s">
        <v>1354</v>
      </c>
      <c r="D86" s="22" t="s">
        <v>5663</v>
      </c>
      <c r="E86" s="22" t="s">
        <v>7365</v>
      </c>
      <c r="F86" s="22" t="s">
        <v>5664</v>
      </c>
      <c r="G86" s="22" t="s">
        <v>5663</v>
      </c>
      <c r="H86" s="22" t="s">
        <v>6935</v>
      </c>
      <c r="I86" s="22" t="s">
        <v>1193</v>
      </c>
      <c r="J86" s="22" t="s">
        <v>7366</v>
      </c>
      <c r="K86" s="22">
        <v>27028.0</v>
      </c>
      <c r="L86" s="18"/>
      <c r="M86" s="18"/>
      <c r="N86" s="22" t="s">
        <v>7367</v>
      </c>
      <c r="O86" s="22" t="s">
        <v>6728</v>
      </c>
      <c r="P86" s="22" t="s">
        <v>2253</v>
      </c>
      <c r="Q86" s="466">
        <v>35045.0</v>
      </c>
      <c r="R86" s="466">
        <v>38869.0</v>
      </c>
      <c r="S86" s="22" t="s">
        <v>81</v>
      </c>
      <c r="T86" s="22" t="s">
        <v>7368</v>
      </c>
      <c r="U86" s="22" t="s">
        <v>7125</v>
      </c>
      <c r="V86" s="22" t="s">
        <v>7369</v>
      </c>
      <c r="W86" s="22" t="s">
        <v>90</v>
      </c>
      <c r="X86" s="22" t="s">
        <v>890</v>
      </c>
      <c r="Y86" s="22" t="s">
        <v>7370</v>
      </c>
      <c r="Z86" s="22" t="s">
        <v>7371</v>
      </c>
      <c r="AA86" s="22" t="s">
        <v>7372</v>
      </c>
      <c r="AB86" s="22" t="s">
        <v>7373</v>
      </c>
      <c r="AC86" s="467" t="s">
        <v>7374</v>
      </c>
      <c r="AD86" s="28" t="s">
        <v>5662</v>
      </c>
    </row>
    <row r="87">
      <c r="A87" s="465">
        <v>45689.83871527778</v>
      </c>
      <c r="B87" s="22" t="s">
        <v>6573</v>
      </c>
      <c r="C87" s="22" t="s">
        <v>1354</v>
      </c>
      <c r="D87" s="22" t="s">
        <v>5513</v>
      </c>
      <c r="E87" s="22" t="s">
        <v>3216</v>
      </c>
      <c r="F87" s="22" t="s">
        <v>5667</v>
      </c>
      <c r="G87" s="22" t="s">
        <v>2165</v>
      </c>
      <c r="H87" s="22" t="s">
        <v>6935</v>
      </c>
      <c r="I87" s="22" t="s">
        <v>482</v>
      </c>
      <c r="J87" s="22" t="s">
        <v>7375</v>
      </c>
      <c r="K87" s="22">
        <v>92407.0</v>
      </c>
      <c r="L87" s="18"/>
      <c r="M87" s="18"/>
      <c r="N87" s="22">
        <v>6.198506323E9</v>
      </c>
      <c r="O87" s="22" t="s">
        <v>6728</v>
      </c>
      <c r="P87" s="22" t="s">
        <v>2253</v>
      </c>
      <c r="Q87" s="466">
        <v>38572.0</v>
      </c>
      <c r="R87" s="466">
        <v>40764.0</v>
      </c>
      <c r="S87" s="22" t="s">
        <v>81</v>
      </c>
      <c r="T87" s="22" t="s">
        <v>7376</v>
      </c>
      <c r="U87" s="22" t="s">
        <v>7025</v>
      </c>
      <c r="V87" s="22" t="s">
        <v>7377</v>
      </c>
      <c r="W87" s="22" t="s">
        <v>90</v>
      </c>
      <c r="X87" s="127" t="s">
        <v>1123</v>
      </c>
      <c r="Y87" s="18"/>
      <c r="Z87" s="22" t="s">
        <v>7378</v>
      </c>
      <c r="AA87" s="22" t="s">
        <v>7379</v>
      </c>
      <c r="AB87" s="22" t="s">
        <v>7380</v>
      </c>
      <c r="AC87" s="467" t="s">
        <v>7381</v>
      </c>
      <c r="AD87" s="28" t="s">
        <v>5666</v>
      </c>
    </row>
    <row r="88">
      <c r="A88" s="465">
        <v>45690.556296296294</v>
      </c>
      <c r="B88" s="22" t="s">
        <v>6574</v>
      </c>
      <c r="C88" s="22" t="s">
        <v>1354</v>
      </c>
      <c r="D88" s="22" t="s">
        <v>5670</v>
      </c>
      <c r="E88" s="18"/>
      <c r="F88" s="22" t="s">
        <v>5671</v>
      </c>
      <c r="G88" s="18"/>
      <c r="H88" s="22" t="s">
        <v>6935</v>
      </c>
      <c r="I88" s="22" t="s">
        <v>976</v>
      </c>
      <c r="J88" s="22" t="s">
        <v>7382</v>
      </c>
      <c r="K88" s="22">
        <v>23320.0</v>
      </c>
      <c r="L88" s="18"/>
      <c r="M88" s="18"/>
      <c r="N88" s="22">
        <v>8.507164251E9</v>
      </c>
      <c r="O88" s="22" t="s">
        <v>6728</v>
      </c>
      <c r="P88" s="22" t="s">
        <v>7059</v>
      </c>
      <c r="Q88" s="466">
        <v>39937.0</v>
      </c>
      <c r="R88" s="466">
        <v>41145.0</v>
      </c>
      <c r="S88" s="22" t="s">
        <v>81</v>
      </c>
      <c r="T88" s="22" t="s">
        <v>7383</v>
      </c>
      <c r="U88" s="22" t="s">
        <v>7033</v>
      </c>
      <c r="V88" s="22" t="s">
        <v>6750</v>
      </c>
      <c r="W88" s="22" t="s">
        <v>90</v>
      </c>
      <c r="X88" s="127" t="s">
        <v>1123</v>
      </c>
      <c r="Y88" s="18"/>
      <c r="Z88" s="22" t="s">
        <v>441</v>
      </c>
      <c r="AA88" s="22" t="s">
        <v>7384</v>
      </c>
      <c r="AB88" s="22" t="s">
        <v>7385</v>
      </c>
      <c r="AC88" s="18"/>
      <c r="AD88" s="28" t="s">
        <v>5669</v>
      </c>
    </row>
    <row r="89">
      <c r="A89" s="465">
        <v>45699.85238425926</v>
      </c>
      <c r="B89" s="22" t="s">
        <v>6575</v>
      </c>
      <c r="C89" s="22" t="s">
        <v>1354</v>
      </c>
      <c r="D89" s="22" t="s">
        <v>5680</v>
      </c>
      <c r="E89" s="18"/>
      <c r="F89" s="22" t="s">
        <v>5681</v>
      </c>
      <c r="G89" s="22" t="s">
        <v>5680</v>
      </c>
      <c r="H89" s="22" t="s">
        <v>6935</v>
      </c>
      <c r="I89" s="22" t="s">
        <v>1193</v>
      </c>
      <c r="J89" s="22" t="s">
        <v>7259</v>
      </c>
      <c r="K89" s="22">
        <v>28304.0</v>
      </c>
      <c r="L89" s="18"/>
      <c r="M89" s="18"/>
      <c r="N89" s="22">
        <v>2.10928703E9</v>
      </c>
      <c r="O89" s="22" t="s">
        <v>6848</v>
      </c>
      <c r="P89" s="22" t="s">
        <v>6717</v>
      </c>
      <c r="Q89" s="466">
        <v>38559.0</v>
      </c>
      <c r="R89" s="466">
        <v>48055.0</v>
      </c>
      <c r="S89" s="22" t="s">
        <v>81</v>
      </c>
      <c r="T89" s="22" t="s">
        <v>7386</v>
      </c>
      <c r="U89" s="22" t="s">
        <v>6937</v>
      </c>
      <c r="V89" s="22" t="s">
        <v>7387</v>
      </c>
      <c r="W89" s="22" t="s">
        <v>90</v>
      </c>
      <c r="X89" s="127" t="s">
        <v>890</v>
      </c>
      <c r="Y89" s="22" t="s">
        <v>7388</v>
      </c>
      <c r="Z89" s="22" t="s">
        <v>441</v>
      </c>
      <c r="AA89" s="22" t="s">
        <v>7389</v>
      </c>
      <c r="AB89" s="22" t="s">
        <v>7390</v>
      </c>
      <c r="AC89" s="467" t="s">
        <v>7391</v>
      </c>
      <c r="AD89" s="28" t="s">
        <v>5679</v>
      </c>
    </row>
    <row r="90">
      <c r="A90" s="469">
        <v>45701.60865740741</v>
      </c>
      <c r="B90" s="19" t="s">
        <v>6576</v>
      </c>
      <c r="C90" s="19" t="s">
        <v>1354</v>
      </c>
      <c r="D90" s="19" t="s">
        <v>5690</v>
      </c>
      <c r="F90" s="19" t="s">
        <v>5691</v>
      </c>
      <c r="H90" s="19" t="s">
        <v>6935</v>
      </c>
      <c r="I90" s="19" t="s">
        <v>65</v>
      </c>
      <c r="J90" s="19" t="s">
        <v>7392</v>
      </c>
      <c r="K90" s="19">
        <v>11368.0</v>
      </c>
      <c r="N90" s="19">
        <v>9.179827609E9</v>
      </c>
      <c r="O90" s="19" t="s">
        <v>6728</v>
      </c>
      <c r="P90" s="19" t="s">
        <v>6739</v>
      </c>
      <c r="Q90" s="49">
        <v>44046.0</v>
      </c>
      <c r="R90" s="49">
        <v>44298.0</v>
      </c>
      <c r="S90" s="19" t="s">
        <v>81</v>
      </c>
      <c r="T90" s="19" t="s">
        <v>7393</v>
      </c>
      <c r="U90" s="19" t="s">
        <v>7025</v>
      </c>
      <c r="V90" s="19" t="s">
        <v>7394</v>
      </c>
      <c r="W90" s="19" t="s">
        <v>90</v>
      </c>
      <c r="X90" s="39" t="s">
        <v>6811</v>
      </c>
      <c r="Z90" s="19" t="s">
        <v>7395</v>
      </c>
      <c r="AA90" s="19" t="s">
        <v>7396</v>
      </c>
      <c r="AB90" s="19" t="s">
        <v>7397</v>
      </c>
      <c r="AC90" s="27" t="s">
        <v>7398</v>
      </c>
      <c r="AD90" s="28" t="s">
        <v>5689</v>
      </c>
    </row>
    <row r="91">
      <c r="A91" s="469">
        <v>45701.79619212963</v>
      </c>
      <c r="B91" s="19" t="s">
        <v>6578</v>
      </c>
      <c r="C91" s="19" t="s">
        <v>1354</v>
      </c>
      <c r="D91" s="19" t="s">
        <v>2608</v>
      </c>
      <c r="F91" s="19" t="s">
        <v>5686</v>
      </c>
      <c r="H91" s="19" t="s">
        <v>6935</v>
      </c>
      <c r="I91" s="19" t="s">
        <v>532</v>
      </c>
      <c r="J91" s="19" t="s">
        <v>7138</v>
      </c>
      <c r="K91" s="19">
        <v>32259.0</v>
      </c>
      <c r="N91" s="19">
        <v>5.073518337E9</v>
      </c>
      <c r="O91" s="19" t="s">
        <v>6857</v>
      </c>
      <c r="P91" s="19" t="s">
        <v>6717</v>
      </c>
      <c r="Q91" s="49">
        <v>41507.0</v>
      </c>
      <c r="R91" s="49">
        <v>42966.0</v>
      </c>
      <c r="S91" s="19" t="s">
        <v>81</v>
      </c>
      <c r="T91" s="19" t="s">
        <v>7399</v>
      </c>
      <c r="U91" s="19" t="s">
        <v>7025</v>
      </c>
      <c r="V91" s="19" t="s">
        <v>7400</v>
      </c>
      <c r="W91" s="19" t="s">
        <v>90</v>
      </c>
      <c r="X91" s="39" t="s">
        <v>890</v>
      </c>
      <c r="Y91" s="19" t="s">
        <v>6176</v>
      </c>
      <c r="Z91" s="19" t="s">
        <v>4014</v>
      </c>
      <c r="AA91" s="19" t="s">
        <v>7401</v>
      </c>
      <c r="AB91" s="19" t="s">
        <v>7402</v>
      </c>
      <c r="AC91" s="27" t="s">
        <v>7403</v>
      </c>
      <c r="AD91" s="28" t="s">
        <v>5685</v>
      </c>
    </row>
    <row r="92">
      <c r="A92" s="469">
        <v>45704.41991898148</v>
      </c>
      <c r="B92" s="19" t="s">
        <v>6579</v>
      </c>
      <c r="C92" s="19" t="s">
        <v>1354</v>
      </c>
      <c r="D92" s="19" t="s">
        <v>550</v>
      </c>
      <c r="E92" s="19" t="s">
        <v>7039</v>
      </c>
      <c r="F92" s="19" t="s">
        <v>5802</v>
      </c>
      <c r="G92" s="19" t="s">
        <v>3683</v>
      </c>
      <c r="H92" s="19" t="s">
        <v>6935</v>
      </c>
      <c r="I92" s="19" t="s">
        <v>268</v>
      </c>
      <c r="J92" s="19" t="s">
        <v>7404</v>
      </c>
      <c r="K92" s="19">
        <v>6762.0</v>
      </c>
      <c r="N92" s="19">
        <v>2.032069984E9</v>
      </c>
      <c r="O92" s="19" t="s">
        <v>6728</v>
      </c>
      <c r="P92" s="19" t="s">
        <v>2253</v>
      </c>
      <c r="Q92" s="49">
        <v>41905.0</v>
      </c>
      <c r="R92" s="49">
        <v>43519.0</v>
      </c>
      <c r="S92" s="19" t="s">
        <v>81</v>
      </c>
      <c r="T92" s="19" t="s">
        <v>7405</v>
      </c>
      <c r="U92" s="19" t="s">
        <v>6953</v>
      </c>
      <c r="V92" s="19" t="s">
        <v>7406</v>
      </c>
      <c r="W92" s="19" t="s">
        <v>90</v>
      </c>
      <c r="X92" s="39" t="s">
        <v>6811</v>
      </c>
      <c r="Z92" s="19" t="s">
        <v>7407</v>
      </c>
      <c r="AA92" s="19" t="s">
        <v>7408</v>
      </c>
      <c r="AB92" s="19" t="s">
        <v>7409</v>
      </c>
      <c r="AC92" s="27" t="s">
        <v>7410</v>
      </c>
      <c r="AD92" s="28" t="s">
        <v>5801</v>
      </c>
    </row>
    <row r="93">
      <c r="A93" s="469">
        <v>45707.753645833334</v>
      </c>
      <c r="B93" s="19" t="s">
        <v>6580</v>
      </c>
      <c r="C93" s="19" t="s">
        <v>1354</v>
      </c>
      <c r="D93" s="19" t="s">
        <v>5747</v>
      </c>
      <c r="E93" s="19" t="s">
        <v>7411</v>
      </c>
      <c r="F93" s="19" t="s">
        <v>5748</v>
      </c>
      <c r="G93" s="19" t="s">
        <v>5747</v>
      </c>
      <c r="H93" s="19" t="s">
        <v>6935</v>
      </c>
      <c r="I93" s="19" t="s">
        <v>1813</v>
      </c>
      <c r="J93" s="19" t="s">
        <v>7412</v>
      </c>
      <c r="K93" s="19">
        <v>85203.0</v>
      </c>
      <c r="N93" s="19" t="s">
        <v>7413</v>
      </c>
      <c r="O93" s="19" t="s">
        <v>2027</v>
      </c>
      <c r="P93" s="19" t="s">
        <v>2253</v>
      </c>
      <c r="Q93" s="49">
        <v>42829.0</v>
      </c>
      <c r="R93" s="49">
        <v>44002.0</v>
      </c>
      <c r="S93" s="19" t="s">
        <v>81</v>
      </c>
      <c r="T93" s="19" t="s">
        <v>7414</v>
      </c>
      <c r="U93" s="19" t="s">
        <v>6937</v>
      </c>
      <c r="V93" s="19" t="s">
        <v>7415</v>
      </c>
      <c r="W93" s="19" t="s">
        <v>90</v>
      </c>
      <c r="X93" s="39" t="s">
        <v>890</v>
      </c>
      <c r="Y93" s="19" t="s">
        <v>7416</v>
      </c>
      <c r="Z93" s="19" t="s">
        <v>7417</v>
      </c>
      <c r="AA93" s="19" t="s">
        <v>7418</v>
      </c>
      <c r="AB93" s="19" t="s">
        <v>7419</v>
      </c>
      <c r="AC93" s="27" t="s">
        <v>7420</v>
      </c>
      <c r="AD93" s="28" t="s">
        <v>5746</v>
      </c>
    </row>
    <row r="94">
      <c r="A94" s="469">
        <v>45713.695625</v>
      </c>
      <c r="B94" s="19" t="s">
        <v>6581</v>
      </c>
      <c r="C94" s="19" t="s">
        <v>1354</v>
      </c>
      <c r="D94" s="19" t="s">
        <v>4151</v>
      </c>
      <c r="E94" s="19" t="s">
        <v>1220</v>
      </c>
      <c r="F94" s="19" t="s">
        <v>5707</v>
      </c>
      <c r="H94" s="19" t="s">
        <v>6935</v>
      </c>
      <c r="I94" s="19" t="s">
        <v>4981</v>
      </c>
      <c r="J94" s="19" t="s">
        <v>7421</v>
      </c>
      <c r="K94" s="19">
        <v>98115.0</v>
      </c>
      <c r="N94" s="19" t="s">
        <v>7422</v>
      </c>
      <c r="O94" s="19" t="s">
        <v>6728</v>
      </c>
      <c r="P94" s="19" t="s">
        <v>6717</v>
      </c>
      <c r="Q94" s="49">
        <v>31599.0</v>
      </c>
      <c r="R94" s="49">
        <v>35982.0</v>
      </c>
      <c r="S94" s="19" t="s">
        <v>81</v>
      </c>
      <c r="T94" s="19" t="s">
        <v>7423</v>
      </c>
      <c r="U94" s="19" t="s">
        <v>7033</v>
      </c>
      <c r="V94" s="19" t="s">
        <v>7424</v>
      </c>
      <c r="W94" s="19" t="s">
        <v>90</v>
      </c>
      <c r="X94" s="39" t="s">
        <v>890</v>
      </c>
      <c r="Y94" s="19" t="s">
        <v>7425</v>
      </c>
      <c r="Z94" s="19" t="s">
        <v>7426</v>
      </c>
      <c r="AA94" s="19" t="s">
        <v>7427</v>
      </c>
      <c r="AB94" s="19" t="s">
        <v>7428</v>
      </c>
      <c r="AC94" s="27" t="s">
        <v>7429</v>
      </c>
      <c r="AD94" s="28" t="s">
        <v>5706</v>
      </c>
    </row>
    <row r="95">
      <c r="A95" s="469">
        <v>45715.783125</v>
      </c>
      <c r="B95" s="19" t="s">
        <v>6582</v>
      </c>
      <c r="C95" s="19" t="s">
        <v>1354</v>
      </c>
      <c r="D95" s="19" t="s">
        <v>5454</v>
      </c>
      <c r="F95" s="19" t="s">
        <v>5455</v>
      </c>
      <c r="H95" s="19" t="s">
        <v>6935</v>
      </c>
      <c r="I95" s="19" t="s">
        <v>710</v>
      </c>
      <c r="J95" s="19" t="s">
        <v>7430</v>
      </c>
      <c r="K95" s="19">
        <v>48197.0</v>
      </c>
      <c r="N95" s="19" t="s">
        <v>7431</v>
      </c>
      <c r="O95" s="19" t="s">
        <v>6728</v>
      </c>
      <c r="P95" s="19" t="s">
        <v>6717</v>
      </c>
      <c r="Q95" s="49">
        <v>38991.0</v>
      </c>
      <c r="R95" s="49">
        <v>42134.0</v>
      </c>
      <c r="S95" s="19" t="s">
        <v>81</v>
      </c>
      <c r="T95" s="19" t="s">
        <v>7432</v>
      </c>
      <c r="U95" s="19" t="s">
        <v>7033</v>
      </c>
      <c r="V95" s="19" t="s">
        <v>7433</v>
      </c>
      <c r="W95" s="19" t="s">
        <v>90</v>
      </c>
      <c r="X95" s="39" t="s">
        <v>1338</v>
      </c>
      <c r="Z95" s="19" t="s">
        <v>441</v>
      </c>
      <c r="AA95" s="19" t="s">
        <v>7434</v>
      </c>
      <c r="AB95" s="19" t="s">
        <v>7435</v>
      </c>
      <c r="AC95" s="27" t="s">
        <v>7436</v>
      </c>
      <c r="AD95" s="28" t="s">
        <v>5453</v>
      </c>
    </row>
    <row r="96">
      <c r="A96" s="469">
        <v>45721.53398148148</v>
      </c>
      <c r="B96" s="19" t="s">
        <v>6583</v>
      </c>
      <c r="C96" s="19" t="s">
        <v>1354</v>
      </c>
      <c r="D96" s="19" t="s">
        <v>5817</v>
      </c>
      <c r="F96" s="19" t="s">
        <v>5818</v>
      </c>
      <c r="H96" s="19" t="s">
        <v>6935</v>
      </c>
      <c r="I96" s="19" t="s">
        <v>65</v>
      </c>
      <c r="J96" s="19" t="s">
        <v>65</v>
      </c>
      <c r="K96" s="19">
        <v>11220.0</v>
      </c>
      <c r="N96" s="19">
        <v>6.46598299E9</v>
      </c>
      <c r="O96" s="19" t="s">
        <v>6857</v>
      </c>
      <c r="P96" s="19" t="s">
        <v>6739</v>
      </c>
      <c r="Q96" s="49">
        <v>29458.0</v>
      </c>
      <c r="R96" s="49">
        <v>40633.0</v>
      </c>
      <c r="S96" s="19" t="s">
        <v>81</v>
      </c>
      <c r="T96" s="19" t="s">
        <v>7437</v>
      </c>
      <c r="U96" s="19" t="s">
        <v>6937</v>
      </c>
      <c r="V96" s="19" t="s">
        <v>7438</v>
      </c>
      <c r="W96" s="19" t="s">
        <v>90</v>
      </c>
      <c r="X96" s="39" t="s">
        <v>890</v>
      </c>
      <c r="Y96" s="19" t="s">
        <v>7439</v>
      </c>
      <c r="Z96" s="19" t="s">
        <v>7440</v>
      </c>
      <c r="AA96" s="19" t="s">
        <v>7441</v>
      </c>
      <c r="AB96" s="19" t="s">
        <v>7442</v>
      </c>
      <c r="AC96" s="27" t="s">
        <v>7443</v>
      </c>
      <c r="AD96" s="28" t="s">
        <v>5816</v>
      </c>
    </row>
    <row r="97">
      <c r="A97" s="469">
        <v>45736.79769675926</v>
      </c>
      <c r="B97" s="19" t="s">
        <v>6584</v>
      </c>
      <c r="C97" s="19" t="s">
        <v>2196</v>
      </c>
      <c r="D97" s="19" t="s">
        <v>5945</v>
      </c>
      <c r="E97" s="19" t="s">
        <v>7444</v>
      </c>
      <c r="F97" s="19" t="s">
        <v>5946</v>
      </c>
      <c r="G97" s="19" t="s">
        <v>7445</v>
      </c>
      <c r="H97" s="19" t="s">
        <v>6935</v>
      </c>
      <c r="I97" s="19" t="s">
        <v>976</v>
      </c>
      <c r="J97" s="19" t="s">
        <v>6774</v>
      </c>
      <c r="K97" s="19">
        <v>22305.0</v>
      </c>
      <c r="N97" s="19">
        <v>9.199358268E9</v>
      </c>
      <c r="O97" s="19" t="s">
        <v>6728</v>
      </c>
      <c r="P97" s="19" t="s">
        <v>2253</v>
      </c>
      <c r="Q97" s="49">
        <v>41716.0</v>
      </c>
      <c r="R97" s="49">
        <v>43543.0</v>
      </c>
      <c r="S97" s="19" t="s">
        <v>81</v>
      </c>
      <c r="T97" s="19" t="s">
        <v>7446</v>
      </c>
      <c r="U97" s="19" t="s">
        <v>6953</v>
      </c>
      <c r="V97" s="19" t="s">
        <v>7447</v>
      </c>
      <c r="W97" s="19" t="s">
        <v>90</v>
      </c>
      <c r="X97" s="39" t="s">
        <v>890</v>
      </c>
      <c r="Y97" s="19" t="s">
        <v>2742</v>
      </c>
      <c r="Z97" s="19" t="s">
        <v>7448</v>
      </c>
      <c r="AA97" s="19" t="s">
        <v>7449</v>
      </c>
      <c r="AB97" s="19" t="s">
        <v>7450</v>
      </c>
      <c r="AC97" s="27" t="s">
        <v>7451</v>
      </c>
      <c r="AD97" s="28" t="s">
        <v>5944</v>
      </c>
    </row>
    <row r="98">
      <c r="A98" s="469">
        <v>45754.28362268519</v>
      </c>
      <c r="B98" s="19" t="s">
        <v>6586</v>
      </c>
      <c r="C98" s="19" t="s">
        <v>2196</v>
      </c>
      <c r="D98" s="19" t="s">
        <v>5867</v>
      </c>
      <c r="F98" s="19" t="s">
        <v>5868</v>
      </c>
      <c r="G98" s="19" t="s">
        <v>7452</v>
      </c>
      <c r="H98" s="19" t="s">
        <v>6935</v>
      </c>
      <c r="I98" s="19" t="s">
        <v>65</v>
      </c>
      <c r="J98" s="19" t="s">
        <v>7453</v>
      </c>
      <c r="K98" s="19">
        <v>11432.0</v>
      </c>
      <c r="N98" s="19" t="s">
        <v>7454</v>
      </c>
      <c r="O98" s="19" t="s">
        <v>6728</v>
      </c>
      <c r="P98" s="19" t="s">
        <v>6717</v>
      </c>
      <c r="Q98" s="49">
        <v>43340.0</v>
      </c>
      <c r="R98" s="49">
        <v>44494.0</v>
      </c>
      <c r="S98" s="19" t="s">
        <v>81</v>
      </c>
      <c r="T98" s="19" t="s">
        <v>7455</v>
      </c>
      <c r="U98" s="19" t="s">
        <v>6937</v>
      </c>
      <c r="V98" s="19" t="s">
        <v>7456</v>
      </c>
      <c r="W98" s="19" t="s">
        <v>90</v>
      </c>
      <c r="X98" s="127" t="s">
        <v>1123</v>
      </c>
      <c r="Z98" s="19" t="s">
        <v>7457</v>
      </c>
      <c r="AA98" s="19" t="s">
        <v>7458</v>
      </c>
      <c r="AB98" s="19" t="s">
        <v>7459</v>
      </c>
      <c r="AC98" s="27" t="s">
        <v>7460</v>
      </c>
      <c r="AD98" s="28" t="s">
        <v>5866</v>
      </c>
    </row>
    <row r="99">
      <c r="A99" s="469">
        <v>45763.54599537037</v>
      </c>
      <c r="B99" s="19" t="s">
        <v>6590</v>
      </c>
      <c r="C99" s="19" t="s">
        <v>2196</v>
      </c>
      <c r="D99" s="19" t="s">
        <v>5920</v>
      </c>
      <c r="E99" s="19" t="s">
        <v>1479</v>
      </c>
      <c r="F99" s="19" t="s">
        <v>6589</v>
      </c>
      <c r="G99" s="19" t="s">
        <v>5920</v>
      </c>
      <c r="H99" s="19" t="s">
        <v>6935</v>
      </c>
      <c r="I99" s="19" t="s">
        <v>555</v>
      </c>
      <c r="J99" s="19" t="s">
        <v>7461</v>
      </c>
      <c r="K99" s="19">
        <v>76901.0</v>
      </c>
      <c r="N99" s="19" t="s">
        <v>7462</v>
      </c>
      <c r="O99" s="19" t="s">
        <v>2027</v>
      </c>
      <c r="P99" s="19" t="s">
        <v>2253</v>
      </c>
      <c r="Q99" s="49">
        <v>37784.0</v>
      </c>
      <c r="R99" s="49">
        <v>45688.0</v>
      </c>
      <c r="S99" s="19" t="s">
        <v>81</v>
      </c>
      <c r="T99" s="19" t="s">
        <v>7463</v>
      </c>
      <c r="U99" s="19" t="s">
        <v>6962</v>
      </c>
      <c r="V99" s="19" t="s">
        <v>7464</v>
      </c>
      <c r="W99" s="19" t="s">
        <v>90</v>
      </c>
      <c r="X99" s="39" t="s">
        <v>1137</v>
      </c>
      <c r="Z99" s="19" t="s">
        <v>7465</v>
      </c>
      <c r="AA99" s="19" t="s">
        <v>7466</v>
      </c>
      <c r="AB99" s="19" t="s">
        <v>7467</v>
      </c>
      <c r="AC99" s="27" t="s">
        <v>7468</v>
      </c>
      <c r="AD99" s="28" t="s">
        <v>6588</v>
      </c>
    </row>
    <row r="100">
      <c r="A100" s="25">
        <v>45784.52492894676</v>
      </c>
      <c r="B100" s="19" t="s">
        <v>6591</v>
      </c>
      <c r="C100" s="19" t="s">
        <v>2196</v>
      </c>
      <c r="D100" s="19" t="s">
        <v>5879</v>
      </c>
      <c r="E100" s="19" t="s">
        <v>7469</v>
      </c>
      <c r="F100" s="19" t="s">
        <v>5880</v>
      </c>
      <c r="G100" s="19" t="s">
        <v>5879</v>
      </c>
      <c r="H100" s="19" t="s">
        <v>6935</v>
      </c>
      <c r="I100" s="19" t="s">
        <v>532</v>
      </c>
      <c r="J100" s="19" t="s">
        <v>7470</v>
      </c>
      <c r="K100" s="19">
        <v>32095.0</v>
      </c>
      <c r="N100" s="19">
        <v>9.048876955E9</v>
      </c>
      <c r="O100" s="19" t="s">
        <v>2027</v>
      </c>
      <c r="P100" s="19" t="s">
        <v>6707</v>
      </c>
      <c r="Q100" s="29">
        <v>37992.0</v>
      </c>
      <c r="R100" s="29">
        <v>41119.0</v>
      </c>
      <c r="S100" s="19" t="s">
        <v>81</v>
      </c>
      <c r="T100" s="19" t="s">
        <v>7471</v>
      </c>
      <c r="U100" s="19" t="s">
        <v>7125</v>
      </c>
      <c r="V100" s="19" t="s">
        <v>7472</v>
      </c>
      <c r="W100" s="19" t="s">
        <v>90</v>
      </c>
      <c r="X100" s="19" t="s">
        <v>7473</v>
      </c>
      <c r="Z100" s="19" t="s">
        <v>7474</v>
      </c>
      <c r="AA100" s="19" t="s">
        <v>7475</v>
      </c>
      <c r="AB100" s="19" t="s">
        <v>7476</v>
      </c>
      <c r="AC100" s="40" t="s">
        <v>7477</v>
      </c>
      <c r="AD100" s="28" t="s">
        <v>5878</v>
      </c>
    </row>
    <row r="101">
      <c r="A101" s="25">
        <v>45802.6956394213</v>
      </c>
      <c r="B101" s="19" t="s">
        <v>6593</v>
      </c>
      <c r="C101" s="19" t="s">
        <v>2196</v>
      </c>
      <c r="D101" s="19" t="s">
        <v>5871</v>
      </c>
      <c r="E101" s="19" t="s">
        <v>5959</v>
      </c>
      <c r="F101" s="19" t="s">
        <v>5872</v>
      </c>
      <c r="G101" s="19" t="s">
        <v>7478</v>
      </c>
      <c r="H101" s="19" t="s">
        <v>6935</v>
      </c>
      <c r="I101" s="19" t="s">
        <v>555</v>
      </c>
      <c r="J101" s="19" t="s">
        <v>7479</v>
      </c>
      <c r="K101" s="19">
        <v>76544.0</v>
      </c>
      <c r="N101" s="19">
        <v>2.62770101E9</v>
      </c>
      <c r="O101" s="19" t="s">
        <v>6848</v>
      </c>
      <c r="P101" s="19" t="s">
        <v>6717</v>
      </c>
      <c r="Q101" s="29">
        <v>44495.0</v>
      </c>
      <c r="R101" s="29">
        <v>46321.0</v>
      </c>
      <c r="S101" s="19" t="s">
        <v>81</v>
      </c>
      <c r="T101" s="19" t="s">
        <v>7480</v>
      </c>
      <c r="U101" s="19" t="s">
        <v>6962</v>
      </c>
      <c r="V101" s="19" t="s">
        <v>7481</v>
      </c>
      <c r="W101" s="19" t="s">
        <v>7482</v>
      </c>
      <c r="X101" s="19" t="s">
        <v>1123</v>
      </c>
      <c r="Z101" s="19" t="s">
        <v>2412</v>
      </c>
      <c r="AA101" s="19" t="s">
        <v>7483</v>
      </c>
      <c r="AB101" s="19" t="s">
        <v>7484</v>
      </c>
      <c r="AC101" s="40" t="s">
        <v>7485</v>
      </c>
      <c r="AD101" s="28" t="s">
        <v>5870</v>
      </c>
    </row>
    <row r="102">
      <c r="A102" s="25">
        <v>45803.475336284726</v>
      </c>
      <c r="B102" s="19" t="s">
        <v>6595</v>
      </c>
      <c r="C102" s="19" t="s">
        <v>2196</v>
      </c>
      <c r="D102" s="19" t="s">
        <v>550</v>
      </c>
      <c r="E102" s="19" t="s">
        <v>6253</v>
      </c>
      <c r="F102" s="19" t="s">
        <v>5908</v>
      </c>
      <c r="G102" s="19" t="s">
        <v>6253</v>
      </c>
      <c r="H102" s="19" t="s">
        <v>6935</v>
      </c>
      <c r="I102" s="19" t="s">
        <v>1193</v>
      </c>
      <c r="J102" s="19" t="s">
        <v>7486</v>
      </c>
      <c r="K102" s="19">
        <v>28379.0</v>
      </c>
      <c r="N102" s="19">
        <v>9.102067622E9</v>
      </c>
      <c r="O102" s="19" t="s">
        <v>6728</v>
      </c>
      <c r="P102" s="19" t="s">
        <v>2253</v>
      </c>
      <c r="Q102" s="29">
        <v>45594.0</v>
      </c>
      <c r="R102" s="29">
        <v>45631.0</v>
      </c>
      <c r="S102" s="19" t="s">
        <v>81</v>
      </c>
      <c r="T102" s="19" t="s">
        <v>7487</v>
      </c>
      <c r="U102" s="19" t="s">
        <v>7033</v>
      </c>
      <c r="V102" s="19" t="s">
        <v>7488</v>
      </c>
      <c r="W102" s="19" t="s">
        <v>90</v>
      </c>
      <c r="X102" s="19" t="s">
        <v>6811</v>
      </c>
      <c r="Z102" s="19" t="s">
        <v>7489</v>
      </c>
      <c r="AA102" s="19" t="s">
        <v>7490</v>
      </c>
      <c r="AB102" s="19" t="s">
        <v>7491</v>
      </c>
      <c r="AC102" s="40" t="s">
        <v>7492</v>
      </c>
      <c r="AD102" s="28" t="s">
        <v>5907</v>
      </c>
    </row>
    <row r="103">
      <c r="A103" s="25">
        <v>45804.881506875</v>
      </c>
      <c r="B103" s="19" t="s">
        <v>6596</v>
      </c>
      <c r="C103" s="19" t="s">
        <v>2196</v>
      </c>
      <c r="D103" s="19" t="s">
        <v>5912</v>
      </c>
      <c r="F103" s="19" t="s">
        <v>5913</v>
      </c>
      <c r="G103" s="19" t="s">
        <v>5912</v>
      </c>
      <c r="H103" s="19" t="s">
        <v>6935</v>
      </c>
      <c r="I103" s="19" t="s">
        <v>976</v>
      </c>
      <c r="J103" s="19" t="s">
        <v>7493</v>
      </c>
      <c r="K103" s="19">
        <v>22026.0</v>
      </c>
      <c r="N103" s="19">
        <v>7.575609076E9</v>
      </c>
      <c r="O103" s="19" t="s">
        <v>6848</v>
      </c>
      <c r="P103" s="19" t="s">
        <v>6707</v>
      </c>
      <c r="Q103" s="29">
        <v>38545.0</v>
      </c>
      <c r="R103" s="29">
        <v>46053.0</v>
      </c>
      <c r="S103" s="19" t="s">
        <v>81</v>
      </c>
      <c r="T103" s="19" t="s">
        <v>7494</v>
      </c>
      <c r="U103" s="19" t="s">
        <v>7125</v>
      </c>
      <c r="V103" s="19" t="s">
        <v>6447</v>
      </c>
      <c r="W103" s="19" t="s">
        <v>90</v>
      </c>
      <c r="X103" s="19" t="s">
        <v>890</v>
      </c>
      <c r="Y103" s="19" t="s">
        <v>7495</v>
      </c>
      <c r="Z103" s="19" t="s">
        <v>7496</v>
      </c>
      <c r="AA103" s="19" t="s">
        <v>7497</v>
      </c>
      <c r="AB103" s="19" t="s">
        <v>7498</v>
      </c>
      <c r="AC103" s="40" t="s">
        <v>7499</v>
      </c>
      <c r="AD103" s="28" t="s">
        <v>5911</v>
      </c>
    </row>
    <row r="104">
      <c r="A104" s="25">
        <v>45804.886770324076</v>
      </c>
      <c r="B104" s="19" t="s">
        <v>6599</v>
      </c>
      <c r="C104" s="19" t="s">
        <v>2196</v>
      </c>
      <c r="D104" s="19" t="s">
        <v>5929</v>
      </c>
      <c r="E104" s="19" t="s">
        <v>7500</v>
      </c>
      <c r="F104" s="19" t="s">
        <v>5930</v>
      </c>
      <c r="G104" s="19" t="s">
        <v>5929</v>
      </c>
      <c r="H104" s="19" t="s">
        <v>6935</v>
      </c>
      <c r="I104" s="19" t="s">
        <v>1193</v>
      </c>
      <c r="J104" s="19" t="s">
        <v>7501</v>
      </c>
      <c r="K104" s="19">
        <v>28307.0</v>
      </c>
      <c r="N104" s="19">
        <v>9.108504874E9</v>
      </c>
      <c r="O104" s="19" t="s">
        <v>6857</v>
      </c>
      <c r="P104" s="19" t="s">
        <v>6717</v>
      </c>
      <c r="Q104" s="29">
        <v>43955.0</v>
      </c>
      <c r="R104" s="29">
        <v>45960.0</v>
      </c>
      <c r="S104" s="19" t="s">
        <v>81</v>
      </c>
      <c r="T104" s="19" t="s">
        <v>7502</v>
      </c>
      <c r="U104" s="19" t="s">
        <v>7125</v>
      </c>
      <c r="V104" s="19" t="s">
        <v>7503</v>
      </c>
      <c r="W104" s="19" t="s">
        <v>90</v>
      </c>
      <c r="X104" s="19" t="s">
        <v>1123</v>
      </c>
      <c r="Z104" s="19" t="s">
        <v>7504</v>
      </c>
      <c r="AA104" s="19" t="s">
        <v>7505</v>
      </c>
      <c r="AB104" s="19" t="s">
        <v>7506</v>
      </c>
      <c r="AC104" s="40" t="s">
        <v>7507</v>
      </c>
      <c r="AD104" s="28" t="s">
        <v>5928</v>
      </c>
    </row>
    <row r="105">
      <c r="A105" s="25">
        <v>45806.42073457176</v>
      </c>
      <c r="B105" s="19" t="s">
        <v>6597</v>
      </c>
      <c r="C105" s="19" t="s">
        <v>2196</v>
      </c>
      <c r="D105" s="19" t="s">
        <v>3683</v>
      </c>
      <c r="F105" s="19" t="s">
        <v>5918</v>
      </c>
      <c r="G105" s="19" t="s">
        <v>3683</v>
      </c>
      <c r="H105" s="19" t="s">
        <v>6935</v>
      </c>
      <c r="I105" s="19" t="s">
        <v>3157</v>
      </c>
      <c r="J105" s="19" t="s">
        <v>7508</v>
      </c>
      <c r="K105" s="19">
        <v>30045.0</v>
      </c>
      <c r="N105" s="19">
        <v>4.706187621E9</v>
      </c>
      <c r="O105" s="19" t="s">
        <v>6728</v>
      </c>
      <c r="P105" s="19" t="s">
        <v>6739</v>
      </c>
      <c r="Q105" s="29">
        <v>39160.0</v>
      </c>
      <c r="R105" s="29">
        <v>40644.0</v>
      </c>
      <c r="S105" s="19" t="s">
        <v>81</v>
      </c>
      <c r="T105" s="19" t="s">
        <v>7509</v>
      </c>
      <c r="U105" s="19" t="s">
        <v>7510</v>
      </c>
      <c r="V105" s="19" t="s">
        <v>7511</v>
      </c>
      <c r="W105" s="19" t="s">
        <v>7482</v>
      </c>
      <c r="X105" s="19" t="s">
        <v>890</v>
      </c>
      <c r="Y105" s="19" t="s">
        <v>7512</v>
      </c>
      <c r="Z105" s="19" t="s">
        <v>7513</v>
      </c>
      <c r="AA105" s="19" t="s">
        <v>7514</v>
      </c>
      <c r="AB105" s="19" t="s">
        <v>7515</v>
      </c>
      <c r="AC105" s="40" t="s">
        <v>7516</v>
      </c>
      <c r="AD105" s="28" t="s">
        <v>5917</v>
      </c>
    </row>
    <row r="106">
      <c r="A106" s="25">
        <v>45806.81370408565</v>
      </c>
      <c r="B106" s="19" t="s">
        <v>6607</v>
      </c>
      <c r="C106" s="19" t="s">
        <v>2196</v>
      </c>
      <c r="D106" s="19" t="s">
        <v>5890</v>
      </c>
      <c r="F106" s="19" t="s">
        <v>7517</v>
      </c>
      <c r="G106" s="19" t="s">
        <v>7518</v>
      </c>
      <c r="H106" s="19" t="s">
        <v>6935</v>
      </c>
      <c r="I106" s="19" t="s">
        <v>87</v>
      </c>
      <c r="J106" s="19" t="s">
        <v>7519</v>
      </c>
      <c r="K106" s="28" t="s">
        <v>7520</v>
      </c>
      <c r="N106" s="19" t="s">
        <v>7521</v>
      </c>
      <c r="O106" s="19" t="s">
        <v>6728</v>
      </c>
      <c r="P106" s="19" t="s">
        <v>6739</v>
      </c>
      <c r="Q106" s="29">
        <v>42623.0</v>
      </c>
      <c r="R106" s="29">
        <v>44005.0</v>
      </c>
      <c r="S106" s="19" t="s">
        <v>81</v>
      </c>
      <c r="T106" s="19" t="s">
        <v>7522</v>
      </c>
      <c r="U106" s="19" t="s">
        <v>7002</v>
      </c>
      <c r="V106" s="19" t="s">
        <v>7523</v>
      </c>
      <c r="W106" s="19" t="s">
        <v>7482</v>
      </c>
      <c r="X106" s="19" t="s">
        <v>1123</v>
      </c>
      <c r="Z106" s="19" t="s">
        <v>7524</v>
      </c>
      <c r="AA106" s="19" t="s">
        <v>7525</v>
      </c>
      <c r="AB106" s="19" t="s">
        <v>7526</v>
      </c>
      <c r="AC106" s="40" t="s">
        <v>7527</v>
      </c>
      <c r="AD106" s="28" t="s">
        <v>5889</v>
      </c>
    </row>
    <row r="107">
      <c r="A107" s="25">
        <v>45806.882739513894</v>
      </c>
      <c r="B107" s="19" t="s">
        <v>6602</v>
      </c>
      <c r="C107" s="19" t="s">
        <v>2196</v>
      </c>
      <c r="D107" s="19" t="s">
        <v>6601</v>
      </c>
      <c r="E107" s="19" t="s">
        <v>6703</v>
      </c>
      <c r="F107" s="19" t="s">
        <v>5915</v>
      </c>
      <c r="G107" s="19" t="s">
        <v>5390</v>
      </c>
      <c r="H107" s="19" t="s">
        <v>6935</v>
      </c>
      <c r="I107" s="19" t="s">
        <v>6704</v>
      </c>
      <c r="J107" s="19" t="s">
        <v>6705</v>
      </c>
      <c r="K107" s="19">
        <v>55107.0</v>
      </c>
      <c r="N107" s="19">
        <v>6.512106006E9</v>
      </c>
      <c r="O107" s="19" t="s">
        <v>6857</v>
      </c>
      <c r="P107" s="19" t="s">
        <v>2253</v>
      </c>
      <c r="Q107" s="29">
        <v>20607.0</v>
      </c>
      <c r="R107" s="29">
        <v>21356.0</v>
      </c>
      <c r="S107" s="19" t="s">
        <v>90</v>
      </c>
      <c r="T107" s="19" t="s">
        <v>7528</v>
      </c>
      <c r="U107" s="19" t="s">
        <v>7025</v>
      </c>
      <c r="V107" s="19" t="s">
        <v>7529</v>
      </c>
      <c r="W107" s="19" t="s">
        <v>7482</v>
      </c>
      <c r="X107" s="19" t="s">
        <v>903</v>
      </c>
      <c r="Z107" s="19" t="s">
        <v>7530</v>
      </c>
      <c r="AA107" s="19" t="s">
        <v>7531</v>
      </c>
      <c r="AB107" s="19" t="s">
        <v>7532</v>
      </c>
      <c r="AC107" s="40" t="s">
        <v>7533</v>
      </c>
      <c r="AD107" s="28" t="s">
        <v>5914</v>
      </c>
    </row>
    <row r="108">
      <c r="A108" s="25">
        <v>45807.53451128472</v>
      </c>
      <c r="B108" s="19" t="s">
        <v>6600</v>
      </c>
      <c r="C108" s="19" t="s">
        <v>2196</v>
      </c>
      <c r="D108" s="19" t="s">
        <v>5937</v>
      </c>
      <c r="F108" s="19" t="s">
        <v>5938</v>
      </c>
      <c r="H108" s="19" t="s">
        <v>6935</v>
      </c>
      <c r="I108" s="19" t="s">
        <v>106</v>
      </c>
      <c r="J108" s="19" t="s">
        <v>7534</v>
      </c>
      <c r="K108" s="19">
        <v>60466.0</v>
      </c>
      <c r="N108" s="19">
        <v>3.127742094E9</v>
      </c>
      <c r="O108" s="19" t="s">
        <v>2027</v>
      </c>
      <c r="P108" s="19" t="s">
        <v>6717</v>
      </c>
      <c r="Q108" s="29">
        <v>41297.0</v>
      </c>
      <c r="R108" s="29">
        <v>43417.0</v>
      </c>
      <c r="S108" s="19" t="s">
        <v>81</v>
      </c>
      <c r="T108" s="19" t="s">
        <v>7535</v>
      </c>
      <c r="U108" s="19" t="s">
        <v>6937</v>
      </c>
      <c r="V108" s="19" t="s">
        <v>7536</v>
      </c>
      <c r="W108" s="19" t="s">
        <v>7482</v>
      </c>
      <c r="X108" s="19" t="s">
        <v>1123</v>
      </c>
      <c r="Z108" s="19" t="s">
        <v>7537</v>
      </c>
      <c r="AA108" s="19" t="s">
        <v>7538</v>
      </c>
      <c r="AB108" s="19" t="s">
        <v>7539</v>
      </c>
      <c r="AC108" s="40" t="s">
        <v>7540</v>
      </c>
      <c r="AD108" s="28" t="s">
        <v>5936</v>
      </c>
    </row>
    <row r="109">
      <c r="A109" s="25">
        <v>45810.68413447917</v>
      </c>
      <c r="B109" s="19" t="s">
        <v>6603</v>
      </c>
      <c r="C109" s="19" t="s">
        <v>2196</v>
      </c>
      <c r="D109" s="19" t="s">
        <v>5836</v>
      </c>
      <c r="E109" s="19" t="s">
        <v>7541</v>
      </c>
      <c r="F109" s="19" t="s">
        <v>5837</v>
      </c>
      <c r="G109" s="19" t="s">
        <v>5836</v>
      </c>
      <c r="H109" s="19" t="s">
        <v>6935</v>
      </c>
      <c r="I109" s="19" t="s">
        <v>482</v>
      </c>
      <c r="J109" s="19" t="s">
        <v>7542</v>
      </c>
      <c r="K109" s="19">
        <v>92021.0</v>
      </c>
      <c r="N109" s="19">
        <v>9.287852472E9</v>
      </c>
      <c r="O109" s="19" t="s">
        <v>2027</v>
      </c>
      <c r="P109" s="19" t="s">
        <v>6739</v>
      </c>
      <c r="Q109" s="29">
        <v>35458.0</v>
      </c>
      <c r="R109" s="29">
        <v>44985.0</v>
      </c>
      <c r="S109" s="19" t="s">
        <v>81</v>
      </c>
      <c r="T109" s="19" t="s">
        <v>7543</v>
      </c>
      <c r="U109" s="19" t="s">
        <v>7214</v>
      </c>
      <c r="V109" s="19" t="s">
        <v>7544</v>
      </c>
      <c r="W109" s="19" t="s">
        <v>7482</v>
      </c>
      <c r="X109" s="19" t="s">
        <v>890</v>
      </c>
      <c r="Y109" s="19" t="s">
        <v>7545</v>
      </c>
      <c r="Z109" s="19" t="s">
        <v>7546</v>
      </c>
      <c r="AA109" s="19" t="s">
        <v>7547</v>
      </c>
      <c r="AB109" s="19" t="s">
        <v>7548</v>
      </c>
      <c r="AC109" s="40" t="s">
        <v>7549</v>
      </c>
      <c r="AD109" s="28" t="s">
        <v>5835</v>
      </c>
    </row>
    <row r="110">
      <c r="A110" s="25">
        <v>45811.67910425926</v>
      </c>
      <c r="B110" s="19" t="s">
        <v>6497</v>
      </c>
      <c r="C110" s="19" t="s">
        <v>2196</v>
      </c>
      <c r="D110" s="19" t="s">
        <v>5555</v>
      </c>
      <c r="E110" s="19" t="s">
        <v>6942</v>
      </c>
      <c r="F110" s="19" t="s">
        <v>5556</v>
      </c>
      <c r="G110" s="19" t="s">
        <v>5555</v>
      </c>
      <c r="H110" s="19" t="s">
        <v>6935</v>
      </c>
      <c r="I110" s="19" t="s">
        <v>87</v>
      </c>
      <c r="J110" s="19" t="s">
        <v>7550</v>
      </c>
      <c r="K110" s="28" t="s">
        <v>7551</v>
      </c>
      <c r="N110" s="19">
        <v>2.016474037E9</v>
      </c>
      <c r="O110" s="19" t="s">
        <v>194</v>
      </c>
      <c r="P110" s="19" t="s">
        <v>6739</v>
      </c>
      <c r="Q110" s="29">
        <v>43102.0</v>
      </c>
      <c r="R110" s="29">
        <v>46808.0</v>
      </c>
      <c r="S110" s="19" t="s">
        <v>90</v>
      </c>
      <c r="T110" s="19" t="s">
        <v>7552</v>
      </c>
      <c r="U110" s="19" t="s">
        <v>6953</v>
      </c>
      <c r="V110" s="19" t="s">
        <v>7553</v>
      </c>
      <c r="W110" s="19" t="s">
        <v>7482</v>
      </c>
      <c r="X110" s="19" t="s">
        <v>890</v>
      </c>
      <c r="Y110" s="19" t="s">
        <v>7554</v>
      </c>
      <c r="Z110" s="19" t="s">
        <v>7555</v>
      </c>
      <c r="AA110" s="19" t="s">
        <v>7556</v>
      </c>
      <c r="AB110" s="19" t="s">
        <v>7557</v>
      </c>
      <c r="AC110" s="40" t="s">
        <v>7558</v>
      </c>
      <c r="AD110" s="28" t="s">
        <v>5554</v>
      </c>
    </row>
    <row r="111">
      <c r="A111" s="25">
        <v>45813.74908498843</v>
      </c>
      <c r="B111" s="19" t="s">
        <v>6604</v>
      </c>
      <c r="C111" s="19" t="s">
        <v>2196</v>
      </c>
      <c r="D111" s="19" t="s">
        <v>5823</v>
      </c>
      <c r="F111" s="19" t="s">
        <v>5824</v>
      </c>
      <c r="G111" s="19" t="s">
        <v>7559</v>
      </c>
      <c r="H111" s="19" t="s">
        <v>6935</v>
      </c>
      <c r="I111" s="19" t="s">
        <v>532</v>
      </c>
      <c r="J111" s="19" t="s">
        <v>6781</v>
      </c>
      <c r="K111" s="19">
        <v>33616.0</v>
      </c>
      <c r="N111" s="19" t="s">
        <v>7560</v>
      </c>
      <c r="O111" s="19" t="s">
        <v>6857</v>
      </c>
      <c r="P111" s="19" t="s">
        <v>6717</v>
      </c>
      <c r="Q111" s="29">
        <v>39692.0</v>
      </c>
      <c r="R111" s="29">
        <v>46997.0</v>
      </c>
      <c r="S111" s="19" t="s">
        <v>81</v>
      </c>
      <c r="T111" s="19" t="s">
        <v>7561</v>
      </c>
      <c r="U111" s="19" t="s">
        <v>6962</v>
      </c>
      <c r="V111" s="19" t="s">
        <v>7562</v>
      </c>
      <c r="W111" s="19" t="s">
        <v>7482</v>
      </c>
      <c r="X111" s="19" t="s">
        <v>1123</v>
      </c>
      <c r="Z111" s="19" t="s">
        <v>441</v>
      </c>
      <c r="AA111" s="19" t="s">
        <v>7563</v>
      </c>
      <c r="AB111" s="19" t="s">
        <v>7564</v>
      </c>
      <c r="AC111" s="40" t="s">
        <v>7565</v>
      </c>
      <c r="AD111" s="28" t="s">
        <v>5822</v>
      </c>
    </row>
    <row r="112">
      <c r="A112" s="25">
        <v>45814.544624629634</v>
      </c>
      <c r="B112" s="19" t="s">
        <v>6606</v>
      </c>
      <c r="C112" s="19" t="s">
        <v>2196</v>
      </c>
      <c r="D112" s="19" t="s">
        <v>5885</v>
      </c>
      <c r="E112" s="19" t="s">
        <v>5690</v>
      </c>
      <c r="F112" s="19" t="s">
        <v>5886</v>
      </c>
      <c r="H112" s="19" t="s">
        <v>6935</v>
      </c>
      <c r="I112" s="19" t="s">
        <v>482</v>
      </c>
      <c r="J112" s="19" t="s">
        <v>7566</v>
      </c>
      <c r="K112" s="19">
        <v>93230.0</v>
      </c>
      <c r="N112" s="19">
        <v>9.176379678E9</v>
      </c>
      <c r="O112" s="19" t="s">
        <v>6857</v>
      </c>
      <c r="P112" s="19" t="s">
        <v>2253</v>
      </c>
      <c r="Q112" s="29">
        <v>46539.0</v>
      </c>
      <c r="R112" s="29">
        <v>46568.0</v>
      </c>
      <c r="S112" s="19" t="s">
        <v>81</v>
      </c>
      <c r="T112" s="19" t="s">
        <v>7567</v>
      </c>
      <c r="U112" s="19" t="s">
        <v>7025</v>
      </c>
      <c r="V112" s="19" t="s">
        <v>7568</v>
      </c>
      <c r="W112" s="19" t="s">
        <v>7482</v>
      </c>
      <c r="X112" s="19" t="s">
        <v>1123</v>
      </c>
      <c r="Z112" s="19" t="s">
        <v>2412</v>
      </c>
      <c r="AA112" s="19" t="s">
        <v>7569</v>
      </c>
      <c r="AB112" s="19" t="s">
        <v>7570</v>
      </c>
      <c r="AC112" s="40" t="s">
        <v>7571</v>
      </c>
      <c r="AD112" s="28" t="s">
        <v>5884</v>
      </c>
    </row>
    <row r="113">
      <c r="A113" s="25">
        <v>45815.518837800926</v>
      </c>
      <c r="B113" s="19" t="s">
        <v>6607</v>
      </c>
      <c r="C113" s="19" t="s">
        <v>2196</v>
      </c>
      <c r="D113" s="19" t="s">
        <v>5890</v>
      </c>
      <c r="E113" s="19" t="s">
        <v>7572</v>
      </c>
      <c r="F113" s="19" t="s">
        <v>5891</v>
      </c>
      <c r="G113" s="19" t="s">
        <v>7573</v>
      </c>
      <c r="H113" s="19" t="s">
        <v>6935</v>
      </c>
      <c r="I113" s="19" t="s">
        <v>87</v>
      </c>
      <c r="J113" s="19" t="s">
        <v>7519</v>
      </c>
      <c r="K113" s="28" t="s">
        <v>7520</v>
      </c>
      <c r="N113" s="19">
        <v>8.624505619E9</v>
      </c>
      <c r="O113" s="19" t="s">
        <v>6728</v>
      </c>
      <c r="P113" s="19" t="s">
        <v>6739</v>
      </c>
      <c r="Q113" s="29">
        <v>42528.0</v>
      </c>
      <c r="R113" s="29">
        <v>45575.0</v>
      </c>
      <c r="S113" s="19" t="s">
        <v>81</v>
      </c>
      <c r="T113" s="19" t="s">
        <v>7574</v>
      </c>
      <c r="U113" s="19" t="s">
        <v>7002</v>
      </c>
      <c r="V113" s="19" t="s">
        <v>7575</v>
      </c>
      <c r="W113" s="19" t="s">
        <v>7482</v>
      </c>
      <c r="X113" s="19" t="s">
        <v>1123</v>
      </c>
      <c r="Z113" s="19" t="s">
        <v>7576</v>
      </c>
      <c r="AA113" s="19" t="s">
        <v>7577</v>
      </c>
      <c r="AB113" s="19" t="s">
        <v>7578</v>
      </c>
      <c r="AC113" s="40" t="s">
        <v>7579</v>
      </c>
      <c r="AD113" s="28" t="s">
        <v>5889</v>
      </c>
    </row>
    <row r="114">
      <c r="A114" s="25">
        <v>45817.48892775463</v>
      </c>
      <c r="B114" s="19" t="s">
        <v>6608</v>
      </c>
      <c r="C114" s="19" t="s">
        <v>2196</v>
      </c>
      <c r="D114" s="19" t="s">
        <v>5932</v>
      </c>
      <c r="F114" s="19" t="s">
        <v>5933</v>
      </c>
      <c r="H114" s="19" t="s">
        <v>6935</v>
      </c>
      <c r="I114" s="19" t="s">
        <v>1193</v>
      </c>
      <c r="J114" s="19" t="s">
        <v>7580</v>
      </c>
      <c r="K114" s="19">
        <v>27803.0</v>
      </c>
      <c r="N114" s="19">
        <v>2.405108136E9</v>
      </c>
      <c r="O114" s="19" t="s">
        <v>2027</v>
      </c>
      <c r="P114" s="19" t="s">
        <v>6717</v>
      </c>
      <c r="Q114" s="29">
        <v>39321.0</v>
      </c>
      <c r="R114" s="29">
        <v>40900.0</v>
      </c>
      <c r="S114" s="19" t="s">
        <v>81</v>
      </c>
      <c r="T114" s="19" t="s">
        <v>7581</v>
      </c>
      <c r="U114" s="19" t="s">
        <v>6937</v>
      </c>
      <c r="V114" s="19" t="s">
        <v>7582</v>
      </c>
      <c r="W114" s="19" t="s">
        <v>7482</v>
      </c>
      <c r="X114" s="19" t="s">
        <v>6811</v>
      </c>
      <c r="Z114" s="19" t="s">
        <v>4014</v>
      </c>
      <c r="AA114" s="19" t="s">
        <v>7583</v>
      </c>
      <c r="AB114" s="19" t="s">
        <v>7584</v>
      </c>
      <c r="AC114" s="40" t="s">
        <v>7585</v>
      </c>
      <c r="AD114" s="28" t="s">
        <v>5931</v>
      </c>
    </row>
    <row r="115">
      <c r="A115" s="25">
        <v>45819.36546753472</v>
      </c>
      <c r="B115" s="19" t="s">
        <v>6609</v>
      </c>
      <c r="C115" s="19" t="s">
        <v>2196</v>
      </c>
      <c r="D115" s="19" t="s">
        <v>5900</v>
      </c>
      <c r="F115" s="19" t="s">
        <v>5901</v>
      </c>
      <c r="G115" s="19" t="s">
        <v>5900</v>
      </c>
      <c r="H115" s="19" t="s">
        <v>6935</v>
      </c>
      <c r="I115" s="19" t="s">
        <v>268</v>
      </c>
      <c r="J115" s="19" t="s">
        <v>7586</v>
      </c>
      <c r="K115" s="28" t="s">
        <v>7587</v>
      </c>
      <c r="N115" s="19">
        <v>2.032148567E9</v>
      </c>
      <c r="O115" s="19" t="s">
        <v>2027</v>
      </c>
      <c r="P115" s="19" t="s">
        <v>6717</v>
      </c>
      <c r="Q115" s="29">
        <v>30559.0</v>
      </c>
      <c r="R115" s="29">
        <v>40786.0</v>
      </c>
      <c r="S115" s="19" t="s">
        <v>81</v>
      </c>
      <c r="T115" s="19" t="s">
        <v>7588</v>
      </c>
      <c r="U115" s="19" t="s">
        <v>6937</v>
      </c>
      <c r="V115" s="19" t="s">
        <v>7589</v>
      </c>
      <c r="W115" s="19" t="s">
        <v>7482</v>
      </c>
      <c r="X115" s="19" t="s">
        <v>1137</v>
      </c>
      <c r="Z115" s="19" t="s">
        <v>7590</v>
      </c>
      <c r="AA115" s="19" t="s">
        <v>7591</v>
      </c>
      <c r="AB115" s="19" t="s">
        <v>7592</v>
      </c>
      <c r="AC115" s="40" t="s">
        <v>7593</v>
      </c>
      <c r="AD115" s="28" t="s">
        <v>5899</v>
      </c>
    </row>
    <row r="116">
      <c r="A116" s="25">
        <v>45819.380726365736</v>
      </c>
      <c r="B116" s="19" t="s">
        <v>6610</v>
      </c>
      <c r="C116" s="19" t="s">
        <v>2196</v>
      </c>
      <c r="D116" s="19" t="s">
        <v>1688</v>
      </c>
      <c r="F116" s="19" t="s">
        <v>3236</v>
      </c>
      <c r="H116" s="19" t="s">
        <v>6935</v>
      </c>
      <c r="I116" s="19" t="s">
        <v>555</v>
      </c>
      <c r="J116" s="19" t="s">
        <v>7594</v>
      </c>
      <c r="K116" s="19">
        <v>78665.0</v>
      </c>
      <c r="N116" s="19">
        <v>5.126563273E9</v>
      </c>
      <c r="O116" s="19" t="s">
        <v>2027</v>
      </c>
      <c r="P116" s="19" t="s">
        <v>2253</v>
      </c>
      <c r="Q116" s="29">
        <v>31594.0</v>
      </c>
      <c r="R116" s="29">
        <v>39356.0</v>
      </c>
      <c r="S116" s="19" t="s">
        <v>81</v>
      </c>
      <c r="T116" s="19" t="s">
        <v>7595</v>
      </c>
      <c r="U116" s="19" t="s">
        <v>6937</v>
      </c>
      <c r="V116" s="19" t="s">
        <v>7596</v>
      </c>
      <c r="W116" s="19" t="s">
        <v>7482</v>
      </c>
      <c r="X116" s="19" t="s">
        <v>1123</v>
      </c>
      <c r="Z116" s="19" t="s">
        <v>7597</v>
      </c>
      <c r="AA116" s="19" t="s">
        <v>7598</v>
      </c>
      <c r="AB116" s="19" t="s">
        <v>7599</v>
      </c>
      <c r="AC116" s="40" t="s">
        <v>7600</v>
      </c>
      <c r="AD116" s="28" t="s">
        <v>5861</v>
      </c>
    </row>
    <row r="117">
      <c r="A117" s="25">
        <v>45820.38067803241</v>
      </c>
      <c r="B117" s="19" t="s">
        <v>6611</v>
      </c>
      <c r="C117" s="19" t="s">
        <v>2196</v>
      </c>
      <c r="D117" s="19" t="s">
        <v>340</v>
      </c>
      <c r="F117" s="19" t="s">
        <v>5942</v>
      </c>
      <c r="H117" s="19" t="s">
        <v>6935</v>
      </c>
      <c r="I117" s="19" t="s">
        <v>65</v>
      </c>
      <c r="J117" s="19" t="s">
        <v>7601</v>
      </c>
      <c r="K117" s="19">
        <v>12524.0</v>
      </c>
      <c r="N117" s="19">
        <v>8.457054981E9</v>
      </c>
      <c r="O117" s="19" t="s">
        <v>6728</v>
      </c>
      <c r="P117" s="19" t="s">
        <v>6717</v>
      </c>
      <c r="Q117" s="29">
        <v>38112.0</v>
      </c>
      <c r="R117" s="29">
        <v>40302.0</v>
      </c>
      <c r="S117" s="19" t="s">
        <v>81</v>
      </c>
      <c r="T117" s="19" t="s">
        <v>7602</v>
      </c>
      <c r="U117" s="19" t="s">
        <v>7002</v>
      </c>
      <c r="V117" s="19" t="s">
        <v>7603</v>
      </c>
      <c r="W117" s="19" t="s">
        <v>7482</v>
      </c>
      <c r="X117" s="19" t="s">
        <v>1123</v>
      </c>
      <c r="Z117" s="19" t="s">
        <v>7604</v>
      </c>
      <c r="AA117" s="19" t="s">
        <v>7605</v>
      </c>
      <c r="AB117" s="19" t="s">
        <v>7606</v>
      </c>
      <c r="AC117" s="40" t="s">
        <v>7607</v>
      </c>
      <c r="AD117" s="28" t="s">
        <v>5941</v>
      </c>
    </row>
    <row r="118">
      <c r="A118" s="25">
        <v>45823.81709592593</v>
      </c>
      <c r="B118" s="19" t="s">
        <v>6415</v>
      </c>
      <c r="C118" s="19" t="s">
        <v>2196</v>
      </c>
      <c r="D118" s="19" t="s">
        <v>5304</v>
      </c>
      <c r="E118" s="19" t="s">
        <v>3216</v>
      </c>
      <c r="F118" s="19" t="s">
        <v>5305</v>
      </c>
      <c r="G118" s="19" t="s">
        <v>5304</v>
      </c>
      <c r="H118" s="19" t="s">
        <v>6935</v>
      </c>
      <c r="I118" s="19" t="s">
        <v>87</v>
      </c>
      <c r="J118" s="19" t="s">
        <v>7608</v>
      </c>
      <c r="K118" s="28" t="s">
        <v>7609</v>
      </c>
      <c r="N118" s="19">
        <v>3.473733733E9</v>
      </c>
      <c r="O118" s="19" t="s">
        <v>2027</v>
      </c>
      <c r="P118" s="19" t="s">
        <v>6739</v>
      </c>
      <c r="Q118" s="29">
        <v>44150.0</v>
      </c>
      <c r="R118" s="29">
        <v>45626.0</v>
      </c>
      <c r="S118" s="19" t="s">
        <v>90</v>
      </c>
      <c r="T118" s="19" t="s">
        <v>7610</v>
      </c>
      <c r="U118" s="19" t="s">
        <v>6937</v>
      </c>
      <c r="V118" s="19" t="s">
        <v>7611</v>
      </c>
      <c r="W118" s="19" t="s">
        <v>7482</v>
      </c>
      <c r="X118" s="19" t="s">
        <v>890</v>
      </c>
      <c r="Y118" s="19" t="s">
        <v>7612</v>
      </c>
      <c r="Z118" s="19" t="s">
        <v>441</v>
      </c>
      <c r="AA118" s="19" t="s">
        <v>7613</v>
      </c>
      <c r="AB118" s="19" t="s">
        <v>7614</v>
      </c>
      <c r="AC118" s="40" t="s">
        <v>7615</v>
      </c>
      <c r="AD118" s="28" t="s">
        <v>5303</v>
      </c>
    </row>
    <row r="119">
      <c r="A119" s="25">
        <v>45824.400851875005</v>
      </c>
      <c r="B119" s="19" t="s">
        <v>6612</v>
      </c>
      <c r="C119" s="19" t="s">
        <v>2196</v>
      </c>
      <c r="D119" s="19" t="s">
        <v>663</v>
      </c>
      <c r="E119" s="19" t="s">
        <v>6226</v>
      </c>
      <c r="F119" s="19" t="s">
        <v>5842</v>
      </c>
      <c r="G119" s="19" t="s">
        <v>7616</v>
      </c>
      <c r="H119" s="19" t="s">
        <v>6935</v>
      </c>
      <c r="I119" s="19" t="s">
        <v>7617</v>
      </c>
      <c r="J119" s="19" t="s">
        <v>7618</v>
      </c>
      <c r="K119" s="19">
        <v>74701.0</v>
      </c>
      <c r="N119" s="19" t="s">
        <v>7619</v>
      </c>
      <c r="O119" s="19" t="s">
        <v>6857</v>
      </c>
      <c r="P119" s="19" t="s">
        <v>6707</v>
      </c>
      <c r="Q119" s="29">
        <v>37949.0</v>
      </c>
      <c r="R119" s="29">
        <v>39409.0</v>
      </c>
      <c r="S119" s="19" t="s">
        <v>81</v>
      </c>
      <c r="T119" s="19" t="s">
        <v>7620</v>
      </c>
      <c r="U119" s="19" t="s">
        <v>6937</v>
      </c>
      <c r="V119" s="19" t="s">
        <v>7621</v>
      </c>
      <c r="W119" s="19" t="s">
        <v>7482</v>
      </c>
      <c r="X119" s="19" t="s">
        <v>1137</v>
      </c>
      <c r="Z119" s="19" t="s">
        <v>7622</v>
      </c>
      <c r="AA119" s="19" t="s">
        <v>7623</v>
      </c>
      <c r="AB119" s="19" t="s">
        <v>7624</v>
      </c>
      <c r="AC119" s="40" t="s">
        <v>7625</v>
      </c>
      <c r="AD119" s="28" t="s">
        <v>5841</v>
      </c>
    </row>
    <row r="120">
      <c r="A120" s="25">
        <v>45824.79349920139</v>
      </c>
      <c r="B120" s="19" t="s">
        <v>6613</v>
      </c>
      <c r="C120" s="19" t="s">
        <v>2196</v>
      </c>
      <c r="D120" s="19" t="s">
        <v>3459</v>
      </c>
      <c r="F120" s="19" t="s">
        <v>5940</v>
      </c>
      <c r="G120" s="19" t="s">
        <v>3459</v>
      </c>
      <c r="H120" s="19" t="s">
        <v>6935</v>
      </c>
      <c r="I120" s="19" t="s">
        <v>555</v>
      </c>
      <c r="J120" s="19" t="s">
        <v>6917</v>
      </c>
      <c r="K120" s="19">
        <v>77346.0</v>
      </c>
      <c r="N120" s="19" t="s">
        <v>7626</v>
      </c>
      <c r="O120" s="19" t="s">
        <v>6848</v>
      </c>
      <c r="P120" s="19" t="s">
        <v>6717</v>
      </c>
      <c r="Q120" s="29">
        <v>44291.0</v>
      </c>
      <c r="R120" s="29">
        <v>46137.0</v>
      </c>
      <c r="S120" s="19" t="s">
        <v>81</v>
      </c>
      <c r="T120" s="19" t="s">
        <v>7627</v>
      </c>
      <c r="U120" s="19" t="s">
        <v>7214</v>
      </c>
      <c r="V120" s="19" t="s">
        <v>7628</v>
      </c>
      <c r="W120" s="19" t="s">
        <v>2557</v>
      </c>
      <c r="X120" s="19" t="s">
        <v>6811</v>
      </c>
      <c r="Z120" s="19" t="s">
        <v>7629</v>
      </c>
      <c r="AA120" s="19" t="s">
        <v>7630</v>
      </c>
      <c r="AB120" s="19" t="s">
        <v>7631</v>
      </c>
      <c r="AC120" s="40" t="s">
        <v>7632</v>
      </c>
      <c r="AD120" s="28" t="s">
        <v>5939</v>
      </c>
    </row>
    <row r="121">
      <c r="A121" s="25">
        <v>45834.77680490741</v>
      </c>
      <c r="B121" s="19" t="s">
        <v>6614</v>
      </c>
      <c r="C121" s="19" t="s">
        <v>2196</v>
      </c>
      <c r="D121" s="19" t="s">
        <v>5439</v>
      </c>
      <c r="F121" s="19" t="s">
        <v>5952</v>
      </c>
      <c r="H121" s="19" t="s">
        <v>6935</v>
      </c>
      <c r="I121" s="19" t="s">
        <v>87</v>
      </c>
      <c r="J121" s="19" t="s">
        <v>7633</v>
      </c>
      <c r="K121" s="28" t="s">
        <v>7634</v>
      </c>
      <c r="N121" s="19">
        <v>9.732204597E9</v>
      </c>
      <c r="O121" s="19" t="s">
        <v>194</v>
      </c>
      <c r="P121" s="19" t="s">
        <v>6739</v>
      </c>
      <c r="Q121" s="29">
        <v>45691.0</v>
      </c>
      <c r="R121" s="29">
        <v>46698.0</v>
      </c>
      <c r="S121" s="19" t="s">
        <v>81</v>
      </c>
      <c r="T121" s="19" t="s">
        <v>7635</v>
      </c>
      <c r="U121" s="19" t="s">
        <v>7002</v>
      </c>
      <c r="V121" s="19" t="s">
        <v>7636</v>
      </c>
      <c r="W121" s="19" t="s">
        <v>90</v>
      </c>
      <c r="X121" s="19" t="s">
        <v>890</v>
      </c>
      <c r="Y121" s="19" t="s">
        <v>7637</v>
      </c>
      <c r="Z121" s="19" t="s">
        <v>2412</v>
      </c>
      <c r="AA121" s="28" t="s">
        <v>7638</v>
      </c>
      <c r="AB121" s="19" t="s">
        <v>7639</v>
      </c>
      <c r="AC121" s="27" t="s">
        <v>7640</v>
      </c>
      <c r="AD121" s="19">
        <v>9.732204597E9</v>
      </c>
    </row>
    <row r="122">
      <c r="A122" s="25">
        <v>45836.46950449074</v>
      </c>
      <c r="B122" s="19" t="s">
        <v>6615</v>
      </c>
      <c r="C122" s="19" t="s">
        <v>2196</v>
      </c>
      <c r="D122" s="19" t="s">
        <v>3089</v>
      </c>
      <c r="F122" s="19" t="s">
        <v>5877</v>
      </c>
      <c r="G122" s="19" t="s">
        <v>3137</v>
      </c>
      <c r="H122" s="19" t="s">
        <v>6935</v>
      </c>
      <c r="I122" s="19" t="s">
        <v>87</v>
      </c>
      <c r="J122" s="19" t="s">
        <v>7641</v>
      </c>
      <c r="K122" s="28" t="s">
        <v>7642</v>
      </c>
      <c r="N122" s="19" t="s">
        <v>7643</v>
      </c>
      <c r="O122" s="19" t="s">
        <v>6728</v>
      </c>
      <c r="P122" s="19" t="s">
        <v>6717</v>
      </c>
      <c r="Q122" s="29">
        <v>38223.0</v>
      </c>
      <c r="R122" s="29">
        <v>39441.0</v>
      </c>
      <c r="S122" s="19" t="s">
        <v>81</v>
      </c>
      <c r="T122" s="19" t="s">
        <v>7644</v>
      </c>
      <c r="U122" s="19" t="s">
        <v>7025</v>
      </c>
      <c r="V122" s="19" t="s">
        <v>7645</v>
      </c>
      <c r="W122" s="19" t="s">
        <v>7646</v>
      </c>
      <c r="X122" s="19" t="s">
        <v>5321</v>
      </c>
      <c r="Z122" s="19" t="s">
        <v>64</v>
      </c>
      <c r="AA122" s="19" t="s">
        <v>7647</v>
      </c>
      <c r="AB122" s="19" t="s">
        <v>7648</v>
      </c>
      <c r="AC122" s="27" t="s">
        <v>7649</v>
      </c>
      <c r="AD122" s="19">
        <v>9.08636448E9</v>
      </c>
    </row>
    <row r="123">
      <c r="A123" s="25">
        <v>45838.88109271991</v>
      </c>
      <c r="B123" s="19" t="s">
        <v>6616</v>
      </c>
      <c r="C123" s="19" t="s">
        <v>2196</v>
      </c>
      <c r="D123" s="19" t="s">
        <v>5846</v>
      </c>
      <c r="E123" s="19" t="s">
        <v>7650</v>
      </c>
      <c r="F123" s="19" t="s">
        <v>5847</v>
      </c>
      <c r="G123" s="19" t="s">
        <v>5846</v>
      </c>
      <c r="H123" s="19" t="s">
        <v>6935</v>
      </c>
      <c r="I123" s="19" t="s">
        <v>1813</v>
      </c>
      <c r="J123" s="19" t="s">
        <v>7651</v>
      </c>
      <c r="K123" s="19" t="s">
        <v>7652</v>
      </c>
      <c r="N123" s="19">
        <v>7.572407848E9</v>
      </c>
      <c r="O123" s="19" t="s">
        <v>6728</v>
      </c>
      <c r="P123" s="19" t="s">
        <v>2253</v>
      </c>
      <c r="Q123" s="29">
        <v>35557.0</v>
      </c>
      <c r="R123" s="29">
        <v>38478.0</v>
      </c>
      <c r="S123" s="19" t="s">
        <v>81</v>
      </c>
      <c r="T123" s="19" t="s">
        <v>7653</v>
      </c>
      <c r="U123" s="19" t="s">
        <v>6962</v>
      </c>
      <c r="V123" s="19" t="s">
        <v>7654</v>
      </c>
      <c r="W123" s="19" t="s">
        <v>90</v>
      </c>
      <c r="X123" s="19" t="s">
        <v>890</v>
      </c>
      <c r="Y123" s="19" t="s">
        <v>7655</v>
      </c>
      <c r="Z123" s="19" t="s">
        <v>7656</v>
      </c>
      <c r="AA123" s="19" t="s">
        <v>7657</v>
      </c>
      <c r="AB123" s="19" t="s">
        <v>7658</v>
      </c>
      <c r="AC123" s="27" t="s">
        <v>7659</v>
      </c>
      <c r="AD123" s="19">
        <v>7.572407848E9</v>
      </c>
    </row>
    <row r="124">
      <c r="A124" s="25">
        <v>45840.47866591435</v>
      </c>
      <c r="B124" s="19" t="s">
        <v>6617</v>
      </c>
      <c r="C124" s="19" t="s">
        <v>2196</v>
      </c>
      <c r="D124" s="19" t="s">
        <v>1189</v>
      </c>
      <c r="E124" s="19" t="s">
        <v>6916</v>
      </c>
      <c r="F124" s="19" t="s">
        <v>7660</v>
      </c>
      <c r="H124" s="19" t="s">
        <v>6935</v>
      </c>
      <c r="I124" s="19" t="s">
        <v>555</v>
      </c>
      <c r="J124" s="19" t="s">
        <v>7661</v>
      </c>
      <c r="K124" s="19">
        <v>77449.0</v>
      </c>
      <c r="N124" s="19">
        <v>7.089257719E9</v>
      </c>
      <c r="O124" s="19" t="s">
        <v>6728</v>
      </c>
      <c r="P124" s="19" t="s">
        <v>6707</v>
      </c>
      <c r="Q124" s="29">
        <v>43282.0</v>
      </c>
      <c r="R124" s="29">
        <v>45656.0</v>
      </c>
      <c r="S124" s="19" t="s">
        <v>81</v>
      </c>
      <c r="T124" s="19" t="s">
        <v>7662</v>
      </c>
      <c r="U124" s="19" t="s">
        <v>7018</v>
      </c>
      <c r="V124" s="19" t="s">
        <v>7663</v>
      </c>
      <c r="W124" s="19" t="s">
        <v>90</v>
      </c>
      <c r="X124" s="19" t="s">
        <v>890</v>
      </c>
      <c r="Y124" s="19" t="s">
        <v>7664</v>
      </c>
      <c r="Z124" s="19" t="s">
        <v>7665</v>
      </c>
      <c r="AA124" s="19" t="s">
        <v>7666</v>
      </c>
      <c r="AB124" s="19" t="s">
        <v>7667</v>
      </c>
      <c r="AC124" s="27" t="s">
        <v>7668</v>
      </c>
      <c r="AD124" s="19">
        <v>7.089257719E9</v>
      </c>
    </row>
    <row r="125">
      <c r="A125" s="25">
        <v>45850.47435927083</v>
      </c>
      <c r="B125" s="19" t="s">
        <v>6619</v>
      </c>
      <c r="C125" s="19" t="s">
        <v>2196</v>
      </c>
      <c r="D125" s="19" t="s">
        <v>5713</v>
      </c>
      <c r="E125" s="19" t="s">
        <v>7267</v>
      </c>
      <c r="F125" s="19" t="s">
        <v>3808</v>
      </c>
      <c r="H125" s="19" t="s">
        <v>6935</v>
      </c>
      <c r="I125" s="19" t="s">
        <v>87</v>
      </c>
      <c r="J125" s="19" t="s">
        <v>7669</v>
      </c>
      <c r="K125" s="28" t="s">
        <v>7670</v>
      </c>
      <c r="N125" s="19">
        <v>2.018971998E9</v>
      </c>
      <c r="O125" s="19" t="s">
        <v>194</v>
      </c>
      <c r="P125" s="19" t="s">
        <v>6739</v>
      </c>
      <c r="Q125" s="29">
        <v>43409.0</v>
      </c>
      <c r="R125" s="29">
        <v>45966.0</v>
      </c>
      <c r="S125" s="19" t="s">
        <v>90</v>
      </c>
      <c r="T125" s="19" t="s">
        <v>7671</v>
      </c>
      <c r="U125" s="19" t="s">
        <v>7252</v>
      </c>
      <c r="V125" s="19" t="s">
        <v>7672</v>
      </c>
      <c r="W125" s="19" t="s">
        <v>90</v>
      </c>
      <c r="X125" s="19" t="s">
        <v>1123</v>
      </c>
      <c r="Z125" s="19" t="s">
        <v>7673</v>
      </c>
      <c r="AA125" s="19" t="s">
        <v>7674</v>
      </c>
      <c r="AB125" s="19" t="s">
        <v>7675</v>
      </c>
      <c r="AC125" s="27" t="s">
        <v>7676</v>
      </c>
      <c r="AD125" s="19">
        <v>2.018971998E9</v>
      </c>
    </row>
    <row r="126">
      <c r="A126" s="25">
        <v>45854.64150453704</v>
      </c>
      <c r="B126" s="19" t="s">
        <v>6618</v>
      </c>
      <c r="C126" s="19" t="s">
        <v>2196</v>
      </c>
      <c r="D126" s="19" t="s">
        <v>592</v>
      </c>
      <c r="E126" s="19" t="s">
        <v>3460</v>
      </c>
      <c r="F126" s="19" t="s">
        <v>6059</v>
      </c>
      <c r="G126" s="19" t="s">
        <v>592</v>
      </c>
      <c r="H126" s="19" t="s">
        <v>6935</v>
      </c>
      <c r="I126" s="19" t="s">
        <v>710</v>
      </c>
      <c r="J126" s="19" t="s">
        <v>7677</v>
      </c>
      <c r="K126" s="19">
        <v>49242.0</v>
      </c>
      <c r="N126" s="19">
        <v>5.176075801E9</v>
      </c>
      <c r="O126" s="19" t="s">
        <v>194</v>
      </c>
      <c r="P126" s="19" t="s">
        <v>6739</v>
      </c>
      <c r="Q126" s="29">
        <v>37670.0</v>
      </c>
      <c r="R126" s="29">
        <v>46015.0</v>
      </c>
      <c r="S126" s="19" t="s">
        <v>81</v>
      </c>
      <c r="T126" s="19" t="s">
        <v>7678</v>
      </c>
      <c r="U126" s="19" t="s">
        <v>7321</v>
      </c>
      <c r="V126" s="19" t="s">
        <v>7679</v>
      </c>
      <c r="W126" s="19" t="s">
        <v>90</v>
      </c>
      <c r="X126" s="19" t="s">
        <v>7680</v>
      </c>
      <c r="Z126" s="19" t="s">
        <v>7681</v>
      </c>
      <c r="AA126" s="19" t="s">
        <v>7682</v>
      </c>
      <c r="AB126" s="19" t="s">
        <v>7683</v>
      </c>
      <c r="AC126" s="27" t="s">
        <v>7684</v>
      </c>
      <c r="AD126" s="19">
        <v>5.176075801E9</v>
      </c>
    </row>
    <row r="127">
      <c r="A127" s="25">
        <v>45857.78416738426</v>
      </c>
      <c r="B127" s="19" t="s">
        <v>6620</v>
      </c>
      <c r="C127" s="19" t="s">
        <v>2196</v>
      </c>
      <c r="D127" s="19" t="s">
        <v>5382</v>
      </c>
      <c r="E127" s="19" t="s">
        <v>7685</v>
      </c>
      <c r="F127" s="19" t="s">
        <v>1649</v>
      </c>
      <c r="H127" s="19" t="s">
        <v>6935</v>
      </c>
      <c r="I127" s="19" t="s">
        <v>976</v>
      </c>
      <c r="J127" s="19" t="s">
        <v>7686</v>
      </c>
      <c r="K127" s="19">
        <v>20147.0</v>
      </c>
      <c r="N127" s="19">
        <v>7.036877233E9</v>
      </c>
      <c r="O127" s="19" t="s">
        <v>6728</v>
      </c>
      <c r="P127" s="19" t="s">
        <v>2253</v>
      </c>
      <c r="Q127" s="29">
        <v>42934.0</v>
      </c>
      <c r="R127" s="29">
        <v>43971.0</v>
      </c>
      <c r="S127" s="19" t="s">
        <v>81</v>
      </c>
      <c r="T127" s="19" t="s">
        <v>7687</v>
      </c>
      <c r="U127" s="19" t="s">
        <v>7033</v>
      </c>
      <c r="V127" s="19" t="s">
        <v>4593</v>
      </c>
      <c r="W127" s="19" t="s">
        <v>90</v>
      </c>
      <c r="X127" s="19" t="s">
        <v>890</v>
      </c>
      <c r="Y127" s="19" t="s">
        <v>1967</v>
      </c>
      <c r="Z127" s="19" t="s">
        <v>7688</v>
      </c>
      <c r="AA127" s="19" t="s">
        <v>7689</v>
      </c>
      <c r="AB127" s="19" t="s">
        <v>7690</v>
      </c>
      <c r="AC127" s="27" t="s">
        <v>7691</v>
      </c>
      <c r="AD127" s="19">
        <v>7.036877233E9</v>
      </c>
    </row>
    <row r="128">
      <c r="A128" s="25">
        <v>45863.51562340278</v>
      </c>
      <c r="B128" s="19" t="s">
        <v>6621</v>
      </c>
      <c r="C128" s="19" t="s">
        <v>2196</v>
      </c>
      <c r="D128" s="19" t="s">
        <v>5690</v>
      </c>
      <c r="F128" s="19" t="s">
        <v>5905</v>
      </c>
      <c r="H128" s="19" t="s">
        <v>6935</v>
      </c>
      <c r="I128" s="19" t="s">
        <v>2124</v>
      </c>
      <c r="J128" s="19" t="s">
        <v>7692</v>
      </c>
      <c r="K128" s="28" t="s">
        <v>7693</v>
      </c>
      <c r="N128" s="19">
        <v>7.034638407E9</v>
      </c>
      <c r="O128" s="19" t="s">
        <v>6728</v>
      </c>
      <c r="P128" s="19" t="s">
        <v>2253</v>
      </c>
      <c r="Q128" s="29">
        <v>42711.0</v>
      </c>
      <c r="R128" s="29">
        <v>44903.0</v>
      </c>
      <c r="S128" s="19" t="s">
        <v>81</v>
      </c>
      <c r="T128" s="19" t="s">
        <v>7694</v>
      </c>
      <c r="U128" s="19" t="s">
        <v>7033</v>
      </c>
      <c r="V128" s="19" t="s">
        <v>7695</v>
      </c>
      <c r="W128" s="19" t="s">
        <v>90</v>
      </c>
      <c r="X128" s="19" t="s">
        <v>7696</v>
      </c>
      <c r="Z128" s="19" t="s">
        <v>7697</v>
      </c>
      <c r="AA128" s="19" t="s">
        <v>7698</v>
      </c>
      <c r="AB128" s="19" t="s">
        <v>7699</v>
      </c>
      <c r="AC128" s="27" t="s">
        <v>7700</v>
      </c>
      <c r="AD128" s="19">
        <v>7.034638407E9</v>
      </c>
    </row>
    <row r="129">
      <c r="A129" s="25">
        <v>45864.464993726855</v>
      </c>
      <c r="B129" s="19" t="s">
        <v>6622</v>
      </c>
      <c r="C129" s="19" t="s">
        <v>2196</v>
      </c>
      <c r="D129" s="19" t="s">
        <v>919</v>
      </c>
      <c r="E129" s="19" t="s">
        <v>6253</v>
      </c>
      <c r="F129" s="19" t="s">
        <v>5969</v>
      </c>
      <c r="G129" s="19" t="s">
        <v>919</v>
      </c>
      <c r="H129" s="19" t="s">
        <v>6935</v>
      </c>
      <c r="I129" s="19" t="s">
        <v>106</v>
      </c>
      <c r="J129" s="19" t="s">
        <v>7701</v>
      </c>
      <c r="K129" s="19">
        <v>60503.0</v>
      </c>
      <c r="N129" s="19">
        <v>2.246595171E9</v>
      </c>
      <c r="O129" s="19" t="s">
        <v>6728</v>
      </c>
      <c r="P129" s="19" t="s">
        <v>6694</v>
      </c>
      <c r="Q129" s="29">
        <v>34930.0</v>
      </c>
      <c r="R129" s="29">
        <v>32273.0</v>
      </c>
      <c r="S129" s="19" t="s">
        <v>81</v>
      </c>
      <c r="T129" s="19" t="s">
        <v>7702</v>
      </c>
      <c r="U129" s="19" t="s">
        <v>7510</v>
      </c>
      <c r="V129" s="19" t="s">
        <v>7703</v>
      </c>
      <c r="W129" s="19" t="s">
        <v>90</v>
      </c>
      <c r="X129" s="19" t="s">
        <v>1338</v>
      </c>
      <c r="Z129" s="19" t="s">
        <v>7704</v>
      </c>
      <c r="AA129" s="19" t="s">
        <v>6752</v>
      </c>
      <c r="AB129" s="19" t="s">
        <v>7705</v>
      </c>
      <c r="AC129" s="27" t="s">
        <v>7706</v>
      </c>
      <c r="AD129" s="19">
        <v>2.246595171E9</v>
      </c>
    </row>
    <row r="130">
      <c r="A130" s="25">
        <v>45868.82221050926</v>
      </c>
      <c r="B130" s="19" t="s">
        <v>6623</v>
      </c>
      <c r="C130" s="19" t="s">
        <v>2196</v>
      </c>
      <c r="D130" s="19" t="s">
        <v>5973</v>
      </c>
      <c r="E130" s="19" t="s">
        <v>7707</v>
      </c>
      <c r="F130" s="19" t="s">
        <v>5974</v>
      </c>
      <c r="H130" s="19" t="s">
        <v>6935</v>
      </c>
      <c r="I130" s="19" t="s">
        <v>482</v>
      </c>
      <c r="J130" s="19" t="s">
        <v>6856</v>
      </c>
      <c r="K130" s="19">
        <v>92154.0</v>
      </c>
      <c r="N130" s="19">
        <v>6.197553188E9</v>
      </c>
      <c r="O130" s="19" t="s">
        <v>6728</v>
      </c>
      <c r="P130" s="19" t="s">
        <v>6739</v>
      </c>
      <c r="Q130" s="29">
        <v>39765.0</v>
      </c>
      <c r="R130" s="29">
        <v>40662.0</v>
      </c>
      <c r="S130" s="19" t="s">
        <v>81</v>
      </c>
      <c r="T130" s="19" t="s">
        <v>7708</v>
      </c>
      <c r="U130" s="19" t="s">
        <v>7025</v>
      </c>
      <c r="V130" s="19" t="s">
        <v>7709</v>
      </c>
      <c r="W130" s="19" t="s">
        <v>90</v>
      </c>
      <c r="X130" s="19" t="s">
        <v>7710</v>
      </c>
      <c r="Z130" s="19" t="s">
        <v>7711</v>
      </c>
      <c r="AA130" s="19" t="s">
        <v>7712</v>
      </c>
      <c r="AB130" s="19" t="s">
        <v>7713</v>
      </c>
      <c r="AC130" s="27" t="s">
        <v>7714</v>
      </c>
      <c r="AD130" s="19">
        <v>6.197553188E9</v>
      </c>
    </row>
    <row r="131">
      <c r="A131" s="25">
        <v>45874.84010240741</v>
      </c>
      <c r="B131" s="19" t="s">
        <v>6624</v>
      </c>
      <c r="C131" s="19" t="s">
        <v>3168</v>
      </c>
      <c r="D131" s="19" t="s">
        <v>5997</v>
      </c>
      <c r="E131" s="19" t="s">
        <v>7715</v>
      </c>
      <c r="F131" s="19" t="s">
        <v>5998</v>
      </c>
      <c r="G131" s="19" t="s">
        <v>7716</v>
      </c>
      <c r="H131" s="19" t="s">
        <v>6935</v>
      </c>
      <c r="I131" s="19" t="s">
        <v>7717</v>
      </c>
      <c r="J131" s="19" t="s">
        <v>7718</v>
      </c>
      <c r="K131" s="19">
        <v>36107.0</v>
      </c>
      <c r="N131" s="19">
        <v>3.349390972E9</v>
      </c>
      <c r="O131" s="19" t="s">
        <v>6728</v>
      </c>
      <c r="P131" s="19" t="s">
        <v>6717</v>
      </c>
      <c r="Q131" s="29">
        <v>39692.0</v>
      </c>
      <c r="R131" s="29">
        <v>40026.0</v>
      </c>
      <c r="S131" s="19" t="s">
        <v>90</v>
      </c>
      <c r="T131" s="19" t="s">
        <v>7719</v>
      </c>
      <c r="U131" s="19" t="s">
        <v>7510</v>
      </c>
      <c r="V131" s="19" t="s">
        <v>7720</v>
      </c>
      <c r="W131" s="19" t="s">
        <v>7482</v>
      </c>
      <c r="X131" s="19" t="s">
        <v>6811</v>
      </c>
      <c r="Z131" s="19" t="s">
        <v>441</v>
      </c>
      <c r="AA131" s="19" t="s">
        <v>7721</v>
      </c>
      <c r="AB131" s="19" t="s">
        <v>7722</v>
      </c>
      <c r="AC131" s="40" t="s">
        <v>7723</v>
      </c>
      <c r="AD131" s="28" t="s">
        <v>7724</v>
      </c>
    </row>
    <row r="132">
      <c r="A132" s="25">
        <v>45876.038109120374</v>
      </c>
      <c r="B132" s="19" t="s">
        <v>6626</v>
      </c>
      <c r="C132" s="19" t="s">
        <v>3168</v>
      </c>
      <c r="D132" s="19" t="s">
        <v>3921</v>
      </c>
      <c r="F132" s="19" t="s">
        <v>3509</v>
      </c>
      <c r="H132" s="19" t="s">
        <v>6935</v>
      </c>
      <c r="I132" s="19" t="s">
        <v>555</v>
      </c>
      <c r="J132" s="19" t="s">
        <v>7725</v>
      </c>
      <c r="K132" s="19">
        <v>77304.0</v>
      </c>
      <c r="N132" s="19">
        <v>7.134306285E9</v>
      </c>
      <c r="O132" s="19" t="s">
        <v>6857</v>
      </c>
      <c r="P132" s="19" t="s">
        <v>6739</v>
      </c>
      <c r="Q132" s="29">
        <v>38606.0</v>
      </c>
      <c r="R132" s="29">
        <v>41163.0</v>
      </c>
      <c r="S132" s="19" t="s">
        <v>81</v>
      </c>
      <c r="T132" s="19" t="s">
        <v>7726</v>
      </c>
      <c r="U132" s="19" t="s">
        <v>6937</v>
      </c>
      <c r="V132" s="19" t="s">
        <v>7727</v>
      </c>
      <c r="W132" s="19" t="s">
        <v>7482</v>
      </c>
      <c r="X132" s="19" t="s">
        <v>7728</v>
      </c>
      <c r="Z132" s="19" t="s">
        <v>7729</v>
      </c>
      <c r="AA132" s="19" t="s">
        <v>7730</v>
      </c>
      <c r="AB132" s="19" t="s">
        <v>7731</v>
      </c>
      <c r="AC132" s="40" t="s">
        <v>7732</v>
      </c>
      <c r="AD132" s="28" t="s">
        <v>7733</v>
      </c>
    </row>
    <row r="133">
      <c r="A133" s="25">
        <v>45879.60822436343</v>
      </c>
      <c r="B133" s="19" t="s">
        <v>6628</v>
      </c>
      <c r="C133" s="19" t="s">
        <v>3168</v>
      </c>
      <c r="D133" s="19" t="s">
        <v>5934</v>
      </c>
      <c r="E133" s="19" t="s">
        <v>947</v>
      </c>
      <c r="F133" s="19" t="s">
        <v>5935</v>
      </c>
      <c r="G133" s="19" t="s">
        <v>7734</v>
      </c>
      <c r="H133" s="19" t="s">
        <v>6935</v>
      </c>
      <c r="I133" s="19" t="s">
        <v>3094</v>
      </c>
      <c r="J133" s="19" t="s">
        <v>7735</v>
      </c>
      <c r="K133" s="19">
        <v>80027.0</v>
      </c>
      <c r="N133" s="19">
        <v>3.03917119E9</v>
      </c>
      <c r="O133" s="19" t="s">
        <v>6728</v>
      </c>
      <c r="P133" s="19" t="s">
        <v>6707</v>
      </c>
      <c r="Q133" s="29">
        <v>35438.0</v>
      </c>
      <c r="R133" s="29">
        <v>37489.0</v>
      </c>
      <c r="S133" s="19" t="s">
        <v>81</v>
      </c>
      <c r="T133" s="19" t="s">
        <v>7736</v>
      </c>
      <c r="U133" s="19" t="s">
        <v>6953</v>
      </c>
      <c r="V133" s="19" t="s">
        <v>7737</v>
      </c>
      <c r="W133" s="19" t="s">
        <v>90</v>
      </c>
      <c r="X133" s="19" t="s">
        <v>1123</v>
      </c>
      <c r="Z133" s="19" t="s">
        <v>7738</v>
      </c>
      <c r="AA133" s="19" t="s">
        <v>7739</v>
      </c>
      <c r="AB133" s="19" t="s">
        <v>7740</v>
      </c>
      <c r="AC133" s="40" t="s">
        <v>7741</v>
      </c>
      <c r="AD133" s="28" t="s">
        <v>7742</v>
      </c>
    </row>
    <row r="134">
      <c r="A134" s="25">
        <v>45887.387458171295</v>
      </c>
      <c r="B134" s="19" t="s">
        <v>6629</v>
      </c>
      <c r="C134" s="19" t="s">
        <v>3168</v>
      </c>
      <c r="D134" s="19" t="s">
        <v>5976</v>
      </c>
      <c r="E134" s="19" t="s">
        <v>2679</v>
      </c>
      <c r="F134" s="19" t="s">
        <v>5977</v>
      </c>
      <c r="G134" s="19" t="s">
        <v>5976</v>
      </c>
      <c r="H134" s="19" t="s">
        <v>6935</v>
      </c>
      <c r="I134" s="19" t="s">
        <v>1566</v>
      </c>
      <c r="J134" s="19" t="s">
        <v>7743</v>
      </c>
      <c r="K134" s="19">
        <v>70471.0</v>
      </c>
      <c r="N134" s="19">
        <v>9.854009895E9</v>
      </c>
      <c r="O134" s="19" t="s">
        <v>193</v>
      </c>
      <c r="P134" s="19" t="s">
        <v>6717</v>
      </c>
      <c r="Q134" s="29">
        <v>45887.0</v>
      </c>
      <c r="R134" s="29">
        <v>45930.0</v>
      </c>
      <c r="S134" s="19" t="s">
        <v>81</v>
      </c>
      <c r="T134" s="19" t="s">
        <v>7744</v>
      </c>
      <c r="U134" s="19" t="s">
        <v>7025</v>
      </c>
      <c r="V134" s="19" t="s">
        <v>7745</v>
      </c>
      <c r="W134" s="19" t="s">
        <v>90</v>
      </c>
      <c r="X134" s="19" t="s">
        <v>890</v>
      </c>
      <c r="Y134" s="19" t="s">
        <v>7746</v>
      </c>
      <c r="Z134" s="19" t="s">
        <v>7747</v>
      </c>
      <c r="AA134" s="19" t="s">
        <v>7748</v>
      </c>
      <c r="AB134" s="27" t="s">
        <v>7749</v>
      </c>
      <c r="AC134" s="40" t="s">
        <v>7750</v>
      </c>
      <c r="AD134" s="28" t="s">
        <v>7751</v>
      </c>
    </row>
    <row r="135">
      <c r="A135" s="25">
        <v>45895.46549747685</v>
      </c>
      <c r="B135" s="19" t="s">
        <v>6630</v>
      </c>
      <c r="C135" s="19" t="s">
        <v>3168</v>
      </c>
      <c r="D135" s="19" t="s">
        <v>5927</v>
      </c>
      <c r="F135" s="19" t="s">
        <v>1635</v>
      </c>
      <c r="G135" s="19" t="s">
        <v>947</v>
      </c>
      <c r="H135" s="19" t="s">
        <v>6935</v>
      </c>
      <c r="I135" s="19" t="s">
        <v>748</v>
      </c>
      <c r="J135" s="19" t="s">
        <v>456</v>
      </c>
      <c r="K135" s="19">
        <v>15235.0</v>
      </c>
      <c r="N135" s="19">
        <v>6.162164648E9</v>
      </c>
      <c r="O135" s="19" t="s">
        <v>6728</v>
      </c>
      <c r="P135" s="19" t="s">
        <v>6707</v>
      </c>
      <c r="Q135" s="29">
        <v>42644.0</v>
      </c>
      <c r="R135" s="29">
        <v>43942.0</v>
      </c>
      <c r="S135" s="19" t="s">
        <v>81</v>
      </c>
      <c r="T135" s="19" t="s">
        <v>7752</v>
      </c>
      <c r="U135" s="19" t="s">
        <v>6937</v>
      </c>
      <c r="V135" s="19" t="s">
        <v>7753</v>
      </c>
      <c r="W135" s="19" t="s">
        <v>90</v>
      </c>
      <c r="X135" s="19" t="s">
        <v>890</v>
      </c>
      <c r="Y135" s="19" t="s">
        <v>7754</v>
      </c>
      <c r="Z135" s="19" t="s">
        <v>7755</v>
      </c>
      <c r="AA135" s="19" t="s">
        <v>7756</v>
      </c>
      <c r="AB135" s="19" t="s">
        <v>64</v>
      </c>
      <c r="AC135" s="40" t="s">
        <v>7757</v>
      </c>
      <c r="AD135" s="28" t="s">
        <v>7758</v>
      </c>
    </row>
    <row r="136">
      <c r="A136" s="25">
        <v>45902.83508607639</v>
      </c>
      <c r="B136" s="19" t="s">
        <v>6631</v>
      </c>
      <c r="C136" s="19" t="s">
        <v>3168</v>
      </c>
      <c r="D136" s="19" t="s">
        <v>3273</v>
      </c>
      <c r="E136" s="19" t="s">
        <v>2679</v>
      </c>
      <c r="F136" s="19" t="s">
        <v>5977</v>
      </c>
      <c r="G136" s="19" t="s">
        <v>5976</v>
      </c>
      <c r="H136" s="19" t="s">
        <v>6935</v>
      </c>
      <c r="I136" s="19" t="s">
        <v>1566</v>
      </c>
      <c r="J136" s="19" t="s">
        <v>7759</v>
      </c>
      <c r="K136" s="19">
        <v>70471.0</v>
      </c>
      <c r="N136" s="19">
        <v>9.854009895E9</v>
      </c>
      <c r="O136" s="19" t="s">
        <v>193</v>
      </c>
      <c r="P136" s="19" t="s">
        <v>6717</v>
      </c>
      <c r="Q136" s="29">
        <v>38066.0</v>
      </c>
      <c r="R136" s="29">
        <v>45658.0</v>
      </c>
      <c r="S136" s="19" t="s">
        <v>81</v>
      </c>
      <c r="T136" s="19" t="s">
        <v>7760</v>
      </c>
      <c r="U136" s="19" t="s">
        <v>6962</v>
      </c>
      <c r="V136" s="19" t="s">
        <v>7761</v>
      </c>
      <c r="W136" s="19" t="s">
        <v>90</v>
      </c>
      <c r="X136" s="19" t="s">
        <v>7762</v>
      </c>
      <c r="Z136" s="19" t="s">
        <v>7763</v>
      </c>
      <c r="AA136" s="19" t="s">
        <v>7764</v>
      </c>
      <c r="AB136" s="27" t="s">
        <v>7765</v>
      </c>
      <c r="AC136" s="40" t="s">
        <v>7766</v>
      </c>
      <c r="AD136" s="28" t="s">
        <v>7751</v>
      </c>
    </row>
    <row r="137">
      <c r="A137" s="25">
        <v>45905.75540008102</v>
      </c>
      <c r="B137" s="19" t="s">
        <v>6634</v>
      </c>
      <c r="C137" s="19" t="s">
        <v>3168</v>
      </c>
      <c r="D137" s="19" t="s">
        <v>5850</v>
      </c>
      <c r="E137" s="19" t="s">
        <v>7767</v>
      </c>
      <c r="F137" s="19" t="s">
        <v>5851</v>
      </c>
      <c r="G137" s="19" t="s">
        <v>5850</v>
      </c>
      <c r="H137" s="19" t="s">
        <v>6935</v>
      </c>
      <c r="I137" s="19" t="s">
        <v>6704</v>
      </c>
      <c r="J137" s="19" t="s">
        <v>7768</v>
      </c>
      <c r="K137" s="19">
        <v>55406.0</v>
      </c>
      <c r="N137" s="19">
        <v>6.122457228E9</v>
      </c>
      <c r="O137" s="19" t="s">
        <v>6728</v>
      </c>
      <c r="P137" s="19" t="s">
        <v>2253</v>
      </c>
      <c r="Q137" s="29">
        <v>39854.0</v>
      </c>
      <c r="R137" s="29">
        <v>41277.0</v>
      </c>
      <c r="S137" s="19" t="s">
        <v>81</v>
      </c>
      <c r="T137" s="19" t="s">
        <v>7769</v>
      </c>
      <c r="U137" s="19" t="s">
        <v>6937</v>
      </c>
      <c r="V137" s="19" t="s">
        <v>7770</v>
      </c>
      <c r="W137" s="19" t="s">
        <v>90</v>
      </c>
      <c r="X137" s="19" t="s">
        <v>1338</v>
      </c>
      <c r="Z137" s="19" t="s">
        <v>7771</v>
      </c>
      <c r="AA137" s="19" t="s">
        <v>7772</v>
      </c>
      <c r="AB137" s="19" t="s">
        <v>7773</v>
      </c>
      <c r="AC137" s="40" t="s">
        <v>7774</v>
      </c>
      <c r="AD137" s="28" t="s">
        <v>7775</v>
      </c>
    </row>
    <row r="138">
      <c r="A138" s="25">
        <v>45911.435250462964</v>
      </c>
      <c r="B138" s="19" t="s">
        <v>6635</v>
      </c>
      <c r="C138" s="19" t="s">
        <v>3168</v>
      </c>
      <c r="D138" s="19" t="s">
        <v>5924</v>
      </c>
      <c r="E138" s="19" t="s">
        <v>7776</v>
      </c>
      <c r="F138" s="19" t="s">
        <v>5925</v>
      </c>
      <c r="H138" s="19" t="s">
        <v>6935</v>
      </c>
      <c r="I138" s="19" t="s">
        <v>555</v>
      </c>
      <c r="J138" s="19" t="s">
        <v>7777</v>
      </c>
      <c r="K138" s="19">
        <v>77598.0</v>
      </c>
      <c r="N138" s="19" t="s">
        <v>7778</v>
      </c>
      <c r="O138" s="19" t="s">
        <v>6728</v>
      </c>
      <c r="P138" s="19" t="s">
        <v>6707</v>
      </c>
      <c r="Q138" s="29">
        <v>41639.0</v>
      </c>
      <c r="R138" s="29">
        <v>43313.0</v>
      </c>
      <c r="S138" s="19" t="s">
        <v>81</v>
      </c>
      <c r="T138" s="19" t="s">
        <v>7779</v>
      </c>
      <c r="U138" s="19" t="s">
        <v>7002</v>
      </c>
      <c r="V138" s="19" t="s">
        <v>7780</v>
      </c>
      <c r="W138" s="19" t="s">
        <v>90</v>
      </c>
      <c r="X138" s="19" t="s">
        <v>1338</v>
      </c>
      <c r="Z138" s="19" t="s">
        <v>7781</v>
      </c>
      <c r="AA138" s="19" t="s">
        <v>7782</v>
      </c>
      <c r="AB138" s="19" t="s">
        <v>7783</v>
      </c>
      <c r="AC138" s="40" t="s">
        <v>7784</v>
      </c>
      <c r="AD138" s="28" t="s">
        <v>7785</v>
      </c>
    </row>
    <row r="139">
      <c r="A139" s="25">
        <v>45911.567431504634</v>
      </c>
      <c r="B139" s="19" t="s">
        <v>6636</v>
      </c>
      <c r="C139" s="19" t="s">
        <v>3168</v>
      </c>
      <c r="D139" s="19" t="s">
        <v>5894</v>
      </c>
      <c r="F139" s="19" t="s">
        <v>5895</v>
      </c>
      <c r="G139" s="19" t="s">
        <v>5894</v>
      </c>
      <c r="H139" s="19" t="s">
        <v>6935</v>
      </c>
      <c r="I139" s="19" t="s">
        <v>7617</v>
      </c>
      <c r="J139" s="19" t="s">
        <v>7786</v>
      </c>
      <c r="K139" s="19">
        <v>74037.0</v>
      </c>
      <c r="N139" s="19" t="s">
        <v>7787</v>
      </c>
      <c r="O139" s="19" t="s">
        <v>2027</v>
      </c>
      <c r="P139" s="19" t="s">
        <v>6707</v>
      </c>
      <c r="Q139" s="29">
        <v>34805.0</v>
      </c>
      <c r="R139" s="29">
        <v>42614.0</v>
      </c>
      <c r="S139" s="19" t="s">
        <v>81</v>
      </c>
      <c r="T139" s="19" t="s">
        <v>7788</v>
      </c>
      <c r="U139" s="19" t="s">
        <v>7018</v>
      </c>
      <c r="V139" s="19" t="s">
        <v>7789</v>
      </c>
      <c r="W139" s="19" t="s">
        <v>90</v>
      </c>
      <c r="X139" s="19" t="s">
        <v>1137</v>
      </c>
      <c r="Z139" s="19" t="s">
        <v>7790</v>
      </c>
      <c r="AA139" s="19" t="s">
        <v>7791</v>
      </c>
      <c r="AB139" s="19" t="s">
        <v>7792</v>
      </c>
      <c r="AC139" s="40" t="s">
        <v>7793</v>
      </c>
      <c r="AD139" s="28" t="s">
        <v>7794</v>
      </c>
    </row>
    <row r="140">
      <c r="A140" s="25">
        <v>45918.89838619213</v>
      </c>
      <c r="B140" s="19" t="s">
        <v>6637</v>
      </c>
      <c r="C140" s="19" t="s">
        <v>3168</v>
      </c>
      <c r="D140" s="19" t="s">
        <v>3894</v>
      </c>
      <c r="F140" s="19" t="s">
        <v>5876</v>
      </c>
      <c r="H140" s="19" t="s">
        <v>6935</v>
      </c>
      <c r="I140" s="19" t="s">
        <v>87</v>
      </c>
      <c r="J140" s="19" t="s">
        <v>7795</v>
      </c>
      <c r="K140" s="28" t="s">
        <v>7796</v>
      </c>
      <c r="N140" s="19" t="s">
        <v>7797</v>
      </c>
      <c r="O140" s="19" t="s">
        <v>6848</v>
      </c>
      <c r="P140" s="19" t="s">
        <v>6739</v>
      </c>
      <c r="Q140" s="29">
        <v>37486.0</v>
      </c>
      <c r="R140" s="29">
        <v>46709.0</v>
      </c>
      <c r="S140" s="19" t="s">
        <v>81</v>
      </c>
      <c r="T140" s="19" t="s">
        <v>7798</v>
      </c>
      <c r="U140" s="19" t="s">
        <v>6937</v>
      </c>
      <c r="V140" s="19" t="s">
        <v>7799</v>
      </c>
      <c r="W140" s="19" t="s">
        <v>90</v>
      </c>
      <c r="X140" s="19" t="s">
        <v>890</v>
      </c>
      <c r="Y140" s="19" t="s">
        <v>7800</v>
      </c>
      <c r="Z140" s="19" t="s">
        <v>7801</v>
      </c>
      <c r="AA140" s="19" t="s">
        <v>7802</v>
      </c>
      <c r="AB140" s="19" t="s">
        <v>7803</v>
      </c>
      <c r="AC140" s="40" t="s">
        <v>7804</v>
      </c>
      <c r="AD140" s="28" t="s">
        <v>7805</v>
      </c>
    </row>
    <row r="141">
      <c r="A141" s="25">
        <v>45932.507560555554</v>
      </c>
      <c r="B141" s="19" t="s">
        <v>6638</v>
      </c>
      <c r="C141" s="19" t="s">
        <v>3168</v>
      </c>
      <c r="D141" s="19" t="s">
        <v>5963</v>
      </c>
      <c r="F141" s="19" t="s">
        <v>5964</v>
      </c>
      <c r="H141" s="19" t="s">
        <v>6935</v>
      </c>
      <c r="I141" s="19" t="s">
        <v>2077</v>
      </c>
      <c r="J141" s="19" t="s">
        <v>7806</v>
      </c>
      <c r="K141" s="19">
        <v>29069.0</v>
      </c>
      <c r="N141" s="19" t="s">
        <v>7807</v>
      </c>
      <c r="O141" s="19" t="s">
        <v>2027</v>
      </c>
      <c r="P141" s="19" t="s">
        <v>6707</v>
      </c>
      <c r="Q141" s="29">
        <v>38090.0</v>
      </c>
      <c r="R141" s="29">
        <v>41725.0</v>
      </c>
      <c r="S141" s="19" t="s">
        <v>81</v>
      </c>
      <c r="T141" s="19" t="s">
        <v>7808</v>
      </c>
      <c r="U141" s="19" t="s">
        <v>6937</v>
      </c>
      <c r="V141" s="19" t="s">
        <v>6447</v>
      </c>
      <c r="W141" s="19" t="s">
        <v>90</v>
      </c>
      <c r="X141" s="19" t="s">
        <v>7809</v>
      </c>
      <c r="Z141" s="19" t="s">
        <v>7810</v>
      </c>
      <c r="AA141" s="19" t="s">
        <v>7811</v>
      </c>
      <c r="AB141" s="19" t="s">
        <v>7812</v>
      </c>
      <c r="AC141" s="40" t="s">
        <v>7813</v>
      </c>
      <c r="AD141" s="28" t="s">
        <v>7814</v>
      </c>
    </row>
    <row r="142">
      <c r="A142" s="25">
        <v>45936.15217760416</v>
      </c>
      <c r="B142" s="19" t="s">
        <v>6639</v>
      </c>
      <c r="C142" s="19" t="s">
        <v>3168</v>
      </c>
      <c r="D142" s="19" t="s">
        <v>5828</v>
      </c>
      <c r="E142" s="19" t="s">
        <v>7815</v>
      </c>
      <c r="F142" s="19" t="s">
        <v>5829</v>
      </c>
      <c r="H142" s="19" t="s">
        <v>6935</v>
      </c>
      <c r="I142" s="19" t="s">
        <v>4981</v>
      </c>
      <c r="J142" s="19" t="s">
        <v>7816</v>
      </c>
      <c r="K142" s="19">
        <v>98338.0</v>
      </c>
      <c r="N142" s="19">
        <v>2.532055839E9</v>
      </c>
      <c r="O142" s="19" t="s">
        <v>6728</v>
      </c>
      <c r="P142" s="19" t="s">
        <v>6717</v>
      </c>
      <c r="Q142" s="29">
        <v>37608.0</v>
      </c>
      <c r="R142" s="29">
        <v>40269.0</v>
      </c>
      <c r="S142" s="19" t="s">
        <v>81</v>
      </c>
      <c r="T142" s="19" t="s">
        <v>7817</v>
      </c>
      <c r="U142" s="19" t="s">
        <v>6937</v>
      </c>
      <c r="V142" s="19" t="s">
        <v>7818</v>
      </c>
      <c r="W142" s="19" t="s">
        <v>90</v>
      </c>
      <c r="X142" s="19" t="s">
        <v>7819</v>
      </c>
      <c r="Z142" s="19" t="s">
        <v>7820</v>
      </c>
      <c r="AA142" s="19" t="s">
        <v>7821</v>
      </c>
      <c r="AB142" s="19" t="s">
        <v>7822</v>
      </c>
      <c r="AC142" s="40" t="s">
        <v>7823</v>
      </c>
      <c r="AD142" s="28" t="s">
        <v>7824</v>
      </c>
    </row>
    <row r="143">
      <c r="A143" s="25">
        <v>45940.62402640046</v>
      </c>
      <c r="B143" s="19" t="s">
        <v>6640</v>
      </c>
      <c r="C143" s="19" t="s">
        <v>3168</v>
      </c>
      <c r="D143" s="19" t="s">
        <v>5979</v>
      </c>
      <c r="E143" s="19" t="s">
        <v>1189</v>
      </c>
      <c r="F143" s="19" t="s">
        <v>5980</v>
      </c>
      <c r="G143" s="19" t="s">
        <v>7825</v>
      </c>
      <c r="H143" s="19" t="s">
        <v>6935</v>
      </c>
      <c r="I143" s="19" t="s">
        <v>87</v>
      </c>
      <c r="J143" s="19" t="s">
        <v>7826</v>
      </c>
      <c r="K143" s="28" t="s">
        <v>7827</v>
      </c>
      <c r="N143" s="19">
        <v>9.175843229E9</v>
      </c>
      <c r="O143" s="19" t="s">
        <v>6728</v>
      </c>
      <c r="P143" s="19" t="s">
        <v>2253</v>
      </c>
      <c r="Q143" s="29">
        <v>39546.0</v>
      </c>
      <c r="R143" s="29">
        <v>41737.0</v>
      </c>
      <c r="S143" s="19" t="s">
        <v>81</v>
      </c>
      <c r="T143" s="19" t="s">
        <v>7828</v>
      </c>
      <c r="U143" s="19" t="s">
        <v>6937</v>
      </c>
      <c r="V143" s="19" t="s">
        <v>7829</v>
      </c>
      <c r="W143" s="19" t="s">
        <v>90</v>
      </c>
      <c r="X143" s="19" t="s">
        <v>6811</v>
      </c>
      <c r="Z143" s="19" t="s">
        <v>7830</v>
      </c>
      <c r="AA143" s="19" t="s">
        <v>7831</v>
      </c>
      <c r="AB143" s="19" t="s">
        <v>7832</v>
      </c>
      <c r="AC143" s="40" t="s">
        <v>7833</v>
      </c>
      <c r="AD143" s="28" t="s">
        <v>7834</v>
      </c>
    </row>
    <row r="144">
      <c r="A144" s="25">
        <v>45944.45444699074</v>
      </c>
      <c r="B144" s="19" t="s">
        <v>6641</v>
      </c>
      <c r="C144" s="19" t="s">
        <v>3168</v>
      </c>
      <c r="D144" s="19" t="s">
        <v>5981</v>
      </c>
      <c r="E144" s="19" t="s">
        <v>7835</v>
      </c>
      <c r="F144" s="19" t="s">
        <v>5982</v>
      </c>
      <c r="G144" s="19" t="s">
        <v>7835</v>
      </c>
      <c r="H144" s="19" t="s">
        <v>6935</v>
      </c>
      <c r="I144" s="19" t="s">
        <v>532</v>
      </c>
      <c r="J144" s="19" t="s">
        <v>7836</v>
      </c>
      <c r="K144" s="19">
        <v>32955.0</v>
      </c>
      <c r="N144" s="19">
        <v>4.075342394E9</v>
      </c>
      <c r="O144" s="19" t="s">
        <v>6728</v>
      </c>
      <c r="P144" s="19" t="s">
        <v>7837</v>
      </c>
      <c r="Q144" s="29">
        <v>38729.0</v>
      </c>
      <c r="R144" s="29">
        <v>40982.0</v>
      </c>
      <c r="S144" s="19" t="s">
        <v>81</v>
      </c>
      <c r="T144" s="19" t="s">
        <v>7838</v>
      </c>
      <c r="U144" s="19" t="s">
        <v>7510</v>
      </c>
      <c r="V144" s="19" t="s">
        <v>7839</v>
      </c>
      <c r="W144" s="19" t="s">
        <v>90</v>
      </c>
      <c r="X144" s="19" t="s">
        <v>7840</v>
      </c>
      <c r="Z144" s="19" t="s">
        <v>7841</v>
      </c>
      <c r="AA144" s="19" t="s">
        <v>7842</v>
      </c>
      <c r="AB144" s="19" t="s">
        <v>7843</v>
      </c>
      <c r="AC144" s="40" t="s">
        <v>7844</v>
      </c>
      <c r="AD144" s="28" t="s">
        <v>7845</v>
      </c>
    </row>
    <row r="145">
      <c r="A145" s="25">
        <v>45944.62587087963</v>
      </c>
      <c r="B145" s="19" t="s">
        <v>6642</v>
      </c>
      <c r="C145" s="19" t="s">
        <v>3168</v>
      </c>
      <c r="D145" s="19" t="s">
        <v>3509</v>
      </c>
      <c r="E145" s="19" t="s">
        <v>7835</v>
      </c>
      <c r="F145" s="19" t="s">
        <v>5984</v>
      </c>
      <c r="H145" s="19" t="s">
        <v>6935</v>
      </c>
      <c r="I145" s="19" t="s">
        <v>3157</v>
      </c>
      <c r="J145" s="19" t="s">
        <v>7846</v>
      </c>
      <c r="K145" s="19">
        <v>30318.0</v>
      </c>
      <c r="N145" s="19" t="s">
        <v>7847</v>
      </c>
      <c r="O145" s="19" t="s">
        <v>6728</v>
      </c>
      <c r="P145" s="19" t="s">
        <v>6717</v>
      </c>
      <c r="Q145" s="29">
        <v>41733.0</v>
      </c>
      <c r="R145" s="29">
        <v>44383.0</v>
      </c>
      <c r="S145" s="19" t="s">
        <v>81</v>
      </c>
      <c r="T145" s="19" t="s">
        <v>7848</v>
      </c>
      <c r="U145" s="19" t="s">
        <v>7033</v>
      </c>
      <c r="V145" s="19" t="s">
        <v>7849</v>
      </c>
      <c r="W145" s="19" t="s">
        <v>90</v>
      </c>
      <c r="X145" s="19" t="s">
        <v>1137</v>
      </c>
      <c r="Z145" s="19" t="s">
        <v>64</v>
      </c>
      <c r="AA145" s="19" t="s">
        <v>7850</v>
      </c>
      <c r="AB145" s="19" t="s">
        <v>7851</v>
      </c>
      <c r="AC145" s="40" t="s">
        <v>7852</v>
      </c>
      <c r="AD145" s="28" t="s">
        <v>7853</v>
      </c>
    </row>
    <row r="146">
      <c r="A146" s="25">
        <v>45946.55104640046</v>
      </c>
      <c r="B146" s="19" t="s">
        <v>6643</v>
      </c>
      <c r="C146" s="19" t="s">
        <v>3168</v>
      </c>
      <c r="D146" s="19" t="s">
        <v>5987</v>
      </c>
      <c r="F146" s="19" t="s">
        <v>3990</v>
      </c>
      <c r="G146" s="19" t="s">
        <v>5987</v>
      </c>
      <c r="H146" s="19" t="s">
        <v>6935</v>
      </c>
      <c r="I146" s="19" t="s">
        <v>7854</v>
      </c>
      <c r="J146" s="19" t="s">
        <v>7855</v>
      </c>
      <c r="K146" s="28" t="s">
        <v>7856</v>
      </c>
      <c r="N146" s="19">
        <v>5.187887264E9</v>
      </c>
      <c r="O146" s="19" t="s">
        <v>6728</v>
      </c>
      <c r="P146" s="19" t="s">
        <v>6694</v>
      </c>
      <c r="Q146" s="29">
        <v>40884.0</v>
      </c>
      <c r="R146" s="29">
        <v>42951.0</v>
      </c>
      <c r="S146" s="19" t="s">
        <v>81</v>
      </c>
      <c r="T146" s="19" t="s">
        <v>7857</v>
      </c>
      <c r="U146" s="19" t="s">
        <v>6937</v>
      </c>
      <c r="V146" s="19" t="s">
        <v>7858</v>
      </c>
      <c r="W146" s="19" t="s">
        <v>90</v>
      </c>
      <c r="X146" s="19" t="s">
        <v>1338</v>
      </c>
      <c r="Z146" s="19" t="s">
        <v>7859</v>
      </c>
      <c r="AA146" s="19" t="s">
        <v>7860</v>
      </c>
      <c r="AB146" s="19" t="s">
        <v>7861</v>
      </c>
      <c r="AC146" s="40" t="s">
        <v>7862</v>
      </c>
      <c r="AD146" s="28" t="s">
        <v>7863</v>
      </c>
    </row>
    <row r="147">
      <c r="A147" s="25">
        <v>45946.56687516204</v>
      </c>
      <c r="B147" s="19" t="s">
        <v>6644</v>
      </c>
      <c r="C147" s="19" t="s">
        <v>3168</v>
      </c>
      <c r="D147" s="19" t="s">
        <v>5992</v>
      </c>
      <c r="F147" s="19" t="s">
        <v>5993</v>
      </c>
      <c r="H147" s="19" t="s">
        <v>6935</v>
      </c>
      <c r="I147" s="19" t="s">
        <v>555</v>
      </c>
      <c r="J147" s="19" t="s">
        <v>7864</v>
      </c>
      <c r="K147" s="19">
        <v>77346.0</v>
      </c>
      <c r="N147" s="19">
        <v>6.026918105E9</v>
      </c>
      <c r="O147" s="19" t="s">
        <v>6728</v>
      </c>
      <c r="P147" s="19" t="s">
        <v>6717</v>
      </c>
      <c r="Q147" s="29">
        <v>41722.0</v>
      </c>
      <c r="R147" s="29">
        <v>43329.0</v>
      </c>
      <c r="S147" s="19" t="s">
        <v>81</v>
      </c>
      <c r="T147" s="19" t="s">
        <v>7865</v>
      </c>
      <c r="U147" s="19" t="s">
        <v>7125</v>
      </c>
      <c r="V147" s="19" t="s">
        <v>7866</v>
      </c>
      <c r="W147" s="19" t="s">
        <v>90</v>
      </c>
      <c r="X147" s="19" t="s">
        <v>890</v>
      </c>
      <c r="Y147" s="19" t="s">
        <v>7867</v>
      </c>
      <c r="Z147" s="19" t="s">
        <v>7868</v>
      </c>
      <c r="AA147" s="19" t="s">
        <v>7869</v>
      </c>
      <c r="AB147" s="19" t="s">
        <v>7870</v>
      </c>
      <c r="AC147" s="40" t="s">
        <v>7871</v>
      </c>
      <c r="AD147" s="28" t="s">
        <v>7872</v>
      </c>
    </row>
    <row r="148">
      <c r="A148" s="25">
        <v>45962.696820682875</v>
      </c>
      <c r="B148" s="19" t="s">
        <v>6645</v>
      </c>
      <c r="C148" s="19" t="s">
        <v>3168</v>
      </c>
      <c r="D148" s="19" t="s">
        <v>1607</v>
      </c>
      <c r="E148" s="19" t="s">
        <v>1675</v>
      </c>
      <c r="F148" s="19" t="s">
        <v>6003</v>
      </c>
      <c r="G148" s="19" t="s">
        <v>338</v>
      </c>
      <c r="H148" s="19" t="s">
        <v>6935</v>
      </c>
      <c r="I148" s="19" t="s">
        <v>7009</v>
      </c>
      <c r="J148" s="19" t="s">
        <v>7873</v>
      </c>
      <c r="K148" s="19">
        <v>89084.0</v>
      </c>
      <c r="N148" s="19" t="s">
        <v>7874</v>
      </c>
      <c r="O148" s="19" t="s">
        <v>6728</v>
      </c>
      <c r="P148" s="19" t="s">
        <v>6717</v>
      </c>
      <c r="Q148" s="29">
        <v>42612.0</v>
      </c>
      <c r="R148" s="29">
        <v>44803.0</v>
      </c>
      <c r="S148" s="19" t="s">
        <v>81</v>
      </c>
      <c r="T148" s="19" t="s">
        <v>7875</v>
      </c>
      <c r="U148" s="19" t="s">
        <v>7033</v>
      </c>
      <c r="V148" s="19" t="s">
        <v>7876</v>
      </c>
      <c r="W148" s="19" t="s">
        <v>90</v>
      </c>
      <c r="X148" s="19" t="s">
        <v>7877</v>
      </c>
      <c r="Z148" s="19" t="s">
        <v>7878</v>
      </c>
      <c r="AA148" s="19" t="s">
        <v>7879</v>
      </c>
      <c r="AB148" s="19" t="s">
        <v>7880</v>
      </c>
      <c r="AC148" s="40" t="s">
        <v>7881</v>
      </c>
      <c r="AD148" s="28" t="s">
        <v>7882</v>
      </c>
    </row>
    <row r="149">
      <c r="A149" s="25">
        <v>45981.46472900463</v>
      </c>
      <c r="B149" s="19" t="s">
        <v>6646</v>
      </c>
      <c r="C149" s="19" t="s">
        <v>3168</v>
      </c>
      <c r="D149" s="19" t="s">
        <v>5864</v>
      </c>
      <c r="E149" s="19" t="s">
        <v>6182</v>
      </c>
      <c r="F149" s="19" t="s">
        <v>5493</v>
      </c>
      <c r="G149" s="19" t="s">
        <v>7883</v>
      </c>
      <c r="H149" s="19" t="s">
        <v>6935</v>
      </c>
      <c r="I149" s="19" t="s">
        <v>3157</v>
      </c>
      <c r="J149" s="19" t="s">
        <v>7884</v>
      </c>
      <c r="K149" s="19">
        <v>39819.0</v>
      </c>
      <c r="N149" s="19" t="s">
        <v>7885</v>
      </c>
      <c r="O149" s="19" t="s">
        <v>2027</v>
      </c>
      <c r="P149" s="19" t="s">
        <v>6717</v>
      </c>
      <c r="Q149" s="29">
        <v>35829.0</v>
      </c>
      <c r="R149" s="29">
        <v>38297.0</v>
      </c>
      <c r="S149" s="19" t="s">
        <v>81</v>
      </c>
      <c r="T149" s="19" t="s">
        <v>7886</v>
      </c>
      <c r="U149" s="19" t="s">
        <v>7002</v>
      </c>
      <c r="V149" s="19" t="s">
        <v>7887</v>
      </c>
      <c r="W149" s="19" t="s">
        <v>90</v>
      </c>
      <c r="X149" s="19" t="s">
        <v>1123</v>
      </c>
      <c r="Z149" s="19" t="s">
        <v>441</v>
      </c>
      <c r="AA149" s="19" t="s">
        <v>6752</v>
      </c>
      <c r="AB149" s="19" t="s">
        <v>7888</v>
      </c>
      <c r="AC149" s="40" t="s">
        <v>7889</v>
      </c>
      <c r="AD149" s="28" t="s">
        <v>7890</v>
      </c>
    </row>
    <row r="150">
      <c r="A150" s="25">
        <v>45981.46885006945</v>
      </c>
      <c r="B150" s="19" t="s">
        <v>6647</v>
      </c>
      <c r="C150" s="19" t="s">
        <v>3168</v>
      </c>
      <c r="D150" s="19" t="s">
        <v>5583</v>
      </c>
      <c r="F150" s="19" t="s">
        <v>6008</v>
      </c>
      <c r="G150" s="19" t="s">
        <v>5583</v>
      </c>
      <c r="H150" s="19" t="s">
        <v>6935</v>
      </c>
      <c r="I150" s="19" t="s">
        <v>555</v>
      </c>
      <c r="J150" s="19" t="s">
        <v>7891</v>
      </c>
      <c r="K150" s="19">
        <v>77802.0</v>
      </c>
      <c r="N150" s="19" t="s">
        <v>7892</v>
      </c>
      <c r="O150" s="19" t="s">
        <v>2027</v>
      </c>
      <c r="P150" s="19" t="s">
        <v>6717</v>
      </c>
      <c r="Q150" s="29">
        <v>35857.0</v>
      </c>
      <c r="R150" s="29">
        <v>44256.0</v>
      </c>
      <c r="S150" s="19" t="s">
        <v>81</v>
      </c>
      <c r="T150" s="19" t="s">
        <v>7893</v>
      </c>
      <c r="U150" s="19" t="s">
        <v>7510</v>
      </c>
      <c r="V150" s="19" t="s">
        <v>7894</v>
      </c>
      <c r="W150" s="19" t="s">
        <v>90</v>
      </c>
      <c r="X150" s="19" t="s">
        <v>1123</v>
      </c>
      <c r="Z150" s="19" t="s">
        <v>7893</v>
      </c>
      <c r="AA150" s="19" t="s">
        <v>7895</v>
      </c>
      <c r="AB150" s="19" t="s">
        <v>7896</v>
      </c>
      <c r="AC150" s="40" t="s">
        <v>7897</v>
      </c>
      <c r="AD150" s="28" t="s">
        <v>7898</v>
      </c>
    </row>
    <row r="151">
      <c r="A151" s="25">
        <v>45982.64077621528</v>
      </c>
      <c r="B151" s="19" t="s">
        <v>6648</v>
      </c>
      <c r="C151" s="19" t="s">
        <v>3168</v>
      </c>
      <c r="D151" s="19" t="s">
        <v>5419</v>
      </c>
      <c r="E151" s="19" t="s">
        <v>7899</v>
      </c>
      <c r="F151" s="19" t="s">
        <v>6031</v>
      </c>
      <c r="G151" s="19" t="s">
        <v>7900</v>
      </c>
      <c r="H151" s="19" t="s">
        <v>6935</v>
      </c>
      <c r="I151" s="19" t="s">
        <v>344</v>
      </c>
      <c r="J151" s="19" t="s">
        <v>7901</v>
      </c>
      <c r="K151" s="19">
        <v>20744.0</v>
      </c>
      <c r="N151" s="19">
        <v>4.78787888E9</v>
      </c>
      <c r="O151" s="19" t="s">
        <v>2027</v>
      </c>
      <c r="P151" s="19" t="s">
        <v>2253</v>
      </c>
      <c r="Q151" s="29">
        <v>37881.0</v>
      </c>
      <c r="R151" s="29">
        <v>45930.0</v>
      </c>
      <c r="S151" s="19" t="s">
        <v>81</v>
      </c>
      <c r="T151" s="19" t="s">
        <v>7902</v>
      </c>
      <c r="U151" s="19" t="s">
        <v>7002</v>
      </c>
      <c r="V151" s="19" t="s">
        <v>7903</v>
      </c>
      <c r="W151" s="19" t="s">
        <v>90</v>
      </c>
      <c r="X151" s="19" t="s">
        <v>6811</v>
      </c>
      <c r="Z151" s="19" t="s">
        <v>7904</v>
      </c>
      <c r="AA151" s="19" t="s">
        <v>7905</v>
      </c>
      <c r="AB151" s="19" t="s">
        <v>7906</v>
      </c>
      <c r="AC151" s="40" t="s">
        <v>7907</v>
      </c>
      <c r="AD151" s="28" t="s">
        <v>7908</v>
      </c>
    </row>
    <row r="152">
      <c r="A152" s="25">
        <v>45985.51445270833</v>
      </c>
      <c r="B152" s="19" t="s">
        <v>6649</v>
      </c>
      <c r="C152" s="19" t="s">
        <v>3168</v>
      </c>
      <c r="D152" s="19" t="s">
        <v>6015</v>
      </c>
      <c r="E152" s="19" t="s">
        <v>4187</v>
      </c>
      <c r="F152" s="19" t="s">
        <v>6016</v>
      </c>
      <c r="H152" s="19" t="s">
        <v>6935</v>
      </c>
      <c r="I152" s="19" t="s">
        <v>1584</v>
      </c>
      <c r="J152" s="19" t="s">
        <v>7909</v>
      </c>
      <c r="K152" s="19">
        <v>46140.0</v>
      </c>
      <c r="N152" s="19">
        <v>2.10347587E9</v>
      </c>
      <c r="O152" s="19" t="s">
        <v>2027</v>
      </c>
      <c r="P152" s="19" t="s">
        <v>6707</v>
      </c>
      <c r="Q152" s="29">
        <v>38594.0</v>
      </c>
      <c r="R152" s="29">
        <v>45901.0</v>
      </c>
      <c r="S152" s="19" t="s">
        <v>81</v>
      </c>
      <c r="T152" s="19" t="s">
        <v>7910</v>
      </c>
      <c r="U152" s="19" t="s">
        <v>6937</v>
      </c>
      <c r="V152" s="19" t="s">
        <v>7911</v>
      </c>
      <c r="W152" s="19" t="s">
        <v>90</v>
      </c>
      <c r="X152" s="19" t="s">
        <v>1123</v>
      </c>
      <c r="Z152" s="19" t="s">
        <v>7912</v>
      </c>
      <c r="AA152" s="19" t="s">
        <v>7913</v>
      </c>
      <c r="AB152" s="19" t="s">
        <v>7914</v>
      </c>
      <c r="AC152" s="40" t="s">
        <v>7915</v>
      </c>
      <c r="AD152" s="28" t="s">
        <v>7916</v>
      </c>
    </row>
    <row r="153">
      <c r="A153" s="25">
        <v>45985.74007935185</v>
      </c>
      <c r="B153" s="19" t="s">
        <v>6650</v>
      </c>
      <c r="C153" s="19" t="s">
        <v>3168</v>
      </c>
      <c r="D153" s="19" t="s">
        <v>6091</v>
      </c>
      <c r="E153" s="19" t="s">
        <v>7917</v>
      </c>
      <c r="F153" s="19" t="s">
        <v>6092</v>
      </c>
      <c r="H153" s="19" t="s">
        <v>6935</v>
      </c>
      <c r="I153" s="19" t="s">
        <v>87</v>
      </c>
      <c r="J153" s="19" t="s">
        <v>7918</v>
      </c>
      <c r="K153" s="28" t="s">
        <v>2350</v>
      </c>
      <c r="N153" s="19">
        <v>5.405229037E9</v>
      </c>
      <c r="O153" s="19" t="s">
        <v>6728</v>
      </c>
      <c r="P153" s="19" t="s">
        <v>6739</v>
      </c>
      <c r="Q153" s="29">
        <v>43716.0</v>
      </c>
      <c r="R153" s="29">
        <v>45177.0</v>
      </c>
      <c r="S153" s="19" t="s">
        <v>90</v>
      </c>
      <c r="T153" s="19" t="s">
        <v>7919</v>
      </c>
      <c r="U153" s="19" t="s">
        <v>7002</v>
      </c>
      <c r="V153" s="19" t="s">
        <v>7920</v>
      </c>
      <c r="W153" s="19" t="s">
        <v>90</v>
      </c>
      <c r="X153" s="19" t="s">
        <v>1123</v>
      </c>
      <c r="Z153" s="19" t="s">
        <v>7921</v>
      </c>
      <c r="AA153" s="19" t="s">
        <v>7922</v>
      </c>
      <c r="AB153" s="19" t="s">
        <v>7923</v>
      </c>
      <c r="AC153" s="40" t="s">
        <v>7924</v>
      </c>
      <c r="AD153" s="28" t="s">
        <v>7925</v>
      </c>
    </row>
    <row r="154">
      <c r="A154" s="25">
        <v>45986.84505690972</v>
      </c>
      <c r="B154" s="19" t="s">
        <v>6651</v>
      </c>
      <c r="C154" s="19" t="s">
        <v>3168</v>
      </c>
      <c r="D154" s="19" t="s">
        <v>6042</v>
      </c>
      <c r="E154" s="19" t="s">
        <v>7926</v>
      </c>
      <c r="F154" s="19" t="s">
        <v>6043</v>
      </c>
      <c r="G154" s="19" t="s">
        <v>7825</v>
      </c>
      <c r="H154" s="19" t="s">
        <v>6935</v>
      </c>
      <c r="I154" s="19" t="s">
        <v>65</v>
      </c>
      <c r="J154" s="19" t="s">
        <v>4360</v>
      </c>
      <c r="K154" s="19">
        <v>11207.0</v>
      </c>
      <c r="N154" s="19">
        <v>3.473625367E9</v>
      </c>
      <c r="O154" s="19" t="s">
        <v>6728</v>
      </c>
      <c r="P154" s="19" t="s">
        <v>6717</v>
      </c>
      <c r="Q154" s="29">
        <v>36431.0</v>
      </c>
      <c r="R154" s="29">
        <v>39353.0</v>
      </c>
      <c r="S154" s="19" t="s">
        <v>81</v>
      </c>
      <c r="T154" s="19" t="s">
        <v>7927</v>
      </c>
      <c r="U154" s="19" t="s">
        <v>6937</v>
      </c>
      <c r="V154" s="19" t="s">
        <v>7928</v>
      </c>
      <c r="W154" s="19" t="s">
        <v>90</v>
      </c>
      <c r="X154" s="19" t="s">
        <v>1123</v>
      </c>
      <c r="Z154" s="19" t="s">
        <v>7929</v>
      </c>
      <c r="AA154" s="19" t="s">
        <v>7930</v>
      </c>
      <c r="AB154" s="19" t="s">
        <v>7931</v>
      </c>
      <c r="AC154" s="40" t="s">
        <v>7932</v>
      </c>
      <c r="AD154" s="28" t="s">
        <v>7933</v>
      </c>
    </row>
    <row r="155">
      <c r="A155" s="25">
        <v>45987.456009375004</v>
      </c>
      <c r="B155" s="19" t="s">
        <v>6653</v>
      </c>
      <c r="C155" s="19" t="s">
        <v>3168</v>
      </c>
      <c r="D155" s="19" t="s">
        <v>6037</v>
      </c>
      <c r="F155" s="19" t="s">
        <v>6038</v>
      </c>
      <c r="G155" s="19" t="s">
        <v>6037</v>
      </c>
      <c r="H155" s="19" t="s">
        <v>6935</v>
      </c>
      <c r="I155" s="19" t="s">
        <v>482</v>
      </c>
      <c r="J155" s="19" t="s">
        <v>7934</v>
      </c>
      <c r="K155" s="19">
        <v>92008.0</v>
      </c>
      <c r="N155" s="19">
        <v>3.019086473E9</v>
      </c>
      <c r="O155" s="19" t="s">
        <v>6848</v>
      </c>
      <c r="P155" s="19" t="s">
        <v>6739</v>
      </c>
      <c r="Q155" s="29">
        <v>44319.0</v>
      </c>
      <c r="R155" s="29">
        <v>46146.0</v>
      </c>
      <c r="S155" s="19" t="s">
        <v>81</v>
      </c>
      <c r="T155" s="19" t="s">
        <v>7935</v>
      </c>
      <c r="U155" s="19" t="s">
        <v>7025</v>
      </c>
      <c r="V155" s="19" t="s">
        <v>7936</v>
      </c>
      <c r="W155" s="19" t="s">
        <v>90</v>
      </c>
      <c r="X155" s="19" t="s">
        <v>890</v>
      </c>
      <c r="Y155" s="19" t="s">
        <v>7937</v>
      </c>
      <c r="Z155" s="19" t="s">
        <v>7938</v>
      </c>
      <c r="AA155" s="19" t="s">
        <v>7939</v>
      </c>
      <c r="AB155" s="19" t="s">
        <v>7940</v>
      </c>
      <c r="AC155" s="40" t="s">
        <v>7941</v>
      </c>
      <c r="AD155" s="28" t="s">
        <v>7942</v>
      </c>
    </row>
    <row r="156">
      <c r="A156" s="25">
        <v>45989.66703012731</v>
      </c>
      <c r="B156" s="19" t="s">
        <v>6654</v>
      </c>
      <c r="C156" s="19" t="s">
        <v>3168</v>
      </c>
      <c r="D156" s="19" t="s">
        <v>6095</v>
      </c>
      <c r="F156" s="19" t="s">
        <v>6096</v>
      </c>
      <c r="H156" s="19" t="s">
        <v>6935</v>
      </c>
      <c r="I156" s="19" t="s">
        <v>976</v>
      </c>
      <c r="J156" s="19" t="s">
        <v>7943</v>
      </c>
      <c r="K156" s="19">
        <v>24483.0</v>
      </c>
      <c r="N156" s="19" t="s">
        <v>7944</v>
      </c>
      <c r="O156" s="19" t="s">
        <v>6728</v>
      </c>
      <c r="P156" s="19" t="s">
        <v>6717</v>
      </c>
      <c r="Q156" s="29">
        <v>35191.0</v>
      </c>
      <c r="R156" s="29">
        <v>44071.0</v>
      </c>
      <c r="S156" s="19" t="s">
        <v>81</v>
      </c>
      <c r="T156" s="19" t="s">
        <v>7945</v>
      </c>
      <c r="U156" s="19" t="s">
        <v>6937</v>
      </c>
      <c r="V156" s="19" t="s">
        <v>7946</v>
      </c>
      <c r="W156" s="19" t="s">
        <v>90</v>
      </c>
      <c r="X156" s="19" t="s">
        <v>1338</v>
      </c>
      <c r="Z156" s="19" t="s">
        <v>164</v>
      </c>
      <c r="AA156" s="19" t="s">
        <v>7947</v>
      </c>
      <c r="AB156" s="19" t="s">
        <v>7948</v>
      </c>
      <c r="AC156" s="40" t="s">
        <v>7949</v>
      </c>
      <c r="AD156" s="28" t="s">
        <v>7950</v>
      </c>
    </row>
    <row r="157">
      <c r="A157" s="25">
        <v>45990.421768125</v>
      </c>
      <c r="B157" s="19" t="s">
        <v>6655</v>
      </c>
      <c r="C157" s="19" t="s">
        <v>3168</v>
      </c>
      <c r="D157" s="19" t="s">
        <v>5954</v>
      </c>
      <c r="E157" s="19" t="s">
        <v>7951</v>
      </c>
      <c r="F157" s="19" t="s">
        <v>5955</v>
      </c>
      <c r="G157" s="19" t="s">
        <v>7952</v>
      </c>
      <c r="H157" s="19" t="s">
        <v>6935</v>
      </c>
      <c r="I157" s="19" t="s">
        <v>65</v>
      </c>
      <c r="J157" s="19" t="s">
        <v>65</v>
      </c>
      <c r="K157" s="19">
        <v>10034.0</v>
      </c>
      <c r="N157" s="19" t="s">
        <v>7953</v>
      </c>
      <c r="O157" s="19" t="s">
        <v>6728</v>
      </c>
      <c r="P157" s="19" t="s">
        <v>6739</v>
      </c>
      <c r="Q157" s="29">
        <v>36083.0</v>
      </c>
      <c r="R157" s="29">
        <v>37468.0</v>
      </c>
      <c r="S157" s="19" t="s">
        <v>81</v>
      </c>
      <c r="T157" s="19" t="s">
        <v>7954</v>
      </c>
      <c r="U157" s="19" t="s">
        <v>6962</v>
      </c>
      <c r="V157" s="19" t="s">
        <v>7955</v>
      </c>
      <c r="W157" s="19" t="s">
        <v>90</v>
      </c>
      <c r="X157" s="19" t="s">
        <v>1123</v>
      </c>
      <c r="Z157" s="19" t="s">
        <v>239</v>
      </c>
      <c r="AA157" s="19" t="s">
        <v>7956</v>
      </c>
      <c r="AB157" s="19" t="s">
        <v>7957</v>
      </c>
      <c r="AC157" s="40" t="s">
        <v>7958</v>
      </c>
      <c r="AD157" s="28" t="s">
        <v>7959</v>
      </c>
    </row>
    <row r="158">
      <c r="A158" s="25">
        <v>45991.341350312505</v>
      </c>
      <c r="B158" s="19" t="s">
        <v>6656</v>
      </c>
      <c r="C158" s="19" t="s">
        <v>3168</v>
      </c>
      <c r="D158" s="19" t="s">
        <v>6056</v>
      </c>
      <c r="F158" s="19" t="s">
        <v>6057</v>
      </c>
      <c r="H158" s="19" t="s">
        <v>6935</v>
      </c>
      <c r="I158" s="19" t="s">
        <v>7617</v>
      </c>
      <c r="J158" s="19" t="s">
        <v>7960</v>
      </c>
      <c r="K158" s="19">
        <v>73505.0</v>
      </c>
      <c r="N158" s="19" t="s">
        <v>7961</v>
      </c>
      <c r="O158" s="19" t="s">
        <v>6848</v>
      </c>
      <c r="P158" s="19" t="s">
        <v>6717</v>
      </c>
      <c r="Q158" s="29">
        <v>43347.0</v>
      </c>
      <c r="R158" s="29">
        <v>46111.0</v>
      </c>
      <c r="S158" s="19" t="s">
        <v>81</v>
      </c>
      <c r="T158" s="19" t="s">
        <v>7962</v>
      </c>
      <c r="U158" s="19" t="s">
        <v>7002</v>
      </c>
      <c r="V158" s="19" t="s">
        <v>7963</v>
      </c>
      <c r="W158" s="19" t="s">
        <v>90</v>
      </c>
      <c r="X158" s="19" t="s">
        <v>1123</v>
      </c>
      <c r="Z158" s="19" t="s">
        <v>64</v>
      </c>
      <c r="AA158" s="19" t="s">
        <v>7964</v>
      </c>
      <c r="AB158" s="19" t="s">
        <v>7965</v>
      </c>
      <c r="AC158" s="40" t="s">
        <v>7966</v>
      </c>
      <c r="AD158" s="28" t="s">
        <v>7967</v>
      </c>
    </row>
    <row r="159">
      <c r="A159" s="25">
        <v>45994.465687662036</v>
      </c>
      <c r="B159" s="19" t="s">
        <v>6657</v>
      </c>
      <c r="C159" s="19" t="s">
        <v>3168</v>
      </c>
      <c r="D159" s="19" t="s">
        <v>5967</v>
      </c>
      <c r="F159" s="19" t="s">
        <v>5968</v>
      </c>
      <c r="G159" s="19" t="s">
        <v>5894</v>
      </c>
      <c r="H159" s="19" t="s">
        <v>6935</v>
      </c>
      <c r="I159" s="19" t="s">
        <v>65</v>
      </c>
      <c r="J159" s="19" t="s">
        <v>7968</v>
      </c>
      <c r="K159" s="19">
        <v>11419.0</v>
      </c>
      <c r="N159" s="19">
        <v>8.482259384E9</v>
      </c>
      <c r="O159" s="19" t="s">
        <v>2027</v>
      </c>
      <c r="P159" s="19" t="s">
        <v>6717</v>
      </c>
      <c r="Q159" s="29">
        <v>30911.0</v>
      </c>
      <c r="R159" s="29">
        <v>39630.0</v>
      </c>
      <c r="S159" s="19" t="s">
        <v>81</v>
      </c>
      <c r="T159" s="19" t="s">
        <v>7969</v>
      </c>
      <c r="U159" s="19" t="s">
        <v>6953</v>
      </c>
      <c r="V159" s="19" t="s">
        <v>7970</v>
      </c>
      <c r="W159" s="19" t="s">
        <v>90</v>
      </c>
      <c r="X159" s="19" t="s">
        <v>6811</v>
      </c>
      <c r="Z159" s="19" t="s">
        <v>239</v>
      </c>
      <c r="AA159" s="19" t="s">
        <v>7971</v>
      </c>
      <c r="AB159" s="19" t="s">
        <v>7972</v>
      </c>
      <c r="AC159" s="40" t="s">
        <v>7973</v>
      </c>
      <c r="AD159" s="28" t="s">
        <v>7974</v>
      </c>
    </row>
    <row r="160">
      <c r="A160" s="25">
        <v>45996.54621010416</v>
      </c>
      <c r="B160" s="19" t="s">
        <v>6659</v>
      </c>
      <c r="C160" s="19" t="s">
        <v>3168</v>
      </c>
      <c r="D160" s="19" t="s">
        <v>502</v>
      </c>
      <c r="E160" s="19" t="s">
        <v>7975</v>
      </c>
      <c r="F160" s="19" t="s">
        <v>4515</v>
      </c>
      <c r="G160" s="19" t="s">
        <v>502</v>
      </c>
      <c r="H160" s="19" t="s">
        <v>6935</v>
      </c>
      <c r="I160" s="19" t="s">
        <v>106</v>
      </c>
      <c r="J160" s="19" t="s">
        <v>6756</v>
      </c>
      <c r="K160" s="19">
        <v>60637.0</v>
      </c>
      <c r="N160" s="19">
        <v>6.306390495E9</v>
      </c>
      <c r="O160" s="19" t="s">
        <v>194</v>
      </c>
      <c r="P160" s="19" t="s">
        <v>6717</v>
      </c>
      <c r="Q160" s="29">
        <v>42146.0</v>
      </c>
      <c r="R160" s="29">
        <v>45808.0</v>
      </c>
      <c r="S160" s="19" t="s">
        <v>81</v>
      </c>
      <c r="T160" s="19" t="s">
        <v>7976</v>
      </c>
      <c r="U160" s="19" t="s">
        <v>7025</v>
      </c>
      <c r="V160" s="19" t="s">
        <v>7977</v>
      </c>
      <c r="W160" s="19" t="s">
        <v>90</v>
      </c>
      <c r="X160" s="19" t="s">
        <v>1123</v>
      </c>
      <c r="Z160" s="19" t="s">
        <v>7978</v>
      </c>
      <c r="AA160" s="19" t="s">
        <v>7979</v>
      </c>
      <c r="AB160" s="19" t="s">
        <v>7980</v>
      </c>
      <c r="AC160" s="40" t="s">
        <v>7981</v>
      </c>
      <c r="AD160" s="28" t="s">
        <v>7982</v>
      </c>
    </row>
    <row r="161">
      <c r="A161" s="25">
        <v>46001.65985652778</v>
      </c>
      <c r="B161" s="19" t="s">
        <v>6660</v>
      </c>
      <c r="C161" s="19" t="s">
        <v>3168</v>
      </c>
      <c r="D161" s="19" t="s">
        <v>5981</v>
      </c>
      <c r="F161" s="19" t="s">
        <v>6022</v>
      </c>
      <c r="H161" s="19" t="s">
        <v>6935</v>
      </c>
      <c r="I161" s="19" t="s">
        <v>65</v>
      </c>
      <c r="J161" s="19" t="s">
        <v>7453</v>
      </c>
      <c r="K161" s="19" t="s">
        <v>7983</v>
      </c>
      <c r="N161" s="19">
        <v>1.234567891E9</v>
      </c>
      <c r="O161" s="19" t="s">
        <v>6728</v>
      </c>
      <c r="P161" s="19" t="s">
        <v>6739</v>
      </c>
      <c r="Q161" s="29">
        <v>43353.0</v>
      </c>
      <c r="R161" s="29">
        <v>44495.0</v>
      </c>
      <c r="S161" s="19" t="s">
        <v>81</v>
      </c>
      <c r="T161" s="19" t="s">
        <v>7984</v>
      </c>
      <c r="U161" s="19" t="s">
        <v>7025</v>
      </c>
      <c r="V161" s="19" t="s">
        <v>7985</v>
      </c>
      <c r="W161" s="19" t="s">
        <v>90</v>
      </c>
      <c r="X161" s="19" t="s">
        <v>7986</v>
      </c>
      <c r="Z161" s="19" t="s">
        <v>7987</v>
      </c>
      <c r="AA161" s="19" t="s">
        <v>7988</v>
      </c>
      <c r="AB161" s="19" t="s">
        <v>7989</v>
      </c>
      <c r="AC161" s="40" t="s">
        <v>7990</v>
      </c>
      <c r="AD161" s="19">
        <v>1.234567891E9</v>
      </c>
    </row>
    <row r="162">
      <c r="A162" s="25">
        <v>46003.44059384259</v>
      </c>
      <c r="B162" s="19" t="s">
        <v>6661</v>
      </c>
      <c r="C162" s="19" t="s">
        <v>3168</v>
      </c>
      <c r="D162" s="19" t="s">
        <v>6047</v>
      </c>
      <c r="E162" s="19" t="s">
        <v>7991</v>
      </c>
      <c r="F162" s="19" t="s">
        <v>6048</v>
      </c>
      <c r="H162" s="19" t="s">
        <v>6935</v>
      </c>
      <c r="I162" s="19" t="s">
        <v>2077</v>
      </c>
      <c r="J162" s="19" t="s">
        <v>7992</v>
      </c>
      <c r="K162" s="19">
        <v>29229.0</v>
      </c>
      <c r="N162" s="19">
        <v>2.055874982E9</v>
      </c>
      <c r="O162" s="19" t="s">
        <v>2027</v>
      </c>
      <c r="P162" s="19" t="s">
        <v>6717</v>
      </c>
      <c r="Q162" s="29">
        <v>36228.0</v>
      </c>
      <c r="R162" s="29">
        <v>45040.0</v>
      </c>
      <c r="S162" s="19" t="s">
        <v>81</v>
      </c>
      <c r="T162" s="19" t="s">
        <v>7993</v>
      </c>
      <c r="U162" s="19" t="s">
        <v>6937</v>
      </c>
      <c r="V162" s="19" t="s">
        <v>7994</v>
      </c>
      <c r="W162" s="19" t="s">
        <v>90</v>
      </c>
      <c r="X162" s="19" t="s">
        <v>1123</v>
      </c>
      <c r="Z162" s="19" t="s">
        <v>7995</v>
      </c>
      <c r="AA162" s="19" t="s">
        <v>7996</v>
      </c>
      <c r="AB162" s="19" t="s">
        <v>7997</v>
      </c>
      <c r="AC162" s="40" t="s">
        <v>7998</v>
      </c>
      <c r="AD162" s="28" t="s">
        <v>7999</v>
      </c>
    </row>
    <row r="163">
      <c r="A163" s="25">
        <v>46005.61284354166</v>
      </c>
      <c r="B163" s="19" t="s">
        <v>6662</v>
      </c>
      <c r="C163" s="19" t="s">
        <v>3168</v>
      </c>
      <c r="D163" s="19" t="s">
        <v>6081</v>
      </c>
      <c r="F163" s="19" t="s">
        <v>6082</v>
      </c>
      <c r="G163" s="19" t="s">
        <v>6081</v>
      </c>
      <c r="H163" s="19" t="s">
        <v>6935</v>
      </c>
      <c r="I163" s="19" t="s">
        <v>555</v>
      </c>
      <c r="J163" s="19" t="s">
        <v>8000</v>
      </c>
      <c r="K163" s="19">
        <v>78413.0</v>
      </c>
      <c r="N163" s="19">
        <v>9.722134615E9</v>
      </c>
      <c r="O163" s="19" t="s">
        <v>2027</v>
      </c>
      <c r="P163" s="19" t="s">
        <v>6739</v>
      </c>
      <c r="Q163" s="29">
        <v>42887.0</v>
      </c>
      <c r="R163" s="29">
        <v>45839.0</v>
      </c>
      <c r="S163" s="19" t="s">
        <v>81</v>
      </c>
      <c r="T163" s="19" t="s">
        <v>8001</v>
      </c>
      <c r="U163" s="19" t="s">
        <v>6937</v>
      </c>
      <c r="V163" s="19" t="s">
        <v>8002</v>
      </c>
      <c r="W163" s="19" t="s">
        <v>90</v>
      </c>
      <c r="X163" s="19" t="s">
        <v>8003</v>
      </c>
      <c r="Z163" s="19" t="s">
        <v>8004</v>
      </c>
      <c r="AA163" s="19" t="s">
        <v>8005</v>
      </c>
      <c r="AB163" s="19" t="s">
        <v>8006</v>
      </c>
      <c r="AC163" s="40" t="s">
        <v>8007</v>
      </c>
      <c r="AD163" s="28" t="s">
        <v>8008</v>
      </c>
    </row>
    <row r="164">
      <c r="A164" s="25">
        <v>46005.78088233796</v>
      </c>
      <c r="B164" s="19" t="s">
        <v>6663</v>
      </c>
      <c r="C164" s="19" t="s">
        <v>3168</v>
      </c>
      <c r="D164" s="19" t="s">
        <v>8009</v>
      </c>
      <c r="F164" s="19" t="s">
        <v>6075</v>
      </c>
      <c r="G164" s="19" t="s">
        <v>6074</v>
      </c>
      <c r="H164" s="19" t="s">
        <v>6935</v>
      </c>
      <c r="I164" s="19" t="s">
        <v>344</v>
      </c>
      <c r="J164" s="19" t="s">
        <v>8010</v>
      </c>
      <c r="K164" s="19">
        <v>21001.0</v>
      </c>
      <c r="N164" s="19">
        <v>7.864955621E9</v>
      </c>
      <c r="O164" s="19" t="s">
        <v>6848</v>
      </c>
      <c r="P164" s="19" t="s">
        <v>6717</v>
      </c>
      <c r="Q164" s="29">
        <v>36739.0</v>
      </c>
      <c r="R164" s="29">
        <v>46357.0</v>
      </c>
      <c r="S164" s="19" t="s">
        <v>81</v>
      </c>
      <c r="T164" s="19" t="s">
        <v>8011</v>
      </c>
      <c r="U164" s="19" t="s">
        <v>6962</v>
      </c>
      <c r="V164" s="19" t="s">
        <v>1224</v>
      </c>
      <c r="W164" s="19" t="s">
        <v>90</v>
      </c>
      <c r="X164" s="19" t="s">
        <v>8012</v>
      </c>
      <c r="Z164" s="19" t="s">
        <v>441</v>
      </c>
      <c r="AA164" s="19" t="s">
        <v>8013</v>
      </c>
      <c r="AB164" s="19" t="s">
        <v>8014</v>
      </c>
      <c r="AC164" s="40" t="s">
        <v>8015</v>
      </c>
      <c r="AD164" s="28" t="s">
        <v>8016</v>
      </c>
    </row>
    <row r="165">
      <c r="A165" s="25">
        <v>46006.66127953704</v>
      </c>
      <c r="B165" s="19" t="s">
        <v>6664</v>
      </c>
      <c r="C165" s="19" t="s">
        <v>3168</v>
      </c>
      <c r="D165" s="19" t="s">
        <v>5949</v>
      </c>
      <c r="E165" s="19" t="s">
        <v>8017</v>
      </c>
      <c r="F165" s="19" t="s">
        <v>5950</v>
      </c>
      <c r="H165" s="19" t="s">
        <v>6935</v>
      </c>
      <c r="I165" s="19" t="s">
        <v>976</v>
      </c>
      <c r="J165" s="19" t="s">
        <v>8018</v>
      </c>
      <c r="K165" s="19">
        <v>23605.0</v>
      </c>
      <c r="N165" s="19">
        <v>7.577534156E9</v>
      </c>
      <c r="O165" s="19" t="s">
        <v>6728</v>
      </c>
      <c r="P165" s="19" t="s">
        <v>2253</v>
      </c>
      <c r="Q165" s="29">
        <v>36040.0</v>
      </c>
      <c r="R165" s="29">
        <v>38508.0</v>
      </c>
      <c r="S165" s="19" t="s">
        <v>81</v>
      </c>
      <c r="T165" s="19" t="s">
        <v>8019</v>
      </c>
      <c r="U165" s="19" t="s">
        <v>7252</v>
      </c>
      <c r="V165" s="19" t="s">
        <v>8020</v>
      </c>
      <c r="W165" s="19" t="s">
        <v>90</v>
      </c>
      <c r="X165" s="19" t="s">
        <v>1123</v>
      </c>
      <c r="Z165" s="19" t="s">
        <v>64</v>
      </c>
      <c r="AA165" s="19" t="s">
        <v>8021</v>
      </c>
      <c r="AB165" s="19" t="s">
        <v>8022</v>
      </c>
      <c r="AC165" s="40" t="s">
        <v>8023</v>
      </c>
      <c r="AD165" s="28" t="s">
        <v>8024</v>
      </c>
    </row>
    <row r="166">
      <c r="A166" s="25">
        <v>46012.92930561343</v>
      </c>
      <c r="B166" s="19" t="s">
        <v>6665</v>
      </c>
      <c r="C166" s="19" t="s">
        <v>3168</v>
      </c>
      <c r="D166" s="19" t="s">
        <v>2622</v>
      </c>
      <c r="F166" s="19" t="s">
        <v>6085</v>
      </c>
      <c r="G166" s="19" t="s">
        <v>2622</v>
      </c>
      <c r="H166" s="19" t="s">
        <v>6935</v>
      </c>
      <c r="I166" s="19" t="s">
        <v>4981</v>
      </c>
      <c r="J166" s="19" t="s">
        <v>8025</v>
      </c>
      <c r="K166" s="19">
        <v>98661.0</v>
      </c>
      <c r="N166" s="19">
        <v>3.6060827E9</v>
      </c>
      <c r="O166" s="19" t="s">
        <v>2027</v>
      </c>
      <c r="P166" s="19" t="s">
        <v>2253</v>
      </c>
      <c r="Q166" s="29">
        <v>32174.0</v>
      </c>
      <c r="R166" s="29">
        <v>40179.0</v>
      </c>
      <c r="S166" s="19" t="s">
        <v>81</v>
      </c>
      <c r="T166" s="19" t="s">
        <v>8026</v>
      </c>
      <c r="U166" s="19" t="s">
        <v>7510</v>
      </c>
      <c r="V166" s="19" t="s">
        <v>8027</v>
      </c>
      <c r="W166" s="19" t="s">
        <v>90</v>
      </c>
      <c r="X166" s="19" t="s">
        <v>1123</v>
      </c>
      <c r="Z166" s="19" t="s">
        <v>8028</v>
      </c>
      <c r="AA166" s="19" t="s">
        <v>8029</v>
      </c>
      <c r="AB166" s="19" t="s">
        <v>8030</v>
      </c>
      <c r="AC166" s="40" t="s">
        <v>8031</v>
      </c>
      <c r="AD166" s="28" t="s">
        <v>8032</v>
      </c>
    </row>
    <row r="167">
      <c r="A167" s="25">
        <v>46014.485246909724</v>
      </c>
      <c r="B167" s="19" t="s">
        <v>6666</v>
      </c>
      <c r="C167" s="19" t="s">
        <v>3168</v>
      </c>
      <c r="D167" s="19" t="s">
        <v>6070</v>
      </c>
      <c r="E167" s="19" t="s">
        <v>8033</v>
      </c>
      <c r="F167" s="19" t="s">
        <v>3872</v>
      </c>
      <c r="G167" s="19" t="s">
        <v>4187</v>
      </c>
      <c r="H167" s="19" t="s">
        <v>6935</v>
      </c>
      <c r="I167" s="19" t="s">
        <v>65</v>
      </c>
      <c r="J167" s="19" t="s">
        <v>4360</v>
      </c>
      <c r="K167" s="19">
        <v>11222.0</v>
      </c>
      <c r="N167" s="19">
        <v>6.469154122E9</v>
      </c>
      <c r="O167" s="19" t="s">
        <v>6728</v>
      </c>
      <c r="P167" s="19" t="s">
        <v>6739</v>
      </c>
      <c r="Q167" s="29">
        <v>36347.0</v>
      </c>
      <c r="R167" s="29">
        <v>37807.0</v>
      </c>
      <c r="S167" s="19" t="s">
        <v>81</v>
      </c>
      <c r="T167" s="19" t="s">
        <v>8034</v>
      </c>
      <c r="U167" s="19" t="s">
        <v>6937</v>
      </c>
      <c r="V167" s="19" t="s">
        <v>8035</v>
      </c>
      <c r="W167" s="19" t="s">
        <v>90</v>
      </c>
      <c r="X167" s="19" t="s">
        <v>8036</v>
      </c>
      <c r="Z167" s="19" t="s">
        <v>8037</v>
      </c>
      <c r="AA167" s="19" t="s">
        <v>8038</v>
      </c>
      <c r="AB167" s="19" t="s">
        <v>8039</v>
      </c>
      <c r="AC167" s="40" t="s">
        <v>8040</v>
      </c>
      <c r="AD167" s="28" t="s">
        <v>8041</v>
      </c>
    </row>
    <row r="168">
      <c r="A168" s="25">
        <v>46020.98211519676</v>
      </c>
      <c r="B168" s="19" t="s">
        <v>6667</v>
      </c>
      <c r="C168" s="19" t="s">
        <v>3168</v>
      </c>
      <c r="D168" s="19" t="s">
        <v>5439</v>
      </c>
      <c r="F168" s="19" t="s">
        <v>6087</v>
      </c>
      <c r="G168" s="19" t="s">
        <v>5439</v>
      </c>
      <c r="H168" s="19" t="s">
        <v>6935</v>
      </c>
      <c r="I168" s="19" t="s">
        <v>7009</v>
      </c>
      <c r="J168" s="19" t="s">
        <v>7873</v>
      </c>
      <c r="K168" s="19">
        <v>89084.0</v>
      </c>
      <c r="N168" s="19">
        <v>7.023064364E9</v>
      </c>
      <c r="O168" s="19" t="s">
        <v>6848</v>
      </c>
      <c r="P168" s="19" t="s">
        <v>6707</v>
      </c>
      <c r="Q168" s="29">
        <v>42282.0</v>
      </c>
      <c r="R168" s="29">
        <v>46568.0</v>
      </c>
      <c r="S168" s="19" t="s">
        <v>81</v>
      </c>
      <c r="T168" s="19" t="s">
        <v>8042</v>
      </c>
      <c r="U168" s="19" t="s">
        <v>7002</v>
      </c>
      <c r="V168" s="19" t="s">
        <v>8043</v>
      </c>
      <c r="W168" s="19" t="s">
        <v>90</v>
      </c>
      <c r="X168" s="19" t="s">
        <v>890</v>
      </c>
      <c r="Y168" s="19" t="s">
        <v>8044</v>
      </c>
      <c r="Z168" s="19" t="s">
        <v>8045</v>
      </c>
      <c r="AA168" s="19" t="s">
        <v>8046</v>
      </c>
      <c r="AB168" s="19" t="s">
        <v>8047</v>
      </c>
      <c r="AC168" s="40" t="s">
        <v>8048</v>
      </c>
      <c r="AD168" s="28" t="s">
        <v>8049</v>
      </c>
    </row>
    <row r="169">
      <c r="A169" s="25">
        <v>46024.805706851854</v>
      </c>
      <c r="B169" s="19" t="s">
        <v>6668</v>
      </c>
      <c r="C169" s="19" t="s">
        <v>3168</v>
      </c>
      <c r="D169" s="19" t="s">
        <v>6078</v>
      </c>
      <c r="F169" s="19" t="s">
        <v>6079</v>
      </c>
      <c r="H169" s="19" t="s">
        <v>6935</v>
      </c>
      <c r="I169" s="19" t="s">
        <v>8050</v>
      </c>
      <c r="J169" s="19" t="s">
        <v>8051</v>
      </c>
      <c r="K169" s="19">
        <v>59801.0</v>
      </c>
      <c r="N169" s="19" t="s">
        <v>8052</v>
      </c>
      <c r="O169" s="19" t="s">
        <v>6728</v>
      </c>
      <c r="P169" s="19" t="s">
        <v>6707</v>
      </c>
      <c r="Q169" s="29">
        <v>37871.0</v>
      </c>
      <c r="R169" s="29">
        <v>39331.0</v>
      </c>
      <c r="S169" s="19" t="s">
        <v>81</v>
      </c>
      <c r="T169" s="19" t="s">
        <v>8053</v>
      </c>
      <c r="U169" s="19" t="s">
        <v>7033</v>
      </c>
      <c r="V169" s="19" t="s">
        <v>8054</v>
      </c>
      <c r="W169" s="19" t="s">
        <v>90</v>
      </c>
      <c r="X169" s="19" t="s">
        <v>8055</v>
      </c>
      <c r="Z169" s="19" t="s">
        <v>8056</v>
      </c>
      <c r="AA169" s="19" t="s">
        <v>8057</v>
      </c>
      <c r="AB169" s="19" t="s">
        <v>8058</v>
      </c>
      <c r="AC169" s="40" t="s">
        <v>8059</v>
      </c>
      <c r="AD169" s="28" t="s">
        <v>8060</v>
      </c>
    </row>
    <row r="170">
      <c r="A170" s="25">
        <v>46027.52832409722</v>
      </c>
      <c r="B170" s="19" t="s">
        <v>6669</v>
      </c>
      <c r="C170" s="19" t="s">
        <v>3168</v>
      </c>
      <c r="D170" s="19" t="s">
        <v>6072</v>
      </c>
      <c r="E170" s="19" t="s">
        <v>8061</v>
      </c>
      <c r="F170" s="19" t="s">
        <v>1649</v>
      </c>
      <c r="G170" s="19" t="s">
        <v>6072</v>
      </c>
      <c r="H170" s="19" t="s">
        <v>6935</v>
      </c>
      <c r="I170" s="19" t="s">
        <v>482</v>
      </c>
      <c r="J170" s="19" t="s">
        <v>8062</v>
      </c>
      <c r="K170" s="19">
        <v>92069.0</v>
      </c>
      <c r="N170" s="19">
        <v>6.502790839E9</v>
      </c>
      <c r="O170" s="19" t="s">
        <v>6728</v>
      </c>
      <c r="P170" s="19" t="s">
        <v>6717</v>
      </c>
      <c r="Q170" s="29">
        <v>35190.0</v>
      </c>
      <c r="R170" s="29">
        <v>39938.0</v>
      </c>
      <c r="S170" s="19" t="s">
        <v>81</v>
      </c>
      <c r="T170" s="19" t="s">
        <v>8063</v>
      </c>
      <c r="U170" s="19" t="s">
        <v>7002</v>
      </c>
      <c r="V170" s="19" t="s">
        <v>8064</v>
      </c>
      <c r="W170" s="19" t="s">
        <v>90</v>
      </c>
      <c r="X170" s="19" t="s">
        <v>1123</v>
      </c>
      <c r="Z170" s="19" t="s">
        <v>8065</v>
      </c>
      <c r="AA170" s="19" t="s">
        <v>8066</v>
      </c>
      <c r="AB170" s="19" t="s">
        <v>8067</v>
      </c>
      <c r="AC170" s="40" t="s">
        <v>8068</v>
      </c>
      <c r="AD170" s="28" t="s">
        <v>8069</v>
      </c>
    </row>
    <row r="171">
      <c r="A171" s="25">
        <v>46030.54402215278</v>
      </c>
      <c r="B171" s="19" t="s">
        <v>6671</v>
      </c>
      <c r="C171" s="19" t="s">
        <v>3168</v>
      </c>
      <c r="D171" s="19" t="s">
        <v>6062</v>
      </c>
      <c r="E171" s="19" t="s">
        <v>2459</v>
      </c>
      <c r="F171" s="19" t="s">
        <v>6063</v>
      </c>
      <c r="G171" s="19" t="s">
        <v>6062</v>
      </c>
      <c r="H171" s="19" t="s">
        <v>6935</v>
      </c>
      <c r="I171" s="19" t="s">
        <v>6726</v>
      </c>
      <c r="J171" s="19" t="s">
        <v>8070</v>
      </c>
      <c r="K171" s="19">
        <v>43201.0</v>
      </c>
      <c r="N171" s="19">
        <v>4.122668803E9</v>
      </c>
      <c r="O171" s="19" t="s">
        <v>2027</v>
      </c>
      <c r="P171" s="19" t="s">
        <v>6707</v>
      </c>
      <c r="Q171" s="29">
        <v>42905.0</v>
      </c>
      <c r="R171" s="29">
        <v>43613.0</v>
      </c>
      <c r="S171" s="19" t="s">
        <v>81</v>
      </c>
      <c r="T171" s="19" t="s">
        <v>8071</v>
      </c>
      <c r="U171" s="19" t="s">
        <v>7025</v>
      </c>
      <c r="V171" s="19" t="s">
        <v>8072</v>
      </c>
      <c r="W171" s="19" t="s">
        <v>7482</v>
      </c>
      <c r="X171" s="19" t="s">
        <v>1123</v>
      </c>
      <c r="Z171" s="19" t="s">
        <v>8073</v>
      </c>
      <c r="AA171" s="19" t="s">
        <v>8074</v>
      </c>
      <c r="AB171" s="19" t="s">
        <v>8075</v>
      </c>
      <c r="AC171" s="40" t="s">
        <v>8076</v>
      </c>
      <c r="AD171" s="28" t="s">
        <v>8077</v>
      </c>
    </row>
    <row r="172">
      <c r="A172" s="470">
        <v>46033.52916666667</v>
      </c>
      <c r="B172" s="471" t="s">
        <v>6672</v>
      </c>
      <c r="C172" s="472" t="s">
        <v>3168</v>
      </c>
      <c r="D172" s="472" t="s">
        <v>6066</v>
      </c>
      <c r="E172" s="472" t="s">
        <v>8078</v>
      </c>
      <c r="F172" s="472" t="s">
        <v>6067</v>
      </c>
      <c r="G172" s="472" t="s">
        <v>6066</v>
      </c>
      <c r="H172" s="472" t="s">
        <v>6935</v>
      </c>
      <c r="I172" s="473"/>
      <c r="J172" s="472" t="s">
        <v>8079</v>
      </c>
      <c r="K172" s="472">
        <v>86305.0</v>
      </c>
      <c r="L172" s="473"/>
      <c r="M172" s="473"/>
      <c r="N172" s="471">
        <v>3.107792003E9</v>
      </c>
      <c r="O172" s="472" t="s">
        <v>6728</v>
      </c>
      <c r="P172" s="472" t="s">
        <v>6739</v>
      </c>
      <c r="Q172" s="474">
        <v>44058.0</v>
      </c>
      <c r="R172" s="474">
        <v>45886.0</v>
      </c>
      <c r="S172" s="472" t="s">
        <v>81</v>
      </c>
      <c r="T172" s="471" t="s">
        <v>8080</v>
      </c>
      <c r="U172" s="472" t="s">
        <v>7002</v>
      </c>
      <c r="V172" s="471" t="s">
        <v>8081</v>
      </c>
      <c r="W172" s="472" t="s">
        <v>7482</v>
      </c>
      <c r="X172" s="473"/>
      <c r="Y172" s="472" t="s">
        <v>6811</v>
      </c>
      <c r="Z172" s="471" t="s">
        <v>8082</v>
      </c>
      <c r="AA172" s="471" t="s">
        <v>8083</v>
      </c>
      <c r="AB172" s="471" t="s">
        <v>8084</v>
      </c>
      <c r="AC172" s="475" t="s">
        <v>8085</v>
      </c>
      <c r="AD172" s="476" t="s">
        <v>8086</v>
      </c>
      <c r="AE172" s="473"/>
      <c r="AF172" s="473"/>
      <c r="AG172" s="473"/>
      <c r="AH172" s="473"/>
      <c r="AI172" s="473"/>
    </row>
    <row r="173">
      <c r="X173" s="309"/>
    </row>
    <row r="174">
      <c r="X174" s="309"/>
    </row>
    <row r="175">
      <c r="X175" s="309"/>
    </row>
    <row r="176">
      <c r="X176" s="309"/>
    </row>
    <row r="177">
      <c r="X177" s="309"/>
    </row>
    <row r="178">
      <c r="X178" s="309"/>
    </row>
    <row r="179">
      <c r="X179" s="309"/>
    </row>
    <row r="180">
      <c r="X180" s="309"/>
    </row>
    <row r="181">
      <c r="X181" s="309"/>
    </row>
    <row r="182">
      <c r="X182" s="309"/>
    </row>
    <row r="183">
      <c r="X183" s="309"/>
    </row>
    <row r="184">
      <c r="X184" s="309"/>
    </row>
    <row r="185">
      <c r="X185" s="309"/>
    </row>
    <row r="186">
      <c r="X186" s="309"/>
    </row>
    <row r="187">
      <c r="X187" s="309"/>
    </row>
    <row r="188">
      <c r="X188" s="309"/>
    </row>
    <row r="189">
      <c r="X189" s="309"/>
    </row>
    <row r="190">
      <c r="X190" s="309"/>
    </row>
    <row r="191">
      <c r="X191" s="309"/>
    </row>
    <row r="192">
      <c r="X192" s="309"/>
    </row>
    <row r="193">
      <c r="X193" s="309"/>
    </row>
    <row r="194">
      <c r="X194" s="309"/>
    </row>
    <row r="195">
      <c r="X195" s="309"/>
    </row>
    <row r="196">
      <c r="X196" s="309"/>
    </row>
    <row r="197">
      <c r="X197" s="309"/>
    </row>
    <row r="198">
      <c r="X198" s="309"/>
    </row>
    <row r="199">
      <c r="X199" s="309"/>
    </row>
    <row r="200">
      <c r="X200" s="309"/>
    </row>
    <row r="201">
      <c r="X201" s="309"/>
    </row>
    <row r="202">
      <c r="X202" s="309"/>
    </row>
    <row r="203">
      <c r="X203" s="309"/>
    </row>
    <row r="204">
      <c r="X204" s="309"/>
    </row>
    <row r="205">
      <c r="X205" s="309"/>
    </row>
    <row r="206">
      <c r="X206" s="309"/>
    </row>
    <row r="207">
      <c r="X207" s="309"/>
    </row>
    <row r="208">
      <c r="X208" s="309"/>
    </row>
    <row r="209">
      <c r="X209" s="309"/>
    </row>
    <row r="210">
      <c r="X210" s="309"/>
    </row>
    <row r="211">
      <c r="X211" s="309"/>
    </row>
    <row r="212">
      <c r="X212" s="309"/>
    </row>
    <row r="213">
      <c r="X213" s="309"/>
    </row>
    <row r="214">
      <c r="X214" s="309"/>
    </row>
    <row r="215">
      <c r="X215" s="309"/>
    </row>
    <row r="216">
      <c r="X216" s="309"/>
    </row>
    <row r="217">
      <c r="X217" s="309"/>
    </row>
    <row r="218">
      <c r="X218" s="309"/>
    </row>
    <row r="219">
      <c r="X219" s="309"/>
    </row>
    <row r="220">
      <c r="X220" s="309"/>
    </row>
    <row r="221">
      <c r="X221" s="309"/>
    </row>
    <row r="222">
      <c r="X222" s="309"/>
    </row>
    <row r="223">
      <c r="X223" s="309"/>
    </row>
    <row r="224">
      <c r="X224" s="309"/>
    </row>
    <row r="225">
      <c r="X225" s="309"/>
    </row>
    <row r="226">
      <c r="X226" s="309"/>
    </row>
    <row r="227">
      <c r="X227" s="309"/>
    </row>
    <row r="228">
      <c r="X228" s="309"/>
    </row>
    <row r="229">
      <c r="X229" s="309"/>
    </row>
    <row r="230">
      <c r="X230" s="309"/>
    </row>
    <row r="231">
      <c r="X231" s="309"/>
    </row>
    <row r="232">
      <c r="X232" s="309"/>
    </row>
    <row r="233">
      <c r="X233" s="309"/>
    </row>
    <row r="234">
      <c r="X234" s="309"/>
    </row>
    <row r="235">
      <c r="X235" s="309"/>
    </row>
    <row r="236">
      <c r="X236" s="309"/>
    </row>
    <row r="237">
      <c r="X237" s="309"/>
    </row>
    <row r="238">
      <c r="X238" s="309"/>
    </row>
    <row r="239">
      <c r="X239" s="309"/>
    </row>
    <row r="240">
      <c r="X240" s="309"/>
    </row>
    <row r="241">
      <c r="X241" s="309"/>
    </row>
    <row r="242">
      <c r="X242" s="309"/>
    </row>
    <row r="243">
      <c r="X243" s="309"/>
    </row>
    <row r="244">
      <c r="X244" s="309"/>
    </row>
    <row r="245">
      <c r="X245" s="309"/>
    </row>
    <row r="246">
      <c r="X246" s="309"/>
    </row>
    <row r="247">
      <c r="X247" s="309"/>
    </row>
    <row r="248">
      <c r="X248" s="309"/>
    </row>
    <row r="249">
      <c r="X249" s="309"/>
    </row>
    <row r="250">
      <c r="X250" s="309"/>
    </row>
    <row r="251">
      <c r="X251" s="309"/>
    </row>
    <row r="252">
      <c r="X252" s="309"/>
    </row>
    <row r="253">
      <c r="X253" s="309"/>
    </row>
    <row r="254">
      <c r="X254" s="309"/>
    </row>
    <row r="255">
      <c r="X255" s="309"/>
    </row>
    <row r="256">
      <c r="X256" s="309"/>
    </row>
    <row r="257">
      <c r="X257" s="309"/>
    </row>
    <row r="258">
      <c r="X258" s="309"/>
    </row>
    <row r="259">
      <c r="X259" s="309"/>
    </row>
    <row r="260">
      <c r="X260" s="309"/>
    </row>
    <row r="261">
      <c r="X261" s="309"/>
    </row>
    <row r="262">
      <c r="X262" s="309"/>
    </row>
    <row r="263">
      <c r="X263" s="309"/>
    </row>
    <row r="264">
      <c r="X264" s="309"/>
    </row>
    <row r="265">
      <c r="X265" s="309"/>
    </row>
    <row r="266">
      <c r="X266" s="309"/>
    </row>
    <row r="267">
      <c r="X267" s="309"/>
    </row>
    <row r="268">
      <c r="X268" s="309"/>
    </row>
    <row r="269">
      <c r="X269" s="309"/>
    </row>
    <row r="270">
      <c r="X270" s="309"/>
    </row>
    <row r="271">
      <c r="X271" s="309"/>
    </row>
    <row r="272">
      <c r="X272" s="309"/>
    </row>
    <row r="273">
      <c r="X273" s="309"/>
    </row>
    <row r="274">
      <c r="X274" s="309"/>
    </row>
    <row r="275">
      <c r="X275" s="309"/>
    </row>
    <row r="276">
      <c r="X276" s="309"/>
    </row>
    <row r="277">
      <c r="X277" s="309"/>
    </row>
    <row r="278">
      <c r="X278" s="309"/>
    </row>
    <row r="279">
      <c r="X279" s="309"/>
    </row>
    <row r="280">
      <c r="X280" s="309"/>
    </row>
    <row r="281">
      <c r="X281" s="309"/>
    </row>
    <row r="282">
      <c r="X282" s="309"/>
    </row>
    <row r="283">
      <c r="X283" s="309"/>
    </row>
    <row r="284">
      <c r="X284" s="309"/>
    </row>
    <row r="285">
      <c r="X285" s="309"/>
    </row>
    <row r="286">
      <c r="X286" s="309"/>
    </row>
    <row r="287">
      <c r="X287" s="309"/>
    </row>
    <row r="288">
      <c r="X288" s="309"/>
    </row>
    <row r="289">
      <c r="X289" s="309"/>
    </row>
    <row r="290">
      <c r="X290" s="309"/>
    </row>
    <row r="291">
      <c r="X291" s="309"/>
    </row>
    <row r="292">
      <c r="X292" s="309"/>
    </row>
    <row r="293">
      <c r="X293" s="309"/>
    </row>
    <row r="294">
      <c r="X294" s="309"/>
    </row>
    <row r="295">
      <c r="X295" s="309"/>
    </row>
    <row r="296">
      <c r="X296" s="309"/>
    </row>
    <row r="297">
      <c r="X297" s="309"/>
    </row>
    <row r="298">
      <c r="X298" s="309"/>
    </row>
    <row r="299">
      <c r="X299" s="309"/>
    </row>
    <row r="300">
      <c r="X300" s="309"/>
    </row>
    <row r="301">
      <c r="X301" s="309"/>
    </row>
    <row r="302">
      <c r="X302" s="309"/>
    </row>
    <row r="303">
      <c r="X303" s="309"/>
    </row>
    <row r="304">
      <c r="X304" s="309"/>
    </row>
    <row r="305">
      <c r="X305" s="309"/>
    </row>
    <row r="306">
      <c r="X306" s="309"/>
    </row>
    <row r="307">
      <c r="X307" s="309"/>
    </row>
    <row r="308">
      <c r="X308" s="309"/>
    </row>
    <row r="309">
      <c r="X309" s="309"/>
    </row>
    <row r="310">
      <c r="X310" s="309"/>
    </row>
    <row r="311">
      <c r="X311" s="309"/>
    </row>
    <row r="312">
      <c r="X312" s="309"/>
    </row>
    <row r="313">
      <c r="X313" s="309"/>
    </row>
    <row r="314">
      <c r="X314" s="309"/>
    </row>
    <row r="315">
      <c r="X315" s="309"/>
    </row>
    <row r="316">
      <c r="X316" s="309"/>
    </row>
    <row r="317">
      <c r="X317" s="309"/>
    </row>
    <row r="318">
      <c r="X318" s="309"/>
    </row>
    <row r="319">
      <c r="X319" s="309"/>
    </row>
    <row r="320">
      <c r="X320" s="309"/>
    </row>
    <row r="321">
      <c r="X321" s="309"/>
    </row>
    <row r="322">
      <c r="X322" s="309"/>
    </row>
    <row r="323">
      <c r="X323" s="309"/>
    </row>
    <row r="324">
      <c r="X324" s="309"/>
    </row>
    <row r="325">
      <c r="X325" s="309"/>
    </row>
    <row r="326">
      <c r="X326" s="309"/>
    </row>
    <row r="327">
      <c r="X327" s="309"/>
    </row>
    <row r="328">
      <c r="X328" s="309"/>
    </row>
    <row r="329">
      <c r="X329" s="309"/>
    </row>
    <row r="330">
      <c r="X330" s="309"/>
    </row>
    <row r="331">
      <c r="X331" s="309"/>
    </row>
    <row r="332">
      <c r="X332" s="309"/>
    </row>
    <row r="333">
      <c r="X333" s="309"/>
    </row>
    <row r="334">
      <c r="X334" s="309"/>
    </row>
    <row r="335">
      <c r="X335" s="309"/>
    </row>
    <row r="336">
      <c r="X336" s="309"/>
    </row>
    <row r="337">
      <c r="X337" s="309"/>
    </row>
    <row r="338">
      <c r="X338" s="309"/>
    </row>
    <row r="339">
      <c r="X339" s="309"/>
    </row>
    <row r="340">
      <c r="X340" s="309"/>
    </row>
    <row r="341">
      <c r="X341" s="309"/>
    </row>
    <row r="342">
      <c r="X342" s="309"/>
    </row>
    <row r="343">
      <c r="X343" s="309"/>
    </row>
    <row r="344">
      <c r="X344" s="309"/>
    </row>
    <row r="345">
      <c r="X345" s="309"/>
    </row>
    <row r="346">
      <c r="X346" s="309"/>
    </row>
    <row r="347">
      <c r="X347" s="309"/>
    </row>
    <row r="348">
      <c r="X348" s="309"/>
    </row>
    <row r="349">
      <c r="X349" s="309"/>
    </row>
    <row r="350">
      <c r="X350" s="309"/>
    </row>
    <row r="351">
      <c r="X351" s="309"/>
    </row>
    <row r="352">
      <c r="X352" s="309"/>
    </row>
    <row r="353">
      <c r="X353" s="309"/>
    </row>
    <row r="354">
      <c r="X354" s="309"/>
    </row>
    <row r="355">
      <c r="X355" s="309"/>
    </row>
    <row r="356">
      <c r="X356" s="309"/>
    </row>
    <row r="357">
      <c r="X357" s="309"/>
    </row>
    <row r="358">
      <c r="X358" s="309"/>
    </row>
    <row r="359">
      <c r="X359" s="309"/>
    </row>
    <row r="360">
      <c r="X360" s="309"/>
    </row>
    <row r="361">
      <c r="X361" s="309"/>
    </row>
    <row r="362">
      <c r="X362" s="309"/>
    </row>
    <row r="363">
      <c r="X363" s="309"/>
    </row>
    <row r="364">
      <c r="X364" s="309"/>
    </row>
    <row r="365">
      <c r="X365" s="309"/>
    </row>
    <row r="366">
      <c r="X366" s="309"/>
    </row>
    <row r="367">
      <c r="X367" s="309"/>
    </row>
    <row r="368">
      <c r="X368" s="309"/>
    </row>
    <row r="369">
      <c r="X369" s="309"/>
    </row>
    <row r="370">
      <c r="X370" s="309"/>
    </row>
    <row r="371">
      <c r="X371" s="309"/>
    </row>
    <row r="372">
      <c r="X372" s="309"/>
    </row>
    <row r="373">
      <c r="X373" s="309"/>
    </row>
    <row r="374">
      <c r="X374" s="309"/>
    </row>
    <row r="375">
      <c r="X375" s="309"/>
    </row>
    <row r="376">
      <c r="X376" s="309"/>
    </row>
    <row r="377">
      <c r="X377" s="309"/>
    </row>
    <row r="378">
      <c r="X378" s="309"/>
    </row>
    <row r="379">
      <c r="X379" s="309"/>
    </row>
    <row r="380">
      <c r="X380" s="309"/>
    </row>
    <row r="381">
      <c r="X381" s="309"/>
    </row>
    <row r="382">
      <c r="X382" s="309"/>
    </row>
    <row r="383">
      <c r="X383" s="309"/>
    </row>
    <row r="384">
      <c r="X384" s="309"/>
    </row>
    <row r="385">
      <c r="X385" s="309"/>
    </row>
    <row r="386">
      <c r="X386" s="309"/>
    </row>
    <row r="387">
      <c r="X387" s="309"/>
    </row>
    <row r="388">
      <c r="X388" s="309"/>
    </row>
    <row r="389">
      <c r="X389" s="309"/>
    </row>
    <row r="390">
      <c r="X390" s="309"/>
    </row>
    <row r="391">
      <c r="X391" s="309"/>
    </row>
    <row r="392">
      <c r="X392" s="309"/>
    </row>
    <row r="393">
      <c r="X393" s="309"/>
    </row>
    <row r="394">
      <c r="X394" s="309"/>
    </row>
    <row r="395">
      <c r="X395" s="309"/>
    </row>
    <row r="396">
      <c r="X396" s="309"/>
    </row>
    <row r="397">
      <c r="X397" s="309"/>
    </row>
    <row r="398">
      <c r="X398" s="309"/>
    </row>
    <row r="399">
      <c r="X399" s="309"/>
    </row>
    <row r="400">
      <c r="X400" s="309"/>
    </row>
    <row r="401">
      <c r="X401" s="309"/>
    </row>
    <row r="402">
      <c r="X402" s="309"/>
    </row>
    <row r="403">
      <c r="X403" s="309"/>
    </row>
    <row r="404">
      <c r="X404" s="309"/>
    </row>
    <row r="405">
      <c r="X405" s="309"/>
    </row>
    <row r="406">
      <c r="X406" s="309"/>
    </row>
    <row r="407">
      <c r="X407" s="309"/>
    </row>
    <row r="408">
      <c r="X408" s="309"/>
    </row>
    <row r="409">
      <c r="X409" s="309"/>
    </row>
    <row r="410">
      <c r="X410" s="309"/>
    </row>
    <row r="411">
      <c r="X411" s="309"/>
    </row>
    <row r="412">
      <c r="X412" s="309"/>
    </row>
    <row r="413">
      <c r="X413" s="309"/>
    </row>
    <row r="414">
      <c r="X414" s="309"/>
    </row>
    <row r="415">
      <c r="X415" s="309"/>
    </row>
    <row r="416">
      <c r="X416" s="309"/>
    </row>
    <row r="417">
      <c r="X417" s="309"/>
    </row>
    <row r="418">
      <c r="X418" s="309"/>
    </row>
    <row r="419">
      <c r="X419" s="309"/>
    </row>
    <row r="420">
      <c r="X420" s="309"/>
    </row>
    <row r="421">
      <c r="X421" s="309"/>
    </row>
    <row r="422">
      <c r="X422" s="309"/>
    </row>
    <row r="423">
      <c r="X423" s="309"/>
    </row>
    <row r="424">
      <c r="X424" s="309"/>
    </row>
    <row r="425">
      <c r="X425" s="309"/>
    </row>
    <row r="426">
      <c r="X426" s="309"/>
    </row>
    <row r="427">
      <c r="X427" s="309"/>
    </row>
    <row r="428">
      <c r="X428" s="309"/>
    </row>
    <row r="429">
      <c r="X429" s="309"/>
    </row>
    <row r="430">
      <c r="X430" s="309"/>
    </row>
    <row r="431">
      <c r="X431" s="309"/>
    </row>
    <row r="432">
      <c r="X432" s="309"/>
    </row>
    <row r="433">
      <c r="X433" s="309"/>
    </row>
    <row r="434">
      <c r="X434" s="309"/>
    </row>
    <row r="435">
      <c r="X435" s="309"/>
    </row>
    <row r="436">
      <c r="X436" s="309"/>
    </row>
    <row r="437">
      <c r="X437" s="309"/>
    </row>
    <row r="438">
      <c r="X438" s="309"/>
    </row>
    <row r="439">
      <c r="X439" s="309"/>
    </row>
    <row r="440">
      <c r="X440" s="309"/>
    </row>
    <row r="441">
      <c r="X441" s="309"/>
    </row>
    <row r="442">
      <c r="X442" s="309"/>
    </row>
    <row r="443">
      <c r="X443" s="309"/>
    </row>
    <row r="444">
      <c r="X444" s="309"/>
    </row>
    <row r="445">
      <c r="X445" s="309"/>
    </row>
    <row r="446">
      <c r="X446" s="309"/>
    </row>
    <row r="447">
      <c r="X447" s="309"/>
    </row>
    <row r="448">
      <c r="X448" s="309"/>
    </row>
    <row r="449">
      <c r="X449" s="309"/>
    </row>
    <row r="450">
      <c r="X450" s="309"/>
    </row>
    <row r="451">
      <c r="X451" s="309"/>
    </row>
    <row r="452">
      <c r="X452" s="309"/>
    </row>
    <row r="453">
      <c r="X453" s="309"/>
    </row>
    <row r="454">
      <c r="X454" s="309"/>
    </row>
    <row r="455">
      <c r="X455" s="309"/>
    </row>
    <row r="456">
      <c r="X456" s="309"/>
    </row>
    <row r="457">
      <c r="X457" s="309"/>
    </row>
    <row r="458">
      <c r="X458" s="309"/>
    </row>
    <row r="459">
      <c r="X459" s="309"/>
    </row>
    <row r="460">
      <c r="X460" s="309"/>
    </row>
    <row r="461">
      <c r="X461" s="309"/>
    </row>
    <row r="462">
      <c r="X462" s="309"/>
    </row>
    <row r="463">
      <c r="X463" s="309"/>
    </row>
    <row r="464">
      <c r="X464" s="309"/>
    </row>
    <row r="465">
      <c r="X465" s="309"/>
    </row>
    <row r="466">
      <c r="X466" s="309"/>
    </row>
    <row r="467">
      <c r="X467" s="309"/>
    </row>
    <row r="468">
      <c r="X468" s="309"/>
    </row>
    <row r="469">
      <c r="X469" s="309"/>
    </row>
    <row r="470">
      <c r="X470" s="309"/>
    </row>
    <row r="471">
      <c r="X471" s="309"/>
    </row>
    <row r="472">
      <c r="X472" s="309"/>
    </row>
    <row r="473">
      <c r="X473" s="309"/>
    </row>
    <row r="474">
      <c r="X474" s="309"/>
    </row>
    <row r="475">
      <c r="X475" s="309"/>
    </row>
    <row r="476">
      <c r="X476" s="309"/>
    </row>
    <row r="477">
      <c r="X477" s="309"/>
    </row>
    <row r="478">
      <c r="X478" s="309"/>
    </row>
    <row r="479">
      <c r="X479" s="309"/>
    </row>
    <row r="480">
      <c r="X480" s="309"/>
    </row>
    <row r="481">
      <c r="X481" s="309"/>
    </row>
    <row r="482">
      <c r="X482" s="309"/>
    </row>
    <row r="483">
      <c r="X483" s="309"/>
    </row>
    <row r="484">
      <c r="X484" s="309"/>
    </row>
    <row r="485">
      <c r="X485" s="309"/>
    </row>
    <row r="486">
      <c r="X486" s="309"/>
    </row>
    <row r="487">
      <c r="X487" s="309"/>
    </row>
    <row r="488">
      <c r="X488" s="309"/>
    </row>
    <row r="489">
      <c r="X489" s="309"/>
    </row>
    <row r="490">
      <c r="X490" s="309"/>
    </row>
    <row r="491">
      <c r="X491" s="309"/>
    </row>
    <row r="492">
      <c r="X492" s="309"/>
    </row>
    <row r="493">
      <c r="X493" s="309"/>
    </row>
    <row r="494">
      <c r="X494" s="309"/>
    </row>
    <row r="495">
      <c r="X495" s="309"/>
    </row>
    <row r="496">
      <c r="X496" s="309"/>
    </row>
    <row r="497">
      <c r="X497" s="309"/>
    </row>
    <row r="498">
      <c r="X498" s="309"/>
    </row>
    <row r="499">
      <c r="X499" s="309"/>
    </row>
    <row r="500">
      <c r="X500" s="309"/>
    </row>
    <row r="501">
      <c r="X501" s="309"/>
    </row>
    <row r="502">
      <c r="X502" s="309"/>
    </row>
    <row r="503">
      <c r="X503" s="309"/>
    </row>
    <row r="504">
      <c r="X504" s="309"/>
    </row>
    <row r="505">
      <c r="X505" s="309"/>
    </row>
    <row r="506">
      <c r="X506" s="309"/>
    </row>
    <row r="507">
      <c r="X507" s="309"/>
    </row>
    <row r="508">
      <c r="X508" s="309"/>
    </row>
    <row r="509">
      <c r="X509" s="309"/>
    </row>
    <row r="510">
      <c r="X510" s="309"/>
    </row>
    <row r="511">
      <c r="X511" s="309"/>
    </row>
    <row r="512">
      <c r="X512" s="309"/>
    </row>
    <row r="513">
      <c r="X513" s="309"/>
    </row>
    <row r="514">
      <c r="X514" s="309"/>
    </row>
    <row r="515">
      <c r="X515" s="309"/>
    </row>
    <row r="516">
      <c r="X516" s="309"/>
    </row>
    <row r="517">
      <c r="X517" s="309"/>
    </row>
    <row r="518">
      <c r="X518" s="309"/>
    </row>
    <row r="519">
      <c r="X519" s="309"/>
    </row>
    <row r="520">
      <c r="X520" s="309"/>
    </row>
    <row r="521">
      <c r="X521" s="309"/>
    </row>
    <row r="522">
      <c r="X522" s="309"/>
    </row>
    <row r="523">
      <c r="X523" s="309"/>
    </row>
    <row r="524">
      <c r="X524" s="309"/>
    </row>
    <row r="525">
      <c r="X525" s="309"/>
    </row>
    <row r="526">
      <c r="X526" s="309"/>
    </row>
    <row r="527">
      <c r="X527" s="309"/>
    </row>
    <row r="528">
      <c r="X528" s="309"/>
    </row>
    <row r="529">
      <c r="X529" s="309"/>
    </row>
    <row r="530">
      <c r="X530" s="309"/>
    </row>
    <row r="531">
      <c r="X531" s="309"/>
    </row>
    <row r="532">
      <c r="X532" s="309"/>
    </row>
    <row r="533">
      <c r="X533" s="309"/>
    </row>
    <row r="534">
      <c r="X534" s="309"/>
    </row>
    <row r="535">
      <c r="X535" s="309"/>
    </row>
    <row r="536">
      <c r="X536" s="309"/>
    </row>
    <row r="537">
      <c r="X537" s="309"/>
    </row>
    <row r="538">
      <c r="X538" s="309"/>
    </row>
    <row r="539">
      <c r="X539" s="309"/>
    </row>
    <row r="540">
      <c r="X540" s="309"/>
    </row>
    <row r="541">
      <c r="X541" s="309"/>
    </row>
    <row r="542">
      <c r="X542" s="309"/>
    </row>
    <row r="543">
      <c r="X543" s="309"/>
    </row>
    <row r="544">
      <c r="X544" s="309"/>
    </row>
    <row r="545">
      <c r="X545" s="309"/>
    </row>
    <row r="546">
      <c r="X546" s="309"/>
    </row>
    <row r="547">
      <c r="X547" s="309"/>
    </row>
    <row r="548">
      <c r="X548" s="309"/>
    </row>
    <row r="549">
      <c r="X549" s="309"/>
    </row>
    <row r="550">
      <c r="X550" s="309"/>
    </row>
    <row r="551">
      <c r="X551" s="309"/>
    </row>
    <row r="552">
      <c r="X552" s="309"/>
    </row>
    <row r="553">
      <c r="X553" s="309"/>
    </row>
    <row r="554">
      <c r="X554" s="309"/>
    </row>
    <row r="555">
      <c r="X555" s="309"/>
    </row>
    <row r="556">
      <c r="X556" s="309"/>
    </row>
    <row r="557">
      <c r="X557" s="309"/>
    </row>
    <row r="558">
      <c r="X558" s="309"/>
    </row>
    <row r="559">
      <c r="X559" s="309"/>
    </row>
    <row r="560">
      <c r="X560" s="309"/>
    </row>
    <row r="561">
      <c r="X561" s="309"/>
    </row>
    <row r="562">
      <c r="X562" s="309"/>
    </row>
    <row r="563">
      <c r="X563" s="309"/>
    </row>
    <row r="564">
      <c r="X564" s="309"/>
    </row>
    <row r="565">
      <c r="X565" s="309"/>
    </row>
    <row r="566">
      <c r="X566" s="309"/>
    </row>
    <row r="567">
      <c r="X567" s="309"/>
    </row>
    <row r="568">
      <c r="X568" s="309"/>
    </row>
    <row r="569">
      <c r="X569" s="309"/>
    </row>
    <row r="570">
      <c r="X570" s="309"/>
    </row>
    <row r="571">
      <c r="X571" s="309"/>
    </row>
    <row r="572">
      <c r="X572" s="309"/>
    </row>
    <row r="573">
      <c r="X573" s="309"/>
    </row>
    <row r="574">
      <c r="X574" s="309"/>
    </row>
    <row r="575">
      <c r="X575" s="309"/>
    </row>
    <row r="576">
      <c r="X576" s="309"/>
    </row>
    <row r="577">
      <c r="X577" s="309"/>
    </row>
    <row r="578">
      <c r="X578" s="309"/>
    </row>
    <row r="579">
      <c r="X579" s="309"/>
    </row>
    <row r="580">
      <c r="X580" s="309"/>
    </row>
    <row r="581">
      <c r="X581" s="309"/>
    </row>
    <row r="582">
      <c r="X582" s="309"/>
    </row>
    <row r="583">
      <c r="X583" s="309"/>
    </row>
    <row r="584">
      <c r="X584" s="309"/>
    </row>
    <row r="585">
      <c r="X585" s="309"/>
    </row>
    <row r="586">
      <c r="X586" s="309"/>
    </row>
    <row r="587">
      <c r="X587" s="309"/>
    </row>
    <row r="588">
      <c r="X588" s="309"/>
    </row>
    <row r="589">
      <c r="X589" s="309"/>
    </row>
    <row r="590">
      <c r="X590" s="309"/>
    </row>
    <row r="591">
      <c r="X591" s="309"/>
    </row>
    <row r="592">
      <c r="X592" s="309"/>
    </row>
    <row r="593">
      <c r="X593" s="309"/>
    </row>
    <row r="594">
      <c r="X594" s="309"/>
    </row>
    <row r="595">
      <c r="X595" s="309"/>
    </row>
    <row r="596">
      <c r="X596" s="309"/>
    </row>
    <row r="597">
      <c r="X597" s="309"/>
    </row>
    <row r="598">
      <c r="X598" s="309"/>
    </row>
    <row r="599">
      <c r="X599" s="309"/>
    </row>
    <row r="600">
      <c r="X600" s="309"/>
    </row>
    <row r="601">
      <c r="X601" s="309"/>
    </row>
    <row r="602">
      <c r="X602" s="309"/>
    </row>
    <row r="603">
      <c r="X603" s="309"/>
    </row>
    <row r="604">
      <c r="X604" s="309"/>
    </row>
    <row r="605">
      <c r="X605" s="309"/>
    </row>
    <row r="606">
      <c r="X606" s="309"/>
    </row>
    <row r="607">
      <c r="X607" s="309"/>
    </row>
    <row r="608">
      <c r="X608" s="309"/>
    </row>
    <row r="609">
      <c r="X609" s="309"/>
    </row>
    <row r="610">
      <c r="X610" s="309"/>
    </row>
    <row r="611">
      <c r="X611" s="309"/>
    </row>
    <row r="612">
      <c r="X612" s="309"/>
    </row>
    <row r="613">
      <c r="X613" s="309"/>
    </row>
    <row r="614">
      <c r="X614" s="309"/>
    </row>
    <row r="615">
      <c r="X615" s="309"/>
    </row>
    <row r="616">
      <c r="X616" s="309"/>
    </row>
    <row r="617">
      <c r="X617" s="309"/>
    </row>
    <row r="618">
      <c r="X618" s="309"/>
    </row>
    <row r="619">
      <c r="X619" s="309"/>
    </row>
    <row r="620">
      <c r="X620" s="309"/>
    </row>
    <row r="621">
      <c r="X621" s="309"/>
    </row>
    <row r="622">
      <c r="X622" s="309"/>
    </row>
    <row r="623">
      <c r="X623" s="309"/>
    </row>
    <row r="624">
      <c r="X624" s="309"/>
    </row>
    <row r="625">
      <c r="X625" s="309"/>
    </row>
    <row r="626">
      <c r="X626" s="309"/>
    </row>
    <row r="627">
      <c r="X627" s="309"/>
    </row>
    <row r="628">
      <c r="X628" s="309"/>
    </row>
    <row r="629">
      <c r="X629" s="309"/>
    </row>
    <row r="630">
      <c r="X630" s="309"/>
    </row>
    <row r="631">
      <c r="X631" s="309"/>
    </row>
    <row r="632">
      <c r="X632" s="309"/>
    </row>
    <row r="633">
      <c r="X633" s="309"/>
    </row>
    <row r="634">
      <c r="X634" s="309"/>
    </row>
    <row r="635">
      <c r="X635" s="309"/>
    </row>
    <row r="636">
      <c r="X636" s="309"/>
    </row>
    <row r="637">
      <c r="X637" s="309"/>
    </row>
    <row r="638">
      <c r="X638" s="309"/>
    </row>
    <row r="639">
      <c r="X639" s="309"/>
    </row>
    <row r="640">
      <c r="X640" s="309"/>
    </row>
    <row r="641">
      <c r="X641" s="309"/>
    </row>
    <row r="642">
      <c r="X642" s="309"/>
    </row>
    <row r="643">
      <c r="X643" s="309"/>
    </row>
    <row r="644">
      <c r="X644" s="309"/>
    </row>
    <row r="645">
      <c r="X645" s="309"/>
    </row>
    <row r="646">
      <c r="X646" s="309"/>
    </row>
    <row r="647">
      <c r="X647" s="309"/>
    </row>
    <row r="648">
      <c r="X648" s="309"/>
    </row>
    <row r="649">
      <c r="X649" s="309"/>
    </row>
    <row r="650">
      <c r="X650" s="309"/>
    </row>
    <row r="651">
      <c r="X651" s="309"/>
    </row>
    <row r="652">
      <c r="X652" s="309"/>
    </row>
    <row r="653">
      <c r="X653" s="309"/>
    </row>
    <row r="654">
      <c r="X654" s="309"/>
    </row>
    <row r="655">
      <c r="X655" s="309"/>
    </row>
    <row r="656">
      <c r="X656" s="309"/>
    </row>
    <row r="657">
      <c r="X657" s="309"/>
    </row>
    <row r="658">
      <c r="X658" s="309"/>
    </row>
    <row r="659">
      <c r="X659" s="309"/>
    </row>
    <row r="660">
      <c r="X660" s="309"/>
    </row>
    <row r="661">
      <c r="X661" s="309"/>
    </row>
    <row r="662">
      <c r="X662" s="309"/>
    </row>
    <row r="663">
      <c r="X663" s="309"/>
    </row>
    <row r="664">
      <c r="X664" s="309"/>
    </row>
    <row r="665">
      <c r="X665" s="309"/>
    </row>
    <row r="666">
      <c r="X666" s="309"/>
    </row>
    <row r="667">
      <c r="X667" s="309"/>
    </row>
    <row r="668">
      <c r="X668" s="309"/>
    </row>
    <row r="669">
      <c r="X669" s="309"/>
    </row>
    <row r="670">
      <c r="X670" s="309"/>
    </row>
    <row r="671">
      <c r="X671" s="309"/>
    </row>
    <row r="672">
      <c r="X672" s="309"/>
    </row>
    <row r="673">
      <c r="X673" s="309"/>
    </row>
    <row r="674">
      <c r="X674" s="309"/>
    </row>
    <row r="675">
      <c r="X675" s="309"/>
    </row>
    <row r="676">
      <c r="X676" s="309"/>
    </row>
    <row r="677">
      <c r="X677" s="309"/>
    </row>
    <row r="678">
      <c r="X678" s="309"/>
    </row>
    <row r="679">
      <c r="X679" s="309"/>
    </row>
    <row r="680">
      <c r="X680" s="309"/>
    </row>
    <row r="681">
      <c r="X681" s="309"/>
    </row>
    <row r="682">
      <c r="X682" s="309"/>
    </row>
    <row r="683">
      <c r="X683" s="309"/>
    </row>
    <row r="684">
      <c r="X684" s="309"/>
    </row>
    <row r="685">
      <c r="X685" s="309"/>
    </row>
    <row r="686">
      <c r="X686" s="309"/>
    </row>
    <row r="687">
      <c r="X687" s="309"/>
    </row>
    <row r="688">
      <c r="X688" s="309"/>
    </row>
    <row r="689">
      <c r="X689" s="309"/>
    </row>
    <row r="690">
      <c r="X690" s="309"/>
    </row>
    <row r="691">
      <c r="X691" s="309"/>
    </row>
    <row r="692">
      <c r="X692" s="309"/>
    </row>
    <row r="693">
      <c r="X693" s="309"/>
    </row>
    <row r="694">
      <c r="X694" s="309"/>
    </row>
    <row r="695">
      <c r="X695" s="309"/>
    </row>
    <row r="696">
      <c r="X696" s="309"/>
    </row>
    <row r="697">
      <c r="X697" s="309"/>
    </row>
    <row r="698">
      <c r="X698" s="309"/>
    </row>
    <row r="699">
      <c r="X699" s="309"/>
    </row>
    <row r="700">
      <c r="X700" s="309"/>
    </row>
    <row r="701">
      <c r="X701" s="309"/>
    </row>
    <row r="702">
      <c r="X702" s="309"/>
    </row>
    <row r="703">
      <c r="X703" s="309"/>
    </row>
    <row r="704">
      <c r="X704" s="309"/>
    </row>
    <row r="705">
      <c r="X705" s="309"/>
    </row>
    <row r="706">
      <c r="X706" s="309"/>
    </row>
    <row r="707">
      <c r="X707" s="309"/>
    </row>
    <row r="708">
      <c r="X708" s="309"/>
    </row>
    <row r="709">
      <c r="X709" s="309"/>
    </row>
    <row r="710">
      <c r="X710" s="309"/>
    </row>
    <row r="711">
      <c r="X711" s="309"/>
    </row>
    <row r="712">
      <c r="X712" s="309"/>
    </row>
    <row r="713">
      <c r="X713" s="309"/>
    </row>
    <row r="714">
      <c r="X714" s="309"/>
    </row>
    <row r="715">
      <c r="X715" s="309"/>
    </row>
    <row r="716">
      <c r="X716" s="309"/>
    </row>
    <row r="717">
      <c r="X717" s="309"/>
    </row>
    <row r="718">
      <c r="X718" s="309"/>
    </row>
    <row r="719">
      <c r="X719" s="309"/>
    </row>
    <row r="720">
      <c r="X720" s="309"/>
    </row>
    <row r="721">
      <c r="X721" s="309"/>
    </row>
    <row r="722">
      <c r="X722" s="309"/>
    </row>
    <row r="723">
      <c r="X723" s="309"/>
    </row>
    <row r="724">
      <c r="X724" s="309"/>
    </row>
    <row r="725">
      <c r="X725" s="309"/>
    </row>
    <row r="726">
      <c r="X726" s="309"/>
    </row>
    <row r="727">
      <c r="X727" s="309"/>
    </row>
    <row r="728">
      <c r="X728" s="309"/>
    </row>
    <row r="729">
      <c r="X729" s="309"/>
    </row>
    <row r="730">
      <c r="X730" s="309"/>
    </row>
    <row r="731">
      <c r="X731" s="309"/>
    </row>
    <row r="732">
      <c r="X732" s="309"/>
    </row>
    <row r="733">
      <c r="X733" s="309"/>
    </row>
    <row r="734">
      <c r="X734" s="309"/>
    </row>
    <row r="735">
      <c r="X735" s="309"/>
    </row>
    <row r="736">
      <c r="X736" s="309"/>
    </row>
    <row r="737">
      <c r="X737" s="309"/>
    </row>
    <row r="738">
      <c r="X738" s="309"/>
    </row>
    <row r="739">
      <c r="X739" s="309"/>
    </row>
    <row r="740">
      <c r="X740" s="309"/>
    </row>
    <row r="741">
      <c r="X741" s="309"/>
    </row>
    <row r="742">
      <c r="X742" s="309"/>
    </row>
    <row r="743">
      <c r="X743" s="309"/>
    </row>
    <row r="744">
      <c r="X744" s="309"/>
    </row>
    <row r="745">
      <c r="X745" s="309"/>
    </row>
    <row r="746">
      <c r="X746" s="309"/>
    </row>
    <row r="747">
      <c r="X747" s="309"/>
    </row>
    <row r="748">
      <c r="X748" s="309"/>
    </row>
    <row r="749">
      <c r="X749" s="309"/>
    </row>
    <row r="750">
      <c r="X750" s="309"/>
    </row>
    <row r="751">
      <c r="X751" s="309"/>
    </row>
    <row r="752">
      <c r="X752" s="309"/>
    </row>
    <row r="753">
      <c r="X753" s="309"/>
    </row>
    <row r="754">
      <c r="X754" s="309"/>
    </row>
    <row r="755">
      <c r="X755" s="309"/>
    </row>
    <row r="756">
      <c r="X756" s="309"/>
    </row>
    <row r="757">
      <c r="X757" s="309"/>
    </row>
    <row r="758">
      <c r="X758" s="309"/>
    </row>
    <row r="759">
      <c r="X759" s="309"/>
    </row>
    <row r="760">
      <c r="X760" s="309"/>
    </row>
    <row r="761">
      <c r="X761" s="309"/>
    </row>
    <row r="762">
      <c r="X762" s="309"/>
    </row>
    <row r="763">
      <c r="X763" s="309"/>
    </row>
    <row r="764">
      <c r="X764" s="309"/>
    </row>
    <row r="765">
      <c r="X765" s="309"/>
    </row>
    <row r="766">
      <c r="X766" s="309"/>
    </row>
    <row r="767">
      <c r="X767" s="309"/>
    </row>
    <row r="768">
      <c r="X768" s="309"/>
    </row>
    <row r="769">
      <c r="X769" s="309"/>
    </row>
    <row r="770">
      <c r="X770" s="309"/>
    </row>
    <row r="771">
      <c r="X771" s="309"/>
    </row>
    <row r="772">
      <c r="X772" s="309"/>
    </row>
    <row r="773">
      <c r="X773" s="309"/>
    </row>
    <row r="774">
      <c r="X774" s="309"/>
    </row>
    <row r="775">
      <c r="X775" s="309"/>
    </row>
    <row r="776">
      <c r="X776" s="309"/>
    </row>
    <row r="777">
      <c r="X777" s="309"/>
    </row>
    <row r="778">
      <c r="X778" s="309"/>
    </row>
    <row r="779">
      <c r="X779" s="309"/>
    </row>
    <row r="780">
      <c r="X780" s="309"/>
    </row>
    <row r="781">
      <c r="X781" s="309"/>
    </row>
    <row r="782">
      <c r="X782" s="309"/>
    </row>
    <row r="783">
      <c r="X783" s="309"/>
    </row>
    <row r="784">
      <c r="X784" s="309"/>
    </row>
    <row r="785">
      <c r="X785" s="309"/>
    </row>
    <row r="786">
      <c r="X786" s="309"/>
    </row>
    <row r="787">
      <c r="X787" s="309"/>
    </row>
    <row r="788">
      <c r="X788" s="309"/>
    </row>
    <row r="789">
      <c r="X789" s="309"/>
    </row>
    <row r="790">
      <c r="X790" s="309"/>
    </row>
    <row r="791">
      <c r="X791" s="309"/>
    </row>
    <row r="792">
      <c r="X792" s="309"/>
    </row>
    <row r="793">
      <c r="X793" s="309"/>
    </row>
    <row r="794">
      <c r="X794" s="309"/>
    </row>
    <row r="795">
      <c r="X795" s="309"/>
    </row>
    <row r="796">
      <c r="X796" s="309"/>
    </row>
    <row r="797">
      <c r="X797" s="309"/>
    </row>
    <row r="798">
      <c r="X798" s="309"/>
    </row>
    <row r="799">
      <c r="X799" s="309"/>
    </row>
    <row r="800">
      <c r="X800" s="309"/>
    </row>
    <row r="801">
      <c r="X801" s="309"/>
    </row>
    <row r="802">
      <c r="X802" s="309"/>
    </row>
    <row r="803">
      <c r="X803" s="309"/>
    </row>
    <row r="804">
      <c r="X804" s="309"/>
    </row>
    <row r="805">
      <c r="X805" s="309"/>
    </row>
    <row r="806">
      <c r="X806" s="309"/>
    </row>
    <row r="807">
      <c r="X807" s="309"/>
    </row>
    <row r="808">
      <c r="X808" s="309"/>
    </row>
    <row r="809">
      <c r="X809" s="309"/>
    </row>
    <row r="810">
      <c r="X810" s="309"/>
    </row>
    <row r="811">
      <c r="X811" s="309"/>
    </row>
    <row r="812">
      <c r="X812" s="309"/>
    </row>
    <row r="813">
      <c r="X813" s="309"/>
    </row>
    <row r="814">
      <c r="X814" s="309"/>
    </row>
    <row r="815">
      <c r="X815" s="309"/>
    </row>
    <row r="816">
      <c r="X816" s="309"/>
    </row>
    <row r="817">
      <c r="X817" s="309"/>
    </row>
    <row r="818">
      <c r="X818" s="309"/>
    </row>
    <row r="819">
      <c r="X819" s="309"/>
    </row>
    <row r="820">
      <c r="X820" s="309"/>
    </row>
    <row r="821">
      <c r="X821" s="309"/>
    </row>
    <row r="822">
      <c r="X822" s="309"/>
    </row>
    <row r="823">
      <c r="X823" s="309"/>
    </row>
    <row r="824">
      <c r="X824" s="309"/>
    </row>
    <row r="825">
      <c r="X825" s="309"/>
    </row>
    <row r="826">
      <c r="X826" s="309"/>
    </row>
    <row r="827">
      <c r="X827" s="309"/>
    </row>
    <row r="828">
      <c r="X828" s="309"/>
    </row>
    <row r="829">
      <c r="X829" s="309"/>
    </row>
    <row r="830">
      <c r="X830" s="309"/>
    </row>
    <row r="831">
      <c r="X831" s="309"/>
    </row>
    <row r="832">
      <c r="X832" s="309"/>
    </row>
    <row r="833">
      <c r="X833" s="309"/>
    </row>
    <row r="834">
      <c r="X834" s="309"/>
    </row>
    <row r="835">
      <c r="X835" s="309"/>
    </row>
    <row r="836">
      <c r="X836" s="309"/>
    </row>
    <row r="837">
      <c r="X837" s="309"/>
    </row>
    <row r="838">
      <c r="X838" s="309"/>
    </row>
    <row r="839">
      <c r="X839" s="309"/>
    </row>
    <row r="840">
      <c r="X840" s="309"/>
    </row>
    <row r="841">
      <c r="X841" s="309"/>
    </row>
    <row r="842">
      <c r="X842" s="309"/>
    </row>
    <row r="843">
      <c r="X843" s="309"/>
    </row>
    <row r="844">
      <c r="X844" s="309"/>
    </row>
    <row r="845">
      <c r="X845" s="309"/>
    </row>
    <row r="846">
      <c r="X846" s="309"/>
    </row>
    <row r="847">
      <c r="X847" s="309"/>
    </row>
    <row r="848">
      <c r="X848" s="309"/>
    </row>
    <row r="849">
      <c r="X849" s="309"/>
    </row>
    <row r="850">
      <c r="X850" s="309"/>
    </row>
    <row r="851">
      <c r="X851" s="309"/>
    </row>
    <row r="852">
      <c r="X852" s="309"/>
    </row>
    <row r="853">
      <c r="X853" s="309"/>
    </row>
    <row r="854">
      <c r="X854" s="309"/>
    </row>
    <row r="855">
      <c r="X855" s="309"/>
    </row>
    <row r="856">
      <c r="X856" s="309"/>
    </row>
    <row r="857">
      <c r="X857" s="309"/>
    </row>
    <row r="858">
      <c r="X858" s="309"/>
    </row>
    <row r="859">
      <c r="X859" s="309"/>
    </row>
    <row r="860">
      <c r="X860" s="309"/>
    </row>
    <row r="861">
      <c r="X861" s="309"/>
    </row>
    <row r="862">
      <c r="X862" s="309"/>
    </row>
    <row r="863">
      <c r="X863" s="309"/>
    </row>
    <row r="864">
      <c r="X864" s="309"/>
    </row>
    <row r="865">
      <c r="X865" s="309"/>
    </row>
    <row r="866">
      <c r="X866" s="309"/>
    </row>
    <row r="867">
      <c r="X867" s="309"/>
    </row>
    <row r="868">
      <c r="X868" s="309"/>
    </row>
    <row r="869">
      <c r="X869" s="309"/>
    </row>
    <row r="870">
      <c r="X870" s="309"/>
    </row>
    <row r="871">
      <c r="X871" s="309"/>
    </row>
    <row r="872">
      <c r="X872" s="309"/>
    </row>
    <row r="873">
      <c r="X873" s="309"/>
    </row>
    <row r="874">
      <c r="X874" s="309"/>
    </row>
    <row r="875">
      <c r="X875" s="309"/>
    </row>
    <row r="876">
      <c r="X876" s="309"/>
    </row>
    <row r="877">
      <c r="X877" s="309"/>
    </row>
    <row r="878">
      <c r="X878" s="309"/>
    </row>
    <row r="879">
      <c r="X879" s="309"/>
    </row>
    <row r="880">
      <c r="X880" s="309"/>
    </row>
    <row r="881">
      <c r="X881" s="309"/>
    </row>
    <row r="882">
      <c r="X882" s="309"/>
    </row>
    <row r="883">
      <c r="X883" s="309"/>
    </row>
    <row r="884">
      <c r="X884" s="309"/>
    </row>
    <row r="885">
      <c r="X885" s="309"/>
    </row>
    <row r="886">
      <c r="X886" s="309"/>
    </row>
    <row r="887">
      <c r="X887" s="309"/>
    </row>
    <row r="888">
      <c r="X888" s="309"/>
    </row>
    <row r="889">
      <c r="X889" s="309"/>
    </row>
    <row r="890">
      <c r="X890" s="309"/>
    </row>
    <row r="891">
      <c r="X891" s="309"/>
    </row>
    <row r="892">
      <c r="X892" s="309"/>
    </row>
    <row r="893">
      <c r="X893" s="309"/>
    </row>
    <row r="894">
      <c r="X894" s="309"/>
    </row>
    <row r="895">
      <c r="X895" s="309"/>
    </row>
    <row r="896">
      <c r="X896" s="309"/>
    </row>
    <row r="897">
      <c r="X897" s="309"/>
    </row>
    <row r="898">
      <c r="X898" s="309"/>
    </row>
    <row r="899">
      <c r="X899" s="309"/>
    </row>
    <row r="900">
      <c r="X900" s="309"/>
    </row>
    <row r="901">
      <c r="X901" s="309"/>
    </row>
    <row r="902">
      <c r="X902" s="309"/>
    </row>
    <row r="903">
      <c r="X903" s="309"/>
    </row>
    <row r="904">
      <c r="X904" s="309"/>
    </row>
    <row r="905">
      <c r="X905" s="309"/>
    </row>
    <row r="906">
      <c r="X906" s="309"/>
    </row>
    <row r="907">
      <c r="X907" s="309"/>
    </row>
    <row r="908">
      <c r="X908" s="309"/>
    </row>
    <row r="909">
      <c r="X909" s="309"/>
    </row>
    <row r="910">
      <c r="X910" s="309"/>
    </row>
    <row r="911">
      <c r="X911" s="309"/>
    </row>
    <row r="912">
      <c r="X912" s="309"/>
    </row>
    <row r="913">
      <c r="X913" s="309"/>
    </row>
    <row r="914">
      <c r="X914" s="309"/>
    </row>
    <row r="915">
      <c r="X915" s="309"/>
    </row>
    <row r="916">
      <c r="X916" s="309"/>
    </row>
    <row r="917">
      <c r="X917" s="309"/>
    </row>
    <row r="918">
      <c r="X918" s="309"/>
    </row>
    <row r="919">
      <c r="X919" s="309"/>
    </row>
    <row r="920">
      <c r="X920" s="309"/>
    </row>
    <row r="921">
      <c r="X921" s="309"/>
    </row>
    <row r="922">
      <c r="X922" s="309"/>
    </row>
    <row r="923">
      <c r="X923" s="309"/>
    </row>
    <row r="924">
      <c r="X924" s="309"/>
    </row>
    <row r="925">
      <c r="X925" s="309"/>
    </row>
    <row r="926">
      <c r="X926" s="309"/>
    </row>
    <row r="927">
      <c r="X927" s="309"/>
    </row>
    <row r="928">
      <c r="X928" s="309"/>
    </row>
    <row r="929">
      <c r="X929" s="309"/>
    </row>
    <row r="930">
      <c r="X930" s="309"/>
    </row>
    <row r="931">
      <c r="X931" s="309"/>
    </row>
    <row r="932">
      <c r="X932" s="309"/>
    </row>
    <row r="933">
      <c r="X933" s="309"/>
    </row>
    <row r="934">
      <c r="X934" s="309"/>
    </row>
    <row r="935">
      <c r="X935" s="309"/>
    </row>
    <row r="936">
      <c r="X936" s="309"/>
    </row>
    <row r="937">
      <c r="X937" s="309"/>
    </row>
    <row r="938">
      <c r="X938" s="309"/>
    </row>
    <row r="939">
      <c r="X939" s="309"/>
    </row>
    <row r="940">
      <c r="X940" s="309"/>
    </row>
    <row r="941">
      <c r="X941" s="309"/>
    </row>
    <row r="942">
      <c r="X942" s="309"/>
    </row>
    <row r="943">
      <c r="X943" s="309"/>
    </row>
    <row r="944">
      <c r="X944" s="309"/>
    </row>
    <row r="945">
      <c r="X945" s="309"/>
    </row>
    <row r="946">
      <c r="X946" s="309"/>
    </row>
    <row r="947">
      <c r="X947" s="309"/>
    </row>
    <row r="948">
      <c r="X948" s="309"/>
    </row>
    <row r="949">
      <c r="X949" s="309"/>
    </row>
    <row r="950">
      <c r="X950" s="309"/>
    </row>
    <row r="951">
      <c r="X951" s="309"/>
    </row>
    <row r="952">
      <c r="X952" s="309"/>
    </row>
    <row r="953">
      <c r="X953" s="309"/>
    </row>
    <row r="954">
      <c r="X954" s="309"/>
    </row>
    <row r="955">
      <c r="X955" s="309"/>
    </row>
    <row r="956">
      <c r="X956" s="309"/>
    </row>
    <row r="957">
      <c r="X957" s="309"/>
    </row>
    <row r="958">
      <c r="X958" s="309"/>
    </row>
    <row r="959">
      <c r="X959" s="309"/>
    </row>
    <row r="960">
      <c r="X960" s="309"/>
    </row>
    <row r="961">
      <c r="X961" s="309"/>
    </row>
    <row r="962">
      <c r="X962" s="309"/>
    </row>
    <row r="963">
      <c r="X963" s="309"/>
    </row>
    <row r="964">
      <c r="X964" s="309"/>
    </row>
    <row r="965">
      <c r="X965" s="309"/>
    </row>
    <row r="966">
      <c r="X966" s="309"/>
    </row>
    <row r="967">
      <c r="X967" s="309"/>
    </row>
    <row r="968">
      <c r="X968" s="309"/>
    </row>
    <row r="969">
      <c r="X969" s="309"/>
    </row>
    <row r="970">
      <c r="X970" s="309"/>
    </row>
    <row r="971">
      <c r="X971" s="309"/>
    </row>
    <row r="972">
      <c r="X972" s="309"/>
    </row>
    <row r="973">
      <c r="X973" s="309"/>
    </row>
    <row r="974">
      <c r="X974" s="309"/>
    </row>
    <row r="975">
      <c r="X975" s="309"/>
    </row>
    <row r="976">
      <c r="X976" s="309"/>
    </row>
    <row r="977">
      <c r="X977" s="309"/>
    </row>
    <row r="978">
      <c r="X978" s="309"/>
    </row>
    <row r="979">
      <c r="X979" s="309"/>
    </row>
    <row r="980">
      <c r="X980" s="309"/>
    </row>
    <row r="981">
      <c r="X981" s="309"/>
    </row>
    <row r="982">
      <c r="X982" s="309"/>
    </row>
    <row r="983">
      <c r="X983" s="309"/>
    </row>
    <row r="984">
      <c r="X984" s="309"/>
    </row>
    <row r="985">
      <c r="X985" s="309"/>
    </row>
    <row r="986">
      <c r="X986" s="309"/>
    </row>
    <row r="987">
      <c r="X987" s="309"/>
    </row>
    <row r="988">
      <c r="X988" s="309"/>
    </row>
    <row r="989">
      <c r="X989" s="309"/>
    </row>
    <row r="990">
      <c r="X990" s="309"/>
    </row>
    <row r="991">
      <c r="X991" s="309"/>
    </row>
    <row r="992">
      <c r="X992" s="309"/>
    </row>
    <row r="993">
      <c r="X993" s="309"/>
    </row>
    <row r="994">
      <c r="X994" s="309"/>
    </row>
    <row r="995">
      <c r="X995" s="309"/>
    </row>
    <row r="996">
      <c r="X996" s="309"/>
    </row>
    <row r="997">
      <c r="X997" s="309"/>
    </row>
    <row r="998">
      <c r="X998" s="309"/>
    </row>
    <row r="999">
      <c r="X999" s="309"/>
    </row>
  </sheetData>
  <autoFilter ref="$A$1:$AI$172"/>
  <hyperlinks>
    <hyperlink r:id="rId1" ref="AC2"/>
    <hyperlink r:id="rId2" ref="AC3"/>
    <hyperlink r:id="rId3" ref="AC4"/>
    <hyperlink r:id="rId4" ref="AC5"/>
    <hyperlink r:id="rId5" ref="AC6"/>
    <hyperlink r:id="rId6" ref="AC7"/>
    <hyperlink r:id="rId7" ref="AC8"/>
    <hyperlink r:id="rId8" ref="AC9"/>
    <hyperlink r:id="rId9" ref="AC10"/>
    <hyperlink r:id="rId10" ref="AC11"/>
    <hyperlink r:id="rId11" ref="AC12"/>
    <hyperlink r:id="rId12" ref="AC13"/>
    <hyperlink r:id="rId13" ref="AC14"/>
    <hyperlink r:id="rId14" ref="AC15"/>
    <hyperlink r:id="rId15" ref="AC16"/>
    <hyperlink r:id="rId16" ref="AC17"/>
    <hyperlink r:id="rId17" ref="AC18"/>
    <hyperlink r:id="rId18" ref="AB19"/>
    <hyperlink r:id="rId19" ref="AC19"/>
    <hyperlink r:id="rId20" ref="AC20"/>
    <hyperlink r:id="rId21" ref="AB21"/>
    <hyperlink r:id="rId22" ref="AC21"/>
    <hyperlink r:id="rId23" ref="AB22"/>
    <hyperlink r:id="rId24" ref="AC22"/>
    <hyperlink r:id="rId25" ref="AB23"/>
    <hyperlink r:id="rId26" ref="AC23"/>
    <hyperlink r:id="rId27" ref="AB24"/>
    <hyperlink r:id="rId28" ref="AC24"/>
    <hyperlink r:id="rId29" ref="AC25"/>
    <hyperlink r:id="rId30" ref="AC26"/>
    <hyperlink r:id="rId31" ref="AC27"/>
    <hyperlink r:id="rId32" ref="AC28"/>
    <hyperlink r:id="rId33" ref="AC29"/>
    <hyperlink r:id="rId34" ref="AC30"/>
    <hyperlink r:id="rId35" ref="AC31"/>
    <hyperlink r:id="rId36" ref="AC32"/>
    <hyperlink r:id="rId37" ref="AC33"/>
    <hyperlink r:id="rId38" ref="AC34"/>
    <hyperlink r:id="rId39" ref="AC35"/>
    <hyperlink r:id="rId40" ref="AC36"/>
    <hyperlink r:id="rId41" ref="AC37"/>
    <hyperlink r:id="rId42" ref="AC38"/>
    <hyperlink r:id="rId43" ref="AC39"/>
    <hyperlink r:id="rId44" ref="AC40"/>
    <hyperlink r:id="rId45" ref="AC41"/>
    <hyperlink r:id="rId46" ref="AC42"/>
    <hyperlink r:id="rId47" ref="AC43"/>
    <hyperlink r:id="rId48" ref="AC44"/>
    <hyperlink r:id="rId49" ref="AC45"/>
    <hyperlink r:id="rId50" ref="AC46"/>
    <hyperlink r:id="rId51" ref="AC47"/>
    <hyperlink r:id="rId52" ref="AC48"/>
    <hyperlink r:id="rId53" ref="AC49"/>
    <hyperlink r:id="rId54" ref="AC50"/>
    <hyperlink r:id="rId55" ref="AC51"/>
    <hyperlink r:id="rId56" ref="AC52"/>
    <hyperlink r:id="rId57" ref="AC53"/>
    <hyperlink r:id="rId58" ref="AC54"/>
    <hyperlink r:id="rId59" ref="AC55"/>
    <hyperlink r:id="rId60" ref="AC56"/>
    <hyperlink r:id="rId61" ref="AC57"/>
    <hyperlink r:id="rId62" ref="AC58"/>
    <hyperlink r:id="rId63" ref="AC59"/>
    <hyperlink r:id="rId64" ref="AC60"/>
    <hyperlink r:id="rId65" ref="AC61"/>
    <hyperlink r:id="rId66" ref="AC62"/>
    <hyperlink r:id="rId67" ref="AC63"/>
    <hyperlink r:id="rId68" ref="AC64"/>
    <hyperlink r:id="rId69" ref="AC65"/>
    <hyperlink r:id="rId70" ref="AC66"/>
    <hyperlink r:id="rId71" ref="AC67"/>
    <hyperlink r:id="rId72" ref="AC68"/>
    <hyperlink r:id="rId73" ref="AC69"/>
    <hyperlink r:id="rId74" ref="AC70"/>
    <hyperlink r:id="rId75" ref="AC71"/>
    <hyperlink r:id="rId76" ref="AC72"/>
    <hyperlink r:id="rId77" ref="AC73"/>
    <hyperlink r:id="rId78" ref="AC74"/>
    <hyperlink r:id="rId79" ref="AC75"/>
    <hyperlink r:id="rId80" ref="AC76"/>
    <hyperlink r:id="rId81" ref="AC77"/>
    <hyperlink r:id="rId82" ref="AC78"/>
    <hyperlink r:id="rId83" ref="AC79"/>
    <hyperlink r:id="rId84" ref="AC80"/>
    <hyperlink r:id="rId85" ref="AC81"/>
    <hyperlink r:id="rId86" ref="AC82"/>
    <hyperlink r:id="rId87" ref="AC83"/>
    <hyperlink r:id="rId88" ref="AC84"/>
    <hyperlink r:id="rId89" ref="AC85"/>
    <hyperlink r:id="rId90" ref="AC86"/>
    <hyperlink r:id="rId91" ref="AC87"/>
    <hyperlink r:id="rId92" ref="AC89"/>
    <hyperlink r:id="rId93" ref="AC90"/>
    <hyperlink r:id="rId94" ref="AC91"/>
    <hyperlink r:id="rId95" ref="AC92"/>
    <hyperlink r:id="rId96" ref="AC93"/>
    <hyperlink r:id="rId97" ref="AC94"/>
    <hyperlink r:id="rId98" ref="AC95"/>
    <hyperlink r:id="rId99" ref="AC96"/>
    <hyperlink r:id="rId100" ref="AC97"/>
    <hyperlink r:id="rId101" ref="AC98"/>
    <hyperlink r:id="rId102" ref="AC99"/>
    <hyperlink r:id="rId103" ref="AC100"/>
    <hyperlink r:id="rId104" ref="AC101"/>
    <hyperlink r:id="rId105" ref="AC102"/>
    <hyperlink r:id="rId106" ref="AC103"/>
    <hyperlink r:id="rId107" ref="AC104"/>
    <hyperlink r:id="rId108" ref="AC105"/>
    <hyperlink r:id="rId109" ref="AC106"/>
    <hyperlink r:id="rId110" ref="AC107"/>
    <hyperlink r:id="rId111" ref="AC108"/>
    <hyperlink r:id="rId112" ref="AC109"/>
    <hyperlink r:id="rId113" ref="AC110"/>
    <hyperlink r:id="rId114" ref="AC111"/>
    <hyperlink r:id="rId115" ref="AC112"/>
    <hyperlink r:id="rId116" ref="AC113"/>
    <hyperlink r:id="rId117" ref="AC114"/>
    <hyperlink r:id="rId118" ref="AC115"/>
    <hyperlink r:id="rId119" ref="AC116"/>
    <hyperlink r:id="rId120" ref="AC117"/>
    <hyperlink r:id="rId121" ref="AC118"/>
    <hyperlink r:id="rId122" ref="AC119"/>
    <hyperlink r:id="rId123" ref="AC120"/>
    <hyperlink r:id="rId124" ref="AC121"/>
    <hyperlink r:id="rId125" ref="AC122"/>
    <hyperlink r:id="rId126" ref="AC123"/>
    <hyperlink r:id="rId127" ref="AC124"/>
    <hyperlink r:id="rId128" ref="AC125"/>
    <hyperlink r:id="rId129" ref="AC126"/>
    <hyperlink r:id="rId130" ref="AC127"/>
    <hyperlink r:id="rId131" ref="AC128"/>
    <hyperlink r:id="rId132" ref="AC129"/>
    <hyperlink r:id="rId133" ref="AC130"/>
    <hyperlink r:id="rId134" ref="AC131"/>
    <hyperlink r:id="rId135" ref="AC132"/>
    <hyperlink r:id="rId136" ref="AC133"/>
    <hyperlink r:id="rId137" ref="AB134"/>
    <hyperlink r:id="rId138" ref="AC134"/>
    <hyperlink r:id="rId139" ref="AC135"/>
    <hyperlink r:id="rId140" ref="AB136"/>
    <hyperlink r:id="rId141" ref="AC136"/>
    <hyperlink r:id="rId142" ref="AC137"/>
    <hyperlink r:id="rId143" ref="AC138"/>
    <hyperlink r:id="rId144" ref="AC139"/>
    <hyperlink r:id="rId145" ref="AC140"/>
    <hyperlink r:id="rId146" ref="AC141"/>
    <hyperlink r:id="rId147" ref="AC142"/>
    <hyperlink r:id="rId148" ref="AC143"/>
    <hyperlink r:id="rId149" ref="AC144"/>
    <hyperlink r:id="rId150" ref="AC145"/>
    <hyperlink r:id="rId151" ref="AC146"/>
    <hyperlink r:id="rId152" ref="AC147"/>
    <hyperlink r:id="rId153" ref="AC148"/>
    <hyperlink r:id="rId154" ref="AC149"/>
    <hyperlink r:id="rId155" ref="AC150"/>
    <hyperlink r:id="rId156" ref="AC151"/>
    <hyperlink r:id="rId157" ref="AC152"/>
    <hyperlink r:id="rId158" ref="AC153"/>
    <hyperlink r:id="rId159" ref="AC154"/>
    <hyperlink r:id="rId160" ref="AC155"/>
    <hyperlink r:id="rId161" ref="AC156"/>
    <hyperlink r:id="rId162" ref="AC157"/>
    <hyperlink r:id="rId163" ref="AC158"/>
    <hyperlink r:id="rId164" ref="AC159"/>
    <hyperlink r:id="rId165" ref="AC160"/>
    <hyperlink r:id="rId166" ref="AC161"/>
    <hyperlink r:id="rId167" ref="AC162"/>
    <hyperlink r:id="rId168" ref="AC163"/>
    <hyperlink r:id="rId169" ref="AC164"/>
    <hyperlink r:id="rId170" ref="AC165"/>
    <hyperlink r:id="rId171" ref="AC166"/>
    <hyperlink r:id="rId172" ref="AC167"/>
    <hyperlink r:id="rId173" ref="AC168"/>
    <hyperlink r:id="rId174" ref="AC169"/>
    <hyperlink r:id="rId175" ref="AC170"/>
    <hyperlink r:id="rId176" ref="AC171"/>
    <hyperlink r:id="rId177" ref="AC172"/>
  </hyperlinks>
  <drawing r:id="rId17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 customWidth="1" min="20" max="20" width="63.0"/>
    <col customWidth="1" min="21" max="21" width="24.5"/>
    <col customWidth="1" min="22" max="27" width="18.88"/>
    <col customWidth="1" min="28" max="28" width="62.25"/>
    <col customWidth="1" min="29" max="35" width="18.88"/>
  </cols>
  <sheetData>
    <row r="1">
      <c r="A1" s="477" t="s">
        <v>10</v>
      </c>
      <c r="B1" s="477" t="s">
        <v>6673</v>
      </c>
      <c r="C1" s="477" t="s">
        <v>11</v>
      </c>
      <c r="D1" s="477" t="s">
        <v>12</v>
      </c>
      <c r="E1" s="477" t="s">
        <v>6675</v>
      </c>
      <c r="F1" s="477" t="s">
        <v>14</v>
      </c>
      <c r="G1" s="15" t="s">
        <v>8087</v>
      </c>
      <c r="H1" s="19" t="s">
        <v>19</v>
      </c>
      <c r="I1" s="477" t="s">
        <v>20</v>
      </c>
      <c r="J1" s="477" t="s">
        <v>6676</v>
      </c>
      <c r="K1" s="15" t="s">
        <v>8088</v>
      </c>
      <c r="L1" s="15" t="s">
        <v>21</v>
      </c>
      <c r="M1" s="15" t="s">
        <v>23</v>
      </c>
      <c r="N1" s="477" t="s">
        <v>6677</v>
      </c>
      <c r="O1" s="477" t="s">
        <v>6678</v>
      </c>
      <c r="P1" s="477" t="s">
        <v>6679</v>
      </c>
      <c r="Q1" s="477" t="s">
        <v>6680</v>
      </c>
      <c r="R1" s="477" t="s">
        <v>6681</v>
      </c>
      <c r="S1" s="477" t="s">
        <v>6682</v>
      </c>
      <c r="T1" s="478" t="s">
        <v>6683</v>
      </c>
      <c r="U1" s="478" t="s">
        <v>6684</v>
      </c>
      <c r="V1" s="477" t="s">
        <v>8089</v>
      </c>
      <c r="W1" s="477" t="s">
        <v>8090</v>
      </c>
      <c r="X1" s="478" t="s">
        <v>55</v>
      </c>
      <c r="Y1" s="479" t="s">
        <v>56</v>
      </c>
      <c r="Z1" s="477" t="s">
        <v>6687</v>
      </c>
      <c r="AA1" s="477" t="s">
        <v>8091</v>
      </c>
      <c r="AB1" s="477" t="s">
        <v>8092</v>
      </c>
      <c r="AC1" s="477" t="s">
        <v>6690</v>
      </c>
    </row>
    <row r="2">
      <c r="A2" s="25">
        <v>45462.9374266088</v>
      </c>
      <c r="B2" s="19" t="s">
        <v>6496</v>
      </c>
      <c r="C2" s="19" t="s">
        <v>860</v>
      </c>
      <c r="D2" s="19" t="s">
        <v>5585</v>
      </c>
      <c r="E2" s="19"/>
      <c r="F2" s="19" t="s">
        <v>5604</v>
      </c>
      <c r="G2" s="19" t="s">
        <v>5235</v>
      </c>
      <c r="H2" s="19" t="s">
        <v>6935</v>
      </c>
      <c r="I2" s="19" t="s">
        <v>532</v>
      </c>
      <c r="J2" s="19" t="s">
        <v>6781</v>
      </c>
      <c r="K2" s="26"/>
      <c r="N2" s="19">
        <v>8.137203925E9</v>
      </c>
      <c r="O2" s="19" t="s">
        <v>6728</v>
      </c>
      <c r="P2" s="19" t="s">
        <v>606</v>
      </c>
      <c r="Q2" s="29">
        <v>37530.0</v>
      </c>
      <c r="R2" s="29">
        <v>38991.0</v>
      </c>
      <c r="S2" s="19" t="s">
        <v>81</v>
      </c>
      <c r="T2" s="19" t="s">
        <v>6936</v>
      </c>
      <c r="U2" s="19" t="s">
        <v>6937</v>
      </c>
      <c r="V2" s="19" t="s">
        <v>6938</v>
      </c>
      <c r="W2" s="19" t="s">
        <v>90</v>
      </c>
      <c r="X2" s="19" t="s">
        <v>890</v>
      </c>
      <c r="Y2" s="26"/>
      <c r="Z2" s="19" t="s">
        <v>64</v>
      </c>
      <c r="AA2" s="19" t="s">
        <v>6939</v>
      </c>
      <c r="AB2" s="19" t="s">
        <v>6940</v>
      </c>
      <c r="AC2" s="27" t="s">
        <v>6941</v>
      </c>
    </row>
    <row r="3">
      <c r="A3" s="25">
        <v>45495.79819769676</v>
      </c>
      <c r="B3" s="19" t="s">
        <v>6499</v>
      </c>
      <c r="C3" s="19" t="s">
        <v>860</v>
      </c>
      <c r="D3" s="19" t="s">
        <v>299</v>
      </c>
      <c r="F3" s="19" t="s">
        <v>5590</v>
      </c>
      <c r="H3" s="19" t="s">
        <v>6935</v>
      </c>
      <c r="I3" s="19" t="s">
        <v>6950</v>
      </c>
      <c r="J3" s="19" t="s">
        <v>6951</v>
      </c>
      <c r="K3" s="26"/>
      <c r="N3" s="19">
        <v>5.013192156E9</v>
      </c>
      <c r="O3" s="19" t="s">
        <v>6728</v>
      </c>
      <c r="P3" s="19" t="s">
        <v>755</v>
      </c>
      <c r="Q3" s="29">
        <v>38523.0</v>
      </c>
      <c r="R3" s="29">
        <v>40827.0</v>
      </c>
      <c r="S3" s="19" t="s">
        <v>81</v>
      </c>
      <c r="T3" s="19" t="s">
        <v>6952</v>
      </c>
      <c r="U3" s="19" t="s">
        <v>6953</v>
      </c>
      <c r="V3" s="19" t="s">
        <v>6954</v>
      </c>
      <c r="W3" s="19" t="s">
        <v>90</v>
      </c>
      <c r="X3" s="19" t="s">
        <v>6811</v>
      </c>
      <c r="Y3" s="26"/>
      <c r="Z3" s="19" t="s">
        <v>441</v>
      </c>
      <c r="AA3" s="19" t="s">
        <v>6955</v>
      </c>
      <c r="AB3" s="19" t="s">
        <v>6956</v>
      </c>
      <c r="AC3" s="27" t="s">
        <v>6957</v>
      </c>
    </row>
    <row r="4">
      <c r="A4" s="25">
        <v>45503.512387372684</v>
      </c>
      <c r="B4" s="19" t="s">
        <v>6521</v>
      </c>
      <c r="C4" s="19" t="s">
        <v>860</v>
      </c>
      <c r="D4" s="19" t="s">
        <v>5583</v>
      </c>
      <c r="E4" s="19" t="s">
        <v>8093</v>
      </c>
      <c r="F4" s="19" t="s">
        <v>3273</v>
      </c>
      <c r="G4" s="19" t="s">
        <v>5583</v>
      </c>
      <c r="H4" s="19" t="s">
        <v>6935</v>
      </c>
      <c r="I4" s="19" t="s">
        <v>976</v>
      </c>
      <c r="J4" s="19" t="s">
        <v>6960</v>
      </c>
      <c r="K4" s="26"/>
      <c r="N4" s="19">
        <v>8.087794058E9</v>
      </c>
      <c r="O4" s="19" t="s">
        <v>6848</v>
      </c>
      <c r="P4" s="19" t="s">
        <v>1336</v>
      </c>
      <c r="Q4" s="29">
        <v>34778.0</v>
      </c>
      <c r="R4" s="29">
        <v>45627.0</v>
      </c>
      <c r="S4" s="19" t="s">
        <v>81</v>
      </c>
      <c r="T4" s="19" t="s">
        <v>6961</v>
      </c>
      <c r="U4" s="19" t="s">
        <v>6962</v>
      </c>
      <c r="V4" s="19" t="s">
        <v>6963</v>
      </c>
      <c r="W4" s="19" t="s">
        <v>90</v>
      </c>
      <c r="X4" s="19" t="s">
        <v>890</v>
      </c>
      <c r="Y4" s="26"/>
      <c r="Z4" s="19" t="s">
        <v>64</v>
      </c>
      <c r="AA4" s="19" t="s">
        <v>6964</v>
      </c>
      <c r="AB4" s="19" t="s">
        <v>6965</v>
      </c>
      <c r="AC4" s="27" t="s">
        <v>6966</v>
      </c>
    </row>
    <row r="5">
      <c r="A5" s="25">
        <v>45509.445439999996</v>
      </c>
      <c r="B5" s="19" t="s">
        <v>6501</v>
      </c>
      <c r="C5" s="19" t="s">
        <v>860</v>
      </c>
      <c r="D5" s="19" t="s">
        <v>592</v>
      </c>
      <c r="E5" s="19" t="s">
        <v>550</v>
      </c>
      <c r="F5" s="19" t="s">
        <v>5510</v>
      </c>
      <c r="G5" s="19" t="s">
        <v>6967</v>
      </c>
      <c r="H5" s="19" t="s">
        <v>6935</v>
      </c>
      <c r="I5" s="19" t="s">
        <v>65</v>
      </c>
      <c r="J5" s="19" t="s">
        <v>65</v>
      </c>
      <c r="K5" s="26"/>
      <c r="N5" s="19" t="s">
        <v>8094</v>
      </c>
      <c r="O5" s="19" t="s">
        <v>2027</v>
      </c>
      <c r="P5" s="19" t="s">
        <v>606</v>
      </c>
      <c r="Q5" s="29">
        <v>35843.0</v>
      </c>
      <c r="R5" s="29">
        <v>44592.0</v>
      </c>
      <c r="S5" s="19" t="s">
        <v>81</v>
      </c>
      <c r="T5" s="19" t="s">
        <v>6968</v>
      </c>
      <c r="U5" s="19" t="s">
        <v>6937</v>
      </c>
      <c r="V5" s="19" t="s">
        <v>6969</v>
      </c>
      <c r="W5" s="19" t="s">
        <v>90</v>
      </c>
      <c r="X5" s="19" t="s">
        <v>890</v>
      </c>
      <c r="Y5" s="26"/>
      <c r="Z5" s="19" t="s">
        <v>6970</v>
      </c>
      <c r="AA5" s="19" t="s">
        <v>6971</v>
      </c>
      <c r="AB5" s="19" t="s">
        <v>6972</v>
      </c>
      <c r="AC5" s="27" t="s">
        <v>6973</v>
      </c>
    </row>
    <row r="6">
      <c r="A6" s="25">
        <v>45516.407566828704</v>
      </c>
      <c r="B6" s="19" t="s">
        <v>6523</v>
      </c>
      <c r="C6" s="19" t="s">
        <v>860</v>
      </c>
      <c r="D6" s="19" t="s">
        <v>5569</v>
      </c>
      <c r="F6" s="19" t="s">
        <v>5570</v>
      </c>
      <c r="H6" s="19" t="s">
        <v>6935</v>
      </c>
      <c r="I6" s="19" t="s">
        <v>87</v>
      </c>
      <c r="J6" s="19" t="s">
        <v>6974</v>
      </c>
      <c r="K6" s="28" t="s">
        <v>6975</v>
      </c>
      <c r="N6" s="19">
        <v>8.6227226E9</v>
      </c>
      <c r="O6" s="19" t="s">
        <v>6728</v>
      </c>
      <c r="P6" s="19" t="s">
        <v>755</v>
      </c>
      <c r="Q6" s="29">
        <v>36982.0</v>
      </c>
      <c r="R6" s="29" t="s">
        <v>6976</v>
      </c>
      <c r="S6" s="19" t="s">
        <v>81</v>
      </c>
      <c r="T6" s="19" t="s">
        <v>6977</v>
      </c>
      <c r="U6" s="19" t="s">
        <v>6937</v>
      </c>
      <c r="V6" s="19" t="s">
        <v>6978</v>
      </c>
      <c r="W6" s="19" t="s">
        <v>90</v>
      </c>
      <c r="X6" s="19" t="s">
        <v>903</v>
      </c>
      <c r="Y6" s="26"/>
      <c r="Z6" s="19" t="s">
        <v>6979</v>
      </c>
      <c r="AA6" s="19" t="s">
        <v>6980</v>
      </c>
      <c r="AB6" s="19" t="s">
        <v>6981</v>
      </c>
      <c r="AC6" s="27" t="s">
        <v>6982</v>
      </c>
    </row>
    <row r="7">
      <c r="A7" s="25">
        <v>45516.53219053241</v>
      </c>
      <c r="B7" s="19" t="s">
        <v>6497</v>
      </c>
      <c r="C7" s="19" t="s">
        <v>860</v>
      </c>
      <c r="D7" s="19" t="s">
        <v>5555</v>
      </c>
      <c r="E7" s="19" t="s">
        <v>6942</v>
      </c>
      <c r="F7" s="19" t="s">
        <v>5556</v>
      </c>
      <c r="G7" s="19" t="s">
        <v>5555</v>
      </c>
      <c r="H7" s="19" t="s">
        <v>6935</v>
      </c>
      <c r="I7" s="19" t="s">
        <v>87</v>
      </c>
      <c r="J7" s="19" t="s">
        <v>6943</v>
      </c>
      <c r="K7" s="28" t="s">
        <v>8095</v>
      </c>
      <c r="N7" s="19">
        <v>2.016474037E9</v>
      </c>
      <c r="O7" s="19" t="s">
        <v>194</v>
      </c>
      <c r="P7" s="19" t="s">
        <v>1336</v>
      </c>
      <c r="Q7" s="29">
        <v>43102.0</v>
      </c>
      <c r="R7" s="29">
        <v>46925.0</v>
      </c>
      <c r="S7" s="19" t="s">
        <v>81</v>
      </c>
      <c r="T7" s="19" t="s">
        <v>8096</v>
      </c>
      <c r="U7" s="19" t="s">
        <v>6937</v>
      </c>
      <c r="V7" s="19" t="s">
        <v>8097</v>
      </c>
      <c r="W7" s="19" t="s">
        <v>90</v>
      </c>
      <c r="X7" s="19" t="s">
        <v>6811</v>
      </c>
      <c r="Y7" s="26"/>
      <c r="Z7" s="19" t="s">
        <v>8098</v>
      </c>
      <c r="AA7" s="19" t="s">
        <v>8099</v>
      </c>
      <c r="AB7" s="31" t="s">
        <v>8100</v>
      </c>
      <c r="AC7" s="27" t="s">
        <v>8101</v>
      </c>
    </row>
    <row r="8">
      <c r="A8" s="25">
        <v>45516.68275761574</v>
      </c>
      <c r="B8" s="19" t="s">
        <v>6502</v>
      </c>
      <c r="C8" s="19" t="s">
        <v>860</v>
      </c>
      <c r="D8" s="19" t="s">
        <v>919</v>
      </c>
      <c r="F8" s="19" t="s">
        <v>5608</v>
      </c>
      <c r="G8" s="19" t="s">
        <v>920</v>
      </c>
      <c r="H8" s="19" t="s">
        <v>6935</v>
      </c>
      <c r="I8" s="19" t="s">
        <v>6984</v>
      </c>
      <c r="J8" s="19" t="s">
        <v>6985</v>
      </c>
      <c r="K8" s="19">
        <v>88011.0</v>
      </c>
      <c r="N8" s="19" t="s">
        <v>8102</v>
      </c>
      <c r="O8" s="19" t="s">
        <v>6728</v>
      </c>
      <c r="P8" s="19" t="s">
        <v>606</v>
      </c>
      <c r="Q8" s="29">
        <v>37468.0</v>
      </c>
      <c r="R8" s="29">
        <v>39482.0</v>
      </c>
      <c r="S8" s="19" t="s">
        <v>81</v>
      </c>
      <c r="T8" s="19" t="s">
        <v>6986</v>
      </c>
      <c r="U8" s="19" t="s">
        <v>6937</v>
      </c>
      <c r="V8" s="19" t="s">
        <v>6987</v>
      </c>
      <c r="W8" s="19" t="s">
        <v>90</v>
      </c>
      <c r="X8" s="19" t="s">
        <v>1123</v>
      </c>
      <c r="Y8" s="26"/>
      <c r="Z8" s="19" t="s">
        <v>6988</v>
      </c>
      <c r="AA8" s="19" t="s">
        <v>6989</v>
      </c>
      <c r="AB8" s="19" t="s">
        <v>6990</v>
      </c>
      <c r="AC8" s="27" t="s">
        <v>6991</v>
      </c>
    </row>
    <row r="9">
      <c r="A9" s="25">
        <v>45517.68744947917</v>
      </c>
      <c r="B9" s="19" t="s">
        <v>6503</v>
      </c>
      <c r="C9" s="19" t="s">
        <v>860</v>
      </c>
      <c r="D9" s="19" t="s">
        <v>253</v>
      </c>
      <c r="F9" s="19" t="s">
        <v>5530</v>
      </c>
      <c r="H9" s="19" t="s">
        <v>6935</v>
      </c>
      <c r="I9" s="19" t="s">
        <v>87</v>
      </c>
      <c r="J9" s="19" t="s">
        <v>6992</v>
      </c>
      <c r="K9" s="28" t="s">
        <v>6993</v>
      </c>
      <c r="N9" s="19">
        <v>9.089221311E9</v>
      </c>
      <c r="O9" s="19" t="s">
        <v>193</v>
      </c>
      <c r="P9" s="19" t="s">
        <v>6137</v>
      </c>
      <c r="Q9" s="29">
        <v>43025.0</v>
      </c>
      <c r="R9" s="29">
        <v>45582.0</v>
      </c>
      <c r="S9" s="19" t="s">
        <v>81</v>
      </c>
      <c r="T9" s="19" t="s">
        <v>6994</v>
      </c>
      <c r="U9" s="19" t="s">
        <v>6937</v>
      </c>
      <c r="V9" s="19" t="s">
        <v>6995</v>
      </c>
      <c r="W9" s="19" t="s">
        <v>90</v>
      </c>
      <c r="X9" s="19" t="s">
        <v>6811</v>
      </c>
      <c r="Y9" s="26"/>
      <c r="Z9" s="19" t="s">
        <v>6996</v>
      </c>
      <c r="AA9" s="19" t="s">
        <v>6997</v>
      </c>
      <c r="AB9" s="19" t="s">
        <v>6998</v>
      </c>
      <c r="AC9" s="27" t="s">
        <v>6999</v>
      </c>
    </row>
    <row r="10">
      <c r="A10" s="25">
        <v>45520.397230347226</v>
      </c>
      <c r="B10" s="19" t="s">
        <v>6525</v>
      </c>
      <c r="C10" s="19" t="s">
        <v>860</v>
      </c>
      <c r="D10" s="19" t="s">
        <v>5499</v>
      </c>
      <c r="E10" s="19" t="s">
        <v>2865</v>
      </c>
      <c r="F10" s="19" t="s">
        <v>5500</v>
      </c>
      <c r="G10" s="19" t="s">
        <v>5499</v>
      </c>
      <c r="H10" s="19" t="s">
        <v>6935</v>
      </c>
      <c r="I10" s="19" t="s">
        <v>976</v>
      </c>
      <c r="J10" s="19" t="s">
        <v>6960</v>
      </c>
      <c r="K10" s="19">
        <v>22407.0</v>
      </c>
      <c r="N10" s="19" t="s">
        <v>8103</v>
      </c>
      <c r="O10" s="19" t="s">
        <v>6857</v>
      </c>
      <c r="P10" s="19" t="s">
        <v>1336</v>
      </c>
      <c r="Q10" s="29">
        <v>34778.0</v>
      </c>
      <c r="R10" s="29">
        <v>45626.0</v>
      </c>
      <c r="S10" s="19" t="s">
        <v>81</v>
      </c>
      <c r="T10" s="19" t="s">
        <v>7001</v>
      </c>
      <c r="U10" s="19" t="s">
        <v>7002</v>
      </c>
      <c r="V10" s="19" t="s">
        <v>7003</v>
      </c>
      <c r="W10" s="19" t="s">
        <v>90</v>
      </c>
      <c r="X10" s="19" t="s">
        <v>890</v>
      </c>
      <c r="Y10" s="26"/>
      <c r="Z10" s="19" t="s">
        <v>441</v>
      </c>
      <c r="AA10" s="19" t="s">
        <v>7004</v>
      </c>
      <c r="AB10" s="19" t="s">
        <v>7005</v>
      </c>
      <c r="AC10" s="27" t="s">
        <v>7006</v>
      </c>
    </row>
    <row r="11">
      <c r="A11" s="25">
        <v>45523.48429133101</v>
      </c>
      <c r="B11" s="19" t="s">
        <v>6504</v>
      </c>
      <c r="C11" s="19" t="s">
        <v>860</v>
      </c>
      <c r="D11" s="19" t="s">
        <v>5573</v>
      </c>
      <c r="E11" s="19" t="s">
        <v>7007</v>
      </c>
      <c r="F11" s="19" t="s">
        <v>5574</v>
      </c>
      <c r="G11" s="19" t="s">
        <v>5573</v>
      </c>
      <c r="H11" s="19" t="s">
        <v>6935</v>
      </c>
      <c r="I11" s="19" t="s">
        <v>7009</v>
      </c>
      <c r="J11" s="19" t="s">
        <v>7010</v>
      </c>
      <c r="K11" s="19">
        <v>89015.0</v>
      </c>
      <c r="N11" s="19">
        <v>7.579513234E9</v>
      </c>
      <c r="O11" s="19" t="s">
        <v>2027</v>
      </c>
      <c r="P11" s="19" t="s">
        <v>6137</v>
      </c>
      <c r="Q11" s="29">
        <v>35851.0</v>
      </c>
      <c r="R11" s="29">
        <v>45351.0</v>
      </c>
      <c r="S11" s="19" t="s">
        <v>81</v>
      </c>
      <c r="T11" s="19" t="s">
        <v>7011</v>
      </c>
      <c r="U11" s="19" t="s">
        <v>6937</v>
      </c>
      <c r="V11" s="19" t="s">
        <v>7012</v>
      </c>
      <c r="W11" s="19" t="s">
        <v>90</v>
      </c>
      <c r="X11" s="19" t="s">
        <v>1123</v>
      </c>
      <c r="Y11" s="26"/>
      <c r="Z11" s="19" t="s">
        <v>441</v>
      </c>
      <c r="AA11" s="19" t="s">
        <v>7013</v>
      </c>
      <c r="AB11" s="19" t="s">
        <v>7014</v>
      </c>
      <c r="AC11" s="27" t="s">
        <v>7015</v>
      </c>
    </row>
    <row r="12">
      <c r="A12" s="25">
        <v>45524.42261708333</v>
      </c>
      <c r="B12" s="19" t="s">
        <v>6505</v>
      </c>
      <c r="C12" s="19" t="s">
        <v>860</v>
      </c>
      <c r="D12" s="19" t="s">
        <v>5577</v>
      </c>
      <c r="F12" s="19" t="s">
        <v>5578</v>
      </c>
      <c r="H12" s="19" t="s">
        <v>6935</v>
      </c>
      <c r="I12" s="19" t="s">
        <v>532</v>
      </c>
      <c r="J12" s="19" t="s">
        <v>7016</v>
      </c>
      <c r="K12" s="19">
        <v>32779.0</v>
      </c>
      <c r="N12" s="19">
        <v>4.075876806E9</v>
      </c>
      <c r="O12" s="19" t="s">
        <v>6728</v>
      </c>
      <c r="P12" s="19" t="s">
        <v>6137</v>
      </c>
      <c r="Q12" s="29">
        <v>36677.0</v>
      </c>
      <c r="R12" s="29">
        <v>40929.0</v>
      </c>
      <c r="S12" s="19" t="s">
        <v>81</v>
      </c>
      <c r="T12" s="19" t="s">
        <v>7017</v>
      </c>
      <c r="U12" s="19" t="s">
        <v>7018</v>
      </c>
      <c r="V12" s="19" t="s">
        <v>7019</v>
      </c>
      <c r="W12" s="19" t="s">
        <v>90</v>
      </c>
      <c r="X12" s="19" t="s">
        <v>1123</v>
      </c>
      <c r="Y12" s="26"/>
      <c r="Z12" s="19" t="s">
        <v>7020</v>
      </c>
      <c r="AA12" s="19" t="s">
        <v>7021</v>
      </c>
      <c r="AB12" s="19" t="s">
        <v>7022</v>
      </c>
      <c r="AC12" s="27" t="s">
        <v>7023</v>
      </c>
    </row>
    <row r="13">
      <c r="A13" s="25">
        <v>45525.55016623843</v>
      </c>
      <c r="B13" s="19" t="s">
        <v>6507</v>
      </c>
      <c r="C13" s="19" t="s">
        <v>860</v>
      </c>
      <c r="D13" s="19" t="s">
        <v>5585</v>
      </c>
      <c r="F13" s="19" t="s">
        <v>5586</v>
      </c>
      <c r="H13" s="19" t="s">
        <v>6935</v>
      </c>
      <c r="I13" s="19" t="s">
        <v>65</v>
      </c>
      <c r="J13" s="19" t="s">
        <v>65</v>
      </c>
      <c r="K13" s="19">
        <v>10025.0</v>
      </c>
      <c r="N13" s="19" t="s">
        <v>8104</v>
      </c>
      <c r="O13" s="19" t="s">
        <v>6728</v>
      </c>
      <c r="P13" s="19" t="s">
        <v>1336</v>
      </c>
      <c r="Q13" s="29">
        <v>40182.0</v>
      </c>
      <c r="R13" s="29">
        <v>41643.0</v>
      </c>
      <c r="S13" s="19" t="s">
        <v>81</v>
      </c>
      <c r="T13" s="19" t="s">
        <v>7024</v>
      </c>
      <c r="U13" s="19" t="s">
        <v>7025</v>
      </c>
      <c r="V13" s="19" t="s">
        <v>7026</v>
      </c>
      <c r="W13" s="19" t="s">
        <v>90</v>
      </c>
      <c r="X13" s="19" t="s">
        <v>2060</v>
      </c>
      <c r="Y13" s="26"/>
      <c r="Z13" s="19" t="s">
        <v>7027</v>
      </c>
      <c r="AA13" s="19" t="s">
        <v>7028</v>
      </c>
      <c r="AB13" s="19" t="s">
        <v>7029</v>
      </c>
      <c r="AC13" s="27" t="s">
        <v>7030</v>
      </c>
    </row>
    <row r="14">
      <c r="A14" s="25">
        <v>45526.49133755787</v>
      </c>
      <c r="B14" s="19" t="s">
        <v>6508</v>
      </c>
      <c r="C14" s="19" t="s">
        <v>860</v>
      </c>
      <c r="D14" s="19" t="s">
        <v>2678</v>
      </c>
      <c r="E14" s="19" t="s">
        <v>2006</v>
      </c>
      <c r="F14" s="19" t="s">
        <v>5598</v>
      </c>
      <c r="G14" s="19" t="s">
        <v>2006</v>
      </c>
      <c r="H14" s="19" t="s">
        <v>6935</v>
      </c>
      <c r="I14" s="19" t="s">
        <v>532</v>
      </c>
      <c r="J14" s="19" t="s">
        <v>7031</v>
      </c>
      <c r="K14" s="19">
        <v>34251.0</v>
      </c>
      <c r="N14" s="19">
        <v>7.065700879E9</v>
      </c>
      <c r="O14" s="19" t="s">
        <v>6857</v>
      </c>
      <c r="P14" s="19" t="s">
        <v>606</v>
      </c>
      <c r="Q14" s="29">
        <v>36705.0</v>
      </c>
      <c r="R14" s="29">
        <v>41061.0</v>
      </c>
      <c r="S14" s="19" t="s">
        <v>81</v>
      </c>
      <c r="T14" s="19" t="s">
        <v>7032</v>
      </c>
      <c r="U14" s="19" t="s">
        <v>7033</v>
      </c>
      <c r="V14" s="19" t="s">
        <v>7034</v>
      </c>
      <c r="W14" s="19" t="s">
        <v>90</v>
      </c>
      <c r="X14" s="19" t="s">
        <v>1137</v>
      </c>
      <c r="Y14" s="26"/>
      <c r="Z14" s="19" t="s">
        <v>7035</v>
      </c>
      <c r="AA14" s="19" t="s">
        <v>7036</v>
      </c>
      <c r="AB14" s="19" t="s">
        <v>7037</v>
      </c>
      <c r="AC14" s="27" t="s">
        <v>7038</v>
      </c>
    </row>
    <row r="15">
      <c r="A15" s="25">
        <v>45527.854432685184</v>
      </c>
      <c r="B15" s="19" t="s">
        <v>6510</v>
      </c>
      <c r="C15" s="19" t="s">
        <v>860</v>
      </c>
      <c r="D15" s="19" t="s">
        <v>253</v>
      </c>
      <c r="E15" s="19" t="s">
        <v>7039</v>
      </c>
      <c r="F15" s="19" t="s">
        <v>5601</v>
      </c>
      <c r="G15" s="19" t="s">
        <v>8105</v>
      </c>
      <c r="H15" s="19" t="s">
        <v>7041</v>
      </c>
      <c r="N15" s="19">
        <v>9.173827096E9</v>
      </c>
      <c r="O15" s="19" t="s">
        <v>6728</v>
      </c>
      <c r="P15" s="19" t="s">
        <v>606</v>
      </c>
      <c r="Q15" s="29">
        <v>37480.0</v>
      </c>
      <c r="R15" s="29">
        <v>38941.0</v>
      </c>
      <c r="S15" s="19" t="s">
        <v>81</v>
      </c>
      <c r="T15" s="19" t="s">
        <v>7042</v>
      </c>
      <c r="U15" s="19" t="s">
        <v>6937</v>
      </c>
      <c r="V15" s="19" t="s">
        <v>7043</v>
      </c>
      <c r="W15" s="19" t="s">
        <v>90</v>
      </c>
      <c r="X15" s="19" t="s">
        <v>7044</v>
      </c>
      <c r="Y15" s="480"/>
      <c r="Z15" s="19" t="s">
        <v>7045</v>
      </c>
      <c r="AA15" s="19" t="s">
        <v>7046</v>
      </c>
      <c r="AB15" s="19" t="s">
        <v>7047</v>
      </c>
      <c r="AC15" s="40" t="s">
        <v>7048</v>
      </c>
    </row>
    <row r="16">
      <c r="A16" s="25">
        <v>45529.70119585648</v>
      </c>
      <c r="B16" s="19" t="s">
        <v>6512</v>
      </c>
      <c r="C16" s="19" t="s">
        <v>860</v>
      </c>
      <c r="D16" s="19" t="s">
        <v>5611</v>
      </c>
      <c r="F16" s="19" t="s">
        <v>5612</v>
      </c>
      <c r="H16" s="19" t="s">
        <v>6935</v>
      </c>
      <c r="I16" s="19" t="s">
        <v>555</v>
      </c>
      <c r="J16" s="19" t="s">
        <v>7049</v>
      </c>
      <c r="K16" s="19">
        <v>78665.0</v>
      </c>
      <c r="N16" s="19">
        <v>5.12688022E9</v>
      </c>
      <c r="O16" s="19" t="s">
        <v>6857</v>
      </c>
      <c r="P16" s="19" t="s">
        <v>6739</v>
      </c>
      <c r="Q16" s="29">
        <v>37109.0</v>
      </c>
      <c r="R16" s="29">
        <v>39386.0</v>
      </c>
      <c r="S16" s="19" t="s">
        <v>81</v>
      </c>
      <c r="T16" s="19" t="s">
        <v>7050</v>
      </c>
      <c r="U16" s="19" t="s">
        <v>7033</v>
      </c>
      <c r="V16" s="19" t="s">
        <v>7051</v>
      </c>
      <c r="W16" s="19" t="s">
        <v>90</v>
      </c>
      <c r="X16" s="19" t="s">
        <v>1137</v>
      </c>
      <c r="Y16" s="26"/>
      <c r="Z16" s="19" t="s">
        <v>7052</v>
      </c>
      <c r="AA16" s="19" t="s">
        <v>7053</v>
      </c>
      <c r="AB16" s="19" t="s">
        <v>7054</v>
      </c>
      <c r="AC16" s="27" t="s">
        <v>7055</v>
      </c>
    </row>
    <row r="17">
      <c r="A17" s="25">
        <v>45530.829829166665</v>
      </c>
      <c r="B17" s="19" t="s">
        <v>6513</v>
      </c>
      <c r="C17" s="19" t="s">
        <v>860</v>
      </c>
      <c r="D17" s="19" t="s">
        <v>5542</v>
      </c>
      <c r="F17" s="19" t="s">
        <v>5543</v>
      </c>
      <c r="H17" s="19" t="s">
        <v>7056</v>
      </c>
      <c r="L17" s="19" t="s">
        <v>7057</v>
      </c>
      <c r="M17" s="19" t="s">
        <v>7058</v>
      </c>
      <c r="N17" s="19">
        <v>7.807193505E9</v>
      </c>
      <c r="O17" s="19" t="s">
        <v>6857</v>
      </c>
      <c r="P17" s="19" t="s">
        <v>7059</v>
      </c>
      <c r="Q17" s="29">
        <v>45530.0</v>
      </c>
      <c r="R17" s="29">
        <v>45530.0</v>
      </c>
      <c r="S17" s="19" t="s">
        <v>81</v>
      </c>
      <c r="T17" s="19" t="s">
        <v>7060</v>
      </c>
      <c r="U17" s="19" t="s">
        <v>6937</v>
      </c>
      <c r="V17" s="19" t="s">
        <v>7061</v>
      </c>
      <c r="W17" s="19" t="s">
        <v>90</v>
      </c>
      <c r="X17" s="19" t="s">
        <v>903</v>
      </c>
      <c r="Y17" s="26"/>
      <c r="Z17" s="19" t="s">
        <v>7062</v>
      </c>
      <c r="AA17" s="19" t="s">
        <v>7063</v>
      </c>
      <c r="AB17" s="19" t="s">
        <v>7064</v>
      </c>
      <c r="AC17" s="27" t="s">
        <v>7065</v>
      </c>
    </row>
    <row r="18">
      <c r="A18" s="25">
        <v>45530.833998483795</v>
      </c>
      <c r="B18" s="19" t="s">
        <v>6514</v>
      </c>
      <c r="C18" s="19" t="s">
        <v>860</v>
      </c>
      <c r="D18" s="19" t="s">
        <v>5593</v>
      </c>
      <c r="F18" s="19" t="s">
        <v>5594</v>
      </c>
      <c r="G18" s="19" t="s">
        <v>8106</v>
      </c>
      <c r="H18" s="19" t="s">
        <v>7056</v>
      </c>
      <c r="L18" s="19" t="s">
        <v>7057</v>
      </c>
      <c r="M18" s="19" t="s">
        <v>7067</v>
      </c>
      <c r="N18" s="19">
        <v>7.802009139E9</v>
      </c>
      <c r="O18" s="19" t="s">
        <v>194</v>
      </c>
      <c r="P18" s="19" t="s">
        <v>7059</v>
      </c>
      <c r="Q18" s="29">
        <v>45217.0</v>
      </c>
      <c r="R18" s="29">
        <v>45528.0</v>
      </c>
      <c r="S18" s="19" t="s">
        <v>81</v>
      </c>
      <c r="T18" s="19" t="s">
        <v>7068</v>
      </c>
      <c r="U18" s="19" t="s">
        <v>6937</v>
      </c>
      <c r="V18" s="19" t="s">
        <v>7069</v>
      </c>
      <c r="W18" s="19" t="s">
        <v>90</v>
      </c>
      <c r="X18" s="19" t="s">
        <v>7070</v>
      </c>
      <c r="Y18" s="26"/>
      <c r="Z18" s="19" t="s">
        <v>7071</v>
      </c>
      <c r="AA18" s="19" t="s">
        <v>7072</v>
      </c>
      <c r="AB18" s="19" t="s">
        <v>7073</v>
      </c>
      <c r="AC18" s="27" t="s">
        <v>7074</v>
      </c>
    </row>
    <row r="19">
      <c r="A19" s="25">
        <v>45531.3692297338</v>
      </c>
      <c r="B19" s="19" t="s">
        <v>6517</v>
      </c>
      <c r="C19" s="19" t="s">
        <v>860</v>
      </c>
      <c r="D19" s="19" t="s">
        <v>477</v>
      </c>
      <c r="F19" s="19" t="s">
        <v>1649</v>
      </c>
      <c r="G19" s="19" t="s">
        <v>477</v>
      </c>
      <c r="H19" s="19" t="s">
        <v>6935</v>
      </c>
      <c r="I19" s="19" t="s">
        <v>2077</v>
      </c>
      <c r="J19" s="19" t="s">
        <v>7076</v>
      </c>
      <c r="K19" s="19">
        <v>29650.0</v>
      </c>
      <c r="N19" s="19">
        <v>9.137778113E9</v>
      </c>
      <c r="O19" s="19" t="s">
        <v>2027</v>
      </c>
      <c r="P19" s="19" t="s">
        <v>6717</v>
      </c>
      <c r="Q19" s="29">
        <v>37394.0</v>
      </c>
      <c r="R19" s="29">
        <v>45351.0</v>
      </c>
      <c r="S19" s="19" t="s">
        <v>81</v>
      </c>
      <c r="T19" s="19" t="s">
        <v>7077</v>
      </c>
      <c r="U19" s="19" t="s">
        <v>6953</v>
      </c>
      <c r="V19" s="19" t="s">
        <v>7078</v>
      </c>
      <c r="W19" s="19" t="s">
        <v>90</v>
      </c>
      <c r="X19" s="19" t="s">
        <v>1123</v>
      </c>
      <c r="Y19" s="26"/>
      <c r="Z19" s="19" t="s">
        <v>7079</v>
      </c>
      <c r="AA19" s="19" t="s">
        <v>7080</v>
      </c>
      <c r="AB19" s="19" t="s">
        <v>7081</v>
      </c>
      <c r="AC19" s="27" t="s">
        <v>7082</v>
      </c>
    </row>
    <row r="20">
      <c r="A20" s="25">
        <v>45531.908933136576</v>
      </c>
      <c r="B20" s="19" t="s">
        <v>6516</v>
      </c>
      <c r="C20" s="19" t="s">
        <v>860</v>
      </c>
      <c r="D20" s="19" t="s">
        <v>5614</v>
      </c>
      <c r="F20" s="19" t="s">
        <v>5615</v>
      </c>
      <c r="H20" s="19" t="s">
        <v>6935</v>
      </c>
      <c r="I20" s="19" t="s">
        <v>482</v>
      </c>
      <c r="J20" s="19" t="s">
        <v>7083</v>
      </c>
      <c r="K20" s="19">
        <v>91730.0</v>
      </c>
      <c r="N20" s="19">
        <v>9.518428899E9</v>
      </c>
      <c r="O20" s="19" t="s">
        <v>6857</v>
      </c>
      <c r="P20" s="19" t="s">
        <v>6717</v>
      </c>
      <c r="Q20" s="29">
        <v>42028.0</v>
      </c>
      <c r="R20" s="29">
        <v>44401.0</v>
      </c>
      <c r="S20" s="19" t="s">
        <v>81</v>
      </c>
      <c r="T20" s="19" t="s">
        <v>7084</v>
      </c>
      <c r="U20" s="19" t="s">
        <v>7025</v>
      </c>
      <c r="V20" s="19" t="s">
        <v>7085</v>
      </c>
      <c r="W20" s="19" t="s">
        <v>90</v>
      </c>
      <c r="X20" s="19" t="s">
        <v>7086</v>
      </c>
      <c r="Y20" s="26"/>
      <c r="Z20" s="19" t="s">
        <v>7087</v>
      </c>
      <c r="AA20" s="19" t="s">
        <v>7088</v>
      </c>
      <c r="AB20" s="19" t="s">
        <v>7089</v>
      </c>
      <c r="AC20" s="27" t="s">
        <v>7090</v>
      </c>
    </row>
    <row r="21">
      <c r="A21" s="25">
        <v>45533.98906910879</v>
      </c>
      <c r="B21" s="19" t="s">
        <v>6519</v>
      </c>
      <c r="C21" s="19" t="s">
        <v>860</v>
      </c>
      <c r="D21" s="19" t="s">
        <v>5581</v>
      </c>
      <c r="F21" s="19" t="s">
        <v>4135</v>
      </c>
      <c r="G21" s="19" t="s">
        <v>7091</v>
      </c>
      <c r="H21" s="19" t="s">
        <v>6935</v>
      </c>
      <c r="I21" s="19" t="s">
        <v>482</v>
      </c>
      <c r="J21" s="19" t="s">
        <v>7092</v>
      </c>
      <c r="K21" s="19">
        <v>91730.0</v>
      </c>
      <c r="N21" s="19" t="s">
        <v>8107</v>
      </c>
      <c r="O21" s="19" t="s">
        <v>2027</v>
      </c>
      <c r="P21" s="19" t="s">
        <v>6717</v>
      </c>
      <c r="Q21" s="29">
        <v>42209.0</v>
      </c>
      <c r="R21" s="29">
        <v>44401.0</v>
      </c>
      <c r="S21" s="19" t="s">
        <v>81</v>
      </c>
      <c r="T21" s="19" t="s">
        <v>7093</v>
      </c>
      <c r="U21" s="19" t="s">
        <v>7094</v>
      </c>
      <c r="V21" s="19" t="s">
        <v>7095</v>
      </c>
      <c r="W21" s="19" t="s">
        <v>90</v>
      </c>
      <c r="X21" s="19" t="s">
        <v>1123</v>
      </c>
      <c r="Y21" s="26"/>
      <c r="Z21" s="19" t="s">
        <v>441</v>
      </c>
      <c r="AA21" s="19" t="s">
        <v>7096</v>
      </c>
      <c r="AB21" s="19" t="s">
        <v>7097</v>
      </c>
      <c r="AC21" s="27" t="s">
        <v>7098</v>
      </c>
    </row>
    <row r="22">
      <c r="A22" s="25">
        <v>45534.84150475694</v>
      </c>
      <c r="B22" s="19" t="s">
        <v>6520</v>
      </c>
      <c r="C22" s="19" t="s">
        <v>860</v>
      </c>
      <c r="D22" s="19" t="s">
        <v>154</v>
      </c>
      <c r="F22" s="19" t="s">
        <v>5596</v>
      </c>
      <c r="H22" s="19" t="s">
        <v>6935</v>
      </c>
      <c r="I22" s="19" t="s">
        <v>4981</v>
      </c>
      <c r="J22" s="19" t="s">
        <v>7099</v>
      </c>
      <c r="K22" s="19">
        <v>98588.0</v>
      </c>
      <c r="N22" s="19">
        <v>7.703551281E9</v>
      </c>
      <c r="O22" s="19" t="s">
        <v>6728</v>
      </c>
      <c r="P22" s="19" t="s">
        <v>6739</v>
      </c>
      <c r="Q22" s="29">
        <v>40896.0</v>
      </c>
      <c r="R22" s="29">
        <v>43818.0</v>
      </c>
      <c r="S22" s="19" t="s">
        <v>81</v>
      </c>
      <c r="T22" s="19" t="s">
        <v>7100</v>
      </c>
      <c r="U22" s="19" t="s">
        <v>7002</v>
      </c>
      <c r="V22" s="19" t="s">
        <v>7101</v>
      </c>
      <c r="W22" s="19" t="s">
        <v>90</v>
      </c>
      <c r="X22" s="19" t="s">
        <v>1123</v>
      </c>
      <c r="Y22" s="480"/>
      <c r="Z22" s="19" t="s">
        <v>7102</v>
      </c>
      <c r="AA22" s="19" t="s">
        <v>7103</v>
      </c>
      <c r="AB22" s="19" t="s">
        <v>7104</v>
      </c>
      <c r="AC22" s="40" t="s">
        <v>7105</v>
      </c>
    </row>
    <row r="23">
      <c r="A23" s="25">
        <v>45539.86838177084</v>
      </c>
      <c r="B23" s="19" t="s">
        <v>6527</v>
      </c>
      <c r="C23" s="19" t="s">
        <v>860</v>
      </c>
      <c r="D23" s="19" t="s">
        <v>5623</v>
      </c>
      <c r="E23" s="19" t="s">
        <v>4151</v>
      </c>
      <c r="F23" s="19" t="s">
        <v>5624</v>
      </c>
      <c r="G23" s="19" t="s">
        <v>5623</v>
      </c>
      <c r="H23" s="19" t="s">
        <v>6935</v>
      </c>
      <c r="I23" s="19" t="s">
        <v>532</v>
      </c>
      <c r="J23" s="19" t="s">
        <v>7107</v>
      </c>
      <c r="K23" s="19">
        <v>33547.0</v>
      </c>
      <c r="N23" s="19" t="s">
        <v>8108</v>
      </c>
      <c r="O23" s="19" t="s">
        <v>2027</v>
      </c>
      <c r="P23" s="19" t="s">
        <v>6739</v>
      </c>
      <c r="Q23" s="29">
        <v>33156.0</v>
      </c>
      <c r="R23" s="29">
        <v>44958.0</v>
      </c>
      <c r="S23" s="19" t="s">
        <v>81</v>
      </c>
      <c r="T23" s="19" t="s">
        <v>7108</v>
      </c>
      <c r="U23" s="19" t="s">
        <v>7109</v>
      </c>
      <c r="V23" s="19" t="s">
        <v>7110</v>
      </c>
      <c r="W23" s="19" t="s">
        <v>90</v>
      </c>
      <c r="X23" s="19" t="s">
        <v>1123</v>
      </c>
      <c r="Y23" s="26"/>
      <c r="Z23" s="19" t="s">
        <v>7111</v>
      </c>
      <c r="AA23" s="19" t="s">
        <v>7112</v>
      </c>
      <c r="AB23" s="19" t="s">
        <v>7113</v>
      </c>
      <c r="AC23" s="27" t="s">
        <v>7114</v>
      </c>
    </row>
    <row r="24">
      <c r="A24" s="25">
        <v>45544.42067740741</v>
      </c>
      <c r="B24" s="19" t="s">
        <v>6528</v>
      </c>
      <c r="C24" s="19" t="s">
        <v>860</v>
      </c>
      <c r="D24" s="19" t="s">
        <v>5520</v>
      </c>
      <c r="E24" s="19"/>
      <c r="F24" s="19" t="s">
        <v>5521</v>
      </c>
      <c r="G24" s="19" t="s">
        <v>5520</v>
      </c>
      <c r="H24" s="19" t="s">
        <v>6935</v>
      </c>
      <c r="I24" s="19" t="s">
        <v>6726</v>
      </c>
      <c r="J24" s="19" t="s">
        <v>7116</v>
      </c>
      <c r="K24" s="19">
        <v>43015.0</v>
      </c>
      <c r="N24" s="19" t="s">
        <v>8109</v>
      </c>
      <c r="O24" s="19" t="s">
        <v>6728</v>
      </c>
      <c r="P24" s="19" t="s">
        <v>6717</v>
      </c>
      <c r="Q24" s="29">
        <v>37502.0</v>
      </c>
      <c r="R24" s="29">
        <v>40431.0</v>
      </c>
      <c r="S24" s="19" t="s">
        <v>81</v>
      </c>
      <c r="T24" s="19" t="s">
        <v>7117</v>
      </c>
      <c r="U24" s="19" t="s">
        <v>7018</v>
      </c>
      <c r="V24" s="19" t="s">
        <v>7118</v>
      </c>
      <c r="W24" s="19" t="s">
        <v>90</v>
      </c>
      <c r="X24" s="19" t="s">
        <v>1123</v>
      </c>
      <c r="Y24" s="26"/>
      <c r="Z24" s="19" t="s">
        <v>2412</v>
      </c>
      <c r="AA24" s="19" t="s">
        <v>7119</v>
      </c>
      <c r="AB24" s="19" t="s">
        <v>7120</v>
      </c>
      <c r="AC24" s="27" t="s">
        <v>7121</v>
      </c>
    </row>
    <row r="25">
      <c r="A25" s="25">
        <v>45551.40109703704</v>
      </c>
      <c r="B25" s="19" t="s">
        <v>6529</v>
      </c>
      <c r="C25" s="19" t="s">
        <v>860</v>
      </c>
      <c r="D25" s="19" t="s">
        <v>5513</v>
      </c>
      <c r="E25" s="19" t="s">
        <v>7122</v>
      </c>
      <c r="F25" s="19" t="s">
        <v>4135</v>
      </c>
      <c r="G25" s="19" t="s">
        <v>5513</v>
      </c>
      <c r="H25" s="19" t="s">
        <v>6935</v>
      </c>
      <c r="I25" s="19" t="s">
        <v>555</v>
      </c>
      <c r="J25" s="19" t="s">
        <v>7123</v>
      </c>
      <c r="K25" s="19">
        <v>78233.0</v>
      </c>
      <c r="N25" s="19" t="s">
        <v>8110</v>
      </c>
      <c r="O25" s="19" t="s">
        <v>2027</v>
      </c>
      <c r="P25" s="19" t="s">
        <v>6739</v>
      </c>
      <c r="Q25" s="29">
        <v>34912.0</v>
      </c>
      <c r="R25" s="29">
        <v>44074.0</v>
      </c>
      <c r="S25" s="19" t="s">
        <v>81</v>
      </c>
      <c r="T25" s="19" t="s">
        <v>7124</v>
      </c>
      <c r="U25" s="19" t="s">
        <v>7125</v>
      </c>
      <c r="V25" s="19" t="s">
        <v>7126</v>
      </c>
      <c r="W25" s="19" t="s">
        <v>90</v>
      </c>
      <c r="X25" s="19" t="s">
        <v>1123</v>
      </c>
      <c r="Y25" s="26"/>
      <c r="Z25" s="19" t="s">
        <v>7127</v>
      </c>
      <c r="AA25" s="19" t="s">
        <v>7128</v>
      </c>
      <c r="AB25" s="19" t="s">
        <v>7129</v>
      </c>
      <c r="AC25" s="27" t="s">
        <v>7130</v>
      </c>
    </row>
    <row r="26">
      <c r="A26" s="25">
        <v>45553.57470516204</v>
      </c>
      <c r="B26" s="19" t="s">
        <v>6530</v>
      </c>
      <c r="C26" s="19" t="s">
        <v>860</v>
      </c>
      <c r="D26" s="19" t="s">
        <v>4494</v>
      </c>
      <c r="E26" s="19" t="s">
        <v>8111</v>
      </c>
      <c r="F26" s="19" t="s">
        <v>5516</v>
      </c>
      <c r="H26" s="19" t="s">
        <v>6935</v>
      </c>
      <c r="I26" s="19" t="s">
        <v>3157</v>
      </c>
      <c r="J26" s="19" t="s">
        <v>7131</v>
      </c>
      <c r="K26" s="19">
        <v>30813.0</v>
      </c>
      <c r="N26" s="19" t="s">
        <v>8112</v>
      </c>
      <c r="O26" s="19" t="s">
        <v>6848</v>
      </c>
      <c r="P26" s="19" t="s">
        <v>6717</v>
      </c>
      <c r="Q26" s="29">
        <v>36928.0</v>
      </c>
      <c r="R26" s="29">
        <v>45169.0</v>
      </c>
      <c r="S26" s="19" t="s">
        <v>81</v>
      </c>
      <c r="T26" s="19" t="s">
        <v>7132</v>
      </c>
      <c r="U26" s="19" t="s">
        <v>6962</v>
      </c>
      <c r="V26" s="19" t="s">
        <v>7133</v>
      </c>
      <c r="W26" s="19" t="s">
        <v>90</v>
      </c>
      <c r="X26" s="19" t="s">
        <v>1123</v>
      </c>
      <c r="Y26" s="26"/>
      <c r="Z26" s="19" t="s">
        <v>7134</v>
      </c>
      <c r="AA26" s="19" t="s">
        <v>7135</v>
      </c>
      <c r="AB26" s="19" t="s">
        <v>7136</v>
      </c>
      <c r="AC26" s="27" t="s">
        <v>7137</v>
      </c>
    </row>
    <row r="27">
      <c r="A27" s="25">
        <v>45567.65740216435</v>
      </c>
      <c r="B27" s="19" t="s">
        <v>6532</v>
      </c>
      <c r="C27" s="19" t="s">
        <v>860</v>
      </c>
      <c r="D27" s="19" t="s">
        <v>592</v>
      </c>
      <c r="F27" s="19" t="s">
        <v>5552</v>
      </c>
      <c r="H27" s="19" t="s">
        <v>6935</v>
      </c>
      <c r="I27" s="19" t="s">
        <v>532</v>
      </c>
      <c r="J27" s="19" t="s">
        <v>7138</v>
      </c>
      <c r="K27" s="19">
        <v>32205.0</v>
      </c>
      <c r="N27" s="19">
        <v>6.304183923E9</v>
      </c>
      <c r="O27" s="19" t="s">
        <v>194</v>
      </c>
      <c r="P27" s="19" t="s">
        <v>2253</v>
      </c>
      <c r="Q27" s="29">
        <v>40400.0</v>
      </c>
      <c r="R27" s="29">
        <v>45230.0</v>
      </c>
      <c r="S27" s="19" t="s">
        <v>81</v>
      </c>
      <c r="T27" s="19" t="s">
        <v>7139</v>
      </c>
      <c r="U27" s="19" t="s">
        <v>6937</v>
      </c>
      <c r="V27" s="19" t="s">
        <v>7140</v>
      </c>
      <c r="W27" s="19" t="s">
        <v>90</v>
      </c>
      <c r="X27" s="19" t="s">
        <v>1123</v>
      </c>
      <c r="Y27" s="26"/>
      <c r="Z27" s="19" t="s">
        <v>7141</v>
      </c>
      <c r="AA27" s="19" t="s">
        <v>7142</v>
      </c>
      <c r="AB27" s="19" t="s">
        <v>7143</v>
      </c>
      <c r="AC27" s="27" t="s">
        <v>7144</v>
      </c>
    </row>
    <row r="28">
      <c r="A28" s="25">
        <v>45569.95785065972</v>
      </c>
      <c r="B28" s="19" t="s">
        <v>6534</v>
      </c>
      <c r="C28" s="19" t="s">
        <v>860</v>
      </c>
      <c r="D28" s="19" t="s">
        <v>5538</v>
      </c>
      <c r="F28" s="19" t="s">
        <v>5539</v>
      </c>
      <c r="G28" s="19" t="s">
        <v>5538</v>
      </c>
      <c r="H28" s="19" t="s">
        <v>6935</v>
      </c>
      <c r="I28" s="19" t="s">
        <v>65</v>
      </c>
      <c r="J28" s="19" t="s">
        <v>65</v>
      </c>
      <c r="K28" s="19">
        <v>10022.0</v>
      </c>
      <c r="N28" s="19" t="s">
        <v>8113</v>
      </c>
      <c r="O28" s="19" t="s">
        <v>6857</v>
      </c>
      <c r="P28" s="19" t="s">
        <v>2253</v>
      </c>
      <c r="Q28" s="29">
        <v>45568.0</v>
      </c>
      <c r="R28" s="29">
        <v>45569.0</v>
      </c>
      <c r="S28" s="19" t="s">
        <v>81</v>
      </c>
      <c r="T28" s="19" t="s">
        <v>7145</v>
      </c>
      <c r="U28" s="19" t="s">
        <v>7033</v>
      </c>
      <c r="V28" s="19" t="s">
        <v>7146</v>
      </c>
      <c r="W28" s="19" t="s">
        <v>90</v>
      </c>
      <c r="X28" s="19" t="s">
        <v>2060</v>
      </c>
      <c r="Y28" s="26"/>
      <c r="Z28" s="19" t="s">
        <v>7147</v>
      </c>
      <c r="AA28" s="19" t="s">
        <v>7148</v>
      </c>
      <c r="AB28" s="19" t="s">
        <v>7149</v>
      </c>
      <c r="AC28" s="27" t="s">
        <v>7150</v>
      </c>
    </row>
    <row r="29">
      <c r="A29" s="25">
        <v>45572.5866534375</v>
      </c>
      <c r="B29" s="19" t="s">
        <v>6537</v>
      </c>
      <c r="C29" s="19" t="s">
        <v>860</v>
      </c>
      <c r="D29" s="19" t="s">
        <v>5533</v>
      </c>
      <c r="E29" s="19" t="s">
        <v>7151</v>
      </c>
      <c r="F29" s="19" t="s">
        <v>5534</v>
      </c>
      <c r="G29" s="19" t="s">
        <v>5533</v>
      </c>
      <c r="H29" s="19" t="s">
        <v>6935</v>
      </c>
      <c r="I29" s="19" t="s">
        <v>1035</v>
      </c>
      <c r="J29" s="19" t="s">
        <v>7152</v>
      </c>
      <c r="K29" s="19">
        <v>54844.0</v>
      </c>
      <c r="N29" s="19">
        <v>2.183419761E9</v>
      </c>
      <c r="O29" s="19" t="s">
        <v>6857</v>
      </c>
      <c r="P29" s="19" t="s">
        <v>6717</v>
      </c>
      <c r="Q29" s="29">
        <v>40391.0</v>
      </c>
      <c r="R29" s="29">
        <v>41640.0</v>
      </c>
      <c r="S29" s="19" t="s">
        <v>81</v>
      </c>
      <c r="T29" s="19" t="s">
        <v>7153</v>
      </c>
      <c r="U29" s="19" t="s">
        <v>7002</v>
      </c>
      <c r="V29" s="19" t="s">
        <v>7154</v>
      </c>
      <c r="W29" s="19" t="s">
        <v>90</v>
      </c>
      <c r="X29" s="19" t="s">
        <v>7155</v>
      </c>
      <c r="Y29" s="26"/>
      <c r="Z29" s="19" t="s">
        <v>7156</v>
      </c>
      <c r="AA29" s="19" t="s">
        <v>7157</v>
      </c>
      <c r="AB29" s="19" t="s">
        <v>7158</v>
      </c>
      <c r="AC29" s="27" t="s">
        <v>7159</v>
      </c>
    </row>
    <row r="30">
      <c r="A30" s="25">
        <v>45581.572424143524</v>
      </c>
      <c r="B30" s="19" t="s">
        <v>6538</v>
      </c>
      <c r="C30" s="19" t="s">
        <v>860</v>
      </c>
      <c r="D30" s="19" t="s">
        <v>5506</v>
      </c>
      <c r="F30" s="19" t="s">
        <v>5507</v>
      </c>
      <c r="H30" s="19" t="s">
        <v>6935</v>
      </c>
      <c r="I30" s="19" t="s">
        <v>65</v>
      </c>
      <c r="J30" s="19" t="s">
        <v>4360</v>
      </c>
      <c r="K30" s="19">
        <v>11225.0</v>
      </c>
      <c r="N30" s="19">
        <v>9.173489799E9</v>
      </c>
      <c r="O30" s="19" t="s">
        <v>6728</v>
      </c>
      <c r="P30" s="19" t="s">
        <v>2253</v>
      </c>
      <c r="Q30" s="29">
        <v>39870.0</v>
      </c>
      <c r="R30" s="29">
        <v>41990.0</v>
      </c>
      <c r="S30" s="19" t="s">
        <v>81</v>
      </c>
      <c r="T30" s="19" t="s">
        <v>7160</v>
      </c>
      <c r="U30" s="19" t="s">
        <v>7025</v>
      </c>
      <c r="V30" s="19" t="s">
        <v>7161</v>
      </c>
      <c r="W30" s="19" t="s">
        <v>90</v>
      </c>
      <c r="X30" s="19" t="s">
        <v>890</v>
      </c>
      <c r="Y30" s="26"/>
      <c r="Z30" s="19" t="s">
        <v>7162</v>
      </c>
      <c r="AA30" s="19" t="s">
        <v>7163</v>
      </c>
      <c r="AB30" s="19" t="s">
        <v>7164</v>
      </c>
      <c r="AC30" s="27" t="s">
        <v>7165</v>
      </c>
    </row>
    <row r="31">
      <c r="A31" s="25">
        <v>45586.31326946759</v>
      </c>
      <c r="B31" s="19" t="s">
        <v>6540</v>
      </c>
      <c r="C31" s="19" t="s">
        <v>860</v>
      </c>
      <c r="D31" s="19" t="s">
        <v>5524</v>
      </c>
      <c r="E31" s="19" t="s">
        <v>5959</v>
      </c>
      <c r="F31" s="19" t="s">
        <v>528</v>
      </c>
      <c r="G31" s="19" t="s">
        <v>5524</v>
      </c>
      <c r="H31" s="19" t="s">
        <v>6935</v>
      </c>
      <c r="I31" s="19" t="s">
        <v>65</v>
      </c>
      <c r="J31" s="19" t="s">
        <v>4360</v>
      </c>
      <c r="K31" s="19">
        <v>11225.0</v>
      </c>
      <c r="N31" s="19" t="s">
        <v>8114</v>
      </c>
      <c r="O31" s="19" t="s">
        <v>6728</v>
      </c>
      <c r="P31" s="19" t="s">
        <v>6717</v>
      </c>
      <c r="Q31" s="29">
        <v>31806.0</v>
      </c>
      <c r="R31" s="29">
        <v>32183.0</v>
      </c>
      <c r="S31" s="19" t="s">
        <v>81</v>
      </c>
      <c r="T31" s="19" t="s">
        <v>7166</v>
      </c>
      <c r="U31" s="19" t="s">
        <v>6937</v>
      </c>
      <c r="V31" s="19" t="s">
        <v>7167</v>
      </c>
      <c r="W31" s="19" t="s">
        <v>90</v>
      </c>
      <c r="X31" s="19" t="s">
        <v>890</v>
      </c>
      <c r="Y31" s="26"/>
      <c r="Z31" s="19" t="s">
        <v>441</v>
      </c>
      <c r="AA31" s="19" t="s">
        <v>7168</v>
      </c>
      <c r="AB31" s="19" t="s">
        <v>7169</v>
      </c>
      <c r="AC31" s="27" t="s">
        <v>7170</v>
      </c>
    </row>
    <row r="32">
      <c r="A32" s="25">
        <v>45586.795312939816</v>
      </c>
      <c r="B32" s="19" t="s">
        <v>6541</v>
      </c>
      <c r="C32" s="19" t="s">
        <v>860</v>
      </c>
      <c r="D32" s="19" t="s">
        <v>5548</v>
      </c>
      <c r="E32" s="19" t="s">
        <v>7039</v>
      </c>
      <c r="F32" s="19" t="s">
        <v>5549</v>
      </c>
      <c r="H32" s="19" t="s">
        <v>6935</v>
      </c>
      <c r="I32" s="19" t="s">
        <v>65</v>
      </c>
      <c r="J32" s="19" t="s">
        <v>65</v>
      </c>
      <c r="K32" s="19">
        <v>10021.0</v>
      </c>
      <c r="N32" s="19">
        <v>9.173495778E9</v>
      </c>
      <c r="O32" s="19" t="s">
        <v>6728</v>
      </c>
      <c r="P32" s="19" t="s">
        <v>6717</v>
      </c>
      <c r="Q32" s="29">
        <v>36321.0</v>
      </c>
      <c r="R32" s="29">
        <v>38918.0</v>
      </c>
      <c r="S32" s="19" t="s">
        <v>81</v>
      </c>
      <c r="T32" s="19" t="s">
        <v>7171</v>
      </c>
      <c r="U32" s="19" t="s">
        <v>7002</v>
      </c>
      <c r="V32" s="19" t="s">
        <v>7172</v>
      </c>
      <c r="W32" s="19" t="s">
        <v>90</v>
      </c>
      <c r="X32" s="19" t="s">
        <v>890</v>
      </c>
      <c r="Y32" s="26"/>
      <c r="Z32" s="19" t="s">
        <v>7173</v>
      </c>
      <c r="AA32" s="19" t="s">
        <v>7174</v>
      </c>
      <c r="AB32" s="19" t="s">
        <v>7175</v>
      </c>
      <c r="AC32" s="27" t="s">
        <v>7176</v>
      </c>
    </row>
    <row r="33">
      <c r="A33" s="25">
        <v>45601.71799577546</v>
      </c>
      <c r="B33" s="19" t="s">
        <v>6542</v>
      </c>
      <c r="C33" s="19" t="s">
        <v>860</v>
      </c>
      <c r="D33" s="19" t="s">
        <v>5562</v>
      </c>
      <c r="E33" s="19" t="s">
        <v>7177</v>
      </c>
      <c r="F33" s="19" t="s">
        <v>4135</v>
      </c>
      <c r="G33" s="19" t="s">
        <v>5562</v>
      </c>
      <c r="H33" s="19" t="s">
        <v>6935</v>
      </c>
      <c r="I33" s="19" t="s">
        <v>976</v>
      </c>
      <c r="J33" s="19" t="s">
        <v>7179</v>
      </c>
      <c r="K33" s="19">
        <v>22554.0</v>
      </c>
      <c r="N33" s="19">
        <v>7.034866614E9</v>
      </c>
      <c r="O33" s="19" t="s">
        <v>6848</v>
      </c>
      <c r="P33" s="19" t="s">
        <v>6739</v>
      </c>
      <c r="Q33" s="29">
        <v>43353.0</v>
      </c>
      <c r="R33" s="29">
        <v>45661.0</v>
      </c>
      <c r="S33" s="19" t="s">
        <v>81</v>
      </c>
      <c r="T33" s="19" t="s">
        <v>7180</v>
      </c>
      <c r="U33" s="19" t="s">
        <v>7033</v>
      </c>
      <c r="V33" s="19" t="s">
        <v>7181</v>
      </c>
      <c r="W33" s="19" t="s">
        <v>90</v>
      </c>
      <c r="X33" s="19" t="s">
        <v>890</v>
      </c>
      <c r="Y33" s="26"/>
      <c r="Z33" s="19" t="s">
        <v>7182</v>
      </c>
      <c r="AA33" s="19" t="s">
        <v>7183</v>
      </c>
      <c r="AB33" s="19" t="s">
        <v>7184</v>
      </c>
      <c r="AC33" s="27" t="s">
        <v>7185</v>
      </c>
    </row>
    <row r="34">
      <c r="A34" s="25">
        <v>45622.66818635417</v>
      </c>
      <c r="B34" s="19" t="s">
        <v>6545</v>
      </c>
      <c r="C34" s="19" t="s">
        <v>1354</v>
      </c>
      <c r="D34" s="19" t="s">
        <v>6544</v>
      </c>
      <c r="F34" s="19" t="s">
        <v>5779</v>
      </c>
      <c r="G34" s="19" t="s">
        <v>7186</v>
      </c>
      <c r="H34" s="19" t="s">
        <v>6935</v>
      </c>
      <c r="I34" s="19" t="s">
        <v>7187</v>
      </c>
      <c r="J34" s="19" t="s">
        <v>7188</v>
      </c>
      <c r="K34" s="19">
        <v>63348.0</v>
      </c>
      <c r="N34" s="19">
        <v>8.082869851E9</v>
      </c>
      <c r="O34" s="19" t="s">
        <v>2027</v>
      </c>
      <c r="P34" s="19" t="s">
        <v>6717</v>
      </c>
      <c r="Q34" s="29">
        <v>41394.0</v>
      </c>
      <c r="R34" s="29">
        <v>43831.0</v>
      </c>
      <c r="S34" s="19" t="s">
        <v>81</v>
      </c>
      <c r="T34" s="19" t="s">
        <v>7189</v>
      </c>
      <c r="U34" s="19" t="s">
        <v>6937</v>
      </c>
      <c r="V34" s="19" t="s">
        <v>7190</v>
      </c>
      <c r="W34" s="19" t="s">
        <v>90</v>
      </c>
      <c r="X34" s="19" t="s">
        <v>7191</v>
      </c>
      <c r="Y34" s="26"/>
      <c r="Z34" s="19" t="s">
        <v>7192</v>
      </c>
      <c r="AA34" s="19" t="s">
        <v>7193</v>
      </c>
      <c r="AB34" s="19" t="s">
        <v>7194</v>
      </c>
      <c r="AC34" s="27" t="s">
        <v>7195</v>
      </c>
    </row>
    <row r="35">
      <c r="A35" s="25">
        <v>45645.8494112037</v>
      </c>
      <c r="B35" s="19" t="s">
        <v>6546</v>
      </c>
      <c r="C35" s="19" t="s">
        <v>1354</v>
      </c>
      <c r="D35" s="19" t="s">
        <v>8115</v>
      </c>
      <c r="F35" s="19" t="s">
        <v>5676</v>
      </c>
      <c r="H35" s="19" t="s">
        <v>6935</v>
      </c>
      <c r="I35" s="19" t="s">
        <v>2124</v>
      </c>
      <c r="J35" s="19" t="s">
        <v>7196</v>
      </c>
      <c r="K35" s="28" t="s">
        <v>8116</v>
      </c>
      <c r="N35" s="19">
        <v>9.789958229E9</v>
      </c>
      <c r="O35" s="19" t="s">
        <v>6728</v>
      </c>
      <c r="P35" s="19" t="s">
        <v>6717</v>
      </c>
      <c r="Q35" s="29">
        <v>41005.0</v>
      </c>
      <c r="R35" s="29">
        <v>43927.0</v>
      </c>
      <c r="S35" s="19" t="s">
        <v>81</v>
      </c>
      <c r="T35" s="19" t="s">
        <v>7197</v>
      </c>
      <c r="U35" s="19" t="s">
        <v>7002</v>
      </c>
      <c r="V35" s="19" t="s">
        <v>7198</v>
      </c>
      <c r="W35" s="19" t="s">
        <v>90</v>
      </c>
      <c r="X35" s="19" t="s">
        <v>890</v>
      </c>
      <c r="Y35" s="19" t="s">
        <v>2060</v>
      </c>
      <c r="Z35" s="19" t="s">
        <v>7199</v>
      </c>
      <c r="AA35" s="19" t="s">
        <v>7200</v>
      </c>
      <c r="AB35" s="19" t="s">
        <v>7201</v>
      </c>
      <c r="AC35" s="27" t="s">
        <v>7202</v>
      </c>
    </row>
    <row r="36">
      <c r="A36" s="25">
        <v>45648.700538171295</v>
      </c>
      <c r="B36" s="19" t="s">
        <v>6548</v>
      </c>
      <c r="C36" s="19" t="s">
        <v>1354</v>
      </c>
      <c r="D36" s="19" t="s">
        <v>5758</v>
      </c>
      <c r="E36" s="19" t="s">
        <v>6916</v>
      </c>
      <c r="F36" s="19" t="s">
        <v>5759</v>
      </c>
      <c r="G36" s="19" t="s">
        <v>5758</v>
      </c>
      <c r="H36" s="19" t="s">
        <v>6935</v>
      </c>
      <c r="I36" s="19" t="s">
        <v>1193</v>
      </c>
      <c r="J36" s="19" t="s">
        <v>7203</v>
      </c>
      <c r="K36" s="19">
        <v>28390.0</v>
      </c>
      <c r="N36" s="19">
        <v>7.069121158E9</v>
      </c>
      <c r="O36" s="19" t="s">
        <v>6848</v>
      </c>
      <c r="P36" s="19" t="s">
        <v>6717</v>
      </c>
      <c r="Q36" s="29">
        <v>44767.0</v>
      </c>
      <c r="R36" s="29">
        <v>46228.0</v>
      </c>
      <c r="S36" s="19" t="s">
        <v>81</v>
      </c>
      <c r="T36" s="19" t="s">
        <v>7204</v>
      </c>
      <c r="U36" s="19" t="s">
        <v>6962</v>
      </c>
      <c r="V36" s="19" t="s">
        <v>7205</v>
      </c>
      <c r="W36" s="19" t="s">
        <v>90</v>
      </c>
      <c r="X36" s="19" t="s">
        <v>890</v>
      </c>
      <c r="Y36" s="19" t="s">
        <v>7206</v>
      </c>
      <c r="Z36" s="19" t="s">
        <v>7207</v>
      </c>
      <c r="AA36" s="19" t="s">
        <v>7208</v>
      </c>
      <c r="AB36" s="19" t="s">
        <v>7209</v>
      </c>
      <c r="AC36" s="27" t="s">
        <v>7210</v>
      </c>
    </row>
    <row r="37">
      <c r="A37" s="25">
        <v>45654.45355303241</v>
      </c>
      <c r="B37" s="19" t="s">
        <v>6549</v>
      </c>
      <c r="C37" s="19" t="s">
        <v>1354</v>
      </c>
      <c r="D37" s="19" t="s">
        <v>5723</v>
      </c>
      <c r="E37" s="19" t="s">
        <v>2459</v>
      </c>
      <c r="F37" s="19" t="s">
        <v>5724</v>
      </c>
      <c r="G37" s="19" t="s">
        <v>1534</v>
      </c>
      <c r="H37" s="19" t="s">
        <v>6935</v>
      </c>
      <c r="I37" s="19" t="s">
        <v>6726</v>
      </c>
      <c r="J37" s="19" t="s">
        <v>7211</v>
      </c>
      <c r="K37" s="19">
        <v>44691.0</v>
      </c>
      <c r="N37" s="19">
        <v>3.303177831E9</v>
      </c>
      <c r="O37" s="19" t="s">
        <v>6728</v>
      </c>
      <c r="P37" s="19" t="s">
        <v>6717</v>
      </c>
      <c r="Q37" s="29" t="s">
        <v>7212</v>
      </c>
      <c r="R37" s="29">
        <v>26925.0</v>
      </c>
      <c r="S37" s="19" t="s">
        <v>81</v>
      </c>
      <c r="T37" s="19" t="s">
        <v>7213</v>
      </c>
      <c r="U37" s="19" t="s">
        <v>7214</v>
      </c>
      <c r="V37" s="19" t="s">
        <v>7215</v>
      </c>
      <c r="W37" s="19" t="s">
        <v>90</v>
      </c>
      <c r="X37" s="19" t="s">
        <v>1137</v>
      </c>
      <c r="Z37" s="19" t="s">
        <v>7216</v>
      </c>
      <c r="AA37" s="19" t="s">
        <v>7217</v>
      </c>
      <c r="AB37" s="19" t="s">
        <v>7218</v>
      </c>
      <c r="AC37" s="27" t="s">
        <v>7219</v>
      </c>
    </row>
    <row r="38">
      <c r="A38" s="25">
        <v>45663.26737734953</v>
      </c>
      <c r="B38" s="19" t="s">
        <v>6540</v>
      </c>
      <c r="C38" s="19" t="s">
        <v>1354</v>
      </c>
      <c r="D38" s="19" t="s">
        <v>5786</v>
      </c>
      <c r="E38" s="19" t="s">
        <v>8117</v>
      </c>
      <c r="F38" s="19" t="s">
        <v>5787</v>
      </c>
      <c r="G38" s="19" t="s">
        <v>5786</v>
      </c>
      <c r="H38" s="19" t="s">
        <v>6935</v>
      </c>
      <c r="I38" s="19" t="s">
        <v>65</v>
      </c>
      <c r="J38" s="19" t="s">
        <v>7221</v>
      </c>
      <c r="K38" s="19">
        <v>11225.0</v>
      </c>
      <c r="N38" s="19">
        <v>7.187173141E9</v>
      </c>
      <c r="O38" s="19" t="s">
        <v>6728</v>
      </c>
      <c r="P38" s="19" t="s">
        <v>6717</v>
      </c>
      <c r="Q38" s="29">
        <v>31806.0</v>
      </c>
      <c r="R38" s="29">
        <v>32548.0</v>
      </c>
      <c r="S38" s="19" t="s">
        <v>90</v>
      </c>
      <c r="T38" s="19" t="s">
        <v>7222</v>
      </c>
      <c r="U38" s="19" t="s">
        <v>6937</v>
      </c>
      <c r="V38" s="19" t="s">
        <v>7223</v>
      </c>
      <c r="W38" s="19" t="s">
        <v>90</v>
      </c>
      <c r="X38" s="19" t="s">
        <v>7224</v>
      </c>
      <c r="Z38" s="19" t="s">
        <v>239</v>
      </c>
      <c r="AA38" s="19" t="s">
        <v>7225</v>
      </c>
      <c r="AB38" s="19" t="s">
        <v>7226</v>
      </c>
      <c r="AC38" s="27" t="s">
        <v>7227</v>
      </c>
    </row>
    <row r="39">
      <c r="A39" s="25">
        <v>45672.52491479166</v>
      </c>
      <c r="B39" s="19" t="s">
        <v>4036</v>
      </c>
      <c r="C39" s="19" t="s">
        <v>1354</v>
      </c>
      <c r="D39" s="19" t="s">
        <v>1479</v>
      </c>
      <c r="E39" s="19" t="s">
        <v>947</v>
      </c>
      <c r="F39" s="19" t="s">
        <v>4033</v>
      </c>
      <c r="G39" s="19" t="s">
        <v>181</v>
      </c>
      <c r="H39" s="19" t="s">
        <v>6935</v>
      </c>
      <c r="I39" s="19" t="s">
        <v>106</v>
      </c>
      <c r="J39" s="19" t="s">
        <v>6756</v>
      </c>
      <c r="K39" s="19">
        <v>60612.0</v>
      </c>
      <c r="N39" s="19">
        <v>3.123910361E9</v>
      </c>
      <c r="O39" s="19" t="s">
        <v>6728</v>
      </c>
      <c r="P39" s="19" t="s">
        <v>2253</v>
      </c>
      <c r="Q39" s="29">
        <v>38869.0</v>
      </c>
      <c r="R39" s="29">
        <v>40848.0</v>
      </c>
      <c r="S39" s="19" t="s">
        <v>81</v>
      </c>
      <c r="T39" s="19" t="s">
        <v>7228</v>
      </c>
      <c r="U39" s="19" t="s">
        <v>6937</v>
      </c>
      <c r="V39" s="19" t="s">
        <v>7229</v>
      </c>
      <c r="W39" s="19" t="s">
        <v>90</v>
      </c>
      <c r="X39" s="19" t="s">
        <v>1123</v>
      </c>
      <c r="Z39" s="19" t="s">
        <v>7230</v>
      </c>
      <c r="AA39" s="19" t="s">
        <v>7231</v>
      </c>
      <c r="AB39" s="19" t="s">
        <v>7232</v>
      </c>
      <c r="AC39" s="27" t="s">
        <v>7233</v>
      </c>
    </row>
    <row r="40">
      <c r="A40" s="25">
        <v>45672.63067991898</v>
      </c>
      <c r="B40" s="19" t="s">
        <v>6552</v>
      </c>
      <c r="C40" s="19" t="s">
        <v>1354</v>
      </c>
      <c r="D40" s="19" t="s">
        <v>5764</v>
      </c>
      <c r="E40" s="19" t="s">
        <v>947</v>
      </c>
      <c r="F40" s="19" t="s">
        <v>5765</v>
      </c>
      <c r="G40" s="19" t="s">
        <v>5764</v>
      </c>
      <c r="H40" s="19" t="s">
        <v>6935</v>
      </c>
      <c r="I40" s="19" t="s">
        <v>976</v>
      </c>
      <c r="J40" s="19" t="s">
        <v>7234</v>
      </c>
      <c r="K40" s="19">
        <v>23451.0</v>
      </c>
      <c r="N40" s="19" t="s">
        <v>7235</v>
      </c>
      <c r="O40" s="19" t="s">
        <v>6728</v>
      </c>
      <c r="P40" s="19" t="s">
        <v>6707</v>
      </c>
      <c r="Q40" s="29">
        <v>40834.0</v>
      </c>
      <c r="R40" s="29">
        <v>42294.0</v>
      </c>
      <c r="S40" s="19" t="s">
        <v>81</v>
      </c>
      <c r="T40" s="19" t="s">
        <v>7236</v>
      </c>
      <c r="U40" s="19" t="s">
        <v>7125</v>
      </c>
      <c r="V40" s="19" t="s">
        <v>7237</v>
      </c>
      <c r="W40" s="19" t="s">
        <v>90</v>
      </c>
      <c r="X40" s="19" t="s">
        <v>1123</v>
      </c>
      <c r="Z40" s="19" t="s">
        <v>7238</v>
      </c>
      <c r="AA40" s="19" t="s">
        <v>7239</v>
      </c>
      <c r="AB40" s="19" t="s">
        <v>7240</v>
      </c>
      <c r="AC40" s="27" t="s">
        <v>7241</v>
      </c>
    </row>
    <row r="41">
      <c r="A41" s="25">
        <v>45672.63441189815</v>
      </c>
      <c r="B41" s="19" t="s">
        <v>6555</v>
      </c>
      <c r="C41" s="19" t="s">
        <v>1354</v>
      </c>
      <c r="D41" s="19" t="s">
        <v>8118</v>
      </c>
      <c r="E41" s="19" t="s">
        <v>947</v>
      </c>
      <c r="F41" s="19" t="s">
        <v>2430</v>
      </c>
      <c r="H41" s="19" t="s">
        <v>6935</v>
      </c>
      <c r="I41" s="19" t="s">
        <v>555</v>
      </c>
      <c r="J41" s="19" t="s">
        <v>7242</v>
      </c>
      <c r="K41" s="19">
        <v>75201.0</v>
      </c>
      <c r="N41" s="19" t="s">
        <v>7243</v>
      </c>
      <c r="O41" s="19" t="s">
        <v>6728</v>
      </c>
      <c r="P41" s="19" t="s">
        <v>6717</v>
      </c>
      <c r="Q41" s="29">
        <v>37585.0</v>
      </c>
      <c r="R41" s="29">
        <v>38370.0</v>
      </c>
      <c r="S41" s="19" t="s">
        <v>81</v>
      </c>
      <c r="T41" s="19" t="s">
        <v>7244</v>
      </c>
      <c r="U41" s="19" t="s">
        <v>7025</v>
      </c>
      <c r="V41" s="19" t="s">
        <v>7245</v>
      </c>
      <c r="W41" s="19" t="s">
        <v>90</v>
      </c>
      <c r="X41" s="19" t="s">
        <v>1123</v>
      </c>
      <c r="Z41" s="19" t="s">
        <v>441</v>
      </c>
      <c r="AA41" s="19" t="s">
        <v>7246</v>
      </c>
      <c r="AB41" s="19" t="s">
        <v>7247</v>
      </c>
      <c r="AC41" s="27" t="s">
        <v>7248</v>
      </c>
    </row>
    <row r="42">
      <c r="A42" s="25">
        <v>45673.39872561343</v>
      </c>
      <c r="B42" s="19" t="s">
        <v>6558</v>
      </c>
      <c r="C42" s="19" t="s">
        <v>1354</v>
      </c>
      <c r="D42" s="19" t="s">
        <v>5774</v>
      </c>
      <c r="F42" s="19" t="s">
        <v>5775</v>
      </c>
      <c r="H42" s="19" t="s">
        <v>6935</v>
      </c>
      <c r="I42" s="19" t="s">
        <v>7249</v>
      </c>
      <c r="J42" s="19" t="s">
        <v>7250</v>
      </c>
      <c r="K42" s="19">
        <v>37771.0</v>
      </c>
      <c r="N42" s="19">
        <v>7.065048337E9</v>
      </c>
      <c r="O42" s="19" t="s">
        <v>2027</v>
      </c>
      <c r="P42" s="19" t="s">
        <v>6717</v>
      </c>
      <c r="Q42" s="29">
        <v>31928.0</v>
      </c>
      <c r="R42" s="29">
        <v>42887.0</v>
      </c>
      <c r="S42" s="19" t="s">
        <v>81</v>
      </c>
      <c r="T42" s="19" t="s">
        <v>7251</v>
      </c>
      <c r="U42" s="19" t="s">
        <v>7252</v>
      </c>
      <c r="V42" s="19" t="s">
        <v>7253</v>
      </c>
      <c r="W42" s="19" t="s">
        <v>90</v>
      </c>
      <c r="X42" s="19" t="s">
        <v>1123</v>
      </c>
      <c r="Z42" s="19" t="s">
        <v>7254</v>
      </c>
      <c r="AA42" s="19" t="s">
        <v>7255</v>
      </c>
      <c r="AB42" s="19" t="s">
        <v>7256</v>
      </c>
      <c r="AC42" s="27" t="s">
        <v>7257</v>
      </c>
    </row>
    <row r="43">
      <c r="A43" s="25">
        <v>45674.64995699074</v>
      </c>
      <c r="B43" s="19" t="s">
        <v>6559</v>
      </c>
      <c r="C43" s="19" t="s">
        <v>1354</v>
      </c>
      <c r="D43" s="19" t="s">
        <v>5794</v>
      </c>
      <c r="F43" s="19" t="s">
        <v>5795</v>
      </c>
      <c r="G43" s="19" t="s">
        <v>7258</v>
      </c>
      <c r="H43" s="19" t="s">
        <v>6935</v>
      </c>
      <c r="I43" s="19" t="s">
        <v>1193</v>
      </c>
      <c r="J43" s="19" t="s">
        <v>7259</v>
      </c>
      <c r="K43" s="19">
        <v>28304.0</v>
      </c>
      <c r="N43" s="19" t="s">
        <v>7260</v>
      </c>
      <c r="O43" s="19" t="s">
        <v>6857</v>
      </c>
      <c r="P43" s="19" t="s">
        <v>6717</v>
      </c>
      <c r="Q43" s="29">
        <v>38558.0</v>
      </c>
      <c r="R43" s="29">
        <v>48785.0</v>
      </c>
      <c r="S43" s="19" t="s">
        <v>81</v>
      </c>
      <c r="T43" s="19" t="s">
        <v>7261</v>
      </c>
      <c r="U43" s="19" t="s">
        <v>7018</v>
      </c>
      <c r="V43" s="19" t="s">
        <v>7262</v>
      </c>
      <c r="W43" s="19" t="s">
        <v>90</v>
      </c>
      <c r="X43" s="19" t="s">
        <v>1123</v>
      </c>
      <c r="Z43" s="19" t="s">
        <v>7263</v>
      </c>
      <c r="AA43" s="19" t="s">
        <v>7264</v>
      </c>
      <c r="AB43" s="19" t="s">
        <v>7265</v>
      </c>
      <c r="AC43" s="27" t="s">
        <v>7266</v>
      </c>
    </row>
    <row r="44">
      <c r="A44" s="25">
        <v>45675.57706971065</v>
      </c>
      <c r="B44" s="19" t="s">
        <v>6560</v>
      </c>
      <c r="C44" s="19" t="s">
        <v>1354</v>
      </c>
      <c r="D44" s="19" t="s">
        <v>5713</v>
      </c>
      <c r="E44" s="19" t="s">
        <v>7267</v>
      </c>
      <c r="F44" s="19" t="s">
        <v>3808</v>
      </c>
      <c r="G44" s="19" t="s">
        <v>7268</v>
      </c>
      <c r="H44" s="19" t="s">
        <v>6935</v>
      </c>
      <c r="I44" s="19" t="s">
        <v>87</v>
      </c>
      <c r="J44" s="19" t="s">
        <v>7269</v>
      </c>
      <c r="K44" s="28" t="s">
        <v>8119</v>
      </c>
      <c r="N44" s="19">
        <v>2.018971998E9</v>
      </c>
      <c r="O44" s="19" t="s">
        <v>194</v>
      </c>
      <c r="P44" s="19" t="s">
        <v>6739</v>
      </c>
      <c r="Q44" s="29">
        <v>43409.0</v>
      </c>
      <c r="R44" s="29">
        <v>47062.0</v>
      </c>
      <c r="S44" s="19" t="s">
        <v>81</v>
      </c>
      <c r="T44" s="19" t="s">
        <v>7270</v>
      </c>
      <c r="U44" s="19" t="s">
        <v>7125</v>
      </c>
      <c r="V44" s="19" t="s">
        <v>7271</v>
      </c>
      <c r="W44" s="19" t="s">
        <v>90</v>
      </c>
      <c r="X44" s="19" t="s">
        <v>890</v>
      </c>
      <c r="Y44" s="19" t="s">
        <v>7272</v>
      </c>
      <c r="Z44" s="19" t="s">
        <v>7273</v>
      </c>
      <c r="AA44" s="19" t="s">
        <v>7274</v>
      </c>
      <c r="AB44" s="19" t="s">
        <v>7275</v>
      </c>
      <c r="AC44" s="27" t="s">
        <v>7276</v>
      </c>
    </row>
    <row r="45">
      <c r="A45" s="25">
        <v>45677.26269157407</v>
      </c>
      <c r="B45" s="19" t="s">
        <v>6561</v>
      </c>
      <c r="C45" s="19" t="s">
        <v>1354</v>
      </c>
      <c r="D45" s="19" t="s">
        <v>5702</v>
      </c>
      <c r="F45" s="19" t="s">
        <v>5703</v>
      </c>
      <c r="G45" s="19" t="s">
        <v>7277</v>
      </c>
      <c r="H45" s="19" t="s">
        <v>6935</v>
      </c>
      <c r="I45" s="19" t="s">
        <v>87</v>
      </c>
      <c r="J45" s="19" t="s">
        <v>7278</v>
      </c>
      <c r="K45" s="28" t="s">
        <v>3440</v>
      </c>
      <c r="N45" s="19">
        <v>6.46464425E9</v>
      </c>
      <c r="O45" s="19" t="s">
        <v>6728</v>
      </c>
      <c r="P45" s="19" t="s">
        <v>2253</v>
      </c>
      <c r="Q45" s="29">
        <v>39506.0</v>
      </c>
      <c r="R45" s="29">
        <v>43878.0</v>
      </c>
      <c r="S45" s="19" t="s">
        <v>81</v>
      </c>
      <c r="T45" s="19" t="s">
        <v>7279</v>
      </c>
      <c r="U45" s="19" t="s">
        <v>7033</v>
      </c>
      <c r="V45" s="19" t="s">
        <v>7280</v>
      </c>
      <c r="W45" s="19" t="s">
        <v>90</v>
      </c>
      <c r="X45" s="19" t="s">
        <v>1137</v>
      </c>
      <c r="Z45" s="19" t="s">
        <v>7281</v>
      </c>
      <c r="AA45" s="19" t="s">
        <v>7282</v>
      </c>
      <c r="AB45" s="481" t="s">
        <v>7283</v>
      </c>
      <c r="AC45" s="27" t="s">
        <v>7284</v>
      </c>
    </row>
    <row r="46">
      <c r="A46" s="25">
        <v>45678.78758283565</v>
      </c>
      <c r="B46" s="19" t="s">
        <v>6562</v>
      </c>
      <c r="C46" s="19" t="s">
        <v>1354</v>
      </c>
      <c r="D46" s="19" t="s">
        <v>3273</v>
      </c>
      <c r="E46" s="19" t="s">
        <v>1264</v>
      </c>
      <c r="F46" s="19" t="s">
        <v>5791</v>
      </c>
      <c r="G46" s="19" t="s">
        <v>2165</v>
      </c>
      <c r="H46" s="19" t="s">
        <v>6935</v>
      </c>
      <c r="I46" s="19" t="s">
        <v>65</v>
      </c>
      <c r="J46" s="19" t="s">
        <v>7285</v>
      </c>
      <c r="K46" s="19">
        <v>11754.0</v>
      </c>
      <c r="N46" s="19">
        <v>6.318137609E9</v>
      </c>
      <c r="O46" s="19" t="s">
        <v>6728</v>
      </c>
      <c r="P46" s="19" t="s">
        <v>6739</v>
      </c>
      <c r="Q46" s="29">
        <v>42128.0</v>
      </c>
      <c r="R46" s="29">
        <v>43588.0</v>
      </c>
      <c r="S46" s="19" t="s">
        <v>81</v>
      </c>
      <c r="T46" s="19" t="s">
        <v>7286</v>
      </c>
      <c r="U46" s="19" t="s">
        <v>7002</v>
      </c>
      <c r="V46" s="19" t="s">
        <v>7287</v>
      </c>
      <c r="W46" s="19" t="s">
        <v>90</v>
      </c>
      <c r="X46" s="19" t="s">
        <v>1123</v>
      </c>
      <c r="Z46" s="19" t="s">
        <v>7288</v>
      </c>
      <c r="AA46" s="19" t="s">
        <v>7289</v>
      </c>
      <c r="AB46" s="19" t="s">
        <v>7290</v>
      </c>
      <c r="AC46" s="27" t="s">
        <v>7291</v>
      </c>
    </row>
    <row r="47">
      <c r="A47" s="25">
        <v>45679.48775390047</v>
      </c>
      <c r="B47" s="19" t="s">
        <v>6563</v>
      </c>
      <c r="C47" s="19" t="s">
        <v>1354</v>
      </c>
      <c r="D47" s="19" t="s">
        <v>2636</v>
      </c>
      <c r="F47" s="19" t="s">
        <v>5808</v>
      </c>
      <c r="G47" s="19" t="s">
        <v>7292</v>
      </c>
      <c r="H47" s="19" t="s">
        <v>6935</v>
      </c>
      <c r="I47" s="19" t="s">
        <v>1813</v>
      </c>
      <c r="J47" s="19" t="s">
        <v>7293</v>
      </c>
      <c r="K47" s="19">
        <v>85023.0</v>
      </c>
      <c r="N47" s="19">
        <v>6.023201336E9</v>
      </c>
      <c r="O47" s="19" t="s">
        <v>6728</v>
      </c>
      <c r="P47" s="19" t="s">
        <v>6707</v>
      </c>
      <c r="Q47" s="29">
        <v>35508.0</v>
      </c>
      <c r="R47" s="29">
        <v>38237.0</v>
      </c>
      <c r="S47" s="19" t="s">
        <v>81</v>
      </c>
      <c r="T47" s="19" t="s">
        <v>7294</v>
      </c>
      <c r="U47" s="19" t="s">
        <v>7125</v>
      </c>
      <c r="V47" s="19" t="s">
        <v>7295</v>
      </c>
      <c r="W47" s="19" t="s">
        <v>90</v>
      </c>
      <c r="X47" s="19" t="s">
        <v>1137</v>
      </c>
      <c r="Z47" s="19" t="s">
        <v>441</v>
      </c>
      <c r="AA47" s="19" t="s">
        <v>7296</v>
      </c>
      <c r="AB47" s="19" t="s">
        <v>7297</v>
      </c>
      <c r="AC47" s="27" t="s">
        <v>7298</v>
      </c>
    </row>
    <row r="48">
      <c r="A48" s="25">
        <v>45680.37659209491</v>
      </c>
      <c r="B48" s="19" t="s">
        <v>6564</v>
      </c>
      <c r="C48" s="19" t="s">
        <v>1354</v>
      </c>
      <c r="D48" s="19" t="s">
        <v>5783</v>
      </c>
      <c r="F48" s="19" t="s">
        <v>5784</v>
      </c>
      <c r="G48" s="19" t="s">
        <v>5783</v>
      </c>
      <c r="H48" s="19" t="s">
        <v>6935</v>
      </c>
      <c r="I48" s="19" t="s">
        <v>532</v>
      </c>
      <c r="J48" s="19" t="s">
        <v>6807</v>
      </c>
      <c r="K48" s="19">
        <v>20009.0</v>
      </c>
      <c r="N48" s="19" t="s">
        <v>7299</v>
      </c>
      <c r="O48" s="19" t="s">
        <v>6857</v>
      </c>
      <c r="P48" s="19" t="s">
        <v>6717</v>
      </c>
      <c r="Q48" s="29">
        <v>34700.0</v>
      </c>
      <c r="R48" s="29">
        <v>48214.0</v>
      </c>
      <c r="S48" s="19" t="s">
        <v>81</v>
      </c>
      <c r="T48" s="19" t="s">
        <v>7300</v>
      </c>
      <c r="U48" s="19" t="s">
        <v>7125</v>
      </c>
      <c r="V48" s="19" t="s">
        <v>7301</v>
      </c>
      <c r="W48" s="19" t="s">
        <v>90</v>
      </c>
      <c r="X48" s="19" t="s">
        <v>1123</v>
      </c>
      <c r="Z48" s="19" t="s">
        <v>239</v>
      </c>
      <c r="AA48" s="19" t="s">
        <v>7302</v>
      </c>
      <c r="AB48" s="19" t="s">
        <v>7303</v>
      </c>
      <c r="AC48" s="27" t="s">
        <v>7304</v>
      </c>
    </row>
    <row r="49">
      <c r="A49" s="25">
        <v>45681.68591920139</v>
      </c>
      <c r="B49" s="19" t="s">
        <v>6565</v>
      </c>
      <c r="C49" s="19" t="s">
        <v>1354</v>
      </c>
      <c r="D49" s="19" t="s">
        <v>5755</v>
      </c>
      <c r="F49" s="19" t="s">
        <v>5756</v>
      </c>
      <c r="G49" s="19" t="s">
        <v>5755</v>
      </c>
      <c r="H49" s="19" t="s">
        <v>6935</v>
      </c>
      <c r="I49" s="19" t="s">
        <v>482</v>
      </c>
      <c r="J49" s="19" t="s">
        <v>7305</v>
      </c>
      <c r="K49" s="19">
        <v>92028.0</v>
      </c>
      <c r="N49" s="19">
        <v>7.602243869E9</v>
      </c>
      <c r="O49" s="19" t="s">
        <v>6857</v>
      </c>
      <c r="P49" s="19" t="s">
        <v>6739</v>
      </c>
      <c r="Q49" s="29">
        <v>38504.0</v>
      </c>
      <c r="R49" s="29">
        <v>46174.0</v>
      </c>
      <c r="S49" s="19" t="s">
        <v>81</v>
      </c>
      <c r="T49" s="19" t="s">
        <v>7306</v>
      </c>
      <c r="U49" s="19" t="s">
        <v>7002</v>
      </c>
      <c r="V49" s="19" t="s">
        <v>7307</v>
      </c>
      <c r="W49" s="19" t="s">
        <v>90</v>
      </c>
      <c r="X49" s="19" t="s">
        <v>1123</v>
      </c>
      <c r="Z49" s="19" t="s">
        <v>7308</v>
      </c>
      <c r="AA49" s="19" t="s">
        <v>7309</v>
      </c>
      <c r="AB49" s="19" t="s">
        <v>7310</v>
      </c>
      <c r="AC49" s="27" t="s">
        <v>7311</v>
      </c>
    </row>
    <row r="50">
      <c r="A50" s="25">
        <v>45683.72585025463</v>
      </c>
      <c r="B50" s="19" t="s">
        <v>6566</v>
      </c>
      <c r="C50" s="19" t="s">
        <v>1354</v>
      </c>
      <c r="D50" s="19" t="s">
        <v>5799</v>
      </c>
      <c r="F50" s="19" t="s">
        <v>5686</v>
      </c>
      <c r="H50" s="19" t="s">
        <v>6935</v>
      </c>
      <c r="I50" s="19" t="s">
        <v>532</v>
      </c>
      <c r="J50" s="19" t="s">
        <v>7312</v>
      </c>
      <c r="K50" s="19">
        <v>32259.0</v>
      </c>
      <c r="N50" s="19">
        <v>2.102043531E9</v>
      </c>
      <c r="O50" s="19" t="s">
        <v>6728</v>
      </c>
      <c r="P50" s="19" t="s">
        <v>6717</v>
      </c>
      <c r="Q50" s="29">
        <v>41506.0</v>
      </c>
      <c r="R50" s="29">
        <v>42966.0</v>
      </c>
      <c r="S50" s="19" t="s">
        <v>81</v>
      </c>
      <c r="T50" s="19" t="s">
        <v>7313</v>
      </c>
      <c r="U50" s="19" t="s">
        <v>7025</v>
      </c>
      <c r="V50" s="19" t="s">
        <v>7314</v>
      </c>
      <c r="W50" s="19" t="s">
        <v>90</v>
      </c>
      <c r="X50" s="19" t="s">
        <v>1123</v>
      </c>
      <c r="Z50" s="19" t="s">
        <v>7315</v>
      </c>
      <c r="AA50" s="19" t="s">
        <v>7316</v>
      </c>
      <c r="AB50" s="481" t="s">
        <v>7317</v>
      </c>
      <c r="AC50" s="27" t="s">
        <v>7318</v>
      </c>
    </row>
    <row r="51">
      <c r="A51" s="25">
        <v>45684.448225520835</v>
      </c>
      <c r="B51" s="19" t="s">
        <v>6557</v>
      </c>
      <c r="C51" s="19" t="s">
        <v>1354</v>
      </c>
      <c r="D51" s="19" t="s">
        <v>5770</v>
      </c>
      <c r="F51" s="19" t="s">
        <v>5771</v>
      </c>
      <c r="H51" s="19" t="s">
        <v>6935</v>
      </c>
      <c r="I51" s="19" t="s">
        <v>7249</v>
      </c>
      <c r="J51" s="19" t="s">
        <v>7319</v>
      </c>
      <c r="K51" s="19">
        <v>37135.0</v>
      </c>
      <c r="N51" s="19">
        <v>8.16673806E9</v>
      </c>
      <c r="O51" s="19" t="s">
        <v>6728</v>
      </c>
      <c r="P51" s="19" t="s">
        <v>6717</v>
      </c>
      <c r="Q51" s="29">
        <v>40115.0</v>
      </c>
      <c r="R51" s="29">
        <v>41368.0</v>
      </c>
      <c r="S51" s="19" t="s">
        <v>81</v>
      </c>
      <c r="T51" s="482" t="s">
        <v>7320</v>
      </c>
      <c r="U51" s="19" t="s">
        <v>7321</v>
      </c>
      <c r="V51" s="19" t="s">
        <v>7322</v>
      </c>
      <c r="W51" s="19" t="s">
        <v>90</v>
      </c>
      <c r="X51" s="19" t="s">
        <v>1123</v>
      </c>
      <c r="Z51" s="19" t="s">
        <v>7323</v>
      </c>
      <c r="AA51" s="19" t="s">
        <v>7324</v>
      </c>
      <c r="AB51" s="481" t="s">
        <v>7325</v>
      </c>
      <c r="AC51" s="27" t="s">
        <v>7326</v>
      </c>
    </row>
    <row r="52">
      <c r="A52" s="25">
        <v>45686.35099659722</v>
      </c>
      <c r="B52" s="19" t="s">
        <v>6567</v>
      </c>
      <c r="C52" s="19" t="s">
        <v>1354</v>
      </c>
      <c r="D52" s="19" t="s">
        <v>3894</v>
      </c>
      <c r="F52" s="19" t="s">
        <v>5641</v>
      </c>
      <c r="H52" s="19" t="s">
        <v>6935</v>
      </c>
      <c r="I52" s="19" t="s">
        <v>65</v>
      </c>
      <c r="J52" s="19" t="s">
        <v>65</v>
      </c>
      <c r="K52" s="19">
        <v>10001.0</v>
      </c>
      <c r="N52" s="19">
        <v>9.176022595E9</v>
      </c>
      <c r="O52" s="19" t="s">
        <v>6728</v>
      </c>
      <c r="P52" s="19" t="s">
        <v>2253</v>
      </c>
      <c r="Q52" s="29">
        <v>37622.0</v>
      </c>
      <c r="R52" s="29">
        <v>39084.0</v>
      </c>
      <c r="S52" s="19" t="s">
        <v>81</v>
      </c>
      <c r="T52" s="19" t="s">
        <v>7327</v>
      </c>
      <c r="U52" s="19" t="s">
        <v>7025</v>
      </c>
      <c r="V52" s="19" t="s">
        <v>7328</v>
      </c>
      <c r="W52" s="19" t="s">
        <v>90</v>
      </c>
      <c r="X52" s="19" t="s">
        <v>1123</v>
      </c>
      <c r="Z52" s="19" t="s">
        <v>441</v>
      </c>
      <c r="AA52" s="19" t="s">
        <v>7329</v>
      </c>
      <c r="AB52" s="19" t="s">
        <v>7330</v>
      </c>
      <c r="AC52" s="27" t="s">
        <v>7331</v>
      </c>
    </row>
    <row r="53">
      <c r="A53" s="25">
        <v>45686.88527378472</v>
      </c>
      <c r="B53" s="19" t="s">
        <v>6568</v>
      </c>
      <c r="C53" s="19" t="s">
        <v>1354</v>
      </c>
      <c r="D53" s="19" t="s">
        <v>8120</v>
      </c>
      <c r="F53" s="19" t="s">
        <v>4144</v>
      </c>
      <c r="H53" s="19" t="s">
        <v>6935</v>
      </c>
      <c r="I53" s="19" t="s">
        <v>555</v>
      </c>
      <c r="J53" s="19" t="s">
        <v>7332</v>
      </c>
      <c r="K53" s="19">
        <v>76543.0</v>
      </c>
      <c r="N53" s="19" t="s">
        <v>7333</v>
      </c>
      <c r="O53" s="19" t="s">
        <v>6728</v>
      </c>
      <c r="P53" s="19" t="s">
        <v>6717</v>
      </c>
      <c r="Q53" s="29">
        <v>40452.0</v>
      </c>
      <c r="R53" s="29">
        <v>44586.0</v>
      </c>
      <c r="S53" s="19" t="s">
        <v>81</v>
      </c>
      <c r="T53" s="19" t="s">
        <v>7334</v>
      </c>
      <c r="U53" s="19" t="s">
        <v>6937</v>
      </c>
      <c r="V53" s="19" t="s">
        <v>7335</v>
      </c>
      <c r="W53" s="19" t="s">
        <v>90</v>
      </c>
      <c r="X53" s="19" t="s">
        <v>6811</v>
      </c>
      <c r="Z53" s="19" t="s">
        <v>7336</v>
      </c>
      <c r="AA53" s="19" t="s">
        <v>7337</v>
      </c>
      <c r="AB53" s="19" t="s">
        <v>7338</v>
      </c>
      <c r="AC53" s="27" t="s">
        <v>7339</v>
      </c>
    </row>
    <row r="54">
      <c r="A54" s="25">
        <v>45687.46159394676</v>
      </c>
      <c r="B54" s="19" t="s">
        <v>6569</v>
      </c>
      <c r="C54" s="19" t="s">
        <v>1354</v>
      </c>
      <c r="D54" s="19" t="s">
        <v>5649</v>
      </c>
      <c r="F54" s="19" t="s">
        <v>314</v>
      </c>
      <c r="H54" s="19" t="s">
        <v>6935</v>
      </c>
      <c r="I54" s="19" t="s">
        <v>65</v>
      </c>
      <c r="J54" s="19" t="s">
        <v>7340</v>
      </c>
      <c r="K54" s="19">
        <v>11422.0</v>
      </c>
      <c r="N54" s="19" t="s">
        <v>7341</v>
      </c>
      <c r="O54" s="19" t="s">
        <v>6728</v>
      </c>
      <c r="P54" s="19" t="s">
        <v>2253</v>
      </c>
      <c r="Q54" s="29">
        <v>39113.0</v>
      </c>
      <c r="R54" s="29">
        <v>45687.0</v>
      </c>
      <c r="S54" s="19" t="s">
        <v>81</v>
      </c>
      <c r="T54" s="19" t="s">
        <v>7342</v>
      </c>
      <c r="U54" s="19" t="s">
        <v>6962</v>
      </c>
      <c r="V54" s="19" t="s">
        <v>7343</v>
      </c>
      <c r="W54" s="19" t="s">
        <v>90</v>
      </c>
      <c r="X54" s="19" t="s">
        <v>1123</v>
      </c>
      <c r="Z54" s="19" t="s">
        <v>7344</v>
      </c>
      <c r="AA54" s="19" t="s">
        <v>7345</v>
      </c>
      <c r="AB54" s="19" t="s">
        <v>7346</v>
      </c>
      <c r="AC54" s="27" t="s">
        <v>7347</v>
      </c>
    </row>
    <row r="55">
      <c r="A55" s="25">
        <v>45687.64969877315</v>
      </c>
      <c r="B55" s="19" t="s">
        <v>6570</v>
      </c>
      <c r="C55" s="19" t="s">
        <v>1354</v>
      </c>
      <c r="D55" s="19" t="s">
        <v>5658</v>
      </c>
      <c r="E55" s="19" t="s">
        <v>7348</v>
      </c>
      <c r="F55" s="19" t="s">
        <v>5659</v>
      </c>
      <c r="G55" s="19" t="s">
        <v>5658</v>
      </c>
      <c r="H55" s="19" t="s">
        <v>6935</v>
      </c>
      <c r="I55" s="19" t="s">
        <v>1566</v>
      </c>
      <c r="J55" s="19" t="s">
        <v>7349</v>
      </c>
      <c r="K55" s="19">
        <v>71109.0</v>
      </c>
      <c r="N55" s="19" t="s">
        <v>7350</v>
      </c>
      <c r="O55" s="19" t="s">
        <v>193</v>
      </c>
      <c r="P55" s="19" t="s">
        <v>6717</v>
      </c>
      <c r="Q55" s="29" t="s">
        <v>8121</v>
      </c>
      <c r="R55" s="29" t="s">
        <v>8122</v>
      </c>
      <c r="S55" s="19" t="s">
        <v>81</v>
      </c>
      <c r="T55" s="19" t="s">
        <v>7351</v>
      </c>
      <c r="U55" s="19" t="s">
        <v>7033</v>
      </c>
      <c r="V55" s="19" t="s">
        <v>7352</v>
      </c>
      <c r="W55" s="19" t="s">
        <v>90</v>
      </c>
      <c r="X55" s="19" t="s">
        <v>1123</v>
      </c>
      <c r="Z55" s="19" t="s">
        <v>7353</v>
      </c>
      <c r="AA55" s="19" t="s">
        <v>7354</v>
      </c>
      <c r="AB55" s="19" t="s">
        <v>7355</v>
      </c>
      <c r="AC55" s="27" t="s">
        <v>7356</v>
      </c>
    </row>
    <row r="56">
      <c r="A56" s="25">
        <v>45688.763403495366</v>
      </c>
      <c r="B56" s="19" t="s">
        <v>6571</v>
      </c>
      <c r="C56" s="19" t="s">
        <v>1354</v>
      </c>
      <c r="D56" s="19" t="s">
        <v>5653</v>
      </c>
      <c r="E56" s="19" t="s">
        <v>5585</v>
      </c>
      <c r="F56" s="19" t="s">
        <v>5654</v>
      </c>
      <c r="G56" s="19" t="s">
        <v>7357</v>
      </c>
      <c r="H56" s="19" t="s">
        <v>6935</v>
      </c>
      <c r="I56" s="19" t="s">
        <v>3811</v>
      </c>
      <c r="J56" s="19" t="s">
        <v>7358</v>
      </c>
      <c r="K56" s="19">
        <v>83686.0</v>
      </c>
      <c r="N56" s="19">
        <v>4.109539094E9</v>
      </c>
      <c r="O56" s="19" t="s">
        <v>6728</v>
      </c>
      <c r="P56" s="19" t="s">
        <v>6717</v>
      </c>
      <c r="Q56" s="29">
        <v>41939.0</v>
      </c>
      <c r="R56" s="29">
        <v>45263.0</v>
      </c>
      <c r="S56" s="19" t="s">
        <v>81</v>
      </c>
      <c r="T56" s="19" t="s">
        <v>7359</v>
      </c>
      <c r="U56" s="19" t="s">
        <v>7025</v>
      </c>
      <c r="V56" s="19" t="s">
        <v>7360</v>
      </c>
      <c r="W56" s="19" t="s">
        <v>90</v>
      </c>
      <c r="X56" s="19" t="s">
        <v>1123</v>
      </c>
      <c r="Z56" s="19" t="s">
        <v>7361</v>
      </c>
      <c r="AA56" s="19" t="s">
        <v>7362</v>
      </c>
      <c r="AB56" s="19" t="s">
        <v>7363</v>
      </c>
      <c r="AC56" s="27" t="s">
        <v>7364</v>
      </c>
    </row>
    <row r="57">
      <c r="A57" s="25">
        <v>45688.90303177084</v>
      </c>
      <c r="B57" s="19" t="s">
        <v>6572</v>
      </c>
      <c r="C57" s="19" t="s">
        <v>1354</v>
      </c>
      <c r="D57" s="19" t="s">
        <v>5663</v>
      </c>
      <c r="E57" s="19" t="s">
        <v>7365</v>
      </c>
      <c r="F57" s="19" t="s">
        <v>5664</v>
      </c>
      <c r="G57" s="19" t="s">
        <v>5663</v>
      </c>
      <c r="H57" s="19" t="s">
        <v>6935</v>
      </c>
      <c r="I57" s="19" t="s">
        <v>1193</v>
      </c>
      <c r="J57" s="19" t="s">
        <v>7366</v>
      </c>
      <c r="K57" s="19">
        <v>27028.0</v>
      </c>
      <c r="N57" s="19" t="s">
        <v>7367</v>
      </c>
      <c r="O57" s="19" t="s">
        <v>6728</v>
      </c>
      <c r="P57" s="19" t="s">
        <v>2253</v>
      </c>
      <c r="Q57" s="29">
        <v>35045.0</v>
      </c>
      <c r="R57" s="29">
        <v>38869.0</v>
      </c>
      <c r="S57" s="19" t="s">
        <v>81</v>
      </c>
      <c r="T57" s="19" t="s">
        <v>7368</v>
      </c>
      <c r="U57" s="19" t="s">
        <v>7125</v>
      </c>
      <c r="V57" s="19" t="s">
        <v>7369</v>
      </c>
      <c r="W57" s="19" t="s">
        <v>90</v>
      </c>
      <c r="X57" s="19" t="s">
        <v>890</v>
      </c>
      <c r="Y57" s="19" t="s">
        <v>7370</v>
      </c>
      <c r="Z57" s="19" t="s">
        <v>7371</v>
      </c>
      <c r="AA57" s="19" t="s">
        <v>7372</v>
      </c>
      <c r="AB57" s="19" t="s">
        <v>7373</v>
      </c>
      <c r="AC57" s="27" t="s">
        <v>7374</v>
      </c>
    </row>
    <row r="58">
      <c r="A58" s="25">
        <v>45689.8387171412</v>
      </c>
      <c r="B58" s="19" t="s">
        <v>6573</v>
      </c>
      <c r="C58" s="19" t="s">
        <v>1354</v>
      </c>
      <c r="D58" s="19" t="s">
        <v>5513</v>
      </c>
      <c r="E58" s="19" t="s">
        <v>3216</v>
      </c>
      <c r="F58" s="19" t="s">
        <v>5667</v>
      </c>
      <c r="G58" s="19" t="s">
        <v>2165</v>
      </c>
      <c r="H58" s="19" t="s">
        <v>6935</v>
      </c>
      <c r="I58" s="19" t="s">
        <v>482</v>
      </c>
      <c r="J58" s="19" t="s">
        <v>7375</v>
      </c>
      <c r="K58" s="19">
        <v>92407.0</v>
      </c>
      <c r="N58" s="19">
        <v>6.198506323E9</v>
      </c>
      <c r="O58" s="19" t="s">
        <v>6728</v>
      </c>
      <c r="P58" s="19" t="s">
        <v>2253</v>
      </c>
      <c r="Q58" s="29">
        <v>38572.0</v>
      </c>
      <c r="R58" s="29">
        <v>40764.0</v>
      </c>
      <c r="S58" s="19" t="s">
        <v>81</v>
      </c>
      <c r="T58" s="19" t="s">
        <v>7376</v>
      </c>
      <c r="U58" s="19" t="s">
        <v>7025</v>
      </c>
      <c r="V58" s="19" t="s">
        <v>7377</v>
      </c>
      <c r="W58" s="19" t="s">
        <v>90</v>
      </c>
      <c r="X58" s="19" t="s">
        <v>1123</v>
      </c>
      <c r="Z58" s="19" t="s">
        <v>7378</v>
      </c>
      <c r="AA58" s="19" t="s">
        <v>7379</v>
      </c>
      <c r="AB58" s="19" t="s">
        <v>7380</v>
      </c>
      <c r="AC58" s="27" t="s">
        <v>7381</v>
      </c>
    </row>
    <row r="59">
      <c r="A59" s="25">
        <v>45690.55629335648</v>
      </c>
      <c r="B59" s="19" t="s">
        <v>6574</v>
      </c>
      <c r="C59" s="19" t="s">
        <v>1354</v>
      </c>
      <c r="D59" s="19" t="s">
        <v>5670</v>
      </c>
      <c r="F59" s="19" t="s">
        <v>5671</v>
      </c>
      <c r="H59" s="19" t="s">
        <v>6935</v>
      </c>
      <c r="I59" s="19" t="s">
        <v>976</v>
      </c>
      <c r="J59" s="19" t="s">
        <v>7382</v>
      </c>
      <c r="K59" s="19">
        <v>23320.0</v>
      </c>
      <c r="N59" s="19">
        <v>8.507164251E9</v>
      </c>
      <c r="O59" s="19" t="s">
        <v>6728</v>
      </c>
      <c r="P59" s="19" t="s">
        <v>7059</v>
      </c>
      <c r="Q59" s="29">
        <v>39937.0</v>
      </c>
      <c r="R59" s="29">
        <v>41145.0</v>
      </c>
      <c r="S59" s="19" t="s">
        <v>81</v>
      </c>
      <c r="T59" s="19" t="s">
        <v>7383</v>
      </c>
      <c r="U59" s="19" t="s">
        <v>7033</v>
      </c>
      <c r="V59" s="19" t="s">
        <v>6750</v>
      </c>
      <c r="W59" s="19" t="s">
        <v>90</v>
      </c>
      <c r="X59" s="19" t="s">
        <v>1123</v>
      </c>
      <c r="Z59" s="19" t="s">
        <v>441</v>
      </c>
      <c r="AA59" s="19" t="s">
        <v>7384</v>
      </c>
      <c r="AB59" s="19" t="s">
        <v>7385</v>
      </c>
    </row>
    <row r="60">
      <c r="A60" s="25">
        <v>45699.85238607639</v>
      </c>
      <c r="B60" s="19" t="s">
        <v>6575</v>
      </c>
      <c r="C60" s="19" t="s">
        <v>1354</v>
      </c>
      <c r="D60" s="19" t="s">
        <v>5680</v>
      </c>
      <c r="F60" s="19" t="s">
        <v>5681</v>
      </c>
      <c r="G60" s="19" t="s">
        <v>5680</v>
      </c>
      <c r="H60" s="19" t="s">
        <v>6935</v>
      </c>
      <c r="I60" s="19" t="s">
        <v>1193</v>
      </c>
      <c r="J60" s="19" t="s">
        <v>7259</v>
      </c>
      <c r="K60" s="19">
        <v>28304.0</v>
      </c>
      <c r="N60" s="19">
        <v>2.10928703E9</v>
      </c>
      <c r="O60" s="19" t="s">
        <v>6848</v>
      </c>
      <c r="P60" s="19" t="s">
        <v>6717</v>
      </c>
      <c r="Q60" s="29">
        <v>38559.0</v>
      </c>
      <c r="R60" s="29">
        <v>48055.0</v>
      </c>
      <c r="S60" s="19" t="s">
        <v>81</v>
      </c>
      <c r="T60" s="19" t="s">
        <v>7386</v>
      </c>
      <c r="U60" s="19" t="s">
        <v>6937</v>
      </c>
      <c r="V60" s="19" t="s">
        <v>7387</v>
      </c>
      <c r="W60" s="19" t="s">
        <v>90</v>
      </c>
      <c r="X60" s="19" t="s">
        <v>890</v>
      </c>
      <c r="Y60" s="19" t="s">
        <v>7388</v>
      </c>
      <c r="Z60" s="19" t="s">
        <v>441</v>
      </c>
      <c r="AA60" s="19" t="s">
        <v>7389</v>
      </c>
      <c r="AB60" s="19" t="s">
        <v>7390</v>
      </c>
      <c r="AC60" s="27" t="s">
        <v>7391</v>
      </c>
    </row>
    <row r="61">
      <c r="A61" s="25">
        <v>45701.608663182866</v>
      </c>
      <c r="B61" s="19" t="s">
        <v>6576</v>
      </c>
      <c r="C61" s="19" t="s">
        <v>1354</v>
      </c>
      <c r="D61" s="19" t="s">
        <v>5690</v>
      </c>
      <c r="F61" s="19" t="s">
        <v>5691</v>
      </c>
      <c r="H61" s="19" t="s">
        <v>6935</v>
      </c>
      <c r="I61" s="19" t="s">
        <v>65</v>
      </c>
      <c r="J61" s="19" t="s">
        <v>7392</v>
      </c>
      <c r="K61" s="19">
        <v>11368.0</v>
      </c>
      <c r="N61" s="19">
        <v>9.179827609E9</v>
      </c>
      <c r="O61" s="19" t="s">
        <v>6728</v>
      </c>
      <c r="P61" s="19" t="s">
        <v>6739</v>
      </c>
      <c r="Q61" s="29">
        <v>44046.0</v>
      </c>
      <c r="R61" s="29">
        <v>44298.0</v>
      </c>
      <c r="S61" s="19" t="s">
        <v>81</v>
      </c>
      <c r="T61" s="19" t="s">
        <v>7393</v>
      </c>
      <c r="U61" s="19" t="s">
        <v>7025</v>
      </c>
      <c r="V61" s="19" t="s">
        <v>7394</v>
      </c>
      <c r="W61" s="19" t="s">
        <v>90</v>
      </c>
      <c r="X61" s="19" t="s">
        <v>6811</v>
      </c>
      <c r="Z61" s="19" t="s">
        <v>7395</v>
      </c>
      <c r="AA61" s="19" t="s">
        <v>7396</v>
      </c>
      <c r="AB61" s="19" t="s">
        <v>7397</v>
      </c>
      <c r="AC61" s="27" t="s">
        <v>7398</v>
      </c>
    </row>
    <row r="62">
      <c r="A62" s="25">
        <v>45701.79619284722</v>
      </c>
      <c r="B62" s="19" t="s">
        <v>6578</v>
      </c>
      <c r="C62" s="19" t="s">
        <v>1354</v>
      </c>
      <c r="D62" s="19" t="s">
        <v>2608</v>
      </c>
      <c r="F62" s="19" t="s">
        <v>5686</v>
      </c>
      <c r="H62" s="19" t="s">
        <v>6935</v>
      </c>
      <c r="I62" s="19" t="s">
        <v>532</v>
      </c>
      <c r="J62" s="19" t="s">
        <v>7138</v>
      </c>
      <c r="K62" s="19">
        <v>32259.0</v>
      </c>
      <c r="N62" s="19">
        <v>5.073518337E9</v>
      </c>
      <c r="O62" s="19" t="s">
        <v>6857</v>
      </c>
      <c r="P62" s="19" t="s">
        <v>6717</v>
      </c>
      <c r="Q62" s="29">
        <v>41507.0</v>
      </c>
      <c r="R62" s="29">
        <v>42966.0</v>
      </c>
      <c r="S62" s="19" t="s">
        <v>81</v>
      </c>
      <c r="T62" s="19" t="s">
        <v>7399</v>
      </c>
      <c r="U62" s="19" t="s">
        <v>7025</v>
      </c>
      <c r="V62" s="19" t="s">
        <v>7400</v>
      </c>
      <c r="W62" s="19" t="s">
        <v>90</v>
      </c>
      <c r="X62" s="19" t="s">
        <v>890</v>
      </c>
      <c r="Y62" s="19" t="s">
        <v>6176</v>
      </c>
      <c r="Z62" s="19" t="s">
        <v>4014</v>
      </c>
      <c r="AA62" s="19" t="s">
        <v>7401</v>
      </c>
      <c r="AB62" s="19" t="s">
        <v>7402</v>
      </c>
      <c r="AC62" s="27" t="s">
        <v>7403</v>
      </c>
    </row>
    <row r="63">
      <c r="A63" s="25">
        <v>45704.4199165162</v>
      </c>
      <c r="B63" s="19" t="s">
        <v>6579</v>
      </c>
      <c r="C63" s="19" t="s">
        <v>1354</v>
      </c>
      <c r="D63" s="19" t="s">
        <v>550</v>
      </c>
      <c r="E63" s="19" t="s">
        <v>7039</v>
      </c>
      <c r="F63" s="19" t="s">
        <v>5802</v>
      </c>
      <c r="G63" s="19" t="s">
        <v>3683</v>
      </c>
      <c r="H63" s="19" t="s">
        <v>6935</v>
      </c>
      <c r="I63" s="19" t="s">
        <v>268</v>
      </c>
      <c r="J63" s="19" t="s">
        <v>7404</v>
      </c>
      <c r="K63" s="28" t="s">
        <v>8123</v>
      </c>
      <c r="N63" s="19">
        <v>2.032069984E9</v>
      </c>
      <c r="O63" s="19" t="s">
        <v>6728</v>
      </c>
      <c r="P63" s="19" t="s">
        <v>2253</v>
      </c>
      <c r="Q63" s="29">
        <v>41905.0</v>
      </c>
      <c r="R63" s="29">
        <v>43519.0</v>
      </c>
      <c r="S63" s="19" t="s">
        <v>81</v>
      </c>
      <c r="T63" s="19" t="s">
        <v>7405</v>
      </c>
      <c r="U63" s="19" t="s">
        <v>6953</v>
      </c>
      <c r="V63" s="19" t="s">
        <v>7406</v>
      </c>
      <c r="W63" s="19" t="s">
        <v>90</v>
      </c>
      <c r="X63" s="19" t="s">
        <v>6811</v>
      </c>
      <c r="Z63" s="19" t="s">
        <v>7407</v>
      </c>
      <c r="AA63" s="19" t="s">
        <v>7408</v>
      </c>
      <c r="AB63" s="19" t="s">
        <v>7409</v>
      </c>
      <c r="AC63" s="27" t="s">
        <v>7410</v>
      </c>
    </row>
    <row r="64">
      <c r="A64" s="25">
        <v>45707.75364841435</v>
      </c>
      <c r="B64" s="19" t="s">
        <v>6580</v>
      </c>
      <c r="C64" s="19" t="s">
        <v>1354</v>
      </c>
      <c r="D64" s="19" t="s">
        <v>5747</v>
      </c>
      <c r="E64" s="19" t="s">
        <v>7411</v>
      </c>
      <c r="F64" s="19" t="s">
        <v>5748</v>
      </c>
      <c r="G64" s="19" t="s">
        <v>5747</v>
      </c>
      <c r="H64" s="19" t="s">
        <v>6935</v>
      </c>
      <c r="I64" s="19" t="s">
        <v>1813</v>
      </c>
      <c r="J64" s="19" t="s">
        <v>7412</v>
      </c>
      <c r="K64" s="19">
        <v>85203.0</v>
      </c>
      <c r="N64" s="19" t="s">
        <v>7413</v>
      </c>
      <c r="O64" s="19" t="s">
        <v>2027</v>
      </c>
      <c r="P64" s="19" t="s">
        <v>2253</v>
      </c>
      <c r="Q64" s="29">
        <v>42829.0</v>
      </c>
      <c r="R64" s="29">
        <v>44002.0</v>
      </c>
      <c r="S64" s="19" t="s">
        <v>81</v>
      </c>
      <c r="T64" s="19" t="s">
        <v>7414</v>
      </c>
      <c r="U64" s="19" t="s">
        <v>6937</v>
      </c>
      <c r="V64" s="19" t="s">
        <v>7415</v>
      </c>
      <c r="W64" s="19" t="s">
        <v>90</v>
      </c>
      <c r="X64" s="19" t="s">
        <v>890</v>
      </c>
      <c r="Y64" s="19" t="s">
        <v>7416</v>
      </c>
      <c r="Z64" s="19" t="s">
        <v>7417</v>
      </c>
      <c r="AA64" s="19" t="s">
        <v>7418</v>
      </c>
      <c r="AB64" s="19" t="s">
        <v>7419</v>
      </c>
      <c r="AC64" s="27" t="s">
        <v>7420</v>
      </c>
    </row>
    <row r="65">
      <c r="A65" s="25">
        <v>45713.695623113425</v>
      </c>
      <c r="B65" s="19" t="s">
        <v>6581</v>
      </c>
      <c r="C65" s="19" t="s">
        <v>1354</v>
      </c>
      <c r="D65" s="19" t="s">
        <v>4151</v>
      </c>
      <c r="E65" s="19" t="s">
        <v>1220</v>
      </c>
      <c r="F65" s="19" t="s">
        <v>5707</v>
      </c>
      <c r="H65" s="19" t="s">
        <v>6935</v>
      </c>
      <c r="I65" s="19" t="s">
        <v>4981</v>
      </c>
      <c r="J65" s="19" t="s">
        <v>7421</v>
      </c>
      <c r="K65" s="19">
        <v>98115.0</v>
      </c>
      <c r="N65" s="19" t="s">
        <v>7422</v>
      </c>
      <c r="O65" s="19" t="s">
        <v>6728</v>
      </c>
      <c r="P65" s="19" t="s">
        <v>6717</v>
      </c>
      <c r="Q65" s="29">
        <v>31599.0</v>
      </c>
      <c r="R65" s="29">
        <v>35982.0</v>
      </c>
      <c r="S65" s="19" t="s">
        <v>81</v>
      </c>
      <c r="T65" s="19" t="s">
        <v>7423</v>
      </c>
      <c r="U65" s="19" t="s">
        <v>7033</v>
      </c>
      <c r="V65" s="19" t="s">
        <v>7424</v>
      </c>
      <c r="W65" s="19" t="s">
        <v>90</v>
      </c>
      <c r="X65" s="19" t="s">
        <v>890</v>
      </c>
      <c r="Y65" s="19" t="s">
        <v>7425</v>
      </c>
      <c r="Z65" s="19" t="s">
        <v>7426</v>
      </c>
      <c r="AA65" s="19" t="s">
        <v>7427</v>
      </c>
      <c r="AB65" s="19" t="s">
        <v>7428</v>
      </c>
      <c r="AC65" s="27" t="s">
        <v>7429</v>
      </c>
    </row>
    <row r="66">
      <c r="A66" s="25">
        <v>45715.78312630787</v>
      </c>
      <c r="B66" s="19" t="s">
        <v>6582</v>
      </c>
      <c r="C66" s="19" t="s">
        <v>1354</v>
      </c>
      <c r="D66" s="19" t="s">
        <v>5454</v>
      </c>
      <c r="F66" s="19" t="s">
        <v>5455</v>
      </c>
      <c r="H66" s="19" t="s">
        <v>6935</v>
      </c>
      <c r="I66" s="19" t="s">
        <v>710</v>
      </c>
      <c r="J66" s="19" t="s">
        <v>7430</v>
      </c>
      <c r="K66" s="19">
        <v>48197.0</v>
      </c>
      <c r="N66" s="19" t="s">
        <v>7431</v>
      </c>
      <c r="O66" s="19" t="s">
        <v>6728</v>
      </c>
      <c r="P66" s="19" t="s">
        <v>6717</v>
      </c>
      <c r="Q66" s="29">
        <v>38991.0</v>
      </c>
      <c r="R66" s="29">
        <v>42134.0</v>
      </c>
      <c r="S66" s="19" t="s">
        <v>81</v>
      </c>
      <c r="T66" s="19" t="s">
        <v>7432</v>
      </c>
      <c r="U66" s="19" t="s">
        <v>7033</v>
      </c>
      <c r="V66" s="19" t="s">
        <v>7433</v>
      </c>
      <c r="W66" s="19" t="s">
        <v>90</v>
      </c>
      <c r="X66" s="19" t="s">
        <v>1338</v>
      </c>
      <c r="Z66" s="19" t="s">
        <v>441</v>
      </c>
      <c r="AA66" s="19" t="s">
        <v>7434</v>
      </c>
      <c r="AB66" s="19" t="s">
        <v>7435</v>
      </c>
      <c r="AC66" s="27" t="s">
        <v>7436</v>
      </c>
    </row>
    <row r="67">
      <c r="A67" s="25">
        <v>45721.53398303241</v>
      </c>
      <c r="B67" s="19" t="s">
        <v>6583</v>
      </c>
      <c r="C67" s="19" t="s">
        <v>1354</v>
      </c>
      <c r="D67" s="19" t="s">
        <v>5817</v>
      </c>
      <c r="F67" s="19" t="s">
        <v>5818</v>
      </c>
      <c r="H67" s="19" t="s">
        <v>6935</v>
      </c>
      <c r="I67" s="19" t="s">
        <v>65</v>
      </c>
      <c r="J67" s="19" t="s">
        <v>65</v>
      </c>
      <c r="K67" s="19">
        <v>11220.0</v>
      </c>
      <c r="N67" s="19">
        <v>6.46598299E9</v>
      </c>
      <c r="O67" s="19" t="s">
        <v>6857</v>
      </c>
      <c r="P67" s="19" t="s">
        <v>6739</v>
      </c>
      <c r="Q67" s="29">
        <v>29458.0</v>
      </c>
      <c r="R67" s="29">
        <v>40633.0</v>
      </c>
      <c r="S67" s="19" t="s">
        <v>81</v>
      </c>
      <c r="T67" s="19" t="s">
        <v>7437</v>
      </c>
      <c r="U67" s="19" t="s">
        <v>6937</v>
      </c>
      <c r="V67" s="19" t="s">
        <v>7438</v>
      </c>
      <c r="W67" s="19" t="s">
        <v>90</v>
      </c>
      <c r="X67" s="19" t="s">
        <v>7439</v>
      </c>
      <c r="Z67" s="19" t="s">
        <v>7440</v>
      </c>
      <c r="AA67" s="19" t="s">
        <v>7441</v>
      </c>
      <c r="AB67" s="19" t="s">
        <v>7442</v>
      </c>
      <c r="AC67" s="27" t="s">
        <v>7443</v>
      </c>
    </row>
    <row r="68">
      <c r="A68" s="25">
        <v>45736.79769853009</v>
      </c>
      <c r="B68" s="19" t="s">
        <v>6584</v>
      </c>
      <c r="C68" s="19" t="s">
        <v>2196</v>
      </c>
      <c r="D68" s="19" t="s">
        <v>5945</v>
      </c>
      <c r="E68" s="19" t="s">
        <v>7444</v>
      </c>
      <c r="F68" s="19" t="s">
        <v>5946</v>
      </c>
      <c r="G68" s="19" t="s">
        <v>7445</v>
      </c>
      <c r="H68" s="19" t="s">
        <v>6935</v>
      </c>
      <c r="I68" s="19" t="s">
        <v>976</v>
      </c>
      <c r="J68" s="19" t="s">
        <v>6774</v>
      </c>
      <c r="K68" s="19">
        <v>22305.0</v>
      </c>
      <c r="N68" s="19">
        <v>9.199358268E9</v>
      </c>
      <c r="O68" s="19" t="s">
        <v>6728</v>
      </c>
      <c r="P68" s="19" t="s">
        <v>2253</v>
      </c>
      <c r="Q68" s="29">
        <v>41716.0</v>
      </c>
      <c r="R68" s="29">
        <v>43543.0</v>
      </c>
      <c r="S68" s="19" t="s">
        <v>81</v>
      </c>
      <c r="T68" s="19" t="s">
        <v>7446</v>
      </c>
      <c r="U68" s="19" t="s">
        <v>6953</v>
      </c>
      <c r="V68" s="19" t="s">
        <v>7447</v>
      </c>
      <c r="W68" s="19" t="s">
        <v>90</v>
      </c>
      <c r="X68" s="19" t="s">
        <v>890</v>
      </c>
      <c r="Y68" s="19" t="s">
        <v>2742</v>
      </c>
      <c r="Z68" s="19" t="s">
        <v>7448</v>
      </c>
      <c r="AA68" s="19" t="s">
        <v>7449</v>
      </c>
      <c r="AB68" s="19" t="s">
        <v>7450</v>
      </c>
      <c r="AC68" s="27" t="s">
        <v>7451</v>
      </c>
    </row>
    <row r="69">
      <c r="A69" s="25">
        <v>45754.2836187963</v>
      </c>
      <c r="B69" s="19" t="s">
        <v>6586</v>
      </c>
      <c r="C69" s="19" t="s">
        <v>2196</v>
      </c>
      <c r="D69" s="19" t="s">
        <v>5867</v>
      </c>
      <c r="F69" s="19" t="s">
        <v>5868</v>
      </c>
      <c r="G69" s="19" t="s">
        <v>7452</v>
      </c>
      <c r="H69" s="19" t="s">
        <v>6935</v>
      </c>
      <c r="I69" s="19" t="s">
        <v>65</v>
      </c>
      <c r="J69" s="19" t="s">
        <v>7453</v>
      </c>
      <c r="K69" s="19">
        <v>11432.0</v>
      </c>
      <c r="N69" s="19" t="s">
        <v>7454</v>
      </c>
      <c r="O69" s="19" t="s">
        <v>6728</v>
      </c>
      <c r="P69" s="19" t="s">
        <v>6717</v>
      </c>
      <c r="Q69" s="29">
        <v>43340.0</v>
      </c>
      <c r="R69" s="29">
        <v>44494.0</v>
      </c>
      <c r="S69" s="19" t="s">
        <v>81</v>
      </c>
      <c r="T69" s="19" t="s">
        <v>7455</v>
      </c>
      <c r="U69" s="19" t="s">
        <v>6937</v>
      </c>
      <c r="V69" s="19" t="s">
        <v>7456</v>
      </c>
      <c r="W69" s="19" t="s">
        <v>90</v>
      </c>
      <c r="X69" s="19" t="s">
        <v>8124</v>
      </c>
      <c r="Z69" s="19" t="s">
        <v>7457</v>
      </c>
      <c r="AA69" s="19" t="s">
        <v>7458</v>
      </c>
      <c r="AB69" s="19" t="s">
        <v>7459</v>
      </c>
      <c r="AC69" s="27" t="s">
        <v>7460</v>
      </c>
    </row>
    <row r="70">
      <c r="A70" s="25">
        <v>45763.545995023145</v>
      </c>
      <c r="B70" s="19" t="s">
        <v>6590</v>
      </c>
      <c r="C70" s="19" t="s">
        <v>2196</v>
      </c>
      <c r="D70" s="19" t="s">
        <v>5920</v>
      </c>
      <c r="E70" s="19" t="s">
        <v>1479</v>
      </c>
      <c r="F70" s="19" t="s">
        <v>6589</v>
      </c>
      <c r="G70" s="19" t="s">
        <v>5920</v>
      </c>
      <c r="H70" s="19" t="s">
        <v>6935</v>
      </c>
      <c r="I70" s="19" t="s">
        <v>555</v>
      </c>
      <c r="J70" s="19" t="s">
        <v>7461</v>
      </c>
      <c r="K70" s="19">
        <v>76901.0</v>
      </c>
      <c r="N70" s="19" t="s">
        <v>7462</v>
      </c>
      <c r="O70" s="19" t="s">
        <v>2027</v>
      </c>
      <c r="P70" s="19" t="s">
        <v>2253</v>
      </c>
      <c r="Q70" s="29">
        <v>37784.0</v>
      </c>
      <c r="R70" s="29">
        <v>45688.0</v>
      </c>
      <c r="S70" s="19" t="s">
        <v>81</v>
      </c>
      <c r="T70" s="19" t="s">
        <v>7463</v>
      </c>
      <c r="U70" s="19" t="s">
        <v>6962</v>
      </c>
      <c r="V70" s="19" t="s">
        <v>7464</v>
      </c>
      <c r="W70" s="19" t="s">
        <v>90</v>
      </c>
      <c r="X70" s="19" t="s">
        <v>1137</v>
      </c>
      <c r="Z70" s="19" t="s">
        <v>7465</v>
      </c>
      <c r="AA70" s="19" t="s">
        <v>7466</v>
      </c>
      <c r="AB70" s="19" t="s">
        <v>7467</v>
      </c>
      <c r="AC70" s="27" t="s">
        <v>7468</v>
      </c>
    </row>
    <row r="71">
      <c r="A71" s="25">
        <v>45784.52492894676</v>
      </c>
      <c r="B71" s="19" t="s">
        <v>6591</v>
      </c>
      <c r="C71" s="19" t="s">
        <v>2196</v>
      </c>
      <c r="D71" s="19" t="s">
        <v>5879</v>
      </c>
      <c r="E71" s="19" t="s">
        <v>8125</v>
      </c>
      <c r="F71" s="19" t="s">
        <v>5880</v>
      </c>
      <c r="G71" s="19" t="s">
        <v>5879</v>
      </c>
      <c r="H71" s="19" t="s">
        <v>6935</v>
      </c>
      <c r="I71" s="19" t="s">
        <v>532</v>
      </c>
      <c r="J71" s="19" t="s">
        <v>7470</v>
      </c>
      <c r="K71" s="19">
        <v>32095.0</v>
      </c>
      <c r="N71" s="19">
        <v>9.048876955E9</v>
      </c>
      <c r="O71" s="19" t="s">
        <v>2027</v>
      </c>
      <c r="P71" s="19" t="s">
        <v>6707</v>
      </c>
      <c r="Q71" s="29">
        <v>37992.0</v>
      </c>
      <c r="R71" s="29">
        <v>41119.0</v>
      </c>
      <c r="S71" s="19" t="s">
        <v>81</v>
      </c>
      <c r="T71" s="19" t="s">
        <v>7471</v>
      </c>
      <c r="U71" s="19" t="s">
        <v>7125</v>
      </c>
      <c r="V71" s="19" t="s">
        <v>7472</v>
      </c>
      <c r="W71" s="19" t="s">
        <v>90</v>
      </c>
      <c r="X71" s="19" t="s">
        <v>7473</v>
      </c>
      <c r="Z71" s="19" t="s">
        <v>7474</v>
      </c>
      <c r="AA71" s="19" t="s">
        <v>7475</v>
      </c>
      <c r="AB71" s="19" t="s">
        <v>7476</v>
      </c>
      <c r="AC71" s="27" t="s">
        <v>8126</v>
      </c>
    </row>
    <row r="72">
      <c r="A72" s="25">
        <v>45802.6956394213</v>
      </c>
      <c r="B72" s="19" t="s">
        <v>6593</v>
      </c>
      <c r="C72" s="19" t="s">
        <v>2196</v>
      </c>
      <c r="D72" s="19" t="s">
        <v>5871</v>
      </c>
      <c r="E72" s="19" t="s">
        <v>5959</v>
      </c>
      <c r="F72" s="19" t="s">
        <v>5872</v>
      </c>
      <c r="G72" s="19" t="s">
        <v>7478</v>
      </c>
      <c r="H72" s="19" t="s">
        <v>6935</v>
      </c>
      <c r="I72" s="19" t="s">
        <v>555</v>
      </c>
      <c r="J72" s="19" t="s">
        <v>7479</v>
      </c>
      <c r="K72" s="19">
        <v>76544.0</v>
      </c>
      <c r="N72" s="19">
        <v>2.62770101E9</v>
      </c>
      <c r="O72" s="19" t="s">
        <v>6848</v>
      </c>
      <c r="P72" s="19" t="s">
        <v>6717</v>
      </c>
      <c r="Q72" s="29">
        <v>44495.0</v>
      </c>
      <c r="R72" s="29">
        <v>46321.0</v>
      </c>
      <c r="S72" s="19" t="s">
        <v>81</v>
      </c>
      <c r="T72" s="19" t="s">
        <v>7480</v>
      </c>
      <c r="U72" s="19" t="s">
        <v>6962</v>
      </c>
      <c r="V72" s="19" t="s">
        <v>7481</v>
      </c>
      <c r="W72" s="19" t="s">
        <v>90</v>
      </c>
      <c r="X72" s="19" t="s">
        <v>1123</v>
      </c>
      <c r="Z72" s="19" t="s">
        <v>2412</v>
      </c>
      <c r="AA72" s="19" t="s">
        <v>7483</v>
      </c>
      <c r="AB72" s="19" t="s">
        <v>7484</v>
      </c>
      <c r="AC72" s="27" t="s">
        <v>8127</v>
      </c>
    </row>
    <row r="73">
      <c r="A73" s="25">
        <v>45803.475336284726</v>
      </c>
      <c r="B73" s="19" t="s">
        <v>6595</v>
      </c>
      <c r="C73" s="19" t="s">
        <v>2196</v>
      </c>
      <c r="D73" s="19" t="s">
        <v>550</v>
      </c>
      <c r="E73" s="19" t="s">
        <v>6253</v>
      </c>
      <c r="F73" s="19" t="s">
        <v>5908</v>
      </c>
      <c r="G73" s="19" t="s">
        <v>6253</v>
      </c>
      <c r="H73" s="19" t="s">
        <v>6935</v>
      </c>
      <c r="I73" s="19" t="s">
        <v>1193</v>
      </c>
      <c r="J73" s="19" t="s">
        <v>7486</v>
      </c>
      <c r="K73" s="19">
        <v>28379.0</v>
      </c>
      <c r="N73" s="19">
        <v>9.102067622E9</v>
      </c>
      <c r="O73" s="19" t="s">
        <v>6728</v>
      </c>
      <c r="P73" s="19" t="s">
        <v>2253</v>
      </c>
      <c r="Q73" s="29">
        <v>45594.0</v>
      </c>
      <c r="R73" s="29">
        <v>45631.0</v>
      </c>
      <c r="S73" s="19" t="s">
        <v>81</v>
      </c>
      <c r="T73" s="19" t="s">
        <v>7487</v>
      </c>
      <c r="U73" s="19" t="s">
        <v>7033</v>
      </c>
      <c r="V73" s="19" t="s">
        <v>7488</v>
      </c>
      <c r="W73" s="19" t="s">
        <v>90</v>
      </c>
      <c r="X73" s="19" t="s">
        <v>6811</v>
      </c>
      <c r="Z73" s="19" t="s">
        <v>7489</v>
      </c>
      <c r="AA73" s="19" t="s">
        <v>7490</v>
      </c>
      <c r="AB73" s="19" t="s">
        <v>7491</v>
      </c>
      <c r="AC73" s="27" t="s">
        <v>8128</v>
      </c>
    </row>
    <row r="74">
      <c r="A74" s="25">
        <v>45804.881506875</v>
      </c>
      <c r="B74" s="19" t="s">
        <v>6596</v>
      </c>
      <c r="C74" s="19" t="s">
        <v>2196</v>
      </c>
      <c r="D74" s="19" t="s">
        <v>5912</v>
      </c>
      <c r="F74" s="19" t="s">
        <v>5913</v>
      </c>
      <c r="G74" s="19" t="s">
        <v>5912</v>
      </c>
      <c r="H74" s="19" t="s">
        <v>6935</v>
      </c>
      <c r="I74" s="19" t="s">
        <v>976</v>
      </c>
      <c r="J74" s="19" t="s">
        <v>7493</v>
      </c>
      <c r="K74" s="19">
        <v>22026.0</v>
      </c>
      <c r="N74" s="19">
        <v>7.575609076E9</v>
      </c>
      <c r="O74" s="19" t="s">
        <v>6848</v>
      </c>
      <c r="P74" s="19" t="s">
        <v>6707</v>
      </c>
      <c r="Q74" s="29">
        <v>38545.0</v>
      </c>
      <c r="R74" s="29">
        <v>46053.0</v>
      </c>
      <c r="S74" s="19" t="s">
        <v>81</v>
      </c>
      <c r="T74" s="19" t="s">
        <v>7494</v>
      </c>
      <c r="U74" s="19" t="s">
        <v>7125</v>
      </c>
      <c r="V74" s="19" t="s">
        <v>6447</v>
      </c>
      <c r="W74" s="19" t="s">
        <v>90</v>
      </c>
      <c r="X74" s="19" t="s">
        <v>890</v>
      </c>
      <c r="Y74" s="19" t="s">
        <v>7495</v>
      </c>
      <c r="Z74" s="19" t="s">
        <v>7496</v>
      </c>
      <c r="AA74" s="19" t="s">
        <v>7497</v>
      </c>
      <c r="AB74" s="19" t="s">
        <v>7498</v>
      </c>
      <c r="AC74" s="27" t="s">
        <v>8129</v>
      </c>
    </row>
    <row r="75">
      <c r="A75" s="25">
        <v>45804.886770324076</v>
      </c>
      <c r="B75" s="19" t="s">
        <v>6599</v>
      </c>
      <c r="C75" s="19" t="s">
        <v>2196</v>
      </c>
      <c r="D75" s="19" t="s">
        <v>5929</v>
      </c>
      <c r="E75" s="19" t="s">
        <v>7500</v>
      </c>
      <c r="F75" s="19" t="s">
        <v>5930</v>
      </c>
      <c r="G75" s="19" t="s">
        <v>5929</v>
      </c>
      <c r="H75" s="19" t="s">
        <v>6935</v>
      </c>
      <c r="I75" s="19" t="s">
        <v>1193</v>
      </c>
      <c r="J75" s="19" t="s">
        <v>7501</v>
      </c>
      <c r="K75" s="19">
        <v>28307.0</v>
      </c>
      <c r="N75" s="19">
        <v>9.108504874E9</v>
      </c>
      <c r="O75" s="19" t="s">
        <v>6857</v>
      </c>
      <c r="P75" s="19" t="s">
        <v>6717</v>
      </c>
      <c r="Q75" s="29">
        <v>43955.0</v>
      </c>
      <c r="R75" s="29">
        <v>45960.0</v>
      </c>
      <c r="S75" s="19" t="s">
        <v>81</v>
      </c>
      <c r="T75" s="19" t="s">
        <v>7502</v>
      </c>
      <c r="U75" s="19" t="s">
        <v>7125</v>
      </c>
      <c r="V75" s="19" t="s">
        <v>7503</v>
      </c>
      <c r="W75" s="19" t="s">
        <v>90</v>
      </c>
      <c r="X75" s="19" t="s">
        <v>1123</v>
      </c>
      <c r="Z75" s="19" t="s">
        <v>7504</v>
      </c>
      <c r="AA75" s="19" t="s">
        <v>7505</v>
      </c>
      <c r="AB75" s="19" t="s">
        <v>7506</v>
      </c>
      <c r="AC75" s="27" t="s">
        <v>8130</v>
      </c>
    </row>
    <row r="76">
      <c r="A76" s="25">
        <v>45806.42073457176</v>
      </c>
      <c r="B76" s="19" t="s">
        <v>6597</v>
      </c>
      <c r="C76" s="19" t="s">
        <v>2196</v>
      </c>
      <c r="D76" s="19" t="s">
        <v>3683</v>
      </c>
      <c r="F76" s="19" t="s">
        <v>5918</v>
      </c>
      <c r="G76" s="19" t="s">
        <v>3683</v>
      </c>
      <c r="H76" s="19" t="s">
        <v>6935</v>
      </c>
      <c r="I76" s="19" t="s">
        <v>3157</v>
      </c>
      <c r="J76" s="19" t="s">
        <v>7508</v>
      </c>
      <c r="K76" s="19">
        <v>30045.0</v>
      </c>
      <c r="N76" s="19">
        <v>4.706187621E9</v>
      </c>
      <c r="O76" s="19" t="s">
        <v>6728</v>
      </c>
      <c r="P76" s="19" t="s">
        <v>6739</v>
      </c>
      <c r="Q76" s="29">
        <v>39160.0</v>
      </c>
      <c r="R76" s="29">
        <v>40644.0</v>
      </c>
      <c r="S76" s="19" t="s">
        <v>81</v>
      </c>
      <c r="T76" s="19" t="s">
        <v>7509</v>
      </c>
      <c r="U76" s="19" t="s">
        <v>7510</v>
      </c>
      <c r="V76" s="19" t="s">
        <v>7511</v>
      </c>
      <c r="W76" s="19" t="s">
        <v>90</v>
      </c>
      <c r="X76" s="19" t="s">
        <v>890</v>
      </c>
      <c r="Y76" s="19" t="s">
        <v>7512</v>
      </c>
      <c r="Z76" s="19" t="s">
        <v>7513</v>
      </c>
      <c r="AA76" s="19" t="s">
        <v>7514</v>
      </c>
      <c r="AB76" s="19" t="s">
        <v>7515</v>
      </c>
      <c r="AC76" s="27" t="s">
        <v>8131</v>
      </c>
    </row>
    <row r="77">
      <c r="A77" s="25">
        <v>45806.81370408565</v>
      </c>
      <c r="B77" s="19" t="s">
        <v>6607</v>
      </c>
      <c r="C77" s="19" t="s">
        <v>2196</v>
      </c>
      <c r="D77" s="19" t="s">
        <v>5890</v>
      </c>
      <c r="F77" s="19" t="s">
        <v>7517</v>
      </c>
      <c r="G77" s="19" t="s">
        <v>7518</v>
      </c>
      <c r="H77" s="19" t="s">
        <v>6935</v>
      </c>
      <c r="I77" s="19" t="s">
        <v>87</v>
      </c>
      <c r="J77" s="19" t="s">
        <v>7519</v>
      </c>
      <c r="K77" s="28" t="s">
        <v>7520</v>
      </c>
      <c r="N77" s="19" t="s">
        <v>7521</v>
      </c>
      <c r="O77" s="19" t="s">
        <v>6728</v>
      </c>
      <c r="P77" s="19" t="s">
        <v>6739</v>
      </c>
      <c r="Q77" s="29">
        <v>42623.0</v>
      </c>
      <c r="R77" s="29">
        <v>44005.0</v>
      </c>
      <c r="S77" s="19" t="s">
        <v>81</v>
      </c>
      <c r="T77" s="19" t="s">
        <v>7522</v>
      </c>
      <c r="U77" s="19" t="s">
        <v>7002</v>
      </c>
      <c r="V77" s="19" t="s">
        <v>7523</v>
      </c>
      <c r="W77" s="19" t="s">
        <v>90</v>
      </c>
      <c r="X77" s="19" t="s">
        <v>1123</v>
      </c>
      <c r="Z77" s="19" t="s">
        <v>7524</v>
      </c>
      <c r="AA77" s="19" t="s">
        <v>7525</v>
      </c>
      <c r="AB77" s="19" t="s">
        <v>7526</v>
      </c>
      <c r="AC77" s="27" t="s">
        <v>8132</v>
      </c>
    </row>
    <row r="78">
      <c r="A78" s="25">
        <v>45806.882739513894</v>
      </c>
      <c r="B78" s="19" t="s">
        <v>6602</v>
      </c>
      <c r="C78" s="19" t="s">
        <v>2196</v>
      </c>
      <c r="D78" s="19" t="s">
        <v>6601</v>
      </c>
      <c r="E78" s="19" t="s">
        <v>6703</v>
      </c>
      <c r="F78" s="19" t="s">
        <v>5915</v>
      </c>
      <c r="G78" s="19" t="s">
        <v>5390</v>
      </c>
      <c r="H78" s="19" t="s">
        <v>6935</v>
      </c>
      <c r="I78" s="19" t="s">
        <v>6704</v>
      </c>
      <c r="J78" s="19" t="s">
        <v>6705</v>
      </c>
      <c r="K78" s="19">
        <v>55107.0</v>
      </c>
      <c r="N78" s="19">
        <v>6.512106006E9</v>
      </c>
      <c r="O78" s="19" t="s">
        <v>6857</v>
      </c>
      <c r="P78" s="19" t="s">
        <v>2253</v>
      </c>
      <c r="Q78" s="29">
        <v>20607.0</v>
      </c>
      <c r="R78" s="29">
        <v>21356.0</v>
      </c>
      <c r="S78" s="19" t="s">
        <v>90</v>
      </c>
      <c r="T78" s="19" t="s">
        <v>7528</v>
      </c>
      <c r="U78" s="19" t="s">
        <v>7025</v>
      </c>
      <c r="V78" s="19" t="s">
        <v>7529</v>
      </c>
      <c r="W78" s="19" t="s">
        <v>90</v>
      </c>
      <c r="X78" s="19" t="s">
        <v>903</v>
      </c>
      <c r="Z78" s="19" t="s">
        <v>7530</v>
      </c>
      <c r="AA78" s="19" t="s">
        <v>7531</v>
      </c>
      <c r="AB78" s="19" t="s">
        <v>7532</v>
      </c>
      <c r="AC78" s="27" t="s">
        <v>8133</v>
      </c>
    </row>
    <row r="79">
      <c r="A79" s="25">
        <v>45807.53451128472</v>
      </c>
      <c r="B79" s="19" t="s">
        <v>6600</v>
      </c>
      <c r="C79" s="19" t="s">
        <v>2196</v>
      </c>
      <c r="D79" s="19" t="s">
        <v>5937</v>
      </c>
      <c r="F79" s="19" t="s">
        <v>5938</v>
      </c>
      <c r="H79" s="19" t="s">
        <v>6935</v>
      </c>
      <c r="I79" s="19" t="s">
        <v>106</v>
      </c>
      <c r="J79" s="19" t="s">
        <v>7534</v>
      </c>
      <c r="K79" s="19">
        <v>60466.0</v>
      </c>
      <c r="N79" s="19">
        <v>3.127742094E9</v>
      </c>
      <c r="O79" s="19" t="s">
        <v>2027</v>
      </c>
      <c r="P79" s="19" t="s">
        <v>6717</v>
      </c>
      <c r="Q79" s="29">
        <v>41297.0</v>
      </c>
      <c r="R79" s="29">
        <v>43417.0</v>
      </c>
      <c r="S79" s="19" t="s">
        <v>81</v>
      </c>
      <c r="T79" s="19" t="s">
        <v>7535</v>
      </c>
      <c r="U79" s="19" t="s">
        <v>6937</v>
      </c>
      <c r="V79" s="19" t="s">
        <v>7536</v>
      </c>
      <c r="W79" s="19" t="s">
        <v>90</v>
      </c>
      <c r="X79" s="19" t="s">
        <v>1123</v>
      </c>
      <c r="Z79" s="19" t="s">
        <v>7537</v>
      </c>
      <c r="AA79" s="19" t="s">
        <v>7538</v>
      </c>
      <c r="AB79" s="19" t="s">
        <v>7539</v>
      </c>
      <c r="AC79" s="27" t="s">
        <v>8134</v>
      </c>
    </row>
    <row r="80">
      <c r="A80" s="25">
        <v>45810.68413447917</v>
      </c>
      <c r="B80" s="19" t="s">
        <v>6603</v>
      </c>
      <c r="C80" s="19" t="s">
        <v>2196</v>
      </c>
      <c r="D80" s="19" t="s">
        <v>5836</v>
      </c>
      <c r="E80" s="19" t="s">
        <v>7541</v>
      </c>
      <c r="F80" s="19" t="s">
        <v>5837</v>
      </c>
      <c r="G80" s="19" t="s">
        <v>5836</v>
      </c>
      <c r="H80" s="19" t="s">
        <v>6935</v>
      </c>
      <c r="I80" s="19" t="s">
        <v>482</v>
      </c>
      <c r="J80" s="19" t="s">
        <v>7542</v>
      </c>
      <c r="K80" s="19">
        <v>92021.0</v>
      </c>
      <c r="N80" s="19">
        <v>9.287852472E9</v>
      </c>
      <c r="O80" s="19" t="s">
        <v>2027</v>
      </c>
      <c r="P80" s="19" t="s">
        <v>6739</v>
      </c>
      <c r="Q80" s="29">
        <v>35458.0</v>
      </c>
      <c r="R80" s="29">
        <v>44985.0</v>
      </c>
      <c r="S80" s="19" t="s">
        <v>81</v>
      </c>
      <c r="T80" s="19" t="s">
        <v>7543</v>
      </c>
      <c r="U80" s="19" t="s">
        <v>7214</v>
      </c>
      <c r="V80" s="19" t="s">
        <v>7544</v>
      </c>
      <c r="W80" s="19" t="s">
        <v>90</v>
      </c>
      <c r="X80" s="19" t="s">
        <v>890</v>
      </c>
      <c r="Y80" s="19" t="s">
        <v>7545</v>
      </c>
      <c r="Z80" s="19" t="s">
        <v>7546</v>
      </c>
      <c r="AA80" s="19" t="s">
        <v>7547</v>
      </c>
      <c r="AB80" s="19" t="s">
        <v>7548</v>
      </c>
      <c r="AC80" s="27" t="s">
        <v>8135</v>
      </c>
    </row>
    <row r="81">
      <c r="A81" s="25">
        <v>45811.67910425926</v>
      </c>
      <c r="B81" s="19" t="s">
        <v>6497</v>
      </c>
      <c r="C81" s="19" t="s">
        <v>2196</v>
      </c>
      <c r="D81" s="19" t="s">
        <v>5555</v>
      </c>
      <c r="E81" s="19" t="s">
        <v>6942</v>
      </c>
      <c r="F81" s="19" t="s">
        <v>5556</v>
      </c>
      <c r="G81" s="19" t="s">
        <v>5555</v>
      </c>
      <c r="H81" s="19" t="s">
        <v>6935</v>
      </c>
      <c r="I81" s="19" t="s">
        <v>87</v>
      </c>
      <c r="J81" s="19" t="s">
        <v>7550</v>
      </c>
      <c r="K81" s="28" t="s">
        <v>7551</v>
      </c>
      <c r="N81" s="19">
        <v>2.016474037E9</v>
      </c>
      <c r="O81" s="19" t="s">
        <v>194</v>
      </c>
      <c r="P81" s="19" t="s">
        <v>6739</v>
      </c>
      <c r="Q81" s="29">
        <v>43102.0</v>
      </c>
      <c r="R81" s="29">
        <v>46808.0</v>
      </c>
      <c r="S81" s="19" t="s">
        <v>90</v>
      </c>
      <c r="T81" s="19" t="s">
        <v>7552</v>
      </c>
      <c r="U81" s="19" t="s">
        <v>6953</v>
      </c>
      <c r="V81" s="19" t="s">
        <v>7553</v>
      </c>
      <c r="W81" s="19" t="s">
        <v>90</v>
      </c>
      <c r="X81" s="19" t="s">
        <v>890</v>
      </c>
      <c r="Y81" s="19" t="s">
        <v>7554</v>
      </c>
      <c r="Z81" s="19" t="s">
        <v>7555</v>
      </c>
      <c r="AA81" s="19" t="s">
        <v>7556</v>
      </c>
      <c r="AB81" s="19" t="s">
        <v>7557</v>
      </c>
      <c r="AC81" s="27" t="s">
        <v>8136</v>
      </c>
    </row>
    <row r="82">
      <c r="A82" s="25">
        <v>45813.74908498843</v>
      </c>
      <c r="B82" s="19" t="s">
        <v>6604</v>
      </c>
      <c r="C82" s="19" t="s">
        <v>2196</v>
      </c>
      <c r="D82" s="19" t="s">
        <v>5823</v>
      </c>
      <c r="F82" s="19" t="s">
        <v>5824</v>
      </c>
      <c r="G82" s="19" t="s">
        <v>7559</v>
      </c>
      <c r="H82" s="19" t="s">
        <v>6935</v>
      </c>
      <c r="I82" s="19" t="s">
        <v>532</v>
      </c>
      <c r="J82" s="19" t="s">
        <v>6781</v>
      </c>
      <c r="K82" s="19">
        <v>33616.0</v>
      </c>
      <c r="N82" s="19" t="s">
        <v>7560</v>
      </c>
      <c r="O82" s="19" t="s">
        <v>6857</v>
      </c>
      <c r="P82" s="19" t="s">
        <v>6717</v>
      </c>
      <c r="Q82" s="29">
        <v>39692.0</v>
      </c>
      <c r="R82" s="29">
        <v>46997.0</v>
      </c>
      <c r="S82" s="19" t="s">
        <v>81</v>
      </c>
      <c r="T82" s="19" t="s">
        <v>7561</v>
      </c>
      <c r="U82" s="19" t="s">
        <v>6962</v>
      </c>
      <c r="V82" s="19" t="s">
        <v>7562</v>
      </c>
      <c r="W82" s="19" t="s">
        <v>90</v>
      </c>
      <c r="X82" s="19" t="s">
        <v>1123</v>
      </c>
      <c r="Z82" s="19" t="s">
        <v>441</v>
      </c>
      <c r="AA82" s="19" t="s">
        <v>7563</v>
      </c>
      <c r="AB82" s="19" t="s">
        <v>7564</v>
      </c>
      <c r="AC82" s="27" t="s">
        <v>8137</v>
      </c>
    </row>
    <row r="83">
      <c r="A83" s="25">
        <v>45814.544624629634</v>
      </c>
      <c r="B83" s="19" t="s">
        <v>6606</v>
      </c>
      <c r="C83" s="19" t="s">
        <v>2196</v>
      </c>
      <c r="D83" s="19" t="s">
        <v>5885</v>
      </c>
      <c r="E83" s="19" t="s">
        <v>5690</v>
      </c>
      <c r="F83" s="19" t="s">
        <v>5886</v>
      </c>
      <c r="H83" s="19" t="s">
        <v>6935</v>
      </c>
      <c r="I83" s="19" t="s">
        <v>482</v>
      </c>
      <c r="J83" s="19" t="s">
        <v>7566</v>
      </c>
      <c r="K83" s="19">
        <v>93230.0</v>
      </c>
      <c r="N83" s="19">
        <v>9.176379678E9</v>
      </c>
      <c r="O83" s="19" t="s">
        <v>6857</v>
      </c>
      <c r="P83" s="19" t="s">
        <v>2253</v>
      </c>
      <c r="Q83" s="29">
        <v>46539.0</v>
      </c>
      <c r="R83" s="29">
        <v>46568.0</v>
      </c>
      <c r="S83" s="19" t="s">
        <v>81</v>
      </c>
      <c r="T83" s="19" t="s">
        <v>7567</v>
      </c>
      <c r="U83" s="19" t="s">
        <v>7025</v>
      </c>
      <c r="V83" s="19" t="s">
        <v>7568</v>
      </c>
      <c r="W83" s="19" t="s">
        <v>90</v>
      </c>
      <c r="X83" s="19" t="s">
        <v>1123</v>
      </c>
      <c r="Z83" s="19" t="s">
        <v>2412</v>
      </c>
      <c r="AA83" s="19" t="s">
        <v>7569</v>
      </c>
      <c r="AB83" s="19" t="s">
        <v>7570</v>
      </c>
      <c r="AC83" s="27" t="s">
        <v>8138</v>
      </c>
    </row>
    <row r="84">
      <c r="A84" s="25">
        <v>45815.518837800926</v>
      </c>
      <c r="B84" s="19" t="s">
        <v>6607</v>
      </c>
      <c r="C84" s="19" t="s">
        <v>2196</v>
      </c>
      <c r="D84" s="19" t="s">
        <v>5890</v>
      </c>
      <c r="E84" s="19" t="s">
        <v>7572</v>
      </c>
      <c r="F84" s="19" t="s">
        <v>5891</v>
      </c>
      <c r="G84" s="19" t="s">
        <v>7573</v>
      </c>
      <c r="H84" s="19" t="s">
        <v>6935</v>
      </c>
      <c r="I84" s="19" t="s">
        <v>87</v>
      </c>
      <c r="J84" s="19" t="s">
        <v>7519</v>
      </c>
      <c r="K84" s="28" t="s">
        <v>7520</v>
      </c>
      <c r="N84" s="19">
        <v>8.624505619E9</v>
      </c>
      <c r="O84" s="19" t="s">
        <v>6728</v>
      </c>
      <c r="P84" s="19" t="s">
        <v>6739</v>
      </c>
      <c r="Q84" s="29">
        <v>42528.0</v>
      </c>
      <c r="R84" s="29">
        <v>45575.0</v>
      </c>
      <c r="S84" s="19" t="s">
        <v>81</v>
      </c>
      <c r="T84" s="19" t="s">
        <v>7574</v>
      </c>
      <c r="U84" s="19" t="s">
        <v>7002</v>
      </c>
      <c r="V84" s="19" t="s">
        <v>7575</v>
      </c>
      <c r="W84" s="19" t="s">
        <v>90</v>
      </c>
      <c r="X84" s="19" t="s">
        <v>1123</v>
      </c>
      <c r="Z84" s="19" t="s">
        <v>7576</v>
      </c>
      <c r="AA84" s="19" t="s">
        <v>7577</v>
      </c>
      <c r="AB84" s="19" t="s">
        <v>7578</v>
      </c>
      <c r="AC84" s="27" t="s">
        <v>8139</v>
      </c>
    </row>
    <row r="85">
      <c r="A85" s="25">
        <v>45817.48892775463</v>
      </c>
      <c r="B85" s="19" t="s">
        <v>6608</v>
      </c>
      <c r="C85" s="19" t="s">
        <v>2196</v>
      </c>
      <c r="D85" s="19" t="s">
        <v>5932</v>
      </c>
      <c r="F85" s="19" t="s">
        <v>5933</v>
      </c>
      <c r="H85" s="19" t="s">
        <v>6935</v>
      </c>
      <c r="I85" s="19" t="s">
        <v>1193</v>
      </c>
      <c r="J85" s="19" t="s">
        <v>7580</v>
      </c>
      <c r="K85" s="19">
        <v>27803.0</v>
      </c>
      <c r="N85" s="19">
        <v>2.405108136E9</v>
      </c>
      <c r="O85" s="19" t="s">
        <v>2027</v>
      </c>
      <c r="P85" s="19" t="s">
        <v>6717</v>
      </c>
      <c r="Q85" s="29">
        <v>39321.0</v>
      </c>
      <c r="R85" s="29">
        <v>40900.0</v>
      </c>
      <c r="S85" s="19" t="s">
        <v>81</v>
      </c>
      <c r="T85" s="19" t="s">
        <v>7581</v>
      </c>
      <c r="U85" s="19" t="s">
        <v>6937</v>
      </c>
      <c r="V85" s="19" t="s">
        <v>7582</v>
      </c>
      <c r="W85" s="19" t="s">
        <v>90</v>
      </c>
      <c r="X85" s="19" t="s">
        <v>6811</v>
      </c>
      <c r="Z85" s="19" t="s">
        <v>4014</v>
      </c>
      <c r="AA85" s="19" t="s">
        <v>7583</v>
      </c>
      <c r="AB85" s="19" t="s">
        <v>7584</v>
      </c>
      <c r="AC85" s="27" t="s">
        <v>8140</v>
      </c>
    </row>
    <row r="86">
      <c r="A86" s="25">
        <v>45819.36546753472</v>
      </c>
      <c r="B86" s="19" t="s">
        <v>6609</v>
      </c>
      <c r="C86" s="19" t="s">
        <v>2196</v>
      </c>
      <c r="D86" s="19" t="s">
        <v>5900</v>
      </c>
      <c r="F86" s="19" t="s">
        <v>5901</v>
      </c>
      <c r="G86" s="19" t="s">
        <v>5900</v>
      </c>
      <c r="H86" s="19" t="s">
        <v>6935</v>
      </c>
      <c r="I86" s="19" t="s">
        <v>268</v>
      </c>
      <c r="J86" s="19" t="s">
        <v>7586</v>
      </c>
      <c r="K86" s="28" t="s">
        <v>7587</v>
      </c>
      <c r="N86" s="19">
        <v>2.032148567E9</v>
      </c>
      <c r="O86" s="19" t="s">
        <v>2027</v>
      </c>
      <c r="P86" s="19" t="s">
        <v>6717</v>
      </c>
      <c r="Q86" s="29">
        <v>30559.0</v>
      </c>
      <c r="R86" s="29">
        <v>40786.0</v>
      </c>
      <c r="S86" s="19" t="s">
        <v>81</v>
      </c>
      <c r="T86" s="19" t="s">
        <v>7588</v>
      </c>
      <c r="U86" s="19" t="s">
        <v>6937</v>
      </c>
      <c r="V86" s="19" t="s">
        <v>7589</v>
      </c>
      <c r="W86" s="19" t="s">
        <v>90</v>
      </c>
      <c r="X86" s="19" t="s">
        <v>1137</v>
      </c>
      <c r="Z86" s="19" t="s">
        <v>7590</v>
      </c>
      <c r="AA86" s="19" t="s">
        <v>7591</v>
      </c>
      <c r="AB86" s="19" t="s">
        <v>7592</v>
      </c>
      <c r="AC86" s="27" t="s">
        <v>8141</v>
      </c>
    </row>
    <row r="87">
      <c r="A87" s="25">
        <v>45819.380726365736</v>
      </c>
      <c r="B87" s="19" t="s">
        <v>6610</v>
      </c>
      <c r="C87" s="19" t="s">
        <v>2196</v>
      </c>
      <c r="D87" s="19" t="s">
        <v>1688</v>
      </c>
      <c r="F87" s="19" t="s">
        <v>3236</v>
      </c>
      <c r="H87" s="19" t="s">
        <v>6935</v>
      </c>
      <c r="I87" s="19" t="s">
        <v>555</v>
      </c>
      <c r="J87" s="19" t="s">
        <v>7594</v>
      </c>
      <c r="K87" s="19">
        <v>78665.0</v>
      </c>
      <c r="N87" s="19">
        <v>5.126563273E9</v>
      </c>
      <c r="O87" s="19" t="s">
        <v>2027</v>
      </c>
      <c r="P87" s="19" t="s">
        <v>2253</v>
      </c>
      <c r="Q87" s="29">
        <v>31594.0</v>
      </c>
      <c r="R87" s="29">
        <v>39356.0</v>
      </c>
      <c r="S87" s="19" t="s">
        <v>81</v>
      </c>
      <c r="T87" s="19" t="s">
        <v>7595</v>
      </c>
      <c r="U87" s="19" t="s">
        <v>6937</v>
      </c>
      <c r="V87" s="19" t="s">
        <v>7596</v>
      </c>
      <c r="W87" s="19" t="s">
        <v>90</v>
      </c>
      <c r="X87" s="19" t="s">
        <v>1123</v>
      </c>
      <c r="Z87" s="19" t="s">
        <v>7597</v>
      </c>
      <c r="AA87" s="19" t="s">
        <v>7598</v>
      </c>
      <c r="AB87" s="19" t="s">
        <v>7599</v>
      </c>
      <c r="AC87" s="27" t="s">
        <v>8142</v>
      </c>
    </row>
    <row r="88">
      <c r="A88" s="25">
        <v>45820.38067803241</v>
      </c>
      <c r="B88" s="19" t="s">
        <v>6611</v>
      </c>
      <c r="C88" s="19" t="s">
        <v>2196</v>
      </c>
      <c r="D88" s="19" t="s">
        <v>340</v>
      </c>
      <c r="F88" s="19" t="s">
        <v>5942</v>
      </c>
      <c r="H88" s="19" t="s">
        <v>6935</v>
      </c>
      <c r="I88" s="19" t="s">
        <v>65</v>
      </c>
      <c r="J88" s="19" t="s">
        <v>7601</v>
      </c>
      <c r="K88" s="19">
        <v>12524.0</v>
      </c>
      <c r="N88" s="19">
        <v>8.457054981E9</v>
      </c>
      <c r="O88" s="19" t="s">
        <v>6728</v>
      </c>
      <c r="P88" s="19" t="s">
        <v>6717</v>
      </c>
      <c r="Q88" s="29">
        <v>38112.0</v>
      </c>
      <c r="R88" s="29">
        <v>40302.0</v>
      </c>
      <c r="S88" s="19" t="s">
        <v>81</v>
      </c>
      <c r="T88" s="19" t="s">
        <v>7602</v>
      </c>
      <c r="U88" s="19" t="s">
        <v>7002</v>
      </c>
      <c r="V88" s="19" t="s">
        <v>7603</v>
      </c>
      <c r="W88" s="19" t="s">
        <v>90</v>
      </c>
      <c r="X88" s="19" t="s">
        <v>1123</v>
      </c>
      <c r="Z88" s="19" t="s">
        <v>7604</v>
      </c>
      <c r="AA88" s="19" t="s">
        <v>7605</v>
      </c>
      <c r="AB88" s="19" t="s">
        <v>7606</v>
      </c>
      <c r="AC88" s="27" t="s">
        <v>8143</v>
      </c>
    </row>
    <row r="89">
      <c r="A89" s="25">
        <v>45823.81709592593</v>
      </c>
      <c r="B89" s="19" t="s">
        <v>6415</v>
      </c>
      <c r="C89" s="19" t="s">
        <v>2196</v>
      </c>
      <c r="D89" s="19" t="s">
        <v>5304</v>
      </c>
      <c r="E89" s="19" t="s">
        <v>3216</v>
      </c>
      <c r="F89" s="19" t="s">
        <v>5305</v>
      </c>
      <c r="G89" s="19" t="s">
        <v>5304</v>
      </c>
      <c r="H89" s="19" t="s">
        <v>6935</v>
      </c>
      <c r="I89" s="19" t="s">
        <v>87</v>
      </c>
      <c r="J89" s="19" t="s">
        <v>7608</v>
      </c>
      <c r="K89" s="28" t="s">
        <v>7609</v>
      </c>
      <c r="N89" s="19">
        <v>3.473733733E9</v>
      </c>
      <c r="O89" s="19" t="s">
        <v>2027</v>
      </c>
      <c r="P89" s="19" t="s">
        <v>6739</v>
      </c>
      <c r="Q89" s="29">
        <v>44150.0</v>
      </c>
      <c r="R89" s="29">
        <v>45626.0</v>
      </c>
      <c r="S89" s="19" t="s">
        <v>90</v>
      </c>
      <c r="T89" s="19" t="s">
        <v>7610</v>
      </c>
      <c r="U89" s="19" t="s">
        <v>6937</v>
      </c>
      <c r="V89" s="19" t="s">
        <v>7611</v>
      </c>
      <c r="W89" s="19" t="s">
        <v>90</v>
      </c>
      <c r="X89" s="19" t="s">
        <v>890</v>
      </c>
      <c r="Y89" s="19" t="s">
        <v>7612</v>
      </c>
      <c r="Z89" s="19" t="s">
        <v>441</v>
      </c>
      <c r="AA89" s="19" t="s">
        <v>7613</v>
      </c>
      <c r="AB89" s="19" t="s">
        <v>7614</v>
      </c>
      <c r="AC89" s="27" t="s">
        <v>8144</v>
      </c>
    </row>
    <row r="90">
      <c r="A90" s="25">
        <v>45824.400851875005</v>
      </c>
      <c r="B90" s="19" t="s">
        <v>6612</v>
      </c>
      <c r="C90" s="19" t="s">
        <v>2196</v>
      </c>
      <c r="D90" s="19" t="s">
        <v>663</v>
      </c>
      <c r="E90" s="19" t="s">
        <v>6226</v>
      </c>
      <c r="F90" s="19" t="s">
        <v>5842</v>
      </c>
      <c r="G90" s="19" t="s">
        <v>7616</v>
      </c>
      <c r="H90" s="19" t="s">
        <v>6935</v>
      </c>
      <c r="I90" s="19" t="s">
        <v>7617</v>
      </c>
      <c r="J90" s="19" t="s">
        <v>7618</v>
      </c>
      <c r="K90" s="19">
        <v>74701.0</v>
      </c>
      <c r="N90" s="19" t="s">
        <v>7619</v>
      </c>
      <c r="O90" s="19" t="s">
        <v>6857</v>
      </c>
      <c r="P90" s="19" t="s">
        <v>6707</v>
      </c>
      <c r="Q90" s="29">
        <v>37949.0</v>
      </c>
      <c r="R90" s="29">
        <v>39409.0</v>
      </c>
      <c r="S90" s="19" t="s">
        <v>81</v>
      </c>
      <c r="T90" s="19" t="s">
        <v>7620</v>
      </c>
      <c r="U90" s="19" t="s">
        <v>6937</v>
      </c>
      <c r="V90" s="19" t="s">
        <v>7621</v>
      </c>
      <c r="W90" s="19" t="s">
        <v>90</v>
      </c>
      <c r="X90" s="19" t="s">
        <v>1137</v>
      </c>
      <c r="Z90" s="19" t="s">
        <v>7622</v>
      </c>
      <c r="AA90" s="19" t="s">
        <v>7623</v>
      </c>
      <c r="AB90" s="19" t="s">
        <v>7624</v>
      </c>
      <c r="AC90" s="27" t="s">
        <v>8145</v>
      </c>
    </row>
    <row r="91">
      <c r="A91" s="25">
        <v>45824.79349920139</v>
      </c>
      <c r="B91" s="19" t="s">
        <v>6613</v>
      </c>
      <c r="C91" s="19" t="s">
        <v>2196</v>
      </c>
      <c r="D91" s="19" t="s">
        <v>3459</v>
      </c>
      <c r="F91" s="19" t="s">
        <v>5940</v>
      </c>
      <c r="G91" s="19" t="s">
        <v>3459</v>
      </c>
      <c r="H91" s="19" t="s">
        <v>6935</v>
      </c>
      <c r="I91" s="19" t="s">
        <v>555</v>
      </c>
      <c r="J91" s="19" t="s">
        <v>6917</v>
      </c>
      <c r="K91" s="19">
        <v>77346.0</v>
      </c>
      <c r="N91" s="19" t="s">
        <v>7626</v>
      </c>
      <c r="O91" s="19" t="s">
        <v>6848</v>
      </c>
      <c r="P91" s="19" t="s">
        <v>6717</v>
      </c>
      <c r="Q91" s="29">
        <v>44291.0</v>
      </c>
      <c r="R91" s="29">
        <v>46137.0</v>
      </c>
      <c r="S91" s="19" t="s">
        <v>81</v>
      </c>
      <c r="T91" s="19" t="s">
        <v>7627</v>
      </c>
      <c r="U91" s="19" t="s">
        <v>7214</v>
      </c>
      <c r="V91" s="19" t="s">
        <v>7628</v>
      </c>
      <c r="W91" s="19" t="s">
        <v>81</v>
      </c>
      <c r="X91" s="19" t="s">
        <v>6811</v>
      </c>
      <c r="Z91" s="19" t="s">
        <v>7629</v>
      </c>
      <c r="AA91" s="19" t="s">
        <v>7630</v>
      </c>
      <c r="AB91" s="19" t="s">
        <v>7631</v>
      </c>
      <c r="AC91" s="40" t="s">
        <v>8146</v>
      </c>
    </row>
    <row r="92">
      <c r="A92" s="25">
        <v>45834.77680490741</v>
      </c>
      <c r="B92" s="19" t="s">
        <v>6614</v>
      </c>
      <c r="C92" s="19" t="s">
        <v>2196</v>
      </c>
      <c r="D92" s="19" t="s">
        <v>5439</v>
      </c>
      <c r="F92" s="19" t="s">
        <v>5952</v>
      </c>
      <c r="H92" s="19" t="s">
        <v>6935</v>
      </c>
      <c r="I92" s="19" t="s">
        <v>87</v>
      </c>
      <c r="J92" s="19" t="s">
        <v>7633</v>
      </c>
      <c r="K92" s="28" t="s">
        <v>7634</v>
      </c>
      <c r="N92" s="19">
        <v>9.732204597E9</v>
      </c>
      <c r="O92" s="19" t="s">
        <v>194</v>
      </c>
      <c r="P92" s="19" t="s">
        <v>6739</v>
      </c>
      <c r="Q92" s="29">
        <v>45691.0</v>
      </c>
      <c r="R92" s="29">
        <v>46698.0</v>
      </c>
      <c r="S92" s="19" t="s">
        <v>81</v>
      </c>
      <c r="T92" s="19" t="s">
        <v>7635</v>
      </c>
      <c r="U92" s="19" t="s">
        <v>7002</v>
      </c>
      <c r="V92" s="19" t="s">
        <v>7636</v>
      </c>
      <c r="W92" s="19" t="s">
        <v>90</v>
      </c>
      <c r="X92" s="19" t="s">
        <v>890</v>
      </c>
      <c r="Y92" s="19" t="s">
        <v>7637</v>
      </c>
      <c r="Z92" s="19" t="s">
        <v>2412</v>
      </c>
      <c r="AA92" s="28" t="s">
        <v>7638</v>
      </c>
      <c r="AB92" s="19" t="s">
        <v>7639</v>
      </c>
      <c r="AC92" s="27" t="s">
        <v>7640</v>
      </c>
    </row>
    <row r="93">
      <c r="A93" s="25">
        <v>45836.46950449074</v>
      </c>
      <c r="B93" s="19" t="s">
        <v>6615</v>
      </c>
      <c r="C93" s="19" t="s">
        <v>2196</v>
      </c>
      <c r="D93" s="19" t="s">
        <v>3089</v>
      </c>
      <c r="F93" s="19" t="s">
        <v>5877</v>
      </c>
      <c r="G93" s="19" t="s">
        <v>3137</v>
      </c>
      <c r="H93" s="19" t="s">
        <v>6935</v>
      </c>
      <c r="I93" s="19" t="s">
        <v>87</v>
      </c>
      <c r="J93" s="19" t="s">
        <v>7641</v>
      </c>
      <c r="K93" s="28" t="s">
        <v>7642</v>
      </c>
      <c r="N93" s="19" t="s">
        <v>7643</v>
      </c>
      <c r="O93" s="19" t="s">
        <v>6728</v>
      </c>
      <c r="P93" s="19" t="s">
        <v>6717</v>
      </c>
      <c r="Q93" s="29">
        <v>38223.0</v>
      </c>
      <c r="R93" s="29">
        <v>39441.0</v>
      </c>
      <c r="S93" s="19" t="s">
        <v>81</v>
      </c>
      <c r="T93" s="19" t="s">
        <v>7644</v>
      </c>
      <c r="U93" s="19" t="s">
        <v>7025</v>
      </c>
      <c r="V93" s="19" t="s">
        <v>7645</v>
      </c>
      <c r="W93" s="19" t="s">
        <v>90</v>
      </c>
      <c r="X93" s="19" t="s">
        <v>5321</v>
      </c>
      <c r="Z93" s="19" t="s">
        <v>64</v>
      </c>
      <c r="AA93" s="19" t="s">
        <v>7647</v>
      </c>
      <c r="AB93" s="19" t="s">
        <v>7648</v>
      </c>
      <c r="AC93" s="27" t="s">
        <v>7649</v>
      </c>
    </row>
    <row r="94">
      <c r="A94" s="25">
        <v>45838.88109271991</v>
      </c>
      <c r="B94" s="19" t="s">
        <v>6616</v>
      </c>
      <c r="C94" s="19" t="s">
        <v>2196</v>
      </c>
      <c r="D94" s="19" t="s">
        <v>5846</v>
      </c>
      <c r="E94" s="19" t="s">
        <v>7650</v>
      </c>
      <c r="F94" s="19" t="s">
        <v>5847</v>
      </c>
      <c r="G94" s="19" t="s">
        <v>5846</v>
      </c>
      <c r="H94" s="19" t="s">
        <v>6935</v>
      </c>
      <c r="I94" s="19" t="s">
        <v>1813</v>
      </c>
      <c r="J94" s="19" t="s">
        <v>7651</v>
      </c>
      <c r="K94" s="19" t="s">
        <v>7652</v>
      </c>
      <c r="N94" s="19">
        <v>7.572407848E9</v>
      </c>
      <c r="O94" s="19" t="s">
        <v>6728</v>
      </c>
      <c r="P94" s="19" t="s">
        <v>2253</v>
      </c>
      <c r="Q94" s="29">
        <v>35557.0</v>
      </c>
      <c r="R94" s="29">
        <v>38478.0</v>
      </c>
      <c r="S94" s="19" t="s">
        <v>81</v>
      </c>
      <c r="T94" s="19" t="s">
        <v>7653</v>
      </c>
      <c r="U94" s="19" t="s">
        <v>6962</v>
      </c>
      <c r="V94" s="19" t="s">
        <v>7654</v>
      </c>
      <c r="W94" s="19" t="s">
        <v>90</v>
      </c>
      <c r="X94" s="19" t="s">
        <v>890</v>
      </c>
      <c r="Y94" s="19" t="s">
        <v>7655</v>
      </c>
      <c r="Z94" s="19" t="s">
        <v>7656</v>
      </c>
      <c r="AA94" s="19" t="s">
        <v>7657</v>
      </c>
      <c r="AB94" s="19" t="s">
        <v>7658</v>
      </c>
      <c r="AC94" s="27" t="s">
        <v>7659</v>
      </c>
    </row>
    <row r="95">
      <c r="A95" s="25">
        <v>45840.47866591435</v>
      </c>
      <c r="B95" s="19" t="s">
        <v>6617</v>
      </c>
      <c r="C95" s="19" t="s">
        <v>2196</v>
      </c>
      <c r="D95" s="19" t="s">
        <v>1189</v>
      </c>
      <c r="E95" s="19" t="s">
        <v>6916</v>
      </c>
      <c r="F95" s="19" t="s">
        <v>7660</v>
      </c>
      <c r="H95" s="19" t="s">
        <v>6935</v>
      </c>
      <c r="I95" s="19" t="s">
        <v>555</v>
      </c>
      <c r="J95" s="19" t="s">
        <v>7661</v>
      </c>
      <c r="K95" s="19">
        <v>77449.0</v>
      </c>
      <c r="N95" s="19">
        <v>7.089257719E9</v>
      </c>
      <c r="O95" s="19" t="s">
        <v>6728</v>
      </c>
      <c r="P95" s="19" t="s">
        <v>6707</v>
      </c>
      <c r="Q95" s="29">
        <v>43282.0</v>
      </c>
      <c r="R95" s="29">
        <v>45656.0</v>
      </c>
      <c r="S95" s="19" t="s">
        <v>81</v>
      </c>
      <c r="T95" s="19" t="s">
        <v>8147</v>
      </c>
      <c r="U95" s="19" t="s">
        <v>7018</v>
      </c>
      <c r="V95" s="19" t="s">
        <v>7663</v>
      </c>
      <c r="W95" s="19" t="s">
        <v>90</v>
      </c>
      <c r="X95" s="19" t="s">
        <v>890</v>
      </c>
      <c r="Y95" s="19" t="s">
        <v>7664</v>
      </c>
      <c r="Z95" s="19" t="s">
        <v>7665</v>
      </c>
      <c r="AA95" s="19" t="s">
        <v>7666</v>
      </c>
      <c r="AB95" s="19" t="s">
        <v>7667</v>
      </c>
      <c r="AC95" s="27" t="s">
        <v>7668</v>
      </c>
    </row>
    <row r="96">
      <c r="A96" s="25">
        <v>45850.47435927083</v>
      </c>
      <c r="B96" s="19" t="s">
        <v>6619</v>
      </c>
      <c r="C96" s="19" t="s">
        <v>2196</v>
      </c>
      <c r="D96" s="19" t="s">
        <v>5713</v>
      </c>
      <c r="E96" s="19" t="s">
        <v>7267</v>
      </c>
      <c r="F96" s="19" t="s">
        <v>3808</v>
      </c>
      <c r="H96" s="19" t="s">
        <v>6935</v>
      </c>
      <c r="I96" s="19" t="s">
        <v>87</v>
      </c>
      <c r="J96" s="19" t="s">
        <v>7669</v>
      </c>
      <c r="K96" s="28" t="s">
        <v>7670</v>
      </c>
      <c r="N96" s="19">
        <v>2.018971998E9</v>
      </c>
      <c r="O96" s="19" t="s">
        <v>194</v>
      </c>
      <c r="P96" s="19" t="s">
        <v>6739</v>
      </c>
      <c r="Q96" s="29">
        <v>43409.0</v>
      </c>
      <c r="R96" s="29">
        <v>45966.0</v>
      </c>
      <c r="S96" s="19" t="s">
        <v>90</v>
      </c>
      <c r="T96" s="19" t="s">
        <v>7671</v>
      </c>
      <c r="U96" s="19" t="s">
        <v>7252</v>
      </c>
      <c r="V96" s="19" t="s">
        <v>7672</v>
      </c>
      <c r="W96" s="19" t="s">
        <v>90</v>
      </c>
      <c r="X96" s="19" t="s">
        <v>1123</v>
      </c>
      <c r="Z96" s="19" t="s">
        <v>7673</v>
      </c>
      <c r="AA96" s="19" t="s">
        <v>7674</v>
      </c>
      <c r="AB96" s="19" t="s">
        <v>7675</v>
      </c>
      <c r="AC96" s="27" t="s">
        <v>7676</v>
      </c>
    </row>
    <row r="97">
      <c r="A97" s="25">
        <v>45854.64150453704</v>
      </c>
      <c r="B97" s="19" t="s">
        <v>6618</v>
      </c>
      <c r="C97" s="19" t="s">
        <v>2196</v>
      </c>
      <c r="D97" s="19" t="s">
        <v>592</v>
      </c>
      <c r="E97" s="19" t="s">
        <v>3460</v>
      </c>
      <c r="F97" s="19" t="s">
        <v>6059</v>
      </c>
      <c r="G97" s="19" t="s">
        <v>592</v>
      </c>
      <c r="H97" s="19" t="s">
        <v>6935</v>
      </c>
      <c r="I97" s="19" t="s">
        <v>710</v>
      </c>
      <c r="J97" s="19" t="s">
        <v>7677</v>
      </c>
      <c r="K97" s="19">
        <v>49242.0</v>
      </c>
      <c r="N97" s="19">
        <v>5.176075801E9</v>
      </c>
      <c r="O97" s="19" t="s">
        <v>194</v>
      </c>
      <c r="P97" s="19" t="s">
        <v>6739</v>
      </c>
      <c r="Q97" s="29">
        <v>37670.0</v>
      </c>
      <c r="R97" s="29">
        <v>46015.0</v>
      </c>
      <c r="S97" s="19" t="s">
        <v>81</v>
      </c>
      <c r="T97" s="19" t="s">
        <v>7678</v>
      </c>
      <c r="U97" s="19" t="s">
        <v>7321</v>
      </c>
      <c r="V97" s="19" t="s">
        <v>7679</v>
      </c>
      <c r="W97" s="19" t="s">
        <v>90</v>
      </c>
      <c r="X97" s="19" t="s">
        <v>7680</v>
      </c>
      <c r="Z97" s="19" t="s">
        <v>7681</v>
      </c>
      <c r="AA97" s="19" t="s">
        <v>7682</v>
      </c>
      <c r="AB97" s="19" t="s">
        <v>7683</v>
      </c>
      <c r="AC97" s="27" t="s">
        <v>7684</v>
      </c>
    </row>
    <row r="98">
      <c r="A98" s="25">
        <v>45857.78416738426</v>
      </c>
      <c r="B98" s="19" t="s">
        <v>6620</v>
      </c>
      <c r="C98" s="19" t="s">
        <v>2196</v>
      </c>
      <c r="D98" s="19" t="s">
        <v>5382</v>
      </c>
      <c r="E98" s="19" t="s">
        <v>7685</v>
      </c>
      <c r="F98" s="19" t="s">
        <v>1649</v>
      </c>
      <c r="H98" s="19" t="s">
        <v>6935</v>
      </c>
      <c r="I98" s="19" t="s">
        <v>976</v>
      </c>
      <c r="J98" s="19" t="s">
        <v>7686</v>
      </c>
      <c r="K98" s="19">
        <v>20147.0</v>
      </c>
      <c r="N98" s="19">
        <v>7.036877233E9</v>
      </c>
      <c r="O98" s="19" t="s">
        <v>6728</v>
      </c>
      <c r="P98" s="19" t="s">
        <v>2253</v>
      </c>
      <c r="Q98" s="29">
        <v>42934.0</v>
      </c>
      <c r="R98" s="29">
        <v>43971.0</v>
      </c>
      <c r="S98" s="19" t="s">
        <v>81</v>
      </c>
      <c r="T98" s="19" t="s">
        <v>7687</v>
      </c>
      <c r="U98" s="19" t="s">
        <v>7033</v>
      </c>
      <c r="V98" s="19" t="s">
        <v>4593</v>
      </c>
      <c r="W98" s="19" t="s">
        <v>90</v>
      </c>
      <c r="X98" s="19" t="s">
        <v>890</v>
      </c>
      <c r="Y98" s="19" t="s">
        <v>1967</v>
      </c>
      <c r="Z98" s="19" t="s">
        <v>7688</v>
      </c>
      <c r="AA98" s="19" t="s">
        <v>7689</v>
      </c>
      <c r="AB98" s="19" t="s">
        <v>7690</v>
      </c>
      <c r="AC98" s="27" t="s">
        <v>7691</v>
      </c>
    </row>
    <row r="99">
      <c r="A99" s="25">
        <v>45863.51562340278</v>
      </c>
      <c r="B99" s="19" t="s">
        <v>6621</v>
      </c>
      <c r="C99" s="19" t="s">
        <v>2196</v>
      </c>
      <c r="D99" s="19" t="s">
        <v>5690</v>
      </c>
      <c r="F99" s="19" t="s">
        <v>5905</v>
      </c>
      <c r="H99" s="19" t="s">
        <v>6935</v>
      </c>
      <c r="I99" s="19" t="s">
        <v>2124</v>
      </c>
      <c r="J99" s="19" t="s">
        <v>7692</v>
      </c>
      <c r="K99" s="28" t="s">
        <v>7693</v>
      </c>
      <c r="N99" s="19" t="s">
        <v>8148</v>
      </c>
      <c r="O99" s="19" t="s">
        <v>6728</v>
      </c>
      <c r="P99" s="19" t="s">
        <v>2253</v>
      </c>
      <c r="Q99" s="29">
        <v>42711.0</v>
      </c>
      <c r="R99" s="29">
        <v>44903.0</v>
      </c>
      <c r="S99" s="19" t="s">
        <v>81</v>
      </c>
      <c r="T99" s="19" t="s">
        <v>7694</v>
      </c>
      <c r="U99" s="19" t="s">
        <v>7033</v>
      </c>
      <c r="V99" s="19" t="s">
        <v>7695</v>
      </c>
      <c r="W99" s="19" t="s">
        <v>90</v>
      </c>
      <c r="X99" s="19" t="s">
        <v>7696</v>
      </c>
      <c r="Z99" s="19" t="s">
        <v>7697</v>
      </c>
      <c r="AA99" s="19" t="s">
        <v>7698</v>
      </c>
      <c r="AB99" s="19" t="s">
        <v>7699</v>
      </c>
      <c r="AC99" s="27" t="s">
        <v>7700</v>
      </c>
    </row>
    <row r="100">
      <c r="A100" s="25">
        <v>45864.464993726855</v>
      </c>
      <c r="B100" s="19" t="s">
        <v>6622</v>
      </c>
      <c r="C100" s="19" t="s">
        <v>2196</v>
      </c>
      <c r="D100" s="19" t="s">
        <v>919</v>
      </c>
      <c r="E100" s="19" t="s">
        <v>6253</v>
      </c>
      <c r="F100" s="19" t="s">
        <v>5969</v>
      </c>
      <c r="G100" s="19" t="s">
        <v>919</v>
      </c>
      <c r="H100" s="19" t="s">
        <v>6935</v>
      </c>
      <c r="I100" s="19" t="s">
        <v>106</v>
      </c>
      <c r="J100" s="19" t="s">
        <v>7701</v>
      </c>
      <c r="K100" s="19">
        <v>60503.0</v>
      </c>
      <c r="N100" s="19">
        <v>2.246595171E9</v>
      </c>
      <c r="O100" s="19" t="s">
        <v>6728</v>
      </c>
      <c r="P100" s="19" t="s">
        <v>6694</v>
      </c>
      <c r="Q100" s="29">
        <v>34930.0</v>
      </c>
      <c r="R100" s="29">
        <v>32273.0</v>
      </c>
      <c r="S100" s="19" t="s">
        <v>81</v>
      </c>
      <c r="T100" s="19" t="s">
        <v>7702</v>
      </c>
      <c r="U100" s="19" t="s">
        <v>7510</v>
      </c>
      <c r="V100" s="19" t="s">
        <v>7703</v>
      </c>
      <c r="W100" s="19" t="s">
        <v>90</v>
      </c>
      <c r="X100" s="19" t="s">
        <v>1338</v>
      </c>
      <c r="Z100" s="19" t="s">
        <v>7704</v>
      </c>
      <c r="AA100" s="19" t="s">
        <v>6752</v>
      </c>
      <c r="AB100" s="19" t="s">
        <v>7705</v>
      </c>
      <c r="AC100" s="27" t="s">
        <v>7706</v>
      </c>
    </row>
    <row r="101">
      <c r="A101" s="25">
        <v>45868.82221050926</v>
      </c>
      <c r="B101" s="19" t="s">
        <v>6623</v>
      </c>
      <c r="C101" s="19" t="s">
        <v>2196</v>
      </c>
      <c r="D101" s="19" t="s">
        <v>5973</v>
      </c>
      <c r="E101" s="19" t="s">
        <v>7707</v>
      </c>
      <c r="F101" s="19" t="s">
        <v>5974</v>
      </c>
      <c r="H101" s="19" t="s">
        <v>6935</v>
      </c>
      <c r="I101" s="19" t="s">
        <v>482</v>
      </c>
      <c r="J101" s="19" t="s">
        <v>6856</v>
      </c>
      <c r="K101" s="19">
        <v>92154.0</v>
      </c>
      <c r="N101" s="19">
        <v>6.197553188E9</v>
      </c>
      <c r="O101" s="19" t="s">
        <v>6728</v>
      </c>
      <c r="P101" s="19" t="s">
        <v>6739</v>
      </c>
      <c r="Q101" s="29">
        <v>39765.0</v>
      </c>
      <c r="R101" s="29">
        <v>40662.0</v>
      </c>
      <c r="S101" s="19" t="s">
        <v>81</v>
      </c>
      <c r="T101" s="19" t="s">
        <v>7708</v>
      </c>
      <c r="U101" s="19" t="s">
        <v>7025</v>
      </c>
      <c r="V101" s="19" t="s">
        <v>7709</v>
      </c>
      <c r="W101" s="19" t="s">
        <v>90</v>
      </c>
      <c r="X101" s="19" t="s">
        <v>7710</v>
      </c>
      <c r="Z101" s="19" t="s">
        <v>7711</v>
      </c>
      <c r="AA101" s="19" t="s">
        <v>7712</v>
      </c>
      <c r="AB101" s="19" t="s">
        <v>7713</v>
      </c>
      <c r="AC101" s="27" t="s">
        <v>7714</v>
      </c>
    </row>
    <row r="102">
      <c r="A102" s="25">
        <v>45874.84010240741</v>
      </c>
      <c r="B102" s="19" t="s">
        <v>6624</v>
      </c>
      <c r="C102" s="19" t="s">
        <v>3168</v>
      </c>
      <c r="D102" s="19" t="s">
        <v>5997</v>
      </c>
      <c r="E102" s="19" t="s">
        <v>7715</v>
      </c>
      <c r="F102" s="19" t="s">
        <v>5998</v>
      </c>
      <c r="G102" s="19" t="s">
        <v>7716</v>
      </c>
      <c r="H102" s="19" t="s">
        <v>6935</v>
      </c>
      <c r="I102" s="19" t="s">
        <v>7717</v>
      </c>
      <c r="J102" s="19" t="s">
        <v>7718</v>
      </c>
      <c r="K102" s="19">
        <v>36107.0</v>
      </c>
      <c r="N102" s="19">
        <v>3.349390972E9</v>
      </c>
      <c r="O102" s="19" t="s">
        <v>6728</v>
      </c>
      <c r="P102" s="19" t="s">
        <v>6717</v>
      </c>
      <c r="Q102" s="29">
        <v>39692.0</v>
      </c>
      <c r="R102" s="29">
        <v>40026.0</v>
      </c>
      <c r="S102" s="19" t="s">
        <v>90</v>
      </c>
      <c r="T102" s="19" t="s">
        <v>7719</v>
      </c>
      <c r="U102" s="19" t="s">
        <v>7510</v>
      </c>
      <c r="V102" s="19" t="s">
        <v>7720</v>
      </c>
      <c r="W102" s="19" t="s">
        <v>90</v>
      </c>
      <c r="X102" s="19" t="s">
        <v>6811</v>
      </c>
      <c r="Z102" s="19" t="s">
        <v>441</v>
      </c>
      <c r="AA102" s="19" t="s">
        <v>7721</v>
      </c>
      <c r="AB102" s="19" t="s">
        <v>7722</v>
      </c>
      <c r="AC102" s="27" t="s">
        <v>8149</v>
      </c>
    </row>
    <row r="103">
      <c r="A103" s="25">
        <v>45876.038109120374</v>
      </c>
      <c r="B103" s="19" t="s">
        <v>6626</v>
      </c>
      <c r="C103" s="19" t="s">
        <v>3168</v>
      </c>
      <c r="D103" s="19" t="s">
        <v>3921</v>
      </c>
      <c r="F103" s="19" t="s">
        <v>3509</v>
      </c>
      <c r="H103" s="19" t="s">
        <v>6935</v>
      </c>
      <c r="I103" s="19" t="s">
        <v>555</v>
      </c>
      <c r="J103" s="19" t="s">
        <v>7725</v>
      </c>
      <c r="K103" s="19">
        <v>77304.0</v>
      </c>
      <c r="N103" s="19">
        <v>7.134306285E9</v>
      </c>
      <c r="O103" s="19" t="s">
        <v>6857</v>
      </c>
      <c r="P103" s="19" t="s">
        <v>6739</v>
      </c>
      <c r="Q103" s="29">
        <v>38606.0</v>
      </c>
      <c r="R103" s="29">
        <v>41163.0</v>
      </c>
      <c r="S103" s="19" t="s">
        <v>81</v>
      </c>
      <c r="T103" s="19" t="s">
        <v>7726</v>
      </c>
      <c r="U103" s="19" t="s">
        <v>6937</v>
      </c>
      <c r="V103" s="19" t="s">
        <v>7727</v>
      </c>
      <c r="W103" s="19" t="s">
        <v>90</v>
      </c>
      <c r="X103" s="19" t="s">
        <v>7728</v>
      </c>
      <c r="Z103" s="19" t="s">
        <v>7729</v>
      </c>
      <c r="AA103" s="19" t="s">
        <v>7730</v>
      </c>
      <c r="AB103" s="19" t="s">
        <v>7731</v>
      </c>
      <c r="AC103" s="27" t="s">
        <v>8150</v>
      </c>
    </row>
    <row r="104">
      <c r="A104" s="25">
        <v>45879.60822436343</v>
      </c>
      <c r="B104" s="19" t="s">
        <v>6628</v>
      </c>
      <c r="C104" s="19" t="s">
        <v>3168</v>
      </c>
      <c r="D104" s="19" t="s">
        <v>5934</v>
      </c>
      <c r="E104" s="19" t="s">
        <v>947</v>
      </c>
      <c r="F104" s="19" t="s">
        <v>5935</v>
      </c>
      <c r="G104" s="19" t="s">
        <v>7734</v>
      </c>
      <c r="H104" s="19" t="s">
        <v>6935</v>
      </c>
      <c r="I104" s="19" t="s">
        <v>3094</v>
      </c>
      <c r="J104" s="19" t="s">
        <v>7735</v>
      </c>
      <c r="K104" s="19">
        <v>80027.0</v>
      </c>
      <c r="N104" s="19">
        <v>3.03917119E9</v>
      </c>
      <c r="O104" s="19" t="s">
        <v>6728</v>
      </c>
      <c r="P104" s="19" t="s">
        <v>6707</v>
      </c>
      <c r="Q104" s="29">
        <v>35438.0</v>
      </c>
      <c r="R104" s="29">
        <v>37489.0</v>
      </c>
      <c r="S104" s="19" t="s">
        <v>81</v>
      </c>
      <c r="T104" s="19" t="s">
        <v>7736</v>
      </c>
      <c r="U104" s="19" t="s">
        <v>6953</v>
      </c>
      <c r="V104" s="19" t="s">
        <v>7737</v>
      </c>
      <c r="W104" s="19" t="s">
        <v>90</v>
      </c>
      <c r="X104" s="19" t="s">
        <v>1123</v>
      </c>
      <c r="Z104" s="19" t="s">
        <v>7738</v>
      </c>
      <c r="AA104" s="19" t="s">
        <v>7739</v>
      </c>
      <c r="AB104" s="19" t="s">
        <v>7740</v>
      </c>
      <c r="AC104" s="27" t="s">
        <v>8151</v>
      </c>
    </row>
    <row r="105">
      <c r="A105" s="25">
        <v>45887.387458171295</v>
      </c>
      <c r="B105" s="19" t="s">
        <v>6629</v>
      </c>
      <c r="C105" s="19" t="s">
        <v>3168</v>
      </c>
      <c r="D105" s="19" t="s">
        <v>5976</v>
      </c>
      <c r="E105" s="19" t="s">
        <v>2679</v>
      </c>
      <c r="F105" s="19" t="s">
        <v>5977</v>
      </c>
      <c r="G105" s="19" t="s">
        <v>5976</v>
      </c>
      <c r="H105" s="19" t="s">
        <v>6935</v>
      </c>
      <c r="I105" s="19" t="s">
        <v>1566</v>
      </c>
      <c r="J105" s="19" t="s">
        <v>7743</v>
      </c>
      <c r="K105" s="19">
        <v>70471.0</v>
      </c>
      <c r="N105" s="19">
        <v>9.854009895E9</v>
      </c>
      <c r="O105" s="19" t="s">
        <v>193</v>
      </c>
      <c r="P105" s="19" t="s">
        <v>6717</v>
      </c>
      <c r="Q105" s="29">
        <v>45887.0</v>
      </c>
      <c r="R105" s="29">
        <v>45930.0</v>
      </c>
      <c r="S105" s="19" t="s">
        <v>81</v>
      </c>
      <c r="T105" s="19" t="s">
        <v>7744</v>
      </c>
      <c r="U105" s="19" t="s">
        <v>7025</v>
      </c>
      <c r="V105" s="19" t="s">
        <v>7745</v>
      </c>
      <c r="W105" s="19" t="s">
        <v>90</v>
      </c>
      <c r="X105" s="19" t="s">
        <v>890</v>
      </c>
      <c r="Y105" s="19" t="s">
        <v>7746</v>
      </c>
      <c r="Z105" s="19" t="s">
        <v>7747</v>
      </c>
      <c r="AA105" s="19" t="s">
        <v>7748</v>
      </c>
      <c r="AB105" s="27" t="s">
        <v>7749</v>
      </c>
      <c r="AC105" s="27" t="s">
        <v>8152</v>
      </c>
    </row>
    <row r="106">
      <c r="A106" s="25">
        <v>45895.46549747685</v>
      </c>
      <c r="B106" s="19" t="s">
        <v>6630</v>
      </c>
      <c r="C106" s="19" t="s">
        <v>3168</v>
      </c>
      <c r="D106" s="19" t="s">
        <v>5927</v>
      </c>
      <c r="F106" s="19" t="s">
        <v>1635</v>
      </c>
      <c r="G106" s="19" t="s">
        <v>947</v>
      </c>
      <c r="H106" s="19" t="s">
        <v>6935</v>
      </c>
      <c r="I106" s="19" t="s">
        <v>748</v>
      </c>
      <c r="J106" s="19" t="s">
        <v>456</v>
      </c>
      <c r="K106" s="19">
        <v>15235.0</v>
      </c>
      <c r="N106" s="19">
        <v>6.162164648E9</v>
      </c>
      <c r="O106" s="19" t="s">
        <v>6728</v>
      </c>
      <c r="P106" s="19" t="s">
        <v>6707</v>
      </c>
      <c r="Q106" s="29">
        <v>42644.0</v>
      </c>
      <c r="R106" s="29">
        <v>43942.0</v>
      </c>
      <c r="S106" s="19" t="s">
        <v>81</v>
      </c>
      <c r="T106" s="19" t="s">
        <v>7752</v>
      </c>
      <c r="U106" s="19" t="s">
        <v>6937</v>
      </c>
      <c r="V106" s="19" t="s">
        <v>7753</v>
      </c>
      <c r="W106" s="19" t="s">
        <v>90</v>
      </c>
      <c r="X106" s="19" t="s">
        <v>890</v>
      </c>
      <c r="Y106" s="19" t="s">
        <v>7754</v>
      </c>
      <c r="Z106" s="19" t="s">
        <v>7755</v>
      </c>
      <c r="AA106" s="19" t="s">
        <v>7756</v>
      </c>
      <c r="AB106" s="19" t="s">
        <v>64</v>
      </c>
      <c r="AC106" s="27" t="s">
        <v>8153</v>
      </c>
    </row>
    <row r="107">
      <c r="A107" s="25">
        <v>45902.83508607639</v>
      </c>
      <c r="B107" s="19" t="s">
        <v>6631</v>
      </c>
      <c r="C107" s="19" t="s">
        <v>3168</v>
      </c>
      <c r="D107" s="19" t="s">
        <v>3273</v>
      </c>
      <c r="E107" s="19" t="s">
        <v>2679</v>
      </c>
      <c r="F107" s="19" t="s">
        <v>5977</v>
      </c>
      <c r="G107" s="19" t="s">
        <v>5976</v>
      </c>
      <c r="H107" s="19" t="s">
        <v>6935</v>
      </c>
      <c r="I107" s="19" t="s">
        <v>1566</v>
      </c>
      <c r="J107" s="19" t="s">
        <v>7759</v>
      </c>
      <c r="K107" s="19">
        <v>70471.0</v>
      </c>
      <c r="N107" s="19">
        <v>9.854009895E9</v>
      </c>
      <c r="O107" s="19" t="s">
        <v>193</v>
      </c>
      <c r="P107" s="19" t="s">
        <v>6717</v>
      </c>
      <c r="Q107" s="29">
        <v>38066.0</v>
      </c>
      <c r="R107" s="29">
        <v>45658.0</v>
      </c>
      <c r="S107" s="19" t="s">
        <v>81</v>
      </c>
      <c r="T107" s="19" t="s">
        <v>7760</v>
      </c>
      <c r="U107" s="19" t="s">
        <v>6962</v>
      </c>
      <c r="V107" s="19" t="s">
        <v>7761</v>
      </c>
      <c r="W107" s="19" t="s">
        <v>90</v>
      </c>
      <c r="X107" s="19" t="s">
        <v>7762</v>
      </c>
      <c r="Z107" s="19" t="s">
        <v>7763</v>
      </c>
      <c r="AA107" s="19" t="s">
        <v>7764</v>
      </c>
      <c r="AB107" s="27" t="s">
        <v>7765</v>
      </c>
      <c r="AC107" s="27" t="s">
        <v>8154</v>
      </c>
    </row>
    <row r="108">
      <c r="A108" s="25">
        <v>45905.75540008102</v>
      </c>
      <c r="B108" s="19" t="s">
        <v>6634</v>
      </c>
      <c r="C108" s="19" t="s">
        <v>3168</v>
      </c>
      <c r="D108" s="19" t="s">
        <v>5850</v>
      </c>
      <c r="E108" s="19" t="s">
        <v>7767</v>
      </c>
      <c r="F108" s="19" t="s">
        <v>5851</v>
      </c>
      <c r="G108" s="19" t="s">
        <v>5850</v>
      </c>
      <c r="H108" s="19" t="s">
        <v>6935</v>
      </c>
      <c r="I108" s="19" t="s">
        <v>6704</v>
      </c>
      <c r="J108" s="19" t="s">
        <v>7768</v>
      </c>
      <c r="K108" s="19">
        <v>55406.0</v>
      </c>
      <c r="N108" s="19">
        <v>6.122457228E9</v>
      </c>
      <c r="O108" s="19" t="s">
        <v>6728</v>
      </c>
      <c r="P108" s="19" t="s">
        <v>2253</v>
      </c>
      <c r="Q108" s="29">
        <v>39854.0</v>
      </c>
      <c r="R108" s="29">
        <v>41277.0</v>
      </c>
      <c r="S108" s="19" t="s">
        <v>81</v>
      </c>
      <c r="T108" s="19" t="s">
        <v>7769</v>
      </c>
      <c r="U108" s="19" t="s">
        <v>6937</v>
      </c>
      <c r="V108" s="19" t="s">
        <v>7770</v>
      </c>
      <c r="W108" s="19" t="s">
        <v>90</v>
      </c>
      <c r="X108" s="19" t="s">
        <v>1338</v>
      </c>
      <c r="Z108" s="19" t="s">
        <v>7771</v>
      </c>
      <c r="AA108" s="19" t="s">
        <v>7772</v>
      </c>
      <c r="AB108" s="19" t="s">
        <v>7773</v>
      </c>
      <c r="AC108" s="27" t="s">
        <v>8155</v>
      </c>
    </row>
    <row r="109">
      <c r="A109" s="25">
        <v>45911.435250462964</v>
      </c>
      <c r="B109" s="19" t="s">
        <v>6635</v>
      </c>
      <c r="C109" s="19" t="s">
        <v>3168</v>
      </c>
      <c r="D109" s="19" t="s">
        <v>5924</v>
      </c>
      <c r="E109" s="19" t="s">
        <v>7776</v>
      </c>
      <c r="F109" s="19" t="s">
        <v>5925</v>
      </c>
      <c r="H109" s="19" t="s">
        <v>6935</v>
      </c>
      <c r="I109" s="19" t="s">
        <v>555</v>
      </c>
      <c r="J109" s="19" t="s">
        <v>7777</v>
      </c>
      <c r="K109" s="19">
        <v>77598.0</v>
      </c>
      <c r="N109" s="19" t="s">
        <v>7778</v>
      </c>
      <c r="O109" s="19" t="s">
        <v>6728</v>
      </c>
      <c r="P109" s="19" t="s">
        <v>6707</v>
      </c>
      <c r="Q109" s="29">
        <v>41639.0</v>
      </c>
      <c r="R109" s="29">
        <v>43313.0</v>
      </c>
      <c r="S109" s="19" t="s">
        <v>81</v>
      </c>
      <c r="T109" s="19" t="s">
        <v>7779</v>
      </c>
      <c r="U109" s="19" t="s">
        <v>7002</v>
      </c>
      <c r="V109" s="19" t="s">
        <v>7780</v>
      </c>
      <c r="W109" s="19" t="s">
        <v>90</v>
      </c>
      <c r="X109" s="19" t="s">
        <v>1338</v>
      </c>
      <c r="Z109" s="19" t="s">
        <v>7781</v>
      </c>
      <c r="AA109" s="19" t="s">
        <v>7782</v>
      </c>
      <c r="AB109" s="19" t="s">
        <v>7783</v>
      </c>
      <c r="AC109" s="27" t="s">
        <v>8156</v>
      </c>
    </row>
    <row r="110">
      <c r="A110" s="25">
        <v>45911.567431504634</v>
      </c>
      <c r="B110" s="19" t="s">
        <v>6636</v>
      </c>
      <c r="C110" s="19" t="s">
        <v>3168</v>
      </c>
      <c r="D110" s="19" t="s">
        <v>5894</v>
      </c>
      <c r="F110" s="19" t="s">
        <v>5895</v>
      </c>
      <c r="G110" s="19" t="s">
        <v>5894</v>
      </c>
      <c r="H110" s="19" t="s">
        <v>6935</v>
      </c>
      <c r="I110" s="19" t="s">
        <v>7617</v>
      </c>
      <c r="J110" s="19" t="s">
        <v>7786</v>
      </c>
      <c r="K110" s="19">
        <v>74037.0</v>
      </c>
      <c r="N110" s="19" t="s">
        <v>7787</v>
      </c>
      <c r="O110" s="19" t="s">
        <v>2027</v>
      </c>
      <c r="P110" s="19" t="s">
        <v>6707</v>
      </c>
      <c r="Q110" s="29">
        <v>34805.0</v>
      </c>
      <c r="R110" s="29">
        <v>42614.0</v>
      </c>
      <c r="S110" s="19" t="s">
        <v>81</v>
      </c>
      <c r="T110" s="31" t="s">
        <v>7788</v>
      </c>
      <c r="U110" s="19" t="s">
        <v>7018</v>
      </c>
      <c r="V110" s="19" t="s">
        <v>7789</v>
      </c>
      <c r="W110" s="19" t="s">
        <v>90</v>
      </c>
      <c r="X110" s="19" t="s">
        <v>1137</v>
      </c>
      <c r="Z110" s="19" t="s">
        <v>7790</v>
      </c>
      <c r="AA110" s="19" t="s">
        <v>7791</v>
      </c>
      <c r="AB110" s="31" t="s">
        <v>7792</v>
      </c>
      <c r="AC110" s="27" t="s">
        <v>8157</v>
      </c>
    </row>
    <row r="111">
      <c r="A111" s="25">
        <v>45918.89838619213</v>
      </c>
      <c r="B111" s="19" t="s">
        <v>6637</v>
      </c>
      <c r="C111" s="19" t="s">
        <v>3168</v>
      </c>
      <c r="D111" s="19" t="s">
        <v>3894</v>
      </c>
      <c r="F111" s="19" t="s">
        <v>5876</v>
      </c>
      <c r="H111" s="19" t="s">
        <v>6935</v>
      </c>
      <c r="I111" s="19" t="s">
        <v>87</v>
      </c>
      <c r="J111" s="19" t="s">
        <v>7795</v>
      </c>
      <c r="K111" s="28" t="s">
        <v>7796</v>
      </c>
      <c r="N111" s="19" t="s">
        <v>7797</v>
      </c>
      <c r="O111" s="19" t="s">
        <v>6848</v>
      </c>
      <c r="P111" s="19" t="s">
        <v>6739</v>
      </c>
      <c r="Q111" s="29">
        <v>37486.0</v>
      </c>
      <c r="R111" s="29">
        <v>46709.0</v>
      </c>
      <c r="S111" s="19" t="s">
        <v>81</v>
      </c>
      <c r="T111" s="19" t="s">
        <v>7798</v>
      </c>
      <c r="U111" s="19" t="s">
        <v>6937</v>
      </c>
      <c r="V111" s="19" t="s">
        <v>7799</v>
      </c>
      <c r="W111" s="19" t="s">
        <v>90</v>
      </c>
      <c r="X111" s="19" t="s">
        <v>890</v>
      </c>
      <c r="Y111" s="19" t="s">
        <v>7800</v>
      </c>
      <c r="Z111" s="19" t="s">
        <v>7801</v>
      </c>
      <c r="AA111" s="19" t="s">
        <v>7802</v>
      </c>
      <c r="AB111" s="19" t="s">
        <v>7803</v>
      </c>
      <c r="AC111" s="27" t="s">
        <v>8158</v>
      </c>
    </row>
    <row r="112">
      <c r="A112" s="25">
        <v>45932.507560555554</v>
      </c>
      <c r="B112" s="19" t="s">
        <v>6638</v>
      </c>
      <c r="C112" s="19" t="s">
        <v>3168</v>
      </c>
      <c r="D112" s="19" t="s">
        <v>5963</v>
      </c>
      <c r="F112" s="19" t="s">
        <v>5964</v>
      </c>
      <c r="H112" s="19" t="s">
        <v>6935</v>
      </c>
      <c r="I112" s="19" t="s">
        <v>2077</v>
      </c>
      <c r="J112" s="19" t="s">
        <v>7806</v>
      </c>
      <c r="K112" s="19">
        <v>29069.0</v>
      </c>
      <c r="N112" s="19" t="s">
        <v>7807</v>
      </c>
      <c r="O112" s="19" t="s">
        <v>2027</v>
      </c>
      <c r="P112" s="19" t="s">
        <v>6707</v>
      </c>
      <c r="Q112" s="29">
        <v>38090.0</v>
      </c>
      <c r="R112" s="29">
        <v>41725.0</v>
      </c>
      <c r="S112" s="19" t="s">
        <v>81</v>
      </c>
      <c r="T112" s="19" t="s">
        <v>7808</v>
      </c>
      <c r="U112" s="19" t="s">
        <v>6937</v>
      </c>
      <c r="V112" s="19" t="s">
        <v>6447</v>
      </c>
      <c r="W112" s="19" t="s">
        <v>90</v>
      </c>
      <c r="X112" s="19" t="s">
        <v>7809</v>
      </c>
      <c r="Z112" s="19" t="s">
        <v>7810</v>
      </c>
      <c r="AA112" s="19" t="s">
        <v>7811</v>
      </c>
      <c r="AB112" s="19" t="s">
        <v>7812</v>
      </c>
      <c r="AC112" s="40" t="s">
        <v>8159</v>
      </c>
    </row>
    <row r="113">
      <c r="A113" s="25">
        <v>45936.15217760416</v>
      </c>
      <c r="B113" s="19" t="s">
        <v>6639</v>
      </c>
      <c r="C113" s="19" t="s">
        <v>3168</v>
      </c>
      <c r="D113" s="19" t="s">
        <v>5828</v>
      </c>
      <c r="E113" s="19" t="s">
        <v>7815</v>
      </c>
      <c r="F113" s="19" t="s">
        <v>5829</v>
      </c>
      <c r="H113" s="19" t="s">
        <v>6935</v>
      </c>
      <c r="I113" s="19" t="s">
        <v>4981</v>
      </c>
      <c r="J113" s="19" t="s">
        <v>7816</v>
      </c>
      <c r="K113" s="19">
        <v>98338.0</v>
      </c>
      <c r="N113" s="19">
        <v>2.532055839E9</v>
      </c>
      <c r="O113" s="19" t="s">
        <v>6728</v>
      </c>
      <c r="P113" s="19" t="s">
        <v>6717</v>
      </c>
      <c r="Q113" s="29">
        <v>37608.0</v>
      </c>
      <c r="R113" s="29">
        <v>40269.0</v>
      </c>
      <c r="S113" s="19" t="s">
        <v>81</v>
      </c>
      <c r="T113" s="19" t="s">
        <v>7817</v>
      </c>
      <c r="U113" s="19" t="s">
        <v>6937</v>
      </c>
      <c r="V113" s="19" t="s">
        <v>7818</v>
      </c>
      <c r="W113" s="19" t="s">
        <v>90</v>
      </c>
      <c r="X113" s="19" t="s">
        <v>7819</v>
      </c>
      <c r="Z113" s="19" t="s">
        <v>7820</v>
      </c>
      <c r="AA113" s="19" t="s">
        <v>7821</v>
      </c>
      <c r="AB113" s="19" t="s">
        <v>7822</v>
      </c>
      <c r="AC113" s="27" t="s">
        <v>8160</v>
      </c>
    </row>
    <row r="114">
      <c r="A114" s="25">
        <v>45940.62402640046</v>
      </c>
      <c r="B114" s="19" t="s">
        <v>6640</v>
      </c>
      <c r="C114" s="19" t="s">
        <v>3168</v>
      </c>
      <c r="D114" s="19" t="s">
        <v>5979</v>
      </c>
      <c r="E114" s="19" t="s">
        <v>1189</v>
      </c>
      <c r="F114" s="19" t="s">
        <v>5980</v>
      </c>
      <c r="G114" s="19" t="s">
        <v>7825</v>
      </c>
      <c r="H114" s="19" t="s">
        <v>6935</v>
      </c>
      <c r="I114" s="19" t="s">
        <v>87</v>
      </c>
      <c r="J114" s="19" t="s">
        <v>7826</v>
      </c>
      <c r="K114" s="28" t="s">
        <v>7827</v>
      </c>
      <c r="N114" s="19">
        <v>9.175843229E9</v>
      </c>
      <c r="O114" s="19" t="s">
        <v>6728</v>
      </c>
      <c r="P114" s="19" t="s">
        <v>2253</v>
      </c>
      <c r="Q114" s="29">
        <v>39546.0</v>
      </c>
      <c r="R114" s="29">
        <v>41737.0</v>
      </c>
      <c r="S114" s="19" t="s">
        <v>81</v>
      </c>
      <c r="T114" s="19" t="s">
        <v>7828</v>
      </c>
      <c r="U114" s="19" t="s">
        <v>6937</v>
      </c>
      <c r="V114" s="19" t="s">
        <v>7829</v>
      </c>
      <c r="W114" s="19" t="s">
        <v>90</v>
      </c>
      <c r="X114" s="19" t="s">
        <v>6811</v>
      </c>
      <c r="Z114" s="19" t="s">
        <v>7830</v>
      </c>
      <c r="AA114" s="19" t="s">
        <v>7831</v>
      </c>
      <c r="AB114" s="19" t="s">
        <v>7832</v>
      </c>
      <c r="AC114" s="27" t="s">
        <v>8161</v>
      </c>
    </row>
    <row r="115">
      <c r="A115" s="25">
        <v>45944.45444699074</v>
      </c>
      <c r="B115" s="19" t="s">
        <v>6641</v>
      </c>
      <c r="C115" s="19" t="s">
        <v>3168</v>
      </c>
      <c r="D115" s="19" t="s">
        <v>5981</v>
      </c>
      <c r="E115" s="19" t="s">
        <v>7835</v>
      </c>
      <c r="F115" s="19" t="s">
        <v>5982</v>
      </c>
      <c r="G115" s="19" t="s">
        <v>7835</v>
      </c>
      <c r="H115" s="19" t="s">
        <v>6935</v>
      </c>
      <c r="I115" s="19" t="s">
        <v>532</v>
      </c>
      <c r="J115" s="19" t="s">
        <v>7836</v>
      </c>
      <c r="K115" s="19">
        <v>32955.0</v>
      </c>
      <c r="N115" s="19">
        <v>4.075342394E9</v>
      </c>
      <c r="O115" s="19" t="s">
        <v>6728</v>
      </c>
      <c r="P115" s="19" t="s">
        <v>7837</v>
      </c>
      <c r="Q115" s="29">
        <v>38729.0</v>
      </c>
      <c r="R115" s="29">
        <v>40982.0</v>
      </c>
      <c r="S115" s="19" t="s">
        <v>81</v>
      </c>
      <c r="T115" s="19" t="s">
        <v>7838</v>
      </c>
      <c r="U115" s="19" t="s">
        <v>7510</v>
      </c>
      <c r="V115" s="19" t="s">
        <v>7839</v>
      </c>
      <c r="W115" s="19" t="s">
        <v>90</v>
      </c>
      <c r="X115" s="19" t="s">
        <v>7840</v>
      </c>
      <c r="Z115" s="19" t="s">
        <v>7841</v>
      </c>
      <c r="AA115" s="19" t="s">
        <v>7842</v>
      </c>
      <c r="AB115" s="19" t="s">
        <v>7843</v>
      </c>
      <c r="AC115" s="27" t="s">
        <v>8162</v>
      </c>
    </row>
    <row r="116">
      <c r="A116" s="25">
        <v>45944.62587087963</v>
      </c>
      <c r="B116" s="19" t="s">
        <v>6642</v>
      </c>
      <c r="C116" s="19" t="s">
        <v>3168</v>
      </c>
      <c r="D116" s="19" t="s">
        <v>3509</v>
      </c>
      <c r="E116" s="19" t="s">
        <v>7835</v>
      </c>
      <c r="F116" s="19" t="s">
        <v>5984</v>
      </c>
      <c r="H116" s="19" t="s">
        <v>6935</v>
      </c>
      <c r="I116" s="19" t="s">
        <v>3157</v>
      </c>
      <c r="J116" s="19" t="s">
        <v>7846</v>
      </c>
      <c r="K116" s="19">
        <v>30318.0</v>
      </c>
      <c r="N116" s="19" t="s">
        <v>7847</v>
      </c>
      <c r="O116" s="19" t="s">
        <v>6728</v>
      </c>
      <c r="P116" s="19" t="s">
        <v>6717</v>
      </c>
      <c r="Q116" s="29">
        <v>41733.0</v>
      </c>
      <c r="R116" s="29">
        <v>44383.0</v>
      </c>
      <c r="S116" s="19" t="s">
        <v>81</v>
      </c>
      <c r="T116" s="19" t="s">
        <v>7848</v>
      </c>
      <c r="U116" s="19" t="s">
        <v>7033</v>
      </c>
      <c r="V116" s="19" t="s">
        <v>7849</v>
      </c>
      <c r="W116" s="19" t="s">
        <v>90</v>
      </c>
      <c r="X116" s="19" t="s">
        <v>1137</v>
      </c>
      <c r="Z116" s="19" t="s">
        <v>64</v>
      </c>
      <c r="AA116" s="19" t="s">
        <v>7850</v>
      </c>
      <c r="AB116" s="19" t="s">
        <v>7851</v>
      </c>
      <c r="AC116" s="27" t="s">
        <v>8163</v>
      </c>
    </row>
    <row r="117">
      <c r="A117" s="25">
        <v>45946.55104640046</v>
      </c>
      <c r="B117" s="19" t="s">
        <v>6643</v>
      </c>
      <c r="C117" s="19" t="s">
        <v>3168</v>
      </c>
      <c r="D117" s="19" t="s">
        <v>5987</v>
      </c>
      <c r="F117" s="19" t="s">
        <v>3990</v>
      </c>
      <c r="G117" s="19" t="s">
        <v>5987</v>
      </c>
      <c r="H117" s="19" t="s">
        <v>6935</v>
      </c>
      <c r="I117" s="19" t="s">
        <v>7854</v>
      </c>
      <c r="J117" s="19" t="s">
        <v>7855</v>
      </c>
      <c r="K117" s="28" t="s">
        <v>7856</v>
      </c>
      <c r="N117" s="19">
        <v>5.187887264E9</v>
      </c>
      <c r="O117" s="19" t="s">
        <v>6728</v>
      </c>
      <c r="P117" s="19" t="s">
        <v>6694</v>
      </c>
      <c r="Q117" s="29">
        <v>40884.0</v>
      </c>
      <c r="R117" s="29">
        <v>42951.0</v>
      </c>
      <c r="S117" s="19" t="s">
        <v>81</v>
      </c>
      <c r="T117" s="19" t="s">
        <v>7857</v>
      </c>
      <c r="U117" s="19" t="s">
        <v>6937</v>
      </c>
      <c r="V117" s="19" t="s">
        <v>7858</v>
      </c>
      <c r="W117" s="19" t="s">
        <v>90</v>
      </c>
      <c r="X117" s="19" t="s">
        <v>1338</v>
      </c>
      <c r="Z117" s="19" t="s">
        <v>7859</v>
      </c>
      <c r="AA117" s="19" t="s">
        <v>7860</v>
      </c>
      <c r="AB117" s="19" t="s">
        <v>7861</v>
      </c>
      <c r="AC117" s="27" t="s">
        <v>8164</v>
      </c>
    </row>
    <row r="118">
      <c r="A118" s="25">
        <v>45946.56687516204</v>
      </c>
      <c r="B118" s="19" t="s">
        <v>6644</v>
      </c>
      <c r="C118" s="19" t="s">
        <v>3168</v>
      </c>
      <c r="D118" s="19" t="s">
        <v>5992</v>
      </c>
      <c r="F118" s="19" t="s">
        <v>5993</v>
      </c>
      <c r="H118" s="19" t="s">
        <v>6935</v>
      </c>
      <c r="I118" s="19" t="s">
        <v>555</v>
      </c>
      <c r="J118" s="19" t="s">
        <v>7864</v>
      </c>
      <c r="K118" s="19">
        <v>77346.0</v>
      </c>
      <c r="N118" s="19">
        <v>6.026918105E9</v>
      </c>
      <c r="O118" s="19" t="s">
        <v>6728</v>
      </c>
      <c r="P118" s="19" t="s">
        <v>6717</v>
      </c>
      <c r="Q118" s="29">
        <v>41722.0</v>
      </c>
      <c r="R118" s="29">
        <v>43329.0</v>
      </c>
      <c r="S118" s="19" t="s">
        <v>81</v>
      </c>
      <c r="T118" s="19" t="s">
        <v>7865</v>
      </c>
      <c r="U118" s="19" t="s">
        <v>7125</v>
      </c>
      <c r="V118" s="19" t="s">
        <v>7866</v>
      </c>
      <c r="W118" s="19" t="s">
        <v>90</v>
      </c>
      <c r="X118" s="19" t="s">
        <v>890</v>
      </c>
      <c r="Y118" s="19" t="s">
        <v>7867</v>
      </c>
      <c r="Z118" s="19" t="s">
        <v>7868</v>
      </c>
      <c r="AA118" s="19" t="s">
        <v>7869</v>
      </c>
      <c r="AB118" s="19" t="s">
        <v>7870</v>
      </c>
      <c r="AC118" s="27" t="s">
        <v>8165</v>
      </c>
    </row>
    <row r="119">
      <c r="A119" s="25">
        <v>45962.696820682875</v>
      </c>
      <c r="B119" s="19" t="s">
        <v>6645</v>
      </c>
      <c r="C119" s="19" t="s">
        <v>3168</v>
      </c>
      <c r="D119" s="19" t="s">
        <v>1607</v>
      </c>
      <c r="E119" s="19" t="s">
        <v>1675</v>
      </c>
      <c r="F119" s="19" t="s">
        <v>6003</v>
      </c>
      <c r="G119" s="19" t="s">
        <v>338</v>
      </c>
      <c r="H119" s="19" t="s">
        <v>6935</v>
      </c>
      <c r="I119" s="19" t="s">
        <v>7009</v>
      </c>
      <c r="J119" s="19" t="s">
        <v>7873</v>
      </c>
      <c r="K119" s="19">
        <v>89084.0</v>
      </c>
      <c r="N119" s="19" t="s">
        <v>7874</v>
      </c>
      <c r="O119" s="19" t="s">
        <v>6728</v>
      </c>
      <c r="P119" s="19" t="s">
        <v>6717</v>
      </c>
      <c r="Q119" s="29">
        <v>42612.0</v>
      </c>
      <c r="R119" s="29">
        <v>44803.0</v>
      </c>
      <c r="S119" s="19" t="s">
        <v>81</v>
      </c>
      <c r="T119" s="19" t="s">
        <v>7875</v>
      </c>
      <c r="U119" s="19" t="s">
        <v>7033</v>
      </c>
      <c r="V119" s="19" t="s">
        <v>7876</v>
      </c>
      <c r="W119" s="19" t="s">
        <v>90</v>
      </c>
      <c r="X119" s="19" t="s">
        <v>7877</v>
      </c>
      <c r="Z119" s="19" t="s">
        <v>7878</v>
      </c>
      <c r="AA119" s="19" t="s">
        <v>7879</v>
      </c>
      <c r="AB119" s="19" t="s">
        <v>7880</v>
      </c>
      <c r="AC119" s="27" t="s">
        <v>8166</v>
      </c>
    </row>
    <row r="120">
      <c r="A120" s="25">
        <v>45981.46472900463</v>
      </c>
      <c r="B120" s="19" t="s">
        <v>6646</v>
      </c>
      <c r="C120" s="19" t="s">
        <v>3168</v>
      </c>
      <c r="D120" s="19" t="s">
        <v>5864</v>
      </c>
      <c r="E120" s="19" t="s">
        <v>6182</v>
      </c>
      <c r="F120" s="19" t="s">
        <v>5493</v>
      </c>
      <c r="G120" s="19" t="s">
        <v>7883</v>
      </c>
      <c r="H120" s="19" t="s">
        <v>6935</v>
      </c>
      <c r="I120" s="19" t="s">
        <v>3157</v>
      </c>
      <c r="J120" s="19" t="s">
        <v>7884</v>
      </c>
      <c r="K120" s="19">
        <v>39819.0</v>
      </c>
      <c r="N120" s="19" t="s">
        <v>7885</v>
      </c>
      <c r="O120" s="19" t="s">
        <v>2027</v>
      </c>
      <c r="P120" s="19" t="s">
        <v>6717</v>
      </c>
      <c r="Q120" s="29">
        <v>35829.0</v>
      </c>
      <c r="R120" s="29">
        <v>38297.0</v>
      </c>
      <c r="S120" s="19" t="s">
        <v>81</v>
      </c>
      <c r="T120" s="19" t="s">
        <v>7886</v>
      </c>
      <c r="U120" s="19" t="s">
        <v>7002</v>
      </c>
      <c r="V120" s="19" t="s">
        <v>7887</v>
      </c>
      <c r="W120" s="19" t="s">
        <v>90</v>
      </c>
      <c r="X120" s="19" t="s">
        <v>1123</v>
      </c>
      <c r="Z120" s="19" t="s">
        <v>441</v>
      </c>
      <c r="AA120" s="19" t="s">
        <v>6752</v>
      </c>
      <c r="AB120" s="19" t="s">
        <v>7888</v>
      </c>
      <c r="AC120" s="27" t="s">
        <v>8167</v>
      </c>
    </row>
    <row r="121">
      <c r="A121" s="25">
        <v>45981.46885006945</v>
      </c>
      <c r="B121" s="19" t="s">
        <v>6647</v>
      </c>
      <c r="C121" s="19" t="s">
        <v>3168</v>
      </c>
      <c r="D121" s="19" t="s">
        <v>5583</v>
      </c>
      <c r="F121" s="19" t="s">
        <v>6008</v>
      </c>
      <c r="G121" s="19" t="s">
        <v>5583</v>
      </c>
      <c r="H121" s="19" t="s">
        <v>6935</v>
      </c>
      <c r="I121" s="19" t="s">
        <v>555</v>
      </c>
      <c r="J121" s="19" t="s">
        <v>7891</v>
      </c>
      <c r="K121" s="19">
        <v>77802.0</v>
      </c>
      <c r="N121" s="19" t="s">
        <v>7892</v>
      </c>
      <c r="O121" s="19" t="s">
        <v>2027</v>
      </c>
      <c r="P121" s="19" t="s">
        <v>6717</v>
      </c>
      <c r="Q121" s="29">
        <v>35857.0</v>
      </c>
      <c r="R121" s="29">
        <v>44256.0</v>
      </c>
      <c r="S121" s="19" t="s">
        <v>81</v>
      </c>
      <c r="T121" s="19" t="s">
        <v>7893</v>
      </c>
      <c r="U121" s="19" t="s">
        <v>7510</v>
      </c>
      <c r="V121" s="19" t="s">
        <v>7894</v>
      </c>
      <c r="W121" s="19" t="s">
        <v>90</v>
      </c>
      <c r="X121" s="19" t="s">
        <v>1123</v>
      </c>
      <c r="Z121" s="19" t="s">
        <v>7893</v>
      </c>
      <c r="AA121" s="19" t="s">
        <v>7895</v>
      </c>
      <c r="AB121" s="19" t="s">
        <v>7896</v>
      </c>
      <c r="AC121" s="27" t="s">
        <v>8168</v>
      </c>
    </row>
    <row r="122">
      <c r="A122" s="25">
        <v>45982.64077621528</v>
      </c>
      <c r="B122" s="19" t="s">
        <v>6648</v>
      </c>
      <c r="C122" s="19" t="s">
        <v>3168</v>
      </c>
      <c r="D122" s="19" t="s">
        <v>5419</v>
      </c>
      <c r="E122" s="19" t="s">
        <v>7899</v>
      </c>
      <c r="F122" s="19" t="s">
        <v>6031</v>
      </c>
      <c r="G122" s="19" t="s">
        <v>7900</v>
      </c>
      <c r="H122" s="19" t="s">
        <v>6935</v>
      </c>
      <c r="I122" s="19" t="s">
        <v>344</v>
      </c>
      <c r="J122" s="19" t="s">
        <v>7901</v>
      </c>
      <c r="K122" s="19">
        <v>20744.0</v>
      </c>
      <c r="N122" s="19">
        <v>4.78787888E9</v>
      </c>
      <c r="O122" s="19" t="s">
        <v>2027</v>
      </c>
      <c r="P122" s="19" t="s">
        <v>2253</v>
      </c>
      <c r="Q122" s="29">
        <v>37881.0</v>
      </c>
      <c r="R122" s="29">
        <v>45930.0</v>
      </c>
      <c r="S122" s="19" t="s">
        <v>81</v>
      </c>
      <c r="T122" s="19" t="s">
        <v>7902</v>
      </c>
      <c r="U122" s="19" t="s">
        <v>7002</v>
      </c>
      <c r="V122" s="19" t="s">
        <v>7903</v>
      </c>
      <c r="W122" s="19" t="s">
        <v>90</v>
      </c>
      <c r="X122" s="19" t="s">
        <v>6811</v>
      </c>
      <c r="Z122" s="19" t="s">
        <v>7904</v>
      </c>
      <c r="AA122" s="19" t="s">
        <v>7905</v>
      </c>
      <c r="AB122" s="19" t="s">
        <v>7906</v>
      </c>
      <c r="AC122" s="27" t="s">
        <v>8169</v>
      </c>
    </row>
    <row r="123">
      <c r="A123" s="25">
        <v>45985.51445270833</v>
      </c>
      <c r="B123" s="19" t="s">
        <v>6649</v>
      </c>
      <c r="C123" s="19" t="s">
        <v>3168</v>
      </c>
      <c r="D123" s="19" t="s">
        <v>6015</v>
      </c>
      <c r="E123" s="19" t="s">
        <v>4187</v>
      </c>
      <c r="F123" s="19" t="s">
        <v>6016</v>
      </c>
      <c r="H123" s="19" t="s">
        <v>6935</v>
      </c>
      <c r="I123" s="19" t="s">
        <v>1584</v>
      </c>
      <c r="J123" s="19" t="s">
        <v>7909</v>
      </c>
      <c r="K123" s="19">
        <v>46140.0</v>
      </c>
      <c r="N123" s="19">
        <v>2.10347587E9</v>
      </c>
      <c r="O123" s="19" t="s">
        <v>2027</v>
      </c>
      <c r="P123" s="19" t="s">
        <v>6707</v>
      </c>
      <c r="Q123" s="29">
        <v>38594.0</v>
      </c>
      <c r="R123" s="29">
        <v>45901.0</v>
      </c>
      <c r="S123" s="19" t="s">
        <v>81</v>
      </c>
      <c r="T123" s="19" t="s">
        <v>7910</v>
      </c>
      <c r="U123" s="19" t="s">
        <v>6937</v>
      </c>
      <c r="V123" s="19" t="s">
        <v>7911</v>
      </c>
      <c r="W123" s="19" t="s">
        <v>90</v>
      </c>
      <c r="X123" s="19" t="s">
        <v>1123</v>
      </c>
      <c r="Z123" s="19" t="s">
        <v>7912</v>
      </c>
      <c r="AA123" s="19" t="s">
        <v>7913</v>
      </c>
      <c r="AB123" s="19" t="s">
        <v>7914</v>
      </c>
      <c r="AC123" s="27" t="s">
        <v>8170</v>
      </c>
    </row>
    <row r="124">
      <c r="A124" s="25">
        <v>45985.74007935185</v>
      </c>
      <c r="B124" s="19" t="s">
        <v>6650</v>
      </c>
      <c r="C124" s="19" t="s">
        <v>3168</v>
      </c>
      <c r="D124" s="19" t="s">
        <v>6091</v>
      </c>
      <c r="E124" s="19" t="s">
        <v>7917</v>
      </c>
      <c r="F124" s="19" t="s">
        <v>6092</v>
      </c>
      <c r="H124" s="19" t="s">
        <v>6935</v>
      </c>
      <c r="I124" s="19" t="s">
        <v>87</v>
      </c>
      <c r="J124" s="19" t="s">
        <v>7918</v>
      </c>
      <c r="K124" s="28" t="s">
        <v>2350</v>
      </c>
      <c r="N124" s="19">
        <v>5.405229037E9</v>
      </c>
      <c r="O124" s="19" t="s">
        <v>6728</v>
      </c>
      <c r="P124" s="19" t="s">
        <v>6739</v>
      </c>
      <c r="Q124" s="29">
        <v>43716.0</v>
      </c>
      <c r="R124" s="29">
        <v>45177.0</v>
      </c>
      <c r="S124" s="19" t="s">
        <v>90</v>
      </c>
      <c r="T124" s="19" t="s">
        <v>7919</v>
      </c>
      <c r="U124" s="19" t="s">
        <v>7002</v>
      </c>
      <c r="V124" s="19" t="s">
        <v>7920</v>
      </c>
      <c r="W124" s="19" t="s">
        <v>90</v>
      </c>
      <c r="X124" s="19" t="s">
        <v>1123</v>
      </c>
      <c r="Z124" s="19" t="s">
        <v>7921</v>
      </c>
      <c r="AA124" s="19" t="s">
        <v>7922</v>
      </c>
      <c r="AB124" s="19" t="s">
        <v>7923</v>
      </c>
      <c r="AC124" s="27" t="s">
        <v>8171</v>
      </c>
    </row>
    <row r="125">
      <c r="A125" s="25">
        <v>45986.84505690972</v>
      </c>
      <c r="B125" s="19" t="s">
        <v>6651</v>
      </c>
      <c r="C125" s="19" t="s">
        <v>3168</v>
      </c>
      <c r="D125" s="19" t="s">
        <v>6042</v>
      </c>
      <c r="E125" s="19" t="s">
        <v>7926</v>
      </c>
      <c r="F125" s="19" t="s">
        <v>6043</v>
      </c>
      <c r="G125" s="19" t="s">
        <v>7825</v>
      </c>
      <c r="H125" s="19" t="s">
        <v>6935</v>
      </c>
      <c r="I125" s="19" t="s">
        <v>65</v>
      </c>
      <c r="J125" s="19" t="s">
        <v>4360</v>
      </c>
      <c r="K125" s="19">
        <v>11207.0</v>
      </c>
      <c r="N125" s="19">
        <v>3.473625367E9</v>
      </c>
      <c r="O125" s="19" t="s">
        <v>6728</v>
      </c>
      <c r="P125" s="19" t="s">
        <v>6717</v>
      </c>
      <c r="Q125" s="29">
        <v>36431.0</v>
      </c>
      <c r="R125" s="29">
        <v>39353.0</v>
      </c>
      <c r="S125" s="19" t="s">
        <v>81</v>
      </c>
      <c r="T125" s="19" t="s">
        <v>7927</v>
      </c>
      <c r="U125" s="19" t="s">
        <v>6937</v>
      </c>
      <c r="V125" s="19" t="s">
        <v>7928</v>
      </c>
      <c r="W125" s="19" t="s">
        <v>90</v>
      </c>
      <c r="X125" s="19" t="s">
        <v>1123</v>
      </c>
      <c r="Z125" s="19" t="s">
        <v>7929</v>
      </c>
      <c r="AA125" s="19" t="s">
        <v>7930</v>
      </c>
      <c r="AB125" s="19" t="s">
        <v>7931</v>
      </c>
      <c r="AC125" s="27" t="s">
        <v>8172</v>
      </c>
    </row>
    <row r="126">
      <c r="A126" s="25">
        <v>45987.456009375004</v>
      </c>
      <c r="B126" s="19" t="s">
        <v>6653</v>
      </c>
      <c r="C126" s="19" t="s">
        <v>3168</v>
      </c>
      <c r="D126" s="19" t="s">
        <v>6037</v>
      </c>
      <c r="F126" s="19" t="s">
        <v>6038</v>
      </c>
      <c r="G126" s="19" t="s">
        <v>6037</v>
      </c>
      <c r="H126" s="19" t="s">
        <v>6935</v>
      </c>
      <c r="I126" s="19" t="s">
        <v>482</v>
      </c>
      <c r="J126" s="19" t="s">
        <v>7934</v>
      </c>
      <c r="K126" s="19">
        <v>92008.0</v>
      </c>
      <c r="N126" s="19">
        <v>3.019086473E9</v>
      </c>
      <c r="O126" s="19" t="s">
        <v>6848</v>
      </c>
      <c r="P126" s="19" t="s">
        <v>6739</v>
      </c>
      <c r="Q126" s="29">
        <v>44319.0</v>
      </c>
      <c r="R126" s="29">
        <v>46146.0</v>
      </c>
      <c r="S126" s="19" t="s">
        <v>81</v>
      </c>
      <c r="T126" s="19" t="s">
        <v>7935</v>
      </c>
      <c r="U126" s="19" t="s">
        <v>7025</v>
      </c>
      <c r="V126" s="19" t="s">
        <v>7936</v>
      </c>
      <c r="W126" s="19" t="s">
        <v>90</v>
      </c>
      <c r="X126" s="19" t="s">
        <v>890</v>
      </c>
      <c r="Y126" s="19" t="s">
        <v>7937</v>
      </c>
      <c r="Z126" s="19" t="s">
        <v>7938</v>
      </c>
      <c r="AA126" s="19" t="s">
        <v>7939</v>
      </c>
      <c r="AB126" s="19" t="s">
        <v>7940</v>
      </c>
      <c r="AC126" s="27" t="s">
        <v>8173</v>
      </c>
    </row>
    <row r="127">
      <c r="A127" s="25">
        <v>45989.66703012731</v>
      </c>
      <c r="B127" s="19" t="s">
        <v>6654</v>
      </c>
      <c r="C127" s="19" t="s">
        <v>3168</v>
      </c>
      <c r="D127" s="19" t="s">
        <v>6095</v>
      </c>
      <c r="F127" s="19" t="s">
        <v>6096</v>
      </c>
      <c r="H127" s="19" t="s">
        <v>6935</v>
      </c>
      <c r="I127" s="19" t="s">
        <v>976</v>
      </c>
      <c r="J127" s="19" t="s">
        <v>7943</v>
      </c>
      <c r="K127" s="19">
        <v>24483.0</v>
      </c>
      <c r="N127" s="19" t="s">
        <v>7944</v>
      </c>
      <c r="O127" s="19" t="s">
        <v>6728</v>
      </c>
      <c r="P127" s="19" t="s">
        <v>6717</v>
      </c>
      <c r="Q127" s="29">
        <v>35191.0</v>
      </c>
      <c r="R127" s="29">
        <v>44071.0</v>
      </c>
      <c r="S127" s="19" t="s">
        <v>81</v>
      </c>
      <c r="T127" s="19" t="s">
        <v>7945</v>
      </c>
      <c r="U127" s="19" t="s">
        <v>6937</v>
      </c>
      <c r="V127" s="19" t="s">
        <v>7946</v>
      </c>
      <c r="W127" s="19" t="s">
        <v>90</v>
      </c>
      <c r="X127" s="19" t="s">
        <v>1338</v>
      </c>
      <c r="Z127" s="19" t="s">
        <v>164</v>
      </c>
      <c r="AA127" s="19" t="s">
        <v>7947</v>
      </c>
      <c r="AB127" s="19" t="s">
        <v>7948</v>
      </c>
      <c r="AC127" s="27" t="s">
        <v>8174</v>
      </c>
    </row>
    <row r="128">
      <c r="A128" s="25">
        <v>45990.421768125</v>
      </c>
      <c r="B128" s="19" t="s">
        <v>6655</v>
      </c>
      <c r="C128" s="19" t="s">
        <v>3168</v>
      </c>
      <c r="D128" s="19" t="s">
        <v>5954</v>
      </c>
      <c r="E128" s="19" t="s">
        <v>7951</v>
      </c>
      <c r="F128" s="19" t="s">
        <v>5955</v>
      </c>
      <c r="G128" s="19" t="s">
        <v>7952</v>
      </c>
      <c r="H128" s="19" t="s">
        <v>6935</v>
      </c>
      <c r="I128" s="19" t="s">
        <v>65</v>
      </c>
      <c r="J128" s="19" t="s">
        <v>65</v>
      </c>
      <c r="K128" s="19">
        <v>10034.0</v>
      </c>
      <c r="N128" s="19" t="s">
        <v>7953</v>
      </c>
      <c r="O128" s="19" t="s">
        <v>6728</v>
      </c>
      <c r="P128" s="19" t="s">
        <v>6739</v>
      </c>
      <c r="Q128" s="29">
        <v>36083.0</v>
      </c>
      <c r="R128" s="29">
        <v>37468.0</v>
      </c>
      <c r="S128" s="19" t="s">
        <v>81</v>
      </c>
      <c r="T128" s="19" t="s">
        <v>7954</v>
      </c>
      <c r="U128" s="19" t="s">
        <v>6962</v>
      </c>
      <c r="V128" s="19" t="s">
        <v>7955</v>
      </c>
      <c r="W128" s="19" t="s">
        <v>90</v>
      </c>
      <c r="X128" s="19" t="s">
        <v>1123</v>
      </c>
      <c r="Z128" s="19" t="s">
        <v>239</v>
      </c>
      <c r="AA128" s="19" t="s">
        <v>7956</v>
      </c>
      <c r="AB128" s="19" t="s">
        <v>7957</v>
      </c>
      <c r="AC128" s="27" t="s">
        <v>8175</v>
      </c>
    </row>
    <row r="129">
      <c r="A129" s="25">
        <v>45991.341350312505</v>
      </c>
      <c r="B129" s="19" t="s">
        <v>6656</v>
      </c>
      <c r="C129" s="19" t="s">
        <v>3168</v>
      </c>
      <c r="D129" s="19" t="s">
        <v>6056</v>
      </c>
      <c r="F129" s="19" t="s">
        <v>6057</v>
      </c>
      <c r="H129" s="19" t="s">
        <v>6935</v>
      </c>
      <c r="I129" s="19" t="s">
        <v>7617</v>
      </c>
      <c r="J129" s="19" t="s">
        <v>7960</v>
      </c>
      <c r="K129" s="19">
        <v>73505.0</v>
      </c>
      <c r="N129" s="19" t="s">
        <v>7961</v>
      </c>
      <c r="O129" s="19" t="s">
        <v>6848</v>
      </c>
      <c r="P129" s="19" t="s">
        <v>6717</v>
      </c>
      <c r="Q129" s="29">
        <v>43347.0</v>
      </c>
      <c r="R129" s="29">
        <v>46111.0</v>
      </c>
      <c r="S129" s="19" t="s">
        <v>81</v>
      </c>
      <c r="T129" s="19" t="s">
        <v>7962</v>
      </c>
      <c r="U129" s="19" t="s">
        <v>7002</v>
      </c>
      <c r="V129" s="19" t="s">
        <v>7963</v>
      </c>
      <c r="W129" s="19" t="s">
        <v>90</v>
      </c>
      <c r="X129" s="19" t="s">
        <v>1123</v>
      </c>
      <c r="Z129" s="19" t="s">
        <v>64</v>
      </c>
      <c r="AA129" s="19" t="s">
        <v>7964</v>
      </c>
      <c r="AB129" s="19" t="s">
        <v>7965</v>
      </c>
      <c r="AC129" s="27" t="s">
        <v>8176</v>
      </c>
    </row>
    <row r="130">
      <c r="A130" s="25">
        <v>45994.465687662036</v>
      </c>
      <c r="B130" s="19" t="s">
        <v>6657</v>
      </c>
      <c r="C130" s="19" t="s">
        <v>3168</v>
      </c>
      <c r="D130" s="19" t="s">
        <v>5967</v>
      </c>
      <c r="F130" s="19" t="s">
        <v>5968</v>
      </c>
      <c r="G130" s="19" t="s">
        <v>5894</v>
      </c>
      <c r="H130" s="19" t="s">
        <v>6935</v>
      </c>
      <c r="I130" s="19" t="s">
        <v>65</v>
      </c>
      <c r="J130" s="19" t="s">
        <v>7968</v>
      </c>
      <c r="K130" s="19">
        <v>11419.0</v>
      </c>
      <c r="N130" s="19">
        <v>8.482259384E9</v>
      </c>
      <c r="O130" s="19" t="s">
        <v>2027</v>
      </c>
      <c r="P130" s="19" t="s">
        <v>6717</v>
      </c>
      <c r="Q130" s="29">
        <v>30911.0</v>
      </c>
      <c r="R130" s="29">
        <v>39630.0</v>
      </c>
      <c r="S130" s="19" t="s">
        <v>81</v>
      </c>
      <c r="T130" s="19" t="s">
        <v>7969</v>
      </c>
      <c r="U130" s="19" t="s">
        <v>6953</v>
      </c>
      <c r="V130" s="19" t="s">
        <v>7970</v>
      </c>
      <c r="W130" s="19" t="s">
        <v>90</v>
      </c>
      <c r="X130" s="19" t="s">
        <v>6811</v>
      </c>
      <c r="Z130" s="19" t="s">
        <v>239</v>
      </c>
      <c r="AA130" s="19" t="s">
        <v>7971</v>
      </c>
      <c r="AB130" s="19" t="s">
        <v>8177</v>
      </c>
      <c r="AC130" s="27" t="s">
        <v>8178</v>
      </c>
    </row>
    <row r="131">
      <c r="A131" s="25">
        <v>45996.54621010416</v>
      </c>
      <c r="B131" s="19" t="s">
        <v>6659</v>
      </c>
      <c r="C131" s="19" t="s">
        <v>3168</v>
      </c>
      <c r="D131" s="19" t="s">
        <v>502</v>
      </c>
      <c r="E131" s="19" t="s">
        <v>7975</v>
      </c>
      <c r="F131" s="19" t="s">
        <v>4515</v>
      </c>
      <c r="G131" s="19" t="s">
        <v>502</v>
      </c>
      <c r="H131" s="19" t="s">
        <v>6935</v>
      </c>
      <c r="I131" s="19" t="s">
        <v>106</v>
      </c>
      <c r="J131" s="19" t="s">
        <v>6756</v>
      </c>
      <c r="K131" s="19">
        <v>60637.0</v>
      </c>
      <c r="N131" s="19">
        <v>6.306390495E9</v>
      </c>
      <c r="O131" s="19" t="s">
        <v>194</v>
      </c>
      <c r="P131" s="19" t="s">
        <v>6717</v>
      </c>
      <c r="Q131" s="29">
        <v>42146.0</v>
      </c>
      <c r="R131" s="29">
        <v>45808.0</v>
      </c>
      <c r="S131" s="19" t="s">
        <v>81</v>
      </c>
      <c r="T131" s="19" t="s">
        <v>7976</v>
      </c>
      <c r="U131" s="19" t="s">
        <v>7025</v>
      </c>
      <c r="V131" s="19" t="s">
        <v>7977</v>
      </c>
      <c r="W131" s="19" t="s">
        <v>90</v>
      </c>
      <c r="X131" s="19" t="s">
        <v>1123</v>
      </c>
      <c r="Z131" s="19" t="s">
        <v>7978</v>
      </c>
      <c r="AA131" s="19" t="s">
        <v>7979</v>
      </c>
      <c r="AB131" s="19" t="s">
        <v>7980</v>
      </c>
      <c r="AC131" s="27" t="s">
        <v>8179</v>
      </c>
    </row>
    <row r="132">
      <c r="A132" s="25">
        <v>46001.65985652778</v>
      </c>
      <c r="B132" s="19" t="s">
        <v>6660</v>
      </c>
      <c r="C132" s="19" t="s">
        <v>3168</v>
      </c>
      <c r="D132" s="19" t="s">
        <v>5981</v>
      </c>
      <c r="F132" s="19" t="s">
        <v>6022</v>
      </c>
      <c r="H132" s="19" t="s">
        <v>6935</v>
      </c>
      <c r="I132" s="19" t="s">
        <v>65</v>
      </c>
      <c r="J132" s="19" t="s">
        <v>7453</v>
      </c>
      <c r="K132" s="19" t="s">
        <v>7983</v>
      </c>
      <c r="N132" s="483">
        <v>9.175510656E9</v>
      </c>
      <c r="O132" s="19" t="s">
        <v>6728</v>
      </c>
      <c r="P132" s="19" t="s">
        <v>6739</v>
      </c>
      <c r="Q132" s="29">
        <v>43353.0</v>
      </c>
      <c r="R132" s="29">
        <v>44495.0</v>
      </c>
      <c r="S132" s="19" t="s">
        <v>81</v>
      </c>
      <c r="T132" s="19" t="s">
        <v>7984</v>
      </c>
      <c r="U132" s="19" t="s">
        <v>7025</v>
      </c>
      <c r="V132" s="19" t="s">
        <v>7985</v>
      </c>
      <c r="W132" s="19" t="s">
        <v>90</v>
      </c>
      <c r="X132" s="19" t="s">
        <v>7986</v>
      </c>
      <c r="Z132" s="19" t="s">
        <v>7987</v>
      </c>
      <c r="AA132" s="19" t="s">
        <v>7988</v>
      </c>
      <c r="AB132" s="19" t="s">
        <v>7989</v>
      </c>
      <c r="AC132" s="27" t="s">
        <v>8180</v>
      </c>
    </row>
    <row r="133">
      <c r="A133" s="25">
        <v>46003.44059384259</v>
      </c>
      <c r="B133" s="19" t="s">
        <v>6661</v>
      </c>
      <c r="C133" s="19" t="s">
        <v>3168</v>
      </c>
      <c r="D133" s="19" t="s">
        <v>6047</v>
      </c>
      <c r="E133" s="19" t="s">
        <v>7991</v>
      </c>
      <c r="F133" s="19" t="s">
        <v>6048</v>
      </c>
      <c r="H133" s="19" t="s">
        <v>6935</v>
      </c>
      <c r="I133" s="19" t="s">
        <v>2077</v>
      </c>
      <c r="J133" s="19" t="s">
        <v>7992</v>
      </c>
      <c r="K133" s="19">
        <v>29229.0</v>
      </c>
      <c r="N133" s="19">
        <v>2.055874982E9</v>
      </c>
      <c r="O133" s="19" t="s">
        <v>2027</v>
      </c>
      <c r="P133" s="19" t="s">
        <v>6717</v>
      </c>
      <c r="Q133" s="29">
        <v>36228.0</v>
      </c>
      <c r="R133" s="29">
        <v>45040.0</v>
      </c>
      <c r="S133" s="19" t="s">
        <v>81</v>
      </c>
      <c r="T133" s="19" t="s">
        <v>7993</v>
      </c>
      <c r="U133" s="19" t="s">
        <v>6937</v>
      </c>
      <c r="V133" s="19" t="s">
        <v>7994</v>
      </c>
      <c r="W133" s="19" t="s">
        <v>90</v>
      </c>
      <c r="X133" s="19" t="s">
        <v>1123</v>
      </c>
      <c r="Z133" s="19" t="s">
        <v>7995</v>
      </c>
      <c r="AA133" s="19" t="s">
        <v>7996</v>
      </c>
      <c r="AB133" s="19" t="s">
        <v>7997</v>
      </c>
      <c r="AC133" s="27" t="s">
        <v>8181</v>
      </c>
    </row>
    <row r="134">
      <c r="A134" s="25">
        <v>46005.61284354166</v>
      </c>
      <c r="B134" s="19" t="s">
        <v>6662</v>
      </c>
      <c r="C134" s="19" t="s">
        <v>3168</v>
      </c>
      <c r="D134" s="19" t="s">
        <v>6081</v>
      </c>
      <c r="F134" s="19" t="s">
        <v>6082</v>
      </c>
      <c r="G134" s="19" t="s">
        <v>6081</v>
      </c>
      <c r="H134" s="19" t="s">
        <v>6935</v>
      </c>
      <c r="I134" s="19" t="s">
        <v>555</v>
      </c>
      <c r="J134" s="19" t="s">
        <v>8000</v>
      </c>
      <c r="K134" s="19">
        <v>78413.0</v>
      </c>
      <c r="N134" s="19">
        <v>9.722134615E9</v>
      </c>
      <c r="O134" s="19" t="s">
        <v>2027</v>
      </c>
      <c r="P134" s="19" t="s">
        <v>6739</v>
      </c>
      <c r="Q134" s="29">
        <v>42887.0</v>
      </c>
      <c r="R134" s="29">
        <v>45839.0</v>
      </c>
      <c r="S134" s="19" t="s">
        <v>81</v>
      </c>
      <c r="T134" s="19" t="s">
        <v>8001</v>
      </c>
      <c r="U134" s="19" t="s">
        <v>6937</v>
      </c>
      <c r="V134" s="19" t="s">
        <v>8002</v>
      </c>
      <c r="W134" s="19" t="s">
        <v>90</v>
      </c>
      <c r="X134" s="19" t="s">
        <v>8003</v>
      </c>
      <c r="Z134" s="19" t="s">
        <v>8004</v>
      </c>
      <c r="AA134" s="19" t="s">
        <v>8005</v>
      </c>
      <c r="AB134" s="19" t="s">
        <v>8006</v>
      </c>
      <c r="AC134" s="27" t="s">
        <v>8182</v>
      </c>
    </row>
    <row r="135">
      <c r="A135" s="25">
        <v>46005.78088233796</v>
      </c>
      <c r="B135" s="19" t="s">
        <v>6663</v>
      </c>
      <c r="C135" s="19" t="s">
        <v>3168</v>
      </c>
      <c r="D135" s="19" t="s">
        <v>8009</v>
      </c>
      <c r="F135" s="19" t="s">
        <v>6075</v>
      </c>
      <c r="G135" s="19" t="s">
        <v>6074</v>
      </c>
      <c r="H135" s="19" t="s">
        <v>6935</v>
      </c>
      <c r="I135" s="19" t="s">
        <v>344</v>
      </c>
      <c r="J135" s="19" t="s">
        <v>8010</v>
      </c>
      <c r="K135" s="19">
        <v>21001.0</v>
      </c>
      <c r="N135" s="19">
        <v>7.864955621E9</v>
      </c>
      <c r="O135" s="19" t="s">
        <v>6848</v>
      </c>
      <c r="P135" s="19" t="s">
        <v>6717</v>
      </c>
      <c r="Q135" s="29">
        <v>36739.0</v>
      </c>
      <c r="R135" s="29">
        <v>46357.0</v>
      </c>
      <c r="S135" s="19" t="s">
        <v>81</v>
      </c>
      <c r="T135" s="19" t="s">
        <v>8011</v>
      </c>
      <c r="U135" s="19" t="s">
        <v>6962</v>
      </c>
      <c r="V135" s="19" t="s">
        <v>1224</v>
      </c>
      <c r="W135" s="19" t="s">
        <v>90</v>
      </c>
      <c r="X135" s="19" t="s">
        <v>8012</v>
      </c>
      <c r="Z135" s="19" t="s">
        <v>441</v>
      </c>
      <c r="AA135" s="19" t="s">
        <v>8013</v>
      </c>
      <c r="AB135" s="19" t="s">
        <v>8014</v>
      </c>
      <c r="AC135" s="27" t="s">
        <v>8183</v>
      </c>
    </row>
    <row r="136">
      <c r="A136" s="25">
        <v>46006.66127953704</v>
      </c>
      <c r="B136" s="19" t="s">
        <v>6664</v>
      </c>
      <c r="C136" s="19" t="s">
        <v>3168</v>
      </c>
      <c r="D136" s="19" t="s">
        <v>5949</v>
      </c>
      <c r="E136" s="19" t="s">
        <v>8017</v>
      </c>
      <c r="F136" s="19" t="s">
        <v>5950</v>
      </c>
      <c r="H136" s="19" t="s">
        <v>6935</v>
      </c>
      <c r="I136" s="19" t="s">
        <v>976</v>
      </c>
      <c r="J136" s="19" t="s">
        <v>8018</v>
      </c>
      <c r="K136" s="19">
        <v>23605.0</v>
      </c>
      <c r="N136" s="19">
        <v>7.577534156E9</v>
      </c>
      <c r="O136" s="19" t="s">
        <v>6728</v>
      </c>
      <c r="P136" s="19" t="s">
        <v>2253</v>
      </c>
      <c r="Q136" s="29">
        <v>36040.0</v>
      </c>
      <c r="R136" s="29">
        <v>38508.0</v>
      </c>
      <c r="S136" s="19" t="s">
        <v>81</v>
      </c>
      <c r="T136" s="19" t="s">
        <v>8019</v>
      </c>
      <c r="U136" s="19" t="s">
        <v>7252</v>
      </c>
      <c r="V136" s="19" t="s">
        <v>8020</v>
      </c>
      <c r="W136" s="19" t="s">
        <v>90</v>
      </c>
      <c r="X136" s="19" t="s">
        <v>1123</v>
      </c>
      <c r="Z136" s="19" t="s">
        <v>64</v>
      </c>
      <c r="AA136" s="19" t="s">
        <v>8021</v>
      </c>
      <c r="AB136" s="19" t="s">
        <v>8022</v>
      </c>
      <c r="AC136" s="27" t="s">
        <v>8184</v>
      </c>
    </row>
    <row r="137">
      <c r="A137" s="25">
        <v>46012.92930561343</v>
      </c>
      <c r="B137" s="19" t="s">
        <v>6665</v>
      </c>
      <c r="C137" s="19" t="s">
        <v>3168</v>
      </c>
      <c r="D137" s="19" t="s">
        <v>2622</v>
      </c>
      <c r="F137" s="19" t="s">
        <v>6085</v>
      </c>
      <c r="G137" s="19" t="s">
        <v>2622</v>
      </c>
      <c r="H137" s="19" t="s">
        <v>6935</v>
      </c>
      <c r="I137" s="19" t="s">
        <v>4981</v>
      </c>
      <c r="J137" s="19" t="s">
        <v>8025</v>
      </c>
      <c r="K137" s="19">
        <v>98661.0</v>
      </c>
      <c r="N137" s="19">
        <v>3.6060827E9</v>
      </c>
      <c r="O137" s="19" t="s">
        <v>2027</v>
      </c>
      <c r="P137" s="19" t="s">
        <v>2253</v>
      </c>
      <c r="Q137" s="29">
        <v>32174.0</v>
      </c>
      <c r="R137" s="29">
        <v>40179.0</v>
      </c>
      <c r="S137" s="19" t="s">
        <v>81</v>
      </c>
      <c r="T137" s="19" t="s">
        <v>8026</v>
      </c>
      <c r="U137" s="19" t="s">
        <v>7510</v>
      </c>
      <c r="V137" s="19" t="s">
        <v>8027</v>
      </c>
      <c r="W137" s="19" t="s">
        <v>90</v>
      </c>
      <c r="X137" s="19" t="s">
        <v>1123</v>
      </c>
      <c r="Z137" s="19" t="s">
        <v>8028</v>
      </c>
      <c r="AA137" s="19" t="s">
        <v>8029</v>
      </c>
      <c r="AB137" s="19" t="s">
        <v>8030</v>
      </c>
      <c r="AC137" s="27" t="s">
        <v>8185</v>
      </c>
    </row>
    <row r="138">
      <c r="A138" s="25">
        <v>46014.485246909724</v>
      </c>
      <c r="B138" s="19" t="s">
        <v>6666</v>
      </c>
      <c r="C138" s="19" t="s">
        <v>3168</v>
      </c>
      <c r="D138" s="19" t="s">
        <v>6070</v>
      </c>
      <c r="E138" s="19" t="s">
        <v>8033</v>
      </c>
      <c r="F138" s="19" t="s">
        <v>3872</v>
      </c>
      <c r="G138" s="19" t="s">
        <v>4187</v>
      </c>
      <c r="H138" s="19" t="s">
        <v>6935</v>
      </c>
      <c r="I138" s="19" t="s">
        <v>65</v>
      </c>
      <c r="J138" s="19" t="s">
        <v>4360</v>
      </c>
      <c r="K138" s="19">
        <v>11222.0</v>
      </c>
      <c r="N138" s="19">
        <v>6.469154122E9</v>
      </c>
      <c r="O138" s="19" t="s">
        <v>6728</v>
      </c>
      <c r="P138" s="19" t="s">
        <v>6739</v>
      </c>
      <c r="Q138" s="29">
        <v>36347.0</v>
      </c>
      <c r="R138" s="29">
        <v>37807.0</v>
      </c>
      <c r="S138" s="19" t="s">
        <v>81</v>
      </c>
      <c r="T138" s="19" t="s">
        <v>8034</v>
      </c>
      <c r="U138" s="19" t="s">
        <v>6937</v>
      </c>
      <c r="V138" s="19" t="s">
        <v>8035</v>
      </c>
      <c r="W138" s="19" t="s">
        <v>90</v>
      </c>
      <c r="X138" s="19" t="s">
        <v>8036</v>
      </c>
      <c r="Z138" s="19" t="s">
        <v>8037</v>
      </c>
      <c r="AA138" s="19" t="s">
        <v>8038</v>
      </c>
      <c r="AB138" s="19" t="s">
        <v>8039</v>
      </c>
      <c r="AC138" s="27" t="s">
        <v>8186</v>
      </c>
    </row>
    <row r="139">
      <c r="A139" s="25">
        <v>46020.98211519676</v>
      </c>
      <c r="B139" s="19" t="s">
        <v>6667</v>
      </c>
      <c r="C139" s="19" t="s">
        <v>3168</v>
      </c>
      <c r="D139" s="19" t="s">
        <v>5439</v>
      </c>
      <c r="F139" s="19" t="s">
        <v>6087</v>
      </c>
      <c r="G139" s="19" t="s">
        <v>5439</v>
      </c>
      <c r="H139" s="19" t="s">
        <v>6935</v>
      </c>
      <c r="I139" s="19" t="s">
        <v>7009</v>
      </c>
      <c r="J139" s="19" t="s">
        <v>7873</v>
      </c>
      <c r="K139" s="19">
        <v>89084.0</v>
      </c>
      <c r="N139" s="19">
        <v>7.023064364E9</v>
      </c>
      <c r="O139" s="19" t="s">
        <v>6848</v>
      </c>
      <c r="P139" s="19" t="s">
        <v>6707</v>
      </c>
      <c r="Q139" s="29">
        <v>42282.0</v>
      </c>
      <c r="R139" s="29">
        <v>46568.0</v>
      </c>
      <c r="S139" s="19" t="s">
        <v>81</v>
      </c>
      <c r="T139" s="19" t="s">
        <v>8042</v>
      </c>
      <c r="U139" s="19" t="s">
        <v>7002</v>
      </c>
      <c r="V139" s="19" t="s">
        <v>8043</v>
      </c>
      <c r="W139" s="19" t="s">
        <v>90</v>
      </c>
      <c r="X139" s="19" t="s">
        <v>890</v>
      </c>
      <c r="Y139" s="19" t="s">
        <v>8044</v>
      </c>
      <c r="Z139" s="19" t="s">
        <v>8045</v>
      </c>
      <c r="AA139" s="19" t="s">
        <v>8046</v>
      </c>
      <c r="AB139" s="19" t="s">
        <v>8047</v>
      </c>
      <c r="AC139" s="27" t="s">
        <v>8187</v>
      </c>
    </row>
    <row r="140">
      <c r="A140" s="25">
        <v>46024.805706851854</v>
      </c>
      <c r="B140" s="19" t="s">
        <v>6668</v>
      </c>
      <c r="C140" s="19" t="s">
        <v>3168</v>
      </c>
      <c r="D140" s="19" t="s">
        <v>6078</v>
      </c>
      <c r="F140" s="19" t="s">
        <v>6079</v>
      </c>
      <c r="H140" s="19" t="s">
        <v>6935</v>
      </c>
      <c r="I140" s="19" t="s">
        <v>8050</v>
      </c>
      <c r="J140" s="19" t="s">
        <v>8051</v>
      </c>
      <c r="K140" s="19">
        <v>59801.0</v>
      </c>
      <c r="N140" s="19" t="s">
        <v>8052</v>
      </c>
      <c r="O140" s="19" t="s">
        <v>6728</v>
      </c>
      <c r="P140" s="19" t="s">
        <v>6707</v>
      </c>
      <c r="Q140" s="29">
        <v>37871.0</v>
      </c>
      <c r="R140" s="29">
        <v>39331.0</v>
      </c>
      <c r="S140" s="19" t="s">
        <v>81</v>
      </c>
      <c r="T140" s="19" t="s">
        <v>8053</v>
      </c>
      <c r="U140" s="19" t="s">
        <v>7033</v>
      </c>
      <c r="V140" s="19" t="s">
        <v>8054</v>
      </c>
      <c r="W140" s="19" t="s">
        <v>90</v>
      </c>
      <c r="X140" s="19" t="s">
        <v>8055</v>
      </c>
      <c r="Z140" s="19" t="s">
        <v>8056</v>
      </c>
      <c r="AA140" s="19" t="s">
        <v>8057</v>
      </c>
      <c r="AB140" s="19" t="s">
        <v>8058</v>
      </c>
      <c r="AC140" s="27" t="s">
        <v>8188</v>
      </c>
    </row>
    <row r="141">
      <c r="A141" s="25">
        <v>46027.52832409722</v>
      </c>
      <c r="B141" s="19" t="s">
        <v>6669</v>
      </c>
      <c r="C141" s="19" t="s">
        <v>3168</v>
      </c>
      <c r="D141" s="19" t="s">
        <v>6072</v>
      </c>
      <c r="E141" s="19" t="s">
        <v>8061</v>
      </c>
      <c r="F141" s="19" t="s">
        <v>1649</v>
      </c>
      <c r="G141" s="19" t="s">
        <v>6072</v>
      </c>
      <c r="H141" s="19" t="s">
        <v>6935</v>
      </c>
      <c r="I141" s="19" t="s">
        <v>482</v>
      </c>
      <c r="J141" s="19" t="s">
        <v>8062</v>
      </c>
      <c r="K141" s="19">
        <v>92069.0</v>
      </c>
      <c r="N141" s="19">
        <v>6.502790839E9</v>
      </c>
      <c r="O141" s="19" t="s">
        <v>6728</v>
      </c>
      <c r="P141" s="19" t="s">
        <v>6717</v>
      </c>
      <c r="Q141" s="29">
        <v>35190.0</v>
      </c>
      <c r="R141" s="29">
        <v>39938.0</v>
      </c>
      <c r="S141" s="19" t="s">
        <v>81</v>
      </c>
      <c r="T141" s="19" t="s">
        <v>8063</v>
      </c>
      <c r="U141" s="19" t="s">
        <v>7002</v>
      </c>
      <c r="V141" s="19" t="s">
        <v>8064</v>
      </c>
      <c r="W141" s="19" t="s">
        <v>90</v>
      </c>
      <c r="X141" s="19" t="s">
        <v>1123</v>
      </c>
      <c r="Z141" s="19" t="s">
        <v>8065</v>
      </c>
      <c r="AA141" s="19" t="s">
        <v>8066</v>
      </c>
      <c r="AB141" s="19" t="s">
        <v>8067</v>
      </c>
      <c r="AC141" s="27" t="s">
        <v>8189</v>
      </c>
    </row>
    <row r="142">
      <c r="A142" s="484">
        <v>46030.54402215278</v>
      </c>
      <c r="B142" s="39" t="s">
        <v>6671</v>
      </c>
      <c r="C142" s="39" t="s">
        <v>3168</v>
      </c>
      <c r="D142" s="39" t="s">
        <v>6062</v>
      </c>
      <c r="E142" s="39" t="s">
        <v>2459</v>
      </c>
      <c r="F142" s="39" t="s">
        <v>6063</v>
      </c>
      <c r="G142" s="39" t="s">
        <v>6062</v>
      </c>
      <c r="H142" s="39" t="s">
        <v>6935</v>
      </c>
      <c r="I142" s="39" t="s">
        <v>6726</v>
      </c>
      <c r="J142" s="39" t="s">
        <v>8070</v>
      </c>
      <c r="K142" s="39">
        <v>43201.0</v>
      </c>
      <c r="L142" s="309"/>
      <c r="M142" s="309"/>
      <c r="N142" s="39">
        <v>4.122668803E9</v>
      </c>
      <c r="O142" s="39" t="s">
        <v>2027</v>
      </c>
      <c r="P142" s="39" t="s">
        <v>6707</v>
      </c>
      <c r="Q142" s="485">
        <v>42905.0</v>
      </c>
      <c r="R142" s="485">
        <v>43613.0</v>
      </c>
      <c r="S142" s="39" t="s">
        <v>81</v>
      </c>
      <c r="T142" s="39" t="s">
        <v>8071</v>
      </c>
      <c r="U142" s="39" t="s">
        <v>7025</v>
      </c>
      <c r="V142" s="39" t="s">
        <v>8072</v>
      </c>
      <c r="W142" s="39" t="s">
        <v>90</v>
      </c>
      <c r="X142" s="39" t="s">
        <v>1123</v>
      </c>
      <c r="Y142" s="309"/>
      <c r="Z142" s="39" t="s">
        <v>8073</v>
      </c>
      <c r="AA142" s="39" t="s">
        <v>8074</v>
      </c>
      <c r="AB142" s="39" t="s">
        <v>8075</v>
      </c>
      <c r="AC142" s="486" t="s">
        <v>8190</v>
      </c>
      <c r="AD142" s="309"/>
      <c r="AE142" s="309"/>
      <c r="AF142" s="309"/>
      <c r="AG142" s="309"/>
      <c r="AH142" s="309"/>
      <c r="AI142" s="309"/>
    </row>
    <row r="143">
      <c r="A143" s="25">
        <v>46033.52905856482</v>
      </c>
      <c r="B143" s="19" t="s">
        <v>6672</v>
      </c>
      <c r="C143" s="19" t="s">
        <v>3168</v>
      </c>
      <c r="D143" s="19" t="s">
        <v>6066</v>
      </c>
      <c r="E143" s="19" t="s">
        <v>8078</v>
      </c>
      <c r="F143" s="19" t="s">
        <v>6067</v>
      </c>
      <c r="G143" s="19" t="s">
        <v>6066</v>
      </c>
      <c r="H143" s="19" t="s">
        <v>6935</v>
      </c>
      <c r="I143" s="19" t="s">
        <v>1813</v>
      </c>
      <c r="J143" s="19" t="s">
        <v>8191</v>
      </c>
      <c r="K143" s="19">
        <v>86305.0</v>
      </c>
      <c r="N143" s="19">
        <v>3.107792003E9</v>
      </c>
      <c r="O143" s="19" t="s">
        <v>6728</v>
      </c>
      <c r="P143" s="19" t="s">
        <v>6739</v>
      </c>
      <c r="Q143" s="29">
        <v>44059.0</v>
      </c>
      <c r="R143" s="29">
        <v>45886.0</v>
      </c>
      <c r="S143" s="19" t="s">
        <v>81</v>
      </c>
      <c r="T143" s="19" t="s">
        <v>8192</v>
      </c>
      <c r="U143" s="19" t="s">
        <v>7002</v>
      </c>
      <c r="V143" s="19" t="s">
        <v>8081</v>
      </c>
      <c r="W143" s="19" t="s">
        <v>90</v>
      </c>
      <c r="X143" s="19" t="s">
        <v>6811</v>
      </c>
      <c r="Z143" s="19" t="s">
        <v>8082</v>
      </c>
      <c r="AA143" s="19" t="s">
        <v>8193</v>
      </c>
      <c r="AB143" s="19" t="s">
        <v>8194</v>
      </c>
      <c r="AC143" s="27" t="s">
        <v>8195</v>
      </c>
    </row>
    <row r="144">
      <c r="A144" s="30">
        <v>46036.92468627315</v>
      </c>
      <c r="B144" s="31" t="s">
        <v>8196</v>
      </c>
      <c r="C144" s="31" t="s">
        <v>3168</v>
      </c>
      <c r="D144" s="31" t="s">
        <v>8197</v>
      </c>
      <c r="E144" s="32"/>
      <c r="F144" s="31" t="s">
        <v>3872</v>
      </c>
      <c r="G144" s="32"/>
      <c r="H144" s="31" t="s">
        <v>6935</v>
      </c>
      <c r="I144" s="31" t="s">
        <v>4981</v>
      </c>
      <c r="J144" s="31" t="s">
        <v>8198</v>
      </c>
      <c r="K144" s="31">
        <v>98315.0</v>
      </c>
      <c r="L144" s="32"/>
      <c r="M144" s="32"/>
      <c r="N144" s="31">
        <v>2.405349981E9</v>
      </c>
      <c r="O144" s="31" t="s">
        <v>6848</v>
      </c>
      <c r="P144" s="31" t="s">
        <v>2253</v>
      </c>
      <c r="Q144" s="37">
        <v>46208.0</v>
      </c>
      <c r="R144" s="37">
        <v>46265.0</v>
      </c>
      <c r="S144" s="31" t="s">
        <v>81</v>
      </c>
      <c r="T144" s="31" t="s">
        <v>8199</v>
      </c>
      <c r="U144" s="31" t="s">
        <v>6937</v>
      </c>
      <c r="V144" s="31" t="s">
        <v>8200</v>
      </c>
      <c r="W144" s="31" t="s">
        <v>90</v>
      </c>
      <c r="X144" s="31" t="s">
        <v>1123</v>
      </c>
      <c r="Y144" s="32"/>
      <c r="Z144" s="31" t="s">
        <v>8201</v>
      </c>
      <c r="AA144" s="31" t="s">
        <v>8202</v>
      </c>
      <c r="AB144" s="31" t="s">
        <v>8203</v>
      </c>
      <c r="AC144" s="33" t="s">
        <v>8204</v>
      </c>
      <c r="AD144" s="32"/>
      <c r="AE144" s="32"/>
      <c r="AF144" s="32"/>
      <c r="AG144" s="32"/>
      <c r="AH144" s="32"/>
      <c r="AI144" s="32"/>
    </row>
    <row r="145">
      <c r="A145" s="30">
        <v>46036.937082812496</v>
      </c>
      <c r="B145" s="31" t="s">
        <v>8205</v>
      </c>
      <c r="C145" s="31" t="s">
        <v>3168</v>
      </c>
      <c r="D145" s="31" t="s">
        <v>1189</v>
      </c>
      <c r="E145" s="32"/>
      <c r="F145" s="31" t="s">
        <v>8206</v>
      </c>
      <c r="G145" s="31" t="s">
        <v>1189</v>
      </c>
      <c r="H145" s="31" t="s">
        <v>6935</v>
      </c>
      <c r="I145" s="31" t="s">
        <v>8207</v>
      </c>
      <c r="J145" s="31" t="s">
        <v>8208</v>
      </c>
      <c r="K145" s="31">
        <v>84092.0</v>
      </c>
      <c r="L145" s="32"/>
      <c r="M145" s="32"/>
      <c r="N145" s="31">
        <v>6.307820199E9</v>
      </c>
      <c r="O145" s="31" t="s">
        <v>6728</v>
      </c>
      <c r="P145" s="31" t="s">
        <v>6707</v>
      </c>
      <c r="Q145" s="37">
        <v>43947.0</v>
      </c>
      <c r="R145" s="37">
        <v>45427.0</v>
      </c>
      <c r="S145" s="31" t="s">
        <v>81</v>
      </c>
      <c r="T145" s="31" t="s">
        <v>8209</v>
      </c>
      <c r="U145" s="31" t="s">
        <v>6937</v>
      </c>
      <c r="V145" s="31" t="s">
        <v>8210</v>
      </c>
      <c r="W145" s="31" t="s">
        <v>90</v>
      </c>
      <c r="X145" s="31" t="s">
        <v>6176</v>
      </c>
      <c r="Y145" s="32"/>
      <c r="Z145" s="31" t="s">
        <v>8211</v>
      </c>
      <c r="AA145" s="31" t="s">
        <v>8212</v>
      </c>
      <c r="AB145" s="31" t="s">
        <v>8213</v>
      </c>
      <c r="AC145" s="33" t="s">
        <v>8214</v>
      </c>
      <c r="AD145" s="32"/>
      <c r="AE145" s="32"/>
      <c r="AF145" s="32"/>
      <c r="AG145" s="32"/>
      <c r="AH145" s="32"/>
      <c r="AI145" s="32"/>
    </row>
    <row r="146">
      <c r="A146" s="30">
        <v>46037.37965210648</v>
      </c>
      <c r="B146" s="31" t="s">
        <v>8215</v>
      </c>
      <c r="C146" s="31" t="s">
        <v>3168</v>
      </c>
      <c r="D146" s="31" t="s">
        <v>5920</v>
      </c>
      <c r="E146" s="32"/>
      <c r="F146" s="31" t="s">
        <v>5921</v>
      </c>
      <c r="G146" s="31" t="s">
        <v>5920</v>
      </c>
      <c r="H146" s="31" t="s">
        <v>6935</v>
      </c>
      <c r="I146" s="31" t="s">
        <v>555</v>
      </c>
      <c r="J146" s="31" t="s">
        <v>8216</v>
      </c>
      <c r="K146" s="31">
        <v>77328.0</v>
      </c>
      <c r="L146" s="32"/>
      <c r="M146" s="32"/>
      <c r="N146" s="31">
        <v>5.595564312E9</v>
      </c>
      <c r="O146" s="31" t="s">
        <v>6728</v>
      </c>
      <c r="P146" s="31" t="s">
        <v>2253</v>
      </c>
      <c r="Q146" s="37">
        <v>41277.0</v>
      </c>
      <c r="R146" s="37">
        <v>42146.0</v>
      </c>
      <c r="S146" s="31" t="s">
        <v>81</v>
      </c>
      <c r="T146" s="31" t="s">
        <v>8217</v>
      </c>
      <c r="U146" s="31" t="s">
        <v>6937</v>
      </c>
      <c r="V146" s="31" t="s">
        <v>8218</v>
      </c>
      <c r="W146" s="31" t="s">
        <v>90</v>
      </c>
      <c r="X146" s="31" t="s">
        <v>8219</v>
      </c>
      <c r="Y146" s="32"/>
      <c r="Z146" s="31" t="s">
        <v>8220</v>
      </c>
      <c r="AA146" s="31" t="s">
        <v>8221</v>
      </c>
      <c r="AB146" s="31" t="s">
        <v>8222</v>
      </c>
      <c r="AC146" s="33" t="s">
        <v>8223</v>
      </c>
      <c r="AD146" s="32"/>
      <c r="AE146" s="32"/>
      <c r="AF146" s="32"/>
      <c r="AG146" s="32"/>
      <c r="AH146" s="32"/>
      <c r="AI146" s="32"/>
    </row>
    <row r="147">
      <c r="A147" s="484">
        <v>46038.62355319444</v>
      </c>
      <c r="B147" s="39" t="s">
        <v>8224</v>
      </c>
      <c r="C147" s="39" t="s">
        <v>3168</v>
      </c>
      <c r="D147" s="39" t="s">
        <v>6026</v>
      </c>
      <c r="E147" s="309"/>
      <c r="F147" s="39" t="s">
        <v>6027</v>
      </c>
      <c r="G147" s="309"/>
      <c r="H147" s="39" t="s">
        <v>6935</v>
      </c>
      <c r="I147" s="39" t="s">
        <v>976</v>
      </c>
      <c r="J147" s="39" t="s">
        <v>8225</v>
      </c>
      <c r="K147" s="39">
        <v>22046.0</v>
      </c>
      <c r="L147" s="309"/>
      <c r="M147" s="309"/>
      <c r="N147" s="39">
        <v>5.717666033E9</v>
      </c>
      <c r="O147" s="39" t="s">
        <v>2027</v>
      </c>
      <c r="P147" s="39" t="s">
        <v>6717</v>
      </c>
      <c r="Q147" s="485">
        <v>36712.0</v>
      </c>
      <c r="R147" s="485">
        <v>44469.0</v>
      </c>
      <c r="S147" s="39" t="s">
        <v>81</v>
      </c>
      <c r="T147" s="39" t="s">
        <v>8226</v>
      </c>
      <c r="U147" s="39" t="s">
        <v>7033</v>
      </c>
      <c r="V147" s="39" t="s">
        <v>8227</v>
      </c>
      <c r="W147" s="39" t="s">
        <v>90</v>
      </c>
      <c r="X147" s="39" t="s">
        <v>1123</v>
      </c>
      <c r="Y147" s="309"/>
      <c r="Z147" s="39" t="s">
        <v>441</v>
      </c>
      <c r="AA147" s="39" t="s">
        <v>8228</v>
      </c>
      <c r="AB147" s="39" t="s">
        <v>8229</v>
      </c>
      <c r="AC147" s="486" t="s">
        <v>8230</v>
      </c>
      <c r="AD147" s="309"/>
      <c r="AE147" s="309"/>
      <c r="AF147" s="309"/>
      <c r="AG147" s="309"/>
      <c r="AH147" s="309"/>
      <c r="AI147" s="309"/>
    </row>
    <row r="148">
      <c r="A148" s="30">
        <v>46039.576853032406</v>
      </c>
      <c r="B148" s="31" t="s">
        <v>8231</v>
      </c>
      <c r="C148" s="31" t="s">
        <v>3168</v>
      </c>
      <c r="D148" s="31" t="s">
        <v>8232</v>
      </c>
      <c r="E148" s="32"/>
      <c r="F148" s="31" t="s">
        <v>8206</v>
      </c>
      <c r="G148" s="31" t="s">
        <v>8232</v>
      </c>
      <c r="H148" s="31" t="s">
        <v>6935</v>
      </c>
      <c r="I148" s="31" t="s">
        <v>8207</v>
      </c>
      <c r="J148" s="31" t="s">
        <v>1534</v>
      </c>
      <c r="K148" s="31">
        <v>84092.0</v>
      </c>
      <c r="L148" s="32"/>
      <c r="M148" s="32"/>
      <c r="N148" s="31" t="s">
        <v>8233</v>
      </c>
      <c r="O148" s="31" t="s">
        <v>6857</v>
      </c>
      <c r="P148" s="31" t="s">
        <v>6707</v>
      </c>
      <c r="Q148" s="37">
        <v>43947.0</v>
      </c>
      <c r="R148" s="37">
        <v>45427.0</v>
      </c>
      <c r="S148" s="31" t="s">
        <v>81</v>
      </c>
      <c r="T148" s="31" t="s">
        <v>8234</v>
      </c>
      <c r="U148" s="31" t="s">
        <v>7002</v>
      </c>
      <c r="V148" s="31" t="s">
        <v>8235</v>
      </c>
      <c r="W148" s="31" t="s">
        <v>90</v>
      </c>
      <c r="X148" s="31" t="s">
        <v>8236</v>
      </c>
      <c r="Y148" s="32"/>
      <c r="Z148" s="31" t="s">
        <v>8237</v>
      </c>
      <c r="AA148" s="31" t="s">
        <v>8238</v>
      </c>
      <c r="AB148" s="31" t="s">
        <v>8239</v>
      </c>
      <c r="AC148" s="33" t="s">
        <v>8240</v>
      </c>
      <c r="AD148" s="32"/>
      <c r="AE148" s="32"/>
      <c r="AF148" s="32"/>
      <c r="AG148" s="32"/>
      <c r="AH148" s="32"/>
      <c r="AI148" s="32"/>
    </row>
    <row r="149">
      <c r="A149" s="30">
        <v>46045.88133202546</v>
      </c>
      <c r="B149" s="31" t="s">
        <v>8241</v>
      </c>
      <c r="C149" s="31" t="s">
        <v>3168</v>
      </c>
      <c r="D149" s="31" t="s">
        <v>8242</v>
      </c>
      <c r="E149" s="32"/>
      <c r="F149" s="31" t="s">
        <v>8243</v>
      </c>
      <c r="G149" s="31" t="s">
        <v>8242</v>
      </c>
      <c r="H149" s="31" t="s">
        <v>6935</v>
      </c>
      <c r="I149" s="31" t="s">
        <v>65</v>
      </c>
      <c r="J149" s="31" t="s">
        <v>4360</v>
      </c>
      <c r="K149" s="31">
        <v>11215.0</v>
      </c>
      <c r="L149" s="32"/>
      <c r="M149" s="32"/>
      <c r="N149" s="31" t="s">
        <v>8244</v>
      </c>
      <c r="O149" s="31" t="s">
        <v>2027</v>
      </c>
      <c r="P149" s="31" t="s">
        <v>6717</v>
      </c>
      <c r="Q149" s="37">
        <v>36432.0</v>
      </c>
      <c r="R149" s="37">
        <v>43738.0</v>
      </c>
      <c r="S149" s="31" t="s">
        <v>81</v>
      </c>
      <c r="T149" s="31" t="s">
        <v>8245</v>
      </c>
      <c r="U149" s="31" t="s">
        <v>7025</v>
      </c>
      <c r="V149" s="31" t="s">
        <v>8246</v>
      </c>
      <c r="W149" s="31" t="s">
        <v>90</v>
      </c>
      <c r="X149" s="31" t="s">
        <v>890</v>
      </c>
      <c r="Y149" s="31" t="s">
        <v>8247</v>
      </c>
      <c r="Z149" s="31" t="s">
        <v>8248</v>
      </c>
      <c r="AA149" s="31" t="s">
        <v>8249</v>
      </c>
      <c r="AB149" s="31" t="s">
        <v>8250</v>
      </c>
      <c r="AC149" s="33" t="s">
        <v>8251</v>
      </c>
      <c r="AD149" s="32"/>
      <c r="AE149" s="32"/>
      <c r="AF149" s="32"/>
      <c r="AG149" s="32"/>
      <c r="AH149" s="32"/>
      <c r="AI149" s="32"/>
    </row>
    <row r="150">
      <c r="A150" s="30">
        <v>46053.562354050926</v>
      </c>
      <c r="B150" s="31" t="s">
        <v>8252</v>
      </c>
      <c r="C150" s="31" t="s">
        <v>3168</v>
      </c>
      <c r="D150" s="31" t="s">
        <v>3509</v>
      </c>
      <c r="E150" s="31" t="s">
        <v>8253</v>
      </c>
      <c r="F150" s="31" t="s">
        <v>8254</v>
      </c>
      <c r="G150" s="31" t="s">
        <v>8255</v>
      </c>
      <c r="H150" s="31" t="s">
        <v>6935</v>
      </c>
      <c r="I150" s="31" t="s">
        <v>976</v>
      </c>
      <c r="J150" s="31" t="s">
        <v>8256</v>
      </c>
      <c r="K150" s="31">
        <v>22193.0</v>
      </c>
      <c r="L150" s="32"/>
      <c r="M150" s="32"/>
      <c r="N150" s="31">
        <v>3.255803459E9</v>
      </c>
      <c r="O150" s="31" t="s">
        <v>6848</v>
      </c>
      <c r="P150" s="31" t="s">
        <v>6739</v>
      </c>
      <c r="Q150" s="37">
        <v>35451.0</v>
      </c>
      <c r="R150" s="37">
        <v>46418.0</v>
      </c>
      <c r="S150" s="31" t="s">
        <v>81</v>
      </c>
      <c r="T150" s="31" t="s">
        <v>8257</v>
      </c>
      <c r="U150" s="31" t="s">
        <v>7025</v>
      </c>
      <c r="V150" s="31" t="s">
        <v>8258</v>
      </c>
      <c r="W150" s="31" t="s">
        <v>90</v>
      </c>
      <c r="X150" s="31" t="s">
        <v>1137</v>
      </c>
      <c r="Y150" s="32"/>
      <c r="Z150" s="31" t="s">
        <v>8259</v>
      </c>
      <c r="AA150" s="31" t="s">
        <v>8260</v>
      </c>
      <c r="AB150" s="31" t="s">
        <v>8261</v>
      </c>
      <c r="AC150" s="33" t="s">
        <v>8262</v>
      </c>
      <c r="AD150" s="32"/>
      <c r="AE150" s="32"/>
      <c r="AF150" s="32"/>
      <c r="AG150" s="32"/>
      <c r="AH150" s="32"/>
      <c r="AI150" s="32"/>
    </row>
    <row r="151">
      <c r="A151" s="484">
        <v>46065.37561520834</v>
      </c>
      <c r="B151" s="39" t="s">
        <v>8263</v>
      </c>
      <c r="C151" s="39" t="s">
        <v>3168</v>
      </c>
      <c r="D151" s="39" t="s">
        <v>466</v>
      </c>
      <c r="E151" s="39" t="s">
        <v>7365</v>
      </c>
      <c r="F151" s="39" t="s">
        <v>8264</v>
      </c>
      <c r="G151" s="39" t="s">
        <v>466</v>
      </c>
      <c r="H151" s="39" t="s">
        <v>6935</v>
      </c>
      <c r="I151" s="39" t="s">
        <v>555</v>
      </c>
      <c r="J151" s="39" t="s">
        <v>8265</v>
      </c>
      <c r="K151" s="39">
        <v>76244.0</v>
      </c>
      <c r="L151" s="309"/>
      <c r="M151" s="309"/>
      <c r="N151" s="39">
        <v>2.148028881E9</v>
      </c>
      <c r="O151" s="39" t="s">
        <v>6728</v>
      </c>
      <c r="P151" s="39" t="s">
        <v>6717</v>
      </c>
      <c r="Q151" s="485">
        <v>36147.0</v>
      </c>
      <c r="R151" s="485">
        <v>40549.0</v>
      </c>
      <c r="S151" s="39" t="s">
        <v>81</v>
      </c>
      <c r="T151" s="39" t="s">
        <v>8266</v>
      </c>
      <c r="U151" s="39" t="s">
        <v>7252</v>
      </c>
      <c r="V151" s="39" t="s">
        <v>8267</v>
      </c>
      <c r="W151" s="39" t="s">
        <v>90</v>
      </c>
      <c r="X151" s="39" t="s">
        <v>8268</v>
      </c>
      <c r="Y151" s="309"/>
      <c r="Z151" s="39" t="s">
        <v>8269</v>
      </c>
      <c r="AA151" s="39" t="s">
        <v>8270</v>
      </c>
      <c r="AB151" s="39" t="s">
        <v>8271</v>
      </c>
      <c r="AC151" s="486" t="s">
        <v>8272</v>
      </c>
      <c r="AD151" s="309"/>
      <c r="AE151" s="309"/>
      <c r="AF151" s="309"/>
      <c r="AG151" s="309"/>
      <c r="AH151" s="309"/>
      <c r="AI151" s="309"/>
    </row>
    <row r="152">
      <c r="A152" s="25">
        <v>46093.834472048606</v>
      </c>
      <c r="B152" s="19" t="s">
        <v>8273</v>
      </c>
      <c r="C152" s="19" t="s">
        <v>4001</v>
      </c>
      <c r="D152" s="19" t="s">
        <v>7975</v>
      </c>
      <c r="E152" s="19" t="s">
        <v>8274</v>
      </c>
      <c r="F152" s="19" t="s">
        <v>8275</v>
      </c>
      <c r="G152" s="19" t="s">
        <v>8274</v>
      </c>
      <c r="H152" s="19" t="s">
        <v>6935</v>
      </c>
      <c r="I152" s="19" t="s">
        <v>3157</v>
      </c>
      <c r="J152" s="19" t="s">
        <v>7846</v>
      </c>
      <c r="K152" s="19">
        <v>30324.0</v>
      </c>
      <c r="N152" s="19" t="s">
        <v>8276</v>
      </c>
      <c r="O152" s="19" t="s">
        <v>6848</v>
      </c>
      <c r="P152" s="19" t="s">
        <v>6717</v>
      </c>
      <c r="Q152" s="29">
        <v>37805.0</v>
      </c>
      <c r="R152" s="29">
        <v>46173.0</v>
      </c>
      <c r="S152" s="19" t="s">
        <v>81</v>
      </c>
      <c r="T152" s="19" t="s">
        <v>8277</v>
      </c>
      <c r="U152" s="19" t="s">
        <v>6937</v>
      </c>
      <c r="V152" s="19" t="s">
        <v>8278</v>
      </c>
      <c r="W152" s="19" t="s">
        <v>90</v>
      </c>
      <c r="X152" s="19" t="s">
        <v>890</v>
      </c>
      <c r="Y152" s="19" t="s">
        <v>8279</v>
      </c>
      <c r="Z152" s="19" t="s">
        <v>8280</v>
      </c>
      <c r="AA152" s="19" t="s">
        <v>8281</v>
      </c>
      <c r="AB152" s="19" t="s">
        <v>8282</v>
      </c>
      <c r="AC152" s="27" t="s">
        <v>8283</v>
      </c>
    </row>
    <row r="153">
      <c r="A153" s="25">
        <v>46107.69055866898</v>
      </c>
      <c r="B153" s="19" t="s">
        <v>8284</v>
      </c>
      <c r="C153" s="19" t="s">
        <v>4001</v>
      </c>
      <c r="D153" s="19" t="s">
        <v>8285</v>
      </c>
      <c r="F153" s="19" t="s">
        <v>8286</v>
      </c>
      <c r="H153" s="19" t="s">
        <v>6935</v>
      </c>
      <c r="I153" s="19" t="s">
        <v>748</v>
      </c>
      <c r="J153" s="19" t="s">
        <v>8287</v>
      </c>
      <c r="K153" s="19">
        <v>19341.0</v>
      </c>
      <c r="N153" s="19">
        <v>2.679924666E9</v>
      </c>
      <c r="O153" s="19" t="s">
        <v>6728</v>
      </c>
      <c r="P153" s="19" t="s">
        <v>6739</v>
      </c>
      <c r="Q153" s="29">
        <v>38261.0</v>
      </c>
      <c r="R153" s="29">
        <v>40087.0</v>
      </c>
      <c r="S153" s="19" t="s">
        <v>90</v>
      </c>
      <c r="T153" s="19" t="s">
        <v>8288</v>
      </c>
      <c r="U153" s="19" t="s">
        <v>6962</v>
      </c>
      <c r="V153" s="19" t="s">
        <v>8289</v>
      </c>
      <c r="W153" s="19" t="s">
        <v>90</v>
      </c>
      <c r="X153" s="19" t="s">
        <v>1123</v>
      </c>
      <c r="Z153" s="19" t="s">
        <v>8290</v>
      </c>
      <c r="AA153" s="19" t="s">
        <v>8291</v>
      </c>
      <c r="AB153" s="19" t="s">
        <v>8292</v>
      </c>
      <c r="AC153" s="27" t="s">
        <v>8293</v>
      </c>
    </row>
    <row r="154">
      <c r="A154" s="25">
        <v>46110.5702209375</v>
      </c>
      <c r="B154" s="19" t="s">
        <v>8294</v>
      </c>
      <c r="C154" s="19" t="s">
        <v>4001</v>
      </c>
      <c r="D154" s="19" t="s">
        <v>8295</v>
      </c>
      <c r="F154" s="19" t="s">
        <v>8296</v>
      </c>
      <c r="H154" s="19" t="s">
        <v>6935</v>
      </c>
      <c r="I154" s="19" t="s">
        <v>976</v>
      </c>
      <c r="J154" s="19" t="s">
        <v>8297</v>
      </c>
      <c r="K154" s="19">
        <v>20009.0</v>
      </c>
      <c r="N154" s="19">
        <v>7.746868325E9</v>
      </c>
      <c r="O154" s="19" t="s">
        <v>2027</v>
      </c>
      <c r="P154" s="19" t="s">
        <v>2253</v>
      </c>
      <c r="Q154" s="29">
        <v>40569.0</v>
      </c>
      <c r="R154" s="29">
        <v>42761.0</v>
      </c>
      <c r="S154" s="19" t="s">
        <v>81</v>
      </c>
      <c r="T154" s="19" t="s">
        <v>8298</v>
      </c>
      <c r="U154" s="19" t="s">
        <v>7002</v>
      </c>
      <c r="V154" s="19" t="s">
        <v>8299</v>
      </c>
      <c r="W154" s="19" t="s">
        <v>90</v>
      </c>
      <c r="X154" s="19" t="s">
        <v>8300</v>
      </c>
      <c r="Z154" s="19" t="s">
        <v>8301</v>
      </c>
      <c r="AA154" s="19" t="s">
        <v>8302</v>
      </c>
      <c r="AB154" s="19" t="s">
        <v>8303</v>
      </c>
      <c r="AC154" s="27" t="s">
        <v>8304</v>
      </c>
    </row>
    <row r="155">
      <c r="A155" s="25">
        <v>46113.55044416667</v>
      </c>
      <c r="B155" s="19" t="s">
        <v>8305</v>
      </c>
      <c r="C155" s="19" t="s">
        <v>4001</v>
      </c>
      <c r="D155" s="19" t="s">
        <v>8306</v>
      </c>
      <c r="F155" s="19" t="s">
        <v>3751</v>
      </c>
      <c r="G155" s="19" t="s">
        <v>8306</v>
      </c>
      <c r="H155" s="19" t="s">
        <v>6935</v>
      </c>
      <c r="I155" s="19" t="s">
        <v>6726</v>
      </c>
      <c r="J155" s="19" t="s">
        <v>8070</v>
      </c>
      <c r="K155" s="19">
        <v>43204.0</v>
      </c>
      <c r="N155" s="19" t="s">
        <v>8307</v>
      </c>
      <c r="O155" s="19" t="s">
        <v>6728</v>
      </c>
      <c r="P155" s="19" t="s">
        <v>6707</v>
      </c>
      <c r="Q155" s="29">
        <v>43066.0</v>
      </c>
      <c r="R155" s="29">
        <v>44437.0</v>
      </c>
      <c r="S155" s="19" t="s">
        <v>81</v>
      </c>
      <c r="T155" s="19" t="s">
        <v>8308</v>
      </c>
      <c r="U155" s="19" t="s">
        <v>7002</v>
      </c>
      <c r="V155" s="19" t="s">
        <v>8309</v>
      </c>
      <c r="W155" s="19" t="s">
        <v>90</v>
      </c>
      <c r="X155" s="19" t="s">
        <v>1123</v>
      </c>
      <c r="Z155" s="19" t="s">
        <v>8310</v>
      </c>
      <c r="AA155" s="19" t="s">
        <v>8311</v>
      </c>
      <c r="AB155" s="19" t="s">
        <v>8312</v>
      </c>
      <c r="AC155" s="27" t="s">
        <v>8313</v>
      </c>
    </row>
    <row r="156">
      <c r="A156" s="25">
        <v>46127.54901690972</v>
      </c>
      <c r="B156" s="19" t="s">
        <v>8314</v>
      </c>
      <c r="C156" s="19" t="s">
        <v>4001</v>
      </c>
      <c r="D156" s="19" t="s">
        <v>8315</v>
      </c>
      <c r="F156" s="19" t="s">
        <v>8316</v>
      </c>
      <c r="G156" s="19" t="s">
        <v>8315</v>
      </c>
      <c r="H156" s="19" t="s">
        <v>6935</v>
      </c>
      <c r="I156" s="19" t="s">
        <v>555</v>
      </c>
      <c r="J156" s="19" t="s">
        <v>8317</v>
      </c>
      <c r="K156" s="19">
        <v>77056.0</v>
      </c>
      <c r="N156" s="19" t="s">
        <v>8318</v>
      </c>
      <c r="O156" s="19" t="s">
        <v>6728</v>
      </c>
      <c r="P156" s="19" t="s">
        <v>6717</v>
      </c>
      <c r="Q156" s="29">
        <v>39904.0</v>
      </c>
      <c r="R156" s="29">
        <v>40148.0</v>
      </c>
      <c r="S156" s="19" t="s">
        <v>81</v>
      </c>
      <c r="T156" s="19" t="s">
        <v>8319</v>
      </c>
      <c r="U156" s="19" t="s">
        <v>6962</v>
      </c>
      <c r="V156" s="19" t="s">
        <v>8320</v>
      </c>
      <c r="W156" s="19" t="s">
        <v>90</v>
      </c>
      <c r="X156" s="19" t="s">
        <v>1123</v>
      </c>
      <c r="Z156" s="19" t="s">
        <v>8321</v>
      </c>
      <c r="AA156" s="19" t="s">
        <v>8322</v>
      </c>
      <c r="AB156" s="19" t="s">
        <v>8323</v>
      </c>
      <c r="AC156" s="27" t="s">
        <v>8324</v>
      </c>
    </row>
    <row r="157">
      <c r="A157" s="25">
        <v>46127.584067233794</v>
      </c>
      <c r="B157" s="19" t="s">
        <v>8325</v>
      </c>
      <c r="C157" s="19" t="s">
        <v>4001</v>
      </c>
      <c r="D157" s="19" t="s">
        <v>5774</v>
      </c>
      <c r="E157" s="19" t="s">
        <v>919</v>
      </c>
      <c r="F157" s="19" t="s">
        <v>8326</v>
      </c>
      <c r="G157" s="19" t="s">
        <v>5774</v>
      </c>
      <c r="H157" s="19" t="s">
        <v>6935</v>
      </c>
      <c r="I157" s="19" t="s">
        <v>976</v>
      </c>
      <c r="J157" s="19" t="s">
        <v>8327</v>
      </c>
      <c r="K157" s="19">
        <v>20190.0</v>
      </c>
      <c r="N157" s="19">
        <v>5.715500431E9</v>
      </c>
      <c r="O157" s="19" t="s">
        <v>2027</v>
      </c>
      <c r="P157" s="19" t="s">
        <v>2253</v>
      </c>
      <c r="Q157" s="29">
        <v>34475.0</v>
      </c>
      <c r="R157" s="29">
        <v>44166.0</v>
      </c>
      <c r="S157" s="19" t="s">
        <v>81</v>
      </c>
      <c r="T157" s="19" t="s">
        <v>8328</v>
      </c>
      <c r="U157" s="19" t="s">
        <v>7109</v>
      </c>
      <c r="V157" s="19" t="s">
        <v>8329</v>
      </c>
      <c r="W157" s="19" t="s">
        <v>90</v>
      </c>
      <c r="X157" s="19" t="s">
        <v>890</v>
      </c>
      <c r="Y157" s="19" t="s">
        <v>8330</v>
      </c>
      <c r="Z157" s="19" t="s">
        <v>8331</v>
      </c>
      <c r="AA157" s="19" t="s">
        <v>8332</v>
      </c>
      <c r="AB157" s="19" t="s">
        <v>8333</v>
      </c>
      <c r="AC157" s="27" t="s">
        <v>8334</v>
      </c>
    </row>
    <row r="158">
      <c r="A158" s="25">
        <v>45944.45444699074</v>
      </c>
      <c r="B158" s="19" t="s">
        <v>6641</v>
      </c>
      <c r="C158" s="19" t="s">
        <v>4001</v>
      </c>
      <c r="D158" s="19" t="s">
        <v>5981</v>
      </c>
      <c r="E158" s="19" t="s">
        <v>7835</v>
      </c>
      <c r="F158" s="19" t="s">
        <v>5982</v>
      </c>
      <c r="G158" s="19" t="s">
        <v>7835</v>
      </c>
      <c r="H158" s="19" t="s">
        <v>6935</v>
      </c>
      <c r="I158" s="19" t="s">
        <v>532</v>
      </c>
      <c r="J158" s="19" t="s">
        <v>7836</v>
      </c>
      <c r="K158" s="19">
        <v>32955.0</v>
      </c>
      <c r="N158" s="19">
        <v>4.075342394E9</v>
      </c>
      <c r="O158" s="19" t="s">
        <v>6728</v>
      </c>
      <c r="P158" s="19" t="s">
        <v>7837</v>
      </c>
      <c r="Q158" s="29">
        <v>38729.0</v>
      </c>
      <c r="R158" s="29">
        <v>40982.0</v>
      </c>
      <c r="S158" s="19" t="s">
        <v>81</v>
      </c>
      <c r="T158" s="19" t="s">
        <v>7838</v>
      </c>
      <c r="U158" s="19" t="s">
        <v>7510</v>
      </c>
      <c r="V158" s="19" t="s">
        <v>7839</v>
      </c>
      <c r="W158" s="19" t="s">
        <v>90</v>
      </c>
      <c r="X158" s="19" t="s">
        <v>7840</v>
      </c>
      <c r="Z158" s="19" t="s">
        <v>7841</v>
      </c>
      <c r="AA158" s="19" t="s">
        <v>7842</v>
      </c>
      <c r="AB158" s="19" t="s">
        <v>7843</v>
      </c>
      <c r="AC158" s="27" t="s">
        <v>8162</v>
      </c>
    </row>
    <row r="1155">
      <c r="G1155" s="19"/>
    </row>
    <row r="1156">
      <c r="G1156" s="19"/>
    </row>
    <row r="1157">
      <c r="G1157" s="19"/>
    </row>
    <row r="1158">
      <c r="G1158" s="19"/>
    </row>
    <row r="1159">
      <c r="G1159" s="19"/>
    </row>
    <row r="1160">
      <c r="G1160" s="19"/>
    </row>
    <row r="1161">
      <c r="G1161" s="19"/>
    </row>
    <row r="1162">
      <c r="G1162" s="19"/>
    </row>
    <row r="1163">
      <c r="G1163" s="19"/>
    </row>
    <row r="1164">
      <c r="G1164" s="19"/>
    </row>
    <row r="1165">
      <c r="G1165" s="19"/>
    </row>
    <row r="1166">
      <c r="G1166" s="19"/>
    </row>
    <row r="1167">
      <c r="G1167" s="19"/>
    </row>
    <row r="1168">
      <c r="G1168" s="19"/>
    </row>
    <row r="1169">
      <c r="G1169" s="19"/>
    </row>
    <row r="1170">
      <c r="G1170" s="19"/>
    </row>
    <row r="1171">
      <c r="G1171" s="19"/>
    </row>
    <row r="1172">
      <c r="G1172" s="19"/>
    </row>
    <row r="1173">
      <c r="G1173" s="19"/>
    </row>
    <row r="1174">
      <c r="G1174" s="19"/>
    </row>
    <row r="1175">
      <c r="G1175" s="19"/>
    </row>
    <row r="1176">
      <c r="G1176" s="19"/>
    </row>
    <row r="1177">
      <c r="G1177" s="19"/>
    </row>
    <row r="1178">
      <c r="G1178" s="19"/>
    </row>
    <row r="1179">
      <c r="G1179" s="19"/>
    </row>
    <row r="1180">
      <c r="G1180" s="19"/>
    </row>
    <row r="1181">
      <c r="G1181" s="19"/>
    </row>
    <row r="1182">
      <c r="G1182" s="19"/>
    </row>
    <row r="1183">
      <c r="G1183" s="19"/>
    </row>
    <row r="1184">
      <c r="G1184" s="19"/>
    </row>
    <row r="1185">
      <c r="G1185" s="19"/>
    </row>
    <row r="1186">
      <c r="G1186" s="19"/>
    </row>
    <row r="1187">
      <c r="G1187" s="19"/>
    </row>
    <row r="1188">
      <c r="G1188" s="19"/>
    </row>
    <row r="1189">
      <c r="G1189" s="19"/>
    </row>
    <row r="1190">
      <c r="G1190" s="19"/>
    </row>
    <row r="1191">
      <c r="G1191" s="19"/>
    </row>
    <row r="1192">
      <c r="G1192" s="19"/>
    </row>
    <row r="1193">
      <c r="G1193" s="19"/>
    </row>
    <row r="1194">
      <c r="G1194" s="19"/>
    </row>
    <row r="1195">
      <c r="G1195" s="19"/>
    </row>
    <row r="1196">
      <c r="G1196" s="19"/>
    </row>
    <row r="1197">
      <c r="G1197" s="19"/>
    </row>
    <row r="1198">
      <c r="G1198" s="19"/>
    </row>
    <row r="1199">
      <c r="G1199" s="19"/>
    </row>
    <row r="1200">
      <c r="G1200" s="19"/>
    </row>
    <row r="1201">
      <c r="G1201" s="19"/>
    </row>
    <row r="1202">
      <c r="G1202" s="19"/>
    </row>
    <row r="1203">
      <c r="G1203" s="19"/>
    </row>
    <row r="1204">
      <c r="G1204" s="19"/>
    </row>
    <row r="1205">
      <c r="G1205" s="19"/>
    </row>
    <row r="1206">
      <c r="G1206" s="19"/>
    </row>
    <row r="1207">
      <c r="G1207" s="19"/>
    </row>
    <row r="1208">
      <c r="G1208" s="19"/>
    </row>
    <row r="1209">
      <c r="G1209" s="19"/>
    </row>
    <row r="1210">
      <c r="G1210" s="19"/>
    </row>
    <row r="1211">
      <c r="G1211" s="19"/>
    </row>
    <row r="1212">
      <c r="G1212" s="19"/>
    </row>
    <row r="1213">
      <c r="G1213" s="19"/>
    </row>
    <row r="1214">
      <c r="G1214" s="19"/>
    </row>
    <row r="1215">
      <c r="G1215" s="19"/>
    </row>
    <row r="1216">
      <c r="G1216" s="19"/>
    </row>
    <row r="1217">
      <c r="G1217" s="19"/>
    </row>
    <row r="1218">
      <c r="G1218" s="19"/>
    </row>
    <row r="1219">
      <c r="G1219" s="19"/>
    </row>
    <row r="1220">
      <c r="G1220" s="19"/>
    </row>
    <row r="1221">
      <c r="G1221" s="19"/>
    </row>
    <row r="1222">
      <c r="G1222" s="19"/>
    </row>
    <row r="1223">
      <c r="G1223" s="19"/>
    </row>
    <row r="1224">
      <c r="G1224" s="19"/>
    </row>
    <row r="1225">
      <c r="G1225" s="19"/>
    </row>
    <row r="1226">
      <c r="G1226" s="19"/>
    </row>
    <row r="1227">
      <c r="G1227" s="19"/>
    </row>
    <row r="1228">
      <c r="G1228" s="19"/>
    </row>
    <row r="1229">
      <c r="G1229" s="19"/>
    </row>
    <row r="1230">
      <c r="G1230" s="19"/>
    </row>
    <row r="1231">
      <c r="G1231" s="19"/>
    </row>
    <row r="1232">
      <c r="G1232" s="19"/>
    </row>
    <row r="1233">
      <c r="G1233" s="19"/>
    </row>
    <row r="1234">
      <c r="G1234" s="19"/>
    </row>
    <row r="1235">
      <c r="G1235" s="19"/>
    </row>
    <row r="1236">
      <c r="G1236" s="19"/>
    </row>
    <row r="1237">
      <c r="G1237" s="19"/>
    </row>
    <row r="1238">
      <c r="G1238" s="19"/>
    </row>
    <row r="1239">
      <c r="G1239" s="19"/>
    </row>
    <row r="1240">
      <c r="G1240" s="19"/>
    </row>
    <row r="1241">
      <c r="G1241" s="19"/>
    </row>
    <row r="1242">
      <c r="G1242" s="19"/>
    </row>
    <row r="1243">
      <c r="G1243" s="19"/>
    </row>
    <row r="1244">
      <c r="G1244" s="19"/>
    </row>
    <row r="1245">
      <c r="G1245" s="19"/>
    </row>
    <row r="1246">
      <c r="G1246" s="19"/>
    </row>
    <row r="1247">
      <c r="G1247" s="19"/>
    </row>
    <row r="1248">
      <c r="G1248" s="19"/>
    </row>
    <row r="1249">
      <c r="G1249" s="19"/>
    </row>
    <row r="1250">
      <c r="G1250" s="19"/>
    </row>
    <row r="1251">
      <c r="G1251" s="19"/>
    </row>
    <row r="1252">
      <c r="G1252" s="19"/>
    </row>
    <row r="1253">
      <c r="G1253" s="19"/>
    </row>
    <row r="1254">
      <c r="G1254" s="19"/>
    </row>
  </sheetData>
  <hyperlinks>
    <hyperlink r:id="rId4" ref="AC2"/>
    <hyperlink r:id="rId5" ref="AC3"/>
    <hyperlink r:id="rId6" ref="AC4"/>
    <hyperlink r:id="rId7" ref="AC5"/>
    <hyperlink r:id="rId8" ref="AC6"/>
    <hyperlink r:id="rId9" ref="AC7"/>
    <hyperlink r:id="rId10" ref="AC8"/>
    <hyperlink r:id="rId11" ref="AC9"/>
    <hyperlink r:id="rId12" ref="AC10"/>
    <hyperlink r:id="rId13" ref="AC11"/>
    <hyperlink r:id="rId14" ref="AC12"/>
    <hyperlink r:id="rId15" ref="AC13"/>
    <hyperlink r:id="rId16" ref="AC14"/>
    <hyperlink r:id="rId17" ref="AC15"/>
    <hyperlink r:id="rId18" ref="AC16"/>
    <hyperlink r:id="rId19" ref="AC17"/>
    <hyperlink r:id="rId20" ref="AC18"/>
    <hyperlink r:id="rId21" ref="AC19"/>
    <hyperlink r:id="rId22" ref="AC20"/>
    <hyperlink r:id="rId23" ref="AC21"/>
    <hyperlink r:id="rId24" ref="AC22"/>
    <hyperlink r:id="rId25" ref="AC23"/>
    <hyperlink r:id="rId26" ref="AC24"/>
    <hyperlink r:id="rId27" ref="AC25"/>
    <hyperlink r:id="rId28" ref="AC26"/>
    <hyperlink r:id="rId29" ref="AC27"/>
    <hyperlink r:id="rId30" ref="AC28"/>
    <hyperlink r:id="rId31" ref="AC29"/>
    <hyperlink r:id="rId32" ref="AC30"/>
    <hyperlink r:id="rId33" ref="AC31"/>
    <hyperlink r:id="rId34" ref="AC32"/>
    <hyperlink r:id="rId35" ref="AC33"/>
    <hyperlink r:id="rId36" ref="AC34"/>
    <hyperlink r:id="rId37" ref="AC35"/>
    <hyperlink r:id="rId38" ref="AC36"/>
    <hyperlink r:id="rId39" ref="AC37"/>
    <hyperlink r:id="rId40" ref="AC38"/>
    <hyperlink r:id="rId41" ref="AC39"/>
    <hyperlink r:id="rId42" ref="AC40"/>
    <hyperlink r:id="rId43" ref="AC41"/>
    <hyperlink r:id="rId44" ref="AC42"/>
    <hyperlink r:id="rId45" ref="AC43"/>
    <hyperlink r:id="rId46" ref="AC44"/>
    <hyperlink r:id="rId47" ref="AC45"/>
    <hyperlink r:id="rId48" ref="AC46"/>
    <hyperlink r:id="rId49" ref="AC47"/>
    <hyperlink r:id="rId50" ref="AC48"/>
    <hyperlink r:id="rId51" ref="AC49"/>
    <hyperlink r:id="rId52" ref="AC50"/>
    <hyperlink r:id="rId53" ref="AC51"/>
    <hyperlink r:id="rId54" ref="AC52"/>
    <hyperlink r:id="rId55" ref="AC53"/>
    <hyperlink r:id="rId56" ref="AC54"/>
    <hyperlink r:id="rId57" ref="AC55"/>
    <hyperlink r:id="rId58" ref="AC56"/>
    <hyperlink r:id="rId59" ref="AC57"/>
    <hyperlink r:id="rId60" ref="AC58"/>
    <hyperlink r:id="rId61" ref="AC60"/>
    <hyperlink r:id="rId62" ref="AC61"/>
    <hyperlink r:id="rId63" ref="AC62"/>
    <hyperlink r:id="rId64" ref="AC63"/>
    <hyperlink r:id="rId65" ref="AC64"/>
    <hyperlink r:id="rId66" ref="AC65"/>
    <hyperlink r:id="rId67" ref="AC66"/>
    <hyperlink r:id="rId68" ref="AC67"/>
    <hyperlink r:id="rId69" ref="AC68"/>
    <hyperlink r:id="rId70" ref="AC69"/>
    <hyperlink r:id="rId71" ref="AC70"/>
    <hyperlink r:id="rId72" ref="AC71"/>
    <hyperlink r:id="rId73" ref="AC72"/>
    <hyperlink r:id="rId74" ref="AC73"/>
    <hyperlink r:id="rId75" ref="AC74"/>
    <hyperlink r:id="rId76" ref="AC75"/>
    <hyperlink r:id="rId77" ref="AC76"/>
    <hyperlink r:id="rId78" ref="AC77"/>
    <hyperlink r:id="rId79" ref="AC78"/>
    <hyperlink r:id="rId80" ref="AC79"/>
    <hyperlink r:id="rId81" ref="AC80"/>
    <hyperlink r:id="rId82" ref="AC81"/>
    <hyperlink r:id="rId83" ref="AC82"/>
    <hyperlink r:id="rId84" ref="AC83"/>
    <hyperlink r:id="rId85" ref="AC84"/>
    <hyperlink r:id="rId86" ref="AC85"/>
    <hyperlink r:id="rId87" ref="AC86"/>
    <hyperlink r:id="rId88" ref="AC87"/>
    <hyperlink r:id="rId89" ref="AC88"/>
    <hyperlink r:id="rId90" ref="AC89"/>
    <hyperlink r:id="rId91" ref="AC90"/>
    <hyperlink r:id="rId92" ref="AC91"/>
    <hyperlink r:id="rId93" ref="AC92"/>
    <hyperlink r:id="rId94" ref="AC93"/>
    <hyperlink r:id="rId95" ref="AC94"/>
    <hyperlink r:id="rId96" ref="AC95"/>
    <hyperlink r:id="rId97" ref="AC96"/>
    <hyperlink r:id="rId98" ref="AC97"/>
    <hyperlink r:id="rId99" ref="AC98"/>
    <hyperlink r:id="rId100" ref="AC99"/>
    <hyperlink r:id="rId101" ref="AC100"/>
    <hyperlink r:id="rId102" ref="AC101"/>
    <hyperlink r:id="rId103" ref="AC102"/>
    <hyperlink r:id="rId104" ref="AC103"/>
    <hyperlink r:id="rId105" ref="AC104"/>
    <hyperlink r:id="rId106" ref="AB105"/>
    <hyperlink r:id="rId107" ref="AC105"/>
    <hyperlink r:id="rId108" ref="AC106"/>
    <hyperlink r:id="rId109" ref="AB107"/>
    <hyperlink r:id="rId110" ref="AC107"/>
    <hyperlink r:id="rId111" ref="AC108"/>
    <hyperlink r:id="rId112" ref="AC109"/>
    <hyperlink r:id="rId113" ref="AC110"/>
    <hyperlink r:id="rId114" ref="AC111"/>
    <hyperlink r:id="rId115" ref="AC112"/>
    <hyperlink r:id="rId116" ref="AC113"/>
    <hyperlink r:id="rId117" ref="AC114"/>
    <hyperlink r:id="rId118" ref="AC115"/>
    <hyperlink r:id="rId119" ref="AC116"/>
    <hyperlink r:id="rId120" ref="AC117"/>
    <hyperlink r:id="rId121" ref="AC118"/>
    <hyperlink r:id="rId122" ref="AC119"/>
    <hyperlink r:id="rId123" ref="AC120"/>
    <hyperlink r:id="rId124" ref="AC121"/>
    <hyperlink r:id="rId125" ref="AC122"/>
    <hyperlink r:id="rId126" ref="AC123"/>
    <hyperlink r:id="rId127" ref="AC124"/>
    <hyperlink r:id="rId128" ref="AC125"/>
    <hyperlink r:id="rId129" ref="AC126"/>
    <hyperlink r:id="rId130" ref="AC127"/>
    <hyperlink r:id="rId131" ref="AC128"/>
    <hyperlink r:id="rId132" ref="AC129"/>
    <hyperlink r:id="rId133" ref="AC130"/>
    <hyperlink r:id="rId134" ref="AC131"/>
    <hyperlink r:id="rId135" ref="AC132"/>
    <hyperlink r:id="rId136" ref="AC133"/>
    <hyperlink r:id="rId137" ref="AC134"/>
    <hyperlink r:id="rId138" ref="AC135"/>
    <hyperlink r:id="rId139" ref="AC136"/>
    <hyperlink r:id="rId140" ref="AC137"/>
    <hyperlink r:id="rId141" ref="AC138"/>
    <hyperlink r:id="rId142" ref="AC139"/>
    <hyperlink r:id="rId143" ref="AC140"/>
    <hyperlink r:id="rId144" ref="AC141"/>
    <hyperlink r:id="rId145" ref="AC142"/>
    <hyperlink r:id="rId146" ref="AC143"/>
    <hyperlink r:id="rId147" ref="AC144"/>
    <hyperlink r:id="rId148" ref="AC145"/>
    <hyperlink r:id="rId149" ref="AC146"/>
    <hyperlink r:id="rId150" ref="AC147"/>
    <hyperlink r:id="rId151" ref="AC148"/>
    <hyperlink r:id="rId152" ref="AC149"/>
    <hyperlink r:id="rId153" ref="AC150"/>
    <hyperlink r:id="rId154" ref="AC151"/>
    <hyperlink r:id="rId155" ref="AC152"/>
    <hyperlink r:id="rId156" ref="AC153"/>
    <hyperlink r:id="rId157" ref="AC154"/>
    <hyperlink r:id="rId158" ref="AC155"/>
    <hyperlink r:id="rId159" ref="AC156"/>
    <hyperlink r:id="rId160" ref="AC157"/>
    <hyperlink r:id="rId161" ref="AC158"/>
  </hyperlinks>
  <drawing r:id="rId162"/>
  <legacyDrawing r:id="rId16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7.38"/>
    <col customWidth="1" min="2" max="2" width="26.0"/>
    <col customWidth="1" min="3" max="3" width="10.25"/>
    <col customWidth="1" min="4" max="4" width="12.0"/>
    <col customWidth="1" min="5" max="5" width="15.5"/>
    <col customWidth="1" min="6" max="6" width="36.0"/>
    <col customWidth="1" min="7" max="7" width="26.25"/>
    <col customWidth="1" min="8" max="8" width="24.63"/>
    <col customWidth="1" min="9" max="9" width="9.5"/>
  </cols>
  <sheetData>
    <row r="1">
      <c r="A1" s="487"/>
      <c r="L1" s="488" t="s">
        <v>8335</v>
      </c>
    </row>
    <row r="5">
      <c r="A5" s="489" t="s">
        <v>5043</v>
      </c>
      <c r="B5" s="490" t="s">
        <v>8336</v>
      </c>
      <c r="C5" s="491" t="s">
        <v>12</v>
      </c>
      <c r="D5" s="492" t="s">
        <v>14</v>
      </c>
      <c r="E5" s="489" t="s">
        <v>6677</v>
      </c>
      <c r="F5" s="489" t="s">
        <v>8337</v>
      </c>
      <c r="G5" s="489" t="s">
        <v>8338</v>
      </c>
      <c r="H5" s="489" t="s">
        <v>8339</v>
      </c>
      <c r="I5" s="489" t="s">
        <v>8340</v>
      </c>
    </row>
    <row r="6">
      <c r="A6" s="493" t="s">
        <v>8341</v>
      </c>
      <c r="B6" s="494" t="s">
        <v>8342</v>
      </c>
      <c r="C6" s="495" t="s">
        <v>5321</v>
      </c>
      <c r="D6" s="496" t="s">
        <v>8343</v>
      </c>
      <c r="E6" s="493" t="s">
        <v>8344</v>
      </c>
      <c r="F6" s="493" t="s">
        <v>8345</v>
      </c>
      <c r="G6" s="493"/>
      <c r="H6" s="497" t="s">
        <v>8346</v>
      </c>
      <c r="I6" s="498"/>
    </row>
    <row r="7">
      <c r="A7" s="493" t="s">
        <v>8341</v>
      </c>
      <c r="B7" s="494" t="s">
        <v>8347</v>
      </c>
      <c r="C7" s="495" t="s">
        <v>2258</v>
      </c>
      <c r="D7" s="496" t="s">
        <v>8348</v>
      </c>
      <c r="E7" s="493" t="s">
        <v>8349</v>
      </c>
      <c r="F7" s="493" t="s">
        <v>8350</v>
      </c>
      <c r="G7" s="493"/>
      <c r="H7" s="498"/>
      <c r="I7" s="498"/>
    </row>
    <row r="8">
      <c r="A8" s="493" t="s">
        <v>8341</v>
      </c>
      <c r="B8" s="494" t="s">
        <v>8351</v>
      </c>
      <c r="C8" s="495" t="s">
        <v>8352</v>
      </c>
      <c r="D8" s="496" t="s">
        <v>8353</v>
      </c>
      <c r="E8" s="493" t="s">
        <v>8354</v>
      </c>
      <c r="F8" s="493" t="s">
        <v>8355</v>
      </c>
      <c r="G8" s="493"/>
      <c r="H8" s="498"/>
      <c r="I8" s="499">
        <v>44978.0</v>
      </c>
    </row>
    <row r="9">
      <c r="A9" s="493" t="s">
        <v>8341</v>
      </c>
      <c r="B9" s="494" t="s">
        <v>8356</v>
      </c>
      <c r="C9" s="495" t="s">
        <v>8357</v>
      </c>
      <c r="D9" s="496" t="s">
        <v>8358</v>
      </c>
      <c r="E9" s="498"/>
      <c r="F9" s="493" t="s">
        <v>8359</v>
      </c>
      <c r="G9" s="493"/>
      <c r="H9" s="498"/>
      <c r="I9" s="498"/>
    </row>
    <row r="10">
      <c r="A10" s="493" t="s">
        <v>8341</v>
      </c>
      <c r="B10" s="494" t="s">
        <v>8360</v>
      </c>
      <c r="C10" s="495" t="s">
        <v>8361</v>
      </c>
      <c r="D10" s="496" t="s">
        <v>5337</v>
      </c>
      <c r="E10" s="493" t="s">
        <v>8362</v>
      </c>
      <c r="F10" s="493" t="s">
        <v>6413</v>
      </c>
      <c r="G10" s="493" t="s">
        <v>8363</v>
      </c>
      <c r="H10" s="497" t="s">
        <v>8364</v>
      </c>
      <c r="I10" s="499">
        <v>45264.0</v>
      </c>
    </row>
    <row r="11">
      <c r="A11" s="493" t="s">
        <v>8341</v>
      </c>
      <c r="B11" s="494" t="s">
        <v>8365</v>
      </c>
      <c r="C11" s="495" t="s">
        <v>1876</v>
      </c>
      <c r="D11" s="496" t="s">
        <v>4767</v>
      </c>
      <c r="E11" s="498"/>
      <c r="F11" s="493" t="s">
        <v>4769</v>
      </c>
      <c r="G11" s="493"/>
      <c r="H11" s="498"/>
      <c r="I11" s="499">
        <v>45234.0</v>
      </c>
    </row>
    <row r="12">
      <c r="A12" s="493" t="s">
        <v>8341</v>
      </c>
      <c r="B12" s="494" t="s">
        <v>8366</v>
      </c>
      <c r="C12" s="495" t="s">
        <v>8367</v>
      </c>
      <c r="D12" s="496" t="s">
        <v>8368</v>
      </c>
      <c r="E12" s="498"/>
      <c r="F12" s="493" t="s">
        <v>8369</v>
      </c>
      <c r="G12" s="493"/>
      <c r="H12" s="498"/>
      <c r="I12" s="498"/>
    </row>
    <row r="13">
      <c r="A13" s="493" t="s">
        <v>8341</v>
      </c>
      <c r="B13" s="494" t="s">
        <v>8370</v>
      </c>
      <c r="C13" s="495" t="s">
        <v>4113</v>
      </c>
      <c r="D13" s="496" t="s">
        <v>4114</v>
      </c>
      <c r="E13" s="493" t="s">
        <v>8371</v>
      </c>
      <c r="F13" s="493" t="s">
        <v>8372</v>
      </c>
      <c r="G13" s="493"/>
      <c r="H13" s="498"/>
      <c r="I13" s="498"/>
    </row>
    <row r="14">
      <c r="A14" s="493" t="s">
        <v>8341</v>
      </c>
      <c r="B14" s="500"/>
      <c r="C14" s="495" t="s">
        <v>7767</v>
      </c>
      <c r="D14" s="496" t="s">
        <v>6336</v>
      </c>
      <c r="E14" s="493" t="s">
        <v>8373</v>
      </c>
      <c r="F14" s="493" t="s">
        <v>8374</v>
      </c>
      <c r="G14" s="493"/>
      <c r="H14" s="498"/>
      <c r="I14" s="498"/>
    </row>
    <row r="15">
      <c r="A15" s="493" t="s">
        <v>8341</v>
      </c>
      <c r="B15" s="494" t="s">
        <v>8375</v>
      </c>
      <c r="C15" s="495" t="s">
        <v>4230</v>
      </c>
      <c r="D15" s="496" t="s">
        <v>4231</v>
      </c>
      <c r="E15" s="493" t="s">
        <v>8376</v>
      </c>
      <c r="F15" s="493" t="s">
        <v>4233</v>
      </c>
      <c r="G15" s="493"/>
      <c r="H15" s="498"/>
      <c r="I15" s="498"/>
    </row>
    <row r="16">
      <c r="A16" s="19" t="s">
        <v>8377</v>
      </c>
      <c r="B16" s="501" t="s">
        <v>8378</v>
      </c>
      <c r="C16" s="220" t="s">
        <v>5817</v>
      </c>
      <c r="D16" s="185" t="s">
        <v>5818</v>
      </c>
      <c r="F16" s="19" t="s">
        <v>8379</v>
      </c>
    </row>
    <row r="17">
      <c r="A17" s="19" t="s">
        <v>8377</v>
      </c>
      <c r="B17" s="501" t="s">
        <v>8370</v>
      </c>
      <c r="C17" s="220" t="s">
        <v>340</v>
      </c>
      <c r="D17" s="185" t="s">
        <v>341</v>
      </c>
      <c r="F17" s="502" t="s">
        <v>343</v>
      </c>
    </row>
    <row r="18">
      <c r="A18" s="493" t="s">
        <v>8377</v>
      </c>
      <c r="B18" s="494" t="s">
        <v>8380</v>
      </c>
      <c r="C18" s="495" t="s">
        <v>8381</v>
      </c>
      <c r="D18" s="496" t="s">
        <v>4123</v>
      </c>
      <c r="E18" s="493" t="s">
        <v>8382</v>
      </c>
      <c r="F18" s="493" t="s">
        <v>8383</v>
      </c>
      <c r="G18" s="493"/>
      <c r="H18" s="498"/>
      <c r="I18" s="498"/>
    </row>
    <row r="19">
      <c r="A19" s="493" t="s">
        <v>8377</v>
      </c>
      <c r="B19" s="494" t="s">
        <v>8384</v>
      </c>
      <c r="C19" s="495" t="s">
        <v>8385</v>
      </c>
      <c r="D19" s="496" t="s">
        <v>8264</v>
      </c>
      <c r="E19" s="498"/>
      <c r="F19" s="493" t="s">
        <v>8386</v>
      </c>
      <c r="G19" s="493"/>
      <c r="H19" s="498"/>
      <c r="I19" s="499">
        <v>45193.0</v>
      </c>
    </row>
    <row r="20">
      <c r="A20" s="493" t="s">
        <v>8387</v>
      </c>
      <c r="B20" s="494" t="s">
        <v>8388</v>
      </c>
      <c r="C20" s="495" t="s">
        <v>8389</v>
      </c>
      <c r="D20" s="496" t="s">
        <v>8390</v>
      </c>
      <c r="E20" s="498"/>
      <c r="F20" s="493" t="s">
        <v>8391</v>
      </c>
      <c r="G20" s="493"/>
      <c r="H20" s="498"/>
      <c r="I20" s="499">
        <v>44990.0</v>
      </c>
    </row>
    <row r="21">
      <c r="A21" s="493" t="s">
        <v>8387</v>
      </c>
      <c r="B21" s="494" t="s">
        <v>8388</v>
      </c>
      <c r="C21" s="495" t="s">
        <v>8392</v>
      </c>
      <c r="D21" s="496" t="s">
        <v>2275</v>
      </c>
      <c r="E21" s="493" t="s">
        <v>8393</v>
      </c>
      <c r="F21" s="493" t="s">
        <v>8394</v>
      </c>
      <c r="G21" s="493"/>
      <c r="H21" s="498"/>
      <c r="I21" s="498"/>
    </row>
    <row r="22">
      <c r="A22" s="493" t="s">
        <v>8387</v>
      </c>
      <c r="B22" s="494" t="s">
        <v>8388</v>
      </c>
      <c r="C22" s="495" t="s">
        <v>4151</v>
      </c>
      <c r="D22" s="496" t="s">
        <v>6409</v>
      </c>
      <c r="E22" s="493" t="s">
        <v>8395</v>
      </c>
      <c r="F22" s="493" t="s">
        <v>6410</v>
      </c>
      <c r="G22" s="493"/>
      <c r="H22" s="498"/>
      <c r="I22" s="499">
        <v>45193.0</v>
      </c>
    </row>
    <row r="23">
      <c r="A23" s="493" t="s">
        <v>8387</v>
      </c>
      <c r="B23" s="494" t="s">
        <v>8388</v>
      </c>
      <c r="C23" s="495" t="s">
        <v>6601</v>
      </c>
      <c r="D23" s="496" t="s">
        <v>5391</v>
      </c>
      <c r="E23" s="493" t="s">
        <v>8396</v>
      </c>
      <c r="F23" s="493" t="s">
        <v>8397</v>
      </c>
      <c r="G23" s="493"/>
      <c r="H23" s="498"/>
      <c r="I23" s="499">
        <v>45237.0</v>
      </c>
    </row>
    <row r="24">
      <c r="A24" s="493" t="s">
        <v>8387</v>
      </c>
      <c r="B24" s="494" t="s">
        <v>8388</v>
      </c>
      <c r="C24" s="495" t="s">
        <v>8398</v>
      </c>
      <c r="D24" s="496" t="s">
        <v>8399</v>
      </c>
      <c r="E24" s="498"/>
      <c r="F24" s="493" t="s">
        <v>8400</v>
      </c>
      <c r="G24" s="493"/>
      <c r="H24" s="498"/>
      <c r="I24" s="499">
        <v>44975.0</v>
      </c>
    </row>
    <row r="25">
      <c r="A25" s="493" t="s">
        <v>8387</v>
      </c>
      <c r="B25" s="494" t="s">
        <v>8401</v>
      </c>
      <c r="C25" s="495" t="s">
        <v>5542</v>
      </c>
      <c r="D25" s="496" t="s">
        <v>5543</v>
      </c>
      <c r="E25" s="498"/>
      <c r="F25" s="493" t="s">
        <v>8402</v>
      </c>
      <c r="G25" s="493"/>
      <c r="H25" s="498"/>
      <c r="I25" s="498"/>
    </row>
    <row r="26">
      <c r="A26" s="493" t="s">
        <v>8387</v>
      </c>
      <c r="B26" s="494" t="s">
        <v>8401</v>
      </c>
      <c r="C26" s="495" t="s">
        <v>8403</v>
      </c>
      <c r="D26" s="496" t="s">
        <v>5581</v>
      </c>
      <c r="E26" s="498"/>
      <c r="F26" s="493" t="s">
        <v>8404</v>
      </c>
      <c r="G26" s="493"/>
      <c r="H26" s="498"/>
      <c r="I26" s="498"/>
    </row>
    <row r="27">
      <c r="A27" s="493" t="s">
        <v>8405</v>
      </c>
      <c r="B27" s="494" t="s">
        <v>8405</v>
      </c>
      <c r="C27" s="495" t="s">
        <v>8406</v>
      </c>
      <c r="D27" s="496" t="s">
        <v>8407</v>
      </c>
      <c r="E27" s="498"/>
      <c r="F27" s="493" t="s">
        <v>8408</v>
      </c>
      <c r="G27" s="493"/>
      <c r="H27" s="498"/>
      <c r="I27" s="498"/>
    </row>
    <row r="28">
      <c r="A28" s="493" t="s">
        <v>8405</v>
      </c>
      <c r="B28" s="494" t="s">
        <v>8405</v>
      </c>
      <c r="C28" s="495" t="s">
        <v>502</v>
      </c>
      <c r="D28" s="496" t="s">
        <v>8409</v>
      </c>
      <c r="E28" s="498"/>
      <c r="F28" s="493" t="s">
        <v>8410</v>
      </c>
      <c r="G28" s="493"/>
      <c r="H28" s="498"/>
      <c r="I28" s="498"/>
    </row>
    <row r="29">
      <c r="A29" s="493" t="s">
        <v>8405</v>
      </c>
      <c r="B29" s="494" t="s">
        <v>8405</v>
      </c>
      <c r="C29" s="495" t="s">
        <v>3426</v>
      </c>
      <c r="D29" s="496" t="s">
        <v>8411</v>
      </c>
      <c r="E29" s="498"/>
      <c r="F29" s="503" t="s">
        <v>8412</v>
      </c>
      <c r="G29" s="498"/>
      <c r="H29" s="498"/>
      <c r="I29" s="498"/>
    </row>
    <row r="30">
      <c r="A30" s="493" t="s">
        <v>8405</v>
      </c>
      <c r="B30" s="494" t="s">
        <v>8405</v>
      </c>
      <c r="C30" s="495" t="s">
        <v>8413</v>
      </c>
      <c r="D30" s="496" t="s">
        <v>8414</v>
      </c>
      <c r="E30" s="498"/>
      <c r="F30" s="503" t="s">
        <v>8415</v>
      </c>
      <c r="G30" s="498"/>
      <c r="H30" s="498"/>
      <c r="I30" s="498"/>
    </row>
    <row r="31">
      <c r="A31" s="504" t="s">
        <v>8416</v>
      </c>
      <c r="B31" s="186" t="s">
        <v>8417</v>
      </c>
      <c r="C31" s="238"/>
      <c r="D31" s="185" t="s">
        <v>8418</v>
      </c>
      <c r="E31" s="503" t="s">
        <v>8419</v>
      </c>
      <c r="F31" s="505" t="s">
        <v>8420</v>
      </c>
    </row>
    <row r="32">
      <c r="A32" s="493" t="s">
        <v>8421</v>
      </c>
      <c r="B32" s="494" t="s">
        <v>8422</v>
      </c>
      <c r="C32" s="495" t="s">
        <v>8423</v>
      </c>
      <c r="D32" s="496" t="s">
        <v>8424</v>
      </c>
      <c r="E32" s="498"/>
      <c r="F32" s="493" t="s">
        <v>8425</v>
      </c>
      <c r="G32" s="498"/>
      <c r="H32" s="498"/>
      <c r="I32" s="498"/>
    </row>
    <row r="33">
      <c r="A33" s="493" t="s">
        <v>8421</v>
      </c>
      <c r="B33" s="494" t="s">
        <v>8426</v>
      </c>
      <c r="C33" s="495" t="s">
        <v>299</v>
      </c>
      <c r="D33" s="496" t="s">
        <v>3411</v>
      </c>
      <c r="E33" s="498"/>
      <c r="F33" s="493" t="s">
        <v>8427</v>
      </c>
      <c r="G33" s="498"/>
      <c r="H33" s="498"/>
      <c r="I33" s="498"/>
    </row>
    <row r="34">
      <c r="A34" s="506" t="s">
        <v>8421</v>
      </c>
      <c r="B34" s="494" t="s">
        <v>8428</v>
      </c>
      <c r="C34" s="495" t="s">
        <v>8429</v>
      </c>
      <c r="D34" s="496" t="s">
        <v>8430</v>
      </c>
      <c r="E34" s="498"/>
      <c r="F34" s="507" t="s">
        <v>8431</v>
      </c>
      <c r="G34" s="498"/>
      <c r="H34" s="498"/>
      <c r="I34" s="498"/>
    </row>
    <row r="35">
      <c r="A35" s="504" t="s">
        <v>8421</v>
      </c>
      <c r="B35" s="186" t="s">
        <v>8432</v>
      </c>
      <c r="C35" s="220" t="s">
        <v>5894</v>
      </c>
      <c r="D35" s="185" t="s">
        <v>8433</v>
      </c>
      <c r="E35" s="503"/>
      <c r="F35" s="503" t="s">
        <v>8434</v>
      </c>
    </row>
    <row r="36">
      <c r="A36" s="19" t="s">
        <v>8435</v>
      </c>
      <c r="B36" s="186" t="s">
        <v>8436</v>
      </c>
      <c r="C36" s="220" t="s">
        <v>8437</v>
      </c>
      <c r="D36" s="185" t="s">
        <v>8438</v>
      </c>
      <c r="F36" s="502" t="s">
        <v>8439</v>
      </c>
    </row>
    <row r="37">
      <c r="A37" s="19" t="s">
        <v>8435</v>
      </c>
      <c r="B37" s="186" t="s">
        <v>8436</v>
      </c>
      <c r="C37" s="220" t="s">
        <v>6037</v>
      </c>
      <c r="D37" s="188"/>
      <c r="F37" s="502" t="s">
        <v>8440</v>
      </c>
    </row>
    <row r="38">
      <c r="A38" s="508" t="s">
        <v>8441</v>
      </c>
      <c r="B38" s="509" t="s">
        <v>8442</v>
      </c>
      <c r="C38" s="510" t="s">
        <v>6235</v>
      </c>
      <c r="D38" s="511" t="s">
        <v>744</v>
      </c>
      <c r="E38" s="508" t="s">
        <v>8443</v>
      </c>
      <c r="F38" s="508" t="s">
        <v>8444</v>
      </c>
      <c r="G38" s="508" t="s">
        <v>8445</v>
      </c>
      <c r="H38" s="512"/>
      <c r="I38" s="512"/>
      <c r="J38" s="445"/>
      <c r="K38" s="445"/>
      <c r="L38" s="445"/>
      <c r="M38" s="445"/>
      <c r="N38" s="445"/>
      <c r="O38" s="445"/>
      <c r="P38" s="445"/>
      <c r="Q38" s="445"/>
      <c r="R38" s="445"/>
      <c r="S38" s="445"/>
      <c r="T38" s="445"/>
      <c r="U38" s="445"/>
      <c r="V38" s="445"/>
      <c r="W38" s="445"/>
      <c r="X38" s="445"/>
      <c r="Y38" s="445"/>
      <c r="Z38" s="445"/>
      <c r="AA38" s="445"/>
      <c r="AB38" s="445"/>
      <c r="AC38" s="445"/>
    </row>
    <row r="39">
      <c r="A39" s="493" t="s">
        <v>8441</v>
      </c>
      <c r="B39" s="494" t="s">
        <v>8446</v>
      </c>
      <c r="C39" s="495" t="s">
        <v>60</v>
      </c>
      <c r="D39" s="496" t="s">
        <v>5310</v>
      </c>
      <c r="E39" s="493" t="s">
        <v>8447</v>
      </c>
      <c r="F39" s="493" t="s">
        <v>8448</v>
      </c>
      <c r="G39" s="493"/>
      <c r="H39" s="497" t="s">
        <v>8449</v>
      </c>
      <c r="I39" s="499">
        <v>45081.0</v>
      </c>
    </row>
    <row r="40">
      <c r="A40" s="493" t="s">
        <v>8441</v>
      </c>
      <c r="B40" s="494" t="s">
        <v>8401</v>
      </c>
      <c r="C40" s="495" t="s">
        <v>8450</v>
      </c>
      <c r="D40" s="496" t="s">
        <v>8451</v>
      </c>
      <c r="E40" s="498"/>
      <c r="F40" s="493" t="s">
        <v>8452</v>
      </c>
      <c r="G40" s="493"/>
      <c r="H40" s="498"/>
      <c r="I40" s="498"/>
    </row>
    <row r="41">
      <c r="A41" s="493" t="s">
        <v>8441</v>
      </c>
      <c r="B41" s="494" t="s">
        <v>8388</v>
      </c>
      <c r="C41" s="495" t="s">
        <v>919</v>
      </c>
      <c r="D41" s="496" t="s">
        <v>5280</v>
      </c>
      <c r="E41" s="493" t="s">
        <v>8453</v>
      </c>
      <c r="F41" s="493" t="s">
        <v>6433</v>
      </c>
      <c r="G41" s="493"/>
      <c r="H41" s="498"/>
      <c r="I41" s="499">
        <v>45156.0</v>
      </c>
    </row>
    <row r="42">
      <c r="A42" s="17"/>
      <c r="B42" s="307"/>
    </row>
    <row r="43">
      <c r="A43" s="17"/>
      <c r="B43" s="307"/>
    </row>
    <row r="44">
      <c r="A44" s="17"/>
      <c r="B44" s="307"/>
    </row>
    <row r="45">
      <c r="A45" s="17"/>
      <c r="B45" s="307"/>
    </row>
    <row r="46">
      <c r="B46" s="307"/>
    </row>
    <row r="47">
      <c r="B47" s="307"/>
    </row>
    <row r="48">
      <c r="B48" s="307"/>
    </row>
    <row r="49">
      <c r="B49" s="307"/>
    </row>
    <row r="50">
      <c r="B50" s="307"/>
    </row>
    <row r="51">
      <c r="B51" s="307"/>
    </row>
    <row r="52">
      <c r="B52" s="307"/>
    </row>
    <row r="53">
      <c r="B53" s="307"/>
    </row>
    <row r="54">
      <c r="B54" s="307"/>
    </row>
    <row r="55">
      <c r="B55" s="307"/>
    </row>
    <row r="56">
      <c r="B56" s="307"/>
    </row>
    <row r="57">
      <c r="B57" s="307"/>
    </row>
    <row r="58">
      <c r="B58" s="307"/>
    </row>
    <row r="59">
      <c r="B59" s="307"/>
    </row>
    <row r="60">
      <c r="B60" s="307"/>
    </row>
    <row r="61">
      <c r="B61" s="307"/>
    </row>
    <row r="62">
      <c r="B62" s="307"/>
    </row>
    <row r="63">
      <c r="B63" s="307"/>
    </row>
    <row r="64">
      <c r="B64" s="307"/>
    </row>
    <row r="65">
      <c r="B65" s="307"/>
    </row>
    <row r="66">
      <c r="B66" s="307"/>
    </row>
    <row r="67">
      <c r="B67" s="307"/>
    </row>
    <row r="68">
      <c r="B68" s="307"/>
    </row>
    <row r="69">
      <c r="B69" s="307"/>
    </row>
    <row r="70">
      <c r="B70" s="307"/>
    </row>
    <row r="71">
      <c r="B71" s="307"/>
    </row>
    <row r="72">
      <c r="B72" s="307"/>
    </row>
    <row r="73">
      <c r="B73" s="307"/>
    </row>
    <row r="74">
      <c r="B74" s="307"/>
    </row>
    <row r="75">
      <c r="B75" s="307"/>
    </row>
    <row r="76">
      <c r="B76" s="307"/>
    </row>
    <row r="77">
      <c r="B77" s="307"/>
    </row>
    <row r="78">
      <c r="B78" s="307"/>
    </row>
    <row r="79">
      <c r="B79" s="307"/>
    </row>
    <row r="80">
      <c r="B80" s="307"/>
    </row>
    <row r="81">
      <c r="B81" s="307"/>
    </row>
    <row r="82">
      <c r="B82" s="307"/>
    </row>
    <row r="83">
      <c r="B83" s="307"/>
    </row>
    <row r="84">
      <c r="B84" s="307"/>
    </row>
    <row r="85">
      <c r="B85" s="307"/>
    </row>
    <row r="86">
      <c r="B86" s="307"/>
    </row>
    <row r="87">
      <c r="B87" s="307"/>
    </row>
    <row r="88">
      <c r="B88" s="307"/>
    </row>
    <row r="89">
      <c r="B89" s="307"/>
    </row>
    <row r="90">
      <c r="B90" s="307"/>
    </row>
    <row r="91">
      <c r="B91" s="307"/>
    </row>
    <row r="92">
      <c r="B92" s="307"/>
    </row>
    <row r="93">
      <c r="B93" s="307"/>
    </row>
    <row r="94">
      <c r="B94" s="307"/>
    </row>
    <row r="95">
      <c r="B95" s="307"/>
    </row>
    <row r="96">
      <c r="B96" s="307"/>
    </row>
    <row r="97">
      <c r="B97" s="307"/>
    </row>
    <row r="98">
      <c r="B98" s="307"/>
    </row>
    <row r="99">
      <c r="B99" s="307"/>
    </row>
    <row r="100">
      <c r="B100" s="307"/>
    </row>
    <row r="101">
      <c r="B101" s="307"/>
    </row>
    <row r="102">
      <c r="B102" s="307"/>
    </row>
    <row r="103">
      <c r="B103" s="307"/>
    </row>
    <row r="104">
      <c r="B104" s="307"/>
    </row>
    <row r="105">
      <c r="B105" s="307"/>
    </row>
    <row r="106">
      <c r="B106" s="307"/>
    </row>
    <row r="107">
      <c r="B107" s="307"/>
    </row>
    <row r="108">
      <c r="B108" s="307"/>
    </row>
    <row r="109">
      <c r="B109" s="307"/>
    </row>
    <row r="110">
      <c r="B110" s="307"/>
    </row>
    <row r="111">
      <c r="B111" s="307"/>
    </row>
    <row r="112">
      <c r="B112" s="307"/>
    </row>
    <row r="113">
      <c r="B113" s="307"/>
    </row>
    <row r="114">
      <c r="B114" s="307"/>
    </row>
    <row r="115">
      <c r="B115" s="307"/>
    </row>
    <row r="116">
      <c r="B116" s="307"/>
    </row>
    <row r="117">
      <c r="B117" s="307"/>
    </row>
    <row r="118">
      <c r="B118" s="307"/>
    </row>
    <row r="119">
      <c r="B119" s="307"/>
    </row>
    <row r="120">
      <c r="B120" s="307"/>
    </row>
    <row r="121">
      <c r="B121" s="307"/>
    </row>
    <row r="122">
      <c r="B122" s="307"/>
    </row>
    <row r="123">
      <c r="B123" s="307"/>
    </row>
    <row r="124">
      <c r="B124" s="307"/>
    </row>
    <row r="125">
      <c r="B125" s="307"/>
    </row>
    <row r="126">
      <c r="B126" s="307"/>
    </row>
    <row r="127">
      <c r="B127" s="307"/>
    </row>
    <row r="128">
      <c r="B128" s="307"/>
    </row>
    <row r="129">
      <c r="B129" s="307"/>
    </row>
    <row r="130">
      <c r="B130" s="307"/>
    </row>
    <row r="131">
      <c r="B131" s="307"/>
    </row>
    <row r="132">
      <c r="B132" s="307"/>
    </row>
    <row r="133">
      <c r="B133" s="307"/>
    </row>
    <row r="134">
      <c r="B134" s="307"/>
    </row>
    <row r="135">
      <c r="B135" s="307"/>
    </row>
    <row r="136">
      <c r="B136" s="307"/>
    </row>
    <row r="137">
      <c r="B137" s="307"/>
    </row>
    <row r="138">
      <c r="B138" s="307"/>
    </row>
    <row r="139">
      <c r="B139" s="307"/>
    </row>
    <row r="140">
      <c r="B140" s="307"/>
    </row>
    <row r="141">
      <c r="B141" s="307"/>
    </row>
    <row r="142">
      <c r="B142" s="307"/>
    </row>
    <row r="143">
      <c r="B143" s="307"/>
    </row>
    <row r="144">
      <c r="B144" s="307"/>
    </row>
    <row r="145">
      <c r="B145" s="307"/>
    </row>
    <row r="146">
      <c r="B146" s="307"/>
    </row>
    <row r="147">
      <c r="B147" s="307"/>
    </row>
    <row r="148">
      <c r="B148" s="307"/>
    </row>
    <row r="149">
      <c r="B149" s="307"/>
    </row>
    <row r="150">
      <c r="B150" s="307"/>
    </row>
    <row r="151">
      <c r="B151" s="307"/>
    </row>
    <row r="152">
      <c r="B152" s="307"/>
    </row>
    <row r="153">
      <c r="B153" s="307"/>
    </row>
    <row r="154">
      <c r="B154" s="307"/>
    </row>
    <row r="155">
      <c r="B155" s="307"/>
    </row>
    <row r="156">
      <c r="B156" s="307"/>
    </row>
    <row r="157">
      <c r="B157" s="307"/>
    </row>
    <row r="158">
      <c r="B158" s="307"/>
    </row>
    <row r="159">
      <c r="B159" s="307"/>
    </row>
    <row r="160">
      <c r="B160" s="307"/>
    </row>
    <row r="161">
      <c r="B161" s="307"/>
    </row>
    <row r="162">
      <c r="B162" s="307"/>
    </row>
    <row r="163">
      <c r="B163" s="307"/>
    </row>
    <row r="164">
      <c r="B164" s="307"/>
    </row>
    <row r="165">
      <c r="B165" s="307"/>
    </row>
    <row r="166">
      <c r="B166" s="307"/>
    </row>
    <row r="167">
      <c r="B167" s="307"/>
    </row>
    <row r="168">
      <c r="B168" s="307"/>
    </row>
    <row r="169">
      <c r="B169" s="307"/>
    </row>
    <row r="170">
      <c r="B170" s="307"/>
    </row>
    <row r="171">
      <c r="B171" s="307"/>
    </row>
    <row r="172">
      <c r="B172" s="307"/>
    </row>
    <row r="173">
      <c r="B173" s="307"/>
    </row>
    <row r="174">
      <c r="B174" s="307"/>
    </row>
    <row r="175">
      <c r="B175" s="307"/>
    </row>
    <row r="176">
      <c r="B176" s="307"/>
    </row>
    <row r="177">
      <c r="B177" s="307"/>
    </row>
    <row r="178">
      <c r="B178" s="307"/>
    </row>
    <row r="179">
      <c r="B179" s="307"/>
    </row>
    <row r="180">
      <c r="B180" s="307"/>
    </row>
    <row r="181">
      <c r="B181" s="307"/>
    </row>
    <row r="182">
      <c r="B182" s="307"/>
    </row>
    <row r="183">
      <c r="B183" s="307"/>
    </row>
    <row r="184">
      <c r="B184" s="307"/>
    </row>
    <row r="185">
      <c r="B185" s="307"/>
    </row>
    <row r="186">
      <c r="B186" s="307"/>
    </row>
    <row r="187">
      <c r="B187" s="307"/>
    </row>
    <row r="188">
      <c r="B188" s="307"/>
    </row>
    <row r="189">
      <c r="B189" s="307"/>
    </row>
    <row r="190">
      <c r="B190" s="307"/>
    </row>
    <row r="191">
      <c r="B191" s="307"/>
    </row>
    <row r="192">
      <c r="B192" s="307"/>
    </row>
    <row r="193">
      <c r="B193" s="307"/>
    </row>
    <row r="194">
      <c r="B194" s="307"/>
    </row>
    <row r="195">
      <c r="B195" s="307"/>
    </row>
    <row r="196">
      <c r="B196" s="307"/>
    </row>
    <row r="197">
      <c r="B197" s="307"/>
    </row>
    <row r="198">
      <c r="B198" s="307"/>
    </row>
    <row r="199">
      <c r="B199" s="307"/>
    </row>
    <row r="200">
      <c r="B200" s="307"/>
    </row>
    <row r="201">
      <c r="B201" s="307"/>
    </row>
    <row r="202">
      <c r="B202" s="307"/>
    </row>
    <row r="203">
      <c r="B203" s="307"/>
    </row>
    <row r="204">
      <c r="B204" s="307"/>
    </row>
    <row r="205">
      <c r="B205" s="307"/>
    </row>
    <row r="206">
      <c r="B206" s="307"/>
    </row>
    <row r="207">
      <c r="B207" s="307"/>
    </row>
    <row r="208">
      <c r="B208" s="307"/>
    </row>
    <row r="209">
      <c r="B209" s="307"/>
    </row>
    <row r="210">
      <c r="B210" s="307"/>
    </row>
    <row r="211">
      <c r="B211" s="307"/>
    </row>
    <row r="212">
      <c r="B212" s="307"/>
    </row>
    <row r="213">
      <c r="B213" s="307"/>
    </row>
    <row r="214">
      <c r="B214" s="307"/>
    </row>
    <row r="215">
      <c r="B215" s="307"/>
    </row>
    <row r="216">
      <c r="B216" s="307"/>
    </row>
    <row r="217">
      <c r="B217" s="307"/>
    </row>
    <row r="218">
      <c r="B218" s="307"/>
    </row>
    <row r="219">
      <c r="B219" s="307"/>
    </row>
    <row r="220">
      <c r="B220" s="307"/>
    </row>
    <row r="221">
      <c r="B221" s="307"/>
    </row>
    <row r="222">
      <c r="B222" s="307"/>
    </row>
    <row r="223">
      <c r="B223" s="307"/>
    </row>
    <row r="224">
      <c r="B224" s="307"/>
    </row>
    <row r="225">
      <c r="B225" s="307"/>
    </row>
    <row r="226">
      <c r="B226" s="307"/>
    </row>
    <row r="227">
      <c r="B227" s="307"/>
    </row>
    <row r="228">
      <c r="B228" s="307"/>
    </row>
    <row r="229">
      <c r="B229" s="307"/>
    </row>
    <row r="230">
      <c r="B230" s="307"/>
    </row>
    <row r="231">
      <c r="B231" s="307"/>
    </row>
    <row r="232">
      <c r="B232" s="307"/>
    </row>
    <row r="233">
      <c r="B233" s="307"/>
    </row>
    <row r="234">
      <c r="B234" s="307"/>
    </row>
    <row r="235">
      <c r="B235" s="307"/>
    </row>
    <row r="236">
      <c r="B236" s="307"/>
    </row>
    <row r="237">
      <c r="B237" s="307"/>
    </row>
    <row r="238">
      <c r="B238" s="307"/>
    </row>
    <row r="239">
      <c r="B239" s="307"/>
    </row>
    <row r="240">
      <c r="B240" s="307"/>
    </row>
    <row r="241">
      <c r="B241" s="307"/>
    </row>
    <row r="242">
      <c r="B242" s="307"/>
    </row>
    <row r="243">
      <c r="B243" s="307"/>
    </row>
    <row r="244">
      <c r="B244" s="307"/>
    </row>
    <row r="245">
      <c r="B245" s="307"/>
    </row>
    <row r="246">
      <c r="B246" s="307"/>
    </row>
    <row r="247">
      <c r="B247" s="307"/>
    </row>
    <row r="248">
      <c r="B248" s="307"/>
    </row>
    <row r="249">
      <c r="B249" s="307"/>
    </row>
    <row r="250">
      <c r="B250" s="307"/>
    </row>
    <row r="251">
      <c r="B251" s="307"/>
    </row>
    <row r="252">
      <c r="B252" s="307"/>
    </row>
    <row r="253">
      <c r="B253" s="307"/>
    </row>
    <row r="254">
      <c r="B254" s="307"/>
    </row>
    <row r="255">
      <c r="B255" s="307"/>
    </row>
    <row r="256">
      <c r="B256" s="307"/>
    </row>
    <row r="257">
      <c r="B257" s="307"/>
    </row>
    <row r="258">
      <c r="B258" s="307"/>
    </row>
    <row r="259">
      <c r="B259" s="307"/>
    </row>
    <row r="260">
      <c r="B260" s="307"/>
    </row>
    <row r="261">
      <c r="B261" s="307"/>
    </row>
    <row r="262">
      <c r="B262" s="307"/>
    </row>
    <row r="263">
      <c r="B263" s="307"/>
    </row>
    <row r="264">
      <c r="B264" s="307"/>
    </row>
    <row r="265">
      <c r="B265" s="307"/>
    </row>
    <row r="266">
      <c r="B266" s="307"/>
    </row>
    <row r="267">
      <c r="B267" s="307"/>
    </row>
    <row r="268">
      <c r="B268" s="307"/>
    </row>
    <row r="269">
      <c r="B269" s="307"/>
    </row>
    <row r="270">
      <c r="B270" s="307"/>
    </row>
    <row r="271">
      <c r="B271" s="307"/>
    </row>
    <row r="272">
      <c r="B272" s="307"/>
    </row>
    <row r="273">
      <c r="B273" s="307"/>
    </row>
    <row r="274">
      <c r="B274" s="307"/>
    </row>
    <row r="275">
      <c r="B275" s="307"/>
    </row>
    <row r="276">
      <c r="B276" s="307"/>
    </row>
    <row r="277">
      <c r="B277" s="307"/>
    </row>
    <row r="278">
      <c r="B278" s="307"/>
    </row>
    <row r="279">
      <c r="B279" s="307"/>
    </row>
    <row r="280">
      <c r="B280" s="307"/>
    </row>
    <row r="281">
      <c r="B281" s="307"/>
    </row>
    <row r="282">
      <c r="B282" s="307"/>
    </row>
    <row r="283">
      <c r="B283" s="307"/>
    </row>
    <row r="284">
      <c r="B284" s="307"/>
    </row>
    <row r="285">
      <c r="B285" s="307"/>
    </row>
    <row r="286">
      <c r="B286" s="307"/>
    </row>
    <row r="287">
      <c r="B287" s="307"/>
    </row>
    <row r="288">
      <c r="B288" s="307"/>
    </row>
    <row r="289">
      <c r="B289" s="307"/>
    </row>
    <row r="290">
      <c r="B290" s="307"/>
    </row>
    <row r="291">
      <c r="B291" s="307"/>
    </row>
    <row r="292">
      <c r="B292" s="307"/>
    </row>
    <row r="293">
      <c r="B293" s="307"/>
    </row>
    <row r="294">
      <c r="B294" s="307"/>
    </row>
    <row r="295">
      <c r="B295" s="307"/>
    </row>
    <row r="296">
      <c r="B296" s="307"/>
    </row>
    <row r="297">
      <c r="B297" s="307"/>
    </row>
    <row r="298">
      <c r="B298" s="307"/>
    </row>
    <row r="299">
      <c r="B299" s="307"/>
    </row>
    <row r="300">
      <c r="B300" s="307"/>
    </row>
    <row r="301">
      <c r="B301" s="307"/>
    </row>
    <row r="302">
      <c r="B302" s="307"/>
    </row>
    <row r="303">
      <c r="B303" s="307"/>
    </row>
    <row r="304">
      <c r="B304" s="307"/>
    </row>
    <row r="305">
      <c r="B305" s="307"/>
    </row>
    <row r="306">
      <c r="B306" s="307"/>
    </row>
    <row r="307">
      <c r="B307" s="307"/>
    </row>
    <row r="308">
      <c r="B308" s="307"/>
    </row>
    <row r="309">
      <c r="B309" s="307"/>
    </row>
    <row r="310">
      <c r="B310" s="307"/>
    </row>
    <row r="311">
      <c r="B311" s="307"/>
    </row>
    <row r="312">
      <c r="B312" s="307"/>
    </row>
    <row r="313">
      <c r="B313" s="307"/>
    </row>
    <row r="314">
      <c r="B314" s="307"/>
    </row>
    <row r="315">
      <c r="B315" s="307"/>
    </row>
    <row r="316">
      <c r="B316" s="307"/>
    </row>
    <row r="317">
      <c r="B317" s="307"/>
    </row>
    <row r="318">
      <c r="B318" s="307"/>
    </row>
    <row r="319">
      <c r="B319" s="307"/>
    </row>
    <row r="320">
      <c r="B320" s="307"/>
    </row>
    <row r="321">
      <c r="B321" s="307"/>
    </row>
    <row r="322">
      <c r="B322" s="307"/>
    </row>
    <row r="323">
      <c r="B323" s="307"/>
    </row>
    <row r="324">
      <c r="B324" s="307"/>
    </row>
    <row r="325">
      <c r="B325" s="307"/>
    </row>
    <row r="326">
      <c r="B326" s="307"/>
    </row>
    <row r="327">
      <c r="B327" s="307"/>
    </row>
    <row r="328">
      <c r="B328" s="307"/>
    </row>
    <row r="329">
      <c r="B329" s="307"/>
    </row>
    <row r="330">
      <c r="B330" s="307"/>
    </row>
    <row r="331">
      <c r="B331" s="307"/>
    </row>
    <row r="332">
      <c r="B332" s="307"/>
    </row>
    <row r="333">
      <c r="B333" s="307"/>
    </row>
    <row r="334">
      <c r="B334" s="307"/>
    </row>
    <row r="335">
      <c r="B335" s="307"/>
    </row>
    <row r="336">
      <c r="B336" s="307"/>
    </row>
    <row r="337">
      <c r="B337" s="307"/>
    </row>
    <row r="338">
      <c r="B338" s="307"/>
    </row>
    <row r="339">
      <c r="B339" s="307"/>
    </row>
    <row r="340">
      <c r="B340" s="307"/>
    </row>
    <row r="341">
      <c r="B341" s="307"/>
    </row>
    <row r="342">
      <c r="B342" s="307"/>
    </row>
    <row r="343">
      <c r="B343" s="307"/>
    </row>
    <row r="344">
      <c r="B344" s="307"/>
    </row>
    <row r="345">
      <c r="B345" s="307"/>
    </row>
    <row r="346">
      <c r="B346" s="307"/>
    </row>
    <row r="347">
      <c r="B347" s="307"/>
    </row>
    <row r="348">
      <c r="B348" s="307"/>
    </row>
    <row r="349">
      <c r="B349" s="307"/>
    </row>
    <row r="350">
      <c r="B350" s="307"/>
    </row>
    <row r="351">
      <c r="B351" s="307"/>
    </row>
    <row r="352">
      <c r="B352" s="307"/>
    </row>
    <row r="353">
      <c r="B353" s="307"/>
    </row>
    <row r="354">
      <c r="B354" s="307"/>
    </row>
    <row r="355">
      <c r="B355" s="307"/>
    </row>
    <row r="356">
      <c r="B356" s="307"/>
    </row>
    <row r="357">
      <c r="B357" s="307"/>
    </row>
    <row r="358">
      <c r="B358" s="307"/>
    </row>
    <row r="359">
      <c r="B359" s="307"/>
    </row>
    <row r="360">
      <c r="B360" s="307"/>
    </row>
    <row r="361">
      <c r="B361" s="307"/>
    </row>
    <row r="362">
      <c r="B362" s="307"/>
    </row>
    <row r="363">
      <c r="B363" s="307"/>
    </row>
    <row r="364">
      <c r="B364" s="307"/>
    </row>
    <row r="365">
      <c r="B365" s="307"/>
    </row>
    <row r="366">
      <c r="B366" s="307"/>
    </row>
    <row r="367">
      <c r="B367" s="307"/>
    </row>
    <row r="368">
      <c r="B368" s="307"/>
    </row>
    <row r="369">
      <c r="B369" s="307"/>
    </row>
    <row r="370">
      <c r="B370" s="307"/>
    </row>
    <row r="371">
      <c r="B371" s="307"/>
    </row>
    <row r="372">
      <c r="B372" s="307"/>
    </row>
    <row r="373">
      <c r="B373" s="307"/>
    </row>
    <row r="374">
      <c r="B374" s="307"/>
    </row>
    <row r="375">
      <c r="B375" s="307"/>
    </row>
    <row r="376">
      <c r="B376" s="307"/>
    </row>
    <row r="377">
      <c r="B377" s="307"/>
    </row>
    <row r="378">
      <c r="B378" s="307"/>
    </row>
    <row r="379">
      <c r="B379" s="307"/>
    </row>
    <row r="380">
      <c r="B380" s="307"/>
    </row>
    <row r="381">
      <c r="B381" s="307"/>
    </row>
    <row r="382">
      <c r="B382" s="307"/>
    </row>
    <row r="383">
      <c r="B383" s="307"/>
    </row>
    <row r="384">
      <c r="B384" s="307"/>
    </row>
    <row r="385">
      <c r="B385" s="307"/>
    </row>
    <row r="386">
      <c r="B386" s="307"/>
    </row>
    <row r="387">
      <c r="B387" s="307"/>
    </row>
    <row r="388">
      <c r="B388" s="307"/>
    </row>
    <row r="389">
      <c r="B389" s="307"/>
    </row>
    <row r="390">
      <c r="B390" s="307"/>
    </row>
    <row r="391">
      <c r="B391" s="307"/>
    </row>
    <row r="392">
      <c r="B392" s="307"/>
    </row>
    <row r="393">
      <c r="B393" s="307"/>
    </row>
    <row r="394">
      <c r="B394" s="307"/>
    </row>
    <row r="395">
      <c r="B395" s="307"/>
    </row>
    <row r="396">
      <c r="B396" s="307"/>
    </row>
    <row r="397">
      <c r="B397" s="307"/>
    </row>
    <row r="398">
      <c r="B398" s="307"/>
    </row>
    <row r="399">
      <c r="B399" s="307"/>
    </row>
    <row r="400">
      <c r="B400" s="307"/>
    </row>
    <row r="401">
      <c r="B401" s="307"/>
    </row>
    <row r="402">
      <c r="B402" s="307"/>
    </row>
    <row r="403">
      <c r="B403" s="307"/>
    </row>
    <row r="404">
      <c r="B404" s="307"/>
    </row>
    <row r="405">
      <c r="B405" s="307"/>
    </row>
    <row r="406">
      <c r="B406" s="307"/>
    </row>
    <row r="407">
      <c r="B407" s="307"/>
    </row>
    <row r="408">
      <c r="B408" s="307"/>
    </row>
    <row r="409">
      <c r="B409" s="307"/>
    </row>
    <row r="410">
      <c r="B410" s="307"/>
    </row>
    <row r="411">
      <c r="B411" s="307"/>
    </row>
    <row r="412">
      <c r="B412" s="307"/>
    </row>
    <row r="413">
      <c r="B413" s="307"/>
    </row>
    <row r="414">
      <c r="B414" s="307"/>
    </row>
    <row r="415">
      <c r="B415" s="307"/>
    </row>
    <row r="416">
      <c r="B416" s="307"/>
    </row>
    <row r="417">
      <c r="B417" s="307"/>
    </row>
    <row r="418">
      <c r="B418" s="307"/>
    </row>
    <row r="419">
      <c r="B419" s="307"/>
    </row>
    <row r="420">
      <c r="B420" s="307"/>
    </row>
    <row r="421">
      <c r="B421" s="307"/>
    </row>
    <row r="422">
      <c r="B422" s="307"/>
    </row>
    <row r="423">
      <c r="B423" s="307"/>
    </row>
    <row r="424">
      <c r="B424" s="307"/>
    </row>
    <row r="425">
      <c r="B425" s="307"/>
    </row>
    <row r="426">
      <c r="B426" s="307"/>
    </row>
    <row r="427">
      <c r="B427" s="307"/>
    </row>
    <row r="428">
      <c r="B428" s="307"/>
    </row>
    <row r="429">
      <c r="B429" s="307"/>
    </row>
    <row r="430">
      <c r="B430" s="307"/>
    </row>
    <row r="431">
      <c r="B431" s="307"/>
    </row>
    <row r="432">
      <c r="B432" s="307"/>
    </row>
    <row r="433">
      <c r="B433" s="307"/>
    </row>
    <row r="434">
      <c r="B434" s="307"/>
    </row>
    <row r="435">
      <c r="B435" s="307"/>
    </row>
    <row r="436">
      <c r="B436" s="307"/>
    </row>
    <row r="437">
      <c r="B437" s="307"/>
    </row>
    <row r="438">
      <c r="B438" s="307"/>
    </row>
    <row r="439">
      <c r="B439" s="307"/>
    </row>
    <row r="440">
      <c r="B440" s="307"/>
    </row>
    <row r="441">
      <c r="B441" s="307"/>
    </row>
    <row r="442">
      <c r="B442" s="307"/>
    </row>
    <row r="443">
      <c r="B443" s="307"/>
    </row>
    <row r="444">
      <c r="B444" s="307"/>
    </row>
    <row r="445">
      <c r="B445" s="307"/>
    </row>
    <row r="446">
      <c r="B446" s="307"/>
    </row>
    <row r="447">
      <c r="B447" s="307"/>
    </row>
    <row r="448">
      <c r="B448" s="307"/>
    </row>
    <row r="449">
      <c r="B449" s="307"/>
    </row>
    <row r="450">
      <c r="B450" s="307"/>
    </row>
    <row r="451">
      <c r="B451" s="307"/>
    </row>
    <row r="452">
      <c r="B452" s="307"/>
    </row>
    <row r="453">
      <c r="B453" s="307"/>
    </row>
    <row r="454">
      <c r="B454" s="307"/>
    </row>
    <row r="455">
      <c r="B455" s="307"/>
    </row>
    <row r="456">
      <c r="B456" s="307"/>
    </row>
    <row r="457">
      <c r="B457" s="307"/>
    </row>
    <row r="458">
      <c r="B458" s="307"/>
    </row>
    <row r="459">
      <c r="B459" s="307"/>
    </row>
    <row r="460">
      <c r="B460" s="307"/>
    </row>
    <row r="461">
      <c r="B461" s="307"/>
    </row>
    <row r="462">
      <c r="B462" s="307"/>
    </row>
    <row r="463">
      <c r="B463" s="307"/>
    </row>
    <row r="464">
      <c r="B464" s="307"/>
    </row>
    <row r="465">
      <c r="B465" s="307"/>
    </row>
    <row r="466">
      <c r="B466" s="307"/>
    </row>
    <row r="467">
      <c r="B467" s="307"/>
    </row>
    <row r="468">
      <c r="B468" s="307"/>
    </row>
    <row r="469">
      <c r="B469" s="307"/>
    </row>
    <row r="470">
      <c r="B470" s="307"/>
    </row>
    <row r="471">
      <c r="B471" s="307"/>
    </row>
    <row r="472">
      <c r="B472" s="307"/>
    </row>
    <row r="473">
      <c r="B473" s="307"/>
    </row>
    <row r="474">
      <c r="B474" s="307"/>
    </row>
    <row r="475">
      <c r="B475" s="307"/>
    </row>
    <row r="476">
      <c r="B476" s="307"/>
    </row>
    <row r="477">
      <c r="B477" s="307"/>
    </row>
    <row r="478">
      <c r="B478" s="307"/>
    </row>
    <row r="479">
      <c r="B479" s="307"/>
    </row>
    <row r="480">
      <c r="B480" s="307"/>
    </row>
    <row r="481">
      <c r="B481" s="307"/>
    </row>
    <row r="482">
      <c r="B482" s="307"/>
    </row>
    <row r="483">
      <c r="B483" s="307"/>
    </row>
    <row r="484">
      <c r="B484" s="307"/>
    </row>
    <row r="485">
      <c r="B485" s="307"/>
    </row>
    <row r="486">
      <c r="B486" s="307"/>
    </row>
    <row r="487">
      <c r="B487" s="307"/>
    </row>
    <row r="488">
      <c r="B488" s="307"/>
    </row>
    <row r="489">
      <c r="B489" s="307"/>
    </row>
    <row r="490">
      <c r="B490" s="307"/>
    </row>
    <row r="491">
      <c r="B491" s="307"/>
    </row>
    <row r="492">
      <c r="B492" s="307"/>
    </row>
    <row r="493">
      <c r="B493" s="307"/>
    </row>
    <row r="494">
      <c r="B494" s="307"/>
    </row>
    <row r="495">
      <c r="B495" s="307"/>
    </row>
    <row r="496">
      <c r="B496" s="307"/>
    </row>
    <row r="497">
      <c r="B497" s="307"/>
    </row>
    <row r="498">
      <c r="B498" s="307"/>
    </row>
    <row r="499">
      <c r="B499" s="307"/>
    </row>
    <row r="500">
      <c r="B500" s="307"/>
    </row>
    <row r="501">
      <c r="B501" s="307"/>
    </row>
    <row r="502">
      <c r="B502" s="307"/>
    </row>
    <row r="503">
      <c r="B503" s="307"/>
    </row>
    <row r="504">
      <c r="B504" s="307"/>
    </row>
    <row r="505">
      <c r="B505" s="307"/>
    </row>
    <row r="506">
      <c r="B506" s="307"/>
    </row>
    <row r="507">
      <c r="B507" s="307"/>
    </row>
    <row r="508">
      <c r="B508" s="307"/>
    </row>
    <row r="509">
      <c r="B509" s="307"/>
    </row>
    <row r="510">
      <c r="B510" s="307"/>
    </row>
    <row r="511">
      <c r="B511" s="307"/>
    </row>
    <row r="512">
      <c r="B512" s="307"/>
    </row>
    <row r="513">
      <c r="B513" s="307"/>
    </row>
    <row r="514">
      <c r="B514" s="307"/>
    </row>
    <row r="515">
      <c r="B515" s="307"/>
    </row>
    <row r="516">
      <c r="B516" s="307"/>
    </row>
    <row r="517">
      <c r="B517" s="307"/>
    </row>
    <row r="518">
      <c r="B518" s="307"/>
    </row>
    <row r="519">
      <c r="B519" s="307"/>
    </row>
    <row r="520">
      <c r="B520" s="307"/>
    </row>
    <row r="521">
      <c r="B521" s="307"/>
    </row>
    <row r="522">
      <c r="B522" s="307"/>
    </row>
    <row r="523">
      <c r="B523" s="307"/>
    </row>
    <row r="524">
      <c r="B524" s="307"/>
    </row>
    <row r="525">
      <c r="B525" s="307"/>
    </row>
    <row r="526">
      <c r="B526" s="307"/>
    </row>
    <row r="527">
      <c r="B527" s="307"/>
    </row>
    <row r="528">
      <c r="B528" s="307"/>
    </row>
    <row r="529">
      <c r="B529" s="307"/>
    </row>
    <row r="530">
      <c r="B530" s="307"/>
    </row>
    <row r="531">
      <c r="B531" s="307"/>
    </row>
    <row r="532">
      <c r="B532" s="307"/>
    </row>
    <row r="533">
      <c r="B533" s="307"/>
    </row>
    <row r="534">
      <c r="B534" s="307"/>
    </row>
    <row r="535">
      <c r="B535" s="307"/>
    </row>
    <row r="536">
      <c r="B536" s="307"/>
    </row>
    <row r="537">
      <c r="B537" s="307"/>
    </row>
    <row r="538">
      <c r="B538" s="307"/>
    </row>
    <row r="539">
      <c r="B539" s="307"/>
    </row>
    <row r="540">
      <c r="B540" s="307"/>
    </row>
    <row r="541">
      <c r="B541" s="307"/>
    </row>
    <row r="542">
      <c r="B542" s="307"/>
    </row>
    <row r="543">
      <c r="B543" s="307"/>
    </row>
    <row r="544">
      <c r="B544" s="307"/>
    </row>
    <row r="545">
      <c r="B545" s="307"/>
    </row>
    <row r="546">
      <c r="B546" s="307"/>
    </row>
    <row r="547">
      <c r="B547" s="307"/>
    </row>
    <row r="548">
      <c r="B548" s="307"/>
    </row>
    <row r="549">
      <c r="B549" s="307"/>
    </row>
    <row r="550">
      <c r="B550" s="307"/>
    </row>
    <row r="551">
      <c r="B551" s="307"/>
    </row>
    <row r="552">
      <c r="B552" s="307"/>
    </row>
    <row r="553">
      <c r="B553" s="307"/>
    </row>
    <row r="554">
      <c r="B554" s="307"/>
    </row>
    <row r="555">
      <c r="B555" s="307"/>
    </row>
    <row r="556">
      <c r="B556" s="307"/>
    </row>
    <row r="557">
      <c r="B557" s="307"/>
    </row>
    <row r="558">
      <c r="B558" s="307"/>
    </row>
    <row r="559">
      <c r="B559" s="307"/>
    </row>
    <row r="560">
      <c r="B560" s="307"/>
    </row>
    <row r="561">
      <c r="B561" s="307"/>
    </row>
    <row r="562">
      <c r="B562" s="307"/>
    </row>
    <row r="563">
      <c r="B563" s="307"/>
    </row>
    <row r="564">
      <c r="B564" s="307"/>
    </row>
    <row r="565">
      <c r="B565" s="307"/>
    </row>
    <row r="566">
      <c r="B566" s="307"/>
    </row>
    <row r="567">
      <c r="B567" s="307"/>
    </row>
    <row r="568">
      <c r="B568" s="307"/>
    </row>
    <row r="569">
      <c r="B569" s="307"/>
    </row>
    <row r="570">
      <c r="B570" s="307"/>
    </row>
    <row r="571">
      <c r="B571" s="307"/>
    </row>
    <row r="572">
      <c r="B572" s="307"/>
    </row>
    <row r="573">
      <c r="B573" s="307"/>
    </row>
    <row r="574">
      <c r="B574" s="307"/>
    </row>
    <row r="575">
      <c r="B575" s="307"/>
    </row>
    <row r="576">
      <c r="B576" s="307"/>
    </row>
    <row r="577">
      <c r="B577" s="307"/>
    </row>
    <row r="578">
      <c r="B578" s="307"/>
    </row>
    <row r="579">
      <c r="B579" s="307"/>
    </row>
    <row r="580">
      <c r="B580" s="307"/>
    </row>
    <row r="581">
      <c r="B581" s="307"/>
    </row>
    <row r="582">
      <c r="B582" s="307"/>
    </row>
    <row r="583">
      <c r="B583" s="307"/>
    </row>
    <row r="584">
      <c r="B584" s="307"/>
    </row>
    <row r="585">
      <c r="B585" s="307"/>
    </row>
    <row r="586">
      <c r="B586" s="307"/>
    </row>
    <row r="587">
      <c r="B587" s="307"/>
    </row>
    <row r="588">
      <c r="B588" s="307"/>
    </row>
    <row r="589">
      <c r="B589" s="307"/>
    </row>
    <row r="590">
      <c r="B590" s="307"/>
    </row>
    <row r="591">
      <c r="B591" s="307"/>
    </row>
    <row r="592">
      <c r="B592" s="307"/>
    </row>
    <row r="593">
      <c r="B593" s="307"/>
    </row>
    <row r="594">
      <c r="B594" s="307"/>
    </row>
    <row r="595">
      <c r="B595" s="307"/>
    </row>
    <row r="596">
      <c r="B596" s="307"/>
    </row>
    <row r="597">
      <c r="B597" s="307"/>
    </row>
    <row r="598">
      <c r="B598" s="307"/>
    </row>
    <row r="599">
      <c r="B599" s="307"/>
    </row>
    <row r="600">
      <c r="B600" s="307"/>
    </row>
    <row r="601">
      <c r="B601" s="307"/>
    </row>
    <row r="602">
      <c r="B602" s="307"/>
    </row>
    <row r="603">
      <c r="B603" s="307"/>
    </row>
    <row r="604">
      <c r="B604" s="307"/>
    </row>
    <row r="605">
      <c r="B605" s="307"/>
    </row>
    <row r="606">
      <c r="B606" s="307"/>
    </row>
    <row r="607">
      <c r="B607" s="307"/>
    </row>
    <row r="608">
      <c r="B608" s="307"/>
    </row>
    <row r="609">
      <c r="B609" s="307"/>
    </row>
    <row r="610">
      <c r="B610" s="307"/>
    </row>
    <row r="611">
      <c r="B611" s="307"/>
    </row>
    <row r="612">
      <c r="B612" s="307"/>
    </row>
    <row r="613">
      <c r="B613" s="307"/>
    </row>
    <row r="614">
      <c r="B614" s="307"/>
    </row>
    <row r="615">
      <c r="B615" s="307"/>
    </row>
    <row r="616">
      <c r="B616" s="307"/>
    </row>
    <row r="617">
      <c r="B617" s="307"/>
    </row>
    <row r="618">
      <c r="B618" s="307"/>
    </row>
    <row r="619">
      <c r="B619" s="307"/>
    </row>
    <row r="620">
      <c r="B620" s="307"/>
    </row>
    <row r="621">
      <c r="B621" s="307"/>
    </row>
    <row r="622">
      <c r="B622" s="307"/>
    </row>
    <row r="623">
      <c r="B623" s="307"/>
    </row>
    <row r="624">
      <c r="B624" s="307"/>
    </row>
    <row r="625">
      <c r="B625" s="307"/>
    </row>
    <row r="626">
      <c r="B626" s="307"/>
    </row>
    <row r="627">
      <c r="B627" s="307"/>
    </row>
    <row r="628">
      <c r="B628" s="307"/>
    </row>
    <row r="629">
      <c r="B629" s="307"/>
    </row>
    <row r="630">
      <c r="B630" s="307"/>
    </row>
    <row r="631">
      <c r="B631" s="307"/>
    </row>
    <row r="632">
      <c r="B632" s="307"/>
    </row>
    <row r="633">
      <c r="B633" s="307"/>
    </row>
    <row r="634">
      <c r="B634" s="307"/>
    </row>
    <row r="635">
      <c r="B635" s="307"/>
    </row>
    <row r="636">
      <c r="B636" s="307"/>
    </row>
    <row r="637">
      <c r="B637" s="307"/>
    </row>
    <row r="638">
      <c r="B638" s="307"/>
    </row>
    <row r="639">
      <c r="B639" s="307"/>
    </row>
    <row r="640">
      <c r="B640" s="307"/>
    </row>
    <row r="641">
      <c r="B641" s="307"/>
    </row>
    <row r="642">
      <c r="B642" s="307"/>
    </row>
    <row r="643">
      <c r="B643" s="307"/>
    </row>
    <row r="644">
      <c r="B644" s="307"/>
    </row>
    <row r="645">
      <c r="B645" s="307"/>
    </row>
    <row r="646">
      <c r="B646" s="307"/>
    </row>
    <row r="647">
      <c r="B647" s="307"/>
    </row>
    <row r="648">
      <c r="B648" s="307"/>
    </row>
    <row r="649">
      <c r="B649" s="307"/>
    </row>
    <row r="650">
      <c r="B650" s="307"/>
    </row>
    <row r="651">
      <c r="B651" s="307"/>
    </row>
    <row r="652">
      <c r="B652" s="307"/>
    </row>
    <row r="653">
      <c r="B653" s="307"/>
    </row>
    <row r="654">
      <c r="B654" s="307"/>
    </row>
    <row r="655">
      <c r="B655" s="307"/>
    </row>
    <row r="656">
      <c r="B656" s="307"/>
    </row>
    <row r="657">
      <c r="B657" s="307"/>
    </row>
    <row r="658">
      <c r="B658" s="307"/>
    </row>
    <row r="659">
      <c r="B659" s="307"/>
    </row>
    <row r="660">
      <c r="B660" s="307"/>
    </row>
    <row r="661">
      <c r="B661" s="307"/>
    </row>
    <row r="662">
      <c r="B662" s="307"/>
    </row>
    <row r="663">
      <c r="B663" s="307"/>
    </row>
    <row r="664">
      <c r="B664" s="307"/>
    </row>
    <row r="665">
      <c r="B665" s="307"/>
    </row>
    <row r="666">
      <c r="B666" s="307"/>
    </row>
    <row r="667">
      <c r="B667" s="307"/>
    </row>
    <row r="668">
      <c r="B668" s="307"/>
    </row>
    <row r="669">
      <c r="B669" s="307"/>
    </row>
    <row r="670">
      <c r="B670" s="307"/>
    </row>
    <row r="671">
      <c r="B671" s="307"/>
    </row>
    <row r="672">
      <c r="B672" s="307"/>
    </row>
    <row r="673">
      <c r="B673" s="307"/>
    </row>
    <row r="674">
      <c r="B674" s="307"/>
    </row>
    <row r="675">
      <c r="B675" s="307"/>
    </row>
    <row r="676">
      <c r="B676" s="307"/>
    </row>
    <row r="677">
      <c r="B677" s="307"/>
    </row>
    <row r="678">
      <c r="B678" s="307"/>
    </row>
    <row r="679">
      <c r="B679" s="307"/>
    </row>
    <row r="680">
      <c r="B680" s="307"/>
    </row>
    <row r="681">
      <c r="B681" s="307"/>
    </row>
    <row r="682">
      <c r="B682" s="307"/>
    </row>
    <row r="683">
      <c r="B683" s="307"/>
    </row>
    <row r="684">
      <c r="B684" s="307"/>
    </row>
    <row r="685">
      <c r="B685" s="307"/>
    </row>
    <row r="686">
      <c r="B686" s="307"/>
    </row>
    <row r="687">
      <c r="B687" s="307"/>
    </row>
    <row r="688">
      <c r="B688" s="307"/>
    </row>
    <row r="689">
      <c r="B689" s="307"/>
    </row>
    <row r="690">
      <c r="B690" s="307"/>
    </row>
    <row r="691">
      <c r="B691" s="307"/>
    </row>
    <row r="692">
      <c r="B692" s="307"/>
    </row>
    <row r="693">
      <c r="B693" s="307"/>
    </row>
    <row r="694">
      <c r="B694" s="307"/>
    </row>
    <row r="695">
      <c r="B695" s="307"/>
    </row>
    <row r="696">
      <c r="B696" s="307"/>
    </row>
    <row r="697">
      <c r="B697" s="307"/>
    </row>
    <row r="698">
      <c r="B698" s="307"/>
    </row>
    <row r="699">
      <c r="B699" s="307"/>
    </row>
    <row r="700">
      <c r="B700" s="307"/>
    </row>
    <row r="701">
      <c r="B701" s="307"/>
    </row>
    <row r="702">
      <c r="B702" s="307"/>
    </row>
    <row r="703">
      <c r="B703" s="307"/>
    </row>
    <row r="704">
      <c r="B704" s="307"/>
    </row>
    <row r="705">
      <c r="B705" s="307"/>
    </row>
    <row r="706">
      <c r="B706" s="307"/>
    </row>
    <row r="707">
      <c r="B707" s="307"/>
    </row>
    <row r="708">
      <c r="B708" s="307"/>
    </row>
    <row r="709">
      <c r="B709" s="307"/>
    </row>
    <row r="710">
      <c r="B710" s="307"/>
    </row>
    <row r="711">
      <c r="B711" s="307"/>
    </row>
    <row r="712">
      <c r="B712" s="307"/>
    </row>
    <row r="713">
      <c r="B713" s="307"/>
    </row>
    <row r="714">
      <c r="B714" s="307"/>
    </row>
    <row r="715">
      <c r="B715" s="307"/>
    </row>
    <row r="716">
      <c r="B716" s="307"/>
    </row>
    <row r="717">
      <c r="B717" s="307"/>
    </row>
    <row r="718">
      <c r="B718" s="307"/>
    </row>
    <row r="719">
      <c r="B719" s="307"/>
    </row>
    <row r="720">
      <c r="B720" s="307"/>
    </row>
    <row r="721">
      <c r="B721" s="307"/>
    </row>
    <row r="722">
      <c r="B722" s="307"/>
    </row>
    <row r="723">
      <c r="B723" s="307"/>
    </row>
    <row r="724">
      <c r="B724" s="307"/>
    </row>
    <row r="725">
      <c r="B725" s="307"/>
    </row>
    <row r="726">
      <c r="B726" s="307"/>
    </row>
    <row r="727">
      <c r="B727" s="307"/>
    </row>
    <row r="728">
      <c r="B728" s="307"/>
    </row>
    <row r="729">
      <c r="B729" s="307"/>
    </row>
    <row r="730">
      <c r="B730" s="307"/>
    </row>
    <row r="731">
      <c r="B731" s="307"/>
    </row>
    <row r="732">
      <c r="B732" s="307"/>
    </row>
    <row r="733">
      <c r="B733" s="307"/>
    </row>
    <row r="734">
      <c r="B734" s="307"/>
    </row>
    <row r="735">
      <c r="B735" s="307"/>
    </row>
    <row r="736">
      <c r="B736" s="307"/>
    </row>
    <row r="737">
      <c r="B737" s="307"/>
    </row>
    <row r="738">
      <c r="B738" s="307"/>
    </row>
    <row r="739">
      <c r="B739" s="307"/>
    </row>
    <row r="740">
      <c r="B740" s="307"/>
    </row>
    <row r="741">
      <c r="B741" s="307"/>
    </row>
    <row r="742">
      <c r="B742" s="307"/>
    </row>
    <row r="743">
      <c r="B743" s="307"/>
    </row>
    <row r="744">
      <c r="B744" s="307"/>
    </row>
    <row r="745">
      <c r="B745" s="307"/>
    </row>
    <row r="746">
      <c r="B746" s="307"/>
    </row>
    <row r="747">
      <c r="B747" s="307"/>
    </row>
    <row r="748">
      <c r="B748" s="307"/>
    </row>
    <row r="749">
      <c r="B749" s="307"/>
    </row>
    <row r="750">
      <c r="B750" s="307"/>
    </row>
    <row r="751">
      <c r="B751" s="307"/>
    </row>
    <row r="752">
      <c r="B752" s="307"/>
    </row>
    <row r="753">
      <c r="B753" s="307"/>
    </row>
    <row r="754">
      <c r="B754" s="307"/>
    </row>
    <row r="755">
      <c r="B755" s="307"/>
    </row>
    <row r="756">
      <c r="B756" s="307"/>
    </row>
    <row r="757">
      <c r="B757" s="307"/>
    </row>
    <row r="758">
      <c r="B758" s="307"/>
    </row>
    <row r="759">
      <c r="B759" s="307"/>
    </row>
    <row r="760">
      <c r="B760" s="307"/>
    </row>
    <row r="761">
      <c r="B761" s="307"/>
    </row>
    <row r="762">
      <c r="B762" s="307"/>
    </row>
    <row r="763">
      <c r="B763" s="307"/>
    </row>
    <row r="764">
      <c r="B764" s="307"/>
    </row>
    <row r="765">
      <c r="B765" s="307"/>
    </row>
    <row r="766">
      <c r="B766" s="307"/>
    </row>
    <row r="767">
      <c r="B767" s="307"/>
    </row>
    <row r="768">
      <c r="B768" s="307"/>
    </row>
    <row r="769">
      <c r="B769" s="307"/>
    </row>
    <row r="770">
      <c r="B770" s="307"/>
    </row>
    <row r="771">
      <c r="B771" s="307"/>
    </row>
    <row r="772">
      <c r="B772" s="307"/>
    </row>
    <row r="773">
      <c r="B773" s="307"/>
    </row>
    <row r="774">
      <c r="B774" s="307"/>
    </row>
    <row r="775">
      <c r="B775" s="307"/>
    </row>
    <row r="776">
      <c r="B776" s="307"/>
    </row>
    <row r="777">
      <c r="B777" s="307"/>
    </row>
    <row r="778">
      <c r="B778" s="307"/>
    </row>
    <row r="779">
      <c r="B779" s="307"/>
    </row>
    <row r="780">
      <c r="B780" s="307"/>
    </row>
    <row r="781">
      <c r="B781" s="307"/>
    </row>
    <row r="782">
      <c r="B782" s="307"/>
    </row>
    <row r="783">
      <c r="B783" s="307"/>
    </row>
    <row r="784">
      <c r="B784" s="307"/>
    </row>
    <row r="785">
      <c r="B785" s="307"/>
    </row>
    <row r="786">
      <c r="B786" s="307"/>
    </row>
    <row r="787">
      <c r="B787" s="307"/>
    </row>
    <row r="788">
      <c r="B788" s="307"/>
    </row>
    <row r="789">
      <c r="B789" s="307"/>
    </row>
    <row r="790">
      <c r="B790" s="307"/>
    </row>
    <row r="791">
      <c r="B791" s="307"/>
    </row>
    <row r="792">
      <c r="B792" s="307"/>
    </row>
    <row r="793">
      <c r="B793" s="307"/>
    </row>
    <row r="794">
      <c r="B794" s="307"/>
    </row>
    <row r="795">
      <c r="B795" s="307"/>
    </row>
    <row r="796">
      <c r="B796" s="307"/>
    </row>
    <row r="797">
      <c r="B797" s="307"/>
    </row>
    <row r="798">
      <c r="B798" s="307"/>
    </row>
    <row r="799">
      <c r="B799" s="307"/>
    </row>
    <row r="800">
      <c r="B800" s="307"/>
    </row>
    <row r="801">
      <c r="B801" s="307"/>
    </row>
    <row r="802">
      <c r="B802" s="307"/>
    </row>
    <row r="803">
      <c r="B803" s="307"/>
    </row>
    <row r="804">
      <c r="B804" s="307"/>
    </row>
    <row r="805">
      <c r="B805" s="307"/>
    </row>
    <row r="806">
      <c r="B806" s="307"/>
    </row>
    <row r="807">
      <c r="B807" s="307"/>
    </row>
    <row r="808">
      <c r="B808" s="307"/>
    </row>
    <row r="809">
      <c r="B809" s="307"/>
    </row>
    <row r="810">
      <c r="B810" s="307"/>
    </row>
    <row r="811">
      <c r="B811" s="307"/>
    </row>
    <row r="812">
      <c r="B812" s="307"/>
    </row>
    <row r="813">
      <c r="B813" s="307"/>
    </row>
    <row r="814">
      <c r="B814" s="307"/>
    </row>
    <row r="815">
      <c r="B815" s="307"/>
    </row>
    <row r="816">
      <c r="B816" s="307"/>
    </row>
    <row r="817">
      <c r="B817" s="307"/>
    </row>
    <row r="818">
      <c r="B818" s="307"/>
    </row>
    <row r="819">
      <c r="B819" s="307"/>
    </row>
    <row r="820">
      <c r="B820" s="307"/>
    </row>
    <row r="821">
      <c r="B821" s="307"/>
    </row>
    <row r="822">
      <c r="B822" s="307"/>
    </row>
    <row r="823">
      <c r="B823" s="307"/>
    </row>
    <row r="824">
      <c r="B824" s="307"/>
    </row>
    <row r="825">
      <c r="B825" s="307"/>
    </row>
    <row r="826">
      <c r="B826" s="307"/>
    </row>
    <row r="827">
      <c r="B827" s="307"/>
    </row>
    <row r="828">
      <c r="B828" s="307"/>
    </row>
    <row r="829">
      <c r="B829" s="307"/>
    </row>
    <row r="830">
      <c r="B830" s="307"/>
    </row>
    <row r="831">
      <c r="B831" s="307"/>
    </row>
    <row r="832">
      <c r="B832" s="307"/>
    </row>
    <row r="833">
      <c r="B833" s="307"/>
    </row>
    <row r="834">
      <c r="B834" s="307"/>
    </row>
    <row r="835">
      <c r="B835" s="307"/>
    </row>
    <row r="836">
      <c r="B836" s="307"/>
    </row>
    <row r="837">
      <c r="B837" s="307"/>
    </row>
    <row r="838">
      <c r="B838" s="307"/>
    </row>
    <row r="839">
      <c r="B839" s="307"/>
    </row>
    <row r="840">
      <c r="B840" s="307"/>
    </row>
    <row r="841">
      <c r="B841" s="307"/>
    </row>
    <row r="842">
      <c r="B842" s="307"/>
    </row>
    <row r="843">
      <c r="B843" s="307"/>
    </row>
    <row r="844">
      <c r="B844" s="307"/>
    </row>
    <row r="845">
      <c r="B845" s="307"/>
    </row>
    <row r="846">
      <c r="B846" s="307"/>
    </row>
    <row r="847">
      <c r="B847" s="307"/>
    </row>
    <row r="848">
      <c r="B848" s="307"/>
    </row>
    <row r="849">
      <c r="B849" s="307"/>
    </row>
    <row r="850">
      <c r="B850" s="307"/>
    </row>
    <row r="851">
      <c r="B851" s="307"/>
    </row>
    <row r="852">
      <c r="B852" s="307"/>
    </row>
    <row r="853">
      <c r="B853" s="307"/>
    </row>
    <row r="854">
      <c r="B854" s="307"/>
    </row>
    <row r="855">
      <c r="B855" s="307"/>
    </row>
    <row r="856">
      <c r="B856" s="307"/>
    </row>
    <row r="857">
      <c r="B857" s="307"/>
    </row>
    <row r="858">
      <c r="B858" s="307"/>
    </row>
    <row r="859">
      <c r="B859" s="307"/>
    </row>
    <row r="860">
      <c r="B860" s="307"/>
    </row>
    <row r="861">
      <c r="B861" s="307"/>
    </row>
    <row r="862">
      <c r="B862" s="307"/>
    </row>
    <row r="863">
      <c r="B863" s="307"/>
    </row>
    <row r="864">
      <c r="B864" s="307"/>
    </row>
    <row r="865">
      <c r="B865" s="307"/>
    </row>
    <row r="866">
      <c r="B866" s="307"/>
    </row>
    <row r="867">
      <c r="B867" s="307"/>
    </row>
    <row r="868">
      <c r="B868" s="307"/>
    </row>
    <row r="869">
      <c r="B869" s="307"/>
    </row>
    <row r="870">
      <c r="B870" s="307"/>
    </row>
    <row r="871">
      <c r="B871" s="307"/>
    </row>
    <row r="872">
      <c r="B872" s="307"/>
    </row>
    <row r="873">
      <c r="B873" s="307"/>
    </row>
    <row r="874">
      <c r="B874" s="307"/>
    </row>
    <row r="875">
      <c r="B875" s="307"/>
    </row>
    <row r="876">
      <c r="B876" s="307"/>
    </row>
    <row r="877">
      <c r="B877" s="307"/>
    </row>
    <row r="878">
      <c r="B878" s="307"/>
    </row>
    <row r="879">
      <c r="B879" s="307"/>
    </row>
    <row r="880">
      <c r="B880" s="307"/>
    </row>
    <row r="881">
      <c r="B881" s="307"/>
    </row>
    <row r="882">
      <c r="B882" s="307"/>
    </row>
    <row r="883">
      <c r="B883" s="307"/>
    </row>
    <row r="884">
      <c r="B884" s="307"/>
    </row>
    <row r="885">
      <c r="B885" s="307"/>
    </row>
    <row r="886">
      <c r="B886" s="307"/>
    </row>
    <row r="887">
      <c r="B887" s="307"/>
    </row>
    <row r="888">
      <c r="B888" s="307"/>
    </row>
    <row r="889">
      <c r="B889" s="307"/>
    </row>
    <row r="890">
      <c r="B890" s="307"/>
    </row>
    <row r="891">
      <c r="B891" s="307"/>
    </row>
    <row r="892">
      <c r="B892" s="307"/>
    </row>
    <row r="893">
      <c r="B893" s="307"/>
    </row>
    <row r="894">
      <c r="B894" s="307"/>
    </row>
    <row r="895">
      <c r="B895" s="307"/>
    </row>
    <row r="896">
      <c r="B896" s="307"/>
    </row>
    <row r="897">
      <c r="B897" s="307"/>
    </row>
    <row r="898">
      <c r="B898" s="307"/>
    </row>
    <row r="899">
      <c r="B899" s="307"/>
    </row>
    <row r="900">
      <c r="B900" s="307"/>
    </row>
    <row r="901">
      <c r="B901" s="307"/>
    </row>
    <row r="902">
      <c r="B902" s="307"/>
    </row>
    <row r="903">
      <c r="B903" s="307"/>
    </row>
    <row r="904">
      <c r="B904" s="307"/>
    </row>
    <row r="905">
      <c r="B905" s="307"/>
    </row>
    <row r="906">
      <c r="B906" s="307"/>
    </row>
    <row r="907">
      <c r="B907" s="307"/>
    </row>
    <row r="908">
      <c r="B908" s="307"/>
    </row>
    <row r="909">
      <c r="B909" s="307"/>
    </row>
    <row r="910">
      <c r="B910" s="307"/>
    </row>
    <row r="911">
      <c r="B911" s="307"/>
    </row>
    <row r="912">
      <c r="B912" s="307"/>
    </row>
    <row r="913">
      <c r="B913" s="307"/>
    </row>
    <row r="914">
      <c r="B914" s="307"/>
    </row>
    <row r="915">
      <c r="B915" s="307"/>
    </row>
    <row r="916">
      <c r="B916" s="307"/>
    </row>
    <row r="917">
      <c r="B917" s="307"/>
    </row>
    <row r="918">
      <c r="B918" s="307"/>
    </row>
    <row r="919">
      <c r="B919" s="307"/>
    </row>
    <row r="920">
      <c r="B920" s="307"/>
    </row>
    <row r="921">
      <c r="B921" s="307"/>
    </row>
    <row r="922">
      <c r="B922" s="307"/>
    </row>
    <row r="923">
      <c r="B923" s="307"/>
    </row>
    <row r="924">
      <c r="B924" s="307"/>
    </row>
    <row r="925">
      <c r="B925" s="307"/>
    </row>
    <row r="926">
      <c r="B926" s="307"/>
    </row>
    <row r="927">
      <c r="B927" s="307"/>
    </row>
    <row r="928">
      <c r="B928" s="307"/>
    </row>
    <row r="929">
      <c r="B929" s="307"/>
    </row>
    <row r="930">
      <c r="B930" s="307"/>
    </row>
    <row r="931">
      <c r="B931" s="307"/>
    </row>
    <row r="932">
      <c r="B932" s="307"/>
    </row>
    <row r="933">
      <c r="B933" s="307"/>
    </row>
    <row r="934">
      <c r="B934" s="307"/>
    </row>
    <row r="935">
      <c r="B935" s="307"/>
    </row>
    <row r="936">
      <c r="B936" s="307"/>
    </row>
    <row r="937">
      <c r="B937" s="307"/>
    </row>
    <row r="938">
      <c r="B938" s="307"/>
    </row>
    <row r="939">
      <c r="B939" s="307"/>
    </row>
    <row r="940">
      <c r="B940" s="307"/>
    </row>
    <row r="941">
      <c r="B941" s="307"/>
    </row>
    <row r="942">
      <c r="B942" s="307"/>
    </row>
    <row r="943">
      <c r="B943" s="307"/>
    </row>
    <row r="944">
      <c r="B944" s="307"/>
    </row>
    <row r="945">
      <c r="B945" s="307"/>
    </row>
    <row r="946">
      <c r="B946" s="307"/>
    </row>
    <row r="947">
      <c r="B947" s="307"/>
    </row>
    <row r="948">
      <c r="B948" s="307"/>
    </row>
    <row r="949">
      <c r="B949" s="307"/>
    </row>
    <row r="950">
      <c r="B950" s="307"/>
    </row>
    <row r="951">
      <c r="B951" s="307"/>
    </row>
    <row r="952">
      <c r="B952" s="307"/>
    </row>
    <row r="953">
      <c r="B953" s="307"/>
    </row>
    <row r="954">
      <c r="B954" s="307"/>
    </row>
    <row r="955">
      <c r="B955" s="307"/>
    </row>
    <row r="956">
      <c r="B956" s="307"/>
    </row>
    <row r="957">
      <c r="B957" s="307"/>
    </row>
    <row r="958">
      <c r="B958" s="307"/>
    </row>
    <row r="959">
      <c r="B959" s="307"/>
    </row>
    <row r="960">
      <c r="B960" s="307"/>
    </row>
    <row r="961">
      <c r="B961" s="307"/>
    </row>
    <row r="962">
      <c r="B962" s="307"/>
    </row>
    <row r="963">
      <c r="B963" s="307"/>
    </row>
    <row r="964">
      <c r="B964" s="307"/>
    </row>
    <row r="965">
      <c r="B965" s="307"/>
    </row>
    <row r="966">
      <c r="B966" s="307"/>
    </row>
    <row r="967">
      <c r="B967" s="307"/>
    </row>
    <row r="968">
      <c r="B968" s="307"/>
    </row>
    <row r="969">
      <c r="B969" s="307"/>
    </row>
    <row r="970">
      <c r="B970" s="307"/>
    </row>
    <row r="971">
      <c r="B971" s="307"/>
    </row>
    <row r="972">
      <c r="B972" s="307"/>
    </row>
    <row r="973">
      <c r="B973" s="307"/>
    </row>
    <row r="974">
      <c r="B974" s="307"/>
    </row>
    <row r="975">
      <c r="B975" s="307"/>
    </row>
    <row r="976">
      <c r="B976" s="307"/>
    </row>
    <row r="977">
      <c r="B977" s="307"/>
    </row>
    <row r="978">
      <c r="B978" s="307"/>
    </row>
    <row r="979">
      <c r="B979" s="307"/>
    </row>
    <row r="980">
      <c r="B980" s="307"/>
    </row>
    <row r="981">
      <c r="B981" s="307"/>
    </row>
    <row r="982">
      <c r="B982" s="307"/>
    </row>
    <row r="983">
      <c r="B983" s="307"/>
    </row>
    <row r="984">
      <c r="B984" s="307"/>
    </row>
    <row r="985">
      <c r="B985" s="307"/>
    </row>
    <row r="986">
      <c r="B986" s="307"/>
    </row>
    <row r="987">
      <c r="B987" s="307"/>
    </row>
    <row r="988">
      <c r="B988" s="307"/>
    </row>
    <row r="989">
      <c r="B989" s="307"/>
    </row>
    <row r="990">
      <c r="B990" s="307"/>
    </row>
    <row r="991">
      <c r="B991" s="307"/>
    </row>
    <row r="992">
      <c r="B992" s="307"/>
    </row>
    <row r="993">
      <c r="B993" s="307"/>
    </row>
    <row r="994">
      <c r="B994" s="307"/>
    </row>
    <row r="995">
      <c r="B995" s="307"/>
    </row>
    <row r="996">
      <c r="B996" s="307"/>
    </row>
    <row r="997">
      <c r="B997" s="307"/>
    </row>
    <row r="998">
      <c r="B998" s="307"/>
    </row>
    <row r="999">
      <c r="B999" s="307"/>
    </row>
    <row r="1000">
      <c r="B1000" s="307"/>
    </row>
    <row r="1001">
      <c r="B1001" s="307"/>
    </row>
    <row r="1002">
      <c r="B1002" s="307"/>
    </row>
    <row r="1003">
      <c r="B1003" s="307"/>
    </row>
    <row r="1004">
      <c r="B1004" s="307"/>
    </row>
  </sheetData>
  <customSheetViews>
    <customSheetView guid="{AD3DE7FE-7E0E-4866-B06B-CBBB2ABD671F}" filter="1" showAutoFilter="1">
      <autoFilter ref="$A$5:$I$34"/>
    </customSheetView>
  </customSheetViews>
  <mergeCells count="1">
    <mergeCell ref="A1:I4"/>
  </mergeCells>
  <dataValidations>
    <dataValidation type="list" allowBlank="1" showErrorMessage="1" sqref="A37">
      <formula1>"Advisory Board/Collective,IC Volunteer,Adler Intern,Coaching Supervisor,Adler ,INACTIVE,ICF Arizona,Coaching Partners,Veteran Partners"</formula1>
    </dataValidation>
    <dataValidation type="list" allowBlank="1" showErrorMessage="1" sqref="A6:A36 A38:A45">
      <formula1>"Advisory Board/Collective,IC Volunteer,Adler Intern,Coaching Supervisor,NYU ,Rutgers ,Rice ,Adler ,INACTIVE,ICF Arizona,Elizabeth Dole,Coaching Partners,Veteran Partners"</formula1>
    </dataValidation>
  </dataValidations>
  <hyperlinks>
    <hyperlink r:id="rId1" ref="F31"/>
  </hyperlinks>
  <drawing r:id="rId2"/>
  <tableParts count="1">
    <tablePart r:id="rId4"/>
  </tableParts>
  <extLst>
    <ext uri="{3A4CF648-6AED-40f4-86FF-DC5316D8AED3}">
      <x14:slicerList>
        <x14:slicer r:id="rId5"/>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5.75"/>
    <col customWidth="1" min="4" max="4" width="13.5"/>
    <col customWidth="1" min="5" max="5" width="32.13"/>
    <col customWidth="1" min="6" max="6" width="28.5"/>
    <col customWidth="1" min="7" max="7" width="17.0"/>
    <col customWidth="1" min="8" max="8" width="31.5"/>
    <col customWidth="1" min="9" max="9" width="15.0"/>
    <col customWidth="1" min="10" max="10" width="16.13"/>
    <col customWidth="1" min="11" max="11" width="17.13"/>
  </cols>
  <sheetData>
    <row r="1">
      <c r="A1" s="77" t="s">
        <v>8454</v>
      </c>
      <c r="B1" s="513" t="s">
        <v>8455</v>
      </c>
      <c r="H1" s="513"/>
      <c r="I1" s="18"/>
      <c r="J1" s="18"/>
    </row>
    <row r="2">
      <c r="B2" s="79" t="s">
        <v>12</v>
      </c>
      <c r="C2" s="79" t="s">
        <v>14</v>
      </c>
      <c r="D2" s="79" t="s">
        <v>6677</v>
      </c>
      <c r="E2" s="514" t="s">
        <v>8456</v>
      </c>
      <c r="F2" s="78" t="s">
        <v>8457</v>
      </c>
      <c r="G2" s="78" t="s">
        <v>8458</v>
      </c>
      <c r="H2" s="78" t="s">
        <v>8459</v>
      </c>
      <c r="I2" s="78" t="s">
        <v>8460</v>
      </c>
      <c r="J2" s="515" t="s">
        <v>8461</v>
      </c>
      <c r="K2" s="515" t="s">
        <v>8462</v>
      </c>
    </row>
    <row r="3">
      <c r="A3" s="516" t="s">
        <v>4933</v>
      </c>
      <c r="B3" s="517" t="s">
        <v>83</v>
      </c>
      <c r="C3" s="517" t="s">
        <v>84</v>
      </c>
      <c r="D3" s="518" t="s">
        <v>8463</v>
      </c>
      <c r="E3" s="519" t="s">
        <v>86</v>
      </c>
      <c r="F3" s="517" t="s">
        <v>8464</v>
      </c>
      <c r="G3" s="520" t="s">
        <v>8465</v>
      </c>
      <c r="H3" s="517"/>
      <c r="I3" s="521" t="s">
        <v>8466</v>
      </c>
      <c r="J3" s="522" t="b">
        <v>0</v>
      </c>
      <c r="K3" s="523"/>
      <c r="L3" s="523"/>
      <c r="M3" s="523"/>
      <c r="N3" s="523"/>
      <c r="O3" s="523"/>
      <c r="P3" s="523"/>
      <c r="Q3" s="523"/>
      <c r="R3" s="523"/>
      <c r="S3" s="523"/>
      <c r="T3" s="523"/>
      <c r="U3" s="523"/>
      <c r="V3" s="523"/>
      <c r="W3" s="523"/>
    </row>
    <row r="4">
      <c r="A4" s="234" t="s">
        <v>4933</v>
      </c>
      <c r="B4" s="19" t="s">
        <v>102</v>
      </c>
      <c r="C4" s="19" t="s">
        <v>103</v>
      </c>
      <c r="D4" s="524" t="s">
        <v>8467</v>
      </c>
      <c r="E4" s="525" t="s">
        <v>105</v>
      </c>
      <c r="G4" s="189" t="s">
        <v>8468</v>
      </c>
      <c r="H4" s="19"/>
      <c r="I4" s="214" t="s">
        <v>8469</v>
      </c>
      <c r="J4" s="238" t="b">
        <v>0</v>
      </c>
    </row>
    <row r="5">
      <c r="A5" s="516" t="s">
        <v>4933</v>
      </c>
      <c r="B5" s="517" t="s">
        <v>117</v>
      </c>
      <c r="C5" s="517" t="s">
        <v>118</v>
      </c>
      <c r="D5" s="518" t="s">
        <v>8470</v>
      </c>
      <c r="E5" s="526" t="s">
        <v>120</v>
      </c>
      <c r="F5" s="527" t="s">
        <v>8471</v>
      </c>
      <c r="G5" s="520" t="s">
        <v>8472</v>
      </c>
      <c r="H5" s="517"/>
      <c r="I5" s="521" t="s">
        <v>8473</v>
      </c>
      <c r="J5" s="522" t="b">
        <v>0</v>
      </c>
      <c r="K5" s="523"/>
      <c r="L5" s="523"/>
      <c r="M5" s="523"/>
      <c r="N5" s="523"/>
      <c r="O5" s="523"/>
      <c r="P5" s="523"/>
      <c r="Q5" s="523"/>
      <c r="R5" s="523"/>
      <c r="S5" s="523"/>
      <c r="T5" s="523"/>
      <c r="U5" s="523"/>
      <c r="V5" s="523"/>
      <c r="W5" s="523"/>
    </row>
    <row r="6">
      <c r="A6" s="234" t="s">
        <v>4933</v>
      </c>
      <c r="B6" s="19" t="s">
        <v>128</v>
      </c>
      <c r="C6" s="19" t="s">
        <v>129</v>
      </c>
      <c r="D6" s="528" t="s">
        <v>8474</v>
      </c>
      <c r="E6" s="525" t="s">
        <v>131</v>
      </c>
      <c r="F6" s="19" t="s">
        <v>8475</v>
      </c>
      <c r="G6" s="189" t="s">
        <v>8476</v>
      </c>
      <c r="H6" s="19"/>
      <c r="J6" s="220" t="b">
        <v>1</v>
      </c>
    </row>
    <row r="7">
      <c r="A7" s="516" t="s">
        <v>4933</v>
      </c>
      <c r="B7" s="517" t="s">
        <v>181</v>
      </c>
      <c r="C7" s="517" t="s">
        <v>182</v>
      </c>
      <c r="D7" s="518" t="s">
        <v>8477</v>
      </c>
      <c r="E7" s="526" t="s">
        <v>184</v>
      </c>
      <c r="F7" s="517" t="s">
        <v>2309</v>
      </c>
      <c r="G7" s="520" t="s">
        <v>8478</v>
      </c>
      <c r="H7" s="517"/>
      <c r="I7" s="521" t="s">
        <v>8479</v>
      </c>
      <c r="J7" s="522" t="b">
        <v>1</v>
      </c>
      <c r="K7" s="523"/>
      <c r="L7" s="523"/>
      <c r="M7" s="523"/>
      <c r="N7" s="523"/>
      <c r="O7" s="523"/>
      <c r="P7" s="523"/>
      <c r="Q7" s="523"/>
      <c r="R7" s="523"/>
      <c r="S7" s="523"/>
      <c r="T7" s="523"/>
      <c r="U7" s="523"/>
      <c r="V7" s="523"/>
      <c r="W7" s="523"/>
    </row>
    <row r="8">
      <c r="A8" s="516" t="s">
        <v>4933</v>
      </c>
      <c r="B8" s="529" t="s">
        <v>264</v>
      </c>
      <c r="C8" s="529" t="s">
        <v>265</v>
      </c>
      <c r="D8" s="530" t="s">
        <v>8480</v>
      </c>
      <c r="E8" s="529" t="s">
        <v>267</v>
      </c>
      <c r="F8" s="517" t="s">
        <v>8481</v>
      </c>
      <c r="G8" s="531" t="s">
        <v>8482</v>
      </c>
      <c r="H8" s="532"/>
      <c r="I8" s="521" t="s">
        <v>8483</v>
      </c>
      <c r="J8" s="522" t="b">
        <v>0</v>
      </c>
      <c r="K8" s="523"/>
      <c r="L8" s="523"/>
      <c r="M8" s="523"/>
      <c r="N8" s="523"/>
      <c r="O8" s="523"/>
      <c r="P8" s="523"/>
      <c r="Q8" s="523"/>
      <c r="R8" s="523"/>
      <c r="S8" s="523"/>
      <c r="T8" s="523"/>
      <c r="U8" s="523"/>
      <c r="V8" s="523"/>
      <c r="W8" s="523"/>
    </row>
    <row r="9">
      <c r="A9" s="234" t="s">
        <v>4933</v>
      </c>
      <c r="B9" s="209" t="s">
        <v>278</v>
      </c>
      <c r="C9" s="209" t="s">
        <v>279</v>
      </c>
      <c r="D9" s="533" t="s">
        <v>8484</v>
      </c>
      <c r="E9" s="209" t="s">
        <v>281</v>
      </c>
      <c r="G9" s="189" t="s">
        <v>8485</v>
      </c>
      <c r="H9" s="19"/>
      <c r="I9" s="534" t="s">
        <v>8486</v>
      </c>
      <c r="J9" s="238" t="b">
        <v>0</v>
      </c>
    </row>
    <row r="10">
      <c r="A10" s="234" t="s">
        <v>4933</v>
      </c>
      <c r="B10" s="19" t="s">
        <v>2636</v>
      </c>
      <c r="C10" s="19" t="s">
        <v>4846</v>
      </c>
      <c r="D10" s="535" t="s">
        <v>6411</v>
      </c>
      <c r="E10" s="18" t="s">
        <v>4848</v>
      </c>
      <c r="G10" s="189" t="s">
        <v>8487</v>
      </c>
      <c r="H10" s="19"/>
      <c r="I10" s="214" t="s">
        <v>8488</v>
      </c>
      <c r="J10" s="238" t="b">
        <v>0</v>
      </c>
    </row>
    <row r="11">
      <c r="A11" s="184" t="s">
        <v>4933</v>
      </c>
      <c r="B11" s="536" t="s">
        <v>4873</v>
      </c>
      <c r="C11" s="537" t="s">
        <v>4874</v>
      </c>
      <c r="D11" s="538" t="s">
        <v>8489</v>
      </c>
      <c r="E11" s="215" t="s">
        <v>4876</v>
      </c>
      <c r="G11" s="539" t="s">
        <v>8490</v>
      </c>
      <c r="H11" s="216"/>
      <c r="J11" s="238" t="b">
        <v>0</v>
      </c>
    </row>
    <row r="12">
      <c r="A12" s="516" t="s">
        <v>4933</v>
      </c>
      <c r="B12" s="529" t="s">
        <v>328</v>
      </c>
      <c r="C12" s="517" t="s">
        <v>329</v>
      </c>
      <c r="D12" s="530">
        <v>9.143846173E9</v>
      </c>
      <c r="E12" s="529" t="s">
        <v>8491</v>
      </c>
      <c r="F12" s="517" t="s">
        <v>8492</v>
      </c>
      <c r="G12" s="520" t="s">
        <v>8493</v>
      </c>
      <c r="H12" s="517"/>
      <c r="I12" s="540" t="s">
        <v>8494</v>
      </c>
      <c r="J12" s="541" t="b">
        <v>0</v>
      </c>
      <c r="K12" s="523"/>
      <c r="L12" s="523"/>
      <c r="M12" s="523"/>
      <c r="N12" s="523"/>
      <c r="O12" s="523"/>
      <c r="P12" s="523"/>
      <c r="Q12" s="523"/>
      <c r="R12" s="523"/>
      <c r="S12" s="523"/>
      <c r="T12" s="523"/>
      <c r="U12" s="523"/>
      <c r="V12" s="523"/>
      <c r="W12" s="523"/>
    </row>
    <row r="16">
      <c r="G16" s="19" t="s">
        <v>8495</v>
      </c>
    </row>
    <row r="17">
      <c r="A17" s="542" t="s">
        <v>6107</v>
      </c>
      <c r="B17" s="513" t="s">
        <v>8455</v>
      </c>
      <c r="H17" s="513"/>
      <c r="I17" s="18"/>
      <c r="J17" s="18"/>
    </row>
    <row r="18">
      <c r="B18" s="79" t="s">
        <v>12</v>
      </c>
      <c r="C18" s="79" t="s">
        <v>14</v>
      </c>
      <c r="D18" s="79" t="s">
        <v>6677</v>
      </c>
      <c r="E18" s="514" t="s">
        <v>8456</v>
      </c>
      <c r="F18" s="78" t="s">
        <v>8457</v>
      </c>
      <c r="G18" s="78" t="s">
        <v>8458</v>
      </c>
      <c r="H18" s="78" t="s">
        <v>8459</v>
      </c>
      <c r="I18" s="78" t="s">
        <v>8460</v>
      </c>
      <c r="J18" s="515" t="s">
        <v>8461</v>
      </c>
      <c r="K18" s="515" t="s">
        <v>8462</v>
      </c>
    </row>
    <row r="19">
      <c r="A19" s="19" t="s">
        <v>4935</v>
      </c>
      <c r="B19" s="204" t="s">
        <v>8496</v>
      </c>
      <c r="C19" s="543" t="s">
        <v>4910</v>
      </c>
      <c r="D19" s="544" t="s">
        <v>6436</v>
      </c>
      <c r="E19" s="545" t="s">
        <v>4912</v>
      </c>
      <c r="F19" s="546" t="s">
        <v>8497</v>
      </c>
      <c r="G19" s="130" t="s">
        <v>8498</v>
      </c>
      <c r="H19" s="18" t="s">
        <v>6483</v>
      </c>
      <c r="I19" s="214" t="s">
        <v>8499</v>
      </c>
      <c r="J19" s="220" t="b">
        <v>1</v>
      </c>
      <c r="K19" s="220" t="b">
        <v>1</v>
      </c>
    </row>
    <row r="20">
      <c r="A20" s="19" t="s">
        <v>4935</v>
      </c>
      <c r="B20" s="220" t="s">
        <v>8500</v>
      </c>
      <c r="C20" s="19" t="s">
        <v>383</v>
      </c>
      <c r="D20" s="535">
        <v>9.179771587E9</v>
      </c>
      <c r="E20" s="18" t="s">
        <v>385</v>
      </c>
      <c r="F20" s="546" t="s">
        <v>8501</v>
      </c>
      <c r="G20" s="189" t="s">
        <v>8465</v>
      </c>
      <c r="H20" s="173" t="s">
        <v>6464</v>
      </c>
      <c r="I20" s="214" t="s">
        <v>8499</v>
      </c>
      <c r="J20" s="220" t="b">
        <v>1</v>
      </c>
      <c r="K20" s="220" t="b">
        <v>1</v>
      </c>
    </row>
    <row r="21">
      <c r="A21" s="19" t="s">
        <v>4935</v>
      </c>
      <c r="B21" s="220" t="s">
        <v>8450</v>
      </c>
      <c r="C21" s="19" t="s">
        <v>443</v>
      </c>
      <c r="D21" s="535" t="s">
        <v>8502</v>
      </c>
      <c r="E21" s="18" t="s">
        <v>444</v>
      </c>
      <c r="F21" s="19" t="s">
        <v>445</v>
      </c>
      <c r="G21" s="189" t="s">
        <v>8503</v>
      </c>
      <c r="H21" s="173" t="s">
        <v>6485</v>
      </c>
      <c r="I21" s="547"/>
      <c r="J21" s="548" t="b">
        <v>0</v>
      </c>
      <c r="K21" s="220" t="b">
        <v>1</v>
      </c>
    </row>
    <row r="22">
      <c r="A22" s="19" t="s">
        <v>4935</v>
      </c>
      <c r="B22" s="204" t="s">
        <v>8504</v>
      </c>
      <c r="C22" s="19" t="s">
        <v>467</v>
      </c>
      <c r="D22" s="535" t="s">
        <v>8505</v>
      </c>
      <c r="E22" s="18" t="s">
        <v>469</v>
      </c>
      <c r="F22" s="19" t="s">
        <v>470</v>
      </c>
      <c r="G22" s="130" t="s">
        <v>8506</v>
      </c>
      <c r="H22" s="18" t="s">
        <v>6486</v>
      </c>
      <c r="I22" s="547"/>
      <c r="J22" s="548" t="b">
        <v>0</v>
      </c>
      <c r="K22" s="220" t="b">
        <v>1</v>
      </c>
    </row>
    <row r="23">
      <c r="A23" s="19" t="s">
        <v>4935</v>
      </c>
      <c r="B23" s="204" t="s">
        <v>8507</v>
      </c>
      <c r="C23" s="19" t="s">
        <v>361</v>
      </c>
      <c r="D23" s="535" t="s">
        <v>8508</v>
      </c>
      <c r="E23" s="549" t="s">
        <v>8509</v>
      </c>
      <c r="F23" s="550" t="s">
        <v>612</v>
      </c>
      <c r="G23" s="272" t="s">
        <v>8510</v>
      </c>
      <c r="H23" s="397" t="s">
        <v>8511</v>
      </c>
      <c r="I23" s="214" t="s">
        <v>8512</v>
      </c>
      <c r="J23" s="220" t="b">
        <v>1</v>
      </c>
      <c r="K23" s="220" t="b">
        <v>1</v>
      </c>
    </row>
    <row r="24">
      <c r="A24" s="19" t="s">
        <v>4935</v>
      </c>
      <c r="B24" s="204" t="s">
        <v>8513</v>
      </c>
      <c r="C24" s="19" t="s">
        <v>396</v>
      </c>
      <c r="D24" s="535">
        <v>9.176938156E9</v>
      </c>
      <c r="E24" s="18" t="s">
        <v>398</v>
      </c>
      <c r="F24" s="19" t="s">
        <v>399</v>
      </c>
      <c r="G24" s="130" t="s">
        <v>8514</v>
      </c>
      <c r="H24" s="18" t="s">
        <v>6479</v>
      </c>
      <c r="I24" s="214" t="s">
        <v>8512</v>
      </c>
      <c r="J24" s="220" t="b">
        <v>1</v>
      </c>
      <c r="K24" s="220" t="b">
        <v>1</v>
      </c>
    </row>
    <row r="25">
      <c r="A25" s="19" t="s">
        <v>4935</v>
      </c>
      <c r="B25" s="204" t="s">
        <v>8515</v>
      </c>
      <c r="C25" s="543" t="s">
        <v>129</v>
      </c>
      <c r="D25" s="551" t="s">
        <v>8474</v>
      </c>
      <c r="E25" s="173" t="s">
        <v>131</v>
      </c>
      <c r="F25" s="19" t="s">
        <v>8475</v>
      </c>
      <c r="G25" s="130" t="s">
        <v>8516</v>
      </c>
      <c r="H25" s="18" t="s">
        <v>6477</v>
      </c>
      <c r="I25" s="214" t="s">
        <v>8517</v>
      </c>
      <c r="J25" s="220" t="b">
        <v>1</v>
      </c>
      <c r="K25" s="220" t="b">
        <v>1</v>
      </c>
    </row>
    <row r="26">
      <c r="A26" s="19" t="s">
        <v>4935</v>
      </c>
      <c r="B26" s="204" t="s">
        <v>8125</v>
      </c>
      <c r="C26" s="19" t="s">
        <v>551</v>
      </c>
      <c r="D26" s="535" t="s">
        <v>8518</v>
      </c>
      <c r="E26" s="397" t="s">
        <v>553</v>
      </c>
      <c r="F26" s="19" t="s">
        <v>554</v>
      </c>
      <c r="G26" s="130" t="s">
        <v>8519</v>
      </c>
      <c r="H26" s="18" t="s">
        <v>6484</v>
      </c>
      <c r="I26" s="214" t="s">
        <v>8520</v>
      </c>
      <c r="J26" s="220" t="b">
        <v>1</v>
      </c>
      <c r="K26" s="220" t="b">
        <v>1</v>
      </c>
    </row>
    <row r="27">
      <c r="A27" s="19" t="s">
        <v>4935</v>
      </c>
      <c r="B27" s="204" t="s">
        <v>454</v>
      </c>
      <c r="C27" s="19" t="s">
        <v>455</v>
      </c>
      <c r="D27" s="535" t="s">
        <v>8521</v>
      </c>
      <c r="E27" s="18" t="s">
        <v>457</v>
      </c>
      <c r="F27" s="19" t="s">
        <v>458</v>
      </c>
      <c r="G27" s="130" t="s">
        <v>8522</v>
      </c>
      <c r="H27" s="18" t="s">
        <v>6476</v>
      </c>
      <c r="I27" s="27" t="s">
        <v>8523</v>
      </c>
      <c r="J27" s="220" t="b">
        <v>1</v>
      </c>
      <c r="K27" s="220" t="b">
        <v>1</v>
      </c>
    </row>
    <row r="28">
      <c r="A28" s="19" t="s">
        <v>4935</v>
      </c>
      <c r="B28" s="204" t="s">
        <v>8524</v>
      </c>
      <c r="C28" s="543" t="s">
        <v>430</v>
      </c>
      <c r="D28" s="535" t="s">
        <v>8525</v>
      </c>
      <c r="E28" s="18" t="s">
        <v>432</v>
      </c>
      <c r="F28" s="19" t="s">
        <v>433</v>
      </c>
      <c r="G28" s="130" t="s">
        <v>8526</v>
      </c>
      <c r="H28" s="18" t="s">
        <v>6480</v>
      </c>
      <c r="I28" s="208" t="s">
        <v>8527</v>
      </c>
      <c r="J28" s="220" t="b">
        <v>1</v>
      </c>
      <c r="K28" s="220" t="b">
        <v>1</v>
      </c>
    </row>
    <row r="29">
      <c r="A29" s="19" t="s">
        <v>4935</v>
      </c>
      <c r="B29" s="22" t="s">
        <v>663</v>
      </c>
      <c r="C29" s="22" t="s">
        <v>664</v>
      </c>
      <c r="D29" s="75">
        <v>4.692475988E9</v>
      </c>
      <c r="E29" s="18" t="s">
        <v>666</v>
      </c>
      <c r="F29" s="546" t="s">
        <v>667</v>
      </c>
      <c r="G29" s="552" t="s">
        <v>8528</v>
      </c>
      <c r="H29" s="18" t="s">
        <v>6475</v>
      </c>
      <c r="I29" s="553"/>
      <c r="J29" s="220" t="b">
        <v>0</v>
      </c>
      <c r="K29" s="220" t="b">
        <v>1</v>
      </c>
    </row>
    <row r="30">
      <c r="A30" s="19" t="s">
        <v>4935</v>
      </c>
      <c r="B30" s="220" t="s">
        <v>8529</v>
      </c>
      <c r="C30" s="554" t="s">
        <v>418</v>
      </c>
      <c r="D30" s="186" t="s">
        <v>8530</v>
      </c>
      <c r="E30" s="19" t="s">
        <v>420</v>
      </c>
      <c r="F30" s="555" t="s">
        <v>8531</v>
      </c>
      <c r="G30" s="189" t="s">
        <v>8532</v>
      </c>
      <c r="H30" s="209" t="s">
        <v>6490</v>
      </c>
      <c r="I30" s="208" t="s">
        <v>8533</v>
      </c>
      <c r="J30" s="220" t="b">
        <v>1</v>
      </c>
      <c r="K30" s="220" t="b">
        <v>1</v>
      </c>
    </row>
    <row r="31">
      <c r="A31" s="19" t="s">
        <v>4935</v>
      </c>
      <c r="B31" s="220" t="s">
        <v>8534</v>
      </c>
      <c r="C31" s="19" t="s">
        <v>289</v>
      </c>
      <c r="D31" s="205">
        <v>6.462587203E9</v>
      </c>
      <c r="E31" s="19" t="s">
        <v>291</v>
      </c>
      <c r="F31" s="185" t="s">
        <v>8535</v>
      </c>
      <c r="G31" s="556" t="s">
        <v>8536</v>
      </c>
      <c r="H31" s="557" t="s">
        <v>8537</v>
      </c>
      <c r="I31" s="208" t="s">
        <v>8538</v>
      </c>
      <c r="J31" s="19" t="b">
        <v>1</v>
      </c>
      <c r="K31" s="220" t="b">
        <v>1</v>
      </c>
    </row>
    <row r="32">
      <c r="A32" s="19" t="s">
        <v>4935</v>
      </c>
      <c r="B32" s="19" t="s">
        <v>8539</v>
      </c>
      <c r="C32" s="19" t="s">
        <v>593</v>
      </c>
      <c r="D32" s="19" t="s">
        <v>8540</v>
      </c>
      <c r="E32" s="19" t="s">
        <v>595</v>
      </c>
      <c r="F32" s="17" t="s">
        <v>596</v>
      </c>
      <c r="G32" s="19" t="s">
        <v>8541</v>
      </c>
      <c r="H32" s="19" t="s">
        <v>6493</v>
      </c>
      <c r="I32" s="27" t="s">
        <v>8542</v>
      </c>
    </row>
    <row r="33">
      <c r="A33" s="19" t="s">
        <v>4935</v>
      </c>
      <c r="B33" s="19" t="s">
        <v>8543</v>
      </c>
      <c r="C33" s="19" t="s">
        <v>734</v>
      </c>
      <c r="D33" s="19" t="s">
        <v>8544</v>
      </c>
      <c r="E33" s="19" t="s">
        <v>735</v>
      </c>
      <c r="F33" s="19" t="s">
        <v>8545</v>
      </c>
      <c r="G33" s="19" t="s">
        <v>8546</v>
      </c>
      <c r="H33" s="19" t="s">
        <v>6495</v>
      </c>
      <c r="I33" s="27" t="s">
        <v>8547</v>
      </c>
      <c r="J33" s="19" t="b">
        <v>1</v>
      </c>
      <c r="K33" s="220" t="b">
        <v>1</v>
      </c>
    </row>
    <row r="34">
      <c r="A34" s="19" t="s">
        <v>4935</v>
      </c>
      <c r="B34" s="19" t="s">
        <v>920</v>
      </c>
      <c r="C34" s="19" t="s">
        <v>182</v>
      </c>
      <c r="D34" s="450" t="s">
        <v>8477</v>
      </c>
      <c r="E34" s="450" t="s">
        <v>184</v>
      </c>
      <c r="F34" s="450" t="s">
        <v>2309</v>
      </c>
      <c r="G34" s="19" t="s">
        <v>8548</v>
      </c>
      <c r="I34" s="534" t="s">
        <v>8479</v>
      </c>
      <c r="J34" s="19" t="b">
        <v>1</v>
      </c>
      <c r="K34" s="220" t="b">
        <v>1</v>
      </c>
    </row>
    <row r="35">
      <c r="A35" s="234" t="s">
        <v>4933</v>
      </c>
      <c r="B35" s="19" t="s">
        <v>2636</v>
      </c>
      <c r="C35" s="19" t="s">
        <v>4846</v>
      </c>
      <c r="D35" s="535" t="s">
        <v>6411</v>
      </c>
      <c r="E35" s="18" t="s">
        <v>4848</v>
      </c>
      <c r="F35" s="558" t="s">
        <v>8549</v>
      </c>
      <c r="G35" s="559" t="s">
        <v>8550</v>
      </c>
      <c r="H35" s="19"/>
      <c r="I35" s="214" t="s">
        <v>8488</v>
      </c>
      <c r="J35" s="238" t="b">
        <v>0</v>
      </c>
    </row>
    <row r="36">
      <c r="A36" s="19" t="s">
        <v>4935</v>
      </c>
      <c r="B36" s="560" t="s">
        <v>5321</v>
      </c>
      <c r="C36" s="242" t="s">
        <v>8343</v>
      </c>
      <c r="D36" s="19">
        <v>7.186147091E9</v>
      </c>
      <c r="G36" s="19" t="s">
        <v>8551</v>
      </c>
      <c r="H36" s="19" t="s">
        <v>8552</v>
      </c>
    </row>
    <row r="37">
      <c r="A37" s="19" t="s">
        <v>4935</v>
      </c>
      <c r="B37" s="560" t="s">
        <v>5321</v>
      </c>
      <c r="C37" s="242" t="s">
        <v>8343</v>
      </c>
      <c r="D37" s="19">
        <v>7.186147091E9</v>
      </c>
      <c r="G37" s="19" t="s">
        <v>8553</v>
      </c>
      <c r="H37" s="19" t="s">
        <v>8402</v>
      </c>
    </row>
    <row r="38">
      <c r="A38" s="561" t="s">
        <v>8554</v>
      </c>
    </row>
    <row r="41">
      <c r="B41" s="22"/>
      <c r="C41" s="22"/>
      <c r="E41" s="18"/>
      <c r="F41" s="562"/>
      <c r="G41" s="552"/>
      <c r="H41" s="18"/>
      <c r="I41" s="553"/>
    </row>
  </sheetData>
  <mergeCells count="5">
    <mergeCell ref="A1:A2"/>
    <mergeCell ref="B1:G1"/>
    <mergeCell ref="A17:A18"/>
    <mergeCell ref="B17:G17"/>
    <mergeCell ref="A38:B39"/>
  </mergeCells>
  <hyperlinks>
    <hyperlink r:id="rId4" ref="I3"/>
    <hyperlink r:id="rId5" ref="I4"/>
    <hyperlink r:id="rId6" ref="I5"/>
    <hyperlink r:id="rId7" ref="I7"/>
    <hyperlink r:id="rId8" ref="I8"/>
    <hyperlink r:id="rId9" ref="I9"/>
    <hyperlink r:id="rId10" ref="I10"/>
    <hyperlink r:id="rId11" ref="I12"/>
    <hyperlink r:id="rId12" ref="F19"/>
    <hyperlink r:id="rId13" ref="I19"/>
    <hyperlink r:id="rId14" ref="F20"/>
    <hyperlink r:id="rId15" ref="I20"/>
    <hyperlink r:id="rId16" ref="F23"/>
    <hyperlink r:id="rId17" ref="I23"/>
    <hyperlink r:id="rId18" ref="I24"/>
    <hyperlink r:id="rId19" ref="I25"/>
    <hyperlink r:id="rId20" ref="I26"/>
    <hyperlink r:id="rId21" ref="I27"/>
    <hyperlink r:id="rId22" ref="I28"/>
    <hyperlink r:id="rId23" ref="F29"/>
    <hyperlink r:id="rId24" ref="F30"/>
    <hyperlink r:id="rId25" ref="I30"/>
    <hyperlink r:id="rId26" ref="I31"/>
    <hyperlink r:id="rId27" ref="I32"/>
    <hyperlink r:id="rId28" ref="I33"/>
    <hyperlink r:id="rId29" ref="I34"/>
    <hyperlink r:id="rId30" ref="F35"/>
    <hyperlink r:id="rId31" ref="I35"/>
  </hyperlinks>
  <drawing r:id="rId32"/>
  <legacyDrawing r:id="rId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14.88"/>
    <col customWidth="1" min="4" max="4" width="14.75"/>
    <col customWidth="1" min="5" max="5" width="33.5"/>
    <col customWidth="1" min="6" max="6" width="15.5"/>
    <col customWidth="1" min="8" max="8" width="12.25"/>
    <col customWidth="1" min="9" max="9" width="17.13"/>
    <col customWidth="1" min="10" max="10" width="28.88"/>
    <col customWidth="1" min="11" max="11" width="15.5"/>
    <col customWidth="1" min="12" max="12" width="27.75"/>
    <col customWidth="1" min="13" max="13" width="15.5"/>
  </cols>
  <sheetData>
    <row r="1">
      <c r="A1" s="563" t="s">
        <v>8555</v>
      </c>
      <c r="B1" s="564"/>
      <c r="C1" s="564"/>
      <c r="D1" s="564"/>
      <c r="E1" s="564"/>
      <c r="F1" s="565"/>
      <c r="H1" s="566" t="s">
        <v>1646</v>
      </c>
      <c r="I1" s="564"/>
      <c r="J1" s="564"/>
      <c r="K1" s="564"/>
      <c r="L1" s="564"/>
      <c r="M1" s="565"/>
    </row>
    <row r="2">
      <c r="A2" s="567" t="s">
        <v>6107</v>
      </c>
      <c r="B2" s="568" t="s">
        <v>8455</v>
      </c>
      <c r="C2" s="2"/>
      <c r="D2" s="2"/>
      <c r="E2" s="2"/>
      <c r="F2" s="569"/>
      <c r="H2" s="570" t="s">
        <v>6107</v>
      </c>
      <c r="I2" s="571" t="s">
        <v>8455</v>
      </c>
      <c r="M2" s="572"/>
    </row>
    <row r="3">
      <c r="A3" s="573"/>
      <c r="B3" s="574" t="s">
        <v>12</v>
      </c>
      <c r="C3" s="574" t="s">
        <v>14</v>
      </c>
      <c r="D3" s="574" t="s">
        <v>6677</v>
      </c>
      <c r="E3" s="575" t="s">
        <v>8556</v>
      </c>
      <c r="F3" s="576" t="s">
        <v>5058</v>
      </c>
      <c r="H3" s="577"/>
      <c r="I3" s="578" t="s">
        <v>12</v>
      </c>
      <c r="J3" s="578" t="s">
        <v>14</v>
      </c>
      <c r="K3" s="578" t="s">
        <v>6677</v>
      </c>
      <c r="L3" s="578" t="s">
        <v>8556</v>
      </c>
      <c r="M3" s="576" t="s">
        <v>5058</v>
      </c>
    </row>
    <row r="4">
      <c r="A4" s="495" t="s">
        <v>4935</v>
      </c>
      <c r="B4" s="18" t="s">
        <v>382</v>
      </c>
      <c r="C4" s="18" t="s">
        <v>383</v>
      </c>
      <c r="D4" s="269">
        <v>9.179771587E9</v>
      </c>
      <c r="E4" s="18" t="s">
        <v>385</v>
      </c>
      <c r="F4" s="579" t="s">
        <v>8557</v>
      </c>
      <c r="H4" s="495" t="s">
        <v>4935</v>
      </c>
      <c r="I4" s="18" t="s">
        <v>491</v>
      </c>
      <c r="J4" s="18" t="s">
        <v>492</v>
      </c>
      <c r="K4" s="269" t="s">
        <v>8558</v>
      </c>
      <c r="L4" s="580" t="s">
        <v>493</v>
      </c>
      <c r="M4" s="185" t="s">
        <v>8557</v>
      </c>
    </row>
    <row r="5">
      <c r="A5" s="495" t="s">
        <v>4935</v>
      </c>
      <c r="B5" s="18" t="s">
        <v>395</v>
      </c>
      <c r="C5" s="18" t="s">
        <v>396</v>
      </c>
      <c r="D5" s="269">
        <v>9.176938156E9</v>
      </c>
      <c r="E5" s="18" t="s">
        <v>398</v>
      </c>
      <c r="F5" s="189" t="s">
        <v>8557</v>
      </c>
      <c r="H5" s="495" t="s">
        <v>4935</v>
      </c>
      <c r="I5" s="18" t="s">
        <v>513</v>
      </c>
      <c r="J5" s="18" t="s">
        <v>514</v>
      </c>
      <c r="K5" s="269" t="s">
        <v>8559</v>
      </c>
      <c r="L5" s="18" t="s">
        <v>516</v>
      </c>
      <c r="M5" s="185" t="s">
        <v>5301</v>
      </c>
    </row>
    <row r="6">
      <c r="A6" s="495" t="s">
        <v>4935</v>
      </c>
      <c r="B6" s="18" t="s">
        <v>278</v>
      </c>
      <c r="C6" s="18" t="s">
        <v>279</v>
      </c>
      <c r="D6" s="269" t="s">
        <v>8560</v>
      </c>
      <c r="E6" s="18" t="s">
        <v>281</v>
      </c>
      <c r="F6" s="581" t="s">
        <v>8561</v>
      </c>
      <c r="H6" s="495" t="s">
        <v>4935</v>
      </c>
      <c r="I6" s="582" t="s">
        <v>228</v>
      </c>
      <c r="J6" s="18" t="s">
        <v>229</v>
      </c>
      <c r="K6" s="269" t="s">
        <v>8562</v>
      </c>
      <c r="L6" s="18" t="s">
        <v>230</v>
      </c>
      <c r="M6" s="185" t="s">
        <v>5301</v>
      </c>
    </row>
    <row r="7">
      <c r="A7" s="495" t="s">
        <v>4935</v>
      </c>
      <c r="B7" s="18" t="s">
        <v>417</v>
      </c>
      <c r="C7" s="18" t="s">
        <v>418</v>
      </c>
      <c r="D7" s="269" t="s">
        <v>8530</v>
      </c>
      <c r="E7" s="18" t="s">
        <v>420</v>
      </c>
      <c r="F7" s="189" t="s">
        <v>5301</v>
      </c>
      <c r="H7" s="495" t="s">
        <v>4935</v>
      </c>
      <c r="I7" s="582" t="s">
        <v>360</v>
      </c>
      <c r="J7" s="18" t="s">
        <v>361</v>
      </c>
      <c r="K7" s="269" t="s">
        <v>8508</v>
      </c>
      <c r="L7" s="18" t="s">
        <v>611</v>
      </c>
      <c r="M7" s="185" t="s">
        <v>8557</v>
      </c>
    </row>
    <row r="8">
      <c r="A8" s="495" t="s">
        <v>4935</v>
      </c>
      <c r="B8" s="18" t="s">
        <v>429</v>
      </c>
      <c r="C8" s="18" t="s">
        <v>430</v>
      </c>
      <c r="D8" s="269" t="s">
        <v>8525</v>
      </c>
      <c r="E8" s="18" t="s">
        <v>432</v>
      </c>
      <c r="F8" s="189" t="s">
        <v>8557</v>
      </c>
      <c r="H8" s="495" t="s">
        <v>4935</v>
      </c>
      <c r="I8" s="18" t="s">
        <v>621</v>
      </c>
      <c r="J8" s="18" t="s">
        <v>622</v>
      </c>
      <c r="K8" s="269" t="s">
        <v>8563</v>
      </c>
      <c r="L8" s="18" t="s">
        <v>624</v>
      </c>
      <c r="M8" s="185" t="s">
        <v>5301</v>
      </c>
    </row>
    <row r="9">
      <c r="A9" s="495" t="s">
        <v>4935</v>
      </c>
      <c r="B9" s="18" t="s">
        <v>253</v>
      </c>
      <c r="C9" s="18" t="s">
        <v>443</v>
      </c>
      <c r="D9" s="269" t="s">
        <v>8502</v>
      </c>
      <c r="E9" s="18" t="s">
        <v>444</v>
      </c>
      <c r="F9" s="189" t="s">
        <v>8557</v>
      </c>
      <c r="H9" s="495" t="s">
        <v>4935</v>
      </c>
      <c r="I9" s="18" t="s">
        <v>663</v>
      </c>
      <c r="J9" s="18" t="s">
        <v>664</v>
      </c>
      <c r="K9" s="269" t="s">
        <v>8564</v>
      </c>
      <c r="L9" s="18" t="s">
        <v>666</v>
      </c>
      <c r="M9" s="185" t="s">
        <v>5301</v>
      </c>
    </row>
    <row r="10">
      <c r="A10" s="495" t="s">
        <v>4935</v>
      </c>
      <c r="B10" s="18" t="s">
        <v>454</v>
      </c>
      <c r="C10" s="18" t="s">
        <v>455</v>
      </c>
      <c r="D10" s="269" t="s">
        <v>8521</v>
      </c>
      <c r="E10" s="18" t="s">
        <v>457</v>
      </c>
      <c r="F10" s="189" t="s">
        <v>8557</v>
      </c>
      <c r="H10" s="495" t="s">
        <v>4935</v>
      </c>
      <c r="I10" s="18" t="s">
        <v>676</v>
      </c>
      <c r="J10" s="18" t="s">
        <v>677</v>
      </c>
      <c r="K10" s="269" t="s">
        <v>8565</v>
      </c>
      <c r="L10" s="18" t="s">
        <v>679</v>
      </c>
      <c r="M10" s="185" t="s">
        <v>5301</v>
      </c>
    </row>
    <row r="11">
      <c r="A11" s="495" t="s">
        <v>4935</v>
      </c>
      <c r="B11" s="18" t="s">
        <v>466</v>
      </c>
      <c r="C11" s="18" t="s">
        <v>467</v>
      </c>
      <c r="D11" s="269" t="s">
        <v>8505</v>
      </c>
      <c r="E11" s="18" t="s">
        <v>469</v>
      </c>
      <c r="F11" s="189" t="s">
        <v>8557</v>
      </c>
      <c r="H11" s="495" t="s">
        <v>4935</v>
      </c>
      <c r="I11" s="18" t="s">
        <v>733</v>
      </c>
      <c r="J11" s="18" t="s">
        <v>734</v>
      </c>
      <c r="K11" s="269">
        <v>2.147291282E9</v>
      </c>
      <c r="L11" s="583" t="s">
        <v>735</v>
      </c>
      <c r="M11" s="185" t="s">
        <v>5301</v>
      </c>
    </row>
    <row r="12">
      <c r="A12" s="495" t="s">
        <v>4935</v>
      </c>
      <c r="B12" s="18" t="s">
        <v>477</v>
      </c>
      <c r="C12" s="18" t="s">
        <v>478</v>
      </c>
      <c r="D12" s="269">
        <v>6.505216541E9</v>
      </c>
      <c r="E12" s="18" t="s">
        <v>480</v>
      </c>
      <c r="F12" s="189" t="s">
        <v>5301</v>
      </c>
      <c r="H12" s="495" t="s">
        <v>4935</v>
      </c>
      <c r="I12" s="18" t="s">
        <v>760</v>
      </c>
      <c r="J12" s="18" t="s">
        <v>761</v>
      </c>
      <c r="K12" s="269" t="s">
        <v>8566</v>
      </c>
      <c r="L12" s="583" t="s">
        <v>762</v>
      </c>
      <c r="M12" s="185" t="s">
        <v>5301</v>
      </c>
    </row>
    <row r="13">
      <c r="A13" s="495" t="s">
        <v>4935</v>
      </c>
      <c r="B13" s="18" t="s">
        <v>550</v>
      </c>
      <c r="C13" s="18" t="s">
        <v>638</v>
      </c>
      <c r="D13" s="269" t="s">
        <v>8567</v>
      </c>
      <c r="E13" s="18" t="s">
        <v>640</v>
      </c>
      <c r="F13" s="581" t="s">
        <v>8568</v>
      </c>
      <c r="H13" s="495" t="s">
        <v>4935</v>
      </c>
      <c r="I13" s="18" t="s">
        <v>768</v>
      </c>
      <c r="J13" s="18" t="s">
        <v>769</v>
      </c>
      <c r="K13" s="269" t="s">
        <v>8569</v>
      </c>
      <c r="L13" s="18" t="s">
        <v>771</v>
      </c>
      <c r="M13" s="185" t="s">
        <v>5301</v>
      </c>
    </row>
    <row r="14">
      <c r="A14" s="495" t="s">
        <v>4935</v>
      </c>
      <c r="B14" s="18" t="s">
        <v>692</v>
      </c>
      <c r="C14" s="18" t="s">
        <v>693</v>
      </c>
      <c r="D14" s="269" t="s">
        <v>8570</v>
      </c>
      <c r="E14" s="18" t="s">
        <v>695</v>
      </c>
      <c r="F14" s="189" t="s">
        <v>5301</v>
      </c>
      <c r="H14" s="495" t="s">
        <v>4935</v>
      </c>
      <c r="I14" s="18" t="s">
        <v>793</v>
      </c>
      <c r="J14" s="18" t="s">
        <v>794</v>
      </c>
      <c r="K14" s="269">
        <v>9.174282211E9</v>
      </c>
      <c r="L14" s="18" t="s">
        <v>796</v>
      </c>
      <c r="M14" s="185" t="s">
        <v>5301</v>
      </c>
    </row>
    <row r="15">
      <c r="A15" s="495" t="s">
        <v>4935</v>
      </c>
      <c r="B15" s="18" t="s">
        <v>719</v>
      </c>
      <c r="C15" s="18" t="s">
        <v>720</v>
      </c>
      <c r="D15" s="269" t="s">
        <v>8571</v>
      </c>
      <c r="E15" s="18" t="s">
        <v>722</v>
      </c>
      <c r="F15" s="189" t="s">
        <v>5301</v>
      </c>
      <c r="H15" s="495" t="s">
        <v>4935</v>
      </c>
      <c r="I15" s="18" t="s">
        <v>820</v>
      </c>
      <c r="J15" s="18" t="s">
        <v>821</v>
      </c>
      <c r="K15" s="269" t="s">
        <v>8572</v>
      </c>
      <c r="L15" s="18" t="s">
        <v>822</v>
      </c>
      <c r="M15" s="185" t="s">
        <v>5301</v>
      </c>
    </row>
    <row r="16">
      <c r="A16" s="584" t="s">
        <v>4935</v>
      </c>
      <c r="B16" s="10" t="s">
        <v>743</v>
      </c>
      <c r="C16" s="10" t="s">
        <v>744</v>
      </c>
      <c r="D16" s="585" t="s">
        <v>8573</v>
      </c>
      <c r="E16" s="10" t="s">
        <v>746</v>
      </c>
      <c r="F16" s="586" t="s">
        <v>5301</v>
      </c>
      <c r="H16" s="584" t="s">
        <v>4935</v>
      </c>
      <c r="I16" s="10" t="s">
        <v>833</v>
      </c>
      <c r="J16" s="10" t="s">
        <v>834</v>
      </c>
      <c r="K16" s="585">
        <v>9.174943699E9</v>
      </c>
      <c r="L16" s="10" t="s">
        <v>835</v>
      </c>
      <c r="M16" s="587" t="s">
        <v>5301</v>
      </c>
    </row>
    <row r="17">
      <c r="A17" s="588"/>
      <c r="B17" s="588"/>
      <c r="C17" s="588"/>
      <c r="D17" s="588"/>
      <c r="E17" s="588"/>
    </row>
    <row r="18">
      <c r="A18" s="589" t="s">
        <v>4172</v>
      </c>
      <c r="B18" s="2"/>
      <c r="C18" s="2"/>
      <c r="D18" s="2"/>
      <c r="E18" s="2"/>
      <c r="F18" s="569"/>
    </row>
    <row r="19">
      <c r="A19" s="567" t="s">
        <v>6107</v>
      </c>
      <c r="B19" s="568" t="s">
        <v>8455</v>
      </c>
      <c r="C19" s="2"/>
      <c r="D19" s="2"/>
      <c r="E19" s="2"/>
      <c r="F19" s="569"/>
    </row>
    <row r="20">
      <c r="A20" s="573"/>
      <c r="B20" s="574" t="s">
        <v>12</v>
      </c>
      <c r="C20" s="574" t="s">
        <v>14</v>
      </c>
      <c r="D20" s="574" t="s">
        <v>6677</v>
      </c>
      <c r="E20" s="575" t="s">
        <v>8556</v>
      </c>
      <c r="F20" s="576" t="s">
        <v>5058</v>
      </c>
    </row>
    <row r="21">
      <c r="A21" s="495" t="s">
        <v>4935</v>
      </c>
      <c r="B21" s="173" t="s">
        <v>550</v>
      </c>
      <c r="C21" s="173" t="s">
        <v>551</v>
      </c>
      <c r="D21" s="173" t="s">
        <v>8518</v>
      </c>
      <c r="E21" s="173" t="s">
        <v>553</v>
      </c>
      <c r="F21" s="579" t="s">
        <v>8557</v>
      </c>
    </row>
    <row r="22">
      <c r="A22" s="495" t="s">
        <v>4935</v>
      </c>
      <c r="B22" s="173" t="s">
        <v>565</v>
      </c>
      <c r="C22" s="173" t="s">
        <v>566</v>
      </c>
      <c r="D22" s="173" t="s">
        <v>8574</v>
      </c>
      <c r="E22" s="173" t="s">
        <v>568</v>
      </c>
      <c r="F22" s="189" t="s">
        <v>5301</v>
      </c>
    </row>
    <row r="23">
      <c r="A23" s="495" t="s">
        <v>4935</v>
      </c>
      <c r="B23" s="173" t="s">
        <v>154</v>
      </c>
      <c r="C23" s="173" t="s">
        <v>579</v>
      </c>
      <c r="D23" s="173" t="s">
        <v>8575</v>
      </c>
      <c r="E23" s="173" t="s">
        <v>581</v>
      </c>
      <c r="F23" s="189" t="s">
        <v>5301</v>
      </c>
    </row>
    <row r="24">
      <c r="A24" s="495" t="s">
        <v>4935</v>
      </c>
      <c r="B24" s="173" t="s">
        <v>592</v>
      </c>
      <c r="C24" s="173" t="s">
        <v>593</v>
      </c>
      <c r="D24" s="291">
        <v>2.025101274E9</v>
      </c>
      <c r="E24" s="590" t="s">
        <v>595</v>
      </c>
      <c r="F24" s="586" t="s">
        <v>5301</v>
      </c>
    </row>
    <row r="25">
      <c r="A25" s="495" t="s">
        <v>4935</v>
      </c>
      <c r="B25" s="173" t="s">
        <v>181</v>
      </c>
      <c r="C25" s="173" t="s">
        <v>650</v>
      </c>
      <c r="D25" s="291">
        <v>2.815093443E9</v>
      </c>
      <c r="E25" s="173" t="s">
        <v>652</v>
      </c>
      <c r="F25" s="189" t="s">
        <v>5301</v>
      </c>
    </row>
    <row r="26">
      <c r="A26" s="495" t="s">
        <v>4935</v>
      </c>
      <c r="B26" s="173" t="s">
        <v>705</v>
      </c>
      <c r="C26" s="173" t="s">
        <v>706</v>
      </c>
      <c r="D26" s="173" t="s">
        <v>8576</v>
      </c>
      <c r="E26" s="173" t="s">
        <v>708</v>
      </c>
      <c r="F26" s="189" t="s">
        <v>5301</v>
      </c>
    </row>
    <row r="27">
      <c r="A27" s="495" t="s">
        <v>4935</v>
      </c>
      <c r="B27" s="173" t="s">
        <v>783</v>
      </c>
      <c r="C27" s="173" t="s">
        <v>784</v>
      </c>
      <c r="D27" s="173" t="s">
        <v>8577</v>
      </c>
      <c r="E27" s="173" t="s">
        <v>785</v>
      </c>
      <c r="F27" s="586" t="s">
        <v>5301</v>
      </c>
    </row>
    <row r="28">
      <c r="A28" s="584" t="s">
        <v>4935</v>
      </c>
      <c r="B28" s="591" t="s">
        <v>806</v>
      </c>
      <c r="C28" s="591" t="s">
        <v>807</v>
      </c>
      <c r="D28" s="591" t="s">
        <v>8578</v>
      </c>
      <c r="E28" s="591" t="s">
        <v>809</v>
      </c>
      <c r="F28" s="189" t="s">
        <v>5301</v>
      </c>
    </row>
    <row r="29">
      <c r="A29" s="495"/>
    </row>
  </sheetData>
  <mergeCells count="9">
    <mergeCell ref="A18:F18"/>
    <mergeCell ref="B19:F19"/>
    <mergeCell ref="A1:F1"/>
    <mergeCell ref="H1:M1"/>
    <mergeCell ref="A2:A3"/>
    <mergeCell ref="B2:F2"/>
    <mergeCell ref="H2:H3"/>
    <mergeCell ref="I2:M2"/>
    <mergeCell ref="A19:A20"/>
  </mergeCells>
  <hyperlinks>
    <hyperlink r:id="rId1" ref="L4"/>
    <hyperlink r:id="rId2" ref="E24"/>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5"/>
    <col customWidth="1" min="2" max="2" width="15.75"/>
    <col customWidth="1" min="3" max="3" width="14.25"/>
    <col customWidth="1" min="5" max="5" width="14.75"/>
    <col customWidth="1" min="6" max="6" width="32.13"/>
    <col customWidth="1" min="7" max="7" width="21.5"/>
    <col customWidth="1" min="8" max="8" width="30.5"/>
    <col customWidth="1" min="9" max="9" width="32.63"/>
    <col customWidth="1" min="10" max="10" width="25.0"/>
  </cols>
  <sheetData>
    <row r="1">
      <c r="A1" s="542" t="s">
        <v>6107</v>
      </c>
      <c r="B1" s="513" t="s">
        <v>8455</v>
      </c>
      <c r="I1" s="93"/>
      <c r="J1" s="18"/>
      <c r="K1" s="18"/>
      <c r="L1" s="18"/>
      <c r="M1" s="18"/>
    </row>
    <row r="2">
      <c r="B2" s="79" t="s">
        <v>12</v>
      </c>
      <c r="C2" s="79" t="s">
        <v>14</v>
      </c>
      <c r="D2" s="79" t="s">
        <v>8579</v>
      </c>
      <c r="E2" s="79" t="s">
        <v>6677</v>
      </c>
      <c r="F2" s="310" t="s">
        <v>8556</v>
      </c>
      <c r="G2" s="79" t="s">
        <v>8580</v>
      </c>
      <c r="H2" s="310" t="s">
        <v>5047</v>
      </c>
      <c r="I2" s="79" t="s">
        <v>8581</v>
      </c>
      <c r="J2" s="78" t="s">
        <v>8582</v>
      </c>
      <c r="K2" s="79" t="s">
        <v>8583</v>
      </c>
      <c r="L2" s="79" t="s">
        <v>8584</v>
      </c>
      <c r="M2" s="79" t="s">
        <v>8585</v>
      </c>
    </row>
    <row r="3">
      <c r="A3" s="592" t="s">
        <v>8586</v>
      </c>
      <c r="B3" s="5"/>
      <c r="C3" s="5"/>
      <c r="D3" s="5"/>
      <c r="E3" s="5"/>
      <c r="F3" s="5"/>
      <c r="G3" s="5"/>
      <c r="H3" s="5"/>
      <c r="I3" s="5"/>
      <c r="J3" s="5"/>
      <c r="K3" s="6"/>
      <c r="L3" s="593"/>
      <c r="M3" s="594"/>
    </row>
    <row r="4">
      <c r="A4" s="428" t="s">
        <v>4933</v>
      </c>
      <c r="B4" s="595" t="s">
        <v>4757</v>
      </c>
      <c r="C4" s="169" t="s">
        <v>4758</v>
      </c>
      <c r="D4" s="168" t="s">
        <v>5239</v>
      </c>
      <c r="E4" s="392" t="s">
        <v>6430</v>
      </c>
      <c r="F4" s="163" t="s">
        <v>4760</v>
      </c>
      <c r="G4" s="163"/>
      <c r="H4" s="169" t="s">
        <v>8587</v>
      </c>
      <c r="I4" s="165" t="s">
        <v>8588</v>
      </c>
      <c r="J4" s="596" t="s">
        <v>90</v>
      </c>
      <c r="K4" s="597" t="b">
        <v>0</v>
      </c>
      <c r="L4" s="597" t="b">
        <v>0</v>
      </c>
      <c r="M4" s="598" t="b">
        <v>0</v>
      </c>
      <c r="N4" s="425"/>
      <c r="O4" s="425"/>
      <c r="P4" s="425"/>
      <c r="Q4" s="425"/>
      <c r="R4" s="425"/>
      <c r="S4" s="425"/>
      <c r="T4" s="425"/>
      <c r="U4" s="425"/>
      <c r="V4" s="425"/>
      <c r="W4" s="425"/>
      <c r="X4" s="425"/>
      <c r="Y4" s="425"/>
      <c r="Z4" s="425"/>
      <c r="AA4" s="425"/>
      <c r="AB4" s="425"/>
      <c r="AC4" s="425"/>
    </row>
    <row r="5">
      <c r="A5" s="599" t="s">
        <v>4933</v>
      </c>
      <c r="B5" s="366" t="s">
        <v>60</v>
      </c>
      <c r="C5" s="366" t="s">
        <v>8589</v>
      </c>
      <c r="D5" s="600" t="s">
        <v>5339</v>
      </c>
      <c r="E5" s="601" t="s">
        <v>8590</v>
      </c>
      <c r="F5" s="602" t="s">
        <v>63</v>
      </c>
      <c r="G5" s="425"/>
      <c r="H5" s="438" t="s">
        <v>71</v>
      </c>
      <c r="I5" s="603" t="s">
        <v>8591</v>
      </c>
      <c r="J5" s="596"/>
      <c r="K5" s="391" t="b">
        <v>0</v>
      </c>
      <c r="L5" s="391" t="b">
        <v>0</v>
      </c>
      <c r="M5" s="391" t="b">
        <v>0</v>
      </c>
      <c r="N5" s="425"/>
      <c r="O5" s="425"/>
      <c r="P5" s="425"/>
      <c r="Q5" s="425"/>
      <c r="R5" s="425"/>
      <c r="S5" s="425"/>
      <c r="T5" s="425"/>
      <c r="U5" s="425"/>
      <c r="V5" s="425"/>
      <c r="W5" s="425"/>
      <c r="X5" s="425"/>
      <c r="Y5" s="425"/>
      <c r="Z5" s="425"/>
      <c r="AA5" s="425"/>
      <c r="AB5" s="425"/>
      <c r="AC5" s="425"/>
    </row>
    <row r="6">
      <c r="A6" s="234" t="s">
        <v>4933</v>
      </c>
      <c r="B6" s="19" t="s">
        <v>83</v>
      </c>
      <c r="C6" s="19" t="s">
        <v>84</v>
      </c>
      <c r="D6" s="190"/>
      <c r="E6" s="604" t="s">
        <v>8463</v>
      </c>
      <c r="F6" s="605" t="s">
        <v>86</v>
      </c>
      <c r="H6" s="220" t="s">
        <v>91</v>
      </c>
      <c r="I6" s="189" t="s">
        <v>8465</v>
      </c>
      <c r="J6" s="405"/>
      <c r="K6" s="385" t="b">
        <v>0</v>
      </c>
      <c r="L6" s="432" t="b">
        <v>1</v>
      </c>
      <c r="M6" s="385" t="b">
        <v>0</v>
      </c>
    </row>
    <row r="7">
      <c r="A7" s="234" t="s">
        <v>4933</v>
      </c>
      <c r="B7" s="19" t="s">
        <v>102</v>
      </c>
      <c r="C7" s="19" t="s">
        <v>103</v>
      </c>
      <c r="D7" s="190"/>
      <c r="E7" s="206" t="s">
        <v>8467</v>
      </c>
      <c r="F7" s="525" t="s">
        <v>105</v>
      </c>
      <c r="H7" s="220" t="s">
        <v>91</v>
      </c>
      <c r="I7" s="189" t="s">
        <v>8468</v>
      </c>
      <c r="J7" s="405"/>
      <c r="K7" s="385" t="b">
        <v>0</v>
      </c>
      <c r="L7" s="385" t="b">
        <v>0</v>
      </c>
      <c r="M7" s="385" t="b">
        <v>0</v>
      </c>
    </row>
    <row r="8">
      <c r="A8" s="234" t="s">
        <v>4933</v>
      </c>
      <c r="B8" s="19" t="s">
        <v>117</v>
      </c>
      <c r="C8" s="19" t="s">
        <v>118</v>
      </c>
      <c r="D8" s="190"/>
      <c r="E8" s="604" t="s">
        <v>8470</v>
      </c>
      <c r="F8" s="525" t="s">
        <v>120</v>
      </c>
      <c r="H8" s="220" t="s">
        <v>91</v>
      </c>
      <c r="I8" s="189" t="s">
        <v>8472</v>
      </c>
      <c r="J8" s="405"/>
      <c r="K8" s="385" t="b">
        <v>0</v>
      </c>
      <c r="L8" s="432" t="b">
        <v>1</v>
      </c>
      <c r="M8" s="385" t="b">
        <v>0</v>
      </c>
    </row>
    <row r="9">
      <c r="A9" s="606" t="s">
        <v>4933</v>
      </c>
      <c r="B9" s="556" t="s">
        <v>128</v>
      </c>
      <c r="C9" s="556" t="s">
        <v>129</v>
      </c>
      <c r="D9" s="607"/>
      <c r="E9" s="608" t="s">
        <v>8474</v>
      </c>
      <c r="F9" s="609" t="s">
        <v>131</v>
      </c>
      <c r="G9" s="610"/>
      <c r="H9" s="611" t="s">
        <v>91</v>
      </c>
      <c r="I9" s="612" t="s">
        <v>8476</v>
      </c>
      <c r="J9" s="613"/>
      <c r="K9" s="614" t="b">
        <v>0</v>
      </c>
      <c r="L9" s="614" t="b">
        <v>0</v>
      </c>
      <c r="M9" s="614" t="b">
        <v>0</v>
      </c>
      <c r="N9" s="610"/>
      <c r="O9" s="610"/>
      <c r="P9" s="610"/>
      <c r="Q9" s="610"/>
      <c r="R9" s="610"/>
      <c r="S9" s="610"/>
      <c r="T9" s="610"/>
      <c r="U9" s="610"/>
      <c r="V9" s="610"/>
      <c r="W9" s="610"/>
      <c r="X9" s="610"/>
      <c r="Y9" s="610"/>
      <c r="Z9" s="610"/>
      <c r="AA9" s="610"/>
      <c r="AB9" s="610"/>
      <c r="AC9" s="610"/>
    </row>
    <row r="10">
      <c r="A10" s="599" t="s">
        <v>4933</v>
      </c>
      <c r="B10" s="366" t="s">
        <v>142</v>
      </c>
      <c r="C10" s="366" t="s">
        <v>143</v>
      </c>
      <c r="D10" s="615"/>
      <c r="E10" s="601" t="s">
        <v>8592</v>
      </c>
      <c r="F10" s="616" t="s">
        <v>145</v>
      </c>
      <c r="G10" s="425"/>
      <c r="H10" s="617" t="s">
        <v>146</v>
      </c>
      <c r="I10" s="603" t="s">
        <v>8593</v>
      </c>
      <c r="J10" s="596"/>
      <c r="K10" s="391" t="b">
        <v>0</v>
      </c>
      <c r="L10" s="391" t="b">
        <v>0</v>
      </c>
      <c r="M10" s="391" t="b">
        <v>0</v>
      </c>
      <c r="N10" s="425"/>
      <c r="O10" s="425"/>
      <c r="P10" s="425"/>
      <c r="Q10" s="425"/>
      <c r="R10" s="425"/>
      <c r="S10" s="425"/>
      <c r="T10" s="425"/>
      <c r="U10" s="425"/>
      <c r="V10" s="425"/>
      <c r="W10" s="425"/>
      <c r="X10" s="425"/>
      <c r="Y10" s="425"/>
      <c r="Z10" s="425"/>
      <c r="AA10" s="425"/>
      <c r="AB10" s="425"/>
      <c r="AC10" s="425"/>
    </row>
    <row r="11">
      <c r="A11" s="618" t="s">
        <v>4933</v>
      </c>
      <c r="B11" s="619" t="s">
        <v>154</v>
      </c>
      <c r="C11" s="619" t="s">
        <v>155</v>
      </c>
      <c r="D11" s="620"/>
      <c r="E11" s="621" t="s">
        <v>8594</v>
      </c>
      <c r="F11" s="622" t="s">
        <v>157</v>
      </c>
      <c r="G11" s="623"/>
      <c r="H11" s="624" t="s">
        <v>158</v>
      </c>
      <c r="I11" s="625" t="s">
        <v>8595</v>
      </c>
      <c r="J11" s="626"/>
      <c r="K11" s="627" t="b">
        <v>0</v>
      </c>
      <c r="L11" s="627" t="b">
        <v>0</v>
      </c>
      <c r="M11" s="627" t="b">
        <v>0</v>
      </c>
      <c r="N11" s="623"/>
      <c r="O11" s="623"/>
      <c r="P11" s="623"/>
      <c r="Q11" s="623"/>
      <c r="R11" s="623"/>
      <c r="S11" s="623"/>
      <c r="T11" s="623"/>
      <c r="U11" s="623"/>
      <c r="V11" s="623"/>
      <c r="W11" s="623"/>
      <c r="X11" s="623"/>
      <c r="Y11" s="623"/>
      <c r="Z11" s="623"/>
      <c r="AA11" s="623"/>
      <c r="AB11" s="623"/>
      <c r="AC11" s="623"/>
    </row>
    <row r="12">
      <c r="A12" s="234" t="s">
        <v>4933</v>
      </c>
      <c r="B12" s="19" t="s">
        <v>181</v>
      </c>
      <c r="C12" s="19" t="s">
        <v>182</v>
      </c>
      <c r="D12" s="190"/>
      <c r="E12" s="604" t="s">
        <v>8477</v>
      </c>
      <c r="F12" s="525" t="s">
        <v>184</v>
      </c>
      <c r="H12" s="220" t="s">
        <v>185</v>
      </c>
      <c r="I12" s="189" t="s">
        <v>8478</v>
      </c>
      <c r="J12" s="405"/>
      <c r="K12" s="385" t="b">
        <v>0</v>
      </c>
      <c r="L12" s="385" t="b">
        <v>0</v>
      </c>
      <c r="M12" s="385" t="b">
        <v>0</v>
      </c>
    </row>
    <row r="13">
      <c r="A13" s="606" t="s">
        <v>4933</v>
      </c>
      <c r="B13" s="628" t="s">
        <v>253</v>
      </c>
      <c r="C13" s="628" t="s">
        <v>254</v>
      </c>
      <c r="D13" s="607"/>
      <c r="E13" s="628">
        <v>7.32547055E9</v>
      </c>
      <c r="F13" s="628" t="s">
        <v>256</v>
      </c>
      <c r="G13" s="610"/>
      <c r="H13" s="557" t="s">
        <v>91</v>
      </c>
      <c r="I13" s="612" t="s">
        <v>8596</v>
      </c>
      <c r="J13" s="613"/>
      <c r="K13" s="629" t="b">
        <v>1</v>
      </c>
      <c r="L13" s="629" t="b">
        <v>1</v>
      </c>
      <c r="M13" s="629" t="b">
        <v>1</v>
      </c>
      <c r="N13" s="610"/>
      <c r="O13" s="610"/>
      <c r="P13" s="610"/>
      <c r="Q13" s="610"/>
      <c r="R13" s="610"/>
      <c r="S13" s="610"/>
      <c r="T13" s="610"/>
      <c r="U13" s="610"/>
      <c r="V13" s="610"/>
      <c r="W13" s="610"/>
      <c r="X13" s="610"/>
      <c r="Y13" s="610"/>
      <c r="Z13" s="610"/>
      <c r="AA13" s="610"/>
      <c r="AB13" s="610"/>
      <c r="AC13" s="610"/>
    </row>
    <row r="14">
      <c r="A14" s="234" t="s">
        <v>4933</v>
      </c>
      <c r="B14" s="209" t="s">
        <v>264</v>
      </c>
      <c r="C14" s="209" t="s">
        <v>265</v>
      </c>
      <c r="D14" s="190"/>
      <c r="E14" s="209" t="s">
        <v>8480</v>
      </c>
      <c r="F14" s="209" t="s">
        <v>267</v>
      </c>
      <c r="H14" s="533" t="s">
        <v>269</v>
      </c>
      <c r="I14" s="408" t="s">
        <v>8482</v>
      </c>
      <c r="J14" s="405"/>
      <c r="K14" s="385" t="b">
        <v>0</v>
      </c>
      <c r="L14" s="385" t="b">
        <v>0</v>
      </c>
      <c r="M14" s="385" t="b">
        <v>0</v>
      </c>
    </row>
    <row r="15">
      <c r="A15" s="234" t="s">
        <v>4933</v>
      </c>
      <c r="B15" s="209" t="s">
        <v>278</v>
      </c>
      <c r="C15" s="209" t="s">
        <v>279</v>
      </c>
      <c r="D15" s="190"/>
      <c r="E15" s="209" t="s">
        <v>8484</v>
      </c>
      <c r="F15" s="209" t="s">
        <v>281</v>
      </c>
      <c r="H15" s="220" t="s">
        <v>282</v>
      </c>
      <c r="I15" s="189" t="s">
        <v>8485</v>
      </c>
      <c r="J15" s="405"/>
      <c r="K15" s="385" t="b">
        <v>0</v>
      </c>
      <c r="L15" s="385" t="b">
        <v>0</v>
      </c>
      <c r="M15" s="385" t="b">
        <v>0</v>
      </c>
    </row>
    <row r="16">
      <c r="A16" s="234" t="s">
        <v>4933</v>
      </c>
      <c r="B16" s="19" t="s">
        <v>2636</v>
      </c>
      <c r="C16" s="19" t="s">
        <v>4846</v>
      </c>
      <c r="D16" s="630" t="s">
        <v>5288</v>
      </c>
      <c r="E16" s="269" t="s">
        <v>6411</v>
      </c>
      <c r="F16" s="18" t="s">
        <v>4848</v>
      </c>
      <c r="H16" s="238"/>
      <c r="I16" s="189" t="s">
        <v>8487</v>
      </c>
      <c r="J16" s="405"/>
      <c r="K16" s="385" t="b">
        <v>0</v>
      </c>
      <c r="L16" s="385" t="b">
        <v>0</v>
      </c>
      <c r="M16" s="385" t="b">
        <v>0</v>
      </c>
    </row>
    <row r="17">
      <c r="A17" s="184" t="s">
        <v>4933</v>
      </c>
      <c r="B17" s="536" t="s">
        <v>4873</v>
      </c>
      <c r="C17" s="537" t="s">
        <v>4874</v>
      </c>
      <c r="D17" s="219" t="s">
        <v>5300</v>
      </c>
      <c r="E17" s="631" t="s">
        <v>8489</v>
      </c>
      <c r="F17" s="215" t="s">
        <v>4876</v>
      </c>
      <c r="G17" s="632"/>
      <c r="H17" s="632" t="s">
        <v>8597</v>
      </c>
      <c r="I17" s="162" t="s">
        <v>8490</v>
      </c>
      <c r="J17" s="211"/>
      <c r="K17" s="93"/>
      <c r="L17" s="130"/>
      <c r="M17" s="171"/>
      <c r="N17" s="215"/>
      <c r="O17" s="215"/>
      <c r="P17" s="215"/>
      <c r="Q17" s="215"/>
      <c r="R17" s="215"/>
      <c r="S17" s="215"/>
      <c r="T17" s="215"/>
      <c r="U17" s="215"/>
      <c r="V17" s="215"/>
      <c r="W17" s="215"/>
      <c r="X17" s="215"/>
      <c r="Y17" s="215"/>
      <c r="Z17" s="215"/>
      <c r="AA17" s="215"/>
      <c r="AB17" s="215"/>
      <c r="AC17" s="215"/>
    </row>
    <row r="18">
      <c r="A18" s="633" t="s">
        <v>1646</v>
      </c>
      <c r="L18" s="633"/>
      <c r="M18" s="633"/>
    </row>
    <row r="19">
      <c r="A19" s="606" t="s">
        <v>4933</v>
      </c>
      <c r="B19" s="556" t="s">
        <v>166</v>
      </c>
      <c r="C19" s="556" t="s">
        <v>167</v>
      </c>
      <c r="D19" s="607"/>
      <c r="E19" s="608" t="s">
        <v>8598</v>
      </c>
      <c r="F19" s="609" t="s">
        <v>169</v>
      </c>
      <c r="G19" s="610"/>
      <c r="H19" s="612"/>
      <c r="I19" s="634" t="s">
        <v>8593</v>
      </c>
      <c r="J19" s="613"/>
      <c r="K19" s="614" t="b">
        <v>0</v>
      </c>
      <c r="L19" s="614" t="b">
        <v>0</v>
      </c>
      <c r="M19" s="614" t="b">
        <v>0</v>
      </c>
    </row>
    <row r="20">
      <c r="A20" s="635" t="s">
        <v>4933</v>
      </c>
      <c r="B20" s="636" t="s">
        <v>200</v>
      </c>
      <c r="C20" s="636" t="s">
        <v>201</v>
      </c>
      <c r="D20" s="637"/>
      <c r="E20" s="638" t="s">
        <v>8599</v>
      </c>
      <c r="F20" s="639" t="s">
        <v>203</v>
      </c>
      <c r="G20" s="640"/>
      <c r="H20" s="641"/>
      <c r="I20" s="642" t="s">
        <v>8600</v>
      </c>
      <c r="J20" s="643"/>
      <c r="K20" s="644" t="b">
        <v>0</v>
      </c>
      <c r="L20" s="644" t="b">
        <v>0</v>
      </c>
      <c r="M20" s="644" t="b">
        <v>0</v>
      </c>
    </row>
    <row r="21">
      <c r="A21" s="606" t="s">
        <v>4933</v>
      </c>
      <c r="B21" s="556" t="s">
        <v>8093</v>
      </c>
      <c r="C21" s="556" t="s">
        <v>216</v>
      </c>
      <c r="D21" s="607"/>
      <c r="E21" s="628">
        <v>9.173486738E9</v>
      </c>
      <c r="F21" s="628" t="s">
        <v>217</v>
      </c>
      <c r="G21" s="645"/>
      <c r="H21" s="628" t="s">
        <v>219</v>
      </c>
      <c r="I21" s="634" t="s">
        <v>8593</v>
      </c>
      <c r="J21" s="613"/>
      <c r="K21" s="614" t="b">
        <v>0</v>
      </c>
      <c r="L21" s="614" t="b">
        <v>0</v>
      </c>
      <c r="M21" s="614" t="b">
        <v>0</v>
      </c>
    </row>
    <row r="22">
      <c r="A22" s="635" t="s">
        <v>4933</v>
      </c>
      <c r="B22" s="636" t="s">
        <v>241</v>
      </c>
      <c r="C22" s="646" t="s">
        <v>242</v>
      </c>
      <c r="D22" s="637"/>
      <c r="E22" s="646" t="s">
        <v>8601</v>
      </c>
      <c r="F22" s="646" t="s">
        <v>244</v>
      </c>
      <c r="G22" s="647"/>
      <c r="H22" s="646" t="s">
        <v>91</v>
      </c>
      <c r="I22" s="642" t="s">
        <v>8600</v>
      </c>
      <c r="J22" s="643"/>
      <c r="K22" s="644" t="b">
        <v>0</v>
      </c>
      <c r="L22" s="644" t="b">
        <v>0</v>
      </c>
      <c r="M22" s="644" t="b">
        <v>0</v>
      </c>
    </row>
    <row r="23">
      <c r="A23" s="606" t="s">
        <v>4933</v>
      </c>
      <c r="B23" s="556" t="s">
        <v>8534</v>
      </c>
      <c r="C23" s="556" t="s">
        <v>289</v>
      </c>
      <c r="D23" s="607"/>
      <c r="E23" s="628">
        <v>6.462587203E9</v>
      </c>
      <c r="F23" s="628" t="s">
        <v>291</v>
      </c>
      <c r="G23" s="610"/>
      <c r="H23" s="648" t="s">
        <v>292</v>
      </c>
      <c r="I23" s="634" t="s">
        <v>8593</v>
      </c>
      <c r="J23" s="613"/>
      <c r="K23" s="614" t="b">
        <v>0</v>
      </c>
      <c r="L23" s="614" t="b">
        <v>0</v>
      </c>
      <c r="M23" s="614" t="b">
        <v>0</v>
      </c>
    </row>
    <row r="24">
      <c r="A24" s="606" t="s">
        <v>4933</v>
      </c>
      <c r="B24" s="556" t="s">
        <v>299</v>
      </c>
      <c r="C24" s="556" t="s">
        <v>300</v>
      </c>
      <c r="D24" s="607"/>
      <c r="E24" s="628" t="s">
        <v>8602</v>
      </c>
      <c r="F24" s="628" t="s">
        <v>302</v>
      </c>
      <c r="G24" s="610"/>
      <c r="H24" s="648" t="s">
        <v>305</v>
      </c>
      <c r="I24" s="634" t="s">
        <v>8593</v>
      </c>
      <c r="J24" s="613"/>
      <c r="K24" s="614" t="b">
        <v>0</v>
      </c>
      <c r="L24" s="614" t="b">
        <v>0</v>
      </c>
      <c r="M24" s="614" t="b">
        <v>0</v>
      </c>
    </row>
    <row r="25">
      <c r="A25" s="234" t="s">
        <v>4933</v>
      </c>
      <c r="B25" s="209" t="s">
        <v>328</v>
      </c>
      <c r="C25" s="19" t="s">
        <v>329</v>
      </c>
      <c r="D25" s="190"/>
      <c r="E25" s="209">
        <v>9.143846173E9</v>
      </c>
      <c r="F25" s="209" t="s">
        <v>331</v>
      </c>
      <c r="G25" s="188"/>
      <c r="H25" s="209" t="s">
        <v>332</v>
      </c>
      <c r="I25" s="189" t="s">
        <v>8493</v>
      </c>
      <c r="J25" s="405"/>
      <c r="K25" s="385" t="b">
        <v>0</v>
      </c>
      <c r="L25" s="385" t="b">
        <v>0</v>
      </c>
      <c r="M25" s="385" t="b">
        <v>0</v>
      </c>
    </row>
    <row r="26">
      <c r="A26" s="649" t="s">
        <v>4933</v>
      </c>
      <c r="B26" s="650" t="s">
        <v>4900</v>
      </c>
      <c r="C26" s="651" t="s">
        <v>4901</v>
      </c>
      <c r="D26" s="652" t="s">
        <v>5308</v>
      </c>
      <c r="E26" s="653" t="s">
        <v>6419</v>
      </c>
      <c r="F26" s="650" t="s">
        <v>4902</v>
      </c>
      <c r="G26" s="654" t="s">
        <v>8603</v>
      </c>
      <c r="H26" s="651" t="s">
        <v>1646</v>
      </c>
      <c r="I26" s="655" t="s">
        <v>8604</v>
      </c>
      <c r="J26" s="649"/>
      <c r="K26" s="656" t="b">
        <v>0</v>
      </c>
      <c r="L26" s="656" t="b">
        <v>0</v>
      </c>
      <c r="M26" s="656" t="b">
        <v>0</v>
      </c>
    </row>
    <row r="27">
      <c r="A27" s="633" t="s">
        <v>8605</v>
      </c>
      <c r="L27" s="633"/>
      <c r="M27" s="633"/>
    </row>
    <row r="28">
      <c r="A28" s="657" t="s">
        <v>4933</v>
      </c>
      <c r="B28" s="636" t="s">
        <v>8606</v>
      </c>
      <c r="C28" s="636" t="s">
        <v>229</v>
      </c>
      <c r="D28" s="637"/>
      <c r="E28" s="646" t="s">
        <v>8607</v>
      </c>
      <c r="F28" s="646" t="s">
        <v>230</v>
      </c>
      <c r="G28" s="640"/>
      <c r="H28" s="658" t="s">
        <v>232</v>
      </c>
      <c r="I28" s="642" t="s">
        <v>8600</v>
      </c>
      <c r="J28" s="659"/>
      <c r="K28" s="644" t="b">
        <v>0</v>
      </c>
      <c r="L28" s="644" t="b">
        <v>0</v>
      </c>
      <c r="M28" s="644" t="b">
        <v>0</v>
      </c>
    </row>
    <row r="29">
      <c r="A29" s="657" t="s">
        <v>4933</v>
      </c>
      <c r="B29" s="636" t="s">
        <v>313</v>
      </c>
      <c r="C29" s="636" t="s">
        <v>314</v>
      </c>
      <c r="D29" s="637"/>
      <c r="E29" s="646" t="s">
        <v>8608</v>
      </c>
      <c r="F29" s="646" t="s">
        <v>316</v>
      </c>
      <c r="G29" s="640"/>
      <c r="H29" s="658" t="s">
        <v>8609</v>
      </c>
      <c r="I29" s="642" t="s">
        <v>8600</v>
      </c>
      <c r="J29" s="659"/>
      <c r="K29" s="644" t="b">
        <v>0</v>
      </c>
      <c r="L29" s="644" t="b">
        <v>0</v>
      </c>
      <c r="M29" s="644" t="b">
        <v>0</v>
      </c>
    </row>
    <row r="30">
      <c r="A30" s="660"/>
      <c r="B30" s="660"/>
      <c r="C30" s="660"/>
      <c r="D30" s="660"/>
      <c r="E30" s="660"/>
      <c r="F30" s="660"/>
      <c r="G30" s="660"/>
      <c r="H30" s="660"/>
      <c r="I30" s="660"/>
      <c r="J30" s="660"/>
      <c r="K30" s="660"/>
      <c r="L30" s="660"/>
      <c r="M30" s="660"/>
    </row>
    <row r="31">
      <c r="A31" s="660"/>
      <c r="B31" s="660"/>
      <c r="C31" s="660"/>
      <c r="D31" s="660"/>
      <c r="E31" s="660"/>
      <c r="F31" s="660"/>
      <c r="G31" s="660"/>
      <c r="H31" s="660"/>
      <c r="I31" s="660"/>
      <c r="J31" s="660"/>
      <c r="K31" s="660"/>
      <c r="L31" s="660"/>
      <c r="M31" s="660"/>
    </row>
    <row r="32">
      <c r="A32" s="660"/>
      <c r="B32" s="660"/>
      <c r="C32" s="660"/>
      <c r="D32" s="660"/>
      <c r="E32" s="660"/>
      <c r="F32" s="660"/>
      <c r="G32" s="660"/>
      <c r="H32" s="660"/>
      <c r="I32" s="660"/>
      <c r="J32" s="660"/>
      <c r="K32" s="660"/>
      <c r="L32" s="660"/>
      <c r="M32" s="660"/>
    </row>
    <row r="41">
      <c r="N41" s="610"/>
      <c r="O41" s="610"/>
      <c r="P41" s="610"/>
      <c r="Q41" s="610"/>
      <c r="R41" s="610"/>
      <c r="S41" s="610"/>
      <c r="T41" s="610"/>
      <c r="U41" s="610"/>
      <c r="V41" s="610"/>
      <c r="W41" s="610"/>
      <c r="X41" s="610"/>
      <c r="Y41" s="610"/>
      <c r="Z41" s="610"/>
      <c r="AA41" s="610"/>
      <c r="AB41" s="610"/>
      <c r="AC41" s="610"/>
    </row>
    <row r="47">
      <c r="N47" s="610"/>
      <c r="O47" s="610"/>
      <c r="P47" s="610"/>
      <c r="Q47" s="610"/>
      <c r="R47" s="610"/>
      <c r="S47" s="610"/>
      <c r="T47" s="610"/>
      <c r="U47" s="610"/>
      <c r="V47" s="610"/>
      <c r="W47" s="610"/>
      <c r="X47" s="610"/>
      <c r="Y47" s="610"/>
      <c r="Z47" s="610"/>
      <c r="AA47" s="610"/>
      <c r="AB47" s="610"/>
      <c r="AC47" s="610"/>
    </row>
    <row r="48">
      <c r="N48" s="640"/>
      <c r="O48" s="640"/>
      <c r="P48" s="640"/>
      <c r="Q48" s="640"/>
      <c r="R48" s="640"/>
      <c r="S48" s="640"/>
      <c r="T48" s="640"/>
      <c r="U48" s="640"/>
      <c r="V48" s="640"/>
      <c r="W48" s="640"/>
      <c r="X48" s="640"/>
      <c r="Y48" s="640"/>
      <c r="Z48" s="640"/>
      <c r="AA48" s="640"/>
      <c r="AB48" s="640"/>
      <c r="AC48" s="640"/>
    </row>
    <row r="49">
      <c r="N49" s="610"/>
      <c r="O49" s="610"/>
      <c r="P49" s="610"/>
      <c r="Q49" s="610"/>
      <c r="R49" s="610"/>
      <c r="S49" s="610"/>
      <c r="T49" s="610"/>
      <c r="U49" s="610"/>
      <c r="V49" s="610"/>
      <c r="W49" s="610"/>
      <c r="X49" s="610"/>
      <c r="Y49" s="610"/>
      <c r="Z49" s="610"/>
      <c r="AA49" s="610"/>
      <c r="AB49" s="610"/>
      <c r="AC49" s="610"/>
    </row>
    <row r="50">
      <c r="N50" s="640"/>
      <c r="O50" s="640"/>
      <c r="P50" s="640"/>
      <c r="Q50" s="640"/>
      <c r="R50" s="640"/>
      <c r="S50" s="640"/>
      <c r="T50" s="640"/>
      <c r="U50" s="640"/>
      <c r="V50" s="640"/>
      <c r="W50" s="640"/>
      <c r="X50" s="640"/>
      <c r="Y50" s="640"/>
      <c r="Z50" s="640"/>
      <c r="AA50" s="640"/>
      <c r="AB50" s="640"/>
      <c r="AC50" s="640"/>
    </row>
    <row r="51">
      <c r="N51" s="610"/>
      <c r="O51" s="610"/>
      <c r="P51" s="610"/>
      <c r="Q51" s="610"/>
      <c r="R51" s="610"/>
      <c r="S51" s="610"/>
      <c r="T51" s="610"/>
      <c r="U51" s="610"/>
      <c r="V51" s="610"/>
      <c r="W51" s="610"/>
      <c r="X51" s="610"/>
      <c r="Y51" s="610"/>
      <c r="Z51" s="610"/>
      <c r="AA51" s="610"/>
      <c r="AB51" s="610"/>
      <c r="AC51" s="610"/>
    </row>
    <row r="52">
      <c r="N52" s="610"/>
      <c r="O52" s="610"/>
      <c r="P52" s="610"/>
      <c r="Q52" s="610"/>
      <c r="R52" s="610"/>
      <c r="S52" s="610"/>
      <c r="T52" s="610"/>
      <c r="U52" s="610"/>
      <c r="V52" s="610"/>
      <c r="W52" s="610"/>
      <c r="X52" s="610"/>
      <c r="Y52" s="610"/>
      <c r="Z52" s="610"/>
      <c r="AA52" s="610"/>
      <c r="AB52" s="610"/>
      <c r="AC52" s="610"/>
    </row>
    <row r="54">
      <c r="N54" s="18"/>
      <c r="O54" s="18"/>
      <c r="P54" s="18"/>
      <c r="Q54" s="18"/>
      <c r="R54" s="18"/>
      <c r="S54" s="18"/>
      <c r="T54" s="18"/>
      <c r="U54" s="18"/>
      <c r="V54" s="18"/>
      <c r="W54" s="18"/>
      <c r="X54" s="18"/>
      <c r="Y54" s="18"/>
      <c r="Z54" s="18"/>
      <c r="AA54" s="18"/>
      <c r="AB54" s="18"/>
      <c r="AC54" s="18"/>
    </row>
    <row r="56">
      <c r="N56" s="640"/>
      <c r="O56" s="640"/>
      <c r="P56" s="640"/>
      <c r="Q56" s="640"/>
      <c r="R56" s="640"/>
      <c r="S56" s="640"/>
      <c r="T56" s="640"/>
      <c r="U56" s="640"/>
      <c r="V56" s="640"/>
      <c r="W56" s="640"/>
      <c r="X56" s="640"/>
      <c r="Y56" s="640"/>
      <c r="Z56" s="640"/>
      <c r="AA56" s="640"/>
      <c r="AB56" s="640"/>
      <c r="AC56" s="640"/>
    </row>
    <row r="57">
      <c r="N57" s="640"/>
      <c r="O57" s="640"/>
      <c r="P57" s="640"/>
      <c r="Q57" s="640"/>
      <c r="R57" s="640"/>
      <c r="S57" s="640"/>
      <c r="T57" s="640"/>
      <c r="U57" s="640"/>
      <c r="V57" s="640"/>
      <c r="W57" s="640"/>
      <c r="X57" s="640"/>
      <c r="Y57" s="640"/>
      <c r="Z57" s="640"/>
      <c r="AA57" s="640"/>
      <c r="AB57" s="640"/>
      <c r="AC57" s="640"/>
    </row>
  </sheetData>
  <mergeCells count="5">
    <mergeCell ref="A1:A2"/>
    <mergeCell ref="B1:H1"/>
    <mergeCell ref="A3:K3"/>
    <mergeCell ref="A18:K18"/>
    <mergeCell ref="A27:K27"/>
  </mergeCells>
  <dataValidations>
    <dataValidation type="list" allowBlank="1" showErrorMessage="1" sqref="J4:J17 J19:J26 J28:J29">
      <formula1>"Yes,No,Has not been asked,N/A"</formula1>
    </dataValidation>
  </dataValidations>
  <hyperlinks>
    <hyperlink r:id="rId1" ref="D4"/>
    <hyperlink r:id="rId2" ref="D5"/>
    <hyperlink r:id="rId3" ref="D16"/>
    <hyperlink r:id="rId4" ref="D17"/>
    <hyperlink r:id="rId5" ref="D26"/>
    <hyperlink r:id="rId6" ref="G26"/>
  </hyperlinks>
  <drawing r:id="rId7"/>
</worksheet>
</file>